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 activeTab="2"/>
  </bookViews>
  <sheets>
    <sheet name="Minimum variance" sheetId="3" r:id="rId1"/>
    <sheet name="Constant mix" sheetId="1" r:id="rId2"/>
    <sheet name="Volatilite Portfeuille" sheetId="2" r:id="rId3"/>
  </sheets>
  <definedNames>
    <definedName name="solver_adj" localSheetId="0" hidden="1">'Minimum variance'!$P$8:$P$17</definedName>
    <definedName name="solver_adj" localSheetId="2" hidden="1">'Volatilite Portfeuille'!$AD$13:$AM$13</definedName>
    <definedName name="solver_cvg" localSheetId="0" hidden="1">0.0001</definedName>
    <definedName name="solver_cvg" localSheetId="2" hidden="1">0.0001</definedName>
    <definedName name="solver_drv" localSheetId="0" hidden="1">1</definedName>
    <definedName name="solver_drv" localSheetId="2" hidden="1">1</definedName>
    <definedName name="solver_est" localSheetId="0" hidden="1">1</definedName>
    <definedName name="solver_est" localSheetId="2" hidden="1">1</definedName>
    <definedName name="solver_itr" localSheetId="0" hidden="1">100</definedName>
    <definedName name="solver_itr" localSheetId="2" hidden="1">100</definedName>
    <definedName name="solver_lhs1" localSheetId="0" hidden="1">'Minimum variance'!$P$8:$P$17</definedName>
    <definedName name="solver_lhs1" localSheetId="2" hidden="1">'Volatilite Portfeuille'!$AE$8</definedName>
    <definedName name="solver_lhs10" localSheetId="2" hidden="1">'Volatilite Portfeuille'!$AM$13</definedName>
    <definedName name="solver_lhs11" localSheetId="2" hidden="1">'Volatilite Portfeuille'!$AE$8</definedName>
    <definedName name="solver_lhs2" localSheetId="0" hidden="1">'Minimum variance'!$R$8</definedName>
    <definedName name="solver_lhs2" localSheetId="2" hidden="1">'Volatilite Portfeuille'!$AD$13:$AM$13</definedName>
    <definedName name="solver_lhs3" localSheetId="2" hidden="1">'Volatilite Portfeuille'!$AQ$19</definedName>
    <definedName name="solver_lhs4" localSheetId="2" hidden="1">'Volatilite Portfeuille'!$AL$13</definedName>
    <definedName name="solver_lhs5" localSheetId="2" hidden="1">'Volatilite Portfeuille'!$AI$13</definedName>
    <definedName name="solver_lhs6" localSheetId="2" hidden="1">'Volatilite Portfeuille'!$AI$13</definedName>
    <definedName name="solver_lhs7" localSheetId="2" hidden="1">'Volatilite Portfeuille'!$AJ$13</definedName>
    <definedName name="solver_lhs8" localSheetId="2" hidden="1">'Volatilite Portfeuille'!$AK$13</definedName>
    <definedName name="solver_lhs9" localSheetId="2" hidden="1">'Volatilite Portfeuille'!$AL$13</definedName>
    <definedName name="solver_lin" localSheetId="0" hidden="1">2</definedName>
    <definedName name="solver_lin" localSheetId="2" hidden="1">2</definedName>
    <definedName name="solver_neg" localSheetId="0" hidden="1">2</definedName>
    <definedName name="solver_neg" localSheetId="2" hidden="1">2</definedName>
    <definedName name="solver_num" localSheetId="0" hidden="1">2</definedName>
    <definedName name="solver_num" localSheetId="2" hidden="1">3</definedName>
    <definedName name="solver_nwt" localSheetId="0" hidden="1">1</definedName>
    <definedName name="solver_nwt" localSheetId="2" hidden="1">1</definedName>
    <definedName name="solver_opt" localSheetId="0" hidden="1">'Minimum variance'!$Q$19</definedName>
    <definedName name="solver_opt" localSheetId="2" hidden="1">'Volatilite Portfeuille'!$AQ$15</definedName>
    <definedName name="solver_pre" localSheetId="0" hidden="1">0.000001</definedName>
    <definedName name="solver_pre" localSheetId="2" hidden="1">0.000001</definedName>
    <definedName name="solver_rel1" localSheetId="0" hidden="1">3</definedName>
    <definedName name="solver_rel1" localSheetId="2" hidden="1">2</definedName>
    <definedName name="solver_rel10" localSheetId="2" hidden="1">3</definedName>
    <definedName name="solver_rel11" localSheetId="2" hidden="1">2</definedName>
    <definedName name="solver_rel2" localSheetId="0" hidden="1">2</definedName>
    <definedName name="solver_rel2" localSheetId="2" hidden="1">3</definedName>
    <definedName name="solver_rel3" localSheetId="2" hidden="1">2</definedName>
    <definedName name="solver_rel4" localSheetId="2" hidden="1">3</definedName>
    <definedName name="solver_rel5" localSheetId="2" hidden="1">3</definedName>
    <definedName name="solver_rel6" localSheetId="2" hidden="1">3</definedName>
    <definedName name="solver_rel7" localSheetId="2" hidden="1">3</definedName>
    <definedName name="solver_rel8" localSheetId="2" hidden="1">3</definedName>
    <definedName name="solver_rel9" localSheetId="2" hidden="1">3</definedName>
    <definedName name="solver_rhs1" localSheetId="0" hidden="1">0.001</definedName>
    <definedName name="solver_rhs1" localSheetId="2" hidden="1">1</definedName>
    <definedName name="solver_rhs10" localSheetId="2" hidden="1">0</definedName>
    <definedName name="solver_rhs11" localSheetId="2" hidden="1">1</definedName>
    <definedName name="solver_rhs2" localSheetId="0" hidden="1">1</definedName>
    <definedName name="solver_rhs2" localSheetId="2" hidden="1">0</definedName>
    <definedName name="solver_rhs3" localSheetId="2" hidden="1">0.12</definedName>
    <definedName name="solver_rhs4" localSheetId="2" hidden="1">0</definedName>
    <definedName name="solver_rhs5" localSheetId="2" hidden="1">0</definedName>
    <definedName name="solver_rhs6" localSheetId="2" hidden="1">0</definedName>
    <definedName name="solver_rhs7" localSheetId="2" hidden="1">0</definedName>
    <definedName name="solver_rhs8" localSheetId="2" hidden="1">0</definedName>
    <definedName name="solver_rhs9" localSheetId="2" hidden="1">0</definedName>
    <definedName name="solver_scl" localSheetId="0" hidden="1">2</definedName>
    <definedName name="solver_scl" localSheetId="2" hidden="1">2</definedName>
    <definedName name="solver_sho" localSheetId="0" hidden="1">2</definedName>
    <definedName name="solver_sho" localSheetId="2" hidden="1">2</definedName>
    <definedName name="solver_tim" localSheetId="0" hidden="1">100</definedName>
    <definedName name="solver_tim" localSheetId="2" hidden="1">100</definedName>
    <definedName name="solver_tol" localSheetId="0" hidden="1">0.05</definedName>
    <definedName name="solver_tol" localSheetId="2" hidden="1">0.05</definedName>
    <definedName name="solver_typ" localSheetId="0" hidden="1">2</definedName>
    <definedName name="solver_typ" localSheetId="2" hidden="1">2</definedName>
    <definedName name="solver_val" localSheetId="0" hidden="1">0</definedName>
    <definedName name="solver_val" localSheetId="2" hidden="1">0</definedName>
  </definedNames>
  <calcPr calcId="162913"/>
</workbook>
</file>

<file path=xl/calcChain.xml><?xml version="1.0" encoding="utf-8"?>
<calcChain xmlns="http://schemas.openxmlformats.org/spreadsheetml/2006/main">
  <c r="AE8" i="2" l="1"/>
  <c r="Q19" i="3" a="1"/>
  <c r="Q19" i="3" s="1"/>
  <c r="R8" i="3"/>
  <c r="Q20" i="3"/>
  <c r="C23" i="3" a="1"/>
  <c r="E23" i="3" s="1"/>
  <c r="F23" i="3"/>
  <c r="E25" i="3"/>
  <c r="I27" i="3"/>
  <c r="D28" i="3"/>
  <c r="C30" i="3"/>
  <c r="G32" i="3"/>
  <c r="L32" i="3"/>
  <c r="AC8" i="1"/>
  <c r="AD8" i="1"/>
  <c r="AE8" i="1"/>
  <c r="AF8" i="1"/>
  <c r="AG8" i="1"/>
  <c r="AH8" i="1"/>
  <c r="AI8" i="1"/>
  <c r="AJ8" i="1"/>
  <c r="AK8" i="1"/>
  <c r="AB8" i="1"/>
  <c r="AE50" i="2"/>
  <c r="AF50" i="2"/>
  <c r="AG50" i="2"/>
  <c r="AH50" i="2"/>
  <c r="AI50" i="2"/>
  <c r="AJ50" i="2"/>
  <c r="AK50" i="2"/>
  <c r="AL50" i="2"/>
  <c r="AM50" i="2"/>
  <c r="AD50" i="2"/>
  <c r="AA15" i="2"/>
  <c r="AE18" i="2"/>
  <c r="AF18" i="2" s="1"/>
  <c r="AG18" i="2" s="1"/>
  <c r="AH18" i="2" s="1"/>
  <c r="AI18" i="2" s="1"/>
  <c r="AJ18" i="2" s="1"/>
  <c r="AK18" i="2" s="1"/>
  <c r="AL18" i="2" s="1"/>
  <c r="AM18" i="2" s="1"/>
  <c r="AN18" i="2" s="1"/>
  <c r="AB22" i="2"/>
  <c r="AB23" i="2" s="1"/>
  <c r="AB24" i="2" s="1"/>
  <c r="AB25" i="2" s="1"/>
  <c r="AB26" i="2" s="1"/>
  <c r="AB27" i="2" s="1"/>
  <c r="AB28" i="2" s="1"/>
  <c r="AB29" i="2" s="1"/>
  <c r="AB30" i="2" s="1"/>
  <c r="AB31" i="2" s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14" i="1"/>
  <c r="E14" i="1" s="1"/>
  <c r="Q15" i="1"/>
  <c r="R15" i="1"/>
  <c r="S15" i="1"/>
  <c r="T15" i="1"/>
  <c r="U15" i="1"/>
  <c r="V15" i="1"/>
  <c r="W15" i="1"/>
  <c r="X15" i="1"/>
  <c r="Y15" i="1"/>
  <c r="Z15" i="1"/>
  <c r="Q16" i="1"/>
  <c r="R16" i="1"/>
  <c r="S16" i="1"/>
  <c r="T16" i="1"/>
  <c r="U16" i="1"/>
  <c r="V16" i="1"/>
  <c r="W16" i="1"/>
  <c r="X16" i="1"/>
  <c r="Y16" i="1"/>
  <c r="Z16" i="1"/>
  <c r="Q17" i="1"/>
  <c r="R17" i="1"/>
  <c r="S17" i="1"/>
  <c r="T17" i="1"/>
  <c r="U17" i="1"/>
  <c r="V17" i="1"/>
  <c r="W17" i="1"/>
  <c r="X17" i="1"/>
  <c r="Y17" i="1"/>
  <c r="Z17" i="1"/>
  <c r="Q18" i="1"/>
  <c r="R18" i="1"/>
  <c r="S18" i="1"/>
  <c r="T18" i="1"/>
  <c r="U18" i="1"/>
  <c r="V18" i="1"/>
  <c r="W18" i="1"/>
  <c r="X18" i="1"/>
  <c r="Y18" i="1"/>
  <c r="Z18" i="1"/>
  <c r="Q19" i="1"/>
  <c r="R19" i="1"/>
  <c r="S19" i="1"/>
  <c r="T19" i="1"/>
  <c r="U19" i="1"/>
  <c r="V19" i="1"/>
  <c r="W19" i="1"/>
  <c r="X19" i="1"/>
  <c r="Y19" i="1"/>
  <c r="Z19" i="1"/>
  <c r="Q20" i="1"/>
  <c r="R20" i="1"/>
  <c r="S20" i="1"/>
  <c r="T20" i="1"/>
  <c r="U20" i="1"/>
  <c r="V20" i="1"/>
  <c r="W20" i="1"/>
  <c r="X20" i="1"/>
  <c r="Y20" i="1"/>
  <c r="Z20" i="1"/>
  <c r="Q21" i="1"/>
  <c r="R21" i="1"/>
  <c r="S21" i="1"/>
  <c r="T21" i="1"/>
  <c r="U21" i="1"/>
  <c r="V21" i="1"/>
  <c r="W21" i="1"/>
  <c r="X21" i="1"/>
  <c r="Y21" i="1"/>
  <c r="Z21" i="1"/>
  <c r="Q22" i="1"/>
  <c r="R22" i="1"/>
  <c r="S22" i="1"/>
  <c r="T22" i="1"/>
  <c r="U22" i="1"/>
  <c r="V22" i="1"/>
  <c r="W22" i="1"/>
  <c r="X22" i="1"/>
  <c r="Y22" i="1"/>
  <c r="Z22" i="1"/>
  <c r="Q23" i="1"/>
  <c r="R23" i="1"/>
  <c r="S23" i="1"/>
  <c r="T23" i="1"/>
  <c r="U23" i="1"/>
  <c r="V23" i="1"/>
  <c r="W23" i="1"/>
  <c r="X23" i="1"/>
  <c r="Y23" i="1"/>
  <c r="Z23" i="1"/>
  <c r="Q24" i="1"/>
  <c r="R24" i="1"/>
  <c r="S24" i="1"/>
  <c r="T24" i="1"/>
  <c r="U24" i="1"/>
  <c r="V24" i="1"/>
  <c r="W24" i="1"/>
  <c r="X24" i="1"/>
  <c r="Y24" i="1"/>
  <c r="Z24" i="1"/>
  <c r="Q25" i="1"/>
  <c r="R25" i="1"/>
  <c r="S25" i="1"/>
  <c r="T25" i="1"/>
  <c r="U25" i="1"/>
  <c r="V25" i="1"/>
  <c r="W25" i="1"/>
  <c r="X25" i="1"/>
  <c r="Y25" i="1"/>
  <c r="Z25" i="1"/>
  <c r="Q26" i="1"/>
  <c r="R26" i="1"/>
  <c r="S26" i="1"/>
  <c r="T26" i="1"/>
  <c r="U26" i="1"/>
  <c r="V26" i="1"/>
  <c r="W26" i="1"/>
  <c r="X26" i="1"/>
  <c r="Y26" i="1"/>
  <c r="Z26" i="1"/>
  <c r="Q27" i="1"/>
  <c r="R27" i="1"/>
  <c r="S27" i="1"/>
  <c r="T27" i="1"/>
  <c r="U27" i="1"/>
  <c r="V27" i="1"/>
  <c r="W27" i="1"/>
  <c r="X27" i="1"/>
  <c r="Y27" i="1"/>
  <c r="Z27" i="1"/>
  <c r="Q28" i="1"/>
  <c r="R28" i="1"/>
  <c r="S28" i="1"/>
  <c r="T28" i="1"/>
  <c r="U28" i="1"/>
  <c r="V28" i="1"/>
  <c r="W28" i="1"/>
  <c r="X28" i="1"/>
  <c r="Y28" i="1"/>
  <c r="Z28" i="1"/>
  <c r="Q29" i="1"/>
  <c r="R29" i="1"/>
  <c r="S29" i="1"/>
  <c r="T29" i="1"/>
  <c r="U29" i="1"/>
  <c r="V29" i="1"/>
  <c r="W29" i="1"/>
  <c r="X29" i="1"/>
  <c r="Y29" i="1"/>
  <c r="Z29" i="1"/>
  <c r="Q30" i="1"/>
  <c r="R30" i="1"/>
  <c r="S30" i="1"/>
  <c r="T30" i="1"/>
  <c r="U30" i="1"/>
  <c r="V30" i="1"/>
  <c r="W30" i="1"/>
  <c r="X30" i="1"/>
  <c r="Y30" i="1"/>
  <c r="Z30" i="1"/>
  <c r="Q31" i="1"/>
  <c r="R31" i="1"/>
  <c r="S31" i="1"/>
  <c r="T31" i="1"/>
  <c r="U31" i="1"/>
  <c r="V31" i="1"/>
  <c r="W31" i="1"/>
  <c r="X31" i="1"/>
  <c r="Y31" i="1"/>
  <c r="Z31" i="1"/>
  <c r="Q32" i="1"/>
  <c r="R32" i="1"/>
  <c r="S32" i="1"/>
  <c r="T32" i="1"/>
  <c r="U32" i="1"/>
  <c r="V32" i="1"/>
  <c r="W32" i="1"/>
  <c r="X32" i="1"/>
  <c r="Y32" i="1"/>
  <c r="Z32" i="1"/>
  <c r="Q33" i="1"/>
  <c r="R33" i="1"/>
  <c r="S33" i="1"/>
  <c r="T33" i="1"/>
  <c r="U33" i="1"/>
  <c r="V33" i="1"/>
  <c r="W33" i="1"/>
  <c r="X33" i="1"/>
  <c r="Y33" i="1"/>
  <c r="Z33" i="1"/>
  <c r="Q34" i="1"/>
  <c r="R34" i="1"/>
  <c r="S34" i="1"/>
  <c r="T34" i="1"/>
  <c r="U34" i="1"/>
  <c r="V34" i="1"/>
  <c r="W34" i="1"/>
  <c r="X34" i="1"/>
  <c r="Y34" i="1"/>
  <c r="Z34" i="1"/>
  <c r="Q35" i="1"/>
  <c r="R35" i="1"/>
  <c r="S35" i="1"/>
  <c r="T35" i="1"/>
  <c r="U35" i="1"/>
  <c r="V35" i="1"/>
  <c r="W35" i="1"/>
  <c r="X35" i="1"/>
  <c r="Y35" i="1"/>
  <c r="Z35" i="1"/>
  <c r="Q36" i="1"/>
  <c r="R36" i="1"/>
  <c r="S36" i="1"/>
  <c r="T36" i="1"/>
  <c r="U36" i="1"/>
  <c r="V36" i="1"/>
  <c r="W36" i="1"/>
  <c r="X36" i="1"/>
  <c r="Y36" i="1"/>
  <c r="Z36" i="1"/>
  <c r="Q37" i="1"/>
  <c r="R37" i="1"/>
  <c r="S37" i="1"/>
  <c r="T37" i="1"/>
  <c r="U37" i="1"/>
  <c r="V37" i="1"/>
  <c r="W37" i="1"/>
  <c r="X37" i="1"/>
  <c r="Y37" i="1"/>
  <c r="Z37" i="1"/>
  <c r="Q38" i="1"/>
  <c r="R38" i="1"/>
  <c r="S38" i="1"/>
  <c r="T38" i="1"/>
  <c r="U38" i="1"/>
  <c r="V38" i="1"/>
  <c r="W38" i="1"/>
  <c r="X38" i="1"/>
  <c r="Y38" i="1"/>
  <c r="Z38" i="1"/>
  <c r="Q39" i="1"/>
  <c r="R39" i="1"/>
  <c r="S39" i="1"/>
  <c r="T39" i="1"/>
  <c r="U39" i="1"/>
  <c r="V39" i="1"/>
  <c r="W39" i="1"/>
  <c r="X39" i="1"/>
  <c r="Y39" i="1"/>
  <c r="Z39" i="1"/>
  <c r="Q40" i="1"/>
  <c r="R40" i="1"/>
  <c r="S40" i="1"/>
  <c r="T40" i="1"/>
  <c r="U40" i="1"/>
  <c r="V40" i="1"/>
  <c r="W40" i="1"/>
  <c r="X40" i="1"/>
  <c r="Y40" i="1"/>
  <c r="Z40" i="1"/>
  <c r="Q41" i="1"/>
  <c r="R41" i="1"/>
  <c r="S41" i="1"/>
  <c r="T41" i="1"/>
  <c r="U41" i="1"/>
  <c r="V41" i="1"/>
  <c r="W41" i="1"/>
  <c r="X41" i="1"/>
  <c r="Y41" i="1"/>
  <c r="Z41" i="1"/>
  <c r="Q42" i="1"/>
  <c r="R42" i="1"/>
  <c r="S42" i="1"/>
  <c r="T42" i="1"/>
  <c r="U42" i="1"/>
  <c r="V42" i="1"/>
  <c r="W42" i="1"/>
  <c r="X42" i="1"/>
  <c r="Y42" i="1"/>
  <c r="Z42" i="1"/>
  <c r="Q43" i="1"/>
  <c r="R43" i="1"/>
  <c r="S43" i="1"/>
  <c r="T43" i="1"/>
  <c r="U43" i="1"/>
  <c r="V43" i="1"/>
  <c r="W43" i="1"/>
  <c r="X43" i="1"/>
  <c r="Y43" i="1"/>
  <c r="Z43" i="1"/>
  <c r="Q44" i="1"/>
  <c r="R44" i="1"/>
  <c r="S44" i="1"/>
  <c r="T44" i="1"/>
  <c r="U44" i="1"/>
  <c r="V44" i="1"/>
  <c r="W44" i="1"/>
  <c r="X44" i="1"/>
  <c r="Y44" i="1"/>
  <c r="Z44" i="1"/>
  <c r="Q45" i="1"/>
  <c r="R45" i="1"/>
  <c r="S45" i="1"/>
  <c r="T45" i="1"/>
  <c r="U45" i="1"/>
  <c r="V45" i="1"/>
  <c r="W45" i="1"/>
  <c r="X45" i="1"/>
  <c r="Y45" i="1"/>
  <c r="Z45" i="1"/>
  <c r="Q46" i="1"/>
  <c r="R46" i="1"/>
  <c r="S46" i="1"/>
  <c r="T46" i="1"/>
  <c r="U46" i="1"/>
  <c r="V46" i="1"/>
  <c r="W46" i="1"/>
  <c r="X46" i="1"/>
  <c r="Y46" i="1"/>
  <c r="Z46" i="1"/>
  <c r="Q47" i="1"/>
  <c r="R47" i="1"/>
  <c r="S47" i="1"/>
  <c r="T47" i="1"/>
  <c r="U47" i="1"/>
  <c r="V47" i="1"/>
  <c r="W47" i="1"/>
  <c r="X47" i="1"/>
  <c r="Y47" i="1"/>
  <c r="Z47" i="1"/>
  <c r="Q48" i="1"/>
  <c r="R48" i="1"/>
  <c r="S48" i="1"/>
  <c r="T48" i="1"/>
  <c r="U48" i="1"/>
  <c r="V48" i="1"/>
  <c r="W48" i="1"/>
  <c r="X48" i="1"/>
  <c r="Y48" i="1"/>
  <c r="Z48" i="1"/>
  <c r="Q49" i="1"/>
  <c r="R49" i="1"/>
  <c r="S49" i="1"/>
  <c r="T49" i="1"/>
  <c r="U49" i="1"/>
  <c r="V49" i="1"/>
  <c r="W49" i="1"/>
  <c r="X49" i="1"/>
  <c r="Y49" i="1"/>
  <c r="Z49" i="1"/>
  <c r="Q50" i="1"/>
  <c r="R50" i="1"/>
  <c r="S50" i="1"/>
  <c r="T50" i="1"/>
  <c r="U50" i="1"/>
  <c r="V50" i="1"/>
  <c r="W50" i="1"/>
  <c r="X50" i="1"/>
  <c r="Y50" i="1"/>
  <c r="Z50" i="1"/>
  <c r="Q51" i="1"/>
  <c r="R51" i="1"/>
  <c r="S51" i="1"/>
  <c r="T51" i="1"/>
  <c r="U51" i="1"/>
  <c r="V51" i="1"/>
  <c r="W51" i="1"/>
  <c r="X51" i="1"/>
  <c r="Y51" i="1"/>
  <c r="Z51" i="1"/>
  <c r="Q52" i="1"/>
  <c r="R52" i="1"/>
  <c r="S52" i="1"/>
  <c r="T52" i="1"/>
  <c r="U52" i="1"/>
  <c r="V52" i="1"/>
  <c r="W52" i="1"/>
  <c r="X52" i="1"/>
  <c r="Y52" i="1"/>
  <c r="Z52" i="1"/>
  <c r="Q53" i="1"/>
  <c r="R53" i="1"/>
  <c r="S53" i="1"/>
  <c r="T53" i="1"/>
  <c r="U53" i="1"/>
  <c r="V53" i="1"/>
  <c r="W53" i="1"/>
  <c r="X53" i="1"/>
  <c r="Y53" i="1"/>
  <c r="Z53" i="1"/>
  <c r="Q54" i="1"/>
  <c r="R54" i="1"/>
  <c r="S54" i="1"/>
  <c r="T54" i="1"/>
  <c r="U54" i="1"/>
  <c r="V54" i="1"/>
  <c r="W54" i="1"/>
  <c r="X54" i="1"/>
  <c r="Y54" i="1"/>
  <c r="Z54" i="1"/>
  <c r="Q55" i="1"/>
  <c r="R55" i="1"/>
  <c r="S55" i="1"/>
  <c r="T55" i="1"/>
  <c r="U55" i="1"/>
  <c r="V55" i="1"/>
  <c r="W55" i="1"/>
  <c r="X55" i="1"/>
  <c r="Y55" i="1"/>
  <c r="Z55" i="1"/>
  <c r="Q56" i="1"/>
  <c r="R56" i="1"/>
  <c r="S56" i="1"/>
  <c r="T56" i="1"/>
  <c r="U56" i="1"/>
  <c r="V56" i="1"/>
  <c r="W56" i="1"/>
  <c r="X56" i="1"/>
  <c r="Y56" i="1"/>
  <c r="Z56" i="1"/>
  <c r="Q57" i="1"/>
  <c r="R57" i="1"/>
  <c r="S57" i="1"/>
  <c r="T57" i="1"/>
  <c r="U57" i="1"/>
  <c r="V57" i="1"/>
  <c r="W57" i="1"/>
  <c r="X57" i="1"/>
  <c r="Y57" i="1"/>
  <c r="Z57" i="1"/>
  <c r="Q58" i="1"/>
  <c r="R58" i="1"/>
  <c r="S58" i="1"/>
  <c r="T58" i="1"/>
  <c r="U58" i="1"/>
  <c r="V58" i="1"/>
  <c r="W58" i="1"/>
  <c r="X58" i="1"/>
  <c r="Y58" i="1"/>
  <c r="Z58" i="1"/>
  <c r="Q59" i="1"/>
  <c r="R59" i="1"/>
  <c r="S59" i="1"/>
  <c r="T59" i="1"/>
  <c r="U59" i="1"/>
  <c r="V59" i="1"/>
  <c r="W59" i="1"/>
  <c r="X59" i="1"/>
  <c r="Y59" i="1"/>
  <c r="Z59" i="1"/>
  <c r="Q60" i="1"/>
  <c r="R60" i="1"/>
  <c r="S60" i="1"/>
  <c r="T60" i="1"/>
  <c r="U60" i="1"/>
  <c r="V60" i="1"/>
  <c r="W60" i="1"/>
  <c r="X60" i="1"/>
  <c r="Y60" i="1"/>
  <c r="Z60" i="1"/>
  <c r="Q61" i="1"/>
  <c r="R61" i="1"/>
  <c r="S61" i="1"/>
  <c r="T61" i="1"/>
  <c r="U61" i="1"/>
  <c r="V61" i="1"/>
  <c r="W61" i="1"/>
  <c r="X61" i="1"/>
  <c r="Y61" i="1"/>
  <c r="Z61" i="1"/>
  <c r="Q62" i="1"/>
  <c r="R62" i="1"/>
  <c r="S62" i="1"/>
  <c r="T62" i="1"/>
  <c r="U62" i="1"/>
  <c r="V62" i="1"/>
  <c r="W62" i="1"/>
  <c r="X62" i="1"/>
  <c r="Y62" i="1"/>
  <c r="Z62" i="1"/>
  <c r="Q63" i="1"/>
  <c r="R63" i="1"/>
  <c r="S63" i="1"/>
  <c r="T63" i="1"/>
  <c r="U63" i="1"/>
  <c r="V63" i="1"/>
  <c r="W63" i="1"/>
  <c r="X63" i="1"/>
  <c r="Y63" i="1"/>
  <c r="Z63" i="1"/>
  <c r="Q64" i="1"/>
  <c r="R64" i="1"/>
  <c r="S64" i="1"/>
  <c r="T64" i="1"/>
  <c r="U64" i="1"/>
  <c r="V64" i="1"/>
  <c r="W64" i="1"/>
  <c r="X64" i="1"/>
  <c r="Y64" i="1"/>
  <c r="Z64" i="1"/>
  <c r="Q65" i="1"/>
  <c r="R65" i="1"/>
  <c r="S65" i="1"/>
  <c r="T65" i="1"/>
  <c r="U65" i="1"/>
  <c r="V65" i="1"/>
  <c r="W65" i="1"/>
  <c r="X65" i="1"/>
  <c r="Y65" i="1"/>
  <c r="Z65" i="1"/>
  <c r="Q66" i="1"/>
  <c r="R66" i="1"/>
  <c r="S66" i="1"/>
  <c r="T66" i="1"/>
  <c r="U66" i="1"/>
  <c r="V66" i="1"/>
  <c r="W66" i="1"/>
  <c r="X66" i="1"/>
  <c r="Y66" i="1"/>
  <c r="Z66" i="1"/>
  <c r="Q67" i="1"/>
  <c r="R67" i="1"/>
  <c r="S67" i="1"/>
  <c r="T67" i="1"/>
  <c r="U67" i="1"/>
  <c r="V67" i="1"/>
  <c r="W67" i="1"/>
  <c r="X67" i="1"/>
  <c r="Y67" i="1"/>
  <c r="Z67" i="1"/>
  <c r="Q68" i="1"/>
  <c r="R68" i="1"/>
  <c r="S68" i="1"/>
  <c r="T68" i="1"/>
  <c r="U68" i="1"/>
  <c r="V68" i="1"/>
  <c r="W68" i="1"/>
  <c r="X68" i="1"/>
  <c r="Y68" i="1"/>
  <c r="Z68" i="1"/>
  <c r="Q69" i="1"/>
  <c r="R69" i="1"/>
  <c r="S69" i="1"/>
  <c r="T69" i="1"/>
  <c r="U69" i="1"/>
  <c r="V69" i="1"/>
  <c r="W69" i="1"/>
  <c r="X69" i="1"/>
  <c r="Y69" i="1"/>
  <c r="Z69" i="1"/>
  <c r="Q70" i="1"/>
  <c r="R70" i="1"/>
  <c r="S70" i="1"/>
  <c r="T70" i="1"/>
  <c r="U70" i="1"/>
  <c r="V70" i="1"/>
  <c r="W70" i="1"/>
  <c r="X70" i="1"/>
  <c r="Y70" i="1"/>
  <c r="Z70" i="1"/>
  <c r="Q71" i="1"/>
  <c r="R71" i="1"/>
  <c r="S71" i="1"/>
  <c r="T71" i="1"/>
  <c r="U71" i="1"/>
  <c r="V71" i="1"/>
  <c r="W71" i="1"/>
  <c r="X71" i="1"/>
  <c r="Y71" i="1"/>
  <c r="Z71" i="1"/>
  <c r="Q72" i="1"/>
  <c r="R72" i="1"/>
  <c r="S72" i="1"/>
  <c r="T72" i="1"/>
  <c r="U72" i="1"/>
  <c r="V72" i="1"/>
  <c r="W72" i="1"/>
  <c r="X72" i="1"/>
  <c r="Y72" i="1"/>
  <c r="Z72" i="1"/>
  <c r="Q73" i="1"/>
  <c r="R73" i="1"/>
  <c r="S73" i="1"/>
  <c r="T73" i="1"/>
  <c r="U73" i="1"/>
  <c r="V73" i="1"/>
  <c r="W73" i="1"/>
  <c r="X73" i="1"/>
  <c r="Y73" i="1"/>
  <c r="Z73" i="1"/>
  <c r="Q74" i="1"/>
  <c r="R74" i="1"/>
  <c r="S74" i="1"/>
  <c r="T74" i="1"/>
  <c r="U74" i="1"/>
  <c r="V74" i="1"/>
  <c r="W74" i="1"/>
  <c r="X74" i="1"/>
  <c r="Y74" i="1"/>
  <c r="Z74" i="1"/>
  <c r="Q75" i="1"/>
  <c r="R75" i="1"/>
  <c r="S75" i="1"/>
  <c r="T75" i="1"/>
  <c r="U75" i="1"/>
  <c r="V75" i="1"/>
  <c r="W75" i="1"/>
  <c r="X75" i="1"/>
  <c r="Y75" i="1"/>
  <c r="Z75" i="1"/>
  <c r="Q76" i="1"/>
  <c r="R76" i="1"/>
  <c r="S76" i="1"/>
  <c r="T76" i="1"/>
  <c r="U76" i="1"/>
  <c r="V76" i="1"/>
  <c r="W76" i="1"/>
  <c r="X76" i="1"/>
  <c r="Y76" i="1"/>
  <c r="Z76" i="1"/>
  <c r="Q77" i="1"/>
  <c r="R77" i="1"/>
  <c r="S77" i="1"/>
  <c r="T77" i="1"/>
  <c r="U77" i="1"/>
  <c r="V77" i="1"/>
  <c r="W77" i="1"/>
  <c r="X77" i="1"/>
  <c r="Y77" i="1"/>
  <c r="Z77" i="1"/>
  <c r="Q78" i="1"/>
  <c r="R78" i="1"/>
  <c r="S78" i="1"/>
  <c r="T78" i="1"/>
  <c r="U78" i="1"/>
  <c r="V78" i="1"/>
  <c r="W78" i="1"/>
  <c r="X78" i="1"/>
  <c r="Y78" i="1"/>
  <c r="Z78" i="1"/>
  <c r="Q79" i="1"/>
  <c r="R79" i="1"/>
  <c r="S79" i="1"/>
  <c r="T79" i="1"/>
  <c r="U79" i="1"/>
  <c r="V79" i="1"/>
  <c r="W79" i="1"/>
  <c r="X79" i="1"/>
  <c r="Y79" i="1"/>
  <c r="Z79" i="1"/>
  <c r="Q80" i="1"/>
  <c r="R80" i="1"/>
  <c r="S80" i="1"/>
  <c r="T80" i="1"/>
  <c r="U80" i="1"/>
  <c r="V80" i="1"/>
  <c r="W80" i="1"/>
  <c r="X80" i="1"/>
  <c r="Y80" i="1"/>
  <c r="Z80" i="1"/>
  <c r="Q81" i="1"/>
  <c r="R81" i="1"/>
  <c r="S81" i="1"/>
  <c r="T81" i="1"/>
  <c r="U81" i="1"/>
  <c r="V81" i="1"/>
  <c r="W81" i="1"/>
  <c r="X81" i="1"/>
  <c r="Y81" i="1"/>
  <c r="Z81" i="1"/>
  <c r="Q82" i="1"/>
  <c r="R82" i="1"/>
  <c r="S82" i="1"/>
  <c r="T82" i="1"/>
  <c r="U82" i="1"/>
  <c r="V82" i="1"/>
  <c r="W82" i="1"/>
  <c r="X82" i="1"/>
  <c r="Y82" i="1"/>
  <c r="Z82" i="1"/>
  <c r="Q83" i="1"/>
  <c r="R83" i="1"/>
  <c r="S83" i="1"/>
  <c r="T83" i="1"/>
  <c r="U83" i="1"/>
  <c r="V83" i="1"/>
  <c r="W83" i="1"/>
  <c r="X83" i="1"/>
  <c r="Y83" i="1"/>
  <c r="Z83" i="1"/>
  <c r="Q84" i="1"/>
  <c r="R84" i="1"/>
  <c r="S84" i="1"/>
  <c r="T84" i="1"/>
  <c r="U84" i="1"/>
  <c r="V84" i="1"/>
  <c r="W84" i="1"/>
  <c r="X84" i="1"/>
  <c r="Y84" i="1"/>
  <c r="Z84" i="1"/>
  <c r="Q85" i="1"/>
  <c r="R85" i="1"/>
  <c r="S85" i="1"/>
  <c r="T85" i="1"/>
  <c r="U85" i="1"/>
  <c r="V85" i="1"/>
  <c r="W85" i="1"/>
  <c r="X85" i="1"/>
  <c r="Y85" i="1"/>
  <c r="Z85" i="1"/>
  <c r="Q86" i="1"/>
  <c r="R86" i="1"/>
  <c r="S86" i="1"/>
  <c r="T86" i="1"/>
  <c r="U86" i="1"/>
  <c r="V86" i="1"/>
  <c r="W86" i="1"/>
  <c r="X86" i="1"/>
  <c r="Y86" i="1"/>
  <c r="Z86" i="1"/>
  <c r="Q87" i="1"/>
  <c r="R87" i="1"/>
  <c r="S87" i="1"/>
  <c r="T87" i="1"/>
  <c r="U87" i="1"/>
  <c r="V87" i="1"/>
  <c r="W87" i="1"/>
  <c r="X87" i="1"/>
  <c r="Y87" i="1"/>
  <c r="Z87" i="1"/>
  <c r="Q88" i="1"/>
  <c r="R88" i="1"/>
  <c r="S88" i="1"/>
  <c r="T88" i="1"/>
  <c r="U88" i="1"/>
  <c r="V88" i="1"/>
  <c r="W88" i="1"/>
  <c r="X88" i="1"/>
  <c r="Y88" i="1"/>
  <c r="Z88" i="1"/>
  <c r="Q89" i="1"/>
  <c r="R89" i="1"/>
  <c r="S89" i="1"/>
  <c r="T89" i="1"/>
  <c r="U89" i="1"/>
  <c r="V89" i="1"/>
  <c r="W89" i="1"/>
  <c r="X89" i="1"/>
  <c r="Y89" i="1"/>
  <c r="Z89" i="1"/>
  <c r="Q90" i="1"/>
  <c r="R90" i="1"/>
  <c r="S90" i="1"/>
  <c r="T90" i="1"/>
  <c r="U90" i="1"/>
  <c r="V90" i="1"/>
  <c r="W90" i="1"/>
  <c r="X90" i="1"/>
  <c r="Y90" i="1"/>
  <c r="Z90" i="1"/>
  <c r="Q91" i="1"/>
  <c r="R91" i="1"/>
  <c r="S91" i="1"/>
  <c r="T91" i="1"/>
  <c r="U91" i="1"/>
  <c r="V91" i="1"/>
  <c r="W91" i="1"/>
  <c r="X91" i="1"/>
  <c r="Y91" i="1"/>
  <c r="Z91" i="1"/>
  <c r="Q92" i="1"/>
  <c r="R92" i="1"/>
  <c r="S92" i="1"/>
  <c r="T92" i="1"/>
  <c r="U92" i="1"/>
  <c r="V92" i="1"/>
  <c r="W92" i="1"/>
  <c r="X92" i="1"/>
  <c r="Y92" i="1"/>
  <c r="Z92" i="1"/>
  <c r="Q93" i="1"/>
  <c r="R93" i="1"/>
  <c r="S93" i="1"/>
  <c r="T93" i="1"/>
  <c r="U93" i="1"/>
  <c r="V93" i="1"/>
  <c r="W93" i="1"/>
  <c r="X93" i="1"/>
  <c r="Y93" i="1"/>
  <c r="Z93" i="1"/>
  <c r="Q94" i="1"/>
  <c r="R94" i="1"/>
  <c r="S94" i="1"/>
  <c r="T94" i="1"/>
  <c r="U94" i="1"/>
  <c r="V94" i="1"/>
  <c r="W94" i="1"/>
  <c r="X94" i="1"/>
  <c r="Y94" i="1"/>
  <c r="Z94" i="1"/>
  <c r="Q95" i="1"/>
  <c r="R95" i="1"/>
  <c r="S95" i="1"/>
  <c r="T95" i="1"/>
  <c r="U95" i="1"/>
  <c r="V95" i="1"/>
  <c r="W95" i="1"/>
  <c r="X95" i="1"/>
  <c r="Y95" i="1"/>
  <c r="Z95" i="1"/>
  <c r="Q96" i="1"/>
  <c r="R96" i="1"/>
  <c r="S96" i="1"/>
  <c r="T96" i="1"/>
  <c r="U96" i="1"/>
  <c r="V96" i="1"/>
  <c r="W96" i="1"/>
  <c r="X96" i="1"/>
  <c r="Y96" i="1"/>
  <c r="Z96" i="1"/>
  <c r="Q97" i="1"/>
  <c r="R97" i="1"/>
  <c r="S97" i="1"/>
  <c r="T97" i="1"/>
  <c r="U97" i="1"/>
  <c r="V97" i="1"/>
  <c r="W97" i="1"/>
  <c r="X97" i="1"/>
  <c r="Y97" i="1"/>
  <c r="Z97" i="1"/>
  <c r="Q98" i="1"/>
  <c r="R98" i="1"/>
  <c r="S98" i="1"/>
  <c r="T98" i="1"/>
  <c r="U98" i="1"/>
  <c r="V98" i="1"/>
  <c r="W98" i="1"/>
  <c r="X98" i="1"/>
  <c r="Y98" i="1"/>
  <c r="Z98" i="1"/>
  <c r="Q99" i="1"/>
  <c r="R99" i="1"/>
  <c r="S99" i="1"/>
  <c r="T99" i="1"/>
  <c r="U99" i="1"/>
  <c r="V99" i="1"/>
  <c r="W99" i="1"/>
  <c r="X99" i="1"/>
  <c r="Y99" i="1"/>
  <c r="Z99" i="1"/>
  <c r="Q100" i="1"/>
  <c r="R100" i="1"/>
  <c r="S100" i="1"/>
  <c r="T100" i="1"/>
  <c r="U100" i="1"/>
  <c r="V100" i="1"/>
  <c r="W100" i="1"/>
  <c r="X100" i="1"/>
  <c r="Y100" i="1"/>
  <c r="Z100" i="1"/>
  <c r="Q101" i="1"/>
  <c r="R101" i="1"/>
  <c r="S101" i="1"/>
  <c r="T101" i="1"/>
  <c r="U101" i="1"/>
  <c r="V101" i="1"/>
  <c r="W101" i="1"/>
  <c r="X101" i="1"/>
  <c r="Y101" i="1"/>
  <c r="Z101" i="1"/>
  <c r="Q102" i="1"/>
  <c r="R102" i="1"/>
  <c r="S102" i="1"/>
  <c r="T102" i="1"/>
  <c r="U102" i="1"/>
  <c r="V102" i="1"/>
  <c r="W102" i="1"/>
  <c r="X102" i="1"/>
  <c r="Y102" i="1"/>
  <c r="Z102" i="1"/>
  <c r="Q103" i="1"/>
  <c r="R103" i="1"/>
  <c r="S103" i="1"/>
  <c r="T103" i="1"/>
  <c r="U103" i="1"/>
  <c r="V103" i="1"/>
  <c r="W103" i="1"/>
  <c r="X103" i="1"/>
  <c r="Y103" i="1"/>
  <c r="Z103" i="1"/>
  <c r="Q104" i="1"/>
  <c r="R104" i="1"/>
  <c r="S104" i="1"/>
  <c r="T104" i="1"/>
  <c r="U104" i="1"/>
  <c r="V104" i="1"/>
  <c r="W104" i="1"/>
  <c r="X104" i="1"/>
  <c r="Y104" i="1"/>
  <c r="Z104" i="1"/>
  <c r="Q105" i="1"/>
  <c r="R105" i="1"/>
  <c r="S105" i="1"/>
  <c r="T105" i="1"/>
  <c r="U105" i="1"/>
  <c r="V105" i="1"/>
  <c r="W105" i="1"/>
  <c r="X105" i="1"/>
  <c r="Y105" i="1"/>
  <c r="Z105" i="1"/>
  <c r="Q106" i="1"/>
  <c r="R106" i="1"/>
  <c r="S106" i="1"/>
  <c r="T106" i="1"/>
  <c r="U106" i="1"/>
  <c r="V106" i="1"/>
  <c r="W106" i="1"/>
  <c r="X106" i="1"/>
  <c r="Y106" i="1"/>
  <c r="Z106" i="1"/>
  <c r="Q107" i="1"/>
  <c r="R107" i="1"/>
  <c r="S107" i="1"/>
  <c r="T107" i="1"/>
  <c r="U107" i="1"/>
  <c r="V107" i="1"/>
  <c r="W107" i="1"/>
  <c r="X107" i="1"/>
  <c r="Y107" i="1"/>
  <c r="Z107" i="1"/>
  <c r="Q108" i="1"/>
  <c r="R108" i="1"/>
  <c r="S108" i="1"/>
  <c r="T108" i="1"/>
  <c r="U108" i="1"/>
  <c r="V108" i="1"/>
  <c r="W108" i="1"/>
  <c r="X108" i="1"/>
  <c r="Y108" i="1"/>
  <c r="Z108" i="1"/>
  <c r="Q109" i="1"/>
  <c r="R109" i="1"/>
  <c r="S109" i="1"/>
  <c r="T109" i="1"/>
  <c r="U109" i="1"/>
  <c r="V109" i="1"/>
  <c r="W109" i="1"/>
  <c r="X109" i="1"/>
  <c r="Y109" i="1"/>
  <c r="Z109" i="1"/>
  <c r="Q110" i="1"/>
  <c r="R110" i="1"/>
  <c r="S110" i="1"/>
  <c r="T110" i="1"/>
  <c r="U110" i="1"/>
  <c r="V110" i="1"/>
  <c r="W110" i="1"/>
  <c r="X110" i="1"/>
  <c r="Y110" i="1"/>
  <c r="Z110" i="1"/>
  <c r="Q111" i="1"/>
  <c r="R111" i="1"/>
  <c r="S111" i="1"/>
  <c r="T111" i="1"/>
  <c r="U111" i="1"/>
  <c r="V111" i="1"/>
  <c r="W111" i="1"/>
  <c r="X111" i="1"/>
  <c r="Y111" i="1"/>
  <c r="Z111" i="1"/>
  <c r="Q112" i="1"/>
  <c r="R112" i="1"/>
  <c r="S112" i="1"/>
  <c r="T112" i="1"/>
  <c r="U112" i="1"/>
  <c r="V112" i="1"/>
  <c r="W112" i="1"/>
  <c r="X112" i="1"/>
  <c r="Y112" i="1"/>
  <c r="Z112" i="1"/>
  <c r="Q113" i="1"/>
  <c r="R113" i="1"/>
  <c r="S113" i="1"/>
  <c r="T113" i="1"/>
  <c r="U113" i="1"/>
  <c r="V113" i="1"/>
  <c r="W113" i="1"/>
  <c r="X113" i="1"/>
  <c r="Y113" i="1"/>
  <c r="Z113" i="1"/>
  <c r="Q114" i="1"/>
  <c r="R114" i="1"/>
  <c r="S114" i="1"/>
  <c r="T114" i="1"/>
  <c r="U114" i="1"/>
  <c r="V114" i="1"/>
  <c r="W114" i="1"/>
  <c r="X114" i="1"/>
  <c r="Y114" i="1"/>
  <c r="Z114" i="1"/>
  <c r="Q115" i="1"/>
  <c r="R115" i="1"/>
  <c r="S115" i="1"/>
  <c r="T115" i="1"/>
  <c r="U115" i="1"/>
  <c r="V115" i="1"/>
  <c r="W115" i="1"/>
  <c r="X115" i="1"/>
  <c r="Y115" i="1"/>
  <c r="Z115" i="1"/>
  <c r="Q116" i="1"/>
  <c r="R116" i="1"/>
  <c r="S116" i="1"/>
  <c r="T116" i="1"/>
  <c r="U116" i="1"/>
  <c r="V116" i="1"/>
  <c r="W116" i="1"/>
  <c r="X116" i="1"/>
  <c r="Y116" i="1"/>
  <c r="Z116" i="1"/>
  <c r="Q117" i="1"/>
  <c r="R117" i="1"/>
  <c r="S117" i="1"/>
  <c r="T117" i="1"/>
  <c r="U117" i="1"/>
  <c r="V117" i="1"/>
  <c r="W117" i="1"/>
  <c r="X117" i="1"/>
  <c r="Y117" i="1"/>
  <c r="Z117" i="1"/>
  <c r="Q118" i="1"/>
  <c r="R118" i="1"/>
  <c r="S118" i="1"/>
  <c r="T118" i="1"/>
  <c r="U118" i="1"/>
  <c r="V118" i="1"/>
  <c r="W118" i="1"/>
  <c r="X118" i="1"/>
  <c r="Y118" i="1"/>
  <c r="Z118" i="1"/>
  <c r="Q119" i="1"/>
  <c r="R119" i="1"/>
  <c r="S119" i="1"/>
  <c r="T119" i="1"/>
  <c r="U119" i="1"/>
  <c r="V119" i="1"/>
  <c r="W119" i="1"/>
  <c r="X119" i="1"/>
  <c r="Y119" i="1"/>
  <c r="Z119" i="1"/>
  <c r="Q120" i="1"/>
  <c r="R120" i="1"/>
  <c r="S120" i="1"/>
  <c r="T120" i="1"/>
  <c r="U120" i="1"/>
  <c r="V120" i="1"/>
  <c r="W120" i="1"/>
  <c r="X120" i="1"/>
  <c r="Y120" i="1"/>
  <c r="Z120" i="1"/>
  <c r="Q121" i="1"/>
  <c r="R121" i="1"/>
  <c r="S121" i="1"/>
  <c r="T121" i="1"/>
  <c r="U121" i="1"/>
  <c r="V121" i="1"/>
  <c r="W121" i="1"/>
  <c r="X121" i="1"/>
  <c r="Y121" i="1"/>
  <c r="Z121" i="1"/>
  <c r="Q122" i="1"/>
  <c r="R122" i="1"/>
  <c r="S122" i="1"/>
  <c r="T122" i="1"/>
  <c r="U122" i="1"/>
  <c r="V122" i="1"/>
  <c r="W122" i="1"/>
  <c r="X122" i="1"/>
  <c r="Y122" i="1"/>
  <c r="Z122" i="1"/>
  <c r="Q123" i="1"/>
  <c r="R123" i="1"/>
  <c r="S123" i="1"/>
  <c r="T123" i="1"/>
  <c r="U123" i="1"/>
  <c r="V123" i="1"/>
  <c r="W123" i="1"/>
  <c r="X123" i="1"/>
  <c r="Y123" i="1"/>
  <c r="Z123" i="1"/>
  <c r="Q124" i="1"/>
  <c r="R124" i="1"/>
  <c r="S124" i="1"/>
  <c r="T124" i="1"/>
  <c r="U124" i="1"/>
  <c r="V124" i="1"/>
  <c r="W124" i="1"/>
  <c r="X124" i="1"/>
  <c r="Y124" i="1"/>
  <c r="Z124" i="1"/>
  <c r="Q125" i="1"/>
  <c r="R125" i="1"/>
  <c r="S125" i="1"/>
  <c r="T125" i="1"/>
  <c r="U125" i="1"/>
  <c r="V125" i="1"/>
  <c r="W125" i="1"/>
  <c r="X125" i="1"/>
  <c r="Y125" i="1"/>
  <c r="Z125" i="1"/>
  <c r="Q126" i="1"/>
  <c r="R126" i="1"/>
  <c r="S126" i="1"/>
  <c r="T126" i="1"/>
  <c r="U126" i="1"/>
  <c r="V126" i="1"/>
  <c r="W126" i="1"/>
  <c r="X126" i="1"/>
  <c r="Y126" i="1"/>
  <c r="Z126" i="1"/>
  <c r="Q127" i="1"/>
  <c r="R127" i="1"/>
  <c r="S127" i="1"/>
  <c r="T127" i="1"/>
  <c r="U127" i="1"/>
  <c r="V127" i="1"/>
  <c r="W127" i="1"/>
  <c r="X127" i="1"/>
  <c r="Y127" i="1"/>
  <c r="Z127" i="1"/>
  <c r="Q128" i="1"/>
  <c r="R128" i="1"/>
  <c r="S128" i="1"/>
  <c r="T128" i="1"/>
  <c r="U128" i="1"/>
  <c r="V128" i="1"/>
  <c r="W128" i="1"/>
  <c r="X128" i="1"/>
  <c r="Y128" i="1"/>
  <c r="Z128" i="1"/>
  <c r="Q129" i="1"/>
  <c r="R129" i="1"/>
  <c r="S129" i="1"/>
  <c r="T129" i="1"/>
  <c r="U129" i="1"/>
  <c r="V129" i="1"/>
  <c r="W129" i="1"/>
  <c r="X129" i="1"/>
  <c r="Y129" i="1"/>
  <c r="Z129" i="1"/>
  <c r="Q130" i="1"/>
  <c r="R130" i="1"/>
  <c r="S130" i="1"/>
  <c r="T130" i="1"/>
  <c r="U130" i="1"/>
  <c r="V130" i="1"/>
  <c r="W130" i="1"/>
  <c r="X130" i="1"/>
  <c r="Y130" i="1"/>
  <c r="Z130" i="1"/>
  <c r="Q131" i="1"/>
  <c r="R131" i="1"/>
  <c r="S131" i="1"/>
  <c r="T131" i="1"/>
  <c r="U131" i="1"/>
  <c r="V131" i="1"/>
  <c r="W131" i="1"/>
  <c r="X131" i="1"/>
  <c r="Y131" i="1"/>
  <c r="Z131" i="1"/>
  <c r="Q132" i="1"/>
  <c r="R132" i="1"/>
  <c r="S132" i="1"/>
  <c r="T132" i="1"/>
  <c r="U132" i="1"/>
  <c r="V132" i="1"/>
  <c r="W132" i="1"/>
  <c r="X132" i="1"/>
  <c r="Y132" i="1"/>
  <c r="Z132" i="1"/>
  <c r="Q133" i="1"/>
  <c r="R133" i="1"/>
  <c r="S133" i="1"/>
  <c r="T133" i="1"/>
  <c r="U133" i="1"/>
  <c r="V133" i="1"/>
  <c r="W133" i="1"/>
  <c r="X133" i="1"/>
  <c r="Y133" i="1"/>
  <c r="Z133" i="1"/>
  <c r="Q134" i="1"/>
  <c r="R134" i="1"/>
  <c r="S134" i="1"/>
  <c r="T134" i="1"/>
  <c r="U134" i="1"/>
  <c r="V134" i="1"/>
  <c r="W134" i="1"/>
  <c r="X134" i="1"/>
  <c r="Y134" i="1"/>
  <c r="Z134" i="1"/>
  <c r="Q135" i="1"/>
  <c r="R135" i="1"/>
  <c r="S135" i="1"/>
  <c r="T135" i="1"/>
  <c r="U135" i="1"/>
  <c r="V135" i="1"/>
  <c r="W135" i="1"/>
  <c r="X135" i="1"/>
  <c r="Y135" i="1"/>
  <c r="Z135" i="1"/>
  <c r="Q136" i="1"/>
  <c r="R136" i="1"/>
  <c r="S136" i="1"/>
  <c r="T136" i="1"/>
  <c r="U136" i="1"/>
  <c r="V136" i="1"/>
  <c r="W136" i="1"/>
  <c r="X136" i="1"/>
  <c r="Y136" i="1"/>
  <c r="Z136" i="1"/>
  <c r="Q137" i="1"/>
  <c r="R137" i="1"/>
  <c r="S137" i="1"/>
  <c r="T137" i="1"/>
  <c r="U137" i="1"/>
  <c r="V137" i="1"/>
  <c r="W137" i="1"/>
  <c r="X137" i="1"/>
  <c r="Y137" i="1"/>
  <c r="Z137" i="1"/>
  <c r="Q138" i="1"/>
  <c r="R138" i="1"/>
  <c r="S138" i="1"/>
  <c r="T138" i="1"/>
  <c r="U138" i="1"/>
  <c r="V138" i="1"/>
  <c r="W138" i="1"/>
  <c r="X138" i="1"/>
  <c r="Y138" i="1"/>
  <c r="Z138" i="1"/>
  <c r="Q139" i="1"/>
  <c r="R139" i="1"/>
  <c r="S139" i="1"/>
  <c r="T139" i="1"/>
  <c r="U139" i="1"/>
  <c r="V139" i="1"/>
  <c r="W139" i="1"/>
  <c r="X139" i="1"/>
  <c r="Y139" i="1"/>
  <c r="Z139" i="1"/>
  <c r="Q140" i="1"/>
  <c r="R140" i="1"/>
  <c r="S140" i="1"/>
  <c r="T140" i="1"/>
  <c r="U140" i="1"/>
  <c r="V140" i="1"/>
  <c r="W140" i="1"/>
  <c r="X140" i="1"/>
  <c r="Y140" i="1"/>
  <c r="Z140" i="1"/>
  <c r="Q141" i="1"/>
  <c r="R141" i="1"/>
  <c r="S141" i="1"/>
  <c r="T141" i="1"/>
  <c r="U141" i="1"/>
  <c r="V141" i="1"/>
  <c r="W141" i="1"/>
  <c r="X141" i="1"/>
  <c r="Y141" i="1"/>
  <c r="Z141" i="1"/>
  <c r="Q142" i="1"/>
  <c r="R142" i="1"/>
  <c r="S142" i="1"/>
  <c r="T142" i="1"/>
  <c r="U142" i="1"/>
  <c r="V142" i="1"/>
  <c r="W142" i="1"/>
  <c r="X142" i="1"/>
  <c r="Y142" i="1"/>
  <c r="Z142" i="1"/>
  <c r="Q143" i="1"/>
  <c r="R143" i="1"/>
  <c r="S143" i="1"/>
  <c r="T143" i="1"/>
  <c r="U143" i="1"/>
  <c r="V143" i="1"/>
  <c r="W143" i="1"/>
  <c r="X143" i="1"/>
  <c r="Y143" i="1"/>
  <c r="Z143" i="1"/>
  <c r="Q144" i="1"/>
  <c r="R144" i="1"/>
  <c r="S144" i="1"/>
  <c r="T144" i="1"/>
  <c r="U144" i="1"/>
  <c r="V144" i="1"/>
  <c r="W144" i="1"/>
  <c r="X144" i="1"/>
  <c r="Y144" i="1"/>
  <c r="Z144" i="1"/>
  <c r="Q145" i="1"/>
  <c r="R145" i="1"/>
  <c r="S145" i="1"/>
  <c r="T145" i="1"/>
  <c r="U145" i="1"/>
  <c r="V145" i="1"/>
  <c r="W145" i="1"/>
  <c r="X145" i="1"/>
  <c r="Y145" i="1"/>
  <c r="Z145" i="1"/>
  <c r="Q146" i="1"/>
  <c r="R146" i="1"/>
  <c r="S146" i="1"/>
  <c r="T146" i="1"/>
  <c r="U146" i="1"/>
  <c r="V146" i="1"/>
  <c r="W146" i="1"/>
  <c r="X146" i="1"/>
  <c r="Y146" i="1"/>
  <c r="Z146" i="1"/>
  <c r="Q147" i="1"/>
  <c r="R147" i="1"/>
  <c r="S147" i="1"/>
  <c r="T147" i="1"/>
  <c r="U147" i="1"/>
  <c r="V147" i="1"/>
  <c r="W147" i="1"/>
  <c r="X147" i="1"/>
  <c r="Y147" i="1"/>
  <c r="Z147" i="1"/>
  <c r="Q148" i="1"/>
  <c r="R148" i="1"/>
  <c r="S148" i="1"/>
  <c r="T148" i="1"/>
  <c r="U148" i="1"/>
  <c r="V148" i="1"/>
  <c r="W148" i="1"/>
  <c r="X148" i="1"/>
  <c r="Y148" i="1"/>
  <c r="Z148" i="1"/>
  <c r="Q149" i="1"/>
  <c r="R149" i="1"/>
  <c r="S149" i="1"/>
  <c r="T149" i="1"/>
  <c r="U149" i="1"/>
  <c r="V149" i="1"/>
  <c r="W149" i="1"/>
  <c r="X149" i="1"/>
  <c r="Y149" i="1"/>
  <c r="Z149" i="1"/>
  <c r="Q150" i="1"/>
  <c r="R150" i="1"/>
  <c r="S150" i="1"/>
  <c r="T150" i="1"/>
  <c r="U150" i="1"/>
  <c r="V150" i="1"/>
  <c r="W150" i="1"/>
  <c r="X150" i="1"/>
  <c r="Y150" i="1"/>
  <c r="Z150" i="1"/>
  <c r="Q151" i="1"/>
  <c r="R151" i="1"/>
  <c r="S151" i="1"/>
  <c r="T151" i="1"/>
  <c r="U151" i="1"/>
  <c r="V151" i="1"/>
  <c r="W151" i="1"/>
  <c r="X151" i="1"/>
  <c r="Y151" i="1"/>
  <c r="Z151" i="1"/>
  <c r="Q152" i="1"/>
  <c r="R152" i="1"/>
  <c r="S152" i="1"/>
  <c r="T152" i="1"/>
  <c r="U152" i="1"/>
  <c r="V152" i="1"/>
  <c r="W152" i="1"/>
  <c r="X152" i="1"/>
  <c r="Y152" i="1"/>
  <c r="Z152" i="1"/>
  <c r="Q153" i="1"/>
  <c r="R153" i="1"/>
  <c r="S153" i="1"/>
  <c r="T153" i="1"/>
  <c r="U153" i="1"/>
  <c r="V153" i="1"/>
  <c r="W153" i="1"/>
  <c r="X153" i="1"/>
  <c r="Y153" i="1"/>
  <c r="Z153" i="1"/>
  <c r="Q154" i="1"/>
  <c r="R154" i="1"/>
  <c r="S154" i="1"/>
  <c r="T154" i="1"/>
  <c r="U154" i="1"/>
  <c r="V154" i="1"/>
  <c r="W154" i="1"/>
  <c r="X154" i="1"/>
  <c r="Y154" i="1"/>
  <c r="Z154" i="1"/>
  <c r="Q155" i="1"/>
  <c r="R155" i="1"/>
  <c r="S155" i="1"/>
  <c r="T155" i="1"/>
  <c r="U155" i="1"/>
  <c r="V155" i="1"/>
  <c r="W155" i="1"/>
  <c r="X155" i="1"/>
  <c r="Y155" i="1"/>
  <c r="Z155" i="1"/>
  <c r="Q156" i="1"/>
  <c r="R156" i="1"/>
  <c r="S156" i="1"/>
  <c r="T156" i="1"/>
  <c r="U156" i="1"/>
  <c r="V156" i="1"/>
  <c r="W156" i="1"/>
  <c r="X156" i="1"/>
  <c r="Y156" i="1"/>
  <c r="Z156" i="1"/>
  <c r="Q157" i="1"/>
  <c r="R157" i="1"/>
  <c r="S157" i="1"/>
  <c r="T157" i="1"/>
  <c r="U157" i="1"/>
  <c r="V157" i="1"/>
  <c r="W157" i="1"/>
  <c r="X157" i="1"/>
  <c r="Y157" i="1"/>
  <c r="Z157" i="1"/>
  <c r="Q158" i="1"/>
  <c r="R158" i="1"/>
  <c r="S158" i="1"/>
  <c r="T158" i="1"/>
  <c r="U158" i="1"/>
  <c r="V158" i="1"/>
  <c r="W158" i="1"/>
  <c r="X158" i="1"/>
  <c r="Y158" i="1"/>
  <c r="Z158" i="1"/>
  <c r="Q159" i="1"/>
  <c r="R159" i="1"/>
  <c r="S159" i="1"/>
  <c r="T159" i="1"/>
  <c r="U159" i="1"/>
  <c r="V159" i="1"/>
  <c r="W159" i="1"/>
  <c r="X159" i="1"/>
  <c r="Y159" i="1"/>
  <c r="Z159" i="1"/>
  <c r="Q160" i="1"/>
  <c r="R160" i="1"/>
  <c r="S160" i="1"/>
  <c r="T160" i="1"/>
  <c r="U160" i="1"/>
  <c r="V160" i="1"/>
  <c r="W160" i="1"/>
  <c r="X160" i="1"/>
  <c r="Y160" i="1"/>
  <c r="Z160" i="1"/>
  <c r="Q161" i="1"/>
  <c r="R161" i="1"/>
  <c r="S161" i="1"/>
  <c r="T161" i="1"/>
  <c r="U161" i="1"/>
  <c r="V161" i="1"/>
  <c r="W161" i="1"/>
  <c r="X161" i="1"/>
  <c r="Y161" i="1"/>
  <c r="Z161" i="1"/>
  <c r="Q162" i="1"/>
  <c r="R162" i="1"/>
  <c r="S162" i="1"/>
  <c r="T162" i="1"/>
  <c r="U162" i="1"/>
  <c r="V162" i="1"/>
  <c r="W162" i="1"/>
  <c r="X162" i="1"/>
  <c r="Y162" i="1"/>
  <c r="Z162" i="1"/>
  <c r="Q163" i="1"/>
  <c r="R163" i="1"/>
  <c r="S163" i="1"/>
  <c r="T163" i="1"/>
  <c r="U163" i="1"/>
  <c r="V163" i="1"/>
  <c r="W163" i="1"/>
  <c r="X163" i="1"/>
  <c r="Y163" i="1"/>
  <c r="Z163" i="1"/>
  <c r="Q164" i="1"/>
  <c r="R164" i="1"/>
  <c r="S164" i="1"/>
  <c r="T164" i="1"/>
  <c r="U164" i="1"/>
  <c r="V164" i="1"/>
  <c r="W164" i="1"/>
  <c r="X164" i="1"/>
  <c r="Y164" i="1"/>
  <c r="Z164" i="1"/>
  <c r="Q165" i="1"/>
  <c r="R165" i="1"/>
  <c r="S165" i="1"/>
  <c r="T165" i="1"/>
  <c r="U165" i="1"/>
  <c r="V165" i="1"/>
  <c r="W165" i="1"/>
  <c r="X165" i="1"/>
  <c r="Y165" i="1"/>
  <c r="Z165" i="1"/>
  <c r="Q166" i="1"/>
  <c r="R166" i="1"/>
  <c r="S166" i="1"/>
  <c r="T166" i="1"/>
  <c r="U166" i="1"/>
  <c r="V166" i="1"/>
  <c r="W166" i="1"/>
  <c r="X166" i="1"/>
  <c r="Y166" i="1"/>
  <c r="Z166" i="1"/>
  <c r="Q167" i="1"/>
  <c r="R167" i="1"/>
  <c r="S167" i="1"/>
  <c r="T167" i="1"/>
  <c r="U167" i="1"/>
  <c r="V167" i="1"/>
  <c r="W167" i="1"/>
  <c r="X167" i="1"/>
  <c r="Y167" i="1"/>
  <c r="Z167" i="1"/>
  <c r="Q168" i="1"/>
  <c r="R168" i="1"/>
  <c r="S168" i="1"/>
  <c r="T168" i="1"/>
  <c r="U168" i="1"/>
  <c r="V168" i="1"/>
  <c r="W168" i="1"/>
  <c r="X168" i="1"/>
  <c r="Y168" i="1"/>
  <c r="Z168" i="1"/>
  <c r="Q169" i="1"/>
  <c r="R169" i="1"/>
  <c r="S169" i="1"/>
  <c r="T169" i="1"/>
  <c r="U169" i="1"/>
  <c r="V169" i="1"/>
  <c r="W169" i="1"/>
  <c r="X169" i="1"/>
  <c r="Y169" i="1"/>
  <c r="Z169" i="1"/>
  <c r="Q170" i="1"/>
  <c r="R170" i="1"/>
  <c r="S170" i="1"/>
  <c r="T170" i="1"/>
  <c r="U170" i="1"/>
  <c r="V170" i="1"/>
  <c r="W170" i="1"/>
  <c r="X170" i="1"/>
  <c r="Y170" i="1"/>
  <c r="Z170" i="1"/>
  <c r="Q171" i="1"/>
  <c r="R171" i="1"/>
  <c r="S171" i="1"/>
  <c r="T171" i="1"/>
  <c r="U171" i="1"/>
  <c r="V171" i="1"/>
  <c r="W171" i="1"/>
  <c r="X171" i="1"/>
  <c r="Y171" i="1"/>
  <c r="Z171" i="1"/>
  <c r="Q172" i="1"/>
  <c r="R172" i="1"/>
  <c r="S172" i="1"/>
  <c r="T172" i="1"/>
  <c r="U172" i="1"/>
  <c r="V172" i="1"/>
  <c r="W172" i="1"/>
  <c r="X172" i="1"/>
  <c r="Y172" i="1"/>
  <c r="Z172" i="1"/>
  <c r="Q173" i="1"/>
  <c r="R173" i="1"/>
  <c r="S173" i="1"/>
  <c r="T173" i="1"/>
  <c r="U173" i="1"/>
  <c r="V173" i="1"/>
  <c r="W173" i="1"/>
  <c r="X173" i="1"/>
  <c r="Y173" i="1"/>
  <c r="Z173" i="1"/>
  <c r="Q174" i="1"/>
  <c r="R174" i="1"/>
  <c r="S174" i="1"/>
  <c r="T174" i="1"/>
  <c r="U174" i="1"/>
  <c r="V174" i="1"/>
  <c r="W174" i="1"/>
  <c r="X174" i="1"/>
  <c r="Y174" i="1"/>
  <c r="Z174" i="1"/>
  <c r="Q175" i="1"/>
  <c r="R175" i="1"/>
  <c r="S175" i="1"/>
  <c r="T175" i="1"/>
  <c r="U175" i="1"/>
  <c r="V175" i="1"/>
  <c r="W175" i="1"/>
  <c r="X175" i="1"/>
  <c r="Y175" i="1"/>
  <c r="Z175" i="1"/>
  <c r="Q176" i="1"/>
  <c r="R176" i="1"/>
  <c r="S176" i="1"/>
  <c r="T176" i="1"/>
  <c r="U176" i="1"/>
  <c r="V176" i="1"/>
  <c r="W176" i="1"/>
  <c r="X176" i="1"/>
  <c r="Y176" i="1"/>
  <c r="Z176" i="1"/>
  <c r="Q177" i="1"/>
  <c r="R177" i="1"/>
  <c r="S177" i="1"/>
  <c r="T177" i="1"/>
  <c r="U177" i="1"/>
  <c r="V177" i="1"/>
  <c r="W177" i="1"/>
  <c r="X177" i="1"/>
  <c r="Y177" i="1"/>
  <c r="Z177" i="1"/>
  <c r="Q178" i="1"/>
  <c r="R178" i="1"/>
  <c r="S178" i="1"/>
  <c r="T178" i="1"/>
  <c r="U178" i="1"/>
  <c r="V178" i="1"/>
  <c r="W178" i="1"/>
  <c r="X178" i="1"/>
  <c r="Y178" i="1"/>
  <c r="Z178" i="1"/>
  <c r="Q179" i="1"/>
  <c r="R179" i="1"/>
  <c r="S179" i="1"/>
  <c r="T179" i="1"/>
  <c r="U179" i="1"/>
  <c r="V179" i="1"/>
  <c r="W179" i="1"/>
  <c r="X179" i="1"/>
  <c r="Y179" i="1"/>
  <c r="Z179" i="1"/>
  <c r="Q180" i="1"/>
  <c r="R180" i="1"/>
  <c r="S180" i="1"/>
  <c r="T180" i="1"/>
  <c r="U180" i="1"/>
  <c r="V180" i="1"/>
  <c r="W180" i="1"/>
  <c r="X180" i="1"/>
  <c r="Y180" i="1"/>
  <c r="Z180" i="1"/>
  <c r="Q181" i="1"/>
  <c r="R181" i="1"/>
  <c r="S181" i="1"/>
  <c r="T181" i="1"/>
  <c r="U181" i="1"/>
  <c r="V181" i="1"/>
  <c r="W181" i="1"/>
  <c r="X181" i="1"/>
  <c r="Y181" i="1"/>
  <c r="Z181" i="1"/>
  <c r="Q182" i="1"/>
  <c r="R182" i="1"/>
  <c r="S182" i="1"/>
  <c r="T182" i="1"/>
  <c r="U182" i="1"/>
  <c r="V182" i="1"/>
  <c r="W182" i="1"/>
  <c r="X182" i="1"/>
  <c r="Y182" i="1"/>
  <c r="Z182" i="1"/>
  <c r="Q183" i="1"/>
  <c r="R183" i="1"/>
  <c r="S183" i="1"/>
  <c r="T183" i="1"/>
  <c r="U183" i="1"/>
  <c r="V183" i="1"/>
  <c r="W183" i="1"/>
  <c r="X183" i="1"/>
  <c r="Y183" i="1"/>
  <c r="Z183" i="1"/>
  <c r="Q184" i="1"/>
  <c r="R184" i="1"/>
  <c r="S184" i="1"/>
  <c r="T184" i="1"/>
  <c r="U184" i="1"/>
  <c r="V184" i="1"/>
  <c r="W184" i="1"/>
  <c r="X184" i="1"/>
  <c r="Y184" i="1"/>
  <c r="Z184" i="1"/>
  <c r="Q185" i="1"/>
  <c r="R185" i="1"/>
  <c r="S185" i="1"/>
  <c r="T185" i="1"/>
  <c r="U185" i="1"/>
  <c r="V185" i="1"/>
  <c r="W185" i="1"/>
  <c r="X185" i="1"/>
  <c r="Y185" i="1"/>
  <c r="Z185" i="1"/>
  <c r="Q186" i="1"/>
  <c r="R186" i="1"/>
  <c r="S186" i="1"/>
  <c r="T186" i="1"/>
  <c r="U186" i="1"/>
  <c r="V186" i="1"/>
  <c r="W186" i="1"/>
  <c r="X186" i="1"/>
  <c r="Y186" i="1"/>
  <c r="Z186" i="1"/>
  <c r="Q187" i="1"/>
  <c r="R187" i="1"/>
  <c r="S187" i="1"/>
  <c r="T187" i="1"/>
  <c r="U187" i="1"/>
  <c r="V187" i="1"/>
  <c r="W187" i="1"/>
  <c r="X187" i="1"/>
  <c r="Y187" i="1"/>
  <c r="Z187" i="1"/>
  <c r="Q188" i="1"/>
  <c r="R188" i="1"/>
  <c r="S188" i="1"/>
  <c r="T188" i="1"/>
  <c r="U188" i="1"/>
  <c r="V188" i="1"/>
  <c r="W188" i="1"/>
  <c r="X188" i="1"/>
  <c r="Y188" i="1"/>
  <c r="Z188" i="1"/>
  <c r="Q189" i="1"/>
  <c r="R189" i="1"/>
  <c r="S189" i="1"/>
  <c r="T189" i="1"/>
  <c r="U189" i="1"/>
  <c r="V189" i="1"/>
  <c r="W189" i="1"/>
  <c r="X189" i="1"/>
  <c r="Y189" i="1"/>
  <c r="Z189" i="1"/>
  <c r="Q190" i="1"/>
  <c r="R190" i="1"/>
  <c r="S190" i="1"/>
  <c r="T190" i="1"/>
  <c r="U190" i="1"/>
  <c r="V190" i="1"/>
  <c r="W190" i="1"/>
  <c r="X190" i="1"/>
  <c r="Y190" i="1"/>
  <c r="Z190" i="1"/>
  <c r="Q191" i="1"/>
  <c r="R191" i="1"/>
  <c r="S191" i="1"/>
  <c r="T191" i="1"/>
  <c r="U191" i="1"/>
  <c r="V191" i="1"/>
  <c r="W191" i="1"/>
  <c r="X191" i="1"/>
  <c r="Y191" i="1"/>
  <c r="Z191" i="1"/>
  <c r="Q192" i="1"/>
  <c r="R192" i="1"/>
  <c r="S192" i="1"/>
  <c r="T192" i="1"/>
  <c r="U192" i="1"/>
  <c r="V192" i="1"/>
  <c r="W192" i="1"/>
  <c r="X192" i="1"/>
  <c r="Y192" i="1"/>
  <c r="Z192" i="1"/>
  <c r="Q193" i="1"/>
  <c r="R193" i="1"/>
  <c r="S193" i="1"/>
  <c r="T193" i="1"/>
  <c r="U193" i="1"/>
  <c r="V193" i="1"/>
  <c r="W193" i="1"/>
  <c r="X193" i="1"/>
  <c r="Y193" i="1"/>
  <c r="Z193" i="1"/>
  <c r="Q194" i="1"/>
  <c r="R194" i="1"/>
  <c r="S194" i="1"/>
  <c r="T194" i="1"/>
  <c r="U194" i="1"/>
  <c r="V194" i="1"/>
  <c r="W194" i="1"/>
  <c r="X194" i="1"/>
  <c r="Y194" i="1"/>
  <c r="Z194" i="1"/>
  <c r="Q195" i="1"/>
  <c r="R195" i="1"/>
  <c r="S195" i="1"/>
  <c r="T195" i="1"/>
  <c r="U195" i="1"/>
  <c r="V195" i="1"/>
  <c r="W195" i="1"/>
  <c r="X195" i="1"/>
  <c r="Y195" i="1"/>
  <c r="Z195" i="1"/>
  <c r="Q196" i="1"/>
  <c r="R196" i="1"/>
  <c r="S196" i="1"/>
  <c r="T196" i="1"/>
  <c r="U196" i="1"/>
  <c r="V196" i="1"/>
  <c r="W196" i="1"/>
  <c r="X196" i="1"/>
  <c r="Y196" i="1"/>
  <c r="Z196" i="1"/>
  <c r="Q197" i="1"/>
  <c r="R197" i="1"/>
  <c r="S197" i="1"/>
  <c r="T197" i="1"/>
  <c r="U197" i="1"/>
  <c r="V197" i="1"/>
  <c r="W197" i="1"/>
  <c r="X197" i="1"/>
  <c r="Y197" i="1"/>
  <c r="Z197" i="1"/>
  <c r="Q198" i="1"/>
  <c r="R198" i="1"/>
  <c r="S198" i="1"/>
  <c r="T198" i="1"/>
  <c r="U198" i="1"/>
  <c r="V198" i="1"/>
  <c r="W198" i="1"/>
  <c r="X198" i="1"/>
  <c r="Y198" i="1"/>
  <c r="Z198" i="1"/>
  <c r="Q199" i="1"/>
  <c r="R199" i="1"/>
  <c r="S199" i="1"/>
  <c r="T199" i="1"/>
  <c r="U199" i="1"/>
  <c r="V199" i="1"/>
  <c r="W199" i="1"/>
  <c r="X199" i="1"/>
  <c r="Y199" i="1"/>
  <c r="Z199" i="1"/>
  <c r="Q200" i="1"/>
  <c r="R200" i="1"/>
  <c r="S200" i="1"/>
  <c r="T200" i="1"/>
  <c r="U200" i="1"/>
  <c r="V200" i="1"/>
  <c r="W200" i="1"/>
  <c r="X200" i="1"/>
  <c r="Y200" i="1"/>
  <c r="Z200" i="1"/>
  <c r="Q201" i="1"/>
  <c r="R201" i="1"/>
  <c r="S201" i="1"/>
  <c r="T201" i="1"/>
  <c r="U201" i="1"/>
  <c r="V201" i="1"/>
  <c r="W201" i="1"/>
  <c r="X201" i="1"/>
  <c r="Y201" i="1"/>
  <c r="Z201" i="1"/>
  <c r="Q202" i="1"/>
  <c r="R202" i="1"/>
  <c r="S202" i="1"/>
  <c r="T202" i="1"/>
  <c r="U202" i="1"/>
  <c r="V202" i="1"/>
  <c r="W202" i="1"/>
  <c r="X202" i="1"/>
  <c r="Y202" i="1"/>
  <c r="Z202" i="1"/>
  <c r="Q203" i="1"/>
  <c r="R203" i="1"/>
  <c r="S203" i="1"/>
  <c r="T203" i="1"/>
  <c r="U203" i="1"/>
  <c r="V203" i="1"/>
  <c r="W203" i="1"/>
  <c r="X203" i="1"/>
  <c r="Y203" i="1"/>
  <c r="Z203" i="1"/>
  <c r="Q204" i="1"/>
  <c r="R204" i="1"/>
  <c r="S204" i="1"/>
  <c r="T204" i="1"/>
  <c r="U204" i="1"/>
  <c r="V204" i="1"/>
  <c r="W204" i="1"/>
  <c r="X204" i="1"/>
  <c r="Y204" i="1"/>
  <c r="Z204" i="1"/>
  <c r="Q205" i="1"/>
  <c r="R205" i="1"/>
  <c r="S205" i="1"/>
  <c r="T205" i="1"/>
  <c r="U205" i="1"/>
  <c r="V205" i="1"/>
  <c r="W205" i="1"/>
  <c r="X205" i="1"/>
  <c r="Y205" i="1"/>
  <c r="Z205" i="1"/>
  <c r="Q206" i="1"/>
  <c r="R206" i="1"/>
  <c r="S206" i="1"/>
  <c r="T206" i="1"/>
  <c r="U206" i="1"/>
  <c r="V206" i="1"/>
  <c r="W206" i="1"/>
  <c r="X206" i="1"/>
  <c r="Y206" i="1"/>
  <c r="Z206" i="1"/>
  <c r="Q207" i="1"/>
  <c r="R207" i="1"/>
  <c r="S207" i="1"/>
  <c r="T207" i="1"/>
  <c r="U207" i="1"/>
  <c r="V207" i="1"/>
  <c r="W207" i="1"/>
  <c r="X207" i="1"/>
  <c r="Y207" i="1"/>
  <c r="Z207" i="1"/>
  <c r="Q208" i="1"/>
  <c r="R208" i="1"/>
  <c r="S208" i="1"/>
  <c r="T208" i="1"/>
  <c r="U208" i="1"/>
  <c r="V208" i="1"/>
  <c r="W208" i="1"/>
  <c r="X208" i="1"/>
  <c r="Y208" i="1"/>
  <c r="Z208" i="1"/>
  <c r="Q209" i="1"/>
  <c r="R209" i="1"/>
  <c r="S209" i="1"/>
  <c r="T209" i="1"/>
  <c r="U209" i="1"/>
  <c r="V209" i="1"/>
  <c r="W209" i="1"/>
  <c r="X209" i="1"/>
  <c r="Y209" i="1"/>
  <c r="Z209" i="1"/>
  <c r="Q210" i="1"/>
  <c r="R210" i="1"/>
  <c r="S210" i="1"/>
  <c r="T210" i="1"/>
  <c r="U210" i="1"/>
  <c r="V210" i="1"/>
  <c r="W210" i="1"/>
  <c r="X210" i="1"/>
  <c r="Y210" i="1"/>
  <c r="Z210" i="1"/>
  <c r="Q211" i="1"/>
  <c r="R211" i="1"/>
  <c r="S211" i="1"/>
  <c r="T211" i="1"/>
  <c r="U211" i="1"/>
  <c r="V211" i="1"/>
  <c r="W211" i="1"/>
  <c r="X211" i="1"/>
  <c r="Y211" i="1"/>
  <c r="Z211" i="1"/>
  <c r="Q212" i="1"/>
  <c r="R212" i="1"/>
  <c r="S212" i="1"/>
  <c r="T212" i="1"/>
  <c r="U212" i="1"/>
  <c r="V212" i="1"/>
  <c r="W212" i="1"/>
  <c r="X212" i="1"/>
  <c r="Y212" i="1"/>
  <c r="Z212" i="1"/>
  <c r="Q213" i="1"/>
  <c r="R213" i="1"/>
  <c r="S213" i="1"/>
  <c r="T213" i="1"/>
  <c r="U213" i="1"/>
  <c r="V213" i="1"/>
  <c r="W213" i="1"/>
  <c r="X213" i="1"/>
  <c r="Y213" i="1"/>
  <c r="Z213" i="1"/>
  <c r="Q214" i="1"/>
  <c r="R214" i="1"/>
  <c r="S214" i="1"/>
  <c r="T214" i="1"/>
  <c r="U214" i="1"/>
  <c r="V214" i="1"/>
  <c r="W214" i="1"/>
  <c r="X214" i="1"/>
  <c r="Y214" i="1"/>
  <c r="Z214" i="1"/>
  <c r="Q215" i="1"/>
  <c r="R215" i="1"/>
  <c r="S215" i="1"/>
  <c r="T215" i="1"/>
  <c r="U215" i="1"/>
  <c r="V215" i="1"/>
  <c r="W215" i="1"/>
  <c r="X215" i="1"/>
  <c r="Y215" i="1"/>
  <c r="Z215" i="1"/>
  <c r="Q216" i="1"/>
  <c r="R216" i="1"/>
  <c r="S216" i="1"/>
  <c r="T216" i="1"/>
  <c r="U216" i="1"/>
  <c r="V216" i="1"/>
  <c r="W216" i="1"/>
  <c r="X216" i="1"/>
  <c r="Y216" i="1"/>
  <c r="Z216" i="1"/>
  <c r="Q217" i="1"/>
  <c r="R217" i="1"/>
  <c r="S217" i="1"/>
  <c r="T217" i="1"/>
  <c r="U217" i="1"/>
  <c r="V217" i="1"/>
  <c r="W217" i="1"/>
  <c r="X217" i="1"/>
  <c r="Y217" i="1"/>
  <c r="Z217" i="1"/>
  <c r="Q218" i="1"/>
  <c r="R218" i="1"/>
  <c r="S218" i="1"/>
  <c r="T218" i="1"/>
  <c r="U218" i="1"/>
  <c r="V218" i="1"/>
  <c r="W218" i="1"/>
  <c r="X218" i="1"/>
  <c r="Y218" i="1"/>
  <c r="Z218" i="1"/>
  <c r="Q219" i="1"/>
  <c r="R219" i="1"/>
  <c r="S219" i="1"/>
  <c r="T219" i="1"/>
  <c r="U219" i="1"/>
  <c r="V219" i="1"/>
  <c r="W219" i="1"/>
  <c r="X219" i="1"/>
  <c r="Y219" i="1"/>
  <c r="Z219" i="1"/>
  <c r="Q220" i="1"/>
  <c r="R220" i="1"/>
  <c r="S220" i="1"/>
  <c r="T220" i="1"/>
  <c r="U220" i="1"/>
  <c r="V220" i="1"/>
  <c r="W220" i="1"/>
  <c r="X220" i="1"/>
  <c r="Y220" i="1"/>
  <c r="Z220" i="1"/>
  <c r="Q221" i="1"/>
  <c r="R221" i="1"/>
  <c r="S221" i="1"/>
  <c r="T221" i="1"/>
  <c r="U221" i="1"/>
  <c r="V221" i="1"/>
  <c r="W221" i="1"/>
  <c r="X221" i="1"/>
  <c r="Y221" i="1"/>
  <c r="Z221" i="1"/>
  <c r="Q222" i="1"/>
  <c r="R222" i="1"/>
  <c r="S222" i="1"/>
  <c r="T222" i="1"/>
  <c r="U222" i="1"/>
  <c r="V222" i="1"/>
  <c r="W222" i="1"/>
  <c r="X222" i="1"/>
  <c r="Y222" i="1"/>
  <c r="Z222" i="1"/>
  <c r="Q223" i="1"/>
  <c r="R223" i="1"/>
  <c r="S223" i="1"/>
  <c r="T223" i="1"/>
  <c r="U223" i="1"/>
  <c r="V223" i="1"/>
  <c r="W223" i="1"/>
  <c r="X223" i="1"/>
  <c r="Y223" i="1"/>
  <c r="Z223" i="1"/>
  <c r="Q224" i="1"/>
  <c r="R224" i="1"/>
  <c r="S224" i="1"/>
  <c r="T224" i="1"/>
  <c r="U224" i="1"/>
  <c r="V224" i="1"/>
  <c r="W224" i="1"/>
  <c r="X224" i="1"/>
  <c r="Y224" i="1"/>
  <c r="Z224" i="1"/>
  <c r="Q225" i="1"/>
  <c r="R225" i="1"/>
  <c r="S225" i="1"/>
  <c r="T225" i="1"/>
  <c r="U225" i="1"/>
  <c r="V225" i="1"/>
  <c r="W225" i="1"/>
  <c r="X225" i="1"/>
  <c r="Y225" i="1"/>
  <c r="Z225" i="1"/>
  <c r="Q226" i="1"/>
  <c r="R226" i="1"/>
  <c r="S226" i="1"/>
  <c r="T226" i="1"/>
  <c r="U226" i="1"/>
  <c r="V226" i="1"/>
  <c r="W226" i="1"/>
  <c r="X226" i="1"/>
  <c r="Y226" i="1"/>
  <c r="Z226" i="1"/>
  <c r="Q227" i="1"/>
  <c r="R227" i="1"/>
  <c r="S227" i="1"/>
  <c r="T227" i="1"/>
  <c r="U227" i="1"/>
  <c r="V227" i="1"/>
  <c r="W227" i="1"/>
  <c r="X227" i="1"/>
  <c r="Y227" i="1"/>
  <c r="Z227" i="1"/>
  <c r="Q228" i="1"/>
  <c r="R228" i="1"/>
  <c r="S228" i="1"/>
  <c r="T228" i="1"/>
  <c r="U228" i="1"/>
  <c r="V228" i="1"/>
  <c r="W228" i="1"/>
  <c r="X228" i="1"/>
  <c r="Y228" i="1"/>
  <c r="Z228" i="1"/>
  <c r="Q229" i="1"/>
  <c r="R229" i="1"/>
  <c r="S229" i="1"/>
  <c r="T229" i="1"/>
  <c r="U229" i="1"/>
  <c r="V229" i="1"/>
  <c r="W229" i="1"/>
  <c r="X229" i="1"/>
  <c r="Y229" i="1"/>
  <c r="Z229" i="1"/>
  <c r="Q230" i="1"/>
  <c r="R230" i="1"/>
  <c r="S230" i="1"/>
  <c r="T230" i="1"/>
  <c r="U230" i="1"/>
  <c r="V230" i="1"/>
  <c r="W230" i="1"/>
  <c r="X230" i="1"/>
  <c r="Y230" i="1"/>
  <c r="Z230" i="1"/>
  <c r="Q231" i="1"/>
  <c r="R231" i="1"/>
  <c r="S231" i="1"/>
  <c r="T231" i="1"/>
  <c r="U231" i="1"/>
  <c r="V231" i="1"/>
  <c r="W231" i="1"/>
  <c r="X231" i="1"/>
  <c r="Y231" i="1"/>
  <c r="Z231" i="1"/>
  <c r="Q232" i="1"/>
  <c r="R232" i="1"/>
  <c r="S232" i="1"/>
  <c r="T232" i="1"/>
  <c r="U232" i="1"/>
  <c r="V232" i="1"/>
  <c r="W232" i="1"/>
  <c r="X232" i="1"/>
  <c r="Y232" i="1"/>
  <c r="Z232" i="1"/>
  <c r="Q233" i="1"/>
  <c r="R233" i="1"/>
  <c r="S233" i="1"/>
  <c r="T233" i="1"/>
  <c r="U233" i="1"/>
  <c r="V233" i="1"/>
  <c r="W233" i="1"/>
  <c r="X233" i="1"/>
  <c r="Y233" i="1"/>
  <c r="Z233" i="1"/>
  <c r="Q234" i="1"/>
  <c r="R234" i="1"/>
  <c r="S234" i="1"/>
  <c r="T234" i="1"/>
  <c r="U234" i="1"/>
  <c r="V234" i="1"/>
  <c r="W234" i="1"/>
  <c r="X234" i="1"/>
  <c r="Y234" i="1"/>
  <c r="Z234" i="1"/>
  <c r="Q235" i="1"/>
  <c r="R235" i="1"/>
  <c r="S235" i="1"/>
  <c r="T235" i="1"/>
  <c r="U235" i="1"/>
  <c r="V235" i="1"/>
  <c r="W235" i="1"/>
  <c r="X235" i="1"/>
  <c r="Y235" i="1"/>
  <c r="Z235" i="1"/>
  <c r="Q236" i="1"/>
  <c r="R236" i="1"/>
  <c r="S236" i="1"/>
  <c r="T236" i="1"/>
  <c r="U236" i="1"/>
  <c r="V236" i="1"/>
  <c r="W236" i="1"/>
  <c r="X236" i="1"/>
  <c r="Y236" i="1"/>
  <c r="Z236" i="1"/>
  <c r="Q237" i="1"/>
  <c r="R237" i="1"/>
  <c r="S237" i="1"/>
  <c r="T237" i="1"/>
  <c r="U237" i="1"/>
  <c r="V237" i="1"/>
  <c r="W237" i="1"/>
  <c r="X237" i="1"/>
  <c r="Y237" i="1"/>
  <c r="Z237" i="1"/>
  <c r="Q238" i="1"/>
  <c r="R238" i="1"/>
  <c r="S238" i="1"/>
  <c r="T238" i="1"/>
  <c r="U238" i="1"/>
  <c r="V238" i="1"/>
  <c r="W238" i="1"/>
  <c r="X238" i="1"/>
  <c r="Y238" i="1"/>
  <c r="Z238" i="1"/>
  <c r="Q239" i="1"/>
  <c r="R239" i="1"/>
  <c r="S239" i="1"/>
  <c r="T239" i="1"/>
  <c r="U239" i="1"/>
  <c r="V239" i="1"/>
  <c r="W239" i="1"/>
  <c r="X239" i="1"/>
  <c r="Y239" i="1"/>
  <c r="Z239" i="1"/>
  <c r="Q240" i="1"/>
  <c r="R240" i="1"/>
  <c r="S240" i="1"/>
  <c r="T240" i="1"/>
  <c r="U240" i="1"/>
  <c r="V240" i="1"/>
  <c r="W240" i="1"/>
  <c r="X240" i="1"/>
  <c r="Y240" i="1"/>
  <c r="Z240" i="1"/>
  <c r="Q241" i="1"/>
  <c r="R241" i="1"/>
  <c r="S241" i="1"/>
  <c r="T241" i="1"/>
  <c r="U241" i="1"/>
  <c r="V241" i="1"/>
  <c r="W241" i="1"/>
  <c r="X241" i="1"/>
  <c r="Y241" i="1"/>
  <c r="Z241" i="1"/>
  <c r="Q242" i="1"/>
  <c r="R242" i="1"/>
  <c r="S242" i="1"/>
  <c r="T242" i="1"/>
  <c r="U242" i="1"/>
  <c r="V242" i="1"/>
  <c r="W242" i="1"/>
  <c r="X242" i="1"/>
  <c r="Y242" i="1"/>
  <c r="Z242" i="1"/>
  <c r="Q243" i="1"/>
  <c r="R243" i="1"/>
  <c r="S243" i="1"/>
  <c r="T243" i="1"/>
  <c r="U243" i="1"/>
  <c r="V243" i="1"/>
  <c r="W243" i="1"/>
  <c r="X243" i="1"/>
  <c r="Y243" i="1"/>
  <c r="Z243" i="1"/>
  <c r="Q244" i="1"/>
  <c r="R244" i="1"/>
  <c r="S244" i="1"/>
  <c r="T244" i="1"/>
  <c r="U244" i="1"/>
  <c r="V244" i="1"/>
  <c r="W244" i="1"/>
  <c r="X244" i="1"/>
  <c r="Y244" i="1"/>
  <c r="Z244" i="1"/>
  <c r="Q245" i="1"/>
  <c r="R245" i="1"/>
  <c r="S245" i="1"/>
  <c r="T245" i="1"/>
  <c r="U245" i="1"/>
  <c r="V245" i="1"/>
  <c r="W245" i="1"/>
  <c r="X245" i="1"/>
  <c r="Y245" i="1"/>
  <c r="Z245" i="1"/>
  <c r="Q246" i="1"/>
  <c r="R246" i="1"/>
  <c r="S246" i="1"/>
  <c r="T246" i="1"/>
  <c r="U246" i="1"/>
  <c r="V246" i="1"/>
  <c r="W246" i="1"/>
  <c r="X246" i="1"/>
  <c r="Y246" i="1"/>
  <c r="Z246" i="1"/>
  <c r="Q247" i="1"/>
  <c r="R247" i="1"/>
  <c r="S247" i="1"/>
  <c r="T247" i="1"/>
  <c r="U247" i="1"/>
  <c r="V247" i="1"/>
  <c r="W247" i="1"/>
  <c r="X247" i="1"/>
  <c r="Y247" i="1"/>
  <c r="Z247" i="1"/>
  <c r="Q248" i="1"/>
  <c r="R248" i="1"/>
  <c r="S248" i="1"/>
  <c r="T248" i="1"/>
  <c r="U248" i="1"/>
  <c r="V248" i="1"/>
  <c r="W248" i="1"/>
  <c r="X248" i="1"/>
  <c r="Y248" i="1"/>
  <c r="Z248" i="1"/>
  <c r="Q249" i="1"/>
  <c r="R249" i="1"/>
  <c r="S249" i="1"/>
  <c r="T249" i="1"/>
  <c r="U249" i="1"/>
  <c r="V249" i="1"/>
  <c r="W249" i="1"/>
  <c r="X249" i="1"/>
  <c r="Y249" i="1"/>
  <c r="Z249" i="1"/>
  <c r="Q250" i="1"/>
  <c r="R250" i="1"/>
  <c r="S250" i="1"/>
  <c r="T250" i="1"/>
  <c r="U250" i="1"/>
  <c r="V250" i="1"/>
  <c r="W250" i="1"/>
  <c r="X250" i="1"/>
  <c r="Y250" i="1"/>
  <c r="Z250" i="1"/>
  <c r="Q251" i="1"/>
  <c r="R251" i="1"/>
  <c r="S251" i="1"/>
  <c r="T251" i="1"/>
  <c r="U251" i="1"/>
  <c r="V251" i="1"/>
  <c r="W251" i="1"/>
  <c r="X251" i="1"/>
  <c r="Y251" i="1"/>
  <c r="Z251" i="1"/>
  <c r="Q252" i="1"/>
  <c r="R252" i="1"/>
  <c r="S252" i="1"/>
  <c r="T252" i="1"/>
  <c r="U252" i="1"/>
  <c r="V252" i="1"/>
  <c r="W252" i="1"/>
  <c r="X252" i="1"/>
  <c r="Y252" i="1"/>
  <c r="Z252" i="1"/>
  <c r="Q253" i="1"/>
  <c r="R253" i="1"/>
  <c r="S253" i="1"/>
  <c r="T253" i="1"/>
  <c r="U253" i="1"/>
  <c r="V253" i="1"/>
  <c r="W253" i="1"/>
  <c r="X253" i="1"/>
  <c r="Y253" i="1"/>
  <c r="Z253" i="1"/>
  <c r="Q254" i="1"/>
  <c r="R254" i="1"/>
  <c r="S254" i="1"/>
  <c r="T254" i="1"/>
  <c r="U254" i="1"/>
  <c r="V254" i="1"/>
  <c r="W254" i="1"/>
  <c r="X254" i="1"/>
  <c r="Y254" i="1"/>
  <c r="Z254" i="1"/>
  <c r="Q255" i="1"/>
  <c r="R255" i="1"/>
  <c r="S255" i="1"/>
  <c r="T255" i="1"/>
  <c r="U255" i="1"/>
  <c r="V255" i="1"/>
  <c r="W255" i="1"/>
  <c r="X255" i="1"/>
  <c r="Y255" i="1"/>
  <c r="Z255" i="1"/>
  <c r="Q256" i="1"/>
  <c r="R256" i="1"/>
  <c r="S256" i="1"/>
  <c r="T256" i="1"/>
  <c r="U256" i="1"/>
  <c r="V256" i="1"/>
  <c r="W256" i="1"/>
  <c r="X256" i="1"/>
  <c r="Y256" i="1"/>
  <c r="Z256" i="1"/>
  <c r="Q257" i="1"/>
  <c r="R257" i="1"/>
  <c r="S257" i="1"/>
  <c r="T257" i="1"/>
  <c r="U257" i="1"/>
  <c r="V257" i="1"/>
  <c r="W257" i="1"/>
  <c r="X257" i="1"/>
  <c r="Y257" i="1"/>
  <c r="Z257" i="1"/>
  <c r="Q258" i="1"/>
  <c r="R258" i="1"/>
  <c r="S258" i="1"/>
  <c r="T258" i="1"/>
  <c r="U258" i="1"/>
  <c r="V258" i="1"/>
  <c r="W258" i="1"/>
  <c r="X258" i="1"/>
  <c r="Y258" i="1"/>
  <c r="Z258" i="1"/>
  <c r="Q259" i="1"/>
  <c r="R259" i="1"/>
  <c r="S259" i="1"/>
  <c r="T259" i="1"/>
  <c r="U259" i="1"/>
  <c r="V259" i="1"/>
  <c r="W259" i="1"/>
  <c r="X259" i="1"/>
  <c r="Y259" i="1"/>
  <c r="Z259" i="1"/>
  <c r="Q260" i="1"/>
  <c r="R260" i="1"/>
  <c r="S260" i="1"/>
  <c r="T260" i="1"/>
  <c r="U260" i="1"/>
  <c r="V260" i="1"/>
  <c r="W260" i="1"/>
  <c r="X260" i="1"/>
  <c r="Y260" i="1"/>
  <c r="Z260" i="1"/>
  <c r="Q261" i="1"/>
  <c r="R261" i="1"/>
  <c r="S261" i="1"/>
  <c r="T261" i="1"/>
  <c r="U261" i="1"/>
  <c r="V261" i="1"/>
  <c r="W261" i="1"/>
  <c r="X261" i="1"/>
  <c r="Y261" i="1"/>
  <c r="Z261" i="1"/>
  <c r="Q262" i="1"/>
  <c r="R262" i="1"/>
  <c r="S262" i="1"/>
  <c r="T262" i="1"/>
  <c r="U262" i="1"/>
  <c r="V262" i="1"/>
  <c r="W262" i="1"/>
  <c r="X262" i="1"/>
  <c r="Y262" i="1"/>
  <c r="Z262" i="1"/>
  <c r="Q263" i="1"/>
  <c r="R263" i="1"/>
  <c r="S263" i="1"/>
  <c r="T263" i="1"/>
  <c r="U263" i="1"/>
  <c r="V263" i="1"/>
  <c r="W263" i="1"/>
  <c r="X263" i="1"/>
  <c r="Y263" i="1"/>
  <c r="Z263" i="1"/>
  <c r="Q264" i="1"/>
  <c r="R264" i="1"/>
  <c r="S264" i="1"/>
  <c r="T264" i="1"/>
  <c r="U264" i="1"/>
  <c r="V264" i="1"/>
  <c r="W264" i="1"/>
  <c r="X264" i="1"/>
  <c r="Y264" i="1"/>
  <c r="Z264" i="1"/>
  <c r="Q265" i="1"/>
  <c r="R265" i="1"/>
  <c r="S265" i="1"/>
  <c r="T265" i="1"/>
  <c r="U265" i="1"/>
  <c r="V265" i="1"/>
  <c r="W265" i="1"/>
  <c r="X265" i="1"/>
  <c r="Y265" i="1"/>
  <c r="Z265" i="1"/>
  <c r="Q266" i="1"/>
  <c r="R266" i="1"/>
  <c r="S266" i="1"/>
  <c r="T266" i="1"/>
  <c r="U266" i="1"/>
  <c r="V266" i="1"/>
  <c r="W266" i="1"/>
  <c r="X266" i="1"/>
  <c r="Y266" i="1"/>
  <c r="Z266" i="1"/>
  <c r="Q267" i="1"/>
  <c r="R267" i="1"/>
  <c r="S267" i="1"/>
  <c r="T267" i="1"/>
  <c r="U267" i="1"/>
  <c r="V267" i="1"/>
  <c r="W267" i="1"/>
  <c r="X267" i="1"/>
  <c r="Y267" i="1"/>
  <c r="Z267" i="1"/>
  <c r="Q268" i="1"/>
  <c r="R268" i="1"/>
  <c r="S268" i="1"/>
  <c r="T268" i="1"/>
  <c r="U268" i="1"/>
  <c r="V268" i="1"/>
  <c r="W268" i="1"/>
  <c r="X268" i="1"/>
  <c r="Y268" i="1"/>
  <c r="Z268" i="1"/>
  <c r="Q269" i="1"/>
  <c r="R269" i="1"/>
  <c r="S269" i="1"/>
  <c r="T269" i="1"/>
  <c r="U269" i="1"/>
  <c r="V269" i="1"/>
  <c r="W269" i="1"/>
  <c r="X269" i="1"/>
  <c r="Y269" i="1"/>
  <c r="Z269" i="1"/>
  <c r="Q270" i="1"/>
  <c r="R270" i="1"/>
  <c r="S270" i="1"/>
  <c r="T270" i="1"/>
  <c r="U270" i="1"/>
  <c r="V270" i="1"/>
  <c r="W270" i="1"/>
  <c r="X270" i="1"/>
  <c r="Y270" i="1"/>
  <c r="Z270" i="1"/>
  <c r="Q271" i="1"/>
  <c r="R271" i="1"/>
  <c r="S271" i="1"/>
  <c r="T271" i="1"/>
  <c r="U271" i="1"/>
  <c r="V271" i="1"/>
  <c r="W271" i="1"/>
  <c r="X271" i="1"/>
  <c r="Y271" i="1"/>
  <c r="Z271" i="1"/>
  <c r="Q272" i="1"/>
  <c r="R272" i="1"/>
  <c r="S272" i="1"/>
  <c r="T272" i="1"/>
  <c r="U272" i="1"/>
  <c r="V272" i="1"/>
  <c r="W272" i="1"/>
  <c r="X272" i="1"/>
  <c r="Y272" i="1"/>
  <c r="Z272" i="1"/>
  <c r="Q273" i="1"/>
  <c r="R273" i="1"/>
  <c r="S273" i="1"/>
  <c r="T273" i="1"/>
  <c r="U273" i="1"/>
  <c r="V273" i="1"/>
  <c r="W273" i="1"/>
  <c r="X273" i="1"/>
  <c r="Y273" i="1"/>
  <c r="Z273" i="1"/>
  <c r="Q274" i="1"/>
  <c r="R274" i="1"/>
  <c r="S274" i="1"/>
  <c r="T274" i="1"/>
  <c r="U274" i="1"/>
  <c r="V274" i="1"/>
  <c r="W274" i="1"/>
  <c r="X274" i="1"/>
  <c r="Y274" i="1"/>
  <c r="Z274" i="1"/>
  <c r="Q275" i="1"/>
  <c r="R275" i="1"/>
  <c r="S275" i="1"/>
  <c r="T275" i="1"/>
  <c r="U275" i="1"/>
  <c r="V275" i="1"/>
  <c r="W275" i="1"/>
  <c r="X275" i="1"/>
  <c r="Y275" i="1"/>
  <c r="Z275" i="1"/>
  <c r="Q276" i="1"/>
  <c r="R276" i="1"/>
  <c r="S276" i="1"/>
  <c r="T276" i="1"/>
  <c r="U276" i="1"/>
  <c r="V276" i="1"/>
  <c r="W276" i="1"/>
  <c r="X276" i="1"/>
  <c r="Y276" i="1"/>
  <c r="Z276" i="1"/>
  <c r="Q277" i="1"/>
  <c r="R277" i="1"/>
  <c r="S277" i="1"/>
  <c r="T277" i="1"/>
  <c r="U277" i="1"/>
  <c r="V277" i="1"/>
  <c r="W277" i="1"/>
  <c r="X277" i="1"/>
  <c r="Y277" i="1"/>
  <c r="Z277" i="1"/>
  <c r="Q278" i="1"/>
  <c r="R278" i="1"/>
  <c r="S278" i="1"/>
  <c r="T278" i="1"/>
  <c r="U278" i="1"/>
  <c r="V278" i="1"/>
  <c r="W278" i="1"/>
  <c r="X278" i="1"/>
  <c r="Y278" i="1"/>
  <c r="Z278" i="1"/>
  <c r="Q279" i="1"/>
  <c r="R279" i="1"/>
  <c r="S279" i="1"/>
  <c r="T279" i="1"/>
  <c r="U279" i="1"/>
  <c r="V279" i="1"/>
  <c r="W279" i="1"/>
  <c r="X279" i="1"/>
  <c r="Y279" i="1"/>
  <c r="Z279" i="1"/>
  <c r="Q280" i="1"/>
  <c r="R280" i="1"/>
  <c r="S280" i="1"/>
  <c r="T280" i="1"/>
  <c r="U280" i="1"/>
  <c r="V280" i="1"/>
  <c r="W280" i="1"/>
  <c r="X280" i="1"/>
  <c r="Y280" i="1"/>
  <c r="Z280" i="1"/>
  <c r="Q281" i="1"/>
  <c r="R281" i="1"/>
  <c r="S281" i="1"/>
  <c r="T281" i="1"/>
  <c r="U281" i="1"/>
  <c r="V281" i="1"/>
  <c r="W281" i="1"/>
  <c r="X281" i="1"/>
  <c r="Y281" i="1"/>
  <c r="Z281" i="1"/>
  <c r="Q282" i="1"/>
  <c r="R282" i="1"/>
  <c r="S282" i="1"/>
  <c r="T282" i="1"/>
  <c r="U282" i="1"/>
  <c r="V282" i="1"/>
  <c r="W282" i="1"/>
  <c r="X282" i="1"/>
  <c r="Y282" i="1"/>
  <c r="Z282" i="1"/>
  <c r="Q283" i="1"/>
  <c r="R283" i="1"/>
  <c r="S283" i="1"/>
  <c r="T283" i="1"/>
  <c r="U283" i="1"/>
  <c r="V283" i="1"/>
  <c r="W283" i="1"/>
  <c r="X283" i="1"/>
  <c r="Y283" i="1"/>
  <c r="Z283" i="1"/>
  <c r="Q284" i="1"/>
  <c r="R284" i="1"/>
  <c r="S284" i="1"/>
  <c r="T284" i="1"/>
  <c r="U284" i="1"/>
  <c r="V284" i="1"/>
  <c r="W284" i="1"/>
  <c r="X284" i="1"/>
  <c r="Y284" i="1"/>
  <c r="Z284" i="1"/>
  <c r="Q285" i="1"/>
  <c r="R285" i="1"/>
  <c r="S285" i="1"/>
  <c r="T285" i="1"/>
  <c r="U285" i="1"/>
  <c r="V285" i="1"/>
  <c r="W285" i="1"/>
  <c r="X285" i="1"/>
  <c r="Y285" i="1"/>
  <c r="Z285" i="1"/>
  <c r="Q286" i="1"/>
  <c r="R286" i="1"/>
  <c r="S286" i="1"/>
  <c r="T286" i="1"/>
  <c r="U286" i="1"/>
  <c r="V286" i="1"/>
  <c r="W286" i="1"/>
  <c r="X286" i="1"/>
  <c r="Y286" i="1"/>
  <c r="Z286" i="1"/>
  <c r="Q287" i="1"/>
  <c r="R287" i="1"/>
  <c r="S287" i="1"/>
  <c r="T287" i="1"/>
  <c r="U287" i="1"/>
  <c r="V287" i="1"/>
  <c r="W287" i="1"/>
  <c r="X287" i="1"/>
  <c r="Y287" i="1"/>
  <c r="Z287" i="1"/>
  <c r="Q288" i="1"/>
  <c r="R288" i="1"/>
  <c r="S288" i="1"/>
  <c r="T288" i="1"/>
  <c r="U288" i="1"/>
  <c r="V288" i="1"/>
  <c r="W288" i="1"/>
  <c r="X288" i="1"/>
  <c r="Y288" i="1"/>
  <c r="Z288" i="1"/>
  <c r="Q289" i="1"/>
  <c r="R289" i="1"/>
  <c r="S289" i="1"/>
  <c r="T289" i="1"/>
  <c r="U289" i="1"/>
  <c r="V289" i="1"/>
  <c r="W289" i="1"/>
  <c r="X289" i="1"/>
  <c r="Y289" i="1"/>
  <c r="Z289" i="1"/>
  <c r="Q290" i="1"/>
  <c r="R290" i="1"/>
  <c r="S290" i="1"/>
  <c r="T290" i="1"/>
  <c r="U290" i="1"/>
  <c r="V290" i="1"/>
  <c r="W290" i="1"/>
  <c r="X290" i="1"/>
  <c r="Y290" i="1"/>
  <c r="Z290" i="1"/>
  <c r="Q291" i="1"/>
  <c r="R291" i="1"/>
  <c r="S291" i="1"/>
  <c r="T291" i="1"/>
  <c r="U291" i="1"/>
  <c r="V291" i="1"/>
  <c r="W291" i="1"/>
  <c r="X291" i="1"/>
  <c r="Y291" i="1"/>
  <c r="Z291" i="1"/>
  <c r="Q292" i="1"/>
  <c r="R292" i="1"/>
  <c r="S292" i="1"/>
  <c r="T292" i="1"/>
  <c r="U292" i="1"/>
  <c r="V292" i="1"/>
  <c r="W292" i="1"/>
  <c r="X292" i="1"/>
  <c r="Y292" i="1"/>
  <c r="Z292" i="1"/>
  <c r="Q293" i="1"/>
  <c r="R293" i="1"/>
  <c r="S293" i="1"/>
  <c r="T293" i="1"/>
  <c r="U293" i="1"/>
  <c r="V293" i="1"/>
  <c r="W293" i="1"/>
  <c r="X293" i="1"/>
  <c r="Y293" i="1"/>
  <c r="Z293" i="1"/>
  <c r="Q294" i="1"/>
  <c r="R294" i="1"/>
  <c r="S294" i="1"/>
  <c r="T294" i="1"/>
  <c r="U294" i="1"/>
  <c r="V294" i="1"/>
  <c r="W294" i="1"/>
  <c r="X294" i="1"/>
  <c r="Y294" i="1"/>
  <c r="Z294" i="1"/>
  <c r="Q295" i="1"/>
  <c r="R295" i="1"/>
  <c r="S295" i="1"/>
  <c r="T295" i="1"/>
  <c r="U295" i="1"/>
  <c r="V295" i="1"/>
  <c r="W295" i="1"/>
  <c r="X295" i="1"/>
  <c r="Y295" i="1"/>
  <c r="Z295" i="1"/>
  <c r="Q296" i="1"/>
  <c r="R296" i="1"/>
  <c r="S296" i="1"/>
  <c r="T296" i="1"/>
  <c r="U296" i="1"/>
  <c r="V296" i="1"/>
  <c r="W296" i="1"/>
  <c r="X296" i="1"/>
  <c r="Y296" i="1"/>
  <c r="Z296" i="1"/>
  <c r="Q297" i="1"/>
  <c r="R297" i="1"/>
  <c r="S297" i="1"/>
  <c r="T297" i="1"/>
  <c r="U297" i="1"/>
  <c r="V297" i="1"/>
  <c r="W297" i="1"/>
  <c r="X297" i="1"/>
  <c r="Y297" i="1"/>
  <c r="Z297" i="1"/>
  <c r="Q298" i="1"/>
  <c r="R298" i="1"/>
  <c r="S298" i="1"/>
  <c r="T298" i="1"/>
  <c r="U298" i="1"/>
  <c r="V298" i="1"/>
  <c r="W298" i="1"/>
  <c r="X298" i="1"/>
  <c r="Y298" i="1"/>
  <c r="Z298" i="1"/>
  <c r="Q299" i="1"/>
  <c r="R299" i="1"/>
  <c r="S299" i="1"/>
  <c r="T299" i="1"/>
  <c r="U299" i="1"/>
  <c r="V299" i="1"/>
  <c r="W299" i="1"/>
  <c r="X299" i="1"/>
  <c r="Y299" i="1"/>
  <c r="Z299" i="1"/>
  <c r="Q300" i="1"/>
  <c r="R300" i="1"/>
  <c r="S300" i="1"/>
  <c r="T300" i="1"/>
  <c r="U300" i="1"/>
  <c r="V300" i="1"/>
  <c r="W300" i="1"/>
  <c r="X300" i="1"/>
  <c r="Y300" i="1"/>
  <c r="Z300" i="1"/>
  <c r="Q301" i="1"/>
  <c r="R301" i="1"/>
  <c r="S301" i="1"/>
  <c r="T301" i="1"/>
  <c r="U301" i="1"/>
  <c r="V301" i="1"/>
  <c r="W301" i="1"/>
  <c r="X301" i="1"/>
  <c r="Y301" i="1"/>
  <c r="Z301" i="1"/>
  <c r="Q302" i="1"/>
  <c r="R302" i="1"/>
  <c r="S302" i="1"/>
  <c r="T302" i="1"/>
  <c r="U302" i="1"/>
  <c r="V302" i="1"/>
  <c r="W302" i="1"/>
  <c r="X302" i="1"/>
  <c r="Y302" i="1"/>
  <c r="Z302" i="1"/>
  <c r="Q303" i="1"/>
  <c r="R303" i="1"/>
  <c r="S303" i="1"/>
  <c r="T303" i="1"/>
  <c r="U303" i="1"/>
  <c r="V303" i="1"/>
  <c r="W303" i="1"/>
  <c r="X303" i="1"/>
  <c r="Y303" i="1"/>
  <c r="Z303" i="1"/>
  <c r="Q304" i="1"/>
  <c r="R304" i="1"/>
  <c r="S304" i="1"/>
  <c r="T304" i="1"/>
  <c r="U304" i="1"/>
  <c r="V304" i="1"/>
  <c r="W304" i="1"/>
  <c r="X304" i="1"/>
  <c r="Y304" i="1"/>
  <c r="Z304" i="1"/>
  <c r="Q305" i="1"/>
  <c r="R305" i="1"/>
  <c r="S305" i="1"/>
  <c r="T305" i="1"/>
  <c r="U305" i="1"/>
  <c r="V305" i="1"/>
  <c r="W305" i="1"/>
  <c r="X305" i="1"/>
  <c r="Y305" i="1"/>
  <c r="Z305" i="1"/>
  <c r="Q306" i="1"/>
  <c r="R306" i="1"/>
  <c r="S306" i="1"/>
  <c r="T306" i="1"/>
  <c r="U306" i="1"/>
  <c r="V306" i="1"/>
  <c r="W306" i="1"/>
  <c r="X306" i="1"/>
  <c r="Y306" i="1"/>
  <c r="Z306" i="1"/>
  <c r="Q307" i="1"/>
  <c r="R307" i="1"/>
  <c r="S307" i="1"/>
  <c r="T307" i="1"/>
  <c r="U307" i="1"/>
  <c r="V307" i="1"/>
  <c r="W307" i="1"/>
  <c r="X307" i="1"/>
  <c r="Y307" i="1"/>
  <c r="Z307" i="1"/>
  <c r="Q308" i="1"/>
  <c r="R308" i="1"/>
  <c r="S308" i="1"/>
  <c r="T308" i="1"/>
  <c r="U308" i="1"/>
  <c r="V308" i="1"/>
  <c r="W308" i="1"/>
  <c r="X308" i="1"/>
  <c r="Y308" i="1"/>
  <c r="Z308" i="1"/>
  <c r="Q309" i="1"/>
  <c r="R309" i="1"/>
  <c r="S309" i="1"/>
  <c r="T309" i="1"/>
  <c r="U309" i="1"/>
  <c r="V309" i="1"/>
  <c r="W309" i="1"/>
  <c r="X309" i="1"/>
  <c r="Y309" i="1"/>
  <c r="Z309" i="1"/>
  <c r="Q310" i="1"/>
  <c r="R310" i="1"/>
  <c r="S310" i="1"/>
  <c r="T310" i="1"/>
  <c r="U310" i="1"/>
  <c r="V310" i="1"/>
  <c r="W310" i="1"/>
  <c r="X310" i="1"/>
  <c r="Y310" i="1"/>
  <c r="Z310" i="1"/>
  <c r="Q311" i="1"/>
  <c r="R311" i="1"/>
  <c r="S311" i="1"/>
  <c r="T311" i="1"/>
  <c r="U311" i="1"/>
  <c r="V311" i="1"/>
  <c r="W311" i="1"/>
  <c r="X311" i="1"/>
  <c r="Y311" i="1"/>
  <c r="Z311" i="1"/>
  <c r="Q312" i="1"/>
  <c r="R312" i="1"/>
  <c r="S312" i="1"/>
  <c r="T312" i="1"/>
  <c r="U312" i="1"/>
  <c r="V312" i="1"/>
  <c r="W312" i="1"/>
  <c r="X312" i="1"/>
  <c r="Y312" i="1"/>
  <c r="Z312" i="1"/>
  <c r="Q313" i="1"/>
  <c r="R313" i="1"/>
  <c r="S313" i="1"/>
  <c r="T313" i="1"/>
  <c r="U313" i="1"/>
  <c r="V313" i="1"/>
  <c r="W313" i="1"/>
  <c r="X313" i="1"/>
  <c r="Y313" i="1"/>
  <c r="Z313" i="1"/>
  <c r="Q314" i="1"/>
  <c r="R314" i="1"/>
  <c r="S314" i="1"/>
  <c r="T314" i="1"/>
  <c r="U314" i="1"/>
  <c r="V314" i="1"/>
  <c r="W314" i="1"/>
  <c r="X314" i="1"/>
  <c r="Y314" i="1"/>
  <c r="Z314" i="1"/>
  <c r="Q315" i="1"/>
  <c r="R315" i="1"/>
  <c r="S315" i="1"/>
  <c r="T315" i="1"/>
  <c r="U315" i="1"/>
  <c r="V315" i="1"/>
  <c r="W315" i="1"/>
  <c r="X315" i="1"/>
  <c r="Y315" i="1"/>
  <c r="Z315" i="1"/>
  <c r="Q316" i="1"/>
  <c r="R316" i="1"/>
  <c r="S316" i="1"/>
  <c r="T316" i="1"/>
  <c r="U316" i="1"/>
  <c r="V316" i="1"/>
  <c r="W316" i="1"/>
  <c r="X316" i="1"/>
  <c r="Y316" i="1"/>
  <c r="Z316" i="1"/>
  <c r="Q317" i="1"/>
  <c r="R317" i="1"/>
  <c r="S317" i="1"/>
  <c r="T317" i="1"/>
  <c r="U317" i="1"/>
  <c r="V317" i="1"/>
  <c r="W317" i="1"/>
  <c r="X317" i="1"/>
  <c r="Y317" i="1"/>
  <c r="Z317" i="1"/>
  <c r="Q318" i="1"/>
  <c r="R318" i="1"/>
  <c r="S318" i="1"/>
  <c r="T318" i="1"/>
  <c r="U318" i="1"/>
  <c r="V318" i="1"/>
  <c r="W318" i="1"/>
  <c r="X318" i="1"/>
  <c r="Y318" i="1"/>
  <c r="Z318" i="1"/>
  <c r="Q319" i="1"/>
  <c r="R319" i="1"/>
  <c r="S319" i="1"/>
  <c r="T319" i="1"/>
  <c r="U319" i="1"/>
  <c r="V319" i="1"/>
  <c r="W319" i="1"/>
  <c r="X319" i="1"/>
  <c r="Y319" i="1"/>
  <c r="Z319" i="1"/>
  <c r="Q320" i="1"/>
  <c r="R320" i="1"/>
  <c r="S320" i="1"/>
  <c r="T320" i="1"/>
  <c r="U320" i="1"/>
  <c r="V320" i="1"/>
  <c r="W320" i="1"/>
  <c r="X320" i="1"/>
  <c r="Y320" i="1"/>
  <c r="Z320" i="1"/>
  <c r="Q321" i="1"/>
  <c r="R321" i="1"/>
  <c r="S321" i="1"/>
  <c r="T321" i="1"/>
  <c r="U321" i="1"/>
  <c r="V321" i="1"/>
  <c r="W321" i="1"/>
  <c r="X321" i="1"/>
  <c r="Y321" i="1"/>
  <c r="Z321" i="1"/>
  <c r="Q322" i="1"/>
  <c r="R322" i="1"/>
  <c r="S322" i="1"/>
  <c r="T322" i="1"/>
  <c r="U322" i="1"/>
  <c r="V322" i="1"/>
  <c r="W322" i="1"/>
  <c r="X322" i="1"/>
  <c r="Y322" i="1"/>
  <c r="Z322" i="1"/>
  <c r="Q323" i="1"/>
  <c r="R323" i="1"/>
  <c r="S323" i="1"/>
  <c r="T323" i="1"/>
  <c r="U323" i="1"/>
  <c r="V323" i="1"/>
  <c r="W323" i="1"/>
  <c r="X323" i="1"/>
  <c r="Y323" i="1"/>
  <c r="Z323" i="1"/>
  <c r="Q324" i="1"/>
  <c r="R324" i="1"/>
  <c r="S324" i="1"/>
  <c r="T324" i="1"/>
  <c r="U324" i="1"/>
  <c r="V324" i="1"/>
  <c r="W324" i="1"/>
  <c r="X324" i="1"/>
  <c r="Y324" i="1"/>
  <c r="Z324" i="1"/>
  <c r="Q325" i="1"/>
  <c r="R325" i="1"/>
  <c r="S325" i="1"/>
  <c r="T325" i="1"/>
  <c r="U325" i="1"/>
  <c r="V325" i="1"/>
  <c r="W325" i="1"/>
  <c r="X325" i="1"/>
  <c r="Y325" i="1"/>
  <c r="Z325" i="1"/>
  <c r="Q326" i="1"/>
  <c r="R326" i="1"/>
  <c r="S326" i="1"/>
  <c r="T326" i="1"/>
  <c r="U326" i="1"/>
  <c r="V326" i="1"/>
  <c r="W326" i="1"/>
  <c r="X326" i="1"/>
  <c r="Y326" i="1"/>
  <c r="Z326" i="1"/>
  <c r="Q327" i="1"/>
  <c r="R327" i="1"/>
  <c r="S327" i="1"/>
  <c r="T327" i="1"/>
  <c r="U327" i="1"/>
  <c r="V327" i="1"/>
  <c r="W327" i="1"/>
  <c r="X327" i="1"/>
  <c r="Y327" i="1"/>
  <c r="Z327" i="1"/>
  <c r="Q328" i="1"/>
  <c r="R328" i="1"/>
  <c r="S328" i="1"/>
  <c r="T328" i="1"/>
  <c r="U328" i="1"/>
  <c r="V328" i="1"/>
  <c r="W328" i="1"/>
  <c r="X328" i="1"/>
  <c r="Y328" i="1"/>
  <c r="Z328" i="1"/>
  <c r="Q329" i="1"/>
  <c r="R329" i="1"/>
  <c r="S329" i="1"/>
  <c r="T329" i="1"/>
  <c r="U329" i="1"/>
  <c r="V329" i="1"/>
  <c r="W329" i="1"/>
  <c r="X329" i="1"/>
  <c r="Y329" i="1"/>
  <c r="Z329" i="1"/>
  <c r="Q330" i="1"/>
  <c r="R330" i="1"/>
  <c r="S330" i="1"/>
  <c r="T330" i="1"/>
  <c r="U330" i="1"/>
  <c r="V330" i="1"/>
  <c r="W330" i="1"/>
  <c r="X330" i="1"/>
  <c r="Y330" i="1"/>
  <c r="Z330" i="1"/>
  <c r="Q331" i="1"/>
  <c r="R331" i="1"/>
  <c r="S331" i="1"/>
  <c r="T331" i="1"/>
  <c r="U331" i="1"/>
  <c r="V331" i="1"/>
  <c r="W331" i="1"/>
  <c r="X331" i="1"/>
  <c r="Y331" i="1"/>
  <c r="Z331" i="1"/>
  <c r="Q332" i="1"/>
  <c r="R332" i="1"/>
  <c r="S332" i="1"/>
  <c r="T332" i="1"/>
  <c r="U332" i="1"/>
  <c r="V332" i="1"/>
  <c r="W332" i="1"/>
  <c r="X332" i="1"/>
  <c r="Y332" i="1"/>
  <c r="Z332" i="1"/>
  <c r="Q333" i="1"/>
  <c r="R333" i="1"/>
  <c r="S333" i="1"/>
  <c r="T333" i="1"/>
  <c r="U333" i="1"/>
  <c r="V333" i="1"/>
  <c r="W333" i="1"/>
  <c r="X333" i="1"/>
  <c r="Y333" i="1"/>
  <c r="Z333" i="1"/>
  <c r="Q334" i="1"/>
  <c r="R334" i="1"/>
  <c r="S334" i="1"/>
  <c r="T334" i="1"/>
  <c r="U334" i="1"/>
  <c r="V334" i="1"/>
  <c r="W334" i="1"/>
  <c r="X334" i="1"/>
  <c r="Y334" i="1"/>
  <c r="Z334" i="1"/>
  <c r="Q335" i="1"/>
  <c r="R335" i="1"/>
  <c r="S335" i="1"/>
  <c r="T335" i="1"/>
  <c r="U335" i="1"/>
  <c r="V335" i="1"/>
  <c r="W335" i="1"/>
  <c r="X335" i="1"/>
  <c r="Y335" i="1"/>
  <c r="Z335" i="1"/>
  <c r="Q336" i="1"/>
  <c r="R336" i="1"/>
  <c r="S336" i="1"/>
  <c r="T336" i="1"/>
  <c r="U336" i="1"/>
  <c r="V336" i="1"/>
  <c r="W336" i="1"/>
  <c r="X336" i="1"/>
  <c r="Y336" i="1"/>
  <c r="Z336" i="1"/>
  <c r="Q337" i="1"/>
  <c r="R337" i="1"/>
  <c r="S337" i="1"/>
  <c r="T337" i="1"/>
  <c r="U337" i="1"/>
  <c r="V337" i="1"/>
  <c r="W337" i="1"/>
  <c r="X337" i="1"/>
  <c r="Y337" i="1"/>
  <c r="Z337" i="1"/>
  <c r="Q338" i="1"/>
  <c r="R338" i="1"/>
  <c r="S338" i="1"/>
  <c r="T338" i="1"/>
  <c r="U338" i="1"/>
  <c r="V338" i="1"/>
  <c r="W338" i="1"/>
  <c r="X338" i="1"/>
  <c r="Y338" i="1"/>
  <c r="Z338" i="1"/>
  <c r="Q339" i="1"/>
  <c r="R339" i="1"/>
  <c r="S339" i="1"/>
  <c r="T339" i="1"/>
  <c r="U339" i="1"/>
  <c r="V339" i="1"/>
  <c r="W339" i="1"/>
  <c r="X339" i="1"/>
  <c r="Y339" i="1"/>
  <c r="Z339" i="1"/>
  <c r="Q340" i="1"/>
  <c r="R340" i="1"/>
  <c r="S340" i="1"/>
  <c r="T340" i="1"/>
  <c r="U340" i="1"/>
  <c r="V340" i="1"/>
  <c r="W340" i="1"/>
  <c r="X340" i="1"/>
  <c r="Y340" i="1"/>
  <c r="Z340" i="1"/>
  <c r="Q341" i="1"/>
  <c r="R341" i="1"/>
  <c r="S341" i="1"/>
  <c r="T341" i="1"/>
  <c r="U341" i="1"/>
  <c r="V341" i="1"/>
  <c r="W341" i="1"/>
  <c r="X341" i="1"/>
  <c r="Y341" i="1"/>
  <c r="Z341" i="1"/>
  <c r="Q342" i="1"/>
  <c r="R342" i="1"/>
  <c r="S342" i="1"/>
  <c r="T342" i="1"/>
  <c r="U342" i="1"/>
  <c r="V342" i="1"/>
  <c r="W342" i="1"/>
  <c r="X342" i="1"/>
  <c r="Y342" i="1"/>
  <c r="Z342" i="1"/>
  <c r="Q343" i="1"/>
  <c r="R343" i="1"/>
  <c r="S343" i="1"/>
  <c r="T343" i="1"/>
  <c r="U343" i="1"/>
  <c r="V343" i="1"/>
  <c r="W343" i="1"/>
  <c r="X343" i="1"/>
  <c r="Y343" i="1"/>
  <c r="Z343" i="1"/>
  <c r="Q344" i="1"/>
  <c r="R344" i="1"/>
  <c r="S344" i="1"/>
  <c r="T344" i="1"/>
  <c r="U344" i="1"/>
  <c r="V344" i="1"/>
  <c r="W344" i="1"/>
  <c r="X344" i="1"/>
  <c r="Y344" i="1"/>
  <c r="Z344" i="1"/>
  <c r="Q345" i="1"/>
  <c r="R345" i="1"/>
  <c r="S345" i="1"/>
  <c r="T345" i="1"/>
  <c r="U345" i="1"/>
  <c r="V345" i="1"/>
  <c r="W345" i="1"/>
  <c r="X345" i="1"/>
  <c r="Y345" i="1"/>
  <c r="Z345" i="1"/>
  <c r="Q346" i="1"/>
  <c r="R346" i="1"/>
  <c r="S346" i="1"/>
  <c r="T346" i="1"/>
  <c r="U346" i="1"/>
  <c r="V346" i="1"/>
  <c r="W346" i="1"/>
  <c r="X346" i="1"/>
  <c r="Y346" i="1"/>
  <c r="Z346" i="1"/>
  <c r="Q347" i="1"/>
  <c r="R347" i="1"/>
  <c r="S347" i="1"/>
  <c r="T347" i="1"/>
  <c r="U347" i="1"/>
  <c r="V347" i="1"/>
  <c r="W347" i="1"/>
  <c r="X347" i="1"/>
  <c r="Y347" i="1"/>
  <c r="Z347" i="1"/>
  <c r="Q348" i="1"/>
  <c r="R348" i="1"/>
  <c r="S348" i="1"/>
  <c r="T348" i="1"/>
  <c r="U348" i="1"/>
  <c r="V348" i="1"/>
  <c r="W348" i="1"/>
  <c r="X348" i="1"/>
  <c r="Y348" i="1"/>
  <c r="Z348" i="1"/>
  <c r="Q349" i="1"/>
  <c r="R349" i="1"/>
  <c r="S349" i="1"/>
  <c r="T349" i="1"/>
  <c r="U349" i="1"/>
  <c r="V349" i="1"/>
  <c r="W349" i="1"/>
  <c r="X349" i="1"/>
  <c r="Y349" i="1"/>
  <c r="Z349" i="1"/>
  <c r="Q350" i="1"/>
  <c r="R350" i="1"/>
  <c r="S350" i="1"/>
  <c r="T350" i="1"/>
  <c r="U350" i="1"/>
  <c r="V350" i="1"/>
  <c r="W350" i="1"/>
  <c r="X350" i="1"/>
  <c r="Y350" i="1"/>
  <c r="Z350" i="1"/>
  <c r="Q351" i="1"/>
  <c r="R351" i="1"/>
  <c r="S351" i="1"/>
  <c r="T351" i="1"/>
  <c r="U351" i="1"/>
  <c r="V351" i="1"/>
  <c r="W351" i="1"/>
  <c r="X351" i="1"/>
  <c r="Y351" i="1"/>
  <c r="Z351" i="1"/>
  <c r="Q352" i="1"/>
  <c r="R352" i="1"/>
  <c r="S352" i="1"/>
  <c r="T352" i="1"/>
  <c r="U352" i="1"/>
  <c r="V352" i="1"/>
  <c r="W352" i="1"/>
  <c r="X352" i="1"/>
  <c r="Y352" i="1"/>
  <c r="Z352" i="1"/>
  <c r="Q353" i="1"/>
  <c r="R353" i="1"/>
  <c r="S353" i="1"/>
  <c r="T353" i="1"/>
  <c r="U353" i="1"/>
  <c r="V353" i="1"/>
  <c r="W353" i="1"/>
  <c r="X353" i="1"/>
  <c r="Y353" i="1"/>
  <c r="Z353" i="1"/>
  <c r="Q354" i="1"/>
  <c r="R354" i="1"/>
  <c r="S354" i="1"/>
  <c r="T354" i="1"/>
  <c r="U354" i="1"/>
  <c r="V354" i="1"/>
  <c r="W354" i="1"/>
  <c r="X354" i="1"/>
  <c r="Y354" i="1"/>
  <c r="Z354" i="1"/>
  <c r="Q355" i="1"/>
  <c r="R355" i="1"/>
  <c r="S355" i="1"/>
  <c r="T355" i="1"/>
  <c r="U355" i="1"/>
  <c r="V355" i="1"/>
  <c r="W355" i="1"/>
  <c r="X355" i="1"/>
  <c r="Y355" i="1"/>
  <c r="Z355" i="1"/>
  <c r="Q356" i="1"/>
  <c r="R356" i="1"/>
  <c r="S356" i="1"/>
  <c r="T356" i="1"/>
  <c r="U356" i="1"/>
  <c r="V356" i="1"/>
  <c r="W356" i="1"/>
  <c r="X356" i="1"/>
  <c r="Y356" i="1"/>
  <c r="Z356" i="1"/>
  <c r="Q357" i="1"/>
  <c r="R357" i="1"/>
  <c r="S357" i="1"/>
  <c r="T357" i="1"/>
  <c r="U357" i="1"/>
  <c r="V357" i="1"/>
  <c r="W357" i="1"/>
  <c r="X357" i="1"/>
  <c r="Y357" i="1"/>
  <c r="Z357" i="1"/>
  <c r="Q358" i="1"/>
  <c r="R358" i="1"/>
  <c r="S358" i="1"/>
  <c r="T358" i="1"/>
  <c r="U358" i="1"/>
  <c r="V358" i="1"/>
  <c r="W358" i="1"/>
  <c r="X358" i="1"/>
  <c r="Y358" i="1"/>
  <c r="Z358" i="1"/>
  <c r="Q359" i="1"/>
  <c r="R359" i="1"/>
  <c r="S359" i="1"/>
  <c r="T359" i="1"/>
  <c r="U359" i="1"/>
  <c r="V359" i="1"/>
  <c r="W359" i="1"/>
  <c r="X359" i="1"/>
  <c r="Y359" i="1"/>
  <c r="Z359" i="1"/>
  <c r="Q360" i="1"/>
  <c r="R360" i="1"/>
  <c r="S360" i="1"/>
  <c r="T360" i="1"/>
  <c r="U360" i="1"/>
  <c r="V360" i="1"/>
  <c r="W360" i="1"/>
  <c r="X360" i="1"/>
  <c r="Y360" i="1"/>
  <c r="Z360" i="1"/>
  <c r="Q361" i="1"/>
  <c r="R361" i="1"/>
  <c r="S361" i="1"/>
  <c r="T361" i="1"/>
  <c r="U361" i="1"/>
  <c r="V361" i="1"/>
  <c r="W361" i="1"/>
  <c r="X361" i="1"/>
  <c r="Y361" i="1"/>
  <c r="Z361" i="1"/>
  <c r="Q362" i="1"/>
  <c r="R362" i="1"/>
  <c r="S362" i="1"/>
  <c r="T362" i="1"/>
  <c r="U362" i="1"/>
  <c r="V362" i="1"/>
  <c r="W362" i="1"/>
  <c r="X362" i="1"/>
  <c r="Y362" i="1"/>
  <c r="Z362" i="1"/>
  <c r="Q363" i="1"/>
  <c r="R363" i="1"/>
  <c r="S363" i="1"/>
  <c r="T363" i="1"/>
  <c r="U363" i="1"/>
  <c r="V363" i="1"/>
  <c r="W363" i="1"/>
  <c r="X363" i="1"/>
  <c r="Y363" i="1"/>
  <c r="Z363" i="1"/>
  <c r="Q364" i="1"/>
  <c r="R364" i="1"/>
  <c r="S364" i="1"/>
  <c r="T364" i="1"/>
  <c r="U364" i="1"/>
  <c r="V364" i="1"/>
  <c r="W364" i="1"/>
  <c r="X364" i="1"/>
  <c r="Y364" i="1"/>
  <c r="Z364" i="1"/>
  <c r="Q365" i="1"/>
  <c r="R365" i="1"/>
  <c r="S365" i="1"/>
  <c r="T365" i="1"/>
  <c r="U365" i="1"/>
  <c r="V365" i="1"/>
  <c r="W365" i="1"/>
  <c r="X365" i="1"/>
  <c r="Y365" i="1"/>
  <c r="Z365" i="1"/>
  <c r="Q366" i="1"/>
  <c r="R366" i="1"/>
  <c r="S366" i="1"/>
  <c r="T366" i="1"/>
  <c r="U366" i="1"/>
  <c r="V366" i="1"/>
  <c r="W366" i="1"/>
  <c r="X366" i="1"/>
  <c r="Y366" i="1"/>
  <c r="Z366" i="1"/>
  <c r="Q367" i="1"/>
  <c r="R367" i="1"/>
  <c r="S367" i="1"/>
  <c r="T367" i="1"/>
  <c r="U367" i="1"/>
  <c r="V367" i="1"/>
  <c r="W367" i="1"/>
  <c r="X367" i="1"/>
  <c r="Y367" i="1"/>
  <c r="Z367" i="1"/>
  <c r="Q368" i="1"/>
  <c r="R368" i="1"/>
  <c r="S368" i="1"/>
  <c r="T368" i="1"/>
  <c r="U368" i="1"/>
  <c r="V368" i="1"/>
  <c r="W368" i="1"/>
  <c r="X368" i="1"/>
  <c r="Y368" i="1"/>
  <c r="Z368" i="1"/>
  <c r="Q369" i="1"/>
  <c r="R369" i="1"/>
  <c r="S369" i="1"/>
  <c r="T369" i="1"/>
  <c r="U369" i="1"/>
  <c r="V369" i="1"/>
  <c r="W369" i="1"/>
  <c r="X369" i="1"/>
  <c r="Y369" i="1"/>
  <c r="Z369" i="1"/>
  <c r="Q370" i="1"/>
  <c r="R370" i="1"/>
  <c r="S370" i="1"/>
  <c r="T370" i="1"/>
  <c r="U370" i="1"/>
  <c r="V370" i="1"/>
  <c r="W370" i="1"/>
  <c r="X370" i="1"/>
  <c r="Y370" i="1"/>
  <c r="Z370" i="1"/>
  <c r="Q371" i="1"/>
  <c r="R371" i="1"/>
  <c r="S371" i="1"/>
  <c r="T371" i="1"/>
  <c r="U371" i="1"/>
  <c r="V371" i="1"/>
  <c r="W371" i="1"/>
  <c r="X371" i="1"/>
  <c r="Y371" i="1"/>
  <c r="Z371" i="1"/>
  <c r="Q372" i="1"/>
  <c r="R372" i="1"/>
  <c r="S372" i="1"/>
  <c r="T372" i="1"/>
  <c r="U372" i="1"/>
  <c r="V372" i="1"/>
  <c r="W372" i="1"/>
  <c r="X372" i="1"/>
  <c r="Y372" i="1"/>
  <c r="Z372" i="1"/>
  <c r="Q373" i="1"/>
  <c r="R373" i="1"/>
  <c r="S373" i="1"/>
  <c r="T373" i="1"/>
  <c r="U373" i="1"/>
  <c r="V373" i="1"/>
  <c r="W373" i="1"/>
  <c r="X373" i="1"/>
  <c r="Y373" i="1"/>
  <c r="Z373" i="1"/>
  <c r="Q374" i="1"/>
  <c r="R374" i="1"/>
  <c r="S374" i="1"/>
  <c r="T374" i="1"/>
  <c r="U374" i="1"/>
  <c r="V374" i="1"/>
  <c r="W374" i="1"/>
  <c r="X374" i="1"/>
  <c r="Y374" i="1"/>
  <c r="Z374" i="1"/>
  <c r="Q375" i="1"/>
  <c r="R375" i="1"/>
  <c r="S375" i="1"/>
  <c r="T375" i="1"/>
  <c r="U375" i="1"/>
  <c r="V375" i="1"/>
  <c r="W375" i="1"/>
  <c r="X375" i="1"/>
  <c r="Y375" i="1"/>
  <c r="Z375" i="1"/>
  <c r="Q376" i="1"/>
  <c r="R376" i="1"/>
  <c r="S376" i="1"/>
  <c r="T376" i="1"/>
  <c r="U376" i="1"/>
  <c r="V376" i="1"/>
  <c r="W376" i="1"/>
  <c r="X376" i="1"/>
  <c r="Y376" i="1"/>
  <c r="Z376" i="1"/>
  <c r="Q377" i="1"/>
  <c r="R377" i="1"/>
  <c r="S377" i="1"/>
  <c r="T377" i="1"/>
  <c r="U377" i="1"/>
  <c r="V377" i="1"/>
  <c r="W377" i="1"/>
  <c r="X377" i="1"/>
  <c r="Y377" i="1"/>
  <c r="Z377" i="1"/>
  <c r="Q378" i="1"/>
  <c r="R378" i="1"/>
  <c r="S378" i="1"/>
  <c r="T378" i="1"/>
  <c r="U378" i="1"/>
  <c r="V378" i="1"/>
  <c r="W378" i="1"/>
  <c r="X378" i="1"/>
  <c r="Y378" i="1"/>
  <c r="Z378" i="1"/>
  <c r="Q379" i="1"/>
  <c r="R379" i="1"/>
  <c r="S379" i="1"/>
  <c r="T379" i="1"/>
  <c r="U379" i="1"/>
  <c r="V379" i="1"/>
  <c r="W379" i="1"/>
  <c r="X379" i="1"/>
  <c r="Y379" i="1"/>
  <c r="Z379" i="1"/>
  <c r="Q380" i="1"/>
  <c r="R380" i="1"/>
  <c r="S380" i="1"/>
  <c r="T380" i="1"/>
  <c r="U380" i="1"/>
  <c r="V380" i="1"/>
  <c r="W380" i="1"/>
  <c r="X380" i="1"/>
  <c r="Y380" i="1"/>
  <c r="Z380" i="1"/>
  <c r="Q381" i="1"/>
  <c r="R381" i="1"/>
  <c r="S381" i="1"/>
  <c r="T381" i="1"/>
  <c r="U381" i="1"/>
  <c r="V381" i="1"/>
  <c r="W381" i="1"/>
  <c r="X381" i="1"/>
  <c r="Y381" i="1"/>
  <c r="Z381" i="1"/>
  <c r="Q382" i="1"/>
  <c r="R382" i="1"/>
  <c r="S382" i="1"/>
  <c r="T382" i="1"/>
  <c r="U382" i="1"/>
  <c r="V382" i="1"/>
  <c r="W382" i="1"/>
  <c r="X382" i="1"/>
  <c r="Y382" i="1"/>
  <c r="Z382" i="1"/>
  <c r="Q383" i="1"/>
  <c r="R383" i="1"/>
  <c r="S383" i="1"/>
  <c r="T383" i="1"/>
  <c r="U383" i="1"/>
  <c r="V383" i="1"/>
  <c r="W383" i="1"/>
  <c r="X383" i="1"/>
  <c r="Y383" i="1"/>
  <c r="Z383" i="1"/>
  <c r="Q384" i="1"/>
  <c r="R384" i="1"/>
  <c r="S384" i="1"/>
  <c r="T384" i="1"/>
  <c r="U384" i="1"/>
  <c r="V384" i="1"/>
  <c r="W384" i="1"/>
  <c r="X384" i="1"/>
  <c r="Y384" i="1"/>
  <c r="Z384" i="1"/>
  <c r="Q385" i="1"/>
  <c r="R385" i="1"/>
  <c r="S385" i="1"/>
  <c r="T385" i="1"/>
  <c r="U385" i="1"/>
  <c r="V385" i="1"/>
  <c r="W385" i="1"/>
  <c r="X385" i="1"/>
  <c r="Y385" i="1"/>
  <c r="Z385" i="1"/>
  <c r="Q386" i="1"/>
  <c r="R386" i="1"/>
  <c r="S386" i="1"/>
  <c r="T386" i="1"/>
  <c r="U386" i="1"/>
  <c r="V386" i="1"/>
  <c r="W386" i="1"/>
  <c r="X386" i="1"/>
  <c r="Y386" i="1"/>
  <c r="Z386" i="1"/>
  <c r="Q387" i="1"/>
  <c r="R387" i="1"/>
  <c r="S387" i="1"/>
  <c r="T387" i="1"/>
  <c r="U387" i="1"/>
  <c r="V387" i="1"/>
  <c r="W387" i="1"/>
  <c r="X387" i="1"/>
  <c r="Y387" i="1"/>
  <c r="Z387" i="1"/>
  <c r="Q388" i="1"/>
  <c r="R388" i="1"/>
  <c r="S388" i="1"/>
  <c r="T388" i="1"/>
  <c r="U388" i="1"/>
  <c r="V388" i="1"/>
  <c r="W388" i="1"/>
  <c r="X388" i="1"/>
  <c r="Y388" i="1"/>
  <c r="Z388" i="1"/>
  <c r="Q389" i="1"/>
  <c r="R389" i="1"/>
  <c r="S389" i="1"/>
  <c r="T389" i="1"/>
  <c r="U389" i="1"/>
  <c r="V389" i="1"/>
  <c r="W389" i="1"/>
  <c r="X389" i="1"/>
  <c r="Y389" i="1"/>
  <c r="Z389" i="1"/>
  <c r="Q390" i="1"/>
  <c r="R390" i="1"/>
  <c r="S390" i="1"/>
  <c r="T390" i="1"/>
  <c r="U390" i="1"/>
  <c r="V390" i="1"/>
  <c r="W390" i="1"/>
  <c r="X390" i="1"/>
  <c r="Y390" i="1"/>
  <c r="Z390" i="1"/>
  <c r="Q391" i="1"/>
  <c r="R391" i="1"/>
  <c r="S391" i="1"/>
  <c r="T391" i="1"/>
  <c r="U391" i="1"/>
  <c r="V391" i="1"/>
  <c r="W391" i="1"/>
  <c r="X391" i="1"/>
  <c r="Y391" i="1"/>
  <c r="Z391" i="1"/>
  <c r="Q392" i="1"/>
  <c r="R392" i="1"/>
  <c r="S392" i="1"/>
  <c r="T392" i="1"/>
  <c r="U392" i="1"/>
  <c r="V392" i="1"/>
  <c r="W392" i="1"/>
  <c r="X392" i="1"/>
  <c r="Y392" i="1"/>
  <c r="Z392" i="1"/>
  <c r="Q393" i="1"/>
  <c r="R393" i="1"/>
  <c r="S393" i="1"/>
  <c r="T393" i="1"/>
  <c r="U393" i="1"/>
  <c r="V393" i="1"/>
  <c r="W393" i="1"/>
  <c r="X393" i="1"/>
  <c r="Y393" i="1"/>
  <c r="Z393" i="1"/>
  <c r="Q394" i="1"/>
  <c r="R394" i="1"/>
  <c r="S394" i="1"/>
  <c r="T394" i="1"/>
  <c r="U394" i="1"/>
  <c r="V394" i="1"/>
  <c r="W394" i="1"/>
  <c r="X394" i="1"/>
  <c r="Y394" i="1"/>
  <c r="Z394" i="1"/>
  <c r="Q395" i="1"/>
  <c r="R395" i="1"/>
  <c r="S395" i="1"/>
  <c r="T395" i="1"/>
  <c r="U395" i="1"/>
  <c r="V395" i="1"/>
  <c r="W395" i="1"/>
  <c r="X395" i="1"/>
  <c r="Y395" i="1"/>
  <c r="Z395" i="1"/>
  <c r="Q396" i="1"/>
  <c r="R396" i="1"/>
  <c r="S396" i="1"/>
  <c r="T396" i="1"/>
  <c r="U396" i="1"/>
  <c r="V396" i="1"/>
  <c r="W396" i="1"/>
  <c r="X396" i="1"/>
  <c r="Y396" i="1"/>
  <c r="Z396" i="1"/>
  <c r="Q397" i="1"/>
  <c r="R397" i="1"/>
  <c r="S397" i="1"/>
  <c r="T397" i="1"/>
  <c r="U397" i="1"/>
  <c r="V397" i="1"/>
  <c r="W397" i="1"/>
  <c r="X397" i="1"/>
  <c r="Y397" i="1"/>
  <c r="Z397" i="1"/>
  <c r="Q398" i="1"/>
  <c r="R398" i="1"/>
  <c r="S398" i="1"/>
  <c r="T398" i="1"/>
  <c r="U398" i="1"/>
  <c r="V398" i="1"/>
  <c r="W398" i="1"/>
  <c r="X398" i="1"/>
  <c r="Y398" i="1"/>
  <c r="Z398" i="1"/>
  <c r="Q399" i="1"/>
  <c r="R399" i="1"/>
  <c r="S399" i="1"/>
  <c r="T399" i="1"/>
  <c r="U399" i="1"/>
  <c r="V399" i="1"/>
  <c r="W399" i="1"/>
  <c r="X399" i="1"/>
  <c r="Y399" i="1"/>
  <c r="Z399" i="1"/>
  <c r="Q400" i="1"/>
  <c r="R400" i="1"/>
  <c r="S400" i="1"/>
  <c r="T400" i="1"/>
  <c r="U400" i="1"/>
  <c r="V400" i="1"/>
  <c r="W400" i="1"/>
  <c r="X400" i="1"/>
  <c r="Y400" i="1"/>
  <c r="Z400" i="1"/>
  <c r="Q401" i="1"/>
  <c r="R401" i="1"/>
  <c r="S401" i="1"/>
  <c r="T401" i="1"/>
  <c r="U401" i="1"/>
  <c r="V401" i="1"/>
  <c r="W401" i="1"/>
  <c r="X401" i="1"/>
  <c r="Y401" i="1"/>
  <c r="Z401" i="1"/>
  <c r="Q402" i="1"/>
  <c r="R402" i="1"/>
  <c r="S402" i="1"/>
  <c r="T402" i="1"/>
  <c r="U402" i="1"/>
  <c r="V402" i="1"/>
  <c r="W402" i="1"/>
  <c r="X402" i="1"/>
  <c r="Y402" i="1"/>
  <c r="Z402" i="1"/>
  <c r="Q403" i="1"/>
  <c r="R403" i="1"/>
  <c r="S403" i="1"/>
  <c r="T403" i="1"/>
  <c r="U403" i="1"/>
  <c r="V403" i="1"/>
  <c r="W403" i="1"/>
  <c r="X403" i="1"/>
  <c r="Y403" i="1"/>
  <c r="Z403" i="1"/>
  <c r="Q404" i="1"/>
  <c r="R404" i="1"/>
  <c r="S404" i="1"/>
  <c r="T404" i="1"/>
  <c r="U404" i="1"/>
  <c r="V404" i="1"/>
  <c r="W404" i="1"/>
  <c r="X404" i="1"/>
  <c r="Y404" i="1"/>
  <c r="Z404" i="1"/>
  <c r="Q405" i="1"/>
  <c r="R405" i="1"/>
  <c r="S405" i="1"/>
  <c r="T405" i="1"/>
  <c r="U405" i="1"/>
  <c r="V405" i="1"/>
  <c r="W405" i="1"/>
  <c r="X405" i="1"/>
  <c r="Y405" i="1"/>
  <c r="Z405" i="1"/>
  <c r="Q406" i="1"/>
  <c r="R406" i="1"/>
  <c r="S406" i="1"/>
  <c r="T406" i="1"/>
  <c r="U406" i="1"/>
  <c r="V406" i="1"/>
  <c r="W406" i="1"/>
  <c r="X406" i="1"/>
  <c r="Y406" i="1"/>
  <c r="Z406" i="1"/>
  <c r="Q407" i="1"/>
  <c r="R407" i="1"/>
  <c r="S407" i="1"/>
  <c r="T407" i="1"/>
  <c r="U407" i="1"/>
  <c r="V407" i="1"/>
  <c r="W407" i="1"/>
  <c r="X407" i="1"/>
  <c r="Y407" i="1"/>
  <c r="Z407" i="1"/>
  <c r="Q408" i="1"/>
  <c r="R408" i="1"/>
  <c r="S408" i="1"/>
  <c r="T408" i="1"/>
  <c r="U408" i="1"/>
  <c r="V408" i="1"/>
  <c r="W408" i="1"/>
  <c r="X408" i="1"/>
  <c r="Y408" i="1"/>
  <c r="Z408" i="1"/>
  <c r="Q409" i="1"/>
  <c r="R409" i="1"/>
  <c r="S409" i="1"/>
  <c r="T409" i="1"/>
  <c r="U409" i="1"/>
  <c r="V409" i="1"/>
  <c r="W409" i="1"/>
  <c r="X409" i="1"/>
  <c r="Y409" i="1"/>
  <c r="Z409" i="1"/>
  <c r="Q410" i="1"/>
  <c r="R410" i="1"/>
  <c r="S410" i="1"/>
  <c r="T410" i="1"/>
  <c r="U410" i="1"/>
  <c r="V410" i="1"/>
  <c r="W410" i="1"/>
  <c r="X410" i="1"/>
  <c r="Y410" i="1"/>
  <c r="Z410" i="1"/>
  <c r="Q411" i="1"/>
  <c r="R411" i="1"/>
  <c r="S411" i="1"/>
  <c r="T411" i="1"/>
  <c r="U411" i="1"/>
  <c r="V411" i="1"/>
  <c r="W411" i="1"/>
  <c r="X411" i="1"/>
  <c r="Y411" i="1"/>
  <c r="Z411" i="1"/>
  <c r="Q412" i="1"/>
  <c r="R412" i="1"/>
  <c r="S412" i="1"/>
  <c r="T412" i="1"/>
  <c r="U412" i="1"/>
  <c r="V412" i="1"/>
  <c r="W412" i="1"/>
  <c r="X412" i="1"/>
  <c r="Y412" i="1"/>
  <c r="Z412" i="1"/>
  <c r="Q413" i="1"/>
  <c r="R413" i="1"/>
  <c r="S413" i="1"/>
  <c r="T413" i="1"/>
  <c r="U413" i="1"/>
  <c r="V413" i="1"/>
  <c r="W413" i="1"/>
  <c r="X413" i="1"/>
  <c r="Y413" i="1"/>
  <c r="Z413" i="1"/>
  <c r="Q414" i="1"/>
  <c r="R414" i="1"/>
  <c r="S414" i="1"/>
  <c r="T414" i="1"/>
  <c r="U414" i="1"/>
  <c r="V414" i="1"/>
  <c r="W414" i="1"/>
  <c r="X414" i="1"/>
  <c r="Y414" i="1"/>
  <c r="Z414" i="1"/>
  <c r="Q415" i="1"/>
  <c r="R415" i="1"/>
  <c r="S415" i="1"/>
  <c r="T415" i="1"/>
  <c r="U415" i="1"/>
  <c r="V415" i="1"/>
  <c r="W415" i="1"/>
  <c r="X415" i="1"/>
  <c r="Y415" i="1"/>
  <c r="Z415" i="1"/>
  <c r="Q416" i="1"/>
  <c r="R416" i="1"/>
  <c r="S416" i="1"/>
  <c r="T416" i="1"/>
  <c r="U416" i="1"/>
  <c r="V416" i="1"/>
  <c r="W416" i="1"/>
  <c r="X416" i="1"/>
  <c r="Y416" i="1"/>
  <c r="Z416" i="1"/>
  <c r="Q417" i="1"/>
  <c r="R417" i="1"/>
  <c r="S417" i="1"/>
  <c r="T417" i="1"/>
  <c r="U417" i="1"/>
  <c r="V417" i="1"/>
  <c r="W417" i="1"/>
  <c r="X417" i="1"/>
  <c r="Y417" i="1"/>
  <c r="Z417" i="1"/>
  <c r="Q418" i="1"/>
  <c r="R418" i="1"/>
  <c r="S418" i="1"/>
  <c r="T418" i="1"/>
  <c r="U418" i="1"/>
  <c r="V418" i="1"/>
  <c r="W418" i="1"/>
  <c r="X418" i="1"/>
  <c r="Y418" i="1"/>
  <c r="Z418" i="1"/>
  <c r="Q419" i="1"/>
  <c r="R419" i="1"/>
  <c r="S419" i="1"/>
  <c r="T419" i="1"/>
  <c r="U419" i="1"/>
  <c r="V419" i="1"/>
  <c r="W419" i="1"/>
  <c r="X419" i="1"/>
  <c r="Y419" i="1"/>
  <c r="Z419" i="1"/>
  <c r="Q420" i="1"/>
  <c r="R420" i="1"/>
  <c r="S420" i="1"/>
  <c r="T420" i="1"/>
  <c r="U420" i="1"/>
  <c r="V420" i="1"/>
  <c r="W420" i="1"/>
  <c r="X420" i="1"/>
  <c r="Y420" i="1"/>
  <c r="Z420" i="1"/>
  <c r="Q421" i="1"/>
  <c r="R421" i="1"/>
  <c r="S421" i="1"/>
  <c r="T421" i="1"/>
  <c r="U421" i="1"/>
  <c r="V421" i="1"/>
  <c r="W421" i="1"/>
  <c r="X421" i="1"/>
  <c r="Y421" i="1"/>
  <c r="Z421" i="1"/>
  <c r="Q422" i="1"/>
  <c r="R422" i="1"/>
  <c r="S422" i="1"/>
  <c r="T422" i="1"/>
  <c r="U422" i="1"/>
  <c r="V422" i="1"/>
  <c r="W422" i="1"/>
  <c r="X422" i="1"/>
  <c r="Y422" i="1"/>
  <c r="Z422" i="1"/>
  <c r="Q423" i="1"/>
  <c r="R423" i="1"/>
  <c r="S423" i="1"/>
  <c r="T423" i="1"/>
  <c r="U423" i="1"/>
  <c r="V423" i="1"/>
  <c r="W423" i="1"/>
  <c r="X423" i="1"/>
  <c r="Y423" i="1"/>
  <c r="Z423" i="1"/>
  <c r="Q424" i="1"/>
  <c r="R424" i="1"/>
  <c r="S424" i="1"/>
  <c r="T424" i="1"/>
  <c r="U424" i="1"/>
  <c r="V424" i="1"/>
  <c r="W424" i="1"/>
  <c r="X424" i="1"/>
  <c r="Y424" i="1"/>
  <c r="Z424" i="1"/>
  <c r="Q425" i="1"/>
  <c r="R425" i="1"/>
  <c r="S425" i="1"/>
  <c r="T425" i="1"/>
  <c r="U425" i="1"/>
  <c r="V425" i="1"/>
  <c r="W425" i="1"/>
  <c r="X425" i="1"/>
  <c r="Y425" i="1"/>
  <c r="Z425" i="1"/>
  <c r="Q426" i="1"/>
  <c r="R426" i="1"/>
  <c r="S426" i="1"/>
  <c r="T426" i="1"/>
  <c r="U426" i="1"/>
  <c r="V426" i="1"/>
  <c r="W426" i="1"/>
  <c r="X426" i="1"/>
  <c r="Y426" i="1"/>
  <c r="Z426" i="1"/>
  <c r="Q427" i="1"/>
  <c r="R427" i="1"/>
  <c r="S427" i="1"/>
  <c r="T427" i="1"/>
  <c r="U427" i="1"/>
  <c r="V427" i="1"/>
  <c r="W427" i="1"/>
  <c r="X427" i="1"/>
  <c r="Y427" i="1"/>
  <c r="Z427" i="1"/>
  <c r="Q428" i="1"/>
  <c r="R428" i="1"/>
  <c r="S428" i="1"/>
  <c r="T428" i="1"/>
  <c r="U428" i="1"/>
  <c r="V428" i="1"/>
  <c r="W428" i="1"/>
  <c r="X428" i="1"/>
  <c r="Y428" i="1"/>
  <c r="Z428" i="1"/>
  <c r="Q429" i="1"/>
  <c r="R429" i="1"/>
  <c r="S429" i="1"/>
  <c r="T429" i="1"/>
  <c r="U429" i="1"/>
  <c r="V429" i="1"/>
  <c r="W429" i="1"/>
  <c r="X429" i="1"/>
  <c r="Y429" i="1"/>
  <c r="Z429" i="1"/>
  <c r="Q430" i="1"/>
  <c r="R430" i="1"/>
  <c r="S430" i="1"/>
  <c r="T430" i="1"/>
  <c r="U430" i="1"/>
  <c r="V430" i="1"/>
  <c r="W430" i="1"/>
  <c r="X430" i="1"/>
  <c r="Y430" i="1"/>
  <c r="Z430" i="1"/>
  <c r="Q431" i="1"/>
  <c r="R431" i="1"/>
  <c r="S431" i="1"/>
  <c r="T431" i="1"/>
  <c r="U431" i="1"/>
  <c r="V431" i="1"/>
  <c r="W431" i="1"/>
  <c r="X431" i="1"/>
  <c r="Y431" i="1"/>
  <c r="Z431" i="1"/>
  <c r="Q432" i="1"/>
  <c r="R432" i="1"/>
  <c r="S432" i="1"/>
  <c r="T432" i="1"/>
  <c r="U432" i="1"/>
  <c r="V432" i="1"/>
  <c r="W432" i="1"/>
  <c r="X432" i="1"/>
  <c r="Y432" i="1"/>
  <c r="Z432" i="1"/>
  <c r="Q433" i="1"/>
  <c r="R433" i="1"/>
  <c r="S433" i="1"/>
  <c r="T433" i="1"/>
  <c r="U433" i="1"/>
  <c r="V433" i="1"/>
  <c r="W433" i="1"/>
  <c r="X433" i="1"/>
  <c r="Y433" i="1"/>
  <c r="Z433" i="1"/>
  <c r="Q434" i="1"/>
  <c r="R434" i="1"/>
  <c r="S434" i="1"/>
  <c r="T434" i="1"/>
  <c r="U434" i="1"/>
  <c r="V434" i="1"/>
  <c r="W434" i="1"/>
  <c r="X434" i="1"/>
  <c r="Y434" i="1"/>
  <c r="Z434" i="1"/>
  <c r="Q435" i="1"/>
  <c r="R435" i="1"/>
  <c r="S435" i="1"/>
  <c r="T435" i="1"/>
  <c r="U435" i="1"/>
  <c r="V435" i="1"/>
  <c r="W435" i="1"/>
  <c r="X435" i="1"/>
  <c r="Y435" i="1"/>
  <c r="Z435" i="1"/>
  <c r="Q436" i="1"/>
  <c r="R436" i="1"/>
  <c r="S436" i="1"/>
  <c r="T436" i="1"/>
  <c r="U436" i="1"/>
  <c r="V436" i="1"/>
  <c r="W436" i="1"/>
  <c r="X436" i="1"/>
  <c r="Y436" i="1"/>
  <c r="Z436" i="1"/>
  <c r="Q437" i="1"/>
  <c r="R437" i="1"/>
  <c r="S437" i="1"/>
  <c r="T437" i="1"/>
  <c r="U437" i="1"/>
  <c r="V437" i="1"/>
  <c r="W437" i="1"/>
  <c r="X437" i="1"/>
  <c r="Y437" i="1"/>
  <c r="Z437" i="1"/>
  <c r="Q438" i="1"/>
  <c r="R438" i="1"/>
  <c r="S438" i="1"/>
  <c r="T438" i="1"/>
  <c r="U438" i="1"/>
  <c r="V438" i="1"/>
  <c r="W438" i="1"/>
  <c r="X438" i="1"/>
  <c r="Y438" i="1"/>
  <c r="Z438" i="1"/>
  <c r="Q439" i="1"/>
  <c r="R439" i="1"/>
  <c r="S439" i="1"/>
  <c r="T439" i="1"/>
  <c r="U439" i="1"/>
  <c r="V439" i="1"/>
  <c r="W439" i="1"/>
  <c r="X439" i="1"/>
  <c r="Y439" i="1"/>
  <c r="Z439" i="1"/>
  <c r="Q440" i="1"/>
  <c r="R440" i="1"/>
  <c r="S440" i="1"/>
  <c r="T440" i="1"/>
  <c r="U440" i="1"/>
  <c r="V440" i="1"/>
  <c r="W440" i="1"/>
  <c r="X440" i="1"/>
  <c r="Y440" i="1"/>
  <c r="Z440" i="1"/>
  <c r="Q441" i="1"/>
  <c r="R441" i="1"/>
  <c r="S441" i="1"/>
  <c r="T441" i="1"/>
  <c r="U441" i="1"/>
  <c r="V441" i="1"/>
  <c r="W441" i="1"/>
  <c r="X441" i="1"/>
  <c r="Y441" i="1"/>
  <c r="Z441" i="1"/>
  <c r="Q442" i="1"/>
  <c r="R442" i="1"/>
  <c r="S442" i="1"/>
  <c r="T442" i="1"/>
  <c r="U442" i="1"/>
  <c r="V442" i="1"/>
  <c r="W442" i="1"/>
  <c r="X442" i="1"/>
  <c r="Y442" i="1"/>
  <c r="Z442" i="1"/>
  <c r="Q443" i="1"/>
  <c r="R443" i="1"/>
  <c r="S443" i="1"/>
  <c r="T443" i="1"/>
  <c r="U443" i="1"/>
  <c r="V443" i="1"/>
  <c r="W443" i="1"/>
  <c r="X443" i="1"/>
  <c r="Y443" i="1"/>
  <c r="Z443" i="1"/>
  <c r="Q444" i="1"/>
  <c r="R444" i="1"/>
  <c r="S444" i="1"/>
  <c r="T444" i="1"/>
  <c r="U444" i="1"/>
  <c r="V444" i="1"/>
  <c r="W444" i="1"/>
  <c r="X444" i="1"/>
  <c r="Y444" i="1"/>
  <c r="Z444" i="1"/>
  <c r="Q445" i="1"/>
  <c r="R445" i="1"/>
  <c r="S445" i="1"/>
  <c r="T445" i="1"/>
  <c r="U445" i="1"/>
  <c r="V445" i="1"/>
  <c r="W445" i="1"/>
  <c r="X445" i="1"/>
  <c r="Y445" i="1"/>
  <c r="Z445" i="1"/>
  <c r="Q446" i="1"/>
  <c r="R446" i="1"/>
  <c r="S446" i="1"/>
  <c r="T446" i="1"/>
  <c r="U446" i="1"/>
  <c r="V446" i="1"/>
  <c r="W446" i="1"/>
  <c r="X446" i="1"/>
  <c r="Y446" i="1"/>
  <c r="Z446" i="1"/>
  <c r="Q447" i="1"/>
  <c r="R447" i="1"/>
  <c r="S447" i="1"/>
  <c r="T447" i="1"/>
  <c r="U447" i="1"/>
  <c r="V447" i="1"/>
  <c r="W447" i="1"/>
  <c r="X447" i="1"/>
  <c r="Y447" i="1"/>
  <c r="Z447" i="1"/>
  <c r="Q448" i="1"/>
  <c r="R448" i="1"/>
  <c r="S448" i="1"/>
  <c r="T448" i="1"/>
  <c r="U448" i="1"/>
  <c r="V448" i="1"/>
  <c r="W448" i="1"/>
  <c r="X448" i="1"/>
  <c r="Y448" i="1"/>
  <c r="Z448" i="1"/>
  <c r="Q449" i="1"/>
  <c r="R449" i="1"/>
  <c r="S449" i="1"/>
  <c r="T449" i="1"/>
  <c r="U449" i="1"/>
  <c r="V449" i="1"/>
  <c r="W449" i="1"/>
  <c r="X449" i="1"/>
  <c r="Y449" i="1"/>
  <c r="Z449" i="1"/>
  <c r="Q450" i="1"/>
  <c r="R450" i="1"/>
  <c r="S450" i="1"/>
  <c r="T450" i="1"/>
  <c r="U450" i="1"/>
  <c r="V450" i="1"/>
  <c r="W450" i="1"/>
  <c r="X450" i="1"/>
  <c r="Y450" i="1"/>
  <c r="Z450" i="1"/>
  <c r="Q451" i="1"/>
  <c r="R451" i="1"/>
  <c r="S451" i="1"/>
  <c r="T451" i="1"/>
  <c r="U451" i="1"/>
  <c r="V451" i="1"/>
  <c r="W451" i="1"/>
  <c r="X451" i="1"/>
  <c r="Y451" i="1"/>
  <c r="Z451" i="1"/>
  <c r="Q452" i="1"/>
  <c r="R452" i="1"/>
  <c r="S452" i="1"/>
  <c r="T452" i="1"/>
  <c r="U452" i="1"/>
  <c r="V452" i="1"/>
  <c r="W452" i="1"/>
  <c r="X452" i="1"/>
  <c r="Y452" i="1"/>
  <c r="Z452" i="1"/>
  <c r="Q453" i="1"/>
  <c r="R453" i="1"/>
  <c r="S453" i="1"/>
  <c r="T453" i="1"/>
  <c r="U453" i="1"/>
  <c r="V453" i="1"/>
  <c r="W453" i="1"/>
  <c r="X453" i="1"/>
  <c r="Y453" i="1"/>
  <c r="Z453" i="1"/>
  <c r="Q454" i="1"/>
  <c r="R454" i="1"/>
  <c r="S454" i="1"/>
  <c r="T454" i="1"/>
  <c r="U454" i="1"/>
  <c r="V454" i="1"/>
  <c r="W454" i="1"/>
  <c r="X454" i="1"/>
  <c r="Y454" i="1"/>
  <c r="Z454" i="1"/>
  <c r="Q455" i="1"/>
  <c r="R455" i="1"/>
  <c r="S455" i="1"/>
  <c r="T455" i="1"/>
  <c r="U455" i="1"/>
  <c r="V455" i="1"/>
  <c r="W455" i="1"/>
  <c r="X455" i="1"/>
  <c r="Y455" i="1"/>
  <c r="Z455" i="1"/>
  <c r="Q456" i="1"/>
  <c r="R456" i="1"/>
  <c r="S456" i="1"/>
  <c r="T456" i="1"/>
  <c r="U456" i="1"/>
  <c r="V456" i="1"/>
  <c r="W456" i="1"/>
  <c r="X456" i="1"/>
  <c r="Y456" i="1"/>
  <c r="Z456" i="1"/>
  <c r="Q457" i="1"/>
  <c r="R457" i="1"/>
  <c r="S457" i="1"/>
  <c r="T457" i="1"/>
  <c r="U457" i="1"/>
  <c r="V457" i="1"/>
  <c r="W457" i="1"/>
  <c r="X457" i="1"/>
  <c r="Y457" i="1"/>
  <c r="Z457" i="1"/>
  <c r="Q458" i="1"/>
  <c r="R458" i="1"/>
  <c r="S458" i="1"/>
  <c r="T458" i="1"/>
  <c r="U458" i="1"/>
  <c r="V458" i="1"/>
  <c r="W458" i="1"/>
  <c r="X458" i="1"/>
  <c r="Y458" i="1"/>
  <c r="Z458" i="1"/>
  <c r="Q459" i="1"/>
  <c r="R459" i="1"/>
  <c r="S459" i="1"/>
  <c r="T459" i="1"/>
  <c r="U459" i="1"/>
  <c r="V459" i="1"/>
  <c r="W459" i="1"/>
  <c r="X459" i="1"/>
  <c r="Y459" i="1"/>
  <c r="Z459" i="1"/>
  <c r="Q460" i="1"/>
  <c r="R460" i="1"/>
  <c r="S460" i="1"/>
  <c r="T460" i="1"/>
  <c r="U460" i="1"/>
  <c r="V460" i="1"/>
  <c r="W460" i="1"/>
  <c r="X460" i="1"/>
  <c r="Y460" i="1"/>
  <c r="Z460" i="1"/>
  <c r="Q461" i="1"/>
  <c r="R461" i="1"/>
  <c r="S461" i="1"/>
  <c r="T461" i="1"/>
  <c r="U461" i="1"/>
  <c r="V461" i="1"/>
  <c r="W461" i="1"/>
  <c r="X461" i="1"/>
  <c r="Y461" i="1"/>
  <c r="Z461" i="1"/>
  <c r="Q462" i="1"/>
  <c r="R462" i="1"/>
  <c r="S462" i="1"/>
  <c r="T462" i="1"/>
  <c r="U462" i="1"/>
  <c r="V462" i="1"/>
  <c r="W462" i="1"/>
  <c r="X462" i="1"/>
  <c r="Y462" i="1"/>
  <c r="Z462" i="1"/>
  <c r="Q463" i="1"/>
  <c r="R463" i="1"/>
  <c r="S463" i="1"/>
  <c r="T463" i="1"/>
  <c r="U463" i="1"/>
  <c r="V463" i="1"/>
  <c r="W463" i="1"/>
  <c r="X463" i="1"/>
  <c r="Y463" i="1"/>
  <c r="Z463" i="1"/>
  <c r="Q464" i="1"/>
  <c r="R464" i="1"/>
  <c r="S464" i="1"/>
  <c r="T464" i="1"/>
  <c r="U464" i="1"/>
  <c r="V464" i="1"/>
  <c r="W464" i="1"/>
  <c r="X464" i="1"/>
  <c r="Y464" i="1"/>
  <c r="Z464" i="1"/>
  <c r="Q465" i="1"/>
  <c r="R465" i="1"/>
  <c r="S465" i="1"/>
  <c r="T465" i="1"/>
  <c r="U465" i="1"/>
  <c r="V465" i="1"/>
  <c r="W465" i="1"/>
  <c r="X465" i="1"/>
  <c r="Y465" i="1"/>
  <c r="Z465" i="1"/>
  <c r="Q466" i="1"/>
  <c r="R466" i="1"/>
  <c r="S466" i="1"/>
  <c r="T466" i="1"/>
  <c r="U466" i="1"/>
  <c r="V466" i="1"/>
  <c r="W466" i="1"/>
  <c r="X466" i="1"/>
  <c r="Y466" i="1"/>
  <c r="Z466" i="1"/>
  <c r="Q467" i="1"/>
  <c r="R467" i="1"/>
  <c r="S467" i="1"/>
  <c r="T467" i="1"/>
  <c r="U467" i="1"/>
  <c r="V467" i="1"/>
  <c r="W467" i="1"/>
  <c r="X467" i="1"/>
  <c r="Y467" i="1"/>
  <c r="Z467" i="1"/>
  <c r="Q468" i="1"/>
  <c r="R468" i="1"/>
  <c r="S468" i="1"/>
  <c r="T468" i="1"/>
  <c r="U468" i="1"/>
  <c r="V468" i="1"/>
  <c r="W468" i="1"/>
  <c r="X468" i="1"/>
  <c r="Y468" i="1"/>
  <c r="Z468" i="1"/>
  <c r="Q469" i="1"/>
  <c r="R469" i="1"/>
  <c r="S469" i="1"/>
  <c r="T469" i="1"/>
  <c r="U469" i="1"/>
  <c r="V469" i="1"/>
  <c r="W469" i="1"/>
  <c r="X469" i="1"/>
  <c r="Y469" i="1"/>
  <c r="Z469" i="1"/>
  <c r="Q470" i="1"/>
  <c r="R470" i="1"/>
  <c r="S470" i="1"/>
  <c r="T470" i="1"/>
  <c r="U470" i="1"/>
  <c r="V470" i="1"/>
  <c r="W470" i="1"/>
  <c r="X470" i="1"/>
  <c r="Y470" i="1"/>
  <c r="Z470" i="1"/>
  <c r="Q471" i="1"/>
  <c r="R471" i="1"/>
  <c r="S471" i="1"/>
  <c r="T471" i="1"/>
  <c r="U471" i="1"/>
  <c r="V471" i="1"/>
  <c r="W471" i="1"/>
  <c r="X471" i="1"/>
  <c r="Y471" i="1"/>
  <c r="Z471" i="1"/>
  <c r="Q472" i="1"/>
  <c r="R472" i="1"/>
  <c r="S472" i="1"/>
  <c r="T472" i="1"/>
  <c r="U472" i="1"/>
  <c r="V472" i="1"/>
  <c r="W472" i="1"/>
  <c r="X472" i="1"/>
  <c r="Y472" i="1"/>
  <c r="Z472" i="1"/>
  <c r="Q473" i="1"/>
  <c r="R473" i="1"/>
  <c r="S473" i="1"/>
  <c r="T473" i="1"/>
  <c r="U473" i="1"/>
  <c r="V473" i="1"/>
  <c r="W473" i="1"/>
  <c r="X473" i="1"/>
  <c r="Y473" i="1"/>
  <c r="Z473" i="1"/>
  <c r="Q474" i="1"/>
  <c r="R474" i="1"/>
  <c r="S474" i="1"/>
  <c r="T474" i="1"/>
  <c r="U474" i="1"/>
  <c r="V474" i="1"/>
  <c r="W474" i="1"/>
  <c r="X474" i="1"/>
  <c r="Y474" i="1"/>
  <c r="Z474" i="1"/>
  <c r="Q475" i="1"/>
  <c r="R475" i="1"/>
  <c r="S475" i="1"/>
  <c r="T475" i="1"/>
  <c r="U475" i="1"/>
  <c r="V475" i="1"/>
  <c r="W475" i="1"/>
  <c r="X475" i="1"/>
  <c r="Y475" i="1"/>
  <c r="Z475" i="1"/>
  <c r="Q476" i="1"/>
  <c r="R476" i="1"/>
  <c r="S476" i="1"/>
  <c r="T476" i="1"/>
  <c r="U476" i="1"/>
  <c r="V476" i="1"/>
  <c r="W476" i="1"/>
  <c r="X476" i="1"/>
  <c r="Y476" i="1"/>
  <c r="Z476" i="1"/>
  <c r="Q477" i="1"/>
  <c r="R477" i="1"/>
  <c r="S477" i="1"/>
  <c r="T477" i="1"/>
  <c r="U477" i="1"/>
  <c r="V477" i="1"/>
  <c r="W477" i="1"/>
  <c r="X477" i="1"/>
  <c r="Y477" i="1"/>
  <c r="Z477" i="1"/>
  <c r="Q478" i="1"/>
  <c r="R478" i="1"/>
  <c r="S478" i="1"/>
  <c r="T478" i="1"/>
  <c r="U478" i="1"/>
  <c r="V478" i="1"/>
  <c r="W478" i="1"/>
  <c r="X478" i="1"/>
  <c r="Y478" i="1"/>
  <c r="Z478" i="1"/>
  <c r="Q479" i="1"/>
  <c r="R479" i="1"/>
  <c r="S479" i="1"/>
  <c r="T479" i="1"/>
  <c r="U479" i="1"/>
  <c r="V479" i="1"/>
  <c r="W479" i="1"/>
  <c r="X479" i="1"/>
  <c r="Y479" i="1"/>
  <c r="Z479" i="1"/>
  <c r="Q480" i="1"/>
  <c r="R480" i="1"/>
  <c r="S480" i="1"/>
  <c r="T480" i="1"/>
  <c r="U480" i="1"/>
  <c r="V480" i="1"/>
  <c r="W480" i="1"/>
  <c r="X480" i="1"/>
  <c r="Y480" i="1"/>
  <c r="Z480" i="1"/>
  <c r="Q481" i="1"/>
  <c r="R481" i="1"/>
  <c r="S481" i="1"/>
  <c r="T481" i="1"/>
  <c r="U481" i="1"/>
  <c r="V481" i="1"/>
  <c r="W481" i="1"/>
  <c r="X481" i="1"/>
  <c r="Y481" i="1"/>
  <c r="Z481" i="1"/>
  <c r="Q482" i="1"/>
  <c r="R482" i="1"/>
  <c r="S482" i="1"/>
  <c r="T482" i="1"/>
  <c r="U482" i="1"/>
  <c r="V482" i="1"/>
  <c r="W482" i="1"/>
  <c r="X482" i="1"/>
  <c r="Y482" i="1"/>
  <c r="Z482" i="1"/>
  <c r="Q483" i="1"/>
  <c r="R483" i="1"/>
  <c r="S483" i="1"/>
  <c r="T483" i="1"/>
  <c r="U483" i="1"/>
  <c r="V483" i="1"/>
  <c r="W483" i="1"/>
  <c r="X483" i="1"/>
  <c r="Y483" i="1"/>
  <c r="Z483" i="1"/>
  <c r="Q484" i="1"/>
  <c r="R484" i="1"/>
  <c r="S484" i="1"/>
  <c r="T484" i="1"/>
  <c r="U484" i="1"/>
  <c r="V484" i="1"/>
  <c r="W484" i="1"/>
  <c r="X484" i="1"/>
  <c r="Y484" i="1"/>
  <c r="Z484" i="1"/>
  <c r="Q485" i="1"/>
  <c r="R485" i="1"/>
  <c r="S485" i="1"/>
  <c r="T485" i="1"/>
  <c r="U485" i="1"/>
  <c r="V485" i="1"/>
  <c r="W485" i="1"/>
  <c r="X485" i="1"/>
  <c r="Y485" i="1"/>
  <c r="Z485" i="1"/>
  <c r="Q486" i="1"/>
  <c r="R486" i="1"/>
  <c r="S486" i="1"/>
  <c r="T486" i="1"/>
  <c r="U486" i="1"/>
  <c r="V486" i="1"/>
  <c r="W486" i="1"/>
  <c r="X486" i="1"/>
  <c r="Y486" i="1"/>
  <c r="Z486" i="1"/>
  <c r="Q487" i="1"/>
  <c r="R487" i="1"/>
  <c r="S487" i="1"/>
  <c r="T487" i="1"/>
  <c r="U487" i="1"/>
  <c r="V487" i="1"/>
  <c r="W487" i="1"/>
  <c r="X487" i="1"/>
  <c r="Y487" i="1"/>
  <c r="Z487" i="1"/>
  <c r="Q488" i="1"/>
  <c r="R488" i="1"/>
  <c r="S488" i="1"/>
  <c r="T488" i="1"/>
  <c r="U488" i="1"/>
  <c r="V488" i="1"/>
  <c r="W488" i="1"/>
  <c r="X488" i="1"/>
  <c r="Y488" i="1"/>
  <c r="Z488" i="1"/>
  <c r="Q489" i="1"/>
  <c r="R489" i="1"/>
  <c r="S489" i="1"/>
  <c r="T489" i="1"/>
  <c r="U489" i="1"/>
  <c r="V489" i="1"/>
  <c r="W489" i="1"/>
  <c r="X489" i="1"/>
  <c r="Y489" i="1"/>
  <c r="Z489" i="1"/>
  <c r="Q490" i="1"/>
  <c r="R490" i="1"/>
  <c r="S490" i="1"/>
  <c r="T490" i="1"/>
  <c r="U490" i="1"/>
  <c r="V490" i="1"/>
  <c r="W490" i="1"/>
  <c r="X490" i="1"/>
  <c r="Y490" i="1"/>
  <c r="Z490" i="1"/>
  <c r="Q491" i="1"/>
  <c r="R491" i="1"/>
  <c r="S491" i="1"/>
  <c r="T491" i="1"/>
  <c r="U491" i="1"/>
  <c r="V491" i="1"/>
  <c r="W491" i="1"/>
  <c r="X491" i="1"/>
  <c r="Y491" i="1"/>
  <c r="Z491" i="1"/>
  <c r="Q492" i="1"/>
  <c r="R492" i="1"/>
  <c r="S492" i="1"/>
  <c r="T492" i="1"/>
  <c r="U492" i="1"/>
  <c r="V492" i="1"/>
  <c r="W492" i="1"/>
  <c r="X492" i="1"/>
  <c r="Y492" i="1"/>
  <c r="Z492" i="1"/>
  <c r="Q493" i="1"/>
  <c r="R493" i="1"/>
  <c r="S493" i="1"/>
  <c r="T493" i="1"/>
  <c r="U493" i="1"/>
  <c r="V493" i="1"/>
  <c r="W493" i="1"/>
  <c r="X493" i="1"/>
  <c r="Y493" i="1"/>
  <c r="Z493" i="1"/>
  <c r="Q494" i="1"/>
  <c r="R494" i="1"/>
  <c r="S494" i="1"/>
  <c r="T494" i="1"/>
  <c r="U494" i="1"/>
  <c r="V494" i="1"/>
  <c r="W494" i="1"/>
  <c r="X494" i="1"/>
  <c r="Y494" i="1"/>
  <c r="Z494" i="1"/>
  <c r="Q495" i="1"/>
  <c r="R495" i="1"/>
  <c r="S495" i="1"/>
  <c r="T495" i="1"/>
  <c r="U495" i="1"/>
  <c r="V495" i="1"/>
  <c r="W495" i="1"/>
  <c r="X495" i="1"/>
  <c r="Y495" i="1"/>
  <c r="Z495" i="1"/>
  <c r="Q496" i="1"/>
  <c r="R496" i="1"/>
  <c r="S496" i="1"/>
  <c r="T496" i="1"/>
  <c r="U496" i="1"/>
  <c r="V496" i="1"/>
  <c r="W496" i="1"/>
  <c r="X496" i="1"/>
  <c r="Y496" i="1"/>
  <c r="Z496" i="1"/>
  <c r="Q497" i="1"/>
  <c r="R497" i="1"/>
  <c r="S497" i="1"/>
  <c r="T497" i="1"/>
  <c r="U497" i="1"/>
  <c r="V497" i="1"/>
  <c r="W497" i="1"/>
  <c r="X497" i="1"/>
  <c r="Y497" i="1"/>
  <c r="Z497" i="1"/>
  <c r="Q498" i="1"/>
  <c r="R498" i="1"/>
  <c r="S498" i="1"/>
  <c r="T498" i="1"/>
  <c r="U498" i="1"/>
  <c r="V498" i="1"/>
  <c r="W498" i="1"/>
  <c r="X498" i="1"/>
  <c r="Y498" i="1"/>
  <c r="Z498" i="1"/>
  <c r="Q499" i="1"/>
  <c r="R499" i="1"/>
  <c r="S499" i="1"/>
  <c r="T499" i="1"/>
  <c r="U499" i="1"/>
  <c r="V499" i="1"/>
  <c r="W499" i="1"/>
  <c r="X499" i="1"/>
  <c r="Y499" i="1"/>
  <c r="Z499" i="1"/>
  <c r="Q500" i="1"/>
  <c r="R500" i="1"/>
  <c r="S500" i="1"/>
  <c r="T500" i="1"/>
  <c r="U500" i="1"/>
  <c r="V500" i="1"/>
  <c r="W500" i="1"/>
  <c r="X500" i="1"/>
  <c r="Y500" i="1"/>
  <c r="Z500" i="1"/>
  <c r="Q501" i="1"/>
  <c r="R501" i="1"/>
  <c r="S501" i="1"/>
  <c r="T501" i="1"/>
  <c r="U501" i="1"/>
  <c r="V501" i="1"/>
  <c r="W501" i="1"/>
  <c r="X501" i="1"/>
  <c r="Y501" i="1"/>
  <c r="Z501" i="1"/>
  <c r="Q502" i="1"/>
  <c r="R502" i="1"/>
  <c r="S502" i="1"/>
  <c r="T502" i="1"/>
  <c r="U502" i="1"/>
  <c r="V502" i="1"/>
  <c r="W502" i="1"/>
  <c r="X502" i="1"/>
  <c r="Y502" i="1"/>
  <c r="Z502" i="1"/>
  <c r="Q503" i="1"/>
  <c r="R503" i="1"/>
  <c r="S503" i="1"/>
  <c r="T503" i="1"/>
  <c r="U503" i="1"/>
  <c r="V503" i="1"/>
  <c r="W503" i="1"/>
  <c r="X503" i="1"/>
  <c r="Y503" i="1"/>
  <c r="Z503" i="1"/>
  <c r="Q504" i="1"/>
  <c r="R504" i="1"/>
  <c r="S504" i="1"/>
  <c r="T504" i="1"/>
  <c r="U504" i="1"/>
  <c r="V504" i="1"/>
  <c r="W504" i="1"/>
  <c r="X504" i="1"/>
  <c r="Y504" i="1"/>
  <c r="Z504" i="1"/>
  <c r="Q505" i="1"/>
  <c r="R505" i="1"/>
  <c r="S505" i="1"/>
  <c r="T505" i="1"/>
  <c r="U505" i="1"/>
  <c r="V505" i="1"/>
  <c r="W505" i="1"/>
  <c r="X505" i="1"/>
  <c r="Y505" i="1"/>
  <c r="Z505" i="1"/>
  <c r="Q506" i="1"/>
  <c r="R506" i="1"/>
  <c r="S506" i="1"/>
  <c r="T506" i="1"/>
  <c r="U506" i="1"/>
  <c r="V506" i="1"/>
  <c r="W506" i="1"/>
  <c r="X506" i="1"/>
  <c r="Y506" i="1"/>
  <c r="Z506" i="1"/>
  <c r="Q507" i="1"/>
  <c r="R507" i="1"/>
  <c r="S507" i="1"/>
  <c r="T507" i="1"/>
  <c r="U507" i="1"/>
  <c r="V507" i="1"/>
  <c r="W507" i="1"/>
  <c r="X507" i="1"/>
  <c r="Y507" i="1"/>
  <c r="Z507" i="1"/>
  <c r="Q508" i="1"/>
  <c r="R508" i="1"/>
  <c r="S508" i="1"/>
  <c r="T508" i="1"/>
  <c r="U508" i="1"/>
  <c r="V508" i="1"/>
  <c r="W508" i="1"/>
  <c r="X508" i="1"/>
  <c r="Y508" i="1"/>
  <c r="Z508" i="1"/>
  <c r="Q509" i="1"/>
  <c r="R509" i="1"/>
  <c r="S509" i="1"/>
  <c r="T509" i="1"/>
  <c r="U509" i="1"/>
  <c r="V509" i="1"/>
  <c r="W509" i="1"/>
  <c r="X509" i="1"/>
  <c r="Y509" i="1"/>
  <c r="Z509" i="1"/>
  <c r="Q510" i="1"/>
  <c r="R510" i="1"/>
  <c r="S510" i="1"/>
  <c r="T510" i="1"/>
  <c r="U510" i="1"/>
  <c r="V510" i="1"/>
  <c r="W510" i="1"/>
  <c r="X510" i="1"/>
  <c r="Y510" i="1"/>
  <c r="Z510" i="1"/>
  <c r="Q511" i="1"/>
  <c r="R511" i="1"/>
  <c r="S511" i="1"/>
  <c r="T511" i="1"/>
  <c r="U511" i="1"/>
  <c r="V511" i="1"/>
  <c r="W511" i="1"/>
  <c r="X511" i="1"/>
  <c r="Y511" i="1"/>
  <c r="Z511" i="1"/>
  <c r="Q512" i="1"/>
  <c r="R512" i="1"/>
  <c r="S512" i="1"/>
  <c r="T512" i="1"/>
  <c r="U512" i="1"/>
  <c r="V512" i="1"/>
  <c r="W512" i="1"/>
  <c r="X512" i="1"/>
  <c r="Y512" i="1"/>
  <c r="Z512" i="1"/>
  <c r="Q513" i="1"/>
  <c r="R513" i="1"/>
  <c r="S513" i="1"/>
  <c r="T513" i="1"/>
  <c r="U513" i="1"/>
  <c r="V513" i="1"/>
  <c r="W513" i="1"/>
  <c r="X513" i="1"/>
  <c r="Y513" i="1"/>
  <c r="Z513" i="1"/>
  <c r="Q514" i="1"/>
  <c r="R514" i="1"/>
  <c r="S514" i="1"/>
  <c r="T514" i="1"/>
  <c r="U514" i="1"/>
  <c r="V514" i="1"/>
  <c r="W514" i="1"/>
  <c r="X514" i="1"/>
  <c r="Y514" i="1"/>
  <c r="Z514" i="1"/>
  <c r="Q515" i="1"/>
  <c r="R515" i="1"/>
  <c r="S515" i="1"/>
  <c r="T515" i="1"/>
  <c r="U515" i="1"/>
  <c r="V515" i="1"/>
  <c r="W515" i="1"/>
  <c r="X515" i="1"/>
  <c r="Y515" i="1"/>
  <c r="Z515" i="1"/>
  <c r="Q516" i="1"/>
  <c r="R516" i="1"/>
  <c r="S516" i="1"/>
  <c r="T516" i="1"/>
  <c r="U516" i="1"/>
  <c r="V516" i="1"/>
  <c r="W516" i="1"/>
  <c r="X516" i="1"/>
  <c r="Y516" i="1"/>
  <c r="Z516" i="1"/>
  <c r="Q517" i="1"/>
  <c r="R517" i="1"/>
  <c r="S517" i="1"/>
  <c r="T517" i="1"/>
  <c r="U517" i="1"/>
  <c r="V517" i="1"/>
  <c r="W517" i="1"/>
  <c r="X517" i="1"/>
  <c r="Y517" i="1"/>
  <c r="Z517" i="1"/>
  <c r="Q518" i="1"/>
  <c r="R518" i="1"/>
  <c r="S518" i="1"/>
  <c r="T518" i="1"/>
  <c r="U518" i="1"/>
  <c r="V518" i="1"/>
  <c r="W518" i="1"/>
  <c r="X518" i="1"/>
  <c r="Y518" i="1"/>
  <c r="Z518" i="1"/>
  <c r="Q519" i="1"/>
  <c r="R519" i="1"/>
  <c r="S519" i="1"/>
  <c r="T519" i="1"/>
  <c r="U519" i="1"/>
  <c r="V519" i="1"/>
  <c r="W519" i="1"/>
  <c r="X519" i="1"/>
  <c r="Y519" i="1"/>
  <c r="Z519" i="1"/>
  <c r="Q520" i="1"/>
  <c r="R520" i="1"/>
  <c r="S520" i="1"/>
  <c r="T520" i="1"/>
  <c r="U520" i="1"/>
  <c r="V520" i="1"/>
  <c r="W520" i="1"/>
  <c r="X520" i="1"/>
  <c r="Y520" i="1"/>
  <c r="Z520" i="1"/>
  <c r="Q521" i="1"/>
  <c r="R521" i="1"/>
  <c r="S521" i="1"/>
  <c r="T521" i="1"/>
  <c r="U521" i="1"/>
  <c r="V521" i="1"/>
  <c r="W521" i="1"/>
  <c r="X521" i="1"/>
  <c r="Y521" i="1"/>
  <c r="Z521" i="1"/>
  <c r="Q522" i="1"/>
  <c r="R522" i="1"/>
  <c r="S522" i="1"/>
  <c r="T522" i="1"/>
  <c r="U522" i="1"/>
  <c r="V522" i="1"/>
  <c r="W522" i="1"/>
  <c r="X522" i="1"/>
  <c r="Y522" i="1"/>
  <c r="Z522" i="1"/>
  <c r="Q523" i="1"/>
  <c r="R523" i="1"/>
  <c r="S523" i="1"/>
  <c r="T523" i="1"/>
  <c r="U523" i="1"/>
  <c r="V523" i="1"/>
  <c r="W523" i="1"/>
  <c r="X523" i="1"/>
  <c r="Y523" i="1"/>
  <c r="Z523" i="1"/>
  <c r="Q524" i="1"/>
  <c r="R524" i="1"/>
  <c r="S524" i="1"/>
  <c r="T524" i="1"/>
  <c r="U524" i="1"/>
  <c r="V524" i="1"/>
  <c r="W524" i="1"/>
  <c r="X524" i="1"/>
  <c r="Y524" i="1"/>
  <c r="Z524" i="1"/>
  <c r="Q525" i="1"/>
  <c r="R525" i="1"/>
  <c r="S525" i="1"/>
  <c r="T525" i="1"/>
  <c r="U525" i="1"/>
  <c r="V525" i="1"/>
  <c r="W525" i="1"/>
  <c r="X525" i="1"/>
  <c r="Y525" i="1"/>
  <c r="Z525" i="1"/>
  <c r="Q526" i="1"/>
  <c r="R526" i="1"/>
  <c r="S526" i="1"/>
  <c r="T526" i="1"/>
  <c r="U526" i="1"/>
  <c r="V526" i="1"/>
  <c r="W526" i="1"/>
  <c r="X526" i="1"/>
  <c r="Y526" i="1"/>
  <c r="Z526" i="1"/>
  <c r="Q527" i="1"/>
  <c r="R527" i="1"/>
  <c r="S527" i="1"/>
  <c r="T527" i="1"/>
  <c r="U527" i="1"/>
  <c r="V527" i="1"/>
  <c r="W527" i="1"/>
  <c r="X527" i="1"/>
  <c r="Y527" i="1"/>
  <c r="Z527" i="1"/>
  <c r="Q528" i="1"/>
  <c r="R528" i="1"/>
  <c r="S528" i="1"/>
  <c r="T528" i="1"/>
  <c r="U528" i="1"/>
  <c r="V528" i="1"/>
  <c r="W528" i="1"/>
  <c r="X528" i="1"/>
  <c r="Y528" i="1"/>
  <c r="Z528" i="1"/>
  <c r="Q529" i="1"/>
  <c r="R529" i="1"/>
  <c r="S529" i="1"/>
  <c r="T529" i="1"/>
  <c r="U529" i="1"/>
  <c r="V529" i="1"/>
  <c r="W529" i="1"/>
  <c r="X529" i="1"/>
  <c r="Y529" i="1"/>
  <c r="Z529" i="1"/>
  <c r="Q530" i="1"/>
  <c r="R530" i="1"/>
  <c r="S530" i="1"/>
  <c r="T530" i="1"/>
  <c r="U530" i="1"/>
  <c r="V530" i="1"/>
  <c r="W530" i="1"/>
  <c r="X530" i="1"/>
  <c r="Y530" i="1"/>
  <c r="Z530" i="1"/>
  <c r="Q531" i="1"/>
  <c r="R531" i="1"/>
  <c r="S531" i="1"/>
  <c r="T531" i="1"/>
  <c r="U531" i="1"/>
  <c r="V531" i="1"/>
  <c r="W531" i="1"/>
  <c r="X531" i="1"/>
  <c r="Y531" i="1"/>
  <c r="Z531" i="1"/>
  <c r="Q532" i="1"/>
  <c r="R532" i="1"/>
  <c r="S532" i="1"/>
  <c r="T532" i="1"/>
  <c r="U532" i="1"/>
  <c r="V532" i="1"/>
  <c r="W532" i="1"/>
  <c r="X532" i="1"/>
  <c r="Y532" i="1"/>
  <c r="Z532" i="1"/>
  <c r="Q533" i="1"/>
  <c r="R533" i="1"/>
  <c r="S533" i="1"/>
  <c r="T533" i="1"/>
  <c r="U533" i="1"/>
  <c r="V533" i="1"/>
  <c r="W533" i="1"/>
  <c r="X533" i="1"/>
  <c r="Y533" i="1"/>
  <c r="Z533" i="1"/>
  <c r="Q534" i="1"/>
  <c r="R534" i="1"/>
  <c r="S534" i="1"/>
  <c r="T534" i="1"/>
  <c r="U534" i="1"/>
  <c r="V534" i="1"/>
  <c r="W534" i="1"/>
  <c r="X534" i="1"/>
  <c r="Y534" i="1"/>
  <c r="Z534" i="1"/>
  <c r="Q535" i="1"/>
  <c r="R535" i="1"/>
  <c r="S535" i="1"/>
  <c r="T535" i="1"/>
  <c r="U535" i="1"/>
  <c r="V535" i="1"/>
  <c r="W535" i="1"/>
  <c r="X535" i="1"/>
  <c r="Y535" i="1"/>
  <c r="Z535" i="1"/>
  <c r="Q536" i="1"/>
  <c r="R536" i="1"/>
  <c r="S536" i="1"/>
  <c r="T536" i="1"/>
  <c r="U536" i="1"/>
  <c r="V536" i="1"/>
  <c r="W536" i="1"/>
  <c r="X536" i="1"/>
  <c r="Y536" i="1"/>
  <c r="Z536" i="1"/>
  <c r="Q537" i="1"/>
  <c r="R537" i="1"/>
  <c r="S537" i="1"/>
  <c r="T537" i="1"/>
  <c r="U537" i="1"/>
  <c r="V537" i="1"/>
  <c r="W537" i="1"/>
  <c r="X537" i="1"/>
  <c r="Y537" i="1"/>
  <c r="Z537" i="1"/>
  <c r="Q538" i="1"/>
  <c r="R538" i="1"/>
  <c r="S538" i="1"/>
  <c r="T538" i="1"/>
  <c r="U538" i="1"/>
  <c r="V538" i="1"/>
  <c r="W538" i="1"/>
  <c r="X538" i="1"/>
  <c r="Y538" i="1"/>
  <c r="Z538" i="1"/>
  <c r="Q539" i="1"/>
  <c r="R539" i="1"/>
  <c r="S539" i="1"/>
  <c r="T539" i="1"/>
  <c r="U539" i="1"/>
  <c r="V539" i="1"/>
  <c r="W539" i="1"/>
  <c r="X539" i="1"/>
  <c r="Y539" i="1"/>
  <c r="Z539" i="1"/>
  <c r="Q540" i="1"/>
  <c r="R540" i="1"/>
  <c r="S540" i="1"/>
  <c r="T540" i="1"/>
  <c r="U540" i="1"/>
  <c r="V540" i="1"/>
  <c r="W540" i="1"/>
  <c r="X540" i="1"/>
  <c r="Y540" i="1"/>
  <c r="Z540" i="1"/>
  <c r="Q541" i="1"/>
  <c r="R541" i="1"/>
  <c r="S541" i="1"/>
  <c r="T541" i="1"/>
  <c r="U541" i="1"/>
  <c r="V541" i="1"/>
  <c r="W541" i="1"/>
  <c r="X541" i="1"/>
  <c r="Y541" i="1"/>
  <c r="Z541" i="1"/>
  <c r="Q542" i="1"/>
  <c r="R542" i="1"/>
  <c r="S542" i="1"/>
  <c r="T542" i="1"/>
  <c r="U542" i="1"/>
  <c r="V542" i="1"/>
  <c r="W542" i="1"/>
  <c r="X542" i="1"/>
  <c r="Y542" i="1"/>
  <c r="Z542" i="1"/>
  <c r="Q543" i="1"/>
  <c r="R543" i="1"/>
  <c r="S543" i="1"/>
  <c r="T543" i="1"/>
  <c r="U543" i="1"/>
  <c r="V543" i="1"/>
  <c r="W543" i="1"/>
  <c r="X543" i="1"/>
  <c r="Y543" i="1"/>
  <c r="Z543" i="1"/>
  <c r="Q544" i="1"/>
  <c r="R544" i="1"/>
  <c r="S544" i="1"/>
  <c r="T544" i="1"/>
  <c r="U544" i="1"/>
  <c r="V544" i="1"/>
  <c r="W544" i="1"/>
  <c r="X544" i="1"/>
  <c r="Y544" i="1"/>
  <c r="Z544" i="1"/>
  <c r="Q545" i="1"/>
  <c r="R545" i="1"/>
  <c r="S545" i="1"/>
  <c r="T545" i="1"/>
  <c r="U545" i="1"/>
  <c r="V545" i="1"/>
  <c r="W545" i="1"/>
  <c r="X545" i="1"/>
  <c r="Y545" i="1"/>
  <c r="Z545" i="1"/>
  <c r="Q546" i="1"/>
  <c r="R546" i="1"/>
  <c r="S546" i="1"/>
  <c r="T546" i="1"/>
  <c r="U546" i="1"/>
  <c r="V546" i="1"/>
  <c r="W546" i="1"/>
  <c r="X546" i="1"/>
  <c r="Y546" i="1"/>
  <c r="Z546" i="1"/>
  <c r="Q547" i="1"/>
  <c r="R547" i="1"/>
  <c r="S547" i="1"/>
  <c r="T547" i="1"/>
  <c r="U547" i="1"/>
  <c r="V547" i="1"/>
  <c r="W547" i="1"/>
  <c r="X547" i="1"/>
  <c r="Y547" i="1"/>
  <c r="Z547" i="1"/>
  <c r="Q548" i="1"/>
  <c r="R548" i="1"/>
  <c r="S548" i="1"/>
  <c r="T548" i="1"/>
  <c r="U548" i="1"/>
  <c r="V548" i="1"/>
  <c r="W548" i="1"/>
  <c r="X548" i="1"/>
  <c r="Y548" i="1"/>
  <c r="Z548" i="1"/>
  <c r="Q549" i="1"/>
  <c r="R549" i="1"/>
  <c r="S549" i="1"/>
  <c r="T549" i="1"/>
  <c r="U549" i="1"/>
  <c r="V549" i="1"/>
  <c r="W549" i="1"/>
  <c r="X549" i="1"/>
  <c r="Y549" i="1"/>
  <c r="Z549" i="1"/>
  <c r="Q550" i="1"/>
  <c r="R550" i="1"/>
  <c r="S550" i="1"/>
  <c r="T550" i="1"/>
  <c r="U550" i="1"/>
  <c r="V550" i="1"/>
  <c r="W550" i="1"/>
  <c r="X550" i="1"/>
  <c r="Y550" i="1"/>
  <c r="Z550" i="1"/>
  <c r="Q551" i="1"/>
  <c r="R551" i="1"/>
  <c r="S551" i="1"/>
  <c r="T551" i="1"/>
  <c r="U551" i="1"/>
  <c r="V551" i="1"/>
  <c r="W551" i="1"/>
  <c r="X551" i="1"/>
  <c r="Y551" i="1"/>
  <c r="Z551" i="1"/>
  <c r="Q552" i="1"/>
  <c r="R552" i="1"/>
  <c r="S552" i="1"/>
  <c r="T552" i="1"/>
  <c r="U552" i="1"/>
  <c r="V552" i="1"/>
  <c r="W552" i="1"/>
  <c r="X552" i="1"/>
  <c r="Y552" i="1"/>
  <c r="Z552" i="1"/>
  <c r="Q553" i="1"/>
  <c r="R553" i="1"/>
  <c r="S553" i="1"/>
  <c r="T553" i="1"/>
  <c r="U553" i="1"/>
  <c r="V553" i="1"/>
  <c r="W553" i="1"/>
  <c r="X553" i="1"/>
  <c r="Y553" i="1"/>
  <c r="Z553" i="1"/>
  <c r="Q554" i="1"/>
  <c r="R554" i="1"/>
  <c r="S554" i="1"/>
  <c r="T554" i="1"/>
  <c r="U554" i="1"/>
  <c r="V554" i="1"/>
  <c r="W554" i="1"/>
  <c r="X554" i="1"/>
  <c r="Y554" i="1"/>
  <c r="Z554" i="1"/>
  <c r="Q555" i="1"/>
  <c r="R555" i="1"/>
  <c r="S555" i="1"/>
  <c r="T555" i="1"/>
  <c r="U555" i="1"/>
  <c r="V555" i="1"/>
  <c r="W555" i="1"/>
  <c r="X555" i="1"/>
  <c r="Y555" i="1"/>
  <c r="Z555" i="1"/>
  <c r="Q556" i="1"/>
  <c r="R556" i="1"/>
  <c r="S556" i="1"/>
  <c r="T556" i="1"/>
  <c r="U556" i="1"/>
  <c r="V556" i="1"/>
  <c r="W556" i="1"/>
  <c r="X556" i="1"/>
  <c r="Y556" i="1"/>
  <c r="Z556" i="1"/>
  <c r="Q557" i="1"/>
  <c r="R557" i="1"/>
  <c r="S557" i="1"/>
  <c r="T557" i="1"/>
  <c r="U557" i="1"/>
  <c r="V557" i="1"/>
  <c r="W557" i="1"/>
  <c r="X557" i="1"/>
  <c r="Y557" i="1"/>
  <c r="Z557" i="1"/>
  <c r="Q558" i="1"/>
  <c r="R558" i="1"/>
  <c r="S558" i="1"/>
  <c r="T558" i="1"/>
  <c r="U558" i="1"/>
  <c r="V558" i="1"/>
  <c r="W558" i="1"/>
  <c r="X558" i="1"/>
  <c r="Y558" i="1"/>
  <c r="Z558" i="1"/>
  <c r="Q559" i="1"/>
  <c r="R559" i="1"/>
  <c r="S559" i="1"/>
  <c r="T559" i="1"/>
  <c r="U559" i="1"/>
  <c r="V559" i="1"/>
  <c r="W559" i="1"/>
  <c r="X559" i="1"/>
  <c r="Y559" i="1"/>
  <c r="Z559" i="1"/>
  <c r="Q560" i="1"/>
  <c r="R560" i="1"/>
  <c r="S560" i="1"/>
  <c r="T560" i="1"/>
  <c r="U560" i="1"/>
  <c r="V560" i="1"/>
  <c r="W560" i="1"/>
  <c r="X560" i="1"/>
  <c r="Y560" i="1"/>
  <c r="Z560" i="1"/>
  <c r="Q561" i="1"/>
  <c r="R561" i="1"/>
  <c r="S561" i="1"/>
  <c r="T561" i="1"/>
  <c r="U561" i="1"/>
  <c r="V561" i="1"/>
  <c r="W561" i="1"/>
  <c r="X561" i="1"/>
  <c r="Y561" i="1"/>
  <c r="Z561" i="1"/>
  <c r="Q562" i="1"/>
  <c r="R562" i="1"/>
  <c r="S562" i="1"/>
  <c r="T562" i="1"/>
  <c r="U562" i="1"/>
  <c r="V562" i="1"/>
  <c r="W562" i="1"/>
  <c r="X562" i="1"/>
  <c r="Y562" i="1"/>
  <c r="Z562" i="1"/>
  <c r="Q563" i="1"/>
  <c r="R563" i="1"/>
  <c r="S563" i="1"/>
  <c r="T563" i="1"/>
  <c r="U563" i="1"/>
  <c r="V563" i="1"/>
  <c r="W563" i="1"/>
  <c r="X563" i="1"/>
  <c r="Y563" i="1"/>
  <c r="Z563" i="1"/>
  <c r="Q564" i="1"/>
  <c r="R564" i="1"/>
  <c r="S564" i="1"/>
  <c r="T564" i="1"/>
  <c r="U564" i="1"/>
  <c r="V564" i="1"/>
  <c r="W564" i="1"/>
  <c r="X564" i="1"/>
  <c r="Y564" i="1"/>
  <c r="Z564" i="1"/>
  <c r="Q565" i="1"/>
  <c r="R565" i="1"/>
  <c r="S565" i="1"/>
  <c r="T565" i="1"/>
  <c r="U565" i="1"/>
  <c r="V565" i="1"/>
  <c r="W565" i="1"/>
  <c r="X565" i="1"/>
  <c r="Y565" i="1"/>
  <c r="Z565" i="1"/>
  <c r="Q566" i="1"/>
  <c r="R566" i="1"/>
  <c r="S566" i="1"/>
  <c r="T566" i="1"/>
  <c r="U566" i="1"/>
  <c r="V566" i="1"/>
  <c r="W566" i="1"/>
  <c r="X566" i="1"/>
  <c r="Y566" i="1"/>
  <c r="Z566" i="1"/>
  <c r="Q567" i="1"/>
  <c r="R567" i="1"/>
  <c r="S567" i="1"/>
  <c r="T567" i="1"/>
  <c r="U567" i="1"/>
  <c r="V567" i="1"/>
  <c r="W567" i="1"/>
  <c r="X567" i="1"/>
  <c r="Y567" i="1"/>
  <c r="Z567" i="1"/>
  <c r="Q568" i="1"/>
  <c r="R568" i="1"/>
  <c r="S568" i="1"/>
  <c r="T568" i="1"/>
  <c r="U568" i="1"/>
  <c r="V568" i="1"/>
  <c r="W568" i="1"/>
  <c r="X568" i="1"/>
  <c r="Y568" i="1"/>
  <c r="Z568" i="1"/>
  <c r="Q569" i="1"/>
  <c r="R569" i="1"/>
  <c r="S569" i="1"/>
  <c r="T569" i="1"/>
  <c r="U569" i="1"/>
  <c r="V569" i="1"/>
  <c r="W569" i="1"/>
  <c r="X569" i="1"/>
  <c r="Y569" i="1"/>
  <c r="Z569" i="1"/>
  <c r="Q570" i="1"/>
  <c r="R570" i="1"/>
  <c r="S570" i="1"/>
  <c r="T570" i="1"/>
  <c r="U570" i="1"/>
  <c r="V570" i="1"/>
  <c r="W570" i="1"/>
  <c r="X570" i="1"/>
  <c r="Y570" i="1"/>
  <c r="Z570" i="1"/>
  <c r="Q571" i="1"/>
  <c r="R571" i="1"/>
  <c r="S571" i="1"/>
  <c r="T571" i="1"/>
  <c r="U571" i="1"/>
  <c r="V571" i="1"/>
  <c r="W571" i="1"/>
  <c r="X571" i="1"/>
  <c r="Y571" i="1"/>
  <c r="Z571" i="1"/>
  <c r="Q572" i="1"/>
  <c r="R572" i="1"/>
  <c r="S572" i="1"/>
  <c r="T572" i="1"/>
  <c r="U572" i="1"/>
  <c r="V572" i="1"/>
  <c r="W572" i="1"/>
  <c r="X572" i="1"/>
  <c r="Y572" i="1"/>
  <c r="Z572" i="1"/>
  <c r="Q573" i="1"/>
  <c r="R573" i="1"/>
  <c r="S573" i="1"/>
  <c r="T573" i="1"/>
  <c r="U573" i="1"/>
  <c r="V573" i="1"/>
  <c r="W573" i="1"/>
  <c r="X573" i="1"/>
  <c r="Y573" i="1"/>
  <c r="Z573" i="1"/>
  <c r="Q574" i="1"/>
  <c r="R574" i="1"/>
  <c r="S574" i="1"/>
  <c r="T574" i="1"/>
  <c r="U574" i="1"/>
  <c r="V574" i="1"/>
  <c r="W574" i="1"/>
  <c r="X574" i="1"/>
  <c r="Y574" i="1"/>
  <c r="Z574" i="1"/>
  <c r="Q575" i="1"/>
  <c r="R575" i="1"/>
  <c r="S575" i="1"/>
  <c r="T575" i="1"/>
  <c r="U575" i="1"/>
  <c r="V575" i="1"/>
  <c r="W575" i="1"/>
  <c r="X575" i="1"/>
  <c r="Y575" i="1"/>
  <c r="Z575" i="1"/>
  <c r="Q576" i="1"/>
  <c r="R576" i="1"/>
  <c r="S576" i="1"/>
  <c r="T576" i="1"/>
  <c r="U576" i="1"/>
  <c r="V576" i="1"/>
  <c r="W576" i="1"/>
  <c r="X576" i="1"/>
  <c r="Y576" i="1"/>
  <c r="Z576" i="1"/>
  <c r="Q577" i="1"/>
  <c r="R577" i="1"/>
  <c r="S577" i="1"/>
  <c r="T577" i="1"/>
  <c r="U577" i="1"/>
  <c r="V577" i="1"/>
  <c r="W577" i="1"/>
  <c r="X577" i="1"/>
  <c r="Y577" i="1"/>
  <c r="Z577" i="1"/>
  <c r="Q578" i="1"/>
  <c r="R578" i="1"/>
  <c r="S578" i="1"/>
  <c r="T578" i="1"/>
  <c r="U578" i="1"/>
  <c r="V578" i="1"/>
  <c r="W578" i="1"/>
  <c r="X578" i="1"/>
  <c r="Y578" i="1"/>
  <c r="Z578" i="1"/>
  <c r="Q579" i="1"/>
  <c r="R579" i="1"/>
  <c r="S579" i="1"/>
  <c r="T579" i="1"/>
  <c r="U579" i="1"/>
  <c r="V579" i="1"/>
  <c r="W579" i="1"/>
  <c r="X579" i="1"/>
  <c r="Y579" i="1"/>
  <c r="Z579" i="1"/>
  <c r="Q580" i="1"/>
  <c r="R580" i="1"/>
  <c r="S580" i="1"/>
  <c r="T580" i="1"/>
  <c r="U580" i="1"/>
  <c r="V580" i="1"/>
  <c r="W580" i="1"/>
  <c r="X580" i="1"/>
  <c r="Y580" i="1"/>
  <c r="Z580" i="1"/>
  <c r="Q581" i="1"/>
  <c r="R581" i="1"/>
  <c r="S581" i="1"/>
  <c r="T581" i="1"/>
  <c r="U581" i="1"/>
  <c r="V581" i="1"/>
  <c r="W581" i="1"/>
  <c r="X581" i="1"/>
  <c r="Y581" i="1"/>
  <c r="Z581" i="1"/>
  <c r="Q582" i="1"/>
  <c r="R582" i="1"/>
  <c r="S582" i="1"/>
  <c r="T582" i="1"/>
  <c r="U582" i="1"/>
  <c r="V582" i="1"/>
  <c r="W582" i="1"/>
  <c r="X582" i="1"/>
  <c r="Y582" i="1"/>
  <c r="Z582" i="1"/>
  <c r="Q583" i="1"/>
  <c r="R583" i="1"/>
  <c r="S583" i="1"/>
  <c r="T583" i="1"/>
  <c r="U583" i="1"/>
  <c r="V583" i="1"/>
  <c r="W583" i="1"/>
  <c r="X583" i="1"/>
  <c r="Y583" i="1"/>
  <c r="Z583" i="1"/>
  <c r="Q584" i="1"/>
  <c r="R584" i="1"/>
  <c r="S584" i="1"/>
  <c r="T584" i="1"/>
  <c r="U584" i="1"/>
  <c r="V584" i="1"/>
  <c r="W584" i="1"/>
  <c r="X584" i="1"/>
  <c r="Y584" i="1"/>
  <c r="Z584" i="1"/>
  <c r="Q585" i="1"/>
  <c r="R585" i="1"/>
  <c r="S585" i="1"/>
  <c r="T585" i="1"/>
  <c r="U585" i="1"/>
  <c r="V585" i="1"/>
  <c r="W585" i="1"/>
  <c r="X585" i="1"/>
  <c r="Y585" i="1"/>
  <c r="Z585" i="1"/>
  <c r="Q586" i="1"/>
  <c r="R586" i="1"/>
  <c r="S586" i="1"/>
  <c r="T586" i="1"/>
  <c r="U586" i="1"/>
  <c r="V586" i="1"/>
  <c r="W586" i="1"/>
  <c r="X586" i="1"/>
  <c r="Y586" i="1"/>
  <c r="Z586" i="1"/>
  <c r="Q587" i="1"/>
  <c r="R587" i="1"/>
  <c r="S587" i="1"/>
  <c r="T587" i="1"/>
  <c r="U587" i="1"/>
  <c r="V587" i="1"/>
  <c r="W587" i="1"/>
  <c r="X587" i="1"/>
  <c r="Y587" i="1"/>
  <c r="Z587" i="1"/>
  <c r="Q588" i="1"/>
  <c r="R588" i="1"/>
  <c r="S588" i="1"/>
  <c r="T588" i="1"/>
  <c r="U588" i="1"/>
  <c r="V588" i="1"/>
  <c r="W588" i="1"/>
  <c r="X588" i="1"/>
  <c r="Y588" i="1"/>
  <c r="Z588" i="1"/>
  <c r="Q589" i="1"/>
  <c r="R589" i="1"/>
  <c r="S589" i="1"/>
  <c r="T589" i="1"/>
  <c r="U589" i="1"/>
  <c r="V589" i="1"/>
  <c r="W589" i="1"/>
  <c r="X589" i="1"/>
  <c r="Y589" i="1"/>
  <c r="Z589" i="1"/>
  <c r="Q590" i="1"/>
  <c r="R590" i="1"/>
  <c r="S590" i="1"/>
  <c r="T590" i="1"/>
  <c r="U590" i="1"/>
  <c r="V590" i="1"/>
  <c r="W590" i="1"/>
  <c r="X590" i="1"/>
  <c r="Y590" i="1"/>
  <c r="Z590" i="1"/>
  <c r="Q591" i="1"/>
  <c r="R591" i="1"/>
  <c r="S591" i="1"/>
  <c r="T591" i="1"/>
  <c r="U591" i="1"/>
  <c r="V591" i="1"/>
  <c r="W591" i="1"/>
  <c r="X591" i="1"/>
  <c r="Y591" i="1"/>
  <c r="Z591" i="1"/>
  <c r="Q592" i="1"/>
  <c r="R592" i="1"/>
  <c r="S592" i="1"/>
  <c r="T592" i="1"/>
  <c r="U592" i="1"/>
  <c r="V592" i="1"/>
  <c r="W592" i="1"/>
  <c r="X592" i="1"/>
  <c r="Y592" i="1"/>
  <c r="Z592" i="1"/>
  <c r="Q593" i="1"/>
  <c r="R593" i="1"/>
  <c r="S593" i="1"/>
  <c r="T593" i="1"/>
  <c r="U593" i="1"/>
  <c r="V593" i="1"/>
  <c r="W593" i="1"/>
  <c r="X593" i="1"/>
  <c r="Y593" i="1"/>
  <c r="Z593" i="1"/>
  <c r="Q594" i="1"/>
  <c r="R594" i="1"/>
  <c r="S594" i="1"/>
  <c r="T594" i="1"/>
  <c r="U594" i="1"/>
  <c r="V594" i="1"/>
  <c r="W594" i="1"/>
  <c r="X594" i="1"/>
  <c r="Y594" i="1"/>
  <c r="Z594" i="1"/>
  <c r="Q595" i="1"/>
  <c r="R595" i="1"/>
  <c r="S595" i="1"/>
  <c r="T595" i="1"/>
  <c r="U595" i="1"/>
  <c r="V595" i="1"/>
  <c r="W595" i="1"/>
  <c r="X595" i="1"/>
  <c r="Y595" i="1"/>
  <c r="Z595" i="1"/>
  <c r="Q596" i="1"/>
  <c r="R596" i="1"/>
  <c r="S596" i="1"/>
  <c r="T596" i="1"/>
  <c r="U596" i="1"/>
  <c r="V596" i="1"/>
  <c r="W596" i="1"/>
  <c r="X596" i="1"/>
  <c r="Y596" i="1"/>
  <c r="Z596" i="1"/>
  <c r="Q597" i="1"/>
  <c r="R597" i="1"/>
  <c r="S597" i="1"/>
  <c r="T597" i="1"/>
  <c r="U597" i="1"/>
  <c r="V597" i="1"/>
  <c r="W597" i="1"/>
  <c r="X597" i="1"/>
  <c r="Y597" i="1"/>
  <c r="Z597" i="1"/>
  <c r="Q598" i="1"/>
  <c r="R598" i="1"/>
  <c r="S598" i="1"/>
  <c r="T598" i="1"/>
  <c r="U598" i="1"/>
  <c r="V598" i="1"/>
  <c r="W598" i="1"/>
  <c r="X598" i="1"/>
  <c r="Y598" i="1"/>
  <c r="Z598" i="1"/>
  <c r="Q599" i="1"/>
  <c r="R599" i="1"/>
  <c r="S599" i="1"/>
  <c r="T599" i="1"/>
  <c r="U599" i="1"/>
  <c r="V599" i="1"/>
  <c r="W599" i="1"/>
  <c r="X599" i="1"/>
  <c r="Y599" i="1"/>
  <c r="Z599" i="1"/>
  <c r="Q600" i="1"/>
  <c r="R600" i="1"/>
  <c r="S600" i="1"/>
  <c r="T600" i="1"/>
  <c r="U600" i="1"/>
  <c r="V600" i="1"/>
  <c r="W600" i="1"/>
  <c r="X600" i="1"/>
  <c r="Y600" i="1"/>
  <c r="Z600" i="1"/>
  <c r="Q601" i="1"/>
  <c r="R601" i="1"/>
  <c r="S601" i="1"/>
  <c r="T601" i="1"/>
  <c r="U601" i="1"/>
  <c r="V601" i="1"/>
  <c r="W601" i="1"/>
  <c r="X601" i="1"/>
  <c r="Y601" i="1"/>
  <c r="Z601" i="1"/>
  <c r="Q602" i="1"/>
  <c r="R602" i="1"/>
  <c r="S602" i="1"/>
  <c r="T602" i="1"/>
  <c r="U602" i="1"/>
  <c r="V602" i="1"/>
  <c r="W602" i="1"/>
  <c r="X602" i="1"/>
  <c r="Y602" i="1"/>
  <c r="Z602" i="1"/>
  <c r="Q603" i="1"/>
  <c r="R603" i="1"/>
  <c r="S603" i="1"/>
  <c r="T603" i="1"/>
  <c r="U603" i="1"/>
  <c r="V603" i="1"/>
  <c r="W603" i="1"/>
  <c r="X603" i="1"/>
  <c r="Y603" i="1"/>
  <c r="Z603" i="1"/>
  <c r="Q604" i="1"/>
  <c r="R604" i="1"/>
  <c r="S604" i="1"/>
  <c r="T604" i="1"/>
  <c r="U604" i="1"/>
  <c r="V604" i="1"/>
  <c r="W604" i="1"/>
  <c r="X604" i="1"/>
  <c r="Y604" i="1"/>
  <c r="Z604" i="1"/>
  <c r="Q605" i="1"/>
  <c r="R605" i="1"/>
  <c r="S605" i="1"/>
  <c r="T605" i="1"/>
  <c r="U605" i="1"/>
  <c r="V605" i="1"/>
  <c r="W605" i="1"/>
  <c r="X605" i="1"/>
  <c r="Y605" i="1"/>
  <c r="Z605" i="1"/>
  <c r="Q606" i="1"/>
  <c r="R606" i="1"/>
  <c r="S606" i="1"/>
  <c r="T606" i="1"/>
  <c r="U606" i="1"/>
  <c r="V606" i="1"/>
  <c r="W606" i="1"/>
  <c r="X606" i="1"/>
  <c r="Y606" i="1"/>
  <c r="Z606" i="1"/>
  <c r="Q607" i="1"/>
  <c r="R607" i="1"/>
  <c r="S607" i="1"/>
  <c r="T607" i="1"/>
  <c r="U607" i="1"/>
  <c r="V607" i="1"/>
  <c r="W607" i="1"/>
  <c r="X607" i="1"/>
  <c r="Y607" i="1"/>
  <c r="Z607" i="1"/>
  <c r="Q608" i="1"/>
  <c r="R608" i="1"/>
  <c r="S608" i="1"/>
  <c r="T608" i="1"/>
  <c r="U608" i="1"/>
  <c r="V608" i="1"/>
  <c r="W608" i="1"/>
  <c r="X608" i="1"/>
  <c r="Y608" i="1"/>
  <c r="Z608" i="1"/>
  <c r="Q609" i="1"/>
  <c r="R609" i="1"/>
  <c r="S609" i="1"/>
  <c r="T609" i="1"/>
  <c r="U609" i="1"/>
  <c r="V609" i="1"/>
  <c r="W609" i="1"/>
  <c r="X609" i="1"/>
  <c r="Y609" i="1"/>
  <c r="Z609" i="1"/>
  <c r="Q610" i="1"/>
  <c r="R610" i="1"/>
  <c r="S610" i="1"/>
  <c r="T610" i="1"/>
  <c r="U610" i="1"/>
  <c r="V610" i="1"/>
  <c r="W610" i="1"/>
  <c r="X610" i="1"/>
  <c r="Y610" i="1"/>
  <c r="Z610" i="1"/>
  <c r="Q611" i="1"/>
  <c r="R611" i="1"/>
  <c r="S611" i="1"/>
  <c r="T611" i="1"/>
  <c r="U611" i="1"/>
  <c r="V611" i="1"/>
  <c r="W611" i="1"/>
  <c r="X611" i="1"/>
  <c r="Y611" i="1"/>
  <c r="Z611" i="1"/>
  <c r="Q612" i="1"/>
  <c r="R612" i="1"/>
  <c r="S612" i="1"/>
  <c r="T612" i="1"/>
  <c r="U612" i="1"/>
  <c r="V612" i="1"/>
  <c r="W612" i="1"/>
  <c r="X612" i="1"/>
  <c r="Y612" i="1"/>
  <c r="Z612" i="1"/>
  <c r="Q613" i="1"/>
  <c r="R613" i="1"/>
  <c r="S613" i="1"/>
  <c r="T613" i="1"/>
  <c r="U613" i="1"/>
  <c r="V613" i="1"/>
  <c r="W613" i="1"/>
  <c r="X613" i="1"/>
  <c r="Y613" i="1"/>
  <c r="Z613" i="1"/>
  <c r="Q614" i="1"/>
  <c r="R614" i="1"/>
  <c r="S614" i="1"/>
  <c r="T614" i="1"/>
  <c r="U614" i="1"/>
  <c r="V614" i="1"/>
  <c r="W614" i="1"/>
  <c r="X614" i="1"/>
  <c r="Y614" i="1"/>
  <c r="Z614" i="1"/>
  <c r="Q615" i="1"/>
  <c r="R615" i="1"/>
  <c r="S615" i="1"/>
  <c r="T615" i="1"/>
  <c r="U615" i="1"/>
  <c r="V615" i="1"/>
  <c r="W615" i="1"/>
  <c r="X615" i="1"/>
  <c r="Y615" i="1"/>
  <c r="Z615" i="1"/>
  <c r="Q616" i="1"/>
  <c r="R616" i="1"/>
  <c r="S616" i="1"/>
  <c r="T616" i="1"/>
  <c r="U616" i="1"/>
  <c r="V616" i="1"/>
  <c r="W616" i="1"/>
  <c r="X616" i="1"/>
  <c r="Y616" i="1"/>
  <c r="Z616" i="1"/>
  <c r="Q617" i="1"/>
  <c r="R617" i="1"/>
  <c r="S617" i="1"/>
  <c r="T617" i="1"/>
  <c r="U617" i="1"/>
  <c r="V617" i="1"/>
  <c r="W617" i="1"/>
  <c r="X617" i="1"/>
  <c r="Y617" i="1"/>
  <c r="Z617" i="1"/>
  <c r="Q618" i="1"/>
  <c r="R618" i="1"/>
  <c r="S618" i="1"/>
  <c r="T618" i="1"/>
  <c r="U618" i="1"/>
  <c r="V618" i="1"/>
  <c r="W618" i="1"/>
  <c r="X618" i="1"/>
  <c r="Y618" i="1"/>
  <c r="Z618" i="1"/>
  <c r="Q619" i="1"/>
  <c r="R619" i="1"/>
  <c r="S619" i="1"/>
  <c r="T619" i="1"/>
  <c r="U619" i="1"/>
  <c r="V619" i="1"/>
  <c r="W619" i="1"/>
  <c r="X619" i="1"/>
  <c r="Y619" i="1"/>
  <c r="Z619" i="1"/>
  <c r="Q620" i="1"/>
  <c r="R620" i="1"/>
  <c r="S620" i="1"/>
  <c r="T620" i="1"/>
  <c r="U620" i="1"/>
  <c r="V620" i="1"/>
  <c r="W620" i="1"/>
  <c r="X620" i="1"/>
  <c r="Y620" i="1"/>
  <c r="Z620" i="1"/>
  <c r="Q621" i="1"/>
  <c r="R621" i="1"/>
  <c r="S621" i="1"/>
  <c r="T621" i="1"/>
  <c r="U621" i="1"/>
  <c r="V621" i="1"/>
  <c r="W621" i="1"/>
  <c r="X621" i="1"/>
  <c r="Y621" i="1"/>
  <c r="Z621" i="1"/>
  <c r="Q622" i="1"/>
  <c r="R622" i="1"/>
  <c r="S622" i="1"/>
  <c r="T622" i="1"/>
  <c r="U622" i="1"/>
  <c r="V622" i="1"/>
  <c r="W622" i="1"/>
  <c r="X622" i="1"/>
  <c r="Y622" i="1"/>
  <c r="Z622" i="1"/>
  <c r="Q623" i="1"/>
  <c r="R623" i="1"/>
  <c r="S623" i="1"/>
  <c r="T623" i="1"/>
  <c r="U623" i="1"/>
  <c r="V623" i="1"/>
  <c r="W623" i="1"/>
  <c r="X623" i="1"/>
  <c r="Y623" i="1"/>
  <c r="Z623" i="1"/>
  <c r="Q624" i="1"/>
  <c r="R624" i="1"/>
  <c r="S624" i="1"/>
  <c r="T624" i="1"/>
  <c r="U624" i="1"/>
  <c r="V624" i="1"/>
  <c r="W624" i="1"/>
  <c r="X624" i="1"/>
  <c r="Y624" i="1"/>
  <c r="Z624" i="1"/>
  <c r="Q625" i="1"/>
  <c r="R625" i="1"/>
  <c r="S625" i="1"/>
  <c r="T625" i="1"/>
  <c r="U625" i="1"/>
  <c r="V625" i="1"/>
  <c r="W625" i="1"/>
  <c r="X625" i="1"/>
  <c r="Y625" i="1"/>
  <c r="Z625" i="1"/>
  <c r="Q626" i="1"/>
  <c r="R626" i="1"/>
  <c r="S626" i="1"/>
  <c r="T626" i="1"/>
  <c r="U626" i="1"/>
  <c r="V626" i="1"/>
  <c r="W626" i="1"/>
  <c r="X626" i="1"/>
  <c r="Y626" i="1"/>
  <c r="Z626" i="1"/>
  <c r="Q627" i="1"/>
  <c r="R627" i="1"/>
  <c r="S627" i="1"/>
  <c r="T627" i="1"/>
  <c r="U627" i="1"/>
  <c r="V627" i="1"/>
  <c r="W627" i="1"/>
  <c r="X627" i="1"/>
  <c r="Y627" i="1"/>
  <c r="Z627" i="1"/>
  <c r="Q628" i="1"/>
  <c r="R628" i="1"/>
  <c r="S628" i="1"/>
  <c r="T628" i="1"/>
  <c r="U628" i="1"/>
  <c r="V628" i="1"/>
  <c r="W628" i="1"/>
  <c r="X628" i="1"/>
  <c r="Y628" i="1"/>
  <c r="Z628" i="1"/>
  <c r="Q629" i="1"/>
  <c r="R629" i="1"/>
  <c r="S629" i="1"/>
  <c r="T629" i="1"/>
  <c r="U629" i="1"/>
  <c r="V629" i="1"/>
  <c r="W629" i="1"/>
  <c r="X629" i="1"/>
  <c r="Y629" i="1"/>
  <c r="Z629" i="1"/>
  <c r="Q630" i="1"/>
  <c r="R630" i="1"/>
  <c r="S630" i="1"/>
  <c r="T630" i="1"/>
  <c r="U630" i="1"/>
  <c r="V630" i="1"/>
  <c r="W630" i="1"/>
  <c r="X630" i="1"/>
  <c r="Y630" i="1"/>
  <c r="Z630" i="1"/>
  <c r="Q631" i="1"/>
  <c r="R631" i="1"/>
  <c r="S631" i="1"/>
  <c r="T631" i="1"/>
  <c r="U631" i="1"/>
  <c r="V631" i="1"/>
  <c r="W631" i="1"/>
  <c r="X631" i="1"/>
  <c r="Y631" i="1"/>
  <c r="Z631" i="1"/>
  <c r="Q632" i="1"/>
  <c r="R632" i="1"/>
  <c r="S632" i="1"/>
  <c r="T632" i="1"/>
  <c r="U632" i="1"/>
  <c r="V632" i="1"/>
  <c r="W632" i="1"/>
  <c r="X632" i="1"/>
  <c r="Y632" i="1"/>
  <c r="Z632" i="1"/>
  <c r="Q633" i="1"/>
  <c r="R633" i="1"/>
  <c r="S633" i="1"/>
  <c r="T633" i="1"/>
  <c r="U633" i="1"/>
  <c r="V633" i="1"/>
  <c r="W633" i="1"/>
  <c r="X633" i="1"/>
  <c r="Y633" i="1"/>
  <c r="Z633" i="1"/>
  <c r="Q634" i="1"/>
  <c r="R634" i="1"/>
  <c r="S634" i="1"/>
  <c r="T634" i="1"/>
  <c r="U634" i="1"/>
  <c r="V634" i="1"/>
  <c r="W634" i="1"/>
  <c r="X634" i="1"/>
  <c r="Y634" i="1"/>
  <c r="Z634" i="1"/>
  <c r="Q635" i="1"/>
  <c r="R635" i="1"/>
  <c r="S635" i="1"/>
  <c r="T635" i="1"/>
  <c r="U635" i="1"/>
  <c r="V635" i="1"/>
  <c r="W635" i="1"/>
  <c r="X635" i="1"/>
  <c r="Y635" i="1"/>
  <c r="Z635" i="1"/>
  <c r="Q636" i="1"/>
  <c r="R636" i="1"/>
  <c r="S636" i="1"/>
  <c r="T636" i="1"/>
  <c r="U636" i="1"/>
  <c r="V636" i="1"/>
  <c r="W636" i="1"/>
  <c r="X636" i="1"/>
  <c r="Y636" i="1"/>
  <c r="Z636" i="1"/>
  <c r="Q637" i="1"/>
  <c r="R637" i="1"/>
  <c r="S637" i="1"/>
  <c r="T637" i="1"/>
  <c r="U637" i="1"/>
  <c r="V637" i="1"/>
  <c r="W637" i="1"/>
  <c r="X637" i="1"/>
  <c r="Y637" i="1"/>
  <c r="Z637" i="1"/>
  <c r="Q638" i="1"/>
  <c r="R638" i="1"/>
  <c r="S638" i="1"/>
  <c r="T638" i="1"/>
  <c r="U638" i="1"/>
  <c r="V638" i="1"/>
  <c r="W638" i="1"/>
  <c r="X638" i="1"/>
  <c r="Y638" i="1"/>
  <c r="Z638" i="1"/>
  <c r="Q639" i="1"/>
  <c r="R639" i="1"/>
  <c r="S639" i="1"/>
  <c r="T639" i="1"/>
  <c r="U639" i="1"/>
  <c r="V639" i="1"/>
  <c r="W639" i="1"/>
  <c r="X639" i="1"/>
  <c r="Y639" i="1"/>
  <c r="Z639" i="1"/>
  <c r="Q640" i="1"/>
  <c r="R640" i="1"/>
  <c r="S640" i="1"/>
  <c r="T640" i="1"/>
  <c r="U640" i="1"/>
  <c r="V640" i="1"/>
  <c r="W640" i="1"/>
  <c r="X640" i="1"/>
  <c r="Y640" i="1"/>
  <c r="Z640" i="1"/>
  <c r="Q641" i="1"/>
  <c r="R641" i="1"/>
  <c r="S641" i="1"/>
  <c r="T641" i="1"/>
  <c r="U641" i="1"/>
  <c r="V641" i="1"/>
  <c r="W641" i="1"/>
  <c r="X641" i="1"/>
  <c r="Y641" i="1"/>
  <c r="Z641" i="1"/>
  <c r="Q642" i="1"/>
  <c r="R642" i="1"/>
  <c r="S642" i="1"/>
  <c r="T642" i="1"/>
  <c r="U642" i="1"/>
  <c r="V642" i="1"/>
  <c r="W642" i="1"/>
  <c r="X642" i="1"/>
  <c r="Y642" i="1"/>
  <c r="Z642" i="1"/>
  <c r="Q643" i="1"/>
  <c r="R643" i="1"/>
  <c r="S643" i="1"/>
  <c r="T643" i="1"/>
  <c r="U643" i="1"/>
  <c r="V643" i="1"/>
  <c r="W643" i="1"/>
  <c r="X643" i="1"/>
  <c r="Y643" i="1"/>
  <c r="Z643" i="1"/>
  <c r="Q644" i="1"/>
  <c r="R644" i="1"/>
  <c r="S644" i="1"/>
  <c r="T644" i="1"/>
  <c r="U644" i="1"/>
  <c r="V644" i="1"/>
  <c r="W644" i="1"/>
  <c r="X644" i="1"/>
  <c r="Y644" i="1"/>
  <c r="Z644" i="1"/>
  <c r="Q645" i="1"/>
  <c r="R645" i="1"/>
  <c r="S645" i="1"/>
  <c r="T645" i="1"/>
  <c r="U645" i="1"/>
  <c r="V645" i="1"/>
  <c r="W645" i="1"/>
  <c r="X645" i="1"/>
  <c r="Y645" i="1"/>
  <c r="Z645" i="1"/>
  <c r="Q646" i="1"/>
  <c r="R646" i="1"/>
  <c r="S646" i="1"/>
  <c r="T646" i="1"/>
  <c r="U646" i="1"/>
  <c r="V646" i="1"/>
  <c r="W646" i="1"/>
  <c r="X646" i="1"/>
  <c r="Y646" i="1"/>
  <c r="Z646" i="1"/>
  <c r="Q647" i="1"/>
  <c r="R647" i="1"/>
  <c r="S647" i="1"/>
  <c r="T647" i="1"/>
  <c r="U647" i="1"/>
  <c r="V647" i="1"/>
  <c r="W647" i="1"/>
  <c r="X647" i="1"/>
  <c r="Y647" i="1"/>
  <c r="Z647" i="1"/>
  <c r="Q648" i="1"/>
  <c r="R648" i="1"/>
  <c r="S648" i="1"/>
  <c r="T648" i="1"/>
  <c r="U648" i="1"/>
  <c r="V648" i="1"/>
  <c r="W648" i="1"/>
  <c r="X648" i="1"/>
  <c r="Y648" i="1"/>
  <c r="Z648" i="1"/>
  <c r="Q649" i="1"/>
  <c r="R649" i="1"/>
  <c r="S649" i="1"/>
  <c r="T649" i="1"/>
  <c r="U649" i="1"/>
  <c r="V649" i="1"/>
  <c r="W649" i="1"/>
  <c r="X649" i="1"/>
  <c r="Y649" i="1"/>
  <c r="Z649" i="1"/>
  <c r="Q650" i="1"/>
  <c r="R650" i="1"/>
  <c r="S650" i="1"/>
  <c r="T650" i="1"/>
  <c r="U650" i="1"/>
  <c r="V650" i="1"/>
  <c r="W650" i="1"/>
  <c r="X650" i="1"/>
  <c r="Y650" i="1"/>
  <c r="Z650" i="1"/>
  <c r="Q651" i="1"/>
  <c r="R651" i="1"/>
  <c r="S651" i="1"/>
  <c r="T651" i="1"/>
  <c r="U651" i="1"/>
  <c r="V651" i="1"/>
  <c r="W651" i="1"/>
  <c r="X651" i="1"/>
  <c r="Y651" i="1"/>
  <c r="Z651" i="1"/>
  <c r="Q652" i="1"/>
  <c r="R652" i="1"/>
  <c r="S652" i="1"/>
  <c r="T652" i="1"/>
  <c r="U652" i="1"/>
  <c r="V652" i="1"/>
  <c r="W652" i="1"/>
  <c r="X652" i="1"/>
  <c r="Y652" i="1"/>
  <c r="Z652" i="1"/>
  <c r="Q653" i="1"/>
  <c r="R653" i="1"/>
  <c r="S653" i="1"/>
  <c r="T653" i="1"/>
  <c r="U653" i="1"/>
  <c r="V653" i="1"/>
  <c r="W653" i="1"/>
  <c r="X653" i="1"/>
  <c r="Y653" i="1"/>
  <c r="Z653" i="1"/>
  <c r="Q654" i="1"/>
  <c r="R654" i="1"/>
  <c r="S654" i="1"/>
  <c r="T654" i="1"/>
  <c r="U654" i="1"/>
  <c r="V654" i="1"/>
  <c r="W654" i="1"/>
  <c r="X654" i="1"/>
  <c r="Y654" i="1"/>
  <c r="Z654" i="1"/>
  <c r="Q655" i="1"/>
  <c r="R655" i="1"/>
  <c r="S655" i="1"/>
  <c r="T655" i="1"/>
  <c r="U655" i="1"/>
  <c r="V655" i="1"/>
  <c r="W655" i="1"/>
  <c r="X655" i="1"/>
  <c r="Y655" i="1"/>
  <c r="Z655" i="1"/>
  <c r="Q656" i="1"/>
  <c r="R656" i="1"/>
  <c r="S656" i="1"/>
  <c r="T656" i="1"/>
  <c r="U656" i="1"/>
  <c r="V656" i="1"/>
  <c r="W656" i="1"/>
  <c r="X656" i="1"/>
  <c r="Y656" i="1"/>
  <c r="Z656" i="1"/>
  <c r="Q657" i="1"/>
  <c r="R657" i="1"/>
  <c r="S657" i="1"/>
  <c r="T657" i="1"/>
  <c r="U657" i="1"/>
  <c r="V657" i="1"/>
  <c r="W657" i="1"/>
  <c r="X657" i="1"/>
  <c r="Y657" i="1"/>
  <c r="Z657" i="1"/>
  <c r="Q658" i="1"/>
  <c r="R658" i="1"/>
  <c r="S658" i="1"/>
  <c r="T658" i="1"/>
  <c r="U658" i="1"/>
  <c r="V658" i="1"/>
  <c r="W658" i="1"/>
  <c r="X658" i="1"/>
  <c r="Y658" i="1"/>
  <c r="Z658" i="1"/>
  <c r="Q659" i="1"/>
  <c r="R659" i="1"/>
  <c r="S659" i="1"/>
  <c r="T659" i="1"/>
  <c r="U659" i="1"/>
  <c r="V659" i="1"/>
  <c r="W659" i="1"/>
  <c r="X659" i="1"/>
  <c r="Y659" i="1"/>
  <c r="Z659" i="1"/>
  <c r="Q660" i="1"/>
  <c r="R660" i="1"/>
  <c r="S660" i="1"/>
  <c r="T660" i="1"/>
  <c r="U660" i="1"/>
  <c r="V660" i="1"/>
  <c r="W660" i="1"/>
  <c r="X660" i="1"/>
  <c r="Y660" i="1"/>
  <c r="Z660" i="1"/>
  <c r="Q661" i="1"/>
  <c r="R661" i="1"/>
  <c r="S661" i="1"/>
  <c r="T661" i="1"/>
  <c r="U661" i="1"/>
  <c r="V661" i="1"/>
  <c r="W661" i="1"/>
  <c r="X661" i="1"/>
  <c r="Y661" i="1"/>
  <c r="Z661" i="1"/>
  <c r="Q662" i="1"/>
  <c r="R662" i="1"/>
  <c r="S662" i="1"/>
  <c r="T662" i="1"/>
  <c r="U662" i="1"/>
  <c r="V662" i="1"/>
  <c r="W662" i="1"/>
  <c r="X662" i="1"/>
  <c r="Y662" i="1"/>
  <c r="Z662" i="1"/>
  <c r="Q663" i="1"/>
  <c r="R663" i="1"/>
  <c r="S663" i="1"/>
  <c r="T663" i="1"/>
  <c r="U663" i="1"/>
  <c r="V663" i="1"/>
  <c r="W663" i="1"/>
  <c r="X663" i="1"/>
  <c r="Y663" i="1"/>
  <c r="Z663" i="1"/>
  <c r="Q664" i="1"/>
  <c r="R664" i="1"/>
  <c r="S664" i="1"/>
  <c r="T664" i="1"/>
  <c r="U664" i="1"/>
  <c r="V664" i="1"/>
  <c r="W664" i="1"/>
  <c r="X664" i="1"/>
  <c r="Y664" i="1"/>
  <c r="Z664" i="1"/>
  <c r="Q665" i="1"/>
  <c r="R665" i="1"/>
  <c r="S665" i="1"/>
  <c r="T665" i="1"/>
  <c r="U665" i="1"/>
  <c r="V665" i="1"/>
  <c r="W665" i="1"/>
  <c r="X665" i="1"/>
  <c r="Y665" i="1"/>
  <c r="Z665" i="1"/>
  <c r="Q666" i="1"/>
  <c r="R666" i="1"/>
  <c r="S666" i="1"/>
  <c r="T666" i="1"/>
  <c r="U666" i="1"/>
  <c r="V666" i="1"/>
  <c r="W666" i="1"/>
  <c r="X666" i="1"/>
  <c r="Y666" i="1"/>
  <c r="Z666" i="1"/>
  <c r="Q667" i="1"/>
  <c r="R667" i="1"/>
  <c r="S667" i="1"/>
  <c r="T667" i="1"/>
  <c r="U667" i="1"/>
  <c r="V667" i="1"/>
  <c r="W667" i="1"/>
  <c r="X667" i="1"/>
  <c r="Y667" i="1"/>
  <c r="Z667" i="1"/>
  <c r="Q668" i="1"/>
  <c r="R668" i="1"/>
  <c r="S668" i="1"/>
  <c r="T668" i="1"/>
  <c r="U668" i="1"/>
  <c r="V668" i="1"/>
  <c r="W668" i="1"/>
  <c r="X668" i="1"/>
  <c r="Y668" i="1"/>
  <c r="Z668" i="1"/>
  <c r="Q669" i="1"/>
  <c r="R669" i="1"/>
  <c r="S669" i="1"/>
  <c r="T669" i="1"/>
  <c r="U669" i="1"/>
  <c r="V669" i="1"/>
  <c r="W669" i="1"/>
  <c r="X669" i="1"/>
  <c r="Y669" i="1"/>
  <c r="Z669" i="1"/>
  <c r="Q670" i="1"/>
  <c r="R670" i="1"/>
  <c r="S670" i="1"/>
  <c r="T670" i="1"/>
  <c r="U670" i="1"/>
  <c r="V670" i="1"/>
  <c r="W670" i="1"/>
  <c r="X670" i="1"/>
  <c r="Y670" i="1"/>
  <c r="Z670" i="1"/>
  <c r="Q671" i="1"/>
  <c r="R671" i="1"/>
  <c r="S671" i="1"/>
  <c r="T671" i="1"/>
  <c r="U671" i="1"/>
  <c r="V671" i="1"/>
  <c r="W671" i="1"/>
  <c r="X671" i="1"/>
  <c r="Y671" i="1"/>
  <c r="Z671" i="1"/>
  <c r="Q672" i="1"/>
  <c r="R672" i="1"/>
  <c r="S672" i="1"/>
  <c r="T672" i="1"/>
  <c r="U672" i="1"/>
  <c r="V672" i="1"/>
  <c r="W672" i="1"/>
  <c r="X672" i="1"/>
  <c r="Y672" i="1"/>
  <c r="Z672" i="1"/>
  <c r="Q673" i="1"/>
  <c r="R673" i="1"/>
  <c r="S673" i="1"/>
  <c r="T673" i="1"/>
  <c r="U673" i="1"/>
  <c r="V673" i="1"/>
  <c r="W673" i="1"/>
  <c r="X673" i="1"/>
  <c r="Y673" i="1"/>
  <c r="Z673" i="1"/>
  <c r="Q674" i="1"/>
  <c r="R674" i="1"/>
  <c r="S674" i="1"/>
  <c r="T674" i="1"/>
  <c r="U674" i="1"/>
  <c r="V674" i="1"/>
  <c r="W674" i="1"/>
  <c r="X674" i="1"/>
  <c r="Y674" i="1"/>
  <c r="Z674" i="1"/>
  <c r="Q675" i="1"/>
  <c r="R675" i="1"/>
  <c r="S675" i="1"/>
  <c r="T675" i="1"/>
  <c r="U675" i="1"/>
  <c r="V675" i="1"/>
  <c r="W675" i="1"/>
  <c r="X675" i="1"/>
  <c r="Y675" i="1"/>
  <c r="Z675" i="1"/>
  <c r="Q676" i="1"/>
  <c r="R676" i="1"/>
  <c r="S676" i="1"/>
  <c r="T676" i="1"/>
  <c r="U676" i="1"/>
  <c r="V676" i="1"/>
  <c r="W676" i="1"/>
  <c r="X676" i="1"/>
  <c r="Y676" i="1"/>
  <c r="Z676" i="1"/>
  <c r="Q677" i="1"/>
  <c r="R677" i="1"/>
  <c r="S677" i="1"/>
  <c r="T677" i="1"/>
  <c r="U677" i="1"/>
  <c r="V677" i="1"/>
  <c r="W677" i="1"/>
  <c r="X677" i="1"/>
  <c r="Y677" i="1"/>
  <c r="Z677" i="1"/>
  <c r="Q678" i="1"/>
  <c r="R678" i="1"/>
  <c r="S678" i="1"/>
  <c r="T678" i="1"/>
  <c r="U678" i="1"/>
  <c r="V678" i="1"/>
  <c r="W678" i="1"/>
  <c r="X678" i="1"/>
  <c r="Y678" i="1"/>
  <c r="Z678" i="1"/>
  <c r="Q679" i="1"/>
  <c r="R679" i="1"/>
  <c r="S679" i="1"/>
  <c r="T679" i="1"/>
  <c r="U679" i="1"/>
  <c r="V679" i="1"/>
  <c r="W679" i="1"/>
  <c r="X679" i="1"/>
  <c r="Y679" i="1"/>
  <c r="Z679" i="1"/>
  <c r="Q680" i="1"/>
  <c r="R680" i="1"/>
  <c r="S680" i="1"/>
  <c r="T680" i="1"/>
  <c r="U680" i="1"/>
  <c r="V680" i="1"/>
  <c r="W680" i="1"/>
  <c r="X680" i="1"/>
  <c r="Y680" i="1"/>
  <c r="Z680" i="1"/>
  <c r="Q681" i="1"/>
  <c r="R681" i="1"/>
  <c r="S681" i="1"/>
  <c r="T681" i="1"/>
  <c r="U681" i="1"/>
  <c r="V681" i="1"/>
  <c r="W681" i="1"/>
  <c r="X681" i="1"/>
  <c r="Y681" i="1"/>
  <c r="Z681" i="1"/>
  <c r="Q682" i="1"/>
  <c r="R682" i="1"/>
  <c r="S682" i="1"/>
  <c r="T682" i="1"/>
  <c r="U682" i="1"/>
  <c r="V682" i="1"/>
  <c r="W682" i="1"/>
  <c r="X682" i="1"/>
  <c r="Y682" i="1"/>
  <c r="Z682" i="1"/>
  <c r="Q683" i="1"/>
  <c r="R683" i="1"/>
  <c r="S683" i="1"/>
  <c r="T683" i="1"/>
  <c r="U683" i="1"/>
  <c r="V683" i="1"/>
  <c r="W683" i="1"/>
  <c r="X683" i="1"/>
  <c r="Y683" i="1"/>
  <c r="Z683" i="1"/>
  <c r="Q684" i="1"/>
  <c r="R684" i="1"/>
  <c r="S684" i="1"/>
  <c r="T684" i="1"/>
  <c r="U684" i="1"/>
  <c r="V684" i="1"/>
  <c r="W684" i="1"/>
  <c r="X684" i="1"/>
  <c r="Y684" i="1"/>
  <c r="Z684" i="1"/>
  <c r="Q685" i="1"/>
  <c r="R685" i="1"/>
  <c r="S685" i="1"/>
  <c r="T685" i="1"/>
  <c r="U685" i="1"/>
  <c r="V685" i="1"/>
  <c r="W685" i="1"/>
  <c r="X685" i="1"/>
  <c r="Y685" i="1"/>
  <c r="Z685" i="1"/>
  <c r="Q686" i="1"/>
  <c r="R686" i="1"/>
  <c r="S686" i="1"/>
  <c r="T686" i="1"/>
  <c r="U686" i="1"/>
  <c r="V686" i="1"/>
  <c r="W686" i="1"/>
  <c r="X686" i="1"/>
  <c r="Y686" i="1"/>
  <c r="Z686" i="1"/>
  <c r="Q687" i="1"/>
  <c r="R687" i="1"/>
  <c r="S687" i="1"/>
  <c r="T687" i="1"/>
  <c r="U687" i="1"/>
  <c r="V687" i="1"/>
  <c r="W687" i="1"/>
  <c r="X687" i="1"/>
  <c r="Y687" i="1"/>
  <c r="Z687" i="1"/>
  <c r="Q688" i="1"/>
  <c r="R688" i="1"/>
  <c r="S688" i="1"/>
  <c r="T688" i="1"/>
  <c r="U688" i="1"/>
  <c r="V688" i="1"/>
  <c r="W688" i="1"/>
  <c r="X688" i="1"/>
  <c r="Y688" i="1"/>
  <c r="Z688" i="1"/>
  <c r="Q689" i="1"/>
  <c r="R689" i="1"/>
  <c r="S689" i="1"/>
  <c r="T689" i="1"/>
  <c r="U689" i="1"/>
  <c r="V689" i="1"/>
  <c r="W689" i="1"/>
  <c r="X689" i="1"/>
  <c r="Y689" i="1"/>
  <c r="Z689" i="1"/>
  <c r="Q690" i="1"/>
  <c r="R690" i="1"/>
  <c r="S690" i="1"/>
  <c r="T690" i="1"/>
  <c r="U690" i="1"/>
  <c r="V690" i="1"/>
  <c r="W690" i="1"/>
  <c r="X690" i="1"/>
  <c r="Y690" i="1"/>
  <c r="Z690" i="1"/>
  <c r="Q691" i="1"/>
  <c r="R691" i="1"/>
  <c r="S691" i="1"/>
  <c r="T691" i="1"/>
  <c r="U691" i="1"/>
  <c r="V691" i="1"/>
  <c r="W691" i="1"/>
  <c r="X691" i="1"/>
  <c r="Y691" i="1"/>
  <c r="Z691" i="1"/>
  <c r="Q692" i="1"/>
  <c r="R692" i="1"/>
  <c r="S692" i="1"/>
  <c r="T692" i="1"/>
  <c r="U692" i="1"/>
  <c r="V692" i="1"/>
  <c r="W692" i="1"/>
  <c r="X692" i="1"/>
  <c r="Y692" i="1"/>
  <c r="Z692" i="1"/>
  <c r="Q693" i="1"/>
  <c r="R693" i="1"/>
  <c r="S693" i="1"/>
  <c r="T693" i="1"/>
  <c r="U693" i="1"/>
  <c r="V693" i="1"/>
  <c r="W693" i="1"/>
  <c r="X693" i="1"/>
  <c r="Y693" i="1"/>
  <c r="Z693" i="1"/>
  <c r="Q694" i="1"/>
  <c r="R694" i="1"/>
  <c r="S694" i="1"/>
  <c r="T694" i="1"/>
  <c r="U694" i="1"/>
  <c r="V694" i="1"/>
  <c r="W694" i="1"/>
  <c r="X694" i="1"/>
  <c r="Y694" i="1"/>
  <c r="Z694" i="1"/>
  <c r="Q695" i="1"/>
  <c r="R695" i="1"/>
  <c r="S695" i="1"/>
  <c r="T695" i="1"/>
  <c r="U695" i="1"/>
  <c r="V695" i="1"/>
  <c r="W695" i="1"/>
  <c r="X695" i="1"/>
  <c r="Y695" i="1"/>
  <c r="Z695" i="1"/>
  <c r="Q696" i="1"/>
  <c r="R696" i="1"/>
  <c r="S696" i="1"/>
  <c r="T696" i="1"/>
  <c r="U696" i="1"/>
  <c r="V696" i="1"/>
  <c r="W696" i="1"/>
  <c r="X696" i="1"/>
  <c r="Y696" i="1"/>
  <c r="Z696" i="1"/>
  <c r="Q697" i="1"/>
  <c r="R697" i="1"/>
  <c r="S697" i="1"/>
  <c r="T697" i="1"/>
  <c r="U697" i="1"/>
  <c r="V697" i="1"/>
  <c r="W697" i="1"/>
  <c r="X697" i="1"/>
  <c r="Y697" i="1"/>
  <c r="Z697" i="1"/>
  <c r="Q698" i="1"/>
  <c r="R698" i="1"/>
  <c r="S698" i="1"/>
  <c r="T698" i="1"/>
  <c r="U698" i="1"/>
  <c r="V698" i="1"/>
  <c r="W698" i="1"/>
  <c r="X698" i="1"/>
  <c r="Y698" i="1"/>
  <c r="Z698" i="1"/>
  <c r="Q699" i="1"/>
  <c r="R699" i="1"/>
  <c r="S699" i="1"/>
  <c r="T699" i="1"/>
  <c r="U699" i="1"/>
  <c r="V699" i="1"/>
  <c r="W699" i="1"/>
  <c r="X699" i="1"/>
  <c r="Y699" i="1"/>
  <c r="Z699" i="1"/>
  <c r="Q700" i="1"/>
  <c r="R700" i="1"/>
  <c r="S700" i="1"/>
  <c r="T700" i="1"/>
  <c r="U700" i="1"/>
  <c r="V700" i="1"/>
  <c r="W700" i="1"/>
  <c r="X700" i="1"/>
  <c r="Y700" i="1"/>
  <c r="Z700" i="1"/>
  <c r="Q701" i="1"/>
  <c r="R701" i="1"/>
  <c r="S701" i="1"/>
  <c r="T701" i="1"/>
  <c r="U701" i="1"/>
  <c r="V701" i="1"/>
  <c r="W701" i="1"/>
  <c r="X701" i="1"/>
  <c r="Y701" i="1"/>
  <c r="Z701" i="1"/>
  <c r="Q702" i="1"/>
  <c r="R702" i="1"/>
  <c r="S702" i="1"/>
  <c r="T702" i="1"/>
  <c r="U702" i="1"/>
  <c r="V702" i="1"/>
  <c r="W702" i="1"/>
  <c r="X702" i="1"/>
  <c r="Y702" i="1"/>
  <c r="Z702" i="1"/>
  <c r="Q703" i="1"/>
  <c r="R703" i="1"/>
  <c r="S703" i="1"/>
  <c r="T703" i="1"/>
  <c r="U703" i="1"/>
  <c r="V703" i="1"/>
  <c r="W703" i="1"/>
  <c r="X703" i="1"/>
  <c r="Y703" i="1"/>
  <c r="Z703" i="1"/>
  <c r="Q704" i="1"/>
  <c r="R704" i="1"/>
  <c r="S704" i="1"/>
  <c r="T704" i="1"/>
  <c r="U704" i="1"/>
  <c r="V704" i="1"/>
  <c r="W704" i="1"/>
  <c r="X704" i="1"/>
  <c r="Y704" i="1"/>
  <c r="Z704" i="1"/>
  <c r="Q705" i="1"/>
  <c r="R705" i="1"/>
  <c r="S705" i="1"/>
  <c r="T705" i="1"/>
  <c r="U705" i="1"/>
  <c r="V705" i="1"/>
  <c r="W705" i="1"/>
  <c r="X705" i="1"/>
  <c r="Y705" i="1"/>
  <c r="Z705" i="1"/>
  <c r="Q706" i="1"/>
  <c r="R706" i="1"/>
  <c r="S706" i="1"/>
  <c r="T706" i="1"/>
  <c r="U706" i="1"/>
  <c r="V706" i="1"/>
  <c r="W706" i="1"/>
  <c r="X706" i="1"/>
  <c r="Y706" i="1"/>
  <c r="Z706" i="1"/>
  <c r="Q707" i="1"/>
  <c r="R707" i="1"/>
  <c r="S707" i="1"/>
  <c r="T707" i="1"/>
  <c r="U707" i="1"/>
  <c r="V707" i="1"/>
  <c r="W707" i="1"/>
  <c r="X707" i="1"/>
  <c r="Y707" i="1"/>
  <c r="Z707" i="1"/>
  <c r="Q708" i="1"/>
  <c r="R708" i="1"/>
  <c r="S708" i="1"/>
  <c r="T708" i="1"/>
  <c r="U708" i="1"/>
  <c r="V708" i="1"/>
  <c r="W708" i="1"/>
  <c r="X708" i="1"/>
  <c r="Y708" i="1"/>
  <c r="Z708" i="1"/>
  <c r="Q709" i="1"/>
  <c r="R709" i="1"/>
  <c r="S709" i="1"/>
  <c r="T709" i="1"/>
  <c r="U709" i="1"/>
  <c r="V709" i="1"/>
  <c r="W709" i="1"/>
  <c r="X709" i="1"/>
  <c r="Y709" i="1"/>
  <c r="Z709" i="1"/>
  <c r="Q710" i="1"/>
  <c r="R710" i="1"/>
  <c r="S710" i="1"/>
  <c r="T710" i="1"/>
  <c r="U710" i="1"/>
  <c r="V710" i="1"/>
  <c r="W710" i="1"/>
  <c r="X710" i="1"/>
  <c r="Y710" i="1"/>
  <c r="Z710" i="1"/>
  <c r="Q711" i="1"/>
  <c r="R711" i="1"/>
  <c r="S711" i="1"/>
  <c r="T711" i="1"/>
  <c r="U711" i="1"/>
  <c r="V711" i="1"/>
  <c r="W711" i="1"/>
  <c r="X711" i="1"/>
  <c r="Y711" i="1"/>
  <c r="Z711" i="1"/>
  <c r="Q712" i="1"/>
  <c r="R712" i="1"/>
  <c r="S712" i="1"/>
  <c r="T712" i="1"/>
  <c r="U712" i="1"/>
  <c r="V712" i="1"/>
  <c r="W712" i="1"/>
  <c r="X712" i="1"/>
  <c r="Y712" i="1"/>
  <c r="Z712" i="1"/>
  <c r="Q713" i="1"/>
  <c r="R713" i="1"/>
  <c r="S713" i="1"/>
  <c r="T713" i="1"/>
  <c r="U713" i="1"/>
  <c r="V713" i="1"/>
  <c r="W713" i="1"/>
  <c r="X713" i="1"/>
  <c r="Y713" i="1"/>
  <c r="Z713" i="1"/>
  <c r="Q714" i="1"/>
  <c r="R714" i="1"/>
  <c r="S714" i="1"/>
  <c r="T714" i="1"/>
  <c r="U714" i="1"/>
  <c r="V714" i="1"/>
  <c r="W714" i="1"/>
  <c r="X714" i="1"/>
  <c r="Y714" i="1"/>
  <c r="Z714" i="1"/>
  <c r="Q715" i="1"/>
  <c r="R715" i="1"/>
  <c r="S715" i="1"/>
  <c r="T715" i="1"/>
  <c r="U715" i="1"/>
  <c r="V715" i="1"/>
  <c r="W715" i="1"/>
  <c r="X715" i="1"/>
  <c r="Y715" i="1"/>
  <c r="Z715" i="1"/>
  <c r="Q716" i="1"/>
  <c r="R716" i="1"/>
  <c r="S716" i="1"/>
  <c r="T716" i="1"/>
  <c r="U716" i="1"/>
  <c r="V716" i="1"/>
  <c r="W716" i="1"/>
  <c r="X716" i="1"/>
  <c r="Y716" i="1"/>
  <c r="Z716" i="1"/>
  <c r="Q717" i="1"/>
  <c r="R717" i="1"/>
  <c r="S717" i="1"/>
  <c r="T717" i="1"/>
  <c r="U717" i="1"/>
  <c r="V717" i="1"/>
  <c r="W717" i="1"/>
  <c r="X717" i="1"/>
  <c r="Y717" i="1"/>
  <c r="Z717" i="1"/>
  <c r="Q718" i="1"/>
  <c r="R718" i="1"/>
  <c r="S718" i="1"/>
  <c r="T718" i="1"/>
  <c r="U718" i="1"/>
  <c r="V718" i="1"/>
  <c r="W718" i="1"/>
  <c r="X718" i="1"/>
  <c r="Y718" i="1"/>
  <c r="Z718" i="1"/>
  <c r="Q719" i="1"/>
  <c r="R719" i="1"/>
  <c r="S719" i="1"/>
  <c r="T719" i="1"/>
  <c r="U719" i="1"/>
  <c r="V719" i="1"/>
  <c r="W719" i="1"/>
  <c r="X719" i="1"/>
  <c r="Y719" i="1"/>
  <c r="Z719" i="1"/>
  <c r="Q720" i="1"/>
  <c r="R720" i="1"/>
  <c r="S720" i="1"/>
  <c r="T720" i="1"/>
  <c r="U720" i="1"/>
  <c r="V720" i="1"/>
  <c r="W720" i="1"/>
  <c r="X720" i="1"/>
  <c r="Y720" i="1"/>
  <c r="Z720" i="1"/>
  <c r="Q721" i="1"/>
  <c r="R721" i="1"/>
  <c r="S721" i="1"/>
  <c r="T721" i="1"/>
  <c r="U721" i="1"/>
  <c r="V721" i="1"/>
  <c r="W721" i="1"/>
  <c r="X721" i="1"/>
  <c r="Y721" i="1"/>
  <c r="Z721" i="1"/>
  <c r="Q722" i="1"/>
  <c r="R722" i="1"/>
  <c r="S722" i="1"/>
  <c r="T722" i="1"/>
  <c r="U722" i="1"/>
  <c r="V722" i="1"/>
  <c r="W722" i="1"/>
  <c r="X722" i="1"/>
  <c r="Y722" i="1"/>
  <c r="Z722" i="1"/>
  <c r="Q723" i="1"/>
  <c r="R723" i="1"/>
  <c r="S723" i="1"/>
  <c r="T723" i="1"/>
  <c r="U723" i="1"/>
  <c r="V723" i="1"/>
  <c r="W723" i="1"/>
  <c r="X723" i="1"/>
  <c r="Y723" i="1"/>
  <c r="Z723" i="1"/>
  <c r="Q724" i="1"/>
  <c r="R724" i="1"/>
  <c r="S724" i="1"/>
  <c r="T724" i="1"/>
  <c r="U724" i="1"/>
  <c r="V724" i="1"/>
  <c r="W724" i="1"/>
  <c r="X724" i="1"/>
  <c r="Y724" i="1"/>
  <c r="Z724" i="1"/>
  <c r="Q725" i="1"/>
  <c r="R725" i="1"/>
  <c r="S725" i="1"/>
  <c r="T725" i="1"/>
  <c r="U725" i="1"/>
  <c r="V725" i="1"/>
  <c r="W725" i="1"/>
  <c r="X725" i="1"/>
  <c r="Y725" i="1"/>
  <c r="Z725" i="1"/>
  <c r="Q726" i="1"/>
  <c r="R726" i="1"/>
  <c r="S726" i="1"/>
  <c r="T726" i="1"/>
  <c r="U726" i="1"/>
  <c r="V726" i="1"/>
  <c r="W726" i="1"/>
  <c r="X726" i="1"/>
  <c r="Y726" i="1"/>
  <c r="Z726" i="1"/>
  <c r="Q727" i="1"/>
  <c r="R727" i="1"/>
  <c r="S727" i="1"/>
  <c r="T727" i="1"/>
  <c r="U727" i="1"/>
  <c r="V727" i="1"/>
  <c r="W727" i="1"/>
  <c r="X727" i="1"/>
  <c r="Y727" i="1"/>
  <c r="Z727" i="1"/>
  <c r="Q728" i="1"/>
  <c r="R728" i="1"/>
  <c r="S728" i="1"/>
  <c r="T728" i="1"/>
  <c r="U728" i="1"/>
  <c r="V728" i="1"/>
  <c r="W728" i="1"/>
  <c r="X728" i="1"/>
  <c r="Y728" i="1"/>
  <c r="Z728" i="1"/>
  <c r="Q729" i="1"/>
  <c r="R729" i="1"/>
  <c r="S729" i="1"/>
  <c r="T729" i="1"/>
  <c r="U729" i="1"/>
  <c r="V729" i="1"/>
  <c r="W729" i="1"/>
  <c r="X729" i="1"/>
  <c r="Y729" i="1"/>
  <c r="Z729" i="1"/>
  <c r="Q730" i="1"/>
  <c r="R730" i="1"/>
  <c r="S730" i="1"/>
  <c r="T730" i="1"/>
  <c r="U730" i="1"/>
  <c r="V730" i="1"/>
  <c r="W730" i="1"/>
  <c r="X730" i="1"/>
  <c r="Y730" i="1"/>
  <c r="Z730" i="1"/>
  <c r="Q731" i="1"/>
  <c r="R731" i="1"/>
  <c r="S731" i="1"/>
  <c r="T731" i="1"/>
  <c r="U731" i="1"/>
  <c r="V731" i="1"/>
  <c r="W731" i="1"/>
  <c r="X731" i="1"/>
  <c r="Y731" i="1"/>
  <c r="Z731" i="1"/>
  <c r="Q732" i="1"/>
  <c r="R732" i="1"/>
  <c r="S732" i="1"/>
  <c r="T732" i="1"/>
  <c r="U732" i="1"/>
  <c r="V732" i="1"/>
  <c r="W732" i="1"/>
  <c r="X732" i="1"/>
  <c r="Y732" i="1"/>
  <c r="Z732" i="1"/>
  <c r="Q733" i="1"/>
  <c r="R733" i="1"/>
  <c r="S733" i="1"/>
  <c r="T733" i="1"/>
  <c r="U733" i="1"/>
  <c r="V733" i="1"/>
  <c r="W733" i="1"/>
  <c r="X733" i="1"/>
  <c r="Y733" i="1"/>
  <c r="Z733" i="1"/>
  <c r="Q734" i="1"/>
  <c r="R734" i="1"/>
  <c r="S734" i="1"/>
  <c r="T734" i="1"/>
  <c r="U734" i="1"/>
  <c r="V734" i="1"/>
  <c r="W734" i="1"/>
  <c r="X734" i="1"/>
  <c r="Y734" i="1"/>
  <c r="Z734" i="1"/>
  <c r="Q735" i="1"/>
  <c r="R735" i="1"/>
  <c r="S735" i="1"/>
  <c r="T735" i="1"/>
  <c r="U735" i="1"/>
  <c r="V735" i="1"/>
  <c r="W735" i="1"/>
  <c r="X735" i="1"/>
  <c r="Y735" i="1"/>
  <c r="Z735" i="1"/>
  <c r="Q736" i="1"/>
  <c r="R736" i="1"/>
  <c r="S736" i="1"/>
  <c r="T736" i="1"/>
  <c r="U736" i="1"/>
  <c r="V736" i="1"/>
  <c r="W736" i="1"/>
  <c r="X736" i="1"/>
  <c r="Y736" i="1"/>
  <c r="Z736" i="1"/>
  <c r="Q737" i="1"/>
  <c r="R737" i="1"/>
  <c r="S737" i="1"/>
  <c r="T737" i="1"/>
  <c r="U737" i="1"/>
  <c r="V737" i="1"/>
  <c r="W737" i="1"/>
  <c r="X737" i="1"/>
  <c r="Y737" i="1"/>
  <c r="Z737" i="1"/>
  <c r="Q738" i="1"/>
  <c r="R738" i="1"/>
  <c r="S738" i="1"/>
  <c r="T738" i="1"/>
  <c r="U738" i="1"/>
  <c r="V738" i="1"/>
  <c r="W738" i="1"/>
  <c r="X738" i="1"/>
  <c r="Y738" i="1"/>
  <c r="Z738" i="1"/>
  <c r="Q739" i="1"/>
  <c r="R739" i="1"/>
  <c r="S739" i="1"/>
  <c r="T739" i="1"/>
  <c r="U739" i="1"/>
  <c r="V739" i="1"/>
  <c r="W739" i="1"/>
  <c r="X739" i="1"/>
  <c r="Y739" i="1"/>
  <c r="Z739" i="1"/>
  <c r="Q740" i="1"/>
  <c r="R740" i="1"/>
  <c r="S740" i="1"/>
  <c r="T740" i="1"/>
  <c r="U740" i="1"/>
  <c r="V740" i="1"/>
  <c r="W740" i="1"/>
  <c r="X740" i="1"/>
  <c r="Y740" i="1"/>
  <c r="Z740" i="1"/>
  <c r="Q741" i="1"/>
  <c r="R741" i="1"/>
  <c r="S741" i="1"/>
  <c r="T741" i="1"/>
  <c r="U741" i="1"/>
  <c r="V741" i="1"/>
  <c r="W741" i="1"/>
  <c r="X741" i="1"/>
  <c r="Y741" i="1"/>
  <c r="Z741" i="1"/>
  <c r="Q742" i="1"/>
  <c r="R742" i="1"/>
  <c r="S742" i="1"/>
  <c r="T742" i="1"/>
  <c r="U742" i="1"/>
  <c r="V742" i="1"/>
  <c r="W742" i="1"/>
  <c r="X742" i="1"/>
  <c r="Y742" i="1"/>
  <c r="Z742" i="1"/>
  <c r="Q743" i="1"/>
  <c r="R743" i="1"/>
  <c r="S743" i="1"/>
  <c r="T743" i="1"/>
  <c r="U743" i="1"/>
  <c r="V743" i="1"/>
  <c r="W743" i="1"/>
  <c r="X743" i="1"/>
  <c r="Y743" i="1"/>
  <c r="Z743" i="1"/>
  <c r="Q744" i="1"/>
  <c r="R744" i="1"/>
  <c r="S744" i="1"/>
  <c r="T744" i="1"/>
  <c r="U744" i="1"/>
  <c r="V744" i="1"/>
  <c r="W744" i="1"/>
  <c r="X744" i="1"/>
  <c r="Y744" i="1"/>
  <c r="Z744" i="1"/>
  <c r="Q745" i="1"/>
  <c r="R745" i="1"/>
  <c r="S745" i="1"/>
  <c r="T745" i="1"/>
  <c r="U745" i="1"/>
  <c r="V745" i="1"/>
  <c r="W745" i="1"/>
  <c r="X745" i="1"/>
  <c r="Y745" i="1"/>
  <c r="Z745" i="1"/>
  <c r="Q746" i="1"/>
  <c r="R746" i="1"/>
  <c r="S746" i="1"/>
  <c r="T746" i="1"/>
  <c r="U746" i="1"/>
  <c r="V746" i="1"/>
  <c r="W746" i="1"/>
  <c r="X746" i="1"/>
  <c r="Y746" i="1"/>
  <c r="Z746" i="1"/>
  <c r="Q747" i="1"/>
  <c r="R747" i="1"/>
  <c r="S747" i="1"/>
  <c r="T747" i="1"/>
  <c r="U747" i="1"/>
  <c r="V747" i="1"/>
  <c r="W747" i="1"/>
  <c r="X747" i="1"/>
  <c r="Y747" i="1"/>
  <c r="Z747" i="1"/>
  <c r="Q748" i="1"/>
  <c r="R748" i="1"/>
  <c r="S748" i="1"/>
  <c r="T748" i="1"/>
  <c r="U748" i="1"/>
  <c r="V748" i="1"/>
  <c r="W748" i="1"/>
  <c r="X748" i="1"/>
  <c r="Y748" i="1"/>
  <c r="Z748" i="1"/>
  <c r="Q749" i="1"/>
  <c r="R749" i="1"/>
  <c r="S749" i="1"/>
  <c r="T749" i="1"/>
  <c r="U749" i="1"/>
  <c r="V749" i="1"/>
  <c r="W749" i="1"/>
  <c r="X749" i="1"/>
  <c r="Y749" i="1"/>
  <c r="Z749" i="1"/>
  <c r="Q750" i="1"/>
  <c r="R750" i="1"/>
  <c r="S750" i="1"/>
  <c r="T750" i="1"/>
  <c r="U750" i="1"/>
  <c r="V750" i="1"/>
  <c r="W750" i="1"/>
  <c r="X750" i="1"/>
  <c r="Y750" i="1"/>
  <c r="Z750" i="1"/>
  <c r="Q751" i="1"/>
  <c r="R751" i="1"/>
  <c r="S751" i="1"/>
  <c r="T751" i="1"/>
  <c r="U751" i="1"/>
  <c r="V751" i="1"/>
  <c r="W751" i="1"/>
  <c r="X751" i="1"/>
  <c r="Y751" i="1"/>
  <c r="Z751" i="1"/>
  <c r="Q752" i="1"/>
  <c r="R752" i="1"/>
  <c r="S752" i="1"/>
  <c r="T752" i="1"/>
  <c r="U752" i="1"/>
  <c r="V752" i="1"/>
  <c r="W752" i="1"/>
  <c r="X752" i="1"/>
  <c r="Y752" i="1"/>
  <c r="Z752" i="1"/>
  <c r="Q753" i="1"/>
  <c r="R753" i="1"/>
  <c r="S753" i="1"/>
  <c r="T753" i="1"/>
  <c r="U753" i="1"/>
  <c r="V753" i="1"/>
  <c r="W753" i="1"/>
  <c r="X753" i="1"/>
  <c r="Y753" i="1"/>
  <c r="Z753" i="1"/>
  <c r="Q754" i="1"/>
  <c r="R754" i="1"/>
  <c r="S754" i="1"/>
  <c r="T754" i="1"/>
  <c r="U754" i="1"/>
  <c r="V754" i="1"/>
  <c r="W754" i="1"/>
  <c r="X754" i="1"/>
  <c r="Y754" i="1"/>
  <c r="Z754" i="1"/>
  <c r="Q755" i="1"/>
  <c r="R755" i="1"/>
  <c r="S755" i="1"/>
  <c r="T755" i="1"/>
  <c r="U755" i="1"/>
  <c r="V755" i="1"/>
  <c r="W755" i="1"/>
  <c r="X755" i="1"/>
  <c r="Y755" i="1"/>
  <c r="Z755" i="1"/>
  <c r="Q756" i="1"/>
  <c r="R756" i="1"/>
  <c r="S756" i="1"/>
  <c r="T756" i="1"/>
  <c r="U756" i="1"/>
  <c r="V756" i="1"/>
  <c r="W756" i="1"/>
  <c r="X756" i="1"/>
  <c r="Y756" i="1"/>
  <c r="Z756" i="1"/>
  <c r="Q757" i="1"/>
  <c r="R757" i="1"/>
  <c r="S757" i="1"/>
  <c r="T757" i="1"/>
  <c r="U757" i="1"/>
  <c r="V757" i="1"/>
  <c r="W757" i="1"/>
  <c r="X757" i="1"/>
  <c r="Y757" i="1"/>
  <c r="Z757" i="1"/>
  <c r="Q758" i="1"/>
  <c r="R758" i="1"/>
  <c r="S758" i="1"/>
  <c r="T758" i="1"/>
  <c r="U758" i="1"/>
  <c r="V758" i="1"/>
  <c r="W758" i="1"/>
  <c r="X758" i="1"/>
  <c r="Y758" i="1"/>
  <c r="Z758" i="1"/>
  <c r="Q759" i="1"/>
  <c r="R759" i="1"/>
  <c r="S759" i="1"/>
  <c r="T759" i="1"/>
  <c r="U759" i="1"/>
  <c r="V759" i="1"/>
  <c r="W759" i="1"/>
  <c r="X759" i="1"/>
  <c r="Y759" i="1"/>
  <c r="Z759" i="1"/>
  <c r="Q760" i="1"/>
  <c r="R760" i="1"/>
  <c r="S760" i="1"/>
  <c r="T760" i="1"/>
  <c r="U760" i="1"/>
  <c r="V760" i="1"/>
  <c r="W760" i="1"/>
  <c r="X760" i="1"/>
  <c r="Y760" i="1"/>
  <c r="Z760" i="1"/>
  <c r="Q761" i="1"/>
  <c r="R761" i="1"/>
  <c r="S761" i="1"/>
  <c r="T761" i="1"/>
  <c r="U761" i="1"/>
  <c r="V761" i="1"/>
  <c r="W761" i="1"/>
  <c r="X761" i="1"/>
  <c r="Y761" i="1"/>
  <c r="Z761" i="1"/>
  <c r="Q762" i="1"/>
  <c r="R762" i="1"/>
  <c r="S762" i="1"/>
  <c r="T762" i="1"/>
  <c r="U762" i="1"/>
  <c r="V762" i="1"/>
  <c r="W762" i="1"/>
  <c r="X762" i="1"/>
  <c r="Y762" i="1"/>
  <c r="Z762" i="1"/>
  <c r="Q763" i="1"/>
  <c r="R763" i="1"/>
  <c r="S763" i="1"/>
  <c r="T763" i="1"/>
  <c r="U763" i="1"/>
  <c r="V763" i="1"/>
  <c r="W763" i="1"/>
  <c r="X763" i="1"/>
  <c r="Y763" i="1"/>
  <c r="Z763" i="1"/>
  <c r="Q764" i="1"/>
  <c r="R764" i="1"/>
  <c r="S764" i="1"/>
  <c r="T764" i="1"/>
  <c r="U764" i="1"/>
  <c r="V764" i="1"/>
  <c r="W764" i="1"/>
  <c r="X764" i="1"/>
  <c r="Y764" i="1"/>
  <c r="Z764" i="1"/>
  <c r="Q765" i="1"/>
  <c r="R765" i="1"/>
  <c r="S765" i="1"/>
  <c r="T765" i="1"/>
  <c r="U765" i="1"/>
  <c r="V765" i="1"/>
  <c r="W765" i="1"/>
  <c r="X765" i="1"/>
  <c r="Y765" i="1"/>
  <c r="Z765" i="1"/>
  <c r="Q766" i="1"/>
  <c r="R766" i="1"/>
  <c r="S766" i="1"/>
  <c r="T766" i="1"/>
  <c r="U766" i="1"/>
  <c r="V766" i="1"/>
  <c r="W766" i="1"/>
  <c r="X766" i="1"/>
  <c r="Y766" i="1"/>
  <c r="Z766" i="1"/>
  <c r="Q767" i="1"/>
  <c r="R767" i="1"/>
  <c r="S767" i="1"/>
  <c r="T767" i="1"/>
  <c r="U767" i="1"/>
  <c r="V767" i="1"/>
  <c r="W767" i="1"/>
  <c r="X767" i="1"/>
  <c r="Y767" i="1"/>
  <c r="Z767" i="1"/>
  <c r="Q768" i="1"/>
  <c r="R768" i="1"/>
  <c r="S768" i="1"/>
  <c r="T768" i="1"/>
  <c r="U768" i="1"/>
  <c r="V768" i="1"/>
  <c r="W768" i="1"/>
  <c r="X768" i="1"/>
  <c r="Y768" i="1"/>
  <c r="Z768" i="1"/>
  <c r="Q769" i="1"/>
  <c r="R769" i="1"/>
  <c r="S769" i="1"/>
  <c r="T769" i="1"/>
  <c r="U769" i="1"/>
  <c r="V769" i="1"/>
  <c r="W769" i="1"/>
  <c r="X769" i="1"/>
  <c r="Y769" i="1"/>
  <c r="Z769" i="1"/>
  <c r="Q770" i="1"/>
  <c r="R770" i="1"/>
  <c r="S770" i="1"/>
  <c r="T770" i="1"/>
  <c r="U770" i="1"/>
  <c r="V770" i="1"/>
  <c r="W770" i="1"/>
  <c r="X770" i="1"/>
  <c r="Y770" i="1"/>
  <c r="Z770" i="1"/>
  <c r="Q771" i="1"/>
  <c r="R771" i="1"/>
  <c r="S771" i="1"/>
  <c r="T771" i="1"/>
  <c r="U771" i="1"/>
  <c r="V771" i="1"/>
  <c r="W771" i="1"/>
  <c r="X771" i="1"/>
  <c r="Y771" i="1"/>
  <c r="Z771" i="1"/>
  <c r="Q772" i="1"/>
  <c r="R772" i="1"/>
  <c r="S772" i="1"/>
  <c r="T772" i="1"/>
  <c r="U772" i="1"/>
  <c r="V772" i="1"/>
  <c r="W772" i="1"/>
  <c r="X772" i="1"/>
  <c r="Y772" i="1"/>
  <c r="Z772" i="1"/>
  <c r="Q773" i="1"/>
  <c r="R773" i="1"/>
  <c r="S773" i="1"/>
  <c r="T773" i="1"/>
  <c r="U773" i="1"/>
  <c r="V773" i="1"/>
  <c r="W773" i="1"/>
  <c r="X773" i="1"/>
  <c r="Y773" i="1"/>
  <c r="Z773" i="1"/>
  <c r="Q774" i="1"/>
  <c r="R774" i="1"/>
  <c r="S774" i="1"/>
  <c r="T774" i="1"/>
  <c r="U774" i="1"/>
  <c r="V774" i="1"/>
  <c r="W774" i="1"/>
  <c r="X774" i="1"/>
  <c r="Y774" i="1"/>
  <c r="Z774" i="1"/>
  <c r="Q775" i="1"/>
  <c r="R775" i="1"/>
  <c r="S775" i="1"/>
  <c r="T775" i="1"/>
  <c r="U775" i="1"/>
  <c r="V775" i="1"/>
  <c r="W775" i="1"/>
  <c r="X775" i="1"/>
  <c r="Y775" i="1"/>
  <c r="Z775" i="1"/>
  <c r="Q776" i="1"/>
  <c r="R776" i="1"/>
  <c r="S776" i="1"/>
  <c r="T776" i="1"/>
  <c r="U776" i="1"/>
  <c r="V776" i="1"/>
  <c r="W776" i="1"/>
  <c r="X776" i="1"/>
  <c r="Y776" i="1"/>
  <c r="Z776" i="1"/>
  <c r="Q777" i="1"/>
  <c r="R777" i="1"/>
  <c r="S777" i="1"/>
  <c r="T777" i="1"/>
  <c r="U777" i="1"/>
  <c r="V777" i="1"/>
  <c r="W777" i="1"/>
  <c r="X777" i="1"/>
  <c r="Y777" i="1"/>
  <c r="Z777" i="1"/>
  <c r="Q778" i="1"/>
  <c r="R778" i="1"/>
  <c r="S778" i="1"/>
  <c r="T778" i="1"/>
  <c r="U778" i="1"/>
  <c r="V778" i="1"/>
  <c r="W778" i="1"/>
  <c r="X778" i="1"/>
  <c r="Y778" i="1"/>
  <c r="Z778" i="1"/>
  <c r="Q779" i="1"/>
  <c r="R779" i="1"/>
  <c r="S779" i="1"/>
  <c r="T779" i="1"/>
  <c r="U779" i="1"/>
  <c r="V779" i="1"/>
  <c r="W779" i="1"/>
  <c r="X779" i="1"/>
  <c r="Y779" i="1"/>
  <c r="Z779" i="1"/>
  <c r="Q780" i="1"/>
  <c r="R780" i="1"/>
  <c r="S780" i="1"/>
  <c r="T780" i="1"/>
  <c r="U780" i="1"/>
  <c r="V780" i="1"/>
  <c r="W780" i="1"/>
  <c r="X780" i="1"/>
  <c r="Y780" i="1"/>
  <c r="Z780" i="1"/>
  <c r="Q781" i="1"/>
  <c r="R781" i="1"/>
  <c r="S781" i="1"/>
  <c r="T781" i="1"/>
  <c r="U781" i="1"/>
  <c r="V781" i="1"/>
  <c r="W781" i="1"/>
  <c r="X781" i="1"/>
  <c r="Y781" i="1"/>
  <c r="Z781" i="1"/>
  <c r="Q782" i="1"/>
  <c r="R782" i="1"/>
  <c r="S782" i="1"/>
  <c r="T782" i="1"/>
  <c r="U782" i="1"/>
  <c r="V782" i="1"/>
  <c r="W782" i="1"/>
  <c r="X782" i="1"/>
  <c r="Y782" i="1"/>
  <c r="Z782" i="1"/>
  <c r="Q783" i="1"/>
  <c r="R783" i="1"/>
  <c r="S783" i="1"/>
  <c r="T783" i="1"/>
  <c r="U783" i="1"/>
  <c r="V783" i="1"/>
  <c r="W783" i="1"/>
  <c r="X783" i="1"/>
  <c r="Y783" i="1"/>
  <c r="Z783" i="1"/>
  <c r="Q784" i="1"/>
  <c r="R784" i="1"/>
  <c r="S784" i="1"/>
  <c r="T784" i="1"/>
  <c r="U784" i="1"/>
  <c r="V784" i="1"/>
  <c r="W784" i="1"/>
  <c r="X784" i="1"/>
  <c r="Y784" i="1"/>
  <c r="Z784" i="1"/>
  <c r="Q785" i="1"/>
  <c r="R785" i="1"/>
  <c r="S785" i="1"/>
  <c r="T785" i="1"/>
  <c r="U785" i="1"/>
  <c r="V785" i="1"/>
  <c r="W785" i="1"/>
  <c r="X785" i="1"/>
  <c r="Y785" i="1"/>
  <c r="Z785" i="1"/>
  <c r="Q786" i="1"/>
  <c r="R786" i="1"/>
  <c r="S786" i="1"/>
  <c r="T786" i="1"/>
  <c r="U786" i="1"/>
  <c r="V786" i="1"/>
  <c r="W786" i="1"/>
  <c r="X786" i="1"/>
  <c r="Y786" i="1"/>
  <c r="Z786" i="1"/>
  <c r="Q787" i="1"/>
  <c r="R787" i="1"/>
  <c r="S787" i="1"/>
  <c r="T787" i="1"/>
  <c r="U787" i="1"/>
  <c r="V787" i="1"/>
  <c r="W787" i="1"/>
  <c r="X787" i="1"/>
  <c r="Y787" i="1"/>
  <c r="Z787" i="1"/>
  <c r="Q788" i="1"/>
  <c r="R788" i="1"/>
  <c r="S788" i="1"/>
  <c r="T788" i="1"/>
  <c r="U788" i="1"/>
  <c r="V788" i="1"/>
  <c r="W788" i="1"/>
  <c r="X788" i="1"/>
  <c r="Y788" i="1"/>
  <c r="Z788" i="1"/>
  <c r="Q789" i="1"/>
  <c r="R789" i="1"/>
  <c r="S789" i="1"/>
  <c r="T789" i="1"/>
  <c r="U789" i="1"/>
  <c r="V789" i="1"/>
  <c r="W789" i="1"/>
  <c r="X789" i="1"/>
  <c r="Y789" i="1"/>
  <c r="Z789" i="1"/>
  <c r="Q790" i="1"/>
  <c r="R790" i="1"/>
  <c r="S790" i="1"/>
  <c r="T790" i="1"/>
  <c r="U790" i="1"/>
  <c r="V790" i="1"/>
  <c r="W790" i="1"/>
  <c r="X790" i="1"/>
  <c r="Y790" i="1"/>
  <c r="Z790" i="1"/>
  <c r="Q791" i="1"/>
  <c r="R791" i="1"/>
  <c r="S791" i="1"/>
  <c r="T791" i="1"/>
  <c r="U791" i="1"/>
  <c r="V791" i="1"/>
  <c r="W791" i="1"/>
  <c r="X791" i="1"/>
  <c r="Y791" i="1"/>
  <c r="Z791" i="1"/>
  <c r="Q792" i="1"/>
  <c r="R792" i="1"/>
  <c r="S792" i="1"/>
  <c r="T792" i="1"/>
  <c r="U792" i="1"/>
  <c r="V792" i="1"/>
  <c r="W792" i="1"/>
  <c r="X792" i="1"/>
  <c r="Y792" i="1"/>
  <c r="Z792" i="1"/>
  <c r="Q793" i="1"/>
  <c r="R793" i="1"/>
  <c r="S793" i="1"/>
  <c r="T793" i="1"/>
  <c r="U793" i="1"/>
  <c r="V793" i="1"/>
  <c r="W793" i="1"/>
  <c r="X793" i="1"/>
  <c r="Y793" i="1"/>
  <c r="Z793" i="1"/>
  <c r="Q794" i="1"/>
  <c r="R794" i="1"/>
  <c r="S794" i="1"/>
  <c r="T794" i="1"/>
  <c r="U794" i="1"/>
  <c r="V794" i="1"/>
  <c r="W794" i="1"/>
  <c r="X794" i="1"/>
  <c r="Y794" i="1"/>
  <c r="Z794" i="1"/>
  <c r="Q795" i="1"/>
  <c r="R795" i="1"/>
  <c r="S795" i="1"/>
  <c r="T795" i="1"/>
  <c r="U795" i="1"/>
  <c r="V795" i="1"/>
  <c r="W795" i="1"/>
  <c r="X795" i="1"/>
  <c r="Y795" i="1"/>
  <c r="Z795" i="1"/>
  <c r="Q796" i="1"/>
  <c r="R796" i="1"/>
  <c r="S796" i="1"/>
  <c r="T796" i="1"/>
  <c r="U796" i="1"/>
  <c r="V796" i="1"/>
  <c r="W796" i="1"/>
  <c r="X796" i="1"/>
  <c r="Y796" i="1"/>
  <c r="Z796" i="1"/>
  <c r="Q797" i="1"/>
  <c r="R797" i="1"/>
  <c r="S797" i="1"/>
  <c r="T797" i="1"/>
  <c r="U797" i="1"/>
  <c r="V797" i="1"/>
  <c r="W797" i="1"/>
  <c r="X797" i="1"/>
  <c r="Y797" i="1"/>
  <c r="Z797" i="1"/>
  <c r="Q798" i="1"/>
  <c r="R798" i="1"/>
  <c r="S798" i="1"/>
  <c r="T798" i="1"/>
  <c r="U798" i="1"/>
  <c r="V798" i="1"/>
  <c r="W798" i="1"/>
  <c r="X798" i="1"/>
  <c r="Y798" i="1"/>
  <c r="Z798" i="1"/>
  <c r="Q799" i="1"/>
  <c r="R799" i="1"/>
  <c r="S799" i="1"/>
  <c r="T799" i="1"/>
  <c r="U799" i="1"/>
  <c r="V799" i="1"/>
  <c r="W799" i="1"/>
  <c r="X799" i="1"/>
  <c r="Y799" i="1"/>
  <c r="Z799" i="1"/>
  <c r="Q800" i="1"/>
  <c r="R800" i="1"/>
  <c r="S800" i="1"/>
  <c r="T800" i="1"/>
  <c r="U800" i="1"/>
  <c r="V800" i="1"/>
  <c r="W800" i="1"/>
  <c r="X800" i="1"/>
  <c r="Y800" i="1"/>
  <c r="Z800" i="1"/>
  <c r="Q801" i="1"/>
  <c r="R801" i="1"/>
  <c r="S801" i="1"/>
  <c r="T801" i="1"/>
  <c r="U801" i="1"/>
  <c r="V801" i="1"/>
  <c r="W801" i="1"/>
  <c r="X801" i="1"/>
  <c r="Y801" i="1"/>
  <c r="Z801" i="1"/>
  <c r="Q802" i="1"/>
  <c r="R802" i="1"/>
  <c r="S802" i="1"/>
  <c r="T802" i="1"/>
  <c r="U802" i="1"/>
  <c r="V802" i="1"/>
  <c r="W802" i="1"/>
  <c r="X802" i="1"/>
  <c r="Y802" i="1"/>
  <c r="Z802" i="1"/>
  <c r="Q803" i="1"/>
  <c r="R803" i="1"/>
  <c r="S803" i="1"/>
  <c r="T803" i="1"/>
  <c r="U803" i="1"/>
  <c r="V803" i="1"/>
  <c r="W803" i="1"/>
  <c r="X803" i="1"/>
  <c r="Y803" i="1"/>
  <c r="Z803" i="1"/>
  <c r="Q804" i="1"/>
  <c r="R804" i="1"/>
  <c r="S804" i="1"/>
  <c r="T804" i="1"/>
  <c r="U804" i="1"/>
  <c r="V804" i="1"/>
  <c r="W804" i="1"/>
  <c r="X804" i="1"/>
  <c r="Y804" i="1"/>
  <c r="Z804" i="1"/>
  <c r="Q805" i="1"/>
  <c r="R805" i="1"/>
  <c r="S805" i="1"/>
  <c r="T805" i="1"/>
  <c r="U805" i="1"/>
  <c r="V805" i="1"/>
  <c r="W805" i="1"/>
  <c r="X805" i="1"/>
  <c r="Y805" i="1"/>
  <c r="Z805" i="1"/>
  <c r="Q806" i="1"/>
  <c r="R806" i="1"/>
  <c r="S806" i="1"/>
  <c r="T806" i="1"/>
  <c r="U806" i="1"/>
  <c r="V806" i="1"/>
  <c r="W806" i="1"/>
  <c r="X806" i="1"/>
  <c r="Y806" i="1"/>
  <c r="Z806" i="1"/>
  <c r="Q807" i="1"/>
  <c r="R807" i="1"/>
  <c r="S807" i="1"/>
  <c r="T807" i="1"/>
  <c r="U807" i="1"/>
  <c r="V807" i="1"/>
  <c r="W807" i="1"/>
  <c r="X807" i="1"/>
  <c r="Y807" i="1"/>
  <c r="Z807" i="1"/>
  <c r="Q808" i="1"/>
  <c r="R808" i="1"/>
  <c r="S808" i="1"/>
  <c r="T808" i="1"/>
  <c r="U808" i="1"/>
  <c r="V808" i="1"/>
  <c r="W808" i="1"/>
  <c r="X808" i="1"/>
  <c r="Y808" i="1"/>
  <c r="Z808" i="1"/>
  <c r="Q809" i="1"/>
  <c r="R809" i="1"/>
  <c r="S809" i="1"/>
  <c r="T809" i="1"/>
  <c r="U809" i="1"/>
  <c r="V809" i="1"/>
  <c r="W809" i="1"/>
  <c r="X809" i="1"/>
  <c r="Y809" i="1"/>
  <c r="Z809" i="1"/>
  <c r="Q810" i="1"/>
  <c r="R810" i="1"/>
  <c r="S810" i="1"/>
  <c r="T810" i="1"/>
  <c r="U810" i="1"/>
  <c r="V810" i="1"/>
  <c r="W810" i="1"/>
  <c r="X810" i="1"/>
  <c r="Y810" i="1"/>
  <c r="Z810" i="1"/>
  <c r="Q811" i="1"/>
  <c r="R811" i="1"/>
  <c r="S811" i="1"/>
  <c r="T811" i="1"/>
  <c r="U811" i="1"/>
  <c r="V811" i="1"/>
  <c r="W811" i="1"/>
  <c r="X811" i="1"/>
  <c r="Y811" i="1"/>
  <c r="Z811" i="1"/>
  <c r="Q812" i="1"/>
  <c r="R812" i="1"/>
  <c r="S812" i="1"/>
  <c r="T812" i="1"/>
  <c r="U812" i="1"/>
  <c r="V812" i="1"/>
  <c r="W812" i="1"/>
  <c r="X812" i="1"/>
  <c r="Y812" i="1"/>
  <c r="Z812" i="1"/>
  <c r="Q813" i="1"/>
  <c r="R813" i="1"/>
  <c r="S813" i="1"/>
  <c r="T813" i="1"/>
  <c r="U813" i="1"/>
  <c r="V813" i="1"/>
  <c r="W813" i="1"/>
  <c r="X813" i="1"/>
  <c r="Y813" i="1"/>
  <c r="Z813" i="1"/>
  <c r="Q814" i="1"/>
  <c r="R814" i="1"/>
  <c r="S814" i="1"/>
  <c r="T814" i="1"/>
  <c r="U814" i="1"/>
  <c r="V814" i="1"/>
  <c r="W814" i="1"/>
  <c r="X814" i="1"/>
  <c r="Y814" i="1"/>
  <c r="Z814" i="1"/>
  <c r="Q815" i="1"/>
  <c r="R815" i="1"/>
  <c r="S815" i="1"/>
  <c r="T815" i="1"/>
  <c r="U815" i="1"/>
  <c r="V815" i="1"/>
  <c r="W815" i="1"/>
  <c r="X815" i="1"/>
  <c r="Y815" i="1"/>
  <c r="Z815" i="1"/>
  <c r="Q816" i="1"/>
  <c r="R816" i="1"/>
  <c r="S816" i="1"/>
  <c r="T816" i="1"/>
  <c r="U816" i="1"/>
  <c r="V816" i="1"/>
  <c r="W816" i="1"/>
  <c r="X816" i="1"/>
  <c r="Y816" i="1"/>
  <c r="Z816" i="1"/>
  <c r="Q817" i="1"/>
  <c r="R817" i="1"/>
  <c r="S817" i="1"/>
  <c r="T817" i="1"/>
  <c r="U817" i="1"/>
  <c r="V817" i="1"/>
  <c r="W817" i="1"/>
  <c r="X817" i="1"/>
  <c r="Y817" i="1"/>
  <c r="Z817" i="1"/>
  <c r="Q818" i="1"/>
  <c r="R818" i="1"/>
  <c r="S818" i="1"/>
  <c r="T818" i="1"/>
  <c r="U818" i="1"/>
  <c r="V818" i="1"/>
  <c r="W818" i="1"/>
  <c r="X818" i="1"/>
  <c r="Y818" i="1"/>
  <c r="Z818" i="1"/>
  <c r="Q819" i="1"/>
  <c r="R819" i="1"/>
  <c r="S819" i="1"/>
  <c r="T819" i="1"/>
  <c r="U819" i="1"/>
  <c r="V819" i="1"/>
  <c r="W819" i="1"/>
  <c r="X819" i="1"/>
  <c r="Y819" i="1"/>
  <c r="Z819" i="1"/>
  <c r="Q820" i="1"/>
  <c r="R820" i="1"/>
  <c r="S820" i="1"/>
  <c r="T820" i="1"/>
  <c r="U820" i="1"/>
  <c r="V820" i="1"/>
  <c r="W820" i="1"/>
  <c r="X820" i="1"/>
  <c r="Y820" i="1"/>
  <c r="Z820" i="1"/>
  <c r="Q821" i="1"/>
  <c r="R821" i="1"/>
  <c r="S821" i="1"/>
  <c r="T821" i="1"/>
  <c r="U821" i="1"/>
  <c r="V821" i="1"/>
  <c r="W821" i="1"/>
  <c r="X821" i="1"/>
  <c r="Y821" i="1"/>
  <c r="Z821" i="1"/>
  <c r="Q822" i="1"/>
  <c r="R822" i="1"/>
  <c r="S822" i="1"/>
  <c r="T822" i="1"/>
  <c r="U822" i="1"/>
  <c r="V822" i="1"/>
  <c r="W822" i="1"/>
  <c r="X822" i="1"/>
  <c r="Y822" i="1"/>
  <c r="Z822" i="1"/>
  <c r="Q823" i="1"/>
  <c r="R823" i="1"/>
  <c r="S823" i="1"/>
  <c r="T823" i="1"/>
  <c r="U823" i="1"/>
  <c r="V823" i="1"/>
  <c r="W823" i="1"/>
  <c r="X823" i="1"/>
  <c r="Y823" i="1"/>
  <c r="Z823" i="1"/>
  <c r="Q824" i="1"/>
  <c r="R824" i="1"/>
  <c r="S824" i="1"/>
  <c r="T824" i="1"/>
  <c r="U824" i="1"/>
  <c r="V824" i="1"/>
  <c r="W824" i="1"/>
  <c r="X824" i="1"/>
  <c r="Y824" i="1"/>
  <c r="Z824" i="1"/>
  <c r="Q825" i="1"/>
  <c r="R825" i="1"/>
  <c r="S825" i="1"/>
  <c r="T825" i="1"/>
  <c r="U825" i="1"/>
  <c r="V825" i="1"/>
  <c r="W825" i="1"/>
  <c r="X825" i="1"/>
  <c r="Y825" i="1"/>
  <c r="Z825" i="1"/>
  <c r="Q826" i="1"/>
  <c r="R826" i="1"/>
  <c r="S826" i="1"/>
  <c r="T826" i="1"/>
  <c r="U826" i="1"/>
  <c r="V826" i="1"/>
  <c r="W826" i="1"/>
  <c r="X826" i="1"/>
  <c r="Y826" i="1"/>
  <c r="Z826" i="1"/>
  <c r="Q827" i="1"/>
  <c r="R827" i="1"/>
  <c r="S827" i="1"/>
  <c r="T827" i="1"/>
  <c r="U827" i="1"/>
  <c r="V827" i="1"/>
  <c r="W827" i="1"/>
  <c r="X827" i="1"/>
  <c r="Y827" i="1"/>
  <c r="Z827" i="1"/>
  <c r="Q828" i="1"/>
  <c r="R828" i="1"/>
  <c r="S828" i="1"/>
  <c r="T828" i="1"/>
  <c r="U828" i="1"/>
  <c r="V828" i="1"/>
  <c r="W828" i="1"/>
  <c r="X828" i="1"/>
  <c r="Y828" i="1"/>
  <c r="Z828" i="1"/>
  <c r="Q829" i="1"/>
  <c r="R829" i="1"/>
  <c r="S829" i="1"/>
  <c r="T829" i="1"/>
  <c r="U829" i="1"/>
  <c r="V829" i="1"/>
  <c r="W829" i="1"/>
  <c r="X829" i="1"/>
  <c r="Y829" i="1"/>
  <c r="Z829" i="1"/>
  <c r="Q830" i="1"/>
  <c r="R830" i="1"/>
  <c r="S830" i="1"/>
  <c r="T830" i="1"/>
  <c r="U830" i="1"/>
  <c r="V830" i="1"/>
  <c r="W830" i="1"/>
  <c r="X830" i="1"/>
  <c r="Y830" i="1"/>
  <c r="Z830" i="1"/>
  <c r="Q831" i="1"/>
  <c r="R831" i="1"/>
  <c r="S831" i="1"/>
  <c r="T831" i="1"/>
  <c r="U831" i="1"/>
  <c r="V831" i="1"/>
  <c r="W831" i="1"/>
  <c r="X831" i="1"/>
  <c r="Y831" i="1"/>
  <c r="Z831" i="1"/>
  <c r="Q832" i="1"/>
  <c r="R832" i="1"/>
  <c r="S832" i="1"/>
  <c r="T832" i="1"/>
  <c r="U832" i="1"/>
  <c r="V832" i="1"/>
  <c r="W832" i="1"/>
  <c r="X832" i="1"/>
  <c r="Y832" i="1"/>
  <c r="Z832" i="1"/>
  <c r="Q833" i="1"/>
  <c r="R833" i="1"/>
  <c r="S833" i="1"/>
  <c r="T833" i="1"/>
  <c r="U833" i="1"/>
  <c r="V833" i="1"/>
  <c r="W833" i="1"/>
  <c r="X833" i="1"/>
  <c r="Y833" i="1"/>
  <c r="Z833" i="1"/>
  <c r="Q834" i="1"/>
  <c r="R834" i="1"/>
  <c r="S834" i="1"/>
  <c r="T834" i="1"/>
  <c r="U834" i="1"/>
  <c r="V834" i="1"/>
  <c r="W834" i="1"/>
  <c r="X834" i="1"/>
  <c r="Y834" i="1"/>
  <c r="Z834" i="1"/>
  <c r="Q835" i="1"/>
  <c r="R835" i="1"/>
  <c r="S835" i="1"/>
  <c r="T835" i="1"/>
  <c r="U835" i="1"/>
  <c r="V835" i="1"/>
  <c r="W835" i="1"/>
  <c r="X835" i="1"/>
  <c r="Y835" i="1"/>
  <c r="Z835" i="1"/>
  <c r="Q836" i="1"/>
  <c r="R836" i="1"/>
  <c r="S836" i="1"/>
  <c r="T836" i="1"/>
  <c r="U836" i="1"/>
  <c r="V836" i="1"/>
  <c r="W836" i="1"/>
  <c r="X836" i="1"/>
  <c r="Y836" i="1"/>
  <c r="Z836" i="1"/>
  <c r="Q837" i="1"/>
  <c r="R837" i="1"/>
  <c r="S837" i="1"/>
  <c r="T837" i="1"/>
  <c r="U837" i="1"/>
  <c r="V837" i="1"/>
  <c r="W837" i="1"/>
  <c r="X837" i="1"/>
  <c r="Y837" i="1"/>
  <c r="Z837" i="1"/>
  <c r="Q838" i="1"/>
  <c r="R838" i="1"/>
  <c r="S838" i="1"/>
  <c r="T838" i="1"/>
  <c r="U838" i="1"/>
  <c r="V838" i="1"/>
  <c r="W838" i="1"/>
  <c r="X838" i="1"/>
  <c r="Y838" i="1"/>
  <c r="Z838" i="1"/>
  <c r="Q839" i="1"/>
  <c r="R839" i="1"/>
  <c r="S839" i="1"/>
  <c r="T839" i="1"/>
  <c r="U839" i="1"/>
  <c r="V839" i="1"/>
  <c r="W839" i="1"/>
  <c r="X839" i="1"/>
  <c r="Y839" i="1"/>
  <c r="Z839" i="1"/>
  <c r="Q840" i="1"/>
  <c r="R840" i="1"/>
  <c r="S840" i="1"/>
  <c r="T840" i="1"/>
  <c r="U840" i="1"/>
  <c r="V840" i="1"/>
  <c r="W840" i="1"/>
  <c r="X840" i="1"/>
  <c r="Y840" i="1"/>
  <c r="Z840" i="1"/>
  <c r="Q841" i="1"/>
  <c r="R841" i="1"/>
  <c r="S841" i="1"/>
  <c r="T841" i="1"/>
  <c r="U841" i="1"/>
  <c r="V841" i="1"/>
  <c r="W841" i="1"/>
  <c r="X841" i="1"/>
  <c r="Y841" i="1"/>
  <c r="Z841" i="1"/>
  <c r="Q842" i="1"/>
  <c r="R842" i="1"/>
  <c r="S842" i="1"/>
  <c r="T842" i="1"/>
  <c r="U842" i="1"/>
  <c r="V842" i="1"/>
  <c r="W842" i="1"/>
  <c r="X842" i="1"/>
  <c r="Y842" i="1"/>
  <c r="Z842" i="1"/>
  <c r="Q843" i="1"/>
  <c r="R843" i="1"/>
  <c r="S843" i="1"/>
  <c r="T843" i="1"/>
  <c r="U843" i="1"/>
  <c r="V843" i="1"/>
  <c r="W843" i="1"/>
  <c r="X843" i="1"/>
  <c r="Y843" i="1"/>
  <c r="Z843" i="1"/>
  <c r="Q844" i="1"/>
  <c r="R844" i="1"/>
  <c r="S844" i="1"/>
  <c r="T844" i="1"/>
  <c r="U844" i="1"/>
  <c r="V844" i="1"/>
  <c r="W844" i="1"/>
  <c r="X844" i="1"/>
  <c r="Y844" i="1"/>
  <c r="Z844" i="1"/>
  <c r="Q845" i="1"/>
  <c r="R845" i="1"/>
  <c r="S845" i="1"/>
  <c r="T845" i="1"/>
  <c r="U845" i="1"/>
  <c r="V845" i="1"/>
  <c r="W845" i="1"/>
  <c r="X845" i="1"/>
  <c r="Y845" i="1"/>
  <c r="Z845" i="1"/>
  <c r="Q846" i="1"/>
  <c r="R846" i="1"/>
  <c r="S846" i="1"/>
  <c r="T846" i="1"/>
  <c r="U846" i="1"/>
  <c r="V846" i="1"/>
  <c r="W846" i="1"/>
  <c r="X846" i="1"/>
  <c r="Y846" i="1"/>
  <c r="Z846" i="1"/>
  <c r="Q847" i="1"/>
  <c r="R847" i="1"/>
  <c r="S847" i="1"/>
  <c r="T847" i="1"/>
  <c r="U847" i="1"/>
  <c r="V847" i="1"/>
  <c r="W847" i="1"/>
  <c r="X847" i="1"/>
  <c r="Y847" i="1"/>
  <c r="Z847" i="1"/>
  <c r="Q848" i="1"/>
  <c r="R848" i="1"/>
  <c r="S848" i="1"/>
  <c r="T848" i="1"/>
  <c r="U848" i="1"/>
  <c r="V848" i="1"/>
  <c r="W848" i="1"/>
  <c r="X848" i="1"/>
  <c r="Y848" i="1"/>
  <c r="Z848" i="1"/>
  <c r="Q849" i="1"/>
  <c r="R849" i="1"/>
  <c r="S849" i="1"/>
  <c r="T849" i="1"/>
  <c r="U849" i="1"/>
  <c r="V849" i="1"/>
  <c r="W849" i="1"/>
  <c r="X849" i="1"/>
  <c r="Y849" i="1"/>
  <c r="Z849" i="1"/>
  <c r="Q850" i="1"/>
  <c r="R850" i="1"/>
  <c r="S850" i="1"/>
  <c r="T850" i="1"/>
  <c r="U850" i="1"/>
  <c r="V850" i="1"/>
  <c r="W850" i="1"/>
  <c r="X850" i="1"/>
  <c r="Y850" i="1"/>
  <c r="Z850" i="1"/>
  <c r="Q851" i="1"/>
  <c r="R851" i="1"/>
  <c r="S851" i="1"/>
  <c r="T851" i="1"/>
  <c r="U851" i="1"/>
  <c r="V851" i="1"/>
  <c r="W851" i="1"/>
  <c r="X851" i="1"/>
  <c r="Y851" i="1"/>
  <c r="Z851" i="1"/>
  <c r="Q852" i="1"/>
  <c r="R852" i="1"/>
  <c r="S852" i="1"/>
  <c r="T852" i="1"/>
  <c r="U852" i="1"/>
  <c r="V852" i="1"/>
  <c r="W852" i="1"/>
  <c r="X852" i="1"/>
  <c r="Y852" i="1"/>
  <c r="Z852" i="1"/>
  <c r="Q853" i="1"/>
  <c r="R853" i="1"/>
  <c r="S853" i="1"/>
  <c r="T853" i="1"/>
  <c r="U853" i="1"/>
  <c r="V853" i="1"/>
  <c r="W853" i="1"/>
  <c r="X853" i="1"/>
  <c r="Y853" i="1"/>
  <c r="Z853" i="1"/>
  <c r="Q854" i="1"/>
  <c r="R854" i="1"/>
  <c r="S854" i="1"/>
  <c r="T854" i="1"/>
  <c r="U854" i="1"/>
  <c r="V854" i="1"/>
  <c r="W854" i="1"/>
  <c r="X854" i="1"/>
  <c r="Y854" i="1"/>
  <c r="Z854" i="1"/>
  <c r="Q855" i="1"/>
  <c r="R855" i="1"/>
  <c r="S855" i="1"/>
  <c r="T855" i="1"/>
  <c r="U855" i="1"/>
  <c r="V855" i="1"/>
  <c r="W855" i="1"/>
  <c r="X855" i="1"/>
  <c r="Y855" i="1"/>
  <c r="Z855" i="1"/>
  <c r="Q856" i="1"/>
  <c r="R856" i="1"/>
  <c r="S856" i="1"/>
  <c r="T856" i="1"/>
  <c r="U856" i="1"/>
  <c r="V856" i="1"/>
  <c r="W856" i="1"/>
  <c r="X856" i="1"/>
  <c r="Y856" i="1"/>
  <c r="Z856" i="1"/>
  <c r="Q857" i="1"/>
  <c r="R857" i="1"/>
  <c r="S857" i="1"/>
  <c r="T857" i="1"/>
  <c r="U857" i="1"/>
  <c r="V857" i="1"/>
  <c r="W857" i="1"/>
  <c r="X857" i="1"/>
  <c r="Y857" i="1"/>
  <c r="Z857" i="1"/>
  <c r="Q858" i="1"/>
  <c r="R858" i="1"/>
  <c r="S858" i="1"/>
  <c r="T858" i="1"/>
  <c r="U858" i="1"/>
  <c r="V858" i="1"/>
  <c r="W858" i="1"/>
  <c r="X858" i="1"/>
  <c r="Y858" i="1"/>
  <c r="Z858" i="1"/>
  <c r="Q859" i="1"/>
  <c r="R859" i="1"/>
  <c r="S859" i="1"/>
  <c r="T859" i="1"/>
  <c r="U859" i="1"/>
  <c r="V859" i="1"/>
  <c r="W859" i="1"/>
  <c r="X859" i="1"/>
  <c r="Y859" i="1"/>
  <c r="Z859" i="1"/>
  <c r="Q860" i="1"/>
  <c r="R860" i="1"/>
  <c r="S860" i="1"/>
  <c r="T860" i="1"/>
  <c r="U860" i="1"/>
  <c r="V860" i="1"/>
  <c r="W860" i="1"/>
  <c r="X860" i="1"/>
  <c r="Y860" i="1"/>
  <c r="Z860" i="1"/>
  <c r="Q861" i="1"/>
  <c r="R861" i="1"/>
  <c r="S861" i="1"/>
  <c r="T861" i="1"/>
  <c r="U861" i="1"/>
  <c r="V861" i="1"/>
  <c r="W861" i="1"/>
  <c r="X861" i="1"/>
  <c r="Y861" i="1"/>
  <c r="Z861" i="1"/>
  <c r="Q862" i="1"/>
  <c r="R862" i="1"/>
  <c r="S862" i="1"/>
  <c r="T862" i="1"/>
  <c r="U862" i="1"/>
  <c r="V862" i="1"/>
  <c r="W862" i="1"/>
  <c r="X862" i="1"/>
  <c r="Y862" i="1"/>
  <c r="Z862" i="1"/>
  <c r="Q863" i="1"/>
  <c r="R863" i="1"/>
  <c r="S863" i="1"/>
  <c r="T863" i="1"/>
  <c r="U863" i="1"/>
  <c r="V863" i="1"/>
  <c r="W863" i="1"/>
  <c r="X863" i="1"/>
  <c r="Y863" i="1"/>
  <c r="Z863" i="1"/>
  <c r="Q864" i="1"/>
  <c r="R864" i="1"/>
  <c r="S864" i="1"/>
  <c r="T864" i="1"/>
  <c r="U864" i="1"/>
  <c r="V864" i="1"/>
  <c r="W864" i="1"/>
  <c r="X864" i="1"/>
  <c r="Y864" i="1"/>
  <c r="Z864" i="1"/>
  <c r="Q865" i="1"/>
  <c r="R865" i="1"/>
  <c r="S865" i="1"/>
  <c r="T865" i="1"/>
  <c r="U865" i="1"/>
  <c r="V865" i="1"/>
  <c r="W865" i="1"/>
  <c r="X865" i="1"/>
  <c r="Y865" i="1"/>
  <c r="Z865" i="1"/>
  <c r="Q866" i="1"/>
  <c r="R866" i="1"/>
  <c r="S866" i="1"/>
  <c r="T866" i="1"/>
  <c r="U866" i="1"/>
  <c r="V866" i="1"/>
  <c r="W866" i="1"/>
  <c r="X866" i="1"/>
  <c r="Y866" i="1"/>
  <c r="Z866" i="1"/>
  <c r="Q867" i="1"/>
  <c r="R867" i="1"/>
  <c r="S867" i="1"/>
  <c r="T867" i="1"/>
  <c r="U867" i="1"/>
  <c r="V867" i="1"/>
  <c r="W867" i="1"/>
  <c r="X867" i="1"/>
  <c r="Y867" i="1"/>
  <c r="Z867" i="1"/>
  <c r="Q868" i="1"/>
  <c r="R868" i="1"/>
  <c r="S868" i="1"/>
  <c r="T868" i="1"/>
  <c r="U868" i="1"/>
  <c r="V868" i="1"/>
  <c r="W868" i="1"/>
  <c r="X868" i="1"/>
  <c r="Y868" i="1"/>
  <c r="Z868" i="1"/>
  <c r="Q869" i="1"/>
  <c r="R869" i="1"/>
  <c r="S869" i="1"/>
  <c r="T869" i="1"/>
  <c r="U869" i="1"/>
  <c r="V869" i="1"/>
  <c r="W869" i="1"/>
  <c r="X869" i="1"/>
  <c r="Y869" i="1"/>
  <c r="Z869" i="1"/>
  <c r="Q870" i="1"/>
  <c r="R870" i="1"/>
  <c r="S870" i="1"/>
  <c r="T870" i="1"/>
  <c r="U870" i="1"/>
  <c r="V870" i="1"/>
  <c r="W870" i="1"/>
  <c r="X870" i="1"/>
  <c r="Y870" i="1"/>
  <c r="Z870" i="1"/>
  <c r="Q871" i="1"/>
  <c r="R871" i="1"/>
  <c r="S871" i="1"/>
  <c r="T871" i="1"/>
  <c r="U871" i="1"/>
  <c r="V871" i="1"/>
  <c r="W871" i="1"/>
  <c r="X871" i="1"/>
  <c r="Y871" i="1"/>
  <c r="Z871" i="1"/>
  <c r="Q872" i="1"/>
  <c r="R872" i="1"/>
  <c r="S872" i="1"/>
  <c r="T872" i="1"/>
  <c r="U872" i="1"/>
  <c r="V872" i="1"/>
  <c r="W872" i="1"/>
  <c r="X872" i="1"/>
  <c r="Y872" i="1"/>
  <c r="Z872" i="1"/>
  <c r="Q873" i="1"/>
  <c r="R873" i="1"/>
  <c r="S873" i="1"/>
  <c r="T873" i="1"/>
  <c r="U873" i="1"/>
  <c r="V873" i="1"/>
  <c r="W873" i="1"/>
  <c r="X873" i="1"/>
  <c r="Y873" i="1"/>
  <c r="Z873" i="1"/>
  <c r="Q874" i="1"/>
  <c r="R874" i="1"/>
  <c r="S874" i="1"/>
  <c r="T874" i="1"/>
  <c r="U874" i="1"/>
  <c r="V874" i="1"/>
  <c r="W874" i="1"/>
  <c r="X874" i="1"/>
  <c r="Y874" i="1"/>
  <c r="Z874" i="1"/>
  <c r="Q875" i="1"/>
  <c r="R875" i="1"/>
  <c r="S875" i="1"/>
  <c r="T875" i="1"/>
  <c r="U875" i="1"/>
  <c r="V875" i="1"/>
  <c r="W875" i="1"/>
  <c r="X875" i="1"/>
  <c r="Y875" i="1"/>
  <c r="Z875" i="1"/>
  <c r="Q876" i="1"/>
  <c r="R876" i="1"/>
  <c r="S876" i="1"/>
  <c r="T876" i="1"/>
  <c r="U876" i="1"/>
  <c r="V876" i="1"/>
  <c r="W876" i="1"/>
  <c r="X876" i="1"/>
  <c r="Y876" i="1"/>
  <c r="Z876" i="1"/>
  <c r="Q877" i="1"/>
  <c r="R877" i="1"/>
  <c r="S877" i="1"/>
  <c r="T877" i="1"/>
  <c r="U877" i="1"/>
  <c r="V877" i="1"/>
  <c r="W877" i="1"/>
  <c r="X877" i="1"/>
  <c r="Y877" i="1"/>
  <c r="Z877" i="1"/>
  <c r="Q878" i="1"/>
  <c r="R878" i="1"/>
  <c r="S878" i="1"/>
  <c r="T878" i="1"/>
  <c r="U878" i="1"/>
  <c r="V878" i="1"/>
  <c r="W878" i="1"/>
  <c r="X878" i="1"/>
  <c r="Y878" i="1"/>
  <c r="Z878" i="1"/>
  <c r="Q879" i="1"/>
  <c r="R879" i="1"/>
  <c r="S879" i="1"/>
  <c r="T879" i="1"/>
  <c r="U879" i="1"/>
  <c r="V879" i="1"/>
  <c r="W879" i="1"/>
  <c r="X879" i="1"/>
  <c r="Y879" i="1"/>
  <c r="Z879" i="1"/>
  <c r="Q880" i="1"/>
  <c r="R880" i="1"/>
  <c r="S880" i="1"/>
  <c r="T880" i="1"/>
  <c r="U880" i="1"/>
  <c r="V880" i="1"/>
  <c r="W880" i="1"/>
  <c r="X880" i="1"/>
  <c r="Y880" i="1"/>
  <c r="Z880" i="1"/>
  <c r="Q881" i="1"/>
  <c r="R881" i="1"/>
  <c r="S881" i="1"/>
  <c r="T881" i="1"/>
  <c r="U881" i="1"/>
  <c r="V881" i="1"/>
  <c r="W881" i="1"/>
  <c r="X881" i="1"/>
  <c r="Y881" i="1"/>
  <c r="Z881" i="1"/>
  <c r="Q882" i="1"/>
  <c r="R882" i="1"/>
  <c r="S882" i="1"/>
  <c r="T882" i="1"/>
  <c r="U882" i="1"/>
  <c r="V882" i="1"/>
  <c r="W882" i="1"/>
  <c r="X882" i="1"/>
  <c r="Y882" i="1"/>
  <c r="Z882" i="1"/>
  <c r="Q883" i="1"/>
  <c r="R883" i="1"/>
  <c r="S883" i="1"/>
  <c r="T883" i="1"/>
  <c r="U883" i="1"/>
  <c r="V883" i="1"/>
  <c r="W883" i="1"/>
  <c r="X883" i="1"/>
  <c r="Y883" i="1"/>
  <c r="Z883" i="1"/>
  <c r="Q884" i="1"/>
  <c r="R884" i="1"/>
  <c r="S884" i="1"/>
  <c r="T884" i="1"/>
  <c r="U884" i="1"/>
  <c r="V884" i="1"/>
  <c r="W884" i="1"/>
  <c r="X884" i="1"/>
  <c r="Y884" i="1"/>
  <c r="Z884" i="1"/>
  <c r="Q885" i="1"/>
  <c r="R885" i="1"/>
  <c r="S885" i="1"/>
  <c r="T885" i="1"/>
  <c r="U885" i="1"/>
  <c r="V885" i="1"/>
  <c r="W885" i="1"/>
  <c r="X885" i="1"/>
  <c r="Y885" i="1"/>
  <c r="Z885" i="1"/>
  <c r="Q886" i="1"/>
  <c r="R886" i="1"/>
  <c r="S886" i="1"/>
  <c r="T886" i="1"/>
  <c r="U886" i="1"/>
  <c r="V886" i="1"/>
  <c r="W886" i="1"/>
  <c r="X886" i="1"/>
  <c r="Y886" i="1"/>
  <c r="Z886" i="1"/>
  <c r="Q887" i="1"/>
  <c r="R887" i="1"/>
  <c r="S887" i="1"/>
  <c r="T887" i="1"/>
  <c r="U887" i="1"/>
  <c r="V887" i="1"/>
  <c r="W887" i="1"/>
  <c r="X887" i="1"/>
  <c r="Y887" i="1"/>
  <c r="Z887" i="1"/>
  <c r="Q888" i="1"/>
  <c r="R888" i="1"/>
  <c r="S888" i="1"/>
  <c r="T888" i="1"/>
  <c r="U888" i="1"/>
  <c r="V888" i="1"/>
  <c r="W888" i="1"/>
  <c r="X888" i="1"/>
  <c r="Y888" i="1"/>
  <c r="Z888" i="1"/>
  <c r="Q889" i="1"/>
  <c r="R889" i="1"/>
  <c r="S889" i="1"/>
  <c r="T889" i="1"/>
  <c r="U889" i="1"/>
  <c r="V889" i="1"/>
  <c r="W889" i="1"/>
  <c r="X889" i="1"/>
  <c r="Y889" i="1"/>
  <c r="Z889" i="1"/>
  <c r="Q890" i="1"/>
  <c r="R890" i="1"/>
  <c r="S890" i="1"/>
  <c r="T890" i="1"/>
  <c r="U890" i="1"/>
  <c r="V890" i="1"/>
  <c r="W890" i="1"/>
  <c r="X890" i="1"/>
  <c r="Y890" i="1"/>
  <c r="Z890" i="1"/>
  <c r="Q891" i="1"/>
  <c r="R891" i="1"/>
  <c r="S891" i="1"/>
  <c r="T891" i="1"/>
  <c r="U891" i="1"/>
  <c r="V891" i="1"/>
  <c r="W891" i="1"/>
  <c r="X891" i="1"/>
  <c r="Y891" i="1"/>
  <c r="Z891" i="1"/>
  <c r="Q892" i="1"/>
  <c r="R892" i="1"/>
  <c r="S892" i="1"/>
  <c r="T892" i="1"/>
  <c r="U892" i="1"/>
  <c r="V892" i="1"/>
  <c r="W892" i="1"/>
  <c r="X892" i="1"/>
  <c r="Y892" i="1"/>
  <c r="Z892" i="1"/>
  <c r="Q893" i="1"/>
  <c r="R893" i="1"/>
  <c r="S893" i="1"/>
  <c r="T893" i="1"/>
  <c r="U893" i="1"/>
  <c r="V893" i="1"/>
  <c r="W893" i="1"/>
  <c r="X893" i="1"/>
  <c r="Y893" i="1"/>
  <c r="Z893" i="1"/>
  <c r="Q894" i="1"/>
  <c r="R894" i="1"/>
  <c r="S894" i="1"/>
  <c r="T894" i="1"/>
  <c r="U894" i="1"/>
  <c r="V894" i="1"/>
  <c r="W894" i="1"/>
  <c r="X894" i="1"/>
  <c r="Y894" i="1"/>
  <c r="Z894" i="1"/>
  <c r="Q895" i="1"/>
  <c r="R895" i="1"/>
  <c r="S895" i="1"/>
  <c r="T895" i="1"/>
  <c r="U895" i="1"/>
  <c r="V895" i="1"/>
  <c r="W895" i="1"/>
  <c r="X895" i="1"/>
  <c r="Y895" i="1"/>
  <c r="Z895" i="1"/>
  <c r="Q896" i="1"/>
  <c r="R896" i="1"/>
  <c r="S896" i="1"/>
  <c r="T896" i="1"/>
  <c r="U896" i="1"/>
  <c r="V896" i="1"/>
  <c r="W896" i="1"/>
  <c r="X896" i="1"/>
  <c r="Y896" i="1"/>
  <c r="Z896" i="1"/>
  <c r="Q897" i="1"/>
  <c r="R897" i="1"/>
  <c r="S897" i="1"/>
  <c r="T897" i="1"/>
  <c r="U897" i="1"/>
  <c r="V897" i="1"/>
  <c r="W897" i="1"/>
  <c r="X897" i="1"/>
  <c r="Y897" i="1"/>
  <c r="Z897" i="1"/>
  <c r="Q898" i="1"/>
  <c r="R898" i="1"/>
  <c r="S898" i="1"/>
  <c r="T898" i="1"/>
  <c r="U898" i="1"/>
  <c r="V898" i="1"/>
  <c r="W898" i="1"/>
  <c r="X898" i="1"/>
  <c r="Y898" i="1"/>
  <c r="Z898" i="1"/>
  <c r="Q899" i="1"/>
  <c r="R899" i="1"/>
  <c r="S899" i="1"/>
  <c r="T899" i="1"/>
  <c r="U899" i="1"/>
  <c r="V899" i="1"/>
  <c r="W899" i="1"/>
  <c r="X899" i="1"/>
  <c r="Y899" i="1"/>
  <c r="Z899" i="1"/>
  <c r="Q900" i="1"/>
  <c r="R900" i="1"/>
  <c r="S900" i="1"/>
  <c r="T900" i="1"/>
  <c r="U900" i="1"/>
  <c r="V900" i="1"/>
  <c r="W900" i="1"/>
  <c r="X900" i="1"/>
  <c r="Y900" i="1"/>
  <c r="Z900" i="1"/>
  <c r="Q901" i="1"/>
  <c r="R901" i="1"/>
  <c r="S901" i="1"/>
  <c r="T901" i="1"/>
  <c r="U901" i="1"/>
  <c r="V901" i="1"/>
  <c r="W901" i="1"/>
  <c r="X901" i="1"/>
  <c r="Y901" i="1"/>
  <c r="Z901" i="1"/>
  <c r="Q902" i="1"/>
  <c r="R902" i="1"/>
  <c r="S902" i="1"/>
  <c r="T902" i="1"/>
  <c r="U902" i="1"/>
  <c r="V902" i="1"/>
  <c r="W902" i="1"/>
  <c r="X902" i="1"/>
  <c r="Y902" i="1"/>
  <c r="Z902" i="1"/>
  <c r="Q903" i="1"/>
  <c r="R903" i="1"/>
  <c r="S903" i="1"/>
  <c r="T903" i="1"/>
  <c r="U903" i="1"/>
  <c r="V903" i="1"/>
  <c r="W903" i="1"/>
  <c r="X903" i="1"/>
  <c r="Y903" i="1"/>
  <c r="Z903" i="1"/>
  <c r="Q904" i="1"/>
  <c r="R904" i="1"/>
  <c r="S904" i="1"/>
  <c r="T904" i="1"/>
  <c r="U904" i="1"/>
  <c r="V904" i="1"/>
  <c r="W904" i="1"/>
  <c r="X904" i="1"/>
  <c r="Y904" i="1"/>
  <c r="Z904" i="1"/>
  <c r="Q905" i="1"/>
  <c r="R905" i="1"/>
  <c r="S905" i="1"/>
  <c r="T905" i="1"/>
  <c r="U905" i="1"/>
  <c r="V905" i="1"/>
  <c r="W905" i="1"/>
  <c r="X905" i="1"/>
  <c r="Y905" i="1"/>
  <c r="Z905" i="1"/>
  <c r="Q906" i="1"/>
  <c r="R906" i="1"/>
  <c r="S906" i="1"/>
  <c r="T906" i="1"/>
  <c r="U906" i="1"/>
  <c r="V906" i="1"/>
  <c r="W906" i="1"/>
  <c r="X906" i="1"/>
  <c r="Y906" i="1"/>
  <c r="Z906" i="1"/>
  <c r="Q907" i="1"/>
  <c r="R907" i="1"/>
  <c r="S907" i="1"/>
  <c r="T907" i="1"/>
  <c r="U907" i="1"/>
  <c r="V907" i="1"/>
  <c r="W907" i="1"/>
  <c r="X907" i="1"/>
  <c r="Y907" i="1"/>
  <c r="Z907" i="1"/>
  <c r="Q908" i="1"/>
  <c r="R908" i="1"/>
  <c r="S908" i="1"/>
  <c r="T908" i="1"/>
  <c r="U908" i="1"/>
  <c r="V908" i="1"/>
  <c r="W908" i="1"/>
  <c r="X908" i="1"/>
  <c r="Y908" i="1"/>
  <c r="Z908" i="1"/>
  <c r="Q909" i="1"/>
  <c r="R909" i="1"/>
  <c r="S909" i="1"/>
  <c r="T909" i="1"/>
  <c r="U909" i="1"/>
  <c r="V909" i="1"/>
  <c r="W909" i="1"/>
  <c r="X909" i="1"/>
  <c r="Y909" i="1"/>
  <c r="Z909" i="1"/>
  <c r="Q910" i="1"/>
  <c r="R910" i="1"/>
  <c r="S910" i="1"/>
  <c r="T910" i="1"/>
  <c r="U910" i="1"/>
  <c r="V910" i="1"/>
  <c r="W910" i="1"/>
  <c r="X910" i="1"/>
  <c r="Y910" i="1"/>
  <c r="Z910" i="1"/>
  <c r="Q911" i="1"/>
  <c r="R911" i="1"/>
  <c r="S911" i="1"/>
  <c r="T911" i="1"/>
  <c r="U911" i="1"/>
  <c r="V911" i="1"/>
  <c r="W911" i="1"/>
  <c r="X911" i="1"/>
  <c r="Y911" i="1"/>
  <c r="Z911" i="1"/>
  <c r="Q912" i="1"/>
  <c r="R912" i="1"/>
  <c r="S912" i="1"/>
  <c r="T912" i="1"/>
  <c r="U912" i="1"/>
  <c r="V912" i="1"/>
  <c r="W912" i="1"/>
  <c r="X912" i="1"/>
  <c r="Y912" i="1"/>
  <c r="Z912" i="1"/>
  <c r="Q913" i="1"/>
  <c r="R913" i="1"/>
  <c r="S913" i="1"/>
  <c r="T913" i="1"/>
  <c r="U913" i="1"/>
  <c r="V913" i="1"/>
  <c r="W913" i="1"/>
  <c r="X913" i="1"/>
  <c r="Y913" i="1"/>
  <c r="Z913" i="1"/>
  <c r="Q914" i="1"/>
  <c r="R914" i="1"/>
  <c r="S914" i="1"/>
  <c r="T914" i="1"/>
  <c r="U914" i="1"/>
  <c r="V914" i="1"/>
  <c r="W914" i="1"/>
  <c r="X914" i="1"/>
  <c r="Y914" i="1"/>
  <c r="Z914" i="1"/>
  <c r="Q915" i="1"/>
  <c r="R915" i="1"/>
  <c r="S915" i="1"/>
  <c r="T915" i="1"/>
  <c r="U915" i="1"/>
  <c r="V915" i="1"/>
  <c r="W915" i="1"/>
  <c r="X915" i="1"/>
  <c r="Y915" i="1"/>
  <c r="Z915" i="1"/>
  <c r="Q916" i="1"/>
  <c r="R916" i="1"/>
  <c r="S916" i="1"/>
  <c r="T916" i="1"/>
  <c r="U916" i="1"/>
  <c r="V916" i="1"/>
  <c r="W916" i="1"/>
  <c r="X916" i="1"/>
  <c r="Y916" i="1"/>
  <c r="Z916" i="1"/>
  <c r="Q917" i="1"/>
  <c r="R917" i="1"/>
  <c r="S917" i="1"/>
  <c r="T917" i="1"/>
  <c r="U917" i="1"/>
  <c r="V917" i="1"/>
  <c r="W917" i="1"/>
  <c r="X917" i="1"/>
  <c r="Y917" i="1"/>
  <c r="Z917" i="1"/>
  <c r="Q918" i="1"/>
  <c r="R918" i="1"/>
  <c r="S918" i="1"/>
  <c r="T918" i="1"/>
  <c r="U918" i="1"/>
  <c r="V918" i="1"/>
  <c r="W918" i="1"/>
  <c r="X918" i="1"/>
  <c r="Y918" i="1"/>
  <c r="Z918" i="1"/>
  <c r="Q919" i="1"/>
  <c r="R919" i="1"/>
  <c r="S919" i="1"/>
  <c r="T919" i="1"/>
  <c r="U919" i="1"/>
  <c r="V919" i="1"/>
  <c r="W919" i="1"/>
  <c r="X919" i="1"/>
  <c r="Y919" i="1"/>
  <c r="Z919" i="1"/>
  <c r="Q920" i="1"/>
  <c r="R920" i="1"/>
  <c r="S920" i="1"/>
  <c r="T920" i="1"/>
  <c r="U920" i="1"/>
  <c r="V920" i="1"/>
  <c r="W920" i="1"/>
  <c r="X920" i="1"/>
  <c r="Y920" i="1"/>
  <c r="Z920" i="1"/>
  <c r="Q921" i="1"/>
  <c r="R921" i="1"/>
  <c r="S921" i="1"/>
  <c r="T921" i="1"/>
  <c r="U921" i="1"/>
  <c r="V921" i="1"/>
  <c r="W921" i="1"/>
  <c r="X921" i="1"/>
  <c r="Y921" i="1"/>
  <c r="Z921" i="1"/>
  <c r="Q922" i="1"/>
  <c r="R922" i="1"/>
  <c r="S922" i="1"/>
  <c r="T922" i="1"/>
  <c r="U922" i="1"/>
  <c r="V922" i="1"/>
  <c r="W922" i="1"/>
  <c r="X922" i="1"/>
  <c r="Y922" i="1"/>
  <c r="Z922" i="1"/>
  <c r="Q923" i="1"/>
  <c r="R923" i="1"/>
  <c r="S923" i="1"/>
  <c r="T923" i="1"/>
  <c r="U923" i="1"/>
  <c r="V923" i="1"/>
  <c r="W923" i="1"/>
  <c r="X923" i="1"/>
  <c r="Y923" i="1"/>
  <c r="Z923" i="1"/>
  <c r="Q924" i="1"/>
  <c r="R924" i="1"/>
  <c r="S924" i="1"/>
  <c r="T924" i="1"/>
  <c r="U924" i="1"/>
  <c r="V924" i="1"/>
  <c r="W924" i="1"/>
  <c r="X924" i="1"/>
  <c r="Y924" i="1"/>
  <c r="Z924" i="1"/>
  <c r="Q925" i="1"/>
  <c r="R925" i="1"/>
  <c r="S925" i="1"/>
  <c r="T925" i="1"/>
  <c r="U925" i="1"/>
  <c r="V925" i="1"/>
  <c r="W925" i="1"/>
  <c r="X925" i="1"/>
  <c r="Y925" i="1"/>
  <c r="Z925" i="1"/>
  <c r="Q926" i="1"/>
  <c r="R926" i="1"/>
  <c r="S926" i="1"/>
  <c r="T926" i="1"/>
  <c r="U926" i="1"/>
  <c r="V926" i="1"/>
  <c r="W926" i="1"/>
  <c r="X926" i="1"/>
  <c r="Y926" i="1"/>
  <c r="Z926" i="1"/>
  <c r="Q927" i="1"/>
  <c r="R927" i="1"/>
  <c r="S927" i="1"/>
  <c r="T927" i="1"/>
  <c r="U927" i="1"/>
  <c r="V927" i="1"/>
  <c r="W927" i="1"/>
  <c r="X927" i="1"/>
  <c r="Y927" i="1"/>
  <c r="Z927" i="1"/>
  <c r="Q928" i="1"/>
  <c r="R928" i="1"/>
  <c r="S928" i="1"/>
  <c r="T928" i="1"/>
  <c r="U928" i="1"/>
  <c r="V928" i="1"/>
  <c r="W928" i="1"/>
  <c r="X928" i="1"/>
  <c r="Y928" i="1"/>
  <c r="Z928" i="1"/>
  <c r="Q929" i="1"/>
  <c r="R929" i="1"/>
  <c r="S929" i="1"/>
  <c r="T929" i="1"/>
  <c r="U929" i="1"/>
  <c r="V929" i="1"/>
  <c r="W929" i="1"/>
  <c r="X929" i="1"/>
  <c r="Y929" i="1"/>
  <c r="Z929" i="1"/>
  <c r="Q930" i="1"/>
  <c r="R930" i="1"/>
  <c r="S930" i="1"/>
  <c r="T930" i="1"/>
  <c r="U930" i="1"/>
  <c r="V930" i="1"/>
  <c r="W930" i="1"/>
  <c r="X930" i="1"/>
  <c r="Y930" i="1"/>
  <c r="Z930" i="1"/>
  <c r="Q931" i="1"/>
  <c r="R931" i="1"/>
  <c r="S931" i="1"/>
  <c r="T931" i="1"/>
  <c r="U931" i="1"/>
  <c r="V931" i="1"/>
  <c r="W931" i="1"/>
  <c r="X931" i="1"/>
  <c r="Y931" i="1"/>
  <c r="Z931" i="1"/>
  <c r="Q932" i="1"/>
  <c r="R932" i="1"/>
  <c r="S932" i="1"/>
  <c r="T932" i="1"/>
  <c r="U932" i="1"/>
  <c r="V932" i="1"/>
  <c r="W932" i="1"/>
  <c r="X932" i="1"/>
  <c r="Y932" i="1"/>
  <c r="Z932" i="1"/>
  <c r="Q933" i="1"/>
  <c r="R933" i="1"/>
  <c r="S933" i="1"/>
  <c r="T933" i="1"/>
  <c r="U933" i="1"/>
  <c r="V933" i="1"/>
  <c r="W933" i="1"/>
  <c r="X933" i="1"/>
  <c r="Y933" i="1"/>
  <c r="Z933" i="1"/>
  <c r="Q934" i="1"/>
  <c r="R934" i="1"/>
  <c r="S934" i="1"/>
  <c r="T934" i="1"/>
  <c r="U934" i="1"/>
  <c r="V934" i="1"/>
  <c r="W934" i="1"/>
  <c r="X934" i="1"/>
  <c r="Y934" i="1"/>
  <c r="Z934" i="1"/>
  <c r="Q935" i="1"/>
  <c r="R935" i="1"/>
  <c r="S935" i="1"/>
  <c r="T935" i="1"/>
  <c r="U935" i="1"/>
  <c r="V935" i="1"/>
  <c r="W935" i="1"/>
  <c r="X935" i="1"/>
  <c r="Y935" i="1"/>
  <c r="Z935" i="1"/>
  <c r="Q936" i="1"/>
  <c r="R936" i="1"/>
  <c r="S936" i="1"/>
  <c r="T936" i="1"/>
  <c r="U936" i="1"/>
  <c r="V936" i="1"/>
  <c r="W936" i="1"/>
  <c r="X936" i="1"/>
  <c r="Y936" i="1"/>
  <c r="Z936" i="1"/>
  <c r="Q937" i="1"/>
  <c r="R937" i="1"/>
  <c r="S937" i="1"/>
  <c r="T937" i="1"/>
  <c r="U937" i="1"/>
  <c r="V937" i="1"/>
  <c r="W937" i="1"/>
  <c r="X937" i="1"/>
  <c r="Y937" i="1"/>
  <c r="Z937" i="1"/>
  <c r="Q938" i="1"/>
  <c r="R938" i="1"/>
  <c r="S938" i="1"/>
  <c r="T938" i="1"/>
  <c r="U938" i="1"/>
  <c r="V938" i="1"/>
  <c r="W938" i="1"/>
  <c r="X938" i="1"/>
  <c r="Y938" i="1"/>
  <c r="Z938" i="1"/>
  <c r="Q939" i="1"/>
  <c r="R939" i="1"/>
  <c r="S939" i="1"/>
  <c r="T939" i="1"/>
  <c r="U939" i="1"/>
  <c r="V939" i="1"/>
  <c r="W939" i="1"/>
  <c r="X939" i="1"/>
  <c r="Y939" i="1"/>
  <c r="Z939" i="1"/>
  <c r="Q940" i="1"/>
  <c r="R940" i="1"/>
  <c r="S940" i="1"/>
  <c r="T940" i="1"/>
  <c r="U940" i="1"/>
  <c r="V940" i="1"/>
  <c r="W940" i="1"/>
  <c r="X940" i="1"/>
  <c r="Y940" i="1"/>
  <c r="Z940" i="1"/>
  <c r="Q941" i="1"/>
  <c r="R941" i="1"/>
  <c r="S941" i="1"/>
  <c r="T941" i="1"/>
  <c r="U941" i="1"/>
  <c r="V941" i="1"/>
  <c r="W941" i="1"/>
  <c r="X941" i="1"/>
  <c r="Y941" i="1"/>
  <c r="Z941" i="1"/>
  <c r="Q942" i="1"/>
  <c r="R942" i="1"/>
  <c r="S942" i="1"/>
  <c r="T942" i="1"/>
  <c r="U942" i="1"/>
  <c r="V942" i="1"/>
  <c r="W942" i="1"/>
  <c r="X942" i="1"/>
  <c r="Y942" i="1"/>
  <c r="Z942" i="1"/>
  <c r="Q943" i="1"/>
  <c r="R943" i="1"/>
  <c r="S943" i="1"/>
  <c r="T943" i="1"/>
  <c r="U943" i="1"/>
  <c r="V943" i="1"/>
  <c r="W943" i="1"/>
  <c r="X943" i="1"/>
  <c r="Y943" i="1"/>
  <c r="Z943" i="1"/>
  <c r="Q944" i="1"/>
  <c r="R944" i="1"/>
  <c r="S944" i="1"/>
  <c r="T944" i="1"/>
  <c r="U944" i="1"/>
  <c r="V944" i="1"/>
  <c r="W944" i="1"/>
  <c r="X944" i="1"/>
  <c r="Y944" i="1"/>
  <c r="Z944" i="1"/>
  <c r="Q945" i="1"/>
  <c r="R945" i="1"/>
  <c r="S945" i="1"/>
  <c r="T945" i="1"/>
  <c r="U945" i="1"/>
  <c r="V945" i="1"/>
  <c r="W945" i="1"/>
  <c r="X945" i="1"/>
  <c r="Y945" i="1"/>
  <c r="Z945" i="1"/>
  <c r="Q946" i="1"/>
  <c r="R946" i="1"/>
  <c r="S946" i="1"/>
  <c r="T946" i="1"/>
  <c r="U946" i="1"/>
  <c r="V946" i="1"/>
  <c r="W946" i="1"/>
  <c r="X946" i="1"/>
  <c r="Y946" i="1"/>
  <c r="Z946" i="1"/>
  <c r="Q947" i="1"/>
  <c r="R947" i="1"/>
  <c r="S947" i="1"/>
  <c r="T947" i="1"/>
  <c r="U947" i="1"/>
  <c r="V947" i="1"/>
  <c r="W947" i="1"/>
  <c r="X947" i="1"/>
  <c r="Y947" i="1"/>
  <c r="Z947" i="1"/>
  <c r="Q948" i="1"/>
  <c r="R948" i="1"/>
  <c r="S948" i="1"/>
  <c r="T948" i="1"/>
  <c r="U948" i="1"/>
  <c r="V948" i="1"/>
  <c r="W948" i="1"/>
  <c r="X948" i="1"/>
  <c r="Y948" i="1"/>
  <c r="Z948" i="1"/>
  <c r="Q949" i="1"/>
  <c r="R949" i="1"/>
  <c r="S949" i="1"/>
  <c r="T949" i="1"/>
  <c r="U949" i="1"/>
  <c r="V949" i="1"/>
  <c r="W949" i="1"/>
  <c r="X949" i="1"/>
  <c r="Y949" i="1"/>
  <c r="Z949" i="1"/>
  <c r="Q950" i="1"/>
  <c r="R950" i="1"/>
  <c r="S950" i="1"/>
  <c r="T950" i="1"/>
  <c r="U950" i="1"/>
  <c r="V950" i="1"/>
  <c r="W950" i="1"/>
  <c r="X950" i="1"/>
  <c r="Y950" i="1"/>
  <c r="Z950" i="1"/>
  <c r="Q951" i="1"/>
  <c r="R951" i="1"/>
  <c r="S951" i="1"/>
  <c r="T951" i="1"/>
  <c r="U951" i="1"/>
  <c r="V951" i="1"/>
  <c r="W951" i="1"/>
  <c r="X951" i="1"/>
  <c r="Y951" i="1"/>
  <c r="Z951" i="1"/>
  <c r="Q952" i="1"/>
  <c r="R952" i="1"/>
  <c r="S952" i="1"/>
  <c r="T952" i="1"/>
  <c r="U952" i="1"/>
  <c r="V952" i="1"/>
  <c r="W952" i="1"/>
  <c r="X952" i="1"/>
  <c r="Y952" i="1"/>
  <c r="Z952" i="1"/>
  <c r="Q953" i="1"/>
  <c r="R953" i="1"/>
  <c r="S953" i="1"/>
  <c r="T953" i="1"/>
  <c r="U953" i="1"/>
  <c r="V953" i="1"/>
  <c r="W953" i="1"/>
  <c r="X953" i="1"/>
  <c r="Y953" i="1"/>
  <c r="Z953" i="1"/>
  <c r="Q954" i="1"/>
  <c r="R954" i="1"/>
  <c r="S954" i="1"/>
  <c r="T954" i="1"/>
  <c r="U954" i="1"/>
  <c r="V954" i="1"/>
  <c r="W954" i="1"/>
  <c r="X954" i="1"/>
  <c r="Y954" i="1"/>
  <c r="Z954" i="1"/>
  <c r="Q955" i="1"/>
  <c r="R955" i="1"/>
  <c r="S955" i="1"/>
  <c r="T955" i="1"/>
  <c r="U955" i="1"/>
  <c r="V955" i="1"/>
  <c r="W955" i="1"/>
  <c r="X955" i="1"/>
  <c r="Y955" i="1"/>
  <c r="Z955" i="1"/>
  <c r="Q956" i="1"/>
  <c r="R956" i="1"/>
  <c r="S956" i="1"/>
  <c r="T956" i="1"/>
  <c r="U956" i="1"/>
  <c r="V956" i="1"/>
  <c r="W956" i="1"/>
  <c r="X956" i="1"/>
  <c r="Y956" i="1"/>
  <c r="Z956" i="1"/>
  <c r="Q957" i="1"/>
  <c r="R957" i="1"/>
  <c r="S957" i="1"/>
  <c r="T957" i="1"/>
  <c r="U957" i="1"/>
  <c r="V957" i="1"/>
  <c r="W957" i="1"/>
  <c r="X957" i="1"/>
  <c r="Y957" i="1"/>
  <c r="Z957" i="1"/>
  <c r="Q958" i="1"/>
  <c r="R958" i="1"/>
  <c r="S958" i="1"/>
  <c r="T958" i="1"/>
  <c r="U958" i="1"/>
  <c r="V958" i="1"/>
  <c r="W958" i="1"/>
  <c r="X958" i="1"/>
  <c r="Y958" i="1"/>
  <c r="Z958" i="1"/>
  <c r="Q959" i="1"/>
  <c r="R959" i="1"/>
  <c r="S959" i="1"/>
  <c r="T959" i="1"/>
  <c r="U959" i="1"/>
  <c r="V959" i="1"/>
  <c r="W959" i="1"/>
  <c r="X959" i="1"/>
  <c r="Y959" i="1"/>
  <c r="Z959" i="1"/>
  <c r="Q960" i="1"/>
  <c r="R960" i="1"/>
  <c r="S960" i="1"/>
  <c r="T960" i="1"/>
  <c r="U960" i="1"/>
  <c r="V960" i="1"/>
  <c r="W960" i="1"/>
  <c r="X960" i="1"/>
  <c r="Y960" i="1"/>
  <c r="Z960" i="1"/>
  <c r="Q961" i="1"/>
  <c r="R961" i="1"/>
  <c r="S961" i="1"/>
  <c r="T961" i="1"/>
  <c r="U961" i="1"/>
  <c r="V961" i="1"/>
  <c r="W961" i="1"/>
  <c r="X961" i="1"/>
  <c r="Y961" i="1"/>
  <c r="Z961" i="1"/>
  <c r="Q962" i="1"/>
  <c r="R962" i="1"/>
  <c r="S962" i="1"/>
  <c r="T962" i="1"/>
  <c r="U962" i="1"/>
  <c r="V962" i="1"/>
  <c r="W962" i="1"/>
  <c r="X962" i="1"/>
  <c r="Y962" i="1"/>
  <c r="Z962" i="1"/>
  <c r="Q963" i="1"/>
  <c r="R963" i="1"/>
  <c r="S963" i="1"/>
  <c r="T963" i="1"/>
  <c r="U963" i="1"/>
  <c r="V963" i="1"/>
  <c r="W963" i="1"/>
  <c r="X963" i="1"/>
  <c r="Y963" i="1"/>
  <c r="Z963" i="1"/>
  <c r="Q964" i="1"/>
  <c r="R964" i="1"/>
  <c r="S964" i="1"/>
  <c r="T964" i="1"/>
  <c r="U964" i="1"/>
  <c r="V964" i="1"/>
  <c r="W964" i="1"/>
  <c r="X964" i="1"/>
  <c r="Y964" i="1"/>
  <c r="Z964" i="1"/>
  <c r="Q965" i="1"/>
  <c r="R965" i="1"/>
  <c r="S965" i="1"/>
  <c r="T965" i="1"/>
  <c r="U965" i="1"/>
  <c r="V965" i="1"/>
  <c r="W965" i="1"/>
  <c r="X965" i="1"/>
  <c r="Y965" i="1"/>
  <c r="Z965" i="1"/>
  <c r="Q966" i="1"/>
  <c r="R966" i="1"/>
  <c r="S966" i="1"/>
  <c r="T966" i="1"/>
  <c r="U966" i="1"/>
  <c r="V966" i="1"/>
  <c r="W966" i="1"/>
  <c r="X966" i="1"/>
  <c r="Y966" i="1"/>
  <c r="Z966" i="1"/>
  <c r="Q967" i="1"/>
  <c r="R967" i="1"/>
  <c r="S967" i="1"/>
  <c r="T967" i="1"/>
  <c r="U967" i="1"/>
  <c r="V967" i="1"/>
  <c r="W967" i="1"/>
  <c r="X967" i="1"/>
  <c r="Y967" i="1"/>
  <c r="Z967" i="1"/>
  <c r="Q968" i="1"/>
  <c r="R968" i="1"/>
  <c r="S968" i="1"/>
  <c r="T968" i="1"/>
  <c r="U968" i="1"/>
  <c r="V968" i="1"/>
  <c r="W968" i="1"/>
  <c r="X968" i="1"/>
  <c r="Y968" i="1"/>
  <c r="Z968" i="1"/>
  <c r="Q969" i="1"/>
  <c r="R969" i="1"/>
  <c r="S969" i="1"/>
  <c r="T969" i="1"/>
  <c r="U969" i="1"/>
  <c r="V969" i="1"/>
  <c r="W969" i="1"/>
  <c r="X969" i="1"/>
  <c r="Y969" i="1"/>
  <c r="Z969" i="1"/>
  <c r="Q970" i="1"/>
  <c r="R970" i="1"/>
  <c r="S970" i="1"/>
  <c r="T970" i="1"/>
  <c r="U970" i="1"/>
  <c r="V970" i="1"/>
  <c r="W970" i="1"/>
  <c r="X970" i="1"/>
  <c r="Y970" i="1"/>
  <c r="Z970" i="1"/>
  <c r="Q971" i="1"/>
  <c r="R971" i="1"/>
  <c r="S971" i="1"/>
  <c r="T971" i="1"/>
  <c r="U971" i="1"/>
  <c r="V971" i="1"/>
  <c r="W971" i="1"/>
  <c r="X971" i="1"/>
  <c r="Y971" i="1"/>
  <c r="Z971" i="1"/>
  <c r="Q972" i="1"/>
  <c r="R972" i="1"/>
  <c r="S972" i="1"/>
  <c r="T972" i="1"/>
  <c r="U972" i="1"/>
  <c r="V972" i="1"/>
  <c r="W972" i="1"/>
  <c r="X972" i="1"/>
  <c r="Y972" i="1"/>
  <c r="Z972" i="1"/>
  <c r="Q973" i="1"/>
  <c r="R973" i="1"/>
  <c r="S973" i="1"/>
  <c r="T973" i="1"/>
  <c r="U973" i="1"/>
  <c r="V973" i="1"/>
  <c r="W973" i="1"/>
  <c r="X973" i="1"/>
  <c r="Y973" i="1"/>
  <c r="Z973" i="1"/>
  <c r="Q974" i="1"/>
  <c r="R974" i="1"/>
  <c r="S974" i="1"/>
  <c r="T974" i="1"/>
  <c r="U974" i="1"/>
  <c r="V974" i="1"/>
  <c r="W974" i="1"/>
  <c r="X974" i="1"/>
  <c r="Y974" i="1"/>
  <c r="Z974" i="1"/>
  <c r="Q975" i="1"/>
  <c r="R975" i="1"/>
  <c r="S975" i="1"/>
  <c r="T975" i="1"/>
  <c r="U975" i="1"/>
  <c r="V975" i="1"/>
  <c r="W975" i="1"/>
  <c r="X975" i="1"/>
  <c r="Y975" i="1"/>
  <c r="Z975" i="1"/>
  <c r="Q976" i="1"/>
  <c r="R976" i="1"/>
  <c r="S976" i="1"/>
  <c r="T976" i="1"/>
  <c r="U976" i="1"/>
  <c r="V976" i="1"/>
  <c r="W976" i="1"/>
  <c r="X976" i="1"/>
  <c r="Y976" i="1"/>
  <c r="Z976" i="1"/>
  <c r="Q977" i="1"/>
  <c r="R977" i="1"/>
  <c r="S977" i="1"/>
  <c r="T977" i="1"/>
  <c r="U977" i="1"/>
  <c r="V977" i="1"/>
  <c r="W977" i="1"/>
  <c r="X977" i="1"/>
  <c r="Y977" i="1"/>
  <c r="Z977" i="1"/>
  <c r="Q978" i="1"/>
  <c r="R978" i="1"/>
  <c r="S978" i="1"/>
  <c r="T978" i="1"/>
  <c r="U978" i="1"/>
  <c r="V978" i="1"/>
  <c r="W978" i="1"/>
  <c r="X978" i="1"/>
  <c r="Y978" i="1"/>
  <c r="Z978" i="1"/>
  <c r="Q979" i="1"/>
  <c r="R979" i="1"/>
  <c r="S979" i="1"/>
  <c r="T979" i="1"/>
  <c r="U979" i="1"/>
  <c r="V979" i="1"/>
  <c r="W979" i="1"/>
  <c r="X979" i="1"/>
  <c r="Y979" i="1"/>
  <c r="Z979" i="1"/>
  <c r="Q980" i="1"/>
  <c r="R980" i="1"/>
  <c r="S980" i="1"/>
  <c r="T980" i="1"/>
  <c r="U980" i="1"/>
  <c r="V980" i="1"/>
  <c r="W980" i="1"/>
  <c r="X980" i="1"/>
  <c r="Y980" i="1"/>
  <c r="Z980" i="1"/>
  <c r="Q981" i="1"/>
  <c r="R981" i="1"/>
  <c r="S981" i="1"/>
  <c r="T981" i="1"/>
  <c r="U981" i="1"/>
  <c r="V981" i="1"/>
  <c r="W981" i="1"/>
  <c r="X981" i="1"/>
  <c r="Y981" i="1"/>
  <c r="Z981" i="1"/>
  <c r="Q982" i="1"/>
  <c r="R982" i="1"/>
  <c r="S982" i="1"/>
  <c r="T982" i="1"/>
  <c r="U982" i="1"/>
  <c r="V982" i="1"/>
  <c r="W982" i="1"/>
  <c r="X982" i="1"/>
  <c r="Y982" i="1"/>
  <c r="Z982" i="1"/>
  <c r="Q983" i="1"/>
  <c r="R983" i="1"/>
  <c r="S983" i="1"/>
  <c r="T983" i="1"/>
  <c r="U983" i="1"/>
  <c r="V983" i="1"/>
  <c r="W983" i="1"/>
  <c r="X983" i="1"/>
  <c r="Y983" i="1"/>
  <c r="Z983" i="1"/>
  <c r="Q984" i="1"/>
  <c r="R984" i="1"/>
  <c r="S984" i="1"/>
  <c r="T984" i="1"/>
  <c r="U984" i="1"/>
  <c r="V984" i="1"/>
  <c r="W984" i="1"/>
  <c r="X984" i="1"/>
  <c r="Y984" i="1"/>
  <c r="Z984" i="1"/>
  <c r="Q985" i="1"/>
  <c r="R985" i="1"/>
  <c r="S985" i="1"/>
  <c r="T985" i="1"/>
  <c r="U985" i="1"/>
  <c r="V985" i="1"/>
  <c r="W985" i="1"/>
  <c r="X985" i="1"/>
  <c r="Y985" i="1"/>
  <c r="Z985" i="1"/>
  <c r="Q986" i="1"/>
  <c r="R986" i="1"/>
  <c r="S986" i="1"/>
  <c r="T986" i="1"/>
  <c r="U986" i="1"/>
  <c r="V986" i="1"/>
  <c r="W986" i="1"/>
  <c r="X986" i="1"/>
  <c r="Y986" i="1"/>
  <c r="Z986" i="1"/>
  <c r="Q987" i="1"/>
  <c r="R987" i="1"/>
  <c r="S987" i="1"/>
  <c r="T987" i="1"/>
  <c r="U987" i="1"/>
  <c r="V987" i="1"/>
  <c r="W987" i="1"/>
  <c r="X987" i="1"/>
  <c r="Y987" i="1"/>
  <c r="Z987" i="1"/>
  <c r="Q988" i="1"/>
  <c r="R988" i="1"/>
  <c r="S988" i="1"/>
  <c r="T988" i="1"/>
  <c r="U988" i="1"/>
  <c r="V988" i="1"/>
  <c r="W988" i="1"/>
  <c r="X988" i="1"/>
  <c r="Y988" i="1"/>
  <c r="Z988" i="1"/>
  <c r="Q989" i="1"/>
  <c r="R989" i="1"/>
  <c r="S989" i="1"/>
  <c r="T989" i="1"/>
  <c r="U989" i="1"/>
  <c r="V989" i="1"/>
  <c r="W989" i="1"/>
  <c r="X989" i="1"/>
  <c r="Y989" i="1"/>
  <c r="Z989" i="1"/>
  <c r="Q990" i="1"/>
  <c r="R990" i="1"/>
  <c r="S990" i="1"/>
  <c r="T990" i="1"/>
  <c r="U990" i="1"/>
  <c r="V990" i="1"/>
  <c r="W990" i="1"/>
  <c r="X990" i="1"/>
  <c r="Y990" i="1"/>
  <c r="Z990" i="1"/>
  <c r="Q991" i="1"/>
  <c r="R991" i="1"/>
  <c r="S991" i="1"/>
  <c r="T991" i="1"/>
  <c r="U991" i="1"/>
  <c r="V991" i="1"/>
  <c r="W991" i="1"/>
  <c r="X991" i="1"/>
  <c r="Y991" i="1"/>
  <c r="Z991" i="1"/>
  <c r="Q992" i="1"/>
  <c r="R992" i="1"/>
  <c r="S992" i="1"/>
  <c r="T992" i="1"/>
  <c r="U992" i="1"/>
  <c r="V992" i="1"/>
  <c r="W992" i="1"/>
  <c r="X992" i="1"/>
  <c r="Y992" i="1"/>
  <c r="Z992" i="1"/>
  <c r="Q993" i="1"/>
  <c r="R993" i="1"/>
  <c r="S993" i="1"/>
  <c r="T993" i="1"/>
  <c r="U993" i="1"/>
  <c r="V993" i="1"/>
  <c r="W993" i="1"/>
  <c r="X993" i="1"/>
  <c r="Y993" i="1"/>
  <c r="Z993" i="1"/>
  <c r="Q994" i="1"/>
  <c r="R994" i="1"/>
  <c r="S994" i="1"/>
  <c r="T994" i="1"/>
  <c r="U994" i="1"/>
  <c r="V994" i="1"/>
  <c r="W994" i="1"/>
  <c r="X994" i="1"/>
  <c r="Y994" i="1"/>
  <c r="Z994" i="1"/>
  <c r="Q995" i="1"/>
  <c r="R995" i="1"/>
  <c r="S995" i="1"/>
  <c r="T995" i="1"/>
  <c r="U995" i="1"/>
  <c r="V995" i="1"/>
  <c r="W995" i="1"/>
  <c r="X995" i="1"/>
  <c r="Y995" i="1"/>
  <c r="Z995" i="1"/>
  <c r="Q996" i="1"/>
  <c r="R996" i="1"/>
  <c r="S996" i="1"/>
  <c r="T996" i="1"/>
  <c r="U996" i="1"/>
  <c r="V996" i="1"/>
  <c r="W996" i="1"/>
  <c r="X996" i="1"/>
  <c r="Y996" i="1"/>
  <c r="Z996" i="1"/>
  <c r="Q997" i="1"/>
  <c r="R997" i="1"/>
  <c r="S997" i="1"/>
  <c r="T997" i="1"/>
  <c r="U997" i="1"/>
  <c r="V997" i="1"/>
  <c r="W997" i="1"/>
  <c r="X997" i="1"/>
  <c r="Y997" i="1"/>
  <c r="Z997" i="1"/>
  <c r="Q998" i="1"/>
  <c r="R998" i="1"/>
  <c r="S998" i="1"/>
  <c r="T998" i="1"/>
  <c r="U998" i="1"/>
  <c r="V998" i="1"/>
  <c r="W998" i="1"/>
  <c r="X998" i="1"/>
  <c r="Y998" i="1"/>
  <c r="Z998" i="1"/>
  <c r="Q999" i="1"/>
  <c r="R999" i="1"/>
  <c r="S999" i="1"/>
  <c r="T999" i="1"/>
  <c r="U999" i="1"/>
  <c r="V999" i="1"/>
  <c r="W999" i="1"/>
  <c r="X999" i="1"/>
  <c r="Y999" i="1"/>
  <c r="Z999" i="1"/>
  <c r="Q1000" i="1"/>
  <c r="R1000" i="1"/>
  <c r="S1000" i="1"/>
  <c r="T1000" i="1"/>
  <c r="U1000" i="1"/>
  <c r="V1000" i="1"/>
  <c r="W1000" i="1"/>
  <c r="X1000" i="1"/>
  <c r="Y1000" i="1"/>
  <c r="Z1000" i="1"/>
  <c r="Q1001" i="1"/>
  <c r="R1001" i="1"/>
  <c r="S1001" i="1"/>
  <c r="T1001" i="1"/>
  <c r="U1001" i="1"/>
  <c r="V1001" i="1"/>
  <c r="W1001" i="1"/>
  <c r="X1001" i="1"/>
  <c r="Y1001" i="1"/>
  <c r="Z1001" i="1"/>
  <c r="Q1002" i="1"/>
  <c r="R1002" i="1"/>
  <c r="S1002" i="1"/>
  <c r="T1002" i="1"/>
  <c r="U1002" i="1"/>
  <c r="V1002" i="1"/>
  <c r="W1002" i="1"/>
  <c r="X1002" i="1"/>
  <c r="Y1002" i="1"/>
  <c r="Z1002" i="1"/>
  <c r="Q1003" i="1"/>
  <c r="R1003" i="1"/>
  <c r="S1003" i="1"/>
  <c r="T1003" i="1"/>
  <c r="U1003" i="1"/>
  <c r="V1003" i="1"/>
  <c r="W1003" i="1"/>
  <c r="X1003" i="1"/>
  <c r="Y1003" i="1"/>
  <c r="Z1003" i="1"/>
  <c r="Q1004" i="1"/>
  <c r="R1004" i="1"/>
  <c r="S1004" i="1"/>
  <c r="T1004" i="1"/>
  <c r="U1004" i="1"/>
  <c r="V1004" i="1"/>
  <c r="W1004" i="1"/>
  <c r="X1004" i="1"/>
  <c r="Y1004" i="1"/>
  <c r="Z1004" i="1"/>
  <c r="Q1005" i="1"/>
  <c r="R1005" i="1"/>
  <c r="S1005" i="1"/>
  <c r="T1005" i="1"/>
  <c r="U1005" i="1"/>
  <c r="V1005" i="1"/>
  <c r="W1005" i="1"/>
  <c r="X1005" i="1"/>
  <c r="Y1005" i="1"/>
  <c r="Z1005" i="1"/>
  <c r="Q1006" i="1"/>
  <c r="R1006" i="1"/>
  <c r="S1006" i="1"/>
  <c r="T1006" i="1"/>
  <c r="U1006" i="1"/>
  <c r="V1006" i="1"/>
  <c r="W1006" i="1"/>
  <c r="X1006" i="1"/>
  <c r="Y1006" i="1"/>
  <c r="Z1006" i="1"/>
  <c r="Q1007" i="1"/>
  <c r="R1007" i="1"/>
  <c r="S1007" i="1"/>
  <c r="T1007" i="1"/>
  <c r="U1007" i="1"/>
  <c r="V1007" i="1"/>
  <c r="W1007" i="1"/>
  <c r="X1007" i="1"/>
  <c r="Y1007" i="1"/>
  <c r="Z1007" i="1"/>
  <c r="Q1008" i="1"/>
  <c r="R1008" i="1"/>
  <c r="S1008" i="1"/>
  <c r="T1008" i="1"/>
  <c r="U1008" i="1"/>
  <c r="V1008" i="1"/>
  <c r="W1008" i="1"/>
  <c r="X1008" i="1"/>
  <c r="Y1008" i="1"/>
  <c r="Z1008" i="1"/>
  <c r="Q1009" i="1"/>
  <c r="R1009" i="1"/>
  <c r="S1009" i="1"/>
  <c r="T1009" i="1"/>
  <c r="U1009" i="1"/>
  <c r="V1009" i="1"/>
  <c r="W1009" i="1"/>
  <c r="X1009" i="1"/>
  <c r="Y1009" i="1"/>
  <c r="Z1009" i="1"/>
  <c r="Q1010" i="1"/>
  <c r="R1010" i="1"/>
  <c r="S1010" i="1"/>
  <c r="T1010" i="1"/>
  <c r="U1010" i="1"/>
  <c r="V1010" i="1"/>
  <c r="W1010" i="1"/>
  <c r="X1010" i="1"/>
  <c r="Y1010" i="1"/>
  <c r="Z1010" i="1"/>
  <c r="Q1011" i="1"/>
  <c r="R1011" i="1"/>
  <c r="S1011" i="1"/>
  <c r="T1011" i="1"/>
  <c r="U1011" i="1"/>
  <c r="V1011" i="1"/>
  <c r="W1011" i="1"/>
  <c r="X1011" i="1"/>
  <c r="Y1011" i="1"/>
  <c r="Z1011" i="1"/>
  <c r="Q1012" i="1"/>
  <c r="R1012" i="1"/>
  <c r="S1012" i="1"/>
  <c r="T1012" i="1"/>
  <c r="U1012" i="1"/>
  <c r="V1012" i="1"/>
  <c r="W1012" i="1"/>
  <c r="X1012" i="1"/>
  <c r="Y1012" i="1"/>
  <c r="Z1012" i="1"/>
  <c r="Q1013" i="1"/>
  <c r="R1013" i="1"/>
  <c r="S1013" i="1"/>
  <c r="T1013" i="1"/>
  <c r="U1013" i="1"/>
  <c r="V1013" i="1"/>
  <c r="W1013" i="1"/>
  <c r="X1013" i="1"/>
  <c r="Y1013" i="1"/>
  <c r="Z1013" i="1"/>
  <c r="Q1014" i="1"/>
  <c r="R1014" i="1"/>
  <c r="S1014" i="1"/>
  <c r="T1014" i="1"/>
  <c r="U1014" i="1"/>
  <c r="V1014" i="1"/>
  <c r="W1014" i="1"/>
  <c r="X1014" i="1"/>
  <c r="Y1014" i="1"/>
  <c r="Z1014" i="1"/>
  <c r="Q1015" i="1"/>
  <c r="R1015" i="1"/>
  <c r="S1015" i="1"/>
  <c r="T1015" i="1"/>
  <c r="U1015" i="1"/>
  <c r="V1015" i="1"/>
  <c r="W1015" i="1"/>
  <c r="X1015" i="1"/>
  <c r="Y1015" i="1"/>
  <c r="Z1015" i="1"/>
  <c r="Q1016" i="1"/>
  <c r="R1016" i="1"/>
  <c r="S1016" i="1"/>
  <c r="T1016" i="1"/>
  <c r="U1016" i="1"/>
  <c r="V1016" i="1"/>
  <c r="W1016" i="1"/>
  <c r="X1016" i="1"/>
  <c r="Y1016" i="1"/>
  <c r="Z1016" i="1"/>
  <c r="Q1017" i="1"/>
  <c r="R1017" i="1"/>
  <c r="S1017" i="1"/>
  <c r="T1017" i="1"/>
  <c r="U1017" i="1"/>
  <c r="V1017" i="1"/>
  <c r="W1017" i="1"/>
  <c r="X1017" i="1"/>
  <c r="Y1017" i="1"/>
  <c r="Z1017" i="1"/>
  <c r="Q1018" i="1"/>
  <c r="R1018" i="1"/>
  <c r="S1018" i="1"/>
  <c r="T1018" i="1"/>
  <c r="U1018" i="1"/>
  <c r="V1018" i="1"/>
  <c r="W1018" i="1"/>
  <c r="X1018" i="1"/>
  <c r="Y1018" i="1"/>
  <c r="Z1018" i="1"/>
  <c r="Q1019" i="1"/>
  <c r="R1019" i="1"/>
  <c r="S1019" i="1"/>
  <c r="T1019" i="1"/>
  <c r="U1019" i="1"/>
  <c r="V1019" i="1"/>
  <c r="W1019" i="1"/>
  <c r="X1019" i="1"/>
  <c r="Y1019" i="1"/>
  <c r="Z1019" i="1"/>
  <c r="Q1020" i="1"/>
  <c r="R1020" i="1"/>
  <c r="S1020" i="1"/>
  <c r="T1020" i="1"/>
  <c r="U1020" i="1"/>
  <c r="V1020" i="1"/>
  <c r="W1020" i="1"/>
  <c r="X1020" i="1"/>
  <c r="Y1020" i="1"/>
  <c r="Z1020" i="1"/>
  <c r="Q1021" i="1"/>
  <c r="R1021" i="1"/>
  <c r="S1021" i="1"/>
  <c r="T1021" i="1"/>
  <c r="U1021" i="1"/>
  <c r="V1021" i="1"/>
  <c r="W1021" i="1"/>
  <c r="X1021" i="1"/>
  <c r="Y1021" i="1"/>
  <c r="Z1021" i="1"/>
  <c r="Q1022" i="1"/>
  <c r="R1022" i="1"/>
  <c r="S1022" i="1"/>
  <c r="T1022" i="1"/>
  <c r="U1022" i="1"/>
  <c r="V1022" i="1"/>
  <c r="W1022" i="1"/>
  <c r="X1022" i="1"/>
  <c r="Y1022" i="1"/>
  <c r="Z1022" i="1"/>
  <c r="Q1023" i="1"/>
  <c r="R1023" i="1"/>
  <c r="S1023" i="1"/>
  <c r="T1023" i="1"/>
  <c r="U1023" i="1"/>
  <c r="V1023" i="1"/>
  <c r="W1023" i="1"/>
  <c r="X1023" i="1"/>
  <c r="Y1023" i="1"/>
  <c r="Z1023" i="1"/>
  <c r="Q1024" i="1"/>
  <c r="R1024" i="1"/>
  <c r="S1024" i="1"/>
  <c r="T1024" i="1"/>
  <c r="U1024" i="1"/>
  <c r="V1024" i="1"/>
  <c r="W1024" i="1"/>
  <c r="X1024" i="1"/>
  <c r="Y1024" i="1"/>
  <c r="Z1024" i="1"/>
  <c r="Q1025" i="1"/>
  <c r="R1025" i="1"/>
  <c r="S1025" i="1"/>
  <c r="T1025" i="1"/>
  <c r="U1025" i="1"/>
  <c r="V1025" i="1"/>
  <c r="W1025" i="1"/>
  <c r="X1025" i="1"/>
  <c r="Y1025" i="1"/>
  <c r="Z1025" i="1"/>
  <c r="Q1026" i="1"/>
  <c r="R1026" i="1"/>
  <c r="S1026" i="1"/>
  <c r="T1026" i="1"/>
  <c r="U1026" i="1"/>
  <c r="V1026" i="1"/>
  <c r="W1026" i="1"/>
  <c r="X1026" i="1"/>
  <c r="Y1026" i="1"/>
  <c r="Z1026" i="1"/>
  <c r="Q1027" i="1"/>
  <c r="R1027" i="1"/>
  <c r="S1027" i="1"/>
  <c r="T1027" i="1"/>
  <c r="U1027" i="1"/>
  <c r="V1027" i="1"/>
  <c r="W1027" i="1"/>
  <c r="X1027" i="1"/>
  <c r="Y1027" i="1"/>
  <c r="Z1027" i="1"/>
  <c r="Q1028" i="1"/>
  <c r="R1028" i="1"/>
  <c r="S1028" i="1"/>
  <c r="T1028" i="1"/>
  <c r="U1028" i="1"/>
  <c r="V1028" i="1"/>
  <c r="W1028" i="1"/>
  <c r="X1028" i="1"/>
  <c r="Y1028" i="1"/>
  <c r="Z1028" i="1"/>
  <c r="Q1029" i="1"/>
  <c r="R1029" i="1"/>
  <c r="S1029" i="1"/>
  <c r="T1029" i="1"/>
  <c r="U1029" i="1"/>
  <c r="V1029" i="1"/>
  <c r="W1029" i="1"/>
  <c r="X1029" i="1"/>
  <c r="Y1029" i="1"/>
  <c r="Z1029" i="1"/>
  <c r="Q1030" i="1"/>
  <c r="R1030" i="1"/>
  <c r="S1030" i="1"/>
  <c r="T1030" i="1"/>
  <c r="U1030" i="1"/>
  <c r="V1030" i="1"/>
  <c r="W1030" i="1"/>
  <c r="X1030" i="1"/>
  <c r="Y1030" i="1"/>
  <c r="Z1030" i="1"/>
  <c r="Q1031" i="1"/>
  <c r="R1031" i="1"/>
  <c r="S1031" i="1"/>
  <c r="T1031" i="1"/>
  <c r="U1031" i="1"/>
  <c r="V1031" i="1"/>
  <c r="W1031" i="1"/>
  <c r="X1031" i="1"/>
  <c r="Y1031" i="1"/>
  <c r="Z1031" i="1"/>
  <c r="Q1032" i="1"/>
  <c r="R1032" i="1"/>
  <c r="S1032" i="1"/>
  <c r="T1032" i="1"/>
  <c r="U1032" i="1"/>
  <c r="V1032" i="1"/>
  <c r="W1032" i="1"/>
  <c r="X1032" i="1"/>
  <c r="Y1032" i="1"/>
  <c r="Z1032" i="1"/>
  <c r="Q1033" i="1"/>
  <c r="R1033" i="1"/>
  <c r="S1033" i="1"/>
  <c r="T1033" i="1"/>
  <c r="U1033" i="1"/>
  <c r="V1033" i="1"/>
  <c r="W1033" i="1"/>
  <c r="X1033" i="1"/>
  <c r="Y1033" i="1"/>
  <c r="Z1033" i="1"/>
  <c r="Q1034" i="1"/>
  <c r="R1034" i="1"/>
  <c r="S1034" i="1"/>
  <c r="T1034" i="1"/>
  <c r="U1034" i="1"/>
  <c r="V1034" i="1"/>
  <c r="W1034" i="1"/>
  <c r="X1034" i="1"/>
  <c r="Y1034" i="1"/>
  <c r="Z1034" i="1"/>
  <c r="Q1035" i="1"/>
  <c r="R1035" i="1"/>
  <c r="S1035" i="1"/>
  <c r="T1035" i="1"/>
  <c r="U1035" i="1"/>
  <c r="V1035" i="1"/>
  <c r="W1035" i="1"/>
  <c r="X1035" i="1"/>
  <c r="Y1035" i="1"/>
  <c r="Z1035" i="1"/>
  <c r="Q1036" i="1"/>
  <c r="R1036" i="1"/>
  <c r="S1036" i="1"/>
  <c r="T1036" i="1"/>
  <c r="U1036" i="1"/>
  <c r="V1036" i="1"/>
  <c r="W1036" i="1"/>
  <c r="X1036" i="1"/>
  <c r="Y1036" i="1"/>
  <c r="Z1036" i="1"/>
  <c r="Q1037" i="1"/>
  <c r="R1037" i="1"/>
  <c r="S1037" i="1"/>
  <c r="T1037" i="1"/>
  <c r="U1037" i="1"/>
  <c r="V1037" i="1"/>
  <c r="W1037" i="1"/>
  <c r="X1037" i="1"/>
  <c r="Y1037" i="1"/>
  <c r="Z1037" i="1"/>
  <c r="Q1038" i="1"/>
  <c r="R1038" i="1"/>
  <c r="S1038" i="1"/>
  <c r="T1038" i="1"/>
  <c r="U1038" i="1"/>
  <c r="V1038" i="1"/>
  <c r="W1038" i="1"/>
  <c r="X1038" i="1"/>
  <c r="Y1038" i="1"/>
  <c r="Z1038" i="1"/>
  <c r="Q1039" i="1"/>
  <c r="R1039" i="1"/>
  <c r="S1039" i="1"/>
  <c r="T1039" i="1"/>
  <c r="U1039" i="1"/>
  <c r="V1039" i="1"/>
  <c r="W1039" i="1"/>
  <c r="X1039" i="1"/>
  <c r="Y1039" i="1"/>
  <c r="Z1039" i="1"/>
  <c r="Q1040" i="1"/>
  <c r="R1040" i="1"/>
  <c r="S1040" i="1"/>
  <c r="T1040" i="1"/>
  <c r="U1040" i="1"/>
  <c r="V1040" i="1"/>
  <c r="W1040" i="1"/>
  <c r="X1040" i="1"/>
  <c r="Y1040" i="1"/>
  <c r="Z1040" i="1"/>
  <c r="Q1041" i="1"/>
  <c r="R1041" i="1"/>
  <c r="S1041" i="1"/>
  <c r="T1041" i="1"/>
  <c r="U1041" i="1"/>
  <c r="V1041" i="1"/>
  <c r="W1041" i="1"/>
  <c r="X1041" i="1"/>
  <c r="Y1041" i="1"/>
  <c r="Z1041" i="1"/>
  <c r="Q1042" i="1"/>
  <c r="R1042" i="1"/>
  <c r="S1042" i="1"/>
  <c r="T1042" i="1"/>
  <c r="U1042" i="1"/>
  <c r="V1042" i="1"/>
  <c r="W1042" i="1"/>
  <c r="X1042" i="1"/>
  <c r="Y1042" i="1"/>
  <c r="Z1042" i="1"/>
  <c r="Q1043" i="1"/>
  <c r="R1043" i="1"/>
  <c r="S1043" i="1"/>
  <c r="T1043" i="1"/>
  <c r="U1043" i="1"/>
  <c r="V1043" i="1"/>
  <c r="W1043" i="1"/>
  <c r="X1043" i="1"/>
  <c r="Y1043" i="1"/>
  <c r="Z1043" i="1"/>
  <c r="Q1044" i="1"/>
  <c r="R1044" i="1"/>
  <c r="S1044" i="1"/>
  <c r="T1044" i="1"/>
  <c r="U1044" i="1"/>
  <c r="V1044" i="1"/>
  <c r="W1044" i="1"/>
  <c r="X1044" i="1"/>
  <c r="Y1044" i="1"/>
  <c r="Z1044" i="1"/>
  <c r="Q1045" i="1"/>
  <c r="R1045" i="1"/>
  <c r="S1045" i="1"/>
  <c r="T1045" i="1"/>
  <c r="U1045" i="1"/>
  <c r="V1045" i="1"/>
  <c r="W1045" i="1"/>
  <c r="X1045" i="1"/>
  <c r="Y1045" i="1"/>
  <c r="Z1045" i="1"/>
  <c r="Q1046" i="1"/>
  <c r="R1046" i="1"/>
  <c r="S1046" i="1"/>
  <c r="T1046" i="1"/>
  <c r="U1046" i="1"/>
  <c r="V1046" i="1"/>
  <c r="W1046" i="1"/>
  <c r="X1046" i="1"/>
  <c r="Y1046" i="1"/>
  <c r="Z1046" i="1"/>
  <c r="Q1047" i="1"/>
  <c r="R1047" i="1"/>
  <c r="S1047" i="1"/>
  <c r="T1047" i="1"/>
  <c r="U1047" i="1"/>
  <c r="V1047" i="1"/>
  <c r="W1047" i="1"/>
  <c r="X1047" i="1"/>
  <c r="Y1047" i="1"/>
  <c r="Z1047" i="1"/>
  <c r="Q1048" i="1"/>
  <c r="R1048" i="1"/>
  <c r="S1048" i="1"/>
  <c r="T1048" i="1"/>
  <c r="U1048" i="1"/>
  <c r="V1048" i="1"/>
  <c r="W1048" i="1"/>
  <c r="X1048" i="1"/>
  <c r="Y1048" i="1"/>
  <c r="Z1048" i="1"/>
  <c r="Q1049" i="1"/>
  <c r="R1049" i="1"/>
  <c r="S1049" i="1"/>
  <c r="T1049" i="1"/>
  <c r="U1049" i="1"/>
  <c r="V1049" i="1"/>
  <c r="W1049" i="1"/>
  <c r="X1049" i="1"/>
  <c r="Y1049" i="1"/>
  <c r="Z1049" i="1"/>
  <c r="Q1050" i="1"/>
  <c r="R1050" i="1"/>
  <c r="S1050" i="1"/>
  <c r="T1050" i="1"/>
  <c r="U1050" i="1"/>
  <c r="V1050" i="1"/>
  <c r="W1050" i="1"/>
  <c r="X1050" i="1"/>
  <c r="Y1050" i="1"/>
  <c r="Z1050" i="1"/>
  <c r="Q1051" i="1"/>
  <c r="R1051" i="1"/>
  <c r="S1051" i="1"/>
  <c r="T1051" i="1"/>
  <c r="U1051" i="1"/>
  <c r="V1051" i="1"/>
  <c r="W1051" i="1"/>
  <c r="X1051" i="1"/>
  <c r="Y1051" i="1"/>
  <c r="Z1051" i="1"/>
  <c r="Q1052" i="1"/>
  <c r="R1052" i="1"/>
  <c r="S1052" i="1"/>
  <c r="T1052" i="1"/>
  <c r="U1052" i="1"/>
  <c r="V1052" i="1"/>
  <c r="W1052" i="1"/>
  <c r="X1052" i="1"/>
  <c r="Y1052" i="1"/>
  <c r="Z1052" i="1"/>
  <c r="Q1053" i="1"/>
  <c r="R1053" i="1"/>
  <c r="S1053" i="1"/>
  <c r="T1053" i="1"/>
  <c r="U1053" i="1"/>
  <c r="V1053" i="1"/>
  <c r="W1053" i="1"/>
  <c r="X1053" i="1"/>
  <c r="Y1053" i="1"/>
  <c r="Z1053" i="1"/>
  <c r="Q1054" i="1"/>
  <c r="R1054" i="1"/>
  <c r="S1054" i="1"/>
  <c r="T1054" i="1"/>
  <c r="U1054" i="1"/>
  <c r="V1054" i="1"/>
  <c r="W1054" i="1"/>
  <c r="X1054" i="1"/>
  <c r="Y1054" i="1"/>
  <c r="Z1054" i="1"/>
  <c r="Q1055" i="1"/>
  <c r="R1055" i="1"/>
  <c r="S1055" i="1"/>
  <c r="T1055" i="1"/>
  <c r="U1055" i="1"/>
  <c r="V1055" i="1"/>
  <c r="W1055" i="1"/>
  <c r="X1055" i="1"/>
  <c r="Y1055" i="1"/>
  <c r="Z1055" i="1"/>
  <c r="Q1056" i="1"/>
  <c r="R1056" i="1"/>
  <c r="S1056" i="1"/>
  <c r="T1056" i="1"/>
  <c r="U1056" i="1"/>
  <c r="V1056" i="1"/>
  <c r="W1056" i="1"/>
  <c r="X1056" i="1"/>
  <c r="Y1056" i="1"/>
  <c r="Z1056" i="1"/>
  <c r="Q1057" i="1"/>
  <c r="R1057" i="1"/>
  <c r="S1057" i="1"/>
  <c r="T1057" i="1"/>
  <c r="U1057" i="1"/>
  <c r="V1057" i="1"/>
  <c r="W1057" i="1"/>
  <c r="X1057" i="1"/>
  <c r="Y1057" i="1"/>
  <c r="Z1057" i="1"/>
  <c r="Q1058" i="1"/>
  <c r="R1058" i="1"/>
  <c r="S1058" i="1"/>
  <c r="T1058" i="1"/>
  <c r="U1058" i="1"/>
  <c r="V1058" i="1"/>
  <c r="W1058" i="1"/>
  <c r="X1058" i="1"/>
  <c r="Y1058" i="1"/>
  <c r="Z1058" i="1"/>
  <c r="Q1059" i="1"/>
  <c r="R1059" i="1"/>
  <c r="S1059" i="1"/>
  <c r="T1059" i="1"/>
  <c r="U1059" i="1"/>
  <c r="V1059" i="1"/>
  <c r="W1059" i="1"/>
  <c r="X1059" i="1"/>
  <c r="Y1059" i="1"/>
  <c r="Z1059" i="1"/>
  <c r="Q1060" i="1"/>
  <c r="R1060" i="1"/>
  <c r="S1060" i="1"/>
  <c r="T1060" i="1"/>
  <c r="U1060" i="1"/>
  <c r="V1060" i="1"/>
  <c r="W1060" i="1"/>
  <c r="X1060" i="1"/>
  <c r="Y1060" i="1"/>
  <c r="Z1060" i="1"/>
  <c r="Q1061" i="1"/>
  <c r="R1061" i="1"/>
  <c r="S1061" i="1"/>
  <c r="T1061" i="1"/>
  <c r="U1061" i="1"/>
  <c r="V1061" i="1"/>
  <c r="W1061" i="1"/>
  <c r="X1061" i="1"/>
  <c r="Y1061" i="1"/>
  <c r="Z1061" i="1"/>
  <c r="Q1062" i="1"/>
  <c r="R1062" i="1"/>
  <c r="S1062" i="1"/>
  <c r="T1062" i="1"/>
  <c r="U1062" i="1"/>
  <c r="V1062" i="1"/>
  <c r="W1062" i="1"/>
  <c r="X1062" i="1"/>
  <c r="Y1062" i="1"/>
  <c r="Z1062" i="1"/>
  <c r="Q1063" i="1"/>
  <c r="R1063" i="1"/>
  <c r="S1063" i="1"/>
  <c r="T1063" i="1"/>
  <c r="U1063" i="1"/>
  <c r="V1063" i="1"/>
  <c r="W1063" i="1"/>
  <c r="X1063" i="1"/>
  <c r="Y1063" i="1"/>
  <c r="Z1063" i="1"/>
  <c r="Q1064" i="1"/>
  <c r="R1064" i="1"/>
  <c r="S1064" i="1"/>
  <c r="T1064" i="1"/>
  <c r="U1064" i="1"/>
  <c r="V1064" i="1"/>
  <c r="W1064" i="1"/>
  <c r="X1064" i="1"/>
  <c r="Y1064" i="1"/>
  <c r="Z1064" i="1"/>
  <c r="Q1065" i="1"/>
  <c r="R1065" i="1"/>
  <c r="S1065" i="1"/>
  <c r="T1065" i="1"/>
  <c r="U1065" i="1"/>
  <c r="V1065" i="1"/>
  <c r="W1065" i="1"/>
  <c r="X1065" i="1"/>
  <c r="Y1065" i="1"/>
  <c r="Z1065" i="1"/>
  <c r="Q1066" i="1"/>
  <c r="R1066" i="1"/>
  <c r="S1066" i="1"/>
  <c r="T1066" i="1"/>
  <c r="U1066" i="1"/>
  <c r="V1066" i="1"/>
  <c r="W1066" i="1"/>
  <c r="X1066" i="1"/>
  <c r="Y1066" i="1"/>
  <c r="Z1066" i="1"/>
  <c r="Q1067" i="1"/>
  <c r="R1067" i="1"/>
  <c r="S1067" i="1"/>
  <c r="T1067" i="1"/>
  <c r="U1067" i="1"/>
  <c r="V1067" i="1"/>
  <c r="W1067" i="1"/>
  <c r="X1067" i="1"/>
  <c r="Y1067" i="1"/>
  <c r="Z1067" i="1"/>
  <c r="Q1068" i="1"/>
  <c r="R1068" i="1"/>
  <c r="S1068" i="1"/>
  <c r="T1068" i="1"/>
  <c r="U1068" i="1"/>
  <c r="V1068" i="1"/>
  <c r="W1068" i="1"/>
  <c r="X1068" i="1"/>
  <c r="Y1068" i="1"/>
  <c r="Z1068" i="1"/>
  <c r="Q1069" i="1"/>
  <c r="R1069" i="1"/>
  <c r="S1069" i="1"/>
  <c r="T1069" i="1"/>
  <c r="U1069" i="1"/>
  <c r="V1069" i="1"/>
  <c r="W1069" i="1"/>
  <c r="X1069" i="1"/>
  <c r="Y1069" i="1"/>
  <c r="Z1069" i="1"/>
  <c r="Q1070" i="1"/>
  <c r="R1070" i="1"/>
  <c r="S1070" i="1"/>
  <c r="T1070" i="1"/>
  <c r="U1070" i="1"/>
  <c r="V1070" i="1"/>
  <c r="W1070" i="1"/>
  <c r="X1070" i="1"/>
  <c r="Y1070" i="1"/>
  <c r="Z1070" i="1"/>
  <c r="Q1071" i="1"/>
  <c r="R1071" i="1"/>
  <c r="S1071" i="1"/>
  <c r="T1071" i="1"/>
  <c r="U1071" i="1"/>
  <c r="V1071" i="1"/>
  <c r="W1071" i="1"/>
  <c r="X1071" i="1"/>
  <c r="Y1071" i="1"/>
  <c r="Z1071" i="1"/>
  <c r="Q1072" i="1"/>
  <c r="R1072" i="1"/>
  <c r="S1072" i="1"/>
  <c r="T1072" i="1"/>
  <c r="U1072" i="1"/>
  <c r="V1072" i="1"/>
  <c r="W1072" i="1"/>
  <c r="X1072" i="1"/>
  <c r="Y1072" i="1"/>
  <c r="Z1072" i="1"/>
  <c r="Q1073" i="1"/>
  <c r="R1073" i="1"/>
  <c r="S1073" i="1"/>
  <c r="T1073" i="1"/>
  <c r="U1073" i="1"/>
  <c r="V1073" i="1"/>
  <c r="W1073" i="1"/>
  <c r="X1073" i="1"/>
  <c r="Y1073" i="1"/>
  <c r="Z1073" i="1"/>
  <c r="Q1074" i="1"/>
  <c r="R1074" i="1"/>
  <c r="S1074" i="1"/>
  <c r="T1074" i="1"/>
  <c r="U1074" i="1"/>
  <c r="V1074" i="1"/>
  <c r="W1074" i="1"/>
  <c r="X1074" i="1"/>
  <c r="Y1074" i="1"/>
  <c r="Z1074" i="1"/>
  <c r="Q1075" i="1"/>
  <c r="R1075" i="1"/>
  <c r="S1075" i="1"/>
  <c r="T1075" i="1"/>
  <c r="U1075" i="1"/>
  <c r="V1075" i="1"/>
  <c r="W1075" i="1"/>
  <c r="X1075" i="1"/>
  <c r="Y1075" i="1"/>
  <c r="Z1075" i="1"/>
  <c r="Q1076" i="1"/>
  <c r="R1076" i="1"/>
  <c r="S1076" i="1"/>
  <c r="T1076" i="1"/>
  <c r="U1076" i="1"/>
  <c r="V1076" i="1"/>
  <c r="W1076" i="1"/>
  <c r="X1076" i="1"/>
  <c r="Y1076" i="1"/>
  <c r="Z1076" i="1"/>
  <c r="Q1077" i="1"/>
  <c r="R1077" i="1"/>
  <c r="S1077" i="1"/>
  <c r="T1077" i="1"/>
  <c r="U1077" i="1"/>
  <c r="V1077" i="1"/>
  <c r="W1077" i="1"/>
  <c r="X1077" i="1"/>
  <c r="Y1077" i="1"/>
  <c r="Z1077" i="1"/>
  <c r="Q1078" i="1"/>
  <c r="R1078" i="1"/>
  <c r="S1078" i="1"/>
  <c r="T1078" i="1"/>
  <c r="U1078" i="1"/>
  <c r="V1078" i="1"/>
  <c r="W1078" i="1"/>
  <c r="X1078" i="1"/>
  <c r="Y1078" i="1"/>
  <c r="Z1078" i="1"/>
  <c r="Q1079" i="1"/>
  <c r="R1079" i="1"/>
  <c r="S1079" i="1"/>
  <c r="T1079" i="1"/>
  <c r="U1079" i="1"/>
  <c r="V1079" i="1"/>
  <c r="W1079" i="1"/>
  <c r="X1079" i="1"/>
  <c r="Y1079" i="1"/>
  <c r="Z1079" i="1"/>
  <c r="Q1080" i="1"/>
  <c r="R1080" i="1"/>
  <c r="S1080" i="1"/>
  <c r="T1080" i="1"/>
  <c r="U1080" i="1"/>
  <c r="V1080" i="1"/>
  <c r="W1080" i="1"/>
  <c r="X1080" i="1"/>
  <c r="Y1080" i="1"/>
  <c r="Z1080" i="1"/>
  <c r="Q1081" i="1"/>
  <c r="R1081" i="1"/>
  <c r="S1081" i="1"/>
  <c r="T1081" i="1"/>
  <c r="U1081" i="1"/>
  <c r="V1081" i="1"/>
  <c r="W1081" i="1"/>
  <c r="X1081" i="1"/>
  <c r="Y1081" i="1"/>
  <c r="Z1081" i="1"/>
  <c r="Q1082" i="1"/>
  <c r="R1082" i="1"/>
  <c r="S1082" i="1"/>
  <c r="T1082" i="1"/>
  <c r="U1082" i="1"/>
  <c r="V1082" i="1"/>
  <c r="W1082" i="1"/>
  <c r="X1082" i="1"/>
  <c r="Y1082" i="1"/>
  <c r="Z1082" i="1"/>
  <c r="Q1083" i="1"/>
  <c r="R1083" i="1"/>
  <c r="S1083" i="1"/>
  <c r="T1083" i="1"/>
  <c r="U1083" i="1"/>
  <c r="V1083" i="1"/>
  <c r="W1083" i="1"/>
  <c r="X1083" i="1"/>
  <c r="Y1083" i="1"/>
  <c r="Z1083" i="1"/>
  <c r="Q1084" i="1"/>
  <c r="R1084" i="1"/>
  <c r="S1084" i="1"/>
  <c r="T1084" i="1"/>
  <c r="U1084" i="1"/>
  <c r="V1084" i="1"/>
  <c r="W1084" i="1"/>
  <c r="X1084" i="1"/>
  <c r="Y1084" i="1"/>
  <c r="Z1084" i="1"/>
  <c r="Q1085" i="1"/>
  <c r="R1085" i="1"/>
  <c r="S1085" i="1"/>
  <c r="T1085" i="1"/>
  <c r="U1085" i="1"/>
  <c r="V1085" i="1"/>
  <c r="W1085" i="1"/>
  <c r="X1085" i="1"/>
  <c r="Y1085" i="1"/>
  <c r="Z1085" i="1"/>
  <c r="Q1086" i="1"/>
  <c r="R1086" i="1"/>
  <c r="S1086" i="1"/>
  <c r="T1086" i="1"/>
  <c r="U1086" i="1"/>
  <c r="V1086" i="1"/>
  <c r="W1086" i="1"/>
  <c r="X1086" i="1"/>
  <c r="Y1086" i="1"/>
  <c r="Z1086" i="1"/>
  <c r="Q1087" i="1"/>
  <c r="R1087" i="1"/>
  <c r="S1087" i="1"/>
  <c r="T1087" i="1"/>
  <c r="U1087" i="1"/>
  <c r="V1087" i="1"/>
  <c r="W1087" i="1"/>
  <c r="X1087" i="1"/>
  <c r="Y1087" i="1"/>
  <c r="Z1087" i="1"/>
  <c r="Q1088" i="1"/>
  <c r="R1088" i="1"/>
  <c r="S1088" i="1"/>
  <c r="T1088" i="1"/>
  <c r="U1088" i="1"/>
  <c r="V1088" i="1"/>
  <c r="W1088" i="1"/>
  <c r="X1088" i="1"/>
  <c r="Y1088" i="1"/>
  <c r="Z1088" i="1"/>
  <c r="Q1089" i="1"/>
  <c r="R1089" i="1"/>
  <c r="S1089" i="1"/>
  <c r="T1089" i="1"/>
  <c r="U1089" i="1"/>
  <c r="V1089" i="1"/>
  <c r="W1089" i="1"/>
  <c r="X1089" i="1"/>
  <c r="Y1089" i="1"/>
  <c r="Z1089" i="1"/>
  <c r="Q1090" i="1"/>
  <c r="R1090" i="1"/>
  <c r="S1090" i="1"/>
  <c r="T1090" i="1"/>
  <c r="U1090" i="1"/>
  <c r="V1090" i="1"/>
  <c r="W1090" i="1"/>
  <c r="X1090" i="1"/>
  <c r="Y1090" i="1"/>
  <c r="Z1090" i="1"/>
  <c r="Q1091" i="1"/>
  <c r="R1091" i="1"/>
  <c r="S1091" i="1"/>
  <c r="T1091" i="1"/>
  <c r="U1091" i="1"/>
  <c r="V1091" i="1"/>
  <c r="W1091" i="1"/>
  <c r="X1091" i="1"/>
  <c r="Y1091" i="1"/>
  <c r="Z1091" i="1"/>
  <c r="Q1092" i="1"/>
  <c r="R1092" i="1"/>
  <c r="S1092" i="1"/>
  <c r="T1092" i="1"/>
  <c r="U1092" i="1"/>
  <c r="V1092" i="1"/>
  <c r="W1092" i="1"/>
  <c r="X1092" i="1"/>
  <c r="Y1092" i="1"/>
  <c r="Z1092" i="1"/>
  <c r="Q1093" i="1"/>
  <c r="R1093" i="1"/>
  <c r="S1093" i="1"/>
  <c r="T1093" i="1"/>
  <c r="U1093" i="1"/>
  <c r="V1093" i="1"/>
  <c r="W1093" i="1"/>
  <c r="X1093" i="1"/>
  <c r="Y1093" i="1"/>
  <c r="Z1093" i="1"/>
  <c r="Q1094" i="1"/>
  <c r="R1094" i="1"/>
  <c r="S1094" i="1"/>
  <c r="T1094" i="1"/>
  <c r="U1094" i="1"/>
  <c r="V1094" i="1"/>
  <c r="W1094" i="1"/>
  <c r="X1094" i="1"/>
  <c r="Y1094" i="1"/>
  <c r="Z1094" i="1"/>
  <c r="Q1095" i="1"/>
  <c r="R1095" i="1"/>
  <c r="S1095" i="1"/>
  <c r="T1095" i="1"/>
  <c r="U1095" i="1"/>
  <c r="V1095" i="1"/>
  <c r="W1095" i="1"/>
  <c r="X1095" i="1"/>
  <c r="Y1095" i="1"/>
  <c r="Z1095" i="1"/>
  <c r="Q1096" i="1"/>
  <c r="R1096" i="1"/>
  <c r="S1096" i="1"/>
  <c r="T1096" i="1"/>
  <c r="U1096" i="1"/>
  <c r="V1096" i="1"/>
  <c r="W1096" i="1"/>
  <c r="X1096" i="1"/>
  <c r="Y1096" i="1"/>
  <c r="Z1096" i="1"/>
  <c r="Q1097" i="1"/>
  <c r="R1097" i="1"/>
  <c r="S1097" i="1"/>
  <c r="T1097" i="1"/>
  <c r="U1097" i="1"/>
  <c r="V1097" i="1"/>
  <c r="W1097" i="1"/>
  <c r="X1097" i="1"/>
  <c r="Y1097" i="1"/>
  <c r="Z1097" i="1"/>
  <c r="Q1098" i="1"/>
  <c r="R1098" i="1"/>
  <c r="S1098" i="1"/>
  <c r="T1098" i="1"/>
  <c r="U1098" i="1"/>
  <c r="V1098" i="1"/>
  <c r="W1098" i="1"/>
  <c r="X1098" i="1"/>
  <c r="Y1098" i="1"/>
  <c r="Z1098" i="1"/>
  <c r="Q1099" i="1"/>
  <c r="R1099" i="1"/>
  <c r="S1099" i="1"/>
  <c r="T1099" i="1"/>
  <c r="U1099" i="1"/>
  <c r="V1099" i="1"/>
  <c r="W1099" i="1"/>
  <c r="X1099" i="1"/>
  <c r="Y1099" i="1"/>
  <c r="Z1099" i="1"/>
  <c r="Q1100" i="1"/>
  <c r="R1100" i="1"/>
  <c r="S1100" i="1"/>
  <c r="T1100" i="1"/>
  <c r="U1100" i="1"/>
  <c r="V1100" i="1"/>
  <c r="W1100" i="1"/>
  <c r="X1100" i="1"/>
  <c r="Y1100" i="1"/>
  <c r="Z1100" i="1"/>
  <c r="Q1101" i="1"/>
  <c r="R1101" i="1"/>
  <c r="S1101" i="1"/>
  <c r="T1101" i="1"/>
  <c r="U1101" i="1"/>
  <c r="V1101" i="1"/>
  <c r="W1101" i="1"/>
  <c r="X1101" i="1"/>
  <c r="Y1101" i="1"/>
  <c r="Z1101" i="1"/>
  <c r="Q1102" i="1"/>
  <c r="R1102" i="1"/>
  <c r="S1102" i="1"/>
  <c r="T1102" i="1"/>
  <c r="U1102" i="1"/>
  <c r="V1102" i="1"/>
  <c r="W1102" i="1"/>
  <c r="X1102" i="1"/>
  <c r="Y1102" i="1"/>
  <c r="Z1102" i="1"/>
  <c r="Q1103" i="1"/>
  <c r="R1103" i="1"/>
  <c r="S1103" i="1"/>
  <c r="T1103" i="1"/>
  <c r="U1103" i="1"/>
  <c r="V1103" i="1"/>
  <c r="W1103" i="1"/>
  <c r="X1103" i="1"/>
  <c r="Y1103" i="1"/>
  <c r="Z1103" i="1"/>
  <c r="Q1104" i="1"/>
  <c r="R1104" i="1"/>
  <c r="S1104" i="1"/>
  <c r="T1104" i="1"/>
  <c r="U1104" i="1"/>
  <c r="V1104" i="1"/>
  <c r="W1104" i="1"/>
  <c r="X1104" i="1"/>
  <c r="Y1104" i="1"/>
  <c r="Z1104" i="1"/>
  <c r="Q1105" i="1"/>
  <c r="R1105" i="1"/>
  <c r="S1105" i="1"/>
  <c r="T1105" i="1"/>
  <c r="U1105" i="1"/>
  <c r="V1105" i="1"/>
  <c r="W1105" i="1"/>
  <c r="X1105" i="1"/>
  <c r="Y1105" i="1"/>
  <c r="Z1105" i="1"/>
  <c r="Q1106" i="1"/>
  <c r="R1106" i="1"/>
  <c r="S1106" i="1"/>
  <c r="T1106" i="1"/>
  <c r="U1106" i="1"/>
  <c r="V1106" i="1"/>
  <c r="W1106" i="1"/>
  <c r="X1106" i="1"/>
  <c r="Y1106" i="1"/>
  <c r="Z1106" i="1"/>
  <c r="Q1107" i="1"/>
  <c r="R1107" i="1"/>
  <c r="S1107" i="1"/>
  <c r="T1107" i="1"/>
  <c r="U1107" i="1"/>
  <c r="V1107" i="1"/>
  <c r="W1107" i="1"/>
  <c r="X1107" i="1"/>
  <c r="Y1107" i="1"/>
  <c r="Z1107" i="1"/>
  <c r="Q1108" i="1"/>
  <c r="R1108" i="1"/>
  <c r="S1108" i="1"/>
  <c r="T1108" i="1"/>
  <c r="U1108" i="1"/>
  <c r="V1108" i="1"/>
  <c r="W1108" i="1"/>
  <c r="X1108" i="1"/>
  <c r="Y1108" i="1"/>
  <c r="Z1108" i="1"/>
  <c r="Q1109" i="1"/>
  <c r="R1109" i="1"/>
  <c r="S1109" i="1"/>
  <c r="T1109" i="1"/>
  <c r="U1109" i="1"/>
  <c r="V1109" i="1"/>
  <c r="W1109" i="1"/>
  <c r="X1109" i="1"/>
  <c r="Y1109" i="1"/>
  <c r="Z1109" i="1"/>
  <c r="Q1110" i="1"/>
  <c r="R1110" i="1"/>
  <c r="S1110" i="1"/>
  <c r="T1110" i="1"/>
  <c r="U1110" i="1"/>
  <c r="V1110" i="1"/>
  <c r="W1110" i="1"/>
  <c r="X1110" i="1"/>
  <c r="Y1110" i="1"/>
  <c r="Z1110" i="1"/>
  <c r="Q1111" i="1"/>
  <c r="R1111" i="1"/>
  <c r="S1111" i="1"/>
  <c r="T1111" i="1"/>
  <c r="U1111" i="1"/>
  <c r="V1111" i="1"/>
  <c r="W1111" i="1"/>
  <c r="X1111" i="1"/>
  <c r="Y1111" i="1"/>
  <c r="Z1111" i="1"/>
  <c r="Q1112" i="1"/>
  <c r="R1112" i="1"/>
  <c r="S1112" i="1"/>
  <c r="T1112" i="1"/>
  <c r="U1112" i="1"/>
  <c r="V1112" i="1"/>
  <c r="W1112" i="1"/>
  <c r="X1112" i="1"/>
  <c r="Y1112" i="1"/>
  <c r="Z1112" i="1"/>
  <c r="Q1113" i="1"/>
  <c r="R1113" i="1"/>
  <c r="S1113" i="1"/>
  <c r="T1113" i="1"/>
  <c r="U1113" i="1"/>
  <c r="V1113" i="1"/>
  <c r="W1113" i="1"/>
  <c r="X1113" i="1"/>
  <c r="Y1113" i="1"/>
  <c r="Z1113" i="1"/>
  <c r="Q1114" i="1"/>
  <c r="R1114" i="1"/>
  <c r="S1114" i="1"/>
  <c r="T1114" i="1"/>
  <c r="U1114" i="1"/>
  <c r="V1114" i="1"/>
  <c r="W1114" i="1"/>
  <c r="X1114" i="1"/>
  <c r="Y1114" i="1"/>
  <c r="Z1114" i="1"/>
  <c r="Q1115" i="1"/>
  <c r="R1115" i="1"/>
  <c r="S1115" i="1"/>
  <c r="T1115" i="1"/>
  <c r="U1115" i="1"/>
  <c r="V1115" i="1"/>
  <c r="W1115" i="1"/>
  <c r="X1115" i="1"/>
  <c r="Y1115" i="1"/>
  <c r="Z1115" i="1"/>
  <c r="Q1116" i="1"/>
  <c r="R1116" i="1"/>
  <c r="S1116" i="1"/>
  <c r="T1116" i="1"/>
  <c r="U1116" i="1"/>
  <c r="V1116" i="1"/>
  <c r="W1116" i="1"/>
  <c r="X1116" i="1"/>
  <c r="Y1116" i="1"/>
  <c r="Z1116" i="1"/>
  <c r="Q1117" i="1"/>
  <c r="R1117" i="1"/>
  <c r="S1117" i="1"/>
  <c r="T1117" i="1"/>
  <c r="U1117" i="1"/>
  <c r="V1117" i="1"/>
  <c r="W1117" i="1"/>
  <c r="X1117" i="1"/>
  <c r="Y1117" i="1"/>
  <c r="Z1117" i="1"/>
  <c r="Q1118" i="1"/>
  <c r="R1118" i="1"/>
  <c r="S1118" i="1"/>
  <c r="T1118" i="1"/>
  <c r="U1118" i="1"/>
  <c r="V1118" i="1"/>
  <c r="W1118" i="1"/>
  <c r="X1118" i="1"/>
  <c r="Y1118" i="1"/>
  <c r="Z1118" i="1"/>
  <c r="Q1119" i="1"/>
  <c r="R1119" i="1"/>
  <c r="S1119" i="1"/>
  <c r="T1119" i="1"/>
  <c r="U1119" i="1"/>
  <c r="V1119" i="1"/>
  <c r="W1119" i="1"/>
  <c r="X1119" i="1"/>
  <c r="Y1119" i="1"/>
  <c r="Z1119" i="1"/>
  <c r="Q1120" i="1"/>
  <c r="R1120" i="1"/>
  <c r="S1120" i="1"/>
  <c r="T1120" i="1"/>
  <c r="U1120" i="1"/>
  <c r="V1120" i="1"/>
  <c r="W1120" i="1"/>
  <c r="X1120" i="1"/>
  <c r="Y1120" i="1"/>
  <c r="Z1120" i="1"/>
  <c r="Q1121" i="1"/>
  <c r="R1121" i="1"/>
  <c r="S1121" i="1"/>
  <c r="T1121" i="1"/>
  <c r="U1121" i="1"/>
  <c r="V1121" i="1"/>
  <c r="W1121" i="1"/>
  <c r="X1121" i="1"/>
  <c r="Y1121" i="1"/>
  <c r="Z1121" i="1"/>
  <c r="Q1122" i="1"/>
  <c r="R1122" i="1"/>
  <c r="S1122" i="1"/>
  <c r="T1122" i="1"/>
  <c r="U1122" i="1"/>
  <c r="V1122" i="1"/>
  <c r="W1122" i="1"/>
  <c r="X1122" i="1"/>
  <c r="Y1122" i="1"/>
  <c r="Z1122" i="1"/>
  <c r="Q1123" i="1"/>
  <c r="R1123" i="1"/>
  <c r="S1123" i="1"/>
  <c r="T1123" i="1"/>
  <c r="U1123" i="1"/>
  <c r="V1123" i="1"/>
  <c r="W1123" i="1"/>
  <c r="X1123" i="1"/>
  <c r="Y1123" i="1"/>
  <c r="Z1123" i="1"/>
  <c r="Q1124" i="1"/>
  <c r="R1124" i="1"/>
  <c r="S1124" i="1"/>
  <c r="T1124" i="1"/>
  <c r="U1124" i="1"/>
  <c r="V1124" i="1"/>
  <c r="W1124" i="1"/>
  <c r="X1124" i="1"/>
  <c r="Y1124" i="1"/>
  <c r="Z1124" i="1"/>
  <c r="Q1125" i="1"/>
  <c r="R1125" i="1"/>
  <c r="S1125" i="1"/>
  <c r="T1125" i="1"/>
  <c r="U1125" i="1"/>
  <c r="V1125" i="1"/>
  <c r="W1125" i="1"/>
  <c r="X1125" i="1"/>
  <c r="Y1125" i="1"/>
  <c r="Z1125" i="1"/>
  <c r="Q1126" i="1"/>
  <c r="R1126" i="1"/>
  <c r="S1126" i="1"/>
  <c r="T1126" i="1"/>
  <c r="U1126" i="1"/>
  <c r="V1126" i="1"/>
  <c r="W1126" i="1"/>
  <c r="X1126" i="1"/>
  <c r="Y1126" i="1"/>
  <c r="Z1126" i="1"/>
  <c r="Q1127" i="1"/>
  <c r="R1127" i="1"/>
  <c r="S1127" i="1"/>
  <c r="T1127" i="1"/>
  <c r="U1127" i="1"/>
  <c r="V1127" i="1"/>
  <c r="W1127" i="1"/>
  <c r="X1127" i="1"/>
  <c r="Y1127" i="1"/>
  <c r="Z1127" i="1"/>
  <c r="Q1128" i="1"/>
  <c r="R1128" i="1"/>
  <c r="S1128" i="1"/>
  <c r="T1128" i="1"/>
  <c r="U1128" i="1"/>
  <c r="V1128" i="1"/>
  <c r="W1128" i="1"/>
  <c r="X1128" i="1"/>
  <c r="Y1128" i="1"/>
  <c r="Z1128" i="1"/>
  <c r="Q1129" i="1"/>
  <c r="R1129" i="1"/>
  <c r="S1129" i="1"/>
  <c r="T1129" i="1"/>
  <c r="U1129" i="1"/>
  <c r="V1129" i="1"/>
  <c r="W1129" i="1"/>
  <c r="X1129" i="1"/>
  <c r="Y1129" i="1"/>
  <c r="Z1129" i="1"/>
  <c r="Q1130" i="1"/>
  <c r="R1130" i="1"/>
  <c r="S1130" i="1"/>
  <c r="T1130" i="1"/>
  <c r="U1130" i="1"/>
  <c r="V1130" i="1"/>
  <c r="W1130" i="1"/>
  <c r="X1130" i="1"/>
  <c r="Y1130" i="1"/>
  <c r="Z1130" i="1"/>
  <c r="Q1131" i="1"/>
  <c r="R1131" i="1"/>
  <c r="S1131" i="1"/>
  <c r="T1131" i="1"/>
  <c r="U1131" i="1"/>
  <c r="V1131" i="1"/>
  <c r="W1131" i="1"/>
  <c r="X1131" i="1"/>
  <c r="Y1131" i="1"/>
  <c r="Z1131" i="1"/>
  <c r="Q1132" i="1"/>
  <c r="R1132" i="1"/>
  <c r="S1132" i="1"/>
  <c r="T1132" i="1"/>
  <c r="U1132" i="1"/>
  <c r="V1132" i="1"/>
  <c r="W1132" i="1"/>
  <c r="X1132" i="1"/>
  <c r="Y1132" i="1"/>
  <c r="Z1132" i="1"/>
  <c r="Q1133" i="1"/>
  <c r="R1133" i="1"/>
  <c r="S1133" i="1"/>
  <c r="T1133" i="1"/>
  <c r="U1133" i="1"/>
  <c r="V1133" i="1"/>
  <c r="W1133" i="1"/>
  <c r="X1133" i="1"/>
  <c r="Y1133" i="1"/>
  <c r="Z1133" i="1"/>
  <c r="Q1134" i="1"/>
  <c r="R1134" i="1"/>
  <c r="S1134" i="1"/>
  <c r="T1134" i="1"/>
  <c r="U1134" i="1"/>
  <c r="V1134" i="1"/>
  <c r="W1134" i="1"/>
  <c r="X1134" i="1"/>
  <c r="Y1134" i="1"/>
  <c r="Z1134" i="1"/>
  <c r="Q1135" i="1"/>
  <c r="R1135" i="1"/>
  <c r="S1135" i="1"/>
  <c r="T1135" i="1"/>
  <c r="U1135" i="1"/>
  <c r="V1135" i="1"/>
  <c r="W1135" i="1"/>
  <c r="X1135" i="1"/>
  <c r="Y1135" i="1"/>
  <c r="Z1135" i="1"/>
  <c r="Q1136" i="1"/>
  <c r="R1136" i="1"/>
  <c r="S1136" i="1"/>
  <c r="T1136" i="1"/>
  <c r="U1136" i="1"/>
  <c r="V1136" i="1"/>
  <c r="W1136" i="1"/>
  <c r="X1136" i="1"/>
  <c r="Y1136" i="1"/>
  <c r="Z1136" i="1"/>
  <c r="Q1137" i="1"/>
  <c r="R1137" i="1"/>
  <c r="S1137" i="1"/>
  <c r="T1137" i="1"/>
  <c r="U1137" i="1"/>
  <c r="V1137" i="1"/>
  <c r="W1137" i="1"/>
  <c r="X1137" i="1"/>
  <c r="Y1137" i="1"/>
  <c r="Z1137" i="1"/>
  <c r="Q1138" i="1"/>
  <c r="R1138" i="1"/>
  <c r="S1138" i="1"/>
  <c r="T1138" i="1"/>
  <c r="U1138" i="1"/>
  <c r="V1138" i="1"/>
  <c r="W1138" i="1"/>
  <c r="X1138" i="1"/>
  <c r="Y1138" i="1"/>
  <c r="Z1138" i="1"/>
  <c r="Q1139" i="1"/>
  <c r="R1139" i="1"/>
  <c r="S1139" i="1"/>
  <c r="T1139" i="1"/>
  <c r="U1139" i="1"/>
  <c r="V1139" i="1"/>
  <c r="W1139" i="1"/>
  <c r="X1139" i="1"/>
  <c r="Y1139" i="1"/>
  <c r="Z1139" i="1"/>
  <c r="Q1140" i="1"/>
  <c r="R1140" i="1"/>
  <c r="S1140" i="1"/>
  <c r="T1140" i="1"/>
  <c r="U1140" i="1"/>
  <c r="V1140" i="1"/>
  <c r="W1140" i="1"/>
  <c r="X1140" i="1"/>
  <c r="Y1140" i="1"/>
  <c r="Z1140" i="1"/>
  <c r="Q1141" i="1"/>
  <c r="R1141" i="1"/>
  <c r="S1141" i="1"/>
  <c r="T1141" i="1"/>
  <c r="U1141" i="1"/>
  <c r="V1141" i="1"/>
  <c r="W1141" i="1"/>
  <c r="X1141" i="1"/>
  <c r="Y1141" i="1"/>
  <c r="Z1141" i="1"/>
  <c r="Q1142" i="1"/>
  <c r="R1142" i="1"/>
  <c r="S1142" i="1"/>
  <c r="T1142" i="1"/>
  <c r="U1142" i="1"/>
  <c r="V1142" i="1"/>
  <c r="W1142" i="1"/>
  <c r="X1142" i="1"/>
  <c r="Y1142" i="1"/>
  <c r="Z1142" i="1"/>
  <c r="Q1143" i="1"/>
  <c r="R1143" i="1"/>
  <c r="S1143" i="1"/>
  <c r="T1143" i="1"/>
  <c r="U1143" i="1"/>
  <c r="V1143" i="1"/>
  <c r="W1143" i="1"/>
  <c r="X1143" i="1"/>
  <c r="Y1143" i="1"/>
  <c r="Z1143" i="1"/>
  <c r="Q1144" i="1"/>
  <c r="R1144" i="1"/>
  <c r="S1144" i="1"/>
  <c r="T1144" i="1"/>
  <c r="U1144" i="1"/>
  <c r="V1144" i="1"/>
  <c r="W1144" i="1"/>
  <c r="X1144" i="1"/>
  <c r="Y1144" i="1"/>
  <c r="Z1144" i="1"/>
  <c r="Q1145" i="1"/>
  <c r="R1145" i="1"/>
  <c r="S1145" i="1"/>
  <c r="T1145" i="1"/>
  <c r="U1145" i="1"/>
  <c r="V1145" i="1"/>
  <c r="W1145" i="1"/>
  <c r="X1145" i="1"/>
  <c r="Y1145" i="1"/>
  <c r="Z1145" i="1"/>
  <c r="Q1146" i="1"/>
  <c r="R1146" i="1"/>
  <c r="S1146" i="1"/>
  <c r="T1146" i="1"/>
  <c r="U1146" i="1"/>
  <c r="V1146" i="1"/>
  <c r="W1146" i="1"/>
  <c r="X1146" i="1"/>
  <c r="Y1146" i="1"/>
  <c r="Z1146" i="1"/>
  <c r="Q1147" i="1"/>
  <c r="R1147" i="1"/>
  <c r="S1147" i="1"/>
  <c r="T1147" i="1"/>
  <c r="U1147" i="1"/>
  <c r="V1147" i="1"/>
  <c r="W1147" i="1"/>
  <c r="X1147" i="1"/>
  <c r="Y1147" i="1"/>
  <c r="Z1147" i="1"/>
  <c r="Q1148" i="1"/>
  <c r="R1148" i="1"/>
  <c r="S1148" i="1"/>
  <c r="T1148" i="1"/>
  <c r="U1148" i="1"/>
  <c r="V1148" i="1"/>
  <c r="W1148" i="1"/>
  <c r="X1148" i="1"/>
  <c r="Y1148" i="1"/>
  <c r="Z1148" i="1"/>
  <c r="Q1149" i="1"/>
  <c r="R1149" i="1"/>
  <c r="S1149" i="1"/>
  <c r="T1149" i="1"/>
  <c r="U1149" i="1"/>
  <c r="V1149" i="1"/>
  <c r="W1149" i="1"/>
  <c r="X1149" i="1"/>
  <c r="Y1149" i="1"/>
  <c r="Z1149" i="1"/>
  <c r="Q1150" i="1"/>
  <c r="R1150" i="1"/>
  <c r="S1150" i="1"/>
  <c r="T1150" i="1"/>
  <c r="U1150" i="1"/>
  <c r="V1150" i="1"/>
  <c r="W1150" i="1"/>
  <c r="X1150" i="1"/>
  <c r="Y1150" i="1"/>
  <c r="Z1150" i="1"/>
  <c r="Q1151" i="1"/>
  <c r="R1151" i="1"/>
  <c r="S1151" i="1"/>
  <c r="T1151" i="1"/>
  <c r="U1151" i="1"/>
  <c r="V1151" i="1"/>
  <c r="W1151" i="1"/>
  <c r="X1151" i="1"/>
  <c r="Y1151" i="1"/>
  <c r="Z1151" i="1"/>
  <c r="Q1152" i="1"/>
  <c r="R1152" i="1"/>
  <c r="S1152" i="1"/>
  <c r="T1152" i="1"/>
  <c r="U1152" i="1"/>
  <c r="V1152" i="1"/>
  <c r="W1152" i="1"/>
  <c r="X1152" i="1"/>
  <c r="Y1152" i="1"/>
  <c r="Z1152" i="1"/>
  <c r="Q1153" i="1"/>
  <c r="R1153" i="1"/>
  <c r="S1153" i="1"/>
  <c r="T1153" i="1"/>
  <c r="U1153" i="1"/>
  <c r="V1153" i="1"/>
  <c r="W1153" i="1"/>
  <c r="X1153" i="1"/>
  <c r="Y1153" i="1"/>
  <c r="Z1153" i="1"/>
  <c r="Q1154" i="1"/>
  <c r="R1154" i="1"/>
  <c r="S1154" i="1"/>
  <c r="T1154" i="1"/>
  <c r="U1154" i="1"/>
  <c r="V1154" i="1"/>
  <c r="W1154" i="1"/>
  <c r="X1154" i="1"/>
  <c r="Y1154" i="1"/>
  <c r="Z1154" i="1"/>
  <c r="Q1155" i="1"/>
  <c r="R1155" i="1"/>
  <c r="S1155" i="1"/>
  <c r="T1155" i="1"/>
  <c r="U1155" i="1"/>
  <c r="V1155" i="1"/>
  <c r="W1155" i="1"/>
  <c r="X1155" i="1"/>
  <c r="Y1155" i="1"/>
  <c r="Z1155" i="1"/>
  <c r="Q1156" i="1"/>
  <c r="R1156" i="1"/>
  <c r="S1156" i="1"/>
  <c r="T1156" i="1"/>
  <c r="U1156" i="1"/>
  <c r="V1156" i="1"/>
  <c r="W1156" i="1"/>
  <c r="X1156" i="1"/>
  <c r="Y1156" i="1"/>
  <c r="Z1156" i="1"/>
  <c r="Q1157" i="1"/>
  <c r="R1157" i="1"/>
  <c r="S1157" i="1"/>
  <c r="T1157" i="1"/>
  <c r="U1157" i="1"/>
  <c r="V1157" i="1"/>
  <c r="W1157" i="1"/>
  <c r="X1157" i="1"/>
  <c r="Y1157" i="1"/>
  <c r="Z1157" i="1"/>
  <c r="Q1158" i="1"/>
  <c r="R1158" i="1"/>
  <c r="S1158" i="1"/>
  <c r="T1158" i="1"/>
  <c r="U1158" i="1"/>
  <c r="V1158" i="1"/>
  <c r="W1158" i="1"/>
  <c r="X1158" i="1"/>
  <c r="Y1158" i="1"/>
  <c r="Z1158" i="1"/>
  <c r="Q1159" i="1"/>
  <c r="R1159" i="1"/>
  <c r="S1159" i="1"/>
  <c r="T1159" i="1"/>
  <c r="U1159" i="1"/>
  <c r="V1159" i="1"/>
  <c r="W1159" i="1"/>
  <c r="X1159" i="1"/>
  <c r="Y1159" i="1"/>
  <c r="Z1159" i="1"/>
  <c r="Q1160" i="1"/>
  <c r="R1160" i="1"/>
  <c r="S1160" i="1"/>
  <c r="T1160" i="1"/>
  <c r="U1160" i="1"/>
  <c r="V1160" i="1"/>
  <c r="W1160" i="1"/>
  <c r="X1160" i="1"/>
  <c r="Y1160" i="1"/>
  <c r="Z1160" i="1"/>
  <c r="Q1161" i="1"/>
  <c r="R1161" i="1"/>
  <c r="S1161" i="1"/>
  <c r="T1161" i="1"/>
  <c r="U1161" i="1"/>
  <c r="V1161" i="1"/>
  <c r="W1161" i="1"/>
  <c r="X1161" i="1"/>
  <c r="Y1161" i="1"/>
  <c r="Z1161" i="1"/>
  <c r="Q1162" i="1"/>
  <c r="R1162" i="1"/>
  <c r="S1162" i="1"/>
  <c r="T1162" i="1"/>
  <c r="U1162" i="1"/>
  <c r="V1162" i="1"/>
  <c r="W1162" i="1"/>
  <c r="X1162" i="1"/>
  <c r="Y1162" i="1"/>
  <c r="Z1162" i="1"/>
  <c r="Q1163" i="1"/>
  <c r="R1163" i="1"/>
  <c r="S1163" i="1"/>
  <c r="T1163" i="1"/>
  <c r="U1163" i="1"/>
  <c r="V1163" i="1"/>
  <c r="W1163" i="1"/>
  <c r="X1163" i="1"/>
  <c r="Y1163" i="1"/>
  <c r="Z1163" i="1"/>
  <c r="Q1164" i="1"/>
  <c r="R1164" i="1"/>
  <c r="S1164" i="1"/>
  <c r="T1164" i="1"/>
  <c r="U1164" i="1"/>
  <c r="V1164" i="1"/>
  <c r="W1164" i="1"/>
  <c r="X1164" i="1"/>
  <c r="Y1164" i="1"/>
  <c r="Z1164" i="1"/>
  <c r="Q1165" i="1"/>
  <c r="R1165" i="1"/>
  <c r="S1165" i="1"/>
  <c r="T1165" i="1"/>
  <c r="U1165" i="1"/>
  <c r="V1165" i="1"/>
  <c r="W1165" i="1"/>
  <c r="X1165" i="1"/>
  <c r="Y1165" i="1"/>
  <c r="Z1165" i="1"/>
  <c r="Q1166" i="1"/>
  <c r="R1166" i="1"/>
  <c r="S1166" i="1"/>
  <c r="T1166" i="1"/>
  <c r="U1166" i="1"/>
  <c r="V1166" i="1"/>
  <c r="W1166" i="1"/>
  <c r="X1166" i="1"/>
  <c r="Y1166" i="1"/>
  <c r="Z1166" i="1"/>
  <c r="Q1167" i="1"/>
  <c r="R1167" i="1"/>
  <c r="S1167" i="1"/>
  <c r="T1167" i="1"/>
  <c r="U1167" i="1"/>
  <c r="V1167" i="1"/>
  <c r="W1167" i="1"/>
  <c r="X1167" i="1"/>
  <c r="Y1167" i="1"/>
  <c r="Z1167" i="1"/>
  <c r="Q1168" i="1"/>
  <c r="R1168" i="1"/>
  <c r="S1168" i="1"/>
  <c r="T1168" i="1"/>
  <c r="U1168" i="1"/>
  <c r="V1168" i="1"/>
  <c r="W1168" i="1"/>
  <c r="X1168" i="1"/>
  <c r="Y1168" i="1"/>
  <c r="Z1168" i="1"/>
  <c r="Q1169" i="1"/>
  <c r="R1169" i="1"/>
  <c r="S1169" i="1"/>
  <c r="T1169" i="1"/>
  <c r="U1169" i="1"/>
  <c r="V1169" i="1"/>
  <c r="W1169" i="1"/>
  <c r="X1169" i="1"/>
  <c r="Y1169" i="1"/>
  <c r="Z1169" i="1"/>
  <c r="Q1170" i="1"/>
  <c r="R1170" i="1"/>
  <c r="S1170" i="1"/>
  <c r="T1170" i="1"/>
  <c r="U1170" i="1"/>
  <c r="V1170" i="1"/>
  <c r="W1170" i="1"/>
  <c r="X1170" i="1"/>
  <c r="Y1170" i="1"/>
  <c r="Z1170" i="1"/>
  <c r="Q1171" i="1"/>
  <c r="R1171" i="1"/>
  <c r="S1171" i="1"/>
  <c r="T1171" i="1"/>
  <c r="U1171" i="1"/>
  <c r="V1171" i="1"/>
  <c r="W1171" i="1"/>
  <c r="X1171" i="1"/>
  <c r="Y1171" i="1"/>
  <c r="Z1171" i="1"/>
  <c r="Q1172" i="1"/>
  <c r="R1172" i="1"/>
  <c r="S1172" i="1"/>
  <c r="T1172" i="1"/>
  <c r="U1172" i="1"/>
  <c r="V1172" i="1"/>
  <c r="W1172" i="1"/>
  <c r="X1172" i="1"/>
  <c r="Y1172" i="1"/>
  <c r="Z1172" i="1"/>
  <c r="Q1173" i="1"/>
  <c r="R1173" i="1"/>
  <c r="S1173" i="1"/>
  <c r="T1173" i="1"/>
  <c r="U1173" i="1"/>
  <c r="V1173" i="1"/>
  <c r="W1173" i="1"/>
  <c r="X1173" i="1"/>
  <c r="Y1173" i="1"/>
  <c r="Z1173" i="1"/>
  <c r="Q1174" i="1"/>
  <c r="R1174" i="1"/>
  <c r="S1174" i="1"/>
  <c r="T1174" i="1"/>
  <c r="U1174" i="1"/>
  <c r="V1174" i="1"/>
  <c r="W1174" i="1"/>
  <c r="X1174" i="1"/>
  <c r="Y1174" i="1"/>
  <c r="Z1174" i="1"/>
  <c r="Q1175" i="1"/>
  <c r="R1175" i="1"/>
  <c r="S1175" i="1"/>
  <c r="T1175" i="1"/>
  <c r="U1175" i="1"/>
  <c r="V1175" i="1"/>
  <c r="W1175" i="1"/>
  <c r="X1175" i="1"/>
  <c r="Y1175" i="1"/>
  <c r="Z1175" i="1"/>
  <c r="Q1176" i="1"/>
  <c r="R1176" i="1"/>
  <c r="S1176" i="1"/>
  <c r="T1176" i="1"/>
  <c r="U1176" i="1"/>
  <c r="V1176" i="1"/>
  <c r="W1176" i="1"/>
  <c r="X1176" i="1"/>
  <c r="Y1176" i="1"/>
  <c r="Z1176" i="1"/>
  <c r="Q1177" i="1"/>
  <c r="R1177" i="1"/>
  <c r="S1177" i="1"/>
  <c r="T1177" i="1"/>
  <c r="U1177" i="1"/>
  <c r="V1177" i="1"/>
  <c r="W1177" i="1"/>
  <c r="X1177" i="1"/>
  <c r="Y1177" i="1"/>
  <c r="Z1177" i="1"/>
  <c r="Q1178" i="1"/>
  <c r="R1178" i="1"/>
  <c r="S1178" i="1"/>
  <c r="T1178" i="1"/>
  <c r="U1178" i="1"/>
  <c r="V1178" i="1"/>
  <c r="W1178" i="1"/>
  <c r="X1178" i="1"/>
  <c r="Y1178" i="1"/>
  <c r="Z1178" i="1"/>
  <c r="Q1179" i="1"/>
  <c r="R1179" i="1"/>
  <c r="S1179" i="1"/>
  <c r="T1179" i="1"/>
  <c r="U1179" i="1"/>
  <c r="V1179" i="1"/>
  <c r="W1179" i="1"/>
  <c r="X1179" i="1"/>
  <c r="Y1179" i="1"/>
  <c r="Z1179" i="1"/>
  <c r="Q1180" i="1"/>
  <c r="R1180" i="1"/>
  <c r="S1180" i="1"/>
  <c r="T1180" i="1"/>
  <c r="U1180" i="1"/>
  <c r="V1180" i="1"/>
  <c r="W1180" i="1"/>
  <c r="X1180" i="1"/>
  <c r="Y1180" i="1"/>
  <c r="Z1180" i="1"/>
  <c r="Q1181" i="1"/>
  <c r="R1181" i="1"/>
  <c r="S1181" i="1"/>
  <c r="T1181" i="1"/>
  <c r="U1181" i="1"/>
  <c r="V1181" i="1"/>
  <c r="W1181" i="1"/>
  <c r="X1181" i="1"/>
  <c r="Y1181" i="1"/>
  <c r="Z1181" i="1"/>
  <c r="Q1182" i="1"/>
  <c r="R1182" i="1"/>
  <c r="S1182" i="1"/>
  <c r="T1182" i="1"/>
  <c r="U1182" i="1"/>
  <c r="V1182" i="1"/>
  <c r="W1182" i="1"/>
  <c r="X1182" i="1"/>
  <c r="Y1182" i="1"/>
  <c r="Z1182" i="1"/>
  <c r="Q1183" i="1"/>
  <c r="R1183" i="1"/>
  <c r="S1183" i="1"/>
  <c r="T1183" i="1"/>
  <c r="U1183" i="1"/>
  <c r="V1183" i="1"/>
  <c r="W1183" i="1"/>
  <c r="X1183" i="1"/>
  <c r="Y1183" i="1"/>
  <c r="Z1183" i="1"/>
  <c r="Q1184" i="1"/>
  <c r="R1184" i="1"/>
  <c r="S1184" i="1"/>
  <c r="T1184" i="1"/>
  <c r="U1184" i="1"/>
  <c r="V1184" i="1"/>
  <c r="W1184" i="1"/>
  <c r="X1184" i="1"/>
  <c r="Y1184" i="1"/>
  <c r="Z1184" i="1"/>
  <c r="Q1185" i="1"/>
  <c r="R1185" i="1"/>
  <c r="S1185" i="1"/>
  <c r="T1185" i="1"/>
  <c r="U1185" i="1"/>
  <c r="V1185" i="1"/>
  <c r="W1185" i="1"/>
  <c r="X1185" i="1"/>
  <c r="Y1185" i="1"/>
  <c r="Z1185" i="1"/>
  <c r="Q1186" i="1"/>
  <c r="R1186" i="1"/>
  <c r="S1186" i="1"/>
  <c r="T1186" i="1"/>
  <c r="U1186" i="1"/>
  <c r="V1186" i="1"/>
  <c r="W1186" i="1"/>
  <c r="X1186" i="1"/>
  <c r="Y1186" i="1"/>
  <c r="Z1186" i="1"/>
  <c r="Q1187" i="1"/>
  <c r="R1187" i="1"/>
  <c r="S1187" i="1"/>
  <c r="T1187" i="1"/>
  <c r="U1187" i="1"/>
  <c r="V1187" i="1"/>
  <c r="W1187" i="1"/>
  <c r="X1187" i="1"/>
  <c r="Y1187" i="1"/>
  <c r="Z1187" i="1"/>
  <c r="Q1188" i="1"/>
  <c r="R1188" i="1"/>
  <c r="S1188" i="1"/>
  <c r="T1188" i="1"/>
  <c r="U1188" i="1"/>
  <c r="V1188" i="1"/>
  <c r="W1188" i="1"/>
  <c r="X1188" i="1"/>
  <c r="Y1188" i="1"/>
  <c r="Z1188" i="1"/>
  <c r="Q1189" i="1"/>
  <c r="R1189" i="1"/>
  <c r="S1189" i="1"/>
  <c r="T1189" i="1"/>
  <c r="U1189" i="1"/>
  <c r="V1189" i="1"/>
  <c r="W1189" i="1"/>
  <c r="X1189" i="1"/>
  <c r="Y1189" i="1"/>
  <c r="Z1189" i="1"/>
  <c r="Q1190" i="1"/>
  <c r="R1190" i="1"/>
  <c r="S1190" i="1"/>
  <c r="T1190" i="1"/>
  <c r="U1190" i="1"/>
  <c r="V1190" i="1"/>
  <c r="W1190" i="1"/>
  <c r="X1190" i="1"/>
  <c r="Y1190" i="1"/>
  <c r="Z1190" i="1"/>
  <c r="Q1191" i="1"/>
  <c r="R1191" i="1"/>
  <c r="S1191" i="1"/>
  <c r="T1191" i="1"/>
  <c r="U1191" i="1"/>
  <c r="V1191" i="1"/>
  <c r="W1191" i="1"/>
  <c r="X1191" i="1"/>
  <c r="Y1191" i="1"/>
  <c r="Z1191" i="1"/>
  <c r="Q1192" i="1"/>
  <c r="R1192" i="1"/>
  <c r="S1192" i="1"/>
  <c r="T1192" i="1"/>
  <c r="U1192" i="1"/>
  <c r="V1192" i="1"/>
  <c r="W1192" i="1"/>
  <c r="X1192" i="1"/>
  <c r="Y1192" i="1"/>
  <c r="Z1192" i="1"/>
  <c r="Q1193" i="1"/>
  <c r="R1193" i="1"/>
  <c r="S1193" i="1"/>
  <c r="T1193" i="1"/>
  <c r="U1193" i="1"/>
  <c r="V1193" i="1"/>
  <c r="W1193" i="1"/>
  <c r="X1193" i="1"/>
  <c r="Y1193" i="1"/>
  <c r="Z1193" i="1"/>
  <c r="Q1194" i="1"/>
  <c r="R1194" i="1"/>
  <c r="S1194" i="1"/>
  <c r="T1194" i="1"/>
  <c r="U1194" i="1"/>
  <c r="V1194" i="1"/>
  <c r="W1194" i="1"/>
  <c r="X1194" i="1"/>
  <c r="Y1194" i="1"/>
  <c r="Z1194" i="1"/>
  <c r="Q1195" i="1"/>
  <c r="R1195" i="1"/>
  <c r="S1195" i="1"/>
  <c r="T1195" i="1"/>
  <c r="U1195" i="1"/>
  <c r="V1195" i="1"/>
  <c r="W1195" i="1"/>
  <c r="X1195" i="1"/>
  <c r="Y1195" i="1"/>
  <c r="Z1195" i="1"/>
  <c r="Q1196" i="1"/>
  <c r="R1196" i="1"/>
  <c r="S1196" i="1"/>
  <c r="T1196" i="1"/>
  <c r="U1196" i="1"/>
  <c r="V1196" i="1"/>
  <c r="W1196" i="1"/>
  <c r="X1196" i="1"/>
  <c r="Y1196" i="1"/>
  <c r="Z1196" i="1"/>
  <c r="Q1197" i="1"/>
  <c r="R1197" i="1"/>
  <c r="S1197" i="1"/>
  <c r="T1197" i="1"/>
  <c r="U1197" i="1"/>
  <c r="V1197" i="1"/>
  <c r="W1197" i="1"/>
  <c r="X1197" i="1"/>
  <c r="Y1197" i="1"/>
  <c r="Z1197" i="1"/>
  <c r="Q1198" i="1"/>
  <c r="R1198" i="1"/>
  <c r="S1198" i="1"/>
  <c r="T1198" i="1"/>
  <c r="U1198" i="1"/>
  <c r="V1198" i="1"/>
  <c r="W1198" i="1"/>
  <c r="X1198" i="1"/>
  <c r="Y1198" i="1"/>
  <c r="Z1198" i="1"/>
  <c r="Q1199" i="1"/>
  <c r="R1199" i="1"/>
  <c r="S1199" i="1"/>
  <c r="T1199" i="1"/>
  <c r="U1199" i="1"/>
  <c r="V1199" i="1"/>
  <c r="W1199" i="1"/>
  <c r="X1199" i="1"/>
  <c r="Y1199" i="1"/>
  <c r="Z1199" i="1"/>
  <c r="Q1200" i="1"/>
  <c r="R1200" i="1"/>
  <c r="S1200" i="1"/>
  <c r="T1200" i="1"/>
  <c r="U1200" i="1"/>
  <c r="V1200" i="1"/>
  <c r="W1200" i="1"/>
  <c r="X1200" i="1"/>
  <c r="Y1200" i="1"/>
  <c r="Z1200" i="1"/>
  <c r="Q1201" i="1"/>
  <c r="R1201" i="1"/>
  <c r="S1201" i="1"/>
  <c r="T1201" i="1"/>
  <c r="U1201" i="1"/>
  <c r="V1201" i="1"/>
  <c r="W1201" i="1"/>
  <c r="X1201" i="1"/>
  <c r="Y1201" i="1"/>
  <c r="Z1201" i="1"/>
  <c r="Q1202" i="1"/>
  <c r="R1202" i="1"/>
  <c r="S1202" i="1"/>
  <c r="T1202" i="1"/>
  <c r="U1202" i="1"/>
  <c r="V1202" i="1"/>
  <c r="W1202" i="1"/>
  <c r="X1202" i="1"/>
  <c r="Y1202" i="1"/>
  <c r="Z1202" i="1"/>
  <c r="Q1203" i="1"/>
  <c r="R1203" i="1"/>
  <c r="S1203" i="1"/>
  <c r="T1203" i="1"/>
  <c r="U1203" i="1"/>
  <c r="V1203" i="1"/>
  <c r="W1203" i="1"/>
  <c r="X1203" i="1"/>
  <c r="Y1203" i="1"/>
  <c r="Z1203" i="1"/>
  <c r="Q1204" i="1"/>
  <c r="R1204" i="1"/>
  <c r="S1204" i="1"/>
  <c r="T1204" i="1"/>
  <c r="U1204" i="1"/>
  <c r="V1204" i="1"/>
  <c r="W1204" i="1"/>
  <c r="X1204" i="1"/>
  <c r="Y1204" i="1"/>
  <c r="Z1204" i="1"/>
  <c r="Q1205" i="1"/>
  <c r="R1205" i="1"/>
  <c r="S1205" i="1"/>
  <c r="T1205" i="1"/>
  <c r="U1205" i="1"/>
  <c r="V1205" i="1"/>
  <c r="W1205" i="1"/>
  <c r="X1205" i="1"/>
  <c r="Y1205" i="1"/>
  <c r="Z1205" i="1"/>
  <c r="Q1206" i="1"/>
  <c r="R1206" i="1"/>
  <c r="S1206" i="1"/>
  <c r="T1206" i="1"/>
  <c r="U1206" i="1"/>
  <c r="V1206" i="1"/>
  <c r="W1206" i="1"/>
  <c r="X1206" i="1"/>
  <c r="Y1206" i="1"/>
  <c r="Z1206" i="1"/>
  <c r="Q1207" i="1"/>
  <c r="R1207" i="1"/>
  <c r="S1207" i="1"/>
  <c r="T1207" i="1"/>
  <c r="U1207" i="1"/>
  <c r="V1207" i="1"/>
  <c r="W1207" i="1"/>
  <c r="X1207" i="1"/>
  <c r="Y1207" i="1"/>
  <c r="Z1207" i="1"/>
  <c r="Q1208" i="1"/>
  <c r="R1208" i="1"/>
  <c r="S1208" i="1"/>
  <c r="T1208" i="1"/>
  <c r="U1208" i="1"/>
  <c r="V1208" i="1"/>
  <c r="W1208" i="1"/>
  <c r="X1208" i="1"/>
  <c r="Y1208" i="1"/>
  <c r="Z1208" i="1"/>
  <c r="Q1209" i="1"/>
  <c r="R1209" i="1"/>
  <c r="S1209" i="1"/>
  <c r="T1209" i="1"/>
  <c r="U1209" i="1"/>
  <c r="V1209" i="1"/>
  <c r="W1209" i="1"/>
  <c r="X1209" i="1"/>
  <c r="Y1209" i="1"/>
  <c r="Z1209" i="1"/>
  <c r="Q1210" i="1"/>
  <c r="R1210" i="1"/>
  <c r="S1210" i="1"/>
  <c r="T1210" i="1"/>
  <c r="U1210" i="1"/>
  <c r="V1210" i="1"/>
  <c r="W1210" i="1"/>
  <c r="X1210" i="1"/>
  <c r="Y1210" i="1"/>
  <c r="Z1210" i="1"/>
  <c r="Q1211" i="1"/>
  <c r="R1211" i="1"/>
  <c r="S1211" i="1"/>
  <c r="T1211" i="1"/>
  <c r="U1211" i="1"/>
  <c r="V1211" i="1"/>
  <c r="W1211" i="1"/>
  <c r="X1211" i="1"/>
  <c r="Y1211" i="1"/>
  <c r="Z1211" i="1"/>
  <c r="Q1212" i="1"/>
  <c r="R1212" i="1"/>
  <c r="S1212" i="1"/>
  <c r="T1212" i="1"/>
  <c r="U1212" i="1"/>
  <c r="V1212" i="1"/>
  <c r="W1212" i="1"/>
  <c r="X1212" i="1"/>
  <c r="Y1212" i="1"/>
  <c r="Z1212" i="1"/>
  <c r="Q1213" i="1"/>
  <c r="R1213" i="1"/>
  <c r="S1213" i="1"/>
  <c r="T1213" i="1"/>
  <c r="U1213" i="1"/>
  <c r="V1213" i="1"/>
  <c r="W1213" i="1"/>
  <c r="X1213" i="1"/>
  <c r="Y1213" i="1"/>
  <c r="Z1213" i="1"/>
  <c r="Q1214" i="1"/>
  <c r="R1214" i="1"/>
  <c r="S1214" i="1"/>
  <c r="T1214" i="1"/>
  <c r="U1214" i="1"/>
  <c r="V1214" i="1"/>
  <c r="W1214" i="1"/>
  <c r="X1214" i="1"/>
  <c r="Y1214" i="1"/>
  <c r="Z1214" i="1"/>
  <c r="Q1215" i="1"/>
  <c r="R1215" i="1"/>
  <c r="S1215" i="1"/>
  <c r="T1215" i="1"/>
  <c r="U1215" i="1"/>
  <c r="V1215" i="1"/>
  <c r="W1215" i="1"/>
  <c r="X1215" i="1"/>
  <c r="Y1215" i="1"/>
  <c r="Z1215" i="1"/>
  <c r="Q1216" i="1"/>
  <c r="R1216" i="1"/>
  <c r="S1216" i="1"/>
  <c r="T1216" i="1"/>
  <c r="U1216" i="1"/>
  <c r="V1216" i="1"/>
  <c r="W1216" i="1"/>
  <c r="X1216" i="1"/>
  <c r="Y1216" i="1"/>
  <c r="Z1216" i="1"/>
  <c r="Q1217" i="1"/>
  <c r="R1217" i="1"/>
  <c r="S1217" i="1"/>
  <c r="T1217" i="1"/>
  <c r="U1217" i="1"/>
  <c r="V1217" i="1"/>
  <c r="W1217" i="1"/>
  <c r="X1217" i="1"/>
  <c r="Y1217" i="1"/>
  <c r="Z1217" i="1"/>
  <c r="Q1218" i="1"/>
  <c r="R1218" i="1"/>
  <c r="S1218" i="1"/>
  <c r="T1218" i="1"/>
  <c r="U1218" i="1"/>
  <c r="V1218" i="1"/>
  <c r="W1218" i="1"/>
  <c r="X1218" i="1"/>
  <c r="Y1218" i="1"/>
  <c r="Z1218" i="1"/>
  <c r="Q1219" i="1"/>
  <c r="R1219" i="1"/>
  <c r="S1219" i="1"/>
  <c r="T1219" i="1"/>
  <c r="U1219" i="1"/>
  <c r="V1219" i="1"/>
  <c r="W1219" i="1"/>
  <c r="X1219" i="1"/>
  <c r="Y1219" i="1"/>
  <c r="Z1219" i="1"/>
  <c r="Q1220" i="1"/>
  <c r="R1220" i="1"/>
  <c r="S1220" i="1"/>
  <c r="T1220" i="1"/>
  <c r="U1220" i="1"/>
  <c r="V1220" i="1"/>
  <c r="W1220" i="1"/>
  <c r="X1220" i="1"/>
  <c r="Y1220" i="1"/>
  <c r="Z1220" i="1"/>
  <c r="Q1221" i="1"/>
  <c r="R1221" i="1"/>
  <c r="S1221" i="1"/>
  <c r="T1221" i="1"/>
  <c r="U1221" i="1"/>
  <c r="V1221" i="1"/>
  <c r="W1221" i="1"/>
  <c r="X1221" i="1"/>
  <c r="Y1221" i="1"/>
  <c r="Z1221" i="1"/>
  <c r="Q1222" i="1"/>
  <c r="R1222" i="1"/>
  <c r="S1222" i="1"/>
  <c r="T1222" i="1"/>
  <c r="U1222" i="1"/>
  <c r="V1222" i="1"/>
  <c r="W1222" i="1"/>
  <c r="X1222" i="1"/>
  <c r="Y1222" i="1"/>
  <c r="Z1222" i="1"/>
  <c r="Q1223" i="1"/>
  <c r="R1223" i="1"/>
  <c r="S1223" i="1"/>
  <c r="T1223" i="1"/>
  <c r="U1223" i="1"/>
  <c r="V1223" i="1"/>
  <c r="W1223" i="1"/>
  <c r="X1223" i="1"/>
  <c r="Y1223" i="1"/>
  <c r="Z1223" i="1"/>
  <c r="Q1224" i="1"/>
  <c r="R1224" i="1"/>
  <c r="S1224" i="1"/>
  <c r="T1224" i="1"/>
  <c r="U1224" i="1"/>
  <c r="V1224" i="1"/>
  <c r="W1224" i="1"/>
  <c r="X1224" i="1"/>
  <c r="Y1224" i="1"/>
  <c r="Z1224" i="1"/>
  <c r="Q1225" i="1"/>
  <c r="R1225" i="1"/>
  <c r="S1225" i="1"/>
  <c r="T1225" i="1"/>
  <c r="U1225" i="1"/>
  <c r="V1225" i="1"/>
  <c r="W1225" i="1"/>
  <c r="X1225" i="1"/>
  <c r="Y1225" i="1"/>
  <c r="Z1225" i="1"/>
  <c r="Q1226" i="1"/>
  <c r="R1226" i="1"/>
  <c r="S1226" i="1"/>
  <c r="T1226" i="1"/>
  <c r="U1226" i="1"/>
  <c r="V1226" i="1"/>
  <c r="W1226" i="1"/>
  <c r="X1226" i="1"/>
  <c r="Y1226" i="1"/>
  <c r="Z1226" i="1"/>
  <c r="Q1227" i="1"/>
  <c r="R1227" i="1"/>
  <c r="S1227" i="1"/>
  <c r="T1227" i="1"/>
  <c r="U1227" i="1"/>
  <c r="V1227" i="1"/>
  <c r="W1227" i="1"/>
  <c r="X1227" i="1"/>
  <c r="Y1227" i="1"/>
  <c r="Z1227" i="1"/>
  <c r="Q1228" i="1"/>
  <c r="R1228" i="1"/>
  <c r="S1228" i="1"/>
  <c r="T1228" i="1"/>
  <c r="U1228" i="1"/>
  <c r="V1228" i="1"/>
  <c r="W1228" i="1"/>
  <c r="X1228" i="1"/>
  <c r="Y1228" i="1"/>
  <c r="Z1228" i="1"/>
  <c r="Q1229" i="1"/>
  <c r="R1229" i="1"/>
  <c r="S1229" i="1"/>
  <c r="T1229" i="1"/>
  <c r="U1229" i="1"/>
  <c r="V1229" i="1"/>
  <c r="W1229" i="1"/>
  <c r="X1229" i="1"/>
  <c r="Y1229" i="1"/>
  <c r="Z1229" i="1"/>
  <c r="Q1230" i="1"/>
  <c r="R1230" i="1"/>
  <c r="S1230" i="1"/>
  <c r="T1230" i="1"/>
  <c r="U1230" i="1"/>
  <c r="V1230" i="1"/>
  <c r="W1230" i="1"/>
  <c r="X1230" i="1"/>
  <c r="Y1230" i="1"/>
  <c r="Z1230" i="1"/>
  <c r="Q1231" i="1"/>
  <c r="R1231" i="1"/>
  <c r="S1231" i="1"/>
  <c r="T1231" i="1"/>
  <c r="U1231" i="1"/>
  <c r="V1231" i="1"/>
  <c r="W1231" i="1"/>
  <c r="X1231" i="1"/>
  <c r="Y1231" i="1"/>
  <c r="Z1231" i="1"/>
  <c r="Q1232" i="1"/>
  <c r="R1232" i="1"/>
  <c r="S1232" i="1"/>
  <c r="T1232" i="1"/>
  <c r="U1232" i="1"/>
  <c r="V1232" i="1"/>
  <c r="W1232" i="1"/>
  <c r="X1232" i="1"/>
  <c r="Y1232" i="1"/>
  <c r="Z1232" i="1"/>
  <c r="Q1233" i="1"/>
  <c r="R1233" i="1"/>
  <c r="S1233" i="1"/>
  <c r="T1233" i="1"/>
  <c r="U1233" i="1"/>
  <c r="V1233" i="1"/>
  <c r="W1233" i="1"/>
  <c r="X1233" i="1"/>
  <c r="Y1233" i="1"/>
  <c r="Z1233" i="1"/>
  <c r="Q1234" i="1"/>
  <c r="R1234" i="1"/>
  <c r="S1234" i="1"/>
  <c r="T1234" i="1"/>
  <c r="U1234" i="1"/>
  <c r="V1234" i="1"/>
  <c r="W1234" i="1"/>
  <c r="X1234" i="1"/>
  <c r="Y1234" i="1"/>
  <c r="Z1234" i="1"/>
  <c r="Q1235" i="1"/>
  <c r="R1235" i="1"/>
  <c r="S1235" i="1"/>
  <c r="T1235" i="1"/>
  <c r="U1235" i="1"/>
  <c r="V1235" i="1"/>
  <c r="W1235" i="1"/>
  <c r="X1235" i="1"/>
  <c r="Y1235" i="1"/>
  <c r="Z1235" i="1"/>
  <c r="Q1236" i="1"/>
  <c r="R1236" i="1"/>
  <c r="S1236" i="1"/>
  <c r="T1236" i="1"/>
  <c r="U1236" i="1"/>
  <c r="V1236" i="1"/>
  <c r="W1236" i="1"/>
  <c r="X1236" i="1"/>
  <c r="Y1236" i="1"/>
  <c r="Z1236" i="1"/>
  <c r="Q1237" i="1"/>
  <c r="R1237" i="1"/>
  <c r="S1237" i="1"/>
  <c r="T1237" i="1"/>
  <c r="U1237" i="1"/>
  <c r="V1237" i="1"/>
  <c r="W1237" i="1"/>
  <c r="X1237" i="1"/>
  <c r="Y1237" i="1"/>
  <c r="Z1237" i="1"/>
  <c r="Q1238" i="1"/>
  <c r="R1238" i="1"/>
  <c r="S1238" i="1"/>
  <c r="T1238" i="1"/>
  <c r="U1238" i="1"/>
  <c r="V1238" i="1"/>
  <c r="W1238" i="1"/>
  <c r="X1238" i="1"/>
  <c r="Y1238" i="1"/>
  <c r="Z1238" i="1"/>
  <c r="Q1239" i="1"/>
  <c r="R1239" i="1"/>
  <c r="S1239" i="1"/>
  <c r="T1239" i="1"/>
  <c r="U1239" i="1"/>
  <c r="V1239" i="1"/>
  <c r="W1239" i="1"/>
  <c r="X1239" i="1"/>
  <c r="Y1239" i="1"/>
  <c r="Z1239" i="1"/>
  <c r="Q1240" i="1"/>
  <c r="R1240" i="1"/>
  <c r="S1240" i="1"/>
  <c r="T1240" i="1"/>
  <c r="U1240" i="1"/>
  <c r="V1240" i="1"/>
  <c r="W1240" i="1"/>
  <c r="X1240" i="1"/>
  <c r="Y1240" i="1"/>
  <c r="Z1240" i="1"/>
  <c r="Q1241" i="1"/>
  <c r="R1241" i="1"/>
  <c r="S1241" i="1"/>
  <c r="T1241" i="1"/>
  <c r="U1241" i="1"/>
  <c r="V1241" i="1"/>
  <c r="W1241" i="1"/>
  <c r="X1241" i="1"/>
  <c r="Y1241" i="1"/>
  <c r="Z1241" i="1"/>
  <c r="Q1242" i="1"/>
  <c r="R1242" i="1"/>
  <c r="S1242" i="1"/>
  <c r="T1242" i="1"/>
  <c r="U1242" i="1"/>
  <c r="V1242" i="1"/>
  <c r="W1242" i="1"/>
  <c r="X1242" i="1"/>
  <c r="Y1242" i="1"/>
  <c r="Z1242" i="1"/>
  <c r="Q1243" i="1"/>
  <c r="R1243" i="1"/>
  <c r="S1243" i="1"/>
  <c r="T1243" i="1"/>
  <c r="U1243" i="1"/>
  <c r="V1243" i="1"/>
  <c r="W1243" i="1"/>
  <c r="X1243" i="1"/>
  <c r="Y1243" i="1"/>
  <c r="Z1243" i="1"/>
  <c r="Q1244" i="1"/>
  <c r="R1244" i="1"/>
  <c r="S1244" i="1"/>
  <c r="T1244" i="1"/>
  <c r="U1244" i="1"/>
  <c r="V1244" i="1"/>
  <c r="W1244" i="1"/>
  <c r="X1244" i="1"/>
  <c r="Y1244" i="1"/>
  <c r="Z1244" i="1"/>
  <c r="Q1245" i="1"/>
  <c r="R1245" i="1"/>
  <c r="S1245" i="1"/>
  <c r="T1245" i="1"/>
  <c r="U1245" i="1"/>
  <c r="V1245" i="1"/>
  <c r="W1245" i="1"/>
  <c r="X1245" i="1"/>
  <c r="Y1245" i="1"/>
  <c r="Z1245" i="1"/>
  <c r="Q1246" i="1"/>
  <c r="R1246" i="1"/>
  <c r="S1246" i="1"/>
  <c r="T1246" i="1"/>
  <c r="U1246" i="1"/>
  <c r="V1246" i="1"/>
  <c r="W1246" i="1"/>
  <c r="X1246" i="1"/>
  <c r="Y1246" i="1"/>
  <c r="Z1246" i="1"/>
  <c r="Q1247" i="1"/>
  <c r="R1247" i="1"/>
  <c r="S1247" i="1"/>
  <c r="T1247" i="1"/>
  <c r="U1247" i="1"/>
  <c r="V1247" i="1"/>
  <c r="W1247" i="1"/>
  <c r="X1247" i="1"/>
  <c r="Y1247" i="1"/>
  <c r="Z1247" i="1"/>
  <c r="Q1248" i="1"/>
  <c r="R1248" i="1"/>
  <c r="S1248" i="1"/>
  <c r="T1248" i="1"/>
  <c r="U1248" i="1"/>
  <c r="V1248" i="1"/>
  <c r="W1248" i="1"/>
  <c r="X1248" i="1"/>
  <c r="Y1248" i="1"/>
  <c r="Z1248" i="1"/>
  <c r="Q1249" i="1"/>
  <c r="R1249" i="1"/>
  <c r="S1249" i="1"/>
  <c r="T1249" i="1"/>
  <c r="U1249" i="1"/>
  <c r="V1249" i="1"/>
  <c r="W1249" i="1"/>
  <c r="X1249" i="1"/>
  <c r="Y1249" i="1"/>
  <c r="Z1249" i="1"/>
  <c r="Q1250" i="1"/>
  <c r="R1250" i="1"/>
  <c r="S1250" i="1"/>
  <c r="T1250" i="1"/>
  <c r="U1250" i="1"/>
  <c r="V1250" i="1"/>
  <c r="W1250" i="1"/>
  <c r="X1250" i="1"/>
  <c r="Y1250" i="1"/>
  <c r="Z1250" i="1"/>
  <c r="Q1251" i="1"/>
  <c r="R1251" i="1"/>
  <c r="S1251" i="1"/>
  <c r="T1251" i="1"/>
  <c r="U1251" i="1"/>
  <c r="V1251" i="1"/>
  <c r="W1251" i="1"/>
  <c r="X1251" i="1"/>
  <c r="Y1251" i="1"/>
  <c r="Z1251" i="1"/>
  <c r="Q1252" i="1"/>
  <c r="R1252" i="1"/>
  <c r="S1252" i="1"/>
  <c r="T1252" i="1"/>
  <c r="U1252" i="1"/>
  <c r="V1252" i="1"/>
  <c r="W1252" i="1"/>
  <c r="X1252" i="1"/>
  <c r="Y1252" i="1"/>
  <c r="Z1252" i="1"/>
  <c r="Q1253" i="1"/>
  <c r="R1253" i="1"/>
  <c r="S1253" i="1"/>
  <c r="T1253" i="1"/>
  <c r="U1253" i="1"/>
  <c r="V1253" i="1"/>
  <c r="W1253" i="1"/>
  <c r="X1253" i="1"/>
  <c r="Y1253" i="1"/>
  <c r="Z1253" i="1"/>
  <c r="Q1254" i="1"/>
  <c r="R1254" i="1"/>
  <c r="S1254" i="1"/>
  <c r="T1254" i="1"/>
  <c r="U1254" i="1"/>
  <c r="V1254" i="1"/>
  <c r="W1254" i="1"/>
  <c r="X1254" i="1"/>
  <c r="Y1254" i="1"/>
  <c r="Z1254" i="1"/>
  <c r="Q1255" i="1"/>
  <c r="R1255" i="1"/>
  <c r="S1255" i="1"/>
  <c r="T1255" i="1"/>
  <c r="U1255" i="1"/>
  <c r="V1255" i="1"/>
  <c r="W1255" i="1"/>
  <c r="X1255" i="1"/>
  <c r="Y1255" i="1"/>
  <c r="Z1255" i="1"/>
  <c r="Q1256" i="1"/>
  <c r="R1256" i="1"/>
  <c r="S1256" i="1"/>
  <c r="T1256" i="1"/>
  <c r="U1256" i="1"/>
  <c r="V1256" i="1"/>
  <c r="W1256" i="1"/>
  <c r="X1256" i="1"/>
  <c r="Y1256" i="1"/>
  <c r="Z1256" i="1"/>
  <c r="Q1257" i="1"/>
  <c r="R1257" i="1"/>
  <c r="S1257" i="1"/>
  <c r="T1257" i="1"/>
  <c r="U1257" i="1"/>
  <c r="V1257" i="1"/>
  <c r="W1257" i="1"/>
  <c r="X1257" i="1"/>
  <c r="Y1257" i="1"/>
  <c r="Z1257" i="1"/>
  <c r="Q1258" i="1"/>
  <c r="R1258" i="1"/>
  <c r="S1258" i="1"/>
  <c r="T1258" i="1"/>
  <c r="U1258" i="1"/>
  <c r="V1258" i="1"/>
  <c r="W1258" i="1"/>
  <c r="X1258" i="1"/>
  <c r="Y1258" i="1"/>
  <c r="Z1258" i="1"/>
  <c r="Q1259" i="1"/>
  <c r="R1259" i="1"/>
  <c r="S1259" i="1"/>
  <c r="T1259" i="1"/>
  <c r="U1259" i="1"/>
  <c r="V1259" i="1"/>
  <c r="W1259" i="1"/>
  <c r="X1259" i="1"/>
  <c r="Y1259" i="1"/>
  <c r="Z1259" i="1"/>
  <c r="Q1260" i="1"/>
  <c r="R1260" i="1"/>
  <c r="S1260" i="1"/>
  <c r="T1260" i="1"/>
  <c r="U1260" i="1"/>
  <c r="V1260" i="1"/>
  <c r="W1260" i="1"/>
  <c r="X1260" i="1"/>
  <c r="Y1260" i="1"/>
  <c r="Z1260" i="1"/>
  <c r="Q1261" i="1"/>
  <c r="R1261" i="1"/>
  <c r="S1261" i="1"/>
  <c r="T1261" i="1"/>
  <c r="U1261" i="1"/>
  <c r="V1261" i="1"/>
  <c r="W1261" i="1"/>
  <c r="X1261" i="1"/>
  <c r="Y1261" i="1"/>
  <c r="Z1261" i="1"/>
  <c r="Q1262" i="1"/>
  <c r="R1262" i="1"/>
  <c r="S1262" i="1"/>
  <c r="T1262" i="1"/>
  <c r="U1262" i="1"/>
  <c r="V1262" i="1"/>
  <c r="W1262" i="1"/>
  <c r="X1262" i="1"/>
  <c r="Y1262" i="1"/>
  <c r="Z1262" i="1"/>
  <c r="Q1263" i="1"/>
  <c r="R1263" i="1"/>
  <c r="S1263" i="1"/>
  <c r="T1263" i="1"/>
  <c r="U1263" i="1"/>
  <c r="V1263" i="1"/>
  <c r="W1263" i="1"/>
  <c r="X1263" i="1"/>
  <c r="Y1263" i="1"/>
  <c r="Z1263" i="1"/>
  <c r="Q1264" i="1"/>
  <c r="R1264" i="1"/>
  <c r="S1264" i="1"/>
  <c r="T1264" i="1"/>
  <c r="U1264" i="1"/>
  <c r="V1264" i="1"/>
  <c r="W1264" i="1"/>
  <c r="X1264" i="1"/>
  <c r="Y1264" i="1"/>
  <c r="Z1264" i="1"/>
  <c r="Q1265" i="1"/>
  <c r="R1265" i="1"/>
  <c r="S1265" i="1"/>
  <c r="T1265" i="1"/>
  <c r="U1265" i="1"/>
  <c r="V1265" i="1"/>
  <c r="W1265" i="1"/>
  <c r="X1265" i="1"/>
  <c r="Y1265" i="1"/>
  <c r="Z1265" i="1"/>
  <c r="Q1266" i="1"/>
  <c r="R1266" i="1"/>
  <c r="S1266" i="1"/>
  <c r="T1266" i="1"/>
  <c r="U1266" i="1"/>
  <c r="V1266" i="1"/>
  <c r="W1266" i="1"/>
  <c r="X1266" i="1"/>
  <c r="Y1266" i="1"/>
  <c r="Z1266" i="1"/>
  <c r="Q1267" i="1"/>
  <c r="R1267" i="1"/>
  <c r="S1267" i="1"/>
  <c r="T1267" i="1"/>
  <c r="U1267" i="1"/>
  <c r="V1267" i="1"/>
  <c r="W1267" i="1"/>
  <c r="X1267" i="1"/>
  <c r="Y1267" i="1"/>
  <c r="Z1267" i="1"/>
  <c r="Q1268" i="1"/>
  <c r="R1268" i="1"/>
  <c r="S1268" i="1"/>
  <c r="T1268" i="1"/>
  <c r="U1268" i="1"/>
  <c r="V1268" i="1"/>
  <c r="W1268" i="1"/>
  <c r="X1268" i="1"/>
  <c r="Y1268" i="1"/>
  <c r="Z1268" i="1"/>
  <c r="Q1269" i="1"/>
  <c r="R1269" i="1"/>
  <c r="S1269" i="1"/>
  <c r="T1269" i="1"/>
  <c r="U1269" i="1"/>
  <c r="V1269" i="1"/>
  <c r="W1269" i="1"/>
  <c r="X1269" i="1"/>
  <c r="Y1269" i="1"/>
  <c r="Z1269" i="1"/>
  <c r="Q1270" i="1"/>
  <c r="R1270" i="1"/>
  <c r="S1270" i="1"/>
  <c r="T1270" i="1"/>
  <c r="U1270" i="1"/>
  <c r="V1270" i="1"/>
  <c r="W1270" i="1"/>
  <c r="X1270" i="1"/>
  <c r="Y1270" i="1"/>
  <c r="Z1270" i="1"/>
  <c r="Q1271" i="1"/>
  <c r="R1271" i="1"/>
  <c r="S1271" i="1"/>
  <c r="T1271" i="1"/>
  <c r="U1271" i="1"/>
  <c r="V1271" i="1"/>
  <c r="W1271" i="1"/>
  <c r="X1271" i="1"/>
  <c r="Y1271" i="1"/>
  <c r="Z1271" i="1"/>
  <c r="Q1272" i="1"/>
  <c r="R1272" i="1"/>
  <c r="S1272" i="1"/>
  <c r="T1272" i="1"/>
  <c r="U1272" i="1"/>
  <c r="V1272" i="1"/>
  <c r="W1272" i="1"/>
  <c r="X1272" i="1"/>
  <c r="Y1272" i="1"/>
  <c r="Z1272" i="1"/>
  <c r="Q1273" i="1"/>
  <c r="R1273" i="1"/>
  <c r="S1273" i="1"/>
  <c r="T1273" i="1"/>
  <c r="U1273" i="1"/>
  <c r="V1273" i="1"/>
  <c r="W1273" i="1"/>
  <c r="X1273" i="1"/>
  <c r="Y1273" i="1"/>
  <c r="Z1273" i="1"/>
  <c r="Q1274" i="1"/>
  <c r="R1274" i="1"/>
  <c r="S1274" i="1"/>
  <c r="T1274" i="1"/>
  <c r="U1274" i="1"/>
  <c r="V1274" i="1"/>
  <c r="W1274" i="1"/>
  <c r="X1274" i="1"/>
  <c r="Y1274" i="1"/>
  <c r="Z1274" i="1"/>
  <c r="Q1275" i="1"/>
  <c r="R1275" i="1"/>
  <c r="S1275" i="1"/>
  <c r="T1275" i="1"/>
  <c r="U1275" i="1"/>
  <c r="V1275" i="1"/>
  <c r="W1275" i="1"/>
  <c r="X1275" i="1"/>
  <c r="Y1275" i="1"/>
  <c r="Z1275" i="1"/>
  <c r="Q1276" i="1"/>
  <c r="R1276" i="1"/>
  <c r="S1276" i="1"/>
  <c r="T1276" i="1"/>
  <c r="U1276" i="1"/>
  <c r="V1276" i="1"/>
  <c r="W1276" i="1"/>
  <c r="X1276" i="1"/>
  <c r="Y1276" i="1"/>
  <c r="Z1276" i="1"/>
  <c r="Q1277" i="1"/>
  <c r="R1277" i="1"/>
  <c r="S1277" i="1"/>
  <c r="T1277" i="1"/>
  <c r="U1277" i="1"/>
  <c r="V1277" i="1"/>
  <c r="W1277" i="1"/>
  <c r="X1277" i="1"/>
  <c r="Y1277" i="1"/>
  <c r="Z1277" i="1"/>
  <c r="Q1278" i="1"/>
  <c r="R1278" i="1"/>
  <c r="S1278" i="1"/>
  <c r="T1278" i="1"/>
  <c r="U1278" i="1"/>
  <c r="V1278" i="1"/>
  <c r="W1278" i="1"/>
  <c r="X1278" i="1"/>
  <c r="Y1278" i="1"/>
  <c r="Z1278" i="1"/>
  <c r="Q1279" i="1"/>
  <c r="R1279" i="1"/>
  <c r="S1279" i="1"/>
  <c r="T1279" i="1"/>
  <c r="U1279" i="1"/>
  <c r="V1279" i="1"/>
  <c r="W1279" i="1"/>
  <c r="X1279" i="1"/>
  <c r="Y1279" i="1"/>
  <c r="Z1279" i="1"/>
  <c r="Q1280" i="1"/>
  <c r="R1280" i="1"/>
  <c r="S1280" i="1"/>
  <c r="T1280" i="1"/>
  <c r="U1280" i="1"/>
  <c r="V1280" i="1"/>
  <c r="W1280" i="1"/>
  <c r="X1280" i="1"/>
  <c r="Y1280" i="1"/>
  <c r="Z1280" i="1"/>
  <c r="Q1281" i="1"/>
  <c r="R1281" i="1"/>
  <c r="S1281" i="1"/>
  <c r="T1281" i="1"/>
  <c r="U1281" i="1"/>
  <c r="V1281" i="1"/>
  <c r="W1281" i="1"/>
  <c r="X1281" i="1"/>
  <c r="Y1281" i="1"/>
  <c r="Z1281" i="1"/>
  <c r="Q1282" i="1"/>
  <c r="R1282" i="1"/>
  <c r="S1282" i="1"/>
  <c r="T1282" i="1"/>
  <c r="U1282" i="1"/>
  <c r="V1282" i="1"/>
  <c r="W1282" i="1"/>
  <c r="X1282" i="1"/>
  <c r="Y1282" i="1"/>
  <c r="Z1282" i="1"/>
  <c r="Q1283" i="1"/>
  <c r="R1283" i="1"/>
  <c r="S1283" i="1"/>
  <c r="T1283" i="1"/>
  <c r="U1283" i="1"/>
  <c r="V1283" i="1"/>
  <c r="W1283" i="1"/>
  <c r="X1283" i="1"/>
  <c r="Y1283" i="1"/>
  <c r="Z1283" i="1"/>
  <c r="Q1284" i="1"/>
  <c r="R1284" i="1"/>
  <c r="S1284" i="1"/>
  <c r="T1284" i="1"/>
  <c r="U1284" i="1"/>
  <c r="V1284" i="1"/>
  <c r="W1284" i="1"/>
  <c r="X1284" i="1"/>
  <c r="Y1284" i="1"/>
  <c r="Z1284" i="1"/>
  <c r="Q1285" i="1"/>
  <c r="R1285" i="1"/>
  <c r="S1285" i="1"/>
  <c r="T1285" i="1"/>
  <c r="U1285" i="1"/>
  <c r="V1285" i="1"/>
  <c r="W1285" i="1"/>
  <c r="X1285" i="1"/>
  <c r="Y1285" i="1"/>
  <c r="Z1285" i="1"/>
  <c r="Q1286" i="1"/>
  <c r="R1286" i="1"/>
  <c r="S1286" i="1"/>
  <c r="T1286" i="1"/>
  <c r="U1286" i="1"/>
  <c r="V1286" i="1"/>
  <c r="W1286" i="1"/>
  <c r="X1286" i="1"/>
  <c r="Y1286" i="1"/>
  <c r="Z1286" i="1"/>
  <c r="Q1287" i="1"/>
  <c r="R1287" i="1"/>
  <c r="S1287" i="1"/>
  <c r="T1287" i="1"/>
  <c r="U1287" i="1"/>
  <c r="V1287" i="1"/>
  <c r="W1287" i="1"/>
  <c r="X1287" i="1"/>
  <c r="Y1287" i="1"/>
  <c r="Z1287" i="1"/>
  <c r="Q1288" i="1"/>
  <c r="R1288" i="1"/>
  <c r="S1288" i="1"/>
  <c r="T1288" i="1"/>
  <c r="U1288" i="1"/>
  <c r="V1288" i="1"/>
  <c r="W1288" i="1"/>
  <c r="X1288" i="1"/>
  <c r="Y1288" i="1"/>
  <c r="Z1288" i="1"/>
  <c r="Q1289" i="1"/>
  <c r="R1289" i="1"/>
  <c r="S1289" i="1"/>
  <c r="T1289" i="1"/>
  <c r="U1289" i="1"/>
  <c r="V1289" i="1"/>
  <c r="W1289" i="1"/>
  <c r="X1289" i="1"/>
  <c r="Y1289" i="1"/>
  <c r="Z1289" i="1"/>
  <c r="Q1290" i="1"/>
  <c r="R1290" i="1"/>
  <c r="S1290" i="1"/>
  <c r="T1290" i="1"/>
  <c r="U1290" i="1"/>
  <c r="V1290" i="1"/>
  <c r="W1290" i="1"/>
  <c r="X1290" i="1"/>
  <c r="Y1290" i="1"/>
  <c r="Z1290" i="1"/>
  <c r="Q1291" i="1"/>
  <c r="R1291" i="1"/>
  <c r="S1291" i="1"/>
  <c r="T1291" i="1"/>
  <c r="U1291" i="1"/>
  <c r="V1291" i="1"/>
  <c r="W1291" i="1"/>
  <c r="X1291" i="1"/>
  <c r="Y1291" i="1"/>
  <c r="Z1291" i="1"/>
  <c r="Q1292" i="1"/>
  <c r="R1292" i="1"/>
  <c r="S1292" i="1"/>
  <c r="T1292" i="1"/>
  <c r="U1292" i="1"/>
  <c r="V1292" i="1"/>
  <c r="W1292" i="1"/>
  <c r="X1292" i="1"/>
  <c r="Y1292" i="1"/>
  <c r="Z1292" i="1"/>
  <c r="Q1293" i="1"/>
  <c r="R1293" i="1"/>
  <c r="S1293" i="1"/>
  <c r="T1293" i="1"/>
  <c r="U1293" i="1"/>
  <c r="V1293" i="1"/>
  <c r="W1293" i="1"/>
  <c r="X1293" i="1"/>
  <c r="Y1293" i="1"/>
  <c r="Z1293" i="1"/>
  <c r="Q1294" i="1"/>
  <c r="R1294" i="1"/>
  <c r="S1294" i="1"/>
  <c r="T1294" i="1"/>
  <c r="U1294" i="1"/>
  <c r="V1294" i="1"/>
  <c r="W1294" i="1"/>
  <c r="X1294" i="1"/>
  <c r="Y1294" i="1"/>
  <c r="Z1294" i="1"/>
  <c r="Q1295" i="1"/>
  <c r="R1295" i="1"/>
  <c r="S1295" i="1"/>
  <c r="T1295" i="1"/>
  <c r="U1295" i="1"/>
  <c r="V1295" i="1"/>
  <c r="W1295" i="1"/>
  <c r="X1295" i="1"/>
  <c r="Y1295" i="1"/>
  <c r="Z1295" i="1"/>
  <c r="Q1296" i="1"/>
  <c r="R1296" i="1"/>
  <c r="S1296" i="1"/>
  <c r="T1296" i="1"/>
  <c r="U1296" i="1"/>
  <c r="V1296" i="1"/>
  <c r="W1296" i="1"/>
  <c r="X1296" i="1"/>
  <c r="Y1296" i="1"/>
  <c r="Z1296" i="1"/>
  <c r="Q1297" i="1"/>
  <c r="R1297" i="1"/>
  <c r="S1297" i="1"/>
  <c r="T1297" i="1"/>
  <c r="U1297" i="1"/>
  <c r="V1297" i="1"/>
  <c r="W1297" i="1"/>
  <c r="X1297" i="1"/>
  <c r="Y1297" i="1"/>
  <c r="Z1297" i="1"/>
  <c r="Q1298" i="1"/>
  <c r="R1298" i="1"/>
  <c r="S1298" i="1"/>
  <c r="T1298" i="1"/>
  <c r="U1298" i="1"/>
  <c r="V1298" i="1"/>
  <c r="W1298" i="1"/>
  <c r="X1298" i="1"/>
  <c r="Y1298" i="1"/>
  <c r="Z1298" i="1"/>
  <c r="Q1299" i="1"/>
  <c r="R1299" i="1"/>
  <c r="S1299" i="1"/>
  <c r="T1299" i="1"/>
  <c r="U1299" i="1"/>
  <c r="V1299" i="1"/>
  <c r="W1299" i="1"/>
  <c r="X1299" i="1"/>
  <c r="Y1299" i="1"/>
  <c r="Z1299" i="1"/>
  <c r="Q1300" i="1"/>
  <c r="R1300" i="1"/>
  <c r="S1300" i="1"/>
  <c r="T1300" i="1"/>
  <c r="U1300" i="1"/>
  <c r="V1300" i="1"/>
  <c r="W1300" i="1"/>
  <c r="X1300" i="1"/>
  <c r="Y1300" i="1"/>
  <c r="Z1300" i="1"/>
  <c r="Q1301" i="1"/>
  <c r="R1301" i="1"/>
  <c r="S1301" i="1"/>
  <c r="T1301" i="1"/>
  <c r="U1301" i="1"/>
  <c r="V1301" i="1"/>
  <c r="W1301" i="1"/>
  <c r="X1301" i="1"/>
  <c r="Y1301" i="1"/>
  <c r="Z1301" i="1"/>
  <c r="Q1302" i="1"/>
  <c r="R1302" i="1"/>
  <c r="S1302" i="1"/>
  <c r="T1302" i="1"/>
  <c r="U1302" i="1"/>
  <c r="V1302" i="1"/>
  <c r="W1302" i="1"/>
  <c r="X1302" i="1"/>
  <c r="Y1302" i="1"/>
  <c r="Z1302" i="1"/>
  <c r="Q1303" i="1"/>
  <c r="R1303" i="1"/>
  <c r="S1303" i="1"/>
  <c r="T1303" i="1"/>
  <c r="U1303" i="1"/>
  <c r="V1303" i="1"/>
  <c r="W1303" i="1"/>
  <c r="X1303" i="1"/>
  <c r="Y1303" i="1"/>
  <c r="Z1303" i="1"/>
  <c r="Q1304" i="1"/>
  <c r="R1304" i="1"/>
  <c r="S1304" i="1"/>
  <c r="T1304" i="1"/>
  <c r="U1304" i="1"/>
  <c r="V1304" i="1"/>
  <c r="W1304" i="1"/>
  <c r="X1304" i="1"/>
  <c r="Y1304" i="1"/>
  <c r="Z1304" i="1"/>
  <c r="Q1305" i="1"/>
  <c r="R1305" i="1"/>
  <c r="S1305" i="1"/>
  <c r="T1305" i="1"/>
  <c r="U1305" i="1"/>
  <c r="V1305" i="1"/>
  <c r="W1305" i="1"/>
  <c r="X1305" i="1"/>
  <c r="Y1305" i="1"/>
  <c r="Z1305" i="1"/>
  <c r="Q1306" i="1"/>
  <c r="R1306" i="1"/>
  <c r="S1306" i="1"/>
  <c r="T1306" i="1"/>
  <c r="U1306" i="1"/>
  <c r="V1306" i="1"/>
  <c r="W1306" i="1"/>
  <c r="X1306" i="1"/>
  <c r="Y1306" i="1"/>
  <c r="Z1306" i="1"/>
  <c r="Q1307" i="1"/>
  <c r="R1307" i="1"/>
  <c r="S1307" i="1"/>
  <c r="T1307" i="1"/>
  <c r="U1307" i="1"/>
  <c r="V1307" i="1"/>
  <c r="W1307" i="1"/>
  <c r="X1307" i="1"/>
  <c r="Y1307" i="1"/>
  <c r="Z1307" i="1"/>
  <c r="Q1308" i="1"/>
  <c r="R1308" i="1"/>
  <c r="S1308" i="1"/>
  <c r="T1308" i="1"/>
  <c r="U1308" i="1"/>
  <c r="V1308" i="1"/>
  <c r="W1308" i="1"/>
  <c r="X1308" i="1"/>
  <c r="Y1308" i="1"/>
  <c r="Z1308" i="1"/>
  <c r="Q1309" i="1"/>
  <c r="R1309" i="1"/>
  <c r="S1309" i="1"/>
  <c r="T1309" i="1"/>
  <c r="U1309" i="1"/>
  <c r="V1309" i="1"/>
  <c r="W1309" i="1"/>
  <c r="X1309" i="1"/>
  <c r="Y1309" i="1"/>
  <c r="Z1309" i="1"/>
  <c r="Q1310" i="1"/>
  <c r="R1310" i="1"/>
  <c r="S1310" i="1"/>
  <c r="T1310" i="1"/>
  <c r="U1310" i="1"/>
  <c r="V1310" i="1"/>
  <c r="W1310" i="1"/>
  <c r="X1310" i="1"/>
  <c r="Y1310" i="1"/>
  <c r="Z1310" i="1"/>
  <c r="Q1311" i="1"/>
  <c r="R1311" i="1"/>
  <c r="S1311" i="1"/>
  <c r="T1311" i="1"/>
  <c r="U1311" i="1"/>
  <c r="V1311" i="1"/>
  <c r="W1311" i="1"/>
  <c r="X1311" i="1"/>
  <c r="Y1311" i="1"/>
  <c r="Z1311" i="1"/>
  <c r="Q1312" i="1"/>
  <c r="R1312" i="1"/>
  <c r="S1312" i="1"/>
  <c r="T1312" i="1"/>
  <c r="U1312" i="1"/>
  <c r="V1312" i="1"/>
  <c r="W1312" i="1"/>
  <c r="X1312" i="1"/>
  <c r="Y1312" i="1"/>
  <c r="Z1312" i="1"/>
  <c r="Q1313" i="1"/>
  <c r="R1313" i="1"/>
  <c r="S1313" i="1"/>
  <c r="T1313" i="1"/>
  <c r="U1313" i="1"/>
  <c r="V1313" i="1"/>
  <c r="W1313" i="1"/>
  <c r="X1313" i="1"/>
  <c r="Y1313" i="1"/>
  <c r="Z1313" i="1"/>
  <c r="Q1314" i="1"/>
  <c r="R1314" i="1"/>
  <c r="S1314" i="1"/>
  <c r="T1314" i="1"/>
  <c r="U1314" i="1"/>
  <c r="V1314" i="1"/>
  <c r="W1314" i="1"/>
  <c r="X1314" i="1"/>
  <c r="Y1314" i="1"/>
  <c r="Z1314" i="1"/>
  <c r="Q1315" i="1"/>
  <c r="R1315" i="1"/>
  <c r="S1315" i="1"/>
  <c r="T1315" i="1"/>
  <c r="U1315" i="1"/>
  <c r="V1315" i="1"/>
  <c r="W1315" i="1"/>
  <c r="X1315" i="1"/>
  <c r="Y1315" i="1"/>
  <c r="Z1315" i="1"/>
  <c r="Q1316" i="1"/>
  <c r="R1316" i="1"/>
  <c r="S1316" i="1"/>
  <c r="T1316" i="1"/>
  <c r="U1316" i="1"/>
  <c r="V1316" i="1"/>
  <c r="W1316" i="1"/>
  <c r="X1316" i="1"/>
  <c r="Y1316" i="1"/>
  <c r="Z1316" i="1"/>
  <c r="Q1317" i="1"/>
  <c r="R1317" i="1"/>
  <c r="S1317" i="1"/>
  <c r="T1317" i="1"/>
  <c r="U1317" i="1"/>
  <c r="V1317" i="1"/>
  <c r="W1317" i="1"/>
  <c r="X1317" i="1"/>
  <c r="Y1317" i="1"/>
  <c r="Z1317" i="1"/>
  <c r="Q1318" i="1"/>
  <c r="R1318" i="1"/>
  <c r="S1318" i="1"/>
  <c r="T1318" i="1"/>
  <c r="U1318" i="1"/>
  <c r="V1318" i="1"/>
  <c r="W1318" i="1"/>
  <c r="X1318" i="1"/>
  <c r="Y1318" i="1"/>
  <c r="Z1318" i="1"/>
  <c r="Q1319" i="1"/>
  <c r="R1319" i="1"/>
  <c r="S1319" i="1"/>
  <c r="T1319" i="1"/>
  <c r="U1319" i="1"/>
  <c r="V1319" i="1"/>
  <c r="W1319" i="1"/>
  <c r="X1319" i="1"/>
  <c r="Y1319" i="1"/>
  <c r="Z1319" i="1"/>
  <c r="Q1320" i="1"/>
  <c r="R1320" i="1"/>
  <c r="S1320" i="1"/>
  <c r="T1320" i="1"/>
  <c r="U1320" i="1"/>
  <c r="V1320" i="1"/>
  <c r="W1320" i="1"/>
  <c r="X1320" i="1"/>
  <c r="Y1320" i="1"/>
  <c r="Z1320" i="1"/>
  <c r="Q1321" i="1"/>
  <c r="R1321" i="1"/>
  <c r="S1321" i="1"/>
  <c r="T1321" i="1"/>
  <c r="U1321" i="1"/>
  <c r="V1321" i="1"/>
  <c r="W1321" i="1"/>
  <c r="X1321" i="1"/>
  <c r="Y1321" i="1"/>
  <c r="Z1321" i="1"/>
  <c r="Q1322" i="1"/>
  <c r="R1322" i="1"/>
  <c r="S1322" i="1"/>
  <c r="T1322" i="1"/>
  <c r="U1322" i="1"/>
  <c r="V1322" i="1"/>
  <c r="W1322" i="1"/>
  <c r="X1322" i="1"/>
  <c r="Y1322" i="1"/>
  <c r="Z1322" i="1"/>
  <c r="Q1323" i="1"/>
  <c r="R1323" i="1"/>
  <c r="S1323" i="1"/>
  <c r="T1323" i="1"/>
  <c r="U1323" i="1"/>
  <c r="V1323" i="1"/>
  <c r="W1323" i="1"/>
  <c r="X1323" i="1"/>
  <c r="Y1323" i="1"/>
  <c r="Z1323" i="1"/>
  <c r="Q1324" i="1"/>
  <c r="R1324" i="1"/>
  <c r="S1324" i="1"/>
  <c r="T1324" i="1"/>
  <c r="U1324" i="1"/>
  <c r="V1324" i="1"/>
  <c r="W1324" i="1"/>
  <c r="X1324" i="1"/>
  <c r="Y1324" i="1"/>
  <c r="Z1324" i="1"/>
  <c r="Q1325" i="1"/>
  <c r="R1325" i="1"/>
  <c r="S1325" i="1"/>
  <c r="T1325" i="1"/>
  <c r="U1325" i="1"/>
  <c r="V1325" i="1"/>
  <c r="W1325" i="1"/>
  <c r="X1325" i="1"/>
  <c r="Y1325" i="1"/>
  <c r="Z1325" i="1"/>
  <c r="Q1326" i="1"/>
  <c r="R1326" i="1"/>
  <c r="S1326" i="1"/>
  <c r="T1326" i="1"/>
  <c r="U1326" i="1"/>
  <c r="V1326" i="1"/>
  <c r="W1326" i="1"/>
  <c r="X1326" i="1"/>
  <c r="Y1326" i="1"/>
  <c r="Z1326" i="1"/>
  <c r="Q1327" i="1"/>
  <c r="R1327" i="1"/>
  <c r="S1327" i="1"/>
  <c r="T1327" i="1"/>
  <c r="U1327" i="1"/>
  <c r="V1327" i="1"/>
  <c r="W1327" i="1"/>
  <c r="X1327" i="1"/>
  <c r="Y1327" i="1"/>
  <c r="Z1327" i="1"/>
  <c r="Q1328" i="1"/>
  <c r="R1328" i="1"/>
  <c r="S1328" i="1"/>
  <c r="T1328" i="1"/>
  <c r="U1328" i="1"/>
  <c r="V1328" i="1"/>
  <c r="W1328" i="1"/>
  <c r="X1328" i="1"/>
  <c r="Y1328" i="1"/>
  <c r="Z1328" i="1"/>
  <c r="Q1329" i="1"/>
  <c r="R1329" i="1"/>
  <c r="S1329" i="1"/>
  <c r="T1329" i="1"/>
  <c r="U1329" i="1"/>
  <c r="V1329" i="1"/>
  <c r="W1329" i="1"/>
  <c r="X1329" i="1"/>
  <c r="Y1329" i="1"/>
  <c r="Z1329" i="1"/>
  <c r="Q1330" i="1"/>
  <c r="R1330" i="1"/>
  <c r="S1330" i="1"/>
  <c r="T1330" i="1"/>
  <c r="U1330" i="1"/>
  <c r="V1330" i="1"/>
  <c r="W1330" i="1"/>
  <c r="X1330" i="1"/>
  <c r="Y1330" i="1"/>
  <c r="Z1330" i="1"/>
  <c r="Q1331" i="1"/>
  <c r="R1331" i="1"/>
  <c r="S1331" i="1"/>
  <c r="T1331" i="1"/>
  <c r="U1331" i="1"/>
  <c r="V1331" i="1"/>
  <c r="W1331" i="1"/>
  <c r="X1331" i="1"/>
  <c r="Y1331" i="1"/>
  <c r="Z1331" i="1"/>
  <c r="Q1332" i="1"/>
  <c r="R1332" i="1"/>
  <c r="S1332" i="1"/>
  <c r="T1332" i="1"/>
  <c r="U1332" i="1"/>
  <c r="V1332" i="1"/>
  <c r="W1332" i="1"/>
  <c r="X1332" i="1"/>
  <c r="Y1332" i="1"/>
  <c r="Z1332" i="1"/>
  <c r="Q1333" i="1"/>
  <c r="R1333" i="1"/>
  <c r="S1333" i="1"/>
  <c r="T1333" i="1"/>
  <c r="U1333" i="1"/>
  <c r="V1333" i="1"/>
  <c r="W1333" i="1"/>
  <c r="X1333" i="1"/>
  <c r="Y1333" i="1"/>
  <c r="Z1333" i="1"/>
  <c r="Q1334" i="1"/>
  <c r="R1334" i="1"/>
  <c r="S1334" i="1"/>
  <c r="T1334" i="1"/>
  <c r="U1334" i="1"/>
  <c r="V1334" i="1"/>
  <c r="W1334" i="1"/>
  <c r="X1334" i="1"/>
  <c r="Y1334" i="1"/>
  <c r="Z1334" i="1"/>
  <c r="Q1335" i="1"/>
  <c r="R1335" i="1"/>
  <c r="S1335" i="1"/>
  <c r="T1335" i="1"/>
  <c r="U1335" i="1"/>
  <c r="V1335" i="1"/>
  <c r="W1335" i="1"/>
  <c r="X1335" i="1"/>
  <c r="Y1335" i="1"/>
  <c r="Z1335" i="1"/>
  <c r="Q1336" i="1"/>
  <c r="R1336" i="1"/>
  <c r="S1336" i="1"/>
  <c r="T1336" i="1"/>
  <c r="U1336" i="1"/>
  <c r="V1336" i="1"/>
  <c r="W1336" i="1"/>
  <c r="X1336" i="1"/>
  <c r="Y1336" i="1"/>
  <c r="Z1336" i="1"/>
  <c r="Q1337" i="1"/>
  <c r="R1337" i="1"/>
  <c r="S1337" i="1"/>
  <c r="T1337" i="1"/>
  <c r="U1337" i="1"/>
  <c r="V1337" i="1"/>
  <c r="W1337" i="1"/>
  <c r="X1337" i="1"/>
  <c r="Y1337" i="1"/>
  <c r="Z1337" i="1"/>
  <c r="Q1338" i="1"/>
  <c r="R1338" i="1"/>
  <c r="S1338" i="1"/>
  <c r="T1338" i="1"/>
  <c r="U1338" i="1"/>
  <c r="V1338" i="1"/>
  <c r="W1338" i="1"/>
  <c r="X1338" i="1"/>
  <c r="Y1338" i="1"/>
  <c r="Z1338" i="1"/>
  <c r="Q1339" i="1"/>
  <c r="R1339" i="1"/>
  <c r="S1339" i="1"/>
  <c r="T1339" i="1"/>
  <c r="U1339" i="1"/>
  <c r="V1339" i="1"/>
  <c r="W1339" i="1"/>
  <c r="X1339" i="1"/>
  <c r="Y1339" i="1"/>
  <c r="Z1339" i="1"/>
  <c r="Q1340" i="1"/>
  <c r="R1340" i="1"/>
  <c r="S1340" i="1"/>
  <c r="T1340" i="1"/>
  <c r="U1340" i="1"/>
  <c r="V1340" i="1"/>
  <c r="W1340" i="1"/>
  <c r="X1340" i="1"/>
  <c r="Y1340" i="1"/>
  <c r="Z1340" i="1"/>
  <c r="Q1341" i="1"/>
  <c r="R1341" i="1"/>
  <c r="S1341" i="1"/>
  <c r="T1341" i="1"/>
  <c r="U1341" i="1"/>
  <c r="V1341" i="1"/>
  <c r="W1341" i="1"/>
  <c r="X1341" i="1"/>
  <c r="Y1341" i="1"/>
  <c r="Z1341" i="1"/>
  <c r="Q1342" i="1"/>
  <c r="R1342" i="1"/>
  <c r="S1342" i="1"/>
  <c r="T1342" i="1"/>
  <c r="U1342" i="1"/>
  <c r="V1342" i="1"/>
  <c r="W1342" i="1"/>
  <c r="X1342" i="1"/>
  <c r="Y1342" i="1"/>
  <c r="Z1342" i="1"/>
  <c r="Q1343" i="1"/>
  <c r="R1343" i="1"/>
  <c r="S1343" i="1"/>
  <c r="T1343" i="1"/>
  <c r="U1343" i="1"/>
  <c r="V1343" i="1"/>
  <c r="W1343" i="1"/>
  <c r="X1343" i="1"/>
  <c r="Y1343" i="1"/>
  <c r="Z1343" i="1"/>
  <c r="Q1344" i="1"/>
  <c r="R1344" i="1"/>
  <c r="S1344" i="1"/>
  <c r="T1344" i="1"/>
  <c r="U1344" i="1"/>
  <c r="V1344" i="1"/>
  <c r="W1344" i="1"/>
  <c r="X1344" i="1"/>
  <c r="Y1344" i="1"/>
  <c r="Z1344" i="1"/>
  <c r="Q1345" i="1"/>
  <c r="R1345" i="1"/>
  <c r="S1345" i="1"/>
  <c r="T1345" i="1"/>
  <c r="U1345" i="1"/>
  <c r="V1345" i="1"/>
  <c r="W1345" i="1"/>
  <c r="X1345" i="1"/>
  <c r="Y1345" i="1"/>
  <c r="Z1345" i="1"/>
  <c r="Q1346" i="1"/>
  <c r="R1346" i="1"/>
  <c r="S1346" i="1"/>
  <c r="T1346" i="1"/>
  <c r="U1346" i="1"/>
  <c r="V1346" i="1"/>
  <c r="W1346" i="1"/>
  <c r="X1346" i="1"/>
  <c r="Y1346" i="1"/>
  <c r="Z1346" i="1"/>
  <c r="Q1347" i="1"/>
  <c r="R1347" i="1"/>
  <c r="S1347" i="1"/>
  <c r="T1347" i="1"/>
  <c r="U1347" i="1"/>
  <c r="V1347" i="1"/>
  <c r="W1347" i="1"/>
  <c r="X1347" i="1"/>
  <c r="Y1347" i="1"/>
  <c r="Z1347" i="1"/>
  <c r="Q1348" i="1"/>
  <c r="R1348" i="1"/>
  <c r="S1348" i="1"/>
  <c r="T1348" i="1"/>
  <c r="U1348" i="1"/>
  <c r="V1348" i="1"/>
  <c r="W1348" i="1"/>
  <c r="X1348" i="1"/>
  <c r="Y1348" i="1"/>
  <c r="Z1348" i="1"/>
  <c r="Q1349" i="1"/>
  <c r="R1349" i="1"/>
  <c r="S1349" i="1"/>
  <c r="T1349" i="1"/>
  <c r="U1349" i="1"/>
  <c r="V1349" i="1"/>
  <c r="W1349" i="1"/>
  <c r="X1349" i="1"/>
  <c r="Y1349" i="1"/>
  <c r="Z1349" i="1"/>
  <c r="Q1350" i="1"/>
  <c r="R1350" i="1"/>
  <c r="S1350" i="1"/>
  <c r="T1350" i="1"/>
  <c r="U1350" i="1"/>
  <c r="V1350" i="1"/>
  <c r="W1350" i="1"/>
  <c r="X1350" i="1"/>
  <c r="Y1350" i="1"/>
  <c r="Z1350" i="1"/>
  <c r="Q1351" i="1"/>
  <c r="R1351" i="1"/>
  <c r="S1351" i="1"/>
  <c r="T1351" i="1"/>
  <c r="U1351" i="1"/>
  <c r="V1351" i="1"/>
  <c r="W1351" i="1"/>
  <c r="X1351" i="1"/>
  <c r="Y1351" i="1"/>
  <c r="Z1351" i="1"/>
  <c r="Q1352" i="1"/>
  <c r="R1352" i="1"/>
  <c r="S1352" i="1"/>
  <c r="T1352" i="1"/>
  <c r="U1352" i="1"/>
  <c r="V1352" i="1"/>
  <c r="W1352" i="1"/>
  <c r="X1352" i="1"/>
  <c r="Y1352" i="1"/>
  <c r="Z1352" i="1"/>
  <c r="Q1353" i="1"/>
  <c r="R1353" i="1"/>
  <c r="S1353" i="1"/>
  <c r="T1353" i="1"/>
  <c r="U1353" i="1"/>
  <c r="V1353" i="1"/>
  <c r="W1353" i="1"/>
  <c r="X1353" i="1"/>
  <c r="Y1353" i="1"/>
  <c r="Z1353" i="1"/>
  <c r="Q1354" i="1"/>
  <c r="R1354" i="1"/>
  <c r="S1354" i="1"/>
  <c r="T1354" i="1"/>
  <c r="U1354" i="1"/>
  <c r="V1354" i="1"/>
  <c r="W1354" i="1"/>
  <c r="X1354" i="1"/>
  <c r="Y1354" i="1"/>
  <c r="Z1354" i="1"/>
  <c r="Q1355" i="1"/>
  <c r="R1355" i="1"/>
  <c r="S1355" i="1"/>
  <c r="T1355" i="1"/>
  <c r="U1355" i="1"/>
  <c r="V1355" i="1"/>
  <c r="W1355" i="1"/>
  <c r="X1355" i="1"/>
  <c r="Y1355" i="1"/>
  <c r="Z1355" i="1"/>
  <c r="Q1356" i="1"/>
  <c r="R1356" i="1"/>
  <c r="S1356" i="1"/>
  <c r="T1356" i="1"/>
  <c r="U1356" i="1"/>
  <c r="V1356" i="1"/>
  <c r="W1356" i="1"/>
  <c r="X1356" i="1"/>
  <c r="Y1356" i="1"/>
  <c r="Z1356" i="1"/>
  <c r="Q1357" i="1"/>
  <c r="R1357" i="1"/>
  <c r="S1357" i="1"/>
  <c r="T1357" i="1"/>
  <c r="U1357" i="1"/>
  <c r="V1357" i="1"/>
  <c r="W1357" i="1"/>
  <c r="X1357" i="1"/>
  <c r="Y1357" i="1"/>
  <c r="Z1357" i="1"/>
  <c r="Q1358" i="1"/>
  <c r="R1358" i="1"/>
  <c r="S1358" i="1"/>
  <c r="T1358" i="1"/>
  <c r="U1358" i="1"/>
  <c r="V1358" i="1"/>
  <c r="W1358" i="1"/>
  <c r="X1358" i="1"/>
  <c r="Y1358" i="1"/>
  <c r="Z1358" i="1"/>
  <c r="Q1359" i="1"/>
  <c r="R1359" i="1"/>
  <c r="S1359" i="1"/>
  <c r="T1359" i="1"/>
  <c r="U1359" i="1"/>
  <c r="V1359" i="1"/>
  <c r="W1359" i="1"/>
  <c r="X1359" i="1"/>
  <c r="Y1359" i="1"/>
  <c r="Z1359" i="1"/>
  <c r="Q1360" i="1"/>
  <c r="R1360" i="1"/>
  <c r="S1360" i="1"/>
  <c r="T1360" i="1"/>
  <c r="U1360" i="1"/>
  <c r="V1360" i="1"/>
  <c r="W1360" i="1"/>
  <c r="X1360" i="1"/>
  <c r="Y1360" i="1"/>
  <c r="Z1360" i="1"/>
  <c r="Q1361" i="1"/>
  <c r="R1361" i="1"/>
  <c r="S1361" i="1"/>
  <c r="T1361" i="1"/>
  <c r="U1361" i="1"/>
  <c r="V1361" i="1"/>
  <c r="W1361" i="1"/>
  <c r="X1361" i="1"/>
  <c r="Y1361" i="1"/>
  <c r="Z1361" i="1"/>
  <c r="Q1362" i="1"/>
  <c r="R1362" i="1"/>
  <c r="S1362" i="1"/>
  <c r="T1362" i="1"/>
  <c r="U1362" i="1"/>
  <c r="V1362" i="1"/>
  <c r="W1362" i="1"/>
  <c r="X1362" i="1"/>
  <c r="Y1362" i="1"/>
  <c r="Z1362" i="1"/>
  <c r="Q1363" i="1"/>
  <c r="R1363" i="1"/>
  <c r="S1363" i="1"/>
  <c r="T1363" i="1"/>
  <c r="U1363" i="1"/>
  <c r="V1363" i="1"/>
  <c r="W1363" i="1"/>
  <c r="X1363" i="1"/>
  <c r="Y1363" i="1"/>
  <c r="Z1363" i="1"/>
  <c r="Q1364" i="1"/>
  <c r="R1364" i="1"/>
  <c r="S1364" i="1"/>
  <c r="T1364" i="1"/>
  <c r="U1364" i="1"/>
  <c r="V1364" i="1"/>
  <c r="W1364" i="1"/>
  <c r="X1364" i="1"/>
  <c r="Y1364" i="1"/>
  <c r="Z1364" i="1"/>
  <c r="Q1365" i="1"/>
  <c r="R1365" i="1"/>
  <c r="S1365" i="1"/>
  <c r="T1365" i="1"/>
  <c r="U1365" i="1"/>
  <c r="V1365" i="1"/>
  <c r="W1365" i="1"/>
  <c r="X1365" i="1"/>
  <c r="Y1365" i="1"/>
  <c r="Z1365" i="1"/>
  <c r="Q1366" i="1"/>
  <c r="R1366" i="1"/>
  <c r="S1366" i="1"/>
  <c r="T1366" i="1"/>
  <c r="U1366" i="1"/>
  <c r="V1366" i="1"/>
  <c r="W1366" i="1"/>
  <c r="X1366" i="1"/>
  <c r="Y1366" i="1"/>
  <c r="Z1366" i="1"/>
  <c r="Q1367" i="1"/>
  <c r="R1367" i="1"/>
  <c r="S1367" i="1"/>
  <c r="T1367" i="1"/>
  <c r="U1367" i="1"/>
  <c r="V1367" i="1"/>
  <c r="W1367" i="1"/>
  <c r="X1367" i="1"/>
  <c r="Y1367" i="1"/>
  <c r="Z1367" i="1"/>
  <c r="Q1368" i="1"/>
  <c r="R1368" i="1"/>
  <c r="S1368" i="1"/>
  <c r="T1368" i="1"/>
  <c r="U1368" i="1"/>
  <c r="V1368" i="1"/>
  <c r="W1368" i="1"/>
  <c r="X1368" i="1"/>
  <c r="Y1368" i="1"/>
  <c r="Z1368" i="1"/>
  <c r="Q1369" i="1"/>
  <c r="R1369" i="1"/>
  <c r="S1369" i="1"/>
  <c r="T1369" i="1"/>
  <c r="U1369" i="1"/>
  <c r="V1369" i="1"/>
  <c r="W1369" i="1"/>
  <c r="X1369" i="1"/>
  <c r="Y1369" i="1"/>
  <c r="Z1369" i="1"/>
  <c r="Q1370" i="1"/>
  <c r="R1370" i="1"/>
  <c r="S1370" i="1"/>
  <c r="T1370" i="1"/>
  <c r="U1370" i="1"/>
  <c r="V1370" i="1"/>
  <c r="W1370" i="1"/>
  <c r="X1370" i="1"/>
  <c r="Y1370" i="1"/>
  <c r="Z1370" i="1"/>
  <c r="Q1371" i="1"/>
  <c r="R1371" i="1"/>
  <c r="S1371" i="1"/>
  <c r="T1371" i="1"/>
  <c r="U1371" i="1"/>
  <c r="V1371" i="1"/>
  <c r="W1371" i="1"/>
  <c r="X1371" i="1"/>
  <c r="Y1371" i="1"/>
  <c r="Z1371" i="1"/>
  <c r="Q1372" i="1"/>
  <c r="R1372" i="1"/>
  <c r="S1372" i="1"/>
  <c r="T1372" i="1"/>
  <c r="U1372" i="1"/>
  <c r="V1372" i="1"/>
  <c r="W1372" i="1"/>
  <c r="X1372" i="1"/>
  <c r="Y1372" i="1"/>
  <c r="Z1372" i="1"/>
  <c r="Q1373" i="1"/>
  <c r="R1373" i="1"/>
  <c r="S1373" i="1"/>
  <c r="T1373" i="1"/>
  <c r="U1373" i="1"/>
  <c r="V1373" i="1"/>
  <c r="W1373" i="1"/>
  <c r="X1373" i="1"/>
  <c r="Y1373" i="1"/>
  <c r="Z1373" i="1"/>
  <c r="Q1374" i="1"/>
  <c r="R1374" i="1"/>
  <c r="S1374" i="1"/>
  <c r="T1374" i="1"/>
  <c r="U1374" i="1"/>
  <c r="V1374" i="1"/>
  <c r="W1374" i="1"/>
  <c r="X1374" i="1"/>
  <c r="Y1374" i="1"/>
  <c r="Z1374" i="1"/>
  <c r="Q1375" i="1"/>
  <c r="R1375" i="1"/>
  <c r="S1375" i="1"/>
  <c r="T1375" i="1"/>
  <c r="U1375" i="1"/>
  <c r="V1375" i="1"/>
  <c r="W1375" i="1"/>
  <c r="X1375" i="1"/>
  <c r="Y1375" i="1"/>
  <c r="Z1375" i="1"/>
  <c r="Q1376" i="1"/>
  <c r="R1376" i="1"/>
  <c r="S1376" i="1"/>
  <c r="T1376" i="1"/>
  <c r="U1376" i="1"/>
  <c r="V1376" i="1"/>
  <c r="W1376" i="1"/>
  <c r="X1376" i="1"/>
  <c r="Y1376" i="1"/>
  <c r="Z1376" i="1"/>
  <c r="Q1377" i="1"/>
  <c r="R1377" i="1"/>
  <c r="S1377" i="1"/>
  <c r="T1377" i="1"/>
  <c r="U1377" i="1"/>
  <c r="V1377" i="1"/>
  <c r="W1377" i="1"/>
  <c r="X1377" i="1"/>
  <c r="Y1377" i="1"/>
  <c r="Z1377" i="1"/>
  <c r="Q1378" i="1"/>
  <c r="R1378" i="1"/>
  <c r="S1378" i="1"/>
  <c r="T1378" i="1"/>
  <c r="U1378" i="1"/>
  <c r="V1378" i="1"/>
  <c r="W1378" i="1"/>
  <c r="X1378" i="1"/>
  <c r="Y1378" i="1"/>
  <c r="Z1378" i="1"/>
  <c r="Q1379" i="1"/>
  <c r="R1379" i="1"/>
  <c r="S1379" i="1"/>
  <c r="T1379" i="1"/>
  <c r="U1379" i="1"/>
  <c r="V1379" i="1"/>
  <c r="W1379" i="1"/>
  <c r="X1379" i="1"/>
  <c r="Y1379" i="1"/>
  <c r="Z1379" i="1"/>
  <c r="Q1380" i="1"/>
  <c r="R1380" i="1"/>
  <c r="S1380" i="1"/>
  <c r="T1380" i="1"/>
  <c r="U1380" i="1"/>
  <c r="V1380" i="1"/>
  <c r="W1380" i="1"/>
  <c r="X1380" i="1"/>
  <c r="Y1380" i="1"/>
  <c r="Z1380" i="1"/>
  <c r="Q1381" i="1"/>
  <c r="R1381" i="1"/>
  <c r="S1381" i="1"/>
  <c r="T1381" i="1"/>
  <c r="U1381" i="1"/>
  <c r="V1381" i="1"/>
  <c r="W1381" i="1"/>
  <c r="X1381" i="1"/>
  <c r="Y1381" i="1"/>
  <c r="Z1381" i="1"/>
  <c r="Q1382" i="1"/>
  <c r="R1382" i="1"/>
  <c r="S1382" i="1"/>
  <c r="T1382" i="1"/>
  <c r="U1382" i="1"/>
  <c r="V1382" i="1"/>
  <c r="W1382" i="1"/>
  <c r="X1382" i="1"/>
  <c r="Y1382" i="1"/>
  <c r="Z1382" i="1"/>
  <c r="Q1383" i="1"/>
  <c r="R1383" i="1"/>
  <c r="S1383" i="1"/>
  <c r="T1383" i="1"/>
  <c r="U1383" i="1"/>
  <c r="V1383" i="1"/>
  <c r="W1383" i="1"/>
  <c r="X1383" i="1"/>
  <c r="Y1383" i="1"/>
  <c r="Z1383" i="1"/>
  <c r="Q1384" i="1"/>
  <c r="R1384" i="1"/>
  <c r="S1384" i="1"/>
  <c r="T1384" i="1"/>
  <c r="U1384" i="1"/>
  <c r="V1384" i="1"/>
  <c r="W1384" i="1"/>
  <c r="X1384" i="1"/>
  <c r="Y1384" i="1"/>
  <c r="Z1384" i="1"/>
  <c r="Q1385" i="1"/>
  <c r="R1385" i="1"/>
  <c r="S1385" i="1"/>
  <c r="T1385" i="1"/>
  <c r="U1385" i="1"/>
  <c r="V1385" i="1"/>
  <c r="W1385" i="1"/>
  <c r="X1385" i="1"/>
  <c r="Y1385" i="1"/>
  <c r="Z1385" i="1"/>
  <c r="Q1386" i="1"/>
  <c r="R1386" i="1"/>
  <c r="S1386" i="1"/>
  <c r="T1386" i="1"/>
  <c r="U1386" i="1"/>
  <c r="V1386" i="1"/>
  <c r="W1386" i="1"/>
  <c r="X1386" i="1"/>
  <c r="Y1386" i="1"/>
  <c r="Z1386" i="1"/>
  <c r="Q1387" i="1"/>
  <c r="R1387" i="1"/>
  <c r="S1387" i="1"/>
  <c r="T1387" i="1"/>
  <c r="U1387" i="1"/>
  <c r="V1387" i="1"/>
  <c r="W1387" i="1"/>
  <c r="X1387" i="1"/>
  <c r="Y1387" i="1"/>
  <c r="Z1387" i="1"/>
  <c r="Q1388" i="1"/>
  <c r="R1388" i="1"/>
  <c r="S1388" i="1"/>
  <c r="T1388" i="1"/>
  <c r="U1388" i="1"/>
  <c r="V1388" i="1"/>
  <c r="W1388" i="1"/>
  <c r="X1388" i="1"/>
  <c r="Y1388" i="1"/>
  <c r="Z1388" i="1"/>
  <c r="Q1389" i="1"/>
  <c r="R1389" i="1"/>
  <c r="S1389" i="1"/>
  <c r="T1389" i="1"/>
  <c r="U1389" i="1"/>
  <c r="V1389" i="1"/>
  <c r="W1389" i="1"/>
  <c r="X1389" i="1"/>
  <c r="Y1389" i="1"/>
  <c r="Z1389" i="1"/>
  <c r="Q1390" i="1"/>
  <c r="R1390" i="1"/>
  <c r="S1390" i="1"/>
  <c r="T1390" i="1"/>
  <c r="U1390" i="1"/>
  <c r="V1390" i="1"/>
  <c r="W1390" i="1"/>
  <c r="X1390" i="1"/>
  <c r="Y1390" i="1"/>
  <c r="Z1390" i="1"/>
  <c r="Q1391" i="1"/>
  <c r="R1391" i="1"/>
  <c r="S1391" i="1"/>
  <c r="T1391" i="1"/>
  <c r="U1391" i="1"/>
  <c r="V1391" i="1"/>
  <c r="W1391" i="1"/>
  <c r="X1391" i="1"/>
  <c r="Y1391" i="1"/>
  <c r="Z1391" i="1"/>
  <c r="Q1392" i="1"/>
  <c r="R1392" i="1"/>
  <c r="S1392" i="1"/>
  <c r="T1392" i="1"/>
  <c r="U1392" i="1"/>
  <c r="V1392" i="1"/>
  <c r="W1392" i="1"/>
  <c r="X1392" i="1"/>
  <c r="Y1392" i="1"/>
  <c r="Z1392" i="1"/>
  <c r="Q1393" i="1"/>
  <c r="R1393" i="1"/>
  <c r="S1393" i="1"/>
  <c r="T1393" i="1"/>
  <c r="U1393" i="1"/>
  <c r="V1393" i="1"/>
  <c r="W1393" i="1"/>
  <c r="X1393" i="1"/>
  <c r="Y1393" i="1"/>
  <c r="Z1393" i="1"/>
  <c r="Q1394" i="1"/>
  <c r="R1394" i="1"/>
  <c r="S1394" i="1"/>
  <c r="T1394" i="1"/>
  <c r="U1394" i="1"/>
  <c r="V1394" i="1"/>
  <c r="W1394" i="1"/>
  <c r="X1394" i="1"/>
  <c r="Y1394" i="1"/>
  <c r="Z1394" i="1"/>
  <c r="Q1395" i="1"/>
  <c r="R1395" i="1"/>
  <c r="S1395" i="1"/>
  <c r="T1395" i="1"/>
  <c r="U1395" i="1"/>
  <c r="V1395" i="1"/>
  <c r="W1395" i="1"/>
  <c r="X1395" i="1"/>
  <c r="Y1395" i="1"/>
  <c r="Z1395" i="1"/>
  <c r="Q1396" i="1"/>
  <c r="R1396" i="1"/>
  <c r="S1396" i="1"/>
  <c r="T1396" i="1"/>
  <c r="U1396" i="1"/>
  <c r="V1396" i="1"/>
  <c r="W1396" i="1"/>
  <c r="X1396" i="1"/>
  <c r="Y1396" i="1"/>
  <c r="Z1396" i="1"/>
  <c r="Q1397" i="1"/>
  <c r="R1397" i="1"/>
  <c r="S1397" i="1"/>
  <c r="T1397" i="1"/>
  <c r="U1397" i="1"/>
  <c r="V1397" i="1"/>
  <c r="W1397" i="1"/>
  <c r="X1397" i="1"/>
  <c r="Y1397" i="1"/>
  <c r="Z1397" i="1"/>
  <c r="Q1398" i="1"/>
  <c r="R1398" i="1"/>
  <c r="S1398" i="1"/>
  <c r="T1398" i="1"/>
  <c r="U1398" i="1"/>
  <c r="V1398" i="1"/>
  <c r="W1398" i="1"/>
  <c r="X1398" i="1"/>
  <c r="Y1398" i="1"/>
  <c r="Z1398" i="1"/>
  <c r="Q1399" i="1"/>
  <c r="R1399" i="1"/>
  <c r="S1399" i="1"/>
  <c r="T1399" i="1"/>
  <c r="U1399" i="1"/>
  <c r="V1399" i="1"/>
  <c r="W1399" i="1"/>
  <c r="X1399" i="1"/>
  <c r="Y1399" i="1"/>
  <c r="Z1399" i="1"/>
  <c r="Q1400" i="1"/>
  <c r="R1400" i="1"/>
  <c r="S1400" i="1"/>
  <c r="T1400" i="1"/>
  <c r="U1400" i="1"/>
  <c r="V1400" i="1"/>
  <c r="W1400" i="1"/>
  <c r="X1400" i="1"/>
  <c r="Y1400" i="1"/>
  <c r="Z1400" i="1"/>
  <c r="Q1401" i="1"/>
  <c r="R1401" i="1"/>
  <c r="S1401" i="1"/>
  <c r="T1401" i="1"/>
  <c r="U1401" i="1"/>
  <c r="V1401" i="1"/>
  <c r="W1401" i="1"/>
  <c r="X1401" i="1"/>
  <c r="Y1401" i="1"/>
  <c r="Z1401" i="1"/>
  <c r="Q1402" i="1"/>
  <c r="R1402" i="1"/>
  <c r="S1402" i="1"/>
  <c r="T1402" i="1"/>
  <c r="U1402" i="1"/>
  <c r="V1402" i="1"/>
  <c r="W1402" i="1"/>
  <c r="X1402" i="1"/>
  <c r="Y1402" i="1"/>
  <c r="Z1402" i="1"/>
  <c r="Q1403" i="1"/>
  <c r="R1403" i="1"/>
  <c r="S1403" i="1"/>
  <c r="T1403" i="1"/>
  <c r="U1403" i="1"/>
  <c r="V1403" i="1"/>
  <c r="W1403" i="1"/>
  <c r="X1403" i="1"/>
  <c r="Y1403" i="1"/>
  <c r="Z1403" i="1"/>
  <c r="Q1404" i="1"/>
  <c r="R1404" i="1"/>
  <c r="S1404" i="1"/>
  <c r="T1404" i="1"/>
  <c r="U1404" i="1"/>
  <c r="V1404" i="1"/>
  <c r="W1404" i="1"/>
  <c r="X1404" i="1"/>
  <c r="Y1404" i="1"/>
  <c r="Z1404" i="1"/>
  <c r="Q1405" i="1"/>
  <c r="R1405" i="1"/>
  <c r="S1405" i="1"/>
  <c r="T1405" i="1"/>
  <c r="U1405" i="1"/>
  <c r="V1405" i="1"/>
  <c r="W1405" i="1"/>
  <c r="X1405" i="1"/>
  <c r="Y1405" i="1"/>
  <c r="Z1405" i="1"/>
  <c r="Q1406" i="1"/>
  <c r="R1406" i="1"/>
  <c r="S1406" i="1"/>
  <c r="T1406" i="1"/>
  <c r="U1406" i="1"/>
  <c r="V1406" i="1"/>
  <c r="W1406" i="1"/>
  <c r="X1406" i="1"/>
  <c r="Y1406" i="1"/>
  <c r="Z1406" i="1"/>
  <c r="Q1407" i="1"/>
  <c r="R1407" i="1"/>
  <c r="S1407" i="1"/>
  <c r="T1407" i="1"/>
  <c r="U1407" i="1"/>
  <c r="V1407" i="1"/>
  <c r="W1407" i="1"/>
  <c r="X1407" i="1"/>
  <c r="Y1407" i="1"/>
  <c r="Z1407" i="1"/>
  <c r="Q1408" i="1"/>
  <c r="R1408" i="1"/>
  <c r="S1408" i="1"/>
  <c r="T1408" i="1"/>
  <c r="U1408" i="1"/>
  <c r="V1408" i="1"/>
  <c r="W1408" i="1"/>
  <c r="X1408" i="1"/>
  <c r="Y1408" i="1"/>
  <c r="Z1408" i="1"/>
  <c r="Q1409" i="1"/>
  <c r="R1409" i="1"/>
  <c r="S1409" i="1"/>
  <c r="T1409" i="1"/>
  <c r="U1409" i="1"/>
  <c r="V1409" i="1"/>
  <c r="W1409" i="1"/>
  <c r="X1409" i="1"/>
  <c r="Y1409" i="1"/>
  <c r="Z1409" i="1"/>
  <c r="Q1410" i="1"/>
  <c r="R1410" i="1"/>
  <c r="S1410" i="1"/>
  <c r="T1410" i="1"/>
  <c r="U1410" i="1"/>
  <c r="V1410" i="1"/>
  <c r="W1410" i="1"/>
  <c r="X1410" i="1"/>
  <c r="Y1410" i="1"/>
  <c r="Z1410" i="1"/>
  <c r="Q1411" i="1"/>
  <c r="R1411" i="1"/>
  <c r="S1411" i="1"/>
  <c r="T1411" i="1"/>
  <c r="U1411" i="1"/>
  <c r="V1411" i="1"/>
  <c r="W1411" i="1"/>
  <c r="X1411" i="1"/>
  <c r="Y1411" i="1"/>
  <c r="Z1411" i="1"/>
  <c r="Q1412" i="1"/>
  <c r="R1412" i="1"/>
  <c r="S1412" i="1"/>
  <c r="T1412" i="1"/>
  <c r="U1412" i="1"/>
  <c r="V1412" i="1"/>
  <c r="W1412" i="1"/>
  <c r="X1412" i="1"/>
  <c r="Y1412" i="1"/>
  <c r="Z1412" i="1"/>
  <c r="Q1413" i="1"/>
  <c r="R1413" i="1"/>
  <c r="S1413" i="1"/>
  <c r="T1413" i="1"/>
  <c r="U1413" i="1"/>
  <c r="V1413" i="1"/>
  <c r="W1413" i="1"/>
  <c r="X1413" i="1"/>
  <c r="Y1413" i="1"/>
  <c r="Z1413" i="1"/>
  <c r="Q1414" i="1"/>
  <c r="R1414" i="1"/>
  <c r="S1414" i="1"/>
  <c r="T1414" i="1"/>
  <c r="U1414" i="1"/>
  <c r="V1414" i="1"/>
  <c r="W1414" i="1"/>
  <c r="X1414" i="1"/>
  <c r="Y1414" i="1"/>
  <c r="Z1414" i="1"/>
  <c r="Q1415" i="1"/>
  <c r="R1415" i="1"/>
  <c r="S1415" i="1"/>
  <c r="T1415" i="1"/>
  <c r="U1415" i="1"/>
  <c r="V1415" i="1"/>
  <c r="W1415" i="1"/>
  <c r="X1415" i="1"/>
  <c r="Y1415" i="1"/>
  <c r="Z1415" i="1"/>
  <c r="Q1416" i="1"/>
  <c r="R1416" i="1"/>
  <c r="S1416" i="1"/>
  <c r="T1416" i="1"/>
  <c r="U1416" i="1"/>
  <c r="V1416" i="1"/>
  <c r="W1416" i="1"/>
  <c r="X1416" i="1"/>
  <c r="Y1416" i="1"/>
  <c r="Z1416" i="1"/>
  <c r="Q1417" i="1"/>
  <c r="R1417" i="1"/>
  <c r="S1417" i="1"/>
  <c r="T1417" i="1"/>
  <c r="U1417" i="1"/>
  <c r="V1417" i="1"/>
  <c r="W1417" i="1"/>
  <c r="X1417" i="1"/>
  <c r="Y1417" i="1"/>
  <c r="Z1417" i="1"/>
  <c r="Q1418" i="1"/>
  <c r="R1418" i="1"/>
  <c r="S1418" i="1"/>
  <c r="T1418" i="1"/>
  <c r="U1418" i="1"/>
  <c r="V1418" i="1"/>
  <c r="W1418" i="1"/>
  <c r="X1418" i="1"/>
  <c r="Y1418" i="1"/>
  <c r="Z1418" i="1"/>
  <c r="Q1419" i="1"/>
  <c r="R1419" i="1"/>
  <c r="S1419" i="1"/>
  <c r="T1419" i="1"/>
  <c r="U1419" i="1"/>
  <c r="V1419" i="1"/>
  <c r="W1419" i="1"/>
  <c r="X1419" i="1"/>
  <c r="Y1419" i="1"/>
  <c r="Z1419" i="1"/>
  <c r="Q1420" i="1"/>
  <c r="R1420" i="1"/>
  <c r="S1420" i="1"/>
  <c r="T1420" i="1"/>
  <c r="U1420" i="1"/>
  <c r="V1420" i="1"/>
  <c r="W1420" i="1"/>
  <c r="X1420" i="1"/>
  <c r="Y1420" i="1"/>
  <c r="Z1420" i="1"/>
  <c r="Q1421" i="1"/>
  <c r="R1421" i="1"/>
  <c r="S1421" i="1"/>
  <c r="T1421" i="1"/>
  <c r="U1421" i="1"/>
  <c r="V1421" i="1"/>
  <c r="W1421" i="1"/>
  <c r="X1421" i="1"/>
  <c r="Y1421" i="1"/>
  <c r="Z1421" i="1"/>
  <c r="Q1422" i="1"/>
  <c r="R1422" i="1"/>
  <c r="S1422" i="1"/>
  <c r="T1422" i="1"/>
  <c r="U1422" i="1"/>
  <c r="V1422" i="1"/>
  <c r="W1422" i="1"/>
  <c r="X1422" i="1"/>
  <c r="Y1422" i="1"/>
  <c r="Z1422" i="1"/>
  <c r="Q1423" i="1"/>
  <c r="R1423" i="1"/>
  <c r="S1423" i="1"/>
  <c r="T1423" i="1"/>
  <c r="U1423" i="1"/>
  <c r="V1423" i="1"/>
  <c r="W1423" i="1"/>
  <c r="X1423" i="1"/>
  <c r="Y1423" i="1"/>
  <c r="Z1423" i="1"/>
  <c r="Q1424" i="1"/>
  <c r="R1424" i="1"/>
  <c r="S1424" i="1"/>
  <c r="T1424" i="1"/>
  <c r="U1424" i="1"/>
  <c r="V1424" i="1"/>
  <c r="W1424" i="1"/>
  <c r="X1424" i="1"/>
  <c r="Y1424" i="1"/>
  <c r="Z1424" i="1"/>
  <c r="Q1425" i="1"/>
  <c r="R1425" i="1"/>
  <c r="S1425" i="1"/>
  <c r="T1425" i="1"/>
  <c r="U1425" i="1"/>
  <c r="V1425" i="1"/>
  <c r="W1425" i="1"/>
  <c r="X1425" i="1"/>
  <c r="Y1425" i="1"/>
  <c r="Z1425" i="1"/>
  <c r="Q1426" i="1"/>
  <c r="R1426" i="1"/>
  <c r="S1426" i="1"/>
  <c r="T1426" i="1"/>
  <c r="U1426" i="1"/>
  <c r="V1426" i="1"/>
  <c r="W1426" i="1"/>
  <c r="X1426" i="1"/>
  <c r="Y1426" i="1"/>
  <c r="Z1426" i="1"/>
  <c r="Q1427" i="1"/>
  <c r="R1427" i="1"/>
  <c r="S1427" i="1"/>
  <c r="T1427" i="1"/>
  <c r="U1427" i="1"/>
  <c r="V1427" i="1"/>
  <c r="W1427" i="1"/>
  <c r="X1427" i="1"/>
  <c r="Y1427" i="1"/>
  <c r="Z1427" i="1"/>
  <c r="Q1428" i="1"/>
  <c r="R1428" i="1"/>
  <c r="S1428" i="1"/>
  <c r="T1428" i="1"/>
  <c r="U1428" i="1"/>
  <c r="V1428" i="1"/>
  <c r="W1428" i="1"/>
  <c r="X1428" i="1"/>
  <c r="Y1428" i="1"/>
  <c r="Z1428" i="1"/>
  <c r="Q1429" i="1"/>
  <c r="R1429" i="1"/>
  <c r="S1429" i="1"/>
  <c r="T1429" i="1"/>
  <c r="U1429" i="1"/>
  <c r="V1429" i="1"/>
  <c r="W1429" i="1"/>
  <c r="X1429" i="1"/>
  <c r="Y1429" i="1"/>
  <c r="Z1429" i="1"/>
  <c r="Q1430" i="1"/>
  <c r="R1430" i="1"/>
  <c r="S1430" i="1"/>
  <c r="T1430" i="1"/>
  <c r="U1430" i="1"/>
  <c r="V1430" i="1"/>
  <c r="W1430" i="1"/>
  <c r="X1430" i="1"/>
  <c r="Y1430" i="1"/>
  <c r="Z1430" i="1"/>
  <c r="Q1431" i="1"/>
  <c r="R1431" i="1"/>
  <c r="S1431" i="1"/>
  <c r="T1431" i="1"/>
  <c r="U1431" i="1"/>
  <c r="V1431" i="1"/>
  <c r="W1431" i="1"/>
  <c r="X1431" i="1"/>
  <c r="Y1431" i="1"/>
  <c r="Z1431" i="1"/>
  <c r="Q1432" i="1"/>
  <c r="R1432" i="1"/>
  <c r="S1432" i="1"/>
  <c r="T1432" i="1"/>
  <c r="U1432" i="1"/>
  <c r="V1432" i="1"/>
  <c r="W1432" i="1"/>
  <c r="X1432" i="1"/>
  <c r="Y1432" i="1"/>
  <c r="Z1432" i="1"/>
  <c r="Q1433" i="1"/>
  <c r="R1433" i="1"/>
  <c r="S1433" i="1"/>
  <c r="T1433" i="1"/>
  <c r="U1433" i="1"/>
  <c r="V1433" i="1"/>
  <c r="W1433" i="1"/>
  <c r="X1433" i="1"/>
  <c r="Y1433" i="1"/>
  <c r="Z1433" i="1"/>
  <c r="Q1434" i="1"/>
  <c r="R1434" i="1"/>
  <c r="S1434" i="1"/>
  <c r="T1434" i="1"/>
  <c r="U1434" i="1"/>
  <c r="V1434" i="1"/>
  <c r="W1434" i="1"/>
  <c r="X1434" i="1"/>
  <c r="Y1434" i="1"/>
  <c r="Z1434" i="1"/>
  <c r="Q1435" i="1"/>
  <c r="R1435" i="1"/>
  <c r="S1435" i="1"/>
  <c r="T1435" i="1"/>
  <c r="U1435" i="1"/>
  <c r="V1435" i="1"/>
  <c r="W1435" i="1"/>
  <c r="X1435" i="1"/>
  <c r="Y1435" i="1"/>
  <c r="Z1435" i="1"/>
  <c r="Q1436" i="1"/>
  <c r="R1436" i="1"/>
  <c r="S1436" i="1"/>
  <c r="T1436" i="1"/>
  <c r="U1436" i="1"/>
  <c r="V1436" i="1"/>
  <c r="W1436" i="1"/>
  <c r="X1436" i="1"/>
  <c r="Y1436" i="1"/>
  <c r="Z1436" i="1"/>
  <c r="Q1437" i="1"/>
  <c r="R1437" i="1"/>
  <c r="S1437" i="1"/>
  <c r="T1437" i="1"/>
  <c r="U1437" i="1"/>
  <c r="V1437" i="1"/>
  <c r="W1437" i="1"/>
  <c r="X1437" i="1"/>
  <c r="Y1437" i="1"/>
  <c r="Z1437" i="1"/>
  <c r="Q1438" i="1"/>
  <c r="R1438" i="1"/>
  <c r="S1438" i="1"/>
  <c r="T1438" i="1"/>
  <c r="U1438" i="1"/>
  <c r="V1438" i="1"/>
  <c r="W1438" i="1"/>
  <c r="X1438" i="1"/>
  <c r="Y1438" i="1"/>
  <c r="Z1438" i="1"/>
  <c r="Q1439" i="1"/>
  <c r="R1439" i="1"/>
  <c r="S1439" i="1"/>
  <c r="T1439" i="1"/>
  <c r="U1439" i="1"/>
  <c r="V1439" i="1"/>
  <c r="W1439" i="1"/>
  <c r="X1439" i="1"/>
  <c r="Y1439" i="1"/>
  <c r="Z1439" i="1"/>
  <c r="Q1440" i="1"/>
  <c r="R1440" i="1"/>
  <c r="S1440" i="1"/>
  <c r="T1440" i="1"/>
  <c r="U1440" i="1"/>
  <c r="V1440" i="1"/>
  <c r="W1440" i="1"/>
  <c r="X1440" i="1"/>
  <c r="Y1440" i="1"/>
  <c r="Z1440" i="1"/>
  <c r="Q1441" i="1"/>
  <c r="R1441" i="1"/>
  <c r="S1441" i="1"/>
  <c r="T1441" i="1"/>
  <c r="U1441" i="1"/>
  <c r="V1441" i="1"/>
  <c r="W1441" i="1"/>
  <c r="X1441" i="1"/>
  <c r="Y1441" i="1"/>
  <c r="Z1441" i="1"/>
  <c r="Q1442" i="1"/>
  <c r="R1442" i="1"/>
  <c r="S1442" i="1"/>
  <c r="T1442" i="1"/>
  <c r="U1442" i="1"/>
  <c r="V1442" i="1"/>
  <c r="W1442" i="1"/>
  <c r="X1442" i="1"/>
  <c r="Y1442" i="1"/>
  <c r="Z1442" i="1"/>
  <c r="Q1443" i="1"/>
  <c r="R1443" i="1"/>
  <c r="S1443" i="1"/>
  <c r="T1443" i="1"/>
  <c r="U1443" i="1"/>
  <c r="V1443" i="1"/>
  <c r="W1443" i="1"/>
  <c r="X1443" i="1"/>
  <c r="Y1443" i="1"/>
  <c r="Z1443" i="1"/>
  <c r="Q1444" i="1"/>
  <c r="R1444" i="1"/>
  <c r="S1444" i="1"/>
  <c r="T1444" i="1"/>
  <c r="U1444" i="1"/>
  <c r="V1444" i="1"/>
  <c r="W1444" i="1"/>
  <c r="X1444" i="1"/>
  <c r="Y1444" i="1"/>
  <c r="Z1444" i="1"/>
  <c r="Q1445" i="1"/>
  <c r="R1445" i="1"/>
  <c r="S1445" i="1"/>
  <c r="T1445" i="1"/>
  <c r="U1445" i="1"/>
  <c r="V1445" i="1"/>
  <c r="W1445" i="1"/>
  <c r="X1445" i="1"/>
  <c r="Y1445" i="1"/>
  <c r="Z1445" i="1"/>
  <c r="Q1446" i="1"/>
  <c r="R1446" i="1"/>
  <c r="S1446" i="1"/>
  <c r="T1446" i="1"/>
  <c r="U1446" i="1"/>
  <c r="V1446" i="1"/>
  <c r="W1446" i="1"/>
  <c r="X1446" i="1"/>
  <c r="Y1446" i="1"/>
  <c r="Z1446" i="1"/>
  <c r="Q1447" i="1"/>
  <c r="R1447" i="1"/>
  <c r="S1447" i="1"/>
  <c r="T1447" i="1"/>
  <c r="U1447" i="1"/>
  <c r="V1447" i="1"/>
  <c r="W1447" i="1"/>
  <c r="X1447" i="1"/>
  <c r="Y1447" i="1"/>
  <c r="Z1447" i="1"/>
  <c r="Q1448" i="1"/>
  <c r="R1448" i="1"/>
  <c r="S1448" i="1"/>
  <c r="T1448" i="1"/>
  <c r="U1448" i="1"/>
  <c r="V1448" i="1"/>
  <c r="W1448" i="1"/>
  <c r="X1448" i="1"/>
  <c r="Y1448" i="1"/>
  <c r="Z1448" i="1"/>
  <c r="Q1449" i="1"/>
  <c r="R1449" i="1"/>
  <c r="S1449" i="1"/>
  <c r="T1449" i="1"/>
  <c r="U1449" i="1"/>
  <c r="V1449" i="1"/>
  <c r="W1449" i="1"/>
  <c r="X1449" i="1"/>
  <c r="Y1449" i="1"/>
  <c r="Z1449" i="1"/>
  <c r="Q1450" i="1"/>
  <c r="R1450" i="1"/>
  <c r="S1450" i="1"/>
  <c r="T1450" i="1"/>
  <c r="U1450" i="1"/>
  <c r="V1450" i="1"/>
  <c r="W1450" i="1"/>
  <c r="X1450" i="1"/>
  <c r="Y1450" i="1"/>
  <c r="Z1450" i="1"/>
  <c r="Q1451" i="1"/>
  <c r="R1451" i="1"/>
  <c r="S1451" i="1"/>
  <c r="T1451" i="1"/>
  <c r="U1451" i="1"/>
  <c r="V1451" i="1"/>
  <c r="W1451" i="1"/>
  <c r="X1451" i="1"/>
  <c r="Y1451" i="1"/>
  <c r="Z1451" i="1"/>
  <c r="Q1452" i="1"/>
  <c r="R1452" i="1"/>
  <c r="S1452" i="1"/>
  <c r="T1452" i="1"/>
  <c r="U1452" i="1"/>
  <c r="V1452" i="1"/>
  <c r="W1452" i="1"/>
  <c r="X1452" i="1"/>
  <c r="Y1452" i="1"/>
  <c r="Z1452" i="1"/>
  <c r="Q1453" i="1"/>
  <c r="R1453" i="1"/>
  <c r="S1453" i="1"/>
  <c r="T1453" i="1"/>
  <c r="U1453" i="1"/>
  <c r="V1453" i="1"/>
  <c r="W1453" i="1"/>
  <c r="X1453" i="1"/>
  <c r="Y1453" i="1"/>
  <c r="Z1453" i="1"/>
  <c r="Q1454" i="1"/>
  <c r="R1454" i="1"/>
  <c r="S1454" i="1"/>
  <c r="T1454" i="1"/>
  <c r="U1454" i="1"/>
  <c r="V1454" i="1"/>
  <c r="W1454" i="1"/>
  <c r="X1454" i="1"/>
  <c r="Y1454" i="1"/>
  <c r="Z1454" i="1"/>
  <c r="Q1455" i="1"/>
  <c r="R1455" i="1"/>
  <c r="S1455" i="1"/>
  <c r="T1455" i="1"/>
  <c r="U1455" i="1"/>
  <c r="V1455" i="1"/>
  <c r="W1455" i="1"/>
  <c r="X1455" i="1"/>
  <c r="Y1455" i="1"/>
  <c r="Z1455" i="1"/>
  <c r="Q1456" i="1"/>
  <c r="R1456" i="1"/>
  <c r="S1456" i="1"/>
  <c r="T1456" i="1"/>
  <c r="U1456" i="1"/>
  <c r="V1456" i="1"/>
  <c r="W1456" i="1"/>
  <c r="X1456" i="1"/>
  <c r="Y1456" i="1"/>
  <c r="Z1456" i="1"/>
  <c r="Q1457" i="1"/>
  <c r="R1457" i="1"/>
  <c r="S1457" i="1"/>
  <c r="T1457" i="1"/>
  <c r="U1457" i="1"/>
  <c r="V1457" i="1"/>
  <c r="W1457" i="1"/>
  <c r="X1457" i="1"/>
  <c r="Y1457" i="1"/>
  <c r="Z1457" i="1"/>
  <c r="Q1458" i="1"/>
  <c r="R1458" i="1"/>
  <c r="S1458" i="1"/>
  <c r="T1458" i="1"/>
  <c r="U1458" i="1"/>
  <c r="V1458" i="1"/>
  <c r="W1458" i="1"/>
  <c r="X1458" i="1"/>
  <c r="Y1458" i="1"/>
  <c r="Z1458" i="1"/>
  <c r="Q1459" i="1"/>
  <c r="R1459" i="1"/>
  <c r="S1459" i="1"/>
  <c r="T1459" i="1"/>
  <c r="U1459" i="1"/>
  <c r="V1459" i="1"/>
  <c r="W1459" i="1"/>
  <c r="X1459" i="1"/>
  <c r="Y1459" i="1"/>
  <c r="Z1459" i="1"/>
  <c r="Q1460" i="1"/>
  <c r="R1460" i="1"/>
  <c r="S1460" i="1"/>
  <c r="T1460" i="1"/>
  <c r="U1460" i="1"/>
  <c r="V1460" i="1"/>
  <c r="W1460" i="1"/>
  <c r="X1460" i="1"/>
  <c r="Y1460" i="1"/>
  <c r="Z1460" i="1"/>
  <c r="Q1461" i="1"/>
  <c r="R1461" i="1"/>
  <c r="S1461" i="1"/>
  <c r="T1461" i="1"/>
  <c r="U1461" i="1"/>
  <c r="V1461" i="1"/>
  <c r="W1461" i="1"/>
  <c r="X1461" i="1"/>
  <c r="Y1461" i="1"/>
  <c r="Z1461" i="1"/>
  <c r="Q1462" i="1"/>
  <c r="R1462" i="1"/>
  <c r="S1462" i="1"/>
  <c r="T1462" i="1"/>
  <c r="U1462" i="1"/>
  <c r="V1462" i="1"/>
  <c r="W1462" i="1"/>
  <c r="X1462" i="1"/>
  <c r="Y1462" i="1"/>
  <c r="Z1462" i="1"/>
  <c r="Q1463" i="1"/>
  <c r="R1463" i="1"/>
  <c r="S1463" i="1"/>
  <c r="T1463" i="1"/>
  <c r="U1463" i="1"/>
  <c r="V1463" i="1"/>
  <c r="W1463" i="1"/>
  <c r="X1463" i="1"/>
  <c r="Y1463" i="1"/>
  <c r="Z1463" i="1"/>
  <c r="Q1464" i="1"/>
  <c r="R1464" i="1"/>
  <c r="S1464" i="1"/>
  <c r="T1464" i="1"/>
  <c r="U1464" i="1"/>
  <c r="V1464" i="1"/>
  <c r="W1464" i="1"/>
  <c r="X1464" i="1"/>
  <c r="Y1464" i="1"/>
  <c r="Z1464" i="1"/>
  <c r="Q1465" i="1"/>
  <c r="R1465" i="1"/>
  <c r="S1465" i="1"/>
  <c r="T1465" i="1"/>
  <c r="U1465" i="1"/>
  <c r="V1465" i="1"/>
  <c r="W1465" i="1"/>
  <c r="X1465" i="1"/>
  <c r="Y1465" i="1"/>
  <c r="Z1465" i="1"/>
  <c r="Q1466" i="1"/>
  <c r="R1466" i="1"/>
  <c r="S1466" i="1"/>
  <c r="T1466" i="1"/>
  <c r="U1466" i="1"/>
  <c r="V1466" i="1"/>
  <c r="W1466" i="1"/>
  <c r="X1466" i="1"/>
  <c r="Y1466" i="1"/>
  <c r="Z1466" i="1"/>
  <c r="Q1467" i="1"/>
  <c r="R1467" i="1"/>
  <c r="S1467" i="1"/>
  <c r="T1467" i="1"/>
  <c r="U1467" i="1"/>
  <c r="V1467" i="1"/>
  <c r="W1467" i="1"/>
  <c r="X1467" i="1"/>
  <c r="Y1467" i="1"/>
  <c r="Z1467" i="1"/>
  <c r="Q1468" i="1"/>
  <c r="R1468" i="1"/>
  <c r="S1468" i="1"/>
  <c r="T1468" i="1"/>
  <c r="U1468" i="1"/>
  <c r="V1468" i="1"/>
  <c r="W1468" i="1"/>
  <c r="X1468" i="1"/>
  <c r="Y1468" i="1"/>
  <c r="Z1468" i="1"/>
  <c r="Q1469" i="1"/>
  <c r="R1469" i="1"/>
  <c r="S1469" i="1"/>
  <c r="T1469" i="1"/>
  <c r="U1469" i="1"/>
  <c r="V1469" i="1"/>
  <c r="W1469" i="1"/>
  <c r="X1469" i="1"/>
  <c r="Y1469" i="1"/>
  <c r="Z1469" i="1"/>
  <c r="Q1470" i="1"/>
  <c r="R1470" i="1"/>
  <c r="S1470" i="1"/>
  <c r="T1470" i="1"/>
  <c r="U1470" i="1"/>
  <c r="V1470" i="1"/>
  <c r="W1470" i="1"/>
  <c r="X1470" i="1"/>
  <c r="Y1470" i="1"/>
  <c r="Z1470" i="1"/>
  <c r="Q1471" i="1"/>
  <c r="R1471" i="1"/>
  <c r="S1471" i="1"/>
  <c r="T1471" i="1"/>
  <c r="U1471" i="1"/>
  <c r="V1471" i="1"/>
  <c r="W1471" i="1"/>
  <c r="X1471" i="1"/>
  <c r="Y1471" i="1"/>
  <c r="Z1471" i="1"/>
  <c r="Q1472" i="1"/>
  <c r="R1472" i="1"/>
  <c r="S1472" i="1"/>
  <c r="T1472" i="1"/>
  <c r="U1472" i="1"/>
  <c r="V1472" i="1"/>
  <c r="W1472" i="1"/>
  <c r="X1472" i="1"/>
  <c r="Y1472" i="1"/>
  <c r="Z1472" i="1"/>
  <c r="Q1473" i="1"/>
  <c r="R1473" i="1"/>
  <c r="S1473" i="1"/>
  <c r="T1473" i="1"/>
  <c r="U1473" i="1"/>
  <c r="V1473" i="1"/>
  <c r="W1473" i="1"/>
  <c r="X1473" i="1"/>
  <c r="Y1473" i="1"/>
  <c r="Z1473" i="1"/>
  <c r="Q1474" i="1"/>
  <c r="R1474" i="1"/>
  <c r="S1474" i="1"/>
  <c r="T1474" i="1"/>
  <c r="U1474" i="1"/>
  <c r="V1474" i="1"/>
  <c r="W1474" i="1"/>
  <c r="X1474" i="1"/>
  <c r="Y1474" i="1"/>
  <c r="Z1474" i="1"/>
  <c r="Q1475" i="1"/>
  <c r="R1475" i="1"/>
  <c r="S1475" i="1"/>
  <c r="T1475" i="1"/>
  <c r="U1475" i="1"/>
  <c r="V1475" i="1"/>
  <c r="W1475" i="1"/>
  <c r="X1475" i="1"/>
  <c r="Y1475" i="1"/>
  <c r="Z1475" i="1"/>
  <c r="Q1476" i="1"/>
  <c r="R1476" i="1"/>
  <c r="S1476" i="1"/>
  <c r="T1476" i="1"/>
  <c r="U1476" i="1"/>
  <c r="V1476" i="1"/>
  <c r="W1476" i="1"/>
  <c r="X1476" i="1"/>
  <c r="Y1476" i="1"/>
  <c r="Z1476" i="1"/>
  <c r="Q1477" i="1"/>
  <c r="R1477" i="1"/>
  <c r="S1477" i="1"/>
  <c r="T1477" i="1"/>
  <c r="U1477" i="1"/>
  <c r="V1477" i="1"/>
  <c r="W1477" i="1"/>
  <c r="X1477" i="1"/>
  <c r="Y1477" i="1"/>
  <c r="Z1477" i="1"/>
  <c r="Q1478" i="1"/>
  <c r="R1478" i="1"/>
  <c r="S1478" i="1"/>
  <c r="T1478" i="1"/>
  <c r="U1478" i="1"/>
  <c r="V1478" i="1"/>
  <c r="W1478" i="1"/>
  <c r="X1478" i="1"/>
  <c r="Y1478" i="1"/>
  <c r="Z1478" i="1"/>
  <c r="Q1479" i="1"/>
  <c r="R1479" i="1"/>
  <c r="S1479" i="1"/>
  <c r="T1479" i="1"/>
  <c r="U1479" i="1"/>
  <c r="V1479" i="1"/>
  <c r="W1479" i="1"/>
  <c r="X1479" i="1"/>
  <c r="Y1479" i="1"/>
  <c r="Z1479" i="1"/>
  <c r="Q1480" i="1"/>
  <c r="R1480" i="1"/>
  <c r="S1480" i="1"/>
  <c r="T1480" i="1"/>
  <c r="U1480" i="1"/>
  <c r="V1480" i="1"/>
  <c r="W1480" i="1"/>
  <c r="X1480" i="1"/>
  <c r="Y1480" i="1"/>
  <c r="Z1480" i="1"/>
  <c r="Q1481" i="1"/>
  <c r="R1481" i="1"/>
  <c r="S1481" i="1"/>
  <c r="T1481" i="1"/>
  <c r="U1481" i="1"/>
  <c r="V1481" i="1"/>
  <c r="W1481" i="1"/>
  <c r="X1481" i="1"/>
  <c r="Y1481" i="1"/>
  <c r="Z1481" i="1"/>
  <c r="Q1482" i="1"/>
  <c r="R1482" i="1"/>
  <c r="S1482" i="1"/>
  <c r="T1482" i="1"/>
  <c r="U1482" i="1"/>
  <c r="V1482" i="1"/>
  <c r="W1482" i="1"/>
  <c r="X1482" i="1"/>
  <c r="Y1482" i="1"/>
  <c r="Z1482" i="1"/>
  <c r="Q1483" i="1"/>
  <c r="R1483" i="1"/>
  <c r="S1483" i="1"/>
  <c r="T1483" i="1"/>
  <c r="U1483" i="1"/>
  <c r="V1483" i="1"/>
  <c r="W1483" i="1"/>
  <c r="X1483" i="1"/>
  <c r="Y1483" i="1"/>
  <c r="Z1483" i="1"/>
  <c r="Q1484" i="1"/>
  <c r="R1484" i="1"/>
  <c r="S1484" i="1"/>
  <c r="T1484" i="1"/>
  <c r="U1484" i="1"/>
  <c r="V1484" i="1"/>
  <c r="W1484" i="1"/>
  <c r="X1484" i="1"/>
  <c r="Y1484" i="1"/>
  <c r="Z1484" i="1"/>
  <c r="Q1485" i="1"/>
  <c r="R1485" i="1"/>
  <c r="S1485" i="1"/>
  <c r="T1485" i="1"/>
  <c r="U1485" i="1"/>
  <c r="V1485" i="1"/>
  <c r="W1485" i="1"/>
  <c r="X1485" i="1"/>
  <c r="Y1485" i="1"/>
  <c r="Z1485" i="1"/>
  <c r="Q1486" i="1"/>
  <c r="R1486" i="1"/>
  <c r="S1486" i="1"/>
  <c r="T1486" i="1"/>
  <c r="U1486" i="1"/>
  <c r="V1486" i="1"/>
  <c r="W1486" i="1"/>
  <c r="X1486" i="1"/>
  <c r="Y1486" i="1"/>
  <c r="Z1486" i="1"/>
  <c r="Q1487" i="1"/>
  <c r="R1487" i="1"/>
  <c r="S1487" i="1"/>
  <c r="T1487" i="1"/>
  <c r="U1487" i="1"/>
  <c r="V1487" i="1"/>
  <c r="W1487" i="1"/>
  <c r="X1487" i="1"/>
  <c r="Y1487" i="1"/>
  <c r="Z1487" i="1"/>
  <c r="Q1488" i="1"/>
  <c r="R1488" i="1"/>
  <c r="S1488" i="1"/>
  <c r="T1488" i="1"/>
  <c r="U1488" i="1"/>
  <c r="V1488" i="1"/>
  <c r="W1488" i="1"/>
  <c r="X1488" i="1"/>
  <c r="Y1488" i="1"/>
  <c r="Z1488" i="1"/>
  <c r="Q1489" i="1"/>
  <c r="R1489" i="1"/>
  <c r="S1489" i="1"/>
  <c r="T1489" i="1"/>
  <c r="U1489" i="1"/>
  <c r="V1489" i="1"/>
  <c r="W1489" i="1"/>
  <c r="X1489" i="1"/>
  <c r="Y1489" i="1"/>
  <c r="Z1489" i="1"/>
  <c r="Q1490" i="1"/>
  <c r="R1490" i="1"/>
  <c r="S1490" i="1"/>
  <c r="T1490" i="1"/>
  <c r="U1490" i="1"/>
  <c r="V1490" i="1"/>
  <c r="W1490" i="1"/>
  <c r="X1490" i="1"/>
  <c r="Y1490" i="1"/>
  <c r="Z1490" i="1"/>
  <c r="Q1491" i="1"/>
  <c r="R1491" i="1"/>
  <c r="S1491" i="1"/>
  <c r="T1491" i="1"/>
  <c r="U1491" i="1"/>
  <c r="V1491" i="1"/>
  <c r="W1491" i="1"/>
  <c r="X1491" i="1"/>
  <c r="Y1491" i="1"/>
  <c r="Z1491" i="1"/>
  <c r="Q1492" i="1"/>
  <c r="R1492" i="1"/>
  <c r="S1492" i="1"/>
  <c r="T1492" i="1"/>
  <c r="U1492" i="1"/>
  <c r="V1492" i="1"/>
  <c r="W1492" i="1"/>
  <c r="X1492" i="1"/>
  <c r="Y1492" i="1"/>
  <c r="Z1492" i="1"/>
  <c r="Q1493" i="1"/>
  <c r="R1493" i="1"/>
  <c r="S1493" i="1"/>
  <c r="T1493" i="1"/>
  <c r="U1493" i="1"/>
  <c r="V1493" i="1"/>
  <c r="W1493" i="1"/>
  <c r="X1493" i="1"/>
  <c r="Y1493" i="1"/>
  <c r="Z1493" i="1"/>
  <c r="Q1494" i="1"/>
  <c r="R1494" i="1"/>
  <c r="S1494" i="1"/>
  <c r="T1494" i="1"/>
  <c r="U1494" i="1"/>
  <c r="V1494" i="1"/>
  <c r="W1494" i="1"/>
  <c r="X1494" i="1"/>
  <c r="Y1494" i="1"/>
  <c r="Z1494" i="1"/>
  <c r="Q1495" i="1"/>
  <c r="R1495" i="1"/>
  <c r="S1495" i="1"/>
  <c r="T1495" i="1"/>
  <c r="U1495" i="1"/>
  <c r="V1495" i="1"/>
  <c r="W1495" i="1"/>
  <c r="X1495" i="1"/>
  <c r="Y1495" i="1"/>
  <c r="Z1495" i="1"/>
  <c r="Q1496" i="1"/>
  <c r="R1496" i="1"/>
  <c r="S1496" i="1"/>
  <c r="T1496" i="1"/>
  <c r="U1496" i="1"/>
  <c r="V1496" i="1"/>
  <c r="W1496" i="1"/>
  <c r="X1496" i="1"/>
  <c r="Y1496" i="1"/>
  <c r="Z1496" i="1"/>
  <c r="Q1497" i="1"/>
  <c r="R1497" i="1"/>
  <c r="S1497" i="1"/>
  <c r="T1497" i="1"/>
  <c r="U1497" i="1"/>
  <c r="V1497" i="1"/>
  <c r="W1497" i="1"/>
  <c r="X1497" i="1"/>
  <c r="Y1497" i="1"/>
  <c r="Z1497" i="1"/>
  <c r="Q1498" i="1"/>
  <c r="R1498" i="1"/>
  <c r="S1498" i="1"/>
  <c r="T1498" i="1"/>
  <c r="U1498" i="1"/>
  <c r="V1498" i="1"/>
  <c r="W1498" i="1"/>
  <c r="X1498" i="1"/>
  <c r="Y1498" i="1"/>
  <c r="Z1498" i="1"/>
  <c r="Q1499" i="1"/>
  <c r="R1499" i="1"/>
  <c r="S1499" i="1"/>
  <c r="T1499" i="1"/>
  <c r="U1499" i="1"/>
  <c r="V1499" i="1"/>
  <c r="W1499" i="1"/>
  <c r="X1499" i="1"/>
  <c r="Y1499" i="1"/>
  <c r="Z1499" i="1"/>
  <c r="Q1500" i="1"/>
  <c r="R1500" i="1"/>
  <c r="S1500" i="1"/>
  <c r="T1500" i="1"/>
  <c r="U1500" i="1"/>
  <c r="V1500" i="1"/>
  <c r="W1500" i="1"/>
  <c r="X1500" i="1"/>
  <c r="Y1500" i="1"/>
  <c r="Z1500" i="1"/>
  <c r="Q1501" i="1"/>
  <c r="R1501" i="1"/>
  <c r="S1501" i="1"/>
  <c r="T1501" i="1"/>
  <c r="U1501" i="1"/>
  <c r="V1501" i="1"/>
  <c r="W1501" i="1"/>
  <c r="X1501" i="1"/>
  <c r="Y1501" i="1"/>
  <c r="Z1501" i="1"/>
  <c r="Q1502" i="1"/>
  <c r="R1502" i="1"/>
  <c r="S1502" i="1"/>
  <c r="T1502" i="1"/>
  <c r="U1502" i="1"/>
  <c r="V1502" i="1"/>
  <c r="W1502" i="1"/>
  <c r="X1502" i="1"/>
  <c r="Y1502" i="1"/>
  <c r="Z1502" i="1"/>
  <c r="Q1503" i="1"/>
  <c r="R1503" i="1"/>
  <c r="S1503" i="1"/>
  <c r="T1503" i="1"/>
  <c r="U1503" i="1"/>
  <c r="V1503" i="1"/>
  <c r="W1503" i="1"/>
  <c r="X1503" i="1"/>
  <c r="Y1503" i="1"/>
  <c r="Z1503" i="1"/>
  <c r="Q1504" i="1"/>
  <c r="R1504" i="1"/>
  <c r="S1504" i="1"/>
  <c r="T1504" i="1"/>
  <c r="U1504" i="1"/>
  <c r="V1504" i="1"/>
  <c r="W1504" i="1"/>
  <c r="X1504" i="1"/>
  <c r="Y1504" i="1"/>
  <c r="Z1504" i="1"/>
  <c r="Q1505" i="1"/>
  <c r="R1505" i="1"/>
  <c r="S1505" i="1"/>
  <c r="T1505" i="1"/>
  <c r="U1505" i="1"/>
  <c r="V1505" i="1"/>
  <c r="W1505" i="1"/>
  <c r="X1505" i="1"/>
  <c r="Y1505" i="1"/>
  <c r="Z1505" i="1"/>
  <c r="Q1506" i="1"/>
  <c r="R1506" i="1"/>
  <c r="S1506" i="1"/>
  <c r="T1506" i="1"/>
  <c r="U1506" i="1"/>
  <c r="V1506" i="1"/>
  <c r="W1506" i="1"/>
  <c r="X1506" i="1"/>
  <c r="Y1506" i="1"/>
  <c r="Z1506" i="1"/>
  <c r="Q1507" i="1"/>
  <c r="R1507" i="1"/>
  <c r="S1507" i="1"/>
  <c r="T1507" i="1"/>
  <c r="U1507" i="1"/>
  <c r="V1507" i="1"/>
  <c r="W1507" i="1"/>
  <c r="X1507" i="1"/>
  <c r="Y1507" i="1"/>
  <c r="Z1507" i="1"/>
  <c r="Q1508" i="1"/>
  <c r="R1508" i="1"/>
  <c r="S1508" i="1"/>
  <c r="T1508" i="1"/>
  <c r="U1508" i="1"/>
  <c r="V1508" i="1"/>
  <c r="W1508" i="1"/>
  <c r="X1508" i="1"/>
  <c r="Y1508" i="1"/>
  <c r="Z1508" i="1"/>
  <c r="Q1509" i="1"/>
  <c r="R1509" i="1"/>
  <c r="S1509" i="1"/>
  <c r="T1509" i="1"/>
  <c r="U1509" i="1"/>
  <c r="V1509" i="1"/>
  <c r="W1509" i="1"/>
  <c r="X1509" i="1"/>
  <c r="Y1509" i="1"/>
  <c r="Z1509" i="1"/>
  <c r="Q1510" i="1"/>
  <c r="R1510" i="1"/>
  <c r="S1510" i="1"/>
  <c r="T1510" i="1"/>
  <c r="U1510" i="1"/>
  <c r="V1510" i="1"/>
  <c r="W1510" i="1"/>
  <c r="X1510" i="1"/>
  <c r="Y1510" i="1"/>
  <c r="Z1510" i="1"/>
  <c r="Q1511" i="1"/>
  <c r="R1511" i="1"/>
  <c r="S1511" i="1"/>
  <c r="T1511" i="1"/>
  <c r="U1511" i="1"/>
  <c r="V1511" i="1"/>
  <c r="W1511" i="1"/>
  <c r="X1511" i="1"/>
  <c r="Y1511" i="1"/>
  <c r="Z1511" i="1"/>
  <c r="Q1512" i="1"/>
  <c r="R1512" i="1"/>
  <c r="S1512" i="1"/>
  <c r="T1512" i="1"/>
  <c r="U1512" i="1"/>
  <c r="V1512" i="1"/>
  <c r="W1512" i="1"/>
  <c r="X1512" i="1"/>
  <c r="Y1512" i="1"/>
  <c r="Z1512" i="1"/>
  <c r="Q1513" i="1"/>
  <c r="R1513" i="1"/>
  <c r="S1513" i="1"/>
  <c r="T1513" i="1"/>
  <c r="U1513" i="1"/>
  <c r="V1513" i="1"/>
  <c r="W1513" i="1"/>
  <c r="X1513" i="1"/>
  <c r="Y1513" i="1"/>
  <c r="Z1513" i="1"/>
  <c r="Q1514" i="1"/>
  <c r="R1514" i="1"/>
  <c r="S1514" i="1"/>
  <c r="T1514" i="1"/>
  <c r="U1514" i="1"/>
  <c r="V1514" i="1"/>
  <c r="W1514" i="1"/>
  <c r="X1514" i="1"/>
  <c r="Y1514" i="1"/>
  <c r="Z1514" i="1"/>
  <c r="Q1515" i="1"/>
  <c r="R1515" i="1"/>
  <c r="S1515" i="1"/>
  <c r="T1515" i="1"/>
  <c r="U1515" i="1"/>
  <c r="V1515" i="1"/>
  <c r="W1515" i="1"/>
  <c r="X1515" i="1"/>
  <c r="Y1515" i="1"/>
  <c r="Z1515" i="1"/>
  <c r="Q1516" i="1"/>
  <c r="R1516" i="1"/>
  <c r="S1516" i="1"/>
  <c r="T1516" i="1"/>
  <c r="U1516" i="1"/>
  <c r="V1516" i="1"/>
  <c r="W1516" i="1"/>
  <c r="X1516" i="1"/>
  <c r="Y1516" i="1"/>
  <c r="Z1516" i="1"/>
  <c r="Q1517" i="1"/>
  <c r="R1517" i="1"/>
  <c r="S1517" i="1"/>
  <c r="T1517" i="1"/>
  <c r="U1517" i="1"/>
  <c r="V1517" i="1"/>
  <c r="W1517" i="1"/>
  <c r="X1517" i="1"/>
  <c r="Y1517" i="1"/>
  <c r="Z1517" i="1"/>
  <c r="Q1518" i="1"/>
  <c r="R1518" i="1"/>
  <c r="S1518" i="1"/>
  <c r="T1518" i="1"/>
  <c r="U1518" i="1"/>
  <c r="V1518" i="1"/>
  <c r="W1518" i="1"/>
  <c r="X1518" i="1"/>
  <c r="Y1518" i="1"/>
  <c r="Z1518" i="1"/>
  <c r="Q1519" i="1"/>
  <c r="R1519" i="1"/>
  <c r="S1519" i="1"/>
  <c r="T1519" i="1"/>
  <c r="U1519" i="1"/>
  <c r="V1519" i="1"/>
  <c r="W1519" i="1"/>
  <c r="X1519" i="1"/>
  <c r="Y1519" i="1"/>
  <c r="Z1519" i="1"/>
  <c r="Q1520" i="1"/>
  <c r="R1520" i="1"/>
  <c r="S1520" i="1"/>
  <c r="T1520" i="1"/>
  <c r="U1520" i="1"/>
  <c r="V1520" i="1"/>
  <c r="W1520" i="1"/>
  <c r="X1520" i="1"/>
  <c r="Y1520" i="1"/>
  <c r="Z1520" i="1"/>
  <c r="Q1521" i="1"/>
  <c r="R1521" i="1"/>
  <c r="S1521" i="1"/>
  <c r="T1521" i="1"/>
  <c r="U1521" i="1"/>
  <c r="V1521" i="1"/>
  <c r="W1521" i="1"/>
  <c r="X1521" i="1"/>
  <c r="Y1521" i="1"/>
  <c r="Z1521" i="1"/>
  <c r="Q1522" i="1"/>
  <c r="R1522" i="1"/>
  <c r="S1522" i="1"/>
  <c r="T1522" i="1"/>
  <c r="U1522" i="1"/>
  <c r="V1522" i="1"/>
  <c r="W1522" i="1"/>
  <c r="X1522" i="1"/>
  <c r="Y1522" i="1"/>
  <c r="Z1522" i="1"/>
  <c r="Q1523" i="1"/>
  <c r="R1523" i="1"/>
  <c r="S1523" i="1"/>
  <c r="T1523" i="1"/>
  <c r="U1523" i="1"/>
  <c r="V1523" i="1"/>
  <c r="W1523" i="1"/>
  <c r="X1523" i="1"/>
  <c r="Y1523" i="1"/>
  <c r="Z1523" i="1"/>
  <c r="Q1524" i="1"/>
  <c r="R1524" i="1"/>
  <c r="S1524" i="1"/>
  <c r="T1524" i="1"/>
  <c r="U1524" i="1"/>
  <c r="V1524" i="1"/>
  <c r="W1524" i="1"/>
  <c r="X1524" i="1"/>
  <c r="Y1524" i="1"/>
  <c r="Z1524" i="1"/>
  <c r="Q1525" i="1"/>
  <c r="R1525" i="1"/>
  <c r="S1525" i="1"/>
  <c r="T1525" i="1"/>
  <c r="U1525" i="1"/>
  <c r="V1525" i="1"/>
  <c r="W1525" i="1"/>
  <c r="X1525" i="1"/>
  <c r="Y1525" i="1"/>
  <c r="Z1525" i="1"/>
  <c r="Q1526" i="1"/>
  <c r="R1526" i="1"/>
  <c r="S1526" i="1"/>
  <c r="T1526" i="1"/>
  <c r="U1526" i="1"/>
  <c r="V1526" i="1"/>
  <c r="W1526" i="1"/>
  <c r="X1526" i="1"/>
  <c r="Y1526" i="1"/>
  <c r="Z1526" i="1"/>
  <c r="Q1527" i="1"/>
  <c r="R1527" i="1"/>
  <c r="S1527" i="1"/>
  <c r="T1527" i="1"/>
  <c r="U1527" i="1"/>
  <c r="V1527" i="1"/>
  <c r="W1527" i="1"/>
  <c r="X1527" i="1"/>
  <c r="Y1527" i="1"/>
  <c r="Z1527" i="1"/>
  <c r="Q1528" i="1"/>
  <c r="R1528" i="1"/>
  <c r="S1528" i="1"/>
  <c r="T1528" i="1"/>
  <c r="U1528" i="1"/>
  <c r="V1528" i="1"/>
  <c r="W1528" i="1"/>
  <c r="X1528" i="1"/>
  <c r="Y1528" i="1"/>
  <c r="Z1528" i="1"/>
  <c r="Q1529" i="1"/>
  <c r="R1529" i="1"/>
  <c r="S1529" i="1"/>
  <c r="T1529" i="1"/>
  <c r="U1529" i="1"/>
  <c r="V1529" i="1"/>
  <c r="W1529" i="1"/>
  <c r="X1529" i="1"/>
  <c r="Y1529" i="1"/>
  <c r="Z1529" i="1"/>
  <c r="Q1530" i="1"/>
  <c r="R1530" i="1"/>
  <c r="S1530" i="1"/>
  <c r="T1530" i="1"/>
  <c r="U1530" i="1"/>
  <c r="V1530" i="1"/>
  <c r="W1530" i="1"/>
  <c r="X1530" i="1"/>
  <c r="Y1530" i="1"/>
  <c r="Z1530" i="1"/>
  <c r="Q1531" i="1"/>
  <c r="R1531" i="1"/>
  <c r="S1531" i="1"/>
  <c r="T1531" i="1"/>
  <c r="U1531" i="1"/>
  <c r="V1531" i="1"/>
  <c r="W1531" i="1"/>
  <c r="X1531" i="1"/>
  <c r="Y1531" i="1"/>
  <c r="Z1531" i="1"/>
  <c r="Q1532" i="1"/>
  <c r="R1532" i="1"/>
  <c r="S1532" i="1"/>
  <c r="T1532" i="1"/>
  <c r="U1532" i="1"/>
  <c r="V1532" i="1"/>
  <c r="W1532" i="1"/>
  <c r="X1532" i="1"/>
  <c r="Y1532" i="1"/>
  <c r="Z1532" i="1"/>
  <c r="Q1533" i="1"/>
  <c r="R1533" i="1"/>
  <c r="S1533" i="1"/>
  <c r="T1533" i="1"/>
  <c r="U1533" i="1"/>
  <c r="V1533" i="1"/>
  <c r="W1533" i="1"/>
  <c r="X1533" i="1"/>
  <c r="Y1533" i="1"/>
  <c r="Z1533" i="1"/>
  <c r="Q1534" i="1"/>
  <c r="R1534" i="1"/>
  <c r="S1534" i="1"/>
  <c r="T1534" i="1"/>
  <c r="U1534" i="1"/>
  <c r="V1534" i="1"/>
  <c r="W1534" i="1"/>
  <c r="X1534" i="1"/>
  <c r="Y1534" i="1"/>
  <c r="Z1534" i="1"/>
  <c r="Q1535" i="1"/>
  <c r="R1535" i="1"/>
  <c r="S1535" i="1"/>
  <c r="T1535" i="1"/>
  <c r="U1535" i="1"/>
  <c r="V1535" i="1"/>
  <c r="W1535" i="1"/>
  <c r="X1535" i="1"/>
  <c r="Y1535" i="1"/>
  <c r="Z1535" i="1"/>
  <c r="Q1536" i="1"/>
  <c r="R1536" i="1"/>
  <c r="S1536" i="1"/>
  <c r="T1536" i="1"/>
  <c r="U1536" i="1"/>
  <c r="V1536" i="1"/>
  <c r="W1536" i="1"/>
  <c r="X1536" i="1"/>
  <c r="Y1536" i="1"/>
  <c r="Z1536" i="1"/>
  <c r="Q1537" i="1"/>
  <c r="R1537" i="1"/>
  <c r="S1537" i="1"/>
  <c r="T1537" i="1"/>
  <c r="U1537" i="1"/>
  <c r="V1537" i="1"/>
  <c r="W1537" i="1"/>
  <c r="X1537" i="1"/>
  <c r="Y1537" i="1"/>
  <c r="Z1537" i="1"/>
  <c r="Q1538" i="1"/>
  <c r="R1538" i="1"/>
  <c r="S1538" i="1"/>
  <c r="T1538" i="1"/>
  <c r="U1538" i="1"/>
  <c r="V1538" i="1"/>
  <c r="W1538" i="1"/>
  <c r="X1538" i="1"/>
  <c r="Y1538" i="1"/>
  <c r="Z1538" i="1"/>
  <c r="Q1539" i="1"/>
  <c r="R1539" i="1"/>
  <c r="S1539" i="1"/>
  <c r="T1539" i="1"/>
  <c r="U1539" i="1"/>
  <c r="V1539" i="1"/>
  <c r="W1539" i="1"/>
  <c r="X1539" i="1"/>
  <c r="Y1539" i="1"/>
  <c r="Z1539" i="1"/>
  <c r="Q1540" i="1"/>
  <c r="R1540" i="1"/>
  <c r="S1540" i="1"/>
  <c r="T1540" i="1"/>
  <c r="U1540" i="1"/>
  <c r="V1540" i="1"/>
  <c r="W1540" i="1"/>
  <c r="X1540" i="1"/>
  <c r="Y1540" i="1"/>
  <c r="Z1540" i="1"/>
  <c r="Q1541" i="1"/>
  <c r="R1541" i="1"/>
  <c r="S1541" i="1"/>
  <c r="T1541" i="1"/>
  <c r="U1541" i="1"/>
  <c r="V1541" i="1"/>
  <c r="W1541" i="1"/>
  <c r="X1541" i="1"/>
  <c r="Y1541" i="1"/>
  <c r="Z1541" i="1"/>
  <c r="Q1542" i="1"/>
  <c r="R1542" i="1"/>
  <c r="S1542" i="1"/>
  <c r="T1542" i="1"/>
  <c r="U1542" i="1"/>
  <c r="V1542" i="1"/>
  <c r="W1542" i="1"/>
  <c r="X1542" i="1"/>
  <c r="Y1542" i="1"/>
  <c r="Z1542" i="1"/>
  <c r="Q1543" i="1"/>
  <c r="R1543" i="1"/>
  <c r="S1543" i="1"/>
  <c r="T1543" i="1"/>
  <c r="U1543" i="1"/>
  <c r="V1543" i="1"/>
  <c r="W1543" i="1"/>
  <c r="X1543" i="1"/>
  <c r="Y1543" i="1"/>
  <c r="Z1543" i="1"/>
  <c r="Q1544" i="1"/>
  <c r="R1544" i="1"/>
  <c r="S1544" i="1"/>
  <c r="T1544" i="1"/>
  <c r="U1544" i="1"/>
  <c r="V1544" i="1"/>
  <c r="W1544" i="1"/>
  <c r="X1544" i="1"/>
  <c r="Y1544" i="1"/>
  <c r="Z1544" i="1"/>
  <c r="Q1545" i="1"/>
  <c r="R1545" i="1"/>
  <c r="S1545" i="1"/>
  <c r="T1545" i="1"/>
  <c r="U1545" i="1"/>
  <c r="V1545" i="1"/>
  <c r="W1545" i="1"/>
  <c r="X1545" i="1"/>
  <c r="Y1545" i="1"/>
  <c r="Z1545" i="1"/>
  <c r="Q1546" i="1"/>
  <c r="R1546" i="1"/>
  <c r="S1546" i="1"/>
  <c r="T1546" i="1"/>
  <c r="U1546" i="1"/>
  <c r="V1546" i="1"/>
  <c r="W1546" i="1"/>
  <c r="X1546" i="1"/>
  <c r="Y1546" i="1"/>
  <c r="Z1546" i="1"/>
  <c r="Q1547" i="1"/>
  <c r="R1547" i="1"/>
  <c r="S1547" i="1"/>
  <c r="T1547" i="1"/>
  <c r="U1547" i="1"/>
  <c r="V1547" i="1"/>
  <c r="W1547" i="1"/>
  <c r="X1547" i="1"/>
  <c r="Y1547" i="1"/>
  <c r="Z1547" i="1"/>
  <c r="Q1548" i="1"/>
  <c r="R1548" i="1"/>
  <c r="S1548" i="1"/>
  <c r="T1548" i="1"/>
  <c r="U1548" i="1"/>
  <c r="V1548" i="1"/>
  <c r="W1548" i="1"/>
  <c r="X1548" i="1"/>
  <c r="Y1548" i="1"/>
  <c r="Z1548" i="1"/>
  <c r="Q1549" i="1"/>
  <c r="R1549" i="1"/>
  <c r="S1549" i="1"/>
  <c r="T1549" i="1"/>
  <c r="U1549" i="1"/>
  <c r="V1549" i="1"/>
  <c r="W1549" i="1"/>
  <c r="X1549" i="1"/>
  <c r="Y1549" i="1"/>
  <c r="Z1549" i="1"/>
  <c r="Q1550" i="1"/>
  <c r="R1550" i="1"/>
  <c r="S1550" i="1"/>
  <c r="T1550" i="1"/>
  <c r="U1550" i="1"/>
  <c r="V1550" i="1"/>
  <c r="W1550" i="1"/>
  <c r="X1550" i="1"/>
  <c r="Y1550" i="1"/>
  <c r="Z1550" i="1"/>
  <c r="Q1551" i="1"/>
  <c r="R1551" i="1"/>
  <c r="S1551" i="1"/>
  <c r="T1551" i="1"/>
  <c r="U1551" i="1"/>
  <c r="V1551" i="1"/>
  <c r="W1551" i="1"/>
  <c r="X1551" i="1"/>
  <c r="Y1551" i="1"/>
  <c r="Z1551" i="1"/>
  <c r="Q1552" i="1"/>
  <c r="R1552" i="1"/>
  <c r="S1552" i="1"/>
  <c r="T1552" i="1"/>
  <c r="U1552" i="1"/>
  <c r="V1552" i="1"/>
  <c r="W1552" i="1"/>
  <c r="X1552" i="1"/>
  <c r="Y1552" i="1"/>
  <c r="Z1552" i="1"/>
  <c r="Q1553" i="1"/>
  <c r="R1553" i="1"/>
  <c r="S1553" i="1"/>
  <c r="T1553" i="1"/>
  <c r="U1553" i="1"/>
  <c r="V1553" i="1"/>
  <c r="W1553" i="1"/>
  <c r="X1553" i="1"/>
  <c r="Y1553" i="1"/>
  <c r="Z1553" i="1"/>
  <c r="Q1554" i="1"/>
  <c r="R1554" i="1"/>
  <c r="S1554" i="1"/>
  <c r="T1554" i="1"/>
  <c r="U1554" i="1"/>
  <c r="V1554" i="1"/>
  <c r="W1554" i="1"/>
  <c r="X1554" i="1"/>
  <c r="Y1554" i="1"/>
  <c r="Z1554" i="1"/>
  <c r="Q1555" i="1"/>
  <c r="R1555" i="1"/>
  <c r="S1555" i="1"/>
  <c r="T1555" i="1"/>
  <c r="U1555" i="1"/>
  <c r="V1555" i="1"/>
  <c r="W1555" i="1"/>
  <c r="X1555" i="1"/>
  <c r="Y1555" i="1"/>
  <c r="Z1555" i="1"/>
  <c r="Q1556" i="1"/>
  <c r="R1556" i="1"/>
  <c r="S1556" i="1"/>
  <c r="T1556" i="1"/>
  <c r="U1556" i="1"/>
  <c r="V1556" i="1"/>
  <c r="W1556" i="1"/>
  <c r="X1556" i="1"/>
  <c r="Y1556" i="1"/>
  <c r="Z1556" i="1"/>
  <c r="Q1557" i="1"/>
  <c r="R1557" i="1"/>
  <c r="S1557" i="1"/>
  <c r="T1557" i="1"/>
  <c r="U1557" i="1"/>
  <c r="V1557" i="1"/>
  <c r="W1557" i="1"/>
  <c r="X1557" i="1"/>
  <c r="Y1557" i="1"/>
  <c r="Z1557" i="1"/>
  <c r="Q1558" i="1"/>
  <c r="R1558" i="1"/>
  <c r="S1558" i="1"/>
  <c r="T1558" i="1"/>
  <c r="U1558" i="1"/>
  <c r="V1558" i="1"/>
  <c r="W1558" i="1"/>
  <c r="X1558" i="1"/>
  <c r="Y1558" i="1"/>
  <c r="Z1558" i="1"/>
  <c r="Q1559" i="1"/>
  <c r="R1559" i="1"/>
  <c r="S1559" i="1"/>
  <c r="T1559" i="1"/>
  <c r="U1559" i="1"/>
  <c r="V1559" i="1"/>
  <c r="W1559" i="1"/>
  <c r="X1559" i="1"/>
  <c r="Y1559" i="1"/>
  <c r="Z1559" i="1"/>
  <c r="Q1560" i="1"/>
  <c r="R1560" i="1"/>
  <c r="S1560" i="1"/>
  <c r="T1560" i="1"/>
  <c r="U1560" i="1"/>
  <c r="V1560" i="1"/>
  <c r="W1560" i="1"/>
  <c r="X1560" i="1"/>
  <c r="Y1560" i="1"/>
  <c r="Z1560" i="1"/>
  <c r="Q1561" i="1"/>
  <c r="R1561" i="1"/>
  <c r="S1561" i="1"/>
  <c r="T1561" i="1"/>
  <c r="U1561" i="1"/>
  <c r="V1561" i="1"/>
  <c r="W1561" i="1"/>
  <c r="X1561" i="1"/>
  <c r="Y1561" i="1"/>
  <c r="Z1561" i="1"/>
  <c r="Q1562" i="1"/>
  <c r="R1562" i="1"/>
  <c r="S1562" i="1"/>
  <c r="T1562" i="1"/>
  <c r="U1562" i="1"/>
  <c r="V1562" i="1"/>
  <c r="W1562" i="1"/>
  <c r="X1562" i="1"/>
  <c r="Y1562" i="1"/>
  <c r="Z1562" i="1"/>
  <c r="Q1563" i="1"/>
  <c r="R1563" i="1"/>
  <c r="S1563" i="1"/>
  <c r="T1563" i="1"/>
  <c r="U1563" i="1"/>
  <c r="V1563" i="1"/>
  <c r="W1563" i="1"/>
  <c r="X1563" i="1"/>
  <c r="Y1563" i="1"/>
  <c r="Z1563" i="1"/>
  <c r="Q1564" i="1"/>
  <c r="R1564" i="1"/>
  <c r="S1564" i="1"/>
  <c r="T1564" i="1"/>
  <c r="U1564" i="1"/>
  <c r="V1564" i="1"/>
  <c r="W1564" i="1"/>
  <c r="X1564" i="1"/>
  <c r="Y1564" i="1"/>
  <c r="Z1564" i="1"/>
  <c r="Q1565" i="1"/>
  <c r="R1565" i="1"/>
  <c r="S1565" i="1"/>
  <c r="T1565" i="1"/>
  <c r="U1565" i="1"/>
  <c r="V1565" i="1"/>
  <c r="W1565" i="1"/>
  <c r="X1565" i="1"/>
  <c r="Y1565" i="1"/>
  <c r="Z1565" i="1"/>
  <c r="Q1566" i="1"/>
  <c r="R1566" i="1"/>
  <c r="S1566" i="1"/>
  <c r="T1566" i="1"/>
  <c r="U1566" i="1"/>
  <c r="V1566" i="1"/>
  <c r="W1566" i="1"/>
  <c r="X1566" i="1"/>
  <c r="Y1566" i="1"/>
  <c r="Z1566" i="1"/>
  <c r="Q1567" i="1"/>
  <c r="R1567" i="1"/>
  <c r="S1567" i="1"/>
  <c r="T1567" i="1"/>
  <c r="U1567" i="1"/>
  <c r="V1567" i="1"/>
  <c r="W1567" i="1"/>
  <c r="X1567" i="1"/>
  <c r="Y1567" i="1"/>
  <c r="Z1567" i="1"/>
  <c r="Q1568" i="1"/>
  <c r="R1568" i="1"/>
  <c r="S1568" i="1"/>
  <c r="T1568" i="1"/>
  <c r="U1568" i="1"/>
  <c r="V1568" i="1"/>
  <c r="W1568" i="1"/>
  <c r="X1568" i="1"/>
  <c r="Y1568" i="1"/>
  <c r="Z1568" i="1"/>
  <c r="Q1569" i="1"/>
  <c r="R1569" i="1"/>
  <c r="S1569" i="1"/>
  <c r="T1569" i="1"/>
  <c r="U1569" i="1"/>
  <c r="V1569" i="1"/>
  <c r="W1569" i="1"/>
  <c r="X1569" i="1"/>
  <c r="Y1569" i="1"/>
  <c r="Z1569" i="1"/>
  <c r="Q1570" i="1"/>
  <c r="R1570" i="1"/>
  <c r="S1570" i="1"/>
  <c r="T1570" i="1"/>
  <c r="U1570" i="1"/>
  <c r="V1570" i="1"/>
  <c r="W1570" i="1"/>
  <c r="X1570" i="1"/>
  <c r="Y1570" i="1"/>
  <c r="Z1570" i="1"/>
  <c r="Q1571" i="1"/>
  <c r="R1571" i="1"/>
  <c r="S1571" i="1"/>
  <c r="T1571" i="1"/>
  <c r="U1571" i="1"/>
  <c r="V1571" i="1"/>
  <c r="W1571" i="1"/>
  <c r="X1571" i="1"/>
  <c r="Y1571" i="1"/>
  <c r="Z1571" i="1"/>
  <c r="Q1572" i="1"/>
  <c r="R1572" i="1"/>
  <c r="S1572" i="1"/>
  <c r="T1572" i="1"/>
  <c r="U1572" i="1"/>
  <c r="V1572" i="1"/>
  <c r="W1572" i="1"/>
  <c r="X1572" i="1"/>
  <c r="Y1572" i="1"/>
  <c r="Z1572" i="1"/>
  <c r="Q1573" i="1"/>
  <c r="R1573" i="1"/>
  <c r="S1573" i="1"/>
  <c r="T1573" i="1"/>
  <c r="U1573" i="1"/>
  <c r="V1573" i="1"/>
  <c r="W1573" i="1"/>
  <c r="X1573" i="1"/>
  <c r="Y1573" i="1"/>
  <c r="Z1573" i="1"/>
  <c r="Q1574" i="1"/>
  <c r="R1574" i="1"/>
  <c r="S1574" i="1"/>
  <c r="T1574" i="1"/>
  <c r="U1574" i="1"/>
  <c r="V1574" i="1"/>
  <c r="W1574" i="1"/>
  <c r="X1574" i="1"/>
  <c r="Y1574" i="1"/>
  <c r="Z1574" i="1"/>
  <c r="Q1575" i="1"/>
  <c r="R1575" i="1"/>
  <c r="S1575" i="1"/>
  <c r="T1575" i="1"/>
  <c r="U1575" i="1"/>
  <c r="V1575" i="1"/>
  <c r="W1575" i="1"/>
  <c r="X1575" i="1"/>
  <c r="Y1575" i="1"/>
  <c r="Z1575" i="1"/>
  <c r="Q1576" i="1"/>
  <c r="R1576" i="1"/>
  <c r="S1576" i="1"/>
  <c r="T1576" i="1"/>
  <c r="U1576" i="1"/>
  <c r="V1576" i="1"/>
  <c r="W1576" i="1"/>
  <c r="X1576" i="1"/>
  <c r="Y1576" i="1"/>
  <c r="Z1576" i="1"/>
  <c r="Q1577" i="1"/>
  <c r="R1577" i="1"/>
  <c r="S1577" i="1"/>
  <c r="T1577" i="1"/>
  <c r="U1577" i="1"/>
  <c r="V1577" i="1"/>
  <c r="W1577" i="1"/>
  <c r="X1577" i="1"/>
  <c r="Y1577" i="1"/>
  <c r="Z1577" i="1"/>
  <c r="Q1578" i="1"/>
  <c r="R1578" i="1"/>
  <c r="S1578" i="1"/>
  <c r="T1578" i="1"/>
  <c r="U1578" i="1"/>
  <c r="V1578" i="1"/>
  <c r="W1578" i="1"/>
  <c r="X1578" i="1"/>
  <c r="Y1578" i="1"/>
  <c r="Z1578" i="1"/>
  <c r="Q1579" i="1"/>
  <c r="R1579" i="1"/>
  <c r="S1579" i="1"/>
  <c r="T1579" i="1"/>
  <c r="U1579" i="1"/>
  <c r="V1579" i="1"/>
  <c r="W1579" i="1"/>
  <c r="X1579" i="1"/>
  <c r="Y1579" i="1"/>
  <c r="Z1579" i="1"/>
  <c r="Q1580" i="1"/>
  <c r="R1580" i="1"/>
  <c r="S1580" i="1"/>
  <c r="T1580" i="1"/>
  <c r="U1580" i="1"/>
  <c r="V1580" i="1"/>
  <c r="W1580" i="1"/>
  <c r="X1580" i="1"/>
  <c r="Y1580" i="1"/>
  <c r="Z1580" i="1"/>
  <c r="Q1581" i="1"/>
  <c r="R1581" i="1"/>
  <c r="S1581" i="1"/>
  <c r="T1581" i="1"/>
  <c r="U1581" i="1"/>
  <c r="V1581" i="1"/>
  <c r="W1581" i="1"/>
  <c r="X1581" i="1"/>
  <c r="Y1581" i="1"/>
  <c r="Z1581" i="1"/>
  <c r="Q1582" i="1"/>
  <c r="R1582" i="1"/>
  <c r="S1582" i="1"/>
  <c r="T1582" i="1"/>
  <c r="U1582" i="1"/>
  <c r="V1582" i="1"/>
  <c r="W1582" i="1"/>
  <c r="X1582" i="1"/>
  <c r="Y1582" i="1"/>
  <c r="Z1582" i="1"/>
  <c r="Q1583" i="1"/>
  <c r="R1583" i="1"/>
  <c r="S1583" i="1"/>
  <c r="T1583" i="1"/>
  <c r="U1583" i="1"/>
  <c r="V1583" i="1"/>
  <c r="W1583" i="1"/>
  <c r="X1583" i="1"/>
  <c r="Y1583" i="1"/>
  <c r="Z1583" i="1"/>
  <c r="Q1584" i="1"/>
  <c r="R1584" i="1"/>
  <c r="S1584" i="1"/>
  <c r="T1584" i="1"/>
  <c r="U1584" i="1"/>
  <c r="V1584" i="1"/>
  <c r="W1584" i="1"/>
  <c r="X1584" i="1"/>
  <c r="Y1584" i="1"/>
  <c r="Z1584" i="1"/>
  <c r="Q1585" i="1"/>
  <c r="R1585" i="1"/>
  <c r="S1585" i="1"/>
  <c r="T1585" i="1"/>
  <c r="U1585" i="1"/>
  <c r="V1585" i="1"/>
  <c r="W1585" i="1"/>
  <c r="X1585" i="1"/>
  <c r="Y1585" i="1"/>
  <c r="Z1585" i="1"/>
  <c r="Q1586" i="1"/>
  <c r="R1586" i="1"/>
  <c r="S1586" i="1"/>
  <c r="T1586" i="1"/>
  <c r="U1586" i="1"/>
  <c r="V1586" i="1"/>
  <c r="W1586" i="1"/>
  <c r="X1586" i="1"/>
  <c r="Y1586" i="1"/>
  <c r="Z1586" i="1"/>
  <c r="Q1587" i="1"/>
  <c r="R1587" i="1"/>
  <c r="S1587" i="1"/>
  <c r="T1587" i="1"/>
  <c r="U1587" i="1"/>
  <c r="V1587" i="1"/>
  <c r="W1587" i="1"/>
  <c r="X1587" i="1"/>
  <c r="Y1587" i="1"/>
  <c r="Z1587" i="1"/>
  <c r="Q1588" i="1"/>
  <c r="R1588" i="1"/>
  <c r="S1588" i="1"/>
  <c r="T1588" i="1"/>
  <c r="U1588" i="1"/>
  <c r="V1588" i="1"/>
  <c r="W1588" i="1"/>
  <c r="X1588" i="1"/>
  <c r="Y1588" i="1"/>
  <c r="Z1588" i="1"/>
  <c r="Q1589" i="1"/>
  <c r="R1589" i="1"/>
  <c r="S1589" i="1"/>
  <c r="T1589" i="1"/>
  <c r="U1589" i="1"/>
  <c r="V1589" i="1"/>
  <c r="W1589" i="1"/>
  <c r="X1589" i="1"/>
  <c r="Y1589" i="1"/>
  <c r="Z1589" i="1"/>
  <c r="Q1590" i="1"/>
  <c r="R1590" i="1"/>
  <c r="S1590" i="1"/>
  <c r="T1590" i="1"/>
  <c r="U1590" i="1"/>
  <c r="V1590" i="1"/>
  <c r="W1590" i="1"/>
  <c r="X1590" i="1"/>
  <c r="Y1590" i="1"/>
  <c r="Z1590" i="1"/>
  <c r="Q1591" i="1"/>
  <c r="R1591" i="1"/>
  <c r="S1591" i="1"/>
  <c r="T1591" i="1"/>
  <c r="U1591" i="1"/>
  <c r="V1591" i="1"/>
  <c r="W1591" i="1"/>
  <c r="X1591" i="1"/>
  <c r="Y1591" i="1"/>
  <c r="Z1591" i="1"/>
  <c r="Q1592" i="1"/>
  <c r="R1592" i="1"/>
  <c r="S1592" i="1"/>
  <c r="T1592" i="1"/>
  <c r="U1592" i="1"/>
  <c r="V1592" i="1"/>
  <c r="W1592" i="1"/>
  <c r="X1592" i="1"/>
  <c r="Y1592" i="1"/>
  <c r="Z1592" i="1"/>
  <c r="Q1593" i="1"/>
  <c r="R1593" i="1"/>
  <c r="S1593" i="1"/>
  <c r="T1593" i="1"/>
  <c r="U1593" i="1"/>
  <c r="V1593" i="1"/>
  <c r="W1593" i="1"/>
  <c r="X1593" i="1"/>
  <c r="Y1593" i="1"/>
  <c r="Z1593" i="1"/>
  <c r="Q1594" i="1"/>
  <c r="R1594" i="1"/>
  <c r="S1594" i="1"/>
  <c r="T1594" i="1"/>
  <c r="U1594" i="1"/>
  <c r="V1594" i="1"/>
  <c r="W1594" i="1"/>
  <c r="X1594" i="1"/>
  <c r="Y1594" i="1"/>
  <c r="Z1594" i="1"/>
  <c r="Q1595" i="1"/>
  <c r="R1595" i="1"/>
  <c r="S1595" i="1"/>
  <c r="T1595" i="1"/>
  <c r="U1595" i="1"/>
  <c r="V1595" i="1"/>
  <c r="W1595" i="1"/>
  <c r="X1595" i="1"/>
  <c r="Y1595" i="1"/>
  <c r="Z1595" i="1"/>
  <c r="Q1596" i="1"/>
  <c r="R1596" i="1"/>
  <c r="S1596" i="1"/>
  <c r="T1596" i="1"/>
  <c r="U1596" i="1"/>
  <c r="V1596" i="1"/>
  <c r="W1596" i="1"/>
  <c r="X1596" i="1"/>
  <c r="Y1596" i="1"/>
  <c r="Z1596" i="1"/>
  <c r="Q1597" i="1"/>
  <c r="R1597" i="1"/>
  <c r="S1597" i="1"/>
  <c r="T1597" i="1"/>
  <c r="U1597" i="1"/>
  <c r="V1597" i="1"/>
  <c r="W1597" i="1"/>
  <c r="X1597" i="1"/>
  <c r="Y1597" i="1"/>
  <c r="Z1597" i="1"/>
  <c r="Q1598" i="1"/>
  <c r="R1598" i="1"/>
  <c r="S1598" i="1"/>
  <c r="T1598" i="1"/>
  <c r="U1598" i="1"/>
  <c r="V1598" i="1"/>
  <c r="W1598" i="1"/>
  <c r="X1598" i="1"/>
  <c r="Y1598" i="1"/>
  <c r="Z1598" i="1"/>
  <c r="Q1599" i="1"/>
  <c r="R1599" i="1"/>
  <c r="S1599" i="1"/>
  <c r="T1599" i="1"/>
  <c r="U1599" i="1"/>
  <c r="V1599" i="1"/>
  <c r="W1599" i="1"/>
  <c r="X1599" i="1"/>
  <c r="Y1599" i="1"/>
  <c r="Z1599" i="1"/>
  <c r="Q1600" i="1"/>
  <c r="R1600" i="1"/>
  <c r="S1600" i="1"/>
  <c r="T1600" i="1"/>
  <c r="U1600" i="1"/>
  <c r="V1600" i="1"/>
  <c r="W1600" i="1"/>
  <c r="X1600" i="1"/>
  <c r="Y1600" i="1"/>
  <c r="Z1600" i="1"/>
  <c r="Q1601" i="1"/>
  <c r="R1601" i="1"/>
  <c r="S1601" i="1"/>
  <c r="T1601" i="1"/>
  <c r="U1601" i="1"/>
  <c r="V1601" i="1"/>
  <c r="W1601" i="1"/>
  <c r="X1601" i="1"/>
  <c r="Y1601" i="1"/>
  <c r="Z1601" i="1"/>
  <c r="Q1602" i="1"/>
  <c r="R1602" i="1"/>
  <c r="S1602" i="1"/>
  <c r="T1602" i="1"/>
  <c r="U1602" i="1"/>
  <c r="V1602" i="1"/>
  <c r="W1602" i="1"/>
  <c r="X1602" i="1"/>
  <c r="Y1602" i="1"/>
  <c r="Z1602" i="1"/>
  <c r="Q1603" i="1"/>
  <c r="R1603" i="1"/>
  <c r="S1603" i="1"/>
  <c r="T1603" i="1"/>
  <c r="U1603" i="1"/>
  <c r="V1603" i="1"/>
  <c r="W1603" i="1"/>
  <c r="X1603" i="1"/>
  <c r="Y1603" i="1"/>
  <c r="Z1603" i="1"/>
  <c r="Q1604" i="1"/>
  <c r="R1604" i="1"/>
  <c r="S1604" i="1"/>
  <c r="T1604" i="1"/>
  <c r="U1604" i="1"/>
  <c r="V1604" i="1"/>
  <c r="W1604" i="1"/>
  <c r="X1604" i="1"/>
  <c r="Y1604" i="1"/>
  <c r="Z1604" i="1"/>
  <c r="Q1605" i="1"/>
  <c r="R1605" i="1"/>
  <c r="S1605" i="1"/>
  <c r="T1605" i="1"/>
  <c r="U1605" i="1"/>
  <c r="V1605" i="1"/>
  <c r="W1605" i="1"/>
  <c r="X1605" i="1"/>
  <c r="Y1605" i="1"/>
  <c r="Z1605" i="1"/>
  <c r="Q1606" i="1"/>
  <c r="R1606" i="1"/>
  <c r="S1606" i="1"/>
  <c r="T1606" i="1"/>
  <c r="U1606" i="1"/>
  <c r="V1606" i="1"/>
  <c r="W1606" i="1"/>
  <c r="X1606" i="1"/>
  <c r="Y1606" i="1"/>
  <c r="Z1606" i="1"/>
  <c r="Q1607" i="1"/>
  <c r="R1607" i="1"/>
  <c r="S1607" i="1"/>
  <c r="T1607" i="1"/>
  <c r="U1607" i="1"/>
  <c r="V1607" i="1"/>
  <c r="W1607" i="1"/>
  <c r="X1607" i="1"/>
  <c r="Y1607" i="1"/>
  <c r="Z1607" i="1"/>
  <c r="Q1608" i="1"/>
  <c r="R1608" i="1"/>
  <c r="S1608" i="1"/>
  <c r="T1608" i="1"/>
  <c r="U1608" i="1"/>
  <c r="V1608" i="1"/>
  <c r="W1608" i="1"/>
  <c r="X1608" i="1"/>
  <c r="Y1608" i="1"/>
  <c r="Z1608" i="1"/>
  <c r="Q1609" i="1"/>
  <c r="R1609" i="1"/>
  <c r="S1609" i="1"/>
  <c r="T1609" i="1"/>
  <c r="U1609" i="1"/>
  <c r="V1609" i="1"/>
  <c r="W1609" i="1"/>
  <c r="X1609" i="1"/>
  <c r="Y1609" i="1"/>
  <c r="Z1609" i="1"/>
  <c r="Q1610" i="1"/>
  <c r="R1610" i="1"/>
  <c r="S1610" i="1"/>
  <c r="T1610" i="1"/>
  <c r="U1610" i="1"/>
  <c r="V1610" i="1"/>
  <c r="W1610" i="1"/>
  <c r="X1610" i="1"/>
  <c r="Y1610" i="1"/>
  <c r="Z1610" i="1"/>
  <c r="Q1611" i="1"/>
  <c r="R1611" i="1"/>
  <c r="S1611" i="1"/>
  <c r="T1611" i="1"/>
  <c r="U1611" i="1"/>
  <c r="V1611" i="1"/>
  <c r="W1611" i="1"/>
  <c r="X1611" i="1"/>
  <c r="Y1611" i="1"/>
  <c r="Z1611" i="1"/>
  <c r="Q1612" i="1"/>
  <c r="R1612" i="1"/>
  <c r="S1612" i="1"/>
  <c r="T1612" i="1"/>
  <c r="U1612" i="1"/>
  <c r="V1612" i="1"/>
  <c r="W1612" i="1"/>
  <c r="X1612" i="1"/>
  <c r="Y1612" i="1"/>
  <c r="Z1612" i="1"/>
  <c r="Q1613" i="1"/>
  <c r="R1613" i="1"/>
  <c r="S1613" i="1"/>
  <c r="T1613" i="1"/>
  <c r="U1613" i="1"/>
  <c r="V1613" i="1"/>
  <c r="W1613" i="1"/>
  <c r="X1613" i="1"/>
  <c r="Y1613" i="1"/>
  <c r="Z1613" i="1"/>
  <c r="Q1614" i="1"/>
  <c r="R1614" i="1"/>
  <c r="S1614" i="1"/>
  <c r="T1614" i="1"/>
  <c r="U1614" i="1"/>
  <c r="V1614" i="1"/>
  <c r="W1614" i="1"/>
  <c r="X1614" i="1"/>
  <c r="Y1614" i="1"/>
  <c r="Z1614" i="1"/>
  <c r="Q1615" i="1"/>
  <c r="R1615" i="1"/>
  <c r="S1615" i="1"/>
  <c r="T1615" i="1"/>
  <c r="U1615" i="1"/>
  <c r="V1615" i="1"/>
  <c r="W1615" i="1"/>
  <c r="X1615" i="1"/>
  <c r="Y1615" i="1"/>
  <c r="Z1615" i="1"/>
  <c r="Q1616" i="1"/>
  <c r="R1616" i="1"/>
  <c r="S1616" i="1"/>
  <c r="T1616" i="1"/>
  <c r="U1616" i="1"/>
  <c r="V1616" i="1"/>
  <c r="W1616" i="1"/>
  <c r="X1616" i="1"/>
  <c r="Y1616" i="1"/>
  <c r="Z1616" i="1"/>
  <c r="Q1617" i="1"/>
  <c r="R1617" i="1"/>
  <c r="S1617" i="1"/>
  <c r="T1617" i="1"/>
  <c r="U1617" i="1"/>
  <c r="V1617" i="1"/>
  <c r="W1617" i="1"/>
  <c r="X1617" i="1"/>
  <c r="Y1617" i="1"/>
  <c r="Z1617" i="1"/>
  <c r="Q1618" i="1"/>
  <c r="R1618" i="1"/>
  <c r="S1618" i="1"/>
  <c r="T1618" i="1"/>
  <c r="U1618" i="1"/>
  <c r="V1618" i="1"/>
  <c r="W1618" i="1"/>
  <c r="X1618" i="1"/>
  <c r="Y1618" i="1"/>
  <c r="Z1618" i="1"/>
  <c r="Q1619" i="1"/>
  <c r="R1619" i="1"/>
  <c r="S1619" i="1"/>
  <c r="T1619" i="1"/>
  <c r="U1619" i="1"/>
  <c r="V1619" i="1"/>
  <c r="W1619" i="1"/>
  <c r="X1619" i="1"/>
  <c r="Y1619" i="1"/>
  <c r="Z1619" i="1"/>
  <c r="Q1620" i="1"/>
  <c r="R1620" i="1"/>
  <c r="S1620" i="1"/>
  <c r="T1620" i="1"/>
  <c r="U1620" i="1"/>
  <c r="V1620" i="1"/>
  <c r="W1620" i="1"/>
  <c r="X1620" i="1"/>
  <c r="Y1620" i="1"/>
  <c r="Z1620" i="1"/>
  <c r="Q1621" i="1"/>
  <c r="R1621" i="1"/>
  <c r="S1621" i="1"/>
  <c r="T1621" i="1"/>
  <c r="U1621" i="1"/>
  <c r="V1621" i="1"/>
  <c r="W1621" i="1"/>
  <c r="X1621" i="1"/>
  <c r="Y1621" i="1"/>
  <c r="Z1621" i="1"/>
  <c r="Q1622" i="1"/>
  <c r="R1622" i="1"/>
  <c r="S1622" i="1"/>
  <c r="T1622" i="1"/>
  <c r="U1622" i="1"/>
  <c r="V1622" i="1"/>
  <c r="W1622" i="1"/>
  <c r="X1622" i="1"/>
  <c r="Y1622" i="1"/>
  <c r="Z1622" i="1"/>
  <c r="Q1623" i="1"/>
  <c r="R1623" i="1"/>
  <c r="S1623" i="1"/>
  <c r="T1623" i="1"/>
  <c r="U1623" i="1"/>
  <c r="V1623" i="1"/>
  <c r="W1623" i="1"/>
  <c r="X1623" i="1"/>
  <c r="Y1623" i="1"/>
  <c r="Z1623" i="1"/>
  <c r="Q1624" i="1"/>
  <c r="R1624" i="1"/>
  <c r="S1624" i="1"/>
  <c r="T1624" i="1"/>
  <c r="U1624" i="1"/>
  <c r="V1624" i="1"/>
  <c r="W1624" i="1"/>
  <c r="X1624" i="1"/>
  <c r="Y1624" i="1"/>
  <c r="Z1624" i="1"/>
  <c r="Q1625" i="1"/>
  <c r="R1625" i="1"/>
  <c r="S1625" i="1"/>
  <c r="T1625" i="1"/>
  <c r="U1625" i="1"/>
  <c r="V1625" i="1"/>
  <c r="W1625" i="1"/>
  <c r="X1625" i="1"/>
  <c r="Y1625" i="1"/>
  <c r="Z1625" i="1"/>
  <c r="Q1626" i="1"/>
  <c r="R1626" i="1"/>
  <c r="S1626" i="1"/>
  <c r="T1626" i="1"/>
  <c r="U1626" i="1"/>
  <c r="V1626" i="1"/>
  <c r="W1626" i="1"/>
  <c r="X1626" i="1"/>
  <c r="Y1626" i="1"/>
  <c r="Z1626" i="1"/>
  <c r="Q1627" i="1"/>
  <c r="R1627" i="1"/>
  <c r="S1627" i="1"/>
  <c r="T1627" i="1"/>
  <c r="U1627" i="1"/>
  <c r="V1627" i="1"/>
  <c r="W1627" i="1"/>
  <c r="X1627" i="1"/>
  <c r="Y1627" i="1"/>
  <c r="Z1627" i="1"/>
  <c r="Q1628" i="1"/>
  <c r="R1628" i="1"/>
  <c r="S1628" i="1"/>
  <c r="T1628" i="1"/>
  <c r="U1628" i="1"/>
  <c r="V1628" i="1"/>
  <c r="W1628" i="1"/>
  <c r="X1628" i="1"/>
  <c r="Y1628" i="1"/>
  <c r="Z1628" i="1"/>
  <c r="Q1629" i="1"/>
  <c r="R1629" i="1"/>
  <c r="S1629" i="1"/>
  <c r="T1629" i="1"/>
  <c r="U1629" i="1"/>
  <c r="V1629" i="1"/>
  <c r="W1629" i="1"/>
  <c r="X1629" i="1"/>
  <c r="Y1629" i="1"/>
  <c r="Z1629" i="1"/>
  <c r="Q1630" i="1"/>
  <c r="R1630" i="1"/>
  <c r="S1630" i="1"/>
  <c r="T1630" i="1"/>
  <c r="U1630" i="1"/>
  <c r="V1630" i="1"/>
  <c r="W1630" i="1"/>
  <c r="X1630" i="1"/>
  <c r="Y1630" i="1"/>
  <c r="Z1630" i="1"/>
  <c r="Q1631" i="1"/>
  <c r="R1631" i="1"/>
  <c r="S1631" i="1"/>
  <c r="T1631" i="1"/>
  <c r="U1631" i="1"/>
  <c r="V1631" i="1"/>
  <c r="W1631" i="1"/>
  <c r="X1631" i="1"/>
  <c r="Y1631" i="1"/>
  <c r="Z1631" i="1"/>
  <c r="Q1632" i="1"/>
  <c r="R1632" i="1"/>
  <c r="S1632" i="1"/>
  <c r="T1632" i="1"/>
  <c r="U1632" i="1"/>
  <c r="V1632" i="1"/>
  <c r="W1632" i="1"/>
  <c r="X1632" i="1"/>
  <c r="Y1632" i="1"/>
  <c r="Z1632" i="1"/>
  <c r="Q1633" i="1"/>
  <c r="R1633" i="1"/>
  <c r="S1633" i="1"/>
  <c r="T1633" i="1"/>
  <c r="U1633" i="1"/>
  <c r="V1633" i="1"/>
  <c r="W1633" i="1"/>
  <c r="X1633" i="1"/>
  <c r="Y1633" i="1"/>
  <c r="Z1633" i="1"/>
  <c r="Q1634" i="1"/>
  <c r="R1634" i="1"/>
  <c r="S1634" i="1"/>
  <c r="T1634" i="1"/>
  <c r="U1634" i="1"/>
  <c r="V1634" i="1"/>
  <c r="W1634" i="1"/>
  <c r="X1634" i="1"/>
  <c r="Y1634" i="1"/>
  <c r="Z1634" i="1"/>
  <c r="Q1635" i="1"/>
  <c r="R1635" i="1"/>
  <c r="S1635" i="1"/>
  <c r="T1635" i="1"/>
  <c r="U1635" i="1"/>
  <c r="V1635" i="1"/>
  <c r="W1635" i="1"/>
  <c r="X1635" i="1"/>
  <c r="Y1635" i="1"/>
  <c r="Z1635" i="1"/>
  <c r="Q1636" i="1"/>
  <c r="R1636" i="1"/>
  <c r="S1636" i="1"/>
  <c r="T1636" i="1"/>
  <c r="U1636" i="1"/>
  <c r="V1636" i="1"/>
  <c r="W1636" i="1"/>
  <c r="X1636" i="1"/>
  <c r="Y1636" i="1"/>
  <c r="Z1636" i="1"/>
  <c r="Q1637" i="1"/>
  <c r="R1637" i="1"/>
  <c r="S1637" i="1"/>
  <c r="T1637" i="1"/>
  <c r="U1637" i="1"/>
  <c r="V1637" i="1"/>
  <c r="W1637" i="1"/>
  <c r="X1637" i="1"/>
  <c r="Y1637" i="1"/>
  <c r="Z1637" i="1"/>
  <c r="Q1638" i="1"/>
  <c r="R1638" i="1"/>
  <c r="S1638" i="1"/>
  <c r="T1638" i="1"/>
  <c r="U1638" i="1"/>
  <c r="V1638" i="1"/>
  <c r="W1638" i="1"/>
  <c r="X1638" i="1"/>
  <c r="Y1638" i="1"/>
  <c r="Z1638" i="1"/>
  <c r="Q1639" i="1"/>
  <c r="R1639" i="1"/>
  <c r="S1639" i="1"/>
  <c r="T1639" i="1"/>
  <c r="U1639" i="1"/>
  <c r="V1639" i="1"/>
  <c r="W1639" i="1"/>
  <c r="X1639" i="1"/>
  <c r="Y1639" i="1"/>
  <c r="Z1639" i="1"/>
  <c r="Q1640" i="1"/>
  <c r="R1640" i="1"/>
  <c r="S1640" i="1"/>
  <c r="T1640" i="1"/>
  <c r="U1640" i="1"/>
  <c r="V1640" i="1"/>
  <c r="W1640" i="1"/>
  <c r="X1640" i="1"/>
  <c r="Y1640" i="1"/>
  <c r="Z1640" i="1"/>
  <c r="Q1641" i="1"/>
  <c r="R1641" i="1"/>
  <c r="S1641" i="1"/>
  <c r="T1641" i="1"/>
  <c r="U1641" i="1"/>
  <c r="V1641" i="1"/>
  <c r="W1641" i="1"/>
  <c r="X1641" i="1"/>
  <c r="Y1641" i="1"/>
  <c r="Z1641" i="1"/>
  <c r="Q1642" i="1"/>
  <c r="R1642" i="1"/>
  <c r="S1642" i="1"/>
  <c r="T1642" i="1"/>
  <c r="U1642" i="1"/>
  <c r="V1642" i="1"/>
  <c r="W1642" i="1"/>
  <c r="X1642" i="1"/>
  <c r="Y1642" i="1"/>
  <c r="Z1642" i="1"/>
  <c r="Q1643" i="1"/>
  <c r="R1643" i="1"/>
  <c r="S1643" i="1"/>
  <c r="T1643" i="1"/>
  <c r="U1643" i="1"/>
  <c r="V1643" i="1"/>
  <c r="W1643" i="1"/>
  <c r="X1643" i="1"/>
  <c r="Y1643" i="1"/>
  <c r="Z1643" i="1"/>
  <c r="Q1644" i="1"/>
  <c r="R1644" i="1"/>
  <c r="S1644" i="1"/>
  <c r="T1644" i="1"/>
  <c r="U1644" i="1"/>
  <c r="V1644" i="1"/>
  <c r="W1644" i="1"/>
  <c r="X1644" i="1"/>
  <c r="Y1644" i="1"/>
  <c r="Z1644" i="1"/>
  <c r="Q1645" i="1"/>
  <c r="R1645" i="1"/>
  <c r="S1645" i="1"/>
  <c r="T1645" i="1"/>
  <c r="U1645" i="1"/>
  <c r="V1645" i="1"/>
  <c r="W1645" i="1"/>
  <c r="X1645" i="1"/>
  <c r="Y1645" i="1"/>
  <c r="Z1645" i="1"/>
  <c r="Q1646" i="1"/>
  <c r="R1646" i="1"/>
  <c r="S1646" i="1"/>
  <c r="T1646" i="1"/>
  <c r="U1646" i="1"/>
  <c r="V1646" i="1"/>
  <c r="W1646" i="1"/>
  <c r="X1646" i="1"/>
  <c r="Y1646" i="1"/>
  <c r="Z1646" i="1"/>
  <c r="Q1647" i="1"/>
  <c r="R1647" i="1"/>
  <c r="S1647" i="1"/>
  <c r="T1647" i="1"/>
  <c r="U1647" i="1"/>
  <c r="V1647" i="1"/>
  <c r="W1647" i="1"/>
  <c r="X1647" i="1"/>
  <c r="Y1647" i="1"/>
  <c r="Z1647" i="1"/>
  <c r="Q1648" i="1"/>
  <c r="R1648" i="1"/>
  <c r="S1648" i="1"/>
  <c r="T1648" i="1"/>
  <c r="U1648" i="1"/>
  <c r="V1648" i="1"/>
  <c r="W1648" i="1"/>
  <c r="X1648" i="1"/>
  <c r="Y1648" i="1"/>
  <c r="Z1648" i="1"/>
  <c r="Q1649" i="1"/>
  <c r="R1649" i="1"/>
  <c r="S1649" i="1"/>
  <c r="T1649" i="1"/>
  <c r="U1649" i="1"/>
  <c r="V1649" i="1"/>
  <c r="W1649" i="1"/>
  <c r="X1649" i="1"/>
  <c r="Y1649" i="1"/>
  <c r="Z1649" i="1"/>
  <c r="Q1650" i="1"/>
  <c r="R1650" i="1"/>
  <c r="S1650" i="1"/>
  <c r="T1650" i="1"/>
  <c r="U1650" i="1"/>
  <c r="V1650" i="1"/>
  <c r="W1650" i="1"/>
  <c r="X1650" i="1"/>
  <c r="Y1650" i="1"/>
  <c r="Z1650" i="1"/>
  <c r="Q1651" i="1"/>
  <c r="R1651" i="1"/>
  <c r="S1651" i="1"/>
  <c r="T1651" i="1"/>
  <c r="U1651" i="1"/>
  <c r="V1651" i="1"/>
  <c r="W1651" i="1"/>
  <c r="X1651" i="1"/>
  <c r="Y1651" i="1"/>
  <c r="Z1651" i="1"/>
  <c r="Q1652" i="1"/>
  <c r="R1652" i="1"/>
  <c r="S1652" i="1"/>
  <c r="T1652" i="1"/>
  <c r="U1652" i="1"/>
  <c r="V1652" i="1"/>
  <c r="W1652" i="1"/>
  <c r="X1652" i="1"/>
  <c r="Y1652" i="1"/>
  <c r="Z1652" i="1"/>
  <c r="Q1653" i="1"/>
  <c r="R1653" i="1"/>
  <c r="S1653" i="1"/>
  <c r="T1653" i="1"/>
  <c r="U1653" i="1"/>
  <c r="V1653" i="1"/>
  <c r="W1653" i="1"/>
  <c r="X1653" i="1"/>
  <c r="Y1653" i="1"/>
  <c r="Z1653" i="1"/>
  <c r="Q1654" i="1"/>
  <c r="R1654" i="1"/>
  <c r="S1654" i="1"/>
  <c r="T1654" i="1"/>
  <c r="U1654" i="1"/>
  <c r="V1654" i="1"/>
  <c r="W1654" i="1"/>
  <c r="X1654" i="1"/>
  <c r="Y1654" i="1"/>
  <c r="Z1654" i="1"/>
  <c r="Q1655" i="1"/>
  <c r="R1655" i="1"/>
  <c r="S1655" i="1"/>
  <c r="T1655" i="1"/>
  <c r="U1655" i="1"/>
  <c r="V1655" i="1"/>
  <c r="W1655" i="1"/>
  <c r="X1655" i="1"/>
  <c r="Y1655" i="1"/>
  <c r="Z1655" i="1"/>
  <c r="Q1656" i="1"/>
  <c r="R1656" i="1"/>
  <c r="S1656" i="1"/>
  <c r="T1656" i="1"/>
  <c r="U1656" i="1"/>
  <c r="V1656" i="1"/>
  <c r="W1656" i="1"/>
  <c r="X1656" i="1"/>
  <c r="Y1656" i="1"/>
  <c r="Z1656" i="1"/>
  <c r="Q1657" i="1"/>
  <c r="R1657" i="1"/>
  <c r="S1657" i="1"/>
  <c r="T1657" i="1"/>
  <c r="U1657" i="1"/>
  <c r="V1657" i="1"/>
  <c r="W1657" i="1"/>
  <c r="X1657" i="1"/>
  <c r="Y1657" i="1"/>
  <c r="Z1657" i="1"/>
  <c r="Q1658" i="1"/>
  <c r="R1658" i="1"/>
  <c r="S1658" i="1"/>
  <c r="T1658" i="1"/>
  <c r="U1658" i="1"/>
  <c r="V1658" i="1"/>
  <c r="W1658" i="1"/>
  <c r="X1658" i="1"/>
  <c r="Y1658" i="1"/>
  <c r="Z1658" i="1"/>
  <c r="Q1659" i="1"/>
  <c r="R1659" i="1"/>
  <c r="S1659" i="1"/>
  <c r="T1659" i="1"/>
  <c r="U1659" i="1"/>
  <c r="V1659" i="1"/>
  <c r="W1659" i="1"/>
  <c r="X1659" i="1"/>
  <c r="Y1659" i="1"/>
  <c r="Z1659" i="1"/>
  <c r="Q1660" i="1"/>
  <c r="R1660" i="1"/>
  <c r="S1660" i="1"/>
  <c r="T1660" i="1"/>
  <c r="U1660" i="1"/>
  <c r="V1660" i="1"/>
  <c r="W1660" i="1"/>
  <c r="X1660" i="1"/>
  <c r="Y1660" i="1"/>
  <c r="Z1660" i="1"/>
  <c r="Q1661" i="1"/>
  <c r="R1661" i="1"/>
  <c r="S1661" i="1"/>
  <c r="T1661" i="1"/>
  <c r="U1661" i="1"/>
  <c r="V1661" i="1"/>
  <c r="W1661" i="1"/>
  <c r="X1661" i="1"/>
  <c r="Y1661" i="1"/>
  <c r="Z1661" i="1"/>
  <c r="Q1662" i="1"/>
  <c r="R1662" i="1"/>
  <c r="S1662" i="1"/>
  <c r="T1662" i="1"/>
  <c r="U1662" i="1"/>
  <c r="V1662" i="1"/>
  <c r="W1662" i="1"/>
  <c r="X1662" i="1"/>
  <c r="Y1662" i="1"/>
  <c r="Z1662" i="1"/>
  <c r="Q1663" i="1"/>
  <c r="R1663" i="1"/>
  <c r="S1663" i="1"/>
  <c r="T1663" i="1"/>
  <c r="U1663" i="1"/>
  <c r="V1663" i="1"/>
  <c r="W1663" i="1"/>
  <c r="X1663" i="1"/>
  <c r="Y1663" i="1"/>
  <c r="Z1663" i="1"/>
  <c r="Q1664" i="1"/>
  <c r="R1664" i="1"/>
  <c r="S1664" i="1"/>
  <c r="T1664" i="1"/>
  <c r="U1664" i="1"/>
  <c r="V1664" i="1"/>
  <c r="W1664" i="1"/>
  <c r="X1664" i="1"/>
  <c r="Y1664" i="1"/>
  <c r="Z1664" i="1"/>
  <c r="Q1665" i="1"/>
  <c r="R1665" i="1"/>
  <c r="S1665" i="1"/>
  <c r="T1665" i="1"/>
  <c r="U1665" i="1"/>
  <c r="V1665" i="1"/>
  <c r="W1665" i="1"/>
  <c r="X1665" i="1"/>
  <c r="Y1665" i="1"/>
  <c r="Z1665" i="1"/>
  <c r="Q1666" i="1"/>
  <c r="R1666" i="1"/>
  <c r="S1666" i="1"/>
  <c r="T1666" i="1"/>
  <c r="U1666" i="1"/>
  <c r="V1666" i="1"/>
  <c r="W1666" i="1"/>
  <c r="X1666" i="1"/>
  <c r="Y1666" i="1"/>
  <c r="Z1666" i="1"/>
  <c r="Q1667" i="1"/>
  <c r="R1667" i="1"/>
  <c r="S1667" i="1"/>
  <c r="T1667" i="1"/>
  <c r="U1667" i="1"/>
  <c r="V1667" i="1"/>
  <c r="W1667" i="1"/>
  <c r="X1667" i="1"/>
  <c r="Y1667" i="1"/>
  <c r="Z1667" i="1"/>
  <c r="Q1668" i="1"/>
  <c r="R1668" i="1"/>
  <c r="S1668" i="1"/>
  <c r="T1668" i="1"/>
  <c r="U1668" i="1"/>
  <c r="V1668" i="1"/>
  <c r="W1668" i="1"/>
  <c r="X1668" i="1"/>
  <c r="Y1668" i="1"/>
  <c r="Z1668" i="1"/>
  <c r="Q1669" i="1"/>
  <c r="R1669" i="1"/>
  <c r="S1669" i="1"/>
  <c r="T1669" i="1"/>
  <c r="U1669" i="1"/>
  <c r="V1669" i="1"/>
  <c r="W1669" i="1"/>
  <c r="X1669" i="1"/>
  <c r="Y1669" i="1"/>
  <c r="Z1669" i="1"/>
  <c r="Q1670" i="1"/>
  <c r="R1670" i="1"/>
  <c r="S1670" i="1"/>
  <c r="T1670" i="1"/>
  <c r="U1670" i="1"/>
  <c r="V1670" i="1"/>
  <c r="W1670" i="1"/>
  <c r="X1670" i="1"/>
  <c r="Y1670" i="1"/>
  <c r="Z1670" i="1"/>
  <c r="Q1671" i="1"/>
  <c r="R1671" i="1"/>
  <c r="S1671" i="1"/>
  <c r="T1671" i="1"/>
  <c r="U1671" i="1"/>
  <c r="V1671" i="1"/>
  <c r="W1671" i="1"/>
  <c r="X1671" i="1"/>
  <c r="Y1671" i="1"/>
  <c r="Z1671" i="1"/>
  <c r="Q1672" i="1"/>
  <c r="R1672" i="1"/>
  <c r="S1672" i="1"/>
  <c r="T1672" i="1"/>
  <c r="U1672" i="1"/>
  <c r="V1672" i="1"/>
  <c r="W1672" i="1"/>
  <c r="X1672" i="1"/>
  <c r="Y1672" i="1"/>
  <c r="Z1672" i="1"/>
  <c r="Q1673" i="1"/>
  <c r="R1673" i="1"/>
  <c r="S1673" i="1"/>
  <c r="T1673" i="1"/>
  <c r="U1673" i="1"/>
  <c r="V1673" i="1"/>
  <c r="W1673" i="1"/>
  <c r="X1673" i="1"/>
  <c r="Y1673" i="1"/>
  <c r="Z1673" i="1"/>
  <c r="Q1674" i="1"/>
  <c r="R1674" i="1"/>
  <c r="S1674" i="1"/>
  <c r="T1674" i="1"/>
  <c r="U1674" i="1"/>
  <c r="V1674" i="1"/>
  <c r="W1674" i="1"/>
  <c r="X1674" i="1"/>
  <c r="Y1674" i="1"/>
  <c r="Z1674" i="1"/>
  <c r="Q1675" i="1"/>
  <c r="R1675" i="1"/>
  <c r="S1675" i="1"/>
  <c r="T1675" i="1"/>
  <c r="U1675" i="1"/>
  <c r="V1675" i="1"/>
  <c r="W1675" i="1"/>
  <c r="X1675" i="1"/>
  <c r="Y1675" i="1"/>
  <c r="Z1675" i="1"/>
  <c r="Q1676" i="1"/>
  <c r="R1676" i="1"/>
  <c r="S1676" i="1"/>
  <c r="T1676" i="1"/>
  <c r="U1676" i="1"/>
  <c r="V1676" i="1"/>
  <c r="W1676" i="1"/>
  <c r="X1676" i="1"/>
  <c r="Y1676" i="1"/>
  <c r="Z1676" i="1"/>
  <c r="Q1677" i="1"/>
  <c r="R1677" i="1"/>
  <c r="S1677" i="1"/>
  <c r="T1677" i="1"/>
  <c r="U1677" i="1"/>
  <c r="V1677" i="1"/>
  <c r="W1677" i="1"/>
  <c r="X1677" i="1"/>
  <c r="Y1677" i="1"/>
  <c r="Z1677" i="1"/>
  <c r="Q1678" i="1"/>
  <c r="R1678" i="1"/>
  <c r="S1678" i="1"/>
  <c r="T1678" i="1"/>
  <c r="U1678" i="1"/>
  <c r="V1678" i="1"/>
  <c r="W1678" i="1"/>
  <c r="X1678" i="1"/>
  <c r="Y1678" i="1"/>
  <c r="Z1678" i="1"/>
  <c r="Q1679" i="1"/>
  <c r="R1679" i="1"/>
  <c r="S1679" i="1"/>
  <c r="T1679" i="1"/>
  <c r="U1679" i="1"/>
  <c r="V1679" i="1"/>
  <c r="W1679" i="1"/>
  <c r="X1679" i="1"/>
  <c r="Y1679" i="1"/>
  <c r="Z1679" i="1"/>
  <c r="Q1680" i="1"/>
  <c r="R1680" i="1"/>
  <c r="S1680" i="1"/>
  <c r="T1680" i="1"/>
  <c r="U1680" i="1"/>
  <c r="V1680" i="1"/>
  <c r="W1680" i="1"/>
  <c r="X1680" i="1"/>
  <c r="Y1680" i="1"/>
  <c r="Z1680" i="1"/>
  <c r="Q1681" i="1"/>
  <c r="R1681" i="1"/>
  <c r="S1681" i="1"/>
  <c r="T1681" i="1"/>
  <c r="U1681" i="1"/>
  <c r="V1681" i="1"/>
  <c r="W1681" i="1"/>
  <c r="X1681" i="1"/>
  <c r="Y1681" i="1"/>
  <c r="Z1681" i="1"/>
  <c r="Q1682" i="1"/>
  <c r="R1682" i="1"/>
  <c r="S1682" i="1"/>
  <c r="T1682" i="1"/>
  <c r="U1682" i="1"/>
  <c r="V1682" i="1"/>
  <c r="W1682" i="1"/>
  <c r="X1682" i="1"/>
  <c r="Y1682" i="1"/>
  <c r="Z1682" i="1"/>
  <c r="Q1683" i="1"/>
  <c r="R1683" i="1"/>
  <c r="S1683" i="1"/>
  <c r="T1683" i="1"/>
  <c r="U1683" i="1"/>
  <c r="V1683" i="1"/>
  <c r="W1683" i="1"/>
  <c r="X1683" i="1"/>
  <c r="Y1683" i="1"/>
  <c r="Z1683" i="1"/>
  <c r="Q1684" i="1"/>
  <c r="R1684" i="1"/>
  <c r="S1684" i="1"/>
  <c r="T1684" i="1"/>
  <c r="U1684" i="1"/>
  <c r="V1684" i="1"/>
  <c r="W1684" i="1"/>
  <c r="X1684" i="1"/>
  <c r="Y1684" i="1"/>
  <c r="Z1684" i="1"/>
  <c r="Q1685" i="1"/>
  <c r="R1685" i="1"/>
  <c r="S1685" i="1"/>
  <c r="T1685" i="1"/>
  <c r="U1685" i="1"/>
  <c r="V1685" i="1"/>
  <c r="W1685" i="1"/>
  <c r="X1685" i="1"/>
  <c r="Y1685" i="1"/>
  <c r="Z1685" i="1"/>
  <c r="Q1686" i="1"/>
  <c r="R1686" i="1"/>
  <c r="S1686" i="1"/>
  <c r="T1686" i="1"/>
  <c r="U1686" i="1"/>
  <c r="V1686" i="1"/>
  <c r="W1686" i="1"/>
  <c r="X1686" i="1"/>
  <c r="Y1686" i="1"/>
  <c r="Z1686" i="1"/>
  <c r="Q1687" i="1"/>
  <c r="R1687" i="1"/>
  <c r="S1687" i="1"/>
  <c r="T1687" i="1"/>
  <c r="U1687" i="1"/>
  <c r="V1687" i="1"/>
  <c r="W1687" i="1"/>
  <c r="X1687" i="1"/>
  <c r="Y1687" i="1"/>
  <c r="Z1687" i="1"/>
  <c r="Q1688" i="1"/>
  <c r="R1688" i="1"/>
  <c r="S1688" i="1"/>
  <c r="T1688" i="1"/>
  <c r="U1688" i="1"/>
  <c r="V1688" i="1"/>
  <c r="W1688" i="1"/>
  <c r="X1688" i="1"/>
  <c r="Y1688" i="1"/>
  <c r="Z1688" i="1"/>
  <c r="Q1689" i="1"/>
  <c r="R1689" i="1"/>
  <c r="S1689" i="1"/>
  <c r="T1689" i="1"/>
  <c r="U1689" i="1"/>
  <c r="V1689" i="1"/>
  <c r="W1689" i="1"/>
  <c r="X1689" i="1"/>
  <c r="Y1689" i="1"/>
  <c r="Z1689" i="1"/>
  <c r="Q1690" i="1"/>
  <c r="R1690" i="1"/>
  <c r="S1690" i="1"/>
  <c r="T1690" i="1"/>
  <c r="U1690" i="1"/>
  <c r="V1690" i="1"/>
  <c r="W1690" i="1"/>
  <c r="X1690" i="1"/>
  <c r="Y1690" i="1"/>
  <c r="Z1690" i="1"/>
  <c r="Q1691" i="1"/>
  <c r="R1691" i="1"/>
  <c r="S1691" i="1"/>
  <c r="T1691" i="1"/>
  <c r="U1691" i="1"/>
  <c r="V1691" i="1"/>
  <c r="W1691" i="1"/>
  <c r="X1691" i="1"/>
  <c r="Y1691" i="1"/>
  <c r="Z1691" i="1"/>
  <c r="Q1692" i="1"/>
  <c r="R1692" i="1"/>
  <c r="S1692" i="1"/>
  <c r="T1692" i="1"/>
  <c r="U1692" i="1"/>
  <c r="V1692" i="1"/>
  <c r="W1692" i="1"/>
  <c r="X1692" i="1"/>
  <c r="Y1692" i="1"/>
  <c r="Z1692" i="1"/>
  <c r="Q1693" i="1"/>
  <c r="R1693" i="1"/>
  <c r="S1693" i="1"/>
  <c r="T1693" i="1"/>
  <c r="U1693" i="1"/>
  <c r="V1693" i="1"/>
  <c r="W1693" i="1"/>
  <c r="X1693" i="1"/>
  <c r="Y1693" i="1"/>
  <c r="Z1693" i="1"/>
  <c r="Q1694" i="1"/>
  <c r="R1694" i="1"/>
  <c r="S1694" i="1"/>
  <c r="T1694" i="1"/>
  <c r="U1694" i="1"/>
  <c r="V1694" i="1"/>
  <c r="W1694" i="1"/>
  <c r="X1694" i="1"/>
  <c r="Y1694" i="1"/>
  <c r="Z1694" i="1"/>
  <c r="Q1695" i="1"/>
  <c r="R1695" i="1"/>
  <c r="S1695" i="1"/>
  <c r="T1695" i="1"/>
  <c r="U1695" i="1"/>
  <c r="V1695" i="1"/>
  <c r="W1695" i="1"/>
  <c r="X1695" i="1"/>
  <c r="Y1695" i="1"/>
  <c r="Z1695" i="1"/>
  <c r="Q1696" i="1"/>
  <c r="R1696" i="1"/>
  <c r="S1696" i="1"/>
  <c r="T1696" i="1"/>
  <c r="U1696" i="1"/>
  <c r="V1696" i="1"/>
  <c r="W1696" i="1"/>
  <c r="X1696" i="1"/>
  <c r="Y1696" i="1"/>
  <c r="Z1696" i="1"/>
  <c r="Q1697" i="1"/>
  <c r="R1697" i="1"/>
  <c r="S1697" i="1"/>
  <c r="T1697" i="1"/>
  <c r="U1697" i="1"/>
  <c r="V1697" i="1"/>
  <c r="W1697" i="1"/>
  <c r="X1697" i="1"/>
  <c r="Y1697" i="1"/>
  <c r="Z1697" i="1"/>
  <c r="Q1698" i="1"/>
  <c r="R1698" i="1"/>
  <c r="S1698" i="1"/>
  <c r="T1698" i="1"/>
  <c r="U1698" i="1"/>
  <c r="V1698" i="1"/>
  <c r="W1698" i="1"/>
  <c r="X1698" i="1"/>
  <c r="Y1698" i="1"/>
  <c r="Z1698" i="1"/>
  <c r="Q1699" i="1"/>
  <c r="R1699" i="1"/>
  <c r="S1699" i="1"/>
  <c r="T1699" i="1"/>
  <c r="U1699" i="1"/>
  <c r="V1699" i="1"/>
  <c r="W1699" i="1"/>
  <c r="X1699" i="1"/>
  <c r="Y1699" i="1"/>
  <c r="Z1699" i="1"/>
  <c r="Q1700" i="1"/>
  <c r="R1700" i="1"/>
  <c r="S1700" i="1"/>
  <c r="T1700" i="1"/>
  <c r="U1700" i="1"/>
  <c r="V1700" i="1"/>
  <c r="W1700" i="1"/>
  <c r="X1700" i="1"/>
  <c r="Y1700" i="1"/>
  <c r="Z1700" i="1"/>
  <c r="Q1701" i="1"/>
  <c r="R1701" i="1"/>
  <c r="S1701" i="1"/>
  <c r="T1701" i="1"/>
  <c r="U1701" i="1"/>
  <c r="V1701" i="1"/>
  <c r="W1701" i="1"/>
  <c r="X1701" i="1"/>
  <c r="Y1701" i="1"/>
  <c r="Z1701" i="1"/>
  <c r="Q1702" i="1"/>
  <c r="R1702" i="1"/>
  <c r="S1702" i="1"/>
  <c r="T1702" i="1"/>
  <c r="U1702" i="1"/>
  <c r="V1702" i="1"/>
  <c r="W1702" i="1"/>
  <c r="X1702" i="1"/>
  <c r="Y1702" i="1"/>
  <c r="Z1702" i="1"/>
  <c r="Q1703" i="1"/>
  <c r="R1703" i="1"/>
  <c r="S1703" i="1"/>
  <c r="T1703" i="1"/>
  <c r="U1703" i="1"/>
  <c r="V1703" i="1"/>
  <c r="W1703" i="1"/>
  <c r="X1703" i="1"/>
  <c r="Y1703" i="1"/>
  <c r="Z1703" i="1"/>
  <c r="Q1704" i="1"/>
  <c r="R1704" i="1"/>
  <c r="S1704" i="1"/>
  <c r="T1704" i="1"/>
  <c r="U1704" i="1"/>
  <c r="V1704" i="1"/>
  <c r="W1704" i="1"/>
  <c r="X1704" i="1"/>
  <c r="Y1704" i="1"/>
  <c r="Z1704" i="1"/>
  <c r="Q1705" i="1"/>
  <c r="R1705" i="1"/>
  <c r="S1705" i="1"/>
  <c r="T1705" i="1"/>
  <c r="U1705" i="1"/>
  <c r="V1705" i="1"/>
  <c r="W1705" i="1"/>
  <c r="X1705" i="1"/>
  <c r="Y1705" i="1"/>
  <c r="Z1705" i="1"/>
  <c r="Q1706" i="1"/>
  <c r="R1706" i="1"/>
  <c r="S1706" i="1"/>
  <c r="T1706" i="1"/>
  <c r="U1706" i="1"/>
  <c r="V1706" i="1"/>
  <c r="W1706" i="1"/>
  <c r="X1706" i="1"/>
  <c r="Y1706" i="1"/>
  <c r="Z1706" i="1"/>
  <c r="Q1707" i="1"/>
  <c r="R1707" i="1"/>
  <c r="S1707" i="1"/>
  <c r="T1707" i="1"/>
  <c r="U1707" i="1"/>
  <c r="V1707" i="1"/>
  <c r="W1707" i="1"/>
  <c r="X1707" i="1"/>
  <c r="Y1707" i="1"/>
  <c r="Z1707" i="1"/>
  <c r="Q1708" i="1"/>
  <c r="R1708" i="1"/>
  <c r="S1708" i="1"/>
  <c r="T1708" i="1"/>
  <c r="U1708" i="1"/>
  <c r="V1708" i="1"/>
  <c r="W1708" i="1"/>
  <c r="X1708" i="1"/>
  <c r="Y1708" i="1"/>
  <c r="Z1708" i="1"/>
  <c r="Q1709" i="1"/>
  <c r="R1709" i="1"/>
  <c r="S1709" i="1"/>
  <c r="T1709" i="1"/>
  <c r="U1709" i="1"/>
  <c r="V1709" i="1"/>
  <c r="W1709" i="1"/>
  <c r="X1709" i="1"/>
  <c r="Y1709" i="1"/>
  <c r="Z1709" i="1"/>
  <c r="Q1710" i="1"/>
  <c r="R1710" i="1"/>
  <c r="S1710" i="1"/>
  <c r="T1710" i="1"/>
  <c r="U1710" i="1"/>
  <c r="V1710" i="1"/>
  <c r="W1710" i="1"/>
  <c r="X1710" i="1"/>
  <c r="Y1710" i="1"/>
  <c r="Z1710" i="1"/>
  <c r="Q1711" i="1"/>
  <c r="R1711" i="1"/>
  <c r="S1711" i="1"/>
  <c r="T1711" i="1"/>
  <c r="U1711" i="1"/>
  <c r="V1711" i="1"/>
  <c r="W1711" i="1"/>
  <c r="X1711" i="1"/>
  <c r="Y1711" i="1"/>
  <c r="Z1711" i="1"/>
  <c r="Q1712" i="1"/>
  <c r="R1712" i="1"/>
  <c r="S1712" i="1"/>
  <c r="T1712" i="1"/>
  <c r="U1712" i="1"/>
  <c r="V1712" i="1"/>
  <c r="W1712" i="1"/>
  <c r="X1712" i="1"/>
  <c r="Y1712" i="1"/>
  <c r="Z1712" i="1"/>
  <c r="Q1713" i="1"/>
  <c r="R1713" i="1"/>
  <c r="S1713" i="1"/>
  <c r="T1713" i="1"/>
  <c r="U1713" i="1"/>
  <c r="V1713" i="1"/>
  <c r="W1713" i="1"/>
  <c r="X1713" i="1"/>
  <c r="Y1713" i="1"/>
  <c r="Z1713" i="1"/>
  <c r="Q1714" i="1"/>
  <c r="R1714" i="1"/>
  <c r="S1714" i="1"/>
  <c r="T1714" i="1"/>
  <c r="U1714" i="1"/>
  <c r="V1714" i="1"/>
  <c r="W1714" i="1"/>
  <c r="X1714" i="1"/>
  <c r="Y1714" i="1"/>
  <c r="Z1714" i="1"/>
  <c r="Q1715" i="1"/>
  <c r="R1715" i="1"/>
  <c r="S1715" i="1"/>
  <c r="T1715" i="1"/>
  <c r="U1715" i="1"/>
  <c r="V1715" i="1"/>
  <c r="W1715" i="1"/>
  <c r="X1715" i="1"/>
  <c r="Y1715" i="1"/>
  <c r="Z1715" i="1"/>
  <c r="Q1716" i="1"/>
  <c r="R1716" i="1"/>
  <c r="S1716" i="1"/>
  <c r="T1716" i="1"/>
  <c r="U1716" i="1"/>
  <c r="V1716" i="1"/>
  <c r="W1716" i="1"/>
  <c r="X1716" i="1"/>
  <c r="Y1716" i="1"/>
  <c r="Z1716" i="1"/>
  <c r="Q1717" i="1"/>
  <c r="R1717" i="1"/>
  <c r="S1717" i="1"/>
  <c r="T1717" i="1"/>
  <c r="U1717" i="1"/>
  <c r="V1717" i="1"/>
  <c r="W1717" i="1"/>
  <c r="X1717" i="1"/>
  <c r="Y1717" i="1"/>
  <c r="Z1717" i="1"/>
  <c r="Q1718" i="1"/>
  <c r="R1718" i="1"/>
  <c r="S1718" i="1"/>
  <c r="T1718" i="1"/>
  <c r="U1718" i="1"/>
  <c r="V1718" i="1"/>
  <c r="W1718" i="1"/>
  <c r="X1718" i="1"/>
  <c r="Y1718" i="1"/>
  <c r="Z1718" i="1"/>
  <c r="Q1719" i="1"/>
  <c r="R1719" i="1"/>
  <c r="S1719" i="1"/>
  <c r="T1719" i="1"/>
  <c r="U1719" i="1"/>
  <c r="V1719" i="1"/>
  <c r="W1719" i="1"/>
  <c r="X1719" i="1"/>
  <c r="Y1719" i="1"/>
  <c r="Z1719" i="1"/>
  <c r="Q1720" i="1"/>
  <c r="R1720" i="1"/>
  <c r="S1720" i="1"/>
  <c r="T1720" i="1"/>
  <c r="U1720" i="1"/>
  <c r="V1720" i="1"/>
  <c r="W1720" i="1"/>
  <c r="X1720" i="1"/>
  <c r="Y1720" i="1"/>
  <c r="Z1720" i="1"/>
  <c r="Q1721" i="1"/>
  <c r="R1721" i="1"/>
  <c r="S1721" i="1"/>
  <c r="T1721" i="1"/>
  <c r="U1721" i="1"/>
  <c r="V1721" i="1"/>
  <c r="W1721" i="1"/>
  <c r="X1721" i="1"/>
  <c r="Y1721" i="1"/>
  <c r="Z1721" i="1"/>
  <c r="Q1722" i="1"/>
  <c r="R1722" i="1"/>
  <c r="S1722" i="1"/>
  <c r="T1722" i="1"/>
  <c r="U1722" i="1"/>
  <c r="V1722" i="1"/>
  <c r="W1722" i="1"/>
  <c r="X1722" i="1"/>
  <c r="Y1722" i="1"/>
  <c r="Z1722" i="1"/>
  <c r="Q1723" i="1"/>
  <c r="R1723" i="1"/>
  <c r="S1723" i="1"/>
  <c r="T1723" i="1"/>
  <c r="U1723" i="1"/>
  <c r="V1723" i="1"/>
  <c r="W1723" i="1"/>
  <c r="X1723" i="1"/>
  <c r="Y1723" i="1"/>
  <c r="Z1723" i="1"/>
  <c r="Q1724" i="1"/>
  <c r="R1724" i="1"/>
  <c r="S1724" i="1"/>
  <c r="T1724" i="1"/>
  <c r="U1724" i="1"/>
  <c r="V1724" i="1"/>
  <c r="W1724" i="1"/>
  <c r="X1724" i="1"/>
  <c r="Y1724" i="1"/>
  <c r="Z1724" i="1"/>
  <c r="Q1725" i="1"/>
  <c r="R1725" i="1"/>
  <c r="S1725" i="1"/>
  <c r="T1725" i="1"/>
  <c r="U1725" i="1"/>
  <c r="V1725" i="1"/>
  <c r="W1725" i="1"/>
  <c r="X1725" i="1"/>
  <c r="Y1725" i="1"/>
  <c r="Z1725" i="1"/>
  <c r="Q1726" i="1"/>
  <c r="R1726" i="1"/>
  <c r="S1726" i="1"/>
  <c r="T1726" i="1"/>
  <c r="U1726" i="1"/>
  <c r="V1726" i="1"/>
  <c r="W1726" i="1"/>
  <c r="X1726" i="1"/>
  <c r="Y1726" i="1"/>
  <c r="Z1726" i="1"/>
  <c r="Q1727" i="1"/>
  <c r="R1727" i="1"/>
  <c r="S1727" i="1"/>
  <c r="T1727" i="1"/>
  <c r="U1727" i="1"/>
  <c r="V1727" i="1"/>
  <c r="W1727" i="1"/>
  <c r="X1727" i="1"/>
  <c r="Y1727" i="1"/>
  <c r="Z1727" i="1"/>
  <c r="Q1728" i="1"/>
  <c r="R1728" i="1"/>
  <c r="S1728" i="1"/>
  <c r="T1728" i="1"/>
  <c r="U1728" i="1"/>
  <c r="V1728" i="1"/>
  <c r="W1728" i="1"/>
  <c r="X1728" i="1"/>
  <c r="Y1728" i="1"/>
  <c r="Z1728" i="1"/>
  <c r="Q1729" i="1"/>
  <c r="R1729" i="1"/>
  <c r="S1729" i="1"/>
  <c r="T1729" i="1"/>
  <c r="U1729" i="1"/>
  <c r="V1729" i="1"/>
  <c r="W1729" i="1"/>
  <c r="X1729" i="1"/>
  <c r="Y1729" i="1"/>
  <c r="Z1729" i="1"/>
  <c r="Q1730" i="1"/>
  <c r="R1730" i="1"/>
  <c r="S1730" i="1"/>
  <c r="T1730" i="1"/>
  <c r="U1730" i="1"/>
  <c r="V1730" i="1"/>
  <c r="W1730" i="1"/>
  <c r="X1730" i="1"/>
  <c r="Y1730" i="1"/>
  <c r="Z1730" i="1"/>
  <c r="Q1731" i="1"/>
  <c r="R1731" i="1"/>
  <c r="S1731" i="1"/>
  <c r="T1731" i="1"/>
  <c r="U1731" i="1"/>
  <c r="V1731" i="1"/>
  <c r="W1731" i="1"/>
  <c r="X1731" i="1"/>
  <c r="Y1731" i="1"/>
  <c r="Z1731" i="1"/>
  <c r="Q1732" i="1"/>
  <c r="R1732" i="1"/>
  <c r="S1732" i="1"/>
  <c r="T1732" i="1"/>
  <c r="U1732" i="1"/>
  <c r="V1732" i="1"/>
  <c r="W1732" i="1"/>
  <c r="X1732" i="1"/>
  <c r="Y1732" i="1"/>
  <c r="Z1732" i="1"/>
  <c r="Q1733" i="1"/>
  <c r="R1733" i="1"/>
  <c r="S1733" i="1"/>
  <c r="T1733" i="1"/>
  <c r="U1733" i="1"/>
  <c r="V1733" i="1"/>
  <c r="W1733" i="1"/>
  <c r="X1733" i="1"/>
  <c r="Y1733" i="1"/>
  <c r="Z1733" i="1"/>
  <c r="Q1734" i="1"/>
  <c r="R1734" i="1"/>
  <c r="S1734" i="1"/>
  <c r="T1734" i="1"/>
  <c r="U1734" i="1"/>
  <c r="V1734" i="1"/>
  <c r="W1734" i="1"/>
  <c r="X1734" i="1"/>
  <c r="Y1734" i="1"/>
  <c r="Z1734" i="1"/>
  <c r="Q1735" i="1"/>
  <c r="R1735" i="1"/>
  <c r="S1735" i="1"/>
  <c r="T1735" i="1"/>
  <c r="U1735" i="1"/>
  <c r="V1735" i="1"/>
  <c r="W1735" i="1"/>
  <c r="X1735" i="1"/>
  <c r="Y1735" i="1"/>
  <c r="Z1735" i="1"/>
  <c r="Q1736" i="1"/>
  <c r="R1736" i="1"/>
  <c r="S1736" i="1"/>
  <c r="T1736" i="1"/>
  <c r="U1736" i="1"/>
  <c r="V1736" i="1"/>
  <c r="W1736" i="1"/>
  <c r="X1736" i="1"/>
  <c r="Y1736" i="1"/>
  <c r="Z1736" i="1"/>
  <c r="Q1737" i="1"/>
  <c r="R1737" i="1"/>
  <c r="S1737" i="1"/>
  <c r="T1737" i="1"/>
  <c r="U1737" i="1"/>
  <c r="V1737" i="1"/>
  <c r="W1737" i="1"/>
  <c r="X1737" i="1"/>
  <c r="Y1737" i="1"/>
  <c r="Z1737" i="1"/>
  <c r="Q1738" i="1"/>
  <c r="R1738" i="1"/>
  <c r="S1738" i="1"/>
  <c r="T1738" i="1"/>
  <c r="U1738" i="1"/>
  <c r="V1738" i="1"/>
  <c r="W1738" i="1"/>
  <c r="X1738" i="1"/>
  <c r="Y1738" i="1"/>
  <c r="Z1738" i="1"/>
  <c r="Q1739" i="1"/>
  <c r="R1739" i="1"/>
  <c r="S1739" i="1"/>
  <c r="T1739" i="1"/>
  <c r="U1739" i="1"/>
  <c r="V1739" i="1"/>
  <c r="W1739" i="1"/>
  <c r="X1739" i="1"/>
  <c r="Y1739" i="1"/>
  <c r="Z1739" i="1"/>
  <c r="Q1740" i="1"/>
  <c r="R1740" i="1"/>
  <c r="S1740" i="1"/>
  <c r="T1740" i="1"/>
  <c r="U1740" i="1"/>
  <c r="V1740" i="1"/>
  <c r="W1740" i="1"/>
  <c r="X1740" i="1"/>
  <c r="Y1740" i="1"/>
  <c r="Z1740" i="1"/>
  <c r="Q1741" i="1"/>
  <c r="R1741" i="1"/>
  <c r="S1741" i="1"/>
  <c r="T1741" i="1"/>
  <c r="U1741" i="1"/>
  <c r="V1741" i="1"/>
  <c r="W1741" i="1"/>
  <c r="X1741" i="1"/>
  <c r="Y1741" i="1"/>
  <c r="Z1741" i="1"/>
  <c r="Q1742" i="1"/>
  <c r="R1742" i="1"/>
  <c r="S1742" i="1"/>
  <c r="T1742" i="1"/>
  <c r="U1742" i="1"/>
  <c r="V1742" i="1"/>
  <c r="W1742" i="1"/>
  <c r="X1742" i="1"/>
  <c r="Y1742" i="1"/>
  <c r="Z1742" i="1"/>
  <c r="Q1743" i="1"/>
  <c r="R1743" i="1"/>
  <c r="S1743" i="1"/>
  <c r="T1743" i="1"/>
  <c r="U1743" i="1"/>
  <c r="V1743" i="1"/>
  <c r="W1743" i="1"/>
  <c r="X1743" i="1"/>
  <c r="Y1743" i="1"/>
  <c r="Z1743" i="1"/>
  <c r="Q1744" i="1"/>
  <c r="R1744" i="1"/>
  <c r="S1744" i="1"/>
  <c r="T1744" i="1"/>
  <c r="U1744" i="1"/>
  <c r="V1744" i="1"/>
  <c r="W1744" i="1"/>
  <c r="X1744" i="1"/>
  <c r="Y1744" i="1"/>
  <c r="Z1744" i="1"/>
  <c r="Q1745" i="1"/>
  <c r="R1745" i="1"/>
  <c r="S1745" i="1"/>
  <c r="T1745" i="1"/>
  <c r="U1745" i="1"/>
  <c r="V1745" i="1"/>
  <c r="W1745" i="1"/>
  <c r="X1745" i="1"/>
  <c r="Y1745" i="1"/>
  <c r="Z1745" i="1"/>
  <c r="Q1746" i="1"/>
  <c r="R1746" i="1"/>
  <c r="S1746" i="1"/>
  <c r="T1746" i="1"/>
  <c r="U1746" i="1"/>
  <c r="V1746" i="1"/>
  <c r="W1746" i="1"/>
  <c r="X1746" i="1"/>
  <c r="Y1746" i="1"/>
  <c r="Z1746" i="1"/>
  <c r="Q1747" i="1"/>
  <c r="R1747" i="1"/>
  <c r="S1747" i="1"/>
  <c r="T1747" i="1"/>
  <c r="U1747" i="1"/>
  <c r="V1747" i="1"/>
  <c r="W1747" i="1"/>
  <c r="X1747" i="1"/>
  <c r="Y1747" i="1"/>
  <c r="Z1747" i="1"/>
  <c r="Q1748" i="1"/>
  <c r="R1748" i="1"/>
  <c r="S1748" i="1"/>
  <c r="T1748" i="1"/>
  <c r="U1748" i="1"/>
  <c r="V1748" i="1"/>
  <c r="W1748" i="1"/>
  <c r="X1748" i="1"/>
  <c r="Y1748" i="1"/>
  <c r="Z1748" i="1"/>
  <c r="Q1749" i="1"/>
  <c r="R1749" i="1"/>
  <c r="S1749" i="1"/>
  <c r="T1749" i="1"/>
  <c r="U1749" i="1"/>
  <c r="V1749" i="1"/>
  <c r="W1749" i="1"/>
  <c r="X1749" i="1"/>
  <c r="Y1749" i="1"/>
  <c r="Z1749" i="1"/>
  <c r="Q1750" i="1"/>
  <c r="R1750" i="1"/>
  <c r="S1750" i="1"/>
  <c r="T1750" i="1"/>
  <c r="U1750" i="1"/>
  <c r="V1750" i="1"/>
  <c r="W1750" i="1"/>
  <c r="X1750" i="1"/>
  <c r="Y1750" i="1"/>
  <c r="Z1750" i="1"/>
  <c r="Q1751" i="1"/>
  <c r="R1751" i="1"/>
  <c r="S1751" i="1"/>
  <c r="T1751" i="1"/>
  <c r="U1751" i="1"/>
  <c r="V1751" i="1"/>
  <c r="W1751" i="1"/>
  <c r="X1751" i="1"/>
  <c r="Y1751" i="1"/>
  <c r="Z1751" i="1"/>
  <c r="Q1752" i="1"/>
  <c r="R1752" i="1"/>
  <c r="S1752" i="1"/>
  <c r="T1752" i="1"/>
  <c r="U1752" i="1"/>
  <c r="V1752" i="1"/>
  <c r="W1752" i="1"/>
  <c r="X1752" i="1"/>
  <c r="Y1752" i="1"/>
  <c r="Z1752" i="1"/>
  <c r="Q1753" i="1"/>
  <c r="R1753" i="1"/>
  <c r="S1753" i="1"/>
  <c r="T1753" i="1"/>
  <c r="U1753" i="1"/>
  <c r="V1753" i="1"/>
  <c r="W1753" i="1"/>
  <c r="X1753" i="1"/>
  <c r="Y1753" i="1"/>
  <c r="Z1753" i="1"/>
  <c r="Q1754" i="1"/>
  <c r="R1754" i="1"/>
  <c r="S1754" i="1"/>
  <c r="T1754" i="1"/>
  <c r="U1754" i="1"/>
  <c r="V1754" i="1"/>
  <c r="W1754" i="1"/>
  <c r="X1754" i="1"/>
  <c r="Y1754" i="1"/>
  <c r="Z1754" i="1"/>
  <c r="Q1755" i="1"/>
  <c r="R1755" i="1"/>
  <c r="S1755" i="1"/>
  <c r="T1755" i="1"/>
  <c r="U1755" i="1"/>
  <c r="V1755" i="1"/>
  <c r="W1755" i="1"/>
  <c r="X1755" i="1"/>
  <c r="Y1755" i="1"/>
  <c r="Z1755" i="1"/>
  <c r="Q1756" i="1"/>
  <c r="R1756" i="1"/>
  <c r="S1756" i="1"/>
  <c r="T1756" i="1"/>
  <c r="U1756" i="1"/>
  <c r="V1756" i="1"/>
  <c r="W1756" i="1"/>
  <c r="X1756" i="1"/>
  <c r="Y1756" i="1"/>
  <c r="Z1756" i="1"/>
  <c r="Q1757" i="1"/>
  <c r="R1757" i="1"/>
  <c r="S1757" i="1"/>
  <c r="T1757" i="1"/>
  <c r="U1757" i="1"/>
  <c r="V1757" i="1"/>
  <c r="W1757" i="1"/>
  <c r="X1757" i="1"/>
  <c r="Y1757" i="1"/>
  <c r="Z1757" i="1"/>
  <c r="Q1758" i="1"/>
  <c r="R1758" i="1"/>
  <c r="S1758" i="1"/>
  <c r="T1758" i="1"/>
  <c r="U1758" i="1"/>
  <c r="V1758" i="1"/>
  <c r="W1758" i="1"/>
  <c r="X1758" i="1"/>
  <c r="Y1758" i="1"/>
  <c r="Z1758" i="1"/>
  <c r="Q1759" i="1"/>
  <c r="R1759" i="1"/>
  <c r="S1759" i="1"/>
  <c r="T1759" i="1"/>
  <c r="U1759" i="1"/>
  <c r="V1759" i="1"/>
  <c r="W1759" i="1"/>
  <c r="X1759" i="1"/>
  <c r="Y1759" i="1"/>
  <c r="Z1759" i="1"/>
  <c r="Q1760" i="1"/>
  <c r="R1760" i="1"/>
  <c r="S1760" i="1"/>
  <c r="T1760" i="1"/>
  <c r="U1760" i="1"/>
  <c r="V1760" i="1"/>
  <c r="W1760" i="1"/>
  <c r="X1760" i="1"/>
  <c r="Y1760" i="1"/>
  <c r="Z1760" i="1"/>
  <c r="Q1761" i="1"/>
  <c r="R1761" i="1"/>
  <c r="S1761" i="1"/>
  <c r="T1761" i="1"/>
  <c r="U1761" i="1"/>
  <c r="V1761" i="1"/>
  <c r="W1761" i="1"/>
  <c r="X1761" i="1"/>
  <c r="Y1761" i="1"/>
  <c r="Z1761" i="1"/>
  <c r="Q1762" i="1"/>
  <c r="R1762" i="1"/>
  <c r="S1762" i="1"/>
  <c r="T1762" i="1"/>
  <c r="U1762" i="1"/>
  <c r="V1762" i="1"/>
  <c r="W1762" i="1"/>
  <c r="X1762" i="1"/>
  <c r="Y1762" i="1"/>
  <c r="Z1762" i="1"/>
  <c r="Q1763" i="1"/>
  <c r="R1763" i="1"/>
  <c r="S1763" i="1"/>
  <c r="T1763" i="1"/>
  <c r="U1763" i="1"/>
  <c r="V1763" i="1"/>
  <c r="W1763" i="1"/>
  <c r="X1763" i="1"/>
  <c r="Y1763" i="1"/>
  <c r="Z1763" i="1"/>
  <c r="Q1764" i="1"/>
  <c r="R1764" i="1"/>
  <c r="S1764" i="1"/>
  <c r="T1764" i="1"/>
  <c r="U1764" i="1"/>
  <c r="V1764" i="1"/>
  <c r="W1764" i="1"/>
  <c r="X1764" i="1"/>
  <c r="Y1764" i="1"/>
  <c r="Z1764" i="1"/>
  <c r="Q1765" i="1"/>
  <c r="R1765" i="1"/>
  <c r="S1765" i="1"/>
  <c r="T1765" i="1"/>
  <c r="U1765" i="1"/>
  <c r="V1765" i="1"/>
  <c r="W1765" i="1"/>
  <c r="X1765" i="1"/>
  <c r="Y1765" i="1"/>
  <c r="Z1765" i="1"/>
  <c r="Q1766" i="1"/>
  <c r="R1766" i="1"/>
  <c r="S1766" i="1"/>
  <c r="T1766" i="1"/>
  <c r="U1766" i="1"/>
  <c r="V1766" i="1"/>
  <c r="W1766" i="1"/>
  <c r="X1766" i="1"/>
  <c r="Y1766" i="1"/>
  <c r="Z1766" i="1"/>
  <c r="Q1767" i="1"/>
  <c r="R1767" i="1"/>
  <c r="S1767" i="1"/>
  <c r="T1767" i="1"/>
  <c r="U1767" i="1"/>
  <c r="V1767" i="1"/>
  <c r="W1767" i="1"/>
  <c r="X1767" i="1"/>
  <c r="Y1767" i="1"/>
  <c r="Z1767" i="1"/>
  <c r="Q1768" i="1"/>
  <c r="R1768" i="1"/>
  <c r="S1768" i="1"/>
  <c r="T1768" i="1"/>
  <c r="U1768" i="1"/>
  <c r="V1768" i="1"/>
  <c r="W1768" i="1"/>
  <c r="X1768" i="1"/>
  <c r="Y1768" i="1"/>
  <c r="Z1768" i="1"/>
  <c r="Q1769" i="1"/>
  <c r="R1769" i="1"/>
  <c r="S1769" i="1"/>
  <c r="T1769" i="1"/>
  <c r="U1769" i="1"/>
  <c r="V1769" i="1"/>
  <c r="W1769" i="1"/>
  <c r="X1769" i="1"/>
  <c r="Y1769" i="1"/>
  <c r="Z1769" i="1"/>
  <c r="Q1770" i="1"/>
  <c r="R1770" i="1"/>
  <c r="S1770" i="1"/>
  <c r="T1770" i="1"/>
  <c r="U1770" i="1"/>
  <c r="V1770" i="1"/>
  <c r="W1770" i="1"/>
  <c r="X1770" i="1"/>
  <c r="Y1770" i="1"/>
  <c r="Z1770" i="1"/>
  <c r="Q1771" i="1"/>
  <c r="R1771" i="1"/>
  <c r="S1771" i="1"/>
  <c r="T1771" i="1"/>
  <c r="U1771" i="1"/>
  <c r="V1771" i="1"/>
  <c r="W1771" i="1"/>
  <c r="X1771" i="1"/>
  <c r="Y1771" i="1"/>
  <c r="Z1771" i="1"/>
  <c r="Q1772" i="1"/>
  <c r="R1772" i="1"/>
  <c r="S1772" i="1"/>
  <c r="T1772" i="1"/>
  <c r="U1772" i="1"/>
  <c r="V1772" i="1"/>
  <c r="W1772" i="1"/>
  <c r="X1772" i="1"/>
  <c r="Y1772" i="1"/>
  <c r="Z1772" i="1"/>
  <c r="Q1773" i="1"/>
  <c r="R1773" i="1"/>
  <c r="S1773" i="1"/>
  <c r="T1773" i="1"/>
  <c r="U1773" i="1"/>
  <c r="V1773" i="1"/>
  <c r="W1773" i="1"/>
  <c r="X1773" i="1"/>
  <c r="Y1773" i="1"/>
  <c r="Z1773" i="1"/>
  <c r="Q1774" i="1"/>
  <c r="R1774" i="1"/>
  <c r="S1774" i="1"/>
  <c r="T1774" i="1"/>
  <c r="U1774" i="1"/>
  <c r="V1774" i="1"/>
  <c r="W1774" i="1"/>
  <c r="X1774" i="1"/>
  <c r="Y1774" i="1"/>
  <c r="Z1774" i="1"/>
  <c r="Q1775" i="1"/>
  <c r="R1775" i="1"/>
  <c r="S1775" i="1"/>
  <c r="T1775" i="1"/>
  <c r="U1775" i="1"/>
  <c r="V1775" i="1"/>
  <c r="W1775" i="1"/>
  <c r="X1775" i="1"/>
  <c r="Y1775" i="1"/>
  <c r="Z1775" i="1"/>
  <c r="Q1776" i="1"/>
  <c r="R1776" i="1"/>
  <c r="S1776" i="1"/>
  <c r="T1776" i="1"/>
  <c r="U1776" i="1"/>
  <c r="V1776" i="1"/>
  <c r="W1776" i="1"/>
  <c r="X1776" i="1"/>
  <c r="Y1776" i="1"/>
  <c r="Z1776" i="1"/>
  <c r="Q1777" i="1"/>
  <c r="R1777" i="1"/>
  <c r="S1777" i="1"/>
  <c r="T1777" i="1"/>
  <c r="U1777" i="1"/>
  <c r="V1777" i="1"/>
  <c r="W1777" i="1"/>
  <c r="X1777" i="1"/>
  <c r="Y1777" i="1"/>
  <c r="Z1777" i="1"/>
  <c r="Q1778" i="1"/>
  <c r="R1778" i="1"/>
  <c r="S1778" i="1"/>
  <c r="T1778" i="1"/>
  <c r="U1778" i="1"/>
  <c r="V1778" i="1"/>
  <c r="W1778" i="1"/>
  <c r="X1778" i="1"/>
  <c r="Y1778" i="1"/>
  <c r="Z1778" i="1"/>
  <c r="Q1779" i="1"/>
  <c r="R1779" i="1"/>
  <c r="S1779" i="1"/>
  <c r="T1779" i="1"/>
  <c r="U1779" i="1"/>
  <c r="V1779" i="1"/>
  <c r="W1779" i="1"/>
  <c r="X1779" i="1"/>
  <c r="Y1779" i="1"/>
  <c r="Z1779" i="1"/>
  <c r="Q1780" i="1"/>
  <c r="R1780" i="1"/>
  <c r="S1780" i="1"/>
  <c r="T1780" i="1"/>
  <c r="U1780" i="1"/>
  <c r="V1780" i="1"/>
  <c r="W1780" i="1"/>
  <c r="X1780" i="1"/>
  <c r="Y1780" i="1"/>
  <c r="Z1780" i="1"/>
  <c r="Q1781" i="1"/>
  <c r="R1781" i="1"/>
  <c r="S1781" i="1"/>
  <c r="T1781" i="1"/>
  <c r="U1781" i="1"/>
  <c r="V1781" i="1"/>
  <c r="W1781" i="1"/>
  <c r="X1781" i="1"/>
  <c r="Y1781" i="1"/>
  <c r="Z1781" i="1"/>
  <c r="Q1782" i="1"/>
  <c r="R1782" i="1"/>
  <c r="S1782" i="1"/>
  <c r="T1782" i="1"/>
  <c r="U1782" i="1"/>
  <c r="V1782" i="1"/>
  <c r="W1782" i="1"/>
  <c r="X1782" i="1"/>
  <c r="Y1782" i="1"/>
  <c r="Z1782" i="1"/>
  <c r="Q1783" i="1"/>
  <c r="R1783" i="1"/>
  <c r="S1783" i="1"/>
  <c r="T1783" i="1"/>
  <c r="U1783" i="1"/>
  <c r="V1783" i="1"/>
  <c r="W1783" i="1"/>
  <c r="X1783" i="1"/>
  <c r="Y1783" i="1"/>
  <c r="Z1783" i="1"/>
  <c r="Q1784" i="1"/>
  <c r="R1784" i="1"/>
  <c r="S1784" i="1"/>
  <c r="T1784" i="1"/>
  <c r="U1784" i="1"/>
  <c r="V1784" i="1"/>
  <c r="W1784" i="1"/>
  <c r="X1784" i="1"/>
  <c r="Y1784" i="1"/>
  <c r="Z1784" i="1"/>
  <c r="Q1785" i="1"/>
  <c r="R1785" i="1"/>
  <c r="S1785" i="1"/>
  <c r="T1785" i="1"/>
  <c r="U1785" i="1"/>
  <c r="V1785" i="1"/>
  <c r="W1785" i="1"/>
  <c r="X1785" i="1"/>
  <c r="Y1785" i="1"/>
  <c r="Z1785" i="1"/>
  <c r="Q1786" i="1"/>
  <c r="R1786" i="1"/>
  <c r="S1786" i="1"/>
  <c r="T1786" i="1"/>
  <c r="U1786" i="1"/>
  <c r="V1786" i="1"/>
  <c r="W1786" i="1"/>
  <c r="X1786" i="1"/>
  <c r="Y1786" i="1"/>
  <c r="Z1786" i="1"/>
  <c r="Q1787" i="1"/>
  <c r="R1787" i="1"/>
  <c r="S1787" i="1"/>
  <c r="T1787" i="1"/>
  <c r="U1787" i="1"/>
  <c r="V1787" i="1"/>
  <c r="W1787" i="1"/>
  <c r="X1787" i="1"/>
  <c r="Y1787" i="1"/>
  <c r="Z1787" i="1"/>
  <c r="Q1788" i="1"/>
  <c r="R1788" i="1"/>
  <c r="S1788" i="1"/>
  <c r="T1788" i="1"/>
  <c r="U1788" i="1"/>
  <c r="V1788" i="1"/>
  <c r="W1788" i="1"/>
  <c r="X1788" i="1"/>
  <c r="Y1788" i="1"/>
  <c r="Z1788" i="1"/>
  <c r="Q1789" i="1"/>
  <c r="R1789" i="1"/>
  <c r="S1789" i="1"/>
  <c r="T1789" i="1"/>
  <c r="U1789" i="1"/>
  <c r="V1789" i="1"/>
  <c r="W1789" i="1"/>
  <c r="X1789" i="1"/>
  <c r="Y1789" i="1"/>
  <c r="Z1789" i="1"/>
  <c r="Q1790" i="1"/>
  <c r="R1790" i="1"/>
  <c r="S1790" i="1"/>
  <c r="T1790" i="1"/>
  <c r="U1790" i="1"/>
  <c r="V1790" i="1"/>
  <c r="W1790" i="1"/>
  <c r="X1790" i="1"/>
  <c r="Y1790" i="1"/>
  <c r="Z1790" i="1"/>
  <c r="Q1791" i="1"/>
  <c r="R1791" i="1"/>
  <c r="S1791" i="1"/>
  <c r="T1791" i="1"/>
  <c r="U1791" i="1"/>
  <c r="V1791" i="1"/>
  <c r="W1791" i="1"/>
  <c r="X1791" i="1"/>
  <c r="Y1791" i="1"/>
  <c r="Z1791" i="1"/>
  <c r="Q1792" i="1"/>
  <c r="R1792" i="1"/>
  <c r="S1792" i="1"/>
  <c r="T1792" i="1"/>
  <c r="U1792" i="1"/>
  <c r="V1792" i="1"/>
  <c r="W1792" i="1"/>
  <c r="X1792" i="1"/>
  <c r="Y1792" i="1"/>
  <c r="Z1792" i="1"/>
  <c r="Q1793" i="1"/>
  <c r="R1793" i="1"/>
  <c r="S1793" i="1"/>
  <c r="T1793" i="1"/>
  <c r="U1793" i="1"/>
  <c r="V1793" i="1"/>
  <c r="W1793" i="1"/>
  <c r="X1793" i="1"/>
  <c r="Y1793" i="1"/>
  <c r="Z1793" i="1"/>
  <c r="Q1794" i="1"/>
  <c r="R1794" i="1"/>
  <c r="S1794" i="1"/>
  <c r="T1794" i="1"/>
  <c r="U1794" i="1"/>
  <c r="V1794" i="1"/>
  <c r="W1794" i="1"/>
  <c r="X1794" i="1"/>
  <c r="Y1794" i="1"/>
  <c r="Z1794" i="1"/>
  <c r="Q1795" i="1"/>
  <c r="R1795" i="1"/>
  <c r="S1795" i="1"/>
  <c r="T1795" i="1"/>
  <c r="U1795" i="1"/>
  <c r="V1795" i="1"/>
  <c r="W1795" i="1"/>
  <c r="X1795" i="1"/>
  <c r="Y1795" i="1"/>
  <c r="Z1795" i="1"/>
  <c r="Q1796" i="1"/>
  <c r="R1796" i="1"/>
  <c r="S1796" i="1"/>
  <c r="T1796" i="1"/>
  <c r="U1796" i="1"/>
  <c r="V1796" i="1"/>
  <c r="W1796" i="1"/>
  <c r="X1796" i="1"/>
  <c r="Y1796" i="1"/>
  <c r="Z1796" i="1"/>
  <c r="Q1797" i="1"/>
  <c r="R1797" i="1"/>
  <c r="S1797" i="1"/>
  <c r="T1797" i="1"/>
  <c r="U1797" i="1"/>
  <c r="V1797" i="1"/>
  <c r="W1797" i="1"/>
  <c r="X1797" i="1"/>
  <c r="Y1797" i="1"/>
  <c r="Z1797" i="1"/>
  <c r="Q1798" i="1"/>
  <c r="R1798" i="1"/>
  <c r="S1798" i="1"/>
  <c r="T1798" i="1"/>
  <c r="U1798" i="1"/>
  <c r="V1798" i="1"/>
  <c r="W1798" i="1"/>
  <c r="X1798" i="1"/>
  <c r="Y1798" i="1"/>
  <c r="Z1798" i="1"/>
  <c r="Q1799" i="1"/>
  <c r="R1799" i="1"/>
  <c r="S1799" i="1"/>
  <c r="T1799" i="1"/>
  <c r="U1799" i="1"/>
  <c r="V1799" i="1"/>
  <c r="W1799" i="1"/>
  <c r="X1799" i="1"/>
  <c r="Y1799" i="1"/>
  <c r="Z1799" i="1"/>
  <c r="Q1800" i="1"/>
  <c r="R1800" i="1"/>
  <c r="S1800" i="1"/>
  <c r="T1800" i="1"/>
  <c r="U1800" i="1"/>
  <c r="V1800" i="1"/>
  <c r="W1800" i="1"/>
  <c r="X1800" i="1"/>
  <c r="Y1800" i="1"/>
  <c r="Z1800" i="1"/>
  <c r="Q1801" i="1"/>
  <c r="R1801" i="1"/>
  <c r="S1801" i="1"/>
  <c r="T1801" i="1"/>
  <c r="U1801" i="1"/>
  <c r="V1801" i="1"/>
  <c r="W1801" i="1"/>
  <c r="X1801" i="1"/>
  <c r="Y1801" i="1"/>
  <c r="Z1801" i="1"/>
  <c r="Q1802" i="1"/>
  <c r="R1802" i="1"/>
  <c r="S1802" i="1"/>
  <c r="T1802" i="1"/>
  <c r="U1802" i="1"/>
  <c r="V1802" i="1"/>
  <c r="W1802" i="1"/>
  <c r="X1802" i="1"/>
  <c r="Y1802" i="1"/>
  <c r="Z1802" i="1"/>
  <c r="Q1803" i="1"/>
  <c r="R1803" i="1"/>
  <c r="S1803" i="1"/>
  <c r="T1803" i="1"/>
  <c r="U1803" i="1"/>
  <c r="V1803" i="1"/>
  <c r="W1803" i="1"/>
  <c r="X1803" i="1"/>
  <c r="Y1803" i="1"/>
  <c r="Z1803" i="1"/>
  <c r="Q1804" i="1"/>
  <c r="R1804" i="1"/>
  <c r="S1804" i="1"/>
  <c r="T1804" i="1"/>
  <c r="U1804" i="1"/>
  <c r="V1804" i="1"/>
  <c r="W1804" i="1"/>
  <c r="X1804" i="1"/>
  <c r="Y1804" i="1"/>
  <c r="Z1804" i="1"/>
  <c r="Q1805" i="1"/>
  <c r="R1805" i="1"/>
  <c r="S1805" i="1"/>
  <c r="T1805" i="1"/>
  <c r="U1805" i="1"/>
  <c r="V1805" i="1"/>
  <c r="W1805" i="1"/>
  <c r="X1805" i="1"/>
  <c r="Y1805" i="1"/>
  <c r="Z1805" i="1"/>
  <c r="Q1806" i="1"/>
  <c r="R1806" i="1"/>
  <c r="S1806" i="1"/>
  <c r="T1806" i="1"/>
  <c r="U1806" i="1"/>
  <c r="V1806" i="1"/>
  <c r="W1806" i="1"/>
  <c r="X1806" i="1"/>
  <c r="Y1806" i="1"/>
  <c r="Z1806" i="1"/>
  <c r="Q1807" i="1"/>
  <c r="R1807" i="1"/>
  <c r="S1807" i="1"/>
  <c r="T1807" i="1"/>
  <c r="U1807" i="1"/>
  <c r="V1807" i="1"/>
  <c r="W1807" i="1"/>
  <c r="X1807" i="1"/>
  <c r="Y1807" i="1"/>
  <c r="Z1807" i="1"/>
  <c r="Q1808" i="1"/>
  <c r="R1808" i="1"/>
  <c r="S1808" i="1"/>
  <c r="T1808" i="1"/>
  <c r="U1808" i="1"/>
  <c r="V1808" i="1"/>
  <c r="W1808" i="1"/>
  <c r="X1808" i="1"/>
  <c r="Y1808" i="1"/>
  <c r="Z1808" i="1"/>
  <c r="Q1809" i="1"/>
  <c r="R1809" i="1"/>
  <c r="S1809" i="1"/>
  <c r="T1809" i="1"/>
  <c r="U1809" i="1"/>
  <c r="V1809" i="1"/>
  <c r="W1809" i="1"/>
  <c r="X1809" i="1"/>
  <c r="Y1809" i="1"/>
  <c r="Z1809" i="1"/>
  <c r="Q1810" i="1"/>
  <c r="R1810" i="1"/>
  <c r="S1810" i="1"/>
  <c r="T1810" i="1"/>
  <c r="U1810" i="1"/>
  <c r="V1810" i="1"/>
  <c r="W1810" i="1"/>
  <c r="X1810" i="1"/>
  <c r="Y1810" i="1"/>
  <c r="Z1810" i="1"/>
  <c r="Q1811" i="1"/>
  <c r="R1811" i="1"/>
  <c r="S1811" i="1"/>
  <c r="T1811" i="1"/>
  <c r="U1811" i="1"/>
  <c r="V1811" i="1"/>
  <c r="W1811" i="1"/>
  <c r="X1811" i="1"/>
  <c r="Y1811" i="1"/>
  <c r="Z1811" i="1"/>
  <c r="Q1812" i="1"/>
  <c r="R1812" i="1"/>
  <c r="S1812" i="1"/>
  <c r="T1812" i="1"/>
  <c r="U1812" i="1"/>
  <c r="V1812" i="1"/>
  <c r="W1812" i="1"/>
  <c r="X1812" i="1"/>
  <c r="Y1812" i="1"/>
  <c r="Z1812" i="1"/>
  <c r="Q1813" i="1"/>
  <c r="R1813" i="1"/>
  <c r="S1813" i="1"/>
  <c r="T1813" i="1"/>
  <c r="U1813" i="1"/>
  <c r="V1813" i="1"/>
  <c r="W1813" i="1"/>
  <c r="X1813" i="1"/>
  <c r="Y1813" i="1"/>
  <c r="Z1813" i="1"/>
  <c r="Q1814" i="1"/>
  <c r="R1814" i="1"/>
  <c r="S1814" i="1"/>
  <c r="T1814" i="1"/>
  <c r="U1814" i="1"/>
  <c r="V1814" i="1"/>
  <c r="W1814" i="1"/>
  <c r="X1814" i="1"/>
  <c r="Y1814" i="1"/>
  <c r="Z1814" i="1"/>
  <c r="Q1815" i="1"/>
  <c r="R1815" i="1"/>
  <c r="S1815" i="1"/>
  <c r="T1815" i="1"/>
  <c r="U1815" i="1"/>
  <c r="V1815" i="1"/>
  <c r="W1815" i="1"/>
  <c r="X1815" i="1"/>
  <c r="Y1815" i="1"/>
  <c r="Z1815" i="1"/>
  <c r="Q1816" i="1"/>
  <c r="R1816" i="1"/>
  <c r="S1816" i="1"/>
  <c r="T1816" i="1"/>
  <c r="U1816" i="1"/>
  <c r="V1816" i="1"/>
  <c r="W1816" i="1"/>
  <c r="X1816" i="1"/>
  <c r="Y1816" i="1"/>
  <c r="Z1816" i="1"/>
  <c r="Q1817" i="1"/>
  <c r="R1817" i="1"/>
  <c r="S1817" i="1"/>
  <c r="T1817" i="1"/>
  <c r="U1817" i="1"/>
  <c r="V1817" i="1"/>
  <c r="W1817" i="1"/>
  <c r="X1817" i="1"/>
  <c r="Y1817" i="1"/>
  <c r="Z1817" i="1"/>
  <c r="Q1818" i="1"/>
  <c r="R1818" i="1"/>
  <c r="S1818" i="1"/>
  <c r="T1818" i="1"/>
  <c r="U1818" i="1"/>
  <c r="V1818" i="1"/>
  <c r="W1818" i="1"/>
  <c r="X1818" i="1"/>
  <c r="Y1818" i="1"/>
  <c r="Z1818" i="1"/>
  <c r="Q1819" i="1"/>
  <c r="R1819" i="1"/>
  <c r="S1819" i="1"/>
  <c r="T1819" i="1"/>
  <c r="U1819" i="1"/>
  <c r="V1819" i="1"/>
  <c r="W1819" i="1"/>
  <c r="X1819" i="1"/>
  <c r="Y1819" i="1"/>
  <c r="Z1819" i="1"/>
  <c r="Q1820" i="1"/>
  <c r="R1820" i="1"/>
  <c r="S1820" i="1"/>
  <c r="T1820" i="1"/>
  <c r="U1820" i="1"/>
  <c r="V1820" i="1"/>
  <c r="W1820" i="1"/>
  <c r="X1820" i="1"/>
  <c r="Y1820" i="1"/>
  <c r="Z1820" i="1"/>
  <c r="Q1821" i="1"/>
  <c r="R1821" i="1"/>
  <c r="S1821" i="1"/>
  <c r="T1821" i="1"/>
  <c r="U1821" i="1"/>
  <c r="V1821" i="1"/>
  <c r="W1821" i="1"/>
  <c r="X1821" i="1"/>
  <c r="Y1821" i="1"/>
  <c r="Z1821" i="1"/>
  <c r="Q1822" i="1"/>
  <c r="R1822" i="1"/>
  <c r="S1822" i="1"/>
  <c r="T1822" i="1"/>
  <c r="U1822" i="1"/>
  <c r="V1822" i="1"/>
  <c r="W1822" i="1"/>
  <c r="X1822" i="1"/>
  <c r="Y1822" i="1"/>
  <c r="Z1822" i="1"/>
  <c r="Q1823" i="1"/>
  <c r="R1823" i="1"/>
  <c r="S1823" i="1"/>
  <c r="T1823" i="1"/>
  <c r="U1823" i="1"/>
  <c r="V1823" i="1"/>
  <c r="W1823" i="1"/>
  <c r="X1823" i="1"/>
  <c r="Y1823" i="1"/>
  <c r="Z1823" i="1"/>
  <c r="Q1824" i="1"/>
  <c r="R1824" i="1"/>
  <c r="S1824" i="1"/>
  <c r="T1824" i="1"/>
  <c r="U1824" i="1"/>
  <c r="V1824" i="1"/>
  <c r="W1824" i="1"/>
  <c r="X1824" i="1"/>
  <c r="Y1824" i="1"/>
  <c r="Z1824" i="1"/>
  <c r="Q1825" i="1"/>
  <c r="R1825" i="1"/>
  <c r="S1825" i="1"/>
  <c r="T1825" i="1"/>
  <c r="U1825" i="1"/>
  <c r="V1825" i="1"/>
  <c r="W1825" i="1"/>
  <c r="X1825" i="1"/>
  <c r="Y1825" i="1"/>
  <c r="Z1825" i="1"/>
  <c r="Q1826" i="1"/>
  <c r="R1826" i="1"/>
  <c r="S1826" i="1"/>
  <c r="T1826" i="1"/>
  <c r="U1826" i="1"/>
  <c r="V1826" i="1"/>
  <c r="W1826" i="1"/>
  <c r="X1826" i="1"/>
  <c r="Y1826" i="1"/>
  <c r="Z1826" i="1"/>
  <c r="Q1827" i="1"/>
  <c r="R1827" i="1"/>
  <c r="S1827" i="1"/>
  <c r="T1827" i="1"/>
  <c r="U1827" i="1"/>
  <c r="V1827" i="1"/>
  <c r="W1827" i="1"/>
  <c r="X1827" i="1"/>
  <c r="Y1827" i="1"/>
  <c r="Z1827" i="1"/>
  <c r="Q1828" i="1"/>
  <c r="R1828" i="1"/>
  <c r="S1828" i="1"/>
  <c r="T1828" i="1"/>
  <c r="U1828" i="1"/>
  <c r="V1828" i="1"/>
  <c r="W1828" i="1"/>
  <c r="X1828" i="1"/>
  <c r="Y1828" i="1"/>
  <c r="Z1828" i="1"/>
  <c r="Q1829" i="1"/>
  <c r="R1829" i="1"/>
  <c r="S1829" i="1"/>
  <c r="T1829" i="1"/>
  <c r="U1829" i="1"/>
  <c r="V1829" i="1"/>
  <c r="W1829" i="1"/>
  <c r="X1829" i="1"/>
  <c r="Y1829" i="1"/>
  <c r="Z1829" i="1"/>
  <c r="Q1830" i="1"/>
  <c r="R1830" i="1"/>
  <c r="S1830" i="1"/>
  <c r="T1830" i="1"/>
  <c r="U1830" i="1"/>
  <c r="V1830" i="1"/>
  <c r="W1830" i="1"/>
  <c r="X1830" i="1"/>
  <c r="Y1830" i="1"/>
  <c r="Z1830" i="1"/>
  <c r="Q1831" i="1"/>
  <c r="R1831" i="1"/>
  <c r="S1831" i="1"/>
  <c r="T1831" i="1"/>
  <c r="U1831" i="1"/>
  <c r="V1831" i="1"/>
  <c r="W1831" i="1"/>
  <c r="X1831" i="1"/>
  <c r="Y1831" i="1"/>
  <c r="Z1831" i="1"/>
  <c r="Q1832" i="1"/>
  <c r="R1832" i="1"/>
  <c r="S1832" i="1"/>
  <c r="T1832" i="1"/>
  <c r="U1832" i="1"/>
  <c r="V1832" i="1"/>
  <c r="W1832" i="1"/>
  <c r="X1832" i="1"/>
  <c r="Y1832" i="1"/>
  <c r="Z1832" i="1"/>
  <c r="Q1833" i="1"/>
  <c r="R1833" i="1"/>
  <c r="S1833" i="1"/>
  <c r="T1833" i="1"/>
  <c r="U1833" i="1"/>
  <c r="V1833" i="1"/>
  <c r="W1833" i="1"/>
  <c r="X1833" i="1"/>
  <c r="Y1833" i="1"/>
  <c r="Z1833" i="1"/>
  <c r="Q1834" i="1"/>
  <c r="R1834" i="1"/>
  <c r="S1834" i="1"/>
  <c r="T1834" i="1"/>
  <c r="U1834" i="1"/>
  <c r="V1834" i="1"/>
  <c r="W1834" i="1"/>
  <c r="X1834" i="1"/>
  <c r="Y1834" i="1"/>
  <c r="Z1834" i="1"/>
  <c r="Q1835" i="1"/>
  <c r="R1835" i="1"/>
  <c r="S1835" i="1"/>
  <c r="T1835" i="1"/>
  <c r="U1835" i="1"/>
  <c r="V1835" i="1"/>
  <c r="W1835" i="1"/>
  <c r="X1835" i="1"/>
  <c r="Y1835" i="1"/>
  <c r="Z1835" i="1"/>
  <c r="Q1836" i="1"/>
  <c r="R1836" i="1"/>
  <c r="S1836" i="1"/>
  <c r="T1836" i="1"/>
  <c r="U1836" i="1"/>
  <c r="V1836" i="1"/>
  <c r="W1836" i="1"/>
  <c r="X1836" i="1"/>
  <c r="Y1836" i="1"/>
  <c r="Z1836" i="1"/>
  <c r="Q1837" i="1"/>
  <c r="R1837" i="1"/>
  <c r="S1837" i="1"/>
  <c r="T1837" i="1"/>
  <c r="U1837" i="1"/>
  <c r="V1837" i="1"/>
  <c r="W1837" i="1"/>
  <c r="X1837" i="1"/>
  <c r="Y1837" i="1"/>
  <c r="Z1837" i="1"/>
  <c r="Q1838" i="1"/>
  <c r="R1838" i="1"/>
  <c r="S1838" i="1"/>
  <c r="T1838" i="1"/>
  <c r="U1838" i="1"/>
  <c r="V1838" i="1"/>
  <c r="W1838" i="1"/>
  <c r="X1838" i="1"/>
  <c r="Y1838" i="1"/>
  <c r="Z1838" i="1"/>
  <c r="Q1839" i="1"/>
  <c r="R1839" i="1"/>
  <c r="S1839" i="1"/>
  <c r="T1839" i="1"/>
  <c r="U1839" i="1"/>
  <c r="V1839" i="1"/>
  <c r="W1839" i="1"/>
  <c r="X1839" i="1"/>
  <c r="Y1839" i="1"/>
  <c r="Z1839" i="1"/>
  <c r="Q1840" i="1"/>
  <c r="R1840" i="1"/>
  <c r="S1840" i="1"/>
  <c r="T1840" i="1"/>
  <c r="U1840" i="1"/>
  <c r="V1840" i="1"/>
  <c r="W1840" i="1"/>
  <c r="X1840" i="1"/>
  <c r="Y1840" i="1"/>
  <c r="Z1840" i="1"/>
  <c r="Q1841" i="1"/>
  <c r="R1841" i="1"/>
  <c r="S1841" i="1"/>
  <c r="T1841" i="1"/>
  <c r="U1841" i="1"/>
  <c r="V1841" i="1"/>
  <c r="W1841" i="1"/>
  <c r="X1841" i="1"/>
  <c r="Y1841" i="1"/>
  <c r="Z1841" i="1"/>
  <c r="Q1842" i="1"/>
  <c r="R1842" i="1"/>
  <c r="S1842" i="1"/>
  <c r="T1842" i="1"/>
  <c r="U1842" i="1"/>
  <c r="V1842" i="1"/>
  <c r="W1842" i="1"/>
  <c r="X1842" i="1"/>
  <c r="Y1842" i="1"/>
  <c r="Z1842" i="1"/>
  <c r="Q1843" i="1"/>
  <c r="R1843" i="1"/>
  <c r="S1843" i="1"/>
  <c r="T1843" i="1"/>
  <c r="U1843" i="1"/>
  <c r="V1843" i="1"/>
  <c r="W1843" i="1"/>
  <c r="X1843" i="1"/>
  <c r="Y1843" i="1"/>
  <c r="Z1843" i="1"/>
  <c r="Q1844" i="1"/>
  <c r="R1844" i="1"/>
  <c r="S1844" i="1"/>
  <c r="T1844" i="1"/>
  <c r="U1844" i="1"/>
  <c r="V1844" i="1"/>
  <c r="W1844" i="1"/>
  <c r="X1844" i="1"/>
  <c r="Y1844" i="1"/>
  <c r="Z1844" i="1"/>
  <c r="Q1845" i="1"/>
  <c r="R1845" i="1"/>
  <c r="S1845" i="1"/>
  <c r="T1845" i="1"/>
  <c r="U1845" i="1"/>
  <c r="V1845" i="1"/>
  <c r="W1845" i="1"/>
  <c r="X1845" i="1"/>
  <c r="Y1845" i="1"/>
  <c r="Z1845" i="1"/>
  <c r="Q1846" i="1"/>
  <c r="R1846" i="1"/>
  <c r="S1846" i="1"/>
  <c r="T1846" i="1"/>
  <c r="U1846" i="1"/>
  <c r="V1846" i="1"/>
  <c r="W1846" i="1"/>
  <c r="X1846" i="1"/>
  <c r="Y1846" i="1"/>
  <c r="Z1846" i="1"/>
  <c r="Q1847" i="1"/>
  <c r="R1847" i="1"/>
  <c r="S1847" i="1"/>
  <c r="T1847" i="1"/>
  <c r="U1847" i="1"/>
  <c r="V1847" i="1"/>
  <c r="W1847" i="1"/>
  <c r="X1847" i="1"/>
  <c r="Y1847" i="1"/>
  <c r="Z1847" i="1"/>
  <c r="Q1848" i="1"/>
  <c r="R1848" i="1"/>
  <c r="S1848" i="1"/>
  <c r="T1848" i="1"/>
  <c r="U1848" i="1"/>
  <c r="V1848" i="1"/>
  <c r="W1848" i="1"/>
  <c r="X1848" i="1"/>
  <c r="Y1848" i="1"/>
  <c r="Z1848" i="1"/>
  <c r="Q1849" i="1"/>
  <c r="R1849" i="1"/>
  <c r="S1849" i="1"/>
  <c r="T1849" i="1"/>
  <c r="U1849" i="1"/>
  <c r="V1849" i="1"/>
  <c r="W1849" i="1"/>
  <c r="X1849" i="1"/>
  <c r="Y1849" i="1"/>
  <c r="Z1849" i="1"/>
  <c r="Q1850" i="1"/>
  <c r="R1850" i="1"/>
  <c r="S1850" i="1"/>
  <c r="T1850" i="1"/>
  <c r="U1850" i="1"/>
  <c r="V1850" i="1"/>
  <c r="W1850" i="1"/>
  <c r="X1850" i="1"/>
  <c r="Y1850" i="1"/>
  <c r="Z1850" i="1"/>
  <c r="Q1851" i="1"/>
  <c r="R1851" i="1"/>
  <c r="S1851" i="1"/>
  <c r="T1851" i="1"/>
  <c r="U1851" i="1"/>
  <c r="V1851" i="1"/>
  <c r="W1851" i="1"/>
  <c r="X1851" i="1"/>
  <c r="Y1851" i="1"/>
  <c r="Z1851" i="1"/>
  <c r="Q1852" i="1"/>
  <c r="R1852" i="1"/>
  <c r="S1852" i="1"/>
  <c r="T1852" i="1"/>
  <c r="U1852" i="1"/>
  <c r="V1852" i="1"/>
  <c r="W1852" i="1"/>
  <c r="X1852" i="1"/>
  <c r="Y1852" i="1"/>
  <c r="Z1852" i="1"/>
  <c r="Q1853" i="1"/>
  <c r="R1853" i="1"/>
  <c r="S1853" i="1"/>
  <c r="T1853" i="1"/>
  <c r="U1853" i="1"/>
  <c r="V1853" i="1"/>
  <c r="W1853" i="1"/>
  <c r="X1853" i="1"/>
  <c r="Y1853" i="1"/>
  <c r="Z1853" i="1"/>
  <c r="Q1854" i="1"/>
  <c r="R1854" i="1"/>
  <c r="S1854" i="1"/>
  <c r="T1854" i="1"/>
  <c r="U1854" i="1"/>
  <c r="V1854" i="1"/>
  <c r="W1854" i="1"/>
  <c r="X1854" i="1"/>
  <c r="Y1854" i="1"/>
  <c r="Z1854" i="1"/>
  <c r="Q1855" i="1"/>
  <c r="R1855" i="1"/>
  <c r="S1855" i="1"/>
  <c r="T1855" i="1"/>
  <c r="U1855" i="1"/>
  <c r="V1855" i="1"/>
  <c r="W1855" i="1"/>
  <c r="X1855" i="1"/>
  <c r="Y1855" i="1"/>
  <c r="Z1855" i="1"/>
  <c r="Q1856" i="1"/>
  <c r="R1856" i="1"/>
  <c r="S1856" i="1"/>
  <c r="T1856" i="1"/>
  <c r="U1856" i="1"/>
  <c r="V1856" i="1"/>
  <c r="W1856" i="1"/>
  <c r="X1856" i="1"/>
  <c r="Y1856" i="1"/>
  <c r="Z1856" i="1"/>
  <c r="Q1857" i="1"/>
  <c r="R1857" i="1"/>
  <c r="S1857" i="1"/>
  <c r="T1857" i="1"/>
  <c r="U1857" i="1"/>
  <c r="V1857" i="1"/>
  <c r="W1857" i="1"/>
  <c r="X1857" i="1"/>
  <c r="Y1857" i="1"/>
  <c r="Z1857" i="1"/>
  <c r="Q1858" i="1"/>
  <c r="R1858" i="1"/>
  <c r="S1858" i="1"/>
  <c r="T1858" i="1"/>
  <c r="U1858" i="1"/>
  <c r="V1858" i="1"/>
  <c r="W1858" i="1"/>
  <c r="X1858" i="1"/>
  <c r="Y1858" i="1"/>
  <c r="Z1858" i="1"/>
  <c r="Q1859" i="1"/>
  <c r="R1859" i="1"/>
  <c r="S1859" i="1"/>
  <c r="T1859" i="1"/>
  <c r="U1859" i="1"/>
  <c r="V1859" i="1"/>
  <c r="W1859" i="1"/>
  <c r="X1859" i="1"/>
  <c r="Y1859" i="1"/>
  <c r="Z1859" i="1"/>
  <c r="Q1860" i="1"/>
  <c r="R1860" i="1"/>
  <c r="S1860" i="1"/>
  <c r="T1860" i="1"/>
  <c r="U1860" i="1"/>
  <c r="V1860" i="1"/>
  <c r="W1860" i="1"/>
  <c r="X1860" i="1"/>
  <c r="Y1860" i="1"/>
  <c r="Z1860" i="1"/>
  <c r="Q1861" i="1"/>
  <c r="R1861" i="1"/>
  <c r="S1861" i="1"/>
  <c r="T1861" i="1"/>
  <c r="U1861" i="1"/>
  <c r="V1861" i="1"/>
  <c r="W1861" i="1"/>
  <c r="X1861" i="1"/>
  <c r="Y1861" i="1"/>
  <c r="Z1861" i="1"/>
  <c r="Q1862" i="1"/>
  <c r="R1862" i="1"/>
  <c r="S1862" i="1"/>
  <c r="T1862" i="1"/>
  <c r="U1862" i="1"/>
  <c r="V1862" i="1"/>
  <c r="W1862" i="1"/>
  <c r="X1862" i="1"/>
  <c r="Y1862" i="1"/>
  <c r="Z1862" i="1"/>
  <c r="Q1863" i="1"/>
  <c r="R1863" i="1"/>
  <c r="S1863" i="1"/>
  <c r="T1863" i="1"/>
  <c r="U1863" i="1"/>
  <c r="V1863" i="1"/>
  <c r="W1863" i="1"/>
  <c r="X1863" i="1"/>
  <c r="Y1863" i="1"/>
  <c r="Z1863" i="1"/>
  <c r="Q1864" i="1"/>
  <c r="R1864" i="1"/>
  <c r="S1864" i="1"/>
  <c r="T1864" i="1"/>
  <c r="U1864" i="1"/>
  <c r="V1864" i="1"/>
  <c r="W1864" i="1"/>
  <c r="X1864" i="1"/>
  <c r="Y1864" i="1"/>
  <c r="Z1864" i="1"/>
  <c r="Q1865" i="1"/>
  <c r="R1865" i="1"/>
  <c r="S1865" i="1"/>
  <c r="T1865" i="1"/>
  <c r="U1865" i="1"/>
  <c r="V1865" i="1"/>
  <c r="W1865" i="1"/>
  <c r="X1865" i="1"/>
  <c r="Y1865" i="1"/>
  <c r="Z1865" i="1"/>
  <c r="Q1866" i="1"/>
  <c r="R1866" i="1"/>
  <c r="S1866" i="1"/>
  <c r="T1866" i="1"/>
  <c r="U1866" i="1"/>
  <c r="V1866" i="1"/>
  <c r="W1866" i="1"/>
  <c r="X1866" i="1"/>
  <c r="Y1866" i="1"/>
  <c r="Z1866" i="1"/>
  <c r="Q1867" i="1"/>
  <c r="R1867" i="1"/>
  <c r="S1867" i="1"/>
  <c r="T1867" i="1"/>
  <c r="U1867" i="1"/>
  <c r="V1867" i="1"/>
  <c r="W1867" i="1"/>
  <c r="X1867" i="1"/>
  <c r="Y1867" i="1"/>
  <c r="Z1867" i="1"/>
  <c r="Q1868" i="1"/>
  <c r="R1868" i="1"/>
  <c r="S1868" i="1"/>
  <c r="T1868" i="1"/>
  <c r="U1868" i="1"/>
  <c r="V1868" i="1"/>
  <c r="W1868" i="1"/>
  <c r="X1868" i="1"/>
  <c r="Y1868" i="1"/>
  <c r="Z1868" i="1"/>
  <c r="Q1869" i="1"/>
  <c r="R1869" i="1"/>
  <c r="S1869" i="1"/>
  <c r="T1869" i="1"/>
  <c r="U1869" i="1"/>
  <c r="V1869" i="1"/>
  <c r="W1869" i="1"/>
  <c r="X1869" i="1"/>
  <c r="Y1869" i="1"/>
  <c r="Z1869" i="1"/>
  <c r="Q1870" i="1"/>
  <c r="R1870" i="1"/>
  <c r="S1870" i="1"/>
  <c r="T1870" i="1"/>
  <c r="U1870" i="1"/>
  <c r="V1870" i="1"/>
  <c r="W1870" i="1"/>
  <c r="X1870" i="1"/>
  <c r="Y1870" i="1"/>
  <c r="Z1870" i="1"/>
  <c r="Q1871" i="1"/>
  <c r="R1871" i="1"/>
  <c r="S1871" i="1"/>
  <c r="T1871" i="1"/>
  <c r="U1871" i="1"/>
  <c r="V1871" i="1"/>
  <c r="W1871" i="1"/>
  <c r="X1871" i="1"/>
  <c r="Y1871" i="1"/>
  <c r="Z1871" i="1"/>
  <c r="Q1872" i="1"/>
  <c r="R1872" i="1"/>
  <c r="S1872" i="1"/>
  <c r="T1872" i="1"/>
  <c r="U1872" i="1"/>
  <c r="V1872" i="1"/>
  <c r="W1872" i="1"/>
  <c r="X1872" i="1"/>
  <c r="Y1872" i="1"/>
  <c r="Z1872" i="1"/>
  <c r="Q1873" i="1"/>
  <c r="R1873" i="1"/>
  <c r="S1873" i="1"/>
  <c r="T1873" i="1"/>
  <c r="U1873" i="1"/>
  <c r="V1873" i="1"/>
  <c r="W1873" i="1"/>
  <c r="X1873" i="1"/>
  <c r="Y1873" i="1"/>
  <c r="Z1873" i="1"/>
  <c r="Q1874" i="1"/>
  <c r="R1874" i="1"/>
  <c r="S1874" i="1"/>
  <c r="T1874" i="1"/>
  <c r="U1874" i="1"/>
  <c r="V1874" i="1"/>
  <c r="W1874" i="1"/>
  <c r="X1874" i="1"/>
  <c r="Y1874" i="1"/>
  <c r="Z1874" i="1"/>
  <c r="Q1875" i="1"/>
  <c r="R1875" i="1"/>
  <c r="S1875" i="1"/>
  <c r="T1875" i="1"/>
  <c r="U1875" i="1"/>
  <c r="V1875" i="1"/>
  <c r="W1875" i="1"/>
  <c r="X1875" i="1"/>
  <c r="Y1875" i="1"/>
  <c r="Z1875" i="1"/>
  <c r="Q1876" i="1"/>
  <c r="R1876" i="1"/>
  <c r="S1876" i="1"/>
  <c r="T1876" i="1"/>
  <c r="U1876" i="1"/>
  <c r="V1876" i="1"/>
  <c r="W1876" i="1"/>
  <c r="X1876" i="1"/>
  <c r="Y1876" i="1"/>
  <c r="Z1876" i="1"/>
  <c r="Q1877" i="1"/>
  <c r="R1877" i="1"/>
  <c r="S1877" i="1"/>
  <c r="T1877" i="1"/>
  <c r="U1877" i="1"/>
  <c r="V1877" i="1"/>
  <c r="W1877" i="1"/>
  <c r="X1877" i="1"/>
  <c r="Y1877" i="1"/>
  <c r="Z1877" i="1"/>
  <c r="Q1878" i="1"/>
  <c r="R1878" i="1"/>
  <c r="S1878" i="1"/>
  <c r="T1878" i="1"/>
  <c r="U1878" i="1"/>
  <c r="V1878" i="1"/>
  <c r="W1878" i="1"/>
  <c r="X1878" i="1"/>
  <c r="Y1878" i="1"/>
  <c r="Z1878" i="1"/>
  <c r="Q1879" i="1"/>
  <c r="R1879" i="1"/>
  <c r="S1879" i="1"/>
  <c r="T1879" i="1"/>
  <c r="U1879" i="1"/>
  <c r="V1879" i="1"/>
  <c r="W1879" i="1"/>
  <c r="X1879" i="1"/>
  <c r="Y1879" i="1"/>
  <c r="Z1879" i="1"/>
  <c r="Q1880" i="1"/>
  <c r="R1880" i="1"/>
  <c r="S1880" i="1"/>
  <c r="T1880" i="1"/>
  <c r="U1880" i="1"/>
  <c r="V1880" i="1"/>
  <c r="W1880" i="1"/>
  <c r="X1880" i="1"/>
  <c r="Y1880" i="1"/>
  <c r="Z1880" i="1"/>
  <c r="Q1881" i="1"/>
  <c r="R1881" i="1"/>
  <c r="S1881" i="1"/>
  <c r="T1881" i="1"/>
  <c r="U1881" i="1"/>
  <c r="V1881" i="1"/>
  <c r="W1881" i="1"/>
  <c r="X1881" i="1"/>
  <c r="Y1881" i="1"/>
  <c r="Z1881" i="1"/>
  <c r="Q1882" i="1"/>
  <c r="R1882" i="1"/>
  <c r="S1882" i="1"/>
  <c r="T1882" i="1"/>
  <c r="U1882" i="1"/>
  <c r="V1882" i="1"/>
  <c r="W1882" i="1"/>
  <c r="X1882" i="1"/>
  <c r="Y1882" i="1"/>
  <c r="Z1882" i="1"/>
  <c r="Q1883" i="1"/>
  <c r="R1883" i="1"/>
  <c r="S1883" i="1"/>
  <c r="T1883" i="1"/>
  <c r="U1883" i="1"/>
  <c r="V1883" i="1"/>
  <c r="W1883" i="1"/>
  <c r="X1883" i="1"/>
  <c r="Y1883" i="1"/>
  <c r="Z1883" i="1"/>
  <c r="Q1884" i="1"/>
  <c r="R1884" i="1"/>
  <c r="S1884" i="1"/>
  <c r="T1884" i="1"/>
  <c r="U1884" i="1"/>
  <c r="V1884" i="1"/>
  <c r="W1884" i="1"/>
  <c r="X1884" i="1"/>
  <c r="Y1884" i="1"/>
  <c r="Z1884" i="1"/>
  <c r="Q1885" i="1"/>
  <c r="R1885" i="1"/>
  <c r="S1885" i="1"/>
  <c r="T1885" i="1"/>
  <c r="U1885" i="1"/>
  <c r="V1885" i="1"/>
  <c r="W1885" i="1"/>
  <c r="X1885" i="1"/>
  <c r="Y1885" i="1"/>
  <c r="Z1885" i="1"/>
  <c r="Q1886" i="1"/>
  <c r="R1886" i="1"/>
  <c r="S1886" i="1"/>
  <c r="T1886" i="1"/>
  <c r="U1886" i="1"/>
  <c r="V1886" i="1"/>
  <c r="W1886" i="1"/>
  <c r="X1886" i="1"/>
  <c r="Y1886" i="1"/>
  <c r="Z1886" i="1"/>
  <c r="Q1887" i="1"/>
  <c r="R1887" i="1"/>
  <c r="S1887" i="1"/>
  <c r="T1887" i="1"/>
  <c r="U1887" i="1"/>
  <c r="V1887" i="1"/>
  <c r="W1887" i="1"/>
  <c r="X1887" i="1"/>
  <c r="Y1887" i="1"/>
  <c r="Z1887" i="1"/>
  <c r="Q1888" i="1"/>
  <c r="R1888" i="1"/>
  <c r="S1888" i="1"/>
  <c r="T1888" i="1"/>
  <c r="U1888" i="1"/>
  <c r="V1888" i="1"/>
  <c r="W1888" i="1"/>
  <c r="X1888" i="1"/>
  <c r="Y1888" i="1"/>
  <c r="Z1888" i="1"/>
  <c r="Q1889" i="1"/>
  <c r="R1889" i="1"/>
  <c r="S1889" i="1"/>
  <c r="T1889" i="1"/>
  <c r="U1889" i="1"/>
  <c r="V1889" i="1"/>
  <c r="W1889" i="1"/>
  <c r="X1889" i="1"/>
  <c r="Y1889" i="1"/>
  <c r="Z1889" i="1"/>
  <c r="Q1890" i="1"/>
  <c r="R1890" i="1"/>
  <c r="S1890" i="1"/>
  <c r="T1890" i="1"/>
  <c r="U1890" i="1"/>
  <c r="V1890" i="1"/>
  <c r="W1890" i="1"/>
  <c r="X1890" i="1"/>
  <c r="Y1890" i="1"/>
  <c r="Z1890" i="1"/>
  <c r="Q1891" i="1"/>
  <c r="R1891" i="1"/>
  <c r="S1891" i="1"/>
  <c r="T1891" i="1"/>
  <c r="U1891" i="1"/>
  <c r="V1891" i="1"/>
  <c r="W1891" i="1"/>
  <c r="X1891" i="1"/>
  <c r="Y1891" i="1"/>
  <c r="Z1891" i="1"/>
  <c r="Q1892" i="1"/>
  <c r="R1892" i="1"/>
  <c r="S1892" i="1"/>
  <c r="T1892" i="1"/>
  <c r="U1892" i="1"/>
  <c r="V1892" i="1"/>
  <c r="W1892" i="1"/>
  <c r="X1892" i="1"/>
  <c r="Y1892" i="1"/>
  <c r="Z1892" i="1"/>
  <c r="Q1893" i="1"/>
  <c r="R1893" i="1"/>
  <c r="S1893" i="1"/>
  <c r="T1893" i="1"/>
  <c r="U1893" i="1"/>
  <c r="V1893" i="1"/>
  <c r="W1893" i="1"/>
  <c r="X1893" i="1"/>
  <c r="Y1893" i="1"/>
  <c r="Z1893" i="1"/>
  <c r="Q1894" i="1"/>
  <c r="R1894" i="1"/>
  <c r="S1894" i="1"/>
  <c r="T1894" i="1"/>
  <c r="U1894" i="1"/>
  <c r="V1894" i="1"/>
  <c r="W1894" i="1"/>
  <c r="X1894" i="1"/>
  <c r="Y1894" i="1"/>
  <c r="Z1894" i="1"/>
  <c r="Q1895" i="1"/>
  <c r="R1895" i="1"/>
  <c r="S1895" i="1"/>
  <c r="T1895" i="1"/>
  <c r="U1895" i="1"/>
  <c r="V1895" i="1"/>
  <c r="W1895" i="1"/>
  <c r="X1895" i="1"/>
  <c r="Y1895" i="1"/>
  <c r="Z1895" i="1"/>
  <c r="Q1896" i="1"/>
  <c r="R1896" i="1"/>
  <c r="S1896" i="1"/>
  <c r="T1896" i="1"/>
  <c r="U1896" i="1"/>
  <c r="V1896" i="1"/>
  <c r="W1896" i="1"/>
  <c r="X1896" i="1"/>
  <c r="Y1896" i="1"/>
  <c r="Z1896" i="1"/>
  <c r="Q1897" i="1"/>
  <c r="R1897" i="1"/>
  <c r="S1897" i="1"/>
  <c r="T1897" i="1"/>
  <c r="U1897" i="1"/>
  <c r="V1897" i="1"/>
  <c r="W1897" i="1"/>
  <c r="X1897" i="1"/>
  <c r="Y1897" i="1"/>
  <c r="Z1897" i="1"/>
  <c r="Q1898" i="1"/>
  <c r="R1898" i="1"/>
  <c r="S1898" i="1"/>
  <c r="T1898" i="1"/>
  <c r="U1898" i="1"/>
  <c r="V1898" i="1"/>
  <c r="W1898" i="1"/>
  <c r="X1898" i="1"/>
  <c r="Y1898" i="1"/>
  <c r="Z1898" i="1"/>
  <c r="Q1899" i="1"/>
  <c r="R1899" i="1"/>
  <c r="S1899" i="1"/>
  <c r="T1899" i="1"/>
  <c r="U1899" i="1"/>
  <c r="V1899" i="1"/>
  <c r="W1899" i="1"/>
  <c r="X1899" i="1"/>
  <c r="Y1899" i="1"/>
  <c r="Z1899" i="1"/>
  <c r="Q1900" i="1"/>
  <c r="R1900" i="1"/>
  <c r="S1900" i="1"/>
  <c r="T1900" i="1"/>
  <c r="U1900" i="1"/>
  <c r="V1900" i="1"/>
  <c r="W1900" i="1"/>
  <c r="X1900" i="1"/>
  <c r="Y1900" i="1"/>
  <c r="Z1900" i="1"/>
  <c r="Q1901" i="1"/>
  <c r="R1901" i="1"/>
  <c r="S1901" i="1"/>
  <c r="T1901" i="1"/>
  <c r="U1901" i="1"/>
  <c r="V1901" i="1"/>
  <c r="W1901" i="1"/>
  <c r="X1901" i="1"/>
  <c r="Y1901" i="1"/>
  <c r="Z1901" i="1"/>
  <c r="Q1902" i="1"/>
  <c r="R1902" i="1"/>
  <c r="S1902" i="1"/>
  <c r="T1902" i="1"/>
  <c r="U1902" i="1"/>
  <c r="V1902" i="1"/>
  <c r="W1902" i="1"/>
  <c r="X1902" i="1"/>
  <c r="Y1902" i="1"/>
  <c r="Z1902" i="1"/>
  <c r="Q1903" i="1"/>
  <c r="R1903" i="1"/>
  <c r="S1903" i="1"/>
  <c r="T1903" i="1"/>
  <c r="U1903" i="1"/>
  <c r="V1903" i="1"/>
  <c r="W1903" i="1"/>
  <c r="X1903" i="1"/>
  <c r="Y1903" i="1"/>
  <c r="Z1903" i="1"/>
  <c r="Q1904" i="1"/>
  <c r="R1904" i="1"/>
  <c r="S1904" i="1"/>
  <c r="T1904" i="1"/>
  <c r="U1904" i="1"/>
  <c r="V1904" i="1"/>
  <c r="W1904" i="1"/>
  <c r="X1904" i="1"/>
  <c r="Y1904" i="1"/>
  <c r="Z1904" i="1"/>
  <c r="Q1905" i="1"/>
  <c r="R1905" i="1"/>
  <c r="S1905" i="1"/>
  <c r="T1905" i="1"/>
  <c r="U1905" i="1"/>
  <c r="V1905" i="1"/>
  <c r="W1905" i="1"/>
  <c r="X1905" i="1"/>
  <c r="Y1905" i="1"/>
  <c r="Z1905" i="1"/>
  <c r="Q1906" i="1"/>
  <c r="R1906" i="1"/>
  <c r="S1906" i="1"/>
  <c r="T1906" i="1"/>
  <c r="U1906" i="1"/>
  <c r="V1906" i="1"/>
  <c r="W1906" i="1"/>
  <c r="X1906" i="1"/>
  <c r="Y1906" i="1"/>
  <c r="Z1906" i="1"/>
  <c r="Q1907" i="1"/>
  <c r="R1907" i="1"/>
  <c r="S1907" i="1"/>
  <c r="T1907" i="1"/>
  <c r="U1907" i="1"/>
  <c r="V1907" i="1"/>
  <c r="W1907" i="1"/>
  <c r="X1907" i="1"/>
  <c r="Y1907" i="1"/>
  <c r="Z1907" i="1"/>
  <c r="Q1908" i="1"/>
  <c r="R1908" i="1"/>
  <c r="S1908" i="1"/>
  <c r="T1908" i="1"/>
  <c r="U1908" i="1"/>
  <c r="V1908" i="1"/>
  <c r="W1908" i="1"/>
  <c r="X1908" i="1"/>
  <c r="Y1908" i="1"/>
  <c r="Z1908" i="1"/>
  <c r="Q1909" i="1"/>
  <c r="R1909" i="1"/>
  <c r="S1909" i="1"/>
  <c r="T1909" i="1"/>
  <c r="U1909" i="1"/>
  <c r="V1909" i="1"/>
  <c r="W1909" i="1"/>
  <c r="X1909" i="1"/>
  <c r="Y1909" i="1"/>
  <c r="Z1909" i="1"/>
  <c r="Q1910" i="1"/>
  <c r="R1910" i="1"/>
  <c r="S1910" i="1"/>
  <c r="T1910" i="1"/>
  <c r="U1910" i="1"/>
  <c r="V1910" i="1"/>
  <c r="W1910" i="1"/>
  <c r="X1910" i="1"/>
  <c r="Y1910" i="1"/>
  <c r="Z1910" i="1"/>
  <c r="Q1911" i="1"/>
  <c r="R1911" i="1"/>
  <c r="S1911" i="1"/>
  <c r="T1911" i="1"/>
  <c r="U1911" i="1"/>
  <c r="V1911" i="1"/>
  <c r="W1911" i="1"/>
  <c r="X1911" i="1"/>
  <c r="Y1911" i="1"/>
  <c r="Z1911" i="1"/>
  <c r="Q1912" i="1"/>
  <c r="R1912" i="1"/>
  <c r="S1912" i="1"/>
  <c r="T1912" i="1"/>
  <c r="U1912" i="1"/>
  <c r="V1912" i="1"/>
  <c r="W1912" i="1"/>
  <c r="X1912" i="1"/>
  <c r="Y1912" i="1"/>
  <c r="Z1912" i="1"/>
  <c r="Q1913" i="1"/>
  <c r="R1913" i="1"/>
  <c r="S1913" i="1"/>
  <c r="T1913" i="1"/>
  <c r="U1913" i="1"/>
  <c r="V1913" i="1"/>
  <c r="W1913" i="1"/>
  <c r="X1913" i="1"/>
  <c r="Y1913" i="1"/>
  <c r="Z1913" i="1"/>
  <c r="Q1914" i="1"/>
  <c r="R1914" i="1"/>
  <c r="S1914" i="1"/>
  <c r="T1914" i="1"/>
  <c r="U1914" i="1"/>
  <c r="V1914" i="1"/>
  <c r="W1914" i="1"/>
  <c r="X1914" i="1"/>
  <c r="Y1914" i="1"/>
  <c r="Z1914" i="1"/>
  <c r="Q1915" i="1"/>
  <c r="R1915" i="1"/>
  <c r="S1915" i="1"/>
  <c r="T1915" i="1"/>
  <c r="U1915" i="1"/>
  <c r="V1915" i="1"/>
  <c r="W1915" i="1"/>
  <c r="X1915" i="1"/>
  <c r="Y1915" i="1"/>
  <c r="Z1915" i="1"/>
  <c r="Q1916" i="1"/>
  <c r="R1916" i="1"/>
  <c r="S1916" i="1"/>
  <c r="T1916" i="1"/>
  <c r="U1916" i="1"/>
  <c r="V1916" i="1"/>
  <c r="W1916" i="1"/>
  <c r="X1916" i="1"/>
  <c r="Y1916" i="1"/>
  <c r="Z1916" i="1"/>
  <c r="Q1917" i="1"/>
  <c r="R1917" i="1"/>
  <c r="S1917" i="1"/>
  <c r="T1917" i="1"/>
  <c r="U1917" i="1"/>
  <c r="V1917" i="1"/>
  <c r="W1917" i="1"/>
  <c r="X1917" i="1"/>
  <c r="Y1917" i="1"/>
  <c r="Z1917" i="1"/>
  <c r="Q1918" i="1"/>
  <c r="R1918" i="1"/>
  <c r="S1918" i="1"/>
  <c r="T1918" i="1"/>
  <c r="U1918" i="1"/>
  <c r="V1918" i="1"/>
  <c r="W1918" i="1"/>
  <c r="X1918" i="1"/>
  <c r="Y1918" i="1"/>
  <c r="Z1918" i="1"/>
  <c r="Q1919" i="1"/>
  <c r="R1919" i="1"/>
  <c r="S1919" i="1"/>
  <c r="T1919" i="1"/>
  <c r="U1919" i="1"/>
  <c r="V1919" i="1"/>
  <c r="W1919" i="1"/>
  <c r="X1919" i="1"/>
  <c r="Y1919" i="1"/>
  <c r="Z1919" i="1"/>
  <c r="Q1920" i="1"/>
  <c r="R1920" i="1"/>
  <c r="S1920" i="1"/>
  <c r="T1920" i="1"/>
  <c r="U1920" i="1"/>
  <c r="V1920" i="1"/>
  <c r="W1920" i="1"/>
  <c r="X1920" i="1"/>
  <c r="Y1920" i="1"/>
  <c r="Z1920" i="1"/>
  <c r="Q1921" i="1"/>
  <c r="R1921" i="1"/>
  <c r="S1921" i="1"/>
  <c r="T1921" i="1"/>
  <c r="U1921" i="1"/>
  <c r="V1921" i="1"/>
  <c r="W1921" i="1"/>
  <c r="X1921" i="1"/>
  <c r="Y1921" i="1"/>
  <c r="Z1921" i="1"/>
  <c r="Q1922" i="1"/>
  <c r="R1922" i="1"/>
  <c r="S1922" i="1"/>
  <c r="T1922" i="1"/>
  <c r="U1922" i="1"/>
  <c r="V1922" i="1"/>
  <c r="W1922" i="1"/>
  <c r="X1922" i="1"/>
  <c r="Y1922" i="1"/>
  <c r="Z1922" i="1"/>
  <c r="Q1923" i="1"/>
  <c r="R1923" i="1"/>
  <c r="S1923" i="1"/>
  <c r="T1923" i="1"/>
  <c r="U1923" i="1"/>
  <c r="V1923" i="1"/>
  <c r="W1923" i="1"/>
  <c r="X1923" i="1"/>
  <c r="Y1923" i="1"/>
  <c r="Z1923" i="1"/>
  <c r="Q1924" i="1"/>
  <c r="R1924" i="1"/>
  <c r="S1924" i="1"/>
  <c r="T1924" i="1"/>
  <c r="U1924" i="1"/>
  <c r="V1924" i="1"/>
  <c r="W1924" i="1"/>
  <c r="X1924" i="1"/>
  <c r="Y1924" i="1"/>
  <c r="Z1924" i="1"/>
  <c r="Q1925" i="1"/>
  <c r="R1925" i="1"/>
  <c r="S1925" i="1"/>
  <c r="T1925" i="1"/>
  <c r="U1925" i="1"/>
  <c r="V1925" i="1"/>
  <c r="W1925" i="1"/>
  <c r="X1925" i="1"/>
  <c r="Y1925" i="1"/>
  <c r="Z1925" i="1"/>
  <c r="Q1926" i="1"/>
  <c r="R1926" i="1"/>
  <c r="S1926" i="1"/>
  <c r="T1926" i="1"/>
  <c r="U1926" i="1"/>
  <c r="V1926" i="1"/>
  <c r="W1926" i="1"/>
  <c r="X1926" i="1"/>
  <c r="Y1926" i="1"/>
  <c r="Z1926" i="1"/>
  <c r="Q1927" i="1"/>
  <c r="R1927" i="1"/>
  <c r="S1927" i="1"/>
  <c r="T1927" i="1"/>
  <c r="U1927" i="1"/>
  <c r="V1927" i="1"/>
  <c r="W1927" i="1"/>
  <c r="X1927" i="1"/>
  <c r="Y1927" i="1"/>
  <c r="Z1927" i="1"/>
  <c r="Q1928" i="1"/>
  <c r="R1928" i="1"/>
  <c r="S1928" i="1"/>
  <c r="T1928" i="1"/>
  <c r="U1928" i="1"/>
  <c r="V1928" i="1"/>
  <c r="W1928" i="1"/>
  <c r="X1928" i="1"/>
  <c r="Y1928" i="1"/>
  <c r="Z1928" i="1"/>
  <c r="Q1929" i="1"/>
  <c r="R1929" i="1"/>
  <c r="S1929" i="1"/>
  <c r="T1929" i="1"/>
  <c r="U1929" i="1"/>
  <c r="V1929" i="1"/>
  <c r="W1929" i="1"/>
  <c r="X1929" i="1"/>
  <c r="Y1929" i="1"/>
  <c r="Z1929" i="1"/>
  <c r="Q1930" i="1"/>
  <c r="R1930" i="1"/>
  <c r="S1930" i="1"/>
  <c r="T1930" i="1"/>
  <c r="U1930" i="1"/>
  <c r="V1930" i="1"/>
  <c r="W1930" i="1"/>
  <c r="X1930" i="1"/>
  <c r="Y1930" i="1"/>
  <c r="Z1930" i="1"/>
  <c r="Q1931" i="1"/>
  <c r="R1931" i="1"/>
  <c r="S1931" i="1"/>
  <c r="T1931" i="1"/>
  <c r="U1931" i="1"/>
  <c r="V1931" i="1"/>
  <c r="W1931" i="1"/>
  <c r="X1931" i="1"/>
  <c r="Y1931" i="1"/>
  <c r="Z1931" i="1"/>
  <c r="Q1932" i="1"/>
  <c r="R1932" i="1"/>
  <c r="S1932" i="1"/>
  <c r="T1932" i="1"/>
  <c r="U1932" i="1"/>
  <c r="V1932" i="1"/>
  <c r="W1932" i="1"/>
  <c r="X1932" i="1"/>
  <c r="Y1932" i="1"/>
  <c r="Z1932" i="1"/>
  <c r="Q1933" i="1"/>
  <c r="R1933" i="1"/>
  <c r="S1933" i="1"/>
  <c r="T1933" i="1"/>
  <c r="U1933" i="1"/>
  <c r="V1933" i="1"/>
  <c r="W1933" i="1"/>
  <c r="X1933" i="1"/>
  <c r="Y1933" i="1"/>
  <c r="Z1933" i="1"/>
  <c r="Q1934" i="1"/>
  <c r="R1934" i="1"/>
  <c r="S1934" i="1"/>
  <c r="T1934" i="1"/>
  <c r="U1934" i="1"/>
  <c r="V1934" i="1"/>
  <c r="W1934" i="1"/>
  <c r="X1934" i="1"/>
  <c r="Y1934" i="1"/>
  <c r="Z1934" i="1"/>
  <c r="Q1935" i="1"/>
  <c r="R1935" i="1"/>
  <c r="S1935" i="1"/>
  <c r="T1935" i="1"/>
  <c r="U1935" i="1"/>
  <c r="V1935" i="1"/>
  <c r="W1935" i="1"/>
  <c r="X1935" i="1"/>
  <c r="Y1935" i="1"/>
  <c r="Z1935" i="1"/>
  <c r="Q1936" i="1"/>
  <c r="R1936" i="1"/>
  <c r="S1936" i="1"/>
  <c r="T1936" i="1"/>
  <c r="U1936" i="1"/>
  <c r="V1936" i="1"/>
  <c r="W1936" i="1"/>
  <c r="X1936" i="1"/>
  <c r="Y1936" i="1"/>
  <c r="Z1936" i="1"/>
  <c r="Q1937" i="1"/>
  <c r="R1937" i="1"/>
  <c r="S1937" i="1"/>
  <c r="T1937" i="1"/>
  <c r="U1937" i="1"/>
  <c r="V1937" i="1"/>
  <c r="W1937" i="1"/>
  <c r="X1937" i="1"/>
  <c r="Y1937" i="1"/>
  <c r="Z1937" i="1"/>
  <c r="Q1938" i="1"/>
  <c r="R1938" i="1"/>
  <c r="S1938" i="1"/>
  <c r="T1938" i="1"/>
  <c r="U1938" i="1"/>
  <c r="V1938" i="1"/>
  <c r="W1938" i="1"/>
  <c r="X1938" i="1"/>
  <c r="Y1938" i="1"/>
  <c r="Z1938" i="1"/>
  <c r="Q1939" i="1"/>
  <c r="R1939" i="1"/>
  <c r="S1939" i="1"/>
  <c r="T1939" i="1"/>
  <c r="U1939" i="1"/>
  <c r="V1939" i="1"/>
  <c r="W1939" i="1"/>
  <c r="X1939" i="1"/>
  <c r="Y1939" i="1"/>
  <c r="Z1939" i="1"/>
  <c r="Q1940" i="1"/>
  <c r="R1940" i="1"/>
  <c r="S1940" i="1"/>
  <c r="T1940" i="1"/>
  <c r="U1940" i="1"/>
  <c r="V1940" i="1"/>
  <c r="W1940" i="1"/>
  <c r="X1940" i="1"/>
  <c r="Y1940" i="1"/>
  <c r="Z1940" i="1"/>
  <c r="Q1941" i="1"/>
  <c r="R1941" i="1"/>
  <c r="S1941" i="1"/>
  <c r="T1941" i="1"/>
  <c r="U1941" i="1"/>
  <c r="V1941" i="1"/>
  <c r="W1941" i="1"/>
  <c r="X1941" i="1"/>
  <c r="Y1941" i="1"/>
  <c r="Z1941" i="1"/>
  <c r="Q1942" i="1"/>
  <c r="R1942" i="1"/>
  <c r="S1942" i="1"/>
  <c r="T1942" i="1"/>
  <c r="U1942" i="1"/>
  <c r="V1942" i="1"/>
  <c r="W1942" i="1"/>
  <c r="X1942" i="1"/>
  <c r="Y1942" i="1"/>
  <c r="Z1942" i="1"/>
  <c r="Q1943" i="1"/>
  <c r="R1943" i="1"/>
  <c r="S1943" i="1"/>
  <c r="T1943" i="1"/>
  <c r="U1943" i="1"/>
  <c r="V1943" i="1"/>
  <c r="W1943" i="1"/>
  <c r="X1943" i="1"/>
  <c r="Y1943" i="1"/>
  <c r="Z1943" i="1"/>
  <c r="Q1944" i="1"/>
  <c r="R1944" i="1"/>
  <c r="S1944" i="1"/>
  <c r="T1944" i="1"/>
  <c r="U1944" i="1"/>
  <c r="V1944" i="1"/>
  <c r="W1944" i="1"/>
  <c r="X1944" i="1"/>
  <c r="Y1944" i="1"/>
  <c r="Z1944" i="1"/>
  <c r="Q1945" i="1"/>
  <c r="R1945" i="1"/>
  <c r="S1945" i="1"/>
  <c r="T1945" i="1"/>
  <c r="U1945" i="1"/>
  <c r="V1945" i="1"/>
  <c r="W1945" i="1"/>
  <c r="X1945" i="1"/>
  <c r="Y1945" i="1"/>
  <c r="Z1945" i="1"/>
  <c r="Q1946" i="1"/>
  <c r="R1946" i="1"/>
  <c r="S1946" i="1"/>
  <c r="T1946" i="1"/>
  <c r="U1946" i="1"/>
  <c r="V1946" i="1"/>
  <c r="W1946" i="1"/>
  <c r="X1946" i="1"/>
  <c r="Y1946" i="1"/>
  <c r="Z1946" i="1"/>
  <c r="Q1947" i="1"/>
  <c r="R1947" i="1"/>
  <c r="S1947" i="1"/>
  <c r="T1947" i="1"/>
  <c r="U1947" i="1"/>
  <c r="V1947" i="1"/>
  <c r="W1947" i="1"/>
  <c r="X1947" i="1"/>
  <c r="Y1947" i="1"/>
  <c r="Z1947" i="1"/>
  <c r="Q1948" i="1"/>
  <c r="R1948" i="1"/>
  <c r="S1948" i="1"/>
  <c r="T1948" i="1"/>
  <c r="U1948" i="1"/>
  <c r="V1948" i="1"/>
  <c r="W1948" i="1"/>
  <c r="X1948" i="1"/>
  <c r="Y1948" i="1"/>
  <c r="Z1948" i="1"/>
  <c r="Q1949" i="1"/>
  <c r="R1949" i="1"/>
  <c r="S1949" i="1"/>
  <c r="T1949" i="1"/>
  <c r="U1949" i="1"/>
  <c r="V1949" i="1"/>
  <c r="W1949" i="1"/>
  <c r="X1949" i="1"/>
  <c r="Y1949" i="1"/>
  <c r="Z1949" i="1"/>
  <c r="Q1950" i="1"/>
  <c r="R1950" i="1"/>
  <c r="S1950" i="1"/>
  <c r="T1950" i="1"/>
  <c r="U1950" i="1"/>
  <c r="V1950" i="1"/>
  <c r="W1950" i="1"/>
  <c r="X1950" i="1"/>
  <c r="Y1950" i="1"/>
  <c r="Z1950" i="1"/>
  <c r="Q1951" i="1"/>
  <c r="R1951" i="1"/>
  <c r="S1951" i="1"/>
  <c r="T1951" i="1"/>
  <c r="U1951" i="1"/>
  <c r="V1951" i="1"/>
  <c r="W1951" i="1"/>
  <c r="X1951" i="1"/>
  <c r="Y1951" i="1"/>
  <c r="Z1951" i="1"/>
  <c r="Q1952" i="1"/>
  <c r="R1952" i="1"/>
  <c r="S1952" i="1"/>
  <c r="T1952" i="1"/>
  <c r="U1952" i="1"/>
  <c r="V1952" i="1"/>
  <c r="W1952" i="1"/>
  <c r="X1952" i="1"/>
  <c r="Y1952" i="1"/>
  <c r="Z1952" i="1"/>
  <c r="Q1953" i="1"/>
  <c r="R1953" i="1"/>
  <c r="S1953" i="1"/>
  <c r="T1953" i="1"/>
  <c r="U1953" i="1"/>
  <c r="V1953" i="1"/>
  <c r="W1953" i="1"/>
  <c r="X1953" i="1"/>
  <c r="Y1953" i="1"/>
  <c r="Z1953" i="1"/>
  <c r="Q1954" i="1"/>
  <c r="R1954" i="1"/>
  <c r="S1954" i="1"/>
  <c r="T1954" i="1"/>
  <c r="U1954" i="1"/>
  <c r="V1954" i="1"/>
  <c r="W1954" i="1"/>
  <c r="X1954" i="1"/>
  <c r="Y1954" i="1"/>
  <c r="Z1954" i="1"/>
  <c r="Q1955" i="1"/>
  <c r="R1955" i="1"/>
  <c r="S1955" i="1"/>
  <c r="T1955" i="1"/>
  <c r="U1955" i="1"/>
  <c r="V1955" i="1"/>
  <c r="W1955" i="1"/>
  <c r="X1955" i="1"/>
  <c r="Y1955" i="1"/>
  <c r="Z1955" i="1"/>
  <c r="Q1956" i="1"/>
  <c r="R1956" i="1"/>
  <c r="S1956" i="1"/>
  <c r="T1956" i="1"/>
  <c r="U1956" i="1"/>
  <c r="V1956" i="1"/>
  <c r="W1956" i="1"/>
  <c r="X1956" i="1"/>
  <c r="Y1956" i="1"/>
  <c r="Z1956" i="1"/>
  <c r="Q1957" i="1"/>
  <c r="R1957" i="1"/>
  <c r="S1957" i="1"/>
  <c r="T1957" i="1"/>
  <c r="U1957" i="1"/>
  <c r="V1957" i="1"/>
  <c r="W1957" i="1"/>
  <c r="X1957" i="1"/>
  <c r="Y1957" i="1"/>
  <c r="Z1957" i="1"/>
  <c r="Q1958" i="1"/>
  <c r="R1958" i="1"/>
  <c r="S1958" i="1"/>
  <c r="T1958" i="1"/>
  <c r="U1958" i="1"/>
  <c r="V1958" i="1"/>
  <c r="W1958" i="1"/>
  <c r="X1958" i="1"/>
  <c r="Y1958" i="1"/>
  <c r="Z1958" i="1"/>
  <c r="Q1959" i="1"/>
  <c r="R1959" i="1"/>
  <c r="S1959" i="1"/>
  <c r="T1959" i="1"/>
  <c r="U1959" i="1"/>
  <c r="V1959" i="1"/>
  <c r="W1959" i="1"/>
  <c r="X1959" i="1"/>
  <c r="Y1959" i="1"/>
  <c r="Z1959" i="1"/>
  <c r="Q1960" i="1"/>
  <c r="R1960" i="1"/>
  <c r="S1960" i="1"/>
  <c r="T1960" i="1"/>
  <c r="U1960" i="1"/>
  <c r="V1960" i="1"/>
  <c r="W1960" i="1"/>
  <c r="X1960" i="1"/>
  <c r="Y1960" i="1"/>
  <c r="Z1960" i="1"/>
  <c r="Q1961" i="1"/>
  <c r="R1961" i="1"/>
  <c r="S1961" i="1"/>
  <c r="T1961" i="1"/>
  <c r="U1961" i="1"/>
  <c r="V1961" i="1"/>
  <c r="W1961" i="1"/>
  <c r="X1961" i="1"/>
  <c r="Y1961" i="1"/>
  <c r="Z1961" i="1"/>
  <c r="Q1962" i="1"/>
  <c r="R1962" i="1"/>
  <c r="S1962" i="1"/>
  <c r="T1962" i="1"/>
  <c r="U1962" i="1"/>
  <c r="V1962" i="1"/>
  <c r="W1962" i="1"/>
  <c r="X1962" i="1"/>
  <c r="Y1962" i="1"/>
  <c r="Z1962" i="1"/>
  <c r="Q1963" i="1"/>
  <c r="R1963" i="1"/>
  <c r="S1963" i="1"/>
  <c r="T1963" i="1"/>
  <c r="U1963" i="1"/>
  <c r="V1963" i="1"/>
  <c r="W1963" i="1"/>
  <c r="X1963" i="1"/>
  <c r="Y1963" i="1"/>
  <c r="Z1963" i="1"/>
  <c r="Q1964" i="1"/>
  <c r="R1964" i="1"/>
  <c r="S1964" i="1"/>
  <c r="T1964" i="1"/>
  <c r="U1964" i="1"/>
  <c r="V1964" i="1"/>
  <c r="W1964" i="1"/>
  <c r="X1964" i="1"/>
  <c r="Y1964" i="1"/>
  <c r="Z1964" i="1"/>
  <c r="Q1965" i="1"/>
  <c r="R1965" i="1"/>
  <c r="S1965" i="1"/>
  <c r="T1965" i="1"/>
  <c r="U1965" i="1"/>
  <c r="V1965" i="1"/>
  <c r="W1965" i="1"/>
  <c r="X1965" i="1"/>
  <c r="Y1965" i="1"/>
  <c r="Z1965" i="1"/>
  <c r="Q1966" i="1"/>
  <c r="R1966" i="1"/>
  <c r="S1966" i="1"/>
  <c r="T1966" i="1"/>
  <c r="U1966" i="1"/>
  <c r="V1966" i="1"/>
  <c r="W1966" i="1"/>
  <c r="X1966" i="1"/>
  <c r="Y1966" i="1"/>
  <c r="Z1966" i="1"/>
  <c r="Q1967" i="1"/>
  <c r="R1967" i="1"/>
  <c r="S1967" i="1"/>
  <c r="T1967" i="1"/>
  <c r="U1967" i="1"/>
  <c r="V1967" i="1"/>
  <c r="W1967" i="1"/>
  <c r="X1967" i="1"/>
  <c r="Y1967" i="1"/>
  <c r="Z1967" i="1"/>
  <c r="Q1968" i="1"/>
  <c r="R1968" i="1"/>
  <c r="S1968" i="1"/>
  <c r="T1968" i="1"/>
  <c r="U1968" i="1"/>
  <c r="V1968" i="1"/>
  <c r="W1968" i="1"/>
  <c r="X1968" i="1"/>
  <c r="Y1968" i="1"/>
  <c r="Z1968" i="1"/>
  <c r="Q1969" i="1"/>
  <c r="R1969" i="1"/>
  <c r="S1969" i="1"/>
  <c r="T1969" i="1"/>
  <c r="U1969" i="1"/>
  <c r="V1969" i="1"/>
  <c r="W1969" i="1"/>
  <c r="X1969" i="1"/>
  <c r="Y1969" i="1"/>
  <c r="Z1969" i="1"/>
  <c r="Q1970" i="1"/>
  <c r="R1970" i="1"/>
  <c r="S1970" i="1"/>
  <c r="T1970" i="1"/>
  <c r="U1970" i="1"/>
  <c r="V1970" i="1"/>
  <c r="W1970" i="1"/>
  <c r="X1970" i="1"/>
  <c r="Y1970" i="1"/>
  <c r="Z1970" i="1"/>
  <c r="Q1971" i="1"/>
  <c r="R1971" i="1"/>
  <c r="S1971" i="1"/>
  <c r="T1971" i="1"/>
  <c r="U1971" i="1"/>
  <c r="V1971" i="1"/>
  <c r="W1971" i="1"/>
  <c r="X1971" i="1"/>
  <c r="Y1971" i="1"/>
  <c r="Z1971" i="1"/>
  <c r="Q1972" i="1"/>
  <c r="R1972" i="1"/>
  <c r="S1972" i="1"/>
  <c r="T1972" i="1"/>
  <c r="U1972" i="1"/>
  <c r="V1972" i="1"/>
  <c r="W1972" i="1"/>
  <c r="X1972" i="1"/>
  <c r="Y1972" i="1"/>
  <c r="Z1972" i="1"/>
  <c r="Q1973" i="1"/>
  <c r="R1973" i="1"/>
  <c r="S1973" i="1"/>
  <c r="T1973" i="1"/>
  <c r="U1973" i="1"/>
  <c r="V1973" i="1"/>
  <c r="W1973" i="1"/>
  <c r="X1973" i="1"/>
  <c r="Y1973" i="1"/>
  <c r="Z1973" i="1"/>
  <c r="Q1974" i="1"/>
  <c r="R1974" i="1"/>
  <c r="S1974" i="1"/>
  <c r="T1974" i="1"/>
  <c r="U1974" i="1"/>
  <c r="V1974" i="1"/>
  <c r="W1974" i="1"/>
  <c r="X1974" i="1"/>
  <c r="Y1974" i="1"/>
  <c r="Z1974" i="1"/>
  <c r="Q1975" i="1"/>
  <c r="R1975" i="1"/>
  <c r="S1975" i="1"/>
  <c r="T1975" i="1"/>
  <c r="U1975" i="1"/>
  <c r="V1975" i="1"/>
  <c r="W1975" i="1"/>
  <c r="X1975" i="1"/>
  <c r="Y1975" i="1"/>
  <c r="Z1975" i="1"/>
  <c r="Q1976" i="1"/>
  <c r="R1976" i="1"/>
  <c r="S1976" i="1"/>
  <c r="T1976" i="1"/>
  <c r="U1976" i="1"/>
  <c r="V1976" i="1"/>
  <c r="W1976" i="1"/>
  <c r="X1976" i="1"/>
  <c r="Y1976" i="1"/>
  <c r="Z1976" i="1"/>
  <c r="Q1977" i="1"/>
  <c r="R1977" i="1"/>
  <c r="S1977" i="1"/>
  <c r="T1977" i="1"/>
  <c r="U1977" i="1"/>
  <c r="V1977" i="1"/>
  <c r="W1977" i="1"/>
  <c r="X1977" i="1"/>
  <c r="Y1977" i="1"/>
  <c r="Z1977" i="1"/>
  <c r="Q1978" i="1"/>
  <c r="R1978" i="1"/>
  <c r="S1978" i="1"/>
  <c r="T1978" i="1"/>
  <c r="U1978" i="1"/>
  <c r="V1978" i="1"/>
  <c r="W1978" i="1"/>
  <c r="X1978" i="1"/>
  <c r="Y1978" i="1"/>
  <c r="Z1978" i="1"/>
  <c r="Q1979" i="1"/>
  <c r="R1979" i="1"/>
  <c r="S1979" i="1"/>
  <c r="T1979" i="1"/>
  <c r="U1979" i="1"/>
  <c r="V1979" i="1"/>
  <c r="W1979" i="1"/>
  <c r="X1979" i="1"/>
  <c r="Y1979" i="1"/>
  <c r="Z1979" i="1"/>
  <c r="Q1980" i="1"/>
  <c r="R1980" i="1"/>
  <c r="S1980" i="1"/>
  <c r="T1980" i="1"/>
  <c r="U1980" i="1"/>
  <c r="V1980" i="1"/>
  <c r="W1980" i="1"/>
  <c r="X1980" i="1"/>
  <c r="Y1980" i="1"/>
  <c r="Z1980" i="1"/>
  <c r="Q1981" i="1"/>
  <c r="R1981" i="1"/>
  <c r="S1981" i="1"/>
  <c r="T1981" i="1"/>
  <c r="U1981" i="1"/>
  <c r="V1981" i="1"/>
  <c r="W1981" i="1"/>
  <c r="X1981" i="1"/>
  <c r="Y1981" i="1"/>
  <c r="Z1981" i="1"/>
  <c r="Q1982" i="1"/>
  <c r="R1982" i="1"/>
  <c r="S1982" i="1"/>
  <c r="T1982" i="1"/>
  <c r="U1982" i="1"/>
  <c r="V1982" i="1"/>
  <c r="W1982" i="1"/>
  <c r="X1982" i="1"/>
  <c r="Y1982" i="1"/>
  <c r="Z1982" i="1"/>
  <c r="Q1983" i="1"/>
  <c r="R1983" i="1"/>
  <c r="S1983" i="1"/>
  <c r="T1983" i="1"/>
  <c r="U1983" i="1"/>
  <c r="V1983" i="1"/>
  <c r="W1983" i="1"/>
  <c r="X1983" i="1"/>
  <c r="Y1983" i="1"/>
  <c r="Z1983" i="1"/>
  <c r="Q1984" i="1"/>
  <c r="R1984" i="1"/>
  <c r="S1984" i="1"/>
  <c r="T1984" i="1"/>
  <c r="U1984" i="1"/>
  <c r="V1984" i="1"/>
  <c r="W1984" i="1"/>
  <c r="X1984" i="1"/>
  <c r="Y1984" i="1"/>
  <c r="Z1984" i="1"/>
  <c r="Q1985" i="1"/>
  <c r="R1985" i="1"/>
  <c r="S1985" i="1"/>
  <c r="T1985" i="1"/>
  <c r="U1985" i="1"/>
  <c r="V1985" i="1"/>
  <c r="W1985" i="1"/>
  <c r="X1985" i="1"/>
  <c r="Y1985" i="1"/>
  <c r="Z1985" i="1"/>
  <c r="Q1986" i="1"/>
  <c r="R1986" i="1"/>
  <c r="S1986" i="1"/>
  <c r="T1986" i="1"/>
  <c r="U1986" i="1"/>
  <c r="V1986" i="1"/>
  <c r="W1986" i="1"/>
  <c r="X1986" i="1"/>
  <c r="Y1986" i="1"/>
  <c r="Z1986" i="1"/>
  <c r="Q1987" i="1"/>
  <c r="R1987" i="1"/>
  <c r="S1987" i="1"/>
  <c r="T1987" i="1"/>
  <c r="U1987" i="1"/>
  <c r="V1987" i="1"/>
  <c r="W1987" i="1"/>
  <c r="X1987" i="1"/>
  <c r="Y1987" i="1"/>
  <c r="Z1987" i="1"/>
  <c r="Q1988" i="1"/>
  <c r="R1988" i="1"/>
  <c r="S1988" i="1"/>
  <c r="T1988" i="1"/>
  <c r="U1988" i="1"/>
  <c r="V1988" i="1"/>
  <c r="W1988" i="1"/>
  <c r="X1988" i="1"/>
  <c r="Y1988" i="1"/>
  <c r="Z1988" i="1"/>
  <c r="Q1989" i="1"/>
  <c r="R1989" i="1"/>
  <c r="S1989" i="1"/>
  <c r="T1989" i="1"/>
  <c r="U1989" i="1"/>
  <c r="V1989" i="1"/>
  <c r="W1989" i="1"/>
  <c r="X1989" i="1"/>
  <c r="Y1989" i="1"/>
  <c r="Z1989" i="1"/>
  <c r="Q1990" i="1"/>
  <c r="R1990" i="1"/>
  <c r="S1990" i="1"/>
  <c r="T1990" i="1"/>
  <c r="U1990" i="1"/>
  <c r="V1990" i="1"/>
  <c r="W1990" i="1"/>
  <c r="X1990" i="1"/>
  <c r="Y1990" i="1"/>
  <c r="Z1990" i="1"/>
  <c r="Q1991" i="1"/>
  <c r="R1991" i="1"/>
  <c r="S1991" i="1"/>
  <c r="T1991" i="1"/>
  <c r="U1991" i="1"/>
  <c r="V1991" i="1"/>
  <c r="W1991" i="1"/>
  <c r="X1991" i="1"/>
  <c r="Y1991" i="1"/>
  <c r="Z1991" i="1"/>
  <c r="Q1992" i="1"/>
  <c r="R1992" i="1"/>
  <c r="S1992" i="1"/>
  <c r="T1992" i="1"/>
  <c r="U1992" i="1"/>
  <c r="V1992" i="1"/>
  <c r="W1992" i="1"/>
  <c r="X1992" i="1"/>
  <c r="Y1992" i="1"/>
  <c r="Z1992" i="1"/>
  <c r="Q1993" i="1"/>
  <c r="R1993" i="1"/>
  <c r="S1993" i="1"/>
  <c r="T1993" i="1"/>
  <c r="U1993" i="1"/>
  <c r="V1993" i="1"/>
  <c r="W1993" i="1"/>
  <c r="X1993" i="1"/>
  <c r="Y1993" i="1"/>
  <c r="Z1993" i="1"/>
  <c r="Q1994" i="1"/>
  <c r="R1994" i="1"/>
  <c r="S1994" i="1"/>
  <c r="T1994" i="1"/>
  <c r="U1994" i="1"/>
  <c r="V1994" i="1"/>
  <c r="W1994" i="1"/>
  <c r="X1994" i="1"/>
  <c r="Y1994" i="1"/>
  <c r="Z1994" i="1"/>
  <c r="Q1995" i="1"/>
  <c r="R1995" i="1"/>
  <c r="S1995" i="1"/>
  <c r="T1995" i="1"/>
  <c r="U1995" i="1"/>
  <c r="V1995" i="1"/>
  <c r="W1995" i="1"/>
  <c r="X1995" i="1"/>
  <c r="Y1995" i="1"/>
  <c r="Z1995" i="1"/>
  <c r="Q1996" i="1"/>
  <c r="R1996" i="1"/>
  <c r="S1996" i="1"/>
  <c r="T1996" i="1"/>
  <c r="U1996" i="1"/>
  <c r="V1996" i="1"/>
  <c r="W1996" i="1"/>
  <c r="X1996" i="1"/>
  <c r="Y1996" i="1"/>
  <c r="Z1996" i="1"/>
  <c r="Q1997" i="1"/>
  <c r="R1997" i="1"/>
  <c r="S1997" i="1"/>
  <c r="T1997" i="1"/>
  <c r="U1997" i="1"/>
  <c r="V1997" i="1"/>
  <c r="W1997" i="1"/>
  <c r="X1997" i="1"/>
  <c r="Y1997" i="1"/>
  <c r="Z1997" i="1"/>
  <c r="Q1998" i="1"/>
  <c r="R1998" i="1"/>
  <c r="S1998" i="1"/>
  <c r="T1998" i="1"/>
  <c r="U1998" i="1"/>
  <c r="V1998" i="1"/>
  <c r="W1998" i="1"/>
  <c r="X1998" i="1"/>
  <c r="Y1998" i="1"/>
  <c r="Z1998" i="1"/>
  <c r="Q1999" i="1"/>
  <c r="R1999" i="1"/>
  <c r="S1999" i="1"/>
  <c r="T1999" i="1"/>
  <c r="U1999" i="1"/>
  <c r="V1999" i="1"/>
  <c r="W1999" i="1"/>
  <c r="X1999" i="1"/>
  <c r="Y1999" i="1"/>
  <c r="Z1999" i="1"/>
  <c r="Q2000" i="1"/>
  <c r="R2000" i="1"/>
  <c r="S2000" i="1"/>
  <c r="T2000" i="1"/>
  <c r="U2000" i="1"/>
  <c r="V2000" i="1"/>
  <c r="W2000" i="1"/>
  <c r="X2000" i="1"/>
  <c r="Y2000" i="1"/>
  <c r="Z2000" i="1"/>
  <c r="Q2001" i="1"/>
  <c r="R2001" i="1"/>
  <c r="S2001" i="1"/>
  <c r="T2001" i="1"/>
  <c r="U2001" i="1"/>
  <c r="V2001" i="1"/>
  <c r="W2001" i="1"/>
  <c r="X2001" i="1"/>
  <c r="Y2001" i="1"/>
  <c r="Z2001" i="1"/>
  <c r="Q2002" i="1"/>
  <c r="R2002" i="1"/>
  <c r="S2002" i="1"/>
  <c r="T2002" i="1"/>
  <c r="U2002" i="1"/>
  <c r="V2002" i="1"/>
  <c r="W2002" i="1"/>
  <c r="X2002" i="1"/>
  <c r="Y2002" i="1"/>
  <c r="Z2002" i="1"/>
  <c r="Q2003" i="1"/>
  <c r="R2003" i="1"/>
  <c r="S2003" i="1"/>
  <c r="T2003" i="1"/>
  <c r="U2003" i="1"/>
  <c r="V2003" i="1"/>
  <c r="W2003" i="1"/>
  <c r="X2003" i="1"/>
  <c r="Y2003" i="1"/>
  <c r="Z2003" i="1"/>
  <c r="Q2004" i="1"/>
  <c r="R2004" i="1"/>
  <c r="S2004" i="1"/>
  <c r="T2004" i="1"/>
  <c r="U2004" i="1"/>
  <c r="V2004" i="1"/>
  <c r="W2004" i="1"/>
  <c r="X2004" i="1"/>
  <c r="Y2004" i="1"/>
  <c r="Z2004" i="1"/>
  <c r="Q2005" i="1"/>
  <c r="R2005" i="1"/>
  <c r="S2005" i="1"/>
  <c r="T2005" i="1"/>
  <c r="U2005" i="1"/>
  <c r="V2005" i="1"/>
  <c r="W2005" i="1"/>
  <c r="X2005" i="1"/>
  <c r="Y2005" i="1"/>
  <c r="Z2005" i="1"/>
  <c r="Q2006" i="1"/>
  <c r="R2006" i="1"/>
  <c r="S2006" i="1"/>
  <c r="T2006" i="1"/>
  <c r="U2006" i="1"/>
  <c r="V2006" i="1"/>
  <c r="W2006" i="1"/>
  <c r="X2006" i="1"/>
  <c r="Y2006" i="1"/>
  <c r="Z2006" i="1"/>
  <c r="Q2007" i="1"/>
  <c r="R2007" i="1"/>
  <c r="S2007" i="1"/>
  <c r="T2007" i="1"/>
  <c r="U2007" i="1"/>
  <c r="V2007" i="1"/>
  <c r="W2007" i="1"/>
  <c r="X2007" i="1"/>
  <c r="Y2007" i="1"/>
  <c r="Z2007" i="1"/>
  <c r="Q2008" i="1"/>
  <c r="R2008" i="1"/>
  <c r="S2008" i="1"/>
  <c r="T2008" i="1"/>
  <c r="U2008" i="1"/>
  <c r="V2008" i="1"/>
  <c r="W2008" i="1"/>
  <c r="X2008" i="1"/>
  <c r="Y2008" i="1"/>
  <c r="Z2008" i="1"/>
  <c r="Q2009" i="1"/>
  <c r="R2009" i="1"/>
  <c r="S2009" i="1"/>
  <c r="T2009" i="1"/>
  <c r="U2009" i="1"/>
  <c r="V2009" i="1"/>
  <c r="W2009" i="1"/>
  <c r="X2009" i="1"/>
  <c r="Y2009" i="1"/>
  <c r="Z2009" i="1"/>
  <c r="Q2010" i="1"/>
  <c r="R2010" i="1"/>
  <c r="S2010" i="1"/>
  <c r="T2010" i="1"/>
  <c r="U2010" i="1"/>
  <c r="V2010" i="1"/>
  <c r="W2010" i="1"/>
  <c r="X2010" i="1"/>
  <c r="Y2010" i="1"/>
  <c r="Z2010" i="1"/>
  <c r="Q2011" i="1"/>
  <c r="R2011" i="1"/>
  <c r="S2011" i="1"/>
  <c r="T2011" i="1"/>
  <c r="U2011" i="1"/>
  <c r="V2011" i="1"/>
  <c r="W2011" i="1"/>
  <c r="X2011" i="1"/>
  <c r="Y2011" i="1"/>
  <c r="Z2011" i="1"/>
  <c r="Q2012" i="1"/>
  <c r="R2012" i="1"/>
  <c r="S2012" i="1"/>
  <c r="T2012" i="1"/>
  <c r="U2012" i="1"/>
  <c r="V2012" i="1"/>
  <c r="W2012" i="1"/>
  <c r="X2012" i="1"/>
  <c r="Y2012" i="1"/>
  <c r="Z2012" i="1"/>
  <c r="Q2013" i="1"/>
  <c r="R2013" i="1"/>
  <c r="S2013" i="1"/>
  <c r="T2013" i="1"/>
  <c r="U2013" i="1"/>
  <c r="V2013" i="1"/>
  <c r="W2013" i="1"/>
  <c r="X2013" i="1"/>
  <c r="Y2013" i="1"/>
  <c r="Z2013" i="1"/>
  <c r="Q2014" i="1"/>
  <c r="R2014" i="1"/>
  <c r="S2014" i="1"/>
  <c r="T2014" i="1"/>
  <c r="U2014" i="1"/>
  <c r="V2014" i="1"/>
  <c r="W2014" i="1"/>
  <c r="X2014" i="1"/>
  <c r="Y2014" i="1"/>
  <c r="Z2014" i="1"/>
  <c r="Q2015" i="1"/>
  <c r="R2015" i="1"/>
  <c r="S2015" i="1"/>
  <c r="T2015" i="1"/>
  <c r="U2015" i="1"/>
  <c r="V2015" i="1"/>
  <c r="W2015" i="1"/>
  <c r="X2015" i="1"/>
  <c r="Y2015" i="1"/>
  <c r="Z2015" i="1"/>
  <c r="Q2016" i="1"/>
  <c r="R2016" i="1"/>
  <c r="S2016" i="1"/>
  <c r="T2016" i="1"/>
  <c r="U2016" i="1"/>
  <c r="V2016" i="1"/>
  <c r="W2016" i="1"/>
  <c r="X2016" i="1"/>
  <c r="Y2016" i="1"/>
  <c r="Z2016" i="1"/>
  <c r="Q2017" i="1"/>
  <c r="R2017" i="1"/>
  <c r="S2017" i="1"/>
  <c r="T2017" i="1"/>
  <c r="U2017" i="1"/>
  <c r="V2017" i="1"/>
  <c r="W2017" i="1"/>
  <c r="X2017" i="1"/>
  <c r="Y2017" i="1"/>
  <c r="Z2017" i="1"/>
  <c r="Q2018" i="1"/>
  <c r="R2018" i="1"/>
  <c r="S2018" i="1"/>
  <c r="T2018" i="1"/>
  <c r="U2018" i="1"/>
  <c r="V2018" i="1"/>
  <c r="W2018" i="1"/>
  <c r="X2018" i="1"/>
  <c r="Y2018" i="1"/>
  <c r="Z2018" i="1"/>
  <c r="Q2019" i="1"/>
  <c r="R2019" i="1"/>
  <c r="S2019" i="1"/>
  <c r="T2019" i="1"/>
  <c r="U2019" i="1"/>
  <c r="V2019" i="1"/>
  <c r="W2019" i="1"/>
  <c r="X2019" i="1"/>
  <c r="Y2019" i="1"/>
  <c r="Z2019" i="1"/>
  <c r="Q2020" i="1"/>
  <c r="R2020" i="1"/>
  <c r="S2020" i="1"/>
  <c r="T2020" i="1"/>
  <c r="U2020" i="1"/>
  <c r="V2020" i="1"/>
  <c r="W2020" i="1"/>
  <c r="X2020" i="1"/>
  <c r="Y2020" i="1"/>
  <c r="Z2020" i="1"/>
  <c r="Q2021" i="1"/>
  <c r="R2021" i="1"/>
  <c r="S2021" i="1"/>
  <c r="T2021" i="1"/>
  <c r="U2021" i="1"/>
  <c r="V2021" i="1"/>
  <c r="W2021" i="1"/>
  <c r="X2021" i="1"/>
  <c r="Y2021" i="1"/>
  <c r="Z2021" i="1"/>
  <c r="Q2022" i="1"/>
  <c r="R2022" i="1"/>
  <c r="S2022" i="1"/>
  <c r="T2022" i="1"/>
  <c r="U2022" i="1"/>
  <c r="V2022" i="1"/>
  <c r="W2022" i="1"/>
  <c r="X2022" i="1"/>
  <c r="Y2022" i="1"/>
  <c r="Z2022" i="1"/>
  <c r="Q2023" i="1"/>
  <c r="R2023" i="1"/>
  <c r="S2023" i="1"/>
  <c r="T2023" i="1"/>
  <c r="U2023" i="1"/>
  <c r="V2023" i="1"/>
  <c r="W2023" i="1"/>
  <c r="X2023" i="1"/>
  <c r="Y2023" i="1"/>
  <c r="Z2023" i="1"/>
  <c r="Q2024" i="1"/>
  <c r="R2024" i="1"/>
  <c r="S2024" i="1"/>
  <c r="T2024" i="1"/>
  <c r="U2024" i="1"/>
  <c r="V2024" i="1"/>
  <c r="W2024" i="1"/>
  <c r="X2024" i="1"/>
  <c r="Y2024" i="1"/>
  <c r="Z2024" i="1"/>
  <c r="Q2025" i="1"/>
  <c r="R2025" i="1"/>
  <c r="S2025" i="1"/>
  <c r="T2025" i="1"/>
  <c r="U2025" i="1"/>
  <c r="V2025" i="1"/>
  <c r="W2025" i="1"/>
  <c r="X2025" i="1"/>
  <c r="Y2025" i="1"/>
  <c r="Z2025" i="1"/>
  <c r="Q2026" i="1"/>
  <c r="R2026" i="1"/>
  <c r="S2026" i="1"/>
  <c r="T2026" i="1"/>
  <c r="U2026" i="1"/>
  <c r="V2026" i="1"/>
  <c r="W2026" i="1"/>
  <c r="X2026" i="1"/>
  <c r="Y2026" i="1"/>
  <c r="Z2026" i="1"/>
  <c r="Q2027" i="1"/>
  <c r="R2027" i="1"/>
  <c r="S2027" i="1"/>
  <c r="T2027" i="1"/>
  <c r="U2027" i="1"/>
  <c r="V2027" i="1"/>
  <c r="W2027" i="1"/>
  <c r="X2027" i="1"/>
  <c r="Y2027" i="1"/>
  <c r="Z2027" i="1"/>
  <c r="Q2028" i="1"/>
  <c r="R2028" i="1"/>
  <c r="S2028" i="1"/>
  <c r="T2028" i="1"/>
  <c r="U2028" i="1"/>
  <c r="V2028" i="1"/>
  <c r="W2028" i="1"/>
  <c r="X2028" i="1"/>
  <c r="Y2028" i="1"/>
  <c r="Z2028" i="1"/>
  <c r="Q2029" i="1"/>
  <c r="R2029" i="1"/>
  <c r="S2029" i="1"/>
  <c r="T2029" i="1"/>
  <c r="U2029" i="1"/>
  <c r="V2029" i="1"/>
  <c r="W2029" i="1"/>
  <c r="X2029" i="1"/>
  <c r="Y2029" i="1"/>
  <c r="Z2029" i="1"/>
  <c r="Q2030" i="1"/>
  <c r="R2030" i="1"/>
  <c r="S2030" i="1"/>
  <c r="T2030" i="1"/>
  <c r="U2030" i="1"/>
  <c r="V2030" i="1"/>
  <c r="W2030" i="1"/>
  <c r="X2030" i="1"/>
  <c r="Y2030" i="1"/>
  <c r="Z2030" i="1"/>
  <c r="Q2031" i="1"/>
  <c r="R2031" i="1"/>
  <c r="S2031" i="1"/>
  <c r="T2031" i="1"/>
  <c r="U2031" i="1"/>
  <c r="V2031" i="1"/>
  <c r="W2031" i="1"/>
  <c r="X2031" i="1"/>
  <c r="Y2031" i="1"/>
  <c r="Z2031" i="1"/>
  <c r="Q2032" i="1"/>
  <c r="R2032" i="1"/>
  <c r="S2032" i="1"/>
  <c r="T2032" i="1"/>
  <c r="U2032" i="1"/>
  <c r="V2032" i="1"/>
  <c r="W2032" i="1"/>
  <c r="X2032" i="1"/>
  <c r="Y2032" i="1"/>
  <c r="Z2032" i="1"/>
  <c r="Q2033" i="1"/>
  <c r="R2033" i="1"/>
  <c r="S2033" i="1"/>
  <c r="T2033" i="1"/>
  <c r="U2033" i="1"/>
  <c r="V2033" i="1"/>
  <c r="W2033" i="1"/>
  <c r="X2033" i="1"/>
  <c r="Y2033" i="1"/>
  <c r="Z2033" i="1"/>
  <c r="Q2034" i="1"/>
  <c r="R2034" i="1"/>
  <c r="S2034" i="1"/>
  <c r="T2034" i="1"/>
  <c r="U2034" i="1"/>
  <c r="V2034" i="1"/>
  <c r="W2034" i="1"/>
  <c r="X2034" i="1"/>
  <c r="Y2034" i="1"/>
  <c r="Z2034" i="1"/>
  <c r="Q2035" i="1"/>
  <c r="R2035" i="1"/>
  <c r="S2035" i="1"/>
  <c r="T2035" i="1"/>
  <c r="U2035" i="1"/>
  <c r="V2035" i="1"/>
  <c r="W2035" i="1"/>
  <c r="X2035" i="1"/>
  <c r="Y2035" i="1"/>
  <c r="Z2035" i="1"/>
  <c r="Q2036" i="1"/>
  <c r="R2036" i="1"/>
  <c r="S2036" i="1"/>
  <c r="T2036" i="1"/>
  <c r="U2036" i="1"/>
  <c r="V2036" i="1"/>
  <c r="W2036" i="1"/>
  <c r="X2036" i="1"/>
  <c r="Y2036" i="1"/>
  <c r="Z2036" i="1"/>
  <c r="Q2037" i="1"/>
  <c r="R2037" i="1"/>
  <c r="S2037" i="1"/>
  <c r="T2037" i="1"/>
  <c r="U2037" i="1"/>
  <c r="V2037" i="1"/>
  <c r="W2037" i="1"/>
  <c r="X2037" i="1"/>
  <c r="Y2037" i="1"/>
  <c r="Z2037" i="1"/>
  <c r="Q2038" i="1"/>
  <c r="R2038" i="1"/>
  <c r="S2038" i="1"/>
  <c r="T2038" i="1"/>
  <c r="U2038" i="1"/>
  <c r="V2038" i="1"/>
  <c r="W2038" i="1"/>
  <c r="X2038" i="1"/>
  <c r="Y2038" i="1"/>
  <c r="Z2038" i="1"/>
  <c r="Q2039" i="1"/>
  <c r="R2039" i="1"/>
  <c r="S2039" i="1"/>
  <c r="T2039" i="1"/>
  <c r="U2039" i="1"/>
  <c r="V2039" i="1"/>
  <c r="W2039" i="1"/>
  <c r="X2039" i="1"/>
  <c r="Y2039" i="1"/>
  <c r="Z2039" i="1"/>
  <c r="Q2040" i="1"/>
  <c r="R2040" i="1"/>
  <c r="S2040" i="1"/>
  <c r="T2040" i="1"/>
  <c r="U2040" i="1"/>
  <c r="V2040" i="1"/>
  <c r="W2040" i="1"/>
  <c r="X2040" i="1"/>
  <c r="Y2040" i="1"/>
  <c r="Z2040" i="1"/>
  <c r="Q2041" i="1"/>
  <c r="R2041" i="1"/>
  <c r="S2041" i="1"/>
  <c r="T2041" i="1"/>
  <c r="U2041" i="1"/>
  <c r="V2041" i="1"/>
  <c r="W2041" i="1"/>
  <c r="X2041" i="1"/>
  <c r="Y2041" i="1"/>
  <c r="Z2041" i="1"/>
  <c r="Q2042" i="1"/>
  <c r="R2042" i="1"/>
  <c r="S2042" i="1"/>
  <c r="T2042" i="1"/>
  <c r="U2042" i="1"/>
  <c r="V2042" i="1"/>
  <c r="W2042" i="1"/>
  <c r="X2042" i="1"/>
  <c r="Y2042" i="1"/>
  <c r="Z2042" i="1"/>
  <c r="Q2043" i="1"/>
  <c r="R2043" i="1"/>
  <c r="S2043" i="1"/>
  <c r="T2043" i="1"/>
  <c r="U2043" i="1"/>
  <c r="V2043" i="1"/>
  <c r="W2043" i="1"/>
  <c r="X2043" i="1"/>
  <c r="Y2043" i="1"/>
  <c r="Z2043" i="1"/>
  <c r="Q2044" i="1"/>
  <c r="R2044" i="1"/>
  <c r="S2044" i="1"/>
  <c r="T2044" i="1"/>
  <c r="U2044" i="1"/>
  <c r="V2044" i="1"/>
  <c r="W2044" i="1"/>
  <c r="X2044" i="1"/>
  <c r="Y2044" i="1"/>
  <c r="Z2044" i="1"/>
  <c r="Q2045" i="1"/>
  <c r="R2045" i="1"/>
  <c r="S2045" i="1"/>
  <c r="T2045" i="1"/>
  <c r="U2045" i="1"/>
  <c r="V2045" i="1"/>
  <c r="W2045" i="1"/>
  <c r="X2045" i="1"/>
  <c r="Y2045" i="1"/>
  <c r="Z2045" i="1"/>
  <c r="Q2046" i="1"/>
  <c r="R2046" i="1"/>
  <c r="S2046" i="1"/>
  <c r="T2046" i="1"/>
  <c r="U2046" i="1"/>
  <c r="V2046" i="1"/>
  <c r="W2046" i="1"/>
  <c r="X2046" i="1"/>
  <c r="Y2046" i="1"/>
  <c r="Z2046" i="1"/>
  <c r="Q2047" i="1"/>
  <c r="R2047" i="1"/>
  <c r="S2047" i="1"/>
  <c r="T2047" i="1"/>
  <c r="U2047" i="1"/>
  <c r="V2047" i="1"/>
  <c r="W2047" i="1"/>
  <c r="X2047" i="1"/>
  <c r="Y2047" i="1"/>
  <c r="Z2047" i="1"/>
  <c r="Q2048" i="1"/>
  <c r="R2048" i="1"/>
  <c r="S2048" i="1"/>
  <c r="T2048" i="1"/>
  <c r="U2048" i="1"/>
  <c r="V2048" i="1"/>
  <c r="W2048" i="1"/>
  <c r="X2048" i="1"/>
  <c r="Y2048" i="1"/>
  <c r="Z2048" i="1"/>
  <c r="Q2049" i="1"/>
  <c r="R2049" i="1"/>
  <c r="S2049" i="1"/>
  <c r="T2049" i="1"/>
  <c r="U2049" i="1"/>
  <c r="V2049" i="1"/>
  <c r="W2049" i="1"/>
  <c r="X2049" i="1"/>
  <c r="Y2049" i="1"/>
  <c r="Z2049" i="1"/>
  <c r="Q2050" i="1"/>
  <c r="R2050" i="1"/>
  <c r="S2050" i="1"/>
  <c r="T2050" i="1"/>
  <c r="U2050" i="1"/>
  <c r="V2050" i="1"/>
  <c r="W2050" i="1"/>
  <c r="X2050" i="1"/>
  <c r="Y2050" i="1"/>
  <c r="Z2050" i="1"/>
  <c r="Q2051" i="1"/>
  <c r="R2051" i="1"/>
  <c r="S2051" i="1"/>
  <c r="T2051" i="1"/>
  <c r="U2051" i="1"/>
  <c r="V2051" i="1"/>
  <c r="W2051" i="1"/>
  <c r="X2051" i="1"/>
  <c r="Y2051" i="1"/>
  <c r="Z2051" i="1"/>
  <c r="Q2052" i="1"/>
  <c r="R2052" i="1"/>
  <c r="S2052" i="1"/>
  <c r="T2052" i="1"/>
  <c r="U2052" i="1"/>
  <c r="V2052" i="1"/>
  <c r="W2052" i="1"/>
  <c r="X2052" i="1"/>
  <c r="Y2052" i="1"/>
  <c r="Z2052" i="1"/>
  <c r="Q2053" i="1"/>
  <c r="R2053" i="1"/>
  <c r="S2053" i="1"/>
  <c r="T2053" i="1"/>
  <c r="U2053" i="1"/>
  <c r="V2053" i="1"/>
  <c r="W2053" i="1"/>
  <c r="X2053" i="1"/>
  <c r="Y2053" i="1"/>
  <c r="Z2053" i="1"/>
  <c r="Q2054" i="1"/>
  <c r="R2054" i="1"/>
  <c r="S2054" i="1"/>
  <c r="T2054" i="1"/>
  <c r="U2054" i="1"/>
  <c r="V2054" i="1"/>
  <c r="W2054" i="1"/>
  <c r="X2054" i="1"/>
  <c r="Y2054" i="1"/>
  <c r="Z2054" i="1"/>
  <c r="Q2055" i="1"/>
  <c r="R2055" i="1"/>
  <c r="S2055" i="1"/>
  <c r="T2055" i="1"/>
  <c r="U2055" i="1"/>
  <c r="V2055" i="1"/>
  <c r="W2055" i="1"/>
  <c r="X2055" i="1"/>
  <c r="Y2055" i="1"/>
  <c r="Z2055" i="1"/>
  <c r="Q2056" i="1"/>
  <c r="R2056" i="1"/>
  <c r="S2056" i="1"/>
  <c r="T2056" i="1"/>
  <c r="U2056" i="1"/>
  <c r="V2056" i="1"/>
  <c r="W2056" i="1"/>
  <c r="X2056" i="1"/>
  <c r="Y2056" i="1"/>
  <c r="Z2056" i="1"/>
  <c r="Q2057" i="1"/>
  <c r="R2057" i="1"/>
  <c r="S2057" i="1"/>
  <c r="T2057" i="1"/>
  <c r="U2057" i="1"/>
  <c r="V2057" i="1"/>
  <c r="W2057" i="1"/>
  <c r="X2057" i="1"/>
  <c r="Y2057" i="1"/>
  <c r="Z2057" i="1"/>
  <c r="Q2058" i="1"/>
  <c r="R2058" i="1"/>
  <c r="S2058" i="1"/>
  <c r="T2058" i="1"/>
  <c r="U2058" i="1"/>
  <c r="V2058" i="1"/>
  <c r="W2058" i="1"/>
  <c r="X2058" i="1"/>
  <c r="Y2058" i="1"/>
  <c r="Z2058" i="1"/>
  <c r="Q2059" i="1"/>
  <c r="R2059" i="1"/>
  <c r="S2059" i="1"/>
  <c r="T2059" i="1"/>
  <c r="U2059" i="1"/>
  <c r="V2059" i="1"/>
  <c r="W2059" i="1"/>
  <c r="X2059" i="1"/>
  <c r="Y2059" i="1"/>
  <c r="Z2059" i="1"/>
  <c r="Q2060" i="1"/>
  <c r="R2060" i="1"/>
  <c r="S2060" i="1"/>
  <c r="T2060" i="1"/>
  <c r="U2060" i="1"/>
  <c r="V2060" i="1"/>
  <c r="W2060" i="1"/>
  <c r="X2060" i="1"/>
  <c r="Y2060" i="1"/>
  <c r="Z2060" i="1"/>
  <c r="Q2061" i="1"/>
  <c r="R2061" i="1"/>
  <c r="S2061" i="1"/>
  <c r="T2061" i="1"/>
  <c r="U2061" i="1"/>
  <c r="V2061" i="1"/>
  <c r="W2061" i="1"/>
  <c r="X2061" i="1"/>
  <c r="Y2061" i="1"/>
  <c r="Z2061" i="1"/>
  <c r="Q2062" i="1"/>
  <c r="R2062" i="1"/>
  <c r="S2062" i="1"/>
  <c r="T2062" i="1"/>
  <c r="U2062" i="1"/>
  <c r="V2062" i="1"/>
  <c r="W2062" i="1"/>
  <c r="X2062" i="1"/>
  <c r="Y2062" i="1"/>
  <c r="Z2062" i="1"/>
  <c r="Q2063" i="1"/>
  <c r="R2063" i="1"/>
  <c r="S2063" i="1"/>
  <c r="T2063" i="1"/>
  <c r="U2063" i="1"/>
  <c r="V2063" i="1"/>
  <c r="W2063" i="1"/>
  <c r="X2063" i="1"/>
  <c r="Y2063" i="1"/>
  <c r="Z2063" i="1"/>
  <c r="Q2064" i="1"/>
  <c r="R2064" i="1"/>
  <c r="S2064" i="1"/>
  <c r="T2064" i="1"/>
  <c r="U2064" i="1"/>
  <c r="V2064" i="1"/>
  <c r="W2064" i="1"/>
  <c r="X2064" i="1"/>
  <c r="Y2064" i="1"/>
  <c r="Z2064" i="1"/>
  <c r="Q2065" i="1"/>
  <c r="R2065" i="1"/>
  <c r="S2065" i="1"/>
  <c r="T2065" i="1"/>
  <c r="U2065" i="1"/>
  <c r="V2065" i="1"/>
  <c r="W2065" i="1"/>
  <c r="X2065" i="1"/>
  <c r="Y2065" i="1"/>
  <c r="Z2065" i="1"/>
  <c r="Q2066" i="1"/>
  <c r="R2066" i="1"/>
  <c r="S2066" i="1"/>
  <c r="T2066" i="1"/>
  <c r="U2066" i="1"/>
  <c r="V2066" i="1"/>
  <c r="W2066" i="1"/>
  <c r="X2066" i="1"/>
  <c r="Y2066" i="1"/>
  <c r="Z2066" i="1"/>
  <c r="Q2067" i="1"/>
  <c r="R2067" i="1"/>
  <c r="S2067" i="1"/>
  <c r="T2067" i="1"/>
  <c r="U2067" i="1"/>
  <c r="V2067" i="1"/>
  <c r="W2067" i="1"/>
  <c r="X2067" i="1"/>
  <c r="Y2067" i="1"/>
  <c r="Z2067" i="1"/>
  <c r="Q2068" i="1"/>
  <c r="R2068" i="1"/>
  <c r="S2068" i="1"/>
  <c r="T2068" i="1"/>
  <c r="U2068" i="1"/>
  <c r="V2068" i="1"/>
  <c r="W2068" i="1"/>
  <c r="X2068" i="1"/>
  <c r="Y2068" i="1"/>
  <c r="Z2068" i="1"/>
  <c r="Q2069" i="1"/>
  <c r="R2069" i="1"/>
  <c r="S2069" i="1"/>
  <c r="T2069" i="1"/>
  <c r="U2069" i="1"/>
  <c r="V2069" i="1"/>
  <c r="W2069" i="1"/>
  <c r="X2069" i="1"/>
  <c r="Y2069" i="1"/>
  <c r="Z2069" i="1"/>
  <c r="Q2070" i="1"/>
  <c r="R2070" i="1"/>
  <c r="S2070" i="1"/>
  <c r="T2070" i="1"/>
  <c r="U2070" i="1"/>
  <c r="V2070" i="1"/>
  <c r="W2070" i="1"/>
  <c r="X2070" i="1"/>
  <c r="Y2070" i="1"/>
  <c r="Z2070" i="1"/>
  <c r="Q2071" i="1"/>
  <c r="R2071" i="1"/>
  <c r="S2071" i="1"/>
  <c r="T2071" i="1"/>
  <c r="U2071" i="1"/>
  <c r="V2071" i="1"/>
  <c r="W2071" i="1"/>
  <c r="X2071" i="1"/>
  <c r="Y2071" i="1"/>
  <c r="Z2071" i="1"/>
  <c r="Q2072" i="1"/>
  <c r="R2072" i="1"/>
  <c r="S2072" i="1"/>
  <c r="T2072" i="1"/>
  <c r="U2072" i="1"/>
  <c r="V2072" i="1"/>
  <c r="W2072" i="1"/>
  <c r="X2072" i="1"/>
  <c r="Y2072" i="1"/>
  <c r="Z2072" i="1"/>
  <c r="Q2073" i="1"/>
  <c r="R2073" i="1"/>
  <c r="S2073" i="1"/>
  <c r="T2073" i="1"/>
  <c r="U2073" i="1"/>
  <c r="V2073" i="1"/>
  <c r="W2073" i="1"/>
  <c r="X2073" i="1"/>
  <c r="Y2073" i="1"/>
  <c r="Z2073" i="1"/>
  <c r="Q2074" i="1"/>
  <c r="R2074" i="1"/>
  <c r="S2074" i="1"/>
  <c r="T2074" i="1"/>
  <c r="U2074" i="1"/>
  <c r="V2074" i="1"/>
  <c r="W2074" i="1"/>
  <c r="X2074" i="1"/>
  <c r="Y2074" i="1"/>
  <c r="Z2074" i="1"/>
  <c r="Q2075" i="1"/>
  <c r="R2075" i="1"/>
  <c r="S2075" i="1"/>
  <c r="T2075" i="1"/>
  <c r="U2075" i="1"/>
  <c r="V2075" i="1"/>
  <c r="W2075" i="1"/>
  <c r="X2075" i="1"/>
  <c r="Y2075" i="1"/>
  <c r="Z2075" i="1"/>
  <c r="Q2076" i="1"/>
  <c r="R2076" i="1"/>
  <c r="S2076" i="1"/>
  <c r="T2076" i="1"/>
  <c r="U2076" i="1"/>
  <c r="V2076" i="1"/>
  <c r="W2076" i="1"/>
  <c r="X2076" i="1"/>
  <c r="Y2076" i="1"/>
  <c r="Z2076" i="1"/>
  <c r="Q2077" i="1"/>
  <c r="R2077" i="1"/>
  <c r="S2077" i="1"/>
  <c r="T2077" i="1"/>
  <c r="U2077" i="1"/>
  <c r="V2077" i="1"/>
  <c r="W2077" i="1"/>
  <c r="X2077" i="1"/>
  <c r="Y2077" i="1"/>
  <c r="Z2077" i="1"/>
  <c r="Q2078" i="1"/>
  <c r="R2078" i="1"/>
  <c r="S2078" i="1"/>
  <c r="T2078" i="1"/>
  <c r="U2078" i="1"/>
  <c r="V2078" i="1"/>
  <c r="W2078" i="1"/>
  <c r="X2078" i="1"/>
  <c r="Y2078" i="1"/>
  <c r="Z2078" i="1"/>
  <c r="Q2079" i="1"/>
  <c r="R2079" i="1"/>
  <c r="S2079" i="1"/>
  <c r="T2079" i="1"/>
  <c r="U2079" i="1"/>
  <c r="V2079" i="1"/>
  <c r="W2079" i="1"/>
  <c r="X2079" i="1"/>
  <c r="Y2079" i="1"/>
  <c r="Z2079" i="1"/>
  <c r="Q2080" i="1"/>
  <c r="R2080" i="1"/>
  <c r="S2080" i="1"/>
  <c r="T2080" i="1"/>
  <c r="U2080" i="1"/>
  <c r="V2080" i="1"/>
  <c r="W2080" i="1"/>
  <c r="X2080" i="1"/>
  <c r="Y2080" i="1"/>
  <c r="Z2080" i="1"/>
  <c r="Q2081" i="1"/>
  <c r="R2081" i="1"/>
  <c r="S2081" i="1"/>
  <c r="T2081" i="1"/>
  <c r="U2081" i="1"/>
  <c r="V2081" i="1"/>
  <c r="W2081" i="1"/>
  <c r="X2081" i="1"/>
  <c r="Y2081" i="1"/>
  <c r="Z2081" i="1"/>
  <c r="Q2082" i="1"/>
  <c r="R2082" i="1"/>
  <c r="S2082" i="1"/>
  <c r="T2082" i="1"/>
  <c r="U2082" i="1"/>
  <c r="V2082" i="1"/>
  <c r="W2082" i="1"/>
  <c r="X2082" i="1"/>
  <c r="Y2082" i="1"/>
  <c r="Z2082" i="1"/>
  <c r="Q2083" i="1"/>
  <c r="R2083" i="1"/>
  <c r="S2083" i="1"/>
  <c r="T2083" i="1"/>
  <c r="U2083" i="1"/>
  <c r="V2083" i="1"/>
  <c r="W2083" i="1"/>
  <c r="X2083" i="1"/>
  <c r="Y2083" i="1"/>
  <c r="Z2083" i="1"/>
  <c r="Q2084" i="1"/>
  <c r="R2084" i="1"/>
  <c r="S2084" i="1"/>
  <c r="T2084" i="1"/>
  <c r="U2084" i="1"/>
  <c r="V2084" i="1"/>
  <c r="W2084" i="1"/>
  <c r="X2084" i="1"/>
  <c r="Y2084" i="1"/>
  <c r="Z2084" i="1"/>
  <c r="Q2085" i="1"/>
  <c r="R2085" i="1"/>
  <c r="S2085" i="1"/>
  <c r="T2085" i="1"/>
  <c r="U2085" i="1"/>
  <c r="V2085" i="1"/>
  <c r="W2085" i="1"/>
  <c r="X2085" i="1"/>
  <c r="Y2085" i="1"/>
  <c r="Z2085" i="1"/>
  <c r="Q2086" i="1"/>
  <c r="R2086" i="1"/>
  <c r="S2086" i="1"/>
  <c r="T2086" i="1"/>
  <c r="U2086" i="1"/>
  <c r="V2086" i="1"/>
  <c r="W2086" i="1"/>
  <c r="X2086" i="1"/>
  <c r="Y2086" i="1"/>
  <c r="Z2086" i="1"/>
  <c r="Q2087" i="1"/>
  <c r="R2087" i="1"/>
  <c r="S2087" i="1"/>
  <c r="T2087" i="1"/>
  <c r="U2087" i="1"/>
  <c r="V2087" i="1"/>
  <c r="W2087" i="1"/>
  <c r="X2087" i="1"/>
  <c r="Y2087" i="1"/>
  <c r="Z2087" i="1"/>
  <c r="Q2088" i="1"/>
  <c r="R2088" i="1"/>
  <c r="S2088" i="1"/>
  <c r="T2088" i="1"/>
  <c r="U2088" i="1"/>
  <c r="V2088" i="1"/>
  <c r="W2088" i="1"/>
  <c r="X2088" i="1"/>
  <c r="Y2088" i="1"/>
  <c r="Z2088" i="1"/>
  <c r="Q2089" i="1"/>
  <c r="R2089" i="1"/>
  <c r="S2089" i="1"/>
  <c r="T2089" i="1"/>
  <c r="U2089" i="1"/>
  <c r="V2089" i="1"/>
  <c r="W2089" i="1"/>
  <c r="X2089" i="1"/>
  <c r="Y2089" i="1"/>
  <c r="Z2089" i="1"/>
  <c r="Q2090" i="1"/>
  <c r="R2090" i="1"/>
  <c r="S2090" i="1"/>
  <c r="T2090" i="1"/>
  <c r="U2090" i="1"/>
  <c r="V2090" i="1"/>
  <c r="W2090" i="1"/>
  <c r="X2090" i="1"/>
  <c r="Y2090" i="1"/>
  <c r="Z2090" i="1"/>
  <c r="Q2091" i="1"/>
  <c r="R2091" i="1"/>
  <c r="S2091" i="1"/>
  <c r="T2091" i="1"/>
  <c r="U2091" i="1"/>
  <c r="V2091" i="1"/>
  <c r="W2091" i="1"/>
  <c r="X2091" i="1"/>
  <c r="Y2091" i="1"/>
  <c r="Z2091" i="1"/>
  <c r="Q2092" i="1"/>
  <c r="R2092" i="1"/>
  <c r="S2092" i="1"/>
  <c r="T2092" i="1"/>
  <c r="U2092" i="1"/>
  <c r="V2092" i="1"/>
  <c r="W2092" i="1"/>
  <c r="X2092" i="1"/>
  <c r="Y2092" i="1"/>
  <c r="Z2092" i="1"/>
  <c r="Q2093" i="1"/>
  <c r="R2093" i="1"/>
  <c r="S2093" i="1"/>
  <c r="T2093" i="1"/>
  <c r="U2093" i="1"/>
  <c r="V2093" i="1"/>
  <c r="W2093" i="1"/>
  <c r="X2093" i="1"/>
  <c r="Y2093" i="1"/>
  <c r="Z2093" i="1"/>
  <c r="Q2094" i="1"/>
  <c r="R2094" i="1"/>
  <c r="S2094" i="1"/>
  <c r="T2094" i="1"/>
  <c r="U2094" i="1"/>
  <c r="V2094" i="1"/>
  <c r="W2094" i="1"/>
  <c r="X2094" i="1"/>
  <c r="Y2094" i="1"/>
  <c r="Z2094" i="1"/>
  <c r="Q2095" i="1"/>
  <c r="R2095" i="1"/>
  <c r="S2095" i="1"/>
  <c r="T2095" i="1"/>
  <c r="U2095" i="1"/>
  <c r="V2095" i="1"/>
  <c r="W2095" i="1"/>
  <c r="X2095" i="1"/>
  <c r="Y2095" i="1"/>
  <c r="Z2095" i="1"/>
  <c r="Q2096" i="1"/>
  <c r="R2096" i="1"/>
  <c r="S2096" i="1"/>
  <c r="T2096" i="1"/>
  <c r="U2096" i="1"/>
  <c r="V2096" i="1"/>
  <c r="W2096" i="1"/>
  <c r="X2096" i="1"/>
  <c r="Y2096" i="1"/>
  <c r="Z2096" i="1"/>
  <c r="Q2097" i="1"/>
  <c r="R2097" i="1"/>
  <c r="S2097" i="1"/>
  <c r="T2097" i="1"/>
  <c r="U2097" i="1"/>
  <c r="V2097" i="1"/>
  <c r="W2097" i="1"/>
  <c r="X2097" i="1"/>
  <c r="Y2097" i="1"/>
  <c r="Z2097" i="1"/>
  <c r="Q2098" i="1"/>
  <c r="R2098" i="1"/>
  <c r="S2098" i="1"/>
  <c r="T2098" i="1"/>
  <c r="U2098" i="1"/>
  <c r="V2098" i="1"/>
  <c r="W2098" i="1"/>
  <c r="X2098" i="1"/>
  <c r="Y2098" i="1"/>
  <c r="Z2098" i="1"/>
  <c r="Q2099" i="1"/>
  <c r="R2099" i="1"/>
  <c r="S2099" i="1"/>
  <c r="T2099" i="1"/>
  <c r="U2099" i="1"/>
  <c r="V2099" i="1"/>
  <c r="W2099" i="1"/>
  <c r="X2099" i="1"/>
  <c r="Y2099" i="1"/>
  <c r="Z2099" i="1"/>
  <c r="Q2100" i="1"/>
  <c r="R2100" i="1"/>
  <c r="S2100" i="1"/>
  <c r="T2100" i="1"/>
  <c r="U2100" i="1"/>
  <c r="V2100" i="1"/>
  <c r="W2100" i="1"/>
  <c r="X2100" i="1"/>
  <c r="Y2100" i="1"/>
  <c r="Z2100" i="1"/>
  <c r="Q2101" i="1"/>
  <c r="R2101" i="1"/>
  <c r="S2101" i="1"/>
  <c r="T2101" i="1"/>
  <c r="U2101" i="1"/>
  <c r="V2101" i="1"/>
  <c r="W2101" i="1"/>
  <c r="X2101" i="1"/>
  <c r="Y2101" i="1"/>
  <c r="Z2101" i="1"/>
  <c r="Q2102" i="1"/>
  <c r="R2102" i="1"/>
  <c r="S2102" i="1"/>
  <c r="T2102" i="1"/>
  <c r="U2102" i="1"/>
  <c r="V2102" i="1"/>
  <c r="W2102" i="1"/>
  <c r="X2102" i="1"/>
  <c r="Y2102" i="1"/>
  <c r="Z2102" i="1"/>
  <c r="Q2103" i="1"/>
  <c r="R2103" i="1"/>
  <c r="S2103" i="1"/>
  <c r="T2103" i="1"/>
  <c r="U2103" i="1"/>
  <c r="V2103" i="1"/>
  <c r="W2103" i="1"/>
  <c r="X2103" i="1"/>
  <c r="Y2103" i="1"/>
  <c r="Z2103" i="1"/>
  <c r="Q2104" i="1"/>
  <c r="R2104" i="1"/>
  <c r="S2104" i="1"/>
  <c r="T2104" i="1"/>
  <c r="U2104" i="1"/>
  <c r="V2104" i="1"/>
  <c r="W2104" i="1"/>
  <c r="X2104" i="1"/>
  <c r="Y2104" i="1"/>
  <c r="Z2104" i="1"/>
  <c r="Q2105" i="1"/>
  <c r="R2105" i="1"/>
  <c r="S2105" i="1"/>
  <c r="T2105" i="1"/>
  <c r="U2105" i="1"/>
  <c r="V2105" i="1"/>
  <c r="W2105" i="1"/>
  <c r="X2105" i="1"/>
  <c r="Y2105" i="1"/>
  <c r="Z2105" i="1"/>
  <c r="Q2106" i="1"/>
  <c r="R2106" i="1"/>
  <c r="S2106" i="1"/>
  <c r="T2106" i="1"/>
  <c r="U2106" i="1"/>
  <c r="V2106" i="1"/>
  <c r="W2106" i="1"/>
  <c r="X2106" i="1"/>
  <c r="Y2106" i="1"/>
  <c r="Z2106" i="1"/>
  <c r="Q2107" i="1"/>
  <c r="R2107" i="1"/>
  <c r="S2107" i="1"/>
  <c r="T2107" i="1"/>
  <c r="U2107" i="1"/>
  <c r="V2107" i="1"/>
  <c r="W2107" i="1"/>
  <c r="X2107" i="1"/>
  <c r="Y2107" i="1"/>
  <c r="Z2107" i="1"/>
  <c r="Q2108" i="1"/>
  <c r="R2108" i="1"/>
  <c r="S2108" i="1"/>
  <c r="T2108" i="1"/>
  <c r="U2108" i="1"/>
  <c r="V2108" i="1"/>
  <c r="W2108" i="1"/>
  <c r="X2108" i="1"/>
  <c r="Y2108" i="1"/>
  <c r="Z2108" i="1"/>
  <c r="Q2109" i="1"/>
  <c r="R2109" i="1"/>
  <c r="S2109" i="1"/>
  <c r="T2109" i="1"/>
  <c r="U2109" i="1"/>
  <c r="V2109" i="1"/>
  <c r="W2109" i="1"/>
  <c r="X2109" i="1"/>
  <c r="Y2109" i="1"/>
  <c r="Z2109" i="1"/>
  <c r="Q2110" i="1"/>
  <c r="R2110" i="1"/>
  <c r="S2110" i="1"/>
  <c r="T2110" i="1"/>
  <c r="U2110" i="1"/>
  <c r="V2110" i="1"/>
  <c r="W2110" i="1"/>
  <c r="X2110" i="1"/>
  <c r="Y2110" i="1"/>
  <c r="Z2110" i="1"/>
  <c r="Q2111" i="1"/>
  <c r="R2111" i="1"/>
  <c r="S2111" i="1"/>
  <c r="T2111" i="1"/>
  <c r="U2111" i="1"/>
  <c r="V2111" i="1"/>
  <c r="W2111" i="1"/>
  <c r="X2111" i="1"/>
  <c r="Y2111" i="1"/>
  <c r="Z2111" i="1"/>
  <c r="Q2112" i="1"/>
  <c r="R2112" i="1"/>
  <c r="S2112" i="1"/>
  <c r="T2112" i="1"/>
  <c r="U2112" i="1"/>
  <c r="V2112" i="1"/>
  <c r="W2112" i="1"/>
  <c r="X2112" i="1"/>
  <c r="Y2112" i="1"/>
  <c r="Z2112" i="1"/>
  <c r="Q2113" i="1"/>
  <c r="R2113" i="1"/>
  <c r="S2113" i="1"/>
  <c r="T2113" i="1"/>
  <c r="U2113" i="1"/>
  <c r="V2113" i="1"/>
  <c r="W2113" i="1"/>
  <c r="X2113" i="1"/>
  <c r="Y2113" i="1"/>
  <c r="Z2113" i="1"/>
  <c r="Q2114" i="1"/>
  <c r="R2114" i="1"/>
  <c r="S2114" i="1"/>
  <c r="T2114" i="1"/>
  <c r="U2114" i="1"/>
  <c r="V2114" i="1"/>
  <c r="W2114" i="1"/>
  <c r="X2114" i="1"/>
  <c r="Y2114" i="1"/>
  <c r="Z2114" i="1"/>
  <c r="Q2115" i="1"/>
  <c r="R2115" i="1"/>
  <c r="S2115" i="1"/>
  <c r="T2115" i="1"/>
  <c r="U2115" i="1"/>
  <c r="V2115" i="1"/>
  <c r="W2115" i="1"/>
  <c r="X2115" i="1"/>
  <c r="Y2115" i="1"/>
  <c r="Z2115" i="1"/>
  <c r="Q2116" i="1"/>
  <c r="R2116" i="1"/>
  <c r="S2116" i="1"/>
  <c r="T2116" i="1"/>
  <c r="U2116" i="1"/>
  <c r="V2116" i="1"/>
  <c r="W2116" i="1"/>
  <c r="X2116" i="1"/>
  <c r="Y2116" i="1"/>
  <c r="Z2116" i="1"/>
  <c r="Q2117" i="1"/>
  <c r="R2117" i="1"/>
  <c r="S2117" i="1"/>
  <c r="T2117" i="1"/>
  <c r="U2117" i="1"/>
  <c r="V2117" i="1"/>
  <c r="W2117" i="1"/>
  <c r="X2117" i="1"/>
  <c r="Y2117" i="1"/>
  <c r="Z2117" i="1"/>
  <c r="Q2118" i="1"/>
  <c r="R2118" i="1"/>
  <c r="S2118" i="1"/>
  <c r="T2118" i="1"/>
  <c r="U2118" i="1"/>
  <c r="V2118" i="1"/>
  <c r="W2118" i="1"/>
  <c r="X2118" i="1"/>
  <c r="Y2118" i="1"/>
  <c r="Z2118" i="1"/>
  <c r="Q2119" i="1"/>
  <c r="R2119" i="1"/>
  <c r="S2119" i="1"/>
  <c r="T2119" i="1"/>
  <c r="U2119" i="1"/>
  <c r="V2119" i="1"/>
  <c r="W2119" i="1"/>
  <c r="X2119" i="1"/>
  <c r="Y2119" i="1"/>
  <c r="Z2119" i="1"/>
  <c r="Q2120" i="1"/>
  <c r="R2120" i="1"/>
  <c r="S2120" i="1"/>
  <c r="T2120" i="1"/>
  <c r="U2120" i="1"/>
  <c r="V2120" i="1"/>
  <c r="W2120" i="1"/>
  <c r="X2120" i="1"/>
  <c r="Y2120" i="1"/>
  <c r="Z2120" i="1"/>
  <c r="Q2121" i="1"/>
  <c r="R2121" i="1"/>
  <c r="S2121" i="1"/>
  <c r="T2121" i="1"/>
  <c r="U2121" i="1"/>
  <c r="V2121" i="1"/>
  <c r="W2121" i="1"/>
  <c r="X2121" i="1"/>
  <c r="Y2121" i="1"/>
  <c r="Z2121" i="1"/>
  <c r="Q2122" i="1"/>
  <c r="R2122" i="1"/>
  <c r="S2122" i="1"/>
  <c r="T2122" i="1"/>
  <c r="U2122" i="1"/>
  <c r="V2122" i="1"/>
  <c r="W2122" i="1"/>
  <c r="X2122" i="1"/>
  <c r="Y2122" i="1"/>
  <c r="Z2122" i="1"/>
  <c r="Q2123" i="1"/>
  <c r="R2123" i="1"/>
  <c r="S2123" i="1"/>
  <c r="T2123" i="1"/>
  <c r="U2123" i="1"/>
  <c r="V2123" i="1"/>
  <c r="W2123" i="1"/>
  <c r="X2123" i="1"/>
  <c r="Y2123" i="1"/>
  <c r="Z2123" i="1"/>
  <c r="Q2124" i="1"/>
  <c r="R2124" i="1"/>
  <c r="S2124" i="1"/>
  <c r="T2124" i="1"/>
  <c r="U2124" i="1"/>
  <c r="V2124" i="1"/>
  <c r="W2124" i="1"/>
  <c r="X2124" i="1"/>
  <c r="Y2124" i="1"/>
  <c r="Z2124" i="1"/>
  <c r="Q2125" i="1"/>
  <c r="R2125" i="1"/>
  <c r="S2125" i="1"/>
  <c r="T2125" i="1"/>
  <c r="U2125" i="1"/>
  <c r="V2125" i="1"/>
  <c r="W2125" i="1"/>
  <c r="X2125" i="1"/>
  <c r="Y2125" i="1"/>
  <c r="Z2125" i="1"/>
  <c r="Q2126" i="1"/>
  <c r="R2126" i="1"/>
  <c r="S2126" i="1"/>
  <c r="T2126" i="1"/>
  <c r="U2126" i="1"/>
  <c r="V2126" i="1"/>
  <c r="W2126" i="1"/>
  <c r="X2126" i="1"/>
  <c r="Y2126" i="1"/>
  <c r="Z2126" i="1"/>
  <c r="Q2127" i="1"/>
  <c r="R2127" i="1"/>
  <c r="S2127" i="1"/>
  <c r="T2127" i="1"/>
  <c r="U2127" i="1"/>
  <c r="V2127" i="1"/>
  <c r="W2127" i="1"/>
  <c r="X2127" i="1"/>
  <c r="Y2127" i="1"/>
  <c r="Z2127" i="1"/>
  <c r="Q2128" i="1"/>
  <c r="R2128" i="1"/>
  <c r="S2128" i="1"/>
  <c r="T2128" i="1"/>
  <c r="U2128" i="1"/>
  <c r="V2128" i="1"/>
  <c r="W2128" i="1"/>
  <c r="X2128" i="1"/>
  <c r="Y2128" i="1"/>
  <c r="Z2128" i="1"/>
  <c r="Q2129" i="1"/>
  <c r="R2129" i="1"/>
  <c r="S2129" i="1"/>
  <c r="T2129" i="1"/>
  <c r="U2129" i="1"/>
  <c r="V2129" i="1"/>
  <c r="W2129" i="1"/>
  <c r="X2129" i="1"/>
  <c r="Y2129" i="1"/>
  <c r="Z2129" i="1"/>
  <c r="Q2130" i="1"/>
  <c r="R2130" i="1"/>
  <c r="S2130" i="1"/>
  <c r="T2130" i="1"/>
  <c r="U2130" i="1"/>
  <c r="V2130" i="1"/>
  <c r="W2130" i="1"/>
  <c r="X2130" i="1"/>
  <c r="Y2130" i="1"/>
  <c r="Z2130" i="1"/>
  <c r="Q2131" i="1"/>
  <c r="R2131" i="1"/>
  <c r="S2131" i="1"/>
  <c r="T2131" i="1"/>
  <c r="U2131" i="1"/>
  <c r="V2131" i="1"/>
  <c r="W2131" i="1"/>
  <c r="X2131" i="1"/>
  <c r="Y2131" i="1"/>
  <c r="Z2131" i="1"/>
  <c r="Q2132" i="1"/>
  <c r="R2132" i="1"/>
  <c r="S2132" i="1"/>
  <c r="T2132" i="1"/>
  <c r="U2132" i="1"/>
  <c r="V2132" i="1"/>
  <c r="W2132" i="1"/>
  <c r="X2132" i="1"/>
  <c r="Y2132" i="1"/>
  <c r="Z2132" i="1"/>
  <c r="Q2133" i="1"/>
  <c r="R2133" i="1"/>
  <c r="S2133" i="1"/>
  <c r="T2133" i="1"/>
  <c r="U2133" i="1"/>
  <c r="V2133" i="1"/>
  <c r="W2133" i="1"/>
  <c r="X2133" i="1"/>
  <c r="Y2133" i="1"/>
  <c r="Z2133" i="1"/>
  <c r="Q2134" i="1"/>
  <c r="R2134" i="1"/>
  <c r="S2134" i="1"/>
  <c r="T2134" i="1"/>
  <c r="U2134" i="1"/>
  <c r="V2134" i="1"/>
  <c r="W2134" i="1"/>
  <c r="X2134" i="1"/>
  <c r="Y2134" i="1"/>
  <c r="Z2134" i="1"/>
  <c r="Q2135" i="1"/>
  <c r="R2135" i="1"/>
  <c r="S2135" i="1"/>
  <c r="T2135" i="1"/>
  <c r="U2135" i="1"/>
  <c r="V2135" i="1"/>
  <c r="W2135" i="1"/>
  <c r="X2135" i="1"/>
  <c r="Y2135" i="1"/>
  <c r="Z2135" i="1"/>
  <c r="Q2136" i="1"/>
  <c r="R2136" i="1"/>
  <c r="S2136" i="1"/>
  <c r="T2136" i="1"/>
  <c r="U2136" i="1"/>
  <c r="V2136" i="1"/>
  <c r="W2136" i="1"/>
  <c r="X2136" i="1"/>
  <c r="Y2136" i="1"/>
  <c r="Z2136" i="1"/>
  <c r="Q2137" i="1"/>
  <c r="R2137" i="1"/>
  <c r="S2137" i="1"/>
  <c r="T2137" i="1"/>
  <c r="U2137" i="1"/>
  <c r="V2137" i="1"/>
  <c r="W2137" i="1"/>
  <c r="X2137" i="1"/>
  <c r="Y2137" i="1"/>
  <c r="Z2137" i="1"/>
  <c r="Q2138" i="1"/>
  <c r="R2138" i="1"/>
  <c r="S2138" i="1"/>
  <c r="T2138" i="1"/>
  <c r="U2138" i="1"/>
  <c r="V2138" i="1"/>
  <c r="W2138" i="1"/>
  <c r="X2138" i="1"/>
  <c r="Y2138" i="1"/>
  <c r="Z2138" i="1"/>
  <c r="Q2139" i="1"/>
  <c r="R2139" i="1"/>
  <c r="S2139" i="1"/>
  <c r="T2139" i="1"/>
  <c r="U2139" i="1"/>
  <c r="V2139" i="1"/>
  <c r="W2139" i="1"/>
  <c r="X2139" i="1"/>
  <c r="Y2139" i="1"/>
  <c r="Z2139" i="1"/>
  <c r="Q2140" i="1"/>
  <c r="R2140" i="1"/>
  <c r="S2140" i="1"/>
  <c r="T2140" i="1"/>
  <c r="U2140" i="1"/>
  <c r="V2140" i="1"/>
  <c r="W2140" i="1"/>
  <c r="X2140" i="1"/>
  <c r="Y2140" i="1"/>
  <c r="Z2140" i="1"/>
  <c r="Q2141" i="1"/>
  <c r="R2141" i="1"/>
  <c r="S2141" i="1"/>
  <c r="T2141" i="1"/>
  <c r="U2141" i="1"/>
  <c r="V2141" i="1"/>
  <c r="W2141" i="1"/>
  <c r="X2141" i="1"/>
  <c r="Y2141" i="1"/>
  <c r="Z2141" i="1"/>
  <c r="Q2142" i="1"/>
  <c r="R2142" i="1"/>
  <c r="S2142" i="1"/>
  <c r="T2142" i="1"/>
  <c r="U2142" i="1"/>
  <c r="V2142" i="1"/>
  <c r="W2142" i="1"/>
  <c r="X2142" i="1"/>
  <c r="Y2142" i="1"/>
  <c r="Z2142" i="1"/>
  <c r="Q2143" i="1"/>
  <c r="R2143" i="1"/>
  <c r="S2143" i="1"/>
  <c r="T2143" i="1"/>
  <c r="U2143" i="1"/>
  <c r="V2143" i="1"/>
  <c r="W2143" i="1"/>
  <c r="X2143" i="1"/>
  <c r="Y2143" i="1"/>
  <c r="Z2143" i="1"/>
  <c r="Q2144" i="1"/>
  <c r="R2144" i="1"/>
  <c r="S2144" i="1"/>
  <c r="T2144" i="1"/>
  <c r="U2144" i="1"/>
  <c r="V2144" i="1"/>
  <c r="W2144" i="1"/>
  <c r="X2144" i="1"/>
  <c r="Y2144" i="1"/>
  <c r="Z2144" i="1"/>
  <c r="Q2145" i="1"/>
  <c r="R2145" i="1"/>
  <c r="S2145" i="1"/>
  <c r="T2145" i="1"/>
  <c r="U2145" i="1"/>
  <c r="V2145" i="1"/>
  <c r="W2145" i="1"/>
  <c r="X2145" i="1"/>
  <c r="Y2145" i="1"/>
  <c r="Z2145" i="1"/>
  <c r="Q2146" i="1"/>
  <c r="R2146" i="1"/>
  <c r="S2146" i="1"/>
  <c r="T2146" i="1"/>
  <c r="U2146" i="1"/>
  <c r="V2146" i="1"/>
  <c r="W2146" i="1"/>
  <c r="X2146" i="1"/>
  <c r="Y2146" i="1"/>
  <c r="Z2146" i="1"/>
  <c r="Q2147" i="1"/>
  <c r="R2147" i="1"/>
  <c r="S2147" i="1"/>
  <c r="T2147" i="1"/>
  <c r="U2147" i="1"/>
  <c r="V2147" i="1"/>
  <c r="W2147" i="1"/>
  <c r="X2147" i="1"/>
  <c r="Y2147" i="1"/>
  <c r="Z2147" i="1"/>
  <c r="Q2148" i="1"/>
  <c r="R2148" i="1"/>
  <c r="S2148" i="1"/>
  <c r="T2148" i="1"/>
  <c r="U2148" i="1"/>
  <c r="V2148" i="1"/>
  <c r="W2148" i="1"/>
  <c r="X2148" i="1"/>
  <c r="Y2148" i="1"/>
  <c r="Z2148" i="1"/>
  <c r="Q2149" i="1"/>
  <c r="R2149" i="1"/>
  <c r="S2149" i="1"/>
  <c r="T2149" i="1"/>
  <c r="U2149" i="1"/>
  <c r="V2149" i="1"/>
  <c r="W2149" i="1"/>
  <c r="X2149" i="1"/>
  <c r="Y2149" i="1"/>
  <c r="Z2149" i="1"/>
  <c r="Q2150" i="1"/>
  <c r="R2150" i="1"/>
  <c r="S2150" i="1"/>
  <c r="T2150" i="1"/>
  <c r="U2150" i="1"/>
  <c r="V2150" i="1"/>
  <c r="W2150" i="1"/>
  <c r="X2150" i="1"/>
  <c r="Y2150" i="1"/>
  <c r="Z2150" i="1"/>
  <c r="Q2151" i="1"/>
  <c r="R2151" i="1"/>
  <c r="S2151" i="1"/>
  <c r="T2151" i="1"/>
  <c r="U2151" i="1"/>
  <c r="V2151" i="1"/>
  <c r="W2151" i="1"/>
  <c r="X2151" i="1"/>
  <c r="Y2151" i="1"/>
  <c r="Z2151" i="1"/>
  <c r="Q2152" i="1"/>
  <c r="R2152" i="1"/>
  <c r="S2152" i="1"/>
  <c r="T2152" i="1"/>
  <c r="U2152" i="1"/>
  <c r="V2152" i="1"/>
  <c r="W2152" i="1"/>
  <c r="X2152" i="1"/>
  <c r="Y2152" i="1"/>
  <c r="Z2152" i="1"/>
  <c r="Q2153" i="1"/>
  <c r="R2153" i="1"/>
  <c r="S2153" i="1"/>
  <c r="T2153" i="1"/>
  <c r="U2153" i="1"/>
  <c r="V2153" i="1"/>
  <c r="W2153" i="1"/>
  <c r="X2153" i="1"/>
  <c r="Y2153" i="1"/>
  <c r="Z2153" i="1"/>
  <c r="Q2154" i="1"/>
  <c r="R2154" i="1"/>
  <c r="S2154" i="1"/>
  <c r="T2154" i="1"/>
  <c r="U2154" i="1"/>
  <c r="V2154" i="1"/>
  <c r="W2154" i="1"/>
  <c r="X2154" i="1"/>
  <c r="Y2154" i="1"/>
  <c r="Z2154" i="1"/>
  <c r="Q2155" i="1"/>
  <c r="R2155" i="1"/>
  <c r="S2155" i="1"/>
  <c r="T2155" i="1"/>
  <c r="U2155" i="1"/>
  <c r="V2155" i="1"/>
  <c r="W2155" i="1"/>
  <c r="X2155" i="1"/>
  <c r="Y2155" i="1"/>
  <c r="Z2155" i="1"/>
  <c r="Q2156" i="1"/>
  <c r="R2156" i="1"/>
  <c r="S2156" i="1"/>
  <c r="T2156" i="1"/>
  <c r="U2156" i="1"/>
  <c r="V2156" i="1"/>
  <c r="W2156" i="1"/>
  <c r="X2156" i="1"/>
  <c r="Y2156" i="1"/>
  <c r="Z2156" i="1"/>
  <c r="Q2157" i="1"/>
  <c r="R2157" i="1"/>
  <c r="S2157" i="1"/>
  <c r="T2157" i="1"/>
  <c r="U2157" i="1"/>
  <c r="V2157" i="1"/>
  <c r="W2157" i="1"/>
  <c r="X2157" i="1"/>
  <c r="Y2157" i="1"/>
  <c r="Z2157" i="1"/>
  <c r="Q2158" i="1"/>
  <c r="R2158" i="1"/>
  <c r="S2158" i="1"/>
  <c r="T2158" i="1"/>
  <c r="U2158" i="1"/>
  <c r="V2158" i="1"/>
  <c r="W2158" i="1"/>
  <c r="X2158" i="1"/>
  <c r="Y2158" i="1"/>
  <c r="Z2158" i="1"/>
  <c r="Q2159" i="1"/>
  <c r="R2159" i="1"/>
  <c r="S2159" i="1"/>
  <c r="T2159" i="1"/>
  <c r="U2159" i="1"/>
  <c r="V2159" i="1"/>
  <c r="W2159" i="1"/>
  <c r="X2159" i="1"/>
  <c r="Y2159" i="1"/>
  <c r="Z2159" i="1"/>
  <c r="Q2160" i="1"/>
  <c r="R2160" i="1"/>
  <c r="S2160" i="1"/>
  <c r="T2160" i="1"/>
  <c r="U2160" i="1"/>
  <c r="V2160" i="1"/>
  <c r="W2160" i="1"/>
  <c r="X2160" i="1"/>
  <c r="Y2160" i="1"/>
  <c r="Z2160" i="1"/>
  <c r="Q2161" i="1"/>
  <c r="R2161" i="1"/>
  <c r="S2161" i="1"/>
  <c r="T2161" i="1"/>
  <c r="U2161" i="1"/>
  <c r="V2161" i="1"/>
  <c r="W2161" i="1"/>
  <c r="X2161" i="1"/>
  <c r="Y2161" i="1"/>
  <c r="Z2161" i="1"/>
  <c r="Q2162" i="1"/>
  <c r="R2162" i="1"/>
  <c r="S2162" i="1"/>
  <c r="T2162" i="1"/>
  <c r="U2162" i="1"/>
  <c r="V2162" i="1"/>
  <c r="W2162" i="1"/>
  <c r="X2162" i="1"/>
  <c r="Y2162" i="1"/>
  <c r="Z2162" i="1"/>
  <c r="Q2163" i="1"/>
  <c r="R2163" i="1"/>
  <c r="S2163" i="1"/>
  <c r="T2163" i="1"/>
  <c r="U2163" i="1"/>
  <c r="V2163" i="1"/>
  <c r="W2163" i="1"/>
  <c r="X2163" i="1"/>
  <c r="Y2163" i="1"/>
  <c r="Z2163" i="1"/>
  <c r="Q2164" i="1"/>
  <c r="R2164" i="1"/>
  <c r="S2164" i="1"/>
  <c r="T2164" i="1"/>
  <c r="U2164" i="1"/>
  <c r="V2164" i="1"/>
  <c r="W2164" i="1"/>
  <c r="X2164" i="1"/>
  <c r="Y2164" i="1"/>
  <c r="Z2164" i="1"/>
  <c r="Q2165" i="1"/>
  <c r="R2165" i="1"/>
  <c r="S2165" i="1"/>
  <c r="T2165" i="1"/>
  <c r="U2165" i="1"/>
  <c r="V2165" i="1"/>
  <c r="W2165" i="1"/>
  <c r="X2165" i="1"/>
  <c r="Y2165" i="1"/>
  <c r="Z2165" i="1"/>
  <c r="Q2166" i="1"/>
  <c r="R2166" i="1"/>
  <c r="S2166" i="1"/>
  <c r="T2166" i="1"/>
  <c r="U2166" i="1"/>
  <c r="V2166" i="1"/>
  <c r="W2166" i="1"/>
  <c r="X2166" i="1"/>
  <c r="Y2166" i="1"/>
  <c r="Z2166" i="1"/>
  <c r="Q2167" i="1"/>
  <c r="R2167" i="1"/>
  <c r="S2167" i="1"/>
  <c r="T2167" i="1"/>
  <c r="U2167" i="1"/>
  <c r="V2167" i="1"/>
  <c r="W2167" i="1"/>
  <c r="X2167" i="1"/>
  <c r="Y2167" i="1"/>
  <c r="Z2167" i="1"/>
  <c r="Q2168" i="1"/>
  <c r="R2168" i="1"/>
  <c r="S2168" i="1"/>
  <c r="T2168" i="1"/>
  <c r="U2168" i="1"/>
  <c r="V2168" i="1"/>
  <c r="W2168" i="1"/>
  <c r="X2168" i="1"/>
  <c r="Y2168" i="1"/>
  <c r="Z2168" i="1"/>
  <c r="Q2169" i="1"/>
  <c r="R2169" i="1"/>
  <c r="S2169" i="1"/>
  <c r="T2169" i="1"/>
  <c r="U2169" i="1"/>
  <c r="V2169" i="1"/>
  <c r="W2169" i="1"/>
  <c r="X2169" i="1"/>
  <c r="Y2169" i="1"/>
  <c r="Z2169" i="1"/>
  <c r="Q2170" i="1"/>
  <c r="R2170" i="1"/>
  <c r="S2170" i="1"/>
  <c r="T2170" i="1"/>
  <c r="U2170" i="1"/>
  <c r="V2170" i="1"/>
  <c r="W2170" i="1"/>
  <c r="X2170" i="1"/>
  <c r="Y2170" i="1"/>
  <c r="Z2170" i="1"/>
  <c r="Q2171" i="1"/>
  <c r="R2171" i="1"/>
  <c r="S2171" i="1"/>
  <c r="T2171" i="1"/>
  <c r="U2171" i="1"/>
  <c r="V2171" i="1"/>
  <c r="W2171" i="1"/>
  <c r="X2171" i="1"/>
  <c r="Y2171" i="1"/>
  <c r="Z2171" i="1"/>
  <c r="Q2172" i="1"/>
  <c r="R2172" i="1"/>
  <c r="S2172" i="1"/>
  <c r="T2172" i="1"/>
  <c r="U2172" i="1"/>
  <c r="V2172" i="1"/>
  <c r="W2172" i="1"/>
  <c r="X2172" i="1"/>
  <c r="Y2172" i="1"/>
  <c r="Z2172" i="1"/>
  <c r="Q2173" i="1"/>
  <c r="R2173" i="1"/>
  <c r="S2173" i="1"/>
  <c r="T2173" i="1"/>
  <c r="U2173" i="1"/>
  <c r="V2173" i="1"/>
  <c r="W2173" i="1"/>
  <c r="X2173" i="1"/>
  <c r="Y2173" i="1"/>
  <c r="Z2173" i="1"/>
  <c r="Q2174" i="1"/>
  <c r="R2174" i="1"/>
  <c r="S2174" i="1"/>
  <c r="T2174" i="1"/>
  <c r="U2174" i="1"/>
  <c r="V2174" i="1"/>
  <c r="W2174" i="1"/>
  <c r="X2174" i="1"/>
  <c r="Y2174" i="1"/>
  <c r="Z2174" i="1"/>
  <c r="Q2175" i="1"/>
  <c r="R2175" i="1"/>
  <c r="S2175" i="1"/>
  <c r="T2175" i="1"/>
  <c r="U2175" i="1"/>
  <c r="V2175" i="1"/>
  <c r="W2175" i="1"/>
  <c r="X2175" i="1"/>
  <c r="Y2175" i="1"/>
  <c r="Z2175" i="1"/>
  <c r="Q2176" i="1"/>
  <c r="R2176" i="1"/>
  <c r="S2176" i="1"/>
  <c r="T2176" i="1"/>
  <c r="U2176" i="1"/>
  <c r="V2176" i="1"/>
  <c r="W2176" i="1"/>
  <c r="X2176" i="1"/>
  <c r="Y2176" i="1"/>
  <c r="Z2176" i="1"/>
  <c r="Q2177" i="1"/>
  <c r="R2177" i="1"/>
  <c r="S2177" i="1"/>
  <c r="T2177" i="1"/>
  <c r="U2177" i="1"/>
  <c r="V2177" i="1"/>
  <c r="W2177" i="1"/>
  <c r="X2177" i="1"/>
  <c r="Y2177" i="1"/>
  <c r="Z2177" i="1"/>
  <c r="Q2178" i="1"/>
  <c r="R2178" i="1"/>
  <c r="S2178" i="1"/>
  <c r="T2178" i="1"/>
  <c r="U2178" i="1"/>
  <c r="V2178" i="1"/>
  <c r="W2178" i="1"/>
  <c r="X2178" i="1"/>
  <c r="Y2178" i="1"/>
  <c r="Z2178" i="1"/>
  <c r="Q2179" i="1"/>
  <c r="R2179" i="1"/>
  <c r="S2179" i="1"/>
  <c r="T2179" i="1"/>
  <c r="U2179" i="1"/>
  <c r="V2179" i="1"/>
  <c r="W2179" i="1"/>
  <c r="X2179" i="1"/>
  <c r="Y2179" i="1"/>
  <c r="Z2179" i="1"/>
  <c r="Q2180" i="1"/>
  <c r="R2180" i="1"/>
  <c r="S2180" i="1"/>
  <c r="T2180" i="1"/>
  <c r="U2180" i="1"/>
  <c r="V2180" i="1"/>
  <c r="W2180" i="1"/>
  <c r="X2180" i="1"/>
  <c r="Y2180" i="1"/>
  <c r="Z2180" i="1"/>
  <c r="Q2181" i="1"/>
  <c r="R2181" i="1"/>
  <c r="S2181" i="1"/>
  <c r="T2181" i="1"/>
  <c r="U2181" i="1"/>
  <c r="V2181" i="1"/>
  <c r="W2181" i="1"/>
  <c r="X2181" i="1"/>
  <c r="Y2181" i="1"/>
  <c r="Z2181" i="1"/>
  <c r="Q2182" i="1"/>
  <c r="R2182" i="1"/>
  <c r="S2182" i="1"/>
  <c r="T2182" i="1"/>
  <c r="U2182" i="1"/>
  <c r="V2182" i="1"/>
  <c r="W2182" i="1"/>
  <c r="X2182" i="1"/>
  <c r="Y2182" i="1"/>
  <c r="Z2182" i="1"/>
  <c r="Q2183" i="1"/>
  <c r="R2183" i="1"/>
  <c r="S2183" i="1"/>
  <c r="T2183" i="1"/>
  <c r="U2183" i="1"/>
  <c r="V2183" i="1"/>
  <c r="W2183" i="1"/>
  <c r="X2183" i="1"/>
  <c r="Y2183" i="1"/>
  <c r="Z2183" i="1"/>
  <c r="Q2184" i="1"/>
  <c r="R2184" i="1"/>
  <c r="S2184" i="1"/>
  <c r="T2184" i="1"/>
  <c r="U2184" i="1"/>
  <c r="V2184" i="1"/>
  <c r="W2184" i="1"/>
  <c r="X2184" i="1"/>
  <c r="Y2184" i="1"/>
  <c r="Z2184" i="1"/>
  <c r="Q2185" i="1"/>
  <c r="R2185" i="1"/>
  <c r="S2185" i="1"/>
  <c r="T2185" i="1"/>
  <c r="U2185" i="1"/>
  <c r="V2185" i="1"/>
  <c r="W2185" i="1"/>
  <c r="X2185" i="1"/>
  <c r="Y2185" i="1"/>
  <c r="Z2185" i="1"/>
  <c r="Q2186" i="1"/>
  <c r="R2186" i="1"/>
  <c r="S2186" i="1"/>
  <c r="T2186" i="1"/>
  <c r="U2186" i="1"/>
  <c r="V2186" i="1"/>
  <c r="W2186" i="1"/>
  <c r="X2186" i="1"/>
  <c r="Y2186" i="1"/>
  <c r="Z2186" i="1"/>
  <c r="Q2187" i="1"/>
  <c r="R2187" i="1"/>
  <c r="S2187" i="1"/>
  <c r="T2187" i="1"/>
  <c r="U2187" i="1"/>
  <c r="V2187" i="1"/>
  <c r="W2187" i="1"/>
  <c r="X2187" i="1"/>
  <c r="Y2187" i="1"/>
  <c r="Z2187" i="1"/>
  <c r="Q2188" i="1"/>
  <c r="R2188" i="1"/>
  <c r="S2188" i="1"/>
  <c r="T2188" i="1"/>
  <c r="U2188" i="1"/>
  <c r="V2188" i="1"/>
  <c r="W2188" i="1"/>
  <c r="X2188" i="1"/>
  <c r="Y2188" i="1"/>
  <c r="Z2188" i="1"/>
  <c r="Q2189" i="1"/>
  <c r="R2189" i="1"/>
  <c r="S2189" i="1"/>
  <c r="T2189" i="1"/>
  <c r="U2189" i="1"/>
  <c r="V2189" i="1"/>
  <c r="W2189" i="1"/>
  <c r="X2189" i="1"/>
  <c r="Y2189" i="1"/>
  <c r="Z2189" i="1"/>
  <c r="Q2190" i="1"/>
  <c r="R2190" i="1"/>
  <c r="S2190" i="1"/>
  <c r="T2190" i="1"/>
  <c r="U2190" i="1"/>
  <c r="V2190" i="1"/>
  <c r="W2190" i="1"/>
  <c r="X2190" i="1"/>
  <c r="Y2190" i="1"/>
  <c r="Z2190" i="1"/>
  <c r="Q2191" i="1"/>
  <c r="R2191" i="1"/>
  <c r="S2191" i="1"/>
  <c r="T2191" i="1"/>
  <c r="U2191" i="1"/>
  <c r="V2191" i="1"/>
  <c r="W2191" i="1"/>
  <c r="X2191" i="1"/>
  <c r="Y2191" i="1"/>
  <c r="Z2191" i="1"/>
  <c r="Q2192" i="1"/>
  <c r="R2192" i="1"/>
  <c r="S2192" i="1"/>
  <c r="T2192" i="1"/>
  <c r="U2192" i="1"/>
  <c r="V2192" i="1"/>
  <c r="W2192" i="1"/>
  <c r="X2192" i="1"/>
  <c r="Y2192" i="1"/>
  <c r="Z2192" i="1"/>
  <c r="Q2193" i="1"/>
  <c r="R2193" i="1"/>
  <c r="S2193" i="1"/>
  <c r="T2193" i="1"/>
  <c r="U2193" i="1"/>
  <c r="V2193" i="1"/>
  <c r="W2193" i="1"/>
  <c r="X2193" i="1"/>
  <c r="Y2193" i="1"/>
  <c r="Z2193" i="1"/>
  <c r="Q2194" i="1"/>
  <c r="R2194" i="1"/>
  <c r="S2194" i="1"/>
  <c r="T2194" i="1"/>
  <c r="U2194" i="1"/>
  <c r="V2194" i="1"/>
  <c r="W2194" i="1"/>
  <c r="X2194" i="1"/>
  <c r="Y2194" i="1"/>
  <c r="Z2194" i="1"/>
  <c r="Q2195" i="1"/>
  <c r="R2195" i="1"/>
  <c r="S2195" i="1"/>
  <c r="T2195" i="1"/>
  <c r="U2195" i="1"/>
  <c r="V2195" i="1"/>
  <c r="W2195" i="1"/>
  <c r="X2195" i="1"/>
  <c r="Y2195" i="1"/>
  <c r="Z2195" i="1"/>
  <c r="Q2196" i="1"/>
  <c r="R2196" i="1"/>
  <c r="S2196" i="1"/>
  <c r="T2196" i="1"/>
  <c r="U2196" i="1"/>
  <c r="V2196" i="1"/>
  <c r="W2196" i="1"/>
  <c r="X2196" i="1"/>
  <c r="Y2196" i="1"/>
  <c r="Z2196" i="1"/>
  <c r="Q2197" i="1"/>
  <c r="R2197" i="1"/>
  <c r="S2197" i="1"/>
  <c r="T2197" i="1"/>
  <c r="U2197" i="1"/>
  <c r="V2197" i="1"/>
  <c r="W2197" i="1"/>
  <c r="X2197" i="1"/>
  <c r="Y2197" i="1"/>
  <c r="Z2197" i="1"/>
  <c r="Q2198" i="1"/>
  <c r="R2198" i="1"/>
  <c r="S2198" i="1"/>
  <c r="T2198" i="1"/>
  <c r="U2198" i="1"/>
  <c r="V2198" i="1"/>
  <c r="W2198" i="1"/>
  <c r="X2198" i="1"/>
  <c r="Y2198" i="1"/>
  <c r="Z2198" i="1"/>
  <c r="Q2199" i="1"/>
  <c r="R2199" i="1"/>
  <c r="S2199" i="1"/>
  <c r="T2199" i="1"/>
  <c r="U2199" i="1"/>
  <c r="V2199" i="1"/>
  <c r="W2199" i="1"/>
  <c r="X2199" i="1"/>
  <c r="Y2199" i="1"/>
  <c r="Z2199" i="1"/>
  <c r="Q2200" i="1"/>
  <c r="R2200" i="1"/>
  <c r="S2200" i="1"/>
  <c r="T2200" i="1"/>
  <c r="U2200" i="1"/>
  <c r="V2200" i="1"/>
  <c r="W2200" i="1"/>
  <c r="X2200" i="1"/>
  <c r="Y2200" i="1"/>
  <c r="Z2200" i="1"/>
  <c r="Q2201" i="1"/>
  <c r="R2201" i="1"/>
  <c r="S2201" i="1"/>
  <c r="T2201" i="1"/>
  <c r="U2201" i="1"/>
  <c r="V2201" i="1"/>
  <c r="W2201" i="1"/>
  <c r="X2201" i="1"/>
  <c r="Y2201" i="1"/>
  <c r="Z2201" i="1"/>
  <c r="Q2202" i="1"/>
  <c r="R2202" i="1"/>
  <c r="S2202" i="1"/>
  <c r="T2202" i="1"/>
  <c r="U2202" i="1"/>
  <c r="V2202" i="1"/>
  <c r="W2202" i="1"/>
  <c r="X2202" i="1"/>
  <c r="Y2202" i="1"/>
  <c r="Z2202" i="1"/>
  <c r="Q2203" i="1"/>
  <c r="R2203" i="1"/>
  <c r="S2203" i="1"/>
  <c r="T2203" i="1"/>
  <c r="U2203" i="1"/>
  <c r="V2203" i="1"/>
  <c r="W2203" i="1"/>
  <c r="X2203" i="1"/>
  <c r="Y2203" i="1"/>
  <c r="Z2203" i="1"/>
  <c r="Q2204" i="1"/>
  <c r="R2204" i="1"/>
  <c r="S2204" i="1"/>
  <c r="T2204" i="1"/>
  <c r="U2204" i="1"/>
  <c r="V2204" i="1"/>
  <c r="W2204" i="1"/>
  <c r="X2204" i="1"/>
  <c r="Y2204" i="1"/>
  <c r="Z2204" i="1"/>
  <c r="Q2205" i="1"/>
  <c r="R2205" i="1"/>
  <c r="S2205" i="1"/>
  <c r="T2205" i="1"/>
  <c r="U2205" i="1"/>
  <c r="V2205" i="1"/>
  <c r="W2205" i="1"/>
  <c r="X2205" i="1"/>
  <c r="Y2205" i="1"/>
  <c r="Z2205" i="1"/>
  <c r="Q2206" i="1"/>
  <c r="R2206" i="1"/>
  <c r="S2206" i="1"/>
  <c r="T2206" i="1"/>
  <c r="U2206" i="1"/>
  <c r="V2206" i="1"/>
  <c r="W2206" i="1"/>
  <c r="X2206" i="1"/>
  <c r="Y2206" i="1"/>
  <c r="Z2206" i="1"/>
  <c r="Q2207" i="1"/>
  <c r="R2207" i="1"/>
  <c r="S2207" i="1"/>
  <c r="T2207" i="1"/>
  <c r="U2207" i="1"/>
  <c r="V2207" i="1"/>
  <c r="W2207" i="1"/>
  <c r="X2207" i="1"/>
  <c r="Y2207" i="1"/>
  <c r="Z2207" i="1"/>
  <c r="Q2208" i="1"/>
  <c r="R2208" i="1"/>
  <c r="S2208" i="1"/>
  <c r="T2208" i="1"/>
  <c r="U2208" i="1"/>
  <c r="V2208" i="1"/>
  <c r="W2208" i="1"/>
  <c r="X2208" i="1"/>
  <c r="Y2208" i="1"/>
  <c r="Z2208" i="1"/>
  <c r="Q2209" i="1"/>
  <c r="R2209" i="1"/>
  <c r="S2209" i="1"/>
  <c r="T2209" i="1"/>
  <c r="U2209" i="1"/>
  <c r="V2209" i="1"/>
  <c r="W2209" i="1"/>
  <c r="X2209" i="1"/>
  <c r="Y2209" i="1"/>
  <c r="Z2209" i="1"/>
  <c r="Q2210" i="1"/>
  <c r="R2210" i="1"/>
  <c r="S2210" i="1"/>
  <c r="T2210" i="1"/>
  <c r="U2210" i="1"/>
  <c r="V2210" i="1"/>
  <c r="W2210" i="1"/>
  <c r="X2210" i="1"/>
  <c r="Y2210" i="1"/>
  <c r="Z2210" i="1"/>
  <c r="Q2211" i="1"/>
  <c r="R2211" i="1"/>
  <c r="S2211" i="1"/>
  <c r="T2211" i="1"/>
  <c r="U2211" i="1"/>
  <c r="V2211" i="1"/>
  <c r="W2211" i="1"/>
  <c r="X2211" i="1"/>
  <c r="Y2211" i="1"/>
  <c r="Z2211" i="1"/>
  <c r="Q2212" i="1"/>
  <c r="R2212" i="1"/>
  <c r="S2212" i="1"/>
  <c r="T2212" i="1"/>
  <c r="U2212" i="1"/>
  <c r="V2212" i="1"/>
  <c r="W2212" i="1"/>
  <c r="X2212" i="1"/>
  <c r="Y2212" i="1"/>
  <c r="Z2212" i="1"/>
  <c r="Q2213" i="1"/>
  <c r="R2213" i="1"/>
  <c r="S2213" i="1"/>
  <c r="T2213" i="1"/>
  <c r="U2213" i="1"/>
  <c r="V2213" i="1"/>
  <c r="W2213" i="1"/>
  <c r="X2213" i="1"/>
  <c r="Y2213" i="1"/>
  <c r="Z2213" i="1"/>
  <c r="Q2214" i="1"/>
  <c r="R2214" i="1"/>
  <c r="S2214" i="1"/>
  <c r="T2214" i="1"/>
  <c r="U2214" i="1"/>
  <c r="V2214" i="1"/>
  <c r="W2214" i="1"/>
  <c r="X2214" i="1"/>
  <c r="Y2214" i="1"/>
  <c r="Z2214" i="1"/>
  <c r="Q2215" i="1"/>
  <c r="R2215" i="1"/>
  <c r="S2215" i="1"/>
  <c r="T2215" i="1"/>
  <c r="U2215" i="1"/>
  <c r="V2215" i="1"/>
  <c r="W2215" i="1"/>
  <c r="X2215" i="1"/>
  <c r="Y2215" i="1"/>
  <c r="Z2215" i="1"/>
  <c r="Q2216" i="1"/>
  <c r="R2216" i="1"/>
  <c r="S2216" i="1"/>
  <c r="T2216" i="1"/>
  <c r="U2216" i="1"/>
  <c r="V2216" i="1"/>
  <c r="W2216" i="1"/>
  <c r="X2216" i="1"/>
  <c r="Y2216" i="1"/>
  <c r="Z2216" i="1"/>
  <c r="Q2217" i="1"/>
  <c r="R2217" i="1"/>
  <c r="S2217" i="1"/>
  <c r="T2217" i="1"/>
  <c r="U2217" i="1"/>
  <c r="V2217" i="1"/>
  <c r="W2217" i="1"/>
  <c r="X2217" i="1"/>
  <c r="Y2217" i="1"/>
  <c r="Z2217" i="1"/>
  <c r="Q2218" i="1"/>
  <c r="R2218" i="1"/>
  <c r="S2218" i="1"/>
  <c r="T2218" i="1"/>
  <c r="U2218" i="1"/>
  <c r="V2218" i="1"/>
  <c r="W2218" i="1"/>
  <c r="X2218" i="1"/>
  <c r="Y2218" i="1"/>
  <c r="Z2218" i="1"/>
  <c r="Q2219" i="1"/>
  <c r="R2219" i="1"/>
  <c r="S2219" i="1"/>
  <c r="T2219" i="1"/>
  <c r="U2219" i="1"/>
  <c r="V2219" i="1"/>
  <c r="W2219" i="1"/>
  <c r="X2219" i="1"/>
  <c r="Y2219" i="1"/>
  <c r="Z2219" i="1"/>
  <c r="Q2220" i="1"/>
  <c r="R2220" i="1"/>
  <c r="S2220" i="1"/>
  <c r="T2220" i="1"/>
  <c r="U2220" i="1"/>
  <c r="V2220" i="1"/>
  <c r="W2220" i="1"/>
  <c r="X2220" i="1"/>
  <c r="Y2220" i="1"/>
  <c r="Z2220" i="1"/>
  <c r="Q2221" i="1"/>
  <c r="R2221" i="1"/>
  <c r="S2221" i="1"/>
  <c r="T2221" i="1"/>
  <c r="U2221" i="1"/>
  <c r="V2221" i="1"/>
  <c r="W2221" i="1"/>
  <c r="X2221" i="1"/>
  <c r="Y2221" i="1"/>
  <c r="Z2221" i="1"/>
  <c r="Q2222" i="1"/>
  <c r="R2222" i="1"/>
  <c r="S2222" i="1"/>
  <c r="T2222" i="1"/>
  <c r="U2222" i="1"/>
  <c r="V2222" i="1"/>
  <c r="W2222" i="1"/>
  <c r="X2222" i="1"/>
  <c r="Y2222" i="1"/>
  <c r="Z2222" i="1"/>
  <c r="Q2223" i="1"/>
  <c r="R2223" i="1"/>
  <c r="S2223" i="1"/>
  <c r="T2223" i="1"/>
  <c r="U2223" i="1"/>
  <c r="V2223" i="1"/>
  <c r="W2223" i="1"/>
  <c r="X2223" i="1"/>
  <c r="Y2223" i="1"/>
  <c r="Z2223" i="1"/>
  <c r="Q2224" i="1"/>
  <c r="R2224" i="1"/>
  <c r="S2224" i="1"/>
  <c r="T2224" i="1"/>
  <c r="U2224" i="1"/>
  <c r="V2224" i="1"/>
  <c r="W2224" i="1"/>
  <c r="X2224" i="1"/>
  <c r="Y2224" i="1"/>
  <c r="Z2224" i="1"/>
  <c r="Q2225" i="1"/>
  <c r="R2225" i="1"/>
  <c r="S2225" i="1"/>
  <c r="T2225" i="1"/>
  <c r="U2225" i="1"/>
  <c r="V2225" i="1"/>
  <c r="W2225" i="1"/>
  <c r="X2225" i="1"/>
  <c r="Y2225" i="1"/>
  <c r="Z2225" i="1"/>
  <c r="Q2226" i="1"/>
  <c r="R2226" i="1"/>
  <c r="S2226" i="1"/>
  <c r="T2226" i="1"/>
  <c r="U2226" i="1"/>
  <c r="V2226" i="1"/>
  <c r="W2226" i="1"/>
  <c r="X2226" i="1"/>
  <c r="Y2226" i="1"/>
  <c r="Z2226" i="1"/>
  <c r="Q2227" i="1"/>
  <c r="R2227" i="1"/>
  <c r="S2227" i="1"/>
  <c r="T2227" i="1"/>
  <c r="U2227" i="1"/>
  <c r="V2227" i="1"/>
  <c r="W2227" i="1"/>
  <c r="X2227" i="1"/>
  <c r="Y2227" i="1"/>
  <c r="Z2227" i="1"/>
  <c r="Q2228" i="1"/>
  <c r="R2228" i="1"/>
  <c r="S2228" i="1"/>
  <c r="T2228" i="1"/>
  <c r="U2228" i="1"/>
  <c r="V2228" i="1"/>
  <c r="W2228" i="1"/>
  <c r="X2228" i="1"/>
  <c r="Y2228" i="1"/>
  <c r="Z2228" i="1"/>
  <c r="Q2229" i="1"/>
  <c r="R2229" i="1"/>
  <c r="S2229" i="1"/>
  <c r="T2229" i="1"/>
  <c r="U2229" i="1"/>
  <c r="V2229" i="1"/>
  <c r="W2229" i="1"/>
  <c r="X2229" i="1"/>
  <c r="Y2229" i="1"/>
  <c r="Z2229" i="1"/>
  <c r="Q2230" i="1"/>
  <c r="R2230" i="1"/>
  <c r="S2230" i="1"/>
  <c r="T2230" i="1"/>
  <c r="U2230" i="1"/>
  <c r="V2230" i="1"/>
  <c r="W2230" i="1"/>
  <c r="X2230" i="1"/>
  <c r="Y2230" i="1"/>
  <c r="Z2230" i="1"/>
  <c r="Q2231" i="1"/>
  <c r="R2231" i="1"/>
  <c r="S2231" i="1"/>
  <c r="T2231" i="1"/>
  <c r="U2231" i="1"/>
  <c r="V2231" i="1"/>
  <c r="W2231" i="1"/>
  <c r="X2231" i="1"/>
  <c r="Y2231" i="1"/>
  <c r="Z2231" i="1"/>
  <c r="Q2232" i="1"/>
  <c r="R2232" i="1"/>
  <c r="S2232" i="1"/>
  <c r="T2232" i="1"/>
  <c r="U2232" i="1"/>
  <c r="V2232" i="1"/>
  <c r="W2232" i="1"/>
  <c r="X2232" i="1"/>
  <c r="Y2232" i="1"/>
  <c r="Z2232" i="1"/>
  <c r="Q2233" i="1"/>
  <c r="R2233" i="1"/>
  <c r="S2233" i="1"/>
  <c r="T2233" i="1"/>
  <c r="U2233" i="1"/>
  <c r="V2233" i="1"/>
  <c r="W2233" i="1"/>
  <c r="X2233" i="1"/>
  <c r="Y2233" i="1"/>
  <c r="Z2233" i="1"/>
  <c r="Q2234" i="1"/>
  <c r="R2234" i="1"/>
  <c r="S2234" i="1"/>
  <c r="T2234" i="1"/>
  <c r="U2234" i="1"/>
  <c r="V2234" i="1"/>
  <c r="W2234" i="1"/>
  <c r="X2234" i="1"/>
  <c r="Y2234" i="1"/>
  <c r="Z2234" i="1"/>
  <c r="Q2235" i="1"/>
  <c r="R2235" i="1"/>
  <c r="S2235" i="1"/>
  <c r="T2235" i="1"/>
  <c r="U2235" i="1"/>
  <c r="V2235" i="1"/>
  <c r="W2235" i="1"/>
  <c r="X2235" i="1"/>
  <c r="Y2235" i="1"/>
  <c r="Z2235" i="1"/>
  <c r="Q2236" i="1"/>
  <c r="R2236" i="1"/>
  <c r="S2236" i="1"/>
  <c r="T2236" i="1"/>
  <c r="U2236" i="1"/>
  <c r="V2236" i="1"/>
  <c r="W2236" i="1"/>
  <c r="X2236" i="1"/>
  <c r="Y2236" i="1"/>
  <c r="Z2236" i="1"/>
  <c r="Q2237" i="1"/>
  <c r="R2237" i="1"/>
  <c r="S2237" i="1"/>
  <c r="T2237" i="1"/>
  <c r="U2237" i="1"/>
  <c r="V2237" i="1"/>
  <c r="W2237" i="1"/>
  <c r="X2237" i="1"/>
  <c r="Y2237" i="1"/>
  <c r="Z2237" i="1"/>
  <c r="Q2238" i="1"/>
  <c r="R2238" i="1"/>
  <c r="S2238" i="1"/>
  <c r="T2238" i="1"/>
  <c r="U2238" i="1"/>
  <c r="V2238" i="1"/>
  <c r="W2238" i="1"/>
  <c r="X2238" i="1"/>
  <c r="Y2238" i="1"/>
  <c r="Z2238" i="1"/>
  <c r="Q2239" i="1"/>
  <c r="R2239" i="1"/>
  <c r="S2239" i="1"/>
  <c r="T2239" i="1"/>
  <c r="U2239" i="1"/>
  <c r="V2239" i="1"/>
  <c r="W2239" i="1"/>
  <c r="X2239" i="1"/>
  <c r="Y2239" i="1"/>
  <c r="Z2239" i="1"/>
  <c r="Q2240" i="1"/>
  <c r="R2240" i="1"/>
  <c r="S2240" i="1"/>
  <c r="T2240" i="1"/>
  <c r="U2240" i="1"/>
  <c r="V2240" i="1"/>
  <c r="W2240" i="1"/>
  <c r="X2240" i="1"/>
  <c r="Y2240" i="1"/>
  <c r="Z2240" i="1"/>
  <c r="Q2241" i="1"/>
  <c r="R2241" i="1"/>
  <c r="S2241" i="1"/>
  <c r="T2241" i="1"/>
  <c r="U2241" i="1"/>
  <c r="V2241" i="1"/>
  <c r="W2241" i="1"/>
  <c r="X2241" i="1"/>
  <c r="Y2241" i="1"/>
  <c r="Z2241" i="1"/>
  <c r="Q2242" i="1"/>
  <c r="R2242" i="1"/>
  <c r="S2242" i="1"/>
  <c r="T2242" i="1"/>
  <c r="U2242" i="1"/>
  <c r="V2242" i="1"/>
  <c r="W2242" i="1"/>
  <c r="X2242" i="1"/>
  <c r="Y2242" i="1"/>
  <c r="Z2242" i="1"/>
  <c r="Q2243" i="1"/>
  <c r="R2243" i="1"/>
  <c r="S2243" i="1"/>
  <c r="T2243" i="1"/>
  <c r="U2243" i="1"/>
  <c r="V2243" i="1"/>
  <c r="W2243" i="1"/>
  <c r="X2243" i="1"/>
  <c r="Y2243" i="1"/>
  <c r="Z2243" i="1"/>
  <c r="Q2244" i="1"/>
  <c r="R2244" i="1"/>
  <c r="S2244" i="1"/>
  <c r="T2244" i="1"/>
  <c r="U2244" i="1"/>
  <c r="V2244" i="1"/>
  <c r="W2244" i="1"/>
  <c r="X2244" i="1"/>
  <c r="Y2244" i="1"/>
  <c r="Z2244" i="1"/>
  <c r="Q2245" i="1"/>
  <c r="R2245" i="1"/>
  <c r="S2245" i="1"/>
  <c r="T2245" i="1"/>
  <c r="U2245" i="1"/>
  <c r="V2245" i="1"/>
  <c r="W2245" i="1"/>
  <c r="X2245" i="1"/>
  <c r="Y2245" i="1"/>
  <c r="Z2245" i="1"/>
  <c r="Q2246" i="1"/>
  <c r="R2246" i="1"/>
  <c r="S2246" i="1"/>
  <c r="T2246" i="1"/>
  <c r="U2246" i="1"/>
  <c r="V2246" i="1"/>
  <c r="W2246" i="1"/>
  <c r="X2246" i="1"/>
  <c r="Y2246" i="1"/>
  <c r="Z2246" i="1"/>
  <c r="Q2247" i="1"/>
  <c r="R2247" i="1"/>
  <c r="S2247" i="1"/>
  <c r="T2247" i="1"/>
  <c r="U2247" i="1"/>
  <c r="V2247" i="1"/>
  <c r="W2247" i="1"/>
  <c r="X2247" i="1"/>
  <c r="Y2247" i="1"/>
  <c r="Z2247" i="1"/>
  <c r="Q2248" i="1"/>
  <c r="R2248" i="1"/>
  <c r="S2248" i="1"/>
  <c r="T2248" i="1"/>
  <c r="U2248" i="1"/>
  <c r="V2248" i="1"/>
  <c r="W2248" i="1"/>
  <c r="X2248" i="1"/>
  <c r="Y2248" i="1"/>
  <c r="Z2248" i="1"/>
  <c r="Q2249" i="1"/>
  <c r="R2249" i="1"/>
  <c r="S2249" i="1"/>
  <c r="T2249" i="1"/>
  <c r="U2249" i="1"/>
  <c r="V2249" i="1"/>
  <c r="W2249" i="1"/>
  <c r="X2249" i="1"/>
  <c r="Y2249" i="1"/>
  <c r="Z2249" i="1"/>
  <c r="Q2250" i="1"/>
  <c r="R2250" i="1"/>
  <c r="S2250" i="1"/>
  <c r="T2250" i="1"/>
  <c r="U2250" i="1"/>
  <c r="V2250" i="1"/>
  <c r="W2250" i="1"/>
  <c r="X2250" i="1"/>
  <c r="Y2250" i="1"/>
  <c r="Z2250" i="1"/>
  <c r="Q2251" i="1"/>
  <c r="R2251" i="1"/>
  <c r="S2251" i="1"/>
  <c r="T2251" i="1"/>
  <c r="U2251" i="1"/>
  <c r="V2251" i="1"/>
  <c r="W2251" i="1"/>
  <c r="X2251" i="1"/>
  <c r="Y2251" i="1"/>
  <c r="Z2251" i="1"/>
  <c r="Q2252" i="1"/>
  <c r="R2252" i="1"/>
  <c r="S2252" i="1"/>
  <c r="T2252" i="1"/>
  <c r="U2252" i="1"/>
  <c r="V2252" i="1"/>
  <c r="W2252" i="1"/>
  <c r="X2252" i="1"/>
  <c r="Y2252" i="1"/>
  <c r="Z2252" i="1"/>
  <c r="Q2253" i="1"/>
  <c r="R2253" i="1"/>
  <c r="S2253" i="1"/>
  <c r="T2253" i="1"/>
  <c r="U2253" i="1"/>
  <c r="V2253" i="1"/>
  <c r="W2253" i="1"/>
  <c r="X2253" i="1"/>
  <c r="Y2253" i="1"/>
  <c r="Z2253" i="1"/>
  <c r="Q2254" i="1"/>
  <c r="R2254" i="1"/>
  <c r="S2254" i="1"/>
  <c r="T2254" i="1"/>
  <c r="U2254" i="1"/>
  <c r="V2254" i="1"/>
  <c r="W2254" i="1"/>
  <c r="X2254" i="1"/>
  <c r="Y2254" i="1"/>
  <c r="Z2254" i="1"/>
  <c r="Q2255" i="1"/>
  <c r="R2255" i="1"/>
  <c r="S2255" i="1"/>
  <c r="T2255" i="1"/>
  <c r="U2255" i="1"/>
  <c r="V2255" i="1"/>
  <c r="W2255" i="1"/>
  <c r="X2255" i="1"/>
  <c r="Y2255" i="1"/>
  <c r="Z2255" i="1"/>
  <c r="Q2256" i="1"/>
  <c r="R2256" i="1"/>
  <c r="S2256" i="1"/>
  <c r="T2256" i="1"/>
  <c r="U2256" i="1"/>
  <c r="V2256" i="1"/>
  <c r="W2256" i="1"/>
  <c r="X2256" i="1"/>
  <c r="Y2256" i="1"/>
  <c r="Z2256" i="1"/>
  <c r="Q2257" i="1"/>
  <c r="R2257" i="1"/>
  <c r="S2257" i="1"/>
  <c r="T2257" i="1"/>
  <c r="U2257" i="1"/>
  <c r="V2257" i="1"/>
  <c r="W2257" i="1"/>
  <c r="X2257" i="1"/>
  <c r="Y2257" i="1"/>
  <c r="Z2257" i="1"/>
  <c r="Q2258" i="1"/>
  <c r="R2258" i="1"/>
  <c r="S2258" i="1"/>
  <c r="T2258" i="1"/>
  <c r="U2258" i="1"/>
  <c r="V2258" i="1"/>
  <c r="W2258" i="1"/>
  <c r="X2258" i="1"/>
  <c r="Y2258" i="1"/>
  <c r="Z2258" i="1"/>
  <c r="Q2259" i="1"/>
  <c r="R2259" i="1"/>
  <c r="S2259" i="1"/>
  <c r="T2259" i="1"/>
  <c r="U2259" i="1"/>
  <c r="V2259" i="1"/>
  <c r="W2259" i="1"/>
  <c r="X2259" i="1"/>
  <c r="Y2259" i="1"/>
  <c r="Z2259" i="1"/>
  <c r="Q2260" i="1"/>
  <c r="R2260" i="1"/>
  <c r="S2260" i="1"/>
  <c r="T2260" i="1"/>
  <c r="U2260" i="1"/>
  <c r="V2260" i="1"/>
  <c r="W2260" i="1"/>
  <c r="X2260" i="1"/>
  <c r="Y2260" i="1"/>
  <c r="Z2260" i="1"/>
  <c r="Q2261" i="1"/>
  <c r="R2261" i="1"/>
  <c r="S2261" i="1"/>
  <c r="T2261" i="1"/>
  <c r="U2261" i="1"/>
  <c r="V2261" i="1"/>
  <c r="W2261" i="1"/>
  <c r="X2261" i="1"/>
  <c r="Y2261" i="1"/>
  <c r="Z2261" i="1"/>
  <c r="Q2262" i="1"/>
  <c r="R2262" i="1"/>
  <c r="S2262" i="1"/>
  <c r="T2262" i="1"/>
  <c r="U2262" i="1"/>
  <c r="V2262" i="1"/>
  <c r="W2262" i="1"/>
  <c r="X2262" i="1"/>
  <c r="Y2262" i="1"/>
  <c r="Z2262" i="1"/>
  <c r="Q2263" i="1"/>
  <c r="R2263" i="1"/>
  <c r="S2263" i="1"/>
  <c r="T2263" i="1"/>
  <c r="U2263" i="1"/>
  <c r="V2263" i="1"/>
  <c r="W2263" i="1"/>
  <c r="X2263" i="1"/>
  <c r="Y2263" i="1"/>
  <c r="Z2263" i="1"/>
  <c r="Q2264" i="1"/>
  <c r="R2264" i="1"/>
  <c r="S2264" i="1"/>
  <c r="T2264" i="1"/>
  <c r="U2264" i="1"/>
  <c r="V2264" i="1"/>
  <c r="W2264" i="1"/>
  <c r="X2264" i="1"/>
  <c r="Y2264" i="1"/>
  <c r="Z2264" i="1"/>
  <c r="Q2265" i="1"/>
  <c r="R2265" i="1"/>
  <c r="S2265" i="1"/>
  <c r="T2265" i="1"/>
  <c r="U2265" i="1"/>
  <c r="V2265" i="1"/>
  <c r="W2265" i="1"/>
  <c r="X2265" i="1"/>
  <c r="Y2265" i="1"/>
  <c r="Z2265" i="1"/>
  <c r="Q2266" i="1"/>
  <c r="R2266" i="1"/>
  <c r="S2266" i="1"/>
  <c r="T2266" i="1"/>
  <c r="U2266" i="1"/>
  <c r="V2266" i="1"/>
  <c r="W2266" i="1"/>
  <c r="X2266" i="1"/>
  <c r="Y2266" i="1"/>
  <c r="Z2266" i="1"/>
  <c r="Q2267" i="1"/>
  <c r="R2267" i="1"/>
  <c r="S2267" i="1"/>
  <c r="T2267" i="1"/>
  <c r="U2267" i="1"/>
  <c r="V2267" i="1"/>
  <c r="W2267" i="1"/>
  <c r="X2267" i="1"/>
  <c r="Y2267" i="1"/>
  <c r="Z2267" i="1"/>
  <c r="Q2268" i="1"/>
  <c r="R2268" i="1"/>
  <c r="S2268" i="1"/>
  <c r="T2268" i="1"/>
  <c r="U2268" i="1"/>
  <c r="V2268" i="1"/>
  <c r="W2268" i="1"/>
  <c r="X2268" i="1"/>
  <c r="Y2268" i="1"/>
  <c r="Z2268" i="1"/>
  <c r="Q2269" i="1"/>
  <c r="R2269" i="1"/>
  <c r="S2269" i="1"/>
  <c r="T2269" i="1"/>
  <c r="U2269" i="1"/>
  <c r="V2269" i="1"/>
  <c r="W2269" i="1"/>
  <c r="X2269" i="1"/>
  <c r="Y2269" i="1"/>
  <c r="Z2269" i="1"/>
  <c r="Q2270" i="1"/>
  <c r="R2270" i="1"/>
  <c r="S2270" i="1"/>
  <c r="T2270" i="1"/>
  <c r="U2270" i="1"/>
  <c r="V2270" i="1"/>
  <c r="W2270" i="1"/>
  <c r="X2270" i="1"/>
  <c r="Y2270" i="1"/>
  <c r="Z2270" i="1"/>
  <c r="Q2271" i="1"/>
  <c r="R2271" i="1"/>
  <c r="S2271" i="1"/>
  <c r="T2271" i="1"/>
  <c r="U2271" i="1"/>
  <c r="V2271" i="1"/>
  <c r="W2271" i="1"/>
  <c r="X2271" i="1"/>
  <c r="Y2271" i="1"/>
  <c r="Z2271" i="1"/>
  <c r="Q2272" i="1"/>
  <c r="R2272" i="1"/>
  <c r="S2272" i="1"/>
  <c r="T2272" i="1"/>
  <c r="U2272" i="1"/>
  <c r="V2272" i="1"/>
  <c r="W2272" i="1"/>
  <c r="X2272" i="1"/>
  <c r="Y2272" i="1"/>
  <c r="Z2272" i="1"/>
  <c r="Q2273" i="1"/>
  <c r="R2273" i="1"/>
  <c r="S2273" i="1"/>
  <c r="T2273" i="1"/>
  <c r="U2273" i="1"/>
  <c r="V2273" i="1"/>
  <c r="W2273" i="1"/>
  <c r="X2273" i="1"/>
  <c r="Y2273" i="1"/>
  <c r="Z2273" i="1"/>
  <c r="Q2274" i="1"/>
  <c r="R2274" i="1"/>
  <c r="S2274" i="1"/>
  <c r="T2274" i="1"/>
  <c r="U2274" i="1"/>
  <c r="V2274" i="1"/>
  <c r="W2274" i="1"/>
  <c r="X2274" i="1"/>
  <c r="Y2274" i="1"/>
  <c r="Z2274" i="1"/>
  <c r="Q2275" i="1"/>
  <c r="R2275" i="1"/>
  <c r="S2275" i="1"/>
  <c r="T2275" i="1"/>
  <c r="U2275" i="1"/>
  <c r="V2275" i="1"/>
  <c r="W2275" i="1"/>
  <c r="X2275" i="1"/>
  <c r="Y2275" i="1"/>
  <c r="Z2275" i="1"/>
  <c r="Q2276" i="1"/>
  <c r="R2276" i="1"/>
  <c r="S2276" i="1"/>
  <c r="T2276" i="1"/>
  <c r="U2276" i="1"/>
  <c r="V2276" i="1"/>
  <c r="W2276" i="1"/>
  <c r="X2276" i="1"/>
  <c r="Y2276" i="1"/>
  <c r="Z2276" i="1"/>
  <c r="Q2277" i="1"/>
  <c r="R2277" i="1"/>
  <c r="S2277" i="1"/>
  <c r="T2277" i="1"/>
  <c r="U2277" i="1"/>
  <c r="V2277" i="1"/>
  <c r="W2277" i="1"/>
  <c r="X2277" i="1"/>
  <c r="Y2277" i="1"/>
  <c r="Z2277" i="1"/>
  <c r="Q2278" i="1"/>
  <c r="R2278" i="1"/>
  <c r="S2278" i="1"/>
  <c r="T2278" i="1"/>
  <c r="U2278" i="1"/>
  <c r="V2278" i="1"/>
  <c r="W2278" i="1"/>
  <c r="X2278" i="1"/>
  <c r="Y2278" i="1"/>
  <c r="Z2278" i="1"/>
  <c r="Q2279" i="1"/>
  <c r="R2279" i="1"/>
  <c r="S2279" i="1"/>
  <c r="T2279" i="1"/>
  <c r="U2279" i="1"/>
  <c r="V2279" i="1"/>
  <c r="W2279" i="1"/>
  <c r="X2279" i="1"/>
  <c r="Y2279" i="1"/>
  <c r="Z2279" i="1"/>
  <c r="Q2280" i="1"/>
  <c r="R2280" i="1"/>
  <c r="S2280" i="1"/>
  <c r="T2280" i="1"/>
  <c r="U2280" i="1"/>
  <c r="V2280" i="1"/>
  <c r="W2280" i="1"/>
  <c r="X2280" i="1"/>
  <c r="Y2280" i="1"/>
  <c r="Z2280" i="1"/>
  <c r="Q2281" i="1"/>
  <c r="R2281" i="1"/>
  <c r="S2281" i="1"/>
  <c r="T2281" i="1"/>
  <c r="U2281" i="1"/>
  <c r="V2281" i="1"/>
  <c r="W2281" i="1"/>
  <c r="X2281" i="1"/>
  <c r="Y2281" i="1"/>
  <c r="Z2281" i="1"/>
  <c r="Q2282" i="1"/>
  <c r="R2282" i="1"/>
  <c r="S2282" i="1"/>
  <c r="T2282" i="1"/>
  <c r="U2282" i="1"/>
  <c r="V2282" i="1"/>
  <c r="W2282" i="1"/>
  <c r="X2282" i="1"/>
  <c r="Y2282" i="1"/>
  <c r="Z2282" i="1"/>
  <c r="Q2283" i="1"/>
  <c r="R2283" i="1"/>
  <c r="S2283" i="1"/>
  <c r="T2283" i="1"/>
  <c r="U2283" i="1"/>
  <c r="V2283" i="1"/>
  <c r="W2283" i="1"/>
  <c r="X2283" i="1"/>
  <c r="Y2283" i="1"/>
  <c r="Z2283" i="1"/>
  <c r="Q2284" i="1"/>
  <c r="R2284" i="1"/>
  <c r="S2284" i="1"/>
  <c r="T2284" i="1"/>
  <c r="U2284" i="1"/>
  <c r="V2284" i="1"/>
  <c r="W2284" i="1"/>
  <c r="X2284" i="1"/>
  <c r="Y2284" i="1"/>
  <c r="Z2284" i="1"/>
  <c r="Q2285" i="1"/>
  <c r="R2285" i="1"/>
  <c r="S2285" i="1"/>
  <c r="T2285" i="1"/>
  <c r="U2285" i="1"/>
  <c r="V2285" i="1"/>
  <c r="W2285" i="1"/>
  <c r="X2285" i="1"/>
  <c r="Y2285" i="1"/>
  <c r="Z2285" i="1"/>
  <c r="Q2286" i="1"/>
  <c r="R2286" i="1"/>
  <c r="S2286" i="1"/>
  <c r="T2286" i="1"/>
  <c r="U2286" i="1"/>
  <c r="V2286" i="1"/>
  <c r="W2286" i="1"/>
  <c r="X2286" i="1"/>
  <c r="Y2286" i="1"/>
  <c r="Z2286" i="1"/>
  <c r="Q2287" i="1"/>
  <c r="R2287" i="1"/>
  <c r="S2287" i="1"/>
  <c r="T2287" i="1"/>
  <c r="U2287" i="1"/>
  <c r="V2287" i="1"/>
  <c r="W2287" i="1"/>
  <c r="X2287" i="1"/>
  <c r="Y2287" i="1"/>
  <c r="Z2287" i="1"/>
  <c r="Q2288" i="1"/>
  <c r="R2288" i="1"/>
  <c r="S2288" i="1"/>
  <c r="T2288" i="1"/>
  <c r="U2288" i="1"/>
  <c r="V2288" i="1"/>
  <c r="W2288" i="1"/>
  <c r="X2288" i="1"/>
  <c r="Y2288" i="1"/>
  <c r="Z2288" i="1"/>
  <c r="Q2289" i="1"/>
  <c r="R2289" i="1"/>
  <c r="S2289" i="1"/>
  <c r="T2289" i="1"/>
  <c r="U2289" i="1"/>
  <c r="V2289" i="1"/>
  <c r="W2289" i="1"/>
  <c r="X2289" i="1"/>
  <c r="Y2289" i="1"/>
  <c r="Z2289" i="1"/>
  <c r="Q2290" i="1"/>
  <c r="R2290" i="1"/>
  <c r="S2290" i="1"/>
  <c r="T2290" i="1"/>
  <c r="U2290" i="1"/>
  <c r="V2290" i="1"/>
  <c r="W2290" i="1"/>
  <c r="X2290" i="1"/>
  <c r="Y2290" i="1"/>
  <c r="Z2290" i="1"/>
  <c r="Q2291" i="1"/>
  <c r="R2291" i="1"/>
  <c r="S2291" i="1"/>
  <c r="T2291" i="1"/>
  <c r="U2291" i="1"/>
  <c r="V2291" i="1"/>
  <c r="W2291" i="1"/>
  <c r="X2291" i="1"/>
  <c r="Y2291" i="1"/>
  <c r="Z2291" i="1"/>
  <c r="Q2292" i="1"/>
  <c r="R2292" i="1"/>
  <c r="S2292" i="1"/>
  <c r="T2292" i="1"/>
  <c r="U2292" i="1"/>
  <c r="V2292" i="1"/>
  <c r="W2292" i="1"/>
  <c r="X2292" i="1"/>
  <c r="Y2292" i="1"/>
  <c r="Z2292" i="1"/>
  <c r="Q2293" i="1"/>
  <c r="R2293" i="1"/>
  <c r="S2293" i="1"/>
  <c r="T2293" i="1"/>
  <c r="U2293" i="1"/>
  <c r="V2293" i="1"/>
  <c r="W2293" i="1"/>
  <c r="X2293" i="1"/>
  <c r="Y2293" i="1"/>
  <c r="Z2293" i="1"/>
  <c r="Q2294" i="1"/>
  <c r="R2294" i="1"/>
  <c r="S2294" i="1"/>
  <c r="T2294" i="1"/>
  <c r="U2294" i="1"/>
  <c r="V2294" i="1"/>
  <c r="W2294" i="1"/>
  <c r="X2294" i="1"/>
  <c r="Y2294" i="1"/>
  <c r="Z2294" i="1"/>
  <c r="Q2295" i="1"/>
  <c r="R2295" i="1"/>
  <c r="S2295" i="1"/>
  <c r="T2295" i="1"/>
  <c r="U2295" i="1"/>
  <c r="V2295" i="1"/>
  <c r="W2295" i="1"/>
  <c r="X2295" i="1"/>
  <c r="Y2295" i="1"/>
  <c r="Z2295" i="1"/>
  <c r="Q2296" i="1"/>
  <c r="R2296" i="1"/>
  <c r="S2296" i="1"/>
  <c r="T2296" i="1"/>
  <c r="U2296" i="1"/>
  <c r="V2296" i="1"/>
  <c r="W2296" i="1"/>
  <c r="X2296" i="1"/>
  <c r="Y2296" i="1"/>
  <c r="Z2296" i="1"/>
  <c r="Q2297" i="1"/>
  <c r="R2297" i="1"/>
  <c r="S2297" i="1"/>
  <c r="T2297" i="1"/>
  <c r="U2297" i="1"/>
  <c r="V2297" i="1"/>
  <c r="W2297" i="1"/>
  <c r="X2297" i="1"/>
  <c r="Y2297" i="1"/>
  <c r="Z2297" i="1"/>
  <c r="Q2298" i="1"/>
  <c r="R2298" i="1"/>
  <c r="S2298" i="1"/>
  <c r="T2298" i="1"/>
  <c r="U2298" i="1"/>
  <c r="V2298" i="1"/>
  <c r="W2298" i="1"/>
  <c r="X2298" i="1"/>
  <c r="Y2298" i="1"/>
  <c r="Z2298" i="1"/>
  <c r="Q2299" i="1"/>
  <c r="R2299" i="1"/>
  <c r="S2299" i="1"/>
  <c r="T2299" i="1"/>
  <c r="U2299" i="1"/>
  <c r="V2299" i="1"/>
  <c r="W2299" i="1"/>
  <c r="X2299" i="1"/>
  <c r="Y2299" i="1"/>
  <c r="Z2299" i="1"/>
  <c r="Q2300" i="1"/>
  <c r="R2300" i="1"/>
  <c r="S2300" i="1"/>
  <c r="T2300" i="1"/>
  <c r="U2300" i="1"/>
  <c r="V2300" i="1"/>
  <c r="W2300" i="1"/>
  <c r="X2300" i="1"/>
  <c r="Y2300" i="1"/>
  <c r="Z2300" i="1"/>
  <c r="Q2301" i="1"/>
  <c r="R2301" i="1"/>
  <c r="S2301" i="1"/>
  <c r="T2301" i="1"/>
  <c r="U2301" i="1"/>
  <c r="V2301" i="1"/>
  <c r="W2301" i="1"/>
  <c r="X2301" i="1"/>
  <c r="Y2301" i="1"/>
  <c r="Z2301" i="1"/>
  <c r="Q2302" i="1"/>
  <c r="R2302" i="1"/>
  <c r="S2302" i="1"/>
  <c r="T2302" i="1"/>
  <c r="U2302" i="1"/>
  <c r="V2302" i="1"/>
  <c r="W2302" i="1"/>
  <c r="X2302" i="1"/>
  <c r="Y2302" i="1"/>
  <c r="Z2302" i="1"/>
  <c r="Q2303" i="1"/>
  <c r="R2303" i="1"/>
  <c r="S2303" i="1"/>
  <c r="T2303" i="1"/>
  <c r="U2303" i="1"/>
  <c r="V2303" i="1"/>
  <c r="W2303" i="1"/>
  <c r="X2303" i="1"/>
  <c r="Y2303" i="1"/>
  <c r="Z2303" i="1"/>
  <c r="Q2304" i="1"/>
  <c r="R2304" i="1"/>
  <c r="S2304" i="1"/>
  <c r="T2304" i="1"/>
  <c r="U2304" i="1"/>
  <c r="V2304" i="1"/>
  <c r="W2304" i="1"/>
  <c r="X2304" i="1"/>
  <c r="Y2304" i="1"/>
  <c r="Z2304" i="1"/>
  <c r="Q2305" i="1"/>
  <c r="R2305" i="1"/>
  <c r="S2305" i="1"/>
  <c r="T2305" i="1"/>
  <c r="U2305" i="1"/>
  <c r="V2305" i="1"/>
  <c r="W2305" i="1"/>
  <c r="X2305" i="1"/>
  <c r="Y2305" i="1"/>
  <c r="Z2305" i="1"/>
  <c r="Q2306" i="1"/>
  <c r="R2306" i="1"/>
  <c r="S2306" i="1"/>
  <c r="T2306" i="1"/>
  <c r="U2306" i="1"/>
  <c r="V2306" i="1"/>
  <c r="W2306" i="1"/>
  <c r="X2306" i="1"/>
  <c r="Y2306" i="1"/>
  <c r="Z2306" i="1"/>
  <c r="Q2307" i="1"/>
  <c r="R2307" i="1"/>
  <c r="S2307" i="1"/>
  <c r="T2307" i="1"/>
  <c r="U2307" i="1"/>
  <c r="V2307" i="1"/>
  <c r="W2307" i="1"/>
  <c r="X2307" i="1"/>
  <c r="Y2307" i="1"/>
  <c r="Z2307" i="1"/>
  <c r="Q2308" i="1"/>
  <c r="R2308" i="1"/>
  <c r="S2308" i="1"/>
  <c r="T2308" i="1"/>
  <c r="U2308" i="1"/>
  <c r="V2308" i="1"/>
  <c r="W2308" i="1"/>
  <c r="X2308" i="1"/>
  <c r="Y2308" i="1"/>
  <c r="Z2308" i="1"/>
  <c r="Q2309" i="1"/>
  <c r="R2309" i="1"/>
  <c r="S2309" i="1"/>
  <c r="T2309" i="1"/>
  <c r="U2309" i="1"/>
  <c r="V2309" i="1"/>
  <c r="W2309" i="1"/>
  <c r="X2309" i="1"/>
  <c r="Y2309" i="1"/>
  <c r="Z2309" i="1"/>
  <c r="Q2310" i="1"/>
  <c r="R2310" i="1"/>
  <c r="S2310" i="1"/>
  <c r="T2310" i="1"/>
  <c r="U2310" i="1"/>
  <c r="V2310" i="1"/>
  <c r="W2310" i="1"/>
  <c r="X2310" i="1"/>
  <c r="Y2310" i="1"/>
  <c r="Z2310" i="1"/>
  <c r="Q2311" i="1"/>
  <c r="R2311" i="1"/>
  <c r="S2311" i="1"/>
  <c r="T2311" i="1"/>
  <c r="U2311" i="1"/>
  <c r="V2311" i="1"/>
  <c r="W2311" i="1"/>
  <c r="X2311" i="1"/>
  <c r="Y2311" i="1"/>
  <c r="Z2311" i="1"/>
  <c r="Q2312" i="1"/>
  <c r="R2312" i="1"/>
  <c r="S2312" i="1"/>
  <c r="T2312" i="1"/>
  <c r="U2312" i="1"/>
  <c r="V2312" i="1"/>
  <c r="W2312" i="1"/>
  <c r="X2312" i="1"/>
  <c r="Y2312" i="1"/>
  <c r="Z2312" i="1"/>
  <c r="Q2313" i="1"/>
  <c r="R2313" i="1"/>
  <c r="S2313" i="1"/>
  <c r="T2313" i="1"/>
  <c r="U2313" i="1"/>
  <c r="V2313" i="1"/>
  <c r="W2313" i="1"/>
  <c r="X2313" i="1"/>
  <c r="Y2313" i="1"/>
  <c r="Z2313" i="1"/>
  <c r="Q2314" i="1"/>
  <c r="R2314" i="1"/>
  <c r="S2314" i="1"/>
  <c r="T2314" i="1"/>
  <c r="U2314" i="1"/>
  <c r="V2314" i="1"/>
  <c r="W2314" i="1"/>
  <c r="X2314" i="1"/>
  <c r="Y2314" i="1"/>
  <c r="Z2314" i="1"/>
  <c r="Q2315" i="1"/>
  <c r="R2315" i="1"/>
  <c r="S2315" i="1"/>
  <c r="T2315" i="1"/>
  <c r="U2315" i="1"/>
  <c r="V2315" i="1"/>
  <c r="W2315" i="1"/>
  <c r="X2315" i="1"/>
  <c r="Y2315" i="1"/>
  <c r="Z2315" i="1"/>
  <c r="Q2316" i="1"/>
  <c r="R2316" i="1"/>
  <c r="S2316" i="1"/>
  <c r="T2316" i="1"/>
  <c r="U2316" i="1"/>
  <c r="V2316" i="1"/>
  <c r="W2316" i="1"/>
  <c r="X2316" i="1"/>
  <c r="Y2316" i="1"/>
  <c r="Z2316" i="1"/>
  <c r="Q2317" i="1"/>
  <c r="R2317" i="1"/>
  <c r="S2317" i="1"/>
  <c r="T2317" i="1"/>
  <c r="U2317" i="1"/>
  <c r="V2317" i="1"/>
  <c r="W2317" i="1"/>
  <c r="X2317" i="1"/>
  <c r="Y2317" i="1"/>
  <c r="Z2317" i="1"/>
  <c r="Q2318" i="1"/>
  <c r="R2318" i="1"/>
  <c r="S2318" i="1"/>
  <c r="T2318" i="1"/>
  <c r="U2318" i="1"/>
  <c r="V2318" i="1"/>
  <c r="W2318" i="1"/>
  <c r="X2318" i="1"/>
  <c r="Y2318" i="1"/>
  <c r="Z2318" i="1"/>
  <c r="Q2319" i="1"/>
  <c r="R2319" i="1"/>
  <c r="S2319" i="1"/>
  <c r="T2319" i="1"/>
  <c r="U2319" i="1"/>
  <c r="V2319" i="1"/>
  <c r="W2319" i="1"/>
  <c r="X2319" i="1"/>
  <c r="Y2319" i="1"/>
  <c r="Z2319" i="1"/>
  <c r="Q2320" i="1"/>
  <c r="R2320" i="1"/>
  <c r="S2320" i="1"/>
  <c r="T2320" i="1"/>
  <c r="U2320" i="1"/>
  <c r="V2320" i="1"/>
  <c r="W2320" i="1"/>
  <c r="X2320" i="1"/>
  <c r="Y2320" i="1"/>
  <c r="Z2320" i="1"/>
  <c r="Q2321" i="1"/>
  <c r="R2321" i="1"/>
  <c r="S2321" i="1"/>
  <c r="T2321" i="1"/>
  <c r="U2321" i="1"/>
  <c r="V2321" i="1"/>
  <c r="W2321" i="1"/>
  <c r="X2321" i="1"/>
  <c r="Y2321" i="1"/>
  <c r="Z2321" i="1"/>
  <c r="Q2322" i="1"/>
  <c r="R2322" i="1"/>
  <c r="S2322" i="1"/>
  <c r="T2322" i="1"/>
  <c r="U2322" i="1"/>
  <c r="V2322" i="1"/>
  <c r="W2322" i="1"/>
  <c r="X2322" i="1"/>
  <c r="Y2322" i="1"/>
  <c r="Z2322" i="1"/>
  <c r="Q2323" i="1"/>
  <c r="R2323" i="1"/>
  <c r="S2323" i="1"/>
  <c r="T2323" i="1"/>
  <c r="U2323" i="1"/>
  <c r="V2323" i="1"/>
  <c r="W2323" i="1"/>
  <c r="X2323" i="1"/>
  <c r="Y2323" i="1"/>
  <c r="Z2323" i="1"/>
  <c r="Q2324" i="1"/>
  <c r="R2324" i="1"/>
  <c r="S2324" i="1"/>
  <c r="T2324" i="1"/>
  <c r="U2324" i="1"/>
  <c r="V2324" i="1"/>
  <c r="W2324" i="1"/>
  <c r="X2324" i="1"/>
  <c r="Y2324" i="1"/>
  <c r="Z2324" i="1"/>
  <c r="Q2325" i="1"/>
  <c r="R2325" i="1"/>
  <c r="S2325" i="1"/>
  <c r="T2325" i="1"/>
  <c r="U2325" i="1"/>
  <c r="V2325" i="1"/>
  <c r="W2325" i="1"/>
  <c r="X2325" i="1"/>
  <c r="Y2325" i="1"/>
  <c r="Z2325" i="1"/>
  <c r="Q2326" i="1"/>
  <c r="R2326" i="1"/>
  <c r="S2326" i="1"/>
  <c r="T2326" i="1"/>
  <c r="U2326" i="1"/>
  <c r="V2326" i="1"/>
  <c r="W2326" i="1"/>
  <c r="X2326" i="1"/>
  <c r="Y2326" i="1"/>
  <c r="Z2326" i="1"/>
  <c r="Q2327" i="1"/>
  <c r="R2327" i="1"/>
  <c r="S2327" i="1"/>
  <c r="T2327" i="1"/>
  <c r="U2327" i="1"/>
  <c r="V2327" i="1"/>
  <c r="W2327" i="1"/>
  <c r="X2327" i="1"/>
  <c r="Y2327" i="1"/>
  <c r="Z2327" i="1"/>
  <c r="Q2328" i="1"/>
  <c r="R2328" i="1"/>
  <c r="S2328" i="1"/>
  <c r="T2328" i="1"/>
  <c r="U2328" i="1"/>
  <c r="V2328" i="1"/>
  <c r="W2328" i="1"/>
  <c r="X2328" i="1"/>
  <c r="Y2328" i="1"/>
  <c r="Z2328" i="1"/>
  <c r="Q2329" i="1"/>
  <c r="R2329" i="1"/>
  <c r="S2329" i="1"/>
  <c r="T2329" i="1"/>
  <c r="U2329" i="1"/>
  <c r="V2329" i="1"/>
  <c r="W2329" i="1"/>
  <c r="X2329" i="1"/>
  <c r="Y2329" i="1"/>
  <c r="Z2329" i="1"/>
  <c r="Q2330" i="1"/>
  <c r="R2330" i="1"/>
  <c r="S2330" i="1"/>
  <c r="T2330" i="1"/>
  <c r="U2330" i="1"/>
  <c r="V2330" i="1"/>
  <c r="W2330" i="1"/>
  <c r="X2330" i="1"/>
  <c r="Y2330" i="1"/>
  <c r="Z2330" i="1"/>
  <c r="Q2331" i="1"/>
  <c r="R2331" i="1"/>
  <c r="S2331" i="1"/>
  <c r="T2331" i="1"/>
  <c r="U2331" i="1"/>
  <c r="V2331" i="1"/>
  <c r="W2331" i="1"/>
  <c r="X2331" i="1"/>
  <c r="Y2331" i="1"/>
  <c r="Z2331" i="1"/>
  <c r="Q2332" i="1"/>
  <c r="R2332" i="1"/>
  <c r="S2332" i="1"/>
  <c r="T2332" i="1"/>
  <c r="U2332" i="1"/>
  <c r="V2332" i="1"/>
  <c r="W2332" i="1"/>
  <c r="X2332" i="1"/>
  <c r="Y2332" i="1"/>
  <c r="Z2332" i="1"/>
  <c r="Q2333" i="1"/>
  <c r="R2333" i="1"/>
  <c r="S2333" i="1"/>
  <c r="T2333" i="1"/>
  <c r="U2333" i="1"/>
  <c r="V2333" i="1"/>
  <c r="W2333" i="1"/>
  <c r="X2333" i="1"/>
  <c r="Y2333" i="1"/>
  <c r="Z2333" i="1"/>
  <c r="Q2334" i="1"/>
  <c r="R2334" i="1"/>
  <c r="S2334" i="1"/>
  <c r="T2334" i="1"/>
  <c r="U2334" i="1"/>
  <c r="V2334" i="1"/>
  <c r="W2334" i="1"/>
  <c r="X2334" i="1"/>
  <c r="Y2334" i="1"/>
  <c r="Z2334" i="1"/>
  <c r="Q2335" i="1"/>
  <c r="R2335" i="1"/>
  <c r="S2335" i="1"/>
  <c r="T2335" i="1"/>
  <c r="U2335" i="1"/>
  <c r="V2335" i="1"/>
  <c r="W2335" i="1"/>
  <c r="X2335" i="1"/>
  <c r="Y2335" i="1"/>
  <c r="Z2335" i="1"/>
  <c r="Q2336" i="1"/>
  <c r="R2336" i="1"/>
  <c r="S2336" i="1"/>
  <c r="T2336" i="1"/>
  <c r="U2336" i="1"/>
  <c r="V2336" i="1"/>
  <c r="W2336" i="1"/>
  <c r="X2336" i="1"/>
  <c r="Y2336" i="1"/>
  <c r="Z2336" i="1"/>
  <c r="Q2337" i="1"/>
  <c r="R2337" i="1"/>
  <c r="S2337" i="1"/>
  <c r="T2337" i="1"/>
  <c r="U2337" i="1"/>
  <c r="V2337" i="1"/>
  <c r="W2337" i="1"/>
  <c r="X2337" i="1"/>
  <c r="Y2337" i="1"/>
  <c r="Z2337" i="1"/>
  <c r="Q2338" i="1"/>
  <c r="R2338" i="1"/>
  <c r="S2338" i="1"/>
  <c r="T2338" i="1"/>
  <c r="U2338" i="1"/>
  <c r="V2338" i="1"/>
  <c r="W2338" i="1"/>
  <c r="X2338" i="1"/>
  <c r="Y2338" i="1"/>
  <c r="Z2338" i="1"/>
  <c r="Q2339" i="1"/>
  <c r="R2339" i="1"/>
  <c r="S2339" i="1"/>
  <c r="T2339" i="1"/>
  <c r="U2339" i="1"/>
  <c r="V2339" i="1"/>
  <c r="W2339" i="1"/>
  <c r="X2339" i="1"/>
  <c r="Y2339" i="1"/>
  <c r="Z2339" i="1"/>
  <c r="Q2340" i="1"/>
  <c r="R2340" i="1"/>
  <c r="S2340" i="1"/>
  <c r="T2340" i="1"/>
  <c r="U2340" i="1"/>
  <c r="V2340" i="1"/>
  <c r="W2340" i="1"/>
  <c r="X2340" i="1"/>
  <c r="Y2340" i="1"/>
  <c r="Z2340" i="1"/>
  <c r="Q2341" i="1"/>
  <c r="R2341" i="1"/>
  <c r="S2341" i="1"/>
  <c r="T2341" i="1"/>
  <c r="U2341" i="1"/>
  <c r="V2341" i="1"/>
  <c r="W2341" i="1"/>
  <c r="X2341" i="1"/>
  <c r="Y2341" i="1"/>
  <c r="Z2341" i="1"/>
  <c r="Q2342" i="1"/>
  <c r="R2342" i="1"/>
  <c r="S2342" i="1"/>
  <c r="T2342" i="1"/>
  <c r="U2342" i="1"/>
  <c r="V2342" i="1"/>
  <c r="W2342" i="1"/>
  <c r="X2342" i="1"/>
  <c r="Y2342" i="1"/>
  <c r="Z2342" i="1"/>
  <c r="Q2343" i="1"/>
  <c r="R2343" i="1"/>
  <c r="S2343" i="1"/>
  <c r="T2343" i="1"/>
  <c r="U2343" i="1"/>
  <c r="V2343" i="1"/>
  <c r="W2343" i="1"/>
  <c r="X2343" i="1"/>
  <c r="Y2343" i="1"/>
  <c r="Z2343" i="1"/>
  <c r="Q2344" i="1"/>
  <c r="R2344" i="1"/>
  <c r="S2344" i="1"/>
  <c r="T2344" i="1"/>
  <c r="U2344" i="1"/>
  <c r="V2344" i="1"/>
  <c r="W2344" i="1"/>
  <c r="X2344" i="1"/>
  <c r="Y2344" i="1"/>
  <c r="Z2344" i="1"/>
  <c r="Q2345" i="1"/>
  <c r="R2345" i="1"/>
  <c r="S2345" i="1"/>
  <c r="T2345" i="1"/>
  <c r="U2345" i="1"/>
  <c r="V2345" i="1"/>
  <c r="W2345" i="1"/>
  <c r="X2345" i="1"/>
  <c r="Y2345" i="1"/>
  <c r="Z2345" i="1"/>
  <c r="Q2346" i="1"/>
  <c r="R2346" i="1"/>
  <c r="S2346" i="1"/>
  <c r="T2346" i="1"/>
  <c r="U2346" i="1"/>
  <c r="V2346" i="1"/>
  <c r="W2346" i="1"/>
  <c r="X2346" i="1"/>
  <c r="Y2346" i="1"/>
  <c r="Z2346" i="1"/>
  <c r="Q2347" i="1"/>
  <c r="R2347" i="1"/>
  <c r="S2347" i="1"/>
  <c r="T2347" i="1"/>
  <c r="U2347" i="1"/>
  <c r="V2347" i="1"/>
  <c r="W2347" i="1"/>
  <c r="X2347" i="1"/>
  <c r="Y2347" i="1"/>
  <c r="Z2347" i="1"/>
  <c r="Q2348" i="1"/>
  <c r="R2348" i="1"/>
  <c r="S2348" i="1"/>
  <c r="T2348" i="1"/>
  <c r="U2348" i="1"/>
  <c r="V2348" i="1"/>
  <c r="W2348" i="1"/>
  <c r="X2348" i="1"/>
  <c r="Y2348" i="1"/>
  <c r="Z2348" i="1"/>
  <c r="Q2349" i="1"/>
  <c r="R2349" i="1"/>
  <c r="S2349" i="1"/>
  <c r="T2349" i="1"/>
  <c r="U2349" i="1"/>
  <c r="V2349" i="1"/>
  <c r="W2349" i="1"/>
  <c r="X2349" i="1"/>
  <c r="Y2349" i="1"/>
  <c r="Z2349" i="1"/>
  <c r="Q2350" i="1"/>
  <c r="R2350" i="1"/>
  <c r="S2350" i="1"/>
  <c r="T2350" i="1"/>
  <c r="U2350" i="1"/>
  <c r="V2350" i="1"/>
  <c r="W2350" i="1"/>
  <c r="X2350" i="1"/>
  <c r="Y2350" i="1"/>
  <c r="Z2350" i="1"/>
  <c r="Q2351" i="1"/>
  <c r="R2351" i="1"/>
  <c r="S2351" i="1"/>
  <c r="T2351" i="1"/>
  <c r="U2351" i="1"/>
  <c r="V2351" i="1"/>
  <c r="W2351" i="1"/>
  <c r="X2351" i="1"/>
  <c r="Y2351" i="1"/>
  <c r="Z2351" i="1"/>
  <c r="Q2352" i="1"/>
  <c r="R2352" i="1"/>
  <c r="S2352" i="1"/>
  <c r="T2352" i="1"/>
  <c r="U2352" i="1"/>
  <c r="V2352" i="1"/>
  <c r="W2352" i="1"/>
  <c r="X2352" i="1"/>
  <c r="Y2352" i="1"/>
  <c r="Z2352" i="1"/>
  <c r="Q2353" i="1"/>
  <c r="R2353" i="1"/>
  <c r="S2353" i="1"/>
  <c r="T2353" i="1"/>
  <c r="U2353" i="1"/>
  <c r="V2353" i="1"/>
  <c r="W2353" i="1"/>
  <c r="X2353" i="1"/>
  <c r="Y2353" i="1"/>
  <c r="Z2353" i="1"/>
  <c r="Q2354" i="1"/>
  <c r="R2354" i="1"/>
  <c r="S2354" i="1"/>
  <c r="T2354" i="1"/>
  <c r="U2354" i="1"/>
  <c r="V2354" i="1"/>
  <c r="W2354" i="1"/>
  <c r="X2354" i="1"/>
  <c r="Y2354" i="1"/>
  <c r="Z2354" i="1"/>
  <c r="Q2355" i="1"/>
  <c r="R2355" i="1"/>
  <c r="S2355" i="1"/>
  <c r="T2355" i="1"/>
  <c r="U2355" i="1"/>
  <c r="V2355" i="1"/>
  <c r="W2355" i="1"/>
  <c r="X2355" i="1"/>
  <c r="Y2355" i="1"/>
  <c r="Z2355" i="1"/>
  <c r="Q2356" i="1"/>
  <c r="R2356" i="1"/>
  <c r="S2356" i="1"/>
  <c r="T2356" i="1"/>
  <c r="U2356" i="1"/>
  <c r="V2356" i="1"/>
  <c r="W2356" i="1"/>
  <c r="X2356" i="1"/>
  <c r="Y2356" i="1"/>
  <c r="Z2356" i="1"/>
  <c r="Q2357" i="1"/>
  <c r="R2357" i="1"/>
  <c r="S2357" i="1"/>
  <c r="T2357" i="1"/>
  <c r="U2357" i="1"/>
  <c r="V2357" i="1"/>
  <c r="W2357" i="1"/>
  <c r="X2357" i="1"/>
  <c r="Y2357" i="1"/>
  <c r="Z2357" i="1"/>
  <c r="Q2358" i="1"/>
  <c r="R2358" i="1"/>
  <c r="S2358" i="1"/>
  <c r="T2358" i="1"/>
  <c r="U2358" i="1"/>
  <c r="V2358" i="1"/>
  <c r="W2358" i="1"/>
  <c r="X2358" i="1"/>
  <c r="Y2358" i="1"/>
  <c r="Z2358" i="1"/>
  <c r="Q2359" i="1"/>
  <c r="R2359" i="1"/>
  <c r="S2359" i="1"/>
  <c r="T2359" i="1"/>
  <c r="U2359" i="1"/>
  <c r="V2359" i="1"/>
  <c r="W2359" i="1"/>
  <c r="X2359" i="1"/>
  <c r="Y2359" i="1"/>
  <c r="Z2359" i="1"/>
  <c r="Q2360" i="1"/>
  <c r="R2360" i="1"/>
  <c r="S2360" i="1"/>
  <c r="T2360" i="1"/>
  <c r="U2360" i="1"/>
  <c r="V2360" i="1"/>
  <c r="W2360" i="1"/>
  <c r="X2360" i="1"/>
  <c r="Y2360" i="1"/>
  <c r="Z2360" i="1"/>
  <c r="Q2361" i="1"/>
  <c r="R2361" i="1"/>
  <c r="S2361" i="1"/>
  <c r="T2361" i="1"/>
  <c r="U2361" i="1"/>
  <c r="V2361" i="1"/>
  <c r="W2361" i="1"/>
  <c r="X2361" i="1"/>
  <c r="Y2361" i="1"/>
  <c r="Z2361" i="1"/>
  <c r="Q2362" i="1"/>
  <c r="R2362" i="1"/>
  <c r="S2362" i="1"/>
  <c r="T2362" i="1"/>
  <c r="U2362" i="1"/>
  <c r="V2362" i="1"/>
  <c r="W2362" i="1"/>
  <c r="X2362" i="1"/>
  <c r="Y2362" i="1"/>
  <c r="Z2362" i="1"/>
  <c r="Q2363" i="1"/>
  <c r="R2363" i="1"/>
  <c r="S2363" i="1"/>
  <c r="T2363" i="1"/>
  <c r="U2363" i="1"/>
  <c r="V2363" i="1"/>
  <c r="W2363" i="1"/>
  <c r="X2363" i="1"/>
  <c r="Y2363" i="1"/>
  <c r="Z2363" i="1"/>
  <c r="Q2364" i="1"/>
  <c r="R2364" i="1"/>
  <c r="S2364" i="1"/>
  <c r="T2364" i="1"/>
  <c r="U2364" i="1"/>
  <c r="V2364" i="1"/>
  <c r="W2364" i="1"/>
  <c r="X2364" i="1"/>
  <c r="Y2364" i="1"/>
  <c r="Z2364" i="1"/>
  <c r="Q2365" i="1"/>
  <c r="R2365" i="1"/>
  <c r="S2365" i="1"/>
  <c r="T2365" i="1"/>
  <c r="U2365" i="1"/>
  <c r="V2365" i="1"/>
  <c r="W2365" i="1"/>
  <c r="X2365" i="1"/>
  <c r="Y2365" i="1"/>
  <c r="Z2365" i="1"/>
  <c r="Q2366" i="1"/>
  <c r="R2366" i="1"/>
  <c r="S2366" i="1"/>
  <c r="T2366" i="1"/>
  <c r="U2366" i="1"/>
  <c r="V2366" i="1"/>
  <c r="W2366" i="1"/>
  <c r="X2366" i="1"/>
  <c r="Y2366" i="1"/>
  <c r="Z2366" i="1"/>
  <c r="Q2367" i="1"/>
  <c r="R2367" i="1"/>
  <c r="S2367" i="1"/>
  <c r="T2367" i="1"/>
  <c r="U2367" i="1"/>
  <c r="V2367" i="1"/>
  <c r="W2367" i="1"/>
  <c r="X2367" i="1"/>
  <c r="Y2367" i="1"/>
  <c r="Z2367" i="1"/>
  <c r="Q2368" i="1"/>
  <c r="R2368" i="1"/>
  <c r="S2368" i="1"/>
  <c r="T2368" i="1"/>
  <c r="U2368" i="1"/>
  <c r="V2368" i="1"/>
  <c r="W2368" i="1"/>
  <c r="X2368" i="1"/>
  <c r="Y2368" i="1"/>
  <c r="Z2368" i="1"/>
  <c r="Q2369" i="1"/>
  <c r="R2369" i="1"/>
  <c r="S2369" i="1"/>
  <c r="T2369" i="1"/>
  <c r="U2369" i="1"/>
  <c r="V2369" i="1"/>
  <c r="W2369" i="1"/>
  <c r="X2369" i="1"/>
  <c r="Y2369" i="1"/>
  <c r="Z2369" i="1"/>
  <c r="Q2370" i="1"/>
  <c r="R2370" i="1"/>
  <c r="S2370" i="1"/>
  <c r="T2370" i="1"/>
  <c r="U2370" i="1"/>
  <c r="V2370" i="1"/>
  <c r="W2370" i="1"/>
  <c r="X2370" i="1"/>
  <c r="Y2370" i="1"/>
  <c r="Z2370" i="1"/>
  <c r="Q2371" i="1"/>
  <c r="R2371" i="1"/>
  <c r="S2371" i="1"/>
  <c r="T2371" i="1"/>
  <c r="U2371" i="1"/>
  <c r="V2371" i="1"/>
  <c r="W2371" i="1"/>
  <c r="X2371" i="1"/>
  <c r="Y2371" i="1"/>
  <c r="Z2371" i="1"/>
  <c r="Q2372" i="1"/>
  <c r="R2372" i="1"/>
  <c r="S2372" i="1"/>
  <c r="T2372" i="1"/>
  <c r="U2372" i="1"/>
  <c r="V2372" i="1"/>
  <c r="W2372" i="1"/>
  <c r="X2372" i="1"/>
  <c r="Y2372" i="1"/>
  <c r="Z2372" i="1"/>
  <c r="Q2373" i="1"/>
  <c r="R2373" i="1"/>
  <c r="S2373" i="1"/>
  <c r="T2373" i="1"/>
  <c r="U2373" i="1"/>
  <c r="V2373" i="1"/>
  <c r="W2373" i="1"/>
  <c r="X2373" i="1"/>
  <c r="Y2373" i="1"/>
  <c r="Z2373" i="1"/>
  <c r="Q2374" i="1"/>
  <c r="R2374" i="1"/>
  <c r="S2374" i="1"/>
  <c r="T2374" i="1"/>
  <c r="U2374" i="1"/>
  <c r="V2374" i="1"/>
  <c r="W2374" i="1"/>
  <c r="X2374" i="1"/>
  <c r="Y2374" i="1"/>
  <c r="Z2374" i="1"/>
  <c r="Q2375" i="1"/>
  <c r="R2375" i="1"/>
  <c r="S2375" i="1"/>
  <c r="T2375" i="1"/>
  <c r="U2375" i="1"/>
  <c r="V2375" i="1"/>
  <c r="W2375" i="1"/>
  <c r="X2375" i="1"/>
  <c r="Y2375" i="1"/>
  <c r="Z2375" i="1"/>
  <c r="Q2376" i="1"/>
  <c r="R2376" i="1"/>
  <c r="S2376" i="1"/>
  <c r="T2376" i="1"/>
  <c r="U2376" i="1"/>
  <c r="V2376" i="1"/>
  <c r="W2376" i="1"/>
  <c r="X2376" i="1"/>
  <c r="Y2376" i="1"/>
  <c r="Z2376" i="1"/>
  <c r="Q2377" i="1"/>
  <c r="R2377" i="1"/>
  <c r="S2377" i="1"/>
  <c r="T2377" i="1"/>
  <c r="U2377" i="1"/>
  <c r="V2377" i="1"/>
  <c r="W2377" i="1"/>
  <c r="X2377" i="1"/>
  <c r="Y2377" i="1"/>
  <c r="Z2377" i="1"/>
  <c r="Q2378" i="1"/>
  <c r="R2378" i="1"/>
  <c r="S2378" i="1"/>
  <c r="T2378" i="1"/>
  <c r="U2378" i="1"/>
  <c r="V2378" i="1"/>
  <c r="W2378" i="1"/>
  <c r="X2378" i="1"/>
  <c r="Y2378" i="1"/>
  <c r="Z2378" i="1"/>
  <c r="Q2379" i="1"/>
  <c r="R2379" i="1"/>
  <c r="S2379" i="1"/>
  <c r="T2379" i="1"/>
  <c r="U2379" i="1"/>
  <c r="V2379" i="1"/>
  <c r="W2379" i="1"/>
  <c r="X2379" i="1"/>
  <c r="Y2379" i="1"/>
  <c r="Z2379" i="1"/>
  <c r="Q2380" i="1"/>
  <c r="R2380" i="1"/>
  <c r="S2380" i="1"/>
  <c r="T2380" i="1"/>
  <c r="U2380" i="1"/>
  <c r="V2380" i="1"/>
  <c r="W2380" i="1"/>
  <c r="X2380" i="1"/>
  <c r="Y2380" i="1"/>
  <c r="Z2380" i="1"/>
  <c r="Q2381" i="1"/>
  <c r="R2381" i="1"/>
  <c r="S2381" i="1"/>
  <c r="T2381" i="1"/>
  <c r="U2381" i="1"/>
  <c r="V2381" i="1"/>
  <c r="W2381" i="1"/>
  <c r="X2381" i="1"/>
  <c r="Y2381" i="1"/>
  <c r="Z2381" i="1"/>
  <c r="Q2382" i="1"/>
  <c r="R2382" i="1"/>
  <c r="S2382" i="1"/>
  <c r="T2382" i="1"/>
  <c r="U2382" i="1"/>
  <c r="V2382" i="1"/>
  <c r="W2382" i="1"/>
  <c r="X2382" i="1"/>
  <c r="Y2382" i="1"/>
  <c r="Z2382" i="1"/>
  <c r="Q2383" i="1"/>
  <c r="R2383" i="1"/>
  <c r="S2383" i="1"/>
  <c r="T2383" i="1"/>
  <c r="U2383" i="1"/>
  <c r="V2383" i="1"/>
  <c r="W2383" i="1"/>
  <c r="X2383" i="1"/>
  <c r="Y2383" i="1"/>
  <c r="Z2383" i="1"/>
  <c r="Q2384" i="1"/>
  <c r="R2384" i="1"/>
  <c r="S2384" i="1"/>
  <c r="T2384" i="1"/>
  <c r="U2384" i="1"/>
  <c r="V2384" i="1"/>
  <c r="W2384" i="1"/>
  <c r="X2384" i="1"/>
  <c r="Y2384" i="1"/>
  <c r="Z2384" i="1"/>
  <c r="Q2385" i="1"/>
  <c r="R2385" i="1"/>
  <c r="S2385" i="1"/>
  <c r="T2385" i="1"/>
  <c r="U2385" i="1"/>
  <c r="V2385" i="1"/>
  <c r="W2385" i="1"/>
  <c r="X2385" i="1"/>
  <c r="Y2385" i="1"/>
  <c r="Z2385" i="1"/>
  <c r="Q2386" i="1"/>
  <c r="R2386" i="1"/>
  <c r="S2386" i="1"/>
  <c r="T2386" i="1"/>
  <c r="U2386" i="1"/>
  <c r="V2386" i="1"/>
  <c r="W2386" i="1"/>
  <c r="X2386" i="1"/>
  <c r="Y2386" i="1"/>
  <c r="Z2386" i="1"/>
  <c r="Q2387" i="1"/>
  <c r="R2387" i="1"/>
  <c r="S2387" i="1"/>
  <c r="T2387" i="1"/>
  <c r="U2387" i="1"/>
  <c r="V2387" i="1"/>
  <c r="W2387" i="1"/>
  <c r="X2387" i="1"/>
  <c r="Y2387" i="1"/>
  <c r="Z2387" i="1"/>
  <c r="Q2388" i="1"/>
  <c r="R2388" i="1"/>
  <c r="S2388" i="1"/>
  <c r="T2388" i="1"/>
  <c r="U2388" i="1"/>
  <c r="V2388" i="1"/>
  <c r="W2388" i="1"/>
  <c r="X2388" i="1"/>
  <c r="Y2388" i="1"/>
  <c r="Z2388" i="1"/>
  <c r="Q2389" i="1"/>
  <c r="R2389" i="1"/>
  <c r="S2389" i="1"/>
  <c r="T2389" i="1"/>
  <c r="U2389" i="1"/>
  <c r="V2389" i="1"/>
  <c r="W2389" i="1"/>
  <c r="X2389" i="1"/>
  <c r="Y2389" i="1"/>
  <c r="Z2389" i="1"/>
  <c r="Q2390" i="1"/>
  <c r="R2390" i="1"/>
  <c r="S2390" i="1"/>
  <c r="T2390" i="1"/>
  <c r="U2390" i="1"/>
  <c r="V2390" i="1"/>
  <c r="W2390" i="1"/>
  <c r="X2390" i="1"/>
  <c r="Y2390" i="1"/>
  <c r="Z2390" i="1"/>
  <c r="Q2391" i="1"/>
  <c r="R2391" i="1"/>
  <c r="S2391" i="1"/>
  <c r="T2391" i="1"/>
  <c r="U2391" i="1"/>
  <c r="V2391" i="1"/>
  <c r="W2391" i="1"/>
  <c r="X2391" i="1"/>
  <c r="Y2391" i="1"/>
  <c r="Z2391" i="1"/>
  <c r="Q2392" i="1"/>
  <c r="R2392" i="1"/>
  <c r="S2392" i="1"/>
  <c r="T2392" i="1"/>
  <c r="U2392" i="1"/>
  <c r="V2392" i="1"/>
  <c r="W2392" i="1"/>
  <c r="X2392" i="1"/>
  <c r="Y2392" i="1"/>
  <c r="Z2392" i="1"/>
  <c r="Q2393" i="1"/>
  <c r="R2393" i="1"/>
  <c r="S2393" i="1"/>
  <c r="T2393" i="1"/>
  <c r="U2393" i="1"/>
  <c r="V2393" i="1"/>
  <c r="W2393" i="1"/>
  <c r="X2393" i="1"/>
  <c r="Y2393" i="1"/>
  <c r="Z2393" i="1"/>
  <c r="Q2394" i="1"/>
  <c r="R2394" i="1"/>
  <c r="S2394" i="1"/>
  <c r="T2394" i="1"/>
  <c r="U2394" i="1"/>
  <c r="V2394" i="1"/>
  <c r="W2394" i="1"/>
  <c r="X2394" i="1"/>
  <c r="Y2394" i="1"/>
  <c r="Z2394" i="1"/>
  <c r="Q2395" i="1"/>
  <c r="R2395" i="1"/>
  <c r="S2395" i="1"/>
  <c r="T2395" i="1"/>
  <c r="U2395" i="1"/>
  <c r="V2395" i="1"/>
  <c r="W2395" i="1"/>
  <c r="X2395" i="1"/>
  <c r="Y2395" i="1"/>
  <c r="Z2395" i="1"/>
  <c r="Q2396" i="1"/>
  <c r="R2396" i="1"/>
  <c r="S2396" i="1"/>
  <c r="T2396" i="1"/>
  <c r="U2396" i="1"/>
  <c r="V2396" i="1"/>
  <c r="W2396" i="1"/>
  <c r="X2396" i="1"/>
  <c r="Y2396" i="1"/>
  <c r="Z2396" i="1"/>
  <c r="Q2397" i="1"/>
  <c r="R2397" i="1"/>
  <c r="S2397" i="1"/>
  <c r="T2397" i="1"/>
  <c r="U2397" i="1"/>
  <c r="V2397" i="1"/>
  <c r="W2397" i="1"/>
  <c r="X2397" i="1"/>
  <c r="Y2397" i="1"/>
  <c r="Z2397" i="1"/>
  <c r="Q2398" i="1"/>
  <c r="R2398" i="1"/>
  <c r="S2398" i="1"/>
  <c r="T2398" i="1"/>
  <c r="U2398" i="1"/>
  <c r="V2398" i="1"/>
  <c r="W2398" i="1"/>
  <c r="X2398" i="1"/>
  <c r="Y2398" i="1"/>
  <c r="Z2398" i="1"/>
  <c r="Q2399" i="1"/>
  <c r="R2399" i="1"/>
  <c r="S2399" i="1"/>
  <c r="T2399" i="1"/>
  <c r="U2399" i="1"/>
  <c r="V2399" i="1"/>
  <c r="W2399" i="1"/>
  <c r="X2399" i="1"/>
  <c r="Y2399" i="1"/>
  <c r="Z2399" i="1"/>
  <c r="Q2400" i="1"/>
  <c r="R2400" i="1"/>
  <c r="S2400" i="1"/>
  <c r="T2400" i="1"/>
  <c r="U2400" i="1"/>
  <c r="V2400" i="1"/>
  <c r="W2400" i="1"/>
  <c r="X2400" i="1"/>
  <c r="Y2400" i="1"/>
  <c r="Z2400" i="1"/>
  <c r="Q2401" i="1"/>
  <c r="R2401" i="1"/>
  <c r="S2401" i="1"/>
  <c r="T2401" i="1"/>
  <c r="U2401" i="1"/>
  <c r="V2401" i="1"/>
  <c r="W2401" i="1"/>
  <c r="X2401" i="1"/>
  <c r="Y2401" i="1"/>
  <c r="Z2401" i="1"/>
  <c r="Q2402" i="1"/>
  <c r="R2402" i="1"/>
  <c r="S2402" i="1"/>
  <c r="T2402" i="1"/>
  <c r="U2402" i="1"/>
  <c r="V2402" i="1"/>
  <c r="W2402" i="1"/>
  <c r="X2402" i="1"/>
  <c r="Y2402" i="1"/>
  <c r="Z2402" i="1"/>
  <c r="Q2403" i="1"/>
  <c r="R2403" i="1"/>
  <c r="S2403" i="1"/>
  <c r="T2403" i="1"/>
  <c r="U2403" i="1"/>
  <c r="V2403" i="1"/>
  <c r="W2403" i="1"/>
  <c r="X2403" i="1"/>
  <c r="Y2403" i="1"/>
  <c r="Z2403" i="1"/>
  <c r="Q2404" i="1"/>
  <c r="R2404" i="1"/>
  <c r="S2404" i="1"/>
  <c r="T2404" i="1"/>
  <c r="U2404" i="1"/>
  <c r="V2404" i="1"/>
  <c r="W2404" i="1"/>
  <c r="X2404" i="1"/>
  <c r="Y2404" i="1"/>
  <c r="Z2404" i="1"/>
  <c r="Q2405" i="1"/>
  <c r="R2405" i="1"/>
  <c r="S2405" i="1"/>
  <c r="T2405" i="1"/>
  <c r="U2405" i="1"/>
  <c r="V2405" i="1"/>
  <c r="W2405" i="1"/>
  <c r="X2405" i="1"/>
  <c r="Y2405" i="1"/>
  <c r="Z2405" i="1"/>
  <c r="Q2406" i="1"/>
  <c r="R2406" i="1"/>
  <c r="S2406" i="1"/>
  <c r="T2406" i="1"/>
  <c r="U2406" i="1"/>
  <c r="V2406" i="1"/>
  <c r="W2406" i="1"/>
  <c r="X2406" i="1"/>
  <c r="Y2406" i="1"/>
  <c r="Z2406" i="1"/>
  <c r="Q2407" i="1"/>
  <c r="R2407" i="1"/>
  <c r="S2407" i="1"/>
  <c r="T2407" i="1"/>
  <c r="U2407" i="1"/>
  <c r="V2407" i="1"/>
  <c r="W2407" i="1"/>
  <c r="X2407" i="1"/>
  <c r="Y2407" i="1"/>
  <c r="Z2407" i="1"/>
  <c r="Q2408" i="1"/>
  <c r="R2408" i="1"/>
  <c r="S2408" i="1"/>
  <c r="T2408" i="1"/>
  <c r="U2408" i="1"/>
  <c r="V2408" i="1"/>
  <c r="W2408" i="1"/>
  <c r="X2408" i="1"/>
  <c r="Y2408" i="1"/>
  <c r="Z2408" i="1"/>
  <c r="Q2409" i="1"/>
  <c r="R2409" i="1"/>
  <c r="S2409" i="1"/>
  <c r="T2409" i="1"/>
  <c r="U2409" i="1"/>
  <c r="V2409" i="1"/>
  <c r="W2409" i="1"/>
  <c r="X2409" i="1"/>
  <c r="Y2409" i="1"/>
  <c r="Z2409" i="1"/>
  <c r="Q2410" i="1"/>
  <c r="R2410" i="1"/>
  <c r="S2410" i="1"/>
  <c r="T2410" i="1"/>
  <c r="U2410" i="1"/>
  <c r="V2410" i="1"/>
  <c r="W2410" i="1"/>
  <c r="X2410" i="1"/>
  <c r="Y2410" i="1"/>
  <c r="Z2410" i="1"/>
  <c r="Q2411" i="1"/>
  <c r="R2411" i="1"/>
  <c r="S2411" i="1"/>
  <c r="T2411" i="1"/>
  <c r="U2411" i="1"/>
  <c r="V2411" i="1"/>
  <c r="W2411" i="1"/>
  <c r="X2411" i="1"/>
  <c r="Y2411" i="1"/>
  <c r="Z2411" i="1"/>
  <c r="Q2412" i="1"/>
  <c r="R2412" i="1"/>
  <c r="S2412" i="1"/>
  <c r="T2412" i="1"/>
  <c r="U2412" i="1"/>
  <c r="V2412" i="1"/>
  <c r="W2412" i="1"/>
  <c r="X2412" i="1"/>
  <c r="Y2412" i="1"/>
  <c r="Z2412" i="1"/>
  <c r="Q2413" i="1"/>
  <c r="R2413" i="1"/>
  <c r="S2413" i="1"/>
  <c r="T2413" i="1"/>
  <c r="U2413" i="1"/>
  <c r="V2413" i="1"/>
  <c r="W2413" i="1"/>
  <c r="X2413" i="1"/>
  <c r="Y2413" i="1"/>
  <c r="Z2413" i="1"/>
  <c r="Q2414" i="1"/>
  <c r="R2414" i="1"/>
  <c r="S2414" i="1"/>
  <c r="T2414" i="1"/>
  <c r="U2414" i="1"/>
  <c r="V2414" i="1"/>
  <c r="W2414" i="1"/>
  <c r="X2414" i="1"/>
  <c r="Y2414" i="1"/>
  <c r="Z2414" i="1"/>
  <c r="Q2415" i="1"/>
  <c r="R2415" i="1"/>
  <c r="S2415" i="1"/>
  <c r="T2415" i="1"/>
  <c r="U2415" i="1"/>
  <c r="V2415" i="1"/>
  <c r="W2415" i="1"/>
  <c r="X2415" i="1"/>
  <c r="Y2415" i="1"/>
  <c r="Z2415" i="1"/>
  <c r="Q2416" i="1"/>
  <c r="R2416" i="1"/>
  <c r="S2416" i="1"/>
  <c r="T2416" i="1"/>
  <c r="U2416" i="1"/>
  <c r="V2416" i="1"/>
  <c r="W2416" i="1"/>
  <c r="X2416" i="1"/>
  <c r="Y2416" i="1"/>
  <c r="Z2416" i="1"/>
  <c r="Q2417" i="1"/>
  <c r="R2417" i="1"/>
  <c r="S2417" i="1"/>
  <c r="T2417" i="1"/>
  <c r="U2417" i="1"/>
  <c r="V2417" i="1"/>
  <c r="W2417" i="1"/>
  <c r="X2417" i="1"/>
  <c r="Y2417" i="1"/>
  <c r="Z2417" i="1"/>
  <c r="Q2418" i="1"/>
  <c r="R2418" i="1"/>
  <c r="S2418" i="1"/>
  <c r="T2418" i="1"/>
  <c r="U2418" i="1"/>
  <c r="V2418" i="1"/>
  <c r="W2418" i="1"/>
  <c r="X2418" i="1"/>
  <c r="Y2418" i="1"/>
  <c r="Z2418" i="1"/>
  <c r="Q2419" i="1"/>
  <c r="R2419" i="1"/>
  <c r="S2419" i="1"/>
  <c r="T2419" i="1"/>
  <c r="U2419" i="1"/>
  <c r="V2419" i="1"/>
  <c r="W2419" i="1"/>
  <c r="X2419" i="1"/>
  <c r="Y2419" i="1"/>
  <c r="Z2419" i="1"/>
  <c r="Q2420" i="1"/>
  <c r="R2420" i="1"/>
  <c r="S2420" i="1"/>
  <c r="T2420" i="1"/>
  <c r="U2420" i="1"/>
  <c r="V2420" i="1"/>
  <c r="W2420" i="1"/>
  <c r="X2420" i="1"/>
  <c r="Y2420" i="1"/>
  <c r="Z2420" i="1"/>
  <c r="Q2421" i="1"/>
  <c r="R2421" i="1"/>
  <c r="S2421" i="1"/>
  <c r="T2421" i="1"/>
  <c r="U2421" i="1"/>
  <c r="V2421" i="1"/>
  <c r="W2421" i="1"/>
  <c r="X2421" i="1"/>
  <c r="Y2421" i="1"/>
  <c r="Z2421" i="1"/>
  <c r="Q2422" i="1"/>
  <c r="R2422" i="1"/>
  <c r="S2422" i="1"/>
  <c r="T2422" i="1"/>
  <c r="U2422" i="1"/>
  <c r="V2422" i="1"/>
  <c r="W2422" i="1"/>
  <c r="X2422" i="1"/>
  <c r="Y2422" i="1"/>
  <c r="Z2422" i="1"/>
  <c r="Q2423" i="1"/>
  <c r="R2423" i="1"/>
  <c r="S2423" i="1"/>
  <c r="T2423" i="1"/>
  <c r="U2423" i="1"/>
  <c r="V2423" i="1"/>
  <c r="W2423" i="1"/>
  <c r="X2423" i="1"/>
  <c r="Y2423" i="1"/>
  <c r="Z2423" i="1"/>
  <c r="Q2424" i="1"/>
  <c r="R2424" i="1"/>
  <c r="S2424" i="1"/>
  <c r="T2424" i="1"/>
  <c r="U2424" i="1"/>
  <c r="V2424" i="1"/>
  <c r="W2424" i="1"/>
  <c r="X2424" i="1"/>
  <c r="Y2424" i="1"/>
  <c r="Z2424" i="1"/>
  <c r="Q2425" i="1"/>
  <c r="R2425" i="1"/>
  <c r="S2425" i="1"/>
  <c r="T2425" i="1"/>
  <c r="U2425" i="1"/>
  <c r="V2425" i="1"/>
  <c r="W2425" i="1"/>
  <c r="X2425" i="1"/>
  <c r="Y2425" i="1"/>
  <c r="Z2425" i="1"/>
  <c r="Q2426" i="1"/>
  <c r="R2426" i="1"/>
  <c r="S2426" i="1"/>
  <c r="T2426" i="1"/>
  <c r="U2426" i="1"/>
  <c r="V2426" i="1"/>
  <c r="W2426" i="1"/>
  <c r="X2426" i="1"/>
  <c r="Y2426" i="1"/>
  <c r="Z2426" i="1"/>
  <c r="Q2427" i="1"/>
  <c r="R2427" i="1"/>
  <c r="S2427" i="1"/>
  <c r="T2427" i="1"/>
  <c r="U2427" i="1"/>
  <c r="V2427" i="1"/>
  <c r="W2427" i="1"/>
  <c r="X2427" i="1"/>
  <c r="Y2427" i="1"/>
  <c r="Z2427" i="1"/>
  <c r="Q2428" i="1"/>
  <c r="R2428" i="1"/>
  <c r="S2428" i="1"/>
  <c r="T2428" i="1"/>
  <c r="U2428" i="1"/>
  <c r="V2428" i="1"/>
  <c r="W2428" i="1"/>
  <c r="X2428" i="1"/>
  <c r="Y2428" i="1"/>
  <c r="Z2428" i="1"/>
  <c r="Q2429" i="1"/>
  <c r="R2429" i="1"/>
  <c r="S2429" i="1"/>
  <c r="T2429" i="1"/>
  <c r="U2429" i="1"/>
  <c r="V2429" i="1"/>
  <c r="W2429" i="1"/>
  <c r="X2429" i="1"/>
  <c r="Y2429" i="1"/>
  <c r="Z2429" i="1"/>
  <c r="Q2430" i="1"/>
  <c r="R2430" i="1"/>
  <c r="S2430" i="1"/>
  <c r="T2430" i="1"/>
  <c r="U2430" i="1"/>
  <c r="V2430" i="1"/>
  <c r="W2430" i="1"/>
  <c r="X2430" i="1"/>
  <c r="Y2430" i="1"/>
  <c r="Z2430" i="1"/>
  <c r="Q2431" i="1"/>
  <c r="R2431" i="1"/>
  <c r="S2431" i="1"/>
  <c r="T2431" i="1"/>
  <c r="U2431" i="1"/>
  <c r="V2431" i="1"/>
  <c r="W2431" i="1"/>
  <c r="X2431" i="1"/>
  <c r="Y2431" i="1"/>
  <c r="Z2431" i="1"/>
  <c r="Q2432" i="1"/>
  <c r="R2432" i="1"/>
  <c r="S2432" i="1"/>
  <c r="T2432" i="1"/>
  <c r="U2432" i="1"/>
  <c r="V2432" i="1"/>
  <c r="W2432" i="1"/>
  <c r="X2432" i="1"/>
  <c r="Y2432" i="1"/>
  <c r="Z2432" i="1"/>
  <c r="Q2433" i="1"/>
  <c r="R2433" i="1"/>
  <c r="S2433" i="1"/>
  <c r="T2433" i="1"/>
  <c r="U2433" i="1"/>
  <c r="V2433" i="1"/>
  <c r="W2433" i="1"/>
  <c r="X2433" i="1"/>
  <c r="Y2433" i="1"/>
  <c r="Z2433" i="1"/>
  <c r="Q2434" i="1"/>
  <c r="R2434" i="1"/>
  <c r="S2434" i="1"/>
  <c r="T2434" i="1"/>
  <c r="U2434" i="1"/>
  <c r="V2434" i="1"/>
  <c r="W2434" i="1"/>
  <c r="X2434" i="1"/>
  <c r="Y2434" i="1"/>
  <c r="Z2434" i="1"/>
  <c r="Q2435" i="1"/>
  <c r="R2435" i="1"/>
  <c r="S2435" i="1"/>
  <c r="T2435" i="1"/>
  <c r="U2435" i="1"/>
  <c r="V2435" i="1"/>
  <c r="W2435" i="1"/>
  <c r="X2435" i="1"/>
  <c r="Y2435" i="1"/>
  <c r="Z2435" i="1"/>
  <c r="Q2436" i="1"/>
  <c r="R2436" i="1"/>
  <c r="S2436" i="1"/>
  <c r="T2436" i="1"/>
  <c r="U2436" i="1"/>
  <c r="V2436" i="1"/>
  <c r="W2436" i="1"/>
  <c r="X2436" i="1"/>
  <c r="Y2436" i="1"/>
  <c r="Z2436" i="1"/>
  <c r="Q2437" i="1"/>
  <c r="R2437" i="1"/>
  <c r="S2437" i="1"/>
  <c r="T2437" i="1"/>
  <c r="U2437" i="1"/>
  <c r="V2437" i="1"/>
  <c r="W2437" i="1"/>
  <c r="X2437" i="1"/>
  <c r="Y2437" i="1"/>
  <c r="Z2437" i="1"/>
  <c r="Q2438" i="1"/>
  <c r="R2438" i="1"/>
  <c r="S2438" i="1"/>
  <c r="T2438" i="1"/>
  <c r="U2438" i="1"/>
  <c r="V2438" i="1"/>
  <c r="W2438" i="1"/>
  <c r="X2438" i="1"/>
  <c r="Y2438" i="1"/>
  <c r="Z2438" i="1"/>
  <c r="Q2439" i="1"/>
  <c r="R2439" i="1"/>
  <c r="S2439" i="1"/>
  <c r="T2439" i="1"/>
  <c r="U2439" i="1"/>
  <c r="V2439" i="1"/>
  <c r="W2439" i="1"/>
  <c r="X2439" i="1"/>
  <c r="Y2439" i="1"/>
  <c r="Z2439" i="1"/>
  <c r="Q2440" i="1"/>
  <c r="R2440" i="1"/>
  <c r="S2440" i="1"/>
  <c r="T2440" i="1"/>
  <c r="U2440" i="1"/>
  <c r="V2440" i="1"/>
  <c r="W2440" i="1"/>
  <c r="X2440" i="1"/>
  <c r="Y2440" i="1"/>
  <c r="Z2440" i="1"/>
  <c r="Q2441" i="1"/>
  <c r="R2441" i="1"/>
  <c r="S2441" i="1"/>
  <c r="T2441" i="1"/>
  <c r="U2441" i="1"/>
  <c r="V2441" i="1"/>
  <c r="W2441" i="1"/>
  <c r="X2441" i="1"/>
  <c r="Y2441" i="1"/>
  <c r="Z2441" i="1"/>
  <c r="Q2442" i="1"/>
  <c r="R2442" i="1"/>
  <c r="S2442" i="1"/>
  <c r="T2442" i="1"/>
  <c r="U2442" i="1"/>
  <c r="V2442" i="1"/>
  <c r="W2442" i="1"/>
  <c r="X2442" i="1"/>
  <c r="Y2442" i="1"/>
  <c r="Z2442" i="1"/>
  <c r="Q2443" i="1"/>
  <c r="R2443" i="1"/>
  <c r="S2443" i="1"/>
  <c r="T2443" i="1"/>
  <c r="U2443" i="1"/>
  <c r="V2443" i="1"/>
  <c r="W2443" i="1"/>
  <c r="X2443" i="1"/>
  <c r="Y2443" i="1"/>
  <c r="Z2443" i="1"/>
  <c r="Q2444" i="1"/>
  <c r="R2444" i="1"/>
  <c r="S2444" i="1"/>
  <c r="T2444" i="1"/>
  <c r="U2444" i="1"/>
  <c r="V2444" i="1"/>
  <c r="W2444" i="1"/>
  <c r="X2444" i="1"/>
  <c r="Y2444" i="1"/>
  <c r="Z2444" i="1"/>
  <c r="Q2445" i="1"/>
  <c r="R2445" i="1"/>
  <c r="S2445" i="1"/>
  <c r="T2445" i="1"/>
  <c r="U2445" i="1"/>
  <c r="V2445" i="1"/>
  <c r="W2445" i="1"/>
  <c r="X2445" i="1"/>
  <c r="Y2445" i="1"/>
  <c r="Z2445" i="1"/>
  <c r="Q2446" i="1"/>
  <c r="R2446" i="1"/>
  <c r="S2446" i="1"/>
  <c r="T2446" i="1"/>
  <c r="U2446" i="1"/>
  <c r="V2446" i="1"/>
  <c r="W2446" i="1"/>
  <c r="X2446" i="1"/>
  <c r="Y2446" i="1"/>
  <c r="Z2446" i="1"/>
  <c r="Q2447" i="1"/>
  <c r="R2447" i="1"/>
  <c r="S2447" i="1"/>
  <c r="T2447" i="1"/>
  <c r="U2447" i="1"/>
  <c r="V2447" i="1"/>
  <c r="W2447" i="1"/>
  <c r="X2447" i="1"/>
  <c r="Y2447" i="1"/>
  <c r="Z2447" i="1"/>
  <c r="Q2448" i="1"/>
  <c r="R2448" i="1"/>
  <c r="S2448" i="1"/>
  <c r="T2448" i="1"/>
  <c r="U2448" i="1"/>
  <c r="V2448" i="1"/>
  <c r="W2448" i="1"/>
  <c r="X2448" i="1"/>
  <c r="Y2448" i="1"/>
  <c r="Z2448" i="1"/>
  <c r="Q2449" i="1"/>
  <c r="R2449" i="1"/>
  <c r="S2449" i="1"/>
  <c r="T2449" i="1"/>
  <c r="U2449" i="1"/>
  <c r="V2449" i="1"/>
  <c r="W2449" i="1"/>
  <c r="X2449" i="1"/>
  <c r="Y2449" i="1"/>
  <c r="Z2449" i="1"/>
  <c r="Q2450" i="1"/>
  <c r="R2450" i="1"/>
  <c r="S2450" i="1"/>
  <c r="T2450" i="1"/>
  <c r="U2450" i="1"/>
  <c r="V2450" i="1"/>
  <c r="W2450" i="1"/>
  <c r="X2450" i="1"/>
  <c r="Y2450" i="1"/>
  <c r="Z2450" i="1"/>
  <c r="Q2451" i="1"/>
  <c r="R2451" i="1"/>
  <c r="S2451" i="1"/>
  <c r="T2451" i="1"/>
  <c r="U2451" i="1"/>
  <c r="V2451" i="1"/>
  <c r="W2451" i="1"/>
  <c r="X2451" i="1"/>
  <c r="Y2451" i="1"/>
  <c r="Z2451" i="1"/>
  <c r="Q2452" i="1"/>
  <c r="R2452" i="1"/>
  <c r="S2452" i="1"/>
  <c r="T2452" i="1"/>
  <c r="U2452" i="1"/>
  <c r="V2452" i="1"/>
  <c r="W2452" i="1"/>
  <c r="X2452" i="1"/>
  <c r="Y2452" i="1"/>
  <c r="Z2452" i="1"/>
  <c r="Q2453" i="1"/>
  <c r="R2453" i="1"/>
  <c r="S2453" i="1"/>
  <c r="T2453" i="1"/>
  <c r="U2453" i="1"/>
  <c r="V2453" i="1"/>
  <c r="W2453" i="1"/>
  <c r="X2453" i="1"/>
  <c r="Y2453" i="1"/>
  <c r="Z2453" i="1"/>
  <c r="Q2454" i="1"/>
  <c r="R2454" i="1"/>
  <c r="S2454" i="1"/>
  <c r="T2454" i="1"/>
  <c r="U2454" i="1"/>
  <c r="V2454" i="1"/>
  <c r="W2454" i="1"/>
  <c r="X2454" i="1"/>
  <c r="Y2454" i="1"/>
  <c r="Z2454" i="1"/>
  <c r="Q2455" i="1"/>
  <c r="R2455" i="1"/>
  <c r="S2455" i="1"/>
  <c r="T2455" i="1"/>
  <c r="U2455" i="1"/>
  <c r="V2455" i="1"/>
  <c r="W2455" i="1"/>
  <c r="X2455" i="1"/>
  <c r="Y2455" i="1"/>
  <c r="Z2455" i="1"/>
  <c r="Q2456" i="1"/>
  <c r="R2456" i="1"/>
  <c r="S2456" i="1"/>
  <c r="T2456" i="1"/>
  <c r="U2456" i="1"/>
  <c r="V2456" i="1"/>
  <c r="W2456" i="1"/>
  <c r="X2456" i="1"/>
  <c r="Y2456" i="1"/>
  <c r="Z2456" i="1"/>
  <c r="Q2457" i="1"/>
  <c r="R2457" i="1"/>
  <c r="S2457" i="1"/>
  <c r="T2457" i="1"/>
  <c r="U2457" i="1"/>
  <c r="V2457" i="1"/>
  <c r="W2457" i="1"/>
  <c r="X2457" i="1"/>
  <c r="Y2457" i="1"/>
  <c r="Z2457" i="1"/>
  <c r="Q2458" i="1"/>
  <c r="R2458" i="1"/>
  <c r="S2458" i="1"/>
  <c r="T2458" i="1"/>
  <c r="U2458" i="1"/>
  <c r="V2458" i="1"/>
  <c r="W2458" i="1"/>
  <c r="X2458" i="1"/>
  <c r="Y2458" i="1"/>
  <c r="Z2458" i="1"/>
  <c r="Q2459" i="1"/>
  <c r="R2459" i="1"/>
  <c r="S2459" i="1"/>
  <c r="T2459" i="1"/>
  <c r="U2459" i="1"/>
  <c r="V2459" i="1"/>
  <c r="W2459" i="1"/>
  <c r="X2459" i="1"/>
  <c r="Y2459" i="1"/>
  <c r="Z2459" i="1"/>
  <c r="Q2460" i="1"/>
  <c r="R2460" i="1"/>
  <c r="S2460" i="1"/>
  <c r="T2460" i="1"/>
  <c r="U2460" i="1"/>
  <c r="V2460" i="1"/>
  <c r="W2460" i="1"/>
  <c r="X2460" i="1"/>
  <c r="Y2460" i="1"/>
  <c r="Z2460" i="1"/>
  <c r="Q2461" i="1"/>
  <c r="R2461" i="1"/>
  <c r="S2461" i="1"/>
  <c r="T2461" i="1"/>
  <c r="U2461" i="1"/>
  <c r="V2461" i="1"/>
  <c r="W2461" i="1"/>
  <c r="X2461" i="1"/>
  <c r="Y2461" i="1"/>
  <c r="Z2461" i="1"/>
  <c r="Q2462" i="1"/>
  <c r="R2462" i="1"/>
  <c r="S2462" i="1"/>
  <c r="T2462" i="1"/>
  <c r="U2462" i="1"/>
  <c r="V2462" i="1"/>
  <c r="W2462" i="1"/>
  <c r="X2462" i="1"/>
  <c r="Y2462" i="1"/>
  <c r="Z2462" i="1"/>
  <c r="Q2463" i="1"/>
  <c r="R2463" i="1"/>
  <c r="S2463" i="1"/>
  <c r="T2463" i="1"/>
  <c r="U2463" i="1"/>
  <c r="V2463" i="1"/>
  <c r="W2463" i="1"/>
  <c r="X2463" i="1"/>
  <c r="Y2463" i="1"/>
  <c r="Z2463" i="1"/>
  <c r="Q2464" i="1"/>
  <c r="R2464" i="1"/>
  <c r="S2464" i="1"/>
  <c r="T2464" i="1"/>
  <c r="U2464" i="1"/>
  <c r="V2464" i="1"/>
  <c r="W2464" i="1"/>
  <c r="X2464" i="1"/>
  <c r="Y2464" i="1"/>
  <c r="Z2464" i="1"/>
  <c r="Q2465" i="1"/>
  <c r="R2465" i="1"/>
  <c r="S2465" i="1"/>
  <c r="T2465" i="1"/>
  <c r="U2465" i="1"/>
  <c r="V2465" i="1"/>
  <c r="W2465" i="1"/>
  <c r="X2465" i="1"/>
  <c r="Y2465" i="1"/>
  <c r="Z2465" i="1"/>
  <c r="Q2466" i="1"/>
  <c r="R2466" i="1"/>
  <c r="S2466" i="1"/>
  <c r="T2466" i="1"/>
  <c r="U2466" i="1"/>
  <c r="V2466" i="1"/>
  <c r="W2466" i="1"/>
  <c r="X2466" i="1"/>
  <c r="Y2466" i="1"/>
  <c r="Z2466" i="1"/>
  <c r="Q2467" i="1"/>
  <c r="R2467" i="1"/>
  <c r="S2467" i="1"/>
  <c r="T2467" i="1"/>
  <c r="U2467" i="1"/>
  <c r="V2467" i="1"/>
  <c r="W2467" i="1"/>
  <c r="X2467" i="1"/>
  <c r="Y2467" i="1"/>
  <c r="Z2467" i="1"/>
  <c r="Q2468" i="1"/>
  <c r="R2468" i="1"/>
  <c r="S2468" i="1"/>
  <c r="T2468" i="1"/>
  <c r="U2468" i="1"/>
  <c r="V2468" i="1"/>
  <c r="W2468" i="1"/>
  <c r="X2468" i="1"/>
  <c r="Y2468" i="1"/>
  <c r="Z2468" i="1"/>
  <c r="Q2469" i="1"/>
  <c r="R2469" i="1"/>
  <c r="S2469" i="1"/>
  <c r="T2469" i="1"/>
  <c r="U2469" i="1"/>
  <c r="V2469" i="1"/>
  <c r="W2469" i="1"/>
  <c r="X2469" i="1"/>
  <c r="Y2469" i="1"/>
  <c r="Z2469" i="1"/>
  <c r="Q2470" i="1"/>
  <c r="R2470" i="1"/>
  <c r="S2470" i="1"/>
  <c r="T2470" i="1"/>
  <c r="U2470" i="1"/>
  <c r="V2470" i="1"/>
  <c r="W2470" i="1"/>
  <c r="X2470" i="1"/>
  <c r="Y2470" i="1"/>
  <c r="Z2470" i="1"/>
  <c r="Q2471" i="1"/>
  <c r="R2471" i="1"/>
  <c r="S2471" i="1"/>
  <c r="T2471" i="1"/>
  <c r="U2471" i="1"/>
  <c r="V2471" i="1"/>
  <c r="W2471" i="1"/>
  <c r="X2471" i="1"/>
  <c r="Y2471" i="1"/>
  <c r="Z2471" i="1"/>
  <c r="Q2472" i="1"/>
  <c r="R2472" i="1"/>
  <c r="S2472" i="1"/>
  <c r="T2472" i="1"/>
  <c r="U2472" i="1"/>
  <c r="V2472" i="1"/>
  <c r="W2472" i="1"/>
  <c r="X2472" i="1"/>
  <c r="Y2472" i="1"/>
  <c r="Z2472" i="1"/>
  <c r="Q2473" i="1"/>
  <c r="R2473" i="1"/>
  <c r="S2473" i="1"/>
  <c r="T2473" i="1"/>
  <c r="U2473" i="1"/>
  <c r="V2473" i="1"/>
  <c r="W2473" i="1"/>
  <c r="X2473" i="1"/>
  <c r="Y2473" i="1"/>
  <c r="Z2473" i="1"/>
  <c r="Q2474" i="1"/>
  <c r="R2474" i="1"/>
  <c r="S2474" i="1"/>
  <c r="T2474" i="1"/>
  <c r="U2474" i="1"/>
  <c r="V2474" i="1"/>
  <c r="W2474" i="1"/>
  <c r="X2474" i="1"/>
  <c r="Y2474" i="1"/>
  <c r="Z2474" i="1"/>
  <c r="Q2475" i="1"/>
  <c r="R2475" i="1"/>
  <c r="S2475" i="1"/>
  <c r="T2475" i="1"/>
  <c r="U2475" i="1"/>
  <c r="V2475" i="1"/>
  <c r="W2475" i="1"/>
  <c r="X2475" i="1"/>
  <c r="Y2475" i="1"/>
  <c r="Z2475" i="1"/>
  <c r="Q2476" i="1"/>
  <c r="R2476" i="1"/>
  <c r="S2476" i="1"/>
  <c r="T2476" i="1"/>
  <c r="U2476" i="1"/>
  <c r="V2476" i="1"/>
  <c r="W2476" i="1"/>
  <c r="X2476" i="1"/>
  <c r="Y2476" i="1"/>
  <c r="Z2476" i="1"/>
  <c r="Q2477" i="1"/>
  <c r="R2477" i="1"/>
  <c r="S2477" i="1"/>
  <c r="T2477" i="1"/>
  <c r="U2477" i="1"/>
  <c r="V2477" i="1"/>
  <c r="W2477" i="1"/>
  <c r="X2477" i="1"/>
  <c r="Y2477" i="1"/>
  <c r="Z2477" i="1"/>
  <c r="Q2478" i="1"/>
  <c r="R2478" i="1"/>
  <c r="S2478" i="1"/>
  <c r="T2478" i="1"/>
  <c r="U2478" i="1"/>
  <c r="V2478" i="1"/>
  <c r="W2478" i="1"/>
  <c r="X2478" i="1"/>
  <c r="Y2478" i="1"/>
  <c r="Z2478" i="1"/>
  <c r="Q2479" i="1"/>
  <c r="R2479" i="1"/>
  <c r="S2479" i="1"/>
  <c r="T2479" i="1"/>
  <c r="U2479" i="1"/>
  <c r="V2479" i="1"/>
  <c r="W2479" i="1"/>
  <c r="X2479" i="1"/>
  <c r="Y2479" i="1"/>
  <c r="Z2479" i="1"/>
  <c r="Q2480" i="1"/>
  <c r="R2480" i="1"/>
  <c r="S2480" i="1"/>
  <c r="T2480" i="1"/>
  <c r="U2480" i="1"/>
  <c r="V2480" i="1"/>
  <c r="W2480" i="1"/>
  <c r="X2480" i="1"/>
  <c r="Y2480" i="1"/>
  <c r="Z2480" i="1"/>
  <c r="Q2481" i="1"/>
  <c r="R2481" i="1"/>
  <c r="S2481" i="1"/>
  <c r="T2481" i="1"/>
  <c r="U2481" i="1"/>
  <c r="V2481" i="1"/>
  <c r="W2481" i="1"/>
  <c r="X2481" i="1"/>
  <c r="Y2481" i="1"/>
  <c r="Z2481" i="1"/>
  <c r="Q2482" i="1"/>
  <c r="R2482" i="1"/>
  <c r="S2482" i="1"/>
  <c r="T2482" i="1"/>
  <c r="U2482" i="1"/>
  <c r="V2482" i="1"/>
  <c r="W2482" i="1"/>
  <c r="X2482" i="1"/>
  <c r="Y2482" i="1"/>
  <c r="Z2482" i="1"/>
  <c r="Q2483" i="1"/>
  <c r="R2483" i="1"/>
  <c r="S2483" i="1"/>
  <c r="T2483" i="1"/>
  <c r="U2483" i="1"/>
  <c r="V2483" i="1"/>
  <c r="W2483" i="1"/>
  <c r="X2483" i="1"/>
  <c r="Y2483" i="1"/>
  <c r="Z2483" i="1"/>
  <c r="Q2484" i="1"/>
  <c r="R2484" i="1"/>
  <c r="S2484" i="1"/>
  <c r="T2484" i="1"/>
  <c r="U2484" i="1"/>
  <c r="V2484" i="1"/>
  <c r="W2484" i="1"/>
  <c r="X2484" i="1"/>
  <c r="Y2484" i="1"/>
  <c r="Z2484" i="1"/>
  <c r="Q2485" i="1"/>
  <c r="R2485" i="1"/>
  <c r="S2485" i="1"/>
  <c r="T2485" i="1"/>
  <c r="U2485" i="1"/>
  <c r="V2485" i="1"/>
  <c r="W2485" i="1"/>
  <c r="X2485" i="1"/>
  <c r="Y2485" i="1"/>
  <c r="Z2485" i="1"/>
  <c r="Q2486" i="1"/>
  <c r="R2486" i="1"/>
  <c r="S2486" i="1"/>
  <c r="T2486" i="1"/>
  <c r="U2486" i="1"/>
  <c r="V2486" i="1"/>
  <c r="W2486" i="1"/>
  <c r="X2486" i="1"/>
  <c r="Y2486" i="1"/>
  <c r="Z2486" i="1"/>
  <c r="Q2487" i="1"/>
  <c r="R2487" i="1"/>
  <c r="S2487" i="1"/>
  <c r="T2487" i="1"/>
  <c r="U2487" i="1"/>
  <c r="V2487" i="1"/>
  <c r="W2487" i="1"/>
  <c r="X2487" i="1"/>
  <c r="Y2487" i="1"/>
  <c r="Z2487" i="1"/>
  <c r="Q2488" i="1"/>
  <c r="R2488" i="1"/>
  <c r="S2488" i="1"/>
  <c r="T2488" i="1"/>
  <c r="U2488" i="1"/>
  <c r="V2488" i="1"/>
  <c r="W2488" i="1"/>
  <c r="X2488" i="1"/>
  <c r="Y2488" i="1"/>
  <c r="Z2488" i="1"/>
  <c r="Q2489" i="1"/>
  <c r="R2489" i="1"/>
  <c r="S2489" i="1"/>
  <c r="T2489" i="1"/>
  <c r="U2489" i="1"/>
  <c r="V2489" i="1"/>
  <c r="W2489" i="1"/>
  <c r="X2489" i="1"/>
  <c r="Y2489" i="1"/>
  <c r="Z2489" i="1"/>
  <c r="Q2490" i="1"/>
  <c r="R2490" i="1"/>
  <c r="S2490" i="1"/>
  <c r="T2490" i="1"/>
  <c r="U2490" i="1"/>
  <c r="V2490" i="1"/>
  <c r="W2490" i="1"/>
  <c r="X2490" i="1"/>
  <c r="Y2490" i="1"/>
  <c r="Z2490" i="1"/>
  <c r="Q2491" i="1"/>
  <c r="R2491" i="1"/>
  <c r="S2491" i="1"/>
  <c r="T2491" i="1"/>
  <c r="U2491" i="1"/>
  <c r="V2491" i="1"/>
  <c r="W2491" i="1"/>
  <c r="X2491" i="1"/>
  <c r="Y2491" i="1"/>
  <c r="Z2491" i="1"/>
  <c r="Q2492" i="1"/>
  <c r="R2492" i="1"/>
  <c r="S2492" i="1"/>
  <c r="T2492" i="1"/>
  <c r="U2492" i="1"/>
  <c r="V2492" i="1"/>
  <c r="W2492" i="1"/>
  <c r="X2492" i="1"/>
  <c r="Y2492" i="1"/>
  <c r="Z2492" i="1"/>
  <c r="Q2493" i="1"/>
  <c r="R2493" i="1"/>
  <c r="S2493" i="1"/>
  <c r="T2493" i="1"/>
  <c r="U2493" i="1"/>
  <c r="V2493" i="1"/>
  <c r="W2493" i="1"/>
  <c r="X2493" i="1"/>
  <c r="Y2493" i="1"/>
  <c r="Z2493" i="1"/>
  <c r="Q2494" i="1"/>
  <c r="R2494" i="1"/>
  <c r="S2494" i="1"/>
  <c r="T2494" i="1"/>
  <c r="U2494" i="1"/>
  <c r="V2494" i="1"/>
  <c r="W2494" i="1"/>
  <c r="X2494" i="1"/>
  <c r="Y2494" i="1"/>
  <c r="Z2494" i="1"/>
  <c r="Q2495" i="1"/>
  <c r="R2495" i="1"/>
  <c r="S2495" i="1"/>
  <c r="T2495" i="1"/>
  <c r="U2495" i="1"/>
  <c r="V2495" i="1"/>
  <c r="W2495" i="1"/>
  <c r="X2495" i="1"/>
  <c r="Y2495" i="1"/>
  <c r="Z2495" i="1"/>
  <c r="Q2496" i="1"/>
  <c r="R2496" i="1"/>
  <c r="S2496" i="1"/>
  <c r="T2496" i="1"/>
  <c r="U2496" i="1"/>
  <c r="V2496" i="1"/>
  <c r="W2496" i="1"/>
  <c r="X2496" i="1"/>
  <c r="Y2496" i="1"/>
  <c r="Z2496" i="1"/>
  <c r="Q2497" i="1"/>
  <c r="R2497" i="1"/>
  <c r="S2497" i="1"/>
  <c r="T2497" i="1"/>
  <c r="U2497" i="1"/>
  <c r="V2497" i="1"/>
  <c r="W2497" i="1"/>
  <c r="X2497" i="1"/>
  <c r="Y2497" i="1"/>
  <c r="Z2497" i="1"/>
  <c r="Q2498" i="1"/>
  <c r="R2498" i="1"/>
  <c r="S2498" i="1"/>
  <c r="T2498" i="1"/>
  <c r="U2498" i="1"/>
  <c r="V2498" i="1"/>
  <c r="W2498" i="1"/>
  <c r="X2498" i="1"/>
  <c r="Y2498" i="1"/>
  <c r="Z2498" i="1"/>
  <c r="Q2499" i="1"/>
  <c r="R2499" i="1"/>
  <c r="S2499" i="1"/>
  <c r="T2499" i="1"/>
  <c r="U2499" i="1"/>
  <c r="V2499" i="1"/>
  <c r="W2499" i="1"/>
  <c r="X2499" i="1"/>
  <c r="Y2499" i="1"/>
  <c r="Z2499" i="1"/>
  <c r="Q2500" i="1"/>
  <c r="R2500" i="1"/>
  <c r="S2500" i="1"/>
  <c r="T2500" i="1"/>
  <c r="U2500" i="1"/>
  <c r="V2500" i="1"/>
  <c r="W2500" i="1"/>
  <c r="X2500" i="1"/>
  <c r="Y2500" i="1"/>
  <c r="Z2500" i="1"/>
  <c r="Q2501" i="1"/>
  <c r="R2501" i="1"/>
  <c r="S2501" i="1"/>
  <c r="T2501" i="1"/>
  <c r="U2501" i="1"/>
  <c r="V2501" i="1"/>
  <c r="W2501" i="1"/>
  <c r="X2501" i="1"/>
  <c r="Y2501" i="1"/>
  <c r="Z2501" i="1"/>
  <c r="Q2502" i="1"/>
  <c r="R2502" i="1"/>
  <c r="S2502" i="1"/>
  <c r="T2502" i="1"/>
  <c r="U2502" i="1"/>
  <c r="V2502" i="1"/>
  <c r="W2502" i="1"/>
  <c r="X2502" i="1"/>
  <c r="Y2502" i="1"/>
  <c r="Z2502" i="1"/>
  <c r="Q2503" i="1"/>
  <c r="R2503" i="1"/>
  <c r="S2503" i="1"/>
  <c r="T2503" i="1"/>
  <c r="U2503" i="1"/>
  <c r="V2503" i="1"/>
  <c r="W2503" i="1"/>
  <c r="X2503" i="1"/>
  <c r="Y2503" i="1"/>
  <c r="Z2503" i="1"/>
  <c r="Q2504" i="1"/>
  <c r="R2504" i="1"/>
  <c r="S2504" i="1"/>
  <c r="T2504" i="1"/>
  <c r="U2504" i="1"/>
  <c r="V2504" i="1"/>
  <c r="W2504" i="1"/>
  <c r="X2504" i="1"/>
  <c r="Y2504" i="1"/>
  <c r="Z2504" i="1"/>
  <c r="Q2505" i="1"/>
  <c r="R2505" i="1"/>
  <c r="S2505" i="1"/>
  <c r="T2505" i="1"/>
  <c r="U2505" i="1"/>
  <c r="V2505" i="1"/>
  <c r="W2505" i="1"/>
  <c r="X2505" i="1"/>
  <c r="Y2505" i="1"/>
  <c r="Z2505" i="1"/>
  <c r="Q2506" i="1"/>
  <c r="R2506" i="1"/>
  <c r="S2506" i="1"/>
  <c r="T2506" i="1"/>
  <c r="U2506" i="1"/>
  <c r="V2506" i="1"/>
  <c r="W2506" i="1"/>
  <c r="X2506" i="1"/>
  <c r="Y2506" i="1"/>
  <c r="Z2506" i="1"/>
  <c r="Q2507" i="1"/>
  <c r="R2507" i="1"/>
  <c r="S2507" i="1"/>
  <c r="T2507" i="1"/>
  <c r="U2507" i="1"/>
  <c r="V2507" i="1"/>
  <c r="W2507" i="1"/>
  <c r="X2507" i="1"/>
  <c r="Y2507" i="1"/>
  <c r="Z2507" i="1"/>
  <c r="Q2508" i="1"/>
  <c r="R2508" i="1"/>
  <c r="S2508" i="1"/>
  <c r="T2508" i="1"/>
  <c r="U2508" i="1"/>
  <c r="V2508" i="1"/>
  <c r="W2508" i="1"/>
  <c r="X2508" i="1"/>
  <c r="Y2508" i="1"/>
  <c r="Z2508" i="1"/>
  <c r="Q2509" i="1"/>
  <c r="R2509" i="1"/>
  <c r="S2509" i="1"/>
  <c r="T2509" i="1"/>
  <c r="U2509" i="1"/>
  <c r="V2509" i="1"/>
  <c r="W2509" i="1"/>
  <c r="X2509" i="1"/>
  <c r="Y2509" i="1"/>
  <c r="Z2509" i="1"/>
  <c r="Q2510" i="1"/>
  <c r="R2510" i="1"/>
  <c r="S2510" i="1"/>
  <c r="T2510" i="1"/>
  <c r="U2510" i="1"/>
  <c r="V2510" i="1"/>
  <c r="W2510" i="1"/>
  <c r="X2510" i="1"/>
  <c r="Y2510" i="1"/>
  <c r="Z2510" i="1"/>
  <c r="Q2511" i="1"/>
  <c r="R2511" i="1"/>
  <c r="S2511" i="1"/>
  <c r="T2511" i="1"/>
  <c r="U2511" i="1"/>
  <c r="V2511" i="1"/>
  <c r="W2511" i="1"/>
  <c r="X2511" i="1"/>
  <c r="Y2511" i="1"/>
  <c r="Z2511" i="1"/>
  <c r="Q2512" i="1"/>
  <c r="R2512" i="1"/>
  <c r="S2512" i="1"/>
  <c r="T2512" i="1"/>
  <c r="U2512" i="1"/>
  <c r="V2512" i="1"/>
  <c r="W2512" i="1"/>
  <c r="X2512" i="1"/>
  <c r="Y2512" i="1"/>
  <c r="Z2512" i="1"/>
  <c r="Q2513" i="1"/>
  <c r="R2513" i="1"/>
  <c r="S2513" i="1"/>
  <c r="T2513" i="1"/>
  <c r="U2513" i="1"/>
  <c r="V2513" i="1"/>
  <c r="W2513" i="1"/>
  <c r="X2513" i="1"/>
  <c r="Y2513" i="1"/>
  <c r="Z2513" i="1"/>
  <c r="Q2514" i="1"/>
  <c r="R2514" i="1"/>
  <c r="S2514" i="1"/>
  <c r="T2514" i="1"/>
  <c r="U2514" i="1"/>
  <c r="V2514" i="1"/>
  <c r="W2514" i="1"/>
  <c r="X2514" i="1"/>
  <c r="Y2514" i="1"/>
  <c r="Z2514" i="1"/>
  <c r="Q2515" i="1"/>
  <c r="R2515" i="1"/>
  <c r="S2515" i="1"/>
  <c r="T2515" i="1"/>
  <c r="U2515" i="1"/>
  <c r="V2515" i="1"/>
  <c r="W2515" i="1"/>
  <c r="X2515" i="1"/>
  <c r="Y2515" i="1"/>
  <c r="Z2515" i="1"/>
  <c r="Q2516" i="1"/>
  <c r="R2516" i="1"/>
  <c r="S2516" i="1"/>
  <c r="T2516" i="1"/>
  <c r="U2516" i="1"/>
  <c r="V2516" i="1"/>
  <c r="W2516" i="1"/>
  <c r="X2516" i="1"/>
  <c r="Y2516" i="1"/>
  <c r="Z2516" i="1"/>
  <c r="Q2517" i="1"/>
  <c r="R2517" i="1"/>
  <c r="S2517" i="1"/>
  <c r="T2517" i="1"/>
  <c r="U2517" i="1"/>
  <c r="V2517" i="1"/>
  <c r="W2517" i="1"/>
  <c r="X2517" i="1"/>
  <c r="Y2517" i="1"/>
  <c r="Z2517" i="1"/>
  <c r="Q2518" i="1"/>
  <c r="R2518" i="1"/>
  <c r="S2518" i="1"/>
  <c r="T2518" i="1"/>
  <c r="U2518" i="1"/>
  <c r="V2518" i="1"/>
  <c r="W2518" i="1"/>
  <c r="X2518" i="1"/>
  <c r="Y2518" i="1"/>
  <c r="Z2518" i="1"/>
  <c r="Q2519" i="1"/>
  <c r="R2519" i="1"/>
  <c r="S2519" i="1"/>
  <c r="T2519" i="1"/>
  <c r="U2519" i="1"/>
  <c r="V2519" i="1"/>
  <c r="W2519" i="1"/>
  <c r="X2519" i="1"/>
  <c r="Y2519" i="1"/>
  <c r="Z2519" i="1"/>
  <c r="Q2520" i="1"/>
  <c r="R2520" i="1"/>
  <c r="S2520" i="1"/>
  <c r="T2520" i="1"/>
  <c r="U2520" i="1"/>
  <c r="V2520" i="1"/>
  <c r="W2520" i="1"/>
  <c r="X2520" i="1"/>
  <c r="Y2520" i="1"/>
  <c r="Z2520" i="1"/>
  <c r="Q2521" i="1"/>
  <c r="R2521" i="1"/>
  <c r="S2521" i="1"/>
  <c r="T2521" i="1"/>
  <c r="U2521" i="1"/>
  <c r="V2521" i="1"/>
  <c r="W2521" i="1"/>
  <c r="X2521" i="1"/>
  <c r="Y2521" i="1"/>
  <c r="Z2521" i="1"/>
  <c r="Q2522" i="1"/>
  <c r="R2522" i="1"/>
  <c r="S2522" i="1"/>
  <c r="T2522" i="1"/>
  <c r="U2522" i="1"/>
  <c r="V2522" i="1"/>
  <c r="W2522" i="1"/>
  <c r="X2522" i="1"/>
  <c r="Y2522" i="1"/>
  <c r="Z2522" i="1"/>
  <c r="Q2523" i="1"/>
  <c r="R2523" i="1"/>
  <c r="S2523" i="1"/>
  <c r="T2523" i="1"/>
  <c r="U2523" i="1"/>
  <c r="V2523" i="1"/>
  <c r="W2523" i="1"/>
  <c r="X2523" i="1"/>
  <c r="Y2523" i="1"/>
  <c r="Z2523" i="1"/>
  <c r="Q2524" i="1"/>
  <c r="R2524" i="1"/>
  <c r="S2524" i="1"/>
  <c r="T2524" i="1"/>
  <c r="U2524" i="1"/>
  <c r="V2524" i="1"/>
  <c r="W2524" i="1"/>
  <c r="X2524" i="1"/>
  <c r="Y2524" i="1"/>
  <c r="Z2524" i="1"/>
  <c r="Q2525" i="1"/>
  <c r="R2525" i="1"/>
  <c r="S2525" i="1"/>
  <c r="T2525" i="1"/>
  <c r="U2525" i="1"/>
  <c r="V2525" i="1"/>
  <c r="W2525" i="1"/>
  <c r="X2525" i="1"/>
  <c r="Y2525" i="1"/>
  <c r="Z2525" i="1"/>
  <c r="Q2526" i="1"/>
  <c r="R2526" i="1"/>
  <c r="S2526" i="1"/>
  <c r="T2526" i="1"/>
  <c r="U2526" i="1"/>
  <c r="V2526" i="1"/>
  <c r="W2526" i="1"/>
  <c r="X2526" i="1"/>
  <c r="Y2526" i="1"/>
  <c r="Z2526" i="1"/>
  <c r="Q2527" i="1"/>
  <c r="R2527" i="1"/>
  <c r="S2527" i="1"/>
  <c r="T2527" i="1"/>
  <c r="U2527" i="1"/>
  <c r="V2527" i="1"/>
  <c r="W2527" i="1"/>
  <c r="X2527" i="1"/>
  <c r="Y2527" i="1"/>
  <c r="Z2527" i="1"/>
  <c r="Q2528" i="1"/>
  <c r="R2528" i="1"/>
  <c r="S2528" i="1"/>
  <c r="T2528" i="1"/>
  <c r="U2528" i="1"/>
  <c r="V2528" i="1"/>
  <c r="W2528" i="1"/>
  <c r="X2528" i="1"/>
  <c r="Y2528" i="1"/>
  <c r="Z2528" i="1"/>
  <c r="Q2529" i="1"/>
  <c r="R2529" i="1"/>
  <c r="S2529" i="1"/>
  <c r="T2529" i="1"/>
  <c r="U2529" i="1"/>
  <c r="V2529" i="1"/>
  <c r="W2529" i="1"/>
  <c r="X2529" i="1"/>
  <c r="Y2529" i="1"/>
  <c r="Z2529" i="1"/>
  <c r="Q2530" i="1"/>
  <c r="R2530" i="1"/>
  <c r="S2530" i="1"/>
  <c r="T2530" i="1"/>
  <c r="U2530" i="1"/>
  <c r="V2530" i="1"/>
  <c r="W2530" i="1"/>
  <c r="X2530" i="1"/>
  <c r="Y2530" i="1"/>
  <c r="Z2530" i="1"/>
  <c r="Q2531" i="1"/>
  <c r="R2531" i="1"/>
  <c r="S2531" i="1"/>
  <c r="T2531" i="1"/>
  <c r="U2531" i="1"/>
  <c r="V2531" i="1"/>
  <c r="W2531" i="1"/>
  <c r="X2531" i="1"/>
  <c r="Y2531" i="1"/>
  <c r="Z2531" i="1"/>
  <c r="Q2532" i="1"/>
  <c r="R2532" i="1"/>
  <c r="S2532" i="1"/>
  <c r="T2532" i="1"/>
  <c r="U2532" i="1"/>
  <c r="V2532" i="1"/>
  <c r="W2532" i="1"/>
  <c r="X2532" i="1"/>
  <c r="Y2532" i="1"/>
  <c r="Z2532" i="1"/>
  <c r="Q2533" i="1"/>
  <c r="R2533" i="1"/>
  <c r="S2533" i="1"/>
  <c r="T2533" i="1"/>
  <c r="U2533" i="1"/>
  <c r="V2533" i="1"/>
  <c r="W2533" i="1"/>
  <c r="X2533" i="1"/>
  <c r="Y2533" i="1"/>
  <c r="Z2533" i="1"/>
  <c r="Q2534" i="1"/>
  <c r="R2534" i="1"/>
  <c r="S2534" i="1"/>
  <c r="T2534" i="1"/>
  <c r="U2534" i="1"/>
  <c r="V2534" i="1"/>
  <c r="W2534" i="1"/>
  <c r="X2534" i="1"/>
  <c r="Y2534" i="1"/>
  <c r="Z2534" i="1"/>
  <c r="Q2535" i="1"/>
  <c r="R2535" i="1"/>
  <c r="S2535" i="1"/>
  <c r="T2535" i="1"/>
  <c r="U2535" i="1"/>
  <c r="V2535" i="1"/>
  <c r="W2535" i="1"/>
  <c r="X2535" i="1"/>
  <c r="Y2535" i="1"/>
  <c r="Z2535" i="1"/>
  <c r="Q2536" i="1"/>
  <c r="R2536" i="1"/>
  <c r="S2536" i="1"/>
  <c r="T2536" i="1"/>
  <c r="U2536" i="1"/>
  <c r="V2536" i="1"/>
  <c r="W2536" i="1"/>
  <c r="X2536" i="1"/>
  <c r="Y2536" i="1"/>
  <c r="Z2536" i="1"/>
  <c r="Q2537" i="1"/>
  <c r="R2537" i="1"/>
  <c r="S2537" i="1"/>
  <c r="T2537" i="1"/>
  <c r="U2537" i="1"/>
  <c r="V2537" i="1"/>
  <c r="W2537" i="1"/>
  <c r="X2537" i="1"/>
  <c r="Y2537" i="1"/>
  <c r="Z2537" i="1"/>
  <c r="Q2538" i="1"/>
  <c r="R2538" i="1"/>
  <c r="S2538" i="1"/>
  <c r="T2538" i="1"/>
  <c r="U2538" i="1"/>
  <c r="V2538" i="1"/>
  <c r="W2538" i="1"/>
  <c r="X2538" i="1"/>
  <c r="Y2538" i="1"/>
  <c r="Z2538" i="1"/>
  <c r="Q2539" i="1"/>
  <c r="R2539" i="1"/>
  <c r="S2539" i="1"/>
  <c r="T2539" i="1"/>
  <c r="U2539" i="1"/>
  <c r="V2539" i="1"/>
  <c r="W2539" i="1"/>
  <c r="X2539" i="1"/>
  <c r="Y2539" i="1"/>
  <c r="Z2539" i="1"/>
  <c r="Q2540" i="1"/>
  <c r="R2540" i="1"/>
  <c r="S2540" i="1"/>
  <c r="T2540" i="1"/>
  <c r="U2540" i="1"/>
  <c r="V2540" i="1"/>
  <c r="W2540" i="1"/>
  <c r="X2540" i="1"/>
  <c r="Y2540" i="1"/>
  <c r="Z2540" i="1"/>
  <c r="Q2541" i="1"/>
  <c r="R2541" i="1"/>
  <c r="S2541" i="1"/>
  <c r="T2541" i="1"/>
  <c r="U2541" i="1"/>
  <c r="V2541" i="1"/>
  <c r="W2541" i="1"/>
  <c r="X2541" i="1"/>
  <c r="Y2541" i="1"/>
  <c r="Z2541" i="1"/>
  <c r="Q2542" i="1"/>
  <c r="R2542" i="1"/>
  <c r="S2542" i="1"/>
  <c r="T2542" i="1"/>
  <c r="U2542" i="1"/>
  <c r="V2542" i="1"/>
  <c r="W2542" i="1"/>
  <c r="X2542" i="1"/>
  <c r="Y2542" i="1"/>
  <c r="Z2542" i="1"/>
  <c r="Q2543" i="1"/>
  <c r="R2543" i="1"/>
  <c r="S2543" i="1"/>
  <c r="T2543" i="1"/>
  <c r="U2543" i="1"/>
  <c r="V2543" i="1"/>
  <c r="W2543" i="1"/>
  <c r="X2543" i="1"/>
  <c r="Y2543" i="1"/>
  <c r="Z2543" i="1"/>
  <c r="Q2544" i="1"/>
  <c r="R2544" i="1"/>
  <c r="S2544" i="1"/>
  <c r="T2544" i="1"/>
  <c r="U2544" i="1"/>
  <c r="V2544" i="1"/>
  <c r="W2544" i="1"/>
  <c r="X2544" i="1"/>
  <c r="Y2544" i="1"/>
  <c r="Z2544" i="1"/>
  <c r="Q2545" i="1"/>
  <c r="R2545" i="1"/>
  <c r="S2545" i="1"/>
  <c r="T2545" i="1"/>
  <c r="U2545" i="1"/>
  <c r="V2545" i="1"/>
  <c r="W2545" i="1"/>
  <c r="X2545" i="1"/>
  <c r="Y2545" i="1"/>
  <c r="Z2545" i="1"/>
  <c r="Q2546" i="1"/>
  <c r="R2546" i="1"/>
  <c r="S2546" i="1"/>
  <c r="T2546" i="1"/>
  <c r="U2546" i="1"/>
  <c r="V2546" i="1"/>
  <c r="W2546" i="1"/>
  <c r="X2546" i="1"/>
  <c r="Y2546" i="1"/>
  <c r="Z2546" i="1"/>
  <c r="Q2547" i="1"/>
  <c r="R2547" i="1"/>
  <c r="S2547" i="1"/>
  <c r="T2547" i="1"/>
  <c r="U2547" i="1"/>
  <c r="V2547" i="1"/>
  <c r="W2547" i="1"/>
  <c r="X2547" i="1"/>
  <c r="Y2547" i="1"/>
  <c r="Z2547" i="1"/>
  <c r="Q2548" i="1"/>
  <c r="R2548" i="1"/>
  <c r="S2548" i="1"/>
  <c r="T2548" i="1"/>
  <c r="U2548" i="1"/>
  <c r="V2548" i="1"/>
  <c r="W2548" i="1"/>
  <c r="X2548" i="1"/>
  <c r="Y2548" i="1"/>
  <c r="Z2548" i="1"/>
  <c r="Q2549" i="1"/>
  <c r="R2549" i="1"/>
  <c r="S2549" i="1"/>
  <c r="T2549" i="1"/>
  <c r="U2549" i="1"/>
  <c r="V2549" i="1"/>
  <c r="W2549" i="1"/>
  <c r="X2549" i="1"/>
  <c r="Y2549" i="1"/>
  <c r="Z2549" i="1"/>
  <c r="Q2550" i="1"/>
  <c r="R2550" i="1"/>
  <c r="S2550" i="1"/>
  <c r="T2550" i="1"/>
  <c r="U2550" i="1"/>
  <c r="V2550" i="1"/>
  <c r="W2550" i="1"/>
  <c r="X2550" i="1"/>
  <c r="Y2550" i="1"/>
  <c r="Z2550" i="1"/>
  <c r="Q2551" i="1"/>
  <c r="R2551" i="1"/>
  <c r="S2551" i="1"/>
  <c r="T2551" i="1"/>
  <c r="U2551" i="1"/>
  <c r="V2551" i="1"/>
  <c r="W2551" i="1"/>
  <c r="X2551" i="1"/>
  <c r="Y2551" i="1"/>
  <c r="Z2551" i="1"/>
  <c r="Q2552" i="1"/>
  <c r="R2552" i="1"/>
  <c r="S2552" i="1"/>
  <c r="T2552" i="1"/>
  <c r="U2552" i="1"/>
  <c r="V2552" i="1"/>
  <c r="W2552" i="1"/>
  <c r="X2552" i="1"/>
  <c r="Y2552" i="1"/>
  <c r="Z2552" i="1"/>
  <c r="Q2553" i="1"/>
  <c r="R2553" i="1"/>
  <c r="S2553" i="1"/>
  <c r="T2553" i="1"/>
  <c r="U2553" i="1"/>
  <c r="V2553" i="1"/>
  <c r="W2553" i="1"/>
  <c r="X2553" i="1"/>
  <c r="Y2553" i="1"/>
  <c r="Z2553" i="1"/>
  <c r="Q2554" i="1"/>
  <c r="R2554" i="1"/>
  <c r="S2554" i="1"/>
  <c r="T2554" i="1"/>
  <c r="U2554" i="1"/>
  <c r="V2554" i="1"/>
  <c r="W2554" i="1"/>
  <c r="X2554" i="1"/>
  <c r="Y2554" i="1"/>
  <c r="Z2554" i="1"/>
  <c r="Q2555" i="1"/>
  <c r="R2555" i="1"/>
  <c r="S2555" i="1"/>
  <c r="T2555" i="1"/>
  <c r="U2555" i="1"/>
  <c r="V2555" i="1"/>
  <c r="W2555" i="1"/>
  <c r="X2555" i="1"/>
  <c r="Y2555" i="1"/>
  <c r="Z2555" i="1"/>
  <c r="Q2556" i="1"/>
  <c r="R2556" i="1"/>
  <c r="S2556" i="1"/>
  <c r="T2556" i="1"/>
  <c r="U2556" i="1"/>
  <c r="V2556" i="1"/>
  <c r="W2556" i="1"/>
  <c r="X2556" i="1"/>
  <c r="Y2556" i="1"/>
  <c r="Z2556" i="1"/>
  <c r="Q2557" i="1"/>
  <c r="R2557" i="1"/>
  <c r="S2557" i="1"/>
  <c r="T2557" i="1"/>
  <c r="U2557" i="1"/>
  <c r="V2557" i="1"/>
  <c r="W2557" i="1"/>
  <c r="X2557" i="1"/>
  <c r="Y2557" i="1"/>
  <c r="Z2557" i="1"/>
  <c r="Q2558" i="1"/>
  <c r="R2558" i="1"/>
  <c r="S2558" i="1"/>
  <c r="T2558" i="1"/>
  <c r="U2558" i="1"/>
  <c r="V2558" i="1"/>
  <c r="W2558" i="1"/>
  <c r="X2558" i="1"/>
  <c r="Y2558" i="1"/>
  <c r="Z2558" i="1"/>
  <c r="Q2559" i="1"/>
  <c r="R2559" i="1"/>
  <c r="S2559" i="1"/>
  <c r="T2559" i="1"/>
  <c r="U2559" i="1"/>
  <c r="V2559" i="1"/>
  <c r="W2559" i="1"/>
  <c r="X2559" i="1"/>
  <c r="Y2559" i="1"/>
  <c r="Z2559" i="1"/>
  <c r="Q2560" i="1"/>
  <c r="R2560" i="1"/>
  <c r="S2560" i="1"/>
  <c r="T2560" i="1"/>
  <c r="U2560" i="1"/>
  <c r="V2560" i="1"/>
  <c r="W2560" i="1"/>
  <c r="X2560" i="1"/>
  <c r="Y2560" i="1"/>
  <c r="Z2560" i="1"/>
  <c r="Q2561" i="1"/>
  <c r="R2561" i="1"/>
  <c r="S2561" i="1"/>
  <c r="T2561" i="1"/>
  <c r="U2561" i="1"/>
  <c r="V2561" i="1"/>
  <c r="W2561" i="1"/>
  <c r="X2561" i="1"/>
  <c r="Y2561" i="1"/>
  <c r="Z2561" i="1"/>
  <c r="Q2562" i="1"/>
  <c r="R2562" i="1"/>
  <c r="S2562" i="1"/>
  <c r="T2562" i="1"/>
  <c r="U2562" i="1"/>
  <c r="V2562" i="1"/>
  <c r="W2562" i="1"/>
  <c r="X2562" i="1"/>
  <c r="Y2562" i="1"/>
  <c r="Z2562" i="1"/>
  <c r="Q2563" i="1"/>
  <c r="R2563" i="1"/>
  <c r="S2563" i="1"/>
  <c r="T2563" i="1"/>
  <c r="U2563" i="1"/>
  <c r="V2563" i="1"/>
  <c r="W2563" i="1"/>
  <c r="X2563" i="1"/>
  <c r="Y2563" i="1"/>
  <c r="Z2563" i="1"/>
  <c r="Q2564" i="1"/>
  <c r="R2564" i="1"/>
  <c r="S2564" i="1"/>
  <c r="T2564" i="1"/>
  <c r="U2564" i="1"/>
  <c r="V2564" i="1"/>
  <c r="W2564" i="1"/>
  <c r="X2564" i="1"/>
  <c r="Y2564" i="1"/>
  <c r="Z2564" i="1"/>
  <c r="Q2565" i="1"/>
  <c r="R2565" i="1"/>
  <c r="S2565" i="1"/>
  <c r="T2565" i="1"/>
  <c r="U2565" i="1"/>
  <c r="V2565" i="1"/>
  <c r="W2565" i="1"/>
  <c r="X2565" i="1"/>
  <c r="Y2565" i="1"/>
  <c r="Z2565" i="1"/>
  <c r="Q2566" i="1"/>
  <c r="R2566" i="1"/>
  <c r="S2566" i="1"/>
  <c r="T2566" i="1"/>
  <c r="U2566" i="1"/>
  <c r="V2566" i="1"/>
  <c r="W2566" i="1"/>
  <c r="X2566" i="1"/>
  <c r="Y2566" i="1"/>
  <c r="Z2566" i="1"/>
  <c r="Q2567" i="1"/>
  <c r="R2567" i="1"/>
  <c r="S2567" i="1"/>
  <c r="T2567" i="1"/>
  <c r="U2567" i="1"/>
  <c r="V2567" i="1"/>
  <c r="W2567" i="1"/>
  <c r="X2567" i="1"/>
  <c r="Y2567" i="1"/>
  <c r="Z2567" i="1"/>
  <c r="Q2568" i="1"/>
  <c r="R2568" i="1"/>
  <c r="S2568" i="1"/>
  <c r="T2568" i="1"/>
  <c r="U2568" i="1"/>
  <c r="V2568" i="1"/>
  <c r="W2568" i="1"/>
  <c r="X2568" i="1"/>
  <c r="Y2568" i="1"/>
  <c r="Z2568" i="1"/>
  <c r="Q2569" i="1"/>
  <c r="R2569" i="1"/>
  <c r="S2569" i="1"/>
  <c r="T2569" i="1"/>
  <c r="U2569" i="1"/>
  <c r="V2569" i="1"/>
  <c r="W2569" i="1"/>
  <c r="X2569" i="1"/>
  <c r="Y2569" i="1"/>
  <c r="Z2569" i="1"/>
  <c r="Q2570" i="1"/>
  <c r="R2570" i="1"/>
  <c r="S2570" i="1"/>
  <c r="T2570" i="1"/>
  <c r="U2570" i="1"/>
  <c r="V2570" i="1"/>
  <c r="W2570" i="1"/>
  <c r="X2570" i="1"/>
  <c r="Y2570" i="1"/>
  <c r="Z2570" i="1"/>
  <c r="Q2571" i="1"/>
  <c r="R2571" i="1"/>
  <c r="S2571" i="1"/>
  <c r="T2571" i="1"/>
  <c r="U2571" i="1"/>
  <c r="V2571" i="1"/>
  <c r="W2571" i="1"/>
  <c r="X2571" i="1"/>
  <c r="Y2571" i="1"/>
  <c r="Z2571" i="1"/>
  <c r="Q2572" i="1"/>
  <c r="R2572" i="1"/>
  <c r="S2572" i="1"/>
  <c r="T2572" i="1"/>
  <c r="U2572" i="1"/>
  <c r="V2572" i="1"/>
  <c r="W2572" i="1"/>
  <c r="X2572" i="1"/>
  <c r="Y2572" i="1"/>
  <c r="Z2572" i="1"/>
  <c r="Q2573" i="1"/>
  <c r="R2573" i="1"/>
  <c r="S2573" i="1"/>
  <c r="T2573" i="1"/>
  <c r="U2573" i="1"/>
  <c r="V2573" i="1"/>
  <c r="W2573" i="1"/>
  <c r="X2573" i="1"/>
  <c r="Y2573" i="1"/>
  <c r="Z2573" i="1"/>
  <c r="Q2574" i="1"/>
  <c r="R2574" i="1"/>
  <c r="S2574" i="1"/>
  <c r="T2574" i="1"/>
  <c r="U2574" i="1"/>
  <c r="V2574" i="1"/>
  <c r="W2574" i="1"/>
  <c r="X2574" i="1"/>
  <c r="Y2574" i="1"/>
  <c r="Z2574" i="1"/>
  <c r="Q2575" i="1"/>
  <c r="R2575" i="1"/>
  <c r="S2575" i="1"/>
  <c r="T2575" i="1"/>
  <c r="U2575" i="1"/>
  <c r="V2575" i="1"/>
  <c r="W2575" i="1"/>
  <c r="X2575" i="1"/>
  <c r="Y2575" i="1"/>
  <c r="Z2575" i="1"/>
  <c r="Q2576" i="1"/>
  <c r="R2576" i="1"/>
  <c r="S2576" i="1"/>
  <c r="T2576" i="1"/>
  <c r="U2576" i="1"/>
  <c r="V2576" i="1"/>
  <c r="W2576" i="1"/>
  <c r="X2576" i="1"/>
  <c r="Y2576" i="1"/>
  <c r="Z2576" i="1"/>
  <c r="Q2577" i="1"/>
  <c r="R2577" i="1"/>
  <c r="S2577" i="1"/>
  <c r="T2577" i="1"/>
  <c r="U2577" i="1"/>
  <c r="V2577" i="1"/>
  <c r="W2577" i="1"/>
  <c r="X2577" i="1"/>
  <c r="Y2577" i="1"/>
  <c r="Z2577" i="1"/>
  <c r="Q2578" i="1"/>
  <c r="R2578" i="1"/>
  <c r="S2578" i="1"/>
  <c r="T2578" i="1"/>
  <c r="U2578" i="1"/>
  <c r="V2578" i="1"/>
  <c r="W2578" i="1"/>
  <c r="X2578" i="1"/>
  <c r="Y2578" i="1"/>
  <c r="Z2578" i="1"/>
  <c r="Q2579" i="1"/>
  <c r="R2579" i="1"/>
  <c r="S2579" i="1"/>
  <c r="T2579" i="1"/>
  <c r="U2579" i="1"/>
  <c r="V2579" i="1"/>
  <c r="W2579" i="1"/>
  <c r="X2579" i="1"/>
  <c r="Y2579" i="1"/>
  <c r="Z2579" i="1"/>
  <c r="Q2580" i="1"/>
  <c r="R2580" i="1"/>
  <c r="S2580" i="1"/>
  <c r="T2580" i="1"/>
  <c r="U2580" i="1"/>
  <c r="V2580" i="1"/>
  <c r="W2580" i="1"/>
  <c r="X2580" i="1"/>
  <c r="Y2580" i="1"/>
  <c r="Z2580" i="1"/>
  <c r="Q2581" i="1"/>
  <c r="R2581" i="1"/>
  <c r="S2581" i="1"/>
  <c r="T2581" i="1"/>
  <c r="U2581" i="1"/>
  <c r="V2581" i="1"/>
  <c r="W2581" i="1"/>
  <c r="X2581" i="1"/>
  <c r="Y2581" i="1"/>
  <c r="Z2581" i="1"/>
  <c r="Q2582" i="1"/>
  <c r="R2582" i="1"/>
  <c r="S2582" i="1"/>
  <c r="T2582" i="1"/>
  <c r="U2582" i="1"/>
  <c r="V2582" i="1"/>
  <c r="W2582" i="1"/>
  <c r="X2582" i="1"/>
  <c r="Y2582" i="1"/>
  <c r="Z2582" i="1"/>
  <c r="Q2583" i="1"/>
  <c r="R2583" i="1"/>
  <c r="S2583" i="1"/>
  <c r="T2583" i="1"/>
  <c r="U2583" i="1"/>
  <c r="V2583" i="1"/>
  <c r="W2583" i="1"/>
  <c r="X2583" i="1"/>
  <c r="Y2583" i="1"/>
  <c r="Z2583" i="1"/>
  <c r="Q2584" i="1"/>
  <c r="R2584" i="1"/>
  <c r="S2584" i="1"/>
  <c r="T2584" i="1"/>
  <c r="U2584" i="1"/>
  <c r="V2584" i="1"/>
  <c r="W2584" i="1"/>
  <c r="X2584" i="1"/>
  <c r="Y2584" i="1"/>
  <c r="Z2584" i="1"/>
  <c r="Q2585" i="1"/>
  <c r="R2585" i="1"/>
  <c r="S2585" i="1"/>
  <c r="T2585" i="1"/>
  <c r="U2585" i="1"/>
  <c r="V2585" i="1"/>
  <c r="W2585" i="1"/>
  <c r="X2585" i="1"/>
  <c r="Y2585" i="1"/>
  <c r="Z2585" i="1"/>
  <c r="Q2586" i="1"/>
  <c r="R2586" i="1"/>
  <c r="S2586" i="1"/>
  <c r="T2586" i="1"/>
  <c r="U2586" i="1"/>
  <c r="V2586" i="1"/>
  <c r="W2586" i="1"/>
  <c r="X2586" i="1"/>
  <c r="Y2586" i="1"/>
  <c r="Z2586" i="1"/>
  <c r="Q2587" i="1"/>
  <c r="R2587" i="1"/>
  <c r="S2587" i="1"/>
  <c r="T2587" i="1"/>
  <c r="U2587" i="1"/>
  <c r="V2587" i="1"/>
  <c r="W2587" i="1"/>
  <c r="X2587" i="1"/>
  <c r="Y2587" i="1"/>
  <c r="Z2587" i="1"/>
  <c r="Q2588" i="1"/>
  <c r="R2588" i="1"/>
  <c r="S2588" i="1"/>
  <c r="T2588" i="1"/>
  <c r="U2588" i="1"/>
  <c r="V2588" i="1"/>
  <c r="W2588" i="1"/>
  <c r="X2588" i="1"/>
  <c r="Y2588" i="1"/>
  <c r="Z2588" i="1"/>
  <c r="Q2589" i="1"/>
  <c r="R2589" i="1"/>
  <c r="S2589" i="1"/>
  <c r="T2589" i="1"/>
  <c r="U2589" i="1"/>
  <c r="V2589" i="1"/>
  <c r="W2589" i="1"/>
  <c r="X2589" i="1"/>
  <c r="Y2589" i="1"/>
  <c r="Z2589" i="1"/>
  <c r="Q2590" i="1"/>
  <c r="R2590" i="1"/>
  <c r="S2590" i="1"/>
  <c r="T2590" i="1"/>
  <c r="U2590" i="1"/>
  <c r="V2590" i="1"/>
  <c r="W2590" i="1"/>
  <c r="X2590" i="1"/>
  <c r="Y2590" i="1"/>
  <c r="Z2590" i="1"/>
  <c r="Q2591" i="1"/>
  <c r="R2591" i="1"/>
  <c r="S2591" i="1"/>
  <c r="T2591" i="1"/>
  <c r="U2591" i="1"/>
  <c r="V2591" i="1"/>
  <c r="W2591" i="1"/>
  <c r="X2591" i="1"/>
  <c r="Y2591" i="1"/>
  <c r="Z2591" i="1"/>
  <c r="Q2592" i="1"/>
  <c r="R2592" i="1"/>
  <c r="S2592" i="1"/>
  <c r="T2592" i="1"/>
  <c r="U2592" i="1"/>
  <c r="V2592" i="1"/>
  <c r="W2592" i="1"/>
  <c r="X2592" i="1"/>
  <c r="Y2592" i="1"/>
  <c r="Z2592" i="1"/>
  <c r="Q2593" i="1"/>
  <c r="R2593" i="1"/>
  <c r="S2593" i="1"/>
  <c r="T2593" i="1"/>
  <c r="U2593" i="1"/>
  <c r="V2593" i="1"/>
  <c r="W2593" i="1"/>
  <c r="X2593" i="1"/>
  <c r="Y2593" i="1"/>
  <c r="Z2593" i="1"/>
  <c r="Q2594" i="1"/>
  <c r="R2594" i="1"/>
  <c r="S2594" i="1"/>
  <c r="T2594" i="1"/>
  <c r="U2594" i="1"/>
  <c r="V2594" i="1"/>
  <c r="W2594" i="1"/>
  <c r="X2594" i="1"/>
  <c r="Y2594" i="1"/>
  <c r="Z2594" i="1"/>
  <c r="Q2595" i="1"/>
  <c r="R2595" i="1"/>
  <c r="S2595" i="1"/>
  <c r="T2595" i="1"/>
  <c r="U2595" i="1"/>
  <c r="V2595" i="1"/>
  <c r="W2595" i="1"/>
  <c r="X2595" i="1"/>
  <c r="Y2595" i="1"/>
  <c r="Z2595" i="1"/>
  <c r="Q2596" i="1"/>
  <c r="R2596" i="1"/>
  <c r="S2596" i="1"/>
  <c r="T2596" i="1"/>
  <c r="U2596" i="1"/>
  <c r="V2596" i="1"/>
  <c r="W2596" i="1"/>
  <c r="X2596" i="1"/>
  <c r="Y2596" i="1"/>
  <c r="Z2596" i="1"/>
  <c r="Q2597" i="1"/>
  <c r="R2597" i="1"/>
  <c r="S2597" i="1"/>
  <c r="T2597" i="1"/>
  <c r="U2597" i="1"/>
  <c r="V2597" i="1"/>
  <c r="W2597" i="1"/>
  <c r="X2597" i="1"/>
  <c r="Y2597" i="1"/>
  <c r="Z2597" i="1"/>
  <c r="Q2598" i="1"/>
  <c r="R2598" i="1"/>
  <c r="S2598" i="1"/>
  <c r="T2598" i="1"/>
  <c r="U2598" i="1"/>
  <c r="V2598" i="1"/>
  <c r="W2598" i="1"/>
  <c r="X2598" i="1"/>
  <c r="Y2598" i="1"/>
  <c r="Z2598" i="1"/>
  <c r="Q2599" i="1"/>
  <c r="R2599" i="1"/>
  <c r="S2599" i="1"/>
  <c r="T2599" i="1"/>
  <c r="U2599" i="1"/>
  <c r="V2599" i="1"/>
  <c r="W2599" i="1"/>
  <c r="X2599" i="1"/>
  <c r="Y2599" i="1"/>
  <c r="Z2599" i="1"/>
  <c r="Q2600" i="1"/>
  <c r="R2600" i="1"/>
  <c r="S2600" i="1"/>
  <c r="T2600" i="1"/>
  <c r="U2600" i="1"/>
  <c r="V2600" i="1"/>
  <c r="W2600" i="1"/>
  <c r="X2600" i="1"/>
  <c r="Y2600" i="1"/>
  <c r="Z2600" i="1"/>
  <c r="Q2601" i="1"/>
  <c r="R2601" i="1"/>
  <c r="S2601" i="1"/>
  <c r="T2601" i="1"/>
  <c r="U2601" i="1"/>
  <c r="V2601" i="1"/>
  <c r="W2601" i="1"/>
  <c r="X2601" i="1"/>
  <c r="Y2601" i="1"/>
  <c r="Z2601" i="1"/>
  <c r="Q2602" i="1"/>
  <c r="R2602" i="1"/>
  <c r="S2602" i="1"/>
  <c r="T2602" i="1"/>
  <c r="U2602" i="1"/>
  <c r="V2602" i="1"/>
  <c r="W2602" i="1"/>
  <c r="X2602" i="1"/>
  <c r="Y2602" i="1"/>
  <c r="Z2602" i="1"/>
  <c r="Q2603" i="1"/>
  <c r="R2603" i="1"/>
  <c r="S2603" i="1"/>
  <c r="T2603" i="1"/>
  <c r="U2603" i="1"/>
  <c r="V2603" i="1"/>
  <c r="W2603" i="1"/>
  <c r="X2603" i="1"/>
  <c r="Y2603" i="1"/>
  <c r="Z2603" i="1"/>
  <c r="Q2604" i="1"/>
  <c r="R2604" i="1"/>
  <c r="S2604" i="1"/>
  <c r="T2604" i="1"/>
  <c r="U2604" i="1"/>
  <c r="V2604" i="1"/>
  <c r="W2604" i="1"/>
  <c r="X2604" i="1"/>
  <c r="Y2604" i="1"/>
  <c r="Z2604" i="1"/>
  <c r="Q2605" i="1"/>
  <c r="R2605" i="1"/>
  <c r="S2605" i="1"/>
  <c r="T2605" i="1"/>
  <c r="U2605" i="1"/>
  <c r="V2605" i="1"/>
  <c r="W2605" i="1"/>
  <c r="X2605" i="1"/>
  <c r="Y2605" i="1"/>
  <c r="Z2605" i="1"/>
  <c r="Q2606" i="1"/>
  <c r="R2606" i="1"/>
  <c r="S2606" i="1"/>
  <c r="T2606" i="1"/>
  <c r="U2606" i="1"/>
  <c r="V2606" i="1"/>
  <c r="W2606" i="1"/>
  <c r="X2606" i="1"/>
  <c r="Y2606" i="1"/>
  <c r="Z2606" i="1"/>
  <c r="Q2607" i="1"/>
  <c r="R2607" i="1"/>
  <c r="S2607" i="1"/>
  <c r="T2607" i="1"/>
  <c r="U2607" i="1"/>
  <c r="V2607" i="1"/>
  <c r="W2607" i="1"/>
  <c r="X2607" i="1"/>
  <c r="Y2607" i="1"/>
  <c r="Z2607" i="1"/>
  <c r="Q2608" i="1"/>
  <c r="R2608" i="1"/>
  <c r="S2608" i="1"/>
  <c r="T2608" i="1"/>
  <c r="U2608" i="1"/>
  <c r="V2608" i="1"/>
  <c r="W2608" i="1"/>
  <c r="X2608" i="1"/>
  <c r="Y2608" i="1"/>
  <c r="Z2608" i="1"/>
  <c r="Q2609" i="1"/>
  <c r="R2609" i="1"/>
  <c r="S2609" i="1"/>
  <c r="T2609" i="1"/>
  <c r="U2609" i="1"/>
  <c r="V2609" i="1"/>
  <c r="W2609" i="1"/>
  <c r="X2609" i="1"/>
  <c r="Y2609" i="1"/>
  <c r="Z2609" i="1"/>
  <c r="Q2610" i="1"/>
  <c r="R2610" i="1"/>
  <c r="S2610" i="1"/>
  <c r="T2610" i="1"/>
  <c r="U2610" i="1"/>
  <c r="V2610" i="1"/>
  <c r="W2610" i="1"/>
  <c r="X2610" i="1"/>
  <c r="Y2610" i="1"/>
  <c r="Z2610" i="1"/>
  <c r="Q2611" i="1"/>
  <c r="R2611" i="1"/>
  <c r="S2611" i="1"/>
  <c r="T2611" i="1"/>
  <c r="U2611" i="1"/>
  <c r="V2611" i="1"/>
  <c r="W2611" i="1"/>
  <c r="X2611" i="1"/>
  <c r="Y2611" i="1"/>
  <c r="Z2611" i="1"/>
  <c r="Q2612" i="1"/>
  <c r="R2612" i="1"/>
  <c r="S2612" i="1"/>
  <c r="T2612" i="1"/>
  <c r="U2612" i="1"/>
  <c r="V2612" i="1"/>
  <c r="W2612" i="1"/>
  <c r="X2612" i="1"/>
  <c r="Y2612" i="1"/>
  <c r="Z2612" i="1"/>
  <c r="Q2613" i="1"/>
  <c r="R2613" i="1"/>
  <c r="S2613" i="1"/>
  <c r="T2613" i="1"/>
  <c r="U2613" i="1"/>
  <c r="V2613" i="1"/>
  <c r="W2613" i="1"/>
  <c r="X2613" i="1"/>
  <c r="Y2613" i="1"/>
  <c r="Z2613" i="1"/>
  <c r="Q2614" i="1"/>
  <c r="R2614" i="1"/>
  <c r="S2614" i="1"/>
  <c r="T2614" i="1"/>
  <c r="U2614" i="1"/>
  <c r="V2614" i="1"/>
  <c r="W2614" i="1"/>
  <c r="X2614" i="1"/>
  <c r="Y2614" i="1"/>
  <c r="Z2614" i="1"/>
  <c r="Q2615" i="1"/>
  <c r="R2615" i="1"/>
  <c r="S2615" i="1"/>
  <c r="T2615" i="1"/>
  <c r="U2615" i="1"/>
  <c r="V2615" i="1"/>
  <c r="W2615" i="1"/>
  <c r="X2615" i="1"/>
  <c r="Y2615" i="1"/>
  <c r="Z2615" i="1"/>
  <c r="Q2616" i="1"/>
  <c r="R2616" i="1"/>
  <c r="S2616" i="1"/>
  <c r="T2616" i="1"/>
  <c r="U2616" i="1"/>
  <c r="V2616" i="1"/>
  <c r="W2616" i="1"/>
  <c r="X2616" i="1"/>
  <c r="Y2616" i="1"/>
  <c r="Z2616" i="1"/>
  <c r="Q2617" i="1"/>
  <c r="R2617" i="1"/>
  <c r="S2617" i="1"/>
  <c r="T2617" i="1"/>
  <c r="U2617" i="1"/>
  <c r="V2617" i="1"/>
  <c r="W2617" i="1"/>
  <c r="X2617" i="1"/>
  <c r="Y2617" i="1"/>
  <c r="Z2617" i="1"/>
  <c r="Q2618" i="1"/>
  <c r="R2618" i="1"/>
  <c r="S2618" i="1"/>
  <c r="T2618" i="1"/>
  <c r="U2618" i="1"/>
  <c r="V2618" i="1"/>
  <c r="W2618" i="1"/>
  <c r="X2618" i="1"/>
  <c r="Y2618" i="1"/>
  <c r="Z2618" i="1"/>
  <c r="Q2619" i="1"/>
  <c r="R2619" i="1"/>
  <c r="S2619" i="1"/>
  <c r="T2619" i="1"/>
  <c r="U2619" i="1"/>
  <c r="V2619" i="1"/>
  <c r="W2619" i="1"/>
  <c r="X2619" i="1"/>
  <c r="Y2619" i="1"/>
  <c r="Z2619" i="1"/>
  <c r="Q2620" i="1"/>
  <c r="R2620" i="1"/>
  <c r="S2620" i="1"/>
  <c r="T2620" i="1"/>
  <c r="U2620" i="1"/>
  <c r="V2620" i="1"/>
  <c r="W2620" i="1"/>
  <c r="X2620" i="1"/>
  <c r="Y2620" i="1"/>
  <c r="Z2620" i="1"/>
  <c r="Q2621" i="1"/>
  <c r="R2621" i="1"/>
  <c r="S2621" i="1"/>
  <c r="T2621" i="1"/>
  <c r="U2621" i="1"/>
  <c r="V2621" i="1"/>
  <c r="W2621" i="1"/>
  <c r="X2621" i="1"/>
  <c r="Y2621" i="1"/>
  <c r="Z2621" i="1"/>
  <c r="Q2622" i="1"/>
  <c r="R2622" i="1"/>
  <c r="S2622" i="1"/>
  <c r="T2622" i="1"/>
  <c r="U2622" i="1"/>
  <c r="V2622" i="1"/>
  <c r="W2622" i="1"/>
  <c r="X2622" i="1"/>
  <c r="Y2622" i="1"/>
  <c r="Z2622" i="1"/>
  <c r="Q2623" i="1"/>
  <c r="R2623" i="1"/>
  <c r="S2623" i="1"/>
  <c r="T2623" i="1"/>
  <c r="U2623" i="1"/>
  <c r="V2623" i="1"/>
  <c r="W2623" i="1"/>
  <c r="X2623" i="1"/>
  <c r="Y2623" i="1"/>
  <c r="Z2623" i="1"/>
  <c r="Q2624" i="1"/>
  <c r="R2624" i="1"/>
  <c r="S2624" i="1"/>
  <c r="T2624" i="1"/>
  <c r="U2624" i="1"/>
  <c r="V2624" i="1"/>
  <c r="W2624" i="1"/>
  <c r="X2624" i="1"/>
  <c r="Y2624" i="1"/>
  <c r="Z2624" i="1"/>
  <c r="Q2625" i="1"/>
  <c r="R2625" i="1"/>
  <c r="S2625" i="1"/>
  <c r="T2625" i="1"/>
  <c r="U2625" i="1"/>
  <c r="V2625" i="1"/>
  <c r="W2625" i="1"/>
  <c r="X2625" i="1"/>
  <c r="Y2625" i="1"/>
  <c r="Z2625" i="1"/>
  <c r="Q2626" i="1"/>
  <c r="R2626" i="1"/>
  <c r="S2626" i="1"/>
  <c r="T2626" i="1"/>
  <c r="U2626" i="1"/>
  <c r="V2626" i="1"/>
  <c r="W2626" i="1"/>
  <c r="X2626" i="1"/>
  <c r="Y2626" i="1"/>
  <c r="Z2626" i="1"/>
  <c r="Q2627" i="1"/>
  <c r="R2627" i="1"/>
  <c r="S2627" i="1"/>
  <c r="T2627" i="1"/>
  <c r="U2627" i="1"/>
  <c r="V2627" i="1"/>
  <c r="W2627" i="1"/>
  <c r="X2627" i="1"/>
  <c r="Y2627" i="1"/>
  <c r="Z2627" i="1"/>
  <c r="Q2628" i="1"/>
  <c r="R2628" i="1"/>
  <c r="S2628" i="1"/>
  <c r="T2628" i="1"/>
  <c r="U2628" i="1"/>
  <c r="V2628" i="1"/>
  <c r="W2628" i="1"/>
  <c r="X2628" i="1"/>
  <c r="Y2628" i="1"/>
  <c r="Z2628" i="1"/>
  <c r="Q2629" i="1"/>
  <c r="R2629" i="1"/>
  <c r="S2629" i="1"/>
  <c r="T2629" i="1"/>
  <c r="U2629" i="1"/>
  <c r="V2629" i="1"/>
  <c r="W2629" i="1"/>
  <c r="X2629" i="1"/>
  <c r="Y2629" i="1"/>
  <c r="Z2629" i="1"/>
  <c r="Q2630" i="1"/>
  <c r="R2630" i="1"/>
  <c r="S2630" i="1"/>
  <c r="T2630" i="1"/>
  <c r="U2630" i="1"/>
  <c r="V2630" i="1"/>
  <c r="W2630" i="1"/>
  <c r="X2630" i="1"/>
  <c r="Y2630" i="1"/>
  <c r="Z2630" i="1"/>
  <c r="Q2631" i="1"/>
  <c r="R2631" i="1"/>
  <c r="S2631" i="1"/>
  <c r="T2631" i="1"/>
  <c r="U2631" i="1"/>
  <c r="V2631" i="1"/>
  <c r="W2631" i="1"/>
  <c r="X2631" i="1"/>
  <c r="Y2631" i="1"/>
  <c r="Z2631" i="1"/>
  <c r="Q2632" i="1"/>
  <c r="R2632" i="1"/>
  <c r="S2632" i="1"/>
  <c r="T2632" i="1"/>
  <c r="U2632" i="1"/>
  <c r="V2632" i="1"/>
  <c r="W2632" i="1"/>
  <c r="X2632" i="1"/>
  <c r="Y2632" i="1"/>
  <c r="Z2632" i="1"/>
  <c r="Q2633" i="1"/>
  <c r="R2633" i="1"/>
  <c r="S2633" i="1"/>
  <c r="T2633" i="1"/>
  <c r="U2633" i="1"/>
  <c r="V2633" i="1"/>
  <c r="W2633" i="1"/>
  <c r="X2633" i="1"/>
  <c r="Y2633" i="1"/>
  <c r="Z2633" i="1"/>
  <c r="Q2634" i="1"/>
  <c r="R2634" i="1"/>
  <c r="S2634" i="1"/>
  <c r="T2634" i="1"/>
  <c r="U2634" i="1"/>
  <c r="V2634" i="1"/>
  <c r="W2634" i="1"/>
  <c r="X2634" i="1"/>
  <c r="Y2634" i="1"/>
  <c r="Z2634" i="1"/>
  <c r="Q2635" i="1"/>
  <c r="R2635" i="1"/>
  <c r="S2635" i="1"/>
  <c r="T2635" i="1"/>
  <c r="U2635" i="1"/>
  <c r="V2635" i="1"/>
  <c r="W2635" i="1"/>
  <c r="X2635" i="1"/>
  <c r="Y2635" i="1"/>
  <c r="Z2635" i="1"/>
  <c r="Q2636" i="1"/>
  <c r="R2636" i="1"/>
  <c r="S2636" i="1"/>
  <c r="T2636" i="1"/>
  <c r="U2636" i="1"/>
  <c r="V2636" i="1"/>
  <c r="W2636" i="1"/>
  <c r="X2636" i="1"/>
  <c r="Y2636" i="1"/>
  <c r="Z2636" i="1"/>
  <c r="Q2637" i="1"/>
  <c r="R2637" i="1"/>
  <c r="S2637" i="1"/>
  <c r="T2637" i="1"/>
  <c r="U2637" i="1"/>
  <c r="V2637" i="1"/>
  <c r="W2637" i="1"/>
  <c r="X2637" i="1"/>
  <c r="Y2637" i="1"/>
  <c r="Z2637" i="1"/>
  <c r="Q2638" i="1"/>
  <c r="R2638" i="1"/>
  <c r="S2638" i="1"/>
  <c r="T2638" i="1"/>
  <c r="U2638" i="1"/>
  <c r="V2638" i="1"/>
  <c r="W2638" i="1"/>
  <c r="X2638" i="1"/>
  <c r="Y2638" i="1"/>
  <c r="Z2638" i="1"/>
  <c r="Q2639" i="1"/>
  <c r="R2639" i="1"/>
  <c r="S2639" i="1"/>
  <c r="T2639" i="1"/>
  <c r="U2639" i="1"/>
  <c r="V2639" i="1"/>
  <c r="W2639" i="1"/>
  <c r="X2639" i="1"/>
  <c r="Y2639" i="1"/>
  <c r="Z2639" i="1"/>
  <c r="Q2640" i="1"/>
  <c r="R2640" i="1"/>
  <c r="S2640" i="1"/>
  <c r="T2640" i="1"/>
  <c r="U2640" i="1"/>
  <c r="V2640" i="1"/>
  <c r="W2640" i="1"/>
  <c r="X2640" i="1"/>
  <c r="Y2640" i="1"/>
  <c r="Z2640" i="1"/>
  <c r="Q2641" i="1"/>
  <c r="R2641" i="1"/>
  <c r="S2641" i="1"/>
  <c r="T2641" i="1"/>
  <c r="U2641" i="1"/>
  <c r="V2641" i="1"/>
  <c r="W2641" i="1"/>
  <c r="X2641" i="1"/>
  <c r="Y2641" i="1"/>
  <c r="Z2641" i="1"/>
  <c r="Q2642" i="1"/>
  <c r="R2642" i="1"/>
  <c r="S2642" i="1"/>
  <c r="T2642" i="1"/>
  <c r="U2642" i="1"/>
  <c r="V2642" i="1"/>
  <c r="W2642" i="1"/>
  <c r="X2642" i="1"/>
  <c r="Y2642" i="1"/>
  <c r="Z2642" i="1"/>
  <c r="Q2643" i="1"/>
  <c r="R2643" i="1"/>
  <c r="S2643" i="1"/>
  <c r="T2643" i="1"/>
  <c r="U2643" i="1"/>
  <c r="V2643" i="1"/>
  <c r="W2643" i="1"/>
  <c r="X2643" i="1"/>
  <c r="Y2643" i="1"/>
  <c r="Z2643" i="1"/>
  <c r="Q2644" i="1"/>
  <c r="R2644" i="1"/>
  <c r="S2644" i="1"/>
  <c r="T2644" i="1"/>
  <c r="U2644" i="1"/>
  <c r="V2644" i="1"/>
  <c r="W2644" i="1"/>
  <c r="X2644" i="1"/>
  <c r="Y2644" i="1"/>
  <c r="Z2644" i="1"/>
  <c r="Q2645" i="1"/>
  <c r="R2645" i="1"/>
  <c r="S2645" i="1"/>
  <c r="T2645" i="1"/>
  <c r="U2645" i="1"/>
  <c r="V2645" i="1"/>
  <c r="W2645" i="1"/>
  <c r="X2645" i="1"/>
  <c r="Y2645" i="1"/>
  <c r="Z2645" i="1"/>
  <c r="Q2646" i="1"/>
  <c r="R2646" i="1"/>
  <c r="S2646" i="1"/>
  <c r="T2646" i="1"/>
  <c r="U2646" i="1"/>
  <c r="V2646" i="1"/>
  <c r="W2646" i="1"/>
  <c r="X2646" i="1"/>
  <c r="Y2646" i="1"/>
  <c r="Z2646" i="1"/>
  <c r="Q2647" i="1"/>
  <c r="R2647" i="1"/>
  <c r="S2647" i="1"/>
  <c r="T2647" i="1"/>
  <c r="U2647" i="1"/>
  <c r="V2647" i="1"/>
  <c r="W2647" i="1"/>
  <c r="X2647" i="1"/>
  <c r="Y2647" i="1"/>
  <c r="Z2647" i="1"/>
  <c r="Q2648" i="1"/>
  <c r="R2648" i="1"/>
  <c r="S2648" i="1"/>
  <c r="T2648" i="1"/>
  <c r="U2648" i="1"/>
  <c r="V2648" i="1"/>
  <c r="W2648" i="1"/>
  <c r="X2648" i="1"/>
  <c r="Y2648" i="1"/>
  <c r="Z2648" i="1"/>
  <c r="Q2649" i="1"/>
  <c r="R2649" i="1"/>
  <c r="S2649" i="1"/>
  <c r="T2649" i="1"/>
  <c r="U2649" i="1"/>
  <c r="V2649" i="1"/>
  <c r="W2649" i="1"/>
  <c r="X2649" i="1"/>
  <c r="Y2649" i="1"/>
  <c r="Z2649" i="1"/>
  <c r="Q2650" i="1"/>
  <c r="R2650" i="1"/>
  <c r="S2650" i="1"/>
  <c r="T2650" i="1"/>
  <c r="U2650" i="1"/>
  <c r="V2650" i="1"/>
  <c r="W2650" i="1"/>
  <c r="X2650" i="1"/>
  <c r="Y2650" i="1"/>
  <c r="Z2650" i="1"/>
  <c r="Q2651" i="1"/>
  <c r="R2651" i="1"/>
  <c r="S2651" i="1"/>
  <c r="T2651" i="1"/>
  <c r="U2651" i="1"/>
  <c r="V2651" i="1"/>
  <c r="W2651" i="1"/>
  <c r="X2651" i="1"/>
  <c r="Y2651" i="1"/>
  <c r="Z2651" i="1"/>
  <c r="Q2652" i="1"/>
  <c r="R2652" i="1"/>
  <c r="S2652" i="1"/>
  <c r="T2652" i="1"/>
  <c r="U2652" i="1"/>
  <c r="V2652" i="1"/>
  <c r="W2652" i="1"/>
  <c r="X2652" i="1"/>
  <c r="Y2652" i="1"/>
  <c r="Z2652" i="1"/>
  <c r="Q2653" i="1"/>
  <c r="R2653" i="1"/>
  <c r="S2653" i="1"/>
  <c r="T2653" i="1"/>
  <c r="U2653" i="1"/>
  <c r="V2653" i="1"/>
  <c r="W2653" i="1"/>
  <c r="X2653" i="1"/>
  <c r="Y2653" i="1"/>
  <c r="Z2653" i="1"/>
  <c r="Q2654" i="1"/>
  <c r="R2654" i="1"/>
  <c r="S2654" i="1"/>
  <c r="T2654" i="1"/>
  <c r="U2654" i="1"/>
  <c r="V2654" i="1"/>
  <c r="W2654" i="1"/>
  <c r="X2654" i="1"/>
  <c r="Y2654" i="1"/>
  <c r="Z2654" i="1"/>
  <c r="Q2655" i="1"/>
  <c r="R2655" i="1"/>
  <c r="S2655" i="1"/>
  <c r="T2655" i="1"/>
  <c r="U2655" i="1"/>
  <c r="V2655" i="1"/>
  <c r="W2655" i="1"/>
  <c r="X2655" i="1"/>
  <c r="Y2655" i="1"/>
  <c r="Z2655" i="1"/>
  <c r="Q2656" i="1"/>
  <c r="R2656" i="1"/>
  <c r="S2656" i="1"/>
  <c r="T2656" i="1"/>
  <c r="U2656" i="1"/>
  <c r="V2656" i="1"/>
  <c r="W2656" i="1"/>
  <c r="X2656" i="1"/>
  <c r="Y2656" i="1"/>
  <c r="Z2656" i="1"/>
  <c r="Q2657" i="1"/>
  <c r="R2657" i="1"/>
  <c r="S2657" i="1"/>
  <c r="T2657" i="1"/>
  <c r="U2657" i="1"/>
  <c r="V2657" i="1"/>
  <c r="W2657" i="1"/>
  <c r="X2657" i="1"/>
  <c r="Y2657" i="1"/>
  <c r="Z2657" i="1"/>
  <c r="Q2658" i="1"/>
  <c r="R2658" i="1"/>
  <c r="S2658" i="1"/>
  <c r="T2658" i="1"/>
  <c r="U2658" i="1"/>
  <c r="V2658" i="1"/>
  <c r="W2658" i="1"/>
  <c r="X2658" i="1"/>
  <c r="Y2658" i="1"/>
  <c r="Z2658" i="1"/>
  <c r="Q2659" i="1"/>
  <c r="R2659" i="1"/>
  <c r="S2659" i="1"/>
  <c r="T2659" i="1"/>
  <c r="U2659" i="1"/>
  <c r="V2659" i="1"/>
  <c r="W2659" i="1"/>
  <c r="X2659" i="1"/>
  <c r="Y2659" i="1"/>
  <c r="Z2659" i="1"/>
  <c r="Q2660" i="1"/>
  <c r="R2660" i="1"/>
  <c r="S2660" i="1"/>
  <c r="T2660" i="1"/>
  <c r="U2660" i="1"/>
  <c r="V2660" i="1"/>
  <c r="W2660" i="1"/>
  <c r="X2660" i="1"/>
  <c r="Y2660" i="1"/>
  <c r="Z2660" i="1"/>
  <c r="Q2661" i="1"/>
  <c r="R2661" i="1"/>
  <c r="S2661" i="1"/>
  <c r="T2661" i="1"/>
  <c r="U2661" i="1"/>
  <c r="V2661" i="1"/>
  <c r="W2661" i="1"/>
  <c r="X2661" i="1"/>
  <c r="Y2661" i="1"/>
  <c r="Z2661" i="1"/>
  <c r="Q2662" i="1"/>
  <c r="R2662" i="1"/>
  <c r="S2662" i="1"/>
  <c r="T2662" i="1"/>
  <c r="U2662" i="1"/>
  <c r="V2662" i="1"/>
  <c r="W2662" i="1"/>
  <c r="X2662" i="1"/>
  <c r="Y2662" i="1"/>
  <c r="Z2662" i="1"/>
  <c r="Q2663" i="1"/>
  <c r="R2663" i="1"/>
  <c r="S2663" i="1"/>
  <c r="T2663" i="1"/>
  <c r="U2663" i="1"/>
  <c r="V2663" i="1"/>
  <c r="W2663" i="1"/>
  <c r="X2663" i="1"/>
  <c r="Y2663" i="1"/>
  <c r="Z2663" i="1"/>
  <c r="Q2664" i="1"/>
  <c r="R2664" i="1"/>
  <c r="S2664" i="1"/>
  <c r="T2664" i="1"/>
  <c r="U2664" i="1"/>
  <c r="V2664" i="1"/>
  <c r="W2664" i="1"/>
  <c r="X2664" i="1"/>
  <c r="Y2664" i="1"/>
  <c r="Z2664" i="1"/>
  <c r="Q2665" i="1"/>
  <c r="R2665" i="1"/>
  <c r="S2665" i="1"/>
  <c r="T2665" i="1"/>
  <c r="U2665" i="1"/>
  <c r="V2665" i="1"/>
  <c r="W2665" i="1"/>
  <c r="X2665" i="1"/>
  <c r="Y2665" i="1"/>
  <c r="Z2665" i="1"/>
  <c r="Q2666" i="1"/>
  <c r="R2666" i="1"/>
  <c r="S2666" i="1"/>
  <c r="T2666" i="1"/>
  <c r="U2666" i="1"/>
  <c r="V2666" i="1"/>
  <c r="W2666" i="1"/>
  <c r="X2666" i="1"/>
  <c r="Y2666" i="1"/>
  <c r="Z2666" i="1"/>
  <c r="Q2667" i="1"/>
  <c r="R2667" i="1"/>
  <c r="S2667" i="1"/>
  <c r="T2667" i="1"/>
  <c r="U2667" i="1"/>
  <c r="V2667" i="1"/>
  <c r="W2667" i="1"/>
  <c r="X2667" i="1"/>
  <c r="Y2667" i="1"/>
  <c r="Z2667" i="1"/>
  <c r="Q2668" i="1"/>
  <c r="R2668" i="1"/>
  <c r="S2668" i="1"/>
  <c r="T2668" i="1"/>
  <c r="U2668" i="1"/>
  <c r="V2668" i="1"/>
  <c r="W2668" i="1"/>
  <c r="X2668" i="1"/>
  <c r="Y2668" i="1"/>
  <c r="Z2668" i="1"/>
  <c r="Q2669" i="1"/>
  <c r="R2669" i="1"/>
  <c r="S2669" i="1"/>
  <c r="T2669" i="1"/>
  <c r="U2669" i="1"/>
  <c r="V2669" i="1"/>
  <c r="W2669" i="1"/>
  <c r="X2669" i="1"/>
  <c r="Y2669" i="1"/>
  <c r="Z2669" i="1"/>
  <c r="Q2670" i="1"/>
  <c r="R2670" i="1"/>
  <c r="S2670" i="1"/>
  <c r="T2670" i="1"/>
  <c r="U2670" i="1"/>
  <c r="V2670" i="1"/>
  <c r="W2670" i="1"/>
  <c r="X2670" i="1"/>
  <c r="Y2670" i="1"/>
  <c r="Z2670" i="1"/>
  <c r="Q2671" i="1"/>
  <c r="R2671" i="1"/>
  <c r="S2671" i="1"/>
  <c r="T2671" i="1"/>
  <c r="U2671" i="1"/>
  <c r="V2671" i="1"/>
  <c r="W2671" i="1"/>
  <c r="X2671" i="1"/>
  <c r="Y2671" i="1"/>
  <c r="Z2671" i="1"/>
  <c r="Q2672" i="1"/>
  <c r="R2672" i="1"/>
  <c r="S2672" i="1"/>
  <c r="T2672" i="1"/>
  <c r="U2672" i="1"/>
  <c r="V2672" i="1"/>
  <c r="W2672" i="1"/>
  <c r="X2672" i="1"/>
  <c r="Y2672" i="1"/>
  <c r="Z2672" i="1"/>
  <c r="Q2673" i="1"/>
  <c r="R2673" i="1"/>
  <c r="S2673" i="1"/>
  <c r="T2673" i="1"/>
  <c r="U2673" i="1"/>
  <c r="V2673" i="1"/>
  <c r="W2673" i="1"/>
  <c r="X2673" i="1"/>
  <c r="Y2673" i="1"/>
  <c r="Z2673" i="1"/>
  <c r="Q2674" i="1"/>
  <c r="R2674" i="1"/>
  <c r="S2674" i="1"/>
  <c r="T2674" i="1"/>
  <c r="U2674" i="1"/>
  <c r="V2674" i="1"/>
  <c r="W2674" i="1"/>
  <c r="X2674" i="1"/>
  <c r="Y2674" i="1"/>
  <c r="Z2674" i="1"/>
  <c r="Q2675" i="1"/>
  <c r="R2675" i="1"/>
  <c r="S2675" i="1"/>
  <c r="T2675" i="1"/>
  <c r="U2675" i="1"/>
  <c r="V2675" i="1"/>
  <c r="W2675" i="1"/>
  <c r="X2675" i="1"/>
  <c r="Y2675" i="1"/>
  <c r="Z2675" i="1"/>
  <c r="Q2676" i="1"/>
  <c r="R2676" i="1"/>
  <c r="S2676" i="1"/>
  <c r="T2676" i="1"/>
  <c r="U2676" i="1"/>
  <c r="V2676" i="1"/>
  <c r="W2676" i="1"/>
  <c r="X2676" i="1"/>
  <c r="Y2676" i="1"/>
  <c r="Z2676" i="1"/>
  <c r="Q2677" i="1"/>
  <c r="R2677" i="1"/>
  <c r="S2677" i="1"/>
  <c r="T2677" i="1"/>
  <c r="U2677" i="1"/>
  <c r="V2677" i="1"/>
  <c r="W2677" i="1"/>
  <c r="X2677" i="1"/>
  <c r="Y2677" i="1"/>
  <c r="Z2677" i="1"/>
  <c r="Q2678" i="1"/>
  <c r="R2678" i="1"/>
  <c r="S2678" i="1"/>
  <c r="T2678" i="1"/>
  <c r="U2678" i="1"/>
  <c r="V2678" i="1"/>
  <c r="W2678" i="1"/>
  <c r="X2678" i="1"/>
  <c r="Y2678" i="1"/>
  <c r="Z2678" i="1"/>
  <c r="Q2679" i="1"/>
  <c r="R2679" i="1"/>
  <c r="S2679" i="1"/>
  <c r="T2679" i="1"/>
  <c r="U2679" i="1"/>
  <c r="V2679" i="1"/>
  <c r="W2679" i="1"/>
  <c r="X2679" i="1"/>
  <c r="Y2679" i="1"/>
  <c r="Z2679" i="1"/>
  <c r="Q2680" i="1"/>
  <c r="R2680" i="1"/>
  <c r="S2680" i="1"/>
  <c r="T2680" i="1"/>
  <c r="U2680" i="1"/>
  <c r="V2680" i="1"/>
  <c r="W2680" i="1"/>
  <c r="X2680" i="1"/>
  <c r="Y2680" i="1"/>
  <c r="Z2680" i="1"/>
  <c r="Q2681" i="1"/>
  <c r="R2681" i="1"/>
  <c r="S2681" i="1"/>
  <c r="T2681" i="1"/>
  <c r="U2681" i="1"/>
  <c r="V2681" i="1"/>
  <c r="W2681" i="1"/>
  <c r="X2681" i="1"/>
  <c r="Y2681" i="1"/>
  <c r="Z2681" i="1"/>
  <c r="Q2682" i="1"/>
  <c r="R2682" i="1"/>
  <c r="S2682" i="1"/>
  <c r="T2682" i="1"/>
  <c r="U2682" i="1"/>
  <c r="V2682" i="1"/>
  <c r="W2682" i="1"/>
  <c r="X2682" i="1"/>
  <c r="Y2682" i="1"/>
  <c r="Z2682" i="1"/>
  <c r="Q2683" i="1"/>
  <c r="R2683" i="1"/>
  <c r="S2683" i="1"/>
  <c r="T2683" i="1"/>
  <c r="U2683" i="1"/>
  <c r="V2683" i="1"/>
  <c r="W2683" i="1"/>
  <c r="X2683" i="1"/>
  <c r="Y2683" i="1"/>
  <c r="Z2683" i="1"/>
  <c r="Q2684" i="1"/>
  <c r="R2684" i="1"/>
  <c r="S2684" i="1"/>
  <c r="T2684" i="1"/>
  <c r="U2684" i="1"/>
  <c r="V2684" i="1"/>
  <c r="W2684" i="1"/>
  <c r="X2684" i="1"/>
  <c r="Y2684" i="1"/>
  <c r="Z2684" i="1"/>
  <c r="Q2685" i="1"/>
  <c r="R2685" i="1"/>
  <c r="S2685" i="1"/>
  <c r="T2685" i="1"/>
  <c r="U2685" i="1"/>
  <c r="V2685" i="1"/>
  <c r="W2685" i="1"/>
  <c r="X2685" i="1"/>
  <c r="Y2685" i="1"/>
  <c r="Z2685" i="1"/>
  <c r="Q2686" i="1"/>
  <c r="R2686" i="1"/>
  <c r="S2686" i="1"/>
  <c r="T2686" i="1"/>
  <c r="U2686" i="1"/>
  <c r="V2686" i="1"/>
  <c r="W2686" i="1"/>
  <c r="X2686" i="1"/>
  <c r="Y2686" i="1"/>
  <c r="Z2686" i="1"/>
  <c r="Q2687" i="1"/>
  <c r="R2687" i="1"/>
  <c r="S2687" i="1"/>
  <c r="T2687" i="1"/>
  <c r="U2687" i="1"/>
  <c r="V2687" i="1"/>
  <c r="W2687" i="1"/>
  <c r="X2687" i="1"/>
  <c r="Y2687" i="1"/>
  <c r="Z2687" i="1"/>
  <c r="Q2688" i="1"/>
  <c r="R2688" i="1"/>
  <c r="S2688" i="1"/>
  <c r="T2688" i="1"/>
  <c r="U2688" i="1"/>
  <c r="V2688" i="1"/>
  <c r="W2688" i="1"/>
  <c r="X2688" i="1"/>
  <c r="Y2688" i="1"/>
  <c r="Z2688" i="1"/>
  <c r="Q2689" i="1"/>
  <c r="R2689" i="1"/>
  <c r="S2689" i="1"/>
  <c r="T2689" i="1"/>
  <c r="U2689" i="1"/>
  <c r="V2689" i="1"/>
  <c r="W2689" i="1"/>
  <c r="X2689" i="1"/>
  <c r="Y2689" i="1"/>
  <c r="Z2689" i="1"/>
  <c r="Q2690" i="1"/>
  <c r="R2690" i="1"/>
  <c r="S2690" i="1"/>
  <c r="T2690" i="1"/>
  <c r="U2690" i="1"/>
  <c r="V2690" i="1"/>
  <c r="W2690" i="1"/>
  <c r="X2690" i="1"/>
  <c r="Y2690" i="1"/>
  <c r="Z2690" i="1"/>
  <c r="Q2691" i="1"/>
  <c r="R2691" i="1"/>
  <c r="S2691" i="1"/>
  <c r="T2691" i="1"/>
  <c r="U2691" i="1"/>
  <c r="V2691" i="1"/>
  <c r="W2691" i="1"/>
  <c r="X2691" i="1"/>
  <c r="Y2691" i="1"/>
  <c r="Z2691" i="1"/>
  <c r="Q2692" i="1"/>
  <c r="R2692" i="1"/>
  <c r="S2692" i="1"/>
  <c r="T2692" i="1"/>
  <c r="U2692" i="1"/>
  <c r="V2692" i="1"/>
  <c r="W2692" i="1"/>
  <c r="X2692" i="1"/>
  <c r="Y2692" i="1"/>
  <c r="Z2692" i="1"/>
  <c r="Q2693" i="1"/>
  <c r="R2693" i="1"/>
  <c r="S2693" i="1"/>
  <c r="T2693" i="1"/>
  <c r="U2693" i="1"/>
  <c r="V2693" i="1"/>
  <c r="W2693" i="1"/>
  <c r="X2693" i="1"/>
  <c r="Y2693" i="1"/>
  <c r="Z2693" i="1"/>
  <c r="Q2694" i="1"/>
  <c r="R2694" i="1"/>
  <c r="S2694" i="1"/>
  <c r="T2694" i="1"/>
  <c r="U2694" i="1"/>
  <c r="V2694" i="1"/>
  <c r="W2694" i="1"/>
  <c r="X2694" i="1"/>
  <c r="Y2694" i="1"/>
  <c r="Z2694" i="1"/>
  <c r="Q2695" i="1"/>
  <c r="R2695" i="1"/>
  <c r="S2695" i="1"/>
  <c r="T2695" i="1"/>
  <c r="U2695" i="1"/>
  <c r="V2695" i="1"/>
  <c r="W2695" i="1"/>
  <c r="X2695" i="1"/>
  <c r="Y2695" i="1"/>
  <c r="Z2695" i="1"/>
  <c r="Q2696" i="1"/>
  <c r="R2696" i="1"/>
  <c r="S2696" i="1"/>
  <c r="T2696" i="1"/>
  <c r="U2696" i="1"/>
  <c r="V2696" i="1"/>
  <c r="W2696" i="1"/>
  <c r="X2696" i="1"/>
  <c r="Y2696" i="1"/>
  <c r="Z2696" i="1"/>
  <c r="Q2697" i="1"/>
  <c r="R2697" i="1"/>
  <c r="S2697" i="1"/>
  <c r="T2697" i="1"/>
  <c r="U2697" i="1"/>
  <c r="V2697" i="1"/>
  <c r="W2697" i="1"/>
  <c r="X2697" i="1"/>
  <c r="Y2697" i="1"/>
  <c r="Z2697" i="1"/>
  <c r="Q2698" i="1"/>
  <c r="R2698" i="1"/>
  <c r="S2698" i="1"/>
  <c r="T2698" i="1"/>
  <c r="U2698" i="1"/>
  <c r="V2698" i="1"/>
  <c r="W2698" i="1"/>
  <c r="X2698" i="1"/>
  <c r="Y2698" i="1"/>
  <c r="Z2698" i="1"/>
  <c r="Q2699" i="1"/>
  <c r="R2699" i="1"/>
  <c r="S2699" i="1"/>
  <c r="T2699" i="1"/>
  <c r="U2699" i="1"/>
  <c r="V2699" i="1"/>
  <c r="W2699" i="1"/>
  <c r="X2699" i="1"/>
  <c r="Y2699" i="1"/>
  <c r="Z2699" i="1"/>
  <c r="Q2700" i="1"/>
  <c r="R2700" i="1"/>
  <c r="S2700" i="1"/>
  <c r="T2700" i="1"/>
  <c r="U2700" i="1"/>
  <c r="V2700" i="1"/>
  <c r="W2700" i="1"/>
  <c r="X2700" i="1"/>
  <c r="Y2700" i="1"/>
  <c r="Z2700" i="1"/>
  <c r="Q2701" i="1"/>
  <c r="R2701" i="1"/>
  <c r="S2701" i="1"/>
  <c r="T2701" i="1"/>
  <c r="U2701" i="1"/>
  <c r="V2701" i="1"/>
  <c r="W2701" i="1"/>
  <c r="X2701" i="1"/>
  <c r="Y2701" i="1"/>
  <c r="Z2701" i="1"/>
  <c r="Q2702" i="1"/>
  <c r="R2702" i="1"/>
  <c r="S2702" i="1"/>
  <c r="T2702" i="1"/>
  <c r="U2702" i="1"/>
  <c r="V2702" i="1"/>
  <c r="W2702" i="1"/>
  <c r="X2702" i="1"/>
  <c r="Y2702" i="1"/>
  <c r="Z2702" i="1"/>
  <c r="Q2703" i="1"/>
  <c r="R2703" i="1"/>
  <c r="S2703" i="1"/>
  <c r="T2703" i="1"/>
  <c r="U2703" i="1"/>
  <c r="V2703" i="1"/>
  <c r="W2703" i="1"/>
  <c r="X2703" i="1"/>
  <c r="Y2703" i="1"/>
  <c r="Z2703" i="1"/>
  <c r="Q2704" i="1"/>
  <c r="R2704" i="1"/>
  <c r="S2704" i="1"/>
  <c r="T2704" i="1"/>
  <c r="U2704" i="1"/>
  <c r="V2704" i="1"/>
  <c r="W2704" i="1"/>
  <c r="X2704" i="1"/>
  <c r="Y2704" i="1"/>
  <c r="Z2704" i="1"/>
  <c r="Q2705" i="1"/>
  <c r="R2705" i="1"/>
  <c r="S2705" i="1"/>
  <c r="T2705" i="1"/>
  <c r="U2705" i="1"/>
  <c r="V2705" i="1"/>
  <c r="W2705" i="1"/>
  <c r="X2705" i="1"/>
  <c r="Y2705" i="1"/>
  <c r="Z2705" i="1"/>
  <c r="Q2706" i="1"/>
  <c r="R2706" i="1"/>
  <c r="S2706" i="1"/>
  <c r="T2706" i="1"/>
  <c r="U2706" i="1"/>
  <c r="V2706" i="1"/>
  <c r="W2706" i="1"/>
  <c r="X2706" i="1"/>
  <c r="Y2706" i="1"/>
  <c r="Z2706" i="1"/>
  <c r="Q2707" i="1"/>
  <c r="R2707" i="1"/>
  <c r="S2707" i="1"/>
  <c r="T2707" i="1"/>
  <c r="U2707" i="1"/>
  <c r="V2707" i="1"/>
  <c r="W2707" i="1"/>
  <c r="X2707" i="1"/>
  <c r="Y2707" i="1"/>
  <c r="Z2707" i="1"/>
  <c r="Q2708" i="1"/>
  <c r="R2708" i="1"/>
  <c r="S2708" i="1"/>
  <c r="T2708" i="1"/>
  <c r="U2708" i="1"/>
  <c r="V2708" i="1"/>
  <c r="W2708" i="1"/>
  <c r="X2708" i="1"/>
  <c r="Y2708" i="1"/>
  <c r="Z2708" i="1"/>
  <c r="Q2709" i="1"/>
  <c r="R2709" i="1"/>
  <c r="S2709" i="1"/>
  <c r="T2709" i="1"/>
  <c r="U2709" i="1"/>
  <c r="V2709" i="1"/>
  <c r="W2709" i="1"/>
  <c r="X2709" i="1"/>
  <c r="Y2709" i="1"/>
  <c r="Z2709" i="1"/>
  <c r="Q2710" i="1"/>
  <c r="R2710" i="1"/>
  <c r="S2710" i="1"/>
  <c r="T2710" i="1"/>
  <c r="U2710" i="1"/>
  <c r="V2710" i="1"/>
  <c r="W2710" i="1"/>
  <c r="X2710" i="1"/>
  <c r="Y2710" i="1"/>
  <c r="Z2710" i="1"/>
  <c r="Q2711" i="1"/>
  <c r="R2711" i="1"/>
  <c r="S2711" i="1"/>
  <c r="T2711" i="1"/>
  <c r="U2711" i="1"/>
  <c r="V2711" i="1"/>
  <c r="W2711" i="1"/>
  <c r="X2711" i="1"/>
  <c r="Y2711" i="1"/>
  <c r="Z2711" i="1"/>
  <c r="Q2712" i="1"/>
  <c r="R2712" i="1"/>
  <c r="S2712" i="1"/>
  <c r="T2712" i="1"/>
  <c r="U2712" i="1"/>
  <c r="V2712" i="1"/>
  <c r="W2712" i="1"/>
  <c r="X2712" i="1"/>
  <c r="Y2712" i="1"/>
  <c r="Z2712" i="1"/>
  <c r="Q2713" i="1"/>
  <c r="R2713" i="1"/>
  <c r="S2713" i="1"/>
  <c r="T2713" i="1"/>
  <c r="U2713" i="1"/>
  <c r="V2713" i="1"/>
  <c r="W2713" i="1"/>
  <c r="X2713" i="1"/>
  <c r="Y2713" i="1"/>
  <c r="Z2713" i="1"/>
  <c r="Q2714" i="1"/>
  <c r="R2714" i="1"/>
  <c r="S2714" i="1"/>
  <c r="T2714" i="1"/>
  <c r="U2714" i="1"/>
  <c r="V2714" i="1"/>
  <c r="W2714" i="1"/>
  <c r="X2714" i="1"/>
  <c r="Y2714" i="1"/>
  <c r="Z2714" i="1"/>
  <c r="Q2715" i="1"/>
  <c r="R2715" i="1"/>
  <c r="S2715" i="1"/>
  <c r="T2715" i="1"/>
  <c r="U2715" i="1"/>
  <c r="V2715" i="1"/>
  <c r="W2715" i="1"/>
  <c r="X2715" i="1"/>
  <c r="Y2715" i="1"/>
  <c r="Z2715" i="1"/>
  <c r="Q2716" i="1"/>
  <c r="R2716" i="1"/>
  <c r="S2716" i="1"/>
  <c r="T2716" i="1"/>
  <c r="U2716" i="1"/>
  <c r="V2716" i="1"/>
  <c r="W2716" i="1"/>
  <c r="X2716" i="1"/>
  <c r="Y2716" i="1"/>
  <c r="Z2716" i="1"/>
  <c r="Q2717" i="1"/>
  <c r="R2717" i="1"/>
  <c r="S2717" i="1"/>
  <c r="T2717" i="1"/>
  <c r="U2717" i="1"/>
  <c r="V2717" i="1"/>
  <c r="W2717" i="1"/>
  <c r="X2717" i="1"/>
  <c r="Y2717" i="1"/>
  <c r="Z2717" i="1"/>
  <c r="Q2718" i="1"/>
  <c r="R2718" i="1"/>
  <c r="S2718" i="1"/>
  <c r="T2718" i="1"/>
  <c r="U2718" i="1"/>
  <c r="V2718" i="1"/>
  <c r="W2718" i="1"/>
  <c r="X2718" i="1"/>
  <c r="Y2718" i="1"/>
  <c r="Z2718" i="1"/>
  <c r="Q2719" i="1"/>
  <c r="R2719" i="1"/>
  <c r="S2719" i="1"/>
  <c r="T2719" i="1"/>
  <c r="U2719" i="1"/>
  <c r="V2719" i="1"/>
  <c r="W2719" i="1"/>
  <c r="X2719" i="1"/>
  <c r="Y2719" i="1"/>
  <c r="Z2719" i="1"/>
  <c r="Q2720" i="1"/>
  <c r="R2720" i="1"/>
  <c r="S2720" i="1"/>
  <c r="T2720" i="1"/>
  <c r="U2720" i="1"/>
  <c r="V2720" i="1"/>
  <c r="W2720" i="1"/>
  <c r="X2720" i="1"/>
  <c r="Y2720" i="1"/>
  <c r="Z2720" i="1"/>
  <c r="Q2721" i="1"/>
  <c r="R2721" i="1"/>
  <c r="S2721" i="1"/>
  <c r="T2721" i="1"/>
  <c r="U2721" i="1"/>
  <c r="V2721" i="1"/>
  <c r="W2721" i="1"/>
  <c r="X2721" i="1"/>
  <c r="Y2721" i="1"/>
  <c r="Z2721" i="1"/>
  <c r="Q2722" i="1"/>
  <c r="R2722" i="1"/>
  <c r="S2722" i="1"/>
  <c r="T2722" i="1"/>
  <c r="U2722" i="1"/>
  <c r="V2722" i="1"/>
  <c r="W2722" i="1"/>
  <c r="X2722" i="1"/>
  <c r="Y2722" i="1"/>
  <c r="Z2722" i="1"/>
  <c r="Q2723" i="1"/>
  <c r="R2723" i="1"/>
  <c r="S2723" i="1"/>
  <c r="T2723" i="1"/>
  <c r="U2723" i="1"/>
  <c r="V2723" i="1"/>
  <c r="W2723" i="1"/>
  <c r="X2723" i="1"/>
  <c r="Y2723" i="1"/>
  <c r="Z2723" i="1"/>
  <c r="Q2724" i="1"/>
  <c r="R2724" i="1"/>
  <c r="S2724" i="1"/>
  <c r="T2724" i="1"/>
  <c r="U2724" i="1"/>
  <c r="V2724" i="1"/>
  <c r="W2724" i="1"/>
  <c r="X2724" i="1"/>
  <c r="Y2724" i="1"/>
  <c r="Z2724" i="1"/>
  <c r="Q2725" i="1"/>
  <c r="R2725" i="1"/>
  <c r="S2725" i="1"/>
  <c r="T2725" i="1"/>
  <c r="U2725" i="1"/>
  <c r="V2725" i="1"/>
  <c r="W2725" i="1"/>
  <c r="X2725" i="1"/>
  <c r="Y2725" i="1"/>
  <c r="Z2725" i="1"/>
  <c r="Q2726" i="1"/>
  <c r="R2726" i="1"/>
  <c r="S2726" i="1"/>
  <c r="T2726" i="1"/>
  <c r="U2726" i="1"/>
  <c r="V2726" i="1"/>
  <c r="W2726" i="1"/>
  <c r="X2726" i="1"/>
  <c r="Y2726" i="1"/>
  <c r="Z2726" i="1"/>
  <c r="Q2727" i="1"/>
  <c r="R2727" i="1"/>
  <c r="S2727" i="1"/>
  <c r="T2727" i="1"/>
  <c r="U2727" i="1"/>
  <c r="V2727" i="1"/>
  <c r="W2727" i="1"/>
  <c r="X2727" i="1"/>
  <c r="Y2727" i="1"/>
  <c r="Z2727" i="1"/>
  <c r="Q2728" i="1"/>
  <c r="R2728" i="1"/>
  <c r="S2728" i="1"/>
  <c r="T2728" i="1"/>
  <c r="U2728" i="1"/>
  <c r="V2728" i="1"/>
  <c r="W2728" i="1"/>
  <c r="X2728" i="1"/>
  <c r="Y2728" i="1"/>
  <c r="Z2728" i="1"/>
  <c r="Q2729" i="1"/>
  <c r="R2729" i="1"/>
  <c r="S2729" i="1"/>
  <c r="T2729" i="1"/>
  <c r="U2729" i="1"/>
  <c r="V2729" i="1"/>
  <c r="W2729" i="1"/>
  <c r="X2729" i="1"/>
  <c r="Y2729" i="1"/>
  <c r="Z2729" i="1"/>
  <c r="Q2730" i="1"/>
  <c r="R2730" i="1"/>
  <c r="S2730" i="1"/>
  <c r="T2730" i="1"/>
  <c r="U2730" i="1"/>
  <c r="V2730" i="1"/>
  <c r="W2730" i="1"/>
  <c r="X2730" i="1"/>
  <c r="Y2730" i="1"/>
  <c r="Z2730" i="1"/>
  <c r="Q2731" i="1"/>
  <c r="R2731" i="1"/>
  <c r="S2731" i="1"/>
  <c r="T2731" i="1"/>
  <c r="U2731" i="1"/>
  <c r="V2731" i="1"/>
  <c r="W2731" i="1"/>
  <c r="X2731" i="1"/>
  <c r="Y2731" i="1"/>
  <c r="Z2731" i="1"/>
  <c r="Q2732" i="1"/>
  <c r="R2732" i="1"/>
  <c r="S2732" i="1"/>
  <c r="T2732" i="1"/>
  <c r="U2732" i="1"/>
  <c r="V2732" i="1"/>
  <c r="W2732" i="1"/>
  <c r="X2732" i="1"/>
  <c r="Y2732" i="1"/>
  <c r="Z2732" i="1"/>
  <c r="Q2733" i="1"/>
  <c r="R2733" i="1"/>
  <c r="S2733" i="1"/>
  <c r="T2733" i="1"/>
  <c r="U2733" i="1"/>
  <c r="V2733" i="1"/>
  <c r="W2733" i="1"/>
  <c r="X2733" i="1"/>
  <c r="Y2733" i="1"/>
  <c r="Z2733" i="1"/>
  <c r="Q2734" i="1"/>
  <c r="R2734" i="1"/>
  <c r="S2734" i="1"/>
  <c r="T2734" i="1"/>
  <c r="U2734" i="1"/>
  <c r="V2734" i="1"/>
  <c r="W2734" i="1"/>
  <c r="X2734" i="1"/>
  <c r="Y2734" i="1"/>
  <c r="Z2734" i="1"/>
  <c r="Q2735" i="1"/>
  <c r="R2735" i="1"/>
  <c r="S2735" i="1"/>
  <c r="T2735" i="1"/>
  <c r="U2735" i="1"/>
  <c r="V2735" i="1"/>
  <c r="W2735" i="1"/>
  <c r="X2735" i="1"/>
  <c r="Y2735" i="1"/>
  <c r="Z2735" i="1"/>
  <c r="Q2736" i="1"/>
  <c r="R2736" i="1"/>
  <c r="S2736" i="1"/>
  <c r="T2736" i="1"/>
  <c r="U2736" i="1"/>
  <c r="V2736" i="1"/>
  <c r="W2736" i="1"/>
  <c r="X2736" i="1"/>
  <c r="Y2736" i="1"/>
  <c r="Z2736" i="1"/>
  <c r="Q2737" i="1"/>
  <c r="R2737" i="1"/>
  <c r="S2737" i="1"/>
  <c r="T2737" i="1"/>
  <c r="U2737" i="1"/>
  <c r="V2737" i="1"/>
  <c r="W2737" i="1"/>
  <c r="X2737" i="1"/>
  <c r="Y2737" i="1"/>
  <c r="Z2737" i="1"/>
  <c r="Q2738" i="1"/>
  <c r="R2738" i="1"/>
  <c r="S2738" i="1"/>
  <c r="T2738" i="1"/>
  <c r="U2738" i="1"/>
  <c r="V2738" i="1"/>
  <c r="W2738" i="1"/>
  <c r="X2738" i="1"/>
  <c r="Y2738" i="1"/>
  <c r="Z2738" i="1"/>
  <c r="Q2739" i="1"/>
  <c r="R2739" i="1"/>
  <c r="S2739" i="1"/>
  <c r="T2739" i="1"/>
  <c r="U2739" i="1"/>
  <c r="V2739" i="1"/>
  <c r="W2739" i="1"/>
  <c r="X2739" i="1"/>
  <c r="Y2739" i="1"/>
  <c r="Z2739" i="1"/>
  <c r="Q2740" i="1"/>
  <c r="R2740" i="1"/>
  <c r="S2740" i="1"/>
  <c r="T2740" i="1"/>
  <c r="U2740" i="1"/>
  <c r="V2740" i="1"/>
  <c r="W2740" i="1"/>
  <c r="X2740" i="1"/>
  <c r="Y2740" i="1"/>
  <c r="Z2740" i="1"/>
  <c r="Q2741" i="1"/>
  <c r="R2741" i="1"/>
  <c r="S2741" i="1"/>
  <c r="T2741" i="1"/>
  <c r="U2741" i="1"/>
  <c r="V2741" i="1"/>
  <c r="W2741" i="1"/>
  <c r="X2741" i="1"/>
  <c r="Y2741" i="1"/>
  <c r="Z2741" i="1"/>
  <c r="Q2742" i="1"/>
  <c r="R2742" i="1"/>
  <c r="S2742" i="1"/>
  <c r="T2742" i="1"/>
  <c r="U2742" i="1"/>
  <c r="V2742" i="1"/>
  <c r="W2742" i="1"/>
  <c r="X2742" i="1"/>
  <c r="Y2742" i="1"/>
  <c r="Z2742" i="1"/>
  <c r="Q2743" i="1"/>
  <c r="R2743" i="1"/>
  <c r="S2743" i="1"/>
  <c r="T2743" i="1"/>
  <c r="U2743" i="1"/>
  <c r="V2743" i="1"/>
  <c r="W2743" i="1"/>
  <c r="X2743" i="1"/>
  <c r="Y2743" i="1"/>
  <c r="Z2743" i="1"/>
  <c r="Q2744" i="1"/>
  <c r="R2744" i="1"/>
  <c r="S2744" i="1"/>
  <c r="T2744" i="1"/>
  <c r="U2744" i="1"/>
  <c r="V2744" i="1"/>
  <c r="W2744" i="1"/>
  <c r="X2744" i="1"/>
  <c r="Y2744" i="1"/>
  <c r="Z2744" i="1"/>
  <c r="Q2745" i="1"/>
  <c r="R2745" i="1"/>
  <c r="S2745" i="1"/>
  <c r="T2745" i="1"/>
  <c r="U2745" i="1"/>
  <c r="V2745" i="1"/>
  <c r="W2745" i="1"/>
  <c r="X2745" i="1"/>
  <c r="Y2745" i="1"/>
  <c r="Z2745" i="1"/>
  <c r="Q2746" i="1"/>
  <c r="R2746" i="1"/>
  <c r="S2746" i="1"/>
  <c r="T2746" i="1"/>
  <c r="U2746" i="1"/>
  <c r="V2746" i="1"/>
  <c r="W2746" i="1"/>
  <c r="X2746" i="1"/>
  <c r="Y2746" i="1"/>
  <c r="Z2746" i="1"/>
  <c r="Q2747" i="1"/>
  <c r="R2747" i="1"/>
  <c r="S2747" i="1"/>
  <c r="T2747" i="1"/>
  <c r="U2747" i="1"/>
  <c r="V2747" i="1"/>
  <c r="W2747" i="1"/>
  <c r="X2747" i="1"/>
  <c r="Y2747" i="1"/>
  <c r="Z2747" i="1"/>
  <c r="Q2748" i="1"/>
  <c r="R2748" i="1"/>
  <c r="S2748" i="1"/>
  <c r="T2748" i="1"/>
  <c r="U2748" i="1"/>
  <c r="V2748" i="1"/>
  <c r="W2748" i="1"/>
  <c r="X2748" i="1"/>
  <c r="Y2748" i="1"/>
  <c r="Z2748" i="1"/>
  <c r="Q2749" i="1"/>
  <c r="R2749" i="1"/>
  <c r="S2749" i="1"/>
  <c r="T2749" i="1"/>
  <c r="U2749" i="1"/>
  <c r="V2749" i="1"/>
  <c r="W2749" i="1"/>
  <c r="X2749" i="1"/>
  <c r="Y2749" i="1"/>
  <c r="Z2749" i="1"/>
  <c r="Q2750" i="1"/>
  <c r="R2750" i="1"/>
  <c r="S2750" i="1"/>
  <c r="T2750" i="1"/>
  <c r="U2750" i="1"/>
  <c r="V2750" i="1"/>
  <c r="W2750" i="1"/>
  <c r="X2750" i="1"/>
  <c r="Y2750" i="1"/>
  <c r="Z2750" i="1"/>
  <c r="Q2751" i="1"/>
  <c r="R2751" i="1"/>
  <c r="S2751" i="1"/>
  <c r="T2751" i="1"/>
  <c r="U2751" i="1"/>
  <c r="V2751" i="1"/>
  <c r="W2751" i="1"/>
  <c r="X2751" i="1"/>
  <c r="Y2751" i="1"/>
  <c r="Z2751" i="1"/>
  <c r="Q2752" i="1"/>
  <c r="R2752" i="1"/>
  <c r="S2752" i="1"/>
  <c r="T2752" i="1"/>
  <c r="U2752" i="1"/>
  <c r="V2752" i="1"/>
  <c r="W2752" i="1"/>
  <c r="X2752" i="1"/>
  <c r="Y2752" i="1"/>
  <c r="Z2752" i="1"/>
  <c r="Q2753" i="1"/>
  <c r="R2753" i="1"/>
  <c r="S2753" i="1"/>
  <c r="T2753" i="1"/>
  <c r="U2753" i="1"/>
  <c r="V2753" i="1"/>
  <c r="W2753" i="1"/>
  <c r="X2753" i="1"/>
  <c r="Y2753" i="1"/>
  <c r="Z2753" i="1"/>
  <c r="Q2754" i="1"/>
  <c r="R2754" i="1"/>
  <c r="S2754" i="1"/>
  <c r="T2754" i="1"/>
  <c r="U2754" i="1"/>
  <c r="V2754" i="1"/>
  <c r="W2754" i="1"/>
  <c r="X2754" i="1"/>
  <c r="Y2754" i="1"/>
  <c r="Z2754" i="1"/>
  <c r="Q2755" i="1"/>
  <c r="R2755" i="1"/>
  <c r="S2755" i="1"/>
  <c r="T2755" i="1"/>
  <c r="U2755" i="1"/>
  <c r="V2755" i="1"/>
  <c r="W2755" i="1"/>
  <c r="X2755" i="1"/>
  <c r="Y2755" i="1"/>
  <c r="Z2755" i="1"/>
  <c r="Q2756" i="1"/>
  <c r="R2756" i="1"/>
  <c r="S2756" i="1"/>
  <c r="T2756" i="1"/>
  <c r="U2756" i="1"/>
  <c r="V2756" i="1"/>
  <c r="W2756" i="1"/>
  <c r="X2756" i="1"/>
  <c r="Y2756" i="1"/>
  <c r="Z2756" i="1"/>
  <c r="Q2757" i="1"/>
  <c r="R2757" i="1"/>
  <c r="S2757" i="1"/>
  <c r="T2757" i="1"/>
  <c r="U2757" i="1"/>
  <c r="V2757" i="1"/>
  <c r="W2757" i="1"/>
  <c r="X2757" i="1"/>
  <c r="Y2757" i="1"/>
  <c r="Z2757" i="1"/>
  <c r="Q2758" i="1"/>
  <c r="R2758" i="1"/>
  <c r="S2758" i="1"/>
  <c r="T2758" i="1"/>
  <c r="U2758" i="1"/>
  <c r="V2758" i="1"/>
  <c r="W2758" i="1"/>
  <c r="X2758" i="1"/>
  <c r="Y2758" i="1"/>
  <c r="Z2758" i="1"/>
  <c r="Q2759" i="1"/>
  <c r="R2759" i="1"/>
  <c r="S2759" i="1"/>
  <c r="T2759" i="1"/>
  <c r="U2759" i="1"/>
  <c r="V2759" i="1"/>
  <c r="W2759" i="1"/>
  <c r="X2759" i="1"/>
  <c r="Y2759" i="1"/>
  <c r="Z2759" i="1"/>
  <c r="Q2760" i="1"/>
  <c r="R2760" i="1"/>
  <c r="S2760" i="1"/>
  <c r="T2760" i="1"/>
  <c r="U2760" i="1"/>
  <c r="V2760" i="1"/>
  <c r="W2760" i="1"/>
  <c r="X2760" i="1"/>
  <c r="Y2760" i="1"/>
  <c r="Z2760" i="1"/>
  <c r="Q2761" i="1"/>
  <c r="R2761" i="1"/>
  <c r="S2761" i="1"/>
  <c r="T2761" i="1"/>
  <c r="U2761" i="1"/>
  <c r="V2761" i="1"/>
  <c r="W2761" i="1"/>
  <c r="X2761" i="1"/>
  <c r="Y2761" i="1"/>
  <c r="Z2761" i="1"/>
  <c r="Q2762" i="1"/>
  <c r="R2762" i="1"/>
  <c r="S2762" i="1"/>
  <c r="T2762" i="1"/>
  <c r="U2762" i="1"/>
  <c r="V2762" i="1"/>
  <c r="W2762" i="1"/>
  <c r="X2762" i="1"/>
  <c r="Y2762" i="1"/>
  <c r="Z2762" i="1"/>
  <c r="Q2763" i="1"/>
  <c r="R2763" i="1"/>
  <c r="S2763" i="1"/>
  <c r="T2763" i="1"/>
  <c r="U2763" i="1"/>
  <c r="V2763" i="1"/>
  <c r="W2763" i="1"/>
  <c r="X2763" i="1"/>
  <c r="Y2763" i="1"/>
  <c r="Z2763" i="1"/>
  <c r="Q2764" i="1"/>
  <c r="R2764" i="1"/>
  <c r="S2764" i="1"/>
  <c r="T2764" i="1"/>
  <c r="U2764" i="1"/>
  <c r="V2764" i="1"/>
  <c r="W2764" i="1"/>
  <c r="X2764" i="1"/>
  <c r="Y2764" i="1"/>
  <c r="Z2764" i="1"/>
  <c r="Q2765" i="1"/>
  <c r="R2765" i="1"/>
  <c r="S2765" i="1"/>
  <c r="T2765" i="1"/>
  <c r="U2765" i="1"/>
  <c r="V2765" i="1"/>
  <c r="W2765" i="1"/>
  <c r="X2765" i="1"/>
  <c r="Y2765" i="1"/>
  <c r="Z2765" i="1"/>
  <c r="Q2766" i="1"/>
  <c r="R2766" i="1"/>
  <c r="S2766" i="1"/>
  <c r="T2766" i="1"/>
  <c r="U2766" i="1"/>
  <c r="V2766" i="1"/>
  <c r="W2766" i="1"/>
  <c r="X2766" i="1"/>
  <c r="Y2766" i="1"/>
  <c r="Z2766" i="1"/>
  <c r="Q2767" i="1"/>
  <c r="R2767" i="1"/>
  <c r="S2767" i="1"/>
  <c r="T2767" i="1"/>
  <c r="U2767" i="1"/>
  <c r="V2767" i="1"/>
  <c r="W2767" i="1"/>
  <c r="X2767" i="1"/>
  <c r="Y2767" i="1"/>
  <c r="Z2767" i="1"/>
  <c r="Q2768" i="1"/>
  <c r="R2768" i="1"/>
  <c r="S2768" i="1"/>
  <c r="T2768" i="1"/>
  <c r="U2768" i="1"/>
  <c r="V2768" i="1"/>
  <c r="W2768" i="1"/>
  <c r="X2768" i="1"/>
  <c r="Y2768" i="1"/>
  <c r="Z2768" i="1"/>
  <c r="Q2769" i="1"/>
  <c r="R2769" i="1"/>
  <c r="S2769" i="1"/>
  <c r="T2769" i="1"/>
  <c r="U2769" i="1"/>
  <c r="V2769" i="1"/>
  <c r="W2769" i="1"/>
  <c r="X2769" i="1"/>
  <c r="Y2769" i="1"/>
  <c r="Z2769" i="1"/>
  <c r="Q2770" i="1"/>
  <c r="R2770" i="1"/>
  <c r="S2770" i="1"/>
  <c r="T2770" i="1"/>
  <c r="U2770" i="1"/>
  <c r="V2770" i="1"/>
  <c r="W2770" i="1"/>
  <c r="X2770" i="1"/>
  <c r="Y2770" i="1"/>
  <c r="Z2770" i="1"/>
  <c r="Q2771" i="1"/>
  <c r="R2771" i="1"/>
  <c r="S2771" i="1"/>
  <c r="T2771" i="1"/>
  <c r="U2771" i="1"/>
  <c r="V2771" i="1"/>
  <c r="W2771" i="1"/>
  <c r="X2771" i="1"/>
  <c r="Y2771" i="1"/>
  <c r="Z2771" i="1"/>
  <c r="Q2772" i="1"/>
  <c r="R2772" i="1"/>
  <c r="S2772" i="1"/>
  <c r="T2772" i="1"/>
  <c r="U2772" i="1"/>
  <c r="V2772" i="1"/>
  <c r="W2772" i="1"/>
  <c r="X2772" i="1"/>
  <c r="Y2772" i="1"/>
  <c r="Z2772" i="1"/>
  <c r="Q2773" i="1"/>
  <c r="R2773" i="1"/>
  <c r="S2773" i="1"/>
  <c r="T2773" i="1"/>
  <c r="U2773" i="1"/>
  <c r="V2773" i="1"/>
  <c r="W2773" i="1"/>
  <c r="X2773" i="1"/>
  <c r="Y2773" i="1"/>
  <c r="Z2773" i="1"/>
  <c r="Q2774" i="1"/>
  <c r="R2774" i="1"/>
  <c r="S2774" i="1"/>
  <c r="T2774" i="1"/>
  <c r="U2774" i="1"/>
  <c r="V2774" i="1"/>
  <c r="W2774" i="1"/>
  <c r="X2774" i="1"/>
  <c r="Y2774" i="1"/>
  <c r="Z2774" i="1"/>
  <c r="Q2775" i="1"/>
  <c r="R2775" i="1"/>
  <c r="S2775" i="1"/>
  <c r="T2775" i="1"/>
  <c r="U2775" i="1"/>
  <c r="V2775" i="1"/>
  <c r="W2775" i="1"/>
  <c r="X2775" i="1"/>
  <c r="Y2775" i="1"/>
  <c r="Z2775" i="1"/>
  <c r="Q2776" i="1"/>
  <c r="R2776" i="1"/>
  <c r="S2776" i="1"/>
  <c r="T2776" i="1"/>
  <c r="U2776" i="1"/>
  <c r="V2776" i="1"/>
  <c r="W2776" i="1"/>
  <c r="X2776" i="1"/>
  <c r="Y2776" i="1"/>
  <c r="Z2776" i="1"/>
  <c r="Q2777" i="1"/>
  <c r="R2777" i="1"/>
  <c r="S2777" i="1"/>
  <c r="T2777" i="1"/>
  <c r="U2777" i="1"/>
  <c r="V2777" i="1"/>
  <c r="W2777" i="1"/>
  <c r="X2777" i="1"/>
  <c r="Y2777" i="1"/>
  <c r="Z2777" i="1"/>
  <c r="Q2778" i="1"/>
  <c r="R2778" i="1"/>
  <c r="S2778" i="1"/>
  <c r="T2778" i="1"/>
  <c r="U2778" i="1"/>
  <c r="V2778" i="1"/>
  <c r="W2778" i="1"/>
  <c r="X2778" i="1"/>
  <c r="Y2778" i="1"/>
  <c r="Z2778" i="1"/>
  <c r="Q2779" i="1"/>
  <c r="R2779" i="1"/>
  <c r="S2779" i="1"/>
  <c r="T2779" i="1"/>
  <c r="U2779" i="1"/>
  <c r="V2779" i="1"/>
  <c r="W2779" i="1"/>
  <c r="X2779" i="1"/>
  <c r="Y2779" i="1"/>
  <c r="Z2779" i="1"/>
  <c r="Q2780" i="1"/>
  <c r="R2780" i="1"/>
  <c r="S2780" i="1"/>
  <c r="T2780" i="1"/>
  <c r="U2780" i="1"/>
  <c r="V2780" i="1"/>
  <c r="W2780" i="1"/>
  <c r="X2780" i="1"/>
  <c r="Y2780" i="1"/>
  <c r="Z2780" i="1"/>
  <c r="Q2781" i="1"/>
  <c r="R2781" i="1"/>
  <c r="S2781" i="1"/>
  <c r="T2781" i="1"/>
  <c r="U2781" i="1"/>
  <c r="V2781" i="1"/>
  <c r="W2781" i="1"/>
  <c r="X2781" i="1"/>
  <c r="Y2781" i="1"/>
  <c r="Z2781" i="1"/>
  <c r="Q2782" i="1"/>
  <c r="R2782" i="1"/>
  <c r="S2782" i="1"/>
  <c r="T2782" i="1"/>
  <c r="U2782" i="1"/>
  <c r="V2782" i="1"/>
  <c r="W2782" i="1"/>
  <c r="X2782" i="1"/>
  <c r="Y2782" i="1"/>
  <c r="Z2782" i="1"/>
  <c r="Q2783" i="1"/>
  <c r="R2783" i="1"/>
  <c r="S2783" i="1"/>
  <c r="T2783" i="1"/>
  <c r="U2783" i="1"/>
  <c r="V2783" i="1"/>
  <c r="W2783" i="1"/>
  <c r="X2783" i="1"/>
  <c r="Y2783" i="1"/>
  <c r="Z2783" i="1"/>
  <c r="Q2784" i="1"/>
  <c r="R2784" i="1"/>
  <c r="S2784" i="1"/>
  <c r="T2784" i="1"/>
  <c r="U2784" i="1"/>
  <c r="V2784" i="1"/>
  <c r="W2784" i="1"/>
  <c r="X2784" i="1"/>
  <c r="Y2784" i="1"/>
  <c r="Z2784" i="1"/>
  <c r="Q2785" i="1"/>
  <c r="R2785" i="1"/>
  <c r="S2785" i="1"/>
  <c r="T2785" i="1"/>
  <c r="U2785" i="1"/>
  <c r="V2785" i="1"/>
  <c r="W2785" i="1"/>
  <c r="X2785" i="1"/>
  <c r="Y2785" i="1"/>
  <c r="Z2785" i="1"/>
  <c r="Q2786" i="1"/>
  <c r="R2786" i="1"/>
  <c r="S2786" i="1"/>
  <c r="T2786" i="1"/>
  <c r="U2786" i="1"/>
  <c r="V2786" i="1"/>
  <c r="W2786" i="1"/>
  <c r="X2786" i="1"/>
  <c r="Y2786" i="1"/>
  <c r="Z2786" i="1"/>
  <c r="Q2787" i="1"/>
  <c r="R2787" i="1"/>
  <c r="S2787" i="1"/>
  <c r="T2787" i="1"/>
  <c r="U2787" i="1"/>
  <c r="V2787" i="1"/>
  <c r="W2787" i="1"/>
  <c r="X2787" i="1"/>
  <c r="Y2787" i="1"/>
  <c r="Z2787" i="1"/>
  <c r="Q2788" i="1"/>
  <c r="R2788" i="1"/>
  <c r="S2788" i="1"/>
  <c r="T2788" i="1"/>
  <c r="U2788" i="1"/>
  <c r="V2788" i="1"/>
  <c r="W2788" i="1"/>
  <c r="X2788" i="1"/>
  <c r="Y2788" i="1"/>
  <c r="Z2788" i="1"/>
  <c r="Q2789" i="1"/>
  <c r="R2789" i="1"/>
  <c r="S2789" i="1"/>
  <c r="T2789" i="1"/>
  <c r="U2789" i="1"/>
  <c r="V2789" i="1"/>
  <c r="W2789" i="1"/>
  <c r="X2789" i="1"/>
  <c r="Y2789" i="1"/>
  <c r="Z2789" i="1"/>
  <c r="Q2790" i="1"/>
  <c r="R2790" i="1"/>
  <c r="S2790" i="1"/>
  <c r="T2790" i="1"/>
  <c r="U2790" i="1"/>
  <c r="V2790" i="1"/>
  <c r="W2790" i="1"/>
  <c r="X2790" i="1"/>
  <c r="Y2790" i="1"/>
  <c r="Z2790" i="1"/>
  <c r="Q2791" i="1"/>
  <c r="R2791" i="1"/>
  <c r="S2791" i="1"/>
  <c r="T2791" i="1"/>
  <c r="U2791" i="1"/>
  <c r="V2791" i="1"/>
  <c r="W2791" i="1"/>
  <c r="X2791" i="1"/>
  <c r="Y2791" i="1"/>
  <c r="Z2791" i="1"/>
  <c r="Q2792" i="1"/>
  <c r="R2792" i="1"/>
  <c r="S2792" i="1"/>
  <c r="T2792" i="1"/>
  <c r="U2792" i="1"/>
  <c r="V2792" i="1"/>
  <c r="W2792" i="1"/>
  <c r="X2792" i="1"/>
  <c r="Y2792" i="1"/>
  <c r="Z2792" i="1"/>
  <c r="Q2793" i="1"/>
  <c r="R2793" i="1"/>
  <c r="S2793" i="1"/>
  <c r="T2793" i="1"/>
  <c r="U2793" i="1"/>
  <c r="V2793" i="1"/>
  <c r="W2793" i="1"/>
  <c r="X2793" i="1"/>
  <c r="Y2793" i="1"/>
  <c r="Z2793" i="1"/>
  <c r="Q2794" i="1"/>
  <c r="R2794" i="1"/>
  <c r="S2794" i="1"/>
  <c r="T2794" i="1"/>
  <c r="U2794" i="1"/>
  <c r="V2794" i="1"/>
  <c r="W2794" i="1"/>
  <c r="X2794" i="1"/>
  <c r="Y2794" i="1"/>
  <c r="Z2794" i="1"/>
  <c r="Q2795" i="1"/>
  <c r="R2795" i="1"/>
  <c r="S2795" i="1"/>
  <c r="T2795" i="1"/>
  <c r="U2795" i="1"/>
  <c r="V2795" i="1"/>
  <c r="W2795" i="1"/>
  <c r="X2795" i="1"/>
  <c r="Y2795" i="1"/>
  <c r="Z2795" i="1"/>
  <c r="Q2796" i="1"/>
  <c r="R2796" i="1"/>
  <c r="S2796" i="1"/>
  <c r="T2796" i="1"/>
  <c r="U2796" i="1"/>
  <c r="V2796" i="1"/>
  <c r="W2796" i="1"/>
  <c r="X2796" i="1"/>
  <c r="Y2796" i="1"/>
  <c r="Z2796" i="1"/>
  <c r="Q2797" i="1"/>
  <c r="R2797" i="1"/>
  <c r="S2797" i="1"/>
  <c r="T2797" i="1"/>
  <c r="U2797" i="1"/>
  <c r="V2797" i="1"/>
  <c r="W2797" i="1"/>
  <c r="X2797" i="1"/>
  <c r="Y2797" i="1"/>
  <c r="Z2797" i="1"/>
  <c r="Q2798" i="1"/>
  <c r="R2798" i="1"/>
  <c r="S2798" i="1"/>
  <c r="T2798" i="1"/>
  <c r="U2798" i="1"/>
  <c r="V2798" i="1"/>
  <c r="W2798" i="1"/>
  <c r="X2798" i="1"/>
  <c r="Y2798" i="1"/>
  <c r="Z2798" i="1"/>
  <c r="Q2799" i="1"/>
  <c r="R2799" i="1"/>
  <c r="S2799" i="1"/>
  <c r="T2799" i="1"/>
  <c r="U2799" i="1"/>
  <c r="V2799" i="1"/>
  <c r="W2799" i="1"/>
  <c r="X2799" i="1"/>
  <c r="Y2799" i="1"/>
  <c r="Z2799" i="1"/>
  <c r="Q2800" i="1"/>
  <c r="R2800" i="1"/>
  <c r="S2800" i="1"/>
  <c r="T2800" i="1"/>
  <c r="U2800" i="1"/>
  <c r="V2800" i="1"/>
  <c r="W2800" i="1"/>
  <c r="X2800" i="1"/>
  <c r="Y2800" i="1"/>
  <c r="Z2800" i="1"/>
  <c r="Q2801" i="1"/>
  <c r="R2801" i="1"/>
  <c r="S2801" i="1"/>
  <c r="T2801" i="1"/>
  <c r="U2801" i="1"/>
  <c r="V2801" i="1"/>
  <c r="W2801" i="1"/>
  <c r="X2801" i="1"/>
  <c r="Y2801" i="1"/>
  <c r="Z2801" i="1"/>
  <c r="Q2802" i="1"/>
  <c r="R2802" i="1"/>
  <c r="S2802" i="1"/>
  <c r="T2802" i="1"/>
  <c r="U2802" i="1"/>
  <c r="V2802" i="1"/>
  <c r="W2802" i="1"/>
  <c r="X2802" i="1"/>
  <c r="Y2802" i="1"/>
  <c r="Z2802" i="1"/>
  <c r="Q2803" i="1"/>
  <c r="R2803" i="1"/>
  <c r="S2803" i="1"/>
  <c r="T2803" i="1"/>
  <c r="U2803" i="1"/>
  <c r="V2803" i="1"/>
  <c r="W2803" i="1"/>
  <c r="X2803" i="1"/>
  <c r="Y2803" i="1"/>
  <c r="Z2803" i="1"/>
  <c r="Q2804" i="1"/>
  <c r="R2804" i="1"/>
  <c r="S2804" i="1"/>
  <c r="T2804" i="1"/>
  <c r="U2804" i="1"/>
  <c r="V2804" i="1"/>
  <c r="W2804" i="1"/>
  <c r="X2804" i="1"/>
  <c r="Y2804" i="1"/>
  <c r="Z2804" i="1"/>
  <c r="Q2805" i="1"/>
  <c r="R2805" i="1"/>
  <c r="S2805" i="1"/>
  <c r="T2805" i="1"/>
  <c r="U2805" i="1"/>
  <c r="V2805" i="1"/>
  <c r="W2805" i="1"/>
  <c r="X2805" i="1"/>
  <c r="Y2805" i="1"/>
  <c r="Z2805" i="1"/>
  <c r="Q2806" i="1"/>
  <c r="R2806" i="1"/>
  <c r="S2806" i="1"/>
  <c r="T2806" i="1"/>
  <c r="U2806" i="1"/>
  <c r="V2806" i="1"/>
  <c r="W2806" i="1"/>
  <c r="X2806" i="1"/>
  <c r="Y2806" i="1"/>
  <c r="Z2806" i="1"/>
  <c r="Q2807" i="1"/>
  <c r="R2807" i="1"/>
  <c r="S2807" i="1"/>
  <c r="T2807" i="1"/>
  <c r="U2807" i="1"/>
  <c r="V2807" i="1"/>
  <c r="W2807" i="1"/>
  <c r="X2807" i="1"/>
  <c r="Y2807" i="1"/>
  <c r="Z2807" i="1"/>
  <c r="Q2808" i="1"/>
  <c r="R2808" i="1"/>
  <c r="S2808" i="1"/>
  <c r="T2808" i="1"/>
  <c r="U2808" i="1"/>
  <c r="V2808" i="1"/>
  <c r="W2808" i="1"/>
  <c r="X2808" i="1"/>
  <c r="Y2808" i="1"/>
  <c r="Z2808" i="1"/>
  <c r="Q2809" i="1"/>
  <c r="R2809" i="1"/>
  <c r="S2809" i="1"/>
  <c r="T2809" i="1"/>
  <c r="U2809" i="1"/>
  <c r="V2809" i="1"/>
  <c r="W2809" i="1"/>
  <c r="X2809" i="1"/>
  <c r="Y2809" i="1"/>
  <c r="Z2809" i="1"/>
  <c r="Q2810" i="1"/>
  <c r="R2810" i="1"/>
  <c r="S2810" i="1"/>
  <c r="T2810" i="1"/>
  <c r="U2810" i="1"/>
  <c r="V2810" i="1"/>
  <c r="W2810" i="1"/>
  <c r="X2810" i="1"/>
  <c r="Y2810" i="1"/>
  <c r="Z2810" i="1"/>
  <c r="Q2811" i="1"/>
  <c r="R2811" i="1"/>
  <c r="S2811" i="1"/>
  <c r="T2811" i="1"/>
  <c r="U2811" i="1"/>
  <c r="V2811" i="1"/>
  <c r="W2811" i="1"/>
  <c r="X2811" i="1"/>
  <c r="Y2811" i="1"/>
  <c r="Z2811" i="1"/>
  <c r="Q2812" i="1"/>
  <c r="R2812" i="1"/>
  <c r="S2812" i="1"/>
  <c r="T2812" i="1"/>
  <c r="U2812" i="1"/>
  <c r="V2812" i="1"/>
  <c r="W2812" i="1"/>
  <c r="X2812" i="1"/>
  <c r="Y2812" i="1"/>
  <c r="Z2812" i="1"/>
  <c r="Q2813" i="1"/>
  <c r="R2813" i="1"/>
  <c r="S2813" i="1"/>
  <c r="T2813" i="1"/>
  <c r="U2813" i="1"/>
  <c r="V2813" i="1"/>
  <c r="W2813" i="1"/>
  <c r="X2813" i="1"/>
  <c r="Y2813" i="1"/>
  <c r="Z2813" i="1"/>
  <c r="Q2814" i="1"/>
  <c r="R2814" i="1"/>
  <c r="S2814" i="1"/>
  <c r="T2814" i="1"/>
  <c r="U2814" i="1"/>
  <c r="V2814" i="1"/>
  <c r="W2814" i="1"/>
  <c r="X2814" i="1"/>
  <c r="Y2814" i="1"/>
  <c r="Z2814" i="1"/>
  <c r="Q2815" i="1"/>
  <c r="R2815" i="1"/>
  <c r="S2815" i="1"/>
  <c r="T2815" i="1"/>
  <c r="U2815" i="1"/>
  <c r="V2815" i="1"/>
  <c r="W2815" i="1"/>
  <c r="X2815" i="1"/>
  <c r="Y2815" i="1"/>
  <c r="Z2815" i="1"/>
  <c r="Q2816" i="1"/>
  <c r="R2816" i="1"/>
  <c r="S2816" i="1"/>
  <c r="T2816" i="1"/>
  <c r="U2816" i="1"/>
  <c r="V2816" i="1"/>
  <c r="W2816" i="1"/>
  <c r="X2816" i="1"/>
  <c r="Y2816" i="1"/>
  <c r="Z2816" i="1"/>
  <c r="Q2817" i="1"/>
  <c r="R2817" i="1"/>
  <c r="S2817" i="1"/>
  <c r="T2817" i="1"/>
  <c r="U2817" i="1"/>
  <c r="V2817" i="1"/>
  <c r="W2817" i="1"/>
  <c r="X2817" i="1"/>
  <c r="Y2817" i="1"/>
  <c r="Z2817" i="1"/>
  <c r="Q2818" i="1"/>
  <c r="R2818" i="1"/>
  <c r="S2818" i="1"/>
  <c r="T2818" i="1"/>
  <c r="U2818" i="1"/>
  <c r="V2818" i="1"/>
  <c r="W2818" i="1"/>
  <c r="X2818" i="1"/>
  <c r="Y2818" i="1"/>
  <c r="Z2818" i="1"/>
  <c r="Q2819" i="1"/>
  <c r="R2819" i="1"/>
  <c r="S2819" i="1"/>
  <c r="T2819" i="1"/>
  <c r="U2819" i="1"/>
  <c r="V2819" i="1"/>
  <c r="W2819" i="1"/>
  <c r="X2819" i="1"/>
  <c r="Y2819" i="1"/>
  <c r="Z2819" i="1"/>
  <c r="Q2820" i="1"/>
  <c r="R2820" i="1"/>
  <c r="S2820" i="1"/>
  <c r="T2820" i="1"/>
  <c r="U2820" i="1"/>
  <c r="V2820" i="1"/>
  <c r="W2820" i="1"/>
  <c r="X2820" i="1"/>
  <c r="Y2820" i="1"/>
  <c r="Z2820" i="1"/>
  <c r="Q2821" i="1"/>
  <c r="R2821" i="1"/>
  <c r="S2821" i="1"/>
  <c r="T2821" i="1"/>
  <c r="U2821" i="1"/>
  <c r="V2821" i="1"/>
  <c r="W2821" i="1"/>
  <c r="X2821" i="1"/>
  <c r="Y2821" i="1"/>
  <c r="Z2821" i="1"/>
  <c r="Q2822" i="1"/>
  <c r="R2822" i="1"/>
  <c r="S2822" i="1"/>
  <c r="T2822" i="1"/>
  <c r="U2822" i="1"/>
  <c r="V2822" i="1"/>
  <c r="W2822" i="1"/>
  <c r="X2822" i="1"/>
  <c r="Y2822" i="1"/>
  <c r="Z2822" i="1"/>
  <c r="Q2823" i="1"/>
  <c r="R2823" i="1"/>
  <c r="S2823" i="1"/>
  <c r="T2823" i="1"/>
  <c r="U2823" i="1"/>
  <c r="V2823" i="1"/>
  <c r="W2823" i="1"/>
  <c r="X2823" i="1"/>
  <c r="Y2823" i="1"/>
  <c r="Z2823" i="1"/>
  <c r="Q2824" i="1"/>
  <c r="R2824" i="1"/>
  <c r="S2824" i="1"/>
  <c r="T2824" i="1"/>
  <c r="U2824" i="1"/>
  <c r="V2824" i="1"/>
  <c r="W2824" i="1"/>
  <c r="X2824" i="1"/>
  <c r="Y2824" i="1"/>
  <c r="Z2824" i="1"/>
  <c r="Q2825" i="1"/>
  <c r="R2825" i="1"/>
  <c r="S2825" i="1"/>
  <c r="T2825" i="1"/>
  <c r="U2825" i="1"/>
  <c r="V2825" i="1"/>
  <c r="W2825" i="1"/>
  <c r="X2825" i="1"/>
  <c r="Y2825" i="1"/>
  <c r="Z2825" i="1"/>
  <c r="Q2826" i="1"/>
  <c r="R2826" i="1"/>
  <c r="S2826" i="1"/>
  <c r="T2826" i="1"/>
  <c r="U2826" i="1"/>
  <c r="V2826" i="1"/>
  <c r="W2826" i="1"/>
  <c r="X2826" i="1"/>
  <c r="Y2826" i="1"/>
  <c r="Z2826" i="1"/>
  <c r="Q2827" i="1"/>
  <c r="R2827" i="1"/>
  <c r="S2827" i="1"/>
  <c r="T2827" i="1"/>
  <c r="U2827" i="1"/>
  <c r="V2827" i="1"/>
  <c r="W2827" i="1"/>
  <c r="X2827" i="1"/>
  <c r="Y2827" i="1"/>
  <c r="Z2827" i="1"/>
  <c r="Q2828" i="1"/>
  <c r="R2828" i="1"/>
  <c r="S2828" i="1"/>
  <c r="T2828" i="1"/>
  <c r="U2828" i="1"/>
  <c r="V2828" i="1"/>
  <c r="W2828" i="1"/>
  <c r="X2828" i="1"/>
  <c r="Y2828" i="1"/>
  <c r="Z2828" i="1"/>
  <c r="Q2829" i="1"/>
  <c r="R2829" i="1"/>
  <c r="S2829" i="1"/>
  <c r="T2829" i="1"/>
  <c r="U2829" i="1"/>
  <c r="V2829" i="1"/>
  <c r="W2829" i="1"/>
  <c r="X2829" i="1"/>
  <c r="Y2829" i="1"/>
  <c r="Z2829" i="1"/>
  <c r="Q2830" i="1"/>
  <c r="R2830" i="1"/>
  <c r="S2830" i="1"/>
  <c r="T2830" i="1"/>
  <c r="U2830" i="1"/>
  <c r="V2830" i="1"/>
  <c r="W2830" i="1"/>
  <c r="X2830" i="1"/>
  <c r="Y2830" i="1"/>
  <c r="Z2830" i="1"/>
  <c r="Q2831" i="1"/>
  <c r="R2831" i="1"/>
  <c r="S2831" i="1"/>
  <c r="T2831" i="1"/>
  <c r="U2831" i="1"/>
  <c r="V2831" i="1"/>
  <c r="W2831" i="1"/>
  <c r="X2831" i="1"/>
  <c r="Y2831" i="1"/>
  <c r="Z2831" i="1"/>
  <c r="Q2832" i="1"/>
  <c r="R2832" i="1"/>
  <c r="S2832" i="1"/>
  <c r="T2832" i="1"/>
  <c r="U2832" i="1"/>
  <c r="V2832" i="1"/>
  <c r="W2832" i="1"/>
  <c r="X2832" i="1"/>
  <c r="Y2832" i="1"/>
  <c r="Z2832" i="1"/>
  <c r="Q2833" i="1"/>
  <c r="R2833" i="1"/>
  <c r="S2833" i="1"/>
  <c r="T2833" i="1"/>
  <c r="U2833" i="1"/>
  <c r="V2833" i="1"/>
  <c r="W2833" i="1"/>
  <c r="X2833" i="1"/>
  <c r="Y2833" i="1"/>
  <c r="Z2833" i="1"/>
  <c r="Q2834" i="1"/>
  <c r="R2834" i="1"/>
  <c r="S2834" i="1"/>
  <c r="T2834" i="1"/>
  <c r="U2834" i="1"/>
  <c r="V2834" i="1"/>
  <c r="W2834" i="1"/>
  <c r="X2834" i="1"/>
  <c r="Y2834" i="1"/>
  <c r="Z2834" i="1"/>
  <c r="Q2835" i="1"/>
  <c r="R2835" i="1"/>
  <c r="S2835" i="1"/>
  <c r="T2835" i="1"/>
  <c r="U2835" i="1"/>
  <c r="V2835" i="1"/>
  <c r="W2835" i="1"/>
  <c r="X2835" i="1"/>
  <c r="Y2835" i="1"/>
  <c r="Z2835" i="1"/>
  <c r="Q2836" i="1"/>
  <c r="R2836" i="1"/>
  <c r="S2836" i="1"/>
  <c r="T2836" i="1"/>
  <c r="U2836" i="1"/>
  <c r="V2836" i="1"/>
  <c r="W2836" i="1"/>
  <c r="X2836" i="1"/>
  <c r="Y2836" i="1"/>
  <c r="Z2836" i="1"/>
  <c r="Q2837" i="1"/>
  <c r="R2837" i="1"/>
  <c r="S2837" i="1"/>
  <c r="T2837" i="1"/>
  <c r="U2837" i="1"/>
  <c r="V2837" i="1"/>
  <c r="W2837" i="1"/>
  <c r="X2837" i="1"/>
  <c r="Y2837" i="1"/>
  <c r="Z2837" i="1"/>
  <c r="Q2838" i="1"/>
  <c r="R2838" i="1"/>
  <c r="S2838" i="1"/>
  <c r="T2838" i="1"/>
  <c r="U2838" i="1"/>
  <c r="V2838" i="1"/>
  <c r="W2838" i="1"/>
  <c r="X2838" i="1"/>
  <c r="Y2838" i="1"/>
  <c r="Z2838" i="1"/>
  <c r="Q2839" i="1"/>
  <c r="R2839" i="1"/>
  <c r="S2839" i="1"/>
  <c r="T2839" i="1"/>
  <c r="U2839" i="1"/>
  <c r="V2839" i="1"/>
  <c r="W2839" i="1"/>
  <c r="X2839" i="1"/>
  <c r="Y2839" i="1"/>
  <c r="Z2839" i="1"/>
  <c r="Q2840" i="1"/>
  <c r="R2840" i="1"/>
  <c r="S2840" i="1"/>
  <c r="T2840" i="1"/>
  <c r="U2840" i="1"/>
  <c r="V2840" i="1"/>
  <c r="W2840" i="1"/>
  <c r="X2840" i="1"/>
  <c r="Y2840" i="1"/>
  <c r="Z2840" i="1"/>
  <c r="Q2841" i="1"/>
  <c r="R2841" i="1"/>
  <c r="S2841" i="1"/>
  <c r="T2841" i="1"/>
  <c r="U2841" i="1"/>
  <c r="V2841" i="1"/>
  <c r="W2841" i="1"/>
  <c r="X2841" i="1"/>
  <c r="Y2841" i="1"/>
  <c r="Z2841" i="1"/>
  <c r="Q2842" i="1"/>
  <c r="R2842" i="1"/>
  <c r="S2842" i="1"/>
  <c r="T2842" i="1"/>
  <c r="U2842" i="1"/>
  <c r="V2842" i="1"/>
  <c r="W2842" i="1"/>
  <c r="X2842" i="1"/>
  <c r="Y2842" i="1"/>
  <c r="Z2842" i="1"/>
  <c r="Q2843" i="1"/>
  <c r="R2843" i="1"/>
  <c r="S2843" i="1"/>
  <c r="T2843" i="1"/>
  <c r="U2843" i="1"/>
  <c r="V2843" i="1"/>
  <c r="W2843" i="1"/>
  <c r="X2843" i="1"/>
  <c r="Y2843" i="1"/>
  <c r="Z2843" i="1"/>
  <c r="Q2844" i="1"/>
  <c r="R2844" i="1"/>
  <c r="S2844" i="1"/>
  <c r="T2844" i="1"/>
  <c r="U2844" i="1"/>
  <c r="V2844" i="1"/>
  <c r="W2844" i="1"/>
  <c r="X2844" i="1"/>
  <c r="Y2844" i="1"/>
  <c r="Z2844" i="1"/>
  <c r="Q2845" i="1"/>
  <c r="R2845" i="1"/>
  <c r="S2845" i="1"/>
  <c r="T2845" i="1"/>
  <c r="U2845" i="1"/>
  <c r="V2845" i="1"/>
  <c r="W2845" i="1"/>
  <c r="X2845" i="1"/>
  <c r="Y2845" i="1"/>
  <c r="Z2845" i="1"/>
  <c r="Q2846" i="1"/>
  <c r="R2846" i="1"/>
  <c r="S2846" i="1"/>
  <c r="T2846" i="1"/>
  <c r="U2846" i="1"/>
  <c r="V2846" i="1"/>
  <c r="W2846" i="1"/>
  <c r="X2846" i="1"/>
  <c r="Y2846" i="1"/>
  <c r="Z2846" i="1"/>
  <c r="Q2847" i="1"/>
  <c r="R2847" i="1"/>
  <c r="S2847" i="1"/>
  <c r="T2847" i="1"/>
  <c r="U2847" i="1"/>
  <c r="V2847" i="1"/>
  <c r="W2847" i="1"/>
  <c r="X2847" i="1"/>
  <c r="Y2847" i="1"/>
  <c r="Z2847" i="1"/>
  <c r="Q2848" i="1"/>
  <c r="R2848" i="1"/>
  <c r="S2848" i="1"/>
  <c r="T2848" i="1"/>
  <c r="U2848" i="1"/>
  <c r="V2848" i="1"/>
  <c r="W2848" i="1"/>
  <c r="X2848" i="1"/>
  <c r="Y2848" i="1"/>
  <c r="Z2848" i="1"/>
  <c r="Q2849" i="1"/>
  <c r="R2849" i="1"/>
  <c r="S2849" i="1"/>
  <c r="T2849" i="1"/>
  <c r="U2849" i="1"/>
  <c r="V2849" i="1"/>
  <c r="W2849" i="1"/>
  <c r="X2849" i="1"/>
  <c r="Y2849" i="1"/>
  <c r="Z2849" i="1"/>
  <c r="Q2850" i="1"/>
  <c r="R2850" i="1"/>
  <c r="S2850" i="1"/>
  <c r="T2850" i="1"/>
  <c r="U2850" i="1"/>
  <c r="V2850" i="1"/>
  <c r="W2850" i="1"/>
  <c r="X2850" i="1"/>
  <c r="Y2850" i="1"/>
  <c r="Z2850" i="1"/>
  <c r="Q2851" i="1"/>
  <c r="R2851" i="1"/>
  <c r="S2851" i="1"/>
  <c r="T2851" i="1"/>
  <c r="U2851" i="1"/>
  <c r="V2851" i="1"/>
  <c r="W2851" i="1"/>
  <c r="X2851" i="1"/>
  <c r="Y2851" i="1"/>
  <c r="Z2851" i="1"/>
  <c r="Q2852" i="1"/>
  <c r="R2852" i="1"/>
  <c r="S2852" i="1"/>
  <c r="T2852" i="1"/>
  <c r="U2852" i="1"/>
  <c r="V2852" i="1"/>
  <c r="W2852" i="1"/>
  <c r="X2852" i="1"/>
  <c r="Y2852" i="1"/>
  <c r="Z2852" i="1"/>
  <c r="Q2853" i="1"/>
  <c r="R2853" i="1"/>
  <c r="S2853" i="1"/>
  <c r="T2853" i="1"/>
  <c r="U2853" i="1"/>
  <c r="V2853" i="1"/>
  <c r="W2853" i="1"/>
  <c r="X2853" i="1"/>
  <c r="Y2853" i="1"/>
  <c r="Z2853" i="1"/>
  <c r="Q2854" i="1"/>
  <c r="R2854" i="1"/>
  <c r="S2854" i="1"/>
  <c r="T2854" i="1"/>
  <c r="U2854" i="1"/>
  <c r="V2854" i="1"/>
  <c r="W2854" i="1"/>
  <c r="X2854" i="1"/>
  <c r="Y2854" i="1"/>
  <c r="Z2854" i="1"/>
  <c r="Q2855" i="1"/>
  <c r="R2855" i="1"/>
  <c r="S2855" i="1"/>
  <c r="T2855" i="1"/>
  <c r="U2855" i="1"/>
  <c r="V2855" i="1"/>
  <c r="W2855" i="1"/>
  <c r="X2855" i="1"/>
  <c r="Y2855" i="1"/>
  <c r="Z2855" i="1"/>
  <c r="Q2856" i="1"/>
  <c r="R2856" i="1"/>
  <c r="S2856" i="1"/>
  <c r="T2856" i="1"/>
  <c r="U2856" i="1"/>
  <c r="V2856" i="1"/>
  <c r="W2856" i="1"/>
  <c r="X2856" i="1"/>
  <c r="Y2856" i="1"/>
  <c r="Z2856" i="1"/>
  <c r="Q2857" i="1"/>
  <c r="R2857" i="1"/>
  <c r="S2857" i="1"/>
  <c r="T2857" i="1"/>
  <c r="U2857" i="1"/>
  <c r="V2857" i="1"/>
  <c r="W2857" i="1"/>
  <c r="X2857" i="1"/>
  <c r="Y2857" i="1"/>
  <c r="Z2857" i="1"/>
  <c r="Q2858" i="1"/>
  <c r="R2858" i="1"/>
  <c r="S2858" i="1"/>
  <c r="T2858" i="1"/>
  <c r="U2858" i="1"/>
  <c r="V2858" i="1"/>
  <c r="W2858" i="1"/>
  <c r="X2858" i="1"/>
  <c r="Y2858" i="1"/>
  <c r="Z2858" i="1"/>
  <c r="Q2859" i="1"/>
  <c r="R2859" i="1"/>
  <c r="S2859" i="1"/>
  <c r="T2859" i="1"/>
  <c r="U2859" i="1"/>
  <c r="V2859" i="1"/>
  <c r="W2859" i="1"/>
  <c r="X2859" i="1"/>
  <c r="Y2859" i="1"/>
  <c r="Z2859" i="1"/>
  <c r="Q2860" i="1"/>
  <c r="R2860" i="1"/>
  <c r="S2860" i="1"/>
  <c r="T2860" i="1"/>
  <c r="U2860" i="1"/>
  <c r="V2860" i="1"/>
  <c r="W2860" i="1"/>
  <c r="X2860" i="1"/>
  <c r="Y2860" i="1"/>
  <c r="Z2860" i="1"/>
  <c r="Q2861" i="1"/>
  <c r="R2861" i="1"/>
  <c r="S2861" i="1"/>
  <c r="T2861" i="1"/>
  <c r="U2861" i="1"/>
  <c r="V2861" i="1"/>
  <c r="W2861" i="1"/>
  <c r="X2861" i="1"/>
  <c r="Y2861" i="1"/>
  <c r="Z2861" i="1"/>
  <c r="Q2862" i="1"/>
  <c r="R2862" i="1"/>
  <c r="S2862" i="1"/>
  <c r="T2862" i="1"/>
  <c r="U2862" i="1"/>
  <c r="V2862" i="1"/>
  <c r="W2862" i="1"/>
  <c r="X2862" i="1"/>
  <c r="Y2862" i="1"/>
  <c r="Z2862" i="1"/>
  <c r="Q2863" i="1"/>
  <c r="R2863" i="1"/>
  <c r="S2863" i="1"/>
  <c r="T2863" i="1"/>
  <c r="U2863" i="1"/>
  <c r="V2863" i="1"/>
  <c r="W2863" i="1"/>
  <c r="X2863" i="1"/>
  <c r="Y2863" i="1"/>
  <c r="Z2863" i="1"/>
  <c r="Q2864" i="1"/>
  <c r="R2864" i="1"/>
  <c r="S2864" i="1"/>
  <c r="T2864" i="1"/>
  <c r="U2864" i="1"/>
  <c r="V2864" i="1"/>
  <c r="W2864" i="1"/>
  <c r="X2864" i="1"/>
  <c r="Y2864" i="1"/>
  <c r="Z2864" i="1"/>
  <c r="Q2865" i="1"/>
  <c r="R2865" i="1"/>
  <c r="S2865" i="1"/>
  <c r="T2865" i="1"/>
  <c r="U2865" i="1"/>
  <c r="V2865" i="1"/>
  <c r="W2865" i="1"/>
  <c r="X2865" i="1"/>
  <c r="Y2865" i="1"/>
  <c r="Z2865" i="1"/>
  <c r="Q2866" i="1"/>
  <c r="R2866" i="1"/>
  <c r="S2866" i="1"/>
  <c r="T2866" i="1"/>
  <c r="U2866" i="1"/>
  <c r="V2866" i="1"/>
  <c r="W2866" i="1"/>
  <c r="X2866" i="1"/>
  <c r="Y2866" i="1"/>
  <c r="Z2866" i="1"/>
  <c r="Q2867" i="1"/>
  <c r="R2867" i="1"/>
  <c r="S2867" i="1"/>
  <c r="T2867" i="1"/>
  <c r="U2867" i="1"/>
  <c r="V2867" i="1"/>
  <c r="W2867" i="1"/>
  <c r="X2867" i="1"/>
  <c r="Y2867" i="1"/>
  <c r="Z2867" i="1"/>
  <c r="Q2868" i="1"/>
  <c r="R2868" i="1"/>
  <c r="S2868" i="1"/>
  <c r="T2868" i="1"/>
  <c r="U2868" i="1"/>
  <c r="V2868" i="1"/>
  <c r="W2868" i="1"/>
  <c r="X2868" i="1"/>
  <c r="Y2868" i="1"/>
  <c r="Z2868" i="1"/>
  <c r="Q2869" i="1"/>
  <c r="R2869" i="1"/>
  <c r="S2869" i="1"/>
  <c r="T2869" i="1"/>
  <c r="U2869" i="1"/>
  <c r="V2869" i="1"/>
  <c r="W2869" i="1"/>
  <c r="X2869" i="1"/>
  <c r="Y2869" i="1"/>
  <c r="Z2869" i="1"/>
  <c r="Q2870" i="1"/>
  <c r="R2870" i="1"/>
  <c r="S2870" i="1"/>
  <c r="T2870" i="1"/>
  <c r="U2870" i="1"/>
  <c r="V2870" i="1"/>
  <c r="W2870" i="1"/>
  <c r="X2870" i="1"/>
  <c r="Y2870" i="1"/>
  <c r="Z2870" i="1"/>
  <c r="Q2871" i="1"/>
  <c r="R2871" i="1"/>
  <c r="S2871" i="1"/>
  <c r="T2871" i="1"/>
  <c r="U2871" i="1"/>
  <c r="V2871" i="1"/>
  <c r="W2871" i="1"/>
  <c r="X2871" i="1"/>
  <c r="Y2871" i="1"/>
  <c r="Z2871" i="1"/>
  <c r="Q2872" i="1"/>
  <c r="R2872" i="1"/>
  <c r="S2872" i="1"/>
  <c r="T2872" i="1"/>
  <c r="U2872" i="1"/>
  <c r="V2872" i="1"/>
  <c r="W2872" i="1"/>
  <c r="X2872" i="1"/>
  <c r="Y2872" i="1"/>
  <c r="Z2872" i="1"/>
  <c r="Q2873" i="1"/>
  <c r="R2873" i="1"/>
  <c r="S2873" i="1"/>
  <c r="T2873" i="1"/>
  <c r="U2873" i="1"/>
  <c r="V2873" i="1"/>
  <c r="W2873" i="1"/>
  <c r="X2873" i="1"/>
  <c r="Y2873" i="1"/>
  <c r="Z2873" i="1"/>
  <c r="Q2874" i="1"/>
  <c r="R2874" i="1"/>
  <c r="S2874" i="1"/>
  <c r="T2874" i="1"/>
  <c r="U2874" i="1"/>
  <c r="V2874" i="1"/>
  <c r="W2874" i="1"/>
  <c r="X2874" i="1"/>
  <c r="Y2874" i="1"/>
  <c r="Z2874" i="1"/>
  <c r="Q2875" i="1"/>
  <c r="R2875" i="1"/>
  <c r="S2875" i="1"/>
  <c r="T2875" i="1"/>
  <c r="U2875" i="1"/>
  <c r="V2875" i="1"/>
  <c r="W2875" i="1"/>
  <c r="X2875" i="1"/>
  <c r="Y2875" i="1"/>
  <c r="Z2875" i="1"/>
  <c r="Q2876" i="1"/>
  <c r="R2876" i="1"/>
  <c r="S2876" i="1"/>
  <c r="T2876" i="1"/>
  <c r="U2876" i="1"/>
  <c r="V2876" i="1"/>
  <c r="W2876" i="1"/>
  <c r="X2876" i="1"/>
  <c r="Y2876" i="1"/>
  <c r="Z2876" i="1"/>
  <c r="Q2877" i="1"/>
  <c r="R2877" i="1"/>
  <c r="S2877" i="1"/>
  <c r="T2877" i="1"/>
  <c r="U2877" i="1"/>
  <c r="V2877" i="1"/>
  <c r="W2877" i="1"/>
  <c r="X2877" i="1"/>
  <c r="Y2877" i="1"/>
  <c r="Z2877" i="1"/>
  <c r="Q2878" i="1"/>
  <c r="R2878" i="1"/>
  <c r="S2878" i="1"/>
  <c r="T2878" i="1"/>
  <c r="U2878" i="1"/>
  <c r="V2878" i="1"/>
  <c r="W2878" i="1"/>
  <c r="X2878" i="1"/>
  <c r="Y2878" i="1"/>
  <c r="Z2878" i="1"/>
  <c r="Q2879" i="1"/>
  <c r="R2879" i="1"/>
  <c r="S2879" i="1"/>
  <c r="T2879" i="1"/>
  <c r="U2879" i="1"/>
  <c r="V2879" i="1"/>
  <c r="W2879" i="1"/>
  <c r="X2879" i="1"/>
  <c r="Y2879" i="1"/>
  <c r="Z2879" i="1"/>
  <c r="Q2880" i="1"/>
  <c r="R2880" i="1"/>
  <c r="S2880" i="1"/>
  <c r="T2880" i="1"/>
  <c r="U2880" i="1"/>
  <c r="V2880" i="1"/>
  <c r="W2880" i="1"/>
  <c r="X2880" i="1"/>
  <c r="Y2880" i="1"/>
  <c r="Z2880" i="1"/>
  <c r="Q2881" i="1"/>
  <c r="R2881" i="1"/>
  <c r="S2881" i="1"/>
  <c r="T2881" i="1"/>
  <c r="U2881" i="1"/>
  <c r="V2881" i="1"/>
  <c r="W2881" i="1"/>
  <c r="X2881" i="1"/>
  <c r="Y2881" i="1"/>
  <c r="Z2881" i="1"/>
  <c r="Q2882" i="1"/>
  <c r="R2882" i="1"/>
  <c r="S2882" i="1"/>
  <c r="T2882" i="1"/>
  <c r="U2882" i="1"/>
  <c r="V2882" i="1"/>
  <c r="W2882" i="1"/>
  <c r="X2882" i="1"/>
  <c r="Y2882" i="1"/>
  <c r="Z2882" i="1"/>
  <c r="Q2883" i="1"/>
  <c r="R2883" i="1"/>
  <c r="S2883" i="1"/>
  <c r="T2883" i="1"/>
  <c r="U2883" i="1"/>
  <c r="V2883" i="1"/>
  <c r="W2883" i="1"/>
  <c r="X2883" i="1"/>
  <c r="Y2883" i="1"/>
  <c r="Z2883" i="1"/>
  <c r="Q2884" i="1"/>
  <c r="R2884" i="1"/>
  <c r="S2884" i="1"/>
  <c r="T2884" i="1"/>
  <c r="U2884" i="1"/>
  <c r="V2884" i="1"/>
  <c r="W2884" i="1"/>
  <c r="X2884" i="1"/>
  <c r="Y2884" i="1"/>
  <c r="Z2884" i="1"/>
  <c r="Q2885" i="1"/>
  <c r="R2885" i="1"/>
  <c r="S2885" i="1"/>
  <c r="T2885" i="1"/>
  <c r="U2885" i="1"/>
  <c r="V2885" i="1"/>
  <c r="W2885" i="1"/>
  <c r="X2885" i="1"/>
  <c r="Y2885" i="1"/>
  <c r="Z2885" i="1"/>
  <c r="Q2886" i="1"/>
  <c r="R2886" i="1"/>
  <c r="S2886" i="1"/>
  <c r="T2886" i="1"/>
  <c r="U2886" i="1"/>
  <c r="V2886" i="1"/>
  <c r="W2886" i="1"/>
  <c r="X2886" i="1"/>
  <c r="Y2886" i="1"/>
  <c r="Z2886" i="1"/>
  <c r="Q2887" i="1"/>
  <c r="R2887" i="1"/>
  <c r="S2887" i="1"/>
  <c r="T2887" i="1"/>
  <c r="U2887" i="1"/>
  <c r="V2887" i="1"/>
  <c r="W2887" i="1"/>
  <c r="X2887" i="1"/>
  <c r="Y2887" i="1"/>
  <c r="Z2887" i="1"/>
  <c r="Q2888" i="1"/>
  <c r="R2888" i="1"/>
  <c r="S2888" i="1"/>
  <c r="T2888" i="1"/>
  <c r="U2888" i="1"/>
  <c r="V2888" i="1"/>
  <c r="W2888" i="1"/>
  <c r="X2888" i="1"/>
  <c r="Y2888" i="1"/>
  <c r="Z2888" i="1"/>
  <c r="Q2889" i="1"/>
  <c r="R2889" i="1"/>
  <c r="S2889" i="1"/>
  <c r="T2889" i="1"/>
  <c r="U2889" i="1"/>
  <c r="V2889" i="1"/>
  <c r="W2889" i="1"/>
  <c r="X2889" i="1"/>
  <c r="Y2889" i="1"/>
  <c r="Z2889" i="1"/>
  <c r="Q2890" i="1"/>
  <c r="R2890" i="1"/>
  <c r="S2890" i="1"/>
  <c r="T2890" i="1"/>
  <c r="U2890" i="1"/>
  <c r="V2890" i="1"/>
  <c r="W2890" i="1"/>
  <c r="X2890" i="1"/>
  <c r="Y2890" i="1"/>
  <c r="Z2890" i="1"/>
  <c r="Q2891" i="1"/>
  <c r="R2891" i="1"/>
  <c r="S2891" i="1"/>
  <c r="T2891" i="1"/>
  <c r="U2891" i="1"/>
  <c r="V2891" i="1"/>
  <c r="W2891" i="1"/>
  <c r="X2891" i="1"/>
  <c r="Y2891" i="1"/>
  <c r="Z2891" i="1"/>
  <c r="Q2892" i="1"/>
  <c r="R2892" i="1"/>
  <c r="S2892" i="1"/>
  <c r="T2892" i="1"/>
  <c r="U2892" i="1"/>
  <c r="V2892" i="1"/>
  <c r="W2892" i="1"/>
  <c r="X2892" i="1"/>
  <c r="Y2892" i="1"/>
  <c r="Z2892" i="1"/>
  <c r="Q2893" i="1"/>
  <c r="R2893" i="1"/>
  <c r="S2893" i="1"/>
  <c r="T2893" i="1"/>
  <c r="U2893" i="1"/>
  <c r="V2893" i="1"/>
  <c r="W2893" i="1"/>
  <c r="X2893" i="1"/>
  <c r="Y2893" i="1"/>
  <c r="Z2893" i="1"/>
  <c r="Q2894" i="1"/>
  <c r="R2894" i="1"/>
  <c r="S2894" i="1"/>
  <c r="T2894" i="1"/>
  <c r="U2894" i="1"/>
  <c r="V2894" i="1"/>
  <c r="W2894" i="1"/>
  <c r="X2894" i="1"/>
  <c r="Y2894" i="1"/>
  <c r="Z2894" i="1"/>
  <c r="Q2895" i="1"/>
  <c r="R2895" i="1"/>
  <c r="S2895" i="1"/>
  <c r="T2895" i="1"/>
  <c r="U2895" i="1"/>
  <c r="V2895" i="1"/>
  <c r="W2895" i="1"/>
  <c r="X2895" i="1"/>
  <c r="Y2895" i="1"/>
  <c r="Z2895" i="1"/>
  <c r="Q2896" i="1"/>
  <c r="R2896" i="1"/>
  <c r="S2896" i="1"/>
  <c r="T2896" i="1"/>
  <c r="U2896" i="1"/>
  <c r="V2896" i="1"/>
  <c r="W2896" i="1"/>
  <c r="X2896" i="1"/>
  <c r="Y2896" i="1"/>
  <c r="Z2896" i="1"/>
  <c r="Q2897" i="1"/>
  <c r="R2897" i="1"/>
  <c r="S2897" i="1"/>
  <c r="T2897" i="1"/>
  <c r="U2897" i="1"/>
  <c r="V2897" i="1"/>
  <c r="W2897" i="1"/>
  <c r="X2897" i="1"/>
  <c r="Y2897" i="1"/>
  <c r="Z2897" i="1"/>
  <c r="Q2898" i="1"/>
  <c r="R2898" i="1"/>
  <c r="S2898" i="1"/>
  <c r="T2898" i="1"/>
  <c r="U2898" i="1"/>
  <c r="V2898" i="1"/>
  <c r="W2898" i="1"/>
  <c r="X2898" i="1"/>
  <c r="Y2898" i="1"/>
  <c r="Z2898" i="1"/>
  <c r="Q2899" i="1"/>
  <c r="R2899" i="1"/>
  <c r="S2899" i="1"/>
  <c r="T2899" i="1"/>
  <c r="U2899" i="1"/>
  <c r="V2899" i="1"/>
  <c r="W2899" i="1"/>
  <c r="X2899" i="1"/>
  <c r="Y2899" i="1"/>
  <c r="Z2899" i="1"/>
  <c r="Q2900" i="1"/>
  <c r="R2900" i="1"/>
  <c r="S2900" i="1"/>
  <c r="T2900" i="1"/>
  <c r="U2900" i="1"/>
  <c r="V2900" i="1"/>
  <c r="W2900" i="1"/>
  <c r="X2900" i="1"/>
  <c r="Y2900" i="1"/>
  <c r="Z2900" i="1"/>
  <c r="Q2901" i="1"/>
  <c r="R2901" i="1"/>
  <c r="S2901" i="1"/>
  <c r="T2901" i="1"/>
  <c r="U2901" i="1"/>
  <c r="V2901" i="1"/>
  <c r="W2901" i="1"/>
  <c r="X2901" i="1"/>
  <c r="Y2901" i="1"/>
  <c r="Z2901" i="1"/>
  <c r="Q2902" i="1"/>
  <c r="R2902" i="1"/>
  <c r="S2902" i="1"/>
  <c r="T2902" i="1"/>
  <c r="U2902" i="1"/>
  <c r="V2902" i="1"/>
  <c r="W2902" i="1"/>
  <c r="X2902" i="1"/>
  <c r="Y2902" i="1"/>
  <c r="Z2902" i="1"/>
  <c r="Q2903" i="1"/>
  <c r="R2903" i="1"/>
  <c r="S2903" i="1"/>
  <c r="T2903" i="1"/>
  <c r="U2903" i="1"/>
  <c r="V2903" i="1"/>
  <c r="W2903" i="1"/>
  <c r="X2903" i="1"/>
  <c r="Y2903" i="1"/>
  <c r="Z2903" i="1"/>
  <c r="Q2904" i="1"/>
  <c r="R2904" i="1"/>
  <c r="S2904" i="1"/>
  <c r="T2904" i="1"/>
  <c r="U2904" i="1"/>
  <c r="V2904" i="1"/>
  <c r="W2904" i="1"/>
  <c r="X2904" i="1"/>
  <c r="Y2904" i="1"/>
  <c r="Z2904" i="1"/>
  <c r="Q2905" i="1"/>
  <c r="R2905" i="1"/>
  <c r="S2905" i="1"/>
  <c r="T2905" i="1"/>
  <c r="U2905" i="1"/>
  <c r="V2905" i="1"/>
  <c r="W2905" i="1"/>
  <c r="X2905" i="1"/>
  <c r="Y2905" i="1"/>
  <c r="Z2905" i="1"/>
  <c r="Q2906" i="1"/>
  <c r="R2906" i="1"/>
  <c r="S2906" i="1"/>
  <c r="T2906" i="1"/>
  <c r="U2906" i="1"/>
  <c r="V2906" i="1"/>
  <c r="W2906" i="1"/>
  <c r="X2906" i="1"/>
  <c r="Y2906" i="1"/>
  <c r="Z2906" i="1"/>
  <c r="Q2907" i="1"/>
  <c r="R2907" i="1"/>
  <c r="S2907" i="1"/>
  <c r="T2907" i="1"/>
  <c r="U2907" i="1"/>
  <c r="V2907" i="1"/>
  <c r="W2907" i="1"/>
  <c r="X2907" i="1"/>
  <c r="Y2907" i="1"/>
  <c r="Z2907" i="1"/>
  <c r="Q2908" i="1"/>
  <c r="R2908" i="1"/>
  <c r="S2908" i="1"/>
  <c r="T2908" i="1"/>
  <c r="U2908" i="1"/>
  <c r="V2908" i="1"/>
  <c r="W2908" i="1"/>
  <c r="X2908" i="1"/>
  <c r="Y2908" i="1"/>
  <c r="Z2908" i="1"/>
  <c r="Q2909" i="1"/>
  <c r="R2909" i="1"/>
  <c r="S2909" i="1"/>
  <c r="T2909" i="1"/>
  <c r="U2909" i="1"/>
  <c r="V2909" i="1"/>
  <c r="W2909" i="1"/>
  <c r="X2909" i="1"/>
  <c r="Y2909" i="1"/>
  <c r="Z2909" i="1"/>
  <c r="Q2910" i="1"/>
  <c r="R2910" i="1"/>
  <c r="S2910" i="1"/>
  <c r="T2910" i="1"/>
  <c r="U2910" i="1"/>
  <c r="V2910" i="1"/>
  <c r="W2910" i="1"/>
  <c r="X2910" i="1"/>
  <c r="Y2910" i="1"/>
  <c r="Z2910" i="1"/>
  <c r="Q2911" i="1"/>
  <c r="R2911" i="1"/>
  <c r="S2911" i="1"/>
  <c r="T2911" i="1"/>
  <c r="U2911" i="1"/>
  <c r="V2911" i="1"/>
  <c r="W2911" i="1"/>
  <c r="X2911" i="1"/>
  <c r="Y2911" i="1"/>
  <c r="Z2911" i="1"/>
  <c r="Q2912" i="1"/>
  <c r="R2912" i="1"/>
  <c r="S2912" i="1"/>
  <c r="T2912" i="1"/>
  <c r="U2912" i="1"/>
  <c r="V2912" i="1"/>
  <c r="W2912" i="1"/>
  <c r="X2912" i="1"/>
  <c r="Y2912" i="1"/>
  <c r="Z2912" i="1"/>
  <c r="Q2913" i="1"/>
  <c r="R2913" i="1"/>
  <c r="S2913" i="1"/>
  <c r="T2913" i="1"/>
  <c r="U2913" i="1"/>
  <c r="V2913" i="1"/>
  <c r="W2913" i="1"/>
  <c r="X2913" i="1"/>
  <c r="Y2913" i="1"/>
  <c r="Z2913" i="1"/>
  <c r="Q2914" i="1"/>
  <c r="R2914" i="1"/>
  <c r="S2914" i="1"/>
  <c r="T2914" i="1"/>
  <c r="U2914" i="1"/>
  <c r="V2914" i="1"/>
  <c r="W2914" i="1"/>
  <c r="X2914" i="1"/>
  <c r="Y2914" i="1"/>
  <c r="Z2914" i="1"/>
  <c r="Q2915" i="1"/>
  <c r="R2915" i="1"/>
  <c r="S2915" i="1"/>
  <c r="T2915" i="1"/>
  <c r="U2915" i="1"/>
  <c r="V2915" i="1"/>
  <c r="W2915" i="1"/>
  <c r="X2915" i="1"/>
  <c r="Y2915" i="1"/>
  <c r="Z2915" i="1"/>
  <c r="Q2916" i="1"/>
  <c r="R2916" i="1"/>
  <c r="S2916" i="1"/>
  <c r="T2916" i="1"/>
  <c r="U2916" i="1"/>
  <c r="V2916" i="1"/>
  <c r="W2916" i="1"/>
  <c r="X2916" i="1"/>
  <c r="Y2916" i="1"/>
  <c r="Z2916" i="1"/>
  <c r="Q2917" i="1"/>
  <c r="R2917" i="1"/>
  <c r="S2917" i="1"/>
  <c r="T2917" i="1"/>
  <c r="U2917" i="1"/>
  <c r="V2917" i="1"/>
  <c r="W2917" i="1"/>
  <c r="X2917" i="1"/>
  <c r="Y2917" i="1"/>
  <c r="Z2917" i="1"/>
  <c r="Q2918" i="1"/>
  <c r="R2918" i="1"/>
  <c r="S2918" i="1"/>
  <c r="T2918" i="1"/>
  <c r="U2918" i="1"/>
  <c r="V2918" i="1"/>
  <c r="W2918" i="1"/>
  <c r="X2918" i="1"/>
  <c r="Y2918" i="1"/>
  <c r="Z2918" i="1"/>
  <c r="Q2919" i="1"/>
  <c r="R2919" i="1"/>
  <c r="S2919" i="1"/>
  <c r="T2919" i="1"/>
  <c r="U2919" i="1"/>
  <c r="V2919" i="1"/>
  <c r="W2919" i="1"/>
  <c r="X2919" i="1"/>
  <c r="Y2919" i="1"/>
  <c r="Z2919" i="1"/>
  <c r="Q2920" i="1"/>
  <c r="R2920" i="1"/>
  <c r="S2920" i="1"/>
  <c r="T2920" i="1"/>
  <c r="U2920" i="1"/>
  <c r="V2920" i="1"/>
  <c r="W2920" i="1"/>
  <c r="X2920" i="1"/>
  <c r="Y2920" i="1"/>
  <c r="Z2920" i="1"/>
  <c r="Q2921" i="1"/>
  <c r="R2921" i="1"/>
  <c r="S2921" i="1"/>
  <c r="T2921" i="1"/>
  <c r="U2921" i="1"/>
  <c r="V2921" i="1"/>
  <c r="W2921" i="1"/>
  <c r="X2921" i="1"/>
  <c r="Y2921" i="1"/>
  <c r="Z2921" i="1"/>
  <c r="Q2922" i="1"/>
  <c r="R2922" i="1"/>
  <c r="S2922" i="1"/>
  <c r="T2922" i="1"/>
  <c r="U2922" i="1"/>
  <c r="V2922" i="1"/>
  <c r="W2922" i="1"/>
  <c r="X2922" i="1"/>
  <c r="Y2922" i="1"/>
  <c r="Z2922" i="1"/>
  <c r="Q2923" i="1"/>
  <c r="R2923" i="1"/>
  <c r="S2923" i="1"/>
  <c r="T2923" i="1"/>
  <c r="U2923" i="1"/>
  <c r="V2923" i="1"/>
  <c r="W2923" i="1"/>
  <c r="X2923" i="1"/>
  <c r="Y2923" i="1"/>
  <c r="Z2923" i="1"/>
  <c r="Q2924" i="1"/>
  <c r="R2924" i="1"/>
  <c r="S2924" i="1"/>
  <c r="T2924" i="1"/>
  <c r="U2924" i="1"/>
  <c r="V2924" i="1"/>
  <c r="W2924" i="1"/>
  <c r="X2924" i="1"/>
  <c r="Y2924" i="1"/>
  <c r="Z2924" i="1"/>
  <c r="Q2925" i="1"/>
  <c r="R2925" i="1"/>
  <c r="S2925" i="1"/>
  <c r="T2925" i="1"/>
  <c r="U2925" i="1"/>
  <c r="V2925" i="1"/>
  <c r="W2925" i="1"/>
  <c r="X2925" i="1"/>
  <c r="Y2925" i="1"/>
  <c r="Z2925" i="1"/>
  <c r="Q2926" i="1"/>
  <c r="R2926" i="1"/>
  <c r="S2926" i="1"/>
  <c r="T2926" i="1"/>
  <c r="U2926" i="1"/>
  <c r="V2926" i="1"/>
  <c r="W2926" i="1"/>
  <c r="X2926" i="1"/>
  <c r="Y2926" i="1"/>
  <c r="Z2926" i="1"/>
  <c r="Q2927" i="1"/>
  <c r="R2927" i="1"/>
  <c r="S2927" i="1"/>
  <c r="T2927" i="1"/>
  <c r="U2927" i="1"/>
  <c r="V2927" i="1"/>
  <c r="W2927" i="1"/>
  <c r="X2927" i="1"/>
  <c r="Y2927" i="1"/>
  <c r="Z2927" i="1"/>
  <c r="Q2928" i="1"/>
  <c r="R2928" i="1"/>
  <c r="S2928" i="1"/>
  <c r="T2928" i="1"/>
  <c r="U2928" i="1"/>
  <c r="V2928" i="1"/>
  <c r="W2928" i="1"/>
  <c r="X2928" i="1"/>
  <c r="Y2928" i="1"/>
  <c r="Z2928" i="1"/>
  <c r="Q2929" i="1"/>
  <c r="R2929" i="1"/>
  <c r="S2929" i="1"/>
  <c r="T2929" i="1"/>
  <c r="U2929" i="1"/>
  <c r="V2929" i="1"/>
  <c r="W2929" i="1"/>
  <c r="X2929" i="1"/>
  <c r="Y2929" i="1"/>
  <c r="Z2929" i="1"/>
  <c r="Q2930" i="1"/>
  <c r="R2930" i="1"/>
  <c r="S2930" i="1"/>
  <c r="T2930" i="1"/>
  <c r="U2930" i="1"/>
  <c r="V2930" i="1"/>
  <c r="W2930" i="1"/>
  <c r="X2930" i="1"/>
  <c r="Y2930" i="1"/>
  <c r="Z2930" i="1"/>
  <c r="Q2931" i="1"/>
  <c r="R2931" i="1"/>
  <c r="S2931" i="1"/>
  <c r="T2931" i="1"/>
  <c r="U2931" i="1"/>
  <c r="V2931" i="1"/>
  <c r="W2931" i="1"/>
  <c r="X2931" i="1"/>
  <c r="Y2931" i="1"/>
  <c r="Z2931" i="1"/>
  <c r="Q2932" i="1"/>
  <c r="R2932" i="1"/>
  <c r="S2932" i="1"/>
  <c r="T2932" i="1"/>
  <c r="U2932" i="1"/>
  <c r="V2932" i="1"/>
  <c r="W2932" i="1"/>
  <c r="X2932" i="1"/>
  <c r="Y2932" i="1"/>
  <c r="Z2932" i="1"/>
  <c r="Q2933" i="1"/>
  <c r="R2933" i="1"/>
  <c r="S2933" i="1"/>
  <c r="T2933" i="1"/>
  <c r="U2933" i="1"/>
  <c r="V2933" i="1"/>
  <c r="W2933" i="1"/>
  <c r="X2933" i="1"/>
  <c r="Y2933" i="1"/>
  <c r="Z2933" i="1"/>
  <c r="Q2934" i="1"/>
  <c r="R2934" i="1"/>
  <c r="S2934" i="1"/>
  <c r="T2934" i="1"/>
  <c r="U2934" i="1"/>
  <c r="V2934" i="1"/>
  <c r="W2934" i="1"/>
  <c r="X2934" i="1"/>
  <c r="Y2934" i="1"/>
  <c r="Z2934" i="1"/>
  <c r="Q2935" i="1"/>
  <c r="R2935" i="1"/>
  <c r="S2935" i="1"/>
  <c r="T2935" i="1"/>
  <c r="U2935" i="1"/>
  <c r="V2935" i="1"/>
  <c r="W2935" i="1"/>
  <c r="X2935" i="1"/>
  <c r="Y2935" i="1"/>
  <c r="Z2935" i="1"/>
  <c r="Q2936" i="1"/>
  <c r="R2936" i="1"/>
  <c r="S2936" i="1"/>
  <c r="T2936" i="1"/>
  <c r="U2936" i="1"/>
  <c r="V2936" i="1"/>
  <c r="W2936" i="1"/>
  <c r="X2936" i="1"/>
  <c r="Y2936" i="1"/>
  <c r="Z2936" i="1"/>
  <c r="Q2937" i="1"/>
  <c r="R2937" i="1"/>
  <c r="S2937" i="1"/>
  <c r="T2937" i="1"/>
  <c r="U2937" i="1"/>
  <c r="V2937" i="1"/>
  <c r="W2937" i="1"/>
  <c r="X2937" i="1"/>
  <c r="Y2937" i="1"/>
  <c r="Z2937" i="1"/>
  <c r="Q2938" i="1"/>
  <c r="R2938" i="1"/>
  <c r="S2938" i="1"/>
  <c r="T2938" i="1"/>
  <c r="U2938" i="1"/>
  <c r="V2938" i="1"/>
  <c r="W2938" i="1"/>
  <c r="X2938" i="1"/>
  <c r="Y2938" i="1"/>
  <c r="Z2938" i="1"/>
  <c r="Q2939" i="1"/>
  <c r="R2939" i="1"/>
  <c r="S2939" i="1"/>
  <c r="T2939" i="1"/>
  <c r="U2939" i="1"/>
  <c r="V2939" i="1"/>
  <c r="W2939" i="1"/>
  <c r="X2939" i="1"/>
  <c r="Y2939" i="1"/>
  <c r="Z2939" i="1"/>
  <c r="Q2940" i="1"/>
  <c r="R2940" i="1"/>
  <c r="S2940" i="1"/>
  <c r="T2940" i="1"/>
  <c r="U2940" i="1"/>
  <c r="V2940" i="1"/>
  <c r="W2940" i="1"/>
  <c r="X2940" i="1"/>
  <c r="Y2940" i="1"/>
  <c r="Z2940" i="1"/>
  <c r="Q2941" i="1"/>
  <c r="R2941" i="1"/>
  <c r="S2941" i="1"/>
  <c r="T2941" i="1"/>
  <c r="U2941" i="1"/>
  <c r="V2941" i="1"/>
  <c r="W2941" i="1"/>
  <c r="X2941" i="1"/>
  <c r="Y2941" i="1"/>
  <c r="Z2941" i="1"/>
  <c r="Q2942" i="1"/>
  <c r="R2942" i="1"/>
  <c r="S2942" i="1"/>
  <c r="T2942" i="1"/>
  <c r="U2942" i="1"/>
  <c r="V2942" i="1"/>
  <c r="W2942" i="1"/>
  <c r="X2942" i="1"/>
  <c r="Y2942" i="1"/>
  <c r="Z2942" i="1"/>
  <c r="Q2943" i="1"/>
  <c r="R2943" i="1"/>
  <c r="S2943" i="1"/>
  <c r="T2943" i="1"/>
  <c r="U2943" i="1"/>
  <c r="V2943" i="1"/>
  <c r="W2943" i="1"/>
  <c r="X2943" i="1"/>
  <c r="Y2943" i="1"/>
  <c r="Z2943" i="1"/>
  <c r="Q2944" i="1"/>
  <c r="R2944" i="1"/>
  <c r="S2944" i="1"/>
  <c r="T2944" i="1"/>
  <c r="U2944" i="1"/>
  <c r="V2944" i="1"/>
  <c r="W2944" i="1"/>
  <c r="X2944" i="1"/>
  <c r="Y2944" i="1"/>
  <c r="Z2944" i="1"/>
  <c r="Q2945" i="1"/>
  <c r="R2945" i="1"/>
  <c r="S2945" i="1"/>
  <c r="T2945" i="1"/>
  <c r="U2945" i="1"/>
  <c r="V2945" i="1"/>
  <c r="W2945" i="1"/>
  <c r="X2945" i="1"/>
  <c r="Y2945" i="1"/>
  <c r="Z2945" i="1"/>
  <c r="Q2946" i="1"/>
  <c r="R2946" i="1"/>
  <c r="S2946" i="1"/>
  <c r="T2946" i="1"/>
  <c r="U2946" i="1"/>
  <c r="V2946" i="1"/>
  <c r="W2946" i="1"/>
  <c r="X2946" i="1"/>
  <c r="Y2946" i="1"/>
  <c r="Z2946" i="1"/>
  <c r="Q2947" i="1"/>
  <c r="R2947" i="1"/>
  <c r="S2947" i="1"/>
  <c r="T2947" i="1"/>
  <c r="U2947" i="1"/>
  <c r="V2947" i="1"/>
  <c r="W2947" i="1"/>
  <c r="X2947" i="1"/>
  <c r="Y2947" i="1"/>
  <c r="Z2947" i="1"/>
  <c r="Q2948" i="1"/>
  <c r="R2948" i="1"/>
  <c r="S2948" i="1"/>
  <c r="T2948" i="1"/>
  <c r="U2948" i="1"/>
  <c r="V2948" i="1"/>
  <c r="W2948" i="1"/>
  <c r="X2948" i="1"/>
  <c r="Y2948" i="1"/>
  <c r="Z2948" i="1"/>
  <c r="Q2949" i="1"/>
  <c r="R2949" i="1"/>
  <c r="S2949" i="1"/>
  <c r="T2949" i="1"/>
  <c r="U2949" i="1"/>
  <c r="V2949" i="1"/>
  <c r="W2949" i="1"/>
  <c r="X2949" i="1"/>
  <c r="Y2949" i="1"/>
  <c r="Z2949" i="1"/>
  <c r="Q2950" i="1"/>
  <c r="R2950" i="1"/>
  <c r="S2950" i="1"/>
  <c r="T2950" i="1"/>
  <c r="U2950" i="1"/>
  <c r="V2950" i="1"/>
  <c r="W2950" i="1"/>
  <c r="X2950" i="1"/>
  <c r="Y2950" i="1"/>
  <c r="Z2950" i="1"/>
  <c r="Q2951" i="1"/>
  <c r="R2951" i="1"/>
  <c r="S2951" i="1"/>
  <c r="T2951" i="1"/>
  <c r="U2951" i="1"/>
  <c r="V2951" i="1"/>
  <c r="W2951" i="1"/>
  <c r="X2951" i="1"/>
  <c r="Y2951" i="1"/>
  <c r="Z2951" i="1"/>
  <c r="Q2952" i="1"/>
  <c r="R2952" i="1"/>
  <c r="S2952" i="1"/>
  <c r="T2952" i="1"/>
  <c r="U2952" i="1"/>
  <c r="V2952" i="1"/>
  <c r="W2952" i="1"/>
  <c r="X2952" i="1"/>
  <c r="Y2952" i="1"/>
  <c r="Z2952" i="1"/>
  <c r="Q2953" i="1"/>
  <c r="R2953" i="1"/>
  <c r="S2953" i="1"/>
  <c r="T2953" i="1"/>
  <c r="U2953" i="1"/>
  <c r="V2953" i="1"/>
  <c r="W2953" i="1"/>
  <c r="X2953" i="1"/>
  <c r="Y2953" i="1"/>
  <c r="Z2953" i="1"/>
  <c r="Q2954" i="1"/>
  <c r="R2954" i="1"/>
  <c r="S2954" i="1"/>
  <c r="T2954" i="1"/>
  <c r="U2954" i="1"/>
  <c r="V2954" i="1"/>
  <c r="W2954" i="1"/>
  <c r="X2954" i="1"/>
  <c r="Y2954" i="1"/>
  <c r="Z2954" i="1"/>
  <c r="Q2955" i="1"/>
  <c r="R2955" i="1"/>
  <c r="S2955" i="1"/>
  <c r="T2955" i="1"/>
  <c r="U2955" i="1"/>
  <c r="V2955" i="1"/>
  <c r="W2955" i="1"/>
  <c r="X2955" i="1"/>
  <c r="Y2955" i="1"/>
  <c r="Z2955" i="1"/>
  <c r="Q2956" i="1"/>
  <c r="R2956" i="1"/>
  <c r="S2956" i="1"/>
  <c r="T2956" i="1"/>
  <c r="U2956" i="1"/>
  <c r="V2956" i="1"/>
  <c r="W2956" i="1"/>
  <c r="X2956" i="1"/>
  <c r="Y2956" i="1"/>
  <c r="Z2956" i="1"/>
  <c r="Q2957" i="1"/>
  <c r="R2957" i="1"/>
  <c r="S2957" i="1"/>
  <c r="T2957" i="1"/>
  <c r="U2957" i="1"/>
  <c r="V2957" i="1"/>
  <c r="W2957" i="1"/>
  <c r="X2957" i="1"/>
  <c r="Y2957" i="1"/>
  <c r="Z2957" i="1"/>
  <c r="Q2958" i="1"/>
  <c r="R2958" i="1"/>
  <c r="S2958" i="1"/>
  <c r="T2958" i="1"/>
  <c r="U2958" i="1"/>
  <c r="V2958" i="1"/>
  <c r="W2958" i="1"/>
  <c r="X2958" i="1"/>
  <c r="Y2958" i="1"/>
  <c r="Z2958" i="1"/>
  <c r="Q2959" i="1"/>
  <c r="R2959" i="1"/>
  <c r="S2959" i="1"/>
  <c r="T2959" i="1"/>
  <c r="U2959" i="1"/>
  <c r="V2959" i="1"/>
  <c r="W2959" i="1"/>
  <c r="X2959" i="1"/>
  <c r="Y2959" i="1"/>
  <c r="Z2959" i="1"/>
  <c r="Q2960" i="1"/>
  <c r="R2960" i="1"/>
  <c r="S2960" i="1"/>
  <c r="T2960" i="1"/>
  <c r="U2960" i="1"/>
  <c r="V2960" i="1"/>
  <c r="W2960" i="1"/>
  <c r="X2960" i="1"/>
  <c r="Y2960" i="1"/>
  <c r="Z2960" i="1"/>
  <c r="Q2961" i="1"/>
  <c r="R2961" i="1"/>
  <c r="S2961" i="1"/>
  <c r="T2961" i="1"/>
  <c r="U2961" i="1"/>
  <c r="V2961" i="1"/>
  <c r="W2961" i="1"/>
  <c r="X2961" i="1"/>
  <c r="Y2961" i="1"/>
  <c r="Z2961" i="1"/>
  <c r="Q2962" i="1"/>
  <c r="R2962" i="1"/>
  <c r="S2962" i="1"/>
  <c r="T2962" i="1"/>
  <c r="U2962" i="1"/>
  <c r="V2962" i="1"/>
  <c r="W2962" i="1"/>
  <c r="X2962" i="1"/>
  <c r="Y2962" i="1"/>
  <c r="Z2962" i="1"/>
  <c r="Q2963" i="1"/>
  <c r="R2963" i="1"/>
  <c r="S2963" i="1"/>
  <c r="T2963" i="1"/>
  <c r="U2963" i="1"/>
  <c r="V2963" i="1"/>
  <c r="W2963" i="1"/>
  <c r="X2963" i="1"/>
  <c r="Y2963" i="1"/>
  <c r="Z2963" i="1"/>
  <c r="Q2964" i="1"/>
  <c r="R2964" i="1"/>
  <c r="S2964" i="1"/>
  <c r="T2964" i="1"/>
  <c r="U2964" i="1"/>
  <c r="V2964" i="1"/>
  <c r="W2964" i="1"/>
  <c r="X2964" i="1"/>
  <c r="Y2964" i="1"/>
  <c r="Z2964" i="1"/>
  <c r="Q2965" i="1"/>
  <c r="R2965" i="1"/>
  <c r="S2965" i="1"/>
  <c r="T2965" i="1"/>
  <c r="U2965" i="1"/>
  <c r="V2965" i="1"/>
  <c r="W2965" i="1"/>
  <c r="X2965" i="1"/>
  <c r="Y2965" i="1"/>
  <c r="Z2965" i="1"/>
  <c r="Q2966" i="1"/>
  <c r="R2966" i="1"/>
  <c r="S2966" i="1"/>
  <c r="T2966" i="1"/>
  <c r="U2966" i="1"/>
  <c r="V2966" i="1"/>
  <c r="W2966" i="1"/>
  <c r="X2966" i="1"/>
  <c r="Y2966" i="1"/>
  <c r="Z2966" i="1"/>
  <c r="Q2967" i="1"/>
  <c r="R2967" i="1"/>
  <c r="S2967" i="1"/>
  <c r="T2967" i="1"/>
  <c r="U2967" i="1"/>
  <c r="V2967" i="1"/>
  <c r="W2967" i="1"/>
  <c r="X2967" i="1"/>
  <c r="Y2967" i="1"/>
  <c r="Z2967" i="1"/>
  <c r="Q2968" i="1"/>
  <c r="R2968" i="1"/>
  <c r="S2968" i="1"/>
  <c r="T2968" i="1"/>
  <c r="U2968" i="1"/>
  <c r="V2968" i="1"/>
  <c r="W2968" i="1"/>
  <c r="X2968" i="1"/>
  <c r="Y2968" i="1"/>
  <c r="Z2968" i="1"/>
  <c r="Q2969" i="1"/>
  <c r="R2969" i="1"/>
  <c r="S2969" i="1"/>
  <c r="T2969" i="1"/>
  <c r="U2969" i="1"/>
  <c r="V2969" i="1"/>
  <c r="W2969" i="1"/>
  <c r="X2969" i="1"/>
  <c r="Y2969" i="1"/>
  <c r="Z2969" i="1"/>
  <c r="Q2970" i="1"/>
  <c r="R2970" i="1"/>
  <c r="S2970" i="1"/>
  <c r="T2970" i="1"/>
  <c r="U2970" i="1"/>
  <c r="V2970" i="1"/>
  <c r="W2970" i="1"/>
  <c r="X2970" i="1"/>
  <c r="Y2970" i="1"/>
  <c r="Z2970" i="1"/>
  <c r="Q2971" i="1"/>
  <c r="R2971" i="1"/>
  <c r="S2971" i="1"/>
  <c r="T2971" i="1"/>
  <c r="U2971" i="1"/>
  <c r="V2971" i="1"/>
  <c r="W2971" i="1"/>
  <c r="X2971" i="1"/>
  <c r="Y2971" i="1"/>
  <c r="Z2971" i="1"/>
  <c r="Q2972" i="1"/>
  <c r="R2972" i="1"/>
  <c r="S2972" i="1"/>
  <c r="T2972" i="1"/>
  <c r="U2972" i="1"/>
  <c r="V2972" i="1"/>
  <c r="W2972" i="1"/>
  <c r="X2972" i="1"/>
  <c r="Y2972" i="1"/>
  <c r="Z2972" i="1"/>
  <c r="Q2973" i="1"/>
  <c r="R2973" i="1"/>
  <c r="S2973" i="1"/>
  <c r="T2973" i="1"/>
  <c r="U2973" i="1"/>
  <c r="V2973" i="1"/>
  <c r="W2973" i="1"/>
  <c r="X2973" i="1"/>
  <c r="Y2973" i="1"/>
  <c r="Z2973" i="1"/>
  <c r="Q2974" i="1"/>
  <c r="R2974" i="1"/>
  <c r="S2974" i="1"/>
  <c r="T2974" i="1"/>
  <c r="U2974" i="1"/>
  <c r="V2974" i="1"/>
  <c r="W2974" i="1"/>
  <c r="X2974" i="1"/>
  <c r="Y2974" i="1"/>
  <c r="Z2974" i="1"/>
  <c r="Q2975" i="1"/>
  <c r="R2975" i="1"/>
  <c r="S2975" i="1"/>
  <c r="T2975" i="1"/>
  <c r="U2975" i="1"/>
  <c r="V2975" i="1"/>
  <c r="W2975" i="1"/>
  <c r="X2975" i="1"/>
  <c r="Y2975" i="1"/>
  <c r="Z2975" i="1"/>
  <c r="Q2976" i="1"/>
  <c r="R2976" i="1"/>
  <c r="S2976" i="1"/>
  <c r="T2976" i="1"/>
  <c r="U2976" i="1"/>
  <c r="V2976" i="1"/>
  <c r="W2976" i="1"/>
  <c r="X2976" i="1"/>
  <c r="Y2976" i="1"/>
  <c r="Z2976" i="1"/>
  <c r="Q2977" i="1"/>
  <c r="R2977" i="1"/>
  <c r="S2977" i="1"/>
  <c r="T2977" i="1"/>
  <c r="U2977" i="1"/>
  <c r="V2977" i="1"/>
  <c r="W2977" i="1"/>
  <c r="X2977" i="1"/>
  <c r="Y2977" i="1"/>
  <c r="Z2977" i="1"/>
  <c r="Q2978" i="1"/>
  <c r="R2978" i="1"/>
  <c r="S2978" i="1"/>
  <c r="T2978" i="1"/>
  <c r="U2978" i="1"/>
  <c r="V2978" i="1"/>
  <c r="W2978" i="1"/>
  <c r="X2978" i="1"/>
  <c r="Y2978" i="1"/>
  <c r="Z2978" i="1"/>
  <c r="Q2979" i="1"/>
  <c r="R2979" i="1"/>
  <c r="S2979" i="1"/>
  <c r="T2979" i="1"/>
  <c r="U2979" i="1"/>
  <c r="V2979" i="1"/>
  <c r="W2979" i="1"/>
  <c r="X2979" i="1"/>
  <c r="Y2979" i="1"/>
  <c r="Z2979" i="1"/>
  <c r="Q2980" i="1"/>
  <c r="R2980" i="1"/>
  <c r="S2980" i="1"/>
  <c r="T2980" i="1"/>
  <c r="U2980" i="1"/>
  <c r="V2980" i="1"/>
  <c r="W2980" i="1"/>
  <c r="X2980" i="1"/>
  <c r="Y2980" i="1"/>
  <c r="Z2980" i="1"/>
  <c r="Q2981" i="1"/>
  <c r="R2981" i="1"/>
  <c r="S2981" i="1"/>
  <c r="T2981" i="1"/>
  <c r="U2981" i="1"/>
  <c r="V2981" i="1"/>
  <c r="W2981" i="1"/>
  <c r="X2981" i="1"/>
  <c r="Y2981" i="1"/>
  <c r="Z2981" i="1"/>
  <c r="Q2982" i="1"/>
  <c r="R2982" i="1"/>
  <c r="S2982" i="1"/>
  <c r="T2982" i="1"/>
  <c r="U2982" i="1"/>
  <c r="V2982" i="1"/>
  <c r="W2982" i="1"/>
  <c r="X2982" i="1"/>
  <c r="Y2982" i="1"/>
  <c r="Z2982" i="1"/>
  <c r="Q2983" i="1"/>
  <c r="R2983" i="1"/>
  <c r="S2983" i="1"/>
  <c r="T2983" i="1"/>
  <c r="U2983" i="1"/>
  <c r="V2983" i="1"/>
  <c r="W2983" i="1"/>
  <c r="X2983" i="1"/>
  <c r="Y2983" i="1"/>
  <c r="Z2983" i="1"/>
  <c r="Q2984" i="1"/>
  <c r="R2984" i="1"/>
  <c r="S2984" i="1"/>
  <c r="T2984" i="1"/>
  <c r="U2984" i="1"/>
  <c r="V2984" i="1"/>
  <c r="W2984" i="1"/>
  <c r="X2984" i="1"/>
  <c r="Y2984" i="1"/>
  <c r="Z2984" i="1"/>
  <c r="Q2985" i="1"/>
  <c r="R2985" i="1"/>
  <c r="S2985" i="1"/>
  <c r="T2985" i="1"/>
  <c r="U2985" i="1"/>
  <c r="V2985" i="1"/>
  <c r="W2985" i="1"/>
  <c r="X2985" i="1"/>
  <c r="Y2985" i="1"/>
  <c r="Z2985" i="1"/>
  <c r="Q2986" i="1"/>
  <c r="R2986" i="1"/>
  <c r="S2986" i="1"/>
  <c r="T2986" i="1"/>
  <c r="U2986" i="1"/>
  <c r="V2986" i="1"/>
  <c r="W2986" i="1"/>
  <c r="X2986" i="1"/>
  <c r="Y2986" i="1"/>
  <c r="Z2986" i="1"/>
  <c r="Q2987" i="1"/>
  <c r="R2987" i="1"/>
  <c r="S2987" i="1"/>
  <c r="T2987" i="1"/>
  <c r="U2987" i="1"/>
  <c r="V2987" i="1"/>
  <c r="W2987" i="1"/>
  <c r="X2987" i="1"/>
  <c r="Y2987" i="1"/>
  <c r="Z2987" i="1"/>
  <c r="Q2988" i="1"/>
  <c r="R2988" i="1"/>
  <c r="S2988" i="1"/>
  <c r="T2988" i="1"/>
  <c r="U2988" i="1"/>
  <c r="V2988" i="1"/>
  <c r="W2988" i="1"/>
  <c r="X2988" i="1"/>
  <c r="Y2988" i="1"/>
  <c r="Z2988" i="1"/>
  <c r="Q2989" i="1"/>
  <c r="R2989" i="1"/>
  <c r="S2989" i="1"/>
  <c r="T2989" i="1"/>
  <c r="U2989" i="1"/>
  <c r="V2989" i="1"/>
  <c r="W2989" i="1"/>
  <c r="X2989" i="1"/>
  <c r="Y2989" i="1"/>
  <c r="Z2989" i="1"/>
  <c r="Q2990" i="1"/>
  <c r="R2990" i="1"/>
  <c r="S2990" i="1"/>
  <c r="T2990" i="1"/>
  <c r="U2990" i="1"/>
  <c r="V2990" i="1"/>
  <c r="W2990" i="1"/>
  <c r="X2990" i="1"/>
  <c r="Y2990" i="1"/>
  <c r="Z2990" i="1"/>
  <c r="Q2991" i="1"/>
  <c r="R2991" i="1"/>
  <c r="S2991" i="1"/>
  <c r="T2991" i="1"/>
  <c r="U2991" i="1"/>
  <c r="V2991" i="1"/>
  <c r="W2991" i="1"/>
  <c r="X2991" i="1"/>
  <c r="Y2991" i="1"/>
  <c r="Z2991" i="1"/>
  <c r="Q2992" i="1"/>
  <c r="R2992" i="1"/>
  <c r="S2992" i="1"/>
  <c r="T2992" i="1"/>
  <c r="U2992" i="1"/>
  <c r="V2992" i="1"/>
  <c r="W2992" i="1"/>
  <c r="X2992" i="1"/>
  <c r="Y2992" i="1"/>
  <c r="Z2992" i="1"/>
  <c r="Q2993" i="1"/>
  <c r="R2993" i="1"/>
  <c r="S2993" i="1"/>
  <c r="T2993" i="1"/>
  <c r="U2993" i="1"/>
  <c r="V2993" i="1"/>
  <c r="W2993" i="1"/>
  <c r="X2993" i="1"/>
  <c r="Y2993" i="1"/>
  <c r="Z2993" i="1"/>
  <c r="Q2994" i="1"/>
  <c r="R2994" i="1"/>
  <c r="S2994" i="1"/>
  <c r="T2994" i="1"/>
  <c r="U2994" i="1"/>
  <c r="V2994" i="1"/>
  <c r="W2994" i="1"/>
  <c r="X2994" i="1"/>
  <c r="Y2994" i="1"/>
  <c r="Z2994" i="1"/>
  <c r="Q2995" i="1"/>
  <c r="R2995" i="1"/>
  <c r="S2995" i="1"/>
  <c r="T2995" i="1"/>
  <c r="U2995" i="1"/>
  <c r="V2995" i="1"/>
  <c r="W2995" i="1"/>
  <c r="X2995" i="1"/>
  <c r="Y2995" i="1"/>
  <c r="Z2995" i="1"/>
  <c r="Q2996" i="1"/>
  <c r="R2996" i="1"/>
  <c r="S2996" i="1"/>
  <c r="T2996" i="1"/>
  <c r="U2996" i="1"/>
  <c r="V2996" i="1"/>
  <c r="W2996" i="1"/>
  <c r="X2996" i="1"/>
  <c r="Y2996" i="1"/>
  <c r="Z2996" i="1"/>
  <c r="Q2997" i="1"/>
  <c r="R2997" i="1"/>
  <c r="S2997" i="1"/>
  <c r="T2997" i="1"/>
  <c r="U2997" i="1"/>
  <c r="V2997" i="1"/>
  <c r="W2997" i="1"/>
  <c r="X2997" i="1"/>
  <c r="Y2997" i="1"/>
  <c r="Z2997" i="1"/>
  <c r="Q2998" i="1"/>
  <c r="R2998" i="1"/>
  <c r="S2998" i="1"/>
  <c r="T2998" i="1"/>
  <c r="U2998" i="1"/>
  <c r="V2998" i="1"/>
  <c r="W2998" i="1"/>
  <c r="X2998" i="1"/>
  <c r="Y2998" i="1"/>
  <c r="Z2998" i="1"/>
  <c r="Q2999" i="1"/>
  <c r="R2999" i="1"/>
  <c r="S2999" i="1"/>
  <c r="T2999" i="1"/>
  <c r="U2999" i="1"/>
  <c r="V2999" i="1"/>
  <c r="W2999" i="1"/>
  <c r="X2999" i="1"/>
  <c r="Y2999" i="1"/>
  <c r="Z2999" i="1"/>
  <c r="Q3000" i="1"/>
  <c r="R3000" i="1"/>
  <c r="S3000" i="1"/>
  <c r="T3000" i="1"/>
  <c r="U3000" i="1"/>
  <c r="V3000" i="1"/>
  <c r="W3000" i="1"/>
  <c r="X3000" i="1"/>
  <c r="Y3000" i="1"/>
  <c r="Z3000" i="1"/>
  <c r="Q3001" i="1"/>
  <c r="R3001" i="1"/>
  <c r="S3001" i="1"/>
  <c r="T3001" i="1"/>
  <c r="U3001" i="1"/>
  <c r="V3001" i="1"/>
  <c r="W3001" i="1"/>
  <c r="X3001" i="1"/>
  <c r="Y3001" i="1"/>
  <c r="Z3001" i="1"/>
  <c r="Q3002" i="1"/>
  <c r="R3002" i="1"/>
  <c r="S3002" i="1"/>
  <c r="T3002" i="1"/>
  <c r="U3002" i="1"/>
  <c r="V3002" i="1"/>
  <c r="W3002" i="1"/>
  <c r="X3002" i="1"/>
  <c r="Y3002" i="1"/>
  <c r="Z3002" i="1"/>
  <c r="Q3003" i="1"/>
  <c r="R3003" i="1"/>
  <c r="S3003" i="1"/>
  <c r="T3003" i="1"/>
  <c r="U3003" i="1"/>
  <c r="V3003" i="1"/>
  <c r="W3003" i="1"/>
  <c r="X3003" i="1"/>
  <c r="Y3003" i="1"/>
  <c r="Z3003" i="1"/>
  <c r="Q3004" i="1"/>
  <c r="R3004" i="1"/>
  <c r="S3004" i="1"/>
  <c r="T3004" i="1"/>
  <c r="U3004" i="1"/>
  <c r="V3004" i="1"/>
  <c r="W3004" i="1"/>
  <c r="X3004" i="1"/>
  <c r="Y3004" i="1"/>
  <c r="Z3004" i="1"/>
  <c r="Q3005" i="1"/>
  <c r="R3005" i="1"/>
  <c r="S3005" i="1"/>
  <c r="T3005" i="1"/>
  <c r="U3005" i="1"/>
  <c r="V3005" i="1"/>
  <c r="W3005" i="1"/>
  <c r="X3005" i="1"/>
  <c r="Y3005" i="1"/>
  <c r="Z3005" i="1"/>
  <c r="Q3006" i="1"/>
  <c r="R3006" i="1"/>
  <c r="S3006" i="1"/>
  <c r="T3006" i="1"/>
  <c r="U3006" i="1"/>
  <c r="V3006" i="1"/>
  <c r="W3006" i="1"/>
  <c r="X3006" i="1"/>
  <c r="Y3006" i="1"/>
  <c r="Z3006" i="1"/>
  <c r="Q3007" i="1"/>
  <c r="R3007" i="1"/>
  <c r="S3007" i="1"/>
  <c r="T3007" i="1"/>
  <c r="U3007" i="1"/>
  <c r="V3007" i="1"/>
  <c r="W3007" i="1"/>
  <c r="X3007" i="1"/>
  <c r="Y3007" i="1"/>
  <c r="Z3007" i="1"/>
  <c r="Q3008" i="1"/>
  <c r="R3008" i="1"/>
  <c r="S3008" i="1"/>
  <c r="T3008" i="1"/>
  <c r="U3008" i="1"/>
  <c r="V3008" i="1"/>
  <c r="W3008" i="1"/>
  <c r="X3008" i="1"/>
  <c r="Y3008" i="1"/>
  <c r="Z3008" i="1"/>
  <c r="Q3009" i="1"/>
  <c r="R3009" i="1"/>
  <c r="S3009" i="1"/>
  <c r="T3009" i="1"/>
  <c r="U3009" i="1"/>
  <c r="V3009" i="1"/>
  <c r="W3009" i="1"/>
  <c r="X3009" i="1"/>
  <c r="Y3009" i="1"/>
  <c r="Z3009" i="1"/>
  <c r="Q3010" i="1"/>
  <c r="R3010" i="1"/>
  <c r="S3010" i="1"/>
  <c r="T3010" i="1"/>
  <c r="U3010" i="1"/>
  <c r="V3010" i="1"/>
  <c r="W3010" i="1"/>
  <c r="X3010" i="1"/>
  <c r="Y3010" i="1"/>
  <c r="Z3010" i="1"/>
  <c r="Q3011" i="1"/>
  <c r="R3011" i="1"/>
  <c r="S3011" i="1"/>
  <c r="T3011" i="1"/>
  <c r="U3011" i="1"/>
  <c r="V3011" i="1"/>
  <c r="W3011" i="1"/>
  <c r="X3011" i="1"/>
  <c r="Y3011" i="1"/>
  <c r="Z3011" i="1"/>
  <c r="Q3012" i="1"/>
  <c r="R3012" i="1"/>
  <c r="S3012" i="1"/>
  <c r="T3012" i="1"/>
  <c r="U3012" i="1"/>
  <c r="V3012" i="1"/>
  <c r="W3012" i="1"/>
  <c r="X3012" i="1"/>
  <c r="Y3012" i="1"/>
  <c r="Z3012" i="1"/>
  <c r="Q3013" i="1"/>
  <c r="R3013" i="1"/>
  <c r="S3013" i="1"/>
  <c r="T3013" i="1"/>
  <c r="U3013" i="1"/>
  <c r="V3013" i="1"/>
  <c r="W3013" i="1"/>
  <c r="X3013" i="1"/>
  <c r="Y3013" i="1"/>
  <c r="Z3013" i="1"/>
  <c r="Q3014" i="1"/>
  <c r="R3014" i="1"/>
  <c r="S3014" i="1"/>
  <c r="T3014" i="1"/>
  <c r="U3014" i="1"/>
  <c r="V3014" i="1"/>
  <c r="W3014" i="1"/>
  <c r="X3014" i="1"/>
  <c r="Y3014" i="1"/>
  <c r="Z3014" i="1"/>
  <c r="Q3015" i="1"/>
  <c r="R3015" i="1"/>
  <c r="S3015" i="1"/>
  <c r="T3015" i="1"/>
  <c r="U3015" i="1"/>
  <c r="V3015" i="1"/>
  <c r="W3015" i="1"/>
  <c r="X3015" i="1"/>
  <c r="Y3015" i="1"/>
  <c r="Z3015" i="1"/>
  <c r="Q3016" i="1"/>
  <c r="R3016" i="1"/>
  <c r="S3016" i="1"/>
  <c r="T3016" i="1"/>
  <c r="U3016" i="1"/>
  <c r="V3016" i="1"/>
  <c r="W3016" i="1"/>
  <c r="X3016" i="1"/>
  <c r="Y3016" i="1"/>
  <c r="Z3016" i="1"/>
  <c r="Q3017" i="1"/>
  <c r="R3017" i="1"/>
  <c r="S3017" i="1"/>
  <c r="T3017" i="1"/>
  <c r="U3017" i="1"/>
  <c r="V3017" i="1"/>
  <c r="W3017" i="1"/>
  <c r="X3017" i="1"/>
  <c r="Y3017" i="1"/>
  <c r="Z3017" i="1"/>
  <c r="Q3018" i="1"/>
  <c r="R3018" i="1"/>
  <c r="S3018" i="1"/>
  <c r="T3018" i="1"/>
  <c r="U3018" i="1"/>
  <c r="V3018" i="1"/>
  <c r="W3018" i="1"/>
  <c r="X3018" i="1"/>
  <c r="Y3018" i="1"/>
  <c r="Z3018" i="1"/>
  <c r="Q3019" i="1"/>
  <c r="R3019" i="1"/>
  <c r="S3019" i="1"/>
  <c r="T3019" i="1"/>
  <c r="U3019" i="1"/>
  <c r="V3019" i="1"/>
  <c r="W3019" i="1"/>
  <c r="X3019" i="1"/>
  <c r="Y3019" i="1"/>
  <c r="Z3019" i="1"/>
  <c r="Q3020" i="1"/>
  <c r="R3020" i="1"/>
  <c r="S3020" i="1"/>
  <c r="T3020" i="1"/>
  <c r="U3020" i="1"/>
  <c r="V3020" i="1"/>
  <c r="W3020" i="1"/>
  <c r="X3020" i="1"/>
  <c r="Y3020" i="1"/>
  <c r="Z3020" i="1"/>
  <c r="Q3021" i="1"/>
  <c r="R3021" i="1"/>
  <c r="S3021" i="1"/>
  <c r="T3021" i="1"/>
  <c r="U3021" i="1"/>
  <c r="V3021" i="1"/>
  <c r="W3021" i="1"/>
  <c r="X3021" i="1"/>
  <c r="Y3021" i="1"/>
  <c r="Z3021" i="1"/>
  <c r="Q3022" i="1"/>
  <c r="R3022" i="1"/>
  <c r="S3022" i="1"/>
  <c r="T3022" i="1"/>
  <c r="U3022" i="1"/>
  <c r="V3022" i="1"/>
  <c r="W3022" i="1"/>
  <c r="X3022" i="1"/>
  <c r="Y3022" i="1"/>
  <c r="Z3022" i="1"/>
  <c r="Q3023" i="1"/>
  <c r="R3023" i="1"/>
  <c r="S3023" i="1"/>
  <c r="T3023" i="1"/>
  <c r="U3023" i="1"/>
  <c r="V3023" i="1"/>
  <c r="W3023" i="1"/>
  <c r="X3023" i="1"/>
  <c r="Y3023" i="1"/>
  <c r="Z3023" i="1"/>
  <c r="Q3024" i="1"/>
  <c r="R3024" i="1"/>
  <c r="S3024" i="1"/>
  <c r="T3024" i="1"/>
  <c r="U3024" i="1"/>
  <c r="V3024" i="1"/>
  <c r="W3024" i="1"/>
  <c r="X3024" i="1"/>
  <c r="Y3024" i="1"/>
  <c r="Z3024" i="1"/>
  <c r="Q3025" i="1"/>
  <c r="R3025" i="1"/>
  <c r="S3025" i="1"/>
  <c r="T3025" i="1"/>
  <c r="U3025" i="1"/>
  <c r="V3025" i="1"/>
  <c r="W3025" i="1"/>
  <c r="X3025" i="1"/>
  <c r="Y3025" i="1"/>
  <c r="Z3025" i="1"/>
  <c r="Q3026" i="1"/>
  <c r="R3026" i="1"/>
  <c r="S3026" i="1"/>
  <c r="T3026" i="1"/>
  <c r="U3026" i="1"/>
  <c r="V3026" i="1"/>
  <c r="W3026" i="1"/>
  <c r="X3026" i="1"/>
  <c r="Y3026" i="1"/>
  <c r="Z3026" i="1"/>
  <c r="Q3027" i="1"/>
  <c r="R3027" i="1"/>
  <c r="S3027" i="1"/>
  <c r="T3027" i="1"/>
  <c r="U3027" i="1"/>
  <c r="V3027" i="1"/>
  <c r="W3027" i="1"/>
  <c r="X3027" i="1"/>
  <c r="Y3027" i="1"/>
  <c r="Z3027" i="1"/>
  <c r="Q3028" i="1"/>
  <c r="R3028" i="1"/>
  <c r="S3028" i="1"/>
  <c r="T3028" i="1"/>
  <c r="U3028" i="1"/>
  <c r="V3028" i="1"/>
  <c r="W3028" i="1"/>
  <c r="X3028" i="1"/>
  <c r="Y3028" i="1"/>
  <c r="Z3028" i="1"/>
  <c r="Q3029" i="1"/>
  <c r="R3029" i="1"/>
  <c r="S3029" i="1"/>
  <c r="T3029" i="1"/>
  <c r="U3029" i="1"/>
  <c r="V3029" i="1"/>
  <c r="W3029" i="1"/>
  <c r="X3029" i="1"/>
  <c r="Y3029" i="1"/>
  <c r="Z3029" i="1"/>
  <c r="Q3030" i="1"/>
  <c r="R3030" i="1"/>
  <c r="S3030" i="1"/>
  <c r="T3030" i="1"/>
  <c r="U3030" i="1"/>
  <c r="V3030" i="1"/>
  <c r="W3030" i="1"/>
  <c r="X3030" i="1"/>
  <c r="Y3030" i="1"/>
  <c r="Z3030" i="1"/>
  <c r="Q3031" i="1"/>
  <c r="R3031" i="1"/>
  <c r="S3031" i="1"/>
  <c r="T3031" i="1"/>
  <c r="U3031" i="1"/>
  <c r="V3031" i="1"/>
  <c r="W3031" i="1"/>
  <c r="X3031" i="1"/>
  <c r="Y3031" i="1"/>
  <c r="Z3031" i="1"/>
  <c r="Q3032" i="1"/>
  <c r="R3032" i="1"/>
  <c r="S3032" i="1"/>
  <c r="T3032" i="1"/>
  <c r="U3032" i="1"/>
  <c r="V3032" i="1"/>
  <c r="W3032" i="1"/>
  <c r="X3032" i="1"/>
  <c r="Y3032" i="1"/>
  <c r="Z3032" i="1"/>
  <c r="Q3033" i="1"/>
  <c r="R3033" i="1"/>
  <c r="S3033" i="1"/>
  <c r="T3033" i="1"/>
  <c r="U3033" i="1"/>
  <c r="V3033" i="1"/>
  <c r="W3033" i="1"/>
  <c r="X3033" i="1"/>
  <c r="Y3033" i="1"/>
  <c r="Z3033" i="1"/>
  <c r="Q3034" i="1"/>
  <c r="R3034" i="1"/>
  <c r="S3034" i="1"/>
  <c r="T3034" i="1"/>
  <c r="U3034" i="1"/>
  <c r="V3034" i="1"/>
  <c r="W3034" i="1"/>
  <c r="X3034" i="1"/>
  <c r="Y3034" i="1"/>
  <c r="Z3034" i="1"/>
  <c r="Q3035" i="1"/>
  <c r="R3035" i="1"/>
  <c r="S3035" i="1"/>
  <c r="T3035" i="1"/>
  <c r="U3035" i="1"/>
  <c r="V3035" i="1"/>
  <c r="W3035" i="1"/>
  <c r="X3035" i="1"/>
  <c r="Y3035" i="1"/>
  <c r="Z3035" i="1"/>
  <c r="Q3036" i="1"/>
  <c r="R3036" i="1"/>
  <c r="S3036" i="1"/>
  <c r="T3036" i="1"/>
  <c r="U3036" i="1"/>
  <c r="V3036" i="1"/>
  <c r="W3036" i="1"/>
  <c r="X3036" i="1"/>
  <c r="Y3036" i="1"/>
  <c r="Z3036" i="1"/>
  <c r="Q3037" i="1"/>
  <c r="R3037" i="1"/>
  <c r="S3037" i="1"/>
  <c r="T3037" i="1"/>
  <c r="U3037" i="1"/>
  <c r="V3037" i="1"/>
  <c r="W3037" i="1"/>
  <c r="X3037" i="1"/>
  <c r="Y3037" i="1"/>
  <c r="Z3037" i="1"/>
  <c r="Q3038" i="1"/>
  <c r="R3038" i="1"/>
  <c r="S3038" i="1"/>
  <c r="T3038" i="1"/>
  <c r="U3038" i="1"/>
  <c r="V3038" i="1"/>
  <c r="W3038" i="1"/>
  <c r="X3038" i="1"/>
  <c r="Y3038" i="1"/>
  <c r="Z3038" i="1"/>
  <c r="Q3039" i="1"/>
  <c r="R3039" i="1"/>
  <c r="S3039" i="1"/>
  <c r="T3039" i="1"/>
  <c r="U3039" i="1"/>
  <c r="V3039" i="1"/>
  <c r="W3039" i="1"/>
  <c r="X3039" i="1"/>
  <c r="Y3039" i="1"/>
  <c r="Z3039" i="1"/>
  <c r="Q3040" i="1"/>
  <c r="R3040" i="1"/>
  <c r="S3040" i="1"/>
  <c r="T3040" i="1"/>
  <c r="U3040" i="1"/>
  <c r="V3040" i="1"/>
  <c r="W3040" i="1"/>
  <c r="X3040" i="1"/>
  <c r="Y3040" i="1"/>
  <c r="Z3040" i="1"/>
  <c r="Q3041" i="1"/>
  <c r="R3041" i="1"/>
  <c r="S3041" i="1"/>
  <c r="T3041" i="1"/>
  <c r="U3041" i="1"/>
  <c r="V3041" i="1"/>
  <c r="W3041" i="1"/>
  <c r="X3041" i="1"/>
  <c r="Y3041" i="1"/>
  <c r="Z3041" i="1"/>
  <c r="Q3042" i="1"/>
  <c r="R3042" i="1"/>
  <c r="S3042" i="1"/>
  <c r="T3042" i="1"/>
  <c r="U3042" i="1"/>
  <c r="V3042" i="1"/>
  <c r="W3042" i="1"/>
  <c r="X3042" i="1"/>
  <c r="Y3042" i="1"/>
  <c r="Z3042" i="1"/>
  <c r="Q3043" i="1"/>
  <c r="R3043" i="1"/>
  <c r="S3043" i="1"/>
  <c r="T3043" i="1"/>
  <c r="U3043" i="1"/>
  <c r="V3043" i="1"/>
  <c r="W3043" i="1"/>
  <c r="X3043" i="1"/>
  <c r="Y3043" i="1"/>
  <c r="Z3043" i="1"/>
  <c r="Q3044" i="1"/>
  <c r="R3044" i="1"/>
  <c r="S3044" i="1"/>
  <c r="T3044" i="1"/>
  <c r="U3044" i="1"/>
  <c r="V3044" i="1"/>
  <c r="W3044" i="1"/>
  <c r="X3044" i="1"/>
  <c r="Y3044" i="1"/>
  <c r="Z3044" i="1"/>
  <c r="Q3045" i="1"/>
  <c r="R3045" i="1"/>
  <c r="S3045" i="1"/>
  <c r="T3045" i="1"/>
  <c r="U3045" i="1"/>
  <c r="V3045" i="1"/>
  <c r="W3045" i="1"/>
  <c r="X3045" i="1"/>
  <c r="Y3045" i="1"/>
  <c r="Z3045" i="1"/>
  <c r="Q3046" i="1"/>
  <c r="R3046" i="1"/>
  <c r="S3046" i="1"/>
  <c r="T3046" i="1"/>
  <c r="U3046" i="1"/>
  <c r="V3046" i="1"/>
  <c r="W3046" i="1"/>
  <c r="X3046" i="1"/>
  <c r="Y3046" i="1"/>
  <c r="Z3046" i="1"/>
  <c r="Q3047" i="1"/>
  <c r="R3047" i="1"/>
  <c r="S3047" i="1"/>
  <c r="T3047" i="1"/>
  <c r="U3047" i="1"/>
  <c r="V3047" i="1"/>
  <c r="W3047" i="1"/>
  <c r="X3047" i="1"/>
  <c r="Y3047" i="1"/>
  <c r="Z3047" i="1"/>
  <c r="Q3048" i="1"/>
  <c r="R3048" i="1"/>
  <c r="S3048" i="1"/>
  <c r="T3048" i="1"/>
  <c r="U3048" i="1"/>
  <c r="V3048" i="1"/>
  <c r="W3048" i="1"/>
  <c r="X3048" i="1"/>
  <c r="Y3048" i="1"/>
  <c r="Z3048" i="1"/>
  <c r="Q3049" i="1"/>
  <c r="R3049" i="1"/>
  <c r="S3049" i="1"/>
  <c r="T3049" i="1"/>
  <c r="U3049" i="1"/>
  <c r="V3049" i="1"/>
  <c r="W3049" i="1"/>
  <c r="X3049" i="1"/>
  <c r="Y3049" i="1"/>
  <c r="Z3049" i="1"/>
  <c r="Q3050" i="1"/>
  <c r="R3050" i="1"/>
  <c r="S3050" i="1"/>
  <c r="T3050" i="1"/>
  <c r="U3050" i="1"/>
  <c r="V3050" i="1"/>
  <c r="W3050" i="1"/>
  <c r="X3050" i="1"/>
  <c r="Y3050" i="1"/>
  <c r="Z3050" i="1"/>
  <c r="Q3051" i="1"/>
  <c r="R3051" i="1"/>
  <c r="S3051" i="1"/>
  <c r="T3051" i="1"/>
  <c r="U3051" i="1"/>
  <c r="V3051" i="1"/>
  <c r="W3051" i="1"/>
  <c r="X3051" i="1"/>
  <c r="Y3051" i="1"/>
  <c r="Z3051" i="1"/>
  <c r="Q3052" i="1"/>
  <c r="R3052" i="1"/>
  <c r="S3052" i="1"/>
  <c r="T3052" i="1"/>
  <c r="U3052" i="1"/>
  <c r="V3052" i="1"/>
  <c r="W3052" i="1"/>
  <c r="X3052" i="1"/>
  <c r="Y3052" i="1"/>
  <c r="Z3052" i="1"/>
  <c r="Q3053" i="1"/>
  <c r="R3053" i="1"/>
  <c r="S3053" i="1"/>
  <c r="T3053" i="1"/>
  <c r="U3053" i="1"/>
  <c r="V3053" i="1"/>
  <c r="W3053" i="1"/>
  <c r="X3053" i="1"/>
  <c r="Y3053" i="1"/>
  <c r="Z3053" i="1"/>
  <c r="Q3054" i="1"/>
  <c r="R3054" i="1"/>
  <c r="S3054" i="1"/>
  <c r="T3054" i="1"/>
  <c r="U3054" i="1"/>
  <c r="V3054" i="1"/>
  <c r="W3054" i="1"/>
  <c r="X3054" i="1"/>
  <c r="Y3054" i="1"/>
  <c r="Z3054" i="1"/>
  <c r="Q3055" i="1"/>
  <c r="R3055" i="1"/>
  <c r="S3055" i="1"/>
  <c r="T3055" i="1"/>
  <c r="U3055" i="1"/>
  <c r="V3055" i="1"/>
  <c r="W3055" i="1"/>
  <c r="X3055" i="1"/>
  <c r="Y3055" i="1"/>
  <c r="Z3055" i="1"/>
  <c r="Q3056" i="1"/>
  <c r="R3056" i="1"/>
  <c r="S3056" i="1"/>
  <c r="T3056" i="1"/>
  <c r="U3056" i="1"/>
  <c r="V3056" i="1"/>
  <c r="W3056" i="1"/>
  <c r="X3056" i="1"/>
  <c r="Y3056" i="1"/>
  <c r="Z3056" i="1"/>
  <c r="Q3057" i="1"/>
  <c r="R3057" i="1"/>
  <c r="S3057" i="1"/>
  <c r="T3057" i="1"/>
  <c r="U3057" i="1"/>
  <c r="V3057" i="1"/>
  <c r="W3057" i="1"/>
  <c r="X3057" i="1"/>
  <c r="Y3057" i="1"/>
  <c r="Z3057" i="1"/>
  <c r="Q3058" i="1"/>
  <c r="R3058" i="1"/>
  <c r="S3058" i="1"/>
  <c r="T3058" i="1"/>
  <c r="U3058" i="1"/>
  <c r="V3058" i="1"/>
  <c r="W3058" i="1"/>
  <c r="X3058" i="1"/>
  <c r="Y3058" i="1"/>
  <c r="Z3058" i="1"/>
  <c r="Q3059" i="1"/>
  <c r="R3059" i="1"/>
  <c r="S3059" i="1"/>
  <c r="T3059" i="1"/>
  <c r="U3059" i="1"/>
  <c r="V3059" i="1"/>
  <c r="W3059" i="1"/>
  <c r="X3059" i="1"/>
  <c r="Y3059" i="1"/>
  <c r="Z3059" i="1"/>
  <c r="Q3060" i="1"/>
  <c r="R3060" i="1"/>
  <c r="S3060" i="1"/>
  <c r="T3060" i="1"/>
  <c r="U3060" i="1"/>
  <c r="V3060" i="1"/>
  <c r="W3060" i="1"/>
  <c r="X3060" i="1"/>
  <c r="Y3060" i="1"/>
  <c r="Z3060" i="1"/>
  <c r="Q3061" i="1"/>
  <c r="R3061" i="1"/>
  <c r="S3061" i="1"/>
  <c r="T3061" i="1"/>
  <c r="U3061" i="1"/>
  <c r="V3061" i="1"/>
  <c r="W3061" i="1"/>
  <c r="X3061" i="1"/>
  <c r="Y3061" i="1"/>
  <c r="Z3061" i="1"/>
  <c r="Q3062" i="1"/>
  <c r="R3062" i="1"/>
  <c r="S3062" i="1"/>
  <c r="T3062" i="1"/>
  <c r="U3062" i="1"/>
  <c r="V3062" i="1"/>
  <c r="W3062" i="1"/>
  <c r="X3062" i="1"/>
  <c r="Y3062" i="1"/>
  <c r="Z3062" i="1"/>
  <c r="Q3063" i="1"/>
  <c r="R3063" i="1"/>
  <c r="S3063" i="1"/>
  <c r="T3063" i="1"/>
  <c r="U3063" i="1"/>
  <c r="V3063" i="1"/>
  <c r="W3063" i="1"/>
  <c r="X3063" i="1"/>
  <c r="Y3063" i="1"/>
  <c r="Z3063" i="1"/>
  <c r="Q3064" i="1"/>
  <c r="R3064" i="1"/>
  <c r="S3064" i="1"/>
  <c r="T3064" i="1"/>
  <c r="U3064" i="1"/>
  <c r="V3064" i="1"/>
  <c r="W3064" i="1"/>
  <c r="X3064" i="1"/>
  <c r="Y3064" i="1"/>
  <c r="Z3064" i="1"/>
  <c r="Q3065" i="1"/>
  <c r="R3065" i="1"/>
  <c r="S3065" i="1"/>
  <c r="T3065" i="1"/>
  <c r="U3065" i="1"/>
  <c r="V3065" i="1"/>
  <c r="W3065" i="1"/>
  <c r="X3065" i="1"/>
  <c r="Y3065" i="1"/>
  <c r="Z3065" i="1"/>
  <c r="Q3066" i="1"/>
  <c r="R3066" i="1"/>
  <c r="S3066" i="1"/>
  <c r="T3066" i="1"/>
  <c r="U3066" i="1"/>
  <c r="V3066" i="1"/>
  <c r="W3066" i="1"/>
  <c r="X3066" i="1"/>
  <c r="Y3066" i="1"/>
  <c r="Z3066" i="1"/>
  <c r="Q3067" i="1"/>
  <c r="R3067" i="1"/>
  <c r="S3067" i="1"/>
  <c r="T3067" i="1"/>
  <c r="U3067" i="1"/>
  <c r="V3067" i="1"/>
  <c r="W3067" i="1"/>
  <c r="X3067" i="1"/>
  <c r="Y3067" i="1"/>
  <c r="Z3067" i="1"/>
  <c r="Q3068" i="1"/>
  <c r="R3068" i="1"/>
  <c r="S3068" i="1"/>
  <c r="T3068" i="1"/>
  <c r="U3068" i="1"/>
  <c r="V3068" i="1"/>
  <c r="W3068" i="1"/>
  <c r="X3068" i="1"/>
  <c r="Y3068" i="1"/>
  <c r="Z3068" i="1"/>
  <c r="Q3069" i="1"/>
  <c r="R3069" i="1"/>
  <c r="S3069" i="1"/>
  <c r="T3069" i="1"/>
  <c r="U3069" i="1"/>
  <c r="V3069" i="1"/>
  <c r="W3069" i="1"/>
  <c r="X3069" i="1"/>
  <c r="Y3069" i="1"/>
  <c r="Z3069" i="1"/>
  <c r="Q3070" i="1"/>
  <c r="R3070" i="1"/>
  <c r="S3070" i="1"/>
  <c r="T3070" i="1"/>
  <c r="U3070" i="1"/>
  <c r="V3070" i="1"/>
  <c r="W3070" i="1"/>
  <c r="X3070" i="1"/>
  <c r="Y3070" i="1"/>
  <c r="Z3070" i="1"/>
  <c r="Q3071" i="1"/>
  <c r="R3071" i="1"/>
  <c r="S3071" i="1"/>
  <c r="T3071" i="1"/>
  <c r="U3071" i="1"/>
  <c r="V3071" i="1"/>
  <c r="W3071" i="1"/>
  <c r="X3071" i="1"/>
  <c r="Y3071" i="1"/>
  <c r="Z3071" i="1"/>
  <c r="Q3072" i="1"/>
  <c r="R3072" i="1"/>
  <c r="S3072" i="1"/>
  <c r="T3072" i="1"/>
  <c r="U3072" i="1"/>
  <c r="V3072" i="1"/>
  <c r="W3072" i="1"/>
  <c r="X3072" i="1"/>
  <c r="Y3072" i="1"/>
  <c r="Z3072" i="1"/>
  <c r="Q3073" i="1"/>
  <c r="R3073" i="1"/>
  <c r="S3073" i="1"/>
  <c r="T3073" i="1"/>
  <c r="U3073" i="1"/>
  <c r="V3073" i="1"/>
  <c r="W3073" i="1"/>
  <c r="X3073" i="1"/>
  <c r="Y3073" i="1"/>
  <c r="Z3073" i="1"/>
  <c r="Q3074" i="1"/>
  <c r="R3074" i="1"/>
  <c r="S3074" i="1"/>
  <c r="T3074" i="1"/>
  <c r="U3074" i="1"/>
  <c r="V3074" i="1"/>
  <c r="W3074" i="1"/>
  <c r="X3074" i="1"/>
  <c r="Y3074" i="1"/>
  <c r="Z3074" i="1"/>
  <c r="Q3075" i="1"/>
  <c r="R3075" i="1"/>
  <c r="S3075" i="1"/>
  <c r="T3075" i="1"/>
  <c r="U3075" i="1"/>
  <c r="V3075" i="1"/>
  <c r="W3075" i="1"/>
  <c r="X3075" i="1"/>
  <c r="Y3075" i="1"/>
  <c r="Z3075" i="1"/>
  <c r="Q3076" i="1"/>
  <c r="R3076" i="1"/>
  <c r="S3076" i="1"/>
  <c r="T3076" i="1"/>
  <c r="U3076" i="1"/>
  <c r="V3076" i="1"/>
  <c r="W3076" i="1"/>
  <c r="X3076" i="1"/>
  <c r="Y3076" i="1"/>
  <c r="Z3076" i="1"/>
  <c r="Q3077" i="1"/>
  <c r="R3077" i="1"/>
  <c r="S3077" i="1"/>
  <c r="T3077" i="1"/>
  <c r="U3077" i="1"/>
  <c r="V3077" i="1"/>
  <c r="W3077" i="1"/>
  <c r="X3077" i="1"/>
  <c r="Y3077" i="1"/>
  <c r="Z3077" i="1"/>
  <c r="Q3078" i="1"/>
  <c r="R3078" i="1"/>
  <c r="S3078" i="1"/>
  <c r="T3078" i="1"/>
  <c r="U3078" i="1"/>
  <c r="V3078" i="1"/>
  <c r="W3078" i="1"/>
  <c r="X3078" i="1"/>
  <c r="Y3078" i="1"/>
  <c r="Z3078" i="1"/>
  <c r="Q3079" i="1"/>
  <c r="R3079" i="1"/>
  <c r="S3079" i="1"/>
  <c r="T3079" i="1"/>
  <c r="U3079" i="1"/>
  <c r="V3079" i="1"/>
  <c r="W3079" i="1"/>
  <c r="X3079" i="1"/>
  <c r="Y3079" i="1"/>
  <c r="Z3079" i="1"/>
  <c r="Q3080" i="1"/>
  <c r="R3080" i="1"/>
  <c r="S3080" i="1"/>
  <c r="T3080" i="1"/>
  <c r="U3080" i="1"/>
  <c r="V3080" i="1"/>
  <c r="W3080" i="1"/>
  <c r="X3080" i="1"/>
  <c r="Y3080" i="1"/>
  <c r="Z3080" i="1"/>
  <c r="Q3081" i="1"/>
  <c r="R3081" i="1"/>
  <c r="S3081" i="1"/>
  <c r="T3081" i="1"/>
  <c r="U3081" i="1"/>
  <c r="V3081" i="1"/>
  <c r="W3081" i="1"/>
  <c r="X3081" i="1"/>
  <c r="Y3081" i="1"/>
  <c r="Z3081" i="1"/>
  <c r="Q3082" i="1"/>
  <c r="R3082" i="1"/>
  <c r="S3082" i="1"/>
  <c r="T3082" i="1"/>
  <c r="U3082" i="1"/>
  <c r="V3082" i="1"/>
  <c r="W3082" i="1"/>
  <c r="X3082" i="1"/>
  <c r="Y3082" i="1"/>
  <c r="Z3082" i="1"/>
  <c r="Q3083" i="1"/>
  <c r="R3083" i="1"/>
  <c r="S3083" i="1"/>
  <c r="T3083" i="1"/>
  <c r="U3083" i="1"/>
  <c r="V3083" i="1"/>
  <c r="W3083" i="1"/>
  <c r="X3083" i="1"/>
  <c r="Y3083" i="1"/>
  <c r="Z3083" i="1"/>
  <c r="Q3084" i="1"/>
  <c r="R3084" i="1"/>
  <c r="S3084" i="1"/>
  <c r="T3084" i="1"/>
  <c r="U3084" i="1"/>
  <c r="V3084" i="1"/>
  <c r="W3084" i="1"/>
  <c r="X3084" i="1"/>
  <c r="Y3084" i="1"/>
  <c r="Z3084" i="1"/>
  <c r="Q3085" i="1"/>
  <c r="R3085" i="1"/>
  <c r="S3085" i="1"/>
  <c r="T3085" i="1"/>
  <c r="U3085" i="1"/>
  <c r="V3085" i="1"/>
  <c r="W3085" i="1"/>
  <c r="X3085" i="1"/>
  <c r="Y3085" i="1"/>
  <c r="Z3085" i="1"/>
  <c r="Q3086" i="1"/>
  <c r="R3086" i="1"/>
  <c r="S3086" i="1"/>
  <c r="T3086" i="1"/>
  <c r="U3086" i="1"/>
  <c r="V3086" i="1"/>
  <c r="W3086" i="1"/>
  <c r="X3086" i="1"/>
  <c r="Y3086" i="1"/>
  <c r="Z3086" i="1"/>
  <c r="Q3087" i="1"/>
  <c r="R3087" i="1"/>
  <c r="S3087" i="1"/>
  <c r="T3087" i="1"/>
  <c r="U3087" i="1"/>
  <c r="V3087" i="1"/>
  <c r="W3087" i="1"/>
  <c r="X3087" i="1"/>
  <c r="Y3087" i="1"/>
  <c r="Z3087" i="1"/>
  <c r="Q3088" i="1"/>
  <c r="R3088" i="1"/>
  <c r="S3088" i="1"/>
  <c r="T3088" i="1"/>
  <c r="U3088" i="1"/>
  <c r="V3088" i="1"/>
  <c r="W3088" i="1"/>
  <c r="X3088" i="1"/>
  <c r="Y3088" i="1"/>
  <c r="Z3088" i="1"/>
  <c r="Q3089" i="1"/>
  <c r="R3089" i="1"/>
  <c r="S3089" i="1"/>
  <c r="T3089" i="1"/>
  <c r="U3089" i="1"/>
  <c r="V3089" i="1"/>
  <c r="W3089" i="1"/>
  <c r="X3089" i="1"/>
  <c r="Y3089" i="1"/>
  <c r="Z3089" i="1"/>
  <c r="Q3090" i="1"/>
  <c r="R3090" i="1"/>
  <c r="S3090" i="1"/>
  <c r="T3090" i="1"/>
  <c r="U3090" i="1"/>
  <c r="V3090" i="1"/>
  <c r="W3090" i="1"/>
  <c r="X3090" i="1"/>
  <c r="Y3090" i="1"/>
  <c r="Z3090" i="1"/>
  <c r="Q3091" i="1"/>
  <c r="R3091" i="1"/>
  <c r="S3091" i="1"/>
  <c r="T3091" i="1"/>
  <c r="U3091" i="1"/>
  <c r="V3091" i="1"/>
  <c r="W3091" i="1"/>
  <c r="X3091" i="1"/>
  <c r="Y3091" i="1"/>
  <c r="Z3091" i="1"/>
  <c r="Q3092" i="1"/>
  <c r="R3092" i="1"/>
  <c r="S3092" i="1"/>
  <c r="T3092" i="1"/>
  <c r="U3092" i="1"/>
  <c r="V3092" i="1"/>
  <c r="W3092" i="1"/>
  <c r="X3092" i="1"/>
  <c r="Y3092" i="1"/>
  <c r="Z3092" i="1"/>
  <c r="Q3093" i="1"/>
  <c r="R3093" i="1"/>
  <c r="S3093" i="1"/>
  <c r="T3093" i="1"/>
  <c r="U3093" i="1"/>
  <c r="V3093" i="1"/>
  <c r="W3093" i="1"/>
  <c r="X3093" i="1"/>
  <c r="Y3093" i="1"/>
  <c r="Z3093" i="1"/>
  <c r="Q3094" i="1"/>
  <c r="R3094" i="1"/>
  <c r="S3094" i="1"/>
  <c r="T3094" i="1"/>
  <c r="U3094" i="1"/>
  <c r="V3094" i="1"/>
  <c r="W3094" i="1"/>
  <c r="X3094" i="1"/>
  <c r="Y3094" i="1"/>
  <c r="Z3094" i="1"/>
  <c r="Q3095" i="1"/>
  <c r="R3095" i="1"/>
  <c r="S3095" i="1"/>
  <c r="T3095" i="1"/>
  <c r="U3095" i="1"/>
  <c r="V3095" i="1"/>
  <c r="W3095" i="1"/>
  <c r="X3095" i="1"/>
  <c r="Y3095" i="1"/>
  <c r="Z3095" i="1"/>
  <c r="Q3096" i="1"/>
  <c r="R3096" i="1"/>
  <c r="S3096" i="1"/>
  <c r="T3096" i="1"/>
  <c r="U3096" i="1"/>
  <c r="V3096" i="1"/>
  <c r="W3096" i="1"/>
  <c r="X3096" i="1"/>
  <c r="Y3096" i="1"/>
  <c r="Z3096" i="1"/>
  <c r="Q3097" i="1"/>
  <c r="R3097" i="1"/>
  <c r="S3097" i="1"/>
  <c r="T3097" i="1"/>
  <c r="U3097" i="1"/>
  <c r="V3097" i="1"/>
  <c r="W3097" i="1"/>
  <c r="X3097" i="1"/>
  <c r="Y3097" i="1"/>
  <c r="Z3097" i="1"/>
  <c r="Q3098" i="1"/>
  <c r="R3098" i="1"/>
  <c r="S3098" i="1"/>
  <c r="T3098" i="1"/>
  <c r="U3098" i="1"/>
  <c r="V3098" i="1"/>
  <c r="W3098" i="1"/>
  <c r="X3098" i="1"/>
  <c r="Y3098" i="1"/>
  <c r="Z3098" i="1"/>
  <c r="Q3099" i="1"/>
  <c r="R3099" i="1"/>
  <c r="S3099" i="1"/>
  <c r="T3099" i="1"/>
  <c r="U3099" i="1"/>
  <c r="V3099" i="1"/>
  <c r="W3099" i="1"/>
  <c r="X3099" i="1"/>
  <c r="Y3099" i="1"/>
  <c r="Z3099" i="1"/>
  <c r="Q3100" i="1"/>
  <c r="R3100" i="1"/>
  <c r="S3100" i="1"/>
  <c r="T3100" i="1"/>
  <c r="U3100" i="1"/>
  <c r="V3100" i="1"/>
  <c r="W3100" i="1"/>
  <c r="X3100" i="1"/>
  <c r="Y3100" i="1"/>
  <c r="Z3100" i="1"/>
  <c r="Q3101" i="1"/>
  <c r="R3101" i="1"/>
  <c r="S3101" i="1"/>
  <c r="T3101" i="1"/>
  <c r="U3101" i="1"/>
  <c r="V3101" i="1"/>
  <c r="W3101" i="1"/>
  <c r="X3101" i="1"/>
  <c r="Y3101" i="1"/>
  <c r="Z3101" i="1"/>
  <c r="Q3102" i="1"/>
  <c r="R3102" i="1"/>
  <c r="S3102" i="1"/>
  <c r="T3102" i="1"/>
  <c r="U3102" i="1"/>
  <c r="V3102" i="1"/>
  <c r="W3102" i="1"/>
  <c r="X3102" i="1"/>
  <c r="Y3102" i="1"/>
  <c r="Z3102" i="1"/>
  <c r="Q3103" i="1"/>
  <c r="R3103" i="1"/>
  <c r="S3103" i="1"/>
  <c r="T3103" i="1"/>
  <c r="U3103" i="1"/>
  <c r="V3103" i="1"/>
  <c r="W3103" i="1"/>
  <c r="X3103" i="1"/>
  <c r="Y3103" i="1"/>
  <c r="Z3103" i="1"/>
  <c r="Q3104" i="1"/>
  <c r="R3104" i="1"/>
  <c r="S3104" i="1"/>
  <c r="T3104" i="1"/>
  <c r="U3104" i="1"/>
  <c r="V3104" i="1"/>
  <c r="W3104" i="1"/>
  <c r="X3104" i="1"/>
  <c r="Y3104" i="1"/>
  <c r="Z3104" i="1"/>
  <c r="Q3105" i="1"/>
  <c r="R3105" i="1"/>
  <c r="S3105" i="1"/>
  <c r="T3105" i="1"/>
  <c r="U3105" i="1"/>
  <c r="V3105" i="1"/>
  <c r="W3105" i="1"/>
  <c r="X3105" i="1"/>
  <c r="Y3105" i="1"/>
  <c r="Z3105" i="1"/>
  <c r="Q3106" i="1"/>
  <c r="R3106" i="1"/>
  <c r="S3106" i="1"/>
  <c r="T3106" i="1"/>
  <c r="U3106" i="1"/>
  <c r="V3106" i="1"/>
  <c r="W3106" i="1"/>
  <c r="X3106" i="1"/>
  <c r="Y3106" i="1"/>
  <c r="Z3106" i="1"/>
  <c r="Q3107" i="1"/>
  <c r="R3107" i="1"/>
  <c r="S3107" i="1"/>
  <c r="T3107" i="1"/>
  <c r="U3107" i="1"/>
  <c r="V3107" i="1"/>
  <c r="W3107" i="1"/>
  <c r="X3107" i="1"/>
  <c r="Y3107" i="1"/>
  <c r="Z3107" i="1"/>
  <c r="Q3108" i="1"/>
  <c r="R3108" i="1"/>
  <c r="S3108" i="1"/>
  <c r="T3108" i="1"/>
  <c r="U3108" i="1"/>
  <c r="V3108" i="1"/>
  <c r="W3108" i="1"/>
  <c r="X3108" i="1"/>
  <c r="Y3108" i="1"/>
  <c r="Z3108" i="1"/>
  <c r="Q3109" i="1"/>
  <c r="R3109" i="1"/>
  <c r="S3109" i="1"/>
  <c r="T3109" i="1"/>
  <c r="U3109" i="1"/>
  <c r="V3109" i="1"/>
  <c r="W3109" i="1"/>
  <c r="X3109" i="1"/>
  <c r="Y3109" i="1"/>
  <c r="Z3109" i="1"/>
  <c r="Q3110" i="1"/>
  <c r="R3110" i="1"/>
  <c r="S3110" i="1"/>
  <c r="T3110" i="1"/>
  <c r="U3110" i="1"/>
  <c r="V3110" i="1"/>
  <c r="W3110" i="1"/>
  <c r="X3110" i="1"/>
  <c r="Y3110" i="1"/>
  <c r="Z3110" i="1"/>
  <c r="Q3111" i="1"/>
  <c r="R3111" i="1"/>
  <c r="S3111" i="1"/>
  <c r="T3111" i="1"/>
  <c r="U3111" i="1"/>
  <c r="V3111" i="1"/>
  <c r="W3111" i="1"/>
  <c r="X3111" i="1"/>
  <c r="Y3111" i="1"/>
  <c r="Z3111" i="1"/>
  <c r="Q3112" i="1"/>
  <c r="R3112" i="1"/>
  <c r="S3112" i="1"/>
  <c r="T3112" i="1"/>
  <c r="U3112" i="1"/>
  <c r="V3112" i="1"/>
  <c r="W3112" i="1"/>
  <c r="X3112" i="1"/>
  <c r="Y3112" i="1"/>
  <c r="Z3112" i="1"/>
  <c r="Q3113" i="1"/>
  <c r="R3113" i="1"/>
  <c r="S3113" i="1"/>
  <c r="T3113" i="1"/>
  <c r="U3113" i="1"/>
  <c r="V3113" i="1"/>
  <c r="W3113" i="1"/>
  <c r="X3113" i="1"/>
  <c r="Y3113" i="1"/>
  <c r="Z3113" i="1"/>
  <c r="Q3114" i="1"/>
  <c r="R3114" i="1"/>
  <c r="S3114" i="1"/>
  <c r="T3114" i="1"/>
  <c r="U3114" i="1"/>
  <c r="V3114" i="1"/>
  <c r="W3114" i="1"/>
  <c r="X3114" i="1"/>
  <c r="Y3114" i="1"/>
  <c r="Z3114" i="1"/>
  <c r="Q3115" i="1"/>
  <c r="R3115" i="1"/>
  <c r="S3115" i="1"/>
  <c r="T3115" i="1"/>
  <c r="U3115" i="1"/>
  <c r="V3115" i="1"/>
  <c r="W3115" i="1"/>
  <c r="X3115" i="1"/>
  <c r="Y3115" i="1"/>
  <c r="Z3115" i="1"/>
  <c r="Q3116" i="1"/>
  <c r="R3116" i="1"/>
  <c r="S3116" i="1"/>
  <c r="T3116" i="1"/>
  <c r="U3116" i="1"/>
  <c r="V3116" i="1"/>
  <c r="W3116" i="1"/>
  <c r="X3116" i="1"/>
  <c r="Y3116" i="1"/>
  <c r="Z3116" i="1"/>
  <c r="Q3117" i="1"/>
  <c r="R3117" i="1"/>
  <c r="S3117" i="1"/>
  <c r="T3117" i="1"/>
  <c r="U3117" i="1"/>
  <c r="V3117" i="1"/>
  <c r="W3117" i="1"/>
  <c r="X3117" i="1"/>
  <c r="Y3117" i="1"/>
  <c r="Z3117" i="1"/>
  <c r="Q3118" i="1"/>
  <c r="R3118" i="1"/>
  <c r="S3118" i="1"/>
  <c r="T3118" i="1"/>
  <c r="U3118" i="1"/>
  <c r="V3118" i="1"/>
  <c r="W3118" i="1"/>
  <c r="X3118" i="1"/>
  <c r="Y3118" i="1"/>
  <c r="Z3118" i="1"/>
  <c r="Q3119" i="1"/>
  <c r="R3119" i="1"/>
  <c r="S3119" i="1"/>
  <c r="T3119" i="1"/>
  <c r="U3119" i="1"/>
  <c r="V3119" i="1"/>
  <c r="W3119" i="1"/>
  <c r="X3119" i="1"/>
  <c r="Y3119" i="1"/>
  <c r="Z3119" i="1"/>
  <c r="Q3120" i="1"/>
  <c r="R3120" i="1"/>
  <c r="S3120" i="1"/>
  <c r="T3120" i="1"/>
  <c r="U3120" i="1"/>
  <c r="V3120" i="1"/>
  <c r="W3120" i="1"/>
  <c r="X3120" i="1"/>
  <c r="Y3120" i="1"/>
  <c r="Z3120" i="1"/>
  <c r="Q3121" i="1"/>
  <c r="R3121" i="1"/>
  <c r="S3121" i="1"/>
  <c r="T3121" i="1"/>
  <c r="U3121" i="1"/>
  <c r="V3121" i="1"/>
  <c r="W3121" i="1"/>
  <c r="X3121" i="1"/>
  <c r="Y3121" i="1"/>
  <c r="Z3121" i="1"/>
  <c r="Q3122" i="1"/>
  <c r="R3122" i="1"/>
  <c r="S3122" i="1"/>
  <c r="T3122" i="1"/>
  <c r="U3122" i="1"/>
  <c r="V3122" i="1"/>
  <c r="W3122" i="1"/>
  <c r="X3122" i="1"/>
  <c r="Y3122" i="1"/>
  <c r="Z3122" i="1"/>
  <c r="Q3123" i="1"/>
  <c r="R3123" i="1"/>
  <c r="S3123" i="1"/>
  <c r="T3123" i="1"/>
  <c r="U3123" i="1"/>
  <c r="V3123" i="1"/>
  <c r="W3123" i="1"/>
  <c r="X3123" i="1"/>
  <c r="Y3123" i="1"/>
  <c r="Z3123" i="1"/>
  <c r="Q3124" i="1"/>
  <c r="R3124" i="1"/>
  <c r="S3124" i="1"/>
  <c r="T3124" i="1"/>
  <c r="U3124" i="1"/>
  <c r="V3124" i="1"/>
  <c r="W3124" i="1"/>
  <c r="X3124" i="1"/>
  <c r="Y3124" i="1"/>
  <c r="Z3124" i="1"/>
  <c r="Q3125" i="1"/>
  <c r="R3125" i="1"/>
  <c r="S3125" i="1"/>
  <c r="T3125" i="1"/>
  <c r="U3125" i="1"/>
  <c r="V3125" i="1"/>
  <c r="W3125" i="1"/>
  <c r="X3125" i="1"/>
  <c r="Y3125" i="1"/>
  <c r="Z3125" i="1"/>
  <c r="Q3126" i="1"/>
  <c r="R3126" i="1"/>
  <c r="S3126" i="1"/>
  <c r="T3126" i="1"/>
  <c r="U3126" i="1"/>
  <c r="V3126" i="1"/>
  <c r="W3126" i="1"/>
  <c r="X3126" i="1"/>
  <c r="Y3126" i="1"/>
  <c r="Z3126" i="1"/>
  <c r="Q3127" i="1"/>
  <c r="R3127" i="1"/>
  <c r="S3127" i="1"/>
  <c r="T3127" i="1"/>
  <c r="U3127" i="1"/>
  <c r="V3127" i="1"/>
  <c r="W3127" i="1"/>
  <c r="X3127" i="1"/>
  <c r="Y3127" i="1"/>
  <c r="Z3127" i="1"/>
  <c r="Q3128" i="1"/>
  <c r="R3128" i="1"/>
  <c r="S3128" i="1"/>
  <c r="T3128" i="1"/>
  <c r="U3128" i="1"/>
  <c r="V3128" i="1"/>
  <c r="W3128" i="1"/>
  <c r="X3128" i="1"/>
  <c r="Y3128" i="1"/>
  <c r="Z3128" i="1"/>
  <c r="Q3129" i="1"/>
  <c r="R3129" i="1"/>
  <c r="S3129" i="1"/>
  <c r="T3129" i="1"/>
  <c r="U3129" i="1"/>
  <c r="V3129" i="1"/>
  <c r="W3129" i="1"/>
  <c r="X3129" i="1"/>
  <c r="Y3129" i="1"/>
  <c r="Z3129" i="1"/>
  <c r="Q3130" i="1"/>
  <c r="R3130" i="1"/>
  <c r="S3130" i="1"/>
  <c r="T3130" i="1"/>
  <c r="U3130" i="1"/>
  <c r="V3130" i="1"/>
  <c r="W3130" i="1"/>
  <c r="X3130" i="1"/>
  <c r="Y3130" i="1"/>
  <c r="Z3130" i="1"/>
  <c r="Q3131" i="1"/>
  <c r="R3131" i="1"/>
  <c r="S3131" i="1"/>
  <c r="T3131" i="1"/>
  <c r="U3131" i="1"/>
  <c r="V3131" i="1"/>
  <c r="W3131" i="1"/>
  <c r="X3131" i="1"/>
  <c r="Y3131" i="1"/>
  <c r="Z3131" i="1"/>
  <c r="Q3132" i="1"/>
  <c r="R3132" i="1"/>
  <c r="S3132" i="1"/>
  <c r="T3132" i="1"/>
  <c r="U3132" i="1"/>
  <c r="V3132" i="1"/>
  <c r="W3132" i="1"/>
  <c r="X3132" i="1"/>
  <c r="Y3132" i="1"/>
  <c r="Z3132" i="1"/>
  <c r="Q3133" i="1"/>
  <c r="R3133" i="1"/>
  <c r="S3133" i="1"/>
  <c r="T3133" i="1"/>
  <c r="U3133" i="1"/>
  <c r="V3133" i="1"/>
  <c r="W3133" i="1"/>
  <c r="X3133" i="1"/>
  <c r="Y3133" i="1"/>
  <c r="Z3133" i="1"/>
  <c r="Q3134" i="1"/>
  <c r="R3134" i="1"/>
  <c r="S3134" i="1"/>
  <c r="T3134" i="1"/>
  <c r="U3134" i="1"/>
  <c r="V3134" i="1"/>
  <c r="W3134" i="1"/>
  <c r="X3134" i="1"/>
  <c r="Y3134" i="1"/>
  <c r="Z3134" i="1"/>
  <c r="Q3135" i="1"/>
  <c r="R3135" i="1"/>
  <c r="S3135" i="1"/>
  <c r="T3135" i="1"/>
  <c r="U3135" i="1"/>
  <c r="V3135" i="1"/>
  <c r="W3135" i="1"/>
  <c r="X3135" i="1"/>
  <c r="Y3135" i="1"/>
  <c r="Z3135" i="1"/>
  <c r="Q3136" i="1"/>
  <c r="R3136" i="1"/>
  <c r="S3136" i="1"/>
  <c r="T3136" i="1"/>
  <c r="U3136" i="1"/>
  <c r="V3136" i="1"/>
  <c r="W3136" i="1"/>
  <c r="X3136" i="1"/>
  <c r="Y3136" i="1"/>
  <c r="Z3136" i="1"/>
  <c r="Q3137" i="1"/>
  <c r="R3137" i="1"/>
  <c r="S3137" i="1"/>
  <c r="T3137" i="1"/>
  <c r="U3137" i="1"/>
  <c r="V3137" i="1"/>
  <c r="W3137" i="1"/>
  <c r="X3137" i="1"/>
  <c r="Y3137" i="1"/>
  <c r="Z3137" i="1"/>
  <c r="Q3138" i="1"/>
  <c r="R3138" i="1"/>
  <c r="S3138" i="1"/>
  <c r="T3138" i="1"/>
  <c r="U3138" i="1"/>
  <c r="V3138" i="1"/>
  <c r="W3138" i="1"/>
  <c r="X3138" i="1"/>
  <c r="Y3138" i="1"/>
  <c r="Z3138" i="1"/>
  <c r="Q3139" i="1"/>
  <c r="R3139" i="1"/>
  <c r="S3139" i="1"/>
  <c r="T3139" i="1"/>
  <c r="U3139" i="1"/>
  <c r="V3139" i="1"/>
  <c r="W3139" i="1"/>
  <c r="X3139" i="1"/>
  <c r="Y3139" i="1"/>
  <c r="Z3139" i="1"/>
  <c r="Q3140" i="1"/>
  <c r="R3140" i="1"/>
  <c r="S3140" i="1"/>
  <c r="T3140" i="1"/>
  <c r="U3140" i="1"/>
  <c r="V3140" i="1"/>
  <c r="W3140" i="1"/>
  <c r="X3140" i="1"/>
  <c r="Y3140" i="1"/>
  <c r="Z3140" i="1"/>
  <c r="Q3141" i="1"/>
  <c r="R3141" i="1"/>
  <c r="S3141" i="1"/>
  <c r="T3141" i="1"/>
  <c r="U3141" i="1"/>
  <c r="V3141" i="1"/>
  <c r="W3141" i="1"/>
  <c r="X3141" i="1"/>
  <c r="Y3141" i="1"/>
  <c r="Z3141" i="1"/>
  <c r="Q3142" i="1"/>
  <c r="R3142" i="1"/>
  <c r="S3142" i="1"/>
  <c r="T3142" i="1"/>
  <c r="U3142" i="1"/>
  <c r="V3142" i="1"/>
  <c r="W3142" i="1"/>
  <c r="X3142" i="1"/>
  <c r="Y3142" i="1"/>
  <c r="Z3142" i="1"/>
  <c r="Q3143" i="1"/>
  <c r="R3143" i="1"/>
  <c r="S3143" i="1"/>
  <c r="T3143" i="1"/>
  <c r="U3143" i="1"/>
  <c r="V3143" i="1"/>
  <c r="W3143" i="1"/>
  <c r="X3143" i="1"/>
  <c r="Y3143" i="1"/>
  <c r="Z3143" i="1"/>
  <c r="Q3144" i="1"/>
  <c r="R3144" i="1"/>
  <c r="S3144" i="1"/>
  <c r="T3144" i="1"/>
  <c r="U3144" i="1"/>
  <c r="V3144" i="1"/>
  <c r="W3144" i="1"/>
  <c r="X3144" i="1"/>
  <c r="Y3144" i="1"/>
  <c r="Z3144" i="1"/>
  <c r="Q3145" i="1"/>
  <c r="R3145" i="1"/>
  <c r="S3145" i="1"/>
  <c r="T3145" i="1"/>
  <c r="U3145" i="1"/>
  <c r="V3145" i="1"/>
  <c r="W3145" i="1"/>
  <c r="X3145" i="1"/>
  <c r="Y3145" i="1"/>
  <c r="Z3145" i="1"/>
  <c r="Q3146" i="1"/>
  <c r="R3146" i="1"/>
  <c r="S3146" i="1"/>
  <c r="T3146" i="1"/>
  <c r="U3146" i="1"/>
  <c r="V3146" i="1"/>
  <c r="W3146" i="1"/>
  <c r="X3146" i="1"/>
  <c r="Y3146" i="1"/>
  <c r="Z3146" i="1"/>
  <c r="Q3147" i="1"/>
  <c r="R3147" i="1"/>
  <c r="S3147" i="1"/>
  <c r="T3147" i="1"/>
  <c r="U3147" i="1"/>
  <c r="V3147" i="1"/>
  <c r="W3147" i="1"/>
  <c r="X3147" i="1"/>
  <c r="Y3147" i="1"/>
  <c r="Z3147" i="1"/>
  <c r="Q3148" i="1"/>
  <c r="R3148" i="1"/>
  <c r="S3148" i="1"/>
  <c r="T3148" i="1"/>
  <c r="U3148" i="1"/>
  <c r="V3148" i="1"/>
  <c r="W3148" i="1"/>
  <c r="X3148" i="1"/>
  <c r="Y3148" i="1"/>
  <c r="Z3148" i="1"/>
  <c r="Q3149" i="1"/>
  <c r="R3149" i="1"/>
  <c r="S3149" i="1"/>
  <c r="T3149" i="1"/>
  <c r="U3149" i="1"/>
  <c r="V3149" i="1"/>
  <c r="W3149" i="1"/>
  <c r="X3149" i="1"/>
  <c r="Y3149" i="1"/>
  <c r="Z3149" i="1"/>
  <c r="Q3150" i="1"/>
  <c r="R3150" i="1"/>
  <c r="S3150" i="1"/>
  <c r="T3150" i="1"/>
  <c r="U3150" i="1"/>
  <c r="V3150" i="1"/>
  <c r="W3150" i="1"/>
  <c r="X3150" i="1"/>
  <c r="Y3150" i="1"/>
  <c r="Z3150" i="1"/>
  <c r="Q3151" i="1"/>
  <c r="R3151" i="1"/>
  <c r="S3151" i="1"/>
  <c r="T3151" i="1"/>
  <c r="U3151" i="1"/>
  <c r="V3151" i="1"/>
  <c r="W3151" i="1"/>
  <c r="X3151" i="1"/>
  <c r="Y3151" i="1"/>
  <c r="Z3151" i="1"/>
  <c r="Q3152" i="1"/>
  <c r="R3152" i="1"/>
  <c r="S3152" i="1"/>
  <c r="T3152" i="1"/>
  <c r="U3152" i="1"/>
  <c r="V3152" i="1"/>
  <c r="W3152" i="1"/>
  <c r="X3152" i="1"/>
  <c r="Y3152" i="1"/>
  <c r="Z3152" i="1"/>
  <c r="Q3153" i="1"/>
  <c r="R3153" i="1"/>
  <c r="S3153" i="1"/>
  <c r="T3153" i="1"/>
  <c r="U3153" i="1"/>
  <c r="V3153" i="1"/>
  <c r="W3153" i="1"/>
  <c r="X3153" i="1"/>
  <c r="Y3153" i="1"/>
  <c r="Z3153" i="1"/>
  <c r="Q3154" i="1"/>
  <c r="R3154" i="1"/>
  <c r="S3154" i="1"/>
  <c r="T3154" i="1"/>
  <c r="U3154" i="1"/>
  <c r="V3154" i="1"/>
  <c r="W3154" i="1"/>
  <c r="X3154" i="1"/>
  <c r="Y3154" i="1"/>
  <c r="Z3154" i="1"/>
  <c r="Q3155" i="1"/>
  <c r="R3155" i="1"/>
  <c r="S3155" i="1"/>
  <c r="T3155" i="1"/>
  <c r="U3155" i="1"/>
  <c r="V3155" i="1"/>
  <c r="W3155" i="1"/>
  <c r="X3155" i="1"/>
  <c r="Y3155" i="1"/>
  <c r="Z3155" i="1"/>
  <c r="Q3156" i="1"/>
  <c r="R3156" i="1"/>
  <c r="S3156" i="1"/>
  <c r="T3156" i="1"/>
  <c r="U3156" i="1"/>
  <c r="V3156" i="1"/>
  <c r="W3156" i="1"/>
  <c r="X3156" i="1"/>
  <c r="Y3156" i="1"/>
  <c r="Z3156" i="1"/>
  <c r="Q3157" i="1"/>
  <c r="R3157" i="1"/>
  <c r="S3157" i="1"/>
  <c r="T3157" i="1"/>
  <c r="U3157" i="1"/>
  <c r="V3157" i="1"/>
  <c r="W3157" i="1"/>
  <c r="X3157" i="1"/>
  <c r="Y3157" i="1"/>
  <c r="Z3157" i="1"/>
  <c r="Q3158" i="1"/>
  <c r="R3158" i="1"/>
  <c r="S3158" i="1"/>
  <c r="T3158" i="1"/>
  <c r="U3158" i="1"/>
  <c r="V3158" i="1"/>
  <c r="W3158" i="1"/>
  <c r="X3158" i="1"/>
  <c r="Y3158" i="1"/>
  <c r="Z3158" i="1"/>
  <c r="Q3159" i="1"/>
  <c r="R3159" i="1"/>
  <c r="S3159" i="1"/>
  <c r="T3159" i="1"/>
  <c r="U3159" i="1"/>
  <c r="V3159" i="1"/>
  <c r="W3159" i="1"/>
  <c r="X3159" i="1"/>
  <c r="Y3159" i="1"/>
  <c r="Z3159" i="1"/>
  <c r="Q3160" i="1"/>
  <c r="R3160" i="1"/>
  <c r="S3160" i="1"/>
  <c r="T3160" i="1"/>
  <c r="U3160" i="1"/>
  <c r="V3160" i="1"/>
  <c r="W3160" i="1"/>
  <c r="X3160" i="1"/>
  <c r="Y3160" i="1"/>
  <c r="Z3160" i="1"/>
  <c r="Q3161" i="1"/>
  <c r="R3161" i="1"/>
  <c r="S3161" i="1"/>
  <c r="T3161" i="1"/>
  <c r="U3161" i="1"/>
  <c r="V3161" i="1"/>
  <c r="W3161" i="1"/>
  <c r="X3161" i="1"/>
  <c r="Y3161" i="1"/>
  <c r="Z3161" i="1"/>
  <c r="Q3162" i="1"/>
  <c r="R3162" i="1"/>
  <c r="S3162" i="1"/>
  <c r="T3162" i="1"/>
  <c r="U3162" i="1"/>
  <c r="V3162" i="1"/>
  <c r="W3162" i="1"/>
  <c r="X3162" i="1"/>
  <c r="Y3162" i="1"/>
  <c r="Z3162" i="1"/>
  <c r="Q3163" i="1"/>
  <c r="R3163" i="1"/>
  <c r="S3163" i="1"/>
  <c r="T3163" i="1"/>
  <c r="U3163" i="1"/>
  <c r="V3163" i="1"/>
  <c r="W3163" i="1"/>
  <c r="X3163" i="1"/>
  <c r="Y3163" i="1"/>
  <c r="Z3163" i="1"/>
  <c r="Q3164" i="1"/>
  <c r="R3164" i="1"/>
  <c r="S3164" i="1"/>
  <c r="T3164" i="1"/>
  <c r="U3164" i="1"/>
  <c r="V3164" i="1"/>
  <c r="W3164" i="1"/>
  <c r="X3164" i="1"/>
  <c r="Y3164" i="1"/>
  <c r="Z3164" i="1"/>
  <c r="Q3165" i="1"/>
  <c r="R3165" i="1"/>
  <c r="S3165" i="1"/>
  <c r="T3165" i="1"/>
  <c r="U3165" i="1"/>
  <c r="V3165" i="1"/>
  <c r="W3165" i="1"/>
  <c r="X3165" i="1"/>
  <c r="Y3165" i="1"/>
  <c r="Z3165" i="1"/>
  <c r="Q3166" i="1"/>
  <c r="R3166" i="1"/>
  <c r="S3166" i="1"/>
  <c r="T3166" i="1"/>
  <c r="U3166" i="1"/>
  <c r="V3166" i="1"/>
  <c r="W3166" i="1"/>
  <c r="X3166" i="1"/>
  <c r="Y3166" i="1"/>
  <c r="Z3166" i="1"/>
  <c r="Q3167" i="1"/>
  <c r="R3167" i="1"/>
  <c r="S3167" i="1"/>
  <c r="T3167" i="1"/>
  <c r="U3167" i="1"/>
  <c r="V3167" i="1"/>
  <c r="W3167" i="1"/>
  <c r="X3167" i="1"/>
  <c r="Y3167" i="1"/>
  <c r="Z3167" i="1"/>
  <c r="Q3168" i="1"/>
  <c r="R3168" i="1"/>
  <c r="S3168" i="1"/>
  <c r="T3168" i="1"/>
  <c r="U3168" i="1"/>
  <c r="V3168" i="1"/>
  <c r="W3168" i="1"/>
  <c r="X3168" i="1"/>
  <c r="Y3168" i="1"/>
  <c r="Z3168" i="1"/>
  <c r="Q3169" i="1"/>
  <c r="R3169" i="1"/>
  <c r="S3169" i="1"/>
  <c r="T3169" i="1"/>
  <c r="U3169" i="1"/>
  <c r="V3169" i="1"/>
  <c r="W3169" i="1"/>
  <c r="X3169" i="1"/>
  <c r="Y3169" i="1"/>
  <c r="Z3169" i="1"/>
  <c r="Q3170" i="1"/>
  <c r="R3170" i="1"/>
  <c r="S3170" i="1"/>
  <c r="T3170" i="1"/>
  <c r="U3170" i="1"/>
  <c r="V3170" i="1"/>
  <c r="W3170" i="1"/>
  <c r="X3170" i="1"/>
  <c r="Y3170" i="1"/>
  <c r="Z3170" i="1"/>
  <c r="Q3171" i="1"/>
  <c r="R3171" i="1"/>
  <c r="S3171" i="1"/>
  <c r="T3171" i="1"/>
  <c r="U3171" i="1"/>
  <c r="V3171" i="1"/>
  <c r="W3171" i="1"/>
  <c r="X3171" i="1"/>
  <c r="Y3171" i="1"/>
  <c r="Z3171" i="1"/>
  <c r="Q3172" i="1"/>
  <c r="R3172" i="1"/>
  <c r="S3172" i="1"/>
  <c r="T3172" i="1"/>
  <c r="U3172" i="1"/>
  <c r="V3172" i="1"/>
  <c r="W3172" i="1"/>
  <c r="X3172" i="1"/>
  <c r="Y3172" i="1"/>
  <c r="Z3172" i="1"/>
  <c r="Q3173" i="1"/>
  <c r="R3173" i="1"/>
  <c r="S3173" i="1"/>
  <c r="T3173" i="1"/>
  <c r="U3173" i="1"/>
  <c r="V3173" i="1"/>
  <c r="W3173" i="1"/>
  <c r="X3173" i="1"/>
  <c r="Y3173" i="1"/>
  <c r="Z3173" i="1"/>
  <c r="Q3174" i="1"/>
  <c r="R3174" i="1"/>
  <c r="S3174" i="1"/>
  <c r="T3174" i="1"/>
  <c r="U3174" i="1"/>
  <c r="V3174" i="1"/>
  <c r="W3174" i="1"/>
  <c r="X3174" i="1"/>
  <c r="Y3174" i="1"/>
  <c r="Z3174" i="1"/>
  <c r="Q3175" i="1"/>
  <c r="R3175" i="1"/>
  <c r="S3175" i="1"/>
  <c r="T3175" i="1"/>
  <c r="U3175" i="1"/>
  <c r="V3175" i="1"/>
  <c r="W3175" i="1"/>
  <c r="X3175" i="1"/>
  <c r="Y3175" i="1"/>
  <c r="Z3175" i="1"/>
  <c r="Q3176" i="1"/>
  <c r="R3176" i="1"/>
  <c r="S3176" i="1"/>
  <c r="T3176" i="1"/>
  <c r="U3176" i="1"/>
  <c r="V3176" i="1"/>
  <c r="W3176" i="1"/>
  <c r="X3176" i="1"/>
  <c r="Y3176" i="1"/>
  <c r="Z3176" i="1"/>
  <c r="Q3177" i="1"/>
  <c r="R3177" i="1"/>
  <c r="S3177" i="1"/>
  <c r="T3177" i="1"/>
  <c r="U3177" i="1"/>
  <c r="V3177" i="1"/>
  <c r="W3177" i="1"/>
  <c r="X3177" i="1"/>
  <c r="Y3177" i="1"/>
  <c r="Z3177" i="1"/>
  <c r="Q3178" i="1"/>
  <c r="R3178" i="1"/>
  <c r="S3178" i="1"/>
  <c r="T3178" i="1"/>
  <c r="U3178" i="1"/>
  <c r="V3178" i="1"/>
  <c r="W3178" i="1"/>
  <c r="X3178" i="1"/>
  <c r="Y3178" i="1"/>
  <c r="Z3178" i="1"/>
  <c r="Q3179" i="1"/>
  <c r="R3179" i="1"/>
  <c r="S3179" i="1"/>
  <c r="T3179" i="1"/>
  <c r="U3179" i="1"/>
  <c r="V3179" i="1"/>
  <c r="W3179" i="1"/>
  <c r="X3179" i="1"/>
  <c r="Y3179" i="1"/>
  <c r="Z3179" i="1"/>
  <c r="Q3180" i="1"/>
  <c r="R3180" i="1"/>
  <c r="S3180" i="1"/>
  <c r="T3180" i="1"/>
  <c r="U3180" i="1"/>
  <c r="V3180" i="1"/>
  <c r="W3180" i="1"/>
  <c r="X3180" i="1"/>
  <c r="Y3180" i="1"/>
  <c r="Z3180" i="1"/>
  <c r="Q3181" i="1"/>
  <c r="R3181" i="1"/>
  <c r="S3181" i="1"/>
  <c r="T3181" i="1"/>
  <c r="U3181" i="1"/>
  <c r="V3181" i="1"/>
  <c r="W3181" i="1"/>
  <c r="X3181" i="1"/>
  <c r="Y3181" i="1"/>
  <c r="Z3181" i="1"/>
  <c r="Q3182" i="1"/>
  <c r="R3182" i="1"/>
  <c r="S3182" i="1"/>
  <c r="T3182" i="1"/>
  <c r="U3182" i="1"/>
  <c r="V3182" i="1"/>
  <c r="W3182" i="1"/>
  <c r="X3182" i="1"/>
  <c r="Y3182" i="1"/>
  <c r="Z3182" i="1"/>
  <c r="Q3183" i="1"/>
  <c r="R3183" i="1"/>
  <c r="S3183" i="1"/>
  <c r="T3183" i="1"/>
  <c r="U3183" i="1"/>
  <c r="V3183" i="1"/>
  <c r="W3183" i="1"/>
  <c r="X3183" i="1"/>
  <c r="Y3183" i="1"/>
  <c r="Z3183" i="1"/>
  <c r="Q3184" i="1"/>
  <c r="R3184" i="1"/>
  <c r="S3184" i="1"/>
  <c r="T3184" i="1"/>
  <c r="U3184" i="1"/>
  <c r="V3184" i="1"/>
  <c r="W3184" i="1"/>
  <c r="X3184" i="1"/>
  <c r="Y3184" i="1"/>
  <c r="Z3184" i="1"/>
  <c r="Q3185" i="1"/>
  <c r="R3185" i="1"/>
  <c r="S3185" i="1"/>
  <c r="T3185" i="1"/>
  <c r="U3185" i="1"/>
  <c r="V3185" i="1"/>
  <c r="W3185" i="1"/>
  <c r="X3185" i="1"/>
  <c r="Y3185" i="1"/>
  <c r="Z3185" i="1"/>
  <c r="Q3186" i="1"/>
  <c r="R3186" i="1"/>
  <c r="S3186" i="1"/>
  <c r="T3186" i="1"/>
  <c r="U3186" i="1"/>
  <c r="V3186" i="1"/>
  <c r="W3186" i="1"/>
  <c r="X3186" i="1"/>
  <c r="Y3186" i="1"/>
  <c r="Z3186" i="1"/>
  <c r="Q3187" i="1"/>
  <c r="R3187" i="1"/>
  <c r="S3187" i="1"/>
  <c r="T3187" i="1"/>
  <c r="U3187" i="1"/>
  <c r="V3187" i="1"/>
  <c r="W3187" i="1"/>
  <c r="X3187" i="1"/>
  <c r="Y3187" i="1"/>
  <c r="Z3187" i="1"/>
  <c r="Q3188" i="1"/>
  <c r="R3188" i="1"/>
  <c r="S3188" i="1"/>
  <c r="T3188" i="1"/>
  <c r="U3188" i="1"/>
  <c r="V3188" i="1"/>
  <c r="W3188" i="1"/>
  <c r="X3188" i="1"/>
  <c r="Y3188" i="1"/>
  <c r="Z3188" i="1"/>
  <c r="Q3189" i="1"/>
  <c r="R3189" i="1"/>
  <c r="S3189" i="1"/>
  <c r="T3189" i="1"/>
  <c r="U3189" i="1"/>
  <c r="V3189" i="1"/>
  <c r="W3189" i="1"/>
  <c r="X3189" i="1"/>
  <c r="Y3189" i="1"/>
  <c r="Z3189" i="1"/>
  <c r="Q3190" i="1"/>
  <c r="R3190" i="1"/>
  <c r="S3190" i="1"/>
  <c r="T3190" i="1"/>
  <c r="U3190" i="1"/>
  <c r="V3190" i="1"/>
  <c r="W3190" i="1"/>
  <c r="X3190" i="1"/>
  <c r="Y3190" i="1"/>
  <c r="Z3190" i="1"/>
  <c r="Q3191" i="1"/>
  <c r="R3191" i="1"/>
  <c r="S3191" i="1"/>
  <c r="T3191" i="1"/>
  <c r="U3191" i="1"/>
  <c r="V3191" i="1"/>
  <c r="W3191" i="1"/>
  <c r="X3191" i="1"/>
  <c r="Y3191" i="1"/>
  <c r="Z3191" i="1"/>
  <c r="Q3192" i="1"/>
  <c r="R3192" i="1"/>
  <c r="S3192" i="1"/>
  <c r="T3192" i="1"/>
  <c r="U3192" i="1"/>
  <c r="V3192" i="1"/>
  <c r="W3192" i="1"/>
  <c r="X3192" i="1"/>
  <c r="Y3192" i="1"/>
  <c r="Z3192" i="1"/>
  <c r="Q3193" i="1"/>
  <c r="R3193" i="1"/>
  <c r="S3193" i="1"/>
  <c r="T3193" i="1"/>
  <c r="U3193" i="1"/>
  <c r="V3193" i="1"/>
  <c r="W3193" i="1"/>
  <c r="X3193" i="1"/>
  <c r="Y3193" i="1"/>
  <c r="Z3193" i="1"/>
  <c r="Q3194" i="1"/>
  <c r="R3194" i="1"/>
  <c r="S3194" i="1"/>
  <c r="T3194" i="1"/>
  <c r="U3194" i="1"/>
  <c r="V3194" i="1"/>
  <c r="W3194" i="1"/>
  <c r="X3194" i="1"/>
  <c r="Y3194" i="1"/>
  <c r="Z3194" i="1"/>
  <c r="Q3195" i="1"/>
  <c r="R3195" i="1"/>
  <c r="S3195" i="1"/>
  <c r="T3195" i="1"/>
  <c r="U3195" i="1"/>
  <c r="V3195" i="1"/>
  <c r="W3195" i="1"/>
  <c r="X3195" i="1"/>
  <c r="Y3195" i="1"/>
  <c r="Z3195" i="1"/>
  <c r="Q3196" i="1"/>
  <c r="R3196" i="1"/>
  <c r="S3196" i="1"/>
  <c r="T3196" i="1"/>
  <c r="U3196" i="1"/>
  <c r="V3196" i="1"/>
  <c r="W3196" i="1"/>
  <c r="X3196" i="1"/>
  <c r="Y3196" i="1"/>
  <c r="Z3196" i="1"/>
  <c r="Q3197" i="1"/>
  <c r="R3197" i="1"/>
  <c r="S3197" i="1"/>
  <c r="T3197" i="1"/>
  <c r="U3197" i="1"/>
  <c r="V3197" i="1"/>
  <c r="W3197" i="1"/>
  <c r="X3197" i="1"/>
  <c r="Y3197" i="1"/>
  <c r="Z3197" i="1"/>
  <c r="Q3198" i="1"/>
  <c r="R3198" i="1"/>
  <c r="S3198" i="1"/>
  <c r="T3198" i="1"/>
  <c r="U3198" i="1"/>
  <c r="V3198" i="1"/>
  <c r="W3198" i="1"/>
  <c r="X3198" i="1"/>
  <c r="Y3198" i="1"/>
  <c r="Z3198" i="1"/>
  <c r="Q3199" i="1"/>
  <c r="R3199" i="1"/>
  <c r="S3199" i="1"/>
  <c r="T3199" i="1"/>
  <c r="U3199" i="1"/>
  <c r="V3199" i="1"/>
  <c r="W3199" i="1"/>
  <c r="X3199" i="1"/>
  <c r="Y3199" i="1"/>
  <c r="Z3199" i="1"/>
  <c r="Q3200" i="1"/>
  <c r="R3200" i="1"/>
  <c r="S3200" i="1"/>
  <c r="T3200" i="1"/>
  <c r="U3200" i="1"/>
  <c r="V3200" i="1"/>
  <c r="W3200" i="1"/>
  <c r="X3200" i="1"/>
  <c r="Y3200" i="1"/>
  <c r="Z3200" i="1"/>
  <c r="Q3201" i="1"/>
  <c r="R3201" i="1"/>
  <c r="S3201" i="1"/>
  <c r="T3201" i="1"/>
  <c r="U3201" i="1"/>
  <c r="V3201" i="1"/>
  <c r="W3201" i="1"/>
  <c r="X3201" i="1"/>
  <c r="Y3201" i="1"/>
  <c r="Z3201" i="1"/>
  <c r="Q3202" i="1"/>
  <c r="R3202" i="1"/>
  <c r="S3202" i="1"/>
  <c r="T3202" i="1"/>
  <c r="U3202" i="1"/>
  <c r="V3202" i="1"/>
  <c r="W3202" i="1"/>
  <c r="X3202" i="1"/>
  <c r="Y3202" i="1"/>
  <c r="Z3202" i="1"/>
  <c r="Q3203" i="1"/>
  <c r="R3203" i="1"/>
  <c r="S3203" i="1"/>
  <c r="T3203" i="1"/>
  <c r="U3203" i="1"/>
  <c r="V3203" i="1"/>
  <c r="W3203" i="1"/>
  <c r="X3203" i="1"/>
  <c r="Y3203" i="1"/>
  <c r="Z3203" i="1"/>
  <c r="Q3204" i="1"/>
  <c r="R3204" i="1"/>
  <c r="S3204" i="1"/>
  <c r="T3204" i="1"/>
  <c r="U3204" i="1"/>
  <c r="V3204" i="1"/>
  <c r="W3204" i="1"/>
  <c r="X3204" i="1"/>
  <c r="Y3204" i="1"/>
  <c r="Z3204" i="1"/>
  <c r="Q3205" i="1"/>
  <c r="R3205" i="1"/>
  <c r="S3205" i="1"/>
  <c r="T3205" i="1"/>
  <c r="U3205" i="1"/>
  <c r="V3205" i="1"/>
  <c r="W3205" i="1"/>
  <c r="X3205" i="1"/>
  <c r="Y3205" i="1"/>
  <c r="Z3205" i="1"/>
  <c r="Q3206" i="1"/>
  <c r="R3206" i="1"/>
  <c r="S3206" i="1"/>
  <c r="T3206" i="1"/>
  <c r="U3206" i="1"/>
  <c r="V3206" i="1"/>
  <c r="W3206" i="1"/>
  <c r="X3206" i="1"/>
  <c r="Y3206" i="1"/>
  <c r="Z3206" i="1"/>
  <c r="Q3207" i="1"/>
  <c r="R3207" i="1"/>
  <c r="S3207" i="1"/>
  <c r="T3207" i="1"/>
  <c r="U3207" i="1"/>
  <c r="V3207" i="1"/>
  <c r="W3207" i="1"/>
  <c r="X3207" i="1"/>
  <c r="Y3207" i="1"/>
  <c r="Z3207" i="1"/>
  <c r="Q3208" i="1"/>
  <c r="R3208" i="1"/>
  <c r="S3208" i="1"/>
  <c r="T3208" i="1"/>
  <c r="U3208" i="1"/>
  <c r="V3208" i="1"/>
  <c r="W3208" i="1"/>
  <c r="X3208" i="1"/>
  <c r="Y3208" i="1"/>
  <c r="Z3208" i="1"/>
  <c r="Q3209" i="1"/>
  <c r="R3209" i="1"/>
  <c r="S3209" i="1"/>
  <c r="T3209" i="1"/>
  <c r="U3209" i="1"/>
  <c r="V3209" i="1"/>
  <c r="W3209" i="1"/>
  <c r="X3209" i="1"/>
  <c r="Y3209" i="1"/>
  <c r="Z3209" i="1"/>
  <c r="Q3210" i="1"/>
  <c r="R3210" i="1"/>
  <c r="S3210" i="1"/>
  <c r="T3210" i="1"/>
  <c r="U3210" i="1"/>
  <c r="V3210" i="1"/>
  <c r="W3210" i="1"/>
  <c r="X3210" i="1"/>
  <c r="Y3210" i="1"/>
  <c r="Z3210" i="1"/>
  <c r="Q3211" i="1"/>
  <c r="R3211" i="1"/>
  <c r="S3211" i="1"/>
  <c r="T3211" i="1"/>
  <c r="U3211" i="1"/>
  <c r="V3211" i="1"/>
  <c r="W3211" i="1"/>
  <c r="X3211" i="1"/>
  <c r="Y3211" i="1"/>
  <c r="Z3211" i="1"/>
  <c r="Q3212" i="1"/>
  <c r="R3212" i="1"/>
  <c r="S3212" i="1"/>
  <c r="T3212" i="1"/>
  <c r="U3212" i="1"/>
  <c r="V3212" i="1"/>
  <c r="W3212" i="1"/>
  <c r="X3212" i="1"/>
  <c r="Y3212" i="1"/>
  <c r="Z3212" i="1"/>
  <c r="Q3213" i="1"/>
  <c r="R3213" i="1"/>
  <c r="S3213" i="1"/>
  <c r="T3213" i="1"/>
  <c r="U3213" i="1"/>
  <c r="V3213" i="1"/>
  <c r="W3213" i="1"/>
  <c r="X3213" i="1"/>
  <c r="Y3213" i="1"/>
  <c r="Z3213" i="1"/>
  <c r="Q3214" i="1"/>
  <c r="R3214" i="1"/>
  <c r="S3214" i="1"/>
  <c r="T3214" i="1"/>
  <c r="U3214" i="1"/>
  <c r="V3214" i="1"/>
  <c r="W3214" i="1"/>
  <c r="X3214" i="1"/>
  <c r="Y3214" i="1"/>
  <c r="Z3214" i="1"/>
  <c r="Q3215" i="1"/>
  <c r="R3215" i="1"/>
  <c r="S3215" i="1"/>
  <c r="T3215" i="1"/>
  <c r="U3215" i="1"/>
  <c r="V3215" i="1"/>
  <c r="W3215" i="1"/>
  <c r="X3215" i="1"/>
  <c r="Y3215" i="1"/>
  <c r="Z3215" i="1"/>
  <c r="Q3216" i="1"/>
  <c r="R3216" i="1"/>
  <c r="S3216" i="1"/>
  <c r="T3216" i="1"/>
  <c r="U3216" i="1"/>
  <c r="V3216" i="1"/>
  <c r="W3216" i="1"/>
  <c r="X3216" i="1"/>
  <c r="Y3216" i="1"/>
  <c r="Z3216" i="1"/>
  <c r="Q3217" i="1"/>
  <c r="R3217" i="1"/>
  <c r="S3217" i="1"/>
  <c r="T3217" i="1"/>
  <c r="U3217" i="1"/>
  <c r="V3217" i="1"/>
  <c r="W3217" i="1"/>
  <c r="X3217" i="1"/>
  <c r="Y3217" i="1"/>
  <c r="Z3217" i="1"/>
  <c r="Q3218" i="1"/>
  <c r="R3218" i="1"/>
  <c r="S3218" i="1"/>
  <c r="T3218" i="1"/>
  <c r="U3218" i="1"/>
  <c r="V3218" i="1"/>
  <c r="W3218" i="1"/>
  <c r="X3218" i="1"/>
  <c r="Y3218" i="1"/>
  <c r="Z3218" i="1"/>
  <c r="Q3219" i="1"/>
  <c r="R3219" i="1"/>
  <c r="S3219" i="1"/>
  <c r="T3219" i="1"/>
  <c r="U3219" i="1"/>
  <c r="V3219" i="1"/>
  <c r="W3219" i="1"/>
  <c r="X3219" i="1"/>
  <c r="Y3219" i="1"/>
  <c r="Z3219" i="1"/>
  <c r="Q3220" i="1"/>
  <c r="R3220" i="1"/>
  <c r="S3220" i="1"/>
  <c r="T3220" i="1"/>
  <c r="U3220" i="1"/>
  <c r="V3220" i="1"/>
  <c r="W3220" i="1"/>
  <c r="X3220" i="1"/>
  <c r="Y3220" i="1"/>
  <c r="Z3220" i="1"/>
  <c r="Q3221" i="1"/>
  <c r="R3221" i="1"/>
  <c r="S3221" i="1"/>
  <c r="T3221" i="1"/>
  <c r="U3221" i="1"/>
  <c r="V3221" i="1"/>
  <c r="W3221" i="1"/>
  <c r="X3221" i="1"/>
  <c r="Y3221" i="1"/>
  <c r="Z3221" i="1"/>
  <c r="Q3222" i="1"/>
  <c r="R3222" i="1"/>
  <c r="S3222" i="1"/>
  <c r="T3222" i="1"/>
  <c r="U3222" i="1"/>
  <c r="V3222" i="1"/>
  <c r="W3222" i="1"/>
  <c r="X3222" i="1"/>
  <c r="Y3222" i="1"/>
  <c r="Z3222" i="1"/>
  <c r="Q3223" i="1"/>
  <c r="R3223" i="1"/>
  <c r="S3223" i="1"/>
  <c r="T3223" i="1"/>
  <c r="U3223" i="1"/>
  <c r="V3223" i="1"/>
  <c r="W3223" i="1"/>
  <c r="X3223" i="1"/>
  <c r="Y3223" i="1"/>
  <c r="Z3223" i="1"/>
  <c r="Q3224" i="1"/>
  <c r="R3224" i="1"/>
  <c r="S3224" i="1"/>
  <c r="T3224" i="1"/>
  <c r="U3224" i="1"/>
  <c r="V3224" i="1"/>
  <c r="W3224" i="1"/>
  <c r="X3224" i="1"/>
  <c r="Y3224" i="1"/>
  <c r="Z3224" i="1"/>
  <c r="Q3225" i="1"/>
  <c r="R3225" i="1"/>
  <c r="S3225" i="1"/>
  <c r="T3225" i="1"/>
  <c r="U3225" i="1"/>
  <c r="V3225" i="1"/>
  <c r="W3225" i="1"/>
  <c r="X3225" i="1"/>
  <c r="Y3225" i="1"/>
  <c r="Z3225" i="1"/>
  <c r="Q3226" i="1"/>
  <c r="R3226" i="1"/>
  <c r="S3226" i="1"/>
  <c r="T3226" i="1"/>
  <c r="U3226" i="1"/>
  <c r="V3226" i="1"/>
  <c r="W3226" i="1"/>
  <c r="X3226" i="1"/>
  <c r="Y3226" i="1"/>
  <c r="Z3226" i="1"/>
  <c r="Q3227" i="1"/>
  <c r="R3227" i="1"/>
  <c r="S3227" i="1"/>
  <c r="T3227" i="1"/>
  <c r="U3227" i="1"/>
  <c r="V3227" i="1"/>
  <c r="W3227" i="1"/>
  <c r="X3227" i="1"/>
  <c r="Y3227" i="1"/>
  <c r="Z3227" i="1"/>
  <c r="Q3228" i="1"/>
  <c r="R3228" i="1"/>
  <c r="S3228" i="1"/>
  <c r="T3228" i="1"/>
  <c r="U3228" i="1"/>
  <c r="V3228" i="1"/>
  <c r="W3228" i="1"/>
  <c r="X3228" i="1"/>
  <c r="Y3228" i="1"/>
  <c r="Z3228" i="1"/>
  <c r="Q3229" i="1"/>
  <c r="R3229" i="1"/>
  <c r="S3229" i="1"/>
  <c r="T3229" i="1"/>
  <c r="U3229" i="1"/>
  <c r="V3229" i="1"/>
  <c r="W3229" i="1"/>
  <c r="X3229" i="1"/>
  <c r="Y3229" i="1"/>
  <c r="Z3229" i="1"/>
  <c r="Q3230" i="1"/>
  <c r="R3230" i="1"/>
  <c r="S3230" i="1"/>
  <c r="T3230" i="1"/>
  <c r="U3230" i="1"/>
  <c r="V3230" i="1"/>
  <c r="W3230" i="1"/>
  <c r="X3230" i="1"/>
  <c r="Y3230" i="1"/>
  <c r="Z3230" i="1"/>
  <c r="Q3231" i="1"/>
  <c r="R3231" i="1"/>
  <c r="S3231" i="1"/>
  <c r="T3231" i="1"/>
  <c r="U3231" i="1"/>
  <c r="V3231" i="1"/>
  <c r="W3231" i="1"/>
  <c r="X3231" i="1"/>
  <c r="Y3231" i="1"/>
  <c r="Z3231" i="1"/>
  <c r="Q3232" i="1"/>
  <c r="R3232" i="1"/>
  <c r="S3232" i="1"/>
  <c r="T3232" i="1"/>
  <c r="U3232" i="1"/>
  <c r="V3232" i="1"/>
  <c r="W3232" i="1"/>
  <c r="X3232" i="1"/>
  <c r="Y3232" i="1"/>
  <c r="Z3232" i="1"/>
  <c r="Q3233" i="1"/>
  <c r="R3233" i="1"/>
  <c r="S3233" i="1"/>
  <c r="T3233" i="1"/>
  <c r="U3233" i="1"/>
  <c r="V3233" i="1"/>
  <c r="W3233" i="1"/>
  <c r="X3233" i="1"/>
  <c r="Y3233" i="1"/>
  <c r="Z3233" i="1"/>
  <c r="Q3234" i="1"/>
  <c r="R3234" i="1"/>
  <c r="S3234" i="1"/>
  <c r="T3234" i="1"/>
  <c r="U3234" i="1"/>
  <c r="V3234" i="1"/>
  <c r="W3234" i="1"/>
  <c r="X3234" i="1"/>
  <c r="Y3234" i="1"/>
  <c r="Z3234" i="1"/>
  <c r="Q3235" i="1"/>
  <c r="R3235" i="1"/>
  <c r="S3235" i="1"/>
  <c r="T3235" i="1"/>
  <c r="U3235" i="1"/>
  <c r="V3235" i="1"/>
  <c r="W3235" i="1"/>
  <c r="X3235" i="1"/>
  <c r="Y3235" i="1"/>
  <c r="Z3235" i="1"/>
  <c r="Q3236" i="1"/>
  <c r="R3236" i="1"/>
  <c r="S3236" i="1"/>
  <c r="T3236" i="1"/>
  <c r="U3236" i="1"/>
  <c r="V3236" i="1"/>
  <c r="W3236" i="1"/>
  <c r="X3236" i="1"/>
  <c r="Y3236" i="1"/>
  <c r="Z3236" i="1"/>
  <c r="Q3237" i="1"/>
  <c r="R3237" i="1"/>
  <c r="S3237" i="1"/>
  <c r="T3237" i="1"/>
  <c r="U3237" i="1"/>
  <c r="V3237" i="1"/>
  <c r="W3237" i="1"/>
  <c r="X3237" i="1"/>
  <c r="Y3237" i="1"/>
  <c r="Z3237" i="1"/>
  <c r="Q3238" i="1"/>
  <c r="R3238" i="1"/>
  <c r="S3238" i="1"/>
  <c r="T3238" i="1"/>
  <c r="U3238" i="1"/>
  <c r="V3238" i="1"/>
  <c r="W3238" i="1"/>
  <c r="X3238" i="1"/>
  <c r="Y3238" i="1"/>
  <c r="Z3238" i="1"/>
  <c r="Q3239" i="1"/>
  <c r="R3239" i="1"/>
  <c r="S3239" i="1"/>
  <c r="T3239" i="1"/>
  <c r="U3239" i="1"/>
  <c r="V3239" i="1"/>
  <c r="W3239" i="1"/>
  <c r="X3239" i="1"/>
  <c r="Y3239" i="1"/>
  <c r="Z3239" i="1"/>
  <c r="Q3240" i="1"/>
  <c r="R3240" i="1"/>
  <c r="S3240" i="1"/>
  <c r="T3240" i="1"/>
  <c r="U3240" i="1"/>
  <c r="V3240" i="1"/>
  <c r="W3240" i="1"/>
  <c r="X3240" i="1"/>
  <c r="Y3240" i="1"/>
  <c r="Z3240" i="1"/>
  <c r="Q3241" i="1"/>
  <c r="R3241" i="1"/>
  <c r="S3241" i="1"/>
  <c r="T3241" i="1"/>
  <c r="U3241" i="1"/>
  <c r="V3241" i="1"/>
  <c r="W3241" i="1"/>
  <c r="X3241" i="1"/>
  <c r="Y3241" i="1"/>
  <c r="Z3241" i="1"/>
  <c r="Q3242" i="1"/>
  <c r="R3242" i="1"/>
  <c r="S3242" i="1"/>
  <c r="T3242" i="1"/>
  <c r="U3242" i="1"/>
  <c r="V3242" i="1"/>
  <c r="W3242" i="1"/>
  <c r="X3242" i="1"/>
  <c r="Y3242" i="1"/>
  <c r="Z3242" i="1"/>
  <c r="Q3243" i="1"/>
  <c r="R3243" i="1"/>
  <c r="S3243" i="1"/>
  <c r="T3243" i="1"/>
  <c r="U3243" i="1"/>
  <c r="V3243" i="1"/>
  <c r="W3243" i="1"/>
  <c r="X3243" i="1"/>
  <c r="Y3243" i="1"/>
  <c r="Z3243" i="1"/>
  <c r="Q3244" i="1"/>
  <c r="R3244" i="1"/>
  <c r="S3244" i="1"/>
  <c r="T3244" i="1"/>
  <c r="U3244" i="1"/>
  <c r="V3244" i="1"/>
  <c r="W3244" i="1"/>
  <c r="X3244" i="1"/>
  <c r="Y3244" i="1"/>
  <c r="Z3244" i="1"/>
  <c r="Q3245" i="1"/>
  <c r="R3245" i="1"/>
  <c r="S3245" i="1"/>
  <c r="T3245" i="1"/>
  <c r="U3245" i="1"/>
  <c r="V3245" i="1"/>
  <c r="W3245" i="1"/>
  <c r="X3245" i="1"/>
  <c r="Y3245" i="1"/>
  <c r="Z3245" i="1"/>
  <c r="Q3246" i="1"/>
  <c r="R3246" i="1"/>
  <c r="S3246" i="1"/>
  <c r="T3246" i="1"/>
  <c r="U3246" i="1"/>
  <c r="V3246" i="1"/>
  <c r="W3246" i="1"/>
  <c r="X3246" i="1"/>
  <c r="Y3246" i="1"/>
  <c r="Z3246" i="1"/>
  <c r="Q3247" i="1"/>
  <c r="R3247" i="1"/>
  <c r="S3247" i="1"/>
  <c r="T3247" i="1"/>
  <c r="U3247" i="1"/>
  <c r="V3247" i="1"/>
  <c r="W3247" i="1"/>
  <c r="X3247" i="1"/>
  <c r="Y3247" i="1"/>
  <c r="Z3247" i="1"/>
  <c r="Q3248" i="1"/>
  <c r="R3248" i="1"/>
  <c r="S3248" i="1"/>
  <c r="T3248" i="1"/>
  <c r="U3248" i="1"/>
  <c r="V3248" i="1"/>
  <c r="W3248" i="1"/>
  <c r="X3248" i="1"/>
  <c r="Y3248" i="1"/>
  <c r="Z3248" i="1"/>
  <c r="Q3249" i="1"/>
  <c r="R3249" i="1"/>
  <c r="S3249" i="1"/>
  <c r="T3249" i="1"/>
  <c r="U3249" i="1"/>
  <c r="V3249" i="1"/>
  <c r="W3249" i="1"/>
  <c r="X3249" i="1"/>
  <c r="Y3249" i="1"/>
  <c r="Z3249" i="1"/>
  <c r="Q3250" i="1"/>
  <c r="R3250" i="1"/>
  <c r="S3250" i="1"/>
  <c r="T3250" i="1"/>
  <c r="U3250" i="1"/>
  <c r="V3250" i="1"/>
  <c r="W3250" i="1"/>
  <c r="X3250" i="1"/>
  <c r="Y3250" i="1"/>
  <c r="Z3250" i="1"/>
  <c r="Q3251" i="1"/>
  <c r="R3251" i="1"/>
  <c r="S3251" i="1"/>
  <c r="T3251" i="1"/>
  <c r="U3251" i="1"/>
  <c r="V3251" i="1"/>
  <c r="W3251" i="1"/>
  <c r="X3251" i="1"/>
  <c r="Y3251" i="1"/>
  <c r="Z3251" i="1"/>
  <c r="Q3252" i="1"/>
  <c r="R3252" i="1"/>
  <c r="S3252" i="1"/>
  <c r="T3252" i="1"/>
  <c r="U3252" i="1"/>
  <c r="V3252" i="1"/>
  <c r="W3252" i="1"/>
  <c r="X3252" i="1"/>
  <c r="Y3252" i="1"/>
  <c r="Z3252" i="1"/>
  <c r="Q3253" i="1"/>
  <c r="R3253" i="1"/>
  <c r="S3253" i="1"/>
  <c r="T3253" i="1"/>
  <c r="U3253" i="1"/>
  <c r="V3253" i="1"/>
  <c r="W3253" i="1"/>
  <c r="X3253" i="1"/>
  <c r="Y3253" i="1"/>
  <c r="Z3253" i="1"/>
  <c r="Q3254" i="1"/>
  <c r="R3254" i="1"/>
  <c r="S3254" i="1"/>
  <c r="T3254" i="1"/>
  <c r="U3254" i="1"/>
  <c r="V3254" i="1"/>
  <c r="W3254" i="1"/>
  <c r="X3254" i="1"/>
  <c r="Y3254" i="1"/>
  <c r="Z3254" i="1"/>
  <c r="Q3255" i="1"/>
  <c r="R3255" i="1"/>
  <c r="S3255" i="1"/>
  <c r="T3255" i="1"/>
  <c r="U3255" i="1"/>
  <c r="V3255" i="1"/>
  <c r="W3255" i="1"/>
  <c r="X3255" i="1"/>
  <c r="Y3255" i="1"/>
  <c r="Z3255" i="1"/>
  <c r="Q3256" i="1"/>
  <c r="R3256" i="1"/>
  <c r="S3256" i="1"/>
  <c r="T3256" i="1"/>
  <c r="U3256" i="1"/>
  <c r="V3256" i="1"/>
  <c r="W3256" i="1"/>
  <c r="X3256" i="1"/>
  <c r="Y3256" i="1"/>
  <c r="Z3256" i="1"/>
  <c r="Q3257" i="1"/>
  <c r="R3257" i="1"/>
  <c r="S3257" i="1"/>
  <c r="T3257" i="1"/>
  <c r="U3257" i="1"/>
  <c r="V3257" i="1"/>
  <c r="W3257" i="1"/>
  <c r="X3257" i="1"/>
  <c r="Y3257" i="1"/>
  <c r="Z3257" i="1"/>
  <c r="Q3258" i="1"/>
  <c r="R3258" i="1"/>
  <c r="S3258" i="1"/>
  <c r="T3258" i="1"/>
  <c r="U3258" i="1"/>
  <c r="V3258" i="1"/>
  <c r="W3258" i="1"/>
  <c r="X3258" i="1"/>
  <c r="Y3258" i="1"/>
  <c r="Z3258" i="1"/>
  <c r="Q3259" i="1"/>
  <c r="R3259" i="1"/>
  <c r="S3259" i="1"/>
  <c r="T3259" i="1"/>
  <c r="U3259" i="1"/>
  <c r="V3259" i="1"/>
  <c r="W3259" i="1"/>
  <c r="X3259" i="1"/>
  <c r="Y3259" i="1"/>
  <c r="Z3259" i="1"/>
  <c r="Q3260" i="1"/>
  <c r="R3260" i="1"/>
  <c r="S3260" i="1"/>
  <c r="T3260" i="1"/>
  <c r="U3260" i="1"/>
  <c r="V3260" i="1"/>
  <c r="W3260" i="1"/>
  <c r="X3260" i="1"/>
  <c r="Y3260" i="1"/>
  <c r="Z3260" i="1"/>
  <c r="Q3261" i="1"/>
  <c r="R3261" i="1"/>
  <c r="S3261" i="1"/>
  <c r="T3261" i="1"/>
  <c r="U3261" i="1"/>
  <c r="V3261" i="1"/>
  <c r="W3261" i="1"/>
  <c r="X3261" i="1"/>
  <c r="Y3261" i="1"/>
  <c r="Z3261" i="1"/>
  <c r="Q3262" i="1"/>
  <c r="R3262" i="1"/>
  <c r="S3262" i="1"/>
  <c r="T3262" i="1"/>
  <c r="U3262" i="1"/>
  <c r="V3262" i="1"/>
  <c r="W3262" i="1"/>
  <c r="X3262" i="1"/>
  <c r="Y3262" i="1"/>
  <c r="Z3262" i="1"/>
  <c r="Q3263" i="1"/>
  <c r="R3263" i="1"/>
  <c r="S3263" i="1"/>
  <c r="T3263" i="1"/>
  <c r="U3263" i="1"/>
  <c r="V3263" i="1"/>
  <c r="W3263" i="1"/>
  <c r="X3263" i="1"/>
  <c r="Y3263" i="1"/>
  <c r="Z3263" i="1"/>
  <c r="Q3264" i="1"/>
  <c r="R3264" i="1"/>
  <c r="S3264" i="1"/>
  <c r="T3264" i="1"/>
  <c r="U3264" i="1"/>
  <c r="V3264" i="1"/>
  <c r="W3264" i="1"/>
  <c r="X3264" i="1"/>
  <c r="Y3264" i="1"/>
  <c r="Z3264" i="1"/>
  <c r="Q3265" i="1"/>
  <c r="R3265" i="1"/>
  <c r="S3265" i="1"/>
  <c r="T3265" i="1"/>
  <c r="U3265" i="1"/>
  <c r="V3265" i="1"/>
  <c r="W3265" i="1"/>
  <c r="X3265" i="1"/>
  <c r="Y3265" i="1"/>
  <c r="Z3265" i="1"/>
  <c r="Q3266" i="1"/>
  <c r="R3266" i="1"/>
  <c r="S3266" i="1"/>
  <c r="T3266" i="1"/>
  <c r="U3266" i="1"/>
  <c r="V3266" i="1"/>
  <c r="W3266" i="1"/>
  <c r="X3266" i="1"/>
  <c r="Y3266" i="1"/>
  <c r="Z3266" i="1"/>
  <c r="Q3267" i="1"/>
  <c r="R3267" i="1"/>
  <c r="S3267" i="1"/>
  <c r="T3267" i="1"/>
  <c r="U3267" i="1"/>
  <c r="V3267" i="1"/>
  <c r="W3267" i="1"/>
  <c r="X3267" i="1"/>
  <c r="Y3267" i="1"/>
  <c r="Z3267" i="1"/>
  <c r="Q3268" i="1"/>
  <c r="R3268" i="1"/>
  <c r="S3268" i="1"/>
  <c r="T3268" i="1"/>
  <c r="U3268" i="1"/>
  <c r="V3268" i="1"/>
  <c r="W3268" i="1"/>
  <c r="X3268" i="1"/>
  <c r="Y3268" i="1"/>
  <c r="Z3268" i="1"/>
  <c r="Q3269" i="1"/>
  <c r="R3269" i="1"/>
  <c r="S3269" i="1"/>
  <c r="T3269" i="1"/>
  <c r="U3269" i="1"/>
  <c r="V3269" i="1"/>
  <c r="W3269" i="1"/>
  <c r="X3269" i="1"/>
  <c r="Y3269" i="1"/>
  <c r="Z3269" i="1"/>
  <c r="Q3270" i="1"/>
  <c r="R3270" i="1"/>
  <c r="S3270" i="1"/>
  <c r="T3270" i="1"/>
  <c r="U3270" i="1"/>
  <c r="V3270" i="1"/>
  <c r="W3270" i="1"/>
  <c r="X3270" i="1"/>
  <c r="Y3270" i="1"/>
  <c r="Z3270" i="1"/>
  <c r="Q3271" i="1"/>
  <c r="R3271" i="1"/>
  <c r="S3271" i="1"/>
  <c r="T3271" i="1"/>
  <c r="U3271" i="1"/>
  <c r="V3271" i="1"/>
  <c r="W3271" i="1"/>
  <c r="X3271" i="1"/>
  <c r="Y3271" i="1"/>
  <c r="Z3271" i="1"/>
  <c r="Q3272" i="1"/>
  <c r="R3272" i="1"/>
  <c r="S3272" i="1"/>
  <c r="T3272" i="1"/>
  <c r="U3272" i="1"/>
  <c r="V3272" i="1"/>
  <c r="W3272" i="1"/>
  <c r="X3272" i="1"/>
  <c r="Y3272" i="1"/>
  <c r="Z3272" i="1"/>
  <c r="Q3273" i="1"/>
  <c r="R3273" i="1"/>
  <c r="S3273" i="1"/>
  <c r="T3273" i="1"/>
  <c r="U3273" i="1"/>
  <c r="V3273" i="1"/>
  <c r="W3273" i="1"/>
  <c r="X3273" i="1"/>
  <c r="Y3273" i="1"/>
  <c r="Z3273" i="1"/>
  <c r="Q3274" i="1"/>
  <c r="R3274" i="1"/>
  <c r="S3274" i="1"/>
  <c r="T3274" i="1"/>
  <c r="U3274" i="1"/>
  <c r="V3274" i="1"/>
  <c r="W3274" i="1"/>
  <c r="X3274" i="1"/>
  <c r="Y3274" i="1"/>
  <c r="Z3274" i="1"/>
  <c r="Q3275" i="1"/>
  <c r="R3275" i="1"/>
  <c r="S3275" i="1"/>
  <c r="T3275" i="1"/>
  <c r="U3275" i="1"/>
  <c r="V3275" i="1"/>
  <c r="W3275" i="1"/>
  <c r="X3275" i="1"/>
  <c r="Y3275" i="1"/>
  <c r="Z3275" i="1"/>
  <c r="Q3276" i="1"/>
  <c r="R3276" i="1"/>
  <c r="S3276" i="1"/>
  <c r="T3276" i="1"/>
  <c r="U3276" i="1"/>
  <c r="V3276" i="1"/>
  <c r="W3276" i="1"/>
  <c r="X3276" i="1"/>
  <c r="Y3276" i="1"/>
  <c r="Z3276" i="1"/>
  <c r="Q3277" i="1"/>
  <c r="R3277" i="1"/>
  <c r="S3277" i="1"/>
  <c r="T3277" i="1"/>
  <c r="U3277" i="1"/>
  <c r="V3277" i="1"/>
  <c r="W3277" i="1"/>
  <c r="X3277" i="1"/>
  <c r="Y3277" i="1"/>
  <c r="Z3277" i="1"/>
  <c r="Q3278" i="1"/>
  <c r="R3278" i="1"/>
  <c r="S3278" i="1"/>
  <c r="T3278" i="1"/>
  <c r="U3278" i="1"/>
  <c r="V3278" i="1"/>
  <c r="W3278" i="1"/>
  <c r="X3278" i="1"/>
  <c r="Y3278" i="1"/>
  <c r="Z3278" i="1"/>
  <c r="Q3279" i="1"/>
  <c r="R3279" i="1"/>
  <c r="S3279" i="1"/>
  <c r="T3279" i="1"/>
  <c r="U3279" i="1"/>
  <c r="V3279" i="1"/>
  <c r="W3279" i="1"/>
  <c r="X3279" i="1"/>
  <c r="Y3279" i="1"/>
  <c r="Z3279" i="1"/>
  <c r="Q3280" i="1"/>
  <c r="R3280" i="1"/>
  <c r="S3280" i="1"/>
  <c r="T3280" i="1"/>
  <c r="U3280" i="1"/>
  <c r="V3280" i="1"/>
  <c r="W3280" i="1"/>
  <c r="X3280" i="1"/>
  <c r="Y3280" i="1"/>
  <c r="Z3280" i="1"/>
  <c r="Q3281" i="1"/>
  <c r="R3281" i="1"/>
  <c r="S3281" i="1"/>
  <c r="T3281" i="1"/>
  <c r="U3281" i="1"/>
  <c r="V3281" i="1"/>
  <c r="W3281" i="1"/>
  <c r="X3281" i="1"/>
  <c r="Y3281" i="1"/>
  <c r="Z3281" i="1"/>
  <c r="Q3282" i="1"/>
  <c r="R3282" i="1"/>
  <c r="S3282" i="1"/>
  <c r="T3282" i="1"/>
  <c r="U3282" i="1"/>
  <c r="V3282" i="1"/>
  <c r="W3282" i="1"/>
  <c r="X3282" i="1"/>
  <c r="Y3282" i="1"/>
  <c r="Z3282" i="1"/>
  <c r="Q3283" i="1"/>
  <c r="R3283" i="1"/>
  <c r="S3283" i="1"/>
  <c r="T3283" i="1"/>
  <c r="U3283" i="1"/>
  <c r="V3283" i="1"/>
  <c r="W3283" i="1"/>
  <c r="X3283" i="1"/>
  <c r="Y3283" i="1"/>
  <c r="Z3283" i="1"/>
  <c r="Q3284" i="1"/>
  <c r="R3284" i="1"/>
  <c r="S3284" i="1"/>
  <c r="T3284" i="1"/>
  <c r="U3284" i="1"/>
  <c r="V3284" i="1"/>
  <c r="W3284" i="1"/>
  <c r="X3284" i="1"/>
  <c r="Y3284" i="1"/>
  <c r="Z3284" i="1"/>
  <c r="Q3285" i="1"/>
  <c r="R3285" i="1"/>
  <c r="S3285" i="1"/>
  <c r="T3285" i="1"/>
  <c r="U3285" i="1"/>
  <c r="V3285" i="1"/>
  <c r="W3285" i="1"/>
  <c r="X3285" i="1"/>
  <c r="Y3285" i="1"/>
  <c r="Z3285" i="1"/>
  <c r="Q3286" i="1"/>
  <c r="R3286" i="1"/>
  <c r="S3286" i="1"/>
  <c r="T3286" i="1"/>
  <c r="U3286" i="1"/>
  <c r="V3286" i="1"/>
  <c r="W3286" i="1"/>
  <c r="X3286" i="1"/>
  <c r="Y3286" i="1"/>
  <c r="Z3286" i="1"/>
  <c r="Q3287" i="1"/>
  <c r="R3287" i="1"/>
  <c r="S3287" i="1"/>
  <c r="T3287" i="1"/>
  <c r="U3287" i="1"/>
  <c r="V3287" i="1"/>
  <c r="W3287" i="1"/>
  <c r="X3287" i="1"/>
  <c r="Y3287" i="1"/>
  <c r="Z3287" i="1"/>
  <c r="Q3288" i="1"/>
  <c r="R3288" i="1"/>
  <c r="S3288" i="1"/>
  <c r="T3288" i="1"/>
  <c r="U3288" i="1"/>
  <c r="V3288" i="1"/>
  <c r="W3288" i="1"/>
  <c r="X3288" i="1"/>
  <c r="Y3288" i="1"/>
  <c r="Z3288" i="1"/>
  <c r="Q3289" i="1"/>
  <c r="R3289" i="1"/>
  <c r="S3289" i="1"/>
  <c r="T3289" i="1"/>
  <c r="U3289" i="1"/>
  <c r="V3289" i="1"/>
  <c r="W3289" i="1"/>
  <c r="X3289" i="1"/>
  <c r="Y3289" i="1"/>
  <c r="Z3289" i="1"/>
  <c r="Q3290" i="1"/>
  <c r="R3290" i="1"/>
  <c r="S3290" i="1"/>
  <c r="T3290" i="1"/>
  <c r="U3290" i="1"/>
  <c r="V3290" i="1"/>
  <c r="W3290" i="1"/>
  <c r="X3290" i="1"/>
  <c r="Y3290" i="1"/>
  <c r="Z3290" i="1"/>
  <c r="Q3291" i="1"/>
  <c r="R3291" i="1"/>
  <c r="S3291" i="1"/>
  <c r="T3291" i="1"/>
  <c r="U3291" i="1"/>
  <c r="V3291" i="1"/>
  <c r="W3291" i="1"/>
  <c r="X3291" i="1"/>
  <c r="Y3291" i="1"/>
  <c r="Z3291" i="1"/>
  <c r="Q3292" i="1"/>
  <c r="R3292" i="1"/>
  <c r="S3292" i="1"/>
  <c r="T3292" i="1"/>
  <c r="U3292" i="1"/>
  <c r="V3292" i="1"/>
  <c r="W3292" i="1"/>
  <c r="X3292" i="1"/>
  <c r="Y3292" i="1"/>
  <c r="Z3292" i="1"/>
  <c r="Q3293" i="1"/>
  <c r="R3293" i="1"/>
  <c r="S3293" i="1"/>
  <c r="T3293" i="1"/>
  <c r="U3293" i="1"/>
  <c r="V3293" i="1"/>
  <c r="W3293" i="1"/>
  <c r="X3293" i="1"/>
  <c r="Y3293" i="1"/>
  <c r="Z3293" i="1"/>
  <c r="Q3294" i="1"/>
  <c r="R3294" i="1"/>
  <c r="S3294" i="1"/>
  <c r="T3294" i="1"/>
  <c r="U3294" i="1"/>
  <c r="V3294" i="1"/>
  <c r="W3294" i="1"/>
  <c r="X3294" i="1"/>
  <c r="Y3294" i="1"/>
  <c r="Z3294" i="1"/>
  <c r="Q3295" i="1"/>
  <c r="R3295" i="1"/>
  <c r="S3295" i="1"/>
  <c r="T3295" i="1"/>
  <c r="U3295" i="1"/>
  <c r="V3295" i="1"/>
  <c r="W3295" i="1"/>
  <c r="X3295" i="1"/>
  <c r="Y3295" i="1"/>
  <c r="Z3295" i="1"/>
  <c r="Q3296" i="1"/>
  <c r="R3296" i="1"/>
  <c r="S3296" i="1"/>
  <c r="T3296" i="1"/>
  <c r="U3296" i="1"/>
  <c r="V3296" i="1"/>
  <c r="W3296" i="1"/>
  <c r="X3296" i="1"/>
  <c r="Y3296" i="1"/>
  <c r="Z3296" i="1"/>
  <c r="Q3297" i="1"/>
  <c r="R3297" i="1"/>
  <c r="S3297" i="1"/>
  <c r="T3297" i="1"/>
  <c r="U3297" i="1"/>
  <c r="V3297" i="1"/>
  <c r="W3297" i="1"/>
  <c r="X3297" i="1"/>
  <c r="Y3297" i="1"/>
  <c r="Z3297" i="1"/>
  <c r="Q3298" i="1"/>
  <c r="R3298" i="1"/>
  <c r="S3298" i="1"/>
  <c r="T3298" i="1"/>
  <c r="U3298" i="1"/>
  <c r="V3298" i="1"/>
  <c r="W3298" i="1"/>
  <c r="X3298" i="1"/>
  <c r="Y3298" i="1"/>
  <c r="Z3298" i="1"/>
  <c r="Q3299" i="1"/>
  <c r="R3299" i="1"/>
  <c r="S3299" i="1"/>
  <c r="T3299" i="1"/>
  <c r="U3299" i="1"/>
  <c r="V3299" i="1"/>
  <c r="W3299" i="1"/>
  <c r="X3299" i="1"/>
  <c r="Y3299" i="1"/>
  <c r="Z3299" i="1"/>
  <c r="Q3300" i="1"/>
  <c r="R3300" i="1"/>
  <c r="S3300" i="1"/>
  <c r="T3300" i="1"/>
  <c r="U3300" i="1"/>
  <c r="V3300" i="1"/>
  <c r="W3300" i="1"/>
  <c r="X3300" i="1"/>
  <c r="Y3300" i="1"/>
  <c r="Z3300" i="1"/>
  <c r="Q3301" i="1"/>
  <c r="R3301" i="1"/>
  <c r="S3301" i="1"/>
  <c r="T3301" i="1"/>
  <c r="U3301" i="1"/>
  <c r="V3301" i="1"/>
  <c r="W3301" i="1"/>
  <c r="X3301" i="1"/>
  <c r="Y3301" i="1"/>
  <c r="Z3301" i="1"/>
  <c r="Q3302" i="1"/>
  <c r="R3302" i="1"/>
  <c r="S3302" i="1"/>
  <c r="T3302" i="1"/>
  <c r="U3302" i="1"/>
  <c r="V3302" i="1"/>
  <c r="W3302" i="1"/>
  <c r="X3302" i="1"/>
  <c r="Y3302" i="1"/>
  <c r="Z3302" i="1"/>
  <c r="Q3303" i="1"/>
  <c r="R3303" i="1"/>
  <c r="S3303" i="1"/>
  <c r="T3303" i="1"/>
  <c r="U3303" i="1"/>
  <c r="V3303" i="1"/>
  <c r="W3303" i="1"/>
  <c r="X3303" i="1"/>
  <c r="Y3303" i="1"/>
  <c r="Z3303" i="1"/>
  <c r="Q3304" i="1"/>
  <c r="R3304" i="1"/>
  <c r="S3304" i="1"/>
  <c r="T3304" i="1"/>
  <c r="U3304" i="1"/>
  <c r="V3304" i="1"/>
  <c r="W3304" i="1"/>
  <c r="X3304" i="1"/>
  <c r="Y3304" i="1"/>
  <c r="Z3304" i="1"/>
  <c r="Q3305" i="1"/>
  <c r="R3305" i="1"/>
  <c r="S3305" i="1"/>
  <c r="T3305" i="1"/>
  <c r="U3305" i="1"/>
  <c r="V3305" i="1"/>
  <c r="W3305" i="1"/>
  <c r="X3305" i="1"/>
  <c r="Y3305" i="1"/>
  <c r="Z3305" i="1"/>
  <c r="Q3306" i="1"/>
  <c r="R3306" i="1"/>
  <c r="S3306" i="1"/>
  <c r="T3306" i="1"/>
  <c r="U3306" i="1"/>
  <c r="V3306" i="1"/>
  <c r="W3306" i="1"/>
  <c r="X3306" i="1"/>
  <c r="Y3306" i="1"/>
  <c r="Z3306" i="1"/>
  <c r="Q3307" i="1"/>
  <c r="R3307" i="1"/>
  <c r="S3307" i="1"/>
  <c r="T3307" i="1"/>
  <c r="U3307" i="1"/>
  <c r="V3307" i="1"/>
  <c r="W3307" i="1"/>
  <c r="X3307" i="1"/>
  <c r="Y3307" i="1"/>
  <c r="Z3307" i="1"/>
  <c r="Q3308" i="1"/>
  <c r="R3308" i="1"/>
  <c r="S3308" i="1"/>
  <c r="T3308" i="1"/>
  <c r="U3308" i="1"/>
  <c r="V3308" i="1"/>
  <c r="W3308" i="1"/>
  <c r="X3308" i="1"/>
  <c r="Y3308" i="1"/>
  <c r="Z3308" i="1"/>
  <c r="Q3309" i="1"/>
  <c r="R3309" i="1"/>
  <c r="S3309" i="1"/>
  <c r="T3309" i="1"/>
  <c r="U3309" i="1"/>
  <c r="V3309" i="1"/>
  <c r="W3309" i="1"/>
  <c r="X3309" i="1"/>
  <c r="Y3309" i="1"/>
  <c r="Z3309" i="1"/>
  <c r="Q3310" i="1"/>
  <c r="R3310" i="1"/>
  <c r="S3310" i="1"/>
  <c r="T3310" i="1"/>
  <c r="U3310" i="1"/>
  <c r="V3310" i="1"/>
  <c r="W3310" i="1"/>
  <c r="X3310" i="1"/>
  <c r="Y3310" i="1"/>
  <c r="Z3310" i="1"/>
  <c r="Q3311" i="1"/>
  <c r="R3311" i="1"/>
  <c r="S3311" i="1"/>
  <c r="T3311" i="1"/>
  <c r="U3311" i="1"/>
  <c r="V3311" i="1"/>
  <c r="W3311" i="1"/>
  <c r="X3311" i="1"/>
  <c r="Y3311" i="1"/>
  <c r="Z3311" i="1"/>
  <c r="Q3312" i="1"/>
  <c r="R3312" i="1"/>
  <c r="S3312" i="1"/>
  <c r="T3312" i="1"/>
  <c r="U3312" i="1"/>
  <c r="V3312" i="1"/>
  <c r="W3312" i="1"/>
  <c r="X3312" i="1"/>
  <c r="Y3312" i="1"/>
  <c r="Z3312" i="1"/>
  <c r="Q3313" i="1"/>
  <c r="R3313" i="1"/>
  <c r="S3313" i="1"/>
  <c r="T3313" i="1"/>
  <c r="U3313" i="1"/>
  <c r="V3313" i="1"/>
  <c r="W3313" i="1"/>
  <c r="X3313" i="1"/>
  <c r="Y3313" i="1"/>
  <c r="Z3313" i="1"/>
  <c r="Q3314" i="1"/>
  <c r="R3314" i="1"/>
  <c r="S3314" i="1"/>
  <c r="T3314" i="1"/>
  <c r="U3314" i="1"/>
  <c r="V3314" i="1"/>
  <c r="W3314" i="1"/>
  <c r="X3314" i="1"/>
  <c r="Y3314" i="1"/>
  <c r="Z3314" i="1"/>
  <c r="Q3315" i="1"/>
  <c r="R3315" i="1"/>
  <c r="S3315" i="1"/>
  <c r="T3315" i="1"/>
  <c r="U3315" i="1"/>
  <c r="V3315" i="1"/>
  <c r="W3315" i="1"/>
  <c r="X3315" i="1"/>
  <c r="Y3315" i="1"/>
  <c r="Z3315" i="1"/>
  <c r="Q3316" i="1"/>
  <c r="R3316" i="1"/>
  <c r="S3316" i="1"/>
  <c r="T3316" i="1"/>
  <c r="U3316" i="1"/>
  <c r="V3316" i="1"/>
  <c r="W3316" i="1"/>
  <c r="X3316" i="1"/>
  <c r="Y3316" i="1"/>
  <c r="Z3316" i="1"/>
  <c r="Q3317" i="1"/>
  <c r="R3317" i="1"/>
  <c r="S3317" i="1"/>
  <c r="T3317" i="1"/>
  <c r="U3317" i="1"/>
  <c r="V3317" i="1"/>
  <c r="W3317" i="1"/>
  <c r="X3317" i="1"/>
  <c r="Y3317" i="1"/>
  <c r="Z3317" i="1"/>
  <c r="Q3318" i="1"/>
  <c r="R3318" i="1"/>
  <c r="S3318" i="1"/>
  <c r="T3318" i="1"/>
  <c r="U3318" i="1"/>
  <c r="V3318" i="1"/>
  <c r="W3318" i="1"/>
  <c r="X3318" i="1"/>
  <c r="Y3318" i="1"/>
  <c r="Z3318" i="1"/>
  <c r="Q3319" i="1"/>
  <c r="R3319" i="1"/>
  <c r="S3319" i="1"/>
  <c r="T3319" i="1"/>
  <c r="U3319" i="1"/>
  <c r="V3319" i="1"/>
  <c r="W3319" i="1"/>
  <c r="X3319" i="1"/>
  <c r="Y3319" i="1"/>
  <c r="Z3319" i="1"/>
  <c r="Q3320" i="1"/>
  <c r="R3320" i="1"/>
  <c r="S3320" i="1"/>
  <c r="T3320" i="1"/>
  <c r="U3320" i="1"/>
  <c r="V3320" i="1"/>
  <c r="W3320" i="1"/>
  <c r="X3320" i="1"/>
  <c r="Y3320" i="1"/>
  <c r="Z3320" i="1"/>
  <c r="Q3321" i="1"/>
  <c r="R3321" i="1"/>
  <c r="S3321" i="1"/>
  <c r="T3321" i="1"/>
  <c r="U3321" i="1"/>
  <c r="V3321" i="1"/>
  <c r="W3321" i="1"/>
  <c r="X3321" i="1"/>
  <c r="Y3321" i="1"/>
  <c r="Z3321" i="1"/>
  <c r="Q3322" i="1"/>
  <c r="R3322" i="1"/>
  <c r="S3322" i="1"/>
  <c r="T3322" i="1"/>
  <c r="U3322" i="1"/>
  <c r="V3322" i="1"/>
  <c r="W3322" i="1"/>
  <c r="X3322" i="1"/>
  <c r="Y3322" i="1"/>
  <c r="Z3322" i="1"/>
  <c r="Q3323" i="1"/>
  <c r="R3323" i="1"/>
  <c r="S3323" i="1"/>
  <c r="T3323" i="1"/>
  <c r="U3323" i="1"/>
  <c r="V3323" i="1"/>
  <c r="W3323" i="1"/>
  <c r="X3323" i="1"/>
  <c r="Y3323" i="1"/>
  <c r="Z3323" i="1"/>
  <c r="Q3324" i="1"/>
  <c r="R3324" i="1"/>
  <c r="S3324" i="1"/>
  <c r="T3324" i="1"/>
  <c r="U3324" i="1"/>
  <c r="V3324" i="1"/>
  <c r="W3324" i="1"/>
  <c r="X3324" i="1"/>
  <c r="Y3324" i="1"/>
  <c r="Z3324" i="1"/>
  <c r="Q3325" i="1"/>
  <c r="R3325" i="1"/>
  <c r="S3325" i="1"/>
  <c r="T3325" i="1"/>
  <c r="U3325" i="1"/>
  <c r="V3325" i="1"/>
  <c r="W3325" i="1"/>
  <c r="X3325" i="1"/>
  <c r="Y3325" i="1"/>
  <c r="Z3325" i="1"/>
  <c r="Q3326" i="1"/>
  <c r="R3326" i="1"/>
  <c r="S3326" i="1"/>
  <c r="T3326" i="1"/>
  <c r="U3326" i="1"/>
  <c r="V3326" i="1"/>
  <c r="W3326" i="1"/>
  <c r="X3326" i="1"/>
  <c r="Y3326" i="1"/>
  <c r="Z3326" i="1"/>
  <c r="Q3327" i="1"/>
  <c r="R3327" i="1"/>
  <c r="S3327" i="1"/>
  <c r="T3327" i="1"/>
  <c r="U3327" i="1"/>
  <c r="V3327" i="1"/>
  <c r="W3327" i="1"/>
  <c r="X3327" i="1"/>
  <c r="Y3327" i="1"/>
  <c r="Z3327" i="1"/>
  <c r="Q3328" i="1"/>
  <c r="R3328" i="1"/>
  <c r="S3328" i="1"/>
  <c r="T3328" i="1"/>
  <c r="U3328" i="1"/>
  <c r="V3328" i="1"/>
  <c r="W3328" i="1"/>
  <c r="X3328" i="1"/>
  <c r="Y3328" i="1"/>
  <c r="Z3328" i="1"/>
  <c r="Q3329" i="1"/>
  <c r="R3329" i="1"/>
  <c r="S3329" i="1"/>
  <c r="T3329" i="1"/>
  <c r="U3329" i="1"/>
  <c r="V3329" i="1"/>
  <c r="W3329" i="1"/>
  <c r="X3329" i="1"/>
  <c r="Y3329" i="1"/>
  <c r="Z3329" i="1"/>
  <c r="Q3330" i="1"/>
  <c r="R3330" i="1"/>
  <c r="S3330" i="1"/>
  <c r="T3330" i="1"/>
  <c r="U3330" i="1"/>
  <c r="V3330" i="1"/>
  <c r="W3330" i="1"/>
  <c r="X3330" i="1"/>
  <c r="Y3330" i="1"/>
  <c r="Z3330" i="1"/>
  <c r="Q3331" i="1"/>
  <c r="R3331" i="1"/>
  <c r="S3331" i="1"/>
  <c r="T3331" i="1"/>
  <c r="U3331" i="1"/>
  <c r="V3331" i="1"/>
  <c r="W3331" i="1"/>
  <c r="X3331" i="1"/>
  <c r="Y3331" i="1"/>
  <c r="Z3331" i="1"/>
  <c r="Q3332" i="1"/>
  <c r="R3332" i="1"/>
  <c r="S3332" i="1"/>
  <c r="T3332" i="1"/>
  <c r="U3332" i="1"/>
  <c r="V3332" i="1"/>
  <c r="W3332" i="1"/>
  <c r="X3332" i="1"/>
  <c r="Y3332" i="1"/>
  <c r="Z3332" i="1"/>
  <c r="Q3333" i="1"/>
  <c r="R3333" i="1"/>
  <c r="S3333" i="1"/>
  <c r="T3333" i="1"/>
  <c r="U3333" i="1"/>
  <c r="V3333" i="1"/>
  <c r="W3333" i="1"/>
  <c r="X3333" i="1"/>
  <c r="Y3333" i="1"/>
  <c r="Z3333" i="1"/>
  <c r="Q3334" i="1"/>
  <c r="R3334" i="1"/>
  <c r="S3334" i="1"/>
  <c r="T3334" i="1"/>
  <c r="U3334" i="1"/>
  <c r="V3334" i="1"/>
  <c r="W3334" i="1"/>
  <c r="X3334" i="1"/>
  <c r="Y3334" i="1"/>
  <c r="Z3334" i="1"/>
  <c r="Q3335" i="1"/>
  <c r="R3335" i="1"/>
  <c r="S3335" i="1"/>
  <c r="T3335" i="1"/>
  <c r="U3335" i="1"/>
  <c r="V3335" i="1"/>
  <c r="W3335" i="1"/>
  <c r="X3335" i="1"/>
  <c r="Y3335" i="1"/>
  <c r="Z3335" i="1"/>
  <c r="Q3336" i="1"/>
  <c r="R3336" i="1"/>
  <c r="S3336" i="1"/>
  <c r="T3336" i="1"/>
  <c r="U3336" i="1"/>
  <c r="V3336" i="1"/>
  <c r="W3336" i="1"/>
  <c r="X3336" i="1"/>
  <c r="Y3336" i="1"/>
  <c r="Z3336" i="1"/>
  <c r="Q3337" i="1"/>
  <c r="R3337" i="1"/>
  <c r="S3337" i="1"/>
  <c r="T3337" i="1"/>
  <c r="U3337" i="1"/>
  <c r="V3337" i="1"/>
  <c r="W3337" i="1"/>
  <c r="X3337" i="1"/>
  <c r="Y3337" i="1"/>
  <c r="Z3337" i="1"/>
  <c r="Q3338" i="1"/>
  <c r="R3338" i="1"/>
  <c r="S3338" i="1"/>
  <c r="T3338" i="1"/>
  <c r="U3338" i="1"/>
  <c r="V3338" i="1"/>
  <c r="W3338" i="1"/>
  <c r="X3338" i="1"/>
  <c r="Y3338" i="1"/>
  <c r="Z3338" i="1"/>
  <c r="Q3339" i="1"/>
  <c r="R3339" i="1"/>
  <c r="S3339" i="1"/>
  <c r="T3339" i="1"/>
  <c r="U3339" i="1"/>
  <c r="V3339" i="1"/>
  <c r="W3339" i="1"/>
  <c r="X3339" i="1"/>
  <c r="Y3339" i="1"/>
  <c r="Z3339" i="1"/>
  <c r="Q3340" i="1"/>
  <c r="R3340" i="1"/>
  <c r="S3340" i="1"/>
  <c r="T3340" i="1"/>
  <c r="U3340" i="1"/>
  <c r="V3340" i="1"/>
  <c r="W3340" i="1"/>
  <c r="X3340" i="1"/>
  <c r="Y3340" i="1"/>
  <c r="Z3340" i="1"/>
  <c r="Q3341" i="1"/>
  <c r="R3341" i="1"/>
  <c r="S3341" i="1"/>
  <c r="T3341" i="1"/>
  <c r="U3341" i="1"/>
  <c r="V3341" i="1"/>
  <c r="W3341" i="1"/>
  <c r="X3341" i="1"/>
  <c r="Y3341" i="1"/>
  <c r="Z3341" i="1"/>
  <c r="Q3342" i="1"/>
  <c r="R3342" i="1"/>
  <c r="S3342" i="1"/>
  <c r="T3342" i="1"/>
  <c r="U3342" i="1"/>
  <c r="V3342" i="1"/>
  <c r="W3342" i="1"/>
  <c r="X3342" i="1"/>
  <c r="Y3342" i="1"/>
  <c r="Z3342" i="1"/>
  <c r="Q3343" i="1"/>
  <c r="R3343" i="1"/>
  <c r="S3343" i="1"/>
  <c r="T3343" i="1"/>
  <c r="U3343" i="1"/>
  <c r="V3343" i="1"/>
  <c r="W3343" i="1"/>
  <c r="X3343" i="1"/>
  <c r="Y3343" i="1"/>
  <c r="Z3343" i="1"/>
  <c r="Q3344" i="1"/>
  <c r="R3344" i="1"/>
  <c r="S3344" i="1"/>
  <c r="T3344" i="1"/>
  <c r="U3344" i="1"/>
  <c r="V3344" i="1"/>
  <c r="W3344" i="1"/>
  <c r="X3344" i="1"/>
  <c r="Y3344" i="1"/>
  <c r="Z3344" i="1"/>
  <c r="Q3345" i="1"/>
  <c r="R3345" i="1"/>
  <c r="S3345" i="1"/>
  <c r="T3345" i="1"/>
  <c r="U3345" i="1"/>
  <c r="V3345" i="1"/>
  <c r="W3345" i="1"/>
  <c r="X3345" i="1"/>
  <c r="Y3345" i="1"/>
  <c r="Z3345" i="1"/>
  <c r="Q3346" i="1"/>
  <c r="R3346" i="1"/>
  <c r="S3346" i="1"/>
  <c r="T3346" i="1"/>
  <c r="U3346" i="1"/>
  <c r="V3346" i="1"/>
  <c r="W3346" i="1"/>
  <c r="X3346" i="1"/>
  <c r="Y3346" i="1"/>
  <c r="Z3346" i="1"/>
  <c r="Q3347" i="1"/>
  <c r="R3347" i="1"/>
  <c r="S3347" i="1"/>
  <c r="T3347" i="1"/>
  <c r="U3347" i="1"/>
  <c r="V3347" i="1"/>
  <c r="W3347" i="1"/>
  <c r="X3347" i="1"/>
  <c r="Y3347" i="1"/>
  <c r="Z3347" i="1"/>
  <c r="Q3348" i="1"/>
  <c r="R3348" i="1"/>
  <c r="S3348" i="1"/>
  <c r="T3348" i="1"/>
  <c r="U3348" i="1"/>
  <c r="V3348" i="1"/>
  <c r="W3348" i="1"/>
  <c r="X3348" i="1"/>
  <c r="Y3348" i="1"/>
  <c r="Z3348" i="1"/>
  <c r="Q3349" i="1"/>
  <c r="R3349" i="1"/>
  <c r="S3349" i="1"/>
  <c r="T3349" i="1"/>
  <c r="U3349" i="1"/>
  <c r="V3349" i="1"/>
  <c r="W3349" i="1"/>
  <c r="X3349" i="1"/>
  <c r="Y3349" i="1"/>
  <c r="Z3349" i="1"/>
  <c r="Q3350" i="1"/>
  <c r="R3350" i="1"/>
  <c r="S3350" i="1"/>
  <c r="T3350" i="1"/>
  <c r="U3350" i="1"/>
  <c r="V3350" i="1"/>
  <c r="W3350" i="1"/>
  <c r="X3350" i="1"/>
  <c r="Y3350" i="1"/>
  <c r="Z3350" i="1"/>
  <c r="Q3351" i="1"/>
  <c r="R3351" i="1"/>
  <c r="S3351" i="1"/>
  <c r="T3351" i="1"/>
  <c r="U3351" i="1"/>
  <c r="V3351" i="1"/>
  <c r="W3351" i="1"/>
  <c r="X3351" i="1"/>
  <c r="Y3351" i="1"/>
  <c r="Z3351" i="1"/>
  <c r="Q3352" i="1"/>
  <c r="R3352" i="1"/>
  <c r="S3352" i="1"/>
  <c r="T3352" i="1"/>
  <c r="U3352" i="1"/>
  <c r="V3352" i="1"/>
  <c r="W3352" i="1"/>
  <c r="X3352" i="1"/>
  <c r="Y3352" i="1"/>
  <c r="Z3352" i="1"/>
  <c r="Q3353" i="1"/>
  <c r="R3353" i="1"/>
  <c r="S3353" i="1"/>
  <c r="T3353" i="1"/>
  <c r="U3353" i="1"/>
  <c r="V3353" i="1"/>
  <c r="W3353" i="1"/>
  <c r="X3353" i="1"/>
  <c r="Y3353" i="1"/>
  <c r="Z3353" i="1"/>
  <c r="Q3354" i="1"/>
  <c r="R3354" i="1"/>
  <c r="S3354" i="1"/>
  <c r="T3354" i="1"/>
  <c r="U3354" i="1"/>
  <c r="V3354" i="1"/>
  <c r="W3354" i="1"/>
  <c r="X3354" i="1"/>
  <c r="Y3354" i="1"/>
  <c r="Z3354" i="1"/>
  <c r="Q3355" i="1"/>
  <c r="R3355" i="1"/>
  <c r="S3355" i="1"/>
  <c r="T3355" i="1"/>
  <c r="U3355" i="1"/>
  <c r="V3355" i="1"/>
  <c r="W3355" i="1"/>
  <c r="X3355" i="1"/>
  <c r="Y3355" i="1"/>
  <c r="Z3355" i="1"/>
  <c r="Q3356" i="1"/>
  <c r="R3356" i="1"/>
  <c r="S3356" i="1"/>
  <c r="T3356" i="1"/>
  <c r="U3356" i="1"/>
  <c r="V3356" i="1"/>
  <c r="W3356" i="1"/>
  <c r="X3356" i="1"/>
  <c r="Y3356" i="1"/>
  <c r="Z3356" i="1"/>
  <c r="Q3357" i="1"/>
  <c r="R3357" i="1"/>
  <c r="S3357" i="1"/>
  <c r="T3357" i="1"/>
  <c r="U3357" i="1"/>
  <c r="V3357" i="1"/>
  <c r="W3357" i="1"/>
  <c r="X3357" i="1"/>
  <c r="Y3357" i="1"/>
  <c r="Z3357" i="1"/>
  <c r="Q3358" i="1"/>
  <c r="R3358" i="1"/>
  <c r="S3358" i="1"/>
  <c r="T3358" i="1"/>
  <c r="U3358" i="1"/>
  <c r="V3358" i="1"/>
  <c r="W3358" i="1"/>
  <c r="X3358" i="1"/>
  <c r="Y3358" i="1"/>
  <c r="Z3358" i="1"/>
  <c r="Q3359" i="1"/>
  <c r="R3359" i="1"/>
  <c r="S3359" i="1"/>
  <c r="T3359" i="1"/>
  <c r="U3359" i="1"/>
  <c r="V3359" i="1"/>
  <c r="W3359" i="1"/>
  <c r="X3359" i="1"/>
  <c r="Y3359" i="1"/>
  <c r="Z3359" i="1"/>
  <c r="Q3360" i="1"/>
  <c r="R3360" i="1"/>
  <c r="S3360" i="1"/>
  <c r="T3360" i="1"/>
  <c r="U3360" i="1"/>
  <c r="V3360" i="1"/>
  <c r="W3360" i="1"/>
  <c r="X3360" i="1"/>
  <c r="Y3360" i="1"/>
  <c r="Z3360" i="1"/>
  <c r="Q3361" i="1"/>
  <c r="R3361" i="1"/>
  <c r="S3361" i="1"/>
  <c r="T3361" i="1"/>
  <c r="U3361" i="1"/>
  <c r="V3361" i="1"/>
  <c r="W3361" i="1"/>
  <c r="X3361" i="1"/>
  <c r="Y3361" i="1"/>
  <c r="Z3361" i="1"/>
  <c r="Q3362" i="1"/>
  <c r="R3362" i="1"/>
  <c r="S3362" i="1"/>
  <c r="T3362" i="1"/>
  <c r="U3362" i="1"/>
  <c r="V3362" i="1"/>
  <c r="W3362" i="1"/>
  <c r="X3362" i="1"/>
  <c r="Y3362" i="1"/>
  <c r="Z3362" i="1"/>
  <c r="Q3363" i="1"/>
  <c r="R3363" i="1"/>
  <c r="S3363" i="1"/>
  <c r="T3363" i="1"/>
  <c r="U3363" i="1"/>
  <c r="V3363" i="1"/>
  <c r="W3363" i="1"/>
  <c r="X3363" i="1"/>
  <c r="Y3363" i="1"/>
  <c r="Z3363" i="1"/>
  <c r="Q3364" i="1"/>
  <c r="R3364" i="1"/>
  <c r="S3364" i="1"/>
  <c r="T3364" i="1"/>
  <c r="U3364" i="1"/>
  <c r="V3364" i="1"/>
  <c r="W3364" i="1"/>
  <c r="X3364" i="1"/>
  <c r="Y3364" i="1"/>
  <c r="Z3364" i="1"/>
  <c r="Q3365" i="1"/>
  <c r="R3365" i="1"/>
  <c r="S3365" i="1"/>
  <c r="T3365" i="1"/>
  <c r="U3365" i="1"/>
  <c r="V3365" i="1"/>
  <c r="W3365" i="1"/>
  <c r="X3365" i="1"/>
  <c r="Y3365" i="1"/>
  <c r="Z3365" i="1"/>
  <c r="Q3366" i="1"/>
  <c r="R3366" i="1"/>
  <c r="S3366" i="1"/>
  <c r="T3366" i="1"/>
  <c r="U3366" i="1"/>
  <c r="V3366" i="1"/>
  <c r="W3366" i="1"/>
  <c r="X3366" i="1"/>
  <c r="Y3366" i="1"/>
  <c r="Z3366" i="1"/>
  <c r="Q3367" i="1"/>
  <c r="R3367" i="1"/>
  <c r="S3367" i="1"/>
  <c r="T3367" i="1"/>
  <c r="U3367" i="1"/>
  <c r="V3367" i="1"/>
  <c r="W3367" i="1"/>
  <c r="X3367" i="1"/>
  <c r="Y3367" i="1"/>
  <c r="Z3367" i="1"/>
  <c r="Q3368" i="1"/>
  <c r="R3368" i="1"/>
  <c r="S3368" i="1"/>
  <c r="T3368" i="1"/>
  <c r="U3368" i="1"/>
  <c r="V3368" i="1"/>
  <c r="W3368" i="1"/>
  <c r="X3368" i="1"/>
  <c r="Y3368" i="1"/>
  <c r="Z3368" i="1"/>
  <c r="Q3369" i="1"/>
  <c r="R3369" i="1"/>
  <c r="S3369" i="1"/>
  <c r="T3369" i="1"/>
  <c r="U3369" i="1"/>
  <c r="V3369" i="1"/>
  <c r="W3369" i="1"/>
  <c r="X3369" i="1"/>
  <c r="Y3369" i="1"/>
  <c r="Z3369" i="1"/>
  <c r="Q3370" i="1"/>
  <c r="R3370" i="1"/>
  <c r="S3370" i="1"/>
  <c r="T3370" i="1"/>
  <c r="U3370" i="1"/>
  <c r="V3370" i="1"/>
  <c r="W3370" i="1"/>
  <c r="X3370" i="1"/>
  <c r="Y3370" i="1"/>
  <c r="Z3370" i="1"/>
  <c r="Q3371" i="1"/>
  <c r="R3371" i="1"/>
  <c r="S3371" i="1"/>
  <c r="T3371" i="1"/>
  <c r="U3371" i="1"/>
  <c r="V3371" i="1"/>
  <c r="W3371" i="1"/>
  <c r="X3371" i="1"/>
  <c r="Y3371" i="1"/>
  <c r="Z3371" i="1"/>
  <c r="Q3372" i="1"/>
  <c r="R3372" i="1"/>
  <c r="S3372" i="1"/>
  <c r="T3372" i="1"/>
  <c r="U3372" i="1"/>
  <c r="V3372" i="1"/>
  <c r="W3372" i="1"/>
  <c r="X3372" i="1"/>
  <c r="Y3372" i="1"/>
  <c r="Z3372" i="1"/>
  <c r="Q3373" i="1"/>
  <c r="R3373" i="1"/>
  <c r="S3373" i="1"/>
  <c r="T3373" i="1"/>
  <c r="U3373" i="1"/>
  <c r="V3373" i="1"/>
  <c r="W3373" i="1"/>
  <c r="X3373" i="1"/>
  <c r="Y3373" i="1"/>
  <c r="Z3373" i="1"/>
  <c r="Q3374" i="1"/>
  <c r="R3374" i="1"/>
  <c r="S3374" i="1"/>
  <c r="T3374" i="1"/>
  <c r="U3374" i="1"/>
  <c r="V3374" i="1"/>
  <c r="W3374" i="1"/>
  <c r="X3374" i="1"/>
  <c r="Y3374" i="1"/>
  <c r="Z3374" i="1"/>
  <c r="Q3375" i="1"/>
  <c r="R3375" i="1"/>
  <c r="S3375" i="1"/>
  <c r="T3375" i="1"/>
  <c r="U3375" i="1"/>
  <c r="V3375" i="1"/>
  <c r="W3375" i="1"/>
  <c r="X3375" i="1"/>
  <c r="Y3375" i="1"/>
  <c r="Z3375" i="1"/>
  <c r="Q3376" i="1"/>
  <c r="R3376" i="1"/>
  <c r="S3376" i="1"/>
  <c r="T3376" i="1"/>
  <c r="U3376" i="1"/>
  <c r="V3376" i="1"/>
  <c r="W3376" i="1"/>
  <c r="X3376" i="1"/>
  <c r="Y3376" i="1"/>
  <c r="Z3376" i="1"/>
  <c r="Q3377" i="1"/>
  <c r="R3377" i="1"/>
  <c r="S3377" i="1"/>
  <c r="T3377" i="1"/>
  <c r="U3377" i="1"/>
  <c r="V3377" i="1"/>
  <c r="W3377" i="1"/>
  <c r="X3377" i="1"/>
  <c r="Y3377" i="1"/>
  <c r="Z3377" i="1"/>
  <c r="Q3378" i="1"/>
  <c r="R3378" i="1"/>
  <c r="S3378" i="1"/>
  <c r="T3378" i="1"/>
  <c r="U3378" i="1"/>
  <c r="V3378" i="1"/>
  <c r="W3378" i="1"/>
  <c r="X3378" i="1"/>
  <c r="Y3378" i="1"/>
  <c r="Z3378" i="1"/>
  <c r="Q3379" i="1"/>
  <c r="R3379" i="1"/>
  <c r="S3379" i="1"/>
  <c r="T3379" i="1"/>
  <c r="U3379" i="1"/>
  <c r="V3379" i="1"/>
  <c r="W3379" i="1"/>
  <c r="X3379" i="1"/>
  <c r="Y3379" i="1"/>
  <c r="Z3379" i="1"/>
  <c r="Q3380" i="1"/>
  <c r="R3380" i="1"/>
  <c r="S3380" i="1"/>
  <c r="T3380" i="1"/>
  <c r="U3380" i="1"/>
  <c r="V3380" i="1"/>
  <c r="W3380" i="1"/>
  <c r="X3380" i="1"/>
  <c r="Y3380" i="1"/>
  <c r="Z3380" i="1"/>
  <c r="Q3381" i="1"/>
  <c r="R3381" i="1"/>
  <c r="S3381" i="1"/>
  <c r="T3381" i="1"/>
  <c r="U3381" i="1"/>
  <c r="V3381" i="1"/>
  <c r="W3381" i="1"/>
  <c r="X3381" i="1"/>
  <c r="Y3381" i="1"/>
  <c r="Z3381" i="1"/>
  <c r="Q3382" i="1"/>
  <c r="R3382" i="1"/>
  <c r="S3382" i="1"/>
  <c r="T3382" i="1"/>
  <c r="U3382" i="1"/>
  <c r="V3382" i="1"/>
  <c r="W3382" i="1"/>
  <c r="X3382" i="1"/>
  <c r="Y3382" i="1"/>
  <c r="Z3382" i="1"/>
  <c r="Q3383" i="1"/>
  <c r="R3383" i="1"/>
  <c r="S3383" i="1"/>
  <c r="T3383" i="1"/>
  <c r="U3383" i="1"/>
  <c r="V3383" i="1"/>
  <c r="W3383" i="1"/>
  <c r="X3383" i="1"/>
  <c r="Y3383" i="1"/>
  <c r="Z3383" i="1"/>
  <c r="Q3384" i="1"/>
  <c r="R3384" i="1"/>
  <c r="S3384" i="1"/>
  <c r="T3384" i="1"/>
  <c r="U3384" i="1"/>
  <c r="V3384" i="1"/>
  <c r="W3384" i="1"/>
  <c r="X3384" i="1"/>
  <c r="Y3384" i="1"/>
  <c r="Z3384" i="1"/>
  <c r="Q3385" i="1"/>
  <c r="R3385" i="1"/>
  <c r="S3385" i="1"/>
  <c r="T3385" i="1"/>
  <c r="U3385" i="1"/>
  <c r="V3385" i="1"/>
  <c r="W3385" i="1"/>
  <c r="X3385" i="1"/>
  <c r="Y3385" i="1"/>
  <c r="Z3385" i="1"/>
  <c r="Q3386" i="1"/>
  <c r="R3386" i="1"/>
  <c r="S3386" i="1"/>
  <c r="T3386" i="1"/>
  <c r="U3386" i="1"/>
  <c r="V3386" i="1"/>
  <c r="W3386" i="1"/>
  <c r="X3386" i="1"/>
  <c r="Y3386" i="1"/>
  <c r="Z3386" i="1"/>
  <c r="Q3387" i="1"/>
  <c r="R3387" i="1"/>
  <c r="S3387" i="1"/>
  <c r="T3387" i="1"/>
  <c r="U3387" i="1"/>
  <c r="V3387" i="1"/>
  <c r="W3387" i="1"/>
  <c r="X3387" i="1"/>
  <c r="Y3387" i="1"/>
  <c r="Z3387" i="1"/>
  <c r="Q3388" i="1"/>
  <c r="R3388" i="1"/>
  <c r="S3388" i="1"/>
  <c r="T3388" i="1"/>
  <c r="U3388" i="1"/>
  <c r="V3388" i="1"/>
  <c r="W3388" i="1"/>
  <c r="X3388" i="1"/>
  <c r="Y3388" i="1"/>
  <c r="Z3388" i="1"/>
  <c r="Q3389" i="1"/>
  <c r="R3389" i="1"/>
  <c r="S3389" i="1"/>
  <c r="T3389" i="1"/>
  <c r="U3389" i="1"/>
  <c r="V3389" i="1"/>
  <c r="W3389" i="1"/>
  <c r="X3389" i="1"/>
  <c r="Y3389" i="1"/>
  <c r="Z3389" i="1"/>
  <c r="Q3390" i="1"/>
  <c r="R3390" i="1"/>
  <c r="S3390" i="1"/>
  <c r="T3390" i="1"/>
  <c r="U3390" i="1"/>
  <c r="V3390" i="1"/>
  <c r="W3390" i="1"/>
  <c r="X3390" i="1"/>
  <c r="Y3390" i="1"/>
  <c r="Z3390" i="1"/>
  <c r="Q3391" i="1"/>
  <c r="R3391" i="1"/>
  <c r="S3391" i="1"/>
  <c r="T3391" i="1"/>
  <c r="U3391" i="1"/>
  <c r="V3391" i="1"/>
  <c r="W3391" i="1"/>
  <c r="X3391" i="1"/>
  <c r="Y3391" i="1"/>
  <c r="Z3391" i="1"/>
  <c r="Q3392" i="1"/>
  <c r="R3392" i="1"/>
  <c r="S3392" i="1"/>
  <c r="T3392" i="1"/>
  <c r="U3392" i="1"/>
  <c r="V3392" i="1"/>
  <c r="W3392" i="1"/>
  <c r="X3392" i="1"/>
  <c r="Y3392" i="1"/>
  <c r="Z3392" i="1"/>
  <c r="Q3393" i="1"/>
  <c r="R3393" i="1"/>
  <c r="S3393" i="1"/>
  <c r="T3393" i="1"/>
  <c r="U3393" i="1"/>
  <c r="V3393" i="1"/>
  <c r="W3393" i="1"/>
  <c r="X3393" i="1"/>
  <c r="Y3393" i="1"/>
  <c r="Z3393" i="1"/>
  <c r="Q3394" i="1"/>
  <c r="R3394" i="1"/>
  <c r="S3394" i="1"/>
  <c r="T3394" i="1"/>
  <c r="U3394" i="1"/>
  <c r="V3394" i="1"/>
  <c r="W3394" i="1"/>
  <c r="X3394" i="1"/>
  <c r="Y3394" i="1"/>
  <c r="Z3394" i="1"/>
  <c r="Q3395" i="1"/>
  <c r="R3395" i="1"/>
  <c r="S3395" i="1"/>
  <c r="T3395" i="1"/>
  <c r="U3395" i="1"/>
  <c r="V3395" i="1"/>
  <c r="W3395" i="1"/>
  <c r="X3395" i="1"/>
  <c r="Y3395" i="1"/>
  <c r="Z3395" i="1"/>
  <c r="Q3396" i="1"/>
  <c r="R3396" i="1"/>
  <c r="S3396" i="1"/>
  <c r="T3396" i="1"/>
  <c r="U3396" i="1"/>
  <c r="V3396" i="1"/>
  <c r="W3396" i="1"/>
  <c r="X3396" i="1"/>
  <c r="Y3396" i="1"/>
  <c r="Z3396" i="1"/>
  <c r="Q3397" i="1"/>
  <c r="R3397" i="1"/>
  <c r="S3397" i="1"/>
  <c r="T3397" i="1"/>
  <c r="U3397" i="1"/>
  <c r="V3397" i="1"/>
  <c r="W3397" i="1"/>
  <c r="X3397" i="1"/>
  <c r="Y3397" i="1"/>
  <c r="Z3397" i="1"/>
  <c r="Q3398" i="1"/>
  <c r="R3398" i="1"/>
  <c r="S3398" i="1"/>
  <c r="T3398" i="1"/>
  <c r="U3398" i="1"/>
  <c r="V3398" i="1"/>
  <c r="W3398" i="1"/>
  <c r="X3398" i="1"/>
  <c r="Y3398" i="1"/>
  <c r="Z3398" i="1"/>
  <c r="Q3399" i="1"/>
  <c r="R3399" i="1"/>
  <c r="S3399" i="1"/>
  <c r="T3399" i="1"/>
  <c r="U3399" i="1"/>
  <c r="V3399" i="1"/>
  <c r="W3399" i="1"/>
  <c r="X3399" i="1"/>
  <c r="Y3399" i="1"/>
  <c r="Z3399" i="1"/>
  <c r="Q3400" i="1"/>
  <c r="R3400" i="1"/>
  <c r="S3400" i="1"/>
  <c r="T3400" i="1"/>
  <c r="U3400" i="1"/>
  <c r="V3400" i="1"/>
  <c r="W3400" i="1"/>
  <c r="X3400" i="1"/>
  <c r="Y3400" i="1"/>
  <c r="Z3400" i="1"/>
  <c r="Q3401" i="1"/>
  <c r="R3401" i="1"/>
  <c r="S3401" i="1"/>
  <c r="T3401" i="1"/>
  <c r="U3401" i="1"/>
  <c r="V3401" i="1"/>
  <c r="W3401" i="1"/>
  <c r="X3401" i="1"/>
  <c r="Y3401" i="1"/>
  <c r="Z3401" i="1"/>
  <c r="Q3402" i="1"/>
  <c r="R3402" i="1"/>
  <c r="S3402" i="1"/>
  <c r="T3402" i="1"/>
  <c r="U3402" i="1"/>
  <c r="V3402" i="1"/>
  <c r="W3402" i="1"/>
  <c r="X3402" i="1"/>
  <c r="Y3402" i="1"/>
  <c r="Z3402" i="1"/>
  <c r="Q3403" i="1"/>
  <c r="R3403" i="1"/>
  <c r="S3403" i="1"/>
  <c r="T3403" i="1"/>
  <c r="U3403" i="1"/>
  <c r="V3403" i="1"/>
  <c r="W3403" i="1"/>
  <c r="X3403" i="1"/>
  <c r="Y3403" i="1"/>
  <c r="Z3403" i="1"/>
  <c r="Q3404" i="1"/>
  <c r="R3404" i="1"/>
  <c r="S3404" i="1"/>
  <c r="T3404" i="1"/>
  <c r="U3404" i="1"/>
  <c r="V3404" i="1"/>
  <c r="W3404" i="1"/>
  <c r="X3404" i="1"/>
  <c r="Y3404" i="1"/>
  <c r="Z3404" i="1"/>
  <c r="Q3405" i="1"/>
  <c r="R3405" i="1"/>
  <c r="S3405" i="1"/>
  <c r="T3405" i="1"/>
  <c r="U3405" i="1"/>
  <c r="V3405" i="1"/>
  <c r="W3405" i="1"/>
  <c r="X3405" i="1"/>
  <c r="Y3405" i="1"/>
  <c r="Z3405" i="1"/>
  <c r="Q3406" i="1"/>
  <c r="R3406" i="1"/>
  <c r="S3406" i="1"/>
  <c r="T3406" i="1"/>
  <c r="U3406" i="1"/>
  <c r="V3406" i="1"/>
  <c r="W3406" i="1"/>
  <c r="X3406" i="1"/>
  <c r="Y3406" i="1"/>
  <c r="Z3406" i="1"/>
  <c r="Q3407" i="1"/>
  <c r="R3407" i="1"/>
  <c r="S3407" i="1"/>
  <c r="T3407" i="1"/>
  <c r="U3407" i="1"/>
  <c r="V3407" i="1"/>
  <c r="W3407" i="1"/>
  <c r="X3407" i="1"/>
  <c r="Y3407" i="1"/>
  <c r="Z3407" i="1"/>
  <c r="Q3408" i="1"/>
  <c r="R3408" i="1"/>
  <c r="S3408" i="1"/>
  <c r="T3408" i="1"/>
  <c r="U3408" i="1"/>
  <c r="V3408" i="1"/>
  <c r="W3408" i="1"/>
  <c r="X3408" i="1"/>
  <c r="Y3408" i="1"/>
  <c r="Z3408" i="1"/>
  <c r="Q3409" i="1"/>
  <c r="R3409" i="1"/>
  <c r="S3409" i="1"/>
  <c r="T3409" i="1"/>
  <c r="U3409" i="1"/>
  <c r="V3409" i="1"/>
  <c r="W3409" i="1"/>
  <c r="X3409" i="1"/>
  <c r="Y3409" i="1"/>
  <c r="Z3409" i="1"/>
  <c r="Q3410" i="1"/>
  <c r="R3410" i="1"/>
  <c r="S3410" i="1"/>
  <c r="T3410" i="1"/>
  <c r="U3410" i="1"/>
  <c r="V3410" i="1"/>
  <c r="W3410" i="1"/>
  <c r="X3410" i="1"/>
  <c r="Y3410" i="1"/>
  <c r="Z3410" i="1"/>
  <c r="Q3411" i="1"/>
  <c r="R3411" i="1"/>
  <c r="S3411" i="1"/>
  <c r="T3411" i="1"/>
  <c r="U3411" i="1"/>
  <c r="V3411" i="1"/>
  <c r="W3411" i="1"/>
  <c r="X3411" i="1"/>
  <c r="Y3411" i="1"/>
  <c r="Z3411" i="1"/>
  <c r="Q3412" i="1"/>
  <c r="R3412" i="1"/>
  <c r="S3412" i="1"/>
  <c r="T3412" i="1"/>
  <c r="U3412" i="1"/>
  <c r="V3412" i="1"/>
  <c r="W3412" i="1"/>
  <c r="X3412" i="1"/>
  <c r="Y3412" i="1"/>
  <c r="Z3412" i="1"/>
  <c r="Q3413" i="1"/>
  <c r="R3413" i="1"/>
  <c r="S3413" i="1"/>
  <c r="T3413" i="1"/>
  <c r="U3413" i="1"/>
  <c r="V3413" i="1"/>
  <c r="W3413" i="1"/>
  <c r="X3413" i="1"/>
  <c r="Y3413" i="1"/>
  <c r="Z3413" i="1"/>
  <c r="Q3414" i="1"/>
  <c r="R3414" i="1"/>
  <c r="S3414" i="1"/>
  <c r="T3414" i="1"/>
  <c r="U3414" i="1"/>
  <c r="V3414" i="1"/>
  <c r="W3414" i="1"/>
  <c r="X3414" i="1"/>
  <c r="Y3414" i="1"/>
  <c r="Z3414" i="1"/>
  <c r="Q3415" i="1"/>
  <c r="R3415" i="1"/>
  <c r="S3415" i="1"/>
  <c r="T3415" i="1"/>
  <c r="U3415" i="1"/>
  <c r="V3415" i="1"/>
  <c r="W3415" i="1"/>
  <c r="X3415" i="1"/>
  <c r="Y3415" i="1"/>
  <c r="Z3415" i="1"/>
  <c r="Q3416" i="1"/>
  <c r="R3416" i="1"/>
  <c r="S3416" i="1"/>
  <c r="T3416" i="1"/>
  <c r="U3416" i="1"/>
  <c r="V3416" i="1"/>
  <c r="W3416" i="1"/>
  <c r="X3416" i="1"/>
  <c r="Y3416" i="1"/>
  <c r="Z3416" i="1"/>
  <c r="Q3417" i="1"/>
  <c r="R3417" i="1"/>
  <c r="S3417" i="1"/>
  <c r="T3417" i="1"/>
  <c r="U3417" i="1"/>
  <c r="V3417" i="1"/>
  <c r="W3417" i="1"/>
  <c r="X3417" i="1"/>
  <c r="Y3417" i="1"/>
  <c r="Z3417" i="1"/>
  <c r="Q3418" i="1"/>
  <c r="R3418" i="1"/>
  <c r="S3418" i="1"/>
  <c r="T3418" i="1"/>
  <c r="U3418" i="1"/>
  <c r="V3418" i="1"/>
  <c r="W3418" i="1"/>
  <c r="X3418" i="1"/>
  <c r="Y3418" i="1"/>
  <c r="Z3418" i="1"/>
  <c r="Q3419" i="1"/>
  <c r="R3419" i="1"/>
  <c r="S3419" i="1"/>
  <c r="T3419" i="1"/>
  <c r="U3419" i="1"/>
  <c r="V3419" i="1"/>
  <c r="W3419" i="1"/>
  <c r="X3419" i="1"/>
  <c r="Y3419" i="1"/>
  <c r="Z3419" i="1"/>
  <c r="Q3420" i="1"/>
  <c r="R3420" i="1"/>
  <c r="S3420" i="1"/>
  <c r="T3420" i="1"/>
  <c r="U3420" i="1"/>
  <c r="V3420" i="1"/>
  <c r="W3420" i="1"/>
  <c r="X3420" i="1"/>
  <c r="Y3420" i="1"/>
  <c r="Z3420" i="1"/>
  <c r="Q3421" i="1"/>
  <c r="R3421" i="1"/>
  <c r="S3421" i="1"/>
  <c r="T3421" i="1"/>
  <c r="U3421" i="1"/>
  <c r="V3421" i="1"/>
  <c r="W3421" i="1"/>
  <c r="X3421" i="1"/>
  <c r="Y3421" i="1"/>
  <c r="Z3421" i="1"/>
  <c r="Q3422" i="1"/>
  <c r="R3422" i="1"/>
  <c r="S3422" i="1"/>
  <c r="T3422" i="1"/>
  <c r="U3422" i="1"/>
  <c r="V3422" i="1"/>
  <c r="W3422" i="1"/>
  <c r="X3422" i="1"/>
  <c r="Y3422" i="1"/>
  <c r="Z3422" i="1"/>
  <c r="Q3423" i="1"/>
  <c r="R3423" i="1"/>
  <c r="S3423" i="1"/>
  <c r="T3423" i="1"/>
  <c r="U3423" i="1"/>
  <c r="V3423" i="1"/>
  <c r="W3423" i="1"/>
  <c r="X3423" i="1"/>
  <c r="Y3423" i="1"/>
  <c r="Z3423" i="1"/>
  <c r="Q3424" i="1"/>
  <c r="R3424" i="1"/>
  <c r="S3424" i="1"/>
  <c r="T3424" i="1"/>
  <c r="U3424" i="1"/>
  <c r="V3424" i="1"/>
  <c r="W3424" i="1"/>
  <c r="X3424" i="1"/>
  <c r="Y3424" i="1"/>
  <c r="Z3424" i="1"/>
  <c r="Q3425" i="1"/>
  <c r="R3425" i="1"/>
  <c r="S3425" i="1"/>
  <c r="T3425" i="1"/>
  <c r="U3425" i="1"/>
  <c r="V3425" i="1"/>
  <c r="W3425" i="1"/>
  <c r="X3425" i="1"/>
  <c r="Y3425" i="1"/>
  <c r="Z3425" i="1"/>
  <c r="Q3426" i="1"/>
  <c r="R3426" i="1"/>
  <c r="S3426" i="1"/>
  <c r="T3426" i="1"/>
  <c r="U3426" i="1"/>
  <c r="V3426" i="1"/>
  <c r="W3426" i="1"/>
  <c r="X3426" i="1"/>
  <c r="Y3426" i="1"/>
  <c r="Z3426" i="1"/>
  <c r="Q3427" i="1"/>
  <c r="R3427" i="1"/>
  <c r="S3427" i="1"/>
  <c r="T3427" i="1"/>
  <c r="U3427" i="1"/>
  <c r="V3427" i="1"/>
  <c r="W3427" i="1"/>
  <c r="X3427" i="1"/>
  <c r="Y3427" i="1"/>
  <c r="Z3427" i="1"/>
  <c r="Q3428" i="1"/>
  <c r="R3428" i="1"/>
  <c r="S3428" i="1"/>
  <c r="T3428" i="1"/>
  <c r="U3428" i="1"/>
  <c r="V3428" i="1"/>
  <c r="W3428" i="1"/>
  <c r="X3428" i="1"/>
  <c r="Y3428" i="1"/>
  <c r="Z3428" i="1"/>
  <c r="Q3429" i="1"/>
  <c r="R3429" i="1"/>
  <c r="S3429" i="1"/>
  <c r="T3429" i="1"/>
  <c r="U3429" i="1"/>
  <c r="V3429" i="1"/>
  <c r="W3429" i="1"/>
  <c r="X3429" i="1"/>
  <c r="Y3429" i="1"/>
  <c r="Z3429" i="1"/>
  <c r="Q3430" i="1"/>
  <c r="R3430" i="1"/>
  <c r="S3430" i="1"/>
  <c r="T3430" i="1"/>
  <c r="U3430" i="1"/>
  <c r="V3430" i="1"/>
  <c r="W3430" i="1"/>
  <c r="X3430" i="1"/>
  <c r="Y3430" i="1"/>
  <c r="Z3430" i="1"/>
  <c r="Q3431" i="1"/>
  <c r="R3431" i="1"/>
  <c r="S3431" i="1"/>
  <c r="T3431" i="1"/>
  <c r="U3431" i="1"/>
  <c r="V3431" i="1"/>
  <c r="W3431" i="1"/>
  <c r="X3431" i="1"/>
  <c r="Y3431" i="1"/>
  <c r="Z3431" i="1"/>
  <c r="Q3432" i="1"/>
  <c r="R3432" i="1"/>
  <c r="S3432" i="1"/>
  <c r="T3432" i="1"/>
  <c r="U3432" i="1"/>
  <c r="V3432" i="1"/>
  <c r="W3432" i="1"/>
  <c r="X3432" i="1"/>
  <c r="Y3432" i="1"/>
  <c r="Z3432" i="1"/>
  <c r="Q3433" i="1"/>
  <c r="R3433" i="1"/>
  <c r="S3433" i="1"/>
  <c r="T3433" i="1"/>
  <c r="U3433" i="1"/>
  <c r="V3433" i="1"/>
  <c r="W3433" i="1"/>
  <c r="X3433" i="1"/>
  <c r="Y3433" i="1"/>
  <c r="Z3433" i="1"/>
  <c r="Q3434" i="1"/>
  <c r="R3434" i="1"/>
  <c r="S3434" i="1"/>
  <c r="T3434" i="1"/>
  <c r="U3434" i="1"/>
  <c r="V3434" i="1"/>
  <c r="W3434" i="1"/>
  <c r="X3434" i="1"/>
  <c r="Y3434" i="1"/>
  <c r="Z3434" i="1"/>
  <c r="Q3435" i="1"/>
  <c r="R3435" i="1"/>
  <c r="S3435" i="1"/>
  <c r="T3435" i="1"/>
  <c r="U3435" i="1"/>
  <c r="V3435" i="1"/>
  <c r="W3435" i="1"/>
  <c r="X3435" i="1"/>
  <c r="Y3435" i="1"/>
  <c r="Z3435" i="1"/>
  <c r="Q3436" i="1"/>
  <c r="R3436" i="1"/>
  <c r="S3436" i="1"/>
  <c r="T3436" i="1"/>
  <c r="U3436" i="1"/>
  <c r="V3436" i="1"/>
  <c r="W3436" i="1"/>
  <c r="X3436" i="1"/>
  <c r="Y3436" i="1"/>
  <c r="Z3436" i="1"/>
  <c r="Q3437" i="1"/>
  <c r="R3437" i="1"/>
  <c r="S3437" i="1"/>
  <c r="T3437" i="1"/>
  <c r="U3437" i="1"/>
  <c r="V3437" i="1"/>
  <c r="W3437" i="1"/>
  <c r="X3437" i="1"/>
  <c r="Y3437" i="1"/>
  <c r="Z3437" i="1"/>
  <c r="Q3438" i="1"/>
  <c r="R3438" i="1"/>
  <c r="S3438" i="1"/>
  <c r="T3438" i="1"/>
  <c r="U3438" i="1"/>
  <c r="V3438" i="1"/>
  <c r="W3438" i="1"/>
  <c r="X3438" i="1"/>
  <c r="Y3438" i="1"/>
  <c r="Z3438" i="1"/>
  <c r="Q3439" i="1"/>
  <c r="R3439" i="1"/>
  <c r="S3439" i="1"/>
  <c r="T3439" i="1"/>
  <c r="U3439" i="1"/>
  <c r="V3439" i="1"/>
  <c r="W3439" i="1"/>
  <c r="X3439" i="1"/>
  <c r="Y3439" i="1"/>
  <c r="Z3439" i="1"/>
  <c r="Q3440" i="1"/>
  <c r="R3440" i="1"/>
  <c r="S3440" i="1"/>
  <c r="T3440" i="1"/>
  <c r="U3440" i="1"/>
  <c r="V3440" i="1"/>
  <c r="W3440" i="1"/>
  <c r="X3440" i="1"/>
  <c r="Y3440" i="1"/>
  <c r="Z3440" i="1"/>
  <c r="Q3441" i="1"/>
  <c r="R3441" i="1"/>
  <c r="S3441" i="1"/>
  <c r="T3441" i="1"/>
  <c r="U3441" i="1"/>
  <c r="V3441" i="1"/>
  <c r="W3441" i="1"/>
  <c r="X3441" i="1"/>
  <c r="Y3441" i="1"/>
  <c r="Z3441" i="1"/>
  <c r="Q3442" i="1"/>
  <c r="R3442" i="1"/>
  <c r="S3442" i="1"/>
  <c r="T3442" i="1"/>
  <c r="U3442" i="1"/>
  <c r="V3442" i="1"/>
  <c r="W3442" i="1"/>
  <c r="X3442" i="1"/>
  <c r="Y3442" i="1"/>
  <c r="Z3442" i="1"/>
  <c r="Q3443" i="1"/>
  <c r="R3443" i="1"/>
  <c r="S3443" i="1"/>
  <c r="T3443" i="1"/>
  <c r="U3443" i="1"/>
  <c r="V3443" i="1"/>
  <c r="W3443" i="1"/>
  <c r="X3443" i="1"/>
  <c r="Y3443" i="1"/>
  <c r="Z3443" i="1"/>
  <c r="Q3444" i="1"/>
  <c r="R3444" i="1"/>
  <c r="S3444" i="1"/>
  <c r="T3444" i="1"/>
  <c r="U3444" i="1"/>
  <c r="V3444" i="1"/>
  <c r="W3444" i="1"/>
  <c r="X3444" i="1"/>
  <c r="Y3444" i="1"/>
  <c r="Z3444" i="1"/>
  <c r="Q3445" i="1"/>
  <c r="R3445" i="1"/>
  <c r="S3445" i="1"/>
  <c r="T3445" i="1"/>
  <c r="U3445" i="1"/>
  <c r="V3445" i="1"/>
  <c r="W3445" i="1"/>
  <c r="X3445" i="1"/>
  <c r="Y3445" i="1"/>
  <c r="Z3445" i="1"/>
  <c r="Q3446" i="1"/>
  <c r="R3446" i="1"/>
  <c r="S3446" i="1"/>
  <c r="T3446" i="1"/>
  <c r="U3446" i="1"/>
  <c r="V3446" i="1"/>
  <c r="W3446" i="1"/>
  <c r="X3446" i="1"/>
  <c r="Y3446" i="1"/>
  <c r="Z3446" i="1"/>
  <c r="Q3447" i="1"/>
  <c r="R3447" i="1"/>
  <c r="S3447" i="1"/>
  <c r="T3447" i="1"/>
  <c r="U3447" i="1"/>
  <c r="V3447" i="1"/>
  <c r="W3447" i="1"/>
  <c r="X3447" i="1"/>
  <c r="Y3447" i="1"/>
  <c r="Z3447" i="1"/>
  <c r="Q3448" i="1"/>
  <c r="R3448" i="1"/>
  <c r="S3448" i="1"/>
  <c r="T3448" i="1"/>
  <c r="U3448" i="1"/>
  <c r="V3448" i="1"/>
  <c r="W3448" i="1"/>
  <c r="X3448" i="1"/>
  <c r="Y3448" i="1"/>
  <c r="Z3448" i="1"/>
  <c r="Q3449" i="1"/>
  <c r="R3449" i="1"/>
  <c r="S3449" i="1"/>
  <c r="T3449" i="1"/>
  <c r="U3449" i="1"/>
  <c r="V3449" i="1"/>
  <c r="W3449" i="1"/>
  <c r="X3449" i="1"/>
  <c r="Y3449" i="1"/>
  <c r="Z3449" i="1"/>
  <c r="Q3450" i="1"/>
  <c r="R3450" i="1"/>
  <c r="S3450" i="1"/>
  <c r="T3450" i="1"/>
  <c r="U3450" i="1"/>
  <c r="V3450" i="1"/>
  <c r="W3450" i="1"/>
  <c r="X3450" i="1"/>
  <c r="Y3450" i="1"/>
  <c r="Z3450" i="1"/>
  <c r="Q3451" i="1"/>
  <c r="R3451" i="1"/>
  <c r="S3451" i="1"/>
  <c r="T3451" i="1"/>
  <c r="U3451" i="1"/>
  <c r="V3451" i="1"/>
  <c r="W3451" i="1"/>
  <c r="X3451" i="1"/>
  <c r="Y3451" i="1"/>
  <c r="Z3451" i="1"/>
  <c r="Q3452" i="1"/>
  <c r="R3452" i="1"/>
  <c r="S3452" i="1"/>
  <c r="T3452" i="1"/>
  <c r="U3452" i="1"/>
  <c r="V3452" i="1"/>
  <c r="W3452" i="1"/>
  <c r="X3452" i="1"/>
  <c r="Y3452" i="1"/>
  <c r="Z3452" i="1"/>
  <c r="Q3453" i="1"/>
  <c r="R3453" i="1"/>
  <c r="S3453" i="1"/>
  <c r="T3453" i="1"/>
  <c r="U3453" i="1"/>
  <c r="V3453" i="1"/>
  <c r="W3453" i="1"/>
  <c r="X3453" i="1"/>
  <c r="Y3453" i="1"/>
  <c r="Z3453" i="1"/>
  <c r="Q3454" i="1"/>
  <c r="R3454" i="1"/>
  <c r="S3454" i="1"/>
  <c r="T3454" i="1"/>
  <c r="U3454" i="1"/>
  <c r="V3454" i="1"/>
  <c r="W3454" i="1"/>
  <c r="X3454" i="1"/>
  <c r="Y3454" i="1"/>
  <c r="Z3454" i="1"/>
  <c r="Q3455" i="1"/>
  <c r="R3455" i="1"/>
  <c r="S3455" i="1"/>
  <c r="T3455" i="1"/>
  <c r="U3455" i="1"/>
  <c r="V3455" i="1"/>
  <c r="W3455" i="1"/>
  <c r="X3455" i="1"/>
  <c r="Y3455" i="1"/>
  <c r="Z3455" i="1"/>
  <c r="Q3456" i="1"/>
  <c r="R3456" i="1"/>
  <c r="S3456" i="1"/>
  <c r="T3456" i="1"/>
  <c r="U3456" i="1"/>
  <c r="V3456" i="1"/>
  <c r="W3456" i="1"/>
  <c r="X3456" i="1"/>
  <c r="Y3456" i="1"/>
  <c r="Z3456" i="1"/>
  <c r="Q3457" i="1"/>
  <c r="R3457" i="1"/>
  <c r="S3457" i="1"/>
  <c r="T3457" i="1"/>
  <c r="U3457" i="1"/>
  <c r="V3457" i="1"/>
  <c r="W3457" i="1"/>
  <c r="X3457" i="1"/>
  <c r="Y3457" i="1"/>
  <c r="Z3457" i="1"/>
  <c r="Q3458" i="1"/>
  <c r="R3458" i="1"/>
  <c r="S3458" i="1"/>
  <c r="T3458" i="1"/>
  <c r="U3458" i="1"/>
  <c r="V3458" i="1"/>
  <c r="W3458" i="1"/>
  <c r="X3458" i="1"/>
  <c r="Y3458" i="1"/>
  <c r="Z3458" i="1"/>
  <c r="Q3459" i="1"/>
  <c r="R3459" i="1"/>
  <c r="S3459" i="1"/>
  <c r="T3459" i="1"/>
  <c r="U3459" i="1"/>
  <c r="V3459" i="1"/>
  <c r="W3459" i="1"/>
  <c r="X3459" i="1"/>
  <c r="Y3459" i="1"/>
  <c r="Z3459" i="1"/>
  <c r="Q3460" i="1"/>
  <c r="R3460" i="1"/>
  <c r="S3460" i="1"/>
  <c r="T3460" i="1"/>
  <c r="U3460" i="1"/>
  <c r="V3460" i="1"/>
  <c r="W3460" i="1"/>
  <c r="X3460" i="1"/>
  <c r="Y3460" i="1"/>
  <c r="Z3460" i="1"/>
  <c r="Q3461" i="1"/>
  <c r="R3461" i="1"/>
  <c r="S3461" i="1"/>
  <c r="T3461" i="1"/>
  <c r="U3461" i="1"/>
  <c r="V3461" i="1"/>
  <c r="W3461" i="1"/>
  <c r="X3461" i="1"/>
  <c r="Y3461" i="1"/>
  <c r="Z3461" i="1"/>
  <c r="Q3462" i="1"/>
  <c r="R3462" i="1"/>
  <c r="S3462" i="1"/>
  <c r="T3462" i="1"/>
  <c r="U3462" i="1"/>
  <c r="V3462" i="1"/>
  <c r="W3462" i="1"/>
  <c r="X3462" i="1"/>
  <c r="Y3462" i="1"/>
  <c r="Z3462" i="1"/>
  <c r="Q3463" i="1"/>
  <c r="R3463" i="1"/>
  <c r="S3463" i="1"/>
  <c r="T3463" i="1"/>
  <c r="U3463" i="1"/>
  <c r="V3463" i="1"/>
  <c r="W3463" i="1"/>
  <c r="X3463" i="1"/>
  <c r="Y3463" i="1"/>
  <c r="Z3463" i="1"/>
  <c r="Q3464" i="1"/>
  <c r="R3464" i="1"/>
  <c r="S3464" i="1"/>
  <c r="T3464" i="1"/>
  <c r="U3464" i="1"/>
  <c r="V3464" i="1"/>
  <c r="W3464" i="1"/>
  <c r="X3464" i="1"/>
  <c r="Y3464" i="1"/>
  <c r="Z3464" i="1"/>
  <c r="Q3465" i="1"/>
  <c r="R3465" i="1"/>
  <c r="S3465" i="1"/>
  <c r="T3465" i="1"/>
  <c r="U3465" i="1"/>
  <c r="V3465" i="1"/>
  <c r="W3465" i="1"/>
  <c r="X3465" i="1"/>
  <c r="Y3465" i="1"/>
  <c r="Z3465" i="1"/>
  <c r="Q3466" i="1"/>
  <c r="R3466" i="1"/>
  <c r="S3466" i="1"/>
  <c r="T3466" i="1"/>
  <c r="U3466" i="1"/>
  <c r="V3466" i="1"/>
  <c r="W3466" i="1"/>
  <c r="X3466" i="1"/>
  <c r="Y3466" i="1"/>
  <c r="Z3466" i="1"/>
  <c r="Q3467" i="1"/>
  <c r="R3467" i="1"/>
  <c r="S3467" i="1"/>
  <c r="T3467" i="1"/>
  <c r="U3467" i="1"/>
  <c r="V3467" i="1"/>
  <c r="W3467" i="1"/>
  <c r="X3467" i="1"/>
  <c r="Y3467" i="1"/>
  <c r="Z3467" i="1"/>
  <c r="Q3468" i="1"/>
  <c r="R3468" i="1"/>
  <c r="S3468" i="1"/>
  <c r="T3468" i="1"/>
  <c r="U3468" i="1"/>
  <c r="V3468" i="1"/>
  <c r="W3468" i="1"/>
  <c r="X3468" i="1"/>
  <c r="Y3468" i="1"/>
  <c r="Z3468" i="1"/>
  <c r="Q3469" i="1"/>
  <c r="R3469" i="1"/>
  <c r="S3469" i="1"/>
  <c r="T3469" i="1"/>
  <c r="U3469" i="1"/>
  <c r="V3469" i="1"/>
  <c r="W3469" i="1"/>
  <c r="X3469" i="1"/>
  <c r="Y3469" i="1"/>
  <c r="Z3469" i="1"/>
  <c r="Q3470" i="1"/>
  <c r="R3470" i="1"/>
  <c r="S3470" i="1"/>
  <c r="T3470" i="1"/>
  <c r="U3470" i="1"/>
  <c r="V3470" i="1"/>
  <c r="W3470" i="1"/>
  <c r="X3470" i="1"/>
  <c r="Y3470" i="1"/>
  <c r="Z3470" i="1"/>
  <c r="Q3471" i="1"/>
  <c r="R3471" i="1"/>
  <c r="S3471" i="1"/>
  <c r="T3471" i="1"/>
  <c r="U3471" i="1"/>
  <c r="V3471" i="1"/>
  <c r="W3471" i="1"/>
  <c r="X3471" i="1"/>
  <c r="Y3471" i="1"/>
  <c r="Z3471" i="1"/>
  <c r="Q3472" i="1"/>
  <c r="R3472" i="1"/>
  <c r="S3472" i="1"/>
  <c r="T3472" i="1"/>
  <c r="U3472" i="1"/>
  <c r="V3472" i="1"/>
  <c r="W3472" i="1"/>
  <c r="X3472" i="1"/>
  <c r="Y3472" i="1"/>
  <c r="Z3472" i="1"/>
  <c r="Q3473" i="1"/>
  <c r="R3473" i="1"/>
  <c r="S3473" i="1"/>
  <c r="T3473" i="1"/>
  <c r="U3473" i="1"/>
  <c r="V3473" i="1"/>
  <c r="W3473" i="1"/>
  <c r="X3473" i="1"/>
  <c r="Y3473" i="1"/>
  <c r="Z3473" i="1"/>
  <c r="Q3474" i="1"/>
  <c r="R3474" i="1"/>
  <c r="S3474" i="1"/>
  <c r="T3474" i="1"/>
  <c r="U3474" i="1"/>
  <c r="V3474" i="1"/>
  <c r="W3474" i="1"/>
  <c r="X3474" i="1"/>
  <c r="Y3474" i="1"/>
  <c r="Z3474" i="1"/>
  <c r="Q3475" i="1"/>
  <c r="R3475" i="1"/>
  <c r="S3475" i="1"/>
  <c r="T3475" i="1"/>
  <c r="U3475" i="1"/>
  <c r="V3475" i="1"/>
  <c r="W3475" i="1"/>
  <c r="X3475" i="1"/>
  <c r="Y3475" i="1"/>
  <c r="Z3475" i="1"/>
  <c r="Q3476" i="1"/>
  <c r="R3476" i="1"/>
  <c r="S3476" i="1"/>
  <c r="T3476" i="1"/>
  <c r="U3476" i="1"/>
  <c r="V3476" i="1"/>
  <c r="W3476" i="1"/>
  <c r="X3476" i="1"/>
  <c r="Y3476" i="1"/>
  <c r="Z3476" i="1"/>
  <c r="Q3477" i="1"/>
  <c r="R3477" i="1"/>
  <c r="S3477" i="1"/>
  <c r="T3477" i="1"/>
  <c r="U3477" i="1"/>
  <c r="V3477" i="1"/>
  <c r="W3477" i="1"/>
  <c r="X3477" i="1"/>
  <c r="Y3477" i="1"/>
  <c r="Z3477" i="1"/>
  <c r="Q3478" i="1"/>
  <c r="R3478" i="1"/>
  <c r="S3478" i="1"/>
  <c r="T3478" i="1"/>
  <c r="U3478" i="1"/>
  <c r="V3478" i="1"/>
  <c r="W3478" i="1"/>
  <c r="X3478" i="1"/>
  <c r="Y3478" i="1"/>
  <c r="Z3478" i="1"/>
  <c r="Q3479" i="1"/>
  <c r="R3479" i="1"/>
  <c r="S3479" i="1"/>
  <c r="T3479" i="1"/>
  <c r="U3479" i="1"/>
  <c r="V3479" i="1"/>
  <c r="W3479" i="1"/>
  <c r="X3479" i="1"/>
  <c r="Y3479" i="1"/>
  <c r="Z3479" i="1"/>
  <c r="Q3480" i="1"/>
  <c r="R3480" i="1"/>
  <c r="S3480" i="1"/>
  <c r="T3480" i="1"/>
  <c r="U3480" i="1"/>
  <c r="V3480" i="1"/>
  <c r="W3480" i="1"/>
  <c r="X3480" i="1"/>
  <c r="Y3480" i="1"/>
  <c r="Z3480" i="1"/>
  <c r="Q3481" i="1"/>
  <c r="R3481" i="1"/>
  <c r="S3481" i="1"/>
  <c r="T3481" i="1"/>
  <c r="U3481" i="1"/>
  <c r="V3481" i="1"/>
  <c r="W3481" i="1"/>
  <c r="X3481" i="1"/>
  <c r="Y3481" i="1"/>
  <c r="Z3481" i="1"/>
  <c r="Q3482" i="1"/>
  <c r="R3482" i="1"/>
  <c r="S3482" i="1"/>
  <c r="T3482" i="1"/>
  <c r="U3482" i="1"/>
  <c r="V3482" i="1"/>
  <c r="W3482" i="1"/>
  <c r="X3482" i="1"/>
  <c r="Y3482" i="1"/>
  <c r="Z3482" i="1"/>
  <c r="Q3483" i="1"/>
  <c r="R3483" i="1"/>
  <c r="S3483" i="1"/>
  <c r="T3483" i="1"/>
  <c r="U3483" i="1"/>
  <c r="V3483" i="1"/>
  <c r="W3483" i="1"/>
  <c r="X3483" i="1"/>
  <c r="Y3483" i="1"/>
  <c r="Z3483" i="1"/>
  <c r="Q3484" i="1"/>
  <c r="R3484" i="1"/>
  <c r="S3484" i="1"/>
  <c r="T3484" i="1"/>
  <c r="U3484" i="1"/>
  <c r="V3484" i="1"/>
  <c r="W3484" i="1"/>
  <c r="X3484" i="1"/>
  <c r="Y3484" i="1"/>
  <c r="Z3484" i="1"/>
  <c r="Q3485" i="1"/>
  <c r="R3485" i="1"/>
  <c r="S3485" i="1"/>
  <c r="T3485" i="1"/>
  <c r="U3485" i="1"/>
  <c r="V3485" i="1"/>
  <c r="W3485" i="1"/>
  <c r="X3485" i="1"/>
  <c r="Y3485" i="1"/>
  <c r="Z3485" i="1"/>
  <c r="Q3486" i="1"/>
  <c r="R3486" i="1"/>
  <c r="S3486" i="1"/>
  <c r="T3486" i="1"/>
  <c r="U3486" i="1"/>
  <c r="V3486" i="1"/>
  <c r="W3486" i="1"/>
  <c r="X3486" i="1"/>
  <c r="Y3486" i="1"/>
  <c r="Z3486" i="1"/>
  <c r="Q3487" i="1"/>
  <c r="R3487" i="1"/>
  <c r="S3487" i="1"/>
  <c r="T3487" i="1"/>
  <c r="U3487" i="1"/>
  <c r="V3487" i="1"/>
  <c r="W3487" i="1"/>
  <c r="X3487" i="1"/>
  <c r="Y3487" i="1"/>
  <c r="Z3487" i="1"/>
  <c r="Q3488" i="1"/>
  <c r="R3488" i="1"/>
  <c r="S3488" i="1"/>
  <c r="T3488" i="1"/>
  <c r="U3488" i="1"/>
  <c r="V3488" i="1"/>
  <c r="W3488" i="1"/>
  <c r="X3488" i="1"/>
  <c r="Y3488" i="1"/>
  <c r="Z3488" i="1"/>
  <c r="Q3489" i="1"/>
  <c r="R3489" i="1"/>
  <c r="S3489" i="1"/>
  <c r="T3489" i="1"/>
  <c r="U3489" i="1"/>
  <c r="V3489" i="1"/>
  <c r="W3489" i="1"/>
  <c r="X3489" i="1"/>
  <c r="Y3489" i="1"/>
  <c r="Z3489" i="1"/>
  <c r="Q3490" i="1"/>
  <c r="R3490" i="1"/>
  <c r="S3490" i="1"/>
  <c r="T3490" i="1"/>
  <c r="U3490" i="1"/>
  <c r="V3490" i="1"/>
  <c r="W3490" i="1"/>
  <c r="X3490" i="1"/>
  <c r="Y3490" i="1"/>
  <c r="Z3490" i="1"/>
  <c r="Q3491" i="1"/>
  <c r="R3491" i="1"/>
  <c r="S3491" i="1"/>
  <c r="T3491" i="1"/>
  <c r="U3491" i="1"/>
  <c r="V3491" i="1"/>
  <c r="W3491" i="1"/>
  <c r="X3491" i="1"/>
  <c r="Y3491" i="1"/>
  <c r="Z3491" i="1"/>
  <c r="Q3492" i="1"/>
  <c r="R3492" i="1"/>
  <c r="S3492" i="1"/>
  <c r="T3492" i="1"/>
  <c r="U3492" i="1"/>
  <c r="V3492" i="1"/>
  <c r="W3492" i="1"/>
  <c r="X3492" i="1"/>
  <c r="Y3492" i="1"/>
  <c r="Z3492" i="1"/>
  <c r="Q3493" i="1"/>
  <c r="R3493" i="1"/>
  <c r="S3493" i="1"/>
  <c r="T3493" i="1"/>
  <c r="U3493" i="1"/>
  <c r="V3493" i="1"/>
  <c r="W3493" i="1"/>
  <c r="X3493" i="1"/>
  <c r="Y3493" i="1"/>
  <c r="Z3493" i="1"/>
  <c r="Q3494" i="1"/>
  <c r="R3494" i="1"/>
  <c r="S3494" i="1"/>
  <c r="T3494" i="1"/>
  <c r="U3494" i="1"/>
  <c r="V3494" i="1"/>
  <c r="W3494" i="1"/>
  <c r="X3494" i="1"/>
  <c r="Y3494" i="1"/>
  <c r="Z3494" i="1"/>
  <c r="Q3495" i="1"/>
  <c r="R3495" i="1"/>
  <c r="S3495" i="1"/>
  <c r="T3495" i="1"/>
  <c r="U3495" i="1"/>
  <c r="V3495" i="1"/>
  <c r="W3495" i="1"/>
  <c r="X3495" i="1"/>
  <c r="Y3495" i="1"/>
  <c r="Z3495" i="1"/>
  <c r="Q3496" i="1"/>
  <c r="R3496" i="1"/>
  <c r="S3496" i="1"/>
  <c r="T3496" i="1"/>
  <c r="U3496" i="1"/>
  <c r="V3496" i="1"/>
  <c r="W3496" i="1"/>
  <c r="X3496" i="1"/>
  <c r="Y3496" i="1"/>
  <c r="Z3496" i="1"/>
  <c r="Q3497" i="1"/>
  <c r="R3497" i="1"/>
  <c r="S3497" i="1"/>
  <c r="T3497" i="1"/>
  <c r="U3497" i="1"/>
  <c r="V3497" i="1"/>
  <c r="W3497" i="1"/>
  <c r="X3497" i="1"/>
  <c r="Y3497" i="1"/>
  <c r="Z3497" i="1"/>
  <c r="Q3498" i="1"/>
  <c r="R3498" i="1"/>
  <c r="S3498" i="1"/>
  <c r="T3498" i="1"/>
  <c r="U3498" i="1"/>
  <c r="V3498" i="1"/>
  <c r="W3498" i="1"/>
  <c r="X3498" i="1"/>
  <c r="Y3498" i="1"/>
  <c r="Z3498" i="1"/>
  <c r="Q3499" i="1"/>
  <c r="R3499" i="1"/>
  <c r="S3499" i="1"/>
  <c r="T3499" i="1"/>
  <c r="U3499" i="1"/>
  <c r="V3499" i="1"/>
  <c r="W3499" i="1"/>
  <c r="X3499" i="1"/>
  <c r="Y3499" i="1"/>
  <c r="Z3499" i="1"/>
  <c r="Q3500" i="1"/>
  <c r="R3500" i="1"/>
  <c r="S3500" i="1"/>
  <c r="T3500" i="1"/>
  <c r="U3500" i="1"/>
  <c r="V3500" i="1"/>
  <c r="W3500" i="1"/>
  <c r="X3500" i="1"/>
  <c r="Y3500" i="1"/>
  <c r="Z3500" i="1"/>
  <c r="Q3501" i="1"/>
  <c r="R3501" i="1"/>
  <c r="S3501" i="1"/>
  <c r="T3501" i="1"/>
  <c r="U3501" i="1"/>
  <c r="V3501" i="1"/>
  <c r="W3501" i="1"/>
  <c r="X3501" i="1"/>
  <c r="Y3501" i="1"/>
  <c r="Z3501" i="1"/>
  <c r="Q3502" i="1"/>
  <c r="R3502" i="1"/>
  <c r="S3502" i="1"/>
  <c r="T3502" i="1"/>
  <c r="U3502" i="1"/>
  <c r="V3502" i="1"/>
  <c r="W3502" i="1"/>
  <c r="X3502" i="1"/>
  <c r="Y3502" i="1"/>
  <c r="Z3502" i="1"/>
  <c r="Q3503" i="1"/>
  <c r="R3503" i="1"/>
  <c r="S3503" i="1"/>
  <c r="T3503" i="1"/>
  <c r="U3503" i="1"/>
  <c r="V3503" i="1"/>
  <c r="W3503" i="1"/>
  <c r="X3503" i="1"/>
  <c r="Y3503" i="1"/>
  <c r="Z3503" i="1"/>
  <c r="Q3504" i="1"/>
  <c r="R3504" i="1"/>
  <c r="S3504" i="1"/>
  <c r="T3504" i="1"/>
  <c r="U3504" i="1"/>
  <c r="V3504" i="1"/>
  <c r="W3504" i="1"/>
  <c r="X3504" i="1"/>
  <c r="Y3504" i="1"/>
  <c r="Z3504" i="1"/>
  <c r="Q3505" i="1"/>
  <c r="R3505" i="1"/>
  <c r="S3505" i="1"/>
  <c r="T3505" i="1"/>
  <c r="U3505" i="1"/>
  <c r="V3505" i="1"/>
  <c r="W3505" i="1"/>
  <c r="X3505" i="1"/>
  <c r="Y3505" i="1"/>
  <c r="Z3505" i="1"/>
  <c r="Q3506" i="1"/>
  <c r="R3506" i="1"/>
  <c r="S3506" i="1"/>
  <c r="T3506" i="1"/>
  <c r="U3506" i="1"/>
  <c r="V3506" i="1"/>
  <c r="W3506" i="1"/>
  <c r="X3506" i="1"/>
  <c r="Y3506" i="1"/>
  <c r="Z3506" i="1"/>
  <c r="Q3507" i="1"/>
  <c r="R3507" i="1"/>
  <c r="S3507" i="1"/>
  <c r="T3507" i="1"/>
  <c r="U3507" i="1"/>
  <c r="V3507" i="1"/>
  <c r="W3507" i="1"/>
  <c r="X3507" i="1"/>
  <c r="Y3507" i="1"/>
  <c r="Z3507" i="1"/>
  <c r="Q3508" i="1"/>
  <c r="R3508" i="1"/>
  <c r="S3508" i="1"/>
  <c r="T3508" i="1"/>
  <c r="U3508" i="1"/>
  <c r="V3508" i="1"/>
  <c r="W3508" i="1"/>
  <c r="X3508" i="1"/>
  <c r="Y3508" i="1"/>
  <c r="Z3508" i="1"/>
  <c r="Q3509" i="1"/>
  <c r="R3509" i="1"/>
  <c r="S3509" i="1"/>
  <c r="T3509" i="1"/>
  <c r="U3509" i="1"/>
  <c r="V3509" i="1"/>
  <c r="W3509" i="1"/>
  <c r="X3509" i="1"/>
  <c r="Y3509" i="1"/>
  <c r="Z3509" i="1"/>
  <c r="Q3510" i="1"/>
  <c r="R3510" i="1"/>
  <c r="S3510" i="1"/>
  <c r="T3510" i="1"/>
  <c r="U3510" i="1"/>
  <c r="V3510" i="1"/>
  <c r="W3510" i="1"/>
  <c r="X3510" i="1"/>
  <c r="Y3510" i="1"/>
  <c r="Z3510" i="1"/>
  <c r="Q3511" i="1"/>
  <c r="R3511" i="1"/>
  <c r="S3511" i="1"/>
  <c r="T3511" i="1"/>
  <c r="U3511" i="1"/>
  <c r="V3511" i="1"/>
  <c r="W3511" i="1"/>
  <c r="X3511" i="1"/>
  <c r="Y3511" i="1"/>
  <c r="Z3511" i="1"/>
  <c r="Q3512" i="1"/>
  <c r="R3512" i="1"/>
  <c r="S3512" i="1"/>
  <c r="T3512" i="1"/>
  <c r="U3512" i="1"/>
  <c r="V3512" i="1"/>
  <c r="W3512" i="1"/>
  <c r="X3512" i="1"/>
  <c r="Y3512" i="1"/>
  <c r="Z3512" i="1"/>
  <c r="Q3513" i="1"/>
  <c r="R3513" i="1"/>
  <c r="S3513" i="1"/>
  <c r="T3513" i="1"/>
  <c r="U3513" i="1"/>
  <c r="V3513" i="1"/>
  <c r="W3513" i="1"/>
  <c r="X3513" i="1"/>
  <c r="Y3513" i="1"/>
  <c r="Z3513" i="1"/>
  <c r="Q3514" i="1"/>
  <c r="R3514" i="1"/>
  <c r="S3514" i="1"/>
  <c r="T3514" i="1"/>
  <c r="U3514" i="1"/>
  <c r="V3514" i="1"/>
  <c r="W3514" i="1"/>
  <c r="X3514" i="1"/>
  <c r="Y3514" i="1"/>
  <c r="Z3514" i="1"/>
  <c r="Q3515" i="1"/>
  <c r="R3515" i="1"/>
  <c r="S3515" i="1"/>
  <c r="T3515" i="1"/>
  <c r="U3515" i="1"/>
  <c r="V3515" i="1"/>
  <c r="W3515" i="1"/>
  <c r="X3515" i="1"/>
  <c r="Y3515" i="1"/>
  <c r="Z3515" i="1"/>
  <c r="Q3516" i="1"/>
  <c r="R3516" i="1"/>
  <c r="S3516" i="1"/>
  <c r="T3516" i="1"/>
  <c r="U3516" i="1"/>
  <c r="V3516" i="1"/>
  <c r="W3516" i="1"/>
  <c r="X3516" i="1"/>
  <c r="Y3516" i="1"/>
  <c r="Z3516" i="1"/>
  <c r="Q3517" i="1"/>
  <c r="R3517" i="1"/>
  <c r="S3517" i="1"/>
  <c r="T3517" i="1"/>
  <c r="U3517" i="1"/>
  <c r="V3517" i="1"/>
  <c r="W3517" i="1"/>
  <c r="X3517" i="1"/>
  <c r="Y3517" i="1"/>
  <c r="Z3517" i="1"/>
  <c r="Q3518" i="1"/>
  <c r="R3518" i="1"/>
  <c r="S3518" i="1"/>
  <c r="T3518" i="1"/>
  <c r="U3518" i="1"/>
  <c r="V3518" i="1"/>
  <c r="W3518" i="1"/>
  <c r="X3518" i="1"/>
  <c r="Y3518" i="1"/>
  <c r="Z3518" i="1"/>
  <c r="Q3519" i="1"/>
  <c r="R3519" i="1"/>
  <c r="S3519" i="1"/>
  <c r="T3519" i="1"/>
  <c r="U3519" i="1"/>
  <c r="V3519" i="1"/>
  <c r="W3519" i="1"/>
  <c r="X3519" i="1"/>
  <c r="Y3519" i="1"/>
  <c r="Z3519" i="1"/>
  <c r="Q3520" i="1"/>
  <c r="R3520" i="1"/>
  <c r="S3520" i="1"/>
  <c r="T3520" i="1"/>
  <c r="U3520" i="1"/>
  <c r="V3520" i="1"/>
  <c r="W3520" i="1"/>
  <c r="X3520" i="1"/>
  <c r="Y3520" i="1"/>
  <c r="Z3520" i="1"/>
  <c r="Q3521" i="1"/>
  <c r="R3521" i="1"/>
  <c r="S3521" i="1"/>
  <c r="T3521" i="1"/>
  <c r="U3521" i="1"/>
  <c r="V3521" i="1"/>
  <c r="W3521" i="1"/>
  <c r="X3521" i="1"/>
  <c r="Y3521" i="1"/>
  <c r="Z3521" i="1"/>
  <c r="Q3522" i="1"/>
  <c r="R3522" i="1"/>
  <c r="S3522" i="1"/>
  <c r="T3522" i="1"/>
  <c r="U3522" i="1"/>
  <c r="V3522" i="1"/>
  <c r="W3522" i="1"/>
  <c r="X3522" i="1"/>
  <c r="Y3522" i="1"/>
  <c r="Z3522" i="1"/>
  <c r="Q3523" i="1"/>
  <c r="R3523" i="1"/>
  <c r="S3523" i="1"/>
  <c r="T3523" i="1"/>
  <c r="U3523" i="1"/>
  <c r="V3523" i="1"/>
  <c r="W3523" i="1"/>
  <c r="X3523" i="1"/>
  <c r="Y3523" i="1"/>
  <c r="Z3523" i="1"/>
  <c r="Q3524" i="1"/>
  <c r="R3524" i="1"/>
  <c r="S3524" i="1"/>
  <c r="T3524" i="1"/>
  <c r="U3524" i="1"/>
  <c r="V3524" i="1"/>
  <c r="W3524" i="1"/>
  <c r="X3524" i="1"/>
  <c r="Y3524" i="1"/>
  <c r="Z3524" i="1"/>
  <c r="Q3525" i="1"/>
  <c r="R3525" i="1"/>
  <c r="S3525" i="1"/>
  <c r="T3525" i="1"/>
  <c r="U3525" i="1"/>
  <c r="V3525" i="1"/>
  <c r="W3525" i="1"/>
  <c r="X3525" i="1"/>
  <c r="Y3525" i="1"/>
  <c r="Z3525" i="1"/>
  <c r="Q3526" i="1"/>
  <c r="R3526" i="1"/>
  <c r="S3526" i="1"/>
  <c r="T3526" i="1"/>
  <c r="U3526" i="1"/>
  <c r="V3526" i="1"/>
  <c r="W3526" i="1"/>
  <c r="X3526" i="1"/>
  <c r="Y3526" i="1"/>
  <c r="Z3526" i="1"/>
  <c r="Q3527" i="1"/>
  <c r="R3527" i="1"/>
  <c r="S3527" i="1"/>
  <c r="T3527" i="1"/>
  <c r="U3527" i="1"/>
  <c r="V3527" i="1"/>
  <c r="W3527" i="1"/>
  <c r="X3527" i="1"/>
  <c r="Y3527" i="1"/>
  <c r="Z3527" i="1"/>
  <c r="Q3528" i="1"/>
  <c r="R3528" i="1"/>
  <c r="S3528" i="1"/>
  <c r="T3528" i="1"/>
  <c r="U3528" i="1"/>
  <c r="V3528" i="1"/>
  <c r="W3528" i="1"/>
  <c r="X3528" i="1"/>
  <c r="Y3528" i="1"/>
  <c r="Z3528" i="1"/>
  <c r="Q3529" i="1"/>
  <c r="R3529" i="1"/>
  <c r="S3529" i="1"/>
  <c r="T3529" i="1"/>
  <c r="U3529" i="1"/>
  <c r="V3529" i="1"/>
  <c r="W3529" i="1"/>
  <c r="X3529" i="1"/>
  <c r="Y3529" i="1"/>
  <c r="Z3529" i="1"/>
  <c r="Q3530" i="1"/>
  <c r="R3530" i="1"/>
  <c r="S3530" i="1"/>
  <c r="T3530" i="1"/>
  <c r="U3530" i="1"/>
  <c r="V3530" i="1"/>
  <c r="W3530" i="1"/>
  <c r="X3530" i="1"/>
  <c r="Y3530" i="1"/>
  <c r="Z3530" i="1"/>
  <c r="Q3531" i="1"/>
  <c r="R3531" i="1"/>
  <c r="S3531" i="1"/>
  <c r="T3531" i="1"/>
  <c r="U3531" i="1"/>
  <c r="V3531" i="1"/>
  <c r="W3531" i="1"/>
  <c r="X3531" i="1"/>
  <c r="Y3531" i="1"/>
  <c r="Z3531" i="1"/>
  <c r="Q3532" i="1"/>
  <c r="R3532" i="1"/>
  <c r="S3532" i="1"/>
  <c r="T3532" i="1"/>
  <c r="U3532" i="1"/>
  <c r="V3532" i="1"/>
  <c r="W3532" i="1"/>
  <c r="X3532" i="1"/>
  <c r="Y3532" i="1"/>
  <c r="Z3532" i="1"/>
  <c r="Q3533" i="1"/>
  <c r="R3533" i="1"/>
  <c r="S3533" i="1"/>
  <c r="T3533" i="1"/>
  <c r="U3533" i="1"/>
  <c r="V3533" i="1"/>
  <c r="W3533" i="1"/>
  <c r="X3533" i="1"/>
  <c r="Y3533" i="1"/>
  <c r="Z3533" i="1"/>
  <c r="Q3534" i="1"/>
  <c r="R3534" i="1"/>
  <c r="S3534" i="1"/>
  <c r="T3534" i="1"/>
  <c r="U3534" i="1"/>
  <c r="V3534" i="1"/>
  <c r="W3534" i="1"/>
  <c r="X3534" i="1"/>
  <c r="Y3534" i="1"/>
  <c r="Z3534" i="1"/>
  <c r="Q3535" i="1"/>
  <c r="R3535" i="1"/>
  <c r="S3535" i="1"/>
  <c r="T3535" i="1"/>
  <c r="U3535" i="1"/>
  <c r="V3535" i="1"/>
  <c r="W3535" i="1"/>
  <c r="X3535" i="1"/>
  <c r="Y3535" i="1"/>
  <c r="Z3535" i="1"/>
  <c r="Q3536" i="1"/>
  <c r="R3536" i="1"/>
  <c r="S3536" i="1"/>
  <c r="T3536" i="1"/>
  <c r="U3536" i="1"/>
  <c r="V3536" i="1"/>
  <c r="W3536" i="1"/>
  <c r="X3536" i="1"/>
  <c r="Y3536" i="1"/>
  <c r="Z3536" i="1"/>
  <c r="Q3537" i="1"/>
  <c r="R3537" i="1"/>
  <c r="S3537" i="1"/>
  <c r="T3537" i="1"/>
  <c r="U3537" i="1"/>
  <c r="V3537" i="1"/>
  <c r="W3537" i="1"/>
  <c r="X3537" i="1"/>
  <c r="Y3537" i="1"/>
  <c r="Z3537" i="1"/>
  <c r="Q3538" i="1"/>
  <c r="R3538" i="1"/>
  <c r="S3538" i="1"/>
  <c r="T3538" i="1"/>
  <c r="U3538" i="1"/>
  <c r="V3538" i="1"/>
  <c r="W3538" i="1"/>
  <c r="X3538" i="1"/>
  <c r="Y3538" i="1"/>
  <c r="Z3538" i="1"/>
  <c r="Q3539" i="1"/>
  <c r="R3539" i="1"/>
  <c r="S3539" i="1"/>
  <c r="T3539" i="1"/>
  <c r="U3539" i="1"/>
  <c r="V3539" i="1"/>
  <c r="W3539" i="1"/>
  <c r="X3539" i="1"/>
  <c r="Y3539" i="1"/>
  <c r="Z3539" i="1"/>
  <c r="Q3540" i="1"/>
  <c r="R3540" i="1"/>
  <c r="S3540" i="1"/>
  <c r="T3540" i="1"/>
  <c r="U3540" i="1"/>
  <c r="V3540" i="1"/>
  <c r="W3540" i="1"/>
  <c r="X3540" i="1"/>
  <c r="Y3540" i="1"/>
  <c r="Z3540" i="1"/>
  <c r="Q3541" i="1"/>
  <c r="R3541" i="1"/>
  <c r="S3541" i="1"/>
  <c r="T3541" i="1"/>
  <c r="U3541" i="1"/>
  <c r="V3541" i="1"/>
  <c r="W3541" i="1"/>
  <c r="X3541" i="1"/>
  <c r="Y3541" i="1"/>
  <c r="Z3541" i="1"/>
  <c r="Q3542" i="1"/>
  <c r="R3542" i="1"/>
  <c r="S3542" i="1"/>
  <c r="T3542" i="1"/>
  <c r="U3542" i="1"/>
  <c r="V3542" i="1"/>
  <c r="W3542" i="1"/>
  <c r="X3542" i="1"/>
  <c r="Y3542" i="1"/>
  <c r="Z3542" i="1"/>
  <c r="Q3543" i="1"/>
  <c r="R3543" i="1"/>
  <c r="S3543" i="1"/>
  <c r="T3543" i="1"/>
  <c r="U3543" i="1"/>
  <c r="V3543" i="1"/>
  <c r="W3543" i="1"/>
  <c r="X3543" i="1"/>
  <c r="Y3543" i="1"/>
  <c r="Z3543" i="1"/>
  <c r="Q3544" i="1"/>
  <c r="R3544" i="1"/>
  <c r="S3544" i="1"/>
  <c r="T3544" i="1"/>
  <c r="U3544" i="1"/>
  <c r="V3544" i="1"/>
  <c r="W3544" i="1"/>
  <c r="X3544" i="1"/>
  <c r="Y3544" i="1"/>
  <c r="Z3544" i="1"/>
  <c r="Q3545" i="1"/>
  <c r="R3545" i="1"/>
  <c r="S3545" i="1"/>
  <c r="T3545" i="1"/>
  <c r="U3545" i="1"/>
  <c r="V3545" i="1"/>
  <c r="W3545" i="1"/>
  <c r="X3545" i="1"/>
  <c r="Y3545" i="1"/>
  <c r="Z3545" i="1"/>
  <c r="Q3546" i="1"/>
  <c r="R3546" i="1"/>
  <c r="S3546" i="1"/>
  <c r="T3546" i="1"/>
  <c r="U3546" i="1"/>
  <c r="V3546" i="1"/>
  <c r="W3546" i="1"/>
  <c r="X3546" i="1"/>
  <c r="Y3546" i="1"/>
  <c r="Z3546" i="1"/>
  <c r="Q3547" i="1"/>
  <c r="R3547" i="1"/>
  <c r="S3547" i="1"/>
  <c r="T3547" i="1"/>
  <c r="U3547" i="1"/>
  <c r="V3547" i="1"/>
  <c r="W3547" i="1"/>
  <c r="X3547" i="1"/>
  <c r="Y3547" i="1"/>
  <c r="Z3547" i="1"/>
  <c r="Q3548" i="1"/>
  <c r="R3548" i="1"/>
  <c r="S3548" i="1"/>
  <c r="T3548" i="1"/>
  <c r="U3548" i="1"/>
  <c r="V3548" i="1"/>
  <c r="W3548" i="1"/>
  <c r="X3548" i="1"/>
  <c r="Y3548" i="1"/>
  <c r="Z3548" i="1"/>
  <c r="Q3549" i="1"/>
  <c r="R3549" i="1"/>
  <c r="S3549" i="1"/>
  <c r="T3549" i="1"/>
  <c r="U3549" i="1"/>
  <c r="V3549" i="1"/>
  <c r="W3549" i="1"/>
  <c r="X3549" i="1"/>
  <c r="Y3549" i="1"/>
  <c r="Z3549" i="1"/>
  <c r="Q3550" i="1"/>
  <c r="R3550" i="1"/>
  <c r="S3550" i="1"/>
  <c r="T3550" i="1"/>
  <c r="U3550" i="1"/>
  <c r="V3550" i="1"/>
  <c r="W3550" i="1"/>
  <c r="X3550" i="1"/>
  <c r="Y3550" i="1"/>
  <c r="Z3550" i="1"/>
  <c r="Q3551" i="1"/>
  <c r="R3551" i="1"/>
  <c r="S3551" i="1"/>
  <c r="T3551" i="1"/>
  <c r="U3551" i="1"/>
  <c r="V3551" i="1"/>
  <c r="W3551" i="1"/>
  <c r="X3551" i="1"/>
  <c r="Y3551" i="1"/>
  <c r="Z3551" i="1"/>
  <c r="Q3552" i="1"/>
  <c r="R3552" i="1"/>
  <c r="S3552" i="1"/>
  <c r="T3552" i="1"/>
  <c r="U3552" i="1"/>
  <c r="V3552" i="1"/>
  <c r="W3552" i="1"/>
  <c r="X3552" i="1"/>
  <c r="Y3552" i="1"/>
  <c r="Z3552" i="1"/>
  <c r="Q3553" i="1"/>
  <c r="R3553" i="1"/>
  <c r="S3553" i="1"/>
  <c r="T3553" i="1"/>
  <c r="U3553" i="1"/>
  <c r="V3553" i="1"/>
  <c r="W3553" i="1"/>
  <c r="X3553" i="1"/>
  <c r="Y3553" i="1"/>
  <c r="Z3553" i="1"/>
  <c r="Q3554" i="1"/>
  <c r="R3554" i="1"/>
  <c r="S3554" i="1"/>
  <c r="T3554" i="1"/>
  <c r="U3554" i="1"/>
  <c r="V3554" i="1"/>
  <c r="W3554" i="1"/>
  <c r="X3554" i="1"/>
  <c r="Y3554" i="1"/>
  <c r="Z3554" i="1"/>
  <c r="Q3555" i="1"/>
  <c r="R3555" i="1"/>
  <c r="S3555" i="1"/>
  <c r="T3555" i="1"/>
  <c r="U3555" i="1"/>
  <c r="V3555" i="1"/>
  <c r="W3555" i="1"/>
  <c r="X3555" i="1"/>
  <c r="Y3555" i="1"/>
  <c r="Z3555" i="1"/>
  <c r="Q3556" i="1"/>
  <c r="R3556" i="1"/>
  <c r="S3556" i="1"/>
  <c r="T3556" i="1"/>
  <c r="U3556" i="1"/>
  <c r="V3556" i="1"/>
  <c r="W3556" i="1"/>
  <c r="X3556" i="1"/>
  <c r="Y3556" i="1"/>
  <c r="Z3556" i="1"/>
  <c r="Q3557" i="1"/>
  <c r="R3557" i="1"/>
  <c r="S3557" i="1"/>
  <c r="T3557" i="1"/>
  <c r="U3557" i="1"/>
  <c r="V3557" i="1"/>
  <c r="W3557" i="1"/>
  <c r="X3557" i="1"/>
  <c r="Y3557" i="1"/>
  <c r="Z3557" i="1"/>
  <c r="Q3558" i="1"/>
  <c r="R3558" i="1"/>
  <c r="S3558" i="1"/>
  <c r="T3558" i="1"/>
  <c r="U3558" i="1"/>
  <c r="V3558" i="1"/>
  <c r="W3558" i="1"/>
  <c r="X3558" i="1"/>
  <c r="Y3558" i="1"/>
  <c r="Z3558" i="1"/>
  <c r="Q3559" i="1"/>
  <c r="R3559" i="1"/>
  <c r="S3559" i="1"/>
  <c r="T3559" i="1"/>
  <c r="U3559" i="1"/>
  <c r="V3559" i="1"/>
  <c r="W3559" i="1"/>
  <c r="X3559" i="1"/>
  <c r="Y3559" i="1"/>
  <c r="Z3559" i="1"/>
  <c r="Q3560" i="1"/>
  <c r="R3560" i="1"/>
  <c r="S3560" i="1"/>
  <c r="T3560" i="1"/>
  <c r="U3560" i="1"/>
  <c r="V3560" i="1"/>
  <c r="W3560" i="1"/>
  <c r="X3560" i="1"/>
  <c r="Y3560" i="1"/>
  <c r="Z3560" i="1"/>
  <c r="Q3561" i="1"/>
  <c r="R3561" i="1"/>
  <c r="S3561" i="1"/>
  <c r="T3561" i="1"/>
  <c r="U3561" i="1"/>
  <c r="V3561" i="1"/>
  <c r="W3561" i="1"/>
  <c r="X3561" i="1"/>
  <c r="Y3561" i="1"/>
  <c r="Z3561" i="1"/>
  <c r="Q3562" i="1"/>
  <c r="R3562" i="1"/>
  <c r="S3562" i="1"/>
  <c r="T3562" i="1"/>
  <c r="U3562" i="1"/>
  <c r="V3562" i="1"/>
  <c r="W3562" i="1"/>
  <c r="X3562" i="1"/>
  <c r="Y3562" i="1"/>
  <c r="Z3562" i="1"/>
  <c r="Q3563" i="1"/>
  <c r="R3563" i="1"/>
  <c r="S3563" i="1"/>
  <c r="T3563" i="1"/>
  <c r="U3563" i="1"/>
  <c r="V3563" i="1"/>
  <c r="W3563" i="1"/>
  <c r="X3563" i="1"/>
  <c r="Y3563" i="1"/>
  <c r="Z3563" i="1"/>
  <c r="Q3564" i="1"/>
  <c r="R3564" i="1"/>
  <c r="S3564" i="1"/>
  <c r="T3564" i="1"/>
  <c r="U3564" i="1"/>
  <c r="V3564" i="1"/>
  <c r="W3564" i="1"/>
  <c r="X3564" i="1"/>
  <c r="Y3564" i="1"/>
  <c r="Z3564" i="1"/>
  <c r="Q3565" i="1"/>
  <c r="R3565" i="1"/>
  <c r="S3565" i="1"/>
  <c r="T3565" i="1"/>
  <c r="U3565" i="1"/>
  <c r="V3565" i="1"/>
  <c r="W3565" i="1"/>
  <c r="X3565" i="1"/>
  <c r="Y3565" i="1"/>
  <c r="Z3565" i="1"/>
  <c r="Q3566" i="1"/>
  <c r="R3566" i="1"/>
  <c r="S3566" i="1"/>
  <c r="T3566" i="1"/>
  <c r="U3566" i="1"/>
  <c r="V3566" i="1"/>
  <c r="W3566" i="1"/>
  <c r="X3566" i="1"/>
  <c r="Y3566" i="1"/>
  <c r="Z3566" i="1"/>
  <c r="Q3567" i="1"/>
  <c r="R3567" i="1"/>
  <c r="S3567" i="1"/>
  <c r="T3567" i="1"/>
  <c r="U3567" i="1"/>
  <c r="V3567" i="1"/>
  <c r="W3567" i="1"/>
  <c r="X3567" i="1"/>
  <c r="Y3567" i="1"/>
  <c r="Z3567" i="1"/>
  <c r="Q3568" i="1"/>
  <c r="R3568" i="1"/>
  <c r="S3568" i="1"/>
  <c r="T3568" i="1"/>
  <c r="U3568" i="1"/>
  <c r="V3568" i="1"/>
  <c r="W3568" i="1"/>
  <c r="X3568" i="1"/>
  <c r="Y3568" i="1"/>
  <c r="Z3568" i="1"/>
  <c r="Q3569" i="1"/>
  <c r="R3569" i="1"/>
  <c r="S3569" i="1"/>
  <c r="T3569" i="1"/>
  <c r="U3569" i="1"/>
  <c r="V3569" i="1"/>
  <c r="W3569" i="1"/>
  <c r="X3569" i="1"/>
  <c r="Y3569" i="1"/>
  <c r="Z3569" i="1"/>
  <c r="Q3570" i="1"/>
  <c r="R3570" i="1"/>
  <c r="S3570" i="1"/>
  <c r="T3570" i="1"/>
  <c r="U3570" i="1"/>
  <c r="V3570" i="1"/>
  <c r="W3570" i="1"/>
  <c r="X3570" i="1"/>
  <c r="Y3570" i="1"/>
  <c r="Z3570" i="1"/>
  <c r="Q3571" i="1"/>
  <c r="R3571" i="1"/>
  <c r="S3571" i="1"/>
  <c r="T3571" i="1"/>
  <c r="U3571" i="1"/>
  <c r="V3571" i="1"/>
  <c r="W3571" i="1"/>
  <c r="X3571" i="1"/>
  <c r="Y3571" i="1"/>
  <c r="Z3571" i="1"/>
  <c r="Q3572" i="1"/>
  <c r="R3572" i="1"/>
  <c r="S3572" i="1"/>
  <c r="T3572" i="1"/>
  <c r="U3572" i="1"/>
  <c r="V3572" i="1"/>
  <c r="W3572" i="1"/>
  <c r="X3572" i="1"/>
  <c r="Y3572" i="1"/>
  <c r="Z3572" i="1"/>
  <c r="Q3573" i="1"/>
  <c r="R3573" i="1"/>
  <c r="S3573" i="1"/>
  <c r="T3573" i="1"/>
  <c r="U3573" i="1"/>
  <c r="V3573" i="1"/>
  <c r="W3573" i="1"/>
  <c r="X3573" i="1"/>
  <c r="Y3573" i="1"/>
  <c r="Z3573" i="1"/>
  <c r="Q3574" i="1"/>
  <c r="R3574" i="1"/>
  <c r="S3574" i="1"/>
  <c r="T3574" i="1"/>
  <c r="U3574" i="1"/>
  <c r="V3574" i="1"/>
  <c r="W3574" i="1"/>
  <c r="X3574" i="1"/>
  <c r="Y3574" i="1"/>
  <c r="Z3574" i="1"/>
  <c r="Q3575" i="1"/>
  <c r="R3575" i="1"/>
  <c r="S3575" i="1"/>
  <c r="T3575" i="1"/>
  <c r="U3575" i="1"/>
  <c r="V3575" i="1"/>
  <c r="W3575" i="1"/>
  <c r="X3575" i="1"/>
  <c r="Y3575" i="1"/>
  <c r="Z3575" i="1"/>
  <c r="Q3576" i="1"/>
  <c r="R3576" i="1"/>
  <c r="S3576" i="1"/>
  <c r="T3576" i="1"/>
  <c r="U3576" i="1"/>
  <c r="V3576" i="1"/>
  <c r="W3576" i="1"/>
  <c r="X3576" i="1"/>
  <c r="Y3576" i="1"/>
  <c r="Z3576" i="1"/>
  <c r="Q3577" i="1"/>
  <c r="R3577" i="1"/>
  <c r="S3577" i="1"/>
  <c r="T3577" i="1"/>
  <c r="U3577" i="1"/>
  <c r="V3577" i="1"/>
  <c r="W3577" i="1"/>
  <c r="X3577" i="1"/>
  <c r="Y3577" i="1"/>
  <c r="Z3577" i="1"/>
  <c r="Q3578" i="1"/>
  <c r="R3578" i="1"/>
  <c r="S3578" i="1"/>
  <c r="T3578" i="1"/>
  <c r="U3578" i="1"/>
  <c r="V3578" i="1"/>
  <c r="W3578" i="1"/>
  <c r="X3578" i="1"/>
  <c r="Y3578" i="1"/>
  <c r="Z3578" i="1"/>
  <c r="Q3579" i="1"/>
  <c r="R3579" i="1"/>
  <c r="S3579" i="1"/>
  <c r="T3579" i="1"/>
  <c r="U3579" i="1"/>
  <c r="V3579" i="1"/>
  <c r="W3579" i="1"/>
  <c r="X3579" i="1"/>
  <c r="Y3579" i="1"/>
  <c r="Z3579" i="1"/>
  <c r="Q3580" i="1"/>
  <c r="R3580" i="1"/>
  <c r="S3580" i="1"/>
  <c r="T3580" i="1"/>
  <c r="U3580" i="1"/>
  <c r="V3580" i="1"/>
  <c r="W3580" i="1"/>
  <c r="X3580" i="1"/>
  <c r="Y3580" i="1"/>
  <c r="Z3580" i="1"/>
  <c r="Q3581" i="1"/>
  <c r="R3581" i="1"/>
  <c r="S3581" i="1"/>
  <c r="T3581" i="1"/>
  <c r="U3581" i="1"/>
  <c r="V3581" i="1"/>
  <c r="W3581" i="1"/>
  <c r="X3581" i="1"/>
  <c r="Y3581" i="1"/>
  <c r="Z3581" i="1"/>
  <c r="Q3582" i="1"/>
  <c r="R3582" i="1"/>
  <c r="S3582" i="1"/>
  <c r="T3582" i="1"/>
  <c r="U3582" i="1"/>
  <c r="V3582" i="1"/>
  <c r="W3582" i="1"/>
  <c r="X3582" i="1"/>
  <c r="Y3582" i="1"/>
  <c r="Z3582" i="1"/>
  <c r="Q3583" i="1"/>
  <c r="R3583" i="1"/>
  <c r="S3583" i="1"/>
  <c r="T3583" i="1"/>
  <c r="U3583" i="1"/>
  <c r="V3583" i="1"/>
  <c r="W3583" i="1"/>
  <c r="X3583" i="1"/>
  <c r="Y3583" i="1"/>
  <c r="Z3583" i="1"/>
  <c r="Q3584" i="1"/>
  <c r="R3584" i="1"/>
  <c r="S3584" i="1"/>
  <c r="T3584" i="1"/>
  <c r="U3584" i="1"/>
  <c r="V3584" i="1"/>
  <c r="W3584" i="1"/>
  <c r="X3584" i="1"/>
  <c r="Y3584" i="1"/>
  <c r="Z3584" i="1"/>
  <c r="Q3585" i="1"/>
  <c r="R3585" i="1"/>
  <c r="S3585" i="1"/>
  <c r="T3585" i="1"/>
  <c r="U3585" i="1"/>
  <c r="V3585" i="1"/>
  <c r="W3585" i="1"/>
  <c r="X3585" i="1"/>
  <c r="Y3585" i="1"/>
  <c r="Z3585" i="1"/>
  <c r="Q3586" i="1"/>
  <c r="R3586" i="1"/>
  <c r="S3586" i="1"/>
  <c r="T3586" i="1"/>
  <c r="U3586" i="1"/>
  <c r="V3586" i="1"/>
  <c r="W3586" i="1"/>
  <c r="X3586" i="1"/>
  <c r="Y3586" i="1"/>
  <c r="Z3586" i="1"/>
  <c r="Q3587" i="1"/>
  <c r="R3587" i="1"/>
  <c r="S3587" i="1"/>
  <c r="T3587" i="1"/>
  <c r="U3587" i="1"/>
  <c r="V3587" i="1"/>
  <c r="W3587" i="1"/>
  <c r="X3587" i="1"/>
  <c r="Y3587" i="1"/>
  <c r="Z3587" i="1"/>
  <c r="Q3588" i="1"/>
  <c r="R3588" i="1"/>
  <c r="S3588" i="1"/>
  <c r="T3588" i="1"/>
  <c r="U3588" i="1"/>
  <c r="V3588" i="1"/>
  <c r="W3588" i="1"/>
  <c r="X3588" i="1"/>
  <c r="Y3588" i="1"/>
  <c r="Z3588" i="1"/>
  <c r="Q3589" i="1"/>
  <c r="R3589" i="1"/>
  <c r="S3589" i="1"/>
  <c r="T3589" i="1"/>
  <c r="U3589" i="1"/>
  <c r="V3589" i="1"/>
  <c r="W3589" i="1"/>
  <c r="X3589" i="1"/>
  <c r="Y3589" i="1"/>
  <c r="Z3589" i="1"/>
  <c r="Q3590" i="1"/>
  <c r="R3590" i="1"/>
  <c r="S3590" i="1"/>
  <c r="T3590" i="1"/>
  <c r="U3590" i="1"/>
  <c r="V3590" i="1"/>
  <c r="W3590" i="1"/>
  <c r="X3590" i="1"/>
  <c r="Y3590" i="1"/>
  <c r="Z3590" i="1"/>
  <c r="Q3591" i="1"/>
  <c r="R3591" i="1"/>
  <c r="S3591" i="1"/>
  <c r="T3591" i="1"/>
  <c r="U3591" i="1"/>
  <c r="V3591" i="1"/>
  <c r="W3591" i="1"/>
  <c r="X3591" i="1"/>
  <c r="Y3591" i="1"/>
  <c r="Z3591" i="1"/>
  <c r="Q3592" i="1"/>
  <c r="R3592" i="1"/>
  <c r="S3592" i="1"/>
  <c r="T3592" i="1"/>
  <c r="U3592" i="1"/>
  <c r="V3592" i="1"/>
  <c r="W3592" i="1"/>
  <c r="X3592" i="1"/>
  <c r="Y3592" i="1"/>
  <c r="Z3592" i="1"/>
  <c r="Q3593" i="1"/>
  <c r="R3593" i="1"/>
  <c r="S3593" i="1"/>
  <c r="T3593" i="1"/>
  <c r="U3593" i="1"/>
  <c r="V3593" i="1"/>
  <c r="W3593" i="1"/>
  <c r="X3593" i="1"/>
  <c r="Y3593" i="1"/>
  <c r="Z3593" i="1"/>
  <c r="Q3594" i="1"/>
  <c r="R3594" i="1"/>
  <c r="S3594" i="1"/>
  <c r="T3594" i="1"/>
  <c r="U3594" i="1"/>
  <c r="V3594" i="1"/>
  <c r="W3594" i="1"/>
  <c r="X3594" i="1"/>
  <c r="Y3594" i="1"/>
  <c r="Z3594" i="1"/>
  <c r="Q3595" i="1"/>
  <c r="R3595" i="1"/>
  <c r="S3595" i="1"/>
  <c r="T3595" i="1"/>
  <c r="U3595" i="1"/>
  <c r="V3595" i="1"/>
  <c r="W3595" i="1"/>
  <c r="X3595" i="1"/>
  <c r="Y3595" i="1"/>
  <c r="Z3595" i="1"/>
  <c r="Q3596" i="1"/>
  <c r="R3596" i="1"/>
  <c r="S3596" i="1"/>
  <c r="T3596" i="1"/>
  <c r="U3596" i="1"/>
  <c r="V3596" i="1"/>
  <c r="W3596" i="1"/>
  <c r="X3596" i="1"/>
  <c r="Y3596" i="1"/>
  <c r="Z3596" i="1"/>
  <c r="Q3597" i="1"/>
  <c r="R3597" i="1"/>
  <c r="S3597" i="1"/>
  <c r="T3597" i="1"/>
  <c r="U3597" i="1"/>
  <c r="V3597" i="1"/>
  <c r="W3597" i="1"/>
  <c r="X3597" i="1"/>
  <c r="Y3597" i="1"/>
  <c r="Z3597" i="1"/>
  <c r="Q3598" i="1"/>
  <c r="R3598" i="1"/>
  <c r="S3598" i="1"/>
  <c r="T3598" i="1"/>
  <c r="U3598" i="1"/>
  <c r="V3598" i="1"/>
  <c r="W3598" i="1"/>
  <c r="X3598" i="1"/>
  <c r="Y3598" i="1"/>
  <c r="Z3598" i="1"/>
  <c r="Q3599" i="1"/>
  <c r="R3599" i="1"/>
  <c r="S3599" i="1"/>
  <c r="T3599" i="1"/>
  <c r="U3599" i="1"/>
  <c r="V3599" i="1"/>
  <c r="W3599" i="1"/>
  <c r="X3599" i="1"/>
  <c r="Y3599" i="1"/>
  <c r="Z3599" i="1"/>
  <c r="Q3600" i="1"/>
  <c r="R3600" i="1"/>
  <c r="S3600" i="1"/>
  <c r="T3600" i="1"/>
  <c r="U3600" i="1"/>
  <c r="V3600" i="1"/>
  <c r="W3600" i="1"/>
  <c r="X3600" i="1"/>
  <c r="Y3600" i="1"/>
  <c r="Z3600" i="1"/>
  <c r="Q3601" i="1"/>
  <c r="R3601" i="1"/>
  <c r="S3601" i="1"/>
  <c r="T3601" i="1"/>
  <c r="U3601" i="1"/>
  <c r="V3601" i="1"/>
  <c r="W3601" i="1"/>
  <c r="X3601" i="1"/>
  <c r="Y3601" i="1"/>
  <c r="Z3601" i="1"/>
  <c r="Q3602" i="1"/>
  <c r="R3602" i="1"/>
  <c r="S3602" i="1"/>
  <c r="T3602" i="1"/>
  <c r="U3602" i="1"/>
  <c r="V3602" i="1"/>
  <c r="W3602" i="1"/>
  <c r="X3602" i="1"/>
  <c r="Y3602" i="1"/>
  <c r="Z3602" i="1"/>
  <c r="Q3603" i="1"/>
  <c r="R3603" i="1"/>
  <c r="S3603" i="1"/>
  <c r="T3603" i="1"/>
  <c r="U3603" i="1"/>
  <c r="V3603" i="1"/>
  <c r="W3603" i="1"/>
  <c r="X3603" i="1"/>
  <c r="Y3603" i="1"/>
  <c r="Z3603" i="1"/>
  <c r="Q3604" i="1"/>
  <c r="R3604" i="1"/>
  <c r="S3604" i="1"/>
  <c r="T3604" i="1"/>
  <c r="U3604" i="1"/>
  <c r="V3604" i="1"/>
  <c r="W3604" i="1"/>
  <c r="X3604" i="1"/>
  <c r="Y3604" i="1"/>
  <c r="Z3604" i="1"/>
  <c r="Q3605" i="1"/>
  <c r="R3605" i="1"/>
  <c r="S3605" i="1"/>
  <c r="T3605" i="1"/>
  <c r="U3605" i="1"/>
  <c r="V3605" i="1"/>
  <c r="W3605" i="1"/>
  <c r="X3605" i="1"/>
  <c r="Y3605" i="1"/>
  <c r="Z3605" i="1"/>
  <c r="Q3606" i="1"/>
  <c r="R3606" i="1"/>
  <c r="S3606" i="1"/>
  <c r="T3606" i="1"/>
  <c r="U3606" i="1"/>
  <c r="V3606" i="1"/>
  <c r="W3606" i="1"/>
  <c r="X3606" i="1"/>
  <c r="Y3606" i="1"/>
  <c r="Z3606" i="1"/>
  <c r="Q3607" i="1"/>
  <c r="R3607" i="1"/>
  <c r="S3607" i="1"/>
  <c r="T3607" i="1"/>
  <c r="U3607" i="1"/>
  <c r="V3607" i="1"/>
  <c r="W3607" i="1"/>
  <c r="X3607" i="1"/>
  <c r="Y3607" i="1"/>
  <c r="Z3607" i="1"/>
  <c r="Q3608" i="1"/>
  <c r="R3608" i="1"/>
  <c r="S3608" i="1"/>
  <c r="T3608" i="1"/>
  <c r="U3608" i="1"/>
  <c r="V3608" i="1"/>
  <c r="W3608" i="1"/>
  <c r="X3608" i="1"/>
  <c r="Y3608" i="1"/>
  <c r="Z3608" i="1"/>
  <c r="Q3609" i="1"/>
  <c r="R3609" i="1"/>
  <c r="S3609" i="1"/>
  <c r="T3609" i="1"/>
  <c r="U3609" i="1"/>
  <c r="V3609" i="1"/>
  <c r="W3609" i="1"/>
  <c r="X3609" i="1"/>
  <c r="Y3609" i="1"/>
  <c r="Z3609" i="1"/>
  <c r="Q3610" i="1"/>
  <c r="R3610" i="1"/>
  <c r="S3610" i="1"/>
  <c r="T3610" i="1"/>
  <c r="U3610" i="1"/>
  <c r="V3610" i="1"/>
  <c r="W3610" i="1"/>
  <c r="X3610" i="1"/>
  <c r="Y3610" i="1"/>
  <c r="Z3610" i="1"/>
  <c r="Q3611" i="1"/>
  <c r="R3611" i="1"/>
  <c r="S3611" i="1"/>
  <c r="T3611" i="1"/>
  <c r="U3611" i="1"/>
  <c r="V3611" i="1"/>
  <c r="W3611" i="1"/>
  <c r="X3611" i="1"/>
  <c r="Y3611" i="1"/>
  <c r="Z3611" i="1"/>
  <c r="Q3612" i="1"/>
  <c r="R3612" i="1"/>
  <c r="S3612" i="1"/>
  <c r="T3612" i="1"/>
  <c r="U3612" i="1"/>
  <c r="V3612" i="1"/>
  <c r="W3612" i="1"/>
  <c r="X3612" i="1"/>
  <c r="Y3612" i="1"/>
  <c r="Z3612" i="1"/>
  <c r="Q3613" i="1"/>
  <c r="R3613" i="1"/>
  <c r="S3613" i="1"/>
  <c r="T3613" i="1"/>
  <c r="U3613" i="1"/>
  <c r="V3613" i="1"/>
  <c r="W3613" i="1"/>
  <c r="X3613" i="1"/>
  <c r="Y3613" i="1"/>
  <c r="Z3613" i="1"/>
  <c r="Q3614" i="1"/>
  <c r="R3614" i="1"/>
  <c r="S3614" i="1"/>
  <c r="T3614" i="1"/>
  <c r="U3614" i="1"/>
  <c r="V3614" i="1"/>
  <c r="W3614" i="1"/>
  <c r="X3614" i="1"/>
  <c r="Y3614" i="1"/>
  <c r="Z3614" i="1"/>
  <c r="Q3615" i="1"/>
  <c r="R3615" i="1"/>
  <c r="S3615" i="1"/>
  <c r="T3615" i="1"/>
  <c r="U3615" i="1"/>
  <c r="V3615" i="1"/>
  <c r="W3615" i="1"/>
  <c r="X3615" i="1"/>
  <c r="Y3615" i="1"/>
  <c r="Z3615" i="1"/>
  <c r="Q3616" i="1"/>
  <c r="R3616" i="1"/>
  <c r="S3616" i="1"/>
  <c r="T3616" i="1"/>
  <c r="U3616" i="1"/>
  <c r="V3616" i="1"/>
  <c r="W3616" i="1"/>
  <c r="X3616" i="1"/>
  <c r="Y3616" i="1"/>
  <c r="Z3616" i="1"/>
  <c r="Q3617" i="1"/>
  <c r="R3617" i="1"/>
  <c r="S3617" i="1"/>
  <c r="T3617" i="1"/>
  <c r="U3617" i="1"/>
  <c r="V3617" i="1"/>
  <c r="W3617" i="1"/>
  <c r="X3617" i="1"/>
  <c r="Y3617" i="1"/>
  <c r="Z3617" i="1"/>
  <c r="Q3618" i="1"/>
  <c r="R3618" i="1"/>
  <c r="S3618" i="1"/>
  <c r="T3618" i="1"/>
  <c r="U3618" i="1"/>
  <c r="V3618" i="1"/>
  <c r="W3618" i="1"/>
  <c r="X3618" i="1"/>
  <c r="Y3618" i="1"/>
  <c r="Z3618" i="1"/>
  <c r="Q3619" i="1"/>
  <c r="R3619" i="1"/>
  <c r="S3619" i="1"/>
  <c r="T3619" i="1"/>
  <c r="U3619" i="1"/>
  <c r="V3619" i="1"/>
  <c r="W3619" i="1"/>
  <c r="X3619" i="1"/>
  <c r="Y3619" i="1"/>
  <c r="Z3619" i="1"/>
  <c r="Q3620" i="1"/>
  <c r="R3620" i="1"/>
  <c r="S3620" i="1"/>
  <c r="T3620" i="1"/>
  <c r="U3620" i="1"/>
  <c r="V3620" i="1"/>
  <c r="W3620" i="1"/>
  <c r="X3620" i="1"/>
  <c r="Y3620" i="1"/>
  <c r="Z3620" i="1"/>
  <c r="Q3621" i="1"/>
  <c r="R3621" i="1"/>
  <c r="S3621" i="1"/>
  <c r="T3621" i="1"/>
  <c r="U3621" i="1"/>
  <c r="V3621" i="1"/>
  <c r="W3621" i="1"/>
  <c r="X3621" i="1"/>
  <c r="Y3621" i="1"/>
  <c r="Z3621" i="1"/>
  <c r="Q3622" i="1"/>
  <c r="R3622" i="1"/>
  <c r="S3622" i="1"/>
  <c r="T3622" i="1"/>
  <c r="U3622" i="1"/>
  <c r="V3622" i="1"/>
  <c r="W3622" i="1"/>
  <c r="X3622" i="1"/>
  <c r="Y3622" i="1"/>
  <c r="Z3622" i="1"/>
  <c r="Q3623" i="1"/>
  <c r="R3623" i="1"/>
  <c r="S3623" i="1"/>
  <c r="T3623" i="1"/>
  <c r="U3623" i="1"/>
  <c r="V3623" i="1"/>
  <c r="W3623" i="1"/>
  <c r="X3623" i="1"/>
  <c r="Y3623" i="1"/>
  <c r="Z3623" i="1"/>
  <c r="Q3624" i="1"/>
  <c r="R3624" i="1"/>
  <c r="S3624" i="1"/>
  <c r="T3624" i="1"/>
  <c r="U3624" i="1"/>
  <c r="V3624" i="1"/>
  <c r="W3624" i="1"/>
  <c r="X3624" i="1"/>
  <c r="Y3624" i="1"/>
  <c r="Z3624" i="1"/>
  <c r="Q3625" i="1"/>
  <c r="R3625" i="1"/>
  <c r="S3625" i="1"/>
  <c r="T3625" i="1"/>
  <c r="U3625" i="1"/>
  <c r="V3625" i="1"/>
  <c r="W3625" i="1"/>
  <c r="X3625" i="1"/>
  <c r="Y3625" i="1"/>
  <c r="Z3625" i="1"/>
  <c r="Q3626" i="1"/>
  <c r="R3626" i="1"/>
  <c r="S3626" i="1"/>
  <c r="T3626" i="1"/>
  <c r="U3626" i="1"/>
  <c r="V3626" i="1"/>
  <c r="W3626" i="1"/>
  <c r="X3626" i="1"/>
  <c r="Y3626" i="1"/>
  <c r="Z3626" i="1"/>
  <c r="Q3627" i="1"/>
  <c r="R3627" i="1"/>
  <c r="S3627" i="1"/>
  <c r="T3627" i="1"/>
  <c r="U3627" i="1"/>
  <c r="V3627" i="1"/>
  <c r="W3627" i="1"/>
  <c r="X3627" i="1"/>
  <c r="Y3627" i="1"/>
  <c r="Z3627" i="1"/>
  <c r="Q3628" i="1"/>
  <c r="R3628" i="1"/>
  <c r="S3628" i="1"/>
  <c r="T3628" i="1"/>
  <c r="U3628" i="1"/>
  <c r="V3628" i="1"/>
  <c r="W3628" i="1"/>
  <c r="X3628" i="1"/>
  <c r="Y3628" i="1"/>
  <c r="Z3628" i="1"/>
  <c r="Q3629" i="1"/>
  <c r="R3629" i="1"/>
  <c r="S3629" i="1"/>
  <c r="T3629" i="1"/>
  <c r="U3629" i="1"/>
  <c r="V3629" i="1"/>
  <c r="W3629" i="1"/>
  <c r="X3629" i="1"/>
  <c r="Y3629" i="1"/>
  <c r="Z3629" i="1"/>
  <c r="Q3630" i="1"/>
  <c r="R3630" i="1"/>
  <c r="S3630" i="1"/>
  <c r="T3630" i="1"/>
  <c r="U3630" i="1"/>
  <c r="V3630" i="1"/>
  <c r="W3630" i="1"/>
  <c r="X3630" i="1"/>
  <c r="Y3630" i="1"/>
  <c r="Z3630" i="1"/>
  <c r="Q3631" i="1"/>
  <c r="R3631" i="1"/>
  <c r="S3631" i="1"/>
  <c r="T3631" i="1"/>
  <c r="U3631" i="1"/>
  <c r="V3631" i="1"/>
  <c r="W3631" i="1"/>
  <c r="X3631" i="1"/>
  <c r="Y3631" i="1"/>
  <c r="Z3631" i="1"/>
  <c r="Q3632" i="1"/>
  <c r="R3632" i="1"/>
  <c r="S3632" i="1"/>
  <c r="T3632" i="1"/>
  <c r="U3632" i="1"/>
  <c r="V3632" i="1"/>
  <c r="W3632" i="1"/>
  <c r="X3632" i="1"/>
  <c r="Y3632" i="1"/>
  <c r="Z3632" i="1"/>
  <c r="Q3633" i="1"/>
  <c r="R3633" i="1"/>
  <c r="S3633" i="1"/>
  <c r="T3633" i="1"/>
  <c r="U3633" i="1"/>
  <c r="V3633" i="1"/>
  <c r="W3633" i="1"/>
  <c r="X3633" i="1"/>
  <c r="Y3633" i="1"/>
  <c r="Z3633" i="1"/>
  <c r="Q3634" i="1"/>
  <c r="R3634" i="1"/>
  <c r="S3634" i="1"/>
  <c r="T3634" i="1"/>
  <c r="U3634" i="1"/>
  <c r="V3634" i="1"/>
  <c r="W3634" i="1"/>
  <c r="X3634" i="1"/>
  <c r="Y3634" i="1"/>
  <c r="Z3634" i="1"/>
  <c r="Q3635" i="1"/>
  <c r="R3635" i="1"/>
  <c r="S3635" i="1"/>
  <c r="T3635" i="1"/>
  <c r="U3635" i="1"/>
  <c r="V3635" i="1"/>
  <c r="W3635" i="1"/>
  <c r="X3635" i="1"/>
  <c r="Y3635" i="1"/>
  <c r="Z3635" i="1"/>
  <c r="Q3636" i="1"/>
  <c r="R3636" i="1"/>
  <c r="S3636" i="1"/>
  <c r="T3636" i="1"/>
  <c r="U3636" i="1"/>
  <c r="V3636" i="1"/>
  <c r="W3636" i="1"/>
  <c r="X3636" i="1"/>
  <c r="Y3636" i="1"/>
  <c r="Z3636" i="1"/>
  <c r="Q3637" i="1"/>
  <c r="R3637" i="1"/>
  <c r="S3637" i="1"/>
  <c r="T3637" i="1"/>
  <c r="U3637" i="1"/>
  <c r="V3637" i="1"/>
  <c r="W3637" i="1"/>
  <c r="X3637" i="1"/>
  <c r="Y3637" i="1"/>
  <c r="Z3637" i="1"/>
  <c r="Q3638" i="1"/>
  <c r="R3638" i="1"/>
  <c r="S3638" i="1"/>
  <c r="T3638" i="1"/>
  <c r="U3638" i="1"/>
  <c r="V3638" i="1"/>
  <c r="W3638" i="1"/>
  <c r="X3638" i="1"/>
  <c r="Y3638" i="1"/>
  <c r="Z3638" i="1"/>
  <c r="Q3639" i="1"/>
  <c r="R3639" i="1"/>
  <c r="S3639" i="1"/>
  <c r="T3639" i="1"/>
  <c r="U3639" i="1"/>
  <c r="V3639" i="1"/>
  <c r="W3639" i="1"/>
  <c r="X3639" i="1"/>
  <c r="Y3639" i="1"/>
  <c r="Z3639" i="1"/>
  <c r="Q3640" i="1"/>
  <c r="R3640" i="1"/>
  <c r="S3640" i="1"/>
  <c r="T3640" i="1"/>
  <c r="U3640" i="1"/>
  <c r="V3640" i="1"/>
  <c r="W3640" i="1"/>
  <c r="X3640" i="1"/>
  <c r="Y3640" i="1"/>
  <c r="Z3640" i="1"/>
  <c r="Q3641" i="1"/>
  <c r="R3641" i="1"/>
  <c r="S3641" i="1"/>
  <c r="T3641" i="1"/>
  <c r="U3641" i="1"/>
  <c r="V3641" i="1"/>
  <c r="W3641" i="1"/>
  <c r="X3641" i="1"/>
  <c r="Y3641" i="1"/>
  <c r="Z3641" i="1"/>
  <c r="Q3642" i="1"/>
  <c r="R3642" i="1"/>
  <c r="S3642" i="1"/>
  <c r="T3642" i="1"/>
  <c r="U3642" i="1"/>
  <c r="V3642" i="1"/>
  <c r="W3642" i="1"/>
  <c r="X3642" i="1"/>
  <c r="Y3642" i="1"/>
  <c r="Z3642" i="1"/>
  <c r="Q3643" i="1"/>
  <c r="R3643" i="1"/>
  <c r="S3643" i="1"/>
  <c r="T3643" i="1"/>
  <c r="U3643" i="1"/>
  <c r="V3643" i="1"/>
  <c r="W3643" i="1"/>
  <c r="X3643" i="1"/>
  <c r="Y3643" i="1"/>
  <c r="Z3643" i="1"/>
  <c r="Q3644" i="1"/>
  <c r="R3644" i="1"/>
  <c r="S3644" i="1"/>
  <c r="T3644" i="1"/>
  <c r="U3644" i="1"/>
  <c r="V3644" i="1"/>
  <c r="W3644" i="1"/>
  <c r="X3644" i="1"/>
  <c r="Y3644" i="1"/>
  <c r="Z3644" i="1"/>
  <c r="Q3645" i="1"/>
  <c r="R3645" i="1"/>
  <c r="S3645" i="1"/>
  <c r="T3645" i="1"/>
  <c r="U3645" i="1"/>
  <c r="V3645" i="1"/>
  <c r="W3645" i="1"/>
  <c r="X3645" i="1"/>
  <c r="Y3645" i="1"/>
  <c r="Z3645" i="1"/>
  <c r="Q3646" i="1"/>
  <c r="R3646" i="1"/>
  <c r="S3646" i="1"/>
  <c r="T3646" i="1"/>
  <c r="U3646" i="1"/>
  <c r="V3646" i="1"/>
  <c r="W3646" i="1"/>
  <c r="X3646" i="1"/>
  <c r="Y3646" i="1"/>
  <c r="Z3646" i="1"/>
  <c r="Q3647" i="1"/>
  <c r="R3647" i="1"/>
  <c r="S3647" i="1"/>
  <c r="T3647" i="1"/>
  <c r="U3647" i="1"/>
  <c r="V3647" i="1"/>
  <c r="W3647" i="1"/>
  <c r="X3647" i="1"/>
  <c r="Y3647" i="1"/>
  <c r="Z3647" i="1"/>
  <c r="Q3648" i="1"/>
  <c r="R3648" i="1"/>
  <c r="S3648" i="1"/>
  <c r="T3648" i="1"/>
  <c r="U3648" i="1"/>
  <c r="V3648" i="1"/>
  <c r="W3648" i="1"/>
  <c r="X3648" i="1"/>
  <c r="Y3648" i="1"/>
  <c r="Z3648" i="1"/>
  <c r="Q3649" i="1"/>
  <c r="R3649" i="1"/>
  <c r="S3649" i="1"/>
  <c r="T3649" i="1"/>
  <c r="U3649" i="1"/>
  <c r="V3649" i="1"/>
  <c r="W3649" i="1"/>
  <c r="X3649" i="1"/>
  <c r="Y3649" i="1"/>
  <c r="Z3649" i="1"/>
  <c r="Q3650" i="1"/>
  <c r="R3650" i="1"/>
  <c r="S3650" i="1"/>
  <c r="T3650" i="1"/>
  <c r="U3650" i="1"/>
  <c r="V3650" i="1"/>
  <c r="W3650" i="1"/>
  <c r="X3650" i="1"/>
  <c r="Y3650" i="1"/>
  <c r="Z3650" i="1"/>
  <c r="Q3651" i="1"/>
  <c r="R3651" i="1"/>
  <c r="S3651" i="1"/>
  <c r="T3651" i="1"/>
  <c r="U3651" i="1"/>
  <c r="V3651" i="1"/>
  <c r="W3651" i="1"/>
  <c r="X3651" i="1"/>
  <c r="Y3651" i="1"/>
  <c r="Z3651" i="1"/>
  <c r="Q3652" i="1"/>
  <c r="R3652" i="1"/>
  <c r="S3652" i="1"/>
  <c r="T3652" i="1"/>
  <c r="U3652" i="1"/>
  <c r="V3652" i="1"/>
  <c r="W3652" i="1"/>
  <c r="X3652" i="1"/>
  <c r="Y3652" i="1"/>
  <c r="Z3652" i="1"/>
  <c r="Q3653" i="1"/>
  <c r="R3653" i="1"/>
  <c r="S3653" i="1"/>
  <c r="T3653" i="1"/>
  <c r="U3653" i="1"/>
  <c r="V3653" i="1"/>
  <c r="W3653" i="1"/>
  <c r="X3653" i="1"/>
  <c r="Y3653" i="1"/>
  <c r="Z3653" i="1"/>
  <c r="Q3654" i="1"/>
  <c r="R3654" i="1"/>
  <c r="S3654" i="1"/>
  <c r="T3654" i="1"/>
  <c r="U3654" i="1"/>
  <c r="V3654" i="1"/>
  <c r="W3654" i="1"/>
  <c r="X3654" i="1"/>
  <c r="Y3654" i="1"/>
  <c r="Z3654" i="1"/>
  <c r="Q3655" i="1"/>
  <c r="R3655" i="1"/>
  <c r="S3655" i="1"/>
  <c r="T3655" i="1"/>
  <c r="U3655" i="1"/>
  <c r="V3655" i="1"/>
  <c r="W3655" i="1"/>
  <c r="X3655" i="1"/>
  <c r="Y3655" i="1"/>
  <c r="Z3655" i="1"/>
  <c r="Q3656" i="1"/>
  <c r="R3656" i="1"/>
  <c r="S3656" i="1"/>
  <c r="T3656" i="1"/>
  <c r="U3656" i="1"/>
  <c r="V3656" i="1"/>
  <c r="W3656" i="1"/>
  <c r="X3656" i="1"/>
  <c r="Y3656" i="1"/>
  <c r="Z3656" i="1"/>
  <c r="Q3657" i="1"/>
  <c r="R3657" i="1"/>
  <c r="S3657" i="1"/>
  <c r="T3657" i="1"/>
  <c r="U3657" i="1"/>
  <c r="V3657" i="1"/>
  <c r="W3657" i="1"/>
  <c r="X3657" i="1"/>
  <c r="Y3657" i="1"/>
  <c r="Z3657" i="1"/>
  <c r="Q3658" i="1"/>
  <c r="R3658" i="1"/>
  <c r="S3658" i="1"/>
  <c r="T3658" i="1"/>
  <c r="U3658" i="1"/>
  <c r="V3658" i="1"/>
  <c r="W3658" i="1"/>
  <c r="X3658" i="1"/>
  <c r="Y3658" i="1"/>
  <c r="Z3658" i="1"/>
  <c r="Q3659" i="1"/>
  <c r="R3659" i="1"/>
  <c r="S3659" i="1"/>
  <c r="T3659" i="1"/>
  <c r="U3659" i="1"/>
  <c r="V3659" i="1"/>
  <c r="W3659" i="1"/>
  <c r="X3659" i="1"/>
  <c r="Y3659" i="1"/>
  <c r="Z3659" i="1"/>
  <c r="Q3660" i="1"/>
  <c r="R3660" i="1"/>
  <c r="S3660" i="1"/>
  <c r="T3660" i="1"/>
  <c r="U3660" i="1"/>
  <c r="V3660" i="1"/>
  <c r="W3660" i="1"/>
  <c r="X3660" i="1"/>
  <c r="Y3660" i="1"/>
  <c r="Z3660" i="1"/>
  <c r="Q3661" i="1"/>
  <c r="R3661" i="1"/>
  <c r="S3661" i="1"/>
  <c r="T3661" i="1"/>
  <c r="U3661" i="1"/>
  <c r="V3661" i="1"/>
  <c r="W3661" i="1"/>
  <c r="X3661" i="1"/>
  <c r="Y3661" i="1"/>
  <c r="Z3661" i="1"/>
  <c r="Q3662" i="1"/>
  <c r="R3662" i="1"/>
  <c r="S3662" i="1"/>
  <c r="T3662" i="1"/>
  <c r="U3662" i="1"/>
  <c r="V3662" i="1"/>
  <c r="W3662" i="1"/>
  <c r="X3662" i="1"/>
  <c r="Y3662" i="1"/>
  <c r="Z3662" i="1"/>
  <c r="Q3663" i="1"/>
  <c r="R3663" i="1"/>
  <c r="S3663" i="1"/>
  <c r="T3663" i="1"/>
  <c r="U3663" i="1"/>
  <c r="V3663" i="1"/>
  <c r="W3663" i="1"/>
  <c r="X3663" i="1"/>
  <c r="Y3663" i="1"/>
  <c r="Z3663" i="1"/>
  <c r="Q3664" i="1"/>
  <c r="R3664" i="1"/>
  <c r="S3664" i="1"/>
  <c r="T3664" i="1"/>
  <c r="U3664" i="1"/>
  <c r="V3664" i="1"/>
  <c r="W3664" i="1"/>
  <c r="X3664" i="1"/>
  <c r="Y3664" i="1"/>
  <c r="Z3664" i="1"/>
  <c r="Q3665" i="1"/>
  <c r="R3665" i="1"/>
  <c r="S3665" i="1"/>
  <c r="T3665" i="1"/>
  <c r="U3665" i="1"/>
  <c r="V3665" i="1"/>
  <c r="W3665" i="1"/>
  <c r="X3665" i="1"/>
  <c r="Y3665" i="1"/>
  <c r="Z3665" i="1"/>
  <c r="Q3666" i="1"/>
  <c r="R3666" i="1"/>
  <c r="S3666" i="1"/>
  <c r="T3666" i="1"/>
  <c r="U3666" i="1"/>
  <c r="V3666" i="1"/>
  <c r="W3666" i="1"/>
  <c r="X3666" i="1"/>
  <c r="Y3666" i="1"/>
  <c r="Z3666" i="1"/>
  <c r="Q3667" i="1"/>
  <c r="R3667" i="1"/>
  <c r="S3667" i="1"/>
  <c r="T3667" i="1"/>
  <c r="U3667" i="1"/>
  <c r="V3667" i="1"/>
  <c r="W3667" i="1"/>
  <c r="X3667" i="1"/>
  <c r="Y3667" i="1"/>
  <c r="Z3667" i="1"/>
  <c r="Q3668" i="1"/>
  <c r="R3668" i="1"/>
  <c r="S3668" i="1"/>
  <c r="T3668" i="1"/>
  <c r="U3668" i="1"/>
  <c r="V3668" i="1"/>
  <c r="W3668" i="1"/>
  <c r="X3668" i="1"/>
  <c r="Y3668" i="1"/>
  <c r="Z3668" i="1"/>
  <c r="Q3669" i="1"/>
  <c r="R3669" i="1"/>
  <c r="S3669" i="1"/>
  <c r="T3669" i="1"/>
  <c r="U3669" i="1"/>
  <c r="V3669" i="1"/>
  <c r="W3669" i="1"/>
  <c r="X3669" i="1"/>
  <c r="Y3669" i="1"/>
  <c r="Z3669" i="1"/>
  <c r="Q3670" i="1"/>
  <c r="R3670" i="1"/>
  <c r="S3670" i="1"/>
  <c r="T3670" i="1"/>
  <c r="U3670" i="1"/>
  <c r="V3670" i="1"/>
  <c r="W3670" i="1"/>
  <c r="X3670" i="1"/>
  <c r="Y3670" i="1"/>
  <c r="Z3670" i="1"/>
  <c r="Q3671" i="1"/>
  <c r="R3671" i="1"/>
  <c r="S3671" i="1"/>
  <c r="T3671" i="1"/>
  <c r="U3671" i="1"/>
  <c r="V3671" i="1"/>
  <c r="W3671" i="1"/>
  <c r="X3671" i="1"/>
  <c r="Y3671" i="1"/>
  <c r="Z3671" i="1"/>
  <c r="Q3672" i="1"/>
  <c r="R3672" i="1"/>
  <c r="S3672" i="1"/>
  <c r="T3672" i="1"/>
  <c r="U3672" i="1"/>
  <c r="V3672" i="1"/>
  <c r="W3672" i="1"/>
  <c r="X3672" i="1"/>
  <c r="Y3672" i="1"/>
  <c r="Z3672" i="1"/>
  <c r="Q3673" i="1"/>
  <c r="R3673" i="1"/>
  <c r="S3673" i="1"/>
  <c r="T3673" i="1"/>
  <c r="U3673" i="1"/>
  <c r="V3673" i="1"/>
  <c r="W3673" i="1"/>
  <c r="X3673" i="1"/>
  <c r="Y3673" i="1"/>
  <c r="Z3673" i="1"/>
  <c r="Q3674" i="1"/>
  <c r="R3674" i="1"/>
  <c r="S3674" i="1"/>
  <c r="T3674" i="1"/>
  <c r="U3674" i="1"/>
  <c r="V3674" i="1"/>
  <c r="W3674" i="1"/>
  <c r="X3674" i="1"/>
  <c r="Y3674" i="1"/>
  <c r="Z3674" i="1"/>
  <c r="Q3675" i="1"/>
  <c r="R3675" i="1"/>
  <c r="S3675" i="1"/>
  <c r="T3675" i="1"/>
  <c r="U3675" i="1"/>
  <c r="V3675" i="1"/>
  <c r="W3675" i="1"/>
  <c r="X3675" i="1"/>
  <c r="Y3675" i="1"/>
  <c r="Z3675" i="1"/>
  <c r="Q3676" i="1"/>
  <c r="R3676" i="1"/>
  <c r="S3676" i="1"/>
  <c r="T3676" i="1"/>
  <c r="U3676" i="1"/>
  <c r="V3676" i="1"/>
  <c r="W3676" i="1"/>
  <c r="X3676" i="1"/>
  <c r="Y3676" i="1"/>
  <c r="Z3676" i="1"/>
  <c r="Q3677" i="1"/>
  <c r="R3677" i="1"/>
  <c r="S3677" i="1"/>
  <c r="T3677" i="1"/>
  <c r="U3677" i="1"/>
  <c r="V3677" i="1"/>
  <c r="W3677" i="1"/>
  <c r="X3677" i="1"/>
  <c r="Y3677" i="1"/>
  <c r="Z3677" i="1"/>
  <c r="Q3678" i="1"/>
  <c r="R3678" i="1"/>
  <c r="S3678" i="1"/>
  <c r="T3678" i="1"/>
  <c r="U3678" i="1"/>
  <c r="V3678" i="1"/>
  <c r="W3678" i="1"/>
  <c r="X3678" i="1"/>
  <c r="Y3678" i="1"/>
  <c r="Z3678" i="1"/>
  <c r="Q3679" i="1"/>
  <c r="R3679" i="1"/>
  <c r="S3679" i="1"/>
  <c r="T3679" i="1"/>
  <c r="U3679" i="1"/>
  <c r="V3679" i="1"/>
  <c r="W3679" i="1"/>
  <c r="X3679" i="1"/>
  <c r="Y3679" i="1"/>
  <c r="Z3679" i="1"/>
  <c r="Q3680" i="1"/>
  <c r="R3680" i="1"/>
  <c r="S3680" i="1"/>
  <c r="T3680" i="1"/>
  <c r="U3680" i="1"/>
  <c r="V3680" i="1"/>
  <c r="W3680" i="1"/>
  <c r="X3680" i="1"/>
  <c r="Y3680" i="1"/>
  <c r="Z3680" i="1"/>
  <c r="Q3681" i="1"/>
  <c r="R3681" i="1"/>
  <c r="S3681" i="1"/>
  <c r="T3681" i="1"/>
  <c r="U3681" i="1"/>
  <c r="V3681" i="1"/>
  <c r="W3681" i="1"/>
  <c r="X3681" i="1"/>
  <c r="Y3681" i="1"/>
  <c r="Z3681" i="1"/>
  <c r="Q3682" i="1"/>
  <c r="R3682" i="1"/>
  <c r="S3682" i="1"/>
  <c r="T3682" i="1"/>
  <c r="U3682" i="1"/>
  <c r="V3682" i="1"/>
  <c r="W3682" i="1"/>
  <c r="X3682" i="1"/>
  <c r="Y3682" i="1"/>
  <c r="Z3682" i="1"/>
  <c r="Q3683" i="1"/>
  <c r="R3683" i="1"/>
  <c r="S3683" i="1"/>
  <c r="T3683" i="1"/>
  <c r="U3683" i="1"/>
  <c r="V3683" i="1"/>
  <c r="W3683" i="1"/>
  <c r="X3683" i="1"/>
  <c r="Y3683" i="1"/>
  <c r="Z3683" i="1"/>
  <c r="Q3684" i="1"/>
  <c r="R3684" i="1"/>
  <c r="S3684" i="1"/>
  <c r="T3684" i="1"/>
  <c r="U3684" i="1"/>
  <c r="V3684" i="1"/>
  <c r="W3684" i="1"/>
  <c r="X3684" i="1"/>
  <c r="Y3684" i="1"/>
  <c r="Z3684" i="1"/>
  <c r="Q3685" i="1"/>
  <c r="R3685" i="1"/>
  <c r="S3685" i="1"/>
  <c r="T3685" i="1"/>
  <c r="U3685" i="1"/>
  <c r="V3685" i="1"/>
  <c r="W3685" i="1"/>
  <c r="X3685" i="1"/>
  <c r="Y3685" i="1"/>
  <c r="Z3685" i="1"/>
  <c r="Q3686" i="1"/>
  <c r="R3686" i="1"/>
  <c r="S3686" i="1"/>
  <c r="T3686" i="1"/>
  <c r="U3686" i="1"/>
  <c r="V3686" i="1"/>
  <c r="W3686" i="1"/>
  <c r="X3686" i="1"/>
  <c r="Y3686" i="1"/>
  <c r="Z3686" i="1"/>
  <c r="Q3687" i="1"/>
  <c r="R3687" i="1"/>
  <c r="S3687" i="1"/>
  <c r="T3687" i="1"/>
  <c r="U3687" i="1"/>
  <c r="V3687" i="1"/>
  <c r="W3687" i="1"/>
  <c r="X3687" i="1"/>
  <c r="Y3687" i="1"/>
  <c r="Z3687" i="1"/>
  <c r="Q3688" i="1"/>
  <c r="R3688" i="1"/>
  <c r="S3688" i="1"/>
  <c r="T3688" i="1"/>
  <c r="U3688" i="1"/>
  <c r="V3688" i="1"/>
  <c r="W3688" i="1"/>
  <c r="X3688" i="1"/>
  <c r="Y3688" i="1"/>
  <c r="Z3688" i="1"/>
  <c r="Q3689" i="1"/>
  <c r="R3689" i="1"/>
  <c r="S3689" i="1"/>
  <c r="T3689" i="1"/>
  <c r="U3689" i="1"/>
  <c r="V3689" i="1"/>
  <c r="W3689" i="1"/>
  <c r="X3689" i="1"/>
  <c r="Y3689" i="1"/>
  <c r="Z3689" i="1"/>
  <c r="Q3690" i="1"/>
  <c r="R3690" i="1"/>
  <c r="S3690" i="1"/>
  <c r="T3690" i="1"/>
  <c r="U3690" i="1"/>
  <c r="V3690" i="1"/>
  <c r="W3690" i="1"/>
  <c r="X3690" i="1"/>
  <c r="Y3690" i="1"/>
  <c r="Z3690" i="1"/>
  <c r="Q3691" i="1"/>
  <c r="R3691" i="1"/>
  <c r="S3691" i="1"/>
  <c r="T3691" i="1"/>
  <c r="U3691" i="1"/>
  <c r="V3691" i="1"/>
  <c r="W3691" i="1"/>
  <c r="X3691" i="1"/>
  <c r="Y3691" i="1"/>
  <c r="Z3691" i="1"/>
  <c r="Q3692" i="1"/>
  <c r="R3692" i="1"/>
  <c r="S3692" i="1"/>
  <c r="T3692" i="1"/>
  <c r="U3692" i="1"/>
  <c r="V3692" i="1"/>
  <c r="W3692" i="1"/>
  <c r="X3692" i="1"/>
  <c r="Y3692" i="1"/>
  <c r="Z3692" i="1"/>
  <c r="Q3693" i="1"/>
  <c r="R3693" i="1"/>
  <c r="S3693" i="1"/>
  <c r="T3693" i="1"/>
  <c r="U3693" i="1"/>
  <c r="V3693" i="1"/>
  <c r="W3693" i="1"/>
  <c r="X3693" i="1"/>
  <c r="Y3693" i="1"/>
  <c r="Z3693" i="1"/>
  <c r="Q3694" i="1"/>
  <c r="R3694" i="1"/>
  <c r="S3694" i="1"/>
  <c r="T3694" i="1"/>
  <c r="U3694" i="1"/>
  <c r="V3694" i="1"/>
  <c r="W3694" i="1"/>
  <c r="X3694" i="1"/>
  <c r="Y3694" i="1"/>
  <c r="Z3694" i="1"/>
  <c r="Q3695" i="1"/>
  <c r="R3695" i="1"/>
  <c r="S3695" i="1"/>
  <c r="T3695" i="1"/>
  <c r="U3695" i="1"/>
  <c r="V3695" i="1"/>
  <c r="W3695" i="1"/>
  <c r="X3695" i="1"/>
  <c r="Y3695" i="1"/>
  <c r="Z3695" i="1"/>
  <c r="Q3696" i="1"/>
  <c r="R3696" i="1"/>
  <c r="S3696" i="1"/>
  <c r="T3696" i="1"/>
  <c r="U3696" i="1"/>
  <c r="V3696" i="1"/>
  <c r="W3696" i="1"/>
  <c r="X3696" i="1"/>
  <c r="Y3696" i="1"/>
  <c r="Z3696" i="1"/>
  <c r="Q3697" i="1"/>
  <c r="R3697" i="1"/>
  <c r="S3697" i="1"/>
  <c r="T3697" i="1"/>
  <c r="U3697" i="1"/>
  <c r="V3697" i="1"/>
  <c r="W3697" i="1"/>
  <c r="X3697" i="1"/>
  <c r="Y3697" i="1"/>
  <c r="Z3697" i="1"/>
  <c r="Q3698" i="1"/>
  <c r="R3698" i="1"/>
  <c r="S3698" i="1"/>
  <c r="T3698" i="1"/>
  <c r="U3698" i="1"/>
  <c r="V3698" i="1"/>
  <c r="W3698" i="1"/>
  <c r="X3698" i="1"/>
  <c r="Y3698" i="1"/>
  <c r="Z3698" i="1"/>
  <c r="Q3699" i="1"/>
  <c r="R3699" i="1"/>
  <c r="S3699" i="1"/>
  <c r="T3699" i="1"/>
  <c r="U3699" i="1"/>
  <c r="V3699" i="1"/>
  <c r="W3699" i="1"/>
  <c r="X3699" i="1"/>
  <c r="Y3699" i="1"/>
  <c r="Z3699" i="1"/>
  <c r="Q3700" i="1"/>
  <c r="R3700" i="1"/>
  <c r="S3700" i="1"/>
  <c r="T3700" i="1"/>
  <c r="U3700" i="1"/>
  <c r="V3700" i="1"/>
  <c r="W3700" i="1"/>
  <c r="X3700" i="1"/>
  <c r="Y3700" i="1"/>
  <c r="Z3700" i="1"/>
  <c r="Q3701" i="1"/>
  <c r="R3701" i="1"/>
  <c r="S3701" i="1"/>
  <c r="T3701" i="1"/>
  <c r="U3701" i="1"/>
  <c r="V3701" i="1"/>
  <c r="W3701" i="1"/>
  <c r="X3701" i="1"/>
  <c r="Y3701" i="1"/>
  <c r="Z3701" i="1"/>
  <c r="Q3702" i="1"/>
  <c r="R3702" i="1"/>
  <c r="S3702" i="1"/>
  <c r="T3702" i="1"/>
  <c r="U3702" i="1"/>
  <c r="V3702" i="1"/>
  <c r="W3702" i="1"/>
  <c r="X3702" i="1"/>
  <c r="Y3702" i="1"/>
  <c r="Z3702" i="1"/>
  <c r="Q3703" i="1"/>
  <c r="R3703" i="1"/>
  <c r="S3703" i="1"/>
  <c r="T3703" i="1"/>
  <c r="U3703" i="1"/>
  <c r="V3703" i="1"/>
  <c r="W3703" i="1"/>
  <c r="X3703" i="1"/>
  <c r="Y3703" i="1"/>
  <c r="Z3703" i="1"/>
  <c r="Q3704" i="1"/>
  <c r="R3704" i="1"/>
  <c r="S3704" i="1"/>
  <c r="T3704" i="1"/>
  <c r="U3704" i="1"/>
  <c r="V3704" i="1"/>
  <c r="W3704" i="1"/>
  <c r="X3704" i="1"/>
  <c r="Y3704" i="1"/>
  <c r="Z3704" i="1"/>
  <c r="Q3705" i="1"/>
  <c r="R3705" i="1"/>
  <c r="S3705" i="1"/>
  <c r="T3705" i="1"/>
  <c r="U3705" i="1"/>
  <c r="V3705" i="1"/>
  <c r="W3705" i="1"/>
  <c r="X3705" i="1"/>
  <c r="Y3705" i="1"/>
  <c r="Z3705" i="1"/>
  <c r="Q3706" i="1"/>
  <c r="R3706" i="1"/>
  <c r="S3706" i="1"/>
  <c r="T3706" i="1"/>
  <c r="U3706" i="1"/>
  <c r="V3706" i="1"/>
  <c r="W3706" i="1"/>
  <c r="X3706" i="1"/>
  <c r="Y3706" i="1"/>
  <c r="Z3706" i="1"/>
  <c r="Q3707" i="1"/>
  <c r="R3707" i="1"/>
  <c r="S3707" i="1"/>
  <c r="T3707" i="1"/>
  <c r="U3707" i="1"/>
  <c r="V3707" i="1"/>
  <c r="W3707" i="1"/>
  <c r="X3707" i="1"/>
  <c r="Y3707" i="1"/>
  <c r="Z3707" i="1"/>
  <c r="Q3708" i="1"/>
  <c r="R3708" i="1"/>
  <c r="S3708" i="1"/>
  <c r="T3708" i="1"/>
  <c r="U3708" i="1"/>
  <c r="V3708" i="1"/>
  <c r="W3708" i="1"/>
  <c r="X3708" i="1"/>
  <c r="Y3708" i="1"/>
  <c r="Z3708" i="1"/>
  <c r="Q3709" i="1"/>
  <c r="R3709" i="1"/>
  <c r="S3709" i="1"/>
  <c r="T3709" i="1"/>
  <c r="U3709" i="1"/>
  <c r="V3709" i="1"/>
  <c r="W3709" i="1"/>
  <c r="X3709" i="1"/>
  <c r="Y3709" i="1"/>
  <c r="Z3709" i="1"/>
  <c r="Q3710" i="1"/>
  <c r="R3710" i="1"/>
  <c r="S3710" i="1"/>
  <c r="T3710" i="1"/>
  <c r="U3710" i="1"/>
  <c r="V3710" i="1"/>
  <c r="W3710" i="1"/>
  <c r="X3710" i="1"/>
  <c r="Y3710" i="1"/>
  <c r="Z3710" i="1"/>
  <c r="Q3711" i="1"/>
  <c r="R3711" i="1"/>
  <c r="S3711" i="1"/>
  <c r="T3711" i="1"/>
  <c r="U3711" i="1"/>
  <c r="V3711" i="1"/>
  <c r="W3711" i="1"/>
  <c r="X3711" i="1"/>
  <c r="Y3711" i="1"/>
  <c r="Z3711" i="1"/>
  <c r="Q3712" i="1"/>
  <c r="R3712" i="1"/>
  <c r="S3712" i="1"/>
  <c r="T3712" i="1"/>
  <c r="U3712" i="1"/>
  <c r="V3712" i="1"/>
  <c r="W3712" i="1"/>
  <c r="X3712" i="1"/>
  <c r="Y3712" i="1"/>
  <c r="Z3712" i="1"/>
  <c r="Q3713" i="1"/>
  <c r="R3713" i="1"/>
  <c r="S3713" i="1"/>
  <c r="T3713" i="1"/>
  <c r="U3713" i="1"/>
  <c r="V3713" i="1"/>
  <c r="W3713" i="1"/>
  <c r="X3713" i="1"/>
  <c r="Y3713" i="1"/>
  <c r="Z3713" i="1"/>
  <c r="Q3714" i="1"/>
  <c r="R3714" i="1"/>
  <c r="S3714" i="1"/>
  <c r="T3714" i="1"/>
  <c r="U3714" i="1"/>
  <c r="V3714" i="1"/>
  <c r="W3714" i="1"/>
  <c r="X3714" i="1"/>
  <c r="Y3714" i="1"/>
  <c r="Z3714" i="1"/>
  <c r="Q3715" i="1"/>
  <c r="R3715" i="1"/>
  <c r="S3715" i="1"/>
  <c r="T3715" i="1"/>
  <c r="U3715" i="1"/>
  <c r="V3715" i="1"/>
  <c r="W3715" i="1"/>
  <c r="X3715" i="1"/>
  <c r="Y3715" i="1"/>
  <c r="Z3715" i="1"/>
  <c r="Q3716" i="1"/>
  <c r="R3716" i="1"/>
  <c r="S3716" i="1"/>
  <c r="T3716" i="1"/>
  <c r="U3716" i="1"/>
  <c r="V3716" i="1"/>
  <c r="W3716" i="1"/>
  <c r="X3716" i="1"/>
  <c r="Y3716" i="1"/>
  <c r="Z3716" i="1"/>
  <c r="Q3717" i="1"/>
  <c r="R3717" i="1"/>
  <c r="S3717" i="1"/>
  <c r="T3717" i="1"/>
  <c r="U3717" i="1"/>
  <c r="V3717" i="1"/>
  <c r="W3717" i="1"/>
  <c r="X3717" i="1"/>
  <c r="Y3717" i="1"/>
  <c r="Z3717" i="1"/>
  <c r="Q3718" i="1"/>
  <c r="R3718" i="1"/>
  <c r="S3718" i="1"/>
  <c r="T3718" i="1"/>
  <c r="U3718" i="1"/>
  <c r="V3718" i="1"/>
  <c r="W3718" i="1"/>
  <c r="X3718" i="1"/>
  <c r="Y3718" i="1"/>
  <c r="Z3718" i="1"/>
  <c r="Q3719" i="1"/>
  <c r="R3719" i="1"/>
  <c r="S3719" i="1"/>
  <c r="T3719" i="1"/>
  <c r="U3719" i="1"/>
  <c r="V3719" i="1"/>
  <c r="W3719" i="1"/>
  <c r="X3719" i="1"/>
  <c r="Y3719" i="1"/>
  <c r="Z3719" i="1"/>
  <c r="Q3720" i="1"/>
  <c r="R3720" i="1"/>
  <c r="S3720" i="1"/>
  <c r="T3720" i="1"/>
  <c r="U3720" i="1"/>
  <c r="V3720" i="1"/>
  <c r="W3720" i="1"/>
  <c r="X3720" i="1"/>
  <c r="Y3720" i="1"/>
  <c r="Z3720" i="1"/>
  <c r="Q3721" i="1"/>
  <c r="R3721" i="1"/>
  <c r="S3721" i="1"/>
  <c r="T3721" i="1"/>
  <c r="U3721" i="1"/>
  <c r="V3721" i="1"/>
  <c r="W3721" i="1"/>
  <c r="X3721" i="1"/>
  <c r="Y3721" i="1"/>
  <c r="Z3721" i="1"/>
  <c r="Q3722" i="1"/>
  <c r="R3722" i="1"/>
  <c r="S3722" i="1"/>
  <c r="T3722" i="1"/>
  <c r="U3722" i="1"/>
  <c r="V3722" i="1"/>
  <c r="W3722" i="1"/>
  <c r="X3722" i="1"/>
  <c r="Y3722" i="1"/>
  <c r="Z3722" i="1"/>
  <c r="Q3723" i="1"/>
  <c r="R3723" i="1"/>
  <c r="S3723" i="1"/>
  <c r="T3723" i="1"/>
  <c r="U3723" i="1"/>
  <c r="V3723" i="1"/>
  <c r="W3723" i="1"/>
  <c r="X3723" i="1"/>
  <c r="Y3723" i="1"/>
  <c r="Z3723" i="1"/>
  <c r="Q3724" i="1"/>
  <c r="R3724" i="1"/>
  <c r="S3724" i="1"/>
  <c r="T3724" i="1"/>
  <c r="U3724" i="1"/>
  <c r="V3724" i="1"/>
  <c r="W3724" i="1"/>
  <c r="X3724" i="1"/>
  <c r="Y3724" i="1"/>
  <c r="Z3724" i="1"/>
  <c r="Q3725" i="1"/>
  <c r="R3725" i="1"/>
  <c r="S3725" i="1"/>
  <c r="T3725" i="1"/>
  <c r="U3725" i="1"/>
  <c r="V3725" i="1"/>
  <c r="W3725" i="1"/>
  <c r="X3725" i="1"/>
  <c r="Y3725" i="1"/>
  <c r="Z3725" i="1"/>
  <c r="Q3726" i="1"/>
  <c r="R3726" i="1"/>
  <c r="S3726" i="1"/>
  <c r="T3726" i="1"/>
  <c r="U3726" i="1"/>
  <c r="V3726" i="1"/>
  <c r="W3726" i="1"/>
  <c r="X3726" i="1"/>
  <c r="Y3726" i="1"/>
  <c r="Z3726" i="1"/>
  <c r="Q3727" i="1"/>
  <c r="R3727" i="1"/>
  <c r="S3727" i="1"/>
  <c r="T3727" i="1"/>
  <c r="U3727" i="1"/>
  <c r="V3727" i="1"/>
  <c r="W3727" i="1"/>
  <c r="X3727" i="1"/>
  <c r="Y3727" i="1"/>
  <c r="Z3727" i="1"/>
  <c r="Q3728" i="1"/>
  <c r="R3728" i="1"/>
  <c r="S3728" i="1"/>
  <c r="T3728" i="1"/>
  <c r="U3728" i="1"/>
  <c r="V3728" i="1"/>
  <c r="W3728" i="1"/>
  <c r="X3728" i="1"/>
  <c r="Y3728" i="1"/>
  <c r="Z3728" i="1"/>
  <c r="Q3729" i="1"/>
  <c r="R3729" i="1"/>
  <c r="S3729" i="1"/>
  <c r="T3729" i="1"/>
  <c r="U3729" i="1"/>
  <c r="V3729" i="1"/>
  <c r="W3729" i="1"/>
  <c r="X3729" i="1"/>
  <c r="Y3729" i="1"/>
  <c r="Z3729" i="1"/>
  <c r="Q3730" i="1"/>
  <c r="R3730" i="1"/>
  <c r="S3730" i="1"/>
  <c r="T3730" i="1"/>
  <c r="U3730" i="1"/>
  <c r="V3730" i="1"/>
  <c r="W3730" i="1"/>
  <c r="X3730" i="1"/>
  <c r="Y3730" i="1"/>
  <c r="Z3730" i="1"/>
  <c r="Q3731" i="1"/>
  <c r="R3731" i="1"/>
  <c r="S3731" i="1"/>
  <c r="T3731" i="1"/>
  <c r="U3731" i="1"/>
  <c r="V3731" i="1"/>
  <c r="W3731" i="1"/>
  <c r="X3731" i="1"/>
  <c r="Y3731" i="1"/>
  <c r="Z3731" i="1"/>
  <c r="Q3732" i="1"/>
  <c r="R3732" i="1"/>
  <c r="S3732" i="1"/>
  <c r="T3732" i="1"/>
  <c r="U3732" i="1"/>
  <c r="V3732" i="1"/>
  <c r="W3732" i="1"/>
  <c r="X3732" i="1"/>
  <c r="Y3732" i="1"/>
  <c r="Z3732" i="1"/>
  <c r="Q3733" i="1"/>
  <c r="R3733" i="1"/>
  <c r="S3733" i="1"/>
  <c r="T3733" i="1"/>
  <c r="U3733" i="1"/>
  <c r="V3733" i="1"/>
  <c r="W3733" i="1"/>
  <c r="X3733" i="1"/>
  <c r="Y3733" i="1"/>
  <c r="Z3733" i="1"/>
  <c r="Q3734" i="1"/>
  <c r="R3734" i="1"/>
  <c r="S3734" i="1"/>
  <c r="T3734" i="1"/>
  <c r="U3734" i="1"/>
  <c r="V3734" i="1"/>
  <c r="W3734" i="1"/>
  <c r="X3734" i="1"/>
  <c r="Y3734" i="1"/>
  <c r="Z3734" i="1"/>
  <c r="Q3735" i="1"/>
  <c r="R3735" i="1"/>
  <c r="S3735" i="1"/>
  <c r="T3735" i="1"/>
  <c r="U3735" i="1"/>
  <c r="V3735" i="1"/>
  <c r="W3735" i="1"/>
  <c r="X3735" i="1"/>
  <c r="Y3735" i="1"/>
  <c r="Z3735" i="1"/>
  <c r="Q3736" i="1"/>
  <c r="R3736" i="1"/>
  <c r="S3736" i="1"/>
  <c r="T3736" i="1"/>
  <c r="U3736" i="1"/>
  <c r="V3736" i="1"/>
  <c r="W3736" i="1"/>
  <c r="X3736" i="1"/>
  <c r="Y3736" i="1"/>
  <c r="Z3736" i="1"/>
  <c r="Q3737" i="1"/>
  <c r="R3737" i="1"/>
  <c r="S3737" i="1"/>
  <c r="T3737" i="1"/>
  <c r="U3737" i="1"/>
  <c r="V3737" i="1"/>
  <c r="W3737" i="1"/>
  <c r="X3737" i="1"/>
  <c r="Y3737" i="1"/>
  <c r="Z3737" i="1"/>
  <c r="Q3738" i="1"/>
  <c r="R3738" i="1"/>
  <c r="S3738" i="1"/>
  <c r="T3738" i="1"/>
  <c r="U3738" i="1"/>
  <c r="V3738" i="1"/>
  <c r="W3738" i="1"/>
  <c r="X3738" i="1"/>
  <c r="Y3738" i="1"/>
  <c r="Z3738" i="1"/>
  <c r="Q3739" i="1"/>
  <c r="R3739" i="1"/>
  <c r="S3739" i="1"/>
  <c r="T3739" i="1"/>
  <c r="U3739" i="1"/>
  <c r="V3739" i="1"/>
  <c r="W3739" i="1"/>
  <c r="X3739" i="1"/>
  <c r="Y3739" i="1"/>
  <c r="Z3739" i="1"/>
  <c r="Q3740" i="1"/>
  <c r="R3740" i="1"/>
  <c r="S3740" i="1"/>
  <c r="T3740" i="1"/>
  <c r="U3740" i="1"/>
  <c r="V3740" i="1"/>
  <c r="W3740" i="1"/>
  <c r="X3740" i="1"/>
  <c r="Y3740" i="1"/>
  <c r="Z3740" i="1"/>
  <c r="Q3741" i="1"/>
  <c r="R3741" i="1"/>
  <c r="S3741" i="1"/>
  <c r="T3741" i="1"/>
  <c r="U3741" i="1"/>
  <c r="V3741" i="1"/>
  <c r="W3741" i="1"/>
  <c r="X3741" i="1"/>
  <c r="Y3741" i="1"/>
  <c r="Z3741" i="1"/>
  <c r="Q3742" i="1"/>
  <c r="R3742" i="1"/>
  <c r="S3742" i="1"/>
  <c r="T3742" i="1"/>
  <c r="U3742" i="1"/>
  <c r="V3742" i="1"/>
  <c r="W3742" i="1"/>
  <c r="X3742" i="1"/>
  <c r="Y3742" i="1"/>
  <c r="Z3742" i="1"/>
  <c r="Q3743" i="1"/>
  <c r="R3743" i="1"/>
  <c r="S3743" i="1"/>
  <c r="T3743" i="1"/>
  <c r="U3743" i="1"/>
  <c r="V3743" i="1"/>
  <c r="W3743" i="1"/>
  <c r="X3743" i="1"/>
  <c r="Y3743" i="1"/>
  <c r="Z3743" i="1"/>
  <c r="Q3744" i="1"/>
  <c r="R3744" i="1"/>
  <c r="S3744" i="1"/>
  <c r="T3744" i="1"/>
  <c r="U3744" i="1"/>
  <c r="V3744" i="1"/>
  <c r="W3744" i="1"/>
  <c r="X3744" i="1"/>
  <c r="Y3744" i="1"/>
  <c r="Z3744" i="1"/>
  <c r="Q3745" i="1"/>
  <c r="R3745" i="1"/>
  <c r="S3745" i="1"/>
  <c r="T3745" i="1"/>
  <c r="U3745" i="1"/>
  <c r="V3745" i="1"/>
  <c r="W3745" i="1"/>
  <c r="X3745" i="1"/>
  <c r="Y3745" i="1"/>
  <c r="Z3745" i="1"/>
  <c r="Q3746" i="1"/>
  <c r="R3746" i="1"/>
  <c r="S3746" i="1"/>
  <c r="T3746" i="1"/>
  <c r="U3746" i="1"/>
  <c r="V3746" i="1"/>
  <c r="W3746" i="1"/>
  <c r="X3746" i="1"/>
  <c r="Y3746" i="1"/>
  <c r="Z3746" i="1"/>
  <c r="Q3747" i="1"/>
  <c r="R3747" i="1"/>
  <c r="S3747" i="1"/>
  <c r="T3747" i="1"/>
  <c r="U3747" i="1"/>
  <c r="V3747" i="1"/>
  <c r="W3747" i="1"/>
  <c r="X3747" i="1"/>
  <c r="Y3747" i="1"/>
  <c r="Z3747" i="1"/>
  <c r="Q3748" i="1"/>
  <c r="R3748" i="1"/>
  <c r="S3748" i="1"/>
  <c r="T3748" i="1"/>
  <c r="U3748" i="1"/>
  <c r="V3748" i="1"/>
  <c r="W3748" i="1"/>
  <c r="X3748" i="1"/>
  <c r="Y3748" i="1"/>
  <c r="Z3748" i="1"/>
  <c r="Q3749" i="1"/>
  <c r="R3749" i="1"/>
  <c r="S3749" i="1"/>
  <c r="T3749" i="1"/>
  <c r="U3749" i="1"/>
  <c r="V3749" i="1"/>
  <c r="W3749" i="1"/>
  <c r="X3749" i="1"/>
  <c r="Y3749" i="1"/>
  <c r="Z3749" i="1"/>
  <c r="Q3750" i="1"/>
  <c r="R3750" i="1"/>
  <c r="S3750" i="1"/>
  <c r="T3750" i="1"/>
  <c r="U3750" i="1"/>
  <c r="V3750" i="1"/>
  <c r="W3750" i="1"/>
  <c r="X3750" i="1"/>
  <c r="Y3750" i="1"/>
  <c r="Z3750" i="1"/>
  <c r="Q3751" i="1"/>
  <c r="R3751" i="1"/>
  <c r="S3751" i="1"/>
  <c r="T3751" i="1"/>
  <c r="U3751" i="1"/>
  <c r="V3751" i="1"/>
  <c r="W3751" i="1"/>
  <c r="X3751" i="1"/>
  <c r="Y3751" i="1"/>
  <c r="Z3751" i="1"/>
  <c r="Q3752" i="1"/>
  <c r="R3752" i="1"/>
  <c r="S3752" i="1"/>
  <c r="T3752" i="1"/>
  <c r="U3752" i="1"/>
  <c r="V3752" i="1"/>
  <c r="W3752" i="1"/>
  <c r="X3752" i="1"/>
  <c r="Y3752" i="1"/>
  <c r="Z3752" i="1"/>
  <c r="Q3753" i="1"/>
  <c r="R3753" i="1"/>
  <c r="S3753" i="1"/>
  <c r="T3753" i="1"/>
  <c r="U3753" i="1"/>
  <c r="V3753" i="1"/>
  <c r="W3753" i="1"/>
  <c r="X3753" i="1"/>
  <c r="Y3753" i="1"/>
  <c r="Z3753" i="1"/>
  <c r="Q3754" i="1"/>
  <c r="R3754" i="1"/>
  <c r="S3754" i="1"/>
  <c r="T3754" i="1"/>
  <c r="U3754" i="1"/>
  <c r="V3754" i="1"/>
  <c r="W3754" i="1"/>
  <c r="X3754" i="1"/>
  <c r="Y3754" i="1"/>
  <c r="Z3754" i="1"/>
  <c r="Q3755" i="1"/>
  <c r="R3755" i="1"/>
  <c r="S3755" i="1"/>
  <c r="T3755" i="1"/>
  <c r="U3755" i="1"/>
  <c r="V3755" i="1"/>
  <c r="W3755" i="1"/>
  <c r="X3755" i="1"/>
  <c r="Y3755" i="1"/>
  <c r="Z3755" i="1"/>
  <c r="Q3756" i="1"/>
  <c r="R3756" i="1"/>
  <c r="S3756" i="1"/>
  <c r="T3756" i="1"/>
  <c r="U3756" i="1"/>
  <c r="V3756" i="1"/>
  <c r="W3756" i="1"/>
  <c r="X3756" i="1"/>
  <c r="Y3756" i="1"/>
  <c r="Z3756" i="1"/>
  <c r="Q3757" i="1"/>
  <c r="R3757" i="1"/>
  <c r="S3757" i="1"/>
  <c r="T3757" i="1"/>
  <c r="U3757" i="1"/>
  <c r="V3757" i="1"/>
  <c r="W3757" i="1"/>
  <c r="X3757" i="1"/>
  <c r="Y3757" i="1"/>
  <c r="Z3757" i="1"/>
  <c r="Q3758" i="1"/>
  <c r="R3758" i="1"/>
  <c r="S3758" i="1"/>
  <c r="T3758" i="1"/>
  <c r="U3758" i="1"/>
  <c r="V3758" i="1"/>
  <c r="W3758" i="1"/>
  <c r="X3758" i="1"/>
  <c r="Y3758" i="1"/>
  <c r="Z3758" i="1"/>
  <c r="Q3759" i="1"/>
  <c r="R3759" i="1"/>
  <c r="S3759" i="1"/>
  <c r="T3759" i="1"/>
  <c r="U3759" i="1"/>
  <c r="V3759" i="1"/>
  <c r="W3759" i="1"/>
  <c r="X3759" i="1"/>
  <c r="Y3759" i="1"/>
  <c r="Z3759" i="1"/>
  <c r="Q3760" i="1"/>
  <c r="R3760" i="1"/>
  <c r="S3760" i="1"/>
  <c r="T3760" i="1"/>
  <c r="U3760" i="1"/>
  <c r="V3760" i="1"/>
  <c r="W3760" i="1"/>
  <c r="X3760" i="1"/>
  <c r="Y3760" i="1"/>
  <c r="Z3760" i="1"/>
  <c r="Q3761" i="1"/>
  <c r="R3761" i="1"/>
  <c r="S3761" i="1"/>
  <c r="T3761" i="1"/>
  <c r="U3761" i="1"/>
  <c r="V3761" i="1"/>
  <c r="W3761" i="1"/>
  <c r="X3761" i="1"/>
  <c r="Y3761" i="1"/>
  <c r="Z3761" i="1"/>
  <c r="Q3762" i="1"/>
  <c r="R3762" i="1"/>
  <c r="S3762" i="1"/>
  <c r="T3762" i="1"/>
  <c r="U3762" i="1"/>
  <c r="V3762" i="1"/>
  <c r="W3762" i="1"/>
  <c r="X3762" i="1"/>
  <c r="Y3762" i="1"/>
  <c r="Z3762" i="1"/>
  <c r="Q3763" i="1"/>
  <c r="R3763" i="1"/>
  <c r="S3763" i="1"/>
  <c r="T3763" i="1"/>
  <c r="U3763" i="1"/>
  <c r="V3763" i="1"/>
  <c r="W3763" i="1"/>
  <c r="X3763" i="1"/>
  <c r="Y3763" i="1"/>
  <c r="Z3763" i="1"/>
  <c r="Q3764" i="1"/>
  <c r="R3764" i="1"/>
  <c r="S3764" i="1"/>
  <c r="T3764" i="1"/>
  <c r="U3764" i="1"/>
  <c r="V3764" i="1"/>
  <c r="W3764" i="1"/>
  <c r="X3764" i="1"/>
  <c r="Y3764" i="1"/>
  <c r="Z3764" i="1"/>
  <c r="Q3765" i="1"/>
  <c r="R3765" i="1"/>
  <c r="S3765" i="1"/>
  <c r="T3765" i="1"/>
  <c r="U3765" i="1"/>
  <c r="V3765" i="1"/>
  <c r="W3765" i="1"/>
  <c r="X3765" i="1"/>
  <c r="Y3765" i="1"/>
  <c r="Z3765" i="1"/>
  <c r="Q3766" i="1"/>
  <c r="R3766" i="1"/>
  <c r="S3766" i="1"/>
  <c r="T3766" i="1"/>
  <c r="U3766" i="1"/>
  <c r="V3766" i="1"/>
  <c r="W3766" i="1"/>
  <c r="X3766" i="1"/>
  <c r="Y3766" i="1"/>
  <c r="Z3766" i="1"/>
  <c r="Q3767" i="1"/>
  <c r="R3767" i="1"/>
  <c r="S3767" i="1"/>
  <c r="T3767" i="1"/>
  <c r="U3767" i="1"/>
  <c r="V3767" i="1"/>
  <c r="W3767" i="1"/>
  <c r="X3767" i="1"/>
  <c r="Y3767" i="1"/>
  <c r="Z3767" i="1"/>
  <c r="Q3768" i="1"/>
  <c r="R3768" i="1"/>
  <c r="S3768" i="1"/>
  <c r="T3768" i="1"/>
  <c r="U3768" i="1"/>
  <c r="V3768" i="1"/>
  <c r="W3768" i="1"/>
  <c r="X3768" i="1"/>
  <c r="Y3768" i="1"/>
  <c r="Z3768" i="1"/>
  <c r="Q3769" i="1"/>
  <c r="R3769" i="1"/>
  <c r="S3769" i="1"/>
  <c r="T3769" i="1"/>
  <c r="U3769" i="1"/>
  <c r="V3769" i="1"/>
  <c r="W3769" i="1"/>
  <c r="X3769" i="1"/>
  <c r="Y3769" i="1"/>
  <c r="Z3769" i="1"/>
  <c r="Q3770" i="1"/>
  <c r="R3770" i="1"/>
  <c r="S3770" i="1"/>
  <c r="T3770" i="1"/>
  <c r="U3770" i="1"/>
  <c r="V3770" i="1"/>
  <c r="W3770" i="1"/>
  <c r="X3770" i="1"/>
  <c r="Y3770" i="1"/>
  <c r="Z3770" i="1"/>
  <c r="Q3771" i="1"/>
  <c r="R3771" i="1"/>
  <c r="S3771" i="1"/>
  <c r="T3771" i="1"/>
  <c r="U3771" i="1"/>
  <c r="V3771" i="1"/>
  <c r="W3771" i="1"/>
  <c r="X3771" i="1"/>
  <c r="Y3771" i="1"/>
  <c r="Z3771" i="1"/>
  <c r="Q3772" i="1"/>
  <c r="R3772" i="1"/>
  <c r="S3772" i="1"/>
  <c r="T3772" i="1"/>
  <c r="U3772" i="1"/>
  <c r="V3772" i="1"/>
  <c r="W3772" i="1"/>
  <c r="X3772" i="1"/>
  <c r="Y3772" i="1"/>
  <c r="Z3772" i="1"/>
  <c r="Q3773" i="1"/>
  <c r="R3773" i="1"/>
  <c r="S3773" i="1"/>
  <c r="T3773" i="1"/>
  <c r="U3773" i="1"/>
  <c r="V3773" i="1"/>
  <c r="W3773" i="1"/>
  <c r="X3773" i="1"/>
  <c r="Y3773" i="1"/>
  <c r="Z3773" i="1"/>
  <c r="Q3774" i="1"/>
  <c r="R3774" i="1"/>
  <c r="S3774" i="1"/>
  <c r="T3774" i="1"/>
  <c r="U3774" i="1"/>
  <c r="V3774" i="1"/>
  <c r="W3774" i="1"/>
  <c r="X3774" i="1"/>
  <c r="Y3774" i="1"/>
  <c r="Z3774" i="1"/>
  <c r="Q3775" i="1"/>
  <c r="R3775" i="1"/>
  <c r="S3775" i="1"/>
  <c r="T3775" i="1"/>
  <c r="U3775" i="1"/>
  <c r="V3775" i="1"/>
  <c r="W3775" i="1"/>
  <c r="X3775" i="1"/>
  <c r="Y3775" i="1"/>
  <c r="Z3775" i="1"/>
  <c r="Q3776" i="1"/>
  <c r="R3776" i="1"/>
  <c r="S3776" i="1"/>
  <c r="T3776" i="1"/>
  <c r="U3776" i="1"/>
  <c r="V3776" i="1"/>
  <c r="W3776" i="1"/>
  <c r="X3776" i="1"/>
  <c r="Y3776" i="1"/>
  <c r="Z3776" i="1"/>
  <c r="Q3777" i="1"/>
  <c r="R3777" i="1"/>
  <c r="S3777" i="1"/>
  <c r="T3777" i="1"/>
  <c r="U3777" i="1"/>
  <c r="V3777" i="1"/>
  <c r="W3777" i="1"/>
  <c r="X3777" i="1"/>
  <c r="Y3777" i="1"/>
  <c r="Z3777" i="1"/>
  <c r="Q3778" i="1"/>
  <c r="R3778" i="1"/>
  <c r="S3778" i="1"/>
  <c r="T3778" i="1"/>
  <c r="U3778" i="1"/>
  <c r="V3778" i="1"/>
  <c r="W3778" i="1"/>
  <c r="X3778" i="1"/>
  <c r="Y3778" i="1"/>
  <c r="Z3778" i="1"/>
  <c r="Q3779" i="1"/>
  <c r="R3779" i="1"/>
  <c r="S3779" i="1"/>
  <c r="T3779" i="1"/>
  <c r="U3779" i="1"/>
  <c r="V3779" i="1"/>
  <c r="W3779" i="1"/>
  <c r="X3779" i="1"/>
  <c r="Y3779" i="1"/>
  <c r="Z3779" i="1"/>
  <c r="Q3780" i="1"/>
  <c r="R3780" i="1"/>
  <c r="S3780" i="1"/>
  <c r="T3780" i="1"/>
  <c r="U3780" i="1"/>
  <c r="V3780" i="1"/>
  <c r="W3780" i="1"/>
  <c r="X3780" i="1"/>
  <c r="Y3780" i="1"/>
  <c r="Z3780" i="1"/>
  <c r="Q3781" i="1"/>
  <c r="R3781" i="1"/>
  <c r="S3781" i="1"/>
  <c r="T3781" i="1"/>
  <c r="U3781" i="1"/>
  <c r="V3781" i="1"/>
  <c r="W3781" i="1"/>
  <c r="X3781" i="1"/>
  <c r="Y3781" i="1"/>
  <c r="Z3781" i="1"/>
  <c r="Q3782" i="1"/>
  <c r="R3782" i="1"/>
  <c r="S3782" i="1"/>
  <c r="T3782" i="1"/>
  <c r="U3782" i="1"/>
  <c r="V3782" i="1"/>
  <c r="W3782" i="1"/>
  <c r="X3782" i="1"/>
  <c r="Y3782" i="1"/>
  <c r="Z3782" i="1"/>
  <c r="Q3783" i="1"/>
  <c r="R3783" i="1"/>
  <c r="S3783" i="1"/>
  <c r="T3783" i="1"/>
  <c r="U3783" i="1"/>
  <c r="V3783" i="1"/>
  <c r="W3783" i="1"/>
  <c r="X3783" i="1"/>
  <c r="Y3783" i="1"/>
  <c r="Z3783" i="1"/>
  <c r="Q3784" i="1"/>
  <c r="R3784" i="1"/>
  <c r="S3784" i="1"/>
  <c r="T3784" i="1"/>
  <c r="U3784" i="1"/>
  <c r="V3784" i="1"/>
  <c r="W3784" i="1"/>
  <c r="X3784" i="1"/>
  <c r="Y3784" i="1"/>
  <c r="Z3784" i="1"/>
  <c r="Q3785" i="1"/>
  <c r="R3785" i="1"/>
  <c r="S3785" i="1"/>
  <c r="T3785" i="1"/>
  <c r="U3785" i="1"/>
  <c r="V3785" i="1"/>
  <c r="W3785" i="1"/>
  <c r="X3785" i="1"/>
  <c r="Y3785" i="1"/>
  <c r="Z3785" i="1"/>
  <c r="Q3786" i="1"/>
  <c r="R3786" i="1"/>
  <c r="S3786" i="1"/>
  <c r="T3786" i="1"/>
  <c r="U3786" i="1"/>
  <c r="V3786" i="1"/>
  <c r="W3786" i="1"/>
  <c r="X3786" i="1"/>
  <c r="Y3786" i="1"/>
  <c r="Z3786" i="1"/>
  <c r="Q3787" i="1"/>
  <c r="R3787" i="1"/>
  <c r="S3787" i="1"/>
  <c r="T3787" i="1"/>
  <c r="U3787" i="1"/>
  <c r="V3787" i="1"/>
  <c r="W3787" i="1"/>
  <c r="X3787" i="1"/>
  <c r="Y3787" i="1"/>
  <c r="Z3787" i="1"/>
  <c r="Q3788" i="1"/>
  <c r="R3788" i="1"/>
  <c r="S3788" i="1"/>
  <c r="T3788" i="1"/>
  <c r="U3788" i="1"/>
  <c r="V3788" i="1"/>
  <c r="W3788" i="1"/>
  <c r="X3788" i="1"/>
  <c r="Y3788" i="1"/>
  <c r="Z3788" i="1"/>
  <c r="Q3789" i="1"/>
  <c r="R3789" i="1"/>
  <c r="S3789" i="1"/>
  <c r="T3789" i="1"/>
  <c r="U3789" i="1"/>
  <c r="V3789" i="1"/>
  <c r="W3789" i="1"/>
  <c r="X3789" i="1"/>
  <c r="Y3789" i="1"/>
  <c r="Z3789" i="1"/>
  <c r="Q3790" i="1"/>
  <c r="R3790" i="1"/>
  <c r="S3790" i="1"/>
  <c r="T3790" i="1"/>
  <c r="U3790" i="1"/>
  <c r="V3790" i="1"/>
  <c r="W3790" i="1"/>
  <c r="X3790" i="1"/>
  <c r="Y3790" i="1"/>
  <c r="Z3790" i="1"/>
  <c r="Q3791" i="1"/>
  <c r="R3791" i="1"/>
  <c r="S3791" i="1"/>
  <c r="T3791" i="1"/>
  <c r="U3791" i="1"/>
  <c r="V3791" i="1"/>
  <c r="W3791" i="1"/>
  <c r="X3791" i="1"/>
  <c r="Y3791" i="1"/>
  <c r="Z3791" i="1"/>
  <c r="Q3792" i="1"/>
  <c r="R3792" i="1"/>
  <c r="S3792" i="1"/>
  <c r="T3792" i="1"/>
  <c r="U3792" i="1"/>
  <c r="V3792" i="1"/>
  <c r="W3792" i="1"/>
  <c r="X3792" i="1"/>
  <c r="Y3792" i="1"/>
  <c r="Z3792" i="1"/>
  <c r="Q3793" i="1"/>
  <c r="R3793" i="1"/>
  <c r="S3793" i="1"/>
  <c r="T3793" i="1"/>
  <c r="U3793" i="1"/>
  <c r="V3793" i="1"/>
  <c r="W3793" i="1"/>
  <c r="X3793" i="1"/>
  <c r="Y3793" i="1"/>
  <c r="Z3793" i="1"/>
  <c r="Q3794" i="1"/>
  <c r="R3794" i="1"/>
  <c r="S3794" i="1"/>
  <c r="T3794" i="1"/>
  <c r="U3794" i="1"/>
  <c r="V3794" i="1"/>
  <c r="W3794" i="1"/>
  <c r="X3794" i="1"/>
  <c r="Y3794" i="1"/>
  <c r="Z3794" i="1"/>
  <c r="Q3795" i="1"/>
  <c r="R3795" i="1"/>
  <c r="S3795" i="1"/>
  <c r="T3795" i="1"/>
  <c r="U3795" i="1"/>
  <c r="V3795" i="1"/>
  <c r="W3795" i="1"/>
  <c r="X3795" i="1"/>
  <c r="Y3795" i="1"/>
  <c r="Z3795" i="1"/>
  <c r="Q3796" i="1"/>
  <c r="R3796" i="1"/>
  <c r="S3796" i="1"/>
  <c r="T3796" i="1"/>
  <c r="U3796" i="1"/>
  <c r="V3796" i="1"/>
  <c r="W3796" i="1"/>
  <c r="X3796" i="1"/>
  <c r="Y3796" i="1"/>
  <c r="Z3796" i="1"/>
  <c r="Q3797" i="1"/>
  <c r="R3797" i="1"/>
  <c r="S3797" i="1"/>
  <c r="T3797" i="1"/>
  <c r="U3797" i="1"/>
  <c r="V3797" i="1"/>
  <c r="W3797" i="1"/>
  <c r="X3797" i="1"/>
  <c r="Y3797" i="1"/>
  <c r="Z3797" i="1"/>
  <c r="Q3798" i="1"/>
  <c r="R3798" i="1"/>
  <c r="S3798" i="1"/>
  <c r="T3798" i="1"/>
  <c r="U3798" i="1"/>
  <c r="V3798" i="1"/>
  <c r="W3798" i="1"/>
  <c r="X3798" i="1"/>
  <c r="Y3798" i="1"/>
  <c r="Z3798" i="1"/>
  <c r="Q3799" i="1"/>
  <c r="R3799" i="1"/>
  <c r="S3799" i="1"/>
  <c r="T3799" i="1"/>
  <c r="U3799" i="1"/>
  <c r="V3799" i="1"/>
  <c r="W3799" i="1"/>
  <c r="X3799" i="1"/>
  <c r="Y3799" i="1"/>
  <c r="Z3799" i="1"/>
  <c r="Q3800" i="1"/>
  <c r="R3800" i="1"/>
  <c r="S3800" i="1"/>
  <c r="T3800" i="1"/>
  <c r="U3800" i="1"/>
  <c r="V3800" i="1"/>
  <c r="W3800" i="1"/>
  <c r="X3800" i="1"/>
  <c r="Y3800" i="1"/>
  <c r="Z3800" i="1"/>
  <c r="Q3801" i="1"/>
  <c r="R3801" i="1"/>
  <c r="S3801" i="1"/>
  <c r="T3801" i="1"/>
  <c r="U3801" i="1"/>
  <c r="V3801" i="1"/>
  <c r="W3801" i="1"/>
  <c r="X3801" i="1"/>
  <c r="Y3801" i="1"/>
  <c r="Z3801" i="1"/>
  <c r="Q3802" i="1"/>
  <c r="R3802" i="1"/>
  <c r="S3802" i="1"/>
  <c r="T3802" i="1"/>
  <c r="U3802" i="1"/>
  <c r="V3802" i="1"/>
  <c r="W3802" i="1"/>
  <c r="X3802" i="1"/>
  <c r="Y3802" i="1"/>
  <c r="Z3802" i="1"/>
  <c r="Q3803" i="1"/>
  <c r="R3803" i="1"/>
  <c r="S3803" i="1"/>
  <c r="T3803" i="1"/>
  <c r="U3803" i="1"/>
  <c r="V3803" i="1"/>
  <c r="W3803" i="1"/>
  <c r="X3803" i="1"/>
  <c r="Y3803" i="1"/>
  <c r="Z3803" i="1"/>
  <c r="Q3804" i="1"/>
  <c r="R3804" i="1"/>
  <c r="S3804" i="1"/>
  <c r="T3804" i="1"/>
  <c r="U3804" i="1"/>
  <c r="V3804" i="1"/>
  <c r="W3804" i="1"/>
  <c r="X3804" i="1"/>
  <c r="Y3804" i="1"/>
  <c r="Z3804" i="1"/>
  <c r="Q3805" i="1"/>
  <c r="R3805" i="1"/>
  <c r="S3805" i="1"/>
  <c r="T3805" i="1"/>
  <c r="U3805" i="1"/>
  <c r="V3805" i="1"/>
  <c r="W3805" i="1"/>
  <c r="X3805" i="1"/>
  <c r="Y3805" i="1"/>
  <c r="Z3805" i="1"/>
  <c r="Q3806" i="1"/>
  <c r="R3806" i="1"/>
  <c r="S3806" i="1"/>
  <c r="T3806" i="1"/>
  <c r="U3806" i="1"/>
  <c r="V3806" i="1"/>
  <c r="W3806" i="1"/>
  <c r="X3806" i="1"/>
  <c r="Y3806" i="1"/>
  <c r="Z3806" i="1"/>
  <c r="Q3807" i="1"/>
  <c r="R3807" i="1"/>
  <c r="S3807" i="1"/>
  <c r="T3807" i="1"/>
  <c r="U3807" i="1"/>
  <c r="V3807" i="1"/>
  <c r="W3807" i="1"/>
  <c r="X3807" i="1"/>
  <c r="Y3807" i="1"/>
  <c r="Z3807" i="1"/>
  <c r="Q3808" i="1"/>
  <c r="R3808" i="1"/>
  <c r="S3808" i="1"/>
  <c r="T3808" i="1"/>
  <c r="U3808" i="1"/>
  <c r="V3808" i="1"/>
  <c r="W3808" i="1"/>
  <c r="X3808" i="1"/>
  <c r="Y3808" i="1"/>
  <c r="Z3808" i="1"/>
  <c r="Q3809" i="1"/>
  <c r="R3809" i="1"/>
  <c r="S3809" i="1"/>
  <c r="T3809" i="1"/>
  <c r="U3809" i="1"/>
  <c r="V3809" i="1"/>
  <c r="W3809" i="1"/>
  <c r="X3809" i="1"/>
  <c r="Y3809" i="1"/>
  <c r="Z3809" i="1"/>
  <c r="Q3810" i="1"/>
  <c r="R3810" i="1"/>
  <c r="S3810" i="1"/>
  <c r="T3810" i="1"/>
  <c r="U3810" i="1"/>
  <c r="V3810" i="1"/>
  <c r="W3810" i="1"/>
  <c r="X3810" i="1"/>
  <c r="Y3810" i="1"/>
  <c r="Z3810" i="1"/>
  <c r="Q3811" i="1"/>
  <c r="R3811" i="1"/>
  <c r="S3811" i="1"/>
  <c r="T3811" i="1"/>
  <c r="U3811" i="1"/>
  <c r="V3811" i="1"/>
  <c r="W3811" i="1"/>
  <c r="X3811" i="1"/>
  <c r="Y3811" i="1"/>
  <c r="Z3811" i="1"/>
  <c r="Q3812" i="1"/>
  <c r="R3812" i="1"/>
  <c r="S3812" i="1"/>
  <c r="T3812" i="1"/>
  <c r="U3812" i="1"/>
  <c r="V3812" i="1"/>
  <c r="W3812" i="1"/>
  <c r="X3812" i="1"/>
  <c r="Y3812" i="1"/>
  <c r="Z3812" i="1"/>
  <c r="Q3813" i="1"/>
  <c r="R3813" i="1"/>
  <c r="S3813" i="1"/>
  <c r="T3813" i="1"/>
  <c r="U3813" i="1"/>
  <c r="V3813" i="1"/>
  <c r="W3813" i="1"/>
  <c r="X3813" i="1"/>
  <c r="Y3813" i="1"/>
  <c r="Z3813" i="1"/>
  <c r="Q3814" i="1"/>
  <c r="R3814" i="1"/>
  <c r="S3814" i="1"/>
  <c r="T3814" i="1"/>
  <c r="U3814" i="1"/>
  <c r="V3814" i="1"/>
  <c r="W3814" i="1"/>
  <c r="X3814" i="1"/>
  <c r="Y3814" i="1"/>
  <c r="Z3814" i="1"/>
  <c r="Q3815" i="1"/>
  <c r="R3815" i="1"/>
  <c r="S3815" i="1"/>
  <c r="T3815" i="1"/>
  <c r="U3815" i="1"/>
  <c r="V3815" i="1"/>
  <c r="W3815" i="1"/>
  <c r="X3815" i="1"/>
  <c r="Y3815" i="1"/>
  <c r="Z3815" i="1"/>
  <c r="Q3816" i="1"/>
  <c r="R3816" i="1"/>
  <c r="S3816" i="1"/>
  <c r="T3816" i="1"/>
  <c r="U3816" i="1"/>
  <c r="V3816" i="1"/>
  <c r="W3816" i="1"/>
  <c r="X3816" i="1"/>
  <c r="Y3816" i="1"/>
  <c r="Z3816" i="1"/>
  <c r="Q3817" i="1"/>
  <c r="R3817" i="1"/>
  <c r="S3817" i="1"/>
  <c r="T3817" i="1"/>
  <c r="U3817" i="1"/>
  <c r="V3817" i="1"/>
  <c r="W3817" i="1"/>
  <c r="X3817" i="1"/>
  <c r="Y3817" i="1"/>
  <c r="Z3817" i="1"/>
  <c r="Q3818" i="1"/>
  <c r="R3818" i="1"/>
  <c r="S3818" i="1"/>
  <c r="T3818" i="1"/>
  <c r="U3818" i="1"/>
  <c r="V3818" i="1"/>
  <c r="W3818" i="1"/>
  <c r="X3818" i="1"/>
  <c r="Y3818" i="1"/>
  <c r="Z3818" i="1"/>
  <c r="Q3819" i="1"/>
  <c r="R3819" i="1"/>
  <c r="S3819" i="1"/>
  <c r="T3819" i="1"/>
  <c r="U3819" i="1"/>
  <c r="V3819" i="1"/>
  <c r="W3819" i="1"/>
  <c r="X3819" i="1"/>
  <c r="Y3819" i="1"/>
  <c r="Z3819" i="1"/>
  <c r="Q3820" i="1"/>
  <c r="R3820" i="1"/>
  <c r="S3820" i="1"/>
  <c r="T3820" i="1"/>
  <c r="U3820" i="1"/>
  <c r="V3820" i="1"/>
  <c r="W3820" i="1"/>
  <c r="X3820" i="1"/>
  <c r="Y3820" i="1"/>
  <c r="Z3820" i="1"/>
  <c r="Q3821" i="1"/>
  <c r="R3821" i="1"/>
  <c r="S3821" i="1"/>
  <c r="T3821" i="1"/>
  <c r="U3821" i="1"/>
  <c r="V3821" i="1"/>
  <c r="W3821" i="1"/>
  <c r="X3821" i="1"/>
  <c r="Y3821" i="1"/>
  <c r="Z3821" i="1"/>
  <c r="Q3822" i="1"/>
  <c r="R3822" i="1"/>
  <c r="S3822" i="1"/>
  <c r="T3822" i="1"/>
  <c r="U3822" i="1"/>
  <c r="V3822" i="1"/>
  <c r="W3822" i="1"/>
  <c r="X3822" i="1"/>
  <c r="Y3822" i="1"/>
  <c r="Z3822" i="1"/>
  <c r="Q3823" i="1"/>
  <c r="R3823" i="1"/>
  <c r="S3823" i="1"/>
  <c r="T3823" i="1"/>
  <c r="U3823" i="1"/>
  <c r="V3823" i="1"/>
  <c r="W3823" i="1"/>
  <c r="X3823" i="1"/>
  <c r="Y3823" i="1"/>
  <c r="Z3823" i="1"/>
  <c r="Q3824" i="1"/>
  <c r="R3824" i="1"/>
  <c r="S3824" i="1"/>
  <c r="T3824" i="1"/>
  <c r="U3824" i="1"/>
  <c r="V3824" i="1"/>
  <c r="W3824" i="1"/>
  <c r="X3824" i="1"/>
  <c r="Y3824" i="1"/>
  <c r="Z3824" i="1"/>
  <c r="Q3825" i="1"/>
  <c r="R3825" i="1"/>
  <c r="S3825" i="1"/>
  <c r="T3825" i="1"/>
  <c r="U3825" i="1"/>
  <c r="V3825" i="1"/>
  <c r="W3825" i="1"/>
  <c r="X3825" i="1"/>
  <c r="Y3825" i="1"/>
  <c r="Z3825" i="1"/>
  <c r="Q3826" i="1"/>
  <c r="R3826" i="1"/>
  <c r="S3826" i="1"/>
  <c r="T3826" i="1"/>
  <c r="U3826" i="1"/>
  <c r="V3826" i="1"/>
  <c r="W3826" i="1"/>
  <c r="X3826" i="1"/>
  <c r="Y3826" i="1"/>
  <c r="Z3826" i="1"/>
  <c r="Q3827" i="1"/>
  <c r="R3827" i="1"/>
  <c r="S3827" i="1"/>
  <c r="T3827" i="1"/>
  <c r="U3827" i="1"/>
  <c r="V3827" i="1"/>
  <c r="W3827" i="1"/>
  <c r="X3827" i="1"/>
  <c r="Y3827" i="1"/>
  <c r="Z3827" i="1"/>
  <c r="Q3828" i="1"/>
  <c r="R3828" i="1"/>
  <c r="S3828" i="1"/>
  <c r="T3828" i="1"/>
  <c r="U3828" i="1"/>
  <c r="V3828" i="1"/>
  <c r="W3828" i="1"/>
  <c r="X3828" i="1"/>
  <c r="Y3828" i="1"/>
  <c r="Z3828" i="1"/>
  <c r="Q3829" i="1"/>
  <c r="R3829" i="1"/>
  <c r="S3829" i="1"/>
  <c r="T3829" i="1"/>
  <c r="U3829" i="1"/>
  <c r="V3829" i="1"/>
  <c r="W3829" i="1"/>
  <c r="X3829" i="1"/>
  <c r="Y3829" i="1"/>
  <c r="Z3829" i="1"/>
  <c r="Q3830" i="1"/>
  <c r="R3830" i="1"/>
  <c r="S3830" i="1"/>
  <c r="T3830" i="1"/>
  <c r="U3830" i="1"/>
  <c r="V3830" i="1"/>
  <c r="W3830" i="1"/>
  <c r="X3830" i="1"/>
  <c r="Y3830" i="1"/>
  <c r="Z3830" i="1"/>
  <c r="Q3831" i="1"/>
  <c r="R3831" i="1"/>
  <c r="S3831" i="1"/>
  <c r="T3831" i="1"/>
  <c r="U3831" i="1"/>
  <c r="V3831" i="1"/>
  <c r="W3831" i="1"/>
  <c r="X3831" i="1"/>
  <c r="Y3831" i="1"/>
  <c r="Z3831" i="1"/>
  <c r="Q3832" i="1"/>
  <c r="R3832" i="1"/>
  <c r="S3832" i="1"/>
  <c r="T3832" i="1"/>
  <c r="U3832" i="1"/>
  <c r="V3832" i="1"/>
  <c r="W3832" i="1"/>
  <c r="X3832" i="1"/>
  <c r="Y3832" i="1"/>
  <c r="Z3832" i="1"/>
  <c r="Q3833" i="1"/>
  <c r="R3833" i="1"/>
  <c r="S3833" i="1"/>
  <c r="T3833" i="1"/>
  <c r="U3833" i="1"/>
  <c r="V3833" i="1"/>
  <c r="W3833" i="1"/>
  <c r="X3833" i="1"/>
  <c r="Y3833" i="1"/>
  <c r="Z3833" i="1"/>
  <c r="Q3834" i="1"/>
  <c r="R3834" i="1"/>
  <c r="S3834" i="1"/>
  <c r="T3834" i="1"/>
  <c r="U3834" i="1"/>
  <c r="V3834" i="1"/>
  <c r="W3834" i="1"/>
  <c r="X3834" i="1"/>
  <c r="Y3834" i="1"/>
  <c r="Z3834" i="1"/>
  <c r="Q3835" i="1"/>
  <c r="R3835" i="1"/>
  <c r="S3835" i="1"/>
  <c r="T3835" i="1"/>
  <c r="U3835" i="1"/>
  <c r="V3835" i="1"/>
  <c r="W3835" i="1"/>
  <c r="X3835" i="1"/>
  <c r="Y3835" i="1"/>
  <c r="Z3835" i="1"/>
  <c r="Q3836" i="1"/>
  <c r="R3836" i="1"/>
  <c r="S3836" i="1"/>
  <c r="T3836" i="1"/>
  <c r="U3836" i="1"/>
  <c r="V3836" i="1"/>
  <c r="W3836" i="1"/>
  <c r="X3836" i="1"/>
  <c r="Y3836" i="1"/>
  <c r="Z3836" i="1"/>
  <c r="Q3837" i="1"/>
  <c r="R3837" i="1"/>
  <c r="S3837" i="1"/>
  <c r="T3837" i="1"/>
  <c r="U3837" i="1"/>
  <c r="V3837" i="1"/>
  <c r="W3837" i="1"/>
  <c r="X3837" i="1"/>
  <c r="Y3837" i="1"/>
  <c r="Z3837" i="1"/>
  <c r="Q3838" i="1"/>
  <c r="R3838" i="1"/>
  <c r="S3838" i="1"/>
  <c r="T3838" i="1"/>
  <c r="U3838" i="1"/>
  <c r="V3838" i="1"/>
  <c r="W3838" i="1"/>
  <c r="X3838" i="1"/>
  <c r="Y3838" i="1"/>
  <c r="Z3838" i="1"/>
  <c r="Q3839" i="1"/>
  <c r="R3839" i="1"/>
  <c r="S3839" i="1"/>
  <c r="T3839" i="1"/>
  <c r="U3839" i="1"/>
  <c r="V3839" i="1"/>
  <c r="W3839" i="1"/>
  <c r="X3839" i="1"/>
  <c r="Y3839" i="1"/>
  <c r="Z3839" i="1"/>
  <c r="Q3840" i="1"/>
  <c r="R3840" i="1"/>
  <c r="S3840" i="1"/>
  <c r="T3840" i="1"/>
  <c r="U3840" i="1"/>
  <c r="V3840" i="1"/>
  <c r="W3840" i="1"/>
  <c r="X3840" i="1"/>
  <c r="Y3840" i="1"/>
  <c r="Z3840" i="1"/>
  <c r="Q3841" i="1"/>
  <c r="R3841" i="1"/>
  <c r="S3841" i="1"/>
  <c r="T3841" i="1"/>
  <c r="U3841" i="1"/>
  <c r="V3841" i="1"/>
  <c r="W3841" i="1"/>
  <c r="X3841" i="1"/>
  <c r="Y3841" i="1"/>
  <c r="Z3841" i="1"/>
  <c r="Q3842" i="1"/>
  <c r="R3842" i="1"/>
  <c r="S3842" i="1"/>
  <c r="T3842" i="1"/>
  <c r="U3842" i="1"/>
  <c r="V3842" i="1"/>
  <c r="W3842" i="1"/>
  <c r="X3842" i="1"/>
  <c r="Y3842" i="1"/>
  <c r="Z3842" i="1"/>
  <c r="Q3843" i="1"/>
  <c r="R3843" i="1"/>
  <c r="S3843" i="1"/>
  <c r="T3843" i="1"/>
  <c r="U3843" i="1"/>
  <c r="V3843" i="1"/>
  <c r="W3843" i="1"/>
  <c r="X3843" i="1"/>
  <c r="Y3843" i="1"/>
  <c r="Z3843" i="1"/>
  <c r="Q3844" i="1"/>
  <c r="R3844" i="1"/>
  <c r="S3844" i="1"/>
  <c r="T3844" i="1"/>
  <c r="U3844" i="1"/>
  <c r="V3844" i="1"/>
  <c r="W3844" i="1"/>
  <c r="X3844" i="1"/>
  <c r="Y3844" i="1"/>
  <c r="Z3844" i="1"/>
  <c r="Q3845" i="1"/>
  <c r="R3845" i="1"/>
  <c r="S3845" i="1"/>
  <c r="T3845" i="1"/>
  <c r="U3845" i="1"/>
  <c r="V3845" i="1"/>
  <c r="W3845" i="1"/>
  <c r="X3845" i="1"/>
  <c r="Y3845" i="1"/>
  <c r="Z3845" i="1"/>
  <c r="Q3846" i="1"/>
  <c r="R3846" i="1"/>
  <c r="S3846" i="1"/>
  <c r="T3846" i="1"/>
  <c r="U3846" i="1"/>
  <c r="V3846" i="1"/>
  <c r="W3846" i="1"/>
  <c r="X3846" i="1"/>
  <c r="Y3846" i="1"/>
  <c r="Z3846" i="1"/>
  <c r="Q3847" i="1"/>
  <c r="R3847" i="1"/>
  <c r="S3847" i="1"/>
  <c r="T3847" i="1"/>
  <c r="U3847" i="1"/>
  <c r="V3847" i="1"/>
  <c r="W3847" i="1"/>
  <c r="X3847" i="1"/>
  <c r="Y3847" i="1"/>
  <c r="Z3847" i="1"/>
  <c r="Q3848" i="1"/>
  <c r="R3848" i="1"/>
  <c r="S3848" i="1"/>
  <c r="T3848" i="1"/>
  <c r="U3848" i="1"/>
  <c r="V3848" i="1"/>
  <c r="W3848" i="1"/>
  <c r="X3848" i="1"/>
  <c r="Y3848" i="1"/>
  <c r="Z3848" i="1"/>
  <c r="Q3849" i="1"/>
  <c r="R3849" i="1"/>
  <c r="S3849" i="1"/>
  <c r="T3849" i="1"/>
  <c r="U3849" i="1"/>
  <c r="V3849" i="1"/>
  <c r="W3849" i="1"/>
  <c r="X3849" i="1"/>
  <c r="Y3849" i="1"/>
  <c r="Z3849" i="1"/>
  <c r="Q3850" i="1"/>
  <c r="R3850" i="1"/>
  <c r="S3850" i="1"/>
  <c r="T3850" i="1"/>
  <c r="U3850" i="1"/>
  <c r="V3850" i="1"/>
  <c r="W3850" i="1"/>
  <c r="X3850" i="1"/>
  <c r="Y3850" i="1"/>
  <c r="Z3850" i="1"/>
  <c r="Q3851" i="1"/>
  <c r="R3851" i="1"/>
  <c r="S3851" i="1"/>
  <c r="T3851" i="1"/>
  <c r="U3851" i="1"/>
  <c r="V3851" i="1"/>
  <c r="W3851" i="1"/>
  <c r="X3851" i="1"/>
  <c r="Y3851" i="1"/>
  <c r="Z3851" i="1"/>
  <c r="Q3852" i="1"/>
  <c r="R3852" i="1"/>
  <c r="S3852" i="1"/>
  <c r="T3852" i="1"/>
  <c r="U3852" i="1"/>
  <c r="V3852" i="1"/>
  <c r="W3852" i="1"/>
  <c r="X3852" i="1"/>
  <c r="Y3852" i="1"/>
  <c r="Z3852" i="1"/>
  <c r="Q3853" i="1"/>
  <c r="R3853" i="1"/>
  <c r="S3853" i="1"/>
  <c r="T3853" i="1"/>
  <c r="U3853" i="1"/>
  <c r="V3853" i="1"/>
  <c r="W3853" i="1"/>
  <c r="X3853" i="1"/>
  <c r="Y3853" i="1"/>
  <c r="Z3853" i="1"/>
  <c r="Q3854" i="1"/>
  <c r="R3854" i="1"/>
  <c r="S3854" i="1"/>
  <c r="T3854" i="1"/>
  <c r="U3854" i="1"/>
  <c r="V3854" i="1"/>
  <c r="W3854" i="1"/>
  <c r="X3854" i="1"/>
  <c r="Y3854" i="1"/>
  <c r="Z3854" i="1"/>
  <c r="Q3855" i="1"/>
  <c r="R3855" i="1"/>
  <c r="S3855" i="1"/>
  <c r="T3855" i="1"/>
  <c r="U3855" i="1"/>
  <c r="V3855" i="1"/>
  <c r="W3855" i="1"/>
  <c r="X3855" i="1"/>
  <c r="Y3855" i="1"/>
  <c r="Z3855" i="1"/>
  <c r="Q3856" i="1"/>
  <c r="R3856" i="1"/>
  <c r="S3856" i="1"/>
  <c r="T3856" i="1"/>
  <c r="U3856" i="1"/>
  <c r="V3856" i="1"/>
  <c r="W3856" i="1"/>
  <c r="X3856" i="1"/>
  <c r="Y3856" i="1"/>
  <c r="Z3856" i="1"/>
  <c r="Q3857" i="1"/>
  <c r="R3857" i="1"/>
  <c r="S3857" i="1"/>
  <c r="T3857" i="1"/>
  <c r="U3857" i="1"/>
  <c r="V3857" i="1"/>
  <c r="W3857" i="1"/>
  <c r="X3857" i="1"/>
  <c r="Y3857" i="1"/>
  <c r="Z3857" i="1"/>
  <c r="Q3858" i="1"/>
  <c r="R3858" i="1"/>
  <c r="S3858" i="1"/>
  <c r="T3858" i="1"/>
  <c r="U3858" i="1"/>
  <c r="V3858" i="1"/>
  <c r="W3858" i="1"/>
  <c r="X3858" i="1"/>
  <c r="Y3858" i="1"/>
  <c r="Z3858" i="1"/>
  <c r="Q3859" i="1"/>
  <c r="R3859" i="1"/>
  <c r="S3859" i="1"/>
  <c r="T3859" i="1"/>
  <c r="U3859" i="1"/>
  <c r="V3859" i="1"/>
  <c r="W3859" i="1"/>
  <c r="X3859" i="1"/>
  <c r="Y3859" i="1"/>
  <c r="Z3859" i="1"/>
  <c r="Q3860" i="1"/>
  <c r="R3860" i="1"/>
  <c r="S3860" i="1"/>
  <c r="T3860" i="1"/>
  <c r="U3860" i="1"/>
  <c r="V3860" i="1"/>
  <c r="W3860" i="1"/>
  <c r="X3860" i="1"/>
  <c r="Y3860" i="1"/>
  <c r="Z3860" i="1"/>
  <c r="Q3861" i="1"/>
  <c r="R3861" i="1"/>
  <c r="S3861" i="1"/>
  <c r="T3861" i="1"/>
  <c r="U3861" i="1"/>
  <c r="V3861" i="1"/>
  <c r="W3861" i="1"/>
  <c r="X3861" i="1"/>
  <c r="Y3861" i="1"/>
  <c r="Z3861" i="1"/>
  <c r="Q3862" i="1"/>
  <c r="R3862" i="1"/>
  <c r="S3862" i="1"/>
  <c r="T3862" i="1"/>
  <c r="U3862" i="1"/>
  <c r="V3862" i="1"/>
  <c r="W3862" i="1"/>
  <c r="X3862" i="1"/>
  <c r="Y3862" i="1"/>
  <c r="Z3862" i="1"/>
  <c r="Q3863" i="1"/>
  <c r="R3863" i="1"/>
  <c r="S3863" i="1"/>
  <c r="T3863" i="1"/>
  <c r="U3863" i="1"/>
  <c r="V3863" i="1"/>
  <c r="W3863" i="1"/>
  <c r="X3863" i="1"/>
  <c r="Y3863" i="1"/>
  <c r="Z3863" i="1"/>
  <c r="Q3864" i="1"/>
  <c r="R3864" i="1"/>
  <c r="S3864" i="1"/>
  <c r="T3864" i="1"/>
  <c r="U3864" i="1"/>
  <c r="V3864" i="1"/>
  <c r="W3864" i="1"/>
  <c r="X3864" i="1"/>
  <c r="Y3864" i="1"/>
  <c r="Z3864" i="1"/>
  <c r="Q3865" i="1"/>
  <c r="R3865" i="1"/>
  <c r="S3865" i="1"/>
  <c r="T3865" i="1"/>
  <c r="U3865" i="1"/>
  <c r="V3865" i="1"/>
  <c r="W3865" i="1"/>
  <c r="X3865" i="1"/>
  <c r="Y3865" i="1"/>
  <c r="Z3865" i="1"/>
  <c r="Q3866" i="1"/>
  <c r="R3866" i="1"/>
  <c r="S3866" i="1"/>
  <c r="T3866" i="1"/>
  <c r="U3866" i="1"/>
  <c r="V3866" i="1"/>
  <c r="W3866" i="1"/>
  <c r="X3866" i="1"/>
  <c r="Y3866" i="1"/>
  <c r="Z3866" i="1"/>
  <c r="Q3867" i="1"/>
  <c r="R3867" i="1"/>
  <c r="S3867" i="1"/>
  <c r="T3867" i="1"/>
  <c r="U3867" i="1"/>
  <c r="V3867" i="1"/>
  <c r="W3867" i="1"/>
  <c r="X3867" i="1"/>
  <c r="Y3867" i="1"/>
  <c r="Z3867" i="1"/>
  <c r="Q3868" i="1"/>
  <c r="R3868" i="1"/>
  <c r="S3868" i="1"/>
  <c r="T3868" i="1"/>
  <c r="U3868" i="1"/>
  <c r="V3868" i="1"/>
  <c r="W3868" i="1"/>
  <c r="X3868" i="1"/>
  <c r="Y3868" i="1"/>
  <c r="Z3868" i="1"/>
  <c r="Q3869" i="1"/>
  <c r="R3869" i="1"/>
  <c r="S3869" i="1"/>
  <c r="T3869" i="1"/>
  <c r="U3869" i="1"/>
  <c r="V3869" i="1"/>
  <c r="W3869" i="1"/>
  <c r="X3869" i="1"/>
  <c r="Y3869" i="1"/>
  <c r="Z3869" i="1"/>
  <c r="Q3870" i="1"/>
  <c r="R3870" i="1"/>
  <c r="S3870" i="1"/>
  <c r="T3870" i="1"/>
  <c r="U3870" i="1"/>
  <c r="V3870" i="1"/>
  <c r="W3870" i="1"/>
  <c r="X3870" i="1"/>
  <c r="Y3870" i="1"/>
  <c r="Z3870" i="1"/>
  <c r="Q3871" i="1"/>
  <c r="R3871" i="1"/>
  <c r="S3871" i="1"/>
  <c r="T3871" i="1"/>
  <c r="U3871" i="1"/>
  <c r="V3871" i="1"/>
  <c r="W3871" i="1"/>
  <c r="X3871" i="1"/>
  <c r="Y3871" i="1"/>
  <c r="Z3871" i="1"/>
  <c r="Q3872" i="1"/>
  <c r="R3872" i="1"/>
  <c r="S3872" i="1"/>
  <c r="T3872" i="1"/>
  <c r="U3872" i="1"/>
  <c r="V3872" i="1"/>
  <c r="W3872" i="1"/>
  <c r="X3872" i="1"/>
  <c r="Y3872" i="1"/>
  <c r="Z3872" i="1"/>
  <c r="Q3873" i="1"/>
  <c r="R3873" i="1"/>
  <c r="S3873" i="1"/>
  <c r="T3873" i="1"/>
  <c r="U3873" i="1"/>
  <c r="V3873" i="1"/>
  <c r="W3873" i="1"/>
  <c r="X3873" i="1"/>
  <c r="Y3873" i="1"/>
  <c r="Z3873" i="1"/>
  <c r="Q3874" i="1"/>
  <c r="R3874" i="1"/>
  <c r="S3874" i="1"/>
  <c r="T3874" i="1"/>
  <c r="U3874" i="1"/>
  <c r="V3874" i="1"/>
  <c r="W3874" i="1"/>
  <c r="X3874" i="1"/>
  <c r="Y3874" i="1"/>
  <c r="Z3874" i="1"/>
  <c r="Q3875" i="1"/>
  <c r="R3875" i="1"/>
  <c r="S3875" i="1"/>
  <c r="T3875" i="1"/>
  <c r="U3875" i="1"/>
  <c r="V3875" i="1"/>
  <c r="W3875" i="1"/>
  <c r="X3875" i="1"/>
  <c r="Y3875" i="1"/>
  <c r="Z3875" i="1"/>
  <c r="Q3876" i="1"/>
  <c r="R3876" i="1"/>
  <c r="S3876" i="1"/>
  <c r="T3876" i="1"/>
  <c r="U3876" i="1"/>
  <c r="V3876" i="1"/>
  <c r="W3876" i="1"/>
  <c r="X3876" i="1"/>
  <c r="Y3876" i="1"/>
  <c r="Z3876" i="1"/>
  <c r="Q3877" i="1"/>
  <c r="R3877" i="1"/>
  <c r="S3877" i="1"/>
  <c r="T3877" i="1"/>
  <c r="U3877" i="1"/>
  <c r="V3877" i="1"/>
  <c r="W3877" i="1"/>
  <c r="X3877" i="1"/>
  <c r="Y3877" i="1"/>
  <c r="Z3877" i="1"/>
  <c r="Q3878" i="1"/>
  <c r="R3878" i="1"/>
  <c r="S3878" i="1"/>
  <c r="T3878" i="1"/>
  <c r="U3878" i="1"/>
  <c r="V3878" i="1"/>
  <c r="W3878" i="1"/>
  <c r="X3878" i="1"/>
  <c r="Y3878" i="1"/>
  <c r="Z3878" i="1"/>
  <c r="Q3879" i="1"/>
  <c r="R3879" i="1"/>
  <c r="S3879" i="1"/>
  <c r="T3879" i="1"/>
  <c r="U3879" i="1"/>
  <c r="V3879" i="1"/>
  <c r="W3879" i="1"/>
  <c r="X3879" i="1"/>
  <c r="Y3879" i="1"/>
  <c r="Z3879" i="1"/>
  <c r="Q3880" i="1"/>
  <c r="R3880" i="1"/>
  <c r="S3880" i="1"/>
  <c r="T3880" i="1"/>
  <c r="U3880" i="1"/>
  <c r="V3880" i="1"/>
  <c r="W3880" i="1"/>
  <c r="X3880" i="1"/>
  <c r="Y3880" i="1"/>
  <c r="Z3880" i="1"/>
  <c r="Q3881" i="1"/>
  <c r="R3881" i="1"/>
  <c r="S3881" i="1"/>
  <c r="T3881" i="1"/>
  <c r="U3881" i="1"/>
  <c r="V3881" i="1"/>
  <c r="W3881" i="1"/>
  <c r="X3881" i="1"/>
  <c r="Y3881" i="1"/>
  <c r="Z3881" i="1"/>
  <c r="Q3882" i="1"/>
  <c r="R3882" i="1"/>
  <c r="S3882" i="1"/>
  <c r="T3882" i="1"/>
  <c r="U3882" i="1"/>
  <c r="V3882" i="1"/>
  <c r="W3882" i="1"/>
  <c r="X3882" i="1"/>
  <c r="Y3882" i="1"/>
  <c r="Z3882" i="1"/>
  <c r="Q3883" i="1"/>
  <c r="R3883" i="1"/>
  <c r="S3883" i="1"/>
  <c r="T3883" i="1"/>
  <c r="U3883" i="1"/>
  <c r="V3883" i="1"/>
  <c r="W3883" i="1"/>
  <c r="X3883" i="1"/>
  <c r="Y3883" i="1"/>
  <c r="Z3883" i="1"/>
  <c r="Q3884" i="1"/>
  <c r="R3884" i="1"/>
  <c r="S3884" i="1"/>
  <c r="T3884" i="1"/>
  <c r="U3884" i="1"/>
  <c r="V3884" i="1"/>
  <c r="W3884" i="1"/>
  <c r="X3884" i="1"/>
  <c r="Y3884" i="1"/>
  <c r="Z3884" i="1"/>
  <c r="Q3885" i="1"/>
  <c r="R3885" i="1"/>
  <c r="S3885" i="1"/>
  <c r="T3885" i="1"/>
  <c r="U3885" i="1"/>
  <c r="V3885" i="1"/>
  <c r="W3885" i="1"/>
  <c r="X3885" i="1"/>
  <c r="Y3885" i="1"/>
  <c r="Z3885" i="1"/>
  <c r="Q3886" i="1"/>
  <c r="R3886" i="1"/>
  <c r="S3886" i="1"/>
  <c r="T3886" i="1"/>
  <c r="U3886" i="1"/>
  <c r="V3886" i="1"/>
  <c r="W3886" i="1"/>
  <c r="X3886" i="1"/>
  <c r="Y3886" i="1"/>
  <c r="Z3886" i="1"/>
  <c r="Q3887" i="1"/>
  <c r="R3887" i="1"/>
  <c r="S3887" i="1"/>
  <c r="T3887" i="1"/>
  <c r="U3887" i="1"/>
  <c r="V3887" i="1"/>
  <c r="W3887" i="1"/>
  <c r="X3887" i="1"/>
  <c r="Y3887" i="1"/>
  <c r="Z3887" i="1"/>
  <c r="Q3888" i="1"/>
  <c r="R3888" i="1"/>
  <c r="S3888" i="1"/>
  <c r="T3888" i="1"/>
  <c r="U3888" i="1"/>
  <c r="V3888" i="1"/>
  <c r="W3888" i="1"/>
  <c r="X3888" i="1"/>
  <c r="Y3888" i="1"/>
  <c r="Z3888" i="1"/>
  <c r="Q3889" i="1"/>
  <c r="R3889" i="1"/>
  <c r="S3889" i="1"/>
  <c r="T3889" i="1"/>
  <c r="U3889" i="1"/>
  <c r="V3889" i="1"/>
  <c r="W3889" i="1"/>
  <c r="X3889" i="1"/>
  <c r="Y3889" i="1"/>
  <c r="Z3889" i="1"/>
  <c r="Q3890" i="1"/>
  <c r="R3890" i="1"/>
  <c r="S3890" i="1"/>
  <c r="T3890" i="1"/>
  <c r="U3890" i="1"/>
  <c r="V3890" i="1"/>
  <c r="W3890" i="1"/>
  <c r="X3890" i="1"/>
  <c r="Y3890" i="1"/>
  <c r="Z3890" i="1"/>
  <c r="Q3891" i="1"/>
  <c r="R3891" i="1"/>
  <c r="S3891" i="1"/>
  <c r="T3891" i="1"/>
  <c r="U3891" i="1"/>
  <c r="V3891" i="1"/>
  <c r="W3891" i="1"/>
  <c r="X3891" i="1"/>
  <c r="Y3891" i="1"/>
  <c r="Z3891" i="1"/>
  <c r="Q3892" i="1"/>
  <c r="R3892" i="1"/>
  <c r="S3892" i="1"/>
  <c r="T3892" i="1"/>
  <c r="U3892" i="1"/>
  <c r="V3892" i="1"/>
  <c r="W3892" i="1"/>
  <c r="X3892" i="1"/>
  <c r="Y3892" i="1"/>
  <c r="Z3892" i="1"/>
  <c r="Q3893" i="1"/>
  <c r="R3893" i="1"/>
  <c r="S3893" i="1"/>
  <c r="T3893" i="1"/>
  <c r="U3893" i="1"/>
  <c r="V3893" i="1"/>
  <c r="W3893" i="1"/>
  <c r="X3893" i="1"/>
  <c r="Y3893" i="1"/>
  <c r="Z3893" i="1"/>
  <c r="Q3894" i="1"/>
  <c r="R3894" i="1"/>
  <c r="S3894" i="1"/>
  <c r="T3894" i="1"/>
  <c r="U3894" i="1"/>
  <c r="V3894" i="1"/>
  <c r="W3894" i="1"/>
  <c r="X3894" i="1"/>
  <c r="Y3894" i="1"/>
  <c r="Z3894" i="1"/>
  <c r="Q3895" i="1"/>
  <c r="R3895" i="1"/>
  <c r="S3895" i="1"/>
  <c r="T3895" i="1"/>
  <c r="U3895" i="1"/>
  <c r="V3895" i="1"/>
  <c r="W3895" i="1"/>
  <c r="X3895" i="1"/>
  <c r="Y3895" i="1"/>
  <c r="Z3895" i="1"/>
  <c r="Q3896" i="1"/>
  <c r="R3896" i="1"/>
  <c r="S3896" i="1"/>
  <c r="T3896" i="1"/>
  <c r="U3896" i="1"/>
  <c r="V3896" i="1"/>
  <c r="W3896" i="1"/>
  <c r="X3896" i="1"/>
  <c r="Y3896" i="1"/>
  <c r="Z3896" i="1"/>
  <c r="Q3897" i="1"/>
  <c r="R3897" i="1"/>
  <c r="S3897" i="1"/>
  <c r="T3897" i="1"/>
  <c r="U3897" i="1"/>
  <c r="V3897" i="1"/>
  <c r="W3897" i="1"/>
  <c r="X3897" i="1"/>
  <c r="Y3897" i="1"/>
  <c r="Z3897" i="1"/>
  <c r="Q3898" i="1"/>
  <c r="R3898" i="1"/>
  <c r="S3898" i="1"/>
  <c r="T3898" i="1"/>
  <c r="U3898" i="1"/>
  <c r="V3898" i="1"/>
  <c r="W3898" i="1"/>
  <c r="X3898" i="1"/>
  <c r="Y3898" i="1"/>
  <c r="Z3898" i="1"/>
  <c r="Q3899" i="1"/>
  <c r="R3899" i="1"/>
  <c r="S3899" i="1"/>
  <c r="T3899" i="1"/>
  <c r="U3899" i="1"/>
  <c r="V3899" i="1"/>
  <c r="W3899" i="1"/>
  <c r="X3899" i="1"/>
  <c r="Y3899" i="1"/>
  <c r="Z3899" i="1"/>
  <c r="Q3900" i="1"/>
  <c r="R3900" i="1"/>
  <c r="S3900" i="1"/>
  <c r="T3900" i="1"/>
  <c r="U3900" i="1"/>
  <c r="V3900" i="1"/>
  <c r="W3900" i="1"/>
  <c r="X3900" i="1"/>
  <c r="Y3900" i="1"/>
  <c r="Z3900" i="1"/>
  <c r="Q3901" i="1"/>
  <c r="R3901" i="1"/>
  <c r="S3901" i="1"/>
  <c r="T3901" i="1"/>
  <c r="U3901" i="1"/>
  <c r="V3901" i="1"/>
  <c r="W3901" i="1"/>
  <c r="X3901" i="1"/>
  <c r="Y3901" i="1"/>
  <c r="Z3901" i="1"/>
  <c r="Q3902" i="1"/>
  <c r="R3902" i="1"/>
  <c r="S3902" i="1"/>
  <c r="T3902" i="1"/>
  <c r="U3902" i="1"/>
  <c r="V3902" i="1"/>
  <c r="W3902" i="1"/>
  <c r="X3902" i="1"/>
  <c r="Y3902" i="1"/>
  <c r="Z3902" i="1"/>
  <c r="Q3903" i="1"/>
  <c r="R3903" i="1"/>
  <c r="S3903" i="1"/>
  <c r="T3903" i="1"/>
  <c r="U3903" i="1"/>
  <c r="V3903" i="1"/>
  <c r="W3903" i="1"/>
  <c r="X3903" i="1"/>
  <c r="Y3903" i="1"/>
  <c r="Z3903" i="1"/>
  <c r="Q3904" i="1"/>
  <c r="R3904" i="1"/>
  <c r="S3904" i="1"/>
  <c r="T3904" i="1"/>
  <c r="U3904" i="1"/>
  <c r="V3904" i="1"/>
  <c r="W3904" i="1"/>
  <c r="X3904" i="1"/>
  <c r="Y3904" i="1"/>
  <c r="Z3904" i="1"/>
  <c r="Q3905" i="1"/>
  <c r="R3905" i="1"/>
  <c r="S3905" i="1"/>
  <c r="T3905" i="1"/>
  <c r="U3905" i="1"/>
  <c r="V3905" i="1"/>
  <c r="W3905" i="1"/>
  <c r="X3905" i="1"/>
  <c r="Y3905" i="1"/>
  <c r="Z3905" i="1"/>
  <c r="Q3906" i="1"/>
  <c r="R3906" i="1"/>
  <c r="S3906" i="1"/>
  <c r="T3906" i="1"/>
  <c r="U3906" i="1"/>
  <c r="V3906" i="1"/>
  <c r="W3906" i="1"/>
  <c r="X3906" i="1"/>
  <c r="Y3906" i="1"/>
  <c r="Z3906" i="1"/>
  <c r="Q3907" i="1"/>
  <c r="R3907" i="1"/>
  <c r="S3907" i="1"/>
  <c r="T3907" i="1"/>
  <c r="U3907" i="1"/>
  <c r="V3907" i="1"/>
  <c r="W3907" i="1"/>
  <c r="X3907" i="1"/>
  <c r="Y3907" i="1"/>
  <c r="Z3907" i="1"/>
  <c r="Q3908" i="1"/>
  <c r="R3908" i="1"/>
  <c r="S3908" i="1"/>
  <c r="T3908" i="1"/>
  <c r="U3908" i="1"/>
  <c r="V3908" i="1"/>
  <c r="W3908" i="1"/>
  <c r="X3908" i="1"/>
  <c r="Y3908" i="1"/>
  <c r="Z3908" i="1"/>
  <c r="Q3909" i="1"/>
  <c r="R3909" i="1"/>
  <c r="S3909" i="1"/>
  <c r="T3909" i="1"/>
  <c r="U3909" i="1"/>
  <c r="V3909" i="1"/>
  <c r="W3909" i="1"/>
  <c r="X3909" i="1"/>
  <c r="Y3909" i="1"/>
  <c r="Z3909" i="1"/>
  <c r="Q3910" i="1"/>
  <c r="R3910" i="1"/>
  <c r="S3910" i="1"/>
  <c r="T3910" i="1"/>
  <c r="U3910" i="1"/>
  <c r="V3910" i="1"/>
  <c r="W3910" i="1"/>
  <c r="X3910" i="1"/>
  <c r="Y3910" i="1"/>
  <c r="Z3910" i="1"/>
  <c r="Q3911" i="1"/>
  <c r="R3911" i="1"/>
  <c r="S3911" i="1"/>
  <c r="T3911" i="1"/>
  <c r="U3911" i="1"/>
  <c r="V3911" i="1"/>
  <c r="W3911" i="1"/>
  <c r="X3911" i="1"/>
  <c r="Y3911" i="1"/>
  <c r="Z3911" i="1"/>
  <c r="Q3912" i="1"/>
  <c r="R3912" i="1"/>
  <c r="S3912" i="1"/>
  <c r="T3912" i="1"/>
  <c r="U3912" i="1"/>
  <c r="V3912" i="1"/>
  <c r="W3912" i="1"/>
  <c r="X3912" i="1"/>
  <c r="Y3912" i="1"/>
  <c r="Z3912" i="1"/>
  <c r="Q3913" i="1"/>
  <c r="R3913" i="1"/>
  <c r="S3913" i="1"/>
  <c r="T3913" i="1"/>
  <c r="U3913" i="1"/>
  <c r="V3913" i="1"/>
  <c r="W3913" i="1"/>
  <c r="X3913" i="1"/>
  <c r="Y3913" i="1"/>
  <c r="Z3913" i="1"/>
  <c r="Q3914" i="1"/>
  <c r="R3914" i="1"/>
  <c r="S3914" i="1"/>
  <c r="T3914" i="1"/>
  <c r="U3914" i="1"/>
  <c r="V3914" i="1"/>
  <c r="W3914" i="1"/>
  <c r="X3914" i="1"/>
  <c r="Y3914" i="1"/>
  <c r="Z3914" i="1"/>
  <c r="Q3915" i="1"/>
  <c r="R3915" i="1"/>
  <c r="S3915" i="1"/>
  <c r="T3915" i="1"/>
  <c r="U3915" i="1"/>
  <c r="V3915" i="1"/>
  <c r="W3915" i="1"/>
  <c r="X3915" i="1"/>
  <c r="Y3915" i="1"/>
  <c r="Z3915" i="1"/>
  <c r="Q3916" i="1"/>
  <c r="R3916" i="1"/>
  <c r="S3916" i="1"/>
  <c r="T3916" i="1"/>
  <c r="U3916" i="1"/>
  <c r="V3916" i="1"/>
  <c r="W3916" i="1"/>
  <c r="X3916" i="1"/>
  <c r="Y3916" i="1"/>
  <c r="Z3916" i="1"/>
  <c r="Q3917" i="1"/>
  <c r="R3917" i="1"/>
  <c r="S3917" i="1"/>
  <c r="T3917" i="1"/>
  <c r="U3917" i="1"/>
  <c r="V3917" i="1"/>
  <c r="W3917" i="1"/>
  <c r="X3917" i="1"/>
  <c r="Y3917" i="1"/>
  <c r="Z3917" i="1"/>
  <c r="Q3918" i="1"/>
  <c r="R3918" i="1"/>
  <c r="S3918" i="1"/>
  <c r="T3918" i="1"/>
  <c r="U3918" i="1"/>
  <c r="V3918" i="1"/>
  <c r="W3918" i="1"/>
  <c r="X3918" i="1"/>
  <c r="Y3918" i="1"/>
  <c r="Z3918" i="1"/>
  <c r="Q3919" i="1"/>
  <c r="R3919" i="1"/>
  <c r="S3919" i="1"/>
  <c r="T3919" i="1"/>
  <c r="U3919" i="1"/>
  <c r="V3919" i="1"/>
  <c r="W3919" i="1"/>
  <c r="X3919" i="1"/>
  <c r="Y3919" i="1"/>
  <c r="Z3919" i="1"/>
  <c r="Q3920" i="1"/>
  <c r="R3920" i="1"/>
  <c r="S3920" i="1"/>
  <c r="T3920" i="1"/>
  <c r="U3920" i="1"/>
  <c r="V3920" i="1"/>
  <c r="W3920" i="1"/>
  <c r="X3920" i="1"/>
  <c r="Y3920" i="1"/>
  <c r="Z3920" i="1"/>
  <c r="Q3921" i="1"/>
  <c r="R3921" i="1"/>
  <c r="S3921" i="1"/>
  <c r="T3921" i="1"/>
  <c r="U3921" i="1"/>
  <c r="V3921" i="1"/>
  <c r="W3921" i="1"/>
  <c r="X3921" i="1"/>
  <c r="Y3921" i="1"/>
  <c r="Z3921" i="1"/>
  <c r="Q3922" i="1"/>
  <c r="R3922" i="1"/>
  <c r="S3922" i="1"/>
  <c r="T3922" i="1"/>
  <c r="U3922" i="1"/>
  <c r="V3922" i="1"/>
  <c r="W3922" i="1"/>
  <c r="X3922" i="1"/>
  <c r="Y3922" i="1"/>
  <c r="Z3922" i="1"/>
  <c r="Q3923" i="1"/>
  <c r="R3923" i="1"/>
  <c r="S3923" i="1"/>
  <c r="T3923" i="1"/>
  <c r="U3923" i="1"/>
  <c r="V3923" i="1"/>
  <c r="W3923" i="1"/>
  <c r="X3923" i="1"/>
  <c r="Y3923" i="1"/>
  <c r="Z3923" i="1"/>
  <c r="Q3924" i="1"/>
  <c r="R3924" i="1"/>
  <c r="S3924" i="1"/>
  <c r="T3924" i="1"/>
  <c r="U3924" i="1"/>
  <c r="V3924" i="1"/>
  <c r="W3924" i="1"/>
  <c r="X3924" i="1"/>
  <c r="Y3924" i="1"/>
  <c r="Z3924" i="1"/>
  <c r="Q3925" i="1"/>
  <c r="R3925" i="1"/>
  <c r="S3925" i="1"/>
  <c r="T3925" i="1"/>
  <c r="U3925" i="1"/>
  <c r="V3925" i="1"/>
  <c r="W3925" i="1"/>
  <c r="X3925" i="1"/>
  <c r="Y3925" i="1"/>
  <c r="Z3925" i="1"/>
  <c r="Q3926" i="1"/>
  <c r="R3926" i="1"/>
  <c r="S3926" i="1"/>
  <c r="T3926" i="1"/>
  <c r="U3926" i="1"/>
  <c r="V3926" i="1"/>
  <c r="W3926" i="1"/>
  <c r="X3926" i="1"/>
  <c r="Y3926" i="1"/>
  <c r="Z3926" i="1"/>
  <c r="Q3927" i="1"/>
  <c r="R3927" i="1"/>
  <c r="S3927" i="1"/>
  <c r="T3927" i="1"/>
  <c r="U3927" i="1"/>
  <c r="V3927" i="1"/>
  <c r="W3927" i="1"/>
  <c r="X3927" i="1"/>
  <c r="Y3927" i="1"/>
  <c r="Z3927" i="1"/>
  <c r="Q3928" i="1"/>
  <c r="R3928" i="1"/>
  <c r="S3928" i="1"/>
  <c r="T3928" i="1"/>
  <c r="U3928" i="1"/>
  <c r="V3928" i="1"/>
  <c r="W3928" i="1"/>
  <c r="X3928" i="1"/>
  <c r="Y3928" i="1"/>
  <c r="Z3928" i="1"/>
  <c r="Q3929" i="1"/>
  <c r="R3929" i="1"/>
  <c r="S3929" i="1"/>
  <c r="T3929" i="1"/>
  <c r="U3929" i="1"/>
  <c r="V3929" i="1"/>
  <c r="W3929" i="1"/>
  <c r="X3929" i="1"/>
  <c r="Y3929" i="1"/>
  <c r="Z3929" i="1"/>
  <c r="Q3930" i="1"/>
  <c r="R3930" i="1"/>
  <c r="S3930" i="1"/>
  <c r="T3930" i="1"/>
  <c r="U3930" i="1"/>
  <c r="V3930" i="1"/>
  <c r="W3930" i="1"/>
  <c r="X3930" i="1"/>
  <c r="Y3930" i="1"/>
  <c r="Z3930" i="1"/>
  <c r="Q3931" i="1"/>
  <c r="R3931" i="1"/>
  <c r="S3931" i="1"/>
  <c r="T3931" i="1"/>
  <c r="U3931" i="1"/>
  <c r="V3931" i="1"/>
  <c r="W3931" i="1"/>
  <c r="X3931" i="1"/>
  <c r="Y3931" i="1"/>
  <c r="Z3931" i="1"/>
  <c r="Q3932" i="1"/>
  <c r="R3932" i="1"/>
  <c r="S3932" i="1"/>
  <c r="T3932" i="1"/>
  <c r="U3932" i="1"/>
  <c r="V3932" i="1"/>
  <c r="W3932" i="1"/>
  <c r="X3932" i="1"/>
  <c r="Y3932" i="1"/>
  <c r="Z3932" i="1"/>
  <c r="Q3933" i="1"/>
  <c r="R3933" i="1"/>
  <c r="S3933" i="1"/>
  <c r="T3933" i="1"/>
  <c r="U3933" i="1"/>
  <c r="V3933" i="1"/>
  <c r="W3933" i="1"/>
  <c r="X3933" i="1"/>
  <c r="Y3933" i="1"/>
  <c r="Z3933" i="1"/>
  <c r="Q3934" i="1"/>
  <c r="R3934" i="1"/>
  <c r="S3934" i="1"/>
  <c r="T3934" i="1"/>
  <c r="U3934" i="1"/>
  <c r="V3934" i="1"/>
  <c r="W3934" i="1"/>
  <c r="X3934" i="1"/>
  <c r="Y3934" i="1"/>
  <c r="Z3934" i="1"/>
  <c r="Q3935" i="1"/>
  <c r="R3935" i="1"/>
  <c r="S3935" i="1"/>
  <c r="T3935" i="1"/>
  <c r="U3935" i="1"/>
  <c r="V3935" i="1"/>
  <c r="W3935" i="1"/>
  <c r="X3935" i="1"/>
  <c r="Y3935" i="1"/>
  <c r="Z3935" i="1"/>
  <c r="Q3936" i="1"/>
  <c r="R3936" i="1"/>
  <c r="S3936" i="1"/>
  <c r="T3936" i="1"/>
  <c r="U3936" i="1"/>
  <c r="V3936" i="1"/>
  <c r="W3936" i="1"/>
  <c r="X3936" i="1"/>
  <c r="Y3936" i="1"/>
  <c r="Z3936" i="1"/>
  <c r="Q3937" i="1"/>
  <c r="R3937" i="1"/>
  <c r="S3937" i="1"/>
  <c r="T3937" i="1"/>
  <c r="U3937" i="1"/>
  <c r="V3937" i="1"/>
  <c r="W3937" i="1"/>
  <c r="X3937" i="1"/>
  <c r="Y3937" i="1"/>
  <c r="Z3937" i="1"/>
  <c r="Q3938" i="1"/>
  <c r="R3938" i="1"/>
  <c r="S3938" i="1"/>
  <c r="T3938" i="1"/>
  <c r="U3938" i="1"/>
  <c r="V3938" i="1"/>
  <c r="W3938" i="1"/>
  <c r="X3938" i="1"/>
  <c r="Y3938" i="1"/>
  <c r="Z3938" i="1"/>
  <c r="Q3939" i="1"/>
  <c r="R3939" i="1"/>
  <c r="S3939" i="1"/>
  <c r="T3939" i="1"/>
  <c r="U3939" i="1"/>
  <c r="V3939" i="1"/>
  <c r="W3939" i="1"/>
  <c r="X3939" i="1"/>
  <c r="Y3939" i="1"/>
  <c r="Z3939" i="1"/>
  <c r="Q3940" i="1"/>
  <c r="R3940" i="1"/>
  <c r="S3940" i="1"/>
  <c r="T3940" i="1"/>
  <c r="U3940" i="1"/>
  <c r="V3940" i="1"/>
  <c r="W3940" i="1"/>
  <c r="X3940" i="1"/>
  <c r="Y3940" i="1"/>
  <c r="Z3940" i="1"/>
  <c r="Q3941" i="1"/>
  <c r="R3941" i="1"/>
  <c r="S3941" i="1"/>
  <c r="T3941" i="1"/>
  <c r="U3941" i="1"/>
  <c r="V3941" i="1"/>
  <c r="W3941" i="1"/>
  <c r="X3941" i="1"/>
  <c r="Y3941" i="1"/>
  <c r="Z3941" i="1"/>
  <c r="Q3942" i="1"/>
  <c r="R3942" i="1"/>
  <c r="S3942" i="1"/>
  <c r="T3942" i="1"/>
  <c r="U3942" i="1"/>
  <c r="V3942" i="1"/>
  <c r="W3942" i="1"/>
  <c r="X3942" i="1"/>
  <c r="Y3942" i="1"/>
  <c r="Z3942" i="1"/>
  <c r="Q3943" i="1"/>
  <c r="R3943" i="1"/>
  <c r="S3943" i="1"/>
  <c r="T3943" i="1"/>
  <c r="U3943" i="1"/>
  <c r="V3943" i="1"/>
  <c r="W3943" i="1"/>
  <c r="X3943" i="1"/>
  <c r="Y3943" i="1"/>
  <c r="Z3943" i="1"/>
  <c r="Q3944" i="1"/>
  <c r="R3944" i="1"/>
  <c r="S3944" i="1"/>
  <c r="T3944" i="1"/>
  <c r="U3944" i="1"/>
  <c r="V3944" i="1"/>
  <c r="W3944" i="1"/>
  <c r="X3944" i="1"/>
  <c r="Y3944" i="1"/>
  <c r="Z3944" i="1"/>
  <c r="Q3945" i="1"/>
  <c r="R3945" i="1"/>
  <c r="S3945" i="1"/>
  <c r="T3945" i="1"/>
  <c r="U3945" i="1"/>
  <c r="V3945" i="1"/>
  <c r="W3945" i="1"/>
  <c r="X3945" i="1"/>
  <c r="Y3945" i="1"/>
  <c r="Z3945" i="1"/>
  <c r="Q3946" i="1"/>
  <c r="R3946" i="1"/>
  <c r="S3946" i="1"/>
  <c r="T3946" i="1"/>
  <c r="U3946" i="1"/>
  <c r="V3946" i="1"/>
  <c r="W3946" i="1"/>
  <c r="X3946" i="1"/>
  <c r="Y3946" i="1"/>
  <c r="Z3946" i="1"/>
  <c r="Q3947" i="1"/>
  <c r="R3947" i="1"/>
  <c r="S3947" i="1"/>
  <c r="T3947" i="1"/>
  <c r="U3947" i="1"/>
  <c r="V3947" i="1"/>
  <c r="W3947" i="1"/>
  <c r="X3947" i="1"/>
  <c r="Y3947" i="1"/>
  <c r="Z3947" i="1"/>
  <c r="Q3948" i="1"/>
  <c r="R3948" i="1"/>
  <c r="S3948" i="1"/>
  <c r="T3948" i="1"/>
  <c r="U3948" i="1"/>
  <c r="V3948" i="1"/>
  <c r="W3948" i="1"/>
  <c r="X3948" i="1"/>
  <c r="Y3948" i="1"/>
  <c r="Z3948" i="1"/>
  <c r="Q3949" i="1"/>
  <c r="R3949" i="1"/>
  <c r="S3949" i="1"/>
  <c r="T3949" i="1"/>
  <c r="U3949" i="1"/>
  <c r="V3949" i="1"/>
  <c r="W3949" i="1"/>
  <c r="X3949" i="1"/>
  <c r="Y3949" i="1"/>
  <c r="Z3949" i="1"/>
  <c r="Q3950" i="1"/>
  <c r="R3950" i="1"/>
  <c r="S3950" i="1"/>
  <c r="T3950" i="1"/>
  <c r="U3950" i="1"/>
  <c r="V3950" i="1"/>
  <c r="W3950" i="1"/>
  <c r="X3950" i="1"/>
  <c r="Y3950" i="1"/>
  <c r="Z3950" i="1"/>
  <c r="Q3951" i="1"/>
  <c r="R3951" i="1"/>
  <c r="S3951" i="1"/>
  <c r="T3951" i="1"/>
  <c r="U3951" i="1"/>
  <c r="V3951" i="1"/>
  <c r="W3951" i="1"/>
  <c r="X3951" i="1"/>
  <c r="Y3951" i="1"/>
  <c r="Z3951" i="1"/>
  <c r="Q3952" i="1"/>
  <c r="R3952" i="1"/>
  <c r="S3952" i="1"/>
  <c r="T3952" i="1"/>
  <c r="U3952" i="1"/>
  <c r="V3952" i="1"/>
  <c r="W3952" i="1"/>
  <c r="X3952" i="1"/>
  <c r="Y3952" i="1"/>
  <c r="Z3952" i="1"/>
  <c r="Q3953" i="1"/>
  <c r="R3953" i="1"/>
  <c r="S3953" i="1"/>
  <c r="T3953" i="1"/>
  <c r="U3953" i="1"/>
  <c r="V3953" i="1"/>
  <c r="W3953" i="1"/>
  <c r="X3953" i="1"/>
  <c r="Y3953" i="1"/>
  <c r="Z3953" i="1"/>
  <c r="Q3954" i="1"/>
  <c r="R3954" i="1"/>
  <c r="S3954" i="1"/>
  <c r="T3954" i="1"/>
  <c r="U3954" i="1"/>
  <c r="V3954" i="1"/>
  <c r="W3954" i="1"/>
  <c r="X3954" i="1"/>
  <c r="Y3954" i="1"/>
  <c r="Z3954" i="1"/>
  <c r="Q3955" i="1"/>
  <c r="R3955" i="1"/>
  <c r="S3955" i="1"/>
  <c r="T3955" i="1"/>
  <c r="U3955" i="1"/>
  <c r="V3955" i="1"/>
  <c r="W3955" i="1"/>
  <c r="X3955" i="1"/>
  <c r="Y3955" i="1"/>
  <c r="Z3955" i="1"/>
  <c r="Q3956" i="1"/>
  <c r="R3956" i="1"/>
  <c r="S3956" i="1"/>
  <c r="T3956" i="1"/>
  <c r="U3956" i="1"/>
  <c r="V3956" i="1"/>
  <c r="W3956" i="1"/>
  <c r="X3956" i="1"/>
  <c r="Y3956" i="1"/>
  <c r="Z3956" i="1"/>
  <c r="Q3957" i="1"/>
  <c r="R3957" i="1"/>
  <c r="S3957" i="1"/>
  <c r="T3957" i="1"/>
  <c r="U3957" i="1"/>
  <c r="V3957" i="1"/>
  <c r="W3957" i="1"/>
  <c r="X3957" i="1"/>
  <c r="Y3957" i="1"/>
  <c r="Z3957" i="1"/>
  <c r="Q3958" i="1"/>
  <c r="R3958" i="1"/>
  <c r="S3958" i="1"/>
  <c r="T3958" i="1"/>
  <c r="U3958" i="1"/>
  <c r="V3958" i="1"/>
  <c r="W3958" i="1"/>
  <c r="X3958" i="1"/>
  <c r="Y3958" i="1"/>
  <c r="Z3958" i="1"/>
  <c r="Q3959" i="1"/>
  <c r="R3959" i="1"/>
  <c r="S3959" i="1"/>
  <c r="T3959" i="1"/>
  <c r="U3959" i="1"/>
  <c r="V3959" i="1"/>
  <c r="W3959" i="1"/>
  <c r="X3959" i="1"/>
  <c r="Y3959" i="1"/>
  <c r="Z3959" i="1"/>
  <c r="Q3960" i="1"/>
  <c r="R3960" i="1"/>
  <c r="S3960" i="1"/>
  <c r="T3960" i="1"/>
  <c r="U3960" i="1"/>
  <c r="V3960" i="1"/>
  <c r="W3960" i="1"/>
  <c r="X3960" i="1"/>
  <c r="Y3960" i="1"/>
  <c r="Z3960" i="1"/>
  <c r="Q3961" i="1"/>
  <c r="R3961" i="1"/>
  <c r="S3961" i="1"/>
  <c r="T3961" i="1"/>
  <c r="U3961" i="1"/>
  <c r="V3961" i="1"/>
  <c r="W3961" i="1"/>
  <c r="X3961" i="1"/>
  <c r="Y3961" i="1"/>
  <c r="Z3961" i="1"/>
  <c r="Q3962" i="1"/>
  <c r="R3962" i="1"/>
  <c r="S3962" i="1"/>
  <c r="T3962" i="1"/>
  <c r="U3962" i="1"/>
  <c r="V3962" i="1"/>
  <c r="W3962" i="1"/>
  <c r="X3962" i="1"/>
  <c r="Y3962" i="1"/>
  <c r="Z3962" i="1"/>
  <c r="Q3963" i="1"/>
  <c r="R3963" i="1"/>
  <c r="S3963" i="1"/>
  <c r="T3963" i="1"/>
  <c r="U3963" i="1"/>
  <c r="V3963" i="1"/>
  <c r="W3963" i="1"/>
  <c r="X3963" i="1"/>
  <c r="Y3963" i="1"/>
  <c r="Z3963" i="1"/>
  <c r="Q3964" i="1"/>
  <c r="R3964" i="1"/>
  <c r="S3964" i="1"/>
  <c r="T3964" i="1"/>
  <c r="U3964" i="1"/>
  <c r="V3964" i="1"/>
  <c r="W3964" i="1"/>
  <c r="X3964" i="1"/>
  <c r="Y3964" i="1"/>
  <c r="Z3964" i="1"/>
  <c r="Q3965" i="1"/>
  <c r="R3965" i="1"/>
  <c r="S3965" i="1"/>
  <c r="T3965" i="1"/>
  <c r="U3965" i="1"/>
  <c r="V3965" i="1"/>
  <c r="W3965" i="1"/>
  <c r="X3965" i="1"/>
  <c r="Y3965" i="1"/>
  <c r="Z3965" i="1"/>
  <c r="Q3966" i="1"/>
  <c r="R3966" i="1"/>
  <c r="S3966" i="1"/>
  <c r="T3966" i="1"/>
  <c r="U3966" i="1"/>
  <c r="V3966" i="1"/>
  <c r="W3966" i="1"/>
  <c r="X3966" i="1"/>
  <c r="Y3966" i="1"/>
  <c r="Z3966" i="1"/>
  <c r="Q3967" i="1"/>
  <c r="R3967" i="1"/>
  <c r="S3967" i="1"/>
  <c r="T3967" i="1"/>
  <c r="U3967" i="1"/>
  <c r="V3967" i="1"/>
  <c r="W3967" i="1"/>
  <c r="X3967" i="1"/>
  <c r="Y3967" i="1"/>
  <c r="Z3967" i="1"/>
  <c r="Q3968" i="1"/>
  <c r="R3968" i="1"/>
  <c r="S3968" i="1"/>
  <c r="T3968" i="1"/>
  <c r="U3968" i="1"/>
  <c r="V3968" i="1"/>
  <c r="W3968" i="1"/>
  <c r="X3968" i="1"/>
  <c r="Y3968" i="1"/>
  <c r="Z3968" i="1"/>
  <c r="Q3969" i="1"/>
  <c r="R3969" i="1"/>
  <c r="S3969" i="1"/>
  <c r="T3969" i="1"/>
  <c r="U3969" i="1"/>
  <c r="V3969" i="1"/>
  <c r="W3969" i="1"/>
  <c r="X3969" i="1"/>
  <c r="Y3969" i="1"/>
  <c r="Z3969" i="1"/>
  <c r="Q3970" i="1"/>
  <c r="R3970" i="1"/>
  <c r="S3970" i="1"/>
  <c r="T3970" i="1"/>
  <c r="U3970" i="1"/>
  <c r="V3970" i="1"/>
  <c r="W3970" i="1"/>
  <c r="X3970" i="1"/>
  <c r="Y3970" i="1"/>
  <c r="Z3970" i="1"/>
  <c r="Q3971" i="1"/>
  <c r="R3971" i="1"/>
  <c r="S3971" i="1"/>
  <c r="T3971" i="1"/>
  <c r="U3971" i="1"/>
  <c r="V3971" i="1"/>
  <c r="W3971" i="1"/>
  <c r="X3971" i="1"/>
  <c r="Y3971" i="1"/>
  <c r="Z3971" i="1"/>
  <c r="Q3972" i="1"/>
  <c r="R3972" i="1"/>
  <c r="S3972" i="1"/>
  <c r="T3972" i="1"/>
  <c r="U3972" i="1"/>
  <c r="V3972" i="1"/>
  <c r="W3972" i="1"/>
  <c r="X3972" i="1"/>
  <c r="Y3972" i="1"/>
  <c r="Z3972" i="1"/>
  <c r="Q3973" i="1"/>
  <c r="R3973" i="1"/>
  <c r="S3973" i="1"/>
  <c r="T3973" i="1"/>
  <c r="U3973" i="1"/>
  <c r="V3973" i="1"/>
  <c r="W3973" i="1"/>
  <c r="X3973" i="1"/>
  <c r="Y3973" i="1"/>
  <c r="Z3973" i="1"/>
  <c r="Q3974" i="1"/>
  <c r="R3974" i="1"/>
  <c r="S3974" i="1"/>
  <c r="T3974" i="1"/>
  <c r="U3974" i="1"/>
  <c r="V3974" i="1"/>
  <c r="W3974" i="1"/>
  <c r="X3974" i="1"/>
  <c r="Y3974" i="1"/>
  <c r="Z3974" i="1"/>
  <c r="Q3975" i="1"/>
  <c r="R3975" i="1"/>
  <c r="S3975" i="1"/>
  <c r="T3975" i="1"/>
  <c r="U3975" i="1"/>
  <c r="V3975" i="1"/>
  <c r="W3975" i="1"/>
  <c r="X3975" i="1"/>
  <c r="Y3975" i="1"/>
  <c r="Z3975" i="1"/>
  <c r="Q3976" i="1"/>
  <c r="R3976" i="1"/>
  <c r="S3976" i="1"/>
  <c r="T3976" i="1"/>
  <c r="U3976" i="1"/>
  <c r="V3976" i="1"/>
  <c r="W3976" i="1"/>
  <c r="X3976" i="1"/>
  <c r="Y3976" i="1"/>
  <c r="Z3976" i="1"/>
  <c r="Q3977" i="1"/>
  <c r="R3977" i="1"/>
  <c r="S3977" i="1"/>
  <c r="T3977" i="1"/>
  <c r="U3977" i="1"/>
  <c r="V3977" i="1"/>
  <c r="W3977" i="1"/>
  <c r="X3977" i="1"/>
  <c r="Y3977" i="1"/>
  <c r="Z3977" i="1"/>
  <c r="Q3978" i="1"/>
  <c r="R3978" i="1"/>
  <c r="S3978" i="1"/>
  <c r="T3978" i="1"/>
  <c r="U3978" i="1"/>
  <c r="V3978" i="1"/>
  <c r="W3978" i="1"/>
  <c r="X3978" i="1"/>
  <c r="Y3978" i="1"/>
  <c r="Z3978" i="1"/>
  <c r="Q3979" i="1"/>
  <c r="R3979" i="1"/>
  <c r="S3979" i="1"/>
  <c r="T3979" i="1"/>
  <c r="U3979" i="1"/>
  <c r="V3979" i="1"/>
  <c r="W3979" i="1"/>
  <c r="X3979" i="1"/>
  <c r="Y3979" i="1"/>
  <c r="Z3979" i="1"/>
  <c r="Q3980" i="1"/>
  <c r="R3980" i="1"/>
  <c r="S3980" i="1"/>
  <c r="T3980" i="1"/>
  <c r="U3980" i="1"/>
  <c r="V3980" i="1"/>
  <c r="W3980" i="1"/>
  <c r="X3980" i="1"/>
  <c r="Y3980" i="1"/>
  <c r="Z3980" i="1"/>
  <c r="Q3981" i="1"/>
  <c r="R3981" i="1"/>
  <c r="S3981" i="1"/>
  <c r="T3981" i="1"/>
  <c r="U3981" i="1"/>
  <c r="V3981" i="1"/>
  <c r="W3981" i="1"/>
  <c r="X3981" i="1"/>
  <c r="Y3981" i="1"/>
  <c r="Z3981" i="1"/>
  <c r="Q3982" i="1"/>
  <c r="R3982" i="1"/>
  <c r="S3982" i="1"/>
  <c r="T3982" i="1"/>
  <c r="U3982" i="1"/>
  <c r="V3982" i="1"/>
  <c r="W3982" i="1"/>
  <c r="X3982" i="1"/>
  <c r="Y3982" i="1"/>
  <c r="Z3982" i="1"/>
  <c r="Q3983" i="1"/>
  <c r="R3983" i="1"/>
  <c r="S3983" i="1"/>
  <c r="T3983" i="1"/>
  <c r="U3983" i="1"/>
  <c r="V3983" i="1"/>
  <c r="W3983" i="1"/>
  <c r="X3983" i="1"/>
  <c r="Y3983" i="1"/>
  <c r="Z3983" i="1"/>
  <c r="Q3984" i="1"/>
  <c r="R3984" i="1"/>
  <c r="S3984" i="1"/>
  <c r="T3984" i="1"/>
  <c r="U3984" i="1"/>
  <c r="V3984" i="1"/>
  <c r="W3984" i="1"/>
  <c r="X3984" i="1"/>
  <c r="Y3984" i="1"/>
  <c r="Z3984" i="1"/>
  <c r="R14" i="1"/>
  <c r="S14" i="1"/>
  <c r="T14" i="1"/>
  <c r="U14" i="1"/>
  <c r="V14" i="1"/>
  <c r="W14" i="1"/>
  <c r="X14" i="1"/>
  <c r="Y14" i="1"/>
  <c r="Q14" i="1"/>
  <c r="Z14" i="1"/>
  <c r="E2" i="2"/>
  <c r="A22" i="2"/>
  <c r="E3" i="2"/>
  <c r="J29" i="3" l="1"/>
  <c r="L24" i="3"/>
  <c r="E29" i="3"/>
  <c r="G24" i="3"/>
  <c r="L28" i="3"/>
  <c r="D24" i="3"/>
  <c r="G28" i="3"/>
  <c r="I23" i="3"/>
  <c r="D32" i="3"/>
  <c r="F27" i="3"/>
  <c r="I31" i="3"/>
  <c r="K26" i="3"/>
  <c r="F31" i="3"/>
  <c r="H26" i="3"/>
  <c r="K30" i="3"/>
  <c r="C26" i="3"/>
  <c r="H30" i="3"/>
  <c r="J25" i="3"/>
  <c r="E32" i="3"/>
  <c r="G31" i="3"/>
  <c r="I30" i="3"/>
  <c r="K29" i="3"/>
  <c r="C29" i="3"/>
  <c r="E28" i="3"/>
  <c r="G27" i="3"/>
  <c r="I26" i="3"/>
  <c r="K25" i="3"/>
  <c r="C25" i="3"/>
  <c r="E24" i="3"/>
  <c r="G23" i="3"/>
  <c r="F32" i="3"/>
  <c r="H31" i="3"/>
  <c r="J30" i="3"/>
  <c r="L29" i="3"/>
  <c r="D29" i="3"/>
  <c r="F28" i="3"/>
  <c r="H27" i="3"/>
  <c r="J26" i="3"/>
  <c r="L25" i="3"/>
  <c r="D25" i="3"/>
  <c r="F24" i="3"/>
  <c r="H23" i="3"/>
  <c r="J31" i="3"/>
  <c r="L30" i="3"/>
  <c r="D30" i="3"/>
  <c r="F29" i="3"/>
  <c r="H28" i="3"/>
  <c r="J27" i="3"/>
  <c r="L26" i="3"/>
  <c r="D26" i="3"/>
  <c r="F25" i="3"/>
  <c r="J23" i="3"/>
  <c r="I32" i="3"/>
  <c r="K31" i="3"/>
  <c r="C31" i="3"/>
  <c r="E30" i="3"/>
  <c r="G29" i="3"/>
  <c r="I28" i="3"/>
  <c r="K27" i="3"/>
  <c r="C27" i="3"/>
  <c r="E26" i="3"/>
  <c r="G25" i="3"/>
  <c r="I24" i="3"/>
  <c r="K23" i="3"/>
  <c r="C23" i="3"/>
  <c r="J32" i="3"/>
  <c r="L31" i="3"/>
  <c r="D31" i="3"/>
  <c r="F30" i="3"/>
  <c r="H29" i="3"/>
  <c r="J28" i="3"/>
  <c r="L27" i="3"/>
  <c r="D27" i="3"/>
  <c r="F26" i="3"/>
  <c r="H25" i="3"/>
  <c r="J24" i="3"/>
  <c r="L23" i="3"/>
  <c r="D23" i="3"/>
  <c r="H32" i="3"/>
  <c r="H24" i="3"/>
  <c r="K32" i="3"/>
  <c r="C32" i="3"/>
  <c r="E31" i="3"/>
  <c r="G30" i="3"/>
  <c r="I29" i="3"/>
  <c r="K28" i="3"/>
  <c r="C28" i="3"/>
  <c r="E27" i="3"/>
  <c r="G26" i="3"/>
  <c r="I25" i="3"/>
  <c r="K24" i="3"/>
  <c r="C24" i="3"/>
  <c r="A23" i="2"/>
  <c r="E15" i="1"/>
  <c r="E16" i="1" s="1"/>
  <c r="P16" i="1" s="1"/>
  <c r="P14" i="1"/>
  <c r="D5" i="2"/>
  <c r="C21" i="2" s="1"/>
  <c r="C23" i="2" l="1"/>
  <c r="C22" i="2"/>
  <c r="A24" i="2"/>
  <c r="C24" i="2" s="1"/>
  <c r="P15" i="1"/>
  <c r="E17" i="1"/>
  <c r="P17" i="1" s="1"/>
  <c r="K22" i="2"/>
  <c r="I23" i="2"/>
  <c r="J22" i="2"/>
  <c r="H23" i="2"/>
  <c r="I22" i="2"/>
  <c r="G23" i="2"/>
  <c r="F22" i="2"/>
  <c r="D23" i="2"/>
  <c r="L23" i="2"/>
  <c r="F23" i="2"/>
  <c r="E23" i="2"/>
  <c r="M22" i="2"/>
  <c r="G22" i="2"/>
  <c r="M23" i="2"/>
  <c r="K23" i="2"/>
  <c r="H22" i="2"/>
  <c r="L22" i="2"/>
  <c r="J23" i="2"/>
  <c r="G21" i="2"/>
  <c r="F21" i="2"/>
  <c r="D21" i="2"/>
  <c r="L21" i="2"/>
  <c r="K21" i="2"/>
  <c r="E21" i="2"/>
  <c r="M21" i="2"/>
  <c r="H21" i="2"/>
  <c r="J21" i="2"/>
  <c r="E22" i="2"/>
  <c r="I21" i="2"/>
  <c r="D22" i="2"/>
  <c r="B21" i="2"/>
  <c r="B22" i="2"/>
  <c r="B23" i="2"/>
  <c r="K24" i="2" l="1"/>
  <c r="V24" i="2" s="1"/>
  <c r="V23" i="2"/>
  <c r="G24" i="2"/>
  <c r="R24" i="2" s="1"/>
  <c r="B24" i="2"/>
  <c r="M24" i="2"/>
  <c r="X24" i="2" s="1"/>
  <c r="J24" i="2"/>
  <c r="U24" i="2" s="1"/>
  <c r="F24" i="2"/>
  <c r="Q24" i="2" s="1"/>
  <c r="A25" i="2"/>
  <c r="A26" i="2" s="1"/>
  <c r="C26" i="2" s="1"/>
  <c r="I24" i="2"/>
  <c r="T24" i="2" s="1"/>
  <c r="H24" i="2"/>
  <c r="S24" i="2" s="1"/>
  <c r="D24" i="2"/>
  <c r="O24" i="2" s="1"/>
  <c r="L24" i="2"/>
  <c r="W24" i="2" s="1"/>
  <c r="E24" i="2"/>
  <c r="P24" i="2" s="1"/>
  <c r="U23" i="2"/>
  <c r="P22" i="2"/>
  <c r="X23" i="2"/>
  <c r="O22" i="2"/>
  <c r="T23" i="2"/>
  <c r="W23" i="2"/>
  <c r="S23" i="2"/>
  <c r="Q23" i="2"/>
  <c r="T22" i="2"/>
  <c r="R22" i="2"/>
  <c r="R23" i="2"/>
  <c r="P23" i="2"/>
  <c r="V22" i="2"/>
  <c r="S22" i="2"/>
  <c r="W22" i="2"/>
  <c r="X22" i="2"/>
  <c r="Q22" i="2"/>
  <c r="O23" i="2"/>
  <c r="U22" i="2"/>
  <c r="E18" i="1"/>
  <c r="P18" i="1" s="1"/>
  <c r="H25" i="2" l="1"/>
  <c r="S25" i="2" s="1"/>
  <c r="M25" i="2"/>
  <c r="X25" i="2" s="1"/>
  <c r="D25" i="2"/>
  <c r="O25" i="2" s="1"/>
  <c r="F25" i="2"/>
  <c r="Q25" i="2" s="1"/>
  <c r="G25" i="2"/>
  <c r="R25" i="2" s="1"/>
  <c r="C25" i="2"/>
  <c r="B25" i="2"/>
  <c r="J25" i="2"/>
  <c r="U25" i="2" s="1"/>
  <c r="E25" i="2"/>
  <c r="P25" i="2" s="1"/>
  <c r="L25" i="2"/>
  <c r="W25" i="2" s="1"/>
  <c r="I25" i="2"/>
  <c r="T25" i="2" s="1"/>
  <c r="K25" i="2"/>
  <c r="V25" i="2" s="1"/>
  <c r="E19" i="1"/>
  <c r="P19" i="1" s="1"/>
  <c r="E20" i="1"/>
  <c r="M26" i="2"/>
  <c r="L26" i="2"/>
  <c r="K26" i="2"/>
  <c r="H26" i="2"/>
  <c r="G26" i="2"/>
  <c r="E26" i="2"/>
  <c r="J26" i="2"/>
  <c r="I26" i="2"/>
  <c r="F26" i="2"/>
  <c r="D26" i="2"/>
  <c r="A27" i="2"/>
  <c r="C27" i="2" s="1"/>
  <c r="B26" i="2"/>
  <c r="O26" i="2" l="1"/>
  <c r="U26" i="2"/>
  <c r="S26" i="2"/>
  <c r="R26" i="2"/>
  <c r="P26" i="2"/>
  <c r="Q26" i="2"/>
  <c r="X26" i="2"/>
  <c r="V26" i="2"/>
  <c r="W26" i="2"/>
  <c r="T26" i="2"/>
  <c r="E21" i="1"/>
  <c r="P20" i="1"/>
  <c r="L27" i="2"/>
  <c r="W27" i="2" s="1"/>
  <c r="J27" i="2"/>
  <c r="U27" i="2" s="1"/>
  <c r="K27" i="2"/>
  <c r="V27" i="2" s="1"/>
  <c r="F27" i="2"/>
  <c r="Q27" i="2" s="1"/>
  <c r="E27" i="2"/>
  <c r="P27" i="2" s="1"/>
  <c r="M27" i="2"/>
  <c r="X27" i="2" s="1"/>
  <c r="I27" i="2"/>
  <c r="T27" i="2" s="1"/>
  <c r="D27" i="2"/>
  <c r="O27" i="2" s="1"/>
  <c r="G27" i="2"/>
  <c r="R27" i="2" s="1"/>
  <c r="H27" i="2"/>
  <c r="S27" i="2" s="1"/>
  <c r="A28" i="2"/>
  <c r="C28" i="2" s="1"/>
  <c r="B27" i="2"/>
  <c r="E22" i="1" l="1"/>
  <c r="P21" i="1"/>
  <c r="J28" i="2"/>
  <c r="U28" i="2" s="1"/>
  <c r="M28" i="2"/>
  <c r="X28" i="2" s="1"/>
  <c r="L28" i="2"/>
  <c r="W28" i="2" s="1"/>
  <c r="G28" i="2"/>
  <c r="R28" i="2" s="1"/>
  <c r="E28" i="2"/>
  <c r="P28" i="2" s="1"/>
  <c r="K28" i="2"/>
  <c r="V28" i="2" s="1"/>
  <c r="I28" i="2"/>
  <c r="T28" i="2" s="1"/>
  <c r="D28" i="2"/>
  <c r="O28" i="2" s="1"/>
  <c r="F28" i="2"/>
  <c r="Q28" i="2" s="1"/>
  <c r="H28" i="2"/>
  <c r="S28" i="2" s="1"/>
  <c r="A29" i="2"/>
  <c r="C29" i="2" s="1"/>
  <c r="B28" i="2"/>
  <c r="E23" i="1" l="1"/>
  <c r="P22" i="1"/>
  <c r="H29" i="2"/>
  <c r="S29" i="2" s="1"/>
  <c r="K29" i="2"/>
  <c r="V29" i="2" s="1"/>
  <c r="L29" i="2"/>
  <c r="W29" i="2" s="1"/>
  <c r="G29" i="2"/>
  <c r="R29" i="2" s="1"/>
  <c r="M29" i="2"/>
  <c r="X29" i="2" s="1"/>
  <c r="E29" i="2"/>
  <c r="P29" i="2" s="1"/>
  <c r="I29" i="2"/>
  <c r="T29" i="2" s="1"/>
  <c r="D29" i="2"/>
  <c r="O29" i="2" s="1"/>
  <c r="J29" i="2"/>
  <c r="U29" i="2" s="1"/>
  <c r="F29" i="2"/>
  <c r="Q29" i="2" s="1"/>
  <c r="A30" i="2"/>
  <c r="C30" i="2" s="1"/>
  <c r="B29" i="2"/>
  <c r="P23" i="1" l="1"/>
  <c r="E24" i="1"/>
  <c r="I30" i="2"/>
  <c r="T30" i="2" s="1"/>
  <c r="J30" i="2"/>
  <c r="U30" i="2" s="1"/>
  <c r="L30" i="2"/>
  <c r="W30" i="2" s="1"/>
  <c r="K30" i="2"/>
  <c r="V30" i="2" s="1"/>
  <c r="F30" i="2"/>
  <c r="Q30" i="2" s="1"/>
  <c r="E30" i="2"/>
  <c r="P30" i="2" s="1"/>
  <c r="H30" i="2"/>
  <c r="S30" i="2" s="1"/>
  <c r="M30" i="2"/>
  <c r="X30" i="2" s="1"/>
  <c r="D30" i="2"/>
  <c r="O30" i="2" s="1"/>
  <c r="G30" i="2"/>
  <c r="R30" i="2" s="1"/>
  <c r="A31" i="2"/>
  <c r="C31" i="2" s="1"/>
  <c r="B30" i="2"/>
  <c r="AH990" i="1" l="1"/>
  <c r="E25" i="1"/>
  <c r="P24" i="1"/>
  <c r="H31" i="2"/>
  <c r="S31" i="2" s="1"/>
  <c r="I31" i="2"/>
  <c r="T31" i="2" s="1"/>
  <c r="G31" i="2"/>
  <c r="R31" i="2" s="1"/>
  <c r="E31" i="2"/>
  <c r="P31" i="2" s="1"/>
  <c r="L31" i="2"/>
  <c r="W31" i="2" s="1"/>
  <c r="J31" i="2"/>
  <c r="U31" i="2" s="1"/>
  <c r="F31" i="2"/>
  <c r="Q31" i="2" s="1"/>
  <c r="D31" i="2"/>
  <c r="O31" i="2" s="1"/>
  <c r="K31" i="2"/>
  <c r="V31" i="2" s="1"/>
  <c r="M31" i="2"/>
  <c r="X31" i="2" s="1"/>
  <c r="A32" i="2"/>
  <c r="C32" i="2" s="1"/>
  <c r="B31" i="2"/>
  <c r="AH708" i="1" l="1"/>
  <c r="AH486" i="1"/>
  <c r="AH477" i="1"/>
  <c r="AH2219" i="1"/>
  <c r="AH801" i="1"/>
  <c r="AH2127" i="1"/>
  <c r="AH2468" i="1"/>
  <c r="AH42" i="1"/>
  <c r="AH3837" i="1"/>
  <c r="AH2102" i="1"/>
  <c r="AH171" i="1"/>
  <c r="AH953" i="1"/>
  <c r="AH2569" i="1"/>
  <c r="AH878" i="1"/>
  <c r="AH2749" i="1"/>
  <c r="AH106" i="1"/>
  <c r="AH3064" i="1"/>
  <c r="AH2625" i="1"/>
  <c r="AH631" i="1"/>
  <c r="AH614" i="1"/>
  <c r="AH2270" i="1"/>
  <c r="AH779" i="1"/>
  <c r="AH3629" i="1"/>
  <c r="AH2814" i="1"/>
  <c r="AH432" i="1"/>
  <c r="AH2372" i="1"/>
  <c r="AH3052" i="1"/>
  <c r="AH418" i="1"/>
  <c r="AH3049" i="1"/>
  <c r="AH1396" i="1"/>
  <c r="AH229" i="1"/>
  <c r="AH3074" i="1"/>
  <c r="AH336" i="1"/>
  <c r="AH1596" i="1"/>
  <c r="AH3393" i="1"/>
  <c r="AH3619" i="1"/>
  <c r="AH831" i="1"/>
  <c r="AH1362" i="1"/>
  <c r="AH3460" i="1"/>
  <c r="AH609" i="1"/>
  <c r="AH3275" i="1"/>
  <c r="AH126" i="1"/>
  <c r="AH3923" i="1"/>
  <c r="AH3731" i="1"/>
  <c r="AH2366" i="1"/>
  <c r="AH240" i="1"/>
  <c r="AH2571" i="1"/>
  <c r="AH1788" i="1"/>
  <c r="AH2656" i="1"/>
  <c r="AH1072" i="1"/>
  <c r="AH3968" i="1"/>
  <c r="AH1238" i="1"/>
  <c r="AH3298" i="1"/>
  <c r="AH1468" i="1"/>
  <c r="AH2409" i="1"/>
  <c r="AH1043" i="1"/>
  <c r="AH1756" i="1"/>
  <c r="AH133" i="1"/>
  <c r="AH1711" i="1"/>
  <c r="AH3350" i="1"/>
  <c r="AH1293" i="1"/>
  <c r="AH3210" i="1"/>
  <c r="AH1088" i="1"/>
  <c r="AH2692" i="1"/>
  <c r="AH951" i="1"/>
  <c r="AH1239" i="1"/>
  <c r="AH3590" i="1"/>
  <c r="AH1053" i="1"/>
  <c r="AH3530" i="1"/>
  <c r="AH654" i="1"/>
  <c r="AH3410" i="1"/>
  <c r="AH775" i="1"/>
  <c r="AH3414" i="1"/>
  <c r="AH792" i="1"/>
  <c r="AH2542" i="1"/>
  <c r="AH3562" i="1"/>
  <c r="AH2089" i="1"/>
  <c r="AH3951" i="1"/>
  <c r="AH1863" i="1"/>
  <c r="AH3221" i="1"/>
  <c r="AH2346" i="1"/>
  <c r="AH91" i="1"/>
  <c r="AH2433" i="1"/>
  <c r="AH3597" i="1"/>
  <c r="AH1537" i="1"/>
  <c r="AH1816" i="1"/>
  <c r="AH219" i="1"/>
  <c r="AH2595" i="1"/>
  <c r="AH2663" i="1"/>
  <c r="AH2232" i="1"/>
  <c r="AH1273" i="1"/>
  <c r="AH1060" i="1"/>
  <c r="AH787" i="1"/>
  <c r="AH501" i="1"/>
  <c r="AH2405" i="1"/>
  <c r="AH3890" i="1"/>
  <c r="AH1247" i="1"/>
  <c r="AH3794" i="1"/>
  <c r="AH625" i="1"/>
  <c r="AH3666" i="1"/>
  <c r="AH1378" i="1"/>
  <c r="AH2578" i="1"/>
  <c r="AH3240" i="1"/>
  <c r="AH1624" i="1"/>
  <c r="AH2832" i="1"/>
  <c r="AH1405" i="1"/>
  <c r="AH2124" i="1"/>
  <c r="AH729" i="1"/>
  <c r="AH2498" i="1"/>
  <c r="AH803" i="1"/>
  <c r="AH2865" i="1"/>
  <c r="AH287" i="1"/>
  <c r="AH1501" i="1"/>
  <c r="AH1355" i="1"/>
  <c r="AH3383" i="1"/>
  <c r="AH168" i="1"/>
  <c r="AH2996" i="1"/>
  <c r="AH2233" i="1"/>
  <c r="AH32" i="1"/>
  <c r="AH2979" i="1"/>
  <c r="AH706" i="1"/>
  <c r="AH649" i="1"/>
  <c r="AH3312" i="1"/>
  <c r="AH1992" i="1"/>
  <c r="AH2322" i="1"/>
  <c r="AH89" i="1"/>
  <c r="AH3915" i="1"/>
  <c r="AH3975" i="1"/>
  <c r="AH3527" i="1"/>
  <c r="AH2113" i="1"/>
  <c r="AH2036" i="1"/>
  <c r="AH913" i="1"/>
  <c r="AH2257" i="1"/>
  <c r="AH2942" i="1"/>
  <c r="AH3288" i="1"/>
  <c r="AH482" i="1"/>
  <c r="AH2339" i="1"/>
  <c r="AH1892" i="1"/>
  <c r="AH3757" i="1"/>
  <c r="AH1392" i="1"/>
  <c r="AH3036" i="1"/>
  <c r="AH2517" i="1"/>
  <c r="AH1149" i="1"/>
  <c r="AH3825" i="1"/>
  <c r="AH1894" i="1"/>
  <c r="AH3433" i="1"/>
  <c r="AH1356" i="1"/>
  <c r="AH3481" i="1"/>
  <c r="AH1401" i="1"/>
  <c r="AH2382" i="1"/>
  <c r="AH761" i="1"/>
  <c r="AH2027" i="1"/>
  <c r="AH2859" i="1"/>
  <c r="AH2884" i="1"/>
  <c r="AH1178" i="1"/>
  <c r="AH3630" i="1"/>
  <c r="AH1349" i="1"/>
  <c r="AH324" i="1"/>
  <c r="AH3058" i="1"/>
  <c r="AH853" i="1"/>
  <c r="AH1147" i="1"/>
  <c r="AH3940" i="1"/>
  <c r="AH2073" i="1"/>
  <c r="AH1357" i="1"/>
  <c r="AH372" i="1"/>
  <c r="AH3608" i="1"/>
  <c r="AH447" i="1"/>
  <c r="AH639" i="1"/>
  <c r="AH819" i="1"/>
  <c r="AH3580" i="1"/>
  <c r="AH914" i="1"/>
  <c r="AH890" i="1"/>
  <c r="AH3862" i="1"/>
  <c r="AH3894" i="1"/>
  <c r="AH3638" i="1"/>
  <c r="AH2883" i="1"/>
  <c r="AH1749" i="1"/>
  <c r="AH2185" i="1"/>
  <c r="AH2360" i="1"/>
  <c r="AH3911" i="1"/>
  <c r="AH3361" i="1"/>
  <c r="AH1242" i="1"/>
  <c r="AH2757" i="1"/>
  <c r="AH2250" i="1"/>
  <c r="AH2741" i="1"/>
  <c r="AH1752" i="1"/>
  <c r="AH3485" i="1"/>
  <c r="AH3269" i="1"/>
  <c r="AH2417" i="1"/>
  <c r="AH3119" i="1"/>
  <c r="AH2337" i="1"/>
  <c r="AH2592" i="1"/>
  <c r="AH2201" i="1"/>
  <c r="AH2621" i="1"/>
  <c r="AH2205" i="1"/>
  <c r="AH3750" i="1"/>
  <c r="AH1398" i="1"/>
  <c r="AH2373" i="1"/>
  <c r="AH3178" i="1"/>
  <c r="AH371" i="1"/>
  <c r="AH1172" i="1"/>
  <c r="AH3056" i="1"/>
  <c r="AH2398" i="1"/>
  <c r="AH872" i="1"/>
  <c r="AH3291" i="1"/>
  <c r="AH1107" i="1"/>
  <c r="AH2593" i="1"/>
  <c r="AH52" i="1"/>
  <c r="AH454" i="1"/>
  <c r="AH1431" i="1"/>
  <c r="AH166" i="1"/>
  <c r="AH1215" i="1"/>
  <c r="AH2283" i="1"/>
  <c r="AH3415" i="1"/>
  <c r="AH347" i="1"/>
  <c r="AH1909" i="1"/>
  <c r="AH994" i="1"/>
  <c r="AH808" i="1"/>
  <c r="AH3883" i="1"/>
  <c r="AH3439" i="1"/>
  <c r="AH1233" i="1"/>
  <c r="AH251" i="1"/>
  <c r="AH311" i="1"/>
  <c r="AH3248" i="1"/>
  <c r="AH3368" i="1"/>
  <c r="AH3625" i="1"/>
  <c r="AH3334" i="1"/>
  <c r="AH1918" i="1"/>
  <c r="AH2726" i="1"/>
  <c r="AH3783" i="1"/>
  <c r="AH3829" i="1"/>
  <c r="AH3353" i="1"/>
  <c r="AH1851" i="1"/>
  <c r="AH2949" i="1"/>
  <c r="AH2018" i="1"/>
  <c r="AH3792" i="1"/>
  <c r="AH1779" i="1"/>
  <c r="AH3504" i="1"/>
  <c r="AH3313" i="1"/>
  <c r="AH2327" i="1"/>
  <c r="AH3969" i="1"/>
  <c r="AH1955" i="1"/>
  <c r="AH3585" i="1"/>
  <c r="AH2203" i="1"/>
  <c r="AH3673" i="1"/>
  <c r="AH2208" i="1"/>
  <c r="AH3196" i="1"/>
  <c r="AH1873" i="1"/>
  <c r="AH2140" i="1"/>
  <c r="AH3635" i="1"/>
  <c r="AH873" i="1"/>
  <c r="AH1679" i="1"/>
  <c r="AH3457" i="1"/>
  <c r="AH3003" i="1"/>
  <c r="AH807" i="1"/>
  <c r="AH2499" i="1"/>
  <c r="AH811" i="1"/>
  <c r="AH3935" i="1"/>
  <c r="AH677" i="1"/>
  <c r="AH2843" i="1"/>
  <c r="AH2115" i="1"/>
  <c r="AH485" i="1"/>
  <c r="AH1671" i="1"/>
  <c r="AH33" i="1"/>
  <c r="AH800" i="1"/>
  <c r="AH3568" i="1"/>
  <c r="AH2833" i="1"/>
  <c r="AH3851" i="1"/>
  <c r="AH3735" i="1"/>
  <c r="AH2012" i="1"/>
  <c r="AH152" i="1"/>
  <c r="AH449" i="1"/>
  <c r="AH2926" i="1"/>
  <c r="AH3628" i="1"/>
  <c r="AH3660" i="1"/>
  <c r="AH2653" i="1"/>
  <c r="AH3029" i="1"/>
  <c r="AH3123" i="1"/>
  <c r="AH3719" i="1"/>
  <c r="AH3786" i="1"/>
  <c r="AH3216" i="1"/>
  <c r="AH3652" i="1"/>
  <c r="AH2607" i="1"/>
  <c r="AH3468" i="1"/>
  <c r="AH2375" i="1"/>
  <c r="AH2909" i="1"/>
  <c r="AH2323" i="1"/>
  <c r="AH3945" i="1"/>
  <c r="AH3300" i="1"/>
  <c r="AH2494" i="1"/>
  <c r="AH3020" i="1"/>
  <c r="AH1934" i="1"/>
  <c r="AH2288" i="1"/>
  <c r="AH2971" i="1"/>
  <c r="AH2533" i="1"/>
  <c r="AH2975" i="1"/>
  <c r="AH3489" i="1"/>
  <c r="AH1831" i="1"/>
  <c r="AH2284" i="1"/>
  <c r="AH3314" i="1"/>
  <c r="AH1249" i="1"/>
  <c r="AH993" i="1"/>
  <c r="AH2155" i="1"/>
  <c r="AH2982" i="1"/>
  <c r="AH1406" i="1"/>
  <c r="AH3610" i="1"/>
  <c r="AH1872" i="1"/>
  <c r="AH3614" i="1"/>
  <c r="AH1110" i="1"/>
  <c r="AH3162" i="1"/>
  <c r="AH254" i="1"/>
  <c r="AH51" i="1"/>
  <c r="AH191" i="1"/>
  <c r="AH252" i="1"/>
  <c r="AH389" i="1"/>
  <c r="AH396" i="1"/>
  <c r="AH29" i="1"/>
  <c r="AH79" i="1"/>
  <c r="AH80" i="1"/>
  <c r="AH307" i="1"/>
  <c r="AH120" i="1"/>
  <c r="AH440" i="1"/>
  <c r="AH57" i="1"/>
  <c r="AH107" i="1"/>
  <c r="AH203" i="1"/>
  <c r="AH338" i="1"/>
  <c r="AH271" i="1"/>
  <c r="AH468" i="1"/>
  <c r="AH109" i="1"/>
  <c r="AH159" i="1"/>
  <c r="AH38" i="1"/>
  <c r="AH390" i="1"/>
  <c r="AH420" i="1"/>
  <c r="AH520" i="1"/>
  <c r="AH313" i="1"/>
  <c r="AH331" i="1"/>
  <c r="AH758" i="1"/>
  <c r="AH778" i="1"/>
  <c r="AH958" i="1"/>
  <c r="AH605" i="1"/>
  <c r="AH790" i="1"/>
  <c r="AH920" i="1"/>
  <c r="AH422" i="1"/>
  <c r="AH1031" i="1"/>
  <c r="AH1478" i="1"/>
  <c r="AH1021" i="1"/>
  <c r="AH1377" i="1"/>
  <c r="AH1169" i="1"/>
  <c r="AH1805" i="1"/>
  <c r="AH949" i="1"/>
  <c r="AH1784" i="1"/>
  <c r="AH2040" i="1"/>
  <c r="AH2038" i="1"/>
  <c r="AH2005" i="1"/>
  <c r="AH2290" i="1"/>
  <c r="AH1786" i="1"/>
  <c r="AH2229" i="1"/>
  <c r="AH1121" i="1"/>
  <c r="AH1105" i="1"/>
  <c r="AH1547" i="1"/>
  <c r="AH1302" i="1"/>
  <c r="AH1997" i="1"/>
  <c r="AH2387" i="1"/>
  <c r="AH2390" i="1"/>
  <c r="AH2707" i="1"/>
  <c r="AH2963" i="1"/>
  <c r="AH1613" i="1"/>
  <c r="AH2658" i="1"/>
  <c r="AH2914" i="1"/>
  <c r="AH198" i="1"/>
  <c r="AH353" i="1"/>
  <c r="AH321" i="1"/>
  <c r="AH438" i="1"/>
  <c r="AH662" i="1"/>
  <c r="AH741" i="1"/>
  <c r="AH982" i="1"/>
  <c r="AH869" i="1"/>
  <c r="AH1069" i="1"/>
  <c r="AH1197" i="1"/>
  <c r="AH403" i="1"/>
  <c r="AH1430" i="1"/>
  <c r="AH980" i="1"/>
  <c r="AH1441" i="1"/>
  <c r="AH1373" i="1"/>
  <c r="AH1905" i="1"/>
  <c r="AH1525" i="1"/>
  <c r="AH1956" i="1"/>
  <c r="AH1862" i="1"/>
  <c r="AH1959" i="1"/>
  <c r="AH2314" i="1"/>
  <c r="AH2009" i="1"/>
  <c r="AH2329" i="1"/>
  <c r="AH1220" i="1"/>
  <c r="AH849" i="1"/>
  <c r="AH2271" i="1"/>
  <c r="AH1907" i="1"/>
  <c r="AH2451" i="1"/>
  <c r="AH2511" i="1"/>
  <c r="AH2807" i="1"/>
  <c r="AH1859" i="1"/>
  <c r="AH2574" i="1"/>
  <c r="AH2866" i="1"/>
  <c r="AH3130" i="1"/>
  <c r="AH2091" i="1"/>
  <c r="AH2921" i="1"/>
  <c r="AH3331" i="1"/>
  <c r="AH3587" i="1"/>
  <c r="AH3843" i="1"/>
  <c r="AH3009" i="1"/>
  <c r="AH2780" i="1"/>
  <c r="AH3266" i="1"/>
  <c r="AH3522" i="1"/>
  <c r="AH3778" i="1"/>
  <c r="AH2400" i="1"/>
  <c r="AH3533" i="1"/>
  <c r="AH2728" i="1"/>
  <c r="AH2351" i="1"/>
  <c r="AH3341" i="1"/>
  <c r="AH3184" i="1"/>
  <c r="AH3784" i="1"/>
  <c r="AH3649" i="1"/>
  <c r="AH3364" i="1"/>
  <c r="AH3876" i="1"/>
  <c r="AH113" i="1"/>
  <c r="AH54" i="1"/>
  <c r="AH425" i="1"/>
  <c r="AH550" i="1"/>
  <c r="AH158" i="1"/>
  <c r="AH261" i="1"/>
  <c r="AH895" i="1"/>
  <c r="AH555" i="1"/>
  <c r="AH1038" i="1"/>
  <c r="AH116" i="1"/>
  <c r="AH1265" i="1"/>
  <c r="AH971" i="1"/>
  <c r="AH1498" i="1"/>
  <c r="AH1191" i="1"/>
  <c r="AH1628" i="1"/>
  <c r="AH1565" i="1"/>
  <c r="AH1973" i="1"/>
  <c r="AH1690" i="1"/>
  <c r="AH2024" i="1"/>
  <c r="AH816" i="1"/>
  <c r="AH2090" i="1"/>
  <c r="AH1032" i="1"/>
  <c r="AH2105" i="1"/>
  <c r="AH2397" i="1"/>
  <c r="AH1709" i="1"/>
  <c r="AH1419" i="1"/>
  <c r="AH1460" i="1"/>
  <c r="AH2231" i="1"/>
  <c r="AH2287" i="1"/>
  <c r="AH2583" i="1"/>
  <c r="AH2875" i="1"/>
  <c r="AH2418" i="1"/>
  <c r="AH2642" i="1"/>
  <c r="AH2934" i="1"/>
  <c r="AH1806" i="1"/>
  <c r="AH2529" i="1"/>
  <c r="AH3063" i="1"/>
  <c r="AH3391" i="1"/>
  <c r="AH3647" i="1"/>
  <c r="AH3903" i="1"/>
  <c r="AH2502" i="1"/>
  <c r="AH2900" i="1"/>
  <c r="AH3326" i="1"/>
  <c r="AH3582" i="1"/>
  <c r="AH3838" i="1"/>
  <c r="AH2640" i="1"/>
  <c r="AH3653" i="1"/>
  <c r="AH3181" i="1"/>
  <c r="AH2904" i="1"/>
  <c r="AH3705" i="1"/>
  <c r="AH3392" i="1"/>
  <c r="AH3904" i="1"/>
  <c r="AH1230" i="1"/>
  <c r="AH3484" i="1"/>
  <c r="AH1371" i="1"/>
  <c r="AH27" i="1"/>
  <c r="AH140" i="1"/>
  <c r="AH343" i="1"/>
  <c r="AH426" i="1"/>
  <c r="AH627" i="1"/>
  <c r="AH557" i="1"/>
  <c r="AH732" i="1"/>
  <c r="AH776" i="1"/>
  <c r="AH46" i="1"/>
  <c r="AH848" i="1"/>
  <c r="AH558" i="1"/>
  <c r="AH1211" i="1"/>
  <c r="AH1566" i="1"/>
  <c r="AH513" i="1"/>
  <c r="AH241" i="1"/>
  <c r="AH1735" i="1"/>
  <c r="AH896" i="1"/>
  <c r="AH1800" i="1"/>
  <c r="AH1210" i="1"/>
  <c r="AH1325" i="1"/>
  <c r="AH2158" i="1"/>
  <c r="AH1433" i="1"/>
  <c r="AH2173" i="1"/>
  <c r="AH877" i="1"/>
  <c r="AH1251" i="1"/>
  <c r="AH1480" i="1"/>
  <c r="AH2080" i="1"/>
  <c r="AH1708" i="1"/>
  <c r="AH2507" i="1"/>
  <c r="AH2651" i="1"/>
  <c r="AH2943" i="1"/>
  <c r="AH1943" i="1"/>
  <c r="AH2710" i="1"/>
  <c r="AH2994" i="1"/>
  <c r="AH2459" i="1"/>
  <c r="AH2649" i="1"/>
  <c r="AH3195" i="1"/>
  <c r="AH3451" i="1"/>
  <c r="AH3707" i="1"/>
  <c r="AH3963" i="1"/>
  <c r="AH2508" i="1"/>
  <c r="AH3037" i="1"/>
  <c r="AH3386" i="1"/>
  <c r="AH3642" i="1"/>
  <c r="AH3898" i="1"/>
  <c r="AH3173" i="1"/>
  <c r="AH3773" i="1"/>
  <c r="AH3529" i="1"/>
  <c r="AH3233" i="1"/>
  <c r="AH2901" i="1"/>
  <c r="AH3512" i="1"/>
  <c r="AH2629" i="1"/>
  <c r="AH2211" i="1"/>
  <c r="AH3604" i="1"/>
  <c r="AH2917" i="1"/>
  <c r="AH67" i="1"/>
  <c r="AH284" i="1"/>
  <c r="AH19" i="1"/>
  <c r="AH188" i="1"/>
  <c r="AH108" i="1"/>
  <c r="AH267" i="1"/>
  <c r="AH327" i="1"/>
  <c r="AH199" i="1"/>
  <c r="AH47" i="1"/>
  <c r="AH182" i="1"/>
  <c r="AH237" i="1"/>
  <c r="AH385" i="1"/>
  <c r="AH376" i="1"/>
  <c r="AH25" i="1"/>
  <c r="AH75" i="1"/>
  <c r="AH64" i="1"/>
  <c r="AH296" i="1"/>
  <c r="AH88" i="1"/>
  <c r="AH436" i="1"/>
  <c r="AH77" i="1"/>
  <c r="AH127" i="1"/>
  <c r="AH247" i="1"/>
  <c r="AH358" i="1"/>
  <c r="AH355" i="1"/>
  <c r="AH488" i="1"/>
  <c r="AH603" i="1"/>
  <c r="AH585" i="1"/>
  <c r="AH694" i="1"/>
  <c r="AH665" i="1"/>
  <c r="AH926" i="1"/>
  <c r="AH897" i="1"/>
  <c r="AH586" i="1"/>
  <c r="AH813" i="1"/>
  <c r="AH1285" i="1"/>
  <c r="AH924" i="1"/>
  <c r="AH1446" i="1"/>
  <c r="AH935" i="1"/>
  <c r="AH1262" i="1"/>
  <c r="AH979" i="1"/>
  <c r="AH1773" i="1"/>
  <c r="AH795" i="1"/>
  <c r="AH1733" i="1"/>
  <c r="AH2008" i="1"/>
  <c r="AH1926" i="1"/>
  <c r="AH1890" i="1"/>
  <c r="AH2258" i="1"/>
  <c r="AH1677" i="1"/>
  <c r="AH2197" i="1"/>
  <c r="AH2453" i="1"/>
  <c r="AH503" i="1"/>
  <c r="AH1367" i="1"/>
  <c r="AH2335" i="1"/>
  <c r="AH1790" i="1"/>
  <c r="AH2291" i="1"/>
  <c r="AH2192" i="1"/>
  <c r="AH2675" i="1"/>
  <c r="AH2931" i="1"/>
  <c r="AH2493" i="1"/>
  <c r="AH2626" i="1"/>
  <c r="AH2882" i="1"/>
  <c r="AH138" i="1"/>
  <c r="AH259" i="1"/>
  <c r="AH592" i="1"/>
  <c r="AH270" i="1"/>
  <c r="AH547" i="1"/>
  <c r="AH545" i="1"/>
  <c r="AH946" i="1"/>
  <c r="AH742" i="1"/>
  <c r="AH983" i="1"/>
  <c r="AH1151" i="1"/>
  <c r="AH1244" i="1"/>
  <c r="AH1394" i="1"/>
  <c r="AH879" i="1"/>
  <c r="AH1345" i="1"/>
  <c r="AH1259" i="1"/>
  <c r="AH1865" i="1"/>
  <c r="AH1429" i="1"/>
  <c r="AH1920" i="1"/>
  <c r="AH1720" i="1"/>
  <c r="AH1826" i="1"/>
  <c r="AH2278" i="1"/>
  <c r="AH1882" i="1"/>
  <c r="AH2289" i="1"/>
  <c r="AH720" i="1"/>
  <c r="AH1898" i="1"/>
  <c r="AH2116" i="1"/>
  <c r="AH1713" i="1"/>
  <c r="AH2355" i="1"/>
  <c r="AH2438" i="1"/>
  <c r="AH2767" i="1"/>
  <c r="AH1417" i="1"/>
  <c r="AH2538" i="1"/>
  <c r="AH2830" i="1"/>
  <c r="AH3098" i="1"/>
  <c r="AH1183" i="1"/>
  <c r="AH2857" i="1"/>
  <c r="AH3299" i="1"/>
  <c r="AH3555" i="1"/>
  <c r="AH3811" i="1"/>
  <c r="AH2362" i="1"/>
  <c r="AH2716" i="1"/>
  <c r="AH3234" i="1"/>
  <c r="AH3490" i="1"/>
  <c r="AH3746" i="1"/>
  <c r="AH1975" i="1"/>
  <c r="AH3469" i="1"/>
  <c r="AH3981" i="1"/>
  <c r="AH3000" i="1"/>
  <c r="AH2476" i="1"/>
  <c r="AH2976" i="1"/>
  <c r="AH3720" i="1"/>
  <c r="AH3473" i="1"/>
  <c r="AH3253" i="1"/>
  <c r="AH3812" i="1"/>
  <c r="AH49" i="1"/>
  <c r="AH160" i="1"/>
  <c r="AH239" i="1"/>
  <c r="AH435" i="1"/>
  <c r="AH531" i="1"/>
  <c r="AH726" i="1"/>
  <c r="AH820" i="1"/>
  <c r="AH1014" i="1"/>
  <c r="AH955" i="1"/>
  <c r="AH1133" i="1"/>
  <c r="AH1229" i="1"/>
  <c r="AH857" i="1"/>
  <c r="AH1462" i="1"/>
  <c r="AH1074" i="1"/>
  <c r="AH1532" i="1"/>
  <c r="AH1464" i="1"/>
  <c r="AH1937" i="1"/>
  <c r="AH1616" i="1"/>
  <c r="AH1988" i="1"/>
  <c r="AH1990" i="1"/>
  <c r="AH2054" i="1"/>
  <c r="AH381" i="1"/>
  <c r="AH2065" i="1"/>
  <c r="AH2361" i="1"/>
  <c r="AH1412" i="1"/>
  <c r="AH1128" i="1"/>
  <c r="AH2370" i="1"/>
  <c r="AH2076" i="1"/>
  <c r="AH1911" i="1"/>
  <c r="AH2543" i="1"/>
  <c r="AH2839" i="1"/>
  <c r="AH2215" i="1"/>
  <c r="AH2606" i="1"/>
  <c r="AH2898" i="1"/>
  <c r="AH3158" i="1"/>
  <c r="AH2426" i="1"/>
  <c r="AH2977" i="1"/>
  <c r="AH3359" i="1"/>
  <c r="AH3615" i="1"/>
  <c r="AH3871" i="1"/>
  <c r="AH3104" i="1"/>
  <c r="AH2836" i="1"/>
  <c r="AH3294" i="1"/>
  <c r="AH3550" i="1"/>
  <c r="AH3806" i="1"/>
  <c r="AH2454" i="1"/>
  <c r="AH3589" i="1"/>
  <c r="AH2456" i="1"/>
  <c r="AH2648" i="1"/>
  <c r="AH3521" i="1"/>
  <c r="AH3301" i="1"/>
  <c r="AH3840" i="1"/>
  <c r="AH3809" i="1"/>
  <c r="AH3420" i="1"/>
  <c r="AH3932" i="1"/>
  <c r="AH169" i="1"/>
  <c r="AH265" i="1"/>
  <c r="AH36" i="1"/>
  <c r="AH40" i="1"/>
  <c r="AH427" i="1"/>
  <c r="AH451" i="1"/>
  <c r="AH589" i="1"/>
  <c r="AH193" i="1"/>
  <c r="AH162" i="1"/>
  <c r="AH315" i="1"/>
  <c r="AH290" i="1"/>
  <c r="AH210" i="1"/>
  <c r="AH604" i="1"/>
  <c r="AH15" i="1"/>
  <c r="AH179" i="1"/>
  <c r="AH92" i="1"/>
  <c r="AH250" i="1"/>
  <c r="AH320" i="1"/>
  <c r="AH84" i="1"/>
  <c r="AH43" i="1"/>
  <c r="AH216" i="1"/>
  <c r="AH236" i="1"/>
  <c r="AH369" i="1"/>
  <c r="AH375" i="1"/>
  <c r="AH45" i="1"/>
  <c r="AH95" i="1"/>
  <c r="AH144" i="1"/>
  <c r="AH326" i="1"/>
  <c r="AH222" i="1"/>
  <c r="AH456" i="1"/>
  <c r="AH518" i="1"/>
  <c r="AH499" i="1"/>
  <c r="AH610" i="1"/>
  <c r="AH391" i="1"/>
  <c r="AH893" i="1"/>
  <c r="AH833" i="1"/>
  <c r="AH1156" i="1"/>
  <c r="AH725" i="1"/>
  <c r="AH1253" i="1"/>
  <c r="AH817" i="1"/>
  <c r="AH1414" i="1"/>
  <c r="AH804" i="1"/>
  <c r="AH1184" i="1"/>
  <c r="AH781" i="1"/>
  <c r="AH1714" i="1"/>
  <c r="AH442" i="1"/>
  <c r="AH1669" i="1"/>
  <c r="AH1976" i="1"/>
  <c r="AH1798" i="1"/>
  <c r="AH1730" i="1"/>
  <c r="AH2226" i="1"/>
  <c r="AH1591" i="1"/>
  <c r="AH2165" i="1"/>
  <c r="AH2421" i="1"/>
  <c r="AH1681" i="1"/>
  <c r="AH1068" i="1"/>
  <c r="AH2207" i="1"/>
  <c r="AH1453" i="1"/>
  <c r="AH2163" i="1"/>
  <c r="AH1939" i="1"/>
  <c r="AH2643" i="1"/>
  <c r="AH2899" i="1"/>
  <c r="AH2394" i="1"/>
  <c r="AH2594" i="1"/>
  <c r="AH2850" i="1"/>
  <c r="AH167" i="1"/>
  <c r="AH398" i="1"/>
  <c r="AH528" i="1"/>
  <c r="AH638" i="1"/>
  <c r="AH289" i="1"/>
  <c r="AH777" i="1"/>
  <c r="AH910" i="1"/>
  <c r="AH401" i="1"/>
  <c r="AH885" i="1"/>
  <c r="AH1066" i="1"/>
  <c r="AH1100" i="1"/>
  <c r="AH1358" i="1"/>
  <c r="AH364" i="1"/>
  <c r="AH1224" i="1"/>
  <c r="AH1073" i="1"/>
  <c r="AH1829" i="1"/>
  <c r="AH1328" i="1"/>
  <c r="AH1884" i="1"/>
  <c r="AH1608" i="1"/>
  <c r="AH1676" i="1"/>
  <c r="AH2242" i="1"/>
  <c r="AH1753" i="1"/>
  <c r="AH2253" i="1"/>
  <c r="AH1625" i="1"/>
  <c r="AH1724" i="1"/>
  <c r="AH2006" i="1"/>
  <c r="AH1046" i="1"/>
  <c r="AH2227" i="1"/>
  <c r="AH2352" i="1"/>
  <c r="AH2731" i="1"/>
  <c r="AH3023" i="1"/>
  <c r="AH2492" i="1"/>
  <c r="AH2794" i="1"/>
  <c r="AH3066" i="1"/>
  <c r="AH3028" i="1"/>
  <c r="AH2793" i="1"/>
  <c r="AH3267" i="1"/>
  <c r="AH3523" i="1"/>
  <c r="AH3779" i="1"/>
  <c r="AH2015" i="1"/>
  <c r="AH2652" i="1"/>
  <c r="AH3202" i="1"/>
  <c r="AH3458" i="1"/>
  <c r="AH3714" i="1"/>
  <c r="AH3970" i="1"/>
  <c r="AH3405" i="1"/>
  <c r="AH3917" i="1"/>
  <c r="AH3961" i="1"/>
  <c r="AH3089" i="1"/>
  <c r="AH2720" i="1"/>
  <c r="AH3656" i="1"/>
  <c r="AH3055" i="1"/>
  <c r="AH3048" i="1"/>
  <c r="AH3748" i="1"/>
  <c r="AH2837" i="1"/>
  <c r="AH184" i="1"/>
  <c r="AH337" i="1"/>
  <c r="AH316" i="1"/>
  <c r="AH408" i="1"/>
  <c r="AH637" i="1"/>
  <c r="AH735" i="1"/>
  <c r="AH978" i="1"/>
  <c r="AH856" i="1"/>
  <c r="AH1048" i="1"/>
  <c r="AH1193" i="1"/>
  <c r="AH384" i="1"/>
  <c r="AH1426" i="1"/>
  <c r="AH976" i="1"/>
  <c r="AH1436" i="1"/>
  <c r="AH1368" i="1"/>
  <c r="AH1897" i="1"/>
  <c r="AH1520" i="1"/>
  <c r="AH1952" i="1"/>
  <c r="AH1835" i="1"/>
  <c r="AH1954" i="1"/>
  <c r="AH2310" i="1"/>
  <c r="AH1993" i="1"/>
  <c r="AH2321" i="1"/>
  <c r="AH1216" i="1"/>
  <c r="AH782" i="1"/>
  <c r="AH2244" i="1"/>
  <c r="AH1886" i="1"/>
  <c r="AH2440" i="1"/>
  <c r="AH2506" i="1"/>
  <c r="AH2799" i="1"/>
  <c r="AH1751" i="1"/>
  <c r="AH2570" i="1"/>
  <c r="AH2862" i="1"/>
  <c r="AH3126" i="1"/>
  <c r="AH2039" i="1"/>
  <c r="AH2913" i="1"/>
  <c r="AH3327" i="1"/>
  <c r="AH3583" i="1"/>
  <c r="AH3839" i="1"/>
  <c r="AH3004" i="1"/>
  <c r="AH2772" i="1"/>
  <c r="AH3262" i="1"/>
  <c r="AH3518" i="1"/>
  <c r="AH3774" i="1"/>
  <c r="AH2324" i="1"/>
  <c r="AH3525" i="1"/>
  <c r="AH2664" i="1"/>
  <c r="AH2083" i="1"/>
  <c r="AH3309" i="1"/>
  <c r="AH3143" i="1"/>
  <c r="AH3776" i="1"/>
  <c r="AH3633" i="1"/>
  <c r="AH3356" i="1"/>
  <c r="AH3868" i="1"/>
  <c r="AH105" i="1"/>
  <c r="AH22" i="1"/>
  <c r="AH409" i="1"/>
  <c r="AH539" i="1"/>
  <c r="AH617" i="1"/>
  <c r="AH194" i="1"/>
  <c r="AH884" i="1"/>
  <c r="AH487" i="1"/>
  <c r="AH1027" i="1"/>
  <c r="AH1186" i="1"/>
  <c r="AH1261" i="1"/>
  <c r="AH967" i="1"/>
  <c r="AH1494" i="1"/>
  <c r="AH1176" i="1"/>
  <c r="AH1619" i="1"/>
  <c r="AH1551" i="1"/>
  <c r="AH1969" i="1"/>
  <c r="AH1680" i="1"/>
  <c r="AH2020" i="1"/>
  <c r="AH786" i="1"/>
  <c r="AH2086" i="1"/>
  <c r="AH1020" i="1"/>
  <c r="AH2097" i="1"/>
  <c r="AH2393" i="1"/>
  <c r="AH1707" i="1"/>
  <c r="AH1416" i="1"/>
  <c r="AH1408" i="1"/>
  <c r="AH2204" i="1"/>
  <c r="AH2228" i="1"/>
  <c r="AH2575" i="1"/>
  <c r="AH2871" i="1"/>
  <c r="AH2396" i="1"/>
  <c r="AH2638" i="1"/>
  <c r="AH2930" i="1"/>
  <c r="AH845" i="1"/>
  <c r="AH2521" i="1"/>
  <c r="AH3045" i="1"/>
  <c r="AH3387" i="1"/>
  <c r="AH3643" i="1"/>
  <c r="AH3899" i="1"/>
  <c r="AH2448" i="1"/>
  <c r="AH2892" i="1"/>
  <c r="AH3322" i="1"/>
  <c r="AH3578" i="1"/>
  <c r="AH3834" i="1"/>
  <c r="AH2605" i="1"/>
  <c r="AH3645" i="1"/>
  <c r="AH3067" i="1"/>
  <c r="AH2869" i="1"/>
  <c r="AH3681" i="1"/>
  <c r="AH3384" i="1"/>
  <c r="AH3896" i="1"/>
  <c r="AH805" i="1"/>
  <c r="AH3476" i="1"/>
  <c r="AH701" i="1"/>
  <c r="AH145" i="1"/>
  <c r="AH190" i="1"/>
  <c r="AH457" i="1"/>
  <c r="AH593" i="1"/>
  <c r="AH383" i="1"/>
  <c r="AH368" i="1"/>
  <c r="AH505" i="1"/>
  <c r="AH635" i="1"/>
  <c r="AH1070" i="1"/>
  <c r="AH657" i="1"/>
  <c r="AH1281" i="1"/>
  <c r="AH1040" i="1"/>
  <c r="AH1518" i="1"/>
  <c r="AH1226" i="1"/>
  <c r="AH1673" i="1"/>
  <c r="AH1615" i="1"/>
  <c r="AH1989" i="1"/>
  <c r="AH1722" i="1"/>
  <c r="AH2044" i="1"/>
  <c r="AH1093" i="1"/>
  <c r="AH2110" i="1"/>
  <c r="AH1228" i="1"/>
  <c r="AH2121" i="1"/>
  <c r="AH2413" i="1"/>
  <c r="AH478" i="1"/>
  <c r="AH1609" i="1"/>
  <c r="AH1750" i="1"/>
  <c r="AH2300" i="1"/>
  <c r="AH2374" i="1"/>
  <c r="AH2599" i="1"/>
  <c r="AH2891" i="1"/>
  <c r="AH2483" i="1"/>
  <c r="AH2662" i="1"/>
  <c r="AH2950" i="1"/>
  <c r="AH161" i="1"/>
  <c r="AH98" i="1"/>
  <c r="AH249" i="1"/>
  <c r="AH226" i="1"/>
  <c r="AH473" i="1"/>
  <c r="AH572" i="1"/>
  <c r="AH189" i="1"/>
  <c r="AH154" i="1"/>
  <c r="AH310" i="1"/>
  <c r="AH275" i="1"/>
  <c r="AH196" i="1"/>
  <c r="AH600" i="1"/>
  <c r="AH217" i="1"/>
  <c r="AH208" i="1"/>
  <c r="AH76" i="1"/>
  <c r="AH235" i="1"/>
  <c r="AH312" i="1"/>
  <c r="AH72" i="1"/>
  <c r="AH63" i="1"/>
  <c r="AH16" i="1"/>
  <c r="AH269" i="1"/>
  <c r="AH421" i="1"/>
  <c r="AH424" i="1"/>
  <c r="AH415" i="1"/>
  <c r="AH392" i="1"/>
  <c r="AH466" i="1"/>
  <c r="AH755" i="1"/>
  <c r="AH829" i="1"/>
  <c r="AH753" i="1"/>
  <c r="AH1092" i="1"/>
  <c r="AH1182" i="1"/>
  <c r="AH1221" i="1"/>
  <c r="AH1308" i="1"/>
  <c r="AH1382" i="1"/>
  <c r="AH1638" i="1"/>
  <c r="AH1064" i="1"/>
  <c r="AH1769" i="1"/>
  <c r="AH1650" i="1"/>
  <c r="AH1965" i="1"/>
  <c r="AH1589" i="1"/>
  <c r="AH1944" i="1"/>
  <c r="AH1663" i="1"/>
  <c r="AH1654" i="1"/>
  <c r="AH2194" i="1"/>
  <c r="AH1388" i="1"/>
  <c r="AH2133" i="1"/>
  <c r="AH2389" i="1"/>
  <c r="AH1379" i="1"/>
  <c r="AH679" i="1"/>
  <c r="AH2079" i="1"/>
  <c r="AH2358" i="1"/>
  <c r="AH2007" i="1"/>
  <c r="AH2496" i="1"/>
  <c r="AH2611" i="1"/>
  <c r="AH2867" i="1"/>
  <c r="AH2151" i="1"/>
  <c r="AH2562" i="1"/>
  <c r="AH2818" i="1"/>
  <c r="AH103" i="1"/>
  <c r="AH334" i="1"/>
  <c r="AH464" i="1"/>
  <c r="AH559" i="1"/>
  <c r="AH728" i="1"/>
  <c r="AH702" i="1"/>
  <c r="AH851" i="1"/>
  <c r="AH865" i="1"/>
  <c r="AH721" i="1"/>
  <c r="AH984" i="1"/>
  <c r="AH904" i="1"/>
  <c r="AH1322" i="1"/>
  <c r="AH1614" i="1"/>
  <c r="AH1106" i="1"/>
  <c r="AH907" i="1"/>
  <c r="AH1793" i="1"/>
  <c r="AH1159" i="1"/>
  <c r="AH1844" i="1"/>
  <c r="AH1485" i="1"/>
  <c r="AH1573" i="1"/>
  <c r="AH2206" i="1"/>
  <c r="AH1632" i="1"/>
  <c r="AH2217" i="1"/>
  <c r="AH1425" i="1"/>
  <c r="AH1531" i="1"/>
  <c r="AH1891" i="1"/>
  <c r="AH2272" i="1"/>
  <c r="AH2072" i="1"/>
  <c r="AH2064" i="1"/>
  <c r="AH2695" i="1"/>
  <c r="AH2987" i="1"/>
  <c r="AH2312" i="1"/>
  <c r="AH2758" i="1"/>
  <c r="AH3034" i="1"/>
  <c r="AH3096" i="1"/>
  <c r="AH2729" i="1"/>
  <c r="AH3235" i="1"/>
  <c r="AH3491" i="1"/>
  <c r="AH3747" i="1"/>
  <c r="AH3144" i="1"/>
  <c r="AH2588" i="1"/>
  <c r="AH3156" i="1"/>
  <c r="AH3426" i="1"/>
  <c r="AH3682" i="1"/>
  <c r="AH3938" i="1"/>
  <c r="AH3336" i="1"/>
  <c r="AH3853" i="1"/>
  <c r="AH3777" i="1"/>
  <c r="AH1838" i="1"/>
  <c r="AH2467" i="1"/>
  <c r="AH3592" i="1"/>
  <c r="AH2509" i="1"/>
  <c r="AH2752" i="1"/>
  <c r="AH3684" i="1"/>
  <c r="AH3236" i="1"/>
  <c r="AH130" i="1"/>
  <c r="AH258" i="1"/>
  <c r="AH588" i="1"/>
  <c r="AH176" i="1"/>
  <c r="AH534" i="1"/>
  <c r="AH526" i="1"/>
  <c r="AH942" i="1"/>
  <c r="AH714" i="1"/>
  <c r="AH965" i="1"/>
  <c r="AH1130" i="1"/>
  <c r="AH1234" i="1"/>
  <c r="AH1390" i="1"/>
  <c r="AH858" i="1"/>
  <c r="AH1340" i="1"/>
  <c r="AH1256" i="1"/>
  <c r="AH1861" i="1"/>
  <c r="AH1415" i="1"/>
  <c r="AH1916" i="1"/>
  <c r="AH1698" i="1"/>
  <c r="AH1799" i="1"/>
  <c r="AH2274" i="1"/>
  <c r="AH1855" i="1"/>
  <c r="AH2285" i="1"/>
  <c r="AH178" i="1"/>
  <c r="AH1822" i="1"/>
  <c r="AH2111" i="1"/>
  <c r="AH1637" i="1"/>
  <c r="AH2344" i="1"/>
  <c r="AH2416" i="1"/>
  <c r="AH2763" i="1"/>
  <c r="AH824" i="1"/>
  <c r="AH2534" i="1"/>
  <c r="AH2826" i="1"/>
  <c r="AH3094" i="1"/>
  <c r="AH985" i="1"/>
  <c r="AH2849" i="1"/>
  <c r="AH3295" i="1"/>
  <c r="AH3551" i="1"/>
  <c r="AH3807" i="1"/>
  <c r="AH2356" i="1"/>
  <c r="AH2708" i="1"/>
  <c r="AH3230" i="1"/>
  <c r="AH3486" i="1"/>
  <c r="AH3742" i="1"/>
  <c r="AH1967" i="1"/>
  <c r="AH3461" i="1"/>
  <c r="AH3973" i="1"/>
  <c r="AH2965" i="1"/>
  <c r="AH1782" i="1"/>
  <c r="AH2941" i="1"/>
  <c r="AH3712" i="1"/>
  <c r="AH3449" i="1"/>
  <c r="AH3232" i="1"/>
  <c r="AH3804" i="1"/>
  <c r="AH41" i="1"/>
  <c r="AH128" i="1"/>
  <c r="AH214" i="1"/>
  <c r="AH430" i="1"/>
  <c r="AH521" i="1"/>
  <c r="AH716" i="1"/>
  <c r="AH810" i="1"/>
  <c r="AH1010" i="1"/>
  <c r="AH937" i="1"/>
  <c r="AH1112" i="1"/>
  <c r="AH1225" i="1"/>
  <c r="AH836" i="1"/>
  <c r="AH1458" i="1"/>
  <c r="AH1061" i="1"/>
  <c r="AH1523" i="1"/>
  <c r="AH1455" i="1"/>
  <c r="AH1929" i="1"/>
  <c r="AH1607" i="1"/>
  <c r="AH1984" i="1"/>
  <c r="AH1963" i="1"/>
  <c r="AH2050" i="1"/>
  <c r="AH2342" i="1"/>
  <c r="AH2061" i="1"/>
  <c r="AH2353" i="1"/>
  <c r="AH1389" i="1"/>
  <c r="AH1104" i="1"/>
  <c r="AH2359" i="1"/>
  <c r="AH2071" i="1"/>
  <c r="AH1760" i="1"/>
  <c r="AH2539" i="1"/>
  <c r="AH2831" i="1"/>
  <c r="AH2156" i="1"/>
  <c r="AH2602" i="1"/>
  <c r="AH2894" i="1"/>
  <c r="AH3154" i="1"/>
  <c r="AH2403" i="1"/>
  <c r="AH2969" i="1"/>
  <c r="AH3355" i="1"/>
  <c r="AH3611" i="1"/>
  <c r="AH3867" i="1"/>
  <c r="AH3093" i="1"/>
  <c r="AH2828" i="1"/>
  <c r="AH3290" i="1"/>
  <c r="AH3546" i="1"/>
  <c r="AH3802" i="1"/>
  <c r="AH2247" i="1"/>
  <c r="AH3581" i="1"/>
  <c r="AH2406" i="1"/>
  <c r="AH2613" i="1"/>
  <c r="AH3497" i="1"/>
  <c r="AH3280" i="1"/>
  <c r="AH3832" i="1"/>
  <c r="AH3793" i="1"/>
  <c r="AH3412" i="1"/>
  <c r="AH3924" i="1"/>
  <c r="AH81" i="1"/>
  <c r="AH262" i="1"/>
  <c r="AH356" i="1"/>
  <c r="AH497" i="1"/>
  <c r="AH574" i="1"/>
  <c r="AH769" i="1"/>
  <c r="AH863" i="1"/>
  <c r="AH283" i="1"/>
  <c r="AH1001" i="1"/>
  <c r="AH1165" i="1"/>
  <c r="AH1245" i="1"/>
  <c r="AH892" i="1"/>
  <c r="AH1482" i="1"/>
  <c r="AH1150" i="1"/>
  <c r="AH1587" i="1"/>
  <c r="AH1519" i="1"/>
  <c r="AH1953" i="1"/>
  <c r="AH1648" i="1"/>
  <c r="AH2004" i="1"/>
  <c r="AH104" i="1"/>
  <c r="AH2074" i="1"/>
  <c r="AH956" i="1"/>
  <c r="AH2085" i="1"/>
  <c r="AH2377" i="1"/>
  <c r="AH1605" i="1"/>
  <c r="AH1337" i="1"/>
  <c r="AH1316" i="1"/>
  <c r="AH2167" i="1"/>
  <c r="AH2159" i="1"/>
  <c r="AH2563" i="1"/>
  <c r="AH2855" i="1"/>
  <c r="AH2364" i="1"/>
  <c r="AH2622" i="1"/>
  <c r="AH2918" i="1"/>
  <c r="AH34" i="1"/>
  <c r="AH410" i="1"/>
  <c r="AH540" i="1"/>
  <c r="AH90" i="1"/>
  <c r="AH218" i="1"/>
  <c r="AH568" i="1"/>
  <c r="AH146" i="1"/>
  <c r="AH274" i="1"/>
  <c r="AH596" i="1"/>
  <c r="AH175" i="1"/>
  <c r="AH325" i="1"/>
  <c r="AH302" i="1"/>
  <c r="AH257" i="1"/>
  <c r="AH751" i="1"/>
  <c r="AH1028" i="1"/>
  <c r="AH1189" i="1"/>
  <c r="AH1350" i="1"/>
  <c r="AH652" i="1"/>
  <c r="AH1560" i="1"/>
  <c r="AH1511" i="1"/>
  <c r="AH1600" i="1"/>
  <c r="AH2162" i="1"/>
  <c r="AH2101" i="1"/>
  <c r="AH1114" i="1"/>
  <c r="AH1994" i="1"/>
  <c r="AH1778" i="1"/>
  <c r="AH2579" i="1"/>
  <c r="AH1706" i="1"/>
  <c r="AH2786" i="1"/>
  <c r="AH221" i="1"/>
  <c r="AH458" i="1"/>
  <c r="AH624" i="1"/>
  <c r="AH791" i="1"/>
  <c r="AH870" i="1"/>
  <c r="AH1232" i="1"/>
  <c r="AH796" i="1"/>
  <c r="AH1746" i="1"/>
  <c r="AH1808" i="1"/>
  <c r="AH1399" i="1"/>
  <c r="AH1513" i="1"/>
  <c r="AH988" i="1"/>
  <c r="AH1572" i="1"/>
  <c r="AH1839" i="1"/>
  <c r="AH2659" i="1"/>
  <c r="AH2051" i="1"/>
  <c r="AH3002" i="1"/>
  <c r="AH2665" i="1"/>
  <c r="AH3459" i="1"/>
  <c r="AH3971" i="1"/>
  <c r="AH3071" i="1"/>
  <c r="AH3650" i="1"/>
  <c r="AH3208" i="1"/>
  <c r="AH3593" i="1"/>
  <c r="AH3249" i="1"/>
  <c r="AH2885" i="1"/>
  <c r="AH3620" i="1"/>
  <c r="AH163" i="1"/>
  <c r="AH524" i="1"/>
  <c r="AH273" i="1"/>
  <c r="AH906" i="1"/>
  <c r="AH882" i="1"/>
  <c r="AH1084" i="1"/>
  <c r="AH256" i="1"/>
  <c r="AH1054" i="1"/>
  <c r="AH1319" i="1"/>
  <c r="AH1604" i="1"/>
  <c r="AH2238" i="1"/>
  <c r="AH2249" i="1"/>
  <c r="AH1696" i="1"/>
  <c r="AH1008" i="1"/>
  <c r="AH2320" i="1"/>
  <c r="AH3019" i="1"/>
  <c r="AH2790" i="1"/>
  <c r="AH3171" i="1"/>
  <c r="AH3263" i="1"/>
  <c r="AH3775" i="1"/>
  <c r="AH2644" i="1"/>
  <c r="AH3454" i="1"/>
  <c r="AH3966" i="1"/>
  <c r="AH3909" i="1"/>
  <c r="AH3077" i="1"/>
  <c r="AH3648" i="1"/>
  <c r="AH2973" i="1"/>
  <c r="AH2680" i="1"/>
  <c r="AH298" i="1"/>
  <c r="AH405" i="1"/>
  <c r="AH719" i="1"/>
  <c r="AH707" i="1"/>
  <c r="AH957" i="1"/>
  <c r="AH244" i="1"/>
  <c r="AH78" i="1"/>
  <c r="AH1694" i="1"/>
  <c r="AH1857" i="1"/>
  <c r="AH1836" i="1"/>
  <c r="AH1830" i="1"/>
  <c r="AH2234" i="1"/>
  <c r="AH2137" i="1"/>
  <c r="AH1721" i="1"/>
  <c r="AH1807" i="1"/>
  <c r="AH1846" i="1"/>
  <c r="AH2315" i="1"/>
  <c r="AH2907" i="1"/>
  <c r="AH2526" i="1"/>
  <c r="AH3026" i="1"/>
  <c r="AH2033" i="1"/>
  <c r="AH3259" i="1"/>
  <c r="AH3675" i="1"/>
  <c r="AH2316" i="1"/>
  <c r="AH3135" i="1"/>
  <c r="AH3514" i="1"/>
  <c r="AH3962" i="1"/>
  <c r="AH3709" i="1"/>
  <c r="AH2936" i="1"/>
  <c r="AH2379" i="1"/>
  <c r="AH3768" i="1"/>
  <c r="AH2944" i="1"/>
  <c r="AH2661" i="1"/>
  <c r="AH192" i="1"/>
  <c r="AH428" i="1"/>
  <c r="AH650" i="1"/>
  <c r="AH684" i="1"/>
  <c r="AH798" i="1"/>
  <c r="AH640" i="1"/>
  <c r="AH1090" i="1"/>
  <c r="AH730" i="1"/>
  <c r="AH1370" i="1"/>
  <c r="AH1033" i="1"/>
  <c r="AH699" i="1"/>
  <c r="AH1845" i="1"/>
  <c r="AH1557" i="1"/>
  <c r="AH1352" i="1"/>
  <c r="AH1695" i="1"/>
  <c r="AH2330" i="1"/>
  <c r="AH2193" i="1"/>
  <c r="AH1665" i="1"/>
  <c r="AH948" i="1"/>
  <c r="AH2176" i="1"/>
  <c r="AH2264" i="1"/>
  <c r="AH2527" i="1"/>
  <c r="AH2967" i="1"/>
  <c r="AH2514" i="1"/>
  <c r="AH2878" i="1"/>
  <c r="AH1971" i="1"/>
  <c r="AH2561" i="1"/>
  <c r="AH3105" i="1"/>
  <c r="AH3407" i="1"/>
  <c r="AH3663" i="1"/>
  <c r="AH3919" i="1"/>
  <c r="AH1463" i="1"/>
  <c r="AH2932" i="1"/>
  <c r="AH3342" i="1"/>
  <c r="AH3598" i="1"/>
  <c r="AH3854" i="1"/>
  <c r="AH2768" i="1"/>
  <c r="AH3685" i="1"/>
  <c r="AH3320" i="1"/>
  <c r="AH3016" i="1"/>
  <c r="AH3817" i="1"/>
  <c r="AH3424" i="1"/>
  <c r="AH3936" i="1"/>
  <c r="AH2645" i="1"/>
  <c r="AH3516" i="1"/>
  <c r="AH2568" i="1"/>
  <c r="AH202" i="1"/>
  <c r="AH225" i="1"/>
  <c r="AH623" i="1"/>
  <c r="AH970" i="1"/>
  <c r="AH1037" i="1"/>
  <c r="AH1298" i="1"/>
  <c r="AH968" i="1"/>
  <c r="AH1341" i="1"/>
  <c r="AH1488" i="1"/>
  <c r="AH1803" i="1"/>
  <c r="AH2302" i="1"/>
  <c r="AH2313" i="1"/>
  <c r="AH644" i="1"/>
  <c r="AH1811" i="1"/>
  <c r="AH2495" i="1"/>
  <c r="AH1659" i="1"/>
  <c r="AH2854" i="1"/>
  <c r="AH1987" i="1"/>
  <c r="AH3319" i="1"/>
  <c r="AH3831" i="1"/>
  <c r="AH2756" i="1"/>
  <c r="AH3510" i="1"/>
  <c r="AH220" i="1"/>
  <c r="AH333" i="1"/>
  <c r="AH678" i="1"/>
  <c r="AH828" i="1"/>
  <c r="AH1177" i="1"/>
  <c r="AH1410" i="1"/>
  <c r="AH1404" i="1"/>
  <c r="AH1885" i="1"/>
  <c r="AH1936" i="1"/>
  <c r="AH1895" i="1"/>
  <c r="AH1951" i="1"/>
  <c r="AH945" i="1"/>
  <c r="AH2180" i="1"/>
  <c r="AH2408" i="1"/>
  <c r="AH2787" i="1"/>
  <c r="AH2554" i="1"/>
  <c r="AH3114" i="1"/>
  <c r="AH2889" i="1"/>
  <c r="AH3571" i="1"/>
  <c r="AH2477" i="1"/>
  <c r="AH3250" i="1"/>
  <c r="AH174" i="1"/>
  <c r="AH612" i="1"/>
  <c r="AH575" i="1"/>
  <c r="AH954" i="1"/>
  <c r="AH1003" i="1"/>
  <c r="AH1266" i="1"/>
  <c r="AH927" i="1"/>
  <c r="AH1294" i="1"/>
  <c r="AH1456" i="1"/>
  <c r="AH1755" i="1"/>
  <c r="AH2286" i="1"/>
  <c r="AH2301" i="1"/>
  <c r="AH1906" i="1"/>
  <c r="AH1741" i="1"/>
  <c r="AH2473" i="1"/>
  <c r="AH1535" i="1"/>
  <c r="AH2838" i="1"/>
  <c r="AH1516" i="1"/>
  <c r="AH3307" i="1"/>
  <c r="AH3819" i="1"/>
  <c r="AH2732" i="1"/>
  <c r="AH3498" i="1"/>
  <c r="AH350" i="1"/>
  <c r="AH581" i="1"/>
  <c r="AH713" i="1"/>
  <c r="AH866" i="1"/>
  <c r="AH989" i="1"/>
  <c r="AH1326" i="1"/>
  <c r="AH1127" i="1"/>
  <c r="AH1797" i="1"/>
  <c r="AH1852" i="1"/>
  <c r="AH1577" i="1"/>
  <c r="AH1636" i="1"/>
  <c r="AH1435" i="1"/>
  <c r="AH1903" i="1"/>
  <c r="AH2099" i="1"/>
  <c r="AH2699" i="1"/>
  <c r="AH2420" i="1"/>
  <c r="AH3038" i="1"/>
  <c r="AH2737" i="1"/>
  <c r="AH3495" i="1"/>
  <c r="AH3155" i="1"/>
  <c r="AH3167" i="1"/>
  <c r="AH3686" i="1"/>
  <c r="AH3349" i="1"/>
  <c r="AH3801" i="1"/>
  <c r="AH2487" i="1"/>
  <c r="AH2608" i="1"/>
  <c r="AH3692" i="1"/>
  <c r="AH318" i="1"/>
  <c r="AH147" i="1"/>
  <c r="AH378" i="1"/>
  <c r="AH508" i="1"/>
  <c r="AH26" i="1"/>
  <c r="AH406" i="1"/>
  <c r="AH536" i="1"/>
  <c r="AH82" i="1"/>
  <c r="AH215" i="1"/>
  <c r="AH564" i="1"/>
  <c r="AH183" i="1"/>
  <c r="AH303" i="1"/>
  <c r="AH616" i="1"/>
  <c r="AH727" i="1"/>
  <c r="AH628" i="1"/>
  <c r="AH964" i="1"/>
  <c r="AH1141" i="1"/>
  <c r="AH1318" i="1"/>
  <c r="AH1279" i="1"/>
  <c r="AH1469" i="1"/>
  <c r="AH1424" i="1"/>
  <c r="AH1483" i="1"/>
  <c r="AH2130" i="1"/>
  <c r="AH2069" i="1"/>
  <c r="AH703" i="1"/>
  <c r="AH1842" i="1"/>
  <c r="AH743" i="1"/>
  <c r="AH2547" i="1"/>
  <c r="AH1076" i="1"/>
  <c r="AH2754" i="1"/>
  <c r="AH299" i="1"/>
  <c r="AH238" i="1"/>
  <c r="AH459" i="1"/>
  <c r="AH690" i="1"/>
  <c r="AH774" i="1"/>
  <c r="AH1116" i="1"/>
  <c r="AH1290" i="1"/>
  <c r="AH1672" i="1"/>
  <c r="AH1772" i="1"/>
  <c r="AH1252" i="1"/>
  <c r="AH1339" i="1"/>
  <c r="AH2437" i="1"/>
  <c r="AH1745" i="1"/>
  <c r="AH1117" i="1"/>
  <c r="AH2623" i="1"/>
  <c r="AH1267" i="1"/>
  <c r="AH2970" i="1"/>
  <c r="AH2601" i="1"/>
  <c r="AH3427" i="1"/>
  <c r="AH3939" i="1"/>
  <c r="AH2972" i="1"/>
  <c r="AH3618" i="1"/>
  <c r="AH2925" i="1"/>
  <c r="AH3417" i="1"/>
  <c r="AH3913" i="1"/>
  <c r="AH3976" i="1"/>
  <c r="AH3556" i="1"/>
  <c r="AH99" i="1"/>
  <c r="AH460" i="1"/>
  <c r="AH717" i="1"/>
  <c r="AH840" i="1"/>
  <c r="AH688" i="1"/>
  <c r="AH846" i="1"/>
  <c r="AH1610" i="1"/>
  <c r="AH867" i="1"/>
  <c r="AH1126" i="1"/>
  <c r="AH1481" i="1"/>
  <c r="AH2202" i="1"/>
  <c r="AH2213" i="1"/>
  <c r="AH1495" i="1"/>
  <c r="AH2267" i="1"/>
  <c r="AH2059" i="1"/>
  <c r="AH2983" i="1"/>
  <c r="AH2750" i="1"/>
  <c r="AH3085" i="1"/>
  <c r="AH3231" i="1"/>
  <c r="AH3743" i="1"/>
  <c r="AH2580" i="1"/>
  <c r="AH3422" i="1"/>
  <c r="AH3934" i="1"/>
  <c r="AH3845" i="1"/>
  <c r="AH1762" i="1"/>
  <c r="AH3584" i="1"/>
  <c r="AH2717" i="1"/>
  <c r="AH3225" i="1"/>
  <c r="AH242" i="1"/>
  <c r="AH136" i="1"/>
  <c r="AH491" i="1"/>
  <c r="AH306" i="1"/>
  <c r="AH746" i="1"/>
  <c r="AH1212" i="1"/>
  <c r="AH1602" i="1"/>
  <c r="AH1427" i="1"/>
  <c r="AH1821" i="1"/>
  <c r="AH1754" i="1"/>
  <c r="AH1685" i="1"/>
  <c r="AH2198" i="1"/>
  <c r="AH1983" i="1"/>
  <c r="AH1553" i="1"/>
  <c r="AH1719" i="1"/>
  <c r="AH1545" i="1"/>
  <c r="AH2017" i="1"/>
  <c r="AH2795" i="1"/>
  <c r="AH2471" i="1"/>
  <c r="AH2962" i="1"/>
  <c r="AH843" i="1"/>
  <c r="AH3227" i="1"/>
  <c r="AH3579" i="1"/>
  <c r="AH1568" i="1"/>
  <c r="AH2956" i="1"/>
  <c r="AH3482" i="1"/>
  <c r="AH3930" i="1"/>
  <c r="AH3517" i="1"/>
  <c r="AH3921" i="1"/>
  <c r="AH3881" i="1"/>
  <c r="AH3704" i="1"/>
  <c r="AH2688" i="1"/>
  <c r="AH3860" i="1"/>
  <c r="AH66" i="1"/>
  <c r="AH277" i="1"/>
  <c r="AH602" i="1"/>
  <c r="AH594" i="1"/>
  <c r="AH675" i="1"/>
  <c r="AH887" i="1"/>
  <c r="AH1019" i="1"/>
  <c r="AH439" i="1"/>
  <c r="AH1334" i="1"/>
  <c r="AH931" i="1"/>
  <c r="AH1747" i="1"/>
  <c r="AH1809" i="1"/>
  <c r="AH1461" i="1"/>
  <c r="AH1067" i="1"/>
  <c r="AH1581" i="1"/>
  <c r="AH2294" i="1"/>
  <c r="AH2157" i="1"/>
  <c r="AH1507" i="1"/>
  <c r="AH1910" i="1"/>
  <c r="AH2025" i="1"/>
  <c r="AH2131" i="1"/>
  <c r="AH2474" i="1"/>
  <c r="AH2927" i="1"/>
  <c r="AH2443" i="1"/>
  <c r="AH2842" i="1"/>
  <c r="AH3174" i="1"/>
  <c r="AH2479" i="1"/>
  <c r="AH3008" i="1"/>
  <c r="AH3375" i="1"/>
  <c r="AH3631" i="1"/>
  <c r="AH3887" i="1"/>
  <c r="AH3147" i="1"/>
  <c r="AH2868" i="1"/>
  <c r="AH3310" i="1"/>
  <c r="AH3566" i="1"/>
  <c r="AH3822" i="1"/>
  <c r="AH2512" i="1"/>
  <c r="AH3621" i="1"/>
  <c r="AH2765" i="1"/>
  <c r="AH2776" i="1"/>
  <c r="AH3601" i="1"/>
  <c r="AH3360" i="1"/>
  <c r="AH3872" i="1"/>
  <c r="AH3929" i="1"/>
  <c r="AH3452" i="1"/>
  <c r="AH3964" i="1"/>
  <c r="AH151" i="1"/>
  <c r="AH512" i="1"/>
  <c r="AH770" i="1"/>
  <c r="AH894" i="1"/>
  <c r="AH847" i="1"/>
  <c r="AH1075" i="1"/>
  <c r="AH1634" i="1"/>
  <c r="AH1013" i="1"/>
  <c r="AH1282" i="1"/>
  <c r="AH1567" i="1"/>
  <c r="AH2230" i="1"/>
  <c r="AH2241" i="1"/>
  <c r="AH1649" i="1"/>
  <c r="AH2347" i="1"/>
  <c r="AH2256" i="1"/>
  <c r="AH3011" i="1"/>
  <c r="AH2778" i="1"/>
  <c r="AH3149" i="1"/>
  <c r="AH3255" i="1"/>
  <c r="AH3767" i="1"/>
  <c r="AH2628" i="1"/>
  <c r="AH3446" i="1"/>
  <c r="AH366" i="1"/>
  <c r="AH613" i="1"/>
  <c r="AH734" i="1"/>
  <c r="AH898" i="1"/>
  <c r="AH1034" i="1"/>
  <c r="AH1338" i="1"/>
  <c r="AH1180" i="1"/>
  <c r="AH1813" i="1"/>
  <c r="AH1864" i="1"/>
  <c r="AH1585" i="1"/>
  <c r="AH1718" i="1"/>
  <c r="AH1527" i="1"/>
  <c r="AH1966" i="1"/>
  <c r="AH2136" i="1"/>
  <c r="AH2715" i="1"/>
  <c r="AH2444" i="1"/>
  <c r="AH3050" i="1"/>
  <c r="AH2761" i="1"/>
  <c r="AH3507" i="1"/>
  <c r="AH1136" i="1"/>
  <c r="AH3186" i="1"/>
  <c r="AH123" i="1"/>
  <c r="AH484" i="1"/>
  <c r="AH749" i="1"/>
  <c r="AH862" i="1"/>
  <c r="AH784" i="1"/>
  <c r="AH916" i="1"/>
  <c r="AH1622" i="1"/>
  <c r="AH940" i="1"/>
  <c r="AH1206" i="1"/>
  <c r="AH1524" i="1"/>
  <c r="AH2214" i="1"/>
  <c r="AH2225" i="1"/>
  <c r="AH1580" i="1"/>
  <c r="AH2304" i="1"/>
  <c r="AH2128" i="1"/>
  <c r="AH2999" i="1"/>
  <c r="AH2766" i="1"/>
  <c r="AH3117" i="1"/>
  <c r="AH3243" i="1"/>
  <c r="AH3755" i="1"/>
  <c r="AH2604" i="1"/>
  <c r="AH3434" i="1"/>
  <c r="AH319" i="1"/>
  <c r="AH255" i="1"/>
  <c r="AH494" i="1"/>
  <c r="AH693" i="1"/>
  <c r="AH785" i="1"/>
  <c r="AH1129" i="1"/>
  <c r="AH1300" i="1"/>
  <c r="AH1682" i="1"/>
  <c r="AH1776" i="1"/>
  <c r="AH1299" i="1"/>
  <c r="AH1343" i="1"/>
  <c r="AH2441" i="1"/>
  <c r="AH1035" i="1"/>
  <c r="AH1381" i="1"/>
  <c r="AH2627" i="1"/>
  <c r="AH1312" i="1"/>
  <c r="AH2974" i="1"/>
  <c r="AH2609" i="1"/>
  <c r="AH3431" i="1"/>
  <c r="AH3943" i="1"/>
  <c r="AH2980" i="1"/>
  <c r="AH3622" i="1"/>
  <c r="AH2960" i="1"/>
  <c r="AH3425" i="1"/>
  <c r="AH3953" i="1"/>
  <c r="AH3984" i="1"/>
  <c r="AH3564" i="1"/>
  <c r="AH112" i="1"/>
  <c r="AH115" i="1"/>
  <c r="AH346" i="1"/>
  <c r="AH476" i="1"/>
  <c r="AH143" i="1"/>
  <c r="AH374" i="1"/>
  <c r="AH504" i="1"/>
  <c r="AH18" i="1"/>
  <c r="AH402" i="1"/>
  <c r="AH532" i="1"/>
  <c r="AH122" i="1"/>
  <c r="AH243" i="1"/>
  <c r="AH584" i="1"/>
  <c r="AH663" i="1"/>
  <c r="AH351" i="1"/>
  <c r="AH875" i="1"/>
  <c r="AH1077" i="1"/>
  <c r="AH1243" i="1"/>
  <c r="AH1194" i="1"/>
  <c r="AH1391" i="1"/>
  <c r="AH1333" i="1"/>
  <c r="AH1315" i="1"/>
  <c r="AH2098" i="1"/>
  <c r="AH2023" i="1"/>
  <c r="AH1635" i="1"/>
  <c r="AH1611" i="1"/>
  <c r="AH2263" i="1"/>
  <c r="AH2515" i="1"/>
  <c r="AH3027" i="1"/>
  <c r="AH2722" i="1"/>
  <c r="AH70" i="1"/>
  <c r="AH561" i="1"/>
  <c r="AH266" i="1"/>
  <c r="AH590" i="1"/>
  <c r="AH367" i="1"/>
  <c r="AH1000" i="1"/>
  <c r="AH1192" i="1"/>
  <c r="AH1583" i="1"/>
  <c r="AH1701" i="1"/>
  <c r="AH899" i="1"/>
  <c r="AH1167" i="1"/>
  <c r="AH2401" i="1"/>
  <c r="AH1465" i="1"/>
  <c r="AH2236" i="1"/>
  <c r="AH2587" i="1"/>
  <c r="AH2461" i="1"/>
  <c r="AH2938" i="1"/>
  <c r="AH2537" i="1"/>
  <c r="AH3395" i="1"/>
  <c r="AH3907" i="1"/>
  <c r="AH2908" i="1"/>
  <c r="AH3586" i="1"/>
  <c r="AH2669" i="1"/>
  <c r="AH3213" i="1"/>
  <c r="AH3729" i="1"/>
  <c r="AH3912" i="1"/>
  <c r="AH3492" i="1"/>
  <c r="AH35" i="1"/>
  <c r="AH359" i="1"/>
  <c r="AH636" i="1"/>
  <c r="AH767" i="1"/>
  <c r="AH223" i="1"/>
  <c r="AH645" i="1"/>
  <c r="AH1570" i="1"/>
  <c r="AH483" i="1"/>
  <c r="AH900" i="1"/>
  <c r="AH1250" i="1"/>
  <c r="AH2166" i="1"/>
  <c r="AH2177" i="1"/>
  <c r="AH1270" i="1"/>
  <c r="AH2107" i="1"/>
  <c r="AH1283" i="1"/>
  <c r="AH2947" i="1"/>
  <c r="AH2714" i="1"/>
  <c r="AH2470" i="1"/>
  <c r="AH3199" i="1"/>
  <c r="AH3711" i="1"/>
  <c r="AH2516" i="1"/>
  <c r="AH3390" i="1"/>
  <c r="AH3902" i="1"/>
  <c r="AH3781" i="1"/>
  <c r="AH3244" i="1"/>
  <c r="AH3520" i="1"/>
  <c r="AH2404" i="1"/>
  <c r="AH2952" i="1"/>
  <c r="AH386" i="1"/>
  <c r="AH626" i="1"/>
  <c r="AH756" i="1"/>
  <c r="AH844" i="1"/>
  <c r="AH1047" i="1"/>
  <c r="AH1078" i="1"/>
  <c r="AH1530" i="1"/>
  <c r="AH1331" i="1"/>
  <c r="AH1785" i="1"/>
  <c r="AH1493" i="1"/>
  <c r="AH1571" i="1"/>
  <c r="AH2122" i="1"/>
  <c r="AH1850" i="1"/>
  <c r="AH1288" i="1"/>
  <c r="AH709" i="1"/>
  <c r="AH2368" i="1"/>
  <c r="AH2411" i="1"/>
  <c r="AH2759" i="1"/>
  <c r="AH2248" i="1"/>
  <c r="AH2858" i="1"/>
  <c r="AH3160" i="1"/>
  <c r="AH3137" i="1"/>
  <c r="AH3547" i="1"/>
  <c r="AH2491" i="1"/>
  <c r="AH2764" i="1"/>
  <c r="AH3450" i="1"/>
  <c r="AH3866" i="1"/>
  <c r="AH3453" i="1"/>
  <c r="AH3737" i="1"/>
  <c r="AH3277" i="1"/>
  <c r="AH3640" i="1"/>
  <c r="AH2808" i="1"/>
  <c r="AH3796" i="1"/>
  <c r="AH131" i="1"/>
  <c r="AH24" i="1"/>
  <c r="AH506" i="1"/>
  <c r="AH377" i="1"/>
  <c r="AH788" i="1"/>
  <c r="AH812" i="1"/>
  <c r="AH928" i="1"/>
  <c r="AH1209" i="1"/>
  <c r="AH1275" i="1"/>
  <c r="AH682" i="1"/>
  <c r="AH1491" i="1"/>
  <c r="AH1768" i="1"/>
  <c r="AH1365" i="1"/>
  <c r="AH1968" i="1"/>
  <c r="AH1411" i="1"/>
  <c r="AH2254" i="1"/>
  <c r="AH2049" i="1"/>
  <c r="AH1139" i="1"/>
  <c r="AH1766" i="1"/>
  <c r="AH2308" i="1"/>
  <c r="AH1923" i="1"/>
  <c r="AH2391" i="1"/>
  <c r="AH2819" i="1"/>
  <c r="AH2179" i="1"/>
  <c r="AH2806" i="1"/>
  <c r="AH3142" i="1"/>
  <c r="AH2224" i="1"/>
  <c r="AH2945" i="1"/>
  <c r="AH3343" i="1"/>
  <c r="AH3599" i="1"/>
  <c r="AH3855" i="1"/>
  <c r="AH3061" i="1"/>
  <c r="AH2804" i="1"/>
  <c r="AH3278" i="1"/>
  <c r="AH3534" i="1"/>
  <c r="AH3790" i="1"/>
  <c r="AH3133" i="1"/>
  <c r="AH3557" i="1"/>
  <c r="AH3087" i="1"/>
  <c r="AH2520" i="1"/>
  <c r="AH3401" i="1"/>
  <c r="AH3237" i="1"/>
  <c r="AH3808" i="1"/>
  <c r="AH3721" i="1"/>
  <c r="AH3388" i="1"/>
  <c r="AH3900" i="1"/>
  <c r="AH23" i="1"/>
  <c r="AH328" i="1"/>
  <c r="AH619" i="1"/>
  <c r="AH710" i="1"/>
  <c r="AH1166" i="1"/>
  <c r="AH523" i="1"/>
  <c r="AH1562" i="1"/>
  <c r="AH1758" i="1"/>
  <c r="AH881" i="1"/>
  <c r="AH1208" i="1"/>
  <c r="AH2154" i="1"/>
  <c r="AH2169" i="1"/>
  <c r="AH1248" i="1"/>
  <c r="AH2075" i="1"/>
  <c r="AH2486" i="1"/>
  <c r="AH2939" i="1"/>
  <c r="AH2706" i="1"/>
  <c r="AH2447" i="1"/>
  <c r="AH3191" i="1"/>
  <c r="AH3703" i="1"/>
  <c r="AH2497" i="1"/>
  <c r="AH3382" i="1"/>
  <c r="AH60" i="1"/>
  <c r="AH380" i="1"/>
  <c r="AH535" i="1"/>
  <c r="AH731" i="1"/>
  <c r="AH832" i="1"/>
  <c r="AH1170" i="1"/>
  <c r="AH335" i="1"/>
  <c r="AH1704" i="1"/>
  <c r="AH1792" i="1"/>
  <c r="AH1321" i="1"/>
  <c r="AH1380" i="1"/>
  <c r="AH546" i="1"/>
  <c r="AH1421" i="1"/>
  <c r="AH1512" i="1"/>
  <c r="AH2639" i="1"/>
  <c r="AH1770" i="1"/>
  <c r="AH2986" i="1"/>
  <c r="AH2633" i="1"/>
  <c r="AH3443" i="1"/>
  <c r="AH3955" i="1"/>
  <c r="AH3005" i="1"/>
  <c r="AH201" i="1"/>
  <c r="AH245" i="1"/>
  <c r="AH562" i="1"/>
  <c r="AH672" i="1"/>
  <c r="AH1134" i="1"/>
  <c r="AH295" i="1"/>
  <c r="AH1550" i="1"/>
  <c r="AH1737" i="1"/>
  <c r="AH752" i="1"/>
  <c r="AH1063" i="1"/>
  <c r="AH2142" i="1"/>
  <c r="AH2153" i="1"/>
  <c r="AH1057" i="1"/>
  <c r="AH2022" i="1"/>
  <c r="AH2464" i="1"/>
  <c r="AH2923" i="1"/>
  <c r="AH2694" i="1"/>
  <c r="AH2399" i="1"/>
  <c r="AH3179" i="1"/>
  <c r="AH3691" i="1"/>
  <c r="AH2432" i="1"/>
  <c r="AH3370" i="1"/>
  <c r="AH231" i="1"/>
  <c r="AH467" i="1"/>
  <c r="AH747" i="1"/>
  <c r="AH94" i="1"/>
  <c r="AH1144" i="1"/>
  <c r="AH871" i="1"/>
  <c r="AH1115" i="1"/>
  <c r="AH1496" i="1"/>
  <c r="AH1639" i="1"/>
  <c r="AH2003" i="1"/>
  <c r="AH909" i="1"/>
  <c r="AH2369" i="1"/>
  <c r="AH1195" i="1"/>
  <c r="AH2108" i="1"/>
  <c r="AH2555" i="1"/>
  <c r="AH2279" i="1"/>
  <c r="AH2906" i="1"/>
  <c r="AH2457" i="1"/>
  <c r="AH3367" i="1"/>
  <c r="AH3879" i="1"/>
  <c r="AH2852" i="1"/>
  <c r="AH3558" i="1"/>
  <c r="AH2478" i="1"/>
  <c r="AH2637" i="1"/>
  <c r="AH3553" i="1"/>
  <c r="AH3856" i="1"/>
  <c r="AH3436" i="1"/>
  <c r="AH87" i="1"/>
  <c r="AH696" i="1"/>
  <c r="AH97" i="1"/>
  <c r="AH300" i="1"/>
  <c r="AH388" i="1"/>
  <c r="AH125" i="1"/>
  <c r="AH102" i="1"/>
  <c r="AH437" i="1"/>
  <c r="AH153" i="1"/>
  <c r="AH233" i="1"/>
  <c r="AH465" i="1"/>
  <c r="AH205" i="1"/>
  <c r="AH28" i="1"/>
  <c r="AH260" i="1"/>
  <c r="AH634" i="1"/>
  <c r="AH611" i="1"/>
  <c r="AH583" i="1"/>
  <c r="AH1058" i="1"/>
  <c r="AH1097" i="1"/>
  <c r="AH1574" i="1"/>
  <c r="AH1633" i="1"/>
  <c r="AH1901" i="1"/>
  <c r="AH1880" i="1"/>
  <c r="AH1364" i="1"/>
  <c r="AH1163" i="1"/>
  <c r="AH2325" i="1"/>
  <c r="AH1710" i="1"/>
  <c r="AH2112" i="1"/>
  <c r="AH2292" i="1"/>
  <c r="AH2803" i="1"/>
  <c r="AH2482" i="1"/>
  <c r="AH181" i="1"/>
  <c r="AH132" i="1"/>
  <c r="AH515" i="1"/>
  <c r="AH656" i="1"/>
  <c r="AH1123" i="1"/>
  <c r="AH1305" i="1"/>
  <c r="AH1538" i="1"/>
  <c r="AH1716" i="1"/>
  <c r="AH680" i="1"/>
  <c r="AH687" i="1"/>
  <c r="AH2134" i="1"/>
  <c r="AH2145" i="1"/>
  <c r="AH981" i="1"/>
  <c r="AH1947" i="1"/>
  <c r="AH2435" i="1"/>
  <c r="AH2915" i="1"/>
  <c r="AH2682" i="1"/>
  <c r="AH2260" i="1"/>
  <c r="AH3159" i="1"/>
  <c r="AH3683" i="1"/>
  <c r="AH2280" i="1"/>
  <c r="AH3362" i="1"/>
  <c r="AH3874" i="1"/>
  <c r="AH3725" i="1"/>
  <c r="AH3153" i="1"/>
  <c r="AH3464" i="1"/>
  <c r="AH3185" i="1"/>
  <c r="AH2725" i="1"/>
  <c r="AH330" i="1"/>
  <c r="AH549" i="1"/>
  <c r="AH692" i="1"/>
  <c r="AH855" i="1"/>
  <c r="AH975" i="1"/>
  <c r="AH1314" i="1"/>
  <c r="AH1099" i="1"/>
  <c r="AH1789" i="1"/>
  <c r="AH1840" i="1"/>
  <c r="AH1497" i="1"/>
  <c r="AH1603" i="1"/>
  <c r="AH1353" i="1"/>
  <c r="AH1814" i="1"/>
  <c r="AH2067" i="1"/>
  <c r="AH2691" i="1"/>
  <c r="AH2307" i="1"/>
  <c r="AH3030" i="1"/>
  <c r="AH2721" i="1"/>
  <c r="AH3487" i="1"/>
  <c r="AH3059" i="1"/>
  <c r="AH3145" i="1"/>
  <c r="AH3678" i="1"/>
  <c r="AH3325" i="1"/>
  <c r="AH3753" i="1"/>
  <c r="AH2452" i="1"/>
  <c r="AH2450" i="1"/>
  <c r="AH3676" i="1"/>
  <c r="AH114" i="1"/>
  <c r="AH580" i="1"/>
  <c r="AH493" i="1"/>
  <c r="AH938" i="1"/>
  <c r="AH686" i="1"/>
  <c r="AH1185" i="1"/>
  <c r="AH1346" i="1"/>
  <c r="AH1258" i="1"/>
  <c r="AH1231" i="1"/>
  <c r="AH1044" i="1"/>
  <c r="AH1948" i="1"/>
  <c r="AH1667" i="1"/>
  <c r="AH1263" i="1"/>
  <c r="AH2281" i="1"/>
  <c r="AH1472" i="1"/>
  <c r="AH2239" i="1"/>
  <c r="AH2195" i="1"/>
  <c r="AH2615" i="1"/>
  <c r="AH3051" i="1"/>
  <c r="AH2746" i="1"/>
  <c r="AH3122" i="1"/>
  <c r="AH2777" i="1"/>
  <c r="AH3419" i="1"/>
  <c r="AH3803" i="1"/>
  <c r="AH2572" i="1"/>
  <c r="AH3258" i="1"/>
  <c r="AH3706" i="1"/>
  <c r="AH2861" i="1"/>
  <c r="AH3965" i="1"/>
  <c r="AH3344" i="1"/>
  <c r="AH3131" i="1"/>
  <c r="AH2928" i="1"/>
  <c r="AH3540" i="1"/>
  <c r="AH3260" i="1"/>
  <c r="AH362" i="1"/>
  <c r="AH620" i="1"/>
  <c r="AH565" i="1"/>
  <c r="AH724" i="1"/>
  <c r="AH962" i="1"/>
  <c r="AH1145" i="1"/>
  <c r="AH1024" i="1"/>
  <c r="AH1276" i="1"/>
  <c r="AH1554" i="1"/>
  <c r="AH1148" i="1"/>
  <c r="AH1327" i="1"/>
  <c r="AH764" i="1"/>
  <c r="AH1860" i="1"/>
  <c r="AH1761" i="1"/>
  <c r="AH2146" i="1"/>
  <c r="AH1664" i="1"/>
  <c r="AH2305" i="1"/>
  <c r="AH1140" i="1"/>
  <c r="AH1962" i="1"/>
  <c r="AH1763" i="1"/>
  <c r="AH2475" i="1"/>
  <c r="AH2711" i="1"/>
  <c r="AH1548" i="1"/>
  <c r="AH2698" i="1"/>
  <c r="AH3046" i="1"/>
  <c r="AH3128" i="1"/>
  <c r="AH2753" i="1"/>
  <c r="AH3247" i="1"/>
  <c r="AH3503" i="1"/>
  <c r="AH3759" i="1"/>
  <c r="AH3176" i="1"/>
  <c r="AH2612" i="1"/>
  <c r="AH3182" i="1"/>
  <c r="AH3438" i="1"/>
  <c r="AH3694" i="1"/>
  <c r="AH3950" i="1"/>
  <c r="AH3365" i="1"/>
  <c r="AH3877" i="1"/>
  <c r="AH3849" i="1"/>
  <c r="AH2856" i="1"/>
  <c r="AH2557" i="1"/>
  <c r="AH3616" i="1"/>
  <c r="AH2736" i="1"/>
  <c r="AH2845" i="1"/>
  <c r="AH3708" i="1"/>
  <c r="AH3289" i="1"/>
  <c r="AH382" i="1"/>
  <c r="AH622" i="1"/>
  <c r="AH745" i="1"/>
  <c r="AH294" i="1"/>
  <c r="AH1045" i="1"/>
  <c r="AH1342" i="1"/>
  <c r="AH1188" i="1"/>
  <c r="AH1817" i="1"/>
  <c r="AH1868" i="1"/>
  <c r="AH1620" i="1"/>
  <c r="AH1731" i="1"/>
  <c r="AH1540" i="1"/>
  <c r="AH1970" i="1"/>
  <c r="AH2168" i="1"/>
  <c r="AH2719" i="1"/>
  <c r="AH2460" i="1"/>
  <c r="AH3054" i="1"/>
  <c r="AH2769" i="1"/>
  <c r="AH3511" i="1"/>
  <c r="AH1332" i="1"/>
  <c r="AH3190" i="1"/>
  <c r="AH135" i="1"/>
  <c r="AH496" i="1"/>
  <c r="AH760" i="1"/>
  <c r="AH883" i="1"/>
  <c r="AH825" i="1"/>
  <c r="AH1062" i="1"/>
  <c r="AH1630" i="1"/>
  <c r="AH999" i="1"/>
  <c r="AH1260" i="1"/>
  <c r="AH1563" i="1"/>
  <c r="AH2222" i="1"/>
  <c r="AH2237" i="1"/>
  <c r="AH1623" i="1"/>
  <c r="AH2336" i="1"/>
  <c r="AH2251" i="1"/>
  <c r="AH3007" i="1"/>
  <c r="AH2774" i="1"/>
  <c r="AH3139" i="1"/>
  <c r="AH3251" i="1"/>
  <c r="AH3763" i="1"/>
  <c r="AH2620" i="1"/>
  <c r="AH3442" i="1"/>
  <c r="AH354" i="1"/>
  <c r="AH591" i="1"/>
  <c r="AH723" i="1"/>
  <c r="AH876" i="1"/>
  <c r="AH1023" i="1"/>
  <c r="AH1330" i="1"/>
  <c r="AH1146" i="1"/>
  <c r="AH1801" i="1"/>
  <c r="AH1856" i="1"/>
  <c r="AH1579" i="1"/>
  <c r="AH1655" i="1"/>
  <c r="AH1484" i="1"/>
  <c r="AH1938" i="1"/>
  <c r="AH2104" i="1"/>
  <c r="AH2703" i="1"/>
  <c r="AH2442" i="1"/>
  <c r="AH3042" i="1"/>
  <c r="AH2745" i="1"/>
  <c r="AH3499" i="1"/>
  <c r="AH3165" i="1"/>
  <c r="AH3177" i="1"/>
  <c r="AH197" i="1"/>
  <c r="AH228" i="1"/>
  <c r="AH537" i="1"/>
  <c r="AH669" i="1"/>
  <c r="AH1124" i="1"/>
  <c r="AH1309" i="1"/>
  <c r="AH1546" i="1"/>
  <c r="AH1726" i="1"/>
  <c r="AH704" i="1"/>
  <c r="AH744" i="1"/>
  <c r="AH2138" i="1"/>
  <c r="AH2149" i="1"/>
  <c r="AH991" i="1"/>
  <c r="AH1999" i="1"/>
  <c r="AH2436" i="1"/>
  <c r="AH2919" i="1"/>
  <c r="AH2686" i="1"/>
  <c r="AH2371" i="1"/>
  <c r="AH3169" i="1"/>
  <c r="AH3687" i="1"/>
  <c r="AH2386" i="1"/>
  <c r="AH3366" i="1"/>
  <c r="AH3878" i="1"/>
  <c r="AH3733" i="1"/>
  <c r="AH3163" i="1"/>
  <c r="AH3472" i="1"/>
  <c r="AH3228" i="1"/>
  <c r="AH2760" i="1"/>
  <c r="AH3888" i="1"/>
  <c r="AH2924" i="1"/>
  <c r="AH1508" i="1"/>
  <c r="AH551" i="1"/>
  <c r="AH3944" i="1"/>
  <c r="AH3081" i="1"/>
  <c r="AH1631" i="1"/>
  <c r="AH889" i="1"/>
  <c r="AH3432" i="1"/>
  <c r="AH2055" i="1"/>
  <c r="AH1641" i="1"/>
  <c r="AH419" i="1"/>
  <c r="AH3718" i="1"/>
  <c r="AH1742" i="1"/>
  <c r="AH450" i="1"/>
  <c r="AH3129" i="1"/>
  <c r="AH3095" i="1"/>
  <c r="AH2106" i="1"/>
  <c r="AH304" i="1"/>
  <c r="AH3345" i="1"/>
  <c r="AH3012" i="1"/>
  <c r="AH1344" i="1"/>
  <c r="AH407" i="1"/>
  <c r="AH3736" i="1"/>
  <c r="AH2660" i="1"/>
  <c r="AH1729" i="1"/>
  <c r="AH888" i="1"/>
  <c r="AH3655" i="1"/>
  <c r="AH1998" i="1"/>
  <c r="AH2545" i="1"/>
  <c r="AH921" i="1"/>
  <c r="AH571" i="1"/>
  <c r="AH2030" i="1"/>
  <c r="AH2744" i="1"/>
  <c r="AH3594" i="1"/>
  <c r="AH2577" i="1"/>
  <c r="AH2332" i="1"/>
  <c r="AH1168" i="1"/>
  <c r="AH1094" i="1"/>
  <c r="AH30" i="1"/>
  <c r="AH3745" i="1"/>
  <c r="AH3617" i="1"/>
  <c r="AH3466" i="1"/>
  <c r="AH3069" i="1"/>
  <c r="AH1118" i="1"/>
  <c r="AH1642" i="1"/>
  <c r="AH1125" i="1"/>
  <c r="AH548" i="1"/>
  <c r="AH3220" i="1"/>
  <c r="AH2792" i="1"/>
  <c r="AH3222" i="1"/>
  <c r="AH3086" i="1"/>
  <c r="AH2052" i="1"/>
  <c r="AH1904" i="1"/>
  <c r="AH1119" i="1"/>
  <c r="AH227" i="1"/>
  <c r="AH3800" i="1"/>
  <c r="AH3765" i="1"/>
  <c r="AH2788" i="1"/>
  <c r="AH2870" i="1"/>
  <c r="AH859" i="1"/>
  <c r="AH1543" i="1"/>
  <c r="AH1079" i="1"/>
  <c r="AH200" i="1"/>
  <c r="AH2880" i="1"/>
  <c r="AH3480" i="1"/>
  <c r="AH2584" i="1"/>
  <c r="AH3437" i="1"/>
  <c r="AH3658" i="1"/>
  <c r="AH2188" i="1"/>
  <c r="AH2825" i="1"/>
  <c r="AH2518" i="1"/>
  <c r="AH2296" i="1"/>
  <c r="AH1686" i="1"/>
  <c r="AH1717" i="1"/>
  <c r="AH1849" i="1"/>
  <c r="AH1374" i="1"/>
  <c r="AH653" i="1"/>
  <c r="AH14" i="1"/>
  <c r="AH3021" i="1"/>
  <c r="AH2525" i="1"/>
  <c r="AH3376" i="1"/>
  <c r="AH698" i="1"/>
  <c r="AH3357" i="1"/>
  <c r="AH3606" i="1"/>
  <c r="AH3979" i="1"/>
  <c r="AH2681" i="1"/>
  <c r="AH2120" i="1"/>
  <c r="AH1883" i="1"/>
  <c r="AH1085" i="1"/>
  <c r="AH1407" i="1"/>
  <c r="AH1767" i="1"/>
  <c r="AH1264" i="1"/>
  <c r="AH802" i="1"/>
  <c r="AH495" i="1"/>
  <c r="AH3076" i="1"/>
  <c r="AH2489" i="1"/>
  <c r="AH3121" i="1"/>
  <c r="AH3873" i="1"/>
  <c r="AH2989" i="1"/>
  <c r="AH3538" i="1"/>
  <c r="AH3859" i="1"/>
  <c r="AH2378" i="1"/>
  <c r="AH2087" i="1"/>
  <c r="AH2035" i="1"/>
  <c r="AH2345" i="1"/>
  <c r="AH1931" i="1"/>
  <c r="AH1432" i="1"/>
  <c r="AH771" i="1"/>
  <c r="AH1002" i="1"/>
  <c r="AH365" i="1"/>
  <c r="AH3100" i="1"/>
  <c r="AH2616" i="1"/>
  <c r="AH3205" i="1"/>
  <c r="AH3897" i="1"/>
  <c r="AH3068" i="1"/>
  <c r="AH3542" i="1"/>
  <c r="AH3863" i="1"/>
  <c r="AH2380" i="1"/>
  <c r="AH2092" i="1"/>
  <c r="AH2041" i="1"/>
  <c r="AH2349" i="1"/>
  <c r="AH1958" i="1"/>
  <c r="AH1437" i="1"/>
  <c r="AH822" i="1"/>
  <c r="AH1006" i="1"/>
  <c r="AH448" i="1"/>
  <c r="AH3857" i="1"/>
  <c r="AH2712" i="1"/>
  <c r="AH3814" i="1"/>
  <c r="AH3125" i="1"/>
  <c r="AH2993" i="1"/>
  <c r="AH2614" i="1"/>
  <c r="AH2095" i="1"/>
  <c r="AH1471" i="1"/>
  <c r="AH2062" i="1"/>
  <c r="AH1945" i="1"/>
  <c r="AH1470" i="1"/>
  <c r="AH987" i="1"/>
  <c r="AH553" i="1"/>
  <c r="AH69" i="1"/>
  <c r="AH3947" i="1"/>
  <c r="AH2617" i="1"/>
  <c r="AH1561" i="1"/>
  <c r="AH1420" i="1"/>
  <c r="AH2445" i="1"/>
  <c r="AH1306" i="1"/>
  <c r="AH1693" i="1"/>
  <c r="AH1135" i="1"/>
  <c r="AH712" i="1"/>
  <c r="AH276" i="1"/>
  <c r="AH3378" i="1"/>
  <c r="AH3699" i="1"/>
  <c r="AH2424" i="1"/>
  <c r="AH2935" i="1"/>
  <c r="AH2048" i="1"/>
  <c r="AH2161" i="1"/>
  <c r="AH1082" i="1"/>
  <c r="AH1748" i="1"/>
  <c r="AH511" i="1"/>
  <c r="AH697" i="1"/>
  <c r="AH301" i="1"/>
  <c r="AH3032" i="1"/>
  <c r="AH3447" i="1"/>
  <c r="AH2990" i="1"/>
  <c r="AH2647" i="1"/>
  <c r="AH1428" i="1"/>
  <c r="AH1384" i="1"/>
  <c r="AH1796" i="1"/>
  <c r="AH471" i="1"/>
  <c r="AH835" i="1"/>
  <c r="AH541" i="1"/>
  <c r="AH124" i="1"/>
  <c r="AH3644" i="1"/>
  <c r="AH3188" i="1"/>
  <c r="AH1476" i="1"/>
  <c r="AH3665" i="1"/>
  <c r="AH3261" i="1"/>
  <c r="AH3662" i="1"/>
  <c r="AH3103" i="1"/>
  <c r="AH3983" i="1"/>
  <c r="AH3471" i="1"/>
  <c r="AH2689" i="1"/>
  <c r="AH3014" i="1"/>
  <c r="AH3039" i="1"/>
  <c r="AH1536" i="1"/>
  <c r="AH1653" i="1"/>
  <c r="AH2269" i="1"/>
  <c r="AH2026" i="1"/>
  <c r="AH1824" i="1"/>
  <c r="AH1171" i="1"/>
  <c r="AH1442" i="1"/>
  <c r="AH925" i="1"/>
  <c r="AH922" i="1"/>
  <c r="AH475" i="1"/>
  <c r="AH44" i="1"/>
  <c r="AH3348" i="1"/>
  <c r="AH2912" i="1"/>
  <c r="AH3901" i="1"/>
  <c r="AH3674" i="1"/>
  <c r="AH2152" i="1"/>
  <c r="AH3323" i="1"/>
  <c r="AH3090" i="1"/>
  <c r="AH3015" i="1"/>
  <c r="AH2014" i="1"/>
  <c r="AH821" i="1"/>
  <c r="AH2306" i="1"/>
  <c r="AH1908" i="1"/>
  <c r="AH1052" i="1"/>
  <c r="AH1307" i="1"/>
  <c r="AH1102" i="1"/>
  <c r="AH234" i="1"/>
  <c r="AH155" i="1"/>
  <c r="AH2821" i="1"/>
  <c r="AH3569" i="1"/>
  <c r="AH3646" i="1"/>
  <c r="AH3967" i="1"/>
  <c r="AH2657" i="1"/>
  <c r="AH2013" i="1"/>
  <c r="AH1827" i="1"/>
  <c r="AH929" i="1"/>
  <c r="AH1329" i="1"/>
  <c r="AH1736" i="1"/>
  <c r="AH1222" i="1"/>
  <c r="AH780" i="1"/>
  <c r="AH431" i="1"/>
  <c r="AH1950" i="1"/>
  <c r="AH3400" i="1"/>
  <c r="AH3661" i="1"/>
  <c r="AH3330" i="1"/>
  <c r="AH3651" i="1"/>
  <c r="AH1815" i="1"/>
  <c r="AH2879" i="1"/>
  <c r="AH1467" i="1"/>
  <c r="AH2109" i="1"/>
  <c r="AH2028" i="1"/>
  <c r="AH1651" i="1"/>
  <c r="AH1269" i="1"/>
  <c r="AH110" i="1"/>
  <c r="AH429" i="1"/>
  <c r="AH2350" i="1"/>
  <c r="AH2029" i="1"/>
  <c r="AH1541" i="1"/>
  <c r="AH838" i="1"/>
  <c r="AH1848" i="1"/>
  <c r="AH1555" i="1"/>
  <c r="AH908" i="1"/>
  <c r="AH1022" i="1"/>
  <c r="AH570" i="1"/>
  <c r="AH280" i="1"/>
  <c r="AH433" i="1"/>
  <c r="AH121" i="1"/>
  <c r="AH279" i="1"/>
  <c r="AH305" i="1"/>
  <c r="AH65" i="1"/>
  <c r="AH2773" i="1"/>
  <c r="AH3574" i="1"/>
  <c r="AH2295" i="1"/>
  <c r="AH1012" i="1"/>
  <c r="AH2088" i="1"/>
  <c r="AH3602" i="1"/>
  <c r="AH1874" i="1"/>
  <c r="AH1254" i="1"/>
  <c r="AH2565" i="1"/>
  <c r="AH3206" i="1"/>
  <c r="AH2011" i="1"/>
  <c r="AH1087" i="1"/>
  <c r="AH3549" i="1"/>
  <c r="AH1617" i="1"/>
  <c r="AH1059" i="1"/>
  <c r="AH3292" i="1"/>
  <c r="AH3659" i="1"/>
  <c r="AH2117" i="1"/>
  <c r="AH498" i="1"/>
  <c r="AH3212" i="1"/>
  <c r="AH3207" i="1"/>
  <c r="AH2174" i="1"/>
  <c r="AH664" i="1"/>
  <c r="AH3697" i="1"/>
  <c r="AH3462" i="1"/>
  <c r="AH1083" i="1"/>
  <c r="AH1103" i="1"/>
  <c r="AH2829" i="1"/>
  <c r="AH2893" i="1"/>
  <c r="AH3399" i="1"/>
  <c r="AH1187" i="1"/>
  <c r="AH288" i="1"/>
  <c r="AH3372" i="1"/>
  <c r="AH3201" i="1"/>
  <c r="AH3734" i="1"/>
  <c r="AH3127" i="1"/>
  <c r="AH2410" i="1"/>
  <c r="AH2118" i="1"/>
  <c r="AH1526" i="1"/>
  <c r="AH423" i="1"/>
  <c r="AH2816" i="1"/>
  <c r="AH2549" i="1"/>
  <c r="AH3654" i="1"/>
  <c r="AH2809" i="1"/>
  <c r="AH2259" i="1"/>
  <c r="AH1692" i="1"/>
  <c r="AH1366" i="1"/>
  <c r="AH646" i="1"/>
  <c r="AH3889" i="1"/>
  <c r="AH3689" i="1"/>
  <c r="AH3478" i="1"/>
  <c r="AH762" i="1"/>
  <c r="AH1499" i="1"/>
  <c r="AH1660" i="1"/>
  <c r="AH1202" i="1"/>
  <c r="AH576" i="1"/>
  <c r="AH3252" i="1"/>
  <c r="AH3065" i="1"/>
  <c r="AH3270" i="1"/>
  <c r="AH3134" i="1"/>
  <c r="AH2276" i="1"/>
  <c r="AH1960" i="1"/>
  <c r="AH1201" i="1"/>
  <c r="AH400" i="1"/>
  <c r="AH3328" i="1"/>
  <c r="AH3624" i="1"/>
  <c r="AH3175" i="1"/>
  <c r="AH3573" i="1"/>
  <c r="AH3730" i="1"/>
  <c r="AH2021" i="1"/>
  <c r="AH3116" i="1"/>
  <c r="AH2666" i="1"/>
  <c r="AH2388" i="1"/>
  <c r="AH577" i="1"/>
  <c r="AH2114" i="1"/>
  <c r="AH345" i="1"/>
  <c r="AH1522" i="1"/>
  <c r="AH1081" i="1"/>
  <c r="AH416" i="1"/>
  <c r="AH149" i="1"/>
  <c r="AH3120" i="1"/>
  <c r="AH3536" i="1"/>
  <c r="AH2840" i="1"/>
  <c r="AH3501" i="1"/>
  <c r="AH3690" i="1"/>
  <c r="AH3041" i="1"/>
  <c r="AH2937" i="1"/>
  <c r="AH2582" i="1"/>
  <c r="AH1457" i="1"/>
  <c r="AH1280" i="1"/>
  <c r="AH1991" i="1"/>
  <c r="AH1913" i="1"/>
  <c r="AH1438" i="1"/>
  <c r="AH891" i="1"/>
  <c r="AH470" i="1"/>
  <c r="AH3164" i="1"/>
  <c r="AH2560" i="1"/>
  <c r="AH3408" i="1"/>
  <c r="AH1819" i="1"/>
  <c r="AH3373" i="1"/>
  <c r="AH3626" i="1"/>
  <c r="AH2423" i="1"/>
  <c r="AH2697" i="1"/>
  <c r="AH2184" i="1"/>
  <c r="AH1935" i="1"/>
  <c r="AH1198" i="1"/>
  <c r="AH1440" i="1"/>
  <c r="AH1777" i="1"/>
  <c r="AH1286" i="1"/>
  <c r="AH823" i="1"/>
  <c r="AH517" i="1"/>
  <c r="AH3217" i="1"/>
  <c r="AH2624" i="1"/>
  <c r="AH3416" i="1"/>
  <c r="AH2402" i="1"/>
  <c r="AH3381" i="1"/>
  <c r="AH3634" i="1"/>
  <c r="AH2469" i="1"/>
  <c r="AH2705" i="1"/>
  <c r="AH2243" i="1"/>
  <c r="AH1995" i="1"/>
  <c r="AH1284" i="1"/>
  <c r="AH1444" i="1"/>
  <c r="AH1781" i="1"/>
  <c r="AH1296" i="1"/>
  <c r="AH834" i="1"/>
  <c r="AH393" i="1"/>
  <c r="AH2781" i="1"/>
  <c r="AH2693" i="1"/>
  <c r="AH3942" i="1"/>
  <c r="AH2596" i="1"/>
  <c r="AH3239" i="1"/>
  <c r="AH2762" i="1"/>
  <c r="AH2123" i="1"/>
  <c r="AH1544" i="1"/>
  <c r="AH2210" i="1"/>
  <c r="AH1161" i="1"/>
  <c r="AH1618" i="1"/>
  <c r="AH763" i="1"/>
  <c r="AH738" i="1"/>
  <c r="AH119" i="1"/>
  <c r="AH2384" i="1"/>
  <c r="AH2873" i="1"/>
  <c r="AH2546" i="1"/>
  <c r="AH2376" i="1"/>
  <c r="AH789" i="1"/>
  <c r="AH1858" i="1"/>
  <c r="AH1877" i="1"/>
  <c r="AH1402" i="1"/>
  <c r="AH793" i="1"/>
  <c r="AH308" i="1"/>
  <c r="AH3506" i="1"/>
  <c r="AH3827" i="1"/>
  <c r="AH1871" i="1"/>
  <c r="AH1627" i="1"/>
  <c r="AH1802" i="1"/>
  <c r="AH2309" i="1"/>
  <c r="AH1771" i="1"/>
  <c r="AH1336" i="1"/>
  <c r="AH1287" i="1"/>
  <c r="AH966" i="1"/>
  <c r="AH62" i="1"/>
  <c r="AH3254" i="1"/>
  <c r="AH3575" i="1"/>
  <c r="AH3118" i="1"/>
  <c r="AH2791" i="1"/>
  <c r="AH2212" i="1"/>
  <c r="AH1978" i="1"/>
  <c r="AH1940" i="1"/>
  <c r="AH1409" i="1"/>
  <c r="AH1181" i="1"/>
  <c r="AH700" i="1"/>
  <c r="AH282" i="1"/>
  <c r="AH3772" i="1"/>
  <c r="AH3224" i="1"/>
  <c r="AH2813" i="1"/>
  <c r="AH2383" i="1"/>
  <c r="AH3429" i="1"/>
  <c r="AH3726" i="1"/>
  <c r="AH3214" i="1"/>
  <c r="AH2183" i="1"/>
  <c r="AH3535" i="1"/>
  <c r="AH2817" i="1"/>
  <c r="AH3078" i="1"/>
  <c r="AH2043" i="1"/>
  <c r="AH1697" i="1"/>
  <c r="AH2031" i="1"/>
  <c r="AH2341" i="1"/>
  <c r="AH2182" i="1"/>
  <c r="AH1896" i="1"/>
  <c r="AH1423" i="1"/>
  <c r="AH1590" i="1"/>
  <c r="AH1098" i="1"/>
  <c r="AH998" i="1"/>
  <c r="AH685" i="1"/>
  <c r="AH204" i="1"/>
  <c r="AH3668" i="1"/>
  <c r="AH3448" i="1"/>
  <c r="AH2600" i="1"/>
  <c r="AH3738" i="1"/>
  <c r="AH2636" i="1"/>
  <c r="AH3483" i="1"/>
  <c r="AH2132" i="1"/>
  <c r="AH1687" i="1"/>
  <c r="AH2328" i="1"/>
  <c r="AH1675" i="1"/>
  <c r="AH1599" i="1"/>
  <c r="AH621" i="1"/>
  <c r="AH1359" i="1"/>
  <c r="AH1386" i="1"/>
  <c r="AH860" i="1"/>
  <c r="AH632" i="1"/>
  <c r="AH207" i="1"/>
  <c r="AH2992" i="1"/>
  <c r="AH3937" i="1"/>
  <c r="AH3710" i="1"/>
  <c r="AH1645" i="1"/>
  <c r="AH2785" i="1"/>
  <c r="AH2481" i="1"/>
  <c r="AH2200" i="1"/>
  <c r="AH1576" i="1"/>
  <c r="AH1670" i="1"/>
  <c r="AH1825" i="1"/>
  <c r="AH1354" i="1"/>
  <c r="AH348" i="1"/>
  <c r="AH630" i="1"/>
  <c r="AH2981" i="1"/>
  <c r="AH3528" i="1"/>
  <c r="AH3789" i="1"/>
  <c r="AH3394" i="1"/>
  <c r="AH3715" i="1"/>
  <c r="AH2501" i="1"/>
  <c r="AH2951" i="1"/>
  <c r="AH2139" i="1"/>
  <c r="AH2181" i="1"/>
  <c r="AH1292" i="1"/>
  <c r="AH579" i="1"/>
  <c r="AH666" i="1"/>
  <c r="AH773" i="1"/>
  <c r="AH360" i="1"/>
  <c r="AH2530" i="1"/>
  <c r="AH2412" i="1"/>
  <c r="AH1787" i="1"/>
  <c r="AH1310" i="1"/>
  <c r="AH1912" i="1"/>
  <c r="AH1705" i="1"/>
  <c r="AH1223" i="1"/>
  <c r="AH671" i="1"/>
  <c r="AH148" i="1"/>
  <c r="AH156" i="1"/>
  <c r="AH164" i="1"/>
  <c r="AH185" i="1"/>
  <c r="AH248" i="1"/>
  <c r="AH441" i="1"/>
  <c r="AH129" i="1"/>
  <c r="AH3713" i="1"/>
  <c r="AH1942" i="1"/>
  <c r="AH329" i="1"/>
  <c r="AH2920" i="1"/>
  <c r="AH2684" i="1"/>
  <c r="AH2392" i="1"/>
  <c r="AH1383" i="1"/>
  <c r="AH74" i="1"/>
  <c r="AH3276" i="1"/>
  <c r="AH2540" i="1"/>
  <c r="AH1678" i="1"/>
  <c r="AH1586" i="1"/>
  <c r="AH59" i="1"/>
  <c r="AH2968" i="1"/>
  <c r="AH2953" i="1"/>
  <c r="AH1320" i="1"/>
  <c r="AH1450" i="1"/>
  <c r="AH21" i="1"/>
  <c r="AH2997" i="1"/>
  <c r="AH2961" i="1"/>
  <c r="AH1369" i="1"/>
  <c r="AH932" i="1"/>
  <c r="AH2544" i="1"/>
  <c r="AH3303" i="1"/>
  <c r="AH2282" i="1"/>
  <c r="AH997" i="1"/>
  <c r="AH3136" i="1"/>
  <c r="AH2100" i="1"/>
  <c r="AH1949" i="1"/>
  <c r="AH563" i="1"/>
  <c r="AH2367" i="1"/>
  <c r="AH2381" i="1"/>
  <c r="AH959" i="1"/>
  <c r="AH3318" i="1"/>
  <c r="AH2863" i="1"/>
  <c r="AH2016" i="1"/>
  <c r="AH874" i="1"/>
  <c r="AH3109" i="1"/>
  <c r="AH3758" i="1"/>
  <c r="AH2881" i="1"/>
  <c r="AH2187" i="1"/>
  <c r="AH2218" i="1"/>
  <c r="AH1626" i="1"/>
  <c r="AH759" i="1"/>
  <c r="AH3377" i="1"/>
  <c r="AH3515" i="1"/>
  <c r="AH2430" i="1"/>
  <c r="AH1477" i="1"/>
  <c r="AH960" i="1"/>
  <c r="AH3151" i="1"/>
  <c r="AH3148" i="1"/>
  <c r="AH915" i="1"/>
  <c r="AH1534" i="1"/>
  <c r="AH177" i="1"/>
  <c r="AH3875" i="1"/>
  <c r="AH2365" i="1"/>
  <c r="AH864" i="1"/>
  <c r="AH2690" i="1"/>
  <c r="AH1278" i="1"/>
  <c r="AH186" i="1"/>
  <c r="AH2472" i="1"/>
  <c r="AH3293" i="1"/>
  <c r="AH3926" i="1"/>
  <c r="AH2581" i="1"/>
  <c r="AH3192" i="1"/>
  <c r="AH1277" i="1"/>
  <c r="AH1304" i="1"/>
  <c r="AH2541" i="1"/>
  <c r="AH3892" i="1"/>
  <c r="AH1475" i="1"/>
  <c r="AH2446" i="1"/>
  <c r="AH2129" i="1"/>
  <c r="AH3764" i="1"/>
  <c r="AH3531" i="1"/>
  <c r="AH1240" i="1"/>
  <c r="AH2984" i="1"/>
  <c r="AH2414" i="1"/>
  <c r="AH397" i="1"/>
  <c r="AH3670" i="1"/>
  <c r="AH1986" i="1"/>
  <c r="AH3920" i="1"/>
  <c r="AH2940" i="1"/>
  <c r="AH2603" i="1"/>
  <c r="AH1743" i="1"/>
  <c r="AH413" i="1"/>
  <c r="AH3816" i="1"/>
  <c r="AH2796" i="1"/>
  <c r="AH2523" i="1"/>
  <c r="AH1009" i="1"/>
  <c r="AH211" i="1"/>
  <c r="AH3297" i="1"/>
  <c r="AH3219" i="1"/>
  <c r="AH1439" i="1"/>
  <c r="AH633" i="1"/>
  <c r="AH3444" i="1"/>
  <c r="AH3677" i="1"/>
  <c r="AH3223" i="1"/>
  <c r="AH2190" i="1"/>
  <c r="AH667" i="1"/>
  <c r="AH3053" i="1"/>
  <c r="AH3102" i="1"/>
  <c r="AH1924" i="1"/>
  <c r="AH566" i="1"/>
  <c r="AH3371" i="1"/>
  <c r="AH1324" i="1"/>
  <c r="AH1137" i="1"/>
  <c r="AH246" i="1"/>
  <c r="AH2164" i="1"/>
  <c r="AH1957" i="1"/>
  <c r="AH595" i="1"/>
  <c r="AH2513" i="1"/>
  <c r="AH733" i="1"/>
  <c r="AH529" i="1"/>
  <c r="AH3488" i="1"/>
  <c r="AH3749" i="1"/>
  <c r="AH2455" i="1"/>
  <c r="AH2422" i="1"/>
  <c r="AH2331" i="1"/>
  <c r="AH1559" i="1"/>
  <c r="AH961" i="1"/>
  <c r="AH3204" i="1"/>
  <c r="AH1529" i="1"/>
  <c r="AH3739" i="1"/>
  <c r="AH2415" i="1"/>
  <c r="AH1175" i="1"/>
  <c r="AH1055" i="1"/>
  <c r="AH3548" i="1"/>
  <c r="AH3423" i="1"/>
  <c r="AH1738" i="1"/>
  <c r="AH1268" i="1"/>
  <c r="AH281" i="1"/>
  <c r="AH3810" i="1"/>
  <c r="AH2610" i="1"/>
  <c r="AH1451" i="1"/>
  <c r="AH1466" i="1"/>
  <c r="AH969" i="1"/>
  <c r="AH53" i="1"/>
  <c r="AH1699" i="1"/>
  <c r="AH2261" i="1"/>
  <c r="AH1025" i="1"/>
  <c r="AH1510" i="1"/>
  <c r="AH901" i="1"/>
  <c r="AH349" i="1"/>
  <c r="AH453" i="1"/>
  <c r="AH141" i="1"/>
  <c r="AH278" i="1"/>
  <c r="AH286" i="1"/>
  <c r="AH61" i="1"/>
  <c r="AH3869" i="1"/>
  <c r="AH2946" i="1"/>
  <c r="AH1712" i="1"/>
  <c r="AH134" i="1"/>
  <c r="AH3925" i="1"/>
  <c r="AH3006" i="1"/>
  <c r="AH1812" i="1"/>
  <c r="AH253" i="1"/>
  <c r="AH3413" i="1"/>
  <c r="AH2503" i="1"/>
  <c r="AH1833" i="1"/>
  <c r="AH3285" i="1"/>
  <c r="AH1834" i="1"/>
  <c r="AH1652" i="1"/>
  <c r="AH3317" i="1"/>
  <c r="AH3722" i="1"/>
  <c r="AH2363" i="1"/>
  <c r="AH1514" i="1"/>
  <c r="AH3513" i="1"/>
  <c r="AH3398" i="1"/>
  <c r="AH2144" i="1"/>
  <c r="AH689" i="1"/>
  <c r="AH2354" i="1"/>
  <c r="AH3693" i="1"/>
  <c r="AH2798" i="1"/>
  <c r="AH1351" i="1"/>
  <c r="AH55" i="1"/>
  <c r="AH2709" i="1"/>
  <c r="AH3570" i="1"/>
  <c r="AH2268" i="1"/>
  <c r="AH1005" i="1"/>
  <c r="AH3321" i="1"/>
  <c r="AH3352" i="1"/>
  <c r="AH3272" i="1"/>
  <c r="AH3927" i="1"/>
  <c r="AH2504" i="1"/>
  <c r="AH2425" i="1"/>
  <c r="AH1629" i="1"/>
  <c r="AH643" i="1"/>
  <c r="AH2632" i="1"/>
  <c r="AH2784" i="1"/>
  <c r="AH2576" i="1"/>
  <c r="AH3787" i="1"/>
  <c r="AH3035" i="1"/>
  <c r="AH2265" i="1"/>
  <c r="AH1164" i="1"/>
  <c r="AH918" i="1"/>
  <c r="AH3788" i="1"/>
  <c r="AH3785" i="1"/>
  <c r="AH3958" i="1"/>
  <c r="AH3543" i="1"/>
  <c r="AH2755" i="1"/>
  <c r="AH1823" i="1"/>
  <c r="AH1313" i="1"/>
  <c r="AH434" i="1"/>
  <c r="AH3524" i="1"/>
  <c r="AH3111" i="1"/>
  <c r="AH3826" i="1"/>
  <c r="AH3335" i="1"/>
  <c r="AH2519" i="1"/>
  <c r="AH2318" i="1"/>
  <c r="AH1004" i="1"/>
  <c r="AH673" i="1"/>
  <c r="AH3780" i="1"/>
  <c r="AH3099" i="1"/>
  <c r="AH3761" i="1"/>
  <c r="AH2536" i="1"/>
  <c r="AH3954" i="1"/>
  <c r="AH3218" i="1"/>
  <c r="AH3539" i="1"/>
  <c r="AH3082" i="1"/>
  <c r="AH2751" i="1"/>
  <c r="AH2047" i="1"/>
  <c r="AH1818" i="1"/>
  <c r="AH1900" i="1"/>
  <c r="AH1303" i="1"/>
  <c r="AH1109" i="1"/>
  <c r="AH373" i="1"/>
  <c r="AH212" i="1"/>
  <c r="AH3700" i="1"/>
  <c r="AH3952" i="1"/>
  <c r="AH3441" i="1"/>
  <c r="AH3933" i="1"/>
  <c r="AH3910" i="1"/>
  <c r="AH3092" i="1"/>
  <c r="AH3467" i="1"/>
  <c r="AH3010" i="1"/>
  <c r="AH2667" i="1"/>
  <c r="AH1643" i="1"/>
  <c r="AH1517" i="1"/>
  <c r="AH1820" i="1"/>
  <c r="AH826" i="1"/>
  <c r="AH911" i="1"/>
  <c r="AH647" i="1"/>
  <c r="AH268" i="1"/>
  <c r="AH3572" i="1"/>
  <c r="AH3824" i="1"/>
  <c r="AH3284" i="1"/>
  <c r="AH3805" i="1"/>
  <c r="AH3846" i="1"/>
  <c r="AH2812" i="1"/>
  <c r="AH3347" i="1"/>
  <c r="AH2886" i="1"/>
  <c r="AH2531" i="1"/>
  <c r="AH1050" i="1"/>
  <c r="AH2334" i="1"/>
  <c r="AH1575" i="1"/>
  <c r="AH1036" i="1"/>
  <c r="AH1101" i="1"/>
  <c r="AH705" i="1"/>
  <c r="AH48" i="1"/>
  <c r="AH3588" i="1"/>
  <c r="AH3864" i="1"/>
  <c r="AH3316" i="1"/>
  <c r="AH3821" i="1"/>
  <c r="AH3850" i="1"/>
  <c r="AH2820" i="1"/>
  <c r="AH3351" i="1"/>
  <c r="AH2890" i="1"/>
  <c r="AH2535" i="1"/>
  <c r="AH1086" i="1"/>
  <c r="AH2338" i="1"/>
  <c r="AH1584" i="1"/>
  <c r="AH1039" i="1"/>
  <c r="AH1111" i="1"/>
  <c r="AH715" i="1"/>
  <c r="AH3948" i="1"/>
  <c r="AH3333" i="1"/>
  <c r="AH3605" i="1"/>
  <c r="AH3302" i="1"/>
  <c r="AH3623" i="1"/>
  <c r="AH3166" i="1"/>
  <c r="AH2847" i="1"/>
  <c r="AH514" i="1"/>
  <c r="AH2077" i="1"/>
  <c r="AH1996" i="1"/>
  <c r="AH1564" i="1"/>
  <c r="AH1237" i="1"/>
  <c r="AH841" i="1"/>
  <c r="AH339" i="1"/>
  <c r="AH2988" i="1"/>
  <c r="AH3435" i="1"/>
  <c r="AH2978" i="1"/>
  <c r="AH2631" i="1"/>
  <c r="AH1179" i="1"/>
  <c r="AH1347" i="1"/>
  <c r="AH1780" i="1"/>
  <c r="AH1311" i="1"/>
  <c r="AH794" i="1"/>
  <c r="AH519" i="1"/>
  <c r="AH323" i="1"/>
  <c r="AH2466" i="1"/>
  <c r="AH3187" i="1"/>
  <c r="AH2702" i="1"/>
  <c r="AH2485" i="1"/>
  <c r="AH1214" i="1"/>
  <c r="AH2150" i="1"/>
  <c r="AH814" i="1"/>
  <c r="AH1558" i="1"/>
  <c r="AH1155" i="1"/>
  <c r="AH578" i="1"/>
  <c r="AH213" i="1"/>
  <c r="AH3959" i="1"/>
  <c r="AH2641" i="1"/>
  <c r="AH1854" i="1"/>
  <c r="AH1666" i="1"/>
  <c r="AH661" i="1"/>
  <c r="AH1323" i="1"/>
  <c r="AH1725" i="1"/>
  <c r="AH1200" i="1"/>
  <c r="AH740" i="1"/>
  <c r="AH412" i="1"/>
  <c r="AH3088" i="1"/>
  <c r="AH2589" i="1"/>
  <c r="AH3552" i="1"/>
  <c r="AH3308" i="1"/>
  <c r="AH3813" i="1"/>
  <c r="AH3918" i="1"/>
  <c r="AH3406" i="1"/>
  <c r="AH2548" i="1"/>
  <c r="AH3727" i="1"/>
  <c r="AH3215" i="1"/>
  <c r="AH3044" i="1"/>
  <c r="AH2586" i="1"/>
  <c r="AH2671" i="1"/>
  <c r="AH1142" i="1"/>
  <c r="AH1291" i="1"/>
  <c r="AH1521" i="1"/>
  <c r="AH1644" i="1"/>
  <c r="AH1917" i="1"/>
  <c r="AH947" i="1"/>
  <c r="AH1138" i="1"/>
  <c r="AH905" i="1"/>
  <c r="AH659" i="1"/>
  <c r="AH556" i="1"/>
  <c r="AH3332" i="1"/>
  <c r="AH3305" i="1"/>
  <c r="AH3141" i="1"/>
  <c r="AH2319" i="1"/>
  <c r="AH3226" i="1"/>
  <c r="AH3771" i="1"/>
  <c r="AH2713" i="1"/>
  <c r="AH2674" i="1"/>
  <c r="AH2505" i="1"/>
  <c r="AH2084" i="1"/>
  <c r="AH2245" i="1"/>
  <c r="AH1448" i="1"/>
  <c r="AH490" i="1"/>
  <c r="AH972" i="1"/>
  <c r="AH1120" i="1"/>
  <c r="AH902" i="1"/>
  <c r="AH516" i="1"/>
  <c r="AH3612" i="1"/>
  <c r="AH3024" i="1"/>
  <c r="AH3197" i="1"/>
  <c r="AH3060" i="1"/>
  <c r="AH3455" i="1"/>
  <c r="AH2998" i="1"/>
  <c r="AH2655" i="1"/>
  <c r="AH1539" i="1"/>
  <c r="AH1509" i="1"/>
  <c r="AH1804" i="1"/>
  <c r="AH736" i="1"/>
  <c r="AH854" i="1"/>
  <c r="AH598" i="1"/>
  <c r="AH187" i="1"/>
  <c r="AH2427" i="1"/>
  <c r="AH2933" i="1"/>
  <c r="AH3842" i="1"/>
  <c r="AH3101" i="1"/>
  <c r="AH3073" i="1"/>
  <c r="AH2646" i="1"/>
  <c r="AH2343" i="1"/>
  <c r="AH1728" i="1"/>
  <c r="AH2094" i="1"/>
  <c r="AH1977" i="1"/>
  <c r="AH1502" i="1"/>
  <c r="AH1049" i="1"/>
  <c r="AH224" i="1"/>
  <c r="AH117" i="1"/>
  <c r="AH2771" i="1"/>
  <c r="AH1982" i="1"/>
  <c r="AH2293" i="1"/>
  <c r="AH1271" i="1"/>
  <c r="AH1869" i="1"/>
  <c r="AH1542" i="1"/>
  <c r="AH992" i="1"/>
  <c r="AH481" i="1"/>
  <c r="AH68" i="1"/>
  <c r="AH173" i="1"/>
  <c r="AH86" i="1"/>
  <c r="AH387" i="1"/>
  <c r="AH93" i="1"/>
  <c r="AH230" i="1"/>
  <c r="AH3526" i="1"/>
  <c r="AH1867" i="1"/>
  <c r="AH3500" i="1"/>
  <c r="AH3741" i="1"/>
  <c r="AH3283" i="1"/>
  <c r="AH1775" i="1"/>
  <c r="AH933" i="1"/>
  <c r="AH3396" i="1"/>
  <c r="AH3637" i="1"/>
  <c r="AH3211" i="1"/>
  <c r="AH2178" i="1"/>
  <c r="AH530" i="1"/>
  <c r="AH3189" i="1"/>
  <c r="AH3698" i="1"/>
  <c r="AH2590" i="1"/>
  <c r="AH2037" i="1"/>
  <c r="AH923" i="1"/>
  <c r="AH3200" i="1"/>
  <c r="AH3702" i="1"/>
  <c r="AH2598" i="1"/>
  <c r="AH1925" i="1"/>
  <c r="AH527" i="1"/>
  <c r="AH2042" i="1"/>
  <c r="AH2439" i="1"/>
  <c r="AH1447" i="1"/>
  <c r="AH569" i="1"/>
  <c r="AH3001" i="1"/>
  <c r="AH1504" i="1"/>
  <c r="AH996" i="1"/>
  <c r="AH3891" i="1"/>
  <c r="AH509" i="1"/>
  <c r="AH357" i="1"/>
  <c r="AH3639" i="1"/>
  <c r="AH1375" i="1"/>
  <c r="AH1257" i="1"/>
  <c r="AH3836" i="1"/>
  <c r="AH3324" i="1"/>
  <c r="AH2407" i="1"/>
  <c r="AH3110" i="1"/>
  <c r="AH2175" i="1"/>
  <c r="AH1932" i="1"/>
  <c r="AH1173" i="1"/>
  <c r="AH3732" i="1"/>
  <c r="AH3770" i="1"/>
  <c r="AH3075" i="1"/>
  <c r="AH1783" i="1"/>
  <c r="AH1661" i="1"/>
  <c r="AH322" i="1"/>
  <c r="AH3870" i="1"/>
  <c r="AH2678" i="1"/>
  <c r="AH2126" i="1"/>
  <c r="AH1113" i="1"/>
  <c r="AH3848" i="1"/>
  <c r="AH3554" i="1"/>
  <c r="AH2220" i="1"/>
  <c r="AH2002" i="1"/>
  <c r="AH1018" i="1"/>
  <c r="AH2463" i="1"/>
  <c r="AH1914" i="1"/>
  <c r="AH768" i="1"/>
  <c r="AH500" i="1"/>
  <c r="AH83" i="1"/>
  <c r="AH3268" i="1"/>
  <c r="AH1597" i="1"/>
  <c r="AH2056" i="1"/>
  <c r="AH3756" i="1"/>
  <c r="AH1227" i="1"/>
  <c r="AH1506" i="1"/>
  <c r="AH1732" i="1"/>
  <c r="AH2532" i="1"/>
  <c r="AH2597" i="1"/>
  <c r="AH1108" i="1"/>
  <c r="AH2916" i="1"/>
  <c r="AH3956" i="1"/>
  <c r="AH2903" i="1"/>
  <c r="AH587" i="1"/>
  <c r="AH3946" i="1"/>
  <c r="AH1759" i="1"/>
  <c r="AH3508" i="1"/>
  <c r="AH3287" i="1"/>
  <c r="AH837" i="1"/>
  <c r="AH2805" i="1"/>
  <c r="AH1030" i="1"/>
  <c r="AH443" i="1"/>
  <c r="AH3079" i="1"/>
  <c r="AH3882" i="1"/>
  <c r="AH3411" i="1"/>
  <c r="AH1656" i="1"/>
  <c r="AH1236" i="1"/>
  <c r="AH232" i="1"/>
  <c r="AH3209" i="1"/>
  <c r="AH3830" i="1"/>
  <c r="AH3339" i="1"/>
  <c r="AH868" i="1"/>
  <c r="AH1552" i="1"/>
  <c r="AH683" i="1"/>
  <c r="AH3404" i="1"/>
  <c r="AH3669" i="1"/>
  <c r="AH2556" i="1"/>
  <c r="AH2738" i="1"/>
  <c r="AH2186" i="1"/>
  <c r="AH1594" i="1"/>
  <c r="AH71" i="1"/>
  <c r="AH3329" i="1"/>
  <c r="AH2564" i="1"/>
  <c r="AH2742" i="1"/>
  <c r="AH1449" i="1"/>
  <c r="AH1042" i="1"/>
  <c r="AH510" i="1"/>
  <c r="AH3477" i="1"/>
  <c r="AH3559" i="1"/>
  <c r="AH2143" i="1"/>
  <c r="AH1363" i="1"/>
  <c r="AH291" i="1"/>
  <c r="AH2910" i="1"/>
  <c r="AH941" i="1"/>
  <c r="AH1154" i="1"/>
  <c r="AH3157" i="1"/>
  <c r="AH2630" i="1"/>
  <c r="AH2078" i="1"/>
  <c r="AH1486" i="1"/>
  <c r="AH85" i="1"/>
  <c r="AH2395" i="1"/>
  <c r="AH2385" i="1"/>
  <c r="AH1533" i="1"/>
  <c r="AH474" i="1"/>
  <c r="AH13" i="1"/>
  <c r="AH3180" i="1"/>
  <c r="AH3374" i="1"/>
  <c r="AH3183" i="1"/>
  <c r="AH2635" i="1"/>
  <c r="AH1376" i="1"/>
  <c r="AH195" i="1"/>
  <c r="AH815" i="1"/>
  <c r="AH492" i="1"/>
  <c r="AH1847" i="1"/>
  <c r="AH3194" i="1"/>
  <c r="AH2566" i="1"/>
  <c r="AH2209" i="1"/>
  <c r="AH839" i="1"/>
  <c r="AH452" i="1"/>
  <c r="AH3905" i="1"/>
  <c r="AH2964" i="1"/>
  <c r="AH2619" i="1"/>
  <c r="AH1765" i="1"/>
  <c r="AH772" i="1"/>
  <c r="AH3833" i="1"/>
  <c r="AH3115" i="1"/>
  <c r="AH1930" i="1"/>
  <c r="AH1941" i="1"/>
  <c r="AH542" i="1"/>
  <c r="AH1837" i="1"/>
  <c r="AH2252" i="1"/>
  <c r="AH2553" i="1"/>
  <c r="AH1089" i="1"/>
  <c r="AH582" i="1"/>
  <c r="AH3281" i="1"/>
  <c r="AH2673" i="1"/>
  <c r="AH1403" i="1"/>
  <c r="AH463" i="1"/>
  <c r="AH1866" i="1"/>
  <c r="AH3070" i="1"/>
  <c r="AH1888" i="1"/>
  <c r="AH414" i="1"/>
  <c r="AH3084" i="1"/>
  <c r="AH1981" i="1"/>
  <c r="AH3908" i="1"/>
  <c r="AH2191" i="1"/>
  <c r="AH2887" i="1"/>
  <c r="AH1662" i="1"/>
  <c r="AH3380" i="1"/>
  <c r="AH3754" i="1"/>
  <c r="AH1640" i="1"/>
  <c r="AH1582" i="1"/>
  <c r="AH2063" i="1"/>
  <c r="AH3505" i="1"/>
  <c r="AH3033" i="1"/>
  <c r="AH1612" i="1"/>
  <c r="AH544" i="1"/>
  <c r="AH3596" i="1"/>
  <c r="AH3858" i="1"/>
  <c r="AH2591" i="1"/>
  <c r="AH1204" i="1"/>
  <c r="AH137" i="1"/>
  <c r="AH3632" i="1"/>
  <c r="AH3613" i="1"/>
  <c r="AH2147" i="1"/>
  <c r="AH2670" i="1"/>
  <c r="AH783" i="1"/>
  <c r="AH479" i="1"/>
  <c r="AH1091" i="1"/>
  <c r="AH165" i="1"/>
  <c r="AH3440" i="1"/>
  <c r="AH3421" i="1"/>
  <c r="AH2060" i="1"/>
  <c r="AH2510" i="1"/>
  <c r="AH1646" i="1"/>
  <c r="AH1841" i="1"/>
  <c r="AH446" i="1"/>
  <c r="AH2853" i="1"/>
  <c r="AH2877" i="1"/>
  <c r="AH2733" i="1"/>
  <c r="AH3799" i="1"/>
  <c r="AH3047" i="1"/>
  <c r="AH2277" i="1"/>
  <c r="AH1218" i="1"/>
  <c r="AH934" i="1"/>
  <c r="AH3828" i="1"/>
  <c r="AH3841" i="1"/>
  <c r="AH3974" i="1"/>
  <c r="AH3591" i="1"/>
  <c r="AH2811" i="1"/>
  <c r="AH2034" i="1"/>
  <c r="AH1459" i="1"/>
  <c r="AH754" i="1"/>
  <c r="AH3916" i="1"/>
  <c r="AH3256" i="1"/>
  <c r="AH880" i="1"/>
  <c r="AH3245" i="1"/>
  <c r="AH2196" i="1"/>
  <c r="AH3346" i="1"/>
  <c r="AH3667" i="1"/>
  <c r="AH1979" i="1"/>
  <c r="AH2895" i="1"/>
  <c r="AH1774" i="1"/>
  <c r="AH2125" i="1"/>
  <c r="AH142" i="1"/>
  <c r="AH1683" i="1"/>
  <c r="AH1289" i="1"/>
  <c r="AH554" i="1"/>
  <c r="AH461" i="1"/>
  <c r="AH3844" i="1"/>
  <c r="AH2672" i="1"/>
  <c r="AH3865" i="1"/>
  <c r="AH3273" i="1"/>
  <c r="AH3978" i="1"/>
  <c r="AH3274" i="1"/>
  <c r="AH3595" i="1"/>
  <c r="AH3138" i="1"/>
  <c r="AH2815" i="1"/>
  <c r="AH2303" i="1"/>
  <c r="AH2045" i="1"/>
  <c r="AH1964" i="1"/>
  <c r="AH1473" i="1"/>
  <c r="AH1205" i="1"/>
  <c r="AH757" i="1"/>
  <c r="AH411" i="1"/>
  <c r="AH3716" i="1"/>
  <c r="AH2119" i="1"/>
  <c r="AH3465" i="1"/>
  <c r="AH3949" i="1"/>
  <c r="AH3914" i="1"/>
  <c r="AH3113" i="1"/>
  <c r="AH3475" i="1"/>
  <c r="AH3018" i="1"/>
  <c r="AH2679" i="1"/>
  <c r="AH1723" i="1"/>
  <c r="AH1556" i="1"/>
  <c r="AH1828" i="1"/>
  <c r="AH973" i="1"/>
  <c r="AH943" i="1"/>
  <c r="AH660" i="1"/>
  <c r="AH285" i="1"/>
  <c r="AH3724" i="1"/>
  <c r="AH2500" i="1"/>
  <c r="AH3577" i="1"/>
  <c r="AH3957" i="1"/>
  <c r="AH3922" i="1"/>
  <c r="AH3124" i="1"/>
  <c r="AH3479" i="1"/>
  <c r="AH3022" i="1"/>
  <c r="AH2683" i="1"/>
  <c r="AH1795" i="1"/>
  <c r="AH1595" i="1"/>
  <c r="AH1832" i="1"/>
  <c r="AH1029" i="1"/>
  <c r="AH952" i="1"/>
  <c r="AH670" i="1"/>
  <c r="AH3257" i="1"/>
  <c r="AH3600" i="1"/>
  <c r="AH3861" i="1"/>
  <c r="AH3430" i="1"/>
  <c r="AH3751" i="1"/>
  <c r="AH3107" i="1"/>
  <c r="AH2991" i="1"/>
  <c r="AH2299" i="1"/>
  <c r="AH2221" i="1"/>
  <c r="AH1489" i="1"/>
  <c r="AH917" i="1"/>
  <c r="AH912" i="1"/>
  <c r="AH861" i="1"/>
  <c r="AH480" i="1"/>
  <c r="AH3242" i="1"/>
  <c r="AH3563" i="1"/>
  <c r="AH3106" i="1"/>
  <c r="AH2779" i="1"/>
  <c r="AH2148" i="1"/>
  <c r="AH1919" i="1"/>
  <c r="AH1928" i="1"/>
  <c r="AH1372" i="1"/>
  <c r="AH1162" i="1"/>
  <c r="AH573" i="1"/>
  <c r="AH292" i="1"/>
  <c r="AH2748" i="1"/>
  <c r="AH3315" i="1"/>
  <c r="AH2846" i="1"/>
  <c r="AH2484" i="1"/>
  <c r="AH404" i="1"/>
  <c r="AH2298" i="1"/>
  <c r="AH1479" i="1"/>
  <c r="AH939" i="1"/>
  <c r="AH1026" i="1"/>
  <c r="AH597" i="1"/>
  <c r="AH206" i="1"/>
  <c r="AH2488" i="1"/>
  <c r="AH2897" i="1"/>
  <c r="AH2558" i="1"/>
  <c r="AH2419" i="1"/>
  <c r="AH1011" i="1"/>
  <c r="AH1922" i="1"/>
  <c r="AH1889" i="1"/>
  <c r="AH1418" i="1"/>
  <c r="AH850" i="1"/>
  <c r="AH379" i="1"/>
  <c r="AH3152" i="1"/>
  <c r="AH3132" i="1"/>
  <c r="AH3680" i="1"/>
  <c r="AH3241" i="1"/>
  <c r="AH3941" i="1"/>
  <c r="AH3982" i="1"/>
  <c r="AH3470" i="1"/>
  <c r="AH2676" i="1"/>
  <c r="AH3791" i="1"/>
  <c r="AH3279" i="1"/>
  <c r="AH3080" i="1"/>
  <c r="AH2734" i="1"/>
  <c r="AH2747" i="1"/>
  <c r="AH2019" i="1"/>
  <c r="AH1413" i="1"/>
  <c r="AH1791" i="1"/>
  <c r="AH1899" i="1"/>
  <c r="AH995" i="1"/>
  <c r="AH1246" i="1"/>
  <c r="AH722" i="1"/>
  <c r="AH567" i="1"/>
  <c r="AH297" i="1"/>
  <c r="AH341" i="1"/>
  <c r="AH17" i="1"/>
  <c r="AH3409" i="1"/>
  <c r="AH3025" i="1"/>
  <c r="AH3304" i="1"/>
  <c r="AH3354" i="1"/>
  <c r="AH3835" i="1"/>
  <c r="AH2841" i="1"/>
  <c r="AH2782" i="1"/>
  <c r="AH2687" i="1"/>
  <c r="AH1870" i="1"/>
  <c r="AH2317" i="1"/>
  <c r="AH1794" i="1"/>
  <c r="AH1295" i="1"/>
  <c r="AH1071" i="1"/>
  <c r="AH1297" i="1"/>
  <c r="AH974" i="1"/>
  <c r="AH293" i="1"/>
  <c r="AH3740" i="1"/>
  <c r="AH2685" i="1"/>
  <c r="AH3397" i="1"/>
  <c r="AH3198" i="1"/>
  <c r="AH3519" i="1"/>
  <c r="AH3062" i="1"/>
  <c r="AH2727" i="1"/>
  <c r="AH2001" i="1"/>
  <c r="AH1740" i="1"/>
  <c r="AH1876" i="1"/>
  <c r="AH1199" i="1"/>
  <c r="AH1056" i="1"/>
  <c r="AH766" i="1"/>
  <c r="AH394" i="1"/>
  <c r="AH2465" i="1"/>
  <c r="AH3265" i="1"/>
  <c r="AH3906" i="1"/>
  <c r="AH2524" i="1"/>
  <c r="AH3203" i="1"/>
  <c r="AH2718" i="1"/>
  <c r="AH1588" i="1"/>
  <c r="AH1274" i="1"/>
  <c r="AH2170" i="1"/>
  <c r="AH903" i="1"/>
  <c r="AH1578" i="1"/>
  <c r="AH332" i="1"/>
  <c r="AH641" i="1"/>
  <c r="AH39" i="1"/>
  <c r="AH2835" i="1"/>
  <c r="AH2240" i="1"/>
  <c r="AH2357" i="1"/>
  <c r="AH1452" i="1"/>
  <c r="AH1933" i="1"/>
  <c r="AH1606" i="1"/>
  <c r="AH1122" i="1"/>
  <c r="AH691" i="1"/>
  <c r="AH344" i="1"/>
  <c r="AH31" i="1"/>
  <c r="AH309" i="1"/>
  <c r="AH469" i="1"/>
  <c r="AH157" i="1"/>
  <c r="AH118" i="1"/>
  <c r="AH2096" i="1"/>
  <c r="AH618" i="1"/>
  <c r="AH3760" i="1"/>
  <c r="AH3798" i="1"/>
  <c r="AH2810" i="1"/>
  <c r="AH2262" i="1"/>
  <c r="AH750" i="1"/>
  <c r="AH395" i="1"/>
  <c r="AH3672" i="1"/>
  <c r="AH3762" i="1"/>
  <c r="AH2730" i="1"/>
  <c r="AH1387" i="1"/>
  <c r="AH936" i="1"/>
  <c r="AH674" i="1"/>
  <c r="AH3544" i="1"/>
  <c r="AH3509" i="1"/>
  <c r="AH3072" i="1"/>
  <c r="AH1549" i="1"/>
  <c r="AH1921" i="1"/>
  <c r="AH489" i="1"/>
  <c r="AH3560" i="1"/>
  <c r="AH3541" i="1"/>
  <c r="AH3083" i="1"/>
  <c r="AH1688" i="1"/>
  <c r="AH2046" i="1"/>
  <c r="AH1454" i="1"/>
  <c r="AH3264" i="1"/>
  <c r="AH2724" i="1"/>
  <c r="AH2834" i="1"/>
  <c r="AH1902" i="1"/>
  <c r="AH886" i="1"/>
  <c r="AH170" i="1"/>
  <c r="AH2618" i="1"/>
  <c r="AH2070" i="1"/>
  <c r="AH1474" i="1"/>
  <c r="AH73" i="1"/>
  <c r="AH2490" i="1"/>
  <c r="AH2172" i="1"/>
  <c r="AH1528" i="1"/>
  <c r="AH507" i="1"/>
  <c r="AH765" i="1"/>
  <c r="AH2093" i="1"/>
  <c r="AH1601" i="1"/>
  <c r="AH399" i="1"/>
  <c r="AH3537" i="1"/>
  <c r="AH3493" i="1"/>
  <c r="AH3246" i="1"/>
  <c r="AH3567" i="1"/>
  <c r="AH1668" i="1"/>
  <c r="AH2449" i="1"/>
  <c r="AH1703" i="1"/>
  <c r="AH718" i="1"/>
  <c r="AH172" i="1"/>
  <c r="AH3576" i="1"/>
  <c r="AH2700" i="1"/>
  <c r="AH1051" i="1"/>
  <c r="AH1734" i="1"/>
  <c r="AH1422" i="1"/>
  <c r="AH681" i="1"/>
  <c r="AH3140" i="1"/>
  <c r="AH2275" i="1"/>
  <c r="AH2434" i="1"/>
  <c r="AH648" i="1"/>
  <c r="AH502" i="1"/>
  <c r="AH2573" i="1"/>
  <c r="AH2428" i="1"/>
  <c r="AH2103" i="1"/>
  <c r="AH1487" i="1"/>
  <c r="AH462" i="1"/>
  <c r="AH1095" i="1"/>
  <c r="AH1041" i="1"/>
  <c r="AH1132" i="1"/>
  <c r="AH543" i="1"/>
  <c r="AH139" i="1"/>
  <c r="AH342" i="1"/>
  <c r="AH444" i="1"/>
  <c r="AH3229" i="1"/>
  <c r="AH2872" i="1"/>
  <c r="AH1757" i="1"/>
  <c r="AH2735" i="1"/>
  <c r="AH2650" i="1"/>
  <c r="AH3338" i="1"/>
  <c r="AH3664" i="1"/>
  <c r="AH361" i="1"/>
  <c r="AH3031" i="1"/>
  <c r="AH3880" i="1"/>
  <c r="AH525" i="1"/>
  <c r="AH2160" i="1"/>
  <c r="AH3671" i="1"/>
  <c r="AH1684" i="1"/>
  <c r="AH3657" i="1"/>
  <c r="AH2743" i="1"/>
  <c r="AH272" i="1"/>
  <c r="AH3818" i="1"/>
  <c r="AH2266" i="1"/>
  <c r="AH3108" i="1"/>
  <c r="AH2929" i="1"/>
  <c r="AH1434" i="1"/>
  <c r="AH3636" i="1"/>
  <c r="AH3885" i="1"/>
  <c r="AH2954" i="1"/>
  <c r="AH1235" i="1"/>
  <c r="AH676" i="1"/>
  <c r="AH3532" i="1"/>
  <c r="AH3797" i="1"/>
  <c r="AH2874" i="1"/>
  <c r="AH2326" i="1"/>
  <c r="AH1080" i="1"/>
  <c r="AH3688" i="1"/>
  <c r="AH3766" i="1"/>
  <c r="AH1878" i="1"/>
  <c r="AH1015" i="1"/>
  <c r="AH695" i="1"/>
  <c r="AH3696" i="1"/>
  <c r="AH3782" i="1"/>
  <c r="AH2010" i="1"/>
  <c r="AH1598" i="1"/>
  <c r="AH3820" i="1"/>
  <c r="AH3238" i="1"/>
  <c r="AH2775" i="1"/>
  <c r="AH1887" i="1"/>
  <c r="AH1152" i="1"/>
  <c r="AH2860" i="1"/>
  <c r="AH2559" i="1"/>
  <c r="AH1647" i="1"/>
  <c r="AH748" i="1"/>
  <c r="AH3013" i="1"/>
  <c r="AH1674" i="1"/>
  <c r="AH1016" i="1"/>
  <c r="AH3895" i="1"/>
  <c r="AH2199" i="1"/>
  <c r="AH963" i="1"/>
  <c r="AH2824" i="1"/>
  <c r="AH3886" i="1"/>
  <c r="AH3695" i="1"/>
  <c r="AH2550" i="1"/>
  <c r="AH818" i="1"/>
  <c r="AH1881" i="1"/>
  <c r="AH522" i="1"/>
  <c r="AH3960" i="1"/>
  <c r="AH2585" i="1"/>
  <c r="AH1974" i="1"/>
  <c r="AH1893" i="1"/>
  <c r="AH830" i="1"/>
  <c r="AH2896" i="1"/>
  <c r="AH2966" i="1"/>
  <c r="AH1335" i="1"/>
  <c r="AH455" i="1"/>
  <c r="AH2677" i="1"/>
  <c r="AH2985" i="1"/>
  <c r="AH2058" i="1"/>
  <c r="AH2739" i="1"/>
  <c r="AH96" i="1"/>
  <c r="AH3057" i="1"/>
  <c r="AH3403" i="1"/>
  <c r="AH1207" i="1"/>
  <c r="AH352" i="1"/>
  <c r="AH3385" i="1"/>
  <c r="AH3463" i="1"/>
  <c r="AH1515" i="1"/>
  <c r="AH629" i="1"/>
  <c r="AH2431" i="1"/>
  <c r="AH2801" i="1"/>
  <c r="AH1689" i="1"/>
  <c r="AH642" i="1"/>
  <c r="AH3112" i="1"/>
  <c r="AH2032" i="1"/>
  <c r="AH445" i="1"/>
  <c r="AH3565" i="1"/>
  <c r="AH2654" i="1"/>
  <c r="AH1985" i="1"/>
  <c r="AH3972" i="1"/>
  <c r="AH2480" i="1"/>
  <c r="AH2955" i="1"/>
  <c r="AH607" i="1"/>
  <c r="AH3172" i="1"/>
  <c r="AH3340" i="1"/>
  <c r="AH3271" i="1"/>
  <c r="AH2246" i="1"/>
  <c r="AH317" i="1"/>
  <c r="AH3193" i="1"/>
  <c r="AH3161" i="1"/>
  <c r="AH2462" i="1"/>
  <c r="AH1592" i="1"/>
  <c r="AH150" i="1"/>
  <c r="AH3928" i="1"/>
  <c r="AH3893" i="1"/>
  <c r="AH2948" i="1"/>
  <c r="AH2958" i="1"/>
  <c r="AH1691" i="1"/>
  <c r="AH1744" i="1"/>
  <c r="AH739" i="1"/>
  <c r="AH264" i="1"/>
  <c r="AH3752" i="1"/>
  <c r="AH3701" i="1"/>
  <c r="AH2668" i="1"/>
  <c r="AH2802" i="1"/>
  <c r="AH1764" i="1"/>
  <c r="AH1360" i="1"/>
  <c r="AH919" i="1"/>
  <c r="AH50" i="1"/>
  <c r="AH3496" i="1"/>
  <c r="AH3445" i="1"/>
  <c r="AH2311" i="1"/>
  <c r="AH2522" i="1"/>
  <c r="AH1700" i="1"/>
  <c r="AH1853" i="1"/>
  <c r="AH658" i="1"/>
  <c r="AH2888" i="1"/>
  <c r="AH3097" i="1"/>
  <c r="AH2797" i="1"/>
  <c r="AH3847" i="1"/>
  <c r="AH1915" i="1"/>
  <c r="AH2333" i="1"/>
  <c r="AH1400" i="1"/>
  <c r="AH986" i="1"/>
  <c r="AH2789" i="1"/>
  <c r="AH3769" i="1"/>
  <c r="AH2848" i="1"/>
  <c r="AH3641" i="1"/>
  <c r="AH2704" i="1"/>
  <c r="AH3474" i="1"/>
  <c r="AH3795" i="1"/>
  <c r="AH3091" i="1"/>
  <c r="AH3043" i="1"/>
  <c r="AH1361" i="1"/>
  <c r="AH2273" i="1"/>
  <c r="AH1657" i="1"/>
  <c r="AH1196" i="1"/>
  <c r="AH1160" i="1"/>
  <c r="AH930" i="1"/>
  <c r="AH560" i="1"/>
  <c r="AH3980" i="1"/>
  <c r="AH3561" i="1"/>
  <c r="AH2528" i="1"/>
  <c r="AH3369" i="1"/>
  <c r="AH1875" i="1"/>
  <c r="AH3402" i="1"/>
  <c r="AH3723" i="1"/>
  <c r="AH3017" i="1"/>
  <c r="AH2959" i="1"/>
  <c r="AH2171" i="1"/>
  <c r="AH2189" i="1"/>
  <c r="AH1348" i="1"/>
  <c r="AH651" i="1"/>
  <c r="AH711" i="1"/>
  <c r="AH797" i="1"/>
  <c r="AH417" i="1"/>
  <c r="AH3852" i="1"/>
  <c r="AH2800" i="1"/>
  <c r="AH3977" i="1"/>
  <c r="AH1810" i="1"/>
  <c r="AH1065" i="1"/>
  <c r="AH3282" i="1"/>
  <c r="AH3603" i="1"/>
  <c r="AH3146" i="1"/>
  <c r="AH2823" i="1"/>
  <c r="AH2340" i="1"/>
  <c r="AH2053" i="1"/>
  <c r="AH1972" i="1"/>
  <c r="AH1500" i="1"/>
  <c r="AH1213" i="1"/>
  <c r="AH799" i="1"/>
  <c r="AH56" i="1"/>
  <c r="AH3884" i="1"/>
  <c r="AH2864" i="1"/>
  <c r="AH2552" i="1"/>
  <c r="AH2701" i="1"/>
  <c r="AH1503" i="1"/>
  <c r="AH3286" i="1"/>
  <c r="AH3607" i="1"/>
  <c r="AH3150" i="1"/>
  <c r="AH2827" i="1"/>
  <c r="AH2348" i="1"/>
  <c r="AH2057" i="1"/>
  <c r="AH1980" i="1"/>
  <c r="AH1505" i="1"/>
  <c r="AH1217" i="1"/>
  <c r="AH809" i="1"/>
  <c r="AH37" i="1"/>
  <c r="AH3728" i="1"/>
  <c r="AH533" i="1"/>
  <c r="AH3494" i="1"/>
  <c r="AH3815" i="1"/>
  <c r="AH1385" i="1"/>
  <c r="AH1443" i="1"/>
  <c r="AH1727" i="1"/>
  <c r="AH2297" i="1"/>
  <c r="AH1739" i="1"/>
  <c r="AH1272" i="1"/>
  <c r="AH1255" i="1"/>
  <c r="AH950" i="1"/>
  <c r="AH608" i="1"/>
  <c r="AH3306" i="1"/>
  <c r="AH3627" i="1"/>
  <c r="AH3170" i="1"/>
  <c r="AH2851" i="1"/>
  <c r="AH944" i="1"/>
  <c r="AH2081" i="1"/>
  <c r="AH2000" i="1"/>
  <c r="AH1569" i="1"/>
  <c r="AH1241" i="1"/>
  <c r="AH852" i="1"/>
  <c r="AH340" i="1"/>
  <c r="AH2876" i="1"/>
  <c r="AH3379" i="1"/>
  <c r="AH2922" i="1"/>
  <c r="AH2567" i="1"/>
  <c r="AH1393" i="1"/>
  <c r="AH977" i="1"/>
  <c r="AH1658" i="1"/>
  <c r="AH1153" i="1"/>
  <c r="AH1174" i="1"/>
  <c r="AH20" i="1"/>
  <c r="AH263" i="1"/>
  <c r="AH3168" i="1"/>
  <c r="AH3040" i="1"/>
  <c r="AH2634" i="1"/>
  <c r="AH2223" i="1"/>
  <c r="AH1702" i="1"/>
  <c r="AH2082" i="1"/>
  <c r="AH1961" i="1"/>
  <c r="AH1490" i="1"/>
  <c r="AH1017" i="1"/>
  <c r="AH606" i="1"/>
  <c r="AH101" i="1"/>
  <c r="AH3296" i="1"/>
  <c r="AH3744" i="1"/>
  <c r="AH2957" i="1"/>
  <c r="AH2216" i="1"/>
  <c r="AH2068" i="1"/>
  <c r="AH3502" i="1"/>
  <c r="AH2740" i="1"/>
  <c r="AH3823" i="1"/>
  <c r="AH3311" i="1"/>
  <c r="AH1843" i="1"/>
  <c r="AH2770" i="1"/>
  <c r="AH2783" i="1"/>
  <c r="AH1492" i="1"/>
  <c r="AH1593" i="1"/>
  <c r="AH1946" i="1"/>
  <c r="AH1317" i="1"/>
  <c r="AH1219" i="1"/>
  <c r="AH1395" i="1"/>
  <c r="AH1157" i="1"/>
  <c r="AH806" i="1"/>
  <c r="AH601" i="1"/>
  <c r="AH363" i="1"/>
  <c r="AH209" i="1"/>
  <c r="AH3609" i="1"/>
  <c r="AH3337" i="1"/>
  <c r="AH3389" i="1"/>
  <c r="AH3418" i="1"/>
  <c r="AH3931" i="1"/>
  <c r="AH2905" i="1"/>
  <c r="AH2822" i="1"/>
  <c r="AH2723" i="1"/>
  <c r="AH2235" i="1"/>
  <c r="AH2429" i="1"/>
  <c r="AH1927" i="1"/>
  <c r="AH1397" i="1"/>
  <c r="AH1190" i="1"/>
  <c r="AH827" i="1"/>
  <c r="AH655" i="1"/>
  <c r="AH538" i="1"/>
  <c r="AH2696" i="1"/>
  <c r="AH3456" i="1"/>
  <c r="AH3717" i="1"/>
  <c r="AH3358" i="1"/>
  <c r="AH3679" i="1"/>
  <c r="AH2255" i="1"/>
  <c r="AH2911" i="1"/>
  <c r="AH1879" i="1"/>
  <c r="AH2141" i="1"/>
  <c r="AH668" i="1"/>
  <c r="AH1715" i="1"/>
  <c r="AH1301" i="1"/>
  <c r="AH615" i="1"/>
  <c r="AH100" i="1"/>
  <c r="AH3428" i="1"/>
  <c r="AH3545" i="1"/>
  <c r="AH2458" i="1"/>
  <c r="AH2844" i="1"/>
  <c r="AH3363" i="1"/>
  <c r="AH2902" i="1"/>
  <c r="AH2551" i="1"/>
  <c r="AH1158" i="1"/>
  <c r="AH599" i="1"/>
  <c r="AH1621" i="1"/>
  <c r="AH1096" i="1"/>
  <c r="AH1143" i="1"/>
  <c r="AH737" i="1"/>
  <c r="AH180" i="1"/>
  <c r="AH2995" i="1"/>
  <c r="AH2135" i="1"/>
  <c r="AH1445" i="1"/>
  <c r="AH2066" i="1"/>
  <c r="AH1203" i="1"/>
  <c r="AH1131" i="1"/>
  <c r="AH1007" i="1"/>
  <c r="AH842" i="1"/>
  <c r="AH552" i="1"/>
  <c r="AH58" i="1"/>
  <c r="AH370" i="1"/>
  <c r="AH472" i="1"/>
  <c r="AH111" i="1"/>
  <c r="AH314" i="1"/>
  <c r="AE20" i="1"/>
  <c r="AE52" i="1"/>
  <c r="AE84" i="1"/>
  <c r="AE116" i="1"/>
  <c r="AE148" i="1"/>
  <c r="AE180" i="1"/>
  <c r="AE21" i="1"/>
  <c r="AE53" i="1"/>
  <c r="AE85" i="1"/>
  <c r="AE117" i="1"/>
  <c r="AE149" i="1"/>
  <c r="AE181" i="1"/>
  <c r="AE191" i="1"/>
  <c r="AE55" i="1"/>
  <c r="AE119" i="1"/>
  <c r="AE187" i="1"/>
  <c r="AE58" i="1"/>
  <c r="AE122" i="1"/>
  <c r="AE183" i="1"/>
  <c r="AE239" i="1"/>
  <c r="AE271" i="1"/>
  <c r="AE303" i="1"/>
  <c r="AE54" i="1"/>
  <c r="AE118" i="1"/>
  <c r="AE199" i="1"/>
  <c r="AE241" i="1"/>
  <c r="AE273" i="1"/>
  <c r="AE258" i="1"/>
  <c r="AE325" i="1"/>
  <c r="AE302" i="1"/>
  <c r="AE300" i="1"/>
  <c r="AE123" i="1"/>
  <c r="AE270" i="1"/>
  <c r="AE330" i="1"/>
  <c r="AE362" i="1"/>
  <c r="AE51" i="1"/>
  <c r="AE324" i="1"/>
  <c r="AE381" i="1"/>
  <c r="AE435" i="1"/>
  <c r="AE467" i="1"/>
  <c r="AE309" i="1"/>
  <c r="AE402" i="1"/>
  <c r="AE339" i="1"/>
  <c r="AE421" i="1"/>
  <c r="AE384" i="1"/>
  <c r="AE490" i="1"/>
  <c r="AE554" i="1"/>
  <c r="AE618" i="1"/>
  <c r="AE652" i="1"/>
  <c r="AE353" i="1"/>
  <c r="AE462" i="1"/>
  <c r="AE542" i="1"/>
  <c r="AE606" i="1"/>
  <c r="AE357" i="1"/>
  <c r="AE442" i="1"/>
  <c r="AE513" i="1"/>
  <c r="AE577" i="1"/>
  <c r="AE629" i="1"/>
  <c r="AE661" i="1"/>
  <c r="AE693" i="1"/>
  <c r="AE725" i="1"/>
  <c r="AE757" i="1"/>
  <c r="AE345" i="1"/>
  <c r="AE533" i="1"/>
  <c r="AE631" i="1"/>
  <c r="AE710" i="1"/>
  <c r="AE361" i="1"/>
  <c r="AE562" i="1"/>
  <c r="AE627" i="1"/>
  <c r="AE740" i="1"/>
  <c r="AE363" i="1"/>
  <c r="AE478" i="1"/>
  <c r="AE569" i="1"/>
  <c r="AE695" i="1"/>
  <c r="AE779" i="1"/>
  <c r="AE811" i="1"/>
  <c r="AE843" i="1"/>
  <c r="AE875" i="1"/>
  <c r="AE470" i="1"/>
  <c r="AE658" i="1"/>
  <c r="AE781" i="1"/>
  <c r="AE866" i="1"/>
  <c r="AE920" i="1"/>
  <c r="AE952" i="1"/>
  <c r="AE984" i="1"/>
  <c r="AE390" i="1"/>
  <c r="AE538" i="1"/>
  <c r="AE703" i="1"/>
  <c r="AE822" i="1"/>
  <c r="AE375" i="1"/>
  <c r="AE621" i="1"/>
  <c r="AE784" i="1"/>
  <c r="AE869" i="1"/>
  <c r="AE921" i="1"/>
  <c r="AE953" i="1"/>
  <c r="AE985" i="1"/>
  <c r="AE1017" i="1"/>
  <c r="AE1049" i="1"/>
  <c r="AE1081" i="1"/>
  <c r="AE1113" i="1"/>
  <c r="AE1145" i="1"/>
  <c r="AE327" i="1"/>
  <c r="AE650" i="1"/>
  <c r="AE849" i="1"/>
  <c r="AE986" i="1"/>
  <c r="AE1084" i="1"/>
  <c r="AE1170" i="1"/>
  <c r="AE440" i="1"/>
  <c r="AE700" i="1"/>
  <c r="AE853" i="1"/>
  <c r="AE955" i="1"/>
  <c r="AE1062" i="1"/>
  <c r="AE1147" i="1"/>
  <c r="AE548" i="1"/>
  <c r="AE704" i="1"/>
  <c r="AE841" i="1"/>
  <c r="AE1002" i="1"/>
  <c r="AE1070" i="1"/>
  <c r="AE1155" i="1"/>
  <c r="AE874" i="1"/>
  <c r="AE1090" i="1"/>
  <c r="AE1195" i="1"/>
  <c r="AE1259" i="1"/>
  <c r="AE1320" i="1"/>
  <c r="AE1352" i="1"/>
  <c r="AE1384" i="1"/>
  <c r="AE1416" i="1"/>
  <c r="AE1448" i="1"/>
  <c r="AE1480" i="1"/>
  <c r="AE1512" i="1"/>
  <c r="AE1544" i="1"/>
  <c r="AE1576" i="1"/>
  <c r="AE1608" i="1"/>
  <c r="AE1640" i="1"/>
  <c r="AE498" i="1"/>
  <c r="AE820" i="1"/>
  <c r="AE1087" i="1"/>
  <c r="AE1186" i="1"/>
  <c r="AE1247" i="1"/>
  <c r="AE1311" i="1"/>
  <c r="AE679" i="1"/>
  <c r="AE966" i="1"/>
  <c r="AE1108" i="1"/>
  <c r="AE1208" i="1"/>
  <c r="AE1272" i="1"/>
  <c r="AE1325" i="1"/>
  <c r="AE1357" i="1"/>
  <c r="AE1389" i="1"/>
  <c r="AE1421" i="1"/>
  <c r="AE1453" i="1"/>
  <c r="AE1485" i="1"/>
  <c r="AE1517" i="1"/>
  <c r="AE1549" i="1"/>
  <c r="AE1581" i="1"/>
  <c r="AE1613" i="1"/>
  <c r="AE1645" i="1"/>
  <c r="AE1677" i="1"/>
  <c r="AE1709" i="1"/>
  <c r="AE1741" i="1"/>
  <c r="AE561" i="1"/>
  <c r="AE934" i="1"/>
  <c r="AE1111" i="1"/>
  <c r="AE1220" i="1"/>
  <c r="AE1335" i="1"/>
  <c r="AE1463" i="1"/>
  <c r="AE1591" i="1"/>
  <c r="AE1708" i="1"/>
  <c r="AE1779" i="1"/>
  <c r="AE1811" i="1"/>
  <c r="AE1843" i="1"/>
  <c r="AE1875" i="1"/>
  <c r="AE1907" i="1"/>
  <c r="AE1939" i="1"/>
  <c r="AE1971" i="1"/>
  <c r="AE2003" i="1"/>
  <c r="AE634" i="1"/>
  <c r="AE1064" i="1"/>
  <c r="AE1224" i="1"/>
  <c r="AE1326" i="1"/>
  <c r="AE1454" i="1"/>
  <c r="AE1582" i="1"/>
  <c r="AE1696" i="1"/>
  <c r="AE576" i="1"/>
  <c r="AE1028" i="1"/>
  <c r="AE1253" i="1"/>
  <c r="AE1355" i="1"/>
  <c r="AE1483" i="1"/>
  <c r="AE1611" i="1"/>
  <c r="AE1715" i="1"/>
  <c r="AE497" i="1"/>
  <c r="AE1222" i="1"/>
  <c r="AE1338" i="1"/>
  <c r="AE1514" i="1"/>
  <c r="AE1691" i="1"/>
  <c r="AE1802" i="1"/>
  <c r="AE1889" i="1"/>
  <c r="AE1980" i="1"/>
  <c r="AE2048" i="1"/>
  <c r="AE2080" i="1"/>
  <c r="AE2112" i="1"/>
  <c r="AE2144" i="1"/>
  <c r="AE2176" i="1"/>
  <c r="AE2208" i="1"/>
  <c r="AE2240" i="1"/>
  <c r="AE2272" i="1"/>
  <c r="AE2304" i="1"/>
  <c r="AE2336" i="1"/>
  <c r="AE852" i="1"/>
  <c r="AE1164" i="1"/>
  <c r="AE1430" i="1"/>
  <c r="AE1575" i="1"/>
  <c r="AE1723" i="1"/>
  <c r="AE1848" i="1"/>
  <c r="AE1926" i="1"/>
  <c r="AE2001" i="1"/>
  <c r="AE507" i="1"/>
  <c r="AE930" i="1"/>
  <c r="AE1308" i="1"/>
  <c r="AE1507" i="1"/>
  <c r="AE1648" i="1"/>
  <c r="AE1781" i="1"/>
  <c r="AE1872" i="1"/>
  <c r="AE1950" i="1"/>
  <c r="AE2038" i="1"/>
  <c r="AE896" i="1"/>
  <c r="AE1303" i="1"/>
  <c r="AE1498" i="1"/>
  <c r="AE938" i="1"/>
  <c r="AE1299" i="1"/>
  <c r="AE1615" i="1"/>
  <c r="AE771" i="1"/>
  <c r="AE1207" i="1"/>
  <c r="AE1551" i="1"/>
  <c r="AE1812" i="1"/>
  <c r="AE315" i="1"/>
  <c r="AE1221" i="1"/>
  <c r="AE16" i="1"/>
  <c r="AE48" i="1"/>
  <c r="AE80" i="1"/>
  <c r="AE112" i="1"/>
  <c r="AE144" i="1"/>
  <c r="AE176" i="1"/>
  <c r="AE17" i="1"/>
  <c r="AE49" i="1"/>
  <c r="AE81" i="1"/>
  <c r="AE113" i="1"/>
  <c r="AE145" i="1"/>
  <c r="AE177" i="1"/>
  <c r="AE182" i="1"/>
  <c r="AE47" i="1"/>
  <c r="AE111" i="1"/>
  <c r="AE178" i="1"/>
  <c r="AE50" i="1"/>
  <c r="AE114" i="1"/>
  <c r="AE174" i="1"/>
  <c r="AE235" i="1"/>
  <c r="AE267" i="1"/>
  <c r="AE299" i="1"/>
  <c r="AE46" i="1"/>
  <c r="AE110" i="1"/>
  <c r="AE190" i="1"/>
  <c r="AE237" i="1"/>
  <c r="AE269" i="1"/>
  <c r="AE242" i="1"/>
  <c r="AE321" i="1"/>
  <c r="AE292" i="1"/>
  <c r="AE280" i="1"/>
  <c r="AE107" i="1"/>
  <c r="AE254" i="1"/>
  <c r="AE326" i="1"/>
  <c r="AE358" i="1"/>
  <c r="AE19" i="1"/>
  <c r="AE316" i="1"/>
  <c r="AE380" i="1"/>
  <c r="AE431" i="1"/>
  <c r="AE463" i="1"/>
  <c r="AE298" i="1"/>
  <c r="AE392" i="1"/>
  <c r="AE305" i="1"/>
  <c r="AE410" i="1"/>
  <c r="AE379" i="1"/>
  <c r="AE489" i="1"/>
  <c r="AE553" i="1"/>
  <c r="AE617" i="1"/>
  <c r="AE648" i="1"/>
  <c r="AE341" i="1"/>
  <c r="AE453" i="1"/>
  <c r="AE541" i="1"/>
  <c r="AE605" i="1"/>
  <c r="AE352" i="1"/>
  <c r="AE433" i="1"/>
  <c r="AE503" i="1"/>
  <c r="AE567" i="1"/>
  <c r="AE625" i="1"/>
  <c r="AE657" i="1"/>
  <c r="AE689" i="1"/>
  <c r="AE721" i="1"/>
  <c r="AE753" i="1"/>
  <c r="AE236" i="1"/>
  <c r="AE530" i="1"/>
  <c r="AE626" i="1"/>
  <c r="AE699" i="1"/>
  <c r="AE268" i="1"/>
  <c r="AE540" i="1"/>
  <c r="AE622" i="1"/>
  <c r="AE730" i="1"/>
  <c r="AE344" i="1"/>
  <c r="AE449" i="1"/>
  <c r="AE550" i="1"/>
  <c r="AE684" i="1"/>
  <c r="AE770" i="1"/>
  <c r="AE807" i="1"/>
  <c r="AE839" i="1"/>
  <c r="AE871" i="1"/>
  <c r="AE444" i="1"/>
  <c r="AE613" i="1"/>
  <c r="AE776" i="1"/>
  <c r="AE856" i="1"/>
  <c r="AE916" i="1"/>
  <c r="AE948" i="1"/>
  <c r="AE980" i="1"/>
  <c r="AE373" i="1"/>
  <c r="AE519" i="1"/>
  <c r="AE690" i="1"/>
  <c r="AE812" i="1"/>
  <c r="AE897" i="1"/>
  <c r="AE539" i="1"/>
  <c r="AE746" i="1"/>
  <c r="AE858" i="1"/>
  <c r="AE917" i="1"/>
  <c r="AE949" i="1"/>
  <c r="AE981" i="1"/>
  <c r="AE1013" i="1"/>
  <c r="AE1045" i="1"/>
  <c r="AE1077" i="1"/>
  <c r="AE1109" i="1"/>
  <c r="AE1141" i="1"/>
  <c r="AE1173" i="1"/>
  <c r="AE602" i="1"/>
  <c r="AE846" i="1"/>
  <c r="AE959" i="1"/>
  <c r="AE1074" i="1"/>
  <c r="AE1159" i="1"/>
  <c r="AE419" i="1"/>
  <c r="AE643" i="1"/>
  <c r="AE840" i="1"/>
  <c r="AE950" i="1"/>
  <c r="AE1051" i="1"/>
  <c r="AE1136" i="1"/>
  <c r="AE544" i="1"/>
  <c r="AE702" i="1"/>
  <c r="AE828" i="1"/>
  <c r="AE979" i="1"/>
  <c r="AE1059" i="1"/>
  <c r="AE1144" i="1"/>
  <c r="AE860" i="1"/>
  <c r="AE1071" i="1"/>
  <c r="AE1194" i="1"/>
  <c r="AE1258" i="1"/>
  <c r="AE1316" i="1"/>
  <c r="AE1348" i="1"/>
  <c r="AE1380" i="1"/>
  <c r="AE1412" i="1"/>
  <c r="AE1444" i="1"/>
  <c r="AE1476" i="1"/>
  <c r="AE1508" i="1"/>
  <c r="AE1540" i="1"/>
  <c r="AE1572" i="1"/>
  <c r="AE1604" i="1"/>
  <c r="AE1636" i="1"/>
  <c r="AE480" i="1"/>
  <c r="AE785" i="1"/>
  <c r="AE1046" i="1"/>
  <c r="AE1181" i="1"/>
  <c r="AE1246" i="1"/>
  <c r="AE1310" i="1"/>
  <c r="AE675" i="1"/>
  <c r="AE962" i="1"/>
  <c r="AE1067" i="1"/>
  <c r="AE1197" i="1"/>
  <c r="AE1261" i="1"/>
  <c r="AE1321" i="1"/>
  <c r="AE1353" i="1"/>
  <c r="AE1385" i="1"/>
  <c r="AE1417" i="1"/>
  <c r="AE1449" i="1"/>
  <c r="AE1481" i="1"/>
  <c r="AE1513" i="1"/>
  <c r="AE1545" i="1"/>
  <c r="AE1577" i="1"/>
  <c r="AE1609" i="1"/>
  <c r="AE1641" i="1"/>
  <c r="AE1673" i="1"/>
  <c r="AE1705" i="1"/>
  <c r="AE1737" i="1"/>
  <c r="AE1769" i="1"/>
  <c r="AE931" i="1"/>
  <c r="AE1078" i="1"/>
  <c r="AE1217" i="1"/>
  <c r="AE1330" i="1"/>
  <c r="AE1458" i="1"/>
  <c r="AE1586" i="1"/>
  <c r="AE1698" i="1"/>
  <c r="AE1775" i="1"/>
  <c r="AE1807" i="1"/>
  <c r="AE1839" i="1"/>
  <c r="AE1871" i="1"/>
  <c r="AE1903" i="1"/>
  <c r="AE1935" i="1"/>
  <c r="AE1967" i="1"/>
  <c r="AE1999" i="1"/>
  <c r="AE502" i="1"/>
  <c r="AE1016" i="1"/>
  <c r="AE1211" i="1"/>
  <c r="AE1306" i="1"/>
  <c r="AE1427" i="1"/>
  <c r="AE1555" i="1"/>
  <c r="AE1686" i="1"/>
  <c r="AE547" i="1"/>
  <c r="AE1010" i="1"/>
  <c r="AE1212" i="1"/>
  <c r="AE1350" i="1"/>
  <c r="AE1478" i="1"/>
  <c r="AE1606" i="1"/>
  <c r="AE1704" i="1"/>
  <c r="AE438" i="1"/>
  <c r="AE1189" i="1"/>
  <c r="AE1334" i="1"/>
  <c r="AE1479" i="1"/>
  <c r="AE1678" i="1"/>
  <c r="AE1793" i="1"/>
  <c r="AE1884" i="1"/>
  <c r="AE1962" i="1"/>
  <c r="AE2042" i="1"/>
  <c r="AE2076" i="1"/>
  <c r="AE2108" i="1"/>
  <c r="AE2140" i="1"/>
  <c r="AE2172" i="1"/>
  <c r="AE2204" i="1"/>
  <c r="AE2236" i="1"/>
  <c r="AE2268" i="1"/>
  <c r="AE2300" i="1"/>
  <c r="AE2332" i="1"/>
  <c r="AE798" i="1"/>
  <c r="AE1142" i="1"/>
  <c r="AE1354" i="1"/>
  <c r="AE1571" i="1"/>
  <c r="AE1710" i="1"/>
  <c r="AE1830" i="1"/>
  <c r="AE1917" i="1"/>
  <c r="AE2000" i="1"/>
  <c r="AE67" i="1"/>
  <c r="AE892" i="1"/>
  <c r="AE1273" i="1"/>
  <c r="AE1503" i="1"/>
  <c r="AE1642" i="1"/>
  <c r="AE1776" i="1"/>
  <c r="AE1854" i="1"/>
  <c r="AE1941" i="1"/>
  <c r="AE2037" i="1"/>
  <c r="AE885" i="1"/>
  <c r="AE1292" i="1"/>
  <c r="AE44" i="1"/>
  <c r="AE76" i="1"/>
  <c r="AE108" i="1"/>
  <c r="AE140" i="1"/>
  <c r="AE172" i="1"/>
  <c r="AE204" i="1"/>
  <c r="AE45" i="1"/>
  <c r="AE77" i="1"/>
  <c r="AE109" i="1"/>
  <c r="AE141" i="1"/>
  <c r="AE173" i="1"/>
  <c r="AE205" i="1"/>
  <c r="AE39" i="1"/>
  <c r="AE103" i="1"/>
  <c r="AE167" i="1"/>
  <c r="AE42" i="1"/>
  <c r="AE106" i="1"/>
  <c r="AE170" i="1"/>
  <c r="AE231" i="1"/>
  <c r="AE263" i="1"/>
  <c r="AE295" i="1"/>
  <c r="AE38" i="1"/>
  <c r="AE102" i="1"/>
  <c r="AE166" i="1"/>
  <c r="AE233" i="1"/>
  <c r="AE265" i="1"/>
  <c r="AE226" i="1"/>
  <c r="AE317" i="1"/>
  <c r="AE276" i="1"/>
  <c r="AE264" i="1"/>
  <c r="AE91" i="1"/>
  <c r="AE238" i="1"/>
  <c r="AE322" i="1"/>
  <c r="AE354" i="1"/>
  <c r="AE386" i="1"/>
  <c r="AE278" i="1"/>
  <c r="AE365" i="1"/>
  <c r="AE427" i="1"/>
  <c r="AE459" i="1"/>
  <c r="AE282" i="1"/>
  <c r="AE391" i="1"/>
  <c r="AE294" i="1"/>
  <c r="AE400" i="1"/>
  <c r="AE372" i="1"/>
  <c r="AE466" i="1"/>
  <c r="AE543" i="1"/>
  <c r="AE607" i="1"/>
  <c r="AE644" i="1"/>
  <c r="AE336" i="1"/>
  <c r="AE448" i="1"/>
  <c r="AE531" i="1"/>
  <c r="AE595" i="1"/>
  <c r="AE347" i="1"/>
  <c r="AE428" i="1"/>
  <c r="AE492" i="1"/>
  <c r="AE556" i="1"/>
  <c r="AE620" i="1"/>
  <c r="AE653" i="1"/>
  <c r="AE685" i="1"/>
  <c r="AE717" i="1"/>
  <c r="AE749" i="1"/>
  <c r="AE230" i="1"/>
  <c r="AE508" i="1"/>
  <c r="AE612" i="1"/>
  <c r="AE688" i="1"/>
  <c r="AE774" i="1"/>
  <c r="AE527" i="1"/>
  <c r="AE603" i="1"/>
  <c r="AE719" i="1"/>
  <c r="AE320" i="1"/>
  <c r="AE445" i="1"/>
  <c r="AE534" i="1"/>
  <c r="AE674" i="1"/>
  <c r="AE759" i="1"/>
  <c r="AE803" i="1"/>
  <c r="AE835" i="1"/>
  <c r="AE867" i="1"/>
  <c r="AE899" i="1"/>
  <c r="AE611" i="1"/>
  <c r="AE750" i="1"/>
  <c r="AE845" i="1"/>
  <c r="AE912" i="1"/>
  <c r="AE944" i="1"/>
  <c r="AE976" i="1"/>
  <c r="AE356" i="1"/>
  <c r="AE517" i="1"/>
  <c r="AE668" i="1"/>
  <c r="AE801" i="1"/>
  <c r="AE886" i="1"/>
  <c r="AE506" i="1"/>
  <c r="AE724" i="1"/>
  <c r="AE848" i="1"/>
  <c r="AE913" i="1"/>
  <c r="AE945" i="1"/>
  <c r="AE977" i="1"/>
  <c r="AE1009" i="1"/>
  <c r="AE1041" i="1"/>
  <c r="AE1073" i="1"/>
  <c r="AE1105" i="1"/>
  <c r="AE1137" i="1"/>
  <c r="AE1169" i="1"/>
  <c r="AE598" i="1"/>
  <c r="AE821" i="1"/>
  <c r="AE954" i="1"/>
  <c r="AE1063" i="1"/>
  <c r="AE1148" i="1"/>
  <c r="AE395" i="1"/>
  <c r="AE630" i="1"/>
  <c r="AE818" i="1"/>
  <c r="AE923" i="1"/>
  <c r="AE1040" i="1"/>
  <c r="AE1126" i="1"/>
  <c r="AE529" i="1"/>
  <c r="AE642" i="1"/>
  <c r="AE825" i="1"/>
  <c r="AE974" i="1"/>
  <c r="AE1048" i="1"/>
  <c r="AE1134" i="1"/>
  <c r="AE804" i="1"/>
  <c r="AE1068" i="1"/>
  <c r="AE1191" i="1"/>
  <c r="AE1248" i="1"/>
  <c r="AE1312" i="1"/>
  <c r="AE1344" i="1"/>
  <c r="AE1376" i="1"/>
  <c r="AE1408" i="1"/>
  <c r="AE1440" i="1"/>
  <c r="AE1472" i="1"/>
  <c r="AE1504" i="1"/>
  <c r="AE1536" i="1"/>
  <c r="AE1568" i="1"/>
  <c r="AE1600" i="1"/>
  <c r="AE1632" i="1"/>
  <c r="AE464" i="1"/>
  <c r="AE767" i="1"/>
  <c r="AE1024" i="1"/>
  <c r="AE1163" i="1"/>
  <c r="AE1236" i="1"/>
  <c r="AE1300" i="1"/>
  <c r="AE660" i="1"/>
  <c r="AE958" i="1"/>
  <c r="AE1054" i="1"/>
  <c r="AE1175" i="1"/>
  <c r="AE1251" i="1"/>
  <c r="AE1317" i="1"/>
  <c r="AE1349" i="1"/>
  <c r="AE1381" i="1"/>
  <c r="AE1413" i="1"/>
  <c r="AE1445" i="1"/>
  <c r="AE1477" i="1"/>
  <c r="AE1509" i="1"/>
  <c r="AE1541" i="1"/>
  <c r="AE1573" i="1"/>
  <c r="AE1605" i="1"/>
  <c r="AE1637" i="1"/>
  <c r="AE1669" i="1"/>
  <c r="AE1701" i="1"/>
  <c r="AE1733" i="1"/>
  <c r="AE1765" i="1"/>
  <c r="AE911" i="1"/>
  <c r="AE1076" i="1"/>
  <c r="AE1198" i="1"/>
  <c r="AE1309" i="1"/>
  <c r="AE1431" i="1"/>
  <c r="AE1559" i="1"/>
  <c r="AE1687" i="1"/>
  <c r="AE1771" i="1"/>
  <c r="AE1803" i="1"/>
  <c r="AE1835" i="1"/>
  <c r="AE1867" i="1"/>
  <c r="AE1899" i="1"/>
  <c r="AE1931" i="1"/>
  <c r="AE1963" i="1"/>
  <c r="AE1995" i="1"/>
  <c r="AE491" i="1"/>
  <c r="AE1008" i="1"/>
  <c r="AE1202" i="1"/>
  <c r="AE1287" i="1"/>
  <c r="AE1422" i="1"/>
  <c r="AE1550" i="1"/>
  <c r="AE1675" i="1"/>
  <c r="AE1760" i="1"/>
  <c r="AE975" i="1"/>
  <c r="AE1199" i="1"/>
  <c r="AE1323" i="1"/>
  <c r="AE1451" i="1"/>
  <c r="AE1579" i="1"/>
  <c r="AE1694" i="1"/>
  <c r="AE337" i="1"/>
  <c r="AE1179" i="1"/>
  <c r="AE1302" i="1"/>
  <c r="AE1475" i="1"/>
  <c r="AE1656" i="1"/>
  <c r="AE1788" i="1"/>
  <c r="AE1866" i="1"/>
  <c r="AE1953" i="1"/>
  <c r="AE2041" i="1"/>
  <c r="AE2072" i="1"/>
  <c r="AE2104" i="1"/>
  <c r="AE2136" i="1"/>
  <c r="AE2168" i="1"/>
  <c r="AE2200" i="1"/>
  <c r="AE2232" i="1"/>
  <c r="AE2264" i="1"/>
  <c r="AE2296" i="1"/>
  <c r="AE2328" i="1"/>
  <c r="AE696" i="1"/>
  <c r="AE1119" i="1"/>
  <c r="AE1319" i="1"/>
  <c r="AE1567" i="1"/>
  <c r="AE1688" i="1"/>
  <c r="AE1821" i="1"/>
  <c r="AE1912" i="1"/>
  <c r="AE1990" i="1"/>
  <c r="AE2040" i="1"/>
  <c r="AE850" i="1"/>
  <c r="AE1254" i="1"/>
  <c r="AE1499" i="1"/>
  <c r="AE1634" i="1"/>
  <c r="AE1752" i="1"/>
  <c r="AE1845" i="1"/>
  <c r="AE1936" i="1"/>
  <c r="AE2027" i="1"/>
  <c r="AE857" i="1"/>
  <c r="AE1281" i="1"/>
  <c r="AE32" i="1"/>
  <c r="AE64" i="1"/>
  <c r="AE96" i="1"/>
  <c r="AE128" i="1"/>
  <c r="AE160" i="1"/>
  <c r="AE192" i="1"/>
  <c r="AE33" i="1"/>
  <c r="AE65" i="1"/>
  <c r="AE97" i="1"/>
  <c r="AE129" i="1"/>
  <c r="AE161" i="1"/>
  <c r="AE193" i="1"/>
  <c r="AE15" i="1"/>
  <c r="AE79" i="1"/>
  <c r="AE143" i="1"/>
  <c r="AE18" i="1"/>
  <c r="AE82" i="1"/>
  <c r="AE146" i="1"/>
  <c r="AE219" i="1"/>
  <c r="AE251" i="1"/>
  <c r="AE283" i="1"/>
  <c r="AE14" i="1"/>
  <c r="AE78" i="1"/>
  <c r="AE142" i="1"/>
  <c r="AE221" i="1"/>
  <c r="AE253" i="1"/>
  <c r="AE285" i="1"/>
  <c r="AE293" i="1"/>
  <c r="AE228" i="1"/>
  <c r="AE216" i="1"/>
  <c r="AE43" i="1"/>
  <c r="AE171" i="1"/>
  <c r="AE306" i="1"/>
  <c r="AE342" i="1"/>
  <c r="AE374" i="1"/>
  <c r="AE147" i="1"/>
  <c r="AE348" i="1"/>
  <c r="AE404" i="1"/>
  <c r="AE447" i="1"/>
  <c r="AE479" i="1"/>
  <c r="AE351" i="1"/>
  <c r="AE224" i="1"/>
  <c r="AE387" i="1"/>
  <c r="AE266" i="1"/>
  <c r="AE434" i="1"/>
  <c r="AE521" i="1"/>
  <c r="AE585" i="1"/>
  <c r="AE632" i="1"/>
  <c r="AE252" i="1"/>
  <c r="AE405" i="1"/>
  <c r="AE509" i="1"/>
  <c r="AE573" i="1"/>
  <c r="AE284" i="1"/>
  <c r="AE398" i="1"/>
  <c r="AE474" i="1"/>
  <c r="AE535" i="1"/>
  <c r="AE599" i="1"/>
  <c r="AE641" i="1"/>
  <c r="AE673" i="1"/>
  <c r="AE705" i="1"/>
  <c r="AE737" i="1"/>
  <c r="AE769" i="1"/>
  <c r="AE454" i="1"/>
  <c r="AE555" i="1"/>
  <c r="AE656" i="1"/>
  <c r="AE742" i="1"/>
  <c r="AE456" i="1"/>
  <c r="AE581" i="1"/>
  <c r="AE687" i="1"/>
  <c r="AE772" i="1"/>
  <c r="AE416" i="1"/>
  <c r="AE512" i="1"/>
  <c r="AE646" i="1"/>
  <c r="AE727" i="1"/>
  <c r="AE791" i="1"/>
  <c r="AE823" i="1"/>
  <c r="AE855" i="1"/>
  <c r="AE887" i="1"/>
  <c r="AE501" i="1"/>
  <c r="AE728" i="1"/>
  <c r="AE813" i="1"/>
  <c r="AE898" i="1"/>
  <c r="AE932" i="1"/>
  <c r="AE964" i="1"/>
  <c r="AE996" i="1"/>
  <c r="AE473" i="1"/>
  <c r="AE594" i="1"/>
  <c r="AE766" i="1"/>
  <c r="AE854" i="1"/>
  <c r="AE461" i="1"/>
  <c r="AE683" i="1"/>
  <c r="AE816" i="1"/>
  <c r="AE901" i="1"/>
  <c r="AE933" i="1"/>
  <c r="AE965" i="1"/>
  <c r="AE997" i="1"/>
  <c r="AE1029" i="1"/>
  <c r="AE1061" i="1"/>
  <c r="AE1093" i="1"/>
  <c r="AE1125" i="1"/>
  <c r="AE1157" i="1"/>
  <c r="AE436" i="1"/>
  <c r="AE726" i="1"/>
  <c r="AE884" i="1"/>
  <c r="AE1031" i="1"/>
  <c r="AE1116" i="1"/>
  <c r="AE1184" i="1"/>
  <c r="AE560" i="1"/>
  <c r="AE754" i="1"/>
  <c r="AE894" i="1"/>
  <c r="AE1014" i="1"/>
  <c r="AE1094" i="1"/>
  <c r="AE301" i="1"/>
  <c r="AE615" i="1"/>
  <c r="AE778" i="1"/>
  <c r="AE915" i="1"/>
  <c r="AE1019" i="1"/>
  <c r="AE1102" i="1"/>
  <c r="AE635" i="1"/>
  <c r="AE906" i="1"/>
  <c r="AE1131" i="1"/>
  <c r="AE1226" i="1"/>
  <c r="AE1290" i="1"/>
  <c r="AE1332" i="1"/>
  <c r="AE1364" i="1"/>
  <c r="AE1396" i="1"/>
  <c r="AE1428" i="1"/>
  <c r="AE1460" i="1"/>
  <c r="AE1492" i="1"/>
  <c r="AE1524" i="1"/>
  <c r="AE1556" i="1"/>
  <c r="AE1588" i="1"/>
  <c r="AE1620" i="1"/>
  <c r="AE328" i="1"/>
  <c r="AE715" i="1"/>
  <c r="AE994" i="1"/>
  <c r="AE1122" i="1"/>
  <c r="AE1214" i="1"/>
  <c r="AE1278" i="1"/>
  <c r="AE483" i="1"/>
  <c r="AE809" i="1"/>
  <c r="AE1023" i="1"/>
  <c r="AE1143" i="1"/>
  <c r="AE1229" i="1"/>
  <c r="AE1293" i="1"/>
  <c r="AE1337" i="1"/>
  <c r="AE1369" i="1"/>
  <c r="AE1401" i="1"/>
  <c r="AE1433" i="1"/>
  <c r="AE1465" i="1"/>
  <c r="AE1497" i="1"/>
  <c r="AE1529" i="1"/>
  <c r="AE1561" i="1"/>
  <c r="AE1593" i="1"/>
  <c r="AE1625" i="1"/>
  <c r="AE1657" i="1"/>
  <c r="AE1689" i="1"/>
  <c r="AE1721" i="1"/>
  <c r="AE1753" i="1"/>
  <c r="AE755" i="1"/>
  <c r="AE1036" i="1"/>
  <c r="AE1174" i="1"/>
  <c r="AE1255" i="1"/>
  <c r="AE1394" i="1"/>
  <c r="AE1522" i="1"/>
  <c r="AE1655" i="1"/>
  <c r="AE1740" i="1"/>
  <c r="AE1791" i="1"/>
  <c r="AE1823" i="1"/>
  <c r="AE1855" i="1"/>
  <c r="AE1887" i="1"/>
  <c r="AE1919" i="1"/>
  <c r="AE1951" i="1"/>
  <c r="AE1983" i="1"/>
  <c r="AE2015" i="1"/>
  <c r="AE796" i="1"/>
  <c r="AE1120" i="1"/>
  <c r="AE1252" i="1"/>
  <c r="AE1363" i="1"/>
  <c r="AE1491" i="1"/>
  <c r="AE1619" i="1"/>
  <c r="AE1728" i="1"/>
  <c r="AE722" i="1"/>
  <c r="AE1082" i="1"/>
  <c r="AE1288" i="1"/>
  <c r="AE1414" i="1"/>
  <c r="AE1542" i="1"/>
  <c r="AE1662" i="1"/>
  <c r="AE1747" i="1"/>
  <c r="AE995" i="1"/>
  <c r="AE1276" i="1"/>
  <c r="AE1391" i="1"/>
  <c r="AE1598" i="1"/>
  <c r="AE1754" i="1"/>
  <c r="AE1834" i="1"/>
  <c r="AE1921" i="1"/>
  <c r="AE2014" i="1"/>
  <c r="AE2060" i="1"/>
  <c r="AE2092" i="1"/>
  <c r="AE2124" i="1"/>
  <c r="AE2156" i="1"/>
  <c r="AE2188" i="1"/>
  <c r="AE2220" i="1"/>
  <c r="AE2252" i="1"/>
  <c r="AE2284" i="1"/>
  <c r="AE2316" i="1"/>
  <c r="AE359" i="1"/>
  <c r="AE1004" i="1"/>
  <c r="AE1243" i="1"/>
  <c r="AE1442" i="1"/>
  <c r="AE1660" i="1"/>
  <c r="AE1789" i="1"/>
  <c r="AE1880" i="1"/>
  <c r="AE1958" i="1"/>
  <c r="AE2019" i="1"/>
  <c r="AE732" i="1"/>
  <c r="AE1066" i="1"/>
  <c r="AE1374" i="1"/>
  <c r="AE1622" i="1"/>
  <c r="AE1724" i="1"/>
  <c r="AE1813" i="1"/>
  <c r="AE1904" i="1"/>
  <c r="AE1982" i="1"/>
  <c r="AE782" i="1"/>
  <c r="AE1206" i="1"/>
  <c r="AE1327" i="1"/>
  <c r="AE1712" i="1"/>
  <c r="AE1209" i="1"/>
  <c r="AE1435" i="1"/>
  <c r="AE1679" i="1"/>
  <c r="AE907" i="1"/>
  <c r="AE1267" i="1"/>
  <c r="AE1743" i="1"/>
  <c r="AE1888" i="1"/>
  <c r="AE739" i="1"/>
  <c r="AE1403" i="1"/>
  <c r="AE1668" i="1"/>
  <c r="AE1402" i="1"/>
  <c r="AE1833" i="1"/>
  <c r="AE1960" i="1"/>
  <c r="AE2101" i="1"/>
  <c r="AE2179" i="1"/>
  <c r="AE2266" i="1"/>
  <c r="AE2352" i="1"/>
  <c r="AE1526" i="1"/>
  <c r="AE1905" i="1"/>
  <c r="AE1996" i="1"/>
  <c r="AE2070" i="1"/>
  <c r="AE2161" i="1"/>
  <c r="AE2239" i="1"/>
  <c r="AE2326" i="1"/>
  <c r="AE1058" i="1"/>
  <c r="AE1578" i="1"/>
  <c r="AE1858" i="1"/>
  <c r="AE2025" i="1"/>
  <c r="AE2107" i="1"/>
  <c r="AE2194" i="1"/>
  <c r="AE2285" i="1"/>
  <c r="AE1187" i="1"/>
  <c r="AE1680" i="1"/>
  <c r="AE1881" i="1"/>
  <c r="AE2044" i="1"/>
  <c r="AE2126" i="1"/>
  <c r="AE2217" i="1"/>
  <c r="AE2295" i="1"/>
  <c r="AE2380" i="1"/>
  <c r="AE2444" i="1"/>
  <c r="AE2479" i="1"/>
  <c r="AE1298" i="1"/>
  <c r="AE1957" i="1"/>
  <c r="AE2090" i="1"/>
  <c r="AE2277" i="1"/>
  <c r="AE2403" i="1"/>
  <c r="AE2451" i="1"/>
  <c r="AE2509" i="1"/>
  <c r="AE2541" i="1"/>
  <c r="AE2573" i="1"/>
  <c r="AE2605" i="1"/>
  <c r="AE2637" i="1"/>
  <c r="AE2669" i="1"/>
  <c r="AE2701" i="1"/>
  <c r="AE2733" i="1"/>
  <c r="AE2765" i="1"/>
  <c r="AE2797" i="1"/>
  <c r="AE2829" i="1"/>
  <c r="AE2861" i="1"/>
  <c r="AE2893" i="1"/>
  <c r="AE2925" i="1"/>
  <c r="AE2957" i="1"/>
  <c r="AE2989" i="1"/>
  <c r="AE3021" i="1"/>
  <c r="AE3053" i="1"/>
  <c r="AE1744" i="1"/>
  <c r="AE2032" i="1"/>
  <c r="AE2182" i="1"/>
  <c r="AE2366" i="1"/>
  <c r="AE2409" i="1"/>
  <c r="AE2498" i="1"/>
  <c r="AE1906" i="1"/>
  <c r="AE2141" i="1"/>
  <c r="AE2315" i="1"/>
  <c r="AE2388" i="1"/>
  <c r="AE2508" i="1"/>
  <c r="AE2540" i="1"/>
  <c r="AE2572" i="1"/>
  <c r="AE2604" i="1"/>
  <c r="AE2636" i="1"/>
  <c r="AE2668" i="1"/>
  <c r="AE2700" i="1"/>
  <c r="AE2732" i="1"/>
  <c r="AE2764" i="1"/>
  <c r="AE2796" i="1"/>
  <c r="AE2828" i="1"/>
  <c r="AE2860" i="1"/>
  <c r="AE2892" i="1"/>
  <c r="AE2924" i="1"/>
  <c r="AE2956" i="1"/>
  <c r="AE2988" i="1"/>
  <c r="AE1706" i="1"/>
  <c r="AE2046" i="1"/>
  <c r="AE2233" i="1"/>
  <c r="AE2414" i="1"/>
  <c r="AE2496" i="1"/>
  <c r="AE1937" i="1"/>
  <c r="AE2291" i="1"/>
  <c r="AE2505" i="1"/>
  <c r="AE2571" i="1"/>
  <c r="AE2635" i="1"/>
  <c r="AE2699" i="1"/>
  <c r="AE2763" i="1"/>
  <c r="AE2827" i="1"/>
  <c r="AE2891" i="1"/>
  <c r="AE2955" i="1"/>
  <c r="AE3016" i="1"/>
  <c r="AE3089" i="1"/>
  <c r="AE3153" i="1"/>
  <c r="AE3197" i="1"/>
  <c r="AE3229" i="1"/>
  <c r="AE3261" i="1"/>
  <c r="AE3293" i="1"/>
  <c r="AE3325" i="1"/>
  <c r="AE3357" i="1"/>
  <c r="AE3389" i="1"/>
  <c r="AE3421" i="1"/>
  <c r="AE3453" i="1"/>
  <c r="AE3485" i="1"/>
  <c r="AE3517" i="1"/>
  <c r="AE3549" i="1"/>
  <c r="AE3581" i="1"/>
  <c r="AE3613" i="1"/>
  <c r="AE3645" i="1"/>
  <c r="AE3677" i="1"/>
  <c r="AE3709" i="1"/>
  <c r="AE3741" i="1"/>
  <c r="AE3773" i="1"/>
  <c r="AE3805" i="1"/>
  <c r="AE3837" i="1"/>
  <c r="AE3869" i="1"/>
  <c r="AE3901" i="1"/>
  <c r="AE3933" i="1"/>
  <c r="AE3965" i="1"/>
  <c r="AE2679" i="1"/>
  <c r="AE2943" i="1"/>
  <c r="AE3195" i="1"/>
  <c r="AE3335" i="1"/>
  <c r="AE2127" i="1"/>
  <c r="AE2397" i="1"/>
  <c r="AE3044" i="1"/>
  <c r="AE3109" i="1"/>
  <c r="AE3173" i="1"/>
  <c r="AE2655" i="1"/>
  <c r="AE2919" i="1"/>
  <c r="AE3199" i="1"/>
  <c r="AE3343" i="1"/>
  <c r="AE2178" i="1"/>
  <c r="AE2445" i="1"/>
  <c r="AE2542" i="1"/>
  <c r="AE2606" i="1"/>
  <c r="AE2670" i="1"/>
  <c r="AE2734" i="1"/>
  <c r="AE2798" i="1"/>
  <c r="AE2862" i="1"/>
  <c r="AE2926" i="1"/>
  <c r="AE2990" i="1"/>
  <c r="AE3075" i="1"/>
  <c r="AE3139" i="1"/>
  <c r="AE3188" i="1"/>
  <c r="AE3220" i="1"/>
  <c r="AE3252" i="1"/>
  <c r="AE3284" i="1"/>
  <c r="AE3316" i="1"/>
  <c r="AE3348" i="1"/>
  <c r="AE3380" i="1"/>
  <c r="AE3412" i="1"/>
  <c r="AE3444" i="1"/>
  <c r="AE3476" i="1"/>
  <c r="AE3508" i="1"/>
  <c r="AE3540" i="1"/>
  <c r="AE3572" i="1"/>
  <c r="AE3604" i="1"/>
  <c r="AE3636" i="1"/>
  <c r="AE3668" i="1"/>
  <c r="AE3700" i="1"/>
  <c r="AE3732" i="1"/>
  <c r="AE3764" i="1"/>
  <c r="AE3796" i="1"/>
  <c r="AE3828" i="1"/>
  <c r="AE3860" i="1"/>
  <c r="AE3892" i="1"/>
  <c r="AE3924" i="1"/>
  <c r="AE3956" i="1"/>
  <c r="AE2462" i="1"/>
  <c r="AE2711" i="1"/>
  <c r="AE2967" i="1"/>
  <c r="AE3223" i="1"/>
  <c r="AE3327" i="1"/>
  <c r="AE1908" i="1"/>
  <c r="AE2270" i="1"/>
  <c r="AE2490" i="1"/>
  <c r="AE3074" i="1"/>
  <c r="AE3138" i="1"/>
  <c r="AE1674" i="1"/>
  <c r="AE2314" i="1"/>
  <c r="AE2511" i="1"/>
  <c r="AE2727" i="1"/>
  <c r="AE2959" i="1"/>
  <c r="AE3207" i="1"/>
  <c r="AE3331" i="1"/>
  <c r="AE2674" i="1"/>
  <c r="AE3061" i="1"/>
  <c r="AE3302" i="1"/>
  <c r="AE3186" i="1"/>
  <c r="AE3475" i="1"/>
  <c r="AE3715" i="1"/>
  <c r="AE3915" i="1"/>
  <c r="AE3060" i="1"/>
  <c r="AE3145" i="1"/>
  <c r="AE3646" i="1"/>
  <c r="AE3894" i="1"/>
  <c r="AE2109" i="1"/>
  <c r="AE2554" i="1"/>
  <c r="AE3006" i="1"/>
  <c r="AE3210" i="1"/>
  <c r="AE3370" i="1"/>
  <c r="AE3434" i="1"/>
  <c r="AE3498" i="1"/>
  <c r="AE3562" i="1"/>
  <c r="AE3626" i="1"/>
  <c r="AE3690" i="1"/>
  <c r="AE3754" i="1"/>
  <c r="AE3818" i="1"/>
  <c r="AE3882" i="1"/>
  <c r="AE3946" i="1"/>
  <c r="AE2570" i="1"/>
  <c r="AE3459" i="1"/>
  <c r="AE3619" i="1"/>
  <c r="AE3795" i="1"/>
  <c r="AE3979" i="1"/>
  <c r="AE2706" i="1"/>
  <c r="AE3190" i="1"/>
  <c r="AE3011" i="1"/>
  <c r="AE3558" i="1"/>
  <c r="AE3822" i="1"/>
  <c r="AE2562" i="1"/>
  <c r="AE3046" i="1"/>
  <c r="AE3214" i="1"/>
  <c r="AE1913" i="1"/>
  <c r="AE3175" i="1"/>
  <c r="AE3443" i="1"/>
  <c r="AE3627" i="1"/>
  <c r="AE3827" i="1"/>
  <c r="AE3155" i="1"/>
  <c r="AE3157" i="1"/>
  <c r="AE3518" i="1"/>
  <c r="AE3750" i="1"/>
  <c r="AE35" i="1"/>
  <c r="AE2355" i="1"/>
  <c r="AE2658" i="1"/>
  <c r="AE3051" i="1"/>
  <c r="AE3230" i="1"/>
  <c r="AE2398" i="1"/>
  <c r="AE2922" i="1"/>
  <c r="AE3202" i="1"/>
  <c r="AE3375" i="1"/>
  <c r="AE3439" i="1"/>
  <c r="AE3503" i="1"/>
  <c r="AE3567" i="1"/>
  <c r="AE3631" i="1"/>
  <c r="AE3695" i="1"/>
  <c r="AE3759" i="1"/>
  <c r="AE3823" i="1"/>
  <c r="AE3887" i="1"/>
  <c r="AE3951" i="1"/>
  <c r="AE3123" i="1"/>
  <c r="AE3446" i="1"/>
  <c r="AE3686" i="1"/>
  <c r="AE24" i="1"/>
  <c r="AE88" i="1"/>
  <c r="AE152" i="1"/>
  <c r="AE25" i="1"/>
  <c r="AE89" i="1"/>
  <c r="AE153" i="1"/>
  <c r="AE212" i="1"/>
  <c r="AE127" i="1"/>
  <c r="AE66" i="1"/>
  <c r="AE206" i="1"/>
  <c r="AE275" i="1"/>
  <c r="AE62" i="1"/>
  <c r="AE214" i="1"/>
  <c r="AE277" i="1"/>
  <c r="AE175" i="1"/>
  <c r="AE310" i="1"/>
  <c r="AE286" i="1"/>
  <c r="AE366" i="1"/>
  <c r="AE332" i="1"/>
  <c r="AE439" i="1"/>
  <c r="AE319" i="1"/>
  <c r="AE355" i="1"/>
  <c r="AE408" i="1"/>
  <c r="AE564" i="1"/>
  <c r="AE163" i="1"/>
  <c r="AE488" i="1"/>
  <c r="AE616" i="1"/>
  <c r="AE460" i="1"/>
  <c r="AE578" i="1"/>
  <c r="AE665" i="1"/>
  <c r="AE729" i="1"/>
  <c r="AE446" i="1"/>
  <c r="AE654" i="1"/>
  <c r="AE407" i="1"/>
  <c r="AE666" i="1"/>
  <c r="AE397" i="1"/>
  <c r="AE591" i="1"/>
  <c r="AE783" i="1"/>
  <c r="AE847" i="1"/>
  <c r="AE494" i="1"/>
  <c r="AE792" i="1"/>
  <c r="AE924" i="1"/>
  <c r="AE988" i="1"/>
  <c r="AE559" i="1"/>
  <c r="AE833" i="1"/>
  <c r="AE664" i="1"/>
  <c r="AE880" i="1"/>
  <c r="AE957" i="1"/>
  <c r="AE1021" i="1"/>
  <c r="AE1085" i="1"/>
  <c r="AE1149" i="1"/>
  <c r="AE672" i="1"/>
  <c r="AE991" i="1"/>
  <c r="AE1176" i="1"/>
  <c r="AE707" i="1"/>
  <c r="AE982" i="1"/>
  <c r="AE1158" i="1"/>
  <c r="AE723" i="1"/>
  <c r="AE1003" i="1"/>
  <c r="AE1166" i="1"/>
  <c r="AE1096" i="1"/>
  <c r="AE1269" i="1"/>
  <c r="AE1356" i="1"/>
  <c r="AE1420" i="1"/>
  <c r="AE1484" i="1"/>
  <c r="AE1548" i="1"/>
  <c r="AE1612" i="1"/>
  <c r="AE570" i="1"/>
  <c r="AE1100" i="1"/>
  <c r="AE1257" i="1"/>
  <c r="AE743" i="1"/>
  <c r="AE1124" i="1"/>
  <c r="AE1282" i="1"/>
  <c r="AE1361" i="1"/>
  <c r="AE1425" i="1"/>
  <c r="AE1489" i="1"/>
  <c r="AE1553" i="1"/>
  <c r="AE1617" i="1"/>
  <c r="AE1681" i="1"/>
  <c r="AE1745" i="1"/>
  <c r="AE983" i="1"/>
  <c r="AE1233" i="1"/>
  <c r="AE1490" i="1"/>
  <c r="AE1719" i="1"/>
  <c r="AE1815" i="1"/>
  <c r="AE1879" i="1"/>
  <c r="AE1943" i="1"/>
  <c r="AE2007" i="1"/>
  <c r="AE1092" i="1"/>
  <c r="AE1331" i="1"/>
  <c r="AE1587" i="1"/>
  <c r="AE623" i="1"/>
  <c r="AE1266" i="1"/>
  <c r="AE1510" i="1"/>
  <c r="AE1726" i="1"/>
  <c r="AE1241" i="1"/>
  <c r="AE1590" i="1"/>
  <c r="AE1820" i="1"/>
  <c r="AE1985" i="1"/>
  <c r="AE2084" i="1"/>
  <c r="AE2148" i="1"/>
  <c r="AE2212" i="1"/>
  <c r="AE2276" i="1"/>
  <c r="AE2340" i="1"/>
  <c r="AE1201" i="1"/>
  <c r="AE1610" i="1"/>
  <c r="AE1853" i="1"/>
  <c r="AE2016" i="1"/>
  <c r="AE967" i="1"/>
  <c r="AE1511" i="1"/>
  <c r="AE1790" i="1"/>
  <c r="AE1968" i="1"/>
  <c r="AE971" i="1"/>
  <c r="AE1406" i="1"/>
  <c r="AE1079" i="1"/>
  <c r="AE1474" i="1"/>
  <c r="AE551" i="1"/>
  <c r="AE1244" i="1"/>
  <c r="AE92" i="1"/>
  <c r="AE164" i="1"/>
  <c r="AE41" i="1"/>
  <c r="AE121" i="1"/>
  <c r="AE189" i="1"/>
  <c r="AE87" i="1"/>
  <c r="AE34" i="1"/>
  <c r="AE209" i="1"/>
  <c r="AE287" i="1"/>
  <c r="AE94" i="1"/>
  <c r="AE245" i="1"/>
  <c r="AE290" i="1"/>
  <c r="AE232" i="1"/>
  <c r="AE222" i="1"/>
  <c r="AE370" i="1"/>
  <c r="AE349" i="1"/>
  <c r="AE455" i="1"/>
  <c r="AE413" i="1"/>
  <c r="AE218" i="1"/>
  <c r="AE522" i="1"/>
  <c r="AE640" i="1"/>
  <c r="AE499" i="1"/>
  <c r="AE297" i="1"/>
  <c r="AE482" i="1"/>
  <c r="AE633" i="1"/>
  <c r="AE701" i="1"/>
  <c r="AE773" i="1"/>
  <c r="AE571" i="1"/>
  <c r="AE409" i="1"/>
  <c r="AE698" i="1"/>
  <c r="AE441" i="1"/>
  <c r="AE706" i="1"/>
  <c r="AE819" i="1"/>
  <c r="AE891" i="1"/>
  <c r="AE747" i="1"/>
  <c r="AE928" i="1"/>
  <c r="AE1000" i="1"/>
  <c r="AE662" i="1"/>
  <c r="AE388" i="1"/>
  <c r="AE805" i="1"/>
  <c r="AE937" i="1"/>
  <c r="AE1005" i="1"/>
  <c r="AE1089" i="1"/>
  <c r="AE1161" i="1"/>
  <c r="AE808" i="1"/>
  <c r="AE1095" i="1"/>
  <c r="AE523" i="1"/>
  <c r="AE900" i="1"/>
  <c r="AE1115" i="1"/>
  <c r="AE758" i="1"/>
  <c r="AE1027" i="1"/>
  <c r="AE682" i="1"/>
  <c r="AE1205" i="1"/>
  <c r="AE1328" i="1"/>
  <c r="AE1400" i="1"/>
  <c r="AE1468" i="1"/>
  <c r="AE1552" i="1"/>
  <c r="AE1624" i="1"/>
  <c r="AE764" i="1"/>
  <c r="AE1193" i="1"/>
  <c r="AE468" i="1"/>
  <c r="AE1026" i="1"/>
  <c r="AE1250" i="1"/>
  <c r="AE1365" i="1"/>
  <c r="AE1437" i="1"/>
  <c r="AE1505" i="1"/>
  <c r="AE1585" i="1"/>
  <c r="AE1653" i="1"/>
  <c r="AE1725" i="1"/>
  <c r="AE793" i="1"/>
  <c r="AE1239" i="1"/>
  <c r="AE1527" i="1"/>
  <c r="AE1762" i="1"/>
  <c r="AE1847" i="1"/>
  <c r="AE1915" i="1"/>
  <c r="AE1987" i="1"/>
  <c r="AE963" i="1"/>
  <c r="AE1358" i="1"/>
  <c r="AE1654" i="1"/>
  <c r="AE946" i="1"/>
  <c r="AE1382" i="1"/>
  <c r="AE1651" i="1"/>
  <c r="AE1034" i="1"/>
  <c r="AE1471" i="1"/>
  <c r="AE1825" i="1"/>
  <c r="AE2020" i="1"/>
  <c r="AE2100" i="1"/>
  <c r="AE2180" i="1"/>
  <c r="AE2248" i="1"/>
  <c r="AE2320" i="1"/>
  <c r="AE1086" i="1"/>
  <c r="AE1647" i="1"/>
  <c r="AE1885" i="1"/>
  <c r="AE2030" i="1"/>
  <c r="AE1366" i="1"/>
  <c r="AE1711" i="1"/>
  <c r="AE1909" i="1"/>
  <c r="AE838" i="1"/>
  <c r="AE1455" i="1"/>
  <c r="AE1213" i="1"/>
  <c r="AE1566" i="1"/>
  <c r="AE999" i="1"/>
  <c r="AE1502" i="1"/>
  <c r="AE1818" i="1"/>
  <c r="AE1044" i="1"/>
  <c r="AE1534" i="1"/>
  <c r="AE873" i="1"/>
  <c r="AE1772" i="1"/>
  <c r="AE1956" i="1"/>
  <c r="AE2106" i="1"/>
  <c r="AE2202" i="1"/>
  <c r="AE2298" i="1"/>
  <c r="AE1107" i="1"/>
  <c r="AE1828" i="1"/>
  <c r="AE1974" i="1"/>
  <c r="AE2065" i="1"/>
  <c r="AE2166" i="1"/>
  <c r="AE2262" i="1"/>
  <c r="AE2351" i="1"/>
  <c r="AE1256" i="1"/>
  <c r="AE1837" i="1"/>
  <c r="AE1986" i="1"/>
  <c r="AE2098" i="1"/>
  <c r="AE2203" i="1"/>
  <c r="AE2299" i="1"/>
  <c r="AE1407" i="1"/>
  <c r="AE1797" i="1"/>
  <c r="AE1988" i="1"/>
  <c r="AE2103" i="1"/>
  <c r="AE2199" i="1"/>
  <c r="AE2313" i="1"/>
  <c r="AE2391" i="1"/>
  <c r="AE2459" i="1"/>
  <c r="AE2495" i="1"/>
  <c r="AE1869" i="1"/>
  <c r="AE2067" i="1"/>
  <c r="AE2259" i="1"/>
  <c r="AE2404" i="1"/>
  <c r="AE2453" i="1"/>
  <c r="AE2521" i="1"/>
  <c r="AE2557" i="1"/>
  <c r="AE2593" i="1"/>
  <c r="AE2629" i="1"/>
  <c r="AE2665" i="1"/>
  <c r="AE2705" i="1"/>
  <c r="AE2741" i="1"/>
  <c r="AE2777" i="1"/>
  <c r="AE2813" i="1"/>
  <c r="AE2849" i="1"/>
  <c r="AE2885" i="1"/>
  <c r="AE2921" i="1"/>
  <c r="AE2961" i="1"/>
  <c r="AE2997" i="1"/>
  <c r="AE3033" i="1"/>
  <c r="AE1418" i="1"/>
  <c r="AE1897" i="1"/>
  <c r="AE2159" i="1"/>
  <c r="AE2345" i="1"/>
  <c r="AE2410" i="1"/>
  <c r="AE1223" i="1"/>
  <c r="AE2023" i="1"/>
  <c r="AE2210" i="1"/>
  <c r="AE2360" i="1"/>
  <c r="AE2486" i="1"/>
  <c r="AE2536" i="1"/>
  <c r="AE2576" i="1"/>
  <c r="AE2612" i="1"/>
  <c r="AE2648" i="1"/>
  <c r="AE2684" i="1"/>
  <c r="AE2720" i="1"/>
  <c r="AE2756" i="1"/>
  <c r="AE2792" i="1"/>
  <c r="AE2832" i="1"/>
  <c r="AE2868" i="1"/>
  <c r="AE2904" i="1"/>
  <c r="AE2940" i="1"/>
  <c r="AE2976" i="1"/>
  <c r="AE1535" i="1"/>
  <c r="AE2010" i="1"/>
  <c r="AE2238" i="1"/>
  <c r="AE2436" i="1"/>
  <c r="AE919" i="1"/>
  <c r="AE2122" i="1"/>
  <c r="AE2439" i="1"/>
  <c r="AE2555" i="1"/>
  <c r="AE2627" i="1"/>
  <c r="AE2707" i="1"/>
  <c r="AE2779" i="1"/>
  <c r="AE2851" i="1"/>
  <c r="AE2923" i="1"/>
  <c r="AE2995" i="1"/>
  <c r="AE3068" i="1"/>
  <c r="AE3142" i="1"/>
  <c r="AE3201" i="1"/>
  <c r="AE3237" i="1"/>
  <c r="AE3273" i="1"/>
  <c r="AE3309" i="1"/>
  <c r="AE3345" i="1"/>
  <c r="AE3381" i="1"/>
  <c r="AE3417" i="1"/>
  <c r="AE3457" i="1"/>
  <c r="AE3493" i="1"/>
  <c r="AE3529" i="1"/>
  <c r="AE3565" i="1"/>
  <c r="AE3601" i="1"/>
  <c r="AE3637" i="1"/>
  <c r="AE3673" i="1"/>
  <c r="AE3713" i="1"/>
  <c r="AE3749" i="1"/>
  <c r="AE3785" i="1"/>
  <c r="AE3821" i="1"/>
  <c r="AE3857" i="1"/>
  <c r="AE3893" i="1"/>
  <c r="AE3929" i="1"/>
  <c r="AE3969" i="1"/>
  <c r="AE2751" i="1"/>
  <c r="AE3023" i="1"/>
  <c r="AE3263" i="1"/>
  <c r="AE2045" i="1"/>
  <c r="AE2376" i="1"/>
  <c r="AE3035" i="1"/>
  <c r="AE3119" i="1"/>
  <c r="AE2484" i="1"/>
  <c r="AE2735" i="1"/>
  <c r="AE3137" i="1"/>
  <c r="AE3283" i="1"/>
  <c r="AE2091" i="1"/>
  <c r="AE2399" i="1"/>
  <c r="AE2550" i="1"/>
  <c r="AE2622" i="1"/>
  <c r="AE2694" i="1"/>
  <c r="AE2766" i="1"/>
  <c r="AE2838" i="1"/>
  <c r="AE2910" i="1"/>
  <c r="AE2982" i="1"/>
  <c r="AE3076" i="1"/>
  <c r="AE3150" i="1"/>
  <c r="AE3200" i="1"/>
  <c r="AE3236" i="1"/>
  <c r="AE3272" i="1"/>
  <c r="AE3308" i="1"/>
  <c r="AE3344" i="1"/>
  <c r="AE3384" i="1"/>
  <c r="AE3420" i="1"/>
  <c r="AE3456" i="1"/>
  <c r="AE3492" i="1"/>
  <c r="AE3528" i="1"/>
  <c r="AE3564" i="1"/>
  <c r="AE3600" i="1"/>
  <c r="AE3640" i="1"/>
  <c r="AE3676" i="1"/>
  <c r="AE3712" i="1"/>
  <c r="AE3748" i="1"/>
  <c r="AE3784" i="1"/>
  <c r="AE3820" i="1"/>
  <c r="AE3856" i="1"/>
  <c r="AE3896" i="1"/>
  <c r="AE3932" i="1"/>
  <c r="AE3968" i="1"/>
  <c r="AE2583" i="1"/>
  <c r="AE2855" i="1"/>
  <c r="AE3187" i="1"/>
  <c r="AE3311" i="1"/>
  <c r="AE1954" i="1"/>
  <c r="AE2353" i="1"/>
  <c r="AE3022" i="1"/>
  <c r="AE3106" i="1"/>
  <c r="AE1114" i="1"/>
  <c r="AE2227" i="1"/>
  <c r="AE2442" i="1"/>
  <c r="AE2759" i="1"/>
  <c r="AE3083" i="1"/>
  <c r="AE3251" i="1"/>
  <c r="AE2273" i="1"/>
  <c r="AE2994" i="1"/>
  <c r="AE3238" i="1"/>
  <c r="AE3080" i="1"/>
  <c r="AE3515" i="1"/>
  <c r="AE3763" i="1"/>
  <c r="AE3971" i="1"/>
  <c r="AE2778" i="1"/>
  <c r="AE3534" i="1"/>
  <c r="AE3838" i="1"/>
  <c r="AE1922" i="1"/>
  <c r="AE2618" i="1"/>
  <c r="AE3122" i="1"/>
  <c r="AE3306" i="1"/>
  <c r="AE3402" i="1"/>
  <c r="AE3474" i="1"/>
  <c r="AE3546" i="1"/>
  <c r="AE3618" i="1"/>
  <c r="AE3698" i="1"/>
  <c r="AE3770" i="1"/>
  <c r="AE3842" i="1"/>
  <c r="AE3914" i="1"/>
  <c r="AE2063" i="1"/>
  <c r="AE3379" i="1"/>
  <c r="AE3595" i="1"/>
  <c r="AE3819" i="1"/>
  <c r="AE2078" i="1"/>
  <c r="AE3028" i="1"/>
  <c r="AE1782" i="1"/>
  <c r="AE3470" i="1"/>
  <c r="AE3766" i="1"/>
  <c r="AE2458" i="1"/>
  <c r="AE3090" i="1"/>
  <c r="AE3278" i="1"/>
  <c r="AE2283" i="1"/>
  <c r="AE3363" i="1"/>
  <c r="AE3563" i="1"/>
  <c r="AE3779" i="1"/>
  <c r="AE2364" i="1"/>
  <c r="AE3194" i="1"/>
  <c r="AE3582" i="1"/>
  <c r="AE3830" i="1"/>
  <c r="AE2114" i="1"/>
  <c r="AE2480" i="1"/>
  <c r="AE3024" i="1"/>
  <c r="AE3198" i="1"/>
  <c r="AE2493" i="1"/>
  <c r="AE3010" i="1"/>
  <c r="AE3298" i="1"/>
  <c r="AE3407" i="1"/>
  <c r="AE3479" i="1"/>
  <c r="AE3551" i="1"/>
  <c r="AE3623" i="1"/>
  <c r="AE3703" i="1"/>
  <c r="AE3775" i="1"/>
  <c r="AE3847" i="1"/>
  <c r="AE3919" i="1"/>
  <c r="AE2714" i="1"/>
  <c r="AE3430" i="1"/>
  <c r="AE3654" i="1"/>
  <c r="AE72" i="1"/>
  <c r="AE156" i="1"/>
  <c r="AE37" i="1"/>
  <c r="AE105" i="1"/>
  <c r="AE185" i="1"/>
  <c r="AE71" i="1"/>
  <c r="AE26" i="1"/>
  <c r="AE162" i="1"/>
  <c r="AE279" i="1"/>
  <c r="AE86" i="1"/>
  <c r="AE229" i="1"/>
  <c r="AE274" i="1"/>
  <c r="AE213" i="1"/>
  <c r="AE194" i="1"/>
  <c r="AE350" i="1"/>
  <c r="AE333" i="1"/>
  <c r="AE451" i="1"/>
  <c r="AE383" i="1"/>
  <c r="AE207" i="1"/>
  <c r="AE511" i="1"/>
  <c r="AE636" i="1"/>
  <c r="AE430" i="1"/>
  <c r="AE240" i="1"/>
  <c r="AE481" i="1"/>
  <c r="AE610" i="1"/>
  <c r="AE697" i="1"/>
  <c r="AE765" i="1"/>
  <c r="AE558" i="1"/>
  <c r="AE763" i="1"/>
  <c r="AE676" i="1"/>
  <c r="AE437" i="1"/>
  <c r="AE663" i="1"/>
  <c r="AE815" i="1"/>
  <c r="AE883" i="1"/>
  <c r="AE734" i="1"/>
  <c r="AE908" i="1"/>
  <c r="AE992" i="1"/>
  <c r="AE601" i="1"/>
  <c r="AE876" i="1"/>
  <c r="AE794" i="1"/>
  <c r="AE929" i="1"/>
  <c r="AE1001" i="1"/>
  <c r="AE1069" i="1"/>
  <c r="AE1153" i="1"/>
  <c r="AE786" i="1"/>
  <c r="AE1052" i="1"/>
  <c r="AE477" i="1"/>
  <c r="AE881" i="1"/>
  <c r="AE1104" i="1"/>
  <c r="AE639" i="1"/>
  <c r="AE1018" i="1"/>
  <c r="AE659" i="1"/>
  <c r="AE1185" i="1"/>
  <c r="AE1324" i="1"/>
  <c r="AE1392" i="1"/>
  <c r="AE1464" i="1"/>
  <c r="AE1532" i="1"/>
  <c r="AE1616" i="1"/>
  <c r="AE756" i="1"/>
  <c r="AE1150" i="1"/>
  <c r="AE406" i="1"/>
  <c r="AE1006" i="1"/>
  <c r="AE1240" i="1"/>
  <c r="AE1345" i="1"/>
  <c r="AE1429" i="1"/>
  <c r="AE1501" i="1"/>
  <c r="AE1569" i="1"/>
  <c r="AE1649" i="1"/>
  <c r="AE1717" i="1"/>
  <c r="AE789" i="1"/>
  <c r="AE1182" i="1"/>
  <c r="AE1495" i="1"/>
  <c r="AE1751" i="1"/>
  <c r="AE1831" i="1"/>
  <c r="AE1911" i="1"/>
  <c r="AE1979" i="1"/>
  <c r="AE830" i="1"/>
  <c r="AE1271" i="1"/>
  <c r="AE1614" i="1"/>
  <c r="AE889" i="1"/>
  <c r="AE1318" i="1"/>
  <c r="AE1638" i="1"/>
  <c r="AE817" i="1"/>
  <c r="AE1467" i="1"/>
  <c r="AE1770" i="1"/>
  <c r="AE1998" i="1"/>
  <c r="AE2096" i="1"/>
  <c r="AE2164" i="1"/>
  <c r="AE2244" i="1"/>
  <c r="AE2312" i="1"/>
  <c r="AE1022" i="1"/>
  <c r="AE1563" i="1"/>
  <c r="AE1862" i="1"/>
  <c r="AE2029" i="1"/>
  <c r="AE1156" i="1"/>
  <c r="AE1670" i="1"/>
  <c r="AE1886" i="1"/>
  <c r="AE829" i="1"/>
  <c r="AE1386" i="1"/>
  <c r="AE1151" i="1"/>
  <c r="AE1543" i="1"/>
  <c r="AE861" i="1"/>
  <c r="AE1482" i="1"/>
  <c r="AE1814" i="1"/>
  <c r="AE939" i="1"/>
  <c r="AE1531" i="1"/>
  <c r="AE836" i="1"/>
  <c r="AE1742" i="1"/>
  <c r="AE1952" i="1"/>
  <c r="AE2083" i="1"/>
  <c r="AE2197" i="1"/>
  <c r="AE2293" i="1"/>
  <c r="AE1035" i="1"/>
  <c r="AE1809" i="1"/>
  <c r="AE1972" i="1"/>
  <c r="AE2047" i="1"/>
  <c r="AE2143" i="1"/>
  <c r="AE2257" i="1"/>
  <c r="AE2350" i="1"/>
  <c r="AE1234" i="1"/>
  <c r="AE1774" i="1"/>
  <c r="AE1940" i="1"/>
  <c r="AE2093" i="1"/>
  <c r="AE2189" i="1"/>
  <c r="AE2290" i="1"/>
  <c r="AE1322" i="1"/>
  <c r="AE1785" i="1"/>
  <c r="AE1984" i="1"/>
  <c r="AE2094" i="1"/>
  <c r="AE2190" i="1"/>
  <c r="AE2286" i="1"/>
  <c r="AE2390" i="1"/>
  <c r="AE2455" i="1"/>
  <c r="AE2491" i="1"/>
  <c r="AE1860" i="1"/>
  <c r="AE2035" i="1"/>
  <c r="AE2218" i="1"/>
  <c r="AE2382" i="1"/>
  <c r="AE2452" i="1"/>
  <c r="AE2517" i="1"/>
  <c r="AE2553" i="1"/>
  <c r="AE2589" i="1"/>
  <c r="AE2625" i="1"/>
  <c r="AE2661" i="1"/>
  <c r="AE2697" i="1"/>
  <c r="AE2737" i="1"/>
  <c r="AE2773" i="1"/>
  <c r="AE2809" i="1"/>
  <c r="AE2845" i="1"/>
  <c r="AE2881" i="1"/>
  <c r="AE2917" i="1"/>
  <c r="AE2953" i="1"/>
  <c r="AE2993" i="1"/>
  <c r="AE3029" i="1"/>
  <c r="AE1339" i="1"/>
  <c r="AE1850" i="1"/>
  <c r="AE2118" i="1"/>
  <c r="AE2310" i="1"/>
  <c r="AE2408" i="1"/>
  <c r="AE329" i="1"/>
  <c r="AE1993" i="1"/>
  <c r="AE2205" i="1"/>
  <c r="AE2357" i="1"/>
  <c r="AE2476" i="1"/>
  <c r="AE2532" i="1"/>
  <c r="AE2568" i="1"/>
  <c r="AE2608" i="1"/>
  <c r="AE2644" i="1"/>
  <c r="AE2680" i="1"/>
  <c r="AE2716" i="1"/>
  <c r="AE2752" i="1"/>
  <c r="AE2788" i="1"/>
  <c r="AE2824" i="1"/>
  <c r="AE2864" i="1"/>
  <c r="AE2900" i="1"/>
  <c r="AE2936" i="1"/>
  <c r="AE2972" i="1"/>
  <c r="AE1443" i="1"/>
  <c r="AE1989" i="1"/>
  <c r="AE2215" i="1"/>
  <c r="AE2435" i="1"/>
  <c r="AE426" i="1"/>
  <c r="AE2117" i="1"/>
  <c r="AE2418" i="1"/>
  <c r="AE2547" i="1"/>
  <c r="AE2619" i="1"/>
  <c r="AE2691" i="1"/>
  <c r="AE2771" i="1"/>
  <c r="AE2843" i="1"/>
  <c r="AE2915" i="1"/>
  <c r="AE2987" i="1"/>
  <c r="AE3067" i="1"/>
  <c r="AE3132" i="1"/>
  <c r="AE3193" i="1"/>
  <c r="AE3233" i="1"/>
  <c r="AE3269" i="1"/>
  <c r="AE3305" i="1"/>
  <c r="AE3341" i="1"/>
  <c r="AE3377" i="1"/>
  <c r="AE3413" i="1"/>
  <c r="AE3449" i="1"/>
  <c r="AE3489" i="1"/>
  <c r="AE3525" i="1"/>
  <c r="AE3561" i="1"/>
  <c r="AE3597" i="1"/>
  <c r="AE3633" i="1"/>
  <c r="AE3669" i="1"/>
  <c r="AE3705" i="1"/>
  <c r="AE3745" i="1"/>
  <c r="AE3781" i="1"/>
  <c r="AE3817" i="1"/>
  <c r="AE3853" i="1"/>
  <c r="AE3889" i="1"/>
  <c r="AE3925" i="1"/>
  <c r="AE3961" i="1"/>
  <c r="AE2719" i="1"/>
  <c r="AE3018" i="1"/>
  <c r="AE3243" i="1"/>
  <c r="AE1946" i="1"/>
  <c r="AE2342" i="1"/>
  <c r="AE3030" i="1"/>
  <c r="AE3098" i="1"/>
  <c r="AE13" i="1"/>
  <c r="AE2703" i="1"/>
  <c r="AE3050" i="1"/>
  <c r="AE3259" i="1"/>
  <c r="AE2050" i="1"/>
  <c r="AE2378" i="1"/>
  <c r="AE2534" i="1"/>
  <c r="AE2614" i="1"/>
  <c r="AE2686" i="1"/>
  <c r="AE2758" i="1"/>
  <c r="AE2830" i="1"/>
  <c r="AE2902" i="1"/>
  <c r="AE2974" i="1"/>
  <c r="AE3065" i="1"/>
  <c r="AE3140" i="1"/>
  <c r="AE3196" i="1"/>
  <c r="AE3232" i="1"/>
  <c r="AE3268" i="1"/>
  <c r="AE3304" i="1"/>
  <c r="AE3340" i="1"/>
  <c r="AE3376" i="1"/>
  <c r="AE3416" i="1"/>
  <c r="AE3452" i="1"/>
  <c r="AE3488" i="1"/>
  <c r="AE3524" i="1"/>
  <c r="AE3560" i="1"/>
  <c r="AE3596" i="1"/>
  <c r="AE3632" i="1"/>
  <c r="AE3672" i="1"/>
  <c r="AE3708" i="1"/>
  <c r="AE3744" i="1"/>
  <c r="AE3780" i="1"/>
  <c r="AE3816" i="1"/>
  <c r="AE3852" i="1"/>
  <c r="AE3888" i="1"/>
  <c r="AE3928" i="1"/>
  <c r="AE3964" i="1"/>
  <c r="AE2575" i="1"/>
  <c r="AE2815" i="1"/>
  <c r="AE3116" i="1"/>
  <c r="AE3295" i="1"/>
  <c r="AE1824" i="1"/>
  <c r="AE2311" i="1"/>
  <c r="AE3004" i="1"/>
  <c r="AE3096" i="1"/>
  <c r="AE3170" i="1"/>
  <c r="AE2186" i="1"/>
  <c r="AE2440" i="1"/>
  <c r="AE2695" i="1"/>
  <c r="AE2975" i="1"/>
  <c r="AE3235" i="1"/>
  <c r="AE2191" i="1"/>
  <c r="AE2930" i="1"/>
  <c r="AE3206" i="1"/>
  <c r="AE3058" i="1"/>
  <c r="AE3451" i="1"/>
  <c r="AE3739" i="1"/>
  <c r="AE3963" i="1"/>
  <c r="AE2650" i="1"/>
  <c r="AE3486" i="1"/>
  <c r="AE3798" i="1"/>
  <c r="AE1792" i="1"/>
  <c r="AE2502" i="1"/>
  <c r="AE3019" i="1"/>
  <c r="AE3274" i="1"/>
  <c r="AE3394" i="1"/>
  <c r="AE3466" i="1"/>
  <c r="AE3538" i="1"/>
  <c r="AE3610" i="1"/>
  <c r="AE3682" i="1"/>
  <c r="AE3762" i="1"/>
  <c r="AE3834" i="1"/>
  <c r="AE3906" i="1"/>
  <c r="AE3978" i="1"/>
  <c r="AE3347" i="1"/>
  <c r="AE3571" i="1"/>
  <c r="AE3771" i="1"/>
  <c r="AE1932" i="1"/>
  <c r="AE2834" i="1"/>
  <c r="AE1450" i="1"/>
  <c r="AE3406" i="1"/>
  <c r="AE3734" i="1"/>
  <c r="AE2425" i="1"/>
  <c r="AE3043" i="1"/>
  <c r="AE3246" i="1"/>
  <c r="AE2242" i="1"/>
  <c r="AE3355" i="1"/>
  <c r="AE3531" i="1"/>
  <c r="AE3747" i="1"/>
  <c r="AE1838" i="1"/>
  <c r="AE3111" i="1"/>
  <c r="AE3550" i="1"/>
  <c r="AE3806" i="1"/>
  <c r="AE1876" i="1"/>
  <c r="AE2460" i="1"/>
  <c r="AE2978" i="1"/>
  <c r="AE3125" i="1"/>
  <c r="AE2344" i="1"/>
  <c r="AE2986" i="1"/>
  <c r="AE3266" i="1"/>
  <c r="AE3399" i="1"/>
  <c r="AE3471" i="1"/>
  <c r="AE3543" i="1"/>
  <c r="AE3615" i="1"/>
  <c r="AE3687" i="1"/>
  <c r="AE3767" i="1"/>
  <c r="AE3839" i="1"/>
  <c r="AE3911" i="1"/>
  <c r="AE3983" i="1"/>
  <c r="AE3422" i="1"/>
  <c r="AE3630" i="1"/>
  <c r="AE3974" i="1"/>
  <c r="AE68" i="1"/>
  <c r="AE136" i="1"/>
  <c r="AE29" i="1"/>
  <c r="AE101" i="1"/>
  <c r="AE169" i="1"/>
  <c r="AE63" i="1"/>
  <c r="AE211" i="1"/>
  <c r="AE154" i="1"/>
  <c r="AE259" i="1"/>
  <c r="AE70" i="1"/>
  <c r="AE225" i="1"/>
  <c r="AE208" i="1"/>
  <c r="AE195" i="1"/>
  <c r="AE155" i="1"/>
  <c r="AE346" i="1"/>
  <c r="AE246" i="1"/>
  <c r="AE443" i="1"/>
  <c r="AE367" i="1"/>
  <c r="AE399" i="1"/>
  <c r="AE500" i="1"/>
  <c r="AE628" i="1"/>
  <c r="AE418" i="1"/>
  <c r="AE584" i="1"/>
  <c r="AE465" i="1"/>
  <c r="AE609" i="1"/>
  <c r="AE681" i="1"/>
  <c r="AE761" i="1"/>
  <c r="AE549" i="1"/>
  <c r="AE752" i="1"/>
  <c r="AE590" i="1"/>
  <c r="AE411" i="1"/>
  <c r="AE651" i="1"/>
  <c r="AE799" i="1"/>
  <c r="AE879" i="1"/>
  <c r="AE712" i="1"/>
  <c r="AE904" i="1"/>
  <c r="AE972" i="1"/>
  <c r="AE566" i="1"/>
  <c r="AE865" i="1"/>
  <c r="AE711" i="1"/>
  <c r="AE925" i="1"/>
  <c r="AE993" i="1"/>
  <c r="AE1065" i="1"/>
  <c r="AE1133" i="1"/>
  <c r="AE691" i="1"/>
  <c r="AE1042" i="1"/>
  <c r="AE1192" i="1"/>
  <c r="AE878" i="1"/>
  <c r="AE1083" i="1"/>
  <c r="AE619" i="1"/>
  <c r="AE947" i="1"/>
  <c r="AE394" i="1"/>
  <c r="AE1172" i="1"/>
  <c r="AE1301" i="1"/>
  <c r="AE1388" i="1"/>
  <c r="AE1456" i="1"/>
  <c r="AE1528" i="1"/>
  <c r="AE1596" i="1"/>
  <c r="AE600" i="1"/>
  <c r="AE1128" i="1"/>
  <c r="AE1289" i="1"/>
  <c r="AE970" i="1"/>
  <c r="AE1219" i="1"/>
  <c r="AE1341" i="1"/>
  <c r="AE1409" i="1"/>
  <c r="AE1493" i="1"/>
  <c r="AE1565" i="1"/>
  <c r="AE1633" i="1"/>
  <c r="AE1713" i="1"/>
  <c r="AE718" i="1"/>
  <c r="AE1178" i="1"/>
  <c r="AE1426" i="1"/>
  <c r="AE1730" i="1"/>
  <c r="AE1827" i="1"/>
  <c r="AE1895" i="1"/>
  <c r="AE1975" i="1"/>
  <c r="AE736" i="1"/>
  <c r="AE1265" i="1"/>
  <c r="AE1523" i="1"/>
  <c r="AE692" i="1"/>
  <c r="AE1294" i="1"/>
  <c r="AE1574" i="1"/>
  <c r="AE810" i="1"/>
  <c r="AE1346" i="1"/>
  <c r="AE1767" i="1"/>
  <c r="AE1948" i="1"/>
  <c r="AE2088" i="1"/>
  <c r="AE2160" i="1"/>
  <c r="AE2228" i="1"/>
  <c r="AE2308" i="1"/>
  <c r="AE926" i="1"/>
  <c r="AE1487" i="1"/>
  <c r="AE1816" i="1"/>
  <c r="AE2017" i="1"/>
  <c r="AE1152" i="1"/>
  <c r="AE1630" i="1"/>
  <c r="AE1877" i="1"/>
  <c r="AE572" i="1"/>
  <c r="AE1383" i="1"/>
  <c r="AE903" i="1"/>
  <c r="AE1530" i="1"/>
  <c r="AE842" i="1"/>
  <c r="AE1410" i="1"/>
  <c r="AE1810" i="1"/>
  <c r="AE597" i="1"/>
  <c r="AE1462" i="1"/>
  <c r="AE516" i="1"/>
  <c r="AE1700" i="1"/>
  <c r="AE1929" i="1"/>
  <c r="AE2074" i="1"/>
  <c r="AE2170" i="1"/>
  <c r="AE2275" i="1"/>
  <c r="AE2363" i="1"/>
  <c r="AE1800" i="1"/>
  <c r="AE1970" i="1"/>
  <c r="AE2043" i="1"/>
  <c r="AE2134" i="1"/>
  <c r="AE2230" i="1"/>
  <c r="AE2335" i="1"/>
  <c r="AE1177" i="1"/>
  <c r="AE1690" i="1"/>
  <c r="AE1933" i="1"/>
  <c r="AE2075" i="1"/>
  <c r="AE2171" i="1"/>
  <c r="AE2267" i="1"/>
  <c r="AE1286" i="1"/>
  <c r="AE1766" i="1"/>
  <c r="AE1942" i="1"/>
  <c r="AE2089" i="1"/>
  <c r="AE2185" i="1"/>
  <c r="AE2281" i="1"/>
  <c r="AE2369" i="1"/>
  <c r="AE2454" i="1"/>
  <c r="AE2487" i="1"/>
  <c r="AE1841" i="1"/>
  <c r="AE1997" i="1"/>
  <c r="AE2213" i="1"/>
  <c r="AE2381" i="1"/>
  <c r="AE2430" i="1"/>
  <c r="AE2513" i="1"/>
  <c r="AE2549" i="1"/>
  <c r="AE2585" i="1"/>
  <c r="AE2621" i="1"/>
  <c r="AE2657" i="1"/>
  <c r="AE2693" i="1"/>
  <c r="AE2729" i="1"/>
  <c r="AE2769" i="1"/>
  <c r="AE2805" i="1"/>
  <c r="AE2841" i="1"/>
  <c r="AE2877" i="1"/>
  <c r="AE2913" i="1"/>
  <c r="AE2949" i="1"/>
  <c r="AE2985" i="1"/>
  <c r="AE3025" i="1"/>
  <c r="AE1238" i="1"/>
  <c r="AE1836" i="1"/>
  <c r="AE2113" i="1"/>
  <c r="AE2305" i="1"/>
  <c r="AE2407" i="1"/>
  <c r="AE2488" i="1"/>
  <c r="AE1925" i="1"/>
  <c r="AE2187" i="1"/>
  <c r="AE2354" i="1"/>
  <c r="AE2465" i="1"/>
  <c r="AE2528" i="1"/>
  <c r="AE2564" i="1"/>
  <c r="AE2600" i="1"/>
  <c r="AE2640" i="1"/>
  <c r="AE2676" i="1"/>
  <c r="AE2712" i="1"/>
  <c r="AE2748" i="1"/>
  <c r="AE2784" i="1"/>
  <c r="AE2820" i="1"/>
  <c r="AE2856" i="1"/>
  <c r="AE2896" i="1"/>
  <c r="AE2932" i="1"/>
  <c r="AE2968" i="1"/>
  <c r="AE1351" i="1"/>
  <c r="AE1934" i="1"/>
  <c r="AE2174" i="1"/>
  <c r="AE2413" i="1"/>
  <c r="AE2506" i="1"/>
  <c r="AE2022" i="1"/>
  <c r="AE2416" i="1"/>
  <c r="AE2539" i="1"/>
  <c r="AE2611" i="1"/>
  <c r="AE2683" i="1"/>
  <c r="AE2755" i="1"/>
  <c r="AE2835" i="1"/>
  <c r="AE2907" i="1"/>
  <c r="AE2979" i="1"/>
  <c r="AE3057" i="1"/>
  <c r="AE3131" i="1"/>
  <c r="AE3189" i="1"/>
  <c r="AE3225" i="1"/>
  <c r="AE3265" i="1"/>
  <c r="AE3301" i="1"/>
  <c r="AE3337" i="1"/>
  <c r="AE3373" i="1"/>
  <c r="AE3409" i="1"/>
  <c r="AE3445" i="1"/>
  <c r="AE3481" i="1"/>
  <c r="AE3521" i="1"/>
  <c r="AE3557" i="1"/>
  <c r="AE3593" i="1"/>
  <c r="AE3629" i="1"/>
  <c r="AE3665" i="1"/>
  <c r="AE3701" i="1"/>
  <c r="AE3737" i="1"/>
  <c r="AE3777" i="1"/>
  <c r="AE3813" i="1"/>
  <c r="AE3849" i="1"/>
  <c r="AE3885" i="1"/>
  <c r="AE3921" i="1"/>
  <c r="AE3957" i="1"/>
  <c r="AE2647" i="1"/>
  <c r="AE2983" i="1"/>
  <c r="AE3227" i="1"/>
  <c r="AE1890" i="1"/>
  <c r="AE2337" i="1"/>
  <c r="AE3012" i="1"/>
  <c r="AE3088" i="1"/>
  <c r="AE3162" i="1"/>
  <c r="AE2687" i="1"/>
  <c r="AE2991" i="1"/>
  <c r="AE3247" i="1"/>
  <c r="AE2039" i="1"/>
  <c r="AE2371" i="1"/>
  <c r="AE2526" i="1"/>
  <c r="AE2598" i="1"/>
  <c r="AE2678" i="1"/>
  <c r="AE2750" i="1"/>
  <c r="AE2822" i="1"/>
  <c r="AE2894" i="1"/>
  <c r="AE2966" i="1"/>
  <c r="AE3054" i="1"/>
  <c r="AE3129" i="1"/>
  <c r="AE3192" i="1"/>
  <c r="AE3228" i="1"/>
  <c r="AE3264" i="1"/>
  <c r="AE3300" i="1"/>
  <c r="AE3336" i="1"/>
  <c r="AE3372" i="1"/>
  <c r="AE3408" i="1"/>
  <c r="AE3448" i="1"/>
  <c r="AE3484" i="1"/>
  <c r="AE3520" i="1"/>
  <c r="AE3556" i="1"/>
  <c r="AE3592" i="1"/>
  <c r="AE3628" i="1"/>
  <c r="AE3664" i="1"/>
  <c r="AE3704" i="1"/>
  <c r="AE3740" i="1"/>
  <c r="AE3776" i="1"/>
  <c r="AE3812" i="1"/>
  <c r="AE3848" i="1"/>
  <c r="AE3884" i="1"/>
  <c r="AE3920" i="1"/>
  <c r="AE3960" i="1"/>
  <c r="AE2551" i="1"/>
  <c r="AE2807" i="1"/>
  <c r="AE3105" i="1"/>
  <c r="AE3279" i="1"/>
  <c r="AE1805" i="1"/>
  <c r="AE2265" i="1"/>
  <c r="AE2501" i="1"/>
  <c r="AE3095" i="1"/>
  <c r="AE3160" i="1"/>
  <c r="AE2181" i="1"/>
  <c r="AE2417" i="1"/>
  <c r="AE2671" i="1"/>
  <c r="AE2927" i="1"/>
  <c r="AE3219" i="1"/>
  <c r="AE2150" i="1"/>
  <c r="AE2866" i="1"/>
  <c r="AE3178" i="1"/>
  <c r="AE2954" i="1"/>
  <c r="AE3435" i="1"/>
  <c r="AE3691" i="1"/>
  <c r="AE3939" i="1"/>
  <c r="AE3254" i="1"/>
  <c r="AE3454" i="1"/>
  <c r="AE3774" i="1"/>
  <c r="AE3982" i="1"/>
  <c r="AE2482" i="1"/>
  <c r="AE3002" i="1"/>
  <c r="AE3242" i="1"/>
  <c r="AE3386" i="1"/>
  <c r="AE3458" i="1"/>
  <c r="AE3530" i="1"/>
  <c r="AE3602" i="1"/>
  <c r="AE3674" i="1"/>
  <c r="AE3746" i="1"/>
  <c r="AE3826" i="1"/>
  <c r="AE3898" i="1"/>
  <c r="AE3970" i="1"/>
  <c r="AE3104" i="1"/>
  <c r="AE3555" i="1"/>
  <c r="AE3755" i="1"/>
  <c r="AE3947" i="1"/>
  <c r="AE2770" i="1"/>
  <c r="AE99" i="1"/>
  <c r="AE3374" i="1"/>
  <c r="AE3702" i="1"/>
  <c r="AE2396" i="1"/>
  <c r="AE2946" i="1"/>
  <c r="AE3182" i="1"/>
  <c r="AE2036" i="1"/>
  <c r="AE3314" i="1"/>
  <c r="AE3507" i="1"/>
  <c r="AE3723" i="1"/>
  <c r="AE3955" i="1"/>
  <c r="AE2842" i="1"/>
  <c r="AE3494" i="1"/>
  <c r="AE3782" i="1"/>
  <c r="AE1829" i="1"/>
  <c r="AE2450" i="1"/>
  <c r="AE2914" i="1"/>
  <c r="AE3113" i="1"/>
  <c r="AE2073" i="1"/>
  <c r="AE2858" i="1"/>
  <c r="AE3234" i="1"/>
  <c r="AE3391" i="1"/>
  <c r="AE3463" i="1"/>
  <c r="AE3535" i="1"/>
  <c r="AE3607" i="1"/>
  <c r="AE3679" i="1"/>
  <c r="AE3751" i="1"/>
  <c r="AE3831" i="1"/>
  <c r="AE3903" i="1"/>
  <c r="AE3975" i="1"/>
  <c r="AE3382" i="1"/>
  <c r="AE3598" i="1"/>
  <c r="AE3918" i="1"/>
  <c r="AE40" i="1"/>
  <c r="AE120" i="1"/>
  <c r="AE188" i="1"/>
  <c r="AE69" i="1"/>
  <c r="AE137" i="1"/>
  <c r="AE220" i="1"/>
  <c r="AE151" i="1"/>
  <c r="AE98" i="1"/>
  <c r="AE243" i="1"/>
  <c r="AE311" i="1"/>
  <c r="AE150" i="1"/>
  <c r="AE261" i="1"/>
  <c r="AE198" i="1"/>
  <c r="AE59" i="1"/>
  <c r="AE318" i="1"/>
  <c r="AE83" i="1"/>
  <c r="AE403" i="1"/>
  <c r="AE202" i="1"/>
  <c r="AE288" i="1"/>
  <c r="AE425" i="1"/>
  <c r="AE586" i="1"/>
  <c r="AE331" i="1"/>
  <c r="AE552" i="1"/>
  <c r="AE376" i="1"/>
  <c r="AE545" i="1"/>
  <c r="AE649" i="1"/>
  <c r="AE733" i="1"/>
  <c r="AE458" i="1"/>
  <c r="AE678" i="1"/>
  <c r="AE565" i="1"/>
  <c r="AE762" i="1"/>
  <c r="AE515" i="1"/>
  <c r="AE748" i="1"/>
  <c r="AE851" i="1"/>
  <c r="AE557" i="1"/>
  <c r="AE834" i="1"/>
  <c r="AE956" i="1"/>
  <c r="AE424" i="1"/>
  <c r="AE780" i="1"/>
  <c r="AE504" i="1"/>
  <c r="AE890" i="1"/>
  <c r="AE969" i="1"/>
  <c r="AE1037" i="1"/>
  <c r="AE1117" i="1"/>
  <c r="AE396" i="1"/>
  <c r="AE922" i="1"/>
  <c r="AE1138" i="1"/>
  <c r="AE735" i="1"/>
  <c r="AE1015" i="1"/>
  <c r="AE518" i="1"/>
  <c r="AE882" i="1"/>
  <c r="AE1091" i="1"/>
  <c r="AE951" i="1"/>
  <c r="AE1237" i="1"/>
  <c r="AE1360" i="1"/>
  <c r="AE1432" i="1"/>
  <c r="AE1500" i="1"/>
  <c r="AE1580" i="1"/>
  <c r="AE179" i="1"/>
  <c r="AE998" i="1"/>
  <c r="AE1225" i="1"/>
  <c r="AE788" i="1"/>
  <c r="AE1146" i="1"/>
  <c r="AE1313" i="1"/>
  <c r="AE1393" i="1"/>
  <c r="AE1461" i="1"/>
  <c r="AE1533" i="1"/>
  <c r="AE1601" i="1"/>
  <c r="AE1685" i="1"/>
  <c r="AE1757" i="1"/>
  <c r="AE1050" i="1"/>
  <c r="AE1362" i="1"/>
  <c r="AE1623" i="1"/>
  <c r="AE1795" i="1"/>
  <c r="AE1863" i="1"/>
  <c r="AE1947" i="1"/>
  <c r="AE385" i="1"/>
  <c r="AE1190" i="1"/>
  <c r="AE1459" i="1"/>
  <c r="AE1718" i="1"/>
  <c r="AE1110" i="1"/>
  <c r="AE1446" i="1"/>
  <c r="AE1736" i="1"/>
  <c r="AE1295" i="1"/>
  <c r="AE1650" i="1"/>
  <c r="AE1898" i="1"/>
  <c r="AE2056" i="1"/>
  <c r="AE2128" i="1"/>
  <c r="AE2196" i="1"/>
  <c r="AE2280" i="1"/>
  <c r="AE415" i="1"/>
  <c r="AE1315" i="1"/>
  <c r="AE1764" i="1"/>
  <c r="AE1949" i="1"/>
  <c r="AE797" i="1"/>
  <c r="AE1423" i="1"/>
  <c r="AE1808" i="1"/>
  <c r="AE2004" i="1"/>
  <c r="AE1277" i="1"/>
  <c r="AE1731" i="1"/>
  <c r="AE1284" i="1"/>
  <c r="AE1714" i="1"/>
  <c r="AE1135" i="1"/>
  <c r="AE1773" i="1"/>
  <c r="AE1900" i="1"/>
  <c r="AE1270" i="1"/>
  <c r="AE1639" i="1"/>
  <c r="AE1494" i="1"/>
  <c r="AE1868" i="1"/>
  <c r="AE2024" i="1"/>
  <c r="AE2138" i="1"/>
  <c r="AE2234" i="1"/>
  <c r="AE2330" i="1"/>
  <c r="AE1519" i="1"/>
  <c r="AE1924" i="1"/>
  <c r="AE2013" i="1"/>
  <c r="AE2102" i="1"/>
  <c r="AE2198" i="1"/>
  <c r="AE2294" i="1"/>
  <c r="AE714" i="1"/>
  <c r="AE1506" i="1"/>
  <c r="AE1865" i="1"/>
  <c r="AE2034" i="1"/>
  <c r="AE2139" i="1"/>
  <c r="AE2235" i="1"/>
  <c r="AE2331" i="1"/>
  <c r="AE1558" i="1"/>
  <c r="AE1846" i="1"/>
  <c r="AE2057" i="1"/>
  <c r="AE2153" i="1"/>
  <c r="AE2249" i="1"/>
  <c r="AE2348" i="1"/>
  <c r="AE2422" i="1"/>
  <c r="AE2471" i="1"/>
  <c r="AE2507" i="1"/>
  <c r="AE1961" i="1"/>
  <c r="AE2149" i="1"/>
  <c r="AE2341" i="1"/>
  <c r="AE2427" i="1"/>
  <c r="AE2478" i="1"/>
  <c r="AE2533" i="1"/>
  <c r="AE2569" i="1"/>
  <c r="AE2609" i="1"/>
  <c r="AE2645" i="1"/>
  <c r="AE2681" i="1"/>
  <c r="AE2717" i="1"/>
  <c r="AE2753" i="1"/>
  <c r="AE2789" i="1"/>
  <c r="AE2825" i="1"/>
  <c r="AE2865" i="1"/>
  <c r="AE2901" i="1"/>
  <c r="AE2937" i="1"/>
  <c r="AE2973" i="1"/>
  <c r="AE3009" i="1"/>
  <c r="AE3045" i="1"/>
  <c r="AE1716" i="1"/>
  <c r="AE2049" i="1"/>
  <c r="AE2241" i="1"/>
  <c r="AE2384" i="1"/>
  <c r="AE2456" i="1"/>
  <c r="AE1864" i="1"/>
  <c r="AE2082" i="1"/>
  <c r="AE2274" i="1"/>
  <c r="AE2389" i="1"/>
  <c r="AE2516" i="1"/>
  <c r="AE2552" i="1"/>
  <c r="AE2588" i="1"/>
  <c r="AE2624" i="1"/>
  <c r="AE2660" i="1"/>
  <c r="AE2696" i="1"/>
  <c r="AE2736" i="1"/>
  <c r="AE2772" i="1"/>
  <c r="AE2808" i="1"/>
  <c r="AE2844" i="1"/>
  <c r="AE2880" i="1"/>
  <c r="AE2916" i="1"/>
  <c r="AE2952" i="1"/>
  <c r="AE2992" i="1"/>
  <c r="AE1826" i="1"/>
  <c r="AE2110" i="1"/>
  <c r="AE2302" i="1"/>
  <c r="AE2464" i="1"/>
  <c r="AE1702" i="1"/>
  <c r="AE2250" i="1"/>
  <c r="AE2515" i="1"/>
  <c r="AE2587" i="1"/>
  <c r="AE2659" i="1"/>
  <c r="AE2731" i="1"/>
  <c r="AE2803" i="1"/>
  <c r="AE2875" i="1"/>
  <c r="AE2947" i="1"/>
  <c r="AE3034" i="1"/>
  <c r="AE3100" i="1"/>
  <c r="AE3174" i="1"/>
  <c r="AE3213" i="1"/>
  <c r="AE3249" i="1"/>
  <c r="AE3285" i="1"/>
  <c r="AE3321" i="1"/>
  <c r="AE3361" i="1"/>
  <c r="AE3397" i="1"/>
  <c r="AE3433" i="1"/>
  <c r="AE3469" i="1"/>
  <c r="AE3505" i="1"/>
  <c r="AE3541" i="1"/>
  <c r="AE3577" i="1"/>
  <c r="AE3617" i="1"/>
  <c r="AE3653" i="1"/>
  <c r="AE3689" i="1"/>
  <c r="AE3725" i="1"/>
  <c r="AE3761" i="1"/>
  <c r="AE3797" i="1"/>
  <c r="AE3833" i="1"/>
  <c r="AE3873" i="1"/>
  <c r="AE3909" i="1"/>
  <c r="AE3945" i="1"/>
  <c r="AE3981" i="1"/>
  <c r="AE2823" i="1"/>
  <c r="AE3084" i="1"/>
  <c r="AE3323" i="1"/>
  <c r="AE2209" i="1"/>
  <c r="AE2443" i="1"/>
  <c r="AE3066" i="1"/>
  <c r="AE3141" i="1"/>
  <c r="AE2559" i="1"/>
  <c r="AE2863" i="1"/>
  <c r="AE3183" i="1"/>
  <c r="AE1088" i="1"/>
  <c r="AE2301" i="1"/>
  <c r="AE2492" i="1"/>
  <c r="AE2574" i="1"/>
  <c r="AE2646" i="1"/>
  <c r="AE2718" i="1"/>
  <c r="AE2790" i="1"/>
  <c r="AE2870" i="1"/>
  <c r="AE2942" i="1"/>
  <c r="AE3026" i="1"/>
  <c r="AE3107" i="1"/>
  <c r="AE3172" i="1"/>
  <c r="AE3212" i="1"/>
  <c r="AE3248" i="1"/>
  <c r="AE3288" i="1"/>
  <c r="AE3324" i="1"/>
  <c r="AE3360" i="1"/>
  <c r="AE3396" i="1"/>
  <c r="AE3432" i="1"/>
  <c r="AE3468" i="1"/>
  <c r="AE3504" i="1"/>
  <c r="AE3544" i="1"/>
  <c r="AE3580" i="1"/>
  <c r="AE3616" i="1"/>
  <c r="AE3652" i="1"/>
  <c r="AE3688" i="1"/>
  <c r="AE3724" i="1"/>
  <c r="AE3760" i="1"/>
  <c r="AE3800" i="1"/>
  <c r="AE3836" i="1"/>
  <c r="AE3872" i="1"/>
  <c r="AE3908" i="1"/>
  <c r="AE3944" i="1"/>
  <c r="AE3980" i="1"/>
  <c r="AE2663" i="1"/>
  <c r="AE2999" i="1"/>
  <c r="AE3255" i="1"/>
  <c r="AE1720" i="1"/>
  <c r="AE2137" i="1"/>
  <c r="AE2426" i="1"/>
  <c r="AE3063" i="1"/>
  <c r="AE3128" i="1"/>
  <c r="AE2053" i="1"/>
  <c r="AE2392" i="1"/>
  <c r="AE2567" i="1"/>
  <c r="AE2847" i="1"/>
  <c r="AE3147" i="1"/>
  <c r="AE3303" i="1"/>
  <c r="AE2610" i="1"/>
  <c r="AE3154" i="1"/>
  <c r="AE2402" i="1"/>
  <c r="AE3387" i="1"/>
  <c r="AE3603" i="1"/>
  <c r="AE3843" i="1"/>
  <c r="AE2962" i="1"/>
  <c r="AE3135" i="1"/>
  <c r="AE3678" i="1"/>
  <c r="AE3934" i="1"/>
  <c r="AE2329" i="1"/>
  <c r="AE2810" i="1"/>
  <c r="AE3146" i="1"/>
  <c r="AE3354" i="1"/>
  <c r="AE3426" i="1"/>
  <c r="AE3506" i="1"/>
  <c r="AE3578" i="1"/>
  <c r="AE3650" i="1"/>
  <c r="AE3722" i="1"/>
  <c r="AE3794" i="1"/>
  <c r="AE3866" i="1"/>
  <c r="AE3938" i="1"/>
  <c r="AE2634" i="1"/>
  <c r="AE3499" i="1"/>
  <c r="AE3683" i="1"/>
  <c r="AE3875" i="1"/>
  <c r="AE2379" i="1"/>
  <c r="AE3165" i="1"/>
  <c r="AE2400" i="1"/>
  <c r="AE3590" i="1"/>
  <c r="AE3886" i="1"/>
  <c r="AE2754" i="1"/>
  <c r="AE3114" i="1"/>
  <c r="AE1260" i="1"/>
  <c r="AE3082" i="1"/>
  <c r="AE3403" i="1"/>
  <c r="AE3651" i="1"/>
  <c r="AE3883" i="1"/>
  <c r="AE2504" i="1"/>
  <c r="AE3398" i="1"/>
  <c r="AE3662" i="1"/>
  <c r="AE3902" i="1"/>
  <c r="AE2334" i="1"/>
  <c r="AE2722" i="1"/>
  <c r="AE3091" i="1"/>
  <c r="AE3326" i="1"/>
  <c r="AE2666" i="1"/>
  <c r="AE3071" i="1"/>
  <c r="AE3359" i="1"/>
  <c r="AE3431" i="1"/>
  <c r="AE3511" i="1"/>
  <c r="AE3583" i="1"/>
  <c r="AE3655" i="1"/>
  <c r="AE3727" i="1"/>
  <c r="AE3799" i="1"/>
  <c r="AE3871" i="1"/>
  <c r="AE3943" i="1"/>
  <c r="AE3133" i="1"/>
  <c r="AE3510" i="1"/>
  <c r="AE3814" i="1"/>
  <c r="AE60" i="1"/>
  <c r="AE200" i="1"/>
  <c r="AE165" i="1"/>
  <c r="AE210" i="1"/>
  <c r="AE255" i="1"/>
  <c r="AE215" i="1"/>
  <c r="AE260" i="1"/>
  <c r="AE338" i="1"/>
  <c r="AE423" i="1"/>
  <c r="AE389" i="1"/>
  <c r="AE624" i="1"/>
  <c r="AE574" i="1"/>
  <c r="AE588" i="1"/>
  <c r="AE745" i="1"/>
  <c r="AE731" i="1"/>
  <c r="AE312" i="1"/>
  <c r="AE795" i="1"/>
  <c r="AE671" i="1"/>
  <c r="AE968" i="1"/>
  <c r="AE844" i="1"/>
  <c r="AE909" i="1"/>
  <c r="AE1057" i="1"/>
  <c r="AE583" i="1"/>
  <c r="AE1188" i="1"/>
  <c r="AE1072" i="1"/>
  <c r="AE942" i="1"/>
  <c r="AE1118" i="1"/>
  <c r="AE1372" i="1"/>
  <c r="AE1520" i="1"/>
  <c r="AE422" i="1"/>
  <c r="AE1279" i="1"/>
  <c r="AE1218" i="1"/>
  <c r="AE1405" i="1"/>
  <c r="AE1557" i="1"/>
  <c r="AE1697" i="1"/>
  <c r="AE1167" i="1"/>
  <c r="AE1676" i="1"/>
  <c r="AE1891" i="1"/>
  <c r="AE694" i="1"/>
  <c r="AE1518" i="1"/>
  <c r="AE1275" i="1"/>
  <c r="AE1768" i="1"/>
  <c r="AE1748" i="1"/>
  <c r="AE2068" i="1"/>
  <c r="AE2224" i="1"/>
  <c r="AE864" i="1"/>
  <c r="AE1798" i="1"/>
  <c r="AE1047" i="1"/>
  <c r="AE1840" i="1"/>
  <c r="AE1314" i="1"/>
  <c r="AE1415" i="1"/>
  <c r="AE1371" i="1"/>
  <c r="AE525" i="1"/>
  <c r="AE1722" i="1"/>
  <c r="AE1910" i="1"/>
  <c r="AE2165" i="1"/>
  <c r="AE2362" i="1"/>
  <c r="AE1966" i="1"/>
  <c r="AE2129" i="1"/>
  <c r="AE2321" i="1"/>
  <c r="AE1671" i="1"/>
  <c r="AE2066" i="1"/>
  <c r="AE2258" i="1"/>
  <c r="AE1699" i="1"/>
  <c r="AE2071" i="1"/>
  <c r="AE2263" i="1"/>
  <c r="AE2433" i="1"/>
  <c r="AE1735" i="1"/>
  <c r="AE2195" i="1"/>
  <c r="AE2429" i="1"/>
  <c r="AE2545" i="1"/>
  <c r="AE2617" i="1"/>
  <c r="AE2689" i="1"/>
  <c r="AE2761" i="1"/>
  <c r="AE2837" i="1"/>
  <c r="AE2909" i="1"/>
  <c r="AE2981" i="1"/>
  <c r="AE935" i="1"/>
  <c r="AE2095" i="1"/>
  <c r="AE2386" i="1"/>
  <c r="AE1878" i="1"/>
  <c r="AE2338" i="1"/>
  <c r="AE2524" i="1"/>
  <c r="AE2596" i="1"/>
  <c r="AE2672" i="1"/>
  <c r="AE2744" i="1"/>
  <c r="AE2816" i="1"/>
  <c r="AE2888" i="1"/>
  <c r="AE2964" i="1"/>
  <c r="AE1920" i="1"/>
  <c r="AE2370" i="1"/>
  <c r="AE2002" i="1"/>
  <c r="AE2531" i="1"/>
  <c r="AE2675" i="1"/>
  <c r="AE2819" i="1"/>
  <c r="AE2971" i="1"/>
  <c r="AE3121" i="1"/>
  <c r="AE3221" i="1"/>
  <c r="AE3297" i="1"/>
  <c r="AE3369" i="1"/>
  <c r="AE3441" i="1"/>
  <c r="AE3513" i="1"/>
  <c r="AE3589" i="1"/>
  <c r="AE3661" i="1"/>
  <c r="AE3733" i="1"/>
  <c r="AE3809" i="1"/>
  <c r="AE3881" i="1"/>
  <c r="AE3953" i="1"/>
  <c r="AE2911" i="1"/>
  <c r="AE1646" i="1"/>
  <c r="AE2472" i="1"/>
  <c r="AE3152" i="1"/>
  <c r="AE2951" i="1"/>
  <c r="AE1245" i="1"/>
  <c r="AE2518" i="1"/>
  <c r="AE2662" i="1"/>
  <c r="AE2814" i="1"/>
  <c r="AE2958" i="1"/>
  <c r="AE3118" i="1"/>
  <c r="AE3224" i="1"/>
  <c r="AE3296" i="1"/>
  <c r="AE3368" i="1"/>
  <c r="AE3440" i="1"/>
  <c r="AE3516" i="1"/>
  <c r="AE3588" i="1"/>
  <c r="AE3660" i="1"/>
  <c r="AE3736" i="1"/>
  <c r="AE3808" i="1"/>
  <c r="AE3880" i="1"/>
  <c r="AE3952" i="1"/>
  <c r="AE2775" i="1"/>
  <c r="AE3275" i="1"/>
  <c r="AE2183" i="1"/>
  <c r="AE3085" i="1"/>
  <c r="AE2099" i="1"/>
  <c r="AE2639" i="1"/>
  <c r="AE3191" i="1"/>
  <c r="AE2802" i="1"/>
  <c r="AE2890" i="1"/>
  <c r="AE3667" i="1"/>
  <c r="AE3167" i="1"/>
  <c r="AE3742" i="1"/>
  <c r="AE2448" i="1"/>
  <c r="AE3168" i="1"/>
  <c r="AE3450" i="1"/>
  <c r="AE3594" i="1"/>
  <c r="AE3738" i="1"/>
  <c r="AE3890" i="1"/>
  <c r="AE3070" i="1"/>
  <c r="AE3731" i="1"/>
  <c r="AE2642" i="1"/>
  <c r="AE3350" i="1"/>
  <c r="AE1763" i="1"/>
  <c r="AE3136" i="1"/>
  <c r="AE3282" i="1"/>
  <c r="AE3699" i="1"/>
  <c r="AE2586" i="1"/>
  <c r="AE3726" i="1"/>
  <c r="AE2421" i="1"/>
  <c r="AE3103" i="1"/>
  <c r="AE2794" i="1"/>
  <c r="AE3383" i="1"/>
  <c r="AE3527" i="1"/>
  <c r="AE3671" i="1"/>
  <c r="AE3815" i="1"/>
  <c r="AE3967" i="1"/>
  <c r="AE3566" i="1"/>
  <c r="AE56" i="1"/>
  <c r="AE196" i="1"/>
  <c r="AE157" i="1"/>
  <c r="AE159" i="1"/>
  <c r="AE247" i="1"/>
  <c r="AE158" i="1"/>
  <c r="AE244" i="1"/>
  <c r="AE334" i="1"/>
  <c r="AE414" i="1"/>
  <c r="AE371" i="1"/>
  <c r="AE596" i="1"/>
  <c r="AE563" i="1"/>
  <c r="AE546" i="1"/>
  <c r="AE741" i="1"/>
  <c r="AE720" i="1"/>
  <c r="AE272" i="1"/>
  <c r="AE787" i="1"/>
  <c r="AE592" i="1"/>
  <c r="AE960" i="1"/>
  <c r="AE790" i="1"/>
  <c r="AE905" i="1"/>
  <c r="AE1053" i="1"/>
  <c r="AE472" i="1"/>
  <c r="AE1180" i="1"/>
  <c r="AE1030" i="1"/>
  <c r="AE910" i="1"/>
  <c r="AE1055" i="1"/>
  <c r="AE1368" i="1"/>
  <c r="AE1516" i="1"/>
  <c r="AE412" i="1"/>
  <c r="AE1268" i="1"/>
  <c r="AE1171" i="1"/>
  <c r="AE1397" i="1"/>
  <c r="AE1537" i="1"/>
  <c r="AE1693" i="1"/>
  <c r="AE1160" i="1"/>
  <c r="AE1666" i="1"/>
  <c r="AE1883" i="1"/>
  <c r="AE429" i="1"/>
  <c r="AE1486" i="1"/>
  <c r="AE1196" i="1"/>
  <c r="AE1758" i="1"/>
  <c r="AE1732" i="1"/>
  <c r="AE2064" i="1"/>
  <c r="AE2216" i="1"/>
  <c r="AE526" i="1"/>
  <c r="AE1784" i="1"/>
  <c r="AE832" i="1"/>
  <c r="AE1822" i="1"/>
  <c r="AE1307" i="1"/>
  <c r="AE1343" i="1"/>
  <c r="AE1263" i="1"/>
  <c r="AE1945" i="1"/>
  <c r="AE1703" i="1"/>
  <c r="AE1882" i="1"/>
  <c r="AE2147" i="1"/>
  <c r="AE2339" i="1"/>
  <c r="AE1938" i="1"/>
  <c r="AE2111" i="1"/>
  <c r="AE2303" i="1"/>
  <c r="AE1643" i="1"/>
  <c r="AE2061" i="1"/>
  <c r="AE2253" i="1"/>
  <c r="AE1652" i="1"/>
  <c r="AE2062" i="1"/>
  <c r="AE2254" i="1"/>
  <c r="AE2423" i="1"/>
  <c r="AE1379" i="1"/>
  <c r="AE2154" i="1"/>
  <c r="AE2428" i="1"/>
  <c r="AE2537" i="1"/>
  <c r="AE2613" i="1"/>
  <c r="AE2685" i="1"/>
  <c r="AE2757" i="1"/>
  <c r="AE2833" i="1"/>
  <c r="AE2905" i="1"/>
  <c r="AE2977" i="1"/>
  <c r="AE3049" i="1"/>
  <c r="AE2054" i="1"/>
  <c r="AE2385" i="1"/>
  <c r="AE1873" i="1"/>
  <c r="AE2333" i="1"/>
  <c r="AE2520" i="1"/>
  <c r="AE2592" i="1"/>
  <c r="AE2664" i="1"/>
  <c r="AE2740" i="1"/>
  <c r="AE2812" i="1"/>
  <c r="AE2884" i="1"/>
  <c r="AE2960" i="1"/>
  <c r="AE1901" i="1"/>
  <c r="AE2343" i="1"/>
  <c r="AE1778" i="1"/>
  <c r="AE2523" i="1"/>
  <c r="AE2667" i="1"/>
  <c r="AE2811" i="1"/>
  <c r="AE2963" i="1"/>
  <c r="AE3110" i="1"/>
  <c r="AE3217" i="1"/>
  <c r="AE3289" i="1"/>
  <c r="AE3365" i="1"/>
  <c r="AE3437" i="1"/>
  <c r="AE3509" i="1"/>
  <c r="AE3585" i="1"/>
  <c r="AE3657" i="1"/>
  <c r="AE3729" i="1"/>
  <c r="AE3801" i="1"/>
  <c r="AE3877" i="1"/>
  <c r="AE3949" i="1"/>
  <c r="AE2871" i="1"/>
  <c r="AE1411" i="1"/>
  <c r="AE2461" i="1"/>
  <c r="AE3151" i="1"/>
  <c r="AE2895" i="1"/>
  <c r="AE1183" i="1"/>
  <c r="AE2510" i="1"/>
  <c r="AE2654" i="1"/>
  <c r="AE2806" i="1"/>
  <c r="AE2950" i="1"/>
  <c r="AE3108" i="1"/>
  <c r="AE3216" i="1"/>
  <c r="AE3292" i="1"/>
  <c r="AE3364" i="1"/>
  <c r="AE3436" i="1"/>
  <c r="AE3512" i="1"/>
  <c r="AE3584" i="1"/>
  <c r="AE3656" i="1"/>
  <c r="AE3728" i="1"/>
  <c r="AE3804" i="1"/>
  <c r="AE3876" i="1"/>
  <c r="AE3948" i="1"/>
  <c r="AE2743" i="1"/>
  <c r="AE3271" i="1"/>
  <c r="AE2142" i="1"/>
  <c r="AE3064" i="1"/>
  <c r="AE2058" i="1"/>
  <c r="AE2607" i="1"/>
  <c r="AE3158" i="1"/>
  <c r="AE2738" i="1"/>
  <c r="AE2826" i="1"/>
  <c r="AE3635" i="1"/>
  <c r="AE3042" i="1"/>
  <c r="AE3710" i="1"/>
  <c r="AE2419" i="1"/>
  <c r="AE3156" i="1"/>
  <c r="AE3442" i="1"/>
  <c r="AE3586" i="1"/>
  <c r="AE3730" i="1"/>
  <c r="AE3874" i="1"/>
  <c r="AE3015" i="1"/>
  <c r="AE3707" i="1"/>
  <c r="AE2578" i="1"/>
  <c r="AE3258" i="1"/>
  <c r="AE3958" i="1"/>
  <c r="AE3124" i="1"/>
  <c r="AE3092" i="1"/>
  <c r="AE3675" i="1"/>
  <c r="AE2522" i="1"/>
  <c r="AE3694" i="1"/>
  <c r="AE2377" i="1"/>
  <c r="AE3101" i="1"/>
  <c r="AE2730" i="1"/>
  <c r="AE3367" i="1"/>
  <c r="AE3519" i="1"/>
  <c r="AE3663" i="1"/>
  <c r="AE3807" i="1"/>
  <c r="AE3959" i="1"/>
  <c r="AE3542" i="1"/>
  <c r="AE36" i="1"/>
  <c r="AE184" i="1"/>
  <c r="AE133" i="1"/>
  <c r="AE135" i="1"/>
  <c r="AE227" i="1"/>
  <c r="AE134" i="1"/>
  <c r="AE313" i="1"/>
  <c r="AE314" i="1"/>
  <c r="AE393" i="1"/>
  <c r="AE256" i="1"/>
  <c r="AE575" i="1"/>
  <c r="AE520" i="1"/>
  <c r="AE524" i="1"/>
  <c r="AE713" i="1"/>
  <c r="AE667" i="1"/>
  <c r="AE751" i="1"/>
  <c r="AE738" i="1"/>
  <c r="AE496" i="1"/>
  <c r="AE940" i="1"/>
  <c r="AE760" i="1"/>
  <c r="AE837" i="1"/>
  <c r="AE1033" i="1"/>
  <c r="AE368" i="1"/>
  <c r="AE1127" i="1"/>
  <c r="AE987" i="1"/>
  <c r="AE806" i="1"/>
  <c r="AE902" i="1"/>
  <c r="AE1340" i="1"/>
  <c r="AE1496" i="1"/>
  <c r="AE1644" i="1"/>
  <c r="AE1215" i="1"/>
  <c r="AE1130" i="1"/>
  <c r="AE1377" i="1"/>
  <c r="AE1525" i="1"/>
  <c r="AE1665" i="1"/>
  <c r="AE1043" i="1"/>
  <c r="AE1618" i="1"/>
  <c r="AE1859" i="1"/>
  <c r="AE2011" i="1"/>
  <c r="AE1395" i="1"/>
  <c r="AE1075" i="1"/>
  <c r="AE1683" i="1"/>
  <c r="AE1602" i="1"/>
  <c r="AE2052" i="1"/>
  <c r="AE2192" i="1"/>
  <c r="AE234" i="1"/>
  <c r="AE1682" i="1"/>
  <c r="AE614" i="1"/>
  <c r="AE1746" i="1"/>
  <c r="AE1228" i="1"/>
  <c r="AE1235" i="1"/>
  <c r="AE1039" i="1"/>
  <c r="AE1896" i="1"/>
  <c r="AE1583" i="1"/>
  <c r="AE1861" i="1"/>
  <c r="AE2133" i="1"/>
  <c r="AE2325" i="1"/>
  <c r="AE1849" i="1"/>
  <c r="AE2097" i="1"/>
  <c r="AE2289" i="1"/>
  <c r="AE1375" i="1"/>
  <c r="AE2028" i="1"/>
  <c r="AE2226" i="1"/>
  <c r="AE1538" i="1"/>
  <c r="AE2009" i="1"/>
  <c r="AE2231" i="1"/>
  <c r="AE2412" i="1"/>
  <c r="AE2503" i="1"/>
  <c r="AE2131" i="1"/>
  <c r="AE2406" i="1"/>
  <c r="AE2529" i="1"/>
  <c r="AE2601" i="1"/>
  <c r="AE2677" i="1"/>
  <c r="AE2749" i="1"/>
  <c r="AE2821" i="1"/>
  <c r="AE2897" i="1"/>
  <c r="AE2969" i="1"/>
  <c r="AE3041" i="1"/>
  <c r="AE2026" i="1"/>
  <c r="AE2383" i="1"/>
  <c r="AE1817" i="1"/>
  <c r="AE2269" i="1"/>
  <c r="AE2512" i="1"/>
  <c r="AE2584" i="1"/>
  <c r="AE2656" i="1"/>
  <c r="AE2728" i="1"/>
  <c r="AE2804" i="1"/>
  <c r="AE2876" i="1"/>
  <c r="AE2948" i="1"/>
  <c r="AE1734" i="1"/>
  <c r="AE2297" i="1"/>
  <c r="AE1595" i="1"/>
  <c r="AE2494" i="1"/>
  <c r="AE2651" i="1"/>
  <c r="AE2795" i="1"/>
  <c r="AE2939" i="1"/>
  <c r="AE3099" i="1"/>
  <c r="AE3209" i="1"/>
  <c r="AE3281" i="1"/>
  <c r="AE3353" i="1"/>
  <c r="AE3429" i="1"/>
  <c r="AE3501" i="1"/>
  <c r="AE3573" i="1"/>
  <c r="AE3649" i="1"/>
  <c r="AE3721" i="1"/>
  <c r="AE3793" i="1"/>
  <c r="AE3865" i="1"/>
  <c r="AE3941" i="1"/>
  <c r="AE2791" i="1"/>
  <c r="AE3307" i="1"/>
  <c r="AE2420" i="1"/>
  <c r="AE3130" i="1"/>
  <c r="AE2839" i="1"/>
  <c r="AE3315" i="1"/>
  <c r="AE2481" i="1"/>
  <c r="AE2638" i="1"/>
  <c r="AE2782" i="1"/>
  <c r="AE2934" i="1"/>
  <c r="AE3097" i="1"/>
  <c r="AE3208" i="1"/>
  <c r="AE3280" i="1"/>
  <c r="AE3356" i="1"/>
  <c r="AE3428" i="1"/>
  <c r="AE3500" i="1"/>
  <c r="AE3576" i="1"/>
  <c r="AE3648" i="1"/>
  <c r="AE3720" i="1"/>
  <c r="AE3792" i="1"/>
  <c r="AE3868" i="1"/>
  <c r="AE3940" i="1"/>
  <c r="AE2631" i="1"/>
  <c r="AE3239" i="1"/>
  <c r="AE2055" i="1"/>
  <c r="AE3036" i="1"/>
  <c r="AE1231" i="1"/>
  <c r="AE2543" i="1"/>
  <c r="AE3126" i="1"/>
  <c r="AE2546" i="1"/>
  <c r="AE3334" i="1"/>
  <c r="AE3579" i="1"/>
  <c r="AE2898" i="1"/>
  <c r="AE3614" i="1"/>
  <c r="AE2247" i="1"/>
  <c r="AE3144" i="1"/>
  <c r="AE3418" i="1"/>
  <c r="AE3570" i="1"/>
  <c r="AE3714" i="1"/>
  <c r="AE3858" i="1"/>
  <c r="AE2446" i="1"/>
  <c r="AE3659" i="1"/>
  <c r="AE2201" i="1"/>
  <c r="AE2319" i="1"/>
  <c r="AE3846" i="1"/>
  <c r="AE3112" i="1"/>
  <c r="AE2762" i="1"/>
  <c r="AE3611" i="1"/>
  <c r="AE3318" i="1"/>
  <c r="AE3638" i="1"/>
  <c r="AE2237" i="1"/>
  <c r="AE3079" i="1"/>
  <c r="AE2602" i="1"/>
  <c r="AE3351" i="1"/>
  <c r="AE3495" i="1"/>
  <c r="AE3647" i="1"/>
  <c r="AE3791" i="1"/>
  <c r="AE3935" i="1"/>
  <c r="AE3478" i="1"/>
  <c r="AE124" i="1"/>
  <c r="AE73" i="1"/>
  <c r="AE23" i="1"/>
  <c r="AE130" i="1"/>
  <c r="AE22" i="1"/>
  <c r="AE281" i="1"/>
  <c r="AE75" i="1"/>
  <c r="AE115" i="1"/>
  <c r="AE250" i="1"/>
  <c r="AE452" i="1"/>
  <c r="AE360" i="1"/>
  <c r="AE401" i="1"/>
  <c r="AE669" i="1"/>
  <c r="AE495" i="1"/>
  <c r="AE568" i="1"/>
  <c r="AE528" i="1"/>
  <c r="AE859" i="1"/>
  <c r="AE877" i="1"/>
  <c r="AE476" i="1"/>
  <c r="AE670" i="1"/>
  <c r="AE973" i="1"/>
  <c r="AE1121" i="1"/>
  <c r="AE927" i="1"/>
  <c r="AE768" i="1"/>
  <c r="AE589" i="1"/>
  <c r="AE1112" i="1"/>
  <c r="AE1280" i="1"/>
  <c r="AE1436" i="1"/>
  <c r="AE1584" i="1"/>
  <c r="AE1007" i="1"/>
  <c r="AE814" i="1"/>
  <c r="AE1329" i="1"/>
  <c r="AE1469" i="1"/>
  <c r="AE1621" i="1"/>
  <c r="AE1761" i="1"/>
  <c r="AE1367" i="1"/>
  <c r="AE1799" i="1"/>
  <c r="AE1955" i="1"/>
  <c r="AE1230" i="1"/>
  <c r="AE1739" i="1"/>
  <c r="AE1515" i="1"/>
  <c r="AE1297" i="1"/>
  <c r="AE1916" i="1"/>
  <c r="AE2132" i="1"/>
  <c r="AE2288" i="1"/>
  <c r="AE1434" i="1"/>
  <c r="AE1976" i="1"/>
  <c r="AE1546" i="1"/>
  <c r="AE2005" i="1"/>
  <c r="AE1738" i="1"/>
  <c r="AE1756" i="1"/>
  <c r="AE1777" i="1"/>
  <c r="AE1347" i="1"/>
  <c r="AE1667" i="1"/>
  <c r="AE2051" i="1"/>
  <c r="AE2243" i="1"/>
  <c r="AE1539" i="1"/>
  <c r="AE2018" i="1"/>
  <c r="AE2207" i="1"/>
  <c r="AE943" i="1"/>
  <c r="AE1870" i="1"/>
  <c r="AE2157" i="1"/>
  <c r="AE2349" i="1"/>
  <c r="AE1893" i="1"/>
  <c r="AE2158" i="1"/>
  <c r="AE2358" i="1"/>
  <c r="AE2475" i="1"/>
  <c r="AE1965" i="1"/>
  <c r="AE2347" i="1"/>
  <c r="AE2489" i="1"/>
  <c r="AE2577" i="1"/>
  <c r="AE2649" i="1"/>
  <c r="AE2721" i="1"/>
  <c r="AE2793" i="1"/>
  <c r="AE2869" i="1"/>
  <c r="AE2941" i="1"/>
  <c r="AE3013" i="1"/>
  <c r="AE1780" i="1"/>
  <c r="AE2246" i="1"/>
  <c r="AE2466" i="1"/>
  <c r="AE2123" i="1"/>
  <c r="AE2411" i="1"/>
  <c r="AE2556" i="1"/>
  <c r="AE2628" i="1"/>
  <c r="AE2704" i="1"/>
  <c r="AE2776" i="1"/>
  <c r="AE2848" i="1"/>
  <c r="AE2920" i="1"/>
  <c r="AE2996" i="1"/>
  <c r="AE2151" i="1"/>
  <c r="AE2474" i="1"/>
  <c r="AE2346" i="1"/>
  <c r="AE2595" i="1"/>
  <c r="AE2739" i="1"/>
  <c r="AE2883" i="1"/>
  <c r="AE3039" i="1"/>
  <c r="AE3181" i="1"/>
  <c r="AE3253" i="1"/>
  <c r="AE3329" i="1"/>
  <c r="AE3401" i="1"/>
  <c r="AE3473" i="1"/>
  <c r="AE3545" i="1"/>
  <c r="AE3621" i="1"/>
  <c r="AE3693" i="1"/>
  <c r="AE3765" i="1"/>
  <c r="AE3841" i="1"/>
  <c r="AE3913" i="1"/>
  <c r="AE2367" i="1"/>
  <c r="AE3179" i="1"/>
  <c r="AE2214" i="1"/>
  <c r="AE3077" i="1"/>
  <c r="AE2599" i="1"/>
  <c r="AE3215" i="1"/>
  <c r="AE2306" i="1"/>
  <c r="AE2582" i="1"/>
  <c r="AE2726" i="1"/>
  <c r="AE2878" i="1"/>
  <c r="AE3031" i="1"/>
  <c r="AE3180" i="1"/>
  <c r="AE3256" i="1"/>
  <c r="AE3328" i="1"/>
  <c r="AE3400" i="1"/>
  <c r="AE3472" i="1"/>
  <c r="AE3548" i="1"/>
  <c r="AE3620" i="1"/>
  <c r="AE3692" i="1"/>
  <c r="AE3768" i="1"/>
  <c r="AE3840" i="1"/>
  <c r="AE3912" i="1"/>
  <c r="AE3984" i="1"/>
  <c r="AE3032" i="1"/>
  <c r="AE1755" i="1"/>
  <c r="AE2447" i="1"/>
  <c r="AE3149" i="1"/>
  <c r="AE2394" i="1"/>
  <c r="AE2879" i="1"/>
  <c r="AE3319" i="1"/>
  <c r="AE3166" i="1"/>
  <c r="AE3411" i="1"/>
  <c r="AE3867" i="1"/>
  <c r="AE3290" i="1"/>
  <c r="AE3942" i="1"/>
  <c r="AE2874" i="1"/>
  <c r="AE3362" i="1"/>
  <c r="AE3514" i="1"/>
  <c r="AE3658" i="1"/>
  <c r="AE3802" i="1"/>
  <c r="AE3954" i="1"/>
  <c r="AE3523" i="1"/>
  <c r="AE3899" i="1"/>
  <c r="AE3177" i="1"/>
  <c r="AE3622" i="1"/>
  <c r="AE2818" i="1"/>
  <c r="AE1398" i="1"/>
  <c r="AE3467" i="1"/>
  <c r="AE3907" i="1"/>
  <c r="AE3414" i="1"/>
  <c r="AE3966" i="1"/>
  <c r="AE2786" i="1"/>
  <c r="AE1692" i="1"/>
  <c r="AE3081" i="1"/>
  <c r="AE3447" i="1"/>
  <c r="AE3591" i="1"/>
  <c r="AE3735" i="1"/>
  <c r="AE3879" i="1"/>
  <c r="AE3226" i="1"/>
  <c r="AE3870" i="1"/>
  <c r="AE57" i="1"/>
  <c r="AE74" i="1"/>
  <c r="AE249" i="1"/>
  <c r="AE378" i="1"/>
  <c r="AE308" i="1"/>
  <c r="AE340" i="1"/>
  <c r="AE777" i="1"/>
  <c r="AE487" i="1"/>
  <c r="AE802" i="1"/>
  <c r="AE432" i="1"/>
  <c r="AE1097" i="1"/>
  <c r="AE579" i="1"/>
  <c r="AE1038" i="1"/>
  <c r="AE1404" i="1"/>
  <c r="AE914" i="1"/>
  <c r="AE1283" i="1"/>
  <c r="AE1589" i="1"/>
  <c r="AE1274" i="1"/>
  <c r="AE1923" i="1"/>
  <c r="AE1664" i="1"/>
  <c r="AE1060" i="1"/>
  <c r="AE2116" i="1"/>
  <c r="AE1203" i="1"/>
  <c r="AE1370" i="1"/>
  <c r="AE1599" i="1"/>
  <c r="AE1603" i="1"/>
  <c r="AE978" i="1"/>
  <c r="AE2211" i="1"/>
  <c r="AE1978" i="1"/>
  <c r="AE2361" i="1"/>
  <c r="AE2125" i="1"/>
  <c r="AE1804" i="1"/>
  <c r="AE2318" i="1"/>
  <c r="AE1874" i="1"/>
  <c r="AE2457" i="1"/>
  <c r="AE2633" i="1"/>
  <c r="AE2781" i="1"/>
  <c r="AE2929" i="1"/>
  <c r="AE1470" i="1"/>
  <c r="AE2431" i="1"/>
  <c r="AE2374" i="1"/>
  <c r="AE2616" i="1"/>
  <c r="AE2760" i="1"/>
  <c r="AE2908" i="1"/>
  <c r="AE2087" i="1"/>
  <c r="AE2163" i="1"/>
  <c r="AE2715" i="1"/>
  <c r="AE3003" i="1"/>
  <c r="AE3241" i="1"/>
  <c r="AE3385" i="1"/>
  <c r="AE3533" i="1"/>
  <c r="AE3681" i="1"/>
  <c r="AE3825" i="1"/>
  <c r="AE3973" i="1"/>
  <c r="AE2081" i="1"/>
  <c r="AE2519" i="1"/>
  <c r="AE2173" i="1"/>
  <c r="AE2702" i="1"/>
  <c r="AE2998" i="1"/>
  <c r="AE3240" i="1"/>
  <c r="AE3388" i="1"/>
  <c r="AE3532" i="1"/>
  <c r="AE3680" i="1"/>
  <c r="AE3824" i="1"/>
  <c r="AE3972" i="1"/>
  <c r="AE3339" i="1"/>
  <c r="AE3117" i="1"/>
  <c r="AE2799" i="1"/>
  <c r="AE3020" i="1"/>
  <c r="AE3787" i="1"/>
  <c r="AE3862" i="1"/>
  <c r="AE3338" i="1"/>
  <c r="AE3634" i="1"/>
  <c r="AE3922" i="1"/>
  <c r="AE3835" i="1"/>
  <c r="AE3502" i="1"/>
  <c r="AE3310" i="1"/>
  <c r="AE3803" i="1"/>
  <c r="AE3854" i="1"/>
  <c r="AE3262" i="1"/>
  <c r="AE3415" i="1"/>
  <c r="AE3711" i="1"/>
  <c r="AE2906" i="1"/>
  <c r="AE197" i="1"/>
  <c r="AE471" i="1"/>
  <c r="AE486" i="1"/>
  <c r="AE862" i="1"/>
  <c r="AE1560" i="1"/>
  <c r="AE1783" i="1"/>
  <c r="AE1852" i="1"/>
  <c r="AE1894" i="1"/>
  <c r="AE1140" i="1"/>
  <c r="AE2175" i="1"/>
  <c r="AE2121" i="1"/>
  <c r="AE2561" i="1"/>
  <c r="AE3001" i="1"/>
  <c r="AE2544" i="1"/>
  <c r="AE2437" i="1"/>
  <c r="AE3163" i="1"/>
  <c r="AE3605" i="1"/>
  <c r="AE3062" i="1"/>
  <c r="AE2558" i="1"/>
  <c r="AE3312" i="1"/>
  <c r="AE3752" i="1"/>
  <c r="AE2365" i="1"/>
  <c r="AE3218" i="1"/>
  <c r="AE3482" i="1"/>
  <c r="AE3072" i="1"/>
  <c r="AE3322" i="1"/>
  <c r="AE3559" i="1"/>
  <c r="AE168" i="1"/>
  <c r="AE95" i="1"/>
  <c r="AE126" i="1"/>
  <c r="AE296" i="1"/>
  <c r="AE186" i="1"/>
  <c r="AE510" i="1"/>
  <c r="AE709" i="1"/>
  <c r="AE708" i="1"/>
  <c r="AE895" i="1"/>
  <c r="AE744" i="1"/>
  <c r="AE1025" i="1"/>
  <c r="AE1106" i="1"/>
  <c r="AE800" i="1"/>
  <c r="AE1336" i="1"/>
  <c r="AE1628" i="1"/>
  <c r="AE1032" i="1"/>
  <c r="AE1521" i="1"/>
  <c r="AE1011" i="1"/>
  <c r="AE1851" i="1"/>
  <c r="AE1390" i="1"/>
  <c r="AE1672" i="1"/>
  <c r="AE2031" i="1"/>
  <c r="AE2324" i="1"/>
  <c r="AE537" i="1"/>
  <c r="AE1098" i="1"/>
  <c r="AE1020" i="1"/>
  <c r="AE1570" i="1"/>
  <c r="AE2115" i="1"/>
  <c r="AE1842" i="1"/>
  <c r="AE2271" i="1"/>
  <c r="AE1994" i="1"/>
  <c r="AE1466" i="1"/>
  <c r="AE2222" i="1"/>
  <c r="AE2499" i="1"/>
  <c r="AE2405" i="1"/>
  <c r="AE2597" i="1"/>
  <c r="AE2745" i="1"/>
  <c r="AE2889" i="1"/>
  <c r="AE3037" i="1"/>
  <c r="AE2373" i="1"/>
  <c r="AE2251" i="1"/>
  <c r="AE2580" i="1"/>
  <c r="AE2724" i="1"/>
  <c r="AE2872" i="1"/>
  <c r="AE1627" i="1"/>
  <c r="AE1359" i="1"/>
  <c r="AE2643" i="1"/>
  <c r="AE2931" i="1"/>
  <c r="AE3205" i="1"/>
  <c r="AE3349" i="1"/>
  <c r="AE3497" i="1"/>
  <c r="AE3641" i="1"/>
  <c r="AE3789" i="1"/>
  <c r="AE3937" i="1"/>
  <c r="AE3291" i="1"/>
  <c r="AE3120" i="1"/>
  <c r="AE3299" i="1"/>
  <c r="AE2630" i="1"/>
  <c r="AE2918" i="1"/>
  <c r="AE3204" i="1"/>
  <c r="AE3352" i="1"/>
  <c r="AE3496" i="1"/>
  <c r="AE3644" i="1"/>
  <c r="AE3788" i="1"/>
  <c r="AE3936" i="1"/>
  <c r="AE3203" i="1"/>
  <c r="AE3027" i="1"/>
  <c r="AE2527" i="1"/>
  <c r="AE2469" i="1"/>
  <c r="AE3547" i="1"/>
  <c r="AE3574" i="1"/>
  <c r="AE3134" i="1"/>
  <c r="AE3554" i="1"/>
  <c r="AE3850" i="1"/>
  <c r="AE3643" i="1"/>
  <c r="AE2278" i="1"/>
  <c r="AE3102" i="1"/>
  <c r="AE3587" i="1"/>
  <c r="AE3606" i="1"/>
  <c r="AE3038" i="1"/>
  <c r="AE3330" i="1"/>
  <c r="AE3639" i="1"/>
  <c r="AE3927" i="1"/>
  <c r="AE291" i="1"/>
  <c r="AE637" i="1"/>
  <c r="AE941" i="1"/>
  <c r="AE1216" i="1"/>
  <c r="AE1441" i="1"/>
  <c r="AE1387" i="1"/>
  <c r="AE1918" i="1"/>
  <c r="AE1242" i="1"/>
  <c r="AE2317" i="1"/>
  <c r="AE2282" i="1"/>
  <c r="AE2853" i="1"/>
  <c r="AE2059" i="1"/>
  <c r="AE2980" i="1"/>
  <c r="AE2859" i="1"/>
  <c r="AE3461" i="1"/>
  <c r="AE3897" i="1"/>
  <c r="AE3148" i="1"/>
  <c r="AE3161" i="1"/>
  <c r="AE3608" i="1"/>
  <c r="AE2887" i="1"/>
  <c r="AE3267" i="1"/>
  <c r="AE2682" i="1"/>
  <c r="AE3427" i="1"/>
  <c r="AE3371" i="1"/>
  <c r="AE3059" i="1"/>
  <c r="AE3718" i="1"/>
  <c r="AE132" i="1"/>
  <c r="AE31" i="1"/>
  <c r="AE30" i="1"/>
  <c r="AE139" i="1"/>
  <c r="AE335" i="1"/>
  <c r="AE377" i="1"/>
  <c r="AE677" i="1"/>
  <c r="AE587" i="1"/>
  <c r="AE863" i="1"/>
  <c r="AE484" i="1"/>
  <c r="AE989" i="1"/>
  <c r="AE1012" i="1"/>
  <c r="AE593" i="1"/>
  <c r="AE1291" i="1"/>
  <c r="AE1592" i="1"/>
  <c r="AE870" i="1"/>
  <c r="AE1473" i="1"/>
  <c r="AE580" i="1"/>
  <c r="AE1819" i="1"/>
  <c r="AE1249" i="1"/>
  <c r="AE1547" i="1"/>
  <c r="AE1930" i="1"/>
  <c r="AE2292" i="1"/>
  <c r="AE1981" i="1"/>
  <c r="AE469" i="1"/>
  <c r="AE680" i="1"/>
  <c r="AE1439" i="1"/>
  <c r="AE2069" i="1"/>
  <c r="AE1631" i="1"/>
  <c r="AE2225" i="1"/>
  <c r="AE1914" i="1"/>
  <c r="AE872" i="1"/>
  <c r="AE2167" i="1"/>
  <c r="AE2483" i="1"/>
  <c r="AE2356" i="1"/>
  <c r="AE2581" i="1"/>
  <c r="AE2725" i="1"/>
  <c r="AE2873" i="1"/>
  <c r="AE3017" i="1"/>
  <c r="AE2287" i="1"/>
  <c r="AE2146" i="1"/>
  <c r="AE2560" i="1"/>
  <c r="AE2708" i="1"/>
  <c r="AE2852" i="1"/>
  <c r="AE3000" i="1"/>
  <c r="AE2485" i="1"/>
  <c r="AE2603" i="1"/>
  <c r="AE2899" i="1"/>
  <c r="AE3185" i="1"/>
  <c r="AE3333" i="1"/>
  <c r="AE3477" i="1"/>
  <c r="AE3625" i="1"/>
  <c r="AE3769" i="1"/>
  <c r="AE3917" i="1"/>
  <c r="AE3211" i="1"/>
  <c r="AE3087" i="1"/>
  <c r="AE3231" i="1"/>
  <c r="AE2590" i="1"/>
  <c r="AE2886" i="1"/>
  <c r="AE3184" i="1"/>
  <c r="AE3332" i="1"/>
  <c r="AE3480" i="1"/>
  <c r="AE3624" i="1"/>
  <c r="AE3772" i="1"/>
  <c r="AE3916" i="1"/>
  <c r="AE3094" i="1"/>
  <c r="AE2449" i="1"/>
  <c r="AE2415" i="1"/>
  <c r="AE1200" i="1"/>
  <c r="AE3419" i="1"/>
  <c r="AE3390" i="1"/>
  <c r="AE2938" i="1"/>
  <c r="AE3522" i="1"/>
  <c r="AE3810" i="1"/>
  <c r="AE3539" i="1"/>
  <c r="AE3222" i="1"/>
  <c r="AE2882" i="1"/>
  <c r="AE3483" i="1"/>
  <c r="AE3462" i="1"/>
  <c r="AE2850" i="1"/>
  <c r="AE3093" i="1"/>
  <c r="AE3599" i="1"/>
  <c r="AE3895" i="1"/>
  <c r="AE3910" i="1"/>
  <c r="AE104" i="1"/>
  <c r="AE201" i="1"/>
  <c r="AE307" i="1"/>
  <c r="AE27" i="1"/>
  <c r="AE475" i="1"/>
  <c r="AE262" i="1"/>
  <c r="AE645" i="1"/>
  <c r="AE505" i="1"/>
  <c r="AE831" i="1"/>
  <c r="AE417" i="1"/>
  <c r="AE961" i="1"/>
  <c r="AE868" i="1"/>
  <c r="AE323" i="1"/>
  <c r="AE1227" i="1"/>
  <c r="AE1564" i="1"/>
  <c r="AE647" i="1"/>
  <c r="AE1457" i="1"/>
  <c r="AE1749" i="1"/>
  <c r="AE1787" i="1"/>
  <c r="AE1139" i="1"/>
  <c r="AE1419" i="1"/>
  <c r="AE1857" i="1"/>
  <c r="AE2260" i="1"/>
  <c r="AE1944" i="1"/>
  <c r="AE1973" i="1"/>
  <c r="AE1658" i="1"/>
  <c r="AE1210" i="1"/>
  <c r="AE2008" i="1"/>
  <c r="AE1447" i="1"/>
  <c r="AE2193" i="1"/>
  <c r="AE1856" i="1"/>
  <c r="AE2322" i="1"/>
  <c r="AE2135" i="1"/>
  <c r="AE2467" i="1"/>
  <c r="AE2323" i="1"/>
  <c r="AE2565" i="1"/>
  <c r="AE2713" i="1"/>
  <c r="AE2857" i="1"/>
  <c r="AE3005" i="1"/>
  <c r="AE2223" i="1"/>
  <c r="AE2077" i="1"/>
  <c r="AE2548" i="1"/>
  <c r="AE2692" i="1"/>
  <c r="AE2840" i="1"/>
  <c r="AE2984" i="1"/>
  <c r="AE2438" i="1"/>
  <c r="AE2579" i="1"/>
  <c r="AE2867" i="1"/>
  <c r="AE3164" i="1"/>
  <c r="AE3317" i="1"/>
  <c r="AE3465" i="1"/>
  <c r="AE3609" i="1"/>
  <c r="AE3757" i="1"/>
  <c r="AE3905" i="1"/>
  <c r="AE3073" i="1"/>
  <c r="AE3056" i="1"/>
  <c r="AE3169" i="1"/>
  <c r="AE2566" i="1"/>
  <c r="AE2854" i="1"/>
  <c r="AE3171" i="1"/>
  <c r="AE3320" i="1"/>
  <c r="AE3464" i="1"/>
  <c r="AE3612" i="1"/>
  <c r="AE3756" i="1"/>
  <c r="AE3904" i="1"/>
  <c r="AE2935" i="1"/>
  <c r="AE2424" i="1"/>
  <c r="AE2375" i="1"/>
  <c r="AE3287" i="1"/>
  <c r="AE3250" i="1"/>
  <c r="AE3052" i="1"/>
  <c r="AE2746" i="1"/>
  <c r="AE3490" i="1"/>
  <c r="AE3786" i="1"/>
  <c r="AE3491" i="1"/>
  <c r="AE3143" i="1"/>
  <c r="AE2690" i="1"/>
  <c r="AE3395" i="1"/>
  <c r="AE3366" i="1"/>
  <c r="AE2594" i="1"/>
  <c r="AE3069" i="1"/>
  <c r="AE3575" i="1"/>
  <c r="AE3863" i="1"/>
  <c r="AE3758" i="1"/>
  <c r="AE100" i="1"/>
  <c r="AE248" i="1"/>
  <c r="AE217" i="1"/>
  <c r="AE827" i="1"/>
  <c r="AE131" i="1"/>
  <c r="AE1168" i="1"/>
  <c r="AE608" i="1"/>
  <c r="AE1729" i="1"/>
  <c r="AE1099" i="1"/>
  <c r="AE2256" i="1"/>
  <c r="AE1635" i="1"/>
  <c r="AE1964" i="1"/>
  <c r="AE1844" i="1"/>
  <c r="AE2463" i="1"/>
  <c r="AE2709" i="1"/>
  <c r="AE2177" i="1"/>
  <c r="AE2688" i="1"/>
  <c r="AE2836" i="1"/>
  <c r="AE2563" i="1"/>
  <c r="AE3313" i="1"/>
  <c r="AE3753" i="1"/>
  <c r="AE3055" i="1"/>
  <c r="AE2846" i="1"/>
  <c r="AE3460" i="1"/>
  <c r="AE3900" i="1"/>
  <c r="AE2309" i="1"/>
  <c r="AE3014" i="1"/>
  <c r="AE3778" i="1"/>
  <c r="AE2626" i="1"/>
  <c r="AE2530" i="1"/>
  <c r="AE3855" i="1"/>
  <c r="AE28" i="1"/>
  <c r="AE125" i="1"/>
  <c r="AE223" i="1"/>
  <c r="AE304" i="1"/>
  <c r="AE364" i="1"/>
  <c r="AE532" i="1"/>
  <c r="AE514" i="1"/>
  <c r="AE655" i="1"/>
  <c r="AE716" i="1"/>
  <c r="AE936" i="1"/>
  <c r="AE826" i="1"/>
  <c r="AE1165" i="1"/>
  <c r="AE918" i="1"/>
  <c r="AE893" i="1"/>
  <c r="AE1488" i="1"/>
  <c r="AE1204" i="1"/>
  <c r="AE1373" i="1"/>
  <c r="AE1661" i="1"/>
  <c r="AE1554" i="1"/>
  <c r="AE1991" i="1"/>
  <c r="AE1056" i="1"/>
  <c r="AE1594" i="1"/>
  <c r="AE2184" i="1"/>
  <c r="AE1663" i="1"/>
  <c r="AE1727" i="1"/>
  <c r="AE1232" i="1"/>
  <c r="AE1892" i="1"/>
  <c r="AE1786" i="1"/>
  <c r="AE2307" i="1"/>
  <c r="AE2079" i="1"/>
  <c r="AE1264" i="1"/>
  <c r="AE2221" i="1"/>
  <c r="AE1992" i="1"/>
  <c r="AE2401" i="1"/>
  <c r="AE2085" i="1"/>
  <c r="AE2525" i="1"/>
  <c r="AE2673" i="1"/>
  <c r="AE2817" i="1"/>
  <c r="AE2965" i="1"/>
  <c r="AE1977" i="1"/>
  <c r="AE1759" i="1"/>
  <c r="AE2497" i="1"/>
  <c r="AE2652" i="1"/>
  <c r="AE2800" i="1"/>
  <c r="AE2944" i="1"/>
  <c r="AE2279" i="1"/>
  <c r="AE2441" i="1"/>
  <c r="AE2787" i="1"/>
  <c r="AE3078" i="1"/>
  <c r="AE3277" i="1"/>
  <c r="AE3425" i="1"/>
  <c r="AE3569" i="1"/>
  <c r="AE3717" i="1"/>
  <c r="AE3861" i="1"/>
  <c r="AE2783" i="1"/>
  <c r="AE2395" i="1"/>
  <c r="AE2767" i="1"/>
  <c r="AE2470" i="1"/>
  <c r="AE2774" i="1"/>
  <c r="AE3086" i="1"/>
  <c r="AE3276" i="1"/>
  <c r="AE3424" i="1"/>
  <c r="AE3568" i="1"/>
  <c r="AE3716" i="1"/>
  <c r="AE3864" i="1"/>
  <c r="AE2591" i="1"/>
  <c r="AE2033" i="1"/>
  <c r="AE1162" i="1"/>
  <c r="AE3115" i="1"/>
  <c r="AE3270" i="1"/>
  <c r="AE2514" i="1"/>
  <c r="AE2206" i="1"/>
  <c r="AE3410" i="1"/>
  <c r="AE3706" i="1"/>
  <c r="AE2145" i="1"/>
  <c r="AE2119" i="1"/>
  <c r="AE3790" i="1"/>
  <c r="AE2698" i="1"/>
  <c r="AE3286" i="1"/>
  <c r="AE2155" i="1"/>
  <c r="AE2538" i="1"/>
  <c r="AE3487" i="1"/>
  <c r="AE3783" i="1"/>
  <c r="AE3438" i="1"/>
  <c r="AE93" i="1"/>
  <c r="AE138" i="1"/>
  <c r="AE289" i="1"/>
  <c r="AE203" i="1"/>
  <c r="AE457" i="1"/>
  <c r="AE420" i="1"/>
  <c r="AE536" i="1"/>
  <c r="AE604" i="1"/>
  <c r="AE888" i="1"/>
  <c r="AE686" i="1"/>
  <c r="AE1129" i="1"/>
  <c r="AE775" i="1"/>
  <c r="AE1123" i="1"/>
  <c r="AE1452" i="1"/>
  <c r="AE1103" i="1"/>
  <c r="AE1333" i="1"/>
  <c r="AE1629" i="1"/>
  <c r="AE1399" i="1"/>
  <c r="AE1959" i="1"/>
  <c r="AE1750" i="1"/>
  <c r="AE1342" i="1"/>
  <c r="AE2152" i="1"/>
  <c r="AE1438" i="1"/>
  <c r="AE1626" i="1"/>
  <c r="AE638" i="1"/>
  <c r="AE1806" i="1"/>
  <c r="AE1695" i="1"/>
  <c r="AE2261" i="1"/>
  <c r="AE2021" i="1"/>
  <c r="AE1154" i="1"/>
  <c r="AE2162" i="1"/>
  <c r="AE1928" i="1"/>
  <c r="AE2359" i="1"/>
  <c r="AE1969" i="1"/>
  <c r="AE2500" i="1"/>
  <c r="AE2653" i="1"/>
  <c r="AE2801" i="1"/>
  <c r="AE2945" i="1"/>
  <c r="AE1794" i="1"/>
  <c r="AE2477" i="1"/>
  <c r="AE2434" i="1"/>
  <c r="AE2632" i="1"/>
  <c r="AE2780" i="1"/>
  <c r="AE2928" i="1"/>
  <c r="AE2169" i="1"/>
  <c r="AE2393" i="1"/>
  <c r="AE2747" i="1"/>
  <c r="AE3048" i="1"/>
  <c r="AE3257" i="1"/>
  <c r="AE3405" i="1"/>
  <c r="AE3553" i="1"/>
  <c r="AE3697" i="1"/>
  <c r="AE3845" i="1"/>
  <c r="AE2615" i="1"/>
  <c r="AE2255" i="1"/>
  <c r="AE2623" i="1"/>
  <c r="AE2368" i="1"/>
  <c r="AE2742" i="1"/>
  <c r="AE3040" i="1"/>
  <c r="AE3260" i="1"/>
  <c r="AE3404" i="1"/>
  <c r="AE3552" i="1"/>
  <c r="AE3696" i="1"/>
  <c r="AE3844" i="1"/>
  <c r="AE2473" i="1"/>
  <c r="AE1796" i="1"/>
  <c r="AE3159" i="1"/>
  <c r="AE2903" i="1"/>
  <c r="AE3176" i="1"/>
  <c r="AE3891" i="1"/>
  <c r="AE3950" i="1"/>
  <c r="AE3378" i="1"/>
  <c r="AE3666" i="1"/>
  <c r="AE3962" i="1"/>
  <c r="AE3923" i="1"/>
  <c r="AE3670" i="1"/>
  <c r="AE1607" i="1"/>
  <c r="AE3931" i="1"/>
  <c r="AE1801" i="1"/>
  <c r="AE2012" i="1"/>
  <c r="AE3455" i="1"/>
  <c r="AE3743" i="1"/>
  <c r="AE3358" i="1"/>
  <c r="AE61" i="1"/>
  <c r="AE90" i="1"/>
  <c r="AE257" i="1"/>
  <c r="AE382" i="1"/>
  <c r="AE343" i="1"/>
  <c r="AE369" i="1"/>
  <c r="AE450" i="1"/>
  <c r="AE493" i="1"/>
  <c r="AE824" i="1"/>
  <c r="AE485" i="1"/>
  <c r="AE1101" i="1"/>
  <c r="AE582" i="1"/>
  <c r="AE1080" i="1"/>
  <c r="AE1424" i="1"/>
  <c r="AE990" i="1"/>
  <c r="AE1304" i="1"/>
  <c r="AE1597" i="1"/>
  <c r="AE1296" i="1"/>
  <c r="AE1927" i="1"/>
  <c r="AE1707" i="1"/>
  <c r="AE1262" i="1"/>
  <c r="AE2120" i="1"/>
  <c r="AE1285" i="1"/>
  <c r="AE1378" i="1"/>
  <c r="AE1684" i="1"/>
  <c r="AE1659" i="1"/>
  <c r="AE1132" i="1"/>
  <c r="AE2229" i="1"/>
  <c r="AE2006" i="1"/>
  <c r="AE2372" i="1"/>
  <c r="AE2130" i="1"/>
  <c r="AE1832" i="1"/>
  <c r="AE2327" i="1"/>
  <c r="AE1902" i="1"/>
  <c r="AE2468" i="1"/>
  <c r="AE2641" i="1"/>
  <c r="AE2785" i="1"/>
  <c r="AE2933" i="1"/>
  <c r="AE1562" i="1"/>
  <c r="AE2432" i="1"/>
  <c r="AE2387" i="1"/>
  <c r="AE2620" i="1"/>
  <c r="AE2768" i="1"/>
  <c r="AE2912" i="1"/>
  <c r="AE2105" i="1"/>
  <c r="AE2245" i="1"/>
  <c r="AE2723" i="1"/>
  <c r="AE3007" i="1"/>
  <c r="AE3245" i="1"/>
  <c r="AE3393" i="1"/>
  <c r="AE3537" i="1"/>
  <c r="AE3685" i="1"/>
  <c r="AE3829" i="1"/>
  <c r="AE3977" i="1"/>
  <c r="AE2086" i="1"/>
  <c r="AE2535" i="1"/>
  <c r="AE2219" i="1"/>
  <c r="AE2710" i="1"/>
  <c r="AE3008" i="1"/>
  <c r="AE3244" i="1"/>
  <c r="AE3392" i="1"/>
  <c r="AE3536" i="1"/>
  <c r="AE3684" i="1"/>
  <c r="AE3832" i="1"/>
  <c r="AE3976" i="1"/>
  <c r="AE1305" i="1"/>
  <c r="AE3127" i="1"/>
  <c r="AE2831" i="1"/>
  <c r="AE3047" i="1"/>
  <c r="AE3811" i="1"/>
  <c r="AE3926" i="1"/>
  <c r="AE3346" i="1"/>
  <c r="AE3642" i="1"/>
  <c r="AE3930" i="1"/>
  <c r="AE3859" i="1"/>
  <c r="AE3526" i="1"/>
  <c r="AE3342" i="1"/>
  <c r="AE3851" i="1"/>
  <c r="AE3878" i="1"/>
  <c r="AE3294" i="1"/>
  <c r="AE3423" i="1"/>
  <c r="AE3719" i="1"/>
  <c r="AE2970" i="1"/>
  <c r="AG23" i="1"/>
  <c r="AG55" i="1"/>
  <c r="AG87" i="1"/>
  <c r="AG119" i="1"/>
  <c r="AG151" i="1"/>
  <c r="AG183" i="1"/>
  <c r="AG24" i="1"/>
  <c r="AG56" i="1"/>
  <c r="AG88" i="1"/>
  <c r="AG120" i="1"/>
  <c r="AG152" i="1"/>
  <c r="AG184" i="1"/>
  <c r="AG209" i="1"/>
  <c r="AG58" i="1"/>
  <c r="AG122" i="1"/>
  <c r="AG197" i="1"/>
  <c r="AG61" i="1"/>
  <c r="AG125" i="1"/>
  <c r="AG207" i="1"/>
  <c r="AG242" i="1"/>
  <c r="AG274" i="1"/>
  <c r="AG306" i="1"/>
  <c r="AG65" i="1"/>
  <c r="AG129" i="1"/>
  <c r="AG212" i="1"/>
  <c r="AG248" i="1"/>
  <c r="AG280" i="1"/>
  <c r="AG301" i="1"/>
  <c r="AG247" i="1"/>
  <c r="AG235" i="1"/>
  <c r="AG46" i="1"/>
  <c r="AG181" i="1"/>
  <c r="AG313" i="1"/>
  <c r="AG345" i="1"/>
  <c r="AG377" i="1"/>
  <c r="AG233" i="1"/>
  <c r="AG367" i="1"/>
  <c r="AG422" i="1"/>
  <c r="AG454" i="1"/>
  <c r="AG269" i="1"/>
  <c r="AG386" i="1"/>
  <c r="AG292" i="1"/>
  <c r="AG419" i="1"/>
  <c r="AG444" i="1"/>
  <c r="AG519" i="1"/>
  <c r="AG583" i="1"/>
  <c r="AG635" i="1"/>
  <c r="AG259" i="1"/>
  <c r="AG406" i="1"/>
  <c r="AG486" i="1"/>
  <c r="AG550" i="1"/>
  <c r="AG614" i="1"/>
  <c r="AG414" i="1"/>
  <c r="AG501" i="1"/>
  <c r="AG565" i="1"/>
  <c r="AG628" i="1"/>
  <c r="AG660" i="1"/>
  <c r="AG692" i="1"/>
  <c r="AG724" i="1"/>
  <c r="AG756" i="1"/>
  <c r="AG339" i="1"/>
  <c r="AG468" i="1"/>
  <c r="AG584" i="1"/>
  <c r="AG675" i="1"/>
  <c r="AG761" i="1"/>
  <c r="AG423" i="1"/>
  <c r="AG521" i="1"/>
  <c r="AG641" i="1"/>
  <c r="AG727" i="1"/>
  <c r="AG223" i="1"/>
  <c r="AG443" i="1"/>
  <c r="AG579" i="1"/>
  <c r="AG682" i="1"/>
  <c r="AG767" i="1"/>
  <c r="AG806" i="1"/>
  <c r="AG838" i="1"/>
  <c r="AG870" i="1"/>
  <c r="AG281" i="1"/>
  <c r="AG437" i="1"/>
  <c r="AG580" i="1"/>
  <c r="AG709" i="1"/>
  <c r="AG821" i="1"/>
  <c r="AG903" i="1"/>
  <c r="AG935" i="1"/>
  <c r="AG967" i="1"/>
  <c r="AG999" i="1"/>
  <c r="AG512" i="1"/>
  <c r="AG630" i="1"/>
  <c r="AG754" i="1"/>
  <c r="AG863" i="1"/>
  <c r="AG428" i="1"/>
  <c r="AG520" i="1"/>
  <c r="AG658" i="1"/>
  <c r="AG792" i="1"/>
  <c r="AG877" i="1"/>
  <c r="AG924" i="1"/>
  <c r="AG956" i="1"/>
  <c r="AG988" i="1"/>
  <c r="AG1020" i="1"/>
  <c r="AG1052" i="1"/>
  <c r="AG1084" i="1"/>
  <c r="AG1116" i="1"/>
  <c r="AG1148" i="1"/>
  <c r="AG523" i="1"/>
  <c r="AG747" i="1"/>
  <c r="AG897" i="1"/>
  <c r="AG1015" i="1"/>
  <c r="AG1103" i="1"/>
  <c r="AG1179" i="1"/>
  <c r="AG590" i="1"/>
  <c r="AG828" i="1"/>
  <c r="AG974" i="1"/>
  <c r="AG1059" i="1"/>
  <c r="AG1145" i="1"/>
  <c r="AG465" i="1"/>
  <c r="AG765" i="1"/>
  <c r="AG902" i="1"/>
  <c r="AG1006" i="1"/>
  <c r="AG1078" i="1"/>
  <c r="AG1163" i="1"/>
  <c r="AG745" i="1"/>
  <c r="AG1007" i="1"/>
  <c r="AG1122" i="1"/>
  <c r="AG1214" i="1"/>
  <c r="AG1278" i="1"/>
  <c r="AG1327" i="1"/>
  <c r="AG1359" i="1"/>
  <c r="AG1391" i="1"/>
  <c r="AG1423" i="1"/>
  <c r="AG1455" i="1"/>
  <c r="AG1487" i="1"/>
  <c r="AG1519" i="1"/>
  <c r="AG1551" i="1"/>
  <c r="AG1583" i="1"/>
  <c r="AG1615" i="1"/>
  <c r="AG455" i="1"/>
  <c r="AG808" i="1"/>
  <c r="AG1034" i="1"/>
  <c r="AG1173" i="1"/>
  <c r="AG1244" i="1"/>
  <c r="AG1308" i="1"/>
  <c r="AG701" i="1"/>
  <c r="AG1042" i="1"/>
  <c r="AG1180" i="1"/>
  <c r="AG1237" i="1"/>
  <c r="AG1301" i="1"/>
  <c r="AG1336" i="1"/>
  <c r="AG1368" i="1"/>
  <c r="AG1400" i="1"/>
  <c r="AG1432" i="1"/>
  <c r="AG1464" i="1"/>
  <c r="AG1496" i="1"/>
  <c r="AG1528" i="1"/>
  <c r="AG1560" i="1"/>
  <c r="AG1592" i="1"/>
  <c r="AG1624" i="1"/>
  <c r="AG1656" i="1"/>
  <c r="AG1688" i="1"/>
  <c r="AG1720" i="1"/>
  <c r="AG1752" i="1"/>
  <c r="AG617" i="1"/>
  <c r="AG868" i="1"/>
  <c r="AG1176" i="1"/>
  <c r="AG1284" i="1"/>
  <c r="AG1386" i="1"/>
  <c r="AG1514" i="1"/>
  <c r="AG1653" i="1"/>
  <c r="AG1738" i="1"/>
  <c r="AG1790" i="1"/>
  <c r="AG1822" i="1"/>
  <c r="AG1854" i="1"/>
  <c r="AG1886" i="1"/>
  <c r="AG1918" i="1"/>
  <c r="AG1950" i="1"/>
  <c r="AG1982" i="1"/>
  <c r="AG2014" i="1"/>
  <c r="AG950" i="1"/>
  <c r="AG1101" i="1"/>
  <c r="AG1253" i="1"/>
  <c r="AG1345" i="1"/>
  <c r="AG1473" i="1"/>
  <c r="AG1601" i="1"/>
  <c r="AG1694" i="1"/>
  <c r="AG363" i="1"/>
  <c r="AG836" i="1"/>
  <c r="AG1200" i="1"/>
  <c r="AG1304" i="1"/>
  <c r="AG1438" i="1"/>
  <c r="AG1566" i="1"/>
  <c r="AG1681" i="1"/>
  <c r="AG1766" i="1"/>
  <c r="AG1086" i="1"/>
  <c r="AG1283" i="1"/>
  <c r="AG1518" i="1"/>
  <c r="AG1701" i="1"/>
  <c r="AG1812" i="1"/>
  <c r="AG1903" i="1"/>
  <c r="AG1981" i="1"/>
  <c r="AG2051" i="1"/>
  <c r="AG2083" i="1"/>
  <c r="AG2115" i="1"/>
  <c r="AG2147" i="1"/>
  <c r="AG2179" i="1"/>
  <c r="AG2211" i="1"/>
  <c r="AG2243" i="1"/>
  <c r="AG2275" i="1"/>
  <c r="AG2307" i="1"/>
  <c r="AG2339" i="1"/>
  <c r="AG1033" i="1"/>
  <c r="AG1358" i="1"/>
  <c r="AG1493" i="1"/>
  <c r="AG1698" i="1"/>
  <c r="AG1785" i="1"/>
  <c r="AG1872" i="1"/>
  <c r="AG1963" i="1"/>
  <c r="AG568" i="1"/>
  <c r="AG1051" i="1"/>
  <c r="AG1289" i="1"/>
  <c r="AG1550" i="1"/>
  <c r="AG1686" i="1"/>
  <c r="AG1827" i="1"/>
  <c r="AG1905" i="1"/>
  <c r="AG1992" i="1"/>
  <c r="AG751" i="1"/>
  <c r="AG1158" i="1"/>
  <c r="AG1517" i="1"/>
  <c r="AG1054" i="1"/>
  <c r="AG1333" i="1"/>
  <c r="AG1646" i="1"/>
  <c r="AG1181" i="1"/>
  <c r="AG1521" i="1"/>
  <c r="AG1703" i="1"/>
  <c r="AG1828" i="1"/>
  <c r="AG1947" i="1"/>
  <c r="AG1232" i="1"/>
  <c r="AG1426" i="1"/>
  <c r="AG1107" i="1"/>
  <c r="AG1690" i="1"/>
  <c r="AG1877" i="1"/>
  <c r="AG2061" i="1"/>
  <c r="AG2152" i="1"/>
  <c r="AG2230" i="1"/>
  <c r="AG2317" i="1"/>
  <c r="AG1095" i="1"/>
  <c r="AG1434" i="1"/>
  <c r="AG1884" i="1"/>
  <c r="AG2011" i="1"/>
  <c r="AG2098" i="1"/>
  <c r="AG2185" i="1"/>
  <c r="AG2276" i="1"/>
  <c r="AG2359" i="1"/>
  <c r="AG1466" i="1"/>
  <c r="AG1851" i="1"/>
  <c r="AG2016" i="1"/>
  <c r="AG2112" i="1"/>
  <c r="AG2190" i="1"/>
  <c r="AG2277" i="1"/>
  <c r="AG555" i="1"/>
  <c r="AG1741" i="1"/>
  <c r="AG1895" i="1"/>
  <c r="AG1961" i="1"/>
  <c r="AG2076" i="1"/>
  <c r="AG2154" i="1"/>
  <c r="AG2241" i="1"/>
  <c r="AG2332" i="1"/>
  <c r="AG2388" i="1"/>
  <c r="AG2452" i="1"/>
  <c r="AG2486" i="1"/>
  <c r="AG1836" i="1"/>
  <c r="AG2054" i="1"/>
  <c r="AG2205" i="1"/>
  <c r="AG2386" i="1"/>
  <c r="AG2487" i="1"/>
  <c r="AG2532" i="1"/>
  <c r="AG2564" i="1"/>
  <c r="AG2596" i="1"/>
  <c r="AG2628" i="1"/>
  <c r="AG2660" i="1"/>
  <c r="AG2692" i="1"/>
  <c r="AG2724" i="1"/>
  <c r="AG2756" i="1"/>
  <c r="AG2788" i="1"/>
  <c r="AG2820" i="1"/>
  <c r="AG2852" i="1"/>
  <c r="AG2884" i="1"/>
  <c r="AG2916" i="1"/>
  <c r="AG2948" i="1"/>
  <c r="AG2980" i="1"/>
  <c r="AG3012" i="1"/>
  <c r="AG3044" i="1"/>
  <c r="AG1457" i="1"/>
  <c r="AG1925" i="1"/>
  <c r="AG2164" i="1"/>
  <c r="AG2338" i="1"/>
  <c r="AG2412" i="1"/>
  <c r="AG2485" i="1"/>
  <c r="AG1845" i="1"/>
  <c r="AG2046" i="1"/>
  <c r="AG2197" i="1"/>
  <c r="AG2375" i="1"/>
  <c r="AG2417" i="1"/>
  <c r="AG2505" i="1"/>
  <c r="AG2539" i="1"/>
  <c r="AG2571" i="1"/>
  <c r="AG2603" i="1"/>
  <c r="AG2635" i="1"/>
  <c r="AG2667" i="1"/>
  <c r="AG2699" i="1"/>
  <c r="AG2731" i="1"/>
  <c r="AG2763" i="1"/>
  <c r="AG2795" i="1"/>
  <c r="AG2827" i="1"/>
  <c r="AG2859" i="1"/>
  <c r="AG2891" i="1"/>
  <c r="AG2923" i="1"/>
  <c r="AG2955" i="1"/>
  <c r="AG2987" i="1"/>
  <c r="AG1325" i="1"/>
  <c r="AG1915" i="1"/>
  <c r="AG2097" i="1"/>
  <c r="AG2284" i="1"/>
  <c r="AG2397" i="1"/>
  <c r="AG1490" i="1"/>
  <c r="AG2214" i="1"/>
  <c r="AG2503" i="1"/>
  <c r="AG2566" i="1"/>
  <c r="AG2630" i="1"/>
  <c r="AG2694" i="1"/>
  <c r="AG2758" i="1"/>
  <c r="AG2822" i="1"/>
  <c r="AG2886" i="1"/>
  <c r="AG2950" i="1"/>
  <c r="AG3026" i="1"/>
  <c r="AG3087" i="1"/>
  <c r="AG3151" i="1"/>
  <c r="AG3200" i="1"/>
  <c r="AG3232" i="1"/>
  <c r="AG3264" i="1"/>
  <c r="AG3296" i="1"/>
  <c r="AG3328" i="1"/>
  <c r="AG3360" i="1"/>
  <c r="AG3392" i="1"/>
  <c r="AG3424" i="1"/>
  <c r="AG3456" i="1"/>
  <c r="AG3488" i="1"/>
  <c r="AG3520" i="1"/>
  <c r="AG3552" i="1"/>
  <c r="AG3584" i="1"/>
  <c r="AG3616" i="1"/>
  <c r="AG3648" i="1"/>
  <c r="AG3680" i="1"/>
  <c r="AG3712" i="1"/>
  <c r="AG3744" i="1"/>
  <c r="AG3776" i="1"/>
  <c r="AG3808" i="1"/>
  <c r="AG3840" i="1"/>
  <c r="AG3872" i="1"/>
  <c r="AG3904" i="1"/>
  <c r="AG3936" i="1"/>
  <c r="AG3968" i="1"/>
  <c r="AG2634" i="1"/>
  <c r="AG2930" i="1"/>
  <c r="AG3198" i="1"/>
  <c r="AG3310" i="1"/>
  <c r="AG1971" i="1"/>
  <c r="AG2306" i="1"/>
  <c r="AG2447" i="1"/>
  <c r="AG3064" i="1"/>
  <c r="AG3128" i="1"/>
  <c r="AG2514" i="1"/>
  <c r="AG2698" i="1"/>
  <c r="AG2914" i="1"/>
  <c r="AG3186" i="1"/>
  <c r="AG3318" i="1"/>
  <c r="AG2101" i="1"/>
  <c r="AG2426" i="1"/>
  <c r="AG2529" i="1"/>
  <c r="AG2593" i="1"/>
  <c r="AG2657" i="1"/>
  <c r="AG2721" i="1"/>
  <c r="AG2785" i="1"/>
  <c r="AG2849" i="1"/>
  <c r="AG2913" i="1"/>
  <c r="AG2977" i="1"/>
  <c r="AG3050" i="1"/>
  <c r="AG3116" i="1"/>
  <c r="AG3179" i="1"/>
  <c r="AG3211" i="1"/>
  <c r="AG3243" i="1"/>
  <c r="AG3275" i="1"/>
  <c r="AG3307" i="1"/>
  <c r="AG3339" i="1"/>
  <c r="AG3371" i="1"/>
  <c r="AG3403" i="1"/>
  <c r="AG3435" i="1"/>
  <c r="AG3467" i="1"/>
  <c r="AG3499" i="1"/>
  <c r="AG3531" i="1"/>
  <c r="AG3563" i="1"/>
  <c r="AG3595" i="1"/>
  <c r="AG3627" i="1"/>
  <c r="AG3659" i="1"/>
  <c r="AG3691" i="1"/>
  <c r="AG3723" i="1"/>
  <c r="AG3755" i="1"/>
  <c r="AG3787" i="1"/>
  <c r="AG3819" i="1"/>
  <c r="AG3851" i="1"/>
  <c r="AG3883" i="1"/>
  <c r="AG3915" i="1"/>
  <c r="AG3947" i="1"/>
  <c r="AG3979" i="1"/>
  <c r="AG2794" i="1"/>
  <c r="AG3037" i="1"/>
  <c r="AG3177" i="1"/>
  <c r="AG3314" i="1"/>
  <c r="AG2060" i="1"/>
  <c r="AG2362" i="1"/>
  <c r="AG2488" i="1"/>
  <c r="AG3072" i="1"/>
  <c r="AG3136" i="1"/>
  <c r="AG1398" i="1"/>
  <c r="AG1932" i="1"/>
  <c r="AG2344" i="1"/>
  <c r="AG2471" i="1"/>
  <c r="AG2746" i="1"/>
  <c r="AG2994" i="1"/>
  <c r="AG3254" i="1"/>
  <c r="AG2165" i="1"/>
  <c r="AG2725" i="1"/>
  <c r="AG3078" i="1"/>
  <c r="AG3289" i="1"/>
  <c r="AG3039" i="1"/>
  <c r="AG3470" i="1"/>
  <c r="AG3686" i="1"/>
  <c r="AG3886" i="1"/>
  <c r="AG2949" i="1"/>
  <c r="AG2406" i="1"/>
  <c r="AG3181" i="1"/>
  <c r="AG3553" i="1"/>
  <c r="AG3881" i="1"/>
  <c r="AG2669" i="1"/>
  <c r="AG3058" i="1"/>
  <c r="AG3325" i="1"/>
  <c r="AG3405" i="1"/>
  <c r="AG3469" i="1"/>
  <c r="AG3533" i="1"/>
  <c r="AG3597" i="1"/>
  <c r="AG3661" i="1"/>
  <c r="AG3725" i="1"/>
  <c r="AG3789" i="1"/>
  <c r="AG3853" i="1"/>
  <c r="AG3917" i="1"/>
  <c r="AG3981" i="1"/>
  <c r="AG3155" i="1"/>
  <c r="AG3422" i="1"/>
  <c r="AG3614" i="1"/>
  <c r="AG3790" i="1"/>
  <c r="AG3966" i="1"/>
  <c r="AG3101" i="1"/>
  <c r="AG2765" i="1"/>
  <c r="AG3513" i="1"/>
  <c r="AG3777" i="1"/>
  <c r="AG535" i="1"/>
  <c r="AG2201" i="1"/>
  <c r="AG2549" i="1"/>
  <c r="AG3015" i="1"/>
  <c r="AG3233" i="1"/>
  <c r="AG3109" i="1"/>
  <c r="AG3502" i="1"/>
  <c r="AG3670" i="1"/>
  <c r="AG3878" i="1"/>
  <c r="AG3099" i="1"/>
  <c r="AG3079" i="1"/>
  <c r="AG3505" i="1"/>
  <c r="AG3737" i="1"/>
  <c r="AG3953" i="1"/>
  <c r="AG2489" i="1"/>
  <c r="AG2965" i="1"/>
  <c r="AG3164" i="1"/>
  <c r="AG22" i="1"/>
  <c r="AG2653" i="1"/>
  <c r="AG3098" i="1"/>
  <c r="AG3253" i="1"/>
  <c r="AG3386" i="1"/>
  <c r="AG3450" i="1"/>
  <c r="AG3514" i="1"/>
  <c r="AG3578" i="1"/>
  <c r="AG3642" i="1"/>
  <c r="AG3706" i="1"/>
  <c r="AG3770" i="1"/>
  <c r="AG3834" i="1"/>
  <c r="AG3898" i="1"/>
  <c r="AG3962" i="1"/>
  <c r="AG3401" i="1"/>
  <c r="AG3673" i="1"/>
  <c r="AG3897" i="1"/>
  <c r="AG19" i="1"/>
  <c r="AG51" i="1"/>
  <c r="AG83" i="1"/>
  <c r="AG115" i="1"/>
  <c r="AG147" i="1"/>
  <c r="AG179" i="1"/>
  <c r="AG20" i="1"/>
  <c r="AG52" i="1"/>
  <c r="AG84" i="1"/>
  <c r="AG116" i="1"/>
  <c r="AG148" i="1"/>
  <c r="AG180" i="1"/>
  <c r="AG201" i="1"/>
  <c r="AG50" i="1"/>
  <c r="AG114" i="1"/>
  <c r="AG174" i="1"/>
  <c r="AG53" i="1"/>
  <c r="AG117" i="1"/>
  <c r="AG202" i="1"/>
  <c r="AG238" i="1"/>
  <c r="AG270" i="1"/>
  <c r="AG302" i="1"/>
  <c r="AG57" i="1"/>
  <c r="AG121" i="1"/>
  <c r="AG186" i="1"/>
  <c r="AG244" i="1"/>
  <c r="AG276" i="1"/>
  <c r="AG277" i="1"/>
  <c r="AG231" i="1"/>
  <c r="AG211" i="1"/>
  <c r="AG30" i="1"/>
  <c r="AG158" i="1"/>
  <c r="AG304" i="1"/>
  <c r="AG341" i="1"/>
  <c r="AG373" i="1"/>
  <c r="AG166" i="1"/>
  <c r="AG352" i="1"/>
  <c r="AG412" i="1"/>
  <c r="AG450" i="1"/>
  <c r="AG237" i="1"/>
  <c r="AG370" i="1"/>
  <c r="AG275" i="1"/>
  <c r="AG418" i="1"/>
  <c r="AG439" i="1"/>
  <c r="AG509" i="1"/>
  <c r="AG573" i="1"/>
  <c r="AG631" i="1"/>
  <c r="AG221" i="1"/>
  <c r="AG393" i="1"/>
  <c r="AG472" i="1"/>
  <c r="AG539" i="1"/>
  <c r="AG603" i="1"/>
  <c r="AG395" i="1"/>
  <c r="AG500" i="1"/>
  <c r="AG564" i="1"/>
  <c r="AG624" i="1"/>
  <c r="AG656" i="1"/>
  <c r="AG688" i="1"/>
  <c r="AG720" i="1"/>
  <c r="AG752" i="1"/>
  <c r="AG295" i="1"/>
  <c r="AG464" i="1"/>
  <c r="AG581" i="1"/>
  <c r="AG665" i="1"/>
  <c r="AG750" i="1"/>
  <c r="AG416" i="1"/>
  <c r="AG515" i="1"/>
  <c r="AG619" i="1"/>
  <c r="AG717" i="1"/>
  <c r="AG150" i="1"/>
  <c r="AG404" i="1"/>
  <c r="AG566" i="1"/>
  <c r="AG671" i="1"/>
  <c r="AG757" i="1"/>
  <c r="AG802" i="1"/>
  <c r="AG834" i="1"/>
  <c r="AG866" i="1"/>
  <c r="AG898" i="1"/>
  <c r="AG424" i="1"/>
  <c r="AG531" i="1"/>
  <c r="AG687" i="1"/>
  <c r="AG811" i="1"/>
  <c r="AG896" i="1"/>
  <c r="AG931" i="1"/>
  <c r="AG963" i="1"/>
  <c r="AG995" i="1"/>
  <c r="AG491" i="1"/>
  <c r="AG626" i="1"/>
  <c r="AG741" i="1"/>
  <c r="AG852" i="1"/>
  <c r="AG403" i="1"/>
  <c r="AG513" i="1"/>
  <c r="AG637" i="1"/>
  <c r="AG781" i="1"/>
  <c r="AG867" i="1"/>
  <c r="AG920" i="1"/>
  <c r="AG952" i="1"/>
  <c r="AG984" i="1"/>
  <c r="AG1016" i="1"/>
  <c r="AG1048" i="1"/>
  <c r="AG1080" i="1"/>
  <c r="AG1112" i="1"/>
  <c r="AG1144" i="1"/>
  <c r="AG504" i="1"/>
  <c r="AG733" i="1"/>
  <c r="AG872" i="1"/>
  <c r="AG978" i="1"/>
  <c r="AG1093" i="1"/>
  <c r="AG1175" i="1"/>
  <c r="AG485" i="1"/>
  <c r="AG815" i="1"/>
  <c r="AG969" i="1"/>
  <c r="AG1049" i="1"/>
  <c r="AG1134" i="1"/>
  <c r="AG459" i="1"/>
  <c r="AG730" i="1"/>
  <c r="AG892" i="1"/>
  <c r="AG1005" i="1"/>
  <c r="AG1067" i="1"/>
  <c r="AG1153" i="1"/>
  <c r="AG595" i="1"/>
  <c r="AG957" i="1"/>
  <c r="AG1119" i="1"/>
  <c r="AG1213" i="1"/>
  <c r="AG1277" i="1"/>
  <c r="AG1323" i="1"/>
  <c r="AG1355" i="1"/>
  <c r="AG1387" i="1"/>
  <c r="AG1419" i="1"/>
  <c r="AG1451" i="1"/>
  <c r="AG1483" i="1"/>
  <c r="AG1515" i="1"/>
  <c r="AG1547" i="1"/>
  <c r="AG1579" i="1"/>
  <c r="AG1611" i="1"/>
  <c r="AG1643" i="1"/>
  <c r="AG801" i="1"/>
  <c r="AG965" i="1"/>
  <c r="AG1154" i="1"/>
  <c r="AG1234" i="1"/>
  <c r="AG1298" i="1"/>
  <c r="AG621" i="1"/>
  <c r="AG1011" i="1"/>
  <c r="AG1159" i="1"/>
  <c r="AG1227" i="1"/>
  <c r="AG1291" i="1"/>
  <c r="AG1332" i="1"/>
  <c r="AG1364" i="1"/>
  <c r="AG1396" i="1"/>
  <c r="AG1428" i="1"/>
  <c r="AG1460" i="1"/>
  <c r="AG1492" i="1"/>
  <c r="AG1524" i="1"/>
  <c r="AG1556" i="1"/>
  <c r="AG1588" i="1"/>
  <c r="AG1620" i="1"/>
  <c r="AG1652" i="1"/>
  <c r="AG1684" i="1"/>
  <c r="AG1716" i="1"/>
  <c r="AG1748" i="1"/>
  <c r="AG589" i="1"/>
  <c r="AG860" i="1"/>
  <c r="AG1085" i="1"/>
  <c r="AG1271" i="1"/>
  <c r="AG1381" i="1"/>
  <c r="AG1509" i="1"/>
  <c r="AG1637" i="1"/>
  <c r="AG1727" i="1"/>
  <c r="AG1786" i="1"/>
  <c r="AG1818" i="1"/>
  <c r="AG1850" i="1"/>
  <c r="AG1882" i="1"/>
  <c r="AG1914" i="1"/>
  <c r="AG1946" i="1"/>
  <c r="AG1978" i="1"/>
  <c r="AG2010" i="1"/>
  <c r="AG807" i="1"/>
  <c r="AG1094" i="1"/>
  <c r="AG1240" i="1"/>
  <c r="AG1318" i="1"/>
  <c r="AG1446" i="1"/>
  <c r="AG1574" i="1"/>
  <c r="AG1683" i="1"/>
  <c r="AG1769" i="1"/>
  <c r="AG825" i="1"/>
  <c r="AG1117" i="1"/>
  <c r="AG1263" i="1"/>
  <c r="AG1433" i="1"/>
  <c r="AG1561" i="1"/>
  <c r="AG1670" i="1"/>
  <c r="AG1755" i="1"/>
  <c r="AG1026" i="1"/>
  <c r="AG1264" i="1"/>
  <c r="AG1442" i="1"/>
  <c r="AG1682" i="1"/>
  <c r="AG1807" i="1"/>
  <c r="AG1885" i="1"/>
  <c r="AG1972" i="1"/>
  <c r="AG2047" i="1"/>
  <c r="AG2079" i="1"/>
  <c r="AG2111" i="1"/>
  <c r="AG2143" i="1"/>
  <c r="AG2175" i="1"/>
  <c r="AG2207" i="1"/>
  <c r="AG2239" i="1"/>
  <c r="AG2271" i="1"/>
  <c r="AG2303" i="1"/>
  <c r="AG2335" i="1"/>
  <c r="AG1013" i="1"/>
  <c r="AG1292" i="1"/>
  <c r="AG1489" i="1"/>
  <c r="AG1657" i="1"/>
  <c r="AG1776" i="1"/>
  <c r="AG1867" i="1"/>
  <c r="AG1945" i="1"/>
  <c r="AG285" i="1"/>
  <c r="AG1003" i="1"/>
  <c r="AG1282" i="1"/>
  <c r="AG1474" i="1"/>
  <c r="AG1661" i="1"/>
  <c r="AG1809" i="1"/>
  <c r="AG1896" i="1"/>
  <c r="AG1987" i="1"/>
  <c r="AG355" i="1"/>
  <c r="AG1115" i="1"/>
  <c r="AG1494" i="1"/>
  <c r="AG847" i="1"/>
  <c r="AG1330" i="1"/>
  <c r="AG1641" i="1"/>
  <c r="AG1170" i="1"/>
  <c r="AG1498" i="1"/>
  <c r="AG1689" i="1"/>
  <c r="AG1824" i="1"/>
  <c r="AG1943" i="1"/>
  <c r="AG1074" i="1"/>
  <c r="AG1357" i="1"/>
  <c r="AG1710" i="1"/>
  <c r="AG1585" i="1"/>
  <c r="AG1875" i="1"/>
  <c r="AG2056" i="1"/>
  <c r="AG2134" i="1"/>
  <c r="AG2221" i="1"/>
  <c r="AG2312" i="1"/>
  <c r="AG1023" i="1"/>
  <c r="AG1329" i="1"/>
  <c r="AG1837" i="1"/>
  <c r="AG1988" i="1"/>
  <c r="AG2089" i="1"/>
  <c r="AG2180" i="1"/>
  <c r="AG2258" i="1"/>
  <c r="AG2348" i="1"/>
  <c r="AG1394" i="1"/>
  <c r="AG1804" i="1"/>
  <c r="AG2009" i="1"/>
  <c r="AG2094" i="1"/>
  <c r="AG2181" i="1"/>
  <c r="AG2272" i="1"/>
  <c r="AG2347" i="1"/>
  <c r="AG1722" i="1"/>
  <c r="AG1888" i="1"/>
  <c r="AG1959" i="1"/>
  <c r="AG2058" i="1"/>
  <c r="AG2145" i="1"/>
  <c r="AG2236" i="1"/>
  <c r="AG2314" i="1"/>
  <c r="AG2378" i="1"/>
  <c r="AG2442" i="1"/>
  <c r="AG2482" i="1"/>
  <c r="AG1239" i="1"/>
  <c r="AG2026" i="1"/>
  <c r="AG2200" i="1"/>
  <c r="AG2366" i="1"/>
  <c r="AG2476" i="1"/>
  <c r="AG2528" i="1"/>
  <c r="AG2560" i="1"/>
  <c r="AG2592" i="1"/>
  <c r="AG2624" i="1"/>
  <c r="AG2656" i="1"/>
  <c r="AG2688" i="1"/>
  <c r="AG2720" i="1"/>
  <c r="AG2752" i="1"/>
  <c r="AG2784" i="1"/>
  <c r="AG2816" i="1"/>
  <c r="AG2848" i="1"/>
  <c r="AG2880" i="1"/>
  <c r="AG2912" i="1"/>
  <c r="AG2944" i="1"/>
  <c r="AG2976" i="1"/>
  <c r="AG3008" i="1"/>
  <c r="AG3040" i="1"/>
  <c r="AG1378" i="1"/>
  <c r="AG1920" i="1"/>
  <c r="AG2146" i="1"/>
  <c r="AG2297" i="1"/>
  <c r="AG2411" i="1"/>
  <c r="AG2475" i="1"/>
  <c r="AG1831" i="1"/>
  <c r="AG1989" i="1"/>
  <c r="AG2192" i="1"/>
  <c r="AG2352" i="1"/>
  <c r="AG2416" i="1"/>
  <c r="AG2495" i="1"/>
  <c r="AG2535" i="1"/>
  <c r="AG2567" i="1"/>
  <c r="AG2599" i="1"/>
  <c r="AG2631" i="1"/>
  <c r="AG2663" i="1"/>
  <c r="AG2695" i="1"/>
  <c r="AG2727" i="1"/>
  <c r="AG2759" i="1"/>
  <c r="AG2791" i="1"/>
  <c r="AG2823" i="1"/>
  <c r="AG2855" i="1"/>
  <c r="AG2887" i="1"/>
  <c r="AG2919" i="1"/>
  <c r="AG2951" i="1"/>
  <c r="AG2983" i="1"/>
  <c r="AG1252" i="1"/>
  <c r="AG1868" i="1"/>
  <c r="AG2092" i="1"/>
  <c r="AG2266" i="1"/>
  <c r="AG2396" i="1"/>
  <c r="AG2504" i="1"/>
  <c r="AG2173" i="1"/>
  <c r="AG2492" i="1"/>
  <c r="AG2558" i="1"/>
  <c r="AG2622" i="1"/>
  <c r="AG2686" i="1"/>
  <c r="AG2750" i="1"/>
  <c r="AG2814" i="1"/>
  <c r="AG2878" i="1"/>
  <c r="AG2942" i="1"/>
  <c r="AG3021" i="1"/>
  <c r="AG3086" i="1"/>
  <c r="AG3150" i="1"/>
  <c r="AG3196" i="1"/>
  <c r="AG3228" i="1"/>
  <c r="AG3260" i="1"/>
  <c r="AG3292" i="1"/>
  <c r="AG3324" i="1"/>
  <c r="AG3356" i="1"/>
  <c r="AG3388" i="1"/>
  <c r="AG3420" i="1"/>
  <c r="AG3452" i="1"/>
  <c r="AG3484" i="1"/>
  <c r="AG3516" i="1"/>
  <c r="AG3548" i="1"/>
  <c r="AG3580" i="1"/>
  <c r="AG3612" i="1"/>
  <c r="AG3644" i="1"/>
  <c r="AG3676" i="1"/>
  <c r="AG3708" i="1"/>
  <c r="AG3740" i="1"/>
  <c r="AG3772" i="1"/>
  <c r="AG3804" i="1"/>
  <c r="AG3836" i="1"/>
  <c r="AG3868" i="1"/>
  <c r="AG3900" i="1"/>
  <c r="AG3932" i="1"/>
  <c r="AG3964" i="1"/>
  <c r="AG2602" i="1"/>
  <c r="AG2890" i="1"/>
  <c r="AG3182" i="1"/>
  <c r="AG3294" i="1"/>
  <c r="AG1815" i="1"/>
  <c r="AG2265" i="1"/>
  <c r="AG2424" i="1"/>
  <c r="AG3049" i="1"/>
  <c r="AG3117" i="1"/>
  <c r="AG702" i="1"/>
  <c r="AG2674" i="1"/>
  <c r="AG2882" i="1"/>
  <c r="AG3103" i="1"/>
  <c r="AG3302" i="1"/>
  <c r="AG2096" i="1"/>
  <c r="AG2405" i="1"/>
  <c r="AG2521" i="1"/>
  <c r="AG2585" i="1"/>
  <c r="AG2649" i="1"/>
  <c r="AG2713" i="1"/>
  <c r="AG2777" i="1"/>
  <c r="AG2841" i="1"/>
  <c r="AG2905" i="1"/>
  <c r="AG2969" i="1"/>
  <c r="AG3045" i="1"/>
  <c r="AG3105" i="1"/>
  <c r="AG3169" i="1"/>
  <c r="AG3207" i="1"/>
  <c r="AG3239" i="1"/>
  <c r="AG3271" i="1"/>
  <c r="AG3303" i="1"/>
  <c r="AG3335" i="1"/>
  <c r="AG3367" i="1"/>
  <c r="AG3399" i="1"/>
  <c r="AG3431" i="1"/>
  <c r="AG3463" i="1"/>
  <c r="AG3495" i="1"/>
  <c r="AG3527" i="1"/>
  <c r="AG3559" i="1"/>
  <c r="AG3591" i="1"/>
  <c r="AG3623" i="1"/>
  <c r="AG3655" i="1"/>
  <c r="AG3687" i="1"/>
  <c r="AG3719" i="1"/>
  <c r="AG3751" i="1"/>
  <c r="AG3783" i="1"/>
  <c r="AG3815" i="1"/>
  <c r="AG3847" i="1"/>
  <c r="AG3879" i="1"/>
  <c r="AG3911" i="1"/>
  <c r="AG3943" i="1"/>
  <c r="AG3975" i="1"/>
  <c r="AG2762" i="1"/>
  <c r="AG3005" i="1"/>
  <c r="AG3167" i="1"/>
  <c r="AG3298" i="1"/>
  <c r="AG2015" i="1"/>
  <c r="AG2321" i="1"/>
  <c r="AG2477" i="1"/>
  <c r="AG3061" i="1"/>
  <c r="AG3125" i="1"/>
  <c r="AG1346" i="1"/>
  <c r="AG1848" i="1"/>
  <c r="AG2278" i="1"/>
  <c r="AG2460" i="1"/>
  <c r="AG2714" i="1"/>
  <c r="AG2970" i="1"/>
  <c r="AG3238" i="1"/>
  <c r="AG2068" i="1"/>
  <c r="AG2661" i="1"/>
  <c r="AG3066" i="1"/>
  <c r="AG3257" i="1"/>
  <c r="AG2941" i="1"/>
  <c r="AG3406" i="1"/>
  <c r="AG3662" i="1"/>
  <c r="AG3862" i="1"/>
  <c r="AG2885" i="1"/>
  <c r="AG2334" i="1"/>
  <c r="AG3162" i="1"/>
  <c r="AG3521" i="1"/>
  <c r="AG3825" i="1"/>
  <c r="AG2605" i="1"/>
  <c r="AG3056" i="1"/>
  <c r="AG3293" i="1"/>
  <c r="AG3397" i="1"/>
  <c r="AG3461" i="1"/>
  <c r="AG3525" i="1"/>
  <c r="AG3589" i="1"/>
  <c r="AG3653" i="1"/>
  <c r="AG3717" i="1"/>
  <c r="AG3781" i="1"/>
  <c r="AG3845" i="1"/>
  <c r="AG3909" i="1"/>
  <c r="AG3973" i="1"/>
  <c r="AG3133" i="1"/>
  <c r="AG3414" i="1"/>
  <c r="AG3590" i="1"/>
  <c r="AG3766" i="1"/>
  <c r="AG3942" i="1"/>
  <c r="AG3038" i="1"/>
  <c r="AG2450" i="1"/>
  <c r="AG3489" i="1"/>
  <c r="AG3753" i="1"/>
  <c r="AG3977" i="1"/>
  <c r="AG2036" i="1"/>
  <c r="AG2491" i="1"/>
  <c r="AG2997" i="1"/>
  <c r="AG3201" i="1"/>
  <c r="AG2749" i="1"/>
  <c r="AG3478" i="1"/>
  <c r="AG3646" i="1"/>
  <c r="AG3846" i="1"/>
  <c r="AG3077" i="1"/>
  <c r="AG3067" i="1"/>
  <c r="AG3481" i="1"/>
  <c r="AG3713" i="1"/>
  <c r="AG3937" i="1"/>
  <c r="AG2469" i="1"/>
  <c r="AG2901" i="1"/>
  <c r="AG3154" i="1"/>
  <c r="AG13" i="1"/>
  <c r="AG2589" i="1"/>
  <c r="AG3047" i="1"/>
  <c r="AG3221" i="1"/>
  <c r="AG3378" i="1"/>
  <c r="AG3442" i="1"/>
  <c r="AG3506" i="1"/>
  <c r="AG3570" i="1"/>
  <c r="AG3634" i="1"/>
  <c r="AG3698" i="1"/>
  <c r="AG3762" i="1"/>
  <c r="AG3826" i="1"/>
  <c r="AG3890" i="1"/>
  <c r="AG3954" i="1"/>
  <c r="AG3369" i="1"/>
  <c r="AG3641" i="1"/>
  <c r="AG3857" i="1"/>
  <c r="AG15" i="1"/>
  <c r="AG47" i="1"/>
  <c r="AG79" i="1"/>
  <c r="AG111" i="1"/>
  <c r="AG143" i="1"/>
  <c r="AG175" i="1"/>
  <c r="AG16" i="1"/>
  <c r="AG48" i="1"/>
  <c r="AG80" i="1"/>
  <c r="AG112" i="1"/>
  <c r="AG144" i="1"/>
  <c r="AG176" i="1"/>
  <c r="AG178" i="1"/>
  <c r="AG42" i="1"/>
  <c r="AG106" i="1"/>
  <c r="AG170" i="1"/>
  <c r="AG45" i="1"/>
  <c r="AG109" i="1"/>
  <c r="AG193" i="1"/>
  <c r="AG234" i="1"/>
  <c r="AG266" i="1"/>
  <c r="AG298" i="1"/>
  <c r="AG49" i="1"/>
  <c r="AG113" i="1"/>
  <c r="AG177" i="1"/>
  <c r="AG240" i="1"/>
  <c r="AG272" i="1"/>
  <c r="AG261" i="1"/>
  <c r="AG216" i="1"/>
  <c r="AG205" i="1"/>
  <c r="AG14" i="1"/>
  <c r="AG142" i="1"/>
  <c r="AG293" i="1"/>
  <c r="AG337" i="1"/>
  <c r="AG369" i="1"/>
  <c r="AG134" i="1"/>
  <c r="AG351" i="1"/>
  <c r="AG401" i="1"/>
  <c r="AG446" i="1"/>
  <c r="AG478" i="1"/>
  <c r="AG354" i="1"/>
  <c r="AG243" i="1"/>
  <c r="AG408" i="1"/>
  <c r="AG402" i="1"/>
  <c r="AG508" i="1"/>
  <c r="AG572" i="1"/>
  <c r="AG627" i="1"/>
  <c r="AG189" i="1"/>
  <c r="AG387" i="1"/>
  <c r="AG467" i="1"/>
  <c r="AG529" i="1"/>
  <c r="AG593" i="1"/>
  <c r="AG362" i="1"/>
  <c r="AG490" i="1"/>
  <c r="AG554" i="1"/>
  <c r="AG618" i="1"/>
  <c r="AG652" i="1"/>
  <c r="AG684" i="1"/>
  <c r="AG716" i="1"/>
  <c r="AG748" i="1"/>
  <c r="AG173" i="1"/>
  <c r="AG460" i="1"/>
  <c r="AG559" i="1"/>
  <c r="AG650" i="1"/>
  <c r="AG739" i="1"/>
  <c r="AG388" i="1"/>
  <c r="AG502" i="1"/>
  <c r="AG616" i="1"/>
  <c r="AG706" i="1"/>
  <c r="AG118" i="1"/>
  <c r="AG371" i="1"/>
  <c r="AG563" i="1"/>
  <c r="AG661" i="1"/>
  <c r="AG746" i="1"/>
  <c r="AG798" i="1"/>
  <c r="AG830" i="1"/>
  <c r="AG862" i="1"/>
  <c r="AG894" i="1"/>
  <c r="AG417" i="1"/>
  <c r="AG517" i="1"/>
  <c r="AG681" i="1"/>
  <c r="AG800" i="1"/>
  <c r="AG885" i="1"/>
  <c r="AG927" i="1"/>
  <c r="AG959" i="1"/>
  <c r="AG991" i="1"/>
  <c r="AG420" i="1"/>
  <c r="AG622" i="1"/>
  <c r="AG719" i="1"/>
  <c r="AG841" i="1"/>
  <c r="AG379" i="1"/>
  <c r="AG494" i="1"/>
  <c r="AG611" i="1"/>
  <c r="AG762" i="1"/>
  <c r="AG856" i="1"/>
  <c r="AG916" i="1"/>
  <c r="AG948" i="1"/>
  <c r="AG980" i="1"/>
  <c r="AG1012" i="1"/>
  <c r="AG1044" i="1"/>
  <c r="AG1076" i="1"/>
  <c r="AG1108" i="1"/>
  <c r="AG1140" i="1"/>
  <c r="AG1172" i="1"/>
  <c r="AG705" i="1"/>
  <c r="AG859" i="1"/>
  <c r="AG973" i="1"/>
  <c r="AG1082" i="1"/>
  <c r="AG1167" i="1"/>
  <c r="AG481" i="1"/>
  <c r="AG812" i="1"/>
  <c r="AG942" i="1"/>
  <c r="AG1038" i="1"/>
  <c r="AG1123" i="1"/>
  <c r="AG433" i="1"/>
  <c r="AG711" i="1"/>
  <c r="AG879" i="1"/>
  <c r="AG998" i="1"/>
  <c r="AG1057" i="1"/>
  <c r="AG1142" i="1"/>
  <c r="AG577" i="1"/>
  <c r="AG953" i="1"/>
  <c r="AG1106" i="1"/>
  <c r="AG1203" i="1"/>
  <c r="AG1267" i="1"/>
  <c r="AG1319" i="1"/>
  <c r="AG1351" i="1"/>
  <c r="AG1383" i="1"/>
  <c r="AG1415" i="1"/>
  <c r="AG1447" i="1"/>
  <c r="AG1479" i="1"/>
  <c r="AG1511" i="1"/>
  <c r="AG1543" i="1"/>
  <c r="AG1575" i="1"/>
  <c r="AG1607" i="1"/>
  <c r="AG1639" i="1"/>
  <c r="AG726" i="1"/>
  <c r="AG930" i="1"/>
  <c r="AG1151" i="1"/>
  <c r="AG1233" i="1"/>
  <c r="AG1297" i="1"/>
  <c r="AG548" i="1"/>
  <c r="AG933" i="1"/>
  <c r="AG1118" i="1"/>
  <c r="AG1216" i="1"/>
  <c r="AG1280" i="1"/>
  <c r="AG1328" i="1"/>
  <c r="AG1360" i="1"/>
  <c r="AG1392" i="1"/>
  <c r="AG1424" i="1"/>
  <c r="AG1456" i="1"/>
  <c r="AG1488" i="1"/>
  <c r="AG1520" i="1"/>
  <c r="AG1552" i="1"/>
  <c r="AG1584" i="1"/>
  <c r="AG1616" i="1"/>
  <c r="AG1648" i="1"/>
  <c r="AG1680" i="1"/>
  <c r="AG1712" i="1"/>
  <c r="AG1744" i="1"/>
  <c r="AG542" i="1"/>
  <c r="AG849" i="1"/>
  <c r="AG1066" i="1"/>
  <c r="AG1268" i="1"/>
  <c r="AG1354" i="1"/>
  <c r="AG1482" i="1"/>
  <c r="AG1610" i="1"/>
  <c r="AG1717" i="1"/>
  <c r="AG1782" i="1"/>
  <c r="AG1814" i="1"/>
  <c r="AG1846" i="1"/>
  <c r="AG1878" i="1"/>
  <c r="AG1910" i="1"/>
  <c r="AG1942" i="1"/>
  <c r="AG1974" i="1"/>
  <c r="AG2006" i="1"/>
  <c r="AG766" i="1"/>
  <c r="AG1087" i="1"/>
  <c r="AG1199" i="1"/>
  <c r="AG1313" i="1"/>
  <c r="AG1441" i="1"/>
  <c r="AG1569" i="1"/>
  <c r="AG1673" i="1"/>
  <c r="AG1758" i="1"/>
  <c r="AG817" i="1"/>
  <c r="AG1098" i="1"/>
  <c r="AG1250" i="1"/>
  <c r="AG1406" i="1"/>
  <c r="AG1534" i="1"/>
  <c r="AG1659" i="1"/>
  <c r="AG1745" i="1"/>
  <c r="AG1009" i="1"/>
  <c r="AG1257" i="1"/>
  <c r="AG1397" i="1"/>
  <c r="AG1679" i="1"/>
  <c r="AG1789" i="1"/>
  <c r="AG1876" i="1"/>
  <c r="AG1967" i="1"/>
  <c r="AG2039" i="1"/>
  <c r="AG2075" i="1"/>
  <c r="AG2107" i="1"/>
  <c r="AG2139" i="1"/>
  <c r="AG2171" i="1"/>
  <c r="AG2203" i="1"/>
  <c r="AG2235" i="1"/>
  <c r="AG2267" i="1"/>
  <c r="AG2299" i="1"/>
  <c r="AG2331" i="1"/>
  <c r="AG994" i="1"/>
  <c r="AG1273" i="1"/>
  <c r="AG1485" i="1"/>
  <c r="AG1642" i="1"/>
  <c r="AG1771" i="1"/>
  <c r="AG1849" i="1"/>
  <c r="AG1936" i="1"/>
  <c r="AG2038" i="1"/>
  <c r="AG925" i="1"/>
  <c r="AG1261" i="1"/>
  <c r="AG1429" i="1"/>
  <c r="AG1658" i="1"/>
  <c r="AG1800" i="1"/>
  <c r="AG1891" i="1"/>
  <c r="AG1969" i="1"/>
  <c r="AG213" i="1"/>
  <c r="AG1079" i="1"/>
  <c r="AG1458" i="1"/>
  <c r="AG1754" i="1"/>
  <c r="AG1295" i="1"/>
  <c r="AG1602" i="1"/>
  <c r="AG889" i="1"/>
  <c r="AG1469" i="1"/>
  <c r="AG1654" i="1"/>
  <c r="AG1820" i="1"/>
  <c r="AG1939" i="1"/>
  <c r="AG981" i="1"/>
  <c r="AG1334" i="1"/>
  <c r="AG1677" i="1"/>
  <c r="AG1513" i="1"/>
  <c r="AG1856" i="1"/>
  <c r="AG2040" i="1"/>
  <c r="AG2125" i="1"/>
  <c r="AG2216" i="1"/>
  <c r="AG2294" i="1"/>
  <c r="AG977" i="1"/>
  <c r="AG1294" i="1"/>
  <c r="AG1823" i="1"/>
  <c r="AG1984" i="1"/>
  <c r="AG2084" i="1"/>
  <c r="AG2162" i="1"/>
  <c r="AG2249" i="1"/>
  <c r="AG2340" i="1"/>
  <c r="AG1286" i="1"/>
  <c r="AG1797" i="1"/>
  <c r="AG1999" i="1"/>
  <c r="AG2085" i="1"/>
  <c r="AG2176" i="1"/>
  <c r="AG2254" i="1"/>
  <c r="AG2341" i="1"/>
  <c r="AG1545" i="1"/>
  <c r="AG1825" i="1"/>
  <c r="AG1957" i="1"/>
  <c r="AG2049" i="1"/>
  <c r="AG2140" i="1"/>
  <c r="AG2218" i="1"/>
  <c r="AG2305" i="1"/>
  <c r="AG2377" i="1"/>
  <c r="AG2441" i="1"/>
  <c r="AG2478" i="1"/>
  <c r="AG1150" i="1"/>
  <c r="AG2023" i="1"/>
  <c r="AG2182" i="1"/>
  <c r="AG2333" i="1"/>
  <c r="AG2465" i="1"/>
  <c r="AG2524" i="1"/>
  <c r="AG2556" i="1"/>
  <c r="AG2588" i="1"/>
  <c r="AG2620" i="1"/>
  <c r="AG2652" i="1"/>
  <c r="AG2684" i="1"/>
  <c r="AG2716" i="1"/>
  <c r="AG2748" i="1"/>
  <c r="AG2780" i="1"/>
  <c r="AG2812" i="1"/>
  <c r="AG2844" i="1"/>
  <c r="AG2876" i="1"/>
  <c r="AG2908" i="1"/>
  <c r="AG2940" i="1"/>
  <c r="AG2972" i="1"/>
  <c r="AG3004" i="1"/>
  <c r="AG3036" i="1"/>
  <c r="AG1365" i="1"/>
  <c r="AG1911" i="1"/>
  <c r="AG2105" i="1"/>
  <c r="AG2292" i="1"/>
  <c r="AG2389" i="1"/>
  <c r="AG2464" i="1"/>
  <c r="AG1697" i="1"/>
  <c r="AG1985" i="1"/>
  <c r="AG2174" i="1"/>
  <c r="AG2325" i="1"/>
  <c r="AG2415" i="1"/>
  <c r="AG2484" i="1"/>
  <c r="AG2531" i="1"/>
  <c r="AG2563" i="1"/>
  <c r="AG2595" i="1"/>
  <c r="AG2627" i="1"/>
  <c r="AG2659" i="1"/>
  <c r="AG2691" i="1"/>
  <c r="AG2723" i="1"/>
  <c r="AG2755" i="1"/>
  <c r="AG2787" i="1"/>
  <c r="AG2819" i="1"/>
  <c r="AG2851" i="1"/>
  <c r="AG2883" i="1"/>
  <c r="AG2915" i="1"/>
  <c r="AG2947" i="1"/>
  <c r="AG2979" i="1"/>
  <c r="AG1207" i="1"/>
  <c r="AG1784" i="1"/>
  <c r="AG2074" i="1"/>
  <c r="AG2225" i="1"/>
  <c r="AG2395" i="1"/>
  <c r="AG2493" i="1"/>
  <c r="AG2168" i="1"/>
  <c r="AG2481" i="1"/>
  <c r="AG2550" i="1"/>
  <c r="AG2614" i="1"/>
  <c r="AG2678" i="1"/>
  <c r="AG2742" i="1"/>
  <c r="AG2806" i="1"/>
  <c r="AG2870" i="1"/>
  <c r="AG2934" i="1"/>
  <c r="AG2998" i="1"/>
  <c r="AG3076" i="1"/>
  <c r="AG3140" i="1"/>
  <c r="AG3192" i="1"/>
  <c r="AG3224" i="1"/>
  <c r="AG3256" i="1"/>
  <c r="AG3288" i="1"/>
  <c r="AG3320" i="1"/>
  <c r="AG3352" i="1"/>
  <c r="AG3384" i="1"/>
  <c r="AG3416" i="1"/>
  <c r="AG3448" i="1"/>
  <c r="AG3480" i="1"/>
  <c r="AG3512" i="1"/>
  <c r="AG3544" i="1"/>
  <c r="AG3576" i="1"/>
  <c r="AG3608" i="1"/>
  <c r="AG3640" i="1"/>
  <c r="AG3672" i="1"/>
  <c r="AG3704" i="1"/>
  <c r="AG3736" i="1"/>
  <c r="AG3768" i="1"/>
  <c r="AG3800" i="1"/>
  <c r="AG3832" i="1"/>
  <c r="AG3864" i="1"/>
  <c r="AG3896" i="1"/>
  <c r="AG3928" i="1"/>
  <c r="AG3960" i="1"/>
  <c r="AG2538" i="1"/>
  <c r="AG2858" i="1"/>
  <c r="AG3135" i="1"/>
  <c r="AG3278" i="1"/>
  <c r="AG1796" i="1"/>
  <c r="AG2260" i="1"/>
  <c r="AG2422" i="1"/>
  <c r="AG3031" i="1"/>
  <c r="AG3107" i="1"/>
  <c r="AG3171" i="1"/>
  <c r="AG2642" i="1"/>
  <c r="AG2850" i="1"/>
  <c r="AG3092" i="1"/>
  <c r="AG3286" i="1"/>
  <c r="AG2033" i="1"/>
  <c r="AG2403" i="1"/>
  <c r="AG2513" i="1"/>
  <c r="AG2577" i="1"/>
  <c r="AG2641" i="1"/>
  <c r="AG2705" i="1"/>
  <c r="AG2769" i="1"/>
  <c r="AG2833" i="1"/>
  <c r="AG2897" i="1"/>
  <c r="AG2961" i="1"/>
  <c r="AG3027" i="1"/>
  <c r="AG3095" i="1"/>
  <c r="AG3159" i="1"/>
  <c r="AG3203" i="1"/>
  <c r="AG3235" i="1"/>
  <c r="AG3267" i="1"/>
  <c r="AG3299" i="1"/>
  <c r="AG3331" i="1"/>
  <c r="AG3363" i="1"/>
  <c r="AG3395" i="1"/>
  <c r="AG3427" i="1"/>
  <c r="AG3459" i="1"/>
  <c r="AG3491" i="1"/>
  <c r="AG3523" i="1"/>
  <c r="AG3555" i="1"/>
  <c r="AG3587" i="1"/>
  <c r="AG3619" i="1"/>
  <c r="AG3651" i="1"/>
  <c r="AG3683" i="1"/>
  <c r="AG3715" i="1"/>
  <c r="AG3747" i="1"/>
  <c r="AG3779" i="1"/>
  <c r="AG3811" i="1"/>
  <c r="AG3843" i="1"/>
  <c r="AG3875" i="1"/>
  <c r="AG3907" i="1"/>
  <c r="AG3939" i="1"/>
  <c r="AG3971" i="1"/>
  <c r="AG2730" i="1"/>
  <c r="AG2986" i="1"/>
  <c r="AG3156" i="1"/>
  <c r="AG3282" i="1"/>
  <c r="AG1880" i="1"/>
  <c r="AG2316" i="1"/>
  <c r="AG2453" i="1"/>
  <c r="AG3046" i="1"/>
  <c r="AG3115" i="1"/>
  <c r="AG954" i="1"/>
  <c r="AG1801" i="1"/>
  <c r="AG2237" i="1"/>
  <c r="AG2444" i="1"/>
  <c r="AG2682" i="1"/>
  <c r="AG2946" i="1"/>
  <c r="AG3222" i="1"/>
  <c r="AG1991" i="1"/>
  <c r="AG2597" i="1"/>
  <c r="AG3033" i="1"/>
  <c r="AG3225" i="1"/>
  <c r="AG2877" i="1"/>
  <c r="AG3398" i="1"/>
  <c r="AG3630" i="1"/>
  <c r="AG3838" i="1"/>
  <c r="AG2500" i="1"/>
  <c r="AG2293" i="1"/>
  <c r="AG3091" i="1"/>
  <c r="AG3473" i="1"/>
  <c r="AG3761" i="1"/>
  <c r="AG2541" i="1"/>
  <c r="AG3043" i="1"/>
  <c r="AG3261" i="1"/>
  <c r="AG3389" i="1"/>
  <c r="AG3453" i="1"/>
  <c r="AG3517" i="1"/>
  <c r="AG3581" i="1"/>
  <c r="AG3645" i="1"/>
  <c r="AG3709" i="1"/>
  <c r="AG3773" i="1"/>
  <c r="AG3837" i="1"/>
  <c r="AG3901" i="1"/>
  <c r="AG3965" i="1"/>
  <c r="AG2813" i="1"/>
  <c r="AG3390" i="1"/>
  <c r="AG3566" i="1"/>
  <c r="AG3750" i="1"/>
  <c r="AG3918" i="1"/>
  <c r="AG2821" i="1"/>
  <c r="AG2196" i="1"/>
  <c r="AG3449" i="1"/>
  <c r="AG3721" i="1"/>
  <c r="AG3945" i="1"/>
  <c r="AG1983" i="1"/>
  <c r="AG2446" i="1"/>
  <c r="AG2933" i="1"/>
  <c r="AG3175" i="1"/>
  <c r="AG2423" i="1"/>
  <c r="AG3462" i="1"/>
  <c r="AG3622" i="1"/>
  <c r="AG3822" i="1"/>
  <c r="AG3025" i="1"/>
  <c r="AG3057" i="1"/>
  <c r="AG3457" i="1"/>
  <c r="AG3681" i="1"/>
  <c r="AG3921" i="1"/>
  <c r="AG2427" i="1"/>
  <c r="AG2837" i="1"/>
  <c r="AG3152" i="1"/>
  <c r="AG3313" i="1"/>
  <c r="AG2525" i="1"/>
  <c r="AG3006" i="1"/>
  <c r="AG3189" i="1"/>
  <c r="AG3370" i="1"/>
  <c r="AG3434" i="1"/>
  <c r="AG3498" i="1"/>
  <c r="AG3562" i="1"/>
  <c r="AG3626" i="1"/>
  <c r="AG3690" i="1"/>
  <c r="AG3754" i="1"/>
  <c r="AG3818" i="1"/>
  <c r="AG3882" i="1"/>
  <c r="AG3946" i="1"/>
  <c r="AG3345" i="1"/>
  <c r="AG3617" i="1"/>
  <c r="AG3833" i="1"/>
  <c r="AG35" i="1"/>
  <c r="AG67" i="1"/>
  <c r="AG99" i="1"/>
  <c r="AG131" i="1"/>
  <c r="AG163" i="1"/>
  <c r="AG195" i="1"/>
  <c r="AG36" i="1"/>
  <c r="AG68" i="1"/>
  <c r="AG100" i="1"/>
  <c r="AG132" i="1"/>
  <c r="AG164" i="1"/>
  <c r="AG196" i="1"/>
  <c r="AG18" i="1"/>
  <c r="AG82" i="1"/>
  <c r="AG146" i="1"/>
  <c r="AG21" i="1"/>
  <c r="AG85" i="1"/>
  <c r="AG149" i="1"/>
  <c r="AG222" i="1"/>
  <c r="AG254" i="1"/>
  <c r="AG286" i="1"/>
  <c r="AG25" i="1"/>
  <c r="AG89" i="1"/>
  <c r="AG153" i="1"/>
  <c r="AG228" i="1"/>
  <c r="AG260" i="1"/>
  <c r="AG198" i="1"/>
  <c r="AG320" i="1"/>
  <c r="AG300" i="1"/>
  <c r="AG283" i="1"/>
  <c r="AG94" i="1"/>
  <c r="AG257" i="1"/>
  <c r="AG325" i="1"/>
  <c r="AG357" i="1"/>
  <c r="AG38" i="1"/>
  <c r="AG319" i="1"/>
  <c r="AG384" i="1"/>
  <c r="AG434" i="1"/>
  <c r="AG466" i="1"/>
  <c r="AG314" i="1"/>
  <c r="AG410" i="1"/>
  <c r="AG358" i="1"/>
  <c r="AG348" i="1"/>
  <c r="AG476" i="1"/>
  <c r="AG541" i="1"/>
  <c r="AG605" i="1"/>
  <c r="AG647" i="1"/>
  <c r="AG346" i="1"/>
  <c r="AG435" i="1"/>
  <c r="AG507" i="1"/>
  <c r="AG571" i="1"/>
  <c r="AG253" i="1"/>
  <c r="AG452" i="1"/>
  <c r="AG532" i="1"/>
  <c r="AG596" i="1"/>
  <c r="AG640" i="1"/>
  <c r="AG672" i="1"/>
  <c r="AG704" i="1"/>
  <c r="AG736" i="1"/>
  <c r="AG768" i="1"/>
  <c r="AG380" i="1"/>
  <c r="AG505" i="1"/>
  <c r="AG606" i="1"/>
  <c r="AG707" i="1"/>
  <c r="AG328" i="1"/>
  <c r="AG431" i="1"/>
  <c r="AG578" i="1"/>
  <c r="AG674" i="1"/>
  <c r="AG759" i="1"/>
  <c r="AG327" i="1"/>
  <c r="AG525" i="1"/>
  <c r="AG620" i="1"/>
  <c r="AG714" i="1"/>
  <c r="AG786" i="1"/>
  <c r="AG818" i="1"/>
  <c r="AG850" i="1"/>
  <c r="AG882" i="1"/>
  <c r="AG378" i="1"/>
  <c r="AG482" i="1"/>
  <c r="AG653" i="1"/>
  <c r="AG777" i="1"/>
  <c r="AG853" i="1"/>
  <c r="AG915" i="1"/>
  <c r="AG947" i="1"/>
  <c r="AG979" i="1"/>
  <c r="AG334" i="1"/>
  <c r="AG547" i="1"/>
  <c r="AG691" i="1"/>
  <c r="AG809" i="1"/>
  <c r="AG895" i="1"/>
  <c r="AG451" i="1"/>
  <c r="AG569" i="1"/>
  <c r="AG721" i="1"/>
  <c r="AG824" i="1"/>
  <c r="AG904" i="1"/>
  <c r="AG936" i="1"/>
  <c r="AG968" i="1"/>
  <c r="AG1000" i="1"/>
  <c r="AG1032" i="1"/>
  <c r="AG1064" i="1"/>
  <c r="AG1096" i="1"/>
  <c r="AG1128" i="1"/>
  <c r="AG1160" i="1"/>
  <c r="AG677" i="1"/>
  <c r="AG783" i="1"/>
  <c r="AG914" i="1"/>
  <c r="AG1050" i="1"/>
  <c r="AG1135" i="1"/>
  <c r="AG1191" i="1"/>
  <c r="AG742" i="1"/>
  <c r="AG905" i="1"/>
  <c r="AG1017" i="1"/>
  <c r="AG1091" i="1"/>
  <c r="AG194" i="1"/>
  <c r="AG629" i="1"/>
  <c r="AG851" i="1"/>
  <c r="AG961" i="1"/>
  <c r="AG1025" i="1"/>
  <c r="AG1110" i="1"/>
  <c r="AG457" i="1"/>
  <c r="AG883" i="1"/>
  <c r="AG1030" i="1"/>
  <c r="AG1169" i="1"/>
  <c r="AG1245" i="1"/>
  <c r="AG1309" i="1"/>
  <c r="AG1339" i="1"/>
  <c r="AG1371" i="1"/>
  <c r="AG1403" i="1"/>
  <c r="AG1435" i="1"/>
  <c r="AG1467" i="1"/>
  <c r="AG1499" i="1"/>
  <c r="AG1531" i="1"/>
  <c r="AG1563" i="1"/>
  <c r="AG1595" i="1"/>
  <c r="AG1627" i="1"/>
  <c r="AG666" i="1"/>
  <c r="AG918" i="1"/>
  <c r="AG1075" i="1"/>
  <c r="AG1202" i="1"/>
  <c r="AG1266" i="1"/>
  <c r="AG488" i="1"/>
  <c r="AG823" i="1"/>
  <c r="AG1077" i="1"/>
  <c r="AG1195" i="1"/>
  <c r="AG1259" i="1"/>
  <c r="AG1316" i="1"/>
  <c r="AG1348" i="1"/>
  <c r="AG1380" i="1"/>
  <c r="AG1412" i="1"/>
  <c r="AG1444" i="1"/>
  <c r="AG1476" i="1"/>
  <c r="AG1508" i="1"/>
  <c r="AG1540" i="1"/>
  <c r="AG1572" i="1"/>
  <c r="AG1604" i="1"/>
  <c r="AG1636" i="1"/>
  <c r="AG1668" i="1"/>
  <c r="AG1700" i="1"/>
  <c r="AG1732" i="1"/>
  <c r="AG1764" i="1"/>
  <c r="AG773" i="1"/>
  <c r="AG921" i="1"/>
  <c r="AG1230" i="1"/>
  <c r="AG1317" i="1"/>
  <c r="AG1445" i="1"/>
  <c r="AG1573" i="1"/>
  <c r="AG1685" i="1"/>
  <c r="AG1770" i="1"/>
  <c r="AG1802" i="1"/>
  <c r="AG1834" i="1"/>
  <c r="AG1866" i="1"/>
  <c r="AG1898" i="1"/>
  <c r="AG1930" i="1"/>
  <c r="AG1962" i="1"/>
  <c r="AG1994" i="1"/>
  <c r="AG598" i="1"/>
  <c r="AG1010" i="1"/>
  <c r="AG1162" i="1"/>
  <c r="AG1281" i="1"/>
  <c r="AG1382" i="1"/>
  <c r="AG1510" i="1"/>
  <c r="AG1638" i="1"/>
  <c r="AG1726" i="1"/>
  <c r="AG710" i="1"/>
  <c r="AG982" i="1"/>
  <c r="AG1228" i="1"/>
  <c r="AG1369" i="1"/>
  <c r="AG1497" i="1"/>
  <c r="AG1625" i="1"/>
  <c r="AG1713" i="1"/>
  <c r="AG865" i="1"/>
  <c r="AG1194" i="1"/>
  <c r="AG1385" i="1"/>
  <c r="AG1530" i="1"/>
  <c r="AG1742" i="1"/>
  <c r="AG1844" i="1"/>
  <c r="AG1935" i="1"/>
  <c r="AG2018" i="1"/>
  <c r="AG2063" i="1"/>
  <c r="AG2095" i="1"/>
  <c r="AG2127" i="1"/>
  <c r="AG2159" i="1"/>
  <c r="AG2191" i="1"/>
  <c r="AG2223" i="1"/>
  <c r="AG2255" i="1"/>
  <c r="AG2287" i="1"/>
  <c r="AG2319" i="1"/>
  <c r="AG657" i="1"/>
  <c r="AG1210" i="1"/>
  <c r="AG1370" i="1"/>
  <c r="AG1618" i="1"/>
  <c r="AG1733" i="1"/>
  <c r="AG1817" i="1"/>
  <c r="AG1904" i="1"/>
  <c r="AG2003" i="1"/>
  <c r="AG784" i="1"/>
  <c r="AG1193" i="1"/>
  <c r="AG1417" i="1"/>
  <c r="AG1562" i="1"/>
  <c r="AG1762" i="1"/>
  <c r="AG1859" i="1"/>
  <c r="AG1937" i="1"/>
  <c r="AG2024" i="1"/>
  <c r="AG938" i="1"/>
  <c r="AG1254" i="1"/>
  <c r="AG1609" i="1"/>
  <c r="AG1139" i="1"/>
  <c r="AG1461" i="1"/>
  <c r="AG1735" i="1"/>
  <c r="AG1293" i="1"/>
  <c r="AG1590" i="1"/>
  <c r="AG1757" i="1"/>
  <c r="AG1863" i="1"/>
  <c r="AG769" i="1"/>
  <c r="AG1307" i="1"/>
  <c r="AG1557" i="1"/>
  <c r="AG1242" i="1"/>
  <c r="AG1779" i="1"/>
  <c r="AG2021" i="1"/>
  <c r="AG2093" i="1"/>
  <c r="AG2184" i="1"/>
  <c r="AG2262" i="1"/>
  <c r="AG2350" i="1"/>
  <c r="AG1189" i="1"/>
  <c r="AG1718" i="1"/>
  <c r="AG1933" i="1"/>
  <c r="AG2052" i="1"/>
  <c r="AG2130" i="1"/>
  <c r="AG2217" i="1"/>
  <c r="AG2308" i="1"/>
  <c r="AG833" i="1"/>
  <c r="AG1617" i="1"/>
  <c r="AG1893" i="1"/>
  <c r="AG2053" i="1"/>
  <c r="AG2144" i="1"/>
  <c r="AG2222" i="1"/>
  <c r="AG2309" i="1"/>
  <c r="AG1211" i="1"/>
  <c r="AG1799" i="1"/>
  <c r="AG1916" i="1"/>
  <c r="AG2019" i="1"/>
  <c r="AG2108" i="1"/>
  <c r="AG2186" i="1"/>
  <c r="AG2273" i="1"/>
  <c r="AG2346" i="1"/>
  <c r="AG2410" i="1"/>
  <c r="AG2466" i="1"/>
  <c r="AG2498" i="1"/>
  <c r="AG1897" i="1"/>
  <c r="AG2118" i="1"/>
  <c r="AG2269" i="1"/>
  <c r="AG2433" i="1"/>
  <c r="AG2512" i="1"/>
  <c r="AG2544" i="1"/>
  <c r="AG2576" i="1"/>
  <c r="AG2608" i="1"/>
  <c r="AG2640" i="1"/>
  <c r="AG2672" i="1"/>
  <c r="AG2704" i="1"/>
  <c r="AG2736" i="1"/>
  <c r="AG2768" i="1"/>
  <c r="AG2800" i="1"/>
  <c r="AG2832" i="1"/>
  <c r="AG2864" i="1"/>
  <c r="AG2896" i="1"/>
  <c r="AG2928" i="1"/>
  <c r="AG2960" i="1"/>
  <c r="AG2992" i="1"/>
  <c r="AG3024" i="1"/>
  <c r="AG1053" i="1"/>
  <c r="AG1725" i="1"/>
  <c r="AG2020" i="1"/>
  <c r="AG2228" i="1"/>
  <c r="AG2357" i="1"/>
  <c r="AG2435" i="1"/>
  <c r="AG861" i="1"/>
  <c r="AG1948" i="1"/>
  <c r="AG2110" i="1"/>
  <c r="AG2261" i="1"/>
  <c r="AG2392" i="1"/>
  <c r="AG2440" i="1"/>
  <c r="AG2519" i="1"/>
  <c r="AG2551" i="1"/>
  <c r="AG2583" i="1"/>
  <c r="AG2615" i="1"/>
  <c r="AG2647" i="1"/>
  <c r="AG2679" i="1"/>
  <c r="AG2711" i="1"/>
  <c r="AG2743" i="1"/>
  <c r="AG2775" i="1"/>
  <c r="AG2807" i="1"/>
  <c r="AG2839" i="1"/>
  <c r="AG2871" i="1"/>
  <c r="AG2903" i="1"/>
  <c r="AG2935" i="1"/>
  <c r="AG2967" i="1"/>
  <c r="AG2999" i="1"/>
  <c r="AG1687" i="1"/>
  <c r="AG1964" i="1"/>
  <c r="AG2161" i="1"/>
  <c r="AG2364" i="1"/>
  <c r="AG2461" i="1"/>
  <c r="AG1995" i="1"/>
  <c r="AG2342" i="1"/>
  <c r="AG2526" i="1"/>
  <c r="AG2590" i="1"/>
  <c r="AG2654" i="1"/>
  <c r="AG2718" i="1"/>
  <c r="AG2782" i="1"/>
  <c r="AG2846" i="1"/>
  <c r="AG2910" i="1"/>
  <c r="AG2974" i="1"/>
  <c r="AG3054" i="1"/>
  <c r="AG3118" i="1"/>
  <c r="AG3180" i="1"/>
  <c r="AG3212" i="1"/>
  <c r="AG3244" i="1"/>
  <c r="AG3276" i="1"/>
  <c r="AG3308" i="1"/>
  <c r="AG3340" i="1"/>
  <c r="AG3372" i="1"/>
  <c r="AG3404" i="1"/>
  <c r="AG3436" i="1"/>
  <c r="AG3468" i="1"/>
  <c r="AG3500" i="1"/>
  <c r="AG3532" i="1"/>
  <c r="AG3564" i="1"/>
  <c r="AG3596" i="1"/>
  <c r="AG3628" i="1"/>
  <c r="AG3660" i="1"/>
  <c r="AG3692" i="1"/>
  <c r="AG3724" i="1"/>
  <c r="AG3756" i="1"/>
  <c r="AG3788" i="1"/>
  <c r="AG3820" i="1"/>
  <c r="AG3852" i="1"/>
  <c r="AG3884" i="1"/>
  <c r="AG3916" i="1"/>
  <c r="AG3948" i="1"/>
  <c r="AG3980" i="1"/>
  <c r="AG2738" i="1"/>
  <c r="AG3102" i="1"/>
  <c r="AG3246" i="1"/>
  <c r="AG1137" i="1"/>
  <c r="AG2132" i="1"/>
  <c r="AG2368" i="1"/>
  <c r="AG2501" i="1"/>
  <c r="AG3085" i="1"/>
  <c r="AG3149" i="1"/>
  <c r="AG2570" i="1"/>
  <c r="AG2778" i="1"/>
  <c r="AG3019" i="1"/>
  <c r="AG3234" i="1"/>
  <c r="AG1843" i="1"/>
  <c r="AG2229" i="1"/>
  <c r="AG2457" i="1"/>
  <c r="AG2553" i="1"/>
  <c r="AG2617" i="1"/>
  <c r="AG2681" i="1"/>
  <c r="AG2745" i="1"/>
  <c r="AG2809" i="1"/>
  <c r="AG2873" i="1"/>
  <c r="AG2937" i="1"/>
  <c r="AG3001" i="1"/>
  <c r="AG3073" i="1"/>
  <c r="AG3137" i="1"/>
  <c r="AG3191" i="1"/>
  <c r="AG3223" i="1"/>
  <c r="AG3255" i="1"/>
  <c r="AG3287" i="1"/>
  <c r="AG3319" i="1"/>
  <c r="AG3351" i="1"/>
  <c r="AG3383" i="1"/>
  <c r="AG3415" i="1"/>
  <c r="AG3447" i="1"/>
  <c r="AG3479" i="1"/>
  <c r="AG3511" i="1"/>
  <c r="AG3543" i="1"/>
  <c r="AG3575" i="1"/>
  <c r="AG3607" i="1"/>
  <c r="AG3639" i="1"/>
  <c r="AG3671" i="1"/>
  <c r="AG3703" i="1"/>
  <c r="AG3735" i="1"/>
  <c r="AG3767" i="1"/>
  <c r="AG3799" i="1"/>
  <c r="AG3831" i="1"/>
  <c r="AG3863" i="1"/>
  <c r="AG3895" i="1"/>
  <c r="AG3927" i="1"/>
  <c r="AG3959" i="1"/>
  <c r="AG2618" i="1"/>
  <c r="AG2874" i="1"/>
  <c r="AG3071" i="1"/>
  <c r="AG3226" i="1"/>
  <c r="AG917" i="1"/>
  <c r="AG2188" i="1"/>
  <c r="AG2384" i="1"/>
  <c r="AG3014" i="1"/>
  <c r="AG3093" i="1"/>
  <c r="AG3157" i="1"/>
  <c r="AG1655" i="1"/>
  <c r="AG2109" i="1"/>
  <c r="AG2361" i="1"/>
  <c r="AG2594" i="1"/>
  <c r="AG2866" i="1"/>
  <c r="AG3166" i="1"/>
  <c r="AG3306" i="1"/>
  <c r="AG2381" i="1"/>
  <c r="AG2917" i="1"/>
  <c r="AG3100" i="1"/>
  <c r="AG2298" i="1"/>
  <c r="AG3205" i="1"/>
  <c r="AG3542" i="1"/>
  <c r="AG3758" i="1"/>
  <c r="AG3958" i="1"/>
  <c r="AG3111" i="1"/>
  <c r="AG2637" i="1"/>
  <c r="AG3377" i="1"/>
  <c r="AG3665" i="1"/>
  <c r="AG1772" i="1"/>
  <c r="AG2861" i="1"/>
  <c r="AG3173" i="1"/>
  <c r="AG3365" i="1"/>
  <c r="AG3429" i="1"/>
  <c r="AG3493" i="1"/>
  <c r="AG3557" i="1"/>
  <c r="AG3621" i="1"/>
  <c r="AG3685" i="1"/>
  <c r="AG3749" i="1"/>
  <c r="AG3813" i="1"/>
  <c r="AG3877" i="1"/>
  <c r="AG3941" i="1"/>
  <c r="AG2557" i="1"/>
  <c r="AG3350" i="1"/>
  <c r="AG3486" i="1"/>
  <c r="AG3678" i="1"/>
  <c r="AG3854" i="1"/>
  <c r="AG2629" i="1"/>
  <c r="AG1975" i="1"/>
  <c r="AG3361" i="1"/>
  <c r="AG3609" i="1"/>
  <c r="AG3873" i="1"/>
  <c r="AG1791" i="1"/>
  <c r="AG2351" i="1"/>
  <c r="AG2741" i="1"/>
  <c r="AG3153" i="1"/>
  <c r="AG3329" i="1"/>
  <c r="AG3374" i="1"/>
  <c r="AG3558" i="1"/>
  <c r="AG3742" i="1"/>
  <c r="AG3950" i="1"/>
  <c r="AG3337" i="1"/>
  <c r="AG3385" i="1"/>
  <c r="AG3593" i="1"/>
  <c r="AG3849" i="1"/>
  <c r="AG2170" i="1"/>
  <c r="AG2645" i="1"/>
  <c r="AG3059" i="1"/>
  <c r="AG3217" i="1"/>
  <c r="AG2329" i="1"/>
  <c r="AG2845" i="1"/>
  <c r="AG3122" i="1"/>
  <c r="AG3346" i="1"/>
  <c r="AG3410" i="1"/>
  <c r="AG3474" i="1"/>
  <c r="AG3538" i="1"/>
  <c r="AG3602" i="1"/>
  <c r="AG3666" i="1"/>
  <c r="AG3730" i="1"/>
  <c r="AG3794" i="1"/>
  <c r="AG3858" i="1"/>
  <c r="AG3922" i="1"/>
  <c r="AG2509" i="1"/>
  <c r="AG3529" i="1"/>
  <c r="AG3785" i="1"/>
  <c r="AG59" i="1"/>
  <c r="AG123" i="1"/>
  <c r="AG187" i="1"/>
  <c r="AG60" i="1"/>
  <c r="AG124" i="1"/>
  <c r="AG188" i="1"/>
  <c r="AG66" i="1"/>
  <c r="AG206" i="1"/>
  <c r="AG133" i="1"/>
  <c r="AG246" i="1"/>
  <c r="AG310" i="1"/>
  <c r="AG137" i="1"/>
  <c r="AG252" i="1"/>
  <c r="AG312" i="1"/>
  <c r="AG251" i="1"/>
  <c r="AG225" i="1"/>
  <c r="AG349" i="1"/>
  <c r="AG265" i="1"/>
  <c r="AG426" i="1"/>
  <c r="AG296" i="1"/>
  <c r="AG303" i="1"/>
  <c r="AG453" i="1"/>
  <c r="AG594" i="1"/>
  <c r="AG318" i="1"/>
  <c r="AG496" i="1"/>
  <c r="AG54" i="1"/>
  <c r="AG511" i="1"/>
  <c r="AG632" i="1"/>
  <c r="AG696" i="1"/>
  <c r="AG760" i="1"/>
  <c r="AG483" i="1"/>
  <c r="AG686" i="1"/>
  <c r="AG425" i="1"/>
  <c r="AG646" i="1"/>
  <c r="AG239" i="1"/>
  <c r="AG585" i="1"/>
  <c r="AG778" i="1"/>
  <c r="AG842" i="1"/>
  <c r="AG343" i="1"/>
  <c r="AG599" i="1"/>
  <c r="AG832" i="1"/>
  <c r="AG939" i="1"/>
  <c r="AG271" i="1"/>
  <c r="AG634" i="1"/>
  <c r="AG873" i="1"/>
  <c r="AG527" i="1"/>
  <c r="AG803" i="1"/>
  <c r="AG928" i="1"/>
  <c r="AG992" i="1"/>
  <c r="AG1056" i="1"/>
  <c r="AG1120" i="1"/>
  <c r="AG549" i="1"/>
  <c r="AG900" i="1"/>
  <c r="AG1114" i="1"/>
  <c r="AG612" i="1"/>
  <c r="AG1001" i="1"/>
  <c r="AG1155" i="1"/>
  <c r="AG816" i="1"/>
  <c r="AG1021" i="1"/>
  <c r="AG227" i="1"/>
  <c r="AG1014" i="1"/>
  <c r="AG1224" i="1"/>
  <c r="AG1331" i="1"/>
  <c r="AG1395" i="1"/>
  <c r="AG1459" i="1"/>
  <c r="AG1523" i="1"/>
  <c r="AG1587" i="1"/>
  <c r="AG558" i="1"/>
  <c r="AG1037" i="1"/>
  <c r="AG1255" i="1"/>
  <c r="AG795" i="1"/>
  <c r="AG1185" i="1"/>
  <c r="AG1302" i="1"/>
  <c r="AG1372" i="1"/>
  <c r="AG1436" i="1"/>
  <c r="AG1500" i="1"/>
  <c r="AG1564" i="1"/>
  <c r="AG1628" i="1"/>
  <c r="AG1692" i="1"/>
  <c r="AG1756" i="1"/>
  <c r="AG871" i="1"/>
  <c r="AG1290" i="1"/>
  <c r="AG1541" i="1"/>
  <c r="AG1749" i="1"/>
  <c r="AG1826" i="1"/>
  <c r="AG1890" i="1"/>
  <c r="AG1954" i="1"/>
  <c r="AG332" i="1"/>
  <c r="AG1127" i="1"/>
  <c r="AG1350" i="1"/>
  <c r="AG1606" i="1"/>
  <c r="AG557" i="1"/>
  <c r="AG1222" i="1"/>
  <c r="AG1465" i="1"/>
  <c r="AG1691" i="1"/>
  <c r="AG1090" i="1"/>
  <c r="AG1522" i="1"/>
  <c r="AG1821" i="1"/>
  <c r="AG2001" i="1"/>
  <c r="AG2087" i="1"/>
  <c r="AG2151" i="1"/>
  <c r="AG2215" i="1"/>
  <c r="AG2279" i="1"/>
  <c r="AG287" i="1"/>
  <c r="AG1362" i="1"/>
  <c r="AG1711" i="1"/>
  <c r="AG1881" i="1"/>
  <c r="AG654" i="1"/>
  <c r="AG1296" i="1"/>
  <c r="AG1699" i="1"/>
  <c r="AG1923" i="1"/>
  <c r="AG819" i="1"/>
  <c r="AG1586" i="1"/>
  <c r="AG1353" i="1"/>
  <c r="AG1192" i="1"/>
  <c r="AG1731" i="1"/>
  <c r="AG215" i="1"/>
  <c r="AG1449" i="1"/>
  <c r="AG1709" i="1"/>
  <c r="AG2070" i="1"/>
  <c r="AG2248" i="1"/>
  <c r="AG1143" i="1"/>
  <c r="AG1912" i="1"/>
  <c r="AG2116" i="1"/>
  <c r="AG2281" i="1"/>
  <c r="AG1486" i="1"/>
  <c r="AG2022" i="1"/>
  <c r="AG2208" i="1"/>
  <c r="AG774" i="1"/>
  <c r="AG1907" i="1"/>
  <c r="AG2081" i="1"/>
  <c r="AG2250" i="1"/>
  <c r="AG2399" i="1"/>
  <c r="AG2490" i="1"/>
  <c r="AG2072" i="1"/>
  <c r="AG2387" i="1"/>
  <c r="AG2536" i="1"/>
  <c r="AG2600" i="1"/>
  <c r="AG2664" i="1"/>
  <c r="AG2728" i="1"/>
  <c r="AG2792" i="1"/>
  <c r="AG2856" i="1"/>
  <c r="AG2920" i="1"/>
  <c r="AG2984" i="1"/>
  <c r="AG3048" i="1"/>
  <c r="AG1993" i="1"/>
  <c r="AG2343" i="1"/>
  <c r="AG2496" i="1"/>
  <c r="AG2064" i="1"/>
  <c r="AG2390" i="1"/>
  <c r="AG2511" i="1"/>
  <c r="AG2575" i="1"/>
  <c r="AG2639" i="1"/>
  <c r="AG2703" i="1"/>
  <c r="AG2767" i="1"/>
  <c r="AG2831" i="1"/>
  <c r="AG2895" i="1"/>
  <c r="AG2959" i="1"/>
  <c r="AG1338" i="1"/>
  <c r="AG2138" i="1"/>
  <c r="AG2418" i="1"/>
  <c r="AG2296" i="1"/>
  <c r="AG2574" i="1"/>
  <c r="AG2702" i="1"/>
  <c r="AG2830" i="1"/>
  <c r="AG2958" i="1"/>
  <c r="AG3097" i="1"/>
  <c r="AG3204" i="1"/>
  <c r="AG3268" i="1"/>
  <c r="AG3332" i="1"/>
  <c r="AG3396" i="1"/>
  <c r="AG3460" i="1"/>
  <c r="AG3524" i="1"/>
  <c r="AG3588" i="1"/>
  <c r="AG3652" i="1"/>
  <c r="AG3716" i="1"/>
  <c r="AG3780" i="1"/>
  <c r="AG3844" i="1"/>
  <c r="AG3908" i="1"/>
  <c r="AG3972" i="1"/>
  <c r="AG2962" i="1"/>
  <c r="AG3326" i="1"/>
  <c r="AG2353" i="1"/>
  <c r="AG3074" i="1"/>
  <c r="AG2530" i="1"/>
  <c r="AG2938" i="1"/>
  <c r="AG1594" i="1"/>
  <c r="AG2428" i="1"/>
  <c r="AG2601" i="1"/>
  <c r="AG2729" i="1"/>
  <c r="AG2857" i="1"/>
  <c r="AG2985" i="1"/>
  <c r="AG3126" i="1"/>
  <c r="AG3215" i="1"/>
  <c r="AG3279" i="1"/>
  <c r="AG3343" i="1"/>
  <c r="AG3407" i="1"/>
  <c r="AG3471" i="1"/>
  <c r="AG3535" i="1"/>
  <c r="AG3599" i="1"/>
  <c r="AG3663" i="1"/>
  <c r="AG3727" i="1"/>
  <c r="AG3791" i="1"/>
  <c r="AG3855" i="1"/>
  <c r="AG3919" i="1"/>
  <c r="AG3983" i="1"/>
  <c r="AG3042" i="1"/>
  <c r="AG3330" i="1"/>
  <c r="AG2373" i="1"/>
  <c r="AG3082" i="1"/>
  <c r="AG1582" i="1"/>
  <c r="AG2355" i="1"/>
  <c r="AG2786" i="1"/>
  <c r="AG3270" i="1"/>
  <c r="AG2789" i="1"/>
  <c r="AG3321" i="1"/>
  <c r="AG3510" i="1"/>
  <c r="AG3910" i="1"/>
  <c r="AG2456" i="1"/>
  <c r="AG3601" i="1"/>
  <c r="AG2733" i="1"/>
  <c r="AG3349" i="1"/>
  <c r="AG3477" i="1"/>
  <c r="AG3605" i="1"/>
  <c r="AG3733" i="1"/>
  <c r="AG3861" i="1"/>
  <c r="AG2379" i="1"/>
  <c r="AG3446" i="1"/>
  <c r="AG3814" i="1"/>
  <c r="AG3209" i="1"/>
  <c r="AG3545" i="1"/>
  <c r="AG1161" i="1"/>
  <c r="AG2613" i="1"/>
  <c r="AG3265" i="1"/>
  <c r="AG3526" i="1"/>
  <c r="AG3902" i="1"/>
  <c r="AG3245" i="1"/>
  <c r="AG3769" i="1"/>
  <c r="AG2517" i="1"/>
  <c r="AG3176" i="1"/>
  <c r="AG2717" i="1"/>
  <c r="AG3285" i="1"/>
  <c r="AG3458" i="1"/>
  <c r="AG3586" i="1"/>
  <c r="AG3714" i="1"/>
  <c r="AG3842" i="1"/>
  <c r="AG3970" i="1"/>
  <c r="AG3705" i="1"/>
  <c r="AG1674" i="1"/>
  <c r="AG2867" i="1"/>
  <c r="AG3571" i="1"/>
  <c r="AG2324" i="1"/>
  <c r="AG27" i="1"/>
  <c r="AG28" i="1"/>
  <c r="AG130" i="1"/>
  <c r="AG73" i="1"/>
  <c r="AG263" i="1"/>
  <c r="AG381" i="1"/>
  <c r="AG530" i="1"/>
  <c r="AG560" i="1"/>
  <c r="AG728" i="1"/>
  <c r="AG771" i="1"/>
  <c r="AG503" i="1"/>
  <c r="AG874" i="1"/>
  <c r="AG907" i="1"/>
  <c r="AG788" i="1"/>
  <c r="AG888" i="1"/>
  <c r="AG1152" i="1"/>
  <c r="AG1183" i="1"/>
  <c r="AG495" i="1"/>
  <c r="AG848" i="1"/>
  <c r="AG1427" i="1"/>
  <c r="AG827" i="1"/>
  <c r="AG1055" i="1"/>
  <c r="AG1404" i="1"/>
  <c r="AG1596" i="1"/>
  <c r="AG731" i="1"/>
  <c r="AG1663" i="1"/>
  <c r="AG1922" i="1"/>
  <c r="AG1478" i="1"/>
  <c r="AG1337" i="1"/>
  <c r="AG1707" i="1"/>
  <c r="AG2119" i="1"/>
  <c r="AG2311" i="1"/>
  <c r="AG1803" i="1"/>
  <c r="AG1554" i="1"/>
  <c r="AG1209" i="1"/>
  <c r="AG1857" i="1"/>
  <c r="AG1889" i="1"/>
  <c r="AG1506" i="1"/>
  <c r="AG2369" i="1"/>
  <c r="AG2286" i="1"/>
  <c r="AG2172" i="1"/>
  <c r="AG2246" i="1"/>
  <c r="AG2632" i="1"/>
  <c r="AG2824" i="1"/>
  <c r="AG3016" i="1"/>
  <c r="AG2238" i="1"/>
  <c r="AG2671" i="1"/>
  <c r="AG2863" i="1"/>
  <c r="AG1924" i="1"/>
  <c r="AG2510" i="1"/>
  <c r="AG3035" i="1"/>
  <c r="AG3300" i="1"/>
  <c r="AG3492" i="1"/>
  <c r="AG3748" i="1"/>
  <c r="AG2666" i="1"/>
  <c r="AG2449" i="1"/>
  <c r="AG3202" i="1"/>
  <c r="AG2793" i="1"/>
  <c r="AG3247" i="1"/>
  <c r="AG3439" i="1"/>
  <c r="AG3631" i="1"/>
  <c r="AG3823" i="1"/>
  <c r="AG3190" i="1"/>
  <c r="AG2012" i="1"/>
  <c r="AG2206" i="1"/>
  <c r="AG3710" i="1"/>
  <c r="AG3913" i="1"/>
  <c r="AG3541" i="1"/>
  <c r="AG3301" i="1"/>
  <c r="AG3069" i="1"/>
  <c r="AG3029" i="1"/>
  <c r="AG3123" i="1"/>
  <c r="AG3007" i="1"/>
  <c r="AG3394" i="1"/>
  <c r="AG3778" i="1"/>
  <c r="AG3961" i="1"/>
  <c r="AG1366" i="1"/>
  <c r="AG3052" i="1"/>
  <c r="AG2835" i="1"/>
  <c r="AG2419" i="1"/>
  <c r="AG2966" i="1"/>
  <c r="AG3272" i="1"/>
  <c r="AG3528" i="1"/>
  <c r="AG3720" i="1"/>
  <c r="AG3912" i="1"/>
  <c r="AG3002" i="1"/>
  <c r="AG3075" i="1"/>
  <c r="AG2978" i="1"/>
  <c r="AG2609" i="1"/>
  <c r="AG2993" i="1"/>
  <c r="AG3283" i="1"/>
  <c r="AG3475" i="1"/>
  <c r="AG3603" i="1"/>
  <c r="AG3795" i="1"/>
  <c r="AG2562" i="1"/>
  <c r="AG2382" i="1"/>
  <c r="AG1634" i="1"/>
  <c r="AG2818" i="1"/>
  <c r="AG2257" i="1"/>
  <c r="AG2573" i="1"/>
  <c r="AG3485" i="1"/>
  <c r="AG3741" i="1"/>
  <c r="AG2429" i="1"/>
  <c r="AG3241" i="1"/>
  <c r="AG2677" i="1"/>
  <c r="AG3550" i="1"/>
  <c r="AG3353" i="1"/>
  <c r="AG2581" i="1"/>
  <c r="AG3317" i="1"/>
  <c r="AG3722" i="1"/>
  <c r="AG3745" i="1"/>
  <c r="AG43" i="1"/>
  <c r="AG107" i="1"/>
  <c r="AG171" i="1"/>
  <c r="AG44" i="1"/>
  <c r="AG108" i="1"/>
  <c r="AG172" i="1"/>
  <c r="AG34" i="1"/>
  <c r="AG162" i="1"/>
  <c r="AG101" i="1"/>
  <c r="AG230" i="1"/>
  <c r="AG294" i="1"/>
  <c r="AG105" i="1"/>
  <c r="AG236" i="1"/>
  <c r="AG245" i="1"/>
  <c r="AG182" i="1"/>
  <c r="AG126" i="1"/>
  <c r="AG333" i="1"/>
  <c r="AG102" i="1"/>
  <c r="AG391" i="1"/>
  <c r="AG474" i="1"/>
  <c r="AG421" i="1"/>
  <c r="AG399" i="1"/>
  <c r="AG562" i="1"/>
  <c r="AG655" i="1"/>
  <c r="AG449" i="1"/>
  <c r="AG592" i="1"/>
  <c r="AG479" i="1"/>
  <c r="AG607" i="1"/>
  <c r="AG680" i="1"/>
  <c r="AG744" i="1"/>
  <c r="AG456" i="1"/>
  <c r="AG645" i="1"/>
  <c r="AG350" i="1"/>
  <c r="AG613" i="1"/>
  <c r="AG86" i="1"/>
  <c r="AG544" i="1"/>
  <c r="AG735" i="1"/>
  <c r="AG826" i="1"/>
  <c r="AG890" i="1"/>
  <c r="AG510" i="1"/>
  <c r="AG789" i="1"/>
  <c r="AG923" i="1"/>
  <c r="AG987" i="1"/>
  <c r="AG608" i="1"/>
  <c r="AG831" i="1"/>
  <c r="AG492" i="1"/>
  <c r="AG737" i="1"/>
  <c r="AG912" i="1"/>
  <c r="AG976" i="1"/>
  <c r="AG1040" i="1"/>
  <c r="AG1104" i="1"/>
  <c r="AG1168" i="1"/>
  <c r="AG837" i="1"/>
  <c r="AG1071" i="1"/>
  <c r="AG445" i="1"/>
  <c r="AG937" i="1"/>
  <c r="AG1113" i="1"/>
  <c r="AG690" i="1"/>
  <c r="AG993" i="1"/>
  <c r="AG1131" i="1"/>
  <c r="AG949" i="1"/>
  <c r="AG1186" i="1"/>
  <c r="AG1315" i="1"/>
  <c r="AG1379" i="1"/>
  <c r="AG1443" i="1"/>
  <c r="AG1507" i="1"/>
  <c r="AG1571" i="1"/>
  <c r="AG1635" i="1"/>
  <c r="AG926" i="1"/>
  <c r="AG1223" i="1"/>
  <c r="AG536" i="1"/>
  <c r="AG1105" i="1"/>
  <c r="AG1270" i="1"/>
  <c r="AG1356" i="1"/>
  <c r="AG1420" i="1"/>
  <c r="AG1484" i="1"/>
  <c r="AG1548" i="1"/>
  <c r="AG1612" i="1"/>
  <c r="AG1676" i="1"/>
  <c r="AG1740" i="1"/>
  <c r="AG804" i="1"/>
  <c r="AG1249" i="1"/>
  <c r="AG1477" i="1"/>
  <c r="AG1706" i="1"/>
  <c r="AG1810" i="1"/>
  <c r="AG1874" i="1"/>
  <c r="AG1938" i="1"/>
  <c r="AG2002" i="1"/>
  <c r="AG1047" i="1"/>
  <c r="AG1303" i="1"/>
  <c r="AG1542" i="1"/>
  <c r="AG1747" i="1"/>
  <c r="AG1063" i="1"/>
  <c r="AG1401" i="1"/>
  <c r="AG1649" i="1"/>
  <c r="AG990" i="1"/>
  <c r="AG1393" i="1"/>
  <c r="AG1780" i="1"/>
  <c r="AG1949" i="1"/>
  <c r="AG2071" i="1"/>
  <c r="AG2135" i="1"/>
  <c r="AG2199" i="1"/>
  <c r="AG2263" i="1"/>
  <c r="AG2327" i="1"/>
  <c r="AG1236" i="1"/>
  <c r="AG1626" i="1"/>
  <c r="AG1840" i="1"/>
  <c r="AG2027" i="1"/>
  <c r="AG1226" i="1"/>
  <c r="AG1645" i="1"/>
  <c r="AG1873" i="1"/>
  <c r="AG2035" i="1"/>
  <c r="AG1402" i="1"/>
  <c r="AG1258" i="1"/>
  <c r="AG625" i="1"/>
  <c r="AG1647" i="1"/>
  <c r="AG1869" i="1"/>
  <c r="AG1321" i="1"/>
  <c r="AG1454" i="1"/>
  <c r="AG2037" i="1"/>
  <c r="AG2198" i="1"/>
  <c r="AG610" i="1"/>
  <c r="AG1788" i="1"/>
  <c r="AG2066" i="1"/>
  <c r="AG2244" i="1"/>
  <c r="AG1204" i="1"/>
  <c r="AG1951" i="1"/>
  <c r="AG2158" i="1"/>
  <c r="AG2336" i="1"/>
  <c r="AG1813" i="1"/>
  <c r="AG2041" i="1"/>
  <c r="AG2209" i="1"/>
  <c r="AG2367" i="1"/>
  <c r="AG2474" i="1"/>
  <c r="AG1973" i="1"/>
  <c r="AG2328" i="1"/>
  <c r="AG2520" i="1"/>
  <c r="AG2584" i="1"/>
  <c r="AG2648" i="1"/>
  <c r="AG2712" i="1"/>
  <c r="AG2776" i="1"/>
  <c r="AG2840" i="1"/>
  <c r="AG2904" i="1"/>
  <c r="AG2968" i="1"/>
  <c r="AG3032" i="1"/>
  <c r="AG1892" i="1"/>
  <c r="AG2274" i="1"/>
  <c r="AG2437" i="1"/>
  <c r="AG1956" i="1"/>
  <c r="AG2320" i="1"/>
  <c r="AG2473" i="1"/>
  <c r="AG2559" i="1"/>
  <c r="AG2623" i="1"/>
  <c r="AG2687" i="1"/>
  <c r="AG2751" i="1"/>
  <c r="AG2815" i="1"/>
  <c r="AG2879" i="1"/>
  <c r="AG2943" i="1"/>
  <c r="AG1171" i="1"/>
  <c r="AG2043" i="1"/>
  <c r="AG2394" i="1"/>
  <c r="AG2086" i="1"/>
  <c r="AG2542" i="1"/>
  <c r="AG2670" i="1"/>
  <c r="AG2798" i="1"/>
  <c r="AG2926" i="1"/>
  <c r="AG3065" i="1"/>
  <c r="AG3188" i="1"/>
  <c r="AG3252" i="1"/>
  <c r="AG3316" i="1"/>
  <c r="AG3380" i="1"/>
  <c r="AG3444" i="1"/>
  <c r="AG3508" i="1"/>
  <c r="AG3572" i="1"/>
  <c r="AG3636" i="1"/>
  <c r="AG3700" i="1"/>
  <c r="AG3764" i="1"/>
  <c r="AG3828" i="1"/>
  <c r="AG3892" i="1"/>
  <c r="AG3956" i="1"/>
  <c r="AG2810" i="1"/>
  <c r="AG3266" i="1"/>
  <c r="AG2178" i="1"/>
  <c r="AG3022" i="1"/>
  <c r="AG3170" i="1"/>
  <c r="AG2826" i="1"/>
  <c r="AG3274" i="1"/>
  <c r="AG2380" i="1"/>
  <c r="AG2569" i="1"/>
  <c r="AG2697" i="1"/>
  <c r="AG2825" i="1"/>
  <c r="AG2953" i="1"/>
  <c r="AG3094" i="1"/>
  <c r="AG3199" i="1"/>
  <c r="AG3263" i="1"/>
  <c r="AG3327" i="1"/>
  <c r="AG3391" i="1"/>
  <c r="AG3455" i="1"/>
  <c r="AG3519" i="1"/>
  <c r="AG3583" i="1"/>
  <c r="AG3647" i="1"/>
  <c r="AG3711" i="1"/>
  <c r="AG3775" i="1"/>
  <c r="AG3839" i="1"/>
  <c r="AG3903" i="1"/>
  <c r="AG3967" i="1"/>
  <c r="AG2954" i="1"/>
  <c r="AG3258" i="1"/>
  <c r="AG2234" i="1"/>
  <c r="AG3041" i="1"/>
  <c r="AG3178" i="1"/>
  <c r="AG2232" i="1"/>
  <c r="AG2658" i="1"/>
  <c r="AG3210" i="1"/>
  <c r="AG2533" i="1"/>
  <c r="AG3193" i="1"/>
  <c r="AG3269" i="1"/>
  <c r="AG3806" i="1"/>
  <c r="AG1829" i="1"/>
  <c r="AG3441" i="1"/>
  <c r="AG2124" i="1"/>
  <c r="AG3229" i="1"/>
  <c r="AG3445" i="1"/>
  <c r="AG3573" i="1"/>
  <c r="AG3701" i="1"/>
  <c r="AG3829" i="1"/>
  <c r="AG3957" i="1"/>
  <c r="AG3382" i="1"/>
  <c r="AG3726" i="1"/>
  <c r="AG2757" i="1"/>
  <c r="AG3425" i="1"/>
  <c r="AG3929" i="1"/>
  <c r="AG2408" i="1"/>
  <c r="AG3165" i="1"/>
  <c r="AG3438" i="1"/>
  <c r="AG3798" i="1"/>
  <c r="AG2957" i="1"/>
  <c r="AG3649" i="1"/>
  <c r="AG2383" i="1"/>
  <c r="AG3142" i="1"/>
  <c r="AG2448" i="1"/>
  <c r="AG3144" i="1"/>
  <c r="AG3426" i="1"/>
  <c r="AG3554" i="1"/>
  <c r="AG3682" i="1"/>
  <c r="AG3810" i="1"/>
  <c r="AG3938" i="1"/>
  <c r="AG3585" i="1"/>
  <c r="AG95" i="1"/>
  <c r="AG32" i="1"/>
  <c r="AG160" i="1"/>
  <c r="AG138" i="1"/>
  <c r="AG218" i="1"/>
  <c r="AG81" i="1"/>
  <c r="AG288" i="1"/>
  <c r="AG78" i="1"/>
  <c r="AG385" i="1"/>
  <c r="AG462" i="1"/>
  <c r="AG331" i="1"/>
  <c r="AG643" i="1"/>
  <c r="AG561" i="1"/>
  <c r="AG586" i="1"/>
  <c r="AG732" i="1"/>
  <c r="AG600" i="1"/>
  <c r="AG556" i="1"/>
  <c r="AG516" i="1"/>
  <c r="AG814" i="1"/>
  <c r="AG473" i="1"/>
  <c r="AG911" i="1"/>
  <c r="AG545" i="1"/>
  <c r="AG448" i="1"/>
  <c r="AG899" i="1"/>
  <c r="AG1028" i="1"/>
  <c r="AG1156" i="1"/>
  <c r="AG1039" i="1"/>
  <c r="AG891" i="1"/>
  <c r="AG514" i="1"/>
  <c r="AG1099" i="1"/>
  <c r="AG1147" i="1"/>
  <c r="AG1367" i="1"/>
  <c r="AG1495" i="1"/>
  <c r="AG1623" i="1"/>
  <c r="AG1201" i="1"/>
  <c r="AG1058" i="1"/>
  <c r="AG1344" i="1"/>
  <c r="AG1472" i="1"/>
  <c r="AG1600" i="1"/>
  <c r="AG1728" i="1"/>
  <c r="AG2212" i="1"/>
  <c r="AG2675" i="1"/>
  <c r="AG3432" i="1"/>
  <c r="AG2050" i="1"/>
  <c r="AG2801" i="1"/>
  <c r="AG3379" i="1"/>
  <c r="AG3699" i="1"/>
  <c r="AG3891" i="1"/>
  <c r="AG3206" i="1"/>
  <c r="AG3009" i="1"/>
  <c r="AG2104" i="1"/>
  <c r="AG3051" i="1"/>
  <c r="AG3090" i="1"/>
  <c r="AG3734" i="1"/>
  <c r="AG3341" i="1"/>
  <c r="AG3080" i="1"/>
  <c r="AG3549" i="1"/>
  <c r="AG3933" i="1"/>
  <c r="AG3654" i="1"/>
  <c r="AG3309" i="1"/>
  <c r="AG3141" i="1"/>
  <c r="AG3718" i="1"/>
  <c r="AG3569" i="1"/>
  <c r="AG2042" i="1"/>
  <c r="AG3402" i="1"/>
  <c r="AG3658" i="1"/>
  <c r="AG3914" i="1"/>
  <c r="AG155" i="1"/>
  <c r="AG156" i="1"/>
  <c r="AG69" i="1"/>
  <c r="AG278" i="1"/>
  <c r="AG284" i="1"/>
  <c r="AG317" i="1"/>
  <c r="AG458" i="1"/>
  <c r="AG190" i="1"/>
  <c r="AG409" i="1"/>
  <c r="AG429" i="1"/>
  <c r="AG664" i="1"/>
  <c r="AG587" i="1"/>
  <c r="AG738" i="1"/>
  <c r="AG810" i="1"/>
  <c r="AG722" i="1"/>
  <c r="AG526" i="1"/>
  <c r="AG699" i="1"/>
  <c r="AG960" i="1"/>
  <c r="AG1088" i="1"/>
  <c r="AG1029" i="1"/>
  <c r="AG1070" i="1"/>
  <c r="AG1089" i="1"/>
  <c r="AG1288" i="1"/>
  <c r="AG1491" i="1"/>
  <c r="AG1619" i="1"/>
  <c r="AG376" i="1"/>
  <c r="AG1340" i="1"/>
  <c r="AG1532" i="1"/>
  <c r="AG1724" i="1"/>
  <c r="AG1413" i="1"/>
  <c r="AG1858" i="1"/>
  <c r="AG1986" i="1"/>
  <c r="AG1262" i="1"/>
  <c r="AG840" i="1"/>
  <c r="AG1593" i="1"/>
  <c r="AG1285" i="1"/>
  <c r="AG2055" i="1"/>
  <c r="AG2247" i="1"/>
  <c r="AG1538" i="1"/>
  <c r="AG1111" i="1"/>
  <c r="AG2007" i="1"/>
  <c r="AG1109" i="1"/>
  <c r="AG1570" i="1"/>
  <c r="AG1197" i="1"/>
  <c r="AG2326" i="1"/>
  <c r="AG2194" i="1"/>
  <c r="AG2117" i="1"/>
  <c r="AG1965" i="1"/>
  <c r="AG2337" i="1"/>
  <c r="AG1855" i="1"/>
  <c r="AG2568" i="1"/>
  <c r="AG2760" i="1"/>
  <c r="AG2952" i="1"/>
  <c r="AG2169" i="1"/>
  <c r="AG2413" i="1"/>
  <c r="AG2438" i="1"/>
  <c r="AG2607" i="1"/>
  <c r="AG2799" i="1"/>
  <c r="AG2991" i="1"/>
  <c r="AG1621" i="1"/>
  <c r="AG2638" i="1"/>
  <c r="AG2894" i="1"/>
  <c r="AG3236" i="1"/>
  <c r="AG3428" i="1"/>
  <c r="AG3620" i="1"/>
  <c r="AG3812" i="1"/>
  <c r="AG3940" i="1"/>
  <c r="AG1979" i="1"/>
  <c r="AG2722" i="1"/>
  <c r="AG2537" i="1"/>
  <c r="AG2921" i="1"/>
  <c r="AG3183" i="1"/>
  <c r="AG3375" i="1"/>
  <c r="AG3567" i="1"/>
  <c r="AG3759" i="1"/>
  <c r="AG3951" i="1"/>
  <c r="AG2065" i="1"/>
  <c r="AG3146" i="1"/>
  <c r="AG3010" i="1"/>
  <c r="AG3121" i="1"/>
  <c r="AG3213" i="1"/>
  <c r="AG3413" i="1"/>
  <c r="AG3669" i="1"/>
  <c r="AG3925" i="1"/>
  <c r="AG3974" i="1"/>
  <c r="AG2242" i="1"/>
  <c r="AG3694" i="1"/>
  <c r="AG1581" i="1"/>
  <c r="AG3110" i="1"/>
  <c r="AG3650" i="1"/>
  <c r="AG3465" i="1"/>
  <c r="AG1899" i="1"/>
  <c r="AG2069" i="1"/>
  <c r="AG1430" i="1"/>
  <c r="AG2710" i="1"/>
  <c r="AG3208" i="1"/>
  <c r="AG3464" i="1"/>
  <c r="AG3656" i="1"/>
  <c r="AG3976" i="1"/>
  <c r="AG2365" i="1"/>
  <c r="AG1805" i="1"/>
  <c r="AG2865" i="1"/>
  <c r="AG3219" i="1"/>
  <c r="AG3411" i="1"/>
  <c r="AG3667" i="1"/>
  <c r="AG3923" i="1"/>
  <c r="AG3342" i="1"/>
  <c r="AG2358" i="1"/>
  <c r="AG2853" i="1"/>
  <c r="AG3934" i="1"/>
  <c r="AG3357" i="1"/>
  <c r="AG3869" i="1"/>
  <c r="AG3830" i="1"/>
  <c r="AG3577" i="1"/>
  <c r="AG3297" i="1"/>
  <c r="AG3817" i="1"/>
  <c r="AG2781" i="1"/>
  <c r="AG3850" i="1"/>
  <c r="AG39" i="1"/>
  <c r="AG103" i="1"/>
  <c r="AG167" i="1"/>
  <c r="AG40" i="1"/>
  <c r="AG104" i="1"/>
  <c r="AG168" i="1"/>
  <c r="AG26" i="1"/>
  <c r="AG154" i="1"/>
  <c r="AG93" i="1"/>
  <c r="AG226" i="1"/>
  <c r="AG290" i="1"/>
  <c r="AG97" i="1"/>
  <c r="AG232" i="1"/>
  <c r="AG229" i="1"/>
  <c r="AG311" i="1"/>
  <c r="AG110" i="1"/>
  <c r="AG329" i="1"/>
  <c r="AG70" i="1"/>
  <c r="AG390" i="1"/>
  <c r="AG470" i="1"/>
  <c r="AG411" i="1"/>
  <c r="AG396" i="1"/>
  <c r="AG551" i="1"/>
  <c r="AG651" i="1"/>
  <c r="AG440" i="1"/>
  <c r="AG582" i="1"/>
  <c r="AG461" i="1"/>
  <c r="AG597" i="1"/>
  <c r="AG676" i="1"/>
  <c r="AG740" i="1"/>
  <c r="AG407" i="1"/>
  <c r="AG609" i="1"/>
  <c r="AG344" i="1"/>
  <c r="AG591" i="1"/>
  <c r="AG770" i="1"/>
  <c r="AG538" i="1"/>
  <c r="AG725" i="1"/>
  <c r="AG822" i="1"/>
  <c r="AG886" i="1"/>
  <c r="AG484" i="1"/>
  <c r="AG779" i="1"/>
  <c r="AG919" i="1"/>
  <c r="AG983" i="1"/>
  <c r="AG552" i="1"/>
  <c r="AG820" i="1"/>
  <c r="AG477" i="1"/>
  <c r="AG734" i="1"/>
  <c r="AG908" i="1"/>
  <c r="AG972" i="1"/>
  <c r="AG1036" i="1"/>
  <c r="AG1100" i="1"/>
  <c r="AG1164" i="1"/>
  <c r="AG796" i="1"/>
  <c r="AG1061" i="1"/>
  <c r="AG315" i="1"/>
  <c r="AG910" i="1"/>
  <c r="AG1102" i="1"/>
  <c r="AG683" i="1"/>
  <c r="AG966" i="1"/>
  <c r="AG1121" i="1"/>
  <c r="AG945" i="1"/>
  <c r="AG1177" i="1"/>
  <c r="AG1310" i="1"/>
  <c r="AG1375" i="1"/>
  <c r="AG1439" i="1"/>
  <c r="AG1503" i="1"/>
  <c r="AG1567" i="1"/>
  <c r="AG1631" i="1"/>
  <c r="AG922" i="1"/>
  <c r="AG1212" i="1"/>
  <c r="AG506" i="1"/>
  <c r="AG1083" i="1"/>
  <c r="AG1269" i="1"/>
  <c r="AG1352" i="1"/>
  <c r="AG1416" i="1"/>
  <c r="AG1480" i="1"/>
  <c r="AG1544" i="1"/>
  <c r="AG1608" i="1"/>
  <c r="AG1672" i="1"/>
  <c r="AG1736" i="1"/>
  <c r="AG785" i="1"/>
  <c r="AG1243" i="1"/>
  <c r="AG1450" i="1"/>
  <c r="AG1695" i="1"/>
  <c r="AG1806" i="1"/>
  <c r="AG1870" i="1"/>
  <c r="AG1934" i="1"/>
  <c r="AG1998" i="1"/>
  <c r="AG1045" i="1"/>
  <c r="AG1300" i="1"/>
  <c r="AG1537" i="1"/>
  <c r="AG1737" i="1"/>
  <c r="AG985" i="1"/>
  <c r="AG1374" i="1"/>
  <c r="AG1630" i="1"/>
  <c r="AG958" i="1"/>
  <c r="AG1389" i="1"/>
  <c r="AG1775" i="1"/>
  <c r="AG1940" i="1"/>
  <c r="AG2067" i="1"/>
  <c r="AG2131" i="1"/>
  <c r="AG2195" i="1"/>
  <c r="AG2259" i="1"/>
  <c r="AG2323" i="1"/>
  <c r="AG1231" i="1"/>
  <c r="AG1622" i="1"/>
  <c r="AG1835" i="1"/>
  <c r="AG2004" i="1"/>
  <c r="AG1198" i="1"/>
  <c r="AG1597" i="1"/>
  <c r="AG1864" i="1"/>
  <c r="AG2025" i="1"/>
  <c r="AG1373" i="1"/>
  <c r="AG1174" i="1"/>
  <c r="AG602" i="1"/>
  <c r="AG1613" i="1"/>
  <c r="AG1865" i="1"/>
  <c r="AG1314" i="1"/>
  <c r="AG1272" i="1"/>
  <c r="AG2034" i="1"/>
  <c r="AG2189" i="1"/>
  <c r="AG2360" i="1"/>
  <c r="AG1746" i="1"/>
  <c r="AG2057" i="1"/>
  <c r="AG2226" i="1"/>
  <c r="AG1130" i="1"/>
  <c r="AG1900" i="1"/>
  <c r="AG2149" i="1"/>
  <c r="AG2318" i="1"/>
  <c r="AG1811" i="1"/>
  <c r="AG2032" i="1"/>
  <c r="AG2204" i="1"/>
  <c r="AG2356" i="1"/>
  <c r="AG2470" i="1"/>
  <c r="AG1944" i="1"/>
  <c r="AG2310" i="1"/>
  <c r="AG2516" i="1"/>
  <c r="AG2580" i="1"/>
  <c r="AG2644" i="1"/>
  <c r="AG2708" i="1"/>
  <c r="AG2772" i="1"/>
  <c r="AG2836" i="1"/>
  <c r="AG2900" i="1"/>
  <c r="AG2964" i="1"/>
  <c r="AG3028" i="1"/>
  <c r="AG1765" i="1"/>
  <c r="AG2233" i="1"/>
  <c r="AG2436" i="1"/>
  <c r="AG1952" i="1"/>
  <c r="AG2302" i="1"/>
  <c r="AG2463" i="1"/>
  <c r="AG2555" i="1"/>
  <c r="AG2619" i="1"/>
  <c r="AG2683" i="1"/>
  <c r="AG2747" i="1"/>
  <c r="AG2811" i="1"/>
  <c r="AG2875" i="1"/>
  <c r="AG2939" i="1"/>
  <c r="AG3003" i="1"/>
  <c r="AG1996" i="1"/>
  <c r="AG2376" i="1"/>
  <c r="AG2045" i="1"/>
  <c r="AG2534" i="1"/>
  <c r="AG2662" i="1"/>
  <c r="AG2790" i="1"/>
  <c r="AG2918" i="1"/>
  <c r="AG3055" i="1"/>
  <c r="AG3184" i="1"/>
  <c r="AG3248" i="1"/>
  <c r="AG3312" i="1"/>
  <c r="AG3376" i="1"/>
  <c r="AG3440" i="1"/>
  <c r="AG3504" i="1"/>
  <c r="AG3568" i="1"/>
  <c r="AG3632" i="1"/>
  <c r="AG3696" i="1"/>
  <c r="AG3760" i="1"/>
  <c r="AG3824" i="1"/>
  <c r="AG3888" i="1"/>
  <c r="AG3952" i="1"/>
  <c r="AG2770" i="1"/>
  <c r="AG3250" i="1"/>
  <c r="AG2137" i="1"/>
  <c r="AG3017" i="1"/>
  <c r="AG3160" i="1"/>
  <c r="AG2802" i="1"/>
  <c r="AG3262" i="1"/>
  <c r="AG2270" i="1"/>
  <c r="AG2561" i="1"/>
  <c r="AG2689" i="1"/>
  <c r="AG2817" i="1"/>
  <c r="AG2945" i="1"/>
  <c r="AG3084" i="1"/>
  <c r="AG3195" i="1"/>
  <c r="AG3259" i="1"/>
  <c r="AG3323" i="1"/>
  <c r="AG3387" i="1"/>
  <c r="AG3451" i="1"/>
  <c r="AG3515" i="1"/>
  <c r="AG3579" i="1"/>
  <c r="AG3643" i="1"/>
  <c r="AG3707" i="1"/>
  <c r="AG3771" i="1"/>
  <c r="AG3835" i="1"/>
  <c r="AG3899" i="1"/>
  <c r="AG3963" i="1"/>
  <c r="AG2906" i="1"/>
  <c r="AG3242" i="1"/>
  <c r="AG2193" i="1"/>
  <c r="AG3023" i="1"/>
  <c r="AG3168" i="1"/>
  <c r="AG2150" i="1"/>
  <c r="AG2626" i="1"/>
  <c r="AG3194" i="1"/>
  <c r="AG2425" i="1"/>
  <c r="AG3112" i="1"/>
  <c r="AG3237" i="1"/>
  <c r="AG3782" i="1"/>
  <c r="AG3273" i="1"/>
  <c r="AG3417" i="1"/>
  <c r="AG2005" i="1"/>
  <c r="AG3197" i="1"/>
  <c r="AG3437" i="1"/>
  <c r="AG3565" i="1"/>
  <c r="AG3693" i="1"/>
  <c r="AG3821" i="1"/>
  <c r="AG3949" i="1"/>
  <c r="AG3358" i="1"/>
  <c r="AG3702" i="1"/>
  <c r="AG2693" i="1"/>
  <c r="AG3393" i="1"/>
  <c r="AG3905" i="1"/>
  <c r="AG2402" i="1"/>
  <c r="AG3163" i="1"/>
  <c r="AG3430" i="1"/>
  <c r="AG3774" i="1"/>
  <c r="AG2893" i="1"/>
  <c r="AG3625" i="1"/>
  <c r="AG2252" i="1"/>
  <c r="AG3130" i="1"/>
  <c r="AG2404" i="1"/>
  <c r="AG3132" i="1"/>
  <c r="AG3418" i="1"/>
  <c r="AG3546" i="1"/>
  <c r="AG3674" i="1"/>
  <c r="AG3802" i="1"/>
  <c r="AG3930" i="1"/>
  <c r="AG3561" i="1"/>
  <c r="AG31" i="1"/>
  <c r="AG159" i="1"/>
  <c r="AG96" i="1"/>
  <c r="AG219" i="1"/>
  <c r="AG77" i="1"/>
  <c r="AG282" i="1"/>
  <c r="AG224" i="1"/>
  <c r="AG279" i="1"/>
  <c r="AG321" i="1"/>
  <c r="AG383" i="1"/>
  <c r="AG400" i="1"/>
  <c r="AG540" i="1"/>
  <c r="AG415" i="1"/>
  <c r="AG447" i="1"/>
  <c r="AG668" i="1"/>
  <c r="AG372" i="1"/>
  <c r="AG299" i="1"/>
  <c r="AG749" i="1"/>
  <c r="AG703" i="1"/>
  <c r="AG878" i="1"/>
  <c r="AG763" i="1"/>
  <c r="AG975" i="1"/>
  <c r="AG799" i="1"/>
  <c r="AG715" i="1"/>
  <c r="AG964" i="1"/>
  <c r="AG1092" i="1"/>
  <c r="AG780" i="1"/>
  <c r="AG1187" i="1"/>
  <c r="AG1081" i="1"/>
  <c r="AG934" i="1"/>
  <c r="AG881" i="1"/>
  <c r="AG1299" i="1"/>
  <c r="AG1431" i="1"/>
  <c r="AG1559" i="1"/>
  <c r="AG855" i="1"/>
  <c r="AG475" i="1"/>
  <c r="AG1248" i="1"/>
  <c r="AG1408" i="1"/>
  <c r="AG1536" i="1"/>
  <c r="AG1664" i="1"/>
  <c r="AG743" i="1"/>
  <c r="AG1221" i="1"/>
  <c r="AG1418" i="1"/>
  <c r="AG1798" i="1"/>
  <c r="AG1862" i="1"/>
  <c r="AG1926" i="1"/>
  <c r="AG1990" i="1"/>
  <c r="AG989" i="1"/>
  <c r="AG1275" i="1"/>
  <c r="AG1505" i="1"/>
  <c r="AG1715" i="1"/>
  <c r="AG962" i="1"/>
  <c r="AG1342" i="1"/>
  <c r="AG1598" i="1"/>
  <c r="AG805" i="1"/>
  <c r="AG1311" i="1"/>
  <c r="AG1729" i="1"/>
  <c r="AG1917" i="1"/>
  <c r="AG2059" i="1"/>
  <c r="AG2123" i="1"/>
  <c r="AG2187" i="1"/>
  <c r="AG2251" i="1"/>
  <c r="AG2315" i="1"/>
  <c r="AG1196" i="1"/>
  <c r="AG1614" i="1"/>
  <c r="AG1808" i="1"/>
  <c r="AG1977" i="1"/>
  <c r="AG1133" i="1"/>
  <c r="AG1558" i="1"/>
  <c r="AG1841" i="1"/>
  <c r="AG2008" i="1"/>
  <c r="AG1217" i="1"/>
  <c r="AG1126" i="1"/>
  <c r="AG1667" i="1"/>
  <c r="AG1577" i="1"/>
  <c r="AG1861" i="1"/>
  <c r="AG1274" i="1"/>
  <c r="AG1220" i="1"/>
  <c r="AG2013" i="1"/>
  <c r="AG2166" i="1"/>
  <c r="AG2349" i="1"/>
  <c r="AG1671" i="1"/>
  <c r="AG2044" i="1"/>
  <c r="AG2370" i="1"/>
  <c r="AG1879" i="1"/>
  <c r="AG2126" i="1"/>
  <c r="AG2304" i="1"/>
  <c r="AG1792" i="1"/>
  <c r="AG1997" i="1"/>
  <c r="AG2177" i="1"/>
  <c r="AG2345" i="1"/>
  <c r="AG2462" i="1"/>
  <c r="AG1883" i="1"/>
  <c r="AG2264" i="1"/>
  <c r="AG2508" i="1"/>
  <c r="AG2572" i="1"/>
  <c r="AG2636" i="1"/>
  <c r="AG2700" i="1"/>
  <c r="AG2764" i="1"/>
  <c r="AG2828" i="1"/>
  <c r="AG2892" i="1"/>
  <c r="AG2956" i="1"/>
  <c r="AG3020" i="1"/>
  <c r="AG1669" i="1"/>
  <c r="AG2210" i="1"/>
  <c r="AG2434" i="1"/>
  <c r="AG1901" i="1"/>
  <c r="AG2256" i="1"/>
  <c r="AG2439" i="1"/>
  <c r="AG2547" i="1"/>
  <c r="AG2611" i="1"/>
  <c r="AG2739" i="1"/>
  <c r="AG2803" i="1"/>
  <c r="AG2931" i="1"/>
  <c r="AG2995" i="1"/>
  <c r="AG1929" i="1"/>
  <c r="AG2330" i="1"/>
  <c r="AG1787" i="1"/>
  <c r="AG2518" i="1"/>
  <c r="AG2646" i="1"/>
  <c r="AG2774" i="1"/>
  <c r="AG2902" i="1"/>
  <c r="AG3053" i="1"/>
  <c r="AG3172" i="1"/>
  <c r="AG3240" i="1"/>
  <c r="AG3304" i="1"/>
  <c r="AG3368" i="1"/>
  <c r="AG3496" i="1"/>
  <c r="AG3560" i="1"/>
  <c r="AG3624" i="1"/>
  <c r="AG3688" i="1"/>
  <c r="AG3752" i="1"/>
  <c r="AG3816" i="1"/>
  <c r="AG3880" i="1"/>
  <c r="AG3944" i="1"/>
  <c r="AG2706" i="1"/>
  <c r="AG3230" i="1"/>
  <c r="AG2459" i="1"/>
  <c r="AG3139" i="1"/>
  <c r="AG2754" i="1"/>
  <c r="AG3218" i="1"/>
  <c r="AG2224" i="1"/>
  <c r="AG2545" i="1"/>
  <c r="AG2673" i="1"/>
  <c r="AG2929" i="1"/>
  <c r="AG3063" i="1"/>
  <c r="AG3187" i="1"/>
  <c r="AG3251" i="1"/>
  <c r="AG3315" i="1"/>
  <c r="AG3443" i="1"/>
  <c r="AG3507" i="1"/>
  <c r="AG3635" i="1"/>
  <c r="AG3763" i="1"/>
  <c r="AG3827" i="1"/>
  <c r="AG3955" i="1"/>
  <c r="AG2842" i="1"/>
  <c r="AG2106" i="1"/>
  <c r="AG3147" i="1"/>
  <c r="AG2578" i="1"/>
  <c r="AG2288" i="1"/>
  <c r="AG3143" i="1"/>
  <c r="AG3089" i="1"/>
  <c r="AG3969" i="1"/>
  <c r="AG3421" i="1"/>
  <c r="AG3677" i="1"/>
  <c r="AG3805" i="1"/>
  <c r="AG3333" i="1"/>
  <c r="AG2565" i="1"/>
  <c r="AG3841" i="1"/>
  <c r="AG3366" i="1"/>
  <c r="AG3305" i="1"/>
  <c r="AG2129" i="1"/>
  <c r="AG3034" i="1"/>
  <c r="AG3120" i="1"/>
  <c r="AG3530" i="1"/>
  <c r="AG3786" i="1"/>
  <c r="AG3497" i="1"/>
  <c r="AG91" i="1"/>
  <c r="AG92" i="1"/>
  <c r="AG210" i="1"/>
  <c r="AG217" i="1"/>
  <c r="AG220" i="1"/>
  <c r="AG62" i="1"/>
  <c r="AG368" i="1"/>
  <c r="AG389" i="1"/>
  <c r="AG639" i="1"/>
  <c r="AG575" i="1"/>
  <c r="AG364" i="1"/>
  <c r="AG537" i="1"/>
  <c r="AG693" i="1"/>
  <c r="AG463" i="1"/>
  <c r="AG971" i="1"/>
  <c r="AG441" i="1"/>
  <c r="AG1024" i="1"/>
  <c r="AG775" i="1"/>
  <c r="AG869" i="1"/>
  <c r="AG929" i="1"/>
  <c r="AG1141" i="1"/>
  <c r="AG1363" i="1"/>
  <c r="AG1555" i="1"/>
  <c r="AG1182" i="1"/>
  <c r="AG1238" i="1"/>
  <c r="AG1468" i="1"/>
  <c r="AG1660" i="1"/>
  <c r="AG1208" i="1"/>
  <c r="AG1794" i="1"/>
  <c r="AG986" i="1"/>
  <c r="AG1705" i="1"/>
  <c r="AG392" i="1"/>
  <c r="AG1908" i="1"/>
  <c r="AG2183" i="1"/>
  <c r="AG1041" i="1"/>
  <c r="AG1968" i="1"/>
  <c r="AG1832" i="1"/>
  <c r="AG1665" i="1"/>
  <c r="AG1251" i="1"/>
  <c r="AG2157" i="1"/>
  <c r="AG2031" i="1"/>
  <c r="AG1860" i="1"/>
  <c r="AG1763" i="1"/>
  <c r="AG2458" i="1"/>
  <c r="AG2497" i="1"/>
  <c r="AG2696" i="1"/>
  <c r="AG2888" i="1"/>
  <c r="AG1549" i="1"/>
  <c r="AG1887" i="1"/>
  <c r="AG2543" i="1"/>
  <c r="AG2735" i="1"/>
  <c r="AG2927" i="1"/>
  <c r="AG2289" i="1"/>
  <c r="AG2766" i="1"/>
  <c r="AG3161" i="1"/>
  <c r="AG3364" i="1"/>
  <c r="AG3556" i="1"/>
  <c r="AG3684" i="1"/>
  <c r="AG3876" i="1"/>
  <c r="AG3214" i="1"/>
  <c r="AG3138" i="1"/>
  <c r="AG2142" i="1"/>
  <c r="AG2665" i="1"/>
  <c r="AG3062" i="1"/>
  <c r="AG3311" i="1"/>
  <c r="AG3503" i="1"/>
  <c r="AG3695" i="1"/>
  <c r="AG3887" i="1"/>
  <c r="AG2834" i="1"/>
  <c r="AG2499" i="1"/>
  <c r="AG2554" i="1"/>
  <c r="AG3088" i="1"/>
  <c r="AG3011" i="1"/>
  <c r="AG3068" i="1"/>
  <c r="AG3797" i="1"/>
  <c r="AG3638" i="1"/>
  <c r="AG3809" i="1"/>
  <c r="AG3131" i="1"/>
  <c r="AG3537" i="1"/>
  <c r="AG2030" i="1"/>
  <c r="AG3522" i="1"/>
  <c r="AG3906" i="1"/>
  <c r="AG2283" i="1"/>
  <c r="AG2354" i="1"/>
  <c r="AG2963" i="1"/>
  <c r="AG2582" i="1"/>
  <c r="AG3108" i="1"/>
  <c r="AG3400" i="1"/>
  <c r="AG3592" i="1"/>
  <c r="AG3848" i="1"/>
  <c r="AG3338" i="1"/>
  <c r="AG2546" i="1"/>
  <c r="AG2737" i="1"/>
  <c r="AG3127" i="1"/>
  <c r="AG3347" i="1"/>
  <c r="AG3539" i="1"/>
  <c r="AG3859" i="1"/>
  <c r="AG3060" i="1"/>
  <c r="AG3083" i="1"/>
  <c r="AG3290" i="1"/>
  <c r="AG3534" i="1"/>
  <c r="AG2797" i="1"/>
  <c r="AG3613" i="1"/>
  <c r="AG3454" i="1"/>
  <c r="AG1260" i="1"/>
  <c r="AG3926" i="1"/>
  <c r="AG3185" i="1"/>
  <c r="AG3594" i="1"/>
  <c r="AG3978" i="1"/>
  <c r="AG75" i="1"/>
  <c r="AG139" i="1"/>
  <c r="AG203" i="1"/>
  <c r="AG76" i="1"/>
  <c r="AG140" i="1"/>
  <c r="AG204" i="1"/>
  <c r="AG98" i="1"/>
  <c r="AG37" i="1"/>
  <c r="AG165" i="1"/>
  <c r="AG262" i="1"/>
  <c r="AG41" i="1"/>
  <c r="AG169" i="1"/>
  <c r="AG268" i="1"/>
  <c r="AG185" i="1"/>
  <c r="AG308" i="1"/>
  <c r="AG289" i="1"/>
  <c r="AG365" i="1"/>
  <c r="AG336" i="1"/>
  <c r="AG442" i="1"/>
  <c r="AG338" i="1"/>
  <c r="AG397" i="1"/>
  <c r="AG498" i="1"/>
  <c r="AG623" i="1"/>
  <c r="AG382" i="1"/>
  <c r="AG528" i="1"/>
  <c r="AG326" i="1"/>
  <c r="AG543" i="1"/>
  <c r="AG648" i="1"/>
  <c r="AG712" i="1"/>
  <c r="AG776" i="1"/>
  <c r="AG546" i="1"/>
  <c r="AG729" i="1"/>
  <c r="AG499" i="1"/>
  <c r="AG695" i="1"/>
  <c r="AG360" i="1"/>
  <c r="AG638" i="1"/>
  <c r="AG794" i="1"/>
  <c r="AG858" i="1"/>
  <c r="AG413" i="1"/>
  <c r="AG662" i="1"/>
  <c r="AG875" i="1"/>
  <c r="AG955" i="1"/>
  <c r="AG398" i="1"/>
  <c r="AG713" i="1"/>
  <c r="AG366" i="1"/>
  <c r="AG576" i="1"/>
  <c r="AG845" i="1"/>
  <c r="AG944" i="1"/>
  <c r="AG1008" i="1"/>
  <c r="AG1072" i="1"/>
  <c r="AG1136" i="1"/>
  <c r="AG698" i="1"/>
  <c r="AG946" i="1"/>
  <c r="AG1157" i="1"/>
  <c r="AG793" i="1"/>
  <c r="AG1027" i="1"/>
  <c r="AG405" i="1"/>
  <c r="AG876" i="1"/>
  <c r="AG1046" i="1"/>
  <c r="AG570" i="1"/>
  <c r="AG1065" i="1"/>
  <c r="AG1256" i="1"/>
  <c r="AG1347" i="1"/>
  <c r="AG1411" i="1"/>
  <c r="AG1475" i="1"/>
  <c r="AG1539" i="1"/>
  <c r="AG1603" i="1"/>
  <c r="AG689" i="1"/>
  <c r="AG1138" i="1"/>
  <c r="AG1287" i="1"/>
  <c r="AG893" i="1"/>
  <c r="AG1206" i="1"/>
  <c r="AG1324" i="1"/>
  <c r="AG1388" i="1"/>
  <c r="AG1452" i="1"/>
  <c r="AG1516" i="1"/>
  <c r="AG1580" i="1"/>
  <c r="AG1644" i="1"/>
  <c r="AG1708" i="1"/>
  <c r="AG432" i="1"/>
  <c r="AG1031" i="1"/>
  <c r="AG1349" i="1"/>
  <c r="AG1605" i="1"/>
  <c r="AG1778" i="1"/>
  <c r="AG1842" i="1"/>
  <c r="AG1906" i="1"/>
  <c r="AG1970" i="1"/>
  <c r="AG669" i="1"/>
  <c r="AG1188" i="1"/>
  <c r="AG1414" i="1"/>
  <c r="AG1662" i="1"/>
  <c r="AG791" i="1"/>
  <c r="AG1247" i="1"/>
  <c r="AG1529" i="1"/>
  <c r="AG1734" i="1"/>
  <c r="AG1229" i="1"/>
  <c r="AG1666" i="1"/>
  <c r="AG1871" i="1"/>
  <c r="AG2029" i="1"/>
  <c r="AG2103" i="1"/>
  <c r="AG2167" i="1"/>
  <c r="AG2231" i="1"/>
  <c r="AG2295" i="1"/>
  <c r="AG753" i="1"/>
  <c r="AG1481" i="1"/>
  <c r="AG1761" i="1"/>
  <c r="AG1931" i="1"/>
  <c r="AG887" i="1"/>
  <c r="AG1425" i="1"/>
  <c r="AG1795" i="1"/>
  <c r="AG1960" i="1"/>
  <c r="AG1073" i="1"/>
  <c r="AG1719" i="1"/>
  <c r="AG1553" i="1"/>
  <c r="AG1462" i="1"/>
  <c r="AG1816" i="1"/>
  <c r="AG906" i="1"/>
  <c r="AG1675" i="1"/>
  <c r="AG1847" i="1"/>
  <c r="AG2120" i="1"/>
  <c r="AG2285" i="1"/>
  <c r="AG1279" i="1"/>
  <c r="AG1980" i="1"/>
  <c r="AG2153" i="1"/>
  <c r="AG2322" i="1"/>
  <c r="AG1783" i="1"/>
  <c r="AG2080" i="1"/>
  <c r="AG2245" i="1"/>
  <c r="AG1453" i="1"/>
  <c r="AG1953" i="1"/>
  <c r="AG2122" i="1"/>
  <c r="AG2300" i="1"/>
  <c r="AG2431" i="1"/>
  <c r="AG2506" i="1"/>
  <c r="AG2141" i="1"/>
  <c r="AG2455" i="1"/>
  <c r="AG2552" i="1"/>
  <c r="AG2616" i="1"/>
  <c r="AG2680" i="1"/>
  <c r="AG2744" i="1"/>
  <c r="AG2808" i="1"/>
  <c r="AG2872" i="1"/>
  <c r="AG2936" i="1"/>
  <c r="AG3000" i="1"/>
  <c r="AG1326" i="1"/>
  <c r="AG2100" i="1"/>
  <c r="AG2374" i="1"/>
  <c r="AG1678" i="1"/>
  <c r="AG2133" i="1"/>
  <c r="AG2414" i="1"/>
  <c r="AG2527" i="1"/>
  <c r="AG2591" i="1"/>
  <c r="AG2655" i="1"/>
  <c r="AG2719" i="1"/>
  <c r="AG2783" i="1"/>
  <c r="AG2847" i="1"/>
  <c r="AG2911" i="1"/>
  <c r="AG2975" i="1"/>
  <c r="AG1751" i="1"/>
  <c r="AG2220" i="1"/>
  <c r="AG2483" i="1"/>
  <c r="AG2445" i="1"/>
  <c r="AG2606" i="1"/>
  <c r="AG2734" i="1"/>
  <c r="AG2862" i="1"/>
  <c r="AG2990" i="1"/>
  <c r="AG3129" i="1"/>
  <c r="AG3220" i="1"/>
  <c r="AG3284" i="1"/>
  <c r="AG3348" i="1"/>
  <c r="AG3412" i="1"/>
  <c r="AG3476" i="1"/>
  <c r="AG3540" i="1"/>
  <c r="AG3604" i="1"/>
  <c r="AG3668" i="1"/>
  <c r="AG3732" i="1"/>
  <c r="AG3796" i="1"/>
  <c r="AG3860" i="1"/>
  <c r="AG3924" i="1"/>
  <c r="AG2522" i="1"/>
  <c r="AG3124" i="1"/>
  <c r="AG1437" i="1"/>
  <c r="AG2401" i="1"/>
  <c r="AG3106" i="1"/>
  <c r="AG2610" i="1"/>
  <c r="AG3081" i="1"/>
  <c r="AG1927" i="1"/>
  <c r="AG2479" i="1"/>
  <c r="AG2633" i="1"/>
  <c r="AG2761" i="1"/>
  <c r="AG2889" i="1"/>
  <c r="AG3018" i="1"/>
  <c r="AG3158" i="1"/>
  <c r="AG3231" i="1"/>
  <c r="AG3295" i="1"/>
  <c r="AG3359" i="1"/>
  <c r="AG3423" i="1"/>
  <c r="AG3487" i="1"/>
  <c r="AG3551" i="1"/>
  <c r="AG3615" i="1"/>
  <c r="AG3679" i="1"/>
  <c r="AG3743" i="1"/>
  <c r="AG3807" i="1"/>
  <c r="AG3871" i="1"/>
  <c r="AG3935" i="1"/>
  <c r="AG2690" i="1"/>
  <c r="AG3145" i="1"/>
  <c r="AG1833" i="1"/>
  <c r="AG2430" i="1"/>
  <c r="AG3114" i="1"/>
  <c r="AG1773" i="1"/>
  <c r="AG2421" i="1"/>
  <c r="AG2922" i="1"/>
  <c r="AG3334" i="1"/>
  <c r="AG3030" i="1"/>
  <c r="AG2467" i="1"/>
  <c r="AG3598" i="1"/>
  <c r="AG2372" i="1"/>
  <c r="AG2829" i="1"/>
  <c r="AG3729" i="1"/>
  <c r="AG2989" i="1"/>
  <c r="AG3381" i="1"/>
  <c r="AG3509" i="1"/>
  <c r="AG3637" i="1"/>
  <c r="AG3765" i="1"/>
  <c r="AG3893" i="1"/>
  <c r="AG2685" i="1"/>
  <c r="AG3518" i="1"/>
  <c r="AG3894" i="1"/>
  <c r="AG2114" i="1"/>
  <c r="AG3689" i="1"/>
  <c r="AG1941" i="1"/>
  <c r="AG2869" i="1"/>
  <c r="AG2160" i="1"/>
  <c r="AG3606" i="1"/>
  <c r="AG2480" i="1"/>
  <c r="AG3433" i="1"/>
  <c r="AG3889" i="1"/>
  <c r="AG2773" i="1"/>
  <c r="AG3281" i="1"/>
  <c r="AG2973" i="1"/>
  <c r="AG3362" i="1"/>
  <c r="AG3490" i="1"/>
  <c r="AG3618" i="1"/>
  <c r="AG3746" i="1"/>
  <c r="AG3874" i="1"/>
  <c r="AG3277" i="1"/>
  <c r="AG3801" i="1"/>
  <c r="AG71" i="1"/>
  <c r="AG135" i="1"/>
  <c r="AG199" i="1"/>
  <c r="AG72" i="1"/>
  <c r="AG136" i="1"/>
  <c r="AG200" i="1"/>
  <c r="AG90" i="1"/>
  <c r="AG29" i="1"/>
  <c r="AG157" i="1"/>
  <c r="AG258" i="1"/>
  <c r="AG33" i="1"/>
  <c r="AG161" i="1"/>
  <c r="AG264" i="1"/>
  <c r="AG324" i="1"/>
  <c r="AG297" i="1"/>
  <c r="AG273" i="1"/>
  <c r="AG361" i="1"/>
  <c r="AG335" i="1"/>
  <c r="AG438" i="1"/>
  <c r="AG322" i="1"/>
  <c r="AG374" i="1"/>
  <c r="AG487" i="1"/>
  <c r="AG615" i="1"/>
  <c r="AG375" i="1"/>
  <c r="AG518" i="1"/>
  <c r="AG291" i="1"/>
  <c r="AG533" i="1"/>
  <c r="AG644" i="1"/>
  <c r="AG708" i="1"/>
  <c r="AG772" i="1"/>
  <c r="AG524" i="1"/>
  <c r="AG718" i="1"/>
  <c r="AG480" i="1"/>
  <c r="AG685" i="1"/>
  <c r="AG330" i="1"/>
  <c r="AG633" i="1"/>
  <c r="AG790" i="1"/>
  <c r="AG854" i="1"/>
  <c r="AG394" i="1"/>
  <c r="AG659" i="1"/>
  <c r="AG864" i="1"/>
  <c r="AG951" i="1"/>
  <c r="AG347" i="1"/>
  <c r="AG694" i="1"/>
  <c r="AG340" i="1"/>
  <c r="AG574" i="1"/>
  <c r="AG835" i="1"/>
  <c r="AG940" i="1"/>
  <c r="AG1004" i="1"/>
  <c r="AG1068" i="1"/>
  <c r="AG1132" i="1"/>
  <c r="AG679" i="1"/>
  <c r="AG941" i="1"/>
  <c r="AG1146" i="1"/>
  <c r="AG787" i="1"/>
  <c r="AG1018" i="1"/>
  <c r="AG359" i="1"/>
  <c r="AG857" i="1"/>
  <c r="AG1035" i="1"/>
  <c r="AG493" i="1"/>
  <c r="AG1043" i="1"/>
  <c r="AG1246" i="1"/>
  <c r="AG1343" i="1"/>
  <c r="AG1407" i="1"/>
  <c r="AG1471" i="1"/>
  <c r="AG1535" i="1"/>
  <c r="AG1599" i="1"/>
  <c r="AG670" i="1"/>
  <c r="AG1097" i="1"/>
  <c r="AG1276" i="1"/>
  <c r="AG844" i="1"/>
  <c r="AG1205" i="1"/>
  <c r="AG1320" i="1"/>
  <c r="AG1384" i="1"/>
  <c r="AG1448" i="1"/>
  <c r="AG1512" i="1"/>
  <c r="AG1576" i="1"/>
  <c r="AG1640" i="1"/>
  <c r="AG1704" i="1"/>
  <c r="AG1768" i="1"/>
  <c r="AG970" i="1"/>
  <c r="AG1322" i="1"/>
  <c r="AG1578" i="1"/>
  <c r="AG1774" i="1"/>
  <c r="AG1838" i="1"/>
  <c r="AG1902" i="1"/>
  <c r="AG1966" i="1"/>
  <c r="AG642" i="1"/>
  <c r="AG1184" i="1"/>
  <c r="AG1409" i="1"/>
  <c r="AG1651" i="1"/>
  <c r="AG758" i="1"/>
  <c r="AG1241" i="1"/>
  <c r="AG1502" i="1"/>
  <c r="AG1723" i="1"/>
  <c r="AG1215" i="1"/>
  <c r="AG1565" i="1"/>
  <c r="AG1853" i="1"/>
  <c r="AG2028" i="1"/>
  <c r="AG2099" i="1"/>
  <c r="AG2163" i="1"/>
  <c r="AG2227" i="1"/>
  <c r="AG2291" i="1"/>
  <c r="AG667" i="1"/>
  <c r="AG1405" i="1"/>
  <c r="AG1739" i="1"/>
  <c r="AG1913" i="1"/>
  <c r="AG880" i="1"/>
  <c r="AG1421" i="1"/>
  <c r="AG1777" i="1"/>
  <c r="AG1955" i="1"/>
  <c r="AG997" i="1"/>
  <c r="AG1693" i="1"/>
  <c r="AG1533" i="1"/>
  <c r="AG1390" i="1"/>
  <c r="AG1781" i="1"/>
  <c r="AG839" i="1"/>
  <c r="AG1629" i="1"/>
  <c r="AG1793" i="1"/>
  <c r="AG2102" i="1"/>
  <c r="AG2280" i="1"/>
  <c r="AG1219" i="1"/>
  <c r="AG1976" i="1"/>
  <c r="AG2148" i="1"/>
  <c r="AG2313" i="1"/>
  <c r="AG1753" i="1"/>
  <c r="AG2062" i="1"/>
  <c r="AG2240" i="1"/>
  <c r="AG1361" i="1"/>
  <c r="AG1921" i="1"/>
  <c r="AG2113" i="1"/>
  <c r="AG2282" i="1"/>
  <c r="AG2420" i="1"/>
  <c r="AG2502" i="1"/>
  <c r="AG2136" i="1"/>
  <c r="AG2454" i="1"/>
  <c r="AG2548" i="1"/>
  <c r="AG2612" i="1"/>
  <c r="AG2676" i="1"/>
  <c r="AG2740" i="1"/>
  <c r="AG2804" i="1"/>
  <c r="AG2868" i="1"/>
  <c r="AG2932" i="1"/>
  <c r="AG2996" i="1"/>
  <c r="AG1149" i="1"/>
  <c r="AG2082" i="1"/>
  <c r="AG2363" i="1"/>
  <c r="AG1650" i="1"/>
  <c r="AG2128" i="1"/>
  <c r="AG2393" i="1"/>
  <c r="AG2523" i="1"/>
  <c r="AG2587" i="1"/>
  <c r="AG2651" i="1"/>
  <c r="AG2715" i="1"/>
  <c r="AG2779" i="1"/>
  <c r="AG2843" i="1"/>
  <c r="AG2907" i="1"/>
  <c r="AG2971" i="1"/>
  <c r="AG1743" i="1"/>
  <c r="AG2202" i="1"/>
  <c r="AG2472" i="1"/>
  <c r="AG2443" i="1"/>
  <c r="AG2598" i="1"/>
  <c r="AG2726" i="1"/>
  <c r="AG2854" i="1"/>
  <c r="AG2982" i="1"/>
  <c r="AG3119" i="1"/>
  <c r="AG3216" i="1"/>
  <c r="AG3280" i="1"/>
  <c r="AG3344" i="1"/>
  <c r="AG3408" i="1"/>
  <c r="AG3472" i="1"/>
  <c r="AG3536" i="1"/>
  <c r="AG3600" i="1"/>
  <c r="AG3664" i="1"/>
  <c r="AG3728" i="1"/>
  <c r="AG3792" i="1"/>
  <c r="AG3856" i="1"/>
  <c r="AG3920" i="1"/>
  <c r="AG3984" i="1"/>
  <c r="AG3113" i="1"/>
  <c r="AG1305" i="1"/>
  <c r="AG2371" i="1"/>
  <c r="AG3096" i="1"/>
  <c r="AG2586" i="1"/>
  <c r="AG3070" i="1"/>
  <c r="AG1852" i="1"/>
  <c r="AG2468" i="1"/>
  <c r="AG2625" i="1"/>
  <c r="AG2753" i="1"/>
  <c r="AG2881" i="1"/>
  <c r="AG3013" i="1"/>
  <c r="AG3148" i="1"/>
  <c r="AG3227" i="1"/>
  <c r="AG3291" i="1"/>
  <c r="AG3355" i="1"/>
  <c r="AG3419" i="1"/>
  <c r="AG3483" i="1"/>
  <c r="AG3547" i="1"/>
  <c r="AG3611" i="1"/>
  <c r="AG3675" i="1"/>
  <c r="AG3739" i="1"/>
  <c r="AG3803" i="1"/>
  <c r="AG3867" i="1"/>
  <c r="AG3931" i="1"/>
  <c r="AG2650" i="1"/>
  <c r="AG3134" i="1"/>
  <c r="AG1410" i="1"/>
  <c r="AG2407" i="1"/>
  <c r="AG3104" i="1"/>
  <c r="AG1730" i="1"/>
  <c r="AG2398" i="1"/>
  <c r="AG2898" i="1"/>
  <c r="AG3322" i="1"/>
  <c r="AG2981" i="1"/>
  <c r="AG2385" i="1"/>
  <c r="AG3574" i="1"/>
  <c r="AG3982" i="1"/>
  <c r="AG2701" i="1"/>
  <c r="AG3697" i="1"/>
  <c r="AG2925" i="1"/>
  <c r="AG3373" i="1"/>
  <c r="AG3501" i="1"/>
  <c r="AG3629" i="1"/>
  <c r="AG3757" i="1"/>
  <c r="AG3885" i="1"/>
  <c r="AG2621" i="1"/>
  <c r="AG3494" i="1"/>
  <c r="AG3870" i="1"/>
  <c r="AG2073" i="1"/>
  <c r="AG3657" i="1"/>
  <c r="AG1819" i="1"/>
  <c r="AG2805" i="1"/>
  <c r="AG2078" i="1"/>
  <c r="AG3582" i="1"/>
  <c r="AG2400" i="1"/>
  <c r="AG3409" i="1"/>
  <c r="AG3865" i="1"/>
  <c r="AG2709" i="1"/>
  <c r="AG3249" i="1"/>
  <c r="AG2909" i="1"/>
  <c r="AG3354" i="1"/>
  <c r="AG3482" i="1"/>
  <c r="AG3610" i="1"/>
  <c r="AG3738" i="1"/>
  <c r="AG3866" i="1"/>
  <c r="AG3174" i="1"/>
  <c r="AG3793" i="1"/>
  <c r="AG63" i="1"/>
  <c r="AG127" i="1"/>
  <c r="AG191" i="1"/>
  <c r="AG64" i="1"/>
  <c r="AG128" i="1"/>
  <c r="AG192" i="1"/>
  <c r="AG74" i="1"/>
  <c r="AG208" i="1"/>
  <c r="AG141" i="1"/>
  <c r="AG250" i="1"/>
  <c r="AG17" i="1"/>
  <c r="AG145" i="1"/>
  <c r="AG256" i="1"/>
  <c r="AG316" i="1"/>
  <c r="AG267" i="1"/>
  <c r="AG241" i="1"/>
  <c r="AG353" i="1"/>
  <c r="AG309" i="1"/>
  <c r="AG430" i="1"/>
  <c r="AG307" i="1"/>
  <c r="AG342" i="1"/>
  <c r="AG471" i="1"/>
  <c r="AG604" i="1"/>
  <c r="AG323" i="1"/>
  <c r="AG497" i="1"/>
  <c r="AG214" i="1"/>
  <c r="AG522" i="1"/>
  <c r="AG636" i="1"/>
  <c r="AG700" i="1"/>
  <c r="AG764" i="1"/>
  <c r="AG489" i="1"/>
  <c r="AG697" i="1"/>
  <c r="AG427" i="1"/>
  <c r="AG663" i="1"/>
  <c r="AG255" i="1"/>
  <c r="AG601" i="1"/>
  <c r="AG782" i="1"/>
  <c r="AG846" i="1"/>
  <c r="AG356" i="1"/>
  <c r="AG649" i="1"/>
  <c r="AG843" i="1"/>
  <c r="AG943" i="1"/>
  <c r="AG305" i="1"/>
  <c r="AG678" i="1"/>
  <c r="AG884" i="1"/>
  <c r="AG534" i="1"/>
  <c r="AG813" i="1"/>
  <c r="AG932" i="1"/>
  <c r="AG996" i="1"/>
  <c r="AG1060" i="1"/>
  <c r="AG1124" i="1"/>
  <c r="AG553" i="1"/>
  <c r="AG909" i="1"/>
  <c r="AG1125" i="1"/>
  <c r="AG723" i="1"/>
  <c r="AG1002" i="1"/>
  <c r="AG1166" i="1"/>
  <c r="AG829" i="1"/>
  <c r="AG1022" i="1"/>
  <c r="AG249" i="1"/>
  <c r="AG1019" i="1"/>
  <c r="AG1235" i="1"/>
  <c r="AG1335" i="1"/>
  <c r="AG1399" i="1"/>
  <c r="AG1463" i="1"/>
  <c r="AG1527" i="1"/>
  <c r="AG1591" i="1"/>
  <c r="AG588" i="1"/>
  <c r="AG1062" i="1"/>
  <c r="AG1265" i="1"/>
  <c r="AG797" i="1"/>
  <c r="AG1190" i="1"/>
  <c r="AG1312" i="1"/>
  <c r="AG1376" i="1"/>
  <c r="AG1440" i="1"/>
  <c r="AG1504" i="1"/>
  <c r="AG1568" i="1"/>
  <c r="AG1632" i="1"/>
  <c r="AG1696" i="1"/>
  <c r="AG1760" i="1"/>
  <c r="AG901" i="1"/>
  <c r="AG1306" i="1"/>
  <c r="AG1546" i="1"/>
  <c r="AG1759" i="1"/>
  <c r="AG1830" i="1"/>
  <c r="AG1894" i="1"/>
  <c r="AG1958" i="1"/>
  <c r="AG469" i="1"/>
  <c r="AG1129" i="1"/>
  <c r="AG1377" i="1"/>
  <c r="AG1633" i="1"/>
  <c r="AG567" i="1"/>
  <c r="AG1225" i="1"/>
  <c r="AG1470" i="1"/>
  <c r="AG1702" i="1"/>
  <c r="AG1165" i="1"/>
  <c r="AG1526" i="1"/>
  <c r="AG1839" i="1"/>
  <c r="AG2017" i="1"/>
  <c r="AG2091" i="1"/>
  <c r="AG2155" i="1"/>
  <c r="AG2219" i="1"/>
  <c r="AG436" i="1"/>
  <c r="AG1714" i="1"/>
  <c r="AG673" i="1"/>
  <c r="AG1341" i="1"/>
  <c r="AG1721" i="1"/>
  <c r="AG1928" i="1"/>
  <c r="AG913" i="1"/>
  <c r="AG1589" i="1"/>
  <c r="AG1422" i="1"/>
  <c r="AG1218" i="1"/>
  <c r="AG1750" i="1"/>
  <c r="AG755" i="1"/>
  <c r="AG1501" i="1"/>
  <c r="AG1767" i="1"/>
  <c r="AG2088" i="1"/>
  <c r="AG2253" i="1"/>
  <c r="AG1178" i="1"/>
  <c r="AG1919" i="1"/>
  <c r="AG2121" i="1"/>
  <c r="AG2290" i="1"/>
  <c r="AG1525" i="1"/>
  <c r="AG2048" i="1"/>
  <c r="AG2213" i="1"/>
  <c r="AG1069" i="1"/>
  <c r="AG1909" i="1"/>
  <c r="AG2090" i="1"/>
  <c r="AG2268" i="1"/>
  <c r="AG2409" i="1"/>
  <c r="AG2494" i="1"/>
  <c r="AG2077" i="1"/>
  <c r="AG2432" i="1"/>
  <c r="AG2540" i="1"/>
  <c r="AG2604" i="1"/>
  <c r="AG2668" i="1"/>
  <c r="AG2732" i="1"/>
  <c r="AG2796" i="1"/>
  <c r="AG2860" i="1"/>
  <c r="AG2924" i="1"/>
  <c r="AG2988" i="1"/>
  <c r="AG2000" i="1"/>
  <c r="AG2507" i="1"/>
  <c r="AG2391" i="1"/>
  <c r="AG2515" i="1"/>
  <c r="AG2579" i="1"/>
  <c r="AG2643" i="1"/>
  <c r="AG2707" i="1"/>
  <c r="AG2771" i="1"/>
  <c r="AG2899" i="1"/>
  <c r="AG2156" i="1"/>
  <c r="AG2301" i="1"/>
  <c r="AG2838" i="1"/>
  <c r="AG3336" i="1"/>
  <c r="AG3784" i="1"/>
  <c r="AG2451" i="1"/>
  <c r="AG3731" i="1"/>
  <c r="AG3633" i="1"/>
  <c r="AG3466" i="1"/>
  <c r="AI22" i="1"/>
  <c r="AI54" i="1"/>
  <c r="AI86" i="1"/>
  <c r="AI118" i="1"/>
  <c r="AI150" i="1"/>
  <c r="AI182" i="1"/>
  <c r="AI19" i="1"/>
  <c r="AI51" i="1"/>
  <c r="AI83" i="1"/>
  <c r="AI115" i="1"/>
  <c r="AI147" i="1"/>
  <c r="AI179" i="1"/>
  <c r="AI197" i="1"/>
  <c r="AI61" i="1"/>
  <c r="AI125" i="1"/>
  <c r="AI16" i="1"/>
  <c r="AI80" i="1"/>
  <c r="AI144" i="1"/>
  <c r="AI225" i="1"/>
  <c r="AI257" i="1"/>
  <c r="AI289" i="1"/>
  <c r="AI36" i="1"/>
  <c r="AI100" i="1"/>
  <c r="AI164" i="1"/>
  <c r="AI231" i="1"/>
  <c r="AI263" i="1"/>
  <c r="AI185" i="1"/>
  <c r="AI315" i="1"/>
  <c r="AI266" i="1"/>
  <c r="AI222" i="1"/>
  <c r="AI33" i="1"/>
  <c r="AI161" i="1"/>
  <c r="AI320" i="1"/>
  <c r="AI352" i="1"/>
  <c r="AI384" i="1"/>
  <c r="AI252" i="1"/>
  <c r="AI354" i="1"/>
  <c r="AI409" i="1"/>
  <c r="AI445" i="1"/>
  <c r="AI477" i="1"/>
  <c r="AI341" i="1"/>
  <c r="AI230" i="1"/>
  <c r="AI406" i="1"/>
  <c r="AI358" i="1"/>
  <c r="AI458" i="1"/>
  <c r="AI527" i="1"/>
  <c r="AI591" i="1"/>
  <c r="AI638" i="1"/>
  <c r="AI304" i="1"/>
  <c r="AI436" i="1"/>
  <c r="AI515" i="1"/>
  <c r="AI579" i="1"/>
  <c r="AI331" i="1"/>
  <c r="AI448" i="1"/>
  <c r="AI520" i="1"/>
  <c r="AI584" i="1"/>
  <c r="AI635" i="1"/>
  <c r="AI667" i="1"/>
  <c r="AI699" i="1"/>
  <c r="AI731" i="1"/>
  <c r="AI763" i="1"/>
  <c r="AI347" i="1"/>
  <c r="AI521" i="1"/>
  <c r="AI637" i="1"/>
  <c r="AI737" i="1"/>
  <c r="AI366" i="1"/>
  <c r="AI476" i="1"/>
  <c r="AI553" i="1"/>
  <c r="AI672" i="1"/>
  <c r="AI757" i="1"/>
  <c r="AI500" i="1"/>
  <c r="AI617" i="1"/>
  <c r="AI712" i="1"/>
  <c r="AI785" i="1"/>
  <c r="AI817" i="1"/>
  <c r="AI849" i="1"/>
  <c r="AI881" i="1"/>
  <c r="AI489" i="1"/>
  <c r="AI710" i="1"/>
  <c r="AI808" i="1"/>
  <c r="AI894" i="1"/>
  <c r="AI930" i="1"/>
  <c r="AI962" i="1"/>
  <c r="AI994" i="1"/>
  <c r="AI514" i="1"/>
  <c r="AI729" i="1"/>
  <c r="AI818" i="1"/>
  <c r="AI169" i="1"/>
  <c r="AI529" i="1"/>
  <c r="AI649" i="1"/>
  <c r="AI772" i="1"/>
  <c r="AI854" i="1"/>
  <c r="AI915" i="1"/>
  <c r="AI947" i="1"/>
  <c r="AI979" i="1"/>
  <c r="AI1011" i="1"/>
  <c r="AI1043" i="1"/>
  <c r="AI1075" i="1"/>
  <c r="AI1107" i="1"/>
  <c r="AI1139" i="1"/>
  <c r="AI1171" i="1"/>
  <c r="AI508" i="1"/>
  <c r="AI686" i="1"/>
  <c r="AI834" i="1"/>
  <c r="AI992" i="1"/>
  <c r="AI1069" i="1"/>
  <c r="AI1154" i="1"/>
  <c r="AI278" i="1"/>
  <c r="AI563" i="1"/>
  <c r="AI756" i="1"/>
  <c r="AI924" i="1"/>
  <c r="AI1020" i="1"/>
  <c r="AI1089" i="1"/>
  <c r="AI393" i="1"/>
  <c r="AI577" i="1"/>
  <c r="AI718" i="1"/>
  <c r="AI867" i="1"/>
  <c r="AI1008" i="1"/>
  <c r="AI1097" i="1"/>
  <c r="AI311" i="1"/>
  <c r="AI836" i="1"/>
  <c r="AI1034" i="1"/>
  <c r="AI1170" i="1"/>
  <c r="AI1243" i="1"/>
  <c r="AI1307" i="1"/>
  <c r="AI1342" i="1"/>
  <c r="AI1374" i="1"/>
  <c r="AI1406" i="1"/>
  <c r="AI1438" i="1"/>
  <c r="AI1470" i="1"/>
  <c r="AI1502" i="1"/>
  <c r="AI1534" i="1"/>
  <c r="AI1566" i="1"/>
  <c r="AI1598" i="1"/>
  <c r="AI1630" i="1"/>
  <c r="AI447" i="1"/>
  <c r="AI780" i="1"/>
  <c r="AI1010" i="1"/>
  <c r="AI1113" i="1"/>
  <c r="AI1231" i="1"/>
  <c r="AI1295" i="1"/>
  <c r="AI578" i="1"/>
  <c r="AI949" i="1"/>
  <c r="AI1128" i="1"/>
  <c r="AI1224" i="1"/>
  <c r="AI1288" i="1"/>
  <c r="AI1331" i="1"/>
  <c r="AI1363" i="1"/>
  <c r="AI1395" i="1"/>
  <c r="AI1427" i="1"/>
  <c r="AI1459" i="1"/>
  <c r="AI1491" i="1"/>
  <c r="AI1523" i="1"/>
  <c r="AI1555" i="1"/>
  <c r="AI1587" i="1"/>
  <c r="AI1619" i="1"/>
  <c r="AI1651" i="1"/>
  <c r="AI1683" i="1"/>
  <c r="AI1715" i="1"/>
  <c r="AI1747" i="1"/>
  <c r="AI598" i="1"/>
  <c r="AI1024" i="1"/>
  <c r="AI1202" i="1"/>
  <c r="AI1336" i="1"/>
  <c r="AI1464" i="1"/>
  <c r="AI1592" i="1"/>
  <c r="AI1693" i="1"/>
  <c r="AI1773" i="1"/>
  <c r="AI1805" i="1"/>
  <c r="AI1837" i="1"/>
  <c r="AI1869" i="1"/>
  <c r="AI1901" i="1"/>
  <c r="AI1933" i="1"/>
  <c r="AI1965" i="1"/>
  <c r="AI1997" i="1"/>
  <c r="AI657" i="1"/>
  <c r="AI878" i="1"/>
  <c r="AI1215" i="1"/>
  <c r="AI1337" i="1"/>
  <c r="AI1465" i="1"/>
  <c r="AI1593" i="1"/>
  <c r="AI1702" i="1"/>
  <c r="AI734" i="1"/>
  <c r="AI1124" i="1"/>
  <c r="AI1216" i="1"/>
  <c r="AI1301" i="1"/>
  <c r="AI1425" i="1"/>
  <c r="AI1553" i="1"/>
  <c r="AI1657" i="1"/>
  <c r="AI1742" i="1"/>
  <c r="AI964" i="1"/>
  <c r="AI1290" i="1"/>
  <c r="AI1444" i="1"/>
  <c r="AI1654" i="1"/>
  <c r="AI1794" i="1"/>
  <c r="AI1872" i="1"/>
  <c r="AI1959" i="1"/>
  <c r="AI2050" i="1"/>
  <c r="AI2082" i="1"/>
  <c r="AI2114" i="1"/>
  <c r="AI2146" i="1"/>
  <c r="AI2178" i="1"/>
  <c r="AI2210" i="1"/>
  <c r="AI2242" i="1"/>
  <c r="AI2274" i="1"/>
  <c r="AI2306" i="1"/>
  <c r="AI2338" i="1"/>
  <c r="AI905" i="1"/>
  <c r="AI1198" i="1"/>
  <c r="AI1409" i="1"/>
  <c r="AI1544" i="1"/>
  <c r="AI1762" i="1"/>
  <c r="AI1836" i="1"/>
  <c r="AI1923" i="1"/>
  <c r="AI2007" i="1"/>
  <c r="AI874" i="1"/>
  <c r="AI1303" i="1"/>
  <c r="AI1472" i="1"/>
  <c r="AI1674" i="1"/>
  <c r="AI1787" i="1"/>
  <c r="AI1878" i="1"/>
  <c r="AI1956" i="1"/>
  <c r="AI2022" i="1"/>
  <c r="AI1180" i="1"/>
  <c r="AI1412" i="1"/>
  <c r="AI396" i="1"/>
  <c r="AI1261" i="1"/>
  <c r="AI1621" i="1"/>
  <c r="AI957" i="1"/>
  <c r="AI1229" i="1"/>
  <c r="AI1508" i="1"/>
  <c r="AI1867" i="1"/>
  <c r="AI1920" i="1"/>
  <c r="AI1311" i="1"/>
  <c r="AI1665" i="1"/>
  <c r="AI944" i="1"/>
  <c r="AI1500" i="1"/>
  <c r="AI1835" i="1"/>
  <c r="AI1980" i="1"/>
  <c r="AI2107" i="1"/>
  <c r="AI2185" i="1"/>
  <c r="AI2272" i="1"/>
  <c r="AI2358" i="1"/>
  <c r="AI1204" i="1"/>
  <c r="AI1769" i="1"/>
  <c r="AI1907" i="1"/>
  <c r="AI2028" i="1"/>
  <c r="AI2117" i="1"/>
  <c r="AI2204" i="1"/>
  <c r="AI2295" i="1"/>
  <c r="AI2357" i="1"/>
  <c r="AI1309" i="1"/>
  <c r="AI1680" i="1"/>
  <c r="AI1888" i="1"/>
  <c r="AI2072" i="1"/>
  <c r="AI2163" i="1"/>
  <c r="AI2241" i="1"/>
  <c r="AI2328" i="1"/>
  <c r="AI1328" i="1"/>
  <c r="AI1806" i="1"/>
  <c r="AI1930" i="1"/>
  <c r="AI2023" i="1"/>
  <c r="AI2100" i="1"/>
  <c r="AI2191" i="1"/>
  <c r="AI2269" i="1"/>
  <c r="AI2354" i="1"/>
  <c r="AI2418" i="1"/>
  <c r="AI2469" i="1"/>
  <c r="AI2501" i="1"/>
  <c r="AI1716" i="1"/>
  <c r="AI2064" i="1"/>
  <c r="AI2251" i="1"/>
  <c r="AI2390" i="1"/>
  <c r="AI2438" i="1"/>
  <c r="AI2519" i="1"/>
  <c r="AI2551" i="1"/>
  <c r="AI2583" i="1"/>
  <c r="AI2615" i="1"/>
  <c r="AI2647" i="1"/>
  <c r="AI2679" i="1"/>
  <c r="AI2711" i="1"/>
  <c r="AI2743" i="1"/>
  <c r="AI2775" i="1"/>
  <c r="AI2807" i="1"/>
  <c r="AI2839" i="1"/>
  <c r="AI2871" i="1"/>
  <c r="AI2903" i="1"/>
  <c r="AI2935" i="1"/>
  <c r="AI2967" i="1"/>
  <c r="AI2999" i="1"/>
  <c r="AI3031" i="1"/>
  <c r="AI1125" i="1"/>
  <c r="AI1906" i="1"/>
  <c r="AI2151" i="1"/>
  <c r="AI2325" i="1"/>
  <c r="AI2483" i="1"/>
  <c r="AI1770" i="1"/>
  <c r="AI2097" i="1"/>
  <c r="AI2248" i="1"/>
  <c r="AI2420" i="1"/>
  <c r="AI2492" i="1"/>
  <c r="AI2534" i="1"/>
  <c r="AI2566" i="1"/>
  <c r="AI2598" i="1"/>
  <c r="AI2630" i="1"/>
  <c r="AI2662" i="1"/>
  <c r="AI2694" i="1"/>
  <c r="AI2726" i="1"/>
  <c r="AI2758" i="1"/>
  <c r="AI2790" i="1"/>
  <c r="AI2822" i="1"/>
  <c r="AI2854" i="1"/>
  <c r="AI2886" i="1"/>
  <c r="AI2918" i="1"/>
  <c r="AI2950" i="1"/>
  <c r="AI2982" i="1"/>
  <c r="AI1798" i="1"/>
  <c r="AI2040" i="1"/>
  <c r="AI2207" i="1"/>
  <c r="AI2348" i="1"/>
  <c r="AI2422" i="1"/>
  <c r="AI2470" i="1"/>
  <c r="AI2039" i="1"/>
  <c r="AI2378" i="1"/>
  <c r="AI2490" i="1"/>
  <c r="AI2569" i="1"/>
  <c r="AI2633" i="1"/>
  <c r="AI2697" i="1"/>
  <c r="AI2761" i="1"/>
  <c r="AI2825" i="1"/>
  <c r="AI2889" i="1"/>
  <c r="AI2953" i="1"/>
  <c r="AI3013" i="1"/>
  <c r="AI3095" i="1"/>
  <c r="AI3159" i="1"/>
  <c r="AI3199" i="1"/>
  <c r="AI3231" i="1"/>
  <c r="AI3263" i="1"/>
  <c r="AI3295" i="1"/>
  <c r="AI3327" i="1"/>
  <c r="AI3359" i="1"/>
  <c r="AI3391" i="1"/>
  <c r="AI3423" i="1"/>
  <c r="AI3455" i="1"/>
  <c r="AI3487" i="1"/>
  <c r="AI3519" i="1"/>
  <c r="AI3551" i="1"/>
  <c r="AI3583" i="1"/>
  <c r="AI3615" i="1"/>
  <c r="AI3647" i="1"/>
  <c r="AI3679" i="1"/>
  <c r="AI3711" i="1"/>
  <c r="AI3743" i="1"/>
  <c r="AI3775" i="1"/>
  <c r="AI3807" i="1"/>
  <c r="AI3839" i="1"/>
  <c r="AI3871" i="1"/>
  <c r="AI3903" i="1"/>
  <c r="AI3935" i="1"/>
  <c r="AI3967" i="1"/>
  <c r="AI2573" i="1"/>
  <c r="AI2837" i="1"/>
  <c r="AI3164" i="1"/>
  <c r="AI3281" i="1"/>
  <c r="AI1824" i="1"/>
  <c r="AI2188" i="1"/>
  <c r="AI2451" i="1"/>
  <c r="AI3050" i="1"/>
  <c r="AI3115" i="1"/>
  <c r="AI2329" i="1"/>
  <c r="AI2693" i="1"/>
  <c r="AI2901" i="1"/>
  <c r="AI3132" i="1"/>
  <c r="AI3305" i="1"/>
  <c r="AI2008" i="1"/>
  <c r="AI2280" i="1"/>
  <c r="AI2466" i="1"/>
  <c r="AI2564" i="1"/>
  <c r="AI2628" i="1"/>
  <c r="AI2692" i="1"/>
  <c r="AI2756" i="1"/>
  <c r="AI2820" i="1"/>
  <c r="AI2884" i="1"/>
  <c r="AI2948" i="1"/>
  <c r="AI3014" i="1"/>
  <c r="AI3092" i="1"/>
  <c r="AI3156" i="1"/>
  <c r="AI3198" i="1"/>
  <c r="AI3230" i="1"/>
  <c r="AI3262" i="1"/>
  <c r="AI3294" i="1"/>
  <c r="AI3326" i="1"/>
  <c r="AI3358" i="1"/>
  <c r="AI3390" i="1"/>
  <c r="AI3422" i="1"/>
  <c r="AI3454" i="1"/>
  <c r="AI3486" i="1"/>
  <c r="AI3518" i="1"/>
  <c r="AI3550" i="1"/>
  <c r="AI3582" i="1"/>
  <c r="AI3614" i="1"/>
  <c r="AI3646" i="1"/>
  <c r="AI3678" i="1"/>
  <c r="AI3710" i="1"/>
  <c r="AI3742" i="1"/>
  <c r="AI3774" i="1"/>
  <c r="AI3806" i="1"/>
  <c r="AI3838" i="1"/>
  <c r="AI3870" i="1"/>
  <c r="AI3902" i="1"/>
  <c r="AI3934" i="1"/>
  <c r="AI3966" i="1"/>
  <c r="AI2597" i="1"/>
  <c r="AI2893" i="1"/>
  <c r="AI3261" i="1"/>
  <c r="AI1786" i="1"/>
  <c r="AI2244" i="1"/>
  <c r="AI2464" i="1"/>
  <c r="AI3069" i="1"/>
  <c r="AI3133" i="1"/>
  <c r="AI1372" i="1"/>
  <c r="AI2201" i="1"/>
  <c r="AI2425" i="1"/>
  <c r="AI2733" i="1"/>
  <c r="AI3006" i="1"/>
  <c r="AI3143" i="1"/>
  <c r="AI3273" i="1"/>
  <c r="AI2180" i="1"/>
  <c r="AI2648" i="1"/>
  <c r="AI3129" i="1"/>
  <c r="AI3276" i="1"/>
  <c r="AI2435" i="1"/>
  <c r="AI3224" i="1"/>
  <c r="AI3569" i="1"/>
  <c r="AI3753" i="1"/>
  <c r="AI3929" i="1"/>
  <c r="AI3174" i="1"/>
  <c r="AI3118" i="1"/>
  <c r="AI3492" i="1"/>
  <c r="AI3684" i="1"/>
  <c r="AI1260" i="1"/>
  <c r="AI2528" i="1"/>
  <c r="AI3026" i="1"/>
  <c r="AI3184" i="1"/>
  <c r="AI3376" i="1"/>
  <c r="AI3440" i="1"/>
  <c r="AI3504" i="1"/>
  <c r="AI3568" i="1"/>
  <c r="AI3632" i="1"/>
  <c r="AI3696" i="1"/>
  <c r="AI3760" i="1"/>
  <c r="AI3824" i="1"/>
  <c r="AI3888" i="1"/>
  <c r="AI3952" i="1"/>
  <c r="AI2608" i="1"/>
  <c r="AI3393" i="1"/>
  <c r="AI3513" i="1"/>
  <c r="AI3745" i="1"/>
  <c r="AI3937" i="1"/>
  <c r="AI3150" i="1"/>
  <c r="AI3034" i="1"/>
  <c r="AI3532" i="1"/>
  <c r="AI3740" i="1"/>
  <c r="AI3964" i="1"/>
  <c r="AI2216" i="1"/>
  <c r="AI2728" i="1"/>
  <c r="AI3075" i="1"/>
  <c r="AI3316" i="1"/>
  <c r="AI3160" i="1"/>
  <c r="AI3545" i="1"/>
  <c r="AI3713" i="1"/>
  <c r="AI3921" i="1"/>
  <c r="AI2293" i="1"/>
  <c r="AI2018" i="1"/>
  <c r="AI3444" i="1"/>
  <c r="AI3756" i="1"/>
  <c r="AI3972" i="1"/>
  <c r="AI2632" i="1"/>
  <c r="AI3064" i="1"/>
  <c r="AI3268" i="1"/>
  <c r="AI18" i="1"/>
  <c r="AI50" i="1"/>
  <c r="AI82" i="1"/>
  <c r="AI114" i="1"/>
  <c r="AI146" i="1"/>
  <c r="AI178" i="1"/>
  <c r="AI15" i="1"/>
  <c r="AI47" i="1"/>
  <c r="AI79" i="1"/>
  <c r="AI111" i="1"/>
  <c r="AI143" i="1"/>
  <c r="AI175" i="1"/>
  <c r="AI188" i="1"/>
  <c r="AI53" i="1"/>
  <c r="AI117" i="1"/>
  <c r="AI193" i="1"/>
  <c r="AI72" i="1"/>
  <c r="AI136" i="1"/>
  <c r="AI221" i="1"/>
  <c r="AI253" i="1"/>
  <c r="AI285" i="1"/>
  <c r="AI28" i="1"/>
  <c r="AI92" i="1"/>
  <c r="AI156" i="1"/>
  <c r="AI227" i="1"/>
  <c r="AI259" i="1"/>
  <c r="AI291" i="1"/>
  <c r="AI310" i="1"/>
  <c r="AI250" i="1"/>
  <c r="AI217" i="1"/>
  <c r="AI17" i="1"/>
  <c r="AI145" i="1"/>
  <c r="AI316" i="1"/>
  <c r="AI348" i="1"/>
  <c r="AI380" i="1"/>
  <c r="AI211" i="1"/>
  <c r="AI339" i="1"/>
  <c r="AI399" i="1"/>
  <c r="AI441" i="1"/>
  <c r="AI473" i="1"/>
  <c r="AI326" i="1"/>
  <c r="AI201" i="1"/>
  <c r="AI405" i="1"/>
  <c r="AI353" i="1"/>
  <c r="AI440" i="1"/>
  <c r="AI517" i="1"/>
  <c r="AI581" i="1"/>
  <c r="AI634" i="1"/>
  <c r="AI272" i="1"/>
  <c r="AI427" i="1"/>
  <c r="AI505" i="1"/>
  <c r="AI569" i="1"/>
  <c r="AI200" i="1"/>
  <c r="AI439" i="1"/>
  <c r="AI519" i="1"/>
  <c r="AI583" i="1"/>
  <c r="AI631" i="1"/>
  <c r="AI663" i="1"/>
  <c r="AI695" i="1"/>
  <c r="AI727" i="1"/>
  <c r="AI759" i="1"/>
  <c r="AI325" i="1"/>
  <c r="AI518" i="1"/>
  <c r="AI632" i="1"/>
  <c r="AI726" i="1"/>
  <c r="AI321" i="1"/>
  <c r="AI474" i="1"/>
  <c r="AI550" i="1"/>
  <c r="AI661" i="1"/>
  <c r="AI746" i="1"/>
  <c r="AI497" i="1"/>
  <c r="AI614" i="1"/>
  <c r="AI701" i="1"/>
  <c r="AI781" i="1"/>
  <c r="AI813" i="1"/>
  <c r="AI845" i="1"/>
  <c r="AI877" i="1"/>
  <c r="AI460" i="1"/>
  <c r="AI697" i="1"/>
  <c r="AI798" i="1"/>
  <c r="AI883" i="1"/>
  <c r="AI926" i="1"/>
  <c r="AI958" i="1"/>
  <c r="AI990" i="1"/>
  <c r="AI507" i="1"/>
  <c r="AI688" i="1"/>
  <c r="AI807" i="1"/>
  <c r="AI892" i="1"/>
  <c r="AI522" i="1"/>
  <c r="AI645" i="1"/>
  <c r="AI766" i="1"/>
  <c r="AI843" i="1"/>
  <c r="AI911" i="1"/>
  <c r="AI943" i="1"/>
  <c r="AI975" i="1"/>
  <c r="AI1007" i="1"/>
  <c r="AI1039" i="1"/>
  <c r="AI1071" i="1"/>
  <c r="AI1103" i="1"/>
  <c r="AI1135" i="1"/>
  <c r="AI1167" i="1"/>
  <c r="AI481" i="1"/>
  <c r="AI665" i="1"/>
  <c r="AI831" i="1"/>
  <c r="AI965" i="1"/>
  <c r="AI1058" i="1"/>
  <c r="AI1144" i="1"/>
  <c r="AI236" i="1"/>
  <c r="AI511" i="1"/>
  <c r="AI749" i="1"/>
  <c r="AI879" i="1"/>
  <c r="AI1005" i="1"/>
  <c r="AI1078" i="1"/>
  <c r="AI1164" i="1"/>
  <c r="AI574" i="1"/>
  <c r="AI692" i="1"/>
  <c r="AI826" i="1"/>
  <c r="AI985" i="1"/>
  <c r="AI1086" i="1"/>
  <c r="AI1172" i="1"/>
  <c r="AI799" i="1"/>
  <c r="AI1012" i="1"/>
  <c r="AI1157" i="1"/>
  <c r="AI1233" i="1"/>
  <c r="AI1297" i="1"/>
  <c r="AI1338" i="1"/>
  <c r="AI1370" i="1"/>
  <c r="AI1402" i="1"/>
  <c r="AI1434" i="1"/>
  <c r="AI1466" i="1"/>
  <c r="AI1498" i="1"/>
  <c r="AI1530" i="1"/>
  <c r="AI1562" i="1"/>
  <c r="AI1594" i="1"/>
  <c r="AI1626" i="1"/>
  <c r="AI359" i="1"/>
  <c r="AI774" i="1"/>
  <c r="AI981" i="1"/>
  <c r="AI1088" i="1"/>
  <c r="AI1221" i="1"/>
  <c r="AI1285" i="1"/>
  <c r="AI542" i="1"/>
  <c r="AI945" i="1"/>
  <c r="AI1109" i="1"/>
  <c r="AI1214" i="1"/>
  <c r="AI1278" i="1"/>
  <c r="AI1327" i="1"/>
  <c r="AI1359" i="1"/>
  <c r="AI1391" i="1"/>
  <c r="AI1423" i="1"/>
  <c r="AI1455" i="1"/>
  <c r="AI1487" i="1"/>
  <c r="AI1519" i="1"/>
  <c r="AI1551" i="1"/>
  <c r="AI1583" i="1"/>
  <c r="AI1615" i="1"/>
  <c r="AI1647" i="1"/>
  <c r="AI1679" i="1"/>
  <c r="AI1711" i="1"/>
  <c r="AI1743" i="1"/>
  <c r="AI502" i="1"/>
  <c r="AI1013" i="1"/>
  <c r="AI1196" i="1"/>
  <c r="AI1300" i="1"/>
  <c r="AI1437" i="1"/>
  <c r="AI1565" i="1"/>
  <c r="AI1682" i="1"/>
  <c r="AI1768" i="1"/>
  <c r="AI1801" i="1"/>
  <c r="AI1833" i="1"/>
  <c r="AI1865" i="1"/>
  <c r="AI1897" i="1"/>
  <c r="AI1929" i="1"/>
  <c r="AI1961" i="1"/>
  <c r="AI1993" i="1"/>
  <c r="AI539" i="1"/>
  <c r="AI859" i="1"/>
  <c r="AI1212" i="1"/>
  <c r="AI1332" i="1"/>
  <c r="AI1460" i="1"/>
  <c r="AI1588" i="1"/>
  <c r="AI1692" i="1"/>
  <c r="AI698" i="1"/>
  <c r="AI1105" i="1"/>
  <c r="AI1197" i="1"/>
  <c r="AI1298" i="1"/>
  <c r="AI1420" i="1"/>
  <c r="AI1548" i="1"/>
  <c r="AI1646" i="1"/>
  <c r="AI1732" i="1"/>
  <c r="AI870" i="1"/>
  <c r="AI1271" i="1"/>
  <c r="AI1440" i="1"/>
  <c r="AI1616" i="1"/>
  <c r="AI1776" i="1"/>
  <c r="AI1863" i="1"/>
  <c r="AI1954" i="1"/>
  <c r="AI2046" i="1"/>
  <c r="AI2078" i="1"/>
  <c r="AI2110" i="1"/>
  <c r="AI2142" i="1"/>
  <c r="AI2174" i="1"/>
  <c r="AI2206" i="1"/>
  <c r="AI2238" i="1"/>
  <c r="AI2270" i="1"/>
  <c r="AI2302" i="1"/>
  <c r="AI2334" i="1"/>
  <c r="AI846" i="1"/>
  <c r="AI1188" i="1"/>
  <c r="AI1333" i="1"/>
  <c r="AI1540" i="1"/>
  <c r="AI1749" i="1"/>
  <c r="AI1827" i="1"/>
  <c r="AI1918" i="1"/>
  <c r="AI2006" i="1"/>
  <c r="AI868" i="1"/>
  <c r="AI1270" i="1"/>
  <c r="AI1468" i="1"/>
  <c r="AI1613" i="1"/>
  <c r="AI1782" i="1"/>
  <c r="AI1860" i="1"/>
  <c r="AI1947" i="1"/>
  <c r="AI2011" i="1"/>
  <c r="AI1061" i="1"/>
  <c r="AI1389" i="1"/>
  <c r="AI1728" i="1"/>
  <c r="AI1194" i="1"/>
  <c r="AI1572" i="1"/>
  <c r="AI932" i="1"/>
  <c r="AI1195" i="1"/>
  <c r="AI1488" i="1"/>
  <c r="AI1832" i="1"/>
  <c r="AI1916" i="1"/>
  <c r="AI1277" i="1"/>
  <c r="AI1658" i="1"/>
  <c r="AI778" i="1"/>
  <c r="AI1408" i="1"/>
  <c r="AI1823" i="1"/>
  <c r="AI1978" i="1"/>
  <c r="AI2089" i="1"/>
  <c r="AI2176" i="1"/>
  <c r="AI2267" i="1"/>
  <c r="AI2347" i="1"/>
  <c r="AI909" i="1"/>
  <c r="AI1761" i="1"/>
  <c r="AI1898" i="1"/>
  <c r="AI2019" i="1"/>
  <c r="AI2108" i="1"/>
  <c r="AI2199" i="1"/>
  <c r="AI2277" i="1"/>
  <c r="AI2356" i="1"/>
  <c r="AI1241" i="1"/>
  <c r="AI1666" i="1"/>
  <c r="AI1874" i="1"/>
  <c r="AI2067" i="1"/>
  <c r="AI2145" i="1"/>
  <c r="AI2232" i="1"/>
  <c r="AI2323" i="1"/>
  <c r="AI1293" i="1"/>
  <c r="AI1771" i="1"/>
  <c r="AI1911" i="1"/>
  <c r="AI2012" i="1"/>
  <c r="AI2095" i="1"/>
  <c r="AI2173" i="1"/>
  <c r="AI2260" i="1"/>
  <c r="AI2343" i="1"/>
  <c r="AI2407" i="1"/>
  <c r="AI2465" i="1"/>
  <c r="AI2497" i="1"/>
  <c r="AI1697" i="1"/>
  <c r="AI2059" i="1"/>
  <c r="AI2233" i="1"/>
  <c r="AI2389" i="1"/>
  <c r="AI2437" i="1"/>
  <c r="AI2515" i="1"/>
  <c r="AI2547" i="1"/>
  <c r="AI2579" i="1"/>
  <c r="AI2611" i="1"/>
  <c r="AI2643" i="1"/>
  <c r="AI2675" i="1"/>
  <c r="AI2707" i="1"/>
  <c r="AI2739" i="1"/>
  <c r="AI2771" i="1"/>
  <c r="AI2803" i="1"/>
  <c r="AI2835" i="1"/>
  <c r="AI2867" i="1"/>
  <c r="AI2899" i="1"/>
  <c r="AI2931" i="1"/>
  <c r="AI2963" i="1"/>
  <c r="AI2995" i="1"/>
  <c r="AI3027" i="1"/>
  <c r="AI1029" i="1"/>
  <c r="AI1887" i="1"/>
  <c r="AI2133" i="1"/>
  <c r="AI2284" i="1"/>
  <c r="AI2472" i="1"/>
  <c r="AI1404" i="1"/>
  <c r="AI2056" i="1"/>
  <c r="AI2243" i="1"/>
  <c r="AI2419" i="1"/>
  <c r="AI2482" i="1"/>
  <c r="AI2530" i="1"/>
  <c r="AI2562" i="1"/>
  <c r="AI2594" i="1"/>
  <c r="AI2626" i="1"/>
  <c r="AI2658" i="1"/>
  <c r="AI2690" i="1"/>
  <c r="AI2722" i="1"/>
  <c r="AI2754" i="1"/>
  <c r="AI2786" i="1"/>
  <c r="AI2818" i="1"/>
  <c r="AI2850" i="1"/>
  <c r="AI2882" i="1"/>
  <c r="AI2914" i="1"/>
  <c r="AI2946" i="1"/>
  <c r="AI2978" i="1"/>
  <c r="AI1779" i="1"/>
  <c r="AI2034" i="1"/>
  <c r="AI2189" i="1"/>
  <c r="AI2340" i="1"/>
  <c r="AI2421" i="1"/>
  <c r="AI2459" i="1"/>
  <c r="AI1946" i="1"/>
  <c r="AI2353" i="1"/>
  <c r="AI2479" i="1"/>
  <c r="AI2561" i="1"/>
  <c r="AI2625" i="1"/>
  <c r="AI2689" i="1"/>
  <c r="AI2753" i="1"/>
  <c r="AI2817" i="1"/>
  <c r="AI2881" i="1"/>
  <c r="AI2945" i="1"/>
  <c r="AI3008" i="1"/>
  <c r="AI3084" i="1"/>
  <c r="AI3148" i="1"/>
  <c r="AI3195" i="1"/>
  <c r="AI3227" i="1"/>
  <c r="AI3259" i="1"/>
  <c r="AI3291" i="1"/>
  <c r="AI3323" i="1"/>
  <c r="AI3355" i="1"/>
  <c r="AI3387" i="1"/>
  <c r="AI3419" i="1"/>
  <c r="AI3451" i="1"/>
  <c r="AI3483" i="1"/>
  <c r="AI3515" i="1"/>
  <c r="AI3547" i="1"/>
  <c r="AI3579" i="1"/>
  <c r="AI3611" i="1"/>
  <c r="AI3643" i="1"/>
  <c r="AI3675" i="1"/>
  <c r="AI3707" i="1"/>
  <c r="AI3739" i="1"/>
  <c r="AI3771" i="1"/>
  <c r="AI3803" i="1"/>
  <c r="AI3835" i="1"/>
  <c r="AI3867" i="1"/>
  <c r="AI3899" i="1"/>
  <c r="AI3931" i="1"/>
  <c r="AI3963" i="1"/>
  <c r="AI2565" i="1"/>
  <c r="AI2829" i="1"/>
  <c r="AI3153" i="1"/>
  <c r="AI3269" i="1"/>
  <c r="AI1664" i="1"/>
  <c r="AI2183" i="1"/>
  <c r="AI2405" i="1"/>
  <c r="AI3041" i="1"/>
  <c r="AI3104" i="1"/>
  <c r="AI3168" i="1"/>
  <c r="AI2661" i="1"/>
  <c r="AI2869" i="1"/>
  <c r="AI3121" i="1"/>
  <c r="AI3289" i="1"/>
  <c r="AI1880" i="1"/>
  <c r="AI2275" i="1"/>
  <c r="AI2455" i="1"/>
  <c r="AI2556" i="1"/>
  <c r="AI2620" i="1"/>
  <c r="AI2684" i="1"/>
  <c r="AI2748" i="1"/>
  <c r="AI2812" i="1"/>
  <c r="AI2876" i="1"/>
  <c r="AI2940" i="1"/>
  <c r="AI3005" i="1"/>
  <c r="AI3082" i="1"/>
  <c r="AI3146" i="1"/>
  <c r="AI3194" i="1"/>
  <c r="AI3226" i="1"/>
  <c r="AI3258" i="1"/>
  <c r="AI3290" i="1"/>
  <c r="AI3322" i="1"/>
  <c r="AI3354" i="1"/>
  <c r="AI3386" i="1"/>
  <c r="AI3418" i="1"/>
  <c r="AI3450" i="1"/>
  <c r="AI3482" i="1"/>
  <c r="AI3514" i="1"/>
  <c r="AI3546" i="1"/>
  <c r="AI3578" i="1"/>
  <c r="AI3610" i="1"/>
  <c r="AI3642" i="1"/>
  <c r="AI3674" i="1"/>
  <c r="AI3706" i="1"/>
  <c r="AI3738" i="1"/>
  <c r="AI3770" i="1"/>
  <c r="AI3802" i="1"/>
  <c r="AI3834" i="1"/>
  <c r="AI3866" i="1"/>
  <c r="AI3898" i="1"/>
  <c r="AI3930" i="1"/>
  <c r="AI3962" i="1"/>
  <c r="AI2533" i="1"/>
  <c r="AI2861" i="1"/>
  <c r="AI3245" i="1"/>
  <c r="AI1701" i="1"/>
  <c r="AI2239" i="1"/>
  <c r="AI2436" i="1"/>
  <c r="AI3059" i="1"/>
  <c r="AI3123" i="1"/>
  <c r="AI884" i="1"/>
  <c r="AI2160" i="1"/>
  <c r="AI2404" i="1"/>
  <c r="AI2701" i="1"/>
  <c r="AI2981" i="1"/>
  <c r="AI3122" i="1"/>
  <c r="AI3257" i="1"/>
  <c r="AI2083" i="1"/>
  <c r="AI2584" i="1"/>
  <c r="AI3117" i="1"/>
  <c r="AI3244" i="1"/>
  <c r="AI14" i="1"/>
  <c r="AI46" i="1"/>
  <c r="AI78" i="1"/>
  <c r="AI110" i="1"/>
  <c r="AI142" i="1"/>
  <c r="AI174" i="1"/>
  <c r="AI206" i="1"/>
  <c r="AI43" i="1"/>
  <c r="AI75" i="1"/>
  <c r="AI107" i="1"/>
  <c r="AI139" i="1"/>
  <c r="AI171" i="1"/>
  <c r="AI203" i="1"/>
  <c r="AI45" i="1"/>
  <c r="AI109" i="1"/>
  <c r="AI184" i="1"/>
  <c r="AI64" i="1"/>
  <c r="AI128" i="1"/>
  <c r="AI215" i="1"/>
  <c r="AI249" i="1"/>
  <c r="AI281" i="1"/>
  <c r="AI20" i="1"/>
  <c r="AI84" i="1"/>
  <c r="AI148" i="1"/>
  <c r="AI223" i="1"/>
  <c r="AI255" i="1"/>
  <c r="AI287" i="1"/>
  <c r="AI299" i="1"/>
  <c r="AI234" i="1"/>
  <c r="AI214" i="1"/>
  <c r="AI306" i="1"/>
  <c r="AI129" i="1"/>
  <c r="AI312" i="1"/>
  <c r="AI344" i="1"/>
  <c r="AI376" i="1"/>
  <c r="AI177" i="1"/>
  <c r="AI338" i="1"/>
  <c r="AI388" i="1"/>
  <c r="AI437" i="1"/>
  <c r="AI469" i="1"/>
  <c r="AI317" i="1"/>
  <c r="AI419" i="1"/>
  <c r="AI395" i="1"/>
  <c r="AI346" i="1"/>
  <c r="AI431" i="1"/>
  <c r="AI506" i="1"/>
  <c r="AI570" i="1"/>
  <c r="AI630" i="1"/>
  <c r="AI212" i="1"/>
  <c r="AI422" i="1"/>
  <c r="AI494" i="1"/>
  <c r="AI558" i="1"/>
  <c r="AI105" i="1"/>
  <c r="AI434" i="1"/>
  <c r="AI509" i="1"/>
  <c r="AI573" i="1"/>
  <c r="AI627" i="1"/>
  <c r="AI659" i="1"/>
  <c r="AI691" i="1"/>
  <c r="AI723" i="1"/>
  <c r="AI755" i="1"/>
  <c r="AI300" i="1"/>
  <c r="AI499" i="1"/>
  <c r="AI610" i="1"/>
  <c r="AI716" i="1"/>
  <c r="AI246" i="1"/>
  <c r="AI470" i="1"/>
  <c r="AI531" i="1"/>
  <c r="AI633" i="1"/>
  <c r="AI736" i="1"/>
  <c r="AI491" i="1"/>
  <c r="AI595" i="1"/>
  <c r="AI690" i="1"/>
  <c r="AI776" i="1"/>
  <c r="AI809" i="1"/>
  <c r="AI841" i="1"/>
  <c r="AI873" i="1"/>
  <c r="AI450" i="1"/>
  <c r="AI656" i="1"/>
  <c r="AI787" i="1"/>
  <c r="AI872" i="1"/>
  <c r="AI922" i="1"/>
  <c r="AI954" i="1"/>
  <c r="AI986" i="1"/>
  <c r="AI479" i="1"/>
  <c r="AI666" i="1"/>
  <c r="AI796" i="1"/>
  <c r="AI882" i="1"/>
  <c r="AI501" i="1"/>
  <c r="AI641" i="1"/>
  <c r="AI750" i="1"/>
  <c r="AI832" i="1"/>
  <c r="AI907" i="1"/>
  <c r="AI939" i="1"/>
  <c r="AI971" i="1"/>
  <c r="AI1003" i="1"/>
  <c r="AI1035" i="1"/>
  <c r="AI1067" i="1"/>
  <c r="AI1099" i="1"/>
  <c r="AI1131" i="1"/>
  <c r="AI1163" i="1"/>
  <c r="AI456" i="1"/>
  <c r="AI660" i="1"/>
  <c r="AI812" i="1"/>
  <c r="AI960" i="1"/>
  <c r="AI1048" i="1"/>
  <c r="AI1133" i="1"/>
  <c r="AI1190" i="1"/>
  <c r="AI455" i="1"/>
  <c r="AI730" i="1"/>
  <c r="AI866" i="1"/>
  <c r="AI1004" i="1"/>
  <c r="AI1068" i="1"/>
  <c r="AI1153" i="1"/>
  <c r="AI555" i="1"/>
  <c r="AI685" i="1"/>
  <c r="AI810" i="1"/>
  <c r="AI980" i="1"/>
  <c r="AI1076" i="1"/>
  <c r="AI1161" i="1"/>
  <c r="AI794" i="1"/>
  <c r="AI1000" i="1"/>
  <c r="AI1116" i="1"/>
  <c r="AI1232" i="1"/>
  <c r="AI1296" i="1"/>
  <c r="AI1334" i="1"/>
  <c r="AI1366" i="1"/>
  <c r="AI1398" i="1"/>
  <c r="AI1430" i="1"/>
  <c r="AI1462" i="1"/>
  <c r="AI1494" i="1"/>
  <c r="AI1526" i="1"/>
  <c r="AI1558" i="1"/>
  <c r="AI1590" i="1"/>
  <c r="AI1622" i="1"/>
  <c r="AI349" i="1"/>
  <c r="AI752" i="1"/>
  <c r="AI977" i="1"/>
  <c r="AI1085" i="1"/>
  <c r="AI1220" i="1"/>
  <c r="AI1284" i="1"/>
  <c r="AI442" i="1"/>
  <c r="AI941" i="1"/>
  <c r="AI1106" i="1"/>
  <c r="AI1203" i="1"/>
  <c r="AI1267" i="1"/>
  <c r="AI1323" i="1"/>
  <c r="AI1355" i="1"/>
  <c r="AI1387" i="1"/>
  <c r="AI1419" i="1"/>
  <c r="AI1451" i="1"/>
  <c r="AI1483" i="1"/>
  <c r="AI1515" i="1"/>
  <c r="AI1547" i="1"/>
  <c r="AI1579" i="1"/>
  <c r="AI1611" i="1"/>
  <c r="AI1643" i="1"/>
  <c r="AI1675" i="1"/>
  <c r="AI1707" i="1"/>
  <c r="AI1739" i="1"/>
  <c r="AI418" i="1"/>
  <c r="AI989" i="1"/>
  <c r="AI1162" i="1"/>
  <c r="AI1294" i="1"/>
  <c r="AI1432" i="1"/>
  <c r="AI1560" i="1"/>
  <c r="AI1672" i="1"/>
  <c r="AI1757" i="1"/>
  <c r="AI1797" i="1"/>
  <c r="AI1829" i="1"/>
  <c r="AI1861" i="1"/>
  <c r="AI1893" i="1"/>
  <c r="AI1925" i="1"/>
  <c r="AI1957" i="1"/>
  <c r="AI1989" i="1"/>
  <c r="AI400" i="1"/>
  <c r="AI856" i="1"/>
  <c r="AI1209" i="1"/>
  <c r="AI1304" i="1"/>
  <c r="AI1433" i="1"/>
  <c r="AI1561" i="1"/>
  <c r="AI1681" i="1"/>
  <c r="AI1766" i="1"/>
  <c r="AI1084" i="1"/>
  <c r="AI1191" i="1"/>
  <c r="AI1292" i="1"/>
  <c r="AI1393" i="1"/>
  <c r="AI1521" i="1"/>
  <c r="AI1641" i="1"/>
  <c r="AI1721" i="1"/>
  <c r="AI858" i="1"/>
  <c r="AI1236" i="1"/>
  <c r="AI1436" i="1"/>
  <c r="AI1581" i="1"/>
  <c r="AI1758" i="1"/>
  <c r="AI1858" i="1"/>
  <c r="AI1936" i="1"/>
  <c r="AI2037" i="1"/>
  <c r="AI2074" i="1"/>
  <c r="AI2106" i="1"/>
  <c r="AI2138" i="1"/>
  <c r="AI2170" i="1"/>
  <c r="AI2202" i="1"/>
  <c r="AI2234" i="1"/>
  <c r="AI2266" i="1"/>
  <c r="AI2298" i="1"/>
  <c r="AI2330" i="1"/>
  <c r="AI762" i="1"/>
  <c r="AI1145" i="1"/>
  <c r="AI1308" i="1"/>
  <c r="AI1536" i="1"/>
  <c r="AI1708" i="1"/>
  <c r="AI1822" i="1"/>
  <c r="AI1900" i="1"/>
  <c r="AI1987" i="1"/>
  <c r="AI820" i="1"/>
  <c r="AI1268" i="1"/>
  <c r="AI1392" i="1"/>
  <c r="AI1609" i="1"/>
  <c r="AI1750" i="1"/>
  <c r="AI1851" i="1"/>
  <c r="AI1942" i="1"/>
  <c r="AI2010" i="1"/>
  <c r="AI708" i="1"/>
  <c r="AI1376" i="1"/>
  <c r="AI1726" i="1"/>
  <c r="AI1096" i="1"/>
  <c r="AI1549" i="1"/>
  <c r="AI898" i="1"/>
  <c r="AI1158" i="1"/>
  <c r="AI1485" i="1"/>
  <c r="AI1791" i="1"/>
  <c r="AI1914" i="1"/>
  <c r="AI1255" i="1"/>
  <c r="AI1632" i="1"/>
  <c r="AI689" i="1"/>
  <c r="AI1316" i="1"/>
  <c r="AI1788" i="1"/>
  <c r="AI1976" i="1"/>
  <c r="AI2080" i="1"/>
  <c r="AI2171" i="1"/>
  <c r="AI2249" i="1"/>
  <c r="AI2336" i="1"/>
  <c r="AI835" i="1"/>
  <c r="AI1741" i="1"/>
  <c r="AI1844" i="1"/>
  <c r="AI2016" i="1"/>
  <c r="AI2103" i="1"/>
  <c r="AI2181" i="1"/>
  <c r="AI2268" i="1"/>
  <c r="AI2346" i="1"/>
  <c r="AI1226" i="1"/>
  <c r="AI1652" i="1"/>
  <c r="AI1839" i="1"/>
  <c r="AI2049" i="1"/>
  <c r="AI2136" i="1"/>
  <c r="AI2227" i="1"/>
  <c r="AI2305" i="1"/>
  <c r="AI1248" i="1"/>
  <c r="AI1760" i="1"/>
  <c r="AI1902" i="1"/>
  <c r="AI2002" i="1"/>
  <c r="AI2077" i="1"/>
  <c r="AI2164" i="1"/>
  <c r="AI2255" i="1"/>
  <c r="AI2333" i="1"/>
  <c r="AI2397" i="1"/>
  <c r="AI2461" i="1"/>
  <c r="AI2493" i="1"/>
  <c r="AI1669" i="1"/>
  <c r="AI2020" i="1"/>
  <c r="AI2192" i="1"/>
  <c r="AI2360" i="1"/>
  <c r="AI2416" i="1"/>
  <c r="AI2511" i="1"/>
  <c r="AI2543" i="1"/>
  <c r="AI2575" i="1"/>
  <c r="AI2607" i="1"/>
  <c r="AI2639" i="1"/>
  <c r="AI2671" i="1"/>
  <c r="AI2703" i="1"/>
  <c r="AI2735" i="1"/>
  <c r="AI2767" i="1"/>
  <c r="AI2799" i="1"/>
  <c r="AI2831" i="1"/>
  <c r="AI2863" i="1"/>
  <c r="AI2895" i="1"/>
  <c r="AI2927" i="1"/>
  <c r="AI2959" i="1"/>
  <c r="AI2991" i="1"/>
  <c r="AI3023" i="1"/>
  <c r="AI824" i="1"/>
  <c r="AI1803" i="1"/>
  <c r="AI2092" i="1"/>
  <c r="AI2279" i="1"/>
  <c r="AI2462" i="1"/>
  <c r="AI1312" i="1"/>
  <c r="AI2051" i="1"/>
  <c r="AI2225" i="1"/>
  <c r="AI2376" i="1"/>
  <c r="AI2471" i="1"/>
  <c r="AI2526" i="1"/>
  <c r="AI2558" i="1"/>
  <c r="AI2590" i="1"/>
  <c r="AI2622" i="1"/>
  <c r="AI2654" i="1"/>
  <c r="AI2686" i="1"/>
  <c r="AI2718" i="1"/>
  <c r="AI2750" i="1"/>
  <c r="AI2782" i="1"/>
  <c r="AI2814" i="1"/>
  <c r="AI2846" i="1"/>
  <c r="AI2878" i="1"/>
  <c r="AI2910" i="1"/>
  <c r="AI2942" i="1"/>
  <c r="AI2974" i="1"/>
  <c r="AI1192" i="1"/>
  <c r="AI2031" i="1"/>
  <c r="AI2148" i="1"/>
  <c r="AI2335" i="1"/>
  <c r="AI2400" i="1"/>
  <c r="AI2448" i="1"/>
  <c r="AI1862" i="1"/>
  <c r="AI2265" i="1"/>
  <c r="AI2468" i="1"/>
  <c r="AI2553" i="1"/>
  <c r="AI2617" i="1"/>
  <c r="AI2681" i="1"/>
  <c r="AI2745" i="1"/>
  <c r="AI2809" i="1"/>
  <c r="AI2873" i="1"/>
  <c r="AI2937" i="1"/>
  <c r="AI3001" i="1"/>
  <c r="AI3074" i="1"/>
  <c r="AI3138" i="1"/>
  <c r="AI3191" i="1"/>
  <c r="AI3223" i="1"/>
  <c r="AI3255" i="1"/>
  <c r="AI3287" i="1"/>
  <c r="AI3319" i="1"/>
  <c r="AI3351" i="1"/>
  <c r="AI3383" i="1"/>
  <c r="AI3415" i="1"/>
  <c r="AI3447" i="1"/>
  <c r="AI3479" i="1"/>
  <c r="AI3511" i="1"/>
  <c r="AI3543" i="1"/>
  <c r="AI3575" i="1"/>
  <c r="AI3607" i="1"/>
  <c r="AI3639" i="1"/>
  <c r="AI3671" i="1"/>
  <c r="AI3703" i="1"/>
  <c r="AI3735" i="1"/>
  <c r="AI3767" i="1"/>
  <c r="AI3799" i="1"/>
  <c r="AI3831" i="1"/>
  <c r="AI3863" i="1"/>
  <c r="AI3895" i="1"/>
  <c r="AI3927" i="1"/>
  <c r="AI3959" i="1"/>
  <c r="AI2557" i="1"/>
  <c r="AI2797" i="1"/>
  <c r="AI3058" i="1"/>
  <c r="AI3253" i="1"/>
  <c r="AI1568" i="1"/>
  <c r="AI2101" i="1"/>
  <c r="AI2384" i="1"/>
  <c r="AI3036" i="1"/>
  <c r="AI3094" i="1"/>
  <c r="AI3158" i="1"/>
  <c r="AI2629" i="1"/>
  <c r="AI2845" i="1"/>
  <c r="AI3029" i="1"/>
  <c r="AI3265" i="1"/>
  <c r="AI1720" i="1"/>
  <c r="AI2193" i="1"/>
  <c r="AI2453" i="1"/>
  <c r="AI2548" i="1"/>
  <c r="AI2612" i="1"/>
  <c r="AI2676" i="1"/>
  <c r="AI2740" i="1"/>
  <c r="AI2804" i="1"/>
  <c r="AI2868" i="1"/>
  <c r="AI2932" i="1"/>
  <c r="AI2996" i="1"/>
  <c r="AI3081" i="1"/>
  <c r="AI3145" i="1"/>
  <c r="AI3190" i="1"/>
  <c r="AI3222" i="1"/>
  <c r="AI3254" i="1"/>
  <c r="AI3286" i="1"/>
  <c r="AI3318" i="1"/>
  <c r="AI3350" i="1"/>
  <c r="AI3382" i="1"/>
  <c r="AI3414" i="1"/>
  <c r="AI3446" i="1"/>
  <c r="AI3478" i="1"/>
  <c r="AI3510" i="1"/>
  <c r="AI3542" i="1"/>
  <c r="AI3574" i="1"/>
  <c r="AI3606" i="1"/>
  <c r="AI3638" i="1"/>
  <c r="AI3670" i="1"/>
  <c r="AI3702" i="1"/>
  <c r="AI3734" i="1"/>
  <c r="AI3766" i="1"/>
  <c r="AI3798" i="1"/>
  <c r="AI3830" i="1"/>
  <c r="AI3862" i="1"/>
  <c r="AI3894" i="1"/>
  <c r="AI3926" i="1"/>
  <c r="AI3958" i="1"/>
  <c r="AI2517" i="1"/>
  <c r="AI2821" i="1"/>
  <c r="AI3229" i="1"/>
  <c r="AI1541" i="1"/>
  <c r="AI2157" i="1"/>
  <c r="AI2434" i="1"/>
  <c r="AI3042" i="1"/>
  <c r="AI3112" i="1"/>
  <c r="AI3176" i="1"/>
  <c r="AI2155" i="1"/>
  <c r="AI2402" i="1"/>
  <c r="AI2677" i="1"/>
  <c r="AI2933" i="1"/>
  <c r="AI3111" i="1"/>
  <c r="AI3241" i="1"/>
  <c r="AI1847" i="1"/>
  <c r="AI2520" i="1"/>
  <c r="AI3016" i="1"/>
  <c r="AI3212" i="1"/>
  <c r="AI2175" i="1"/>
  <c r="AI3172" i="1"/>
  <c r="AI3529" i="1"/>
  <c r="AI3705" i="1"/>
  <c r="AI3881" i="1"/>
  <c r="AI3021" i="1"/>
  <c r="AI2880" i="1"/>
  <c r="AI3428" i="1"/>
  <c r="AI3620" i="1"/>
  <c r="AI3900" i="1"/>
  <c r="AI2487" i="1"/>
  <c r="AI2912" i="1"/>
  <c r="AI3119" i="1"/>
  <c r="AI3360" i="1"/>
  <c r="AI34" i="1"/>
  <c r="AI66" i="1"/>
  <c r="AI98" i="1"/>
  <c r="AI130" i="1"/>
  <c r="AI162" i="1"/>
  <c r="AI194" i="1"/>
  <c r="AI31" i="1"/>
  <c r="AI63" i="1"/>
  <c r="AI95" i="1"/>
  <c r="AI127" i="1"/>
  <c r="AI159" i="1"/>
  <c r="AI191" i="1"/>
  <c r="AI21" i="1"/>
  <c r="AI85" i="1"/>
  <c r="AI149" i="1"/>
  <c r="AI40" i="1"/>
  <c r="AI104" i="1"/>
  <c r="AI168" i="1"/>
  <c r="AI237" i="1"/>
  <c r="AI269" i="1"/>
  <c r="AI301" i="1"/>
  <c r="AI60" i="1"/>
  <c r="AI124" i="1"/>
  <c r="AI205" i="1"/>
  <c r="AI243" i="1"/>
  <c r="AI275" i="1"/>
  <c r="AI248" i="1"/>
  <c r="AI172" i="1"/>
  <c r="AI308" i="1"/>
  <c r="AI270" i="1"/>
  <c r="AI81" i="1"/>
  <c r="AI260" i="1"/>
  <c r="AI332" i="1"/>
  <c r="AI364" i="1"/>
  <c r="AI89" i="1"/>
  <c r="AI307" i="1"/>
  <c r="AI371" i="1"/>
  <c r="AI425" i="1"/>
  <c r="AI457" i="1"/>
  <c r="AI256" i="1"/>
  <c r="AI397" i="1"/>
  <c r="AI345" i="1"/>
  <c r="AI242" i="1"/>
  <c r="AI382" i="1"/>
  <c r="AI485" i="1"/>
  <c r="AI549" i="1"/>
  <c r="AI613" i="1"/>
  <c r="AI650" i="1"/>
  <c r="AI351" i="1"/>
  <c r="AI468" i="1"/>
  <c r="AI537" i="1"/>
  <c r="AI601" i="1"/>
  <c r="AI367" i="1"/>
  <c r="AI487" i="1"/>
  <c r="AI551" i="1"/>
  <c r="AI615" i="1"/>
  <c r="AI647" i="1"/>
  <c r="AI679" i="1"/>
  <c r="AI711" i="1"/>
  <c r="AI743" i="1"/>
  <c r="AI775" i="1"/>
  <c r="AI462" i="1"/>
  <c r="AI556" i="1"/>
  <c r="AI684" i="1"/>
  <c r="AI769" i="1"/>
  <c r="AI402" i="1"/>
  <c r="AI503" i="1"/>
  <c r="AI588" i="1"/>
  <c r="AI704" i="1"/>
  <c r="AI379" i="1"/>
  <c r="AI567" i="1"/>
  <c r="AI658" i="1"/>
  <c r="AI744" i="1"/>
  <c r="AI797" i="1"/>
  <c r="AI829" i="1"/>
  <c r="AI861" i="1"/>
  <c r="AI893" i="1"/>
  <c r="AI606" i="1"/>
  <c r="AI738" i="1"/>
  <c r="AI840" i="1"/>
  <c r="AI910" i="1"/>
  <c r="AI942" i="1"/>
  <c r="AI974" i="1"/>
  <c r="AI401" i="1"/>
  <c r="AI561" i="1"/>
  <c r="AI764" i="1"/>
  <c r="AI850" i="1"/>
  <c r="AI464" i="1"/>
  <c r="AI599" i="1"/>
  <c r="AI674" i="1"/>
  <c r="AI800" i="1"/>
  <c r="AI886" i="1"/>
  <c r="AI927" i="1"/>
  <c r="AI959" i="1"/>
  <c r="AI991" i="1"/>
  <c r="AI1023" i="1"/>
  <c r="AI1055" i="1"/>
  <c r="AI1087" i="1"/>
  <c r="AI1119" i="1"/>
  <c r="AI1151" i="1"/>
  <c r="AI383" i="1"/>
  <c r="AI586" i="1"/>
  <c r="AI740" i="1"/>
  <c r="AI901" i="1"/>
  <c r="AI1018" i="1"/>
  <c r="AI1101" i="1"/>
  <c r="AI1178" i="1"/>
  <c r="AI381" i="1"/>
  <c r="AI681" i="1"/>
  <c r="AI838" i="1"/>
  <c r="AI961" i="1"/>
  <c r="AI1036" i="1"/>
  <c r="AI1121" i="1"/>
  <c r="AI444" i="1"/>
  <c r="AI600" i="1"/>
  <c r="AI788" i="1"/>
  <c r="AI921" i="1"/>
  <c r="AI1044" i="1"/>
  <c r="AI1129" i="1"/>
  <c r="AI640" i="1"/>
  <c r="AI890" i="1"/>
  <c r="AI1056" i="1"/>
  <c r="AI1201" i="1"/>
  <c r="AI1265" i="1"/>
  <c r="AI1322" i="1"/>
  <c r="AI1354" i="1"/>
  <c r="AI1386" i="1"/>
  <c r="AI1418" i="1"/>
  <c r="AI1450" i="1"/>
  <c r="AI1482" i="1"/>
  <c r="AI1514" i="1"/>
  <c r="AI1546" i="1"/>
  <c r="AI1578" i="1"/>
  <c r="AI1610" i="1"/>
  <c r="AI1642" i="1"/>
  <c r="AI504" i="1"/>
  <c r="AI899" i="1"/>
  <c r="AI1050" i="1"/>
  <c r="AI1187" i="1"/>
  <c r="AI1253" i="1"/>
  <c r="AI342" i="1"/>
  <c r="AI802" i="1"/>
  <c r="AI1030" i="1"/>
  <c r="AI1169" i="1"/>
  <c r="AI1246" i="1"/>
  <c r="AI1310" i="1"/>
  <c r="AI1343" i="1"/>
  <c r="AI1375" i="1"/>
  <c r="AI1407" i="1"/>
  <c r="AI1439" i="1"/>
  <c r="AI1471" i="1"/>
  <c r="AI1503" i="1"/>
  <c r="AI1535" i="1"/>
  <c r="AI1567" i="1"/>
  <c r="AI1599" i="1"/>
  <c r="AI1631" i="1"/>
  <c r="AI1663" i="1"/>
  <c r="AI1695" i="1"/>
  <c r="AI1727" i="1"/>
  <c r="AI1759" i="1"/>
  <c r="AI852" i="1"/>
  <c r="AI1073" i="1"/>
  <c r="AI1259" i="1"/>
  <c r="AI1373" i="1"/>
  <c r="AI1501" i="1"/>
  <c r="AI1629" i="1"/>
  <c r="AI1725" i="1"/>
  <c r="AI1785" i="1"/>
  <c r="AI1817" i="1"/>
  <c r="AI1849" i="1"/>
  <c r="AI1881" i="1"/>
  <c r="AI1913" i="1"/>
  <c r="AI1945" i="1"/>
  <c r="AI1977" i="1"/>
  <c r="AI2009" i="1"/>
  <c r="AI777" i="1"/>
  <c r="AI1082" i="1"/>
  <c r="AI1237" i="1"/>
  <c r="AI1396" i="1"/>
  <c r="AI1524" i="1"/>
  <c r="AI1649" i="1"/>
  <c r="AI1734" i="1"/>
  <c r="AI1049" i="1"/>
  <c r="AI1177" i="1"/>
  <c r="AI1273" i="1"/>
  <c r="AI1356" i="1"/>
  <c r="AI1484" i="1"/>
  <c r="AI1612" i="1"/>
  <c r="AI1689" i="1"/>
  <c r="AI365" i="1"/>
  <c r="AI1149" i="1"/>
  <c r="AI1321" i="1"/>
  <c r="AI1569" i="1"/>
  <c r="AI1730" i="1"/>
  <c r="AI1826" i="1"/>
  <c r="AI1904" i="1"/>
  <c r="AI1991" i="1"/>
  <c r="AI2062" i="1"/>
  <c r="AI2094" i="1"/>
  <c r="AI2126" i="1"/>
  <c r="AI2158" i="1"/>
  <c r="AI2190" i="1"/>
  <c r="AI2222" i="1"/>
  <c r="AI2254" i="1"/>
  <c r="AI2286" i="1"/>
  <c r="AI2318" i="1"/>
  <c r="AI543" i="1"/>
  <c r="AI1074" i="1"/>
  <c r="AI1245" i="1"/>
  <c r="AI1421" i="1"/>
  <c r="AI1648" i="1"/>
  <c r="AI1790" i="1"/>
  <c r="AI1868" i="1"/>
  <c r="AI1955" i="1"/>
  <c r="AI2036" i="1"/>
  <c r="AI1114" i="1"/>
  <c r="AI1349" i="1"/>
  <c r="AI1525" i="1"/>
  <c r="AI1709" i="1"/>
  <c r="AI1819" i="1"/>
  <c r="AI1910" i="1"/>
  <c r="AI1988" i="1"/>
  <c r="AI2044" i="1"/>
  <c r="AI1258" i="1"/>
  <c r="AI1504" i="1"/>
  <c r="AI895" i="1"/>
  <c r="AI1441" i="1"/>
  <c r="AI1688" i="1"/>
  <c r="AI1032" i="1"/>
  <c r="AI1380" i="1"/>
  <c r="AI1656" i="1"/>
  <c r="AI1879" i="1"/>
  <c r="AI1176" i="1"/>
  <c r="AI1517" i="1"/>
  <c r="AI1705" i="1"/>
  <c r="AI1189" i="1"/>
  <c r="AI1718" i="1"/>
  <c r="AI1919" i="1"/>
  <c r="AI2048" i="1"/>
  <c r="AI2139" i="1"/>
  <c r="AI2217" i="1"/>
  <c r="AI2304" i="1"/>
  <c r="AI378" i="1"/>
  <c r="AI1453" i="1"/>
  <c r="AI1811" i="1"/>
  <c r="AI1940" i="1"/>
  <c r="AI2071" i="1"/>
  <c r="AI2149" i="1"/>
  <c r="AI2236" i="1"/>
  <c r="AI2327" i="1"/>
  <c r="AI452" i="1"/>
  <c r="AI1512" i="1"/>
  <c r="AI1778" i="1"/>
  <c r="AI2014" i="1"/>
  <c r="AI2104" i="1"/>
  <c r="AI2195" i="1"/>
  <c r="AI2273" i="1"/>
  <c r="AI2345" i="1"/>
  <c r="AI1564" i="1"/>
  <c r="AI1834" i="1"/>
  <c r="AI1967" i="1"/>
  <c r="AI2045" i="1"/>
  <c r="AI2132" i="1"/>
  <c r="AI2223" i="1"/>
  <c r="AI2301" i="1"/>
  <c r="AI2375" i="1"/>
  <c r="AI2439" i="1"/>
  <c r="AI2481" i="1"/>
  <c r="AI1223" i="1"/>
  <c r="AI1864" i="1"/>
  <c r="AI2128" i="1"/>
  <c r="AI2315" i="1"/>
  <c r="AI2413" i="1"/>
  <c r="AI2484" i="1"/>
  <c r="AI2531" i="1"/>
  <c r="AI2563" i="1"/>
  <c r="AI2595" i="1"/>
  <c r="AI2627" i="1"/>
  <c r="AI2659" i="1"/>
  <c r="AI2691" i="1"/>
  <c r="AI2723" i="1"/>
  <c r="AI2755" i="1"/>
  <c r="AI2787" i="1"/>
  <c r="AI2819" i="1"/>
  <c r="AI2851" i="1"/>
  <c r="AI2883" i="1"/>
  <c r="AI2915" i="1"/>
  <c r="AI2947" i="1"/>
  <c r="AI2979" i="1"/>
  <c r="AI3011" i="1"/>
  <c r="AI3043" i="1"/>
  <c r="AI1509" i="1"/>
  <c r="AI1952" i="1"/>
  <c r="AI2215" i="1"/>
  <c r="AI2395" i="1"/>
  <c r="AI1001" i="1"/>
  <c r="AI1960" i="1"/>
  <c r="AI2161" i="1"/>
  <c r="AI2312" i="1"/>
  <c r="AI2443" i="1"/>
  <c r="AI2514" i="1"/>
  <c r="AI2546" i="1"/>
  <c r="AI2578" i="1"/>
  <c r="AI2610" i="1"/>
  <c r="AI2642" i="1"/>
  <c r="AI2674" i="1"/>
  <c r="AI2706" i="1"/>
  <c r="AI2738" i="1"/>
  <c r="AI2770" i="1"/>
  <c r="AI2802" i="1"/>
  <c r="AI2834" i="1"/>
  <c r="AI2866" i="1"/>
  <c r="AI2898" i="1"/>
  <c r="AI2930" i="1"/>
  <c r="AI2962" i="1"/>
  <c r="AI2994" i="1"/>
  <c r="AI1882" i="1"/>
  <c r="AI2084" i="1"/>
  <c r="AI2271" i="1"/>
  <c r="AI2371" i="1"/>
  <c r="AI2445" i="1"/>
  <c r="AI2502" i="1"/>
  <c r="AI2137" i="1"/>
  <c r="AI2403" i="1"/>
  <c r="AI2529" i="1"/>
  <c r="AI2593" i="1"/>
  <c r="AI2657" i="1"/>
  <c r="AI2721" i="1"/>
  <c r="AI2785" i="1"/>
  <c r="AI2849" i="1"/>
  <c r="AI2913" i="1"/>
  <c r="AI2977" i="1"/>
  <c r="AI3045" i="1"/>
  <c r="AI3116" i="1"/>
  <c r="AI3179" i="1"/>
  <c r="AI3211" i="1"/>
  <c r="AI3243" i="1"/>
  <c r="AI3275" i="1"/>
  <c r="AI3307" i="1"/>
  <c r="AI3339" i="1"/>
  <c r="AI3371" i="1"/>
  <c r="AI3403" i="1"/>
  <c r="AI3435" i="1"/>
  <c r="AI3467" i="1"/>
  <c r="AI3499" i="1"/>
  <c r="AI3531" i="1"/>
  <c r="AI3563" i="1"/>
  <c r="AI3595" i="1"/>
  <c r="AI3627" i="1"/>
  <c r="AI3659" i="1"/>
  <c r="AI3691" i="1"/>
  <c r="AI3723" i="1"/>
  <c r="AI3755" i="1"/>
  <c r="AI3787" i="1"/>
  <c r="AI3819" i="1"/>
  <c r="AI3851" i="1"/>
  <c r="AI3883" i="1"/>
  <c r="AI3915" i="1"/>
  <c r="AI3947" i="1"/>
  <c r="AI3979" i="1"/>
  <c r="AI2685" i="1"/>
  <c r="AI2949" i="1"/>
  <c r="AI3201" i="1"/>
  <c r="AI3341" i="1"/>
  <c r="AI2015" i="1"/>
  <c r="AI2316" i="1"/>
  <c r="AI3004" i="1"/>
  <c r="AI3072" i="1"/>
  <c r="AI3136" i="1"/>
  <c r="AI2541" i="1"/>
  <c r="AI2773" i="1"/>
  <c r="AI2965" i="1"/>
  <c r="AI3221" i="1"/>
  <c r="AI3329" i="1"/>
  <c r="AI2065" i="1"/>
  <c r="AI2373" i="1"/>
  <c r="AI2524" i="1"/>
  <c r="AI2588" i="1"/>
  <c r="AI2652" i="1"/>
  <c r="AI2716" i="1"/>
  <c r="AI2780" i="1"/>
  <c r="AI2844" i="1"/>
  <c r="AI2908" i="1"/>
  <c r="AI2972" i="1"/>
  <c r="AI3046" i="1"/>
  <c r="AI3114" i="1"/>
  <c r="AI3178" i="1"/>
  <c r="AI3210" i="1"/>
  <c r="AI3242" i="1"/>
  <c r="AI3274" i="1"/>
  <c r="AI3306" i="1"/>
  <c r="AI3338" i="1"/>
  <c r="AI3370" i="1"/>
  <c r="AI3402" i="1"/>
  <c r="AI3434" i="1"/>
  <c r="AI3466" i="1"/>
  <c r="AI3498" i="1"/>
  <c r="AI3530" i="1"/>
  <c r="AI3562" i="1"/>
  <c r="AI3594" i="1"/>
  <c r="AI3626" i="1"/>
  <c r="AI3658" i="1"/>
  <c r="AI3690" i="1"/>
  <c r="AI3722" i="1"/>
  <c r="AI3754" i="1"/>
  <c r="AI3786" i="1"/>
  <c r="AI3818" i="1"/>
  <c r="AI3850" i="1"/>
  <c r="AI3882" i="1"/>
  <c r="AI3914" i="1"/>
  <c r="AI3946" i="1"/>
  <c r="AI3978" i="1"/>
  <c r="AI2717" i="1"/>
  <c r="AI3089" i="1"/>
  <c r="AI3317" i="1"/>
  <c r="AI1970" i="1"/>
  <c r="AI2388" i="1"/>
  <c r="AI3010" i="1"/>
  <c r="AI3091" i="1"/>
  <c r="AI3155" i="1"/>
  <c r="AI1876" i="1"/>
  <c r="AI2372" i="1"/>
  <c r="AI2589" i="1"/>
  <c r="AI2853" i="1"/>
  <c r="AI3079" i="1"/>
  <c r="AI3197" i="1"/>
  <c r="AI3309" i="1"/>
  <c r="AI2351" i="1"/>
  <c r="AI2840" i="1"/>
  <c r="AI3151" i="1"/>
  <c r="AI3344" i="1"/>
  <c r="AI2928" i="1"/>
  <c r="AI3465" i="1"/>
  <c r="AI3649" i="1"/>
  <c r="AI3825" i="1"/>
  <c r="AI2872" i="1"/>
  <c r="AI2088" i="1"/>
  <c r="AI3356" i="1"/>
  <c r="AI3540" i="1"/>
  <c r="AI3780" i="1"/>
  <c r="AI2408" i="1"/>
  <c r="AI2720" i="1"/>
  <c r="AI3097" i="1"/>
  <c r="AI3280" i="1"/>
  <c r="AI3400" i="1"/>
  <c r="AI3464" i="1"/>
  <c r="AI3528" i="1"/>
  <c r="AI3592" i="1"/>
  <c r="AI3656" i="1"/>
  <c r="AI3720" i="1"/>
  <c r="AI3784" i="1"/>
  <c r="AI3848" i="1"/>
  <c r="AI3912" i="1"/>
  <c r="AI3976" i="1"/>
  <c r="AI3288" i="1"/>
  <c r="AI3417" i="1"/>
  <c r="AI3609" i="1"/>
  <c r="AI3809" i="1"/>
  <c r="AI2616" i="1"/>
  <c r="AI2030" i="1"/>
  <c r="AI3232" i="1"/>
  <c r="AI3628" i="1"/>
  <c r="AI3828" i="1"/>
  <c r="AI1838" i="1"/>
  <c r="AI2374" i="1"/>
  <c r="AI2920" i="1"/>
  <c r="AI3099" i="1"/>
  <c r="AI2456" i="1"/>
  <c r="AI3425" i="1"/>
  <c r="AI3601" i="1"/>
  <c r="AI3793" i="1"/>
  <c r="AI3977" i="1"/>
  <c r="AI3140" i="1"/>
  <c r="AI3120" i="1"/>
  <c r="AI3556" i="1"/>
  <c r="AI3836" i="1"/>
  <c r="AI1856" i="1"/>
  <c r="AI2824" i="1"/>
  <c r="AI3088" i="1"/>
  <c r="AI1424" i="1"/>
  <c r="AI2478" i="1"/>
  <c r="AI2896" i="1"/>
  <c r="AI3149" i="1"/>
  <c r="AI3336" i="1"/>
  <c r="AI3405" i="1"/>
  <c r="AI3469" i="1"/>
  <c r="AI3533" i="1"/>
  <c r="AI3597" i="1"/>
  <c r="AI3661" i="1"/>
  <c r="AI3725" i="1"/>
  <c r="AI3789" i="1"/>
  <c r="AI3853" i="1"/>
  <c r="AI3917" i="1"/>
  <c r="AI3981" i="1"/>
  <c r="AI3484" i="1"/>
  <c r="AI3764" i="1"/>
  <c r="AI42" i="1"/>
  <c r="AI106" i="1"/>
  <c r="AI170" i="1"/>
  <c r="AI39" i="1"/>
  <c r="AI103" i="1"/>
  <c r="AI167" i="1"/>
  <c r="AI37" i="1"/>
  <c r="AI165" i="1"/>
  <c r="AI120" i="1"/>
  <c r="AI245" i="1"/>
  <c r="AI309" i="1"/>
  <c r="AI140" i="1"/>
  <c r="AI251" i="1"/>
  <c r="AI280" i="1"/>
  <c r="AI209" i="1"/>
  <c r="AI113" i="1"/>
  <c r="AI340" i="1"/>
  <c r="AI153" i="1"/>
  <c r="AI387" i="1"/>
  <c r="AI465" i="1"/>
  <c r="AI408" i="1"/>
  <c r="AI318" i="1"/>
  <c r="AI496" i="1"/>
  <c r="AI626" i="1"/>
  <c r="AI403" i="1"/>
  <c r="AI548" i="1"/>
  <c r="AI411" i="1"/>
  <c r="AI562" i="1"/>
  <c r="AI655" i="1"/>
  <c r="AI719" i="1"/>
  <c r="AI290" i="1"/>
  <c r="AI597" i="1"/>
  <c r="AI240" i="1"/>
  <c r="AI525" i="1"/>
  <c r="AI725" i="1"/>
  <c r="AI589" i="1"/>
  <c r="AI765" i="1"/>
  <c r="AI837" i="1"/>
  <c r="AI137" i="1"/>
  <c r="AI773" i="1"/>
  <c r="AI918" i="1"/>
  <c r="AI982" i="1"/>
  <c r="AI582" i="1"/>
  <c r="AI871" i="1"/>
  <c r="AI618" i="1"/>
  <c r="AI822" i="1"/>
  <c r="AI935" i="1"/>
  <c r="AI999" i="1"/>
  <c r="AI1063" i="1"/>
  <c r="AI1127" i="1"/>
  <c r="AI451" i="1"/>
  <c r="AI806" i="1"/>
  <c r="AI1037" i="1"/>
  <c r="AI1186" i="1"/>
  <c r="AI728" i="1"/>
  <c r="AI993" i="1"/>
  <c r="AI1142" i="1"/>
  <c r="AI678" i="1"/>
  <c r="AI953" i="1"/>
  <c r="AI1150" i="1"/>
  <c r="AI996" i="1"/>
  <c r="AI1222" i="1"/>
  <c r="AI1330" i="1"/>
  <c r="AI1394" i="1"/>
  <c r="AI1458" i="1"/>
  <c r="AI1522" i="1"/>
  <c r="AI1586" i="1"/>
  <c r="AI337" i="1"/>
  <c r="AI973" i="1"/>
  <c r="AI1210" i="1"/>
  <c r="AI432" i="1"/>
  <c r="AI1093" i="1"/>
  <c r="AI1257" i="1"/>
  <c r="AI1351" i="1"/>
  <c r="AI1415" i="1"/>
  <c r="AI1479" i="1"/>
  <c r="AI1543" i="1"/>
  <c r="AI1607" i="1"/>
  <c r="AI1671" i="1"/>
  <c r="AI1735" i="1"/>
  <c r="AI940" i="1"/>
  <c r="AI1281" i="1"/>
  <c r="AI1533" i="1"/>
  <c r="AI1746" i="1"/>
  <c r="AI1825" i="1"/>
  <c r="AI1889" i="1"/>
  <c r="AI1953" i="1"/>
  <c r="AI2017" i="1"/>
  <c r="AI1136" i="1"/>
  <c r="AI1428" i="1"/>
  <c r="AI1670" i="1"/>
  <c r="AI1077" i="1"/>
  <c r="AI1279" i="1"/>
  <c r="AI1516" i="1"/>
  <c r="AI1710" i="1"/>
  <c r="AI1185" i="1"/>
  <c r="AI1577" i="1"/>
  <c r="AI1840" i="1"/>
  <c r="AI2026" i="1"/>
  <c r="AI2102" i="1"/>
  <c r="AI2166" i="1"/>
  <c r="AI2230" i="1"/>
  <c r="AI2294" i="1"/>
  <c r="AI677" i="1"/>
  <c r="AI1280" i="1"/>
  <c r="AI1686" i="1"/>
  <c r="AI1891" i="1"/>
  <c r="AI814" i="1"/>
  <c r="AI1357" i="1"/>
  <c r="AI1737" i="1"/>
  <c r="AI1924" i="1"/>
  <c r="AI621" i="1"/>
  <c r="AI1644" i="1"/>
  <c r="AI1520" i="1"/>
  <c r="AI1152" i="1"/>
  <c r="AI1738" i="1"/>
  <c r="AI1247" i="1"/>
  <c r="AI268" i="1"/>
  <c r="AI1774" i="1"/>
  <c r="AI2075" i="1"/>
  <c r="AI2240" i="1"/>
  <c r="AI795" i="1"/>
  <c r="AI1830" i="1"/>
  <c r="AI2085" i="1"/>
  <c r="AI2263" i="1"/>
  <c r="AI925" i="1"/>
  <c r="AI1818" i="1"/>
  <c r="AI2131" i="1"/>
  <c r="AI2296" i="1"/>
  <c r="AI1694" i="1"/>
  <c r="AI1975" i="1"/>
  <c r="AI2159" i="1"/>
  <c r="AI2324" i="1"/>
  <c r="AI2457" i="1"/>
  <c r="AI1365" i="1"/>
  <c r="AI2187" i="1"/>
  <c r="AI2415" i="1"/>
  <c r="AI2539" i="1"/>
  <c r="AI2603" i="1"/>
  <c r="AI2667" i="1"/>
  <c r="AI2731" i="1"/>
  <c r="AI2795" i="1"/>
  <c r="AI2859" i="1"/>
  <c r="AI2923" i="1"/>
  <c r="AI2987" i="1"/>
  <c r="AI3051" i="1"/>
  <c r="AI2087" i="1"/>
  <c r="AI2440" i="1"/>
  <c r="AI2003" i="1"/>
  <c r="AI2370" i="1"/>
  <c r="AI2522" i="1"/>
  <c r="AI2586" i="1"/>
  <c r="AI2650" i="1"/>
  <c r="AI2714" i="1"/>
  <c r="AI2778" i="1"/>
  <c r="AI2842" i="1"/>
  <c r="AI2906" i="1"/>
  <c r="AI2970" i="1"/>
  <c r="AI1938" i="1"/>
  <c r="AI2317" i="1"/>
  <c r="AI2447" i="1"/>
  <c r="AI2224" i="1"/>
  <c r="AI2545" i="1"/>
  <c r="AI2673" i="1"/>
  <c r="AI2801" i="1"/>
  <c r="AI2929" i="1"/>
  <c r="AI3073" i="1"/>
  <c r="AI3187" i="1"/>
  <c r="AI3251" i="1"/>
  <c r="AI3315" i="1"/>
  <c r="AI3379" i="1"/>
  <c r="AI3443" i="1"/>
  <c r="AI3507" i="1"/>
  <c r="AI3571" i="1"/>
  <c r="AI3635" i="1"/>
  <c r="AI3699" i="1"/>
  <c r="AI3763" i="1"/>
  <c r="AI3827" i="1"/>
  <c r="AI3891" i="1"/>
  <c r="AI3955" i="1"/>
  <c r="AI2757" i="1"/>
  <c r="AI3233" i="1"/>
  <c r="AI2060" i="1"/>
  <c r="AI3018" i="1"/>
  <c r="AI3157" i="1"/>
  <c r="AI2813" i="1"/>
  <c r="AI3249" i="1"/>
  <c r="AI2152" i="1"/>
  <c r="AI2540" i="1"/>
  <c r="AI2668" i="1"/>
  <c r="AI2796" i="1"/>
  <c r="AI2924" i="1"/>
  <c r="AI3071" i="1"/>
  <c r="AI3186" i="1"/>
  <c r="AI3250" i="1"/>
  <c r="AI3314" i="1"/>
  <c r="AI3378" i="1"/>
  <c r="AI3442" i="1"/>
  <c r="AI3506" i="1"/>
  <c r="AI3570" i="1"/>
  <c r="AI3634" i="1"/>
  <c r="AI3698" i="1"/>
  <c r="AI3762" i="1"/>
  <c r="AI3826" i="1"/>
  <c r="AI3890" i="1"/>
  <c r="AI3954" i="1"/>
  <c r="AI2781" i="1"/>
  <c r="AI1244" i="1"/>
  <c r="AI2411" i="1"/>
  <c r="AI3102" i="1"/>
  <c r="AI2073" i="1"/>
  <c r="AI2645" i="1"/>
  <c r="AI3100" i="1"/>
  <c r="AI1800" i="1"/>
  <c r="AI2968" i="1"/>
  <c r="AI2093" i="1"/>
  <c r="AI3369" i="1"/>
  <c r="AI3729" i="1"/>
  <c r="AI2936" i="1"/>
  <c r="AI3264" i="1"/>
  <c r="AI3588" i="1"/>
  <c r="AI2024" i="1"/>
  <c r="AI2976" i="1"/>
  <c r="AI3312" i="1"/>
  <c r="AI3432" i="1"/>
  <c r="AI3520" i="1"/>
  <c r="AI3608" i="1"/>
  <c r="AI3688" i="1"/>
  <c r="AI3776" i="1"/>
  <c r="AI3864" i="1"/>
  <c r="AI3944" i="1"/>
  <c r="AI3055" i="1"/>
  <c r="AI3449" i="1"/>
  <c r="AI3721" i="1"/>
  <c r="AI2412" i="1"/>
  <c r="AI2688" i="1"/>
  <c r="AI3476" i="1"/>
  <c r="AI3796" i="1"/>
  <c r="AI1894" i="1"/>
  <c r="AI2664" i="1"/>
  <c r="AI3087" i="1"/>
  <c r="AI2800" i="1"/>
  <c r="AI3521" i="1"/>
  <c r="AI3769" i="1"/>
  <c r="AI1397" i="1"/>
  <c r="AI1958" i="1"/>
  <c r="AI3524" i="1"/>
  <c r="AI3884" i="1"/>
  <c r="AI2568" i="1"/>
  <c r="AI3086" i="1"/>
  <c r="AI2124" i="1"/>
  <c r="AI2576" i="1"/>
  <c r="AI3054" i="1"/>
  <c r="AI3240" i="1"/>
  <c r="AI3389" i="1"/>
  <c r="AI3461" i="1"/>
  <c r="AI3541" i="1"/>
  <c r="AI3613" i="1"/>
  <c r="AI3685" i="1"/>
  <c r="AI3757" i="1"/>
  <c r="AI3829" i="1"/>
  <c r="AI3901" i="1"/>
  <c r="AI3973" i="1"/>
  <c r="AI3516" i="1"/>
  <c r="AI3844" i="1"/>
  <c r="AI38" i="1"/>
  <c r="AI102" i="1"/>
  <c r="AI166" i="1"/>
  <c r="AI35" i="1"/>
  <c r="AI99" i="1"/>
  <c r="AI163" i="1"/>
  <c r="AI29" i="1"/>
  <c r="AI157" i="1"/>
  <c r="AI112" i="1"/>
  <c r="AI241" i="1"/>
  <c r="AI305" i="1"/>
  <c r="AI132" i="1"/>
  <c r="AI247" i="1"/>
  <c r="AI264" i="1"/>
  <c r="AI192" i="1"/>
  <c r="AI97" i="1"/>
  <c r="AI336" i="1"/>
  <c r="AI121" i="1"/>
  <c r="AI386" i="1"/>
  <c r="AI461" i="1"/>
  <c r="AI398" i="1"/>
  <c r="AI313" i="1"/>
  <c r="AI495" i="1"/>
  <c r="AI622" i="1"/>
  <c r="AI390" i="1"/>
  <c r="AI547" i="1"/>
  <c r="AI389" i="1"/>
  <c r="AI552" i="1"/>
  <c r="AI651" i="1"/>
  <c r="AI715" i="1"/>
  <c r="AI274" i="1"/>
  <c r="AI575" i="1"/>
  <c r="AI73" i="1"/>
  <c r="AI512" i="1"/>
  <c r="AI714" i="1"/>
  <c r="AI576" i="1"/>
  <c r="AI754" i="1"/>
  <c r="AI833" i="1"/>
  <c r="AI897" i="1"/>
  <c r="AI760" i="1"/>
  <c r="AI914" i="1"/>
  <c r="AI978" i="1"/>
  <c r="AI568" i="1"/>
  <c r="AI860" i="1"/>
  <c r="AI604" i="1"/>
  <c r="AI811" i="1"/>
  <c r="AI931" i="1"/>
  <c r="AI995" i="1"/>
  <c r="AI1059" i="1"/>
  <c r="AI1123" i="1"/>
  <c r="AI413" i="1"/>
  <c r="AI784" i="1"/>
  <c r="AI1026" i="1"/>
  <c r="AI1182" i="1"/>
  <c r="AI702" i="1"/>
  <c r="AI988" i="1"/>
  <c r="AI1132" i="1"/>
  <c r="AI648" i="1"/>
  <c r="AI948" i="1"/>
  <c r="AI1140" i="1"/>
  <c r="AI920" i="1"/>
  <c r="AI1211" i="1"/>
  <c r="AI1326" i="1"/>
  <c r="AI1390" i="1"/>
  <c r="AI1454" i="1"/>
  <c r="AI1518" i="1"/>
  <c r="AI1582" i="1"/>
  <c r="AI226" i="1"/>
  <c r="AI969" i="1"/>
  <c r="AI1199" i="1"/>
  <c r="AI415" i="1"/>
  <c r="AI1052" i="1"/>
  <c r="AI1256" i="1"/>
  <c r="AI1347" i="1"/>
  <c r="AI1411" i="1"/>
  <c r="AI1475" i="1"/>
  <c r="AI1539" i="1"/>
  <c r="AI1603" i="1"/>
  <c r="AI1667" i="1"/>
  <c r="AI1731" i="1"/>
  <c r="AI917" i="1"/>
  <c r="AI1272" i="1"/>
  <c r="AI1528" i="1"/>
  <c r="AI1736" i="1"/>
  <c r="AI1821" i="1"/>
  <c r="AI1885" i="1"/>
  <c r="AI1949" i="1"/>
  <c r="AI2013" i="1"/>
  <c r="AI1117" i="1"/>
  <c r="AI1401" i="1"/>
  <c r="AI1660" i="1"/>
  <c r="AI1070" i="1"/>
  <c r="AI1276" i="1"/>
  <c r="AI1489" i="1"/>
  <c r="AI1700" i="1"/>
  <c r="AI1168" i="1"/>
  <c r="AI1573" i="1"/>
  <c r="AI1831" i="1"/>
  <c r="AI2004" i="1"/>
  <c r="AI2098" i="1"/>
  <c r="AI2162" i="1"/>
  <c r="AI2226" i="1"/>
  <c r="AI2290" i="1"/>
  <c r="AI619" i="1"/>
  <c r="AI1266" i="1"/>
  <c r="AI1673" i="1"/>
  <c r="AI1886" i="1"/>
  <c r="AI523" i="1"/>
  <c r="AI1353" i="1"/>
  <c r="AI1712" i="1"/>
  <c r="AI1915" i="1"/>
  <c r="AI593" i="1"/>
  <c r="AI1596" i="1"/>
  <c r="AI1513" i="1"/>
  <c r="AI1098" i="1"/>
  <c r="AI1677" i="1"/>
  <c r="AI1206" i="1"/>
  <c r="AI1740" i="1"/>
  <c r="AI1754" i="1"/>
  <c r="AI2057" i="1"/>
  <c r="AI2235" i="1"/>
  <c r="AI717" i="1"/>
  <c r="AI1816" i="1"/>
  <c r="AI2076" i="1"/>
  <c r="AI2245" i="1"/>
  <c r="AI891" i="1"/>
  <c r="AI1792" i="1"/>
  <c r="AI2113" i="1"/>
  <c r="AI2291" i="1"/>
  <c r="AI1636" i="1"/>
  <c r="AI1971" i="1"/>
  <c r="AI2141" i="1"/>
  <c r="AI2319" i="1"/>
  <c r="AI2450" i="1"/>
  <c r="AI1283" i="1"/>
  <c r="AI2169" i="1"/>
  <c r="AI2414" i="1"/>
  <c r="AI2535" i="1"/>
  <c r="AI2599" i="1"/>
  <c r="AI2663" i="1"/>
  <c r="AI2727" i="1"/>
  <c r="AI2791" i="1"/>
  <c r="AI2855" i="1"/>
  <c r="AI2919" i="1"/>
  <c r="AI2983" i="1"/>
  <c r="AI3047" i="1"/>
  <c r="AI2069" i="1"/>
  <c r="AI2417" i="1"/>
  <c r="AI1996" i="1"/>
  <c r="AI2350" i="1"/>
  <c r="AI2518" i="1"/>
  <c r="AI2582" i="1"/>
  <c r="AI2646" i="1"/>
  <c r="AI2710" i="1"/>
  <c r="AI2774" i="1"/>
  <c r="AI2838" i="1"/>
  <c r="AI2902" i="1"/>
  <c r="AI2966" i="1"/>
  <c r="AI1896" i="1"/>
  <c r="AI2276" i="1"/>
  <c r="AI2446" i="1"/>
  <c r="AI2219" i="1"/>
  <c r="AI2537" i="1"/>
  <c r="AI2665" i="1"/>
  <c r="AI2793" i="1"/>
  <c r="AI2921" i="1"/>
  <c r="AI3063" i="1"/>
  <c r="AI3183" i="1"/>
  <c r="AI3247" i="1"/>
  <c r="AI3311" i="1"/>
  <c r="AI3375" i="1"/>
  <c r="AI3439" i="1"/>
  <c r="AI3503" i="1"/>
  <c r="AI3567" i="1"/>
  <c r="AI3631" i="1"/>
  <c r="AI3695" i="1"/>
  <c r="AI3759" i="1"/>
  <c r="AI3823" i="1"/>
  <c r="AI3887" i="1"/>
  <c r="AI3951" i="1"/>
  <c r="AI2725" i="1"/>
  <c r="AI3217" i="1"/>
  <c r="AI2055" i="1"/>
  <c r="AI3009" i="1"/>
  <c r="AI3147" i="1"/>
  <c r="AI2789" i="1"/>
  <c r="AI3237" i="1"/>
  <c r="AI2147" i="1"/>
  <c r="AI2532" i="1"/>
  <c r="AI2660" i="1"/>
  <c r="AI2788" i="1"/>
  <c r="AI2916" i="1"/>
  <c r="AI3060" i="1"/>
  <c r="AI3182" i="1"/>
  <c r="AI3246" i="1"/>
  <c r="AI3310" i="1"/>
  <c r="AI3374" i="1"/>
  <c r="AI3438" i="1"/>
  <c r="AI3502" i="1"/>
  <c r="AI3566" i="1"/>
  <c r="AI3630" i="1"/>
  <c r="AI3694" i="1"/>
  <c r="AI3758" i="1"/>
  <c r="AI3822" i="1"/>
  <c r="AI3886" i="1"/>
  <c r="AI3950" i="1"/>
  <c r="AI2749" i="1"/>
  <c r="AI842" i="1"/>
  <c r="AI2409" i="1"/>
  <c r="AI3101" i="1"/>
  <c r="AI1983" i="1"/>
  <c r="AI2613" i="1"/>
  <c r="AI3090" i="1"/>
  <c r="AI3337" i="1"/>
  <c r="AI2904" i="1"/>
  <c r="AI2052" i="1"/>
  <c r="AI3256" i="1"/>
  <c r="AI3681" i="1"/>
  <c r="AI532" i="1"/>
  <c r="AI3108" i="1"/>
  <c r="AI3580" i="1"/>
  <c r="AI1633" i="1"/>
  <c r="AI2848" i="1"/>
  <c r="AI3248" i="1"/>
  <c r="AI3424" i="1"/>
  <c r="AI3512" i="1"/>
  <c r="AI3600" i="1"/>
  <c r="AI3680" i="1"/>
  <c r="AI3768" i="1"/>
  <c r="AI3856" i="1"/>
  <c r="AI3936" i="1"/>
  <c r="AI2672" i="1"/>
  <c r="AI3441" i="1"/>
  <c r="AI3697" i="1"/>
  <c r="AI3961" i="1"/>
  <c r="AI2624" i="1"/>
  <c r="AI3436" i="1"/>
  <c r="AI3772" i="1"/>
  <c r="AI1866" i="1"/>
  <c r="AI2600" i="1"/>
  <c r="AI3077" i="1"/>
  <c r="AI2736" i="1"/>
  <c r="AI3497" i="1"/>
  <c r="AI3737" i="1"/>
  <c r="AI1230" i="1"/>
  <c r="AI3324" i="1"/>
  <c r="AI3468" i="1"/>
  <c r="AI3860" i="1"/>
  <c r="AI2433" i="1"/>
  <c r="AI3076" i="1"/>
  <c r="AI1903" i="1"/>
  <c r="AI2512" i="1"/>
  <c r="AI3044" i="1"/>
  <c r="AI3208" i="1"/>
  <c r="AI3381" i="1"/>
  <c r="AI3453" i="1"/>
  <c r="AI3525" i="1"/>
  <c r="AI3605" i="1"/>
  <c r="AI3677" i="1"/>
  <c r="AI3749" i="1"/>
  <c r="AI3821" i="1"/>
  <c r="AI3893" i="1"/>
  <c r="AI3965" i="1"/>
  <c r="AI3452" i="1"/>
  <c r="AI3820" i="1"/>
  <c r="AI30" i="1"/>
  <c r="AI94" i="1"/>
  <c r="AI158" i="1"/>
  <c r="AI27" i="1"/>
  <c r="AI91" i="1"/>
  <c r="AI155" i="1"/>
  <c r="AI218" i="1"/>
  <c r="AI141" i="1"/>
  <c r="AI96" i="1"/>
  <c r="AI233" i="1"/>
  <c r="AI297" i="1"/>
  <c r="AI116" i="1"/>
  <c r="AI239" i="1"/>
  <c r="AI232" i="1"/>
  <c r="AI298" i="1"/>
  <c r="AI65" i="1"/>
  <c r="AI328" i="1"/>
  <c r="AI57" i="1"/>
  <c r="AI370" i="1"/>
  <c r="AI453" i="1"/>
  <c r="AI373" i="1"/>
  <c r="AI41" i="1"/>
  <c r="AI472" i="1"/>
  <c r="AI602" i="1"/>
  <c r="AI334" i="1"/>
  <c r="AI526" i="1"/>
  <c r="AI350" i="1"/>
  <c r="AI541" i="1"/>
  <c r="AI643" i="1"/>
  <c r="AI707" i="1"/>
  <c r="AI771" i="1"/>
  <c r="AI540" i="1"/>
  <c r="AI758" i="1"/>
  <c r="AI490" i="1"/>
  <c r="AI693" i="1"/>
  <c r="AI554" i="1"/>
  <c r="AI733" i="1"/>
  <c r="AI825" i="1"/>
  <c r="AI889" i="1"/>
  <c r="AI732" i="1"/>
  <c r="AI906" i="1"/>
  <c r="AI970" i="1"/>
  <c r="AI535" i="1"/>
  <c r="AI839" i="1"/>
  <c r="AI557" i="1"/>
  <c r="AI790" i="1"/>
  <c r="AI923" i="1"/>
  <c r="AI987" i="1"/>
  <c r="AI1051" i="1"/>
  <c r="AI1115" i="1"/>
  <c r="AI362" i="1"/>
  <c r="AI721" i="1"/>
  <c r="AI1002" i="1"/>
  <c r="AI1174" i="1"/>
  <c r="AI636" i="1"/>
  <c r="AI956" i="1"/>
  <c r="AI1110" i="1"/>
  <c r="AI596" i="1"/>
  <c r="AI916" i="1"/>
  <c r="AI1118" i="1"/>
  <c r="AI876" i="1"/>
  <c r="AI1200" i="1"/>
  <c r="AI1318" i="1"/>
  <c r="AI1382" i="1"/>
  <c r="AI1446" i="1"/>
  <c r="AI1510" i="1"/>
  <c r="AI1574" i="1"/>
  <c r="AI1638" i="1"/>
  <c r="AI815" i="1"/>
  <c r="AI1148" i="1"/>
  <c r="AI330" i="1"/>
  <c r="AI1016" i="1"/>
  <c r="AI1235" i="1"/>
  <c r="AI1339" i="1"/>
  <c r="AI1403" i="1"/>
  <c r="AI1467" i="1"/>
  <c r="AI1531" i="1"/>
  <c r="AI1595" i="1"/>
  <c r="AI1659" i="1"/>
  <c r="AI1723" i="1"/>
  <c r="AI706" i="1"/>
  <c r="AI1218" i="1"/>
  <c r="AI1496" i="1"/>
  <c r="AI1714" i="1"/>
  <c r="AI1813" i="1"/>
  <c r="AI1877" i="1"/>
  <c r="AI1941" i="1"/>
  <c r="AI2005" i="1"/>
  <c r="AI976" i="1"/>
  <c r="AI1369" i="1"/>
  <c r="AI1625" i="1"/>
  <c r="AI972" i="1"/>
  <c r="AI1251" i="1"/>
  <c r="AI1457" i="1"/>
  <c r="AI1678" i="1"/>
  <c r="AI1146" i="1"/>
  <c r="AI1493" i="1"/>
  <c r="AI1808" i="1"/>
  <c r="AI1986" i="1"/>
  <c r="AI2090" i="1"/>
  <c r="AI2154" i="1"/>
  <c r="AI2218" i="1"/>
  <c r="AI2282" i="1"/>
  <c r="AI391" i="1"/>
  <c r="AI1219" i="1"/>
  <c r="AI1645" i="1"/>
  <c r="AI1859" i="1"/>
  <c r="AI2035" i="1"/>
  <c r="AI1345" i="1"/>
  <c r="AI1696" i="1"/>
  <c r="AI1892" i="1"/>
  <c r="AI2043" i="1"/>
  <c r="AI1481" i="1"/>
  <c r="AI1340" i="1"/>
  <c r="AI1014" i="1"/>
  <c r="AI1600" i="1"/>
  <c r="AI913" i="1"/>
  <c r="AI1698" i="1"/>
  <c r="AI1662" i="1"/>
  <c r="AI1999" i="1"/>
  <c r="AI2208" i="1"/>
  <c r="AI2369" i="1"/>
  <c r="AI1802" i="1"/>
  <c r="AI2053" i="1"/>
  <c r="AI2231" i="1"/>
  <c r="AI258" i="1"/>
  <c r="AI1722" i="1"/>
  <c r="AI2099" i="1"/>
  <c r="AI2264" i="1"/>
  <c r="AI1505" i="1"/>
  <c r="AI1963" i="1"/>
  <c r="AI2127" i="1"/>
  <c r="AI2292" i="1"/>
  <c r="AI2429" i="1"/>
  <c r="AI1102" i="1"/>
  <c r="AI2123" i="1"/>
  <c r="AI2392" i="1"/>
  <c r="AI2527" i="1"/>
  <c r="AI2591" i="1"/>
  <c r="AI2655" i="1"/>
  <c r="AI2719" i="1"/>
  <c r="AI2783" i="1"/>
  <c r="AI2847" i="1"/>
  <c r="AI2911" i="1"/>
  <c r="AI2975" i="1"/>
  <c r="AI3039" i="1"/>
  <c r="AI1948" i="1"/>
  <c r="AI2394" i="1"/>
  <c r="AI1943" i="1"/>
  <c r="AI2307" i="1"/>
  <c r="AI2510" i="1"/>
  <c r="AI2574" i="1"/>
  <c r="AI2638" i="1"/>
  <c r="AI2702" i="1"/>
  <c r="AI2766" i="1"/>
  <c r="AI2830" i="1"/>
  <c r="AI2894" i="1"/>
  <c r="AI2958" i="1"/>
  <c r="AI1812" i="1"/>
  <c r="AI2253" i="1"/>
  <c r="AI2424" i="1"/>
  <c r="AI2096" i="1"/>
  <c r="AI2521" i="1"/>
  <c r="AI2649" i="1"/>
  <c r="AI2777" i="1"/>
  <c r="AI2905" i="1"/>
  <c r="AI3040" i="1"/>
  <c r="AI3170" i="1"/>
  <c r="AI3239" i="1"/>
  <c r="AI3303" i="1"/>
  <c r="AI3367" i="1"/>
  <c r="AI3431" i="1"/>
  <c r="AI3495" i="1"/>
  <c r="AI3559" i="1"/>
  <c r="AI3623" i="1"/>
  <c r="AI3687" i="1"/>
  <c r="AI3751" i="1"/>
  <c r="AI3815" i="1"/>
  <c r="AI3879" i="1"/>
  <c r="AI3943" i="1"/>
  <c r="AI2653" i="1"/>
  <c r="AI3185" i="1"/>
  <c r="AI1899" i="1"/>
  <c r="AI2499" i="1"/>
  <c r="AI3126" i="1"/>
  <c r="AI2741" i="1"/>
  <c r="AI3205" i="1"/>
  <c r="AI2027" i="1"/>
  <c r="AI2516" i="1"/>
  <c r="AI2644" i="1"/>
  <c r="AI2772" i="1"/>
  <c r="AI2900" i="1"/>
  <c r="AI3037" i="1"/>
  <c r="AI3177" i="1"/>
  <c r="AI3238" i="1"/>
  <c r="AI3302" i="1"/>
  <c r="AI3366" i="1"/>
  <c r="AI3430" i="1"/>
  <c r="AI3494" i="1"/>
  <c r="AI3558" i="1"/>
  <c r="AI3622" i="1"/>
  <c r="AI3686" i="1"/>
  <c r="AI3750" i="1"/>
  <c r="AI3814" i="1"/>
  <c r="AI3878" i="1"/>
  <c r="AI3942" i="1"/>
  <c r="AI2669" i="1"/>
  <c r="AI3301" i="1"/>
  <c r="AI2349" i="1"/>
  <c r="AI3080" i="1"/>
  <c r="AI1608" i="1"/>
  <c r="AI2500" i="1"/>
  <c r="AI3068" i="1"/>
  <c r="AI3293" i="1"/>
  <c r="AI2776" i="1"/>
  <c r="AI3340" i="1"/>
  <c r="AI3192" i="1"/>
  <c r="AI3657" i="1"/>
  <c r="AI3953" i="1"/>
  <c r="AI2211" i="1"/>
  <c r="AI3508" i="1"/>
  <c r="AI3956" i="1"/>
  <c r="AI2784" i="1"/>
  <c r="AI3216" i="1"/>
  <c r="AI3416" i="1"/>
  <c r="AI3496" i="1"/>
  <c r="AI3584" i="1"/>
  <c r="AI3672" i="1"/>
  <c r="AI3752" i="1"/>
  <c r="AI3840" i="1"/>
  <c r="AI3928" i="1"/>
  <c r="AI2544" i="1"/>
  <c r="AI3409" i="1"/>
  <c r="AI3673" i="1"/>
  <c r="AI3913" i="1"/>
  <c r="AI3228" i="1"/>
  <c r="AI3412" i="1"/>
  <c r="AI3708" i="1"/>
  <c r="AI1729" i="1"/>
  <c r="AI2536" i="1"/>
  <c r="AI3065" i="1"/>
  <c r="AI2406" i="1"/>
  <c r="AI3457" i="1"/>
  <c r="AI3689" i="1"/>
  <c r="AI3969" i="1"/>
  <c r="AI3292" i="1"/>
  <c r="AI3420" i="1"/>
  <c r="AI3812" i="1"/>
  <c r="AI2363" i="1"/>
  <c r="AI3020" i="1"/>
  <c r="AI3332" i="1"/>
  <c r="AI2498" i="1"/>
  <c r="AI3030" i="1"/>
  <c r="AI3173" i="1"/>
  <c r="AI3373" i="1"/>
  <c r="AI3445" i="1"/>
  <c r="AI3517" i="1"/>
  <c r="AI3589" i="1"/>
  <c r="AI3669" i="1"/>
  <c r="AI3741" i="1"/>
  <c r="AI3813" i="1"/>
  <c r="AI3885" i="1"/>
  <c r="AI3957" i="1"/>
  <c r="AI3388" i="1"/>
  <c r="AI3724" i="1"/>
  <c r="AI70" i="1"/>
  <c r="AI134" i="1"/>
  <c r="AI198" i="1"/>
  <c r="AI67" i="1"/>
  <c r="AI131" i="1"/>
  <c r="AI195" i="1"/>
  <c r="AI93" i="1"/>
  <c r="AI48" i="1"/>
  <c r="AI180" i="1"/>
  <c r="AI273" i="1"/>
  <c r="AI68" i="1"/>
  <c r="AI210" i="1"/>
  <c r="AI279" i="1"/>
  <c r="AI213" i="1"/>
  <c r="AI286" i="1"/>
  <c r="AI276" i="1"/>
  <c r="AI368" i="1"/>
  <c r="AI314" i="1"/>
  <c r="AI429" i="1"/>
  <c r="AI288" i="1"/>
  <c r="AI361" i="1"/>
  <c r="AI412" i="1"/>
  <c r="AI559" i="1"/>
  <c r="AI654" i="1"/>
  <c r="AI483" i="1"/>
  <c r="AI611" i="1"/>
  <c r="AI488" i="1"/>
  <c r="AI616" i="1"/>
  <c r="AI683" i="1"/>
  <c r="AI747" i="1"/>
  <c r="AI480" i="1"/>
  <c r="AI694" i="1"/>
  <c r="AI404" i="1"/>
  <c r="AI607" i="1"/>
  <c r="AI392" i="1"/>
  <c r="AI669" i="1"/>
  <c r="AI801" i="1"/>
  <c r="AI865" i="1"/>
  <c r="AI608" i="1"/>
  <c r="AI851" i="1"/>
  <c r="AI946" i="1"/>
  <c r="AI430" i="1"/>
  <c r="AI770" i="1"/>
  <c r="AI467" i="1"/>
  <c r="AI696" i="1"/>
  <c r="AI896" i="1"/>
  <c r="AI963" i="1"/>
  <c r="AI1027" i="1"/>
  <c r="AI1091" i="1"/>
  <c r="AI1155" i="1"/>
  <c r="AI609" i="1"/>
  <c r="AI928" i="1"/>
  <c r="AI1112" i="1"/>
  <c r="AI407" i="1"/>
  <c r="AI844" i="1"/>
  <c r="AI1046" i="1"/>
  <c r="AI475" i="1"/>
  <c r="AI791" i="1"/>
  <c r="AI1054" i="1"/>
  <c r="AI670" i="1"/>
  <c r="AI1081" i="1"/>
  <c r="AI1275" i="1"/>
  <c r="AI1358" i="1"/>
  <c r="AI1422" i="1"/>
  <c r="AI1486" i="1"/>
  <c r="AI1550" i="1"/>
  <c r="AI1614" i="1"/>
  <c r="AI546" i="1"/>
  <c r="AI1066" i="1"/>
  <c r="AI1263" i="1"/>
  <c r="AI900" i="1"/>
  <c r="AI1181" i="1"/>
  <c r="AI1315" i="1"/>
  <c r="AI1379" i="1"/>
  <c r="AI1443" i="1"/>
  <c r="AI1507" i="1"/>
  <c r="AI1571" i="1"/>
  <c r="AI1635" i="1"/>
  <c r="AI1699" i="1"/>
  <c r="AI1763" i="1"/>
  <c r="AI1092" i="1"/>
  <c r="AI1400" i="1"/>
  <c r="AI1650" i="1"/>
  <c r="AI1789" i="1"/>
  <c r="AI1853" i="1"/>
  <c r="AI1917" i="1"/>
  <c r="AI1981" i="1"/>
  <c r="AI792" i="1"/>
  <c r="AI1250" i="1"/>
  <c r="AI1529" i="1"/>
  <c r="AI1745" i="1"/>
  <c r="AI1179" i="1"/>
  <c r="AI1361" i="1"/>
  <c r="AI1617" i="1"/>
  <c r="AI603" i="1"/>
  <c r="AI1325" i="1"/>
  <c r="AI1733" i="1"/>
  <c r="AI1922" i="1"/>
  <c r="AI2066" i="1"/>
  <c r="AI2130" i="1"/>
  <c r="AI2194" i="1"/>
  <c r="AI2258" i="1"/>
  <c r="AI2322" i="1"/>
  <c r="AI1104" i="1"/>
  <c r="AI1456" i="1"/>
  <c r="AI1795" i="1"/>
  <c r="AI1964" i="1"/>
  <c r="AI1137" i="1"/>
  <c r="AI1601" i="1"/>
  <c r="AI1828" i="1"/>
  <c r="AI1994" i="1"/>
  <c r="AI1262" i="1"/>
  <c r="AI912" i="1"/>
  <c r="AI1744" i="1"/>
  <c r="AI1416" i="1"/>
  <c r="AI1908" i="1"/>
  <c r="AI1537" i="1"/>
  <c r="AI1287" i="1"/>
  <c r="AI1931" i="1"/>
  <c r="AI2144" i="1"/>
  <c r="AI2313" i="1"/>
  <c r="AI1545" i="1"/>
  <c r="AI1951" i="1"/>
  <c r="AI2167" i="1"/>
  <c r="AI2332" i="1"/>
  <c r="AI1584" i="1"/>
  <c r="AI2032" i="1"/>
  <c r="AI2200" i="1"/>
  <c r="AI374" i="1"/>
  <c r="AI1848" i="1"/>
  <c r="AI2063" i="1"/>
  <c r="AI2228" i="1"/>
  <c r="AI2386" i="1"/>
  <c r="AI2485" i="1"/>
  <c r="AI1939" i="1"/>
  <c r="AI2320" i="1"/>
  <c r="AI2495" i="1"/>
  <c r="AI2567" i="1"/>
  <c r="AI2631" i="1"/>
  <c r="AI2695" i="1"/>
  <c r="AI2759" i="1"/>
  <c r="AI2823" i="1"/>
  <c r="AI2887" i="1"/>
  <c r="AI2951" i="1"/>
  <c r="AI3015" i="1"/>
  <c r="AI1706" i="1"/>
  <c r="AI2220" i="1"/>
  <c r="AI1207" i="1"/>
  <c r="AI2179" i="1"/>
  <c r="AI2444" i="1"/>
  <c r="AI2550" i="1"/>
  <c r="AI2614" i="1"/>
  <c r="AI2678" i="1"/>
  <c r="AI2742" i="1"/>
  <c r="AI2806" i="1"/>
  <c r="AI2870" i="1"/>
  <c r="AI2934" i="1"/>
  <c r="AI2998" i="1"/>
  <c r="AI2125" i="1"/>
  <c r="AI2398" i="1"/>
  <c r="AI1385" i="1"/>
  <c r="AI2426" i="1"/>
  <c r="AI2601" i="1"/>
  <c r="AI2729" i="1"/>
  <c r="AI2857" i="1"/>
  <c r="AI2985" i="1"/>
  <c r="AI3127" i="1"/>
  <c r="AI3215" i="1"/>
  <c r="AI3279" i="1"/>
  <c r="AI3343" i="1"/>
  <c r="AI3407" i="1"/>
  <c r="AI3471" i="1"/>
  <c r="AI3535" i="1"/>
  <c r="AI3599" i="1"/>
  <c r="AI3663" i="1"/>
  <c r="AI3727" i="1"/>
  <c r="AI3791" i="1"/>
  <c r="AI3855" i="1"/>
  <c r="AI3919" i="1"/>
  <c r="AI3983" i="1"/>
  <c r="AI2989" i="1"/>
  <c r="AI423" i="1"/>
  <c r="AI2362" i="1"/>
  <c r="AI3083" i="1"/>
  <c r="AI2581" i="1"/>
  <c r="AI2997" i="1"/>
  <c r="AI3333" i="1"/>
  <c r="AI2430" i="1"/>
  <c r="AI2596" i="1"/>
  <c r="AI2724" i="1"/>
  <c r="AI2852" i="1"/>
  <c r="AI2980" i="1"/>
  <c r="AI3124" i="1"/>
  <c r="AI3214" i="1"/>
  <c r="AI3278" i="1"/>
  <c r="AI3342" i="1"/>
  <c r="AI3406" i="1"/>
  <c r="AI3470" i="1"/>
  <c r="AI3534" i="1"/>
  <c r="AI3598" i="1"/>
  <c r="AI3662" i="1"/>
  <c r="AI3726" i="1"/>
  <c r="AI3790" i="1"/>
  <c r="AI3854" i="1"/>
  <c r="AI3918" i="1"/>
  <c r="AI3982" i="1"/>
  <c r="AI3193" i="1"/>
  <c r="AI2111" i="1"/>
  <c r="AI3028" i="1"/>
  <c r="AI3165" i="1"/>
  <c r="AI2377" i="1"/>
  <c r="AI2885" i="1"/>
  <c r="AI3213" i="1"/>
  <c r="AI2387" i="1"/>
  <c r="AI3163" i="1"/>
  <c r="AI2864" i="1"/>
  <c r="AI3537" i="1"/>
  <c r="AI3833" i="1"/>
  <c r="AI3260" i="1"/>
  <c r="AI3404" i="1"/>
  <c r="AI3748" i="1"/>
  <c r="AI2507" i="1"/>
  <c r="AI3107" i="1"/>
  <c r="AI3384" i="1"/>
  <c r="AI3472" i="1"/>
  <c r="AI3552" i="1"/>
  <c r="AI3640" i="1"/>
  <c r="AI3728" i="1"/>
  <c r="AI3808" i="1"/>
  <c r="AI3896" i="1"/>
  <c r="AI3984" i="1"/>
  <c r="AI3361" i="1"/>
  <c r="AI3561" i="1"/>
  <c r="AI3849" i="1"/>
  <c r="AI2808" i="1"/>
  <c r="AI3048" i="1"/>
  <c r="AI3636" i="1"/>
  <c r="AI3916" i="1"/>
  <c r="AI2257" i="1"/>
  <c r="AI2984" i="1"/>
  <c r="AI3252" i="1"/>
  <c r="AI3345" i="1"/>
  <c r="AI3617" i="1"/>
  <c r="AI3873" i="1"/>
  <c r="AI2383" i="1"/>
  <c r="AI3130" i="1"/>
  <c r="AI3700" i="1"/>
  <c r="AI1449" i="1"/>
  <c r="AI2888" i="1"/>
  <c r="AI3204" i="1"/>
  <c r="AI2381" i="1"/>
  <c r="AI2768" i="1"/>
  <c r="AI3078" i="1"/>
  <c r="AI3349" i="1"/>
  <c r="AI3421" i="1"/>
  <c r="AI3493" i="1"/>
  <c r="AI3565" i="1"/>
  <c r="AI3637" i="1"/>
  <c r="AI3709" i="1"/>
  <c r="AI3781" i="1"/>
  <c r="AI3861" i="1"/>
  <c r="AI3933" i="1"/>
  <c r="AI3200" i="1"/>
  <c r="AI3604" i="1"/>
  <c r="AI3932" i="1"/>
  <c r="AI90" i="1"/>
  <c r="AI23" i="1"/>
  <c r="AI151" i="1"/>
  <c r="AI133" i="1"/>
  <c r="AI229" i="1"/>
  <c r="AI108" i="1"/>
  <c r="AI216" i="1"/>
  <c r="AI49" i="1"/>
  <c r="AI25" i="1"/>
  <c r="AI449" i="1"/>
  <c r="AI416" i="1"/>
  <c r="AI592" i="1"/>
  <c r="AI516" i="1"/>
  <c r="AI530" i="1"/>
  <c r="AI703" i="1"/>
  <c r="AI534" i="1"/>
  <c r="AI478" i="1"/>
  <c r="AI513" i="1"/>
  <c r="AI821" i="1"/>
  <c r="AI713" i="1"/>
  <c r="AI966" i="1"/>
  <c r="AI828" i="1"/>
  <c r="AI779" i="1"/>
  <c r="AI983" i="1"/>
  <c r="AI1111" i="1"/>
  <c r="AI700" i="1"/>
  <c r="AI1165" i="1"/>
  <c r="AI929" i="1"/>
  <c r="AI585" i="1"/>
  <c r="AI1108" i="1"/>
  <c r="AI1173" i="1"/>
  <c r="AI1378" i="1"/>
  <c r="AI1506" i="1"/>
  <c r="AI1634" i="1"/>
  <c r="AI1126" i="1"/>
  <c r="AI984" i="1"/>
  <c r="AI1335" i="1"/>
  <c r="AI1463" i="1"/>
  <c r="AI1591" i="1"/>
  <c r="AI1719" i="1"/>
  <c r="AI1205" i="1"/>
  <c r="AI1704" i="1"/>
  <c r="AI1873" i="1"/>
  <c r="AI2001" i="1"/>
  <c r="AI1364" i="1"/>
  <c r="AI952" i="1"/>
  <c r="AI1452" i="1"/>
  <c r="AI1138" i="1"/>
  <c r="AI1799" i="1"/>
  <c r="AI2086" i="1"/>
  <c r="AI2214" i="1"/>
  <c r="AI2342" i="1"/>
  <c r="AI1589" i="1"/>
  <c r="AI2025" i="1"/>
  <c r="AI1690" i="1"/>
  <c r="AI2033" i="1"/>
  <c r="AI1269" i="1"/>
  <c r="AI1557" i="1"/>
  <c r="AI1684" i="1"/>
  <c r="AI1984" i="1"/>
  <c r="AI2368" i="1"/>
  <c r="AI2041" i="1"/>
  <c r="AI2367" i="1"/>
  <c r="AI2081" i="1"/>
  <c r="AI1348" i="1"/>
  <c r="AI2109" i="1"/>
  <c r="AI2428" i="1"/>
  <c r="AI2105" i="1"/>
  <c r="AI2523" i="1"/>
  <c r="AI2651" i="1"/>
  <c r="AI2779" i="1"/>
  <c r="AI2907" i="1"/>
  <c r="AI3035" i="1"/>
  <c r="AI2393" i="1"/>
  <c r="AI2289" i="1"/>
  <c r="AI2570" i="1"/>
  <c r="AI2698" i="1"/>
  <c r="AI2826" i="1"/>
  <c r="AI2954" i="1"/>
  <c r="AI2212" i="1"/>
  <c r="AI2091" i="1"/>
  <c r="AI2641" i="1"/>
  <c r="AI2897" i="1"/>
  <c r="AI3169" i="1"/>
  <c r="AI3299" i="1"/>
  <c r="AI3427" i="1"/>
  <c r="AI3555" i="1"/>
  <c r="AI3683" i="1"/>
  <c r="AI3811" i="1"/>
  <c r="AI3939" i="1"/>
  <c r="AI3175" i="1"/>
  <c r="AI2488" i="1"/>
  <c r="AI2709" i="1"/>
  <c r="AI2021" i="1"/>
  <c r="AI2636" i="1"/>
  <c r="AI2892" i="1"/>
  <c r="AI3167" i="1"/>
  <c r="AI3298" i="1"/>
  <c r="AI3426" i="1"/>
  <c r="AI3554" i="1"/>
  <c r="AI3682" i="1"/>
  <c r="AI3810" i="1"/>
  <c r="AI3938" i="1"/>
  <c r="AI3285" i="1"/>
  <c r="AI3070" i="1"/>
  <c r="AI2427" i="1"/>
  <c r="AI3277" i="1"/>
  <c r="AI3308" i="1"/>
  <c r="AI3625" i="1"/>
  <c r="AI2129" i="1"/>
  <c r="AI3868" i="1"/>
  <c r="AI3131" i="1"/>
  <c r="AI3488" i="1"/>
  <c r="AI3664" i="1"/>
  <c r="AI3832" i="1"/>
  <c r="AI2476" i="1"/>
  <c r="AI3633" i="1"/>
  <c r="AI3196" i="1"/>
  <c r="AI3676" i="1"/>
  <c r="AI2385" i="1"/>
  <c r="AI1810" i="1"/>
  <c r="AI3665" i="1"/>
  <c r="AI3162" i="1"/>
  <c r="AI3788" i="1"/>
  <c r="AI3017" i="1"/>
  <c r="AI2454" i="1"/>
  <c r="AI3171" i="1"/>
  <c r="AI3437" i="1"/>
  <c r="AI3581" i="1"/>
  <c r="AI3733" i="1"/>
  <c r="AI3877" i="1"/>
  <c r="AI3364" i="1"/>
  <c r="AI74" i="1"/>
  <c r="AI202" i="1"/>
  <c r="AI135" i="1"/>
  <c r="AI101" i="1"/>
  <c r="AI189" i="1"/>
  <c r="AI76" i="1"/>
  <c r="AI283" i="1"/>
  <c r="AI295" i="1"/>
  <c r="AI372" i="1"/>
  <c r="AI433" i="1"/>
  <c r="AI377" i="1"/>
  <c r="AI560" i="1"/>
  <c r="AI484" i="1"/>
  <c r="AI498" i="1"/>
  <c r="AI687" i="1"/>
  <c r="AI493" i="1"/>
  <c r="AI435" i="1"/>
  <c r="AI394" i="1"/>
  <c r="AI805" i="1"/>
  <c r="AI624" i="1"/>
  <c r="AI950" i="1"/>
  <c r="AI786" i="1"/>
  <c r="AI709" i="1"/>
  <c r="AI967" i="1"/>
  <c r="AI1095" i="1"/>
  <c r="AI620" i="1"/>
  <c r="AI1122" i="1"/>
  <c r="AI863" i="1"/>
  <c r="AI510" i="1"/>
  <c r="AI1065" i="1"/>
  <c r="AI1094" i="1"/>
  <c r="AI1362" i="1"/>
  <c r="AI1490" i="1"/>
  <c r="AI1618" i="1"/>
  <c r="AI1072" i="1"/>
  <c r="AI937" i="1"/>
  <c r="AI1319" i="1"/>
  <c r="AI1447" i="1"/>
  <c r="AI1575" i="1"/>
  <c r="AI1703" i="1"/>
  <c r="AI1141" i="1"/>
  <c r="AI1661" i="1"/>
  <c r="AI1857" i="1"/>
  <c r="AI1985" i="1"/>
  <c r="AI1291" i="1"/>
  <c r="AI1756" i="1"/>
  <c r="AI1388" i="1"/>
  <c r="AI823" i="1"/>
  <c r="AI1752" i="1"/>
  <c r="AI2070" i="1"/>
  <c r="AI2198" i="1"/>
  <c r="AI2326" i="1"/>
  <c r="AI1532" i="1"/>
  <c r="AI1982" i="1"/>
  <c r="AI1605" i="1"/>
  <c r="AI1995" i="1"/>
  <c r="AI1042" i="1"/>
  <c r="AI1429" i="1"/>
  <c r="AI1576" i="1"/>
  <c r="AI1972" i="1"/>
  <c r="AI2331" i="1"/>
  <c r="AI1992" i="1"/>
  <c r="AI2341" i="1"/>
  <c r="AI2038" i="1"/>
  <c r="AI908" i="1"/>
  <c r="AI2068" i="1"/>
  <c r="AI2396" i="1"/>
  <c r="AI2000" i="1"/>
  <c r="AI2506" i="1"/>
  <c r="AI2635" i="1"/>
  <c r="AI2763" i="1"/>
  <c r="AI2891" i="1"/>
  <c r="AI3019" i="1"/>
  <c r="AI2261" i="1"/>
  <c r="AI2184" i="1"/>
  <c r="AI2554" i="1"/>
  <c r="AI2682" i="1"/>
  <c r="AI2810" i="1"/>
  <c r="AI2938" i="1"/>
  <c r="AI2143" i="1"/>
  <c r="AI1843" i="1"/>
  <c r="AI2609" i="1"/>
  <c r="AI2865" i="1"/>
  <c r="AI3137" i="1"/>
  <c r="AI3283" i="1"/>
  <c r="AI3411" i="1"/>
  <c r="AI3539" i="1"/>
  <c r="AI3667" i="1"/>
  <c r="AI3795" i="1"/>
  <c r="AI3923" i="1"/>
  <c r="AI3038" i="1"/>
  <c r="AI2382" i="1"/>
  <c r="AI2605" i="1"/>
  <c r="AI1384" i="1"/>
  <c r="AI2604" i="1"/>
  <c r="AI2860" i="1"/>
  <c r="AI3135" i="1"/>
  <c r="AI3282" i="1"/>
  <c r="AI3410" i="1"/>
  <c r="AI3538" i="1"/>
  <c r="AI3666" i="1"/>
  <c r="AI3794" i="1"/>
  <c r="AI3922" i="1"/>
  <c r="AI3209" i="1"/>
  <c r="AI3033" i="1"/>
  <c r="AI2379" i="1"/>
  <c r="AI3225" i="1"/>
  <c r="AI3180" i="1"/>
  <c r="AI3593" i="1"/>
  <c r="AI13" i="1"/>
  <c r="AI3804" i="1"/>
  <c r="AI3109" i="1"/>
  <c r="AI3480" i="1"/>
  <c r="AI3648" i="1"/>
  <c r="AI3816" i="1"/>
  <c r="AI1160" i="1"/>
  <c r="AI3585" i="1"/>
  <c r="AI3128" i="1"/>
  <c r="AI3644" i="1"/>
  <c r="AI2339" i="1"/>
  <c r="AI3284" i="1"/>
  <c r="AI3641" i="1"/>
  <c r="AI2552" i="1"/>
  <c r="AI3732" i="1"/>
  <c r="AI2952" i="1"/>
  <c r="AI2410" i="1"/>
  <c r="AI3161" i="1"/>
  <c r="AI3429" i="1"/>
  <c r="AI3573" i="1"/>
  <c r="AI3717" i="1"/>
  <c r="AI3869" i="1"/>
  <c r="AI3328" i="1"/>
  <c r="AI3980" i="1"/>
  <c r="AI62" i="1"/>
  <c r="AI190" i="1"/>
  <c r="AI123" i="1"/>
  <c r="AI77" i="1"/>
  <c r="AI160" i="1"/>
  <c r="AI52" i="1"/>
  <c r="AI271" i="1"/>
  <c r="AI254" i="1"/>
  <c r="AI360" i="1"/>
  <c r="AI420" i="1"/>
  <c r="AI329" i="1"/>
  <c r="AI538" i="1"/>
  <c r="AI459" i="1"/>
  <c r="AI471" i="1"/>
  <c r="AI675" i="1"/>
  <c r="AI421" i="1"/>
  <c r="AI385" i="1"/>
  <c r="AI208" i="1"/>
  <c r="AI793" i="1"/>
  <c r="AI587" i="1"/>
  <c r="AI938" i="1"/>
  <c r="AI745" i="1"/>
  <c r="AI668" i="1"/>
  <c r="AI955" i="1"/>
  <c r="AI1083" i="1"/>
  <c r="AI564" i="1"/>
  <c r="AI1090" i="1"/>
  <c r="AI816" i="1"/>
  <c r="AI428" i="1"/>
  <c r="AI1033" i="1"/>
  <c r="AI1053" i="1"/>
  <c r="AI1350" i="1"/>
  <c r="AI1478" i="1"/>
  <c r="AI1606" i="1"/>
  <c r="AI1022" i="1"/>
  <c r="AI783" i="1"/>
  <c r="AI1299" i="1"/>
  <c r="AI1435" i="1"/>
  <c r="AI1563" i="1"/>
  <c r="AI1691" i="1"/>
  <c r="AI1045" i="1"/>
  <c r="AI1624" i="1"/>
  <c r="AI1845" i="1"/>
  <c r="AI1973" i="1"/>
  <c r="AI1234" i="1"/>
  <c r="AI1724" i="1"/>
  <c r="AI1329" i="1"/>
  <c r="AI1764" i="1"/>
  <c r="AI1717" i="1"/>
  <c r="AI2058" i="1"/>
  <c r="AI2186" i="1"/>
  <c r="AI2314" i="1"/>
  <c r="AI1417" i="1"/>
  <c r="AI1950" i="1"/>
  <c r="AI1480" i="1"/>
  <c r="AI1979" i="1"/>
  <c r="AI827" i="1"/>
  <c r="AI1377" i="1"/>
  <c r="AI1445" i="1"/>
  <c r="AI1884" i="1"/>
  <c r="AI2299" i="1"/>
  <c r="AI1928" i="1"/>
  <c r="AI2309" i="1"/>
  <c r="AI1990" i="1"/>
  <c r="AI2344" i="1"/>
  <c r="AI2042" i="1"/>
  <c r="AI2365" i="1"/>
  <c r="AI1850" i="1"/>
  <c r="AI2474" i="1"/>
  <c r="AI2623" i="1"/>
  <c r="AI2751" i="1"/>
  <c r="AI2879" i="1"/>
  <c r="AI3007" i="1"/>
  <c r="AI2197" i="1"/>
  <c r="AI2120" i="1"/>
  <c r="AI2542" i="1"/>
  <c r="AI2670" i="1"/>
  <c r="AI2798" i="1"/>
  <c r="AI2926" i="1"/>
  <c r="AI2079" i="1"/>
  <c r="AI2491" i="1"/>
  <c r="AI2585" i="1"/>
  <c r="AI2841" i="1"/>
  <c r="AI3106" i="1"/>
  <c r="AI3271" i="1"/>
  <c r="AI3399" i="1"/>
  <c r="AI3527" i="1"/>
  <c r="AI3655" i="1"/>
  <c r="AI3783" i="1"/>
  <c r="AI3911" i="1"/>
  <c r="AI2917" i="1"/>
  <c r="AI2311" i="1"/>
  <c r="AI2525" i="1"/>
  <c r="AI3325" i="1"/>
  <c r="AI2580" i="1"/>
  <c r="AI2836" i="1"/>
  <c r="AI3113" i="1"/>
  <c r="AI3270" i="1"/>
  <c r="AI3398" i="1"/>
  <c r="AI3526" i="1"/>
  <c r="AI3654" i="1"/>
  <c r="AI3782" i="1"/>
  <c r="AI3910" i="1"/>
  <c r="AI2973" i="1"/>
  <c r="AI2486" i="1"/>
  <c r="AI2288" i="1"/>
  <c r="AI3181" i="1"/>
  <c r="AI3141" i="1"/>
  <c r="AI3505" i="1"/>
  <c r="AI3152" i="1"/>
  <c r="AI3716" i="1"/>
  <c r="AI3085" i="1"/>
  <c r="AI3456" i="1"/>
  <c r="AI3624" i="1"/>
  <c r="AI3800" i="1"/>
  <c r="AI3968" i="1"/>
  <c r="AI3481" i="1"/>
  <c r="AI2744" i="1"/>
  <c r="AI3596" i="1"/>
  <c r="AI2119" i="1"/>
  <c r="AI3220" i="1"/>
  <c r="AI3577" i="1"/>
  <c r="AI2252" i="1"/>
  <c r="AI3668" i="1"/>
  <c r="AI2760" i="1"/>
  <c r="AI2247" i="1"/>
  <c r="AI3066" i="1"/>
  <c r="AI3413" i="1"/>
  <c r="AI3557" i="1"/>
  <c r="AI3701" i="1"/>
  <c r="AI3845" i="1"/>
  <c r="AI3142" i="1"/>
  <c r="AI3924" i="1"/>
  <c r="AI138" i="1"/>
  <c r="AI71" i="1"/>
  <c r="AI199" i="1"/>
  <c r="AI56" i="1"/>
  <c r="AI277" i="1"/>
  <c r="AI219" i="1"/>
  <c r="AI220" i="1"/>
  <c r="AI302" i="1"/>
  <c r="AI322" i="1"/>
  <c r="AI294" i="1"/>
  <c r="AI426" i="1"/>
  <c r="AI181" i="1"/>
  <c r="AI612" i="1"/>
  <c r="AI623" i="1"/>
  <c r="AI751" i="1"/>
  <c r="AI705" i="1"/>
  <c r="AI628" i="1"/>
  <c r="AI680" i="1"/>
  <c r="AI869" i="1"/>
  <c r="AI862" i="1"/>
  <c r="AI443" i="1"/>
  <c r="AI482" i="1"/>
  <c r="AI903" i="1"/>
  <c r="AI1031" i="1"/>
  <c r="AI1159" i="1"/>
  <c r="AI933" i="1"/>
  <c r="AI424" i="1"/>
  <c r="AI1057" i="1"/>
  <c r="AI804" i="1"/>
  <c r="AI741" i="1"/>
  <c r="AI1286" i="1"/>
  <c r="AI1426" i="1"/>
  <c r="AI1554" i="1"/>
  <c r="AI644" i="1"/>
  <c r="AI1274" i="1"/>
  <c r="AI1193" i="1"/>
  <c r="AI1383" i="1"/>
  <c r="AI1511" i="1"/>
  <c r="AI1639" i="1"/>
  <c r="AI1767" i="1"/>
  <c r="AI1405" i="1"/>
  <c r="AI1793" i="1"/>
  <c r="AI1921" i="1"/>
  <c r="AI848" i="1"/>
  <c r="AI1556" i="1"/>
  <c r="AI1183" i="1"/>
  <c r="AI1640" i="1"/>
  <c r="AI1360" i="1"/>
  <c r="AI1927" i="1"/>
  <c r="AI2134" i="1"/>
  <c r="AI2262" i="1"/>
  <c r="AI1130" i="1"/>
  <c r="AI1804" i="1"/>
  <c r="AI1184" i="1"/>
  <c r="AI1846" i="1"/>
  <c r="AI1320" i="1"/>
  <c r="AI446" i="1"/>
  <c r="AI1912" i="1"/>
  <c r="AI1302" i="1"/>
  <c r="AI2153" i="1"/>
  <c r="AI1637" i="1"/>
  <c r="AI2172" i="1"/>
  <c r="AI1604" i="1"/>
  <c r="AI2209" i="1"/>
  <c r="AI1855" i="1"/>
  <c r="AI2237" i="1"/>
  <c r="AI2489" i="1"/>
  <c r="AI2352" i="1"/>
  <c r="AI2571" i="1"/>
  <c r="AI2699" i="1"/>
  <c r="AI2827" i="1"/>
  <c r="AI2955" i="1"/>
  <c r="AI1775" i="1"/>
  <c r="AI1282" i="1"/>
  <c r="AI2460" i="1"/>
  <c r="AI2618" i="1"/>
  <c r="AI2746" i="1"/>
  <c r="AI2874" i="1"/>
  <c r="AI3002" i="1"/>
  <c r="AI2399" i="1"/>
  <c r="AI2449" i="1"/>
  <c r="AI2737" i="1"/>
  <c r="AI2993" i="1"/>
  <c r="AI3219" i="1"/>
  <c r="AI3347" i="1"/>
  <c r="AI3475" i="1"/>
  <c r="AI3603" i="1"/>
  <c r="AI3731" i="1"/>
  <c r="AI3859" i="1"/>
  <c r="AI2549" i="1"/>
  <c r="AI1041" i="1"/>
  <c r="AI3093" i="1"/>
  <c r="AI3024" i="1"/>
  <c r="AI2432" i="1"/>
  <c r="AI2732" i="1"/>
  <c r="AI2988" i="1"/>
  <c r="AI3218" i="1"/>
  <c r="AI3346" i="1"/>
  <c r="AI3474" i="1"/>
  <c r="AI3602" i="1"/>
  <c r="AI3730" i="1"/>
  <c r="AI3858" i="1"/>
  <c r="AI2458" i="1"/>
  <c r="AI2116" i="1"/>
  <c r="AI3166" i="1"/>
  <c r="AI2909" i="1"/>
  <c r="AI2431" i="1"/>
  <c r="AI2992" i="1"/>
  <c r="AI3857" i="1"/>
  <c r="AI3460" i="1"/>
  <c r="AI2592" i="1"/>
  <c r="AI3392" i="1"/>
  <c r="AI3560" i="1"/>
  <c r="AI3736" i="1"/>
  <c r="AI3904" i="1"/>
  <c r="AI3385" i="1"/>
  <c r="AI3865" i="1"/>
  <c r="AI3096" i="1"/>
  <c r="AI3940" i="1"/>
  <c r="AI3012" i="1"/>
  <c r="AI3377" i="1"/>
  <c r="AI3897" i="1"/>
  <c r="AI3296" i="1"/>
  <c r="AI1748" i="1"/>
  <c r="AI3236" i="1"/>
  <c r="AI2832" i="1"/>
  <c r="AI3357" i="1"/>
  <c r="AI3501" i="1"/>
  <c r="AI3645" i="1"/>
  <c r="AI3797" i="1"/>
  <c r="AI3941" i="1"/>
  <c r="AI3660" i="1"/>
  <c r="AI186" i="1"/>
  <c r="AI69" i="1"/>
  <c r="AI44" i="1"/>
  <c r="AI238" i="1"/>
  <c r="AI410" i="1"/>
  <c r="AI528" i="1"/>
  <c r="AI466" i="1"/>
  <c r="AI414" i="1"/>
  <c r="AI768" i="1"/>
  <c r="AI524" i="1"/>
  <c r="AI742" i="1"/>
  <c r="AI951" i="1"/>
  <c r="AI545" i="1"/>
  <c r="AI803" i="1"/>
  <c r="AI1009" i="1"/>
  <c r="AI1346" i="1"/>
  <c r="AI1602" i="1"/>
  <c r="AI761" i="1"/>
  <c r="AI1431" i="1"/>
  <c r="AI1687" i="1"/>
  <c r="AI1597" i="1"/>
  <c r="AI1969" i="1"/>
  <c r="AI1713" i="1"/>
  <c r="AI1753" i="1"/>
  <c r="AI2054" i="1"/>
  <c r="AI2310" i="1"/>
  <c r="AI1932" i="1"/>
  <c r="AI1974" i="1"/>
  <c r="AI1240" i="1"/>
  <c r="AI1870" i="1"/>
  <c r="AI1926" i="1"/>
  <c r="AI1935" i="1"/>
  <c r="AI2029" i="1"/>
  <c r="AI1780" i="1"/>
  <c r="AI2619" i="1"/>
  <c r="AI2875" i="1"/>
  <c r="AI2156" i="1"/>
  <c r="AI2538" i="1"/>
  <c r="AI2794" i="1"/>
  <c r="AI2061" i="1"/>
  <c r="AI2577" i="1"/>
  <c r="AI3105" i="1"/>
  <c r="AI3395" i="1"/>
  <c r="AI3651" i="1"/>
  <c r="AI3907" i="1"/>
  <c r="AI2229" i="1"/>
  <c r="AI3321" i="1"/>
  <c r="AI2828" i="1"/>
  <c r="AI3266" i="1"/>
  <c r="AI3522" i="1"/>
  <c r="AI3778" i="1"/>
  <c r="AI2941" i="1"/>
  <c r="AI2283" i="1"/>
  <c r="AI3139" i="1"/>
  <c r="AI3000" i="1"/>
  <c r="AI3053" i="1"/>
  <c r="AI3616" i="1"/>
  <c r="AI3960" i="1"/>
  <c r="AI2680" i="1"/>
  <c r="AI1966" i="1"/>
  <c r="AI3553" i="1"/>
  <c r="AI3612" i="1"/>
  <c r="AI2165" i="1"/>
  <c r="AI3397" i="1"/>
  <c r="AI3693" i="1"/>
  <c r="AI2752" i="1"/>
  <c r="AI154" i="1"/>
  <c r="AI207" i="1"/>
  <c r="AI293" i="1"/>
  <c r="AI282" i="1"/>
  <c r="AI355" i="1"/>
  <c r="AI463" i="1"/>
  <c r="AI343" i="1"/>
  <c r="AI767" i="1"/>
  <c r="AI682" i="1"/>
  <c r="AI885" i="1"/>
  <c r="AI533" i="1"/>
  <c r="AI919" i="1"/>
  <c r="AI333" i="1"/>
  <c r="AI571" i="1"/>
  <c r="AI880" i="1"/>
  <c r="AI1314" i="1"/>
  <c r="AI1570" i="1"/>
  <c r="AI1306" i="1"/>
  <c r="AI1399" i="1"/>
  <c r="AI1655" i="1"/>
  <c r="AI1469" i="1"/>
  <c r="AI1937" i="1"/>
  <c r="AI1620" i="1"/>
  <c r="AI1668" i="1"/>
  <c r="AI1968" i="1"/>
  <c r="AI2278" i="1"/>
  <c r="AI1854" i="1"/>
  <c r="AI1883" i="1"/>
  <c r="AI1006" i="1"/>
  <c r="AI1552" i="1"/>
  <c r="AI1783" i="1"/>
  <c r="AI1685" i="1"/>
  <c r="AI1944" i="1"/>
  <c r="AI2505" i="1"/>
  <c r="AI2587" i="1"/>
  <c r="AI2843" i="1"/>
  <c r="AI1934" i="1"/>
  <c r="AI2503" i="1"/>
  <c r="AI2762" i="1"/>
  <c r="AI1807" i="1"/>
  <c r="AI2513" i="1"/>
  <c r="AI3022" i="1"/>
  <c r="AI3363" i="1"/>
  <c r="AI3619" i="1"/>
  <c r="AI3875" i="1"/>
  <c r="AI1852" i="1"/>
  <c r="AI3189" i="1"/>
  <c r="AI2764" i="1"/>
  <c r="AI3234" i="1"/>
  <c r="AI3490" i="1"/>
  <c r="AI3746" i="1"/>
  <c r="AI2637" i="1"/>
  <c r="AI1477" i="1"/>
  <c r="AI2712" i="1"/>
  <c r="AI3905" i="1"/>
  <c r="AI2656" i="1"/>
  <c r="AI3576" i="1"/>
  <c r="AI3920" i="1"/>
  <c r="AI3889" i="1"/>
  <c r="AI1064" i="1"/>
  <c r="AI3433" i="1"/>
  <c r="AI3372" i="1"/>
  <c r="AI3300" i="1"/>
  <c r="AI3365" i="1"/>
  <c r="AI3653" i="1"/>
  <c r="AI3949" i="1"/>
  <c r="AI126" i="1"/>
  <c r="AI187" i="1"/>
  <c r="AI265" i="1"/>
  <c r="AI323" i="1"/>
  <c r="AI296" i="1"/>
  <c r="AI375" i="1"/>
  <c r="AI590" i="1"/>
  <c r="AI739" i="1"/>
  <c r="AI572" i="1"/>
  <c r="AI857" i="1"/>
  <c r="AI204" i="1"/>
  <c r="AI875" i="1"/>
  <c r="AI1147" i="1"/>
  <c r="AI303" i="1"/>
  <c r="AI753" i="1"/>
  <c r="AI1264" i="1"/>
  <c r="AI1542" i="1"/>
  <c r="AI1252" i="1"/>
  <c r="AI1371" i="1"/>
  <c r="AI1627" i="1"/>
  <c r="AI1368" i="1"/>
  <c r="AI1909" i="1"/>
  <c r="AI1497" i="1"/>
  <c r="AI1585" i="1"/>
  <c r="AI1895" i="1"/>
  <c r="AI2250" i="1"/>
  <c r="AI1772" i="1"/>
  <c r="AI1814" i="1"/>
  <c r="AI1653" i="1"/>
  <c r="AI1120" i="1"/>
  <c r="AI1249" i="1"/>
  <c r="AI1473" i="1"/>
  <c r="AI1820" i="1"/>
  <c r="AI2477" i="1"/>
  <c r="AI2559" i="1"/>
  <c r="AI2815" i="1"/>
  <c r="AI1352" i="1"/>
  <c r="AI2442" i="1"/>
  <c r="AI2734" i="1"/>
  <c r="AI2990" i="1"/>
  <c r="AI2401" i="1"/>
  <c r="AI2969" i="1"/>
  <c r="AI3335" i="1"/>
  <c r="AI3591" i="1"/>
  <c r="AI3847" i="1"/>
  <c r="AI3313" i="1"/>
  <c r="AI2957" i="1"/>
  <c r="AI2708" i="1"/>
  <c r="AI3206" i="1"/>
  <c r="AI3462" i="1"/>
  <c r="AI3718" i="1"/>
  <c r="AI3974" i="1"/>
  <c r="AI3144" i="1"/>
  <c r="AI2303" i="1"/>
  <c r="AI3801" i="1"/>
  <c r="AI2467" i="1"/>
  <c r="AI3544" i="1"/>
  <c r="AI3880" i="1"/>
  <c r="AI3785" i="1"/>
  <c r="AI3892" i="1"/>
  <c r="AI3067" i="1"/>
  <c r="AI2560" i="1"/>
  <c r="AI3110" i="1"/>
  <c r="AI3304" i="1"/>
  <c r="AI3629" i="1"/>
  <c r="AI3925" i="1"/>
  <c r="AI26" i="1"/>
  <c r="AI87" i="1"/>
  <c r="AI88" i="1"/>
  <c r="AI235" i="1"/>
  <c r="AI324" i="1"/>
  <c r="AI357" i="1"/>
  <c r="AI327" i="1"/>
  <c r="AI639" i="1"/>
  <c r="AI748" i="1"/>
  <c r="AI722" i="1"/>
  <c r="AI902" i="1"/>
  <c r="AI536" i="1"/>
  <c r="AI1047" i="1"/>
  <c r="AI997" i="1"/>
  <c r="AI1100" i="1"/>
  <c r="AI855" i="1"/>
  <c r="AI1442" i="1"/>
  <c r="AI782" i="1"/>
  <c r="AI1225" i="1"/>
  <c r="AI1527" i="1"/>
  <c r="AI676" i="1"/>
  <c r="AI1809" i="1"/>
  <c r="AI904" i="1"/>
  <c r="AI1238" i="1"/>
  <c r="AI1448" i="1"/>
  <c r="AI2150" i="1"/>
  <c r="AI1217" i="1"/>
  <c r="AI1305" i="1"/>
  <c r="AI1461" i="1"/>
  <c r="AI887" i="1"/>
  <c r="AI2203" i="1"/>
  <c r="AI2213" i="1"/>
  <c r="AI2259" i="1"/>
  <c r="AI2287" i="1"/>
  <c r="AI2391" i="1"/>
  <c r="AI2715" i="1"/>
  <c r="AI2971" i="1"/>
  <c r="AI1784" i="1"/>
  <c r="AI2634" i="1"/>
  <c r="AI2890" i="1"/>
  <c r="AI2423" i="1"/>
  <c r="AI2769" i="1"/>
  <c r="AI3235" i="1"/>
  <c r="AI3491" i="1"/>
  <c r="AI3747" i="1"/>
  <c r="AI2621" i="1"/>
  <c r="AI3125" i="1"/>
  <c r="AI2508" i="1"/>
  <c r="AI3032" i="1"/>
  <c r="AI3362" i="1"/>
  <c r="AI3618" i="1"/>
  <c r="AI3874" i="1"/>
  <c r="AI2285" i="1"/>
  <c r="AI3057" i="1"/>
  <c r="AI3049" i="1"/>
  <c r="AI3500" i="1"/>
  <c r="AI3408" i="1"/>
  <c r="AI3744" i="1"/>
  <c r="AI3401" i="1"/>
  <c r="AI3380" i="1"/>
  <c r="AI3025" i="1"/>
  <c r="AI3945" i="1"/>
  <c r="AI2047" i="1"/>
  <c r="AI2960" i="1"/>
  <c r="AI3509" i="1"/>
  <c r="AI3805" i="1"/>
  <c r="AI3692" i="1"/>
  <c r="AI183" i="1"/>
  <c r="AI319" i="1"/>
  <c r="AI363" i="1"/>
  <c r="AI735" i="1"/>
  <c r="AI853" i="1"/>
  <c r="AI864" i="1"/>
  <c r="AI292" i="1"/>
  <c r="AI1254" i="1"/>
  <c r="AI1242" i="1"/>
  <c r="AI1623" i="1"/>
  <c r="AI1905" i="1"/>
  <c r="AI1580" i="1"/>
  <c r="AI2246" i="1"/>
  <c r="AI1796" i="1"/>
  <c r="AI1060" i="1"/>
  <c r="AI1381" i="1"/>
  <c r="AI2473" i="1"/>
  <c r="AI2811" i="1"/>
  <c r="AI2441" i="1"/>
  <c r="AI2986" i="1"/>
  <c r="AI2961" i="1"/>
  <c r="AI3587" i="1"/>
  <c r="AI3297" i="1"/>
  <c r="AI2700" i="1"/>
  <c r="AI3458" i="1"/>
  <c r="AI3970" i="1"/>
  <c r="AI2221" i="1"/>
  <c r="AI2452" i="1"/>
  <c r="AI3872" i="1"/>
  <c r="AI3852" i="1"/>
  <c r="AI2308" i="1"/>
  <c r="AI3272" i="1"/>
  <c r="AI3909" i="1"/>
  <c r="AI119" i="1"/>
  <c r="AI267" i="1"/>
  <c r="AI262" i="1"/>
  <c r="AI671" i="1"/>
  <c r="AI789" i="1"/>
  <c r="AI653" i="1"/>
  <c r="AI1080" i="1"/>
  <c r="AI1040" i="1"/>
  <c r="AI1017" i="1"/>
  <c r="AI1559" i="1"/>
  <c r="AI1841" i="1"/>
  <c r="AI1324" i="1"/>
  <c r="AI2182" i="1"/>
  <c r="AI1476" i="1"/>
  <c r="AI1344" i="1"/>
  <c r="AI2300" i="1"/>
  <c r="AI2364" i="1"/>
  <c r="AI2747" i="1"/>
  <c r="AI2115" i="1"/>
  <c r="AI2922" i="1"/>
  <c r="AI2833" i="1"/>
  <c r="AI3523" i="1"/>
  <c r="AI2877" i="1"/>
  <c r="AI2572" i="1"/>
  <c r="AI3394" i="1"/>
  <c r="AI3906" i="1"/>
  <c r="AI3154" i="1"/>
  <c r="AI3652" i="1"/>
  <c r="AI3792" i="1"/>
  <c r="AI3564" i="1"/>
  <c r="AI1998" i="1"/>
  <c r="AI3056" i="1"/>
  <c r="AI3837" i="1"/>
  <c r="AI59" i="1"/>
  <c r="AI196" i="1"/>
  <c r="AI224" i="1"/>
  <c r="AI605" i="1"/>
  <c r="AI652" i="1"/>
  <c r="AI438" i="1"/>
  <c r="AI888" i="1"/>
  <c r="AI629" i="1"/>
  <c r="AI492" i="1"/>
  <c r="AI1499" i="1"/>
  <c r="AI1781" i="1"/>
  <c r="AI1175" i="1"/>
  <c r="AI2122" i="1"/>
  <c r="AI1062" i="1"/>
  <c r="AI1875" i="1"/>
  <c r="AI2140" i="1"/>
  <c r="AI2205" i="1"/>
  <c r="AI2687" i="1"/>
  <c r="AI2504" i="1"/>
  <c r="AI2862" i="1"/>
  <c r="AI2713" i="1"/>
  <c r="AI3463" i="1"/>
  <c r="AI3975" i="1"/>
  <c r="AI2359" i="1"/>
  <c r="AI3334" i="1"/>
  <c r="AI3846" i="1"/>
  <c r="AI2805" i="1"/>
  <c r="AI3396" i="1"/>
  <c r="AI3712" i="1"/>
  <c r="AI2944" i="1"/>
  <c r="AI3841" i="1"/>
  <c r="AI2704" i="1"/>
  <c r="AI3773" i="1"/>
  <c r="AI58" i="1"/>
  <c r="AI152" i="1"/>
  <c r="AI356" i="1"/>
  <c r="AI454" i="1"/>
  <c r="AI369" i="1"/>
  <c r="AI934" i="1"/>
  <c r="AI1079" i="1"/>
  <c r="AI417" i="1"/>
  <c r="AI1474" i="1"/>
  <c r="AI1289" i="1"/>
  <c r="AI1038" i="1"/>
  <c r="AI1228" i="1"/>
  <c r="AI1676" i="1"/>
  <c r="AI1413" i="1"/>
  <c r="AI544" i="1"/>
  <c r="AI2281" i="1"/>
  <c r="AI2337" i="1"/>
  <c r="AI2463" i="1"/>
  <c r="AI3003" i="1"/>
  <c r="AI2666" i="1"/>
  <c r="AI2480" i="1"/>
  <c r="AI3267" i="1"/>
  <c r="AI3779" i="1"/>
  <c r="AI2509" i="1"/>
  <c r="AI3103" i="1"/>
  <c r="AI3650" i="1"/>
  <c r="AI2475" i="1"/>
  <c r="AI3489" i="1"/>
  <c r="AI3448" i="1"/>
  <c r="AI3473" i="1"/>
  <c r="AI3188" i="1"/>
  <c r="AI2696" i="1"/>
  <c r="AI3549" i="1"/>
  <c r="AI3876" i="1"/>
  <c r="AI173" i="1"/>
  <c r="AI594" i="1"/>
  <c r="AI335" i="1"/>
  <c r="AI565" i="1"/>
  <c r="AI1495" i="1"/>
  <c r="AI1166" i="1"/>
  <c r="AI1028" i="1"/>
  <c r="AI2135" i="1"/>
  <c r="AI2683" i="1"/>
  <c r="AI2858" i="1"/>
  <c r="AI3459" i="1"/>
  <c r="AI2321" i="1"/>
  <c r="AI3842" i="1"/>
  <c r="AI3348" i="1"/>
  <c r="AI2816" i="1"/>
  <c r="AI2640" i="1"/>
  <c r="AI261" i="1"/>
  <c r="AI580" i="1"/>
  <c r="AI998" i="1"/>
  <c r="AI720" i="1"/>
  <c r="AI1367" i="1"/>
  <c r="AI1492" i="1"/>
  <c r="AI1765" i="1"/>
  <c r="AI1227" i="1"/>
  <c r="AI2555" i="1"/>
  <c r="AI2730" i="1"/>
  <c r="AI3331" i="1"/>
  <c r="AI2925" i="1"/>
  <c r="AI3714" i="1"/>
  <c r="AI3777" i="1"/>
  <c r="AI3761" i="1"/>
  <c r="AI3098" i="1"/>
  <c r="AI32" i="1"/>
  <c r="AI646" i="1"/>
  <c r="AI830" i="1"/>
  <c r="AI1025" i="1"/>
  <c r="AI1156" i="1"/>
  <c r="AI724" i="1"/>
  <c r="AI968" i="1"/>
  <c r="AI2121" i="1"/>
  <c r="AI2297" i="1"/>
  <c r="AI2606" i="1"/>
  <c r="AI3207" i="1"/>
  <c r="AI3062" i="1"/>
  <c r="AI3590" i="1"/>
  <c r="AI2496" i="1"/>
  <c r="AI3353" i="1"/>
  <c r="AI3948" i="1"/>
  <c r="AI3572" i="1"/>
  <c r="AI24" i="1"/>
  <c r="AI642" i="1"/>
  <c r="AI819" i="1"/>
  <c r="AI1021" i="1"/>
  <c r="AI1134" i="1"/>
  <c r="AI664" i="1"/>
  <c r="AI936" i="1"/>
  <c r="AI2112" i="1"/>
  <c r="AI2256" i="1"/>
  <c r="AI2602" i="1"/>
  <c r="AI3203" i="1"/>
  <c r="AI3061" i="1"/>
  <c r="AI3586" i="1"/>
  <c r="AI2366" i="1"/>
  <c r="AI3320" i="1"/>
  <c r="AI3908" i="1"/>
  <c r="AI3548" i="1"/>
  <c r="AI176" i="1"/>
  <c r="AI847" i="1"/>
  <c r="AI1777" i="1"/>
  <c r="AI1871" i="1"/>
  <c r="AI2494" i="1"/>
  <c r="AI3971" i="1"/>
  <c r="AI2765" i="1"/>
  <c r="AI3817" i="1"/>
  <c r="AI284" i="1"/>
  <c r="AI1143" i="1"/>
  <c r="AI1341" i="1"/>
  <c r="AI1628" i="1"/>
  <c r="AI1208" i="1"/>
  <c r="AI3843" i="1"/>
  <c r="AI3134" i="1"/>
  <c r="AI3052" i="1"/>
  <c r="AI244" i="1"/>
  <c r="AI1019" i="1"/>
  <c r="AI1755" i="1"/>
  <c r="AI1239" i="1"/>
  <c r="AI2943" i="1"/>
  <c r="AI3719" i="1"/>
  <c r="AI1962" i="1"/>
  <c r="AI2856" i="1"/>
  <c r="AI122" i="1"/>
  <c r="AI566" i="1"/>
  <c r="AI1538" i="1"/>
  <c r="AI1890" i="1"/>
  <c r="AI1815" i="1"/>
  <c r="AI2380" i="1"/>
  <c r="AI3202" i="1"/>
  <c r="AI3536" i="1"/>
  <c r="AI3621" i="1"/>
  <c r="AI1015" i="1"/>
  <c r="AI1213" i="1"/>
  <c r="AI3715" i="1"/>
  <c r="AI2792" i="1"/>
  <c r="AI625" i="1"/>
  <c r="AI2118" i="1"/>
  <c r="AI2705" i="1"/>
  <c r="AI3704" i="1"/>
  <c r="AI673" i="1"/>
  <c r="AI1317" i="1"/>
  <c r="AI2361" i="1"/>
  <c r="AI3368" i="1"/>
  <c r="AI55" i="1"/>
  <c r="AI486" i="1"/>
  <c r="AI2196" i="1"/>
  <c r="AI3330" i="1"/>
  <c r="AI3765" i="1"/>
  <c r="AI1414" i="1"/>
  <c r="AI2177" i="1"/>
  <c r="AI2964" i="1"/>
  <c r="AI3485" i="1"/>
  <c r="AI2168" i="1"/>
  <c r="AI3352" i="1"/>
  <c r="AI1313" i="1"/>
  <c r="AI1842" i="1"/>
  <c r="AI1751" i="1"/>
  <c r="AI3477" i="1"/>
  <c r="AI1410" i="1"/>
  <c r="AI662" i="1"/>
  <c r="AI228" i="1"/>
  <c r="AI2956" i="1"/>
  <c r="AI2355" i="1"/>
  <c r="AI2939" i="1"/>
  <c r="AJ28" i="1"/>
  <c r="AJ60" i="1"/>
  <c r="AJ92" i="1"/>
  <c r="AJ124" i="1"/>
  <c r="AJ156" i="1"/>
  <c r="AJ188" i="1"/>
  <c r="AJ14" i="1"/>
  <c r="AJ46" i="1"/>
  <c r="AJ78" i="1"/>
  <c r="AJ110" i="1"/>
  <c r="AJ142" i="1"/>
  <c r="AJ21" i="1"/>
  <c r="AJ85" i="1"/>
  <c r="AJ149" i="1"/>
  <c r="AJ189" i="1"/>
  <c r="AJ187" i="1"/>
  <c r="AJ99" i="1"/>
  <c r="AJ233" i="1"/>
  <c r="AJ298" i="1"/>
  <c r="AJ105" i="1"/>
  <c r="AJ235" i="1"/>
  <c r="AJ296" i="1"/>
  <c r="AJ47" i="1"/>
  <c r="AJ174" i="1"/>
  <c r="AJ256" i="1"/>
  <c r="AJ313" i="1"/>
  <c r="AJ345" i="1"/>
  <c r="AJ377" i="1"/>
  <c r="AJ409" i="1"/>
  <c r="AJ230" i="1"/>
  <c r="AJ301" i="1"/>
  <c r="AJ24" i="1"/>
  <c r="AJ56" i="1"/>
  <c r="AJ88" i="1"/>
  <c r="AJ120" i="1"/>
  <c r="AJ152" i="1"/>
  <c r="AJ184" i="1"/>
  <c r="AJ216" i="1"/>
  <c r="AJ42" i="1"/>
  <c r="AJ74" i="1"/>
  <c r="AJ106" i="1"/>
  <c r="AJ138" i="1"/>
  <c r="AJ170" i="1"/>
  <c r="AJ77" i="1"/>
  <c r="AJ141" i="1"/>
  <c r="AJ175" i="1"/>
  <c r="AJ178" i="1"/>
  <c r="AJ83" i="1"/>
  <c r="AJ220" i="1"/>
  <c r="AJ282" i="1"/>
  <c r="AJ89" i="1"/>
  <c r="AJ211" i="1"/>
  <c r="AJ284" i="1"/>
  <c r="AJ31" i="1"/>
  <c r="AJ159" i="1"/>
  <c r="AJ255" i="1"/>
  <c r="AJ305" i="1"/>
  <c r="AJ341" i="1"/>
  <c r="AJ373" i="1"/>
  <c r="AJ405" i="1"/>
  <c r="AJ229" i="1"/>
  <c r="AJ20" i="1"/>
  <c r="AJ52" i="1"/>
  <c r="AJ84" i="1"/>
  <c r="AJ116" i="1"/>
  <c r="AJ148" i="1"/>
  <c r="AJ180" i="1"/>
  <c r="AJ212" i="1"/>
  <c r="AJ38" i="1"/>
  <c r="AJ70" i="1"/>
  <c r="AJ102" i="1"/>
  <c r="AJ134" i="1"/>
  <c r="AJ166" i="1"/>
  <c r="AJ69" i="1"/>
  <c r="AJ133" i="1"/>
  <c r="AJ217" i="1"/>
  <c r="AJ214" i="1"/>
  <c r="AJ67" i="1"/>
  <c r="AJ213" i="1"/>
  <c r="AJ281" i="1"/>
  <c r="AJ73" i="1"/>
  <c r="AJ195" i="1"/>
  <c r="AJ283" i="1"/>
  <c r="AJ15" i="1"/>
  <c r="AJ143" i="1"/>
  <c r="AJ240" i="1"/>
  <c r="AJ304" i="1"/>
  <c r="AJ337" i="1"/>
  <c r="AJ369" i="1"/>
  <c r="AJ401" i="1"/>
  <c r="AJ210" i="1"/>
  <c r="AJ40" i="1"/>
  <c r="AJ72" i="1"/>
  <c r="AJ104" i="1"/>
  <c r="AJ136" i="1"/>
  <c r="AJ168" i="1"/>
  <c r="AJ200" i="1"/>
  <c r="AJ26" i="1"/>
  <c r="AJ58" i="1"/>
  <c r="AJ90" i="1"/>
  <c r="AJ122" i="1"/>
  <c r="AJ154" i="1"/>
  <c r="AJ45" i="1"/>
  <c r="AJ109" i="1"/>
  <c r="AJ179" i="1"/>
  <c r="AJ185" i="1"/>
  <c r="AJ19" i="1"/>
  <c r="AJ147" i="1"/>
  <c r="AJ250" i="1"/>
  <c r="AJ25" i="1"/>
  <c r="AJ153" i="1"/>
  <c r="AJ252" i="1"/>
  <c r="AJ314" i="1"/>
  <c r="AJ95" i="1"/>
  <c r="AJ223" i="1"/>
  <c r="AJ287" i="1"/>
  <c r="AJ325" i="1"/>
  <c r="AJ357" i="1"/>
  <c r="AJ389" i="1"/>
  <c r="AJ421" i="1"/>
  <c r="AJ261" i="1"/>
  <c r="AJ222" i="1"/>
  <c r="AJ372" i="1"/>
  <c r="AJ181" i="1"/>
  <c r="AJ327" i="1"/>
  <c r="AJ407" i="1"/>
  <c r="AJ448" i="1"/>
  <c r="AJ23" i="1"/>
  <c r="AJ247" i="1"/>
  <c r="AJ331" i="1"/>
  <c r="AJ404" i="1"/>
  <c r="AJ447" i="1"/>
  <c r="AJ479" i="1"/>
  <c r="AJ511" i="1"/>
  <c r="AJ543" i="1"/>
  <c r="AJ575" i="1"/>
  <c r="AJ607" i="1"/>
  <c r="AJ221" i="1"/>
  <c r="AJ380" i="1"/>
  <c r="AJ484" i="1"/>
  <c r="AJ569" i="1"/>
  <c r="AJ205" i="1"/>
  <c r="AJ416" i="1"/>
  <c r="AJ525" i="1"/>
  <c r="AJ610" i="1"/>
  <c r="AJ649" i="1"/>
  <c r="AJ402" i="1"/>
  <c r="AJ518" i="1"/>
  <c r="AJ604" i="1"/>
  <c r="AJ366" i="1"/>
  <c r="AJ496" i="1"/>
  <c r="AJ623" i="1"/>
  <c r="AJ704" i="1"/>
  <c r="AJ768" i="1"/>
  <c r="AJ481" i="1"/>
  <c r="AJ620" i="1"/>
  <c r="AJ692" i="1"/>
  <c r="AJ756" i="1"/>
  <c r="AJ376" i="1"/>
  <c r="AJ573" i="1"/>
  <c r="AJ657" i="1"/>
  <c r="AJ721" i="1"/>
  <c r="AJ33" i="1"/>
  <c r="AJ554" i="1"/>
  <c r="AJ691" i="1"/>
  <c r="AJ797" i="1"/>
  <c r="AJ861" i="1"/>
  <c r="AJ446" i="1"/>
  <c r="AJ636" i="1"/>
  <c r="AJ707" i="1"/>
  <c r="AJ795" i="1"/>
  <c r="AJ859" i="1"/>
  <c r="AJ913" i="1"/>
  <c r="AJ945" i="1"/>
  <c r="AJ977" i="1"/>
  <c r="AJ1009" i="1"/>
  <c r="AJ306" i="1"/>
  <c r="AJ564" i="1"/>
  <c r="AJ741" i="1"/>
  <c r="AJ799" i="1"/>
  <c r="AJ863" i="1"/>
  <c r="AJ354" i="1"/>
  <c r="AJ667" i="1"/>
  <c r="AJ844" i="1"/>
  <c r="AJ956" i="1"/>
  <c r="AJ1025" i="1"/>
  <c r="AJ1089" i="1"/>
  <c r="AJ1153" i="1"/>
  <c r="AJ652" i="1"/>
  <c r="AJ794" i="1"/>
  <c r="AJ898" i="1"/>
  <c r="AJ979" i="1"/>
  <c r="AJ1056" i="1"/>
  <c r="AJ1120" i="1"/>
  <c r="AJ1177" i="1"/>
  <c r="AJ411" i="1"/>
  <c r="AJ776" i="1"/>
  <c r="AJ886" i="1"/>
  <c r="AJ971" i="1"/>
  <c r="AJ1064" i="1"/>
  <c r="AJ1128" i="1"/>
  <c r="AJ1180" i="1"/>
  <c r="AJ1212" i="1"/>
  <c r="AJ1244" i="1"/>
  <c r="AJ1276" i="1"/>
  <c r="AJ1308" i="1"/>
  <c r="AJ780" i="1"/>
  <c r="AJ918" i="1"/>
  <c r="AJ1037" i="1"/>
  <c r="AJ1148" i="1"/>
  <c r="AJ1231" i="1"/>
  <c r="AJ49" i="1"/>
  <c r="AJ662" i="1"/>
  <c r="AJ843" i="1"/>
  <c r="AJ975" i="1"/>
  <c r="AJ1104" i="1"/>
  <c r="AJ1209" i="1"/>
  <c r="AJ1294" i="1"/>
  <c r="AJ1337" i="1"/>
  <c r="AJ1369" i="1"/>
  <c r="AJ1401" i="1"/>
  <c r="AJ1433" i="1"/>
  <c r="AJ1465" i="1"/>
  <c r="AJ1497" i="1"/>
  <c r="AJ1529" i="1"/>
  <c r="AJ1561" i="1"/>
  <c r="AJ1593" i="1"/>
  <c r="AJ1625" i="1"/>
  <c r="AJ631" i="1"/>
  <c r="AJ772" i="1"/>
  <c r="AJ902" i="1"/>
  <c r="AJ1014" i="1"/>
  <c r="AJ1112" i="1"/>
  <c r="AJ1245" i="1"/>
  <c r="AJ609" i="1"/>
  <c r="AJ996" i="1"/>
  <c r="AJ1134" i="1"/>
  <c r="AJ1275" i="1"/>
  <c r="AJ1359" i="1"/>
  <c r="AJ1446" i="1"/>
  <c r="AJ1524" i="1"/>
  <c r="AJ1615" i="1"/>
  <c r="AJ1692" i="1"/>
  <c r="AJ1756" i="1"/>
  <c r="AJ717" i="1"/>
  <c r="AJ1002" i="1"/>
  <c r="AJ1150" i="1"/>
  <c r="AJ1310" i="1"/>
  <c r="AJ1387" i="1"/>
  <c r="AJ1474" i="1"/>
  <c r="AJ1552" i="1"/>
  <c r="AJ1648" i="1"/>
  <c r="AJ1712" i="1"/>
  <c r="AJ1772" i="1"/>
  <c r="AJ1804" i="1"/>
  <c r="AJ1836" i="1"/>
  <c r="AJ1868" i="1"/>
  <c r="AJ1900" i="1"/>
  <c r="AJ1932" i="1"/>
  <c r="AJ1964" i="1"/>
  <c r="AJ538" i="1"/>
  <c r="AJ923" i="1"/>
  <c r="AJ1119" i="1"/>
  <c r="AJ1235" i="1"/>
  <c r="AJ1347" i="1"/>
  <c r="AJ1434" i="1"/>
  <c r="AJ1512" i="1"/>
  <c r="AJ1603" i="1"/>
  <c r="AJ1667" i="1"/>
  <c r="AJ1731" i="1"/>
  <c r="AJ1783" i="1"/>
  <c r="AJ1815" i="1"/>
  <c r="AJ1847" i="1"/>
  <c r="AJ1879" i="1"/>
  <c r="AJ1911" i="1"/>
  <c r="AJ1943" i="1"/>
  <c r="AJ1975" i="1"/>
  <c r="AJ2007" i="1"/>
  <c r="AJ2039" i="1"/>
  <c r="AJ900" i="1"/>
  <c r="AJ1172" i="1"/>
  <c r="AJ1319" i="1"/>
  <c r="AJ1407" i="1"/>
  <c r="AJ1610" i="1"/>
  <c r="AJ1708" i="1"/>
  <c r="AJ1822" i="1"/>
  <c r="AJ1950" i="1"/>
  <c r="AJ779" i="1"/>
  <c r="AJ1070" i="1"/>
  <c r="AJ1376" i="1"/>
  <c r="AJ1495" i="1"/>
  <c r="AJ1636" i="1"/>
  <c r="AJ1740" i="1"/>
  <c r="AJ1845" i="1"/>
  <c r="AJ1973" i="1"/>
  <c r="AJ2053" i="1"/>
  <c r="AJ2085" i="1"/>
  <c r="AJ2117" i="1"/>
  <c r="AJ2149" i="1"/>
  <c r="AJ2181" i="1"/>
  <c r="AJ48" i="1"/>
  <c r="AJ112" i="1"/>
  <c r="AJ176" i="1"/>
  <c r="AJ34" i="1"/>
  <c r="AJ98" i="1"/>
  <c r="AJ162" i="1"/>
  <c r="AJ125" i="1"/>
  <c r="AJ203" i="1"/>
  <c r="AJ190" i="1"/>
  <c r="AJ57" i="1"/>
  <c r="AJ268" i="1"/>
  <c r="AJ127" i="1"/>
  <c r="AJ294" i="1"/>
  <c r="AJ365" i="1"/>
  <c r="AJ191" i="1"/>
  <c r="AJ182" i="1"/>
  <c r="AJ398" i="1"/>
  <c r="AJ241" i="1"/>
  <c r="AJ358" i="1"/>
  <c r="AJ432" i="1"/>
  <c r="AJ468" i="1"/>
  <c r="AJ219" i="1"/>
  <c r="AJ330" i="1"/>
  <c r="AJ415" i="1"/>
  <c r="AJ455" i="1"/>
  <c r="AJ491" i="1"/>
  <c r="AJ527" i="1"/>
  <c r="AJ563" i="1"/>
  <c r="AJ599" i="1"/>
  <c r="AJ183" i="1"/>
  <c r="AJ387" i="1"/>
  <c r="AJ505" i="1"/>
  <c r="AJ601" i="1"/>
  <c r="AJ339" i="1"/>
  <c r="AJ493" i="1"/>
  <c r="AJ589" i="1"/>
  <c r="AJ645" i="1"/>
  <c r="AJ425" i="1"/>
  <c r="AJ540" i="1"/>
  <c r="AJ199" i="1"/>
  <c r="AJ470" i="1"/>
  <c r="AJ594" i="1"/>
  <c r="AJ683" i="1"/>
  <c r="AJ757" i="1"/>
  <c r="AJ506" i="1"/>
  <c r="AJ642" i="1"/>
  <c r="AJ713" i="1"/>
  <c r="AJ293" i="1"/>
  <c r="AJ532" i="1"/>
  <c r="AJ648" i="1"/>
  <c r="AJ711" i="1"/>
  <c r="AJ59" i="1"/>
  <c r="AJ626" i="1"/>
  <c r="AJ729" i="1"/>
  <c r="AJ829" i="1"/>
  <c r="AJ161" i="1"/>
  <c r="AJ617" i="1"/>
  <c r="AJ701" i="1"/>
  <c r="AJ806" i="1"/>
  <c r="AJ880" i="1"/>
  <c r="AJ925" i="1"/>
  <c r="AJ961" i="1"/>
  <c r="AJ997" i="1"/>
  <c r="AJ231" i="1"/>
  <c r="AJ562" i="1"/>
  <c r="AJ744" i="1"/>
  <c r="AJ820" i="1"/>
  <c r="AJ885" i="1"/>
  <c r="AJ534" i="1"/>
  <c r="AJ803" i="1"/>
  <c r="AJ942" i="1"/>
  <c r="AJ1020" i="1"/>
  <c r="AJ1100" i="1"/>
  <c r="AJ167" i="1"/>
  <c r="AJ695" i="1"/>
  <c r="AJ835" i="1"/>
  <c r="AJ947" i="1"/>
  <c r="AJ1035" i="1"/>
  <c r="AJ1109" i="1"/>
  <c r="AJ1181" i="1"/>
  <c r="AJ521" i="1"/>
  <c r="AJ836" i="1"/>
  <c r="AJ930" i="1"/>
  <c r="AJ1042" i="1"/>
  <c r="AJ1107" i="1"/>
  <c r="AJ1176" i="1"/>
  <c r="AJ1216" i="1"/>
  <c r="AJ1252" i="1"/>
  <c r="AJ1288" i="1"/>
  <c r="AJ655" i="1"/>
  <c r="AJ862" i="1"/>
  <c r="AJ967" i="1"/>
  <c r="AJ1135" i="1"/>
  <c r="AJ1242" i="1"/>
  <c r="AJ392" i="1"/>
  <c r="AJ696" i="1"/>
  <c r="AJ932" i="1"/>
  <c r="AJ1069" i="1"/>
  <c r="AJ1183" i="1"/>
  <c r="AJ1283" i="1"/>
  <c r="AJ1341" i="1"/>
  <c r="AJ1377" i="1"/>
  <c r="AJ1413" i="1"/>
  <c r="AJ1449" i="1"/>
  <c r="AJ1485" i="1"/>
  <c r="AJ1521" i="1"/>
  <c r="AJ1557" i="1"/>
  <c r="AJ1597" i="1"/>
  <c r="AJ1633" i="1"/>
  <c r="AJ697" i="1"/>
  <c r="AJ846" i="1"/>
  <c r="AJ982" i="1"/>
  <c r="AJ1087" i="1"/>
  <c r="AJ1234" i="1"/>
  <c r="AJ635" i="1"/>
  <c r="AJ1016" i="1"/>
  <c r="AJ1169" i="1"/>
  <c r="AJ1318" i="1"/>
  <c r="AJ1414" i="1"/>
  <c r="AJ1510" i="1"/>
  <c r="AJ1606" i="1"/>
  <c r="AJ1702" i="1"/>
  <c r="AJ1767" i="1"/>
  <c r="AJ833" i="1"/>
  <c r="AJ1061" i="1"/>
  <c r="AJ1269" i="1"/>
  <c r="AJ1360" i="1"/>
  <c r="AJ1456" i="1"/>
  <c r="AJ1570" i="1"/>
  <c r="AJ1659" i="1"/>
  <c r="AJ1733" i="1"/>
  <c r="AJ1788" i="1"/>
  <c r="AJ1824" i="1"/>
  <c r="AJ1860" i="1"/>
  <c r="AJ1896" i="1"/>
  <c r="AJ1936" i="1"/>
  <c r="AJ1972" i="1"/>
  <c r="AJ847" i="1"/>
  <c r="AJ1030" i="1"/>
  <c r="AJ1194" i="1"/>
  <c r="AJ1320" i="1"/>
  <c r="AJ1416" i="1"/>
  <c r="AJ1530" i="1"/>
  <c r="AJ1626" i="1"/>
  <c r="AJ1698" i="1"/>
  <c r="AJ1763" i="1"/>
  <c r="AJ1803" i="1"/>
  <c r="AJ1839" i="1"/>
  <c r="AJ1875" i="1"/>
  <c r="AJ1915" i="1"/>
  <c r="AJ1951" i="1"/>
  <c r="AJ1987" i="1"/>
  <c r="AJ2023" i="1"/>
  <c r="AJ793" i="1"/>
  <c r="AJ1123" i="1"/>
  <c r="AJ1299" i="1"/>
  <c r="AJ1452" i="1"/>
  <c r="AJ1618" i="1"/>
  <c r="AJ1736" i="1"/>
  <c r="AJ1886" i="1"/>
  <c r="AJ2025" i="1"/>
  <c r="AJ1029" i="1"/>
  <c r="AJ1374" i="1"/>
  <c r="AJ1499" i="1"/>
  <c r="AJ1651" i="1"/>
  <c r="AJ1768" i="1"/>
  <c r="AJ1909" i="1"/>
  <c r="AJ2034" i="1"/>
  <c r="AJ2077" i="1"/>
  <c r="AJ2113" i="1"/>
  <c r="AJ2153" i="1"/>
  <c r="AJ2189" i="1"/>
  <c r="AJ2221" i="1"/>
  <c r="AJ2253" i="1"/>
  <c r="AJ2285" i="1"/>
  <c r="AJ2317" i="1"/>
  <c r="AJ434" i="1"/>
  <c r="AJ1073" i="1"/>
  <c r="AJ1214" i="1"/>
  <c r="AJ1398" i="1"/>
  <c r="AJ1566" i="1"/>
  <c r="AJ1668" i="1"/>
  <c r="AJ1778" i="1"/>
  <c r="AJ1906" i="1"/>
  <c r="AJ2032" i="1"/>
  <c r="AJ2072" i="1"/>
  <c r="AJ2104" i="1"/>
  <c r="AJ2136" i="1"/>
  <c r="AJ2168" i="1"/>
  <c r="AJ2200" i="1"/>
  <c r="AJ2232" i="1"/>
  <c r="AJ2264" i="1"/>
  <c r="AJ2296" i="1"/>
  <c r="AJ2328" i="1"/>
  <c r="AJ2360" i="1"/>
  <c r="AJ2392" i="1"/>
  <c r="AJ2424" i="1"/>
  <c r="AJ302" i="1"/>
  <c r="AJ1330" i="1"/>
  <c r="AJ1543" i="1"/>
  <c r="AJ1742" i="1"/>
  <c r="AJ954" i="1"/>
  <c r="AJ1179" i="1"/>
  <c r="AJ1464" i="1"/>
  <c r="AJ1631" i="1"/>
  <c r="AJ663" i="1"/>
  <c r="AJ1324" i="1"/>
  <c r="AJ1459" i="1"/>
  <c r="AJ1719" i="1"/>
  <c r="AJ501" i="1"/>
  <c r="AJ1146" i="1"/>
  <c r="AJ1494" i="1"/>
  <c r="AJ1641" i="1"/>
  <c r="AJ1279" i="1"/>
  <c r="AJ1598" i="1"/>
  <c r="AJ1821" i="1"/>
  <c r="AJ2041" i="1"/>
  <c r="AJ2162" i="1"/>
  <c r="AJ2290" i="1"/>
  <c r="AJ1286" i="1"/>
  <c r="AJ1685" i="1"/>
  <c r="AJ1942" i="1"/>
  <c r="AJ2062" i="1"/>
  <c r="AJ2190" i="1"/>
  <c r="AJ2318" i="1"/>
  <c r="AJ1271" i="1"/>
  <c r="AJ1757" i="1"/>
  <c r="AJ1953" i="1"/>
  <c r="AJ2095" i="1"/>
  <c r="AJ2223" i="1"/>
  <c r="AJ2354" i="1"/>
  <c r="AJ1105" i="1"/>
  <c r="AJ1623" i="1"/>
  <c r="AJ1897" i="1"/>
  <c r="AJ2086" i="1"/>
  <c r="AJ2214" i="1"/>
  <c r="AJ2342" i="1"/>
  <c r="AJ2427" i="1"/>
  <c r="AJ1678" i="1"/>
  <c r="AJ2017" i="1"/>
  <c r="AJ2279" i="1"/>
  <c r="AJ2473" i="1"/>
  <c r="AJ1535" i="1"/>
  <c r="AJ2046" i="1"/>
  <c r="AJ2302" i="1"/>
  <c r="AJ2443" i="1"/>
  <c r="AJ2510" i="1"/>
  <c r="AJ2542" i="1"/>
  <c r="AJ2574" i="1"/>
  <c r="AJ2606" i="1"/>
  <c r="AJ2638" i="1"/>
  <c r="AJ2670" i="1"/>
  <c r="AJ2702" i="1"/>
  <c r="AJ2734" i="1"/>
  <c r="AJ2766" i="1"/>
  <c r="AJ2798" i="1"/>
  <c r="AJ2830" i="1"/>
  <c r="AJ2862" i="1"/>
  <c r="AJ2894" i="1"/>
  <c r="AJ2926" i="1"/>
  <c r="AJ2958" i="1"/>
  <c r="AJ2990" i="1"/>
  <c r="AJ3022" i="1"/>
  <c r="AJ581" i="1"/>
  <c r="AJ2040" i="1"/>
  <c r="AJ2271" i="1"/>
  <c r="AJ2421" i="1"/>
  <c r="AJ2480" i="1"/>
  <c r="AJ1587" i="1"/>
  <c r="AJ2102" i="1"/>
  <c r="AJ2358" i="1"/>
  <c r="AJ2426" i="1"/>
  <c r="AJ2509" i="1"/>
  <c r="AJ2541" i="1"/>
  <c r="AJ2573" i="1"/>
  <c r="AJ2605" i="1"/>
  <c r="AJ2637" i="1"/>
  <c r="AJ2669" i="1"/>
  <c r="AJ2701" i="1"/>
  <c r="AJ2733" i="1"/>
  <c r="AJ2765" i="1"/>
  <c r="AJ2797" i="1"/>
  <c r="AJ2829" i="1"/>
  <c r="AJ2861" i="1"/>
  <c r="AJ2893" i="1"/>
  <c r="AJ2925" i="1"/>
  <c r="AJ2957" i="1"/>
  <c r="AJ2989" i="1"/>
  <c r="AJ3021" i="1"/>
  <c r="AJ3053" i="1"/>
  <c r="AJ3085" i="1"/>
  <c r="AJ3117" i="1"/>
  <c r="AJ3149" i="1"/>
  <c r="AJ1137" i="1"/>
  <c r="AJ2178" i="1"/>
  <c r="AJ2451" i="1"/>
  <c r="AJ3072" i="1"/>
  <c r="AJ3158" i="1"/>
  <c r="AJ2147" i="1"/>
  <c r="AJ2455" i="1"/>
  <c r="AJ2548" i="1"/>
  <c r="AJ2612" i="1"/>
  <c r="AJ2676" i="1"/>
  <c r="AJ2740" i="1"/>
  <c r="AJ2804" i="1"/>
  <c r="AJ2868" i="1"/>
  <c r="AJ2932" i="1"/>
  <c r="AJ2996" i="1"/>
  <c r="AJ3114" i="1"/>
  <c r="AJ3186" i="1"/>
  <c r="AJ3218" i="1"/>
  <c r="AJ3250" i="1"/>
  <c r="AJ3282" i="1"/>
  <c r="AJ3314" i="1"/>
  <c r="AJ3346" i="1"/>
  <c r="AJ3378" i="1"/>
  <c r="AJ3410" i="1"/>
  <c r="AJ3442" i="1"/>
  <c r="AJ3474" i="1"/>
  <c r="AJ3506" i="1"/>
  <c r="AJ3538" i="1"/>
  <c r="AJ3570" i="1"/>
  <c r="AJ3602" i="1"/>
  <c r="AJ3634" i="1"/>
  <c r="AJ3666" i="1"/>
  <c r="AJ3698" i="1"/>
  <c r="AJ3730" i="1"/>
  <c r="AJ3762" i="1"/>
  <c r="AJ3794" i="1"/>
  <c r="AJ3826" i="1"/>
  <c r="AJ3858" i="1"/>
  <c r="AJ3890" i="1"/>
  <c r="AJ3922" i="1"/>
  <c r="AJ3954" i="1"/>
  <c r="AJ3088" i="1"/>
  <c r="AJ1962" i="1"/>
  <c r="AJ2411" i="1"/>
  <c r="AJ3059" i="1"/>
  <c r="AJ3144" i="1"/>
  <c r="AJ3056" i="1"/>
  <c r="AJ1814" i="1"/>
  <c r="AJ2198" i="1"/>
  <c r="AJ2495" i="1"/>
  <c r="AJ2559" i="1"/>
  <c r="AJ2623" i="1"/>
  <c r="AJ2687" i="1"/>
  <c r="AJ2751" i="1"/>
  <c r="AJ2815" i="1"/>
  <c r="AJ2879" i="1"/>
  <c r="AJ2943" i="1"/>
  <c r="AJ3019" i="1"/>
  <c r="AJ3111" i="1"/>
  <c r="AJ3185" i="1"/>
  <c r="AJ3217" i="1"/>
  <c r="AJ3249" i="1"/>
  <c r="AJ3281" i="1"/>
  <c r="AJ3313" i="1"/>
  <c r="AJ3345" i="1"/>
  <c r="AJ3377" i="1"/>
  <c r="AJ3409" i="1"/>
  <c r="AJ3441" i="1"/>
  <c r="AJ3473" i="1"/>
  <c r="AJ3505" i="1"/>
  <c r="AJ3537" i="1"/>
  <c r="AJ3569" i="1"/>
  <c r="AJ3601" i="1"/>
  <c r="AJ3633" i="1"/>
  <c r="AJ3665" i="1"/>
  <c r="AJ3697" i="1"/>
  <c r="AJ3729" i="1"/>
  <c r="AJ3761" i="1"/>
  <c r="AJ3793" i="1"/>
  <c r="AJ3825" i="1"/>
  <c r="AJ3857" i="1"/>
  <c r="AJ3889" i="1"/>
  <c r="AJ3921" i="1"/>
  <c r="AJ3953" i="1"/>
  <c r="AJ1201" i="1"/>
  <c r="AJ2247" i="1"/>
  <c r="AJ1289" i="1"/>
  <c r="AJ2528" i="1"/>
  <c r="AJ2784" i="1"/>
  <c r="AJ3043" i="1"/>
  <c r="AJ3248" i="1"/>
  <c r="AJ3368" i="1"/>
  <c r="AJ3432" i="1"/>
  <c r="AJ3496" i="1"/>
  <c r="AJ3560" i="1"/>
  <c r="AJ3624" i="1"/>
  <c r="AJ3688" i="1"/>
  <c r="AJ3752" i="1"/>
  <c r="AJ3816" i="1"/>
  <c r="AJ3880" i="1"/>
  <c r="AJ3944" i="1"/>
  <c r="AJ2587" i="1"/>
  <c r="AJ2560" i="1"/>
  <c r="AJ3232" i="1"/>
  <c r="AJ3500" i="1"/>
  <c r="AJ3684" i="1"/>
  <c r="AJ3868" i="1"/>
  <c r="AJ2485" i="1"/>
  <c r="AJ3332" i="1"/>
  <c r="AJ2414" i="1"/>
  <c r="AJ2728" i="1"/>
  <c r="AJ2984" i="1"/>
  <c r="AJ3231" i="1"/>
  <c r="AJ2744" i="1"/>
  <c r="AJ3228" i="1"/>
  <c r="AJ2944" i="1"/>
  <c r="AJ3396" i="1"/>
  <c r="AJ3596" i="1"/>
  <c r="AJ3812" i="1"/>
  <c r="AJ3972" i="1"/>
  <c r="AJ3300" i="1"/>
  <c r="AJ2435" i="1"/>
  <c r="AJ2672" i="1"/>
  <c r="AJ2928" i="1"/>
  <c r="AJ3172" i="1"/>
  <c r="AJ3299" i="1"/>
  <c r="AJ3387" i="1"/>
  <c r="AJ3451" i="1"/>
  <c r="AJ3515" i="1"/>
  <c r="AJ3579" i="1"/>
  <c r="AJ3643" i="1"/>
  <c r="AJ3707" i="1"/>
  <c r="AJ3771" i="1"/>
  <c r="AJ3835" i="1"/>
  <c r="AJ3899" i="1"/>
  <c r="AJ3963" i="1"/>
  <c r="AJ2872" i="1"/>
  <c r="AJ3271" i="1"/>
  <c r="AJ2723" i="1"/>
  <c r="AJ3130" i="1"/>
  <c r="AJ3444" i="1"/>
  <c r="AJ3628" i="1"/>
  <c r="AJ3804" i="1"/>
  <c r="AJ2267" i="1"/>
  <c r="AJ1371" i="1"/>
  <c r="AJ2611" i="1"/>
  <c r="AJ2867" i="1"/>
  <c r="AJ3159" i="1"/>
  <c r="AJ3283" i="1"/>
  <c r="AJ3383" i="1"/>
  <c r="AJ3447" i="1"/>
  <c r="AJ3511" i="1"/>
  <c r="AJ3575" i="1"/>
  <c r="AJ3639" i="1"/>
  <c r="AJ3703" i="1"/>
  <c r="AJ3767" i="1"/>
  <c r="AJ3831" i="1"/>
  <c r="AJ3895" i="1"/>
  <c r="AJ3959" i="1"/>
  <c r="AJ1974" i="1"/>
  <c r="AJ2555" i="1"/>
  <c r="AJ2811" i="1"/>
  <c r="AJ3127" i="1"/>
  <c r="AJ3255" i="1"/>
  <c r="AJ2389" i="1"/>
  <c r="AJ3074" i="1"/>
  <c r="AJ44" i="1"/>
  <c r="AJ108" i="1"/>
  <c r="AJ172" i="1"/>
  <c r="AJ30" i="1"/>
  <c r="AJ94" i="1"/>
  <c r="AJ158" i="1"/>
  <c r="AJ117" i="1"/>
  <c r="AJ194" i="1"/>
  <c r="AJ163" i="1"/>
  <c r="AJ41" i="1"/>
  <c r="AJ267" i="1"/>
  <c r="AJ111" i="1"/>
  <c r="AJ288" i="1"/>
  <c r="AJ361" i="1"/>
  <c r="AJ173" i="1"/>
  <c r="AJ311" i="1"/>
  <c r="AJ356" i="1"/>
  <c r="AJ226" i="1"/>
  <c r="AJ343" i="1"/>
  <c r="AJ428" i="1"/>
  <c r="AJ464" i="1"/>
  <c r="AJ206" i="1"/>
  <c r="AJ323" i="1"/>
  <c r="AJ394" i="1"/>
  <c r="AJ451" i="1"/>
  <c r="AJ487" i="1"/>
  <c r="AJ523" i="1"/>
  <c r="AJ559" i="1"/>
  <c r="AJ595" i="1"/>
  <c r="AJ135" i="1"/>
  <c r="AJ370" i="1"/>
  <c r="AJ494" i="1"/>
  <c r="AJ590" i="1"/>
  <c r="AJ332" i="1"/>
  <c r="AJ482" i="1"/>
  <c r="AJ578" i="1"/>
  <c r="AJ641" i="1"/>
  <c r="AJ384" i="1"/>
  <c r="AJ529" i="1"/>
  <c r="AJ186" i="1"/>
  <c r="AJ466" i="1"/>
  <c r="AJ588" i="1"/>
  <c r="AJ682" i="1"/>
  <c r="AJ747" i="1"/>
  <c r="AJ441" i="1"/>
  <c r="AJ624" i="1"/>
  <c r="AJ703" i="1"/>
  <c r="AJ244" i="1"/>
  <c r="AJ510" i="1"/>
  <c r="AJ643" i="1"/>
  <c r="AJ710" i="1"/>
  <c r="AJ775" i="1"/>
  <c r="AJ622" i="1"/>
  <c r="AJ716" i="1"/>
  <c r="AJ828" i="1"/>
  <c r="AJ893" i="1"/>
  <c r="AJ596" i="1"/>
  <c r="AJ698" i="1"/>
  <c r="AJ785" i="1"/>
  <c r="AJ870" i="1"/>
  <c r="AJ921" i="1"/>
  <c r="AJ957" i="1"/>
  <c r="AJ993" i="1"/>
  <c r="AJ145" i="1"/>
  <c r="AJ480" i="1"/>
  <c r="AJ728" i="1"/>
  <c r="AJ810" i="1"/>
  <c r="AJ884" i="1"/>
  <c r="AJ530" i="1"/>
  <c r="AJ790" i="1"/>
  <c r="AJ924" i="1"/>
  <c r="AJ1019" i="1"/>
  <c r="AJ1079" i="1"/>
  <c r="AJ1164" i="1"/>
  <c r="AJ676" i="1"/>
  <c r="AJ822" i="1"/>
  <c r="AJ938" i="1"/>
  <c r="AJ1034" i="1"/>
  <c r="AJ1099" i="1"/>
  <c r="AJ1173" i="1"/>
  <c r="AJ502" i="1"/>
  <c r="AJ823" i="1"/>
  <c r="AJ912" i="1"/>
  <c r="AJ1032" i="1"/>
  <c r="AJ1106" i="1"/>
  <c r="AJ1171" i="1"/>
  <c r="AJ1208" i="1"/>
  <c r="AJ1248" i="1"/>
  <c r="AJ1284" i="1"/>
  <c r="AJ618" i="1"/>
  <c r="AJ834" i="1"/>
  <c r="AJ963" i="1"/>
  <c r="AJ1129" i="1"/>
  <c r="AJ1221" i="1"/>
  <c r="AJ371" i="1"/>
  <c r="AJ677" i="1"/>
  <c r="AJ928" i="1"/>
  <c r="AJ1063" i="1"/>
  <c r="AJ1178" i="1"/>
  <c r="AJ1273" i="1"/>
  <c r="AJ1333" i="1"/>
  <c r="AJ1373" i="1"/>
  <c r="AJ1409" i="1"/>
  <c r="AJ1445" i="1"/>
  <c r="AJ1481" i="1"/>
  <c r="AJ1517" i="1"/>
  <c r="AJ1553" i="1"/>
  <c r="AJ1589" i="1"/>
  <c r="AJ1629" i="1"/>
  <c r="AJ686" i="1"/>
  <c r="AJ832" i="1"/>
  <c r="AJ978" i="1"/>
  <c r="AJ1084" i="1"/>
  <c r="AJ1223" i="1"/>
  <c r="AJ242" i="1"/>
  <c r="AJ999" i="1"/>
  <c r="AJ1155" i="1"/>
  <c r="AJ1297" i="1"/>
  <c r="AJ1396" i="1"/>
  <c r="AJ1492" i="1"/>
  <c r="AJ1588" i="1"/>
  <c r="AJ1681" i="1"/>
  <c r="AJ1766" i="1"/>
  <c r="AJ814" i="1"/>
  <c r="AJ1040" i="1"/>
  <c r="AJ1247" i="1"/>
  <c r="AJ1355" i="1"/>
  <c r="AJ1451" i="1"/>
  <c r="AJ1547" i="1"/>
  <c r="AJ1658" i="1"/>
  <c r="AJ1723" i="1"/>
  <c r="AJ1784" i="1"/>
  <c r="AJ1820" i="1"/>
  <c r="AJ1856" i="1"/>
  <c r="AJ1892" i="1"/>
  <c r="AJ1928" i="1"/>
  <c r="AJ1968" i="1"/>
  <c r="AJ798" i="1"/>
  <c r="AJ1023" i="1"/>
  <c r="AJ1189" i="1"/>
  <c r="AJ1315" i="1"/>
  <c r="AJ1411" i="1"/>
  <c r="AJ1507" i="1"/>
  <c r="AJ1608" i="1"/>
  <c r="AJ1688" i="1"/>
  <c r="AJ1762" i="1"/>
  <c r="AJ1799" i="1"/>
  <c r="AJ1835" i="1"/>
  <c r="AJ1871" i="1"/>
  <c r="AJ1907" i="1"/>
  <c r="AJ1947" i="1"/>
  <c r="AJ1983" i="1"/>
  <c r="AJ2019" i="1"/>
  <c r="AJ659" i="1"/>
  <c r="AJ1097" i="1"/>
  <c r="AJ1243" i="1"/>
  <c r="AJ1403" i="1"/>
  <c r="AJ1614" i="1"/>
  <c r="AJ1714" i="1"/>
  <c r="AJ1881" i="1"/>
  <c r="AJ2006" i="1"/>
  <c r="AJ1008" i="1"/>
  <c r="AJ1372" i="1"/>
  <c r="AJ1491" i="1"/>
  <c r="AJ1640" i="1"/>
  <c r="AJ1746" i="1"/>
  <c r="AJ1882" i="1"/>
  <c r="AJ2024" i="1"/>
  <c r="AJ2073" i="1"/>
  <c r="AJ2109" i="1"/>
  <c r="AJ2145" i="1"/>
  <c r="AJ2185" i="1"/>
  <c r="AJ2217" i="1"/>
  <c r="AJ2249" i="1"/>
  <c r="AJ2281" i="1"/>
  <c r="AJ2313" i="1"/>
  <c r="AJ215" i="1"/>
  <c r="AJ1058" i="1"/>
  <c r="AJ1195" i="1"/>
  <c r="AJ1394" i="1"/>
  <c r="AJ1564" i="1"/>
  <c r="AJ1665" i="1"/>
  <c r="AJ1773" i="1"/>
  <c r="AJ1901" i="1"/>
  <c r="AJ2021" i="1"/>
  <c r="AJ2068" i="1"/>
  <c r="AJ2100" i="1"/>
  <c r="AJ2132" i="1"/>
  <c r="AJ2164" i="1"/>
  <c r="AJ2196" i="1"/>
  <c r="AJ2228" i="1"/>
  <c r="AJ2260" i="1"/>
  <c r="AJ2292" i="1"/>
  <c r="AJ2324" i="1"/>
  <c r="AJ2356" i="1"/>
  <c r="AJ2388" i="1"/>
  <c r="AJ2420" i="1"/>
  <c r="AJ2452" i="1"/>
  <c r="AJ1190" i="1"/>
  <c r="AJ1514" i="1"/>
  <c r="AJ1707" i="1"/>
  <c r="AJ855" i="1"/>
  <c r="AJ1156" i="1"/>
  <c r="AJ1438" i="1"/>
  <c r="AJ1595" i="1"/>
  <c r="AJ17" i="1"/>
  <c r="AJ1225" i="1"/>
  <c r="AJ1436" i="1"/>
  <c r="AJ1717" i="1"/>
  <c r="AJ442" i="1"/>
  <c r="AJ1116" i="1"/>
  <c r="AJ1468" i="1"/>
  <c r="AJ1619" i="1"/>
  <c r="AJ1227" i="1"/>
  <c r="AJ1559" i="1"/>
  <c r="AJ1809" i="1"/>
  <c r="AJ2028" i="1"/>
  <c r="AJ2135" i="1"/>
  <c r="AJ2263" i="1"/>
  <c r="AJ1083" i="1"/>
  <c r="AJ1657" i="1"/>
  <c r="AJ1893" i="1"/>
  <c r="AJ2038" i="1"/>
  <c r="AJ2163" i="1"/>
  <c r="AJ2291" i="1"/>
  <c r="AJ1211" i="1"/>
  <c r="AJ1694" i="1"/>
  <c r="AJ1949" i="1"/>
  <c r="AJ2090" i="1"/>
  <c r="AJ2218" i="1"/>
  <c r="AJ2343" i="1"/>
  <c r="AJ1081" i="1"/>
  <c r="AJ1590" i="1"/>
  <c r="AJ1862" i="1"/>
  <c r="AJ2059" i="1"/>
  <c r="AJ2187" i="1"/>
  <c r="AJ2315" i="1"/>
  <c r="AJ2417" i="1"/>
  <c r="AJ1470" i="1"/>
  <c r="AJ2010" i="1"/>
  <c r="AJ2274" i="1"/>
  <c r="AJ2472" i="1"/>
  <c r="AJ1496" i="1"/>
  <c r="AJ1989" i="1"/>
  <c r="AJ2243" i="1"/>
  <c r="AJ2442" i="1"/>
  <c r="AJ2503" i="1"/>
  <c r="AJ2538" i="1"/>
  <c r="AJ2570" i="1"/>
  <c r="AJ2602" i="1"/>
  <c r="AJ2634" i="1"/>
  <c r="AJ2666" i="1"/>
  <c r="AJ2698" i="1"/>
  <c r="AJ2730" i="1"/>
  <c r="AJ2762" i="1"/>
  <c r="AJ2794" i="1"/>
  <c r="AJ2826" i="1"/>
  <c r="AJ2858" i="1"/>
  <c r="AJ2890" i="1"/>
  <c r="AJ2922" i="1"/>
  <c r="AJ2954" i="1"/>
  <c r="AJ2986" i="1"/>
  <c r="AJ3018" i="1"/>
  <c r="AJ3050" i="1"/>
  <c r="AJ2013" i="1"/>
  <c r="AJ2266" i="1"/>
  <c r="AJ2399" i="1"/>
  <c r="AJ2470" i="1"/>
  <c r="AJ1508" i="1"/>
  <c r="AJ2037" i="1"/>
  <c r="AJ2299" i="1"/>
  <c r="AJ2425" i="1"/>
  <c r="AJ2501" i="1"/>
  <c r="AJ2537" i="1"/>
  <c r="AJ2569" i="1"/>
  <c r="AJ2601" i="1"/>
  <c r="AJ2633" i="1"/>
  <c r="AJ2665" i="1"/>
  <c r="AJ2697" i="1"/>
  <c r="AJ2729" i="1"/>
  <c r="AJ2761" i="1"/>
  <c r="AJ2793" i="1"/>
  <c r="AJ2825" i="1"/>
  <c r="AJ2857" i="1"/>
  <c r="AJ2889" i="1"/>
  <c r="AJ2921" i="1"/>
  <c r="AJ2953" i="1"/>
  <c r="AJ2985" i="1"/>
  <c r="AJ3017" i="1"/>
  <c r="AJ3049" i="1"/>
  <c r="AJ3081" i="1"/>
  <c r="AJ3113" i="1"/>
  <c r="AJ3145" i="1"/>
  <c r="AJ3177" i="1"/>
  <c r="AJ2055" i="1"/>
  <c r="AJ2405" i="1"/>
  <c r="AJ3062" i="1"/>
  <c r="AJ3147" i="1"/>
  <c r="AJ2142" i="1"/>
  <c r="AJ2453" i="1"/>
  <c r="AJ2540" i="1"/>
  <c r="AJ2604" i="1"/>
  <c r="AJ2668" i="1"/>
  <c r="AJ2732" i="1"/>
  <c r="AJ2796" i="1"/>
  <c r="AJ2860" i="1"/>
  <c r="AJ2924" i="1"/>
  <c r="AJ2988" i="1"/>
  <c r="AJ3103" i="1"/>
  <c r="AJ3182" i="1"/>
  <c r="AJ3214" i="1"/>
  <c r="AJ3246" i="1"/>
  <c r="AJ3278" i="1"/>
  <c r="AJ3310" i="1"/>
  <c r="AJ3342" i="1"/>
  <c r="AJ3374" i="1"/>
  <c r="AJ3406" i="1"/>
  <c r="AJ3438" i="1"/>
  <c r="AJ3470" i="1"/>
  <c r="AJ3502" i="1"/>
  <c r="AJ3534" i="1"/>
  <c r="AJ3566" i="1"/>
  <c r="AJ3598" i="1"/>
  <c r="AJ3630" i="1"/>
  <c r="AJ3662" i="1"/>
  <c r="AJ3694" i="1"/>
  <c r="AJ3726" i="1"/>
  <c r="AJ3758" i="1"/>
  <c r="AJ3790" i="1"/>
  <c r="AJ3822" i="1"/>
  <c r="AJ3854" i="1"/>
  <c r="AJ3886" i="1"/>
  <c r="AJ3918" i="1"/>
  <c r="AJ3950" i="1"/>
  <c r="AJ3982" i="1"/>
  <c r="AJ1954" i="1"/>
  <c r="AJ2409" i="1"/>
  <c r="AJ3028" i="1"/>
  <c r="AJ3134" i="1"/>
  <c r="AJ3052" i="1"/>
  <c r="AJ1738" i="1"/>
  <c r="AJ2075" i="1"/>
  <c r="AJ2484" i="1"/>
  <c r="AJ2551" i="1"/>
  <c r="AJ2615" i="1"/>
  <c r="AJ2679" i="1"/>
  <c r="AJ2743" i="1"/>
  <c r="AJ2807" i="1"/>
  <c r="AJ2871" i="1"/>
  <c r="AJ2935" i="1"/>
  <c r="AJ2999" i="1"/>
  <c r="AJ3100" i="1"/>
  <c r="AJ3181" i="1"/>
  <c r="AJ3213" i="1"/>
  <c r="AJ3245" i="1"/>
  <c r="AJ3277" i="1"/>
  <c r="AJ3309" i="1"/>
  <c r="AJ3341" i="1"/>
  <c r="AJ3373" i="1"/>
  <c r="AJ3405" i="1"/>
  <c r="AJ3437" i="1"/>
  <c r="AJ3469" i="1"/>
  <c r="AJ3501" i="1"/>
  <c r="AJ3533" i="1"/>
  <c r="AJ3565" i="1"/>
  <c r="AJ3597" i="1"/>
  <c r="AJ3629" i="1"/>
  <c r="AJ3661" i="1"/>
  <c r="AJ3693" i="1"/>
  <c r="AJ3725" i="1"/>
  <c r="AJ3757" i="1"/>
  <c r="AJ3789" i="1"/>
  <c r="AJ3821" i="1"/>
  <c r="AJ3853" i="1"/>
  <c r="AJ3885" i="1"/>
  <c r="AJ3917" i="1"/>
  <c r="AJ3949" i="1"/>
  <c r="AJ3981" i="1"/>
  <c r="AJ2242" i="1"/>
  <c r="AJ3020" i="1"/>
  <c r="AJ2507" i="1"/>
  <c r="AJ2755" i="1"/>
  <c r="AJ3040" i="1"/>
  <c r="AJ3227" i="1"/>
  <c r="AJ3360" i="1"/>
  <c r="AJ3424" i="1"/>
  <c r="AJ3488" i="1"/>
  <c r="AJ3552" i="1"/>
  <c r="AJ3616" i="1"/>
  <c r="AJ3680" i="1"/>
  <c r="AJ3744" i="1"/>
  <c r="AJ3808" i="1"/>
  <c r="AJ3872" i="1"/>
  <c r="AJ3936" i="1"/>
  <c r="AJ2523" i="1"/>
  <c r="AJ2018" i="1"/>
  <c r="AJ3200" i="1"/>
  <c r="AJ3476" i="1"/>
  <c r="AJ3660" i="1"/>
  <c r="AJ3844" i="1"/>
  <c r="AJ2170" i="1"/>
  <c r="AJ3247" i="1"/>
  <c r="AJ2339" i="1"/>
  <c r="AJ2699" i="1"/>
  <c r="AJ2955" i="1"/>
  <c r="AJ3220" i="1"/>
  <c r="AJ1885" i="1"/>
  <c r="AJ3196" i="1"/>
  <c r="AJ2880" i="1"/>
  <c r="AJ3380" i="1"/>
  <c r="AJ3572" i="1"/>
  <c r="AJ3780" i="1"/>
  <c r="AJ3948" i="1"/>
  <c r="AJ3215" i="1"/>
  <c r="AJ2429" i="1"/>
  <c r="AJ2643" i="1"/>
  <c r="AJ2899" i="1"/>
  <c r="AJ3170" i="1"/>
  <c r="AJ3288" i="1"/>
  <c r="AJ3379" i="1"/>
  <c r="AJ3443" i="1"/>
  <c r="AJ3507" i="1"/>
  <c r="AJ3571" i="1"/>
  <c r="AJ3635" i="1"/>
  <c r="AJ3699" i="1"/>
  <c r="AJ3763" i="1"/>
  <c r="AJ3827" i="1"/>
  <c r="AJ3891" i="1"/>
  <c r="AJ3955" i="1"/>
  <c r="AJ2808" i="1"/>
  <c r="AJ3239" i="1"/>
  <c r="AJ2659" i="1"/>
  <c r="AJ3106" i="1"/>
  <c r="AJ3404" i="1"/>
  <c r="AJ3604" i="1"/>
  <c r="AJ3788" i="1"/>
  <c r="AJ1710" i="1"/>
  <c r="AJ3279" i="1"/>
  <c r="AJ2576" i="1"/>
  <c r="AJ2832" i="1"/>
  <c r="AJ3066" i="1"/>
  <c r="AJ3272" i="1"/>
  <c r="AJ3375" i="1"/>
  <c r="AJ3439" i="1"/>
  <c r="AJ3503" i="1"/>
  <c r="AJ3567" i="1"/>
  <c r="AJ3631" i="1"/>
  <c r="AJ3695" i="1"/>
  <c r="AJ3759" i="1"/>
  <c r="AJ3823" i="1"/>
  <c r="AJ3887" i="1"/>
  <c r="AJ3951" i="1"/>
  <c r="AJ1747" i="1"/>
  <c r="AJ2520" i="1"/>
  <c r="AJ2776" i="1"/>
  <c r="AJ3016" i="1"/>
  <c r="AJ3244" i="1"/>
  <c r="AJ3388" i="1"/>
  <c r="AJ3064" i="1"/>
  <c r="AJ36" i="1"/>
  <c r="AJ100" i="1"/>
  <c r="AJ164" i="1"/>
  <c r="AJ22" i="1"/>
  <c r="AJ86" i="1"/>
  <c r="AJ150" i="1"/>
  <c r="AJ101" i="1"/>
  <c r="AJ171" i="1"/>
  <c r="AJ131" i="1"/>
  <c r="AJ309" i="1"/>
  <c r="AJ251" i="1"/>
  <c r="AJ79" i="1"/>
  <c r="AJ272" i="1"/>
  <c r="AJ353" i="1"/>
  <c r="AJ417" i="1"/>
  <c r="AJ300" i="1"/>
  <c r="AJ340" i="1"/>
  <c r="AJ139" i="1"/>
  <c r="AJ342" i="1"/>
  <c r="AJ424" i="1"/>
  <c r="AJ460" i="1"/>
  <c r="AJ151" i="1"/>
  <c r="AJ315" i="1"/>
  <c r="AJ379" i="1"/>
  <c r="AJ443" i="1"/>
  <c r="AJ483" i="1"/>
  <c r="AJ519" i="1"/>
  <c r="AJ555" i="1"/>
  <c r="AJ591" i="1"/>
  <c r="AJ123" i="1"/>
  <c r="AJ351" i="1"/>
  <c r="AJ454" i="1"/>
  <c r="AJ580" i="1"/>
  <c r="AJ295" i="1"/>
  <c r="AJ477" i="1"/>
  <c r="AJ568" i="1"/>
  <c r="AJ637" i="1"/>
  <c r="AJ360" i="1"/>
  <c r="AJ508" i="1"/>
  <c r="AJ614" i="1"/>
  <c r="AJ395" i="1"/>
  <c r="AJ566" i="1"/>
  <c r="AJ672" i="1"/>
  <c r="AJ746" i="1"/>
  <c r="AJ437" i="1"/>
  <c r="AJ598" i="1"/>
  <c r="AJ702" i="1"/>
  <c r="AJ767" i="1"/>
  <c r="AJ453" i="1"/>
  <c r="AJ634" i="1"/>
  <c r="AJ700" i="1"/>
  <c r="AJ774" i="1"/>
  <c r="AJ552" i="1"/>
  <c r="AJ694" i="1"/>
  <c r="AJ818" i="1"/>
  <c r="AJ892" i="1"/>
  <c r="AJ577" i="1"/>
  <c r="AJ685" i="1"/>
  <c r="AJ784" i="1"/>
  <c r="AJ849" i="1"/>
  <c r="AJ917" i="1"/>
  <c r="AJ953" i="1"/>
  <c r="AJ989" i="1"/>
  <c r="AJ39" i="1"/>
  <c r="AJ414" i="1"/>
  <c r="AJ722" i="1"/>
  <c r="AJ789" i="1"/>
  <c r="AJ874" i="1"/>
  <c r="AJ489" i="1"/>
  <c r="AJ787" i="1"/>
  <c r="AJ919" i="1"/>
  <c r="AJ1004" i="1"/>
  <c r="AJ1078" i="1"/>
  <c r="AJ1143" i="1"/>
  <c r="AJ674" i="1"/>
  <c r="AJ819" i="1"/>
  <c r="AJ920" i="1"/>
  <c r="AJ1024" i="1"/>
  <c r="AJ1098" i="1"/>
  <c r="AJ1163" i="1"/>
  <c r="AJ352" i="1"/>
  <c r="AJ782" i="1"/>
  <c r="AJ907" i="1"/>
  <c r="AJ1010" i="1"/>
  <c r="AJ1096" i="1"/>
  <c r="AJ1170" i="1"/>
  <c r="AJ1204" i="1"/>
  <c r="AJ1240" i="1"/>
  <c r="AJ1280" i="1"/>
  <c r="AJ473" i="1"/>
  <c r="AJ815" i="1"/>
  <c r="AJ959" i="1"/>
  <c r="AJ1126" i="1"/>
  <c r="AJ1210" i="1"/>
  <c r="AJ1306" i="1"/>
  <c r="AJ673" i="1"/>
  <c r="AJ897" i="1"/>
  <c r="AJ1044" i="1"/>
  <c r="AJ1167" i="1"/>
  <c r="AJ1262" i="1"/>
  <c r="AJ1329" i="1"/>
  <c r="AJ1365" i="1"/>
  <c r="AJ1405" i="1"/>
  <c r="AJ1441" i="1"/>
  <c r="AJ1477" i="1"/>
  <c r="AJ1513" i="1"/>
  <c r="AJ1549" i="1"/>
  <c r="AJ1585" i="1"/>
  <c r="AJ1621" i="1"/>
  <c r="AJ656" i="1"/>
  <c r="AJ811" i="1"/>
  <c r="AJ943" i="1"/>
  <c r="AJ1071" i="1"/>
  <c r="AJ1213" i="1"/>
  <c r="AJ1309" i="1"/>
  <c r="AJ960" i="1"/>
  <c r="AJ1136" i="1"/>
  <c r="AJ1291" i="1"/>
  <c r="AJ1391" i="1"/>
  <c r="AJ1487" i="1"/>
  <c r="AJ1583" i="1"/>
  <c r="AJ1671" i="1"/>
  <c r="AJ1745" i="1"/>
  <c r="AJ754" i="1"/>
  <c r="AJ1033" i="1"/>
  <c r="AJ1206" i="1"/>
  <c r="AJ1346" i="1"/>
  <c r="AJ1442" i="1"/>
  <c r="AJ1538" i="1"/>
  <c r="AJ1634" i="1"/>
  <c r="AJ1722" i="1"/>
  <c r="AJ1780" i="1"/>
  <c r="AJ1816" i="1"/>
  <c r="AJ1852" i="1"/>
  <c r="AJ1888" i="1"/>
  <c r="AJ1924" i="1"/>
  <c r="AJ1960" i="1"/>
  <c r="AJ740" i="1"/>
  <c r="AJ1012" i="1"/>
  <c r="AJ1168" i="1"/>
  <c r="AJ1311" i="1"/>
  <c r="AJ1402" i="1"/>
  <c r="AJ1498" i="1"/>
  <c r="AJ1594" i="1"/>
  <c r="AJ1677" i="1"/>
  <c r="AJ1752" i="1"/>
  <c r="AJ1795" i="1"/>
  <c r="AJ1831" i="1"/>
  <c r="AJ1867" i="1"/>
  <c r="AJ1903" i="1"/>
  <c r="AJ1939" i="1"/>
  <c r="AJ1979" i="1"/>
  <c r="AJ2015" i="1"/>
  <c r="AJ513" i="1"/>
  <c r="AJ1093" i="1"/>
  <c r="AJ1238" i="1"/>
  <c r="AJ1399" i="1"/>
  <c r="AJ1575" i="1"/>
  <c r="AJ1711" i="1"/>
  <c r="AJ1854" i="1"/>
  <c r="AJ2005" i="1"/>
  <c r="AJ894" i="1"/>
  <c r="AJ1368" i="1"/>
  <c r="AJ1462" i="1"/>
  <c r="AJ1632" i="1"/>
  <c r="AJ1743" i="1"/>
  <c r="AJ1877" i="1"/>
  <c r="AJ2008" i="1"/>
  <c r="AJ2069" i="1"/>
  <c r="AJ2105" i="1"/>
  <c r="AJ2141" i="1"/>
  <c r="AJ2177" i="1"/>
  <c r="AJ2213" i="1"/>
  <c r="AJ2245" i="1"/>
  <c r="AJ2277" i="1"/>
  <c r="AJ2309" i="1"/>
  <c r="AJ2341" i="1"/>
  <c r="AJ1007" i="1"/>
  <c r="AJ1174" i="1"/>
  <c r="AJ1390" i="1"/>
  <c r="AJ1560" i="1"/>
  <c r="AJ1652" i="1"/>
  <c r="AJ1769" i="1"/>
  <c r="AJ1874" i="1"/>
  <c r="AJ2012" i="1"/>
  <c r="AJ2064" i="1"/>
  <c r="AJ2096" i="1"/>
  <c r="AJ2128" i="1"/>
  <c r="AJ2160" i="1"/>
  <c r="AJ2192" i="1"/>
  <c r="AJ2224" i="1"/>
  <c r="AJ2256" i="1"/>
  <c r="AJ2288" i="1"/>
  <c r="AJ2320" i="1"/>
  <c r="AJ2352" i="1"/>
  <c r="AJ2384" i="1"/>
  <c r="AJ2416" i="1"/>
  <c r="AJ2448" i="1"/>
  <c r="AJ1055" i="1"/>
  <c r="AJ1471" i="1"/>
  <c r="AJ1679" i="1"/>
  <c r="AJ750" i="1"/>
  <c r="AJ1144" i="1"/>
  <c r="AJ1408" i="1"/>
  <c r="AJ1592" i="1"/>
  <c r="AJ1751" i="1"/>
  <c r="AJ1165" i="1"/>
  <c r="AJ1426" i="1"/>
  <c r="AJ1684" i="1"/>
  <c r="AJ1873" i="1"/>
  <c r="AJ1038" i="1"/>
  <c r="AJ1412" i="1"/>
  <c r="AJ1599" i="1"/>
  <c r="AJ995" i="1"/>
  <c r="AJ1526" i="1"/>
  <c r="AJ1802" i="1"/>
  <c r="AJ2022" i="1"/>
  <c r="AJ2130" i="1"/>
  <c r="AJ2258" i="1"/>
  <c r="AJ2367" i="1"/>
  <c r="AJ1604" i="1"/>
  <c r="AJ1865" i="1"/>
  <c r="AJ2014" i="1"/>
  <c r="AJ2158" i="1"/>
  <c r="AJ2286" i="1"/>
  <c r="AJ992" i="1"/>
  <c r="AJ1440" i="1"/>
  <c r="AJ1930" i="1"/>
  <c r="AJ2063" i="1"/>
  <c r="AJ2191" i="1"/>
  <c r="AJ2319" i="1"/>
  <c r="AJ991" i="1"/>
  <c r="AJ1531" i="1"/>
  <c r="AJ1853" i="1"/>
  <c r="AJ2054" i="1"/>
  <c r="AJ2182" i="1"/>
  <c r="AJ2310" i="1"/>
  <c r="AJ2406" i="1"/>
  <c r="AJ1444" i="1"/>
  <c r="AJ1993" i="1"/>
  <c r="AJ2215" i="1"/>
  <c r="AJ2462" i="1"/>
  <c r="AJ1404" i="1"/>
  <c r="AJ1985" i="1"/>
  <c r="AJ2238" i="1"/>
  <c r="AJ2441" i="1"/>
  <c r="AJ2493" i="1"/>
  <c r="AJ2534" i="1"/>
  <c r="AJ2566" i="1"/>
  <c r="AJ2598" i="1"/>
  <c r="AJ2630" i="1"/>
  <c r="AJ2662" i="1"/>
  <c r="AJ2694" i="1"/>
  <c r="AJ2726" i="1"/>
  <c r="AJ2758" i="1"/>
  <c r="AJ2790" i="1"/>
  <c r="AJ2822" i="1"/>
  <c r="AJ2854" i="1"/>
  <c r="AJ2886" i="1"/>
  <c r="AJ2918" i="1"/>
  <c r="AJ2950" i="1"/>
  <c r="AJ2982" i="1"/>
  <c r="AJ3014" i="1"/>
  <c r="AJ3046" i="1"/>
  <c r="AJ1929" i="1"/>
  <c r="AJ2207" i="1"/>
  <c r="AJ2398" i="1"/>
  <c r="AJ2459" i="1"/>
  <c r="AJ1482" i="1"/>
  <c r="AJ1910" i="1"/>
  <c r="AJ2294" i="1"/>
  <c r="AJ2403" i="1"/>
  <c r="AJ2500" i="1"/>
  <c r="AJ2533" i="1"/>
  <c r="AJ2565" i="1"/>
  <c r="AJ2597" i="1"/>
  <c r="AJ2629" i="1"/>
  <c r="AJ2661" i="1"/>
  <c r="AJ2693" i="1"/>
  <c r="AJ2725" i="1"/>
  <c r="AJ2757" i="1"/>
  <c r="AJ2789" i="1"/>
  <c r="AJ2821" i="1"/>
  <c r="AJ2853" i="1"/>
  <c r="AJ2885" i="1"/>
  <c r="AJ2917" i="1"/>
  <c r="AJ2949" i="1"/>
  <c r="AJ2981" i="1"/>
  <c r="AJ3013" i="1"/>
  <c r="AJ3045" i="1"/>
  <c r="AJ3077" i="1"/>
  <c r="AJ3109" i="1"/>
  <c r="AJ3141" i="1"/>
  <c r="AJ3173" i="1"/>
  <c r="AJ2050" i="1"/>
  <c r="AJ2382" i="1"/>
  <c r="AJ3036" i="1"/>
  <c r="AJ3136" i="1"/>
  <c r="AJ1739" i="1"/>
  <c r="AJ2430" i="1"/>
  <c r="AJ2532" i="1"/>
  <c r="AJ2596" i="1"/>
  <c r="AJ2660" i="1"/>
  <c r="AJ2724" i="1"/>
  <c r="AJ2788" i="1"/>
  <c r="AJ2852" i="1"/>
  <c r="AJ2916" i="1"/>
  <c r="AJ2980" i="1"/>
  <c r="AJ3092" i="1"/>
  <c r="AJ3178" i="1"/>
  <c r="AJ3210" i="1"/>
  <c r="AJ3242" i="1"/>
  <c r="AJ3274" i="1"/>
  <c r="AJ3306" i="1"/>
  <c r="AJ3338" i="1"/>
  <c r="AJ3370" i="1"/>
  <c r="AJ3402" i="1"/>
  <c r="AJ3434" i="1"/>
  <c r="AJ3466" i="1"/>
  <c r="AJ3498" i="1"/>
  <c r="AJ3530" i="1"/>
  <c r="AJ3562" i="1"/>
  <c r="AJ3594" i="1"/>
  <c r="AJ3626" i="1"/>
  <c r="AJ3658" i="1"/>
  <c r="AJ3690" i="1"/>
  <c r="AJ3722" i="1"/>
  <c r="AJ3754" i="1"/>
  <c r="AJ3786" i="1"/>
  <c r="AJ3818" i="1"/>
  <c r="AJ3850" i="1"/>
  <c r="AJ3882" i="1"/>
  <c r="AJ3914" i="1"/>
  <c r="AJ3946" i="1"/>
  <c r="AJ3978" i="1"/>
  <c r="AJ1833" i="1"/>
  <c r="AJ2386" i="1"/>
  <c r="AJ3023" i="1"/>
  <c r="AJ3123" i="1"/>
  <c r="AJ3047" i="1"/>
  <c r="AJ1039" i="1"/>
  <c r="AJ2070" i="1"/>
  <c r="AJ2415" i="1"/>
  <c r="AJ2543" i="1"/>
  <c r="AJ2607" i="1"/>
  <c r="AJ2671" i="1"/>
  <c r="AJ2735" i="1"/>
  <c r="AJ2799" i="1"/>
  <c r="AJ2863" i="1"/>
  <c r="AJ2927" i="1"/>
  <c r="AJ2991" i="1"/>
  <c r="AJ3090" i="1"/>
  <c r="AJ3175" i="1"/>
  <c r="AJ3209" i="1"/>
  <c r="AJ3241" i="1"/>
  <c r="AJ3273" i="1"/>
  <c r="AJ3305" i="1"/>
  <c r="AJ3337" i="1"/>
  <c r="AJ3369" i="1"/>
  <c r="AJ3401" i="1"/>
  <c r="AJ3433" i="1"/>
  <c r="AJ3465" i="1"/>
  <c r="AJ3497" i="1"/>
  <c r="AJ3529" i="1"/>
  <c r="AJ3561" i="1"/>
  <c r="AJ3593" i="1"/>
  <c r="AJ3625" i="1"/>
  <c r="AJ3657" i="1"/>
  <c r="AJ3689" i="1"/>
  <c r="AJ3721" i="1"/>
  <c r="AJ3753" i="1"/>
  <c r="AJ3785" i="1"/>
  <c r="AJ3817" i="1"/>
  <c r="AJ3849" i="1"/>
  <c r="AJ3881" i="1"/>
  <c r="AJ3913" i="1"/>
  <c r="AJ3945" i="1"/>
  <c r="AJ3977" i="1"/>
  <c r="AJ2119" i="1"/>
  <c r="AJ3015" i="1"/>
  <c r="AJ2487" i="1"/>
  <c r="AJ2720" i="1"/>
  <c r="AJ2976" i="1"/>
  <c r="AJ3216" i="1"/>
  <c r="AJ3352" i="1"/>
  <c r="AJ3416" i="1"/>
  <c r="AJ3480" i="1"/>
  <c r="AJ3544" i="1"/>
  <c r="AJ3608" i="1"/>
  <c r="AJ3672" i="1"/>
  <c r="AJ3736" i="1"/>
  <c r="AJ3800" i="1"/>
  <c r="AJ3864" i="1"/>
  <c r="AJ3928" i="1"/>
  <c r="AJ2134" i="1"/>
  <c r="AJ1958" i="1"/>
  <c r="AJ3118" i="1"/>
  <c r="AJ3452" i="1"/>
  <c r="AJ3636" i="1"/>
  <c r="AJ3820" i="1"/>
  <c r="AJ2047" i="1"/>
  <c r="AJ3204" i="1"/>
  <c r="AJ1966" i="1"/>
  <c r="AJ2664" i="1"/>
  <c r="AJ2920" i="1"/>
  <c r="AJ3199" i="1"/>
  <c r="AJ3327" i="1"/>
  <c r="AJ3162" i="1"/>
  <c r="AJ2531" i="1"/>
  <c r="AJ3356" i="1"/>
  <c r="AJ3540" i="1"/>
  <c r="AJ3756" i="1"/>
  <c r="AJ3932" i="1"/>
  <c r="AJ3086" i="1"/>
  <c r="AJ2391" i="1"/>
  <c r="AJ2608" i="1"/>
  <c r="AJ2864" i="1"/>
  <c r="AJ3160" i="1"/>
  <c r="AJ3267" i="1"/>
  <c r="AJ3371" i="1"/>
  <c r="AJ3435" i="1"/>
  <c r="AJ3499" i="1"/>
  <c r="AJ3563" i="1"/>
  <c r="AJ3627" i="1"/>
  <c r="AJ3691" i="1"/>
  <c r="AJ3755" i="1"/>
  <c r="AJ3819" i="1"/>
  <c r="AJ3883" i="1"/>
  <c r="AJ3947" i="1"/>
  <c r="AJ2680" i="1"/>
  <c r="AJ3207" i="1"/>
  <c r="AJ2595" i="1"/>
  <c r="AJ3084" i="1"/>
  <c r="AJ3372" i="1"/>
  <c r="AJ3580" i="1"/>
  <c r="AJ3764" i="1"/>
  <c r="AJ3964" i="1"/>
  <c r="AJ3236" i="1"/>
  <c r="AJ2547" i="1"/>
  <c r="AJ2803" i="1"/>
  <c r="AJ3054" i="1"/>
  <c r="AJ3251" i="1"/>
  <c r="AJ3367" i="1"/>
  <c r="AJ3431" i="1"/>
  <c r="AJ3495" i="1"/>
  <c r="AJ3559" i="1"/>
  <c r="AJ3623" i="1"/>
  <c r="AJ3687" i="1"/>
  <c r="AJ3751" i="1"/>
  <c r="AJ3815" i="1"/>
  <c r="AJ3879" i="1"/>
  <c r="AJ3943" i="1"/>
  <c r="AJ1580" i="1"/>
  <c r="AJ2474" i="1"/>
  <c r="AJ2747" i="1"/>
  <c r="AJ3003" i="1"/>
  <c r="AJ3223" i="1"/>
  <c r="AJ3344" i="1"/>
  <c r="AJ2987" i="1"/>
  <c r="AJ76" i="1"/>
  <c r="AJ140" i="1"/>
  <c r="AJ204" i="1"/>
  <c r="AJ62" i="1"/>
  <c r="AJ126" i="1"/>
  <c r="AJ53" i="1"/>
  <c r="AJ193" i="1"/>
  <c r="AJ35" i="1"/>
  <c r="AJ265" i="1"/>
  <c r="AJ169" i="1"/>
  <c r="AJ318" i="1"/>
  <c r="AJ224" i="1"/>
  <c r="AJ329" i="1"/>
  <c r="AJ393" i="1"/>
  <c r="AJ262" i="1"/>
  <c r="AJ269" i="1"/>
  <c r="AJ43" i="1"/>
  <c r="AJ290" i="1"/>
  <c r="AJ375" i="1"/>
  <c r="AJ444" i="1"/>
  <c r="AJ55" i="1"/>
  <c r="AJ279" i="1"/>
  <c r="AJ362" i="1"/>
  <c r="AJ431" i="1"/>
  <c r="AJ467" i="1"/>
  <c r="AJ503" i="1"/>
  <c r="AJ539" i="1"/>
  <c r="AJ579" i="1"/>
  <c r="AJ615" i="1"/>
  <c r="AJ259" i="1"/>
  <c r="AJ406" i="1"/>
  <c r="AJ537" i="1"/>
  <c r="AJ91" i="1"/>
  <c r="AJ400" i="1"/>
  <c r="AJ536" i="1"/>
  <c r="AJ625" i="1"/>
  <c r="AJ338" i="1"/>
  <c r="AJ462" i="1"/>
  <c r="AJ572" i="1"/>
  <c r="AJ328" i="1"/>
  <c r="AJ490" i="1"/>
  <c r="AJ628" i="1"/>
  <c r="AJ715" i="1"/>
  <c r="AJ336" i="1"/>
  <c r="AJ528" i="1"/>
  <c r="AJ670" i="1"/>
  <c r="AJ735" i="1"/>
  <c r="AJ335" i="1"/>
  <c r="AJ586" i="1"/>
  <c r="AJ678" i="1"/>
  <c r="AJ743" i="1"/>
  <c r="AJ382" i="1"/>
  <c r="AJ669" i="1"/>
  <c r="AJ786" i="1"/>
  <c r="AJ860" i="1"/>
  <c r="AJ469" i="1"/>
  <c r="AJ640" i="1"/>
  <c r="AJ726" i="1"/>
  <c r="AJ827" i="1"/>
  <c r="AJ901" i="1"/>
  <c r="AJ937" i="1"/>
  <c r="AJ973" i="1"/>
  <c r="AJ1013" i="1"/>
  <c r="AJ383" i="1"/>
  <c r="AJ665" i="1"/>
  <c r="AJ777" i="1"/>
  <c r="AJ842" i="1"/>
  <c r="AJ225" i="1"/>
  <c r="AJ627" i="1"/>
  <c r="AJ866" i="1"/>
  <c r="AJ983" i="1"/>
  <c r="AJ1047" i="1"/>
  <c r="AJ1121" i="1"/>
  <c r="AJ488" i="1"/>
  <c r="AJ765" i="1"/>
  <c r="AJ876" i="1"/>
  <c r="AJ984" i="1"/>
  <c r="AJ1067" i="1"/>
  <c r="AJ1141" i="1"/>
  <c r="AJ71" i="1"/>
  <c r="AJ755" i="1"/>
  <c r="AJ864" i="1"/>
  <c r="AJ962" i="1"/>
  <c r="AJ1074" i="1"/>
  <c r="AJ1139" i="1"/>
  <c r="AJ1192" i="1"/>
  <c r="AJ1228" i="1"/>
  <c r="AJ1264" i="1"/>
  <c r="AJ1300" i="1"/>
  <c r="AJ771" i="1"/>
  <c r="AJ922" i="1"/>
  <c r="AJ1059" i="1"/>
  <c r="AJ1182" i="1"/>
  <c r="AJ1274" i="1"/>
  <c r="AJ606" i="1"/>
  <c r="AJ737" i="1"/>
  <c r="AJ940" i="1"/>
  <c r="AJ1145" i="1"/>
  <c r="AJ1230" i="1"/>
  <c r="AJ1317" i="1"/>
  <c r="AJ1353" i="1"/>
  <c r="AJ1389" i="1"/>
  <c r="AJ1425" i="1"/>
  <c r="AJ1461" i="1"/>
  <c r="AJ1501" i="1"/>
  <c r="AJ1537" i="1"/>
  <c r="AJ1573" i="1"/>
  <c r="AJ1609" i="1"/>
  <c r="AJ524" i="1"/>
  <c r="AJ727" i="1"/>
  <c r="AJ872" i="1"/>
  <c r="AJ1049" i="1"/>
  <c r="AJ1147" i="1"/>
  <c r="AJ1277" i="1"/>
  <c r="AJ856" i="1"/>
  <c r="AJ1094" i="1"/>
  <c r="AJ1237" i="1"/>
  <c r="AJ1350" i="1"/>
  <c r="AJ1455" i="1"/>
  <c r="AJ1551" i="1"/>
  <c r="AJ1649" i="1"/>
  <c r="AJ1724" i="1"/>
  <c r="AJ367" i="1"/>
  <c r="AJ927" i="1"/>
  <c r="AJ1122" i="1"/>
  <c r="AJ1314" i="1"/>
  <c r="AJ1410" i="1"/>
  <c r="AJ1506" i="1"/>
  <c r="AJ1602" i="1"/>
  <c r="AJ1690" i="1"/>
  <c r="AJ1755" i="1"/>
  <c r="AJ1800" i="1"/>
  <c r="AJ1840" i="1"/>
  <c r="AJ1876" i="1"/>
  <c r="AJ1912" i="1"/>
  <c r="AJ1948" i="1"/>
  <c r="AJ1984" i="1"/>
  <c r="AJ877" i="1"/>
  <c r="AJ1114" i="1"/>
  <c r="AJ1254" i="1"/>
  <c r="AJ1370" i="1"/>
  <c r="AJ1466" i="1"/>
  <c r="AJ1562" i="1"/>
  <c r="AJ1645" i="1"/>
  <c r="AJ1720" i="1"/>
  <c r="AJ1779" i="1"/>
  <c r="AJ1819" i="1"/>
  <c r="AJ1855" i="1"/>
  <c r="AJ1891" i="1"/>
  <c r="AJ1927" i="1"/>
  <c r="AJ1963" i="1"/>
  <c r="AJ1999" i="1"/>
  <c r="AJ2035" i="1"/>
  <c r="AJ911" i="1"/>
  <c r="AJ1191" i="1"/>
  <c r="AJ1362" i="1"/>
  <c r="AJ1534" i="1"/>
  <c r="AJ1686" i="1"/>
  <c r="AJ1790" i="1"/>
  <c r="AJ1945" i="1"/>
  <c r="AJ791" i="1"/>
  <c r="AJ1259" i="1"/>
  <c r="AJ1450" i="1"/>
  <c r="AJ1624" i="1"/>
  <c r="AJ1718" i="1"/>
  <c r="AJ1813" i="1"/>
  <c r="AJ1946" i="1"/>
  <c r="AJ2057" i="1"/>
  <c r="AJ2093" i="1"/>
  <c r="AJ2129" i="1"/>
  <c r="AJ2165" i="1"/>
  <c r="AJ2201" i="1"/>
  <c r="AJ2233" i="1"/>
  <c r="AJ2265" i="1"/>
  <c r="AJ2297" i="1"/>
  <c r="AJ2329" i="1"/>
  <c r="AJ826" i="1"/>
  <c r="AJ1103" i="1"/>
  <c r="AJ1316" i="1"/>
  <c r="AJ1435" i="1"/>
  <c r="AJ1607" i="1"/>
  <c r="AJ1706" i="1"/>
  <c r="AJ1837" i="1"/>
  <c r="AJ1965" i="1"/>
  <c r="AJ2052" i="1"/>
  <c r="AJ2084" i="1"/>
  <c r="AJ2116" i="1"/>
  <c r="AJ2148" i="1"/>
  <c r="AJ2180" i="1"/>
  <c r="AJ2212" i="1"/>
  <c r="AJ2244" i="1"/>
  <c r="AJ2276" i="1"/>
  <c r="AJ2308" i="1"/>
  <c r="AJ2340" i="1"/>
  <c r="AJ2372" i="1"/>
  <c r="AJ2404" i="1"/>
  <c r="AJ2436" i="1"/>
  <c r="AJ946" i="1"/>
  <c r="AJ1363" i="1"/>
  <c r="AJ1653" i="1"/>
  <c r="AJ517" i="1"/>
  <c r="AJ1018" i="1"/>
  <c r="AJ1265" i="1"/>
  <c r="AJ1523" i="1"/>
  <c r="AJ1697" i="1"/>
  <c r="AJ868" i="1"/>
  <c r="AJ1344" i="1"/>
  <c r="AJ1567" i="1"/>
  <c r="AJ1830" i="1"/>
  <c r="AJ896" i="1"/>
  <c r="AJ1281" i="1"/>
  <c r="AJ1550" i="1"/>
  <c r="AJ1700" i="1"/>
  <c r="AJ1388" i="1"/>
  <c r="AJ1750" i="1"/>
  <c r="AJ1917" i="1"/>
  <c r="AJ2071" i="1"/>
  <c r="AJ2199" i="1"/>
  <c r="AJ2327" i="1"/>
  <c r="AJ1558" i="1"/>
  <c r="AJ1797" i="1"/>
  <c r="AJ1997" i="1"/>
  <c r="AJ2099" i="1"/>
  <c r="AJ2227" i="1"/>
  <c r="AJ2355" i="1"/>
  <c r="AJ1335" i="1"/>
  <c r="AJ1825" i="1"/>
  <c r="AJ2002" i="1"/>
  <c r="AJ2154" i="1"/>
  <c r="AJ2282" i="1"/>
  <c r="AJ680" i="1"/>
  <c r="AJ1400" i="1"/>
  <c r="AJ1675" i="1"/>
  <c r="AJ2000" i="1"/>
  <c r="AJ2123" i="1"/>
  <c r="AJ2251" i="1"/>
  <c r="AJ2374" i="1"/>
  <c r="AJ1326" i="1"/>
  <c r="AJ1878" i="1"/>
  <c r="AJ2146" i="1"/>
  <c r="AJ2393" i="1"/>
  <c r="AJ2504" i="1"/>
  <c r="AJ1770" i="1"/>
  <c r="AJ2115" i="1"/>
  <c r="AJ2370" i="1"/>
  <c r="AJ2471" i="1"/>
  <c r="AJ2522" i="1"/>
  <c r="AJ2554" i="1"/>
  <c r="AJ2586" i="1"/>
  <c r="AJ2618" i="1"/>
  <c r="AJ2650" i="1"/>
  <c r="AJ2682" i="1"/>
  <c r="AJ2714" i="1"/>
  <c r="AJ2746" i="1"/>
  <c r="AJ2778" i="1"/>
  <c r="AJ2810" i="1"/>
  <c r="AJ2842" i="1"/>
  <c r="AJ2874" i="1"/>
  <c r="AJ2906" i="1"/>
  <c r="AJ2938" i="1"/>
  <c r="AJ2970" i="1"/>
  <c r="AJ3002" i="1"/>
  <c r="AJ3034" i="1"/>
  <c r="AJ1430" i="1"/>
  <c r="AJ2138" i="1"/>
  <c r="AJ2361" i="1"/>
  <c r="AJ2445" i="1"/>
  <c r="AJ2502" i="1"/>
  <c r="AJ1758" i="1"/>
  <c r="AJ2171" i="1"/>
  <c r="AJ2379" i="1"/>
  <c r="AJ2469" i="1"/>
  <c r="AJ2521" i="1"/>
  <c r="AJ2553" i="1"/>
  <c r="AJ2585" i="1"/>
  <c r="AJ2617" i="1"/>
  <c r="AJ2649" i="1"/>
  <c r="AJ2681" i="1"/>
  <c r="AJ2713" i="1"/>
  <c r="AJ2745" i="1"/>
  <c r="AJ2777" i="1"/>
  <c r="AJ2809" i="1"/>
  <c r="AJ2841" i="1"/>
  <c r="AJ2873" i="1"/>
  <c r="AJ2905" i="1"/>
  <c r="AJ2937" i="1"/>
  <c r="AJ2969" i="1"/>
  <c r="AJ3001" i="1"/>
  <c r="AJ3033" i="1"/>
  <c r="AJ3065" i="1"/>
  <c r="AJ3097" i="1"/>
  <c r="AJ3129" i="1"/>
  <c r="AJ3161" i="1"/>
  <c r="AJ1683" i="1"/>
  <c r="AJ2311" i="1"/>
  <c r="AJ2499" i="1"/>
  <c r="AJ3104" i="1"/>
  <c r="AJ3120" i="1"/>
  <c r="AJ2359" i="1"/>
  <c r="AJ2508" i="1"/>
  <c r="AJ2572" i="1"/>
  <c r="AJ2636" i="1"/>
  <c r="AJ2700" i="1"/>
  <c r="AJ2764" i="1"/>
  <c r="AJ2828" i="1"/>
  <c r="AJ2892" i="1"/>
  <c r="AJ2956" i="1"/>
  <c r="AJ3060" i="1"/>
  <c r="AJ3146" i="1"/>
  <c r="AJ3198" i="1"/>
  <c r="AJ3230" i="1"/>
  <c r="AJ3262" i="1"/>
  <c r="AJ3294" i="1"/>
  <c r="AJ3326" i="1"/>
  <c r="AJ3358" i="1"/>
  <c r="AJ3390" i="1"/>
  <c r="AJ3422" i="1"/>
  <c r="AJ3454" i="1"/>
  <c r="AJ3486" i="1"/>
  <c r="AJ3518" i="1"/>
  <c r="AJ3550" i="1"/>
  <c r="AJ3582" i="1"/>
  <c r="AJ3614" i="1"/>
  <c r="AJ3646" i="1"/>
  <c r="AJ3678" i="1"/>
  <c r="AJ3710" i="1"/>
  <c r="AJ3742" i="1"/>
  <c r="AJ3774" i="1"/>
  <c r="AJ3806" i="1"/>
  <c r="AJ3838" i="1"/>
  <c r="AJ3870" i="1"/>
  <c r="AJ3902" i="1"/>
  <c r="AJ3934" i="1"/>
  <c r="AJ3966" i="1"/>
  <c r="AJ759" i="1"/>
  <c r="AJ2234" i="1"/>
  <c r="AJ2475" i="1"/>
  <c r="AJ3091" i="1"/>
  <c r="AJ3176" i="1"/>
  <c r="AJ3152" i="1"/>
  <c r="AJ1889" i="1"/>
  <c r="AJ2331" i="1"/>
  <c r="AJ2519" i="1"/>
  <c r="AJ2583" i="1"/>
  <c r="AJ2647" i="1"/>
  <c r="AJ2711" i="1"/>
  <c r="AJ2775" i="1"/>
  <c r="AJ2839" i="1"/>
  <c r="AJ2903" i="1"/>
  <c r="AJ2967" i="1"/>
  <c r="AJ3058" i="1"/>
  <c r="AJ3143" i="1"/>
  <c r="AJ3197" i="1"/>
  <c r="AJ3229" i="1"/>
  <c r="AJ3261" i="1"/>
  <c r="AJ3293" i="1"/>
  <c r="AJ3325" i="1"/>
  <c r="AJ3357" i="1"/>
  <c r="AJ3389" i="1"/>
  <c r="AJ3421" i="1"/>
  <c r="AJ3453" i="1"/>
  <c r="AJ3485" i="1"/>
  <c r="AJ3517" i="1"/>
  <c r="AJ3549" i="1"/>
  <c r="AJ3581" i="1"/>
  <c r="AJ3613" i="1"/>
  <c r="AJ3645" i="1"/>
  <c r="AJ3677" i="1"/>
  <c r="AJ3709" i="1"/>
  <c r="AJ3741" i="1"/>
  <c r="AJ3773" i="1"/>
  <c r="AJ3805" i="1"/>
  <c r="AJ3837" i="1"/>
  <c r="AJ3869" i="1"/>
  <c r="AJ3901" i="1"/>
  <c r="AJ3933" i="1"/>
  <c r="AJ3965" i="1"/>
  <c r="AJ1998" i="1"/>
  <c r="AJ2383" i="1"/>
  <c r="AJ2262" i="1"/>
  <c r="AJ2627" i="1"/>
  <c r="AJ2883" i="1"/>
  <c r="AJ3119" i="1"/>
  <c r="AJ3291" i="1"/>
  <c r="AJ3392" i="1"/>
  <c r="AJ3456" i="1"/>
  <c r="AJ3520" i="1"/>
  <c r="AJ3584" i="1"/>
  <c r="AJ3648" i="1"/>
  <c r="AJ3712" i="1"/>
  <c r="AJ3776" i="1"/>
  <c r="AJ3840" i="1"/>
  <c r="AJ3904" i="1"/>
  <c r="AJ3968" i="1"/>
  <c r="AJ2779" i="1"/>
  <c r="AJ2752" i="1"/>
  <c r="AJ3364" i="1"/>
  <c r="AJ3564" i="1"/>
  <c r="AJ3748" i="1"/>
  <c r="AJ3956" i="1"/>
  <c r="AJ2795" i="1"/>
  <c r="AJ1729" i="1"/>
  <c r="AJ2571" i="1"/>
  <c r="AJ2827" i="1"/>
  <c r="AJ3075" i="1"/>
  <c r="AJ3284" i="1"/>
  <c r="AJ2971" i="1"/>
  <c r="AJ3324" i="1"/>
  <c r="AJ3264" i="1"/>
  <c r="AJ3460" i="1"/>
  <c r="AJ3676" i="1"/>
  <c r="AJ3876" i="1"/>
  <c r="AJ2539" i="1"/>
  <c r="AJ2078" i="1"/>
  <c r="AJ2515" i="1"/>
  <c r="AJ2771" i="1"/>
  <c r="AJ3039" i="1"/>
  <c r="AJ3224" i="1"/>
  <c r="AJ3347" i="1"/>
  <c r="AJ3411" i="1"/>
  <c r="AJ3475" i="1"/>
  <c r="AJ3539" i="1"/>
  <c r="AJ3603" i="1"/>
  <c r="AJ3667" i="1"/>
  <c r="AJ3731" i="1"/>
  <c r="AJ3795" i="1"/>
  <c r="AJ3859" i="1"/>
  <c r="AJ3923" i="1"/>
  <c r="AJ1015" i="1"/>
  <c r="AJ3011" i="1"/>
  <c r="AJ13" i="1"/>
  <c r="AJ2915" i="1"/>
  <c r="AJ3243" i="1"/>
  <c r="AJ3508" i="1"/>
  <c r="AJ3692" i="1"/>
  <c r="AJ3884" i="1"/>
  <c r="AJ2859" i="1"/>
  <c r="AJ2454" i="1"/>
  <c r="AJ2704" i="1"/>
  <c r="AJ2960" i="1"/>
  <c r="AJ3208" i="1"/>
  <c r="AJ3336" i="1"/>
  <c r="AJ3407" i="1"/>
  <c r="AJ3471" i="1"/>
  <c r="AJ3535" i="1"/>
  <c r="AJ3599" i="1"/>
  <c r="AJ3663" i="1"/>
  <c r="AJ3727" i="1"/>
  <c r="AJ3791" i="1"/>
  <c r="AJ3855" i="1"/>
  <c r="AJ3919" i="1"/>
  <c r="AJ3983" i="1"/>
  <c r="AJ2303" i="1"/>
  <c r="AJ2648" i="1"/>
  <c r="AJ2904" i="1"/>
  <c r="AJ3180" i="1"/>
  <c r="AJ3308" i="1"/>
  <c r="AJ2696" i="1"/>
  <c r="AJ3311" i="1"/>
  <c r="AJ32" i="1"/>
  <c r="AJ160" i="1"/>
  <c r="AJ82" i="1"/>
  <c r="AJ93" i="1"/>
  <c r="AJ115" i="1"/>
  <c r="AJ236" i="1"/>
  <c r="AJ271" i="1"/>
  <c r="AJ413" i="1"/>
  <c r="AJ326" i="1"/>
  <c r="AJ303" i="1"/>
  <c r="AJ456" i="1"/>
  <c r="AJ310" i="1"/>
  <c r="AJ439" i="1"/>
  <c r="AJ515" i="1"/>
  <c r="AJ587" i="1"/>
  <c r="AJ334" i="1"/>
  <c r="AJ558" i="1"/>
  <c r="AJ450" i="1"/>
  <c r="AJ633" i="1"/>
  <c r="AJ497" i="1"/>
  <c r="AJ388" i="1"/>
  <c r="AJ661" i="1"/>
  <c r="AJ433" i="1"/>
  <c r="AJ681" i="1"/>
  <c r="AJ420" i="1"/>
  <c r="AJ689" i="1"/>
  <c r="AJ533" i="1"/>
  <c r="AJ807" i="1"/>
  <c r="AJ542" i="1"/>
  <c r="AJ761" i="1"/>
  <c r="AJ909" i="1"/>
  <c r="AJ985" i="1"/>
  <c r="AJ410" i="1"/>
  <c r="AJ788" i="1"/>
  <c r="AJ485" i="1"/>
  <c r="AJ910" i="1"/>
  <c r="AJ1068" i="1"/>
  <c r="AJ541" i="1"/>
  <c r="AJ915" i="1"/>
  <c r="AJ1088" i="1"/>
  <c r="AJ275" i="1"/>
  <c r="AJ899" i="1"/>
  <c r="AJ1085" i="1"/>
  <c r="AJ1200" i="1"/>
  <c r="AJ1272" i="1"/>
  <c r="AJ808" i="1"/>
  <c r="AJ1113" i="1"/>
  <c r="AJ1295" i="1"/>
  <c r="AJ878" i="1"/>
  <c r="AJ1161" i="1"/>
  <c r="AJ1325" i="1"/>
  <c r="AJ1397" i="1"/>
  <c r="AJ1473" i="1"/>
  <c r="AJ1545" i="1"/>
  <c r="AJ1617" i="1"/>
  <c r="AJ792" i="1"/>
  <c r="AJ1065" i="1"/>
  <c r="AJ1298" i="1"/>
  <c r="AJ1108" i="1"/>
  <c r="AJ1382" i="1"/>
  <c r="AJ1574" i="1"/>
  <c r="AJ1735" i="1"/>
  <c r="AJ1026" i="1"/>
  <c r="AJ1328" i="1"/>
  <c r="AJ1520" i="1"/>
  <c r="AJ1701" i="1"/>
  <c r="AJ1812" i="1"/>
  <c r="AJ1884" i="1"/>
  <c r="AJ1956" i="1"/>
  <c r="AJ998" i="1"/>
  <c r="AJ1270" i="1"/>
  <c r="AJ1480" i="1"/>
  <c r="AJ1666" i="1"/>
  <c r="AJ1791" i="1"/>
  <c r="AJ1863" i="1"/>
  <c r="AJ1935" i="1"/>
  <c r="AJ2011" i="1"/>
  <c r="AJ1000" i="1"/>
  <c r="AJ1395" i="1"/>
  <c r="AJ1695" i="1"/>
  <c r="AJ1982" i="1"/>
  <c r="AJ1301" i="1"/>
  <c r="AJ1630" i="1"/>
  <c r="AJ1850" i="1"/>
  <c r="AJ2065" i="1"/>
  <c r="AJ2137" i="1"/>
  <c r="AJ2209" i="1"/>
  <c r="AJ2273" i="1"/>
  <c r="AJ2337" i="1"/>
  <c r="AJ1159" i="1"/>
  <c r="AJ1484" i="1"/>
  <c r="AJ1728" i="1"/>
  <c r="AJ1996" i="1"/>
  <c r="AJ2092" i="1"/>
  <c r="AJ2156" i="1"/>
  <c r="AJ2220" i="1"/>
  <c r="AJ2284" i="1"/>
  <c r="AJ2348" i="1"/>
  <c r="AJ2412" i="1"/>
  <c r="AJ1011" i="1"/>
  <c r="AJ1674" i="1"/>
  <c r="AJ1102" i="1"/>
  <c r="AJ1582" i="1"/>
  <c r="AJ1027" i="1"/>
  <c r="AJ1682" i="1"/>
  <c r="AJ972" i="1"/>
  <c r="AJ1596" i="1"/>
  <c r="AJ1467" i="1"/>
  <c r="AJ2016" i="1"/>
  <c r="AJ2231" i="1"/>
  <c r="AJ1591" i="1"/>
  <c r="AJ2009" i="1"/>
  <c r="AJ2259" i="1"/>
  <c r="AJ1420" i="1"/>
  <c r="AJ2058" i="1"/>
  <c r="AJ2314" i="1"/>
  <c r="AJ1479" i="1"/>
  <c r="AJ2026" i="1"/>
  <c r="AJ2283" i="1"/>
  <c r="AJ1418" i="1"/>
  <c r="AJ2210" i="1"/>
  <c r="AJ1076" i="1"/>
  <c r="AJ2179" i="1"/>
  <c r="AJ2492" i="1"/>
  <c r="AJ2562" i="1"/>
  <c r="AJ2626" i="1"/>
  <c r="AJ2690" i="1"/>
  <c r="AJ2754" i="1"/>
  <c r="AJ2818" i="1"/>
  <c r="AJ2882" i="1"/>
  <c r="AJ2946" i="1"/>
  <c r="AJ3010" i="1"/>
  <c r="AJ1798" i="1"/>
  <c r="AJ2397" i="1"/>
  <c r="AJ1222" i="1"/>
  <c r="AJ2235" i="1"/>
  <c r="AJ2490" i="1"/>
  <c r="AJ2561" i="1"/>
  <c r="AJ2625" i="1"/>
  <c r="AJ2689" i="1"/>
  <c r="AJ2753" i="1"/>
  <c r="AJ2817" i="1"/>
  <c r="AJ2881" i="1"/>
  <c r="AJ2945" i="1"/>
  <c r="AJ3009" i="1"/>
  <c r="AJ3073" i="1"/>
  <c r="AJ3137" i="1"/>
  <c r="AJ2033" i="1"/>
  <c r="AJ3031" i="1"/>
  <c r="AJ3142" i="1"/>
  <c r="AJ2524" i="1"/>
  <c r="AJ2652" i="1"/>
  <c r="AJ2780" i="1"/>
  <c r="AJ2908" i="1"/>
  <c r="AJ3082" i="1"/>
  <c r="AJ3206" i="1"/>
  <c r="AJ3270" i="1"/>
  <c r="AJ3334" i="1"/>
  <c r="AJ3398" i="1"/>
  <c r="AJ3462" i="1"/>
  <c r="AJ3526" i="1"/>
  <c r="AJ3590" i="1"/>
  <c r="AJ3654" i="1"/>
  <c r="AJ3718" i="1"/>
  <c r="AJ3782" i="1"/>
  <c r="AJ3846" i="1"/>
  <c r="AJ3910" i="1"/>
  <c r="AJ3974" i="1"/>
  <c r="AJ2349" i="1"/>
  <c r="AJ3112" i="1"/>
  <c r="AJ3174" i="1"/>
  <c r="AJ2413" i="1"/>
  <c r="AJ2599" i="1"/>
  <c r="AJ2727" i="1"/>
  <c r="AJ2855" i="1"/>
  <c r="AJ2983" i="1"/>
  <c r="AJ3164" i="1"/>
  <c r="AJ3237" i="1"/>
  <c r="AJ3301" i="1"/>
  <c r="AJ3365" i="1"/>
  <c r="AJ3429" i="1"/>
  <c r="AJ3493" i="1"/>
  <c r="AJ3557" i="1"/>
  <c r="AJ3621" i="1"/>
  <c r="AJ3685" i="1"/>
  <c r="AJ3749" i="1"/>
  <c r="AJ3813" i="1"/>
  <c r="AJ3877" i="1"/>
  <c r="AJ3941" i="1"/>
  <c r="AJ2114" i="1"/>
  <c r="AJ2437" i="1"/>
  <c r="AJ2947" i="1"/>
  <c r="AJ3323" i="1"/>
  <c r="AJ3472" i="1"/>
  <c r="AJ3600" i="1"/>
  <c r="AJ3728" i="1"/>
  <c r="AJ3856" i="1"/>
  <c r="AJ3984" i="1"/>
  <c r="AJ3096" i="1"/>
  <c r="AJ3612" i="1"/>
  <c r="AJ1748" i="1"/>
  <c r="AJ1894" i="1"/>
  <c r="AJ2891" i="1"/>
  <c r="AJ3316" i="1"/>
  <c r="AJ1857" i="1"/>
  <c r="AJ3516" i="1"/>
  <c r="AJ3908" i="1"/>
  <c r="AJ2298" i="1"/>
  <c r="AJ2835" i="1"/>
  <c r="AJ3256" i="1"/>
  <c r="AJ3427" i="1"/>
  <c r="AJ3555" i="1"/>
  <c r="AJ3683" i="1"/>
  <c r="AJ3811" i="1"/>
  <c r="AJ3939" i="1"/>
  <c r="AJ3138" i="1"/>
  <c r="AJ3035" i="1"/>
  <c r="AJ3556" i="1"/>
  <c r="AJ3940" i="1"/>
  <c r="AJ2512" i="1"/>
  <c r="AJ3044" i="1"/>
  <c r="AJ3359" i="1"/>
  <c r="AJ3487" i="1"/>
  <c r="AJ3615" i="1"/>
  <c r="AJ3743" i="1"/>
  <c r="AJ3871" i="1"/>
  <c r="AJ1502" i="1"/>
  <c r="AJ2712" i="1"/>
  <c r="AJ3212" i="1"/>
  <c r="AJ2888" i="1"/>
  <c r="AJ16" i="1"/>
  <c r="AJ144" i="1"/>
  <c r="AJ66" i="1"/>
  <c r="AJ61" i="1"/>
  <c r="AJ51" i="1"/>
  <c r="AJ177" i="1"/>
  <c r="AJ239" i="1"/>
  <c r="AJ397" i="1"/>
  <c r="AJ286" i="1"/>
  <c r="AJ292" i="1"/>
  <c r="AJ452" i="1"/>
  <c r="AJ299" i="1"/>
  <c r="AJ435" i="1"/>
  <c r="AJ507" i="1"/>
  <c r="AJ583" i="1"/>
  <c r="AJ276" i="1"/>
  <c r="AJ548" i="1"/>
  <c r="AJ445" i="1"/>
  <c r="AJ629" i="1"/>
  <c r="AJ486" i="1"/>
  <c r="AJ350" i="1"/>
  <c r="AJ646" i="1"/>
  <c r="AJ429" i="1"/>
  <c r="AJ671" i="1"/>
  <c r="AJ399" i="1"/>
  <c r="AJ679" i="1"/>
  <c r="AJ498" i="1"/>
  <c r="AJ796" i="1"/>
  <c r="AJ500" i="1"/>
  <c r="AJ748" i="1"/>
  <c r="AJ905" i="1"/>
  <c r="AJ981" i="1"/>
  <c r="AJ391" i="1"/>
  <c r="AJ778" i="1"/>
  <c r="AJ280" i="1"/>
  <c r="AJ879" i="1"/>
  <c r="AJ1057" i="1"/>
  <c r="AJ492" i="1"/>
  <c r="AJ906" i="1"/>
  <c r="AJ1077" i="1"/>
  <c r="AJ260" i="1"/>
  <c r="AJ883" i="1"/>
  <c r="AJ1075" i="1"/>
  <c r="AJ1196" i="1"/>
  <c r="AJ1268" i="1"/>
  <c r="AJ801" i="1"/>
  <c r="AJ1072" i="1"/>
  <c r="AJ1285" i="1"/>
  <c r="AJ824" i="1"/>
  <c r="AJ1158" i="1"/>
  <c r="AJ1321" i="1"/>
  <c r="AJ1393" i="1"/>
  <c r="AJ1469" i="1"/>
  <c r="AJ1541" i="1"/>
  <c r="AJ1613" i="1"/>
  <c r="AJ731" i="1"/>
  <c r="AJ1062" i="1"/>
  <c r="AJ1287" i="1"/>
  <c r="AJ1101" i="1"/>
  <c r="AJ1364" i="1"/>
  <c r="AJ1556" i="1"/>
  <c r="AJ1734" i="1"/>
  <c r="AJ966" i="1"/>
  <c r="AJ1323" i="1"/>
  <c r="AJ1515" i="1"/>
  <c r="AJ1691" i="1"/>
  <c r="AJ1808" i="1"/>
  <c r="AJ1880" i="1"/>
  <c r="AJ1952" i="1"/>
  <c r="AJ916" i="1"/>
  <c r="AJ1257" i="1"/>
  <c r="AJ1475" i="1"/>
  <c r="AJ1656" i="1"/>
  <c r="AJ1787" i="1"/>
  <c r="AJ1859" i="1"/>
  <c r="AJ1931" i="1"/>
  <c r="AJ2003" i="1"/>
  <c r="AJ968" i="1"/>
  <c r="AJ1366" i="1"/>
  <c r="AJ1689" i="1"/>
  <c r="AJ1977" i="1"/>
  <c r="AJ1261" i="1"/>
  <c r="AJ1628" i="1"/>
  <c r="AJ1818" i="1"/>
  <c r="AJ2061" i="1"/>
  <c r="AJ2133" i="1"/>
  <c r="AJ2205" i="1"/>
  <c r="AJ2269" i="1"/>
  <c r="AJ2333" i="1"/>
  <c r="AJ1118" i="1"/>
  <c r="AJ1439" i="1"/>
  <c r="AJ1715" i="1"/>
  <c r="AJ1970" i="1"/>
  <c r="AJ2088" i="1"/>
  <c r="AJ2152" i="1"/>
  <c r="AJ2216" i="1"/>
  <c r="AJ2280" i="1"/>
  <c r="AJ2344" i="1"/>
  <c r="AJ2408" i="1"/>
  <c r="AJ964" i="1"/>
  <c r="AJ1672" i="1"/>
  <c r="AJ1060" i="1"/>
  <c r="AJ1546" i="1"/>
  <c r="AJ948" i="1"/>
  <c r="AJ1639" i="1"/>
  <c r="AJ931" i="1"/>
  <c r="AJ1586" i="1"/>
  <c r="AJ1447" i="1"/>
  <c r="AJ1926" i="1"/>
  <c r="AJ2226" i="1"/>
  <c r="AJ1578" i="1"/>
  <c r="AJ2004" i="1"/>
  <c r="AJ2254" i="1"/>
  <c r="AJ1348" i="1"/>
  <c r="AJ2029" i="1"/>
  <c r="AJ2287" i="1"/>
  <c r="AJ1472" i="1"/>
  <c r="AJ2020" i="1"/>
  <c r="AJ2278" i="1"/>
  <c r="AJ1339" i="1"/>
  <c r="AJ2151" i="1"/>
  <c r="AJ2505" i="1"/>
  <c r="AJ2174" i="1"/>
  <c r="AJ2482" i="1"/>
  <c r="AJ2558" i="1"/>
  <c r="AJ2622" i="1"/>
  <c r="AJ2686" i="1"/>
  <c r="AJ2750" i="1"/>
  <c r="AJ2814" i="1"/>
  <c r="AJ2878" i="1"/>
  <c r="AJ2942" i="1"/>
  <c r="AJ3006" i="1"/>
  <c r="AJ1522" i="1"/>
  <c r="AJ2371" i="1"/>
  <c r="AJ783" i="1"/>
  <c r="AJ2230" i="1"/>
  <c r="AJ2479" i="1"/>
  <c r="AJ2557" i="1"/>
  <c r="AJ2621" i="1"/>
  <c r="AJ2685" i="1"/>
  <c r="AJ2749" i="1"/>
  <c r="AJ2813" i="1"/>
  <c r="AJ2877" i="1"/>
  <c r="AJ2941" i="1"/>
  <c r="AJ3005" i="1"/>
  <c r="AJ3069" i="1"/>
  <c r="AJ3133" i="1"/>
  <c r="AJ1890" i="1"/>
  <c r="AJ3004" i="1"/>
  <c r="AJ3131" i="1"/>
  <c r="AJ2516" i="1"/>
  <c r="AJ2644" i="1"/>
  <c r="AJ2772" i="1"/>
  <c r="AJ2900" i="1"/>
  <c r="AJ3071" i="1"/>
  <c r="AJ3202" i="1"/>
  <c r="AJ3266" i="1"/>
  <c r="AJ3330" i="1"/>
  <c r="AJ3394" i="1"/>
  <c r="AJ3458" i="1"/>
  <c r="AJ3522" i="1"/>
  <c r="AJ3586" i="1"/>
  <c r="AJ3650" i="1"/>
  <c r="AJ3714" i="1"/>
  <c r="AJ3778" i="1"/>
  <c r="AJ3842" i="1"/>
  <c r="AJ3906" i="1"/>
  <c r="AJ3970" i="1"/>
  <c r="AJ2239" i="1"/>
  <c r="AJ3102" i="1"/>
  <c r="AJ3163" i="1"/>
  <c r="AJ2390" i="1"/>
  <c r="AJ2591" i="1"/>
  <c r="AJ2719" i="1"/>
  <c r="AJ2847" i="1"/>
  <c r="AJ2975" i="1"/>
  <c r="AJ3154" i="1"/>
  <c r="AJ3233" i="1"/>
  <c r="AJ3297" i="1"/>
  <c r="AJ3361" i="1"/>
  <c r="AJ3425" i="1"/>
  <c r="AJ3489" i="1"/>
  <c r="AJ3553" i="1"/>
  <c r="AJ3617" i="1"/>
  <c r="AJ3681" i="1"/>
  <c r="AJ3745" i="1"/>
  <c r="AJ3809" i="1"/>
  <c r="AJ3873" i="1"/>
  <c r="AJ3937" i="1"/>
  <c r="AJ2030" i="1"/>
  <c r="AJ2369" i="1"/>
  <c r="AJ2912" i="1"/>
  <c r="AJ3312" i="1"/>
  <c r="AJ3464" i="1"/>
  <c r="AJ3592" i="1"/>
  <c r="AJ3720" i="1"/>
  <c r="AJ3848" i="1"/>
  <c r="AJ3976" i="1"/>
  <c r="AJ2816" i="1"/>
  <c r="AJ3588" i="1"/>
  <c r="AJ3980" i="1"/>
  <c r="AJ1866" i="1"/>
  <c r="AJ2856" i="1"/>
  <c r="AJ3295" i="1"/>
  <c r="AJ805" i="1"/>
  <c r="AJ3492" i="1"/>
  <c r="AJ3900" i="1"/>
  <c r="AJ2175" i="1"/>
  <c r="AJ2800" i="1"/>
  <c r="AJ3235" i="1"/>
  <c r="AJ3419" i="1"/>
  <c r="AJ3547" i="1"/>
  <c r="AJ3675" i="1"/>
  <c r="AJ3803" i="1"/>
  <c r="AJ3931" i="1"/>
  <c r="AJ3116" i="1"/>
  <c r="AJ2979" i="1"/>
  <c r="AJ3532" i="1"/>
  <c r="AJ3924" i="1"/>
  <c r="AJ2498" i="1"/>
  <c r="AJ2995" i="1"/>
  <c r="AJ3351" i="1"/>
  <c r="AJ3479" i="1"/>
  <c r="AJ3607" i="1"/>
  <c r="AJ3735" i="1"/>
  <c r="AJ3863" i="1"/>
  <c r="AJ1290" i="1"/>
  <c r="AJ2683" i="1"/>
  <c r="AJ3191" i="1"/>
  <c r="AJ2731" i="1"/>
  <c r="AJ132" i="1"/>
  <c r="AJ54" i="1"/>
  <c r="AJ37" i="1"/>
  <c r="AJ209" i="1"/>
  <c r="AJ137" i="1"/>
  <c r="AJ207" i="1"/>
  <c r="AJ385" i="1"/>
  <c r="AJ254" i="1"/>
  <c r="AJ273" i="1"/>
  <c r="AJ440" i="1"/>
  <c r="AJ264" i="1"/>
  <c r="AJ427" i="1"/>
  <c r="AJ499" i="1"/>
  <c r="AJ571" i="1"/>
  <c r="AJ238" i="1"/>
  <c r="AJ526" i="1"/>
  <c r="AJ368" i="1"/>
  <c r="AJ621" i="1"/>
  <c r="AJ457" i="1"/>
  <c r="AJ263" i="1"/>
  <c r="AJ616" i="1"/>
  <c r="AJ218" i="1"/>
  <c r="AJ660" i="1"/>
  <c r="AJ324" i="1"/>
  <c r="AJ668" i="1"/>
  <c r="AJ312" i="1"/>
  <c r="AJ770" i="1"/>
  <c r="AJ364" i="1"/>
  <c r="AJ723" i="1"/>
  <c r="AJ891" i="1"/>
  <c r="AJ969" i="1"/>
  <c r="AJ320" i="1"/>
  <c r="AJ769" i="1"/>
  <c r="AJ129" i="1"/>
  <c r="AJ825" i="1"/>
  <c r="AJ1046" i="1"/>
  <c r="AJ461" i="1"/>
  <c r="AJ857" i="1"/>
  <c r="AJ1066" i="1"/>
  <c r="AJ27" i="1"/>
  <c r="AJ858" i="1"/>
  <c r="AJ1053" i="1"/>
  <c r="AJ1188" i="1"/>
  <c r="AJ1260" i="1"/>
  <c r="AJ752" i="1"/>
  <c r="AJ1050" i="1"/>
  <c r="AJ1263" i="1"/>
  <c r="AJ733" i="1"/>
  <c r="AJ1091" i="1"/>
  <c r="AJ1313" i="1"/>
  <c r="AJ1385" i="1"/>
  <c r="AJ1457" i="1"/>
  <c r="AJ1533" i="1"/>
  <c r="AJ1605" i="1"/>
  <c r="AJ708" i="1"/>
  <c r="AJ990" i="1"/>
  <c r="AJ1266" i="1"/>
  <c r="AJ1054" i="1"/>
  <c r="AJ1332" i="1"/>
  <c r="AJ1542" i="1"/>
  <c r="AJ1713" i="1"/>
  <c r="AJ889" i="1"/>
  <c r="AJ1307" i="1"/>
  <c r="AJ1488" i="1"/>
  <c r="AJ1680" i="1"/>
  <c r="AJ1796" i="1"/>
  <c r="AJ1872" i="1"/>
  <c r="AJ1944" i="1"/>
  <c r="AJ873" i="1"/>
  <c r="AJ1229" i="1"/>
  <c r="AJ1448" i="1"/>
  <c r="AJ1642" i="1"/>
  <c r="AJ1775" i="1"/>
  <c r="AJ1851" i="1"/>
  <c r="AJ1923" i="1"/>
  <c r="AJ1995" i="1"/>
  <c r="AJ888" i="1"/>
  <c r="AJ1358" i="1"/>
  <c r="AJ1673" i="1"/>
  <c r="AJ1918" i="1"/>
  <c r="AJ1226" i="1"/>
  <c r="AJ1548" i="1"/>
  <c r="AJ1786" i="1"/>
  <c r="AJ2049" i="1"/>
  <c r="AJ2125" i="1"/>
  <c r="AJ2197" i="1"/>
  <c r="AJ2261" i="1"/>
  <c r="AJ2325" i="1"/>
  <c r="AJ1095" i="1"/>
  <c r="AJ1431" i="1"/>
  <c r="AJ1693" i="1"/>
  <c r="AJ1938" i="1"/>
  <c r="AJ2080" i="1"/>
  <c r="AJ2144" i="1"/>
  <c r="AJ2208" i="1"/>
  <c r="AJ2272" i="1"/>
  <c r="AJ2336" i="1"/>
  <c r="AJ2400" i="1"/>
  <c r="AJ738" i="1"/>
  <c r="AJ1612" i="1"/>
  <c r="AJ987" i="1"/>
  <c r="AJ1500" i="1"/>
  <c r="AJ812" i="1"/>
  <c r="AJ1518" i="1"/>
  <c r="AJ574" i="1"/>
  <c r="AJ1527" i="1"/>
  <c r="AJ1375" i="1"/>
  <c r="AJ1905" i="1"/>
  <c r="AJ2194" i="1"/>
  <c r="AJ1486" i="1"/>
  <c r="AJ1990" i="1"/>
  <c r="AJ2222" i="1"/>
  <c r="AJ1322" i="1"/>
  <c r="AJ1961" i="1"/>
  <c r="AJ2255" i="1"/>
  <c r="AJ1233" i="1"/>
  <c r="AJ1969" i="1"/>
  <c r="AJ2246" i="1"/>
  <c r="AJ2449" i="1"/>
  <c r="AJ2087" i="1"/>
  <c r="AJ2494" i="1"/>
  <c r="AJ2110" i="1"/>
  <c r="AJ2461" i="1"/>
  <c r="AJ2550" i="1"/>
  <c r="AJ2614" i="1"/>
  <c r="AJ2678" i="1"/>
  <c r="AJ2742" i="1"/>
  <c r="AJ2806" i="1"/>
  <c r="AJ2870" i="1"/>
  <c r="AJ2934" i="1"/>
  <c r="AJ2998" i="1"/>
  <c r="AJ1267" i="1"/>
  <c r="AJ2335" i="1"/>
  <c r="AJ2491" i="1"/>
  <c r="AJ2166" i="1"/>
  <c r="AJ2468" i="1"/>
  <c r="AJ2549" i="1"/>
  <c r="AJ2613" i="1"/>
  <c r="AJ2677" i="1"/>
  <c r="AJ2741" i="1"/>
  <c r="AJ2805" i="1"/>
  <c r="AJ2869" i="1"/>
  <c r="AJ2933" i="1"/>
  <c r="AJ2997" i="1"/>
  <c r="AJ3061" i="1"/>
  <c r="AJ3125" i="1"/>
  <c r="AJ1516" i="1"/>
  <c r="AJ2488" i="1"/>
  <c r="AJ2456" i="1"/>
  <c r="AJ2477" i="1"/>
  <c r="AJ2628" i="1"/>
  <c r="AJ2756" i="1"/>
  <c r="AJ2884" i="1"/>
  <c r="AJ3032" i="1"/>
  <c r="AJ3194" i="1"/>
  <c r="AJ3258" i="1"/>
  <c r="AJ3322" i="1"/>
  <c r="AJ3386" i="1"/>
  <c r="AJ3450" i="1"/>
  <c r="AJ3514" i="1"/>
  <c r="AJ3578" i="1"/>
  <c r="AJ3642" i="1"/>
  <c r="AJ3706" i="1"/>
  <c r="AJ3770" i="1"/>
  <c r="AJ3834" i="1"/>
  <c r="AJ3898" i="1"/>
  <c r="AJ3962" i="1"/>
  <c r="AJ2111" i="1"/>
  <c r="AJ3080" i="1"/>
  <c r="AJ3078" i="1"/>
  <c r="AJ2326" i="1"/>
  <c r="AJ2575" i="1"/>
  <c r="AJ2703" i="1"/>
  <c r="AJ2831" i="1"/>
  <c r="AJ2959" i="1"/>
  <c r="AJ3132" i="1"/>
  <c r="AJ3225" i="1"/>
  <c r="AJ3289" i="1"/>
  <c r="AJ3353" i="1"/>
  <c r="AJ3417" i="1"/>
  <c r="AJ3481" i="1"/>
  <c r="AJ3545" i="1"/>
  <c r="AJ3609" i="1"/>
  <c r="AJ3673" i="1"/>
  <c r="AJ3737" i="1"/>
  <c r="AJ3801" i="1"/>
  <c r="AJ3865" i="1"/>
  <c r="AJ3929" i="1"/>
  <c r="AJ1829" i="1"/>
  <c r="AJ2139" i="1"/>
  <c r="AJ2848" i="1"/>
  <c r="AJ3280" i="1"/>
  <c r="AJ3448" i="1"/>
  <c r="AJ3576" i="1"/>
  <c r="AJ3704" i="1"/>
  <c r="AJ3832" i="1"/>
  <c r="AJ3960" i="1"/>
  <c r="AJ2688" i="1"/>
  <c r="AJ3548" i="1"/>
  <c r="AJ3916" i="1"/>
  <c r="AJ1555" i="1"/>
  <c r="AJ2792" i="1"/>
  <c r="AJ3263" i="1"/>
  <c r="AJ3292" i="1"/>
  <c r="AJ3436" i="1"/>
  <c r="AJ3860" i="1"/>
  <c r="AJ1554" i="1"/>
  <c r="AJ2736" i="1"/>
  <c r="AJ3203" i="1"/>
  <c r="AJ3403" i="1"/>
  <c r="AJ3531" i="1"/>
  <c r="AJ3659" i="1"/>
  <c r="AJ3787" i="1"/>
  <c r="AJ3915" i="1"/>
  <c r="AJ3000" i="1"/>
  <c r="AJ2851" i="1"/>
  <c r="AJ3484" i="1"/>
  <c r="AJ3852" i="1"/>
  <c r="AJ2410" i="1"/>
  <c r="AJ2931" i="1"/>
  <c r="AJ3315" i="1"/>
  <c r="AJ3463" i="1"/>
  <c r="AJ3591" i="1"/>
  <c r="AJ3719" i="1"/>
  <c r="AJ3847" i="1"/>
  <c r="AJ3975" i="1"/>
  <c r="AJ2619" i="1"/>
  <c r="AJ3151" i="1"/>
  <c r="AJ2632" i="1"/>
  <c r="AJ80" i="1"/>
  <c r="AJ208" i="1"/>
  <c r="AJ130" i="1"/>
  <c r="AJ202" i="1"/>
  <c r="AJ266" i="1"/>
  <c r="AJ322" i="1"/>
  <c r="AJ333" i="1"/>
  <c r="AJ277" i="1"/>
  <c r="AJ75" i="1"/>
  <c r="AJ396" i="1"/>
  <c r="AJ87" i="1"/>
  <c r="AJ363" i="1"/>
  <c r="AJ471" i="1"/>
  <c r="AJ547" i="1"/>
  <c r="AJ619" i="1"/>
  <c r="AJ422" i="1"/>
  <c r="AJ103" i="1"/>
  <c r="AJ546" i="1"/>
  <c r="AJ348" i="1"/>
  <c r="AJ582" i="1"/>
  <c r="AJ512" i="1"/>
  <c r="AJ725" i="1"/>
  <c r="AJ544" i="1"/>
  <c r="AJ745" i="1"/>
  <c r="AJ592" i="1"/>
  <c r="AJ753" i="1"/>
  <c r="AJ675" i="1"/>
  <c r="AJ871" i="1"/>
  <c r="AJ644" i="1"/>
  <c r="AJ838" i="1"/>
  <c r="AJ941" i="1"/>
  <c r="AJ1017" i="1"/>
  <c r="AJ687" i="1"/>
  <c r="AJ852" i="1"/>
  <c r="AJ730" i="1"/>
  <c r="AJ988" i="1"/>
  <c r="AJ1132" i="1"/>
  <c r="AJ781" i="1"/>
  <c r="AJ1006" i="1"/>
  <c r="AJ1152" i="1"/>
  <c r="AJ760" i="1"/>
  <c r="AJ976" i="1"/>
  <c r="AJ1149" i="1"/>
  <c r="AJ1232" i="1"/>
  <c r="AJ1304" i="1"/>
  <c r="AJ926" i="1"/>
  <c r="AJ1187" i="1"/>
  <c r="AJ639" i="1"/>
  <c r="AJ1028" i="1"/>
  <c r="AJ1241" i="1"/>
  <c r="AJ1357" i="1"/>
  <c r="AJ1429" i="1"/>
  <c r="AJ1505" i="1"/>
  <c r="AJ1577" i="1"/>
  <c r="AJ584" i="1"/>
  <c r="AJ904" i="1"/>
  <c r="AJ1166" i="1"/>
  <c r="AJ875" i="1"/>
  <c r="AJ1250" i="1"/>
  <c r="AJ1460" i="1"/>
  <c r="AJ1660" i="1"/>
  <c r="AJ458" i="1"/>
  <c r="AJ1157" i="1"/>
  <c r="AJ1419" i="1"/>
  <c r="AJ1611" i="1"/>
  <c r="AJ1765" i="1"/>
  <c r="AJ1844" i="1"/>
  <c r="AJ1916" i="1"/>
  <c r="AJ1988" i="1"/>
  <c r="AJ1133" i="1"/>
  <c r="AJ1379" i="1"/>
  <c r="AJ1571" i="1"/>
  <c r="AJ1730" i="1"/>
  <c r="AJ1823" i="1"/>
  <c r="AJ1895" i="1"/>
  <c r="AJ1967" i="1"/>
  <c r="AJ2043" i="1"/>
  <c r="AJ1203" i="1"/>
  <c r="AJ1536" i="1"/>
  <c r="AJ1817" i="1"/>
  <c r="AJ804" i="1"/>
  <c r="AJ1454" i="1"/>
  <c r="AJ1721" i="1"/>
  <c r="AJ1978" i="1"/>
  <c r="AJ2097" i="1"/>
  <c r="AJ2169" i="1"/>
  <c r="AJ2237" i="1"/>
  <c r="AJ2301" i="1"/>
  <c r="AJ903" i="1"/>
  <c r="AJ1351" i="1"/>
  <c r="AJ1643" i="1"/>
  <c r="AJ1842" i="1"/>
  <c r="AJ2056" i="1"/>
  <c r="AJ2120" i="1"/>
  <c r="AJ2184" i="1"/>
  <c r="AJ2248" i="1"/>
  <c r="AJ2312" i="1"/>
  <c r="AJ2376" i="1"/>
  <c r="AJ2440" i="1"/>
  <c r="AJ1422" i="1"/>
  <c r="AJ565" i="1"/>
  <c r="AJ1302" i="1"/>
  <c r="AJ1716" i="1"/>
  <c r="AJ1367" i="1"/>
  <c r="AJ1834" i="1"/>
  <c r="AJ1303" i="1"/>
  <c r="AJ1726" i="1"/>
  <c r="AJ1761" i="1"/>
  <c r="AJ2098" i="1"/>
  <c r="AJ2346" i="1"/>
  <c r="AJ1846" i="1"/>
  <c r="AJ2126" i="1"/>
  <c r="AJ2366" i="1"/>
  <c r="AJ1902" i="1"/>
  <c r="AJ2159" i="1"/>
  <c r="AJ890" i="1"/>
  <c r="AJ1801" i="1"/>
  <c r="AJ2150" i="1"/>
  <c r="AJ2385" i="1"/>
  <c r="AJ1925" i="1"/>
  <c r="AJ2394" i="1"/>
  <c r="AJ1789" i="1"/>
  <c r="AJ2418" i="1"/>
  <c r="AJ2526" i="1"/>
  <c r="AJ2590" i="1"/>
  <c r="AJ2654" i="1"/>
  <c r="AJ2718" i="1"/>
  <c r="AJ2782" i="1"/>
  <c r="AJ2846" i="1"/>
  <c r="AJ2910" i="1"/>
  <c r="AJ2974" i="1"/>
  <c r="AJ3038" i="1"/>
  <c r="AJ2143" i="1"/>
  <c r="AJ2446" i="1"/>
  <c r="AJ1774" i="1"/>
  <c r="AJ2401" i="1"/>
  <c r="AJ2525" i="1"/>
  <c r="AJ2589" i="1"/>
  <c r="AJ2653" i="1"/>
  <c r="AJ2717" i="1"/>
  <c r="AJ2781" i="1"/>
  <c r="AJ2845" i="1"/>
  <c r="AJ2909" i="1"/>
  <c r="AJ2973" i="1"/>
  <c r="AJ3037" i="1"/>
  <c r="AJ3101" i="1"/>
  <c r="AJ3165" i="1"/>
  <c r="AJ2362" i="1"/>
  <c r="AJ3115" i="1"/>
  <c r="AJ2373" i="1"/>
  <c r="AJ2580" i="1"/>
  <c r="AJ2708" i="1"/>
  <c r="AJ2836" i="1"/>
  <c r="AJ2964" i="1"/>
  <c r="AJ3156" i="1"/>
  <c r="AJ3234" i="1"/>
  <c r="AJ3298" i="1"/>
  <c r="AJ3362" i="1"/>
  <c r="AJ3426" i="1"/>
  <c r="AJ3490" i="1"/>
  <c r="AJ3554" i="1"/>
  <c r="AJ3618" i="1"/>
  <c r="AJ3682" i="1"/>
  <c r="AJ3746" i="1"/>
  <c r="AJ3810" i="1"/>
  <c r="AJ3874" i="1"/>
  <c r="AJ3938" i="1"/>
  <c r="AJ1463" i="1"/>
  <c r="AJ2486" i="1"/>
  <c r="AJ2467" i="1"/>
  <c r="AJ1994" i="1"/>
  <c r="AJ2527" i="1"/>
  <c r="AJ2655" i="1"/>
  <c r="AJ2783" i="1"/>
  <c r="AJ2911" i="1"/>
  <c r="AJ3068" i="1"/>
  <c r="AJ3201" i="1"/>
  <c r="AJ3265" i="1"/>
  <c r="AJ3329" i="1"/>
  <c r="AJ3393" i="1"/>
  <c r="AJ3457" i="1"/>
  <c r="AJ3521" i="1"/>
  <c r="AJ3585" i="1"/>
  <c r="AJ3649" i="1"/>
  <c r="AJ3713" i="1"/>
  <c r="AJ3777" i="1"/>
  <c r="AJ3841" i="1"/>
  <c r="AJ3905" i="1"/>
  <c r="AJ3969" i="1"/>
  <c r="AJ2450" i="1"/>
  <c r="AJ2656" i="1"/>
  <c r="AJ3184" i="1"/>
  <c r="AJ3400" i="1"/>
  <c r="AJ3528" i="1"/>
  <c r="AJ3656" i="1"/>
  <c r="AJ3784" i="1"/>
  <c r="AJ3912" i="1"/>
  <c r="AJ3128" i="1"/>
  <c r="AJ3412" i="1"/>
  <c r="AJ3772" i="1"/>
  <c r="AJ2952" i="1"/>
  <c r="AJ2600" i="1"/>
  <c r="AJ3087" i="1"/>
  <c r="AJ3008" i="1"/>
  <c r="AJ3296" i="1"/>
  <c r="AJ3700" i="1"/>
  <c r="AJ2568" i="1"/>
  <c r="AJ2544" i="1"/>
  <c r="AJ3055" i="1"/>
  <c r="AJ3355" i="1"/>
  <c r="AJ3483" i="1"/>
  <c r="AJ3611" i="1"/>
  <c r="AJ3739" i="1"/>
  <c r="AJ3867" i="1"/>
  <c r="AJ2552" i="1"/>
  <c r="AJ2211" i="1"/>
  <c r="AJ3275" i="1"/>
  <c r="AJ3716" i="1"/>
  <c r="AJ2923" i="1"/>
  <c r="AJ2739" i="1"/>
  <c r="AJ3219" i="1"/>
  <c r="AJ3415" i="1"/>
  <c r="AJ3543" i="1"/>
  <c r="AJ3671" i="1"/>
  <c r="AJ3799" i="1"/>
  <c r="AJ3927" i="1"/>
  <c r="AJ2387" i="1"/>
  <c r="AJ2939" i="1"/>
  <c r="AJ3319" i="1"/>
  <c r="AJ128" i="1"/>
  <c r="AJ29" i="1"/>
  <c r="AJ121" i="1"/>
  <c r="AJ381" i="1"/>
  <c r="AJ258" i="1"/>
  <c r="AJ232" i="1"/>
  <c r="AJ495" i="1"/>
  <c r="AJ228" i="1"/>
  <c r="AJ344" i="1"/>
  <c r="AJ430" i="1"/>
  <c r="AJ613" i="1"/>
  <c r="AJ651" i="1"/>
  <c r="AJ653" i="1"/>
  <c r="AJ751" i="1"/>
  <c r="AJ720" i="1"/>
  <c r="AJ965" i="1"/>
  <c r="AJ763" i="1"/>
  <c r="AJ809" i="1"/>
  <c r="AJ412" i="1"/>
  <c r="AJ1045" i="1"/>
  <c r="AJ845" i="1"/>
  <c r="AJ1184" i="1"/>
  <c r="AJ719" i="1"/>
  <c r="AJ1253" i="1"/>
  <c r="AJ1082" i="1"/>
  <c r="AJ1381" i="1"/>
  <c r="AJ1525" i="1"/>
  <c r="AJ705" i="1"/>
  <c r="AJ1255" i="1"/>
  <c r="AJ1327" i="1"/>
  <c r="AJ1703" i="1"/>
  <c r="AJ1282" i="1"/>
  <c r="AJ1669" i="1"/>
  <c r="AJ1864" i="1"/>
  <c r="AJ851" i="1"/>
  <c r="AJ1443" i="1"/>
  <c r="AJ1771" i="1"/>
  <c r="AJ1919" i="1"/>
  <c r="AJ840" i="1"/>
  <c r="AJ1622" i="1"/>
  <c r="AJ1048" i="1"/>
  <c r="AJ1781" i="1"/>
  <c r="AJ2121" i="1"/>
  <c r="AJ2257" i="1"/>
  <c r="AJ1092" i="1"/>
  <c r="AJ1687" i="1"/>
  <c r="AJ2076" i="1"/>
  <c r="AJ2204" i="1"/>
  <c r="AJ2332" i="1"/>
  <c r="AJ520" i="1"/>
  <c r="AJ980" i="1"/>
  <c r="AJ739" i="1"/>
  <c r="AJ549" i="1"/>
  <c r="AJ1336" i="1"/>
  <c r="AJ2167" i="1"/>
  <c r="AJ1986" i="1"/>
  <c r="AJ1293" i="1"/>
  <c r="AJ2250" i="1"/>
  <c r="AJ1937" i="1"/>
  <c r="AJ2438" i="1"/>
  <c r="AJ2483" i="1"/>
  <c r="AJ2460" i="1"/>
  <c r="AJ2610" i="1"/>
  <c r="AJ2738" i="1"/>
  <c r="AJ2866" i="1"/>
  <c r="AJ2994" i="1"/>
  <c r="AJ2330" i="1"/>
  <c r="AJ2107" i="1"/>
  <c r="AJ2545" i="1"/>
  <c r="AJ2673" i="1"/>
  <c r="AJ2801" i="1"/>
  <c r="AJ2929" i="1"/>
  <c r="AJ3057" i="1"/>
  <c r="AJ1246" i="1"/>
  <c r="AJ3168" i="1"/>
  <c r="AJ2620" i="1"/>
  <c r="AJ2876" i="1"/>
  <c r="AJ3190" i="1"/>
  <c r="AJ3318" i="1"/>
  <c r="AJ3446" i="1"/>
  <c r="AJ3574" i="1"/>
  <c r="AJ3702" i="1"/>
  <c r="AJ3830" i="1"/>
  <c r="AJ3958" i="1"/>
  <c r="AJ3070" i="1"/>
  <c r="AJ2203" i="1"/>
  <c r="AJ2695" i="1"/>
  <c r="AJ2951" i="1"/>
  <c r="AJ3221" i="1"/>
  <c r="AJ3349" i="1"/>
  <c r="AJ3477" i="1"/>
  <c r="AJ3605" i="1"/>
  <c r="AJ3733" i="1"/>
  <c r="AJ3861" i="1"/>
  <c r="AJ1782" i="1"/>
  <c r="AJ2819" i="1"/>
  <c r="AJ3440" i="1"/>
  <c r="AJ3696" i="1"/>
  <c r="AJ3952" i="1"/>
  <c r="AJ3524" i="1"/>
  <c r="AJ1476" i="1"/>
  <c r="AJ3252" i="1"/>
  <c r="AJ3420" i="1"/>
  <c r="AJ3343" i="1"/>
  <c r="AJ3192" i="1"/>
  <c r="AJ3523" i="1"/>
  <c r="AJ3779" i="1"/>
  <c r="AJ2936" i="1"/>
  <c r="AJ3468" i="1"/>
  <c r="AJ1654" i="1"/>
  <c r="AJ3304" i="1"/>
  <c r="AJ3583" i="1"/>
  <c r="AJ3839" i="1"/>
  <c r="AJ2584" i="1"/>
  <c r="AJ2603" i="1"/>
  <c r="AJ96" i="1"/>
  <c r="AJ146" i="1"/>
  <c r="AJ308" i="1"/>
  <c r="AJ349" i="1"/>
  <c r="AJ107" i="1"/>
  <c r="AJ119" i="1"/>
  <c r="AJ475" i="1"/>
  <c r="AJ113" i="1"/>
  <c r="AJ289" i="1"/>
  <c r="AJ355" i="1"/>
  <c r="AJ553" i="1"/>
  <c r="AJ585" i="1"/>
  <c r="AJ608" i="1"/>
  <c r="AJ688" i="1"/>
  <c r="AJ654" i="1"/>
  <c r="AJ949" i="1"/>
  <c r="AJ706" i="1"/>
  <c r="AJ749" i="1"/>
  <c r="AJ1142" i="1"/>
  <c r="AJ1022" i="1"/>
  <c r="AJ762" i="1"/>
  <c r="AJ1160" i="1"/>
  <c r="AJ270" i="1"/>
  <c r="AJ1199" i="1"/>
  <c r="AJ1041" i="1"/>
  <c r="AJ1361" i="1"/>
  <c r="AJ1509" i="1"/>
  <c r="AJ602" i="1"/>
  <c r="AJ1202" i="1"/>
  <c r="AJ1278" i="1"/>
  <c r="AJ1670" i="1"/>
  <c r="AJ1193" i="1"/>
  <c r="AJ1616" i="1"/>
  <c r="AJ1848" i="1"/>
  <c r="AJ426" i="1"/>
  <c r="AJ1384" i="1"/>
  <c r="AJ1741" i="1"/>
  <c r="AJ1899" i="1"/>
  <c r="AJ243" i="1"/>
  <c r="AJ1540" i="1"/>
  <c r="AJ887" i="1"/>
  <c r="AJ1727" i="1"/>
  <c r="AJ2101" i="1"/>
  <c r="AJ2241" i="1"/>
  <c r="AJ935" i="1"/>
  <c r="AJ1646" i="1"/>
  <c r="AJ2060" i="1"/>
  <c r="AJ2188" i="1"/>
  <c r="AJ2316" i="1"/>
  <c r="AJ2444" i="1"/>
  <c r="AJ690" i="1"/>
  <c r="AJ1737" i="1"/>
  <c r="AJ1838" i="1"/>
  <c r="AJ854" i="1"/>
  <c r="AJ2103" i="1"/>
  <c r="AJ1858" i="1"/>
  <c r="AJ813" i="1"/>
  <c r="AJ2186" i="1"/>
  <c r="AJ1841" i="1"/>
  <c r="AJ2395" i="1"/>
  <c r="AJ2439" i="1"/>
  <c r="AJ2419" i="1"/>
  <c r="AJ2594" i="1"/>
  <c r="AJ2722" i="1"/>
  <c r="AJ2850" i="1"/>
  <c r="AJ2978" i="1"/>
  <c r="AJ2202" i="1"/>
  <c r="AJ1793" i="1"/>
  <c r="AJ2529" i="1"/>
  <c r="AJ2657" i="1"/>
  <c r="AJ2785" i="1"/>
  <c r="AJ2913" i="1"/>
  <c r="AJ3041" i="1"/>
  <c r="AJ3169" i="1"/>
  <c r="AJ3126" i="1"/>
  <c r="AJ2588" i="1"/>
  <c r="AJ2844" i="1"/>
  <c r="AJ3167" i="1"/>
  <c r="AJ3302" i="1"/>
  <c r="AJ3430" i="1"/>
  <c r="AJ3558" i="1"/>
  <c r="AJ3686" i="1"/>
  <c r="AJ3814" i="1"/>
  <c r="AJ3942" i="1"/>
  <c r="AJ2497" i="1"/>
  <c r="AJ2001" i="1"/>
  <c r="AJ2663" i="1"/>
  <c r="AJ2919" i="1"/>
  <c r="AJ3205" i="1"/>
  <c r="AJ3333" i="1"/>
  <c r="AJ3461" i="1"/>
  <c r="AJ3589" i="1"/>
  <c r="AJ3717" i="1"/>
  <c r="AJ3845" i="1"/>
  <c r="AJ3973" i="1"/>
  <c r="AJ2691" i="1"/>
  <c r="AJ3408" i="1"/>
  <c r="AJ3664" i="1"/>
  <c r="AJ3920" i="1"/>
  <c r="AJ3428" i="1"/>
  <c r="AJ3098" i="1"/>
  <c r="AJ3188" i="1"/>
  <c r="AJ3328" i="1"/>
  <c r="AJ3076" i="1"/>
  <c r="AJ3148" i="1"/>
  <c r="AJ3491" i="1"/>
  <c r="AJ3747" i="1"/>
  <c r="AJ2616" i="1"/>
  <c r="AJ3348" i="1"/>
  <c r="AJ3007" i="1"/>
  <c r="AJ3240" i="1"/>
  <c r="AJ3551" i="1"/>
  <c r="AJ3807" i="1"/>
  <c r="AJ2431" i="1"/>
  <c r="AJ3340" i="1"/>
  <c r="AJ68" i="1"/>
  <c r="AJ118" i="1"/>
  <c r="AJ249" i="1"/>
  <c r="AJ321" i="1"/>
  <c r="AJ419" i="1"/>
  <c r="AJ476" i="1"/>
  <c r="AJ463" i="1"/>
  <c r="AJ611" i="1"/>
  <c r="AJ81" i="1"/>
  <c r="AJ319" i="1"/>
  <c r="AJ478" i="1"/>
  <c r="AJ522" i="1"/>
  <c r="AJ570" i="1"/>
  <c r="AJ666" i="1"/>
  <c r="AJ638" i="1"/>
  <c r="AJ933" i="1"/>
  <c r="AJ647" i="1"/>
  <c r="AJ560" i="1"/>
  <c r="AJ1111" i="1"/>
  <c r="AJ970" i="1"/>
  <c r="AJ699" i="1"/>
  <c r="AJ1138" i="1"/>
  <c r="AJ1296" i="1"/>
  <c r="AJ1154" i="1"/>
  <c r="AJ936" i="1"/>
  <c r="AJ1349" i="1"/>
  <c r="AJ1493" i="1"/>
  <c r="AJ386" i="1"/>
  <c r="AJ1125" i="1"/>
  <c r="AJ1215" i="1"/>
  <c r="AJ1638" i="1"/>
  <c r="AJ1115" i="1"/>
  <c r="AJ1584" i="1"/>
  <c r="AJ1832" i="1"/>
  <c r="AJ1980" i="1"/>
  <c r="AJ1352" i="1"/>
  <c r="AJ1709" i="1"/>
  <c r="AJ1887" i="1"/>
  <c r="AJ2031" i="1"/>
  <c r="AJ1532" i="1"/>
  <c r="AJ773" i="1"/>
  <c r="AJ1705" i="1"/>
  <c r="AJ2089" i="1"/>
  <c r="AJ2229" i="1"/>
  <c r="AJ802" i="1"/>
  <c r="AJ1572" i="1"/>
  <c r="AJ2048" i="1"/>
  <c r="AJ2176" i="1"/>
  <c r="AJ2304" i="1"/>
  <c r="AJ2432" i="1"/>
  <c r="AJ465" i="1"/>
  <c r="AJ1662" i="1"/>
  <c r="AJ1826" i="1"/>
  <c r="AJ1663" i="1"/>
  <c r="AJ2066" i="1"/>
  <c r="AJ1753" i="1"/>
  <c r="AJ2345" i="1"/>
  <c r="AJ2127" i="1"/>
  <c r="AJ1661" i="1"/>
  <c r="AJ2363" i="1"/>
  <c r="AJ2375" i="1"/>
  <c r="AJ2350" i="1"/>
  <c r="AJ2582" i="1"/>
  <c r="AJ2710" i="1"/>
  <c r="AJ2838" i="1"/>
  <c r="AJ2966" i="1"/>
  <c r="AJ2079" i="1"/>
  <c r="AJ1696" i="1"/>
  <c r="AJ2517" i="1"/>
  <c r="AJ2645" i="1"/>
  <c r="AJ2773" i="1"/>
  <c r="AJ2901" i="1"/>
  <c r="AJ3029" i="1"/>
  <c r="AJ3157" i="1"/>
  <c r="AJ3094" i="1"/>
  <c r="AJ2564" i="1"/>
  <c r="AJ2820" i="1"/>
  <c r="AJ3135" i="1"/>
  <c r="AJ3290" i="1"/>
  <c r="AJ3418" i="1"/>
  <c r="AJ3546" i="1"/>
  <c r="AJ3674" i="1"/>
  <c r="AJ3802" i="1"/>
  <c r="AJ3930" i="1"/>
  <c r="AJ2464" i="1"/>
  <c r="AJ1870" i="1"/>
  <c r="AJ2639" i="1"/>
  <c r="AJ2895" i="1"/>
  <c r="AJ3193" i="1"/>
  <c r="AJ3321" i="1"/>
  <c r="AJ3449" i="1"/>
  <c r="AJ3577" i="1"/>
  <c r="AJ3705" i="1"/>
  <c r="AJ3833" i="1"/>
  <c r="AJ3961" i="1"/>
  <c r="AJ2592" i="1"/>
  <c r="AJ3384" i="1"/>
  <c r="AJ3640" i="1"/>
  <c r="AJ3896" i="1"/>
  <c r="AJ3339" i="1"/>
  <c r="AJ2760" i="1"/>
  <c r="AJ3063" i="1"/>
  <c r="AJ3108" i="1"/>
  <c r="AJ2465" i="1"/>
  <c r="AJ2992" i="1"/>
  <c r="AJ3467" i="1"/>
  <c r="AJ3723" i="1"/>
  <c r="AJ3979" i="1"/>
  <c r="AJ3211" i="1"/>
  <c r="AJ2824" i="1"/>
  <c r="AJ3187" i="1"/>
  <c r="AJ3527" i="1"/>
  <c r="AJ3783" i="1"/>
  <c r="AJ2206" i="1"/>
  <c r="AJ3287" i="1"/>
  <c r="AJ64" i="1"/>
  <c r="AJ114" i="1"/>
  <c r="AJ234" i="1"/>
  <c r="AJ317" i="1"/>
  <c r="AJ408" i="1"/>
  <c r="AJ472" i="1"/>
  <c r="AJ459" i="1"/>
  <c r="AJ603" i="1"/>
  <c r="AJ612" i="1"/>
  <c r="AJ65" i="1"/>
  <c r="AJ474" i="1"/>
  <c r="AJ509" i="1"/>
  <c r="AJ545" i="1"/>
  <c r="AJ630" i="1"/>
  <c r="AJ632" i="1"/>
  <c r="AJ929" i="1"/>
  <c r="AJ597" i="1"/>
  <c r="AJ556" i="1"/>
  <c r="AJ1110" i="1"/>
  <c r="AJ952" i="1"/>
  <c r="AJ664" i="1"/>
  <c r="AJ1117" i="1"/>
  <c r="AJ1292" i="1"/>
  <c r="AJ1151" i="1"/>
  <c r="AJ934" i="1"/>
  <c r="AJ1345" i="1"/>
  <c r="AJ1489" i="1"/>
  <c r="AJ1637" i="1"/>
  <c r="AJ1090" i="1"/>
  <c r="AJ1186" i="1"/>
  <c r="AJ1620" i="1"/>
  <c r="AJ1080" i="1"/>
  <c r="AJ1579" i="1"/>
  <c r="AJ1828" i="1"/>
  <c r="AJ1976" i="1"/>
  <c r="AJ1338" i="1"/>
  <c r="AJ1699" i="1"/>
  <c r="AJ1883" i="1"/>
  <c r="AJ2027" i="1"/>
  <c r="AJ1528" i="1"/>
  <c r="AJ2036" i="1"/>
  <c r="AJ1664" i="1"/>
  <c r="AJ2081" i="1"/>
  <c r="AJ2225" i="1"/>
  <c r="AJ684" i="1"/>
  <c r="AJ1568" i="1"/>
  <c r="AJ2042" i="1"/>
  <c r="AJ2172" i="1"/>
  <c r="AJ2300" i="1"/>
  <c r="AJ2428" i="1"/>
  <c r="AJ285" i="1"/>
  <c r="AJ1655" i="1"/>
  <c r="AJ1759" i="1"/>
  <c r="AJ1644" i="1"/>
  <c r="AJ2044" i="1"/>
  <c r="AJ1704" i="1"/>
  <c r="AJ2323" i="1"/>
  <c r="AJ2122" i="1"/>
  <c r="AJ1647" i="1"/>
  <c r="AJ2353" i="1"/>
  <c r="AJ2338" i="1"/>
  <c r="AJ2307" i="1"/>
  <c r="AJ2578" i="1"/>
  <c r="AJ2706" i="1"/>
  <c r="AJ2834" i="1"/>
  <c r="AJ2962" i="1"/>
  <c r="AJ2074" i="1"/>
  <c r="AJ1600" i="1"/>
  <c r="AJ2513" i="1"/>
  <c r="AJ2641" i="1"/>
  <c r="AJ2769" i="1"/>
  <c r="AJ2897" i="1"/>
  <c r="AJ3025" i="1"/>
  <c r="AJ3153" i="1"/>
  <c r="AJ3083" i="1"/>
  <c r="AJ2556" i="1"/>
  <c r="AJ2812" i="1"/>
  <c r="AJ3124" i="1"/>
  <c r="AJ3286" i="1"/>
  <c r="AJ3414" i="1"/>
  <c r="AJ3542" i="1"/>
  <c r="AJ3670" i="1"/>
  <c r="AJ3798" i="1"/>
  <c r="AJ3926" i="1"/>
  <c r="AJ2434" i="1"/>
  <c r="AJ1861" i="1"/>
  <c r="AJ2631" i="1"/>
  <c r="AJ2887" i="1"/>
  <c r="AJ3189" i="1"/>
  <c r="AJ3317" i="1"/>
  <c r="AJ3445" i="1"/>
  <c r="AJ3573" i="1"/>
  <c r="AJ3701" i="1"/>
  <c r="AJ3829" i="1"/>
  <c r="AJ3957" i="1"/>
  <c r="AJ2563" i="1"/>
  <c r="AJ3376" i="1"/>
  <c r="AJ3632" i="1"/>
  <c r="AJ3888" i="1"/>
  <c r="AJ3307" i="1"/>
  <c r="AJ2667" i="1"/>
  <c r="AJ3012" i="1"/>
  <c r="AJ3048" i="1"/>
  <c r="AJ2433" i="1"/>
  <c r="AJ2963" i="1"/>
  <c r="AJ3459" i="1"/>
  <c r="AJ3715" i="1"/>
  <c r="AJ3971" i="1"/>
  <c r="AJ3179" i="1"/>
  <c r="AJ2347" i="1"/>
  <c r="AJ3171" i="1"/>
  <c r="AJ3519" i="1"/>
  <c r="AJ3775" i="1"/>
  <c r="AJ2083" i="1"/>
  <c r="AJ3276" i="1"/>
  <c r="AJ50" i="1"/>
  <c r="AJ197" i="1"/>
  <c r="AJ436" i="1"/>
  <c r="AJ567" i="1"/>
  <c r="AJ600" i="1"/>
  <c r="AJ155" i="1"/>
  <c r="AJ291" i="1"/>
  <c r="AJ881" i="1"/>
  <c r="AJ895" i="1"/>
  <c r="AJ841" i="1"/>
  <c r="AJ1043" i="1"/>
  <c r="AJ1031" i="1"/>
  <c r="AJ1305" i="1"/>
  <c r="AJ1601" i="1"/>
  <c r="AJ1052" i="1"/>
  <c r="AJ837" i="1"/>
  <c r="AJ1792" i="1"/>
  <c r="AJ1207" i="1"/>
  <c r="AJ1843" i="1"/>
  <c r="AJ1354" i="1"/>
  <c r="AJ1503" i="1"/>
  <c r="AJ2193" i="1"/>
  <c r="AJ1427" i="1"/>
  <c r="AJ2140" i="1"/>
  <c r="AJ2396" i="1"/>
  <c r="AJ1490" i="1"/>
  <c r="AJ1504" i="1"/>
  <c r="AJ1342" i="1"/>
  <c r="AJ1957" i="1"/>
  <c r="AJ2219" i="1"/>
  <c r="AJ2051" i="1"/>
  <c r="AJ2674" i="1"/>
  <c r="AJ2930" i="1"/>
  <c r="AJ2481" i="1"/>
  <c r="AJ2609" i="1"/>
  <c r="AJ2865" i="1"/>
  <c r="AJ3121" i="1"/>
  <c r="AJ2466" i="1"/>
  <c r="AJ3027" i="1"/>
  <c r="AJ3382" i="1"/>
  <c r="AJ3638" i="1"/>
  <c r="AJ3894" i="1"/>
  <c r="AJ3067" i="1"/>
  <c r="AJ2823" i="1"/>
  <c r="AJ3285" i="1"/>
  <c r="AJ3541" i="1"/>
  <c r="AJ3797" i="1"/>
  <c r="AJ1922" i="1"/>
  <c r="AJ3568" i="1"/>
  <c r="AJ2624" i="1"/>
  <c r="AJ2763" i="1"/>
  <c r="AJ3836" i="1"/>
  <c r="AJ3395" i="1"/>
  <c r="AJ3907" i="1"/>
  <c r="AJ3828" i="1"/>
  <c r="AJ3455" i="1"/>
  <c r="AJ3967" i="1"/>
  <c r="AJ18" i="1"/>
  <c r="AJ63" i="1"/>
  <c r="AJ418" i="1"/>
  <c r="AJ551" i="1"/>
  <c r="AJ557" i="1"/>
  <c r="AJ736" i="1"/>
  <c r="AJ764" i="1"/>
  <c r="AJ848" i="1"/>
  <c r="AJ853" i="1"/>
  <c r="AJ800" i="1"/>
  <c r="AJ994" i="1"/>
  <c r="AJ955" i="1"/>
  <c r="AJ1251" i="1"/>
  <c r="AJ1581" i="1"/>
  <c r="AJ950" i="1"/>
  <c r="AJ712" i="1"/>
  <c r="AJ1776" i="1"/>
  <c r="AJ1140" i="1"/>
  <c r="AJ1827" i="1"/>
  <c r="AJ1217" i="1"/>
  <c r="AJ1458" i="1"/>
  <c r="AJ2173" i="1"/>
  <c r="AJ1386" i="1"/>
  <c r="AJ2124" i="1"/>
  <c r="AJ2380" i="1"/>
  <c r="AJ1356" i="1"/>
  <c r="AJ1383" i="1"/>
  <c r="AJ2357" i="1"/>
  <c r="AJ1921" i="1"/>
  <c r="AJ2155" i="1"/>
  <c r="AJ1981" i="1"/>
  <c r="AJ2658" i="1"/>
  <c r="AJ2914" i="1"/>
  <c r="AJ2447" i="1"/>
  <c r="AJ2593" i="1"/>
  <c r="AJ2849" i="1"/>
  <c r="AJ3105" i="1"/>
  <c r="AJ2407" i="1"/>
  <c r="AJ2972" i="1"/>
  <c r="AJ3366" i="1"/>
  <c r="AJ3622" i="1"/>
  <c r="AJ3878" i="1"/>
  <c r="AJ2478" i="1"/>
  <c r="AJ2791" i="1"/>
  <c r="AJ3269" i="1"/>
  <c r="AJ3525" i="1"/>
  <c r="AJ3781" i="1"/>
  <c r="AJ2489" i="1"/>
  <c r="AJ3536" i="1"/>
  <c r="AJ3150" i="1"/>
  <c r="AJ2635" i="1"/>
  <c r="AJ3724" i="1"/>
  <c r="AJ3363" i="1"/>
  <c r="AJ3875" i="1"/>
  <c r="AJ3740" i="1"/>
  <c r="AJ3423" i="1"/>
  <c r="AJ3935" i="1"/>
  <c r="AJ196" i="1"/>
  <c r="AJ307" i="1"/>
  <c r="AJ374" i="1"/>
  <c r="AJ535" i="1"/>
  <c r="AJ514" i="1"/>
  <c r="AJ714" i="1"/>
  <c r="AJ742" i="1"/>
  <c r="AJ817" i="1"/>
  <c r="AJ831" i="1"/>
  <c r="AJ758" i="1"/>
  <c r="AJ944" i="1"/>
  <c r="AJ914" i="1"/>
  <c r="AJ1219" i="1"/>
  <c r="AJ1569" i="1"/>
  <c r="AJ830" i="1"/>
  <c r="AJ274" i="1"/>
  <c r="AJ1754" i="1"/>
  <c r="AJ1086" i="1"/>
  <c r="AJ1811" i="1"/>
  <c r="AJ1175" i="1"/>
  <c r="AJ1415" i="1"/>
  <c r="AJ2161" i="1"/>
  <c r="AJ1312" i="1"/>
  <c r="AJ2112" i="1"/>
  <c r="AJ2368" i="1"/>
  <c r="AJ1205" i="1"/>
  <c r="AJ1258" i="1"/>
  <c r="AJ2322" i="1"/>
  <c r="AJ1806" i="1"/>
  <c r="AJ2118" i="1"/>
  <c r="AJ1650" i="1"/>
  <c r="AJ2646" i="1"/>
  <c r="AJ2902" i="1"/>
  <c r="AJ2423" i="1"/>
  <c r="AJ2581" i="1"/>
  <c r="AJ2837" i="1"/>
  <c r="AJ3093" i="1"/>
  <c r="AJ2275" i="1"/>
  <c r="AJ2948" i="1"/>
  <c r="AJ3354" i="1"/>
  <c r="AJ3610" i="1"/>
  <c r="AJ3866" i="1"/>
  <c r="AJ3166" i="1"/>
  <c r="AJ2767" i="1"/>
  <c r="AJ3257" i="1"/>
  <c r="AJ3513" i="1"/>
  <c r="AJ3769" i="1"/>
  <c r="AJ2381" i="1"/>
  <c r="AJ3512" i="1"/>
  <c r="AJ2715" i="1"/>
  <c r="AJ2536" i="1"/>
  <c r="AJ3652" i="1"/>
  <c r="AJ3331" i="1"/>
  <c r="AJ3851" i="1"/>
  <c r="AJ3668" i="1"/>
  <c r="AJ3399" i="1"/>
  <c r="AJ3911" i="1"/>
  <c r="AJ3268" i="1"/>
  <c r="AJ198" i="1"/>
  <c r="AJ278" i="1"/>
  <c r="AJ378" i="1"/>
  <c r="AJ449" i="1"/>
  <c r="AJ593" i="1"/>
  <c r="AJ766" i="1"/>
  <c r="AJ882" i="1"/>
  <c r="AJ1021" i="1"/>
  <c r="AJ1003" i="1"/>
  <c r="AJ1162" i="1"/>
  <c r="AJ1236" i="1"/>
  <c r="AJ650" i="1"/>
  <c r="AJ1437" i="1"/>
  <c r="AJ908" i="1"/>
  <c r="AJ1478" i="1"/>
  <c r="AJ1424" i="1"/>
  <c r="AJ1920" i="1"/>
  <c r="AJ1576" i="1"/>
  <c r="AJ1971" i="1"/>
  <c r="AJ1849" i="1"/>
  <c r="AJ1992" i="1"/>
  <c r="AJ2305" i="1"/>
  <c r="AJ1869" i="1"/>
  <c r="AJ2252" i="1"/>
  <c r="AJ1432" i="1"/>
  <c r="AJ1406" i="1"/>
  <c r="AJ1764" i="1"/>
  <c r="AJ2131" i="1"/>
  <c r="AJ958" i="1"/>
  <c r="AJ1934" i="1"/>
  <c r="AJ2530" i="1"/>
  <c r="AJ2786" i="1"/>
  <c r="AJ3042" i="1"/>
  <c r="AJ2402" i="1"/>
  <c r="AJ2721" i="1"/>
  <c r="AJ2977" i="1"/>
  <c r="AJ2365" i="1"/>
  <c r="AJ2716" i="1"/>
  <c r="AJ3238" i="1"/>
  <c r="AJ3494" i="1"/>
  <c r="AJ3750" i="1"/>
  <c r="AJ1777" i="1"/>
  <c r="AJ2535" i="1"/>
  <c r="AJ3079" i="1"/>
  <c r="AJ3397" i="1"/>
  <c r="AJ3653" i="1"/>
  <c r="AJ3909" i="1"/>
  <c r="AJ3195" i="1"/>
  <c r="AJ3792" i="1"/>
  <c r="AJ3796" i="1"/>
  <c r="AJ3140" i="1"/>
  <c r="AJ2579" i="1"/>
  <c r="AJ3619" i="1"/>
  <c r="AJ2334" i="1"/>
  <c r="AJ2768" i="1"/>
  <c r="AJ3679" i="1"/>
  <c r="AJ2968" i="1"/>
  <c r="AJ297" i="1"/>
  <c r="AJ531" i="1"/>
  <c r="AJ693" i="1"/>
  <c r="AJ816" i="1"/>
  <c r="AJ709" i="1"/>
  <c r="AJ869" i="1"/>
  <c r="AJ1565" i="1"/>
  <c r="AJ97" i="1"/>
  <c r="AJ1051" i="1"/>
  <c r="AJ1127" i="1"/>
  <c r="AJ2157" i="1"/>
  <c r="AJ2108" i="1"/>
  <c r="AJ1197" i="1"/>
  <c r="AJ2295" i="1"/>
  <c r="AJ2091" i="1"/>
  <c r="AJ2642" i="1"/>
  <c r="AJ2422" i="1"/>
  <c r="AJ2833" i="1"/>
  <c r="AJ2270" i="1"/>
  <c r="AJ3350" i="1"/>
  <c r="AJ3862" i="1"/>
  <c r="AJ2759" i="1"/>
  <c r="AJ3509" i="1"/>
  <c r="AJ2351" i="1"/>
  <c r="AJ2651" i="1"/>
  <c r="AJ3620" i="1"/>
  <c r="AJ3843" i="1"/>
  <c r="AJ3391" i="1"/>
  <c r="AJ3183" i="1"/>
  <c r="AJ201" i="1"/>
  <c r="AJ423" i="1"/>
  <c r="AJ257" i="1"/>
  <c r="AJ227" i="1"/>
  <c r="AJ1036" i="1"/>
  <c r="AJ1256" i="1"/>
  <c r="AJ1453" i="1"/>
  <c r="AJ1519" i="1"/>
  <c r="AJ1940" i="1"/>
  <c r="AJ1991" i="1"/>
  <c r="AJ2045" i="1"/>
  <c r="AJ1933" i="1"/>
  <c r="AJ1563" i="1"/>
  <c r="AJ1898" i="1"/>
  <c r="AJ1218" i="1"/>
  <c r="AJ2546" i="1"/>
  <c r="AJ1124" i="1"/>
  <c r="AJ2737" i="1"/>
  <c r="AJ2457" i="1"/>
  <c r="AJ3254" i="1"/>
  <c r="AJ3766" i="1"/>
  <c r="AJ2567" i="1"/>
  <c r="AJ3413" i="1"/>
  <c r="AJ3925" i="1"/>
  <c r="AJ3824" i="1"/>
  <c r="AJ3260" i="1"/>
  <c r="AJ3651" i="1"/>
  <c r="AJ2896" i="1"/>
  <c r="AJ3139" i="1"/>
  <c r="AJ165" i="1"/>
  <c r="AJ347" i="1"/>
  <c r="AJ561" i="1"/>
  <c r="AJ850" i="1"/>
  <c r="AJ974" i="1"/>
  <c r="AJ1224" i="1"/>
  <c r="AJ1421" i="1"/>
  <c r="AJ1428" i="1"/>
  <c r="AJ1908" i="1"/>
  <c r="AJ1959" i="1"/>
  <c r="AJ1941" i="1"/>
  <c r="AJ1810" i="1"/>
  <c r="AJ1343" i="1"/>
  <c r="AJ1732" i="1"/>
  <c r="AJ605" i="1"/>
  <c r="AJ2518" i="1"/>
  <c r="AJ3030" i="1"/>
  <c r="AJ2709" i="1"/>
  <c r="AJ2306" i="1"/>
  <c r="AJ3226" i="1"/>
  <c r="AJ3738" i="1"/>
  <c r="AJ2511" i="1"/>
  <c r="AJ3385" i="1"/>
  <c r="AJ3897" i="1"/>
  <c r="AJ3768" i="1"/>
  <c r="AJ2907" i="1"/>
  <c r="AJ3595" i="1"/>
  <c r="AJ2675" i="1"/>
  <c r="AJ2875" i="1"/>
  <c r="AJ237" i="1"/>
  <c r="AJ516" i="1"/>
  <c r="AJ316" i="1"/>
  <c r="AJ248" i="1"/>
  <c r="AJ1185" i="1"/>
  <c r="AJ718" i="1"/>
  <c r="AJ986" i="1"/>
  <c r="AJ1483" i="1"/>
  <c r="AJ1635" i="1"/>
  <c r="AJ1913" i="1"/>
  <c r="AJ2321" i="1"/>
  <c r="AJ2268" i="1"/>
  <c r="AJ1511" i="1"/>
  <c r="AJ2195" i="1"/>
  <c r="AJ2082" i="1"/>
  <c r="AJ2802" i="1"/>
  <c r="AJ2458" i="1"/>
  <c r="AJ2993" i="1"/>
  <c r="AJ2748" i="1"/>
  <c r="AJ3510" i="1"/>
  <c r="AJ2106" i="1"/>
  <c r="AJ3122" i="1"/>
  <c r="AJ3669" i="1"/>
  <c r="AJ3259" i="1"/>
  <c r="AJ3892" i="1"/>
  <c r="AJ2707" i="1"/>
  <c r="AJ2787" i="1"/>
  <c r="AJ3711" i="1"/>
  <c r="AJ246" i="1"/>
  <c r="AJ403" i="1"/>
  <c r="AJ734" i="1"/>
  <c r="AJ1005" i="1"/>
  <c r="AJ1131" i="1"/>
  <c r="AJ576" i="1"/>
  <c r="AJ867" i="1"/>
  <c r="AJ1392" i="1"/>
  <c r="AJ1544" i="1"/>
  <c r="AJ1785" i="1"/>
  <c r="AJ2293" i="1"/>
  <c r="AJ2240" i="1"/>
  <c r="AJ1334" i="1"/>
  <c r="AJ2094" i="1"/>
  <c r="AJ1794" i="1"/>
  <c r="AJ2774" i="1"/>
  <c r="AJ2378" i="1"/>
  <c r="AJ2965" i="1"/>
  <c r="AJ2692" i="1"/>
  <c r="AJ3482" i="1"/>
  <c r="AJ3110" i="1"/>
  <c r="AJ3051" i="1"/>
  <c r="AJ3641" i="1"/>
  <c r="AJ3107" i="1"/>
  <c r="AJ3732" i="1"/>
  <c r="AJ2496" i="1"/>
  <c r="AJ3335" i="1"/>
  <c r="AJ3655" i="1"/>
  <c r="AJ192" i="1"/>
  <c r="AJ724" i="1"/>
  <c r="AJ1220" i="1"/>
  <c r="AJ1744" i="1"/>
  <c r="AJ2289" i="1"/>
  <c r="AJ1676" i="1"/>
  <c r="AJ2898" i="1"/>
  <c r="AJ2684" i="1"/>
  <c r="AJ2506" i="1"/>
  <c r="AJ3504" i="1"/>
  <c r="AJ3303" i="1"/>
  <c r="AJ550" i="1"/>
  <c r="AJ939" i="1"/>
  <c r="AJ1378" i="1"/>
  <c r="AJ1914" i="1"/>
  <c r="AJ1239" i="1"/>
  <c r="AJ2770" i="1"/>
  <c r="AJ2183" i="1"/>
  <c r="AJ3155" i="1"/>
  <c r="AJ3095" i="1"/>
  <c r="AJ3587" i="1"/>
  <c r="AJ504" i="1"/>
  <c r="AJ1130" i="1"/>
  <c r="AJ1423" i="1"/>
  <c r="AJ1380" i="1"/>
  <c r="AJ1331" i="1"/>
  <c r="AJ2514" i="1"/>
  <c r="AJ3089" i="1"/>
  <c r="AJ3099" i="1"/>
  <c r="AJ3893" i="1"/>
  <c r="AJ3320" i="1"/>
  <c r="AJ390" i="1"/>
  <c r="AJ951" i="1"/>
  <c r="AJ658" i="1"/>
  <c r="AJ1749" i="1"/>
  <c r="AJ1340" i="1"/>
  <c r="AJ1627" i="1"/>
  <c r="AJ2961" i="1"/>
  <c r="AJ3734" i="1"/>
  <c r="AJ3765" i="1"/>
  <c r="AJ2476" i="1"/>
  <c r="AJ2840" i="1"/>
  <c r="AJ346" i="1"/>
  <c r="AJ821" i="1"/>
  <c r="AJ865" i="1"/>
  <c r="AJ1955" i="1"/>
  <c r="AJ2364" i="1"/>
  <c r="AJ1725" i="1"/>
  <c r="AJ2705" i="1"/>
  <c r="AJ3606" i="1"/>
  <c r="AJ3637" i="1"/>
  <c r="AJ2843" i="1"/>
  <c r="AJ3903" i="1"/>
  <c r="AJ359" i="1"/>
  <c r="AJ1001" i="1"/>
  <c r="AJ1417" i="1"/>
  <c r="AJ1807" i="1"/>
  <c r="AJ2236" i="1"/>
  <c r="AJ253" i="1"/>
  <c r="AJ2577" i="1"/>
  <c r="AJ3478" i="1"/>
  <c r="AJ3381" i="1"/>
  <c r="AJ2463" i="1"/>
  <c r="AJ3647" i="1"/>
  <c r="AJ245" i="1"/>
  <c r="AJ839" i="1"/>
  <c r="AJ1198" i="1"/>
  <c r="AJ1539" i="1"/>
  <c r="AJ1805" i="1"/>
  <c r="AJ1760" i="1"/>
  <c r="AJ2377" i="1"/>
  <c r="AJ3222" i="1"/>
  <c r="AJ3253" i="1"/>
  <c r="AJ3708" i="1"/>
  <c r="AJ2640" i="1"/>
  <c r="AJ157" i="1"/>
  <c r="AJ732" i="1"/>
  <c r="AJ438" i="1"/>
  <c r="AJ1904" i="1"/>
  <c r="AJ1249" i="1"/>
  <c r="AJ2067" i="1"/>
  <c r="AJ3026" i="1"/>
  <c r="AJ2940" i="1"/>
  <c r="AJ3024" i="1"/>
  <c r="AJ3760" i="1"/>
  <c r="AJ3644" i="1"/>
  <c r="AC17" i="1"/>
  <c r="AC49" i="1"/>
  <c r="AC81" i="1"/>
  <c r="AC113" i="1"/>
  <c r="AC145" i="1"/>
  <c r="AC177" i="1"/>
  <c r="AC14" i="1"/>
  <c r="AC46" i="1"/>
  <c r="AC78" i="1"/>
  <c r="AC110" i="1"/>
  <c r="AC142" i="1"/>
  <c r="AC174" i="1"/>
  <c r="AC206" i="1"/>
  <c r="AC36" i="1"/>
  <c r="AC100" i="1"/>
  <c r="AC164" i="1"/>
  <c r="AC47" i="1"/>
  <c r="AC111" i="1"/>
  <c r="AC187" i="1"/>
  <c r="AC236" i="1"/>
  <c r="AC268" i="1"/>
  <c r="AC300" i="1"/>
  <c r="AC51" i="1"/>
  <c r="AC115" i="1"/>
  <c r="AC180" i="1"/>
  <c r="AC242" i="1"/>
  <c r="AC274" i="1"/>
  <c r="AC239" i="1"/>
  <c r="AC322" i="1"/>
  <c r="AC273" i="1"/>
  <c r="AC277" i="1"/>
  <c r="AC120" i="1"/>
  <c r="AC267" i="1"/>
  <c r="AC331" i="1"/>
  <c r="AC363" i="1"/>
  <c r="AC64" i="1"/>
  <c r="AC293" i="1"/>
  <c r="AC362" i="1"/>
  <c r="AC428" i="1"/>
  <c r="AC460" i="1"/>
  <c r="AC311" i="1"/>
  <c r="AC404" i="1"/>
  <c r="AC336" i="1"/>
  <c r="AC144" i="1"/>
  <c r="AC392" i="1"/>
  <c r="AC470" i="1"/>
  <c r="AC534" i="1"/>
  <c r="AC598" i="1"/>
  <c r="AC641" i="1"/>
  <c r="AC372" i="1"/>
  <c r="AC475" i="1"/>
  <c r="AC533" i="1"/>
  <c r="AC597" i="1"/>
  <c r="AC342" i="1"/>
  <c r="AC473" i="1"/>
  <c r="AC527" i="1"/>
  <c r="AC591" i="1"/>
  <c r="AC642" i="1"/>
  <c r="AC674" i="1"/>
  <c r="AC706" i="1"/>
  <c r="AC738" i="1"/>
  <c r="AC770" i="1"/>
  <c r="AC356" i="1"/>
  <c r="AC507" i="1"/>
  <c r="AC639" i="1"/>
  <c r="AC723" i="1"/>
  <c r="AC400" i="1"/>
  <c r="AC511" i="1"/>
  <c r="AC606" i="1"/>
  <c r="AC700" i="1"/>
  <c r="AC303" i="1"/>
  <c r="AC435" i="1"/>
  <c r="AC575" i="1"/>
  <c r="AC632" i="1"/>
  <c r="AC740" i="1"/>
  <c r="AC796" i="1"/>
  <c r="AC828" i="1"/>
  <c r="AC860" i="1"/>
  <c r="AC892" i="1"/>
  <c r="AC515" i="1"/>
  <c r="AC683" i="1"/>
  <c r="AC794" i="1"/>
  <c r="AC879" i="1"/>
  <c r="AC925" i="1"/>
  <c r="AC957" i="1"/>
  <c r="AC989" i="1"/>
  <c r="AC496" i="1"/>
  <c r="AC613" i="1"/>
  <c r="AC731" i="1"/>
  <c r="AC835" i="1"/>
  <c r="AC349" i="1"/>
  <c r="AC471" i="1"/>
  <c r="AC623" i="1"/>
  <c r="AC786" i="1"/>
  <c r="AC871" i="1"/>
  <c r="AC922" i="1"/>
  <c r="AC954" i="1"/>
  <c r="AC986" i="1"/>
  <c r="AC1018" i="1"/>
  <c r="AC1050" i="1"/>
  <c r="AC1082" i="1"/>
  <c r="AC1114" i="1"/>
  <c r="AC1146" i="1"/>
  <c r="AC317" i="1"/>
  <c r="AC656" i="1"/>
  <c r="AC817" i="1"/>
  <c r="AC967" i="1"/>
  <c r="AC1076" i="1"/>
  <c r="AC1161" i="1"/>
  <c r="AC376" i="1"/>
  <c r="AC745" i="1"/>
  <c r="AC849" i="1"/>
  <c r="AC1000" i="1"/>
  <c r="AC1085" i="1"/>
  <c r="AC1171" i="1"/>
  <c r="AC790" i="1"/>
  <c r="AC955" i="1"/>
  <c r="AC1051" i="1"/>
  <c r="AC1136" i="1"/>
  <c r="AC589" i="1"/>
  <c r="AC976" i="1"/>
  <c r="AC1067" i="1"/>
  <c r="AC1197" i="1"/>
  <c r="AC1261" i="1"/>
  <c r="AC1317" i="1"/>
  <c r="AC1349" i="1"/>
  <c r="AC1381" i="1"/>
  <c r="AC1413" i="1"/>
  <c r="AC1445" i="1"/>
  <c r="AC25" i="1"/>
  <c r="AC61" i="1"/>
  <c r="AC97" i="1"/>
  <c r="AC133" i="1"/>
  <c r="AC169" i="1"/>
  <c r="AC205" i="1"/>
  <c r="AC50" i="1"/>
  <c r="AC86" i="1"/>
  <c r="AC122" i="1"/>
  <c r="AC158" i="1"/>
  <c r="AC194" i="1"/>
  <c r="AC20" i="1"/>
  <c r="AC92" i="1"/>
  <c r="AC191" i="1"/>
  <c r="AC63" i="1"/>
  <c r="AC135" i="1"/>
  <c r="AC220" i="1"/>
  <c r="AC256" i="1"/>
  <c r="AC292" i="1"/>
  <c r="AC43" i="1"/>
  <c r="AC123" i="1"/>
  <c r="AC217" i="1"/>
  <c r="AC254" i="1"/>
  <c r="AC290" i="1"/>
  <c r="AC306" i="1"/>
  <c r="AC241" i="1"/>
  <c r="AC261" i="1"/>
  <c r="AC136" i="1"/>
  <c r="AC298" i="1"/>
  <c r="AC343" i="1"/>
  <c r="AC379" i="1"/>
  <c r="AC227" i="1"/>
  <c r="AC346" i="1"/>
  <c r="AC424" i="1"/>
  <c r="AC464" i="1"/>
  <c r="AC324" i="1"/>
  <c r="AC176" i="1"/>
  <c r="AC391" i="1"/>
  <c r="AC350" i="1"/>
  <c r="AC447" i="1"/>
  <c r="AC524" i="1"/>
  <c r="AC599" i="1"/>
  <c r="AC649" i="1"/>
  <c r="AC429" i="1"/>
  <c r="AC501" i="1"/>
  <c r="AC576" i="1"/>
  <c r="AC243" i="1"/>
  <c r="AC455" i="1"/>
  <c r="AC537" i="1"/>
  <c r="AC612" i="1"/>
  <c r="AC654" i="1"/>
  <c r="AC690" i="1"/>
  <c r="AC726" i="1"/>
  <c r="AC762" i="1"/>
  <c r="AC353" i="1"/>
  <c r="AC520" i="1"/>
  <c r="AC659" i="1"/>
  <c r="AC755" i="1"/>
  <c r="AC454" i="1"/>
  <c r="AC539" i="1"/>
  <c r="AC679" i="1"/>
  <c r="AC216" i="1"/>
  <c r="AC439" i="1"/>
  <c r="AC581" i="1"/>
  <c r="AC687" i="1"/>
  <c r="AC780" i="1"/>
  <c r="AC816" i="1"/>
  <c r="AC852" i="1"/>
  <c r="AC888" i="1"/>
  <c r="AC543" i="1"/>
  <c r="AC699" i="1"/>
  <c r="AC826" i="1"/>
  <c r="AC909" i="1"/>
  <c r="AC945" i="1"/>
  <c r="AC981" i="1"/>
  <c r="AC437" i="1"/>
  <c r="AC643" i="1"/>
  <c r="AC769" i="1"/>
  <c r="AC867" i="1"/>
  <c r="AC418" i="1"/>
  <c r="AC551" i="1"/>
  <c r="AC752" i="1"/>
  <c r="AC861" i="1"/>
  <c r="AC926" i="1"/>
  <c r="AC962" i="1"/>
  <c r="AC998" i="1"/>
  <c r="AC1034" i="1"/>
  <c r="AC1070" i="1"/>
  <c r="AC1106" i="1"/>
  <c r="AC1142" i="1"/>
  <c r="AC341" i="1"/>
  <c r="AC703" i="1"/>
  <c r="AC887" i="1"/>
  <c r="AC1033" i="1"/>
  <c r="AC1129" i="1"/>
  <c r="AC1193" i="1"/>
  <c r="AC705" i="1"/>
  <c r="AC865" i="1"/>
  <c r="AC1012" i="1"/>
  <c r="AC1117" i="1"/>
  <c r="AC681" i="1"/>
  <c r="AC894" i="1"/>
  <c r="AC1029" i="1"/>
  <c r="AC1125" i="1"/>
  <c r="AC607" i="1"/>
  <c r="AC984" i="1"/>
  <c r="AC1137" i="1"/>
  <c r="AC1229" i="1"/>
  <c r="AC1303" i="1"/>
  <c r="AC1341" i="1"/>
  <c r="AC1377" i="1"/>
  <c r="AC1417" i="1"/>
  <c r="AC1453" i="1"/>
  <c r="AC1485" i="1"/>
  <c r="AC1517" i="1"/>
  <c r="AC1549" i="1"/>
  <c r="AC1581" i="1"/>
  <c r="AC1613" i="1"/>
  <c r="AC582" i="1"/>
  <c r="AC813" i="1"/>
  <c r="AC996" i="1"/>
  <c r="AC1112" i="1"/>
  <c r="AC1206" i="1"/>
  <c r="AC1270" i="1"/>
  <c r="AC459" i="1"/>
  <c r="AC821" i="1"/>
  <c r="AC1008" i="1"/>
  <c r="AC1133" i="1"/>
  <c r="AC1221" i="1"/>
  <c r="AC1285" i="1"/>
  <c r="AC1330" i="1"/>
  <c r="AC1362" i="1"/>
  <c r="AC1394" i="1"/>
  <c r="AC1426" i="1"/>
  <c r="AC1458" i="1"/>
  <c r="AC1490" i="1"/>
  <c r="AC1522" i="1"/>
  <c r="AC1554" i="1"/>
  <c r="AC1586" i="1"/>
  <c r="AC1618" i="1"/>
  <c r="AC1650" i="1"/>
  <c r="AC1682" i="1"/>
  <c r="AC1714" i="1"/>
  <c r="AC1746" i="1"/>
  <c r="AC370" i="1"/>
  <c r="AC842" i="1"/>
  <c r="AC1088" i="1"/>
  <c r="AC1280" i="1"/>
  <c r="AC1348" i="1"/>
  <c r="AC1476" i="1"/>
  <c r="AC1604" i="1"/>
  <c r="AC1700" i="1"/>
  <c r="AC1776" i="1"/>
  <c r="AC1808" i="1"/>
  <c r="AC1840" i="1"/>
  <c r="AC1872" i="1"/>
  <c r="AC1904" i="1"/>
  <c r="AC1936" i="1"/>
  <c r="AC1968" i="1"/>
  <c r="AC2000" i="1"/>
  <c r="AC748" i="1"/>
  <c r="AC944" i="1"/>
  <c r="AC1214" i="1"/>
  <c r="AC1344" i="1"/>
  <c r="AC1472" i="1"/>
  <c r="AC1600" i="1"/>
  <c r="AC1677" i="1"/>
  <c r="AC1763" i="1"/>
  <c r="AC675" i="1"/>
  <c r="AC1101" i="1"/>
  <c r="AC1265" i="1"/>
  <c r="AC1395" i="1"/>
  <c r="AC1523" i="1"/>
  <c r="AC1653" i="1"/>
  <c r="AC1739" i="1"/>
  <c r="AC877" i="1"/>
  <c r="AC1135" i="1"/>
  <c r="AC1420" i="1"/>
  <c r="AC1596" i="1"/>
  <c r="AC1774" i="1"/>
  <c r="AC1865" i="1"/>
  <c r="AC1943" i="1"/>
  <c r="AC2033" i="1"/>
  <c r="AC2073" i="1"/>
  <c r="AC2105" i="1"/>
  <c r="AC2137" i="1"/>
  <c r="AC2169" i="1"/>
  <c r="AC2201" i="1"/>
  <c r="AC2233" i="1"/>
  <c r="AC2265" i="1"/>
  <c r="AC2297" i="1"/>
  <c r="AC2329" i="1"/>
  <c r="AC948" i="1"/>
  <c r="AC1213" i="1"/>
  <c r="AC1391" i="1"/>
  <c r="AC1639" i="1"/>
  <c r="AC1779" i="1"/>
  <c r="AC1866" i="1"/>
  <c r="AC1957" i="1"/>
  <c r="AC2021" i="1"/>
  <c r="AC1081" i="1"/>
  <c r="AC1287" i="1"/>
  <c r="AC1448" i="1"/>
  <c r="AC1583" i="1"/>
  <c r="AC1736" i="1"/>
  <c r="AC1853" i="1"/>
  <c r="AC1931" i="1"/>
  <c r="AC2017" i="1"/>
  <c r="AC1186" i="1"/>
  <c r="AC1475" i="1"/>
  <c r="AC1745" i="1"/>
  <c r="AC1251" i="1"/>
  <c r="AC1527" i="1"/>
  <c r="AC1740" i="1"/>
  <c r="AC1222" i="1"/>
  <c r="AC1564" i="1"/>
  <c r="AC1837" i="1"/>
  <c r="AC791" i="1"/>
  <c r="AC1351" i="1"/>
  <c r="AC1715" i="1"/>
  <c r="AC1415" i="1"/>
  <c r="AC1873" i="1"/>
  <c r="AC2036" i="1"/>
  <c r="AC2119" i="1"/>
  <c r="AC2210" i="1"/>
  <c r="AC2288" i="1"/>
  <c r="AC2365" i="1"/>
  <c r="AC1767" i="1"/>
  <c r="AC1882" i="1"/>
  <c r="AC2046" i="1"/>
  <c r="AC2124" i="1"/>
  <c r="AC2211" i="1"/>
  <c r="AC2302" i="1"/>
  <c r="AC2374" i="1"/>
  <c r="AC1388" i="1"/>
  <c r="AC1781" i="1"/>
  <c r="AC1970" i="1"/>
  <c r="AC2056" i="1"/>
  <c r="AC2143" i="1"/>
  <c r="AC2234" i="1"/>
  <c r="AC2312" i="1"/>
  <c r="AC1226" i="1"/>
  <c r="AC1818" i="1"/>
  <c r="AC1947" i="1"/>
  <c r="AC2070" i="1"/>
  <c r="AC2148" i="1"/>
  <c r="AC2235" i="1"/>
  <c r="AC2326" i="1"/>
  <c r="AC2393" i="1"/>
  <c r="AC2456" i="1"/>
  <c r="AC2488" i="1"/>
  <c r="AC971" i="1"/>
  <c r="AC1799" i="1"/>
  <c r="AC2103" i="1"/>
  <c r="AC2290" i="1"/>
  <c r="AC2378" i="1"/>
  <c r="AC2470" i="1"/>
  <c r="AC2526" i="1"/>
  <c r="AC2558" i="1"/>
  <c r="AC2590" i="1"/>
  <c r="AC2622" i="1"/>
  <c r="AC2654" i="1"/>
  <c r="AC2686" i="1"/>
  <c r="AC2718" i="1"/>
  <c r="AC2750" i="1"/>
  <c r="AC2782" i="1"/>
  <c r="AC2814" i="1"/>
  <c r="AC2846" i="1"/>
  <c r="AC2878" i="1"/>
  <c r="AC2910" i="1"/>
  <c r="AC2942" i="1"/>
  <c r="AC2974" i="1"/>
  <c r="AC3006" i="1"/>
  <c r="AC3038" i="1"/>
  <c r="AC1268" i="1"/>
  <c r="AC2067" i="1"/>
  <c r="AC2254" i="1"/>
  <c r="AC2426" i="1"/>
  <c r="AC2479" i="1"/>
  <c r="AC1352" i="1"/>
  <c r="AC1965" i="1"/>
  <c r="AC2090" i="1"/>
  <c r="AC2264" i="1"/>
  <c r="AC2405" i="1"/>
  <c r="AC2453" i="1"/>
  <c r="AC2509" i="1"/>
  <c r="AC2541" i="1"/>
  <c r="AC2573" i="1"/>
  <c r="AC2605" i="1"/>
  <c r="AC2637" i="1"/>
  <c r="AC2669" i="1"/>
  <c r="AC2701" i="1"/>
  <c r="AC2733" i="1"/>
  <c r="AC2765" i="1"/>
  <c r="AC2797" i="1"/>
  <c r="AC2829" i="1"/>
  <c r="AC2861" i="1"/>
  <c r="AC2893" i="1"/>
  <c r="AC2925" i="1"/>
  <c r="AC2957" i="1"/>
  <c r="AC2989" i="1"/>
  <c r="AC1725" i="1"/>
  <c r="AC2020" i="1"/>
  <c r="AC2187" i="1"/>
  <c r="AC2360" i="1"/>
  <c r="AC2410" i="1"/>
  <c r="AC2498" i="1"/>
  <c r="AC2112" i="1"/>
  <c r="AC2391" i="1"/>
  <c r="AC2544" i="1"/>
  <c r="AC2608" i="1"/>
  <c r="AC2672" i="1"/>
  <c r="AC2736" i="1"/>
  <c r="AC2800" i="1"/>
  <c r="AC2864" i="1"/>
  <c r="AC2928" i="1"/>
  <c r="AC2992" i="1"/>
  <c r="AC3070" i="1"/>
  <c r="AC3134" i="1"/>
  <c r="AC3186" i="1"/>
  <c r="AC3218" i="1"/>
  <c r="AC3250" i="1"/>
  <c r="AC3282" i="1"/>
  <c r="AC3314" i="1"/>
  <c r="AC3346" i="1"/>
  <c r="AC3378" i="1"/>
  <c r="AC3410" i="1"/>
  <c r="AC3442" i="1"/>
  <c r="AC3474" i="1"/>
  <c r="AC3506" i="1"/>
  <c r="AC3538" i="1"/>
  <c r="AC3570" i="1"/>
  <c r="AC3602" i="1"/>
  <c r="AC3634" i="1"/>
  <c r="AC3666" i="1"/>
  <c r="AC3698" i="1"/>
  <c r="AC3730" i="1"/>
  <c r="AC3762" i="1"/>
  <c r="AC3794" i="1"/>
  <c r="AC3826" i="1"/>
  <c r="AC3858" i="1"/>
  <c r="AC3890" i="1"/>
  <c r="AC3922" i="1"/>
  <c r="AC3954" i="1"/>
  <c r="AC2580" i="1"/>
  <c r="AC2764" i="1"/>
  <c r="AC3013" i="1"/>
  <c r="AC3240" i="1"/>
  <c r="AC1216" i="1"/>
  <c r="AC1909" i="1"/>
  <c r="AC2286" i="1"/>
  <c r="AC3011" i="1"/>
  <c r="AC3079" i="1"/>
  <c r="AC3143" i="1"/>
  <c r="AC2668" i="1"/>
  <c r="AC2972" i="1"/>
  <c r="AC3196" i="1"/>
  <c r="AC3312" i="1"/>
  <c r="AC1946" i="1"/>
  <c r="AC2395" i="1"/>
  <c r="AC2515" i="1"/>
  <c r="AC2579" i="1"/>
  <c r="AC2643" i="1"/>
  <c r="AC2707" i="1"/>
  <c r="AC2771" i="1"/>
  <c r="AC2835" i="1"/>
  <c r="AC2899" i="1"/>
  <c r="AC2963" i="1"/>
  <c r="AC3021" i="1"/>
  <c r="AC3088" i="1"/>
  <c r="AC3152" i="1"/>
  <c r="AC3197" i="1"/>
  <c r="AC3229" i="1"/>
  <c r="AC3261" i="1"/>
  <c r="AC3293" i="1"/>
  <c r="AC3325" i="1"/>
  <c r="AC3357" i="1"/>
  <c r="AC3389" i="1"/>
  <c r="AC3421" i="1"/>
  <c r="AC3453" i="1"/>
  <c r="AC3485" i="1"/>
  <c r="AC3517" i="1"/>
  <c r="AC3549" i="1"/>
  <c r="AC3581" i="1"/>
  <c r="AC3613" i="1"/>
  <c r="AC3645" i="1"/>
  <c r="AC3677" i="1"/>
  <c r="AC3709" i="1"/>
  <c r="AC3741" i="1"/>
  <c r="AC3773" i="1"/>
  <c r="AC3805" i="1"/>
  <c r="AC3837" i="1"/>
  <c r="AC3869" i="1"/>
  <c r="AC3901" i="1"/>
  <c r="AC3933" i="1"/>
  <c r="AC3965" i="1"/>
  <c r="AC2556" i="1"/>
  <c r="AC2788" i="1"/>
  <c r="AC3086" i="1"/>
  <c r="AC3252" i="1"/>
  <c r="AC1620" i="1"/>
  <c r="AC2132" i="1"/>
  <c r="AC2420" i="1"/>
  <c r="AC3040" i="1"/>
  <c r="AC3108" i="1"/>
  <c r="AC3172" i="1"/>
  <c r="AC1942" i="1"/>
  <c r="AC2258" i="1"/>
  <c r="AC2516" i="1"/>
  <c r="AC2772" i="1"/>
  <c r="AC2964" i="1"/>
  <c r="AC3232" i="1"/>
  <c r="AC1773" i="1"/>
  <c r="AC2687" i="1"/>
  <c r="AC3115" i="1"/>
  <c r="AC3283" i="1"/>
  <c r="AC3005" i="1"/>
  <c r="AC3440" i="1"/>
  <c r="AC3608" i="1"/>
  <c r="AC3792" i="1"/>
  <c r="AC3976" i="1"/>
  <c r="AC2975" i="1"/>
  <c r="AC3028" i="1"/>
  <c r="AC3467" i="1"/>
  <c r="AC3755" i="1"/>
  <c r="AC2094" i="1"/>
  <c r="AC2493" i="1"/>
  <c r="AC3009" i="1"/>
  <c r="AC3191" i="1"/>
  <c r="AC3375" i="1"/>
  <c r="AC3439" i="1"/>
  <c r="AC3503" i="1"/>
  <c r="AC3567" i="1"/>
  <c r="AC3631" i="1"/>
  <c r="AC3695" i="1"/>
  <c r="AC3759" i="1"/>
  <c r="AC3823" i="1"/>
  <c r="AC3887" i="1"/>
  <c r="AC3951" i="1"/>
  <c r="AC2358" i="1"/>
  <c r="AC3376" i="1"/>
  <c r="AC3624" i="1"/>
  <c r="AC3824" i="1"/>
  <c r="AC1983" i="1"/>
  <c r="AC3116" i="1"/>
  <c r="AC3106" i="1"/>
  <c r="AC3507" i="1"/>
  <c r="AC3803" i="1"/>
  <c r="AC2068" i="1"/>
  <c r="AC2767" i="1"/>
  <c r="AC3085" i="1"/>
  <c r="AC3323" i="1"/>
  <c r="AC3295" i="1"/>
  <c r="AC3416" i="1"/>
  <c r="AC3632" i="1"/>
  <c r="AC3808" i="1"/>
  <c r="AC1913" i="1"/>
  <c r="AC2599" i="1"/>
  <c r="AC3427" i="1"/>
  <c r="AC3643" i="1"/>
  <c r="AC3979" i="1"/>
  <c r="AC2394" i="1"/>
  <c r="AC2927" i="1"/>
  <c r="AC3243" i="1"/>
  <c r="AC2278" i="1"/>
  <c r="AC2807" i="1"/>
  <c r="AC3157" i="1"/>
  <c r="AC3343" i="1"/>
  <c r="AC3404" i="1"/>
  <c r="AC3468" i="1"/>
  <c r="AC3532" i="1"/>
  <c r="AC3596" i="1"/>
  <c r="AC3660" i="1"/>
  <c r="AC3724" i="1"/>
  <c r="AC3788" i="1"/>
  <c r="AC3852" i="1"/>
  <c r="AC3916" i="1"/>
  <c r="AC3980" i="1"/>
  <c r="AC3523" i="1"/>
  <c r="AC3739" i="1"/>
  <c r="AC3947" i="1"/>
  <c r="AC21" i="1"/>
  <c r="AC57" i="1"/>
  <c r="AC93" i="1"/>
  <c r="AC129" i="1"/>
  <c r="AC165" i="1"/>
  <c r="AC201" i="1"/>
  <c r="AC42" i="1"/>
  <c r="AC82" i="1"/>
  <c r="AC118" i="1"/>
  <c r="AC154" i="1"/>
  <c r="AC190" i="1"/>
  <c r="AC221" i="1"/>
  <c r="AC84" i="1"/>
  <c r="AC156" i="1"/>
  <c r="AC55" i="1"/>
  <c r="AC127" i="1"/>
  <c r="AC212" i="1"/>
  <c r="AC252" i="1"/>
  <c r="AC288" i="1"/>
  <c r="AC35" i="1"/>
  <c r="AC107" i="1"/>
  <c r="AC203" i="1"/>
  <c r="AC250" i="1"/>
  <c r="AC286" i="1"/>
  <c r="AC295" i="1"/>
  <c r="AC225" i="1"/>
  <c r="AC245" i="1"/>
  <c r="AC104" i="1"/>
  <c r="AC283" i="1"/>
  <c r="AC339" i="1"/>
  <c r="AC375" i="1"/>
  <c r="AC208" i="1"/>
  <c r="AC345" i="1"/>
  <c r="AC417" i="1"/>
  <c r="AC456" i="1"/>
  <c r="AC316" i="1"/>
  <c r="AC415" i="1"/>
  <c r="AC384" i="1"/>
  <c r="AC338" i="1"/>
  <c r="AC438" i="1"/>
  <c r="AC513" i="1"/>
  <c r="AC588" i="1"/>
  <c r="AC645" i="1"/>
  <c r="AC408" i="1"/>
  <c r="AC491" i="1"/>
  <c r="AC565" i="1"/>
  <c r="AC233" i="1"/>
  <c r="AC446" i="1"/>
  <c r="AC526" i="1"/>
  <c r="AC601" i="1"/>
  <c r="AC650" i="1"/>
  <c r="AC686" i="1"/>
  <c r="AC722" i="1"/>
  <c r="AC758" i="1"/>
  <c r="AC337" i="1"/>
  <c r="AC504" i="1"/>
  <c r="AC644" i="1"/>
  <c r="AC744" i="1"/>
  <c r="AC450" i="1"/>
  <c r="AC536" i="1"/>
  <c r="AC668" i="1"/>
  <c r="AC764" i="1"/>
  <c r="AC431" i="1"/>
  <c r="AC578" i="1"/>
  <c r="AC676" i="1"/>
  <c r="AC772" i="1"/>
  <c r="AC812" i="1"/>
  <c r="AC848" i="1"/>
  <c r="AC884" i="1"/>
  <c r="AC508" i="1"/>
  <c r="AC696" i="1"/>
  <c r="AC815" i="1"/>
  <c r="AC905" i="1"/>
  <c r="AC941" i="1"/>
  <c r="AC977" i="1"/>
  <c r="AC369" i="1"/>
  <c r="AC611" i="1"/>
  <c r="AC756" i="1"/>
  <c r="AC857" i="1"/>
  <c r="AC407" i="1"/>
  <c r="AC546" i="1"/>
  <c r="AC749" i="1"/>
  <c r="AC850" i="1"/>
  <c r="AC918" i="1"/>
  <c r="AC958" i="1"/>
  <c r="AC994" i="1"/>
  <c r="AC1030" i="1"/>
  <c r="AC1066" i="1"/>
  <c r="AC1102" i="1"/>
  <c r="AC1138" i="1"/>
  <c r="AC175" i="1"/>
  <c r="AC684" i="1"/>
  <c r="AC874" i="1"/>
  <c r="AC1009" i="1"/>
  <c r="AC1119" i="1"/>
  <c r="AC1189" i="1"/>
  <c r="AC663" i="1"/>
  <c r="AC843" i="1"/>
  <c r="AC1011" i="1"/>
  <c r="AC1107" i="1"/>
  <c r="AC667" i="1"/>
  <c r="AC891" i="1"/>
  <c r="AC1016" i="1"/>
  <c r="AC1115" i="1"/>
  <c r="AC547" i="1"/>
  <c r="AC980" i="1"/>
  <c r="AC1121" i="1"/>
  <c r="AC1218" i="1"/>
  <c r="AC1293" i="1"/>
  <c r="AC1337" i="1"/>
  <c r="AC1373" i="1"/>
  <c r="AC1409" i="1"/>
  <c r="AC1449" i="1"/>
  <c r="AC1481" i="1"/>
  <c r="AC1513" i="1"/>
  <c r="AC1545" i="1"/>
  <c r="AC1577" i="1"/>
  <c r="AC1609" i="1"/>
  <c r="AC1641" i="1"/>
  <c r="AC806" i="1"/>
  <c r="AC951" i="1"/>
  <c r="AC1099" i="1"/>
  <c r="AC1196" i="1"/>
  <c r="AC1260" i="1"/>
  <c r="AC426" i="1"/>
  <c r="AC781" i="1"/>
  <c r="AC964" i="1"/>
  <c r="AC1120" i="1"/>
  <c r="AC1210" i="1"/>
  <c r="AC1274" i="1"/>
  <c r="AC1326" i="1"/>
  <c r="AC1358" i="1"/>
  <c r="AC1390" i="1"/>
  <c r="AC1422" i="1"/>
  <c r="AC1454" i="1"/>
  <c r="AC1486" i="1"/>
  <c r="AC1518" i="1"/>
  <c r="AC1550" i="1"/>
  <c r="AC1582" i="1"/>
  <c r="AC1614" i="1"/>
  <c r="AC1646" i="1"/>
  <c r="AC1678" i="1"/>
  <c r="AC1710" i="1"/>
  <c r="AC1742" i="1"/>
  <c r="AC310" i="1"/>
  <c r="AC838" i="1"/>
  <c r="AC1069" i="1"/>
  <c r="AC1258" i="1"/>
  <c r="AC1343" i="1"/>
  <c r="AC1471" i="1"/>
  <c r="AC1599" i="1"/>
  <c r="AC1689" i="1"/>
  <c r="AC1772" i="1"/>
  <c r="AC1804" i="1"/>
  <c r="AC1836" i="1"/>
  <c r="AC1868" i="1"/>
  <c r="AC1900" i="1"/>
  <c r="AC1932" i="1"/>
  <c r="AC1964" i="1"/>
  <c r="AC1996" i="1"/>
  <c r="AC617" i="1"/>
  <c r="AC897" i="1"/>
  <c r="AC1201" i="1"/>
  <c r="AC1339" i="1"/>
  <c r="AC1467" i="1"/>
  <c r="AC1595" i="1"/>
  <c r="AC1667" i="1"/>
  <c r="AC1752" i="1"/>
  <c r="AC605" i="1"/>
  <c r="AC1068" i="1"/>
  <c r="AC1262" i="1"/>
  <c r="AC1368" i="1"/>
  <c r="AC1496" i="1"/>
  <c r="AC1624" i="1"/>
  <c r="AC1728" i="1"/>
  <c r="AC763" i="1"/>
  <c r="AC1131" i="1"/>
  <c r="AC1416" i="1"/>
  <c r="AC1551" i="1"/>
  <c r="AC1757" i="1"/>
  <c r="AC1847" i="1"/>
  <c r="AC1934" i="1"/>
  <c r="AC2023" i="1"/>
  <c r="AC2069" i="1"/>
  <c r="AC2101" i="1"/>
  <c r="AC2133" i="1"/>
  <c r="AC2165" i="1"/>
  <c r="AC2197" i="1"/>
  <c r="AC2229" i="1"/>
  <c r="AC2261" i="1"/>
  <c r="AC2293" i="1"/>
  <c r="AC2325" i="1"/>
  <c r="AC870" i="1"/>
  <c r="AC1194" i="1"/>
  <c r="AC1387" i="1"/>
  <c r="AC1635" i="1"/>
  <c r="AC1751" i="1"/>
  <c r="AC1861" i="1"/>
  <c r="AC1939" i="1"/>
  <c r="AC2014" i="1"/>
  <c r="AC862" i="1"/>
  <c r="AC1266" i="1"/>
  <c r="AC1372" i="1"/>
  <c r="AC1579" i="1"/>
  <c r="AC1723" i="1"/>
  <c r="AC1835" i="1"/>
  <c r="AC1922" i="1"/>
  <c r="AC2002" i="1"/>
  <c r="AC1175" i="1"/>
  <c r="AC1468" i="1"/>
  <c r="AC1724" i="1"/>
  <c r="AC1163" i="1"/>
  <c r="AC1455" i="1"/>
  <c r="AC1733" i="1"/>
  <c r="AC1211" i="1"/>
  <c r="AC1515" i="1"/>
  <c r="AC1769" i="1"/>
  <c r="AC692" i="1"/>
  <c r="AC1328" i="1"/>
  <c r="AC1687" i="1"/>
  <c r="AC1356" i="1"/>
  <c r="AC1854" i="1"/>
  <c r="AC2030" i="1"/>
  <c r="AC2114" i="1"/>
  <c r="AC2192" i="1"/>
  <c r="AC2279" i="1"/>
  <c r="AC2354" i="1"/>
  <c r="AC1737" i="1"/>
  <c r="AC1863" i="1"/>
  <c r="AC2027" i="1"/>
  <c r="AC2115" i="1"/>
  <c r="AC2206" i="1"/>
  <c r="AC2284" i="1"/>
  <c r="AC2364" i="1"/>
  <c r="AC1279" i="1"/>
  <c r="AC1704" i="1"/>
  <c r="AC1938" i="1"/>
  <c r="AC2047" i="1"/>
  <c r="AC2138" i="1"/>
  <c r="AC2216" i="1"/>
  <c r="AC2303" i="1"/>
  <c r="AC1007" i="1"/>
  <c r="AC1809" i="1"/>
  <c r="AC1933" i="1"/>
  <c r="AC2052" i="1"/>
  <c r="AC2139" i="1"/>
  <c r="AC2230" i="1"/>
  <c r="AC2308" i="1"/>
  <c r="AC2382" i="1"/>
  <c r="AC2446" i="1"/>
  <c r="AC2484" i="1"/>
  <c r="AC592" i="1"/>
  <c r="AC1785" i="1"/>
  <c r="AC2098" i="1"/>
  <c r="AC2272" i="1"/>
  <c r="AC2377" i="1"/>
  <c r="AC2459" i="1"/>
  <c r="AC2522" i="1"/>
  <c r="AC2554" i="1"/>
  <c r="AC2586" i="1"/>
  <c r="AC2618" i="1"/>
  <c r="AC2650" i="1"/>
  <c r="AC2682" i="1"/>
  <c r="AC2714" i="1"/>
  <c r="AC2746" i="1"/>
  <c r="AC2778" i="1"/>
  <c r="AC2810" i="1"/>
  <c r="AC2842" i="1"/>
  <c r="AC2874" i="1"/>
  <c r="AC2906" i="1"/>
  <c r="AC2938" i="1"/>
  <c r="AC2970" i="1"/>
  <c r="AC3002" i="1"/>
  <c r="AC3034" i="1"/>
  <c r="AC787" i="1"/>
  <c r="AC2062" i="1"/>
  <c r="AC2236" i="1"/>
  <c r="AC2381" i="1"/>
  <c r="AC2469" i="1"/>
  <c r="AC1298" i="1"/>
  <c r="AC1883" i="1"/>
  <c r="AC2072" i="1"/>
  <c r="AC2223" i="1"/>
  <c r="AC2383" i="1"/>
  <c r="AC2452" i="1"/>
  <c r="AC2499" i="1"/>
  <c r="AC2537" i="1"/>
  <c r="AC2569" i="1"/>
  <c r="AC2601" i="1"/>
  <c r="AC2633" i="1"/>
  <c r="AC2665" i="1"/>
  <c r="AC2697" i="1"/>
  <c r="AC2729" i="1"/>
  <c r="AC2761" i="1"/>
  <c r="AC2793" i="1"/>
  <c r="AC2825" i="1"/>
  <c r="AC2857" i="1"/>
  <c r="AC2889" i="1"/>
  <c r="AC2921" i="1"/>
  <c r="AC2953" i="1"/>
  <c r="AC2985" i="1"/>
  <c r="AC1640" i="1"/>
  <c r="AC1985" i="1"/>
  <c r="AC2182" i="1"/>
  <c r="AC2345" i="1"/>
  <c r="AC2409" i="1"/>
  <c r="AC2487" i="1"/>
  <c r="AC2071" i="1"/>
  <c r="AC2389" i="1"/>
  <c r="AC2536" i="1"/>
  <c r="AC2600" i="1"/>
  <c r="AC2664" i="1"/>
  <c r="AC2728" i="1"/>
  <c r="AC2792" i="1"/>
  <c r="AC2856" i="1"/>
  <c r="AC2920" i="1"/>
  <c r="AC2984" i="1"/>
  <c r="AC3059" i="1"/>
  <c r="AC3123" i="1"/>
  <c r="AC3182" i="1"/>
  <c r="AC3214" i="1"/>
  <c r="AC3246" i="1"/>
  <c r="AC3278" i="1"/>
  <c r="AC3310" i="1"/>
  <c r="AC3342" i="1"/>
  <c r="AC3374" i="1"/>
  <c r="AC3406" i="1"/>
  <c r="AC3438" i="1"/>
  <c r="AC3470" i="1"/>
  <c r="AC3502" i="1"/>
  <c r="AC3534" i="1"/>
  <c r="AC3566" i="1"/>
  <c r="AC3598" i="1"/>
  <c r="AC3630" i="1"/>
  <c r="AC3662" i="1"/>
  <c r="AC3694" i="1"/>
  <c r="AC3726" i="1"/>
  <c r="AC3758" i="1"/>
  <c r="AC3790" i="1"/>
  <c r="AC3822" i="1"/>
  <c r="AC3854" i="1"/>
  <c r="AC3886" i="1"/>
  <c r="AC3918" i="1"/>
  <c r="AC3950" i="1"/>
  <c r="AC3982" i="1"/>
  <c r="AC2732" i="1"/>
  <c r="AC2996" i="1"/>
  <c r="AC3224" i="1"/>
  <c r="AC1089" i="1"/>
  <c r="AC1862" i="1"/>
  <c r="AC2204" i="1"/>
  <c r="AC2485" i="1"/>
  <c r="AC3069" i="1"/>
  <c r="AC3133" i="1"/>
  <c r="AC2636" i="1"/>
  <c r="AC2932" i="1"/>
  <c r="AC3180" i="1"/>
  <c r="AC3296" i="1"/>
  <c r="AC1871" i="1"/>
  <c r="AC2346" i="1"/>
  <c r="AC2505" i="1"/>
  <c r="AC2571" i="1"/>
  <c r="AC2635" i="1"/>
  <c r="AC2699" i="1"/>
  <c r="AC2763" i="1"/>
  <c r="AC2827" i="1"/>
  <c r="AC2891" i="1"/>
  <c r="AC2955" i="1"/>
  <c r="AC3012" i="1"/>
  <c r="AC3078" i="1"/>
  <c r="AC3142" i="1"/>
  <c r="AC3193" i="1"/>
  <c r="AC3225" i="1"/>
  <c r="AC3257" i="1"/>
  <c r="AC3289" i="1"/>
  <c r="AC3321" i="1"/>
  <c r="AC3353" i="1"/>
  <c r="AC3385" i="1"/>
  <c r="AC3417" i="1"/>
  <c r="AC3449" i="1"/>
  <c r="AC3481" i="1"/>
  <c r="AC3513" i="1"/>
  <c r="AC3545" i="1"/>
  <c r="AC3577" i="1"/>
  <c r="AC3609" i="1"/>
  <c r="AC3641" i="1"/>
  <c r="AC3673" i="1"/>
  <c r="AC3705" i="1"/>
  <c r="AC3737" i="1"/>
  <c r="AC3769" i="1"/>
  <c r="AC3801" i="1"/>
  <c r="AC3833" i="1"/>
  <c r="AC3865" i="1"/>
  <c r="AC3897" i="1"/>
  <c r="AC3929" i="1"/>
  <c r="AC3961" i="1"/>
  <c r="AC2540" i="1"/>
  <c r="AC2756" i="1"/>
  <c r="AC3075" i="1"/>
  <c r="AC3236" i="1"/>
  <c r="AC1332" i="1"/>
  <c r="AC2091" i="1"/>
  <c r="AC2399" i="1"/>
  <c r="AC3035" i="1"/>
  <c r="AC3098" i="1"/>
  <c r="AC3162" i="1"/>
  <c r="AC1895" i="1"/>
  <c r="AC2176" i="1"/>
  <c r="AC2486" i="1"/>
  <c r="AC2740" i="1"/>
  <c r="AC2940" i="1"/>
  <c r="AC3204" i="1"/>
  <c r="AC1692" i="1"/>
  <c r="AC2623" i="1"/>
  <c r="AC3103" i="1"/>
  <c r="AC3251" i="1"/>
  <c r="AC2967" i="1"/>
  <c r="AC3424" i="1"/>
  <c r="AC3584" i="1"/>
  <c r="AC3768" i="1"/>
  <c r="AC3968" i="1"/>
  <c r="AC2911" i="1"/>
  <c r="AC2983" i="1"/>
  <c r="AC3435" i="1"/>
  <c r="AC3723" i="1"/>
  <c r="AC1991" i="1"/>
  <c r="AC2473" i="1"/>
  <c r="AC2951" i="1"/>
  <c r="AC3117" i="1"/>
  <c r="AC3367" i="1"/>
  <c r="AC3431" i="1"/>
  <c r="AC3495" i="1"/>
  <c r="AC3559" i="1"/>
  <c r="AC3623" i="1"/>
  <c r="AC3687" i="1"/>
  <c r="AC3751" i="1"/>
  <c r="AC3815" i="1"/>
  <c r="AC3879" i="1"/>
  <c r="AC3943" i="1"/>
  <c r="AC2268" i="1"/>
  <c r="AC3368" i="1"/>
  <c r="AC3600" i="1"/>
  <c r="AC3800" i="1"/>
  <c r="AC1451" i="1"/>
  <c r="AC2783" i="1"/>
  <c r="AC3060" i="1"/>
  <c r="AC3483" i="1"/>
  <c r="AC3747" i="1"/>
  <c r="AC1608" i="1"/>
  <c r="AC2703" i="1"/>
  <c r="AC3073" i="1"/>
  <c r="AC3291" i="1"/>
  <c r="AC3146" i="1"/>
  <c r="AC3408" i="1"/>
  <c r="AC3592" i="1"/>
  <c r="AC3784" i="1"/>
  <c r="AC3960" i="1"/>
  <c r="AC2535" i="1"/>
  <c r="AC3403" i="1"/>
  <c r="AC3619" i="1"/>
  <c r="AC3931" i="1"/>
  <c r="AC2319" i="1"/>
  <c r="AC2863" i="1"/>
  <c r="AC3211" i="1"/>
  <c r="AC2196" i="1"/>
  <c r="AC2743" i="1"/>
  <c r="AC3147" i="1"/>
  <c r="AC3311" i="1"/>
  <c r="AC3396" i="1"/>
  <c r="AC3460" i="1"/>
  <c r="AC3524" i="1"/>
  <c r="AC3588" i="1"/>
  <c r="AC3652" i="1"/>
  <c r="AC3716" i="1"/>
  <c r="AC3780" i="1"/>
  <c r="AC3844" i="1"/>
  <c r="AC3908" i="1"/>
  <c r="AC3972" i="1"/>
  <c r="AC3491" i="1"/>
  <c r="AC3731" i="1"/>
  <c r="AC3939" i="1"/>
  <c r="AC53" i="1"/>
  <c r="AC89" i="1"/>
  <c r="AC125" i="1"/>
  <c r="AC161" i="1"/>
  <c r="AC197" i="1"/>
  <c r="AC38" i="1"/>
  <c r="AC74" i="1"/>
  <c r="AC114" i="1"/>
  <c r="AC150" i="1"/>
  <c r="AC186" i="1"/>
  <c r="AC214" i="1"/>
  <c r="AC76" i="1"/>
  <c r="AC148" i="1"/>
  <c r="AC39" i="1"/>
  <c r="AC119" i="1"/>
  <c r="AC211" i="1"/>
  <c r="AC248" i="1"/>
  <c r="AC284" i="1"/>
  <c r="AC27" i="1"/>
  <c r="AC99" i="1"/>
  <c r="AC171" i="1"/>
  <c r="AC246" i="1"/>
  <c r="AC282" i="1"/>
  <c r="AC287" i="1"/>
  <c r="AC218" i="1"/>
  <c r="AC229" i="1"/>
  <c r="AC88" i="1"/>
  <c r="AC251" i="1"/>
  <c r="AC335" i="1"/>
  <c r="AC371" i="1"/>
  <c r="AC160" i="1"/>
  <c r="AC330" i="1"/>
  <c r="AC416" i="1"/>
  <c r="AC452" i="1"/>
  <c r="AC263" i="1"/>
  <c r="AC405" i="1"/>
  <c r="AC368" i="1"/>
  <c r="AC333" i="1"/>
  <c r="AC433" i="1"/>
  <c r="AC503" i="1"/>
  <c r="AC577" i="1"/>
  <c r="AC637" i="1"/>
  <c r="AC389" i="1"/>
  <c r="AC490" i="1"/>
  <c r="AC555" i="1"/>
  <c r="AC209" i="1"/>
  <c r="AC441" i="1"/>
  <c r="AC516" i="1"/>
  <c r="AC590" i="1"/>
  <c r="AC646" i="1"/>
  <c r="AC682" i="1"/>
  <c r="AC718" i="1"/>
  <c r="AC754" i="1"/>
  <c r="AC334" i="1"/>
  <c r="AC498" i="1"/>
  <c r="AC621" i="1"/>
  <c r="AC733" i="1"/>
  <c r="AC421" i="1"/>
  <c r="AC530" i="1"/>
  <c r="AC657" i="1"/>
  <c r="AC753" i="1"/>
  <c r="AC427" i="1"/>
  <c r="AC553" i="1"/>
  <c r="AC665" i="1"/>
  <c r="AC761" i="1"/>
  <c r="AC808" i="1"/>
  <c r="AC844" i="1"/>
  <c r="AC880" i="1"/>
  <c r="AC487" i="1"/>
  <c r="AC677" i="1"/>
  <c r="AC805" i="1"/>
  <c r="AC901" i="1"/>
  <c r="AC937" i="1"/>
  <c r="AC973" i="1"/>
  <c r="AC360" i="1"/>
  <c r="AC571" i="1"/>
  <c r="AC728" i="1"/>
  <c r="AC846" i="1"/>
  <c r="AC399" i="1"/>
  <c r="AC532" i="1"/>
  <c r="AC736" i="1"/>
  <c r="AC839" i="1"/>
  <c r="AC914" i="1"/>
  <c r="AC950" i="1"/>
  <c r="AC990" i="1"/>
  <c r="AC1026" i="1"/>
  <c r="AC1062" i="1"/>
  <c r="AC1098" i="1"/>
  <c r="AC1134" i="1"/>
  <c r="AC1170" i="1"/>
  <c r="AC572" i="1"/>
  <c r="AC833" i="1"/>
  <c r="AC999" i="1"/>
  <c r="AC1108" i="1"/>
  <c r="AC1185" i="1"/>
  <c r="AC549" i="1"/>
  <c r="AC830" i="1"/>
  <c r="AC995" i="1"/>
  <c r="AC1096" i="1"/>
  <c r="AC563" i="1"/>
  <c r="AC866" i="1"/>
  <c r="AC1015" i="1"/>
  <c r="AC1104" i="1"/>
  <c r="AC541" i="1"/>
  <c r="AC886" i="1"/>
  <c r="AC1080" i="1"/>
  <c r="AC1208" i="1"/>
  <c r="AC1282" i="1"/>
  <c r="AC1333" i="1"/>
  <c r="AC1369" i="1"/>
  <c r="AC1405" i="1"/>
  <c r="AC1441" i="1"/>
  <c r="AC1477" i="1"/>
  <c r="AC1509" i="1"/>
  <c r="AC1541" i="1"/>
  <c r="AC1573" i="1"/>
  <c r="AC1605" i="1"/>
  <c r="AC1637" i="1"/>
  <c r="AC799" i="1"/>
  <c r="AC947" i="1"/>
  <c r="AC1077" i="1"/>
  <c r="AC1195" i="1"/>
  <c r="AC1259" i="1"/>
  <c r="AC354" i="1"/>
  <c r="AC779" i="1"/>
  <c r="AC919" i="1"/>
  <c r="AC1095" i="1"/>
  <c r="AC1200" i="1"/>
  <c r="AC1264" i="1"/>
  <c r="AC1322" i="1"/>
  <c r="AC1354" i="1"/>
  <c r="AC1386" i="1"/>
  <c r="AC1418" i="1"/>
  <c r="AC1450" i="1"/>
  <c r="AC1482" i="1"/>
  <c r="AC1514" i="1"/>
  <c r="AC1546" i="1"/>
  <c r="AC1578" i="1"/>
  <c r="AC1610" i="1"/>
  <c r="AC1642" i="1"/>
  <c r="AC1674" i="1"/>
  <c r="AC1706" i="1"/>
  <c r="AC1738" i="1"/>
  <c r="AC1770" i="1"/>
  <c r="AC823" i="1"/>
  <c r="AC1048" i="1"/>
  <c r="AC1245" i="1"/>
  <c r="AC1316" i="1"/>
  <c r="AC1444" i="1"/>
  <c r="AC1572" i="1"/>
  <c r="AC1679" i="1"/>
  <c r="AC1764" i="1"/>
  <c r="AC1800" i="1"/>
  <c r="AC1832" i="1"/>
  <c r="AC1864" i="1"/>
  <c r="AC1896" i="1"/>
  <c r="AC1928" i="1"/>
  <c r="AC1960" i="1"/>
  <c r="AC1992" i="1"/>
  <c r="AC560" i="1"/>
  <c r="AC875" i="1"/>
  <c r="AC1198" i="1"/>
  <c r="AC1312" i="1"/>
  <c r="AC1440" i="1"/>
  <c r="AC1568" i="1"/>
  <c r="AC1656" i="1"/>
  <c r="AC1741" i="1"/>
  <c r="AC528" i="1"/>
  <c r="AC979" i="1"/>
  <c r="AC1243" i="1"/>
  <c r="AC1363" i="1"/>
  <c r="AC1491" i="1"/>
  <c r="AC1619" i="1"/>
  <c r="AC1717" i="1"/>
  <c r="AC707" i="1"/>
  <c r="AC1109" i="1"/>
  <c r="AC1340" i="1"/>
  <c r="AC1547" i="1"/>
  <c r="AC1744" i="1"/>
  <c r="AC1838" i="1"/>
  <c r="AC1929" i="1"/>
  <c r="AC2022" i="1"/>
  <c r="AC2065" i="1"/>
  <c r="AC2097" i="1"/>
  <c r="AC2129" i="1"/>
  <c r="AC2161" i="1"/>
  <c r="AC2193" i="1"/>
  <c r="AC2225" i="1"/>
  <c r="AC2257" i="1"/>
  <c r="AC2289" i="1"/>
  <c r="AC2321" i="1"/>
  <c r="AC810" i="1"/>
  <c r="AC1182" i="1"/>
  <c r="AC1383" i="1"/>
  <c r="AC1559" i="1"/>
  <c r="AC1748" i="1"/>
  <c r="AC1843" i="1"/>
  <c r="AC1930" i="1"/>
  <c r="AC2013" i="1"/>
  <c r="AC809" i="1"/>
  <c r="AC1252" i="1"/>
  <c r="AC1327" i="1"/>
  <c r="AC1575" i="1"/>
  <c r="AC1701" i="1"/>
  <c r="AC1826" i="1"/>
  <c r="AC1917" i="1"/>
  <c r="AC2001" i="1"/>
  <c r="AC1145" i="1"/>
  <c r="AC1419" i="1"/>
  <c r="AC1705" i="1"/>
  <c r="AC1091" i="1"/>
  <c r="AC1399" i="1"/>
  <c r="AC1691" i="1"/>
  <c r="AC1203" i="1"/>
  <c r="AC1492" i="1"/>
  <c r="AC1755" i="1"/>
  <c r="AC358" i="1"/>
  <c r="AC1289" i="1"/>
  <c r="AC1680" i="1"/>
  <c r="AC1235" i="1"/>
  <c r="AC1798" i="1"/>
  <c r="AC2015" i="1"/>
  <c r="AC2096" i="1"/>
  <c r="AC2183" i="1"/>
  <c r="AC2274" i="1"/>
  <c r="AC2344" i="1"/>
  <c r="AC1552" i="1"/>
  <c r="AC1819" i="1"/>
  <c r="AC1945" i="1"/>
  <c r="AC2110" i="1"/>
  <c r="AC2188" i="1"/>
  <c r="AC2275" i="1"/>
  <c r="AC2363" i="1"/>
  <c r="AC1219" i="1"/>
  <c r="AC1648" i="1"/>
  <c r="AC1926" i="1"/>
  <c r="AC2037" i="1"/>
  <c r="AC2120" i="1"/>
  <c r="AC2207" i="1"/>
  <c r="AC2298" i="1"/>
  <c r="AC506" i="1"/>
  <c r="AC1790" i="1"/>
  <c r="AC1919" i="1"/>
  <c r="AC2034" i="1"/>
  <c r="AC2134" i="1"/>
  <c r="AC2212" i="1"/>
  <c r="AC2299" i="1"/>
  <c r="AC2372" i="1"/>
  <c r="AC2436" i="1"/>
  <c r="AC2480" i="1"/>
  <c r="AC344" i="1"/>
  <c r="AC1615" i="1"/>
  <c r="AC2080" i="1"/>
  <c r="AC2231" i="1"/>
  <c r="AC2368" i="1"/>
  <c r="AC2447" i="1"/>
  <c r="AC2518" i="1"/>
  <c r="AC2550" i="1"/>
  <c r="AC2582" i="1"/>
  <c r="AC2614" i="1"/>
  <c r="AC2646" i="1"/>
  <c r="AC2678" i="1"/>
  <c r="AC2710" i="1"/>
  <c r="AC2742" i="1"/>
  <c r="AC2774" i="1"/>
  <c r="AC2806" i="1"/>
  <c r="AC2838" i="1"/>
  <c r="AC2870" i="1"/>
  <c r="AC2902" i="1"/>
  <c r="AC2934" i="1"/>
  <c r="AC2966" i="1"/>
  <c r="AC2998" i="1"/>
  <c r="AC3030" i="1"/>
  <c r="AC672" i="1"/>
  <c r="AC1874" i="1"/>
  <c r="AC2195" i="1"/>
  <c r="AC2380" i="1"/>
  <c r="AC2458" i="1"/>
  <c r="AC1173" i="1"/>
  <c r="AC1869" i="1"/>
  <c r="AC2035" i="1"/>
  <c r="AC2218" i="1"/>
  <c r="AC2373" i="1"/>
  <c r="AC2431" i="1"/>
  <c r="AC2489" i="1"/>
  <c r="AC2533" i="1"/>
  <c r="AC2565" i="1"/>
  <c r="AC2597" i="1"/>
  <c r="AC2629" i="1"/>
  <c r="AC2661" i="1"/>
  <c r="AC2693" i="1"/>
  <c r="AC2725" i="1"/>
  <c r="AC2757" i="1"/>
  <c r="AC2789" i="1"/>
  <c r="AC2821" i="1"/>
  <c r="AC2853" i="1"/>
  <c r="AC2885" i="1"/>
  <c r="AC2917" i="1"/>
  <c r="AC2949" i="1"/>
  <c r="AC2981" i="1"/>
  <c r="AC1548" i="1"/>
  <c r="AC1906" i="1"/>
  <c r="AC2164" i="1"/>
  <c r="AC2315" i="1"/>
  <c r="AC2408" i="1"/>
  <c r="AC2477" i="1"/>
  <c r="AC2066" i="1"/>
  <c r="AC2357" i="1"/>
  <c r="AC2528" i="1"/>
  <c r="AC2592" i="1"/>
  <c r="AC2656" i="1"/>
  <c r="AC2720" i="1"/>
  <c r="AC2784" i="1"/>
  <c r="AC2848" i="1"/>
  <c r="AC2912" i="1"/>
  <c r="AC2976" i="1"/>
  <c r="AC3052" i="1"/>
  <c r="AC3113" i="1"/>
  <c r="AC3177" i="1"/>
  <c r="AC3210" i="1"/>
  <c r="AC3242" i="1"/>
  <c r="AC3274" i="1"/>
  <c r="AC3306" i="1"/>
  <c r="AC3338" i="1"/>
  <c r="AC3370" i="1"/>
  <c r="AC3402" i="1"/>
  <c r="AC3434" i="1"/>
  <c r="AC3466" i="1"/>
  <c r="AC3498" i="1"/>
  <c r="AC3530" i="1"/>
  <c r="AC3562" i="1"/>
  <c r="AC3594" i="1"/>
  <c r="AC3626" i="1"/>
  <c r="AC3658" i="1"/>
  <c r="AC3690" i="1"/>
  <c r="AC3722" i="1"/>
  <c r="AC3754" i="1"/>
  <c r="AC3786" i="1"/>
  <c r="AC3818" i="1"/>
  <c r="AC3850" i="1"/>
  <c r="AC3882" i="1"/>
  <c r="AC3914" i="1"/>
  <c r="AC3946" i="1"/>
  <c r="AC3978" i="1"/>
  <c r="AC2700" i="1"/>
  <c r="AC2956" i="1"/>
  <c r="AC3208" i="1"/>
  <c r="AC3332" i="1"/>
  <c r="AC1778" i="1"/>
  <c r="AC2163" i="1"/>
  <c r="AC2474" i="1"/>
  <c r="AC3068" i="1"/>
  <c r="AC3132" i="1"/>
  <c r="AC2564" i="1"/>
  <c r="AC2908" i="1"/>
  <c r="AC3129" i="1"/>
  <c r="AC3280" i="1"/>
  <c r="AC1787" i="1"/>
  <c r="AC2296" i="1"/>
  <c r="AC2494" i="1"/>
  <c r="AC2563" i="1"/>
  <c r="AC2627" i="1"/>
  <c r="AC2691" i="1"/>
  <c r="AC2755" i="1"/>
  <c r="AC2819" i="1"/>
  <c r="AC2883" i="1"/>
  <c r="AC2947" i="1"/>
  <c r="AC3007" i="1"/>
  <c r="AC3067" i="1"/>
  <c r="AC3131" i="1"/>
  <c r="AC3189" i="1"/>
  <c r="AC3221" i="1"/>
  <c r="AC3253" i="1"/>
  <c r="AC3285" i="1"/>
  <c r="AC3317" i="1"/>
  <c r="AC3349" i="1"/>
  <c r="AC3381" i="1"/>
  <c r="AC3413" i="1"/>
  <c r="AC3445" i="1"/>
  <c r="AC3477" i="1"/>
  <c r="AC3509" i="1"/>
  <c r="AC3541" i="1"/>
  <c r="AC3573" i="1"/>
  <c r="AC3605" i="1"/>
  <c r="AC3637" i="1"/>
  <c r="AC3669" i="1"/>
  <c r="AC3701" i="1"/>
  <c r="AC3733" i="1"/>
  <c r="AC3765" i="1"/>
  <c r="AC3797" i="1"/>
  <c r="AC3829" i="1"/>
  <c r="AC3861" i="1"/>
  <c r="AC3893" i="1"/>
  <c r="AC3925" i="1"/>
  <c r="AC3957" i="1"/>
  <c r="AC2524" i="1"/>
  <c r="AC2724" i="1"/>
  <c r="AC3064" i="1"/>
  <c r="AC3220" i="1"/>
  <c r="AC1183" i="1"/>
  <c r="AC2086" i="1"/>
  <c r="AC2397" i="1"/>
  <c r="AC3017" i="1"/>
  <c r="AC3087" i="1"/>
  <c r="AC3151" i="1"/>
  <c r="AC1839" i="1"/>
  <c r="AC2135" i="1"/>
  <c r="AC2475" i="1"/>
  <c r="AC2708" i="1"/>
  <c r="AC2916" i="1"/>
  <c r="AC3188" i="1"/>
  <c r="AC3328" i="1"/>
  <c r="AC2559" i="1"/>
  <c r="AC3051" i="1"/>
  <c r="AC3219" i="1"/>
  <c r="AC2903" i="1"/>
  <c r="AC3263" i="1"/>
  <c r="AC3560" i="1"/>
  <c r="AC3744" i="1"/>
  <c r="AC3944" i="1"/>
  <c r="AC2847" i="1"/>
  <c r="AC2471" i="1"/>
  <c r="AC3411" i="1"/>
  <c r="AC3691" i="1"/>
  <c r="AC3963" i="1"/>
  <c r="AC2442" i="1"/>
  <c r="AC2887" i="1"/>
  <c r="AC3105" i="1"/>
  <c r="AC3359" i="1"/>
  <c r="AC3423" i="1"/>
  <c r="AC3487" i="1"/>
  <c r="AC3551" i="1"/>
  <c r="AC3615" i="1"/>
  <c r="AC3679" i="1"/>
  <c r="AC3743" i="1"/>
  <c r="AC3807" i="1"/>
  <c r="AC3871" i="1"/>
  <c r="AC3935" i="1"/>
  <c r="AC2227" i="1"/>
  <c r="AC3170" i="1"/>
  <c r="AC3576" i="1"/>
  <c r="AC3776" i="1"/>
  <c r="AC3984" i="1"/>
  <c r="AC2719" i="1"/>
  <c r="AC2919" i="1"/>
  <c r="AC3443" i="1"/>
  <c r="AC3715" i="1"/>
  <c r="AC3971" i="1"/>
  <c r="AC2639" i="1"/>
  <c r="AC3063" i="1"/>
  <c r="AC3259" i="1"/>
  <c r="AC3124" i="1"/>
  <c r="AC3400" i="1"/>
  <c r="AC3568" i="1"/>
  <c r="AC3760" i="1"/>
  <c r="AC3936" i="1"/>
  <c r="AC1810" i="1"/>
  <c r="AC3379" i="1"/>
  <c r="AC3587" i="1"/>
  <c r="AC3915" i="1"/>
  <c r="AC2222" i="1"/>
  <c r="AC2799" i="1"/>
  <c r="AC3179" i="1"/>
  <c r="AC2155" i="1"/>
  <c r="AC2679" i="1"/>
  <c r="AC3135" i="1"/>
  <c r="AC3279" i="1"/>
  <c r="AC3388" i="1"/>
  <c r="AC3452" i="1"/>
  <c r="AC3516" i="1"/>
  <c r="AC3580" i="1"/>
  <c r="AC3644" i="1"/>
  <c r="AC3708" i="1"/>
  <c r="AC3772" i="1"/>
  <c r="AC3836" i="1"/>
  <c r="AC3900" i="1"/>
  <c r="AC3964" i="1"/>
  <c r="AC3459" i="1"/>
  <c r="AC3699" i="1"/>
  <c r="AC3891" i="1"/>
  <c r="AC37" i="1"/>
  <c r="AC73" i="1"/>
  <c r="AC109" i="1"/>
  <c r="AC149" i="1"/>
  <c r="AC185" i="1"/>
  <c r="AC26" i="1"/>
  <c r="AC62" i="1"/>
  <c r="AC98" i="1"/>
  <c r="AC134" i="1"/>
  <c r="AC170" i="1"/>
  <c r="AC172" i="1"/>
  <c r="AC52" i="1"/>
  <c r="AC124" i="1"/>
  <c r="AC15" i="1"/>
  <c r="AC87" i="1"/>
  <c r="AC159" i="1"/>
  <c r="AC232" i="1"/>
  <c r="AC272" i="1"/>
  <c r="AC308" i="1"/>
  <c r="AC75" i="1"/>
  <c r="AC147" i="1"/>
  <c r="AC230" i="1"/>
  <c r="AC266" i="1"/>
  <c r="AC223" i="1"/>
  <c r="AC326" i="1"/>
  <c r="AC294" i="1"/>
  <c r="AC40" i="1"/>
  <c r="AC184" i="1"/>
  <c r="AC319" i="1"/>
  <c r="AC355" i="1"/>
  <c r="AC32" i="1"/>
  <c r="AC313" i="1"/>
  <c r="AC378" i="1"/>
  <c r="AC440" i="1"/>
  <c r="AC476" i="1"/>
  <c r="AC364" i="1"/>
  <c r="AC307" i="1"/>
  <c r="AC413" i="1"/>
  <c r="AC398" i="1"/>
  <c r="AC481" i="1"/>
  <c r="AC556" i="1"/>
  <c r="AC625" i="1"/>
  <c r="AC199" i="1"/>
  <c r="AC461" i="1"/>
  <c r="AC523" i="1"/>
  <c r="AC608" i="1"/>
  <c r="AC397" i="1"/>
  <c r="AC494" i="1"/>
  <c r="AC559" i="1"/>
  <c r="AC630" i="1"/>
  <c r="AC666" i="1"/>
  <c r="AC702" i="1"/>
  <c r="AC742" i="1"/>
  <c r="AC778" i="1"/>
  <c r="AC477" i="1"/>
  <c r="AC583" i="1"/>
  <c r="AC691" i="1"/>
  <c r="AC285" i="1"/>
  <c r="AC489" i="1"/>
  <c r="AC615" i="1"/>
  <c r="AC721" i="1"/>
  <c r="AC385" i="1"/>
  <c r="AC499" i="1"/>
  <c r="AC603" i="1"/>
  <c r="AC719" i="1"/>
  <c r="AC792" i="1"/>
  <c r="AC832" i="1"/>
  <c r="AC868" i="1"/>
  <c r="AC365" i="1"/>
  <c r="AC604" i="1"/>
  <c r="AC759" i="1"/>
  <c r="AC858" i="1"/>
  <c r="AC921" i="1"/>
  <c r="AC961" i="1"/>
  <c r="AC997" i="1"/>
  <c r="AC531" i="1"/>
  <c r="AC693" i="1"/>
  <c r="AC803" i="1"/>
  <c r="AC899" i="1"/>
  <c r="AC445" i="1"/>
  <c r="AC660" i="1"/>
  <c r="AC807" i="1"/>
  <c r="AC902" i="1"/>
  <c r="AC938" i="1"/>
  <c r="AC974" i="1"/>
  <c r="AC1010" i="1"/>
  <c r="AC1046" i="1"/>
  <c r="AC1086" i="1"/>
  <c r="AC1122" i="1"/>
  <c r="AC1158" i="1"/>
  <c r="AC538" i="1"/>
  <c r="AC795" i="1"/>
  <c r="AC935" i="1"/>
  <c r="AC1065" i="1"/>
  <c r="AC1172" i="1"/>
  <c r="AC451" i="1"/>
  <c r="AC789" i="1"/>
  <c r="AC936" i="1"/>
  <c r="AC1053" i="1"/>
  <c r="AC1149" i="1"/>
  <c r="AC735" i="1"/>
  <c r="AC960" i="1"/>
  <c r="AC1072" i="1"/>
  <c r="AC1168" i="1"/>
  <c r="AC760" i="1"/>
  <c r="AC1023" i="1"/>
  <c r="AC1159" i="1"/>
  <c r="AC1250" i="1"/>
  <c r="AC1321" i="1"/>
  <c r="AC1357" i="1"/>
  <c r="AC1393" i="1"/>
  <c r="AC1429" i="1"/>
  <c r="AC1465" i="1"/>
  <c r="AC1497" i="1"/>
  <c r="AC1529" i="1"/>
  <c r="AC1561" i="1"/>
  <c r="AC1593" i="1"/>
  <c r="AC1625" i="1"/>
  <c r="AC685" i="1"/>
  <c r="AC895" i="1"/>
  <c r="AC1049" i="1"/>
  <c r="AC1176" i="1"/>
  <c r="AC1228" i="1"/>
  <c r="AC1292" i="1"/>
  <c r="AC664" i="1"/>
  <c r="AC907" i="1"/>
  <c r="AC1073" i="1"/>
  <c r="AC1179" i="1"/>
  <c r="AC1242" i="1"/>
  <c r="AC1306" i="1"/>
  <c r="AC1342" i="1"/>
  <c r="AC1374" i="1"/>
  <c r="AC1406" i="1"/>
  <c r="AC1438" i="1"/>
  <c r="AC1470" i="1"/>
  <c r="AC1502" i="1"/>
  <c r="AC1534" i="1"/>
  <c r="AC1566" i="1"/>
  <c r="AC1598" i="1"/>
  <c r="AC1630" i="1"/>
  <c r="AC1662" i="1"/>
  <c r="AC1694" i="1"/>
  <c r="AC1726" i="1"/>
  <c r="AC1758" i="1"/>
  <c r="AC570" i="1"/>
  <c r="AC1003" i="1"/>
  <c r="AC1192" i="1"/>
  <c r="AC1299" i="1"/>
  <c r="AC1407" i="1"/>
  <c r="AC1535" i="1"/>
  <c r="AC1647" i="1"/>
  <c r="AC1732" i="1"/>
  <c r="AC1788" i="1"/>
  <c r="AC1820" i="1"/>
  <c r="AC1852" i="1"/>
  <c r="AC1884" i="1"/>
  <c r="AC1916" i="1"/>
  <c r="AC1948" i="1"/>
  <c r="AC1980" i="1"/>
  <c r="AC2012" i="1"/>
  <c r="AC822" i="1"/>
  <c r="AC1113" i="1"/>
  <c r="AC1255" i="1"/>
  <c r="AC1403" i="1"/>
  <c r="AC1531" i="1"/>
  <c r="AC1643" i="1"/>
  <c r="AC1709" i="1"/>
  <c r="AC453" i="1"/>
  <c r="AC885" i="1"/>
  <c r="AC1215" i="1"/>
  <c r="AC1300" i="1"/>
  <c r="AC1432" i="1"/>
  <c r="AC1560" i="1"/>
  <c r="AC1685" i="1"/>
  <c r="AC297" i="1"/>
  <c r="AC932" i="1"/>
  <c r="AC1269" i="1"/>
  <c r="AC1463" i="1"/>
  <c r="AC1703" i="1"/>
  <c r="AC1806" i="1"/>
  <c r="AC1897" i="1"/>
  <c r="AC1975" i="1"/>
  <c r="AC2053" i="1"/>
  <c r="AC2085" i="1"/>
  <c r="AC2117" i="1"/>
  <c r="AC2149" i="1"/>
  <c r="AC2181" i="1"/>
  <c r="AC2213" i="1"/>
  <c r="AC2245" i="1"/>
  <c r="AC2277" i="1"/>
  <c r="AC2309" i="1"/>
  <c r="AC2341" i="1"/>
  <c r="AC1060" i="1"/>
  <c r="AC1297" i="1"/>
  <c r="AC1516" i="1"/>
  <c r="AC1713" i="1"/>
  <c r="AC1811" i="1"/>
  <c r="AC1898" i="1"/>
  <c r="AC1989" i="1"/>
  <c r="AC2043" i="1"/>
  <c r="AC1178" i="1"/>
  <c r="AC1315" i="1"/>
  <c r="AC1460" i="1"/>
  <c r="AC1673" i="1"/>
  <c r="AC1794" i="1"/>
  <c r="AC1885" i="1"/>
  <c r="AC1963" i="1"/>
  <c r="AC2029" i="1"/>
  <c r="AC1360" i="1"/>
  <c r="AC1580" i="1"/>
  <c r="AC1025" i="1"/>
  <c r="AC1310" i="1"/>
  <c r="AC1649" i="1"/>
  <c r="AC975" i="1"/>
  <c r="AC1384" i="1"/>
  <c r="AC1652" i="1"/>
  <c r="AC1849" i="1"/>
  <c r="AC1027" i="1"/>
  <c r="AC1616" i="1"/>
  <c r="AC912" i="1"/>
  <c r="AC1747" i="1"/>
  <c r="AC1993" i="1"/>
  <c r="AC2064" i="1"/>
  <c r="AC2151" i="1"/>
  <c r="AC2242" i="1"/>
  <c r="AC2320" i="1"/>
  <c r="AC1212" i="1"/>
  <c r="AC1805" i="1"/>
  <c r="AC1903" i="1"/>
  <c r="AC2078" i="1"/>
  <c r="AC2156" i="1"/>
  <c r="AC2243" i="1"/>
  <c r="AC2334" i="1"/>
  <c r="AC854" i="1"/>
  <c r="AC1532" i="1"/>
  <c r="AC1842" i="1"/>
  <c r="AC1982" i="1"/>
  <c r="AC2088" i="1"/>
  <c r="AC2175" i="1"/>
  <c r="AC2266" i="1"/>
  <c r="AC2351" i="1"/>
  <c r="AC1355" i="1"/>
  <c r="AC1886" i="1"/>
  <c r="AC1999" i="1"/>
  <c r="AC2102" i="1"/>
  <c r="AC2180" i="1"/>
  <c r="AC2267" i="1"/>
  <c r="AC2350" i="1"/>
  <c r="AC2414" i="1"/>
  <c r="AC2468" i="1"/>
  <c r="AC2500" i="1"/>
  <c r="AC1392" i="1"/>
  <c r="AC1953" i="1"/>
  <c r="AC2167" i="1"/>
  <c r="AC2349" i="1"/>
  <c r="AC2401" i="1"/>
  <c r="AC2502" i="1"/>
  <c r="AC2538" i="1"/>
  <c r="AC2570" i="1"/>
  <c r="AC2602" i="1"/>
  <c r="AC2634" i="1"/>
  <c r="AC2666" i="1"/>
  <c r="AC2698" i="1"/>
  <c r="AC2730" i="1"/>
  <c r="AC2762" i="1"/>
  <c r="AC2794" i="1"/>
  <c r="AC2826" i="1"/>
  <c r="AC2858" i="1"/>
  <c r="AC2890" i="1"/>
  <c r="AC2922" i="1"/>
  <c r="AC2954" i="1"/>
  <c r="AC2986" i="1"/>
  <c r="AC3018" i="1"/>
  <c r="AC3050" i="1"/>
  <c r="AC1822" i="1"/>
  <c r="AC2131" i="1"/>
  <c r="AC2318" i="1"/>
  <c r="AC2449" i="1"/>
  <c r="AC486" i="1"/>
  <c r="AC1669" i="1"/>
  <c r="AC1977" i="1"/>
  <c r="AC2154" i="1"/>
  <c r="AC2328" i="1"/>
  <c r="AC2428" i="1"/>
  <c r="AC2457" i="1"/>
  <c r="AC2521" i="1"/>
  <c r="AC2553" i="1"/>
  <c r="AC2585" i="1"/>
  <c r="AC2617" i="1"/>
  <c r="AC2649" i="1"/>
  <c r="AC2681" i="1"/>
  <c r="AC2713" i="1"/>
  <c r="AC2745" i="1"/>
  <c r="AC2777" i="1"/>
  <c r="AC2809" i="1"/>
  <c r="AC2841" i="1"/>
  <c r="AC2873" i="1"/>
  <c r="AC2905" i="1"/>
  <c r="AC2937" i="1"/>
  <c r="AC2969" i="1"/>
  <c r="AC3001" i="1"/>
  <c r="AC1831" i="1"/>
  <c r="AC2100" i="1"/>
  <c r="AC2251" i="1"/>
  <c r="AC2385" i="1"/>
  <c r="AC2433" i="1"/>
  <c r="AC1825" i="1"/>
  <c r="AC2240" i="1"/>
  <c r="AC2507" i="1"/>
  <c r="AC2568" i="1"/>
  <c r="AC2632" i="1"/>
  <c r="AC2696" i="1"/>
  <c r="AC2760" i="1"/>
  <c r="AC2824" i="1"/>
  <c r="AC2888" i="1"/>
  <c r="AC2952" i="1"/>
  <c r="AC3020" i="1"/>
  <c r="AC3091" i="1"/>
  <c r="AC3155" i="1"/>
  <c r="AC3198" i="1"/>
  <c r="AC3230" i="1"/>
  <c r="AC3262" i="1"/>
  <c r="AC3294" i="1"/>
  <c r="AC3326" i="1"/>
  <c r="AC3358" i="1"/>
  <c r="AC3390" i="1"/>
  <c r="AC3422" i="1"/>
  <c r="AC3454" i="1"/>
  <c r="AC3486" i="1"/>
  <c r="AC3518" i="1"/>
  <c r="AC3550" i="1"/>
  <c r="AC3582" i="1"/>
  <c r="AC3614" i="1"/>
  <c r="AC3646" i="1"/>
  <c r="AC3678" i="1"/>
  <c r="AC3710" i="1"/>
  <c r="AC3742" i="1"/>
  <c r="AC3774" i="1"/>
  <c r="AC3806" i="1"/>
  <c r="AC3838" i="1"/>
  <c r="AC3870" i="1"/>
  <c r="AC3902" i="1"/>
  <c r="AC3934" i="1"/>
  <c r="AC3966" i="1"/>
  <c r="AC2628" i="1"/>
  <c r="AC2852" i="1"/>
  <c r="AC3150" i="1"/>
  <c r="AC3288" i="1"/>
  <c r="AC1359" i="1"/>
  <c r="AC2009" i="1"/>
  <c r="AC2437" i="1"/>
  <c r="AC3043" i="1"/>
  <c r="AC3101" i="1"/>
  <c r="AC3165" i="1"/>
  <c r="AC2796" i="1"/>
  <c r="AC3096" i="1"/>
  <c r="AC3244" i="1"/>
  <c r="AC1275" i="1"/>
  <c r="AC2168" i="1"/>
  <c r="AC2441" i="1"/>
  <c r="AC2539" i="1"/>
  <c r="AC2603" i="1"/>
  <c r="AC2667" i="1"/>
  <c r="AC2731" i="1"/>
  <c r="AC2795" i="1"/>
  <c r="AC2859" i="1"/>
  <c r="AC2923" i="1"/>
  <c r="AC2987" i="1"/>
  <c r="AC3053" i="1"/>
  <c r="AC3110" i="1"/>
  <c r="AC3174" i="1"/>
  <c r="AC3209" i="1"/>
  <c r="AC3241" i="1"/>
  <c r="AC3273" i="1"/>
  <c r="AC3305" i="1"/>
  <c r="AC3337" i="1"/>
  <c r="AC3369" i="1"/>
  <c r="AC3401" i="1"/>
  <c r="AC3433" i="1"/>
  <c r="AC3465" i="1"/>
  <c r="AC3497" i="1"/>
  <c r="AC3529" i="1"/>
  <c r="AC3561" i="1"/>
  <c r="AC3593" i="1"/>
  <c r="AC3625" i="1"/>
  <c r="AC3657" i="1"/>
  <c r="AC3689" i="1"/>
  <c r="AC3721" i="1"/>
  <c r="AC3753" i="1"/>
  <c r="AC3785" i="1"/>
  <c r="AC3817" i="1"/>
  <c r="AC3849" i="1"/>
  <c r="AC3881" i="1"/>
  <c r="AC3913" i="1"/>
  <c r="AC3945" i="1"/>
  <c r="AC3977" i="1"/>
  <c r="AC2644" i="1"/>
  <c r="AC2900" i="1"/>
  <c r="AC3184" i="1"/>
  <c r="AC3308" i="1"/>
  <c r="AC1987" i="1"/>
  <c r="AC2260" i="1"/>
  <c r="AC2461" i="1"/>
  <c r="AC3066" i="1"/>
  <c r="AC3130" i="1"/>
  <c r="AC1017" i="1"/>
  <c r="AC2025" i="1"/>
  <c r="AC2388" i="1"/>
  <c r="AC2572" i="1"/>
  <c r="AC2836" i="1"/>
  <c r="AC3036" i="1"/>
  <c r="AC3284" i="1"/>
  <c r="AC2375" i="1"/>
  <c r="AC2879" i="1"/>
  <c r="AC3137" i="1"/>
  <c r="AC2005" i="1"/>
  <c r="AC3158" i="1"/>
  <c r="AC3496" i="1"/>
  <c r="AC3672" i="1"/>
  <c r="AC3872" i="1"/>
  <c r="AC2186" i="1"/>
  <c r="AC3138" i="1"/>
  <c r="AC3239" i="1"/>
  <c r="AC3595" i="1"/>
  <c r="AC3819" i="1"/>
  <c r="AC2314" i="1"/>
  <c r="AC2695" i="1"/>
  <c r="AC3083" i="1"/>
  <c r="AC3287" i="1"/>
  <c r="AC3399" i="1"/>
  <c r="AC3463" i="1"/>
  <c r="AC3527" i="1"/>
  <c r="AC3591" i="1"/>
  <c r="AC3655" i="1"/>
  <c r="AC3719" i="1"/>
  <c r="AC3783" i="1"/>
  <c r="AC3847" i="1"/>
  <c r="AC3911" i="1"/>
  <c r="AC3975" i="1"/>
  <c r="AC2583" i="1"/>
  <c r="AC3504" i="1"/>
  <c r="AC3688" i="1"/>
  <c r="AC3904" i="1"/>
  <c r="AC2396" i="1"/>
  <c r="AC1655" i="1"/>
  <c r="AC3355" i="1"/>
  <c r="AC3603" i="1"/>
  <c r="AC3867" i="1"/>
  <c r="AC2506" i="1"/>
  <c r="AC2959" i="1"/>
  <c r="AC3178" i="1"/>
  <c r="AC2711" i="1"/>
  <c r="AC3360" i="1"/>
  <c r="AC3488" i="1"/>
  <c r="AC3704" i="1"/>
  <c r="AC3864" i="1"/>
  <c r="AC3114" i="1"/>
  <c r="AC2791" i="1"/>
  <c r="AC3499" i="1"/>
  <c r="AC3763" i="1"/>
  <c r="AC1782" i="1"/>
  <c r="AC2607" i="1"/>
  <c r="AC3062" i="1"/>
  <c r="AC3339" i="1"/>
  <c r="AC2444" i="1"/>
  <c r="AC2999" i="1"/>
  <c r="AC3183" i="1"/>
  <c r="AC3364" i="1"/>
  <c r="AC3428" i="1"/>
  <c r="AC3492" i="1"/>
  <c r="AC3556" i="1"/>
  <c r="AC3620" i="1"/>
  <c r="AC3684" i="1"/>
  <c r="AC3748" i="1"/>
  <c r="AC3812" i="1"/>
  <c r="AC3876" i="1"/>
  <c r="AC3940" i="1"/>
  <c r="AC3094" i="1"/>
  <c r="AC3611" i="1"/>
  <c r="AC3827" i="1"/>
  <c r="AC29" i="1"/>
  <c r="AC101" i="1"/>
  <c r="AC173" i="1"/>
  <c r="AC54" i="1"/>
  <c r="AC126" i="1"/>
  <c r="AC198" i="1"/>
  <c r="AC108" i="1"/>
  <c r="AC71" i="1"/>
  <c r="AC224" i="1"/>
  <c r="AC296" i="1"/>
  <c r="AC131" i="1"/>
  <c r="AC258" i="1"/>
  <c r="AC314" i="1"/>
  <c r="AC302" i="1"/>
  <c r="AC309" i="1"/>
  <c r="AC383" i="1"/>
  <c r="AC361" i="1"/>
  <c r="AC468" i="1"/>
  <c r="AC237" i="1"/>
  <c r="AC357" i="1"/>
  <c r="AC535" i="1"/>
  <c r="AC653" i="1"/>
  <c r="AC512" i="1"/>
  <c r="AC281" i="1"/>
  <c r="AC548" i="1"/>
  <c r="AC658" i="1"/>
  <c r="AC730" i="1"/>
  <c r="AC386" i="1"/>
  <c r="AC669" i="1"/>
  <c r="AC458" i="1"/>
  <c r="AC689" i="1"/>
  <c r="AC474" i="1"/>
  <c r="AC697" i="1"/>
  <c r="AC820" i="1"/>
  <c r="AC896" i="1"/>
  <c r="AC724" i="1"/>
  <c r="AC913" i="1"/>
  <c r="AC985" i="1"/>
  <c r="AC647" i="1"/>
  <c r="AC878" i="1"/>
  <c r="AC579" i="1"/>
  <c r="AC882" i="1"/>
  <c r="AC966" i="1"/>
  <c r="AC1038" i="1"/>
  <c r="AC1110" i="1"/>
  <c r="AC430" i="1"/>
  <c r="AC903" i="1"/>
  <c r="AC1140" i="1"/>
  <c r="AC747" i="1"/>
  <c r="AC1032" i="1"/>
  <c r="AC688" i="1"/>
  <c r="AC1040" i="1"/>
  <c r="AC727" i="1"/>
  <c r="AC1143" i="1"/>
  <c r="AC1304" i="1"/>
  <c r="AC1385" i="1"/>
  <c r="AC1457" i="1"/>
  <c r="AC1521" i="1"/>
  <c r="AC1585" i="1"/>
  <c r="AC595" i="1"/>
  <c r="AC1021" i="1"/>
  <c r="AC1217" i="1"/>
  <c r="AC636" i="1"/>
  <c r="AC1013" i="1"/>
  <c r="AC1231" i="1"/>
  <c r="AC1334" i="1"/>
  <c r="AC1398" i="1"/>
  <c r="AC1462" i="1"/>
  <c r="AC1526" i="1"/>
  <c r="AC1590" i="1"/>
  <c r="AC1654" i="1"/>
  <c r="AC1718" i="1"/>
  <c r="AC403" i="1"/>
  <c r="AC1123" i="1"/>
  <c r="AC1375" i="1"/>
  <c r="AC1631" i="1"/>
  <c r="AC1780" i="1"/>
  <c r="AC1844" i="1"/>
  <c r="AC1908" i="1"/>
  <c r="AC1972" i="1"/>
  <c r="AC785" i="1"/>
  <c r="AC1220" i="1"/>
  <c r="AC1499" i="1"/>
  <c r="AC1688" i="1"/>
  <c r="AC855" i="1"/>
  <c r="AC1278" i="1"/>
  <c r="AC1528" i="1"/>
  <c r="AC1749" i="1"/>
  <c r="AC1234" i="1"/>
  <c r="AC1681" i="1"/>
  <c r="AC1870" i="1"/>
  <c r="AC2044" i="1"/>
  <c r="AC2109" i="1"/>
  <c r="AC2173" i="1"/>
  <c r="AC2237" i="1"/>
  <c r="AC2301" i="1"/>
  <c r="AC1037" i="1"/>
  <c r="AC1436" i="1"/>
  <c r="AC1797" i="1"/>
  <c r="AC1962" i="1"/>
  <c r="AC1100" i="1"/>
  <c r="AC1452" i="1"/>
  <c r="AC1771" i="1"/>
  <c r="AC1949" i="1"/>
  <c r="AC1225" i="1"/>
  <c r="AC1759" i="1"/>
  <c r="AC1556" i="1"/>
  <c r="AC1233" i="1"/>
  <c r="AC1841" i="1"/>
  <c r="AC1443" i="1"/>
  <c r="AC1487" i="1"/>
  <c r="AC2050" i="1"/>
  <c r="AC2215" i="1"/>
  <c r="AC1047" i="1"/>
  <c r="AC1889" i="1"/>
  <c r="AC2142" i="1"/>
  <c r="AC2307" i="1"/>
  <c r="AC1480" i="1"/>
  <c r="AC1974" i="1"/>
  <c r="AC2152" i="1"/>
  <c r="AC2330" i="1"/>
  <c r="AC1823" i="1"/>
  <c r="AC2075" i="1"/>
  <c r="AC2244" i="1"/>
  <c r="AC2403" i="1"/>
  <c r="AC2492" i="1"/>
  <c r="AC1846" i="1"/>
  <c r="AC2295" i="1"/>
  <c r="AC2481" i="1"/>
  <c r="AC2562" i="1"/>
  <c r="AC2626" i="1"/>
  <c r="AC2690" i="1"/>
  <c r="AC2754" i="1"/>
  <c r="AC2818" i="1"/>
  <c r="AC2882" i="1"/>
  <c r="AC2946" i="1"/>
  <c r="AC3010" i="1"/>
  <c r="AC1431" i="1"/>
  <c r="AC2259" i="1"/>
  <c r="AC2490" i="1"/>
  <c r="AC1969" i="1"/>
  <c r="AC2282" i="1"/>
  <c r="AC2454" i="1"/>
  <c r="AC2545" i="1"/>
  <c r="AC2609" i="1"/>
  <c r="AC2673" i="1"/>
  <c r="AC2737" i="1"/>
  <c r="AC2801" i="1"/>
  <c r="AC2865" i="1"/>
  <c r="AC2929" i="1"/>
  <c r="AC2993" i="1"/>
  <c r="AC2054" i="1"/>
  <c r="AC2366" i="1"/>
  <c r="AC1184" i="1"/>
  <c r="AC2412" i="1"/>
  <c r="AC2616" i="1"/>
  <c r="AC2744" i="1"/>
  <c r="AC2872" i="1"/>
  <c r="AC3000" i="1"/>
  <c r="AC3144" i="1"/>
  <c r="AC3222" i="1"/>
  <c r="AC3286" i="1"/>
  <c r="AC3350" i="1"/>
  <c r="AC3414" i="1"/>
  <c r="AC3478" i="1"/>
  <c r="AC3542" i="1"/>
  <c r="AC3606" i="1"/>
  <c r="AC3670" i="1"/>
  <c r="AC3734" i="1"/>
  <c r="AC3798" i="1"/>
  <c r="AC3862" i="1"/>
  <c r="AC3926" i="1"/>
  <c r="AC2588" i="1"/>
  <c r="AC3128" i="1"/>
  <c r="AC1246" i="1"/>
  <c r="AC2291" i="1"/>
  <c r="AC3090" i="1"/>
  <c r="AC2716" i="1"/>
  <c r="AC3212" i="1"/>
  <c r="AC2122" i="1"/>
  <c r="AC2523" i="1"/>
  <c r="AC2651" i="1"/>
  <c r="AC2779" i="1"/>
  <c r="AC2907" i="1"/>
  <c r="AC3039" i="1"/>
  <c r="AC3153" i="1"/>
  <c r="AC3233" i="1"/>
  <c r="AC3297" i="1"/>
  <c r="AC3361" i="1"/>
  <c r="AC3425" i="1"/>
  <c r="AC3489" i="1"/>
  <c r="AC3553" i="1"/>
  <c r="AC3617" i="1"/>
  <c r="AC3681" i="1"/>
  <c r="AC3745" i="1"/>
  <c r="AC3809" i="1"/>
  <c r="AC3873" i="1"/>
  <c r="AC3937" i="1"/>
  <c r="AC2604" i="1"/>
  <c r="AC3160" i="1"/>
  <c r="AC1927" i="1"/>
  <c r="AC2422" i="1"/>
  <c r="AC3109" i="1"/>
  <c r="AC1951" i="1"/>
  <c r="AC2532" i="1"/>
  <c r="AC2988" i="1"/>
  <c r="AC1950" i="1"/>
  <c r="AC3125" i="1"/>
  <c r="AC3019" i="1"/>
  <c r="AC3616" i="1"/>
  <c r="AC2063" i="1"/>
  <c r="AC3072" i="1"/>
  <c r="AC3787" i="1"/>
  <c r="AC2567" i="1"/>
  <c r="AC3223" i="1"/>
  <c r="AC3447" i="1"/>
  <c r="AC3575" i="1"/>
  <c r="AC3703" i="1"/>
  <c r="AC3831" i="1"/>
  <c r="AC3959" i="1"/>
  <c r="AC3432" i="1"/>
  <c r="AC3840" i="1"/>
  <c r="AC3203" i="1"/>
  <c r="AC3539" i="1"/>
  <c r="AC2150" i="1"/>
  <c r="AC3156" i="1"/>
  <c r="AC3327" i="1"/>
  <c r="AC3656" i="1"/>
  <c r="AC2495" i="1"/>
  <c r="AC3451" i="1"/>
  <c r="AC952" i="1"/>
  <c r="AC2991" i="1"/>
  <c r="AC2355" i="1"/>
  <c r="AC3159" i="1"/>
  <c r="AC3412" i="1"/>
  <c r="AC3540" i="1"/>
  <c r="AC3668" i="1"/>
  <c r="AC3796" i="1"/>
  <c r="AC3924" i="1"/>
  <c r="AC3555" i="1"/>
  <c r="AC3955" i="1"/>
  <c r="AC289" i="1"/>
  <c r="AC585" i="1"/>
  <c r="AC1055" i="1"/>
  <c r="AC1425" i="1"/>
  <c r="AC898" i="1"/>
  <c r="AC1498" i="1"/>
  <c r="AC1754" i="1"/>
  <c r="AC1721" i="1"/>
  <c r="AC2008" i="1"/>
  <c r="AC1632" i="1"/>
  <c r="AC1427" i="1"/>
  <c r="AC1428" i="1"/>
  <c r="AC2081" i="1"/>
  <c r="AC2273" i="1"/>
  <c r="AC1672" i="1"/>
  <c r="AC1660" i="1"/>
  <c r="AC1511" i="1"/>
  <c r="AC1607" i="1"/>
  <c r="AC1958" i="1"/>
  <c r="AC1793" i="1"/>
  <c r="AC610" i="1"/>
  <c r="AC2248" i="1"/>
  <c r="AC2171" i="1"/>
  <c r="AC1254" i="1"/>
  <c r="AC2534" i="1"/>
  <c r="AC2726" i="1"/>
  <c r="AC2918" i="1"/>
  <c r="AC2126" i="1"/>
  <c r="AC2136" i="1"/>
  <c r="AC2581" i="1"/>
  <c r="AC2773" i="1"/>
  <c r="AC2965" i="1"/>
  <c r="AC2432" i="1"/>
  <c r="AC2688" i="1"/>
  <c r="AC3081" i="1"/>
  <c r="AC3322" i="1"/>
  <c r="AC3514" i="1"/>
  <c r="AC3770" i="1"/>
  <c r="AC3962" i="1"/>
  <c r="AC1937" i="1"/>
  <c r="AC3045" i="1"/>
  <c r="AC2595" i="1"/>
  <c r="AC2979" i="1"/>
  <c r="AC3269" i="1"/>
  <c r="AC3461" i="1"/>
  <c r="AC3653" i="1"/>
  <c r="AC3909" i="1"/>
  <c r="AC3292" i="1"/>
  <c r="AC13" i="1"/>
  <c r="AC3264" i="1"/>
  <c r="AC3480" i="1"/>
  <c r="AC3547" i="1"/>
  <c r="AC3391" i="1"/>
  <c r="AC3775" i="1"/>
  <c r="AC3664" i="1"/>
  <c r="AC3859" i="1"/>
  <c r="AC3472" i="1"/>
  <c r="AC3707" i="1"/>
  <c r="AC2935" i="1"/>
  <c r="AC3612" i="1"/>
  <c r="AC3084" i="1"/>
  <c r="AC18" i="1"/>
  <c r="AC28" i="1"/>
  <c r="AC260" i="1"/>
  <c r="AC183" i="1"/>
  <c r="AC347" i="1"/>
  <c r="AC332" i="1"/>
  <c r="AC609" i="1"/>
  <c r="AC478" i="1"/>
  <c r="AC766" i="1"/>
  <c r="AC552" i="1"/>
  <c r="AC784" i="1"/>
  <c r="AC837" i="1"/>
  <c r="AC782" i="1"/>
  <c r="AC930" i="1"/>
  <c r="AC1150" i="1"/>
  <c r="AC265" i="1"/>
  <c r="AC923" i="1"/>
  <c r="AC1239" i="1"/>
  <c r="AC1489" i="1"/>
  <c r="AC834" i="1"/>
  <c r="AC863" i="1"/>
  <c r="AC1366" i="1"/>
  <c r="AC1558" i="1"/>
  <c r="AC1750" i="1"/>
  <c r="AC1503" i="1"/>
  <c r="AC1876" i="1"/>
  <c r="AC983" i="1"/>
  <c r="AC48" i="1"/>
  <c r="AC1664" i="1"/>
  <c r="AC1783" i="1"/>
  <c r="AC2141" i="1"/>
  <c r="AC2333" i="1"/>
  <c r="AC1875" i="1"/>
  <c r="AC1628" i="1"/>
  <c r="AC1488" i="1"/>
  <c r="AC1584" i="1"/>
  <c r="AC1887" i="1"/>
  <c r="AC1786" i="1"/>
  <c r="AC562" i="1"/>
  <c r="AC2239" i="1"/>
  <c r="AC2166" i="1"/>
  <c r="AC1209" i="1"/>
  <c r="AC2530" i="1"/>
  <c r="AC2722" i="1"/>
  <c r="AC2914" i="1"/>
  <c r="AC2108" i="1"/>
  <c r="AC2095" i="1"/>
  <c r="AC2577" i="1"/>
  <c r="AC2769" i="1"/>
  <c r="AC2961" i="1"/>
  <c r="AC2411" i="1"/>
  <c r="AC2680" i="1"/>
  <c r="AC3080" i="1"/>
  <c r="AC3318" i="1"/>
  <c r="AC3510" i="1"/>
  <c r="AC3702" i="1"/>
  <c r="AC3894" i="1"/>
  <c r="AC3260" i="1"/>
  <c r="AC3154" i="1"/>
  <c r="AC2416" i="1"/>
  <c r="AC2843" i="1"/>
  <c r="AC3201" i="1"/>
  <c r="AC3393" i="1"/>
  <c r="AC3585" i="1"/>
  <c r="AC3777" i="1"/>
  <c r="AC3969" i="1"/>
  <c r="AC2214" i="1"/>
  <c r="AC2263" i="1"/>
  <c r="AC2751" i="1"/>
  <c r="AC3816" i="1"/>
  <c r="AC2191" i="1"/>
  <c r="AC3511" i="1"/>
  <c r="AC3895" i="1"/>
  <c r="AC2283" i="1"/>
  <c r="AC2831" i="1"/>
  <c r="AC3675" i="1"/>
  <c r="AC3348" i="1"/>
  <c r="AC3732" i="1"/>
  <c r="AC3771" i="1"/>
  <c r="AC85" i="1"/>
  <c r="AC157" i="1"/>
  <c r="AC34" i="1"/>
  <c r="AC106" i="1"/>
  <c r="AC182" i="1"/>
  <c r="AC68" i="1"/>
  <c r="AC31" i="1"/>
  <c r="AC196" i="1"/>
  <c r="AC280" i="1"/>
  <c r="AC91" i="1"/>
  <c r="AC238" i="1"/>
  <c r="AC271" i="1"/>
  <c r="AC219" i="1"/>
  <c r="AC235" i="1"/>
  <c r="AC367" i="1"/>
  <c r="AC329" i="1"/>
  <c r="AC448" i="1"/>
  <c r="AC394" i="1"/>
  <c r="AC328" i="1"/>
  <c r="AC502" i="1"/>
  <c r="AC633" i="1"/>
  <c r="AC480" i="1"/>
  <c r="AC619" i="1"/>
  <c r="AC505" i="1"/>
  <c r="AC638" i="1"/>
  <c r="AC714" i="1"/>
  <c r="AC279" i="1"/>
  <c r="AC602" i="1"/>
  <c r="AC419" i="1"/>
  <c r="AC640" i="1"/>
  <c r="AC409" i="1"/>
  <c r="AC627" i="1"/>
  <c r="AC804" i="1"/>
  <c r="AC876" i="1"/>
  <c r="AC661" i="1"/>
  <c r="AC890" i="1"/>
  <c r="AC969" i="1"/>
  <c r="AC564" i="1"/>
  <c r="AC825" i="1"/>
  <c r="AC525" i="1"/>
  <c r="AC829" i="1"/>
  <c r="AC946" i="1"/>
  <c r="AC1022" i="1"/>
  <c r="AC1094" i="1"/>
  <c r="AC1166" i="1"/>
  <c r="AC811" i="1"/>
  <c r="AC1097" i="1"/>
  <c r="AC519" i="1"/>
  <c r="AC968" i="1"/>
  <c r="AC381" i="1"/>
  <c r="AC992" i="1"/>
  <c r="AC373" i="1"/>
  <c r="AC1045" i="1"/>
  <c r="AC1272" i="1"/>
  <c r="AC1365" i="1"/>
  <c r="AC1437" i="1"/>
  <c r="AC1505" i="1"/>
  <c r="AC1569" i="1"/>
  <c r="AC1633" i="1"/>
  <c r="AC943" i="1"/>
  <c r="AC1191" i="1"/>
  <c r="AC16" i="1"/>
  <c r="AC915" i="1"/>
  <c r="AC1199" i="1"/>
  <c r="AC1318" i="1"/>
  <c r="AC1382" i="1"/>
  <c r="AC1446" i="1"/>
  <c r="AC1510" i="1"/>
  <c r="AC1574" i="1"/>
  <c r="AC1638" i="1"/>
  <c r="AC1702" i="1"/>
  <c r="AC1766" i="1"/>
  <c r="AC1041" i="1"/>
  <c r="AC1308" i="1"/>
  <c r="AC1567" i="1"/>
  <c r="AC1753" i="1"/>
  <c r="AC1828" i="1"/>
  <c r="AC1892" i="1"/>
  <c r="AC1956" i="1"/>
  <c r="AC179" i="1"/>
  <c r="AC1167" i="1"/>
  <c r="AC1435" i="1"/>
  <c r="AC1645" i="1"/>
  <c r="AC509" i="1"/>
  <c r="AC1237" i="1"/>
  <c r="AC1464" i="1"/>
  <c r="AC1707" i="1"/>
  <c r="AC1105" i="1"/>
  <c r="AC1543" i="1"/>
  <c r="AC1833" i="1"/>
  <c r="AC2011" i="1"/>
  <c r="AC2093" i="1"/>
  <c r="AC2157" i="1"/>
  <c r="AC2221" i="1"/>
  <c r="AC2285" i="1"/>
  <c r="AC725" i="1"/>
  <c r="AC1379" i="1"/>
  <c r="AC1735" i="1"/>
  <c r="AC1925" i="1"/>
  <c r="AC628" i="1"/>
  <c r="AC1323" i="1"/>
  <c r="AC1695" i="1"/>
  <c r="AC1899" i="1"/>
  <c r="AC801" i="1"/>
  <c r="AC1663" i="1"/>
  <c r="AC1347" i="1"/>
  <c r="AC1187" i="1"/>
  <c r="AC1708" i="1"/>
  <c r="AC1164" i="1"/>
  <c r="AC1144" i="1"/>
  <c r="AC2010" i="1"/>
  <c r="AC2178" i="1"/>
  <c r="AC2343" i="1"/>
  <c r="AC1814" i="1"/>
  <c r="AC2092" i="1"/>
  <c r="AC2270" i="1"/>
  <c r="AC1035" i="1"/>
  <c r="AC1891" i="1"/>
  <c r="AC2111" i="1"/>
  <c r="AC2280" i="1"/>
  <c r="AC1727" i="1"/>
  <c r="AC2031" i="1"/>
  <c r="AC2203" i="1"/>
  <c r="AC2371" i="1"/>
  <c r="AC2476" i="1"/>
  <c r="AC1576" i="1"/>
  <c r="AC2226" i="1"/>
  <c r="AC2424" i="1"/>
  <c r="AC2546" i="1"/>
  <c r="AC2610" i="1"/>
  <c r="AC2674" i="1"/>
  <c r="AC2738" i="1"/>
  <c r="AC2802" i="1"/>
  <c r="AC2866" i="1"/>
  <c r="AC2930" i="1"/>
  <c r="AC2994" i="1"/>
  <c r="AC488" i="1"/>
  <c r="AC2190" i="1"/>
  <c r="AC2451" i="1"/>
  <c r="AC1850" i="1"/>
  <c r="AC2200" i="1"/>
  <c r="AC2430" i="1"/>
  <c r="AC2529" i="1"/>
  <c r="AC2593" i="1"/>
  <c r="AC2657" i="1"/>
  <c r="AC2721" i="1"/>
  <c r="AC2785" i="1"/>
  <c r="AC2849" i="1"/>
  <c r="AC2913" i="1"/>
  <c r="AC2977" i="1"/>
  <c r="AC1878" i="1"/>
  <c r="AC2310" i="1"/>
  <c r="AC2466" i="1"/>
  <c r="AC2327" i="1"/>
  <c r="AC2584" i="1"/>
  <c r="AC2712" i="1"/>
  <c r="AC2840" i="1"/>
  <c r="AC2968" i="1"/>
  <c r="AC3112" i="1"/>
  <c r="AC3206" i="1"/>
  <c r="AC3270" i="1"/>
  <c r="AC3334" i="1"/>
  <c r="AC3398" i="1"/>
  <c r="AC3462" i="1"/>
  <c r="AC3526" i="1"/>
  <c r="AC3590" i="1"/>
  <c r="AC3654" i="1"/>
  <c r="AC3718" i="1"/>
  <c r="AC3782" i="1"/>
  <c r="AC3846" i="1"/>
  <c r="AC3910" i="1"/>
  <c r="AC3974" i="1"/>
  <c r="AC2924" i="1"/>
  <c r="AC3320" i="1"/>
  <c r="AC2158" i="1"/>
  <c r="AC3058" i="1"/>
  <c r="AC2497" i="1"/>
  <c r="AC3118" i="1"/>
  <c r="AC1683" i="1"/>
  <c r="AC2483" i="1"/>
  <c r="AC2619" i="1"/>
  <c r="AC2747" i="1"/>
  <c r="AC2875" i="1"/>
  <c r="AC3003" i="1"/>
  <c r="AC3121" i="1"/>
  <c r="AC3217" i="1"/>
  <c r="AC3281" i="1"/>
  <c r="AC3345" i="1"/>
  <c r="AC3409" i="1"/>
  <c r="AC3473" i="1"/>
  <c r="AC3537" i="1"/>
  <c r="AC3601" i="1"/>
  <c r="AC3665" i="1"/>
  <c r="AC3729" i="1"/>
  <c r="AC3793" i="1"/>
  <c r="AC3857" i="1"/>
  <c r="AC3921" i="1"/>
  <c r="AC2304" i="1"/>
  <c r="AC2980" i="1"/>
  <c r="AC3336" i="1"/>
  <c r="AC2376" i="1"/>
  <c r="AC3077" i="1"/>
  <c r="AC1712" i="1"/>
  <c r="AC2413" i="1"/>
  <c r="AC2892" i="1"/>
  <c r="AC3316" i="1"/>
  <c r="AC3037" i="1"/>
  <c r="AC2839" i="1"/>
  <c r="AC3552" i="1"/>
  <c r="AC3920" i="1"/>
  <c r="AC2423" i="1"/>
  <c r="AC3659" i="1"/>
  <c r="AC2398" i="1"/>
  <c r="AC3095" i="1"/>
  <c r="AC3415" i="1"/>
  <c r="AC3543" i="1"/>
  <c r="AC3671" i="1"/>
  <c r="AC3799" i="1"/>
  <c r="AC3927" i="1"/>
  <c r="AC3148" i="1"/>
  <c r="AC3736" i="1"/>
  <c r="AC2655" i="1"/>
  <c r="AC3419" i="1"/>
  <c r="AC3923" i="1"/>
  <c r="AC3061" i="1"/>
  <c r="AC3032" i="1"/>
  <c r="AC3536" i="1"/>
  <c r="AC3912" i="1"/>
  <c r="AC3347" i="1"/>
  <c r="AC3843" i="1"/>
  <c r="AC2735" i="1"/>
  <c r="AC2058" i="1"/>
  <c r="AC3027" i="1"/>
  <c r="AC3380" i="1"/>
  <c r="AC3508" i="1"/>
  <c r="AC3636" i="1"/>
  <c r="AC3764" i="1"/>
  <c r="AC3892" i="1"/>
  <c r="AC3395" i="1"/>
  <c r="AC3883" i="1"/>
  <c r="AC226" i="1"/>
  <c r="AC788" i="1"/>
  <c r="AC1154" i="1"/>
  <c r="AC1240" i="1"/>
  <c r="AC1169" i="1"/>
  <c r="AC1370" i="1"/>
  <c r="AC1626" i="1"/>
  <c r="AC1286" i="1"/>
  <c r="AC1880" i="1"/>
  <c r="AC1376" i="1"/>
  <c r="AC1202" i="1"/>
  <c r="AC927" i="1"/>
  <c r="AC1966" i="1"/>
  <c r="AC2209" i="1"/>
  <c r="AC1248" i="1"/>
  <c r="AC2042" i="1"/>
  <c r="AC2019" i="1"/>
  <c r="AC320" i="1"/>
  <c r="AC720" i="1"/>
  <c r="AC2311" i="1"/>
  <c r="AC2238" i="1"/>
  <c r="AC2079" i="1"/>
  <c r="AC1994" i="1"/>
  <c r="AC2464" i="1"/>
  <c r="AC2400" i="1"/>
  <c r="AC2662" i="1"/>
  <c r="AC2854" i="1"/>
  <c r="AC3046" i="1"/>
  <c r="AC1588" i="1"/>
  <c r="AC2517" i="1"/>
  <c r="AC2709" i="1"/>
  <c r="AC2901" i="1"/>
  <c r="AC2246" i="1"/>
  <c r="AC2560" i="1"/>
  <c r="AC2944" i="1"/>
  <c r="AC3258" i="1"/>
  <c r="AC3450" i="1"/>
  <c r="AC3642" i="1"/>
  <c r="AC3834" i="1"/>
  <c r="AC2844" i="1"/>
  <c r="AC3025" i="1"/>
  <c r="AC631" i="1"/>
  <c r="AC2723" i="1"/>
  <c r="AC3099" i="1"/>
  <c r="AC3397" i="1"/>
  <c r="AC3589" i="1"/>
  <c r="AC3781" i="1"/>
  <c r="AC3973" i="1"/>
  <c r="AC2219" i="1"/>
  <c r="AC2370" i="1"/>
  <c r="AC2815" i="1"/>
  <c r="AC3848" i="1"/>
  <c r="AC2232" i="1"/>
  <c r="AC3519" i="1"/>
  <c r="AC3903" i="1"/>
  <c r="AC2324" i="1"/>
  <c r="AC2895" i="1"/>
  <c r="AC3856" i="1"/>
  <c r="AC2543" i="1"/>
  <c r="AC3356" i="1"/>
  <c r="AC3740" i="1"/>
  <c r="AC3779" i="1"/>
  <c r="AC137" i="1"/>
  <c r="AC162" i="1"/>
  <c r="AC143" i="1"/>
  <c r="AC222" i="1"/>
  <c r="AC152" i="1"/>
  <c r="AC432" i="1"/>
  <c r="AC465" i="1"/>
  <c r="AC586" i="1"/>
  <c r="AC694" i="1"/>
  <c r="AC765" i="1"/>
  <c r="AC594" i="1"/>
  <c r="AC550" i="1"/>
  <c r="AC510" i="1"/>
  <c r="AC771" i="1"/>
  <c r="AC1074" i="1"/>
  <c r="AC1044" i="1"/>
  <c r="AC1128" i="1"/>
  <c r="AC988" i="1"/>
  <c r="AC1421" i="1"/>
  <c r="AC1617" i="1"/>
  <c r="AC1281" i="1"/>
  <c r="AC1295" i="1"/>
  <c r="AC1494" i="1"/>
  <c r="AC1686" i="1"/>
  <c r="AC1283" i="1"/>
  <c r="AC1812" i="1"/>
  <c r="AC2004" i="1"/>
  <c r="AC1627" i="1"/>
  <c r="AC1400" i="1"/>
  <c r="AC1424" i="1"/>
  <c r="AC2077" i="1"/>
  <c r="AC2269" i="1"/>
  <c r="AC1659" i="1"/>
  <c r="AC1294" i="1"/>
  <c r="AC2018" i="1"/>
  <c r="AC1761" i="1"/>
  <c r="AC463" i="1"/>
  <c r="AC2306" i="1"/>
  <c r="AC2220" i="1"/>
  <c r="AC2074" i="1"/>
  <c r="AC1990" i="1"/>
  <c r="AC2460" i="1"/>
  <c r="AC2379" i="1"/>
  <c r="AC2658" i="1"/>
  <c r="AC2850" i="1"/>
  <c r="AC3042" i="1"/>
  <c r="AC1483" i="1"/>
  <c r="AC2513" i="1"/>
  <c r="AC2705" i="1"/>
  <c r="AC2897" i="1"/>
  <c r="AC2228" i="1"/>
  <c r="AC2552" i="1"/>
  <c r="AC2936" i="1"/>
  <c r="AC3254" i="1"/>
  <c r="AC3446" i="1"/>
  <c r="AC3638" i="1"/>
  <c r="AC3830" i="1"/>
  <c r="AC2804" i="1"/>
  <c r="AC3016" i="1"/>
  <c r="AC3340" i="1"/>
  <c r="AC2715" i="1"/>
  <c r="AC3089" i="1"/>
  <c r="AC3329" i="1"/>
  <c r="AC3521" i="1"/>
  <c r="AC3713" i="1"/>
  <c r="AC3905" i="1"/>
  <c r="AC3268" i="1"/>
  <c r="AC3173" i="1"/>
  <c r="AC3248" i="1"/>
  <c r="AC3456" i="1"/>
  <c r="AC3515" i="1"/>
  <c r="AC3383" i="1"/>
  <c r="AC3767" i="1"/>
  <c r="AC3648" i="1"/>
  <c r="AC3835" i="1"/>
  <c r="AC3448" i="1"/>
  <c r="AC3832" i="1"/>
  <c r="AC2438" i="1"/>
  <c r="AC2871" i="1"/>
  <c r="AC3604" i="1"/>
  <c r="AC2855" i="1"/>
  <c r="AC77" i="1"/>
  <c r="AC153" i="1"/>
  <c r="AC30" i="1"/>
  <c r="AC102" i="1"/>
  <c r="AC178" i="1"/>
  <c r="AC60" i="1"/>
  <c r="AC23" i="1"/>
  <c r="AC167" i="1"/>
  <c r="AC276" i="1"/>
  <c r="AC83" i="1"/>
  <c r="AC234" i="1"/>
  <c r="AC255" i="1"/>
  <c r="AC305" i="1"/>
  <c r="AC207" i="1"/>
  <c r="AC359" i="1"/>
  <c r="AC321" i="1"/>
  <c r="AC444" i="1"/>
  <c r="AC380" i="1"/>
  <c r="AC253" i="1"/>
  <c r="AC492" i="1"/>
  <c r="AC629" i="1"/>
  <c r="AC466" i="1"/>
  <c r="AC618" i="1"/>
  <c r="AC495" i="1"/>
  <c r="AC634" i="1"/>
  <c r="AC710" i="1"/>
  <c r="AC247" i="1"/>
  <c r="AC596" i="1"/>
  <c r="AC393" i="1"/>
  <c r="AC635" i="1"/>
  <c r="AC390" i="1"/>
  <c r="AC616" i="1"/>
  <c r="AC800" i="1"/>
  <c r="AC872" i="1"/>
  <c r="AC655" i="1"/>
  <c r="AC869" i="1"/>
  <c r="AC965" i="1"/>
  <c r="AC557" i="1"/>
  <c r="AC814" i="1"/>
  <c r="AC497" i="1"/>
  <c r="AC818" i="1"/>
  <c r="AC942" i="1"/>
  <c r="AC1014" i="1"/>
  <c r="AC1090" i="1"/>
  <c r="AC1162" i="1"/>
  <c r="AC798" i="1"/>
  <c r="AC1087" i="1"/>
  <c r="AC500" i="1"/>
  <c r="AC963" i="1"/>
  <c r="AC1160" i="1"/>
  <c r="AC987" i="1"/>
  <c r="AC340" i="1"/>
  <c r="AC1039" i="1"/>
  <c r="AC1271" i="1"/>
  <c r="AC1361" i="1"/>
  <c r="AC1433" i="1"/>
  <c r="AC1501" i="1"/>
  <c r="AC1565" i="1"/>
  <c r="AC1629" i="1"/>
  <c r="AC939" i="1"/>
  <c r="AC1190" i="1"/>
  <c r="AC1302" i="1"/>
  <c r="AC911" i="1"/>
  <c r="AC1188" i="1"/>
  <c r="AC1314" i="1"/>
  <c r="AC1378" i="1"/>
  <c r="AC1442" i="1"/>
  <c r="AC1506" i="1"/>
  <c r="AC1570" i="1"/>
  <c r="AC1634" i="1"/>
  <c r="AC1698" i="1"/>
  <c r="AC1762" i="1"/>
  <c r="AC1019" i="1"/>
  <c r="AC1305" i="1"/>
  <c r="AC1540" i="1"/>
  <c r="AC1743" i="1"/>
  <c r="AC1824" i="1"/>
  <c r="AC1888" i="1"/>
  <c r="AC1952" i="1"/>
  <c r="AC2016" i="1"/>
  <c r="AC1132" i="1"/>
  <c r="AC1408" i="1"/>
  <c r="AC1644" i="1"/>
  <c r="AC469" i="1"/>
  <c r="AC1224" i="1"/>
  <c r="AC1459" i="1"/>
  <c r="AC1696" i="1"/>
  <c r="AC1005" i="1"/>
  <c r="AC1539" i="1"/>
  <c r="AC1815" i="1"/>
  <c r="AC1995" i="1"/>
  <c r="AC2089" i="1"/>
  <c r="AC2153" i="1"/>
  <c r="AC2217" i="1"/>
  <c r="AC2281" i="1"/>
  <c r="AC573" i="1"/>
  <c r="AC1311" i="1"/>
  <c r="AC1729" i="1"/>
  <c r="AC1907" i="1"/>
  <c r="AC584" i="1"/>
  <c r="AC1319" i="1"/>
  <c r="AC1676" i="1"/>
  <c r="AC1890" i="1"/>
  <c r="AC2040" i="1"/>
  <c r="AC1603" i="1"/>
  <c r="AC1324" i="1"/>
  <c r="AC1063" i="1"/>
  <c r="AC1671" i="1"/>
  <c r="AC1152" i="1"/>
  <c r="AC1024" i="1"/>
  <c r="AC2003" i="1"/>
  <c r="AC2160" i="1"/>
  <c r="AC2338" i="1"/>
  <c r="AC1807" i="1"/>
  <c r="AC2083" i="1"/>
  <c r="AC2252" i="1"/>
  <c r="AC873" i="1"/>
  <c r="AC1877" i="1"/>
  <c r="AC2106" i="1"/>
  <c r="AC2271" i="1"/>
  <c r="AC1447" i="1"/>
  <c r="AC2028" i="1"/>
  <c r="AC2198" i="1"/>
  <c r="AC2361" i="1"/>
  <c r="AC2472" i="1"/>
  <c r="AC1484" i="1"/>
  <c r="AC2208" i="1"/>
  <c r="AC2402" i="1"/>
  <c r="AC2542" i="1"/>
  <c r="AC2606" i="1"/>
  <c r="AC2670" i="1"/>
  <c r="AC2734" i="1"/>
  <c r="AC2798" i="1"/>
  <c r="AC2862" i="1"/>
  <c r="AC2926" i="1"/>
  <c r="AC2990" i="1"/>
  <c r="AC3054" i="1"/>
  <c r="AC2172" i="1"/>
  <c r="AC2450" i="1"/>
  <c r="AC1775" i="1"/>
  <c r="AC2159" i="1"/>
  <c r="AC2429" i="1"/>
  <c r="AC2525" i="1"/>
  <c r="AC2589" i="1"/>
  <c r="AC2653" i="1"/>
  <c r="AC2717" i="1"/>
  <c r="AC2781" i="1"/>
  <c r="AC2845" i="1"/>
  <c r="AC2909" i="1"/>
  <c r="AC2973" i="1"/>
  <c r="AC1859" i="1"/>
  <c r="AC2292" i="1"/>
  <c r="AC2434" i="1"/>
  <c r="AC2322" i="1"/>
  <c r="AC2576" i="1"/>
  <c r="AC2704" i="1"/>
  <c r="AC2832" i="1"/>
  <c r="AC2960" i="1"/>
  <c r="AC3102" i="1"/>
  <c r="AC3202" i="1"/>
  <c r="AC3266" i="1"/>
  <c r="AC3330" i="1"/>
  <c r="AC3394" i="1"/>
  <c r="AC3458" i="1"/>
  <c r="AC3522" i="1"/>
  <c r="AC3586" i="1"/>
  <c r="AC3650" i="1"/>
  <c r="AC3714" i="1"/>
  <c r="AC3778" i="1"/>
  <c r="AC3842" i="1"/>
  <c r="AC3906" i="1"/>
  <c r="AC3970" i="1"/>
  <c r="AC2884" i="1"/>
  <c r="AC3304" i="1"/>
  <c r="AC2076" i="1"/>
  <c r="AC3048" i="1"/>
  <c r="AC3175" i="1"/>
  <c r="AC3107" i="1"/>
  <c r="AC1411" i="1"/>
  <c r="AC2443" i="1"/>
  <c r="AC2611" i="1"/>
  <c r="AC2739" i="1"/>
  <c r="AC2867" i="1"/>
  <c r="AC2995" i="1"/>
  <c r="AC3120" i="1"/>
  <c r="AC3213" i="1"/>
  <c r="AC3277" i="1"/>
  <c r="AC3341" i="1"/>
  <c r="AC3405" i="1"/>
  <c r="AC3469" i="1"/>
  <c r="AC3533" i="1"/>
  <c r="AC3597" i="1"/>
  <c r="AC3661" i="1"/>
  <c r="AC3725" i="1"/>
  <c r="AC3789" i="1"/>
  <c r="AC3853" i="1"/>
  <c r="AC3917" i="1"/>
  <c r="AC3981" i="1"/>
  <c r="AC2948" i="1"/>
  <c r="AC3324" i="1"/>
  <c r="AC2342" i="1"/>
  <c r="AC3076" i="1"/>
  <c r="AC1693" i="1"/>
  <c r="AC2390" i="1"/>
  <c r="AC2860" i="1"/>
  <c r="AC3300" i="1"/>
  <c r="AC2943" i="1"/>
  <c r="AC2482" i="1"/>
  <c r="AC3520" i="1"/>
  <c r="AC3896" i="1"/>
  <c r="AC3267" i="1"/>
  <c r="AC3627" i="1"/>
  <c r="AC2367" i="1"/>
  <c r="AC3093" i="1"/>
  <c r="AC3407" i="1"/>
  <c r="AC3535" i="1"/>
  <c r="AC3663" i="1"/>
  <c r="AC3791" i="1"/>
  <c r="AC3919" i="1"/>
  <c r="AC2647" i="1"/>
  <c r="AC3712" i="1"/>
  <c r="AC2591" i="1"/>
  <c r="AC3387" i="1"/>
  <c r="AC3899" i="1"/>
  <c r="AC3033" i="1"/>
  <c r="AC2775" i="1"/>
  <c r="AC3512" i="1"/>
  <c r="AC3888" i="1"/>
  <c r="AC3271" i="1"/>
  <c r="AC3795" i="1"/>
  <c r="AC2671" i="1"/>
  <c r="AC1923" i="1"/>
  <c r="AC3024" i="1"/>
  <c r="AC3372" i="1"/>
  <c r="AC3500" i="1"/>
  <c r="AC3628" i="1"/>
  <c r="AC3756" i="1"/>
  <c r="AC3884" i="1"/>
  <c r="AC3303" i="1"/>
  <c r="AC3851" i="1"/>
  <c r="AC69" i="1"/>
  <c r="AC141" i="1"/>
  <c r="AC22" i="1"/>
  <c r="AC94" i="1"/>
  <c r="AC166" i="1"/>
  <c r="AC44" i="1"/>
  <c r="AC213" i="1"/>
  <c r="AC151" i="1"/>
  <c r="AC264" i="1"/>
  <c r="AC67" i="1"/>
  <c r="AC210" i="1"/>
  <c r="AC168" i="1"/>
  <c r="AC351" i="1"/>
  <c r="AC291" i="1"/>
  <c r="AC436" i="1"/>
  <c r="AC348" i="1"/>
  <c r="AC412" i="1"/>
  <c r="AC479" i="1"/>
  <c r="AC620" i="1"/>
  <c r="AC443" i="1"/>
  <c r="AC587" i="1"/>
  <c r="AC484" i="1"/>
  <c r="AC626" i="1"/>
  <c r="AC698" i="1"/>
  <c r="AC774" i="1"/>
  <c r="AC574" i="1"/>
  <c r="AC776" i="1"/>
  <c r="AC593" i="1"/>
  <c r="AC382" i="1"/>
  <c r="AC600" i="1"/>
  <c r="AC864" i="1"/>
  <c r="AC847" i="1"/>
  <c r="AC953" i="1"/>
  <c r="AC529" i="1"/>
  <c r="AC793" i="1"/>
  <c r="AC425" i="1"/>
  <c r="AC797" i="1"/>
  <c r="AC934" i="1"/>
  <c r="AC1006" i="1"/>
  <c r="AC1078" i="1"/>
  <c r="AC773" i="1"/>
  <c r="AC401" i="1"/>
  <c r="AC931" i="1"/>
  <c r="AC1139" i="1"/>
  <c r="AC928" i="1"/>
  <c r="AC1157" i="1"/>
  <c r="AC1004" i="1"/>
  <c r="AC1353" i="1"/>
  <c r="AC1493" i="1"/>
  <c r="AC1557" i="1"/>
  <c r="AC1621" i="1"/>
  <c r="AC881" i="1"/>
  <c r="AC1291" i="1"/>
  <c r="AC1174" i="1"/>
  <c r="AC1296" i="1"/>
  <c r="AC1434" i="1"/>
  <c r="AC1562" i="1"/>
  <c r="AC1690" i="1"/>
  <c r="AC924" i="1"/>
  <c r="AC1508" i="1"/>
  <c r="AC1816" i="1"/>
  <c r="AC1944" i="1"/>
  <c r="AC1111" i="1"/>
  <c r="AC301" i="1"/>
  <c r="AC1675" i="1"/>
  <c r="AC1801" i="1"/>
  <c r="AC2145" i="1"/>
  <c r="AC2337" i="1"/>
  <c r="AC1893" i="1"/>
  <c r="AC1301" i="1"/>
  <c r="AC1867" i="1"/>
  <c r="AC1307" i="1"/>
  <c r="AC1020" i="1"/>
  <c r="AC2146" i="1"/>
  <c r="AC2060" i="1"/>
  <c r="AC1830" i="1"/>
  <c r="AC1335" i="1"/>
  <c r="AC2340" i="1"/>
  <c r="AC2162" i="1"/>
  <c r="AC2598" i="1"/>
  <c r="AC2790" i="1"/>
  <c r="AC2982" i="1"/>
  <c r="AC2448" i="1"/>
  <c r="AC2407" i="1"/>
  <c r="AC2645" i="1"/>
  <c r="AC2837" i="1"/>
  <c r="AC1817" i="1"/>
  <c r="AC2199" i="1"/>
  <c r="AC2816" i="1"/>
  <c r="AC3194" i="1"/>
  <c r="AC3386" i="1"/>
  <c r="AC3578" i="1"/>
  <c r="AC3706" i="1"/>
  <c r="AC3898" i="1"/>
  <c r="AC3276" i="1"/>
  <c r="AC3164" i="1"/>
  <c r="AC2418" i="1"/>
  <c r="AC2851" i="1"/>
  <c r="AC3205" i="1"/>
  <c r="AC3333" i="1"/>
  <c r="AC3525" i="1"/>
  <c r="AC3717" i="1"/>
  <c r="AC3845" i="1"/>
  <c r="AC2868" i="1"/>
  <c r="AC3055" i="1"/>
  <c r="AC2812" i="1"/>
  <c r="AC1941" i="1"/>
  <c r="AC3126" i="1"/>
  <c r="AC3071" i="1"/>
  <c r="AC3647" i="1"/>
  <c r="AC2519" i="1"/>
  <c r="AC3335" i="1"/>
  <c r="AC2348" i="1"/>
  <c r="AC2727" i="1"/>
  <c r="AC3307" i="1"/>
  <c r="AC3484" i="1"/>
  <c r="AC3868" i="1"/>
  <c r="AC65" i="1"/>
  <c r="AC90" i="1"/>
  <c r="AC200" i="1"/>
  <c r="AC59" i="1"/>
  <c r="AC257" i="1"/>
  <c r="AC259" i="1"/>
  <c r="AC402" i="1"/>
  <c r="AC434" i="1"/>
  <c r="AC622" i="1"/>
  <c r="AC561" i="1"/>
  <c r="AC366" i="1"/>
  <c r="AC856" i="1"/>
  <c r="AC949" i="1"/>
  <c r="AC422" i="1"/>
  <c r="AC1002" i="1"/>
  <c r="AC717" i="1"/>
  <c r="AC904" i="1"/>
  <c r="AC1147" i="1"/>
  <c r="AC1345" i="1"/>
  <c r="AC1553" i="1"/>
  <c r="AC1153" i="1"/>
  <c r="AC1155" i="1"/>
  <c r="AC1430" i="1"/>
  <c r="AC1622" i="1"/>
  <c r="AC883" i="1"/>
  <c r="AC1711" i="1"/>
  <c r="AC1940" i="1"/>
  <c r="AC1371" i="1"/>
  <c r="AC1103" i="1"/>
  <c r="AC916" i="1"/>
  <c r="AC1961" i="1"/>
  <c r="AC2205" i="1"/>
  <c r="AC1241" i="1"/>
  <c r="AC2032" i="1"/>
  <c r="AC1858" i="1"/>
  <c r="AC1273" i="1"/>
  <c r="AC991" i="1"/>
  <c r="AC2128" i="1"/>
  <c r="AC2051" i="1"/>
  <c r="AC1795" i="1"/>
  <c r="AC1256" i="1"/>
  <c r="AC2331" i="1"/>
  <c r="AC2144" i="1"/>
  <c r="AC2594" i="1"/>
  <c r="AC2786" i="1"/>
  <c r="AC2978" i="1"/>
  <c r="AC2427" i="1"/>
  <c r="AC2406" i="1"/>
  <c r="AC2641" i="1"/>
  <c r="AC2833" i="1"/>
  <c r="AC1765" i="1"/>
  <c r="AC2194" i="1"/>
  <c r="AC2808" i="1"/>
  <c r="AC3190" i="1"/>
  <c r="AC3382" i="1"/>
  <c r="AC3574" i="1"/>
  <c r="AC3766" i="1"/>
  <c r="AC3958" i="1"/>
  <c r="AC1918" i="1"/>
  <c r="AC3004" i="1"/>
  <c r="AC2587" i="1"/>
  <c r="AC2971" i="1"/>
  <c r="AC3265" i="1"/>
  <c r="AC3457" i="1"/>
  <c r="AC3649" i="1"/>
  <c r="AC3841" i="1"/>
  <c r="AC2828" i="1"/>
  <c r="AC3049" i="1"/>
  <c r="AC2780" i="1"/>
  <c r="AC3315" i="1"/>
  <c r="AC3104" i="1"/>
  <c r="AC3023" i="1"/>
  <c r="AC3639" i="1"/>
  <c r="AC2462" i="1"/>
  <c r="AC3207" i="1"/>
  <c r="AC3344" i="1"/>
  <c r="AC2663" i="1"/>
  <c r="AC3275" i="1"/>
  <c r="AC3476" i="1"/>
  <c r="AC3860" i="1"/>
  <c r="AC45" i="1"/>
  <c r="AC121" i="1"/>
  <c r="AC193" i="1"/>
  <c r="AC70" i="1"/>
  <c r="AC146" i="1"/>
  <c r="AC204" i="1"/>
  <c r="AC140" i="1"/>
  <c r="AC103" i="1"/>
  <c r="AC244" i="1"/>
  <c r="AC19" i="1"/>
  <c r="AC163" i="1"/>
  <c r="AC278" i="1"/>
  <c r="AC215" i="1"/>
  <c r="AC72" i="1"/>
  <c r="AC327" i="1"/>
  <c r="AC128" i="1"/>
  <c r="AC406" i="1"/>
  <c r="AC231" i="1"/>
  <c r="AC352" i="1"/>
  <c r="AC414" i="1"/>
  <c r="AC567" i="1"/>
  <c r="AC299" i="1"/>
  <c r="AC554" i="1"/>
  <c r="AC423" i="1"/>
  <c r="AC580" i="1"/>
  <c r="AC678" i="1"/>
  <c r="AC750" i="1"/>
  <c r="AC485" i="1"/>
  <c r="AC712" i="1"/>
  <c r="AC517" i="1"/>
  <c r="AC743" i="1"/>
  <c r="AC540" i="1"/>
  <c r="AC751" i="1"/>
  <c r="AC840" i="1"/>
  <c r="AC467" i="1"/>
  <c r="AC783" i="1"/>
  <c r="AC933" i="1"/>
  <c r="AC80" i="1"/>
  <c r="AC715" i="1"/>
  <c r="AC396" i="1"/>
  <c r="AC695" i="1"/>
  <c r="AC910" i="1"/>
  <c r="AC982" i="1"/>
  <c r="AC1058" i="1"/>
  <c r="AC1130" i="1"/>
  <c r="AC568" i="1"/>
  <c r="AC972" i="1"/>
  <c r="AC1181" i="1"/>
  <c r="AC827" i="1"/>
  <c r="AC1075" i="1"/>
  <c r="AC853" i="1"/>
  <c r="AC1093" i="1"/>
  <c r="AC851" i="1"/>
  <c r="AC1207" i="1"/>
  <c r="AC1329" i="1"/>
  <c r="AC1401" i="1"/>
  <c r="AC1473" i="1"/>
  <c r="AC1537" i="1"/>
  <c r="AC1601" i="1"/>
  <c r="AC741" i="1"/>
  <c r="AC1071" i="1"/>
  <c r="AC1249" i="1"/>
  <c r="AC739" i="1"/>
  <c r="AC1092" i="1"/>
  <c r="AC1263" i="1"/>
  <c r="AC1350" i="1"/>
  <c r="AC1414" i="1"/>
  <c r="AC1478" i="1"/>
  <c r="AC1542" i="1"/>
  <c r="AC1606" i="1"/>
  <c r="AC1670" i="1"/>
  <c r="AC1734" i="1"/>
  <c r="AC767" i="1"/>
  <c r="AC1223" i="1"/>
  <c r="AC1439" i="1"/>
  <c r="AC1668" i="1"/>
  <c r="AC1796" i="1"/>
  <c r="AC1860" i="1"/>
  <c r="AC1924" i="1"/>
  <c r="AC1988" i="1"/>
  <c r="AC845" i="1"/>
  <c r="AC1290" i="1"/>
  <c r="AC1563" i="1"/>
  <c r="AC1731" i="1"/>
  <c r="AC959" i="1"/>
  <c r="AC1336" i="1"/>
  <c r="AC1592" i="1"/>
  <c r="AC648" i="1"/>
  <c r="AC1309" i="1"/>
  <c r="AC1719" i="1"/>
  <c r="AC1911" i="1"/>
  <c r="AC2061" i="1"/>
  <c r="AC2125" i="1"/>
  <c r="AC2189" i="1"/>
  <c r="AC2253" i="1"/>
  <c r="AC2317" i="1"/>
  <c r="AC1127" i="1"/>
  <c r="AC1524" i="1"/>
  <c r="AC1834" i="1"/>
  <c r="AC1998" i="1"/>
  <c r="AC1247" i="1"/>
  <c r="AC1571" i="1"/>
  <c r="AC1821" i="1"/>
  <c r="AC1986" i="1"/>
  <c r="AC1396" i="1"/>
  <c r="AC1084" i="1"/>
  <c r="AC1684" i="1"/>
  <c r="AC1479" i="1"/>
  <c r="AC1935" i="1"/>
  <c r="AC1661" i="1"/>
  <c r="AC1791" i="1"/>
  <c r="AC2087" i="1"/>
  <c r="AC2256" i="1"/>
  <c r="AC1500" i="1"/>
  <c r="AC1915" i="1"/>
  <c r="AC2179" i="1"/>
  <c r="AC2353" i="1"/>
  <c r="AC1611" i="1"/>
  <c r="AC2024" i="1"/>
  <c r="AC2202" i="1"/>
  <c r="AC449" i="1"/>
  <c r="AC1914" i="1"/>
  <c r="AC2116" i="1"/>
  <c r="AC2294" i="1"/>
  <c r="AC2435" i="1"/>
  <c r="AC2508" i="1"/>
  <c r="AC2041" i="1"/>
  <c r="AC2362" i="1"/>
  <c r="AC2514" i="1"/>
  <c r="AC2578" i="1"/>
  <c r="AC2642" i="1"/>
  <c r="AC2706" i="1"/>
  <c r="AC2770" i="1"/>
  <c r="AC2834" i="1"/>
  <c r="AC2898" i="1"/>
  <c r="AC2962" i="1"/>
  <c r="AC3026" i="1"/>
  <c r="AC1855" i="1"/>
  <c r="AC2347" i="1"/>
  <c r="AC1148" i="1"/>
  <c r="AC2026" i="1"/>
  <c r="AC2369" i="1"/>
  <c r="AC2478" i="1"/>
  <c r="AC2561" i="1"/>
  <c r="AC2625" i="1"/>
  <c r="AC2689" i="1"/>
  <c r="AC2753" i="1"/>
  <c r="AC2817" i="1"/>
  <c r="AC2881" i="1"/>
  <c r="AC2945" i="1"/>
  <c r="AC1404" i="1"/>
  <c r="AC2123" i="1"/>
  <c r="AC2387" i="1"/>
  <c r="AC1955" i="1"/>
  <c r="AC2520" i="1"/>
  <c r="AC2648" i="1"/>
  <c r="AC2776" i="1"/>
  <c r="AC2904" i="1"/>
  <c r="AC3047" i="1"/>
  <c r="AC3176" i="1"/>
  <c r="AC3238" i="1"/>
  <c r="AC3302" i="1"/>
  <c r="AC3366" i="1"/>
  <c r="AC3430" i="1"/>
  <c r="AC3494" i="1"/>
  <c r="AC3558" i="1"/>
  <c r="AC3622" i="1"/>
  <c r="AC3686" i="1"/>
  <c r="AC3750" i="1"/>
  <c r="AC3814" i="1"/>
  <c r="AC3878" i="1"/>
  <c r="AC3942" i="1"/>
  <c r="AC2692" i="1"/>
  <c r="AC3192" i="1"/>
  <c r="AC1768" i="1"/>
  <c r="AC2463" i="1"/>
  <c r="AC3122" i="1"/>
  <c r="AC2876" i="1"/>
  <c r="AC3272" i="1"/>
  <c r="AC2255" i="1"/>
  <c r="AC2555" i="1"/>
  <c r="AC2683" i="1"/>
  <c r="AC2811" i="1"/>
  <c r="AC2939" i="1"/>
  <c r="AC3057" i="1"/>
  <c r="AC3185" i="1"/>
  <c r="AC3249" i="1"/>
  <c r="AC3313" i="1"/>
  <c r="AC3377" i="1"/>
  <c r="AC3441" i="1"/>
  <c r="AC3505" i="1"/>
  <c r="AC3569" i="1"/>
  <c r="AC3633" i="1"/>
  <c r="AC3697" i="1"/>
  <c r="AC3761" i="1"/>
  <c r="AC3825" i="1"/>
  <c r="AC3889" i="1"/>
  <c r="AC3953" i="1"/>
  <c r="AC2684" i="1"/>
  <c r="AC3216" i="1"/>
  <c r="AC2045" i="1"/>
  <c r="AC3008" i="1"/>
  <c r="AC3141" i="1"/>
  <c r="AC2130" i="1"/>
  <c r="AC2652" i="1"/>
  <c r="AC3097" i="1"/>
  <c r="AC2421" i="1"/>
  <c r="AC3187" i="1"/>
  <c r="AC3231" i="1"/>
  <c r="AC3720" i="1"/>
  <c r="AC2527" i="1"/>
  <c r="AC3371" i="1"/>
  <c r="AC3907" i="1"/>
  <c r="AC2823" i="1"/>
  <c r="AC3351" i="1"/>
  <c r="AC3479" i="1"/>
  <c r="AC3607" i="1"/>
  <c r="AC3735" i="1"/>
  <c r="AC3863" i="1"/>
  <c r="AC1320" i="1"/>
  <c r="AC3544" i="1"/>
  <c r="AC3952" i="1"/>
  <c r="AC2417" i="1"/>
  <c r="AC3683" i="1"/>
  <c r="AC2575" i="1"/>
  <c r="AC3227" i="1"/>
  <c r="AC3392" i="1"/>
  <c r="AC3752" i="1"/>
  <c r="AC3331" i="1"/>
  <c r="AC3563" i="1"/>
  <c r="AC2140" i="1"/>
  <c r="AC3167" i="1"/>
  <c r="AC2615" i="1"/>
  <c r="AC3247" i="1"/>
  <c r="AC3444" i="1"/>
  <c r="AC3572" i="1"/>
  <c r="AC3700" i="1"/>
  <c r="AC3828" i="1"/>
  <c r="AC3956" i="1"/>
  <c r="AC3667" i="1"/>
  <c r="AC41" i="1"/>
  <c r="AC117" i="1"/>
  <c r="AC189" i="1"/>
  <c r="AC66" i="1"/>
  <c r="AC138" i="1"/>
  <c r="AC195" i="1"/>
  <c r="AC132" i="1"/>
  <c r="AC95" i="1"/>
  <c r="AC240" i="1"/>
  <c r="AC312" i="1"/>
  <c r="AC155" i="1"/>
  <c r="AC270" i="1"/>
  <c r="AC188" i="1"/>
  <c r="AC56" i="1"/>
  <c r="AC323" i="1"/>
  <c r="AC96" i="1"/>
  <c r="AC395" i="1"/>
  <c r="AC192" i="1"/>
  <c r="AC325" i="1"/>
  <c r="AC411" i="1"/>
  <c r="AC566" i="1"/>
  <c r="AC249" i="1"/>
  <c r="AC544" i="1"/>
  <c r="AC410" i="1"/>
  <c r="AC569" i="1"/>
  <c r="AC670" i="1"/>
  <c r="AC746" i="1"/>
  <c r="AC482" i="1"/>
  <c r="AC701" i="1"/>
  <c r="AC514" i="1"/>
  <c r="AC732" i="1"/>
  <c r="AC518" i="1"/>
  <c r="AC729" i="1"/>
  <c r="AC836" i="1"/>
  <c r="AC457" i="1"/>
  <c r="AC775" i="1"/>
  <c r="AC929" i="1"/>
  <c r="AC1001" i="1"/>
  <c r="AC709" i="1"/>
  <c r="AC275" i="1"/>
  <c r="AC673" i="1"/>
  <c r="AC906" i="1"/>
  <c r="AC978" i="1"/>
  <c r="AC1054" i="1"/>
  <c r="AC1126" i="1"/>
  <c r="AC542" i="1"/>
  <c r="AC940" i="1"/>
  <c r="AC1177" i="1"/>
  <c r="AC802" i="1"/>
  <c r="AC1064" i="1"/>
  <c r="AC831" i="1"/>
  <c r="AC1083" i="1"/>
  <c r="AC768" i="1"/>
  <c r="AC1180" i="1"/>
  <c r="AC1325" i="1"/>
  <c r="AC1397" i="1"/>
  <c r="AC1469" i="1"/>
  <c r="AC1533" i="1"/>
  <c r="AC1597" i="1"/>
  <c r="AC704" i="1"/>
  <c r="AC1052" i="1"/>
  <c r="AC1238" i="1"/>
  <c r="AC713" i="1"/>
  <c r="AC1079" i="1"/>
  <c r="AC1253" i="1"/>
  <c r="AC1346" i="1"/>
  <c r="AC1410" i="1"/>
  <c r="AC1474" i="1"/>
  <c r="AC1538" i="1"/>
  <c r="AC1602" i="1"/>
  <c r="AC1666" i="1"/>
  <c r="AC1730" i="1"/>
  <c r="AC671" i="1"/>
  <c r="AC1204" i="1"/>
  <c r="AC1412" i="1"/>
  <c r="AC1657" i="1"/>
  <c r="AC1792" i="1"/>
  <c r="AC1856" i="1"/>
  <c r="AC1920" i="1"/>
  <c r="AC1984" i="1"/>
  <c r="AC841" i="1"/>
  <c r="AC1277" i="1"/>
  <c r="AC1536" i="1"/>
  <c r="AC1720" i="1"/>
  <c r="AC956" i="1"/>
  <c r="AC1331" i="1"/>
  <c r="AC1587" i="1"/>
  <c r="AC420" i="1"/>
  <c r="AC1288" i="1"/>
  <c r="AC1716" i="1"/>
  <c r="AC1902" i="1"/>
  <c r="AC2057" i="1"/>
  <c r="AC2121" i="1"/>
  <c r="AC2185" i="1"/>
  <c r="AC2249" i="1"/>
  <c r="AC2313" i="1"/>
  <c r="AC1116" i="1"/>
  <c r="AC1520" i="1"/>
  <c r="AC1829" i="1"/>
  <c r="AC1997" i="1"/>
  <c r="AC1205" i="1"/>
  <c r="AC1495" i="1"/>
  <c r="AC1803" i="1"/>
  <c r="AC1981" i="1"/>
  <c r="AC1367" i="1"/>
  <c r="AC1031" i="1"/>
  <c r="AC1651" i="1"/>
  <c r="AC1423" i="1"/>
  <c r="AC1894" i="1"/>
  <c r="AC1623" i="1"/>
  <c r="AC1777" i="1"/>
  <c r="AC2082" i="1"/>
  <c r="AC2247" i="1"/>
  <c r="AC1257" i="1"/>
  <c r="AC1910" i="1"/>
  <c r="AC2174" i="1"/>
  <c r="AC2339" i="1"/>
  <c r="AC1591" i="1"/>
  <c r="AC2006" i="1"/>
  <c r="AC2184" i="1"/>
  <c r="AC2352" i="1"/>
  <c r="AC1905" i="1"/>
  <c r="AC2107" i="1"/>
  <c r="AC2276" i="1"/>
  <c r="AC2425" i="1"/>
  <c r="AC2504" i="1"/>
  <c r="AC2038" i="1"/>
  <c r="AC2359" i="1"/>
  <c r="AC2510" i="1"/>
  <c r="AC2574" i="1"/>
  <c r="AC2638" i="1"/>
  <c r="AC2702" i="1"/>
  <c r="AC2766" i="1"/>
  <c r="AC2830" i="1"/>
  <c r="AC2894" i="1"/>
  <c r="AC2958" i="1"/>
  <c r="AC3022" i="1"/>
  <c r="AC1827" i="1"/>
  <c r="AC2323" i="1"/>
  <c r="AC1028" i="1"/>
  <c r="AC2007" i="1"/>
  <c r="AC2356" i="1"/>
  <c r="AC2467" i="1"/>
  <c r="AC2557" i="1"/>
  <c r="AC2621" i="1"/>
  <c r="AC2685" i="1"/>
  <c r="AC2749" i="1"/>
  <c r="AC2813" i="1"/>
  <c r="AC2877" i="1"/>
  <c r="AC2941" i="1"/>
  <c r="AC1124" i="1"/>
  <c r="AC2118" i="1"/>
  <c r="AC2386" i="1"/>
  <c r="AC1881" i="1"/>
  <c r="AC2512" i="1"/>
  <c r="AC2640" i="1"/>
  <c r="AC2768" i="1"/>
  <c r="AC2896" i="1"/>
  <c r="AC3029" i="1"/>
  <c r="AC3166" i="1"/>
  <c r="AC3234" i="1"/>
  <c r="AC3298" i="1"/>
  <c r="AC3362" i="1"/>
  <c r="AC3426" i="1"/>
  <c r="AC3490" i="1"/>
  <c r="AC3554" i="1"/>
  <c r="AC3618" i="1"/>
  <c r="AC3682" i="1"/>
  <c r="AC3746" i="1"/>
  <c r="AC3810" i="1"/>
  <c r="AC3874" i="1"/>
  <c r="AC3938" i="1"/>
  <c r="AC2660" i="1"/>
  <c r="AC3161" i="1"/>
  <c r="AC1756" i="1"/>
  <c r="AC2439" i="1"/>
  <c r="AC3111" i="1"/>
  <c r="AC2820" i="1"/>
  <c r="AC3256" i="1"/>
  <c r="AC2250" i="1"/>
  <c r="AC2547" i="1"/>
  <c r="AC2675" i="1"/>
  <c r="AC2803" i="1"/>
  <c r="AC2931" i="1"/>
  <c r="AC3056" i="1"/>
  <c r="AC3181" i="1"/>
  <c r="AC3245" i="1"/>
  <c r="AC3309" i="1"/>
  <c r="AC3373" i="1"/>
  <c r="AC3437" i="1"/>
  <c r="AC3501" i="1"/>
  <c r="AC3565" i="1"/>
  <c r="AC3629" i="1"/>
  <c r="AC3693" i="1"/>
  <c r="AC3757" i="1"/>
  <c r="AC3821" i="1"/>
  <c r="AC3885" i="1"/>
  <c r="AC3949" i="1"/>
  <c r="AC2676" i="1"/>
  <c r="AC3200" i="1"/>
  <c r="AC2039" i="1"/>
  <c r="AC2503" i="1"/>
  <c r="AC3140" i="1"/>
  <c r="AC2048" i="1"/>
  <c r="AC2620" i="1"/>
  <c r="AC3065" i="1"/>
  <c r="AC2392" i="1"/>
  <c r="AC3149" i="1"/>
  <c r="AC3199" i="1"/>
  <c r="AC3696" i="1"/>
  <c r="AC2440" i="1"/>
  <c r="AC3363" i="1"/>
  <c r="AC3875" i="1"/>
  <c r="AC2759" i="1"/>
  <c r="AC3319" i="1"/>
  <c r="AC3471" i="1"/>
  <c r="AC3599" i="1"/>
  <c r="AC3727" i="1"/>
  <c r="AC3855" i="1"/>
  <c r="AC3983" i="1"/>
  <c r="AC3528" i="1"/>
  <c r="AC3928" i="1"/>
  <c r="AC1857" i="1"/>
  <c r="AC3651" i="1"/>
  <c r="AC2511" i="1"/>
  <c r="AC3195" i="1"/>
  <c r="AC3384" i="1"/>
  <c r="AC3728" i="1"/>
  <c r="AC3299" i="1"/>
  <c r="AC3531" i="1"/>
  <c r="AC2099" i="1"/>
  <c r="AC3074" i="1"/>
  <c r="AC2551" i="1"/>
  <c r="AC3215" i="1"/>
  <c r="AC3436" i="1"/>
  <c r="AC3564" i="1"/>
  <c r="AC3692" i="1"/>
  <c r="AC3820" i="1"/>
  <c r="AC3948" i="1"/>
  <c r="AC3635" i="1"/>
  <c r="AC33" i="1"/>
  <c r="AC105" i="1"/>
  <c r="AC181" i="1"/>
  <c r="AC58" i="1"/>
  <c r="AC130" i="1"/>
  <c r="AC202" i="1"/>
  <c r="AC116" i="1"/>
  <c r="AC79" i="1"/>
  <c r="AC228" i="1"/>
  <c r="AC304" i="1"/>
  <c r="AC139" i="1"/>
  <c r="AC262" i="1"/>
  <c r="AC318" i="1"/>
  <c r="AC24" i="1"/>
  <c r="AC315" i="1"/>
  <c r="AC387" i="1"/>
  <c r="AC377" i="1"/>
  <c r="AC472" i="1"/>
  <c r="AC269" i="1"/>
  <c r="AC374" i="1"/>
  <c r="AC545" i="1"/>
  <c r="AC112" i="1"/>
  <c r="AC522" i="1"/>
  <c r="AC388" i="1"/>
  <c r="AC558" i="1"/>
  <c r="AC662" i="1"/>
  <c r="AC734" i="1"/>
  <c r="AC442" i="1"/>
  <c r="AC680" i="1"/>
  <c r="AC462" i="1"/>
  <c r="AC711" i="1"/>
  <c r="AC483" i="1"/>
  <c r="AC708" i="1"/>
  <c r="AC824" i="1"/>
  <c r="AC900" i="1"/>
  <c r="AC737" i="1"/>
  <c r="AC917" i="1"/>
  <c r="AC993" i="1"/>
  <c r="AC651" i="1"/>
  <c r="AC889" i="1"/>
  <c r="AC614" i="1"/>
  <c r="AC893" i="1"/>
  <c r="AC970" i="1"/>
  <c r="AC1042" i="1"/>
  <c r="AC1118" i="1"/>
  <c r="AC493" i="1"/>
  <c r="AC908" i="1"/>
  <c r="AC1151" i="1"/>
  <c r="AC777" i="1"/>
  <c r="AC1043" i="1"/>
  <c r="AC716" i="1"/>
  <c r="AC1061" i="1"/>
  <c r="AC757" i="1"/>
  <c r="AC1156" i="1"/>
  <c r="AC1313" i="1"/>
  <c r="AC1389" i="1"/>
  <c r="AC1461" i="1"/>
  <c r="AC1525" i="1"/>
  <c r="AC1589" i="1"/>
  <c r="AC624" i="1"/>
  <c r="AC1036" i="1"/>
  <c r="AC1227" i="1"/>
  <c r="AC652" i="1"/>
  <c r="AC1057" i="1"/>
  <c r="AC1232" i="1"/>
  <c r="AC1338" i="1"/>
  <c r="AC1402" i="1"/>
  <c r="AC1466" i="1"/>
  <c r="AC1530" i="1"/>
  <c r="AC1594" i="1"/>
  <c r="AC1658" i="1"/>
  <c r="AC1722" i="1"/>
  <c r="AC521" i="1"/>
  <c r="AC1165" i="1"/>
  <c r="AC1380" i="1"/>
  <c r="AC1636" i="1"/>
  <c r="AC1784" i="1"/>
  <c r="AC1848" i="1"/>
  <c r="AC1912" i="1"/>
  <c r="AC1976" i="1"/>
  <c r="AC819" i="1"/>
  <c r="AC1236" i="1"/>
  <c r="AC1504" i="1"/>
  <c r="AC1699" i="1"/>
  <c r="AC859" i="1"/>
  <c r="AC1284" i="1"/>
  <c r="AC1555" i="1"/>
  <c r="AC1760" i="1"/>
  <c r="AC1267" i="1"/>
  <c r="AC1697" i="1"/>
  <c r="AC1879" i="1"/>
  <c r="AC2049" i="1"/>
  <c r="AC2113" i="1"/>
  <c r="AC2177" i="1"/>
  <c r="AC2241" i="1"/>
  <c r="AC2305" i="1"/>
  <c r="AC1056" i="1"/>
  <c r="AC1512" i="1"/>
  <c r="AC1802" i="1"/>
  <c r="AC1971" i="1"/>
  <c r="AC1141" i="1"/>
  <c r="AC1456" i="1"/>
  <c r="AC1789" i="1"/>
  <c r="AC1954" i="1"/>
  <c r="AC1244" i="1"/>
  <c r="AC920" i="1"/>
  <c r="AC1612" i="1"/>
  <c r="AC1364" i="1"/>
  <c r="AC1845" i="1"/>
  <c r="AC1544" i="1"/>
  <c r="AC1507" i="1"/>
  <c r="AC2055" i="1"/>
  <c r="AC2224" i="1"/>
  <c r="AC1059" i="1"/>
  <c r="AC1901" i="1"/>
  <c r="AC2147" i="1"/>
  <c r="AC2316" i="1"/>
  <c r="AC1519" i="1"/>
  <c r="AC1978" i="1"/>
  <c r="AC2170" i="1"/>
  <c r="AC2335" i="1"/>
  <c r="AC1851" i="1"/>
  <c r="AC2084" i="1"/>
  <c r="AC2262" i="1"/>
  <c r="AC2404" i="1"/>
  <c r="AC2496" i="1"/>
  <c r="AC1921" i="1"/>
  <c r="AC2336" i="1"/>
  <c r="AC2491" i="1"/>
  <c r="AC2566" i="1"/>
  <c r="AC2630" i="1"/>
  <c r="AC2694" i="1"/>
  <c r="AC2758" i="1"/>
  <c r="AC2822" i="1"/>
  <c r="AC2886" i="1"/>
  <c r="AC2950" i="1"/>
  <c r="AC3014" i="1"/>
  <c r="AC1813" i="1"/>
  <c r="AC2300" i="1"/>
  <c r="AC2501" i="1"/>
  <c r="AC1973" i="1"/>
  <c r="AC2287" i="1"/>
  <c r="AC2455" i="1"/>
  <c r="AC2549" i="1"/>
  <c r="AC2613" i="1"/>
  <c r="AC2677" i="1"/>
  <c r="AC2741" i="1"/>
  <c r="AC2805" i="1"/>
  <c r="AC2869" i="1"/>
  <c r="AC2933" i="1"/>
  <c r="AC2997" i="1"/>
  <c r="AC2059" i="1"/>
  <c r="AC2384" i="1"/>
  <c r="AC1665" i="1"/>
  <c r="AC2465" i="1"/>
  <c r="AC2624" i="1"/>
  <c r="AC2752" i="1"/>
  <c r="AC2880" i="1"/>
  <c r="AC3015" i="1"/>
  <c r="AC3145" i="1"/>
  <c r="AC3226" i="1"/>
  <c r="AC3290" i="1"/>
  <c r="AC3354" i="1"/>
  <c r="AC3418" i="1"/>
  <c r="AC3482" i="1"/>
  <c r="AC3546" i="1"/>
  <c r="AC3610" i="1"/>
  <c r="AC3674" i="1"/>
  <c r="AC3738" i="1"/>
  <c r="AC3802" i="1"/>
  <c r="AC3866" i="1"/>
  <c r="AC3930" i="1"/>
  <c r="AC2596" i="1"/>
  <c r="AC3139" i="1"/>
  <c r="AC1276" i="1"/>
  <c r="AC2332" i="1"/>
  <c r="AC3100" i="1"/>
  <c r="AC2748" i="1"/>
  <c r="AC3228" i="1"/>
  <c r="AC2127" i="1"/>
  <c r="AC2531" i="1"/>
  <c r="AC2659" i="1"/>
  <c r="AC2787" i="1"/>
  <c r="AC2915" i="1"/>
  <c r="AC3044" i="1"/>
  <c r="AC3163" i="1"/>
  <c r="AC3237" i="1"/>
  <c r="AC3301" i="1"/>
  <c r="AC3365" i="1"/>
  <c r="AC3429" i="1"/>
  <c r="AC3493" i="1"/>
  <c r="AC3557" i="1"/>
  <c r="AC3621" i="1"/>
  <c r="AC3685" i="1"/>
  <c r="AC3749" i="1"/>
  <c r="AC3813" i="1"/>
  <c r="AC3877" i="1"/>
  <c r="AC3941" i="1"/>
  <c r="AC2612" i="1"/>
  <c r="AC3171" i="1"/>
  <c r="AC1979" i="1"/>
  <c r="AC2445" i="1"/>
  <c r="AC3119" i="1"/>
  <c r="AC1959" i="1"/>
  <c r="AC2548" i="1"/>
  <c r="AC3031" i="1"/>
  <c r="AC1967" i="1"/>
  <c r="AC3127" i="1"/>
  <c r="AC3136" i="1"/>
  <c r="AC3640" i="1"/>
  <c r="AC2104" i="1"/>
  <c r="AC3082" i="1"/>
  <c r="AC3811" i="1"/>
  <c r="AC2631" i="1"/>
  <c r="AC3255" i="1"/>
  <c r="AC3455" i="1"/>
  <c r="AC3583" i="1"/>
  <c r="AC3711" i="1"/>
  <c r="AC3839" i="1"/>
  <c r="AC3967" i="1"/>
  <c r="AC3464" i="1"/>
  <c r="AC3880" i="1"/>
  <c r="AC3235" i="1"/>
  <c r="AC3571" i="1"/>
  <c r="AC2419" i="1"/>
  <c r="AC3168" i="1"/>
  <c r="AC3352" i="1"/>
  <c r="AC3680" i="1"/>
  <c r="AC3092" i="1"/>
  <c r="AC3475" i="1"/>
  <c r="AC1230" i="1"/>
  <c r="AC3041" i="1"/>
  <c r="AC2415" i="1"/>
  <c r="AC3169" i="1"/>
  <c r="AC3420" i="1"/>
  <c r="AC3548" i="1"/>
  <c r="AC3676" i="1"/>
  <c r="AC3804" i="1"/>
  <c r="AC3932" i="1"/>
  <c r="AC3579" i="1"/>
  <c r="AK21" i="1"/>
  <c r="AK53" i="1"/>
  <c r="AK85" i="1"/>
  <c r="AK117" i="1"/>
  <c r="AK149" i="1"/>
  <c r="AK181" i="1"/>
  <c r="AK18" i="1"/>
  <c r="AK50" i="1"/>
  <c r="AK82" i="1"/>
  <c r="AK114" i="1"/>
  <c r="AK146" i="1"/>
  <c r="AK178" i="1"/>
  <c r="AK175" i="1"/>
  <c r="AK48" i="1"/>
  <c r="AK112" i="1"/>
  <c r="AK33" i="1"/>
  <c r="AK69" i="1"/>
  <c r="AK105" i="1"/>
  <c r="AK141" i="1"/>
  <c r="AK177" i="1"/>
  <c r="AK22" i="1"/>
  <c r="AK58" i="1"/>
  <c r="AK94" i="1"/>
  <c r="AK130" i="1"/>
  <c r="AK166" i="1"/>
  <c r="AK202" i="1"/>
  <c r="AK40" i="1"/>
  <c r="AK120" i="1"/>
  <c r="AK180" i="1"/>
  <c r="AK67" i="1"/>
  <c r="AK131" i="1"/>
  <c r="AK220" i="1"/>
  <c r="AK252" i="1"/>
  <c r="AK284" i="1"/>
  <c r="AK23" i="1"/>
  <c r="AK87" i="1"/>
  <c r="AK151" i="1"/>
  <c r="AK222" i="1"/>
  <c r="AK254" i="1"/>
  <c r="AK286" i="1"/>
  <c r="AK283" i="1"/>
  <c r="AK221" i="1"/>
  <c r="AK225" i="1"/>
  <c r="AK36" i="1"/>
  <c r="AK164" i="1"/>
  <c r="AK310" i="1"/>
  <c r="AK343" i="1"/>
  <c r="AK375" i="1"/>
  <c r="AK187" i="1"/>
  <c r="AK341" i="1"/>
  <c r="AK407" i="1"/>
  <c r="AK448" i="1"/>
  <c r="AK243" i="1"/>
  <c r="AK395" i="1"/>
  <c r="AK364" i="1"/>
  <c r="AK245" i="1"/>
  <c r="AK459" i="1"/>
  <c r="AK525" i="1"/>
  <c r="AK589" i="1"/>
  <c r="AK637" i="1"/>
  <c r="AK349" i="1"/>
  <c r="AK413" i="1"/>
  <c r="AK481" i="1"/>
  <c r="AK545" i="1"/>
  <c r="AK609" i="1"/>
  <c r="AK336" i="1"/>
  <c r="AK421" i="1"/>
  <c r="AK506" i="1"/>
  <c r="AK570" i="1"/>
  <c r="AK626" i="1"/>
  <c r="AK658" i="1"/>
  <c r="AK690" i="1"/>
  <c r="AK722" i="1"/>
  <c r="AK754" i="1"/>
  <c r="AK309" i="1"/>
  <c r="AK433" i="1"/>
  <c r="AK572" i="1"/>
  <c r="AK681" i="1"/>
  <c r="AK767" i="1"/>
  <c r="AK439" i="1"/>
  <c r="AK554" i="1"/>
  <c r="AK652" i="1"/>
  <c r="AK733" i="1"/>
  <c r="AK354" i="1"/>
  <c r="AK488" i="1"/>
  <c r="AK564" i="1"/>
  <c r="AK688" i="1"/>
  <c r="AK773" i="1"/>
  <c r="AK808" i="1"/>
  <c r="AK840" i="1"/>
  <c r="AK872" i="1"/>
  <c r="AK188" i="1"/>
  <c r="AK512" i="1"/>
  <c r="AK632" i="1"/>
  <c r="AK764" i="1"/>
  <c r="AK859" i="1"/>
  <c r="AK917" i="1"/>
  <c r="AK949" i="1"/>
  <c r="AK981" i="1"/>
  <c r="AK381" i="1"/>
  <c r="AK648" i="1"/>
  <c r="AK783" i="1"/>
  <c r="AK869" i="1"/>
  <c r="AK454" i="1"/>
  <c r="AK700" i="1"/>
  <c r="AK819" i="1"/>
  <c r="AK902" i="1"/>
  <c r="AK934" i="1"/>
  <c r="AK966" i="1"/>
  <c r="AK998" i="1"/>
  <c r="AK1030" i="1"/>
  <c r="AK1062" i="1"/>
  <c r="AK1094" i="1"/>
  <c r="AK1126" i="1"/>
  <c r="AK1158" i="1"/>
  <c r="AK643" i="1"/>
  <c r="AK863" i="1"/>
  <c r="AK979" i="1"/>
  <c r="AK1067" i="1"/>
  <c r="AK1152" i="1"/>
  <c r="AK471" i="1"/>
  <c r="AK616" i="1"/>
  <c r="AK772" i="1"/>
  <c r="AK895" i="1"/>
  <c r="AK1008" i="1"/>
  <c r="AK1097" i="1"/>
  <c r="AK233" i="1"/>
  <c r="AK499" i="1"/>
  <c r="AK801" i="1"/>
  <c r="AK908" i="1"/>
  <c r="AK1031" i="1"/>
  <c r="AK1116" i="1"/>
  <c r="AK384" i="1"/>
  <c r="AK829" i="1"/>
  <c r="AK932" i="1"/>
  <c r="AK1104" i="1"/>
  <c r="AK1209" i="1"/>
  <c r="AK1273" i="1"/>
  <c r="AK1325" i="1"/>
  <c r="AK1357" i="1"/>
  <c r="AK1389" i="1"/>
  <c r="AK1421" i="1"/>
  <c r="AK1453" i="1"/>
  <c r="AK1485" i="1"/>
  <c r="AK1517" i="1"/>
  <c r="AK1549" i="1"/>
  <c r="AK1581" i="1"/>
  <c r="AK1613" i="1"/>
  <c r="AK291" i="1"/>
  <c r="AK944" i="1"/>
  <c r="AK1136" i="1"/>
  <c r="AK1208" i="1"/>
  <c r="AK1272" i="1"/>
  <c r="AK518" i="1"/>
  <c r="AK825" i="1"/>
  <c r="AK1040" i="1"/>
  <c r="AK1186" i="1"/>
  <c r="AK1254" i="1"/>
  <c r="AK1314" i="1"/>
  <c r="AK1346" i="1"/>
  <c r="AK1378" i="1"/>
  <c r="AK1410" i="1"/>
  <c r="AK1442" i="1"/>
  <c r="AK1474" i="1"/>
  <c r="AK1506" i="1"/>
  <c r="AK1538" i="1"/>
  <c r="AK1570" i="1"/>
  <c r="AK1602" i="1"/>
  <c r="AK1634" i="1"/>
  <c r="AK1666" i="1"/>
  <c r="AK1698" i="1"/>
  <c r="AK1730" i="1"/>
  <c r="AK1762" i="1"/>
  <c r="AK833" i="1"/>
  <c r="AK1061" i="1"/>
  <c r="AK1234" i="1"/>
  <c r="AK1355" i="1"/>
  <c r="AK1483" i="1"/>
  <c r="AK1611" i="1"/>
  <c r="AK1712" i="1"/>
  <c r="AK1780" i="1"/>
  <c r="AK1812" i="1"/>
  <c r="AK1844" i="1"/>
  <c r="AK1876" i="1"/>
  <c r="AK1908" i="1"/>
  <c r="AK1940" i="1"/>
  <c r="AK1972" i="1"/>
  <c r="AK2004" i="1"/>
  <c r="AK759" i="1"/>
  <c r="AK1124" i="1"/>
  <c r="AK1263" i="1"/>
  <c r="AK1351" i="1"/>
  <c r="AK1479" i="1"/>
  <c r="AK1607" i="1"/>
  <c r="AK1689" i="1"/>
  <c r="AK261" i="1"/>
  <c r="AK968" i="1"/>
  <c r="AK1079" i="1"/>
  <c r="AK1226" i="1"/>
  <c r="AK1348" i="1"/>
  <c r="AK1476" i="1"/>
  <c r="AK1604" i="1"/>
  <c r="AK1687" i="1"/>
  <c r="AK462" i="1"/>
  <c r="AK1048" i="1"/>
  <c r="AK1306" i="1"/>
  <c r="AK1495" i="1"/>
  <c r="AK1651" i="1"/>
  <c r="AK1786" i="1"/>
  <c r="AK1877" i="1"/>
  <c r="AK1955" i="1"/>
  <c r="AK2045" i="1"/>
  <c r="AK2077" i="1"/>
  <c r="AK2109" i="1"/>
  <c r="AK2141" i="1"/>
  <c r="AK2173" i="1"/>
  <c r="AK2205" i="1"/>
  <c r="AK2237" i="1"/>
  <c r="AK2269" i="1"/>
  <c r="AK2301" i="1"/>
  <c r="AK2333" i="1"/>
  <c r="AK743" i="1"/>
  <c r="AK1224" i="1"/>
  <c r="AK1464" i="1"/>
  <c r="AK1661" i="1"/>
  <c r="AK1777" i="1"/>
  <c r="AK1855" i="1"/>
  <c r="AK1942" i="1"/>
  <c r="AK2010" i="1"/>
  <c r="AK665" i="1"/>
  <c r="AK1036" i="1"/>
  <c r="AK1291" i="1"/>
  <c r="AK1519" i="1"/>
  <c r="AK1725" i="1"/>
  <c r="AK1806" i="1"/>
  <c r="AK1897" i="1"/>
  <c r="AK1975" i="1"/>
  <c r="AK2041" i="1"/>
  <c r="AK1235" i="1"/>
  <c r="AK1592" i="1"/>
  <c r="AK1756" i="1"/>
  <c r="AK1242" i="1"/>
  <c r="AK1536" i="1"/>
  <c r="AK1092" i="1"/>
  <c r="AK1311" i="1"/>
  <c r="AK1663" i="1"/>
  <c r="AK1883" i="1"/>
  <c r="AK964" i="1"/>
  <c r="AK1340" i="1"/>
  <c r="AK1653" i="1"/>
  <c r="AK1204" i="1"/>
  <c r="AK1830" i="1"/>
  <c r="AK1933" i="1"/>
  <c r="AK2038" i="1"/>
  <c r="AK2131" i="1"/>
  <c r="AK2222" i="1"/>
  <c r="AK2300" i="1"/>
  <c r="AK259" i="1"/>
  <c r="AK1440" i="1"/>
  <c r="AK1825" i="1"/>
  <c r="AK1957" i="1"/>
  <c r="AK2095" i="1"/>
  <c r="AK29" i="1"/>
  <c r="AK65" i="1"/>
  <c r="AK101" i="1"/>
  <c r="AK137" i="1"/>
  <c r="AK173" i="1"/>
  <c r="AK14" i="1"/>
  <c r="AK54" i="1"/>
  <c r="AK90" i="1"/>
  <c r="AK126" i="1"/>
  <c r="AK162" i="1"/>
  <c r="AK198" i="1"/>
  <c r="AK32" i="1"/>
  <c r="AK104" i="1"/>
  <c r="AK171" i="1"/>
  <c r="AK59" i="1"/>
  <c r="AK123" i="1"/>
  <c r="AK213" i="1"/>
  <c r="AK248" i="1"/>
  <c r="AK280" i="1"/>
  <c r="AK15" i="1"/>
  <c r="AK79" i="1"/>
  <c r="AK143" i="1"/>
  <c r="AK218" i="1"/>
  <c r="AK250" i="1"/>
  <c r="AK282" i="1"/>
  <c r="AK267" i="1"/>
  <c r="AK200" i="1"/>
  <c r="AK179" i="1"/>
  <c r="AK20" i="1"/>
  <c r="AK148" i="1"/>
  <c r="AK299" i="1"/>
  <c r="AK339" i="1"/>
  <c r="AK371" i="1"/>
  <c r="AK140" i="1"/>
  <c r="AK317" i="1"/>
  <c r="AK397" i="1"/>
  <c r="AK444" i="1"/>
  <c r="AK476" i="1"/>
  <c r="AK376" i="1"/>
  <c r="AK348" i="1"/>
  <c r="AK212" i="1"/>
  <c r="AK450" i="1"/>
  <c r="AK515" i="1"/>
  <c r="AK579" i="1"/>
  <c r="AK633" i="1"/>
  <c r="AK325" i="1"/>
  <c r="AK394" i="1"/>
  <c r="AK478" i="1"/>
  <c r="AK535" i="1"/>
  <c r="AK599" i="1"/>
  <c r="AK321" i="1"/>
  <c r="AK415" i="1"/>
  <c r="AK496" i="1"/>
  <c r="AK560" i="1"/>
  <c r="AK622" i="1"/>
  <c r="AK654" i="1"/>
  <c r="AK686" i="1"/>
  <c r="AK718" i="1"/>
  <c r="AK750" i="1"/>
  <c r="AK210" i="1"/>
  <c r="AK431" i="1"/>
  <c r="AK569" i="1"/>
  <c r="AK671" i="1"/>
  <c r="AK756" i="1"/>
  <c r="AK411" i="1"/>
  <c r="AK541" i="1"/>
  <c r="AK647" i="1"/>
  <c r="AK723" i="1"/>
  <c r="AK346" i="1"/>
  <c r="AK469" i="1"/>
  <c r="AK551" i="1"/>
  <c r="AK677" i="1"/>
  <c r="AK763" i="1"/>
  <c r="AK804" i="1"/>
  <c r="AK836" i="1"/>
  <c r="AK868" i="1"/>
  <c r="AK900" i="1"/>
  <c r="AK505" i="1"/>
  <c r="AK628" i="1"/>
  <c r="AK761" i="1"/>
  <c r="AK849" i="1"/>
  <c r="AK913" i="1"/>
  <c r="AK945" i="1"/>
  <c r="AK977" i="1"/>
  <c r="AK329" i="1"/>
  <c r="AK575" i="1"/>
  <c r="AK739" i="1"/>
  <c r="AK858" i="1"/>
  <c r="AK434" i="1"/>
  <c r="AK697" i="1"/>
  <c r="AK809" i="1"/>
  <c r="AK894" i="1"/>
  <c r="AK930" i="1"/>
  <c r="AK962" i="1"/>
  <c r="AK994" i="1"/>
  <c r="AK1026" i="1"/>
  <c r="AK1058" i="1"/>
  <c r="AK1090" i="1"/>
  <c r="AK1122" i="1"/>
  <c r="AK1154" i="1"/>
  <c r="AK612" i="1"/>
  <c r="AK857" i="1"/>
  <c r="AK952" i="1"/>
  <c r="AK1056" i="1"/>
  <c r="AK1141" i="1"/>
  <c r="AK340" i="1"/>
  <c r="AK608" i="1"/>
  <c r="AK751" i="1"/>
  <c r="AK889" i="1"/>
  <c r="AK1007" i="1"/>
  <c r="AK1087" i="1"/>
  <c r="AK1172" i="1"/>
  <c r="AK491" i="1"/>
  <c r="AK779" i="1"/>
  <c r="AK903" i="1"/>
  <c r="AK1012" i="1"/>
  <c r="AK1105" i="1"/>
  <c r="AK362" i="1"/>
  <c r="AK782" i="1"/>
  <c r="AK928" i="1"/>
  <c r="AK1091" i="1"/>
  <c r="AK1198" i="1"/>
  <c r="AK1262" i="1"/>
  <c r="AK1321" i="1"/>
  <c r="AK1353" i="1"/>
  <c r="AK1385" i="1"/>
  <c r="AK1417" i="1"/>
  <c r="AK1449" i="1"/>
  <c r="AK1481" i="1"/>
  <c r="AK1513" i="1"/>
  <c r="AK1545" i="1"/>
  <c r="AK1577" i="1"/>
  <c r="AK1609" i="1"/>
  <c r="AK1641" i="1"/>
  <c r="AK887" i="1"/>
  <c r="AK1123" i="1"/>
  <c r="AK1207" i="1"/>
  <c r="AK1271" i="1"/>
  <c r="AK494" i="1"/>
  <c r="AK818" i="1"/>
  <c r="AK1027" i="1"/>
  <c r="AK1160" i="1"/>
  <c r="AK1244" i="1"/>
  <c r="AK1308" i="1"/>
  <c r="AK1342" i="1"/>
  <c r="AK1374" i="1"/>
  <c r="AK1406" i="1"/>
  <c r="AK1438" i="1"/>
  <c r="AK1470" i="1"/>
  <c r="AK1502" i="1"/>
  <c r="AK1534" i="1"/>
  <c r="AK1566" i="1"/>
  <c r="AK1598" i="1"/>
  <c r="AK1630" i="1"/>
  <c r="AK1662" i="1"/>
  <c r="AK1694" i="1"/>
  <c r="AK1726" i="1"/>
  <c r="AK1758" i="1"/>
  <c r="AK811" i="1"/>
  <c r="AK1059" i="1"/>
  <c r="AK1231" i="1"/>
  <c r="AK1328" i="1"/>
  <c r="AK1456" i="1"/>
  <c r="AK1584" i="1"/>
  <c r="AK1701" i="1"/>
  <c r="AK1776" i="1"/>
  <c r="AK1808" i="1"/>
  <c r="AK1840" i="1"/>
  <c r="AK1872" i="1"/>
  <c r="AK1904" i="1"/>
  <c r="AK1936" i="1"/>
  <c r="AK1968" i="1"/>
  <c r="AK2000" i="1"/>
  <c r="AK687" i="1"/>
  <c r="AK1096" i="1"/>
  <c r="AK1260" i="1"/>
  <c r="AK1324" i="1"/>
  <c r="AK1452" i="1"/>
  <c r="AK1580" i="1"/>
  <c r="AK1679" i="1"/>
  <c r="AK1764" i="1"/>
  <c r="AK939" i="1"/>
  <c r="AK1072" i="1"/>
  <c r="AK1213" i="1"/>
  <c r="AK1343" i="1"/>
  <c r="AK1471" i="1"/>
  <c r="AK1599" i="1"/>
  <c r="AK1676" i="1"/>
  <c r="AK1761" i="1"/>
  <c r="AK1029" i="1"/>
  <c r="AK1280" i="1"/>
  <c r="AK1491" i="1"/>
  <c r="AK1645" i="1"/>
  <c r="AK1781" i="1"/>
  <c r="AK1859" i="1"/>
  <c r="AK1946" i="1"/>
  <c r="AK2035" i="1"/>
  <c r="AK2073" i="1"/>
  <c r="AK2105" i="1"/>
  <c r="AK2137" i="1"/>
  <c r="AK2169" i="1"/>
  <c r="AK2201" i="1"/>
  <c r="AK2233" i="1"/>
  <c r="AK2265" i="1"/>
  <c r="AK2297" i="1"/>
  <c r="AK2329" i="1"/>
  <c r="AK705" i="1"/>
  <c r="AK1205" i="1"/>
  <c r="AK1460" i="1"/>
  <c r="AK1595" i="1"/>
  <c r="AK1759" i="1"/>
  <c r="AK1846" i="1"/>
  <c r="AK1937" i="1"/>
  <c r="AK2009" i="1"/>
  <c r="AK490" i="1"/>
  <c r="AK1016" i="1"/>
  <c r="AK1277" i="1"/>
  <c r="AK1443" i="1"/>
  <c r="AK1684" i="1"/>
  <c r="AK1801" i="1"/>
  <c r="AK1879" i="1"/>
  <c r="AK1966" i="1"/>
  <c r="AK2031" i="1"/>
  <c r="AK1194" i="1"/>
  <c r="AK1556" i="1"/>
  <c r="AK1749" i="1"/>
  <c r="AK1227" i="1"/>
  <c r="AK1480" i="1"/>
  <c r="AK923" i="1"/>
  <c r="AK1300" i="1"/>
  <c r="AK1619" i="1"/>
  <c r="AK1842" i="1"/>
  <c r="AK955" i="1"/>
  <c r="AK1292" i="1"/>
  <c r="AK1635" i="1"/>
  <c r="AK1155" i="1"/>
  <c r="AK1811" i="1"/>
  <c r="AK1907" i="1"/>
  <c r="AK2025" i="1"/>
  <c r="AK2126" i="1"/>
  <c r="AK2204" i="1"/>
  <c r="AK2291" i="1"/>
  <c r="AK2366" i="1"/>
  <c r="AK25" i="1"/>
  <c r="AK61" i="1"/>
  <c r="AK97" i="1"/>
  <c r="AK133" i="1"/>
  <c r="AK169" i="1"/>
  <c r="AK205" i="1"/>
  <c r="AK46" i="1"/>
  <c r="AK86" i="1"/>
  <c r="AK122" i="1"/>
  <c r="AK158" i="1"/>
  <c r="AK194" i="1"/>
  <c r="AK24" i="1"/>
  <c r="AK96" i="1"/>
  <c r="AK168" i="1"/>
  <c r="AK51" i="1"/>
  <c r="AK115" i="1"/>
  <c r="AK199" i="1"/>
  <c r="AK244" i="1"/>
  <c r="AK276" i="1"/>
  <c r="AK308" i="1"/>
  <c r="AK71" i="1"/>
  <c r="AK135" i="1"/>
  <c r="AK208" i="1"/>
  <c r="AK246" i="1"/>
  <c r="AK278" i="1"/>
  <c r="AK251" i="1"/>
  <c r="AK326" i="1"/>
  <c r="AK306" i="1"/>
  <c r="AK303" i="1"/>
  <c r="AK132" i="1"/>
  <c r="AK279" i="1"/>
  <c r="AK335" i="1"/>
  <c r="AK367" i="1"/>
  <c r="AK108" i="1"/>
  <c r="AK305" i="1"/>
  <c r="AK396" i="1"/>
  <c r="AK440" i="1"/>
  <c r="AK472" i="1"/>
  <c r="AK360" i="1"/>
  <c r="AK332" i="1"/>
  <c r="AK92" i="1"/>
  <c r="AK445" i="1"/>
  <c r="AK514" i="1"/>
  <c r="AK578" i="1"/>
  <c r="AK629" i="1"/>
  <c r="AK301" i="1"/>
  <c r="AK391" i="1"/>
  <c r="AK473" i="1"/>
  <c r="AK534" i="1"/>
  <c r="AK598" i="1"/>
  <c r="AK316" i="1"/>
  <c r="AK412" i="1"/>
  <c r="AK485" i="1"/>
  <c r="AK549" i="1"/>
  <c r="AK613" i="1"/>
  <c r="AK650" i="1"/>
  <c r="AK682" i="1"/>
  <c r="AK714" i="1"/>
  <c r="AK746" i="1"/>
  <c r="AK124" i="1"/>
  <c r="AK429" i="1"/>
  <c r="AK550" i="1"/>
  <c r="AK660" i="1"/>
  <c r="AK745" i="1"/>
  <c r="AK390" i="1"/>
  <c r="AK500" i="1"/>
  <c r="AK617" i="1"/>
  <c r="AK712" i="1"/>
  <c r="AK338" i="1"/>
  <c r="AK465" i="1"/>
  <c r="AK548" i="1"/>
  <c r="AK667" i="1"/>
  <c r="AK752" i="1"/>
  <c r="AK800" i="1"/>
  <c r="AK832" i="1"/>
  <c r="AK864" i="1"/>
  <c r="AK896" i="1"/>
  <c r="AK479" i="1"/>
  <c r="AK615" i="1"/>
  <c r="AK748" i="1"/>
  <c r="AK838" i="1"/>
  <c r="AK909" i="1"/>
  <c r="AK941" i="1"/>
  <c r="AK973" i="1"/>
  <c r="AK324" i="1"/>
  <c r="AK540" i="1"/>
  <c r="AK717" i="1"/>
  <c r="AK847" i="1"/>
  <c r="AK370" i="1"/>
  <c r="AK684" i="1"/>
  <c r="AK798" i="1"/>
  <c r="AK883" i="1"/>
  <c r="AK926" i="1"/>
  <c r="AK958" i="1"/>
  <c r="AK990" i="1"/>
  <c r="AK1022" i="1"/>
  <c r="AK1054" i="1"/>
  <c r="AK1086" i="1"/>
  <c r="AK1118" i="1"/>
  <c r="AK1150" i="1"/>
  <c r="AK590" i="1"/>
  <c r="AK835" i="1"/>
  <c r="AK947" i="1"/>
  <c r="AK1045" i="1"/>
  <c r="AK1131" i="1"/>
  <c r="AK1189" i="1"/>
  <c r="AK597" i="1"/>
  <c r="AK737" i="1"/>
  <c r="AK867" i="1"/>
  <c r="AK980" i="1"/>
  <c r="AK1076" i="1"/>
  <c r="AK1161" i="1"/>
  <c r="AK480" i="1"/>
  <c r="AK727" i="1"/>
  <c r="AK877" i="1"/>
  <c r="AK1011" i="1"/>
  <c r="AK1095" i="1"/>
  <c r="AK350" i="1"/>
  <c r="AK715" i="1"/>
  <c r="AK924" i="1"/>
  <c r="AK1085" i="1"/>
  <c r="AK1183" i="1"/>
  <c r="AK1252" i="1"/>
  <c r="AK1317" i="1"/>
  <c r="AK1349" i="1"/>
  <c r="AK1381" i="1"/>
  <c r="AK1413" i="1"/>
  <c r="AK1445" i="1"/>
  <c r="AK1477" i="1"/>
  <c r="AK1509" i="1"/>
  <c r="AK1541" i="1"/>
  <c r="AK1573" i="1"/>
  <c r="AK1605" i="1"/>
  <c r="AK1637" i="1"/>
  <c r="AK850" i="1"/>
  <c r="AK1117" i="1"/>
  <c r="AK1197" i="1"/>
  <c r="AK1261" i="1"/>
  <c r="AK449" i="1"/>
  <c r="AK790" i="1"/>
  <c r="AK1000" i="1"/>
  <c r="AK1157" i="1"/>
  <c r="AK1243" i="1"/>
  <c r="AK1307" i="1"/>
  <c r="AK1338" i="1"/>
  <c r="AK1370" i="1"/>
  <c r="AK1402" i="1"/>
  <c r="AK1434" i="1"/>
  <c r="AK1466" i="1"/>
  <c r="AK1498" i="1"/>
  <c r="AK1530" i="1"/>
  <c r="AK1562" i="1"/>
  <c r="AK1594" i="1"/>
  <c r="AK1626" i="1"/>
  <c r="AK1658" i="1"/>
  <c r="AK1690" i="1"/>
  <c r="AK1722" i="1"/>
  <c r="AK1754" i="1"/>
  <c r="AK807" i="1"/>
  <c r="AK976" i="1"/>
  <c r="AK1228" i="1"/>
  <c r="AK1323" i="1"/>
  <c r="AK1451" i="1"/>
  <c r="AK1579" i="1"/>
  <c r="AK1691" i="1"/>
  <c r="AK1772" i="1"/>
  <c r="AK1804" i="1"/>
  <c r="AK1836" i="1"/>
  <c r="AK1868" i="1"/>
  <c r="AK1900" i="1"/>
  <c r="AK1932" i="1"/>
  <c r="AK1964" i="1"/>
  <c r="AK1996" i="1"/>
  <c r="AK587" i="1"/>
  <c r="AK1089" i="1"/>
  <c r="AK1238" i="1"/>
  <c r="AK1319" i="1"/>
  <c r="AK1447" i="1"/>
  <c r="AK1575" i="1"/>
  <c r="AK1668" i="1"/>
  <c r="AK1753" i="1"/>
  <c r="AK821" i="1"/>
  <c r="AK1037" i="1"/>
  <c r="AK1210" i="1"/>
  <c r="AK1316" i="1"/>
  <c r="AK1444" i="1"/>
  <c r="AK1572" i="1"/>
  <c r="AK1665" i="1"/>
  <c r="AK1751" i="1"/>
  <c r="AK1013" i="1"/>
  <c r="AK1278" i="1"/>
  <c r="AK1487" i="1"/>
  <c r="AK1632" i="1"/>
  <c r="AK1768" i="1"/>
  <c r="AK1850" i="1"/>
  <c r="AK1941" i="1"/>
  <c r="AK2034" i="1"/>
  <c r="AK2069" i="1"/>
  <c r="AK2101" i="1"/>
  <c r="AK2133" i="1"/>
  <c r="AK2165" i="1"/>
  <c r="AK2197" i="1"/>
  <c r="AK2229" i="1"/>
  <c r="AK2261" i="1"/>
  <c r="AK2293" i="1"/>
  <c r="AK2325" i="1"/>
  <c r="AK631" i="1"/>
  <c r="AK1156" i="1"/>
  <c r="AK1384" i="1"/>
  <c r="AK1591" i="1"/>
  <c r="AK1737" i="1"/>
  <c r="AK1841" i="1"/>
  <c r="AK1919" i="1"/>
  <c r="AK1994" i="1"/>
  <c r="AK475" i="1"/>
  <c r="AK987" i="1"/>
  <c r="AK1258" i="1"/>
  <c r="AK1408" i="1"/>
  <c r="AK1671" i="1"/>
  <c r="AK1783" i="1"/>
  <c r="AK1870" i="1"/>
  <c r="AK1961" i="1"/>
  <c r="AK2030" i="1"/>
  <c r="AK1049" i="1"/>
  <c r="AK1500" i="1"/>
  <c r="AK1735" i="1"/>
  <c r="AK1184" i="1"/>
  <c r="AK1467" i="1"/>
  <c r="AK793" i="1"/>
  <c r="AK1296" i="1"/>
  <c r="AK1596" i="1"/>
  <c r="AK1797" i="1"/>
  <c r="AK661" i="1"/>
  <c r="AK1236" i="1"/>
  <c r="AK1563" i="1"/>
  <c r="AK1083" i="1"/>
  <c r="AK1769" i="1"/>
  <c r="AK1893" i="1"/>
  <c r="AK2019" i="1"/>
  <c r="AK2108" i="1"/>
  <c r="AK2195" i="1"/>
  <c r="AK2286" i="1"/>
  <c r="AK2356" i="1"/>
  <c r="AK45" i="1"/>
  <c r="AK81" i="1"/>
  <c r="AK121" i="1"/>
  <c r="AK157" i="1"/>
  <c r="AK193" i="1"/>
  <c r="AK34" i="1"/>
  <c r="AK70" i="1"/>
  <c r="AK106" i="1"/>
  <c r="AK142" i="1"/>
  <c r="AK182" i="1"/>
  <c r="AK215" i="1"/>
  <c r="AK72" i="1"/>
  <c r="AK144" i="1"/>
  <c r="AK27" i="1"/>
  <c r="AK91" i="1"/>
  <c r="AK155" i="1"/>
  <c r="AK232" i="1"/>
  <c r="AK264" i="1"/>
  <c r="AK296" i="1"/>
  <c r="AK47" i="1"/>
  <c r="AK111" i="1"/>
  <c r="AK183" i="1"/>
  <c r="AK234" i="1"/>
  <c r="AK266" i="1"/>
  <c r="AK195" i="1"/>
  <c r="AK314" i="1"/>
  <c r="AK269" i="1"/>
  <c r="AK273" i="1"/>
  <c r="AK84" i="1"/>
  <c r="AK231" i="1"/>
  <c r="AK323" i="1"/>
  <c r="AK355" i="1"/>
  <c r="AK387" i="1"/>
  <c r="AK239" i="1"/>
  <c r="AK358" i="1"/>
  <c r="AK428" i="1"/>
  <c r="AK460" i="1"/>
  <c r="AK320" i="1"/>
  <c r="AK417" i="1"/>
  <c r="AK393" i="1"/>
  <c r="AK400" i="1"/>
  <c r="AK483" i="1"/>
  <c r="AK547" i="1"/>
  <c r="AK611" i="1"/>
  <c r="AK649" i="1"/>
  <c r="AK366" i="1"/>
  <c r="AK441" i="1"/>
  <c r="AK503" i="1"/>
  <c r="AK567" i="1"/>
  <c r="AK229" i="1"/>
  <c r="AK377" i="1"/>
  <c r="AK453" i="1"/>
  <c r="AK528" i="1"/>
  <c r="AK592" i="1"/>
  <c r="AK638" i="1"/>
  <c r="AK670" i="1"/>
  <c r="AK702" i="1"/>
  <c r="AK734" i="1"/>
  <c r="AK766" i="1"/>
  <c r="AK402" i="1"/>
  <c r="AK522" i="1"/>
  <c r="AK607" i="1"/>
  <c r="AK713" i="1"/>
  <c r="AK330" i="1"/>
  <c r="AK451" i="1"/>
  <c r="AK582" i="1"/>
  <c r="AK680" i="1"/>
  <c r="AK765" i="1"/>
  <c r="AK457" i="1"/>
  <c r="AK526" i="1"/>
  <c r="AK639" i="1"/>
  <c r="AK720" i="1"/>
  <c r="AK788" i="1"/>
  <c r="AK820" i="1"/>
  <c r="AK852" i="1"/>
  <c r="AK884" i="1"/>
  <c r="AK398" i="1"/>
  <c r="AK561" i="1"/>
  <c r="AK672" i="1"/>
  <c r="AK806" i="1"/>
  <c r="AK891" i="1"/>
  <c r="AK929" i="1"/>
  <c r="AK961" i="1"/>
  <c r="AK993" i="1"/>
  <c r="AK466" i="1"/>
  <c r="AK676" i="1"/>
  <c r="AK815" i="1"/>
  <c r="AK191" i="1"/>
  <c r="AK510" i="1"/>
  <c r="AK747" i="1"/>
  <c r="AK851" i="1"/>
  <c r="AK914" i="1"/>
  <c r="AK946" i="1"/>
  <c r="AK978" i="1"/>
  <c r="AK1010" i="1"/>
  <c r="AK1042" i="1"/>
  <c r="AK1074" i="1"/>
  <c r="AK1106" i="1"/>
  <c r="AK1138" i="1"/>
  <c r="AK1170" i="1"/>
  <c r="AK728" i="1"/>
  <c r="AK898" i="1"/>
  <c r="AK1021" i="1"/>
  <c r="AK1099" i="1"/>
  <c r="AK1177" i="1"/>
  <c r="AK552" i="1"/>
  <c r="AK655" i="1"/>
  <c r="AK797" i="1"/>
  <c r="AK943" i="1"/>
  <c r="AK1044" i="1"/>
  <c r="AK1129" i="1"/>
  <c r="AK345" i="1"/>
  <c r="AK635" i="1"/>
  <c r="AK842" i="1"/>
  <c r="AK967" i="1"/>
  <c r="AK1063" i="1"/>
  <c r="AK1148" i="1"/>
  <c r="AK553" i="1"/>
  <c r="AK878" i="1"/>
  <c r="AK1017" i="1"/>
  <c r="AK1145" i="1"/>
  <c r="AK1230" i="1"/>
  <c r="AK1294" i="1"/>
  <c r="AK1337" i="1"/>
  <c r="AK1369" i="1"/>
  <c r="AK1401" i="1"/>
  <c r="AK1433" i="1"/>
  <c r="AK1465" i="1"/>
  <c r="AK1497" i="1"/>
  <c r="AK1529" i="1"/>
  <c r="AK1561" i="1"/>
  <c r="AK1593" i="1"/>
  <c r="AK1625" i="1"/>
  <c r="AK803" i="1"/>
  <c r="AK1047" i="1"/>
  <c r="AK1174" i="1"/>
  <c r="AK1239" i="1"/>
  <c r="AK1303" i="1"/>
  <c r="AK689" i="1"/>
  <c r="AK988" i="1"/>
  <c r="AK1081" i="1"/>
  <c r="AK1212" i="1"/>
  <c r="AK1276" i="1"/>
  <c r="AK1326" i="1"/>
  <c r="AK1358" i="1"/>
  <c r="AK1390" i="1"/>
  <c r="AK1422" i="1"/>
  <c r="AK1454" i="1"/>
  <c r="AK1486" i="1"/>
  <c r="AK1518" i="1"/>
  <c r="AK1550" i="1"/>
  <c r="AK1582" i="1"/>
  <c r="AK1614" i="1"/>
  <c r="AK1646" i="1"/>
  <c r="AK1678" i="1"/>
  <c r="AK1710" i="1"/>
  <c r="AK1742" i="1"/>
  <c r="AK627" i="1"/>
  <c r="AK907" i="1"/>
  <c r="AK1171" i="1"/>
  <c r="AK1256" i="1"/>
  <c r="AK1392" i="1"/>
  <c r="AK1520" i="1"/>
  <c r="AK1659" i="1"/>
  <c r="AK1744" i="1"/>
  <c r="AK1792" i="1"/>
  <c r="AK1824" i="1"/>
  <c r="AK1856" i="1"/>
  <c r="AK1888" i="1"/>
  <c r="AK1920" i="1"/>
  <c r="AK1952" i="1"/>
  <c r="AK1984" i="1"/>
  <c r="AK2016" i="1"/>
  <c r="AK956" i="1"/>
  <c r="AK1191" i="1"/>
  <c r="AK1285" i="1"/>
  <c r="AK1388" i="1"/>
  <c r="AK1516" i="1"/>
  <c r="AK1640" i="1"/>
  <c r="AK1721" i="1"/>
  <c r="AK614" i="1"/>
  <c r="AK1004" i="1"/>
  <c r="AK1147" i="1"/>
  <c r="AK1267" i="1"/>
  <c r="AK1407" i="1"/>
  <c r="AK1535" i="1"/>
  <c r="AK1643" i="1"/>
  <c r="AK1719" i="1"/>
  <c r="AK786" i="1"/>
  <c r="AK1196" i="1"/>
  <c r="AK1372" i="1"/>
  <c r="AK1620" i="1"/>
  <c r="AK1692" i="1"/>
  <c r="AK1818" i="1"/>
  <c r="AK1909" i="1"/>
  <c r="AK1987" i="1"/>
  <c r="AK2057" i="1"/>
  <c r="AK2089" i="1"/>
  <c r="AK2121" i="1"/>
  <c r="AK2153" i="1"/>
  <c r="AK2185" i="1"/>
  <c r="AK2217" i="1"/>
  <c r="AK2249" i="1"/>
  <c r="AK2281" i="1"/>
  <c r="AK2313" i="1"/>
  <c r="AK495" i="1"/>
  <c r="AK1051" i="1"/>
  <c r="AK1331" i="1"/>
  <c r="AK1507" i="1"/>
  <c r="AK1696" i="1"/>
  <c r="AK1809" i="1"/>
  <c r="AK1887" i="1"/>
  <c r="AK1974" i="1"/>
  <c r="AK2033" i="1"/>
  <c r="AK769" i="1"/>
  <c r="AK1216" i="1"/>
  <c r="AK1396" i="1"/>
  <c r="AK1531" i="1"/>
  <c r="AK1760" i="1"/>
  <c r="AK1838" i="1"/>
  <c r="AK1929" i="1"/>
  <c r="AK2013" i="1"/>
  <c r="AK768" i="1"/>
  <c r="AK1379" i="1"/>
  <c r="AK1688" i="1"/>
  <c r="AK875" i="1"/>
  <c r="AK1359" i="1"/>
  <c r="AK1608" i="1"/>
  <c r="AK1199" i="1"/>
  <c r="AK1475" i="1"/>
  <c r="AK1785" i="1"/>
  <c r="AK1926" i="1"/>
  <c r="AK1180" i="1"/>
  <c r="AK1435" i="1"/>
  <c r="AK1707" i="1"/>
  <c r="AK1395" i="1"/>
  <c r="AK1851" i="1"/>
  <c r="AK1982" i="1"/>
  <c r="AK2076" i="1"/>
  <c r="AK2163" i="1"/>
  <c r="AK2254" i="1"/>
  <c r="AK2332" i="1"/>
  <c r="AK960" i="1"/>
  <c r="AK1652" i="1"/>
  <c r="AK1886" i="1"/>
  <c r="AK2032" i="1"/>
  <c r="AK2127" i="1"/>
  <c r="AK2218" i="1"/>
  <c r="AK2296" i="1"/>
  <c r="AK2375" i="1"/>
  <c r="AK1623" i="1"/>
  <c r="AK1881" i="1"/>
  <c r="AK2026" i="1"/>
  <c r="AK2118" i="1"/>
  <c r="AK2196" i="1"/>
  <c r="AK2283" i="1"/>
  <c r="AK1057" i="1"/>
  <c r="AK1603" i="1"/>
  <c r="AK1794" i="1"/>
  <c r="AK2017" i="1"/>
  <c r="AK2114" i="1"/>
  <c r="AK2192" i="1"/>
  <c r="AK2279" i="1"/>
  <c r="AK2362" i="1"/>
  <c r="AK2426" i="1"/>
  <c r="AK2472" i="1"/>
  <c r="AK2504" i="1"/>
  <c r="AK1588" i="1"/>
  <c r="AK1981" i="1"/>
  <c r="AK2156" i="1"/>
  <c r="AK2307" i="1"/>
  <c r="AK2440" i="1"/>
  <c r="AK2503" i="1"/>
  <c r="AK2538" i="1"/>
  <c r="AK2570" i="1"/>
  <c r="AK2602" i="1"/>
  <c r="AK2634" i="1"/>
  <c r="AK2666" i="1"/>
  <c r="AK2698" i="1"/>
  <c r="AK2730" i="1"/>
  <c r="AK2762" i="1"/>
  <c r="AK2794" i="1"/>
  <c r="AK2826" i="1"/>
  <c r="AK2858" i="1"/>
  <c r="AK2890" i="1"/>
  <c r="AK2922" i="1"/>
  <c r="AK2954" i="1"/>
  <c r="AK2986" i="1"/>
  <c r="AK3018" i="1"/>
  <c r="AK3050" i="1"/>
  <c r="AK2003" i="1"/>
  <c r="AK2143" i="1"/>
  <c r="AK2330" i="1"/>
  <c r="AK2398" i="1"/>
  <c r="AK2446" i="1"/>
  <c r="AK1391" i="1"/>
  <c r="AK2037" i="1"/>
  <c r="AK2230" i="1"/>
  <c r="AK2377" i="1"/>
  <c r="AK2425" i="1"/>
  <c r="AK2517" i="1"/>
  <c r="AK2549" i="1"/>
  <c r="AK2581" i="1"/>
  <c r="AK2613" i="1"/>
  <c r="AK2645" i="1"/>
  <c r="AK2677" i="1"/>
  <c r="AK2709" i="1"/>
  <c r="AK2741" i="1"/>
  <c r="AK2773" i="1"/>
  <c r="AK2805" i="1"/>
  <c r="AK2837" i="1"/>
  <c r="AK2869" i="1"/>
  <c r="AK2901" i="1"/>
  <c r="AK2933" i="1"/>
  <c r="AK2965" i="1"/>
  <c r="AK2997" i="1"/>
  <c r="AK1999" i="1"/>
  <c r="AK2135" i="1"/>
  <c r="AK2322" i="1"/>
  <c r="AK2427" i="1"/>
  <c r="AK2499" i="1"/>
  <c r="AK2147" i="1"/>
  <c r="AK2428" i="1"/>
  <c r="AK2524" i="1"/>
  <c r="AK2588" i="1"/>
  <c r="AK2652" i="1"/>
  <c r="AK2716" i="1"/>
  <c r="AK2780" i="1"/>
  <c r="AK2844" i="1"/>
  <c r="AK2908" i="1"/>
  <c r="AK2972" i="1"/>
  <c r="AK3060" i="1"/>
  <c r="AK3124" i="1"/>
  <c r="AK3182" i="1"/>
  <c r="AK3214" i="1"/>
  <c r="AK3246" i="1"/>
  <c r="AK3278" i="1"/>
  <c r="AK3310" i="1"/>
  <c r="AK3342" i="1"/>
  <c r="AK3374" i="1"/>
  <c r="AK3406" i="1"/>
  <c r="AK3438" i="1"/>
  <c r="AK3470" i="1"/>
  <c r="AK3502" i="1"/>
  <c r="AK3534" i="1"/>
  <c r="AK3566" i="1"/>
  <c r="AK3598" i="1"/>
  <c r="AK3630" i="1"/>
  <c r="AK3662" i="1"/>
  <c r="AK3694" i="1"/>
  <c r="AK3726" i="1"/>
  <c r="AK3758" i="1"/>
  <c r="AK3790" i="1"/>
  <c r="AK3822" i="1"/>
  <c r="AK3854" i="1"/>
  <c r="AK3886" i="1"/>
  <c r="AK3918" i="1"/>
  <c r="AK3950" i="1"/>
  <c r="AK3982" i="1"/>
  <c r="AK2816" i="1"/>
  <c r="AK3048" i="1"/>
  <c r="AK3236" i="1"/>
  <c r="AK1332" i="1"/>
  <c r="AK2027" i="1"/>
  <c r="AK2386" i="1"/>
  <c r="AK3005" i="1"/>
  <c r="AK3091" i="1"/>
  <c r="AK3155" i="1"/>
  <c r="AK2616" i="1"/>
  <c r="AK2856" i="1"/>
  <c r="AK3151" i="1"/>
  <c r="AK3276" i="1"/>
  <c r="AK2001" i="1"/>
  <c r="AK2331" i="1"/>
  <c r="AK2519" i="1"/>
  <c r="AK2583" i="1"/>
  <c r="AK2647" i="1"/>
  <c r="AK2711" i="1"/>
  <c r="AK2775" i="1"/>
  <c r="AK2839" i="1"/>
  <c r="AK2903" i="1"/>
  <c r="AK2967" i="1"/>
  <c r="AK3051" i="1"/>
  <c r="AK3111" i="1"/>
  <c r="AK3175" i="1"/>
  <c r="AK3209" i="1"/>
  <c r="AK3241" i="1"/>
  <c r="AK3273" i="1"/>
  <c r="AK3305" i="1"/>
  <c r="AK3337" i="1"/>
  <c r="AK3369" i="1"/>
  <c r="AK3401" i="1"/>
  <c r="AK3433" i="1"/>
  <c r="AK3465" i="1"/>
  <c r="AK3497" i="1"/>
  <c r="AK3529" i="1"/>
  <c r="AK3561" i="1"/>
  <c r="AK3593" i="1"/>
  <c r="AK3625" i="1"/>
  <c r="AK3657" i="1"/>
  <c r="AK3689" i="1"/>
  <c r="AK3721" i="1"/>
  <c r="AK3753" i="1"/>
  <c r="AK3785" i="1"/>
  <c r="AK3817" i="1"/>
  <c r="AK3849" i="1"/>
  <c r="AK3881" i="1"/>
  <c r="AK3913" i="1"/>
  <c r="AK3945" i="1"/>
  <c r="AK3977" i="1"/>
  <c r="AK2656" i="1"/>
  <c r="AK2912" i="1"/>
  <c r="AK3119" i="1"/>
  <c r="AK3264" i="1"/>
  <c r="AK1274" i="1"/>
  <c r="AK2208" i="1"/>
  <c r="AK3015" i="1"/>
  <c r="AK3078" i="1"/>
  <c r="AK3142" i="1"/>
  <c r="AK1857" i="1"/>
  <c r="AK2206" i="1"/>
  <c r="AK2454" i="1"/>
  <c r="AK2688" i="1"/>
  <c r="AK3000" i="1"/>
  <c r="AK3244" i="1"/>
  <c r="AK1819" i="1"/>
  <c r="AK2571" i="1"/>
  <c r="AK17" i="1"/>
  <c r="AK93" i="1"/>
  <c r="AK165" i="1"/>
  <c r="AK42" i="1"/>
  <c r="AK118" i="1"/>
  <c r="AK190" i="1"/>
  <c r="AK88" i="1"/>
  <c r="AK43" i="1"/>
  <c r="AK176" i="1"/>
  <c r="AK272" i="1"/>
  <c r="AK63" i="1"/>
  <c r="AK207" i="1"/>
  <c r="AK274" i="1"/>
  <c r="AK322" i="1"/>
  <c r="AK293" i="1"/>
  <c r="AK263" i="1"/>
  <c r="AK363" i="1"/>
  <c r="AK294" i="1"/>
  <c r="AK436" i="1"/>
  <c r="AK344" i="1"/>
  <c r="AK414" i="1"/>
  <c r="AK504" i="1"/>
  <c r="AK625" i="1"/>
  <c r="AK385" i="1"/>
  <c r="AK524" i="1"/>
  <c r="AK311" i="1"/>
  <c r="AK467" i="1"/>
  <c r="AK603" i="1"/>
  <c r="AK678" i="1"/>
  <c r="AK742" i="1"/>
  <c r="AK425" i="1"/>
  <c r="AK651" i="1"/>
  <c r="AK352" i="1"/>
  <c r="AK604" i="1"/>
  <c r="AK277" i="1"/>
  <c r="AK542" i="1"/>
  <c r="AK741" i="1"/>
  <c r="AK828" i="1"/>
  <c r="AK892" i="1"/>
  <c r="AK596" i="1"/>
  <c r="AK827" i="1"/>
  <c r="AK937" i="1"/>
  <c r="AK28" i="1"/>
  <c r="AK704" i="1"/>
  <c r="AK353" i="1"/>
  <c r="AK787" i="1"/>
  <c r="AK922" i="1"/>
  <c r="AK986" i="1"/>
  <c r="AK1050" i="1"/>
  <c r="AK1114" i="1"/>
  <c r="AK511" i="1"/>
  <c r="AK920" i="1"/>
  <c r="AK1120" i="1"/>
  <c r="AK593" i="1"/>
  <c r="AK854" i="1"/>
  <c r="AK1065" i="1"/>
  <c r="AK470" i="1"/>
  <c r="AK861" i="1"/>
  <c r="AK1084" i="1"/>
  <c r="AK696" i="1"/>
  <c r="AK1069" i="1"/>
  <c r="AK1251" i="1"/>
  <c r="AK1345" i="1"/>
  <c r="AK1409" i="1"/>
  <c r="AK1473" i="1"/>
  <c r="AK1537" i="1"/>
  <c r="AK1601" i="1"/>
  <c r="AK845" i="1"/>
  <c r="AK1188" i="1"/>
  <c r="AK298" i="1"/>
  <c r="AK996" i="1"/>
  <c r="AK1233" i="1"/>
  <c r="AK1334" i="1"/>
  <c r="AK1398" i="1"/>
  <c r="AK1462" i="1"/>
  <c r="AK1526" i="1"/>
  <c r="AK1590" i="1"/>
  <c r="AK1654" i="1"/>
  <c r="AK1718" i="1"/>
  <c r="AK777" i="1"/>
  <c r="AK1206" i="1"/>
  <c r="AK1424" i="1"/>
  <c r="AK1680" i="1"/>
  <c r="AK1800" i="1"/>
  <c r="AK1864" i="1"/>
  <c r="AK1928" i="1"/>
  <c r="AK1992" i="1"/>
  <c r="AK1075" i="1"/>
  <c r="AK1301" i="1"/>
  <c r="AK1548" i="1"/>
  <c r="AK1743" i="1"/>
  <c r="AK1032" i="1"/>
  <c r="AK1302" i="1"/>
  <c r="AK1567" i="1"/>
  <c r="AK1740" i="1"/>
  <c r="AK1259" i="1"/>
  <c r="AK1628" i="1"/>
  <c r="AK1845" i="1"/>
  <c r="AK2024" i="1"/>
  <c r="AK2097" i="1"/>
  <c r="AK2161" i="1"/>
  <c r="AK2225" i="1"/>
  <c r="AK2289" i="1"/>
  <c r="AK586" i="1"/>
  <c r="AK1339" i="1"/>
  <c r="AK1724" i="1"/>
  <c r="AK1910" i="1"/>
  <c r="AK408" i="1"/>
  <c r="AK1223" i="1"/>
  <c r="AK1649" i="1"/>
  <c r="AK1865" i="1"/>
  <c r="AK2020" i="1"/>
  <c r="AK1448" i="1"/>
  <c r="AK1168" i="1"/>
  <c r="AK1695" i="1"/>
  <c r="AK1560" i="1"/>
  <c r="AK474" i="1"/>
  <c r="AK1524" i="1"/>
  <c r="AK1704" i="1"/>
  <c r="AK1990" i="1"/>
  <c r="AK2190" i="1"/>
  <c r="AK2355" i="1"/>
  <c r="AK1532" i="1"/>
  <c r="AK1935" i="1"/>
  <c r="AK2090" i="1"/>
  <c r="AK2191" i="1"/>
  <c r="AK2287" i="1"/>
  <c r="AK2376" i="1"/>
  <c r="AK1771" i="1"/>
  <c r="AK1963" i="1"/>
  <c r="AK2068" i="1"/>
  <c r="AK2164" i="1"/>
  <c r="AK2260" i="1"/>
  <c r="AK831" i="1"/>
  <c r="AK1656" i="1"/>
  <c r="AK1843" i="1"/>
  <c r="AK2055" i="1"/>
  <c r="AK2151" i="1"/>
  <c r="AK2247" i="1"/>
  <c r="AK2351" i="1"/>
  <c r="AK2416" i="1"/>
  <c r="AK2476" i="1"/>
  <c r="AK865" i="1"/>
  <c r="AK1775" i="1"/>
  <c r="AK2051" i="1"/>
  <c r="AK2243" i="1"/>
  <c r="AK2418" i="1"/>
  <c r="AK2493" i="1"/>
  <c r="AK2542" i="1"/>
  <c r="AK2578" i="1"/>
  <c r="AK2614" i="1"/>
  <c r="AK2650" i="1"/>
  <c r="AK2686" i="1"/>
  <c r="AK2722" i="1"/>
  <c r="AK2758" i="1"/>
  <c r="AK2798" i="1"/>
  <c r="AK2834" i="1"/>
  <c r="AK2870" i="1"/>
  <c r="AK2906" i="1"/>
  <c r="AK2942" i="1"/>
  <c r="AK2978" i="1"/>
  <c r="AK3014" i="1"/>
  <c r="AK584" i="1"/>
  <c r="AK2043" i="1"/>
  <c r="AK2207" i="1"/>
  <c r="AK2367" i="1"/>
  <c r="AK2423" i="1"/>
  <c r="AK1192" i="1"/>
  <c r="AK1938" i="1"/>
  <c r="AK2235" i="1"/>
  <c r="AK2379" i="1"/>
  <c r="AK2479" i="1"/>
  <c r="AK2533" i="1"/>
  <c r="AK2569" i="1"/>
  <c r="AK2605" i="1"/>
  <c r="AK2641" i="1"/>
  <c r="AK2681" i="1"/>
  <c r="AK2717" i="1"/>
  <c r="AK2753" i="1"/>
  <c r="AK2789" i="1"/>
  <c r="AK2825" i="1"/>
  <c r="AK2861" i="1"/>
  <c r="AK2897" i="1"/>
  <c r="AK2937" i="1"/>
  <c r="AK2973" i="1"/>
  <c r="AK823" i="1"/>
  <c r="AK2066" i="1"/>
  <c r="AK2258" i="1"/>
  <c r="AK2382" i="1"/>
  <c r="AK2489" i="1"/>
  <c r="AK2188" i="1"/>
  <c r="AK2453" i="1"/>
  <c r="AK2548" i="1"/>
  <c r="AK2620" i="1"/>
  <c r="AK2692" i="1"/>
  <c r="AK2764" i="1"/>
  <c r="AK2836" i="1"/>
  <c r="AK2916" i="1"/>
  <c r="AK2988" i="1"/>
  <c r="AK3082" i="1"/>
  <c r="AK3156" i="1"/>
  <c r="AK3202" i="1"/>
  <c r="AK3238" i="1"/>
  <c r="AK3274" i="1"/>
  <c r="AK3314" i="1"/>
  <c r="AK3350" i="1"/>
  <c r="AK3386" i="1"/>
  <c r="AK3422" i="1"/>
  <c r="AK3458" i="1"/>
  <c r="AK3494" i="1"/>
  <c r="AK3530" i="1"/>
  <c r="AK3570" i="1"/>
  <c r="AK3606" i="1"/>
  <c r="AK3642" i="1"/>
  <c r="AK3678" i="1"/>
  <c r="AK3714" i="1"/>
  <c r="AK3750" i="1"/>
  <c r="AK3786" i="1"/>
  <c r="AK3826" i="1"/>
  <c r="AK3862" i="1"/>
  <c r="AK3898" i="1"/>
  <c r="AK3934" i="1"/>
  <c r="AK3970" i="1"/>
  <c r="AK2744" i="1"/>
  <c r="AK3043" i="1"/>
  <c r="AK3256" i="1"/>
  <c r="AK1720" i="1"/>
  <c r="AK2152" i="1"/>
  <c r="AK2434" i="1"/>
  <c r="AK3070" i="1"/>
  <c r="AK3144" i="1"/>
  <c r="AK2592" i="1"/>
  <c r="AK2888" i="1"/>
  <c r="AK3192" i="1"/>
  <c r="AK3336" i="1"/>
  <c r="AK2198" i="1"/>
  <c r="AK2495" i="1"/>
  <c r="AK2567" i="1"/>
  <c r="AK2639" i="1"/>
  <c r="AK2719" i="1"/>
  <c r="AK2791" i="1"/>
  <c r="AK2863" i="1"/>
  <c r="AK2935" i="1"/>
  <c r="AK3019" i="1"/>
  <c r="AK3100" i="1"/>
  <c r="AK3165" i="1"/>
  <c r="AK3213" i="1"/>
  <c r="AK3249" i="1"/>
  <c r="AK3285" i="1"/>
  <c r="AK3321" i="1"/>
  <c r="AK3357" i="1"/>
  <c r="AK3393" i="1"/>
  <c r="AK3429" i="1"/>
  <c r="AK3469" i="1"/>
  <c r="AK3505" i="1"/>
  <c r="AK3541" i="1"/>
  <c r="AK3577" i="1"/>
  <c r="AK3613" i="1"/>
  <c r="AK3649" i="1"/>
  <c r="AK3685" i="1"/>
  <c r="AK3725" i="1"/>
  <c r="AK3761" i="1"/>
  <c r="AK3797" i="1"/>
  <c r="AK3833" i="1"/>
  <c r="AK3869" i="1"/>
  <c r="AK3905" i="1"/>
  <c r="AK3941" i="1"/>
  <c r="AK3981" i="1"/>
  <c r="AK2704" i="1"/>
  <c r="AK2960" i="1"/>
  <c r="AK3196" i="1"/>
  <c r="AK983" i="1"/>
  <c r="AK2162" i="1"/>
  <c r="AK2473" i="1"/>
  <c r="AK3088" i="1"/>
  <c r="AK3153" i="1"/>
  <c r="AK2005" i="1"/>
  <c r="AK2339" i="1"/>
  <c r="AK2600" i="1"/>
  <c r="AK2872" i="1"/>
  <c r="AK3228" i="1"/>
  <c r="AK1894" i="1"/>
  <c r="AK2699" i="1"/>
  <c r="AK3073" i="1"/>
  <c r="AK3295" i="1"/>
  <c r="AK3179" i="1"/>
  <c r="AK3524" i="1"/>
  <c r="AK3676" i="1"/>
  <c r="AK3852" i="1"/>
  <c r="AK2389" i="1"/>
  <c r="AK2363" i="1"/>
  <c r="AK3479" i="1"/>
  <c r="AK3735" i="1"/>
  <c r="AK3975" i="1"/>
  <c r="AK2385" i="1"/>
  <c r="AK2835" i="1"/>
  <c r="AK3158" i="1"/>
  <c r="AK3347" i="1"/>
  <c r="AK3411" i="1"/>
  <c r="AK3475" i="1"/>
  <c r="AK3539" i="1"/>
  <c r="AK3603" i="1"/>
  <c r="AK3667" i="1"/>
  <c r="AK3731" i="1"/>
  <c r="AK3795" i="1"/>
  <c r="AK3859" i="1"/>
  <c r="AK3923" i="1"/>
  <c r="AK1958" i="1"/>
  <c r="AK3096" i="1"/>
  <c r="AK3468" i="1"/>
  <c r="AK3668" i="1"/>
  <c r="AK3908" i="1"/>
  <c r="AK3007" i="1"/>
  <c r="AK2931" i="1"/>
  <c r="AK3455" i="1"/>
  <c r="AK3695" i="1"/>
  <c r="AK3951" i="1"/>
  <c r="AK2272" i="1"/>
  <c r="AK2971" i="1"/>
  <c r="AK3150" i="1"/>
  <c r="AK3021" i="1"/>
  <c r="AK3420" i="1"/>
  <c r="AK3660" i="1"/>
  <c r="AK3836" i="1"/>
  <c r="AK3980" i="1"/>
  <c r="AK3062" i="1"/>
  <c r="AK2410" i="1"/>
  <c r="AK3219" i="1"/>
  <c r="AK3599" i="1"/>
  <c r="AK3823" i="1"/>
  <c r="AK1931" i="1"/>
  <c r="AK2683" i="1"/>
  <c r="AK3137" i="1"/>
  <c r="AK3319" i="1"/>
  <c r="AK2369" i="1"/>
  <c r="AK2883" i="1"/>
  <c r="AK3117" i="1"/>
  <c r="AK3360" i="1"/>
  <c r="AK3424" i="1"/>
  <c r="AK3488" i="1"/>
  <c r="AK3552" i="1"/>
  <c r="AK3616" i="1"/>
  <c r="AK3680" i="1"/>
  <c r="AK3744" i="1"/>
  <c r="AK3808" i="1"/>
  <c r="AK3872" i="1"/>
  <c r="AK3936" i="1"/>
  <c r="AK2803" i="1"/>
  <c r="AK3503" i="1"/>
  <c r="AK3807" i="1"/>
  <c r="AK89" i="1"/>
  <c r="AK161" i="1"/>
  <c r="AK38" i="1"/>
  <c r="AK110" i="1"/>
  <c r="AK186" i="1"/>
  <c r="AK80" i="1"/>
  <c r="AK35" i="1"/>
  <c r="AK163" i="1"/>
  <c r="AK268" i="1"/>
  <c r="AK55" i="1"/>
  <c r="AK192" i="1"/>
  <c r="AK270" i="1"/>
  <c r="AK318" i="1"/>
  <c r="AK289" i="1"/>
  <c r="AK247" i="1"/>
  <c r="AK359" i="1"/>
  <c r="AK271" i="1"/>
  <c r="AK432" i="1"/>
  <c r="AK328" i="1"/>
  <c r="AK403" i="1"/>
  <c r="AK493" i="1"/>
  <c r="AK621" i="1"/>
  <c r="AK378" i="1"/>
  <c r="AK513" i="1"/>
  <c r="AK302" i="1"/>
  <c r="AK458" i="1"/>
  <c r="AK602" i="1"/>
  <c r="AK674" i="1"/>
  <c r="AK738" i="1"/>
  <c r="AK404" i="1"/>
  <c r="AK624" i="1"/>
  <c r="AK333" i="1"/>
  <c r="AK601" i="1"/>
  <c r="AK227" i="1"/>
  <c r="AK529" i="1"/>
  <c r="AK731" i="1"/>
  <c r="AK824" i="1"/>
  <c r="AK888" i="1"/>
  <c r="AK594" i="1"/>
  <c r="AK817" i="1"/>
  <c r="AK933" i="1"/>
  <c r="AK997" i="1"/>
  <c r="AK679" i="1"/>
  <c r="AK265" i="1"/>
  <c r="AK760" i="1"/>
  <c r="AK918" i="1"/>
  <c r="AK982" i="1"/>
  <c r="AK1046" i="1"/>
  <c r="AK1110" i="1"/>
  <c r="AK389" i="1"/>
  <c r="AK915" i="1"/>
  <c r="AK1109" i="1"/>
  <c r="AK574" i="1"/>
  <c r="AK813" i="1"/>
  <c r="AK1055" i="1"/>
  <c r="AK438" i="1"/>
  <c r="AK855" i="1"/>
  <c r="AK1073" i="1"/>
  <c r="AK583" i="1"/>
  <c r="AK1028" i="1"/>
  <c r="AK1241" i="1"/>
  <c r="AK1341" i="1"/>
  <c r="AK1405" i="1"/>
  <c r="AK1469" i="1"/>
  <c r="AK1533" i="1"/>
  <c r="AK1597" i="1"/>
  <c r="AK810" i="1"/>
  <c r="AK1179" i="1"/>
  <c r="AK1304" i="1"/>
  <c r="AK992" i="1"/>
  <c r="AK1222" i="1"/>
  <c r="AK1330" i="1"/>
  <c r="AK1394" i="1"/>
  <c r="AK1458" i="1"/>
  <c r="AK1522" i="1"/>
  <c r="AK1586" i="1"/>
  <c r="AK1650" i="1"/>
  <c r="AK1714" i="1"/>
  <c r="AK664" i="1"/>
  <c r="AK1193" i="1"/>
  <c r="AK1419" i="1"/>
  <c r="AK1669" i="1"/>
  <c r="AK1796" i="1"/>
  <c r="AK1860" i="1"/>
  <c r="AK1924" i="1"/>
  <c r="AK1988" i="1"/>
  <c r="AK995" i="1"/>
  <c r="AK1288" i="1"/>
  <c r="AK1543" i="1"/>
  <c r="AK1732" i="1"/>
  <c r="AK1020" i="1"/>
  <c r="AK1289" i="1"/>
  <c r="AK1540" i="1"/>
  <c r="AK1729" i="1"/>
  <c r="AK1245" i="1"/>
  <c r="AK1624" i="1"/>
  <c r="AK1827" i="1"/>
  <c r="AK2007" i="1"/>
  <c r="AK2093" i="1"/>
  <c r="AK2157" i="1"/>
  <c r="AK2221" i="1"/>
  <c r="AK2285" i="1"/>
  <c r="AK555" i="1"/>
  <c r="AK1335" i="1"/>
  <c r="AK1699" i="1"/>
  <c r="AK1905" i="1"/>
  <c r="AK2044" i="1"/>
  <c r="AK1221" i="1"/>
  <c r="AK1576" i="1"/>
  <c r="AK1847" i="1"/>
  <c r="AK2014" i="1"/>
  <c r="AK1399" i="1"/>
  <c r="AK1003" i="1"/>
  <c r="AK1660" i="1"/>
  <c r="AK1504" i="1"/>
  <c r="AK1930" i="1"/>
  <c r="AK1455" i="1"/>
  <c r="AK1685" i="1"/>
  <c r="AK1986" i="1"/>
  <c r="AK2172" i="1"/>
  <c r="AK2345" i="1"/>
  <c r="AK1512" i="1"/>
  <c r="AK1921" i="1"/>
  <c r="AK2072" i="1"/>
  <c r="AK2186" i="1"/>
  <c r="AK2282" i="1"/>
  <c r="AK2365" i="1"/>
  <c r="AK1675" i="1"/>
  <c r="AK1959" i="1"/>
  <c r="AK2059" i="1"/>
  <c r="AK2155" i="1"/>
  <c r="AK2251" i="1"/>
  <c r="AK2353" i="1"/>
  <c r="AK1551" i="1"/>
  <c r="AK1829" i="1"/>
  <c r="AK2050" i="1"/>
  <c r="AK2146" i="1"/>
  <c r="AK2242" i="1"/>
  <c r="AK2338" i="1"/>
  <c r="AK2415" i="1"/>
  <c r="AK2468" i="1"/>
  <c r="AK732" i="1"/>
  <c r="AK1770" i="1"/>
  <c r="AK2046" i="1"/>
  <c r="AK2238" i="1"/>
  <c r="AK2417" i="1"/>
  <c r="AK2482" i="1"/>
  <c r="AK2534" i="1"/>
  <c r="AK2574" i="1"/>
  <c r="AK2610" i="1"/>
  <c r="AK2646" i="1"/>
  <c r="AK2682" i="1"/>
  <c r="AK2718" i="1"/>
  <c r="AK2754" i="1"/>
  <c r="AK2790" i="1"/>
  <c r="AK2830" i="1"/>
  <c r="AK2866" i="1"/>
  <c r="AK2902" i="1"/>
  <c r="AK2938" i="1"/>
  <c r="AK2974" i="1"/>
  <c r="AK3010" i="1"/>
  <c r="AK3046" i="1"/>
  <c r="AK2040" i="1"/>
  <c r="AK2202" i="1"/>
  <c r="AK2364" i="1"/>
  <c r="AK2422" i="1"/>
  <c r="AK2502" i="1"/>
  <c r="AK1854" i="1"/>
  <c r="AK2212" i="1"/>
  <c r="AK2378" i="1"/>
  <c r="AK2469" i="1"/>
  <c r="AK2529" i="1"/>
  <c r="AK2565" i="1"/>
  <c r="AK2601" i="1"/>
  <c r="AK2637" i="1"/>
  <c r="AK2673" i="1"/>
  <c r="AK2713" i="1"/>
  <c r="AK2749" i="1"/>
  <c r="AK2785" i="1"/>
  <c r="AK2821" i="1"/>
  <c r="AK2857" i="1"/>
  <c r="AK2893" i="1"/>
  <c r="AK2929" i="1"/>
  <c r="AK2969" i="1"/>
  <c r="AK580" i="1"/>
  <c r="AK2048" i="1"/>
  <c r="AK2240" i="1"/>
  <c r="AK2381" i="1"/>
  <c r="AK2478" i="1"/>
  <c r="AK2142" i="1"/>
  <c r="AK2430" i="1"/>
  <c r="AK2540" i="1"/>
  <c r="AK2612" i="1"/>
  <c r="AK2684" i="1"/>
  <c r="AK2756" i="1"/>
  <c r="AK2828" i="1"/>
  <c r="AK2900" i="1"/>
  <c r="AK2980" i="1"/>
  <c r="AK3071" i="1"/>
  <c r="AK3146" i="1"/>
  <c r="AK3198" i="1"/>
  <c r="AK3234" i="1"/>
  <c r="AK3270" i="1"/>
  <c r="AK3306" i="1"/>
  <c r="AK3346" i="1"/>
  <c r="AK3382" i="1"/>
  <c r="AK3418" i="1"/>
  <c r="AK3454" i="1"/>
  <c r="AK3490" i="1"/>
  <c r="AK3526" i="1"/>
  <c r="AK3562" i="1"/>
  <c r="AK3602" i="1"/>
  <c r="AK3638" i="1"/>
  <c r="AK3674" i="1"/>
  <c r="AK3710" i="1"/>
  <c r="AK3746" i="1"/>
  <c r="AK3782" i="1"/>
  <c r="AK3818" i="1"/>
  <c r="AK3858" i="1"/>
  <c r="AK3894" i="1"/>
  <c r="AK3930" i="1"/>
  <c r="AK3966" i="1"/>
  <c r="AK2712" i="1"/>
  <c r="AK2976" i="1"/>
  <c r="AK3220" i="1"/>
  <c r="AK1463" i="1"/>
  <c r="AK2111" i="1"/>
  <c r="AK2432" i="1"/>
  <c r="AK3059" i="1"/>
  <c r="AK3134" i="1"/>
  <c r="AK2576" i="1"/>
  <c r="AK2832" i="1"/>
  <c r="AK3172" i="1"/>
  <c r="AK3308" i="1"/>
  <c r="AK2116" i="1"/>
  <c r="AK2436" i="1"/>
  <c r="AK2559" i="1"/>
  <c r="AK2631" i="1"/>
  <c r="AK2703" i="1"/>
  <c r="AK2783" i="1"/>
  <c r="AK2855" i="1"/>
  <c r="AK2927" i="1"/>
  <c r="AK2999" i="1"/>
  <c r="AK3090" i="1"/>
  <c r="AK3164" i="1"/>
  <c r="AK3205" i="1"/>
  <c r="AK3245" i="1"/>
  <c r="AK3281" i="1"/>
  <c r="AK3317" i="1"/>
  <c r="AK3353" i="1"/>
  <c r="AK3389" i="1"/>
  <c r="AK3425" i="1"/>
  <c r="AK3461" i="1"/>
  <c r="AK3501" i="1"/>
  <c r="AK3537" i="1"/>
  <c r="AK3573" i="1"/>
  <c r="AK3609" i="1"/>
  <c r="AK3645" i="1"/>
  <c r="AK3681" i="1"/>
  <c r="AK3717" i="1"/>
  <c r="AK3757" i="1"/>
  <c r="AK3793" i="1"/>
  <c r="AK3829" i="1"/>
  <c r="AK3865" i="1"/>
  <c r="AK3901" i="1"/>
  <c r="AK3937" i="1"/>
  <c r="AK3973" i="1"/>
  <c r="AK2696" i="1"/>
  <c r="AK2928" i="1"/>
  <c r="AK3180" i="1"/>
  <c r="AK3332" i="1"/>
  <c r="AK2080" i="1"/>
  <c r="AK2462" i="1"/>
  <c r="AK3067" i="1"/>
  <c r="AK3152" i="1"/>
  <c r="AK1885" i="1"/>
  <c r="AK2334" i="1"/>
  <c r="AK2584" i="1"/>
  <c r="AK2840" i="1"/>
  <c r="AK3216" i="1"/>
  <c r="AK1555" i="1"/>
  <c r="AK2635" i="1"/>
  <c r="AK3063" i="1"/>
  <c r="AK3263" i="1"/>
  <c r="AK3106" i="1"/>
  <c r="AK3500" i="1"/>
  <c r="AK3652" i="1"/>
  <c r="AK3828" i="1"/>
  <c r="AK2347" i="1"/>
  <c r="AK3279" i="1"/>
  <c r="AK3447" i="1"/>
  <c r="AK3703" i="1"/>
  <c r="AK3919" i="1"/>
  <c r="AK2374" i="1"/>
  <c r="AK2771" i="1"/>
  <c r="AK3148" i="1"/>
  <c r="AK3331" i="1"/>
  <c r="AK3403" i="1"/>
  <c r="AK3467" i="1"/>
  <c r="AK3531" i="1"/>
  <c r="AK3595" i="1"/>
  <c r="AK3659" i="1"/>
  <c r="AK3723" i="1"/>
  <c r="AK3787" i="1"/>
  <c r="AK3851" i="1"/>
  <c r="AK3915" i="1"/>
  <c r="AK3979" i="1"/>
  <c r="AK3084" i="1"/>
  <c r="AK3436" i="1"/>
  <c r="AK3628" i="1"/>
  <c r="AK3884" i="1"/>
  <c r="AK2795" i="1"/>
  <c r="AK2867" i="1"/>
  <c r="AK3431" i="1"/>
  <c r="AK3663" i="1"/>
  <c r="AK3935" i="1"/>
  <c r="AK2231" i="1"/>
  <c r="AK2907" i="1"/>
  <c r="AK3138" i="1"/>
  <c r="AK2787" i="1"/>
  <c r="AK3412" i="1"/>
  <c r="AK3636" i="1"/>
  <c r="AK3812" i="1"/>
  <c r="AK3972" i="1"/>
  <c r="AK3045" i="1"/>
  <c r="AK2226" i="1"/>
  <c r="AK3147" i="1"/>
  <c r="AK3575" i="1"/>
  <c r="AK3799" i="1"/>
  <c r="AK1903" i="1"/>
  <c r="AK2619" i="1"/>
  <c r="AK3127" i="1"/>
  <c r="AK3287" i="1"/>
  <c r="AK2262" i="1"/>
  <c r="AK2819" i="1"/>
  <c r="AK3107" i="1"/>
  <c r="AK3352" i="1"/>
  <c r="AK3416" i="1"/>
  <c r="AK3480" i="1"/>
  <c r="AK3544" i="1"/>
  <c r="AK3608" i="1"/>
  <c r="AK3672" i="1"/>
  <c r="AK3736" i="1"/>
  <c r="AK3800" i="1"/>
  <c r="AK3864" i="1"/>
  <c r="AK3928" i="1"/>
  <c r="AK1113" i="1"/>
  <c r="AK3471" i="1"/>
  <c r="AK3751" i="1"/>
  <c r="AK77" i="1"/>
  <c r="AK153" i="1"/>
  <c r="AK30" i="1"/>
  <c r="AK102" i="1"/>
  <c r="AK174" i="1"/>
  <c r="AK64" i="1"/>
  <c r="AK19" i="1"/>
  <c r="AK147" i="1"/>
  <c r="AK260" i="1"/>
  <c r="AK39" i="1"/>
  <c r="AK167" i="1"/>
  <c r="AK262" i="1"/>
  <c r="AK307" i="1"/>
  <c r="AK257" i="1"/>
  <c r="AK219" i="1"/>
  <c r="AK351" i="1"/>
  <c r="AK217" i="1"/>
  <c r="AK424" i="1"/>
  <c r="AK312" i="1"/>
  <c r="AK392" i="1"/>
  <c r="AK482" i="1"/>
  <c r="AK610" i="1"/>
  <c r="AK361" i="1"/>
  <c r="AK502" i="1"/>
  <c r="AK156" i="1"/>
  <c r="AK435" i="1"/>
  <c r="AK581" i="1"/>
  <c r="AK666" i="1"/>
  <c r="AK730" i="1"/>
  <c r="AK369" i="1"/>
  <c r="AK591" i="1"/>
  <c r="AK223" i="1"/>
  <c r="AK576" i="1"/>
  <c r="AK755" i="1"/>
  <c r="AK523" i="1"/>
  <c r="AK709" i="1"/>
  <c r="AK816" i="1"/>
  <c r="AK880" i="1"/>
  <c r="AK559" i="1"/>
  <c r="AK795" i="1"/>
  <c r="AK925" i="1"/>
  <c r="AK989" i="1"/>
  <c r="AK663" i="1"/>
  <c r="AK890" i="1"/>
  <c r="AK725" i="1"/>
  <c r="AK910" i="1"/>
  <c r="AK974" i="1"/>
  <c r="AK1038" i="1"/>
  <c r="AK1102" i="1"/>
  <c r="AK1166" i="1"/>
  <c r="AK885" i="1"/>
  <c r="AK1088" i="1"/>
  <c r="AK537" i="1"/>
  <c r="AK791" i="1"/>
  <c r="AK1033" i="1"/>
  <c r="AK337" i="1"/>
  <c r="AK839" i="1"/>
  <c r="AK1052" i="1"/>
  <c r="AK516" i="1"/>
  <c r="AK971" i="1"/>
  <c r="AK1220" i="1"/>
  <c r="AK1333" i="1"/>
  <c r="AK1397" i="1"/>
  <c r="AK1461" i="1"/>
  <c r="AK1525" i="1"/>
  <c r="AK1589" i="1"/>
  <c r="AK789" i="1"/>
  <c r="AK1164" i="1"/>
  <c r="AK1293" i="1"/>
  <c r="AK912" i="1"/>
  <c r="AK1211" i="1"/>
  <c r="AK1322" i="1"/>
  <c r="AK1386" i="1"/>
  <c r="AK1450" i="1"/>
  <c r="AK1514" i="1"/>
  <c r="AK1578" i="1"/>
  <c r="AK1642" i="1"/>
  <c r="AK1706" i="1"/>
  <c r="AK388" i="1"/>
  <c r="AK1115" i="1"/>
  <c r="AK1387" i="1"/>
  <c r="AK1648" i="1"/>
  <c r="AK1788" i="1"/>
  <c r="AK1852" i="1"/>
  <c r="AK1916" i="1"/>
  <c r="AK1980" i="1"/>
  <c r="AK893" i="1"/>
  <c r="AK1279" i="1"/>
  <c r="AK1511" i="1"/>
  <c r="AK1711" i="1"/>
  <c r="AK1001" i="1"/>
  <c r="AK1248" i="1"/>
  <c r="AK1508" i="1"/>
  <c r="AK1708" i="1"/>
  <c r="AK1182" i="1"/>
  <c r="AK1544" i="1"/>
  <c r="AK1813" i="1"/>
  <c r="AK1978" i="1"/>
  <c r="AK2085" i="1"/>
  <c r="AK2149" i="1"/>
  <c r="AK2213" i="1"/>
  <c r="AK2277" i="1"/>
  <c r="AK2341" i="1"/>
  <c r="AK1327" i="1"/>
  <c r="AK1683" i="1"/>
  <c r="AK1878" i="1"/>
  <c r="AK2023" i="1"/>
  <c r="AK1190" i="1"/>
  <c r="AK1527" i="1"/>
  <c r="AK1833" i="1"/>
  <c r="AK1998" i="1"/>
  <c r="AK1299" i="1"/>
  <c r="AK799" i="1"/>
  <c r="AK1559" i="1"/>
  <c r="AK1403" i="1"/>
  <c r="AK1922" i="1"/>
  <c r="AK1432" i="1"/>
  <c r="AK1257" i="1"/>
  <c r="AK1947" i="1"/>
  <c r="AK2158" i="1"/>
  <c r="AK2323" i="1"/>
  <c r="AK1427" i="1"/>
  <c r="AK1874" i="1"/>
  <c r="AK2063" i="1"/>
  <c r="AK2168" i="1"/>
  <c r="AK2264" i="1"/>
  <c r="AK2354" i="1"/>
  <c r="AK1571" i="1"/>
  <c r="AK1895" i="1"/>
  <c r="AK2054" i="1"/>
  <c r="AK2150" i="1"/>
  <c r="AK2246" i="1"/>
  <c r="AK2342" i="1"/>
  <c r="AK1459" i="1"/>
  <c r="AK1787" i="1"/>
  <c r="AK2039" i="1"/>
  <c r="AK2128" i="1"/>
  <c r="AK2224" i="1"/>
  <c r="AK2320" i="1"/>
  <c r="AK2405" i="1"/>
  <c r="AK2464" i="1"/>
  <c r="AK2500" i="1"/>
  <c r="AK1627" i="1"/>
  <c r="AK1989" i="1"/>
  <c r="AK2220" i="1"/>
  <c r="AK2395" i="1"/>
  <c r="AK2471" i="1"/>
  <c r="AK2530" i="1"/>
  <c r="AK2566" i="1"/>
  <c r="AK2606" i="1"/>
  <c r="AK2642" i="1"/>
  <c r="AK2678" i="1"/>
  <c r="AK2714" i="1"/>
  <c r="AK2750" i="1"/>
  <c r="AK2786" i="1"/>
  <c r="AK2822" i="1"/>
  <c r="AK2862" i="1"/>
  <c r="AK2898" i="1"/>
  <c r="AK2934" i="1"/>
  <c r="AK2970" i="1"/>
  <c r="AK3006" i="1"/>
  <c r="AK3042" i="1"/>
  <c r="AK1915" i="1"/>
  <c r="AK2184" i="1"/>
  <c r="AK2361" i="1"/>
  <c r="AK2421" i="1"/>
  <c r="AK2491" i="1"/>
  <c r="AK1826" i="1"/>
  <c r="AK2171" i="1"/>
  <c r="AK2358" i="1"/>
  <c r="AK2458" i="1"/>
  <c r="AK2525" i="1"/>
  <c r="AK2561" i="1"/>
  <c r="AK2597" i="1"/>
  <c r="AK2633" i="1"/>
  <c r="AK2669" i="1"/>
  <c r="AK2705" i="1"/>
  <c r="AK2745" i="1"/>
  <c r="AK2781" i="1"/>
  <c r="AK2817" i="1"/>
  <c r="AK2853" i="1"/>
  <c r="AK2889" i="1"/>
  <c r="AK2925" i="1"/>
  <c r="AK2961" i="1"/>
  <c r="AK3001" i="1"/>
  <c r="AK2028" i="1"/>
  <c r="AK2199" i="1"/>
  <c r="AK2380" i="1"/>
  <c r="AK2467" i="1"/>
  <c r="AK2060" i="1"/>
  <c r="AK2407" i="1"/>
  <c r="AK2532" i="1"/>
  <c r="AK2604" i="1"/>
  <c r="AK2676" i="1"/>
  <c r="AK2748" i="1"/>
  <c r="AK2820" i="1"/>
  <c r="AK2892" i="1"/>
  <c r="AK2964" i="1"/>
  <c r="AK3061" i="1"/>
  <c r="AK3135" i="1"/>
  <c r="AK3194" i="1"/>
  <c r="AK3230" i="1"/>
  <c r="AK3266" i="1"/>
  <c r="AK3302" i="1"/>
  <c r="AK3338" i="1"/>
  <c r="AK3378" i="1"/>
  <c r="AK3414" i="1"/>
  <c r="AK3450" i="1"/>
  <c r="AK3486" i="1"/>
  <c r="AK3522" i="1"/>
  <c r="AK3558" i="1"/>
  <c r="AK3594" i="1"/>
  <c r="AK3634" i="1"/>
  <c r="AK3670" i="1"/>
  <c r="AK3706" i="1"/>
  <c r="AK3742" i="1"/>
  <c r="AK3778" i="1"/>
  <c r="AK3814" i="1"/>
  <c r="AK3850" i="1"/>
  <c r="AK3890" i="1"/>
  <c r="AK3926" i="1"/>
  <c r="AK3962" i="1"/>
  <c r="AK2672" i="1"/>
  <c r="AK2968" i="1"/>
  <c r="AK3204" i="1"/>
  <c r="AK3344" i="1"/>
  <c r="AK2106" i="1"/>
  <c r="AK2411" i="1"/>
  <c r="AK3037" i="1"/>
  <c r="AK3123" i="1"/>
  <c r="AK2552" i="1"/>
  <c r="AK2808" i="1"/>
  <c r="AK3140" i="1"/>
  <c r="AK3292" i="1"/>
  <c r="AK2075" i="1"/>
  <c r="AK2413" i="1"/>
  <c r="AK2551" i="1"/>
  <c r="AK2623" i="1"/>
  <c r="AK2695" i="1"/>
  <c r="AK2767" i="1"/>
  <c r="AK2847" i="1"/>
  <c r="AK2919" i="1"/>
  <c r="AK2991" i="1"/>
  <c r="AK3079" i="1"/>
  <c r="AK3154" i="1"/>
  <c r="AK3201" i="1"/>
  <c r="AK3237" i="1"/>
  <c r="AK3277" i="1"/>
  <c r="AK3313" i="1"/>
  <c r="AK3349" i="1"/>
  <c r="AK3385" i="1"/>
  <c r="AK3421" i="1"/>
  <c r="AK3457" i="1"/>
  <c r="AK3493" i="1"/>
  <c r="AK3533" i="1"/>
  <c r="AK3569" i="1"/>
  <c r="AK3605" i="1"/>
  <c r="AK3641" i="1"/>
  <c r="AK3677" i="1"/>
  <c r="AK3713" i="1"/>
  <c r="AK3749" i="1"/>
  <c r="AK3789" i="1"/>
  <c r="AK3825" i="1"/>
  <c r="AK3861" i="1"/>
  <c r="AK3897" i="1"/>
  <c r="AK3933" i="1"/>
  <c r="AK3969" i="1"/>
  <c r="AK2624" i="1"/>
  <c r="AK2920" i="1"/>
  <c r="AK3141" i="1"/>
  <c r="AK3320" i="1"/>
  <c r="AK1917" i="1"/>
  <c r="AK2438" i="1"/>
  <c r="AK3057" i="1"/>
  <c r="AK3131" i="1"/>
  <c r="AK1866" i="1"/>
  <c r="AK2252" i="1"/>
  <c r="AK2560" i="1"/>
  <c r="AK2824" i="1"/>
  <c r="AK3200" i="1"/>
  <c r="AK3340" i="1"/>
  <c r="AK2483" i="1"/>
  <c r="AK3053" i="1"/>
  <c r="AK3231" i="1"/>
  <c r="AK3094" i="1"/>
  <c r="AK3484" i="1"/>
  <c r="AK3644" i="1"/>
  <c r="AK3820" i="1"/>
  <c r="AK2308" i="1"/>
  <c r="AK3074" i="1"/>
  <c r="AK3423" i="1"/>
  <c r="AK3671" i="1"/>
  <c r="AK3887" i="1"/>
  <c r="AK2360" i="1"/>
  <c r="AK2707" i="1"/>
  <c r="AK3136" i="1"/>
  <c r="AK3299" i="1"/>
  <c r="AK3395" i="1"/>
  <c r="AK3459" i="1"/>
  <c r="AK3523" i="1"/>
  <c r="AK3587" i="1"/>
  <c r="AK3651" i="1"/>
  <c r="AK3715" i="1"/>
  <c r="AK3779" i="1"/>
  <c r="AK3843" i="1"/>
  <c r="AK3907" i="1"/>
  <c r="AK3971" i="1"/>
  <c r="AK3035" i="1"/>
  <c r="AK3404" i="1"/>
  <c r="AK3604" i="1"/>
  <c r="AK3844" i="1"/>
  <c r="AK2731" i="1"/>
  <c r="AK2611" i="1"/>
  <c r="AK3399" i="1"/>
  <c r="AK3615" i="1"/>
  <c r="AK3911" i="1"/>
  <c r="AK2134" i="1"/>
  <c r="AK2843" i="1"/>
  <c r="AK3128" i="1"/>
  <c r="AK2723" i="1"/>
  <c r="AK3388" i="1"/>
  <c r="AK3596" i="1"/>
  <c r="AK3788" i="1"/>
  <c r="AK3964" i="1"/>
  <c r="AK3004" i="1"/>
  <c r="AK2144" i="1"/>
  <c r="AK3044" i="1"/>
  <c r="AK3543" i="1"/>
  <c r="AK3775" i="1"/>
  <c r="AK1290" i="1"/>
  <c r="AK2555" i="1"/>
  <c r="AK3115" i="1"/>
  <c r="AK3255" i="1"/>
  <c r="AK2180" i="1"/>
  <c r="AK2755" i="1"/>
  <c r="AK3105" i="1"/>
  <c r="AK3323" i="1"/>
  <c r="AK3408" i="1"/>
  <c r="AK3472" i="1"/>
  <c r="AK3536" i="1"/>
  <c r="AK3600" i="1"/>
  <c r="AK3664" i="1"/>
  <c r="AK3728" i="1"/>
  <c r="AK3792" i="1"/>
  <c r="AK3856" i="1"/>
  <c r="AK3920" i="1"/>
  <c r="AK3984" i="1"/>
  <c r="AK3415" i="1"/>
  <c r="AK3711" i="1"/>
  <c r="AK49" i="1"/>
  <c r="AK125" i="1"/>
  <c r="AK197" i="1"/>
  <c r="AK74" i="1"/>
  <c r="AK150" i="1"/>
  <c r="AK216" i="1"/>
  <c r="AK152" i="1"/>
  <c r="AK99" i="1"/>
  <c r="AK236" i="1"/>
  <c r="AK300" i="1"/>
  <c r="AK119" i="1"/>
  <c r="AK238" i="1"/>
  <c r="AK211" i="1"/>
  <c r="AK285" i="1"/>
  <c r="AK100" i="1"/>
  <c r="AK327" i="1"/>
  <c r="AK44" i="1"/>
  <c r="AK373" i="1"/>
  <c r="AK464" i="1"/>
  <c r="AK249" i="1"/>
  <c r="AK409" i="1"/>
  <c r="AK557" i="1"/>
  <c r="AK653" i="1"/>
  <c r="AK446" i="1"/>
  <c r="AK577" i="1"/>
  <c r="AK382" i="1"/>
  <c r="AK538" i="1"/>
  <c r="AK642" i="1"/>
  <c r="AK706" i="1"/>
  <c r="AK770" i="1"/>
  <c r="AK531" i="1"/>
  <c r="AK724" i="1"/>
  <c r="AK484" i="1"/>
  <c r="AK691" i="1"/>
  <c r="AK461" i="1"/>
  <c r="AK644" i="1"/>
  <c r="AK792" i="1"/>
  <c r="AK856" i="1"/>
  <c r="AK420" i="1"/>
  <c r="AK685" i="1"/>
  <c r="AK901" i="1"/>
  <c r="AK965" i="1"/>
  <c r="AK486" i="1"/>
  <c r="AK826" i="1"/>
  <c r="AK543" i="1"/>
  <c r="AK862" i="1"/>
  <c r="AK950" i="1"/>
  <c r="AK1014" i="1"/>
  <c r="AK1078" i="1"/>
  <c r="AK1142" i="1"/>
  <c r="AK781" i="1"/>
  <c r="AK1024" i="1"/>
  <c r="AK1181" i="1"/>
  <c r="AK711" i="1"/>
  <c r="AK948" i="1"/>
  <c r="AK1140" i="1"/>
  <c r="AK673" i="1"/>
  <c r="AK972" i="1"/>
  <c r="AK1159" i="1"/>
  <c r="AK897" i="1"/>
  <c r="AK1167" i="1"/>
  <c r="AK1305" i="1"/>
  <c r="AK1373" i="1"/>
  <c r="AK1437" i="1"/>
  <c r="AK1501" i="1"/>
  <c r="AK1565" i="1"/>
  <c r="AK1629" i="1"/>
  <c r="AK1060" i="1"/>
  <c r="AK1240" i="1"/>
  <c r="AK753" i="1"/>
  <c r="AK1103" i="1"/>
  <c r="AK1286" i="1"/>
  <c r="AK1362" i="1"/>
  <c r="AK1426" i="1"/>
  <c r="AK1490" i="1"/>
  <c r="AK1554" i="1"/>
  <c r="AK1618" i="1"/>
  <c r="AK1682" i="1"/>
  <c r="AK1746" i="1"/>
  <c r="AK927" i="1"/>
  <c r="AK1269" i="1"/>
  <c r="AK1547" i="1"/>
  <c r="AK1755" i="1"/>
  <c r="AK1828" i="1"/>
  <c r="AK1892" i="1"/>
  <c r="AK1956" i="1"/>
  <c r="AK442" i="1"/>
  <c r="AK1203" i="1"/>
  <c r="AK1415" i="1"/>
  <c r="AK1647" i="1"/>
  <c r="AK668" i="1"/>
  <c r="AK1149" i="1"/>
  <c r="AK1412" i="1"/>
  <c r="AK1644" i="1"/>
  <c r="AK846" i="1"/>
  <c r="AK1376" i="1"/>
  <c r="AK1705" i="1"/>
  <c r="AK1914" i="1"/>
  <c r="AK2061" i="1"/>
  <c r="AK2125" i="1"/>
  <c r="AK2189" i="1"/>
  <c r="AK2253" i="1"/>
  <c r="AK2317" i="1"/>
  <c r="AK1100" i="1"/>
  <c r="AK1583" i="1"/>
  <c r="AK1814" i="1"/>
  <c r="AK1983" i="1"/>
  <c r="AK919" i="1"/>
  <c r="AK1400" i="1"/>
  <c r="AK1763" i="1"/>
  <c r="AK1934" i="1"/>
  <c r="AK866" i="1"/>
  <c r="AK1709" i="1"/>
  <c r="AK1428" i="1"/>
  <c r="AK1255" i="1"/>
  <c r="AK1789" i="1"/>
  <c r="AK1202" i="1"/>
  <c r="AK1728" i="1"/>
  <c r="AK1858" i="1"/>
  <c r="AK2094" i="1"/>
  <c r="AK2259" i="1"/>
  <c r="AK1009" i="1"/>
  <c r="AK1778" i="1"/>
  <c r="AK2002" i="1"/>
  <c r="AK2136" i="1"/>
  <c r="AK2232" i="1"/>
  <c r="AK2328" i="1"/>
  <c r="AK959" i="1"/>
  <c r="AK1853" i="1"/>
  <c r="AK1971" i="1"/>
  <c r="AK2100" i="1"/>
  <c r="AK2214" i="1"/>
  <c r="AK2310" i="1"/>
  <c r="AK1270" i="1"/>
  <c r="AK1731" i="1"/>
  <c r="AK1925" i="1"/>
  <c r="AK2087" i="1"/>
  <c r="AK2183" i="1"/>
  <c r="AK2288" i="1"/>
  <c r="AK2383" i="1"/>
  <c r="AK2448" i="1"/>
  <c r="AK2488" i="1"/>
  <c r="AK1268" i="1"/>
  <c r="AK1906" i="1"/>
  <c r="AK2115" i="1"/>
  <c r="AK2350" i="1"/>
  <c r="AK2442" i="1"/>
  <c r="AK2518" i="1"/>
  <c r="AK2554" i="1"/>
  <c r="AK2590" i="1"/>
  <c r="AK2626" i="1"/>
  <c r="AK2662" i="1"/>
  <c r="AK2702" i="1"/>
  <c r="AK2738" i="1"/>
  <c r="AK2774" i="1"/>
  <c r="AK2810" i="1"/>
  <c r="AK2846" i="1"/>
  <c r="AK2882" i="1"/>
  <c r="AK2918" i="1"/>
  <c r="AK2958" i="1"/>
  <c r="AK2994" i="1"/>
  <c r="AK3030" i="1"/>
  <c r="AK1817" i="1"/>
  <c r="AK2079" i="1"/>
  <c r="AK2271" i="1"/>
  <c r="AK2397" i="1"/>
  <c r="AK2459" i="1"/>
  <c r="AK1715" i="1"/>
  <c r="AK2107" i="1"/>
  <c r="AK2299" i="1"/>
  <c r="AK2402" i="1"/>
  <c r="AK2509" i="1"/>
  <c r="AK2545" i="1"/>
  <c r="AK2585" i="1"/>
  <c r="AK2621" i="1"/>
  <c r="AK2657" i="1"/>
  <c r="AK2693" i="1"/>
  <c r="AK2729" i="1"/>
  <c r="AK2765" i="1"/>
  <c r="AK2801" i="1"/>
  <c r="AK2841" i="1"/>
  <c r="AK2877" i="1"/>
  <c r="AK2913" i="1"/>
  <c r="AK2949" i="1"/>
  <c r="AK2985" i="1"/>
  <c r="AK1821" i="1"/>
  <c r="AK2130" i="1"/>
  <c r="AK2327" i="1"/>
  <c r="AK2450" i="1"/>
  <c r="AK1871" i="1"/>
  <c r="AK2316" i="1"/>
  <c r="AK2477" i="1"/>
  <c r="AK2572" i="1"/>
  <c r="AK2644" i="1"/>
  <c r="AK2724" i="1"/>
  <c r="AK2796" i="1"/>
  <c r="AK2868" i="1"/>
  <c r="AK2940" i="1"/>
  <c r="AK3027" i="1"/>
  <c r="AK3103" i="1"/>
  <c r="AK3178" i="1"/>
  <c r="AK3218" i="1"/>
  <c r="AK3254" i="1"/>
  <c r="AK3290" i="1"/>
  <c r="AK3326" i="1"/>
  <c r="AK3362" i="1"/>
  <c r="AK3398" i="1"/>
  <c r="AK3434" i="1"/>
  <c r="AK3474" i="1"/>
  <c r="AK3510" i="1"/>
  <c r="AK3546" i="1"/>
  <c r="AK3582" i="1"/>
  <c r="AK3618" i="1"/>
  <c r="AK3654" i="1"/>
  <c r="AK3690" i="1"/>
  <c r="AK3730" i="1"/>
  <c r="AK3766" i="1"/>
  <c r="AK3802" i="1"/>
  <c r="AK3838" i="1"/>
  <c r="AK3874" i="1"/>
  <c r="AK3910" i="1"/>
  <c r="AK3946" i="1"/>
  <c r="AK2498" i="1"/>
  <c r="AK2896" i="1"/>
  <c r="AK3098" i="1"/>
  <c r="AK3300" i="1"/>
  <c r="AK1954" i="1"/>
  <c r="AK2280" i="1"/>
  <c r="AK2497" i="1"/>
  <c r="AK3102" i="1"/>
  <c r="AK3176" i="1"/>
  <c r="AK2728" i="1"/>
  <c r="AK3055" i="1"/>
  <c r="AK3240" i="1"/>
  <c r="AK1889" i="1"/>
  <c r="AK2326" i="1"/>
  <c r="AK2527" i="1"/>
  <c r="AK2599" i="1"/>
  <c r="AK2671" i="1"/>
  <c r="AK2743" i="1"/>
  <c r="AK2815" i="1"/>
  <c r="AK2887" i="1"/>
  <c r="AK2959" i="1"/>
  <c r="AK3058" i="1"/>
  <c r="AK3132" i="1"/>
  <c r="AK3189" i="1"/>
  <c r="AK3225" i="1"/>
  <c r="AK3261" i="1"/>
  <c r="AK3297" i="1"/>
  <c r="AK3333" i="1"/>
  <c r="AK3373" i="1"/>
  <c r="AK3409" i="1"/>
  <c r="AK3445" i="1"/>
  <c r="AK3481" i="1"/>
  <c r="AK3517" i="1"/>
  <c r="AK3553" i="1"/>
  <c r="AK3589" i="1"/>
  <c r="AK3629" i="1"/>
  <c r="AK3665" i="1"/>
  <c r="AK3701" i="1"/>
  <c r="AK3737" i="1"/>
  <c r="AK3773" i="1"/>
  <c r="AK3809" i="1"/>
  <c r="AK3845" i="1"/>
  <c r="AK3885" i="1"/>
  <c r="AK3921" i="1"/>
  <c r="AK3957" i="1"/>
  <c r="AK2528" i="1"/>
  <c r="AK2800" i="1"/>
  <c r="AK3016" i="1"/>
  <c r="AK3248" i="1"/>
  <c r="AK1436" i="1"/>
  <c r="AK2295" i="1"/>
  <c r="AK3047" i="1"/>
  <c r="AK3110" i="1"/>
  <c r="AK13" i="1"/>
  <c r="AK2083" i="1"/>
  <c r="AK2431" i="1"/>
  <c r="AK2720" i="1"/>
  <c r="AK3162" i="1"/>
  <c r="AK3296" i="1"/>
  <c r="AK2408" i="1"/>
  <c r="AK2891" i="1"/>
  <c r="AK3097" i="1"/>
  <c r="AK2915" i="1"/>
  <c r="AK3428" i="1"/>
  <c r="AK3588" i="1"/>
  <c r="AK3748" i="1"/>
  <c r="AK3924" i="1"/>
  <c r="AK2859" i="1"/>
  <c r="AK3187" i="1"/>
  <c r="AK3567" i="1"/>
  <c r="AK3831" i="1"/>
  <c r="AK2175" i="1"/>
  <c r="AK2515" i="1"/>
  <c r="AK3036" i="1"/>
  <c r="AK3203" i="1"/>
  <c r="AK3371" i="1"/>
  <c r="AK3435" i="1"/>
  <c r="AK3499" i="1"/>
  <c r="AK3563" i="1"/>
  <c r="AK3627" i="1"/>
  <c r="AK3691" i="1"/>
  <c r="AK3755" i="1"/>
  <c r="AK3819" i="1"/>
  <c r="AK3883" i="1"/>
  <c r="AK3947" i="1"/>
  <c r="AK2531" i="1"/>
  <c r="AK3364" i="1"/>
  <c r="AK3532" i="1"/>
  <c r="AK3740" i="1"/>
  <c r="AK2505" i="1"/>
  <c r="AK3183" i="1"/>
  <c r="AK3169" i="1"/>
  <c r="AK3519" i="1"/>
  <c r="AK3783" i="1"/>
  <c r="AK1673" i="1"/>
  <c r="AK2651" i="1"/>
  <c r="AK3104" i="1"/>
  <c r="AK3271" i="1"/>
  <c r="AK3348" i="1"/>
  <c r="AK3516" i="1"/>
  <c r="AK3732" i="1"/>
  <c r="AK3892" i="1"/>
  <c r="AK2170" i="1"/>
  <c r="AK1371" i="1"/>
  <c r="AK2739" i="1"/>
  <c r="AK3439" i="1"/>
  <c r="AK3687" i="1"/>
  <c r="AK3927" i="1"/>
  <c r="AK2387" i="1"/>
  <c r="AK2875" i="1"/>
  <c r="AK3161" i="1"/>
  <c r="AK1875" i="1"/>
  <c r="AK2563" i="1"/>
  <c r="AK3040" i="1"/>
  <c r="AK3227" i="1"/>
  <c r="AK3384" i="1"/>
  <c r="AK3448" i="1"/>
  <c r="AK3512" i="1"/>
  <c r="AK3576" i="1"/>
  <c r="AK3640" i="1"/>
  <c r="AK3704" i="1"/>
  <c r="AK3768" i="1"/>
  <c r="AK3832" i="1"/>
  <c r="AK3896" i="1"/>
  <c r="AK3960" i="1"/>
  <c r="AK3351" i="1"/>
  <c r="AK3623" i="1"/>
  <c r="AK3903" i="1"/>
  <c r="AK73" i="1"/>
  <c r="AK26" i="1"/>
  <c r="AK170" i="1"/>
  <c r="AK203" i="1"/>
  <c r="AK256" i="1"/>
  <c r="AK159" i="1"/>
  <c r="AK297" i="1"/>
  <c r="AK196" i="1"/>
  <c r="AK214" i="1"/>
  <c r="AK275" i="1"/>
  <c r="AK477" i="1"/>
  <c r="AK356" i="1"/>
  <c r="AK620" i="1"/>
  <c r="AK571" i="1"/>
  <c r="AK726" i="1"/>
  <c r="AK585" i="1"/>
  <c r="AK563" i="1"/>
  <c r="AK501" i="1"/>
  <c r="AK812" i="1"/>
  <c r="AK519" i="1"/>
  <c r="AK921" i="1"/>
  <c r="AK657" i="1"/>
  <c r="AK719" i="1"/>
  <c r="AK970" i="1"/>
  <c r="AK1098" i="1"/>
  <c r="AK882" i="1"/>
  <c r="AK533" i="1"/>
  <c r="AK1023" i="1"/>
  <c r="AK814" i="1"/>
  <c r="AK498" i="1"/>
  <c r="AK1219" i="1"/>
  <c r="AK1393" i="1"/>
  <c r="AK1521" i="1"/>
  <c r="AK729" i="1"/>
  <c r="AK1282" i="1"/>
  <c r="AK1201" i="1"/>
  <c r="AK1382" i="1"/>
  <c r="AK1510" i="1"/>
  <c r="AK1638" i="1"/>
  <c r="AK1766" i="1"/>
  <c r="AK1360" i="1"/>
  <c r="AK1784" i="1"/>
  <c r="AK1912" i="1"/>
  <c r="AK771" i="1"/>
  <c r="AK1484" i="1"/>
  <c r="AK991" i="1"/>
  <c r="AK1503" i="1"/>
  <c r="AK1071" i="1"/>
  <c r="AK1795" i="1"/>
  <c r="AK2081" i="1"/>
  <c r="AK2209" i="1"/>
  <c r="AK2337" i="1"/>
  <c r="AK1677" i="1"/>
  <c r="AK2022" i="1"/>
  <c r="AK1523" i="1"/>
  <c r="AK1997" i="1"/>
  <c r="AK736" i="1"/>
  <c r="AK1347" i="1"/>
  <c r="AK1363" i="1"/>
  <c r="AK1945" i="1"/>
  <c r="AK2318" i="1"/>
  <c r="AK1839" i="1"/>
  <c r="AK2159" i="1"/>
  <c r="AK2344" i="1"/>
  <c r="AK1867" i="1"/>
  <c r="AK2132" i="1"/>
  <c r="AK2324" i="1"/>
  <c r="AK1773" i="1"/>
  <c r="AK2119" i="1"/>
  <c r="AK2311" i="1"/>
  <c r="AK2460" i="1"/>
  <c r="AK1496" i="1"/>
  <c r="AK2179" i="1"/>
  <c r="AK2461" i="1"/>
  <c r="AK2562" i="1"/>
  <c r="AK2638" i="1"/>
  <c r="AK2710" i="1"/>
  <c r="AK2782" i="1"/>
  <c r="AK2854" i="1"/>
  <c r="AK2930" i="1"/>
  <c r="AK3002" i="1"/>
  <c r="AK1901" i="1"/>
  <c r="AK2335" i="1"/>
  <c r="AK2481" i="1"/>
  <c r="AK2166" i="1"/>
  <c r="AK2424" i="1"/>
  <c r="AK2557" i="1"/>
  <c r="AK2629" i="1"/>
  <c r="AK2701" i="1"/>
  <c r="AK2777" i="1"/>
  <c r="AK2849" i="1"/>
  <c r="AK2921" i="1"/>
  <c r="AK2993" i="1"/>
  <c r="AK2194" i="1"/>
  <c r="AK2457" i="1"/>
  <c r="AK2368" i="1"/>
  <c r="AK2596" i="1"/>
  <c r="AK2740" i="1"/>
  <c r="AK2884" i="1"/>
  <c r="AK3041" i="1"/>
  <c r="AK3190" i="1"/>
  <c r="AK3262" i="1"/>
  <c r="AK3334" i="1"/>
  <c r="AK3410" i="1"/>
  <c r="AK3482" i="1"/>
  <c r="AK3554" i="1"/>
  <c r="AK3626" i="1"/>
  <c r="AK3702" i="1"/>
  <c r="AK3774" i="1"/>
  <c r="AK3846" i="1"/>
  <c r="AK3922" i="1"/>
  <c r="AK2640" i="1"/>
  <c r="AK3188" i="1"/>
  <c r="AK2021" i="1"/>
  <c r="AK3028" i="1"/>
  <c r="AK2452" i="1"/>
  <c r="AK3077" i="1"/>
  <c r="AK2070" i="1"/>
  <c r="AK2543" i="1"/>
  <c r="AK2687" i="1"/>
  <c r="AK2831" i="1"/>
  <c r="AK2983" i="1"/>
  <c r="AK3143" i="1"/>
  <c r="AK3233" i="1"/>
  <c r="AK3309" i="1"/>
  <c r="AK3381" i="1"/>
  <c r="AK3453" i="1"/>
  <c r="AK3525" i="1"/>
  <c r="AK3601" i="1"/>
  <c r="AK3673" i="1"/>
  <c r="AK3745" i="1"/>
  <c r="AK3821" i="1"/>
  <c r="AK3893" i="1"/>
  <c r="AK3965" i="1"/>
  <c r="AK2880" i="1"/>
  <c r="AK3304" i="1"/>
  <c r="AK2392" i="1"/>
  <c r="AK3121" i="1"/>
  <c r="AK2211" i="1"/>
  <c r="AK2792" i="1"/>
  <c r="AK3324" i="1"/>
  <c r="AK3012" i="1"/>
  <c r="AK3072" i="1"/>
  <c r="AK3620" i="1"/>
  <c r="AK2267" i="1"/>
  <c r="AK3383" i="1"/>
  <c r="AK3855" i="1"/>
  <c r="AK2643" i="1"/>
  <c r="AK3267" i="1"/>
  <c r="AK3451" i="1"/>
  <c r="AK3579" i="1"/>
  <c r="AK3707" i="1"/>
  <c r="AK3835" i="1"/>
  <c r="AK3963" i="1"/>
  <c r="AK3396" i="1"/>
  <c r="AK3804" i="1"/>
  <c r="AK3247" i="1"/>
  <c r="AK3583" i="1"/>
  <c r="AK2052" i="1"/>
  <c r="AK3126" i="1"/>
  <c r="AK3380" i="1"/>
  <c r="AK3764" i="1"/>
  <c r="AK2465" i="1"/>
  <c r="AK3031" i="1"/>
  <c r="AK3743" i="1"/>
  <c r="AK2494" i="1"/>
  <c r="AK3223" i="1"/>
  <c r="AK2691" i="1"/>
  <c r="AK3291" i="1"/>
  <c r="AK3464" i="1"/>
  <c r="AK3592" i="1"/>
  <c r="AK3720" i="1"/>
  <c r="AK3848" i="1"/>
  <c r="AK3976" i="1"/>
  <c r="AK3679" i="1"/>
  <c r="AK57" i="1"/>
  <c r="AK201" i="1"/>
  <c r="AK154" i="1"/>
  <c r="AK160" i="1"/>
  <c r="AK240" i="1"/>
  <c r="AK127" i="1"/>
  <c r="AK235" i="1"/>
  <c r="AK116" i="1"/>
  <c r="AK76" i="1"/>
  <c r="AK468" i="1"/>
  <c r="AK427" i="1"/>
  <c r="AK60" i="1"/>
  <c r="AK588" i="1"/>
  <c r="AK539" i="1"/>
  <c r="AK710" i="1"/>
  <c r="AK544" i="1"/>
  <c r="AK487" i="1"/>
  <c r="AK463" i="1"/>
  <c r="AK796" i="1"/>
  <c r="AK430" i="1"/>
  <c r="AK905" i="1"/>
  <c r="AK521" i="1"/>
  <c r="AK606" i="1"/>
  <c r="AK954" i="1"/>
  <c r="AK1082" i="1"/>
  <c r="AK822" i="1"/>
  <c r="AK1185" i="1"/>
  <c r="AK975" i="1"/>
  <c r="AK708" i="1"/>
  <c r="AK1169" i="1"/>
  <c r="AK1178" i="1"/>
  <c r="AK1377" i="1"/>
  <c r="AK1505" i="1"/>
  <c r="AK1633" i="1"/>
  <c r="AK1250" i="1"/>
  <c r="AK1144" i="1"/>
  <c r="AK1366" i="1"/>
  <c r="AK1494" i="1"/>
  <c r="AK1622" i="1"/>
  <c r="AK1750" i="1"/>
  <c r="AK1310" i="1"/>
  <c r="AK1765" i="1"/>
  <c r="AK1896" i="1"/>
  <c r="AK520" i="1"/>
  <c r="AK1420" i="1"/>
  <c r="AK802" i="1"/>
  <c r="AK1439" i="1"/>
  <c r="AK853" i="1"/>
  <c r="AK1727" i="1"/>
  <c r="AK2065" i="1"/>
  <c r="AK2193" i="1"/>
  <c r="AK2321" i="1"/>
  <c r="AK1587" i="1"/>
  <c r="AK1993" i="1"/>
  <c r="AK1404" i="1"/>
  <c r="AK1943" i="1"/>
  <c r="AK1716" i="1"/>
  <c r="AK1281" i="1"/>
  <c r="AK1217" i="1"/>
  <c r="AK1863" i="1"/>
  <c r="AK2268" i="1"/>
  <c r="AK1790" i="1"/>
  <c r="AK2154" i="1"/>
  <c r="AK2343" i="1"/>
  <c r="AK1862" i="1"/>
  <c r="AK2123" i="1"/>
  <c r="AK2315" i="1"/>
  <c r="AK1736" i="1"/>
  <c r="AK2096" i="1"/>
  <c r="AK2306" i="1"/>
  <c r="AK2456" i="1"/>
  <c r="AK1352" i="1"/>
  <c r="AK2174" i="1"/>
  <c r="AK2443" i="1"/>
  <c r="AK2558" i="1"/>
  <c r="AK2630" i="1"/>
  <c r="AK2706" i="1"/>
  <c r="AK2778" i="1"/>
  <c r="AK2850" i="1"/>
  <c r="AK2926" i="1"/>
  <c r="AK2998" i="1"/>
  <c r="AK1831" i="1"/>
  <c r="AK2312" i="1"/>
  <c r="AK2470" i="1"/>
  <c r="AK2148" i="1"/>
  <c r="AK2403" i="1"/>
  <c r="AK2553" i="1"/>
  <c r="AK2625" i="1"/>
  <c r="AK2697" i="1"/>
  <c r="AK2769" i="1"/>
  <c r="AK2845" i="1"/>
  <c r="AK2917" i="1"/>
  <c r="AK2989" i="1"/>
  <c r="AK2176" i="1"/>
  <c r="AK2451" i="1"/>
  <c r="AK2359" i="1"/>
  <c r="AK2580" i="1"/>
  <c r="AK2732" i="1"/>
  <c r="AK2876" i="1"/>
  <c r="AK3032" i="1"/>
  <c r="AK3186" i="1"/>
  <c r="AK3258" i="1"/>
  <c r="AK3330" i="1"/>
  <c r="AK3402" i="1"/>
  <c r="AK3478" i="1"/>
  <c r="AK3550" i="1"/>
  <c r="AK3622" i="1"/>
  <c r="AK3698" i="1"/>
  <c r="AK3770" i="1"/>
  <c r="AK3842" i="1"/>
  <c r="AK3914" i="1"/>
  <c r="AK2608" i="1"/>
  <c r="AK3109" i="1"/>
  <c r="AK1962" i="1"/>
  <c r="AK3023" i="1"/>
  <c r="AK3177" i="1"/>
  <c r="AK3066" i="1"/>
  <c r="AK1970" i="1"/>
  <c r="AK2535" i="1"/>
  <c r="AK2679" i="1"/>
  <c r="AK2823" i="1"/>
  <c r="AK2975" i="1"/>
  <c r="AK3133" i="1"/>
  <c r="AK3229" i="1"/>
  <c r="AK3301" i="1"/>
  <c r="AK3377" i="1"/>
  <c r="AK3449" i="1"/>
  <c r="AK3521" i="1"/>
  <c r="AK3597" i="1"/>
  <c r="AK3669" i="1"/>
  <c r="AK3741" i="1"/>
  <c r="AK3813" i="1"/>
  <c r="AK3889" i="1"/>
  <c r="AK3961" i="1"/>
  <c r="AK2848" i="1"/>
  <c r="AK3288" i="1"/>
  <c r="AK2336" i="1"/>
  <c r="AK3120" i="1"/>
  <c r="AK2124" i="1"/>
  <c r="AK2752" i="1"/>
  <c r="AK3312" i="1"/>
  <c r="AK2955" i="1"/>
  <c r="AK2979" i="1"/>
  <c r="AK3612" i="1"/>
  <c r="AK3948" i="1"/>
  <c r="AK3315" i="1"/>
  <c r="AK3847" i="1"/>
  <c r="AK2579" i="1"/>
  <c r="AK3235" i="1"/>
  <c r="AK3443" i="1"/>
  <c r="AK3571" i="1"/>
  <c r="AK3699" i="1"/>
  <c r="AK3827" i="1"/>
  <c r="AK3955" i="1"/>
  <c r="AK3372" i="1"/>
  <c r="AK3780" i="1"/>
  <c r="AK3215" i="1"/>
  <c r="AK3551" i="1"/>
  <c r="AK1913" i="1"/>
  <c r="AK3116" i="1"/>
  <c r="AK3356" i="1"/>
  <c r="AK3756" i="1"/>
  <c r="AK2433" i="1"/>
  <c r="AK3017" i="1"/>
  <c r="AK3719" i="1"/>
  <c r="AK2474" i="1"/>
  <c r="AK3191" i="1"/>
  <c r="AK2627" i="1"/>
  <c r="AK3259" i="1"/>
  <c r="AK3456" i="1"/>
  <c r="AK3584" i="1"/>
  <c r="AK3712" i="1"/>
  <c r="AK3840" i="1"/>
  <c r="AK3968" i="1"/>
  <c r="AK3647" i="1"/>
  <c r="AK41" i="1"/>
  <c r="AK189" i="1"/>
  <c r="AK138" i="1"/>
  <c r="AK136" i="1"/>
  <c r="AK228" i="1"/>
  <c r="AK103" i="1"/>
  <c r="AK172" i="1"/>
  <c r="AK68" i="1"/>
  <c r="AK383" i="1"/>
  <c r="AK456" i="1"/>
  <c r="AK368" i="1"/>
  <c r="AK645" i="1"/>
  <c r="AK566" i="1"/>
  <c r="AK517" i="1"/>
  <c r="AK698" i="1"/>
  <c r="AK509" i="1"/>
  <c r="AK447" i="1"/>
  <c r="AK422" i="1"/>
  <c r="AK784" i="1"/>
  <c r="AK334" i="1"/>
  <c r="AK881" i="1"/>
  <c r="AK405" i="1"/>
  <c r="AK508" i="1"/>
  <c r="AK942" i="1"/>
  <c r="AK1070" i="1"/>
  <c r="AK695" i="1"/>
  <c r="AK1173" i="1"/>
  <c r="AK916" i="1"/>
  <c r="AK558" i="1"/>
  <c r="AK1137" i="1"/>
  <c r="AK1132" i="1"/>
  <c r="AK1365" i="1"/>
  <c r="AK1493" i="1"/>
  <c r="AK1621" i="1"/>
  <c r="AK1229" i="1"/>
  <c r="AK1068" i="1"/>
  <c r="AK1354" i="1"/>
  <c r="AK1482" i="1"/>
  <c r="AK1610" i="1"/>
  <c r="AK1738" i="1"/>
  <c r="AK1253" i="1"/>
  <c r="AK1733" i="1"/>
  <c r="AK1884" i="1"/>
  <c r="AK2012" i="1"/>
  <c r="AK1383" i="1"/>
  <c r="AK595" i="1"/>
  <c r="AK1380" i="1"/>
  <c r="AK573" i="1"/>
  <c r="AK1667" i="1"/>
  <c r="AK2053" i="1"/>
  <c r="AK2181" i="1"/>
  <c r="AK2309" i="1"/>
  <c r="AK1472" i="1"/>
  <c r="AK1969" i="1"/>
  <c r="AK1320" i="1"/>
  <c r="AK1911" i="1"/>
  <c r="AK1681" i="1"/>
  <c r="AK1176" i="1"/>
  <c r="AK1133" i="1"/>
  <c r="AK1849" i="1"/>
  <c r="AK2236" i="1"/>
  <c r="AK1757" i="1"/>
  <c r="AK2122" i="1"/>
  <c r="AK2319" i="1"/>
  <c r="AK1834" i="1"/>
  <c r="AK2091" i="1"/>
  <c r="AK2292" i="1"/>
  <c r="AK1717" i="1"/>
  <c r="AK2082" i="1"/>
  <c r="AK2274" i="1"/>
  <c r="AK2447" i="1"/>
  <c r="AK1125" i="1"/>
  <c r="AK2110" i="1"/>
  <c r="AK2441" i="1"/>
  <c r="AK2550" i="1"/>
  <c r="AK2622" i="1"/>
  <c r="AK2694" i="1"/>
  <c r="AK2770" i="1"/>
  <c r="AK2842" i="1"/>
  <c r="AK2914" i="1"/>
  <c r="AK2990" i="1"/>
  <c r="AK1798" i="1"/>
  <c r="AK2266" i="1"/>
  <c r="AK2445" i="1"/>
  <c r="AK2102" i="1"/>
  <c r="AK2401" i="1"/>
  <c r="AK2541" i="1"/>
  <c r="AK2617" i="1"/>
  <c r="AK2689" i="1"/>
  <c r="AK2761" i="1"/>
  <c r="AK2833" i="1"/>
  <c r="AK2909" i="1"/>
  <c r="AK2981" i="1"/>
  <c r="AK2112" i="1"/>
  <c r="AK2449" i="1"/>
  <c r="AK2275" i="1"/>
  <c r="AK2564" i="1"/>
  <c r="AK2708" i="1"/>
  <c r="AK2860" i="1"/>
  <c r="AK3009" i="1"/>
  <c r="AK3167" i="1"/>
  <c r="AK3250" i="1"/>
  <c r="AK3322" i="1"/>
  <c r="AK3394" i="1"/>
  <c r="AK3466" i="1"/>
  <c r="AK3542" i="1"/>
  <c r="AK3614" i="1"/>
  <c r="AK3686" i="1"/>
  <c r="AK3762" i="1"/>
  <c r="AK3834" i="1"/>
  <c r="AK3906" i="1"/>
  <c r="AK3978" i="1"/>
  <c r="AK3087" i="1"/>
  <c r="AK1927" i="1"/>
  <c r="AK2486" i="1"/>
  <c r="AK3166" i="1"/>
  <c r="AK2984" i="1"/>
  <c r="AK1861" i="1"/>
  <c r="AK2511" i="1"/>
  <c r="AK2663" i="1"/>
  <c r="AK2807" i="1"/>
  <c r="AK2951" i="1"/>
  <c r="AK3122" i="1"/>
  <c r="AK3221" i="1"/>
  <c r="AK3293" i="1"/>
  <c r="AK3365" i="1"/>
  <c r="AK3441" i="1"/>
  <c r="AK3513" i="1"/>
  <c r="AK3585" i="1"/>
  <c r="AK3661" i="1"/>
  <c r="AK3733" i="1"/>
  <c r="AK3805" i="1"/>
  <c r="AK3877" i="1"/>
  <c r="AK3953" i="1"/>
  <c r="AK2768" i="1"/>
  <c r="AK3232" i="1"/>
  <c r="AK2290" i="1"/>
  <c r="AK3099" i="1"/>
  <c r="AK2078" i="1"/>
  <c r="AK2664" i="1"/>
  <c r="AK3280" i="1"/>
  <c r="AK2827" i="1"/>
  <c r="AK2851" i="1"/>
  <c r="AK3564" i="1"/>
  <c r="AK3900" i="1"/>
  <c r="AK3171" i="1"/>
  <c r="AK3791" i="1"/>
  <c r="AK2435" i="1"/>
  <c r="AK3170" i="1"/>
  <c r="AK3427" i="1"/>
  <c r="AK3555" i="1"/>
  <c r="AK3683" i="1"/>
  <c r="AK3811" i="1"/>
  <c r="AK3939" i="1"/>
  <c r="AK3307" i="1"/>
  <c r="AK3716" i="1"/>
  <c r="AK3086" i="1"/>
  <c r="AK3495" i="1"/>
  <c r="AK1344" i="1"/>
  <c r="AK3049" i="1"/>
  <c r="AK3339" i="1"/>
  <c r="AK3708" i="1"/>
  <c r="AK2088" i="1"/>
  <c r="AK2675" i="1"/>
  <c r="AK3655" i="1"/>
  <c r="AK2303" i="1"/>
  <c r="AK3149" i="1"/>
  <c r="AK2507" i="1"/>
  <c r="AK3195" i="1"/>
  <c r="AK3440" i="1"/>
  <c r="AK3568" i="1"/>
  <c r="AK3696" i="1"/>
  <c r="AK3824" i="1"/>
  <c r="AK3952" i="1"/>
  <c r="AK3591" i="1"/>
  <c r="AK129" i="1"/>
  <c r="AK78" i="1"/>
  <c r="AK16" i="1"/>
  <c r="AK107" i="1"/>
  <c r="AK304" i="1"/>
  <c r="AK242" i="1"/>
  <c r="AK295" i="1"/>
  <c r="AK331" i="1"/>
  <c r="AK374" i="1"/>
  <c r="AK281" i="1"/>
  <c r="AK568" i="1"/>
  <c r="AK455" i="1"/>
  <c r="AK399" i="1"/>
  <c r="AK646" i="1"/>
  <c r="AK774" i="1"/>
  <c r="AK735" i="1"/>
  <c r="AK701" i="1"/>
  <c r="AK656" i="1"/>
  <c r="AK860" i="1"/>
  <c r="AK707" i="1"/>
  <c r="AK969" i="1"/>
  <c r="AK837" i="1"/>
  <c r="AK873" i="1"/>
  <c r="AK1018" i="1"/>
  <c r="AK1146" i="1"/>
  <c r="AK1035" i="1"/>
  <c r="AK716" i="1"/>
  <c r="AK1151" i="1"/>
  <c r="AK999" i="1"/>
  <c r="AK899" i="1"/>
  <c r="AK1313" i="1"/>
  <c r="AK1441" i="1"/>
  <c r="AK1569" i="1"/>
  <c r="AK1101" i="1"/>
  <c r="AK757" i="1"/>
  <c r="AK1297" i="1"/>
  <c r="AK1430" i="1"/>
  <c r="AK1558" i="1"/>
  <c r="AK1686" i="1"/>
  <c r="AK963" i="1"/>
  <c r="AK1552" i="1"/>
  <c r="AK1832" i="1"/>
  <c r="AK1960" i="1"/>
  <c r="AK1225" i="1"/>
  <c r="AK1657" i="1"/>
  <c r="AK1187" i="1"/>
  <c r="AK1655" i="1"/>
  <c r="AK1411" i="1"/>
  <c r="AK1923" i="1"/>
  <c r="AK2129" i="1"/>
  <c r="AK2257" i="1"/>
  <c r="AK1153" i="1"/>
  <c r="AK1823" i="1"/>
  <c r="AK951" i="1"/>
  <c r="AK1774" i="1"/>
  <c r="AK1019" i="1"/>
  <c r="AK1431" i="1"/>
  <c r="AK1793" i="1"/>
  <c r="AK749" i="1"/>
  <c r="AK2099" i="1"/>
  <c r="AK1264" i="1"/>
  <c r="AK2029" i="1"/>
  <c r="AK2250" i="1"/>
  <c r="AK1492" i="1"/>
  <c r="AK1995" i="1"/>
  <c r="AK2219" i="1"/>
  <c r="AK1315" i="1"/>
  <c r="AK1939" i="1"/>
  <c r="AK2210" i="1"/>
  <c r="AK2384" i="1"/>
  <c r="AK2492" i="1"/>
  <c r="AK1977" i="1"/>
  <c r="AK2357" i="1"/>
  <c r="AK2522" i="1"/>
  <c r="AK2594" i="1"/>
  <c r="AK2670" i="1"/>
  <c r="AK2742" i="1"/>
  <c r="AK2814" i="1"/>
  <c r="AK2886" i="1"/>
  <c r="AK2962" i="1"/>
  <c r="AK3034" i="1"/>
  <c r="AK2120" i="1"/>
  <c r="AK2399" i="1"/>
  <c r="AK1779" i="1"/>
  <c r="AK2340" i="1"/>
  <c r="AK2513" i="1"/>
  <c r="AK2589" i="1"/>
  <c r="AK2661" i="1"/>
  <c r="AK2733" i="1"/>
  <c r="AK2809" i="1"/>
  <c r="AK2881" i="1"/>
  <c r="AK2953" i="1"/>
  <c r="AK1835" i="1"/>
  <c r="AK2346" i="1"/>
  <c r="AK1899" i="1"/>
  <c r="AK2508" i="1"/>
  <c r="AK2660" i="1"/>
  <c r="AK2804" i="1"/>
  <c r="AK2948" i="1"/>
  <c r="AK3114" i="1"/>
  <c r="AK3222" i="1"/>
  <c r="AK3294" i="1"/>
  <c r="AK3366" i="1"/>
  <c r="AK3442" i="1"/>
  <c r="AK3514" i="1"/>
  <c r="AK3586" i="1"/>
  <c r="AK3658" i="1"/>
  <c r="AK3734" i="1"/>
  <c r="AK3806" i="1"/>
  <c r="AK3878" i="1"/>
  <c r="AK3954" i="1"/>
  <c r="AK2904" i="1"/>
  <c r="AK3316" i="1"/>
  <c r="AK2349" i="1"/>
  <c r="AK3112" i="1"/>
  <c r="AK2760" i="1"/>
  <c r="AK3252" i="1"/>
  <c r="AK2388" i="1"/>
  <c r="AK2607" i="1"/>
  <c r="AK2751" i="1"/>
  <c r="AK2895" i="1"/>
  <c r="AK3068" i="1"/>
  <c r="AK3193" i="1"/>
  <c r="AK3265" i="1"/>
  <c r="AK3341" i="1"/>
  <c r="AK3413" i="1"/>
  <c r="AK3485" i="1"/>
  <c r="AK3557" i="1"/>
  <c r="AK3633" i="1"/>
  <c r="AK3705" i="1"/>
  <c r="AK3777" i="1"/>
  <c r="AK3853" i="1"/>
  <c r="AK3925" i="1"/>
  <c r="AK2544" i="1"/>
  <c r="AK3108" i="1"/>
  <c r="AK1767" i="1"/>
  <c r="AK3052" i="1"/>
  <c r="AK1748" i="1"/>
  <c r="AK2520" i="1"/>
  <c r="AK3173" i="1"/>
  <c r="AK2414" i="1"/>
  <c r="AK3168" i="1"/>
  <c r="AK3444" i="1"/>
  <c r="AK3772" i="1"/>
  <c r="AK2923" i="1"/>
  <c r="AK3607" i="1"/>
  <c r="AK2216" i="1"/>
  <c r="AK3039" i="1"/>
  <c r="AK3379" i="1"/>
  <c r="AK3507" i="1"/>
  <c r="AK3635" i="1"/>
  <c r="AK3763" i="1"/>
  <c r="AK3891" i="1"/>
  <c r="AK2595" i="1"/>
  <c r="AK3548" i="1"/>
  <c r="AK2603" i="1"/>
  <c r="AK3283" i="1"/>
  <c r="AK3815" i="1"/>
  <c r="AK2715" i="1"/>
  <c r="AK3303" i="1"/>
  <c r="AK3540" i="1"/>
  <c r="AK3916" i="1"/>
  <c r="AK1528" i="1"/>
  <c r="AK3487" i="1"/>
  <c r="AK3943" i="1"/>
  <c r="AK2939" i="1"/>
  <c r="AK1991" i="1"/>
  <c r="AK3083" i="1"/>
  <c r="AK3392" i="1"/>
  <c r="AK3520" i="1"/>
  <c r="AK3648" i="1"/>
  <c r="AK3776" i="1"/>
  <c r="AK3904" i="1"/>
  <c r="AK3375" i="1"/>
  <c r="AK3967" i="1"/>
  <c r="AK185" i="1"/>
  <c r="AK128" i="1"/>
  <c r="AK95" i="1"/>
  <c r="AK52" i="1"/>
  <c r="AK452" i="1"/>
  <c r="AK641" i="1"/>
  <c r="AK507" i="1"/>
  <c r="AK437" i="1"/>
  <c r="AK401" i="1"/>
  <c r="AK204" i="1"/>
  <c r="AK386" i="1"/>
  <c r="AK938" i="1"/>
  <c r="AK693" i="1"/>
  <c r="AK911" i="1"/>
  <c r="AK1127" i="1"/>
  <c r="AK1361" i="1"/>
  <c r="AK1617" i="1"/>
  <c r="AK1043" i="1"/>
  <c r="AK1478" i="1"/>
  <c r="AK1734" i="1"/>
  <c r="AK1723" i="1"/>
  <c r="AK2008" i="1"/>
  <c r="AK410" i="1"/>
  <c r="AK527" i="1"/>
  <c r="AK2049" i="1"/>
  <c r="AK2305" i="1"/>
  <c r="AK1951" i="1"/>
  <c r="AK1902" i="1"/>
  <c r="AK1128" i="1"/>
  <c r="AK1837" i="1"/>
  <c r="AK1713" i="1"/>
  <c r="AK2314" i="1"/>
  <c r="AK2086" i="1"/>
  <c r="AK1703" i="1"/>
  <c r="AK2256" i="1"/>
  <c r="AK1053" i="1"/>
  <c r="AK2419" i="1"/>
  <c r="AK2618" i="1"/>
  <c r="AK2766" i="1"/>
  <c r="AK2910" i="1"/>
  <c r="AK1312" i="1"/>
  <c r="AK2444" i="1"/>
  <c r="AK2400" i="1"/>
  <c r="AK2609" i="1"/>
  <c r="AK2757" i="1"/>
  <c r="AK2905" i="1"/>
  <c r="AK2071" i="1"/>
  <c r="AK2270" i="1"/>
  <c r="AK2700" i="1"/>
  <c r="AK2996" i="1"/>
  <c r="AK3242" i="1"/>
  <c r="AK3390" i="1"/>
  <c r="AK3538" i="1"/>
  <c r="AK3682" i="1"/>
  <c r="AK3830" i="1"/>
  <c r="AK3974" i="1"/>
  <c r="AK1805" i="1"/>
  <c r="AK3145" i="1"/>
  <c r="AK1215" i="1"/>
  <c r="AK2655" i="1"/>
  <c r="AK2943" i="1"/>
  <c r="AK3217" i="1"/>
  <c r="AK3361" i="1"/>
  <c r="AK3509" i="1"/>
  <c r="AK3653" i="1"/>
  <c r="AK3801" i="1"/>
  <c r="AK3949" i="1"/>
  <c r="AK3212" i="1"/>
  <c r="AK3089" i="1"/>
  <c r="AK2632" i="1"/>
  <c r="AK2763" i="1"/>
  <c r="AK3556" i="1"/>
  <c r="AK2439" i="1"/>
  <c r="AK2391" i="1"/>
  <c r="AK3419" i="1"/>
  <c r="AK3675" i="1"/>
  <c r="AK3931" i="1"/>
  <c r="AK3692" i="1"/>
  <c r="AK3463" i="1"/>
  <c r="AK3008" i="1"/>
  <c r="AK3684" i="1"/>
  <c r="AK2547" i="1"/>
  <c r="AK1950" i="1"/>
  <c r="AK2393" i="1"/>
  <c r="AK3432" i="1"/>
  <c r="AK3688" i="1"/>
  <c r="AK3944" i="1"/>
  <c r="AK145" i="1"/>
  <c r="AK56" i="1"/>
  <c r="AK31" i="1"/>
  <c r="AK241" i="1"/>
  <c r="AK418" i="1"/>
  <c r="AK600" i="1"/>
  <c r="AK426" i="1"/>
  <c r="AK313" i="1"/>
  <c r="AK744" i="1"/>
  <c r="AK876" i="1"/>
  <c r="AK985" i="1"/>
  <c r="AK906" i="1"/>
  <c r="AK1162" i="1"/>
  <c r="AK778" i="1"/>
  <c r="AK1041" i="1"/>
  <c r="AK1329" i="1"/>
  <c r="AK1585" i="1"/>
  <c r="AK874" i="1"/>
  <c r="AK1446" i="1"/>
  <c r="AK1702" i="1"/>
  <c r="AK1616" i="1"/>
  <c r="AK1976" i="1"/>
  <c r="AK1700" i="1"/>
  <c r="AK1697" i="1"/>
  <c r="AK1973" i="1"/>
  <c r="AK2273" i="1"/>
  <c r="AK1873" i="1"/>
  <c r="AK1815" i="1"/>
  <c r="AK1539" i="1"/>
  <c r="AK1249" i="1"/>
  <c r="AK1309" i="1"/>
  <c r="AK2255" i="1"/>
  <c r="AK2042" i="1"/>
  <c r="AK1367" i="1"/>
  <c r="AK2215" i="1"/>
  <c r="AK2496" i="1"/>
  <c r="AK2370" i="1"/>
  <c r="AK2598" i="1"/>
  <c r="AK2746" i="1"/>
  <c r="AK2894" i="1"/>
  <c r="AK3038" i="1"/>
  <c r="AK2420" i="1"/>
  <c r="AK2348" i="1"/>
  <c r="AK2593" i="1"/>
  <c r="AK2737" i="1"/>
  <c r="AK2885" i="1"/>
  <c r="AK2006" i="1"/>
  <c r="AK2015" i="1"/>
  <c r="AK2668" i="1"/>
  <c r="AK2956" i="1"/>
  <c r="AK3226" i="1"/>
  <c r="AK3370" i="1"/>
  <c r="AK3518" i="1"/>
  <c r="AK3666" i="1"/>
  <c r="AK3810" i="1"/>
  <c r="AK3958" i="1"/>
  <c r="AK3328" i="1"/>
  <c r="AK3113" i="1"/>
  <c r="AK3268" i="1"/>
  <c r="AK2615" i="1"/>
  <c r="AK2911" i="1"/>
  <c r="AK3197" i="1"/>
  <c r="AK3345" i="1"/>
  <c r="AK3489" i="1"/>
  <c r="AK3637" i="1"/>
  <c r="AK3781" i="1"/>
  <c r="AK3929" i="1"/>
  <c r="AK3130" i="1"/>
  <c r="AK3056" i="1"/>
  <c r="AK2536" i="1"/>
  <c r="AK2463" i="1"/>
  <c r="AK3460" i="1"/>
  <c r="AK2987" i="1"/>
  <c r="AK2298" i="1"/>
  <c r="AK3387" i="1"/>
  <c r="AK3643" i="1"/>
  <c r="AK3899" i="1"/>
  <c r="AK3580" i="1"/>
  <c r="AK3367" i="1"/>
  <c r="AK2779" i="1"/>
  <c r="AK3572" i="1"/>
  <c r="AK2103" i="1"/>
  <c r="AK3959" i="1"/>
  <c r="AK2139" i="1"/>
  <c r="AK3400" i="1"/>
  <c r="AK3656" i="1"/>
  <c r="AK3912" i="1"/>
  <c r="AK113" i="1"/>
  <c r="AK184" i="1"/>
  <c r="AK292" i="1"/>
  <c r="AK253" i="1"/>
  <c r="AK357" i="1"/>
  <c r="AK546" i="1"/>
  <c r="AK372" i="1"/>
  <c r="AK762" i="1"/>
  <c r="AK669" i="1"/>
  <c r="AK848" i="1"/>
  <c r="AK957" i="1"/>
  <c r="AK841" i="1"/>
  <c r="AK1134" i="1"/>
  <c r="AK623" i="1"/>
  <c r="AK940" i="1"/>
  <c r="AK1284" i="1"/>
  <c r="AK1557" i="1"/>
  <c r="AK565" i="1"/>
  <c r="AK1418" i="1"/>
  <c r="AK1674" i="1"/>
  <c r="AK1515" i="1"/>
  <c r="AK1948" i="1"/>
  <c r="AK1639" i="1"/>
  <c r="AK1636" i="1"/>
  <c r="AK1891" i="1"/>
  <c r="AK2245" i="1"/>
  <c r="AK1791" i="1"/>
  <c r="AK1747" i="1"/>
  <c r="AK1336" i="1"/>
  <c r="AK1693" i="1"/>
  <c r="AK776" i="1"/>
  <c r="AK2223" i="1"/>
  <c r="AK1967" i="1"/>
  <c r="AK1195" i="1"/>
  <c r="AK2178" i="1"/>
  <c r="AK2484" i="1"/>
  <c r="AK2302" i="1"/>
  <c r="AK2586" i="1"/>
  <c r="AK2734" i="1"/>
  <c r="AK2878" i="1"/>
  <c r="AK3026" i="1"/>
  <c r="AK2396" i="1"/>
  <c r="AK2294" i="1"/>
  <c r="AK2577" i="1"/>
  <c r="AK2725" i="1"/>
  <c r="AK2873" i="1"/>
  <c r="AK1802" i="1"/>
  <c r="AK1739" i="1"/>
  <c r="AK2636" i="1"/>
  <c r="AK2932" i="1"/>
  <c r="AK3210" i="1"/>
  <c r="AK3358" i="1"/>
  <c r="AK3506" i="1"/>
  <c r="AK3650" i="1"/>
  <c r="AK3798" i="1"/>
  <c r="AK3942" i="1"/>
  <c r="AK3284" i="1"/>
  <c r="AK3081" i="1"/>
  <c r="AK3224" i="1"/>
  <c r="AK2591" i="1"/>
  <c r="AK2879" i="1"/>
  <c r="AK3185" i="1"/>
  <c r="AK3329" i="1"/>
  <c r="AK3477" i="1"/>
  <c r="AK3621" i="1"/>
  <c r="AK3769" i="1"/>
  <c r="AK3917" i="1"/>
  <c r="AK3011" i="1"/>
  <c r="AK3029" i="1"/>
  <c r="AK2429" i="1"/>
  <c r="AK2098" i="1"/>
  <c r="AK3243" i="1"/>
  <c r="AK2539" i="1"/>
  <c r="AK1423" i="1"/>
  <c r="AK3363" i="1"/>
  <c r="AK3619" i="1"/>
  <c r="AK3875" i="1"/>
  <c r="AK3508" i="1"/>
  <c r="AK3159" i="1"/>
  <c r="AK2587" i="1"/>
  <c r="AK3492" i="1"/>
  <c r="AK3343" i="1"/>
  <c r="AK3895" i="1"/>
  <c r="AK1200" i="1"/>
  <c r="AK3376" i="1"/>
  <c r="AK3632" i="1"/>
  <c r="AK3888" i="1"/>
  <c r="AK3863" i="1"/>
  <c r="AK98" i="1"/>
  <c r="AK139" i="1"/>
  <c r="AK258" i="1"/>
  <c r="AK347" i="1"/>
  <c r="AK380" i="1"/>
  <c r="AK492" i="1"/>
  <c r="AK662" i="1"/>
  <c r="AK209" i="1"/>
  <c r="AK699" i="1"/>
  <c r="AK785" i="1"/>
  <c r="AK879" i="1"/>
  <c r="AK1034" i="1"/>
  <c r="AK1077" i="1"/>
  <c r="AK287" i="1"/>
  <c r="AK936" i="1"/>
  <c r="AK1457" i="1"/>
  <c r="AK1139" i="1"/>
  <c r="AK1318" i="1"/>
  <c r="AK1574" i="1"/>
  <c r="AK1080" i="1"/>
  <c r="AK1848" i="1"/>
  <c r="AK1266" i="1"/>
  <c r="AK1232" i="1"/>
  <c r="AK1499" i="1"/>
  <c r="AK2145" i="1"/>
  <c r="AK1287" i="1"/>
  <c r="AK1039" i="1"/>
  <c r="AK1295" i="1"/>
  <c r="AK1918" i="1"/>
  <c r="AK2140" i="1"/>
  <c r="AK2058" i="1"/>
  <c r="AK1564" i="1"/>
  <c r="AK2228" i="1"/>
  <c r="AK1979" i="1"/>
  <c r="AK2394" i="1"/>
  <c r="AK1985" i="1"/>
  <c r="AK2526" i="1"/>
  <c r="AK2674" i="1"/>
  <c r="AK2818" i="1"/>
  <c r="AK2966" i="1"/>
  <c r="AK2138" i="1"/>
  <c r="AK1807" i="1"/>
  <c r="AK2521" i="1"/>
  <c r="AK2665" i="1"/>
  <c r="AK2813" i="1"/>
  <c r="AK2957" i="1"/>
  <c r="AK2372" i="1"/>
  <c r="AK2516" i="1"/>
  <c r="AK2812" i="1"/>
  <c r="AK3125" i="1"/>
  <c r="AK3298" i="1"/>
  <c r="AK3446" i="1"/>
  <c r="AK3590" i="1"/>
  <c r="AK3738" i="1"/>
  <c r="AK3882" i="1"/>
  <c r="AK2936" i="1"/>
  <c r="AK2409" i="1"/>
  <c r="AK2784" i="1"/>
  <c r="AK2390" i="1"/>
  <c r="AK2759" i="1"/>
  <c r="AK3069" i="1"/>
  <c r="AK3269" i="1"/>
  <c r="AK3417" i="1"/>
  <c r="AK3565" i="1"/>
  <c r="AK3709" i="1"/>
  <c r="AK3857" i="1"/>
  <c r="AK2568" i="1"/>
  <c r="AK1898" i="1"/>
  <c r="AK1810" i="1"/>
  <c r="AK3184" i="1"/>
  <c r="AK3199" i="1"/>
  <c r="AK3796" i="1"/>
  <c r="AK3639" i="1"/>
  <c r="AK3065" i="1"/>
  <c r="AK3515" i="1"/>
  <c r="AK3771" i="1"/>
  <c r="AK2659" i="1"/>
  <c r="AK2667" i="1"/>
  <c r="AK3879" i="1"/>
  <c r="AK3335" i="1"/>
  <c r="AK3940" i="1"/>
  <c r="AK3511" i="1"/>
  <c r="AK3003" i="1"/>
  <c r="AK3095" i="1"/>
  <c r="AK3528" i="1"/>
  <c r="AK3784" i="1"/>
  <c r="AK3407" i="1"/>
  <c r="AK109" i="1"/>
  <c r="AK288" i="1"/>
  <c r="AK342" i="1"/>
  <c r="AK365" i="1"/>
  <c r="AK659" i="1"/>
  <c r="AK953" i="1"/>
  <c r="AK1130" i="1"/>
  <c r="AK935" i="1"/>
  <c r="AK1553" i="1"/>
  <c r="AK1414" i="1"/>
  <c r="AK1488" i="1"/>
  <c r="AK1612" i="1"/>
  <c r="AK1882" i="1"/>
  <c r="AK1782" i="1"/>
  <c r="AK1246" i="1"/>
  <c r="AK562" i="1"/>
  <c r="AK1965" i="1"/>
  <c r="AK2160" i="1"/>
  <c r="AK2284" i="1"/>
  <c r="AK2726" i="1"/>
  <c r="AK3022" i="1"/>
  <c r="AK2276" i="1"/>
  <c r="AK2721" i="1"/>
  <c r="AK1416" i="1"/>
  <c r="AK2628" i="1"/>
  <c r="AK3206" i="1"/>
  <c r="AK3498" i="1"/>
  <c r="AK3794" i="1"/>
  <c r="AK3272" i="1"/>
  <c r="AK3208" i="1"/>
  <c r="AK2871" i="1"/>
  <c r="AK3325" i="1"/>
  <c r="AK3617" i="1"/>
  <c r="AK3909" i="1"/>
  <c r="AK3020" i="1"/>
  <c r="AK2011" i="1"/>
  <c r="AK2485" i="1"/>
  <c r="AK3355" i="1"/>
  <c r="AK3867" i="1"/>
  <c r="AK2995" i="1"/>
  <c r="AK3452" i="1"/>
  <c r="AK3871" i="1"/>
  <c r="AK3368" i="1"/>
  <c r="AK3880" i="1"/>
  <c r="AK37" i="1"/>
  <c r="AK224" i="1"/>
  <c r="AK379" i="1"/>
  <c r="AK556" i="1"/>
  <c r="AK443" i="1"/>
  <c r="AK870" i="1"/>
  <c r="AK1066" i="1"/>
  <c r="AK532" i="1"/>
  <c r="AK1489" i="1"/>
  <c r="AK1350" i="1"/>
  <c r="AK1247" i="1"/>
  <c r="AK1356" i="1"/>
  <c r="AK1664" i="1"/>
  <c r="AK1468" i="1"/>
  <c r="AK1615" i="1"/>
  <c r="AK2227" i="1"/>
  <c r="AK1799" i="1"/>
  <c r="AK2064" i="1"/>
  <c r="AK2092" i="1"/>
  <c r="AK2690" i="1"/>
  <c r="AK2982" i="1"/>
  <c r="AK2084" i="1"/>
  <c r="AK2685" i="1"/>
  <c r="AK2977" i="1"/>
  <c r="AK2556" i="1"/>
  <c r="AK3157" i="1"/>
  <c r="AK3462" i="1"/>
  <c r="AK3754" i="1"/>
  <c r="AK3076" i="1"/>
  <c r="AK2944" i="1"/>
  <c r="AK2799" i="1"/>
  <c r="AK3289" i="1"/>
  <c r="AK3581" i="1"/>
  <c r="AK3873" i="1"/>
  <c r="AK2167" i="1"/>
  <c r="AK3260" i="1"/>
  <c r="AK3876" i="1"/>
  <c r="AK3160" i="1"/>
  <c r="AK3803" i="1"/>
  <c r="AK3064" i="1"/>
  <c r="AK3275" i="1"/>
  <c r="AK3631" i="1"/>
  <c r="AK3129" i="1"/>
  <c r="AK3816" i="1"/>
  <c r="AK83" i="1"/>
  <c r="AK319" i="1"/>
  <c r="AK423" i="1"/>
  <c r="AK703" i="1"/>
  <c r="AK640" i="1"/>
  <c r="AK1006" i="1"/>
  <c r="AK1119" i="1"/>
  <c r="AK1429" i="1"/>
  <c r="AK1275" i="1"/>
  <c r="AK904" i="1"/>
  <c r="AK1175" i="1"/>
  <c r="AK1368" i="1"/>
  <c r="AK931" i="1"/>
  <c r="AK675" i="1"/>
  <c r="AK2067" i="1"/>
  <c r="AK775" i="1"/>
  <c r="AK1890" i="1"/>
  <c r="AK1822" i="1"/>
  <c r="AK2658" i="1"/>
  <c r="AK2950" i="1"/>
  <c r="AK1600" i="1"/>
  <c r="AK2653" i="1"/>
  <c r="AK2945" i="1"/>
  <c r="AK2466" i="1"/>
  <c r="AK3093" i="1"/>
  <c r="AK3430" i="1"/>
  <c r="AK3722" i="1"/>
  <c r="AK2864" i="1"/>
  <c r="AK2680" i="1"/>
  <c r="AK2735" i="1"/>
  <c r="AK3257" i="1"/>
  <c r="AK3549" i="1"/>
  <c r="AK3841" i="1"/>
  <c r="AK1214" i="1"/>
  <c r="AK3025" i="1"/>
  <c r="AK3724" i="1"/>
  <c r="AK2963" i="1"/>
  <c r="AK3747" i="1"/>
  <c r="AK3956" i="1"/>
  <c r="AK3239" i="1"/>
  <c r="AK3391" i="1"/>
  <c r="AK3013" i="1"/>
  <c r="AK3760" i="1"/>
  <c r="AK75" i="1"/>
  <c r="AK315" i="1"/>
  <c r="AK419" i="1"/>
  <c r="AK692" i="1"/>
  <c r="AK636" i="1"/>
  <c r="AK1002" i="1"/>
  <c r="AK1108" i="1"/>
  <c r="AK1425" i="1"/>
  <c r="AK1265" i="1"/>
  <c r="AK886" i="1"/>
  <c r="AK1143" i="1"/>
  <c r="AK1364" i="1"/>
  <c r="AK834" i="1"/>
  <c r="AK497" i="1"/>
  <c r="AK2062" i="1"/>
  <c r="AK683" i="1"/>
  <c r="AK1869" i="1"/>
  <c r="AK1803" i="1"/>
  <c r="AK2654" i="1"/>
  <c r="AK2946" i="1"/>
  <c r="AK1237" i="1"/>
  <c r="AK2649" i="1"/>
  <c r="AK2941" i="1"/>
  <c r="AK2455" i="1"/>
  <c r="AK3092" i="1"/>
  <c r="AK3426" i="1"/>
  <c r="AK3718" i="1"/>
  <c r="AK2776" i="1"/>
  <c r="AK2648" i="1"/>
  <c r="AK2727" i="1"/>
  <c r="AK3253" i="1"/>
  <c r="AK3545" i="1"/>
  <c r="AK3837" i="1"/>
  <c r="AK1135" i="1"/>
  <c r="AK2952" i="1"/>
  <c r="AK3700" i="1"/>
  <c r="AK2899" i="1"/>
  <c r="AK3739" i="1"/>
  <c r="AK3932" i="1"/>
  <c r="AK3207" i="1"/>
  <c r="AK3359" i="1"/>
  <c r="AK2947" i="1"/>
  <c r="AK3752" i="1"/>
  <c r="AK206" i="1"/>
  <c r="AK536" i="1"/>
  <c r="AK844" i="1"/>
  <c r="AK619" i="1"/>
  <c r="AK530" i="1"/>
  <c r="AK1944" i="1"/>
  <c r="AK2241" i="1"/>
  <c r="AK1672" i="1"/>
  <c r="AK1165" i="1"/>
  <c r="AK2582" i="1"/>
  <c r="AK2371" i="1"/>
  <c r="AK2865" i="1"/>
  <c r="AK2924" i="1"/>
  <c r="AK3646" i="1"/>
  <c r="AK3080" i="1"/>
  <c r="AK3181" i="1"/>
  <c r="AK3765" i="1"/>
  <c r="AK2406" i="1"/>
  <c r="AK1064" i="1"/>
  <c r="AK3476" i="1"/>
  <c r="AK3311" i="1"/>
  <c r="AK3624" i="1"/>
  <c r="AK134" i="1"/>
  <c r="AK255" i="1"/>
  <c r="AK780" i="1"/>
  <c r="AK1163" i="1"/>
  <c r="AK1218" i="1"/>
  <c r="AK1880" i="1"/>
  <c r="AK2177" i="1"/>
  <c r="AK1121" i="1"/>
  <c r="AK2278" i="1"/>
  <c r="AK2546" i="1"/>
  <c r="AK2248" i="1"/>
  <c r="AK2829" i="1"/>
  <c r="AK2852" i="1"/>
  <c r="AK3610" i="1"/>
  <c r="AK2475" i="1"/>
  <c r="AK3101" i="1"/>
  <c r="AK3729" i="1"/>
  <c r="AK2036" i="1"/>
  <c r="AK3767" i="1"/>
  <c r="AK3118" i="1"/>
  <c r="AK2047" i="1"/>
  <c r="AK3560" i="1"/>
  <c r="AK66" i="1"/>
  <c r="AK416" i="1"/>
  <c r="AK618" i="1"/>
  <c r="AK1005" i="1"/>
  <c r="AK1025" i="1"/>
  <c r="AK1820" i="1"/>
  <c r="AK2117" i="1"/>
  <c r="AK1752" i="1"/>
  <c r="AK2187" i="1"/>
  <c r="AK2514" i="1"/>
  <c r="AK2074" i="1"/>
  <c r="AK2797" i="1"/>
  <c r="AK2788" i="1"/>
  <c r="AK3578" i="1"/>
  <c r="AK2239" i="1"/>
  <c r="AK3033" i="1"/>
  <c r="AK3697" i="1"/>
  <c r="AK3174" i="1"/>
  <c r="AK3559" i="1"/>
  <c r="AK2412" i="1"/>
  <c r="AK3868" i="1"/>
  <c r="AK3504" i="1"/>
  <c r="AK290" i="1"/>
  <c r="AK694" i="1"/>
  <c r="AK489" i="1"/>
  <c r="AK1107" i="1"/>
  <c r="AK1606" i="1"/>
  <c r="AK1375" i="1"/>
  <c r="AK1298" i="1"/>
  <c r="AK2104" i="1"/>
  <c r="AK2437" i="1"/>
  <c r="AK2838" i="1"/>
  <c r="AK2537" i="1"/>
  <c r="AK2404" i="1"/>
  <c r="AK3318" i="1"/>
  <c r="AK3902" i="1"/>
  <c r="AK2506" i="1"/>
  <c r="AK3437" i="1"/>
  <c r="AK2736" i="1"/>
  <c r="AK3327" i="1"/>
  <c r="AK3547" i="1"/>
  <c r="AK3983" i="1"/>
  <c r="AK3139" i="1"/>
  <c r="AK3535" i="1"/>
  <c r="AK406" i="1"/>
  <c r="AK984" i="1"/>
  <c r="AK1816" i="1"/>
  <c r="AK1745" i="1"/>
  <c r="AK2510" i="1"/>
  <c r="AK2793" i="1"/>
  <c r="AK3574" i="1"/>
  <c r="AK3024" i="1"/>
  <c r="AK3163" i="1"/>
  <c r="AK2018" i="1"/>
  <c r="AK3496" i="1"/>
  <c r="AK237" i="1"/>
  <c r="AK830" i="1"/>
  <c r="AK1670" i="1"/>
  <c r="AK1741" i="1"/>
  <c r="AK2480" i="1"/>
  <c r="AK2573" i="1"/>
  <c r="AK3354" i="1"/>
  <c r="AK2575" i="1"/>
  <c r="AK2992" i="1"/>
  <c r="AK3611" i="1"/>
  <c r="AK1111" i="1"/>
  <c r="AK230" i="1"/>
  <c r="AK805" i="1"/>
  <c r="AK1546" i="1"/>
  <c r="AK740" i="1"/>
  <c r="AK2373" i="1"/>
  <c r="AK2501" i="1"/>
  <c r="AK3286" i="1"/>
  <c r="AK2244" i="1"/>
  <c r="AK2512" i="1"/>
  <c r="AK3491" i="1"/>
  <c r="AK2811" i="1"/>
  <c r="AK758" i="1"/>
  <c r="AK1283" i="1"/>
  <c r="AK1631" i="1"/>
  <c r="AK2200" i="1"/>
  <c r="AK2874" i="1"/>
  <c r="AK1568" i="1"/>
  <c r="AK3938" i="1"/>
  <c r="AK3473" i="1"/>
  <c r="AK3211" i="1"/>
  <c r="AK2523" i="1"/>
  <c r="AK3839" i="1"/>
  <c r="AK634" i="1"/>
  <c r="AK871" i="1"/>
  <c r="AK1112" i="1"/>
  <c r="AK1953" i="1"/>
  <c r="AK2806" i="1"/>
  <c r="AK2304" i="1"/>
  <c r="AK3870" i="1"/>
  <c r="AK3405" i="1"/>
  <c r="AK3085" i="1"/>
  <c r="AK3759" i="1"/>
  <c r="AK3251" i="1"/>
  <c r="AK226" i="1"/>
  <c r="AK2113" i="1"/>
  <c r="AK2263" i="1"/>
  <c r="AK2487" i="1"/>
  <c r="AK843" i="1"/>
  <c r="AK62" i="1"/>
  <c r="AK1093" i="1"/>
  <c r="AK2490" i="1"/>
  <c r="AK3693" i="1"/>
  <c r="AK3054" i="1"/>
  <c r="AK1015" i="1"/>
  <c r="AK1542" i="1"/>
  <c r="AK2056" i="1"/>
  <c r="AK3397" i="1"/>
  <c r="AK2747" i="1"/>
  <c r="AK2802" i="1"/>
  <c r="AK2203" i="1"/>
  <c r="AK3860" i="1"/>
  <c r="AK2352" i="1"/>
  <c r="AK2234" i="1"/>
  <c r="AK3727" i="1"/>
  <c r="AK794" i="1"/>
  <c r="AK2182" i="1"/>
  <c r="AK3866" i="1"/>
  <c r="AK3483" i="1"/>
  <c r="AK605" i="1"/>
  <c r="AK1949" i="1"/>
  <c r="AK3282" i="1"/>
  <c r="AK3527" i="1"/>
  <c r="AK630" i="1"/>
  <c r="AK721" i="1"/>
  <c r="AK2772" i="1"/>
  <c r="AK3075" i="1"/>
  <c r="AD39" i="1"/>
  <c r="AD71" i="1"/>
  <c r="AD103" i="1"/>
  <c r="AD135" i="1"/>
  <c r="AD167" i="1"/>
  <c r="AD199" i="1"/>
  <c r="AD29" i="1"/>
  <c r="AD61" i="1"/>
  <c r="AD93" i="1"/>
  <c r="AD125" i="1"/>
  <c r="AD157" i="1"/>
  <c r="AD52" i="1"/>
  <c r="AD116" i="1"/>
  <c r="AD186" i="1"/>
  <c r="AD178" i="1"/>
  <c r="AD26" i="1"/>
  <c r="AD154" i="1"/>
  <c r="AD241" i="1"/>
  <c r="AD305" i="1"/>
  <c r="AD128" i="1"/>
  <c r="AD243" i="1"/>
  <c r="AD303" i="1"/>
  <c r="AD70" i="1"/>
  <c r="AD190" i="1"/>
  <c r="AD279" i="1"/>
  <c r="AD332" i="1"/>
  <c r="AD364" i="1"/>
  <c r="AD396" i="1"/>
  <c r="AD214" i="1"/>
  <c r="AD269" i="1"/>
  <c r="AD244" i="1"/>
  <c r="AD394" i="1"/>
  <c r="AD197" i="1"/>
  <c r="AD334" i="1"/>
  <c r="AD403" i="1"/>
  <c r="AD447" i="1"/>
  <c r="AD479" i="1"/>
  <c r="AD239" i="1"/>
  <c r="AD338" i="1"/>
  <c r="AD401" i="1"/>
  <c r="AD446" i="1"/>
  <c r="AD478" i="1"/>
  <c r="AD510" i="1"/>
  <c r="AD542" i="1"/>
  <c r="AD574" i="1"/>
  <c r="AD606" i="1"/>
  <c r="AD270" i="1"/>
  <c r="AD395" i="1"/>
  <c r="AD501" i="1"/>
  <c r="AD587" i="1"/>
  <c r="AD266" i="1"/>
  <c r="AD457" i="1"/>
  <c r="AD564" i="1"/>
  <c r="AD632" i="1"/>
  <c r="AD46" i="1"/>
  <c r="AD330" i="1"/>
  <c r="AD483" i="1"/>
  <c r="AD568" i="1"/>
  <c r="AD142" i="1"/>
  <c r="AD436" i="1"/>
  <c r="AD580" i="1"/>
  <c r="AD658" i="1"/>
  <c r="AD722" i="1"/>
  <c r="AD295" i="1"/>
  <c r="AD495" i="1"/>
  <c r="AD631" i="1"/>
  <c r="AD688" i="1"/>
  <c r="AD752" i="1"/>
  <c r="AD341" i="1"/>
  <c r="AD509" i="1"/>
  <c r="AD641" i="1"/>
  <c r="AD717" i="1"/>
  <c r="AD162" i="1"/>
  <c r="AD477" i="1"/>
  <c r="AD651" i="1"/>
  <c r="AD772" i="1"/>
  <c r="AD836" i="1"/>
  <c r="AD900" i="1"/>
  <c r="AD453" i="1"/>
  <c r="AD671" i="1"/>
  <c r="AD776" i="1"/>
  <c r="AD834" i="1"/>
  <c r="AD898" i="1"/>
  <c r="AD932" i="1"/>
  <c r="AD964" i="1"/>
  <c r="AD996" i="1"/>
  <c r="AD292" i="1"/>
  <c r="AD595" i="1"/>
  <c r="AD730" i="1"/>
  <c r="AD817" i="1"/>
  <c r="AD881" i="1"/>
  <c r="AD519" i="1"/>
  <c r="AD745" i="1"/>
  <c r="AD865" i="1"/>
  <c r="AD958" i="1"/>
  <c r="AD1043" i="1"/>
  <c r="AD1107" i="1"/>
  <c r="AD1171" i="1"/>
  <c r="AD691" i="1"/>
  <c r="AD799" i="1"/>
  <c r="AD913" i="1"/>
  <c r="AD991" i="1"/>
  <c r="AD1074" i="1"/>
  <c r="AD1138" i="1"/>
  <c r="AD1188" i="1"/>
  <c r="AD540" i="1"/>
  <c r="AD744" i="1"/>
  <c r="AD863" i="1"/>
  <c r="AD946" i="1"/>
  <c r="AD1039" i="1"/>
  <c r="AD1103" i="1"/>
  <c r="AD1167" i="1"/>
  <c r="AD1203" i="1"/>
  <c r="AD1235" i="1"/>
  <c r="AD1267" i="1"/>
  <c r="AD1299" i="1"/>
  <c r="AD487" i="1"/>
  <c r="AD797" i="1"/>
  <c r="AD939" i="1"/>
  <c r="AD1077" i="1"/>
  <c r="AD1162" i="1"/>
  <c r="AD1249" i="1"/>
  <c r="AD473" i="1"/>
  <c r="AD874" i="1"/>
  <c r="AD1014" i="1"/>
  <c r="AD1109" i="1"/>
  <c r="AD1192" i="1"/>
  <c r="AD1269" i="1"/>
  <c r="AD1328" i="1"/>
  <c r="AD1360" i="1"/>
  <c r="AD1392" i="1"/>
  <c r="AD1424" i="1"/>
  <c r="AD1456" i="1"/>
  <c r="AD1488" i="1"/>
  <c r="AD1520" i="1"/>
  <c r="AD1552" i="1"/>
  <c r="AD1584" i="1"/>
  <c r="AD1616" i="1"/>
  <c r="AD513" i="1"/>
  <c r="AD842" i="1"/>
  <c r="AD1048" i="1"/>
  <c r="AD1165" i="1"/>
  <c r="AD1262" i="1"/>
  <c r="AD445" i="1"/>
  <c r="AD879" i="1"/>
  <c r="AD1104" i="1"/>
  <c r="AD1242" i="1"/>
  <c r="AD1366" i="1"/>
  <c r="AD1453" i="1"/>
  <c r="AD1531" i="1"/>
  <c r="AD1622" i="1"/>
  <c r="AD1667" i="1"/>
  <c r="AD1731" i="1"/>
  <c r="AD886" i="1"/>
  <c r="AD1005" i="1"/>
  <c r="AD1182" i="1"/>
  <c r="AD1309" i="1"/>
  <c r="AD1394" i="1"/>
  <c r="AD1481" i="1"/>
  <c r="AD1559" i="1"/>
  <c r="AD1665" i="1"/>
  <c r="AD1729" i="1"/>
  <c r="AD1779" i="1"/>
  <c r="AD1811" i="1"/>
  <c r="AD1843" i="1"/>
  <c r="AD1875" i="1"/>
  <c r="AD1907" i="1"/>
  <c r="AD1939" i="1"/>
  <c r="AD1971" i="1"/>
  <c r="AD784" i="1"/>
  <c r="AD966" i="1"/>
  <c r="AD1129" i="1"/>
  <c r="AD1240" i="1"/>
  <c r="AD1354" i="1"/>
  <c r="AD1441" i="1"/>
  <c r="AD1519" i="1"/>
  <c r="AD1610" i="1"/>
  <c r="AD1695" i="1"/>
  <c r="AD1759" i="1"/>
  <c r="AD1794" i="1"/>
  <c r="AD1826" i="1"/>
  <c r="AD1858" i="1"/>
  <c r="AD1890" i="1"/>
  <c r="AD1922" i="1"/>
  <c r="AD1954" i="1"/>
  <c r="AD1986" i="1"/>
  <c r="AD2018" i="1"/>
  <c r="AD736" i="1"/>
  <c r="AD1056" i="1"/>
  <c r="AD1379" i="1"/>
  <c r="AD1469" i="1"/>
  <c r="AD1637" i="1"/>
  <c r="AD1700" i="1"/>
  <c r="AD1856" i="1"/>
  <c r="AD1984" i="1"/>
  <c r="AD2043" i="1"/>
  <c r="AD1208" i="1"/>
  <c r="AD1342" i="1"/>
  <c r="AD1483" i="1"/>
  <c r="AD1602" i="1"/>
  <c r="AD1726" i="1"/>
  <c r="AD1825" i="1"/>
  <c r="AD1953" i="1"/>
  <c r="AD2048" i="1"/>
  <c r="AD2080" i="1"/>
  <c r="AD2112" i="1"/>
  <c r="AD2144" i="1"/>
  <c r="AD2176" i="1"/>
  <c r="AD2208" i="1"/>
  <c r="AD2240" i="1"/>
  <c r="AD2272" i="1"/>
  <c r="AD2304" i="1"/>
  <c r="AD2336" i="1"/>
  <c r="AD915" i="1"/>
  <c r="AD1210" i="1"/>
  <c r="AD1419" i="1"/>
  <c r="AD1538" i="1"/>
  <c r="AD1714" i="1"/>
  <c r="AD1817" i="1"/>
  <c r="AD1945" i="1"/>
  <c r="AD2055" i="1"/>
  <c r="AD2087" i="1"/>
  <c r="AD2119" i="1"/>
  <c r="AD2151" i="1"/>
  <c r="AD2183" i="1"/>
  <c r="AD2215" i="1"/>
  <c r="AD2247" i="1"/>
  <c r="AD2279" i="1"/>
  <c r="AD2311" i="1"/>
  <c r="AD2343" i="1"/>
  <c r="AD2375" i="1"/>
  <c r="AD2407" i="1"/>
  <c r="AD2439" i="1"/>
  <c r="AD1038" i="1"/>
  <c r="AD1393" i="1"/>
  <c r="AD1550" i="1"/>
  <c r="AD1703" i="1"/>
  <c r="AD997" i="1"/>
  <c r="AD1363" i="1"/>
  <c r="AD1638" i="1"/>
  <c r="AD880" i="1"/>
  <c r="AD1315" i="1"/>
  <c r="AD1466" i="1"/>
  <c r="AD1715" i="1"/>
  <c r="AD1929" i="1"/>
  <c r="AD820" i="1"/>
  <c r="AD1285" i="1"/>
  <c r="AD1541" i="1"/>
  <c r="AD1696" i="1"/>
  <c r="AD1265" i="1"/>
  <c r="AD1625" i="1"/>
  <c r="AD1901" i="1"/>
  <c r="AD2110" i="1"/>
  <c r="AD2238" i="1"/>
  <c r="AD2364" i="1"/>
  <c r="AD1349" i="1"/>
  <c r="AD1764" i="1"/>
  <c r="AD1917" i="1"/>
  <c r="AD2037" i="1"/>
  <c r="AD2165" i="1"/>
  <c r="AD2293" i="1"/>
  <c r="AD746" i="1"/>
  <c r="AD1434" i="1"/>
  <c r="AD1816" i="1"/>
  <c r="AD2097" i="1"/>
  <c r="AD2225" i="1"/>
  <c r="AD2350" i="1"/>
  <c r="AD1154" i="1"/>
  <c r="AD1671" i="1"/>
  <c r="AD1949" i="1"/>
  <c r="AD2098" i="1"/>
  <c r="AD2226" i="1"/>
  <c r="AD2360" i="1"/>
  <c r="AD2445" i="1"/>
  <c r="AD1766" i="1"/>
  <c r="AD2185" i="1"/>
  <c r="AD2380" i="1"/>
  <c r="AD2479" i="1"/>
  <c r="AD1760" i="1"/>
  <c r="AD1973" i="1"/>
  <c r="AD2213" i="1"/>
  <c r="AD2404" i="1"/>
  <c r="AD2454" i="1"/>
  <c r="AD2509" i="1"/>
  <c r="AD2541" i="1"/>
  <c r="AD2573" i="1"/>
  <c r="AD2605" i="1"/>
  <c r="AD2637" i="1"/>
  <c r="AD2669" i="1"/>
  <c r="AD2701" i="1"/>
  <c r="AD2733" i="1"/>
  <c r="AD2765" i="1"/>
  <c r="AD2797" i="1"/>
  <c r="AD2829" i="1"/>
  <c r="AD2861" i="1"/>
  <c r="AD2893" i="1"/>
  <c r="AD2925" i="1"/>
  <c r="AD2957" i="1"/>
  <c r="AD2989" i="1"/>
  <c r="AD3021" i="1"/>
  <c r="AD3053" i="1"/>
  <c r="AD1509" i="1"/>
  <c r="AD1836" i="1"/>
  <c r="AD2118" i="1"/>
  <c r="AD2366" i="1"/>
  <c r="AD2433" i="1"/>
  <c r="AD666" i="1"/>
  <c r="AD2023" i="1"/>
  <c r="AD2274" i="1"/>
  <c r="AD2390" i="1"/>
  <c r="AD2508" i="1"/>
  <c r="AD2540" i="1"/>
  <c r="AD2572" i="1"/>
  <c r="AD2604" i="1"/>
  <c r="AD2636" i="1"/>
  <c r="AD2668" i="1"/>
  <c r="AD2700" i="1"/>
  <c r="AD2732" i="1"/>
  <c r="AD2764" i="1"/>
  <c r="AD2796" i="1"/>
  <c r="AD2828" i="1"/>
  <c r="AD2860" i="1"/>
  <c r="AD2892" i="1"/>
  <c r="AD2924" i="1"/>
  <c r="AD2956" i="1"/>
  <c r="AD2988" i="1"/>
  <c r="AD3020" i="1"/>
  <c r="AD3052" i="1"/>
  <c r="AD3084" i="1"/>
  <c r="AD3116" i="1"/>
  <c r="AD3148" i="1"/>
  <c r="AD638" i="1"/>
  <c r="AD1909" i="1"/>
  <c r="AD2414" i="1"/>
  <c r="AD3038" i="1"/>
  <c r="AD3122" i="1"/>
  <c r="AD3117" i="1"/>
  <c r="AD2393" i="1"/>
  <c r="AD2523" i="1"/>
  <c r="AD2587" i="1"/>
  <c r="AD2651" i="1"/>
  <c r="AD2715" i="1"/>
  <c r="AD2779" i="1"/>
  <c r="AD2843" i="1"/>
  <c r="AD2907" i="1"/>
  <c r="AD2971" i="1"/>
  <c r="AD3057" i="1"/>
  <c r="AD3142" i="1"/>
  <c r="AD3197" i="1"/>
  <c r="AD3229" i="1"/>
  <c r="AD3261" i="1"/>
  <c r="AD3293" i="1"/>
  <c r="AD3325" i="1"/>
  <c r="AD3357" i="1"/>
  <c r="AD3389" i="1"/>
  <c r="AD3421" i="1"/>
  <c r="AD3453" i="1"/>
  <c r="AD3485" i="1"/>
  <c r="AD3517" i="1"/>
  <c r="AD3549" i="1"/>
  <c r="AD3581" i="1"/>
  <c r="AD3613" i="1"/>
  <c r="AD3645" i="1"/>
  <c r="AD3677" i="1"/>
  <c r="AD3709" i="1"/>
  <c r="AD3741" i="1"/>
  <c r="AD3773" i="1"/>
  <c r="AD3805" i="1"/>
  <c r="AD3837" i="1"/>
  <c r="AD3869" i="1"/>
  <c r="AD3901" i="1"/>
  <c r="AD3933" i="1"/>
  <c r="AD3965" i="1"/>
  <c r="AD3159" i="1"/>
  <c r="AD2045" i="1"/>
  <c r="AD2397" i="1"/>
  <c r="AD3055" i="1"/>
  <c r="AD3141" i="1"/>
  <c r="AD3127" i="1"/>
  <c r="AD2050" i="1"/>
  <c r="AD2459" i="1"/>
  <c r="AD2542" i="1"/>
  <c r="AD2606" i="1"/>
  <c r="AD2670" i="1"/>
  <c r="AD2734" i="1"/>
  <c r="AD2798" i="1"/>
  <c r="AD2862" i="1"/>
  <c r="AD2926" i="1"/>
  <c r="AD2990" i="1"/>
  <c r="AD3097" i="1"/>
  <c r="AD3180" i="1"/>
  <c r="AD3212" i="1"/>
  <c r="AD3244" i="1"/>
  <c r="AD3276" i="1"/>
  <c r="AD3308" i="1"/>
  <c r="AD3340" i="1"/>
  <c r="AD3372" i="1"/>
  <c r="AD3404" i="1"/>
  <c r="AD3436" i="1"/>
  <c r="AD3468" i="1"/>
  <c r="AD3500" i="1"/>
  <c r="AD3532" i="1"/>
  <c r="AD3564" i="1"/>
  <c r="AD3596" i="1"/>
  <c r="AD3628" i="1"/>
  <c r="AD3660" i="1"/>
  <c r="AD3692" i="1"/>
  <c r="AD3724" i="1"/>
  <c r="AD3756" i="1"/>
  <c r="AD3788" i="1"/>
  <c r="AD3820" i="1"/>
  <c r="AD3852" i="1"/>
  <c r="AD3884" i="1"/>
  <c r="AD3916" i="1"/>
  <c r="AD3948" i="1"/>
  <c r="AD3980" i="1"/>
  <c r="AD2217" i="1"/>
  <c r="AD950" i="1"/>
  <c r="AD2538" i="1"/>
  <c r="AD2794" i="1"/>
  <c r="AD3023" i="1"/>
  <c r="AD3202" i="1"/>
  <c r="AD3330" i="1"/>
  <c r="AD3407" i="1"/>
  <c r="AD3471" i="1"/>
  <c r="AD3535" i="1"/>
  <c r="AD3599" i="1"/>
  <c r="AD3663" i="1"/>
  <c r="AD3727" i="1"/>
  <c r="AD3791" i="1"/>
  <c r="AD3855" i="1"/>
  <c r="AD3919" i="1"/>
  <c r="AD3983" i="1"/>
  <c r="AD3342" i="1"/>
  <c r="AD2791" i="1"/>
  <c r="AD3443" i="1"/>
  <c r="AD3627" i="1"/>
  <c r="AD3835" i="1"/>
  <c r="AD1932" i="1"/>
  <c r="AD3222" i="1"/>
  <c r="AD2575" i="1"/>
  <c r="AD2831" i="1"/>
  <c r="AD3061" i="1"/>
  <c r="AD3259" i="1"/>
  <c r="AD2396" i="1"/>
  <c r="AD3235" i="1"/>
  <c r="AD2855" i="1"/>
  <c r="AD3347" i="1"/>
  <c r="AD3531" i="1"/>
  <c r="AD3715" i="1"/>
  <c r="AD3923" i="1"/>
  <c r="AD2735" i="1"/>
  <c r="AD2005" i="1"/>
  <c r="AD2583" i="1"/>
  <c r="AD2839" i="1"/>
  <c r="AD3146" i="1"/>
  <c r="AD3295" i="1"/>
  <c r="AD3378" i="1"/>
  <c r="AD3442" i="1"/>
  <c r="AD3506" i="1"/>
  <c r="AD3570" i="1"/>
  <c r="AD3634" i="1"/>
  <c r="AD3698" i="1"/>
  <c r="AD3762" i="1"/>
  <c r="AD3826" i="1"/>
  <c r="AD3890" i="1"/>
  <c r="AD3954" i="1"/>
  <c r="AD2847" i="1"/>
  <c r="AD3331" i="1"/>
  <c r="AD2698" i="1"/>
  <c r="AD3218" i="1"/>
  <c r="AD3459" i="1"/>
  <c r="AD3683" i="1"/>
  <c r="AD3875" i="1"/>
  <c r="AD3167" i="1"/>
  <c r="AD2278" i="1"/>
  <c r="AD2615" i="1"/>
  <c r="AD2871" i="1"/>
  <c r="AD3145" i="1"/>
  <c r="AD3247" i="1"/>
  <c r="AD3358" i="1"/>
  <c r="AD3422" i="1"/>
  <c r="AD3486" i="1"/>
  <c r="AD3550" i="1"/>
  <c r="AD3614" i="1"/>
  <c r="AD3678" i="1"/>
  <c r="AD3742" i="1"/>
  <c r="AD3806" i="1"/>
  <c r="AD3870" i="1"/>
  <c r="AD3934" i="1"/>
  <c r="AD1773" i="1"/>
  <c r="AD2460" i="1"/>
  <c r="AD2751" i="1"/>
  <c r="AD3051" i="1"/>
  <c r="AD3198" i="1"/>
  <c r="AD3326" i="1"/>
  <c r="AD35" i="1"/>
  <c r="AD67" i="1"/>
  <c r="AD99" i="1"/>
  <c r="AD131" i="1"/>
  <c r="AD163" i="1"/>
  <c r="AD195" i="1"/>
  <c r="AD25" i="1"/>
  <c r="AD57" i="1"/>
  <c r="AD89" i="1"/>
  <c r="AD121" i="1"/>
  <c r="AD153" i="1"/>
  <c r="AD44" i="1"/>
  <c r="AD108" i="1"/>
  <c r="AD177" i="1"/>
  <c r="AD212" i="1"/>
  <c r="AD216" i="1"/>
  <c r="AD138" i="1"/>
  <c r="AD240" i="1"/>
  <c r="AD294" i="1"/>
  <c r="AD112" i="1"/>
  <c r="AD242" i="1"/>
  <c r="AD293" i="1"/>
  <c r="AD54" i="1"/>
  <c r="AD172" i="1"/>
  <c r="AD278" i="1"/>
  <c r="AD328" i="1"/>
  <c r="AD360" i="1"/>
  <c r="AD392" i="1"/>
  <c r="AD189" i="1"/>
  <c r="AD268" i="1"/>
  <c r="AD229" i="1"/>
  <c r="AD379" i="1"/>
  <c r="AD146" i="1"/>
  <c r="AD333" i="1"/>
  <c r="AD393" i="1"/>
  <c r="AD443" i="1"/>
  <c r="AD475" i="1"/>
  <c r="AD222" i="1"/>
  <c r="AD337" i="1"/>
  <c r="AD390" i="1"/>
  <c r="AD442" i="1"/>
  <c r="AD474" i="1"/>
  <c r="AD506" i="1"/>
  <c r="AD538" i="1"/>
  <c r="AD570" i="1"/>
  <c r="AD602" i="1"/>
  <c r="AD249" i="1"/>
  <c r="AD389" i="1"/>
  <c r="AD491" i="1"/>
  <c r="AD576" i="1"/>
  <c r="AD245" i="1"/>
  <c r="AD452" i="1"/>
  <c r="AD553" i="1"/>
  <c r="AD628" i="1"/>
  <c r="AD34" i="1"/>
  <c r="AD306" i="1"/>
  <c r="AD469" i="1"/>
  <c r="AD557" i="1"/>
  <c r="AD110" i="1"/>
  <c r="AD419" i="1"/>
  <c r="AD577" i="1"/>
  <c r="AD657" i="1"/>
  <c r="AD721" i="1"/>
  <c r="AD40" i="1"/>
  <c r="AD492" i="1"/>
  <c r="AD626" i="1"/>
  <c r="AD678" i="1"/>
  <c r="AD742" i="1"/>
  <c r="AD298" i="1"/>
  <c r="AD496" i="1"/>
  <c r="AD623" i="1"/>
  <c r="AD707" i="1"/>
  <c r="AD771" i="1"/>
  <c r="AD428" i="1"/>
  <c r="AD647" i="1"/>
  <c r="AD769" i="1"/>
  <c r="AD835" i="1"/>
  <c r="AD899" i="1"/>
  <c r="AD413" i="1"/>
  <c r="AD665" i="1"/>
  <c r="AD747" i="1"/>
  <c r="AD824" i="1"/>
  <c r="AD888" i="1"/>
  <c r="AD928" i="1"/>
  <c r="AD960" i="1"/>
  <c r="AD992" i="1"/>
  <c r="AD66" i="1"/>
  <c r="AD588" i="1"/>
  <c r="AD727" i="1"/>
  <c r="AD806" i="1"/>
  <c r="AD870" i="1"/>
  <c r="AD516" i="1"/>
  <c r="AD724" i="1"/>
  <c r="AD852" i="1"/>
  <c r="AD949" i="1"/>
  <c r="AD1032" i="1"/>
  <c r="AD1096" i="1"/>
  <c r="AD1160" i="1"/>
  <c r="AD672" i="1"/>
  <c r="AD786" i="1"/>
  <c r="AD897" i="1"/>
  <c r="AD986" i="1"/>
  <c r="AD1073" i="1"/>
  <c r="AD1137" i="1"/>
  <c r="AD1184" i="1"/>
  <c r="AD507" i="1"/>
  <c r="AD737" i="1"/>
  <c r="AD850" i="1"/>
  <c r="AD937" i="1"/>
  <c r="AD1028" i="1"/>
  <c r="AD1092" i="1"/>
  <c r="AD1156" i="1"/>
  <c r="AD1199" i="1"/>
  <c r="AD1231" i="1"/>
  <c r="AD1263" i="1"/>
  <c r="AD1295" i="1"/>
  <c r="AD481" i="1"/>
  <c r="AD778" i="1"/>
  <c r="AD935" i="1"/>
  <c r="AD1058" i="1"/>
  <c r="AD1153" i="1"/>
  <c r="AD1238" i="1"/>
  <c r="AD310" i="1"/>
  <c r="AD841" i="1"/>
  <c r="AD1009" i="1"/>
  <c r="AD1090" i="1"/>
  <c r="AD1185" i="1"/>
  <c r="AD1258" i="1"/>
  <c r="AD1324" i="1"/>
  <c r="AD1356" i="1"/>
  <c r="AD1388" i="1"/>
  <c r="AD1420" i="1"/>
  <c r="AD1452" i="1"/>
  <c r="AD1484" i="1"/>
  <c r="AD1516" i="1"/>
  <c r="AD1548" i="1"/>
  <c r="AD1580" i="1"/>
  <c r="AD1612" i="1"/>
  <c r="AD397" i="1"/>
  <c r="AD807" i="1"/>
  <c r="AD1035" i="1"/>
  <c r="AD1152" i="1"/>
  <c r="AD1252" i="1"/>
  <c r="AD351" i="1"/>
  <c r="AD864" i="1"/>
  <c r="AD1097" i="1"/>
  <c r="AD1236" i="1"/>
  <c r="AD1357" i="1"/>
  <c r="AD1435" i="1"/>
  <c r="AD1526" i="1"/>
  <c r="AD1613" i="1"/>
  <c r="AD1656" i="1"/>
  <c r="AD1720" i="1"/>
  <c r="AD800" i="1"/>
  <c r="AD993" i="1"/>
  <c r="AD1178" i="1"/>
  <c r="AD1296" i="1"/>
  <c r="AD1385" i="1"/>
  <c r="AD1463" i="1"/>
  <c r="AD1554" i="1"/>
  <c r="AD1655" i="1"/>
  <c r="AD1719" i="1"/>
  <c r="AD1775" i="1"/>
  <c r="AD1807" i="1"/>
  <c r="AD1839" i="1"/>
  <c r="AD1871" i="1"/>
  <c r="AD1903" i="1"/>
  <c r="AD1935" i="1"/>
  <c r="AD1967" i="1"/>
  <c r="AD770" i="1"/>
  <c r="AD933" i="1"/>
  <c r="AD1108" i="1"/>
  <c r="AD1234" i="1"/>
  <c r="AD1345" i="1"/>
  <c r="AD1423" i="1"/>
  <c r="AD1514" i="1"/>
  <c r="AD1601" i="1"/>
  <c r="AD1684" i="1"/>
  <c r="AD1748" i="1"/>
  <c r="AD1790" i="1"/>
  <c r="AD1822" i="1"/>
  <c r="AD1854" i="1"/>
  <c r="AD1886" i="1"/>
  <c r="AD1918" i="1"/>
  <c r="AD1950" i="1"/>
  <c r="AD1982" i="1"/>
  <c r="AD2014" i="1"/>
  <c r="AD633" i="1"/>
  <c r="AD1045" i="1"/>
  <c r="AD1375" i="1"/>
  <c r="AD1465" i="1"/>
  <c r="AD1635" i="1"/>
  <c r="AD1694" i="1"/>
  <c r="AD1829" i="1"/>
  <c r="AD1957" i="1"/>
  <c r="AD2032" i="1"/>
  <c r="AD1161" i="1"/>
  <c r="AD1338" i="1"/>
  <c r="AD1479" i="1"/>
  <c r="AD1598" i="1"/>
  <c r="AD1707" i="1"/>
  <c r="AD1820" i="1"/>
  <c r="AD1948" i="1"/>
  <c r="AD2041" i="1"/>
  <c r="AD2076" i="1"/>
  <c r="AD2108" i="1"/>
  <c r="AD2140" i="1"/>
  <c r="AD2172" i="1"/>
  <c r="AD2204" i="1"/>
  <c r="AD2236" i="1"/>
  <c r="AD2268" i="1"/>
  <c r="AD2300" i="1"/>
  <c r="AD2332" i="1"/>
  <c r="AD779" i="1"/>
  <c r="AD1181" i="1"/>
  <c r="AD1415" i="1"/>
  <c r="AD1534" i="1"/>
  <c r="AD1692" i="1"/>
  <c r="AD1812" i="1"/>
  <c r="AD1940" i="1"/>
  <c r="AD2051" i="1"/>
  <c r="AD2083" i="1"/>
  <c r="AD2115" i="1"/>
  <c r="AD2147" i="1"/>
  <c r="AD2179" i="1"/>
  <c r="AD2211" i="1"/>
  <c r="AD2243" i="1"/>
  <c r="AD2275" i="1"/>
  <c r="AD2307" i="1"/>
  <c r="AD2339" i="1"/>
  <c r="AD2371" i="1"/>
  <c r="AD2403" i="1"/>
  <c r="AD2435" i="1"/>
  <c r="AD1006" i="1"/>
  <c r="AD1370" i="1"/>
  <c r="AD1547" i="1"/>
  <c r="AD1670" i="1"/>
  <c r="AD971" i="1"/>
  <c r="AD1317" i="1"/>
  <c r="AD1599" i="1"/>
  <c r="AD831" i="1"/>
  <c r="AD1308" i="1"/>
  <c r="AD1446" i="1"/>
  <c r="AD1701" i="1"/>
  <c r="AD1853" i="1"/>
  <c r="AD812" i="1"/>
  <c r="AD1266" i="1"/>
  <c r="AD1511" i="1"/>
  <c r="AD1689" i="1"/>
  <c r="AD1072" i="1"/>
  <c r="AD1605" i="1"/>
  <c r="AD1880" i="1"/>
  <c r="AD2105" i="1"/>
  <c r="AD2233" i="1"/>
  <c r="AD2353" i="1"/>
  <c r="AD1272" i="1"/>
  <c r="AD1723" i="1"/>
  <c r="AD1896" i="1"/>
  <c r="AD2024" i="1"/>
  <c r="AD2138" i="1"/>
  <c r="AD2266" i="1"/>
  <c r="AD377" i="1"/>
  <c r="AD1427" i="1"/>
  <c r="AD1809" i="1"/>
  <c r="AD2070" i="1"/>
  <c r="AD2198" i="1"/>
  <c r="AD2326" i="1"/>
  <c r="AD1142" i="1"/>
  <c r="AD1630" i="1"/>
  <c r="AD1900" i="1"/>
  <c r="AD2093" i="1"/>
  <c r="AD2221" i="1"/>
  <c r="AD2349" i="1"/>
  <c r="AD2434" i="1"/>
  <c r="AD1753" i="1"/>
  <c r="AD2126" i="1"/>
  <c r="AD2372" i="1"/>
  <c r="AD2469" i="1"/>
  <c r="AD1575" i="1"/>
  <c r="AD1969" i="1"/>
  <c r="AD2154" i="1"/>
  <c r="AD2382" i="1"/>
  <c r="AD2453" i="1"/>
  <c r="AD2500" i="1"/>
  <c r="AD2537" i="1"/>
  <c r="AD2569" i="1"/>
  <c r="AD2601" i="1"/>
  <c r="AD2633" i="1"/>
  <c r="AD2665" i="1"/>
  <c r="AD2697" i="1"/>
  <c r="AD2729" i="1"/>
  <c r="AD2761" i="1"/>
  <c r="AD2793" i="1"/>
  <c r="AD2825" i="1"/>
  <c r="AD2857" i="1"/>
  <c r="AD2889" i="1"/>
  <c r="AD2921" i="1"/>
  <c r="AD2953" i="1"/>
  <c r="AD2985" i="1"/>
  <c r="AD3017" i="1"/>
  <c r="AD3049" i="1"/>
  <c r="AD1470" i="1"/>
  <c r="AD1789" i="1"/>
  <c r="AD2113" i="1"/>
  <c r="AD2345" i="1"/>
  <c r="AD2432" i="1"/>
  <c r="AD485" i="1"/>
  <c r="AD1993" i="1"/>
  <c r="AD2269" i="1"/>
  <c r="AD2389" i="1"/>
  <c r="AD2507" i="1"/>
  <c r="AD2536" i="1"/>
  <c r="AD2568" i="1"/>
  <c r="AD2600" i="1"/>
  <c r="AD2632" i="1"/>
  <c r="AD2664" i="1"/>
  <c r="AD2696" i="1"/>
  <c r="AD2728" i="1"/>
  <c r="AD2760" i="1"/>
  <c r="AD2792" i="1"/>
  <c r="AD2824" i="1"/>
  <c r="AD2856" i="1"/>
  <c r="AD2888" i="1"/>
  <c r="AD2920" i="1"/>
  <c r="AD2952" i="1"/>
  <c r="AD2984" i="1"/>
  <c r="AD3016" i="1"/>
  <c r="AD3048" i="1"/>
  <c r="AD3080" i="1"/>
  <c r="AD3112" i="1"/>
  <c r="AD3144" i="1"/>
  <c r="AD3176" i="1"/>
  <c r="AD1756" i="1"/>
  <c r="AD2286" i="1"/>
  <c r="AD3011" i="1"/>
  <c r="AD3111" i="1"/>
  <c r="AD3106" i="1"/>
  <c r="AD2346" i="1"/>
  <c r="AD2515" i="1"/>
  <c r="AD2579" i="1"/>
  <c r="AD2643" i="1"/>
  <c r="AD2707" i="1"/>
  <c r="AD2771" i="1"/>
  <c r="AD2835" i="1"/>
  <c r="AD2899" i="1"/>
  <c r="AD2963" i="1"/>
  <c r="AD3039" i="1"/>
  <c r="AD3131" i="1"/>
  <c r="AD3193" i="1"/>
  <c r="AD3225" i="1"/>
  <c r="AD3257" i="1"/>
  <c r="AD3289" i="1"/>
  <c r="AD3321" i="1"/>
  <c r="AD3353" i="1"/>
  <c r="AD3385" i="1"/>
  <c r="AD3417" i="1"/>
  <c r="AD3449" i="1"/>
  <c r="AD3481" i="1"/>
  <c r="AD3513" i="1"/>
  <c r="AD3545" i="1"/>
  <c r="AD3577" i="1"/>
  <c r="AD3609" i="1"/>
  <c r="AD3641" i="1"/>
  <c r="AD3673" i="1"/>
  <c r="AD3705" i="1"/>
  <c r="AD3737" i="1"/>
  <c r="AD3769" i="1"/>
  <c r="AD3801" i="1"/>
  <c r="AD3833" i="1"/>
  <c r="AD3865" i="1"/>
  <c r="AD3897" i="1"/>
  <c r="AD3929" i="1"/>
  <c r="AD3961" i="1"/>
  <c r="AD3085" i="1"/>
  <c r="AD1995" i="1"/>
  <c r="AD2376" i="1"/>
  <c r="AD3035" i="1"/>
  <c r="AD3130" i="1"/>
  <c r="AD3027" i="1"/>
  <c r="AD1777" i="1"/>
  <c r="AD2401" i="1"/>
  <c r="AD2534" i="1"/>
  <c r="AD2598" i="1"/>
  <c r="AD2662" i="1"/>
  <c r="AD2726" i="1"/>
  <c r="AD2790" i="1"/>
  <c r="AD2854" i="1"/>
  <c r="AD2918" i="1"/>
  <c r="AD2982" i="1"/>
  <c r="AD3086" i="1"/>
  <c r="AD3171" i="1"/>
  <c r="AD3208" i="1"/>
  <c r="AD3240" i="1"/>
  <c r="AD3272" i="1"/>
  <c r="AD3304" i="1"/>
  <c r="AD3336" i="1"/>
  <c r="AD3368" i="1"/>
  <c r="AD3400" i="1"/>
  <c r="AD3432" i="1"/>
  <c r="AD3464" i="1"/>
  <c r="AD3496" i="1"/>
  <c r="AD3528" i="1"/>
  <c r="AD3560" i="1"/>
  <c r="AD3592" i="1"/>
  <c r="AD3624" i="1"/>
  <c r="AD3656" i="1"/>
  <c r="AD3688" i="1"/>
  <c r="AD3720" i="1"/>
  <c r="AD3752" i="1"/>
  <c r="AD3784" i="1"/>
  <c r="AD3816" i="1"/>
  <c r="AD3848" i="1"/>
  <c r="AD3880" i="1"/>
  <c r="AD3912" i="1"/>
  <c r="AD3944" i="1"/>
  <c r="AD3976" i="1"/>
  <c r="AD2094" i="1"/>
  <c r="AD3170" i="1"/>
  <c r="AD2493" i="1"/>
  <c r="AD2759" i="1"/>
  <c r="AD3010" i="1"/>
  <c r="AD3191" i="1"/>
  <c r="AD3319" i="1"/>
  <c r="AD3399" i="1"/>
  <c r="AD3463" i="1"/>
  <c r="AD3527" i="1"/>
  <c r="AD3591" i="1"/>
  <c r="AD3655" i="1"/>
  <c r="AD3719" i="1"/>
  <c r="AD3783" i="1"/>
  <c r="AD3847" i="1"/>
  <c r="AD3911" i="1"/>
  <c r="AD3975" i="1"/>
  <c r="AD3114" i="1"/>
  <c r="AD2727" i="1"/>
  <c r="AD3403" i="1"/>
  <c r="AD3603" i="1"/>
  <c r="AD3811" i="1"/>
  <c r="AD1582" i="1"/>
  <c r="AD3155" i="1"/>
  <c r="AD2546" i="1"/>
  <c r="AD2802" i="1"/>
  <c r="AD3050" i="1"/>
  <c r="AD3238" i="1"/>
  <c r="AD2309" i="1"/>
  <c r="AD3203" i="1"/>
  <c r="AD2491" i="1"/>
  <c r="AD3335" i="1"/>
  <c r="AD3507" i="1"/>
  <c r="AD3691" i="1"/>
  <c r="AD3891" i="1"/>
  <c r="AD2706" i="1"/>
  <c r="AD3318" i="1"/>
  <c r="AD2554" i="1"/>
  <c r="AD2810" i="1"/>
  <c r="AD3134" i="1"/>
  <c r="AD3274" i="1"/>
  <c r="AD3370" i="1"/>
  <c r="AD3434" i="1"/>
  <c r="AD3498" i="1"/>
  <c r="AD3562" i="1"/>
  <c r="AD3626" i="1"/>
  <c r="AD3690" i="1"/>
  <c r="AD3754" i="1"/>
  <c r="AD3818" i="1"/>
  <c r="AD3882" i="1"/>
  <c r="AD3946" i="1"/>
  <c r="AD2655" i="1"/>
  <c r="AD3310" i="1"/>
  <c r="AD2634" i="1"/>
  <c r="AD3186" i="1"/>
  <c r="AD3435" i="1"/>
  <c r="AD3659" i="1"/>
  <c r="AD3867" i="1"/>
  <c r="AD2991" i="1"/>
  <c r="AD2181" i="1"/>
  <c r="AD2586" i="1"/>
  <c r="AD2842" i="1"/>
  <c r="AD3135" i="1"/>
  <c r="AD3226" i="1"/>
  <c r="AD3350" i="1"/>
  <c r="AD3414" i="1"/>
  <c r="AD3478" i="1"/>
  <c r="AD3542" i="1"/>
  <c r="AD3606" i="1"/>
  <c r="AD3670" i="1"/>
  <c r="AD3734" i="1"/>
  <c r="AD3798" i="1"/>
  <c r="AD3862" i="1"/>
  <c r="AD3926" i="1"/>
  <c r="AD1634" i="1"/>
  <c r="AD2421" i="1"/>
  <c r="AD2722" i="1"/>
  <c r="AD2978" i="1"/>
  <c r="AD3187" i="1"/>
  <c r="AD3315" i="1"/>
  <c r="AD31" i="1"/>
  <c r="AD63" i="1"/>
  <c r="AD95" i="1"/>
  <c r="AD127" i="1"/>
  <c r="AD159" i="1"/>
  <c r="AD191" i="1"/>
  <c r="AD21" i="1"/>
  <c r="AD53" i="1"/>
  <c r="AD85" i="1"/>
  <c r="AD117" i="1"/>
  <c r="AD149" i="1"/>
  <c r="AD36" i="1"/>
  <c r="AD100" i="1"/>
  <c r="AD164" i="1"/>
  <c r="AD205" i="1"/>
  <c r="AD194" i="1"/>
  <c r="AD122" i="1"/>
  <c r="AD225" i="1"/>
  <c r="AD289" i="1"/>
  <c r="AD96" i="1"/>
  <c r="AD227" i="1"/>
  <c r="AD291" i="1"/>
  <c r="AD38" i="1"/>
  <c r="AD166" i="1"/>
  <c r="AD263" i="1"/>
  <c r="AD324" i="1"/>
  <c r="AD356" i="1"/>
  <c r="AD388" i="1"/>
  <c r="AD420" i="1"/>
  <c r="AD253" i="1"/>
  <c r="AD198" i="1"/>
  <c r="AD363" i="1"/>
  <c r="AD114" i="1"/>
  <c r="AD300" i="1"/>
  <c r="AD382" i="1"/>
  <c r="AD439" i="1"/>
  <c r="AD471" i="1"/>
  <c r="AD181" i="1"/>
  <c r="AD322" i="1"/>
  <c r="AD386" i="1"/>
  <c r="AD438" i="1"/>
  <c r="AD470" i="1"/>
  <c r="AD502" i="1"/>
  <c r="AD534" i="1"/>
  <c r="AD566" i="1"/>
  <c r="AD598" i="1"/>
  <c r="AD232" i="1"/>
  <c r="AD367" i="1"/>
  <c r="AD480" i="1"/>
  <c r="AD565" i="1"/>
  <c r="AD235" i="1"/>
  <c r="AD425" i="1"/>
  <c r="AD543" i="1"/>
  <c r="AD624" i="1"/>
  <c r="AD24" i="1"/>
  <c r="AD277" i="1"/>
  <c r="AD464" i="1"/>
  <c r="AD547" i="1"/>
  <c r="AD78" i="1"/>
  <c r="AD398" i="1"/>
  <c r="AD552" i="1"/>
  <c r="AD653" i="1"/>
  <c r="AD711" i="1"/>
  <c r="AD775" i="1"/>
  <c r="AD383" i="1"/>
  <c r="AD612" i="1"/>
  <c r="AD677" i="1"/>
  <c r="AD741" i="1"/>
  <c r="AD234" i="1"/>
  <c r="AD476" i="1"/>
  <c r="AD613" i="1"/>
  <c r="AD696" i="1"/>
  <c r="AD760" i="1"/>
  <c r="AD410" i="1"/>
  <c r="AD645" i="1"/>
  <c r="AD756" i="1"/>
  <c r="AD825" i="1"/>
  <c r="AD889" i="1"/>
  <c r="AD409" i="1"/>
  <c r="AD620" i="1"/>
  <c r="AD734" i="1"/>
  <c r="AD823" i="1"/>
  <c r="AD887" i="1"/>
  <c r="AD924" i="1"/>
  <c r="AD956" i="1"/>
  <c r="AD988" i="1"/>
  <c r="AD1020" i="1"/>
  <c r="AD581" i="1"/>
  <c r="AD714" i="1"/>
  <c r="AD796" i="1"/>
  <c r="AD860" i="1"/>
  <c r="AD497" i="1"/>
  <c r="AD719" i="1"/>
  <c r="AD843" i="1"/>
  <c r="AD931" i="1"/>
  <c r="AD1011" i="1"/>
  <c r="AD1086" i="1"/>
  <c r="AD1150" i="1"/>
  <c r="AD670" i="1"/>
  <c r="AD783" i="1"/>
  <c r="AD884" i="1"/>
  <c r="AD977" i="1"/>
  <c r="AD1063" i="1"/>
  <c r="AD1127" i="1"/>
  <c r="AD1180" i="1"/>
  <c r="AD488" i="1"/>
  <c r="AD697" i="1"/>
  <c r="AD847" i="1"/>
  <c r="AD919" i="1"/>
  <c r="AD1017" i="1"/>
  <c r="AD1082" i="1"/>
  <c r="AD1146" i="1"/>
  <c r="AD1195" i="1"/>
  <c r="AD1227" i="1"/>
  <c r="AD1259" i="1"/>
  <c r="AD1291" i="1"/>
  <c r="AD465" i="1"/>
  <c r="AD738" i="1"/>
  <c r="AD895" i="1"/>
  <c r="AD1036" i="1"/>
  <c r="AD1140" i="1"/>
  <c r="AD1228" i="1"/>
  <c r="AD120" i="1"/>
  <c r="AD839" i="1"/>
  <c r="AD1002" i="1"/>
  <c r="AD1068" i="1"/>
  <c r="AD1172" i="1"/>
  <c r="AD1248" i="1"/>
  <c r="AD1320" i="1"/>
  <c r="AD1352" i="1"/>
  <c r="AD1384" i="1"/>
  <c r="AD1416" i="1"/>
  <c r="AD1448" i="1"/>
  <c r="AD1480" i="1"/>
  <c r="AD1512" i="1"/>
  <c r="AD1544" i="1"/>
  <c r="AD1576" i="1"/>
  <c r="AD1608" i="1"/>
  <c r="AD209" i="1"/>
  <c r="AD765" i="1"/>
  <c r="AD1029" i="1"/>
  <c r="AD1111" i="1"/>
  <c r="AD1241" i="1"/>
  <c r="AD282" i="1"/>
  <c r="AD819" i="1"/>
  <c r="AD1083" i="1"/>
  <c r="AD1214" i="1"/>
  <c r="AD1339" i="1"/>
  <c r="AD1430" i="1"/>
  <c r="AD1517" i="1"/>
  <c r="AD1595" i="1"/>
  <c r="AD1646" i="1"/>
  <c r="AD1710" i="1"/>
  <c r="AD676" i="1"/>
  <c r="AD973" i="1"/>
  <c r="AD1174" i="1"/>
  <c r="AD1293" i="1"/>
  <c r="AD1367" i="1"/>
  <c r="AD1458" i="1"/>
  <c r="AD1545" i="1"/>
  <c r="AD1623" i="1"/>
  <c r="AD1708" i="1"/>
  <c r="AD1771" i="1"/>
  <c r="AD1803" i="1"/>
  <c r="AD1835" i="1"/>
  <c r="AD1867" i="1"/>
  <c r="AD1899" i="1"/>
  <c r="AD1931" i="1"/>
  <c r="AD1963" i="1"/>
  <c r="AD520" i="1"/>
  <c r="AD930" i="1"/>
  <c r="AD1066" i="1"/>
  <c r="AD1221" i="1"/>
  <c r="AD1327" i="1"/>
  <c r="AD1418" i="1"/>
  <c r="AD1505" i="1"/>
  <c r="AD1583" i="1"/>
  <c r="AD1674" i="1"/>
  <c r="AD1738" i="1"/>
  <c r="AD1786" i="1"/>
  <c r="AD1818" i="1"/>
  <c r="AD1850" i="1"/>
  <c r="AD1882" i="1"/>
  <c r="AD1914" i="1"/>
  <c r="AD1946" i="1"/>
  <c r="AD1978" i="1"/>
  <c r="AD2010" i="1"/>
  <c r="AD2042" i="1"/>
  <c r="AD1037" i="1"/>
  <c r="AD1232" i="1"/>
  <c r="AD1461" i="1"/>
  <c r="AD1631" i="1"/>
  <c r="AD1675" i="1"/>
  <c r="AD1824" i="1"/>
  <c r="AD1952" i="1"/>
  <c r="AD2021" i="1"/>
  <c r="AD974" i="1"/>
  <c r="AD1304" i="1"/>
  <c r="AD1477" i="1"/>
  <c r="AD1594" i="1"/>
  <c r="AD1704" i="1"/>
  <c r="AD1793" i="1"/>
  <c r="AD1921" i="1"/>
  <c r="AD2031" i="1"/>
  <c r="AD2072" i="1"/>
  <c r="AD2104" i="1"/>
  <c r="AD2136" i="1"/>
  <c r="AD2168" i="1"/>
  <c r="AD2200" i="1"/>
  <c r="AD2232" i="1"/>
  <c r="AD2264" i="1"/>
  <c r="AD2296" i="1"/>
  <c r="AD2328" i="1"/>
  <c r="AD762" i="1"/>
  <c r="AD1126" i="1"/>
  <c r="AD1413" i="1"/>
  <c r="AD1530" i="1"/>
  <c r="AD1679" i="1"/>
  <c r="AD1785" i="1"/>
  <c r="AD1913" i="1"/>
  <c r="AD2047" i="1"/>
  <c r="AD2079" i="1"/>
  <c r="AD2111" i="1"/>
  <c r="AD2143" i="1"/>
  <c r="AD2175" i="1"/>
  <c r="AD2207" i="1"/>
  <c r="AD2239" i="1"/>
  <c r="AD2271" i="1"/>
  <c r="AD2303" i="1"/>
  <c r="AD2335" i="1"/>
  <c r="AD2367" i="1"/>
  <c r="AD2399" i="1"/>
  <c r="AD2431" i="1"/>
  <c r="AD848" i="1"/>
  <c r="AD1347" i="1"/>
  <c r="AD1521" i="1"/>
  <c r="AD1668" i="1"/>
  <c r="AD929" i="1"/>
  <c r="AD1314" i="1"/>
  <c r="AD1589" i="1"/>
  <c r="AD757" i="1"/>
  <c r="AD1289" i="1"/>
  <c r="AD1443" i="1"/>
  <c r="AD1680" i="1"/>
  <c r="AD1808" i="1"/>
  <c r="AD801" i="1"/>
  <c r="AD1244" i="1"/>
  <c r="AD1459" i="1"/>
  <c r="AD1682" i="1"/>
  <c r="AD961" i="1"/>
  <c r="AD1566" i="1"/>
  <c r="AD1840" i="1"/>
  <c r="AD2078" i="1"/>
  <c r="AD2206" i="1"/>
  <c r="AD2334" i="1"/>
  <c r="AD1155" i="1"/>
  <c r="AD1681" i="1"/>
  <c r="AD1877" i="1"/>
  <c r="AD2008" i="1"/>
  <c r="AD2133" i="1"/>
  <c r="AD2261" i="1"/>
  <c r="AD2373" i="1"/>
  <c r="AD1401" i="1"/>
  <c r="AD1750" i="1"/>
  <c r="AD2065" i="1"/>
  <c r="AD2193" i="1"/>
  <c r="AD2321" i="1"/>
  <c r="AD1094" i="1"/>
  <c r="AD1597" i="1"/>
  <c r="AD1872" i="1"/>
  <c r="AD2066" i="1"/>
  <c r="AD2194" i="1"/>
  <c r="AD2322" i="1"/>
  <c r="AD2424" i="1"/>
  <c r="AD1660" i="1"/>
  <c r="AD2121" i="1"/>
  <c r="AD2365" i="1"/>
  <c r="AD2458" i="1"/>
  <c r="AD1298" i="1"/>
  <c r="AD1965" i="1"/>
  <c r="AD2149" i="1"/>
  <c r="AD2369" i="1"/>
  <c r="AD2452" i="1"/>
  <c r="AD2499" i="1"/>
  <c r="AD2533" i="1"/>
  <c r="AD2565" i="1"/>
  <c r="AD2597" i="1"/>
  <c r="AD2629" i="1"/>
  <c r="AD2661" i="1"/>
  <c r="AD2693" i="1"/>
  <c r="AD2725" i="1"/>
  <c r="AD2757" i="1"/>
  <c r="AD2789" i="1"/>
  <c r="AD2821" i="1"/>
  <c r="AD2853" i="1"/>
  <c r="AD2885" i="1"/>
  <c r="AD2917" i="1"/>
  <c r="AD2949" i="1"/>
  <c r="AD2981" i="1"/>
  <c r="AD3013" i="1"/>
  <c r="AD3045" i="1"/>
  <c r="AD1378" i="1"/>
  <c r="AD1765" i="1"/>
  <c r="AD2054" i="1"/>
  <c r="AD2310" i="1"/>
  <c r="AD2410" i="1"/>
  <c r="AD2498" i="1"/>
  <c r="AD1892" i="1"/>
  <c r="AD2210" i="1"/>
  <c r="AD2388" i="1"/>
  <c r="AD2497" i="1"/>
  <c r="AD2532" i="1"/>
  <c r="AD2564" i="1"/>
  <c r="AD2596" i="1"/>
  <c r="AD2628" i="1"/>
  <c r="AD2660" i="1"/>
  <c r="AD2692" i="1"/>
  <c r="AD2724" i="1"/>
  <c r="AD2756" i="1"/>
  <c r="AD2788" i="1"/>
  <c r="AD2820" i="1"/>
  <c r="AD2852" i="1"/>
  <c r="AD2884" i="1"/>
  <c r="AD2916" i="1"/>
  <c r="AD2948" i="1"/>
  <c r="AD2980" i="1"/>
  <c r="AD3012" i="1"/>
  <c r="AD3044" i="1"/>
  <c r="AD3076" i="1"/>
  <c r="AD3108" i="1"/>
  <c r="AD3140" i="1"/>
  <c r="AD3172" i="1"/>
  <c r="AD1721" i="1"/>
  <c r="AD2281" i="1"/>
  <c r="AD3006" i="1"/>
  <c r="AD3101" i="1"/>
  <c r="AD3095" i="1"/>
  <c r="AD2250" i="1"/>
  <c r="AD2505" i="1"/>
  <c r="AD2571" i="1"/>
  <c r="AD2635" i="1"/>
  <c r="AD2699" i="1"/>
  <c r="AD2763" i="1"/>
  <c r="AD2827" i="1"/>
  <c r="AD2891" i="1"/>
  <c r="AD2955" i="1"/>
  <c r="AD3034" i="1"/>
  <c r="AD3121" i="1"/>
  <c r="AD3189" i="1"/>
  <c r="AD3221" i="1"/>
  <c r="AD3253" i="1"/>
  <c r="AD3285" i="1"/>
  <c r="AD3317" i="1"/>
  <c r="AD3349" i="1"/>
  <c r="AD3381" i="1"/>
  <c r="AD3413" i="1"/>
  <c r="AD3445" i="1"/>
  <c r="AD3477" i="1"/>
  <c r="AD3509" i="1"/>
  <c r="AD3541" i="1"/>
  <c r="AD3573" i="1"/>
  <c r="AD3605" i="1"/>
  <c r="AD3637" i="1"/>
  <c r="AD3669" i="1"/>
  <c r="AD3701" i="1"/>
  <c r="AD3733" i="1"/>
  <c r="AD3765" i="1"/>
  <c r="AD3797" i="1"/>
  <c r="AD3829" i="1"/>
  <c r="AD3861" i="1"/>
  <c r="AD3893" i="1"/>
  <c r="AD3925" i="1"/>
  <c r="AD3957" i="1"/>
  <c r="AD3074" i="1"/>
  <c r="AD1739" i="1"/>
  <c r="AD2342" i="1"/>
  <c r="AD3030" i="1"/>
  <c r="AD3119" i="1"/>
  <c r="AD3022" i="1"/>
  <c r="AD1515" i="1"/>
  <c r="AD2378" i="1"/>
  <c r="AD2526" i="1"/>
  <c r="AD2590" i="1"/>
  <c r="AD2654" i="1"/>
  <c r="AD2718" i="1"/>
  <c r="AD2782" i="1"/>
  <c r="AD2846" i="1"/>
  <c r="AD2910" i="1"/>
  <c r="AD2974" i="1"/>
  <c r="AD3075" i="1"/>
  <c r="AD3161" i="1"/>
  <c r="AD3204" i="1"/>
  <c r="AD3236" i="1"/>
  <c r="AD3268" i="1"/>
  <c r="AD3300" i="1"/>
  <c r="AD3332" i="1"/>
  <c r="AD3364" i="1"/>
  <c r="AD3396" i="1"/>
  <c r="AD3428" i="1"/>
  <c r="AD3460" i="1"/>
  <c r="AD3492" i="1"/>
  <c r="AD3524" i="1"/>
  <c r="AD3556" i="1"/>
  <c r="AD3588" i="1"/>
  <c r="AD3620" i="1"/>
  <c r="AD3652" i="1"/>
  <c r="AD3684" i="1"/>
  <c r="AD3716" i="1"/>
  <c r="AD3748" i="1"/>
  <c r="AD3780" i="1"/>
  <c r="AD3812" i="1"/>
  <c r="AD3844" i="1"/>
  <c r="AD3876" i="1"/>
  <c r="AD3908" i="1"/>
  <c r="AD3940" i="1"/>
  <c r="AD3972" i="1"/>
  <c r="AD2089" i="1"/>
  <c r="AD2506" i="1"/>
  <c r="AD2473" i="1"/>
  <c r="AD2730" i="1"/>
  <c r="AD2986" i="1"/>
  <c r="AD3105" i="1"/>
  <c r="AD3298" i="1"/>
  <c r="AD3391" i="1"/>
  <c r="AD3455" i="1"/>
  <c r="AD3519" i="1"/>
  <c r="AD3583" i="1"/>
  <c r="AD3647" i="1"/>
  <c r="AD3711" i="1"/>
  <c r="AD3775" i="1"/>
  <c r="AD3839" i="1"/>
  <c r="AD3903" i="1"/>
  <c r="AD3967" i="1"/>
  <c r="AD3102" i="1"/>
  <c r="AD2663" i="1"/>
  <c r="AD3387" i="1"/>
  <c r="AD3579" i="1"/>
  <c r="AD3787" i="1"/>
  <c r="AD3971" i="1"/>
  <c r="AD3062" i="1"/>
  <c r="AD2511" i="1"/>
  <c r="AD2767" i="1"/>
  <c r="AD3047" i="1"/>
  <c r="AD3227" i="1"/>
  <c r="AD2186" i="1"/>
  <c r="AD3126" i="1"/>
  <c r="AD2446" i="1"/>
  <c r="AD3303" i="1"/>
  <c r="AD3483" i="1"/>
  <c r="AD3667" i="1"/>
  <c r="AD3851" i="1"/>
  <c r="AD2671" i="1"/>
  <c r="AD3275" i="1"/>
  <c r="AD2519" i="1"/>
  <c r="AD2775" i="1"/>
  <c r="AD3019" i="1"/>
  <c r="AD3263" i="1"/>
  <c r="AD3362" i="1"/>
  <c r="AD3426" i="1"/>
  <c r="AD3490" i="1"/>
  <c r="AD3554" i="1"/>
  <c r="AD3618" i="1"/>
  <c r="AD3682" i="1"/>
  <c r="AD3746" i="1"/>
  <c r="AD3810" i="1"/>
  <c r="AD3874" i="1"/>
  <c r="AD3938" i="1"/>
  <c r="AD2591" i="1"/>
  <c r="AD3299" i="1"/>
  <c r="AD2570" i="1"/>
  <c r="AD3070" i="1"/>
  <c r="AD3419" i="1"/>
  <c r="AD3619" i="1"/>
  <c r="AD3843" i="1"/>
  <c r="AD2578" i="1"/>
  <c r="AD2058" i="1"/>
  <c r="AD2551" i="1"/>
  <c r="AD2807" i="1"/>
  <c r="AD3123" i="1"/>
  <c r="AD3215" i="1"/>
  <c r="AD3343" i="1"/>
  <c r="AD3406" i="1"/>
  <c r="AD3470" i="1"/>
  <c r="AD3534" i="1"/>
  <c r="AD3598" i="1"/>
  <c r="AD3662" i="1"/>
  <c r="AD3726" i="1"/>
  <c r="AD3790" i="1"/>
  <c r="AD3854" i="1"/>
  <c r="AD3918" i="1"/>
  <c r="AD3982" i="1"/>
  <c r="AD2377" i="1"/>
  <c r="AD2687" i="1"/>
  <c r="AD2943" i="1"/>
  <c r="AD3137" i="1"/>
  <c r="AD3294" i="1"/>
  <c r="AD19" i="1"/>
  <c r="AD51" i="1"/>
  <c r="AD83" i="1"/>
  <c r="AD115" i="1"/>
  <c r="AD147" i="1"/>
  <c r="AD179" i="1"/>
  <c r="AD211" i="1"/>
  <c r="AD41" i="1"/>
  <c r="AD73" i="1"/>
  <c r="AD105" i="1"/>
  <c r="AD137" i="1"/>
  <c r="AD169" i="1"/>
  <c r="AD76" i="1"/>
  <c r="AD140" i="1"/>
  <c r="AD173" i="1"/>
  <c r="AD210" i="1"/>
  <c r="AD74" i="1"/>
  <c r="AD206" i="1"/>
  <c r="AD272" i="1"/>
  <c r="AD48" i="1"/>
  <c r="AD193" i="1"/>
  <c r="AD274" i="1"/>
  <c r="AD317" i="1"/>
  <c r="AD118" i="1"/>
  <c r="AD246" i="1"/>
  <c r="AD312" i="1"/>
  <c r="AD344" i="1"/>
  <c r="AD376" i="1"/>
  <c r="AD408" i="1"/>
  <c r="AD236" i="1"/>
  <c r="AD297" i="1"/>
  <c r="AD302" i="1"/>
  <c r="AD18" i="1"/>
  <c r="AD248" i="1"/>
  <c r="AD365" i="1"/>
  <c r="AD427" i="1"/>
  <c r="AD459" i="1"/>
  <c r="AD94" i="1"/>
  <c r="AD286" i="1"/>
  <c r="AD369" i="1"/>
  <c r="AD426" i="1"/>
  <c r="AD458" i="1"/>
  <c r="AD490" i="1"/>
  <c r="AD522" i="1"/>
  <c r="AD554" i="1"/>
  <c r="AD586" i="1"/>
  <c r="AD618" i="1"/>
  <c r="AD345" i="1"/>
  <c r="AD429" i="1"/>
  <c r="AD533" i="1"/>
  <c r="AD619" i="1"/>
  <c r="AD399" i="1"/>
  <c r="AD511" i="1"/>
  <c r="AD596" i="1"/>
  <c r="AD644" i="1"/>
  <c r="AD250" i="1"/>
  <c r="AD407" i="1"/>
  <c r="AD515" i="1"/>
  <c r="AD600" i="1"/>
  <c r="AD375" i="1"/>
  <c r="AD448" i="1"/>
  <c r="AD615" i="1"/>
  <c r="AD689" i="1"/>
  <c r="AD753" i="1"/>
  <c r="AD339" i="1"/>
  <c r="AD571" i="1"/>
  <c r="AD655" i="1"/>
  <c r="AD710" i="1"/>
  <c r="AD774" i="1"/>
  <c r="AD433" i="1"/>
  <c r="AD556" i="1"/>
  <c r="AD675" i="1"/>
  <c r="AD739" i="1"/>
  <c r="AD326" i="1"/>
  <c r="AD583" i="1"/>
  <c r="AD693" i="1"/>
  <c r="AD803" i="1"/>
  <c r="AD867" i="1"/>
  <c r="AD264" i="1"/>
  <c r="AD524" i="1"/>
  <c r="AD706" i="1"/>
  <c r="AD792" i="1"/>
  <c r="AD856" i="1"/>
  <c r="AD912" i="1"/>
  <c r="AD944" i="1"/>
  <c r="AD976" i="1"/>
  <c r="AD1008" i="1"/>
  <c r="AD499" i="1"/>
  <c r="AD692" i="1"/>
  <c r="AD768" i="1"/>
  <c r="AD838" i="1"/>
  <c r="AD88" i="1"/>
  <c r="AD637" i="1"/>
  <c r="AD777" i="1"/>
  <c r="AD893" i="1"/>
  <c r="AD990" i="1"/>
  <c r="AD1064" i="1"/>
  <c r="AD1128" i="1"/>
  <c r="AD545" i="1"/>
  <c r="AD740" i="1"/>
  <c r="AD821" i="1"/>
  <c r="AD945" i="1"/>
  <c r="AD1041" i="1"/>
  <c r="AD1105" i="1"/>
  <c r="AD1169" i="1"/>
  <c r="AD387" i="1"/>
  <c r="AD660" i="1"/>
  <c r="AD809" i="1"/>
  <c r="AD885" i="1"/>
  <c r="AD978" i="1"/>
  <c r="AD1060" i="1"/>
  <c r="AD1124" i="1"/>
  <c r="AD1183" i="1"/>
  <c r="AD1215" i="1"/>
  <c r="AD1247" i="1"/>
  <c r="AD1279" i="1"/>
  <c r="AD1311" i="1"/>
  <c r="AD701" i="1"/>
  <c r="AD832" i="1"/>
  <c r="AD947" i="1"/>
  <c r="AD1112" i="1"/>
  <c r="AD1196" i="1"/>
  <c r="AD1281" i="1"/>
  <c r="AD629" i="1"/>
  <c r="AD906" i="1"/>
  <c r="AD1030" i="1"/>
  <c r="AD1144" i="1"/>
  <c r="AD1216" i="1"/>
  <c r="AD1301" i="1"/>
  <c r="AD1340" i="1"/>
  <c r="AD1372" i="1"/>
  <c r="AD1404" i="1"/>
  <c r="AD1436" i="1"/>
  <c r="AD1468" i="1"/>
  <c r="AD1500" i="1"/>
  <c r="AD1532" i="1"/>
  <c r="AD1564" i="1"/>
  <c r="AD1596" i="1"/>
  <c r="AD1628" i="1"/>
  <c r="AD694" i="1"/>
  <c r="AD923" i="1"/>
  <c r="AD1076" i="1"/>
  <c r="AD1209" i="1"/>
  <c r="AD1294" i="1"/>
  <c r="AD713" i="1"/>
  <c r="AD967" i="1"/>
  <c r="AD1151" i="1"/>
  <c r="AD1277" i="1"/>
  <c r="AD1398" i="1"/>
  <c r="AD1485" i="1"/>
  <c r="AD1563" i="1"/>
  <c r="AD1643" i="1"/>
  <c r="AD1688" i="1"/>
  <c r="AD1752" i="1"/>
  <c r="AD921" i="1"/>
  <c r="AD1059" i="1"/>
  <c r="AD1246" i="1"/>
  <c r="AD1335" i="1"/>
  <c r="AD1426" i="1"/>
  <c r="AD1513" i="1"/>
  <c r="AD1591" i="1"/>
  <c r="AD1687" i="1"/>
  <c r="AD1751" i="1"/>
  <c r="AD1791" i="1"/>
  <c r="AD1823" i="1"/>
  <c r="AD1855" i="1"/>
  <c r="AD1887" i="1"/>
  <c r="AD1919" i="1"/>
  <c r="AD1951" i="1"/>
  <c r="AD1983" i="1"/>
  <c r="AD829" i="1"/>
  <c r="AD1026" i="1"/>
  <c r="AD1164" i="1"/>
  <c r="AD1310" i="1"/>
  <c r="AD1386" i="1"/>
  <c r="AD1473" i="1"/>
  <c r="AD1551" i="1"/>
  <c r="AD1652" i="1"/>
  <c r="AD1716" i="1"/>
  <c r="AD1774" i="1"/>
  <c r="AD1806" i="1"/>
  <c r="AD1838" i="1"/>
  <c r="AD1870" i="1"/>
  <c r="AD1902" i="1"/>
  <c r="AD1934" i="1"/>
  <c r="AD1966" i="1"/>
  <c r="AD1998" i="1"/>
  <c r="AD2030" i="1"/>
  <c r="AD953" i="1"/>
  <c r="AD1120" i="1"/>
  <c r="AD1387" i="1"/>
  <c r="AD1506" i="1"/>
  <c r="AD1653" i="1"/>
  <c r="AD1735" i="1"/>
  <c r="AD1893" i="1"/>
  <c r="AD1997" i="1"/>
  <c r="AD840" i="1"/>
  <c r="AD1257" i="1"/>
  <c r="AD1395" i="1"/>
  <c r="AD1557" i="1"/>
  <c r="AD1669" i="1"/>
  <c r="AD1754" i="1"/>
  <c r="AD1884" i="1"/>
  <c r="AD1999" i="1"/>
  <c r="AD2060" i="1"/>
  <c r="AD2092" i="1"/>
  <c r="AD2124" i="1"/>
  <c r="AD2156" i="1"/>
  <c r="AD2188" i="1"/>
  <c r="AD2220" i="1"/>
  <c r="AD2252" i="1"/>
  <c r="AD2284" i="1"/>
  <c r="AD2316" i="1"/>
  <c r="AD357" i="1"/>
  <c r="AD1025" i="1"/>
  <c r="AD1331" i="1"/>
  <c r="AD1493" i="1"/>
  <c r="AD1651" i="1"/>
  <c r="AD1755" i="1"/>
  <c r="AD1876" i="1"/>
  <c r="AD2003" i="1"/>
  <c r="AD2067" i="1"/>
  <c r="AD2099" i="1"/>
  <c r="AD2131" i="1"/>
  <c r="AD2163" i="1"/>
  <c r="AD2195" i="1"/>
  <c r="AD2227" i="1"/>
  <c r="AD2259" i="1"/>
  <c r="AD2291" i="1"/>
  <c r="AD2323" i="1"/>
  <c r="AD2355" i="1"/>
  <c r="AD2387" i="1"/>
  <c r="AD2419" i="1"/>
  <c r="AD2451" i="1"/>
  <c r="AD1163" i="1"/>
  <c r="AD1442" i="1"/>
  <c r="AD1619" i="1"/>
  <c r="AD673" i="1"/>
  <c r="AD1224" i="1"/>
  <c r="AD1445" i="1"/>
  <c r="AD1712" i="1"/>
  <c r="AD1087" i="1"/>
  <c r="AD1374" i="1"/>
  <c r="AD1574" i="1"/>
  <c r="AD1796" i="1"/>
  <c r="AD1941" i="1"/>
  <c r="AD1110" i="1"/>
  <c r="AD1361" i="1"/>
  <c r="AD1603" i="1"/>
  <c r="AD1743" i="1"/>
  <c r="AD1382" i="1"/>
  <c r="AD1758" i="1"/>
  <c r="AD2033" i="1"/>
  <c r="AD2169" i="1"/>
  <c r="AD2297" i="1"/>
  <c r="AD873" i="1"/>
  <c r="AD1585" i="1"/>
  <c r="AD1821" i="1"/>
  <c r="AD1964" i="1"/>
  <c r="AD2074" i="1"/>
  <c r="AD2202" i="1"/>
  <c r="AD2330" i="1"/>
  <c r="AD1197" i="1"/>
  <c r="AD1662" i="1"/>
  <c r="AD1912" i="1"/>
  <c r="AD2134" i="1"/>
  <c r="AD2262" i="1"/>
  <c r="AD925" i="1"/>
  <c r="AD1414" i="1"/>
  <c r="AD1776" i="1"/>
  <c r="AD2016" i="1"/>
  <c r="AD2157" i="1"/>
  <c r="AD2285" i="1"/>
  <c r="AD2392" i="1"/>
  <c r="AD1003" i="1"/>
  <c r="AD2044" i="1"/>
  <c r="AD2254" i="1"/>
  <c r="AD2448" i="1"/>
  <c r="AD2501" i="1"/>
  <c r="AD1869" i="1"/>
  <c r="AD2035" i="1"/>
  <c r="AD2282" i="1"/>
  <c r="AD2428" i="1"/>
  <c r="AD2468" i="1"/>
  <c r="AD2521" i="1"/>
  <c r="AD2553" i="1"/>
  <c r="AD2585" i="1"/>
  <c r="AD2617" i="1"/>
  <c r="AD2649" i="1"/>
  <c r="AD2681" i="1"/>
  <c r="AD2713" i="1"/>
  <c r="AD2745" i="1"/>
  <c r="AD2777" i="1"/>
  <c r="AD2809" i="1"/>
  <c r="AD2841" i="1"/>
  <c r="AD2873" i="1"/>
  <c r="AD2905" i="1"/>
  <c r="AD2937" i="1"/>
  <c r="AD2969" i="1"/>
  <c r="AD3001" i="1"/>
  <c r="AD3033" i="1"/>
  <c r="AD1100" i="1"/>
  <c r="AD1640" i="1"/>
  <c r="AD2000" i="1"/>
  <c r="AD2241" i="1"/>
  <c r="AD2386" i="1"/>
  <c r="AD2477" i="1"/>
  <c r="AD1845" i="1"/>
  <c r="AD2141" i="1"/>
  <c r="AD2354" i="1"/>
  <c r="AD2475" i="1"/>
  <c r="AD2520" i="1"/>
  <c r="AD2552" i="1"/>
  <c r="AD2584" i="1"/>
  <c r="AD2616" i="1"/>
  <c r="AD2648" i="1"/>
  <c r="AD2680" i="1"/>
  <c r="AD2712" i="1"/>
  <c r="AD2744" i="1"/>
  <c r="AD2776" i="1"/>
  <c r="AD2808" i="1"/>
  <c r="AD2840" i="1"/>
  <c r="AD2872" i="1"/>
  <c r="AD2904" i="1"/>
  <c r="AD2936" i="1"/>
  <c r="AD2968" i="1"/>
  <c r="AD3000" i="1"/>
  <c r="AD3032" i="1"/>
  <c r="AD3064" i="1"/>
  <c r="AD3096" i="1"/>
  <c r="AD3128" i="1"/>
  <c r="AD3160" i="1"/>
  <c r="AD1333" i="1"/>
  <c r="AD2009" i="1"/>
  <c r="AD2474" i="1"/>
  <c r="AD3069" i="1"/>
  <c r="AD3154" i="1"/>
  <c r="AD2117" i="1"/>
  <c r="AD2441" i="1"/>
  <c r="AD2547" i="1"/>
  <c r="AD2611" i="1"/>
  <c r="AD2675" i="1"/>
  <c r="AD2739" i="1"/>
  <c r="AD2803" i="1"/>
  <c r="AD2867" i="1"/>
  <c r="AD2931" i="1"/>
  <c r="AD2995" i="1"/>
  <c r="AD3089" i="1"/>
  <c r="AD3174" i="1"/>
  <c r="AD3209" i="1"/>
  <c r="AD3241" i="1"/>
  <c r="AD3273" i="1"/>
  <c r="AD3305" i="1"/>
  <c r="AD3337" i="1"/>
  <c r="AD3369" i="1"/>
  <c r="AD3401" i="1"/>
  <c r="AD3433" i="1"/>
  <c r="AD3465" i="1"/>
  <c r="AD3497" i="1"/>
  <c r="AD3529" i="1"/>
  <c r="AD3561" i="1"/>
  <c r="AD3593" i="1"/>
  <c r="AD3625" i="1"/>
  <c r="AD3657" i="1"/>
  <c r="AD3689" i="1"/>
  <c r="AD3721" i="1"/>
  <c r="AD3753" i="1"/>
  <c r="AD3785" i="1"/>
  <c r="AD3817" i="1"/>
  <c r="AD3849" i="1"/>
  <c r="AD3881" i="1"/>
  <c r="AD3913" i="1"/>
  <c r="AD3945" i="1"/>
  <c r="AD3977" i="1"/>
  <c r="AD1437" i="1"/>
  <c r="AD2209" i="1"/>
  <c r="AD2461" i="1"/>
  <c r="AD3087" i="1"/>
  <c r="AD3173" i="1"/>
  <c r="AD758" i="1"/>
  <c r="AD2301" i="1"/>
  <c r="AD2492" i="1"/>
  <c r="AD2566" i="1"/>
  <c r="AD2630" i="1"/>
  <c r="AD2694" i="1"/>
  <c r="AD2758" i="1"/>
  <c r="AD2822" i="1"/>
  <c r="AD2886" i="1"/>
  <c r="AD2950" i="1"/>
  <c r="AD3031" i="1"/>
  <c r="AD3129" i="1"/>
  <c r="AD3192" i="1"/>
  <c r="AD3224" i="1"/>
  <c r="AD3256" i="1"/>
  <c r="AD3288" i="1"/>
  <c r="AD3320" i="1"/>
  <c r="AD3352" i="1"/>
  <c r="AD3384" i="1"/>
  <c r="AD3416" i="1"/>
  <c r="AD3448" i="1"/>
  <c r="AD3480" i="1"/>
  <c r="AD3512" i="1"/>
  <c r="AD3544" i="1"/>
  <c r="AD3576" i="1"/>
  <c r="AD3608" i="1"/>
  <c r="AD3640" i="1"/>
  <c r="AD3672" i="1"/>
  <c r="AD3704" i="1"/>
  <c r="AD3736" i="1"/>
  <c r="AD3768" i="1"/>
  <c r="AD3800" i="1"/>
  <c r="AD3832" i="1"/>
  <c r="AD3864" i="1"/>
  <c r="AD3896" i="1"/>
  <c r="AD3928" i="1"/>
  <c r="AD3960" i="1"/>
  <c r="AD1451" i="1"/>
  <c r="AD2438" i="1"/>
  <c r="AD2344" i="1"/>
  <c r="AD2631" i="1"/>
  <c r="AD2887" i="1"/>
  <c r="AD3081" i="1"/>
  <c r="AD3255" i="1"/>
  <c r="AD3367" i="1"/>
  <c r="AD3431" i="1"/>
  <c r="AD3495" i="1"/>
  <c r="AD3559" i="1"/>
  <c r="AD3623" i="1"/>
  <c r="AD3687" i="1"/>
  <c r="AD3751" i="1"/>
  <c r="AD3815" i="1"/>
  <c r="AD3879" i="1"/>
  <c r="AD3943" i="1"/>
  <c r="AD2690" i="1"/>
  <c r="AD2145" i="1"/>
  <c r="AD3239" i="1"/>
  <c r="AD3515" i="1"/>
  <c r="AD3699" i="1"/>
  <c r="AD3907" i="1"/>
  <c r="AD2863" i="1"/>
  <c r="AD2053" i="1"/>
  <c r="AD2674" i="1"/>
  <c r="AD2930" i="1"/>
  <c r="AD3178" i="1"/>
  <c r="AD3302" i="1"/>
  <c r="AD2882" i="1"/>
  <c r="AD1319" i="1"/>
  <c r="AD3018" i="1"/>
  <c r="AD3427" i="1"/>
  <c r="AD3611" i="1"/>
  <c r="AD3795" i="1"/>
  <c r="AD1904" i="1"/>
  <c r="AD2962" i="1"/>
  <c r="AD2462" i="1"/>
  <c r="AD2682" i="1"/>
  <c r="AD2938" i="1"/>
  <c r="AD3210" i="1"/>
  <c r="AD3338" i="1"/>
  <c r="AD3402" i="1"/>
  <c r="AD3466" i="1"/>
  <c r="AD3530" i="1"/>
  <c r="AD3594" i="1"/>
  <c r="AD3658" i="1"/>
  <c r="AD3722" i="1"/>
  <c r="AD3786" i="1"/>
  <c r="AD3850" i="1"/>
  <c r="AD3914" i="1"/>
  <c r="AD3978" i="1"/>
  <c r="AD3182" i="1"/>
  <c r="AD1711" i="1"/>
  <c r="AD2890" i="1"/>
  <c r="AD3363" i="1"/>
  <c r="AD3547" i="1"/>
  <c r="AD3755" i="1"/>
  <c r="AD3955" i="1"/>
  <c r="AD3254" i="1"/>
  <c r="AD2484" i="1"/>
  <c r="AD2714" i="1"/>
  <c r="AD2970" i="1"/>
  <c r="AD3169" i="1"/>
  <c r="AD3290" i="1"/>
  <c r="AD3382" i="1"/>
  <c r="AD3446" i="1"/>
  <c r="AD3510" i="1"/>
  <c r="AD3574" i="1"/>
  <c r="AD3638" i="1"/>
  <c r="AD3702" i="1"/>
  <c r="AD3766" i="1"/>
  <c r="AD3830" i="1"/>
  <c r="AD3894" i="1"/>
  <c r="AD3958" i="1"/>
  <c r="AD2114" i="1"/>
  <c r="AD2594" i="1"/>
  <c r="AD2850" i="1"/>
  <c r="AD3113" i="1"/>
  <c r="AD3251" i="1"/>
  <c r="AD2927" i="1"/>
  <c r="AD75" i="1"/>
  <c r="AD139" i="1"/>
  <c r="AD203" i="1"/>
  <c r="AD65" i="1"/>
  <c r="AD129" i="1"/>
  <c r="AD60" i="1"/>
  <c r="AD200" i="1"/>
  <c r="AD42" i="1"/>
  <c r="AD256" i="1"/>
  <c r="AD144" i="1"/>
  <c r="AD304" i="1"/>
  <c r="AD230" i="1"/>
  <c r="AD336" i="1"/>
  <c r="AD400" i="1"/>
  <c r="AD284" i="1"/>
  <c r="AD405" i="1"/>
  <c r="AD349" i="1"/>
  <c r="AD451" i="1"/>
  <c r="AD254" i="1"/>
  <c r="AD411" i="1"/>
  <c r="AD482" i="1"/>
  <c r="AD546" i="1"/>
  <c r="AD610" i="1"/>
  <c r="AD417" i="1"/>
  <c r="AD597" i="1"/>
  <c r="AD489" i="1"/>
  <c r="AD636" i="1"/>
  <c r="AD335" i="1"/>
  <c r="AD579" i="1"/>
  <c r="AD440" i="1"/>
  <c r="AD668" i="1"/>
  <c r="AD309" i="1"/>
  <c r="AD649" i="1"/>
  <c r="AD763" i="1"/>
  <c r="AD531" i="1"/>
  <c r="AD718" i="1"/>
  <c r="AD529" i="1"/>
  <c r="AD782" i="1"/>
  <c r="AD56" i="1"/>
  <c r="AD684" i="1"/>
  <c r="AD845" i="1"/>
  <c r="AD936" i="1"/>
  <c r="AD1000" i="1"/>
  <c r="AD616" i="1"/>
  <c r="AD827" i="1"/>
  <c r="AD527" i="1"/>
  <c r="AD871" i="1"/>
  <c r="AD1053" i="1"/>
  <c r="AD202" i="1"/>
  <c r="AD805" i="1"/>
  <c r="AD1013" i="1"/>
  <c r="AD1148" i="1"/>
  <c r="AD567" i="1"/>
  <c r="AD869" i="1"/>
  <c r="AD1049" i="1"/>
  <c r="AD1175" i="1"/>
  <c r="AD1239" i="1"/>
  <c r="AD1303" i="1"/>
  <c r="AD811" i="1"/>
  <c r="AD1093" i="1"/>
  <c r="AD1260" i="1"/>
  <c r="AD876" i="1"/>
  <c r="AD1125" i="1"/>
  <c r="AD1280" i="1"/>
  <c r="AD1364" i="1"/>
  <c r="AD1428" i="1"/>
  <c r="AD1492" i="1"/>
  <c r="AD1556" i="1"/>
  <c r="AD1620" i="1"/>
  <c r="AD861" i="1"/>
  <c r="AD1168" i="1"/>
  <c r="AD551" i="1"/>
  <c r="AD1130" i="1"/>
  <c r="AD1371" i="1"/>
  <c r="AD1549" i="1"/>
  <c r="AD1677" i="1"/>
  <c r="AD901" i="1"/>
  <c r="AD1186" i="1"/>
  <c r="AD1399" i="1"/>
  <c r="AD1577" i="1"/>
  <c r="AD1730" i="1"/>
  <c r="AD1815" i="1"/>
  <c r="AD1879" i="1"/>
  <c r="AD1943" i="1"/>
  <c r="AD788" i="1"/>
  <c r="AD1136" i="1"/>
  <c r="AD1359" i="1"/>
  <c r="AD1537" i="1"/>
  <c r="AD1705" i="1"/>
  <c r="AD1798" i="1"/>
  <c r="AD1862" i="1"/>
  <c r="AD1926" i="1"/>
  <c r="AD1990" i="1"/>
  <c r="AD883" i="1"/>
  <c r="AD1381" i="1"/>
  <c r="AD1639" i="1"/>
  <c r="AD1861" i="1"/>
  <c r="AD603" i="1"/>
  <c r="AD1346" i="1"/>
  <c r="AD1606" i="1"/>
  <c r="AD1852" i="1"/>
  <c r="AD2052" i="1"/>
  <c r="AD2116" i="1"/>
  <c r="AD2180" i="1"/>
  <c r="AD2244" i="1"/>
  <c r="AD2308" i="1"/>
  <c r="AD962" i="1"/>
  <c r="AD1454" i="1"/>
  <c r="AD1733" i="1"/>
  <c r="AD1972" i="1"/>
  <c r="AD2091" i="1"/>
  <c r="AD2155" i="1"/>
  <c r="AD2219" i="1"/>
  <c r="AD2283" i="1"/>
  <c r="AD2347" i="1"/>
  <c r="AD2411" i="1"/>
  <c r="AD1091" i="1"/>
  <c r="AD1570" i="1"/>
  <c r="AD1067" i="1"/>
  <c r="AD1686" i="1"/>
  <c r="AD1341" i="1"/>
  <c r="AD1734" i="1"/>
  <c r="AD1062" i="1"/>
  <c r="AD1567" i="1"/>
  <c r="AD1323" i="1"/>
  <c r="AD1936" i="1"/>
  <c r="AD2265" i="1"/>
  <c r="AD1369" i="1"/>
  <c r="AD1956" i="1"/>
  <c r="AD2170" i="1"/>
  <c r="AD909" i="1"/>
  <c r="AD1828" i="1"/>
  <c r="AD2230" i="1"/>
  <c r="AD1177" i="1"/>
  <c r="AD2004" i="1"/>
  <c r="AD2253" i="1"/>
  <c r="AD826" i="1"/>
  <c r="AD2190" i="1"/>
  <c r="AD2480" i="1"/>
  <c r="AD2007" i="1"/>
  <c r="AD2405" i="1"/>
  <c r="AD2513" i="1"/>
  <c r="AD2577" i="1"/>
  <c r="AD2641" i="1"/>
  <c r="AD2705" i="1"/>
  <c r="AD2769" i="1"/>
  <c r="AD2833" i="1"/>
  <c r="AD2897" i="1"/>
  <c r="AD2961" i="1"/>
  <c r="AD3025" i="1"/>
  <c r="AD1562" i="1"/>
  <c r="AD2177" i="1"/>
  <c r="AD2456" i="1"/>
  <c r="AD2077" i="1"/>
  <c r="AD2412" i="1"/>
  <c r="AD2544" i="1"/>
  <c r="AD2608" i="1"/>
  <c r="AD2672" i="1"/>
  <c r="AD2736" i="1"/>
  <c r="AD2800" i="1"/>
  <c r="AD2864" i="1"/>
  <c r="AD2928" i="1"/>
  <c r="AD2992" i="1"/>
  <c r="AD3056" i="1"/>
  <c r="AD3120" i="1"/>
  <c r="AD987" i="1"/>
  <c r="AD2437" i="1"/>
  <c r="AD3133" i="1"/>
  <c r="AD2416" i="1"/>
  <c r="AD2595" i="1"/>
  <c r="AD2723" i="1"/>
  <c r="AD2851" i="1"/>
  <c r="AD2979" i="1"/>
  <c r="AD3153" i="1"/>
  <c r="AD3233" i="1"/>
  <c r="AD3297" i="1"/>
  <c r="AD3361" i="1"/>
  <c r="AD3425" i="1"/>
  <c r="AD3489" i="1"/>
  <c r="AD3553" i="1"/>
  <c r="AD3617" i="1"/>
  <c r="AD3681" i="1"/>
  <c r="AD3745" i="1"/>
  <c r="AD3809" i="1"/>
  <c r="AD3873" i="1"/>
  <c r="AD3937" i="1"/>
  <c r="AD918" i="1"/>
  <c r="AD2420" i="1"/>
  <c r="AD3151" i="1"/>
  <c r="AD2173" i="1"/>
  <c r="AD2550" i="1"/>
  <c r="AD2678" i="1"/>
  <c r="AD2806" i="1"/>
  <c r="AD2934" i="1"/>
  <c r="AD3107" i="1"/>
  <c r="AD3216" i="1"/>
  <c r="AD3280" i="1"/>
  <c r="AD3344" i="1"/>
  <c r="AD3408" i="1"/>
  <c r="AD3472" i="1"/>
  <c r="AD3536" i="1"/>
  <c r="AD3600" i="1"/>
  <c r="AD3664" i="1"/>
  <c r="AD3728" i="1"/>
  <c r="AD3792" i="1"/>
  <c r="AD3856" i="1"/>
  <c r="AD3920" i="1"/>
  <c r="AD3984" i="1"/>
  <c r="AD1065" i="1"/>
  <c r="AD2823" i="1"/>
  <c r="AD3223" i="1"/>
  <c r="AD3415" i="1"/>
  <c r="AD3543" i="1"/>
  <c r="AD3671" i="1"/>
  <c r="AD3799" i="1"/>
  <c r="AD3927" i="1"/>
  <c r="AD1607" i="1"/>
  <c r="AD3467" i="1"/>
  <c r="AD3859" i="1"/>
  <c r="AD3307" i="1"/>
  <c r="AD2866" i="1"/>
  <c r="AD3270" i="1"/>
  <c r="AD3267" i="1"/>
  <c r="AD3371" i="1"/>
  <c r="AD3747" i="1"/>
  <c r="AD2799" i="1"/>
  <c r="AD2618" i="1"/>
  <c r="AD3158" i="1"/>
  <c r="AD3386" i="1"/>
  <c r="AD3514" i="1"/>
  <c r="AD3642" i="1"/>
  <c r="AD3770" i="1"/>
  <c r="AD3898" i="1"/>
  <c r="AD2911" i="1"/>
  <c r="AD2762" i="1"/>
  <c r="AD3499" i="1"/>
  <c r="AD3899" i="1"/>
  <c r="AD2400" i="1"/>
  <c r="AD2906" i="1"/>
  <c r="AD3258" i="1"/>
  <c r="AD3430" i="1"/>
  <c r="AD3558" i="1"/>
  <c r="AD3686" i="1"/>
  <c r="AD3814" i="1"/>
  <c r="AD3942" i="1"/>
  <c r="AD2530" i="1"/>
  <c r="AD3091" i="1"/>
  <c r="AD3739" i="1"/>
  <c r="AD111" i="1"/>
  <c r="AD101" i="1"/>
  <c r="AD201" i="1"/>
  <c r="AD259" i="1"/>
  <c r="AD372" i="1"/>
  <c r="AD233" i="1"/>
  <c r="AD354" i="1"/>
  <c r="AD582" i="1"/>
  <c r="AD343" i="1"/>
  <c r="AD504" i="1"/>
  <c r="AD743" i="1"/>
  <c r="AD418" i="1"/>
  <c r="AD680" i="1"/>
  <c r="AD791" i="1"/>
  <c r="AD327" i="1"/>
  <c r="AD766" i="1"/>
  <c r="AD726" i="1"/>
  <c r="AD373" i="1"/>
  <c r="AD1114" i="1"/>
  <c r="AD625" i="1"/>
  <c r="AD1027" i="1"/>
  <c r="AD1400" i="1"/>
  <c r="AD1592" i="1"/>
  <c r="AD1284" i="1"/>
  <c r="AD1467" i="1"/>
  <c r="AD1057" i="1"/>
  <c r="AD1676" i="1"/>
  <c r="AD1915" i="1"/>
  <c r="AD1297" i="1"/>
  <c r="AD1770" i="1"/>
  <c r="AD1962" i="1"/>
  <c r="AD1502" i="1"/>
  <c r="AD1250" i="1"/>
  <c r="AD1985" i="1"/>
  <c r="AD2216" i="1"/>
  <c r="AD1245" i="1"/>
  <c r="AD2063" i="1"/>
  <c r="AD2255" i="1"/>
  <c r="AD2447" i="1"/>
  <c r="AD1406" i="1"/>
  <c r="AD1937" i="1"/>
  <c r="AD1728" i="1"/>
  <c r="AD1781" i="1"/>
  <c r="AD1539" i="1"/>
  <c r="AD1757" i="1"/>
  <c r="AD1832" i="1"/>
  <c r="AD2277" i="1"/>
  <c r="AD2613" i="1"/>
  <c r="AD2805" i="1"/>
  <c r="AD2997" i="1"/>
  <c r="AD2385" i="1"/>
  <c r="AD2516" i="1"/>
  <c r="AD2708" i="1"/>
  <c r="AD2900" i="1"/>
  <c r="AD3092" i="1"/>
  <c r="AD3058" i="1"/>
  <c r="AD2667" i="1"/>
  <c r="AD3078" i="1"/>
  <c r="AD3333" i="1"/>
  <c r="AD3525" i="1"/>
  <c r="AD3717" i="1"/>
  <c r="AD3909" i="1"/>
  <c r="AD3077" i="1"/>
  <c r="AD2622" i="1"/>
  <c r="AD3026" i="1"/>
  <c r="AD3316" i="1"/>
  <c r="AD3508" i="1"/>
  <c r="AD3700" i="1"/>
  <c r="AD3892" i="1"/>
  <c r="AD2602" i="1"/>
  <c r="AD3487" i="1"/>
  <c r="AD171" i="1"/>
  <c r="AD161" i="1"/>
  <c r="AD170" i="1"/>
  <c r="AD86" i="1"/>
  <c r="AD261" i="1"/>
  <c r="AD353" i="1"/>
  <c r="AD578" i="1"/>
  <c r="AD283" i="1"/>
  <c r="AD219" i="1"/>
  <c r="AD508" i="1"/>
  <c r="AD650" i="1"/>
  <c r="AD846" i="1"/>
  <c r="AD968" i="1"/>
  <c r="AD759" i="1"/>
  <c r="AD698" i="1"/>
  <c r="AD751" i="1"/>
  <c r="AD1207" i="1"/>
  <c r="AD941" i="1"/>
  <c r="AD1019" i="1"/>
  <c r="AD1396" i="1"/>
  <c r="AD1588" i="1"/>
  <c r="AD1273" i="1"/>
  <c r="AD1627" i="1"/>
  <c r="AD1321" i="1"/>
  <c r="AD1783" i="1"/>
  <c r="AD989" i="1"/>
  <c r="AD1615" i="1"/>
  <c r="AD1958" i="1"/>
  <c r="AD1713" i="1"/>
  <c r="AD1518" i="1"/>
  <c r="AD2084" i="1"/>
  <c r="AD2340" i="1"/>
  <c r="AD1844" i="1"/>
  <c r="AD2187" i="1"/>
  <c r="AD2379" i="1"/>
  <c r="AD346" i="1"/>
  <c r="AD1525" i="1"/>
  <c r="AD1717" i="1"/>
  <c r="AD1772" i="1"/>
  <c r="AD1447" i="1"/>
  <c r="AD1690" i="1"/>
  <c r="AD1813" i="1"/>
  <c r="AD2218" i="1"/>
  <c r="AD2737" i="1"/>
  <c r="AD669" i="1"/>
  <c r="AD2512" i="1"/>
  <c r="AD2832" i="1"/>
  <c r="AD3152" i="1"/>
  <c r="AD2531" i="1"/>
  <c r="AD3067" i="1"/>
  <c r="AD3393" i="1"/>
  <c r="AD3649" i="1"/>
  <c r="AD3905" i="1"/>
  <c r="AD3138" i="1"/>
  <c r="AD2870" i="1"/>
  <c r="AD3248" i="1"/>
  <c r="AD3504" i="1"/>
  <c r="AD3696" i="1"/>
  <c r="AD3888" i="1"/>
  <c r="AD2567" i="1"/>
  <c r="AD3479" i="1"/>
  <c r="AD3863" i="1"/>
  <c r="AD2610" i="1"/>
  <c r="AD2919" i="1"/>
  <c r="AD2109" i="1"/>
  <c r="AD3578" i="1"/>
  <c r="AD1015" i="1"/>
  <c r="AD2650" i="1"/>
  <c r="AD3494" i="1"/>
  <c r="AD1801" i="1"/>
  <c r="AD59" i="1"/>
  <c r="AD123" i="1"/>
  <c r="AD187" i="1"/>
  <c r="AD49" i="1"/>
  <c r="AD113" i="1"/>
  <c r="AD28" i="1"/>
  <c r="AD156" i="1"/>
  <c r="AD185" i="1"/>
  <c r="AD224" i="1"/>
  <c r="AD80" i="1"/>
  <c r="AD290" i="1"/>
  <c r="AD150" i="1"/>
  <c r="AD320" i="1"/>
  <c r="AD384" i="1"/>
  <c r="AD252" i="1"/>
  <c r="AD347" i="1"/>
  <c r="AD280" i="1"/>
  <c r="AD435" i="1"/>
  <c r="AD158" i="1"/>
  <c r="AD385" i="1"/>
  <c r="AD466" i="1"/>
  <c r="AD530" i="1"/>
  <c r="AD594" i="1"/>
  <c r="AD362" i="1"/>
  <c r="AD555" i="1"/>
  <c r="AD421" i="1"/>
  <c r="AD617" i="1"/>
  <c r="AD267" i="1"/>
  <c r="AD536" i="1"/>
  <c r="AD391" i="1"/>
  <c r="AD635" i="1"/>
  <c r="AD764" i="1"/>
  <c r="AD609" i="1"/>
  <c r="AD731" i="1"/>
  <c r="AD472" i="1"/>
  <c r="AD686" i="1"/>
  <c r="AD406" i="1"/>
  <c r="AD715" i="1"/>
  <c r="AD878" i="1"/>
  <c r="AD592" i="1"/>
  <c r="AD813" i="1"/>
  <c r="AD920" i="1"/>
  <c r="AD984" i="1"/>
  <c r="AD560" i="1"/>
  <c r="AD795" i="1"/>
  <c r="AD441" i="1"/>
  <c r="AD830" i="1"/>
  <c r="AD1010" i="1"/>
  <c r="AD1149" i="1"/>
  <c r="AD780" i="1"/>
  <c r="AD959" i="1"/>
  <c r="AD1116" i="1"/>
  <c r="AD484" i="1"/>
  <c r="AD844" i="1"/>
  <c r="AD1001" i="1"/>
  <c r="AD1145" i="1"/>
  <c r="AD1223" i="1"/>
  <c r="AD1287" i="1"/>
  <c r="AD723" i="1"/>
  <c r="AD1021" i="1"/>
  <c r="AD1217" i="1"/>
  <c r="AD681" i="1"/>
  <c r="AD1055" i="1"/>
  <c r="AD1237" i="1"/>
  <c r="AD1348" i="1"/>
  <c r="AD1412" i="1"/>
  <c r="AD1476" i="1"/>
  <c r="AD1540" i="1"/>
  <c r="AD1604" i="1"/>
  <c r="AD735" i="1"/>
  <c r="AD1098" i="1"/>
  <c r="AD98" i="1"/>
  <c r="AD1034" i="1"/>
  <c r="AD1334" i="1"/>
  <c r="AD1499" i="1"/>
  <c r="AD1645" i="1"/>
  <c r="AD569" i="1"/>
  <c r="AD1141" i="1"/>
  <c r="AD1362" i="1"/>
  <c r="AD1527" i="1"/>
  <c r="AD1698" i="1"/>
  <c r="AD1799" i="1"/>
  <c r="AD1863" i="1"/>
  <c r="AD1927" i="1"/>
  <c r="AD1991" i="1"/>
  <c r="AD1061" i="1"/>
  <c r="AD1322" i="1"/>
  <c r="AD1487" i="1"/>
  <c r="AD1673" i="1"/>
  <c r="AD1782" i="1"/>
  <c r="AD1846" i="1"/>
  <c r="AD1910" i="1"/>
  <c r="AD1974" i="1"/>
  <c r="AD2038" i="1"/>
  <c r="AD1213" i="1"/>
  <c r="AD1555" i="1"/>
  <c r="AD1797" i="1"/>
  <c r="AD2013" i="1"/>
  <c r="AD1278" i="1"/>
  <c r="AD1565" i="1"/>
  <c r="AD1788" i="1"/>
  <c r="AD2020" i="1"/>
  <c r="AD2100" i="1"/>
  <c r="AD2164" i="1"/>
  <c r="AD2228" i="1"/>
  <c r="AD2292" i="1"/>
  <c r="AD703" i="1"/>
  <c r="AD1411" i="1"/>
  <c r="AD1657" i="1"/>
  <c r="AD1908" i="1"/>
  <c r="AD2075" i="1"/>
  <c r="AD2139" i="1"/>
  <c r="AD2203" i="1"/>
  <c r="AD2267" i="1"/>
  <c r="AD2331" i="1"/>
  <c r="AD2395" i="1"/>
  <c r="AD790" i="1"/>
  <c r="AD1491" i="1"/>
  <c r="AD837" i="1"/>
  <c r="AD1579" i="1"/>
  <c r="AD1286" i="1"/>
  <c r="AD1661" i="1"/>
  <c r="AD622" i="1"/>
  <c r="AD1410" i="1"/>
  <c r="AD798" i="1"/>
  <c r="AD1805" i="1"/>
  <c r="AD2201" i="1"/>
  <c r="AD1119" i="1"/>
  <c r="AD1868" i="1"/>
  <c r="AD2106" i="1"/>
  <c r="AD2362" i="1"/>
  <c r="AD1746" i="1"/>
  <c r="AD2166" i="1"/>
  <c r="AD1046" i="1"/>
  <c r="AD1865" i="1"/>
  <c r="AD2189" i="1"/>
  <c r="AD2413" i="1"/>
  <c r="AD2062" i="1"/>
  <c r="AD2450" i="1"/>
  <c r="AD1961" i="1"/>
  <c r="AD2356" i="1"/>
  <c r="AD2489" i="1"/>
  <c r="AD2561" i="1"/>
  <c r="AD2625" i="1"/>
  <c r="AD2689" i="1"/>
  <c r="AD2753" i="1"/>
  <c r="AD2817" i="1"/>
  <c r="AD2881" i="1"/>
  <c r="AD2945" i="1"/>
  <c r="AD3009" i="1"/>
  <c r="AD1326" i="1"/>
  <c r="AD2049" i="1"/>
  <c r="AD2409" i="1"/>
  <c r="AD1873" i="1"/>
  <c r="AD2374" i="1"/>
  <c r="AD2528" i="1"/>
  <c r="AD2592" i="1"/>
  <c r="AD2656" i="1"/>
  <c r="AD2720" i="1"/>
  <c r="AD2784" i="1"/>
  <c r="AD2848" i="1"/>
  <c r="AD2912" i="1"/>
  <c r="AD2976" i="1"/>
  <c r="AD3040" i="1"/>
  <c r="AD3104" i="1"/>
  <c r="AD3168" i="1"/>
  <c r="AD2158" i="1"/>
  <c r="AD3090" i="1"/>
  <c r="AD2245" i="1"/>
  <c r="AD2563" i="1"/>
  <c r="AD2691" i="1"/>
  <c r="AD2819" i="1"/>
  <c r="AD2947" i="1"/>
  <c r="AD3110" i="1"/>
  <c r="AD3217" i="1"/>
  <c r="AD3281" i="1"/>
  <c r="AD3345" i="1"/>
  <c r="AD3409" i="1"/>
  <c r="AD3473" i="1"/>
  <c r="AD3537" i="1"/>
  <c r="AD3601" i="1"/>
  <c r="AD3665" i="1"/>
  <c r="AD3729" i="1"/>
  <c r="AD3793" i="1"/>
  <c r="AD3857" i="1"/>
  <c r="AD3921" i="1"/>
  <c r="AD3063" i="1"/>
  <c r="AD2337" i="1"/>
  <c r="AD3109" i="1"/>
  <c r="AD1358" i="1"/>
  <c r="AD2518" i="1"/>
  <c r="AD2646" i="1"/>
  <c r="AD2774" i="1"/>
  <c r="AD2902" i="1"/>
  <c r="AD3065" i="1"/>
  <c r="AD3200" i="1"/>
  <c r="AD3264" i="1"/>
  <c r="AD3328" i="1"/>
  <c r="AD3392" i="1"/>
  <c r="AD3456" i="1"/>
  <c r="AD3520" i="1"/>
  <c r="AD3584" i="1"/>
  <c r="AD3648" i="1"/>
  <c r="AD3712" i="1"/>
  <c r="AD3776" i="1"/>
  <c r="AD3840" i="1"/>
  <c r="AD3904" i="1"/>
  <c r="AD3968" i="1"/>
  <c r="AD2495" i="1"/>
  <c r="AD2695" i="1"/>
  <c r="AD3093" i="1"/>
  <c r="AD3383" i="1"/>
  <c r="AD3511" i="1"/>
  <c r="AD3639" i="1"/>
  <c r="AD3767" i="1"/>
  <c r="AD3895" i="1"/>
  <c r="AD2818" i="1"/>
  <c r="AD3355" i="1"/>
  <c r="AD3763" i="1"/>
  <c r="AD3042" i="1"/>
  <c r="AD2738" i="1"/>
  <c r="AD3206" i="1"/>
  <c r="AD3046" i="1"/>
  <c r="AD3271" i="1"/>
  <c r="AD3643" i="1"/>
  <c r="AD2642" i="1"/>
  <c r="AD2502" i="1"/>
  <c r="AD3002" i="1"/>
  <c r="AD3354" i="1"/>
  <c r="AD3482" i="1"/>
  <c r="AD3610" i="1"/>
  <c r="AD3738" i="1"/>
  <c r="AD3866" i="1"/>
  <c r="AD2527" i="1"/>
  <c r="AD2535" i="1"/>
  <c r="AD3395" i="1"/>
  <c r="AD3819" i="1"/>
  <c r="AD1503" i="1"/>
  <c r="AD2778" i="1"/>
  <c r="AD3194" i="1"/>
  <c r="AD3398" i="1"/>
  <c r="AD3526" i="1"/>
  <c r="AD3654" i="1"/>
  <c r="AD3782" i="1"/>
  <c r="AD3910" i="1"/>
  <c r="AD2361" i="1"/>
  <c r="AD2914" i="1"/>
  <c r="AD3283" i="1"/>
  <c r="AD175" i="1"/>
  <c r="AD165" i="1"/>
  <c r="AD188" i="1"/>
  <c r="AD102" i="1"/>
  <c r="AD221" i="1"/>
  <c r="AD423" i="1"/>
  <c r="AD454" i="1"/>
  <c r="AD299" i="1"/>
  <c r="AD585" i="1"/>
  <c r="AD318" i="1"/>
  <c r="AD549" i="1"/>
  <c r="AD664" i="1"/>
  <c r="AD857" i="1"/>
  <c r="AD908" i="1"/>
  <c r="AD755" i="1"/>
  <c r="AD981" i="1"/>
  <c r="AD927" i="1"/>
  <c r="AD787" i="1"/>
  <c r="AD1211" i="1"/>
  <c r="AD943" i="1"/>
  <c r="AD535" i="1"/>
  <c r="AD1205" i="1"/>
  <c r="AD1464" i="1"/>
  <c r="AD591" i="1"/>
  <c r="AD957" i="1"/>
  <c r="AD1642" i="1"/>
  <c r="AD1330" i="1"/>
  <c r="AD1787" i="1"/>
  <c r="AD1979" i="1"/>
  <c r="AD1455" i="1"/>
  <c r="AD1834" i="1"/>
  <c r="AD2026" i="1"/>
  <c r="AD1722" i="1"/>
  <c r="AD1553" i="1"/>
  <c r="AD2088" i="1"/>
  <c r="AD2280" i="1"/>
  <c r="AD1587" i="1"/>
  <c r="AD2127" i="1"/>
  <c r="AD2319" i="1"/>
  <c r="AD1439" i="1"/>
  <c r="AD1069" i="1"/>
  <c r="AD1318" i="1"/>
  <c r="AD2142" i="1"/>
  <c r="AD2069" i="1"/>
  <c r="AD2129" i="1"/>
  <c r="AD2130" i="1"/>
  <c r="AD2426" i="1"/>
  <c r="AD2467" i="1"/>
  <c r="AD2677" i="1"/>
  <c r="AD2869" i="1"/>
  <c r="AD729" i="1"/>
  <c r="AD1365" i="1"/>
  <c r="AD2580" i="1"/>
  <c r="AD2772" i="1"/>
  <c r="AD2964" i="1"/>
  <c r="AD3156" i="1"/>
  <c r="AD1702" i="1"/>
  <c r="AD2795" i="1"/>
  <c r="AD3205" i="1"/>
  <c r="AD3397" i="1"/>
  <c r="AD3589" i="1"/>
  <c r="AD3781" i="1"/>
  <c r="AD3973" i="1"/>
  <c r="AD3149" i="1"/>
  <c r="AD2750" i="1"/>
  <c r="AD3188" i="1"/>
  <c r="AD3380" i="1"/>
  <c r="AD3572" i="1"/>
  <c r="AD3764" i="1"/>
  <c r="AD3956" i="1"/>
  <c r="AD3071" i="1"/>
  <c r="AD3615" i="1"/>
  <c r="AD3871" i="1"/>
  <c r="AD3207" i="1"/>
  <c r="AD2607" i="1"/>
  <c r="AD3166" i="1"/>
  <c r="AD2983" i="1"/>
  <c r="AD3963" i="1"/>
  <c r="AD2903" i="1"/>
  <c r="AD3458" i="1"/>
  <c r="AD3714" i="1"/>
  <c r="AD3970" i="1"/>
  <c r="AD3282" i="1"/>
  <c r="AD3211" i="1"/>
  <c r="AD3157" i="1"/>
  <c r="AD3502" i="1"/>
  <c r="AD3758" i="1"/>
  <c r="AD1848" i="1"/>
  <c r="AD3230" i="1"/>
  <c r="AD107" i="1"/>
  <c r="AD97" i="1"/>
  <c r="AD192" i="1"/>
  <c r="AD258" i="1"/>
  <c r="AD368" i="1"/>
  <c r="AD220" i="1"/>
  <c r="AD30" i="1"/>
  <c r="AD514" i="1"/>
  <c r="AD512" i="1"/>
  <c r="AD575" i="1"/>
  <c r="AD493" i="1"/>
  <c r="AD732" i="1"/>
  <c r="AD374" i="1"/>
  <c r="AD674" i="1"/>
  <c r="AD781" i="1"/>
  <c r="AD315" i="1"/>
  <c r="AD891" i="1"/>
  <c r="AD1117" i="1"/>
  <c r="AD922" i="1"/>
  <c r="AD152" i="1"/>
  <c r="AD1113" i="1"/>
  <c r="AD505" i="1"/>
  <c r="AD528" i="1"/>
  <c r="AD1332" i="1"/>
  <c r="AD1524" i="1"/>
  <c r="AD1051" i="1"/>
  <c r="AD894" i="1"/>
  <c r="AD1462" i="1"/>
  <c r="AD1024" i="1"/>
  <c r="AD1666" i="1"/>
  <c r="AD1847" i="1"/>
  <c r="AD1975" i="1"/>
  <c r="AD1450" i="1"/>
  <c r="AD1830" i="1"/>
  <c r="AD2022" i="1"/>
  <c r="AD1498" i="1"/>
  <c r="AD1222" i="1"/>
  <c r="AD1980" i="1"/>
  <c r="AD2148" i="1"/>
  <c r="AD2276" i="1"/>
  <c r="AD1542" i="1"/>
  <c r="AD2123" i="1"/>
  <c r="AD2315" i="1"/>
  <c r="AD1429" i="1"/>
  <c r="AD965" i="1"/>
  <c r="AD1300" i="1"/>
  <c r="AD1658" i="1"/>
  <c r="AD816" i="1"/>
  <c r="AD2298" i="1"/>
  <c r="AD794" i="1"/>
  <c r="AD2370" i="1"/>
  <c r="AD1841" i="1"/>
  <c r="AD2545" i="1"/>
  <c r="AD2673" i="1"/>
  <c r="AD2865" i="1"/>
  <c r="AD2993" i="1"/>
  <c r="AD2384" i="1"/>
  <c r="AD2333" i="1"/>
  <c r="AD2640" i="1"/>
  <c r="AD2768" i="1"/>
  <c r="AD2960" i="1"/>
  <c r="AD3088" i="1"/>
  <c r="AD3043" i="1"/>
  <c r="AD2659" i="1"/>
  <c r="AD2915" i="1"/>
  <c r="AD3265" i="1"/>
  <c r="AD3457" i="1"/>
  <c r="AD3585" i="1"/>
  <c r="AD3777" i="1"/>
  <c r="AD3969" i="1"/>
  <c r="AD3066" i="1"/>
  <c r="AD2470" i="1"/>
  <c r="AD2742" i="1"/>
  <c r="AD3184" i="1"/>
  <c r="AD3376" i="1"/>
  <c r="AD3440" i="1"/>
  <c r="AD3632" i="1"/>
  <c r="AD3824" i="1"/>
  <c r="AD2222" i="1"/>
  <c r="AD3351" i="1"/>
  <c r="AD3735" i="1"/>
  <c r="AD3082" i="1"/>
  <c r="AD2543" i="1"/>
  <c r="AD2719" i="1"/>
  <c r="AD3939" i="1"/>
  <c r="AD2874" i="1"/>
  <c r="AD3450" i="1"/>
  <c r="AD3834" i="1"/>
  <c r="AD3250" i="1"/>
  <c r="AD3177" i="1"/>
  <c r="AD3366" i="1"/>
  <c r="AD3622" i="1"/>
  <c r="AD3878" i="1"/>
  <c r="AD3219" i="1"/>
  <c r="AD55" i="1"/>
  <c r="AD119" i="1"/>
  <c r="AD183" i="1"/>
  <c r="AD45" i="1"/>
  <c r="AD109" i="1"/>
  <c r="AD20" i="1"/>
  <c r="AD148" i="1"/>
  <c r="AD176" i="1"/>
  <c r="AD218" i="1"/>
  <c r="AD64" i="1"/>
  <c r="AD275" i="1"/>
  <c r="AD134" i="1"/>
  <c r="AD316" i="1"/>
  <c r="AD380" i="1"/>
  <c r="AD237" i="1"/>
  <c r="AD331" i="1"/>
  <c r="AD265" i="1"/>
  <c r="AD431" i="1"/>
  <c r="AD126" i="1"/>
  <c r="AD370" i="1"/>
  <c r="AD462" i="1"/>
  <c r="AD526" i="1"/>
  <c r="AD590" i="1"/>
  <c r="AD355" i="1"/>
  <c r="AD544" i="1"/>
  <c r="AD402" i="1"/>
  <c r="AD607" i="1"/>
  <c r="AD260" i="1"/>
  <c r="AD525" i="1"/>
  <c r="AD378" i="1"/>
  <c r="AD630" i="1"/>
  <c r="AD754" i="1"/>
  <c r="AD584" i="1"/>
  <c r="AD720" i="1"/>
  <c r="AD468" i="1"/>
  <c r="AD685" i="1"/>
  <c r="AD361" i="1"/>
  <c r="AD702" i="1"/>
  <c r="AD868" i="1"/>
  <c r="AD573" i="1"/>
  <c r="AD802" i="1"/>
  <c r="AD916" i="1"/>
  <c r="AD980" i="1"/>
  <c r="AD541" i="1"/>
  <c r="AD785" i="1"/>
  <c r="AD204" i="1"/>
  <c r="AD789" i="1"/>
  <c r="AD995" i="1"/>
  <c r="AD1139" i="1"/>
  <c r="AD761" i="1"/>
  <c r="AD954" i="1"/>
  <c r="AD1106" i="1"/>
  <c r="AD449" i="1"/>
  <c r="AD822" i="1"/>
  <c r="AD983" i="1"/>
  <c r="AD1135" i="1"/>
  <c r="AD1219" i="1"/>
  <c r="AD1283" i="1"/>
  <c r="AD704" i="1"/>
  <c r="AD982" i="1"/>
  <c r="AD1206" i="1"/>
  <c r="AD659" i="1"/>
  <c r="AD1033" i="1"/>
  <c r="AD1226" i="1"/>
  <c r="AD1344" i="1"/>
  <c r="AD1408" i="1"/>
  <c r="AD1472" i="1"/>
  <c r="AD1536" i="1"/>
  <c r="AD1600" i="1"/>
  <c r="AD716" i="1"/>
  <c r="AD1089" i="1"/>
  <c r="AD1305" i="1"/>
  <c r="AD1022" i="1"/>
  <c r="AD1325" i="1"/>
  <c r="AD1494" i="1"/>
  <c r="AD1644" i="1"/>
  <c r="AD1763" i="1"/>
  <c r="AD1078" i="1"/>
  <c r="AD1353" i="1"/>
  <c r="AD1522" i="1"/>
  <c r="AD1697" i="1"/>
  <c r="AD1795" i="1"/>
  <c r="AD1859" i="1"/>
  <c r="AD1923" i="1"/>
  <c r="AD1987" i="1"/>
  <c r="AD1047" i="1"/>
  <c r="AD1313" i="1"/>
  <c r="AD1482" i="1"/>
  <c r="AD1663" i="1"/>
  <c r="AD1778" i="1"/>
  <c r="AD1842" i="1"/>
  <c r="AD1906" i="1"/>
  <c r="AD1970" i="1"/>
  <c r="AD2034" i="1"/>
  <c r="AD1157" i="1"/>
  <c r="AD1510" i="1"/>
  <c r="AD1792" i="1"/>
  <c r="AD2012" i="1"/>
  <c r="AD1276" i="1"/>
  <c r="AD1561" i="1"/>
  <c r="AD1767" i="1"/>
  <c r="AD2015" i="1"/>
  <c r="AD2096" i="1"/>
  <c r="AD2160" i="1"/>
  <c r="AD2224" i="1"/>
  <c r="AD2288" i="1"/>
  <c r="AD642" i="1"/>
  <c r="AD1407" i="1"/>
  <c r="AD1654" i="1"/>
  <c r="AD1881" i="1"/>
  <c r="AD2071" i="1"/>
  <c r="AD2135" i="1"/>
  <c r="AD2199" i="1"/>
  <c r="AD2263" i="1"/>
  <c r="AD2327" i="1"/>
  <c r="AD2391" i="1"/>
  <c r="AD2455" i="1"/>
  <c r="AD1478" i="1"/>
  <c r="AD767" i="1"/>
  <c r="AD1507" i="1"/>
  <c r="AD1123" i="1"/>
  <c r="AD1617" i="1"/>
  <c r="AD14" i="1"/>
  <c r="AD1390" i="1"/>
  <c r="AD563" i="1"/>
  <c r="AD1784" i="1"/>
  <c r="AD2174" i="1"/>
  <c r="AD994" i="1"/>
  <c r="AD1833" i="1"/>
  <c r="AD2101" i="1"/>
  <c r="AD2352" i="1"/>
  <c r="AD1718" i="1"/>
  <c r="AD2161" i="1"/>
  <c r="AD975" i="1"/>
  <c r="AD1837" i="1"/>
  <c r="AD2162" i="1"/>
  <c r="AD2402" i="1"/>
  <c r="AD2057" i="1"/>
  <c r="AD2449" i="1"/>
  <c r="AD1944" i="1"/>
  <c r="AD2341" i="1"/>
  <c r="AD2478" i="1"/>
  <c r="AD2557" i="1"/>
  <c r="AD2621" i="1"/>
  <c r="AD2685" i="1"/>
  <c r="AD2749" i="1"/>
  <c r="AD2813" i="1"/>
  <c r="AD2877" i="1"/>
  <c r="AD2941" i="1"/>
  <c r="AD3005" i="1"/>
  <c r="AD1253" i="1"/>
  <c r="AD2017" i="1"/>
  <c r="AD2408" i="1"/>
  <c r="AD1864" i="1"/>
  <c r="AD2357" i="1"/>
  <c r="AD2524" i="1"/>
  <c r="AD2588" i="1"/>
  <c r="AD2652" i="1"/>
  <c r="AD2716" i="1"/>
  <c r="AD2780" i="1"/>
  <c r="AD2844" i="1"/>
  <c r="AD2908" i="1"/>
  <c r="AD2972" i="1"/>
  <c r="AD3036" i="1"/>
  <c r="AD3100" i="1"/>
  <c r="AD3164" i="1"/>
  <c r="AD2153" i="1"/>
  <c r="AD3079" i="1"/>
  <c r="AD2122" i="1"/>
  <c r="AD2555" i="1"/>
  <c r="AD2683" i="1"/>
  <c r="AD2811" i="1"/>
  <c r="AD2939" i="1"/>
  <c r="AD3099" i="1"/>
  <c r="AD3213" i="1"/>
  <c r="AD3277" i="1"/>
  <c r="AD3341" i="1"/>
  <c r="AD3405" i="1"/>
  <c r="AD3469" i="1"/>
  <c r="AD3533" i="1"/>
  <c r="AD3597" i="1"/>
  <c r="AD3661" i="1"/>
  <c r="AD3725" i="1"/>
  <c r="AD3789" i="1"/>
  <c r="AD3853" i="1"/>
  <c r="AD3917" i="1"/>
  <c r="AD3981" i="1"/>
  <c r="AD2214" i="1"/>
  <c r="AD3098" i="1"/>
  <c r="AD1088" i="1"/>
  <c r="AD2510" i="1"/>
  <c r="AD2638" i="1"/>
  <c r="AD2766" i="1"/>
  <c r="AD2894" i="1"/>
  <c r="AD3054" i="1"/>
  <c r="AD3196" i="1"/>
  <c r="AD3260" i="1"/>
  <c r="AD3324" i="1"/>
  <c r="AD3388" i="1"/>
  <c r="AD3452" i="1"/>
  <c r="AD3516" i="1"/>
  <c r="AD3580" i="1"/>
  <c r="AD3644" i="1"/>
  <c r="AD3708" i="1"/>
  <c r="AD3772" i="1"/>
  <c r="AD3836" i="1"/>
  <c r="AD3900" i="1"/>
  <c r="AD3964" i="1"/>
  <c r="AD2464" i="1"/>
  <c r="AD2666" i="1"/>
  <c r="AD3083" i="1"/>
  <c r="AD3375" i="1"/>
  <c r="AD3503" i="1"/>
  <c r="AD3631" i="1"/>
  <c r="AD3759" i="1"/>
  <c r="AD3887" i="1"/>
  <c r="AD2754" i="1"/>
  <c r="AD3314" i="1"/>
  <c r="AD3723" i="1"/>
  <c r="AD2898" i="1"/>
  <c r="AD2703" i="1"/>
  <c r="AD3195" i="1"/>
  <c r="AD2946" i="1"/>
  <c r="AD3094" i="1"/>
  <c r="AD3635" i="1"/>
  <c r="AD2514" i="1"/>
  <c r="AD2482" i="1"/>
  <c r="AD2967" i="1"/>
  <c r="AD3346" i="1"/>
  <c r="AD3474" i="1"/>
  <c r="AD3602" i="1"/>
  <c r="AD3730" i="1"/>
  <c r="AD3858" i="1"/>
  <c r="AD2440" i="1"/>
  <c r="AD2417" i="1"/>
  <c r="AD3379" i="1"/>
  <c r="AD3779" i="1"/>
  <c r="AD3339" i="1"/>
  <c r="AD2743" i="1"/>
  <c r="AD3183" i="1"/>
  <c r="AD3390" i="1"/>
  <c r="AD3518" i="1"/>
  <c r="AD3646" i="1"/>
  <c r="AD3774" i="1"/>
  <c r="AD3902" i="1"/>
  <c r="AD2237" i="1"/>
  <c r="AD2879" i="1"/>
  <c r="AD3262" i="1"/>
  <c r="AD47" i="1"/>
  <c r="AD37" i="1"/>
  <c r="AD132" i="1"/>
  <c r="AD32" i="1"/>
  <c r="AD311" i="1"/>
  <c r="AD276" i="1"/>
  <c r="AD62" i="1"/>
  <c r="AD518" i="1"/>
  <c r="AD523" i="1"/>
  <c r="AD223" i="1"/>
  <c r="AD599" i="1"/>
  <c r="AD709" i="1"/>
  <c r="AD255" i="1"/>
  <c r="AD503" i="1"/>
  <c r="AD972" i="1"/>
  <c r="AD892" i="1"/>
  <c r="AD1118" i="1"/>
  <c r="AD1095" i="1"/>
  <c r="AD969" i="1"/>
  <c r="AD1275" i="1"/>
  <c r="AD1190" i="1"/>
  <c r="AD1336" i="1"/>
  <c r="AD1528" i="1"/>
  <c r="AD1070" i="1"/>
  <c r="AD1264" i="1"/>
  <c r="AD1742" i="1"/>
  <c r="AD1495" i="1"/>
  <c r="AD1851" i="1"/>
  <c r="AD1007" i="1"/>
  <c r="AD1633" i="1"/>
  <c r="AD1898" i="1"/>
  <c r="AD1101" i="1"/>
  <c r="AD1996" i="1"/>
  <c r="AD1745" i="1"/>
  <c r="AD2152" i="1"/>
  <c r="AD323" i="1"/>
  <c r="AD1849" i="1"/>
  <c r="AD2191" i="1"/>
  <c r="AD2383" i="1"/>
  <c r="AD661" i="1"/>
  <c r="AD1535" i="1"/>
  <c r="AD1724" i="1"/>
  <c r="AD854" i="1"/>
  <c r="AD2325" i="1"/>
  <c r="AD851" i="1"/>
  <c r="AD2381" i="1"/>
  <c r="AD1860" i="1"/>
  <c r="AD2549" i="1"/>
  <c r="AD2741" i="1"/>
  <c r="AD2933" i="1"/>
  <c r="AD1981" i="1"/>
  <c r="AD2338" i="1"/>
  <c r="AD2644" i="1"/>
  <c r="AD2836" i="1"/>
  <c r="AD3028" i="1"/>
  <c r="AD1988" i="1"/>
  <c r="AD2539" i="1"/>
  <c r="AD2923" i="1"/>
  <c r="AD3269" i="1"/>
  <c r="AD3461" i="1"/>
  <c r="AD3653" i="1"/>
  <c r="AD3845" i="1"/>
  <c r="AD2086" i="1"/>
  <c r="AD2481" i="1"/>
  <c r="AD2878" i="1"/>
  <c r="AD3252" i="1"/>
  <c r="AD3444" i="1"/>
  <c r="AD3636" i="1"/>
  <c r="AD3828" i="1"/>
  <c r="AD2348" i="1"/>
  <c r="AD3359" i="1"/>
  <c r="AD3743" i="1"/>
  <c r="AD2626" i="1"/>
  <c r="AD3675" i="1"/>
  <c r="AD2639" i="1"/>
  <c r="AD2783" i="1"/>
  <c r="AD3587" i="1"/>
  <c r="AD2358" i="1"/>
  <c r="AD3327" i="1"/>
  <c r="AD3586" i="1"/>
  <c r="AD3842" i="1"/>
  <c r="AD1529" i="1"/>
  <c r="AD3731" i="1"/>
  <c r="AD2679" i="1"/>
  <c r="AD3374" i="1"/>
  <c r="AD3630" i="1"/>
  <c r="AD3886" i="1"/>
  <c r="AD2815" i="1"/>
  <c r="AD43" i="1"/>
  <c r="AD33" i="1"/>
  <c r="AD124" i="1"/>
  <c r="AD16" i="1"/>
  <c r="AD301" i="1"/>
  <c r="AD217" i="1"/>
  <c r="AD414" i="1"/>
  <c r="AD450" i="1"/>
  <c r="AD287" i="1"/>
  <c r="AD168" i="1"/>
  <c r="AD593" i="1"/>
  <c r="AD699" i="1"/>
  <c r="AD238" i="1"/>
  <c r="AD460" i="1"/>
  <c r="AD904" i="1"/>
  <c r="AD733" i="1"/>
  <c r="AD963" i="1"/>
  <c r="AD1084" i="1"/>
  <c r="AD951" i="1"/>
  <c r="AD1271" i="1"/>
  <c r="AD1189" i="1"/>
  <c r="AD1194" i="1"/>
  <c r="AD1460" i="1"/>
  <c r="AD561" i="1"/>
  <c r="AD1261" i="1"/>
  <c r="AD1741" i="1"/>
  <c r="AD1490" i="1"/>
  <c r="AD1911" i="1"/>
  <c r="AD1256" i="1"/>
  <c r="AD1769" i="1"/>
  <c r="AD1894" i="1"/>
  <c r="AD1079" i="1"/>
  <c r="AD1989" i="1"/>
  <c r="AD1732" i="1"/>
  <c r="AD2212" i="1"/>
  <c r="AD1212" i="1"/>
  <c r="AD2059" i="1"/>
  <c r="AD2251" i="1"/>
  <c r="AD2443" i="1"/>
  <c r="AD1373" i="1"/>
  <c r="AD1933" i="1"/>
  <c r="AD2137" i="1"/>
  <c r="AD2040" i="1"/>
  <c r="AD2102" i="1"/>
  <c r="AD2125" i="1"/>
  <c r="AD2425" i="1"/>
  <c r="AD2457" i="1"/>
  <c r="AD2609" i="1"/>
  <c r="AD2801" i="1"/>
  <c r="AD2929" i="1"/>
  <c r="AD1897" i="1"/>
  <c r="AD1282" i="1"/>
  <c r="AD2576" i="1"/>
  <c r="AD2704" i="1"/>
  <c r="AD2896" i="1"/>
  <c r="AD3024" i="1"/>
  <c r="AD1928" i="1"/>
  <c r="AD1683" i="1"/>
  <c r="AD2787" i="1"/>
  <c r="AD3201" i="1"/>
  <c r="AD3329" i="1"/>
  <c r="AD3521" i="1"/>
  <c r="AD3713" i="1"/>
  <c r="AD3841" i="1"/>
  <c r="AD2081" i="1"/>
  <c r="AD2614" i="1"/>
  <c r="AD2998" i="1"/>
  <c r="AD3312" i="1"/>
  <c r="AD3568" i="1"/>
  <c r="AD3760" i="1"/>
  <c r="AD3952" i="1"/>
  <c r="AD3059" i="1"/>
  <c r="AD3607" i="1"/>
  <c r="AD2562" i="1"/>
  <c r="AD3651" i="1"/>
  <c r="AD3073" i="1"/>
  <c r="AD3563" i="1"/>
  <c r="AD3306" i="1"/>
  <c r="AD3706" i="1"/>
  <c r="AD3962" i="1"/>
  <c r="AD3707" i="1"/>
  <c r="AD3147" i="1"/>
  <c r="AD3750" i="1"/>
  <c r="AD2786" i="1"/>
  <c r="AD27" i="1"/>
  <c r="AD91" i="1"/>
  <c r="AD155" i="1"/>
  <c r="AD17" i="1"/>
  <c r="AD81" i="1"/>
  <c r="AD145" i="1"/>
  <c r="AD92" i="1"/>
  <c r="AD196" i="1"/>
  <c r="AD106" i="1"/>
  <c r="AD288" i="1"/>
  <c r="AD226" i="1"/>
  <c r="AD22" i="1"/>
  <c r="AD262" i="1"/>
  <c r="AD352" i="1"/>
  <c r="AD416" i="1"/>
  <c r="AD308" i="1"/>
  <c r="AD82" i="1"/>
  <c r="AD381" i="1"/>
  <c r="AD467" i="1"/>
  <c r="AD314" i="1"/>
  <c r="AD434" i="1"/>
  <c r="AD498" i="1"/>
  <c r="AD562" i="1"/>
  <c r="AD174" i="1"/>
  <c r="AD461" i="1"/>
  <c r="AD228" i="1"/>
  <c r="AD532" i="1"/>
  <c r="AD652" i="1"/>
  <c r="AD437" i="1"/>
  <c r="AD621" i="1"/>
  <c r="AD539" i="1"/>
  <c r="AD700" i="1"/>
  <c r="AD358" i="1"/>
  <c r="AD667" i="1"/>
  <c r="AD180" i="1"/>
  <c r="AD572" i="1"/>
  <c r="AD750" i="1"/>
  <c r="AD643" i="1"/>
  <c r="AD814" i="1"/>
  <c r="AD319" i="1"/>
  <c r="AD725" i="1"/>
  <c r="AD877" i="1"/>
  <c r="AD952" i="1"/>
  <c r="AD1016" i="1"/>
  <c r="AD708" i="1"/>
  <c r="AD859" i="1"/>
  <c r="AD682" i="1"/>
  <c r="AD926" i="1"/>
  <c r="AD1085" i="1"/>
  <c r="AD605" i="1"/>
  <c r="AD875" i="1"/>
  <c r="AD1052" i="1"/>
  <c r="AD1176" i="1"/>
  <c r="AD695" i="1"/>
  <c r="AD914" i="1"/>
  <c r="AD1081" i="1"/>
  <c r="AD1191" i="1"/>
  <c r="AD1255" i="1"/>
  <c r="AD329" i="1"/>
  <c r="AD858" i="1"/>
  <c r="AD1134" i="1"/>
  <c r="AD1302" i="1"/>
  <c r="AD955" i="1"/>
  <c r="AD1166" i="1"/>
  <c r="AD1316" i="1"/>
  <c r="AD1380" i="1"/>
  <c r="AD1444" i="1"/>
  <c r="AD1508" i="1"/>
  <c r="AD1572" i="1"/>
  <c r="AD1636" i="1"/>
  <c r="AD1018" i="1"/>
  <c r="AD1230" i="1"/>
  <c r="AD815" i="1"/>
  <c r="AD1201" i="1"/>
  <c r="AD1421" i="1"/>
  <c r="AD1590" i="1"/>
  <c r="AD1709" i="1"/>
  <c r="AD970" i="1"/>
  <c r="AD1274" i="1"/>
  <c r="AD1449" i="1"/>
  <c r="AD1618" i="1"/>
  <c r="AD1762" i="1"/>
  <c r="AD1831" i="1"/>
  <c r="AD1895" i="1"/>
  <c r="AD1959" i="1"/>
  <c r="AD907" i="1"/>
  <c r="AD1218" i="1"/>
  <c r="AD1409" i="1"/>
  <c r="AD1578" i="1"/>
  <c r="AD1737" i="1"/>
  <c r="AD1814" i="1"/>
  <c r="AD1878" i="1"/>
  <c r="AD1942" i="1"/>
  <c r="AD2006" i="1"/>
  <c r="AD985" i="1"/>
  <c r="AD1457" i="1"/>
  <c r="AD1672" i="1"/>
  <c r="AD1925" i="1"/>
  <c r="AD942" i="1"/>
  <c r="AD1475" i="1"/>
  <c r="AD1691" i="1"/>
  <c r="AD1916" i="1"/>
  <c r="AD2068" i="1"/>
  <c r="AD2132" i="1"/>
  <c r="AD2196" i="1"/>
  <c r="AD2260" i="1"/>
  <c r="AD2324" i="1"/>
  <c r="AD1122" i="1"/>
  <c r="AD1501" i="1"/>
  <c r="AD1780" i="1"/>
  <c r="AD2039" i="1"/>
  <c r="AD2107" i="1"/>
  <c r="AD2171" i="1"/>
  <c r="AD2235" i="1"/>
  <c r="AD2299" i="1"/>
  <c r="AD2363" i="1"/>
  <c r="AD2427" i="1"/>
  <c r="AD1337" i="1"/>
  <c r="AD1649" i="1"/>
  <c r="AD1288" i="1"/>
  <c r="AD371" i="1"/>
  <c r="AD1433" i="1"/>
  <c r="AD1804" i="1"/>
  <c r="AD1229" i="1"/>
  <c r="AD1647" i="1"/>
  <c r="AD1533" i="1"/>
  <c r="AD2073" i="1"/>
  <c r="AD2329" i="1"/>
  <c r="AD1648" i="1"/>
  <c r="AD2001" i="1"/>
  <c r="AD2234" i="1"/>
  <c r="AD1355" i="1"/>
  <c r="AD1976" i="1"/>
  <c r="AD2294" i="1"/>
  <c r="AD1571" i="1"/>
  <c r="AD2061" i="1"/>
  <c r="AD2317" i="1"/>
  <c r="AD1523" i="1"/>
  <c r="AD2318" i="1"/>
  <c r="AD1173" i="1"/>
  <c r="AD2090" i="1"/>
  <c r="AD2430" i="1"/>
  <c r="AD2529" i="1"/>
  <c r="AD2593" i="1"/>
  <c r="AD2657" i="1"/>
  <c r="AD2721" i="1"/>
  <c r="AD2785" i="1"/>
  <c r="AD2849" i="1"/>
  <c r="AD2913" i="1"/>
  <c r="AD2977" i="1"/>
  <c r="AD3041" i="1"/>
  <c r="AD1744" i="1"/>
  <c r="AD2305" i="1"/>
  <c r="AD2488" i="1"/>
  <c r="AD2205" i="1"/>
  <c r="AD2486" i="1"/>
  <c r="AD2560" i="1"/>
  <c r="AD2624" i="1"/>
  <c r="AD2688" i="1"/>
  <c r="AD2752" i="1"/>
  <c r="AD2816" i="1"/>
  <c r="AD2880" i="1"/>
  <c r="AD2944" i="1"/>
  <c r="AD3008" i="1"/>
  <c r="AD3072" i="1"/>
  <c r="AD3136" i="1"/>
  <c r="AD1543" i="1"/>
  <c r="AD2496" i="1"/>
  <c r="AD3175" i="1"/>
  <c r="AD2494" i="1"/>
  <c r="AD2627" i="1"/>
  <c r="AD2755" i="1"/>
  <c r="AD2883" i="1"/>
  <c r="AD3007" i="1"/>
  <c r="AD3185" i="1"/>
  <c r="AD3249" i="1"/>
  <c r="AD3313" i="1"/>
  <c r="AD3377" i="1"/>
  <c r="AD3441" i="1"/>
  <c r="AD3505" i="1"/>
  <c r="AD3569" i="1"/>
  <c r="AD3633" i="1"/>
  <c r="AD3697" i="1"/>
  <c r="AD3761" i="1"/>
  <c r="AD3825" i="1"/>
  <c r="AD3889" i="1"/>
  <c r="AD3953" i="1"/>
  <c r="AD1664" i="1"/>
  <c r="AD2503" i="1"/>
  <c r="AD2436" i="1"/>
  <c r="AD2368" i="1"/>
  <c r="AD2582" i="1"/>
  <c r="AD2710" i="1"/>
  <c r="AD2838" i="1"/>
  <c r="AD2966" i="1"/>
  <c r="AD3150" i="1"/>
  <c r="AD3232" i="1"/>
  <c r="AD3296" i="1"/>
  <c r="AD3360" i="1"/>
  <c r="AD3424" i="1"/>
  <c r="AD3488" i="1"/>
  <c r="AD3552" i="1"/>
  <c r="AD3616" i="1"/>
  <c r="AD3680" i="1"/>
  <c r="AD3744" i="1"/>
  <c r="AD3808" i="1"/>
  <c r="AD3872" i="1"/>
  <c r="AD3936" i="1"/>
  <c r="AD2019" i="1"/>
  <c r="AD2442" i="1"/>
  <c r="AD2951" i="1"/>
  <c r="AD3287" i="1"/>
  <c r="AD3447" i="1"/>
  <c r="AD3575" i="1"/>
  <c r="AD3703" i="1"/>
  <c r="AD3831" i="1"/>
  <c r="AD3959" i="1"/>
  <c r="AD2599" i="1"/>
  <c r="AD3555" i="1"/>
  <c r="AD3947" i="1"/>
  <c r="AD2273" i="1"/>
  <c r="AD2994" i="1"/>
  <c r="AD3334" i="1"/>
  <c r="AD2242" i="1"/>
  <c r="AD3475" i="1"/>
  <c r="AD3827" i="1"/>
  <c r="AD3190" i="1"/>
  <c r="AD2746" i="1"/>
  <c r="AD3242" i="1"/>
  <c r="AD3418" i="1"/>
  <c r="AD3546" i="1"/>
  <c r="AD3674" i="1"/>
  <c r="AD3802" i="1"/>
  <c r="AD3930" i="1"/>
  <c r="AD3246" i="1"/>
  <c r="AD3015" i="1"/>
  <c r="AD3595" i="1"/>
  <c r="AD2394" i="1"/>
  <c r="AD2522" i="1"/>
  <c r="AD3014" i="1"/>
  <c r="AD3322" i="1"/>
  <c r="AD3462" i="1"/>
  <c r="AD3590" i="1"/>
  <c r="AD3718" i="1"/>
  <c r="AD3846" i="1"/>
  <c r="AD3974" i="1"/>
  <c r="AD2658" i="1"/>
  <c r="AD3125" i="1"/>
  <c r="AD3286" i="1"/>
  <c r="AD23" i="1"/>
  <c r="AD87" i="1"/>
  <c r="AD151" i="1"/>
  <c r="AD215" i="1"/>
  <c r="AD77" i="1"/>
  <c r="AD141" i="1"/>
  <c r="AD84" i="1"/>
  <c r="AD182" i="1"/>
  <c r="AD90" i="1"/>
  <c r="AD273" i="1"/>
  <c r="AD208" i="1"/>
  <c r="AD321" i="1"/>
  <c r="AD247" i="1"/>
  <c r="AD348" i="1"/>
  <c r="AD412" i="1"/>
  <c r="AD307" i="1"/>
  <c r="AD50" i="1"/>
  <c r="AD366" i="1"/>
  <c r="AD463" i="1"/>
  <c r="AD296" i="1"/>
  <c r="AD430" i="1"/>
  <c r="AD494" i="1"/>
  <c r="AD558" i="1"/>
  <c r="AD104" i="1"/>
  <c r="AD456" i="1"/>
  <c r="AD72" i="1"/>
  <c r="AD521" i="1"/>
  <c r="AD648" i="1"/>
  <c r="AD432" i="1"/>
  <c r="AD611" i="1"/>
  <c r="AD517" i="1"/>
  <c r="AD690" i="1"/>
  <c r="AD342" i="1"/>
  <c r="AD656" i="1"/>
  <c r="AD136" i="1"/>
  <c r="AD559" i="1"/>
  <c r="AD749" i="1"/>
  <c r="AD639" i="1"/>
  <c r="AD804" i="1"/>
  <c r="AD281" i="1"/>
  <c r="AD712" i="1"/>
  <c r="AD866" i="1"/>
  <c r="AD948" i="1"/>
  <c r="AD1012" i="1"/>
  <c r="AD705" i="1"/>
  <c r="AD849" i="1"/>
  <c r="AD663" i="1"/>
  <c r="AD917" i="1"/>
  <c r="AD1075" i="1"/>
  <c r="AD601" i="1"/>
  <c r="AD862" i="1"/>
  <c r="AD1042" i="1"/>
  <c r="AD1170" i="1"/>
  <c r="AD662" i="1"/>
  <c r="AD905" i="1"/>
  <c r="AD1071" i="1"/>
  <c r="AD1187" i="1"/>
  <c r="AD1251" i="1"/>
  <c r="AD130" i="1"/>
  <c r="AD853" i="1"/>
  <c r="AD1115" i="1"/>
  <c r="AD1292" i="1"/>
  <c r="AD910" i="1"/>
  <c r="AD1147" i="1"/>
  <c r="AD1312" i="1"/>
  <c r="AD1376" i="1"/>
  <c r="AD1440" i="1"/>
  <c r="AD1504" i="1"/>
  <c r="AD1568" i="1"/>
  <c r="AD1632" i="1"/>
  <c r="AD999" i="1"/>
  <c r="AD1220" i="1"/>
  <c r="AD748" i="1"/>
  <c r="AD1158" i="1"/>
  <c r="AD1403" i="1"/>
  <c r="AD1581" i="1"/>
  <c r="AD1699" i="1"/>
  <c r="AD934" i="1"/>
  <c r="AD1268" i="1"/>
  <c r="AD1431" i="1"/>
  <c r="AD1609" i="1"/>
  <c r="AD1761" i="1"/>
  <c r="AD1827" i="1"/>
  <c r="AD1891" i="1"/>
  <c r="AD1955" i="1"/>
  <c r="AD833" i="1"/>
  <c r="AD1193" i="1"/>
  <c r="AD1391" i="1"/>
  <c r="AD1569" i="1"/>
  <c r="AD1727" i="1"/>
  <c r="AD1810" i="1"/>
  <c r="AD1874" i="1"/>
  <c r="AD1938" i="1"/>
  <c r="AD2002" i="1"/>
  <c r="AD979" i="1"/>
  <c r="AD1422" i="1"/>
  <c r="AD1659" i="1"/>
  <c r="AD1920" i="1"/>
  <c r="AD882" i="1"/>
  <c r="AD1471" i="1"/>
  <c r="AD1685" i="1"/>
  <c r="AD1889" i="1"/>
  <c r="AD2064" i="1"/>
  <c r="AD2128" i="1"/>
  <c r="AD2192" i="1"/>
  <c r="AD2256" i="1"/>
  <c r="AD2320" i="1"/>
  <c r="AD1044" i="1"/>
  <c r="AD1497" i="1"/>
  <c r="AD1768" i="1"/>
  <c r="AD2028" i="1"/>
  <c r="AD2103" i="1"/>
  <c r="AD2167" i="1"/>
  <c r="AD2231" i="1"/>
  <c r="AD2295" i="1"/>
  <c r="AD2359" i="1"/>
  <c r="AD2423" i="1"/>
  <c r="AD1202" i="1"/>
  <c r="AD1629" i="1"/>
  <c r="AD1254" i="1"/>
  <c r="AD1747" i="1"/>
  <c r="AD1397" i="1"/>
  <c r="AD1800" i="1"/>
  <c r="AD1225" i="1"/>
  <c r="AD1626" i="1"/>
  <c r="AD1474" i="1"/>
  <c r="AD2046" i="1"/>
  <c r="AD2302" i="1"/>
  <c r="AD1611" i="1"/>
  <c r="AD1968" i="1"/>
  <c r="AD2229" i="1"/>
  <c r="AD1329" i="1"/>
  <c r="AD1924" i="1"/>
  <c r="AD2289" i="1"/>
  <c r="AD1486" i="1"/>
  <c r="AD2025" i="1"/>
  <c r="AD2290" i="1"/>
  <c r="AD1405" i="1"/>
  <c r="AD2313" i="1"/>
  <c r="AD1102" i="1"/>
  <c r="AD2085" i="1"/>
  <c r="AD2429" i="1"/>
  <c r="AD2525" i="1"/>
  <c r="AD2589" i="1"/>
  <c r="AD2653" i="1"/>
  <c r="AD2717" i="1"/>
  <c r="AD2781" i="1"/>
  <c r="AD2845" i="1"/>
  <c r="AD2909" i="1"/>
  <c r="AD2973" i="1"/>
  <c r="AD3037" i="1"/>
  <c r="AD1725" i="1"/>
  <c r="AD2246" i="1"/>
  <c r="AD2487" i="1"/>
  <c r="AD2146" i="1"/>
  <c r="AD2476" i="1"/>
  <c r="AD2556" i="1"/>
  <c r="AD2620" i="1"/>
  <c r="AD2684" i="1"/>
  <c r="AD2748" i="1"/>
  <c r="AD2812" i="1"/>
  <c r="AD2876" i="1"/>
  <c r="AD2940" i="1"/>
  <c r="AD3004" i="1"/>
  <c r="AD3068" i="1"/>
  <c r="AD3132" i="1"/>
  <c r="AD1438" i="1"/>
  <c r="AD2485" i="1"/>
  <c r="AD3165" i="1"/>
  <c r="AD2483" i="1"/>
  <c r="AD2619" i="1"/>
  <c r="AD2747" i="1"/>
  <c r="AD2875" i="1"/>
  <c r="AD3003" i="1"/>
  <c r="AD3181" i="1"/>
  <c r="AD3245" i="1"/>
  <c r="AD3309" i="1"/>
  <c r="AD3373" i="1"/>
  <c r="AD3437" i="1"/>
  <c r="AD3501" i="1"/>
  <c r="AD3565" i="1"/>
  <c r="AD3629" i="1"/>
  <c r="AD3693" i="1"/>
  <c r="AD3757" i="1"/>
  <c r="AD3821" i="1"/>
  <c r="AD3885" i="1"/>
  <c r="AD3949" i="1"/>
  <c r="AD1621" i="1"/>
  <c r="AD2472" i="1"/>
  <c r="AD13" i="1"/>
  <c r="AD2306" i="1"/>
  <c r="AD2574" i="1"/>
  <c r="AD2702" i="1"/>
  <c r="AD2830" i="1"/>
  <c r="AD2958" i="1"/>
  <c r="AD3139" i="1"/>
  <c r="AD3228" i="1"/>
  <c r="AD3292" i="1"/>
  <c r="AD3356" i="1"/>
  <c r="AD3420" i="1"/>
  <c r="AD3484" i="1"/>
  <c r="AD3548" i="1"/>
  <c r="AD3612" i="1"/>
  <c r="AD3676" i="1"/>
  <c r="AD3740" i="1"/>
  <c r="AD3804" i="1"/>
  <c r="AD3868" i="1"/>
  <c r="AD3932" i="1"/>
  <c r="AD1992" i="1"/>
  <c r="AD2398" i="1"/>
  <c r="AD2922" i="1"/>
  <c r="AD3266" i="1"/>
  <c r="AD3439" i="1"/>
  <c r="AD3567" i="1"/>
  <c r="AD3695" i="1"/>
  <c r="AD3823" i="1"/>
  <c r="AD3951" i="1"/>
  <c r="AD2471" i="1"/>
  <c r="AD3539" i="1"/>
  <c r="AD3931" i="1"/>
  <c r="AD2150" i="1"/>
  <c r="AD2959" i="1"/>
  <c r="AD3323" i="1"/>
  <c r="AD2036" i="1"/>
  <c r="AD3451" i="1"/>
  <c r="AD3803" i="1"/>
  <c r="AD3179" i="1"/>
  <c r="AD2711" i="1"/>
  <c r="AD3231" i="1"/>
  <c r="AD3410" i="1"/>
  <c r="AD3538" i="1"/>
  <c r="AD3666" i="1"/>
  <c r="AD3794" i="1"/>
  <c r="AD3922" i="1"/>
  <c r="AD3214" i="1"/>
  <c r="AD2954" i="1"/>
  <c r="AD3571" i="1"/>
  <c r="AD3979" i="1"/>
  <c r="AD2504" i="1"/>
  <c r="AD2999" i="1"/>
  <c r="AD3311" i="1"/>
  <c r="AD3454" i="1"/>
  <c r="AD3582" i="1"/>
  <c r="AD3710" i="1"/>
  <c r="AD3838" i="1"/>
  <c r="AD3966" i="1"/>
  <c r="AD2623" i="1"/>
  <c r="AD3115" i="1"/>
  <c r="AD3243" i="1"/>
  <c r="AD15" i="1"/>
  <c r="AD79" i="1"/>
  <c r="AD143" i="1"/>
  <c r="AD207" i="1"/>
  <c r="AD69" i="1"/>
  <c r="AD133" i="1"/>
  <c r="AD68" i="1"/>
  <c r="AD213" i="1"/>
  <c r="AD58" i="1"/>
  <c r="AD257" i="1"/>
  <c r="AD160" i="1"/>
  <c r="AD313" i="1"/>
  <c r="AD231" i="1"/>
  <c r="AD340" i="1"/>
  <c r="AD404" i="1"/>
  <c r="AD285" i="1"/>
  <c r="AD415" i="1"/>
  <c r="AD350" i="1"/>
  <c r="AD455" i="1"/>
  <c r="AD271" i="1"/>
  <c r="AD422" i="1"/>
  <c r="AD486" i="1"/>
  <c r="AD550" i="1"/>
  <c r="AD614" i="1"/>
  <c r="AD424" i="1"/>
  <c r="AD608" i="1"/>
  <c r="AD500" i="1"/>
  <c r="AD640" i="1"/>
  <c r="AD359" i="1"/>
  <c r="AD589" i="1"/>
  <c r="AD444" i="1"/>
  <c r="AD679" i="1"/>
  <c r="AD325" i="1"/>
  <c r="AD654" i="1"/>
  <c r="AD773" i="1"/>
  <c r="AD537" i="1"/>
  <c r="AD728" i="1"/>
  <c r="AD548" i="1"/>
  <c r="AD793" i="1"/>
  <c r="AD184" i="1"/>
  <c r="AD687" i="1"/>
  <c r="AD855" i="1"/>
  <c r="AD940" i="1"/>
  <c r="AD1004" i="1"/>
  <c r="AD627" i="1"/>
  <c r="AD828" i="1"/>
  <c r="AD634" i="1"/>
  <c r="AD890" i="1"/>
  <c r="AD1054" i="1"/>
  <c r="AD251" i="1"/>
  <c r="AD808" i="1"/>
  <c r="AD1031" i="1"/>
  <c r="AD1159" i="1"/>
  <c r="AD604" i="1"/>
  <c r="AD872" i="1"/>
  <c r="AD1050" i="1"/>
  <c r="AD1179" i="1"/>
  <c r="AD1243" i="1"/>
  <c r="AD1307" i="1"/>
  <c r="AD818" i="1"/>
  <c r="AD1099" i="1"/>
  <c r="AD1270" i="1"/>
  <c r="AD902" i="1"/>
  <c r="AD1131" i="1"/>
  <c r="AD1290" i="1"/>
  <c r="AD1368" i="1"/>
  <c r="AD1432" i="1"/>
  <c r="AD1496" i="1"/>
  <c r="AD1560" i="1"/>
  <c r="AD1624" i="1"/>
  <c r="AD896" i="1"/>
  <c r="AD1198" i="1"/>
  <c r="AD683" i="1"/>
  <c r="AD1132" i="1"/>
  <c r="AD1389" i="1"/>
  <c r="AD1558" i="1"/>
  <c r="AD1678" i="1"/>
  <c r="AD911" i="1"/>
  <c r="AD1233" i="1"/>
  <c r="AD1417" i="1"/>
  <c r="AD1586" i="1"/>
  <c r="AD1740" i="1"/>
  <c r="AD1819" i="1"/>
  <c r="AD1883" i="1"/>
  <c r="AD1947" i="1"/>
  <c r="AD810" i="1"/>
  <c r="AD1143" i="1"/>
  <c r="AD1377" i="1"/>
  <c r="AD1546" i="1"/>
  <c r="AD1706" i="1"/>
  <c r="AD1802" i="1"/>
  <c r="AD1866" i="1"/>
  <c r="AD1930" i="1"/>
  <c r="AD1994" i="1"/>
  <c r="AD938" i="1"/>
  <c r="AD1383" i="1"/>
  <c r="AD1641" i="1"/>
  <c r="AD1888" i="1"/>
  <c r="AD646" i="1"/>
  <c r="AD1350" i="1"/>
  <c r="AD1650" i="1"/>
  <c r="AD1857" i="1"/>
  <c r="AD2056" i="1"/>
  <c r="AD2120" i="1"/>
  <c r="AD2184" i="1"/>
  <c r="AD2248" i="1"/>
  <c r="AD2312" i="1"/>
  <c r="AD998" i="1"/>
  <c r="AD1489" i="1"/>
  <c r="AD1749" i="1"/>
  <c r="AD1977" i="1"/>
  <c r="AD2095" i="1"/>
  <c r="AD2159" i="1"/>
  <c r="AD2223" i="1"/>
  <c r="AD2287" i="1"/>
  <c r="AD2351" i="1"/>
  <c r="AD2415" i="1"/>
  <c r="AD1133" i="1"/>
  <c r="AD1573" i="1"/>
  <c r="AD1121" i="1"/>
  <c r="AD1693" i="1"/>
  <c r="AD1351" i="1"/>
  <c r="AD1736" i="1"/>
  <c r="AD1080" i="1"/>
  <c r="AD1593" i="1"/>
  <c r="AD1343" i="1"/>
  <c r="AD2027" i="1"/>
  <c r="AD2270" i="1"/>
  <c r="AD1402" i="1"/>
  <c r="AD1960" i="1"/>
  <c r="AD2197" i="1"/>
  <c r="AD1023" i="1"/>
  <c r="AD1905" i="1"/>
  <c r="AD2257" i="1"/>
  <c r="AD1204" i="1"/>
  <c r="AD2011" i="1"/>
  <c r="AD2258" i="1"/>
  <c r="AD903" i="1"/>
  <c r="AD2249" i="1"/>
  <c r="AD2490" i="1"/>
  <c r="AD2029" i="1"/>
  <c r="AD2406" i="1"/>
  <c r="AD2517" i="1"/>
  <c r="AD2581" i="1"/>
  <c r="AD2645" i="1"/>
  <c r="AD2709" i="1"/>
  <c r="AD2773" i="1"/>
  <c r="AD2837" i="1"/>
  <c r="AD2901" i="1"/>
  <c r="AD2965" i="1"/>
  <c r="AD3029" i="1"/>
  <c r="AD1614" i="1"/>
  <c r="AD2182" i="1"/>
  <c r="AD2466" i="1"/>
  <c r="AD2082" i="1"/>
  <c r="AD2465" i="1"/>
  <c r="AD2548" i="1"/>
  <c r="AD2612" i="1"/>
  <c r="AD2676" i="1"/>
  <c r="AD2740" i="1"/>
  <c r="AD2804" i="1"/>
  <c r="AD2868" i="1"/>
  <c r="AD2932" i="1"/>
  <c r="AD2996" i="1"/>
  <c r="AD3060" i="1"/>
  <c r="AD3124" i="1"/>
  <c r="AD1306" i="1"/>
  <c r="AD2463" i="1"/>
  <c r="AD3143" i="1"/>
  <c r="AD2418" i="1"/>
  <c r="AD2603" i="1"/>
  <c r="AD2731" i="1"/>
  <c r="AD2859" i="1"/>
  <c r="AD2987" i="1"/>
  <c r="AD3163" i="1"/>
  <c r="AD3237" i="1"/>
  <c r="AD3301" i="1"/>
  <c r="AD3365" i="1"/>
  <c r="AD3429" i="1"/>
  <c r="AD3493" i="1"/>
  <c r="AD3557" i="1"/>
  <c r="AD3621" i="1"/>
  <c r="AD3685" i="1"/>
  <c r="AD3749" i="1"/>
  <c r="AD3813" i="1"/>
  <c r="AD3877" i="1"/>
  <c r="AD3941" i="1"/>
  <c r="AD1040" i="1"/>
  <c r="AD2422" i="1"/>
  <c r="AD3162" i="1"/>
  <c r="AD2178" i="1"/>
  <c r="AD2558" i="1"/>
  <c r="AD2686" i="1"/>
  <c r="AD2814" i="1"/>
  <c r="AD2942" i="1"/>
  <c r="AD3118" i="1"/>
  <c r="AD3220" i="1"/>
  <c r="AD3284" i="1"/>
  <c r="AD3348" i="1"/>
  <c r="AD3412" i="1"/>
  <c r="AD3476" i="1"/>
  <c r="AD3540" i="1"/>
  <c r="AD3604" i="1"/>
  <c r="AD3668" i="1"/>
  <c r="AD3732" i="1"/>
  <c r="AD3796" i="1"/>
  <c r="AD3860" i="1"/>
  <c r="AD3924" i="1"/>
  <c r="AD1425" i="1"/>
  <c r="AD2314" i="1"/>
  <c r="AD2858" i="1"/>
  <c r="AD3234" i="1"/>
  <c r="AD3423" i="1"/>
  <c r="AD3551" i="1"/>
  <c r="AD3679" i="1"/>
  <c r="AD3807" i="1"/>
  <c r="AD3935" i="1"/>
  <c r="AD1885" i="1"/>
  <c r="AD3491" i="1"/>
  <c r="AD3883" i="1"/>
  <c r="AD1200" i="1"/>
  <c r="AD2895" i="1"/>
  <c r="AD3291" i="1"/>
  <c r="AD3278" i="1"/>
  <c r="AD3411" i="1"/>
  <c r="AD3771" i="1"/>
  <c r="AD2834" i="1"/>
  <c r="AD2647" i="1"/>
  <c r="AD3199" i="1"/>
  <c r="AD3394" i="1"/>
  <c r="AD3522" i="1"/>
  <c r="AD3650" i="1"/>
  <c r="AD3778" i="1"/>
  <c r="AD3906" i="1"/>
  <c r="AD2975" i="1"/>
  <c r="AD2826" i="1"/>
  <c r="AD3523" i="1"/>
  <c r="AD3915" i="1"/>
  <c r="AD2444" i="1"/>
  <c r="AD2935" i="1"/>
  <c r="AD3279" i="1"/>
  <c r="AD3438" i="1"/>
  <c r="AD3566" i="1"/>
  <c r="AD3694" i="1"/>
  <c r="AD3822" i="1"/>
  <c r="AD3950" i="1"/>
  <c r="AD2559" i="1"/>
  <c r="AD3103" i="1"/>
  <c r="AD2770" i="1"/>
  <c r="AB28" i="1"/>
  <c r="AB60" i="1"/>
  <c r="AB92" i="1"/>
  <c r="AB124" i="1"/>
  <c r="AB156" i="1"/>
  <c r="AB188" i="1"/>
  <c r="AB14" i="1"/>
  <c r="AB46" i="1"/>
  <c r="AB78" i="1"/>
  <c r="AB110" i="1"/>
  <c r="AB142" i="1"/>
  <c r="AB17" i="1"/>
  <c r="AB81" i="1"/>
  <c r="AB145" i="1"/>
  <c r="AB177" i="1"/>
  <c r="AB175" i="1"/>
  <c r="AB71" i="1"/>
  <c r="AB201" i="1"/>
  <c r="AB285" i="1"/>
  <c r="AB77" i="1"/>
  <c r="AB210" i="1"/>
  <c r="AB272" i="1"/>
  <c r="AB19" i="1"/>
  <c r="AB147" i="1"/>
  <c r="AB259" i="1"/>
  <c r="AB313" i="1"/>
  <c r="AB345" i="1"/>
  <c r="AB377" i="1"/>
  <c r="AB409" i="1"/>
  <c r="AB234" i="1"/>
  <c r="AB310" i="1"/>
  <c r="AB328" i="1"/>
  <c r="AB63" i="1"/>
  <c r="AB261" i="1"/>
  <c r="AB363" i="1"/>
  <c r="AB432" i="1"/>
  <c r="AB464" i="1"/>
  <c r="AB171" i="1"/>
  <c r="AB309" i="1"/>
  <c r="AB382" i="1"/>
  <c r="AB435" i="1"/>
  <c r="AB467" i="1"/>
  <c r="AB499" i="1"/>
  <c r="AB531" i="1"/>
  <c r="AB563" i="1"/>
  <c r="AB595" i="1"/>
  <c r="AB165" i="1"/>
  <c r="AB324" i="1"/>
  <c r="AB474" i="1"/>
  <c r="AB557" i="1"/>
  <c r="AB133" i="1"/>
  <c r="AB355" i="1"/>
  <c r="AB470" i="1"/>
  <c r="AB556" i="1"/>
  <c r="AB629" i="1"/>
  <c r="AB194" i="1"/>
  <c r="AB371" i="1"/>
  <c r="AB496" i="1"/>
  <c r="AB581" i="1"/>
  <c r="AB473" i="1"/>
  <c r="AB605" i="1"/>
  <c r="AB681" i="1"/>
  <c r="AB745" i="1"/>
  <c r="AB123" i="1"/>
  <c r="AB375" i="1"/>
  <c r="AB580" i="1"/>
  <c r="AB680" i="1"/>
  <c r="AB744" i="1"/>
  <c r="AB283" i="1"/>
  <c r="AB508" i="1"/>
  <c r="AB655" i="1"/>
  <c r="AB709" i="1"/>
  <c r="AB773" i="1"/>
  <c r="AB370" i="1"/>
  <c r="AB576" i="1"/>
  <c r="AB740" i="1"/>
  <c r="AB816" i="1"/>
  <c r="AB880" i="1"/>
  <c r="AB457" i="1"/>
  <c r="AB674" i="1"/>
  <c r="AB775" i="1"/>
  <c r="AB837" i="1"/>
  <c r="AB901" i="1"/>
  <c r="AB933" i="1"/>
  <c r="AB965" i="1"/>
  <c r="AB997" i="1"/>
  <c r="AB258" i="1"/>
  <c r="AB586" i="1"/>
  <c r="AB704" i="1"/>
  <c r="AB809" i="1"/>
  <c r="AB873" i="1"/>
  <c r="AB478" i="1"/>
  <c r="AB736" i="1"/>
  <c r="AB814" i="1"/>
  <c r="AB907" i="1"/>
  <c r="AB994" i="1"/>
  <c r="AB1056" i="1"/>
  <c r="AB1120" i="1"/>
  <c r="AB79" i="1"/>
  <c r="AB650" i="1"/>
  <c r="AB852" i="1"/>
  <c r="AB935" i="1"/>
  <c r="AB1033" i="1"/>
  <c r="AB1097" i="1"/>
  <c r="AB1161" i="1"/>
  <c r="AB400" i="1"/>
  <c r="AB672" i="1"/>
  <c r="AB799" i="1"/>
  <c r="AB918" i="1"/>
  <c r="AB996" i="1"/>
  <c r="AB1073" i="1"/>
  <c r="AB1137" i="1"/>
  <c r="AB1188" i="1"/>
  <c r="AB1220" i="1"/>
  <c r="AB1252" i="1"/>
  <c r="AB1284" i="1"/>
  <c r="AB404" i="1"/>
  <c r="AB788" i="1"/>
  <c r="AB974" i="1"/>
  <c r="AB1061" i="1"/>
  <c r="AB1175" i="1"/>
  <c r="AB1273" i="1"/>
  <c r="AB700" i="1"/>
  <c r="AB867" i="1"/>
  <c r="AB1004" i="1"/>
  <c r="AB1121" i="1"/>
  <c r="AB1239" i="1"/>
  <c r="AB1317" i="1"/>
  <c r="AB1349" i="1"/>
  <c r="AB1381" i="1"/>
  <c r="AB1413" i="1"/>
  <c r="AB1445" i="1"/>
  <c r="AB1477" i="1"/>
  <c r="AB1509" i="1"/>
  <c r="AB1541" i="1"/>
  <c r="AB1573" i="1"/>
  <c r="AB1605" i="1"/>
  <c r="AB1637" i="1"/>
  <c r="AB786" i="1"/>
  <c r="AB948" i="1"/>
  <c r="AB1025" i="1"/>
  <c r="AB1136" i="1"/>
  <c r="AB1222" i="1"/>
  <c r="AB1307" i="1"/>
  <c r="AB938" i="1"/>
  <c r="AB1226" i="1"/>
  <c r="AB1352" i="1"/>
  <c r="AB1443" i="1"/>
  <c r="AB1530" i="1"/>
  <c r="AB1608" i="1"/>
  <c r="AB1669" i="1"/>
  <c r="AB1733" i="1"/>
  <c r="AB789" i="1"/>
  <c r="AB1036" i="1"/>
  <c r="AB1153" i="1"/>
  <c r="AB1299" i="1"/>
  <c r="AB1398" i="1"/>
  <c r="AB1476" i="1"/>
  <c r="AB1567" i="1"/>
  <c r="AB1642" i="1"/>
  <c r="AB1700" i="1"/>
  <c r="AB1764" i="1"/>
  <c r="AB1800" i="1"/>
  <c r="AB1832" i="1"/>
  <c r="AB1864" i="1"/>
  <c r="AB1896" i="1"/>
  <c r="AB1928" i="1"/>
  <c r="AB1960" i="1"/>
  <c r="AB1992" i="1"/>
  <c r="AB747" i="1"/>
  <c r="AB1040" i="1"/>
  <c r="AB1246" i="1"/>
  <c r="AB1340" i="1"/>
  <c r="AB1431" i="1"/>
  <c r="AB1518" i="1"/>
  <c r="AB1596" i="1"/>
  <c r="AB1686" i="1"/>
  <c r="AB1750" i="1"/>
  <c r="AB1791" i="1"/>
  <c r="AB1823" i="1"/>
  <c r="AB1855" i="1"/>
  <c r="AB1887" i="1"/>
  <c r="AB1919" i="1"/>
  <c r="AB1951" i="1"/>
  <c r="AB1983" i="1"/>
  <c r="AB2015" i="1"/>
  <c r="AB544" i="1"/>
  <c r="AB922" i="1"/>
  <c r="AB1225" i="1"/>
  <c r="AB1336" i="1"/>
  <c r="AB1455" i="1"/>
  <c r="AB1627" i="1"/>
  <c r="AB1747" i="1"/>
  <c r="AB1837" i="1"/>
  <c r="AB1965" i="1"/>
  <c r="AB2045" i="1"/>
  <c r="AB916" i="1"/>
  <c r="AB1138" i="1"/>
  <c r="AB24" i="1"/>
  <c r="AB56" i="1"/>
  <c r="AB88" i="1"/>
  <c r="AB120" i="1"/>
  <c r="AB152" i="1"/>
  <c r="AB184" i="1"/>
  <c r="AB216" i="1"/>
  <c r="AB42" i="1"/>
  <c r="AB74" i="1"/>
  <c r="AB106" i="1"/>
  <c r="AB138" i="1"/>
  <c r="AB170" i="1"/>
  <c r="AB73" i="1"/>
  <c r="AB137" i="1"/>
  <c r="AB215" i="1"/>
  <c r="AB213" i="1"/>
  <c r="AB55" i="1"/>
  <c r="AB178" i="1"/>
  <c r="AB270" i="1"/>
  <c r="AB61" i="1"/>
  <c r="AB206" i="1"/>
  <c r="AB271" i="1"/>
  <c r="AB322" i="1"/>
  <c r="AB131" i="1"/>
  <c r="AB244" i="1"/>
  <c r="AB303" i="1"/>
  <c r="AB341" i="1"/>
  <c r="AB373" i="1"/>
  <c r="AB405" i="1"/>
  <c r="AB233" i="1"/>
  <c r="AB299" i="1"/>
  <c r="AB304" i="1"/>
  <c r="AB31" i="1"/>
  <c r="AB246" i="1"/>
  <c r="AB362" i="1"/>
  <c r="AB428" i="1"/>
  <c r="AB460" i="1"/>
  <c r="AB139" i="1"/>
  <c r="AB298" i="1"/>
  <c r="AB367" i="1"/>
  <c r="AB431" i="1"/>
  <c r="AB463" i="1"/>
  <c r="AB495" i="1"/>
  <c r="AB527" i="1"/>
  <c r="AB559" i="1"/>
  <c r="AB591" i="1"/>
  <c r="AB53" i="1"/>
  <c r="AB311" i="1"/>
  <c r="AB469" i="1"/>
  <c r="AB546" i="1"/>
  <c r="AB21" i="1"/>
  <c r="AB338" i="1"/>
  <c r="AB465" i="1"/>
  <c r="AB545" i="1"/>
  <c r="AB625" i="1"/>
  <c r="AB117" i="1"/>
  <c r="AB354" i="1"/>
  <c r="AB485" i="1"/>
  <c r="AB570" i="1"/>
  <c r="AB412" i="1"/>
  <c r="AB564" i="1"/>
  <c r="AB671" i="1"/>
  <c r="AB735" i="1"/>
  <c r="AB91" i="1"/>
  <c r="AB372" i="1"/>
  <c r="AB574" i="1"/>
  <c r="AB669" i="1"/>
  <c r="AB733" i="1"/>
  <c r="AB251" i="1"/>
  <c r="AB505" i="1"/>
  <c r="AB636" i="1"/>
  <c r="AB699" i="1"/>
  <c r="AB763" i="1"/>
  <c r="AB352" i="1"/>
  <c r="AB569" i="1"/>
  <c r="AB727" i="1"/>
  <c r="AB806" i="1"/>
  <c r="AB870" i="1"/>
  <c r="AB434" i="1"/>
  <c r="AB661" i="1"/>
  <c r="AB772" i="1"/>
  <c r="AB836" i="1"/>
  <c r="AB900" i="1"/>
  <c r="AB929" i="1"/>
  <c r="AB961" i="1"/>
  <c r="AB993" i="1"/>
  <c r="AB15" i="1"/>
  <c r="AB572" i="1"/>
  <c r="AB682" i="1"/>
  <c r="AB808" i="1"/>
  <c r="AB872" i="1"/>
  <c r="AB462" i="1"/>
  <c r="AB710" i="1"/>
  <c r="AB801" i="1"/>
  <c r="AB896" i="1"/>
  <c r="AB976" i="1"/>
  <c r="AB1045" i="1"/>
  <c r="AB1109" i="1"/>
  <c r="AB1173" i="1"/>
  <c r="AB640" i="1"/>
  <c r="AB846" i="1"/>
  <c r="AB926" i="1"/>
  <c r="AB1010" i="1"/>
  <c r="AB1087" i="1"/>
  <c r="AB1151" i="1"/>
  <c r="AB315" i="1"/>
  <c r="AB646" i="1"/>
  <c r="AB796" i="1"/>
  <c r="AB897" i="1"/>
  <c r="AB991" i="1"/>
  <c r="AB1063" i="1"/>
  <c r="AB1127" i="1"/>
  <c r="AB1184" i="1"/>
  <c r="AB1216" i="1"/>
  <c r="AB1248" i="1"/>
  <c r="AB1280" i="1"/>
  <c r="AB1312" i="1"/>
  <c r="AB693" i="1"/>
  <c r="AB970" i="1"/>
  <c r="AB1048" i="1"/>
  <c r="AB1165" i="1"/>
  <c r="AB1262" i="1"/>
  <c r="AB565" i="1"/>
  <c r="AB860" i="1"/>
  <c r="AB992" i="1"/>
  <c r="AB1115" i="1"/>
  <c r="AB1229" i="1"/>
  <c r="AB1313" i="1"/>
  <c r="AB1345" i="1"/>
  <c r="AB1377" i="1"/>
  <c r="AB1409" i="1"/>
  <c r="AB1441" i="1"/>
  <c r="AB1473" i="1"/>
  <c r="AB1505" i="1"/>
  <c r="AB1537" i="1"/>
  <c r="AB1569" i="1"/>
  <c r="AB1601" i="1"/>
  <c r="AB1633" i="1"/>
  <c r="AB776" i="1"/>
  <c r="AB889" i="1"/>
  <c r="AB1020" i="1"/>
  <c r="AB1123" i="1"/>
  <c r="AB1211" i="1"/>
  <c r="AB1297" i="1"/>
  <c r="AB915" i="1"/>
  <c r="AB1213" i="1"/>
  <c r="AB1347" i="1"/>
  <c r="AB1434" i="1"/>
  <c r="AB1512" i="1"/>
  <c r="AB1603" i="1"/>
  <c r="AB1659" i="1"/>
  <c r="AB1723" i="1"/>
  <c r="AB706" i="1"/>
  <c r="AB1029" i="1"/>
  <c r="AB1146" i="1"/>
  <c r="AB1258" i="1"/>
  <c r="AB1380" i="1"/>
  <c r="AB1471" i="1"/>
  <c r="AB1558" i="1"/>
  <c r="AB1636" i="1"/>
  <c r="AB1689" i="1"/>
  <c r="AB1753" i="1"/>
  <c r="AB1796" i="1"/>
  <c r="AB1828" i="1"/>
  <c r="AB1860" i="1"/>
  <c r="AB1892" i="1"/>
  <c r="AB1924" i="1"/>
  <c r="AB1956" i="1"/>
  <c r="AB1988" i="1"/>
  <c r="AB729" i="1"/>
  <c r="AB943" i="1"/>
  <c r="AB1205" i="1"/>
  <c r="AB1335" i="1"/>
  <c r="AB1422" i="1"/>
  <c r="AB1500" i="1"/>
  <c r="AB1591" i="1"/>
  <c r="AB1676" i="1"/>
  <c r="AB1740" i="1"/>
  <c r="AB1787" i="1"/>
  <c r="AB1819" i="1"/>
  <c r="AB1851" i="1"/>
  <c r="AB1883" i="1"/>
  <c r="AB20" i="1"/>
  <c r="AB52" i="1"/>
  <c r="AB84" i="1"/>
  <c r="AB116" i="1"/>
  <c r="AB148" i="1"/>
  <c r="AB180" i="1"/>
  <c r="AB212" i="1"/>
  <c r="AB38" i="1"/>
  <c r="AB70" i="1"/>
  <c r="AB102" i="1"/>
  <c r="AB134" i="1"/>
  <c r="AB166" i="1"/>
  <c r="AB65" i="1"/>
  <c r="AB129" i="1"/>
  <c r="AB199" i="1"/>
  <c r="AB205" i="1"/>
  <c r="AB39" i="1"/>
  <c r="AB167" i="1"/>
  <c r="AB269" i="1"/>
  <c r="AB45" i="1"/>
  <c r="AB183" i="1"/>
  <c r="AB256" i="1"/>
  <c r="AB318" i="1"/>
  <c r="AB115" i="1"/>
  <c r="AB243" i="1"/>
  <c r="AB293" i="1"/>
  <c r="AB337" i="1"/>
  <c r="AB369" i="1"/>
  <c r="AB401" i="1"/>
  <c r="AB209" i="1"/>
  <c r="AB282" i="1"/>
  <c r="AB289" i="1"/>
  <c r="AB418" i="1"/>
  <c r="AB229" i="1"/>
  <c r="AB347" i="1"/>
  <c r="AB424" i="1"/>
  <c r="AB456" i="1"/>
  <c r="AB107" i="1"/>
  <c r="AB284" i="1"/>
  <c r="AB366" i="1"/>
  <c r="AB427" i="1"/>
  <c r="AB459" i="1"/>
  <c r="AB491" i="1"/>
  <c r="AB523" i="1"/>
  <c r="AB555" i="1"/>
  <c r="AB587" i="1"/>
  <c r="AB619" i="1"/>
  <c r="AB305" i="1"/>
  <c r="AB442" i="1"/>
  <c r="AB536" i="1"/>
  <c r="AB621" i="1"/>
  <c r="AB316" i="1"/>
  <c r="AB438" i="1"/>
  <c r="AB534" i="1"/>
  <c r="AB620" i="1"/>
  <c r="AB653" i="1"/>
  <c r="AB300" i="1"/>
  <c r="AB477" i="1"/>
  <c r="AB560" i="1"/>
  <c r="AB410" i="1"/>
  <c r="AB548" i="1"/>
  <c r="AB670" i="1"/>
  <c r="AB734" i="1"/>
  <c r="AB59" i="1"/>
  <c r="AB364" i="1"/>
  <c r="AB561" i="1"/>
  <c r="AB659" i="1"/>
  <c r="AB723" i="1"/>
  <c r="AB101" i="1"/>
  <c r="AB486" i="1"/>
  <c r="AB631" i="1"/>
  <c r="AB698" i="1"/>
  <c r="AB762" i="1"/>
  <c r="AB348" i="1"/>
  <c r="AB541" i="1"/>
  <c r="AB721" i="1"/>
  <c r="AB795" i="1"/>
  <c r="AB859" i="1"/>
  <c r="AB343" i="1"/>
  <c r="AB606" i="1"/>
  <c r="AB759" i="1"/>
  <c r="AB826" i="1"/>
  <c r="AB890" i="1"/>
  <c r="AB925" i="1"/>
  <c r="AB957" i="1"/>
  <c r="AB989" i="1"/>
  <c r="AB1021" i="1"/>
  <c r="AB553" i="1"/>
  <c r="AB679" i="1"/>
  <c r="AB798" i="1"/>
  <c r="AB862" i="1"/>
  <c r="AB426" i="1"/>
  <c r="AB689" i="1"/>
  <c r="AB792" i="1"/>
  <c r="AB877" i="1"/>
  <c r="AB971" i="1"/>
  <c r="AB1035" i="1"/>
  <c r="AB1099" i="1"/>
  <c r="AB1163" i="1"/>
  <c r="AB627" i="1"/>
  <c r="AB833" i="1"/>
  <c r="AB908" i="1"/>
  <c r="AB999" i="1"/>
  <c r="AB1086" i="1"/>
  <c r="AB1150" i="1"/>
  <c r="AB248" i="1"/>
  <c r="AB626" i="1"/>
  <c r="AB793" i="1"/>
  <c r="AB888" i="1"/>
  <c r="AB982" i="1"/>
  <c r="AB1062" i="1"/>
  <c r="AB1126" i="1"/>
  <c r="AB1180" i="1"/>
  <c r="AB1212" i="1"/>
  <c r="AB1244" i="1"/>
  <c r="AB1276" i="1"/>
  <c r="AB1308" i="1"/>
  <c r="AB678" i="1"/>
  <c r="AB966" i="1"/>
  <c r="AB1042" i="1"/>
  <c r="AB1124" i="1"/>
  <c r="AB1251" i="1"/>
  <c r="AB552" i="1"/>
  <c r="AB853" i="1"/>
  <c r="AB988" i="1"/>
  <c r="AB1096" i="1"/>
  <c r="AB1218" i="1"/>
  <c r="AB1303" i="1"/>
  <c r="AB1341" i="1"/>
  <c r="AB1373" i="1"/>
  <c r="AB1405" i="1"/>
  <c r="AB1437" i="1"/>
  <c r="AB1469" i="1"/>
  <c r="AB1501" i="1"/>
  <c r="AB1533" i="1"/>
  <c r="AB1565" i="1"/>
  <c r="AB1597" i="1"/>
  <c r="AB1629" i="1"/>
  <c r="AB769" i="1"/>
  <c r="AB882" i="1"/>
  <c r="AB1003" i="1"/>
  <c r="AB1117" i="1"/>
  <c r="AB1201" i="1"/>
  <c r="AB1286" i="1"/>
  <c r="AB898" i="1"/>
  <c r="AB1210" i="1"/>
  <c r="AB1338" i="1"/>
  <c r="AB1416" i="1"/>
  <c r="AB1507" i="1"/>
  <c r="AB1594" i="1"/>
  <c r="AB1658" i="1"/>
  <c r="AB1722" i="1"/>
  <c r="AB532" i="1"/>
  <c r="AB1022" i="1"/>
  <c r="AB1106" i="1"/>
  <c r="AB1245" i="1"/>
  <c r="AB1375" i="1"/>
  <c r="AB1462" i="1"/>
  <c r="AB1540" i="1"/>
  <c r="AB1631" i="1"/>
  <c r="AB1679" i="1"/>
  <c r="AB1743" i="1"/>
  <c r="AB1792" i="1"/>
  <c r="AB1824" i="1"/>
  <c r="AB1856" i="1"/>
  <c r="AB1888" i="1"/>
  <c r="AB1920" i="1"/>
  <c r="AB1952" i="1"/>
  <c r="AB1984" i="1"/>
  <c r="AB687" i="1"/>
  <c r="AB920" i="1"/>
  <c r="AB1186" i="1"/>
  <c r="AB1326" i="1"/>
  <c r="AB1404" i="1"/>
  <c r="AB1495" i="1"/>
  <c r="AB1582" i="1"/>
  <c r="AB1665" i="1"/>
  <c r="AB1729" i="1"/>
  <c r="AB1783" i="1"/>
  <c r="AB1815" i="1"/>
  <c r="AB1847" i="1"/>
  <c r="AB1879" i="1"/>
  <c r="AB1911" i="1"/>
  <c r="AB1943" i="1"/>
  <c r="AB1975" i="1"/>
  <c r="AB2007" i="1"/>
  <c r="AB2039" i="1"/>
  <c r="AB895" i="1"/>
  <c r="AB1199" i="1"/>
  <c r="AB1330" i="1"/>
  <c r="AB1447" i="1"/>
  <c r="AB1588" i="1"/>
  <c r="AB1738" i="1"/>
  <c r="AB1805" i="1"/>
  <c r="AB1933" i="1"/>
  <c r="AB2024" i="1"/>
  <c r="AB876" i="1"/>
  <c r="AB1112" i="1"/>
  <c r="AB40" i="1"/>
  <c r="AB72" i="1"/>
  <c r="AB104" i="1"/>
  <c r="AB136" i="1"/>
  <c r="AB168" i="1"/>
  <c r="AB200" i="1"/>
  <c r="AB26" i="1"/>
  <c r="AB58" i="1"/>
  <c r="AB90" i="1"/>
  <c r="AB122" i="1"/>
  <c r="AB154" i="1"/>
  <c r="AB41" i="1"/>
  <c r="AB105" i="1"/>
  <c r="AB169" i="1"/>
  <c r="AB173" i="1"/>
  <c r="AB207" i="1"/>
  <c r="AB119" i="1"/>
  <c r="AB238" i="1"/>
  <c r="AB297" i="1"/>
  <c r="AB125" i="1"/>
  <c r="AB239" i="1"/>
  <c r="AB295" i="1"/>
  <c r="AB67" i="1"/>
  <c r="AB203" i="1"/>
  <c r="AB276" i="1"/>
  <c r="AB325" i="1"/>
  <c r="AB357" i="1"/>
  <c r="AB389" i="1"/>
  <c r="AB421" i="1"/>
  <c r="AB265" i="1"/>
  <c r="AB242" i="1"/>
  <c r="AB376" i="1"/>
  <c r="AB159" i="1"/>
  <c r="AB330" i="1"/>
  <c r="AB395" i="1"/>
  <c r="AB444" i="1"/>
  <c r="AB476" i="1"/>
  <c r="AB235" i="1"/>
  <c r="AB335" i="1"/>
  <c r="AB403" i="1"/>
  <c r="AB447" i="1"/>
  <c r="AB479" i="1"/>
  <c r="AB511" i="1"/>
  <c r="AB543" i="1"/>
  <c r="AB575" i="1"/>
  <c r="AB607" i="1"/>
  <c r="AB273" i="1"/>
  <c r="AB386" i="1"/>
  <c r="AB504" i="1"/>
  <c r="AB589" i="1"/>
  <c r="AB174" i="1"/>
  <c r="AB398" i="1"/>
  <c r="AB502" i="1"/>
  <c r="AB588" i="1"/>
  <c r="AB641" i="1"/>
  <c r="AB247" i="1"/>
  <c r="AB419" i="1"/>
  <c r="AB528" i="1"/>
  <c r="AB613" i="1"/>
  <c r="AB526" i="1"/>
  <c r="AB643" i="1"/>
  <c r="AB703" i="1"/>
  <c r="AB767" i="1"/>
  <c r="AB262" i="1"/>
  <c r="AB520" i="1"/>
  <c r="AB639" i="1"/>
  <c r="AB701" i="1"/>
  <c r="AB765" i="1"/>
  <c r="AB425" i="1"/>
  <c r="AB584" i="1"/>
  <c r="AB667" i="1"/>
  <c r="AB731" i="1"/>
  <c r="AB221" i="1"/>
  <c r="AB441" i="1"/>
  <c r="AB664" i="1"/>
  <c r="AB768" i="1"/>
  <c r="AB838" i="1"/>
  <c r="AB220" i="1"/>
  <c r="AB550" i="1"/>
  <c r="AB737" i="1"/>
  <c r="AB804" i="1"/>
  <c r="AB868" i="1"/>
  <c r="AB913" i="1"/>
  <c r="AB945" i="1"/>
  <c r="AB977" i="1"/>
  <c r="AB1009" i="1"/>
  <c r="AB458" i="1"/>
  <c r="AB657" i="1"/>
  <c r="AB758" i="1"/>
  <c r="AB840" i="1"/>
  <c r="AB47" i="1"/>
  <c r="AB624" i="1"/>
  <c r="AB764" i="1"/>
  <c r="AB842" i="1"/>
  <c r="AB939" i="1"/>
  <c r="AB1023" i="1"/>
  <c r="AB1077" i="1"/>
  <c r="AB1141" i="1"/>
  <c r="AB430" i="1"/>
  <c r="AB719" i="1"/>
  <c r="AB887" i="1"/>
  <c r="AB967" i="1"/>
  <c r="AB1055" i="1"/>
  <c r="AB1119" i="1"/>
  <c r="AB1181" i="1"/>
  <c r="AB608" i="1"/>
  <c r="AB742" i="1"/>
  <c r="AB821" i="1"/>
  <c r="AB950" i="1"/>
  <c r="AB1031" i="1"/>
  <c r="AB1095" i="1"/>
  <c r="AB1159" i="1"/>
  <c r="AB1200" i="1"/>
  <c r="AB1232" i="1"/>
  <c r="AB1264" i="1"/>
  <c r="AB1296" i="1"/>
  <c r="AB601" i="1"/>
  <c r="AB825" i="1"/>
  <c r="AB1011" i="1"/>
  <c r="AB1089" i="1"/>
  <c r="AB1219" i="1"/>
  <c r="AB1305" i="1"/>
  <c r="AB778" i="1"/>
  <c r="AB980" i="1"/>
  <c r="AB1074" i="1"/>
  <c r="AB1156" i="1"/>
  <c r="AB1271" i="1"/>
  <c r="AB1329" i="1"/>
  <c r="AB1361" i="1"/>
  <c r="AB1393" i="1"/>
  <c r="AB1425" i="1"/>
  <c r="AB1457" i="1"/>
  <c r="AB1489" i="1"/>
  <c r="AB1521" i="1"/>
  <c r="AB1553" i="1"/>
  <c r="AB1585" i="1"/>
  <c r="AB1617" i="1"/>
  <c r="AB573" i="1"/>
  <c r="AB835" i="1"/>
  <c r="AB956" i="1"/>
  <c r="AB1060" i="1"/>
  <c r="AB1164" i="1"/>
  <c r="AB1254" i="1"/>
  <c r="AB725" i="1"/>
  <c r="AB1090" i="1"/>
  <c r="AB1302" i="1"/>
  <c r="AB1384" i="1"/>
  <c r="AB1475" i="1"/>
  <c r="AB1562" i="1"/>
  <c r="AB1640" i="1"/>
  <c r="AB1691" i="1"/>
  <c r="AB1755" i="1"/>
  <c r="AB924" i="1"/>
  <c r="AB1069" i="1"/>
  <c r="AB1217" i="1"/>
  <c r="AB1343" i="1"/>
  <c r="AB1430" i="1"/>
  <c r="AB1508" i="1"/>
  <c r="AB1599" i="1"/>
  <c r="AB1657" i="1"/>
  <c r="AB1721" i="1"/>
  <c r="AB1780" i="1"/>
  <c r="AB1812" i="1"/>
  <c r="AB1844" i="1"/>
  <c r="AB1876" i="1"/>
  <c r="AB1908" i="1"/>
  <c r="AB1940" i="1"/>
  <c r="AB1972" i="1"/>
  <c r="AB500" i="1"/>
  <c r="AB844" i="1"/>
  <c r="AB1155" i="1"/>
  <c r="AB1287" i="1"/>
  <c r="AB1372" i="1"/>
  <c r="AB1463" i="1"/>
  <c r="AB1550" i="1"/>
  <c r="AB1628" i="1"/>
  <c r="AB1708" i="1"/>
  <c r="AB1771" i="1"/>
  <c r="AB1803" i="1"/>
  <c r="AB1835" i="1"/>
  <c r="AB1867" i="1"/>
  <c r="AB1899" i="1"/>
  <c r="AB1931" i="1"/>
  <c r="AB1963" i="1"/>
  <c r="AB1995" i="1"/>
  <c r="AB2027" i="1"/>
  <c r="AB726" i="1"/>
  <c r="AB1053" i="1"/>
  <c r="AB1274" i="1"/>
  <c r="AB1410" i="1"/>
  <c r="AB1580" i="1"/>
  <c r="AB1671" i="1"/>
  <c r="AB1766" i="1"/>
  <c r="AB1874" i="1"/>
  <c r="AB1994" i="1"/>
  <c r="AB686" i="1"/>
  <c r="AB1000" i="1"/>
  <c r="AB1234" i="1"/>
  <c r="AB1426" i="1"/>
  <c r="AB1543" i="1"/>
  <c r="AB1681" i="1"/>
  <c r="AB1806" i="1"/>
  <c r="AB1934" i="1"/>
  <c r="AB2049" i="1"/>
  <c r="AB2081" i="1"/>
  <c r="AB2113" i="1"/>
  <c r="AB2145" i="1"/>
  <c r="AB2177" i="1"/>
  <c r="AB2209" i="1"/>
  <c r="AB2241" i="1"/>
  <c r="AB2273" i="1"/>
  <c r="AB2305" i="1"/>
  <c r="AB2337" i="1"/>
  <c r="AB857" i="1"/>
  <c r="AB1149" i="1"/>
  <c r="AB1360" i="1"/>
  <c r="AB1450" i="1"/>
  <c r="AB1618" i="1"/>
  <c r="AB1720" i="1"/>
  <c r="AB1830" i="1"/>
  <c r="AB1958" i="1"/>
  <c r="AB2048" i="1"/>
  <c r="AB2080" i="1"/>
  <c r="AB2112" i="1"/>
  <c r="AB2144" i="1"/>
  <c r="AB2176" i="1"/>
  <c r="AB2208" i="1"/>
  <c r="AB2240" i="1"/>
  <c r="AB2272" i="1"/>
  <c r="AB2304" i="1"/>
  <c r="AB2336" i="1"/>
  <c r="AB2368" i="1"/>
  <c r="AB2400" i="1"/>
  <c r="AB2432" i="1"/>
  <c r="AB955" i="1"/>
  <c r="AB1247" i="1"/>
  <c r="AB1531" i="1"/>
  <c r="AB1696" i="1"/>
  <c r="AB1133" i="1"/>
  <c r="AB1386" i="1"/>
  <c r="AB1570" i="1"/>
  <c r="AB1731" i="1"/>
  <c r="AB1147" i="1"/>
  <c r="AB1538" i="1"/>
  <c r="AB1692" i="1"/>
  <c r="AB1878" i="1"/>
  <c r="AB998" i="1"/>
  <c r="AB1354" i="1"/>
  <c r="AB1515" i="1"/>
  <c r="AB1168" i="1"/>
  <c r="AB1672" i="1"/>
  <c r="AB1922" i="1"/>
  <c r="AB2059" i="1"/>
  <c r="AB2187" i="1"/>
  <c r="AB2315" i="1"/>
  <c r="AB48" i="1"/>
  <c r="AB112" i="1"/>
  <c r="AB176" i="1"/>
  <c r="AB34" i="1"/>
  <c r="AB98" i="1"/>
  <c r="AB162" i="1"/>
  <c r="AB121" i="1"/>
  <c r="AB191" i="1"/>
  <c r="AB151" i="1"/>
  <c r="AB29" i="1"/>
  <c r="AB255" i="1"/>
  <c r="AB99" i="1"/>
  <c r="AB292" i="1"/>
  <c r="AB365" i="1"/>
  <c r="AB202" i="1"/>
  <c r="AB274" i="1"/>
  <c r="AB211" i="1"/>
  <c r="AB416" i="1"/>
  <c r="AB75" i="1"/>
  <c r="AB351" i="1"/>
  <c r="AB455" i="1"/>
  <c r="AB519" i="1"/>
  <c r="AB583" i="1"/>
  <c r="AB290" i="1"/>
  <c r="AB525" i="1"/>
  <c r="AB308" i="1"/>
  <c r="AB524" i="1"/>
  <c r="AB649" i="1"/>
  <c r="AB450" i="1"/>
  <c r="AB359" i="1"/>
  <c r="AB660" i="1"/>
  <c r="AB27" i="1"/>
  <c r="AB558" i="1"/>
  <c r="AB722" i="1"/>
  <c r="AB480" i="1"/>
  <c r="AB688" i="1"/>
  <c r="AB339" i="1"/>
  <c r="AB718" i="1"/>
  <c r="AB849" i="1"/>
  <c r="AB604" i="1"/>
  <c r="AB815" i="1"/>
  <c r="AB921" i="1"/>
  <c r="AB985" i="1"/>
  <c r="AB518" i="1"/>
  <c r="AB787" i="1"/>
  <c r="AB408" i="1"/>
  <c r="AB779" i="1"/>
  <c r="AB962" i="1"/>
  <c r="AB1098" i="1"/>
  <c r="AB497" i="1"/>
  <c r="AB903" i="1"/>
  <c r="AB1076" i="1"/>
  <c r="AB1189" i="1"/>
  <c r="AB770" i="1"/>
  <c r="AB964" i="1"/>
  <c r="AB1116" i="1"/>
  <c r="AB1208" i="1"/>
  <c r="AB1272" i="1"/>
  <c r="AB651" i="1"/>
  <c r="AB1026" i="1"/>
  <c r="AB1241" i="1"/>
  <c r="AB832" i="1"/>
  <c r="AB1093" i="1"/>
  <c r="AB1293" i="1"/>
  <c r="AB1369" i="1"/>
  <c r="AB1433" i="1"/>
  <c r="AB1497" i="1"/>
  <c r="AB1561" i="1"/>
  <c r="AB1625" i="1"/>
  <c r="AB856" i="1"/>
  <c r="AB1114" i="1"/>
  <c r="AB1275" i="1"/>
  <c r="AB1144" i="1"/>
  <c r="AB1411" i="1"/>
  <c r="AB1576" i="1"/>
  <c r="AB1712" i="1"/>
  <c r="AB1019" i="1"/>
  <c r="AB1242" i="1"/>
  <c r="AB1444" i="1"/>
  <c r="AB1622" i="1"/>
  <c r="AB1742" i="1"/>
  <c r="AB1820" i="1"/>
  <c r="AB1884" i="1"/>
  <c r="AB1948" i="1"/>
  <c r="AB662" i="1"/>
  <c r="AB1182" i="1"/>
  <c r="AB1399" i="1"/>
  <c r="AB1564" i="1"/>
  <c r="AB1719" i="1"/>
  <c r="AB1811" i="1"/>
  <c r="AB1875" i="1"/>
  <c r="AB1935" i="1"/>
  <c r="AB1987" i="1"/>
  <c r="AB2035" i="1"/>
  <c r="AB1018" i="1"/>
  <c r="AB1332" i="1"/>
  <c r="AB1584" i="1"/>
  <c r="AB1760" i="1"/>
  <c r="AB1906" i="1"/>
  <c r="AB461" i="1"/>
  <c r="AB1135" i="1"/>
  <c r="AB1420" i="1"/>
  <c r="AB1514" i="1"/>
  <c r="AB1694" i="1"/>
  <c r="AB1838" i="1"/>
  <c r="AB1996" i="1"/>
  <c r="AB2065" i="1"/>
  <c r="AB2101" i="1"/>
  <c r="AB2137" i="1"/>
  <c r="AB2173" i="1"/>
  <c r="AB2213" i="1"/>
  <c r="AB2249" i="1"/>
  <c r="AB2285" i="1"/>
  <c r="AB2321" i="1"/>
  <c r="AB751" i="1"/>
  <c r="AB1085" i="1"/>
  <c r="AB1356" i="1"/>
  <c r="AB1479" i="1"/>
  <c r="AB1624" i="1"/>
  <c r="AB1758" i="1"/>
  <c r="AB1894" i="1"/>
  <c r="AB2020" i="1"/>
  <c r="AB2072" i="1"/>
  <c r="AB2108" i="1"/>
  <c r="AB2148" i="1"/>
  <c r="AB2184" i="1"/>
  <c r="AB2220" i="1"/>
  <c r="AB2256" i="1"/>
  <c r="AB2292" i="1"/>
  <c r="AB2328" i="1"/>
  <c r="AB2364" i="1"/>
  <c r="AB2404" i="1"/>
  <c r="AB2440" i="1"/>
  <c r="AB1103" i="1"/>
  <c r="AB1318" i="1"/>
  <c r="AB1632" i="1"/>
  <c r="AB1037" i="1"/>
  <c r="AB1383" i="1"/>
  <c r="AB1619" i="1"/>
  <c r="AB530" i="1"/>
  <c r="AB1322" i="1"/>
  <c r="AB1630" i="1"/>
  <c r="AB1748" i="1"/>
  <c r="AB878" i="1"/>
  <c r="AB1331" i="1"/>
  <c r="AB1554" i="1"/>
  <c r="AB1363" i="1"/>
  <c r="AB1817" i="1"/>
  <c r="AB1989" i="1"/>
  <c r="AB2150" i="1"/>
  <c r="AB2283" i="1"/>
  <c r="AB892" i="1"/>
  <c r="AB1395" i="1"/>
  <c r="AB1854" i="1"/>
  <c r="AB2087" i="1"/>
  <c r="AB2215" i="1"/>
  <c r="AB2343" i="1"/>
  <c r="AB1249" i="1"/>
  <c r="AB1814" i="1"/>
  <c r="AB2008" i="1"/>
  <c r="AB2083" i="1"/>
  <c r="AB2211" i="1"/>
  <c r="AB2339" i="1"/>
  <c r="AB1388" i="1"/>
  <c r="AB1685" i="1"/>
  <c r="AB1978" i="1"/>
  <c r="AB2106" i="1"/>
  <c r="AB2234" i="1"/>
  <c r="AB2351" i="1"/>
  <c r="AB2437" i="1"/>
  <c r="AB1314" i="1"/>
  <c r="AB1949" i="1"/>
  <c r="AB2262" i="1"/>
  <c r="AB2422" i="1"/>
  <c r="AB2492" i="1"/>
  <c r="AB1484" i="1"/>
  <c r="AB1930" i="1"/>
  <c r="AB2167" i="1"/>
  <c r="AB2378" i="1"/>
  <c r="AB2480" i="1"/>
  <c r="AB2526" i="1"/>
  <c r="AB2558" i="1"/>
  <c r="AB2590" i="1"/>
  <c r="AB2622" i="1"/>
  <c r="AB2654" i="1"/>
  <c r="AB2686" i="1"/>
  <c r="AB2718" i="1"/>
  <c r="AB2750" i="1"/>
  <c r="AB2782" i="1"/>
  <c r="AB2814" i="1"/>
  <c r="AB2846" i="1"/>
  <c r="AB2878" i="1"/>
  <c r="AB2910" i="1"/>
  <c r="AB2942" i="1"/>
  <c r="AB2974" i="1"/>
  <c r="AB3006" i="1"/>
  <c r="AB3038" i="1"/>
  <c r="AB1794" i="1"/>
  <c r="AB2126" i="1"/>
  <c r="AB2347" i="1"/>
  <c r="AB2468" i="1"/>
  <c r="AB934" i="1"/>
  <c r="AB1522" i="1"/>
  <c r="AB2017" i="1"/>
  <c r="AB2282" i="1"/>
  <c r="AB2431" i="1"/>
  <c r="AB2488" i="1"/>
  <c r="AB2529" i="1"/>
  <c r="AB2561" i="1"/>
  <c r="AB2593" i="1"/>
  <c r="AB2625" i="1"/>
  <c r="AB2657" i="1"/>
  <c r="AB2689" i="1"/>
  <c r="AB2721" i="1"/>
  <c r="AB2753" i="1"/>
  <c r="AB2785" i="1"/>
  <c r="AB2817" i="1"/>
  <c r="AB2849" i="1"/>
  <c r="AB2881" i="1"/>
  <c r="AB2913" i="1"/>
  <c r="AB2945" i="1"/>
  <c r="AB2977" i="1"/>
  <c r="AB3009" i="1"/>
  <c r="AB3041" i="1"/>
  <c r="AB3073" i="1"/>
  <c r="AB3105" i="1"/>
  <c r="AB3137" i="1"/>
  <c r="AB3169" i="1"/>
  <c r="AB2102" i="1"/>
  <c r="AB2410" i="1"/>
  <c r="AB3051" i="1"/>
  <c r="AB3135" i="1"/>
  <c r="AB3172" i="1"/>
  <c r="AB2071" i="1"/>
  <c r="AB2414" i="1"/>
  <c r="AB2544" i="1"/>
  <c r="AB2608" i="1"/>
  <c r="AB2672" i="1"/>
  <c r="AB2736" i="1"/>
  <c r="AB2800" i="1"/>
  <c r="AB2864" i="1"/>
  <c r="AB2928" i="1"/>
  <c r="AB2992" i="1"/>
  <c r="AB3080" i="1"/>
  <c r="AB3166" i="1"/>
  <c r="AB3206" i="1"/>
  <c r="AB3238" i="1"/>
  <c r="AB3270" i="1"/>
  <c r="AB3302" i="1"/>
  <c r="AB3334" i="1"/>
  <c r="AB3366" i="1"/>
  <c r="AB3398" i="1"/>
  <c r="AB3430" i="1"/>
  <c r="AB3462" i="1"/>
  <c r="AB3494" i="1"/>
  <c r="AB3526" i="1"/>
  <c r="AB44" i="1"/>
  <c r="AB108" i="1"/>
  <c r="AB172" i="1"/>
  <c r="AB30" i="1"/>
  <c r="AB94" i="1"/>
  <c r="AB158" i="1"/>
  <c r="AB113" i="1"/>
  <c r="AB182" i="1"/>
  <c r="AB135" i="1"/>
  <c r="AB307" i="1"/>
  <c r="AB240" i="1"/>
  <c r="AB83" i="1"/>
  <c r="AB291" i="1"/>
  <c r="AB361" i="1"/>
  <c r="AB179" i="1"/>
  <c r="AB257" i="1"/>
  <c r="AB187" i="1"/>
  <c r="AB406" i="1"/>
  <c r="AB43" i="1"/>
  <c r="AB350" i="1"/>
  <c r="AB451" i="1"/>
  <c r="AB515" i="1"/>
  <c r="AB579" i="1"/>
  <c r="AB280" i="1"/>
  <c r="AB514" i="1"/>
  <c r="AB232" i="1"/>
  <c r="AB513" i="1"/>
  <c r="AB645" i="1"/>
  <c r="AB445" i="1"/>
  <c r="AB241" i="1"/>
  <c r="AB648" i="1"/>
  <c r="AB777" i="1"/>
  <c r="AB533" i="1"/>
  <c r="AB712" i="1"/>
  <c r="AB429" i="1"/>
  <c r="AB677" i="1"/>
  <c r="AB320" i="1"/>
  <c r="AB705" i="1"/>
  <c r="AB848" i="1"/>
  <c r="AB585" i="1"/>
  <c r="AB805" i="1"/>
  <c r="AB917" i="1"/>
  <c r="AB981" i="1"/>
  <c r="AB516" i="1"/>
  <c r="AB774" i="1"/>
  <c r="AB268" i="1"/>
  <c r="AB771" i="1"/>
  <c r="AB944" i="1"/>
  <c r="AB1088" i="1"/>
  <c r="AB466" i="1"/>
  <c r="AB893" i="1"/>
  <c r="AB1065" i="1"/>
  <c r="AB1185" i="1"/>
  <c r="AB749" i="1"/>
  <c r="AB959" i="1"/>
  <c r="AB1105" i="1"/>
  <c r="AB1204" i="1"/>
  <c r="AB1268" i="1"/>
  <c r="AB614" i="1"/>
  <c r="AB1016" i="1"/>
  <c r="AB1230" i="1"/>
  <c r="AB797" i="1"/>
  <c r="AB1080" i="1"/>
  <c r="AB1282" i="1"/>
  <c r="AB1365" i="1"/>
  <c r="AB1429" i="1"/>
  <c r="AB1493" i="1"/>
  <c r="AB1557" i="1"/>
  <c r="AB1621" i="1"/>
  <c r="AB854" i="1"/>
  <c r="AB1101" i="1"/>
  <c r="AB1265" i="1"/>
  <c r="AB1125" i="1"/>
  <c r="AB1402" i="1"/>
  <c r="AB1571" i="1"/>
  <c r="AB1701" i="1"/>
  <c r="AB947" i="1"/>
  <c r="AB1223" i="1"/>
  <c r="AB1439" i="1"/>
  <c r="AB1604" i="1"/>
  <c r="AB1732" i="1"/>
  <c r="AB1816" i="1"/>
  <c r="AB1880" i="1"/>
  <c r="AB1944" i="1"/>
  <c r="AB632" i="1"/>
  <c r="AB1157" i="1"/>
  <c r="AB1390" i="1"/>
  <c r="AB1559" i="1"/>
  <c r="AB1718" i="1"/>
  <c r="AB1807" i="1"/>
  <c r="AB1871" i="1"/>
  <c r="AB1927" i="1"/>
  <c r="AB1979" i="1"/>
  <c r="AB2031" i="1"/>
  <c r="AB975" i="1"/>
  <c r="AB1328" i="1"/>
  <c r="AB1504" i="1"/>
  <c r="AB1741" i="1"/>
  <c r="AB1901" i="1"/>
  <c r="AB336" i="1"/>
  <c r="AB1082" i="1"/>
  <c r="AB1344" i="1"/>
  <c r="AB1510" i="1"/>
  <c r="AB1675" i="1"/>
  <c r="AB1833" i="1"/>
  <c r="AB1966" i="1"/>
  <c r="AB2061" i="1"/>
  <c r="AB2097" i="1"/>
  <c r="AB2133" i="1"/>
  <c r="AB2169" i="1"/>
  <c r="AB2205" i="1"/>
  <c r="AB2245" i="1"/>
  <c r="AB2281" i="1"/>
  <c r="AB2317" i="1"/>
  <c r="AB694" i="1"/>
  <c r="AB1070" i="1"/>
  <c r="AB1285" i="1"/>
  <c r="AB1446" i="1"/>
  <c r="AB1620" i="1"/>
  <c r="AB1745" i="1"/>
  <c r="AB1889" i="1"/>
  <c r="AB2016" i="1"/>
  <c r="AB2068" i="1"/>
  <c r="AB2104" i="1"/>
  <c r="AB2140" i="1"/>
  <c r="AB2180" i="1"/>
  <c r="AB2216" i="1"/>
  <c r="AB2252" i="1"/>
  <c r="AB2288" i="1"/>
  <c r="AB2324" i="1"/>
  <c r="AB2360" i="1"/>
  <c r="AB2396" i="1"/>
  <c r="AB2436" i="1"/>
  <c r="AB1068" i="1"/>
  <c r="AB1311" i="1"/>
  <c r="AB1606" i="1"/>
  <c r="AB885" i="1"/>
  <c r="AB1376" i="1"/>
  <c r="AB1563" i="1"/>
  <c r="AB1759" i="1"/>
  <c r="AB1278" i="1"/>
  <c r="AB1610" i="1"/>
  <c r="AB1727" i="1"/>
  <c r="AB831" i="1"/>
  <c r="AB1263" i="1"/>
  <c r="AB1492" i="1"/>
  <c r="AB1310" i="1"/>
  <c r="AB1782" i="1"/>
  <c r="AB1954" i="1"/>
  <c r="AB2123" i="1"/>
  <c r="AB2278" i="1"/>
  <c r="AB748" i="1"/>
  <c r="AB1382" i="1"/>
  <c r="AB1777" i="1"/>
  <c r="AB2082" i="1"/>
  <c r="AB2210" i="1"/>
  <c r="AB2338" i="1"/>
  <c r="AB1166" i="1"/>
  <c r="AB1786" i="1"/>
  <c r="AB2001" i="1"/>
  <c r="AB2078" i="1"/>
  <c r="AB2206" i="1"/>
  <c r="AB2334" i="1"/>
  <c r="AB1342" i="1"/>
  <c r="AB1643" i="1"/>
  <c r="AB1974" i="1"/>
  <c r="AB2079" i="1"/>
  <c r="AB2207" i="1"/>
  <c r="AB2335" i="1"/>
  <c r="AB2426" i="1"/>
  <c r="AB1194" i="1"/>
  <c r="AB1893" i="1"/>
  <c r="AB2203" i="1"/>
  <c r="AB2421" i="1"/>
  <c r="AB2482" i="1"/>
  <c r="AB1392" i="1"/>
  <c r="AB1846" i="1"/>
  <c r="AB2162" i="1"/>
  <c r="AB2377" i="1"/>
  <c r="AB2470" i="1"/>
  <c r="AB2522" i="1"/>
  <c r="AB2554" i="1"/>
  <c r="AB2586" i="1"/>
  <c r="AB2618" i="1"/>
  <c r="AB2650" i="1"/>
  <c r="AB2682" i="1"/>
  <c r="AB2714" i="1"/>
  <c r="AB2746" i="1"/>
  <c r="AB2778" i="1"/>
  <c r="AB2810" i="1"/>
  <c r="AB2842" i="1"/>
  <c r="AB2874" i="1"/>
  <c r="AB2906" i="1"/>
  <c r="AB2938" i="1"/>
  <c r="AB2970" i="1"/>
  <c r="AB3002" i="1"/>
  <c r="AB3034" i="1"/>
  <c r="AB1575" i="1"/>
  <c r="AB2067" i="1"/>
  <c r="AB2323" i="1"/>
  <c r="AB2458" i="1"/>
  <c r="AB728" i="1"/>
  <c r="AB1496" i="1"/>
  <c r="AB1981" i="1"/>
  <c r="AB2223" i="1"/>
  <c r="AB2430" i="1"/>
  <c r="AB2478" i="1"/>
  <c r="AB2525" i="1"/>
  <c r="AB2557" i="1"/>
  <c r="AB2589" i="1"/>
  <c r="AB2621" i="1"/>
  <c r="AB2653" i="1"/>
  <c r="AB2685" i="1"/>
  <c r="AB2717" i="1"/>
  <c r="AB2749" i="1"/>
  <c r="AB2781" i="1"/>
  <c r="AB2813" i="1"/>
  <c r="AB2845" i="1"/>
  <c r="AB2877" i="1"/>
  <c r="AB2909" i="1"/>
  <c r="AB2941" i="1"/>
  <c r="AB2973" i="1"/>
  <c r="AB3005" i="1"/>
  <c r="AB3037" i="1"/>
  <c r="AB3069" i="1"/>
  <c r="AB3101" i="1"/>
  <c r="AB3133" i="1"/>
  <c r="AB3165" i="1"/>
  <c r="AB2028" i="1"/>
  <c r="AB2387" i="1"/>
  <c r="AB3024" i="1"/>
  <c r="AB3124" i="1"/>
  <c r="AB3066" i="1"/>
  <c r="AB2066" i="1"/>
  <c r="AB2391" i="1"/>
  <c r="AB2536" i="1"/>
  <c r="AB2600" i="1"/>
  <c r="AB2664" i="1"/>
  <c r="AB2728" i="1"/>
  <c r="AB2792" i="1"/>
  <c r="AB2856" i="1"/>
  <c r="AB2920" i="1"/>
  <c r="AB2984" i="1"/>
  <c r="AB3070" i="1"/>
  <c r="AB3155" i="1"/>
  <c r="AB3202" i="1"/>
  <c r="AB3234" i="1"/>
  <c r="AB3266" i="1"/>
  <c r="AB3298" i="1"/>
  <c r="AB3330" i="1"/>
  <c r="AB3362" i="1"/>
  <c r="AB3394" i="1"/>
  <c r="AB3426" i="1"/>
  <c r="AB3458" i="1"/>
  <c r="AB3490" i="1"/>
  <c r="AB3522" i="1"/>
  <c r="AB36" i="1"/>
  <c r="AB100" i="1"/>
  <c r="AB164" i="1"/>
  <c r="AB22" i="1"/>
  <c r="AB86" i="1"/>
  <c r="AB150" i="1"/>
  <c r="AB97" i="1"/>
  <c r="AB195" i="1"/>
  <c r="AB103" i="1"/>
  <c r="AB296" i="1"/>
  <c r="AB224" i="1"/>
  <c r="AB51" i="1"/>
  <c r="AB275" i="1"/>
  <c r="AB353" i="1"/>
  <c r="AB417" i="1"/>
  <c r="AB225" i="1"/>
  <c r="AB127" i="1"/>
  <c r="AB379" i="1"/>
  <c r="AB472" i="1"/>
  <c r="AB334" i="1"/>
  <c r="AB443" i="1"/>
  <c r="AB507" i="1"/>
  <c r="AB571" i="1"/>
  <c r="AB263" i="1"/>
  <c r="AB493" i="1"/>
  <c r="AB155" i="1"/>
  <c r="AB492" i="1"/>
  <c r="AB637" i="1"/>
  <c r="AB394" i="1"/>
  <c r="AB602" i="1"/>
  <c r="AB634" i="1"/>
  <c r="AB766" i="1"/>
  <c r="AB498" i="1"/>
  <c r="AB691" i="1"/>
  <c r="AB388" i="1"/>
  <c r="AB666" i="1"/>
  <c r="AB111" i="1"/>
  <c r="AB635" i="1"/>
  <c r="AB827" i="1"/>
  <c r="AB494" i="1"/>
  <c r="AB794" i="1"/>
  <c r="AB909" i="1"/>
  <c r="AB973" i="1"/>
  <c r="AB332" i="1"/>
  <c r="AB739" i="1"/>
  <c r="AB894" i="1"/>
  <c r="AB757" i="1"/>
  <c r="AB930" i="1"/>
  <c r="AB1067" i="1"/>
  <c r="AB368" i="1"/>
  <c r="AB874" i="1"/>
  <c r="AB1054" i="1"/>
  <c r="AB1177" i="1"/>
  <c r="AB714" i="1"/>
  <c r="AB932" i="1"/>
  <c r="AB1094" i="1"/>
  <c r="AB1196" i="1"/>
  <c r="AB1260" i="1"/>
  <c r="AB449" i="1"/>
  <c r="AB1006" i="1"/>
  <c r="AB1209" i="1"/>
  <c r="AB760" i="1"/>
  <c r="AB1058" i="1"/>
  <c r="AB1261" i="1"/>
  <c r="AB1357" i="1"/>
  <c r="AB1421" i="1"/>
  <c r="AB1485" i="1"/>
  <c r="AB1549" i="1"/>
  <c r="AB1613" i="1"/>
  <c r="AB828" i="1"/>
  <c r="AB1047" i="1"/>
  <c r="AB1243" i="1"/>
  <c r="AB1027" i="1"/>
  <c r="AB1379" i="1"/>
  <c r="AB1544" i="1"/>
  <c r="AB1690" i="1"/>
  <c r="AB914" i="1"/>
  <c r="AB1195" i="1"/>
  <c r="AB1412" i="1"/>
  <c r="AB1590" i="1"/>
  <c r="AB1711" i="1"/>
  <c r="AB1808" i="1"/>
  <c r="AB1872" i="1"/>
  <c r="AB1936" i="1"/>
  <c r="AB380" i="1"/>
  <c r="AB1122" i="1"/>
  <c r="AB1367" i="1"/>
  <c r="AB1532" i="1"/>
  <c r="AB1697" i="1"/>
  <c r="AB1799" i="1"/>
  <c r="AB1863" i="1"/>
  <c r="AB1923" i="1"/>
  <c r="AB1971" i="1"/>
  <c r="AB2023" i="1"/>
  <c r="AB906" i="1"/>
  <c r="AB1324" i="1"/>
  <c r="AB1459" i="1"/>
  <c r="AB1725" i="1"/>
  <c r="AB1869" i="1"/>
  <c r="AB2034" i="1"/>
  <c r="AB1079" i="1"/>
  <c r="AB1295" i="1"/>
  <c r="AB1506" i="1"/>
  <c r="AB1656" i="1"/>
  <c r="AB1801" i="1"/>
  <c r="AB1961" i="1"/>
  <c r="AB2057" i="1"/>
  <c r="AB2093" i="1"/>
  <c r="AB2129" i="1"/>
  <c r="AB2165" i="1"/>
  <c r="AB2201" i="1"/>
  <c r="AB2237" i="1"/>
  <c r="AB2277" i="1"/>
  <c r="AB2313" i="1"/>
  <c r="AB554" i="1"/>
  <c r="AB1012" i="1"/>
  <c r="AB1257" i="1"/>
  <c r="AB1442" i="1"/>
  <c r="AB1616" i="1"/>
  <c r="AB1739" i="1"/>
  <c r="AB1862" i="1"/>
  <c r="AB2000" i="1"/>
  <c r="AB2064" i="1"/>
  <c r="AB2100" i="1"/>
  <c r="AB2136" i="1"/>
  <c r="AB2172" i="1"/>
  <c r="AB2212" i="1"/>
  <c r="AB2248" i="1"/>
  <c r="AB2284" i="1"/>
  <c r="AB2320" i="1"/>
  <c r="AB2356" i="1"/>
  <c r="AB2392" i="1"/>
  <c r="AB2428" i="1"/>
  <c r="AB1032" i="1"/>
  <c r="AB1270" i="1"/>
  <c r="AB1583" i="1"/>
  <c r="AB866" i="1"/>
  <c r="AB1350" i="1"/>
  <c r="AB1511" i="1"/>
  <c r="AB1726" i="1"/>
  <c r="AB1237" i="1"/>
  <c r="AB1587" i="1"/>
  <c r="AB1713" i="1"/>
  <c r="AB1925" i="1"/>
  <c r="AB1214" i="1"/>
  <c r="AB1482" i="1"/>
  <c r="AB390" i="1"/>
  <c r="AB1714" i="1"/>
  <c r="AB1950" i="1"/>
  <c r="AB2118" i="1"/>
  <c r="AB2251" i="1"/>
  <c r="AB685" i="1"/>
  <c r="AB1323" i="1"/>
  <c r="AB1728" i="1"/>
  <c r="AB2055" i="1"/>
  <c r="AB2183" i="1"/>
  <c r="AB2311" i="1"/>
  <c r="AB1107" i="1"/>
  <c r="AB1737" i="1"/>
  <c r="AB1945" i="1"/>
  <c r="AB2051" i="1"/>
  <c r="AB2179" i="1"/>
  <c r="AB2307" i="1"/>
  <c r="AB1301" i="1"/>
  <c r="AB1611" i="1"/>
  <c r="AB1877" i="1"/>
  <c r="AB2074" i="1"/>
  <c r="AB2202" i="1"/>
  <c r="AB2330" i="1"/>
  <c r="AB2415" i="1"/>
  <c r="AB1174" i="1"/>
  <c r="AB1818" i="1"/>
  <c r="AB2198" i="1"/>
  <c r="AB2399" i="1"/>
  <c r="AB2471" i="1"/>
  <c r="AB1193" i="1"/>
  <c r="AB1785" i="1"/>
  <c r="AB2103" i="1"/>
  <c r="AB2359" i="1"/>
  <c r="AB2459" i="1"/>
  <c r="AB2518" i="1"/>
  <c r="AB2550" i="1"/>
  <c r="AB2582" i="1"/>
  <c r="AB2614" i="1"/>
  <c r="AB2646" i="1"/>
  <c r="AB2678" i="1"/>
  <c r="AB2710" i="1"/>
  <c r="AB2742" i="1"/>
  <c r="AB2774" i="1"/>
  <c r="AB2806" i="1"/>
  <c r="AB2838" i="1"/>
  <c r="AB2870" i="1"/>
  <c r="AB2902" i="1"/>
  <c r="AB2934" i="1"/>
  <c r="AB2966" i="1"/>
  <c r="AB2998" i="1"/>
  <c r="AB3030" i="1"/>
  <c r="AB1339" i="1"/>
  <c r="AB2062" i="1"/>
  <c r="AB2318" i="1"/>
  <c r="AB2451" i="1"/>
  <c r="AB323" i="1"/>
  <c r="AB1470" i="1"/>
  <c r="AB1977" i="1"/>
  <c r="AB2218" i="1"/>
  <c r="AB2429" i="1"/>
  <c r="AB2467" i="1"/>
  <c r="AB2521" i="1"/>
  <c r="AB2553" i="1"/>
  <c r="AB2585" i="1"/>
  <c r="AB2617" i="1"/>
  <c r="AB2649" i="1"/>
  <c r="AB2681" i="1"/>
  <c r="AB2713" i="1"/>
  <c r="AB2745" i="1"/>
  <c r="AB2777" i="1"/>
  <c r="AB2809" i="1"/>
  <c r="AB2841" i="1"/>
  <c r="AB2873" i="1"/>
  <c r="AB2905" i="1"/>
  <c r="AB2937" i="1"/>
  <c r="AB2969" i="1"/>
  <c r="AB3001" i="1"/>
  <c r="AB3033" i="1"/>
  <c r="AB3065" i="1"/>
  <c r="AB3097" i="1"/>
  <c r="AB3129" i="1"/>
  <c r="AB3161" i="1"/>
  <c r="AB1853" i="1"/>
  <c r="AB2385" i="1"/>
  <c r="AB3019" i="1"/>
  <c r="AB3114" i="1"/>
  <c r="AB3054" i="1"/>
  <c r="AB2002" i="1"/>
  <c r="AB2389" i="1"/>
  <c r="AB2528" i="1"/>
  <c r="AB2592" i="1"/>
  <c r="AB2656" i="1"/>
  <c r="AB2720" i="1"/>
  <c r="AB2784" i="1"/>
  <c r="AB2848" i="1"/>
  <c r="AB2912" i="1"/>
  <c r="AB2976" i="1"/>
  <c r="AB3059" i="1"/>
  <c r="AB3144" i="1"/>
  <c r="AB3198" i="1"/>
  <c r="AB3230" i="1"/>
  <c r="AB3262" i="1"/>
  <c r="AB3294" i="1"/>
  <c r="AB3326" i="1"/>
  <c r="AB3358" i="1"/>
  <c r="AB3390" i="1"/>
  <c r="AB3422" i="1"/>
  <c r="AB3454" i="1"/>
  <c r="AB3486" i="1"/>
  <c r="AB3518" i="1"/>
  <c r="AB76" i="1"/>
  <c r="AB140" i="1"/>
  <c r="AB204" i="1"/>
  <c r="AB62" i="1"/>
  <c r="AB126" i="1"/>
  <c r="AB49" i="1"/>
  <c r="AB181" i="1"/>
  <c r="AB218" i="1"/>
  <c r="AB253" i="1"/>
  <c r="AB141" i="1"/>
  <c r="AB306" i="1"/>
  <c r="AB227" i="1"/>
  <c r="AB329" i="1"/>
  <c r="AB393" i="1"/>
  <c r="AB266" i="1"/>
  <c r="AB396" i="1"/>
  <c r="AB331" i="1"/>
  <c r="AB448" i="1"/>
  <c r="AB252" i="1"/>
  <c r="AB414" i="1"/>
  <c r="AB483" i="1"/>
  <c r="AB547" i="1"/>
  <c r="AB611" i="1"/>
  <c r="AB420" i="1"/>
  <c r="AB600" i="1"/>
  <c r="AB411" i="1"/>
  <c r="AB598" i="1"/>
  <c r="AB264" i="1"/>
  <c r="AB538" i="1"/>
  <c r="AB529" i="1"/>
  <c r="AB713" i="1"/>
  <c r="AB279" i="1"/>
  <c r="AB644" i="1"/>
  <c r="AB37" i="1"/>
  <c r="AB597" i="1"/>
  <c r="AB741" i="1"/>
  <c r="AB454" i="1"/>
  <c r="AB784" i="1"/>
  <c r="AB245" i="1"/>
  <c r="AB750" i="1"/>
  <c r="AB869" i="1"/>
  <c r="AB949" i="1"/>
  <c r="AB1013" i="1"/>
  <c r="AB663" i="1"/>
  <c r="AB841" i="1"/>
  <c r="AB647" i="1"/>
  <c r="AB855" i="1"/>
  <c r="AB1024" i="1"/>
  <c r="AB1152" i="1"/>
  <c r="AB811" i="1"/>
  <c r="AB972" i="1"/>
  <c r="AB1129" i="1"/>
  <c r="AB612" i="1"/>
  <c r="AB834" i="1"/>
  <c r="AB1041" i="1"/>
  <c r="AB1169" i="1"/>
  <c r="AB1236" i="1"/>
  <c r="AB1300" i="1"/>
  <c r="AB865" i="1"/>
  <c r="AB1102" i="1"/>
  <c r="AB510" i="1"/>
  <c r="AB984" i="1"/>
  <c r="AB1197" i="1"/>
  <c r="AB1333" i="1"/>
  <c r="AB1397" i="1"/>
  <c r="AB1461" i="1"/>
  <c r="AB1525" i="1"/>
  <c r="AB1589" i="1"/>
  <c r="AB642" i="1"/>
  <c r="AB960" i="1"/>
  <c r="AB1178" i="1"/>
  <c r="AB761" i="1"/>
  <c r="AB1315" i="1"/>
  <c r="AB1480" i="1"/>
  <c r="AB1641" i="1"/>
  <c r="AB1765" i="1"/>
  <c r="AB1071" i="1"/>
  <c r="AB1348" i="1"/>
  <c r="AB1526" i="1"/>
  <c r="AB1668" i="1"/>
  <c r="AB1784" i="1"/>
  <c r="AB1848" i="1"/>
  <c r="AB1912" i="1"/>
  <c r="AB1976" i="1"/>
  <c r="AB863" i="1"/>
  <c r="AB1306" i="1"/>
  <c r="AB1468" i="1"/>
  <c r="AB1654" i="1"/>
  <c r="AB1775" i="1"/>
  <c r="AB1839" i="1"/>
  <c r="AB1903" i="1"/>
  <c r="AB1955" i="1"/>
  <c r="AB2003" i="1"/>
  <c r="AB716" i="1"/>
  <c r="AB1206" i="1"/>
  <c r="AB1414" i="1"/>
  <c r="AB1649" i="1"/>
  <c r="AB1778" i="1"/>
  <c r="AB1993" i="1"/>
  <c r="AB911" i="1"/>
  <c r="AB1255" i="1"/>
  <c r="AB1432" i="1"/>
  <c r="AB1555" i="1"/>
  <c r="AB1757" i="1"/>
  <c r="AB1897" i="1"/>
  <c r="AB2033" i="1"/>
  <c r="AB2077" i="1"/>
  <c r="AB2117" i="1"/>
  <c r="AB2153" i="1"/>
  <c r="AB2189" i="1"/>
  <c r="AB2225" i="1"/>
  <c r="AB2261" i="1"/>
  <c r="AB2297" i="1"/>
  <c r="AB2333" i="1"/>
  <c r="AB899" i="1"/>
  <c r="AB1203" i="1"/>
  <c r="AB1368" i="1"/>
  <c r="AB1491" i="1"/>
  <c r="AB1698" i="1"/>
  <c r="AB1798" i="1"/>
  <c r="AB1953" i="1"/>
  <c r="AB2052" i="1"/>
  <c r="AB2088" i="1"/>
  <c r="AB2124" i="1"/>
  <c r="AB2160" i="1"/>
  <c r="AB2196" i="1"/>
  <c r="AB2232" i="1"/>
  <c r="AB2268" i="1"/>
  <c r="AB2308" i="1"/>
  <c r="AB2344" i="1"/>
  <c r="AB2380" i="1"/>
  <c r="AB2416" i="1"/>
  <c r="AB2452" i="1"/>
  <c r="AB1170" i="1"/>
  <c r="AB1524" i="1"/>
  <c r="AB1715" i="1"/>
  <c r="AB1202" i="1"/>
  <c r="AB1458" i="1"/>
  <c r="AB1677" i="1"/>
  <c r="AB1046" i="1"/>
  <c r="AB1456" i="1"/>
  <c r="AB1673" i="1"/>
  <c r="AB1882" i="1"/>
  <c r="AB1092" i="1"/>
  <c r="AB1400" i="1"/>
  <c r="AB1652" i="1"/>
  <c r="AB1546" i="1"/>
  <c r="AB1866" i="1"/>
  <c r="AB2054" i="1"/>
  <c r="AB2214" i="1"/>
  <c r="AB2345" i="1"/>
  <c r="AB1132" i="1"/>
  <c r="AB1566" i="1"/>
  <c r="AB1962" i="1"/>
  <c r="AB2146" i="1"/>
  <c r="AB2274" i="1"/>
  <c r="AB2375" i="1"/>
  <c r="AB1552" i="1"/>
  <c r="AB1898" i="1"/>
  <c r="AB2021" i="1"/>
  <c r="AB2142" i="1"/>
  <c r="AB2270" i="1"/>
  <c r="AB813" i="1"/>
  <c r="AB1499" i="1"/>
  <c r="AB1769" i="1"/>
  <c r="AB2006" i="1"/>
  <c r="AB2143" i="1"/>
  <c r="AB2271" i="1"/>
  <c r="AB2383" i="1"/>
  <c r="AB673" i="1"/>
  <c r="AB1707" i="1"/>
  <c r="AB2075" i="1"/>
  <c r="AB2331" i="1"/>
  <c r="AB2446" i="1"/>
  <c r="AB342" i="1"/>
  <c r="AB1660" i="1"/>
  <c r="AB2014" i="1"/>
  <c r="AB2290" i="1"/>
  <c r="AB2402" i="1"/>
  <c r="AB2502" i="1"/>
  <c r="AB2538" i="1"/>
  <c r="AB2570" i="1"/>
  <c r="AB2602" i="1"/>
  <c r="AB2634" i="1"/>
  <c r="AB2666" i="1"/>
  <c r="AB2698" i="1"/>
  <c r="AB2730" i="1"/>
  <c r="AB2762" i="1"/>
  <c r="AB2794" i="1"/>
  <c r="AB2826" i="1"/>
  <c r="AB2858" i="1"/>
  <c r="AB2890" i="1"/>
  <c r="AB2922" i="1"/>
  <c r="AB2954" i="1"/>
  <c r="AB2986" i="1"/>
  <c r="AB3018" i="1"/>
  <c r="AB3050" i="1"/>
  <c r="AB1841" i="1"/>
  <c r="AB2195" i="1"/>
  <c r="AB2427" i="1"/>
  <c r="AB2490" i="1"/>
  <c r="AB1298" i="1"/>
  <c r="AB1850" i="1"/>
  <c r="AB2095" i="1"/>
  <c r="AB2369" i="1"/>
  <c r="AB2455" i="1"/>
  <c r="AB2509" i="1"/>
  <c r="AB2541" i="1"/>
  <c r="AB2573" i="1"/>
  <c r="AB2605" i="1"/>
  <c r="AB2637" i="1"/>
  <c r="AB2669" i="1"/>
  <c r="AB2701" i="1"/>
  <c r="AB2733" i="1"/>
  <c r="AB2765" i="1"/>
  <c r="AB2797" i="1"/>
  <c r="AB2829" i="1"/>
  <c r="AB2861" i="1"/>
  <c r="AB2893" i="1"/>
  <c r="AB2925" i="1"/>
  <c r="AB2957" i="1"/>
  <c r="AB2989" i="1"/>
  <c r="AB3021" i="1"/>
  <c r="AB3053" i="1"/>
  <c r="AB3085" i="1"/>
  <c r="AB3117" i="1"/>
  <c r="AB3149" i="1"/>
  <c r="AB1091" i="1"/>
  <c r="AB2235" i="1"/>
  <c r="AB2476" i="1"/>
  <c r="AB3082" i="1"/>
  <c r="AB3167" i="1"/>
  <c r="AB1595" i="1"/>
  <c r="AB2322" i="1"/>
  <c r="AB2507" i="1"/>
  <c r="AB2568" i="1"/>
  <c r="AB2632" i="1"/>
  <c r="AB2696" i="1"/>
  <c r="AB2760" i="1"/>
  <c r="AB2824" i="1"/>
  <c r="AB2888" i="1"/>
  <c r="AB2952" i="1"/>
  <c r="AB3020" i="1"/>
  <c r="AB3112" i="1"/>
  <c r="AB3186" i="1"/>
  <c r="AB3218" i="1"/>
  <c r="AB3250" i="1"/>
  <c r="AB3282" i="1"/>
  <c r="AB3314" i="1"/>
  <c r="AB3346" i="1"/>
  <c r="AB3378" i="1"/>
  <c r="AB3410" i="1"/>
  <c r="AB3442" i="1"/>
  <c r="AB3474" i="1"/>
  <c r="AB3506" i="1"/>
  <c r="AB3538" i="1"/>
  <c r="AB3570" i="1"/>
  <c r="AB3602" i="1"/>
  <c r="AB3634" i="1"/>
  <c r="AB3666" i="1"/>
  <c r="AB3698" i="1"/>
  <c r="AB3730" i="1"/>
  <c r="AB3762" i="1"/>
  <c r="AB3794" i="1"/>
  <c r="AB3826" i="1"/>
  <c r="AB3858" i="1"/>
  <c r="AB3890" i="1"/>
  <c r="AB3922" i="1"/>
  <c r="AB3954" i="1"/>
  <c r="AB2477" i="1"/>
  <c r="AB1516" i="1"/>
  <c r="AB2158" i="1"/>
  <c r="AB2485" i="1"/>
  <c r="AB3090" i="1"/>
  <c r="AB3175" i="1"/>
  <c r="AB1683" i="1"/>
  <c r="AB2395" i="1"/>
  <c r="AB2515" i="1"/>
  <c r="AB2579" i="1"/>
  <c r="AB2643" i="1"/>
  <c r="AB2707" i="1"/>
  <c r="AB2771" i="1"/>
  <c r="AB2835" i="1"/>
  <c r="AB2899" i="1"/>
  <c r="AB2963" i="1"/>
  <c r="AB3039" i="1"/>
  <c r="AB3120" i="1"/>
  <c r="AB3189" i="1"/>
  <c r="AB3221" i="1"/>
  <c r="AB3253" i="1"/>
  <c r="AB3285" i="1"/>
  <c r="AB3317" i="1"/>
  <c r="AB3349" i="1"/>
  <c r="AB3381" i="1"/>
  <c r="AB3413" i="1"/>
  <c r="AB3445" i="1"/>
  <c r="AB3477" i="1"/>
  <c r="AB3509" i="1"/>
  <c r="AB3541" i="1"/>
  <c r="AB3573" i="1"/>
  <c r="AB3605" i="1"/>
  <c r="AB3637" i="1"/>
  <c r="AB3669" i="1"/>
  <c r="AB3701" i="1"/>
  <c r="AB3733" i="1"/>
  <c r="AB3765" i="1"/>
  <c r="AB3797" i="1"/>
  <c r="AB3829" i="1"/>
  <c r="AB3861" i="1"/>
  <c r="AB3893" i="1"/>
  <c r="AB3925" i="1"/>
  <c r="AB3957" i="1"/>
  <c r="AB1556" i="1"/>
  <c r="AB2411" i="1"/>
  <c r="AB3130" i="1"/>
  <c r="AB2361" i="1"/>
  <c r="AB2743" i="1"/>
  <c r="AB2999" i="1"/>
  <c r="AB3236" i="1"/>
  <c r="AB3348" i="1"/>
  <c r="AB3412" i="1"/>
  <c r="AB3476" i="1"/>
  <c r="AB3540" i="1"/>
  <c r="AB3604" i="1"/>
  <c r="AB3668" i="1"/>
  <c r="AB3732" i="1"/>
  <c r="AB3796" i="1"/>
  <c r="AB3860" i="1"/>
  <c r="AB3924" i="1"/>
  <c r="AB2419" i="1"/>
  <c r="AB2548" i="1"/>
  <c r="AB3220" i="1"/>
  <c r="AB3520" i="1"/>
  <c r="AB3704" i="1"/>
  <c r="AB3888" i="1"/>
  <c r="AB2684" i="1"/>
  <c r="AB1942" i="1"/>
  <c r="AB2623" i="1"/>
  <c r="AB2879" i="1"/>
  <c r="AB3208" i="1"/>
  <c r="AB3336" i="1"/>
  <c r="AB3184" i="1"/>
  <c r="AB2868" i="1"/>
  <c r="AB3316" i="1"/>
  <c r="AB3512" i="1"/>
  <c r="AB3696" i="1"/>
  <c r="AB3896" i="1"/>
  <c r="AB2748" i="1"/>
  <c r="AB2094" i="1"/>
  <c r="AB2567" i="1"/>
  <c r="AB2823" i="1"/>
  <c r="AB3083" i="1"/>
  <c r="AB3255" i="1"/>
  <c r="AB3367" i="1"/>
  <c r="AB3431" i="1"/>
  <c r="AB3495" i="1"/>
  <c r="AB3559" i="1"/>
  <c r="AB3623" i="1"/>
  <c r="AB3687" i="1"/>
  <c r="AB3751" i="1"/>
  <c r="AB3815" i="1"/>
  <c r="AB3879" i="1"/>
  <c r="AB3943" i="1"/>
  <c r="AB2540" i="1"/>
  <c r="AB3195" i="1"/>
  <c r="AB2711" i="1"/>
  <c r="AB3263" i="1"/>
  <c r="AB3504" i="1"/>
  <c r="AB3712" i="1"/>
  <c r="AB3904" i="1"/>
  <c r="AB2475" i="1"/>
  <c r="AB803" i="1"/>
  <c r="AB2599" i="1"/>
  <c r="AB2855" i="1"/>
  <c r="AB3084" i="1"/>
  <c r="AB3239" i="1"/>
  <c r="AB3355" i="1"/>
  <c r="AB3419" i="1"/>
  <c r="AB3483" i="1"/>
  <c r="AB3547" i="1"/>
  <c r="AB3611" i="1"/>
  <c r="AB3675" i="1"/>
  <c r="AB3739" i="1"/>
  <c r="AB3803" i="1"/>
  <c r="AB3867" i="1"/>
  <c r="AB3931" i="1"/>
  <c r="AB1829" i="1"/>
  <c r="AB2543" i="1"/>
  <c r="AB2799" i="1"/>
  <c r="AB3064" i="1"/>
  <c r="AB3264" i="1"/>
  <c r="AB3104" i="1"/>
  <c r="AB96" i="1"/>
  <c r="AB18" i="1"/>
  <c r="AB146" i="1"/>
  <c r="AB186" i="1"/>
  <c r="AB286" i="1"/>
  <c r="AB35" i="1"/>
  <c r="AB349" i="1"/>
  <c r="AB193" i="1"/>
  <c r="AB378" i="1"/>
  <c r="AB319" i="1"/>
  <c r="AB503" i="1"/>
  <c r="AB236" i="1"/>
  <c r="AB143" i="1"/>
  <c r="AB633" i="1"/>
  <c r="AB592" i="1"/>
  <c r="AB756" i="1"/>
  <c r="AB690" i="1"/>
  <c r="AB656" i="1"/>
  <c r="AB590" i="1"/>
  <c r="AB489" i="1"/>
  <c r="AB905" i="1"/>
  <c r="AB301" i="1"/>
  <c r="AB883" i="1"/>
  <c r="AB912" i="1"/>
  <c r="AB327" i="1"/>
  <c r="AB1044" i="1"/>
  <c r="AB707" i="1"/>
  <c r="AB1084" i="1"/>
  <c r="AB1256" i="1"/>
  <c r="AB978" i="1"/>
  <c r="AB708" i="1"/>
  <c r="AB1250" i="1"/>
  <c r="AB1417" i="1"/>
  <c r="AB1545" i="1"/>
  <c r="AB800" i="1"/>
  <c r="AB1233" i="1"/>
  <c r="AB1370" i="1"/>
  <c r="AB1680" i="1"/>
  <c r="AB1160" i="1"/>
  <c r="AB1572" i="1"/>
  <c r="AB1804" i="1"/>
  <c r="AB1932" i="1"/>
  <c r="AB1059" i="1"/>
  <c r="AB1527" i="1"/>
  <c r="AB1795" i="1"/>
  <c r="AB1915" i="1"/>
  <c r="AB2019" i="1"/>
  <c r="AB1253" i="1"/>
  <c r="AB1684" i="1"/>
  <c r="AB2010" i="1"/>
  <c r="AB1290" i="1"/>
  <c r="AB1653" i="1"/>
  <c r="AB1929" i="1"/>
  <c r="AB2089" i="1"/>
  <c r="AB2161" i="1"/>
  <c r="AB2233" i="1"/>
  <c r="AB2309" i="1"/>
  <c r="AB983" i="1"/>
  <c r="AB1438" i="1"/>
  <c r="AB1717" i="1"/>
  <c r="AB1990" i="1"/>
  <c r="AB2096" i="1"/>
  <c r="AB2168" i="1"/>
  <c r="AB2244" i="1"/>
  <c r="AB2316" i="1"/>
  <c r="AB2388" i="1"/>
  <c r="AB810" i="1"/>
  <c r="AB1560" i="1"/>
  <c r="AB1327" i="1"/>
  <c r="AB1724" i="1"/>
  <c r="AB1548" i="1"/>
  <c r="AB1890" i="1"/>
  <c r="AB1472" i="1"/>
  <c r="AB1638" i="1"/>
  <c r="AB2091" i="1"/>
  <c r="AB2366" i="1"/>
  <c r="AB1695" i="1"/>
  <c r="AB2178" i="1"/>
  <c r="AB654" i="1"/>
  <c r="AB1917" i="1"/>
  <c r="AB2174" i="1"/>
  <c r="AB1279" i="1"/>
  <c r="AB1858" i="1"/>
  <c r="AB2175" i="1"/>
  <c r="AB2405" i="1"/>
  <c r="AB1809" i="1"/>
  <c r="AB2398" i="1"/>
  <c r="AB1002" i="1"/>
  <c r="AB2098" i="1"/>
  <c r="AB2425" i="1"/>
  <c r="AB2546" i="1"/>
  <c r="AB2610" i="1"/>
  <c r="AB2674" i="1"/>
  <c r="AB2738" i="1"/>
  <c r="AB2802" i="1"/>
  <c r="AB2866" i="1"/>
  <c r="AB2930" i="1"/>
  <c r="AB2994" i="1"/>
  <c r="AB968" i="1"/>
  <c r="AB2259" i="1"/>
  <c r="AB2501" i="1"/>
  <c r="AB1973" i="1"/>
  <c r="AB2407" i="1"/>
  <c r="AB2517" i="1"/>
  <c r="AB2581" i="1"/>
  <c r="AB2645" i="1"/>
  <c r="AB2709" i="1"/>
  <c r="AB2773" i="1"/>
  <c r="AB2837" i="1"/>
  <c r="AB2901" i="1"/>
  <c r="AB2965" i="1"/>
  <c r="AB3029" i="1"/>
  <c r="AB3093" i="1"/>
  <c r="AB3157" i="1"/>
  <c r="AB2374" i="1"/>
  <c r="AB3103" i="1"/>
  <c r="AB1881" i="1"/>
  <c r="AB2520" i="1"/>
  <c r="AB2648" i="1"/>
  <c r="AB2776" i="1"/>
  <c r="AB2904" i="1"/>
  <c r="AB3052" i="1"/>
  <c r="AB3194" i="1"/>
  <c r="AB3258" i="1"/>
  <c r="AB3322" i="1"/>
  <c r="AB3386" i="1"/>
  <c r="AB3450" i="1"/>
  <c r="AB3514" i="1"/>
  <c r="AB3562" i="1"/>
  <c r="AB3598" i="1"/>
  <c r="AB3638" i="1"/>
  <c r="AB3674" i="1"/>
  <c r="AB3710" i="1"/>
  <c r="AB3746" i="1"/>
  <c r="AB3782" i="1"/>
  <c r="AB3818" i="1"/>
  <c r="AB3854" i="1"/>
  <c r="AB3894" i="1"/>
  <c r="AB3930" i="1"/>
  <c r="AB3966" i="1"/>
  <c r="AB422" i="1"/>
  <c r="AB1909" i="1"/>
  <c r="AB2463" i="1"/>
  <c r="AB3079" i="1"/>
  <c r="AB13" i="1"/>
  <c r="AB2122" i="1"/>
  <c r="AB2443" i="1"/>
  <c r="AB2547" i="1"/>
  <c r="AB2619" i="1"/>
  <c r="AB2691" i="1"/>
  <c r="AB2763" i="1"/>
  <c r="AB2843" i="1"/>
  <c r="AB2915" i="1"/>
  <c r="AB2987" i="1"/>
  <c r="AB3078" i="1"/>
  <c r="AB3174" i="1"/>
  <c r="AB3213" i="1"/>
  <c r="AB3249" i="1"/>
  <c r="AB3289" i="1"/>
  <c r="AB3325" i="1"/>
  <c r="AB3361" i="1"/>
  <c r="AB3397" i="1"/>
  <c r="AB3433" i="1"/>
  <c r="AB3469" i="1"/>
  <c r="AB3505" i="1"/>
  <c r="AB3545" i="1"/>
  <c r="AB3581" i="1"/>
  <c r="AB3617" i="1"/>
  <c r="AB3653" i="1"/>
  <c r="AB3689" i="1"/>
  <c r="AB3725" i="1"/>
  <c r="AB3761" i="1"/>
  <c r="AB3801" i="1"/>
  <c r="AB3837" i="1"/>
  <c r="AB3873" i="1"/>
  <c r="AB3909" i="1"/>
  <c r="AB3945" i="1"/>
  <c r="AB3981" i="1"/>
  <c r="AB2386" i="1"/>
  <c r="AB3140" i="1"/>
  <c r="AB2551" i="1"/>
  <c r="AB2836" i="1"/>
  <c r="AB3171" i="1"/>
  <c r="AB3311" i="1"/>
  <c r="AB3396" i="1"/>
  <c r="AB3468" i="1"/>
  <c r="AB3548" i="1"/>
  <c r="AB3620" i="1"/>
  <c r="AB3692" i="1"/>
  <c r="AB3764" i="1"/>
  <c r="AB3836" i="1"/>
  <c r="AB3908" i="1"/>
  <c r="AB3980" i="1"/>
  <c r="AB2612" i="1"/>
  <c r="AB3327" i="1"/>
  <c r="AB3584" i="1"/>
  <c r="AB3792" i="1"/>
  <c r="AB2556" i="1"/>
  <c r="AB884" i="1"/>
  <c r="AB2588" i="1"/>
  <c r="AB2908" i="1"/>
  <c r="AB3240" i="1"/>
  <c r="AB2796" i="1"/>
  <c r="AB3344" i="1"/>
  <c r="AB3170" i="1"/>
  <c r="AB3456" i="1"/>
  <c r="AB3672" i="1"/>
  <c r="AB3928" i="1"/>
  <c r="AB3116" i="1"/>
  <c r="AB2367" i="1"/>
  <c r="AB2695" i="1"/>
  <c r="AB2980" i="1"/>
  <c r="AB3223" i="1"/>
  <c r="AB3359" i="1"/>
  <c r="AB3439" i="1"/>
  <c r="AB3511" i="1"/>
  <c r="AB3583" i="1"/>
  <c r="AB3655" i="1"/>
  <c r="AB3727" i="1"/>
  <c r="AB3799" i="1"/>
  <c r="AB3871" i="1"/>
  <c r="AB3951" i="1"/>
  <c r="AB2668" i="1"/>
  <c r="AB3291" i="1"/>
  <c r="AB2967" i="1"/>
  <c r="AB3440" i="1"/>
  <c r="AB3664" i="1"/>
  <c r="AB3880" i="1"/>
  <c r="AB2876" i="1"/>
  <c r="AB1693" i="1"/>
  <c r="AB2692" i="1"/>
  <c r="AB2983" i="1"/>
  <c r="AB3196" i="1"/>
  <c r="AB3335" i="1"/>
  <c r="AB3411" i="1"/>
  <c r="AB3491" i="1"/>
  <c r="AB3563" i="1"/>
  <c r="AB3635" i="1"/>
  <c r="AB3707" i="1"/>
  <c r="AB3779" i="1"/>
  <c r="AB3851" i="1"/>
  <c r="AB3923" i="1"/>
  <c r="AB2099" i="1"/>
  <c r="AB2607" i="1"/>
  <c r="AB2892" i="1"/>
  <c r="AB3200" i="1"/>
  <c r="AB3339" i="1"/>
  <c r="AB80" i="1"/>
  <c r="AB68" i="1"/>
  <c r="AB196" i="1"/>
  <c r="AB118" i="1"/>
  <c r="AB161" i="1"/>
  <c r="AB237" i="1"/>
  <c r="AB288" i="1"/>
  <c r="AB321" i="1"/>
  <c r="AB250" i="1"/>
  <c r="AB302" i="1"/>
  <c r="AB217" i="1"/>
  <c r="AB475" i="1"/>
  <c r="AB603" i="1"/>
  <c r="AB578" i="1"/>
  <c r="AB577" i="1"/>
  <c r="AB517" i="1"/>
  <c r="AB702" i="1"/>
  <c r="AB630" i="1"/>
  <c r="AB562" i="1"/>
  <c r="AB402" i="1"/>
  <c r="AB891" i="1"/>
  <c r="AB858" i="1"/>
  <c r="AB1005" i="1"/>
  <c r="AB830" i="1"/>
  <c r="AB839" i="1"/>
  <c r="AB1131" i="1"/>
  <c r="AB958" i="1"/>
  <c r="AB582" i="1"/>
  <c r="AB1030" i="1"/>
  <c r="AB1228" i="1"/>
  <c r="AB823" i="1"/>
  <c r="AB1294" i="1"/>
  <c r="AB1143" i="1"/>
  <c r="AB1389" i="1"/>
  <c r="AB1517" i="1"/>
  <c r="AB277" i="1"/>
  <c r="AB1142" i="1"/>
  <c r="AB1289" i="1"/>
  <c r="AB1635" i="1"/>
  <c r="AB1050" i="1"/>
  <c r="AB1503" i="1"/>
  <c r="AB1776" i="1"/>
  <c r="AB1904" i="1"/>
  <c r="AB807" i="1"/>
  <c r="AB1454" i="1"/>
  <c r="AB1761" i="1"/>
  <c r="AB1895" i="1"/>
  <c r="AB1999" i="1"/>
  <c r="AB1154" i="1"/>
  <c r="AB1592" i="1"/>
  <c r="AB1970" i="1"/>
  <c r="AB1215" i="1"/>
  <c r="AB1551" i="1"/>
  <c r="AB1870" i="1"/>
  <c r="AB2073" i="1"/>
  <c r="AB2149" i="1"/>
  <c r="AB2221" i="1"/>
  <c r="AB2293" i="1"/>
  <c r="AB845" i="1"/>
  <c r="AB1364" i="1"/>
  <c r="AB1682" i="1"/>
  <c r="AB1926" i="1"/>
  <c r="AB2084" i="1"/>
  <c r="AB2156" i="1"/>
  <c r="AB2228" i="1"/>
  <c r="AB2300" i="1"/>
  <c r="AB2376" i="1"/>
  <c r="AB2448" i="1"/>
  <c r="AB1452" i="1"/>
  <c r="AB1190" i="1"/>
  <c r="AB1670" i="1"/>
  <c r="AB1394" i="1"/>
  <c r="AB1802" i="1"/>
  <c r="AB1387" i="1"/>
  <c r="AB1520" i="1"/>
  <c r="AB2005" i="1"/>
  <c r="AB2342" i="1"/>
  <c r="AB1474" i="1"/>
  <c r="AB2119" i="1"/>
  <c r="AB2365" i="1"/>
  <c r="AB1849" i="1"/>
  <c r="AB2115" i="1"/>
  <c r="AB711" i="1"/>
  <c r="AB1749" i="1"/>
  <c r="AB2138" i="1"/>
  <c r="AB2373" i="1"/>
  <c r="AB1651" i="1"/>
  <c r="AB2326" i="1"/>
  <c r="AB2503" i="1"/>
  <c r="AB1997" i="1"/>
  <c r="AB2401" i="1"/>
  <c r="AB2534" i="1"/>
  <c r="AB2598" i="1"/>
  <c r="AB2662" i="1"/>
  <c r="AB2726" i="1"/>
  <c r="AB2790" i="1"/>
  <c r="AB2854" i="1"/>
  <c r="AB2918" i="1"/>
  <c r="AB2982" i="1"/>
  <c r="AB3046" i="1"/>
  <c r="AB2190" i="1"/>
  <c r="AB2479" i="1"/>
  <c r="AB1789" i="1"/>
  <c r="AB2363" i="1"/>
  <c r="AB2499" i="1"/>
  <c r="AB2569" i="1"/>
  <c r="AB2633" i="1"/>
  <c r="AB2697" i="1"/>
  <c r="AB2761" i="1"/>
  <c r="AB2825" i="1"/>
  <c r="AB2889" i="1"/>
  <c r="AB2953" i="1"/>
  <c r="AB3017" i="1"/>
  <c r="AB3081" i="1"/>
  <c r="AB3145" i="1"/>
  <c r="AB2230" i="1"/>
  <c r="AB3071" i="1"/>
  <c r="AB919" i="1"/>
  <c r="AB2496" i="1"/>
  <c r="AB2624" i="1"/>
  <c r="AB2752" i="1"/>
  <c r="AB2880" i="1"/>
  <c r="AB3015" i="1"/>
  <c r="AB3182" i="1"/>
  <c r="AB3246" i="1"/>
  <c r="AB3310" i="1"/>
  <c r="AB3374" i="1"/>
  <c r="AB3438" i="1"/>
  <c r="AB3502" i="1"/>
  <c r="AB3554" i="1"/>
  <c r="AB3590" i="1"/>
  <c r="AB3626" i="1"/>
  <c r="AB3662" i="1"/>
  <c r="AB3702" i="1"/>
  <c r="AB3738" i="1"/>
  <c r="AB3774" i="1"/>
  <c r="AB3810" i="1"/>
  <c r="AB3846" i="1"/>
  <c r="AB3882" i="1"/>
  <c r="AB3918" i="1"/>
  <c r="AB3958" i="1"/>
  <c r="AB3040" i="1"/>
  <c r="AB1756" i="1"/>
  <c r="AB2393" i="1"/>
  <c r="AB3058" i="1"/>
  <c r="AB3154" i="1"/>
  <c r="AB1664" i="1"/>
  <c r="AB2418" i="1"/>
  <c r="AB2531" i="1"/>
  <c r="AB2603" i="1"/>
  <c r="AB2675" i="1"/>
  <c r="AB2747" i="1"/>
  <c r="AB2819" i="1"/>
  <c r="AB2891" i="1"/>
  <c r="AB2971" i="1"/>
  <c r="AB3056" i="1"/>
  <c r="AB3152" i="1"/>
  <c r="AB3205" i="1"/>
  <c r="AB3241" i="1"/>
  <c r="AB3277" i="1"/>
  <c r="AB3313" i="1"/>
  <c r="AB3353" i="1"/>
  <c r="AB3389" i="1"/>
  <c r="AB3425" i="1"/>
  <c r="AB3461" i="1"/>
  <c r="AB3497" i="1"/>
  <c r="AB3533" i="1"/>
  <c r="AB3569" i="1"/>
  <c r="AB3609" i="1"/>
  <c r="AB3645" i="1"/>
  <c r="AB3681" i="1"/>
  <c r="AB3717" i="1"/>
  <c r="AB3753" i="1"/>
  <c r="AB3789" i="1"/>
  <c r="AB3825" i="1"/>
  <c r="AB3865" i="1"/>
  <c r="AB3901" i="1"/>
  <c r="AB3937" i="1"/>
  <c r="AB3973" i="1"/>
  <c r="AB2294" i="1"/>
  <c r="AB3108" i="1"/>
  <c r="AB2058" i="1"/>
  <c r="AB2772" i="1"/>
  <c r="AB3147" i="1"/>
  <c r="AB3279" i="1"/>
  <c r="AB3380" i="1"/>
  <c r="AB3452" i="1"/>
  <c r="AB3524" i="1"/>
  <c r="AB3596" i="1"/>
  <c r="AB3676" i="1"/>
  <c r="AB3748" i="1"/>
  <c r="AB3820" i="1"/>
  <c r="AB3892" i="1"/>
  <c r="AB3964" i="1"/>
  <c r="AB3280" i="1"/>
  <c r="AB3188" i="1"/>
  <c r="AB3544" i="1"/>
  <c r="AB3744" i="1"/>
  <c r="AB3976" i="1"/>
  <c r="AB3256" i="1"/>
  <c r="AB2524" i="1"/>
  <c r="AB2815" i="1"/>
  <c r="AB3187" i="1"/>
  <c r="AB2506" i="1"/>
  <c r="AB3248" i="1"/>
  <c r="AB3136" i="1"/>
  <c r="AB3416" i="1"/>
  <c r="AB3640" i="1"/>
  <c r="AB3832" i="1"/>
  <c r="AB2719" i="1"/>
  <c r="AB2191" i="1"/>
  <c r="AB2631" i="1"/>
  <c r="AB2916" i="1"/>
  <c r="AB3191" i="1"/>
  <c r="AB3340" i="1"/>
  <c r="AB3415" i="1"/>
  <c r="AB3487" i="1"/>
  <c r="AB3567" i="1"/>
  <c r="AB3639" i="1"/>
  <c r="AB3711" i="1"/>
  <c r="AB3783" i="1"/>
  <c r="AB3855" i="1"/>
  <c r="AB3927" i="1"/>
  <c r="AB2486" i="1"/>
  <c r="AB3227" i="1"/>
  <c r="AB2839" i="1"/>
  <c r="AB3400" i="1"/>
  <c r="AB3600" i="1"/>
  <c r="AB3848" i="1"/>
  <c r="AB2063" i="1"/>
  <c r="AB3331" i="1"/>
  <c r="AB2628" i="1"/>
  <c r="AB2919" i="1"/>
  <c r="AB3106" i="1"/>
  <c r="AB3303" i="1"/>
  <c r="AB3395" i="1"/>
  <c r="AB3467" i="1"/>
  <c r="AB3539" i="1"/>
  <c r="AB3619" i="1"/>
  <c r="AB3691" i="1"/>
  <c r="AB3763" i="1"/>
  <c r="AB3835" i="1"/>
  <c r="AB3907" i="1"/>
  <c r="AB3979" i="1"/>
  <c r="AB2504" i="1"/>
  <c r="AB2828" i="1"/>
  <c r="AB3086" i="1"/>
  <c r="AB3307" i="1"/>
  <c r="AB160" i="1"/>
  <c r="AB64" i="1"/>
  <c r="AB192" i="1"/>
  <c r="AB114" i="1"/>
  <c r="AB153" i="1"/>
  <c r="AB222" i="1"/>
  <c r="AB287" i="1"/>
  <c r="AB317" i="1"/>
  <c r="AB249" i="1"/>
  <c r="AB278" i="1"/>
  <c r="AB214" i="1"/>
  <c r="AB471" i="1"/>
  <c r="AB599" i="1"/>
  <c r="AB568" i="1"/>
  <c r="AB566" i="1"/>
  <c r="AB506" i="1"/>
  <c r="AB692" i="1"/>
  <c r="AB596" i="1"/>
  <c r="AB521" i="1"/>
  <c r="AB387" i="1"/>
  <c r="AB881" i="1"/>
  <c r="AB847" i="1"/>
  <c r="AB1001" i="1"/>
  <c r="AB819" i="1"/>
  <c r="AB820" i="1"/>
  <c r="AB1130" i="1"/>
  <c r="AB940" i="1"/>
  <c r="AB537" i="1"/>
  <c r="AB1014" i="1"/>
  <c r="AB1224" i="1"/>
  <c r="AB790" i="1"/>
  <c r="AB1283" i="1"/>
  <c r="AB1134" i="1"/>
  <c r="AB1385" i="1"/>
  <c r="AB1513" i="1"/>
  <c r="AB149" i="1"/>
  <c r="AB1139" i="1"/>
  <c r="AB1267" i="1"/>
  <c r="AB1626" i="1"/>
  <c r="AB1043" i="1"/>
  <c r="AB1494" i="1"/>
  <c r="AB1772" i="1"/>
  <c r="AB1900" i="1"/>
  <c r="AB780" i="1"/>
  <c r="AB1436" i="1"/>
  <c r="AB1751" i="1"/>
  <c r="AB1891" i="1"/>
  <c r="AB1991" i="1"/>
  <c r="AB1075" i="1"/>
  <c r="AB1586" i="1"/>
  <c r="AB1938" i="1"/>
  <c r="AB1179" i="1"/>
  <c r="AB1547" i="1"/>
  <c r="AB1865" i="1"/>
  <c r="AB2069" i="1"/>
  <c r="AB2141" i="1"/>
  <c r="AB2217" i="1"/>
  <c r="AB2289" i="1"/>
  <c r="AB791" i="1"/>
  <c r="AB1362" i="1"/>
  <c r="AB1663" i="1"/>
  <c r="AB1921" i="1"/>
  <c r="AB2076" i="1"/>
  <c r="AB2152" i="1"/>
  <c r="AB2224" i="1"/>
  <c r="AB2296" i="1"/>
  <c r="AB2372" i="1"/>
  <c r="AB2444" i="1"/>
  <c r="AB1351" i="1"/>
  <c r="AB1049" i="1"/>
  <c r="AB1644" i="1"/>
  <c r="AB1355" i="1"/>
  <c r="AB1762" i="1"/>
  <c r="AB1374" i="1"/>
  <c r="AB1435" i="1"/>
  <c r="AB1998" i="1"/>
  <c r="AB2310" i="1"/>
  <c r="AB1415" i="1"/>
  <c r="AB2114" i="1"/>
  <c r="AB2354" i="1"/>
  <c r="AB1821" i="1"/>
  <c r="AB2110" i="1"/>
  <c r="AB2353" i="1"/>
  <c r="AB1746" i="1"/>
  <c r="AB2111" i="1"/>
  <c r="AB2362" i="1"/>
  <c r="AB1602" i="1"/>
  <c r="AB2267" i="1"/>
  <c r="AB2493" i="1"/>
  <c r="AB1957" i="1"/>
  <c r="AB2379" i="1"/>
  <c r="AB2530" i="1"/>
  <c r="AB2594" i="1"/>
  <c r="AB2658" i="1"/>
  <c r="AB2722" i="1"/>
  <c r="AB2786" i="1"/>
  <c r="AB2850" i="1"/>
  <c r="AB2914" i="1"/>
  <c r="AB2978" i="1"/>
  <c r="AB3042" i="1"/>
  <c r="AB2131" i="1"/>
  <c r="AB2469" i="1"/>
  <c r="AB1650" i="1"/>
  <c r="AB2287" i="1"/>
  <c r="AB2489" i="1"/>
  <c r="AB2565" i="1"/>
  <c r="AB2629" i="1"/>
  <c r="AB2693" i="1"/>
  <c r="AB2757" i="1"/>
  <c r="AB2821" i="1"/>
  <c r="AB2885" i="1"/>
  <c r="AB2949" i="1"/>
  <c r="AB3013" i="1"/>
  <c r="AB3077" i="1"/>
  <c r="AB3141" i="1"/>
  <c r="AB2107" i="1"/>
  <c r="AB3060" i="1"/>
  <c r="AB638" i="1"/>
  <c r="AB2465" i="1"/>
  <c r="AB2616" i="1"/>
  <c r="AB2744" i="1"/>
  <c r="AB2872" i="1"/>
  <c r="AB3000" i="1"/>
  <c r="AB3176" i="1"/>
  <c r="AB3242" i="1"/>
  <c r="AB3306" i="1"/>
  <c r="AB3370" i="1"/>
  <c r="AB3434" i="1"/>
  <c r="AB3498" i="1"/>
  <c r="AB3550" i="1"/>
  <c r="AB3586" i="1"/>
  <c r="AB3622" i="1"/>
  <c r="AB3658" i="1"/>
  <c r="AB3694" i="1"/>
  <c r="AB3734" i="1"/>
  <c r="AB3770" i="1"/>
  <c r="AB3806" i="1"/>
  <c r="AB3842" i="1"/>
  <c r="AB3878" i="1"/>
  <c r="AB3914" i="1"/>
  <c r="AB3950" i="1"/>
  <c r="AB3035" i="1"/>
  <c r="AB1702" i="1"/>
  <c r="AB2291" i="1"/>
  <c r="AB3048" i="1"/>
  <c r="AB3143" i="1"/>
  <c r="AB1568" i="1"/>
  <c r="AB2371" i="1"/>
  <c r="AB2523" i="1"/>
  <c r="AB2595" i="1"/>
  <c r="AB2667" i="1"/>
  <c r="AB2739" i="1"/>
  <c r="AB2811" i="1"/>
  <c r="AB2883" i="1"/>
  <c r="AB2955" i="1"/>
  <c r="AB3044" i="1"/>
  <c r="AB3142" i="1"/>
  <c r="AB3201" i="1"/>
  <c r="AB3237" i="1"/>
  <c r="AB3273" i="1"/>
  <c r="AB3309" i="1"/>
  <c r="AB3345" i="1"/>
  <c r="AB3385" i="1"/>
  <c r="AB3421" i="1"/>
  <c r="AB3457" i="1"/>
  <c r="AB3493" i="1"/>
  <c r="AB3529" i="1"/>
  <c r="AB3565" i="1"/>
  <c r="AB3601" i="1"/>
  <c r="AB3641" i="1"/>
  <c r="AB3677" i="1"/>
  <c r="AB3713" i="1"/>
  <c r="AB3749" i="1"/>
  <c r="AB3785" i="1"/>
  <c r="AB3821" i="1"/>
  <c r="AB3857" i="1"/>
  <c r="AB3897" i="1"/>
  <c r="AB3933" i="1"/>
  <c r="AB3969" i="1"/>
  <c r="AB2171" i="1"/>
  <c r="AB3087" i="1"/>
  <c r="AB2025" i="1"/>
  <c r="AB2708" i="1"/>
  <c r="AB3027" i="1"/>
  <c r="AB3268" i="1"/>
  <c r="AB3372" i="1"/>
  <c r="AB3444" i="1"/>
  <c r="AB3516" i="1"/>
  <c r="AB3588" i="1"/>
  <c r="AB3660" i="1"/>
  <c r="AB3740" i="1"/>
  <c r="AB3812" i="1"/>
  <c r="AB3884" i="1"/>
  <c r="AB3956" i="1"/>
  <c r="AB2767" i="1"/>
  <c r="AB3160" i="1"/>
  <c r="AB3496" i="1"/>
  <c r="AB3728" i="1"/>
  <c r="AB3952" i="1"/>
  <c r="AB3126" i="1"/>
  <c r="AB2497" i="1"/>
  <c r="AB2780" i="1"/>
  <c r="AB3139" i="1"/>
  <c r="AB3315" i="1"/>
  <c r="AB3216" i="1"/>
  <c r="AB2996" i="1"/>
  <c r="AB3392" i="1"/>
  <c r="AB3616" i="1"/>
  <c r="AB3808" i="1"/>
  <c r="AB2655" i="1"/>
  <c r="AB3267" i="1"/>
  <c r="AB2596" i="1"/>
  <c r="AB2887" i="1"/>
  <c r="AB3180" i="1"/>
  <c r="AB3319" i="1"/>
  <c r="AB3407" i="1"/>
  <c r="AB3479" i="1"/>
  <c r="AB3551" i="1"/>
  <c r="AB3631" i="1"/>
  <c r="AB3703" i="1"/>
  <c r="AB3775" i="1"/>
  <c r="AB3847" i="1"/>
  <c r="AB3919" i="1"/>
  <c r="AB2390" i="1"/>
  <c r="AB3168" i="1"/>
  <c r="AB2775" i="1"/>
  <c r="AB3384" i="1"/>
  <c r="AB3576" i="1"/>
  <c r="AB3824" i="1"/>
  <c r="AB1885" i="1"/>
  <c r="AB3288" i="1"/>
  <c r="AB2564" i="1"/>
  <c r="AB2884" i="1"/>
  <c r="AB3096" i="1"/>
  <c r="AB3292" i="1"/>
  <c r="AB3387" i="1"/>
  <c r="AB3459" i="1"/>
  <c r="AB3531" i="1"/>
  <c r="AB3603" i="1"/>
  <c r="AB3683" i="1"/>
  <c r="AB3755" i="1"/>
  <c r="AB3827" i="1"/>
  <c r="AB3899" i="1"/>
  <c r="AB3971" i="1"/>
  <c r="AB2484" i="1"/>
  <c r="AB2764" i="1"/>
  <c r="AB3074" i="1"/>
  <c r="AB3296" i="1"/>
  <c r="AB3320" i="1"/>
  <c r="AB32" i="1"/>
  <c r="AB82" i="1"/>
  <c r="AB89" i="1"/>
  <c r="AB87" i="1"/>
  <c r="AB223" i="1"/>
  <c r="AB260" i="1"/>
  <c r="AB16" i="1"/>
  <c r="AB144" i="1"/>
  <c r="AB66" i="1"/>
  <c r="AB57" i="1"/>
  <c r="AB23" i="1"/>
  <c r="AB157" i="1"/>
  <c r="AB228" i="1"/>
  <c r="AB397" i="1"/>
  <c r="AB407" i="1"/>
  <c r="AB452" i="1"/>
  <c r="AB423" i="1"/>
  <c r="AB551" i="1"/>
  <c r="AB437" i="1"/>
  <c r="AB433" i="1"/>
  <c r="AB294" i="1"/>
  <c r="AB542" i="1"/>
  <c r="AB356" i="1"/>
  <c r="AB69" i="1"/>
  <c r="AB752" i="1"/>
  <c r="AB785" i="1"/>
  <c r="AB753" i="1"/>
  <c r="AB953" i="1"/>
  <c r="AB676" i="1"/>
  <c r="AB675" i="1"/>
  <c r="AB1034" i="1"/>
  <c r="AB824" i="1"/>
  <c r="AB1140" i="1"/>
  <c r="AB875" i="1"/>
  <c r="AB1176" i="1"/>
  <c r="AB1304" i="1"/>
  <c r="AB1111" i="1"/>
  <c r="AB986" i="1"/>
  <c r="AB1337" i="1"/>
  <c r="AB1465" i="1"/>
  <c r="AB1593" i="1"/>
  <c r="AB995" i="1"/>
  <c r="AB782" i="1"/>
  <c r="AB1498" i="1"/>
  <c r="AB512" i="1"/>
  <c r="AB1366" i="1"/>
  <c r="AB1678" i="1"/>
  <c r="AB1852" i="1"/>
  <c r="AB1980" i="1"/>
  <c r="AB1309" i="1"/>
  <c r="AB1655" i="1"/>
  <c r="AB1843" i="1"/>
  <c r="AB1959" i="1"/>
  <c r="AB781" i="1"/>
  <c r="AB1418" i="1"/>
  <c r="AB1810" i="1"/>
  <c r="AB963" i="1"/>
  <c r="AB1467" i="1"/>
  <c r="AB1770" i="1"/>
  <c r="AB2044" i="1"/>
  <c r="AB2121" i="1"/>
  <c r="AB2193" i="1"/>
  <c r="AB2265" i="1"/>
  <c r="AB2341" i="1"/>
  <c r="AB1231" i="1"/>
  <c r="AB1536" i="1"/>
  <c r="AB1825" i="1"/>
  <c r="AB2056" i="1"/>
  <c r="AB2128" i="1"/>
  <c r="AB2200" i="1"/>
  <c r="AB2276" i="1"/>
  <c r="AB2348" i="1"/>
  <c r="AB2420" i="1"/>
  <c r="AB1221" i="1"/>
  <c r="AB1752" i="1"/>
  <c r="AB1478" i="1"/>
  <c r="AB1051" i="1"/>
  <c r="AB1699" i="1"/>
  <c r="AB1187" i="1"/>
  <c r="AB1734" i="1"/>
  <c r="AB1913" i="1"/>
  <c r="AB2219" i="1"/>
  <c r="AB1167" i="1"/>
  <c r="AB2036" i="1"/>
  <c r="AB2279" i="1"/>
  <c r="AB1598" i="1"/>
  <c r="AB2040" i="1"/>
  <c r="AB2275" i="1"/>
  <c r="AB1519" i="1"/>
  <c r="AB2037" i="1"/>
  <c r="AB2298" i="1"/>
  <c r="AB936" i="1"/>
  <c r="AB2134" i="1"/>
  <c r="AB2460" i="1"/>
  <c r="AB1688" i="1"/>
  <c r="AB2295" i="1"/>
  <c r="AB2510" i="1"/>
  <c r="AB2574" i="1"/>
  <c r="AB2638" i="1"/>
  <c r="AB2702" i="1"/>
  <c r="AB2766" i="1"/>
  <c r="AB2830" i="1"/>
  <c r="AB2894" i="1"/>
  <c r="AB2958" i="1"/>
  <c r="AB3022" i="1"/>
  <c r="AB2029" i="1"/>
  <c r="AB2449" i="1"/>
  <c r="AB1378" i="1"/>
  <c r="AB2154" i="1"/>
  <c r="AB2456" i="1"/>
  <c r="AB2545" i="1"/>
  <c r="AB2609" i="1"/>
  <c r="AB2673" i="1"/>
  <c r="AB2737" i="1"/>
  <c r="AB2801" i="1"/>
  <c r="AB2865" i="1"/>
  <c r="AB2929" i="1"/>
  <c r="AB2993" i="1"/>
  <c r="AB3057" i="1"/>
  <c r="AB3121" i="1"/>
  <c r="AB1464" i="1"/>
  <c r="AB2487" i="1"/>
  <c r="AB3178" i="1"/>
  <c r="AB2327" i="1"/>
  <c r="AB2576" i="1"/>
  <c r="AB2704" i="1"/>
  <c r="AB2832" i="1"/>
  <c r="AB2960" i="1"/>
  <c r="AB3123" i="1"/>
  <c r="AB3222" i="1"/>
  <c r="AB3286" i="1"/>
  <c r="AB3350" i="1"/>
  <c r="AB3414" i="1"/>
  <c r="AB3478" i="1"/>
  <c r="AB3542" i="1"/>
  <c r="AB3578" i="1"/>
  <c r="AB3614" i="1"/>
  <c r="AB3650" i="1"/>
  <c r="AB3686" i="1"/>
  <c r="AB3722" i="1"/>
  <c r="AB3758" i="1"/>
  <c r="AB3798" i="1"/>
  <c r="AB3834" i="1"/>
  <c r="AB3870" i="1"/>
  <c r="AB3906" i="1"/>
  <c r="AB3942" i="1"/>
  <c r="AB3978" i="1"/>
  <c r="AB1490" i="1"/>
  <c r="AB2163" i="1"/>
  <c r="AB3016" i="1"/>
  <c r="AB3122" i="1"/>
  <c r="AB3098" i="1"/>
  <c r="AB2255" i="1"/>
  <c r="AB2494" i="1"/>
  <c r="AB2571" i="1"/>
  <c r="AB2651" i="1"/>
  <c r="AB2723" i="1"/>
  <c r="AB2795" i="1"/>
  <c r="AB2867" i="1"/>
  <c r="AB2939" i="1"/>
  <c r="AB3007" i="1"/>
  <c r="AB3110" i="1"/>
  <c r="AB3193" i="1"/>
  <c r="AB3229" i="1"/>
  <c r="AB3265" i="1"/>
  <c r="AB3301" i="1"/>
  <c r="AB3337" i="1"/>
  <c r="AB3373" i="1"/>
  <c r="AB3409" i="1"/>
  <c r="AB3449" i="1"/>
  <c r="AB3485" i="1"/>
  <c r="AB3521" i="1"/>
  <c r="AB3557" i="1"/>
  <c r="AB3593" i="1"/>
  <c r="AB3629" i="1"/>
  <c r="AB3665" i="1"/>
  <c r="AB3705" i="1"/>
  <c r="AB3741" i="1"/>
  <c r="AB3777" i="1"/>
  <c r="AB3813" i="1"/>
  <c r="AB3849" i="1"/>
  <c r="AB3885" i="1"/>
  <c r="AB3921" i="1"/>
  <c r="AB3961" i="1"/>
  <c r="AB1914" i="1"/>
  <c r="AB3055" i="1"/>
  <c r="AB1634" i="1"/>
  <c r="AB2644" i="1"/>
  <c r="AB2935" i="1"/>
  <c r="AB3215" i="1"/>
  <c r="AB3356" i="1"/>
  <c r="AB3428" i="1"/>
  <c r="AB3500" i="1"/>
  <c r="AB3572" i="1"/>
  <c r="AB3644" i="1"/>
  <c r="AB3716" i="1"/>
  <c r="AB3788" i="1"/>
  <c r="AB3868" i="1"/>
  <c r="AB3940" i="1"/>
  <c r="AB2639" i="1"/>
  <c r="AB2804" i="1"/>
  <c r="AB3448" i="1"/>
  <c r="AB3656" i="1"/>
  <c r="AB3864" i="1"/>
  <c r="AB2812" i="1"/>
  <c r="AB2135" i="1"/>
  <c r="AB2716" i="1"/>
  <c r="AB3115" i="1"/>
  <c r="AB3283" i="1"/>
  <c r="AB2959" i="1"/>
  <c r="AB2519" i="1"/>
  <c r="AB3352" i="1"/>
  <c r="AB3568" i="1"/>
  <c r="AB3752" i="1"/>
  <c r="AB2495" i="1"/>
  <c r="AB3150" i="1"/>
  <c r="AB2473" i="1"/>
  <c r="AB2788" i="1"/>
  <c r="AB3095" i="1"/>
  <c r="AB3287" i="1"/>
  <c r="AB3391" i="1"/>
  <c r="AB3463" i="1"/>
  <c r="AB3535" i="1"/>
  <c r="AB3607" i="1"/>
  <c r="AB3679" i="1"/>
  <c r="AB3759" i="1"/>
  <c r="AB3831" i="1"/>
  <c r="AB3903" i="1"/>
  <c r="AB3975" i="1"/>
  <c r="AB2988" i="1"/>
  <c r="AB2583" i="1"/>
  <c r="AB3231" i="1"/>
  <c r="AB3528" i="1"/>
  <c r="AB3784" i="1"/>
  <c r="AB3984" i="1"/>
  <c r="AB2975" i="1"/>
  <c r="AB2417" i="1"/>
  <c r="AB2791" i="1"/>
  <c r="AB3072" i="1"/>
  <c r="AB3260" i="1"/>
  <c r="AB3371" i="1"/>
  <c r="AB3443" i="1"/>
  <c r="AB3515" i="1"/>
  <c r="AB3587" i="1"/>
  <c r="AB3659" i="1"/>
  <c r="AB3731" i="1"/>
  <c r="AB3811" i="1"/>
  <c r="AB3883" i="1"/>
  <c r="AB3955" i="1"/>
  <c r="AB2438" i="1"/>
  <c r="AB2700" i="1"/>
  <c r="AB2991" i="1"/>
  <c r="AB3243" i="1"/>
  <c r="AB3192" i="1"/>
  <c r="AB132" i="1"/>
  <c r="AB54" i="1"/>
  <c r="AB33" i="1"/>
  <c r="AB198" i="1"/>
  <c r="AB109" i="1"/>
  <c r="AB185" i="1"/>
  <c r="AB385" i="1"/>
  <c r="AB360" i="1"/>
  <c r="AB440" i="1"/>
  <c r="AB392" i="1"/>
  <c r="AB539" i="1"/>
  <c r="AB340" i="1"/>
  <c r="AB384" i="1"/>
  <c r="AB226" i="1"/>
  <c r="AB501" i="1"/>
  <c r="AB230" i="1"/>
  <c r="AB755" i="1"/>
  <c r="AB730" i="1"/>
  <c r="AB746" i="1"/>
  <c r="AB696" i="1"/>
  <c r="AB941" i="1"/>
  <c r="AB652" i="1"/>
  <c r="AB617" i="1"/>
  <c r="AB1008" i="1"/>
  <c r="AB684" i="1"/>
  <c r="AB1118" i="1"/>
  <c r="AB818" i="1"/>
  <c r="AB1158" i="1"/>
  <c r="AB1292" i="1"/>
  <c r="AB1083" i="1"/>
  <c r="AB904" i="1"/>
  <c r="AB1325" i="1"/>
  <c r="AB1453" i="1"/>
  <c r="AB1581" i="1"/>
  <c r="AB954" i="1"/>
  <c r="AB695" i="1"/>
  <c r="AB1466" i="1"/>
  <c r="AB1754" i="1"/>
  <c r="AB1334" i="1"/>
  <c r="AB1647" i="1"/>
  <c r="AB1840" i="1"/>
  <c r="AB1968" i="1"/>
  <c r="AB1281" i="1"/>
  <c r="AB1623" i="1"/>
  <c r="AB1831" i="1"/>
  <c r="AB1947" i="1"/>
  <c r="AB697" i="1"/>
  <c r="AB1406" i="1"/>
  <c r="AB1773" i="1"/>
  <c r="AB822" i="1"/>
  <c r="AB1428" i="1"/>
  <c r="AB1716" i="1"/>
  <c r="AB2022" i="1"/>
  <c r="AB2109" i="1"/>
  <c r="AB2185" i="1"/>
  <c r="AB2257" i="1"/>
  <c r="AB2329" i="1"/>
  <c r="AB1171" i="1"/>
  <c r="AB1487" i="1"/>
  <c r="AB1793" i="1"/>
  <c r="AB2041" i="1"/>
  <c r="AB2120" i="1"/>
  <c r="AB2192" i="1"/>
  <c r="AB2264" i="1"/>
  <c r="AB2340" i="1"/>
  <c r="AB2412" i="1"/>
  <c r="AB1128" i="1"/>
  <c r="AB1661" i="1"/>
  <c r="AB1419" i="1"/>
  <c r="AB850" i="1"/>
  <c r="AB1666" i="1"/>
  <c r="AB1057" i="1"/>
  <c r="AB1607" i="1"/>
  <c r="AB1845" i="1"/>
  <c r="AB2182" i="1"/>
  <c r="AB1072" i="1"/>
  <c r="AB1873" i="1"/>
  <c r="AB2247" i="1"/>
  <c r="AB1460" i="1"/>
  <c r="AB2018" i="1"/>
  <c r="AB2243" i="1"/>
  <c r="AB1440" i="1"/>
  <c r="AB1986" i="1"/>
  <c r="AB2266" i="1"/>
  <c r="AB490" i="1"/>
  <c r="AB2070" i="1"/>
  <c r="AB2445" i="1"/>
  <c r="AB1615" i="1"/>
  <c r="AB2231" i="1"/>
  <c r="AB2491" i="1"/>
  <c r="AB2566" i="1"/>
  <c r="AB2630" i="1"/>
  <c r="AB2694" i="1"/>
  <c r="AB2758" i="1"/>
  <c r="AB2822" i="1"/>
  <c r="AB2886" i="1"/>
  <c r="AB2950" i="1"/>
  <c r="AB3014" i="1"/>
  <c r="AB1822" i="1"/>
  <c r="AB2382" i="1"/>
  <c r="AB1100" i="1"/>
  <c r="AB2090" i="1"/>
  <c r="AB2454" i="1"/>
  <c r="AB2537" i="1"/>
  <c r="AB2601" i="1"/>
  <c r="AB2665" i="1"/>
  <c r="AB2729" i="1"/>
  <c r="AB2793" i="1"/>
  <c r="AB2857" i="1"/>
  <c r="AB2921" i="1"/>
  <c r="AB2985" i="1"/>
  <c r="AB3049" i="1"/>
  <c r="AB3113" i="1"/>
  <c r="AB3177" i="1"/>
  <c r="AB2435" i="1"/>
  <c r="AB3156" i="1"/>
  <c r="AB2199" i="1"/>
  <c r="AB2560" i="1"/>
  <c r="AB2688" i="1"/>
  <c r="AB2816" i="1"/>
  <c r="AB2944" i="1"/>
  <c r="AB3102" i="1"/>
  <c r="AB3214" i="1"/>
  <c r="AB3278" i="1"/>
  <c r="AB3342" i="1"/>
  <c r="AB3406" i="1"/>
  <c r="AB3470" i="1"/>
  <c r="AB3534" i="1"/>
  <c r="AB3574" i="1"/>
  <c r="AB3610" i="1"/>
  <c r="AB3646" i="1"/>
  <c r="AB3682" i="1"/>
  <c r="AB3718" i="1"/>
  <c r="AB3754" i="1"/>
  <c r="AB3790" i="1"/>
  <c r="AB3830" i="1"/>
  <c r="AB3866" i="1"/>
  <c r="AB3902" i="1"/>
  <c r="AB3938" i="1"/>
  <c r="AB3974" i="1"/>
  <c r="AB1359" i="1"/>
  <c r="AB1937" i="1"/>
  <c r="AB3011" i="1"/>
  <c r="AB3111" i="1"/>
  <c r="AB2508" i="1"/>
  <c r="AB2250" i="1"/>
  <c r="AB2483" i="1"/>
  <c r="AB2563" i="1"/>
  <c r="AB2635" i="1"/>
  <c r="AB2715" i="1"/>
  <c r="AB2787" i="1"/>
  <c r="AB2859" i="1"/>
  <c r="AB2931" i="1"/>
  <c r="AB3003" i="1"/>
  <c r="AB3099" i="1"/>
  <c r="AB3185" i="1"/>
  <c r="AB3225" i="1"/>
  <c r="AB3261" i="1"/>
  <c r="AB3297" i="1"/>
  <c r="AB3333" i="1"/>
  <c r="AB3369" i="1"/>
  <c r="AB3405" i="1"/>
  <c r="AB3441" i="1"/>
  <c r="AB3481" i="1"/>
  <c r="AB3517" i="1"/>
  <c r="AB3553" i="1"/>
  <c r="AB3589" i="1"/>
  <c r="AB3625" i="1"/>
  <c r="AB3661" i="1"/>
  <c r="AB3697" i="1"/>
  <c r="AB3737" i="1"/>
  <c r="AB3773" i="1"/>
  <c r="AB3809" i="1"/>
  <c r="AB3845" i="1"/>
  <c r="AB190" i="1"/>
  <c r="AB413" i="1"/>
  <c r="AB383" i="1"/>
  <c r="AB610" i="1"/>
  <c r="AB618" i="1"/>
  <c r="AB720" i="1"/>
  <c r="AB879" i="1"/>
  <c r="AB738" i="1"/>
  <c r="AB1108" i="1"/>
  <c r="AB1240" i="1"/>
  <c r="AB1039" i="1"/>
  <c r="AB1577" i="1"/>
  <c r="AB1320" i="1"/>
  <c r="AB1407" i="1"/>
  <c r="AB1964" i="1"/>
  <c r="AB1779" i="1"/>
  <c r="AB829" i="1"/>
  <c r="AB715" i="1"/>
  <c r="AB1902" i="1"/>
  <c r="AB2197" i="1"/>
  <c r="AB1145" i="1"/>
  <c r="AB1985" i="1"/>
  <c r="AB2204" i="1"/>
  <c r="AB2408" i="1"/>
  <c r="AB1277" i="1"/>
  <c r="AB1706" i="1"/>
  <c r="AB1826" i="1"/>
  <c r="AB1667" i="1"/>
  <c r="AB1709" i="1"/>
  <c r="AB1427" i="1"/>
  <c r="AB2394" i="1"/>
  <c r="AB2461" i="1"/>
  <c r="AB2481" i="1"/>
  <c r="AB2670" i="1"/>
  <c r="AB2834" i="1"/>
  <c r="AB3010" i="1"/>
  <c r="AB2500" i="1"/>
  <c r="AB2457" i="1"/>
  <c r="AB2661" i="1"/>
  <c r="AB2833" i="1"/>
  <c r="AB2997" i="1"/>
  <c r="AB3173" i="1"/>
  <c r="AB1834" i="1"/>
  <c r="AB2712" i="1"/>
  <c r="AB3091" i="1"/>
  <c r="AB3318" i="1"/>
  <c r="AB3482" i="1"/>
  <c r="AB3606" i="1"/>
  <c r="AB3706" i="1"/>
  <c r="AB3802" i="1"/>
  <c r="AB3898" i="1"/>
  <c r="AB3162" i="1"/>
  <c r="AB3043" i="1"/>
  <c r="AB2127" i="1"/>
  <c r="AB2611" i="1"/>
  <c r="AB2803" i="1"/>
  <c r="AB2995" i="1"/>
  <c r="AB3209" i="1"/>
  <c r="AB3305" i="1"/>
  <c r="AB3401" i="1"/>
  <c r="AB3501" i="1"/>
  <c r="AB3597" i="1"/>
  <c r="AB3693" i="1"/>
  <c r="AB3793" i="1"/>
  <c r="AB3881" i="1"/>
  <c r="AB3953" i="1"/>
  <c r="AB2466" i="1"/>
  <c r="AB2615" i="1"/>
  <c r="AB3204" i="1"/>
  <c r="AB3420" i="1"/>
  <c r="AB3564" i="1"/>
  <c r="AB3708" i="1"/>
  <c r="AB3852" i="1"/>
  <c r="AB2575" i="1"/>
  <c r="AB3408" i="1"/>
  <c r="AB3840" i="1"/>
  <c r="AB2042" i="1"/>
  <c r="AB2972" i="1"/>
  <c r="AB2895" i="1"/>
  <c r="AB3284" i="1"/>
  <c r="AB3736" i="1"/>
  <c r="AB3138" i="1"/>
  <c r="AB2759" i="1"/>
  <c r="AB3276" i="1"/>
  <c r="AB3455" i="1"/>
  <c r="AB3599" i="1"/>
  <c r="AB3743" i="1"/>
  <c r="AB3895" i="1"/>
  <c r="AB2924" i="1"/>
  <c r="AB3199" i="1"/>
  <c r="AB3760" i="1"/>
  <c r="AB2940" i="1"/>
  <c r="AB2756" i="1"/>
  <c r="AB3228" i="1"/>
  <c r="AB3435" i="1"/>
  <c r="AB3579" i="1"/>
  <c r="AB3723" i="1"/>
  <c r="AB3875" i="1"/>
  <c r="AB2319" i="1"/>
  <c r="AB2956" i="1"/>
  <c r="AB3004" i="1"/>
  <c r="AB163" i="1"/>
  <c r="AB2933" i="1"/>
  <c r="AB2409" i="1"/>
  <c r="AB3561" i="1"/>
  <c r="AB2166" i="1"/>
  <c r="AB3508" i="1"/>
  <c r="AB3032" i="1"/>
  <c r="AB3304" i="1"/>
  <c r="AB2527" i="1"/>
  <c r="AB3399" i="1"/>
  <c r="AB3839" i="1"/>
  <c r="AB3552" i="1"/>
  <c r="AB3094" i="1"/>
  <c r="AB3667" i="1"/>
  <c r="AB3275" i="1"/>
  <c r="AB346" i="1"/>
  <c r="AB219" i="1"/>
  <c r="AB817" i="1"/>
  <c r="AB1162" i="1"/>
  <c r="AB1064" i="1"/>
  <c r="AB1038" i="1"/>
  <c r="AB1358" i="1"/>
  <c r="AB1502" i="1"/>
  <c r="AB1612" i="1"/>
  <c r="AB2312" i="1"/>
  <c r="AB802" i="1"/>
  <c r="AB2242" i="1"/>
  <c r="AB2004" i="1"/>
  <c r="AB2754" i="1"/>
  <c r="AB2026" i="1"/>
  <c r="AB2741" i="1"/>
  <c r="AB3089" i="1"/>
  <c r="AB2896" i="1"/>
  <c r="AB3654" i="1"/>
  <c r="AB3850" i="1"/>
  <c r="AB3164" i="1"/>
  <c r="AB2907" i="1"/>
  <c r="AB3257" i="1"/>
  <c r="AB3549" i="1"/>
  <c r="AB3841" i="1"/>
  <c r="AB2900" i="1"/>
  <c r="AB3343" i="1"/>
  <c r="AB3780" i="1"/>
  <c r="AB3632" i="1"/>
  <c r="AB2687" i="1"/>
  <c r="AB2462" i="1"/>
  <c r="AB3036" i="1"/>
  <c r="AB3671" i="1"/>
  <c r="AB2130" i="1"/>
  <c r="AB2370" i="1"/>
  <c r="AB3507" i="1"/>
  <c r="AB3947" i="1"/>
  <c r="AB3232" i="1"/>
  <c r="AB25" i="1"/>
  <c r="AB381" i="1"/>
  <c r="AB267" i="1"/>
  <c r="AB482" i="1"/>
  <c r="AB488" i="1"/>
  <c r="AB622" i="1"/>
  <c r="AB783" i="1"/>
  <c r="AB594" i="1"/>
  <c r="AB990" i="1"/>
  <c r="AB1192" i="1"/>
  <c r="AB886" i="1"/>
  <c r="AB1529" i="1"/>
  <c r="AB987" i="1"/>
  <c r="AB1316" i="1"/>
  <c r="AB1916" i="1"/>
  <c r="AB1687" i="1"/>
  <c r="AB2043" i="1"/>
  <c r="AB2009" i="1"/>
  <c r="AB1774" i="1"/>
  <c r="AB2181" i="1"/>
  <c r="AB946" i="1"/>
  <c r="AB1857" i="1"/>
  <c r="AB2188" i="1"/>
  <c r="AB2384" i="1"/>
  <c r="AB616" i="1"/>
  <c r="AB1645" i="1"/>
  <c r="AB1579" i="1"/>
  <c r="AB1235" i="1"/>
  <c r="AB1408" i="1"/>
  <c r="AB942" i="1"/>
  <c r="AB2303" i="1"/>
  <c r="AB2423" i="1"/>
  <c r="AB2403" i="1"/>
  <c r="AB2642" i="1"/>
  <c r="AB2818" i="1"/>
  <c r="AB2990" i="1"/>
  <c r="AB2450" i="1"/>
  <c r="AB2453" i="1"/>
  <c r="AB2641" i="1"/>
  <c r="AB2805" i="1"/>
  <c r="AB2981" i="1"/>
  <c r="AB3153" i="1"/>
  <c r="AB3008" i="1"/>
  <c r="AB2680" i="1"/>
  <c r="AB3047" i="1"/>
  <c r="AB3290" i="1"/>
  <c r="AB3466" i="1"/>
  <c r="AB3594" i="1"/>
  <c r="AB3690" i="1"/>
  <c r="AB3786" i="1"/>
  <c r="AB3886" i="1"/>
  <c r="AB3982" i="1"/>
  <c r="AB2474" i="1"/>
  <c r="AB1946" i="1"/>
  <c r="AB2587" i="1"/>
  <c r="AB2779" i="1"/>
  <c r="AB2979" i="1"/>
  <c r="AB3197" i="1"/>
  <c r="AB3293" i="1"/>
  <c r="AB3393" i="1"/>
  <c r="AB3489" i="1"/>
  <c r="AB3585" i="1"/>
  <c r="AB3685" i="1"/>
  <c r="AB3781" i="1"/>
  <c r="AB3877" i="1"/>
  <c r="AB3949" i="1"/>
  <c r="AB2434" i="1"/>
  <c r="AB2580" i="1"/>
  <c r="AB3183" i="1"/>
  <c r="AB3404" i="1"/>
  <c r="AB3556" i="1"/>
  <c r="AB3700" i="1"/>
  <c r="AB3844" i="1"/>
  <c r="AB2511" i="1"/>
  <c r="AB3360" i="1"/>
  <c r="AB3816" i="1"/>
  <c r="AB1674" i="1"/>
  <c r="AB2943" i="1"/>
  <c r="AB2831" i="1"/>
  <c r="AB3252" i="1"/>
  <c r="AB3720" i="1"/>
  <c r="AB3128" i="1"/>
  <c r="AB2724" i="1"/>
  <c r="AB3244" i="1"/>
  <c r="AB3447" i="1"/>
  <c r="AB3591" i="1"/>
  <c r="AB3735" i="1"/>
  <c r="AB3887" i="1"/>
  <c r="AB2860" i="1"/>
  <c r="AB3148" i="1"/>
  <c r="AB3688" i="1"/>
  <c r="AB2911" i="1"/>
  <c r="AB2727" i="1"/>
  <c r="AB3207" i="1"/>
  <c r="AB3427" i="1"/>
  <c r="AB3571" i="1"/>
  <c r="AB3715" i="1"/>
  <c r="AB3859" i="1"/>
  <c r="AB2222" i="1"/>
  <c r="AB2927" i="1"/>
  <c r="AB3936" i="1"/>
  <c r="AB436" i="1"/>
  <c r="AB3109" i="1"/>
  <c r="AB2539" i="1"/>
  <c r="AB3657" i="1"/>
  <c r="AB1730" i="1"/>
  <c r="AB3804" i="1"/>
  <c r="AB2847" i="1"/>
  <c r="AB2932" i="1"/>
  <c r="AB2532" i="1"/>
  <c r="AB3543" i="1"/>
  <c r="AB3983" i="1"/>
  <c r="AB1319" i="1"/>
  <c r="AB3379" i="1"/>
  <c r="AB3963" i="1"/>
  <c r="AB208" i="1"/>
  <c r="AB658" i="1"/>
  <c r="AB927" i="1"/>
  <c r="AB1744" i="1"/>
  <c r="AB1939" i="1"/>
  <c r="AB2105" i="1"/>
  <c r="AB2116" i="1"/>
  <c r="AB1423" i="1"/>
  <c r="AB2147" i="1"/>
  <c r="AB2038" i="1"/>
  <c r="AB2926" i="1"/>
  <c r="AB2577" i="1"/>
  <c r="AB2498" i="1"/>
  <c r="AB3558" i="1"/>
  <c r="AB3946" i="1"/>
  <c r="AB2699" i="1"/>
  <c r="AB3357" i="1"/>
  <c r="AB3649" i="1"/>
  <c r="AB1905" i="1"/>
  <c r="AB3492" i="1"/>
  <c r="AB2740" i="1"/>
  <c r="AB3272" i="1"/>
  <c r="AB2442" i="1"/>
  <c r="AB3527" i="1"/>
  <c r="AB3967" i="1"/>
  <c r="AB3480" i="1"/>
  <c r="AB3363" i="1"/>
  <c r="AB3795" i="1"/>
  <c r="AB130" i="1"/>
  <c r="AB333" i="1"/>
  <c r="AB468" i="1"/>
  <c r="AB326" i="1"/>
  <c r="AB549" i="1"/>
  <c r="AB358" i="1"/>
  <c r="AB683" i="1"/>
  <c r="AB851" i="1"/>
  <c r="AB871" i="1"/>
  <c r="AB1148" i="1"/>
  <c r="AB540" i="1"/>
  <c r="AB1481" i="1"/>
  <c r="AB484" i="1"/>
  <c r="AB1104" i="1"/>
  <c r="AB1868" i="1"/>
  <c r="AB1614" i="1"/>
  <c r="AB2011" i="1"/>
  <c r="AB1842" i="1"/>
  <c r="AB1703" i="1"/>
  <c r="AB2157" i="1"/>
  <c r="AB453" i="1"/>
  <c r="AB1767" i="1"/>
  <c r="AB2164" i="1"/>
  <c r="AB2352" i="1"/>
  <c r="AB1639" i="1"/>
  <c r="AB1528" i="1"/>
  <c r="AB1736" i="1"/>
  <c r="AB928" i="1"/>
  <c r="AB509" i="1"/>
  <c r="AB2302" i="1"/>
  <c r="AB2239" i="1"/>
  <c r="AB2397" i="1"/>
  <c r="AB2349" i="1"/>
  <c r="AB2626" i="1"/>
  <c r="AB2798" i="1"/>
  <c r="AB2962" i="1"/>
  <c r="AB2381" i="1"/>
  <c r="AB2406" i="1"/>
  <c r="AB2613" i="1"/>
  <c r="AB2789" i="1"/>
  <c r="AB2961" i="1"/>
  <c r="AB3125" i="1"/>
  <c r="AB3146" i="1"/>
  <c r="AB2640" i="1"/>
  <c r="AB2968" i="1"/>
  <c r="AB3274" i="1"/>
  <c r="AB3446" i="1"/>
  <c r="AB3582" i="1"/>
  <c r="AB3678" i="1"/>
  <c r="AB3778" i="1"/>
  <c r="AB3874" i="1"/>
  <c r="AB3970" i="1"/>
  <c r="AB2439" i="1"/>
  <c r="AB628" i="1"/>
  <c r="AB2555" i="1"/>
  <c r="AB2755" i="1"/>
  <c r="AB2947" i="1"/>
  <c r="AB3181" i="1"/>
  <c r="AB3281" i="1"/>
  <c r="AB3377" i="1"/>
  <c r="AB3473" i="1"/>
  <c r="AB3577" i="1"/>
  <c r="AB3673" i="1"/>
  <c r="AB3769" i="1"/>
  <c r="AB3869" i="1"/>
  <c r="AB3941" i="1"/>
  <c r="AB2299" i="1"/>
  <c r="AB2516" i="1"/>
  <c r="AB3159" i="1"/>
  <c r="AB3388" i="1"/>
  <c r="AB3532" i="1"/>
  <c r="AB3684" i="1"/>
  <c r="AB3828" i="1"/>
  <c r="AB3972" i="1"/>
  <c r="AB3295" i="1"/>
  <c r="AB3768" i="1"/>
  <c r="AB3299" i="1"/>
  <c r="AB2844" i="1"/>
  <c r="AB2732" i="1"/>
  <c r="AB3158" i="1"/>
  <c r="AB3648" i="1"/>
  <c r="AB2783" i="1"/>
  <c r="AB2660" i="1"/>
  <c r="AB3212" i="1"/>
  <c r="AB3423" i="1"/>
  <c r="AB3575" i="1"/>
  <c r="AB3719" i="1"/>
  <c r="AB3863" i="1"/>
  <c r="AB2604" i="1"/>
  <c r="AB2903" i="1"/>
  <c r="AB3624" i="1"/>
  <c r="AB2186" i="1"/>
  <c r="AB2663" i="1"/>
  <c r="AB3118" i="1"/>
  <c r="AB3403" i="1"/>
  <c r="AB3555" i="1"/>
  <c r="AB3699" i="1"/>
  <c r="AB3843" i="1"/>
  <c r="AB951" i="1"/>
  <c r="AB2863" i="1"/>
  <c r="AB3328" i="1"/>
  <c r="AB50" i="1"/>
  <c r="AB615" i="1"/>
  <c r="AB391" i="1"/>
  <c r="AB754" i="1"/>
  <c r="AB312" i="1"/>
  <c r="AB717" i="1"/>
  <c r="AB665" i="1"/>
  <c r="AB1052" i="1"/>
  <c r="AB1198" i="1"/>
  <c r="AB1449" i="1"/>
  <c r="AB1183" i="1"/>
  <c r="AB864" i="1"/>
  <c r="AB1836" i="1"/>
  <c r="AB1486" i="1"/>
  <c r="AB1967" i="1"/>
  <c r="AB1763" i="1"/>
  <c r="AB1600" i="1"/>
  <c r="AB2125" i="1"/>
  <c r="AB2325" i="1"/>
  <c r="AB1704" i="1"/>
  <c r="AB2132" i="1"/>
  <c r="AB2332" i="1"/>
  <c r="AB1534" i="1"/>
  <c r="AB1081" i="1"/>
  <c r="AB1574" i="1"/>
  <c r="AB2355" i="1"/>
  <c r="AB2306" i="1"/>
  <c r="AB2238" i="1"/>
  <c r="AB2170" i="1"/>
  <c r="AB2139" i="1"/>
  <c r="AB2226" i="1"/>
  <c r="AB2606" i="1"/>
  <c r="AB2770" i="1"/>
  <c r="AB2946" i="1"/>
  <c r="AB2254" i="1"/>
  <c r="AB2159" i="1"/>
  <c r="AB2597" i="1"/>
  <c r="AB2769" i="1"/>
  <c r="AB3092" i="1"/>
  <c r="AB2584" i="1"/>
  <c r="AB2936" i="1"/>
  <c r="AB3254" i="1"/>
  <c r="AB3418" i="1"/>
  <c r="AB3566" i="1"/>
  <c r="AB3670" i="1"/>
  <c r="AB3766" i="1"/>
  <c r="AB3862" i="1"/>
  <c r="AB3962" i="1"/>
  <c r="AB2286" i="1"/>
  <c r="AB2731" i="1"/>
  <c r="AB2923" i="1"/>
  <c r="AB3163" i="1"/>
  <c r="AB3269" i="1"/>
  <c r="AB3365" i="1"/>
  <c r="AB3465" i="1"/>
  <c r="AB3757" i="1"/>
  <c r="AB3853" i="1"/>
  <c r="AB3929" i="1"/>
  <c r="AB2964" i="1"/>
  <c r="AB3364" i="1"/>
  <c r="AB3652" i="1"/>
  <c r="AB3948" i="1"/>
  <c r="AB3680" i="1"/>
  <c r="AB2751" i="1"/>
  <c r="AB3592" i="1"/>
  <c r="AB3107" i="1"/>
  <c r="AB3695" i="1"/>
  <c r="AB2647" i="1"/>
  <c r="AB2535" i="1"/>
  <c r="AB3523" i="1"/>
  <c r="AB3819" i="1"/>
  <c r="AB2735" i="1"/>
  <c r="AB567" i="1"/>
  <c r="AB3226" i="1"/>
  <c r="AB3917" i="1"/>
  <c r="AB3968" i="1"/>
  <c r="AB3031" i="1"/>
  <c r="AB128" i="1"/>
  <c r="AB93" i="1"/>
  <c r="AB95" i="1"/>
  <c r="AB535" i="1"/>
  <c r="AB609" i="1"/>
  <c r="AB446" i="1"/>
  <c r="AB743" i="1"/>
  <c r="AB1017" i="1"/>
  <c r="AB1066" i="1"/>
  <c r="AB812" i="1"/>
  <c r="AB931" i="1"/>
  <c r="AB1353" i="1"/>
  <c r="AB952" i="1"/>
  <c r="AB1648" i="1"/>
  <c r="AB1710" i="1"/>
  <c r="AB1259" i="1"/>
  <c r="AB1907" i="1"/>
  <c r="AB1451" i="1"/>
  <c r="AB1424" i="1"/>
  <c r="AB2085" i="1"/>
  <c r="AB2269" i="1"/>
  <c r="AB1483" i="1"/>
  <c r="AB2092" i="1"/>
  <c r="AB2280" i="1"/>
  <c r="AB1110" i="1"/>
  <c r="AB1705" i="1"/>
  <c r="AB1191" i="1"/>
  <c r="AB2155" i="1"/>
  <c r="AB2151" i="1"/>
  <c r="AB2046" i="1"/>
  <c r="AB1982" i="1"/>
  <c r="AB1790" i="1"/>
  <c r="AB1735" i="1"/>
  <c r="AB2562" i="1"/>
  <c r="AB2734" i="1"/>
  <c r="AB2898" i="1"/>
  <c r="AB1813" i="1"/>
  <c r="AB1969" i="1"/>
  <c r="AB2549" i="1"/>
  <c r="AB2725" i="1"/>
  <c r="AB2897" i="1"/>
  <c r="AB3061" i="1"/>
  <c r="AB2433" i="1"/>
  <c r="AB2512" i="1"/>
  <c r="AB2840" i="1"/>
  <c r="AB3210" i="1"/>
  <c r="AB3382" i="1"/>
  <c r="AB3546" i="1"/>
  <c r="AB3642" i="1"/>
  <c r="AB3742" i="1"/>
  <c r="AB3838" i="1"/>
  <c r="AB3934" i="1"/>
  <c r="AB1768" i="1"/>
  <c r="AB3132" i="1"/>
  <c r="AB2472" i="1"/>
  <c r="AB2683" i="1"/>
  <c r="AB2875" i="1"/>
  <c r="AB3088" i="1"/>
  <c r="AB3245" i="1"/>
  <c r="AB3341" i="1"/>
  <c r="AB3437" i="1"/>
  <c r="AB3537" i="1"/>
  <c r="AB3633" i="1"/>
  <c r="AB3729" i="1"/>
  <c r="AB3833" i="1"/>
  <c r="AB3913" i="1"/>
  <c r="AB1291" i="1"/>
  <c r="AB3151" i="1"/>
  <c r="AB2871" i="1"/>
  <c r="AB3332" i="1"/>
  <c r="AB3484" i="1"/>
  <c r="AB3628" i="1"/>
  <c r="AB3772" i="1"/>
  <c r="AB3916" i="1"/>
  <c r="AB2676" i="1"/>
  <c r="AB3608" i="1"/>
  <c r="AB2591" i="1"/>
  <c r="AB2652" i="1"/>
  <c r="AB3251" i="1"/>
  <c r="AB2358" i="1"/>
  <c r="AB3488" i="1"/>
  <c r="AB3944" i="1"/>
  <c r="AB2413" i="1"/>
  <c r="AB3023" i="1"/>
  <c r="AB3375" i="1"/>
  <c r="AB3519" i="1"/>
  <c r="AB3663" i="1"/>
  <c r="AB3807" i="1"/>
  <c r="AB3959" i="1"/>
  <c r="AB3323" i="1"/>
  <c r="AB3464" i="1"/>
  <c r="AB3920" i="1"/>
  <c r="AB2263" i="1"/>
  <c r="AB3028" i="1"/>
  <c r="AB3347" i="1"/>
  <c r="AB3499" i="1"/>
  <c r="AB3643" i="1"/>
  <c r="AB3787" i="1"/>
  <c r="AB3939" i="1"/>
  <c r="AB2636" i="1"/>
  <c r="AB3211" i="1"/>
  <c r="AB254" i="1"/>
  <c r="AB344" i="1"/>
  <c r="AB487" i="1"/>
  <c r="AB481" i="1"/>
  <c r="AB197" i="1"/>
  <c r="AB522" i="1"/>
  <c r="AB969" i="1"/>
  <c r="AB1007" i="1"/>
  <c r="AB623" i="1"/>
  <c r="AB415" i="1"/>
  <c r="AB1321" i="1"/>
  <c r="AB668" i="1"/>
  <c r="AB1539" i="1"/>
  <c r="AB1646" i="1"/>
  <c r="AB910" i="1"/>
  <c r="AB1859" i="1"/>
  <c r="AB1371" i="1"/>
  <c r="AB1269" i="1"/>
  <c r="AB2053" i="1"/>
  <c r="AB2253" i="1"/>
  <c r="AB1403" i="1"/>
  <c r="AB2060" i="1"/>
  <c r="AB2260" i="1"/>
  <c r="AB399" i="1"/>
  <c r="AB1488" i="1"/>
  <c r="AB923" i="1"/>
  <c r="AB2086" i="1"/>
  <c r="AB2050" i="1"/>
  <c r="AB2013" i="1"/>
  <c r="AB1781" i="1"/>
  <c r="AB1078" i="1"/>
  <c r="AB1523" i="1"/>
  <c r="AB2542" i="1"/>
  <c r="AB2706" i="1"/>
  <c r="AB2882" i="1"/>
  <c r="AB902" i="1"/>
  <c r="AB1391" i="1"/>
  <c r="AB2533" i="1"/>
  <c r="AB2705" i="1"/>
  <c r="AB2869" i="1"/>
  <c r="AB3045" i="1"/>
  <c r="AB2350" i="1"/>
  <c r="AB2357" i="1"/>
  <c r="AB2808" i="1"/>
  <c r="AB3190" i="1"/>
  <c r="AB3354" i="1"/>
  <c r="AB3530" i="1"/>
  <c r="AB3630" i="1"/>
  <c r="AB3726" i="1"/>
  <c r="AB3822" i="1"/>
  <c r="AB3926" i="1"/>
  <c r="AB1542" i="1"/>
  <c r="AB3100" i="1"/>
  <c r="AB2441" i="1"/>
  <c r="AB2659" i="1"/>
  <c r="AB2851" i="1"/>
  <c r="AB3067" i="1"/>
  <c r="AB3233" i="1"/>
  <c r="AB3329" i="1"/>
  <c r="AB3429" i="1"/>
  <c r="AB3525" i="1"/>
  <c r="AB3621" i="1"/>
  <c r="AB3721" i="1"/>
  <c r="AB3817" i="1"/>
  <c r="AB3905" i="1"/>
  <c r="AB3977" i="1"/>
  <c r="AB3119" i="1"/>
  <c r="AB2807" i="1"/>
  <c r="AB3300" i="1"/>
  <c r="AB3460" i="1"/>
  <c r="AB3612" i="1"/>
  <c r="AB3756" i="1"/>
  <c r="AB3900" i="1"/>
  <c r="AB2227" i="1"/>
  <c r="AB3560" i="1"/>
  <c r="AB1015" i="1"/>
  <c r="AB2559" i="1"/>
  <c r="AB3219" i="1"/>
  <c r="AB3312" i="1"/>
  <c r="AB3432" i="1"/>
  <c r="AB3856" i="1"/>
  <c r="AB2314" i="1"/>
  <c r="AB2951" i="1"/>
  <c r="AB3351" i="1"/>
  <c r="AB3503" i="1"/>
  <c r="AB3647" i="1"/>
  <c r="AB3791" i="1"/>
  <c r="AB3935" i="1"/>
  <c r="AB3259" i="1"/>
  <c r="AB3424" i="1"/>
  <c r="AB3872" i="1"/>
  <c r="AB1113" i="1"/>
  <c r="AB2948" i="1"/>
  <c r="AB3324" i="1"/>
  <c r="AB3475" i="1"/>
  <c r="AB3627" i="1"/>
  <c r="AB3771" i="1"/>
  <c r="AB3915" i="1"/>
  <c r="AB2572" i="1"/>
  <c r="AB3179" i="1"/>
  <c r="AB189" i="1"/>
  <c r="AB281" i="1"/>
  <c r="AB439" i="1"/>
  <c r="AB374" i="1"/>
  <c r="AB724" i="1"/>
  <c r="AB85" i="1"/>
  <c r="AB937" i="1"/>
  <c r="AB861" i="1"/>
  <c r="AB1172" i="1"/>
  <c r="AB1288" i="1"/>
  <c r="AB1207" i="1"/>
  <c r="AB1609" i="1"/>
  <c r="AB1448" i="1"/>
  <c r="AB1535" i="1"/>
  <c r="AB231" i="1"/>
  <c r="AB1827" i="1"/>
  <c r="AB1227" i="1"/>
  <c r="AB979" i="1"/>
  <c r="AB2012" i="1"/>
  <c r="AB2229" i="1"/>
  <c r="AB1238" i="1"/>
  <c r="AB2030" i="1"/>
  <c r="AB2236" i="1"/>
  <c r="AB2424" i="1"/>
  <c r="AB1396" i="1"/>
  <c r="AB1886" i="1"/>
  <c r="AB1941" i="1"/>
  <c r="AB1861" i="1"/>
  <c r="AB1910" i="1"/>
  <c r="AB1578" i="1"/>
  <c r="AB2447" i="1"/>
  <c r="AB732" i="1"/>
  <c r="AB2514" i="1"/>
  <c r="AB2690" i="1"/>
  <c r="AB2862" i="1"/>
  <c r="AB3026" i="1"/>
  <c r="AB1028" i="1"/>
  <c r="AB2513" i="1"/>
  <c r="AB2677" i="1"/>
  <c r="AB2853" i="1"/>
  <c r="AB3025" i="1"/>
  <c r="AB1797" i="1"/>
  <c r="AB2194" i="1"/>
  <c r="AB2768" i="1"/>
  <c r="AB3134" i="1"/>
  <c r="AB3338" i="1"/>
  <c r="AB3510" i="1"/>
  <c r="AB3618" i="1"/>
  <c r="AB3714" i="1"/>
  <c r="AB3814" i="1"/>
  <c r="AB3910" i="1"/>
  <c r="AB843" i="1"/>
  <c r="AB3068" i="1"/>
  <c r="AB2346" i="1"/>
  <c r="AB2627" i="1"/>
  <c r="AB2827" i="1"/>
  <c r="AB3012" i="1"/>
  <c r="AB3217" i="1"/>
  <c r="AB3321" i="1"/>
  <c r="AB3417" i="1"/>
  <c r="AB3513" i="1"/>
  <c r="AB3613" i="1"/>
  <c r="AB3709" i="1"/>
  <c r="AB3805" i="1"/>
  <c r="AB3889" i="1"/>
  <c r="AB3965" i="1"/>
  <c r="AB3076" i="1"/>
  <c r="AB2679" i="1"/>
  <c r="AB3247" i="1"/>
  <c r="AB3436" i="1"/>
  <c r="AB3580" i="1"/>
  <c r="AB3724" i="1"/>
  <c r="AB3876" i="1"/>
  <c r="AB2703" i="1"/>
  <c r="AB3472" i="1"/>
  <c r="AB3912" i="1"/>
  <c r="AB2258" i="1"/>
  <c r="AB3127" i="1"/>
  <c r="AB3063" i="1"/>
  <c r="AB3376" i="1"/>
  <c r="AB3776" i="1"/>
  <c r="AB3224" i="1"/>
  <c r="AB2852" i="1"/>
  <c r="AB3308" i="1"/>
  <c r="AB3471" i="1"/>
  <c r="AB3615" i="1"/>
  <c r="AB3767" i="1"/>
  <c r="AB3911" i="1"/>
  <c r="AB3075" i="1"/>
  <c r="AB3368" i="1"/>
  <c r="AB3800" i="1"/>
  <c r="AB3203" i="1"/>
  <c r="AB2820" i="1"/>
  <c r="AB3271" i="1"/>
  <c r="AB3451" i="1"/>
  <c r="AB3595" i="1"/>
  <c r="AB3747" i="1"/>
  <c r="AB3891" i="1"/>
  <c r="AB2464" i="1"/>
  <c r="AB3062" i="1"/>
  <c r="AB3235" i="1"/>
  <c r="AB314" i="1"/>
  <c r="AB593" i="1"/>
  <c r="AB1401" i="1"/>
  <c r="AB1788" i="1"/>
  <c r="AB1662" i="1"/>
  <c r="AB2301" i="1"/>
  <c r="AB1266" i="1"/>
  <c r="AB2246" i="1"/>
  <c r="AB2047" i="1"/>
  <c r="AB2578" i="1"/>
  <c r="AB2032" i="1"/>
  <c r="AB2917" i="1"/>
  <c r="AB2552" i="1"/>
  <c r="AB3402" i="1"/>
  <c r="AB3750" i="1"/>
  <c r="AB1918" i="1"/>
  <c r="AB2505" i="1"/>
  <c r="AB3131" i="1"/>
  <c r="AB3453" i="1"/>
  <c r="AB3745" i="1"/>
  <c r="AB1346" i="1"/>
  <c r="AB3636" i="1"/>
  <c r="AB3932" i="1"/>
  <c r="AB2620" i="1"/>
  <c r="AB3536" i="1"/>
  <c r="AB3383" i="1"/>
  <c r="AB3823" i="1"/>
  <c r="AB3960" i="1"/>
  <c r="AB3651" i="1"/>
  <c r="AB2671" i="1"/>
  <c r="AF14" i="1"/>
  <c r="AF46" i="1"/>
  <c r="AF78" i="1"/>
  <c r="AF110" i="1"/>
  <c r="AF142" i="1"/>
  <c r="AF174" i="1"/>
  <c r="AF206" i="1"/>
  <c r="AF32" i="1"/>
  <c r="AF64" i="1"/>
  <c r="AF96" i="1"/>
  <c r="AF128" i="1"/>
  <c r="AF160" i="1"/>
  <c r="AF55" i="1"/>
  <c r="AF119" i="1"/>
  <c r="AF187" i="1"/>
  <c r="AF179" i="1"/>
  <c r="AF213" i="1"/>
  <c r="AF18" i="1"/>
  <c r="AF54" i="1"/>
  <c r="AF90" i="1"/>
  <c r="AF126" i="1"/>
  <c r="AF162" i="1"/>
  <c r="AF198" i="1"/>
  <c r="AF28" i="1"/>
  <c r="AF68" i="1"/>
  <c r="AF104" i="1"/>
  <c r="AF140" i="1"/>
  <c r="AF23" i="1"/>
  <c r="AF95" i="1"/>
  <c r="AF167" i="1"/>
  <c r="AF209" i="1"/>
  <c r="AF29" i="1"/>
  <c r="AF157" i="1"/>
  <c r="AF259" i="1"/>
  <c r="AF19" i="1"/>
  <c r="AF147" i="1"/>
  <c r="AF246" i="1"/>
  <c r="AF320" i="1"/>
  <c r="AF137" i="1"/>
  <c r="AF249" i="1"/>
  <c r="AF309" i="1"/>
  <c r="AF343" i="1"/>
  <c r="AF375" i="1"/>
  <c r="AF407" i="1"/>
  <c r="AF239" i="1"/>
  <c r="AF294" i="1"/>
  <c r="AF311" i="1"/>
  <c r="AF37" i="1"/>
  <c r="AF252" i="1"/>
  <c r="AF368" i="1"/>
  <c r="AF426" i="1"/>
  <c r="AF458" i="1"/>
  <c r="AF81" i="1"/>
  <c r="AF290" i="1"/>
  <c r="AF373" i="1"/>
  <c r="AF437" i="1"/>
  <c r="AF469" i="1"/>
  <c r="AF501" i="1"/>
  <c r="AF533" i="1"/>
  <c r="AF565" i="1"/>
  <c r="AF597" i="1"/>
  <c r="AF33" i="1"/>
  <c r="AF421" i="1"/>
  <c r="AF531" i="1"/>
  <c r="AF616" i="1"/>
  <c r="AF310" i="1"/>
  <c r="AF439" i="1"/>
  <c r="AF530" i="1"/>
  <c r="AF615" i="1"/>
  <c r="AF651" i="1"/>
  <c r="AF314" i="1"/>
  <c r="AF417" i="1"/>
  <c r="AF523" i="1"/>
  <c r="AF608" i="1"/>
  <c r="AF322" i="1"/>
  <c r="AF511" i="1"/>
  <c r="AF649" i="1"/>
  <c r="AF719" i="1"/>
  <c r="AF107" i="1"/>
  <c r="AF414" i="1"/>
  <c r="AF524" i="1"/>
  <c r="AF664" i="1"/>
  <c r="AF728" i="1"/>
  <c r="AF307" i="1"/>
  <c r="AF582" i="1"/>
  <c r="AF672" i="1"/>
  <c r="AF736" i="1"/>
  <c r="AF306" i="1"/>
  <c r="AF578" i="1"/>
  <c r="AF725" i="1"/>
  <c r="AF801" i="1"/>
  <c r="AF865" i="1"/>
  <c r="AF297" i="1"/>
  <c r="AF580" i="1"/>
  <c r="AF722" i="1"/>
  <c r="AF789" i="1"/>
  <c r="AF853" i="1"/>
  <c r="AF911" i="1"/>
  <c r="AF943" i="1"/>
  <c r="AF975" i="1"/>
  <c r="AF1007" i="1"/>
  <c r="AF344" i="1"/>
  <c r="AF661" i="1"/>
  <c r="AF765" i="1"/>
  <c r="AF825" i="1"/>
  <c r="AF889" i="1"/>
  <c r="AF579" i="1"/>
  <c r="AF805" i="1"/>
  <c r="AF913" i="1"/>
  <c r="AF1000" i="1"/>
  <c r="AF1072" i="1"/>
  <c r="AF1136" i="1"/>
  <c r="AF354" i="1"/>
  <c r="AF646" i="1"/>
  <c r="AF796" i="1"/>
  <c r="AF872" i="1"/>
  <c r="AF978" i="1"/>
  <c r="AF1061" i="1"/>
  <c r="AF1125" i="1"/>
  <c r="AF1183" i="1"/>
  <c r="AF652" i="1"/>
  <c r="AF803" i="1"/>
  <c r="AF906" i="1"/>
  <c r="AF997" i="1"/>
  <c r="AF1068" i="1"/>
  <c r="AF1132" i="1"/>
  <c r="AF1182" i="1"/>
  <c r="AF1214" i="1"/>
  <c r="AF1246" i="1"/>
  <c r="AF1278" i="1"/>
  <c r="AF1310" i="1"/>
  <c r="AF685" i="1"/>
  <c r="AF839" i="1"/>
  <c r="AF994" i="1"/>
  <c r="AF1049" i="1"/>
  <c r="AF1163" i="1"/>
  <c r="AF1225" i="1"/>
  <c r="AF1311" i="1"/>
  <c r="AF711" i="1"/>
  <c r="AF862" i="1"/>
  <c r="AF953" i="1"/>
  <c r="AF1081" i="1"/>
  <c r="AF1213" i="1"/>
  <c r="AF1299" i="1"/>
  <c r="AF1339" i="1"/>
  <c r="AF1371" i="1"/>
  <c r="AF1403" i="1"/>
  <c r="AF1435" i="1"/>
  <c r="AF1467" i="1"/>
  <c r="AF1499" i="1"/>
  <c r="AF1531" i="1"/>
  <c r="AF1563" i="1"/>
  <c r="AF1595" i="1"/>
  <c r="AF1627" i="1"/>
  <c r="AF614" i="1"/>
  <c r="AF851" i="1"/>
  <c r="AF974" i="1"/>
  <c r="AF1127" i="1"/>
  <c r="AF1217" i="1"/>
  <c r="AF1303" i="1"/>
  <c r="AF890" i="1"/>
  <c r="AF1113" i="1"/>
  <c r="AF1265" i="1"/>
  <c r="AF1358" i="1"/>
  <c r="AF1449" i="1"/>
  <c r="AF1536" i="1"/>
  <c r="AF1614" i="1"/>
  <c r="AF1697" i="1"/>
  <c r="AF1761" i="1"/>
  <c r="AF826" i="1"/>
  <c r="AF1038" i="1"/>
  <c r="AF1208" i="1"/>
  <c r="AF1340" i="1"/>
  <c r="AF1418" i="1"/>
  <c r="AF1509" i="1"/>
  <c r="AF1596" i="1"/>
  <c r="AF1674" i="1"/>
  <c r="AF1738" i="1"/>
  <c r="AF1786" i="1"/>
  <c r="AF1818" i="1"/>
  <c r="AF1850" i="1"/>
  <c r="AF1882" i="1"/>
  <c r="AF1914" i="1"/>
  <c r="AF1946" i="1"/>
  <c r="AF1978" i="1"/>
  <c r="AF641" i="1"/>
  <c r="AF1018" i="1"/>
  <c r="AF1145" i="1"/>
  <c r="AF1272" i="1"/>
  <c r="AF1364" i="1"/>
  <c r="AF1442" i="1"/>
  <c r="AF1533" i="1"/>
  <c r="AF1620" i="1"/>
  <c r="AF1692" i="1"/>
  <c r="AF1756" i="1"/>
  <c r="AF1793" i="1"/>
  <c r="AF1825" i="1"/>
  <c r="AF1857" i="1"/>
  <c r="AF1889" i="1"/>
  <c r="AF1921" i="1"/>
  <c r="AF1953" i="1"/>
  <c r="AF1985" i="1"/>
  <c r="AF2017" i="1"/>
  <c r="AF558" i="1"/>
  <c r="AF948" i="1"/>
  <c r="AF1248" i="1"/>
  <c r="AF1438" i="1"/>
  <c r="AF1557" i="1"/>
  <c r="AF1723" i="1"/>
  <c r="AF1816" i="1"/>
  <c r="AF1944" i="1"/>
  <c r="AF2030" i="1"/>
  <c r="AF989" i="1"/>
  <c r="AF1172" i="1"/>
  <c r="AF1352" i="1"/>
  <c r="AF1522" i="1"/>
  <c r="AF1612" i="1"/>
  <c r="AF1742" i="1"/>
  <c r="AF1844" i="1"/>
  <c r="AF1972" i="1"/>
  <c r="AF2059" i="1"/>
  <c r="AF2091" i="1"/>
  <c r="AF2123" i="1"/>
  <c r="AF2155" i="1"/>
  <c r="AF2187" i="1"/>
  <c r="AF2219" i="1"/>
  <c r="AF2251" i="1"/>
  <c r="AF2283" i="1"/>
  <c r="AF2315" i="1"/>
  <c r="AF972" i="1"/>
  <c r="AF1233" i="1"/>
  <c r="AF1382" i="1"/>
  <c r="AF1544" i="1"/>
  <c r="AF1640" i="1"/>
  <c r="AF1730" i="1"/>
  <c r="AF1863" i="1"/>
  <c r="AF1991" i="1"/>
  <c r="AF2062" i="1"/>
  <c r="AF2094" i="1"/>
  <c r="AF2126" i="1"/>
  <c r="AF2158" i="1"/>
  <c r="AF2190" i="1"/>
  <c r="AF2222" i="1"/>
  <c r="AF2254" i="1"/>
  <c r="AF2286" i="1"/>
  <c r="AF2318" i="1"/>
  <c r="AF2350" i="1"/>
  <c r="AF2382" i="1"/>
  <c r="AF2414" i="1"/>
  <c r="AF2446" i="1"/>
  <c r="AF922" i="1"/>
  <c r="AF1334" i="1"/>
  <c r="AF1651" i="1"/>
  <c r="AF1747" i="1"/>
  <c r="AF1402" i="1"/>
  <c r="AF1586" i="1"/>
  <c r="AF408" i="1"/>
  <c r="AF1117" i="1"/>
  <c r="AF1453" i="1"/>
  <c r="AF1694" i="1"/>
  <c r="AF1904" i="1"/>
  <c r="AF1296" i="1"/>
  <c r="AF1485" i="1"/>
  <c r="AF1649" i="1"/>
  <c r="AF928" i="1"/>
  <c r="AF1461" i="1"/>
  <c r="AF1828" i="1"/>
  <c r="AF2060" i="1"/>
  <c r="AF2188" i="1"/>
  <c r="AF2316" i="1"/>
  <c r="AF1388" i="1"/>
  <c r="AF1662" i="1"/>
  <c r="AF1931" i="1"/>
  <c r="AF2125" i="1"/>
  <c r="AF2253" i="1"/>
  <c r="AF795" i="1"/>
  <c r="AF1368" i="1"/>
  <c r="AF1769" i="1"/>
  <c r="AF1928" i="1"/>
  <c r="AF2031" i="1"/>
  <c r="AF2148" i="1"/>
  <c r="AF2276" i="1"/>
  <c r="AF1129" i="1"/>
  <c r="AF1584" i="1"/>
  <c r="AF1951" i="1"/>
  <c r="AF2085" i="1"/>
  <c r="AF2213" i="1"/>
  <c r="AF2341" i="1"/>
  <c r="AF2421" i="1"/>
  <c r="AF1744" i="1"/>
  <c r="AF2108" i="1"/>
  <c r="AF2345" i="1"/>
  <c r="AF2409" i="1"/>
  <c r="AF2499" i="1"/>
  <c r="AF1752" i="1"/>
  <c r="AF2141" i="1"/>
  <c r="AF2388" i="1"/>
  <c r="AF2508" i="1"/>
  <c r="AF2540" i="1"/>
  <c r="AF2572" i="1"/>
  <c r="AF2604" i="1"/>
  <c r="AF2636" i="1"/>
  <c r="AF2668" i="1"/>
  <c r="AF2700" i="1"/>
  <c r="AF2732" i="1"/>
  <c r="AF2764" i="1"/>
  <c r="AF2796" i="1"/>
  <c r="AF2828" i="1"/>
  <c r="AF2860" i="1"/>
  <c r="AF2892" i="1"/>
  <c r="AF2924" i="1"/>
  <c r="AF2956" i="1"/>
  <c r="AF2988" i="1"/>
  <c r="AF3020" i="1"/>
  <c r="AF3052" i="1"/>
  <c r="AF1803" i="1"/>
  <c r="AF2164" i="1"/>
  <c r="AF2412" i="1"/>
  <c r="AF2485" i="1"/>
  <c r="AF1076" i="1"/>
  <c r="AF1887" i="1"/>
  <c r="AF2128" i="1"/>
  <c r="AF2352" i="1"/>
  <c r="AF2417" i="1"/>
  <c r="AF2494" i="1"/>
  <c r="AF2531" i="1"/>
  <c r="AF2563" i="1"/>
  <c r="AF2595" i="1"/>
  <c r="AF2627" i="1"/>
  <c r="AF2659" i="1"/>
  <c r="AF2691" i="1"/>
  <c r="AF2723" i="1"/>
  <c r="AF2755" i="1"/>
  <c r="AF2787" i="1"/>
  <c r="AF2819" i="1"/>
  <c r="AF2851" i="1"/>
  <c r="AF2883" i="1"/>
  <c r="AF2915" i="1"/>
  <c r="AF2947" i="1"/>
  <c r="AF2979" i="1"/>
  <c r="AF3011" i="1"/>
  <c r="AF3043" i="1"/>
  <c r="AF3075" i="1"/>
  <c r="AF3107" i="1"/>
  <c r="AF3139" i="1"/>
  <c r="AF3171" i="1"/>
  <c r="AF1963" i="1"/>
  <c r="AF2395" i="1"/>
  <c r="AF3056" i="1"/>
  <c r="AF3141" i="1"/>
  <c r="AF3168" i="1"/>
  <c r="AF2296" i="1"/>
  <c r="AF2510" i="1"/>
  <c r="AF2574" i="1"/>
  <c r="AF2638" i="1"/>
  <c r="AF2702" i="1"/>
  <c r="AF2766" i="1"/>
  <c r="AF2830" i="1"/>
  <c r="AF2894" i="1"/>
  <c r="AF2958" i="1"/>
  <c r="AF3053" i="1"/>
  <c r="AF3129" i="1"/>
  <c r="AF3192" i="1"/>
  <c r="AF3224" i="1"/>
  <c r="AF3256" i="1"/>
  <c r="AF3288" i="1"/>
  <c r="AF3320" i="1"/>
  <c r="AF3352" i="1"/>
  <c r="AF3384" i="1"/>
  <c r="AF3416" i="1"/>
  <c r="AF3448" i="1"/>
  <c r="AF3480" i="1"/>
  <c r="AF3512" i="1"/>
  <c r="AF3544" i="1"/>
  <c r="AF3576" i="1"/>
  <c r="AF3608" i="1"/>
  <c r="AF3640" i="1"/>
  <c r="AF3672" i="1"/>
  <c r="AF3704" i="1"/>
  <c r="AF3736" i="1"/>
  <c r="AF3768" i="1"/>
  <c r="AF3800" i="1"/>
  <c r="AF3832" i="1"/>
  <c r="AF3864" i="1"/>
  <c r="AF3896" i="1"/>
  <c r="AF3928" i="1"/>
  <c r="AF3960" i="1"/>
  <c r="AF3009" i="1"/>
  <c r="AF1824" i="1"/>
  <c r="AF2353" i="1"/>
  <c r="AF2501" i="1"/>
  <c r="AF3106" i="1"/>
  <c r="AF2482" i="1"/>
  <c r="AF1852" i="1"/>
  <c r="AF2356" i="1"/>
  <c r="AF2468" i="1"/>
  <c r="AF2561" i="1"/>
  <c r="AF2625" i="1"/>
  <c r="AF2689" i="1"/>
  <c r="AF2753" i="1"/>
  <c r="AF2817" i="1"/>
  <c r="AF2881" i="1"/>
  <c r="AF2945" i="1"/>
  <c r="AF3013" i="1"/>
  <c r="AF3105" i="1"/>
  <c r="AF3183" i="1"/>
  <c r="AF3215" i="1"/>
  <c r="AF3247" i="1"/>
  <c r="AF3279" i="1"/>
  <c r="AF3311" i="1"/>
  <c r="AF3343" i="1"/>
  <c r="AF3375" i="1"/>
  <c r="AF3407" i="1"/>
  <c r="AF3439" i="1"/>
  <c r="AF3471" i="1"/>
  <c r="AF3503" i="1"/>
  <c r="AF3535" i="1"/>
  <c r="AF3567" i="1"/>
  <c r="AF3599" i="1"/>
  <c r="AF3631" i="1"/>
  <c r="AF3663" i="1"/>
  <c r="AF3695" i="1"/>
  <c r="AF3727" i="1"/>
  <c r="AF3759" i="1"/>
  <c r="AF3791" i="1"/>
  <c r="AF3823" i="1"/>
  <c r="AF3855" i="1"/>
  <c r="AF3887" i="1"/>
  <c r="AF3919" i="1"/>
  <c r="AF3951" i="1"/>
  <c r="AF3983" i="1"/>
  <c r="AF2140" i="1"/>
  <c r="AF3046" i="1"/>
  <c r="AF1424" i="1"/>
  <c r="AF2502" i="1"/>
  <c r="AF2746" i="1"/>
  <c r="AF3002" i="1"/>
  <c r="AF3189" i="1"/>
  <c r="AF3317" i="1"/>
  <c r="AF3394" i="1"/>
  <c r="AF3458" i="1"/>
  <c r="AF3522" i="1"/>
  <c r="AF3586" i="1"/>
  <c r="AF3650" i="1"/>
  <c r="AF3714" i="1"/>
  <c r="AF3778" i="1"/>
  <c r="AF3842" i="1"/>
  <c r="AF3906" i="1"/>
  <c r="AF3970" i="1"/>
  <c r="AF2741" i="1"/>
  <c r="AF2778" i="1"/>
  <c r="AF3374" i="1"/>
  <c r="AF3534" i="1"/>
  <c r="AF3758" i="1"/>
  <c r="AF3942" i="1"/>
  <c r="AF1345" i="1"/>
  <c r="AF2533" i="1"/>
  <c r="AF2789" i="1"/>
  <c r="AF3078" i="1"/>
  <c r="AF3214" i="1"/>
  <c r="AF3342" i="1"/>
  <c r="AF2869" i="1"/>
  <c r="AF3329" i="1"/>
  <c r="AF3121" i="1"/>
  <c r="AF3478" i="1"/>
  <c r="AF3662" i="1"/>
  <c r="AF3846" i="1"/>
  <c r="AF2377" i="1"/>
  <c r="AF3326" i="1"/>
  <c r="AF2698" i="1"/>
  <c r="AF2954" i="1"/>
  <c r="AF3186" i="1"/>
  <c r="AF3314" i="1"/>
  <c r="AF3397" i="1"/>
  <c r="AF3461" i="1"/>
  <c r="AF3525" i="1"/>
  <c r="AF3589" i="1"/>
  <c r="AF3653" i="1"/>
  <c r="AF3717" i="1"/>
  <c r="AF3781" i="1"/>
  <c r="AF3845" i="1"/>
  <c r="AF3909" i="1"/>
  <c r="AF3973" i="1"/>
  <c r="AF2578" i="1"/>
  <c r="AF3201" i="1"/>
  <c r="AF2685" i="1"/>
  <c r="AF3358" i="1"/>
  <c r="AF3566" i="1"/>
  <c r="AF3734" i="1"/>
  <c r="AF3934" i="1"/>
  <c r="AF2757" i="1"/>
  <c r="AF2073" i="1"/>
  <c r="AF2637" i="1"/>
  <c r="AF2893" i="1"/>
  <c r="AF50" i="1"/>
  <c r="AF86" i="1"/>
  <c r="AF122" i="1"/>
  <c r="AF158" i="1"/>
  <c r="AF194" i="1"/>
  <c r="AF24" i="1"/>
  <c r="AF60" i="1"/>
  <c r="AF100" i="1"/>
  <c r="AF136" i="1"/>
  <c r="AF15" i="1"/>
  <c r="AF87" i="1"/>
  <c r="AF159" i="1"/>
  <c r="AF201" i="1"/>
  <c r="AF204" i="1"/>
  <c r="AF141" i="1"/>
  <c r="AF244" i="1"/>
  <c r="AF303" i="1"/>
  <c r="AF131" i="1"/>
  <c r="AF245" i="1"/>
  <c r="AF316" i="1"/>
  <c r="AF121" i="1"/>
  <c r="AF234" i="1"/>
  <c r="AF299" i="1"/>
  <c r="AF339" i="1"/>
  <c r="AF371" i="1"/>
  <c r="AF403" i="1"/>
  <c r="AF224" i="1"/>
  <c r="AF288" i="1"/>
  <c r="AF300" i="1"/>
  <c r="AF413" i="1"/>
  <c r="AF235" i="1"/>
  <c r="AF353" i="1"/>
  <c r="AF422" i="1"/>
  <c r="AF454" i="1"/>
  <c r="AF49" i="1"/>
  <c r="AF273" i="1"/>
  <c r="AF372" i="1"/>
  <c r="AF433" i="1"/>
  <c r="AF465" i="1"/>
  <c r="AF497" i="1"/>
  <c r="AF529" i="1"/>
  <c r="AF561" i="1"/>
  <c r="AF593" i="1"/>
  <c r="AF21" i="1"/>
  <c r="AF418" i="1"/>
  <c r="AF520" i="1"/>
  <c r="AF606" i="1"/>
  <c r="AF293" i="1"/>
  <c r="AF396" i="1"/>
  <c r="AF519" i="1"/>
  <c r="AF604" i="1"/>
  <c r="AF647" i="1"/>
  <c r="AF274" i="1"/>
  <c r="AF404" i="1"/>
  <c r="AF512" i="1"/>
  <c r="AF598" i="1"/>
  <c r="AF285" i="1"/>
  <c r="AF492" i="1"/>
  <c r="AF640" i="1"/>
  <c r="AF709" i="1"/>
  <c r="AF773" i="1"/>
  <c r="AF380" i="1"/>
  <c r="AF518" i="1"/>
  <c r="AF650" i="1"/>
  <c r="AF718" i="1"/>
  <c r="AF53" i="1"/>
  <c r="AF560" i="1"/>
  <c r="AF662" i="1"/>
  <c r="AF726" i="1"/>
  <c r="AF264" i="1"/>
  <c r="AF571" i="1"/>
  <c r="AF706" i="1"/>
  <c r="AF791" i="1"/>
  <c r="AF855" i="1"/>
  <c r="AF289" i="1"/>
  <c r="AF482" i="1"/>
  <c r="AF716" i="1"/>
  <c r="AF779" i="1"/>
  <c r="AF843" i="1"/>
  <c r="AF907" i="1"/>
  <c r="AF939" i="1"/>
  <c r="AF971" i="1"/>
  <c r="AF1003" i="1"/>
  <c r="AF222" i="1"/>
  <c r="AF633" i="1"/>
  <c r="AF759" i="1"/>
  <c r="AF815" i="1"/>
  <c r="AF879" i="1"/>
  <c r="AF575" i="1"/>
  <c r="AF802" i="1"/>
  <c r="AF904" i="1"/>
  <c r="AF982" i="1"/>
  <c r="AF1062" i="1"/>
  <c r="AF1126" i="1"/>
  <c r="AF346" i="1"/>
  <c r="AF556" i="1"/>
  <c r="AF770" i="1"/>
  <c r="AF859" i="1"/>
  <c r="AF973" i="1"/>
  <c r="AF1060" i="1"/>
  <c r="AF1124" i="1"/>
  <c r="AF1179" i="1"/>
  <c r="AF632" i="1"/>
  <c r="AF797" i="1"/>
  <c r="AF901" i="1"/>
  <c r="AF988" i="1"/>
  <c r="AF1058" i="1"/>
  <c r="AF1122" i="1"/>
  <c r="AF1178" i="1"/>
  <c r="AF1210" i="1"/>
  <c r="AF1242" i="1"/>
  <c r="AF1274" i="1"/>
  <c r="AF1306" i="1"/>
  <c r="AF674" i="1"/>
  <c r="AF820" i="1"/>
  <c r="AF992" i="1"/>
  <c r="AF1046" i="1"/>
  <c r="AF1150" i="1"/>
  <c r="AF1215" i="1"/>
  <c r="AF1300" i="1"/>
  <c r="AF692" i="1"/>
  <c r="AF848" i="1"/>
  <c r="AF949" i="1"/>
  <c r="AF1078" i="1"/>
  <c r="AF1203" i="1"/>
  <c r="AF1288" i="1"/>
  <c r="AF1335" i="1"/>
  <c r="AF1367" i="1"/>
  <c r="AF1399" i="1"/>
  <c r="AF1431" i="1"/>
  <c r="AF1463" i="1"/>
  <c r="AF1495" i="1"/>
  <c r="AF1527" i="1"/>
  <c r="AF1559" i="1"/>
  <c r="AF1591" i="1"/>
  <c r="AF1623" i="1"/>
  <c r="AF596" i="1"/>
  <c r="AF849" i="1"/>
  <c r="AF929" i="1"/>
  <c r="AF1121" i="1"/>
  <c r="AF1207" i="1"/>
  <c r="AF1292" i="1"/>
  <c r="AF845" i="1"/>
  <c r="AF1057" i="1"/>
  <c r="AF1252" i="1"/>
  <c r="AF1353" i="1"/>
  <c r="AF1440" i="1"/>
  <c r="AF1518" i="1"/>
  <c r="AF1609" i="1"/>
  <c r="AF1696" i="1"/>
  <c r="AF1760" i="1"/>
  <c r="AF742" i="1"/>
  <c r="AF1031" i="1"/>
  <c r="AF1205" i="1"/>
  <c r="AF1322" i="1"/>
  <c r="AF1413" i="1"/>
  <c r="AF1500" i="1"/>
  <c r="AF1578" i="1"/>
  <c r="AF1663" i="1"/>
  <c r="AF1727" i="1"/>
  <c r="AF1782" i="1"/>
  <c r="AF1814" i="1"/>
  <c r="AF1846" i="1"/>
  <c r="AF1878" i="1"/>
  <c r="AF1910" i="1"/>
  <c r="AF1942" i="1"/>
  <c r="AF1974" i="1"/>
  <c r="AF586" i="1"/>
  <c r="AF926" i="1"/>
  <c r="AF1138" i="1"/>
  <c r="AF1269" i="1"/>
  <c r="AF1346" i="1"/>
  <c r="AF1437" i="1"/>
  <c r="AF1524" i="1"/>
  <c r="AF1602" i="1"/>
  <c r="AF1682" i="1"/>
  <c r="AF1746" i="1"/>
  <c r="AF1789" i="1"/>
  <c r="AF1821" i="1"/>
  <c r="AF1853" i="1"/>
  <c r="AF1885" i="1"/>
  <c r="AF1917" i="1"/>
  <c r="AF1949" i="1"/>
  <c r="AF1981" i="1"/>
  <c r="AF2013" i="1"/>
  <c r="AF2045" i="1"/>
  <c r="AF942" i="1"/>
  <c r="AF1220" i="1"/>
  <c r="AF1434" i="1"/>
  <c r="AF1553" i="1"/>
  <c r="AF1710" i="1"/>
  <c r="AF1811" i="1"/>
  <c r="AF1939" i="1"/>
  <c r="AF2019" i="1"/>
  <c r="AF984" i="1"/>
  <c r="AF1123" i="1"/>
  <c r="AF1348" i="1"/>
  <c r="AF1446" i="1"/>
  <c r="AF1608" i="1"/>
  <c r="AF1736" i="1"/>
  <c r="AF1839" i="1"/>
  <c r="AF1967" i="1"/>
  <c r="AF2055" i="1"/>
  <c r="AF2087" i="1"/>
  <c r="AF2119" i="1"/>
  <c r="AF2151" i="1"/>
  <c r="AF2183" i="1"/>
  <c r="AF2215" i="1"/>
  <c r="AF2247" i="1"/>
  <c r="AF2279" i="1"/>
  <c r="AF2311" i="1"/>
  <c r="AF713" i="1"/>
  <c r="AF1219" i="1"/>
  <c r="AF1337" i="1"/>
  <c r="AF1540" i="1"/>
  <c r="AF1638" i="1"/>
  <c r="AF1708" i="1"/>
  <c r="AF1836" i="1"/>
  <c r="AF1964" i="1"/>
  <c r="AF2058" i="1"/>
  <c r="AF2090" i="1"/>
  <c r="AF2122" i="1"/>
  <c r="AF2154" i="1"/>
  <c r="AF2186" i="1"/>
  <c r="AF2218" i="1"/>
  <c r="AF2250" i="1"/>
  <c r="AF2282" i="1"/>
  <c r="AF2314" i="1"/>
  <c r="AF2346" i="1"/>
  <c r="AF2378" i="1"/>
  <c r="AF2410" i="1"/>
  <c r="AF2442" i="1"/>
  <c r="AF905" i="1"/>
  <c r="AF1324" i="1"/>
  <c r="AF1622" i="1"/>
  <c r="AF1740" i="1"/>
  <c r="AF1392" i="1"/>
  <c r="AF1576" i="1"/>
  <c r="AF221" i="1"/>
  <c r="AF1110" i="1"/>
  <c r="AF1420" i="1"/>
  <c r="AF1687" i="1"/>
  <c r="AF1859" i="1"/>
  <c r="AF1199" i="1"/>
  <c r="AF1478" i="1"/>
  <c r="AF1613" i="1"/>
  <c r="AF893" i="1"/>
  <c r="AF1441" i="1"/>
  <c r="AF1819" i="1"/>
  <c r="AF2043" i="1"/>
  <c r="AF2161" i="1"/>
  <c r="AF2289" i="1"/>
  <c r="AF1362" i="1"/>
  <c r="AF1643" i="1"/>
  <c r="AF1891" i="1"/>
  <c r="AF2120" i="1"/>
  <c r="AF2248" i="1"/>
  <c r="AF2371" i="1"/>
  <c r="AF1342" i="1"/>
  <c r="AF1766" i="1"/>
  <c r="AF1919" i="1"/>
  <c r="AF2011" i="1"/>
  <c r="AF2121" i="1"/>
  <c r="AF2249" i="1"/>
  <c r="AF1034" i="1"/>
  <c r="AF1525" i="1"/>
  <c r="AF1879" i="1"/>
  <c r="AF2080" i="1"/>
  <c r="AF2208" i="1"/>
  <c r="AF2336" i="1"/>
  <c r="AF2411" i="1"/>
  <c r="AF1641" i="1"/>
  <c r="AF2049" i="1"/>
  <c r="AF2305" i="1"/>
  <c r="AF2408" i="1"/>
  <c r="AF2498" i="1"/>
  <c r="AF1601" i="1"/>
  <c r="AF2136" i="1"/>
  <c r="AF2387" i="1"/>
  <c r="AF2497" i="1"/>
  <c r="AF2536" i="1"/>
  <c r="AF2568" i="1"/>
  <c r="AF2600" i="1"/>
  <c r="AF2632" i="1"/>
  <c r="AF2664" i="1"/>
  <c r="AF2696" i="1"/>
  <c r="AF2728" i="1"/>
  <c r="AF2760" i="1"/>
  <c r="AF2792" i="1"/>
  <c r="AF2824" i="1"/>
  <c r="AF2856" i="1"/>
  <c r="AF2888" i="1"/>
  <c r="AF2920" i="1"/>
  <c r="AF2952" i="1"/>
  <c r="AF2984" i="1"/>
  <c r="AF3016" i="1"/>
  <c r="AF3048" i="1"/>
  <c r="AF1734" i="1"/>
  <c r="AF2105" i="1"/>
  <c r="AF2363" i="1"/>
  <c r="AF2475" i="1"/>
  <c r="AF1001" i="1"/>
  <c r="AF1840" i="1"/>
  <c r="AF2069" i="1"/>
  <c r="AF2325" i="1"/>
  <c r="AF2416" i="1"/>
  <c r="AF2484" i="1"/>
  <c r="AF2527" i="1"/>
  <c r="AF2559" i="1"/>
  <c r="AF2591" i="1"/>
  <c r="AF2623" i="1"/>
  <c r="AF2655" i="1"/>
  <c r="AF2687" i="1"/>
  <c r="AF2719" i="1"/>
  <c r="AF2751" i="1"/>
  <c r="AF2783" i="1"/>
  <c r="AF2815" i="1"/>
  <c r="AF2847" i="1"/>
  <c r="AF2879" i="1"/>
  <c r="AF2911" i="1"/>
  <c r="AF2943" i="1"/>
  <c r="AF2975" i="1"/>
  <c r="AF3007" i="1"/>
  <c r="AF3039" i="1"/>
  <c r="AF3071" i="1"/>
  <c r="AF3103" i="1"/>
  <c r="AF3135" i="1"/>
  <c r="AF3167" i="1"/>
  <c r="AF1768" i="1"/>
  <c r="AF2376" i="1"/>
  <c r="AF3030" i="1"/>
  <c r="AF3130" i="1"/>
  <c r="AF3157" i="1"/>
  <c r="AF2173" i="1"/>
  <c r="AF2503" i="1"/>
  <c r="AF2566" i="1"/>
  <c r="AF2630" i="1"/>
  <c r="AF2694" i="1"/>
  <c r="AF2758" i="1"/>
  <c r="AF2822" i="1"/>
  <c r="AF2886" i="1"/>
  <c r="AF2950" i="1"/>
  <c r="AF3026" i="1"/>
  <c r="AF3118" i="1"/>
  <c r="AF3188" i="1"/>
  <c r="AF3220" i="1"/>
  <c r="AF3252" i="1"/>
  <c r="AF3284" i="1"/>
  <c r="AF3316" i="1"/>
  <c r="AF3348" i="1"/>
  <c r="AF3380" i="1"/>
  <c r="AF3412" i="1"/>
  <c r="AF3444" i="1"/>
  <c r="AF3476" i="1"/>
  <c r="AF3508" i="1"/>
  <c r="AF3540" i="1"/>
  <c r="AF3572" i="1"/>
  <c r="AF3604" i="1"/>
  <c r="AF3636" i="1"/>
  <c r="AF3668" i="1"/>
  <c r="AF3700" i="1"/>
  <c r="AF3732" i="1"/>
  <c r="AF3764" i="1"/>
  <c r="AF3796" i="1"/>
  <c r="AF3828" i="1"/>
  <c r="AF3860" i="1"/>
  <c r="AF3892" i="1"/>
  <c r="AF3924" i="1"/>
  <c r="AF3956" i="1"/>
  <c r="AF2504" i="1"/>
  <c r="AF1815" i="1"/>
  <c r="AF2265" i="1"/>
  <c r="AF2490" i="1"/>
  <c r="AF3096" i="1"/>
  <c r="AF539" i="1"/>
  <c r="AF1645" i="1"/>
  <c r="AF2229" i="1"/>
  <c r="AF2457" i="1"/>
  <c r="AF2553" i="1"/>
  <c r="AF2617" i="1"/>
  <c r="AF2681" i="1"/>
  <c r="AF2745" i="1"/>
  <c r="AF2809" i="1"/>
  <c r="AF2873" i="1"/>
  <c r="AF2937" i="1"/>
  <c r="AF3001" i="1"/>
  <c r="AF3094" i="1"/>
  <c r="AF3179" i="1"/>
  <c r="AF3211" i="1"/>
  <c r="AF3243" i="1"/>
  <c r="AF3275" i="1"/>
  <c r="AF3307" i="1"/>
  <c r="AF3339" i="1"/>
  <c r="AF3371" i="1"/>
  <c r="AF3403" i="1"/>
  <c r="AF3435" i="1"/>
  <c r="AF3467" i="1"/>
  <c r="AF3499" i="1"/>
  <c r="AF3531" i="1"/>
  <c r="AF3563" i="1"/>
  <c r="AF3595" i="1"/>
  <c r="AF3627" i="1"/>
  <c r="AF3659" i="1"/>
  <c r="AF3691" i="1"/>
  <c r="AF3723" i="1"/>
  <c r="AF3755" i="1"/>
  <c r="AF3787" i="1"/>
  <c r="AF3819" i="1"/>
  <c r="AF3851" i="1"/>
  <c r="AF3883" i="1"/>
  <c r="AF3915" i="1"/>
  <c r="AF3947" i="1"/>
  <c r="AF3979" i="1"/>
  <c r="AF1923" i="1"/>
  <c r="AF3041" i="1"/>
  <c r="AF699" i="1"/>
  <c r="AF2448" i="1"/>
  <c r="AF2717" i="1"/>
  <c r="AF2973" i="1"/>
  <c r="AF3156" i="1"/>
  <c r="AF3306" i="1"/>
  <c r="AF3386" i="1"/>
  <c r="AF3450" i="1"/>
  <c r="AF3514" i="1"/>
  <c r="AF3578" i="1"/>
  <c r="AF3642" i="1"/>
  <c r="AF3706" i="1"/>
  <c r="AF3770" i="1"/>
  <c r="AF3834" i="1"/>
  <c r="AF3898" i="1"/>
  <c r="AF3962" i="1"/>
  <c r="AF2677" i="1"/>
  <c r="AF2714" i="1"/>
  <c r="AF3350" i="1"/>
  <c r="AF3510" i="1"/>
  <c r="AF3718" i="1"/>
  <c r="AF3926" i="1"/>
  <c r="AF3273" i="1"/>
  <c r="AF2478" i="1"/>
  <c r="AF2754" i="1"/>
  <c r="AF3033" i="1"/>
  <c r="AF3193" i="1"/>
  <c r="AF3321" i="1"/>
  <c r="AF2770" i="1"/>
  <c r="AF3297" i="1"/>
  <c r="AF2970" i="1"/>
  <c r="AF3470" i="1"/>
  <c r="AF3630" i="1"/>
  <c r="AF3822" i="1"/>
  <c r="AF2355" i="1"/>
  <c r="AF3241" i="1"/>
  <c r="AF2669" i="1"/>
  <c r="AF2925" i="1"/>
  <c r="AF3092" i="1"/>
  <c r="AF3293" i="1"/>
  <c r="AF3389" i="1"/>
  <c r="AF3453" i="1"/>
  <c r="AF3517" i="1"/>
  <c r="AF3581" i="1"/>
  <c r="AF3645" i="1"/>
  <c r="AF3709" i="1"/>
  <c r="AF3773" i="1"/>
  <c r="AF3837" i="1"/>
  <c r="AF3901" i="1"/>
  <c r="AF3965" i="1"/>
  <c r="AF2514" i="1"/>
  <c r="AF3153" i="1"/>
  <c r="AF2621" i="1"/>
  <c r="AF3269" i="1"/>
  <c r="AF3542" i="1"/>
  <c r="AF3726" i="1"/>
  <c r="AF3910" i="1"/>
  <c r="AF2693" i="1"/>
  <c r="AF2012" i="1"/>
  <c r="AF2602" i="1"/>
  <c r="AF42" i="1"/>
  <c r="AF82" i="1"/>
  <c r="AF118" i="1"/>
  <c r="AF154" i="1"/>
  <c r="AF190" i="1"/>
  <c r="AF20" i="1"/>
  <c r="AF56" i="1"/>
  <c r="AF92" i="1"/>
  <c r="AF132" i="1"/>
  <c r="AF168" i="1"/>
  <c r="AF79" i="1"/>
  <c r="AF151" i="1"/>
  <c r="AF192" i="1"/>
  <c r="AF195" i="1"/>
  <c r="AF125" i="1"/>
  <c r="AF243" i="1"/>
  <c r="AF302" i="1"/>
  <c r="AF115" i="1"/>
  <c r="AF230" i="1"/>
  <c r="AF312" i="1"/>
  <c r="AF105" i="1"/>
  <c r="AF233" i="1"/>
  <c r="AF298" i="1"/>
  <c r="AF335" i="1"/>
  <c r="AF367" i="1"/>
  <c r="AF399" i="1"/>
  <c r="AF223" i="1"/>
  <c r="AF287" i="1"/>
  <c r="AF280" i="1"/>
  <c r="AF402" i="1"/>
  <c r="AF217" i="1"/>
  <c r="AF352" i="1"/>
  <c r="AF412" i="1"/>
  <c r="AF450" i="1"/>
  <c r="AF17" i="1"/>
  <c r="AF258" i="1"/>
  <c r="AF357" i="1"/>
  <c r="AF429" i="1"/>
  <c r="AF461" i="1"/>
  <c r="AF493" i="1"/>
  <c r="AF525" i="1"/>
  <c r="AF557" i="1"/>
  <c r="AF589" i="1"/>
  <c r="AF621" i="1"/>
  <c r="AF405" i="1"/>
  <c r="AF510" i="1"/>
  <c r="AF595" i="1"/>
  <c r="AF286" i="1"/>
  <c r="AF370" i="1"/>
  <c r="AF508" i="1"/>
  <c r="AF594" i="1"/>
  <c r="AF643" i="1"/>
  <c r="AF257" i="1"/>
  <c r="AF386" i="1"/>
  <c r="AF502" i="1"/>
  <c r="AF587" i="1"/>
  <c r="AF268" i="1"/>
  <c r="AF486" i="1"/>
  <c r="AF622" i="1"/>
  <c r="AF708" i="1"/>
  <c r="AF772" i="1"/>
  <c r="AF313" i="1"/>
  <c r="AF496" i="1"/>
  <c r="AF645" i="1"/>
  <c r="AF707" i="1"/>
  <c r="AF771" i="1"/>
  <c r="AF547" i="1"/>
  <c r="AF642" i="1"/>
  <c r="AF715" i="1"/>
  <c r="AF247" i="1"/>
  <c r="AF564" i="1"/>
  <c r="AF703" i="1"/>
  <c r="AF790" i="1"/>
  <c r="AF854" i="1"/>
  <c r="AF254" i="1"/>
  <c r="AF463" i="1"/>
  <c r="AF700" i="1"/>
  <c r="AF778" i="1"/>
  <c r="AF842" i="1"/>
  <c r="AF903" i="1"/>
  <c r="AF935" i="1"/>
  <c r="AF967" i="1"/>
  <c r="AF999" i="1"/>
  <c r="AF212" i="1"/>
  <c r="AF629" i="1"/>
  <c r="AF756" i="1"/>
  <c r="AF814" i="1"/>
  <c r="AF878" i="1"/>
  <c r="AF500" i="1"/>
  <c r="AF799" i="1"/>
  <c r="AF894" i="1"/>
  <c r="AF977" i="1"/>
  <c r="AF1051" i="1"/>
  <c r="AF1115" i="1"/>
  <c r="AF129" i="1"/>
  <c r="AF526" i="1"/>
  <c r="AF733" i="1"/>
  <c r="AF856" i="1"/>
  <c r="AF964" i="1"/>
  <c r="AF1050" i="1"/>
  <c r="AF1114" i="1"/>
  <c r="AF1175" i="1"/>
  <c r="AF570" i="1"/>
  <c r="AF784" i="1"/>
  <c r="AF898" i="1"/>
  <c r="AF970" i="1"/>
  <c r="AF1047" i="1"/>
  <c r="AF1111" i="1"/>
  <c r="AF1174" i="1"/>
  <c r="AF1206" i="1"/>
  <c r="AF1238" i="1"/>
  <c r="AF1270" i="1"/>
  <c r="AF1302" i="1"/>
  <c r="AF663" i="1"/>
  <c r="AF813" i="1"/>
  <c r="AF990" i="1"/>
  <c r="AF1033" i="1"/>
  <c r="AF1144" i="1"/>
  <c r="AF1204" i="1"/>
  <c r="AF1289" i="1"/>
  <c r="AF634" i="1"/>
  <c r="AF829" i="1"/>
  <c r="AF920" i="1"/>
  <c r="AF1065" i="1"/>
  <c r="AF1177" i="1"/>
  <c r="AF1277" i="1"/>
  <c r="AF1331" i="1"/>
  <c r="AF1363" i="1"/>
  <c r="AF1395" i="1"/>
  <c r="AF1427" i="1"/>
  <c r="AF1459" i="1"/>
  <c r="AF1491" i="1"/>
  <c r="AF1523" i="1"/>
  <c r="AF1555" i="1"/>
  <c r="AF1587" i="1"/>
  <c r="AF1619" i="1"/>
  <c r="AF554" i="1"/>
  <c r="AF830" i="1"/>
  <c r="AF925" i="1"/>
  <c r="AF1102" i="1"/>
  <c r="AF1196" i="1"/>
  <c r="AF1281" i="1"/>
  <c r="AF701" i="1"/>
  <c r="AF1008" i="1"/>
  <c r="AF1211" i="1"/>
  <c r="AF1344" i="1"/>
  <c r="AF1422" i="1"/>
  <c r="AF1513" i="1"/>
  <c r="AF1600" i="1"/>
  <c r="AF1686" i="1"/>
  <c r="AF1750" i="1"/>
  <c r="AF682" i="1"/>
  <c r="AF960" i="1"/>
  <c r="AF1180" i="1"/>
  <c r="AF1317" i="1"/>
  <c r="AF1404" i="1"/>
  <c r="AF1482" i="1"/>
  <c r="AF1573" i="1"/>
  <c r="AF1653" i="1"/>
  <c r="AF1717" i="1"/>
  <c r="AF1778" i="1"/>
  <c r="AF1810" i="1"/>
  <c r="AF1842" i="1"/>
  <c r="AF1874" i="1"/>
  <c r="AF1906" i="1"/>
  <c r="AF1938" i="1"/>
  <c r="AF1970" i="1"/>
  <c r="AF397" i="1"/>
  <c r="AF892" i="1"/>
  <c r="AF1131" i="1"/>
  <c r="AF1244" i="1"/>
  <c r="AF1341" i="1"/>
  <c r="AF1428" i="1"/>
  <c r="AF1506" i="1"/>
  <c r="AF1597" i="1"/>
  <c r="AF1671" i="1"/>
  <c r="AF1735" i="1"/>
  <c r="AF1785" i="1"/>
  <c r="AF1817" i="1"/>
  <c r="AF1849" i="1"/>
  <c r="AF1881" i="1"/>
  <c r="AF1913" i="1"/>
  <c r="AF1945" i="1"/>
  <c r="AF1977" i="1"/>
  <c r="AF2009" i="1"/>
  <c r="AF2041" i="1"/>
  <c r="AF835" i="1"/>
  <c r="AF1201" i="1"/>
  <c r="AF1432" i="1"/>
  <c r="AF1549" i="1"/>
  <c r="AF1704" i="1"/>
  <c r="AF1784" i="1"/>
  <c r="AF1912" i="1"/>
  <c r="AF2016" i="1"/>
  <c r="AF958" i="1"/>
  <c r="AF1108" i="1"/>
  <c r="AF1313" i="1"/>
  <c r="AF1401" i="1"/>
  <c r="AF1604" i="1"/>
  <c r="AF1720" i="1"/>
  <c r="AF1812" i="1"/>
  <c r="AF1940" i="1"/>
  <c r="AF2051" i="1"/>
  <c r="AF2083" i="1"/>
  <c r="AF2115" i="1"/>
  <c r="AF2147" i="1"/>
  <c r="AF2179" i="1"/>
  <c r="AF2211" i="1"/>
  <c r="AF2243" i="1"/>
  <c r="AF2275" i="1"/>
  <c r="AF2307" i="1"/>
  <c r="AF2339" i="1"/>
  <c r="AF1200" i="1"/>
  <c r="AF1333" i="1"/>
  <c r="AF1505" i="1"/>
  <c r="AF1593" i="1"/>
  <c r="AF1705" i="1"/>
  <c r="AF1831" i="1"/>
  <c r="AF1959" i="1"/>
  <c r="AF2054" i="1"/>
  <c r="AF2086" i="1"/>
  <c r="AF2118" i="1"/>
  <c r="AF2150" i="1"/>
  <c r="AF2182" i="1"/>
  <c r="AF2214" i="1"/>
  <c r="AF2246" i="1"/>
  <c r="AF2278" i="1"/>
  <c r="AF2310" i="1"/>
  <c r="AF2342" i="1"/>
  <c r="AF2374" i="1"/>
  <c r="AF2406" i="1"/>
  <c r="AF2438" i="1"/>
  <c r="AF721" i="1"/>
  <c r="AF1273" i="1"/>
  <c r="AF1566" i="1"/>
  <c r="AF1733" i="1"/>
  <c r="AF1366" i="1"/>
  <c r="AF1517" i="1"/>
  <c r="AF1754" i="1"/>
  <c r="AF1075" i="1"/>
  <c r="AF1400" i="1"/>
  <c r="AF1668" i="1"/>
  <c r="AF1855" i="1"/>
  <c r="AF1170" i="1"/>
  <c r="AF1452" i="1"/>
  <c r="AF1590" i="1"/>
  <c r="AF817" i="1"/>
  <c r="AF1369" i="1"/>
  <c r="AF1800" i="1"/>
  <c r="AF1996" i="1"/>
  <c r="AF2156" i="1"/>
  <c r="AF2284" i="1"/>
  <c r="AF1336" i="1"/>
  <c r="AF1624" i="1"/>
  <c r="AF1856" i="1"/>
  <c r="AF2093" i="1"/>
  <c r="AF2221" i="1"/>
  <c r="AF2360" i="1"/>
  <c r="AF1316" i="1"/>
  <c r="AF1732" i="1"/>
  <c r="AF1884" i="1"/>
  <c r="AF2004" i="1"/>
  <c r="AF2116" i="1"/>
  <c r="AF2244" i="1"/>
  <c r="AF1021" i="1"/>
  <c r="AF1433" i="1"/>
  <c r="AF1867" i="1"/>
  <c r="AF2053" i="1"/>
  <c r="AF2181" i="1"/>
  <c r="AF2309" i="1"/>
  <c r="AF2400" i="1"/>
  <c r="AF1562" i="1"/>
  <c r="AF2032" i="1"/>
  <c r="AF2300" i="1"/>
  <c r="AF2407" i="1"/>
  <c r="AF2488" i="1"/>
  <c r="AF1444" i="1"/>
  <c r="AF2077" i="1"/>
  <c r="AF2333" i="1"/>
  <c r="AF2487" i="1"/>
  <c r="AF2532" i="1"/>
  <c r="AF2564" i="1"/>
  <c r="AF2596" i="1"/>
  <c r="AF2628" i="1"/>
  <c r="AF2660" i="1"/>
  <c r="AF2692" i="1"/>
  <c r="AF2724" i="1"/>
  <c r="AF2756" i="1"/>
  <c r="AF2788" i="1"/>
  <c r="AF2820" i="1"/>
  <c r="AF2852" i="1"/>
  <c r="AF2884" i="1"/>
  <c r="AF2916" i="1"/>
  <c r="AF2948" i="1"/>
  <c r="AF2980" i="1"/>
  <c r="AF3012" i="1"/>
  <c r="AF3044" i="1"/>
  <c r="AF1496" i="1"/>
  <c r="AF2100" i="1"/>
  <c r="AF2343" i="1"/>
  <c r="AF2474" i="1"/>
  <c r="AF966" i="1"/>
  <c r="AF1715" i="1"/>
  <c r="AF2064" i="1"/>
  <c r="AF2320" i="1"/>
  <c r="AF2415" i="1"/>
  <c r="AF2473" i="1"/>
  <c r="AF2523" i="1"/>
  <c r="AF2555" i="1"/>
  <c r="AF2587" i="1"/>
  <c r="AF2619" i="1"/>
  <c r="AF2651" i="1"/>
  <c r="AF2683" i="1"/>
  <c r="AF2715" i="1"/>
  <c r="AF2747" i="1"/>
  <c r="AF2779" i="1"/>
  <c r="AF2811" i="1"/>
  <c r="AF2843" i="1"/>
  <c r="AF2875" i="1"/>
  <c r="AF2907" i="1"/>
  <c r="AF2939" i="1"/>
  <c r="AF2971" i="1"/>
  <c r="AF3003" i="1"/>
  <c r="AF3035" i="1"/>
  <c r="AF3067" i="1"/>
  <c r="AF3099" i="1"/>
  <c r="AF3131" i="1"/>
  <c r="AF3163" i="1"/>
  <c r="AF1646" i="1"/>
  <c r="AF2337" i="1"/>
  <c r="AF3025" i="1"/>
  <c r="AF3120" i="1"/>
  <c r="AF3146" i="1"/>
  <c r="AF2168" i="1"/>
  <c r="AF2492" i="1"/>
  <c r="AF2558" i="1"/>
  <c r="AF2622" i="1"/>
  <c r="AF2686" i="1"/>
  <c r="AF2750" i="1"/>
  <c r="AF2814" i="1"/>
  <c r="AF2878" i="1"/>
  <c r="AF2942" i="1"/>
  <c r="AF3021" i="1"/>
  <c r="AF3108" i="1"/>
  <c r="AF3184" i="1"/>
  <c r="AF3216" i="1"/>
  <c r="AF3248" i="1"/>
  <c r="AF3280" i="1"/>
  <c r="AF3312" i="1"/>
  <c r="AF3344" i="1"/>
  <c r="AF3376" i="1"/>
  <c r="AF3408" i="1"/>
  <c r="AF3440" i="1"/>
  <c r="AF3472" i="1"/>
  <c r="AF3504" i="1"/>
  <c r="AF3536" i="1"/>
  <c r="AF3568" i="1"/>
  <c r="AF3600" i="1"/>
  <c r="AF3632" i="1"/>
  <c r="AF3664" i="1"/>
  <c r="AF3696" i="1"/>
  <c r="AF3728" i="1"/>
  <c r="AF3760" i="1"/>
  <c r="AF3792" i="1"/>
  <c r="AF3824" i="1"/>
  <c r="AF3856" i="1"/>
  <c r="AF3888" i="1"/>
  <c r="AF3920" i="1"/>
  <c r="AF3952" i="1"/>
  <c r="AF3984" i="1"/>
  <c r="AF1796" i="1"/>
  <c r="AF2260" i="1"/>
  <c r="AF2459" i="1"/>
  <c r="AF3085" i="1"/>
  <c r="AF3170" i="1"/>
  <c r="AF1594" i="1"/>
  <c r="AF2224" i="1"/>
  <c r="AF2451" i="1"/>
  <c r="AF2545" i="1"/>
  <c r="AF2609" i="1"/>
  <c r="AF2673" i="1"/>
  <c r="AF2737" i="1"/>
  <c r="AF2801" i="1"/>
  <c r="AF2865" i="1"/>
  <c r="AF2929" i="1"/>
  <c r="AF2993" i="1"/>
  <c r="AF3084" i="1"/>
  <c r="AF3169" i="1"/>
  <c r="AF3207" i="1"/>
  <c r="AF3239" i="1"/>
  <c r="AF3271" i="1"/>
  <c r="AF3303" i="1"/>
  <c r="AF3335" i="1"/>
  <c r="AF3367" i="1"/>
  <c r="AF3399" i="1"/>
  <c r="AF3431" i="1"/>
  <c r="AF3463" i="1"/>
  <c r="AF3495" i="1"/>
  <c r="AF3527" i="1"/>
  <c r="AF3559" i="1"/>
  <c r="AF3591" i="1"/>
  <c r="AF3623" i="1"/>
  <c r="AF3655" i="1"/>
  <c r="AF3687" i="1"/>
  <c r="AF3719" i="1"/>
  <c r="AF3751" i="1"/>
  <c r="AF3783" i="1"/>
  <c r="AF3815" i="1"/>
  <c r="AF3847" i="1"/>
  <c r="AF3879" i="1"/>
  <c r="AF3911" i="1"/>
  <c r="AF3943" i="1"/>
  <c r="AF3975" i="1"/>
  <c r="AF1820" i="1"/>
  <c r="AF2419" i="1"/>
  <c r="AF3178" i="1"/>
  <c r="AF2404" i="1"/>
  <c r="AF2682" i="1"/>
  <c r="AF2938" i="1"/>
  <c r="AF3144" i="1"/>
  <c r="AF3285" i="1"/>
  <c r="AF3378" i="1"/>
  <c r="AF3442" i="1"/>
  <c r="AF3506" i="1"/>
  <c r="AF3570" i="1"/>
  <c r="AF3634" i="1"/>
  <c r="AF3698" i="1"/>
  <c r="AF3762" i="1"/>
  <c r="AF3826" i="1"/>
  <c r="AF3890" i="1"/>
  <c r="AF3954" i="1"/>
  <c r="AF2613" i="1"/>
  <c r="AF2650" i="1"/>
  <c r="AF3333" i="1"/>
  <c r="AF3486" i="1"/>
  <c r="AF3694" i="1"/>
  <c r="AF3902" i="1"/>
  <c r="AF3230" i="1"/>
  <c r="AF2458" i="1"/>
  <c r="AF2725" i="1"/>
  <c r="AF2981" i="1"/>
  <c r="AF3182" i="1"/>
  <c r="AF3310" i="1"/>
  <c r="AF2706" i="1"/>
  <c r="AF3254" i="1"/>
  <c r="AF2906" i="1"/>
  <c r="AF3446" i="1"/>
  <c r="AF3606" i="1"/>
  <c r="AF3798" i="1"/>
  <c r="AF2237" i="1"/>
  <c r="AF3198" i="1"/>
  <c r="AF2634" i="1"/>
  <c r="AF2890" i="1"/>
  <c r="AF3080" i="1"/>
  <c r="AF3282" i="1"/>
  <c r="AF3381" i="1"/>
  <c r="AF3445" i="1"/>
  <c r="AF3509" i="1"/>
  <c r="AF3573" i="1"/>
  <c r="AF3637" i="1"/>
  <c r="AF3701" i="1"/>
  <c r="AF3765" i="1"/>
  <c r="AF3829" i="1"/>
  <c r="AF3893" i="1"/>
  <c r="AF3957" i="1"/>
  <c r="AF2471" i="1"/>
  <c r="AF3060" i="1"/>
  <c r="AF2522" i="1"/>
  <c r="AF3237" i="1"/>
  <c r="AF3518" i="1"/>
  <c r="AF3702" i="1"/>
  <c r="AF3894" i="1"/>
  <c r="AF2629" i="1"/>
  <c r="AF1998" i="1"/>
  <c r="AF2573" i="1"/>
  <c r="AF30" i="1"/>
  <c r="AF66" i="1"/>
  <c r="AF102" i="1"/>
  <c r="AF138" i="1"/>
  <c r="AF178" i="1"/>
  <c r="AF214" i="1"/>
  <c r="AF44" i="1"/>
  <c r="AF80" i="1"/>
  <c r="AF116" i="1"/>
  <c r="AF152" i="1"/>
  <c r="AF47" i="1"/>
  <c r="AF127" i="1"/>
  <c r="AF205" i="1"/>
  <c r="AF208" i="1"/>
  <c r="AF77" i="1"/>
  <c r="AF215" i="1"/>
  <c r="AF276" i="1"/>
  <c r="AF67" i="1"/>
  <c r="AF203" i="1"/>
  <c r="AF277" i="1"/>
  <c r="AF57" i="1"/>
  <c r="AF177" i="1"/>
  <c r="AF266" i="1"/>
  <c r="AF323" i="1"/>
  <c r="AF355" i="1"/>
  <c r="AF387" i="1"/>
  <c r="AF419" i="1"/>
  <c r="AF256" i="1"/>
  <c r="AF231" i="1"/>
  <c r="AF366" i="1"/>
  <c r="AF133" i="1"/>
  <c r="AF325" i="1"/>
  <c r="AF385" i="1"/>
  <c r="AF438" i="1"/>
  <c r="AF470" i="1"/>
  <c r="AF191" i="1"/>
  <c r="AF340" i="1"/>
  <c r="AF409" i="1"/>
  <c r="AF449" i="1"/>
  <c r="AF481" i="1"/>
  <c r="AF513" i="1"/>
  <c r="AF545" i="1"/>
  <c r="AF577" i="1"/>
  <c r="AF609" i="1"/>
  <c r="AF296" i="1"/>
  <c r="AF475" i="1"/>
  <c r="AF563" i="1"/>
  <c r="AF242" i="1"/>
  <c r="AF348" i="1"/>
  <c r="AF476" i="1"/>
  <c r="AF562" i="1"/>
  <c r="AF631" i="1"/>
  <c r="AF97" i="1"/>
  <c r="AF364" i="1"/>
  <c r="AF456" i="1"/>
  <c r="AF555" i="1"/>
  <c r="AF43" i="1"/>
  <c r="AF393" i="1"/>
  <c r="AF568" i="1"/>
  <c r="AF677" i="1"/>
  <c r="AF741" i="1"/>
  <c r="AF185" i="1"/>
  <c r="AF468" i="1"/>
  <c r="AF559" i="1"/>
  <c r="AF686" i="1"/>
  <c r="AF750" i="1"/>
  <c r="AF484" i="1"/>
  <c r="AF610" i="1"/>
  <c r="AF694" i="1"/>
  <c r="AF758" i="1"/>
  <c r="AF503" i="1"/>
  <c r="AF668" i="1"/>
  <c r="AF753" i="1"/>
  <c r="AF823" i="1"/>
  <c r="AF887" i="1"/>
  <c r="AF394" i="1"/>
  <c r="AF653" i="1"/>
  <c r="AF757" i="1"/>
  <c r="AF811" i="1"/>
  <c r="AF875" i="1"/>
  <c r="AF923" i="1"/>
  <c r="AF955" i="1"/>
  <c r="AF987" i="1"/>
  <c r="AF1019" i="1"/>
  <c r="AF567" i="1"/>
  <c r="AF689" i="1"/>
  <c r="AF783" i="1"/>
  <c r="AF847" i="1"/>
  <c r="AF253" i="1"/>
  <c r="AF712" i="1"/>
  <c r="AF827" i="1"/>
  <c r="AF945" i="1"/>
  <c r="AF1030" i="1"/>
  <c r="AF1094" i="1"/>
  <c r="AF1158" i="1"/>
  <c r="AF504" i="1"/>
  <c r="AF679" i="1"/>
  <c r="AF834" i="1"/>
  <c r="AF932" i="1"/>
  <c r="AF1028" i="1"/>
  <c r="AF1092" i="1"/>
  <c r="AF1156" i="1"/>
  <c r="AF332" i="1"/>
  <c r="AF732" i="1"/>
  <c r="AF860" i="1"/>
  <c r="AF938" i="1"/>
  <c r="AF1026" i="1"/>
  <c r="AF1090" i="1"/>
  <c r="AF1154" i="1"/>
  <c r="AF1194" i="1"/>
  <c r="AF1226" i="1"/>
  <c r="AF1258" i="1"/>
  <c r="AF1290" i="1"/>
  <c r="AF432" i="1"/>
  <c r="AF764" i="1"/>
  <c r="AF888" i="1"/>
  <c r="AF1009" i="1"/>
  <c r="AF1087" i="1"/>
  <c r="AF1181" i="1"/>
  <c r="AF1257" i="1"/>
  <c r="AF516" i="1"/>
  <c r="AF787" i="1"/>
  <c r="AF908" i="1"/>
  <c r="AF1043" i="1"/>
  <c r="AF1119" i="1"/>
  <c r="AF1245" i="1"/>
  <c r="AF1319" i="1"/>
  <c r="AF1351" i="1"/>
  <c r="AF1383" i="1"/>
  <c r="AF1415" i="1"/>
  <c r="AF1447" i="1"/>
  <c r="AF1479" i="1"/>
  <c r="AF1511" i="1"/>
  <c r="AF1543" i="1"/>
  <c r="AF1575" i="1"/>
  <c r="AF1607" i="1"/>
  <c r="AF1639" i="1"/>
  <c r="AF724" i="1"/>
  <c r="AF891" i="1"/>
  <c r="AF1080" i="1"/>
  <c r="AF1162" i="1"/>
  <c r="AF1249" i="1"/>
  <c r="AF532" i="1"/>
  <c r="AF980" i="1"/>
  <c r="AF1139" i="1"/>
  <c r="AF1312" i="1"/>
  <c r="AF1390" i="1"/>
  <c r="AF1481" i="1"/>
  <c r="AF1568" i="1"/>
  <c r="AF1664" i="1"/>
  <c r="AF1728" i="1"/>
  <c r="AF416" i="1"/>
  <c r="AF882" i="1"/>
  <c r="AF1134" i="1"/>
  <c r="AF1243" i="1"/>
  <c r="AF1372" i="1"/>
  <c r="AF1450" i="1"/>
  <c r="AF1541" i="1"/>
  <c r="AF1628" i="1"/>
  <c r="AF1695" i="1"/>
  <c r="AF1759" i="1"/>
  <c r="AF1798" i="1"/>
  <c r="AF1830" i="1"/>
  <c r="AF1862" i="1"/>
  <c r="AF1894" i="1"/>
  <c r="AF1926" i="1"/>
  <c r="AF1958" i="1"/>
  <c r="AF1990" i="1"/>
  <c r="AF776" i="1"/>
  <c r="AF1089" i="1"/>
  <c r="AF1173" i="1"/>
  <c r="AF1307" i="1"/>
  <c r="AF1396" i="1"/>
  <c r="AF1474" i="1"/>
  <c r="AF1565" i="1"/>
  <c r="AF1650" i="1"/>
  <c r="AF1714" i="1"/>
  <c r="AF1773" i="1"/>
  <c r="AF1805" i="1"/>
  <c r="AF1837" i="1"/>
  <c r="AF1869" i="1"/>
  <c r="AF1901" i="1"/>
  <c r="AF1933" i="1"/>
  <c r="AF1965" i="1"/>
  <c r="AF1997" i="1"/>
  <c r="AF2029" i="1"/>
  <c r="AF755" i="1"/>
  <c r="AF1116" i="1"/>
  <c r="AF1350" i="1"/>
  <c r="AF1512" i="1"/>
  <c r="AF1647" i="1"/>
  <c r="AF1751" i="1"/>
  <c r="AF1875" i="1"/>
  <c r="AF1999" i="1"/>
  <c r="AF828" i="1"/>
  <c r="AF1063" i="1"/>
  <c r="AF1229" i="1"/>
  <c r="AF1389" i="1"/>
  <c r="AF1530" i="1"/>
  <c r="AF1666" i="1"/>
  <c r="AF1775" i="1"/>
  <c r="AF1903" i="1"/>
  <c r="AF2028" i="1"/>
  <c r="AF2071" i="1"/>
  <c r="AF2103" i="1"/>
  <c r="AF2135" i="1"/>
  <c r="AF2167" i="1"/>
  <c r="AF2199" i="1"/>
  <c r="AF2231" i="1"/>
  <c r="AF2263" i="1"/>
  <c r="AF2295" i="1"/>
  <c r="AF2327" i="1"/>
  <c r="AF1088" i="1"/>
  <c r="AF1280" i="1"/>
  <c r="AF1464" i="1"/>
  <c r="AF1581" i="1"/>
  <c r="AF1683" i="1"/>
  <c r="AF1772" i="1"/>
  <c r="AF1900" i="1"/>
  <c r="AF2036" i="1"/>
  <c r="AF2074" i="1"/>
  <c r="AF2106" i="1"/>
  <c r="AF2138" i="1"/>
  <c r="AF2170" i="1"/>
  <c r="AF2202" i="1"/>
  <c r="AF2234" i="1"/>
  <c r="AF2266" i="1"/>
  <c r="AF2298" i="1"/>
  <c r="AF2330" i="1"/>
  <c r="AF2362" i="1"/>
  <c r="AF2394" i="1"/>
  <c r="AF2426" i="1"/>
  <c r="AF436" i="1"/>
  <c r="AF1151" i="1"/>
  <c r="AF1416" i="1"/>
  <c r="AF1677" i="1"/>
  <c r="AF592" i="1"/>
  <c r="AF1484" i="1"/>
  <c r="AF1700" i="1"/>
  <c r="AF710" i="1"/>
  <c r="AF1328" i="1"/>
  <c r="AF1633" i="1"/>
  <c r="AF1771" i="1"/>
  <c r="AF1012" i="1"/>
  <c r="AF1380" i="1"/>
  <c r="AF1521" i="1"/>
  <c r="AF1731" i="1"/>
  <c r="AF1212" i="1"/>
  <c r="AF1648" i="1"/>
  <c r="AF1924" i="1"/>
  <c r="AF2097" i="1"/>
  <c r="AF2225" i="1"/>
  <c r="AF2361" i="1"/>
  <c r="AF1493" i="1"/>
  <c r="AF1709" i="1"/>
  <c r="AF2056" i="1"/>
  <c r="AF2184" i="1"/>
  <c r="AF2312" i="1"/>
  <c r="AF1095" i="1"/>
  <c r="AF1630" i="1"/>
  <c r="AF1823" i="1"/>
  <c r="AF1984" i="1"/>
  <c r="AF2057" i="1"/>
  <c r="AF2185" i="1"/>
  <c r="AF2313" i="1"/>
  <c r="AF1308" i="1"/>
  <c r="AF1753" i="1"/>
  <c r="AF2035" i="1"/>
  <c r="AF2144" i="1"/>
  <c r="AF2272" i="1"/>
  <c r="AF2368" i="1"/>
  <c r="AF2453" i="1"/>
  <c r="AF1916" i="1"/>
  <c r="AF2177" i="1"/>
  <c r="AF2383" i="1"/>
  <c r="AF2466" i="1"/>
  <c r="AF969" i="1"/>
  <c r="AF1883" i="1"/>
  <c r="AF2264" i="1"/>
  <c r="AF2465" i="1"/>
  <c r="AF2520" i="1"/>
  <c r="AF2552" i="1"/>
  <c r="AF2584" i="1"/>
  <c r="AF2616" i="1"/>
  <c r="AF2648" i="1"/>
  <c r="AF2680" i="1"/>
  <c r="AF2712" i="1"/>
  <c r="AF2744" i="1"/>
  <c r="AF2776" i="1"/>
  <c r="AF2808" i="1"/>
  <c r="AF2840" i="1"/>
  <c r="AF2872" i="1"/>
  <c r="AF2904" i="1"/>
  <c r="AF2936" i="1"/>
  <c r="AF2968" i="1"/>
  <c r="AF3000" i="1"/>
  <c r="AF3032" i="1"/>
  <c r="AF1053" i="1"/>
  <c r="AF1920" i="1"/>
  <c r="AF2233" i="1"/>
  <c r="AF2436" i="1"/>
  <c r="AF2507" i="1"/>
  <c r="AF1574" i="1"/>
  <c r="AF1956" i="1"/>
  <c r="AF2197" i="1"/>
  <c r="AF2391" i="1"/>
  <c r="AF2441" i="1"/>
  <c r="AF2511" i="1"/>
  <c r="AF2543" i="1"/>
  <c r="AF2575" i="1"/>
  <c r="AF2607" i="1"/>
  <c r="AF2639" i="1"/>
  <c r="AF2671" i="1"/>
  <c r="AF2703" i="1"/>
  <c r="AF2735" i="1"/>
  <c r="AF2767" i="1"/>
  <c r="AF2799" i="1"/>
  <c r="AF2831" i="1"/>
  <c r="AF2863" i="1"/>
  <c r="AF2895" i="1"/>
  <c r="AF2927" i="1"/>
  <c r="AF2959" i="1"/>
  <c r="AF2991" i="1"/>
  <c r="AF3023" i="1"/>
  <c r="AF3055" i="1"/>
  <c r="AF3087" i="1"/>
  <c r="AF3119" i="1"/>
  <c r="AF3151" i="1"/>
  <c r="AF1216" i="1"/>
  <c r="AF2204" i="1"/>
  <c r="AF2461" i="1"/>
  <c r="AF3088" i="1"/>
  <c r="AF3173" i="1"/>
  <c r="AF1621" i="1"/>
  <c r="AF2445" i="1"/>
  <c r="AF2534" i="1"/>
  <c r="AF2598" i="1"/>
  <c r="AF2662" i="1"/>
  <c r="AF2726" i="1"/>
  <c r="AF2790" i="1"/>
  <c r="AF2854" i="1"/>
  <c r="AF2918" i="1"/>
  <c r="AF2982" i="1"/>
  <c r="AF3076" i="1"/>
  <c r="AF3161" i="1"/>
  <c r="AF3204" i="1"/>
  <c r="AF3236" i="1"/>
  <c r="AF3268" i="1"/>
  <c r="AF3300" i="1"/>
  <c r="AF3332" i="1"/>
  <c r="AF3364" i="1"/>
  <c r="AF3396" i="1"/>
  <c r="AF3428" i="1"/>
  <c r="AF3460" i="1"/>
  <c r="AF3492" i="1"/>
  <c r="AF3524" i="1"/>
  <c r="AF3556" i="1"/>
  <c r="AF3588" i="1"/>
  <c r="AF3620" i="1"/>
  <c r="AF3652" i="1"/>
  <c r="AF3684" i="1"/>
  <c r="AF3716" i="1"/>
  <c r="AF3748" i="1"/>
  <c r="AF3780" i="1"/>
  <c r="AF3812" i="1"/>
  <c r="AF3844" i="1"/>
  <c r="AF3876" i="1"/>
  <c r="AF3908" i="1"/>
  <c r="AF3940" i="1"/>
  <c r="AF3972" i="1"/>
  <c r="AF3125" i="1"/>
  <c r="AF1987" i="1"/>
  <c r="AF2424" i="1"/>
  <c r="AF3049" i="1"/>
  <c r="AF3138" i="1"/>
  <c r="AF410" i="1"/>
  <c r="AF2027" i="1"/>
  <c r="AF2403" i="1"/>
  <c r="AF2521" i="1"/>
  <c r="AF2585" i="1"/>
  <c r="AF2649" i="1"/>
  <c r="AF2713" i="1"/>
  <c r="AF2777" i="1"/>
  <c r="AF2841" i="1"/>
  <c r="AF2905" i="1"/>
  <c r="AF2969" i="1"/>
  <c r="AF3050" i="1"/>
  <c r="AF3137" i="1"/>
  <c r="AF3195" i="1"/>
  <c r="AF3227" i="1"/>
  <c r="AF3259" i="1"/>
  <c r="AF3291" i="1"/>
  <c r="AF3323" i="1"/>
  <c r="AF3355" i="1"/>
  <c r="AF3387" i="1"/>
  <c r="AF3419" i="1"/>
  <c r="AF3451" i="1"/>
  <c r="AF3483" i="1"/>
  <c r="AF3515" i="1"/>
  <c r="AF3547" i="1"/>
  <c r="AF3579" i="1"/>
  <c r="AF3611" i="1"/>
  <c r="AF3643" i="1"/>
  <c r="AF3675" i="1"/>
  <c r="AF3707" i="1"/>
  <c r="AF3739" i="1"/>
  <c r="AF3771" i="1"/>
  <c r="AF3803" i="1"/>
  <c r="AF3835" i="1"/>
  <c r="AF3867" i="1"/>
  <c r="AF3899" i="1"/>
  <c r="AF3931" i="1"/>
  <c r="AF3963" i="1"/>
  <c r="AF1320" i="1"/>
  <c r="AF2273" i="1"/>
  <c r="AF3093" i="1"/>
  <c r="AF2109" i="1"/>
  <c r="AF2589" i="1"/>
  <c r="AF2845" i="1"/>
  <c r="AF3122" i="1"/>
  <c r="AF3242" i="1"/>
  <c r="AF3354" i="1"/>
  <c r="AF3418" i="1"/>
  <c r="AF3482" i="1"/>
  <c r="AF3546" i="1"/>
  <c r="AF3610" i="1"/>
  <c r="AF3674" i="1"/>
  <c r="AF3738" i="1"/>
  <c r="AF3802" i="1"/>
  <c r="AF3866" i="1"/>
  <c r="AF3930" i="1"/>
  <c r="AF1791" i="1"/>
  <c r="AF3165" i="1"/>
  <c r="AF3194" i="1"/>
  <c r="AF3422" i="1"/>
  <c r="AF3622" i="1"/>
  <c r="AF3830" i="1"/>
  <c r="AF2530" i="1"/>
  <c r="AF2288" i="1"/>
  <c r="AF2626" i="1"/>
  <c r="AF2882" i="1"/>
  <c r="AF3102" i="1"/>
  <c r="AF3257" i="1"/>
  <c r="AF1673" i="1"/>
  <c r="AF3177" i="1"/>
  <c r="AF2429" i="1"/>
  <c r="AF3322" i="1"/>
  <c r="AF3550" i="1"/>
  <c r="AF3742" i="1"/>
  <c r="AF3918" i="1"/>
  <c r="AF2850" i="1"/>
  <c r="AF2541" i="1"/>
  <c r="AF2797" i="1"/>
  <c r="AF3058" i="1"/>
  <c r="AF3229" i="1"/>
  <c r="AF3357" i="1"/>
  <c r="AF3421" i="1"/>
  <c r="AF3485" i="1"/>
  <c r="AF3549" i="1"/>
  <c r="AF3613" i="1"/>
  <c r="AF3677" i="1"/>
  <c r="AF3741" i="1"/>
  <c r="AF3805" i="1"/>
  <c r="AF3869" i="1"/>
  <c r="AF3933" i="1"/>
  <c r="AF1983" i="1"/>
  <c r="AF2898" i="1"/>
  <c r="AF3286" i="1"/>
  <c r="AF2877" i="1"/>
  <c r="AF3430" i="1"/>
  <c r="AF3638" i="1"/>
  <c r="AF3814" i="1"/>
  <c r="AF2372" i="1"/>
  <c r="AF3262" i="1"/>
  <c r="AF2344" i="1"/>
  <c r="AF2730" i="1"/>
  <c r="AF2986" i="1"/>
  <c r="AF3213" i="1"/>
  <c r="AF3341" i="1"/>
  <c r="AF3401" i="1"/>
  <c r="AF3465" i="1"/>
  <c r="AF3529" i="1"/>
  <c r="AF3593" i="1"/>
  <c r="AF3657" i="1"/>
  <c r="AF3721" i="1"/>
  <c r="AF3785" i="1"/>
  <c r="AF3849" i="1"/>
  <c r="AF3913" i="1"/>
  <c r="AF3977" i="1"/>
  <c r="AF2645" i="1"/>
  <c r="AF2901" i="1"/>
  <c r="AF3164" i="1"/>
  <c r="AF3270" i="1"/>
  <c r="AF2786" i="1"/>
  <c r="AF38" i="1"/>
  <c r="AF114" i="1"/>
  <c r="AF186" i="1"/>
  <c r="AF52" i="1"/>
  <c r="AF124" i="1"/>
  <c r="AF71" i="1"/>
  <c r="AF183" i="1"/>
  <c r="AF109" i="1"/>
  <c r="AF292" i="1"/>
  <c r="AF229" i="1"/>
  <c r="AF89" i="1"/>
  <c r="AF282" i="1"/>
  <c r="AF363" i="1"/>
  <c r="AF199" i="1"/>
  <c r="AF263" i="1"/>
  <c r="AF207" i="1"/>
  <c r="AF401" i="1"/>
  <c r="AF478" i="1"/>
  <c r="AF356" i="1"/>
  <c r="AF457" i="1"/>
  <c r="AF521" i="1"/>
  <c r="AF585" i="1"/>
  <c r="AF377" i="1"/>
  <c r="AF584" i="1"/>
  <c r="AF365" i="1"/>
  <c r="AF583" i="1"/>
  <c r="AF236" i="1"/>
  <c r="AF491" i="1"/>
  <c r="AF91" i="1"/>
  <c r="AF603" i="1"/>
  <c r="AF762" i="1"/>
  <c r="AF483" i="1"/>
  <c r="AF697" i="1"/>
  <c r="AF506" i="1"/>
  <c r="AF705" i="1"/>
  <c r="AF538" i="1"/>
  <c r="AF780" i="1"/>
  <c r="AF237" i="1"/>
  <c r="AF681" i="1"/>
  <c r="AF832" i="1"/>
  <c r="AF931" i="1"/>
  <c r="AF995" i="1"/>
  <c r="AF625" i="1"/>
  <c r="AF804" i="1"/>
  <c r="AF467" i="1"/>
  <c r="AF881" i="1"/>
  <c r="AF1041" i="1"/>
  <c r="AF1169" i="1"/>
  <c r="AF714" i="1"/>
  <c r="AF946" i="1"/>
  <c r="AF1103" i="1"/>
  <c r="AF455" i="1"/>
  <c r="AF895" i="1"/>
  <c r="AF1037" i="1"/>
  <c r="AF1165" i="1"/>
  <c r="AF1234" i="1"/>
  <c r="AF1298" i="1"/>
  <c r="AF806" i="1"/>
  <c r="AF1027" i="1"/>
  <c r="AF1193" i="1"/>
  <c r="AF612" i="1"/>
  <c r="AF916" i="1"/>
  <c r="AF1160" i="1"/>
  <c r="AF1327" i="1"/>
  <c r="AF1391" i="1"/>
  <c r="AF1455" i="1"/>
  <c r="AF1519" i="1"/>
  <c r="AF1583" i="1"/>
  <c r="AF318" i="1"/>
  <c r="AF921" i="1"/>
  <c r="AF1189" i="1"/>
  <c r="AF688" i="1"/>
  <c r="AF1195" i="1"/>
  <c r="AF1417" i="1"/>
  <c r="AF1582" i="1"/>
  <c r="AF1739" i="1"/>
  <c r="AF937" i="1"/>
  <c r="AF1297" i="1"/>
  <c r="AF1477" i="1"/>
  <c r="AF1652" i="1"/>
  <c r="AF1774" i="1"/>
  <c r="AF1838" i="1"/>
  <c r="AF1902" i="1"/>
  <c r="AF1966" i="1"/>
  <c r="AF870" i="1"/>
  <c r="AF1231" i="1"/>
  <c r="AF1410" i="1"/>
  <c r="AF1588" i="1"/>
  <c r="AF1725" i="1"/>
  <c r="AF1813" i="1"/>
  <c r="AF1877" i="1"/>
  <c r="AF1941" i="1"/>
  <c r="AF2005" i="1"/>
  <c r="AF798" i="1"/>
  <c r="AF1430" i="1"/>
  <c r="AF1688" i="1"/>
  <c r="AF1907" i="1"/>
  <c r="AF952" i="1"/>
  <c r="AF1283" i="1"/>
  <c r="AF1569" i="1"/>
  <c r="AF1807" i="1"/>
  <c r="AF2047" i="1"/>
  <c r="AF2111" i="1"/>
  <c r="AF2175" i="1"/>
  <c r="AF2239" i="1"/>
  <c r="AF2303" i="1"/>
  <c r="AF1130" i="1"/>
  <c r="AF1470" i="1"/>
  <c r="AF1702" i="1"/>
  <c r="AF1932" i="1"/>
  <c r="AF2082" i="1"/>
  <c r="AF2146" i="1"/>
  <c r="AF2210" i="1"/>
  <c r="AF2274" i="1"/>
  <c r="AF2338" i="1"/>
  <c r="AF2402" i="1"/>
  <c r="AF691" i="1"/>
  <c r="AF1537" i="1"/>
  <c r="AF962" i="1"/>
  <c r="AF1721" i="1"/>
  <c r="AF1361" i="1"/>
  <c r="AF1851" i="1"/>
  <c r="AF1429" i="1"/>
  <c r="AF656" i="1"/>
  <c r="AF1737" i="1"/>
  <c r="AF2129" i="1"/>
  <c r="AF1197" i="1"/>
  <c r="AF1835" i="1"/>
  <c r="AF2216" i="1"/>
  <c r="AF1301" i="1"/>
  <c r="AF1872" i="1"/>
  <c r="AF2089" i="1"/>
  <c r="AF2348" i="1"/>
  <c r="AF1860" i="1"/>
  <c r="AF2176" i="1"/>
  <c r="AF2389" i="1"/>
  <c r="AF2014" i="1"/>
  <c r="AF2385" i="1"/>
  <c r="AF1253" i="1"/>
  <c r="AF2328" i="1"/>
  <c r="AF2528" i="1"/>
  <c r="AF2592" i="1"/>
  <c r="AF2656" i="1"/>
  <c r="AF2720" i="1"/>
  <c r="AF2784" i="1"/>
  <c r="AF2848" i="1"/>
  <c r="AF2912" i="1"/>
  <c r="AF2976" i="1"/>
  <c r="AF3040" i="1"/>
  <c r="AF2020" i="1"/>
  <c r="AF2464" i="1"/>
  <c r="AF1678" i="1"/>
  <c r="AF2261" i="1"/>
  <c r="AF2463" i="1"/>
  <c r="AF2551" i="1"/>
  <c r="AF2615" i="1"/>
  <c r="AF2679" i="1"/>
  <c r="AF2743" i="1"/>
  <c r="AF2807" i="1"/>
  <c r="AF2871" i="1"/>
  <c r="AF2935" i="1"/>
  <c r="AF2999" i="1"/>
  <c r="AF3063" i="1"/>
  <c r="AF3127" i="1"/>
  <c r="AF1412" i="1"/>
  <c r="AF2483" i="1"/>
  <c r="AF807" i="1"/>
  <c r="AF2481" i="1"/>
  <c r="AF2614" i="1"/>
  <c r="AF2742" i="1"/>
  <c r="AF2870" i="1"/>
  <c r="AF2998" i="1"/>
  <c r="AF3180" i="1"/>
  <c r="AF3244" i="1"/>
  <c r="AF3308" i="1"/>
  <c r="AF3372" i="1"/>
  <c r="AF3436" i="1"/>
  <c r="AF3500" i="1"/>
  <c r="AF3564" i="1"/>
  <c r="AF3628" i="1"/>
  <c r="AF3692" i="1"/>
  <c r="AF3756" i="1"/>
  <c r="AF3820" i="1"/>
  <c r="AF3884" i="1"/>
  <c r="AF3948" i="1"/>
  <c r="AF1305" i="1"/>
  <c r="AF2449" i="1"/>
  <c r="AF3160" i="1"/>
  <c r="AF2101" i="1"/>
  <c r="AF2537" i="1"/>
  <c r="AF2665" i="1"/>
  <c r="AF2793" i="1"/>
  <c r="AF2921" i="1"/>
  <c r="AF3073" i="1"/>
  <c r="AF3203" i="1"/>
  <c r="AF3267" i="1"/>
  <c r="AF3331" i="1"/>
  <c r="AF3395" i="1"/>
  <c r="AF3459" i="1"/>
  <c r="AF3523" i="1"/>
  <c r="AF3587" i="1"/>
  <c r="AF3651" i="1"/>
  <c r="AF3715" i="1"/>
  <c r="AF3779" i="1"/>
  <c r="AF3843" i="1"/>
  <c r="AF3907" i="1"/>
  <c r="AF3971" i="1"/>
  <c r="AF2396" i="1"/>
  <c r="AF2329" i="1"/>
  <c r="AF2909" i="1"/>
  <c r="AF3274" i="1"/>
  <c r="AF3434" i="1"/>
  <c r="AF3562" i="1"/>
  <c r="AF3690" i="1"/>
  <c r="AF3818" i="1"/>
  <c r="AF3946" i="1"/>
  <c r="AF2586" i="1"/>
  <c r="AF3462" i="1"/>
  <c r="AF3878" i="1"/>
  <c r="AF2425" i="1"/>
  <c r="AF2946" i="1"/>
  <c r="AF3289" i="1"/>
  <c r="AF3222" i="1"/>
  <c r="AF3406" i="1"/>
  <c r="AF3790" i="1"/>
  <c r="AF2978" i="1"/>
  <c r="AF2861" i="1"/>
  <c r="AF3261" i="1"/>
  <c r="AF3437" i="1"/>
  <c r="AF3565" i="1"/>
  <c r="AF3693" i="1"/>
  <c r="AF3821" i="1"/>
  <c r="AF3949" i="1"/>
  <c r="AF3042" i="1"/>
  <c r="AF3205" i="1"/>
  <c r="AF3678" i="1"/>
  <c r="AF2460" i="1"/>
  <c r="AF2538" i="1"/>
  <c r="AF2957" i="1"/>
  <c r="AF3234" i="1"/>
  <c r="AF3353" i="1"/>
  <c r="AF3425" i="1"/>
  <c r="AF3497" i="1"/>
  <c r="AF3569" i="1"/>
  <c r="AF3641" i="1"/>
  <c r="AF3713" i="1"/>
  <c r="AF3793" i="1"/>
  <c r="AF3865" i="1"/>
  <c r="AF3937" i="1"/>
  <c r="AF2517" i="1"/>
  <c r="AF2802" i="1"/>
  <c r="AF3142" i="1"/>
  <c r="AF3249" i="1"/>
  <c r="AF2821" i="1"/>
  <c r="AF34" i="1"/>
  <c r="AF106" i="1"/>
  <c r="AF182" i="1"/>
  <c r="AF48" i="1"/>
  <c r="AF120" i="1"/>
  <c r="AF63" i="1"/>
  <c r="AF211" i="1"/>
  <c r="AF93" i="1"/>
  <c r="AF291" i="1"/>
  <c r="AF219" i="1"/>
  <c r="AF73" i="1"/>
  <c r="AF281" i="1"/>
  <c r="AF359" i="1"/>
  <c r="AF176" i="1"/>
  <c r="AF248" i="1"/>
  <c r="AF165" i="1"/>
  <c r="AF390" i="1"/>
  <c r="AF474" i="1"/>
  <c r="AF341" i="1"/>
  <c r="AF453" i="1"/>
  <c r="AF517" i="1"/>
  <c r="AF581" i="1"/>
  <c r="AF360" i="1"/>
  <c r="AF574" i="1"/>
  <c r="AF358" i="1"/>
  <c r="AF572" i="1"/>
  <c r="AF184" i="1"/>
  <c r="AF480" i="1"/>
  <c r="AF59" i="1"/>
  <c r="AF590" i="1"/>
  <c r="AF751" i="1"/>
  <c r="AF472" i="1"/>
  <c r="AF696" i="1"/>
  <c r="AF490" i="1"/>
  <c r="AF704" i="1"/>
  <c r="AF536" i="1"/>
  <c r="AF766" i="1"/>
  <c r="AF897" i="1"/>
  <c r="AF659" i="1"/>
  <c r="AF821" i="1"/>
  <c r="AF927" i="1"/>
  <c r="AF991" i="1"/>
  <c r="AF602" i="1"/>
  <c r="AF793" i="1"/>
  <c r="AF376" i="1"/>
  <c r="AF840" i="1"/>
  <c r="AF1040" i="1"/>
  <c r="AF1168" i="1"/>
  <c r="AF693" i="1"/>
  <c r="AF941" i="1"/>
  <c r="AF1093" i="1"/>
  <c r="AF423" i="1"/>
  <c r="AF873" i="1"/>
  <c r="AF1036" i="1"/>
  <c r="AF1164" i="1"/>
  <c r="AF1230" i="1"/>
  <c r="AF1294" i="1"/>
  <c r="AF785" i="1"/>
  <c r="AF1024" i="1"/>
  <c r="AF1192" i="1"/>
  <c r="AF522" i="1"/>
  <c r="AF912" i="1"/>
  <c r="AF1141" i="1"/>
  <c r="AF1323" i="1"/>
  <c r="AF1387" i="1"/>
  <c r="AF1451" i="1"/>
  <c r="AF1515" i="1"/>
  <c r="AF1579" i="1"/>
  <c r="AF232" i="1"/>
  <c r="AF917" i="1"/>
  <c r="AF1184" i="1"/>
  <c r="AF644" i="1"/>
  <c r="AF1153" i="1"/>
  <c r="AF1408" i="1"/>
  <c r="AF1577" i="1"/>
  <c r="AF1729" i="1"/>
  <c r="AF930" i="1"/>
  <c r="AF1284" i="1"/>
  <c r="AF1468" i="1"/>
  <c r="AF1637" i="1"/>
  <c r="AF1770" i="1"/>
  <c r="AF1834" i="1"/>
  <c r="AF1898" i="1"/>
  <c r="AF1962" i="1"/>
  <c r="AF866" i="1"/>
  <c r="AF1209" i="1"/>
  <c r="AF1405" i="1"/>
  <c r="AF1570" i="1"/>
  <c r="AF1724" i="1"/>
  <c r="AF1809" i="1"/>
  <c r="AF1873" i="1"/>
  <c r="AF1937" i="1"/>
  <c r="AF2001" i="1"/>
  <c r="AF774" i="1"/>
  <c r="AF1426" i="1"/>
  <c r="AF1669" i="1"/>
  <c r="AF1880" i="1"/>
  <c r="AF858" i="1"/>
  <c r="AF1264" i="1"/>
  <c r="AF1534" i="1"/>
  <c r="AF1780" i="1"/>
  <c r="AF2039" i="1"/>
  <c r="AF2107" i="1"/>
  <c r="AF2171" i="1"/>
  <c r="AF2235" i="1"/>
  <c r="AF2299" i="1"/>
  <c r="AF1107" i="1"/>
  <c r="AF1466" i="1"/>
  <c r="AF1689" i="1"/>
  <c r="AF1927" i="1"/>
  <c r="AF2078" i="1"/>
  <c r="AF2142" i="1"/>
  <c r="AF2206" i="1"/>
  <c r="AF2270" i="1"/>
  <c r="AF2334" i="1"/>
  <c r="AF2398" i="1"/>
  <c r="AF638" i="1"/>
  <c r="AF1465" i="1"/>
  <c r="AF808" i="1"/>
  <c r="AF1719" i="1"/>
  <c r="AF1338" i="1"/>
  <c r="AF1847" i="1"/>
  <c r="AF1406" i="1"/>
  <c r="AF611" i="1"/>
  <c r="AF1681" i="1"/>
  <c r="AF2124" i="1"/>
  <c r="AF654" i="1"/>
  <c r="AF1795" i="1"/>
  <c r="AF2189" i="1"/>
  <c r="AF1188" i="1"/>
  <c r="AF1832" i="1"/>
  <c r="AF2084" i="1"/>
  <c r="AF2340" i="1"/>
  <c r="AF1783" i="1"/>
  <c r="AF2149" i="1"/>
  <c r="AF2379" i="1"/>
  <c r="AF2007" i="1"/>
  <c r="AF2384" i="1"/>
  <c r="AF1223" i="1"/>
  <c r="AF2269" i="1"/>
  <c r="AF2524" i="1"/>
  <c r="AF2588" i="1"/>
  <c r="AF2652" i="1"/>
  <c r="AF2716" i="1"/>
  <c r="AF2780" i="1"/>
  <c r="AF2844" i="1"/>
  <c r="AF2908" i="1"/>
  <c r="AF2972" i="1"/>
  <c r="AF3036" i="1"/>
  <c r="AF2010" i="1"/>
  <c r="AF2437" i="1"/>
  <c r="AF1659" i="1"/>
  <c r="AF2256" i="1"/>
  <c r="AF2462" i="1"/>
  <c r="AF2547" i="1"/>
  <c r="AF2611" i="1"/>
  <c r="AF2675" i="1"/>
  <c r="AF2739" i="1"/>
  <c r="AF2803" i="1"/>
  <c r="AF2867" i="1"/>
  <c r="AF2931" i="1"/>
  <c r="AF2995" i="1"/>
  <c r="AF3059" i="1"/>
  <c r="AF3123" i="1"/>
  <c r="AF1276" i="1"/>
  <c r="AF2472" i="1"/>
  <c r="AF13" i="1"/>
  <c r="AF2470" i="1"/>
  <c r="AF2606" i="1"/>
  <c r="AF2734" i="1"/>
  <c r="AF2862" i="1"/>
  <c r="AF2990" i="1"/>
  <c r="AF3172" i="1"/>
  <c r="AF3240" i="1"/>
  <c r="AF3304" i="1"/>
  <c r="AF3368" i="1"/>
  <c r="AF3432" i="1"/>
  <c r="AF3496" i="1"/>
  <c r="AF3560" i="1"/>
  <c r="AF3624" i="1"/>
  <c r="AF3688" i="1"/>
  <c r="AF3752" i="1"/>
  <c r="AF3816" i="1"/>
  <c r="AF3880" i="1"/>
  <c r="AF3944" i="1"/>
  <c r="AF985" i="1"/>
  <c r="AF2447" i="1"/>
  <c r="AF3149" i="1"/>
  <c r="AF2096" i="1"/>
  <c r="AF2529" i="1"/>
  <c r="AF2657" i="1"/>
  <c r="AF2785" i="1"/>
  <c r="AF2913" i="1"/>
  <c r="AF3062" i="1"/>
  <c r="AF3199" i="1"/>
  <c r="AF3263" i="1"/>
  <c r="AF3327" i="1"/>
  <c r="AF3391" i="1"/>
  <c r="AF3455" i="1"/>
  <c r="AF3519" i="1"/>
  <c r="AF3583" i="1"/>
  <c r="AF3647" i="1"/>
  <c r="AF3711" i="1"/>
  <c r="AF3775" i="1"/>
  <c r="AF3839" i="1"/>
  <c r="AF3903" i="1"/>
  <c r="AF3967" i="1"/>
  <c r="AF2364" i="1"/>
  <c r="AF2232" i="1"/>
  <c r="AF2874" i="1"/>
  <c r="AF3253" i="1"/>
  <c r="AF3426" i="1"/>
  <c r="AF3554" i="1"/>
  <c r="AF3682" i="1"/>
  <c r="AF3810" i="1"/>
  <c r="AF3938" i="1"/>
  <c r="AF2423" i="1"/>
  <c r="AF3438" i="1"/>
  <c r="AF3854" i="1"/>
  <c r="AF2381" i="1"/>
  <c r="AF2917" i="1"/>
  <c r="AF3278" i="1"/>
  <c r="AF3190" i="1"/>
  <c r="AF3366" i="1"/>
  <c r="AF3766" i="1"/>
  <c r="AF2885" i="1"/>
  <c r="AF2826" i="1"/>
  <c r="AF3250" i="1"/>
  <c r="AF3429" i="1"/>
  <c r="AF3557" i="1"/>
  <c r="AF3685" i="1"/>
  <c r="AF3813" i="1"/>
  <c r="AF3941" i="1"/>
  <c r="AF2962" i="1"/>
  <c r="AF2941" i="1"/>
  <c r="AF3654" i="1"/>
  <c r="AF2444" i="1"/>
  <c r="AF2509" i="1"/>
  <c r="AF2922" i="1"/>
  <c r="AF3202" i="1"/>
  <c r="AF3345" i="1"/>
  <c r="AF3417" i="1"/>
  <c r="AF3489" i="1"/>
  <c r="AF3561" i="1"/>
  <c r="AF3633" i="1"/>
  <c r="AF3705" i="1"/>
  <c r="AF3777" i="1"/>
  <c r="AF3857" i="1"/>
  <c r="AF3929" i="1"/>
  <c r="AF2489" i="1"/>
  <c r="AF2773" i="1"/>
  <c r="AF3037" i="1"/>
  <c r="AF3238" i="1"/>
  <c r="AF2658" i="1"/>
  <c r="AF26" i="1"/>
  <c r="AF98" i="1"/>
  <c r="AF170" i="1"/>
  <c r="AF40" i="1"/>
  <c r="AF112" i="1"/>
  <c r="AF39" i="1"/>
  <c r="AF196" i="1"/>
  <c r="AF61" i="1"/>
  <c r="AF275" i="1"/>
  <c r="AF180" i="1"/>
  <c r="AF41" i="1"/>
  <c r="AF265" i="1"/>
  <c r="AF351" i="1"/>
  <c r="AF415" i="1"/>
  <c r="AF305" i="1"/>
  <c r="AF101" i="1"/>
  <c r="AF384" i="1"/>
  <c r="AF466" i="1"/>
  <c r="AF326" i="1"/>
  <c r="AF445" i="1"/>
  <c r="AF509" i="1"/>
  <c r="AF573" i="1"/>
  <c r="AF283" i="1"/>
  <c r="AF552" i="1"/>
  <c r="AF329" i="1"/>
  <c r="AF551" i="1"/>
  <c r="AF85" i="1"/>
  <c r="AF451" i="1"/>
  <c r="AF27" i="1"/>
  <c r="AF527" i="1"/>
  <c r="AF740" i="1"/>
  <c r="AF464" i="1"/>
  <c r="AF675" i="1"/>
  <c r="AF406" i="1"/>
  <c r="AF683" i="1"/>
  <c r="AF447" i="1"/>
  <c r="AF744" i="1"/>
  <c r="AF886" i="1"/>
  <c r="AF624" i="1"/>
  <c r="AF810" i="1"/>
  <c r="AF919" i="1"/>
  <c r="AF983" i="1"/>
  <c r="AF548" i="1"/>
  <c r="AF782" i="1"/>
  <c r="AF238" i="1"/>
  <c r="AF824" i="1"/>
  <c r="AF1014" i="1"/>
  <c r="AF1147" i="1"/>
  <c r="AF660" i="1"/>
  <c r="AF914" i="1"/>
  <c r="AF1082" i="1"/>
  <c r="AF216" i="1"/>
  <c r="AF838" i="1"/>
  <c r="AF1020" i="1"/>
  <c r="AF1143" i="1"/>
  <c r="AF1222" i="1"/>
  <c r="AF1286" i="1"/>
  <c r="AF749" i="1"/>
  <c r="AF1002" i="1"/>
  <c r="AF1176" i="1"/>
  <c r="AF431" i="1"/>
  <c r="AF883" i="1"/>
  <c r="AF1106" i="1"/>
  <c r="AF1315" i="1"/>
  <c r="AF1379" i="1"/>
  <c r="AF1443" i="1"/>
  <c r="AF1507" i="1"/>
  <c r="AF1571" i="1"/>
  <c r="AF1635" i="1"/>
  <c r="AF884" i="1"/>
  <c r="AF1149" i="1"/>
  <c r="AF494" i="1"/>
  <c r="AF1120" i="1"/>
  <c r="AF1385" i="1"/>
  <c r="AF1550" i="1"/>
  <c r="AF1718" i="1"/>
  <c r="AF871" i="1"/>
  <c r="AF1227" i="1"/>
  <c r="AF1445" i="1"/>
  <c r="AF1610" i="1"/>
  <c r="AF1749" i="1"/>
  <c r="AF1826" i="1"/>
  <c r="AF1890" i="1"/>
  <c r="AF1954" i="1"/>
  <c r="AF717" i="1"/>
  <c r="AF1171" i="1"/>
  <c r="AF1378" i="1"/>
  <c r="AF1556" i="1"/>
  <c r="AF1703" i="1"/>
  <c r="AF1801" i="1"/>
  <c r="AF1865" i="1"/>
  <c r="AF1929" i="1"/>
  <c r="AF1993" i="1"/>
  <c r="AF678" i="1"/>
  <c r="AF1304" i="1"/>
  <c r="AF1606" i="1"/>
  <c r="AF1848" i="1"/>
  <c r="AF479" i="1"/>
  <c r="AF1191" i="1"/>
  <c r="AF1528" i="1"/>
  <c r="AF1758" i="1"/>
  <c r="AF2018" i="1"/>
  <c r="AF2099" i="1"/>
  <c r="AF2163" i="1"/>
  <c r="AF2227" i="1"/>
  <c r="AF2291" i="1"/>
  <c r="AF1077" i="1"/>
  <c r="AF1462" i="1"/>
  <c r="AF1680" i="1"/>
  <c r="AF1895" i="1"/>
  <c r="AF2070" i="1"/>
  <c r="AF2134" i="1"/>
  <c r="AF2198" i="1"/>
  <c r="AF2262" i="1"/>
  <c r="AF2326" i="1"/>
  <c r="AF2390" i="1"/>
  <c r="AF2454" i="1"/>
  <c r="AF1409" i="1"/>
  <c r="AF495" i="1"/>
  <c r="AF1672" i="1"/>
  <c r="AF1318" i="1"/>
  <c r="AF1741" i="1"/>
  <c r="AF1377" i="1"/>
  <c r="AF1712" i="1"/>
  <c r="AF1618" i="1"/>
  <c r="AF2092" i="1"/>
  <c r="AF2351" i="1"/>
  <c r="AF1690" i="1"/>
  <c r="AF2157" i="1"/>
  <c r="AF1070" i="1"/>
  <c r="AF1788" i="1"/>
  <c r="AF2052" i="1"/>
  <c r="AF2308" i="1"/>
  <c r="AF1713" i="1"/>
  <c r="AF2117" i="1"/>
  <c r="AF2357" i="1"/>
  <c r="AF1888" i="1"/>
  <c r="AF2373" i="1"/>
  <c r="AF902" i="1"/>
  <c r="AF2205" i="1"/>
  <c r="AF2516" i="1"/>
  <c r="AF2580" i="1"/>
  <c r="AF2644" i="1"/>
  <c r="AF2708" i="1"/>
  <c r="AF2772" i="1"/>
  <c r="AF2836" i="1"/>
  <c r="AF2900" i="1"/>
  <c r="AF2964" i="1"/>
  <c r="AF3028" i="1"/>
  <c r="AF1911" i="1"/>
  <c r="AF2435" i="1"/>
  <c r="AF1456" i="1"/>
  <c r="AF2192" i="1"/>
  <c r="AF2440" i="1"/>
  <c r="AF2539" i="1"/>
  <c r="AF2603" i="1"/>
  <c r="AF2667" i="1"/>
  <c r="AF2731" i="1"/>
  <c r="AF2795" i="1"/>
  <c r="AF2859" i="1"/>
  <c r="AF2923" i="1"/>
  <c r="AF2987" i="1"/>
  <c r="AF3051" i="1"/>
  <c r="AF3115" i="1"/>
  <c r="AF1042" i="1"/>
  <c r="AF2420" i="1"/>
  <c r="AF3162" i="1"/>
  <c r="AF2399" i="1"/>
  <c r="AF2590" i="1"/>
  <c r="AF2718" i="1"/>
  <c r="AF2846" i="1"/>
  <c r="AF2974" i="1"/>
  <c r="AF3150" i="1"/>
  <c r="AF3232" i="1"/>
  <c r="AF3296" i="1"/>
  <c r="AF3360" i="1"/>
  <c r="AF3424" i="1"/>
  <c r="AF3488" i="1"/>
  <c r="AF3552" i="1"/>
  <c r="AF3616" i="1"/>
  <c r="AF3680" i="1"/>
  <c r="AF3744" i="1"/>
  <c r="AF3808" i="1"/>
  <c r="AF3872" i="1"/>
  <c r="AF3936" i="1"/>
  <c r="AF3114" i="1"/>
  <c r="AF2401" i="1"/>
  <c r="AF3128" i="1"/>
  <c r="AF2008" i="1"/>
  <c r="AF2513" i="1"/>
  <c r="AF2641" i="1"/>
  <c r="AF2769" i="1"/>
  <c r="AF2897" i="1"/>
  <c r="AF3045" i="1"/>
  <c r="AF3191" i="1"/>
  <c r="AF3255" i="1"/>
  <c r="AF3319" i="1"/>
  <c r="AF3383" i="1"/>
  <c r="AF3447" i="1"/>
  <c r="AF3511" i="1"/>
  <c r="AF3575" i="1"/>
  <c r="AF3639" i="1"/>
  <c r="AF3703" i="1"/>
  <c r="AF3767" i="1"/>
  <c r="AF3831" i="1"/>
  <c r="AF3895" i="1"/>
  <c r="AF3959" i="1"/>
  <c r="AF2268" i="1"/>
  <c r="AF2042" i="1"/>
  <c r="AF2810" i="1"/>
  <c r="AF3221" i="1"/>
  <c r="AF3410" i="1"/>
  <c r="AF3538" i="1"/>
  <c r="AF3666" i="1"/>
  <c r="AF3794" i="1"/>
  <c r="AF3922" i="1"/>
  <c r="AF3029" i="1"/>
  <c r="AF3398" i="1"/>
  <c r="AF3806" i="1"/>
  <c r="AF2165" i="1"/>
  <c r="AF2853" i="1"/>
  <c r="AF3246" i="1"/>
  <c r="AF2997" i="1"/>
  <c r="AF3290" i="1"/>
  <c r="AF3710" i="1"/>
  <c r="AF2594" i="1"/>
  <c r="AF2762" i="1"/>
  <c r="AF3218" i="1"/>
  <c r="AF3413" i="1"/>
  <c r="AF3541" i="1"/>
  <c r="AF3669" i="1"/>
  <c r="AF3797" i="1"/>
  <c r="AF3925" i="1"/>
  <c r="AF2834" i="1"/>
  <c r="AF2813" i="1"/>
  <c r="AF3614" i="1"/>
  <c r="AF3974" i="1"/>
  <c r="AF2293" i="1"/>
  <c r="AF2858" i="1"/>
  <c r="AF3181" i="1"/>
  <c r="AF3330" i="1"/>
  <c r="AF3409" i="1"/>
  <c r="AF3481" i="1"/>
  <c r="AF3553" i="1"/>
  <c r="AF3625" i="1"/>
  <c r="AF3697" i="1"/>
  <c r="AF3769" i="1"/>
  <c r="AF3841" i="1"/>
  <c r="AF3921" i="1"/>
  <c r="AF2469" i="1"/>
  <c r="AF2738" i="1"/>
  <c r="AF3034" i="1"/>
  <c r="AF3217" i="1"/>
  <c r="AF2565" i="1"/>
  <c r="AF3337" i="1"/>
  <c r="AF70" i="1"/>
  <c r="AF146" i="1"/>
  <c r="AF218" i="1"/>
  <c r="AF84" i="1"/>
  <c r="AF156" i="1"/>
  <c r="AF135" i="1"/>
  <c r="AF172" i="1"/>
  <c r="AF227" i="1"/>
  <c r="AF83" i="1"/>
  <c r="AF278" i="1"/>
  <c r="AF200" i="1"/>
  <c r="AF327" i="1"/>
  <c r="AF391" i="1"/>
  <c r="AF271" i="1"/>
  <c r="AF382" i="1"/>
  <c r="AF336" i="1"/>
  <c r="AF442" i="1"/>
  <c r="AF226" i="1"/>
  <c r="AF420" i="1"/>
  <c r="AF485" i="1"/>
  <c r="AF549" i="1"/>
  <c r="AF613" i="1"/>
  <c r="AF488" i="1"/>
  <c r="AF269" i="1"/>
  <c r="AF487" i="1"/>
  <c r="AF635" i="1"/>
  <c r="AF374" i="1"/>
  <c r="AF566" i="1"/>
  <c r="AF400" i="1"/>
  <c r="AF687" i="1"/>
  <c r="AF251" i="1"/>
  <c r="AF600" i="1"/>
  <c r="AF760" i="1"/>
  <c r="AF628" i="1"/>
  <c r="AF768" i="1"/>
  <c r="AF684" i="1"/>
  <c r="AF833" i="1"/>
  <c r="AF427" i="1"/>
  <c r="AF763" i="1"/>
  <c r="AF885" i="1"/>
  <c r="AF959" i="1"/>
  <c r="AF1023" i="1"/>
  <c r="AF702" i="1"/>
  <c r="AF857" i="1"/>
  <c r="AF752" i="1"/>
  <c r="AF950" i="1"/>
  <c r="AF1104" i="1"/>
  <c r="AF507" i="1"/>
  <c r="AF837" i="1"/>
  <c r="AF1029" i="1"/>
  <c r="AF1157" i="1"/>
  <c r="AF767" i="1"/>
  <c r="AF956" i="1"/>
  <c r="AF1100" i="1"/>
  <c r="AF1198" i="1"/>
  <c r="AF1262" i="1"/>
  <c r="AF528" i="1"/>
  <c r="AF910" i="1"/>
  <c r="AF1109" i="1"/>
  <c r="AF1268" i="1"/>
  <c r="AF792" i="1"/>
  <c r="AF1056" i="1"/>
  <c r="AF1256" i="1"/>
  <c r="AF1355" i="1"/>
  <c r="AF1419" i="1"/>
  <c r="AF1483" i="1"/>
  <c r="AF1547" i="1"/>
  <c r="AF1611" i="1"/>
  <c r="AF746" i="1"/>
  <c r="AF1086" i="1"/>
  <c r="AF1260" i="1"/>
  <c r="AF993" i="1"/>
  <c r="AF1321" i="1"/>
  <c r="AF1486" i="1"/>
  <c r="AF1665" i="1"/>
  <c r="AF550" i="1"/>
  <c r="AF1148" i="1"/>
  <c r="AF1381" i="1"/>
  <c r="AF1546" i="1"/>
  <c r="AF1706" i="1"/>
  <c r="AF1802" i="1"/>
  <c r="AF1866" i="1"/>
  <c r="AF1930" i="1"/>
  <c r="AF161" i="1"/>
  <c r="AF1091" i="1"/>
  <c r="AF1314" i="1"/>
  <c r="AF1492" i="1"/>
  <c r="AF1660" i="1"/>
  <c r="AF1777" i="1"/>
  <c r="AF1841" i="1"/>
  <c r="AF1905" i="1"/>
  <c r="AF1969" i="1"/>
  <c r="AF2033" i="1"/>
  <c r="AF1142" i="1"/>
  <c r="AF1516" i="1"/>
  <c r="AF1764" i="1"/>
  <c r="AF2000" i="1"/>
  <c r="AF1067" i="1"/>
  <c r="AF1393" i="1"/>
  <c r="AF1679" i="1"/>
  <c r="AF1908" i="1"/>
  <c r="AF2075" i="1"/>
  <c r="AF2139" i="1"/>
  <c r="AF2203" i="1"/>
  <c r="AF2267" i="1"/>
  <c r="AF2331" i="1"/>
  <c r="AF1325" i="1"/>
  <c r="AF1585" i="1"/>
  <c r="AF1799" i="1"/>
  <c r="AF2046" i="1"/>
  <c r="AF2110" i="1"/>
  <c r="AF2174" i="1"/>
  <c r="AF2238" i="1"/>
  <c r="AF2302" i="1"/>
  <c r="AF2366" i="1"/>
  <c r="AF2430" i="1"/>
  <c r="AF1232" i="1"/>
  <c r="AF1691" i="1"/>
  <c r="AF1494" i="1"/>
  <c r="AF727" i="1"/>
  <c r="AF1636" i="1"/>
  <c r="AF1032" i="1"/>
  <c r="AF1560" i="1"/>
  <c r="AF1295" i="1"/>
  <c r="AF1943" i="1"/>
  <c r="AF2252" i="1"/>
  <c r="AF1572" i="1"/>
  <c r="AF2061" i="1"/>
  <c r="AF2317" i="1"/>
  <c r="AF1657" i="1"/>
  <c r="AF1988" i="1"/>
  <c r="AF2212" i="1"/>
  <c r="AF1374" i="1"/>
  <c r="AF2038" i="1"/>
  <c r="AF2277" i="1"/>
  <c r="AF788" i="1"/>
  <c r="AF2236" i="1"/>
  <c r="AF2467" i="1"/>
  <c r="AF2023" i="1"/>
  <c r="AF2476" i="1"/>
  <c r="AF2556" i="1"/>
  <c r="AF2620" i="1"/>
  <c r="AF2684" i="1"/>
  <c r="AF2748" i="1"/>
  <c r="AF2812" i="1"/>
  <c r="AF2876" i="1"/>
  <c r="AF2940" i="1"/>
  <c r="AF3004" i="1"/>
  <c r="AF1365" i="1"/>
  <c r="AF2292" i="1"/>
  <c r="AF861" i="1"/>
  <c r="AF1960" i="1"/>
  <c r="AF2392" i="1"/>
  <c r="AF2515" i="1"/>
  <c r="AF2579" i="1"/>
  <c r="AF2643" i="1"/>
  <c r="AF2707" i="1"/>
  <c r="AF2771" i="1"/>
  <c r="AF2835" i="1"/>
  <c r="AF2899" i="1"/>
  <c r="AF2963" i="1"/>
  <c r="AF3027" i="1"/>
  <c r="AF3091" i="1"/>
  <c r="AF3155" i="1"/>
  <c r="AF2209" i="1"/>
  <c r="AF3098" i="1"/>
  <c r="AF1787" i="1"/>
  <c r="AF2542" i="1"/>
  <c r="AF2670" i="1"/>
  <c r="AF2798" i="1"/>
  <c r="AF2926" i="1"/>
  <c r="AF3086" i="1"/>
  <c r="AF3208" i="1"/>
  <c r="AF3272" i="1"/>
  <c r="AF3336" i="1"/>
  <c r="AF3400" i="1"/>
  <c r="AF3464" i="1"/>
  <c r="AF3528" i="1"/>
  <c r="AF3592" i="1"/>
  <c r="AF3656" i="1"/>
  <c r="AF3720" i="1"/>
  <c r="AF3784" i="1"/>
  <c r="AF3848" i="1"/>
  <c r="AF3912" i="1"/>
  <c r="AF3976" i="1"/>
  <c r="AF2132" i="1"/>
  <c r="AF3064" i="1"/>
  <c r="AF1384" i="1"/>
  <c r="AF2405" i="1"/>
  <c r="AF2593" i="1"/>
  <c r="AF2721" i="1"/>
  <c r="AF2849" i="1"/>
  <c r="AF2977" i="1"/>
  <c r="AF3148" i="1"/>
  <c r="AF3231" i="1"/>
  <c r="AF3295" i="1"/>
  <c r="AF3359" i="1"/>
  <c r="AF3423" i="1"/>
  <c r="AF3487" i="1"/>
  <c r="AF3551" i="1"/>
  <c r="AF3615" i="1"/>
  <c r="AF3679" i="1"/>
  <c r="AF3743" i="1"/>
  <c r="AF3807" i="1"/>
  <c r="AF3871" i="1"/>
  <c r="AF3935" i="1"/>
  <c r="AF1763" i="1"/>
  <c r="AF3104" i="1"/>
  <c r="AF2618" i="1"/>
  <c r="AF3132" i="1"/>
  <c r="AF3362" i="1"/>
  <c r="AF3490" i="1"/>
  <c r="AF3618" i="1"/>
  <c r="AF3746" i="1"/>
  <c r="AF3874" i="1"/>
  <c r="AF2452" i="1"/>
  <c r="AF3226" i="1"/>
  <c r="AF3646" i="1"/>
  <c r="AF2722" i="1"/>
  <c r="AF2661" i="1"/>
  <c r="AF3112" i="1"/>
  <c r="AF2104" i="1"/>
  <c r="AF2557" i="1"/>
  <c r="AF3558" i="1"/>
  <c r="AF3958" i="1"/>
  <c r="AF2570" i="1"/>
  <c r="AF3068" i="1"/>
  <c r="AF3365" i="1"/>
  <c r="AF3493" i="1"/>
  <c r="AF3621" i="1"/>
  <c r="AF3749" i="1"/>
  <c r="AF3877" i="1"/>
  <c r="AF2201" i="1"/>
  <c r="AF3318" i="1"/>
  <c r="AF3454" i="1"/>
  <c r="AF3838" i="1"/>
  <c r="AF3305" i="1"/>
  <c r="AF2765" i="1"/>
  <c r="AF3069" i="1"/>
  <c r="AF3277" i="1"/>
  <c r="AF3377" i="1"/>
  <c r="AF3449" i="1"/>
  <c r="AF3521" i="1"/>
  <c r="AF3601" i="1"/>
  <c r="AF3673" i="1"/>
  <c r="AF3745" i="1"/>
  <c r="AF3817" i="1"/>
  <c r="AF3889" i="1"/>
  <c r="AF3961" i="1"/>
  <c r="AF2610" i="1"/>
  <c r="AF2930" i="1"/>
  <c r="AF3176" i="1"/>
  <c r="AF3313" i="1"/>
  <c r="AF3113" i="1"/>
  <c r="AF58" i="1"/>
  <c r="AF202" i="1"/>
  <c r="AF144" i="1"/>
  <c r="AF188" i="1"/>
  <c r="AF35" i="1"/>
  <c r="AF153" i="1"/>
  <c r="AF379" i="1"/>
  <c r="AF334" i="1"/>
  <c r="AF430" i="1"/>
  <c r="AF388" i="1"/>
  <c r="AF537" i="1"/>
  <c r="AF443" i="1"/>
  <c r="AF444" i="1"/>
  <c r="AF328" i="1"/>
  <c r="AF342" i="1"/>
  <c r="AF139" i="1"/>
  <c r="AF729" i="1"/>
  <c r="AF737" i="1"/>
  <c r="AF812" i="1"/>
  <c r="AF735" i="1"/>
  <c r="AF947" i="1"/>
  <c r="AF667" i="1"/>
  <c r="AF630" i="1"/>
  <c r="AF1073" i="1"/>
  <c r="AF809" i="1"/>
  <c r="AF1135" i="1"/>
  <c r="AF924" i="1"/>
  <c r="AF1186" i="1"/>
  <c r="AF65" i="1"/>
  <c r="AF1052" i="1"/>
  <c r="AF745" i="1"/>
  <c r="AF1224" i="1"/>
  <c r="AF1407" i="1"/>
  <c r="AF1535" i="1"/>
  <c r="AF671" i="1"/>
  <c r="AF1228" i="1"/>
  <c r="AF1287" i="1"/>
  <c r="AF1632" i="1"/>
  <c r="AF1066" i="1"/>
  <c r="AF1514" i="1"/>
  <c r="AF1790" i="1"/>
  <c r="AF1918" i="1"/>
  <c r="AF1035" i="1"/>
  <c r="AF1460" i="1"/>
  <c r="AF1757" i="1"/>
  <c r="AF1893" i="1"/>
  <c r="AF2021" i="1"/>
  <c r="AF1473" i="1"/>
  <c r="AF1971" i="1"/>
  <c r="AF1356" i="1"/>
  <c r="AF1871" i="1"/>
  <c r="AF2127" i="1"/>
  <c r="AF2255" i="1"/>
  <c r="AF1240" i="1"/>
  <c r="AF1743" i="1"/>
  <c r="AF2098" i="1"/>
  <c r="AF2226" i="1"/>
  <c r="AF2354" i="1"/>
  <c r="AF981" i="1"/>
  <c r="AF1425" i="1"/>
  <c r="AF1554" i="1"/>
  <c r="AF1488" i="1"/>
  <c r="AF1896" i="1"/>
  <c r="AF1421" i="1"/>
  <c r="AF2280" i="1"/>
  <c r="AF1947" i="1"/>
  <c r="AF1241" i="1"/>
  <c r="AF2240" i="1"/>
  <c r="AF2113" i="1"/>
  <c r="AF1808" i="1"/>
  <c r="AF2544" i="1"/>
  <c r="AF2672" i="1"/>
  <c r="AF2800" i="1"/>
  <c r="AF2928" i="1"/>
  <c r="AF786" i="1"/>
  <c r="AF2496" i="1"/>
  <c r="AF2367" i="1"/>
  <c r="AF2567" i="1"/>
  <c r="AF2695" i="1"/>
  <c r="AF2823" i="1"/>
  <c r="AF2951" i="1"/>
  <c r="AF3079" i="1"/>
  <c r="AF2076" i="1"/>
  <c r="AF1490" i="1"/>
  <c r="AF2646" i="1"/>
  <c r="AF2902" i="1"/>
  <c r="AF3196" i="1"/>
  <c r="AF3324" i="1"/>
  <c r="AF3452" i="1"/>
  <c r="AF3580" i="1"/>
  <c r="AF3708" i="1"/>
  <c r="AF3836" i="1"/>
  <c r="AF3964" i="1"/>
  <c r="AF3017" i="1"/>
  <c r="AF2359" i="1"/>
  <c r="AF2697" i="1"/>
  <c r="AF2953" i="1"/>
  <c r="AF3219" i="1"/>
  <c r="AF3347" i="1"/>
  <c r="AF3475" i="1"/>
  <c r="AF3603" i="1"/>
  <c r="AF3731" i="1"/>
  <c r="AF3859" i="1"/>
  <c r="AF149" i="1"/>
  <c r="AF2525" i="1"/>
  <c r="AF3338" i="1"/>
  <c r="AF3594" i="1"/>
  <c r="AF3850" i="1"/>
  <c r="AF3133" i="1"/>
  <c r="AF3966" i="1"/>
  <c r="AF3090" i="1"/>
  <c r="AF1655" i="1"/>
  <c r="AF3870" i="1"/>
  <c r="AF2989" i="1"/>
  <c r="AF3469" i="1"/>
  <c r="AF3725" i="1"/>
  <c r="AF3981" i="1"/>
  <c r="AF3390" i="1"/>
  <c r="AF3089" i="1"/>
  <c r="AF3010" i="1"/>
  <c r="AF3361" i="1"/>
  <c r="AF3505" i="1"/>
  <c r="AF3649" i="1"/>
  <c r="AF3801" i="1"/>
  <c r="AF3945" i="1"/>
  <c r="AF2837" i="1"/>
  <c r="AF3281" i="1"/>
  <c r="AF349" i="1"/>
  <c r="AF3072" i="1"/>
  <c r="AF130" i="1"/>
  <c r="AF175" i="1"/>
  <c r="AF240" i="1"/>
  <c r="AF473" i="1"/>
  <c r="AF623" i="1"/>
  <c r="AF543" i="1"/>
  <c r="AF338" i="1"/>
  <c r="AF836" i="1"/>
  <c r="AF996" i="1"/>
  <c r="AF1250" i="1"/>
  <c r="AF957" i="1"/>
  <c r="AF1599" i="1"/>
  <c r="AF1454" i="1"/>
  <c r="AF1684" i="1"/>
  <c r="AF1285" i="1"/>
  <c r="AF1957" i="1"/>
  <c r="AF1017" i="1"/>
  <c r="AF2191" i="1"/>
  <c r="AF2006" i="1"/>
  <c r="AF2418" i="1"/>
  <c r="AF723" i="1"/>
  <c r="AF1994" i="1"/>
  <c r="AF1955" i="1"/>
  <c r="AF2433" i="1"/>
  <c r="AF2864" i="1"/>
  <c r="AF1948" i="1"/>
  <c r="AF2759" i="1"/>
  <c r="AF3143" i="1"/>
  <c r="AF2774" i="1"/>
  <c r="AF3388" i="1"/>
  <c r="AF3772" i="1"/>
  <c r="AF2493" i="1"/>
  <c r="AF3116" i="1"/>
  <c r="AF3539" i="1"/>
  <c r="AF3923" i="1"/>
  <c r="AF3466" i="1"/>
  <c r="AF3574" i="1"/>
  <c r="AF3502" i="1"/>
  <c r="AF3597" i="1"/>
  <c r="AF3750" i="1"/>
  <c r="AF3433" i="1"/>
  <c r="AF3873" i="1"/>
  <c r="AF2949" i="1"/>
  <c r="AF22" i="1"/>
  <c r="AF166" i="1"/>
  <c r="AF108" i="1"/>
  <c r="AF173" i="1"/>
  <c r="AF260" i="1"/>
  <c r="AF25" i="1"/>
  <c r="AF347" i="1"/>
  <c r="AF295" i="1"/>
  <c r="AF369" i="1"/>
  <c r="AF317" i="1"/>
  <c r="AF505" i="1"/>
  <c r="AF155" i="1"/>
  <c r="AF321" i="1"/>
  <c r="AF75" i="1"/>
  <c r="AF619" i="1"/>
  <c r="AF730" i="1"/>
  <c r="AF665" i="1"/>
  <c r="AF673" i="1"/>
  <c r="AF731" i="1"/>
  <c r="AF599" i="1"/>
  <c r="AF915" i="1"/>
  <c r="AF362" i="1"/>
  <c r="AF900" i="1"/>
  <c r="AF1013" i="1"/>
  <c r="AF658" i="1"/>
  <c r="AF1071" i="1"/>
  <c r="AF819" i="1"/>
  <c r="AF1133" i="1"/>
  <c r="AF1282" i="1"/>
  <c r="AF998" i="1"/>
  <c r="AF270" i="1"/>
  <c r="AF1084" i="1"/>
  <c r="AF1375" i="1"/>
  <c r="AF1503" i="1"/>
  <c r="AF1631" i="1"/>
  <c r="AF1140" i="1"/>
  <c r="AF1118" i="1"/>
  <c r="AF1545" i="1"/>
  <c r="AF852" i="1"/>
  <c r="AF1436" i="1"/>
  <c r="AF1748" i="1"/>
  <c r="AF1886" i="1"/>
  <c r="AF657" i="1"/>
  <c r="AF1373" i="1"/>
  <c r="AF1693" i="1"/>
  <c r="AF1861" i="1"/>
  <c r="AF1989" i="1"/>
  <c r="AF1255" i="1"/>
  <c r="AF1843" i="1"/>
  <c r="AF1185" i="1"/>
  <c r="AF1755" i="1"/>
  <c r="AF2095" i="1"/>
  <c r="AF2223" i="1"/>
  <c r="AF1055" i="1"/>
  <c r="AF1667" i="1"/>
  <c r="AF2066" i="1"/>
  <c r="AF2194" i="1"/>
  <c r="AF2322" i="1"/>
  <c r="AF2450" i="1"/>
  <c r="AF428" i="1"/>
  <c r="AF1259" i="1"/>
  <c r="AF1370" i="1"/>
  <c r="AF1592" i="1"/>
  <c r="AF2321" i="1"/>
  <c r="AF2152" i="1"/>
  <c r="AF1776" i="1"/>
  <c r="AF2281" i="1"/>
  <c r="AF2112" i="1"/>
  <c r="AF1827" i="1"/>
  <c r="AF863" i="1"/>
  <c r="AF2512" i="1"/>
  <c r="AF2640" i="1"/>
  <c r="AF2768" i="1"/>
  <c r="AF2896" i="1"/>
  <c r="AF3024" i="1"/>
  <c r="AF2413" i="1"/>
  <c r="AF2133" i="1"/>
  <c r="AF2535" i="1"/>
  <c r="AF2663" i="1"/>
  <c r="AF2791" i="1"/>
  <c r="AF2919" i="1"/>
  <c r="AF3047" i="1"/>
  <c r="AF3175" i="1"/>
  <c r="AF3152" i="1"/>
  <c r="AF2582" i="1"/>
  <c r="AF2838" i="1"/>
  <c r="AF3140" i="1"/>
  <c r="AF3292" i="1"/>
  <c r="AF3420" i="1"/>
  <c r="AF3548" i="1"/>
  <c r="AF3676" i="1"/>
  <c r="AF3804" i="1"/>
  <c r="AF3932" i="1"/>
  <c r="AF2365" i="1"/>
  <c r="AF1936" i="1"/>
  <c r="AF2633" i="1"/>
  <c r="AF2889" i="1"/>
  <c r="AF3187" i="1"/>
  <c r="AF3315" i="1"/>
  <c r="AF3443" i="1"/>
  <c r="AF3571" i="1"/>
  <c r="AF3699" i="1"/>
  <c r="AF3827" i="1"/>
  <c r="AF3955" i="1"/>
  <c r="AF1502" i="1"/>
  <c r="AF3210" i="1"/>
  <c r="AF3530" i="1"/>
  <c r="AF3786" i="1"/>
  <c r="AF2805" i="1"/>
  <c r="AF3782" i="1"/>
  <c r="AF2818" i="1"/>
  <c r="AF2933" i="1"/>
  <c r="AF3686" i="1"/>
  <c r="AF2733" i="1"/>
  <c r="AF3405" i="1"/>
  <c r="AF3661" i="1"/>
  <c r="AF3917" i="1"/>
  <c r="AF2749" i="1"/>
  <c r="AF3950" i="1"/>
  <c r="AF2829" i="1"/>
  <c r="AF3309" i="1"/>
  <c r="AF3473" i="1"/>
  <c r="AF3617" i="1"/>
  <c r="AF3761" i="1"/>
  <c r="AF3905" i="1"/>
  <c r="AF2709" i="1"/>
  <c r="AF3206" i="1"/>
  <c r="AF3294" i="1"/>
  <c r="AF1472" i="1"/>
  <c r="AF3799" i="1"/>
  <c r="AF103" i="1"/>
  <c r="AF315" i="1"/>
  <c r="AF113" i="1"/>
  <c r="AF123" i="1"/>
  <c r="AF666" i="1"/>
  <c r="AF618" i="1"/>
  <c r="AF1011" i="1"/>
  <c r="AF389" i="1"/>
  <c r="AF1069" i="1"/>
  <c r="AF1236" i="1"/>
  <c r="AF1471" i="1"/>
  <c r="AF944" i="1"/>
  <c r="AF1349" i="1"/>
  <c r="AF1982" i="1"/>
  <c r="AF1829" i="1"/>
  <c r="AF1726" i="1"/>
  <c r="AF2063" i="1"/>
  <c r="AF1548" i="1"/>
  <c r="AF2290" i="1"/>
  <c r="AF648" i="1"/>
  <c r="AF2193" i="1"/>
  <c r="AF2153" i="1"/>
  <c r="AF2431" i="1"/>
  <c r="AF2736" i="1"/>
  <c r="AF2169" i="1"/>
  <c r="AF2631" i="1"/>
  <c r="AF3015" i="1"/>
  <c r="AF2518" i="1"/>
  <c r="AF3260" i="1"/>
  <c r="AF3644" i="1"/>
  <c r="AF1899" i="1"/>
  <c r="AF2825" i="1"/>
  <c r="AF3411" i="1"/>
  <c r="AF3795" i="1"/>
  <c r="AF3006" i="1"/>
  <c r="AF3978" i="1"/>
  <c r="AF880" i="1"/>
  <c r="AF3325" i="1"/>
  <c r="AF3233" i="1"/>
  <c r="AF3245" i="1"/>
  <c r="AF3729" i="1"/>
  <c r="AF3154" i="1"/>
  <c r="AF150" i="1"/>
  <c r="AF88" i="1"/>
  <c r="AF143" i="1"/>
  <c r="AF228" i="1"/>
  <c r="AF301" i="1"/>
  <c r="AF331" i="1"/>
  <c r="AF272" i="1"/>
  <c r="AF337" i="1"/>
  <c r="AF241" i="1"/>
  <c r="AF489" i="1"/>
  <c r="AF617" i="1"/>
  <c r="AF279" i="1"/>
  <c r="AF639" i="1"/>
  <c r="AF576" i="1"/>
  <c r="AF698" i="1"/>
  <c r="AF636" i="1"/>
  <c r="AF637" i="1"/>
  <c r="AF690" i="1"/>
  <c r="AF440" i="1"/>
  <c r="AF896" i="1"/>
  <c r="AF117" i="1"/>
  <c r="AF868" i="1"/>
  <c r="AF968" i="1"/>
  <c r="AF515" i="1"/>
  <c r="AF1039" i="1"/>
  <c r="AF781" i="1"/>
  <c r="AF1101" i="1"/>
  <c r="AF1266" i="1"/>
  <c r="AF986" i="1"/>
  <c r="AF1279" i="1"/>
  <c r="AF1059" i="1"/>
  <c r="AF1359" i="1"/>
  <c r="AF1487" i="1"/>
  <c r="AF1615" i="1"/>
  <c r="AF1099" i="1"/>
  <c r="AF1005" i="1"/>
  <c r="AF1504" i="1"/>
  <c r="AF626" i="1"/>
  <c r="AF1386" i="1"/>
  <c r="AF1716" i="1"/>
  <c r="AF1870" i="1"/>
  <c r="AF324" i="1"/>
  <c r="AF1332" i="1"/>
  <c r="AF1661" i="1"/>
  <c r="AF1845" i="1"/>
  <c r="AF1973" i="1"/>
  <c r="AF1161" i="1"/>
  <c r="AF1779" i="1"/>
  <c r="AF1097" i="1"/>
  <c r="AF1701" i="1"/>
  <c r="AF2079" i="1"/>
  <c r="AF2207" i="1"/>
  <c r="AF2335" i="1"/>
  <c r="AF1589" i="1"/>
  <c r="AF2050" i="1"/>
  <c r="AF2178" i="1"/>
  <c r="AF2306" i="1"/>
  <c r="AF2434" i="1"/>
  <c r="AF1698" i="1"/>
  <c r="AF940" i="1"/>
  <c r="AF1098" i="1"/>
  <c r="AF1330" i="1"/>
  <c r="AF2257" i="1"/>
  <c r="AF2088" i="1"/>
  <c r="AF1699" i="1"/>
  <c r="AF2217" i="1"/>
  <c r="AF2048" i="1"/>
  <c r="AF1510" i="1"/>
  <c r="AF2477" i="1"/>
  <c r="AF2486" i="1"/>
  <c r="AF2624" i="1"/>
  <c r="AF2752" i="1"/>
  <c r="AF2880" i="1"/>
  <c r="AF3008" i="1"/>
  <c r="AF2297" i="1"/>
  <c r="AF2003" i="1"/>
  <c r="AF2519" i="1"/>
  <c r="AF2647" i="1"/>
  <c r="AF2775" i="1"/>
  <c r="AF2903" i="1"/>
  <c r="AF3031" i="1"/>
  <c r="AF3159" i="1"/>
  <c r="AF3109" i="1"/>
  <c r="AF2550" i="1"/>
  <c r="AF2806" i="1"/>
  <c r="AF3097" i="1"/>
  <c r="AF3276" i="1"/>
  <c r="AF3404" i="1"/>
  <c r="AF3532" i="1"/>
  <c r="AF3660" i="1"/>
  <c r="AF3788" i="1"/>
  <c r="AF3916" i="1"/>
  <c r="AF2137" i="1"/>
  <c r="AF1489" i="1"/>
  <c r="AF2601" i="1"/>
  <c r="AF2857" i="1"/>
  <c r="AF3158" i="1"/>
  <c r="AF3299" i="1"/>
  <c r="AF3427" i="1"/>
  <c r="AF3555" i="1"/>
  <c r="AF3683" i="1"/>
  <c r="AF3811" i="1"/>
  <c r="AF3939" i="1"/>
  <c r="AF3136" i="1"/>
  <c r="AF3134" i="1"/>
  <c r="AF3498" i="1"/>
  <c r="AF3754" i="1"/>
  <c r="AF2549" i="1"/>
  <c r="AF3670" i="1"/>
  <c r="AF2690" i="1"/>
  <c r="AF2491" i="1"/>
  <c r="AF3582" i="1"/>
  <c r="AF2605" i="1"/>
  <c r="AF3373" i="1"/>
  <c r="AF3629" i="1"/>
  <c r="AF3885" i="1"/>
  <c r="AF1762" i="1"/>
  <c r="AF3862" i="1"/>
  <c r="AF2794" i="1"/>
  <c r="AF3298" i="1"/>
  <c r="AF3457" i="1"/>
  <c r="AF3609" i="1"/>
  <c r="AF3753" i="1"/>
  <c r="AF3897" i="1"/>
  <c r="AF2674" i="1"/>
  <c r="AF3185" i="1"/>
  <c r="AF3209" i="1"/>
  <c r="AF134" i="1"/>
  <c r="AF76" i="1"/>
  <c r="AF111" i="1"/>
  <c r="AF193" i="1"/>
  <c r="AF262" i="1"/>
  <c r="AF319" i="1"/>
  <c r="AF255" i="1"/>
  <c r="AF284" i="1"/>
  <c r="AF145" i="1"/>
  <c r="AF477" i="1"/>
  <c r="AF605" i="1"/>
  <c r="AF225" i="1"/>
  <c r="AF627" i="1"/>
  <c r="AF544" i="1"/>
  <c r="AF676" i="1"/>
  <c r="AF546" i="1"/>
  <c r="AF607" i="1"/>
  <c r="AF620" i="1"/>
  <c r="AF378" i="1"/>
  <c r="AF874" i="1"/>
  <c r="AF1015" i="1"/>
  <c r="AF846" i="1"/>
  <c r="AF936" i="1"/>
  <c r="AF435" i="1"/>
  <c r="AF1016" i="1"/>
  <c r="AF669" i="1"/>
  <c r="AF1079" i="1"/>
  <c r="AF1254" i="1"/>
  <c r="AF867" i="1"/>
  <c r="AF1247" i="1"/>
  <c r="AF961" i="1"/>
  <c r="AF1347" i="1"/>
  <c r="AF1475" i="1"/>
  <c r="AF1603" i="1"/>
  <c r="AF1064" i="1"/>
  <c r="AF954" i="1"/>
  <c r="AF1354" i="1"/>
  <c r="AF1685" i="1"/>
  <c r="AF1858" i="1"/>
  <c r="AF1986" i="1"/>
  <c r="AF1291" i="1"/>
  <c r="AF1634" i="1"/>
  <c r="AF1833" i="1"/>
  <c r="AF1961" i="1"/>
  <c r="AF1112" i="1"/>
  <c r="AF1745" i="1"/>
  <c r="AF1044" i="1"/>
  <c r="AF1644" i="1"/>
  <c r="AF2067" i="1"/>
  <c r="AF2195" i="1"/>
  <c r="AF2323" i="1"/>
  <c r="AF1552" i="1"/>
  <c r="AF2026" i="1"/>
  <c r="AF2166" i="1"/>
  <c r="AF2294" i="1"/>
  <c r="AF2422" i="1"/>
  <c r="AF1658" i="1"/>
  <c r="AF695" i="1"/>
  <c r="AF1006" i="1"/>
  <c r="AF1048" i="1"/>
  <c r="AF2220" i="1"/>
  <c r="AF2034" i="1"/>
  <c r="AF1558" i="1"/>
  <c r="AF2180" i="1"/>
  <c r="AF2022" i="1"/>
  <c r="AF2443" i="1"/>
  <c r="AF2456" i="1"/>
  <c r="AF2455" i="1"/>
  <c r="AF2612" i="1"/>
  <c r="AF2740" i="1"/>
  <c r="AF2868" i="1"/>
  <c r="AF2996" i="1"/>
  <c r="AF2228" i="1"/>
  <c r="AF1952" i="1"/>
  <c r="AF2505" i="1"/>
  <c r="AF2635" i="1"/>
  <c r="AF2763" i="1"/>
  <c r="AF2891" i="1"/>
  <c r="AF3019" i="1"/>
  <c r="AF3147" i="1"/>
  <c r="AF3077" i="1"/>
  <c r="AF2526" i="1"/>
  <c r="AF2782" i="1"/>
  <c r="AF3065" i="1"/>
  <c r="AF3264" i="1"/>
  <c r="AF3392" i="1"/>
  <c r="AF3520" i="1"/>
  <c r="AF3648" i="1"/>
  <c r="AF3776" i="1"/>
  <c r="AF3904" i="1"/>
  <c r="AF1979" i="1"/>
  <c r="AF3082" i="1"/>
  <c r="AF2577" i="1"/>
  <c r="AF2833" i="1"/>
  <c r="AF3126" i="1"/>
  <c r="AF3287" i="1"/>
  <c r="AF3415" i="1"/>
  <c r="AF3543" i="1"/>
  <c r="AF3671" i="1"/>
  <c r="AF3927" i="1"/>
  <c r="AF3110" i="1"/>
  <c r="AF3474" i="1"/>
  <c r="AF3730" i="1"/>
  <c r="AF1529" i="1"/>
  <c r="AF3598" i="1"/>
  <c r="AF2597" i="1"/>
  <c r="AF1476" i="1"/>
  <c r="AF3526" i="1"/>
  <c r="AF2024" i="1"/>
  <c r="AF3349" i="1"/>
  <c r="AF3605" i="1"/>
  <c r="AF3861" i="1"/>
  <c r="AF3265" i="1"/>
  <c r="AF3774" i="1"/>
  <c r="AF2701" i="1"/>
  <c r="AF3266" i="1"/>
  <c r="AF3441" i="1"/>
  <c r="AF3585" i="1"/>
  <c r="AF3737" i="1"/>
  <c r="AF3881" i="1"/>
  <c r="AF2581" i="1"/>
  <c r="AF3166" i="1"/>
  <c r="AF3038" i="1"/>
  <c r="AF72" i="1"/>
  <c r="AF261" i="1"/>
  <c r="AF267" i="1"/>
  <c r="AF601" i="1"/>
  <c r="AF534" i="1"/>
  <c r="AF588" i="1"/>
  <c r="AF864" i="1"/>
  <c r="AF918" i="1"/>
  <c r="AF655" i="1"/>
  <c r="AF841" i="1"/>
  <c r="AF1343" i="1"/>
  <c r="AF1045" i="1"/>
  <c r="AF308" i="1"/>
  <c r="AF1854" i="1"/>
  <c r="AF1629" i="1"/>
  <c r="AF1022" i="1"/>
  <c r="AF1616" i="1"/>
  <c r="AF2319" i="1"/>
  <c r="AF2162" i="1"/>
  <c r="AF1656" i="1"/>
  <c r="AF1010" i="1"/>
  <c r="AF1414" i="1"/>
  <c r="AF2432" i="1"/>
  <c r="AF2608" i="1"/>
  <c r="AF2992" i="1"/>
  <c r="AF2495" i="1"/>
  <c r="AF2887" i="1"/>
  <c r="AF3066" i="1"/>
  <c r="AF3054" i="1"/>
  <c r="AF3516" i="1"/>
  <c r="AF3900" i="1"/>
  <c r="AF2569" i="1"/>
  <c r="AF3283" i="1"/>
  <c r="AF3667" i="1"/>
  <c r="AF3061" i="1"/>
  <c r="AF3722" i="1"/>
  <c r="AF2562" i="1"/>
  <c r="AF1398" i="1"/>
  <c r="AF3853" i="1"/>
  <c r="AF2666" i="1"/>
  <c r="AF3577" i="1"/>
  <c r="AF2546" i="1"/>
  <c r="AF94" i="1"/>
  <c r="AF36" i="1"/>
  <c r="AF31" i="1"/>
  <c r="AF45" i="1"/>
  <c r="AF163" i="1"/>
  <c r="AF250" i="1"/>
  <c r="AF411" i="1"/>
  <c r="AF69" i="1"/>
  <c r="AF462" i="1"/>
  <c r="AF441" i="1"/>
  <c r="AF569" i="1"/>
  <c r="AF542" i="1"/>
  <c r="AF540" i="1"/>
  <c r="AF424" i="1"/>
  <c r="AF514" i="1"/>
  <c r="AF460" i="1"/>
  <c r="AF333" i="1"/>
  <c r="AF330" i="1"/>
  <c r="AF876" i="1"/>
  <c r="AF800" i="1"/>
  <c r="AF979" i="1"/>
  <c r="AF775" i="1"/>
  <c r="AF818" i="1"/>
  <c r="AF1137" i="1"/>
  <c r="AF909" i="1"/>
  <c r="AF1187" i="1"/>
  <c r="AF1004" i="1"/>
  <c r="AF1218" i="1"/>
  <c r="AF734" i="1"/>
  <c r="AF1166" i="1"/>
  <c r="AF869" i="1"/>
  <c r="AF1309" i="1"/>
  <c r="AF1439" i="1"/>
  <c r="AF1567" i="1"/>
  <c r="AF877" i="1"/>
  <c r="AF459" i="1"/>
  <c r="AF1376" i="1"/>
  <c r="AF1707" i="1"/>
  <c r="AF1221" i="1"/>
  <c r="AF1605" i="1"/>
  <c r="AF1822" i="1"/>
  <c r="AF1950" i="1"/>
  <c r="AF1152" i="1"/>
  <c r="AF1538" i="1"/>
  <c r="AF1797" i="1"/>
  <c r="AF1925" i="1"/>
  <c r="AF591" i="1"/>
  <c r="AF1561" i="1"/>
  <c r="AF2040" i="1"/>
  <c r="AF1526" i="1"/>
  <c r="AF2002" i="1"/>
  <c r="AF2159" i="1"/>
  <c r="AF2287" i="1"/>
  <c r="AF1458" i="1"/>
  <c r="AF1868" i="1"/>
  <c r="AF2130" i="1"/>
  <c r="AF2258" i="1"/>
  <c r="AF2386" i="1"/>
  <c r="AF1357" i="1"/>
  <c r="AF1625" i="1"/>
  <c r="AF1722" i="1"/>
  <c r="AF1670" i="1"/>
  <c r="AF2065" i="1"/>
  <c r="AF1676" i="1"/>
  <c r="AF976" i="1"/>
  <c r="AF2044" i="1"/>
  <c r="AF1617" i="1"/>
  <c r="AF2347" i="1"/>
  <c r="AF2369" i="1"/>
  <c r="AF2200" i="1"/>
  <c r="AF2576" i="1"/>
  <c r="AF2704" i="1"/>
  <c r="AF2832" i="1"/>
  <c r="AF2960" i="1"/>
  <c r="AF1892" i="1"/>
  <c r="AF1237" i="1"/>
  <c r="AF2439" i="1"/>
  <c r="AF2599" i="1"/>
  <c r="AF2727" i="1"/>
  <c r="AF2855" i="1"/>
  <c r="AF2983" i="1"/>
  <c r="AF3111" i="1"/>
  <c r="AF2397" i="1"/>
  <c r="AF2301" i="1"/>
  <c r="AF2710" i="1"/>
  <c r="AF2966" i="1"/>
  <c r="AF3228" i="1"/>
  <c r="AF3356" i="1"/>
  <c r="AF3484" i="1"/>
  <c r="AF3612" i="1"/>
  <c r="AF3740" i="1"/>
  <c r="AF3868" i="1"/>
  <c r="AF3014" i="1"/>
  <c r="AF3117" i="1"/>
  <c r="AF2479" i="1"/>
  <c r="AF2761" i="1"/>
  <c r="AF3018" i="1"/>
  <c r="AF3251" i="1"/>
  <c r="AF3379" i="1"/>
  <c r="AF3507" i="1"/>
  <c r="AF3635" i="1"/>
  <c r="AF3763" i="1"/>
  <c r="AF3891" i="1"/>
  <c r="AF2145" i="1"/>
  <c r="AF2781" i="1"/>
  <c r="AF3402" i="1"/>
  <c r="AF3658" i="1"/>
  <c r="AF3914" i="1"/>
  <c r="AF3382" i="1"/>
  <c r="AF2068" i="1"/>
  <c r="AF3225" i="1"/>
  <c r="AF3258" i="1"/>
  <c r="AF2480" i="1"/>
  <c r="AF3197" i="1"/>
  <c r="AF3533" i="1"/>
  <c r="AF3789" i="1"/>
  <c r="AF2642" i="1"/>
  <c r="AF3590" i="1"/>
  <c r="AF2196" i="1"/>
  <c r="AF3174" i="1"/>
  <c r="AF3393" i="1"/>
  <c r="AF3545" i="1"/>
  <c r="AF3689" i="1"/>
  <c r="AF3833" i="1"/>
  <c r="AF2427" i="1"/>
  <c r="AF2994" i="1"/>
  <c r="AF1159" i="1"/>
  <c r="AF74" i="1"/>
  <c r="AF16" i="1"/>
  <c r="AF164" i="1"/>
  <c r="AF181" i="1"/>
  <c r="AF99" i="1"/>
  <c r="AF220" i="1"/>
  <c r="AF395" i="1"/>
  <c r="AF392" i="1"/>
  <c r="AF446" i="1"/>
  <c r="AF425" i="1"/>
  <c r="AF553" i="1"/>
  <c r="AF499" i="1"/>
  <c r="AF498" i="1"/>
  <c r="AF381" i="1"/>
  <c r="AF452" i="1"/>
  <c r="AF304" i="1"/>
  <c r="AF761" i="1"/>
  <c r="AF769" i="1"/>
  <c r="AF844" i="1"/>
  <c r="AF777" i="1"/>
  <c r="AF963" i="1"/>
  <c r="AF743" i="1"/>
  <c r="AF754" i="1"/>
  <c r="AF1105" i="1"/>
  <c r="AF850" i="1"/>
  <c r="AF1167" i="1"/>
  <c r="AF965" i="1"/>
  <c r="AF1202" i="1"/>
  <c r="AF535" i="1"/>
  <c r="AF1128" i="1"/>
  <c r="AF794" i="1"/>
  <c r="AF1267" i="1"/>
  <c r="AF1423" i="1"/>
  <c r="AF1551" i="1"/>
  <c r="AF816" i="1"/>
  <c r="AF1271" i="1"/>
  <c r="AF1326" i="1"/>
  <c r="AF1675" i="1"/>
  <c r="AF1155" i="1"/>
  <c r="AF1564" i="1"/>
  <c r="AF1806" i="1"/>
  <c r="AF1934" i="1"/>
  <c r="AF1096" i="1"/>
  <c r="AF1501" i="1"/>
  <c r="AF1781" i="1"/>
  <c r="AF1909" i="1"/>
  <c r="AF2037" i="1"/>
  <c r="AF1520" i="1"/>
  <c r="AF2015" i="1"/>
  <c r="AF1397" i="1"/>
  <c r="AF1935" i="1"/>
  <c r="AF2143" i="1"/>
  <c r="AF2271" i="1"/>
  <c r="AF1329" i="1"/>
  <c r="AF1804" i="1"/>
  <c r="AF2114" i="1"/>
  <c r="AF2242" i="1"/>
  <c r="AF2370" i="1"/>
  <c r="AF1251" i="1"/>
  <c r="AF1497" i="1"/>
  <c r="AF1642" i="1"/>
  <c r="AF1580" i="1"/>
  <c r="AF1968" i="1"/>
  <c r="AF1598" i="1"/>
  <c r="AF2349" i="1"/>
  <c r="AF1992" i="1"/>
  <c r="AF1394" i="1"/>
  <c r="AF2304" i="1"/>
  <c r="AF2241" i="1"/>
  <c r="AF2072" i="1"/>
  <c r="AF2560" i="1"/>
  <c r="AF2688" i="1"/>
  <c r="AF2816" i="1"/>
  <c r="AF2944" i="1"/>
  <c r="AF1457" i="1"/>
  <c r="AF899" i="1"/>
  <c r="AF2393" i="1"/>
  <c r="AF2583" i="1"/>
  <c r="AF2711" i="1"/>
  <c r="AF2839" i="1"/>
  <c r="AF2967" i="1"/>
  <c r="AF3095" i="1"/>
  <c r="AF2332" i="1"/>
  <c r="AF1995" i="1"/>
  <c r="AF2678" i="1"/>
  <c r="AF2934" i="1"/>
  <c r="AF3212" i="1"/>
  <c r="AF3340" i="1"/>
  <c r="AF3468" i="1"/>
  <c r="AF3596" i="1"/>
  <c r="AF3724" i="1"/>
  <c r="AF3852" i="1"/>
  <c r="AF3980" i="1"/>
  <c r="AF3074" i="1"/>
  <c r="AF2428" i="1"/>
  <c r="AF2729" i="1"/>
  <c r="AF2985" i="1"/>
  <c r="AF3235" i="1"/>
  <c r="AF3363" i="1"/>
  <c r="AF3491" i="1"/>
  <c r="AF3619" i="1"/>
  <c r="AF3747" i="1"/>
  <c r="AF3875" i="1"/>
  <c r="AF1792" i="1"/>
  <c r="AF2653" i="1"/>
  <c r="AF3370" i="1"/>
  <c r="AF3626" i="1"/>
  <c r="AF3882" i="1"/>
  <c r="AF3301" i="1"/>
  <c r="AF2914" i="1"/>
  <c r="AF3124" i="1"/>
  <c r="AF2842" i="1"/>
  <c r="AF3982" i="1"/>
  <c r="AF3070" i="1"/>
  <c r="AF3501" i="1"/>
  <c r="AF3757" i="1"/>
  <c r="AF2324" i="1"/>
  <c r="AF3494" i="1"/>
  <c r="AF1975" i="1"/>
  <c r="AF3081" i="1"/>
  <c r="AF3385" i="1"/>
  <c r="AF3537" i="1"/>
  <c r="AF3681" i="1"/>
  <c r="AF3825" i="1"/>
  <c r="AF3969" i="1"/>
  <c r="AF2965" i="1"/>
  <c r="AF3334" i="1"/>
  <c r="AF62" i="1"/>
  <c r="AF210" i="1"/>
  <c r="AF148" i="1"/>
  <c r="AF197" i="1"/>
  <c r="AF51" i="1"/>
  <c r="AF169" i="1"/>
  <c r="AF383" i="1"/>
  <c r="AF350" i="1"/>
  <c r="AF434" i="1"/>
  <c r="AF398" i="1"/>
  <c r="AF541" i="1"/>
  <c r="AF448" i="1"/>
  <c r="AF471" i="1"/>
  <c r="AF345" i="1"/>
  <c r="AF361" i="1"/>
  <c r="AF171" i="1"/>
  <c r="AF739" i="1"/>
  <c r="AF747" i="1"/>
  <c r="AF822" i="1"/>
  <c r="AF738" i="1"/>
  <c r="AF951" i="1"/>
  <c r="AF680" i="1"/>
  <c r="AF670" i="1"/>
  <c r="AF1083" i="1"/>
  <c r="AF831" i="1"/>
  <c r="AF1146" i="1"/>
  <c r="AF933" i="1"/>
  <c r="AF1190" i="1"/>
  <c r="AF189" i="1"/>
  <c r="AF1074" i="1"/>
  <c r="AF748" i="1"/>
  <c r="AF1235" i="1"/>
  <c r="AF1411" i="1"/>
  <c r="AF1539" i="1"/>
  <c r="AF720" i="1"/>
  <c r="AF1239" i="1"/>
  <c r="AF1293" i="1"/>
  <c r="AF1654" i="1"/>
  <c r="AF1085" i="1"/>
  <c r="AF1532" i="1"/>
  <c r="AF1794" i="1"/>
  <c r="AF1922" i="1"/>
  <c r="AF1054" i="1"/>
  <c r="AF1469" i="1"/>
  <c r="AF1767" i="1"/>
  <c r="AF1897" i="1"/>
  <c r="AF2025" i="1"/>
  <c r="AF1508" i="1"/>
  <c r="AF1976" i="1"/>
  <c r="AF1360" i="1"/>
  <c r="AF1876" i="1"/>
  <c r="AF2131" i="1"/>
  <c r="AF2259" i="1"/>
  <c r="AF1275" i="1"/>
  <c r="AF1765" i="1"/>
  <c r="AF2102" i="1"/>
  <c r="AF2230" i="1"/>
  <c r="AF2358" i="1"/>
  <c r="AF1025" i="1"/>
  <c r="AF1448" i="1"/>
  <c r="AF1626" i="1"/>
  <c r="AF1498" i="1"/>
  <c r="AF1915" i="1"/>
  <c r="AF1480" i="1"/>
  <c r="AF2285" i="1"/>
  <c r="AF1980" i="1"/>
  <c r="AF1263" i="1"/>
  <c r="AF2245" i="1"/>
  <c r="AF2172" i="1"/>
  <c r="AF1864" i="1"/>
  <c r="AF2548" i="1"/>
  <c r="AF2676" i="1"/>
  <c r="AF2804" i="1"/>
  <c r="AF2932" i="1"/>
  <c r="AF934" i="1"/>
  <c r="AF2506" i="1"/>
  <c r="AF2375" i="1"/>
  <c r="AF2571" i="1"/>
  <c r="AF2699" i="1"/>
  <c r="AF2827" i="1"/>
  <c r="AF2955" i="1"/>
  <c r="AF3083" i="1"/>
  <c r="AF2081" i="1"/>
  <c r="AF1542" i="1"/>
  <c r="AF2654" i="1"/>
  <c r="AF2910" i="1"/>
  <c r="AF3200" i="1"/>
  <c r="AF3328" i="1"/>
  <c r="AF3456" i="1"/>
  <c r="AF3584" i="1"/>
  <c r="AF3712" i="1"/>
  <c r="AF3840" i="1"/>
  <c r="AF3968" i="1"/>
  <c r="AF3022" i="1"/>
  <c r="AF2380" i="1"/>
  <c r="AF2705" i="1"/>
  <c r="AF2961" i="1"/>
  <c r="AF3223" i="1"/>
  <c r="AF3351" i="1"/>
  <c r="AF3479" i="1"/>
  <c r="AF3607" i="1"/>
  <c r="AF3735" i="1"/>
  <c r="AF3863" i="1"/>
  <c r="AF1261" i="1"/>
  <c r="AF2554" i="1"/>
  <c r="AF3346" i="1"/>
  <c r="AF3602" i="1"/>
  <c r="AF3858" i="1"/>
  <c r="AF3145" i="1"/>
  <c r="AF2500" i="1"/>
  <c r="AF3100" i="1"/>
  <c r="AF2160" i="1"/>
  <c r="AF3886" i="1"/>
  <c r="AF3005" i="1"/>
  <c r="AF3477" i="1"/>
  <c r="AF3733" i="1"/>
  <c r="AF1711" i="1"/>
  <c r="AF3414" i="1"/>
  <c r="AF3101" i="1"/>
  <c r="AF3057" i="1"/>
  <c r="AF3369" i="1"/>
  <c r="AF3513" i="1"/>
  <c r="AF3665" i="1"/>
  <c r="AF3809" i="1"/>
  <c r="AF3953" i="1"/>
  <c r="AF2866" i="1"/>
  <c r="AF3302" i="1"/>
  <c r="AB52" i="2" a="1"/>
  <c r="E26" i="1"/>
  <c r="P25" i="1"/>
  <c r="G32" i="2"/>
  <c r="R32" i="2" s="1"/>
  <c r="F32" i="2"/>
  <c r="Q32" i="2" s="1"/>
  <c r="K32" i="2"/>
  <c r="V32" i="2" s="1"/>
  <c r="D32" i="2"/>
  <c r="O32" i="2" s="1"/>
  <c r="M32" i="2"/>
  <c r="X32" i="2" s="1"/>
  <c r="J32" i="2"/>
  <c r="U32" i="2" s="1"/>
  <c r="E32" i="2"/>
  <c r="P32" i="2" s="1"/>
  <c r="L32" i="2"/>
  <c r="W32" i="2" s="1"/>
  <c r="H32" i="2"/>
  <c r="S32" i="2" s="1"/>
  <c r="I32" i="2"/>
  <c r="T32" i="2" s="1"/>
  <c r="A33" i="2"/>
  <c r="C33" i="2" s="1"/>
  <c r="B32" i="2"/>
  <c r="AA3791" i="1" l="1"/>
  <c r="AA1600" i="1"/>
  <c r="AA3402" i="1"/>
  <c r="AA2464" i="1"/>
  <c r="AA3800" i="1"/>
  <c r="AA2852" i="1"/>
  <c r="AA3472" i="1"/>
  <c r="AA3076" i="1"/>
  <c r="AA3321" i="1"/>
  <c r="AA3910" i="1"/>
  <c r="AA2862" i="1"/>
  <c r="AA1941" i="1"/>
  <c r="AA1207" i="1"/>
  <c r="AA439" i="1"/>
  <c r="AA3475" i="1"/>
  <c r="AA3721" i="1"/>
  <c r="AA2659" i="1"/>
  <c r="AA1078" i="1"/>
  <c r="AA910" i="1"/>
  <c r="AA969" i="1"/>
  <c r="AA2636" i="1"/>
  <c r="AA3920" i="1"/>
  <c r="AA3151" i="1"/>
  <c r="AA3341" i="1"/>
  <c r="AA3934" i="1"/>
  <c r="AA2512" i="1"/>
  <c r="AA2898" i="1"/>
  <c r="AA2085" i="1"/>
  <c r="AA535" i="1"/>
  <c r="AA567" i="1"/>
  <c r="AA3853" i="1"/>
  <c r="AA1574" i="1"/>
  <c r="AA1198" i="1"/>
  <c r="AA50" i="1"/>
  <c r="AA3118" i="1"/>
  <c r="AA3575" i="1"/>
  <c r="AA2844" i="1"/>
  <c r="AA3388" i="1"/>
  <c r="AA3577" i="1"/>
  <c r="AA628" i="1"/>
  <c r="AA2302" i="1"/>
  <c r="AA1767" i="1"/>
  <c r="AA1104" i="1"/>
  <c r="AA358" i="1"/>
  <c r="AA3480" i="1"/>
  <c r="AA3649" i="1"/>
  <c r="AA2038" i="1"/>
  <c r="AA3936" i="1"/>
  <c r="AA2727" i="1"/>
  <c r="AA1674" i="1"/>
  <c r="AA3489" i="1"/>
  <c r="AA2474" i="1"/>
  <c r="AA2450" i="1"/>
  <c r="AA1408" i="1"/>
  <c r="AA987" i="1"/>
  <c r="AA488" i="1"/>
  <c r="AA3654" i="1"/>
  <c r="AA3399" i="1"/>
  <c r="AA2933" i="1"/>
  <c r="AA3435" i="1"/>
  <c r="AA2895" i="1"/>
  <c r="AA3693" i="1"/>
  <c r="AA3482" i="1"/>
  <c r="AA2661" i="1"/>
  <c r="AA2394" i="1"/>
  <c r="AA2204" i="1"/>
  <c r="AA1964" i="1"/>
  <c r="AA879" i="1"/>
  <c r="AA3809" i="1"/>
  <c r="AA3225" i="1"/>
  <c r="AA1359" i="1"/>
  <c r="AA2199" i="1"/>
  <c r="AA2857" i="1"/>
  <c r="AA1100" i="1"/>
  <c r="AA490" i="1"/>
  <c r="AA1873" i="1"/>
  <c r="AA1419" i="1"/>
  <c r="AA2041" i="1"/>
  <c r="AA2022" i="1"/>
  <c r="AA1831" i="1"/>
  <c r="AA1466" i="1"/>
  <c r="AA1292" i="1"/>
  <c r="AA941" i="1"/>
  <c r="AA384" i="1"/>
  <c r="AA109" i="1"/>
  <c r="AA3984" i="1"/>
  <c r="AA3831" i="1"/>
  <c r="AA3656" i="1"/>
  <c r="AA1634" i="1"/>
  <c r="AA3777" i="1"/>
  <c r="AA2571" i="1"/>
  <c r="AA3178" i="1"/>
  <c r="AA1752" i="1"/>
  <c r="AA1770" i="1"/>
  <c r="AA782" i="1"/>
  <c r="AA1176" i="1"/>
  <c r="AA23" i="1"/>
  <c r="AL24" i="1" s="1"/>
  <c r="AA3971" i="1"/>
  <c r="AA3387" i="1"/>
  <c r="AA3576" i="1"/>
  <c r="AA2596" i="1"/>
  <c r="AA3315" i="1"/>
  <c r="AA3160" i="1"/>
  <c r="AA3914" i="1"/>
  <c r="AA3176" i="1"/>
  <c r="AA2107" i="1"/>
  <c r="AA2693" i="1"/>
  <c r="AA3042" i="1"/>
  <c r="AA2530" i="1"/>
  <c r="AA1746" i="1"/>
  <c r="AA780" i="1"/>
  <c r="AA149" i="1"/>
  <c r="AA537" i="1"/>
  <c r="AA387" i="1"/>
  <c r="AA114" i="1"/>
  <c r="AA3979" i="1"/>
  <c r="AA3600" i="1"/>
  <c r="AA2631" i="1"/>
  <c r="AA2506" i="1"/>
  <c r="AA3188" i="1"/>
  <c r="AA2294" i="1"/>
  <c r="AA3626" i="1"/>
  <c r="AA2230" i="1"/>
  <c r="AA2697" i="1"/>
  <c r="AA1749" i="1"/>
  <c r="AA2448" i="1"/>
  <c r="AA1364" i="1"/>
  <c r="AA807" i="1"/>
  <c r="AA402" i="1"/>
  <c r="AA118" i="1"/>
  <c r="AA3411" i="1"/>
  <c r="AA3664" i="1"/>
  <c r="AA2796" i="1"/>
  <c r="AA3548" i="1"/>
  <c r="AA3725" i="1"/>
  <c r="AA3078" i="1"/>
  <c r="AA2443" i="1"/>
  <c r="AA3930" i="1"/>
  <c r="AA3638" i="1"/>
  <c r="AA3194" i="1"/>
  <c r="AA2374" i="1"/>
  <c r="AA2546" i="1"/>
  <c r="AA1858" i="1"/>
  <c r="AA2091" i="1"/>
  <c r="AA810" i="1"/>
  <c r="AA1438" i="1"/>
  <c r="AA1059" i="1"/>
  <c r="AA800" i="1"/>
  <c r="AA707" i="1"/>
  <c r="AA590" i="1"/>
  <c r="AA503" i="1"/>
  <c r="AA146" i="1"/>
  <c r="AA3483" i="1"/>
  <c r="AA2548" i="1"/>
  <c r="AA3130" i="1"/>
  <c r="AA3797" i="1"/>
  <c r="AA3541" i="1"/>
  <c r="AA3285" i="1"/>
  <c r="AA2835" i="1"/>
  <c r="AA3175" i="1"/>
  <c r="AA3890" i="1"/>
  <c r="AA3634" i="1"/>
  <c r="AA3378" i="1"/>
  <c r="AA2507" i="1"/>
  <c r="AA3149" i="1"/>
  <c r="AA2893" i="1"/>
  <c r="AA2402" i="1"/>
  <c r="AA813" i="1"/>
  <c r="AA1546" i="1"/>
  <c r="AA2088" i="1"/>
  <c r="AA899" i="1"/>
  <c r="AA2077" i="1"/>
  <c r="AA1993" i="1"/>
  <c r="AA1903" i="1"/>
  <c r="AA1912" i="1"/>
  <c r="AA1641" i="1"/>
  <c r="AA865" i="1"/>
  <c r="AA1013" i="1"/>
  <c r="AA598" i="1"/>
  <c r="AA204" i="1"/>
  <c r="AA3358" i="1"/>
  <c r="AA2976" i="1"/>
  <c r="AA3129" i="1"/>
  <c r="AA2873" i="1"/>
  <c r="AA2617" i="1"/>
  <c r="AA1470" i="1"/>
  <c r="AA2710" i="1"/>
  <c r="AA2359" i="1"/>
  <c r="AA1174" i="1"/>
  <c r="AA390" i="1"/>
  <c r="AA1511" i="1"/>
  <c r="AA2356" i="1"/>
  <c r="AA2064" i="1"/>
  <c r="AA1869" i="1"/>
  <c r="AA1863" i="1"/>
  <c r="AA1544" i="1"/>
  <c r="AA1485" i="1"/>
  <c r="AA874" i="1"/>
  <c r="AA973" i="1"/>
  <c r="AA224" i="1"/>
  <c r="AA164" i="1"/>
  <c r="AA2391" i="1"/>
  <c r="AA2877" i="1"/>
  <c r="AA1496" i="1"/>
  <c r="AA2970" i="1"/>
  <c r="AA2714" i="1"/>
  <c r="AA2377" i="1"/>
  <c r="AA1194" i="1"/>
  <c r="AA2334" i="1"/>
  <c r="AA2082" i="1"/>
  <c r="AA1310" i="1"/>
  <c r="AA2360" i="1"/>
  <c r="AA694" i="1"/>
  <c r="AA1901" i="1"/>
  <c r="AA1871" i="1"/>
  <c r="AA1880" i="1"/>
  <c r="AA1571" i="1"/>
  <c r="AA1493" i="1"/>
  <c r="AA981" i="1"/>
  <c r="AA429" i="1"/>
  <c r="AA172" i="1"/>
  <c r="AA2992" i="1"/>
  <c r="AA2414" i="1"/>
  <c r="AA2881" i="1"/>
  <c r="AA1314" i="1"/>
  <c r="AA2087" i="1"/>
  <c r="AA1363" i="1"/>
  <c r="AA2065" i="1"/>
  <c r="AA1906" i="1"/>
  <c r="AA1884" i="1"/>
  <c r="AA1576" i="1"/>
  <c r="AA1497" i="1"/>
  <c r="AA651" i="1"/>
  <c r="AA985" i="1"/>
  <c r="AA480" i="1"/>
  <c r="AA524" i="1"/>
  <c r="AA255" i="1"/>
  <c r="AA1731" i="1"/>
  <c r="AA2176" i="1"/>
  <c r="AA1618" i="1"/>
  <c r="AA2241" i="1"/>
  <c r="AA1771" i="1"/>
  <c r="AA844" i="1"/>
  <c r="AA1069" i="1"/>
  <c r="AA1141" i="1"/>
  <c r="AA868" i="1"/>
  <c r="AA441" i="1"/>
  <c r="AA589" i="1"/>
  <c r="AA330" i="1"/>
  <c r="AA325" i="1"/>
  <c r="AA238" i="1"/>
  <c r="AA122" i="1"/>
  <c r="AA72" i="1"/>
  <c r="AA1952" i="1"/>
  <c r="AA1631" i="1"/>
  <c r="AA1722" i="1"/>
  <c r="AA1286" i="1"/>
  <c r="AA1042" i="1"/>
  <c r="AA1126" i="1"/>
  <c r="AA1086" i="1"/>
  <c r="AA698" i="1"/>
  <c r="AA653" i="1"/>
  <c r="AA366" i="1"/>
  <c r="AA205" i="1"/>
  <c r="AA38" i="1"/>
  <c r="AA1883" i="1"/>
  <c r="AA1422" i="1"/>
  <c r="AA1892" i="1"/>
  <c r="AA1471" i="1"/>
  <c r="AA1603" i="1"/>
  <c r="AA1115" i="1"/>
  <c r="AA693" i="1"/>
  <c r="AA991" i="1"/>
  <c r="AA926" i="1"/>
  <c r="AA870" i="1"/>
  <c r="AA545" i="1"/>
  <c r="AA233" i="1"/>
  <c r="AA271" i="1"/>
  <c r="AA137" i="1"/>
  <c r="AA922" i="1"/>
  <c r="AA1832" i="1"/>
  <c r="AA867" i="1"/>
  <c r="AA1284" i="1"/>
  <c r="AA799" i="1"/>
  <c r="AA478" i="1"/>
  <c r="AA432" i="1"/>
  <c r="AA77" i="1"/>
  <c r="AA124" i="1"/>
  <c r="AA1266" i="1"/>
  <c r="AA1813" i="1"/>
  <c r="AA2242" i="1"/>
  <c r="AA3258" i="1"/>
  <c r="AA3112" i="1"/>
  <c r="AA1923" i="1"/>
  <c r="AA1388" i="1"/>
  <c r="AA688" i="1"/>
  <c r="AA1803" i="1"/>
  <c r="AA1217" i="1"/>
  <c r="AA778" i="1"/>
  <c r="AA364" i="1"/>
  <c r="AA1004" i="1"/>
  <c r="AA470" i="1"/>
  <c r="AA2032" i="1"/>
  <c r="AA1401" i="1"/>
  <c r="AA1113" i="1"/>
  <c r="AA2050" i="1"/>
  <c r="AA481" i="1"/>
  <c r="AA1735" i="1"/>
  <c r="AA3624" i="1"/>
  <c r="AA2660" i="1"/>
  <c r="AA2299" i="1"/>
  <c r="AA3874" i="1"/>
  <c r="AA540" i="1"/>
  <c r="AA3946" i="1"/>
  <c r="AA3859" i="1"/>
  <c r="AA3148" i="1"/>
  <c r="AA1192" i="1"/>
  <c r="AA3610" i="1"/>
  <c r="AA2491" i="1"/>
  <c r="AA1581" i="1"/>
  <c r="AA392" i="1"/>
  <c r="AA3260" i="1"/>
  <c r="AA2295" i="1"/>
  <c r="AA1852" i="1"/>
  <c r="AA824" i="1"/>
  <c r="AA3168" i="1"/>
  <c r="AA160" i="1"/>
  <c r="AA3227" i="1"/>
  <c r="AA1802" i="1"/>
  <c r="AA3779" i="1"/>
  <c r="AA3291" i="1"/>
  <c r="AA3908" i="1"/>
  <c r="AA3909" i="1"/>
  <c r="AA2517" i="1"/>
  <c r="AA1917" i="1"/>
  <c r="AA3239" i="1"/>
  <c r="AA3751" i="1"/>
  <c r="AA3348" i="1"/>
  <c r="AA3957" i="1"/>
  <c r="AA761" i="1"/>
  <c r="AA3262" i="1"/>
  <c r="AA1243" i="1"/>
  <c r="AA1094" i="1"/>
  <c r="AA225" i="1"/>
  <c r="AA195" i="1"/>
  <c r="AA2874" i="1"/>
  <c r="AA1606" i="1"/>
  <c r="AA777" i="1"/>
  <c r="AA280" i="1"/>
  <c r="AA257" i="1"/>
  <c r="AA1484" i="1"/>
  <c r="AA1332" i="1"/>
  <c r="AA1426" i="1"/>
  <c r="AA1254" i="1"/>
  <c r="AA1095" i="1"/>
  <c r="AA242" i="1"/>
  <c r="AA1847" i="1"/>
  <c r="AA957" i="1"/>
  <c r="AA1173" i="1"/>
  <c r="AA900" i="1"/>
  <c r="AA3312" i="1"/>
  <c r="AA3530" i="1"/>
  <c r="AA2260" i="1"/>
  <c r="AA2286" i="1"/>
  <c r="AA3343" i="1"/>
  <c r="AA2635" i="1"/>
  <c r="AA3718" i="1"/>
  <c r="AA3485" i="1"/>
  <c r="AA3978" i="1"/>
  <c r="AA2638" i="1"/>
  <c r="AA1825" i="1"/>
  <c r="AA1655" i="1"/>
  <c r="AA753" i="1"/>
  <c r="AA89" i="1"/>
  <c r="AA3703" i="1"/>
  <c r="AA3516" i="1"/>
  <c r="AA3421" i="1"/>
  <c r="AA1998" i="1"/>
  <c r="AA1362" i="1"/>
  <c r="AA471" i="1"/>
  <c r="AA3717" i="1"/>
  <c r="AA3918" i="1"/>
  <c r="AA2534" i="1"/>
  <c r="AA2005" i="1"/>
  <c r="AA1215" i="1"/>
  <c r="AA475" i="1"/>
  <c r="AA2695" i="1"/>
  <c r="AA3433" i="1"/>
  <c r="AA3943" i="1"/>
  <c r="AA2879" i="1"/>
  <c r="AA3020" i="1"/>
  <c r="AA2637" i="1"/>
  <c r="AA2380" i="1"/>
  <c r="AA2389" i="1"/>
  <c r="AA2055" i="1"/>
  <c r="AA2057" i="1"/>
  <c r="AA1872" i="1"/>
  <c r="AA449" i="1"/>
  <c r="AA2061" i="1"/>
  <c r="AA614" i="1"/>
  <c r="AA240" i="1"/>
  <c r="AA2974" i="1"/>
  <c r="AA2339" i="1"/>
  <c r="AA1619" i="1"/>
  <c r="AA751" i="1"/>
  <c r="AA1875" i="1"/>
  <c r="AA75" i="1"/>
  <c r="AA2027" i="1"/>
  <c r="AA1780" i="1"/>
  <c r="AA1302" i="1"/>
  <c r="AA1232" i="1"/>
  <c r="AA840" i="1"/>
  <c r="AA1943" i="1"/>
  <c r="AA1565" i="1"/>
  <c r="AA305" i="1"/>
  <c r="AA115" i="1"/>
  <c r="AA1123" i="1"/>
  <c r="AA993" i="1"/>
  <c r="AA671" i="1"/>
  <c r="AA139" i="1"/>
  <c r="AA1246" i="1"/>
  <c r="AA650" i="1"/>
  <c r="AA355" i="1"/>
  <c r="AA377" i="1"/>
  <c r="AA3912" i="1"/>
  <c r="AA843" i="1"/>
  <c r="AA399" i="1"/>
  <c r="AA2125" i="1"/>
  <c r="AA3591" i="1"/>
  <c r="AA1857" i="1"/>
  <c r="AA2409" i="1"/>
  <c r="AA3284" i="1"/>
  <c r="AA3261" i="1"/>
  <c r="AA2070" i="1"/>
  <c r="AA3824" i="1"/>
  <c r="AA3658" i="1"/>
  <c r="AA1351" i="1"/>
  <c r="AA2916" i="1"/>
  <c r="AA3174" i="1"/>
  <c r="AA236" i="1"/>
  <c r="AA3604" i="1"/>
  <c r="AA1499" i="1"/>
  <c r="AA1976" i="1"/>
  <c r="AA2905" i="1"/>
  <c r="AA1818" i="1"/>
  <c r="AA666" i="1"/>
  <c r="AA336" i="1"/>
  <c r="AA30" i="1"/>
  <c r="AA1949" i="1"/>
  <c r="AA2215" i="1"/>
  <c r="AA1026" i="1"/>
  <c r="AA430" i="1"/>
  <c r="AA1975" i="1"/>
  <c r="AA679" i="1"/>
  <c r="AA434" i="1"/>
  <c r="AA299" i="1"/>
  <c r="AA918" i="1"/>
  <c r="AA81" i="1"/>
  <c r="AA3636" i="1"/>
  <c r="AA3612" i="1"/>
  <c r="AA2705" i="1"/>
  <c r="AA2936" i="1"/>
  <c r="AA3274" i="1"/>
  <c r="AA2932" i="1"/>
  <c r="AA3447" i="1"/>
  <c r="AA2611" i="1"/>
  <c r="AA3342" i="1"/>
  <c r="AA3644" i="1"/>
  <c r="AA2449" i="1"/>
  <c r="AA3044" i="1"/>
  <c r="AA1179" i="1"/>
  <c r="AA3056" i="1"/>
  <c r="AA2099" i="1"/>
  <c r="AA3727" i="1"/>
  <c r="AA3327" i="1"/>
  <c r="AA968" i="1"/>
  <c r="AA1290" i="1"/>
  <c r="AA3431" i="1"/>
  <c r="AA1850" i="1"/>
  <c r="AA1707" i="1"/>
  <c r="AA972" i="1"/>
  <c r="AA597" i="1"/>
  <c r="AA2984" i="1"/>
  <c r="AA2621" i="1"/>
  <c r="AA43" i="1"/>
  <c r="AA2378" i="1"/>
  <c r="AA176" i="1"/>
  <c r="AA2432" i="1"/>
  <c r="AA1806" i="1"/>
  <c r="AA1305" i="1"/>
  <c r="AA528" i="1"/>
  <c r="AA1588" i="1"/>
  <c r="AA606" i="1"/>
  <c r="AA289" i="1"/>
  <c r="AA801" i="1"/>
  <c r="AA505" i="1"/>
  <c r="AA591" i="1"/>
  <c r="AA948" i="1"/>
  <c r="AA744" i="1"/>
  <c r="AA3417" i="1"/>
  <c r="AA2269" i="1"/>
  <c r="AA2555" i="1"/>
  <c r="AA1868" i="1"/>
  <c r="AA2943" i="1"/>
  <c r="AA3850" i="1"/>
  <c r="AA3895" i="1"/>
  <c r="AA2560" i="1"/>
  <c r="AA850" i="1"/>
  <c r="AA3775" i="1"/>
  <c r="AA3142" i="1"/>
  <c r="AA3950" i="1"/>
  <c r="AA1014" i="1"/>
  <c r="AA3958" i="1"/>
  <c r="AA1452" i="1"/>
  <c r="AA2259" i="1"/>
  <c r="AA489" i="1"/>
  <c r="AA3495" i="1"/>
  <c r="AA1102" i="1"/>
  <c r="AA227" i="1"/>
  <c r="AA1301" i="1"/>
  <c r="AA2100" i="1"/>
  <c r="AA2746" i="1"/>
  <c r="AA2097" i="1"/>
  <c r="AA516" i="1"/>
  <c r="AA83" i="1"/>
  <c r="AA1817" i="1"/>
  <c r="AA1948" i="1"/>
  <c r="AA835" i="1"/>
  <c r="AA511" i="1"/>
  <c r="AA104" i="1"/>
  <c r="AA1341" i="1"/>
  <c r="AA1010" i="1"/>
  <c r="AA736" i="1"/>
  <c r="AA2505" i="1"/>
  <c r="AA3338" i="1"/>
  <c r="AA1578" i="1"/>
  <c r="AA1535" i="1"/>
  <c r="AA3424" i="1"/>
  <c r="AA923" i="1"/>
  <c r="AA344" i="1"/>
  <c r="AA3633" i="1"/>
  <c r="AA3382" i="1"/>
  <c r="AA2092" i="1"/>
  <c r="AA3968" i="1"/>
  <c r="AA864" i="1"/>
  <c r="AA3869" i="1"/>
  <c r="AA3571" i="1"/>
  <c r="AA3700" i="1"/>
  <c r="AA3594" i="1"/>
  <c r="AA2687" i="1"/>
  <c r="AA2575" i="1"/>
  <c r="AA1706" i="1"/>
  <c r="AA715" i="1"/>
  <c r="AA1615" i="1"/>
  <c r="AA2018" i="1"/>
  <c r="AA1057" i="1"/>
  <c r="AA230" i="1"/>
  <c r="AA360" i="1"/>
  <c r="AA2791" i="1"/>
  <c r="AA3885" i="1"/>
  <c r="AA3593" i="1"/>
  <c r="AA3016" i="1"/>
  <c r="AA2830" i="1"/>
  <c r="AA2200" i="1"/>
  <c r="AA2193" i="1"/>
  <c r="AA1366" i="1"/>
  <c r="AA3952" i="1"/>
  <c r="AA3740" i="1"/>
  <c r="AA2708" i="1"/>
  <c r="AA1644" i="1"/>
  <c r="AA2076" i="1"/>
  <c r="AA1891" i="1"/>
  <c r="AA790" i="1"/>
  <c r="AA1001" i="1"/>
  <c r="AA3331" i="1"/>
  <c r="AA2772" i="1"/>
  <c r="AA3533" i="1"/>
  <c r="AA2726" i="1"/>
  <c r="AA1651" i="1"/>
  <c r="AA1670" i="1"/>
  <c r="AA2084" i="1"/>
  <c r="AA823" i="1"/>
  <c r="AA3635" i="1"/>
  <c r="AA1693" i="1"/>
  <c r="AA3456" i="1"/>
  <c r="AA3837" i="1"/>
  <c r="AA1909" i="1"/>
  <c r="AA1915" i="1"/>
  <c r="AA978" i="1"/>
  <c r="AA2855" i="1"/>
  <c r="AA2711" i="1"/>
  <c r="AA3184" i="1"/>
  <c r="AA2999" i="1"/>
  <c r="AA3218" i="1"/>
  <c r="AA2696" i="1"/>
  <c r="AA2446" i="1"/>
  <c r="AA2006" i="1"/>
  <c r="AA2214" i="1"/>
  <c r="AA1170" i="1"/>
  <c r="AA2196" i="1"/>
  <c r="AA1432" i="1"/>
  <c r="AA1306" i="1"/>
  <c r="AA647" i="1"/>
  <c r="AA547" i="1"/>
  <c r="AA3198" i="1"/>
  <c r="AA1122" i="1"/>
  <c r="AA828" i="1"/>
  <c r="AA760" i="1"/>
  <c r="AA635" i="1"/>
  <c r="AA1974" i="1"/>
  <c r="AA2123" i="1"/>
  <c r="AA2180" i="1"/>
  <c r="AA1446" i="1"/>
  <c r="AA2169" i="1"/>
  <c r="AA797" i="1"/>
  <c r="AA268" i="1"/>
  <c r="AA705" i="1"/>
  <c r="AA361" i="1"/>
  <c r="AA2721" i="1"/>
  <c r="AA1249" i="1"/>
  <c r="AA1103" i="1"/>
  <c r="AA1420" i="1"/>
  <c r="AA770" i="1"/>
  <c r="AA2059" i="1"/>
  <c r="AA887" i="1"/>
  <c r="AA977" i="1"/>
  <c r="AA239" i="1"/>
  <c r="AA1792" i="1"/>
  <c r="AA552" i="1"/>
  <c r="AA862" i="1"/>
  <c r="AA621" i="1"/>
  <c r="AA491" i="1"/>
  <c r="AA347" i="1"/>
  <c r="AA1689" i="1"/>
  <c r="AA915" i="1"/>
  <c r="AA772" i="1"/>
  <c r="AA763" i="1"/>
  <c r="AA31" i="1"/>
  <c r="AA244" i="1"/>
  <c r="AA74" i="1"/>
  <c r="AA24" i="1"/>
  <c r="AL25" i="1" s="1"/>
  <c r="AA1033" i="1"/>
  <c r="AA907" i="1"/>
  <c r="AA258" i="1"/>
  <c r="AA457" i="1"/>
  <c r="AA655" i="1"/>
  <c r="AA745" i="1"/>
  <c r="AA629" i="1"/>
  <c r="AA2671" i="1"/>
  <c r="AA2301" i="1"/>
  <c r="AA2770" i="1"/>
  <c r="AA3183" i="1"/>
  <c r="AA3047" i="1"/>
  <c r="AA946" i="1"/>
  <c r="AA3564" i="1"/>
  <c r="AA3515" i="1"/>
  <c r="AA2444" i="1"/>
  <c r="AA3711" i="1"/>
  <c r="AA3425" i="1"/>
  <c r="AA3182" i="1"/>
  <c r="AA3046" i="1"/>
  <c r="AA582" i="1"/>
  <c r="AA2386" i="1"/>
  <c r="AA2709" i="1"/>
  <c r="AA2475" i="1"/>
  <c r="AA3896" i="1"/>
  <c r="AA3540" i="1"/>
  <c r="AA2986" i="1"/>
  <c r="AA2146" i="1"/>
  <c r="AA252" i="1"/>
  <c r="AA2966" i="1"/>
  <c r="AA2307" i="1"/>
  <c r="AA554" i="1"/>
  <c r="AA388" i="1"/>
  <c r="AA2068" i="1"/>
  <c r="AA893" i="1"/>
  <c r="AA513" i="1"/>
  <c r="AA2625" i="1"/>
  <c r="AA2072" i="1"/>
  <c r="AA903" i="1"/>
  <c r="AA1874" i="1"/>
  <c r="AA573" i="1"/>
  <c r="AA608" i="1"/>
  <c r="AA1582" i="1"/>
  <c r="AA553" i="1"/>
  <c r="AA59" i="1"/>
  <c r="AA184" i="1"/>
  <c r="AA1823" i="1"/>
  <c r="AA1445" i="1"/>
  <c r="AA740" i="1"/>
  <c r="AA17" i="1"/>
  <c r="AL18" i="1" s="1"/>
  <c r="AA3203" i="1"/>
  <c r="AA3211" i="1"/>
  <c r="AA952" i="1"/>
  <c r="AA436" i="1"/>
  <c r="AA3290" i="1"/>
  <c r="AA3839" i="1"/>
  <c r="AA3708" i="1"/>
  <c r="AA1937" i="1"/>
  <c r="AA2056" i="1"/>
  <c r="AA1663" i="1"/>
  <c r="AA1139" i="1"/>
  <c r="AA3140" i="1"/>
  <c r="AA3674" i="1"/>
  <c r="AA2175" i="1"/>
  <c r="AA186" i="1"/>
  <c r="AA2748" i="1"/>
  <c r="AA1683" i="1"/>
  <c r="AA2669" i="1"/>
  <c r="AA911" i="1"/>
  <c r="AA1765" i="1"/>
  <c r="AA62" i="1"/>
  <c r="AA2459" i="1"/>
  <c r="AA2392" i="1"/>
  <c r="AA1927" i="1"/>
  <c r="AA1065" i="1"/>
  <c r="AA2657" i="1"/>
  <c r="AA2404" i="1"/>
  <c r="AA1561" i="1"/>
  <c r="AA174" i="1"/>
  <c r="AA154" i="1"/>
  <c r="AA1984" i="1"/>
  <c r="AA215" i="1"/>
  <c r="AA852" i="1"/>
  <c r="AA2194" i="1"/>
  <c r="AA2012" i="1"/>
  <c r="AA3023" i="1"/>
  <c r="AA2370" i="1"/>
  <c r="AA817" i="1"/>
  <c r="AA3743" i="1"/>
  <c r="AA3517" i="1"/>
  <c r="AA3686" i="1"/>
  <c r="AA2418" i="1"/>
  <c r="AA1563" i="1"/>
  <c r="AA3366" i="1"/>
  <c r="AA2718" i="1"/>
  <c r="AA639" i="1"/>
  <c r="AA479" i="1"/>
  <c r="AA1303" i="1"/>
  <c r="AA1299" i="1"/>
  <c r="AA933" i="1"/>
  <c r="AA3932" i="1"/>
  <c r="AA3750" i="1"/>
  <c r="AA3062" i="1"/>
  <c r="AA3308" i="1"/>
  <c r="AA2679" i="1"/>
  <c r="AA2768" i="1"/>
  <c r="AA3026" i="1"/>
  <c r="AA1861" i="1"/>
  <c r="AA2229" i="1"/>
  <c r="AA1609" i="1"/>
  <c r="AA374" i="1"/>
  <c r="AA3627" i="1"/>
  <c r="AA3935" i="1"/>
  <c r="AA3432" i="1"/>
  <c r="AA3756" i="1"/>
  <c r="AA3817" i="1"/>
  <c r="AA2851" i="1"/>
  <c r="AA3630" i="1"/>
  <c r="AA2869" i="1"/>
  <c r="AA1523" i="1"/>
  <c r="AA1859" i="1"/>
  <c r="AA1007" i="1"/>
  <c r="AA2263" i="1"/>
  <c r="AA3375" i="1"/>
  <c r="AA2591" i="1"/>
  <c r="AA2871" i="1"/>
  <c r="AA3437" i="1"/>
  <c r="AA1768" i="1"/>
  <c r="AA2840" i="1"/>
  <c r="AA2151" i="1"/>
  <c r="AA609" i="1"/>
  <c r="AA3226" i="1"/>
  <c r="AA3107" i="1"/>
  <c r="AA3929" i="1"/>
  <c r="AA2731" i="1"/>
  <c r="AA3254" i="1"/>
  <c r="AA2946" i="1"/>
  <c r="AA2355" i="1"/>
  <c r="AA1449" i="1"/>
  <c r="AA615" i="1"/>
  <c r="AA3403" i="1"/>
  <c r="AA3719" i="1"/>
  <c r="AA2732" i="1"/>
  <c r="AA3532" i="1"/>
  <c r="AA3673" i="1"/>
  <c r="AA3446" i="1"/>
  <c r="AA2613" i="1"/>
  <c r="AA2239" i="1"/>
  <c r="AA2164" i="1"/>
  <c r="AA683" i="1"/>
  <c r="AA3363" i="1"/>
  <c r="AA1905" i="1"/>
  <c r="AA2926" i="1"/>
  <c r="AA927" i="1"/>
  <c r="AA2532" i="1"/>
  <c r="AA3207" i="1"/>
  <c r="AA3404" i="1"/>
  <c r="AA3585" i="1"/>
  <c r="AA1946" i="1"/>
  <c r="AA2453" i="1"/>
  <c r="AA942" i="1"/>
  <c r="AA1316" i="1"/>
  <c r="AA622" i="1"/>
  <c r="AA3507" i="1"/>
  <c r="AA3780" i="1"/>
  <c r="AA1162" i="1"/>
  <c r="AA3579" i="1"/>
  <c r="AA3793" i="1"/>
  <c r="AA2803" i="1"/>
  <c r="AA3606" i="1"/>
  <c r="AA2833" i="1"/>
  <c r="AA2461" i="1"/>
  <c r="AA2408" i="1"/>
  <c r="AA1779" i="1"/>
  <c r="AA738" i="1"/>
  <c r="AA3845" i="1"/>
  <c r="AA3553" i="1"/>
  <c r="AA2715" i="1"/>
  <c r="AA3754" i="1"/>
  <c r="AA3406" i="1"/>
  <c r="AA2921" i="1"/>
  <c r="AA2090" i="1"/>
  <c r="AA2758" i="1"/>
  <c r="AA2247" i="1"/>
  <c r="AA2120" i="1"/>
  <c r="AA2109" i="1"/>
  <c r="AA1947" i="1"/>
  <c r="AA1754" i="1"/>
  <c r="AA1083" i="1"/>
  <c r="AA652" i="1"/>
  <c r="AA226" i="1"/>
  <c r="AA185" i="1"/>
  <c r="AA2991" i="1"/>
  <c r="AA3587" i="1"/>
  <c r="AA2975" i="1"/>
  <c r="AA3903" i="1"/>
  <c r="AA3287" i="1"/>
  <c r="AA3352" i="1"/>
  <c r="AA3864" i="1"/>
  <c r="AA3716" i="1"/>
  <c r="AA2644" i="1"/>
  <c r="AA3813" i="1"/>
  <c r="AA3521" i="1"/>
  <c r="AA3229" i="1"/>
  <c r="AA2651" i="1"/>
  <c r="AA1490" i="1"/>
  <c r="AA3722" i="1"/>
  <c r="AA3350" i="1"/>
  <c r="AA2327" i="1"/>
  <c r="AA2865" i="1"/>
  <c r="AA1378" i="1"/>
  <c r="AA2702" i="1"/>
  <c r="AA936" i="1"/>
  <c r="AA2036" i="1"/>
  <c r="AA1478" i="1"/>
  <c r="AA2044" i="1"/>
  <c r="AA1843" i="1"/>
  <c r="AA1498" i="1"/>
  <c r="AA1304" i="1"/>
  <c r="AA953" i="1"/>
  <c r="AA433" i="1"/>
  <c r="AA157" i="1"/>
  <c r="AA87" i="1"/>
  <c r="AA2484" i="1"/>
  <c r="AA3459" i="1"/>
  <c r="AA2887" i="1"/>
  <c r="AA3216" i="1"/>
  <c r="AA3496" i="1"/>
  <c r="AA3588" i="1"/>
  <c r="AA3087" i="1"/>
  <c r="AA3749" i="1"/>
  <c r="AA3457" i="1"/>
  <c r="AA2523" i="1"/>
  <c r="AA3242" i="1"/>
  <c r="AA3060" i="1"/>
  <c r="AA2757" i="1"/>
  <c r="AA2131" i="1"/>
  <c r="AA2594" i="1"/>
  <c r="AA2111" i="1"/>
  <c r="AA2310" i="1"/>
  <c r="AA1547" i="1"/>
  <c r="AA1436" i="1"/>
  <c r="AA881" i="1"/>
  <c r="AA599" i="1"/>
  <c r="AA153" i="1"/>
  <c r="AA2504" i="1"/>
  <c r="AA3467" i="1"/>
  <c r="AA3848" i="1"/>
  <c r="AA3783" i="1"/>
  <c r="AA3248" i="1"/>
  <c r="AA3544" i="1"/>
  <c r="AA3596" i="1"/>
  <c r="AA3108" i="1"/>
  <c r="AA3753" i="1"/>
  <c r="AA3461" i="1"/>
  <c r="AA3152" i="1"/>
  <c r="AA2531" i="1"/>
  <c r="AA3662" i="1"/>
  <c r="AA3246" i="1"/>
  <c r="AA3071" i="1"/>
  <c r="AA2761" i="1"/>
  <c r="AA2190" i="1"/>
  <c r="AA2598" i="1"/>
  <c r="AA2138" i="1"/>
  <c r="AA2342" i="1"/>
  <c r="AA1682" i="1"/>
  <c r="AA1551" i="1"/>
  <c r="AA1454" i="1"/>
  <c r="AA1142" i="1"/>
  <c r="AA1030" i="1"/>
  <c r="AA891" i="1"/>
  <c r="AA603" i="1"/>
  <c r="AA161" i="1"/>
  <c r="AA2607" i="1"/>
  <c r="AA3491" i="1"/>
  <c r="AA3880" i="1"/>
  <c r="AA3799" i="1"/>
  <c r="AA2980" i="1"/>
  <c r="AA3344" i="1"/>
  <c r="AA3584" i="1"/>
  <c r="AA3620" i="1"/>
  <c r="AA3761" i="1"/>
  <c r="AA3469" i="1"/>
  <c r="AA2547" i="1"/>
  <c r="AA3966" i="1"/>
  <c r="AA3103" i="1"/>
  <c r="AA2773" i="1"/>
  <c r="AA2610" i="1"/>
  <c r="AA2366" i="1"/>
  <c r="AA1560" i="1"/>
  <c r="AA1717" i="1"/>
  <c r="AA1653" i="1"/>
  <c r="AA1527" i="1"/>
  <c r="AA1233" i="1"/>
  <c r="AA1084" i="1"/>
  <c r="AA2543" i="1"/>
  <c r="AA3547" i="1"/>
  <c r="AA803" i="1"/>
  <c r="AA2540" i="1"/>
  <c r="AA3208" i="1"/>
  <c r="AA3220" i="1"/>
  <c r="AA2361" i="1"/>
  <c r="AA3829" i="1"/>
  <c r="AA3573" i="1"/>
  <c r="AA3317" i="1"/>
  <c r="AA2899" i="1"/>
  <c r="AA3922" i="1"/>
  <c r="AA3666" i="1"/>
  <c r="AA3410" i="1"/>
  <c r="AA2568" i="1"/>
  <c r="AA1091" i="1"/>
  <c r="AA2925" i="1"/>
  <c r="AA2095" i="1"/>
  <c r="AA3018" i="1"/>
  <c r="AA2762" i="1"/>
  <c r="AA2502" i="1"/>
  <c r="AA2075" i="1"/>
  <c r="AA2274" i="1"/>
  <c r="AA1866" i="1"/>
  <c r="AA1046" i="1"/>
  <c r="AA2416" i="1"/>
  <c r="AA2124" i="1"/>
  <c r="AA1203" i="1"/>
  <c r="AA2117" i="1"/>
  <c r="AA1955" i="1"/>
  <c r="AA1589" i="1"/>
  <c r="AA1129" i="1"/>
  <c r="AA663" i="1"/>
  <c r="AA741" i="1"/>
  <c r="AA264" i="1"/>
  <c r="AA414" i="1"/>
  <c r="AA3390" i="1"/>
  <c r="AA3059" i="1"/>
  <c r="AA2528" i="1"/>
  <c r="AA3161" i="1"/>
  <c r="AA2649" i="1"/>
  <c r="AA1977" i="1"/>
  <c r="AA2998" i="1"/>
  <c r="AA2742" i="1"/>
  <c r="AA2183" i="1"/>
  <c r="AA1714" i="1"/>
  <c r="AA1726" i="1"/>
  <c r="AA1012" i="1"/>
  <c r="AA2093" i="1"/>
  <c r="AA2034" i="1"/>
  <c r="AA1936" i="1"/>
  <c r="AA1690" i="1"/>
  <c r="AA1549" i="1"/>
  <c r="AA1006" i="1"/>
  <c r="AA1054" i="1"/>
  <c r="AA332" i="1"/>
  <c r="AA637" i="1"/>
  <c r="AA334" i="1"/>
  <c r="AA51" i="1"/>
  <c r="AA22" i="1"/>
  <c r="AL23" i="1" s="1"/>
  <c r="AA3394" i="1"/>
  <c r="AA3070" i="1"/>
  <c r="AA2536" i="1"/>
  <c r="AA3165" i="1"/>
  <c r="AA2909" i="1"/>
  <c r="AA2653" i="1"/>
  <c r="AA1981" i="1"/>
  <c r="AA3002" i="1"/>
  <c r="AA2470" i="1"/>
  <c r="AA1893" i="1"/>
  <c r="AA1342" i="1"/>
  <c r="AA2210" i="1"/>
  <c r="AA1782" i="1"/>
  <c r="AA1759" i="1"/>
  <c r="AA2396" i="1"/>
  <c r="AA2104" i="1"/>
  <c r="AA1070" i="1"/>
  <c r="AA1944" i="1"/>
  <c r="AA1701" i="1"/>
  <c r="AA1557" i="1"/>
  <c r="AA1016" i="1"/>
  <c r="AA677" i="1"/>
  <c r="AA645" i="1"/>
  <c r="AA350" i="1"/>
  <c r="AA3398" i="1"/>
  <c r="AA3080" i="1"/>
  <c r="AA2544" i="1"/>
  <c r="AA3169" i="1"/>
  <c r="AA2913" i="1"/>
  <c r="AA2017" i="1"/>
  <c r="AA3006" i="1"/>
  <c r="AA2750" i="1"/>
  <c r="AA2480" i="1"/>
  <c r="AA530" i="1"/>
  <c r="AA2108" i="1"/>
  <c r="AA1085" i="1"/>
  <c r="AA2101" i="1"/>
  <c r="AA461" i="1"/>
  <c r="AA1935" i="1"/>
  <c r="AA1712" i="1"/>
  <c r="AA1076" i="1"/>
  <c r="AA518" i="1"/>
  <c r="AA649" i="1"/>
  <c r="AA351" i="1"/>
  <c r="AA99" i="1"/>
  <c r="AA34" i="1"/>
  <c r="AA1672" i="1"/>
  <c r="AA1147" i="1"/>
  <c r="AA955" i="1"/>
  <c r="AA2208" i="1"/>
  <c r="AA1720" i="1"/>
  <c r="AA2273" i="1"/>
  <c r="AA1934" i="1"/>
  <c r="AA1994" i="1"/>
  <c r="AA726" i="1"/>
  <c r="AA1155" i="1"/>
  <c r="AA1812" i="1"/>
  <c r="AA1384" i="1"/>
  <c r="AA1425" i="1"/>
  <c r="AA1264" i="1"/>
  <c r="AA742" i="1"/>
  <c r="AA47" i="1"/>
  <c r="AA913" i="1"/>
  <c r="AA664" i="1"/>
  <c r="AA701" i="1"/>
  <c r="AA613" i="1"/>
  <c r="AA395" i="1"/>
  <c r="AA357" i="1"/>
  <c r="AA297" i="1"/>
  <c r="AA1738" i="1"/>
  <c r="AA1665" i="1"/>
  <c r="AA1679" i="1"/>
  <c r="AA532" i="1"/>
  <c r="AA898" i="1"/>
  <c r="AA1597" i="1"/>
  <c r="AA1124" i="1"/>
  <c r="AA1180" i="1"/>
  <c r="AA1150" i="1"/>
  <c r="AA1035" i="1"/>
  <c r="AA759" i="1"/>
  <c r="AA762" i="1"/>
  <c r="AA300" i="1"/>
  <c r="AA442" i="1"/>
  <c r="AA427" i="1"/>
  <c r="AA418" i="1"/>
  <c r="AA243" i="1"/>
  <c r="AA39" i="1"/>
  <c r="AA70" i="1"/>
  <c r="AA20" i="1"/>
  <c r="AL21" i="1" s="1"/>
  <c r="AA1500" i="1"/>
  <c r="AA1924" i="1"/>
  <c r="AA1558" i="1"/>
  <c r="AA1659" i="1"/>
  <c r="AA1211" i="1"/>
  <c r="AA1537" i="1"/>
  <c r="AA1229" i="1"/>
  <c r="AA970" i="1"/>
  <c r="AA1063" i="1"/>
  <c r="AA896" i="1"/>
  <c r="AA15" i="1"/>
  <c r="AL16" i="1" s="1"/>
  <c r="AA636" i="1"/>
  <c r="AA735" i="1"/>
  <c r="AA625" i="1"/>
  <c r="AA53" i="1"/>
  <c r="AA298" i="1"/>
  <c r="AA322" i="1"/>
  <c r="AA216" i="1"/>
  <c r="AA916" i="1"/>
  <c r="AA1225" i="1"/>
  <c r="AA1855" i="1"/>
  <c r="AA1340" i="1"/>
  <c r="AA1864" i="1"/>
  <c r="AA1398" i="1"/>
  <c r="AA1530" i="1"/>
  <c r="AA1025" i="1"/>
  <c r="AA1477" i="1"/>
  <c r="AA404" i="1"/>
  <c r="AA965" i="1"/>
  <c r="AA816" i="1"/>
  <c r="AA283" i="1"/>
  <c r="AA605" i="1"/>
  <c r="AA563" i="1"/>
  <c r="AA464" i="1"/>
  <c r="AA409" i="1"/>
  <c r="AA210" i="1"/>
  <c r="AA156" i="1"/>
  <c r="AA2620" i="1"/>
  <c r="AA1918" i="1"/>
  <c r="AA2246" i="1"/>
  <c r="AA3235" i="1"/>
  <c r="AA2820" i="1"/>
  <c r="AA3471" i="1"/>
  <c r="AA2258" i="1"/>
  <c r="AA3247" i="1"/>
  <c r="AA3513" i="1"/>
  <c r="AA3068" i="1"/>
  <c r="AA3134" i="1"/>
  <c r="AA1028" i="1"/>
  <c r="AA1910" i="1"/>
  <c r="AA1238" i="1"/>
  <c r="AA1448" i="1"/>
  <c r="AA724" i="1"/>
  <c r="AA3771" i="1"/>
  <c r="AA3259" i="1"/>
  <c r="AA3856" i="1"/>
  <c r="AA3900" i="1"/>
  <c r="AA3905" i="1"/>
  <c r="AA3067" i="1"/>
  <c r="AA3726" i="1"/>
  <c r="AA3045" i="1"/>
  <c r="AA2542" i="1"/>
  <c r="AA1488" i="1"/>
  <c r="AA1371" i="1"/>
  <c r="AA623" i="1"/>
  <c r="AA254" i="1"/>
  <c r="AA3028" i="1"/>
  <c r="AA3519" i="1"/>
  <c r="AA2652" i="1"/>
  <c r="AA3332" i="1"/>
  <c r="AA3537" i="1"/>
  <c r="AA3132" i="1"/>
  <c r="AA3210" i="1"/>
  <c r="AA1969" i="1"/>
  <c r="AA2046" i="1"/>
  <c r="AA1483" i="1"/>
  <c r="AA1648" i="1"/>
  <c r="AA446" i="1"/>
  <c r="AA3917" i="1"/>
  <c r="AA3695" i="1"/>
  <c r="AA2964" i="1"/>
  <c r="AA2923" i="1"/>
  <c r="AA3418" i="1"/>
  <c r="AA2254" i="1"/>
  <c r="AA2306" i="1"/>
  <c r="AA2325" i="1"/>
  <c r="AA1183" i="1"/>
  <c r="AA391" i="1"/>
  <c r="AA3555" i="1"/>
  <c r="AA3863" i="1"/>
  <c r="AA3158" i="1"/>
  <c r="AA3684" i="1"/>
  <c r="AA3769" i="1"/>
  <c r="AA2755" i="1"/>
  <c r="AA3582" i="1"/>
  <c r="AA2789" i="1"/>
  <c r="AA2397" i="1"/>
  <c r="AA2352" i="1"/>
  <c r="AA1614" i="1"/>
  <c r="AA851" i="1"/>
  <c r="AA3795" i="1"/>
  <c r="AA3492" i="1"/>
  <c r="AA2577" i="1"/>
  <c r="AA1744" i="1"/>
  <c r="AA3543" i="1"/>
  <c r="AA3109" i="1"/>
  <c r="AA3427" i="1"/>
  <c r="AA3735" i="1"/>
  <c r="AA2831" i="1"/>
  <c r="AA3556" i="1"/>
  <c r="AA3685" i="1"/>
  <c r="AA2587" i="1"/>
  <c r="AA3466" i="1"/>
  <c r="AA2641" i="1"/>
  <c r="AA2303" i="1"/>
  <c r="AA2188" i="1"/>
  <c r="AA1916" i="1"/>
  <c r="AA783" i="1"/>
  <c r="AA3947" i="1"/>
  <c r="AA3632" i="1"/>
  <c r="AA3164" i="1"/>
  <c r="AA2004" i="1"/>
  <c r="AA1064" i="1"/>
  <c r="AA3552" i="1"/>
  <c r="AA3561" i="1"/>
  <c r="AA3723" i="1"/>
  <c r="AA2924" i="1"/>
  <c r="AA3736" i="1"/>
  <c r="AA3852" i="1"/>
  <c r="AA3881" i="1"/>
  <c r="AA2995" i="1"/>
  <c r="AA3706" i="1"/>
  <c r="AA2997" i="1"/>
  <c r="AA2481" i="1"/>
  <c r="AA1277" i="1"/>
  <c r="AA829" i="1"/>
  <c r="AA1108" i="1"/>
  <c r="AA190" i="1"/>
  <c r="AA3589" i="1"/>
  <c r="AA3297" i="1"/>
  <c r="AA2787" i="1"/>
  <c r="AA3011" i="1"/>
  <c r="AA3790" i="1"/>
  <c r="AA3470" i="1"/>
  <c r="AA2688" i="1"/>
  <c r="AA2985" i="1"/>
  <c r="AA2454" i="1"/>
  <c r="AA2822" i="1"/>
  <c r="AA2445" i="1"/>
  <c r="AA1460" i="1"/>
  <c r="AA1666" i="1"/>
  <c r="AA2192" i="1"/>
  <c r="AA2185" i="1"/>
  <c r="AA697" i="1"/>
  <c r="AA1334" i="1"/>
  <c r="AA904" i="1"/>
  <c r="AA617" i="1"/>
  <c r="AA501" i="1"/>
  <c r="AA385" i="1"/>
  <c r="AA3243" i="1"/>
  <c r="AA3659" i="1"/>
  <c r="AA2417" i="1"/>
  <c r="AA3975" i="1"/>
  <c r="AA3391" i="1"/>
  <c r="AA3568" i="1"/>
  <c r="AA2812" i="1"/>
  <c r="AA3788" i="1"/>
  <c r="AA2935" i="1"/>
  <c r="AA3849" i="1"/>
  <c r="AA3557" i="1"/>
  <c r="AA3265" i="1"/>
  <c r="AA2723" i="1"/>
  <c r="AA2163" i="1"/>
  <c r="AA3758" i="1"/>
  <c r="AA3414" i="1"/>
  <c r="AA2576" i="1"/>
  <c r="AA2929" i="1"/>
  <c r="AA2154" i="1"/>
  <c r="AA2766" i="1"/>
  <c r="AA2134" i="1"/>
  <c r="AA2279" i="1"/>
  <c r="AA1051" i="1"/>
  <c r="AA2128" i="1"/>
  <c r="AA2121" i="1"/>
  <c r="AA1959" i="1"/>
  <c r="AA512" i="1"/>
  <c r="AA1111" i="1"/>
  <c r="AA676" i="1"/>
  <c r="AA294" i="1"/>
  <c r="AA228" i="1"/>
  <c r="AA223" i="1"/>
  <c r="AA2764" i="1"/>
  <c r="AA3531" i="1"/>
  <c r="AA1885" i="1"/>
  <c r="AA3847" i="1"/>
  <c r="AA3180" i="1"/>
  <c r="AA2996" i="1"/>
  <c r="AA3728" i="1"/>
  <c r="AA3660" i="1"/>
  <c r="AA2025" i="1"/>
  <c r="AA3785" i="1"/>
  <c r="AA3493" i="1"/>
  <c r="AA3201" i="1"/>
  <c r="AA2595" i="1"/>
  <c r="AA3035" i="1"/>
  <c r="AA3694" i="1"/>
  <c r="AA3306" i="1"/>
  <c r="AA638" i="1"/>
  <c r="AA2821" i="1"/>
  <c r="AA2469" i="1"/>
  <c r="AA2658" i="1"/>
  <c r="AA2362" i="1"/>
  <c r="AA1415" i="1"/>
  <c r="AA1049" i="1"/>
  <c r="AA1921" i="1"/>
  <c r="AA1865" i="1"/>
  <c r="AA1751" i="1"/>
  <c r="AA1267" i="1"/>
  <c r="AA1224" i="1"/>
  <c r="AA847" i="1"/>
  <c r="AA568" i="1"/>
  <c r="AA222" i="1"/>
  <c r="AA2828" i="1"/>
  <c r="AA3539" i="1"/>
  <c r="AA2063" i="1"/>
  <c r="AA3855" i="1"/>
  <c r="AA3191" i="1"/>
  <c r="AA3136" i="1"/>
  <c r="AA3744" i="1"/>
  <c r="AA3676" i="1"/>
  <c r="AA2058" i="1"/>
  <c r="AA3789" i="1"/>
  <c r="AA3497" i="1"/>
  <c r="AA3205" i="1"/>
  <c r="AA2603" i="1"/>
  <c r="AA3040" i="1"/>
  <c r="AA3702" i="1"/>
  <c r="AA3310" i="1"/>
  <c r="AA919" i="1"/>
  <c r="AA2825" i="1"/>
  <c r="AA2479" i="1"/>
  <c r="AA2662" i="1"/>
  <c r="AA2373" i="1"/>
  <c r="AA1474" i="1"/>
  <c r="AA1190" i="1"/>
  <c r="AA1926" i="1"/>
  <c r="AA1870" i="1"/>
  <c r="AA1761" i="1"/>
  <c r="AA1289" i="1"/>
  <c r="AA1228" i="1"/>
  <c r="AA858" i="1"/>
  <c r="AA578" i="1"/>
  <c r="AA237" i="1"/>
  <c r="AA2892" i="1"/>
  <c r="AA3563" i="1"/>
  <c r="AA2876" i="1"/>
  <c r="AA3871" i="1"/>
  <c r="AA3223" i="1"/>
  <c r="AA3170" i="1"/>
  <c r="AA3792" i="1"/>
  <c r="AA3692" i="1"/>
  <c r="AA2551" i="1"/>
  <c r="AA3801" i="1"/>
  <c r="AA3505" i="1"/>
  <c r="AA3213" i="1"/>
  <c r="AA2619" i="1"/>
  <c r="AA422" i="1"/>
  <c r="AA3710" i="1"/>
  <c r="AA3322" i="1"/>
  <c r="AA1881" i="1"/>
  <c r="AA2837" i="1"/>
  <c r="AA2501" i="1"/>
  <c r="AA2674" i="1"/>
  <c r="AA2405" i="1"/>
  <c r="AA1695" i="1"/>
  <c r="AA1327" i="1"/>
  <c r="AA1990" i="1"/>
  <c r="AA1929" i="1"/>
  <c r="AA1795" i="1"/>
  <c r="AA1370" i="1"/>
  <c r="AA1256" i="1"/>
  <c r="AA905" i="1"/>
  <c r="AA143" i="1"/>
  <c r="AA286" i="1"/>
  <c r="AA2799" i="1"/>
  <c r="AA3611" i="1"/>
  <c r="AA2599" i="1"/>
  <c r="AA3195" i="1"/>
  <c r="AA3559" i="1"/>
  <c r="AA2094" i="1"/>
  <c r="AA3336" i="1"/>
  <c r="AA3520" i="1"/>
  <c r="AA3668" i="1"/>
  <c r="AA2743" i="1"/>
  <c r="AA3861" i="1"/>
  <c r="AA3605" i="1"/>
  <c r="AA3349" i="1"/>
  <c r="AA2963" i="1"/>
  <c r="AA2395" i="1"/>
  <c r="AA3954" i="1"/>
  <c r="AA3698" i="1"/>
  <c r="AA3442" i="1"/>
  <c r="AA3186" i="1"/>
  <c r="AA2632" i="1"/>
  <c r="AA2235" i="1"/>
  <c r="AA2957" i="1"/>
  <c r="AA2701" i="1"/>
  <c r="AA2369" i="1"/>
  <c r="AA3050" i="1"/>
  <c r="AA2794" i="1"/>
  <c r="AA2538" i="1"/>
  <c r="AA2331" i="1"/>
  <c r="AA1769" i="1"/>
  <c r="AA2375" i="1"/>
  <c r="AA2054" i="1"/>
  <c r="AA1456" i="1"/>
  <c r="AA2452" i="1"/>
  <c r="AA2160" i="1"/>
  <c r="AA1368" i="1"/>
  <c r="AA2153" i="1"/>
  <c r="AA1255" i="1"/>
  <c r="AA2003" i="1"/>
  <c r="AA863" i="1"/>
  <c r="AA1071" i="1"/>
  <c r="AA642" i="1"/>
  <c r="AA510" i="1"/>
  <c r="AA612" i="1"/>
  <c r="AA841" i="1"/>
  <c r="AA454" i="1"/>
  <c r="AA538" i="1"/>
  <c r="AA483" i="1"/>
  <c r="AA329" i="1"/>
  <c r="AA126" i="1"/>
  <c r="AA3422" i="1"/>
  <c r="AA3144" i="1"/>
  <c r="AA2592" i="1"/>
  <c r="AA1853" i="1"/>
  <c r="AA2937" i="1"/>
  <c r="AA2681" i="1"/>
  <c r="AA2218" i="1"/>
  <c r="AA3030" i="1"/>
  <c r="AA2774" i="1"/>
  <c r="AA2518" i="1"/>
  <c r="AA2198" i="1"/>
  <c r="AA1611" i="1"/>
  <c r="AA2311" i="1"/>
  <c r="AA1950" i="1"/>
  <c r="AA1237" i="1"/>
  <c r="AA2428" i="1"/>
  <c r="AA2136" i="1"/>
  <c r="AA1257" i="1"/>
  <c r="AA2129" i="1"/>
  <c r="AA1079" i="1"/>
  <c r="AA1971" i="1"/>
  <c r="AA380" i="1"/>
  <c r="AA914" i="1"/>
  <c r="AA1613" i="1"/>
  <c r="AA1209" i="1"/>
  <c r="AA1177" i="1"/>
  <c r="AA739" i="1"/>
  <c r="AA111" i="1"/>
  <c r="AA394" i="1"/>
  <c r="AA443" i="1"/>
  <c r="AA275" i="1"/>
  <c r="AA86" i="1"/>
  <c r="AA3426" i="1"/>
  <c r="AA3155" i="1"/>
  <c r="AA2600" i="1"/>
  <c r="AA2028" i="1"/>
  <c r="AA2941" i="1"/>
  <c r="AA2685" i="1"/>
  <c r="AA2223" i="1"/>
  <c r="AA3034" i="1"/>
  <c r="AA2778" i="1"/>
  <c r="AA2522" i="1"/>
  <c r="AA2203" i="1"/>
  <c r="AA1643" i="1"/>
  <c r="AA2338" i="1"/>
  <c r="AA1954" i="1"/>
  <c r="AA1278" i="1"/>
  <c r="AA2436" i="1"/>
  <c r="AA2140" i="1"/>
  <c r="AA1285" i="1"/>
  <c r="AA2133" i="1"/>
  <c r="AA1082" i="1"/>
  <c r="AA1979" i="1"/>
  <c r="AA632" i="1"/>
  <c r="AA947" i="1"/>
  <c r="AA1621" i="1"/>
  <c r="AA1230" i="1"/>
  <c r="AA1185" i="1"/>
  <c r="AA774" i="1"/>
  <c r="AA320" i="1"/>
  <c r="AA445" i="1"/>
  <c r="AA451" i="1"/>
  <c r="AA291" i="1"/>
  <c r="AA94" i="1"/>
  <c r="AA3430" i="1"/>
  <c r="AA3166" i="1"/>
  <c r="AA2608" i="1"/>
  <c r="AA2102" i="1"/>
  <c r="AA2945" i="1"/>
  <c r="AA2689" i="1"/>
  <c r="AA2282" i="1"/>
  <c r="AA3038" i="1"/>
  <c r="AA2782" i="1"/>
  <c r="AA2526" i="1"/>
  <c r="AA2262" i="1"/>
  <c r="AA1685" i="1"/>
  <c r="AA2343" i="1"/>
  <c r="AA1989" i="1"/>
  <c r="AA1322" i="1"/>
  <c r="AA2440" i="1"/>
  <c r="AA2148" i="1"/>
  <c r="AA1356" i="1"/>
  <c r="AA2137" i="1"/>
  <c r="AA1135" i="1"/>
  <c r="AA1987" i="1"/>
  <c r="AA662" i="1"/>
  <c r="AA1019" i="1"/>
  <c r="AA1625" i="1"/>
  <c r="AA1241" i="1"/>
  <c r="AA1189" i="1"/>
  <c r="AA787" i="1"/>
  <c r="AA339" i="1"/>
  <c r="AA450" i="1"/>
  <c r="AA455" i="1"/>
  <c r="AA292" i="1"/>
  <c r="AA98" i="1"/>
  <c r="AA1922" i="1"/>
  <c r="AA1538" i="1"/>
  <c r="AA1247" i="1"/>
  <c r="AA2240" i="1"/>
  <c r="AA1830" i="1"/>
  <c r="AA2305" i="1"/>
  <c r="AA2049" i="1"/>
  <c r="AA686" i="1"/>
  <c r="AA1053" i="1"/>
  <c r="AA1835" i="1"/>
  <c r="AA1287" i="1"/>
  <c r="AA1844" i="1"/>
  <c r="AA1343" i="1"/>
  <c r="AA1475" i="1"/>
  <c r="AA956" i="1"/>
  <c r="AA1457" i="1"/>
  <c r="AA980" i="1"/>
  <c r="AA1296" i="1"/>
  <c r="AA821" i="1"/>
  <c r="AA719" i="1"/>
  <c r="AA624" i="1"/>
  <c r="AA945" i="1"/>
  <c r="AA768" i="1"/>
  <c r="AA765" i="1"/>
  <c r="AA526" i="1"/>
  <c r="AA398" i="1"/>
  <c r="AA543" i="1"/>
  <c r="AA444" i="1"/>
  <c r="AA389" i="1"/>
  <c r="AA125" i="1"/>
  <c r="AA41" i="1"/>
  <c r="AA136" i="1"/>
  <c r="AA1805" i="1"/>
  <c r="AA2007" i="1"/>
  <c r="AA1729" i="1"/>
  <c r="AA687" i="1"/>
  <c r="AA1743" i="1"/>
  <c r="AA1022" i="1"/>
  <c r="AA1210" i="1"/>
  <c r="AA1629" i="1"/>
  <c r="AA1373" i="1"/>
  <c r="AA1251" i="1"/>
  <c r="AA1212" i="1"/>
  <c r="AA248" i="1"/>
  <c r="AA1099" i="1"/>
  <c r="AA798" i="1"/>
  <c r="AA826" i="1"/>
  <c r="AA348" i="1"/>
  <c r="AA561" i="1"/>
  <c r="AA477" i="1"/>
  <c r="AA536" i="1"/>
  <c r="AA459" i="1"/>
  <c r="AA229" i="1"/>
  <c r="AA293" i="1"/>
  <c r="AA167" i="1"/>
  <c r="AA102" i="1"/>
  <c r="AA52" i="1"/>
  <c r="AA1591" i="1"/>
  <c r="AA1956" i="1"/>
  <c r="AA1636" i="1"/>
  <c r="AA1723" i="1"/>
  <c r="AA1297" i="1"/>
  <c r="AA1569" i="1"/>
  <c r="AA1313" i="1"/>
  <c r="AA1048" i="1"/>
  <c r="AA1127" i="1"/>
  <c r="AA1087" i="1"/>
  <c r="AA976" i="1"/>
  <c r="AA572" i="1"/>
  <c r="AA661" i="1"/>
  <c r="AA699" i="1"/>
  <c r="AA91" i="1"/>
  <c r="AA117" i="1"/>
  <c r="AA311" i="1"/>
  <c r="AA367" i="1"/>
  <c r="AA304" i="1"/>
  <c r="AA131" i="1"/>
  <c r="AA213" i="1"/>
  <c r="AA42" i="1"/>
  <c r="AA1138" i="1"/>
  <c r="AA1336" i="1"/>
  <c r="AA1887" i="1"/>
  <c r="AA1431" i="1"/>
  <c r="AA1896" i="1"/>
  <c r="AA1476" i="1"/>
  <c r="AA1608" i="1"/>
  <c r="AA1136" i="1"/>
  <c r="AA1509" i="1"/>
  <c r="AA1121" i="1"/>
  <c r="AA788" i="1"/>
  <c r="AA996" i="1"/>
  <c r="AA935" i="1"/>
  <c r="AA814" i="1"/>
  <c r="AA997" i="1"/>
  <c r="AA880" i="1"/>
  <c r="AA508" i="1"/>
  <c r="AA681" i="1"/>
  <c r="AA556" i="1"/>
  <c r="AA595" i="1"/>
  <c r="AA171" i="1"/>
  <c r="AA234" i="1"/>
  <c r="AA272" i="1"/>
  <c r="AA145" i="1"/>
  <c r="AA188" i="1"/>
  <c r="AA2694" i="1"/>
  <c r="AA2700" i="1"/>
  <c r="AA3095" i="1"/>
  <c r="AA2298" i="1"/>
  <c r="AA2171" i="1"/>
  <c r="AA2371" i="1"/>
  <c r="AA3395" i="1"/>
  <c r="AA2730" i="1"/>
  <c r="AA3133" i="1"/>
  <c r="AA3137" i="1"/>
  <c r="AA971" i="1"/>
  <c r="AA531" i="1"/>
  <c r="AA314" i="1"/>
  <c r="AA3615" i="1"/>
  <c r="AA3613" i="1"/>
  <c r="AA2513" i="1"/>
  <c r="AA3977" i="1"/>
  <c r="AA2350" i="1"/>
  <c r="AA1269" i="1"/>
  <c r="AA3347" i="1"/>
  <c r="AA3663" i="1"/>
  <c r="AA2472" i="1"/>
  <c r="AA1982" i="1"/>
  <c r="AA1710" i="1"/>
  <c r="AA743" i="1"/>
  <c r="AA2647" i="1"/>
  <c r="AA3364" i="1"/>
  <c r="AA3163" i="1"/>
  <c r="AA3566" i="1"/>
  <c r="AA2159" i="1"/>
  <c r="AA1704" i="1"/>
  <c r="AA754" i="1"/>
  <c r="AA3699" i="1"/>
  <c r="AA2604" i="1"/>
  <c r="AA3648" i="1"/>
  <c r="AA3828" i="1"/>
  <c r="AA2947" i="1"/>
  <c r="AA3678" i="1"/>
  <c r="AA2961" i="1"/>
  <c r="AA2349" i="1"/>
  <c r="AA1639" i="1"/>
  <c r="AA2011" i="1"/>
  <c r="AA871" i="1"/>
  <c r="AA130" i="1"/>
  <c r="AA2740" i="1"/>
  <c r="AA2498" i="1"/>
  <c r="AA1939" i="1"/>
  <c r="AA3983" i="1"/>
  <c r="AA2539" i="1"/>
  <c r="AA3887" i="1"/>
  <c r="AA3252" i="1"/>
  <c r="AA2779" i="1"/>
  <c r="AA2805" i="1"/>
  <c r="AA2423" i="1"/>
  <c r="AA2384" i="1"/>
  <c r="AA1687" i="1"/>
  <c r="AA594" i="1"/>
  <c r="AA3232" i="1"/>
  <c r="AA2907" i="1"/>
  <c r="AA2754" i="1"/>
  <c r="AA1038" i="1"/>
  <c r="AA3094" i="1"/>
  <c r="AA2166" i="1"/>
  <c r="AA3875" i="1"/>
  <c r="AA3199" i="1"/>
  <c r="AA3138" i="1"/>
  <c r="AA3953" i="1"/>
  <c r="AA3209" i="1"/>
  <c r="AA3802" i="1"/>
  <c r="AA3173" i="1"/>
  <c r="AA2670" i="1"/>
  <c r="AA1240" i="1"/>
  <c r="AA413" i="1"/>
  <c r="AA3625" i="1"/>
  <c r="AA3333" i="1"/>
  <c r="AA2859" i="1"/>
  <c r="AA3111" i="1"/>
  <c r="AA3830" i="1"/>
  <c r="AA3534" i="1"/>
  <c r="AA2816" i="1"/>
  <c r="AA3049" i="1"/>
  <c r="AA2537" i="1"/>
  <c r="AA2886" i="1"/>
  <c r="AA2264" i="1"/>
  <c r="AA2257" i="1"/>
  <c r="AA1406" i="1"/>
  <c r="AA1647" i="1"/>
  <c r="AA1325" i="1"/>
  <c r="AA1008" i="1"/>
  <c r="AA3192" i="1"/>
  <c r="AA3731" i="1"/>
  <c r="AA2988" i="1"/>
  <c r="AA3463" i="1"/>
  <c r="AA3752" i="1"/>
  <c r="AA2135" i="1"/>
  <c r="AA3868" i="1"/>
  <c r="AA3215" i="1"/>
  <c r="AA3301" i="1"/>
  <c r="AA2795" i="1"/>
  <c r="AA3798" i="1"/>
  <c r="AA3478" i="1"/>
  <c r="AA2704" i="1"/>
  <c r="AA2993" i="1"/>
  <c r="AA2460" i="1"/>
  <c r="AA1699" i="1"/>
  <c r="AA781" i="1"/>
  <c r="AA986" i="1"/>
  <c r="AA675" i="1"/>
  <c r="AA542" i="1"/>
  <c r="AA397" i="1"/>
  <c r="AA260" i="1"/>
  <c r="AA3074" i="1"/>
  <c r="AA3603" i="1"/>
  <c r="AA3288" i="1"/>
  <c r="AA3919" i="1"/>
  <c r="AA3319" i="1"/>
  <c r="AA3392" i="1"/>
  <c r="AA3821" i="1"/>
  <c r="AA3529" i="1"/>
  <c r="AA3237" i="1"/>
  <c r="AA2667" i="1"/>
  <c r="AA1702" i="1"/>
  <c r="AA3734" i="1"/>
  <c r="AA3370" i="1"/>
  <c r="AA2465" i="1"/>
  <c r="AA2885" i="1"/>
  <c r="AA1650" i="1"/>
  <c r="AA2722" i="1"/>
  <c r="AA1602" i="1"/>
  <c r="AA2114" i="1"/>
  <c r="AA2069" i="1"/>
  <c r="AA1626" i="1"/>
  <c r="AA566" i="1"/>
  <c r="AA287" i="1"/>
  <c r="AA3086" i="1"/>
  <c r="AA3619" i="1"/>
  <c r="AA3927" i="1"/>
  <c r="AA3340" i="1"/>
  <c r="AA3416" i="1"/>
  <c r="AA3976" i="1"/>
  <c r="AA3748" i="1"/>
  <c r="AA3825" i="1"/>
  <c r="AA3241" i="1"/>
  <c r="AA2675" i="1"/>
  <c r="AA1756" i="1"/>
  <c r="AA3738" i="1"/>
  <c r="AA3374" i="1"/>
  <c r="AA2496" i="1"/>
  <c r="AA2889" i="1"/>
  <c r="AA1789" i="1"/>
  <c r="AA2119" i="1"/>
  <c r="AA2073" i="1"/>
  <c r="AA1895" i="1"/>
  <c r="AA1635" i="1"/>
  <c r="AA1005" i="1"/>
  <c r="AA577" i="1"/>
  <c r="AA288" i="1"/>
  <c r="AA3200" i="1"/>
  <c r="AA3951" i="1"/>
  <c r="AA3359" i="1"/>
  <c r="AA2556" i="1"/>
  <c r="AA3764" i="1"/>
  <c r="AA2836" i="1"/>
  <c r="AA3545" i="1"/>
  <c r="AA3249" i="1"/>
  <c r="AA2691" i="1"/>
  <c r="AA3746" i="1"/>
  <c r="AA3386" i="1"/>
  <c r="AA2520" i="1"/>
  <c r="AA2901" i="1"/>
  <c r="AA1973" i="1"/>
  <c r="AA2738" i="1"/>
  <c r="AA1809" i="1"/>
  <c r="AA2178" i="1"/>
  <c r="AA1724" i="1"/>
  <c r="AA2096" i="1"/>
  <c r="AA2089" i="1"/>
  <c r="AA1680" i="1"/>
  <c r="AA301" i="1"/>
  <c r="AA633" i="1"/>
  <c r="AA35" i="1"/>
  <c r="AA3064" i="1"/>
  <c r="AA3675" i="1"/>
  <c r="AA3623" i="1"/>
  <c r="AA2567" i="1"/>
  <c r="AA3704" i="1"/>
  <c r="AA3732" i="1"/>
  <c r="AA3893" i="1"/>
  <c r="AA3637" i="1"/>
  <c r="AA3381" i="1"/>
  <c r="AA3039" i="1"/>
  <c r="AA2515" i="1"/>
  <c r="AA2477" i="1"/>
  <c r="AA3730" i="1"/>
  <c r="AA3474" i="1"/>
  <c r="AA2476" i="1"/>
  <c r="AA2989" i="1"/>
  <c r="AA2733" i="1"/>
  <c r="AA2455" i="1"/>
  <c r="AA1841" i="1"/>
  <c r="AA2826" i="1"/>
  <c r="AA2570" i="1"/>
  <c r="AA1552" i="1"/>
  <c r="AA1673" i="1"/>
  <c r="AA1491" i="1"/>
  <c r="AA2189" i="1"/>
  <c r="AA716" i="1"/>
  <c r="AA1348" i="1"/>
  <c r="AA960" i="1"/>
  <c r="AA984" i="1"/>
  <c r="AA834" i="1"/>
  <c r="AA784" i="1"/>
  <c r="AA529" i="1"/>
  <c r="AA393" i="1"/>
  <c r="AA49" i="1"/>
  <c r="AA3454" i="1"/>
  <c r="AA2656" i="1"/>
  <c r="AA2385" i="1"/>
  <c r="AA2969" i="1"/>
  <c r="AA2713" i="1"/>
  <c r="AA2429" i="1"/>
  <c r="AA1339" i="1"/>
  <c r="AA2806" i="1"/>
  <c r="AA2550" i="1"/>
  <c r="AA2399" i="1"/>
  <c r="AA1877" i="1"/>
  <c r="AA1107" i="1"/>
  <c r="AA2118" i="1"/>
  <c r="AA1587" i="1"/>
  <c r="AA1032" i="1"/>
  <c r="AA2172" i="1"/>
  <c r="AA1442" i="1"/>
  <c r="AA2165" i="1"/>
  <c r="AA1295" i="1"/>
  <c r="AA2023" i="1"/>
  <c r="AA1195" i="1"/>
  <c r="AA714" i="1"/>
  <c r="AA894" i="1"/>
  <c r="AA602" i="1"/>
  <c r="AA507" i="1"/>
  <c r="AA353" i="1"/>
  <c r="AA150" i="1"/>
  <c r="AA3458" i="1"/>
  <c r="AA3202" i="1"/>
  <c r="AA2664" i="1"/>
  <c r="AA2387" i="1"/>
  <c r="AA2973" i="1"/>
  <c r="AA2717" i="1"/>
  <c r="AA2430" i="1"/>
  <c r="AA1575" i="1"/>
  <c r="AA2810" i="1"/>
  <c r="AA2554" i="1"/>
  <c r="AA2421" i="1"/>
  <c r="AA1166" i="1"/>
  <c r="AA1610" i="1"/>
  <c r="AA1068" i="1"/>
  <c r="AA1344" i="1"/>
  <c r="AA2031" i="1"/>
  <c r="AA1157" i="1"/>
  <c r="AA1223" i="1"/>
  <c r="AA854" i="1"/>
  <c r="AA749" i="1"/>
  <c r="AA241" i="1"/>
  <c r="AA515" i="1"/>
  <c r="AA158" i="1"/>
  <c r="AA3462" i="1"/>
  <c r="AA3206" i="1"/>
  <c r="AA2672" i="1"/>
  <c r="AA2410" i="1"/>
  <c r="AA2977" i="1"/>
  <c r="AA2431" i="1"/>
  <c r="AA1794" i="1"/>
  <c r="AA2814" i="1"/>
  <c r="AA2558" i="1"/>
  <c r="AA2422" i="1"/>
  <c r="AA1978" i="1"/>
  <c r="AA2150" i="1"/>
  <c r="AA1630" i="1"/>
  <c r="AA2184" i="1"/>
  <c r="AA1479" i="1"/>
  <c r="AA2173" i="1"/>
  <c r="AA2035" i="1"/>
  <c r="AA1182" i="1"/>
  <c r="AA1242" i="1"/>
  <c r="AA856" i="1"/>
  <c r="AA832" i="1"/>
  <c r="AA408" i="1"/>
  <c r="AA718" i="1"/>
  <c r="AA359" i="1"/>
  <c r="AA519" i="1"/>
  <c r="AA365" i="1"/>
  <c r="AA162" i="1"/>
  <c r="AA1692" i="1"/>
  <c r="AA1531" i="1"/>
  <c r="AA2272" i="1"/>
  <c r="AA1958" i="1"/>
  <c r="AA2337" i="1"/>
  <c r="AA2081" i="1"/>
  <c r="AA1000" i="1"/>
  <c r="AA1274" i="1"/>
  <c r="AA1372" i="1"/>
  <c r="AA1876" i="1"/>
  <c r="AA1430" i="1"/>
  <c r="AA1562" i="1"/>
  <c r="AA1060" i="1"/>
  <c r="AA1074" i="1"/>
  <c r="AA601" i="1"/>
  <c r="AA950" i="1"/>
  <c r="AA764" i="1"/>
  <c r="AA838" i="1"/>
  <c r="AA425" i="1"/>
  <c r="AA643" i="1"/>
  <c r="AA502" i="1"/>
  <c r="AA575" i="1"/>
  <c r="AA476" i="1"/>
  <c r="AA421" i="1"/>
  <c r="AA105" i="1"/>
  <c r="AA168" i="1"/>
  <c r="AA1933" i="1"/>
  <c r="AA2039" i="1"/>
  <c r="AA1783" i="1"/>
  <c r="AA920" i="1"/>
  <c r="AA1106" i="1"/>
  <c r="AA1338" i="1"/>
  <c r="AA769" i="1"/>
  <c r="AA1405" i="1"/>
  <c r="AA1244" i="1"/>
  <c r="AA626" i="1"/>
  <c r="AA1163" i="1"/>
  <c r="AA890" i="1"/>
  <c r="AA541" i="1"/>
  <c r="AA659" i="1"/>
  <c r="AA560" i="1"/>
  <c r="AA337" i="1"/>
  <c r="AA269" i="1"/>
  <c r="AA134" i="1"/>
  <c r="AA84" i="1"/>
  <c r="AA1676" i="1"/>
  <c r="AA1988" i="1"/>
  <c r="AA706" i="1"/>
  <c r="AA1601" i="1"/>
  <c r="AA1345" i="1"/>
  <c r="AA1165" i="1"/>
  <c r="AA1184" i="1"/>
  <c r="AA1151" i="1"/>
  <c r="AA1045" i="1"/>
  <c r="AA682" i="1"/>
  <c r="AA372" i="1"/>
  <c r="AA354" i="1"/>
  <c r="AA469" i="1"/>
  <c r="AA431" i="1"/>
  <c r="AA55" i="1"/>
  <c r="AA1455" i="1"/>
  <c r="AA1919" i="1"/>
  <c r="AA1518" i="1"/>
  <c r="AA1928" i="1"/>
  <c r="AA1567" i="1"/>
  <c r="AA1669" i="1"/>
  <c r="AA1222" i="1"/>
  <c r="AA1541" i="1"/>
  <c r="AA1239" i="1"/>
  <c r="AA974" i="1"/>
  <c r="AA1073" i="1"/>
  <c r="AA165" i="1"/>
  <c r="AA309" i="1"/>
  <c r="AA310" i="1"/>
  <c r="AA19" i="1"/>
  <c r="AL20" i="1" s="1"/>
  <c r="AA177" i="1"/>
  <c r="AA14" i="1"/>
  <c r="AL15" i="1" s="1"/>
  <c r="AA3383" i="1"/>
  <c r="AA3131" i="1"/>
  <c r="AA2578" i="1"/>
  <c r="AA593" i="1"/>
  <c r="AA3451" i="1"/>
  <c r="AA3767" i="1"/>
  <c r="AA3063" i="1"/>
  <c r="AA3580" i="1"/>
  <c r="AA3709" i="1"/>
  <c r="AA2627" i="1"/>
  <c r="AA3510" i="1"/>
  <c r="AA2677" i="1"/>
  <c r="AA2447" i="1"/>
  <c r="AA2236" i="1"/>
  <c r="AA231" i="1"/>
  <c r="AA937" i="1"/>
  <c r="AA2572" i="1"/>
  <c r="AA3872" i="1"/>
  <c r="AA2951" i="1"/>
  <c r="AA3560" i="1"/>
  <c r="AA3119" i="1"/>
  <c r="AA3329" i="1"/>
  <c r="AA3926" i="1"/>
  <c r="AA2357" i="1"/>
  <c r="AA2882" i="1"/>
  <c r="AA2086" i="1"/>
  <c r="AA2053" i="1"/>
  <c r="AA1321" i="1"/>
  <c r="AA487" i="1"/>
  <c r="AA3499" i="1"/>
  <c r="AA3807" i="1"/>
  <c r="AA2358" i="1"/>
  <c r="AA3628" i="1"/>
  <c r="AA3729" i="1"/>
  <c r="AA2683" i="1"/>
  <c r="AA3546" i="1"/>
  <c r="AA2725" i="1"/>
  <c r="AA1790" i="1"/>
  <c r="AA2280" i="1"/>
  <c r="AA1259" i="1"/>
  <c r="AA1017" i="1"/>
  <c r="AA3031" i="1"/>
  <c r="AA2535" i="1"/>
  <c r="AA3652" i="1"/>
  <c r="AA3269" i="1"/>
  <c r="AA3670" i="1"/>
  <c r="AA2597" i="1"/>
  <c r="AA2170" i="1"/>
  <c r="AA2132" i="1"/>
  <c r="AA1836" i="1"/>
  <c r="AA312" i="1"/>
  <c r="AA3843" i="1"/>
  <c r="AA2903" i="1"/>
  <c r="AA2783" i="1"/>
  <c r="AA3972" i="1"/>
  <c r="AA3941" i="1"/>
  <c r="AA3181" i="1"/>
  <c r="AA3778" i="1"/>
  <c r="AA3125" i="1"/>
  <c r="AA2626" i="1"/>
  <c r="AA1528" i="1"/>
  <c r="AA1842" i="1"/>
  <c r="AA1148" i="1"/>
  <c r="AA333" i="1"/>
  <c r="AA3272" i="1"/>
  <c r="AA3558" i="1"/>
  <c r="AA2105" i="1"/>
  <c r="AA1319" i="1"/>
  <c r="AA3657" i="1"/>
  <c r="AA3715" i="1"/>
  <c r="AA2860" i="1"/>
  <c r="AA3720" i="1"/>
  <c r="AA3844" i="1"/>
  <c r="AA3877" i="1"/>
  <c r="AA2979" i="1"/>
  <c r="AA3690" i="1"/>
  <c r="AA2981" i="1"/>
  <c r="AA2403" i="1"/>
  <c r="AA616" i="1"/>
  <c r="AA2043" i="1"/>
  <c r="AA990" i="1"/>
  <c r="AA25" i="1"/>
  <c r="AA2462" i="1"/>
  <c r="AA3257" i="1"/>
  <c r="AA2026" i="1"/>
  <c r="AA1358" i="1"/>
  <c r="AA3667" i="1"/>
  <c r="AA3508" i="1"/>
  <c r="AA2319" i="1"/>
  <c r="AA3760" i="1"/>
  <c r="AA2759" i="1"/>
  <c r="AA3408" i="1"/>
  <c r="AA2466" i="1"/>
  <c r="AA3305" i="1"/>
  <c r="AA3898" i="1"/>
  <c r="AA1834" i="1"/>
  <c r="AA2834" i="1"/>
  <c r="AA1826" i="1"/>
  <c r="AA1902" i="1"/>
  <c r="AA1039" i="1"/>
  <c r="AA383" i="1"/>
  <c r="AA3661" i="1"/>
  <c r="AA3369" i="1"/>
  <c r="AA2931" i="1"/>
  <c r="AA2508" i="1"/>
  <c r="AA3866" i="1"/>
  <c r="AA3574" i="1"/>
  <c r="AA2944" i="1"/>
  <c r="AA3113" i="1"/>
  <c r="AA2601" i="1"/>
  <c r="AA2950" i="1"/>
  <c r="AA2231" i="1"/>
  <c r="AA2243" i="1"/>
  <c r="AA1607" i="1"/>
  <c r="AA2340" i="1"/>
  <c r="AA2329" i="1"/>
  <c r="AA1773" i="1"/>
  <c r="AA1840" i="1"/>
  <c r="AA1453" i="1"/>
  <c r="AA684" i="1"/>
  <c r="AA755" i="1"/>
  <c r="AA440" i="1"/>
  <c r="AA132" i="1"/>
  <c r="AA3811" i="1"/>
  <c r="AA3072" i="1"/>
  <c r="AA2583" i="1"/>
  <c r="AA3535" i="1"/>
  <c r="AA2495" i="1"/>
  <c r="AA2716" i="1"/>
  <c r="AA3940" i="1"/>
  <c r="AA3356" i="1"/>
  <c r="AA3921" i="1"/>
  <c r="AA3629" i="1"/>
  <c r="AA3337" i="1"/>
  <c r="AA2867" i="1"/>
  <c r="AA3122" i="1"/>
  <c r="AA3834" i="1"/>
  <c r="AA3542" i="1"/>
  <c r="AA2832" i="1"/>
  <c r="AA3057" i="1"/>
  <c r="AA2545" i="1"/>
  <c r="AA2894" i="1"/>
  <c r="AA1688" i="1"/>
  <c r="AA2040" i="1"/>
  <c r="AA1187" i="1"/>
  <c r="AA2276" i="1"/>
  <c r="AA2265" i="1"/>
  <c r="AA1418" i="1"/>
  <c r="AA1678" i="1"/>
  <c r="AA1337" i="1"/>
  <c r="AA1034" i="1"/>
  <c r="AA356" i="1"/>
  <c r="AA407" i="1"/>
  <c r="AA16" i="1"/>
  <c r="AL17" i="1" s="1"/>
  <c r="AA3296" i="1"/>
  <c r="AA3683" i="1"/>
  <c r="AA2564" i="1"/>
  <c r="AA2390" i="1"/>
  <c r="AA3407" i="1"/>
  <c r="AA3616" i="1"/>
  <c r="AA3126" i="1"/>
  <c r="AA3812" i="1"/>
  <c r="AA3027" i="1"/>
  <c r="AA3857" i="1"/>
  <c r="AA3565" i="1"/>
  <c r="AA3273" i="1"/>
  <c r="AA2739" i="1"/>
  <c r="AA2291" i="1"/>
  <c r="AA3770" i="1"/>
  <c r="AA3434" i="1"/>
  <c r="AA2616" i="1"/>
  <c r="AA2949" i="1"/>
  <c r="AA2287" i="1"/>
  <c r="AA2786" i="1"/>
  <c r="AA2267" i="1"/>
  <c r="AA2354" i="1"/>
  <c r="AA1355" i="1"/>
  <c r="AA2152" i="1"/>
  <c r="AA2141" i="1"/>
  <c r="AA1991" i="1"/>
  <c r="AA1043" i="1"/>
  <c r="AA1283" i="1"/>
  <c r="AA819" i="1"/>
  <c r="AA506" i="1"/>
  <c r="AA317" i="1"/>
  <c r="AA3307" i="1"/>
  <c r="AA3691" i="1"/>
  <c r="AA2628" i="1"/>
  <c r="AA2486" i="1"/>
  <c r="AA3415" i="1"/>
  <c r="AA3640" i="1"/>
  <c r="AA3256" i="1"/>
  <c r="AA3820" i="1"/>
  <c r="AA3147" i="1"/>
  <c r="AA3865" i="1"/>
  <c r="AA3569" i="1"/>
  <c r="AA3277" i="1"/>
  <c r="AA2747" i="1"/>
  <c r="AA2393" i="1"/>
  <c r="AA3774" i="1"/>
  <c r="AA3438" i="1"/>
  <c r="AA2624" i="1"/>
  <c r="AA2953" i="1"/>
  <c r="AA2363" i="1"/>
  <c r="AA2790" i="1"/>
  <c r="AA2326" i="1"/>
  <c r="AA2365" i="1"/>
  <c r="AA1394" i="1"/>
  <c r="AA2156" i="1"/>
  <c r="AA2149" i="1"/>
  <c r="AA1999" i="1"/>
  <c r="AA1050" i="1"/>
  <c r="AA1294" i="1"/>
  <c r="AA830" i="1"/>
  <c r="AA517" i="1"/>
  <c r="AA321" i="1"/>
  <c r="AA3339" i="1"/>
  <c r="AA3707" i="1"/>
  <c r="AA2692" i="1"/>
  <c r="AA2668" i="1"/>
  <c r="AA3439" i="1"/>
  <c r="AA3672" i="1"/>
  <c r="AA884" i="1"/>
  <c r="AA3836" i="1"/>
  <c r="AA3171" i="1"/>
  <c r="AA3873" i="1"/>
  <c r="AA3581" i="1"/>
  <c r="AA3289" i="1"/>
  <c r="AA2763" i="1"/>
  <c r="AA2463" i="1"/>
  <c r="AA3782" i="1"/>
  <c r="AA3450" i="1"/>
  <c r="AA2648" i="1"/>
  <c r="AA2965" i="1"/>
  <c r="AA2407" i="1"/>
  <c r="AA2802" i="1"/>
  <c r="AA2398" i="1"/>
  <c r="AA654" i="1"/>
  <c r="AA1548" i="1"/>
  <c r="AA2168" i="1"/>
  <c r="AA2161" i="1"/>
  <c r="AA2019" i="1"/>
  <c r="AA1160" i="1"/>
  <c r="AA708" i="1"/>
  <c r="AA883" i="1"/>
  <c r="AA592" i="1"/>
  <c r="AA349" i="1"/>
  <c r="AA3264" i="1"/>
  <c r="AA3739" i="1"/>
  <c r="AA3084" i="1"/>
  <c r="AA3263" i="1"/>
  <c r="AA3687" i="1"/>
  <c r="AA2823" i="1"/>
  <c r="AA2868" i="1"/>
  <c r="AA3888" i="1"/>
  <c r="AA3796" i="1"/>
  <c r="AA3236" i="1"/>
  <c r="AA3925" i="1"/>
  <c r="AA3669" i="1"/>
  <c r="AA3413" i="1"/>
  <c r="AA3120" i="1"/>
  <c r="AA2579" i="1"/>
  <c r="AA1516" i="1"/>
  <c r="AA3762" i="1"/>
  <c r="AA3506" i="1"/>
  <c r="AA3250" i="1"/>
  <c r="AA2760" i="1"/>
  <c r="AA3082" i="1"/>
  <c r="AA3021" i="1"/>
  <c r="AA2765" i="1"/>
  <c r="AA2509" i="1"/>
  <c r="AA2195" i="1"/>
  <c r="AA2858" i="1"/>
  <c r="AA2602" i="1"/>
  <c r="AA342" i="1"/>
  <c r="AA2143" i="1"/>
  <c r="AA1898" i="1"/>
  <c r="AA2345" i="1"/>
  <c r="AA1882" i="1"/>
  <c r="AA1524" i="1"/>
  <c r="AA2232" i="1"/>
  <c r="AA1698" i="1"/>
  <c r="AA2225" i="1"/>
  <c r="AA1555" i="1"/>
  <c r="AA1206" i="1"/>
  <c r="AA1468" i="1"/>
  <c r="AA1526" i="1"/>
  <c r="AA1178" i="1"/>
  <c r="AA1197" i="1"/>
  <c r="AA1041" i="1"/>
  <c r="AA855" i="1"/>
  <c r="AA245" i="1"/>
  <c r="AA713" i="1"/>
  <c r="AA611" i="1"/>
  <c r="AA266" i="1"/>
  <c r="AA181" i="1"/>
  <c r="AA3486" i="1"/>
  <c r="AA3230" i="1"/>
  <c r="AA2720" i="1"/>
  <c r="AA3019" i="1"/>
  <c r="AA3001" i="1"/>
  <c r="AA2745" i="1"/>
  <c r="AA2467" i="1"/>
  <c r="AA2062" i="1"/>
  <c r="AA2838" i="1"/>
  <c r="AA2582" i="1"/>
  <c r="AA2471" i="1"/>
  <c r="AA2074" i="1"/>
  <c r="AA1737" i="1"/>
  <c r="AA2251" i="1"/>
  <c r="AA1713" i="1"/>
  <c r="AA1270" i="1"/>
  <c r="AA2212" i="1"/>
  <c r="AA1616" i="1"/>
  <c r="AA2201" i="1"/>
  <c r="AA1506" i="1"/>
  <c r="AA906" i="1"/>
  <c r="AA1367" i="1"/>
  <c r="AA1412" i="1"/>
  <c r="AA1047" i="1"/>
  <c r="AA1058" i="1"/>
  <c r="AA932" i="1"/>
  <c r="AA757" i="1"/>
  <c r="AA827" i="1"/>
  <c r="AA634" i="1"/>
  <c r="AA571" i="1"/>
  <c r="AA417" i="1"/>
  <c r="AA97" i="1"/>
  <c r="AA3490" i="1"/>
  <c r="AA3234" i="1"/>
  <c r="AA2728" i="1"/>
  <c r="AA3024" i="1"/>
  <c r="AA3005" i="1"/>
  <c r="AA2749" i="1"/>
  <c r="AA2478" i="1"/>
  <c r="AA2067" i="1"/>
  <c r="AA2842" i="1"/>
  <c r="AA2586" i="1"/>
  <c r="AA2482" i="1"/>
  <c r="AA2079" i="1"/>
  <c r="AA1786" i="1"/>
  <c r="AA2278" i="1"/>
  <c r="AA1727" i="1"/>
  <c r="AA1311" i="1"/>
  <c r="AA2216" i="1"/>
  <c r="AA1620" i="1"/>
  <c r="AA2205" i="1"/>
  <c r="AA1510" i="1"/>
  <c r="AA975" i="1"/>
  <c r="AA1390" i="1"/>
  <c r="AA1439" i="1"/>
  <c r="AA1101" i="1"/>
  <c r="AA1080" i="1"/>
  <c r="AA959" i="1"/>
  <c r="AA771" i="1"/>
  <c r="AA848" i="1"/>
  <c r="AA648" i="1"/>
  <c r="AA579" i="1"/>
  <c r="AA179" i="1"/>
  <c r="AA113" i="1"/>
  <c r="AA3494" i="1"/>
  <c r="AA3238" i="1"/>
  <c r="AA2736" i="1"/>
  <c r="AA3051" i="1"/>
  <c r="AA3009" i="1"/>
  <c r="AA2753" i="1"/>
  <c r="AA2488" i="1"/>
  <c r="AA2126" i="1"/>
  <c r="AA2846" i="1"/>
  <c r="AA2590" i="1"/>
  <c r="AA2492" i="1"/>
  <c r="AA2106" i="1"/>
  <c r="AA1814" i="1"/>
  <c r="AA2283" i="1"/>
  <c r="AA1748" i="1"/>
  <c r="AA1318" i="1"/>
  <c r="AA2220" i="1"/>
  <c r="AA1624" i="1"/>
  <c r="AA2213" i="1"/>
  <c r="AA1514" i="1"/>
  <c r="AA1018" i="1"/>
  <c r="AA1399" i="1"/>
  <c r="AA1444" i="1"/>
  <c r="AA1114" i="1"/>
  <c r="AA1093" i="1"/>
  <c r="AA964" i="1"/>
  <c r="AA779" i="1"/>
  <c r="AA849" i="1"/>
  <c r="AA660" i="1"/>
  <c r="AA583" i="1"/>
  <c r="AA202" i="1"/>
  <c r="AA121" i="1"/>
  <c r="AA2187" i="1"/>
  <c r="AA1878" i="1"/>
  <c r="AA1696" i="1"/>
  <c r="AA2304" i="1"/>
  <c r="AA2048" i="1"/>
  <c r="AA857" i="1"/>
  <c r="AA2113" i="1"/>
  <c r="AA1234" i="1"/>
  <c r="AA1410" i="1"/>
  <c r="AA1899" i="1"/>
  <c r="AA1463" i="1"/>
  <c r="AA1908" i="1"/>
  <c r="AA1508" i="1"/>
  <c r="AA1640" i="1"/>
  <c r="AA1164" i="1"/>
  <c r="AA1521" i="1"/>
  <c r="AA1156" i="1"/>
  <c r="AA825" i="1"/>
  <c r="AA1031" i="1"/>
  <c r="AA967" i="1"/>
  <c r="AA842" i="1"/>
  <c r="AA1009" i="1"/>
  <c r="AA220" i="1"/>
  <c r="AA584" i="1"/>
  <c r="AA703" i="1"/>
  <c r="AA588" i="1"/>
  <c r="AA607" i="1"/>
  <c r="AA235" i="1"/>
  <c r="AA265" i="1"/>
  <c r="AA295" i="1"/>
  <c r="AA169" i="1"/>
  <c r="AA200" i="1"/>
  <c r="AA2024" i="1"/>
  <c r="AA895" i="1"/>
  <c r="AA1815" i="1"/>
  <c r="AA1186" i="1"/>
  <c r="AA1824" i="1"/>
  <c r="AA1245" i="1"/>
  <c r="AA1416" i="1"/>
  <c r="AA882" i="1"/>
  <c r="AA1437" i="1"/>
  <c r="AA853" i="1"/>
  <c r="AA1276" i="1"/>
  <c r="AA793" i="1"/>
  <c r="AA627" i="1"/>
  <c r="AA426" i="1"/>
  <c r="AA925" i="1"/>
  <c r="AA721" i="1"/>
  <c r="AA723" i="1"/>
  <c r="AA410" i="1"/>
  <c r="AA316" i="1"/>
  <c r="AA523" i="1"/>
  <c r="AA424" i="1"/>
  <c r="AA369" i="1"/>
  <c r="AA45" i="1"/>
  <c r="AA166" i="1"/>
  <c r="AA116" i="1"/>
  <c r="AA1740" i="1"/>
  <c r="AA729" i="1"/>
  <c r="AA1753" i="1"/>
  <c r="AA1029" i="1"/>
  <c r="AA1213" i="1"/>
  <c r="AA1633" i="1"/>
  <c r="AA1377" i="1"/>
  <c r="AA1262" i="1"/>
  <c r="AA1216" i="1"/>
  <c r="AA315" i="1"/>
  <c r="AA1109" i="1"/>
  <c r="AA808" i="1"/>
  <c r="AA836" i="1"/>
  <c r="AA352" i="1"/>
  <c r="AA574" i="1"/>
  <c r="AA485" i="1"/>
  <c r="AA546" i="1"/>
  <c r="AA463" i="1"/>
  <c r="AA246" i="1"/>
  <c r="AA303" i="1"/>
  <c r="AA178" i="1"/>
  <c r="AA106" i="1"/>
  <c r="AA56" i="1"/>
  <c r="AA1627" i="1"/>
  <c r="AA1951" i="1"/>
  <c r="AA1596" i="1"/>
  <c r="AA1960" i="1"/>
  <c r="AA1642" i="1"/>
  <c r="AA1733" i="1"/>
  <c r="AA1307" i="1"/>
  <c r="AA1573" i="1"/>
  <c r="AA1317" i="1"/>
  <c r="AA1061" i="1"/>
  <c r="AA1137" i="1"/>
  <c r="AA1097" i="1"/>
  <c r="AA994" i="1"/>
  <c r="AA586" i="1"/>
  <c r="AA674" i="1"/>
  <c r="AA709" i="1"/>
  <c r="AA123" i="1"/>
  <c r="AA194" i="1"/>
  <c r="AA324" i="1"/>
  <c r="AA382" i="1"/>
  <c r="AA328" i="1"/>
  <c r="AA147" i="1"/>
  <c r="AA175" i="1"/>
  <c r="AA46" i="1"/>
  <c r="AA2155" i="1"/>
  <c r="AA2406" i="1"/>
  <c r="AA658" i="1"/>
  <c r="AA2519" i="1"/>
  <c r="AA2801" i="1"/>
  <c r="AA3713" i="1"/>
  <c r="AA3524" i="1"/>
  <c r="AA277" i="1"/>
  <c r="AA1525" i="1"/>
  <c r="AA472" i="1"/>
  <c r="AA1522" i="1"/>
  <c r="AA2364" i="1"/>
  <c r="AA3536" i="1"/>
  <c r="AA3271" i="1"/>
  <c r="AA3436" i="1"/>
  <c r="AA2346" i="1"/>
  <c r="AA85" i="1"/>
  <c r="AA2314" i="1"/>
  <c r="AA3233" i="1"/>
  <c r="AA2706" i="1"/>
  <c r="AA415" i="1"/>
  <c r="AA3251" i="1"/>
  <c r="AA2549" i="1"/>
  <c r="AA2238" i="1"/>
  <c r="AA3781" i="1"/>
  <c r="AA2456" i="1"/>
  <c r="AA1489" i="1"/>
  <c r="AA3453" i="1"/>
  <c r="AA3911" i="1"/>
  <c r="AA3376" i="1"/>
  <c r="AA3805" i="1"/>
  <c r="AA3618" i="1"/>
  <c r="AA732" i="1"/>
  <c r="AA1827" i="1"/>
  <c r="AA3179" i="1"/>
  <c r="AA3351" i="1"/>
  <c r="AA2807" i="1"/>
  <c r="AA1542" i="1"/>
  <c r="AA902" i="1"/>
  <c r="AA2253" i="1"/>
  <c r="AA3959" i="1"/>
  <c r="AA3772" i="1"/>
  <c r="AA2875" i="1"/>
  <c r="AA3642" i="1"/>
  <c r="AA1907" i="1"/>
  <c r="AA128" i="1"/>
  <c r="AA3523" i="1"/>
  <c r="AA3365" i="1"/>
  <c r="AA2769" i="1"/>
  <c r="AA2332" i="1"/>
  <c r="AA717" i="1"/>
  <c r="AA3295" i="1"/>
  <c r="AA3281" i="1"/>
  <c r="AA3146" i="1"/>
  <c r="AA1736" i="1"/>
  <c r="AA2442" i="1"/>
  <c r="AA2116" i="1"/>
  <c r="AA1730" i="1"/>
  <c r="AA2511" i="1"/>
  <c r="AA3197" i="1"/>
  <c r="AA3153" i="1"/>
  <c r="AA1645" i="1"/>
  <c r="AA3036" i="1"/>
  <c r="AA2741" i="1"/>
  <c r="AA3275" i="1"/>
  <c r="AA2956" i="1"/>
  <c r="AA3276" i="1"/>
  <c r="AA2615" i="1"/>
  <c r="AA3162" i="1"/>
  <c r="AA3010" i="1"/>
  <c r="AA1667" i="1"/>
  <c r="AA1577" i="1"/>
  <c r="AA3697" i="1"/>
  <c r="AA3003" i="1"/>
  <c r="AA2250" i="1"/>
  <c r="AA3177" i="1"/>
  <c r="AA3014" i="1"/>
  <c r="AA1845" i="1"/>
  <c r="AA1171" i="1"/>
  <c r="AA1968" i="1"/>
  <c r="AA730" i="1"/>
  <c r="AA54" i="1"/>
  <c r="AA3607" i="1"/>
  <c r="AA3115" i="1"/>
  <c r="AA3428" i="1"/>
  <c r="AA3665" i="1"/>
  <c r="AA2939" i="1"/>
  <c r="AA3870" i="1"/>
  <c r="AA2960" i="1"/>
  <c r="AA3121" i="1"/>
  <c r="AA2958" i="1"/>
  <c r="AA2275" i="1"/>
  <c r="AA2348" i="1"/>
  <c r="AA1810" i="1"/>
  <c r="AA1465" i="1"/>
  <c r="AA69" i="1"/>
  <c r="AA144" i="1"/>
  <c r="AA3755" i="1"/>
  <c r="AA3808" i="1"/>
  <c r="AA3884" i="1"/>
  <c r="AA3897" i="1"/>
  <c r="AA2811" i="1"/>
  <c r="AA3498" i="1"/>
  <c r="AA3013" i="1"/>
  <c r="AA2850" i="1"/>
  <c r="AA1821" i="1"/>
  <c r="AA2224" i="1"/>
  <c r="AA1075" i="1"/>
  <c r="AA1134" i="1"/>
  <c r="AA692" i="1"/>
  <c r="AA249" i="1"/>
  <c r="AA3763" i="1"/>
  <c r="AA3832" i="1"/>
  <c r="AA3892" i="1"/>
  <c r="AA3901" i="1"/>
  <c r="AA3313" i="1"/>
  <c r="AA2819" i="1"/>
  <c r="AA3810" i="1"/>
  <c r="AA2752" i="1"/>
  <c r="AA2499" i="1"/>
  <c r="AA2503" i="1"/>
  <c r="AA2221" i="1"/>
  <c r="AA1503" i="1"/>
  <c r="AA839" i="1"/>
  <c r="AA250" i="1"/>
  <c r="AA3928" i="1"/>
  <c r="AA3325" i="1"/>
  <c r="AA3079" i="1"/>
  <c r="AA3514" i="1"/>
  <c r="AA3029" i="1"/>
  <c r="AA2866" i="1"/>
  <c r="AA2244" i="1"/>
  <c r="AA1253" i="1"/>
  <c r="AA1250" i="1"/>
  <c r="AA756" i="1"/>
  <c r="AA3104" i="1"/>
  <c r="AA3316" i="1"/>
  <c r="AA3860" i="1"/>
  <c r="AA3445" i="1"/>
  <c r="AA2643" i="1"/>
  <c r="AA2158" i="1"/>
  <c r="AA3538" i="1"/>
  <c r="AA2824" i="1"/>
  <c r="AA3053" i="1"/>
  <c r="AA2541" i="1"/>
  <c r="AA2890" i="1"/>
  <c r="AA1660" i="1"/>
  <c r="AA2271" i="1"/>
  <c r="AA1132" i="1"/>
  <c r="AA1715" i="1"/>
  <c r="AA1798" i="1"/>
  <c r="AA1757" i="1"/>
  <c r="AA1654" i="1"/>
  <c r="AA1169" i="1"/>
  <c r="AA750" i="1"/>
  <c r="AA420" i="1"/>
  <c r="AA218" i="1"/>
  <c r="AA3114" i="1"/>
  <c r="AA3033" i="1"/>
  <c r="AA2521" i="1"/>
  <c r="AA2870" i="1"/>
  <c r="AA1193" i="1"/>
  <c r="AA1945" i="1"/>
  <c r="AA1925" i="1"/>
  <c r="AA2248" i="1"/>
  <c r="AA2237" i="1"/>
  <c r="AA1324" i="1"/>
  <c r="AA1590" i="1"/>
  <c r="AA1261" i="1"/>
  <c r="AA494" i="1"/>
  <c r="AA766" i="1"/>
  <c r="AA263" i="1"/>
  <c r="AA3522" i="1"/>
  <c r="AA2792" i="1"/>
  <c r="AA3124" i="1"/>
  <c r="AA3037" i="1"/>
  <c r="AA2781" i="1"/>
  <c r="AA2525" i="1"/>
  <c r="AA2618" i="1"/>
  <c r="AA1392" i="1"/>
  <c r="AA2207" i="1"/>
  <c r="AA2001" i="1"/>
  <c r="AA748" i="1"/>
  <c r="AA831" i="1"/>
  <c r="AA2252" i="1"/>
  <c r="AA1745" i="1"/>
  <c r="AA1675" i="1"/>
  <c r="AA1328" i="1"/>
  <c r="AA1559" i="1"/>
  <c r="AA1604" i="1"/>
  <c r="AA1265" i="1"/>
  <c r="AA1282" i="1"/>
  <c r="AA1105" i="1"/>
  <c r="AA944" i="1"/>
  <c r="AA585" i="1"/>
  <c r="AA182" i="1"/>
  <c r="AA3526" i="1"/>
  <c r="AA3270" i="1"/>
  <c r="AA2800" i="1"/>
  <c r="AA3135" i="1"/>
  <c r="AA3041" i="1"/>
  <c r="AA2785" i="1"/>
  <c r="AA2529" i="1"/>
  <c r="AA2347" i="1"/>
  <c r="AA2878" i="1"/>
  <c r="AA2234" i="1"/>
  <c r="AA2008" i="1"/>
  <c r="AA892" i="1"/>
  <c r="AA878" i="1"/>
  <c r="AA1632" i="1"/>
  <c r="AA2256" i="1"/>
  <c r="AA1758" i="1"/>
  <c r="AA2249" i="1"/>
  <c r="AA1694" i="1"/>
  <c r="AA1564" i="1"/>
  <c r="AA1622" i="1"/>
  <c r="AA1275" i="1"/>
  <c r="AA1293" i="1"/>
  <c r="AA1116" i="1"/>
  <c r="AA962" i="1"/>
  <c r="AA604" i="1"/>
  <c r="AA27" i="1"/>
  <c r="AA290" i="1"/>
  <c r="AA274" i="1"/>
  <c r="AA191" i="1"/>
  <c r="AA2315" i="1"/>
  <c r="AA998" i="1"/>
  <c r="AA1133" i="1"/>
  <c r="AA2336" i="1"/>
  <c r="AA2080" i="1"/>
  <c r="AA1149" i="1"/>
  <c r="AA2145" i="1"/>
  <c r="AA1580" i="1"/>
  <c r="AA1931" i="1"/>
  <c r="AA1550" i="1"/>
  <c r="AA1940" i="1"/>
  <c r="AA1599" i="1"/>
  <c r="AA1691" i="1"/>
  <c r="AA1553" i="1"/>
  <c r="AA1271" i="1"/>
  <c r="AA1011" i="1"/>
  <c r="AA1055" i="1"/>
  <c r="AA939" i="1"/>
  <c r="AA458" i="1"/>
  <c r="AA550" i="1"/>
  <c r="AA667" i="1"/>
  <c r="AA767" i="1"/>
  <c r="AA641" i="1"/>
  <c r="AA273" i="1"/>
  <c r="AA335" i="1"/>
  <c r="AA67" i="1"/>
  <c r="AA173" i="1"/>
  <c r="AA26" i="1"/>
  <c r="AA876" i="1"/>
  <c r="AA1199" i="1"/>
  <c r="AA1856" i="1"/>
  <c r="AA1375" i="1"/>
  <c r="AA1507" i="1"/>
  <c r="AA1003" i="1"/>
  <c r="AA1469" i="1"/>
  <c r="AA988" i="1"/>
  <c r="AA1308" i="1"/>
  <c r="AA888" i="1"/>
  <c r="AA833" i="1"/>
  <c r="AA689" i="1"/>
  <c r="AA795" i="1"/>
  <c r="AA101" i="1"/>
  <c r="AA548" i="1"/>
  <c r="AA438" i="1"/>
  <c r="AA555" i="1"/>
  <c r="AA456" i="1"/>
  <c r="AA401" i="1"/>
  <c r="AA183" i="1"/>
  <c r="AA65" i="1"/>
  <c r="AA148" i="1"/>
  <c r="AA1787" i="1"/>
  <c r="AA943" i="1"/>
  <c r="AA1796" i="1"/>
  <c r="AA1146" i="1"/>
  <c r="AA1347" i="1"/>
  <c r="AA776" i="1"/>
  <c r="AA1409" i="1"/>
  <c r="AA565" i="1"/>
  <c r="AA1248" i="1"/>
  <c r="AA646" i="1"/>
  <c r="AA872" i="1"/>
  <c r="AA569" i="1"/>
  <c r="AA669" i="1"/>
  <c r="AA570" i="1"/>
  <c r="AA21" i="1"/>
  <c r="AL22" i="1" s="1"/>
  <c r="AA495" i="1"/>
  <c r="AA362" i="1"/>
  <c r="AA341" i="1"/>
  <c r="AA270" i="1"/>
  <c r="AA138" i="1"/>
  <c r="AA88" i="1"/>
  <c r="AA1747" i="1"/>
  <c r="AA1983" i="1"/>
  <c r="AA1686" i="1"/>
  <c r="AA1992" i="1"/>
  <c r="AA1700" i="1"/>
  <c r="AA789" i="1"/>
  <c r="AA938" i="1"/>
  <c r="AA1605" i="1"/>
  <c r="AA1349" i="1"/>
  <c r="AA1175" i="1"/>
  <c r="AA1188" i="1"/>
  <c r="AA1161" i="1"/>
  <c r="AA1056" i="1"/>
  <c r="AA704" i="1"/>
  <c r="AA775" i="1"/>
  <c r="AA773" i="1"/>
  <c r="AA375" i="1"/>
  <c r="AA371" i="1"/>
  <c r="AA474" i="1"/>
  <c r="AA435" i="1"/>
  <c r="AA63" i="1"/>
  <c r="AA259" i="1"/>
  <c r="AA71" i="1"/>
  <c r="AA78" i="1"/>
  <c r="AA28" i="1"/>
  <c r="AA3960" i="1"/>
  <c r="AA3745" i="1"/>
  <c r="AA2917" i="1"/>
  <c r="AA1788" i="1"/>
  <c r="AA3747" i="1"/>
  <c r="AA3075" i="1"/>
  <c r="AA3776" i="1"/>
  <c r="AA3876" i="1"/>
  <c r="AA3889" i="1"/>
  <c r="AA3012" i="1"/>
  <c r="AA3714" i="1"/>
  <c r="AA3025" i="1"/>
  <c r="AA2514" i="1"/>
  <c r="AA1396" i="1"/>
  <c r="AA1227" i="1"/>
  <c r="AA1172" i="1"/>
  <c r="AA189" i="1"/>
  <c r="AA2948" i="1"/>
  <c r="AA3503" i="1"/>
  <c r="AA2559" i="1"/>
  <c r="AA3300" i="1"/>
  <c r="AA3525" i="1"/>
  <c r="AA3100" i="1"/>
  <c r="AA3190" i="1"/>
  <c r="AA1391" i="1"/>
  <c r="AA2013" i="1"/>
  <c r="AA1403" i="1"/>
  <c r="AA1539" i="1"/>
  <c r="AA197" i="1"/>
  <c r="AA3787" i="1"/>
  <c r="AA3323" i="1"/>
  <c r="AA3944" i="1"/>
  <c r="AA3916" i="1"/>
  <c r="AA3913" i="1"/>
  <c r="AA3088" i="1"/>
  <c r="AA3742" i="1"/>
  <c r="AA3061" i="1"/>
  <c r="AA2562" i="1"/>
  <c r="AA1705" i="1"/>
  <c r="AA1451" i="1"/>
  <c r="AA812" i="1"/>
  <c r="AA93" i="1"/>
  <c r="AA3819" i="1"/>
  <c r="AA3680" i="1"/>
  <c r="AA3465" i="1"/>
  <c r="AA3862" i="1"/>
  <c r="AA3092" i="1"/>
  <c r="AA2226" i="1"/>
  <c r="AA1534" i="1"/>
  <c r="AA1967" i="1"/>
  <c r="AA665" i="1"/>
  <c r="AA2863" i="1"/>
  <c r="AA2186" i="1"/>
  <c r="AA3212" i="1"/>
  <c r="AA3768" i="1"/>
  <c r="AA2516" i="1"/>
  <c r="AA3377" i="1"/>
  <c r="AA3970" i="1"/>
  <c r="AA2640" i="1"/>
  <c r="AA2962" i="1"/>
  <c r="AA928" i="1"/>
  <c r="AA2157" i="1"/>
  <c r="AA1481" i="1"/>
  <c r="AA326" i="1"/>
  <c r="AA3527" i="1"/>
  <c r="AA2699" i="1"/>
  <c r="AA1423" i="1"/>
  <c r="AA3963" i="1"/>
  <c r="AA3804" i="1"/>
  <c r="AA2222" i="1"/>
  <c r="AA3688" i="1"/>
  <c r="AA2724" i="1"/>
  <c r="AA3360" i="1"/>
  <c r="AA2434" i="1"/>
  <c r="AA3293" i="1"/>
  <c r="AA3886" i="1"/>
  <c r="AA3008" i="1"/>
  <c r="AA2818" i="1"/>
  <c r="AA1579" i="1"/>
  <c r="AA1774" i="1"/>
  <c r="AA886" i="1"/>
  <c r="AA267" i="1"/>
  <c r="AA3671" i="1"/>
  <c r="AA3841" i="1"/>
  <c r="AA3089" i="1"/>
  <c r="AA1612" i="1"/>
  <c r="AA346" i="1"/>
  <c r="AA3304" i="1"/>
  <c r="AA3004" i="1"/>
  <c r="AA2756" i="1"/>
  <c r="AA3455" i="1"/>
  <c r="AA2042" i="1"/>
  <c r="AA3204" i="1"/>
  <c r="AA3501" i="1"/>
  <c r="AA3043" i="1"/>
  <c r="AA3091" i="1"/>
  <c r="AA2500" i="1"/>
  <c r="AA1709" i="1"/>
  <c r="AA1145" i="1"/>
  <c r="AA1320" i="1"/>
  <c r="AA618" i="1"/>
  <c r="AA3737" i="1"/>
  <c r="AA3441" i="1"/>
  <c r="AA3099" i="1"/>
  <c r="AA2483" i="1"/>
  <c r="AA3938" i="1"/>
  <c r="AA3646" i="1"/>
  <c r="AA3214" i="1"/>
  <c r="AA2435" i="1"/>
  <c r="AA2729" i="1"/>
  <c r="AA1822" i="1"/>
  <c r="AA2566" i="1"/>
  <c r="AA1986" i="1"/>
  <c r="AA2182" i="1"/>
  <c r="AA1128" i="1"/>
  <c r="AA1487" i="1"/>
  <c r="AA1428" i="1"/>
  <c r="AA1281" i="1"/>
  <c r="AA954" i="1"/>
  <c r="AA818" i="1"/>
  <c r="AA746" i="1"/>
  <c r="AA539" i="1"/>
  <c r="AA33" i="1"/>
  <c r="AA3955" i="1"/>
  <c r="AA3371" i="1"/>
  <c r="AA3528" i="1"/>
  <c r="AA3679" i="1"/>
  <c r="AA2473" i="1"/>
  <c r="AA3283" i="1"/>
  <c r="AA2804" i="1"/>
  <c r="AA3500" i="1"/>
  <c r="AA1914" i="1"/>
  <c r="AA3705" i="1"/>
  <c r="AA3409" i="1"/>
  <c r="AA3007" i="1"/>
  <c r="AA2255" i="1"/>
  <c r="AA3906" i="1"/>
  <c r="AA3614" i="1"/>
  <c r="AA3123" i="1"/>
  <c r="AA1464" i="1"/>
  <c r="AA2673" i="1"/>
  <c r="AA3022" i="1"/>
  <c r="AA2510" i="1"/>
  <c r="AA1519" i="1"/>
  <c r="AA1913" i="1"/>
  <c r="AA2420" i="1"/>
  <c r="AA1231" i="1"/>
  <c r="AA963" i="1"/>
  <c r="AA1980" i="1"/>
  <c r="AA1593" i="1"/>
  <c r="AA1140" i="1"/>
  <c r="AA752" i="1"/>
  <c r="AA423" i="1"/>
  <c r="AA66" i="1"/>
  <c r="AA32" i="1"/>
  <c r="AA3827" i="1"/>
  <c r="AA3096" i="1"/>
  <c r="AA2775" i="1"/>
  <c r="AA3551" i="1"/>
  <c r="AA2655" i="1"/>
  <c r="AA2780" i="1"/>
  <c r="AA3956" i="1"/>
  <c r="AA3372" i="1"/>
  <c r="AA3933" i="1"/>
  <c r="AA3641" i="1"/>
  <c r="AA3345" i="1"/>
  <c r="AA2883" i="1"/>
  <c r="AA3143" i="1"/>
  <c r="AA3842" i="1"/>
  <c r="AA3550" i="1"/>
  <c r="AA2872" i="1"/>
  <c r="AA3077" i="1"/>
  <c r="AA2565" i="1"/>
  <c r="AA2914" i="1"/>
  <c r="AA1957" i="1"/>
  <c r="AA2110" i="1"/>
  <c r="AA1374" i="1"/>
  <c r="AA2296" i="1"/>
  <c r="AA2289" i="1"/>
  <c r="AA1586" i="1"/>
  <c r="AA1772" i="1"/>
  <c r="AA1385" i="1"/>
  <c r="AA1130" i="1"/>
  <c r="AA596" i="1"/>
  <c r="AA278" i="1"/>
  <c r="AA64" i="1"/>
  <c r="AA3835" i="1"/>
  <c r="AA3106" i="1"/>
  <c r="AA2839" i="1"/>
  <c r="AA3567" i="1"/>
  <c r="AA2719" i="1"/>
  <c r="AA2815" i="1"/>
  <c r="AA3964" i="1"/>
  <c r="AA3380" i="1"/>
  <c r="AA3937" i="1"/>
  <c r="AA3645" i="1"/>
  <c r="AA3353" i="1"/>
  <c r="AA2891" i="1"/>
  <c r="AA3154" i="1"/>
  <c r="AA3846" i="1"/>
  <c r="AA3554" i="1"/>
  <c r="AA2880" i="1"/>
  <c r="AA3081" i="1"/>
  <c r="AA2569" i="1"/>
  <c r="AA2918" i="1"/>
  <c r="AA1997" i="1"/>
  <c r="AA2115" i="1"/>
  <c r="AA1387" i="1"/>
  <c r="AA2300" i="1"/>
  <c r="AA2293" i="1"/>
  <c r="AA1592" i="1"/>
  <c r="AA1776" i="1"/>
  <c r="AA1389" i="1"/>
  <c r="AA1131" i="1"/>
  <c r="AA630" i="1"/>
  <c r="AA302" i="1"/>
  <c r="AA68" i="1"/>
  <c r="AA3851" i="1"/>
  <c r="AA3196" i="1"/>
  <c r="AA2967" i="1"/>
  <c r="AA3583" i="1"/>
  <c r="AA3116" i="1"/>
  <c r="AA2908" i="1"/>
  <c r="AA3980" i="1"/>
  <c r="AA3396" i="1"/>
  <c r="AA3945" i="1"/>
  <c r="AA3653" i="1"/>
  <c r="AA3361" i="1"/>
  <c r="AA2915" i="1"/>
  <c r="AA13" i="1"/>
  <c r="AL14" i="1" s="1"/>
  <c r="AM14" i="1" s="1"/>
  <c r="AA3854" i="1"/>
  <c r="AA3562" i="1"/>
  <c r="AA2904" i="1"/>
  <c r="AA3093" i="1"/>
  <c r="AA2581" i="1"/>
  <c r="AA2930" i="1"/>
  <c r="AA2098" i="1"/>
  <c r="AA2174" i="1"/>
  <c r="AA1472" i="1"/>
  <c r="AA2316" i="1"/>
  <c r="AA2309" i="1"/>
  <c r="AA1684" i="1"/>
  <c r="AA1804" i="1"/>
  <c r="AA1417" i="1"/>
  <c r="AA327" i="1"/>
  <c r="AA690" i="1"/>
  <c r="AA378" i="1"/>
  <c r="AA96" i="1"/>
  <c r="AA3867" i="1"/>
  <c r="AA3355" i="1"/>
  <c r="AA3712" i="1"/>
  <c r="AA3815" i="1"/>
  <c r="AA3255" i="1"/>
  <c r="AA3512" i="1"/>
  <c r="AA1942" i="1"/>
  <c r="AA3924" i="1"/>
  <c r="AA3412" i="1"/>
  <c r="AA1556" i="1"/>
  <c r="AA3733" i="1"/>
  <c r="AA3477" i="1"/>
  <c r="AA3221" i="1"/>
  <c r="AA2707" i="1"/>
  <c r="AA2485" i="1"/>
  <c r="AA3826" i="1"/>
  <c r="AA3570" i="1"/>
  <c r="AA3314" i="1"/>
  <c r="AA2888" i="1"/>
  <c r="AA1595" i="1"/>
  <c r="AA3085" i="1"/>
  <c r="AA2829" i="1"/>
  <c r="AA2573" i="1"/>
  <c r="AA2490" i="1"/>
  <c r="AA2922" i="1"/>
  <c r="AA2666" i="1"/>
  <c r="AA2014" i="1"/>
  <c r="AA2383" i="1"/>
  <c r="AA2142" i="1"/>
  <c r="AA1566" i="1"/>
  <c r="AA1400" i="1"/>
  <c r="AA1202" i="1"/>
  <c r="AA2308" i="1"/>
  <c r="AA1953" i="1"/>
  <c r="AA2297" i="1"/>
  <c r="AA1897" i="1"/>
  <c r="AA1649" i="1"/>
  <c r="AA1775" i="1"/>
  <c r="AA1784" i="1"/>
  <c r="AA1315" i="1"/>
  <c r="AA1397" i="1"/>
  <c r="AA1236" i="1"/>
  <c r="AA1152" i="1"/>
  <c r="AA869" i="1"/>
  <c r="AA644" i="1"/>
  <c r="AA600" i="1"/>
  <c r="AA331" i="1"/>
  <c r="AA253" i="1"/>
  <c r="AA76" i="1"/>
  <c r="AA3294" i="1"/>
  <c r="AA2848" i="1"/>
  <c r="AA3054" i="1"/>
  <c r="AA3065" i="1"/>
  <c r="AA2809" i="1"/>
  <c r="AA2553" i="1"/>
  <c r="AA2451" i="1"/>
  <c r="AA2902" i="1"/>
  <c r="AA2646" i="1"/>
  <c r="AA1785" i="1"/>
  <c r="AA2330" i="1"/>
  <c r="AA2051" i="1"/>
  <c r="AA1323" i="1"/>
  <c r="AA1214" i="1"/>
  <c r="AA866" i="1"/>
  <c r="AA2284" i="1"/>
  <c r="AA1862" i="1"/>
  <c r="AA2277" i="1"/>
  <c r="AA1801" i="1"/>
  <c r="AA1459" i="1"/>
  <c r="AA1697" i="1"/>
  <c r="AA1711" i="1"/>
  <c r="AA1027" i="1"/>
  <c r="AA1357" i="1"/>
  <c r="AA1196" i="1"/>
  <c r="AA1067" i="1"/>
  <c r="AA794" i="1"/>
  <c r="AA498" i="1"/>
  <c r="AA493" i="1"/>
  <c r="AA127" i="1"/>
  <c r="AA103" i="1"/>
  <c r="AA36" i="1"/>
  <c r="AA3298" i="1"/>
  <c r="AA2856" i="1"/>
  <c r="AA3066" i="1"/>
  <c r="AA3069" i="1"/>
  <c r="AA2813" i="1"/>
  <c r="AA2557" i="1"/>
  <c r="AA2458" i="1"/>
  <c r="AA2906" i="1"/>
  <c r="AA2650" i="1"/>
  <c r="AA1846" i="1"/>
  <c r="AA2335" i="1"/>
  <c r="AA2078" i="1"/>
  <c r="AA1382" i="1"/>
  <c r="AA1263" i="1"/>
  <c r="AA885" i="1"/>
  <c r="AA2288" i="1"/>
  <c r="AA1889" i="1"/>
  <c r="AA2281" i="1"/>
  <c r="AA1833" i="1"/>
  <c r="AA1504" i="1"/>
  <c r="AA1718" i="1"/>
  <c r="AA1732" i="1"/>
  <c r="AA1125" i="1"/>
  <c r="AA1365" i="1"/>
  <c r="AA1204" i="1"/>
  <c r="AA1088" i="1"/>
  <c r="AA805" i="1"/>
  <c r="AA533" i="1"/>
  <c r="AA514" i="1"/>
  <c r="AA187" i="1"/>
  <c r="AA135" i="1"/>
  <c r="AA44" i="1"/>
  <c r="AA3302" i="1"/>
  <c r="AA2864" i="1"/>
  <c r="AA3172" i="1"/>
  <c r="AA3073" i="1"/>
  <c r="AA2817" i="1"/>
  <c r="AA2561" i="1"/>
  <c r="AA2468" i="1"/>
  <c r="AA2910" i="1"/>
  <c r="AA2654" i="1"/>
  <c r="AA1930" i="1"/>
  <c r="AA2351" i="1"/>
  <c r="AA2083" i="1"/>
  <c r="AA1395" i="1"/>
  <c r="AA1331" i="1"/>
  <c r="AA1037" i="1"/>
  <c r="AA2292" i="1"/>
  <c r="AA1894" i="1"/>
  <c r="AA2285" i="1"/>
  <c r="AA1838" i="1"/>
  <c r="AA1584" i="1"/>
  <c r="AA1719" i="1"/>
  <c r="AA1742" i="1"/>
  <c r="AA1144" i="1"/>
  <c r="AA1369" i="1"/>
  <c r="AA1208" i="1"/>
  <c r="AA1098" i="1"/>
  <c r="AA815" i="1"/>
  <c r="AA558" i="1"/>
  <c r="AA525" i="1"/>
  <c r="AA211" i="1"/>
  <c r="AA151" i="1"/>
  <c r="AA48" i="1"/>
  <c r="AA1354" i="1"/>
  <c r="AA1386" i="1"/>
  <c r="AA2368" i="1"/>
  <c r="AA2112" i="1"/>
  <c r="AA1360" i="1"/>
  <c r="AA2177" i="1"/>
  <c r="AA1543" i="1"/>
  <c r="AA1671" i="1"/>
  <c r="AA1963" i="1"/>
  <c r="AA1628" i="1"/>
  <c r="AA1972" i="1"/>
  <c r="AA1657" i="1"/>
  <c r="AA1755" i="1"/>
  <c r="AA725" i="1"/>
  <c r="AA1585" i="1"/>
  <c r="AA1329" i="1"/>
  <c r="AA1089" i="1"/>
  <c r="AA1159" i="1"/>
  <c r="AA1119" i="1"/>
  <c r="AA1023" i="1"/>
  <c r="AA657" i="1"/>
  <c r="AA737" i="1"/>
  <c r="AA731" i="1"/>
  <c r="AA262" i="1"/>
  <c r="AA247" i="1"/>
  <c r="AA386" i="1"/>
  <c r="AA403" i="1"/>
  <c r="AA376" i="1"/>
  <c r="AA203" i="1"/>
  <c r="AA207" i="1"/>
  <c r="AA58" i="1"/>
  <c r="AA1112" i="1"/>
  <c r="AA1330" i="1"/>
  <c r="AA1879" i="1"/>
  <c r="AA1404" i="1"/>
  <c r="AA1888" i="1"/>
  <c r="AA1462" i="1"/>
  <c r="AA1594" i="1"/>
  <c r="AA1117" i="1"/>
  <c r="AA1501" i="1"/>
  <c r="AA1096" i="1"/>
  <c r="AA678" i="1"/>
  <c r="AA982" i="1"/>
  <c r="AA908" i="1"/>
  <c r="AA792" i="1"/>
  <c r="AA989" i="1"/>
  <c r="AA859" i="1"/>
  <c r="AA486" i="1"/>
  <c r="AA670" i="1"/>
  <c r="AA534" i="1"/>
  <c r="AA587" i="1"/>
  <c r="AA107" i="1"/>
  <c r="AA209" i="1"/>
  <c r="AA256" i="1"/>
  <c r="AA129" i="1"/>
  <c r="AA180" i="1"/>
  <c r="AA1819" i="1"/>
  <c r="AA1205" i="1"/>
  <c r="AA1828" i="1"/>
  <c r="AA1258" i="1"/>
  <c r="AA1434" i="1"/>
  <c r="AA889" i="1"/>
  <c r="AA1441" i="1"/>
  <c r="AA860" i="1"/>
  <c r="AA1280" i="1"/>
  <c r="AA796" i="1"/>
  <c r="AA640" i="1"/>
  <c r="AA462" i="1"/>
  <c r="AA929" i="1"/>
  <c r="AA727" i="1"/>
  <c r="AA733" i="1"/>
  <c r="AA412" i="1"/>
  <c r="AA338" i="1"/>
  <c r="AA527" i="1"/>
  <c r="AA428" i="1"/>
  <c r="AA373" i="1"/>
  <c r="AA61" i="1"/>
  <c r="AA170" i="1"/>
  <c r="AA120" i="1"/>
  <c r="AA1837" i="1"/>
  <c r="AA2015" i="1"/>
  <c r="AA1750" i="1"/>
  <c r="AA747" i="1"/>
  <c r="AA1764" i="1"/>
  <c r="AA1036" i="1"/>
  <c r="AA1226" i="1"/>
  <c r="AA1637" i="1"/>
  <c r="AA1381" i="1"/>
  <c r="AA1273" i="1"/>
  <c r="AA1220" i="1"/>
  <c r="AA400" i="1"/>
  <c r="AA1120" i="1"/>
  <c r="AA809" i="1"/>
  <c r="AA837" i="1"/>
  <c r="AA370" i="1"/>
  <c r="AA580" i="1"/>
  <c r="AA496" i="1"/>
  <c r="AA557" i="1"/>
  <c r="AA467" i="1"/>
  <c r="AA261" i="1"/>
  <c r="AA313" i="1"/>
  <c r="AA201" i="1"/>
  <c r="AA110" i="1"/>
  <c r="AA60" i="1"/>
  <c r="AB57" i="2"/>
  <c r="AB58" i="2"/>
  <c r="AB55" i="2"/>
  <c r="AB60" i="2"/>
  <c r="AB61" i="2"/>
  <c r="AB53" i="2"/>
  <c r="AB59" i="2"/>
  <c r="AB54" i="2"/>
  <c r="AB56" i="2"/>
  <c r="AB52" i="2"/>
  <c r="AB62" i="2"/>
  <c r="AA3608" i="1"/>
  <c r="AA1353" i="1"/>
  <c r="AA3592" i="1"/>
  <c r="AA802" i="1"/>
  <c r="AA3193" i="1"/>
  <c r="AA3286" i="1"/>
  <c r="AA1167" i="1"/>
  <c r="AA437" i="1"/>
  <c r="AA3622" i="1"/>
  <c r="AA1829" i="1"/>
  <c r="AA1677" i="1"/>
  <c r="AA306" i="1"/>
  <c r="AA492" i="1"/>
  <c r="AA3362" i="1"/>
  <c r="AA1168" i="1"/>
  <c r="AA1393" i="1"/>
  <c r="AA1505" i="1"/>
  <c r="AA2045" i="1"/>
  <c r="AA1443" i="1"/>
  <c r="AA473" i="1"/>
  <c r="AA2047" i="1"/>
  <c r="AA3127" i="1"/>
  <c r="AA2030" i="1"/>
  <c r="AA3915" i="1"/>
  <c r="AA2227" i="1"/>
  <c r="AA3822" i="1"/>
  <c r="AA3484" i="1"/>
  <c r="AA1598" i="1"/>
  <c r="AA1867" i="1"/>
  <c r="AA3823" i="1"/>
  <c r="AA3595" i="1"/>
  <c r="AA3724" i="1"/>
  <c r="AA2827" i="1"/>
  <c r="AA2853" i="1"/>
  <c r="AA2424" i="1"/>
  <c r="AA861" i="1"/>
  <c r="AA1015" i="1"/>
  <c r="AA3429" i="1"/>
  <c r="AA2808" i="1"/>
  <c r="AA668" i="1"/>
  <c r="AA3643" i="1"/>
  <c r="AA3488" i="1"/>
  <c r="AA3833" i="1"/>
  <c r="AA2897" i="1"/>
  <c r="AA1110" i="1"/>
  <c r="AA1066" i="1"/>
  <c r="AA3948" i="1"/>
  <c r="AA3766" i="1"/>
  <c r="AA2139" i="1"/>
  <c r="AA1486" i="1"/>
  <c r="AA951" i="1"/>
  <c r="AA2798" i="1"/>
  <c r="AA1703" i="1"/>
  <c r="AA468" i="1"/>
  <c r="AA3379" i="1"/>
  <c r="AA3128" i="1"/>
  <c r="AA3949" i="1"/>
  <c r="AA3786" i="1"/>
  <c r="AA2642" i="1"/>
  <c r="AA2009" i="1"/>
  <c r="AA381" i="1"/>
  <c r="AA3549" i="1"/>
  <c r="AA1502" i="1"/>
  <c r="AA3032" i="1"/>
  <c r="AA2940" i="1"/>
  <c r="AA3840" i="1"/>
  <c r="AA3401" i="1"/>
  <c r="AA2712" i="1"/>
  <c r="AA2197" i="1"/>
  <c r="AA610" i="1"/>
  <c r="AA3405" i="1"/>
  <c r="AA3902" i="1"/>
  <c r="AA3102" i="1"/>
  <c r="AA2665" i="1"/>
  <c r="AA1440" i="1"/>
  <c r="AA2412" i="1"/>
  <c r="AA822" i="1"/>
  <c r="AA1118" i="1"/>
  <c r="AA3883" i="1"/>
  <c r="AA3231" i="1"/>
  <c r="AA3150" i="1"/>
  <c r="AA2639" i="1"/>
  <c r="AA3961" i="1"/>
  <c r="AA3373" i="1"/>
  <c r="AA3098" i="1"/>
  <c r="AA3578" i="1"/>
  <c r="AA2609" i="1"/>
  <c r="AA1734" i="1"/>
  <c r="AA2341" i="1"/>
  <c r="AA452" i="1"/>
  <c r="AA3320" i="1"/>
  <c r="AA2884" i="1"/>
  <c r="AA3479" i="1"/>
  <c r="AA2497" i="1"/>
  <c r="AA3268" i="1"/>
  <c r="AA3601" i="1"/>
  <c r="AA3309" i="1"/>
  <c r="AA3048" i="1"/>
  <c r="AA3806" i="1"/>
  <c r="AA2744" i="1"/>
  <c r="AA2489" i="1"/>
  <c r="AA2493" i="1"/>
  <c r="AA1762" i="1"/>
  <c r="AA2217" i="1"/>
  <c r="AA1494" i="1"/>
  <c r="AA820" i="1"/>
  <c r="AA2919" i="1"/>
  <c r="AA3487" i="1"/>
  <c r="AA2524" i="1"/>
  <c r="AA3279" i="1"/>
  <c r="AA3609" i="1"/>
  <c r="AA3058" i="1"/>
  <c r="AA3502" i="1"/>
  <c r="AA3017" i="1"/>
  <c r="AA2854" i="1"/>
  <c r="AA1849" i="1"/>
  <c r="AA2228" i="1"/>
  <c r="AA1154" i="1"/>
  <c r="AA1143" i="1"/>
  <c r="AA702" i="1"/>
  <c r="AA80" i="1"/>
  <c r="AA2983" i="1"/>
  <c r="AA3511" i="1"/>
  <c r="AA2588" i="1"/>
  <c r="AA3311" i="1"/>
  <c r="AA3617" i="1"/>
  <c r="AA2843" i="1"/>
  <c r="AA3818" i="1"/>
  <c r="AA2776" i="1"/>
  <c r="AA1002" i="1"/>
  <c r="AA1890" i="1"/>
  <c r="AA2233" i="1"/>
  <c r="AA1572" i="1"/>
  <c r="AA912" i="1"/>
  <c r="AA193" i="1"/>
  <c r="AA3803" i="1"/>
  <c r="AA3504" i="1"/>
  <c r="AA3083" i="1"/>
  <c r="AA2684" i="1"/>
  <c r="AA3701" i="1"/>
  <c r="AA3189" i="1"/>
  <c r="AA3794" i="1"/>
  <c r="AA3282" i="1"/>
  <c r="AA3167" i="1"/>
  <c r="AA2797" i="1"/>
  <c r="AA2427" i="1"/>
  <c r="AA2634" i="1"/>
  <c r="AA2021" i="1"/>
  <c r="AA1092" i="1"/>
  <c r="AA2268" i="1"/>
  <c r="AA2261" i="1"/>
  <c r="AA1414" i="1"/>
  <c r="AA1668" i="1"/>
  <c r="AA1333" i="1"/>
  <c r="AA1024" i="1"/>
  <c r="AA279" i="1"/>
  <c r="AA396" i="1"/>
  <c r="AA3518" i="1"/>
  <c r="AA2784" i="1"/>
  <c r="AA2777" i="1"/>
  <c r="AA2318" i="1"/>
  <c r="AA2614" i="1"/>
  <c r="AA2202" i="1"/>
  <c r="AA685" i="1"/>
  <c r="AA1583" i="1"/>
  <c r="AA1739" i="1"/>
  <c r="AA1656" i="1"/>
  <c r="AA1532" i="1"/>
  <c r="AA930" i="1"/>
  <c r="AA3266" i="1"/>
  <c r="AA2323" i="1"/>
  <c r="AA2245" i="1"/>
  <c r="AA2622" i="1"/>
  <c r="AA1326" i="1"/>
  <c r="AA3651" i="1"/>
  <c r="AA1346" i="1"/>
  <c r="AA2552" i="1"/>
  <c r="AA1662" i="1"/>
  <c r="AA3891" i="1"/>
  <c r="AA3368" i="1"/>
  <c r="AA3224" i="1"/>
  <c r="AA2703" i="1"/>
  <c r="AA3965" i="1"/>
  <c r="AA3217" i="1"/>
  <c r="AA3814" i="1"/>
  <c r="AA1797" i="1"/>
  <c r="AA2690" i="1"/>
  <c r="AA1886" i="1"/>
  <c r="AA979" i="1"/>
  <c r="AA1288" i="1"/>
  <c r="AA281" i="1"/>
  <c r="AA3324" i="1"/>
  <c r="AA3647" i="1"/>
  <c r="AA3219" i="1"/>
  <c r="AA3460" i="1"/>
  <c r="AA3621" i="1"/>
  <c r="AA2441" i="1"/>
  <c r="AA3354" i="1"/>
  <c r="AA2533" i="1"/>
  <c r="AA1781" i="1"/>
  <c r="AA2060" i="1"/>
  <c r="AA1646" i="1"/>
  <c r="AA522" i="1"/>
  <c r="AA3939" i="1"/>
  <c r="AA3464" i="1"/>
  <c r="AA2413" i="1"/>
  <c r="AA2676" i="1"/>
  <c r="AA1291" i="1"/>
  <c r="AA3245" i="1"/>
  <c r="AA3838" i="1"/>
  <c r="AA2433" i="1"/>
  <c r="AA2734" i="1"/>
  <c r="AA1191" i="1"/>
  <c r="AA1424" i="1"/>
  <c r="AA931" i="1"/>
  <c r="AA95" i="1"/>
  <c r="AA2735" i="1"/>
  <c r="AA2751" i="1"/>
  <c r="AA3757" i="1"/>
  <c r="AA3962" i="1"/>
  <c r="AA2584" i="1"/>
  <c r="AA2606" i="1"/>
  <c r="AA1081" i="1"/>
  <c r="AA1763" i="1"/>
  <c r="AA1052" i="1"/>
  <c r="AA3328" i="1"/>
  <c r="AA2663" i="1"/>
  <c r="AA3423" i="1"/>
  <c r="AA3299" i="1"/>
  <c r="AA3159" i="1"/>
  <c r="AA3473" i="1"/>
  <c r="AA2439" i="1"/>
  <c r="AA2968" i="1"/>
  <c r="AA2381" i="1"/>
  <c r="AA509" i="1"/>
  <c r="AA453" i="1"/>
  <c r="AA484" i="1"/>
  <c r="AA549" i="1"/>
  <c r="AA3967" i="1"/>
  <c r="AA3357" i="1"/>
  <c r="AA2147" i="1"/>
  <c r="AA208" i="1"/>
  <c r="AA2847" i="1"/>
  <c r="AA2927" i="1"/>
  <c r="AA2911" i="1"/>
  <c r="AA3244" i="1"/>
  <c r="AA3816" i="1"/>
  <c r="AA2580" i="1"/>
  <c r="AA3393" i="1"/>
  <c r="AA3982" i="1"/>
  <c r="AA2680" i="1"/>
  <c r="AA2990" i="1"/>
  <c r="AA1235" i="1"/>
  <c r="AA2181" i="1"/>
  <c r="AA1529" i="1"/>
  <c r="AA482" i="1"/>
  <c r="AA2130" i="1"/>
  <c r="AA2900" i="1"/>
  <c r="AA2896" i="1"/>
  <c r="AA2312" i="1"/>
  <c r="AA219" i="1"/>
  <c r="AA2527" i="1"/>
  <c r="AA163" i="1"/>
  <c r="AA3228" i="1"/>
  <c r="AA3599" i="1"/>
  <c r="AA2972" i="1"/>
  <c r="AA3420" i="1"/>
  <c r="AA3597" i="1"/>
  <c r="AA2127" i="1"/>
  <c r="AA3318" i="1"/>
  <c r="AA2457" i="1"/>
  <c r="AA1427" i="1"/>
  <c r="AA1985" i="1"/>
  <c r="AA1407" i="1"/>
  <c r="AA720" i="1"/>
  <c r="AA3773" i="1"/>
  <c r="AA3481" i="1"/>
  <c r="AA3185" i="1"/>
  <c r="AA2563" i="1"/>
  <c r="AA3974" i="1"/>
  <c r="AA3682" i="1"/>
  <c r="AA3278" i="1"/>
  <c r="AA3156" i="1"/>
  <c r="AA2793" i="1"/>
  <c r="AA2382" i="1"/>
  <c r="AA2630" i="1"/>
  <c r="AA2266" i="1"/>
  <c r="AA1072" i="1"/>
  <c r="AA1661" i="1"/>
  <c r="AA1793" i="1"/>
  <c r="AA1716" i="1"/>
  <c r="AA1623" i="1"/>
  <c r="AA695" i="1"/>
  <c r="AA1158" i="1"/>
  <c r="AA696" i="1"/>
  <c r="AA340" i="1"/>
  <c r="AA198" i="1"/>
  <c r="AA2438" i="1"/>
  <c r="AA3443" i="1"/>
  <c r="AA3784" i="1"/>
  <c r="AA3759" i="1"/>
  <c r="AA2788" i="1"/>
  <c r="AA2959" i="1"/>
  <c r="AA3448" i="1"/>
  <c r="AA3572" i="1"/>
  <c r="AA3055" i="1"/>
  <c r="AA3741" i="1"/>
  <c r="AA3449" i="1"/>
  <c r="AA3110" i="1"/>
  <c r="AA2494" i="1"/>
  <c r="AA3942" i="1"/>
  <c r="AA3650" i="1"/>
  <c r="AA3222" i="1"/>
  <c r="AA2487" i="1"/>
  <c r="AA2737" i="1"/>
  <c r="AA2029" i="1"/>
  <c r="AA2574" i="1"/>
  <c r="AA2037" i="1"/>
  <c r="AA2219" i="1"/>
  <c r="AA1221" i="1"/>
  <c r="AA1536" i="1"/>
  <c r="AA1467" i="1"/>
  <c r="AA1309" i="1"/>
  <c r="AA995" i="1"/>
  <c r="AA875" i="1"/>
  <c r="AA785" i="1"/>
  <c r="AA551" i="1"/>
  <c r="AA57" i="1"/>
  <c r="AA82" i="1"/>
  <c r="AA3899" i="1"/>
  <c r="AA3292" i="1"/>
  <c r="AA3384" i="1"/>
  <c r="AA3631" i="1"/>
  <c r="AA3267" i="1"/>
  <c r="AA3139" i="1"/>
  <c r="AA2767" i="1"/>
  <c r="AA3444" i="1"/>
  <c r="AA3969" i="1"/>
  <c r="AA3677" i="1"/>
  <c r="AA3385" i="1"/>
  <c r="AA2955" i="1"/>
  <c r="AA1568" i="1"/>
  <c r="AA3878" i="1"/>
  <c r="AA3586" i="1"/>
  <c r="AA3000" i="1"/>
  <c r="AA3141" i="1"/>
  <c r="AA2629" i="1"/>
  <c r="AA2978" i="1"/>
  <c r="AA2379" i="1"/>
  <c r="AA2353" i="1"/>
  <c r="AA1435" i="1"/>
  <c r="AA2372" i="1"/>
  <c r="AA791" i="1"/>
  <c r="AA1938" i="1"/>
  <c r="AA1900" i="1"/>
  <c r="AA1513" i="1"/>
  <c r="AA940" i="1"/>
  <c r="AA521" i="1"/>
  <c r="AA214" i="1"/>
  <c r="AA192" i="1"/>
  <c r="AA3907" i="1"/>
  <c r="AA3303" i="1"/>
  <c r="AA3400" i="1"/>
  <c r="AA3639" i="1"/>
  <c r="AA2191" i="1"/>
  <c r="AA3187" i="1"/>
  <c r="AA3280" i="1"/>
  <c r="AA3452" i="1"/>
  <c r="AA3973" i="1"/>
  <c r="AA3681" i="1"/>
  <c r="AA3389" i="1"/>
  <c r="AA2971" i="1"/>
  <c r="AA1664" i="1"/>
  <c r="AA3882" i="1"/>
  <c r="AA3590" i="1"/>
  <c r="AA3015" i="1"/>
  <c r="AA3145" i="1"/>
  <c r="AA2633" i="1"/>
  <c r="AA2982" i="1"/>
  <c r="AA2401" i="1"/>
  <c r="AA711" i="1"/>
  <c r="AA1520" i="1"/>
  <c r="AA2376" i="1"/>
  <c r="AA845" i="1"/>
  <c r="AA1970" i="1"/>
  <c r="AA1904" i="1"/>
  <c r="AA1517" i="1"/>
  <c r="AA958" i="1"/>
  <c r="AA562" i="1"/>
  <c r="AA217" i="1"/>
  <c r="AA196" i="1"/>
  <c r="AA3923" i="1"/>
  <c r="AA3335" i="1"/>
  <c r="AA3440" i="1"/>
  <c r="AA3655" i="1"/>
  <c r="AA2367" i="1"/>
  <c r="AA3240" i="1"/>
  <c r="AA2612" i="1"/>
  <c r="AA3468" i="1"/>
  <c r="AA3981" i="1"/>
  <c r="AA3689" i="1"/>
  <c r="AA3397" i="1"/>
  <c r="AA2987" i="1"/>
  <c r="AA2122" i="1"/>
  <c r="AA3894" i="1"/>
  <c r="AA3598" i="1"/>
  <c r="AA3052" i="1"/>
  <c r="AA3157" i="1"/>
  <c r="AA2645" i="1"/>
  <c r="AA2994" i="1"/>
  <c r="AA2425" i="1"/>
  <c r="AA1279" i="1"/>
  <c r="AA1638" i="1"/>
  <c r="AA2388" i="1"/>
  <c r="AA983" i="1"/>
  <c r="AA2010" i="1"/>
  <c r="AA1932" i="1"/>
  <c r="AA1545" i="1"/>
  <c r="AA1044" i="1"/>
  <c r="AA656" i="1"/>
  <c r="AA319" i="1"/>
  <c r="AA18" i="1"/>
  <c r="AL19" i="1" s="1"/>
  <c r="AA3931" i="1"/>
  <c r="AA3419" i="1"/>
  <c r="AA3904" i="1"/>
  <c r="AA3879" i="1"/>
  <c r="AA3367" i="1"/>
  <c r="AA3696" i="1"/>
  <c r="AA2623" i="1"/>
  <c r="AA2419" i="1"/>
  <c r="AA3476" i="1"/>
  <c r="AA2411" i="1"/>
  <c r="AA3765" i="1"/>
  <c r="AA3509" i="1"/>
  <c r="AA3253" i="1"/>
  <c r="AA2771" i="1"/>
  <c r="AA3090" i="1"/>
  <c r="AA3858" i="1"/>
  <c r="AA3602" i="1"/>
  <c r="AA3346" i="1"/>
  <c r="AA2952" i="1"/>
  <c r="AA2322" i="1"/>
  <c r="AA3117" i="1"/>
  <c r="AA2861" i="1"/>
  <c r="AA2605" i="1"/>
  <c r="AA1298" i="1"/>
  <c r="AA2954" i="1"/>
  <c r="AA2698" i="1"/>
  <c r="AA2290" i="1"/>
  <c r="AA673" i="1"/>
  <c r="AA2270" i="1"/>
  <c r="AA1962" i="1"/>
  <c r="AA1652" i="1"/>
  <c r="AA1458" i="1"/>
  <c r="AA2344" i="1"/>
  <c r="AA2052" i="1"/>
  <c r="AA2333" i="1"/>
  <c r="AA2033" i="1"/>
  <c r="AA1778" i="1"/>
  <c r="AA1839" i="1"/>
  <c r="AA1848" i="1"/>
  <c r="AA1480" i="1"/>
  <c r="AA1461" i="1"/>
  <c r="AA1300" i="1"/>
  <c r="AA811" i="1"/>
  <c r="AA949" i="1"/>
  <c r="AA37" i="1"/>
  <c r="AA411" i="1"/>
  <c r="AA448" i="1"/>
  <c r="AA141" i="1"/>
  <c r="AA140" i="1"/>
  <c r="AA3326" i="1"/>
  <c r="AA2912" i="1"/>
  <c r="AA2002" i="1"/>
  <c r="AA3097" i="1"/>
  <c r="AA2841" i="1"/>
  <c r="AA2585" i="1"/>
  <c r="AA323" i="1"/>
  <c r="AA2934" i="1"/>
  <c r="AA2678" i="1"/>
  <c r="AA2103" i="1"/>
  <c r="AA2415" i="1"/>
  <c r="AA2179" i="1"/>
  <c r="AA1728" i="1"/>
  <c r="AA1482" i="1"/>
  <c r="AA1350" i="1"/>
  <c r="AA2320" i="1"/>
  <c r="AA2000" i="1"/>
  <c r="AA2313" i="1"/>
  <c r="AA1961" i="1"/>
  <c r="AA1725" i="1"/>
  <c r="AA1799" i="1"/>
  <c r="AA1808" i="1"/>
  <c r="AA1379" i="1"/>
  <c r="AA1421" i="1"/>
  <c r="AA1260" i="1"/>
  <c r="AA368" i="1"/>
  <c r="AA909" i="1"/>
  <c r="AA691" i="1"/>
  <c r="AA155" i="1"/>
  <c r="AA379" i="1"/>
  <c r="AA296" i="1"/>
  <c r="AA100" i="1"/>
  <c r="AA3330" i="1"/>
  <c r="AA2920" i="1"/>
  <c r="AA2066" i="1"/>
  <c r="AA3101" i="1"/>
  <c r="AA2845" i="1"/>
  <c r="AA2589" i="1"/>
  <c r="AA728" i="1"/>
  <c r="AA2938" i="1"/>
  <c r="AA2682" i="1"/>
  <c r="AA2162" i="1"/>
  <c r="AA2426" i="1"/>
  <c r="AA2206" i="1"/>
  <c r="AA1777" i="1"/>
  <c r="AA1492" i="1"/>
  <c r="AA1376" i="1"/>
  <c r="AA2324" i="1"/>
  <c r="AA2016" i="1"/>
  <c r="AA2317" i="1"/>
  <c r="AA1966" i="1"/>
  <c r="AA1741" i="1"/>
  <c r="AA1807" i="1"/>
  <c r="AA1816" i="1"/>
  <c r="AA1402" i="1"/>
  <c r="AA1429" i="1"/>
  <c r="AA1268" i="1"/>
  <c r="AA466" i="1"/>
  <c r="AA917" i="1"/>
  <c r="AA712" i="1"/>
  <c r="AA232" i="1"/>
  <c r="AA406" i="1"/>
  <c r="AA307" i="1"/>
  <c r="AA108" i="1"/>
  <c r="AA3334" i="1"/>
  <c r="AA2928" i="1"/>
  <c r="AA2071" i="1"/>
  <c r="AA3105" i="1"/>
  <c r="AA2849" i="1"/>
  <c r="AA2593" i="1"/>
  <c r="AA934" i="1"/>
  <c r="AA2942" i="1"/>
  <c r="AA2686" i="1"/>
  <c r="AA2167" i="1"/>
  <c r="AA2437" i="1"/>
  <c r="AA2211" i="1"/>
  <c r="AA1854" i="1"/>
  <c r="AA1554" i="1"/>
  <c r="AA1383" i="1"/>
  <c r="AA2328" i="1"/>
  <c r="AA2020" i="1"/>
  <c r="AA2321" i="1"/>
  <c r="AA1996" i="1"/>
  <c r="AA1760" i="1"/>
  <c r="AA1811" i="1"/>
  <c r="AA1820" i="1"/>
  <c r="AA1411" i="1"/>
  <c r="AA1433" i="1"/>
  <c r="AA1272" i="1"/>
  <c r="AA497" i="1"/>
  <c r="AA921" i="1"/>
  <c r="AA722" i="1"/>
  <c r="AA308" i="1"/>
  <c r="AA416" i="1"/>
  <c r="AA29" i="1"/>
  <c r="AA112" i="1"/>
  <c r="AA1515" i="1"/>
  <c r="AA1570" i="1"/>
  <c r="AA2400" i="1"/>
  <c r="AA2144" i="1"/>
  <c r="AA1450" i="1"/>
  <c r="AA2209" i="1"/>
  <c r="AA1681" i="1"/>
  <c r="AA1766" i="1"/>
  <c r="AA1995" i="1"/>
  <c r="AA1708" i="1"/>
  <c r="AA500" i="1"/>
  <c r="AA1721" i="1"/>
  <c r="AA924" i="1"/>
  <c r="AA1090" i="1"/>
  <c r="AA1617" i="1"/>
  <c r="AA1361" i="1"/>
  <c r="AA1219" i="1"/>
  <c r="AA1200" i="1"/>
  <c r="AA1181" i="1"/>
  <c r="AA1077" i="1"/>
  <c r="AA758" i="1"/>
  <c r="AA804" i="1"/>
  <c r="AA221" i="1"/>
  <c r="AA520" i="1"/>
  <c r="AA419" i="1"/>
  <c r="AA504" i="1"/>
  <c r="AA447" i="1"/>
  <c r="AA159" i="1"/>
  <c r="AA276" i="1"/>
  <c r="AA119" i="1"/>
  <c r="AA90" i="1"/>
  <c r="AA40" i="1"/>
  <c r="AA1447" i="1"/>
  <c r="AA1911" i="1"/>
  <c r="AA1495" i="1"/>
  <c r="AA1920" i="1"/>
  <c r="AA1540" i="1"/>
  <c r="AA1658" i="1"/>
  <c r="AA1201" i="1"/>
  <c r="AA1533" i="1"/>
  <c r="AA1218" i="1"/>
  <c r="AA966" i="1"/>
  <c r="AA1062" i="1"/>
  <c r="AA999" i="1"/>
  <c r="AA877" i="1"/>
  <c r="AA1021" i="1"/>
  <c r="AA343" i="1"/>
  <c r="AA631" i="1"/>
  <c r="AA734" i="1"/>
  <c r="AA620" i="1"/>
  <c r="AA619" i="1"/>
  <c r="AA284" i="1"/>
  <c r="AA282" i="1"/>
  <c r="AA318" i="1"/>
  <c r="AA199" i="1"/>
  <c r="AA212" i="1"/>
  <c r="AA1851" i="1"/>
  <c r="AA1335" i="1"/>
  <c r="AA1860" i="1"/>
  <c r="AA1380" i="1"/>
  <c r="AA1512" i="1"/>
  <c r="AA1020" i="1"/>
  <c r="AA1473" i="1"/>
  <c r="AA992" i="1"/>
  <c r="AA1312" i="1"/>
  <c r="AA897" i="1"/>
  <c r="AA846" i="1"/>
  <c r="AA710" i="1"/>
  <c r="AA961" i="1"/>
  <c r="AA806" i="1"/>
  <c r="AA251" i="1"/>
  <c r="AA564" i="1"/>
  <c r="AA465" i="1"/>
  <c r="AA559" i="1"/>
  <c r="AA460" i="1"/>
  <c r="AA405" i="1"/>
  <c r="AA206" i="1"/>
  <c r="AA73" i="1"/>
  <c r="AA152" i="1"/>
  <c r="AA1965" i="1"/>
  <c r="AA544" i="1"/>
  <c r="AA1791" i="1"/>
  <c r="AA1040" i="1"/>
  <c r="AA1800" i="1"/>
  <c r="AA1153" i="1"/>
  <c r="AA1352" i="1"/>
  <c r="AA786" i="1"/>
  <c r="AA1413" i="1"/>
  <c r="AA700" i="1"/>
  <c r="AA1252" i="1"/>
  <c r="AA672" i="1"/>
  <c r="AA79" i="1"/>
  <c r="AA873" i="1"/>
  <c r="AA901" i="1"/>
  <c r="AA576" i="1"/>
  <c r="AA680" i="1"/>
  <c r="AA581" i="1"/>
  <c r="AA133" i="1"/>
  <c r="AA499" i="1"/>
  <c r="AA363" i="1"/>
  <c r="AA345" i="1"/>
  <c r="AA285" i="1"/>
  <c r="AA142" i="1"/>
  <c r="AA92" i="1"/>
  <c r="E27" i="1"/>
  <c r="P26" i="1"/>
  <c r="F33" i="2"/>
  <c r="Q33" i="2" s="1"/>
  <c r="I33" i="2"/>
  <c r="T33" i="2" s="1"/>
  <c r="E33" i="2"/>
  <c r="P33" i="2" s="1"/>
  <c r="M33" i="2"/>
  <c r="X33" i="2" s="1"/>
  <c r="K33" i="2"/>
  <c r="V33" i="2" s="1"/>
  <c r="H33" i="2"/>
  <c r="S33" i="2" s="1"/>
  <c r="J33" i="2"/>
  <c r="U33" i="2" s="1"/>
  <c r="L33" i="2"/>
  <c r="W33" i="2" s="1"/>
  <c r="D33" i="2"/>
  <c r="O33" i="2" s="1"/>
  <c r="G33" i="2"/>
  <c r="R33" i="2" s="1"/>
  <c r="A34" i="2"/>
  <c r="C34" i="2" s="1"/>
  <c r="B33" i="2"/>
  <c r="AM15" i="1" l="1"/>
  <c r="AM16" i="1" s="1"/>
  <c r="AM17" i="1" s="1"/>
  <c r="AM18" i="1" s="1"/>
  <c r="AM19" i="1" s="1"/>
  <c r="AM20" i="1" s="1"/>
  <c r="AM21" i="1" s="1"/>
  <c r="AM22" i="1" s="1"/>
  <c r="AM23" i="1" s="1"/>
  <c r="AM24" i="1" s="1"/>
  <c r="AM25" i="1" s="1"/>
  <c r="AL26" i="1"/>
  <c r="E28" i="1"/>
  <c r="P27" i="1"/>
  <c r="AL27" i="1" s="1"/>
  <c r="D34" i="2"/>
  <c r="O34" i="2" s="1"/>
  <c r="F34" i="2"/>
  <c r="Q34" i="2" s="1"/>
  <c r="H34" i="2"/>
  <c r="S34" i="2" s="1"/>
  <c r="G34" i="2"/>
  <c r="R34" i="2" s="1"/>
  <c r="E34" i="2"/>
  <c r="P34" i="2" s="1"/>
  <c r="J34" i="2"/>
  <c r="U34" i="2" s="1"/>
  <c r="M34" i="2"/>
  <c r="X34" i="2" s="1"/>
  <c r="K34" i="2"/>
  <c r="V34" i="2" s="1"/>
  <c r="I34" i="2"/>
  <c r="T34" i="2" s="1"/>
  <c r="L34" i="2"/>
  <c r="W34" i="2" s="1"/>
  <c r="A35" i="2"/>
  <c r="C35" i="2" s="1"/>
  <c r="B34" i="2"/>
  <c r="AM26" i="1" l="1"/>
  <c r="AM27" i="1" s="1"/>
  <c r="E29" i="1"/>
  <c r="P28" i="1"/>
  <c r="AL28" i="1" s="1"/>
  <c r="L35" i="2"/>
  <c r="W35" i="2" s="1"/>
  <c r="D35" i="2"/>
  <c r="O35" i="2" s="1"/>
  <c r="M35" i="2"/>
  <c r="X35" i="2" s="1"/>
  <c r="K35" i="2"/>
  <c r="V35" i="2" s="1"/>
  <c r="E35" i="2"/>
  <c r="P35" i="2" s="1"/>
  <c r="G35" i="2"/>
  <c r="R35" i="2" s="1"/>
  <c r="H35" i="2"/>
  <c r="S35" i="2" s="1"/>
  <c r="F35" i="2"/>
  <c r="Q35" i="2" s="1"/>
  <c r="I35" i="2"/>
  <c r="T35" i="2" s="1"/>
  <c r="J35" i="2"/>
  <c r="U35" i="2" s="1"/>
  <c r="A36" i="2"/>
  <c r="C36" i="2" s="1"/>
  <c r="B35" i="2"/>
  <c r="AM28" i="1" l="1"/>
  <c r="E30" i="1"/>
  <c r="P29" i="1"/>
  <c r="AL29" i="1" s="1"/>
  <c r="M36" i="2"/>
  <c r="X36" i="2" s="1"/>
  <c r="K36" i="2"/>
  <c r="V36" i="2" s="1"/>
  <c r="E36" i="2"/>
  <c r="P36" i="2" s="1"/>
  <c r="D36" i="2"/>
  <c r="O36" i="2" s="1"/>
  <c r="F36" i="2"/>
  <c r="Q36" i="2" s="1"/>
  <c r="J36" i="2"/>
  <c r="U36" i="2" s="1"/>
  <c r="L36" i="2"/>
  <c r="W36" i="2" s="1"/>
  <c r="H36" i="2"/>
  <c r="S36" i="2" s="1"/>
  <c r="G36" i="2"/>
  <c r="R36" i="2" s="1"/>
  <c r="I36" i="2"/>
  <c r="T36" i="2" s="1"/>
  <c r="A37" i="2"/>
  <c r="C37" i="2" s="1"/>
  <c r="B36" i="2"/>
  <c r="AM29" i="1" l="1"/>
  <c r="E31" i="1"/>
  <c r="P30" i="1"/>
  <c r="AL30" i="1" s="1"/>
  <c r="L37" i="2"/>
  <c r="W37" i="2" s="1"/>
  <c r="J37" i="2"/>
  <c r="U37" i="2" s="1"/>
  <c r="I37" i="2"/>
  <c r="T37" i="2" s="1"/>
  <c r="G37" i="2"/>
  <c r="R37" i="2" s="1"/>
  <c r="M37" i="2"/>
  <c r="X37" i="2" s="1"/>
  <c r="D37" i="2"/>
  <c r="O37" i="2" s="1"/>
  <c r="E37" i="2"/>
  <c r="P37" i="2" s="1"/>
  <c r="K37" i="2"/>
  <c r="V37" i="2" s="1"/>
  <c r="F37" i="2"/>
  <c r="Q37" i="2" s="1"/>
  <c r="H37" i="2"/>
  <c r="S37" i="2" s="1"/>
  <c r="A38" i="2"/>
  <c r="C38" i="2" s="1"/>
  <c r="B37" i="2"/>
  <c r="AM30" i="1" l="1"/>
  <c r="E32" i="1"/>
  <c r="P31" i="1"/>
  <c r="AL31" i="1" s="1"/>
  <c r="K38" i="2"/>
  <c r="V38" i="2" s="1"/>
  <c r="J38" i="2"/>
  <c r="U38" i="2" s="1"/>
  <c r="M38" i="2"/>
  <c r="X38" i="2" s="1"/>
  <c r="G38" i="2"/>
  <c r="R38" i="2" s="1"/>
  <c r="I38" i="2"/>
  <c r="T38" i="2" s="1"/>
  <c r="F38" i="2"/>
  <c r="Q38" i="2" s="1"/>
  <c r="L38" i="2"/>
  <c r="W38" i="2" s="1"/>
  <c r="E38" i="2"/>
  <c r="P38" i="2" s="1"/>
  <c r="D38" i="2"/>
  <c r="O38" i="2" s="1"/>
  <c r="H38" i="2"/>
  <c r="S38" i="2" s="1"/>
  <c r="A39" i="2"/>
  <c r="C39" i="2" s="1"/>
  <c r="B38" i="2"/>
  <c r="AM31" i="1" l="1"/>
  <c r="P32" i="1"/>
  <c r="AL32" i="1" s="1"/>
  <c r="E33" i="1"/>
  <c r="I39" i="2"/>
  <c r="T39" i="2" s="1"/>
  <c r="F39" i="2"/>
  <c r="Q39" i="2" s="1"/>
  <c r="E39" i="2"/>
  <c r="P39" i="2" s="1"/>
  <c r="J39" i="2"/>
  <c r="U39" i="2" s="1"/>
  <c r="G39" i="2"/>
  <c r="R39" i="2" s="1"/>
  <c r="D39" i="2"/>
  <c r="O39" i="2" s="1"/>
  <c r="H39" i="2"/>
  <c r="S39" i="2" s="1"/>
  <c r="M39" i="2"/>
  <c r="X39" i="2" s="1"/>
  <c r="L39" i="2"/>
  <c r="W39" i="2" s="1"/>
  <c r="K39" i="2"/>
  <c r="V39" i="2" s="1"/>
  <c r="A40" i="2"/>
  <c r="C40" i="2" s="1"/>
  <c r="B39" i="2"/>
  <c r="AM32" i="1" l="1"/>
  <c r="P33" i="1"/>
  <c r="AL33" i="1" s="1"/>
  <c r="E34" i="1"/>
  <c r="J40" i="2"/>
  <c r="U40" i="2" s="1"/>
  <c r="D40" i="2"/>
  <c r="O40" i="2" s="1"/>
  <c r="L40" i="2"/>
  <c r="W40" i="2" s="1"/>
  <c r="K40" i="2"/>
  <c r="V40" i="2" s="1"/>
  <c r="F40" i="2"/>
  <c r="Q40" i="2" s="1"/>
  <c r="G40" i="2"/>
  <c r="R40" i="2" s="1"/>
  <c r="I40" i="2"/>
  <c r="T40" i="2" s="1"/>
  <c r="M40" i="2"/>
  <c r="X40" i="2" s="1"/>
  <c r="H40" i="2"/>
  <c r="S40" i="2" s="1"/>
  <c r="E40" i="2"/>
  <c r="P40" i="2" s="1"/>
  <c r="A41" i="2"/>
  <c r="C41" i="2" s="1"/>
  <c r="B40" i="2"/>
  <c r="AM33" i="1" l="1"/>
  <c r="E35" i="1"/>
  <c r="P34" i="1"/>
  <c r="AL34" i="1" s="1"/>
  <c r="H41" i="2"/>
  <c r="S41" i="2" s="1"/>
  <c r="K41" i="2"/>
  <c r="V41" i="2" s="1"/>
  <c r="M41" i="2"/>
  <c r="X41" i="2" s="1"/>
  <c r="I41" i="2"/>
  <c r="T41" i="2" s="1"/>
  <c r="G41" i="2"/>
  <c r="R41" i="2" s="1"/>
  <c r="F41" i="2"/>
  <c r="Q41" i="2" s="1"/>
  <c r="E41" i="2"/>
  <c r="P41" i="2" s="1"/>
  <c r="D41" i="2"/>
  <c r="O41" i="2" s="1"/>
  <c r="J41" i="2"/>
  <c r="U41" i="2" s="1"/>
  <c r="L41" i="2"/>
  <c r="W41" i="2" s="1"/>
  <c r="A42" i="2"/>
  <c r="C42" i="2" s="1"/>
  <c r="B41" i="2"/>
  <c r="AM34" i="1" l="1"/>
  <c r="E36" i="1"/>
  <c r="P35" i="1"/>
  <c r="AL35" i="1" s="1"/>
  <c r="F42" i="2"/>
  <c r="Q42" i="2" s="1"/>
  <c r="I42" i="2"/>
  <c r="T42" i="2" s="1"/>
  <c r="J42" i="2"/>
  <c r="U42" i="2" s="1"/>
  <c r="H42" i="2"/>
  <c r="S42" i="2" s="1"/>
  <c r="K42" i="2"/>
  <c r="V42" i="2" s="1"/>
  <c r="M42" i="2"/>
  <c r="X42" i="2" s="1"/>
  <c r="D42" i="2"/>
  <c r="O42" i="2" s="1"/>
  <c r="G42" i="2"/>
  <c r="R42" i="2" s="1"/>
  <c r="E42" i="2"/>
  <c r="P42" i="2" s="1"/>
  <c r="L42" i="2"/>
  <c r="W42" i="2" s="1"/>
  <c r="A43" i="2"/>
  <c r="C43" i="2" s="1"/>
  <c r="B42" i="2"/>
  <c r="AM35" i="1" l="1"/>
  <c r="E37" i="1"/>
  <c r="P36" i="1"/>
  <c r="AL36" i="1" s="1"/>
  <c r="G43" i="2"/>
  <c r="R43" i="2" s="1"/>
  <c r="H43" i="2"/>
  <c r="S43" i="2" s="1"/>
  <c r="F43" i="2"/>
  <c r="Q43" i="2" s="1"/>
  <c r="I43" i="2"/>
  <c r="T43" i="2" s="1"/>
  <c r="D43" i="2"/>
  <c r="O43" i="2" s="1"/>
  <c r="E43" i="2"/>
  <c r="P43" i="2" s="1"/>
  <c r="J43" i="2"/>
  <c r="U43" i="2" s="1"/>
  <c r="K43" i="2"/>
  <c r="V43" i="2" s="1"/>
  <c r="L43" i="2"/>
  <c r="W43" i="2" s="1"/>
  <c r="M43" i="2"/>
  <c r="X43" i="2" s="1"/>
  <c r="A44" i="2"/>
  <c r="C44" i="2" s="1"/>
  <c r="B43" i="2"/>
  <c r="AM36" i="1" l="1"/>
  <c r="E38" i="1"/>
  <c r="P37" i="1"/>
  <c r="AL37" i="1" s="1"/>
  <c r="F44" i="2"/>
  <c r="Q44" i="2" s="1"/>
  <c r="G44" i="2"/>
  <c r="R44" i="2" s="1"/>
  <c r="L44" i="2"/>
  <c r="W44" i="2" s="1"/>
  <c r="E44" i="2"/>
  <c r="P44" i="2" s="1"/>
  <c r="K44" i="2"/>
  <c r="V44" i="2" s="1"/>
  <c r="M44" i="2"/>
  <c r="X44" i="2" s="1"/>
  <c r="J44" i="2"/>
  <c r="U44" i="2" s="1"/>
  <c r="I44" i="2"/>
  <c r="T44" i="2" s="1"/>
  <c r="D44" i="2"/>
  <c r="O44" i="2" s="1"/>
  <c r="H44" i="2"/>
  <c r="S44" i="2" s="1"/>
  <c r="A45" i="2"/>
  <c r="C45" i="2" s="1"/>
  <c r="B44" i="2"/>
  <c r="AM37" i="1" l="1"/>
  <c r="E39" i="1"/>
  <c r="P38" i="1"/>
  <c r="AL38" i="1" s="1"/>
  <c r="E45" i="2"/>
  <c r="P45" i="2" s="1"/>
  <c r="M45" i="2"/>
  <c r="X45" i="2" s="1"/>
  <c r="D45" i="2"/>
  <c r="O45" i="2" s="1"/>
  <c r="K45" i="2"/>
  <c r="V45" i="2" s="1"/>
  <c r="H45" i="2"/>
  <c r="S45" i="2" s="1"/>
  <c r="L45" i="2"/>
  <c r="W45" i="2" s="1"/>
  <c r="G45" i="2"/>
  <c r="R45" i="2" s="1"/>
  <c r="F45" i="2"/>
  <c r="Q45" i="2" s="1"/>
  <c r="J45" i="2"/>
  <c r="U45" i="2" s="1"/>
  <c r="I45" i="2"/>
  <c r="T45" i="2" s="1"/>
  <c r="A46" i="2"/>
  <c r="C46" i="2" s="1"/>
  <c r="B45" i="2"/>
  <c r="AM38" i="1" l="1"/>
  <c r="E40" i="1"/>
  <c r="P39" i="1"/>
  <c r="AL39" i="1" s="1"/>
  <c r="H46" i="2"/>
  <c r="S46" i="2" s="1"/>
  <c r="M46" i="2"/>
  <c r="X46" i="2" s="1"/>
  <c r="G46" i="2"/>
  <c r="R46" i="2" s="1"/>
  <c r="E46" i="2"/>
  <c r="P46" i="2" s="1"/>
  <c r="K46" i="2"/>
  <c r="V46" i="2" s="1"/>
  <c r="I46" i="2"/>
  <c r="T46" i="2" s="1"/>
  <c r="F46" i="2"/>
  <c r="Q46" i="2" s="1"/>
  <c r="D46" i="2"/>
  <c r="O46" i="2" s="1"/>
  <c r="J46" i="2"/>
  <c r="U46" i="2" s="1"/>
  <c r="L46" i="2"/>
  <c r="W46" i="2" s="1"/>
  <c r="A47" i="2"/>
  <c r="C47" i="2" s="1"/>
  <c r="B46" i="2"/>
  <c r="AM39" i="1" l="1"/>
  <c r="E41" i="1"/>
  <c r="P40" i="1"/>
  <c r="AL40" i="1" s="1"/>
  <c r="L47" i="2"/>
  <c r="W47" i="2" s="1"/>
  <c r="M47" i="2"/>
  <c r="X47" i="2" s="1"/>
  <c r="D47" i="2"/>
  <c r="O47" i="2" s="1"/>
  <c r="F47" i="2"/>
  <c r="Q47" i="2" s="1"/>
  <c r="E47" i="2"/>
  <c r="P47" i="2" s="1"/>
  <c r="H47" i="2"/>
  <c r="S47" i="2" s="1"/>
  <c r="I47" i="2"/>
  <c r="T47" i="2" s="1"/>
  <c r="G47" i="2"/>
  <c r="R47" i="2" s="1"/>
  <c r="K47" i="2"/>
  <c r="V47" i="2" s="1"/>
  <c r="J47" i="2"/>
  <c r="U47" i="2" s="1"/>
  <c r="A48" i="2"/>
  <c r="C48" i="2" s="1"/>
  <c r="B47" i="2"/>
  <c r="AM40" i="1" l="1"/>
  <c r="E42" i="1"/>
  <c r="P41" i="1"/>
  <c r="AL41" i="1" s="1"/>
  <c r="J48" i="2"/>
  <c r="U48" i="2" s="1"/>
  <c r="M48" i="2"/>
  <c r="X48" i="2" s="1"/>
  <c r="L48" i="2"/>
  <c r="W48" i="2" s="1"/>
  <c r="K48" i="2"/>
  <c r="V48" i="2" s="1"/>
  <c r="I48" i="2"/>
  <c r="T48" i="2" s="1"/>
  <c r="D48" i="2"/>
  <c r="O48" i="2" s="1"/>
  <c r="E48" i="2"/>
  <c r="P48" i="2" s="1"/>
  <c r="H48" i="2"/>
  <c r="S48" i="2" s="1"/>
  <c r="F48" i="2"/>
  <c r="Q48" i="2" s="1"/>
  <c r="G48" i="2"/>
  <c r="R48" i="2" s="1"/>
  <c r="A49" i="2"/>
  <c r="C49" i="2" s="1"/>
  <c r="B48" i="2"/>
  <c r="AM41" i="1" l="1"/>
  <c r="E43" i="1"/>
  <c r="P42" i="1"/>
  <c r="AL42" i="1" s="1"/>
  <c r="K49" i="2"/>
  <c r="V49" i="2" s="1"/>
  <c r="I49" i="2"/>
  <c r="T49" i="2" s="1"/>
  <c r="L49" i="2"/>
  <c r="W49" i="2" s="1"/>
  <c r="G49" i="2"/>
  <c r="R49" i="2" s="1"/>
  <c r="M49" i="2"/>
  <c r="X49" i="2" s="1"/>
  <c r="D49" i="2"/>
  <c r="O49" i="2" s="1"/>
  <c r="H49" i="2"/>
  <c r="S49" i="2" s="1"/>
  <c r="J49" i="2"/>
  <c r="U49" i="2" s="1"/>
  <c r="F49" i="2"/>
  <c r="Q49" i="2" s="1"/>
  <c r="E49" i="2"/>
  <c r="P49" i="2" s="1"/>
  <c r="A50" i="2"/>
  <c r="C50" i="2" s="1"/>
  <c r="B49" i="2"/>
  <c r="AM42" i="1" l="1"/>
  <c r="E44" i="1"/>
  <c r="P43" i="1"/>
  <c r="AL43" i="1" s="1"/>
  <c r="J50" i="2"/>
  <c r="U50" i="2" s="1"/>
  <c r="H50" i="2"/>
  <c r="S50" i="2" s="1"/>
  <c r="G50" i="2"/>
  <c r="R50" i="2" s="1"/>
  <c r="E50" i="2"/>
  <c r="P50" i="2" s="1"/>
  <c r="K50" i="2"/>
  <c r="V50" i="2" s="1"/>
  <c r="I50" i="2"/>
  <c r="T50" i="2" s="1"/>
  <c r="D50" i="2"/>
  <c r="O50" i="2" s="1"/>
  <c r="M50" i="2"/>
  <c r="X50" i="2" s="1"/>
  <c r="F50" i="2"/>
  <c r="Q50" i="2" s="1"/>
  <c r="L50" i="2"/>
  <c r="W50" i="2" s="1"/>
  <c r="A51" i="2"/>
  <c r="C51" i="2" s="1"/>
  <c r="B50" i="2"/>
  <c r="AM43" i="1" l="1"/>
  <c r="E45" i="1"/>
  <c r="P44" i="1"/>
  <c r="AL44" i="1" s="1"/>
  <c r="I51" i="2"/>
  <c r="T51" i="2" s="1"/>
  <c r="F51" i="2"/>
  <c r="Q51" i="2" s="1"/>
  <c r="H51" i="2"/>
  <c r="S51" i="2" s="1"/>
  <c r="M51" i="2"/>
  <c r="X51" i="2" s="1"/>
  <c r="K51" i="2"/>
  <c r="V51" i="2" s="1"/>
  <c r="E51" i="2"/>
  <c r="P51" i="2" s="1"/>
  <c r="J51" i="2"/>
  <c r="U51" i="2" s="1"/>
  <c r="G51" i="2"/>
  <c r="R51" i="2" s="1"/>
  <c r="D51" i="2"/>
  <c r="O51" i="2" s="1"/>
  <c r="L51" i="2"/>
  <c r="W51" i="2" s="1"/>
  <c r="A52" i="2"/>
  <c r="C52" i="2" s="1"/>
  <c r="B51" i="2"/>
  <c r="AM44" i="1" l="1"/>
  <c r="E46" i="1"/>
  <c r="P45" i="1"/>
  <c r="AL45" i="1" s="1"/>
  <c r="I52" i="2"/>
  <c r="T52" i="2" s="1"/>
  <c r="G52" i="2"/>
  <c r="R52" i="2" s="1"/>
  <c r="D52" i="2"/>
  <c r="O52" i="2" s="1"/>
  <c r="K52" i="2"/>
  <c r="V52" i="2" s="1"/>
  <c r="H52" i="2"/>
  <c r="S52" i="2" s="1"/>
  <c r="F52" i="2"/>
  <c r="Q52" i="2" s="1"/>
  <c r="L52" i="2"/>
  <c r="W52" i="2" s="1"/>
  <c r="E52" i="2"/>
  <c r="P52" i="2" s="1"/>
  <c r="M52" i="2"/>
  <c r="X52" i="2" s="1"/>
  <c r="J52" i="2"/>
  <c r="U52" i="2" s="1"/>
  <c r="A53" i="2"/>
  <c r="C53" i="2" s="1"/>
  <c r="B52" i="2"/>
  <c r="AM45" i="1" l="1"/>
  <c r="E47" i="1"/>
  <c r="P46" i="1"/>
  <c r="AL46" i="1" s="1"/>
  <c r="H53" i="2"/>
  <c r="S53" i="2" s="1"/>
  <c r="F53" i="2"/>
  <c r="Q53" i="2" s="1"/>
  <c r="G53" i="2"/>
  <c r="R53" i="2" s="1"/>
  <c r="M53" i="2"/>
  <c r="X53" i="2" s="1"/>
  <c r="E53" i="2"/>
  <c r="P53" i="2" s="1"/>
  <c r="K53" i="2"/>
  <c r="V53" i="2" s="1"/>
  <c r="I53" i="2"/>
  <c r="T53" i="2" s="1"/>
  <c r="L53" i="2"/>
  <c r="W53" i="2" s="1"/>
  <c r="D53" i="2"/>
  <c r="O53" i="2" s="1"/>
  <c r="J53" i="2"/>
  <c r="U53" i="2" s="1"/>
  <c r="A54" i="2"/>
  <c r="C54" i="2" s="1"/>
  <c r="B53" i="2"/>
  <c r="AM46" i="1" l="1"/>
  <c r="E48" i="1"/>
  <c r="P47" i="1"/>
  <c r="AL47" i="1" s="1"/>
  <c r="F54" i="2"/>
  <c r="Q54" i="2" s="1"/>
  <c r="I54" i="2"/>
  <c r="T54" i="2" s="1"/>
  <c r="H54" i="2"/>
  <c r="S54" i="2" s="1"/>
  <c r="M54" i="2"/>
  <c r="X54" i="2" s="1"/>
  <c r="L54" i="2"/>
  <c r="W54" i="2" s="1"/>
  <c r="E54" i="2"/>
  <c r="P54" i="2" s="1"/>
  <c r="K54" i="2"/>
  <c r="V54" i="2" s="1"/>
  <c r="G54" i="2"/>
  <c r="R54" i="2" s="1"/>
  <c r="J54" i="2"/>
  <c r="U54" i="2" s="1"/>
  <c r="D54" i="2"/>
  <c r="O54" i="2" s="1"/>
  <c r="A55" i="2"/>
  <c r="C55" i="2" s="1"/>
  <c r="B54" i="2"/>
  <c r="AM47" i="1" l="1"/>
  <c r="E49" i="1"/>
  <c r="P48" i="1"/>
  <c r="AL48" i="1" s="1"/>
  <c r="D55" i="2"/>
  <c r="O55" i="2" s="1"/>
  <c r="G55" i="2"/>
  <c r="R55" i="2" s="1"/>
  <c r="H55" i="2"/>
  <c r="S55" i="2" s="1"/>
  <c r="L55" i="2"/>
  <c r="W55" i="2" s="1"/>
  <c r="K55" i="2"/>
  <c r="V55" i="2" s="1"/>
  <c r="I55" i="2"/>
  <c r="T55" i="2" s="1"/>
  <c r="E55" i="2"/>
  <c r="P55" i="2" s="1"/>
  <c r="M55" i="2"/>
  <c r="X55" i="2" s="1"/>
  <c r="J55" i="2"/>
  <c r="U55" i="2" s="1"/>
  <c r="F55" i="2"/>
  <c r="Q55" i="2" s="1"/>
  <c r="A56" i="2"/>
  <c r="C56" i="2" s="1"/>
  <c r="B55" i="2"/>
  <c r="AM48" i="1" l="1"/>
  <c r="P49" i="1"/>
  <c r="AL49" i="1" s="1"/>
  <c r="E50" i="1"/>
  <c r="E56" i="2"/>
  <c r="P56" i="2" s="1"/>
  <c r="F56" i="2"/>
  <c r="Q56" i="2" s="1"/>
  <c r="H56" i="2"/>
  <c r="S56" i="2" s="1"/>
  <c r="G56" i="2"/>
  <c r="R56" i="2" s="1"/>
  <c r="M56" i="2"/>
  <c r="X56" i="2" s="1"/>
  <c r="K56" i="2"/>
  <c r="V56" i="2" s="1"/>
  <c r="I56" i="2"/>
  <c r="T56" i="2" s="1"/>
  <c r="J56" i="2"/>
  <c r="U56" i="2" s="1"/>
  <c r="L56" i="2"/>
  <c r="W56" i="2" s="1"/>
  <c r="D56" i="2"/>
  <c r="O56" i="2" s="1"/>
  <c r="A57" i="2"/>
  <c r="C57" i="2" s="1"/>
  <c r="B56" i="2"/>
  <c r="AM49" i="1" l="1"/>
  <c r="E51" i="1"/>
  <c r="P50" i="1"/>
  <c r="AL50" i="1" s="1"/>
  <c r="M57" i="2"/>
  <c r="X57" i="2" s="1"/>
  <c r="D57" i="2"/>
  <c r="O57" i="2" s="1"/>
  <c r="E57" i="2"/>
  <c r="P57" i="2" s="1"/>
  <c r="L57" i="2"/>
  <c r="W57" i="2" s="1"/>
  <c r="G57" i="2"/>
  <c r="R57" i="2" s="1"/>
  <c r="K57" i="2"/>
  <c r="V57" i="2" s="1"/>
  <c r="H57" i="2"/>
  <c r="S57" i="2" s="1"/>
  <c r="J57" i="2"/>
  <c r="U57" i="2" s="1"/>
  <c r="I57" i="2"/>
  <c r="T57" i="2" s="1"/>
  <c r="F57" i="2"/>
  <c r="Q57" i="2" s="1"/>
  <c r="A58" i="2"/>
  <c r="C58" i="2" s="1"/>
  <c r="B57" i="2"/>
  <c r="AM50" i="1" l="1"/>
  <c r="E52" i="1"/>
  <c r="P51" i="1"/>
  <c r="AL51" i="1" s="1"/>
  <c r="K58" i="2"/>
  <c r="V58" i="2" s="1"/>
  <c r="G58" i="2"/>
  <c r="R58" i="2" s="1"/>
  <c r="D58" i="2"/>
  <c r="O58" i="2" s="1"/>
  <c r="I58" i="2"/>
  <c r="T58" i="2" s="1"/>
  <c r="F58" i="2"/>
  <c r="Q58" i="2" s="1"/>
  <c r="M58" i="2"/>
  <c r="X58" i="2" s="1"/>
  <c r="J58" i="2"/>
  <c r="U58" i="2" s="1"/>
  <c r="H58" i="2"/>
  <c r="S58" i="2" s="1"/>
  <c r="L58" i="2"/>
  <c r="W58" i="2" s="1"/>
  <c r="E58" i="2"/>
  <c r="P58" i="2" s="1"/>
  <c r="A59" i="2"/>
  <c r="C59" i="2" s="1"/>
  <c r="B58" i="2"/>
  <c r="AM51" i="1" l="1"/>
  <c r="E53" i="1"/>
  <c r="P52" i="1"/>
  <c r="AL52" i="1" s="1"/>
  <c r="J59" i="2"/>
  <c r="U59" i="2" s="1"/>
  <c r="L59" i="2"/>
  <c r="W59" i="2" s="1"/>
  <c r="M59" i="2"/>
  <c r="X59" i="2" s="1"/>
  <c r="K59" i="2"/>
  <c r="V59" i="2" s="1"/>
  <c r="E59" i="2"/>
  <c r="P59" i="2" s="1"/>
  <c r="I59" i="2"/>
  <c r="T59" i="2" s="1"/>
  <c r="G59" i="2"/>
  <c r="R59" i="2" s="1"/>
  <c r="D59" i="2"/>
  <c r="O59" i="2" s="1"/>
  <c r="H59" i="2"/>
  <c r="S59" i="2" s="1"/>
  <c r="F59" i="2"/>
  <c r="Q59" i="2" s="1"/>
  <c r="A60" i="2"/>
  <c r="C60" i="2" s="1"/>
  <c r="B59" i="2"/>
  <c r="AM52" i="1" l="1"/>
  <c r="E54" i="1"/>
  <c r="P53" i="1"/>
  <c r="AL53" i="1" s="1"/>
  <c r="J60" i="2"/>
  <c r="U60" i="2" s="1"/>
  <c r="K60" i="2"/>
  <c r="V60" i="2" s="1"/>
  <c r="M60" i="2"/>
  <c r="X60" i="2" s="1"/>
  <c r="D60" i="2"/>
  <c r="O60" i="2" s="1"/>
  <c r="F60" i="2"/>
  <c r="Q60" i="2" s="1"/>
  <c r="G60" i="2"/>
  <c r="R60" i="2" s="1"/>
  <c r="E60" i="2"/>
  <c r="P60" i="2" s="1"/>
  <c r="I60" i="2"/>
  <c r="T60" i="2" s="1"/>
  <c r="L60" i="2"/>
  <c r="W60" i="2" s="1"/>
  <c r="H60" i="2"/>
  <c r="S60" i="2" s="1"/>
  <c r="A61" i="2"/>
  <c r="C61" i="2" s="1"/>
  <c r="B60" i="2"/>
  <c r="AM53" i="1" l="1"/>
  <c r="E55" i="1"/>
  <c r="P54" i="1"/>
  <c r="AL54" i="1" s="1"/>
  <c r="H61" i="2"/>
  <c r="S61" i="2" s="1"/>
  <c r="K61" i="2"/>
  <c r="V61" i="2" s="1"/>
  <c r="J61" i="2"/>
  <c r="U61" i="2" s="1"/>
  <c r="I61" i="2"/>
  <c r="T61" i="2" s="1"/>
  <c r="G61" i="2"/>
  <c r="R61" i="2" s="1"/>
  <c r="L61" i="2"/>
  <c r="W61" i="2" s="1"/>
  <c r="D61" i="2"/>
  <c r="O61" i="2" s="1"/>
  <c r="F61" i="2"/>
  <c r="Q61" i="2" s="1"/>
  <c r="E61" i="2"/>
  <c r="P61" i="2" s="1"/>
  <c r="M61" i="2"/>
  <c r="X61" i="2" s="1"/>
  <c r="A62" i="2"/>
  <c r="C62" i="2" s="1"/>
  <c r="B61" i="2"/>
  <c r="AM54" i="1" l="1"/>
  <c r="E56" i="1"/>
  <c r="P55" i="1"/>
  <c r="AL55" i="1" s="1"/>
  <c r="I62" i="2"/>
  <c r="T62" i="2" s="1"/>
  <c r="M62" i="2"/>
  <c r="X62" i="2" s="1"/>
  <c r="G62" i="2"/>
  <c r="R62" i="2" s="1"/>
  <c r="J62" i="2"/>
  <c r="U62" i="2" s="1"/>
  <c r="K62" i="2"/>
  <c r="V62" i="2" s="1"/>
  <c r="F62" i="2"/>
  <c r="Q62" i="2" s="1"/>
  <c r="L62" i="2"/>
  <c r="W62" i="2" s="1"/>
  <c r="E62" i="2"/>
  <c r="P62" i="2" s="1"/>
  <c r="H62" i="2"/>
  <c r="S62" i="2" s="1"/>
  <c r="D62" i="2"/>
  <c r="O62" i="2" s="1"/>
  <c r="A63" i="2"/>
  <c r="C63" i="2" s="1"/>
  <c r="B62" i="2"/>
  <c r="AM55" i="1" l="1"/>
  <c r="E57" i="1"/>
  <c r="P56" i="1"/>
  <c r="AL56" i="1" s="1"/>
  <c r="H63" i="2"/>
  <c r="S63" i="2" s="1"/>
  <c r="F63" i="2"/>
  <c r="Q63" i="2" s="1"/>
  <c r="E63" i="2"/>
  <c r="P63" i="2" s="1"/>
  <c r="I63" i="2"/>
  <c r="T63" i="2" s="1"/>
  <c r="G63" i="2"/>
  <c r="R63" i="2" s="1"/>
  <c r="M63" i="2"/>
  <c r="X63" i="2" s="1"/>
  <c r="D63" i="2"/>
  <c r="O63" i="2" s="1"/>
  <c r="K63" i="2"/>
  <c r="V63" i="2" s="1"/>
  <c r="L63" i="2"/>
  <c r="W63" i="2" s="1"/>
  <c r="J63" i="2"/>
  <c r="U63" i="2" s="1"/>
  <c r="A64" i="2"/>
  <c r="C64" i="2" s="1"/>
  <c r="B63" i="2"/>
  <c r="AM56" i="1" l="1"/>
  <c r="E58" i="1"/>
  <c r="P57" i="1"/>
  <c r="AL57" i="1" s="1"/>
  <c r="G64" i="2"/>
  <c r="R64" i="2" s="1"/>
  <c r="F64" i="2"/>
  <c r="Q64" i="2" s="1"/>
  <c r="L64" i="2"/>
  <c r="W64" i="2" s="1"/>
  <c r="K64" i="2"/>
  <c r="V64" i="2" s="1"/>
  <c r="I64" i="2"/>
  <c r="T64" i="2" s="1"/>
  <c r="D64" i="2"/>
  <c r="O64" i="2" s="1"/>
  <c r="H64" i="2"/>
  <c r="S64" i="2" s="1"/>
  <c r="M64" i="2"/>
  <c r="X64" i="2" s="1"/>
  <c r="J64" i="2"/>
  <c r="U64" i="2" s="1"/>
  <c r="E64" i="2"/>
  <c r="P64" i="2" s="1"/>
  <c r="A65" i="2"/>
  <c r="C65" i="2" s="1"/>
  <c r="B64" i="2"/>
  <c r="AM57" i="1" l="1"/>
  <c r="E59" i="1"/>
  <c r="P58" i="1"/>
  <c r="AL58" i="1" s="1"/>
  <c r="J65" i="2"/>
  <c r="U65" i="2" s="1"/>
  <c r="E65" i="2"/>
  <c r="P65" i="2" s="1"/>
  <c r="G65" i="2"/>
  <c r="R65" i="2" s="1"/>
  <c r="L65" i="2"/>
  <c r="W65" i="2" s="1"/>
  <c r="D65" i="2"/>
  <c r="O65" i="2" s="1"/>
  <c r="H65" i="2"/>
  <c r="S65" i="2" s="1"/>
  <c r="K65" i="2"/>
  <c r="V65" i="2" s="1"/>
  <c r="M65" i="2"/>
  <c r="X65" i="2" s="1"/>
  <c r="I65" i="2"/>
  <c r="T65" i="2" s="1"/>
  <c r="F65" i="2"/>
  <c r="Q65" i="2" s="1"/>
  <c r="A66" i="2"/>
  <c r="C66" i="2" s="1"/>
  <c r="B65" i="2"/>
  <c r="AM58" i="1" l="1"/>
  <c r="E60" i="1"/>
  <c r="P59" i="1"/>
  <c r="AL59" i="1" s="1"/>
  <c r="F66" i="2"/>
  <c r="Q66" i="2" s="1"/>
  <c r="M66" i="2"/>
  <c r="X66" i="2" s="1"/>
  <c r="H66" i="2"/>
  <c r="S66" i="2" s="1"/>
  <c r="L66" i="2"/>
  <c r="W66" i="2" s="1"/>
  <c r="G66" i="2"/>
  <c r="R66" i="2" s="1"/>
  <c r="D66" i="2"/>
  <c r="O66" i="2" s="1"/>
  <c r="E66" i="2"/>
  <c r="P66" i="2" s="1"/>
  <c r="K66" i="2"/>
  <c r="V66" i="2" s="1"/>
  <c r="J66" i="2"/>
  <c r="U66" i="2" s="1"/>
  <c r="I66" i="2"/>
  <c r="T66" i="2" s="1"/>
  <c r="A67" i="2"/>
  <c r="C67" i="2" s="1"/>
  <c r="B66" i="2"/>
  <c r="AM59" i="1" l="1"/>
  <c r="E61" i="1"/>
  <c r="P60" i="1"/>
  <c r="AL60" i="1" s="1"/>
  <c r="L67" i="2"/>
  <c r="W67" i="2" s="1"/>
  <c r="D67" i="2"/>
  <c r="O67" i="2" s="1"/>
  <c r="G67" i="2"/>
  <c r="R67" i="2" s="1"/>
  <c r="F67" i="2"/>
  <c r="Q67" i="2" s="1"/>
  <c r="I67" i="2"/>
  <c r="T67" i="2" s="1"/>
  <c r="E67" i="2"/>
  <c r="P67" i="2" s="1"/>
  <c r="J67" i="2"/>
  <c r="U67" i="2" s="1"/>
  <c r="K67" i="2"/>
  <c r="V67" i="2" s="1"/>
  <c r="M67" i="2"/>
  <c r="X67" i="2" s="1"/>
  <c r="H67" i="2"/>
  <c r="S67" i="2" s="1"/>
  <c r="A68" i="2"/>
  <c r="C68" i="2" s="1"/>
  <c r="B67" i="2"/>
  <c r="AM60" i="1" l="1"/>
  <c r="E62" i="1"/>
  <c r="P61" i="1"/>
  <c r="AL61" i="1" s="1"/>
  <c r="M68" i="2"/>
  <c r="X68" i="2" s="1"/>
  <c r="E68" i="2"/>
  <c r="P68" i="2" s="1"/>
  <c r="L68" i="2"/>
  <c r="W68" i="2" s="1"/>
  <c r="F68" i="2"/>
  <c r="Q68" i="2" s="1"/>
  <c r="J68" i="2"/>
  <c r="U68" i="2" s="1"/>
  <c r="D68" i="2"/>
  <c r="O68" i="2" s="1"/>
  <c r="G68" i="2"/>
  <c r="R68" i="2" s="1"/>
  <c r="K68" i="2"/>
  <c r="V68" i="2" s="1"/>
  <c r="I68" i="2"/>
  <c r="T68" i="2" s="1"/>
  <c r="H68" i="2"/>
  <c r="S68" i="2" s="1"/>
  <c r="A69" i="2"/>
  <c r="C69" i="2" s="1"/>
  <c r="B68" i="2"/>
  <c r="AM61" i="1" l="1"/>
  <c r="E63" i="1"/>
  <c r="P62" i="1"/>
  <c r="AL62" i="1" s="1"/>
  <c r="L69" i="2"/>
  <c r="W69" i="2" s="1"/>
  <c r="M69" i="2"/>
  <c r="X69" i="2" s="1"/>
  <c r="D69" i="2"/>
  <c r="O69" i="2" s="1"/>
  <c r="E69" i="2"/>
  <c r="P69" i="2" s="1"/>
  <c r="K69" i="2"/>
  <c r="V69" i="2" s="1"/>
  <c r="J69" i="2"/>
  <c r="U69" i="2" s="1"/>
  <c r="G69" i="2"/>
  <c r="R69" i="2" s="1"/>
  <c r="F69" i="2"/>
  <c r="Q69" i="2" s="1"/>
  <c r="I69" i="2"/>
  <c r="T69" i="2" s="1"/>
  <c r="H69" i="2"/>
  <c r="S69" i="2" s="1"/>
  <c r="A70" i="2"/>
  <c r="C70" i="2" s="1"/>
  <c r="B69" i="2"/>
  <c r="AM62" i="1" l="1"/>
  <c r="E64" i="1"/>
  <c r="P63" i="1"/>
  <c r="AL63" i="1" s="1"/>
  <c r="K70" i="2"/>
  <c r="V70" i="2" s="1"/>
  <c r="H70" i="2"/>
  <c r="S70" i="2" s="1"/>
  <c r="J70" i="2"/>
  <c r="U70" i="2" s="1"/>
  <c r="G70" i="2"/>
  <c r="R70" i="2" s="1"/>
  <c r="I70" i="2"/>
  <c r="T70" i="2" s="1"/>
  <c r="F70" i="2"/>
  <c r="Q70" i="2" s="1"/>
  <c r="M70" i="2"/>
  <c r="X70" i="2" s="1"/>
  <c r="L70" i="2"/>
  <c r="W70" i="2" s="1"/>
  <c r="E70" i="2"/>
  <c r="P70" i="2" s="1"/>
  <c r="D70" i="2"/>
  <c r="O70" i="2" s="1"/>
  <c r="A71" i="2"/>
  <c r="C71" i="2" s="1"/>
  <c r="B70" i="2"/>
  <c r="AM63" i="1" l="1"/>
  <c r="E65" i="1"/>
  <c r="P64" i="1"/>
  <c r="AL64" i="1" s="1"/>
  <c r="M71" i="2"/>
  <c r="X71" i="2" s="1"/>
  <c r="K71" i="2"/>
  <c r="V71" i="2" s="1"/>
  <c r="J71" i="2"/>
  <c r="U71" i="2" s="1"/>
  <c r="I71" i="2"/>
  <c r="T71" i="2" s="1"/>
  <c r="L71" i="2"/>
  <c r="W71" i="2" s="1"/>
  <c r="G71" i="2"/>
  <c r="R71" i="2" s="1"/>
  <c r="D71" i="2"/>
  <c r="O71" i="2" s="1"/>
  <c r="H71" i="2"/>
  <c r="S71" i="2" s="1"/>
  <c r="E71" i="2"/>
  <c r="P71" i="2" s="1"/>
  <c r="F71" i="2"/>
  <c r="Q71" i="2" s="1"/>
  <c r="A72" i="2"/>
  <c r="C72" i="2" s="1"/>
  <c r="B71" i="2"/>
  <c r="AM64" i="1" l="1"/>
  <c r="P65" i="1"/>
  <c r="AL65" i="1" s="1"/>
  <c r="E66" i="1"/>
  <c r="D72" i="2"/>
  <c r="O72" i="2" s="1"/>
  <c r="J72" i="2"/>
  <c r="U72" i="2" s="1"/>
  <c r="L72" i="2"/>
  <c r="W72" i="2" s="1"/>
  <c r="K72" i="2"/>
  <c r="V72" i="2" s="1"/>
  <c r="I72" i="2"/>
  <c r="T72" i="2" s="1"/>
  <c r="G72" i="2"/>
  <c r="R72" i="2" s="1"/>
  <c r="E72" i="2"/>
  <c r="P72" i="2" s="1"/>
  <c r="F72" i="2"/>
  <c r="Q72" i="2" s="1"/>
  <c r="M72" i="2"/>
  <c r="X72" i="2" s="1"/>
  <c r="H72" i="2"/>
  <c r="S72" i="2" s="1"/>
  <c r="A73" i="2"/>
  <c r="C73" i="2" s="1"/>
  <c r="B72" i="2"/>
  <c r="AM65" i="1" l="1"/>
  <c r="E67" i="1"/>
  <c r="P66" i="1"/>
  <c r="AL66" i="1" s="1"/>
  <c r="H73" i="2"/>
  <c r="S73" i="2" s="1"/>
  <c r="I73" i="2"/>
  <c r="T73" i="2" s="1"/>
  <c r="J73" i="2"/>
  <c r="U73" i="2" s="1"/>
  <c r="K73" i="2"/>
  <c r="V73" i="2" s="1"/>
  <c r="D73" i="2"/>
  <c r="O73" i="2" s="1"/>
  <c r="E73" i="2"/>
  <c r="P73" i="2" s="1"/>
  <c r="L73" i="2"/>
  <c r="W73" i="2" s="1"/>
  <c r="M73" i="2"/>
  <c r="X73" i="2" s="1"/>
  <c r="F73" i="2"/>
  <c r="Q73" i="2" s="1"/>
  <c r="G73" i="2"/>
  <c r="R73" i="2" s="1"/>
  <c r="A74" i="2"/>
  <c r="C74" i="2" s="1"/>
  <c r="B73" i="2"/>
  <c r="AM66" i="1" l="1"/>
  <c r="E68" i="1"/>
  <c r="P67" i="1"/>
  <c r="AL67" i="1" s="1"/>
  <c r="F74" i="2"/>
  <c r="Q74" i="2" s="1"/>
  <c r="I74" i="2"/>
  <c r="T74" i="2" s="1"/>
  <c r="H74" i="2"/>
  <c r="S74" i="2" s="1"/>
  <c r="G74" i="2"/>
  <c r="R74" i="2" s="1"/>
  <c r="E74" i="2"/>
  <c r="P74" i="2" s="1"/>
  <c r="M74" i="2"/>
  <c r="X74" i="2" s="1"/>
  <c r="J74" i="2"/>
  <c r="U74" i="2" s="1"/>
  <c r="L74" i="2"/>
  <c r="W74" i="2" s="1"/>
  <c r="K74" i="2"/>
  <c r="V74" i="2" s="1"/>
  <c r="D74" i="2"/>
  <c r="O74" i="2" s="1"/>
  <c r="A75" i="2"/>
  <c r="C75" i="2" s="1"/>
  <c r="B74" i="2"/>
  <c r="AM67" i="1" l="1"/>
  <c r="E69" i="1"/>
  <c r="P68" i="1"/>
  <c r="AL68" i="1" s="1"/>
  <c r="G75" i="2"/>
  <c r="R75" i="2" s="1"/>
  <c r="M75" i="2"/>
  <c r="X75" i="2" s="1"/>
  <c r="K75" i="2"/>
  <c r="V75" i="2" s="1"/>
  <c r="E75" i="2"/>
  <c r="P75" i="2" s="1"/>
  <c r="H75" i="2"/>
  <c r="S75" i="2" s="1"/>
  <c r="I75" i="2"/>
  <c r="T75" i="2" s="1"/>
  <c r="D75" i="2"/>
  <c r="O75" i="2" s="1"/>
  <c r="F75" i="2"/>
  <c r="Q75" i="2" s="1"/>
  <c r="L75" i="2"/>
  <c r="W75" i="2" s="1"/>
  <c r="J75" i="2"/>
  <c r="U75" i="2" s="1"/>
  <c r="A76" i="2"/>
  <c r="C76" i="2" s="1"/>
  <c r="B75" i="2"/>
  <c r="AM68" i="1" l="1"/>
  <c r="E70" i="1"/>
  <c r="P69" i="1"/>
  <c r="AL69" i="1" s="1"/>
  <c r="F76" i="2"/>
  <c r="Q76" i="2" s="1"/>
  <c r="D76" i="2"/>
  <c r="O76" i="2" s="1"/>
  <c r="L76" i="2"/>
  <c r="W76" i="2" s="1"/>
  <c r="G76" i="2"/>
  <c r="R76" i="2" s="1"/>
  <c r="E76" i="2"/>
  <c r="P76" i="2" s="1"/>
  <c r="K76" i="2"/>
  <c r="V76" i="2" s="1"/>
  <c r="H76" i="2"/>
  <c r="S76" i="2" s="1"/>
  <c r="M76" i="2"/>
  <c r="X76" i="2" s="1"/>
  <c r="J76" i="2"/>
  <c r="U76" i="2" s="1"/>
  <c r="I76" i="2"/>
  <c r="T76" i="2" s="1"/>
  <c r="A77" i="2"/>
  <c r="C77" i="2" s="1"/>
  <c r="B76" i="2"/>
  <c r="AM69" i="1" l="1"/>
  <c r="E71" i="1"/>
  <c r="P70" i="1"/>
  <c r="AL70" i="1" s="1"/>
  <c r="E77" i="2"/>
  <c r="P77" i="2" s="1"/>
  <c r="M77" i="2"/>
  <c r="X77" i="2" s="1"/>
  <c r="D77" i="2"/>
  <c r="O77" i="2" s="1"/>
  <c r="J77" i="2"/>
  <c r="U77" i="2" s="1"/>
  <c r="I77" i="2"/>
  <c r="T77" i="2" s="1"/>
  <c r="G77" i="2"/>
  <c r="R77" i="2" s="1"/>
  <c r="L77" i="2"/>
  <c r="W77" i="2" s="1"/>
  <c r="K77" i="2"/>
  <c r="V77" i="2" s="1"/>
  <c r="H77" i="2"/>
  <c r="S77" i="2" s="1"/>
  <c r="F77" i="2"/>
  <c r="Q77" i="2" s="1"/>
  <c r="A78" i="2"/>
  <c r="C78" i="2" s="1"/>
  <c r="B77" i="2"/>
  <c r="AM70" i="1" l="1"/>
  <c r="E72" i="1"/>
  <c r="P71" i="1"/>
  <c r="AL71" i="1" s="1"/>
  <c r="E78" i="2"/>
  <c r="P78" i="2" s="1"/>
  <c r="D78" i="2"/>
  <c r="O78" i="2" s="1"/>
  <c r="L78" i="2"/>
  <c r="W78" i="2" s="1"/>
  <c r="M78" i="2"/>
  <c r="X78" i="2" s="1"/>
  <c r="H78" i="2"/>
  <c r="S78" i="2" s="1"/>
  <c r="G78" i="2"/>
  <c r="R78" i="2" s="1"/>
  <c r="K78" i="2"/>
  <c r="V78" i="2" s="1"/>
  <c r="F78" i="2"/>
  <c r="Q78" i="2" s="1"/>
  <c r="I78" i="2"/>
  <c r="T78" i="2" s="1"/>
  <c r="J78" i="2"/>
  <c r="U78" i="2" s="1"/>
  <c r="A79" i="2"/>
  <c r="C79" i="2" s="1"/>
  <c r="B78" i="2"/>
  <c r="AM71" i="1" l="1"/>
  <c r="E73" i="1"/>
  <c r="P72" i="1"/>
  <c r="AL72" i="1" s="1"/>
  <c r="L79" i="2"/>
  <c r="W79" i="2" s="1"/>
  <c r="D79" i="2"/>
  <c r="O79" i="2" s="1"/>
  <c r="K79" i="2"/>
  <c r="V79" i="2" s="1"/>
  <c r="I79" i="2"/>
  <c r="T79" i="2" s="1"/>
  <c r="E79" i="2"/>
  <c r="P79" i="2" s="1"/>
  <c r="G79" i="2"/>
  <c r="R79" i="2" s="1"/>
  <c r="M79" i="2"/>
  <c r="X79" i="2" s="1"/>
  <c r="H79" i="2"/>
  <c r="S79" i="2" s="1"/>
  <c r="F79" i="2"/>
  <c r="Q79" i="2" s="1"/>
  <c r="J79" i="2"/>
  <c r="U79" i="2" s="1"/>
  <c r="A80" i="2"/>
  <c r="C80" i="2" s="1"/>
  <c r="B79" i="2"/>
  <c r="AM72" i="1" l="1"/>
  <c r="E74" i="1"/>
  <c r="P73" i="1"/>
  <c r="AL73" i="1" s="1"/>
  <c r="J80" i="2"/>
  <c r="U80" i="2" s="1"/>
  <c r="M80" i="2"/>
  <c r="X80" i="2" s="1"/>
  <c r="E80" i="2"/>
  <c r="P80" i="2" s="1"/>
  <c r="D80" i="2"/>
  <c r="O80" i="2" s="1"/>
  <c r="I80" i="2"/>
  <c r="T80" i="2" s="1"/>
  <c r="G80" i="2"/>
  <c r="R80" i="2" s="1"/>
  <c r="K80" i="2"/>
  <c r="V80" i="2" s="1"/>
  <c r="F80" i="2"/>
  <c r="Q80" i="2" s="1"/>
  <c r="L80" i="2"/>
  <c r="W80" i="2" s="1"/>
  <c r="H80" i="2"/>
  <c r="S80" i="2" s="1"/>
  <c r="A81" i="2"/>
  <c r="C81" i="2" s="1"/>
  <c r="B80" i="2"/>
  <c r="AM73" i="1" l="1"/>
  <c r="E75" i="1"/>
  <c r="P74" i="1"/>
  <c r="AL74" i="1" s="1"/>
  <c r="K81" i="2"/>
  <c r="V81" i="2" s="1"/>
  <c r="L81" i="2"/>
  <c r="W81" i="2" s="1"/>
  <c r="M81" i="2"/>
  <c r="X81" i="2" s="1"/>
  <c r="D81" i="2"/>
  <c r="O81" i="2" s="1"/>
  <c r="H81" i="2"/>
  <c r="S81" i="2" s="1"/>
  <c r="G81" i="2"/>
  <c r="R81" i="2" s="1"/>
  <c r="E81" i="2"/>
  <c r="P81" i="2" s="1"/>
  <c r="J81" i="2"/>
  <c r="U81" i="2" s="1"/>
  <c r="F81" i="2"/>
  <c r="Q81" i="2" s="1"/>
  <c r="I81" i="2"/>
  <c r="T81" i="2" s="1"/>
  <c r="A82" i="2"/>
  <c r="C82" i="2" s="1"/>
  <c r="B81" i="2"/>
  <c r="AM74" i="1" l="1"/>
  <c r="E76" i="1"/>
  <c r="P75" i="1"/>
  <c r="AL75" i="1" s="1"/>
  <c r="J82" i="2"/>
  <c r="U82" i="2" s="1"/>
  <c r="K82" i="2"/>
  <c r="V82" i="2" s="1"/>
  <c r="D82" i="2"/>
  <c r="O82" i="2" s="1"/>
  <c r="I82" i="2"/>
  <c r="T82" i="2" s="1"/>
  <c r="G82" i="2"/>
  <c r="R82" i="2" s="1"/>
  <c r="L82" i="2"/>
  <c r="W82" i="2" s="1"/>
  <c r="E82" i="2"/>
  <c r="P82" i="2" s="1"/>
  <c r="H82" i="2"/>
  <c r="S82" i="2" s="1"/>
  <c r="F82" i="2"/>
  <c r="Q82" i="2" s="1"/>
  <c r="M82" i="2"/>
  <c r="X82" i="2" s="1"/>
  <c r="A83" i="2"/>
  <c r="C83" i="2" s="1"/>
  <c r="B82" i="2"/>
  <c r="AM75" i="1" l="1"/>
  <c r="E77" i="1"/>
  <c r="P76" i="1"/>
  <c r="AL76" i="1" s="1"/>
  <c r="I83" i="2"/>
  <c r="T83" i="2" s="1"/>
  <c r="H83" i="2"/>
  <c r="S83" i="2" s="1"/>
  <c r="M83" i="2"/>
  <c r="X83" i="2" s="1"/>
  <c r="F83" i="2"/>
  <c r="Q83" i="2" s="1"/>
  <c r="L83" i="2"/>
  <c r="W83" i="2" s="1"/>
  <c r="G83" i="2"/>
  <c r="R83" i="2" s="1"/>
  <c r="D83" i="2"/>
  <c r="O83" i="2" s="1"/>
  <c r="K83" i="2"/>
  <c r="V83" i="2" s="1"/>
  <c r="E83" i="2"/>
  <c r="P83" i="2" s="1"/>
  <c r="J83" i="2"/>
  <c r="U83" i="2" s="1"/>
  <c r="A84" i="2"/>
  <c r="C84" i="2" s="1"/>
  <c r="B83" i="2"/>
  <c r="AM76" i="1" l="1"/>
  <c r="E78" i="1"/>
  <c r="P77" i="1"/>
  <c r="AL77" i="1" s="1"/>
  <c r="H84" i="2"/>
  <c r="S84" i="2" s="1"/>
  <c r="K84" i="2"/>
  <c r="V84" i="2" s="1"/>
  <c r="G84" i="2"/>
  <c r="R84" i="2" s="1"/>
  <c r="M84" i="2"/>
  <c r="X84" i="2" s="1"/>
  <c r="J84" i="2"/>
  <c r="U84" i="2" s="1"/>
  <c r="L84" i="2"/>
  <c r="W84" i="2" s="1"/>
  <c r="E84" i="2"/>
  <c r="P84" i="2" s="1"/>
  <c r="F84" i="2"/>
  <c r="Q84" i="2" s="1"/>
  <c r="D84" i="2"/>
  <c r="O84" i="2" s="1"/>
  <c r="I84" i="2"/>
  <c r="T84" i="2" s="1"/>
  <c r="A85" i="2"/>
  <c r="C85" i="2" s="1"/>
  <c r="B84" i="2"/>
  <c r="AM77" i="1" l="1"/>
  <c r="E79" i="1"/>
  <c r="P78" i="1"/>
  <c r="AL78" i="1" s="1"/>
  <c r="F85" i="2"/>
  <c r="Q85" i="2" s="1"/>
  <c r="H85" i="2"/>
  <c r="S85" i="2" s="1"/>
  <c r="J85" i="2"/>
  <c r="U85" i="2" s="1"/>
  <c r="I85" i="2"/>
  <c r="T85" i="2" s="1"/>
  <c r="G85" i="2"/>
  <c r="R85" i="2" s="1"/>
  <c r="E85" i="2"/>
  <c r="P85" i="2" s="1"/>
  <c r="L85" i="2"/>
  <c r="W85" i="2" s="1"/>
  <c r="D85" i="2"/>
  <c r="O85" i="2" s="1"/>
  <c r="M85" i="2"/>
  <c r="X85" i="2" s="1"/>
  <c r="K85" i="2"/>
  <c r="V85" i="2" s="1"/>
  <c r="A86" i="2"/>
  <c r="C86" i="2" s="1"/>
  <c r="B85" i="2"/>
  <c r="AM78" i="1" l="1"/>
  <c r="E80" i="1"/>
  <c r="P79" i="1"/>
  <c r="AL79" i="1" s="1"/>
  <c r="F86" i="2"/>
  <c r="Q86" i="2" s="1"/>
  <c r="M86" i="2"/>
  <c r="X86" i="2" s="1"/>
  <c r="G86" i="2"/>
  <c r="R86" i="2" s="1"/>
  <c r="I86" i="2"/>
  <c r="T86" i="2" s="1"/>
  <c r="J86" i="2"/>
  <c r="U86" i="2" s="1"/>
  <c r="H86" i="2"/>
  <c r="S86" i="2" s="1"/>
  <c r="K86" i="2"/>
  <c r="V86" i="2" s="1"/>
  <c r="L86" i="2"/>
  <c r="W86" i="2" s="1"/>
  <c r="E86" i="2"/>
  <c r="P86" i="2" s="1"/>
  <c r="D86" i="2"/>
  <c r="O86" i="2" s="1"/>
  <c r="A87" i="2"/>
  <c r="C87" i="2" s="1"/>
  <c r="B86" i="2"/>
  <c r="AM79" i="1" l="1"/>
  <c r="E81" i="1"/>
  <c r="P80" i="1"/>
  <c r="AL80" i="1" s="1"/>
  <c r="D87" i="2"/>
  <c r="O87" i="2" s="1"/>
  <c r="M87" i="2"/>
  <c r="X87" i="2" s="1"/>
  <c r="G87" i="2"/>
  <c r="R87" i="2" s="1"/>
  <c r="F87" i="2"/>
  <c r="Q87" i="2" s="1"/>
  <c r="E87" i="2"/>
  <c r="P87" i="2" s="1"/>
  <c r="H87" i="2"/>
  <c r="S87" i="2" s="1"/>
  <c r="L87" i="2"/>
  <c r="W87" i="2" s="1"/>
  <c r="J87" i="2"/>
  <c r="U87" i="2" s="1"/>
  <c r="I87" i="2"/>
  <c r="T87" i="2" s="1"/>
  <c r="K87" i="2"/>
  <c r="V87" i="2" s="1"/>
  <c r="A88" i="2"/>
  <c r="C88" i="2" s="1"/>
  <c r="B87" i="2"/>
  <c r="AM80" i="1" l="1"/>
  <c r="P81" i="1"/>
  <c r="AL81" i="1" s="1"/>
  <c r="E82" i="1"/>
  <c r="E88" i="2"/>
  <c r="P88" i="2" s="1"/>
  <c r="L88" i="2"/>
  <c r="W88" i="2" s="1"/>
  <c r="K88" i="2"/>
  <c r="V88" i="2" s="1"/>
  <c r="I88" i="2"/>
  <c r="T88" i="2" s="1"/>
  <c r="F88" i="2"/>
  <c r="Q88" i="2" s="1"/>
  <c r="G88" i="2"/>
  <c r="R88" i="2" s="1"/>
  <c r="M88" i="2"/>
  <c r="X88" i="2" s="1"/>
  <c r="H88" i="2"/>
  <c r="S88" i="2" s="1"/>
  <c r="J88" i="2"/>
  <c r="U88" i="2" s="1"/>
  <c r="D88" i="2"/>
  <c r="O88" i="2" s="1"/>
  <c r="A89" i="2"/>
  <c r="C89" i="2" s="1"/>
  <c r="B88" i="2"/>
  <c r="AM81" i="1" l="1"/>
  <c r="E83" i="1"/>
  <c r="P82" i="1"/>
  <c r="AL82" i="1" s="1"/>
  <c r="M89" i="2"/>
  <c r="X89" i="2" s="1"/>
  <c r="D89" i="2"/>
  <c r="O89" i="2" s="1"/>
  <c r="E89" i="2"/>
  <c r="P89" i="2" s="1"/>
  <c r="L89" i="2"/>
  <c r="W89" i="2" s="1"/>
  <c r="I89" i="2"/>
  <c r="T89" i="2" s="1"/>
  <c r="J89" i="2"/>
  <c r="U89" i="2" s="1"/>
  <c r="F89" i="2"/>
  <c r="Q89" i="2" s="1"/>
  <c r="K89" i="2"/>
  <c r="V89" i="2" s="1"/>
  <c r="H89" i="2"/>
  <c r="S89" i="2" s="1"/>
  <c r="G89" i="2"/>
  <c r="R89" i="2" s="1"/>
  <c r="A90" i="2"/>
  <c r="C90" i="2" s="1"/>
  <c r="B89" i="2"/>
  <c r="AM82" i="1" l="1"/>
  <c r="E84" i="1"/>
  <c r="P83" i="1"/>
  <c r="AL83" i="1" s="1"/>
  <c r="K90" i="2"/>
  <c r="V90" i="2" s="1"/>
  <c r="H90" i="2"/>
  <c r="S90" i="2" s="1"/>
  <c r="G90" i="2"/>
  <c r="R90" i="2" s="1"/>
  <c r="E90" i="2"/>
  <c r="P90" i="2" s="1"/>
  <c r="L90" i="2"/>
  <c r="W90" i="2" s="1"/>
  <c r="I90" i="2"/>
  <c r="T90" i="2" s="1"/>
  <c r="F90" i="2"/>
  <c r="Q90" i="2" s="1"/>
  <c r="J90" i="2"/>
  <c r="U90" i="2" s="1"/>
  <c r="M90" i="2"/>
  <c r="X90" i="2" s="1"/>
  <c r="D90" i="2"/>
  <c r="O90" i="2" s="1"/>
  <c r="A91" i="2"/>
  <c r="C91" i="2" s="1"/>
  <c r="B90" i="2"/>
  <c r="AM83" i="1" l="1"/>
  <c r="E85" i="1"/>
  <c r="P84" i="1"/>
  <c r="AL84" i="1" s="1"/>
  <c r="L91" i="2"/>
  <c r="W91" i="2" s="1"/>
  <c r="F91" i="2"/>
  <c r="Q91" i="2" s="1"/>
  <c r="M91" i="2"/>
  <c r="X91" i="2" s="1"/>
  <c r="H91" i="2"/>
  <c r="S91" i="2" s="1"/>
  <c r="E91" i="2"/>
  <c r="P91" i="2" s="1"/>
  <c r="J91" i="2"/>
  <c r="U91" i="2" s="1"/>
  <c r="I91" i="2"/>
  <c r="T91" i="2" s="1"/>
  <c r="D91" i="2"/>
  <c r="O91" i="2" s="1"/>
  <c r="K91" i="2"/>
  <c r="V91" i="2" s="1"/>
  <c r="G91" i="2"/>
  <c r="R91" i="2" s="1"/>
  <c r="A92" i="2"/>
  <c r="C92" i="2" s="1"/>
  <c r="B91" i="2"/>
  <c r="AM84" i="1" l="1"/>
  <c r="E86" i="1"/>
  <c r="P85" i="1"/>
  <c r="AL85" i="1" s="1"/>
  <c r="J92" i="2"/>
  <c r="U92" i="2" s="1"/>
  <c r="M92" i="2"/>
  <c r="X92" i="2" s="1"/>
  <c r="H92" i="2"/>
  <c r="S92" i="2" s="1"/>
  <c r="D92" i="2"/>
  <c r="O92" i="2" s="1"/>
  <c r="K92" i="2"/>
  <c r="V92" i="2" s="1"/>
  <c r="G92" i="2"/>
  <c r="R92" i="2" s="1"/>
  <c r="I92" i="2"/>
  <c r="T92" i="2" s="1"/>
  <c r="E92" i="2"/>
  <c r="P92" i="2" s="1"/>
  <c r="F92" i="2"/>
  <c r="Q92" i="2" s="1"/>
  <c r="L92" i="2"/>
  <c r="W92" i="2" s="1"/>
  <c r="A93" i="2"/>
  <c r="C93" i="2" s="1"/>
  <c r="B92" i="2"/>
  <c r="AM85" i="1" l="1"/>
  <c r="E87" i="1"/>
  <c r="P86" i="1"/>
  <c r="AL86" i="1" s="1"/>
  <c r="H93" i="2"/>
  <c r="S93" i="2" s="1"/>
  <c r="K93" i="2"/>
  <c r="V93" i="2" s="1"/>
  <c r="L93" i="2"/>
  <c r="W93" i="2" s="1"/>
  <c r="J93" i="2"/>
  <c r="U93" i="2" s="1"/>
  <c r="M93" i="2"/>
  <c r="X93" i="2" s="1"/>
  <c r="E93" i="2"/>
  <c r="P93" i="2" s="1"/>
  <c r="F93" i="2"/>
  <c r="Q93" i="2" s="1"/>
  <c r="I93" i="2"/>
  <c r="T93" i="2" s="1"/>
  <c r="G93" i="2"/>
  <c r="R93" i="2" s="1"/>
  <c r="D93" i="2"/>
  <c r="O93" i="2" s="1"/>
  <c r="A94" i="2"/>
  <c r="C94" i="2" s="1"/>
  <c r="B93" i="2"/>
  <c r="AM86" i="1" l="1"/>
  <c r="P87" i="1"/>
  <c r="AL87" i="1" s="1"/>
  <c r="E88" i="1"/>
  <c r="I94" i="2"/>
  <c r="T94" i="2" s="1"/>
  <c r="J94" i="2"/>
  <c r="U94" i="2" s="1"/>
  <c r="H94" i="2"/>
  <c r="S94" i="2" s="1"/>
  <c r="K94" i="2"/>
  <c r="V94" i="2" s="1"/>
  <c r="F94" i="2"/>
  <c r="Q94" i="2" s="1"/>
  <c r="G94" i="2"/>
  <c r="R94" i="2" s="1"/>
  <c r="D94" i="2"/>
  <c r="O94" i="2" s="1"/>
  <c r="L94" i="2"/>
  <c r="W94" i="2" s="1"/>
  <c r="E94" i="2"/>
  <c r="P94" i="2" s="1"/>
  <c r="M94" i="2"/>
  <c r="X94" i="2" s="1"/>
  <c r="A95" i="2"/>
  <c r="C95" i="2" s="1"/>
  <c r="B94" i="2"/>
  <c r="AM87" i="1" l="1"/>
  <c r="E89" i="1"/>
  <c r="P88" i="1"/>
  <c r="AL88" i="1" s="1"/>
  <c r="H95" i="2"/>
  <c r="S95" i="2" s="1"/>
  <c r="I95" i="2"/>
  <c r="T95" i="2" s="1"/>
  <c r="G95" i="2"/>
  <c r="R95" i="2" s="1"/>
  <c r="M95" i="2"/>
  <c r="X95" i="2" s="1"/>
  <c r="J95" i="2"/>
  <c r="U95" i="2" s="1"/>
  <c r="L95" i="2"/>
  <c r="W95" i="2" s="1"/>
  <c r="K95" i="2"/>
  <c r="V95" i="2" s="1"/>
  <c r="F95" i="2"/>
  <c r="Q95" i="2" s="1"/>
  <c r="E95" i="2"/>
  <c r="P95" i="2" s="1"/>
  <c r="D95" i="2"/>
  <c r="O95" i="2" s="1"/>
  <c r="A96" i="2"/>
  <c r="C96" i="2" s="1"/>
  <c r="B95" i="2"/>
  <c r="AM88" i="1" l="1"/>
  <c r="E90" i="1"/>
  <c r="P89" i="1"/>
  <c r="AL89" i="1" s="1"/>
  <c r="G96" i="2"/>
  <c r="R96" i="2" s="1"/>
  <c r="D96" i="2"/>
  <c r="O96" i="2" s="1"/>
  <c r="F96" i="2"/>
  <c r="Q96" i="2" s="1"/>
  <c r="M96" i="2"/>
  <c r="X96" i="2" s="1"/>
  <c r="J96" i="2"/>
  <c r="U96" i="2" s="1"/>
  <c r="E96" i="2"/>
  <c r="P96" i="2" s="1"/>
  <c r="I96" i="2"/>
  <c r="T96" i="2" s="1"/>
  <c r="H96" i="2"/>
  <c r="S96" i="2" s="1"/>
  <c r="L96" i="2"/>
  <c r="W96" i="2" s="1"/>
  <c r="K96" i="2"/>
  <c r="V96" i="2" s="1"/>
  <c r="A97" i="2"/>
  <c r="C97" i="2" s="1"/>
  <c r="B96" i="2"/>
  <c r="AM89" i="1" l="1"/>
  <c r="E91" i="1"/>
  <c r="P90" i="1"/>
  <c r="AL90" i="1" s="1"/>
  <c r="J97" i="2"/>
  <c r="U97" i="2" s="1"/>
  <c r="I97" i="2"/>
  <c r="T97" i="2" s="1"/>
  <c r="G97" i="2"/>
  <c r="R97" i="2" s="1"/>
  <c r="E97" i="2"/>
  <c r="P97" i="2" s="1"/>
  <c r="M97" i="2"/>
  <c r="X97" i="2" s="1"/>
  <c r="K97" i="2"/>
  <c r="V97" i="2" s="1"/>
  <c r="H97" i="2"/>
  <c r="S97" i="2" s="1"/>
  <c r="L97" i="2"/>
  <c r="W97" i="2" s="1"/>
  <c r="D97" i="2"/>
  <c r="O97" i="2" s="1"/>
  <c r="F97" i="2"/>
  <c r="Q97" i="2" s="1"/>
  <c r="A98" i="2"/>
  <c r="C98" i="2" s="1"/>
  <c r="B97" i="2"/>
  <c r="AM90" i="1" l="1"/>
  <c r="E92" i="1"/>
  <c r="P91" i="1"/>
  <c r="AL91" i="1" s="1"/>
  <c r="F98" i="2"/>
  <c r="Q98" i="2" s="1"/>
  <c r="H98" i="2"/>
  <c r="S98" i="2" s="1"/>
  <c r="G98" i="2"/>
  <c r="R98" i="2" s="1"/>
  <c r="E98" i="2"/>
  <c r="P98" i="2" s="1"/>
  <c r="J98" i="2"/>
  <c r="U98" i="2" s="1"/>
  <c r="D98" i="2"/>
  <c r="O98" i="2" s="1"/>
  <c r="K98" i="2"/>
  <c r="V98" i="2" s="1"/>
  <c r="I98" i="2"/>
  <c r="T98" i="2" s="1"/>
  <c r="M98" i="2"/>
  <c r="X98" i="2" s="1"/>
  <c r="L98" i="2"/>
  <c r="W98" i="2" s="1"/>
  <c r="A99" i="2"/>
  <c r="C99" i="2" s="1"/>
  <c r="B98" i="2"/>
  <c r="AM91" i="1" l="1"/>
  <c r="E93" i="1"/>
  <c r="P92" i="1"/>
  <c r="AL92" i="1" s="1"/>
  <c r="L99" i="2"/>
  <c r="W99" i="2" s="1"/>
  <c r="D99" i="2"/>
  <c r="O99" i="2" s="1"/>
  <c r="M99" i="2"/>
  <c r="X99" i="2" s="1"/>
  <c r="K99" i="2"/>
  <c r="V99" i="2" s="1"/>
  <c r="E99" i="2"/>
  <c r="P99" i="2" s="1"/>
  <c r="F99" i="2"/>
  <c r="Q99" i="2" s="1"/>
  <c r="G99" i="2"/>
  <c r="R99" i="2" s="1"/>
  <c r="J99" i="2"/>
  <c r="U99" i="2" s="1"/>
  <c r="H99" i="2"/>
  <c r="S99" i="2" s="1"/>
  <c r="I99" i="2"/>
  <c r="T99" i="2" s="1"/>
  <c r="A100" i="2"/>
  <c r="C100" i="2" s="1"/>
  <c r="B99" i="2"/>
  <c r="AM92" i="1" l="1"/>
  <c r="E94" i="1"/>
  <c r="P93" i="1"/>
  <c r="AL93" i="1" s="1"/>
  <c r="M100" i="2"/>
  <c r="X100" i="2" s="1"/>
  <c r="K100" i="2"/>
  <c r="V100" i="2" s="1"/>
  <c r="E100" i="2"/>
  <c r="P100" i="2" s="1"/>
  <c r="D100" i="2"/>
  <c r="O100" i="2" s="1"/>
  <c r="I100" i="2"/>
  <c r="T100" i="2" s="1"/>
  <c r="F100" i="2"/>
  <c r="Q100" i="2" s="1"/>
  <c r="J100" i="2"/>
  <c r="U100" i="2" s="1"/>
  <c r="L100" i="2"/>
  <c r="W100" i="2" s="1"/>
  <c r="H100" i="2"/>
  <c r="S100" i="2" s="1"/>
  <c r="G100" i="2"/>
  <c r="R100" i="2" s="1"/>
  <c r="A101" i="2"/>
  <c r="C101" i="2" s="1"/>
  <c r="B100" i="2"/>
  <c r="AM93" i="1" l="1"/>
  <c r="E95" i="1"/>
  <c r="P94" i="1"/>
  <c r="AL94" i="1" s="1"/>
  <c r="L101" i="2"/>
  <c r="W101" i="2" s="1"/>
  <c r="J101" i="2"/>
  <c r="U101" i="2" s="1"/>
  <c r="I101" i="2"/>
  <c r="T101" i="2" s="1"/>
  <c r="G101" i="2"/>
  <c r="R101" i="2" s="1"/>
  <c r="M101" i="2"/>
  <c r="X101" i="2" s="1"/>
  <c r="D101" i="2"/>
  <c r="O101" i="2" s="1"/>
  <c r="E101" i="2"/>
  <c r="P101" i="2" s="1"/>
  <c r="K101" i="2"/>
  <c r="V101" i="2" s="1"/>
  <c r="F101" i="2"/>
  <c r="Q101" i="2" s="1"/>
  <c r="H101" i="2"/>
  <c r="S101" i="2" s="1"/>
  <c r="A102" i="2"/>
  <c r="C102" i="2" s="1"/>
  <c r="B101" i="2"/>
  <c r="AM94" i="1" l="1"/>
  <c r="E96" i="1"/>
  <c r="P95" i="1"/>
  <c r="AL95" i="1" s="1"/>
  <c r="K102" i="2"/>
  <c r="V102" i="2" s="1"/>
  <c r="H102" i="2"/>
  <c r="S102" i="2" s="1"/>
  <c r="J102" i="2"/>
  <c r="U102" i="2" s="1"/>
  <c r="M102" i="2"/>
  <c r="X102" i="2" s="1"/>
  <c r="G102" i="2"/>
  <c r="R102" i="2" s="1"/>
  <c r="L102" i="2"/>
  <c r="W102" i="2" s="1"/>
  <c r="E102" i="2"/>
  <c r="P102" i="2" s="1"/>
  <c r="D102" i="2"/>
  <c r="O102" i="2" s="1"/>
  <c r="I102" i="2"/>
  <c r="T102" i="2" s="1"/>
  <c r="F102" i="2"/>
  <c r="Q102" i="2" s="1"/>
  <c r="A103" i="2"/>
  <c r="C103" i="2" s="1"/>
  <c r="B102" i="2"/>
  <c r="AM95" i="1" l="1"/>
  <c r="P96" i="1"/>
  <c r="AL96" i="1" s="1"/>
  <c r="E97" i="1"/>
  <c r="K103" i="2"/>
  <c r="V103" i="2" s="1"/>
  <c r="I103" i="2"/>
  <c r="T103" i="2" s="1"/>
  <c r="F103" i="2"/>
  <c r="Q103" i="2" s="1"/>
  <c r="E103" i="2"/>
  <c r="P103" i="2" s="1"/>
  <c r="M103" i="2"/>
  <c r="X103" i="2" s="1"/>
  <c r="J103" i="2"/>
  <c r="U103" i="2" s="1"/>
  <c r="H103" i="2"/>
  <c r="S103" i="2" s="1"/>
  <c r="G103" i="2"/>
  <c r="R103" i="2" s="1"/>
  <c r="L103" i="2"/>
  <c r="W103" i="2" s="1"/>
  <c r="D103" i="2"/>
  <c r="O103" i="2" s="1"/>
  <c r="A104" i="2"/>
  <c r="C104" i="2" s="1"/>
  <c r="B103" i="2"/>
  <c r="AM96" i="1" l="1"/>
  <c r="E98" i="1"/>
  <c r="P97" i="1"/>
  <c r="AL97" i="1" s="1"/>
  <c r="J104" i="2"/>
  <c r="U104" i="2" s="1"/>
  <c r="H104" i="2"/>
  <c r="S104" i="2" s="1"/>
  <c r="I104" i="2"/>
  <c r="T104" i="2" s="1"/>
  <c r="D104" i="2"/>
  <c r="O104" i="2" s="1"/>
  <c r="G104" i="2"/>
  <c r="R104" i="2" s="1"/>
  <c r="M104" i="2"/>
  <c r="X104" i="2" s="1"/>
  <c r="K104" i="2"/>
  <c r="V104" i="2" s="1"/>
  <c r="E104" i="2"/>
  <c r="P104" i="2" s="1"/>
  <c r="F104" i="2"/>
  <c r="Q104" i="2" s="1"/>
  <c r="L104" i="2"/>
  <c r="W104" i="2" s="1"/>
  <c r="A105" i="2"/>
  <c r="C105" i="2" s="1"/>
  <c r="B104" i="2"/>
  <c r="AM97" i="1" l="1"/>
  <c r="E99" i="1"/>
  <c r="P98" i="1"/>
  <c r="AL98" i="1" s="1"/>
  <c r="H105" i="2"/>
  <c r="S105" i="2" s="1"/>
  <c r="K105" i="2"/>
  <c r="V105" i="2" s="1"/>
  <c r="J105" i="2"/>
  <c r="U105" i="2" s="1"/>
  <c r="M105" i="2"/>
  <c r="X105" i="2" s="1"/>
  <c r="E105" i="2"/>
  <c r="P105" i="2" s="1"/>
  <c r="I105" i="2"/>
  <c r="T105" i="2" s="1"/>
  <c r="L105" i="2"/>
  <c r="W105" i="2" s="1"/>
  <c r="D105" i="2"/>
  <c r="O105" i="2" s="1"/>
  <c r="F105" i="2"/>
  <c r="Q105" i="2" s="1"/>
  <c r="G105" i="2"/>
  <c r="R105" i="2" s="1"/>
  <c r="A106" i="2"/>
  <c r="C106" i="2" s="1"/>
  <c r="B105" i="2"/>
  <c r="AM98" i="1" l="1"/>
  <c r="E100" i="1"/>
  <c r="P99" i="1"/>
  <c r="AL99" i="1" s="1"/>
  <c r="F106" i="2"/>
  <c r="Q106" i="2" s="1"/>
  <c r="I106" i="2"/>
  <c r="T106" i="2" s="1"/>
  <c r="J106" i="2"/>
  <c r="U106" i="2" s="1"/>
  <c r="M106" i="2"/>
  <c r="X106" i="2" s="1"/>
  <c r="E106" i="2"/>
  <c r="P106" i="2" s="1"/>
  <c r="D106" i="2"/>
  <c r="O106" i="2" s="1"/>
  <c r="L106" i="2"/>
  <c r="W106" i="2" s="1"/>
  <c r="K106" i="2"/>
  <c r="V106" i="2" s="1"/>
  <c r="G106" i="2"/>
  <c r="R106" i="2" s="1"/>
  <c r="H106" i="2"/>
  <c r="S106" i="2" s="1"/>
  <c r="A107" i="2"/>
  <c r="C107" i="2" s="1"/>
  <c r="B106" i="2"/>
  <c r="AM99" i="1" l="1"/>
  <c r="E101" i="1"/>
  <c r="P100" i="1"/>
  <c r="AL100" i="1" s="1"/>
  <c r="G107" i="2"/>
  <c r="R107" i="2" s="1"/>
  <c r="H107" i="2"/>
  <c r="S107" i="2" s="1"/>
  <c r="J107" i="2"/>
  <c r="U107" i="2" s="1"/>
  <c r="I107" i="2"/>
  <c r="T107" i="2" s="1"/>
  <c r="D107" i="2"/>
  <c r="O107" i="2" s="1"/>
  <c r="M107" i="2"/>
  <c r="X107" i="2" s="1"/>
  <c r="K107" i="2"/>
  <c r="V107" i="2" s="1"/>
  <c r="E107" i="2"/>
  <c r="P107" i="2" s="1"/>
  <c r="F107" i="2"/>
  <c r="Q107" i="2" s="1"/>
  <c r="L107" i="2"/>
  <c r="W107" i="2" s="1"/>
  <c r="A108" i="2"/>
  <c r="C108" i="2" s="1"/>
  <c r="B107" i="2"/>
  <c r="AM100" i="1" l="1"/>
  <c r="E102" i="1"/>
  <c r="P101" i="1"/>
  <c r="AL101" i="1" s="1"/>
  <c r="F108" i="2"/>
  <c r="Q108" i="2" s="1"/>
  <c r="G108" i="2"/>
  <c r="R108" i="2" s="1"/>
  <c r="E108" i="2"/>
  <c r="P108" i="2" s="1"/>
  <c r="I108" i="2"/>
  <c r="T108" i="2" s="1"/>
  <c r="H108" i="2"/>
  <c r="S108" i="2" s="1"/>
  <c r="M108" i="2"/>
  <c r="X108" i="2" s="1"/>
  <c r="J108" i="2"/>
  <c r="U108" i="2" s="1"/>
  <c r="D108" i="2"/>
  <c r="O108" i="2" s="1"/>
  <c r="L108" i="2"/>
  <c r="W108" i="2" s="1"/>
  <c r="K108" i="2"/>
  <c r="V108" i="2" s="1"/>
  <c r="A109" i="2"/>
  <c r="C109" i="2" s="1"/>
  <c r="B108" i="2"/>
  <c r="AM101" i="1" l="1"/>
  <c r="E103" i="1"/>
  <c r="P102" i="1"/>
  <c r="AL102" i="1" s="1"/>
  <c r="E109" i="2"/>
  <c r="P109" i="2" s="1"/>
  <c r="M109" i="2"/>
  <c r="X109" i="2" s="1"/>
  <c r="D109" i="2"/>
  <c r="O109" i="2" s="1"/>
  <c r="I109" i="2"/>
  <c r="T109" i="2" s="1"/>
  <c r="F109" i="2"/>
  <c r="Q109" i="2" s="1"/>
  <c r="K109" i="2"/>
  <c r="V109" i="2" s="1"/>
  <c r="H109" i="2"/>
  <c r="S109" i="2" s="1"/>
  <c r="L109" i="2"/>
  <c r="W109" i="2" s="1"/>
  <c r="J109" i="2"/>
  <c r="U109" i="2" s="1"/>
  <c r="G109" i="2"/>
  <c r="R109" i="2" s="1"/>
  <c r="A110" i="2"/>
  <c r="C110" i="2" s="1"/>
  <c r="B109" i="2"/>
  <c r="AM102" i="1" l="1"/>
  <c r="E104" i="1"/>
  <c r="P103" i="1"/>
  <c r="AL103" i="1" s="1"/>
  <c r="L110" i="2"/>
  <c r="W110" i="2" s="1"/>
  <c r="M110" i="2"/>
  <c r="X110" i="2" s="1"/>
  <c r="G110" i="2"/>
  <c r="R110" i="2" s="1"/>
  <c r="K110" i="2"/>
  <c r="V110" i="2" s="1"/>
  <c r="I110" i="2"/>
  <c r="T110" i="2" s="1"/>
  <c r="F110" i="2"/>
  <c r="Q110" i="2" s="1"/>
  <c r="J110" i="2"/>
  <c r="U110" i="2" s="1"/>
  <c r="E110" i="2"/>
  <c r="P110" i="2" s="1"/>
  <c r="D110" i="2"/>
  <c r="O110" i="2" s="1"/>
  <c r="H110" i="2"/>
  <c r="S110" i="2" s="1"/>
  <c r="A111" i="2"/>
  <c r="C111" i="2" s="1"/>
  <c r="B110" i="2"/>
  <c r="AM103" i="1" l="1"/>
  <c r="E105" i="1"/>
  <c r="P104" i="1"/>
  <c r="AL104" i="1" s="1"/>
  <c r="L111" i="2"/>
  <c r="W111" i="2" s="1"/>
  <c r="M111" i="2"/>
  <c r="X111" i="2" s="1"/>
  <c r="D111" i="2"/>
  <c r="O111" i="2" s="1"/>
  <c r="F111" i="2"/>
  <c r="Q111" i="2" s="1"/>
  <c r="E111" i="2"/>
  <c r="P111" i="2" s="1"/>
  <c r="H111" i="2"/>
  <c r="S111" i="2" s="1"/>
  <c r="I111" i="2"/>
  <c r="T111" i="2" s="1"/>
  <c r="G111" i="2"/>
  <c r="R111" i="2" s="1"/>
  <c r="K111" i="2"/>
  <c r="V111" i="2" s="1"/>
  <c r="J111" i="2"/>
  <c r="U111" i="2" s="1"/>
  <c r="A112" i="2"/>
  <c r="C112" i="2" s="1"/>
  <c r="B111" i="2"/>
  <c r="AM104" i="1" l="1"/>
  <c r="E106" i="1"/>
  <c r="P105" i="1"/>
  <c r="AL105" i="1" s="1"/>
  <c r="J112" i="2"/>
  <c r="U112" i="2" s="1"/>
  <c r="M112" i="2"/>
  <c r="X112" i="2" s="1"/>
  <c r="L112" i="2"/>
  <c r="W112" i="2" s="1"/>
  <c r="K112" i="2"/>
  <c r="V112" i="2" s="1"/>
  <c r="I112" i="2"/>
  <c r="T112" i="2" s="1"/>
  <c r="E112" i="2"/>
  <c r="P112" i="2" s="1"/>
  <c r="F112" i="2"/>
  <c r="Q112" i="2" s="1"/>
  <c r="H112" i="2"/>
  <c r="S112" i="2" s="1"/>
  <c r="G112" i="2"/>
  <c r="R112" i="2" s="1"/>
  <c r="D112" i="2"/>
  <c r="O112" i="2" s="1"/>
  <c r="A113" i="2"/>
  <c r="C113" i="2" s="1"/>
  <c r="B112" i="2"/>
  <c r="AM105" i="1" l="1"/>
  <c r="E107" i="1"/>
  <c r="P106" i="1"/>
  <c r="AL106" i="1" s="1"/>
  <c r="K113" i="2"/>
  <c r="V113" i="2" s="1"/>
  <c r="I113" i="2"/>
  <c r="T113" i="2" s="1"/>
  <c r="L113" i="2"/>
  <c r="W113" i="2" s="1"/>
  <c r="M113" i="2"/>
  <c r="X113" i="2" s="1"/>
  <c r="D113" i="2"/>
  <c r="O113" i="2" s="1"/>
  <c r="H113" i="2"/>
  <c r="S113" i="2" s="1"/>
  <c r="G113" i="2"/>
  <c r="R113" i="2" s="1"/>
  <c r="F113" i="2"/>
  <c r="Q113" i="2" s="1"/>
  <c r="E113" i="2"/>
  <c r="P113" i="2" s="1"/>
  <c r="J113" i="2"/>
  <c r="U113" i="2" s="1"/>
  <c r="A114" i="2"/>
  <c r="C114" i="2" s="1"/>
  <c r="B113" i="2"/>
  <c r="AM106" i="1" l="1"/>
  <c r="E108" i="1"/>
  <c r="P107" i="1"/>
  <c r="AL107" i="1" s="1"/>
  <c r="J114" i="2"/>
  <c r="U114" i="2" s="1"/>
  <c r="H114" i="2"/>
  <c r="S114" i="2" s="1"/>
  <c r="G114" i="2"/>
  <c r="R114" i="2" s="1"/>
  <c r="E114" i="2"/>
  <c r="P114" i="2" s="1"/>
  <c r="K114" i="2"/>
  <c r="V114" i="2" s="1"/>
  <c r="I114" i="2"/>
  <c r="T114" i="2" s="1"/>
  <c r="D114" i="2"/>
  <c r="O114" i="2" s="1"/>
  <c r="L114" i="2"/>
  <c r="W114" i="2" s="1"/>
  <c r="F114" i="2"/>
  <c r="Q114" i="2" s="1"/>
  <c r="M114" i="2"/>
  <c r="X114" i="2" s="1"/>
  <c r="A115" i="2"/>
  <c r="C115" i="2" s="1"/>
  <c r="B114" i="2"/>
  <c r="AM107" i="1" l="1"/>
  <c r="E109" i="1"/>
  <c r="P108" i="1"/>
  <c r="AL108" i="1" s="1"/>
  <c r="I115" i="2"/>
  <c r="T115" i="2" s="1"/>
  <c r="H115" i="2"/>
  <c r="S115" i="2" s="1"/>
  <c r="M115" i="2"/>
  <c r="X115" i="2" s="1"/>
  <c r="K115" i="2"/>
  <c r="V115" i="2" s="1"/>
  <c r="E115" i="2"/>
  <c r="P115" i="2" s="1"/>
  <c r="F115" i="2"/>
  <c r="Q115" i="2" s="1"/>
  <c r="J115" i="2"/>
  <c r="U115" i="2" s="1"/>
  <c r="L115" i="2"/>
  <c r="W115" i="2" s="1"/>
  <c r="G115" i="2"/>
  <c r="R115" i="2" s="1"/>
  <c r="D115" i="2"/>
  <c r="O115" i="2" s="1"/>
  <c r="A116" i="2"/>
  <c r="C116" i="2" s="1"/>
  <c r="B115" i="2"/>
  <c r="AM108" i="1" l="1"/>
  <c r="E110" i="1"/>
  <c r="P109" i="1"/>
  <c r="AL109" i="1" s="1"/>
  <c r="L116" i="2"/>
  <c r="W116" i="2" s="1"/>
  <c r="G116" i="2"/>
  <c r="R116" i="2" s="1"/>
  <c r="D116" i="2"/>
  <c r="O116" i="2" s="1"/>
  <c r="H116" i="2"/>
  <c r="S116" i="2" s="1"/>
  <c r="I116" i="2"/>
  <c r="T116" i="2" s="1"/>
  <c r="E116" i="2"/>
  <c r="P116" i="2" s="1"/>
  <c r="F116" i="2"/>
  <c r="Q116" i="2" s="1"/>
  <c r="J116" i="2"/>
  <c r="U116" i="2" s="1"/>
  <c r="M116" i="2"/>
  <c r="X116" i="2" s="1"/>
  <c r="K116" i="2"/>
  <c r="V116" i="2" s="1"/>
  <c r="A117" i="2"/>
  <c r="C117" i="2" s="1"/>
  <c r="B116" i="2"/>
  <c r="AM109" i="1" l="1"/>
  <c r="E111" i="1"/>
  <c r="P110" i="1"/>
  <c r="AL110" i="1" s="1"/>
  <c r="H117" i="2"/>
  <c r="S117" i="2" s="1"/>
  <c r="J117" i="2"/>
  <c r="U117" i="2" s="1"/>
  <c r="I117" i="2"/>
  <c r="T117" i="2" s="1"/>
  <c r="F117" i="2"/>
  <c r="Q117" i="2" s="1"/>
  <c r="D117" i="2"/>
  <c r="O117" i="2" s="1"/>
  <c r="G117" i="2"/>
  <c r="R117" i="2" s="1"/>
  <c r="M117" i="2"/>
  <c r="X117" i="2" s="1"/>
  <c r="L117" i="2"/>
  <c r="W117" i="2" s="1"/>
  <c r="K117" i="2"/>
  <c r="V117" i="2" s="1"/>
  <c r="E117" i="2"/>
  <c r="P117" i="2" s="1"/>
  <c r="A118" i="2"/>
  <c r="C118" i="2" s="1"/>
  <c r="B117" i="2"/>
  <c r="AM110" i="1" l="1"/>
  <c r="E112" i="1"/>
  <c r="P111" i="1"/>
  <c r="AL111" i="1" s="1"/>
  <c r="F118" i="2"/>
  <c r="Q118" i="2" s="1"/>
  <c r="I118" i="2"/>
  <c r="T118" i="2" s="1"/>
  <c r="H118" i="2"/>
  <c r="S118" i="2" s="1"/>
  <c r="K118" i="2"/>
  <c r="V118" i="2" s="1"/>
  <c r="G118" i="2"/>
  <c r="R118" i="2" s="1"/>
  <c r="D118" i="2"/>
  <c r="O118" i="2" s="1"/>
  <c r="M118" i="2"/>
  <c r="X118" i="2" s="1"/>
  <c r="E118" i="2"/>
  <c r="P118" i="2" s="1"/>
  <c r="L118" i="2"/>
  <c r="W118" i="2" s="1"/>
  <c r="J118" i="2"/>
  <c r="U118" i="2" s="1"/>
  <c r="A119" i="2"/>
  <c r="C119" i="2" s="1"/>
  <c r="B118" i="2"/>
  <c r="AM111" i="1" l="1"/>
  <c r="P112" i="1"/>
  <c r="AL112" i="1" s="1"/>
  <c r="AM112" i="1" s="1"/>
  <c r="E113" i="1"/>
  <c r="D119" i="2"/>
  <c r="O119" i="2" s="1"/>
  <c r="G119" i="2"/>
  <c r="R119" i="2" s="1"/>
  <c r="H119" i="2"/>
  <c r="S119" i="2" s="1"/>
  <c r="L119" i="2"/>
  <c r="W119" i="2" s="1"/>
  <c r="F119" i="2"/>
  <c r="Q119" i="2" s="1"/>
  <c r="I119" i="2"/>
  <c r="T119" i="2" s="1"/>
  <c r="M119" i="2"/>
  <c r="X119" i="2" s="1"/>
  <c r="J119" i="2"/>
  <c r="U119" i="2" s="1"/>
  <c r="K119" i="2"/>
  <c r="V119" i="2" s="1"/>
  <c r="E119" i="2"/>
  <c r="P119" i="2" s="1"/>
  <c r="A120" i="2"/>
  <c r="C120" i="2" s="1"/>
  <c r="B119" i="2"/>
  <c r="E114" i="1" l="1"/>
  <c r="P113" i="1"/>
  <c r="AL113" i="1" s="1"/>
  <c r="AM113" i="1" s="1"/>
  <c r="E120" i="2"/>
  <c r="P120" i="2" s="1"/>
  <c r="F120" i="2"/>
  <c r="Q120" i="2" s="1"/>
  <c r="D120" i="2"/>
  <c r="O120" i="2" s="1"/>
  <c r="G120" i="2"/>
  <c r="R120" i="2" s="1"/>
  <c r="M120" i="2"/>
  <c r="X120" i="2" s="1"/>
  <c r="L120" i="2"/>
  <c r="W120" i="2" s="1"/>
  <c r="I120" i="2"/>
  <c r="T120" i="2" s="1"/>
  <c r="H120" i="2"/>
  <c r="S120" i="2" s="1"/>
  <c r="J120" i="2"/>
  <c r="U120" i="2" s="1"/>
  <c r="K120" i="2"/>
  <c r="V120" i="2" s="1"/>
  <c r="A121" i="2"/>
  <c r="C121" i="2" s="1"/>
  <c r="B120" i="2"/>
  <c r="E115" i="1" l="1"/>
  <c r="P114" i="1"/>
  <c r="AL114" i="1" s="1"/>
  <c r="AM114" i="1" s="1"/>
  <c r="M121" i="2"/>
  <c r="X121" i="2" s="1"/>
  <c r="D121" i="2"/>
  <c r="O121" i="2" s="1"/>
  <c r="E121" i="2"/>
  <c r="P121" i="2" s="1"/>
  <c r="J121" i="2"/>
  <c r="U121" i="2" s="1"/>
  <c r="L121" i="2"/>
  <c r="W121" i="2" s="1"/>
  <c r="I121" i="2"/>
  <c r="T121" i="2" s="1"/>
  <c r="K121" i="2"/>
  <c r="V121" i="2" s="1"/>
  <c r="H121" i="2"/>
  <c r="S121" i="2" s="1"/>
  <c r="F121" i="2"/>
  <c r="Q121" i="2" s="1"/>
  <c r="G121" i="2"/>
  <c r="R121" i="2" s="1"/>
  <c r="A122" i="2"/>
  <c r="C122" i="2" s="1"/>
  <c r="B121" i="2"/>
  <c r="E116" i="1" l="1"/>
  <c r="P115" i="1"/>
  <c r="AL115" i="1" s="1"/>
  <c r="AM115" i="1" s="1"/>
  <c r="M122" i="2"/>
  <c r="X122" i="2" s="1"/>
  <c r="L122" i="2"/>
  <c r="W122" i="2" s="1"/>
  <c r="K122" i="2"/>
  <c r="V122" i="2" s="1"/>
  <c r="I122" i="2"/>
  <c r="T122" i="2" s="1"/>
  <c r="F122" i="2"/>
  <c r="Q122" i="2" s="1"/>
  <c r="J122" i="2"/>
  <c r="U122" i="2" s="1"/>
  <c r="E122" i="2"/>
  <c r="P122" i="2" s="1"/>
  <c r="G122" i="2"/>
  <c r="R122" i="2" s="1"/>
  <c r="D122" i="2"/>
  <c r="O122" i="2" s="1"/>
  <c r="H122" i="2"/>
  <c r="S122" i="2" s="1"/>
  <c r="A123" i="2"/>
  <c r="C123" i="2" s="1"/>
  <c r="B122" i="2"/>
  <c r="E117" i="1" l="1"/>
  <c r="P116" i="1"/>
  <c r="AL116" i="1" s="1"/>
  <c r="AM116" i="1" s="1"/>
  <c r="F123" i="2"/>
  <c r="Q123" i="2" s="1"/>
  <c r="L123" i="2"/>
  <c r="W123" i="2" s="1"/>
  <c r="M123" i="2"/>
  <c r="X123" i="2" s="1"/>
  <c r="K123" i="2"/>
  <c r="V123" i="2" s="1"/>
  <c r="E123" i="2"/>
  <c r="P123" i="2" s="1"/>
  <c r="I123" i="2"/>
  <c r="T123" i="2" s="1"/>
  <c r="G123" i="2"/>
  <c r="R123" i="2" s="1"/>
  <c r="D123" i="2"/>
  <c r="O123" i="2" s="1"/>
  <c r="H123" i="2"/>
  <c r="S123" i="2" s="1"/>
  <c r="J123" i="2"/>
  <c r="U123" i="2" s="1"/>
  <c r="A124" i="2"/>
  <c r="C124" i="2" s="1"/>
  <c r="B123" i="2"/>
  <c r="E118" i="1" l="1"/>
  <c r="P117" i="1"/>
  <c r="AL117" i="1" s="1"/>
  <c r="AM117" i="1" s="1"/>
  <c r="J124" i="2"/>
  <c r="U124" i="2" s="1"/>
  <c r="K124" i="2"/>
  <c r="V124" i="2" s="1"/>
  <c r="L124" i="2"/>
  <c r="W124" i="2" s="1"/>
  <c r="M124" i="2"/>
  <c r="X124" i="2" s="1"/>
  <c r="D124" i="2"/>
  <c r="O124" i="2" s="1"/>
  <c r="F124" i="2"/>
  <c r="Q124" i="2" s="1"/>
  <c r="G124" i="2"/>
  <c r="R124" i="2" s="1"/>
  <c r="E124" i="2"/>
  <c r="P124" i="2" s="1"/>
  <c r="H124" i="2"/>
  <c r="S124" i="2" s="1"/>
  <c r="I124" i="2"/>
  <c r="T124" i="2" s="1"/>
  <c r="A125" i="2"/>
  <c r="C125" i="2" s="1"/>
  <c r="B124" i="2"/>
  <c r="E119" i="1" l="1"/>
  <c r="P118" i="1"/>
  <c r="AL118" i="1" s="1"/>
  <c r="AM118" i="1" s="1"/>
  <c r="H125" i="2"/>
  <c r="S125" i="2" s="1"/>
  <c r="K125" i="2"/>
  <c r="V125" i="2" s="1"/>
  <c r="J125" i="2"/>
  <c r="U125" i="2" s="1"/>
  <c r="I125" i="2"/>
  <c r="T125" i="2" s="1"/>
  <c r="G125" i="2"/>
  <c r="R125" i="2" s="1"/>
  <c r="L125" i="2"/>
  <c r="W125" i="2" s="1"/>
  <c r="D125" i="2"/>
  <c r="O125" i="2" s="1"/>
  <c r="E125" i="2"/>
  <c r="P125" i="2" s="1"/>
  <c r="F125" i="2"/>
  <c r="Q125" i="2" s="1"/>
  <c r="M125" i="2"/>
  <c r="X125" i="2" s="1"/>
  <c r="A126" i="2"/>
  <c r="C126" i="2" s="1"/>
  <c r="B125" i="2"/>
  <c r="E120" i="1" l="1"/>
  <c r="P119" i="1"/>
  <c r="AL119" i="1" s="1"/>
  <c r="AM119" i="1" s="1"/>
  <c r="I126" i="2"/>
  <c r="T126" i="2" s="1"/>
  <c r="M126" i="2"/>
  <c r="X126" i="2" s="1"/>
  <c r="G126" i="2"/>
  <c r="R126" i="2" s="1"/>
  <c r="J126" i="2"/>
  <c r="U126" i="2" s="1"/>
  <c r="E126" i="2"/>
  <c r="P126" i="2" s="1"/>
  <c r="K126" i="2"/>
  <c r="V126" i="2" s="1"/>
  <c r="F126" i="2"/>
  <c r="Q126" i="2" s="1"/>
  <c r="H126" i="2"/>
  <c r="S126" i="2" s="1"/>
  <c r="D126" i="2"/>
  <c r="O126" i="2" s="1"/>
  <c r="L126" i="2"/>
  <c r="W126" i="2" s="1"/>
  <c r="A127" i="2"/>
  <c r="C127" i="2" s="1"/>
  <c r="B126" i="2"/>
  <c r="E121" i="1" l="1"/>
  <c r="P120" i="1"/>
  <c r="AL120" i="1" s="1"/>
  <c r="AM120" i="1" s="1"/>
  <c r="H127" i="2"/>
  <c r="S127" i="2" s="1"/>
  <c r="F127" i="2"/>
  <c r="Q127" i="2" s="1"/>
  <c r="E127" i="2"/>
  <c r="P127" i="2" s="1"/>
  <c r="I127" i="2"/>
  <c r="T127" i="2" s="1"/>
  <c r="G127" i="2"/>
  <c r="R127" i="2" s="1"/>
  <c r="M127" i="2"/>
  <c r="X127" i="2" s="1"/>
  <c r="J127" i="2"/>
  <c r="U127" i="2" s="1"/>
  <c r="D127" i="2"/>
  <c r="O127" i="2" s="1"/>
  <c r="L127" i="2"/>
  <c r="W127" i="2" s="1"/>
  <c r="K127" i="2"/>
  <c r="V127" i="2" s="1"/>
  <c r="A128" i="2"/>
  <c r="C128" i="2" s="1"/>
  <c r="B127" i="2"/>
  <c r="E122" i="1" l="1"/>
  <c r="P121" i="1"/>
  <c r="AL121" i="1" s="1"/>
  <c r="AM121" i="1" s="1"/>
  <c r="G128" i="2"/>
  <c r="R128" i="2" s="1"/>
  <c r="D128" i="2"/>
  <c r="O128" i="2" s="1"/>
  <c r="F128" i="2"/>
  <c r="Q128" i="2" s="1"/>
  <c r="L128" i="2"/>
  <c r="W128" i="2" s="1"/>
  <c r="K128" i="2"/>
  <c r="V128" i="2" s="1"/>
  <c r="I128" i="2"/>
  <c r="T128" i="2" s="1"/>
  <c r="E128" i="2"/>
  <c r="P128" i="2" s="1"/>
  <c r="M128" i="2"/>
  <c r="X128" i="2" s="1"/>
  <c r="J128" i="2"/>
  <c r="U128" i="2" s="1"/>
  <c r="H128" i="2"/>
  <c r="S128" i="2" s="1"/>
  <c r="A129" i="2"/>
  <c r="C129" i="2" s="1"/>
  <c r="B128" i="2"/>
  <c r="E123" i="1" l="1"/>
  <c r="P122" i="1"/>
  <c r="AL122" i="1" s="1"/>
  <c r="AM122" i="1" s="1"/>
  <c r="G129" i="2"/>
  <c r="R129" i="2" s="1"/>
  <c r="F129" i="2"/>
  <c r="Q129" i="2" s="1"/>
  <c r="E129" i="2"/>
  <c r="P129" i="2" s="1"/>
  <c r="J129" i="2"/>
  <c r="U129" i="2" s="1"/>
  <c r="I129" i="2"/>
  <c r="T129" i="2" s="1"/>
  <c r="M129" i="2"/>
  <c r="X129" i="2" s="1"/>
  <c r="D129" i="2"/>
  <c r="O129" i="2" s="1"/>
  <c r="H129" i="2"/>
  <c r="S129" i="2" s="1"/>
  <c r="K129" i="2"/>
  <c r="V129" i="2" s="1"/>
  <c r="L129" i="2"/>
  <c r="W129" i="2" s="1"/>
  <c r="A130" i="2"/>
  <c r="C130" i="2" s="1"/>
  <c r="B129" i="2"/>
  <c r="E124" i="1" l="1"/>
  <c r="P123" i="1"/>
  <c r="AL123" i="1" s="1"/>
  <c r="AM123" i="1" s="1"/>
  <c r="F130" i="2"/>
  <c r="Q130" i="2" s="1"/>
  <c r="D130" i="2"/>
  <c r="O130" i="2" s="1"/>
  <c r="E130" i="2"/>
  <c r="P130" i="2" s="1"/>
  <c r="L130" i="2"/>
  <c r="W130" i="2" s="1"/>
  <c r="K130" i="2"/>
  <c r="V130" i="2" s="1"/>
  <c r="G130" i="2"/>
  <c r="R130" i="2" s="1"/>
  <c r="M130" i="2"/>
  <c r="X130" i="2" s="1"/>
  <c r="I130" i="2"/>
  <c r="T130" i="2" s="1"/>
  <c r="H130" i="2"/>
  <c r="S130" i="2" s="1"/>
  <c r="J130" i="2"/>
  <c r="U130" i="2" s="1"/>
  <c r="A131" i="2"/>
  <c r="C131" i="2" s="1"/>
  <c r="B130" i="2"/>
  <c r="E125" i="1" l="1"/>
  <c r="P124" i="1"/>
  <c r="AL124" i="1" s="1"/>
  <c r="AM124" i="1" s="1"/>
  <c r="L131" i="2"/>
  <c r="W131" i="2" s="1"/>
  <c r="D131" i="2"/>
  <c r="O131" i="2" s="1"/>
  <c r="G131" i="2"/>
  <c r="R131" i="2" s="1"/>
  <c r="F131" i="2"/>
  <c r="Q131" i="2" s="1"/>
  <c r="K131" i="2"/>
  <c r="V131" i="2" s="1"/>
  <c r="I131" i="2"/>
  <c r="T131" i="2" s="1"/>
  <c r="M131" i="2"/>
  <c r="X131" i="2" s="1"/>
  <c r="H131" i="2"/>
  <c r="S131" i="2" s="1"/>
  <c r="J131" i="2"/>
  <c r="U131" i="2" s="1"/>
  <c r="E131" i="2"/>
  <c r="P131" i="2" s="1"/>
  <c r="A132" i="2"/>
  <c r="C132" i="2" s="1"/>
  <c r="B131" i="2"/>
  <c r="E126" i="1" l="1"/>
  <c r="P125" i="1"/>
  <c r="AL125" i="1" s="1"/>
  <c r="AM125" i="1" s="1"/>
  <c r="I132" i="2"/>
  <c r="T132" i="2" s="1"/>
  <c r="J132" i="2"/>
  <c r="U132" i="2" s="1"/>
  <c r="F132" i="2"/>
  <c r="Q132" i="2" s="1"/>
  <c r="L132" i="2"/>
  <c r="W132" i="2" s="1"/>
  <c r="H132" i="2"/>
  <c r="S132" i="2" s="1"/>
  <c r="K132" i="2"/>
  <c r="V132" i="2" s="1"/>
  <c r="M132" i="2"/>
  <c r="X132" i="2" s="1"/>
  <c r="D132" i="2"/>
  <c r="O132" i="2" s="1"/>
  <c r="E132" i="2"/>
  <c r="P132" i="2" s="1"/>
  <c r="G132" i="2"/>
  <c r="R132" i="2" s="1"/>
  <c r="A133" i="2"/>
  <c r="C133" i="2" s="1"/>
  <c r="B132" i="2"/>
  <c r="E127" i="1" l="1"/>
  <c r="P126" i="1"/>
  <c r="AL126" i="1" s="1"/>
  <c r="AM126" i="1" s="1"/>
  <c r="M133" i="2"/>
  <c r="X133" i="2" s="1"/>
  <c r="K133" i="2"/>
  <c r="V133" i="2" s="1"/>
  <c r="G133" i="2"/>
  <c r="R133" i="2" s="1"/>
  <c r="L133" i="2"/>
  <c r="W133" i="2" s="1"/>
  <c r="H133" i="2"/>
  <c r="S133" i="2" s="1"/>
  <c r="I133" i="2"/>
  <c r="T133" i="2" s="1"/>
  <c r="E133" i="2"/>
  <c r="P133" i="2" s="1"/>
  <c r="D133" i="2"/>
  <c r="O133" i="2" s="1"/>
  <c r="F133" i="2"/>
  <c r="Q133" i="2" s="1"/>
  <c r="J133" i="2"/>
  <c r="U133" i="2" s="1"/>
  <c r="A134" i="2"/>
  <c r="C134" i="2" s="1"/>
  <c r="B133" i="2"/>
  <c r="E128" i="1" l="1"/>
  <c r="P127" i="1"/>
  <c r="AL127" i="1" s="1"/>
  <c r="AM127" i="1" s="1"/>
  <c r="H134" i="2"/>
  <c r="S134" i="2" s="1"/>
  <c r="K134" i="2"/>
  <c r="V134" i="2" s="1"/>
  <c r="J134" i="2"/>
  <c r="U134" i="2" s="1"/>
  <c r="I134" i="2"/>
  <c r="T134" i="2" s="1"/>
  <c r="E134" i="2"/>
  <c r="P134" i="2" s="1"/>
  <c r="G134" i="2"/>
  <c r="R134" i="2" s="1"/>
  <c r="F134" i="2"/>
  <c r="Q134" i="2" s="1"/>
  <c r="D134" i="2"/>
  <c r="O134" i="2" s="1"/>
  <c r="M134" i="2"/>
  <c r="X134" i="2" s="1"/>
  <c r="L134" i="2"/>
  <c r="W134" i="2" s="1"/>
  <c r="A135" i="2"/>
  <c r="C135" i="2" s="1"/>
  <c r="B134" i="2"/>
  <c r="E129" i="1" l="1"/>
  <c r="P128" i="1"/>
  <c r="AL128" i="1" s="1"/>
  <c r="AM128" i="1" s="1"/>
  <c r="J135" i="2"/>
  <c r="U135" i="2" s="1"/>
  <c r="I135" i="2"/>
  <c r="T135" i="2" s="1"/>
  <c r="H135" i="2"/>
  <c r="S135" i="2" s="1"/>
  <c r="E135" i="2"/>
  <c r="P135" i="2" s="1"/>
  <c r="L135" i="2"/>
  <c r="W135" i="2" s="1"/>
  <c r="D135" i="2"/>
  <c r="O135" i="2" s="1"/>
  <c r="F135" i="2"/>
  <c r="Q135" i="2" s="1"/>
  <c r="K135" i="2"/>
  <c r="V135" i="2" s="1"/>
  <c r="G135" i="2"/>
  <c r="R135" i="2" s="1"/>
  <c r="M135" i="2"/>
  <c r="X135" i="2" s="1"/>
  <c r="A136" i="2"/>
  <c r="C136" i="2" s="1"/>
  <c r="B135" i="2"/>
  <c r="E130" i="1" l="1"/>
  <c r="P129" i="1"/>
  <c r="AL129" i="1" s="1"/>
  <c r="AM129" i="1" s="1"/>
  <c r="I136" i="2"/>
  <c r="T136" i="2" s="1"/>
  <c r="H136" i="2"/>
  <c r="S136" i="2" s="1"/>
  <c r="G136" i="2"/>
  <c r="R136" i="2" s="1"/>
  <c r="D136" i="2"/>
  <c r="O136" i="2" s="1"/>
  <c r="J136" i="2"/>
  <c r="U136" i="2" s="1"/>
  <c r="M136" i="2"/>
  <c r="X136" i="2" s="1"/>
  <c r="F136" i="2"/>
  <c r="Q136" i="2" s="1"/>
  <c r="K136" i="2"/>
  <c r="V136" i="2" s="1"/>
  <c r="E136" i="2"/>
  <c r="P136" i="2" s="1"/>
  <c r="L136" i="2"/>
  <c r="W136" i="2" s="1"/>
  <c r="A137" i="2"/>
  <c r="C137" i="2" s="1"/>
  <c r="B136" i="2"/>
  <c r="E131" i="1" l="1"/>
  <c r="P130" i="1"/>
  <c r="AL130" i="1" s="1"/>
  <c r="AM130" i="1" s="1"/>
  <c r="H137" i="2"/>
  <c r="S137" i="2" s="1"/>
  <c r="M137" i="2"/>
  <c r="X137" i="2" s="1"/>
  <c r="I137" i="2"/>
  <c r="T137" i="2" s="1"/>
  <c r="G137" i="2"/>
  <c r="R137" i="2" s="1"/>
  <c r="F137" i="2"/>
  <c r="Q137" i="2" s="1"/>
  <c r="J137" i="2"/>
  <c r="U137" i="2" s="1"/>
  <c r="E137" i="2"/>
  <c r="P137" i="2" s="1"/>
  <c r="L137" i="2"/>
  <c r="W137" i="2" s="1"/>
  <c r="D137" i="2"/>
  <c r="O137" i="2" s="1"/>
  <c r="K137" i="2"/>
  <c r="V137" i="2" s="1"/>
  <c r="A138" i="2"/>
  <c r="C138" i="2" s="1"/>
  <c r="B137" i="2"/>
  <c r="E132" i="1" l="1"/>
  <c r="P131" i="1"/>
  <c r="AL131" i="1" s="1"/>
  <c r="AM131" i="1" s="1"/>
  <c r="F138" i="2"/>
  <c r="Q138" i="2" s="1"/>
  <c r="H138" i="2"/>
  <c r="S138" i="2" s="1"/>
  <c r="K138" i="2"/>
  <c r="V138" i="2" s="1"/>
  <c r="M138" i="2"/>
  <c r="X138" i="2" s="1"/>
  <c r="J138" i="2"/>
  <c r="U138" i="2" s="1"/>
  <c r="G138" i="2"/>
  <c r="R138" i="2" s="1"/>
  <c r="L138" i="2"/>
  <c r="W138" i="2" s="1"/>
  <c r="D138" i="2"/>
  <c r="O138" i="2" s="1"/>
  <c r="E138" i="2"/>
  <c r="P138" i="2" s="1"/>
  <c r="I138" i="2"/>
  <c r="T138" i="2" s="1"/>
  <c r="A139" i="2"/>
  <c r="C139" i="2" s="1"/>
  <c r="B138" i="2"/>
  <c r="E133" i="1" l="1"/>
  <c r="P132" i="1"/>
  <c r="AL132" i="1" s="1"/>
  <c r="AM132" i="1" s="1"/>
  <c r="K139" i="2"/>
  <c r="V139" i="2" s="1"/>
  <c r="D139" i="2"/>
  <c r="O139" i="2" s="1"/>
  <c r="G139" i="2"/>
  <c r="R139" i="2" s="1"/>
  <c r="J139" i="2"/>
  <c r="U139" i="2" s="1"/>
  <c r="M139" i="2"/>
  <c r="X139" i="2" s="1"/>
  <c r="I139" i="2"/>
  <c r="T139" i="2" s="1"/>
  <c r="L139" i="2"/>
  <c r="W139" i="2" s="1"/>
  <c r="F139" i="2"/>
  <c r="Q139" i="2" s="1"/>
  <c r="E139" i="2"/>
  <c r="P139" i="2" s="1"/>
  <c r="H139" i="2"/>
  <c r="S139" i="2" s="1"/>
  <c r="A140" i="2"/>
  <c r="C140" i="2" s="1"/>
  <c r="B139" i="2"/>
  <c r="E134" i="1" l="1"/>
  <c r="P133" i="1"/>
  <c r="AL133" i="1" s="1"/>
  <c r="AM133" i="1" s="1"/>
  <c r="K140" i="2"/>
  <c r="V140" i="2" s="1"/>
  <c r="I140" i="2"/>
  <c r="T140" i="2" s="1"/>
  <c r="M140" i="2"/>
  <c r="X140" i="2" s="1"/>
  <c r="L140" i="2"/>
  <c r="W140" i="2" s="1"/>
  <c r="H140" i="2"/>
  <c r="S140" i="2" s="1"/>
  <c r="F140" i="2"/>
  <c r="Q140" i="2" s="1"/>
  <c r="J140" i="2"/>
  <c r="U140" i="2" s="1"/>
  <c r="D140" i="2"/>
  <c r="O140" i="2" s="1"/>
  <c r="G140" i="2"/>
  <c r="R140" i="2" s="1"/>
  <c r="E140" i="2"/>
  <c r="P140" i="2" s="1"/>
  <c r="A141" i="2"/>
  <c r="C141" i="2" s="1"/>
  <c r="B140" i="2"/>
  <c r="E135" i="1" l="1"/>
  <c r="P134" i="1"/>
  <c r="AL134" i="1" s="1"/>
  <c r="AM134" i="1" s="1"/>
  <c r="J141" i="2"/>
  <c r="U141" i="2" s="1"/>
  <c r="M141" i="2"/>
  <c r="X141" i="2" s="1"/>
  <c r="L141" i="2"/>
  <c r="W141" i="2" s="1"/>
  <c r="I141" i="2"/>
  <c r="T141" i="2" s="1"/>
  <c r="G141" i="2"/>
  <c r="R141" i="2" s="1"/>
  <c r="F141" i="2"/>
  <c r="Q141" i="2" s="1"/>
  <c r="K141" i="2"/>
  <c r="V141" i="2" s="1"/>
  <c r="H141" i="2"/>
  <c r="S141" i="2" s="1"/>
  <c r="E141" i="2"/>
  <c r="P141" i="2" s="1"/>
  <c r="D141" i="2"/>
  <c r="O141" i="2" s="1"/>
  <c r="A142" i="2"/>
  <c r="C142" i="2" s="1"/>
  <c r="B141" i="2"/>
  <c r="E136" i="1" l="1"/>
  <c r="P135" i="1"/>
  <c r="AL135" i="1" s="1"/>
  <c r="AM135" i="1" s="1"/>
  <c r="M142" i="2"/>
  <c r="X142" i="2" s="1"/>
  <c r="L142" i="2"/>
  <c r="W142" i="2" s="1"/>
  <c r="K142" i="2"/>
  <c r="V142" i="2" s="1"/>
  <c r="H142" i="2"/>
  <c r="S142" i="2" s="1"/>
  <c r="I142" i="2"/>
  <c r="T142" i="2" s="1"/>
  <c r="D142" i="2"/>
  <c r="O142" i="2" s="1"/>
  <c r="J142" i="2"/>
  <c r="U142" i="2" s="1"/>
  <c r="G142" i="2"/>
  <c r="R142" i="2" s="1"/>
  <c r="F142" i="2"/>
  <c r="Q142" i="2" s="1"/>
  <c r="E142" i="2"/>
  <c r="P142" i="2" s="1"/>
  <c r="A143" i="2"/>
  <c r="C143" i="2" s="1"/>
  <c r="B142" i="2"/>
  <c r="E137" i="1" l="1"/>
  <c r="P136" i="1"/>
  <c r="AL136" i="1" s="1"/>
  <c r="AM136" i="1" s="1"/>
  <c r="M143" i="2"/>
  <c r="X143" i="2" s="1"/>
  <c r="K143" i="2"/>
  <c r="V143" i="2" s="1"/>
  <c r="J143" i="2"/>
  <c r="U143" i="2" s="1"/>
  <c r="G143" i="2"/>
  <c r="R143" i="2" s="1"/>
  <c r="L143" i="2"/>
  <c r="W143" i="2" s="1"/>
  <c r="F143" i="2"/>
  <c r="Q143" i="2" s="1"/>
  <c r="D143" i="2"/>
  <c r="O143" i="2" s="1"/>
  <c r="H143" i="2"/>
  <c r="S143" i="2" s="1"/>
  <c r="I143" i="2"/>
  <c r="T143" i="2" s="1"/>
  <c r="E143" i="2"/>
  <c r="P143" i="2" s="1"/>
  <c r="A144" i="2"/>
  <c r="C144" i="2" s="1"/>
  <c r="B143" i="2"/>
  <c r="E138" i="1" l="1"/>
  <c r="P137" i="1"/>
  <c r="AL137" i="1" s="1"/>
  <c r="AM137" i="1" s="1"/>
  <c r="J144" i="2"/>
  <c r="U144" i="2" s="1"/>
  <c r="G144" i="2"/>
  <c r="R144" i="2" s="1"/>
  <c r="L144" i="2"/>
  <c r="W144" i="2" s="1"/>
  <c r="K144" i="2"/>
  <c r="V144" i="2" s="1"/>
  <c r="I144" i="2"/>
  <c r="T144" i="2" s="1"/>
  <c r="F144" i="2"/>
  <c r="Q144" i="2" s="1"/>
  <c r="H144" i="2"/>
  <c r="S144" i="2" s="1"/>
  <c r="E144" i="2"/>
  <c r="P144" i="2" s="1"/>
  <c r="M144" i="2"/>
  <c r="X144" i="2" s="1"/>
  <c r="D144" i="2"/>
  <c r="O144" i="2" s="1"/>
  <c r="A145" i="2"/>
  <c r="C145" i="2" s="1"/>
  <c r="B144" i="2"/>
  <c r="E139" i="1" l="1"/>
  <c r="P138" i="1"/>
  <c r="AL138" i="1" s="1"/>
  <c r="AM138" i="1" s="1"/>
  <c r="D145" i="2"/>
  <c r="O145" i="2" s="1"/>
  <c r="G145" i="2"/>
  <c r="R145" i="2" s="1"/>
  <c r="H145" i="2"/>
  <c r="S145" i="2" s="1"/>
  <c r="I145" i="2"/>
  <c r="T145" i="2" s="1"/>
  <c r="M145" i="2"/>
  <c r="X145" i="2" s="1"/>
  <c r="L145" i="2"/>
  <c r="W145" i="2" s="1"/>
  <c r="E145" i="2"/>
  <c r="P145" i="2" s="1"/>
  <c r="J145" i="2"/>
  <c r="U145" i="2" s="1"/>
  <c r="F145" i="2"/>
  <c r="Q145" i="2" s="1"/>
  <c r="K145" i="2"/>
  <c r="V145" i="2" s="1"/>
  <c r="A146" i="2"/>
  <c r="C146" i="2" s="1"/>
  <c r="B145" i="2"/>
  <c r="E140" i="1" l="1"/>
  <c r="P139" i="1"/>
  <c r="AL139" i="1" s="1"/>
  <c r="AM139" i="1" s="1"/>
  <c r="L146" i="2"/>
  <c r="W146" i="2" s="1"/>
  <c r="E146" i="2"/>
  <c r="P146" i="2" s="1"/>
  <c r="H146" i="2"/>
  <c r="S146" i="2" s="1"/>
  <c r="G146" i="2"/>
  <c r="R146" i="2" s="1"/>
  <c r="I146" i="2"/>
  <c r="T146" i="2" s="1"/>
  <c r="M146" i="2"/>
  <c r="X146" i="2" s="1"/>
  <c r="D146" i="2"/>
  <c r="O146" i="2" s="1"/>
  <c r="K146" i="2"/>
  <c r="V146" i="2" s="1"/>
  <c r="F146" i="2"/>
  <c r="Q146" i="2" s="1"/>
  <c r="J146" i="2"/>
  <c r="U146" i="2" s="1"/>
  <c r="A147" i="2"/>
  <c r="C147" i="2" s="1"/>
  <c r="B146" i="2"/>
  <c r="E141" i="1" l="1"/>
  <c r="P140" i="1"/>
  <c r="AL140" i="1" s="1"/>
  <c r="AM140" i="1" s="1"/>
  <c r="F147" i="2"/>
  <c r="Q147" i="2" s="1"/>
  <c r="K147" i="2"/>
  <c r="V147" i="2" s="1"/>
  <c r="L147" i="2"/>
  <c r="W147" i="2" s="1"/>
  <c r="H147" i="2"/>
  <c r="S147" i="2" s="1"/>
  <c r="D147" i="2"/>
  <c r="O147" i="2" s="1"/>
  <c r="G147" i="2"/>
  <c r="R147" i="2" s="1"/>
  <c r="J147" i="2"/>
  <c r="U147" i="2" s="1"/>
  <c r="I147" i="2"/>
  <c r="T147" i="2" s="1"/>
  <c r="M147" i="2"/>
  <c r="X147" i="2" s="1"/>
  <c r="E147" i="2"/>
  <c r="P147" i="2" s="1"/>
  <c r="A148" i="2"/>
  <c r="C148" i="2" s="1"/>
  <c r="B147" i="2"/>
  <c r="E142" i="1" l="1"/>
  <c r="P141" i="1"/>
  <c r="AL141" i="1" s="1"/>
  <c r="AM141" i="1" s="1"/>
  <c r="L148" i="2"/>
  <c r="W148" i="2" s="1"/>
  <c r="J148" i="2"/>
  <c r="U148" i="2" s="1"/>
  <c r="G148" i="2"/>
  <c r="R148" i="2" s="1"/>
  <c r="E148" i="2"/>
  <c r="P148" i="2" s="1"/>
  <c r="K148" i="2"/>
  <c r="V148" i="2" s="1"/>
  <c r="H148" i="2"/>
  <c r="S148" i="2" s="1"/>
  <c r="I148" i="2"/>
  <c r="T148" i="2" s="1"/>
  <c r="D148" i="2"/>
  <c r="O148" i="2" s="1"/>
  <c r="F148" i="2"/>
  <c r="Q148" i="2" s="1"/>
  <c r="M148" i="2"/>
  <c r="X148" i="2" s="1"/>
  <c r="A149" i="2"/>
  <c r="C149" i="2" s="1"/>
  <c r="B148" i="2"/>
  <c r="E143" i="1" l="1"/>
  <c r="P142" i="1"/>
  <c r="AL142" i="1" s="1"/>
  <c r="AM142" i="1" s="1"/>
  <c r="D149" i="2"/>
  <c r="O149" i="2" s="1"/>
  <c r="K149" i="2"/>
  <c r="V149" i="2" s="1"/>
  <c r="H149" i="2"/>
  <c r="S149" i="2" s="1"/>
  <c r="G149" i="2"/>
  <c r="R149" i="2" s="1"/>
  <c r="F149" i="2"/>
  <c r="Q149" i="2" s="1"/>
  <c r="E149" i="2"/>
  <c r="P149" i="2" s="1"/>
  <c r="I149" i="2"/>
  <c r="T149" i="2" s="1"/>
  <c r="M149" i="2"/>
  <c r="X149" i="2" s="1"/>
  <c r="J149" i="2"/>
  <c r="U149" i="2" s="1"/>
  <c r="L149" i="2"/>
  <c r="W149" i="2" s="1"/>
  <c r="A150" i="2"/>
  <c r="C150" i="2" s="1"/>
  <c r="B149" i="2"/>
  <c r="E144" i="1" l="1"/>
  <c r="P143" i="1"/>
  <c r="AL143" i="1" s="1"/>
  <c r="AM143" i="1" s="1"/>
  <c r="M150" i="2"/>
  <c r="X150" i="2" s="1"/>
  <c r="J150" i="2"/>
  <c r="U150" i="2" s="1"/>
  <c r="F150" i="2"/>
  <c r="Q150" i="2" s="1"/>
  <c r="G150" i="2"/>
  <c r="R150" i="2" s="1"/>
  <c r="E150" i="2"/>
  <c r="P150" i="2" s="1"/>
  <c r="D150" i="2"/>
  <c r="O150" i="2" s="1"/>
  <c r="L150" i="2"/>
  <c r="W150" i="2" s="1"/>
  <c r="I150" i="2"/>
  <c r="T150" i="2" s="1"/>
  <c r="K150" i="2"/>
  <c r="V150" i="2" s="1"/>
  <c r="H150" i="2"/>
  <c r="S150" i="2" s="1"/>
  <c r="A151" i="2"/>
  <c r="C151" i="2" s="1"/>
  <c r="B150" i="2"/>
  <c r="E145" i="1" l="1"/>
  <c r="P144" i="1"/>
  <c r="AL144" i="1" s="1"/>
  <c r="AM144" i="1" s="1"/>
  <c r="D151" i="2"/>
  <c r="O151" i="2" s="1"/>
  <c r="F151" i="2"/>
  <c r="Q151" i="2" s="1"/>
  <c r="E151" i="2"/>
  <c r="P151" i="2" s="1"/>
  <c r="L151" i="2"/>
  <c r="W151" i="2" s="1"/>
  <c r="M151" i="2"/>
  <c r="X151" i="2" s="1"/>
  <c r="I151" i="2"/>
  <c r="T151" i="2" s="1"/>
  <c r="G151" i="2"/>
  <c r="R151" i="2" s="1"/>
  <c r="J151" i="2"/>
  <c r="U151" i="2" s="1"/>
  <c r="K151" i="2"/>
  <c r="V151" i="2" s="1"/>
  <c r="H151" i="2"/>
  <c r="S151" i="2" s="1"/>
  <c r="A152" i="2"/>
  <c r="C152" i="2" s="1"/>
  <c r="B151" i="2"/>
  <c r="P145" i="1" l="1"/>
  <c r="AL145" i="1" s="1"/>
  <c r="AM145" i="1" s="1"/>
  <c r="E146" i="1"/>
  <c r="I152" i="2"/>
  <c r="T152" i="2" s="1"/>
  <c r="E152" i="2"/>
  <c r="P152" i="2" s="1"/>
  <c r="D152" i="2"/>
  <c r="O152" i="2" s="1"/>
  <c r="J152" i="2"/>
  <c r="U152" i="2" s="1"/>
  <c r="M152" i="2"/>
  <c r="X152" i="2" s="1"/>
  <c r="K152" i="2"/>
  <c r="V152" i="2" s="1"/>
  <c r="G152" i="2"/>
  <c r="R152" i="2" s="1"/>
  <c r="L152" i="2"/>
  <c r="W152" i="2" s="1"/>
  <c r="H152" i="2"/>
  <c r="S152" i="2" s="1"/>
  <c r="F152" i="2"/>
  <c r="Q152" i="2" s="1"/>
  <c r="A153" i="2"/>
  <c r="C153" i="2" s="1"/>
  <c r="B152" i="2"/>
  <c r="E147" i="1" l="1"/>
  <c r="P146" i="1"/>
  <c r="AL146" i="1" s="1"/>
  <c r="AM146" i="1" s="1"/>
  <c r="M153" i="2"/>
  <c r="X153" i="2" s="1"/>
  <c r="F153" i="2"/>
  <c r="Q153" i="2" s="1"/>
  <c r="D153" i="2"/>
  <c r="O153" i="2" s="1"/>
  <c r="I153" i="2"/>
  <c r="T153" i="2" s="1"/>
  <c r="G153" i="2"/>
  <c r="R153" i="2" s="1"/>
  <c r="J153" i="2"/>
  <c r="U153" i="2" s="1"/>
  <c r="K153" i="2"/>
  <c r="V153" i="2" s="1"/>
  <c r="H153" i="2"/>
  <c r="S153" i="2" s="1"/>
  <c r="E153" i="2"/>
  <c r="P153" i="2" s="1"/>
  <c r="L153" i="2"/>
  <c r="W153" i="2" s="1"/>
  <c r="A154" i="2"/>
  <c r="C154" i="2" s="1"/>
  <c r="B153" i="2"/>
  <c r="E148" i="1" l="1"/>
  <c r="P147" i="1"/>
  <c r="AL147" i="1" s="1"/>
  <c r="AM147" i="1" s="1"/>
  <c r="H154" i="2"/>
  <c r="S154" i="2" s="1"/>
  <c r="G154" i="2"/>
  <c r="R154" i="2" s="1"/>
  <c r="L154" i="2"/>
  <c r="W154" i="2" s="1"/>
  <c r="J154" i="2"/>
  <c r="U154" i="2" s="1"/>
  <c r="M154" i="2"/>
  <c r="X154" i="2" s="1"/>
  <c r="D154" i="2"/>
  <c r="O154" i="2" s="1"/>
  <c r="I154" i="2"/>
  <c r="T154" i="2" s="1"/>
  <c r="E154" i="2"/>
  <c r="P154" i="2" s="1"/>
  <c r="K154" i="2"/>
  <c r="V154" i="2" s="1"/>
  <c r="F154" i="2"/>
  <c r="Q154" i="2" s="1"/>
  <c r="A155" i="2"/>
  <c r="C155" i="2" s="1"/>
  <c r="B154" i="2"/>
  <c r="E149" i="1" l="1"/>
  <c r="P148" i="1"/>
  <c r="AL148" i="1" s="1"/>
  <c r="AM148" i="1" s="1"/>
  <c r="L155" i="2"/>
  <c r="W155" i="2" s="1"/>
  <c r="G155" i="2"/>
  <c r="R155" i="2" s="1"/>
  <c r="M155" i="2"/>
  <c r="X155" i="2" s="1"/>
  <c r="F155" i="2"/>
  <c r="Q155" i="2" s="1"/>
  <c r="I155" i="2"/>
  <c r="T155" i="2" s="1"/>
  <c r="H155" i="2"/>
  <c r="S155" i="2" s="1"/>
  <c r="E155" i="2"/>
  <c r="P155" i="2" s="1"/>
  <c r="J155" i="2"/>
  <c r="U155" i="2" s="1"/>
  <c r="D155" i="2"/>
  <c r="O155" i="2" s="1"/>
  <c r="K155" i="2"/>
  <c r="V155" i="2" s="1"/>
  <c r="A156" i="2"/>
  <c r="C156" i="2" s="1"/>
  <c r="B155" i="2"/>
  <c r="E150" i="1" l="1"/>
  <c r="P149" i="1"/>
  <c r="AL149" i="1" s="1"/>
  <c r="AM149" i="1" s="1"/>
  <c r="F156" i="2"/>
  <c r="Q156" i="2" s="1"/>
  <c r="J156" i="2"/>
  <c r="U156" i="2" s="1"/>
  <c r="K156" i="2"/>
  <c r="V156" i="2" s="1"/>
  <c r="I156" i="2"/>
  <c r="T156" i="2" s="1"/>
  <c r="H156" i="2"/>
  <c r="S156" i="2" s="1"/>
  <c r="E156" i="2"/>
  <c r="P156" i="2" s="1"/>
  <c r="D156" i="2"/>
  <c r="O156" i="2" s="1"/>
  <c r="G156" i="2"/>
  <c r="R156" i="2" s="1"/>
  <c r="M156" i="2"/>
  <c r="X156" i="2" s="1"/>
  <c r="L156" i="2"/>
  <c r="W156" i="2" s="1"/>
  <c r="A157" i="2"/>
  <c r="C157" i="2" s="1"/>
  <c r="B156" i="2"/>
  <c r="E151" i="1" l="1"/>
  <c r="P150" i="1"/>
  <c r="AL150" i="1" s="1"/>
  <c r="AM150" i="1" s="1"/>
  <c r="H157" i="2"/>
  <c r="S157" i="2" s="1"/>
  <c r="M157" i="2"/>
  <c r="X157" i="2" s="1"/>
  <c r="J157" i="2"/>
  <c r="U157" i="2" s="1"/>
  <c r="I157" i="2"/>
  <c r="T157" i="2" s="1"/>
  <c r="G157" i="2"/>
  <c r="R157" i="2" s="1"/>
  <c r="D157" i="2"/>
  <c r="O157" i="2" s="1"/>
  <c r="L157" i="2"/>
  <c r="W157" i="2" s="1"/>
  <c r="E157" i="2"/>
  <c r="P157" i="2" s="1"/>
  <c r="K157" i="2"/>
  <c r="V157" i="2" s="1"/>
  <c r="F157" i="2"/>
  <c r="Q157" i="2" s="1"/>
  <c r="A158" i="2"/>
  <c r="C158" i="2" s="1"/>
  <c r="B157" i="2"/>
  <c r="P151" i="1" l="1"/>
  <c r="AL151" i="1" s="1"/>
  <c r="AM151" i="1" s="1"/>
  <c r="E152" i="1"/>
  <c r="I158" i="2"/>
  <c r="T158" i="2" s="1"/>
  <c r="H158" i="2"/>
  <c r="S158" i="2" s="1"/>
  <c r="G158" i="2"/>
  <c r="R158" i="2" s="1"/>
  <c r="M158" i="2"/>
  <c r="X158" i="2" s="1"/>
  <c r="F158" i="2"/>
  <c r="Q158" i="2" s="1"/>
  <c r="L158" i="2"/>
  <c r="W158" i="2" s="1"/>
  <c r="D158" i="2"/>
  <c r="O158" i="2" s="1"/>
  <c r="E158" i="2"/>
  <c r="P158" i="2" s="1"/>
  <c r="K158" i="2"/>
  <c r="V158" i="2" s="1"/>
  <c r="J158" i="2"/>
  <c r="U158" i="2" s="1"/>
  <c r="A159" i="2"/>
  <c r="C159" i="2" s="1"/>
  <c r="B158" i="2"/>
  <c r="E153" i="1" l="1"/>
  <c r="P152" i="1"/>
  <c r="AL152" i="1" s="1"/>
  <c r="AM152" i="1" s="1"/>
  <c r="J159" i="2"/>
  <c r="U159" i="2" s="1"/>
  <c r="I159" i="2"/>
  <c r="T159" i="2" s="1"/>
  <c r="H159" i="2"/>
  <c r="S159" i="2" s="1"/>
  <c r="G159" i="2"/>
  <c r="R159" i="2" s="1"/>
  <c r="F159" i="2"/>
  <c r="Q159" i="2" s="1"/>
  <c r="L159" i="2"/>
  <c r="W159" i="2" s="1"/>
  <c r="M159" i="2"/>
  <c r="X159" i="2" s="1"/>
  <c r="K159" i="2"/>
  <c r="V159" i="2" s="1"/>
  <c r="D159" i="2"/>
  <c r="O159" i="2" s="1"/>
  <c r="E159" i="2"/>
  <c r="P159" i="2" s="1"/>
  <c r="A160" i="2"/>
  <c r="C160" i="2" s="1"/>
  <c r="B159" i="2"/>
  <c r="E154" i="1" l="1"/>
  <c r="P153" i="1"/>
  <c r="AL153" i="1" s="1"/>
  <c r="AM153" i="1" s="1"/>
  <c r="D160" i="2"/>
  <c r="O160" i="2" s="1"/>
  <c r="L160" i="2"/>
  <c r="W160" i="2" s="1"/>
  <c r="J160" i="2"/>
  <c r="U160" i="2" s="1"/>
  <c r="E160" i="2"/>
  <c r="P160" i="2" s="1"/>
  <c r="H160" i="2"/>
  <c r="S160" i="2" s="1"/>
  <c r="I160" i="2"/>
  <c r="T160" i="2" s="1"/>
  <c r="F160" i="2"/>
  <c r="Q160" i="2" s="1"/>
  <c r="K160" i="2"/>
  <c r="V160" i="2" s="1"/>
  <c r="M160" i="2"/>
  <c r="X160" i="2" s="1"/>
  <c r="G160" i="2"/>
  <c r="R160" i="2" s="1"/>
  <c r="A161" i="2"/>
  <c r="C161" i="2" s="1"/>
  <c r="B160" i="2"/>
  <c r="E155" i="1" l="1"/>
  <c r="P154" i="1"/>
  <c r="AL154" i="1" s="1"/>
  <c r="AM154" i="1" s="1"/>
  <c r="L161" i="2"/>
  <c r="W161" i="2" s="1"/>
  <c r="I161" i="2"/>
  <c r="T161" i="2" s="1"/>
  <c r="H161" i="2"/>
  <c r="S161" i="2" s="1"/>
  <c r="D161" i="2"/>
  <c r="O161" i="2" s="1"/>
  <c r="K161" i="2"/>
  <c r="V161" i="2" s="1"/>
  <c r="E161" i="2"/>
  <c r="P161" i="2" s="1"/>
  <c r="G161" i="2"/>
  <c r="R161" i="2" s="1"/>
  <c r="M161" i="2"/>
  <c r="X161" i="2" s="1"/>
  <c r="F161" i="2"/>
  <c r="Q161" i="2" s="1"/>
  <c r="J161" i="2"/>
  <c r="U161" i="2" s="1"/>
  <c r="A162" i="2"/>
  <c r="C162" i="2" s="1"/>
  <c r="B161" i="2"/>
  <c r="E156" i="1" l="1"/>
  <c r="P155" i="1"/>
  <c r="AL155" i="1" s="1"/>
  <c r="AM155" i="1" s="1"/>
  <c r="F162" i="2"/>
  <c r="Q162" i="2" s="1"/>
  <c r="M162" i="2"/>
  <c r="X162" i="2" s="1"/>
  <c r="J162" i="2"/>
  <c r="U162" i="2" s="1"/>
  <c r="D162" i="2"/>
  <c r="O162" i="2" s="1"/>
  <c r="G162" i="2"/>
  <c r="R162" i="2" s="1"/>
  <c r="E162" i="2"/>
  <c r="P162" i="2" s="1"/>
  <c r="L162" i="2"/>
  <c r="W162" i="2" s="1"/>
  <c r="K162" i="2"/>
  <c r="V162" i="2" s="1"/>
  <c r="H162" i="2"/>
  <c r="S162" i="2" s="1"/>
  <c r="I162" i="2"/>
  <c r="T162" i="2" s="1"/>
  <c r="A163" i="2"/>
  <c r="C163" i="2" s="1"/>
  <c r="B162" i="2"/>
  <c r="E157" i="1" l="1"/>
  <c r="P156" i="1"/>
  <c r="AL156" i="1" s="1"/>
  <c r="AM156" i="1" s="1"/>
  <c r="L163" i="2"/>
  <c r="W163" i="2" s="1"/>
  <c r="J163" i="2"/>
  <c r="U163" i="2" s="1"/>
  <c r="F163" i="2"/>
  <c r="Q163" i="2" s="1"/>
  <c r="D163" i="2"/>
  <c r="O163" i="2" s="1"/>
  <c r="M163" i="2"/>
  <c r="X163" i="2" s="1"/>
  <c r="K163" i="2"/>
  <c r="V163" i="2" s="1"/>
  <c r="H163" i="2"/>
  <c r="S163" i="2" s="1"/>
  <c r="I163" i="2"/>
  <c r="T163" i="2" s="1"/>
  <c r="E163" i="2"/>
  <c r="P163" i="2" s="1"/>
  <c r="G163" i="2"/>
  <c r="R163" i="2" s="1"/>
  <c r="A164" i="2"/>
  <c r="C164" i="2" s="1"/>
  <c r="B163" i="2"/>
  <c r="E158" i="1" l="1"/>
  <c r="P157" i="1"/>
  <c r="AL157" i="1" s="1"/>
  <c r="AM157" i="1" s="1"/>
  <c r="M164" i="2"/>
  <c r="X164" i="2" s="1"/>
  <c r="L164" i="2"/>
  <c r="W164" i="2" s="1"/>
  <c r="K164" i="2"/>
  <c r="V164" i="2" s="1"/>
  <c r="G164" i="2"/>
  <c r="R164" i="2" s="1"/>
  <c r="D164" i="2"/>
  <c r="O164" i="2" s="1"/>
  <c r="J164" i="2"/>
  <c r="U164" i="2" s="1"/>
  <c r="F164" i="2"/>
  <c r="Q164" i="2" s="1"/>
  <c r="H164" i="2"/>
  <c r="S164" i="2" s="1"/>
  <c r="I164" i="2"/>
  <c r="T164" i="2" s="1"/>
  <c r="E164" i="2"/>
  <c r="P164" i="2" s="1"/>
  <c r="A165" i="2"/>
  <c r="C165" i="2" s="1"/>
  <c r="B164" i="2"/>
  <c r="E159" i="1" l="1"/>
  <c r="P158" i="1"/>
  <c r="AL158" i="1" s="1"/>
  <c r="AM158" i="1" s="1"/>
  <c r="L165" i="2"/>
  <c r="W165" i="2" s="1"/>
  <c r="K165" i="2"/>
  <c r="V165" i="2" s="1"/>
  <c r="J165" i="2"/>
  <c r="U165" i="2" s="1"/>
  <c r="F165" i="2"/>
  <c r="Q165" i="2" s="1"/>
  <c r="I165" i="2"/>
  <c r="T165" i="2" s="1"/>
  <c r="H165" i="2"/>
  <c r="S165" i="2" s="1"/>
  <c r="G165" i="2"/>
  <c r="R165" i="2" s="1"/>
  <c r="M165" i="2"/>
  <c r="X165" i="2" s="1"/>
  <c r="E165" i="2"/>
  <c r="P165" i="2" s="1"/>
  <c r="D165" i="2"/>
  <c r="O165" i="2" s="1"/>
  <c r="A166" i="2"/>
  <c r="C166" i="2" s="1"/>
  <c r="B165" i="2"/>
  <c r="E160" i="1" l="1"/>
  <c r="P159" i="1"/>
  <c r="AL159" i="1" s="1"/>
  <c r="AM159" i="1" s="1"/>
  <c r="K166" i="2"/>
  <c r="V166" i="2" s="1"/>
  <c r="J166" i="2"/>
  <c r="U166" i="2" s="1"/>
  <c r="I166" i="2"/>
  <c r="T166" i="2" s="1"/>
  <c r="E166" i="2"/>
  <c r="P166" i="2" s="1"/>
  <c r="L166" i="2"/>
  <c r="W166" i="2" s="1"/>
  <c r="G166" i="2"/>
  <c r="R166" i="2" s="1"/>
  <c r="F166" i="2"/>
  <c r="Q166" i="2" s="1"/>
  <c r="M166" i="2"/>
  <c r="X166" i="2" s="1"/>
  <c r="H166" i="2"/>
  <c r="S166" i="2" s="1"/>
  <c r="D166" i="2"/>
  <c r="O166" i="2" s="1"/>
  <c r="A167" i="2"/>
  <c r="C167" i="2" s="1"/>
  <c r="B166" i="2"/>
  <c r="P160" i="1" l="1"/>
  <c r="AL160" i="1" s="1"/>
  <c r="AM160" i="1" s="1"/>
  <c r="E161" i="1"/>
  <c r="F167" i="2"/>
  <c r="Q167" i="2" s="1"/>
  <c r="J167" i="2"/>
  <c r="U167" i="2" s="1"/>
  <c r="I167" i="2"/>
  <c r="T167" i="2" s="1"/>
  <c r="D167" i="2"/>
  <c r="O167" i="2" s="1"/>
  <c r="M167" i="2"/>
  <c r="X167" i="2" s="1"/>
  <c r="E167" i="2"/>
  <c r="P167" i="2" s="1"/>
  <c r="G167" i="2"/>
  <c r="R167" i="2" s="1"/>
  <c r="K167" i="2"/>
  <c r="V167" i="2" s="1"/>
  <c r="L167" i="2"/>
  <c r="W167" i="2" s="1"/>
  <c r="H167" i="2"/>
  <c r="S167" i="2" s="1"/>
  <c r="A168" i="2"/>
  <c r="C168" i="2" s="1"/>
  <c r="B167" i="2"/>
  <c r="E162" i="1" l="1"/>
  <c r="P161" i="1"/>
  <c r="AL161" i="1" s="1"/>
  <c r="AM161" i="1" s="1"/>
  <c r="J168" i="2"/>
  <c r="U168" i="2" s="1"/>
  <c r="I168" i="2"/>
  <c r="T168" i="2" s="1"/>
  <c r="M168" i="2"/>
  <c r="X168" i="2" s="1"/>
  <c r="K168" i="2"/>
  <c r="V168" i="2" s="1"/>
  <c r="D168" i="2"/>
  <c r="O168" i="2" s="1"/>
  <c r="L168" i="2"/>
  <c r="W168" i="2" s="1"/>
  <c r="F168" i="2"/>
  <c r="Q168" i="2" s="1"/>
  <c r="H168" i="2"/>
  <c r="S168" i="2" s="1"/>
  <c r="G168" i="2"/>
  <c r="R168" i="2" s="1"/>
  <c r="E168" i="2"/>
  <c r="P168" i="2" s="1"/>
  <c r="A169" i="2"/>
  <c r="C169" i="2" s="1"/>
  <c r="B168" i="2"/>
  <c r="E163" i="1" l="1"/>
  <c r="P162" i="1"/>
  <c r="AL162" i="1" s="1"/>
  <c r="AM162" i="1" s="1"/>
  <c r="H169" i="2"/>
  <c r="S169" i="2" s="1"/>
  <c r="D169" i="2"/>
  <c r="O169" i="2" s="1"/>
  <c r="M169" i="2"/>
  <c r="X169" i="2" s="1"/>
  <c r="L169" i="2"/>
  <c r="W169" i="2" s="1"/>
  <c r="J169" i="2"/>
  <c r="U169" i="2" s="1"/>
  <c r="E169" i="2"/>
  <c r="P169" i="2" s="1"/>
  <c r="K169" i="2"/>
  <c r="V169" i="2" s="1"/>
  <c r="I169" i="2"/>
  <c r="T169" i="2" s="1"/>
  <c r="G169" i="2"/>
  <c r="R169" i="2" s="1"/>
  <c r="F169" i="2"/>
  <c r="Q169" i="2" s="1"/>
  <c r="A170" i="2"/>
  <c r="C170" i="2" s="1"/>
  <c r="B169" i="2"/>
  <c r="E164" i="1" l="1"/>
  <c r="P163" i="1"/>
  <c r="AL163" i="1" s="1"/>
  <c r="AM163" i="1" s="1"/>
  <c r="F170" i="2"/>
  <c r="Q170" i="2" s="1"/>
  <c r="L170" i="2"/>
  <c r="W170" i="2" s="1"/>
  <c r="K170" i="2"/>
  <c r="V170" i="2" s="1"/>
  <c r="J170" i="2"/>
  <c r="U170" i="2" s="1"/>
  <c r="M170" i="2"/>
  <c r="X170" i="2" s="1"/>
  <c r="E170" i="2"/>
  <c r="P170" i="2" s="1"/>
  <c r="D170" i="2"/>
  <c r="O170" i="2" s="1"/>
  <c r="H170" i="2"/>
  <c r="S170" i="2" s="1"/>
  <c r="G170" i="2"/>
  <c r="R170" i="2" s="1"/>
  <c r="I170" i="2"/>
  <c r="T170" i="2" s="1"/>
  <c r="A171" i="2"/>
  <c r="C171" i="2" s="1"/>
  <c r="B170" i="2"/>
  <c r="E165" i="1" l="1"/>
  <c r="P164" i="1"/>
  <c r="AL164" i="1" s="1"/>
  <c r="AM164" i="1" s="1"/>
  <c r="J171" i="2"/>
  <c r="U171" i="2" s="1"/>
  <c r="K171" i="2"/>
  <c r="V171" i="2" s="1"/>
  <c r="G171" i="2"/>
  <c r="R171" i="2" s="1"/>
  <c r="F171" i="2"/>
  <c r="Q171" i="2" s="1"/>
  <c r="E171" i="2"/>
  <c r="P171" i="2" s="1"/>
  <c r="D171" i="2"/>
  <c r="O171" i="2" s="1"/>
  <c r="M171" i="2"/>
  <c r="X171" i="2" s="1"/>
  <c r="I171" i="2"/>
  <c r="T171" i="2" s="1"/>
  <c r="L171" i="2"/>
  <c r="W171" i="2" s="1"/>
  <c r="H171" i="2"/>
  <c r="S171" i="2" s="1"/>
  <c r="A172" i="2"/>
  <c r="C172" i="2" s="1"/>
  <c r="B171" i="2"/>
  <c r="E166" i="1" l="1"/>
  <c r="P165" i="1"/>
  <c r="AL165" i="1" s="1"/>
  <c r="AM165" i="1" s="1"/>
  <c r="M172" i="2"/>
  <c r="X172" i="2" s="1"/>
  <c r="I172" i="2"/>
  <c r="T172" i="2" s="1"/>
  <c r="F172" i="2"/>
  <c r="Q172" i="2" s="1"/>
  <c r="E172" i="2"/>
  <c r="P172" i="2" s="1"/>
  <c r="D172" i="2"/>
  <c r="O172" i="2" s="1"/>
  <c r="H172" i="2"/>
  <c r="S172" i="2" s="1"/>
  <c r="K172" i="2"/>
  <c r="V172" i="2" s="1"/>
  <c r="L172" i="2"/>
  <c r="W172" i="2" s="1"/>
  <c r="J172" i="2"/>
  <c r="U172" i="2" s="1"/>
  <c r="G172" i="2"/>
  <c r="R172" i="2" s="1"/>
  <c r="A173" i="2"/>
  <c r="C173" i="2" s="1"/>
  <c r="B172" i="2"/>
  <c r="E167" i="1" l="1"/>
  <c r="P166" i="1"/>
  <c r="AL166" i="1" s="1"/>
  <c r="AM166" i="1" s="1"/>
  <c r="E173" i="2"/>
  <c r="P173" i="2" s="1"/>
  <c r="D173" i="2"/>
  <c r="O173" i="2" s="1"/>
  <c r="J173" i="2"/>
  <c r="U173" i="2" s="1"/>
  <c r="M173" i="2"/>
  <c r="X173" i="2" s="1"/>
  <c r="L173" i="2"/>
  <c r="W173" i="2" s="1"/>
  <c r="I173" i="2"/>
  <c r="T173" i="2" s="1"/>
  <c r="H173" i="2"/>
  <c r="S173" i="2" s="1"/>
  <c r="K173" i="2"/>
  <c r="V173" i="2" s="1"/>
  <c r="G173" i="2"/>
  <c r="R173" i="2" s="1"/>
  <c r="F173" i="2"/>
  <c r="Q173" i="2" s="1"/>
  <c r="A174" i="2"/>
  <c r="C174" i="2" s="1"/>
  <c r="B173" i="2"/>
  <c r="E168" i="1" l="1"/>
  <c r="P167" i="1"/>
  <c r="AL167" i="1" s="1"/>
  <c r="AM167" i="1" s="1"/>
  <c r="G174" i="2"/>
  <c r="R174" i="2" s="1"/>
  <c r="J174" i="2"/>
  <c r="U174" i="2" s="1"/>
  <c r="D174" i="2"/>
  <c r="O174" i="2" s="1"/>
  <c r="F174" i="2"/>
  <c r="Q174" i="2" s="1"/>
  <c r="K174" i="2"/>
  <c r="V174" i="2" s="1"/>
  <c r="H174" i="2"/>
  <c r="S174" i="2" s="1"/>
  <c r="I174" i="2"/>
  <c r="T174" i="2" s="1"/>
  <c r="L174" i="2"/>
  <c r="W174" i="2" s="1"/>
  <c r="E174" i="2"/>
  <c r="P174" i="2" s="1"/>
  <c r="M174" i="2"/>
  <c r="X174" i="2" s="1"/>
  <c r="A175" i="2"/>
  <c r="C175" i="2" s="1"/>
  <c r="B174" i="2"/>
  <c r="E169" i="1" l="1"/>
  <c r="P168" i="1"/>
  <c r="AL168" i="1" s="1"/>
  <c r="AM168" i="1" s="1"/>
  <c r="L175" i="2"/>
  <c r="W175" i="2" s="1"/>
  <c r="D175" i="2"/>
  <c r="O175" i="2" s="1"/>
  <c r="H175" i="2"/>
  <c r="S175" i="2" s="1"/>
  <c r="J175" i="2"/>
  <c r="U175" i="2" s="1"/>
  <c r="I175" i="2"/>
  <c r="T175" i="2" s="1"/>
  <c r="E175" i="2"/>
  <c r="P175" i="2" s="1"/>
  <c r="K175" i="2"/>
  <c r="V175" i="2" s="1"/>
  <c r="G175" i="2"/>
  <c r="R175" i="2" s="1"/>
  <c r="M175" i="2"/>
  <c r="X175" i="2" s="1"/>
  <c r="F175" i="2"/>
  <c r="Q175" i="2" s="1"/>
  <c r="A176" i="2"/>
  <c r="C176" i="2" s="1"/>
  <c r="B175" i="2"/>
  <c r="E170" i="1" l="1"/>
  <c r="P169" i="1"/>
  <c r="AL169" i="1" s="1"/>
  <c r="AM169" i="1" s="1"/>
  <c r="J176" i="2"/>
  <c r="U176" i="2" s="1"/>
  <c r="H176" i="2"/>
  <c r="S176" i="2" s="1"/>
  <c r="E176" i="2"/>
  <c r="P176" i="2" s="1"/>
  <c r="M176" i="2"/>
  <c r="X176" i="2" s="1"/>
  <c r="D176" i="2"/>
  <c r="O176" i="2" s="1"/>
  <c r="K176" i="2"/>
  <c r="V176" i="2" s="1"/>
  <c r="I176" i="2"/>
  <c r="T176" i="2" s="1"/>
  <c r="F176" i="2"/>
  <c r="Q176" i="2" s="1"/>
  <c r="G176" i="2"/>
  <c r="R176" i="2" s="1"/>
  <c r="L176" i="2"/>
  <c r="W176" i="2" s="1"/>
  <c r="A177" i="2"/>
  <c r="C177" i="2" s="1"/>
  <c r="B176" i="2"/>
  <c r="E171" i="1" l="1"/>
  <c r="P170" i="1"/>
  <c r="AL170" i="1" s="1"/>
  <c r="AM170" i="1" s="1"/>
  <c r="H177" i="2"/>
  <c r="S177" i="2" s="1"/>
  <c r="J177" i="2"/>
  <c r="U177" i="2" s="1"/>
  <c r="G177" i="2"/>
  <c r="R177" i="2" s="1"/>
  <c r="D177" i="2"/>
  <c r="O177" i="2" s="1"/>
  <c r="M177" i="2"/>
  <c r="X177" i="2" s="1"/>
  <c r="K177" i="2"/>
  <c r="V177" i="2" s="1"/>
  <c r="L177" i="2"/>
  <c r="W177" i="2" s="1"/>
  <c r="F177" i="2"/>
  <c r="Q177" i="2" s="1"/>
  <c r="I177" i="2"/>
  <c r="T177" i="2" s="1"/>
  <c r="E177" i="2"/>
  <c r="P177" i="2" s="1"/>
  <c r="A178" i="2"/>
  <c r="C178" i="2" s="1"/>
  <c r="B177" i="2"/>
  <c r="E172" i="1" l="1"/>
  <c r="P171" i="1"/>
  <c r="AL171" i="1" s="1"/>
  <c r="AM171" i="1" s="1"/>
  <c r="G178" i="2"/>
  <c r="R178" i="2" s="1"/>
  <c r="M178" i="2"/>
  <c r="X178" i="2" s="1"/>
  <c r="J178" i="2"/>
  <c r="U178" i="2" s="1"/>
  <c r="I178" i="2"/>
  <c r="T178" i="2" s="1"/>
  <c r="H178" i="2"/>
  <c r="S178" i="2" s="1"/>
  <c r="D178" i="2"/>
  <c r="O178" i="2" s="1"/>
  <c r="L178" i="2"/>
  <c r="W178" i="2" s="1"/>
  <c r="K178" i="2"/>
  <c r="V178" i="2" s="1"/>
  <c r="F178" i="2"/>
  <c r="Q178" i="2" s="1"/>
  <c r="E178" i="2"/>
  <c r="P178" i="2" s="1"/>
  <c r="A179" i="2"/>
  <c r="C179" i="2" s="1"/>
  <c r="B178" i="2"/>
  <c r="E173" i="1" l="1"/>
  <c r="P172" i="1"/>
  <c r="AL172" i="1" s="1"/>
  <c r="AM172" i="1" s="1"/>
  <c r="M179" i="2"/>
  <c r="X179" i="2" s="1"/>
  <c r="I179" i="2"/>
  <c r="T179" i="2" s="1"/>
  <c r="H179" i="2"/>
  <c r="S179" i="2" s="1"/>
  <c r="G179" i="2"/>
  <c r="R179" i="2" s="1"/>
  <c r="K179" i="2"/>
  <c r="V179" i="2" s="1"/>
  <c r="J179" i="2"/>
  <c r="U179" i="2" s="1"/>
  <c r="F179" i="2"/>
  <c r="Q179" i="2" s="1"/>
  <c r="D179" i="2"/>
  <c r="O179" i="2" s="1"/>
  <c r="E179" i="2"/>
  <c r="P179" i="2" s="1"/>
  <c r="L179" i="2"/>
  <c r="W179" i="2" s="1"/>
  <c r="A180" i="2"/>
  <c r="C180" i="2" s="1"/>
  <c r="B179" i="2"/>
  <c r="E174" i="1" l="1"/>
  <c r="P173" i="1"/>
  <c r="AL173" i="1" s="1"/>
  <c r="AM173" i="1" s="1"/>
  <c r="H180" i="2"/>
  <c r="S180" i="2" s="1"/>
  <c r="G180" i="2"/>
  <c r="R180" i="2" s="1"/>
  <c r="F180" i="2"/>
  <c r="Q180" i="2" s="1"/>
  <c r="L180" i="2"/>
  <c r="W180" i="2" s="1"/>
  <c r="E180" i="2"/>
  <c r="P180" i="2" s="1"/>
  <c r="M180" i="2"/>
  <c r="X180" i="2" s="1"/>
  <c r="K180" i="2"/>
  <c r="V180" i="2" s="1"/>
  <c r="J180" i="2"/>
  <c r="U180" i="2" s="1"/>
  <c r="D180" i="2"/>
  <c r="O180" i="2" s="1"/>
  <c r="I180" i="2"/>
  <c r="T180" i="2" s="1"/>
  <c r="A181" i="2"/>
  <c r="C181" i="2" s="1"/>
  <c r="B180" i="2"/>
  <c r="E175" i="1" l="1"/>
  <c r="P174" i="1"/>
  <c r="AL174" i="1" s="1"/>
  <c r="AM174" i="1" s="1"/>
  <c r="H181" i="2"/>
  <c r="S181" i="2" s="1"/>
  <c r="L181" i="2"/>
  <c r="W181" i="2" s="1"/>
  <c r="G181" i="2"/>
  <c r="R181" i="2" s="1"/>
  <c r="F181" i="2"/>
  <c r="Q181" i="2" s="1"/>
  <c r="E181" i="2"/>
  <c r="P181" i="2" s="1"/>
  <c r="I181" i="2"/>
  <c r="T181" i="2" s="1"/>
  <c r="M181" i="2"/>
  <c r="X181" i="2" s="1"/>
  <c r="J181" i="2"/>
  <c r="U181" i="2" s="1"/>
  <c r="D181" i="2"/>
  <c r="O181" i="2" s="1"/>
  <c r="K181" i="2"/>
  <c r="V181" i="2" s="1"/>
  <c r="A182" i="2"/>
  <c r="C182" i="2" s="1"/>
  <c r="B181" i="2"/>
  <c r="E176" i="1" l="1"/>
  <c r="P175" i="1"/>
  <c r="AL175" i="1" s="1"/>
  <c r="AM175" i="1" s="1"/>
  <c r="F182" i="2"/>
  <c r="Q182" i="2" s="1"/>
  <c r="G182" i="2"/>
  <c r="R182" i="2" s="1"/>
  <c r="K182" i="2"/>
  <c r="V182" i="2" s="1"/>
  <c r="J182" i="2"/>
  <c r="U182" i="2" s="1"/>
  <c r="E182" i="2"/>
  <c r="P182" i="2" s="1"/>
  <c r="M182" i="2"/>
  <c r="X182" i="2" s="1"/>
  <c r="D182" i="2"/>
  <c r="O182" i="2" s="1"/>
  <c r="L182" i="2"/>
  <c r="W182" i="2" s="1"/>
  <c r="I182" i="2"/>
  <c r="T182" i="2" s="1"/>
  <c r="H182" i="2"/>
  <c r="S182" i="2" s="1"/>
  <c r="A183" i="2"/>
  <c r="C183" i="2" s="1"/>
  <c r="B182" i="2"/>
  <c r="P176" i="1" l="1"/>
  <c r="AL176" i="1" s="1"/>
  <c r="AM176" i="1" s="1"/>
  <c r="E177" i="1"/>
  <c r="D183" i="2"/>
  <c r="O183" i="2" s="1"/>
  <c r="J183" i="2"/>
  <c r="U183" i="2" s="1"/>
  <c r="L183" i="2"/>
  <c r="W183" i="2" s="1"/>
  <c r="F183" i="2"/>
  <c r="Q183" i="2" s="1"/>
  <c r="I183" i="2"/>
  <c r="T183" i="2" s="1"/>
  <c r="G183" i="2"/>
  <c r="R183" i="2" s="1"/>
  <c r="M183" i="2"/>
  <c r="X183" i="2" s="1"/>
  <c r="K183" i="2"/>
  <c r="V183" i="2" s="1"/>
  <c r="H183" i="2"/>
  <c r="S183" i="2" s="1"/>
  <c r="E183" i="2"/>
  <c r="P183" i="2" s="1"/>
  <c r="A184" i="2"/>
  <c r="C184" i="2" s="1"/>
  <c r="B183" i="2"/>
  <c r="E178" i="1" l="1"/>
  <c r="P177" i="1"/>
  <c r="AL177" i="1" s="1"/>
  <c r="AM177" i="1" s="1"/>
  <c r="I184" i="2"/>
  <c r="T184" i="2" s="1"/>
  <c r="H184" i="2"/>
  <c r="S184" i="2" s="1"/>
  <c r="L184" i="2"/>
  <c r="W184" i="2" s="1"/>
  <c r="E184" i="2"/>
  <c r="P184" i="2" s="1"/>
  <c r="F184" i="2"/>
  <c r="Q184" i="2" s="1"/>
  <c r="J184" i="2"/>
  <c r="U184" i="2" s="1"/>
  <c r="M184" i="2"/>
  <c r="X184" i="2" s="1"/>
  <c r="K184" i="2"/>
  <c r="V184" i="2" s="1"/>
  <c r="G184" i="2"/>
  <c r="R184" i="2" s="1"/>
  <c r="D184" i="2"/>
  <c r="O184" i="2" s="1"/>
  <c r="A185" i="2"/>
  <c r="C185" i="2" s="1"/>
  <c r="B184" i="2"/>
  <c r="E179" i="1" l="1"/>
  <c r="P178" i="1"/>
  <c r="AL178" i="1" s="1"/>
  <c r="AM178" i="1" s="1"/>
  <c r="I185" i="2"/>
  <c r="T185" i="2" s="1"/>
  <c r="M185" i="2"/>
  <c r="X185" i="2" s="1"/>
  <c r="L185" i="2"/>
  <c r="W185" i="2" s="1"/>
  <c r="K185" i="2"/>
  <c r="V185" i="2" s="1"/>
  <c r="G185" i="2"/>
  <c r="R185" i="2" s="1"/>
  <c r="F185" i="2"/>
  <c r="Q185" i="2" s="1"/>
  <c r="E185" i="2"/>
  <c r="P185" i="2" s="1"/>
  <c r="H185" i="2"/>
  <c r="S185" i="2" s="1"/>
  <c r="J185" i="2"/>
  <c r="U185" i="2" s="1"/>
  <c r="D185" i="2"/>
  <c r="O185" i="2" s="1"/>
  <c r="A186" i="2"/>
  <c r="C186" i="2" s="1"/>
  <c r="B185" i="2"/>
  <c r="E180" i="1" l="1"/>
  <c r="P179" i="1"/>
  <c r="AL179" i="1" s="1"/>
  <c r="AM179" i="1" s="1"/>
  <c r="L186" i="2"/>
  <c r="W186" i="2" s="1"/>
  <c r="K186" i="2"/>
  <c r="V186" i="2" s="1"/>
  <c r="J186" i="2"/>
  <c r="U186" i="2" s="1"/>
  <c r="G186" i="2"/>
  <c r="R186" i="2" s="1"/>
  <c r="H186" i="2"/>
  <c r="S186" i="2" s="1"/>
  <c r="M186" i="2"/>
  <c r="X186" i="2" s="1"/>
  <c r="F186" i="2"/>
  <c r="Q186" i="2" s="1"/>
  <c r="E186" i="2"/>
  <c r="P186" i="2" s="1"/>
  <c r="I186" i="2"/>
  <c r="T186" i="2" s="1"/>
  <c r="D186" i="2"/>
  <c r="O186" i="2" s="1"/>
  <c r="A187" i="2"/>
  <c r="C187" i="2" s="1"/>
  <c r="B186" i="2"/>
  <c r="E181" i="1" l="1"/>
  <c r="P180" i="1"/>
  <c r="AL180" i="1" s="1"/>
  <c r="AM180" i="1" s="1"/>
  <c r="K187" i="2"/>
  <c r="V187" i="2" s="1"/>
  <c r="J187" i="2"/>
  <c r="U187" i="2" s="1"/>
  <c r="I187" i="2"/>
  <c r="T187" i="2" s="1"/>
  <c r="F187" i="2"/>
  <c r="Q187" i="2" s="1"/>
  <c r="E187" i="2"/>
  <c r="P187" i="2" s="1"/>
  <c r="L187" i="2"/>
  <c r="W187" i="2" s="1"/>
  <c r="G187" i="2"/>
  <c r="R187" i="2" s="1"/>
  <c r="D187" i="2"/>
  <c r="O187" i="2" s="1"/>
  <c r="H187" i="2"/>
  <c r="S187" i="2" s="1"/>
  <c r="M187" i="2"/>
  <c r="X187" i="2" s="1"/>
  <c r="A188" i="2"/>
  <c r="C188" i="2" s="1"/>
  <c r="B187" i="2"/>
  <c r="E182" i="1" l="1"/>
  <c r="P181" i="1"/>
  <c r="AL181" i="1" s="1"/>
  <c r="AM181" i="1" s="1"/>
  <c r="M188" i="2"/>
  <c r="X188" i="2" s="1"/>
  <c r="F188" i="2"/>
  <c r="Q188" i="2" s="1"/>
  <c r="J188" i="2"/>
  <c r="U188" i="2" s="1"/>
  <c r="L188" i="2"/>
  <c r="W188" i="2" s="1"/>
  <c r="K188" i="2"/>
  <c r="V188" i="2" s="1"/>
  <c r="I188" i="2"/>
  <c r="T188" i="2" s="1"/>
  <c r="H188" i="2"/>
  <c r="S188" i="2" s="1"/>
  <c r="E188" i="2"/>
  <c r="P188" i="2" s="1"/>
  <c r="G188" i="2"/>
  <c r="R188" i="2" s="1"/>
  <c r="D188" i="2"/>
  <c r="O188" i="2" s="1"/>
  <c r="A189" i="2"/>
  <c r="C189" i="2" s="1"/>
  <c r="B188" i="2"/>
  <c r="E183" i="1" l="1"/>
  <c r="P182" i="1"/>
  <c r="AL182" i="1" s="1"/>
  <c r="AM182" i="1" s="1"/>
  <c r="H189" i="2"/>
  <c r="S189" i="2" s="1"/>
  <c r="F189" i="2"/>
  <c r="Q189" i="2" s="1"/>
  <c r="K189" i="2"/>
  <c r="V189" i="2" s="1"/>
  <c r="G189" i="2"/>
  <c r="R189" i="2" s="1"/>
  <c r="E189" i="2"/>
  <c r="P189" i="2" s="1"/>
  <c r="D189" i="2"/>
  <c r="O189" i="2" s="1"/>
  <c r="I189" i="2"/>
  <c r="T189" i="2" s="1"/>
  <c r="M189" i="2"/>
  <c r="X189" i="2" s="1"/>
  <c r="L189" i="2"/>
  <c r="W189" i="2" s="1"/>
  <c r="J189" i="2"/>
  <c r="U189" i="2" s="1"/>
  <c r="A190" i="2"/>
  <c r="C190" i="2" s="1"/>
  <c r="B189" i="2"/>
  <c r="E184" i="1" l="1"/>
  <c r="P183" i="1"/>
  <c r="AL183" i="1" s="1"/>
  <c r="AM183" i="1" s="1"/>
  <c r="F190" i="2"/>
  <c r="Q190" i="2" s="1"/>
  <c r="K190" i="2"/>
  <c r="V190" i="2" s="1"/>
  <c r="D190" i="2"/>
  <c r="O190" i="2" s="1"/>
  <c r="G190" i="2"/>
  <c r="R190" i="2" s="1"/>
  <c r="M190" i="2"/>
  <c r="X190" i="2" s="1"/>
  <c r="H190" i="2"/>
  <c r="S190" i="2" s="1"/>
  <c r="J190" i="2"/>
  <c r="U190" i="2" s="1"/>
  <c r="I190" i="2"/>
  <c r="T190" i="2" s="1"/>
  <c r="E190" i="2"/>
  <c r="P190" i="2" s="1"/>
  <c r="L190" i="2"/>
  <c r="W190" i="2" s="1"/>
  <c r="A191" i="2"/>
  <c r="C191" i="2" s="1"/>
  <c r="B190" i="2"/>
  <c r="E185" i="1" l="1"/>
  <c r="P184" i="1"/>
  <c r="AL184" i="1" s="1"/>
  <c r="AM184" i="1" s="1"/>
  <c r="E191" i="2"/>
  <c r="P191" i="2" s="1"/>
  <c r="M191" i="2"/>
  <c r="X191" i="2" s="1"/>
  <c r="G191" i="2"/>
  <c r="R191" i="2" s="1"/>
  <c r="D191" i="2"/>
  <c r="O191" i="2" s="1"/>
  <c r="F191" i="2"/>
  <c r="Q191" i="2" s="1"/>
  <c r="I191" i="2"/>
  <c r="T191" i="2" s="1"/>
  <c r="L191" i="2"/>
  <c r="W191" i="2" s="1"/>
  <c r="H191" i="2"/>
  <c r="S191" i="2" s="1"/>
  <c r="J191" i="2"/>
  <c r="U191" i="2" s="1"/>
  <c r="K191" i="2"/>
  <c r="V191" i="2" s="1"/>
  <c r="A192" i="2"/>
  <c r="C192" i="2" s="1"/>
  <c r="B191" i="2"/>
  <c r="E186" i="1" l="1"/>
  <c r="P185" i="1"/>
  <c r="AL185" i="1" s="1"/>
  <c r="AM185" i="1" s="1"/>
  <c r="M192" i="2"/>
  <c r="X192" i="2" s="1"/>
  <c r="H192" i="2"/>
  <c r="S192" i="2" s="1"/>
  <c r="K192" i="2"/>
  <c r="V192" i="2" s="1"/>
  <c r="F192" i="2"/>
  <c r="Q192" i="2" s="1"/>
  <c r="L192" i="2"/>
  <c r="W192" i="2" s="1"/>
  <c r="G192" i="2"/>
  <c r="R192" i="2" s="1"/>
  <c r="J192" i="2"/>
  <c r="U192" i="2" s="1"/>
  <c r="I192" i="2"/>
  <c r="T192" i="2" s="1"/>
  <c r="D192" i="2"/>
  <c r="O192" i="2" s="1"/>
  <c r="E192" i="2"/>
  <c r="P192" i="2" s="1"/>
  <c r="A193" i="2"/>
  <c r="C193" i="2" s="1"/>
  <c r="B192" i="2"/>
  <c r="E187" i="1" l="1"/>
  <c r="P186" i="1"/>
  <c r="AL186" i="1" s="1"/>
  <c r="AM186" i="1" s="1"/>
  <c r="M193" i="2"/>
  <c r="X193" i="2" s="1"/>
  <c r="J193" i="2"/>
  <c r="U193" i="2" s="1"/>
  <c r="F193" i="2"/>
  <c r="Q193" i="2" s="1"/>
  <c r="E193" i="2"/>
  <c r="P193" i="2" s="1"/>
  <c r="D193" i="2"/>
  <c r="O193" i="2" s="1"/>
  <c r="I193" i="2"/>
  <c r="T193" i="2" s="1"/>
  <c r="K193" i="2"/>
  <c r="V193" i="2" s="1"/>
  <c r="L193" i="2"/>
  <c r="W193" i="2" s="1"/>
  <c r="H193" i="2"/>
  <c r="S193" i="2" s="1"/>
  <c r="G193" i="2"/>
  <c r="R193" i="2" s="1"/>
  <c r="A194" i="2"/>
  <c r="C194" i="2" s="1"/>
  <c r="B193" i="2"/>
  <c r="E188" i="1" l="1"/>
  <c r="P187" i="1"/>
  <c r="AL187" i="1" s="1"/>
  <c r="AM187" i="1" s="1"/>
  <c r="M194" i="2"/>
  <c r="X194" i="2" s="1"/>
  <c r="L194" i="2"/>
  <c r="W194" i="2" s="1"/>
  <c r="I194" i="2"/>
  <c r="T194" i="2" s="1"/>
  <c r="E194" i="2"/>
  <c r="P194" i="2" s="1"/>
  <c r="D194" i="2"/>
  <c r="O194" i="2" s="1"/>
  <c r="F194" i="2"/>
  <c r="Q194" i="2" s="1"/>
  <c r="K194" i="2"/>
  <c r="V194" i="2" s="1"/>
  <c r="J194" i="2"/>
  <c r="U194" i="2" s="1"/>
  <c r="G194" i="2"/>
  <c r="R194" i="2" s="1"/>
  <c r="H194" i="2"/>
  <c r="S194" i="2" s="1"/>
  <c r="A195" i="2"/>
  <c r="C195" i="2" s="1"/>
  <c r="B194" i="2"/>
  <c r="E189" i="1" l="1"/>
  <c r="P188" i="1"/>
  <c r="AL188" i="1" s="1"/>
  <c r="AM188" i="1" s="1"/>
  <c r="L195" i="2"/>
  <c r="W195" i="2" s="1"/>
  <c r="E195" i="2"/>
  <c r="P195" i="2" s="1"/>
  <c r="D195" i="2"/>
  <c r="O195" i="2" s="1"/>
  <c r="M195" i="2"/>
  <c r="X195" i="2" s="1"/>
  <c r="K195" i="2"/>
  <c r="V195" i="2" s="1"/>
  <c r="H195" i="2"/>
  <c r="S195" i="2" s="1"/>
  <c r="J195" i="2"/>
  <c r="U195" i="2" s="1"/>
  <c r="G195" i="2"/>
  <c r="R195" i="2" s="1"/>
  <c r="I195" i="2"/>
  <c r="T195" i="2" s="1"/>
  <c r="F195" i="2"/>
  <c r="Q195" i="2" s="1"/>
  <c r="A196" i="2"/>
  <c r="C196" i="2" s="1"/>
  <c r="B195" i="2"/>
  <c r="E190" i="1" l="1"/>
  <c r="P189" i="1"/>
  <c r="AL189" i="1" s="1"/>
  <c r="AM189" i="1" s="1"/>
  <c r="H196" i="2"/>
  <c r="S196" i="2" s="1"/>
  <c r="J196" i="2"/>
  <c r="U196" i="2" s="1"/>
  <c r="D196" i="2"/>
  <c r="O196" i="2" s="1"/>
  <c r="E196" i="2"/>
  <c r="P196" i="2" s="1"/>
  <c r="M196" i="2"/>
  <c r="X196" i="2" s="1"/>
  <c r="L196" i="2"/>
  <c r="W196" i="2" s="1"/>
  <c r="G196" i="2"/>
  <c r="R196" i="2" s="1"/>
  <c r="I196" i="2"/>
  <c r="T196" i="2" s="1"/>
  <c r="K196" i="2"/>
  <c r="V196" i="2" s="1"/>
  <c r="F196" i="2"/>
  <c r="Q196" i="2" s="1"/>
  <c r="A197" i="2"/>
  <c r="C197" i="2" s="1"/>
  <c r="B196" i="2"/>
  <c r="E191" i="1" l="1"/>
  <c r="P190" i="1"/>
  <c r="AL190" i="1" s="1"/>
  <c r="AM190" i="1" s="1"/>
  <c r="L197" i="2"/>
  <c r="W197" i="2" s="1"/>
  <c r="F197" i="2"/>
  <c r="Q197" i="2" s="1"/>
  <c r="I197" i="2"/>
  <c r="T197" i="2" s="1"/>
  <c r="E197" i="2"/>
  <c r="P197" i="2" s="1"/>
  <c r="D197" i="2"/>
  <c r="O197" i="2" s="1"/>
  <c r="K197" i="2"/>
  <c r="V197" i="2" s="1"/>
  <c r="J197" i="2"/>
  <c r="U197" i="2" s="1"/>
  <c r="H197" i="2"/>
  <c r="S197" i="2" s="1"/>
  <c r="G197" i="2"/>
  <c r="R197" i="2" s="1"/>
  <c r="M197" i="2"/>
  <c r="X197" i="2" s="1"/>
  <c r="A198" i="2"/>
  <c r="C198" i="2" s="1"/>
  <c r="B197" i="2"/>
  <c r="E192" i="1" l="1"/>
  <c r="P191" i="1"/>
  <c r="AL191" i="1" s="1"/>
  <c r="AM191" i="1" s="1"/>
  <c r="G198" i="2"/>
  <c r="R198" i="2" s="1"/>
  <c r="E198" i="2"/>
  <c r="P198" i="2" s="1"/>
  <c r="F198" i="2"/>
  <c r="Q198" i="2" s="1"/>
  <c r="H198" i="2"/>
  <c r="S198" i="2" s="1"/>
  <c r="D198" i="2"/>
  <c r="O198" i="2" s="1"/>
  <c r="M198" i="2"/>
  <c r="X198" i="2" s="1"/>
  <c r="K198" i="2"/>
  <c r="V198" i="2" s="1"/>
  <c r="I198" i="2"/>
  <c r="T198" i="2" s="1"/>
  <c r="L198" i="2"/>
  <c r="W198" i="2" s="1"/>
  <c r="J198" i="2"/>
  <c r="U198" i="2" s="1"/>
  <c r="A199" i="2"/>
  <c r="C199" i="2" s="1"/>
  <c r="B198" i="2"/>
  <c r="E193" i="1" l="1"/>
  <c r="P192" i="1"/>
  <c r="AL192" i="1" s="1"/>
  <c r="AM192" i="1" s="1"/>
  <c r="M199" i="2"/>
  <c r="X199" i="2" s="1"/>
  <c r="F199" i="2"/>
  <c r="Q199" i="2" s="1"/>
  <c r="L199" i="2"/>
  <c r="W199" i="2" s="1"/>
  <c r="E199" i="2"/>
  <c r="P199" i="2" s="1"/>
  <c r="K199" i="2"/>
  <c r="V199" i="2" s="1"/>
  <c r="D199" i="2"/>
  <c r="O199" i="2" s="1"/>
  <c r="H199" i="2"/>
  <c r="S199" i="2" s="1"/>
  <c r="G199" i="2"/>
  <c r="R199" i="2" s="1"/>
  <c r="J199" i="2"/>
  <c r="U199" i="2" s="1"/>
  <c r="I199" i="2"/>
  <c r="T199" i="2" s="1"/>
  <c r="A200" i="2"/>
  <c r="C200" i="2" s="1"/>
  <c r="B199" i="2"/>
  <c r="E194" i="1" l="1"/>
  <c r="P193" i="1"/>
  <c r="AL193" i="1" s="1"/>
  <c r="AM193" i="1" s="1"/>
  <c r="E200" i="2"/>
  <c r="P200" i="2" s="1"/>
  <c r="M200" i="2"/>
  <c r="X200" i="2" s="1"/>
  <c r="J200" i="2"/>
  <c r="U200" i="2" s="1"/>
  <c r="I200" i="2"/>
  <c r="T200" i="2" s="1"/>
  <c r="H200" i="2"/>
  <c r="S200" i="2" s="1"/>
  <c r="G200" i="2"/>
  <c r="R200" i="2" s="1"/>
  <c r="D200" i="2"/>
  <c r="O200" i="2" s="1"/>
  <c r="L200" i="2"/>
  <c r="W200" i="2" s="1"/>
  <c r="F200" i="2"/>
  <c r="Q200" i="2" s="1"/>
  <c r="K200" i="2"/>
  <c r="V200" i="2" s="1"/>
  <c r="A201" i="2"/>
  <c r="C201" i="2" s="1"/>
  <c r="B200" i="2"/>
  <c r="E195" i="1" l="1"/>
  <c r="P194" i="1"/>
  <c r="AL194" i="1" s="1"/>
  <c r="AM194" i="1" s="1"/>
  <c r="L201" i="2"/>
  <c r="W201" i="2" s="1"/>
  <c r="H201" i="2"/>
  <c r="S201" i="2" s="1"/>
  <c r="I201" i="2"/>
  <c r="T201" i="2" s="1"/>
  <c r="G201" i="2"/>
  <c r="R201" i="2" s="1"/>
  <c r="F201" i="2"/>
  <c r="Q201" i="2" s="1"/>
  <c r="K201" i="2"/>
  <c r="V201" i="2" s="1"/>
  <c r="D201" i="2"/>
  <c r="O201" i="2" s="1"/>
  <c r="M201" i="2"/>
  <c r="X201" i="2" s="1"/>
  <c r="E201" i="2"/>
  <c r="P201" i="2" s="1"/>
  <c r="J201" i="2"/>
  <c r="U201" i="2" s="1"/>
  <c r="A202" i="2"/>
  <c r="C202" i="2" s="1"/>
  <c r="B201" i="2"/>
  <c r="E196" i="1" l="1"/>
  <c r="P195" i="1"/>
  <c r="AL195" i="1" s="1"/>
  <c r="AM195" i="1" s="1"/>
  <c r="F202" i="2"/>
  <c r="Q202" i="2" s="1"/>
  <c r="H202" i="2"/>
  <c r="S202" i="2" s="1"/>
  <c r="G202" i="2"/>
  <c r="R202" i="2" s="1"/>
  <c r="E202" i="2"/>
  <c r="P202" i="2" s="1"/>
  <c r="L202" i="2"/>
  <c r="W202" i="2" s="1"/>
  <c r="K202" i="2"/>
  <c r="V202" i="2" s="1"/>
  <c r="D202" i="2"/>
  <c r="O202" i="2" s="1"/>
  <c r="M202" i="2"/>
  <c r="X202" i="2" s="1"/>
  <c r="J202" i="2"/>
  <c r="U202" i="2" s="1"/>
  <c r="I202" i="2"/>
  <c r="T202" i="2" s="1"/>
  <c r="A203" i="2"/>
  <c r="C203" i="2" s="1"/>
  <c r="B202" i="2"/>
  <c r="E197" i="1" l="1"/>
  <c r="P196" i="1"/>
  <c r="AL196" i="1" s="1"/>
  <c r="AM196" i="1" s="1"/>
  <c r="I203" i="2"/>
  <c r="T203" i="2" s="1"/>
  <c r="M203" i="2"/>
  <c r="X203" i="2" s="1"/>
  <c r="D203" i="2"/>
  <c r="O203" i="2" s="1"/>
  <c r="G203" i="2"/>
  <c r="R203" i="2" s="1"/>
  <c r="F203" i="2"/>
  <c r="Q203" i="2" s="1"/>
  <c r="E203" i="2"/>
  <c r="P203" i="2" s="1"/>
  <c r="L203" i="2"/>
  <c r="W203" i="2" s="1"/>
  <c r="J203" i="2"/>
  <c r="U203" i="2" s="1"/>
  <c r="H203" i="2"/>
  <c r="S203" i="2" s="1"/>
  <c r="K203" i="2"/>
  <c r="V203" i="2" s="1"/>
  <c r="A204" i="2"/>
  <c r="C204" i="2" s="1"/>
  <c r="B203" i="2"/>
  <c r="E198" i="1" l="1"/>
  <c r="P197" i="1"/>
  <c r="AL197" i="1" s="1"/>
  <c r="AM197" i="1" s="1"/>
  <c r="K204" i="2"/>
  <c r="V204" i="2" s="1"/>
  <c r="M204" i="2"/>
  <c r="X204" i="2" s="1"/>
  <c r="L204" i="2"/>
  <c r="W204" i="2" s="1"/>
  <c r="G204" i="2"/>
  <c r="R204" i="2" s="1"/>
  <c r="D204" i="2"/>
  <c r="O204" i="2" s="1"/>
  <c r="H204" i="2"/>
  <c r="S204" i="2" s="1"/>
  <c r="I204" i="2"/>
  <c r="T204" i="2" s="1"/>
  <c r="J204" i="2"/>
  <c r="U204" i="2" s="1"/>
  <c r="E204" i="2"/>
  <c r="P204" i="2" s="1"/>
  <c r="F204" i="2"/>
  <c r="Q204" i="2" s="1"/>
  <c r="A205" i="2"/>
  <c r="C205" i="2" s="1"/>
  <c r="B204" i="2"/>
  <c r="E199" i="1" l="1"/>
  <c r="P198" i="1"/>
  <c r="AL198" i="1" s="1"/>
  <c r="AM198" i="1" s="1"/>
  <c r="K205" i="2"/>
  <c r="V205" i="2" s="1"/>
  <c r="G205" i="2"/>
  <c r="R205" i="2" s="1"/>
  <c r="M205" i="2"/>
  <c r="X205" i="2" s="1"/>
  <c r="D205" i="2"/>
  <c r="O205" i="2" s="1"/>
  <c r="L205" i="2"/>
  <c r="W205" i="2" s="1"/>
  <c r="I205" i="2"/>
  <c r="T205" i="2" s="1"/>
  <c r="F205" i="2"/>
  <c r="Q205" i="2" s="1"/>
  <c r="J205" i="2"/>
  <c r="U205" i="2" s="1"/>
  <c r="H205" i="2"/>
  <c r="S205" i="2" s="1"/>
  <c r="E205" i="2"/>
  <c r="P205" i="2" s="1"/>
  <c r="A206" i="2"/>
  <c r="C206" i="2" s="1"/>
  <c r="B205" i="2"/>
  <c r="E200" i="1" l="1"/>
  <c r="P199" i="1"/>
  <c r="AL199" i="1" s="1"/>
  <c r="AM199" i="1" s="1"/>
  <c r="L206" i="2"/>
  <c r="W206" i="2" s="1"/>
  <c r="J206" i="2"/>
  <c r="U206" i="2" s="1"/>
  <c r="G206" i="2"/>
  <c r="R206" i="2" s="1"/>
  <c r="M206" i="2"/>
  <c r="X206" i="2" s="1"/>
  <c r="I206" i="2"/>
  <c r="T206" i="2" s="1"/>
  <c r="D206" i="2"/>
  <c r="O206" i="2" s="1"/>
  <c r="H206" i="2"/>
  <c r="S206" i="2" s="1"/>
  <c r="F206" i="2"/>
  <c r="Q206" i="2" s="1"/>
  <c r="E206" i="2"/>
  <c r="P206" i="2" s="1"/>
  <c r="K206" i="2"/>
  <c r="V206" i="2" s="1"/>
  <c r="A207" i="2"/>
  <c r="C207" i="2" s="1"/>
  <c r="B206" i="2"/>
  <c r="E201" i="1" l="1"/>
  <c r="P200" i="1"/>
  <c r="AL200" i="1" s="1"/>
  <c r="AM200" i="1" s="1"/>
  <c r="I207" i="2"/>
  <c r="T207" i="2" s="1"/>
  <c r="L207" i="2"/>
  <c r="W207" i="2" s="1"/>
  <c r="D207" i="2"/>
  <c r="O207" i="2" s="1"/>
  <c r="M207" i="2"/>
  <c r="X207" i="2" s="1"/>
  <c r="K207" i="2"/>
  <c r="V207" i="2" s="1"/>
  <c r="J207" i="2"/>
  <c r="U207" i="2" s="1"/>
  <c r="G207" i="2"/>
  <c r="R207" i="2" s="1"/>
  <c r="F207" i="2"/>
  <c r="Q207" i="2" s="1"/>
  <c r="H207" i="2"/>
  <c r="S207" i="2" s="1"/>
  <c r="E207" i="2"/>
  <c r="P207" i="2" s="1"/>
  <c r="A208" i="2"/>
  <c r="C208" i="2" s="1"/>
  <c r="B207" i="2"/>
  <c r="E202" i="1" l="1"/>
  <c r="P201" i="1"/>
  <c r="AL201" i="1" s="1"/>
  <c r="AM201" i="1" s="1"/>
  <c r="J208" i="2"/>
  <c r="U208" i="2" s="1"/>
  <c r="L208" i="2"/>
  <c r="W208" i="2" s="1"/>
  <c r="K208" i="2"/>
  <c r="V208" i="2" s="1"/>
  <c r="I208" i="2"/>
  <c r="T208" i="2" s="1"/>
  <c r="F208" i="2"/>
  <c r="Q208" i="2" s="1"/>
  <c r="D208" i="2"/>
  <c r="O208" i="2" s="1"/>
  <c r="H208" i="2"/>
  <c r="S208" i="2" s="1"/>
  <c r="E208" i="2"/>
  <c r="P208" i="2" s="1"/>
  <c r="G208" i="2"/>
  <c r="R208" i="2" s="1"/>
  <c r="M208" i="2"/>
  <c r="X208" i="2" s="1"/>
  <c r="A209" i="2"/>
  <c r="C209" i="2" s="1"/>
  <c r="B208" i="2"/>
  <c r="E203" i="1" l="1"/>
  <c r="P202" i="1"/>
  <c r="AL202" i="1" s="1"/>
  <c r="AM202" i="1" s="1"/>
  <c r="K209" i="2"/>
  <c r="V209" i="2" s="1"/>
  <c r="J209" i="2"/>
  <c r="U209" i="2" s="1"/>
  <c r="I209" i="2"/>
  <c r="T209" i="2" s="1"/>
  <c r="E209" i="2"/>
  <c r="P209" i="2" s="1"/>
  <c r="H209" i="2"/>
  <c r="S209" i="2" s="1"/>
  <c r="G209" i="2"/>
  <c r="R209" i="2" s="1"/>
  <c r="D209" i="2"/>
  <c r="O209" i="2" s="1"/>
  <c r="M209" i="2"/>
  <c r="X209" i="2" s="1"/>
  <c r="F209" i="2"/>
  <c r="Q209" i="2" s="1"/>
  <c r="L209" i="2"/>
  <c r="W209" i="2" s="1"/>
  <c r="A210" i="2"/>
  <c r="C210" i="2" s="1"/>
  <c r="B209" i="2"/>
  <c r="E204" i="1" l="1"/>
  <c r="P203" i="1"/>
  <c r="AL203" i="1" s="1"/>
  <c r="AM203" i="1" s="1"/>
  <c r="J210" i="2"/>
  <c r="U210" i="2" s="1"/>
  <c r="I210" i="2"/>
  <c r="T210" i="2" s="1"/>
  <c r="H210" i="2"/>
  <c r="S210" i="2" s="1"/>
  <c r="D210" i="2"/>
  <c r="O210" i="2" s="1"/>
  <c r="E210" i="2"/>
  <c r="P210" i="2" s="1"/>
  <c r="L210" i="2"/>
  <c r="W210" i="2" s="1"/>
  <c r="G210" i="2"/>
  <c r="R210" i="2" s="1"/>
  <c r="F210" i="2"/>
  <c r="Q210" i="2" s="1"/>
  <c r="K210" i="2"/>
  <c r="V210" i="2" s="1"/>
  <c r="M210" i="2"/>
  <c r="X210" i="2" s="1"/>
  <c r="A211" i="2"/>
  <c r="C211" i="2" s="1"/>
  <c r="B210" i="2"/>
  <c r="E205" i="1" l="1"/>
  <c r="P204" i="1"/>
  <c r="AL204" i="1" s="1"/>
  <c r="AM204" i="1" s="1"/>
  <c r="E211" i="2"/>
  <c r="P211" i="2" s="1"/>
  <c r="K211" i="2"/>
  <c r="V211" i="2" s="1"/>
  <c r="L211" i="2"/>
  <c r="W211" i="2" s="1"/>
  <c r="I211" i="2"/>
  <c r="T211" i="2" s="1"/>
  <c r="J211" i="2"/>
  <c r="U211" i="2" s="1"/>
  <c r="D211" i="2"/>
  <c r="O211" i="2" s="1"/>
  <c r="M211" i="2"/>
  <c r="X211" i="2" s="1"/>
  <c r="H211" i="2"/>
  <c r="S211" i="2" s="1"/>
  <c r="F211" i="2"/>
  <c r="Q211" i="2" s="1"/>
  <c r="G211" i="2"/>
  <c r="R211" i="2" s="1"/>
  <c r="A212" i="2"/>
  <c r="C212" i="2" s="1"/>
  <c r="B211" i="2"/>
  <c r="E206" i="1" l="1"/>
  <c r="P205" i="1"/>
  <c r="AL205" i="1" s="1"/>
  <c r="AM205" i="1" s="1"/>
  <c r="M212" i="2"/>
  <c r="X212" i="2" s="1"/>
  <c r="J212" i="2"/>
  <c r="U212" i="2" s="1"/>
  <c r="H212" i="2"/>
  <c r="S212" i="2" s="1"/>
  <c r="L212" i="2"/>
  <c r="W212" i="2" s="1"/>
  <c r="D212" i="2"/>
  <c r="O212" i="2" s="1"/>
  <c r="E212" i="2"/>
  <c r="P212" i="2" s="1"/>
  <c r="F212" i="2"/>
  <c r="Q212" i="2" s="1"/>
  <c r="K212" i="2"/>
  <c r="V212" i="2" s="1"/>
  <c r="I212" i="2"/>
  <c r="T212" i="2" s="1"/>
  <c r="G212" i="2"/>
  <c r="R212" i="2" s="1"/>
  <c r="A213" i="2"/>
  <c r="C213" i="2" s="1"/>
  <c r="B212" i="2"/>
  <c r="E207" i="1" l="1"/>
  <c r="P206" i="1"/>
  <c r="AL206" i="1" s="1"/>
  <c r="AM206" i="1" s="1"/>
  <c r="H213" i="2"/>
  <c r="S213" i="2" s="1"/>
  <c r="L213" i="2"/>
  <c r="W213" i="2" s="1"/>
  <c r="K213" i="2"/>
  <c r="V213" i="2" s="1"/>
  <c r="G213" i="2"/>
  <c r="R213" i="2" s="1"/>
  <c r="E213" i="2"/>
  <c r="P213" i="2" s="1"/>
  <c r="M213" i="2"/>
  <c r="X213" i="2" s="1"/>
  <c r="J213" i="2"/>
  <c r="U213" i="2" s="1"/>
  <c r="D213" i="2"/>
  <c r="O213" i="2" s="1"/>
  <c r="I213" i="2"/>
  <c r="T213" i="2" s="1"/>
  <c r="F213" i="2"/>
  <c r="Q213" i="2" s="1"/>
  <c r="A214" i="2"/>
  <c r="C214" i="2" s="1"/>
  <c r="B213" i="2"/>
  <c r="E208" i="1" l="1"/>
  <c r="P207" i="1"/>
  <c r="AL207" i="1" s="1"/>
  <c r="AM207" i="1" s="1"/>
  <c r="K214" i="2"/>
  <c r="V214" i="2" s="1"/>
  <c r="F214" i="2"/>
  <c r="Q214" i="2" s="1"/>
  <c r="M214" i="2"/>
  <c r="X214" i="2" s="1"/>
  <c r="J214" i="2"/>
  <c r="U214" i="2" s="1"/>
  <c r="I214" i="2"/>
  <c r="T214" i="2" s="1"/>
  <c r="H214" i="2"/>
  <c r="S214" i="2" s="1"/>
  <c r="D214" i="2"/>
  <c r="O214" i="2" s="1"/>
  <c r="E214" i="2"/>
  <c r="P214" i="2" s="1"/>
  <c r="G214" i="2"/>
  <c r="R214" i="2" s="1"/>
  <c r="L214" i="2"/>
  <c r="W214" i="2" s="1"/>
  <c r="A215" i="2"/>
  <c r="C215" i="2" s="1"/>
  <c r="B214" i="2"/>
  <c r="E209" i="1" l="1"/>
  <c r="P208" i="1"/>
  <c r="AL208" i="1" s="1"/>
  <c r="AM208" i="1" s="1"/>
  <c r="D215" i="2"/>
  <c r="O215" i="2" s="1"/>
  <c r="M215" i="2"/>
  <c r="X215" i="2" s="1"/>
  <c r="I215" i="2"/>
  <c r="T215" i="2" s="1"/>
  <c r="J215" i="2"/>
  <c r="U215" i="2" s="1"/>
  <c r="F215" i="2"/>
  <c r="Q215" i="2" s="1"/>
  <c r="E215" i="2"/>
  <c r="P215" i="2" s="1"/>
  <c r="L215" i="2"/>
  <c r="W215" i="2" s="1"/>
  <c r="G215" i="2"/>
  <c r="R215" i="2" s="1"/>
  <c r="H215" i="2"/>
  <c r="S215" i="2" s="1"/>
  <c r="K215" i="2"/>
  <c r="V215" i="2" s="1"/>
  <c r="A216" i="2"/>
  <c r="C216" i="2" s="1"/>
  <c r="B215" i="2"/>
  <c r="P209" i="1" l="1"/>
  <c r="AL209" i="1" s="1"/>
  <c r="AM209" i="1" s="1"/>
  <c r="E210" i="1"/>
  <c r="M216" i="2"/>
  <c r="X216" i="2" s="1"/>
  <c r="L216" i="2"/>
  <c r="W216" i="2" s="1"/>
  <c r="H216" i="2"/>
  <c r="S216" i="2" s="1"/>
  <c r="E216" i="2"/>
  <c r="P216" i="2" s="1"/>
  <c r="D216" i="2"/>
  <c r="O216" i="2" s="1"/>
  <c r="G216" i="2"/>
  <c r="R216" i="2" s="1"/>
  <c r="I216" i="2"/>
  <c r="T216" i="2" s="1"/>
  <c r="J216" i="2"/>
  <c r="U216" i="2" s="1"/>
  <c r="F216" i="2"/>
  <c r="Q216" i="2" s="1"/>
  <c r="K216" i="2"/>
  <c r="V216" i="2" s="1"/>
  <c r="A217" i="2"/>
  <c r="C217" i="2" s="1"/>
  <c r="B216" i="2"/>
  <c r="E211" i="1" l="1"/>
  <c r="P210" i="1"/>
  <c r="AL210" i="1" s="1"/>
  <c r="AM210" i="1" s="1"/>
  <c r="D217" i="2"/>
  <c r="O217" i="2" s="1"/>
  <c r="I217" i="2"/>
  <c r="T217" i="2" s="1"/>
  <c r="M217" i="2"/>
  <c r="X217" i="2" s="1"/>
  <c r="L217" i="2"/>
  <c r="W217" i="2" s="1"/>
  <c r="K217" i="2"/>
  <c r="V217" i="2" s="1"/>
  <c r="G217" i="2"/>
  <c r="R217" i="2" s="1"/>
  <c r="E217" i="2"/>
  <c r="P217" i="2" s="1"/>
  <c r="H217" i="2"/>
  <c r="S217" i="2" s="1"/>
  <c r="J217" i="2"/>
  <c r="U217" i="2" s="1"/>
  <c r="F217" i="2"/>
  <c r="Q217" i="2" s="1"/>
  <c r="A218" i="2"/>
  <c r="C218" i="2" s="1"/>
  <c r="B217" i="2"/>
  <c r="E212" i="1" l="1"/>
  <c r="P211" i="1"/>
  <c r="AL211" i="1" s="1"/>
  <c r="AM211" i="1" s="1"/>
  <c r="E218" i="2"/>
  <c r="P218" i="2" s="1"/>
  <c r="D218" i="2"/>
  <c r="O218" i="2" s="1"/>
  <c r="I218" i="2"/>
  <c r="T218" i="2" s="1"/>
  <c r="J218" i="2"/>
  <c r="U218" i="2" s="1"/>
  <c r="H218" i="2"/>
  <c r="S218" i="2" s="1"/>
  <c r="G218" i="2"/>
  <c r="R218" i="2" s="1"/>
  <c r="M218" i="2"/>
  <c r="X218" i="2" s="1"/>
  <c r="F218" i="2"/>
  <c r="Q218" i="2" s="1"/>
  <c r="K218" i="2"/>
  <c r="V218" i="2" s="1"/>
  <c r="L218" i="2"/>
  <c r="W218" i="2" s="1"/>
  <c r="A219" i="2"/>
  <c r="C219" i="2" s="1"/>
  <c r="B218" i="2"/>
  <c r="E213" i="1" l="1"/>
  <c r="P212" i="1"/>
  <c r="AL212" i="1" s="1"/>
  <c r="AM212" i="1" s="1"/>
  <c r="L219" i="2"/>
  <c r="W219" i="2" s="1"/>
  <c r="G219" i="2"/>
  <c r="R219" i="2" s="1"/>
  <c r="I219" i="2"/>
  <c r="T219" i="2" s="1"/>
  <c r="J219" i="2"/>
  <c r="U219" i="2" s="1"/>
  <c r="M219" i="2"/>
  <c r="X219" i="2" s="1"/>
  <c r="E219" i="2"/>
  <c r="P219" i="2" s="1"/>
  <c r="K219" i="2"/>
  <c r="V219" i="2" s="1"/>
  <c r="F219" i="2"/>
  <c r="Q219" i="2" s="1"/>
  <c r="D219" i="2"/>
  <c r="O219" i="2" s="1"/>
  <c r="H219" i="2"/>
  <c r="S219" i="2" s="1"/>
  <c r="A220" i="2"/>
  <c r="C220" i="2" s="1"/>
  <c r="B219" i="2"/>
  <c r="E214" i="1" l="1"/>
  <c r="P213" i="1"/>
  <c r="AL213" i="1" s="1"/>
  <c r="AM213" i="1" s="1"/>
  <c r="J220" i="2"/>
  <c r="U220" i="2" s="1"/>
  <c r="G220" i="2"/>
  <c r="R220" i="2" s="1"/>
  <c r="D220" i="2"/>
  <c r="O220" i="2" s="1"/>
  <c r="I220" i="2"/>
  <c r="T220" i="2" s="1"/>
  <c r="F220" i="2"/>
  <c r="Q220" i="2" s="1"/>
  <c r="L220" i="2"/>
  <c r="W220" i="2" s="1"/>
  <c r="H220" i="2"/>
  <c r="S220" i="2" s="1"/>
  <c r="K220" i="2"/>
  <c r="V220" i="2" s="1"/>
  <c r="M220" i="2"/>
  <c r="X220" i="2" s="1"/>
  <c r="E220" i="2"/>
  <c r="P220" i="2" s="1"/>
  <c r="A221" i="2"/>
  <c r="C221" i="2" s="1"/>
  <c r="B220" i="2"/>
  <c r="E215" i="1" l="1"/>
  <c r="P214" i="1"/>
  <c r="AL214" i="1" s="1"/>
  <c r="AM214" i="1" s="1"/>
  <c r="H221" i="2"/>
  <c r="S221" i="2" s="1"/>
  <c r="K221" i="2"/>
  <c r="V221" i="2" s="1"/>
  <c r="M221" i="2"/>
  <c r="X221" i="2" s="1"/>
  <c r="I221" i="2"/>
  <c r="T221" i="2" s="1"/>
  <c r="E221" i="2"/>
  <c r="P221" i="2" s="1"/>
  <c r="J221" i="2"/>
  <c r="U221" i="2" s="1"/>
  <c r="G221" i="2"/>
  <c r="R221" i="2" s="1"/>
  <c r="D221" i="2"/>
  <c r="O221" i="2" s="1"/>
  <c r="L221" i="2"/>
  <c r="W221" i="2" s="1"/>
  <c r="F221" i="2"/>
  <c r="Q221" i="2" s="1"/>
  <c r="A222" i="2"/>
  <c r="C222" i="2" s="1"/>
  <c r="B221" i="2"/>
  <c r="P215" i="1" l="1"/>
  <c r="AL215" i="1" s="1"/>
  <c r="AM215" i="1" s="1"/>
  <c r="E216" i="1"/>
  <c r="E222" i="2"/>
  <c r="P222" i="2" s="1"/>
  <c r="L222" i="2"/>
  <c r="W222" i="2" s="1"/>
  <c r="I222" i="2"/>
  <c r="T222" i="2" s="1"/>
  <c r="H222" i="2"/>
  <c r="S222" i="2" s="1"/>
  <c r="G222" i="2"/>
  <c r="R222" i="2" s="1"/>
  <c r="F222" i="2"/>
  <c r="Q222" i="2" s="1"/>
  <c r="D222" i="2"/>
  <c r="O222" i="2" s="1"/>
  <c r="M222" i="2"/>
  <c r="X222" i="2" s="1"/>
  <c r="J222" i="2"/>
  <c r="U222" i="2" s="1"/>
  <c r="K222" i="2"/>
  <c r="V222" i="2" s="1"/>
  <c r="A223" i="2"/>
  <c r="C223" i="2" s="1"/>
  <c r="B222" i="2"/>
  <c r="E217" i="1" l="1"/>
  <c r="P216" i="1"/>
  <c r="AL216" i="1" s="1"/>
  <c r="AM216" i="1" s="1"/>
  <c r="K223" i="2"/>
  <c r="V223" i="2" s="1"/>
  <c r="H223" i="2"/>
  <c r="S223" i="2" s="1"/>
  <c r="G223" i="2"/>
  <c r="R223" i="2" s="1"/>
  <c r="F223" i="2"/>
  <c r="Q223" i="2" s="1"/>
  <c r="L223" i="2"/>
  <c r="W223" i="2" s="1"/>
  <c r="M223" i="2"/>
  <c r="X223" i="2" s="1"/>
  <c r="I223" i="2"/>
  <c r="T223" i="2" s="1"/>
  <c r="E223" i="2"/>
  <c r="P223" i="2" s="1"/>
  <c r="J223" i="2"/>
  <c r="U223" i="2" s="1"/>
  <c r="D223" i="2"/>
  <c r="O223" i="2" s="1"/>
  <c r="A224" i="2"/>
  <c r="C224" i="2" s="1"/>
  <c r="B223" i="2"/>
  <c r="E218" i="1" l="1"/>
  <c r="P217" i="1"/>
  <c r="AL217" i="1" s="1"/>
  <c r="AM217" i="1" s="1"/>
  <c r="G224" i="2"/>
  <c r="R224" i="2" s="1"/>
  <c r="F224" i="2"/>
  <c r="Q224" i="2" s="1"/>
  <c r="E224" i="2"/>
  <c r="P224" i="2" s="1"/>
  <c r="K224" i="2"/>
  <c r="V224" i="2" s="1"/>
  <c r="D224" i="2"/>
  <c r="O224" i="2" s="1"/>
  <c r="J224" i="2"/>
  <c r="U224" i="2" s="1"/>
  <c r="L224" i="2"/>
  <c r="W224" i="2" s="1"/>
  <c r="M224" i="2"/>
  <c r="X224" i="2" s="1"/>
  <c r="I224" i="2"/>
  <c r="T224" i="2" s="1"/>
  <c r="H224" i="2"/>
  <c r="S224" i="2" s="1"/>
  <c r="A225" i="2"/>
  <c r="C225" i="2" s="1"/>
  <c r="B224" i="2"/>
  <c r="E219" i="1" l="1"/>
  <c r="P218" i="1"/>
  <c r="AL218" i="1" s="1"/>
  <c r="AM218" i="1" s="1"/>
  <c r="K225" i="2"/>
  <c r="V225" i="2" s="1"/>
  <c r="F225" i="2"/>
  <c r="Q225" i="2" s="1"/>
  <c r="E225" i="2"/>
  <c r="P225" i="2" s="1"/>
  <c r="D225" i="2"/>
  <c r="O225" i="2" s="1"/>
  <c r="G225" i="2"/>
  <c r="R225" i="2" s="1"/>
  <c r="H225" i="2"/>
  <c r="S225" i="2" s="1"/>
  <c r="J225" i="2"/>
  <c r="U225" i="2" s="1"/>
  <c r="L225" i="2"/>
  <c r="W225" i="2" s="1"/>
  <c r="I225" i="2"/>
  <c r="T225" i="2" s="1"/>
  <c r="M225" i="2"/>
  <c r="X225" i="2" s="1"/>
  <c r="A226" i="2"/>
  <c r="C226" i="2" s="1"/>
  <c r="B225" i="2"/>
  <c r="E220" i="1" l="1"/>
  <c r="P219" i="1"/>
  <c r="AL219" i="1" s="1"/>
  <c r="AM219" i="1" s="1"/>
  <c r="F226" i="2"/>
  <c r="Q226" i="2" s="1"/>
  <c r="G226" i="2"/>
  <c r="R226" i="2" s="1"/>
  <c r="E226" i="2"/>
  <c r="P226" i="2" s="1"/>
  <c r="I226" i="2"/>
  <c r="T226" i="2" s="1"/>
  <c r="K226" i="2"/>
  <c r="V226" i="2" s="1"/>
  <c r="D226" i="2"/>
  <c r="O226" i="2" s="1"/>
  <c r="M226" i="2"/>
  <c r="X226" i="2" s="1"/>
  <c r="L226" i="2"/>
  <c r="W226" i="2" s="1"/>
  <c r="H226" i="2"/>
  <c r="S226" i="2" s="1"/>
  <c r="J226" i="2"/>
  <c r="U226" i="2" s="1"/>
  <c r="A227" i="2"/>
  <c r="C227" i="2" s="1"/>
  <c r="B226" i="2"/>
  <c r="E221" i="1" l="1"/>
  <c r="P220" i="1"/>
  <c r="AL220" i="1" s="1"/>
  <c r="AM220" i="1" s="1"/>
  <c r="H227" i="2"/>
  <c r="S227" i="2" s="1"/>
  <c r="D227" i="2"/>
  <c r="O227" i="2" s="1"/>
  <c r="G227" i="2"/>
  <c r="R227" i="2" s="1"/>
  <c r="M227" i="2"/>
  <c r="X227" i="2" s="1"/>
  <c r="E227" i="2"/>
  <c r="P227" i="2" s="1"/>
  <c r="I227" i="2"/>
  <c r="T227" i="2" s="1"/>
  <c r="F227" i="2"/>
  <c r="Q227" i="2" s="1"/>
  <c r="L227" i="2"/>
  <c r="W227" i="2" s="1"/>
  <c r="K227" i="2"/>
  <c r="V227" i="2" s="1"/>
  <c r="J227" i="2"/>
  <c r="U227" i="2" s="1"/>
  <c r="A228" i="2"/>
  <c r="C228" i="2" s="1"/>
  <c r="B227" i="2"/>
  <c r="E222" i="1" l="1"/>
  <c r="P221" i="1"/>
  <c r="AL221" i="1" s="1"/>
  <c r="AM221" i="1" s="1"/>
  <c r="M228" i="2"/>
  <c r="X228" i="2" s="1"/>
  <c r="L228" i="2"/>
  <c r="W228" i="2" s="1"/>
  <c r="F228" i="2"/>
  <c r="Q228" i="2" s="1"/>
  <c r="E228" i="2"/>
  <c r="P228" i="2" s="1"/>
  <c r="H228" i="2"/>
  <c r="S228" i="2" s="1"/>
  <c r="G228" i="2"/>
  <c r="R228" i="2" s="1"/>
  <c r="D228" i="2"/>
  <c r="O228" i="2" s="1"/>
  <c r="J228" i="2"/>
  <c r="U228" i="2" s="1"/>
  <c r="K228" i="2"/>
  <c r="V228" i="2" s="1"/>
  <c r="I228" i="2"/>
  <c r="T228" i="2" s="1"/>
  <c r="A229" i="2"/>
  <c r="C229" i="2" s="1"/>
  <c r="B228" i="2"/>
  <c r="E223" i="1" l="1"/>
  <c r="P222" i="1"/>
  <c r="AL222" i="1" s="1"/>
  <c r="AM222" i="1" s="1"/>
  <c r="D229" i="2"/>
  <c r="O229" i="2" s="1"/>
  <c r="K229" i="2"/>
  <c r="V229" i="2" s="1"/>
  <c r="L229" i="2"/>
  <c r="W229" i="2" s="1"/>
  <c r="H229" i="2"/>
  <c r="S229" i="2" s="1"/>
  <c r="G229" i="2"/>
  <c r="R229" i="2" s="1"/>
  <c r="F229" i="2"/>
  <c r="Q229" i="2" s="1"/>
  <c r="E229" i="2"/>
  <c r="P229" i="2" s="1"/>
  <c r="M229" i="2"/>
  <c r="X229" i="2" s="1"/>
  <c r="J229" i="2"/>
  <c r="U229" i="2" s="1"/>
  <c r="I229" i="2"/>
  <c r="T229" i="2" s="1"/>
  <c r="A230" i="2"/>
  <c r="C230" i="2" s="1"/>
  <c r="B229" i="2"/>
  <c r="E224" i="1" l="1"/>
  <c r="P223" i="1"/>
  <c r="AL223" i="1" s="1"/>
  <c r="AM223" i="1" s="1"/>
  <c r="M230" i="2"/>
  <c r="X230" i="2" s="1"/>
  <c r="L230" i="2"/>
  <c r="W230" i="2" s="1"/>
  <c r="I230" i="2"/>
  <c r="T230" i="2" s="1"/>
  <c r="F230" i="2"/>
  <c r="Q230" i="2" s="1"/>
  <c r="E230" i="2"/>
  <c r="P230" i="2" s="1"/>
  <c r="D230" i="2"/>
  <c r="O230" i="2" s="1"/>
  <c r="H230" i="2"/>
  <c r="S230" i="2" s="1"/>
  <c r="J230" i="2"/>
  <c r="U230" i="2" s="1"/>
  <c r="K230" i="2"/>
  <c r="V230" i="2" s="1"/>
  <c r="G230" i="2"/>
  <c r="R230" i="2" s="1"/>
  <c r="A231" i="2"/>
  <c r="C231" i="2" s="1"/>
  <c r="B230" i="2"/>
  <c r="P224" i="1" l="1"/>
  <c r="AL224" i="1" s="1"/>
  <c r="AM224" i="1" s="1"/>
  <c r="E225" i="1"/>
  <c r="D231" i="2"/>
  <c r="O231" i="2" s="1"/>
  <c r="H231" i="2"/>
  <c r="S231" i="2" s="1"/>
  <c r="L231" i="2"/>
  <c r="W231" i="2" s="1"/>
  <c r="K231" i="2"/>
  <c r="V231" i="2" s="1"/>
  <c r="J231" i="2"/>
  <c r="U231" i="2" s="1"/>
  <c r="G231" i="2"/>
  <c r="R231" i="2" s="1"/>
  <c r="I231" i="2"/>
  <c r="T231" i="2" s="1"/>
  <c r="F231" i="2"/>
  <c r="Q231" i="2" s="1"/>
  <c r="E231" i="2"/>
  <c r="P231" i="2" s="1"/>
  <c r="M231" i="2"/>
  <c r="X231" i="2" s="1"/>
  <c r="A232" i="2"/>
  <c r="C232" i="2" s="1"/>
  <c r="B231" i="2"/>
  <c r="E226" i="1" l="1"/>
  <c r="P225" i="1"/>
  <c r="AL225" i="1" s="1"/>
  <c r="AM225" i="1" s="1"/>
  <c r="D232" i="2"/>
  <c r="O232" i="2" s="1"/>
  <c r="G232" i="2"/>
  <c r="R232" i="2" s="1"/>
  <c r="H232" i="2"/>
  <c r="S232" i="2" s="1"/>
  <c r="E232" i="2"/>
  <c r="P232" i="2" s="1"/>
  <c r="K232" i="2"/>
  <c r="V232" i="2" s="1"/>
  <c r="M232" i="2"/>
  <c r="X232" i="2" s="1"/>
  <c r="F232" i="2"/>
  <c r="Q232" i="2" s="1"/>
  <c r="I232" i="2"/>
  <c r="T232" i="2" s="1"/>
  <c r="L232" i="2"/>
  <c r="W232" i="2" s="1"/>
  <c r="J232" i="2"/>
  <c r="U232" i="2" s="1"/>
  <c r="A233" i="2"/>
  <c r="C233" i="2" s="1"/>
  <c r="B232" i="2"/>
  <c r="E227" i="1" l="1"/>
  <c r="P226" i="1"/>
  <c r="AL226" i="1" s="1"/>
  <c r="AM226" i="1" s="1"/>
  <c r="M233" i="2"/>
  <c r="X233" i="2" s="1"/>
  <c r="J233" i="2"/>
  <c r="U233" i="2" s="1"/>
  <c r="D233" i="2"/>
  <c r="O233" i="2" s="1"/>
  <c r="F233" i="2"/>
  <c r="Q233" i="2" s="1"/>
  <c r="E233" i="2"/>
  <c r="P233" i="2" s="1"/>
  <c r="I233" i="2"/>
  <c r="T233" i="2" s="1"/>
  <c r="G233" i="2"/>
  <c r="R233" i="2" s="1"/>
  <c r="K233" i="2"/>
  <c r="V233" i="2" s="1"/>
  <c r="L233" i="2"/>
  <c r="W233" i="2" s="1"/>
  <c r="H233" i="2"/>
  <c r="S233" i="2" s="1"/>
  <c r="A234" i="2"/>
  <c r="C234" i="2" s="1"/>
  <c r="B233" i="2"/>
  <c r="E228" i="1" l="1"/>
  <c r="P227" i="1"/>
  <c r="AL227" i="1" s="1"/>
  <c r="AM227" i="1" s="1"/>
  <c r="M234" i="2"/>
  <c r="X234" i="2" s="1"/>
  <c r="K234" i="2"/>
  <c r="V234" i="2" s="1"/>
  <c r="H234" i="2"/>
  <c r="S234" i="2" s="1"/>
  <c r="G234" i="2"/>
  <c r="R234" i="2" s="1"/>
  <c r="E234" i="2"/>
  <c r="P234" i="2" s="1"/>
  <c r="D234" i="2"/>
  <c r="O234" i="2" s="1"/>
  <c r="F234" i="2"/>
  <c r="Q234" i="2" s="1"/>
  <c r="L234" i="2"/>
  <c r="W234" i="2" s="1"/>
  <c r="J234" i="2"/>
  <c r="U234" i="2" s="1"/>
  <c r="I234" i="2"/>
  <c r="T234" i="2" s="1"/>
  <c r="A235" i="2"/>
  <c r="C235" i="2" s="1"/>
  <c r="B234" i="2"/>
  <c r="E229" i="1" l="1"/>
  <c r="P228" i="1"/>
  <c r="AL228" i="1" s="1"/>
  <c r="AM228" i="1" s="1"/>
  <c r="I235" i="2"/>
  <c r="T235" i="2" s="1"/>
  <c r="L235" i="2"/>
  <c r="W235" i="2" s="1"/>
  <c r="K235" i="2"/>
  <c r="V235" i="2" s="1"/>
  <c r="J235" i="2"/>
  <c r="U235" i="2" s="1"/>
  <c r="G235" i="2"/>
  <c r="R235" i="2" s="1"/>
  <c r="F235" i="2"/>
  <c r="Q235" i="2" s="1"/>
  <c r="D235" i="2"/>
  <c r="O235" i="2" s="1"/>
  <c r="E235" i="2"/>
  <c r="P235" i="2" s="1"/>
  <c r="M235" i="2"/>
  <c r="X235" i="2" s="1"/>
  <c r="H235" i="2"/>
  <c r="S235" i="2" s="1"/>
  <c r="A236" i="2"/>
  <c r="C236" i="2" s="1"/>
  <c r="B235" i="2"/>
  <c r="E230" i="1" l="1"/>
  <c r="P229" i="1"/>
  <c r="AL229" i="1" s="1"/>
  <c r="AM229" i="1" s="1"/>
  <c r="M236" i="2"/>
  <c r="X236" i="2" s="1"/>
  <c r="J236" i="2"/>
  <c r="U236" i="2" s="1"/>
  <c r="I236" i="2"/>
  <c r="T236" i="2" s="1"/>
  <c r="H236" i="2"/>
  <c r="S236" i="2" s="1"/>
  <c r="E236" i="2"/>
  <c r="P236" i="2" s="1"/>
  <c r="L236" i="2"/>
  <c r="W236" i="2" s="1"/>
  <c r="K236" i="2"/>
  <c r="V236" i="2" s="1"/>
  <c r="G236" i="2"/>
  <c r="R236" i="2" s="1"/>
  <c r="F236" i="2"/>
  <c r="Q236" i="2" s="1"/>
  <c r="D236" i="2"/>
  <c r="O236" i="2" s="1"/>
  <c r="A237" i="2"/>
  <c r="C237" i="2" s="1"/>
  <c r="B236" i="2"/>
  <c r="E231" i="1" l="1"/>
  <c r="P230" i="1"/>
  <c r="AL230" i="1" s="1"/>
  <c r="AM230" i="1" s="1"/>
  <c r="H237" i="2"/>
  <c r="S237" i="2" s="1"/>
  <c r="G237" i="2"/>
  <c r="R237" i="2" s="1"/>
  <c r="F237" i="2"/>
  <c r="Q237" i="2" s="1"/>
  <c r="K237" i="2"/>
  <c r="V237" i="2" s="1"/>
  <c r="E237" i="2"/>
  <c r="P237" i="2" s="1"/>
  <c r="L237" i="2"/>
  <c r="W237" i="2" s="1"/>
  <c r="I237" i="2"/>
  <c r="T237" i="2" s="1"/>
  <c r="M237" i="2"/>
  <c r="X237" i="2" s="1"/>
  <c r="J237" i="2"/>
  <c r="U237" i="2" s="1"/>
  <c r="D237" i="2"/>
  <c r="O237" i="2" s="1"/>
  <c r="A238" i="2"/>
  <c r="C238" i="2" s="1"/>
  <c r="B237" i="2"/>
  <c r="E232" i="1" l="1"/>
  <c r="P231" i="1"/>
  <c r="AL231" i="1" s="1"/>
  <c r="AM231" i="1" s="1"/>
  <c r="J238" i="2"/>
  <c r="U238" i="2" s="1"/>
  <c r="F238" i="2"/>
  <c r="Q238" i="2" s="1"/>
  <c r="E238" i="2"/>
  <c r="P238" i="2" s="1"/>
  <c r="D238" i="2"/>
  <c r="O238" i="2" s="1"/>
  <c r="G238" i="2"/>
  <c r="R238" i="2" s="1"/>
  <c r="M238" i="2"/>
  <c r="X238" i="2" s="1"/>
  <c r="K238" i="2"/>
  <c r="V238" i="2" s="1"/>
  <c r="H238" i="2"/>
  <c r="S238" i="2" s="1"/>
  <c r="L238" i="2"/>
  <c r="W238" i="2" s="1"/>
  <c r="I238" i="2"/>
  <c r="T238" i="2" s="1"/>
  <c r="A239" i="2"/>
  <c r="C239" i="2" s="1"/>
  <c r="B238" i="2"/>
  <c r="E233" i="1" l="1"/>
  <c r="P232" i="1"/>
  <c r="AL232" i="1" s="1"/>
  <c r="AM232" i="1" s="1"/>
  <c r="L239" i="2"/>
  <c r="W239" i="2" s="1"/>
  <c r="D239" i="2"/>
  <c r="O239" i="2" s="1"/>
  <c r="H239" i="2"/>
  <c r="S239" i="2" s="1"/>
  <c r="G239" i="2"/>
  <c r="R239" i="2" s="1"/>
  <c r="M239" i="2"/>
  <c r="X239" i="2" s="1"/>
  <c r="E239" i="2"/>
  <c r="P239" i="2" s="1"/>
  <c r="J239" i="2"/>
  <c r="U239" i="2" s="1"/>
  <c r="F239" i="2"/>
  <c r="Q239" i="2" s="1"/>
  <c r="K239" i="2"/>
  <c r="V239" i="2" s="1"/>
  <c r="I239" i="2"/>
  <c r="T239" i="2" s="1"/>
  <c r="A240" i="2"/>
  <c r="C240" i="2" s="1"/>
  <c r="B239" i="2"/>
  <c r="E234" i="1" l="1"/>
  <c r="P233" i="1"/>
  <c r="AL233" i="1" s="1"/>
  <c r="AM233" i="1" s="1"/>
  <c r="F240" i="2"/>
  <c r="Q240" i="2" s="1"/>
  <c r="M240" i="2"/>
  <c r="X240" i="2" s="1"/>
  <c r="E240" i="2"/>
  <c r="P240" i="2" s="1"/>
  <c r="J240" i="2"/>
  <c r="U240" i="2" s="1"/>
  <c r="K240" i="2"/>
  <c r="V240" i="2" s="1"/>
  <c r="H240" i="2"/>
  <c r="S240" i="2" s="1"/>
  <c r="G240" i="2"/>
  <c r="R240" i="2" s="1"/>
  <c r="D240" i="2"/>
  <c r="O240" i="2" s="1"/>
  <c r="L240" i="2"/>
  <c r="W240" i="2" s="1"/>
  <c r="I240" i="2"/>
  <c r="T240" i="2" s="1"/>
  <c r="A241" i="2"/>
  <c r="C241" i="2" s="1"/>
  <c r="B240" i="2"/>
  <c r="E235" i="1" l="1"/>
  <c r="P234" i="1"/>
  <c r="AL234" i="1" s="1"/>
  <c r="AM234" i="1" s="1"/>
  <c r="L241" i="2"/>
  <c r="W241" i="2" s="1"/>
  <c r="K241" i="2"/>
  <c r="V241" i="2" s="1"/>
  <c r="J241" i="2"/>
  <c r="U241" i="2" s="1"/>
  <c r="D241" i="2"/>
  <c r="O241" i="2" s="1"/>
  <c r="I241" i="2"/>
  <c r="T241" i="2" s="1"/>
  <c r="F241" i="2"/>
  <c r="Q241" i="2" s="1"/>
  <c r="M241" i="2"/>
  <c r="X241" i="2" s="1"/>
  <c r="G241" i="2"/>
  <c r="R241" i="2" s="1"/>
  <c r="H241" i="2"/>
  <c r="S241" i="2" s="1"/>
  <c r="E241" i="2"/>
  <c r="P241" i="2" s="1"/>
  <c r="A242" i="2"/>
  <c r="C242" i="2" s="1"/>
  <c r="B241" i="2"/>
  <c r="E236" i="1" l="1"/>
  <c r="P235" i="1"/>
  <c r="AL235" i="1" s="1"/>
  <c r="AM235" i="1" s="1"/>
  <c r="M242" i="2"/>
  <c r="X242" i="2" s="1"/>
  <c r="L242" i="2"/>
  <c r="W242" i="2" s="1"/>
  <c r="I242" i="2"/>
  <c r="T242" i="2" s="1"/>
  <c r="J242" i="2"/>
  <c r="U242" i="2" s="1"/>
  <c r="F242" i="2"/>
  <c r="Q242" i="2" s="1"/>
  <c r="E242" i="2"/>
  <c r="P242" i="2" s="1"/>
  <c r="D242" i="2"/>
  <c r="O242" i="2" s="1"/>
  <c r="G242" i="2"/>
  <c r="R242" i="2" s="1"/>
  <c r="K242" i="2"/>
  <c r="V242" i="2" s="1"/>
  <c r="H242" i="2"/>
  <c r="S242" i="2" s="1"/>
  <c r="A243" i="2"/>
  <c r="C243" i="2" s="1"/>
  <c r="B242" i="2"/>
  <c r="E237" i="1" l="1"/>
  <c r="P236" i="1"/>
  <c r="AL236" i="1" s="1"/>
  <c r="AM236" i="1" s="1"/>
  <c r="L243" i="2"/>
  <c r="W243" i="2" s="1"/>
  <c r="K243" i="2"/>
  <c r="V243" i="2" s="1"/>
  <c r="J243" i="2"/>
  <c r="U243" i="2" s="1"/>
  <c r="G243" i="2"/>
  <c r="R243" i="2" s="1"/>
  <c r="D243" i="2"/>
  <c r="O243" i="2" s="1"/>
  <c r="F243" i="2"/>
  <c r="Q243" i="2" s="1"/>
  <c r="H243" i="2"/>
  <c r="S243" i="2" s="1"/>
  <c r="E243" i="2"/>
  <c r="P243" i="2" s="1"/>
  <c r="M243" i="2"/>
  <c r="X243" i="2" s="1"/>
  <c r="I243" i="2"/>
  <c r="T243" i="2" s="1"/>
  <c r="A244" i="2"/>
  <c r="C244" i="2" s="1"/>
  <c r="B243" i="2"/>
  <c r="E238" i="1" l="1"/>
  <c r="P237" i="1"/>
  <c r="AL237" i="1" s="1"/>
  <c r="AM237" i="1" s="1"/>
  <c r="L244" i="2"/>
  <c r="W244" i="2" s="1"/>
  <c r="F244" i="2"/>
  <c r="Q244" i="2" s="1"/>
  <c r="K244" i="2"/>
  <c r="V244" i="2" s="1"/>
  <c r="J244" i="2"/>
  <c r="U244" i="2" s="1"/>
  <c r="I244" i="2"/>
  <c r="T244" i="2" s="1"/>
  <c r="H244" i="2"/>
  <c r="S244" i="2" s="1"/>
  <c r="E244" i="2"/>
  <c r="P244" i="2" s="1"/>
  <c r="M244" i="2"/>
  <c r="X244" i="2" s="1"/>
  <c r="D244" i="2"/>
  <c r="O244" i="2" s="1"/>
  <c r="G244" i="2"/>
  <c r="R244" i="2" s="1"/>
  <c r="A245" i="2"/>
  <c r="C245" i="2" s="1"/>
  <c r="B244" i="2"/>
  <c r="E239" i="1" l="1"/>
  <c r="P238" i="1"/>
  <c r="AL238" i="1" s="1"/>
  <c r="AM238" i="1" s="1"/>
  <c r="E245" i="2"/>
  <c r="P245" i="2" s="1"/>
  <c r="L245" i="2"/>
  <c r="W245" i="2" s="1"/>
  <c r="F245" i="2"/>
  <c r="Q245" i="2" s="1"/>
  <c r="D245" i="2"/>
  <c r="O245" i="2" s="1"/>
  <c r="G245" i="2"/>
  <c r="R245" i="2" s="1"/>
  <c r="J245" i="2"/>
  <c r="U245" i="2" s="1"/>
  <c r="M245" i="2"/>
  <c r="X245" i="2" s="1"/>
  <c r="K245" i="2"/>
  <c r="V245" i="2" s="1"/>
  <c r="H245" i="2"/>
  <c r="S245" i="2" s="1"/>
  <c r="I245" i="2"/>
  <c r="T245" i="2" s="1"/>
  <c r="A246" i="2"/>
  <c r="C246" i="2" s="1"/>
  <c r="B245" i="2"/>
  <c r="E240" i="1" l="1"/>
  <c r="P239" i="1"/>
  <c r="AL239" i="1" s="1"/>
  <c r="AM239" i="1" s="1"/>
  <c r="K246" i="2"/>
  <c r="V246" i="2" s="1"/>
  <c r="H246" i="2"/>
  <c r="S246" i="2" s="1"/>
  <c r="D246" i="2"/>
  <c r="O246" i="2" s="1"/>
  <c r="M246" i="2"/>
  <c r="X246" i="2" s="1"/>
  <c r="J246" i="2"/>
  <c r="U246" i="2" s="1"/>
  <c r="E246" i="2"/>
  <c r="P246" i="2" s="1"/>
  <c r="L246" i="2"/>
  <c r="W246" i="2" s="1"/>
  <c r="F246" i="2"/>
  <c r="Q246" i="2" s="1"/>
  <c r="I246" i="2"/>
  <c r="T246" i="2" s="1"/>
  <c r="G246" i="2"/>
  <c r="R246" i="2" s="1"/>
  <c r="A247" i="2"/>
  <c r="C247" i="2" s="1"/>
  <c r="B246" i="2"/>
  <c r="P240" i="1" l="1"/>
  <c r="AL240" i="1" s="1"/>
  <c r="AM240" i="1" s="1"/>
  <c r="E241" i="1"/>
  <c r="M247" i="2"/>
  <c r="X247" i="2" s="1"/>
  <c r="K247" i="2"/>
  <c r="V247" i="2" s="1"/>
  <c r="H247" i="2"/>
  <c r="S247" i="2" s="1"/>
  <c r="L247" i="2"/>
  <c r="W247" i="2" s="1"/>
  <c r="D247" i="2"/>
  <c r="O247" i="2" s="1"/>
  <c r="I247" i="2"/>
  <c r="T247" i="2" s="1"/>
  <c r="F247" i="2"/>
  <c r="Q247" i="2" s="1"/>
  <c r="G247" i="2"/>
  <c r="R247" i="2" s="1"/>
  <c r="J247" i="2"/>
  <c r="U247" i="2" s="1"/>
  <c r="E247" i="2"/>
  <c r="P247" i="2" s="1"/>
  <c r="A248" i="2"/>
  <c r="C248" i="2" s="1"/>
  <c r="B247" i="2"/>
  <c r="E242" i="1" l="1"/>
  <c r="P241" i="1"/>
  <c r="AL241" i="1" s="1"/>
  <c r="AM241" i="1" s="1"/>
  <c r="G248" i="2"/>
  <c r="R248" i="2" s="1"/>
  <c r="M248" i="2"/>
  <c r="X248" i="2" s="1"/>
  <c r="J248" i="2"/>
  <c r="U248" i="2" s="1"/>
  <c r="I248" i="2"/>
  <c r="T248" i="2" s="1"/>
  <c r="H248" i="2"/>
  <c r="S248" i="2" s="1"/>
  <c r="E248" i="2"/>
  <c r="P248" i="2" s="1"/>
  <c r="F248" i="2"/>
  <c r="Q248" i="2" s="1"/>
  <c r="K248" i="2"/>
  <c r="V248" i="2" s="1"/>
  <c r="D248" i="2"/>
  <c r="O248" i="2" s="1"/>
  <c r="L248" i="2"/>
  <c r="W248" i="2" s="1"/>
  <c r="A249" i="2"/>
  <c r="C249" i="2" s="1"/>
  <c r="B248" i="2"/>
  <c r="E243" i="1" l="1"/>
  <c r="P242" i="1"/>
  <c r="AL242" i="1" s="1"/>
  <c r="AM242" i="1" s="1"/>
  <c r="K249" i="2"/>
  <c r="V249" i="2" s="1"/>
  <c r="H249" i="2"/>
  <c r="S249" i="2" s="1"/>
  <c r="G249" i="2"/>
  <c r="R249" i="2" s="1"/>
  <c r="F249" i="2"/>
  <c r="Q249" i="2" s="1"/>
  <c r="M249" i="2"/>
  <c r="X249" i="2" s="1"/>
  <c r="L249" i="2"/>
  <c r="W249" i="2" s="1"/>
  <c r="D249" i="2"/>
  <c r="O249" i="2" s="1"/>
  <c r="I249" i="2"/>
  <c r="T249" i="2" s="1"/>
  <c r="E249" i="2"/>
  <c r="P249" i="2" s="1"/>
  <c r="J249" i="2"/>
  <c r="U249" i="2" s="1"/>
  <c r="A250" i="2"/>
  <c r="C250" i="2" s="1"/>
  <c r="B249" i="2"/>
  <c r="E244" i="1" l="1"/>
  <c r="P243" i="1"/>
  <c r="AL243" i="1" s="1"/>
  <c r="AM243" i="1" s="1"/>
  <c r="F250" i="2"/>
  <c r="Q250" i="2" s="1"/>
  <c r="E250" i="2"/>
  <c r="P250" i="2" s="1"/>
  <c r="D250" i="2"/>
  <c r="O250" i="2" s="1"/>
  <c r="M250" i="2"/>
  <c r="X250" i="2" s="1"/>
  <c r="L250" i="2"/>
  <c r="W250" i="2" s="1"/>
  <c r="I250" i="2"/>
  <c r="T250" i="2" s="1"/>
  <c r="G250" i="2"/>
  <c r="R250" i="2" s="1"/>
  <c r="K250" i="2"/>
  <c r="V250" i="2" s="1"/>
  <c r="H250" i="2"/>
  <c r="S250" i="2" s="1"/>
  <c r="J250" i="2"/>
  <c r="U250" i="2" s="1"/>
  <c r="A251" i="2"/>
  <c r="C251" i="2" s="1"/>
  <c r="B250" i="2"/>
  <c r="E245" i="1" l="1"/>
  <c r="P244" i="1"/>
  <c r="AL244" i="1" s="1"/>
  <c r="AM244" i="1" s="1"/>
  <c r="H251" i="2"/>
  <c r="S251" i="2" s="1"/>
  <c r="D251" i="2"/>
  <c r="O251" i="2" s="1"/>
  <c r="E251" i="2"/>
  <c r="P251" i="2" s="1"/>
  <c r="L251" i="2"/>
  <c r="W251" i="2" s="1"/>
  <c r="K251" i="2"/>
  <c r="V251" i="2" s="1"/>
  <c r="G251" i="2"/>
  <c r="R251" i="2" s="1"/>
  <c r="J251" i="2"/>
  <c r="U251" i="2" s="1"/>
  <c r="F251" i="2"/>
  <c r="Q251" i="2" s="1"/>
  <c r="M251" i="2"/>
  <c r="X251" i="2" s="1"/>
  <c r="I251" i="2"/>
  <c r="T251" i="2" s="1"/>
  <c r="A252" i="2"/>
  <c r="C252" i="2" s="1"/>
  <c r="B251" i="2"/>
  <c r="E246" i="1" l="1"/>
  <c r="P245" i="1"/>
  <c r="AL245" i="1" s="1"/>
  <c r="AM245" i="1" s="1"/>
  <c r="J252" i="2"/>
  <c r="U252" i="2" s="1"/>
  <c r="M252" i="2"/>
  <c r="X252" i="2" s="1"/>
  <c r="E252" i="2"/>
  <c r="P252" i="2" s="1"/>
  <c r="L252" i="2"/>
  <c r="W252" i="2" s="1"/>
  <c r="G252" i="2"/>
  <c r="R252" i="2" s="1"/>
  <c r="D252" i="2"/>
  <c r="O252" i="2" s="1"/>
  <c r="I252" i="2"/>
  <c r="T252" i="2" s="1"/>
  <c r="H252" i="2"/>
  <c r="S252" i="2" s="1"/>
  <c r="K252" i="2"/>
  <c r="V252" i="2" s="1"/>
  <c r="F252" i="2"/>
  <c r="Q252" i="2" s="1"/>
  <c r="A253" i="2"/>
  <c r="C253" i="2" s="1"/>
  <c r="B252" i="2"/>
  <c r="E247" i="1" l="1"/>
  <c r="P246" i="1"/>
  <c r="AL246" i="1" s="1"/>
  <c r="AM246" i="1" s="1"/>
  <c r="D253" i="2"/>
  <c r="O253" i="2" s="1"/>
  <c r="L253" i="2"/>
  <c r="W253" i="2" s="1"/>
  <c r="K253" i="2"/>
  <c r="V253" i="2" s="1"/>
  <c r="E253" i="2"/>
  <c r="P253" i="2" s="1"/>
  <c r="M253" i="2"/>
  <c r="X253" i="2" s="1"/>
  <c r="J253" i="2"/>
  <c r="U253" i="2" s="1"/>
  <c r="H253" i="2"/>
  <c r="S253" i="2" s="1"/>
  <c r="I253" i="2"/>
  <c r="T253" i="2" s="1"/>
  <c r="F253" i="2"/>
  <c r="Q253" i="2" s="1"/>
  <c r="G253" i="2"/>
  <c r="R253" i="2" s="1"/>
  <c r="A254" i="2"/>
  <c r="C254" i="2" s="1"/>
  <c r="B253" i="2"/>
  <c r="E248" i="1" l="1"/>
  <c r="P247" i="1"/>
  <c r="AL247" i="1" s="1"/>
  <c r="AM247" i="1" s="1"/>
  <c r="J254" i="2"/>
  <c r="U254" i="2" s="1"/>
  <c r="M254" i="2"/>
  <c r="X254" i="2" s="1"/>
  <c r="L254" i="2"/>
  <c r="W254" i="2" s="1"/>
  <c r="I254" i="2"/>
  <c r="T254" i="2" s="1"/>
  <c r="H254" i="2"/>
  <c r="S254" i="2" s="1"/>
  <c r="G254" i="2"/>
  <c r="R254" i="2" s="1"/>
  <c r="K254" i="2"/>
  <c r="V254" i="2" s="1"/>
  <c r="D254" i="2"/>
  <c r="O254" i="2" s="1"/>
  <c r="F254" i="2"/>
  <c r="Q254" i="2" s="1"/>
  <c r="E254" i="2"/>
  <c r="P254" i="2" s="1"/>
  <c r="A255" i="2"/>
  <c r="C255" i="2" s="1"/>
  <c r="B254" i="2"/>
  <c r="E249" i="1" l="1"/>
  <c r="P248" i="1"/>
  <c r="AL248" i="1" s="1"/>
  <c r="AM248" i="1" s="1"/>
  <c r="L255" i="2"/>
  <c r="W255" i="2" s="1"/>
  <c r="K255" i="2"/>
  <c r="V255" i="2" s="1"/>
  <c r="J255" i="2"/>
  <c r="U255" i="2" s="1"/>
  <c r="G255" i="2"/>
  <c r="R255" i="2" s="1"/>
  <c r="H255" i="2"/>
  <c r="S255" i="2" s="1"/>
  <c r="D255" i="2"/>
  <c r="O255" i="2" s="1"/>
  <c r="I255" i="2"/>
  <c r="T255" i="2" s="1"/>
  <c r="E255" i="2"/>
  <c r="P255" i="2" s="1"/>
  <c r="M255" i="2"/>
  <c r="X255" i="2" s="1"/>
  <c r="F255" i="2"/>
  <c r="Q255" i="2" s="1"/>
  <c r="A256" i="2"/>
  <c r="C256" i="2" s="1"/>
  <c r="B255" i="2"/>
  <c r="E250" i="1" l="1"/>
  <c r="P249" i="1"/>
  <c r="AL249" i="1" s="1"/>
  <c r="AM249" i="1" s="1"/>
  <c r="J256" i="2"/>
  <c r="U256" i="2" s="1"/>
  <c r="I256" i="2"/>
  <c r="T256" i="2" s="1"/>
  <c r="H256" i="2"/>
  <c r="S256" i="2" s="1"/>
  <c r="E256" i="2"/>
  <c r="P256" i="2" s="1"/>
  <c r="D256" i="2"/>
  <c r="O256" i="2" s="1"/>
  <c r="M256" i="2"/>
  <c r="X256" i="2" s="1"/>
  <c r="F256" i="2"/>
  <c r="Q256" i="2" s="1"/>
  <c r="G256" i="2"/>
  <c r="R256" i="2" s="1"/>
  <c r="L256" i="2"/>
  <c r="W256" i="2" s="1"/>
  <c r="K256" i="2"/>
  <c r="V256" i="2" s="1"/>
  <c r="A257" i="2"/>
  <c r="C257" i="2" s="1"/>
  <c r="B256" i="2"/>
  <c r="E251" i="1" l="1"/>
  <c r="P250" i="1"/>
  <c r="AL250" i="1" s="1"/>
  <c r="AM250" i="1" s="1"/>
  <c r="J257" i="2"/>
  <c r="U257" i="2" s="1"/>
  <c r="D257" i="2"/>
  <c r="O257" i="2" s="1"/>
  <c r="M257" i="2"/>
  <c r="X257" i="2" s="1"/>
  <c r="H257" i="2"/>
  <c r="S257" i="2" s="1"/>
  <c r="G257" i="2"/>
  <c r="R257" i="2" s="1"/>
  <c r="F257" i="2"/>
  <c r="Q257" i="2" s="1"/>
  <c r="E257" i="2"/>
  <c r="P257" i="2" s="1"/>
  <c r="K257" i="2"/>
  <c r="V257" i="2" s="1"/>
  <c r="I257" i="2"/>
  <c r="T257" i="2" s="1"/>
  <c r="L257" i="2"/>
  <c r="W257" i="2" s="1"/>
  <c r="A258" i="2"/>
  <c r="C258" i="2" s="1"/>
  <c r="B257" i="2"/>
  <c r="E252" i="1" l="1"/>
  <c r="P251" i="1"/>
  <c r="AL251" i="1" s="1"/>
  <c r="AM251" i="1" s="1"/>
  <c r="J258" i="2"/>
  <c r="U258" i="2" s="1"/>
  <c r="L258" i="2"/>
  <c r="W258" i="2" s="1"/>
  <c r="K258" i="2"/>
  <c r="V258" i="2" s="1"/>
  <c r="D258" i="2"/>
  <c r="O258" i="2" s="1"/>
  <c r="H258" i="2"/>
  <c r="S258" i="2" s="1"/>
  <c r="M258" i="2"/>
  <c r="X258" i="2" s="1"/>
  <c r="I258" i="2"/>
  <c r="T258" i="2" s="1"/>
  <c r="E258" i="2"/>
  <c r="P258" i="2" s="1"/>
  <c r="G258" i="2"/>
  <c r="R258" i="2" s="1"/>
  <c r="F258" i="2"/>
  <c r="Q258" i="2" s="1"/>
  <c r="A259" i="2"/>
  <c r="C259" i="2" s="1"/>
  <c r="B258" i="2"/>
  <c r="E253" i="1" l="1"/>
  <c r="P252" i="1"/>
  <c r="AL252" i="1" s="1"/>
  <c r="AM252" i="1" s="1"/>
  <c r="I259" i="2"/>
  <c r="T259" i="2" s="1"/>
  <c r="F259" i="2"/>
  <c r="Q259" i="2" s="1"/>
  <c r="K259" i="2"/>
  <c r="V259" i="2" s="1"/>
  <c r="J259" i="2"/>
  <c r="U259" i="2" s="1"/>
  <c r="G259" i="2"/>
  <c r="R259" i="2" s="1"/>
  <c r="M259" i="2"/>
  <c r="X259" i="2" s="1"/>
  <c r="E259" i="2"/>
  <c r="P259" i="2" s="1"/>
  <c r="L259" i="2"/>
  <c r="W259" i="2" s="1"/>
  <c r="D259" i="2"/>
  <c r="O259" i="2" s="1"/>
  <c r="H259" i="2"/>
  <c r="S259" i="2" s="1"/>
  <c r="A260" i="2"/>
  <c r="C260" i="2" s="1"/>
  <c r="B259" i="2"/>
  <c r="E254" i="1" l="1"/>
  <c r="P253" i="1"/>
  <c r="AL253" i="1" s="1"/>
  <c r="AM253" i="1" s="1"/>
  <c r="M260" i="2"/>
  <c r="X260" i="2" s="1"/>
  <c r="I260" i="2"/>
  <c r="T260" i="2" s="1"/>
  <c r="G260" i="2"/>
  <c r="R260" i="2" s="1"/>
  <c r="D260" i="2"/>
  <c r="O260" i="2" s="1"/>
  <c r="L260" i="2"/>
  <c r="W260" i="2" s="1"/>
  <c r="J260" i="2"/>
  <c r="U260" i="2" s="1"/>
  <c r="K260" i="2"/>
  <c r="V260" i="2" s="1"/>
  <c r="F260" i="2"/>
  <c r="Q260" i="2" s="1"/>
  <c r="E260" i="2"/>
  <c r="P260" i="2" s="1"/>
  <c r="H260" i="2"/>
  <c r="S260" i="2" s="1"/>
  <c r="A261" i="2"/>
  <c r="C261" i="2" s="1"/>
  <c r="B260" i="2"/>
  <c r="E255" i="1" l="1"/>
  <c r="P254" i="1"/>
  <c r="AL254" i="1" s="1"/>
  <c r="AM254" i="1" s="1"/>
  <c r="E261" i="2"/>
  <c r="P261" i="2" s="1"/>
  <c r="K261" i="2"/>
  <c r="V261" i="2" s="1"/>
  <c r="H261" i="2"/>
  <c r="S261" i="2" s="1"/>
  <c r="G261" i="2"/>
  <c r="R261" i="2" s="1"/>
  <c r="F261" i="2"/>
  <c r="Q261" i="2" s="1"/>
  <c r="M261" i="2"/>
  <c r="X261" i="2" s="1"/>
  <c r="L261" i="2"/>
  <c r="W261" i="2" s="1"/>
  <c r="I261" i="2"/>
  <c r="T261" i="2" s="1"/>
  <c r="J261" i="2"/>
  <c r="U261" i="2" s="1"/>
  <c r="D261" i="2"/>
  <c r="O261" i="2" s="1"/>
  <c r="A262" i="2"/>
  <c r="C262" i="2" s="1"/>
  <c r="B261" i="2"/>
  <c r="E256" i="1" l="1"/>
  <c r="P255" i="1"/>
  <c r="AL255" i="1" s="1"/>
  <c r="AM255" i="1" s="1"/>
  <c r="M262" i="2"/>
  <c r="X262" i="2" s="1"/>
  <c r="L262" i="2"/>
  <c r="W262" i="2" s="1"/>
  <c r="I262" i="2"/>
  <c r="T262" i="2" s="1"/>
  <c r="F262" i="2"/>
  <c r="Q262" i="2" s="1"/>
  <c r="E262" i="2"/>
  <c r="P262" i="2" s="1"/>
  <c r="D262" i="2"/>
  <c r="O262" i="2" s="1"/>
  <c r="K262" i="2"/>
  <c r="V262" i="2" s="1"/>
  <c r="H262" i="2"/>
  <c r="S262" i="2" s="1"/>
  <c r="J262" i="2"/>
  <c r="U262" i="2" s="1"/>
  <c r="G262" i="2"/>
  <c r="R262" i="2" s="1"/>
  <c r="A263" i="2"/>
  <c r="C263" i="2" s="1"/>
  <c r="B262" i="2"/>
  <c r="E257" i="1" l="1"/>
  <c r="P256" i="1"/>
  <c r="AL256" i="1" s="1"/>
  <c r="AM256" i="1" s="1"/>
  <c r="D263" i="2"/>
  <c r="O263" i="2" s="1"/>
  <c r="L263" i="2"/>
  <c r="W263" i="2" s="1"/>
  <c r="K263" i="2"/>
  <c r="V263" i="2" s="1"/>
  <c r="J263" i="2"/>
  <c r="U263" i="2" s="1"/>
  <c r="G263" i="2"/>
  <c r="R263" i="2" s="1"/>
  <c r="E263" i="2"/>
  <c r="P263" i="2" s="1"/>
  <c r="H263" i="2"/>
  <c r="S263" i="2" s="1"/>
  <c r="I263" i="2"/>
  <c r="T263" i="2" s="1"/>
  <c r="F263" i="2"/>
  <c r="Q263" i="2" s="1"/>
  <c r="M263" i="2"/>
  <c r="X263" i="2" s="1"/>
  <c r="A264" i="2"/>
  <c r="C264" i="2" s="1"/>
  <c r="B263" i="2"/>
  <c r="E258" i="1" l="1"/>
  <c r="P257" i="1"/>
  <c r="AL257" i="1" s="1"/>
  <c r="AM257" i="1" s="1"/>
  <c r="F264" i="2"/>
  <c r="Q264" i="2" s="1"/>
  <c r="L264" i="2"/>
  <c r="W264" i="2" s="1"/>
  <c r="J264" i="2"/>
  <c r="U264" i="2" s="1"/>
  <c r="M264" i="2"/>
  <c r="X264" i="2" s="1"/>
  <c r="I264" i="2"/>
  <c r="T264" i="2" s="1"/>
  <c r="G264" i="2"/>
  <c r="R264" i="2" s="1"/>
  <c r="D264" i="2"/>
  <c r="O264" i="2" s="1"/>
  <c r="H264" i="2"/>
  <c r="S264" i="2" s="1"/>
  <c r="K264" i="2"/>
  <c r="V264" i="2" s="1"/>
  <c r="E264" i="2"/>
  <c r="P264" i="2" s="1"/>
  <c r="A265" i="2"/>
  <c r="C265" i="2" s="1"/>
  <c r="B264" i="2"/>
  <c r="E259" i="1" l="1"/>
  <c r="P258" i="1"/>
  <c r="AL258" i="1" s="1"/>
  <c r="AM258" i="1" s="1"/>
  <c r="L265" i="2"/>
  <c r="W265" i="2" s="1"/>
  <c r="H265" i="2"/>
  <c r="S265" i="2" s="1"/>
  <c r="K265" i="2"/>
  <c r="V265" i="2" s="1"/>
  <c r="D265" i="2"/>
  <c r="O265" i="2" s="1"/>
  <c r="E265" i="2"/>
  <c r="P265" i="2" s="1"/>
  <c r="F265" i="2"/>
  <c r="Q265" i="2" s="1"/>
  <c r="I265" i="2"/>
  <c r="T265" i="2" s="1"/>
  <c r="M265" i="2"/>
  <c r="X265" i="2" s="1"/>
  <c r="J265" i="2"/>
  <c r="U265" i="2" s="1"/>
  <c r="G265" i="2"/>
  <c r="R265" i="2" s="1"/>
  <c r="A266" i="2"/>
  <c r="C266" i="2" s="1"/>
  <c r="B265" i="2"/>
  <c r="E260" i="1" l="1"/>
  <c r="P259" i="1"/>
  <c r="AL259" i="1" s="1"/>
  <c r="AM259" i="1" s="1"/>
  <c r="J266" i="2"/>
  <c r="U266" i="2" s="1"/>
  <c r="I266" i="2"/>
  <c r="T266" i="2" s="1"/>
  <c r="L266" i="2"/>
  <c r="W266" i="2" s="1"/>
  <c r="F266" i="2"/>
  <c r="Q266" i="2" s="1"/>
  <c r="D266" i="2"/>
  <c r="O266" i="2" s="1"/>
  <c r="K266" i="2"/>
  <c r="V266" i="2" s="1"/>
  <c r="H266" i="2"/>
  <c r="S266" i="2" s="1"/>
  <c r="G266" i="2"/>
  <c r="R266" i="2" s="1"/>
  <c r="M266" i="2"/>
  <c r="X266" i="2" s="1"/>
  <c r="E266" i="2"/>
  <c r="P266" i="2" s="1"/>
  <c r="A267" i="2"/>
  <c r="C267" i="2" s="1"/>
  <c r="B266" i="2"/>
  <c r="E261" i="1" l="1"/>
  <c r="P260" i="1"/>
  <c r="AL260" i="1" s="1"/>
  <c r="AM260" i="1" s="1"/>
  <c r="H267" i="2"/>
  <c r="S267" i="2" s="1"/>
  <c r="L267" i="2"/>
  <c r="W267" i="2" s="1"/>
  <c r="K267" i="2"/>
  <c r="V267" i="2" s="1"/>
  <c r="J267" i="2"/>
  <c r="U267" i="2" s="1"/>
  <c r="G267" i="2"/>
  <c r="R267" i="2" s="1"/>
  <c r="F267" i="2"/>
  <c r="Q267" i="2" s="1"/>
  <c r="E267" i="2"/>
  <c r="P267" i="2" s="1"/>
  <c r="D267" i="2"/>
  <c r="O267" i="2" s="1"/>
  <c r="I267" i="2"/>
  <c r="T267" i="2" s="1"/>
  <c r="M267" i="2"/>
  <c r="X267" i="2" s="1"/>
  <c r="A268" i="2"/>
  <c r="C268" i="2" s="1"/>
  <c r="B267" i="2"/>
  <c r="E262" i="1" l="1"/>
  <c r="P261" i="1"/>
  <c r="AL261" i="1" s="1"/>
  <c r="AM261" i="1" s="1"/>
  <c r="M268" i="2"/>
  <c r="X268" i="2" s="1"/>
  <c r="J268" i="2"/>
  <c r="U268" i="2" s="1"/>
  <c r="I268" i="2"/>
  <c r="T268" i="2" s="1"/>
  <c r="H268" i="2"/>
  <c r="S268" i="2" s="1"/>
  <c r="E268" i="2"/>
  <c r="P268" i="2" s="1"/>
  <c r="L268" i="2"/>
  <c r="W268" i="2" s="1"/>
  <c r="F268" i="2"/>
  <c r="Q268" i="2" s="1"/>
  <c r="D268" i="2"/>
  <c r="O268" i="2" s="1"/>
  <c r="K268" i="2"/>
  <c r="V268" i="2" s="1"/>
  <c r="G268" i="2"/>
  <c r="R268" i="2" s="1"/>
  <c r="A269" i="2"/>
  <c r="C269" i="2" s="1"/>
  <c r="B268" i="2"/>
  <c r="E263" i="1" l="1"/>
  <c r="P262" i="1"/>
  <c r="AL262" i="1" s="1"/>
  <c r="AM262" i="1" s="1"/>
  <c r="H269" i="2"/>
  <c r="S269" i="2" s="1"/>
  <c r="G269" i="2"/>
  <c r="R269" i="2" s="1"/>
  <c r="F269" i="2"/>
  <c r="Q269" i="2" s="1"/>
  <c r="L269" i="2"/>
  <c r="W269" i="2" s="1"/>
  <c r="K269" i="2"/>
  <c r="V269" i="2" s="1"/>
  <c r="D269" i="2"/>
  <c r="O269" i="2" s="1"/>
  <c r="E269" i="2"/>
  <c r="P269" i="2" s="1"/>
  <c r="M269" i="2"/>
  <c r="X269" i="2" s="1"/>
  <c r="J269" i="2"/>
  <c r="U269" i="2" s="1"/>
  <c r="I269" i="2"/>
  <c r="T269" i="2" s="1"/>
  <c r="A270" i="2"/>
  <c r="C270" i="2" s="1"/>
  <c r="B269" i="2"/>
  <c r="E264" i="1" l="1"/>
  <c r="P263" i="1"/>
  <c r="AL263" i="1" s="1"/>
  <c r="AM263" i="1" s="1"/>
  <c r="H270" i="2"/>
  <c r="S270" i="2" s="1"/>
  <c r="G270" i="2"/>
  <c r="R270" i="2" s="1"/>
  <c r="K270" i="2"/>
  <c r="V270" i="2" s="1"/>
  <c r="F270" i="2"/>
  <c r="Q270" i="2" s="1"/>
  <c r="E270" i="2"/>
  <c r="P270" i="2" s="1"/>
  <c r="D270" i="2"/>
  <c r="O270" i="2" s="1"/>
  <c r="L270" i="2"/>
  <c r="W270" i="2" s="1"/>
  <c r="J270" i="2"/>
  <c r="U270" i="2" s="1"/>
  <c r="I270" i="2"/>
  <c r="T270" i="2" s="1"/>
  <c r="M270" i="2"/>
  <c r="X270" i="2" s="1"/>
  <c r="A271" i="2"/>
  <c r="C271" i="2" s="1"/>
  <c r="B270" i="2"/>
  <c r="E265" i="1" l="1"/>
  <c r="P264" i="1"/>
  <c r="AL264" i="1" s="1"/>
  <c r="AM264" i="1" s="1"/>
  <c r="H271" i="2"/>
  <c r="S271" i="2" s="1"/>
  <c r="J271" i="2"/>
  <c r="U271" i="2" s="1"/>
  <c r="K271" i="2"/>
  <c r="V271" i="2" s="1"/>
  <c r="M271" i="2"/>
  <c r="X271" i="2" s="1"/>
  <c r="F271" i="2"/>
  <c r="Q271" i="2" s="1"/>
  <c r="L271" i="2"/>
  <c r="W271" i="2" s="1"/>
  <c r="G271" i="2"/>
  <c r="R271" i="2" s="1"/>
  <c r="D271" i="2"/>
  <c r="O271" i="2" s="1"/>
  <c r="I271" i="2"/>
  <c r="T271" i="2" s="1"/>
  <c r="E271" i="2"/>
  <c r="P271" i="2" s="1"/>
  <c r="A272" i="2"/>
  <c r="C272" i="2" s="1"/>
  <c r="B271" i="2"/>
  <c r="E266" i="1" l="1"/>
  <c r="P265" i="1"/>
  <c r="AL265" i="1" s="1"/>
  <c r="AM265" i="1" s="1"/>
  <c r="G272" i="2"/>
  <c r="R272" i="2" s="1"/>
  <c r="D272" i="2"/>
  <c r="O272" i="2" s="1"/>
  <c r="I272" i="2"/>
  <c r="T272" i="2" s="1"/>
  <c r="F272" i="2"/>
  <c r="Q272" i="2" s="1"/>
  <c r="K272" i="2"/>
  <c r="V272" i="2" s="1"/>
  <c r="H272" i="2"/>
  <c r="S272" i="2" s="1"/>
  <c r="J272" i="2"/>
  <c r="U272" i="2" s="1"/>
  <c r="L272" i="2"/>
  <c r="W272" i="2" s="1"/>
  <c r="M272" i="2"/>
  <c r="X272" i="2" s="1"/>
  <c r="E272" i="2"/>
  <c r="P272" i="2" s="1"/>
  <c r="A273" i="2"/>
  <c r="C273" i="2" s="1"/>
  <c r="B272" i="2"/>
  <c r="E267" i="1" l="1"/>
  <c r="P266" i="1"/>
  <c r="AL266" i="1" s="1"/>
  <c r="AM266" i="1" s="1"/>
  <c r="M273" i="2"/>
  <c r="X273" i="2" s="1"/>
  <c r="I273" i="2"/>
  <c r="T273" i="2" s="1"/>
  <c r="K273" i="2"/>
  <c r="V273" i="2" s="1"/>
  <c r="G273" i="2"/>
  <c r="R273" i="2" s="1"/>
  <c r="L273" i="2"/>
  <c r="W273" i="2" s="1"/>
  <c r="D273" i="2"/>
  <c r="O273" i="2" s="1"/>
  <c r="H273" i="2"/>
  <c r="S273" i="2" s="1"/>
  <c r="F273" i="2"/>
  <c r="Q273" i="2" s="1"/>
  <c r="J273" i="2"/>
  <c r="U273" i="2" s="1"/>
  <c r="E273" i="2"/>
  <c r="P273" i="2" s="1"/>
  <c r="A274" i="2"/>
  <c r="C274" i="2" s="1"/>
  <c r="B273" i="2"/>
  <c r="E268" i="1" l="1"/>
  <c r="P267" i="1"/>
  <c r="AL267" i="1" s="1"/>
  <c r="AM267" i="1" s="1"/>
  <c r="M274" i="2"/>
  <c r="X274" i="2" s="1"/>
  <c r="L274" i="2"/>
  <c r="W274" i="2" s="1"/>
  <c r="I274" i="2"/>
  <c r="T274" i="2" s="1"/>
  <c r="F274" i="2"/>
  <c r="Q274" i="2" s="1"/>
  <c r="E274" i="2"/>
  <c r="P274" i="2" s="1"/>
  <c r="D274" i="2"/>
  <c r="O274" i="2" s="1"/>
  <c r="H274" i="2"/>
  <c r="S274" i="2" s="1"/>
  <c r="G274" i="2"/>
  <c r="R274" i="2" s="1"/>
  <c r="J274" i="2"/>
  <c r="U274" i="2" s="1"/>
  <c r="K274" i="2"/>
  <c r="V274" i="2" s="1"/>
  <c r="A275" i="2"/>
  <c r="C275" i="2" s="1"/>
  <c r="B274" i="2"/>
  <c r="E269" i="1" l="1"/>
  <c r="P268" i="1"/>
  <c r="AL268" i="1" s="1"/>
  <c r="AM268" i="1" s="1"/>
  <c r="L275" i="2"/>
  <c r="W275" i="2" s="1"/>
  <c r="K275" i="2"/>
  <c r="V275" i="2" s="1"/>
  <c r="J275" i="2"/>
  <c r="U275" i="2" s="1"/>
  <c r="G275" i="2"/>
  <c r="R275" i="2" s="1"/>
  <c r="D275" i="2"/>
  <c r="O275" i="2" s="1"/>
  <c r="I275" i="2"/>
  <c r="T275" i="2" s="1"/>
  <c r="H275" i="2"/>
  <c r="S275" i="2" s="1"/>
  <c r="M275" i="2"/>
  <c r="X275" i="2" s="1"/>
  <c r="F275" i="2"/>
  <c r="Q275" i="2" s="1"/>
  <c r="E275" i="2"/>
  <c r="P275" i="2" s="1"/>
  <c r="A276" i="2"/>
  <c r="C276" i="2" s="1"/>
  <c r="B275" i="2"/>
  <c r="E270" i="1" l="1"/>
  <c r="P269" i="1"/>
  <c r="AL269" i="1" s="1"/>
  <c r="AM269" i="1" s="1"/>
  <c r="J276" i="2"/>
  <c r="U276" i="2" s="1"/>
  <c r="I276" i="2"/>
  <c r="T276" i="2" s="1"/>
  <c r="H276" i="2"/>
  <c r="S276" i="2" s="1"/>
  <c r="E276" i="2"/>
  <c r="P276" i="2" s="1"/>
  <c r="K276" i="2"/>
  <c r="V276" i="2" s="1"/>
  <c r="F276" i="2"/>
  <c r="Q276" i="2" s="1"/>
  <c r="M276" i="2"/>
  <c r="X276" i="2" s="1"/>
  <c r="L276" i="2"/>
  <c r="W276" i="2" s="1"/>
  <c r="G276" i="2"/>
  <c r="R276" i="2" s="1"/>
  <c r="D276" i="2"/>
  <c r="O276" i="2" s="1"/>
  <c r="A277" i="2"/>
  <c r="C277" i="2" s="1"/>
  <c r="B276" i="2"/>
  <c r="E271" i="1" l="1"/>
  <c r="P270" i="1"/>
  <c r="AL270" i="1" s="1"/>
  <c r="AM270" i="1" s="1"/>
  <c r="D277" i="2"/>
  <c r="O277" i="2" s="1"/>
  <c r="H277" i="2"/>
  <c r="S277" i="2" s="1"/>
  <c r="K277" i="2"/>
  <c r="V277" i="2" s="1"/>
  <c r="M277" i="2"/>
  <c r="X277" i="2" s="1"/>
  <c r="G277" i="2"/>
  <c r="R277" i="2" s="1"/>
  <c r="J277" i="2"/>
  <c r="U277" i="2" s="1"/>
  <c r="I277" i="2"/>
  <c r="T277" i="2" s="1"/>
  <c r="E277" i="2"/>
  <c r="P277" i="2" s="1"/>
  <c r="L277" i="2"/>
  <c r="W277" i="2" s="1"/>
  <c r="F277" i="2"/>
  <c r="Q277" i="2" s="1"/>
  <c r="A278" i="2"/>
  <c r="C278" i="2" s="1"/>
  <c r="B277" i="2"/>
  <c r="E272" i="1" l="1"/>
  <c r="P271" i="1"/>
  <c r="AL271" i="1" s="1"/>
  <c r="AM271" i="1" s="1"/>
  <c r="J278" i="2"/>
  <c r="U278" i="2" s="1"/>
  <c r="F278" i="2"/>
  <c r="Q278" i="2" s="1"/>
  <c r="I278" i="2"/>
  <c r="T278" i="2" s="1"/>
  <c r="G278" i="2"/>
  <c r="R278" i="2" s="1"/>
  <c r="K278" i="2"/>
  <c r="V278" i="2" s="1"/>
  <c r="H278" i="2"/>
  <c r="S278" i="2" s="1"/>
  <c r="E278" i="2"/>
  <c r="P278" i="2" s="1"/>
  <c r="D278" i="2"/>
  <c r="O278" i="2" s="1"/>
  <c r="M278" i="2"/>
  <c r="X278" i="2" s="1"/>
  <c r="L278" i="2"/>
  <c r="W278" i="2" s="1"/>
  <c r="A279" i="2"/>
  <c r="C279" i="2" s="1"/>
  <c r="B278" i="2"/>
  <c r="E273" i="1" l="1"/>
  <c r="P272" i="1"/>
  <c r="AL272" i="1" s="1"/>
  <c r="AM272" i="1" s="1"/>
  <c r="H279" i="2"/>
  <c r="S279" i="2" s="1"/>
  <c r="G279" i="2"/>
  <c r="R279" i="2" s="1"/>
  <c r="E279" i="2"/>
  <c r="P279" i="2" s="1"/>
  <c r="J279" i="2"/>
  <c r="U279" i="2" s="1"/>
  <c r="I279" i="2"/>
  <c r="T279" i="2" s="1"/>
  <c r="F279" i="2"/>
  <c r="Q279" i="2" s="1"/>
  <c r="D279" i="2"/>
  <c r="O279" i="2" s="1"/>
  <c r="L279" i="2"/>
  <c r="W279" i="2" s="1"/>
  <c r="K279" i="2"/>
  <c r="V279" i="2" s="1"/>
  <c r="M279" i="2"/>
  <c r="X279" i="2" s="1"/>
  <c r="A280" i="2"/>
  <c r="C280" i="2" s="1"/>
  <c r="B279" i="2"/>
  <c r="P273" i="1" l="1"/>
  <c r="AL273" i="1" s="1"/>
  <c r="AM273" i="1" s="1"/>
  <c r="E274" i="1"/>
  <c r="F280" i="2"/>
  <c r="Q280" i="2" s="1"/>
  <c r="M280" i="2"/>
  <c r="X280" i="2" s="1"/>
  <c r="J280" i="2"/>
  <c r="U280" i="2" s="1"/>
  <c r="I280" i="2"/>
  <c r="T280" i="2" s="1"/>
  <c r="H280" i="2"/>
  <c r="S280" i="2" s="1"/>
  <c r="E280" i="2"/>
  <c r="P280" i="2" s="1"/>
  <c r="D280" i="2"/>
  <c r="O280" i="2" s="1"/>
  <c r="G280" i="2"/>
  <c r="R280" i="2" s="1"/>
  <c r="K280" i="2"/>
  <c r="V280" i="2" s="1"/>
  <c r="L280" i="2"/>
  <c r="W280" i="2" s="1"/>
  <c r="A281" i="2"/>
  <c r="C281" i="2" s="1"/>
  <c r="B280" i="2"/>
  <c r="E275" i="1" l="1"/>
  <c r="P274" i="1"/>
  <c r="AL274" i="1" s="1"/>
  <c r="AM274" i="1" s="1"/>
  <c r="K281" i="2"/>
  <c r="V281" i="2" s="1"/>
  <c r="H281" i="2"/>
  <c r="S281" i="2" s="1"/>
  <c r="G281" i="2"/>
  <c r="R281" i="2" s="1"/>
  <c r="F281" i="2"/>
  <c r="Q281" i="2" s="1"/>
  <c r="J281" i="2"/>
  <c r="U281" i="2" s="1"/>
  <c r="D281" i="2"/>
  <c r="O281" i="2" s="1"/>
  <c r="L281" i="2"/>
  <c r="W281" i="2" s="1"/>
  <c r="M281" i="2"/>
  <c r="X281" i="2" s="1"/>
  <c r="E281" i="2"/>
  <c r="P281" i="2" s="1"/>
  <c r="I281" i="2"/>
  <c r="T281" i="2" s="1"/>
  <c r="A282" i="2"/>
  <c r="C282" i="2" s="1"/>
  <c r="B281" i="2"/>
  <c r="E276" i="1" l="1"/>
  <c r="P275" i="1"/>
  <c r="AL275" i="1" s="1"/>
  <c r="AM275" i="1" s="1"/>
  <c r="F282" i="2"/>
  <c r="Q282" i="2" s="1"/>
  <c r="AF16" i="2" s="1"/>
  <c r="E282" i="2"/>
  <c r="P282" i="2" s="1"/>
  <c r="AE16" i="2" s="1"/>
  <c r="D282" i="2"/>
  <c r="O282" i="2" s="1"/>
  <c r="AD16" i="2" s="1"/>
  <c r="J282" i="2"/>
  <c r="U282" i="2" s="1"/>
  <c r="AJ16" i="2" s="1"/>
  <c r="M282" i="2"/>
  <c r="X282" i="2" s="1"/>
  <c r="AM16" i="2" s="1"/>
  <c r="L282" i="2"/>
  <c r="W282" i="2" s="1"/>
  <c r="AL16" i="2" s="1"/>
  <c r="I282" i="2"/>
  <c r="T282" i="2" s="1"/>
  <c r="AI16" i="2" s="1"/>
  <c r="K282" i="2"/>
  <c r="V282" i="2" s="1"/>
  <c r="AK16" i="2" s="1"/>
  <c r="H282" i="2"/>
  <c r="S282" i="2" s="1"/>
  <c r="AH16" i="2" s="1"/>
  <c r="G282" i="2"/>
  <c r="R282" i="2" s="1"/>
  <c r="AG16" i="2" s="1"/>
  <c r="A283" i="2"/>
  <c r="C283" i="2" s="1"/>
  <c r="B282" i="2"/>
  <c r="AQ19" i="2" l="1"/>
  <c r="AU8" i="2" s="1"/>
  <c r="S283" i="2"/>
  <c r="R283" i="2"/>
  <c r="Q283" i="2"/>
  <c r="Y283" i="2"/>
  <c r="P283" i="2"/>
  <c r="X283" i="2"/>
  <c r="W283" i="2"/>
  <c r="U283" i="2"/>
  <c r="O283" i="2"/>
  <c r="V283" i="2"/>
  <c r="T283" i="2"/>
  <c r="E277" i="1"/>
  <c r="P276" i="1"/>
  <c r="AL276" i="1" s="1"/>
  <c r="AM276" i="1" s="1"/>
  <c r="N283" i="2"/>
  <c r="F283" i="2"/>
  <c r="I283" i="2"/>
  <c r="D283" i="2"/>
  <c r="J283" i="2"/>
  <c r="G283" i="2"/>
  <c r="H283" i="2"/>
  <c r="K283" i="2"/>
  <c r="E283" i="2"/>
  <c r="M283" i="2"/>
  <c r="L283" i="2"/>
  <c r="A284" i="2"/>
  <c r="C284" i="2" s="1"/>
  <c r="B283" i="2"/>
  <c r="P284" i="2" l="1"/>
  <c r="X284" i="2"/>
  <c r="O284" i="2"/>
  <c r="W284" i="2"/>
  <c r="V284" i="2"/>
  <c r="U284" i="2"/>
  <c r="Q284" i="2"/>
  <c r="T284" i="2"/>
  <c r="S284" i="2"/>
  <c r="R284" i="2"/>
  <c r="Y284" i="2"/>
  <c r="E278" i="1"/>
  <c r="P277" i="1"/>
  <c r="AL277" i="1" s="1"/>
  <c r="AM277" i="1" s="1"/>
  <c r="N284" i="2"/>
  <c r="L284" i="2"/>
  <c r="F284" i="2"/>
  <c r="H284" i="2"/>
  <c r="G284" i="2"/>
  <c r="K284" i="2"/>
  <c r="I284" i="2"/>
  <c r="M284" i="2"/>
  <c r="E284" i="2"/>
  <c r="J284" i="2"/>
  <c r="D284" i="2"/>
  <c r="A285" i="2"/>
  <c r="C285" i="2" s="1"/>
  <c r="B284" i="2"/>
  <c r="U285" i="2" l="1"/>
  <c r="T285" i="2"/>
  <c r="S285" i="2"/>
  <c r="R285" i="2"/>
  <c r="V285" i="2"/>
  <c r="Q285" i="2"/>
  <c r="O285" i="2"/>
  <c r="Y285" i="2"/>
  <c r="W285" i="2"/>
  <c r="X285" i="2"/>
  <c r="P285" i="2"/>
  <c r="E279" i="1"/>
  <c r="P278" i="1"/>
  <c r="AL278" i="1" s="1"/>
  <c r="AM278" i="1" s="1"/>
  <c r="N285" i="2"/>
  <c r="E285" i="2"/>
  <c r="M285" i="2"/>
  <c r="J285" i="2"/>
  <c r="I285" i="2"/>
  <c r="G285" i="2"/>
  <c r="F285" i="2"/>
  <c r="D285" i="2"/>
  <c r="H285" i="2"/>
  <c r="L285" i="2"/>
  <c r="K285" i="2"/>
  <c r="A286" i="2"/>
  <c r="C286" i="2" s="1"/>
  <c r="B285" i="2"/>
  <c r="R286" i="2" l="1"/>
  <c r="Q286" i="2"/>
  <c r="Y286" i="2"/>
  <c r="P286" i="2"/>
  <c r="X286" i="2"/>
  <c r="O286" i="2"/>
  <c r="W286" i="2"/>
  <c r="V286" i="2"/>
  <c r="T286" i="2"/>
  <c r="U286" i="2"/>
  <c r="S286" i="2"/>
  <c r="P279" i="1"/>
  <c r="AL279" i="1" s="1"/>
  <c r="AM279" i="1" s="1"/>
  <c r="E280" i="1"/>
  <c r="N286" i="2"/>
  <c r="K286" i="2"/>
  <c r="M286" i="2"/>
  <c r="L286" i="2"/>
  <c r="I286" i="2"/>
  <c r="E286" i="2"/>
  <c r="H286" i="2"/>
  <c r="F286" i="2"/>
  <c r="G286" i="2"/>
  <c r="J286" i="2"/>
  <c r="D286" i="2"/>
  <c r="A287" i="2"/>
  <c r="C287" i="2" s="1"/>
  <c r="B286" i="2"/>
  <c r="O287" i="2" l="1"/>
  <c r="W287" i="2"/>
  <c r="V287" i="2"/>
  <c r="U287" i="2"/>
  <c r="T287" i="2"/>
  <c r="P287" i="2"/>
  <c r="Y287" i="2"/>
  <c r="S287" i="2"/>
  <c r="R287" i="2"/>
  <c r="Q287" i="2"/>
  <c r="X287" i="2"/>
  <c r="E281" i="1"/>
  <c r="P280" i="1"/>
  <c r="AL280" i="1" s="1"/>
  <c r="AM280" i="1" s="1"/>
  <c r="N287" i="2"/>
  <c r="L287" i="2"/>
  <c r="K287" i="2"/>
  <c r="J287" i="2"/>
  <c r="G287" i="2"/>
  <c r="D287" i="2"/>
  <c r="M287" i="2"/>
  <c r="F287" i="2"/>
  <c r="I287" i="2"/>
  <c r="H287" i="2"/>
  <c r="E287" i="2"/>
  <c r="A288" i="2"/>
  <c r="C288" i="2" s="1"/>
  <c r="B287" i="2"/>
  <c r="T288" i="2" l="1"/>
  <c r="S288" i="2"/>
  <c r="R288" i="2"/>
  <c r="Q288" i="2"/>
  <c r="Y288" i="2"/>
  <c r="U288" i="2"/>
  <c r="P288" i="2"/>
  <c r="X288" i="2"/>
  <c r="V288" i="2"/>
  <c r="W288" i="2"/>
  <c r="O288" i="2"/>
  <c r="E282" i="1"/>
  <c r="P281" i="1"/>
  <c r="AL281" i="1" s="1"/>
  <c r="AM281" i="1" s="1"/>
  <c r="N288" i="2"/>
  <c r="J288" i="2"/>
  <c r="I288" i="2"/>
  <c r="H288" i="2"/>
  <c r="E288" i="2"/>
  <c r="M288" i="2"/>
  <c r="G288" i="2"/>
  <c r="D288" i="2"/>
  <c r="L288" i="2"/>
  <c r="F288" i="2"/>
  <c r="K288" i="2"/>
  <c r="A289" i="2"/>
  <c r="C289" i="2" s="1"/>
  <c r="B288" i="2"/>
  <c r="Q289" i="2" l="1"/>
  <c r="Y289" i="2"/>
  <c r="P289" i="2"/>
  <c r="X289" i="2"/>
  <c r="O289" i="2"/>
  <c r="W289" i="2"/>
  <c r="V289" i="2"/>
  <c r="U289" i="2"/>
  <c r="S289" i="2"/>
  <c r="T289" i="2"/>
  <c r="R289" i="2"/>
  <c r="E283" i="1"/>
  <c r="P282" i="1"/>
  <c r="AL282" i="1" s="1"/>
  <c r="AM282" i="1" s="1"/>
  <c r="N289" i="2"/>
  <c r="L289" i="2"/>
  <c r="H289" i="2"/>
  <c r="G289" i="2"/>
  <c r="F289" i="2"/>
  <c r="I289" i="2"/>
  <c r="D289" i="2"/>
  <c r="M289" i="2"/>
  <c r="J289" i="2"/>
  <c r="E289" i="2"/>
  <c r="K289" i="2"/>
  <c r="A290" i="2"/>
  <c r="C290" i="2" s="1"/>
  <c r="B289" i="2"/>
  <c r="V290" i="2" l="1"/>
  <c r="U290" i="2"/>
  <c r="T290" i="2"/>
  <c r="S290" i="2"/>
  <c r="O290" i="2"/>
  <c r="X290" i="2"/>
  <c r="R290" i="2"/>
  <c r="Q290" i="2"/>
  <c r="P290" i="2"/>
  <c r="Y290" i="2"/>
  <c r="W290" i="2"/>
  <c r="E284" i="1"/>
  <c r="P283" i="1"/>
  <c r="AL283" i="1" s="1"/>
  <c r="AM283" i="1" s="1"/>
  <c r="N290" i="2"/>
  <c r="F290" i="2"/>
  <c r="J290" i="2"/>
  <c r="I290" i="2"/>
  <c r="E290" i="2"/>
  <c r="G290" i="2"/>
  <c r="L290" i="2"/>
  <c r="D290" i="2"/>
  <c r="M290" i="2"/>
  <c r="K290" i="2"/>
  <c r="H290" i="2"/>
  <c r="A291" i="2"/>
  <c r="C291" i="2" s="1"/>
  <c r="B290" i="2"/>
  <c r="S291" i="2" l="1"/>
  <c r="R291" i="2"/>
  <c r="Q291" i="2"/>
  <c r="Y291" i="2"/>
  <c r="P291" i="2"/>
  <c r="X291" i="2"/>
  <c r="T291" i="2"/>
  <c r="O291" i="2"/>
  <c r="W291" i="2"/>
  <c r="U291" i="2"/>
  <c r="V291" i="2"/>
  <c r="E285" i="1"/>
  <c r="P284" i="1"/>
  <c r="AL284" i="1" s="1"/>
  <c r="AM284" i="1" s="1"/>
  <c r="N291" i="2"/>
  <c r="H291" i="2"/>
  <c r="D291" i="2"/>
  <c r="G291" i="2"/>
  <c r="L291" i="2"/>
  <c r="M291" i="2"/>
  <c r="E291" i="2"/>
  <c r="J291" i="2"/>
  <c r="I291" i="2"/>
  <c r="F291" i="2"/>
  <c r="K291" i="2"/>
  <c r="A292" i="2"/>
  <c r="C292" i="2" s="1"/>
  <c r="B291" i="2"/>
  <c r="P292" i="2" l="1"/>
  <c r="X292" i="2"/>
  <c r="O292" i="2"/>
  <c r="W292" i="2"/>
  <c r="V292" i="2"/>
  <c r="U292" i="2"/>
  <c r="Y292" i="2"/>
  <c r="T292" i="2"/>
  <c r="R292" i="2"/>
  <c r="S292" i="2"/>
  <c r="Q292" i="2"/>
  <c r="E286" i="1"/>
  <c r="P285" i="1"/>
  <c r="AL285" i="1" s="1"/>
  <c r="AM285" i="1" s="1"/>
  <c r="N292" i="2"/>
  <c r="M292" i="2"/>
  <c r="L292" i="2"/>
  <c r="F292" i="2"/>
  <c r="K292" i="2"/>
  <c r="E292" i="2"/>
  <c r="H292" i="2"/>
  <c r="I292" i="2"/>
  <c r="G292" i="2"/>
  <c r="D292" i="2"/>
  <c r="J292" i="2"/>
  <c r="A293" i="2"/>
  <c r="C293" i="2" s="1"/>
  <c r="B292" i="2"/>
  <c r="U293" i="2" l="1"/>
  <c r="T293" i="2"/>
  <c r="S293" i="2"/>
  <c r="R293" i="2"/>
  <c r="Y293" i="2"/>
  <c r="W293" i="2"/>
  <c r="Q293" i="2"/>
  <c r="P293" i="2"/>
  <c r="O293" i="2"/>
  <c r="V293" i="2"/>
  <c r="X293" i="2"/>
  <c r="E287" i="1"/>
  <c r="P286" i="1"/>
  <c r="AL286" i="1" s="1"/>
  <c r="AM286" i="1" s="1"/>
  <c r="N293" i="2"/>
  <c r="D293" i="2"/>
  <c r="K293" i="2"/>
  <c r="L293" i="2"/>
  <c r="H293" i="2"/>
  <c r="G293" i="2"/>
  <c r="F293" i="2"/>
  <c r="E293" i="2"/>
  <c r="J293" i="2"/>
  <c r="M293" i="2"/>
  <c r="I293" i="2"/>
  <c r="A294" i="2"/>
  <c r="C294" i="2" s="1"/>
  <c r="B293" i="2"/>
  <c r="R294" i="2" l="1"/>
  <c r="Q294" i="2"/>
  <c r="Y294" i="2"/>
  <c r="P294" i="2"/>
  <c r="X294" i="2"/>
  <c r="O294" i="2"/>
  <c r="W294" i="2"/>
  <c r="S294" i="2"/>
  <c r="V294" i="2"/>
  <c r="T294" i="2"/>
  <c r="U294" i="2"/>
  <c r="E288" i="1"/>
  <c r="P287" i="1"/>
  <c r="AL287" i="1" s="1"/>
  <c r="AM287" i="1" s="1"/>
  <c r="N294" i="2"/>
  <c r="I294" i="2"/>
  <c r="K294" i="2"/>
  <c r="E294" i="2"/>
  <c r="M294" i="2"/>
  <c r="F294" i="2"/>
  <c r="D294" i="2"/>
  <c r="H294" i="2"/>
  <c r="G294" i="2"/>
  <c r="L294" i="2"/>
  <c r="J294" i="2"/>
  <c r="A295" i="2"/>
  <c r="C295" i="2" s="1"/>
  <c r="B294" i="2"/>
  <c r="O295" i="2" l="1"/>
  <c r="W295" i="2"/>
  <c r="V295" i="2"/>
  <c r="U295" i="2"/>
  <c r="T295" i="2"/>
  <c r="X295" i="2"/>
  <c r="S295" i="2"/>
  <c r="Q295" i="2"/>
  <c r="Y295" i="2"/>
  <c r="R295" i="2"/>
  <c r="P295" i="2"/>
  <c r="P288" i="1"/>
  <c r="AL288" i="1" s="1"/>
  <c r="AM288" i="1" s="1"/>
  <c r="E289" i="1"/>
  <c r="N295" i="2"/>
  <c r="D295" i="2"/>
  <c r="F295" i="2"/>
  <c r="G295" i="2"/>
  <c r="M295" i="2"/>
  <c r="J295" i="2"/>
  <c r="E295" i="2"/>
  <c r="L295" i="2"/>
  <c r="K295" i="2"/>
  <c r="I295" i="2"/>
  <c r="H295" i="2"/>
  <c r="A296" i="2"/>
  <c r="C296" i="2" s="1"/>
  <c r="B295" i="2"/>
  <c r="T296" i="2" l="1"/>
  <c r="S296" i="2"/>
  <c r="R296" i="2"/>
  <c r="Q296" i="2"/>
  <c r="Y296" i="2"/>
  <c r="X296" i="2"/>
  <c r="V296" i="2"/>
  <c r="P296" i="2"/>
  <c r="O296" i="2"/>
  <c r="W296" i="2"/>
  <c r="U296" i="2"/>
  <c r="E290" i="1"/>
  <c r="P289" i="1"/>
  <c r="AL289" i="1" s="1"/>
  <c r="AM289" i="1" s="1"/>
  <c r="N296" i="2"/>
  <c r="K296" i="2"/>
  <c r="F296" i="2"/>
  <c r="I296" i="2"/>
  <c r="D296" i="2"/>
  <c r="E296" i="2"/>
  <c r="L296" i="2"/>
  <c r="G296" i="2"/>
  <c r="J296" i="2"/>
  <c r="H296" i="2"/>
  <c r="M296" i="2"/>
  <c r="A297" i="2"/>
  <c r="C297" i="2" s="1"/>
  <c r="B296" i="2"/>
  <c r="Q297" i="2" l="1"/>
  <c r="Y297" i="2"/>
  <c r="P297" i="2"/>
  <c r="X297" i="2"/>
  <c r="O297" i="2"/>
  <c r="W297" i="2"/>
  <c r="V297" i="2"/>
  <c r="R297" i="2"/>
  <c r="U297" i="2"/>
  <c r="S297" i="2"/>
  <c r="T297" i="2"/>
  <c r="E291" i="1"/>
  <c r="P290" i="1"/>
  <c r="AL290" i="1" s="1"/>
  <c r="AM290" i="1" s="1"/>
  <c r="N297" i="2"/>
  <c r="E297" i="2"/>
  <c r="D297" i="2"/>
  <c r="G297" i="2"/>
  <c r="F297" i="2"/>
  <c r="M297" i="2"/>
  <c r="H297" i="2"/>
  <c r="J297" i="2"/>
  <c r="I297" i="2"/>
  <c r="K297" i="2"/>
  <c r="L297" i="2"/>
  <c r="A298" i="2"/>
  <c r="C298" i="2" s="1"/>
  <c r="B297" i="2"/>
  <c r="V298" i="2" l="1"/>
  <c r="U298" i="2"/>
  <c r="T298" i="2"/>
  <c r="S298" i="2"/>
  <c r="W298" i="2"/>
  <c r="R298" i="2"/>
  <c r="P298" i="2"/>
  <c r="Y298" i="2"/>
  <c r="X298" i="2"/>
  <c r="Q298" i="2"/>
  <c r="O298" i="2"/>
  <c r="E292" i="1"/>
  <c r="P291" i="1"/>
  <c r="AL291" i="1" s="1"/>
  <c r="AM291" i="1" s="1"/>
  <c r="N298" i="2"/>
  <c r="L298" i="2"/>
  <c r="D298" i="2"/>
  <c r="J298" i="2"/>
  <c r="H298" i="2"/>
  <c r="F298" i="2"/>
  <c r="E298" i="2"/>
  <c r="G298" i="2"/>
  <c r="I298" i="2"/>
  <c r="M298" i="2"/>
  <c r="K298" i="2"/>
  <c r="A299" i="2"/>
  <c r="C299" i="2" s="1"/>
  <c r="B298" i="2"/>
  <c r="S299" i="2" l="1"/>
  <c r="R299" i="2"/>
  <c r="Q299" i="2"/>
  <c r="Y299" i="2"/>
  <c r="P299" i="2"/>
  <c r="X299" i="2"/>
  <c r="W299" i="2"/>
  <c r="U299" i="2"/>
  <c r="O299" i="2"/>
  <c r="T299" i="2"/>
  <c r="V299" i="2"/>
  <c r="E293" i="1"/>
  <c r="P292" i="1"/>
  <c r="AL292" i="1" s="1"/>
  <c r="AM292" i="1" s="1"/>
  <c r="N299" i="2"/>
  <c r="K299" i="2"/>
  <c r="G299" i="2"/>
  <c r="L299" i="2"/>
  <c r="J299" i="2"/>
  <c r="H299" i="2"/>
  <c r="E299" i="2"/>
  <c r="D299" i="2"/>
  <c r="M299" i="2"/>
  <c r="I299" i="2"/>
  <c r="F299" i="2"/>
  <c r="A300" i="2"/>
  <c r="C300" i="2" s="1"/>
  <c r="B299" i="2"/>
  <c r="P300" i="2" l="1"/>
  <c r="X300" i="2"/>
  <c r="O300" i="2"/>
  <c r="W300" i="2"/>
  <c r="V300" i="2"/>
  <c r="U300" i="2"/>
  <c r="Q300" i="2"/>
  <c r="T300" i="2"/>
  <c r="R300" i="2"/>
  <c r="Y300" i="2"/>
  <c r="S300" i="2"/>
  <c r="E294" i="1"/>
  <c r="P293" i="1"/>
  <c r="AL293" i="1" s="1"/>
  <c r="AM293" i="1" s="1"/>
  <c r="N300" i="2"/>
  <c r="M300" i="2"/>
  <c r="J300" i="2"/>
  <c r="E300" i="2"/>
  <c r="I300" i="2"/>
  <c r="F300" i="2"/>
  <c r="H300" i="2"/>
  <c r="K300" i="2"/>
  <c r="G300" i="2"/>
  <c r="D300" i="2"/>
  <c r="L300" i="2"/>
  <c r="A301" i="2"/>
  <c r="C301" i="2" s="1"/>
  <c r="B300" i="2"/>
  <c r="U301" i="2" l="1"/>
  <c r="T301" i="2"/>
  <c r="S301" i="2"/>
  <c r="R301" i="2"/>
  <c r="V301" i="2"/>
  <c r="Q301" i="2"/>
  <c r="O301" i="2"/>
  <c r="Y301" i="2"/>
  <c r="X301" i="2"/>
  <c r="W301" i="2"/>
  <c r="P301" i="2"/>
  <c r="E295" i="1"/>
  <c r="P294" i="1"/>
  <c r="AL294" i="1" s="1"/>
  <c r="AM294" i="1" s="1"/>
  <c r="N301" i="2"/>
  <c r="H301" i="2"/>
  <c r="E301" i="2"/>
  <c r="K301" i="2"/>
  <c r="I301" i="2"/>
  <c r="J301" i="2"/>
  <c r="M301" i="2"/>
  <c r="F301" i="2"/>
  <c r="D301" i="2"/>
  <c r="L301" i="2"/>
  <c r="G301" i="2"/>
  <c r="A302" i="2"/>
  <c r="C302" i="2" s="1"/>
  <c r="B301" i="2"/>
  <c r="R302" i="2" l="1"/>
  <c r="Q302" i="2"/>
  <c r="Y302" i="2"/>
  <c r="P302" i="2"/>
  <c r="X302" i="2"/>
  <c r="O302" i="2"/>
  <c r="W302" i="2"/>
  <c r="V302" i="2"/>
  <c r="T302" i="2"/>
  <c r="U302" i="2"/>
  <c r="S302" i="2"/>
  <c r="E296" i="1"/>
  <c r="P295" i="1"/>
  <c r="AL295" i="1" s="1"/>
  <c r="AM295" i="1" s="1"/>
  <c r="N302" i="2"/>
  <c r="G302" i="2"/>
  <c r="D302" i="2"/>
  <c r="J302" i="2"/>
  <c r="M302" i="2"/>
  <c r="E302" i="2"/>
  <c r="L302" i="2"/>
  <c r="F302" i="2"/>
  <c r="I302" i="2"/>
  <c r="H302" i="2"/>
  <c r="K302" i="2"/>
  <c r="A303" i="2"/>
  <c r="C303" i="2" s="1"/>
  <c r="B302" i="2"/>
  <c r="O303" i="2" l="1"/>
  <c r="W303" i="2"/>
  <c r="V303" i="2"/>
  <c r="U303" i="2"/>
  <c r="T303" i="2"/>
  <c r="P303" i="2"/>
  <c r="Y303" i="2"/>
  <c r="S303" i="2"/>
  <c r="Q303" i="2"/>
  <c r="X303" i="2"/>
  <c r="R303" i="2"/>
  <c r="E297" i="1"/>
  <c r="P296" i="1"/>
  <c r="AL296" i="1" s="1"/>
  <c r="AM296" i="1" s="1"/>
  <c r="N303" i="2"/>
  <c r="I303" i="2"/>
  <c r="F303" i="2"/>
  <c r="M303" i="2"/>
  <c r="K303" i="2"/>
  <c r="D303" i="2"/>
  <c r="G303" i="2"/>
  <c r="L303" i="2"/>
  <c r="J303" i="2"/>
  <c r="E303" i="2"/>
  <c r="H303" i="2"/>
  <c r="A304" i="2"/>
  <c r="C304" i="2" s="1"/>
  <c r="B303" i="2"/>
  <c r="T304" i="2" l="1"/>
  <c r="S304" i="2"/>
  <c r="R304" i="2"/>
  <c r="Q304" i="2"/>
  <c r="Y304" i="2"/>
  <c r="U304" i="2"/>
  <c r="P304" i="2"/>
  <c r="X304" i="2"/>
  <c r="W304" i="2"/>
  <c r="V304" i="2"/>
  <c r="O304" i="2"/>
  <c r="E298" i="1"/>
  <c r="P297" i="1"/>
  <c r="AL297" i="1" s="1"/>
  <c r="AM297" i="1" s="1"/>
  <c r="N304" i="2"/>
  <c r="H304" i="2"/>
  <c r="M304" i="2"/>
  <c r="E304" i="2"/>
  <c r="F304" i="2"/>
  <c r="L304" i="2"/>
  <c r="J304" i="2"/>
  <c r="K304" i="2"/>
  <c r="D304" i="2"/>
  <c r="G304" i="2"/>
  <c r="I304" i="2"/>
  <c r="A305" i="2"/>
  <c r="C305" i="2" s="1"/>
  <c r="B304" i="2"/>
  <c r="Q305" i="2" l="1"/>
  <c r="Y305" i="2"/>
  <c r="P305" i="2"/>
  <c r="X305" i="2"/>
  <c r="O305" i="2"/>
  <c r="W305" i="2"/>
  <c r="V305" i="2"/>
  <c r="U305" i="2"/>
  <c r="S305" i="2"/>
  <c r="R305" i="2"/>
  <c r="T305" i="2"/>
  <c r="E299" i="1"/>
  <c r="P298" i="1"/>
  <c r="AL298" i="1" s="1"/>
  <c r="AM298" i="1" s="1"/>
  <c r="N305" i="2"/>
  <c r="K305" i="2"/>
  <c r="G305" i="2"/>
  <c r="E305" i="2"/>
  <c r="J305" i="2"/>
  <c r="L305" i="2"/>
  <c r="I305" i="2"/>
  <c r="H305" i="2"/>
  <c r="F305" i="2"/>
  <c r="D305" i="2"/>
  <c r="M305" i="2"/>
  <c r="A306" i="2"/>
  <c r="C306" i="2" s="1"/>
  <c r="B305" i="2"/>
  <c r="V306" i="2" l="1"/>
  <c r="U306" i="2"/>
  <c r="T306" i="2"/>
  <c r="S306" i="2"/>
  <c r="O306" i="2"/>
  <c r="X306" i="2"/>
  <c r="R306" i="2"/>
  <c r="Y306" i="2"/>
  <c r="P306" i="2"/>
  <c r="W306" i="2"/>
  <c r="Q306" i="2"/>
  <c r="E300" i="1"/>
  <c r="P299" i="1"/>
  <c r="AL299" i="1" s="1"/>
  <c r="AM299" i="1" s="1"/>
  <c r="N306" i="2"/>
  <c r="I306" i="2"/>
  <c r="E306" i="2"/>
  <c r="H306" i="2"/>
  <c r="J306" i="2"/>
  <c r="G306" i="2"/>
  <c r="F306" i="2"/>
  <c r="D306" i="2"/>
  <c r="K306" i="2"/>
  <c r="M306" i="2"/>
  <c r="L306" i="2"/>
  <c r="A307" i="2"/>
  <c r="C307" i="2" s="1"/>
  <c r="B306" i="2"/>
  <c r="S307" i="2" l="1"/>
  <c r="R307" i="2"/>
  <c r="Q307" i="2"/>
  <c r="Y307" i="2"/>
  <c r="P307" i="2"/>
  <c r="X307" i="2"/>
  <c r="T307" i="2"/>
  <c r="O307" i="2"/>
  <c r="W307" i="2"/>
  <c r="V307" i="2"/>
  <c r="U307" i="2"/>
  <c r="E301" i="1"/>
  <c r="P300" i="1"/>
  <c r="AL300" i="1" s="1"/>
  <c r="AM300" i="1" s="1"/>
  <c r="N307" i="2"/>
  <c r="G307" i="2"/>
  <c r="M307" i="2"/>
  <c r="D307" i="2"/>
  <c r="L307" i="2"/>
  <c r="I307" i="2"/>
  <c r="K307" i="2"/>
  <c r="J307" i="2"/>
  <c r="H307" i="2"/>
  <c r="E307" i="2"/>
  <c r="F307" i="2"/>
  <c r="A308" i="2"/>
  <c r="C308" i="2" s="1"/>
  <c r="B307" i="2"/>
  <c r="P308" i="2" l="1"/>
  <c r="X308" i="2"/>
  <c r="O308" i="2"/>
  <c r="W308" i="2"/>
  <c r="V308" i="2"/>
  <c r="U308" i="2"/>
  <c r="Y308" i="2"/>
  <c r="T308" i="2"/>
  <c r="R308" i="2"/>
  <c r="S308" i="2"/>
  <c r="Q308" i="2"/>
  <c r="E302" i="1"/>
  <c r="P301" i="1"/>
  <c r="AL301" i="1" s="1"/>
  <c r="AM301" i="1" s="1"/>
  <c r="N308" i="2"/>
  <c r="K308" i="2"/>
  <c r="H308" i="2"/>
  <c r="E308" i="2"/>
  <c r="L308" i="2"/>
  <c r="G308" i="2"/>
  <c r="M308" i="2"/>
  <c r="J308" i="2"/>
  <c r="F308" i="2"/>
  <c r="D308" i="2"/>
  <c r="I308" i="2"/>
  <c r="A309" i="2"/>
  <c r="C309" i="2" s="1"/>
  <c r="B308" i="2"/>
  <c r="U309" i="2" l="1"/>
  <c r="T309" i="2"/>
  <c r="S309" i="2"/>
  <c r="R309" i="2"/>
  <c r="Y309" i="2"/>
  <c r="W309" i="2"/>
  <c r="Q309" i="2"/>
  <c r="X309" i="2"/>
  <c r="O309" i="2"/>
  <c r="V309" i="2"/>
  <c r="P309" i="2"/>
  <c r="E303" i="1"/>
  <c r="P302" i="1"/>
  <c r="AL302" i="1" s="1"/>
  <c r="AM302" i="1" s="1"/>
  <c r="N309" i="2"/>
  <c r="J309" i="2"/>
  <c r="G309" i="2"/>
  <c r="I309" i="2"/>
  <c r="M309" i="2"/>
  <c r="L309" i="2"/>
  <c r="E309" i="2"/>
  <c r="K309" i="2"/>
  <c r="D309" i="2"/>
  <c r="H309" i="2"/>
  <c r="F309" i="2"/>
  <c r="A310" i="2"/>
  <c r="C310" i="2" s="1"/>
  <c r="B309" i="2"/>
  <c r="R310" i="2" l="1"/>
  <c r="Q310" i="2"/>
  <c r="Y310" i="2"/>
  <c r="P310" i="2"/>
  <c r="X310" i="2"/>
  <c r="O310" i="2"/>
  <c r="W310" i="2"/>
  <c r="S310" i="2"/>
  <c r="V310" i="2"/>
  <c r="U310" i="2"/>
  <c r="T310" i="2"/>
  <c r="E304" i="1"/>
  <c r="P303" i="1"/>
  <c r="AL303" i="1" s="1"/>
  <c r="AM303" i="1" s="1"/>
  <c r="N310" i="2"/>
  <c r="L310" i="2"/>
  <c r="J310" i="2"/>
  <c r="F310" i="2"/>
  <c r="K310" i="2"/>
  <c r="M310" i="2"/>
  <c r="H310" i="2"/>
  <c r="E310" i="2"/>
  <c r="I310" i="2"/>
  <c r="D310" i="2"/>
  <c r="G310" i="2"/>
  <c r="A311" i="2"/>
  <c r="C311" i="2" s="1"/>
  <c r="B310" i="2"/>
  <c r="O311" i="2" l="1"/>
  <c r="W311" i="2"/>
  <c r="V311" i="2"/>
  <c r="U311" i="2"/>
  <c r="T311" i="2"/>
  <c r="X311" i="2"/>
  <c r="S311" i="2"/>
  <c r="Q311" i="2"/>
  <c r="Y311" i="2"/>
  <c r="P311" i="2"/>
  <c r="R311" i="2"/>
  <c r="P304" i="1"/>
  <c r="AL304" i="1" s="1"/>
  <c r="AM304" i="1" s="1"/>
  <c r="E305" i="1"/>
  <c r="N311" i="2"/>
  <c r="K311" i="2"/>
  <c r="H311" i="2"/>
  <c r="J311" i="2"/>
  <c r="E311" i="2"/>
  <c r="L311" i="2"/>
  <c r="G311" i="2"/>
  <c r="F311" i="2"/>
  <c r="M311" i="2"/>
  <c r="I311" i="2"/>
  <c r="D311" i="2"/>
  <c r="A312" i="2"/>
  <c r="C312" i="2" s="1"/>
  <c r="B311" i="2"/>
  <c r="T312" i="2" l="1"/>
  <c r="S312" i="2"/>
  <c r="R312" i="2"/>
  <c r="Q312" i="2"/>
  <c r="Y312" i="2"/>
  <c r="X312" i="2"/>
  <c r="V312" i="2"/>
  <c r="P312" i="2"/>
  <c r="W312" i="2"/>
  <c r="U312" i="2"/>
  <c r="O312" i="2"/>
  <c r="E306" i="1"/>
  <c r="P305" i="1"/>
  <c r="AL305" i="1" s="1"/>
  <c r="AM305" i="1" s="1"/>
  <c r="N312" i="2"/>
  <c r="M312" i="2"/>
  <c r="E312" i="2"/>
  <c r="J312" i="2"/>
  <c r="I312" i="2"/>
  <c r="D312" i="2"/>
  <c r="G312" i="2"/>
  <c r="K312" i="2"/>
  <c r="L312" i="2"/>
  <c r="F312" i="2"/>
  <c r="H312" i="2"/>
  <c r="A313" i="2"/>
  <c r="C313" i="2" s="1"/>
  <c r="B312" i="2"/>
  <c r="Q313" i="2" l="1"/>
  <c r="Y313" i="2"/>
  <c r="P313" i="2"/>
  <c r="X313" i="2"/>
  <c r="O313" i="2"/>
  <c r="W313" i="2"/>
  <c r="V313" i="2"/>
  <c r="R313" i="2"/>
  <c r="U313" i="2"/>
  <c r="T313" i="2"/>
  <c r="S313" i="2"/>
  <c r="E307" i="1"/>
  <c r="P306" i="1"/>
  <c r="AL306" i="1" s="1"/>
  <c r="AM306" i="1" s="1"/>
  <c r="N313" i="2"/>
  <c r="K313" i="2"/>
  <c r="H313" i="2"/>
  <c r="F313" i="2"/>
  <c r="J313" i="2"/>
  <c r="D313" i="2"/>
  <c r="I313" i="2"/>
  <c r="G313" i="2"/>
  <c r="E313" i="2"/>
  <c r="L313" i="2"/>
  <c r="M313" i="2"/>
  <c r="A314" i="2"/>
  <c r="C314" i="2" s="1"/>
  <c r="B313" i="2"/>
  <c r="V314" i="2" l="1"/>
  <c r="U314" i="2"/>
  <c r="T314" i="2"/>
  <c r="S314" i="2"/>
  <c r="W314" i="2"/>
  <c r="R314" i="2"/>
  <c r="P314" i="2"/>
  <c r="X314" i="2"/>
  <c r="Y314" i="2"/>
  <c r="Q314" i="2"/>
  <c r="O314" i="2"/>
  <c r="E308" i="1"/>
  <c r="P307" i="1"/>
  <c r="AL307" i="1" s="1"/>
  <c r="AM307" i="1" s="1"/>
  <c r="N314" i="2"/>
  <c r="G314" i="2"/>
  <c r="L314" i="2"/>
  <c r="I314" i="2"/>
  <c r="J314" i="2"/>
  <c r="E314" i="2"/>
  <c r="H314" i="2"/>
  <c r="F314" i="2"/>
  <c r="M314" i="2"/>
  <c r="K314" i="2"/>
  <c r="D314" i="2"/>
  <c r="A315" i="2"/>
  <c r="C315" i="2" s="1"/>
  <c r="B314" i="2"/>
  <c r="S315" i="2" l="1"/>
  <c r="R315" i="2"/>
  <c r="Q315" i="2"/>
  <c r="Y315" i="2"/>
  <c r="P315" i="2"/>
  <c r="X315" i="2"/>
  <c r="W315" i="2"/>
  <c r="U315" i="2"/>
  <c r="O315" i="2"/>
  <c r="V315" i="2"/>
  <c r="T315" i="2"/>
  <c r="E309" i="1"/>
  <c r="P308" i="1"/>
  <c r="AL308" i="1" s="1"/>
  <c r="AM308" i="1" s="1"/>
  <c r="N315" i="2"/>
  <c r="F315" i="2"/>
  <c r="K315" i="2"/>
  <c r="E315" i="2"/>
  <c r="H315" i="2"/>
  <c r="L315" i="2"/>
  <c r="I315" i="2"/>
  <c r="M315" i="2"/>
  <c r="D315" i="2"/>
  <c r="J315" i="2"/>
  <c r="G315" i="2"/>
  <c r="A316" i="2"/>
  <c r="C316" i="2" s="1"/>
  <c r="B315" i="2"/>
  <c r="P316" i="2" l="1"/>
  <c r="X316" i="2"/>
  <c r="O316" i="2"/>
  <c r="W316" i="2"/>
  <c r="V316" i="2"/>
  <c r="U316" i="2"/>
  <c r="Q316" i="2"/>
  <c r="T316" i="2"/>
  <c r="S316" i="2"/>
  <c r="R316" i="2"/>
  <c r="Y316" i="2"/>
  <c r="E310" i="1"/>
  <c r="P309" i="1"/>
  <c r="AL309" i="1" s="1"/>
  <c r="AM309" i="1" s="1"/>
  <c r="N316" i="2"/>
  <c r="J316" i="2"/>
  <c r="D316" i="2"/>
  <c r="F316" i="2"/>
  <c r="G316" i="2"/>
  <c r="M316" i="2"/>
  <c r="K316" i="2"/>
  <c r="I316" i="2"/>
  <c r="H316" i="2"/>
  <c r="E316" i="2"/>
  <c r="L316" i="2"/>
  <c r="A317" i="2"/>
  <c r="C317" i="2" s="1"/>
  <c r="B316" i="2"/>
  <c r="U317" i="2" l="1"/>
  <c r="T317" i="2"/>
  <c r="S317" i="2"/>
  <c r="R317" i="2"/>
  <c r="V317" i="2"/>
  <c r="Q317" i="2"/>
  <c r="O317" i="2"/>
  <c r="Y317" i="2"/>
  <c r="W317" i="2"/>
  <c r="P317" i="2"/>
  <c r="X317" i="2"/>
  <c r="E311" i="1"/>
  <c r="P310" i="1"/>
  <c r="AL310" i="1" s="1"/>
  <c r="AM310" i="1" s="1"/>
  <c r="N317" i="2"/>
  <c r="D317" i="2"/>
  <c r="F317" i="2"/>
  <c r="M317" i="2"/>
  <c r="I317" i="2"/>
  <c r="K317" i="2"/>
  <c r="J317" i="2"/>
  <c r="L317" i="2"/>
  <c r="E317" i="2"/>
  <c r="G317" i="2"/>
  <c r="H317" i="2"/>
  <c r="A318" i="2"/>
  <c r="C318" i="2" s="1"/>
  <c r="B317" i="2"/>
  <c r="R318" i="2" l="1"/>
  <c r="Q318" i="2"/>
  <c r="Y318" i="2"/>
  <c r="P318" i="2"/>
  <c r="X318" i="2"/>
  <c r="O318" i="2"/>
  <c r="W318" i="2"/>
  <c r="V318" i="2"/>
  <c r="T318" i="2"/>
  <c r="U318" i="2"/>
  <c r="S318" i="2"/>
  <c r="E312" i="1"/>
  <c r="P311" i="1"/>
  <c r="AL311" i="1" s="1"/>
  <c r="AM311" i="1" s="1"/>
  <c r="N318" i="2"/>
  <c r="E318" i="2"/>
  <c r="I318" i="2"/>
  <c r="J318" i="2"/>
  <c r="G318" i="2"/>
  <c r="F318" i="2"/>
  <c r="L318" i="2"/>
  <c r="K318" i="2"/>
  <c r="D318" i="2"/>
  <c r="M318" i="2"/>
  <c r="H318" i="2"/>
  <c r="A319" i="2"/>
  <c r="C319" i="2" s="1"/>
  <c r="B318" i="2"/>
  <c r="O319" i="2" l="1"/>
  <c r="W319" i="2"/>
  <c r="V319" i="2"/>
  <c r="U319" i="2"/>
  <c r="T319" i="2"/>
  <c r="P319" i="2"/>
  <c r="Y319" i="2"/>
  <c r="S319" i="2"/>
  <c r="R319" i="2"/>
  <c r="Q319" i="2"/>
  <c r="X319" i="2"/>
  <c r="E313" i="1"/>
  <c r="P312" i="1"/>
  <c r="AL312" i="1" s="1"/>
  <c r="AM312" i="1" s="1"/>
  <c r="N319" i="2"/>
  <c r="D319" i="2"/>
  <c r="G319" i="2"/>
  <c r="M319" i="2"/>
  <c r="K319" i="2"/>
  <c r="J319" i="2"/>
  <c r="I319" i="2"/>
  <c r="F319" i="2"/>
  <c r="H319" i="2"/>
  <c r="E319" i="2"/>
  <c r="L319" i="2"/>
  <c r="A320" i="2"/>
  <c r="C320" i="2" s="1"/>
  <c r="B319" i="2"/>
  <c r="T320" i="2" l="1"/>
  <c r="S320" i="2"/>
  <c r="R320" i="2"/>
  <c r="Q320" i="2"/>
  <c r="Y320" i="2"/>
  <c r="U320" i="2"/>
  <c r="P320" i="2"/>
  <c r="X320" i="2"/>
  <c r="V320" i="2"/>
  <c r="W320" i="2"/>
  <c r="O320" i="2"/>
  <c r="E314" i="1"/>
  <c r="P313" i="1"/>
  <c r="AL313" i="1" s="1"/>
  <c r="AM313" i="1" s="1"/>
  <c r="N320" i="2"/>
  <c r="E320" i="2"/>
  <c r="K320" i="2"/>
  <c r="M320" i="2"/>
  <c r="I320" i="2"/>
  <c r="G320" i="2"/>
  <c r="D320" i="2"/>
  <c r="L320" i="2"/>
  <c r="J320" i="2"/>
  <c r="H320" i="2"/>
  <c r="F320" i="2"/>
  <c r="A321" i="2"/>
  <c r="C321" i="2" s="1"/>
  <c r="B320" i="2"/>
  <c r="Q321" i="2" l="1"/>
  <c r="Y321" i="2"/>
  <c r="P321" i="2"/>
  <c r="X321" i="2"/>
  <c r="O321" i="2"/>
  <c r="W321" i="2"/>
  <c r="V321" i="2"/>
  <c r="U321" i="2"/>
  <c r="S321" i="2"/>
  <c r="T321" i="2"/>
  <c r="R321" i="2"/>
  <c r="E315" i="1"/>
  <c r="P314" i="1"/>
  <c r="AL314" i="1" s="1"/>
  <c r="AM314" i="1" s="1"/>
  <c r="N321" i="2"/>
  <c r="J321" i="2"/>
  <c r="F321" i="2"/>
  <c r="K321" i="2"/>
  <c r="M321" i="2"/>
  <c r="H321" i="2"/>
  <c r="D321" i="2"/>
  <c r="L321" i="2"/>
  <c r="I321" i="2"/>
  <c r="E321" i="2"/>
  <c r="G321" i="2"/>
  <c r="A322" i="2"/>
  <c r="C322" i="2" s="1"/>
  <c r="B321" i="2"/>
  <c r="V322" i="2" l="1"/>
  <c r="U322" i="2"/>
  <c r="T322" i="2"/>
  <c r="S322" i="2"/>
  <c r="O322" i="2"/>
  <c r="X322" i="2"/>
  <c r="R322" i="2"/>
  <c r="Q322" i="2"/>
  <c r="P322" i="2"/>
  <c r="W322" i="2"/>
  <c r="Y322" i="2"/>
  <c r="E316" i="1"/>
  <c r="P315" i="1"/>
  <c r="AL315" i="1" s="1"/>
  <c r="AM315" i="1" s="1"/>
  <c r="N322" i="2"/>
  <c r="J322" i="2"/>
  <c r="H322" i="2"/>
  <c r="E322" i="2"/>
  <c r="G322" i="2"/>
  <c r="K322" i="2"/>
  <c r="I322" i="2"/>
  <c r="D322" i="2"/>
  <c r="M322" i="2"/>
  <c r="F322" i="2"/>
  <c r="L322" i="2"/>
  <c r="A323" i="2"/>
  <c r="C323" i="2" s="1"/>
  <c r="B322" i="2"/>
  <c r="S323" i="2" l="1"/>
  <c r="R323" i="2"/>
  <c r="Q323" i="2"/>
  <c r="Y323" i="2"/>
  <c r="P323" i="2"/>
  <c r="X323" i="2"/>
  <c r="T323" i="2"/>
  <c r="O323" i="2"/>
  <c r="W323" i="2"/>
  <c r="U323" i="2"/>
  <c r="V323" i="2"/>
  <c r="E317" i="1"/>
  <c r="P316" i="1"/>
  <c r="AL316" i="1" s="1"/>
  <c r="AM316" i="1" s="1"/>
  <c r="N323" i="2"/>
  <c r="M323" i="2"/>
  <c r="H323" i="2"/>
  <c r="D323" i="2"/>
  <c r="I323" i="2"/>
  <c r="F323" i="2"/>
  <c r="K323" i="2"/>
  <c r="L323" i="2"/>
  <c r="J323" i="2"/>
  <c r="E323" i="2"/>
  <c r="G323" i="2"/>
  <c r="A324" i="2"/>
  <c r="C324" i="2" s="1"/>
  <c r="B323" i="2"/>
  <c r="P324" i="2" l="1"/>
  <c r="X324" i="2"/>
  <c r="O324" i="2"/>
  <c r="W324" i="2"/>
  <c r="V324" i="2"/>
  <c r="U324" i="2"/>
  <c r="Y324" i="2"/>
  <c r="T324" i="2"/>
  <c r="R324" i="2"/>
  <c r="S324" i="2"/>
  <c r="Q324" i="2"/>
  <c r="E318" i="1"/>
  <c r="P317" i="1"/>
  <c r="AL317" i="1" s="1"/>
  <c r="AM317" i="1" s="1"/>
  <c r="N324" i="2"/>
  <c r="G324" i="2"/>
  <c r="F324" i="2"/>
  <c r="M324" i="2"/>
  <c r="I324" i="2"/>
  <c r="L324" i="2"/>
  <c r="H324" i="2"/>
  <c r="J324" i="2"/>
  <c r="K324" i="2"/>
  <c r="D324" i="2"/>
  <c r="E324" i="2"/>
  <c r="A325" i="2"/>
  <c r="C325" i="2" s="1"/>
  <c r="B324" i="2"/>
  <c r="U325" i="2" l="1"/>
  <c r="T325" i="2"/>
  <c r="S325" i="2"/>
  <c r="R325" i="2"/>
  <c r="Y325" i="2"/>
  <c r="W325" i="2"/>
  <c r="Q325" i="2"/>
  <c r="P325" i="2"/>
  <c r="O325" i="2"/>
  <c r="X325" i="2"/>
  <c r="V325" i="2"/>
  <c r="E319" i="1"/>
  <c r="P318" i="1"/>
  <c r="AL318" i="1" s="1"/>
  <c r="AM318" i="1" s="1"/>
  <c r="N325" i="2"/>
  <c r="K325" i="2"/>
  <c r="H325" i="2"/>
  <c r="F325" i="2"/>
  <c r="L325" i="2"/>
  <c r="G325" i="2"/>
  <c r="M325" i="2"/>
  <c r="J325" i="2"/>
  <c r="D325" i="2"/>
  <c r="I325" i="2"/>
  <c r="E325" i="2"/>
  <c r="A326" i="2"/>
  <c r="C326" i="2" s="1"/>
  <c r="B325" i="2"/>
  <c r="R326" i="2" l="1"/>
  <c r="Q326" i="2"/>
  <c r="Y326" i="2"/>
  <c r="P326" i="2"/>
  <c r="X326" i="2"/>
  <c r="O326" i="2"/>
  <c r="W326" i="2"/>
  <c r="S326" i="2"/>
  <c r="V326" i="2"/>
  <c r="T326" i="2"/>
  <c r="U326" i="2"/>
  <c r="E320" i="1"/>
  <c r="P319" i="1"/>
  <c r="AL319" i="1" s="1"/>
  <c r="AM319" i="1" s="1"/>
  <c r="N326" i="2"/>
  <c r="I326" i="2"/>
  <c r="G326" i="2"/>
  <c r="D326" i="2"/>
  <c r="F326" i="2"/>
  <c r="H326" i="2"/>
  <c r="K326" i="2"/>
  <c r="M326" i="2"/>
  <c r="E326" i="2"/>
  <c r="L326" i="2"/>
  <c r="J326" i="2"/>
  <c r="A327" i="2"/>
  <c r="C327" i="2" s="1"/>
  <c r="B326" i="2"/>
  <c r="O327" i="2" l="1"/>
  <c r="W327" i="2"/>
  <c r="V327" i="2"/>
  <c r="U327" i="2"/>
  <c r="T327" i="2"/>
  <c r="X327" i="2"/>
  <c r="S327" i="2"/>
  <c r="Q327" i="2"/>
  <c r="Y327" i="2"/>
  <c r="R327" i="2"/>
  <c r="P327" i="2"/>
  <c r="E321" i="1"/>
  <c r="P320" i="1"/>
  <c r="AL320" i="1" s="1"/>
  <c r="AM320" i="1" s="1"/>
  <c r="N327" i="2"/>
  <c r="G327" i="2"/>
  <c r="F327" i="2"/>
  <c r="L327" i="2"/>
  <c r="H327" i="2"/>
  <c r="E327" i="2"/>
  <c r="K327" i="2"/>
  <c r="I327" i="2"/>
  <c r="J327" i="2"/>
  <c r="M327" i="2"/>
  <c r="D327" i="2"/>
  <c r="A328" i="2"/>
  <c r="C328" i="2" s="1"/>
  <c r="B327" i="2"/>
  <c r="T328" i="2" l="1"/>
  <c r="S328" i="2"/>
  <c r="R328" i="2"/>
  <c r="Q328" i="2"/>
  <c r="Y328" i="2"/>
  <c r="X328" i="2"/>
  <c r="V328" i="2"/>
  <c r="P328" i="2"/>
  <c r="O328" i="2"/>
  <c r="U328" i="2"/>
  <c r="W328" i="2"/>
  <c r="E322" i="1"/>
  <c r="P321" i="1"/>
  <c r="AL321" i="1" s="1"/>
  <c r="AM321" i="1" s="1"/>
  <c r="N328" i="2"/>
  <c r="D328" i="2"/>
  <c r="M328" i="2"/>
  <c r="L328" i="2"/>
  <c r="J328" i="2"/>
  <c r="H328" i="2"/>
  <c r="E328" i="2"/>
  <c r="F328" i="2"/>
  <c r="I328" i="2"/>
  <c r="G328" i="2"/>
  <c r="K328" i="2"/>
  <c r="A329" i="2"/>
  <c r="C329" i="2" s="1"/>
  <c r="B328" i="2"/>
  <c r="Q329" i="2" l="1"/>
  <c r="Y329" i="2"/>
  <c r="P329" i="2"/>
  <c r="X329" i="2"/>
  <c r="O329" i="2"/>
  <c r="W329" i="2"/>
  <c r="V329" i="2"/>
  <c r="R329" i="2"/>
  <c r="U329" i="2"/>
  <c r="S329" i="2"/>
  <c r="T329" i="2"/>
  <c r="E323" i="1"/>
  <c r="P322" i="1"/>
  <c r="AL322" i="1" s="1"/>
  <c r="AM322" i="1" s="1"/>
  <c r="N329" i="2"/>
  <c r="M329" i="2"/>
  <c r="D329" i="2"/>
  <c r="L329" i="2"/>
  <c r="H329" i="2"/>
  <c r="J329" i="2"/>
  <c r="K329" i="2"/>
  <c r="E329" i="2"/>
  <c r="I329" i="2"/>
  <c r="G329" i="2"/>
  <c r="F329" i="2"/>
  <c r="A330" i="2"/>
  <c r="C330" i="2" s="1"/>
  <c r="B329" i="2"/>
  <c r="V330" i="2" l="1"/>
  <c r="U330" i="2"/>
  <c r="T330" i="2"/>
  <c r="S330" i="2"/>
  <c r="W330" i="2"/>
  <c r="R330" i="2"/>
  <c r="P330" i="2"/>
  <c r="Y330" i="2"/>
  <c r="X330" i="2"/>
  <c r="Q330" i="2"/>
  <c r="O330" i="2"/>
  <c r="E324" i="1"/>
  <c r="P323" i="1"/>
  <c r="AL323" i="1" s="1"/>
  <c r="AM323" i="1" s="1"/>
  <c r="N330" i="2"/>
  <c r="K330" i="2"/>
  <c r="G330" i="2"/>
  <c r="L330" i="2"/>
  <c r="I330" i="2"/>
  <c r="M330" i="2"/>
  <c r="D330" i="2"/>
  <c r="H330" i="2"/>
  <c r="E330" i="2"/>
  <c r="F330" i="2"/>
  <c r="J330" i="2"/>
  <c r="A331" i="2"/>
  <c r="C331" i="2" s="1"/>
  <c r="B330" i="2"/>
  <c r="S331" i="2" l="1"/>
  <c r="R331" i="2"/>
  <c r="Q331" i="2"/>
  <c r="Y331" i="2"/>
  <c r="P331" i="2"/>
  <c r="X331" i="2"/>
  <c r="W331" i="2"/>
  <c r="U331" i="2"/>
  <c r="O331" i="2"/>
  <c r="V331" i="2"/>
  <c r="T331" i="2"/>
  <c r="E325" i="1"/>
  <c r="P324" i="1"/>
  <c r="AL324" i="1" s="1"/>
  <c r="AM324" i="1" s="1"/>
  <c r="N331" i="2"/>
  <c r="J331" i="2"/>
  <c r="F331" i="2"/>
  <c r="G331" i="2"/>
  <c r="L331" i="2"/>
  <c r="H331" i="2"/>
  <c r="E331" i="2"/>
  <c r="M331" i="2"/>
  <c r="I331" i="2"/>
  <c r="D331" i="2"/>
  <c r="K331" i="2"/>
  <c r="A332" i="2"/>
  <c r="C332" i="2" s="1"/>
  <c r="B331" i="2"/>
  <c r="P332" i="2" l="1"/>
  <c r="X332" i="2"/>
  <c r="O332" i="2"/>
  <c r="W332" i="2"/>
  <c r="V332" i="2"/>
  <c r="U332" i="2"/>
  <c r="Q332" i="2"/>
  <c r="T332" i="2"/>
  <c r="R332" i="2"/>
  <c r="Y332" i="2"/>
  <c r="S332" i="2"/>
  <c r="E326" i="1"/>
  <c r="P325" i="1"/>
  <c r="AL325" i="1" s="1"/>
  <c r="AM325" i="1" s="1"/>
  <c r="N332" i="2"/>
  <c r="M332" i="2"/>
  <c r="E332" i="2"/>
  <c r="K332" i="2"/>
  <c r="I332" i="2"/>
  <c r="F332" i="2"/>
  <c r="G332" i="2"/>
  <c r="D332" i="2"/>
  <c r="L332" i="2"/>
  <c r="H332" i="2"/>
  <c r="J332" i="2"/>
  <c r="A333" i="2"/>
  <c r="C333" i="2" s="1"/>
  <c r="B332" i="2"/>
  <c r="U333" i="2" l="1"/>
  <c r="T333" i="2"/>
  <c r="S333" i="2"/>
  <c r="R333" i="2"/>
  <c r="V333" i="2"/>
  <c r="Q333" i="2"/>
  <c r="O333" i="2"/>
  <c r="Y333" i="2"/>
  <c r="X333" i="2"/>
  <c r="W333" i="2"/>
  <c r="P333" i="2"/>
  <c r="E327" i="1"/>
  <c r="P326" i="1"/>
  <c r="AL326" i="1" s="1"/>
  <c r="AM326" i="1" s="1"/>
  <c r="N333" i="2"/>
  <c r="J333" i="2"/>
  <c r="K333" i="2"/>
  <c r="F333" i="2"/>
  <c r="D333" i="2"/>
  <c r="H333" i="2"/>
  <c r="L333" i="2"/>
  <c r="G333" i="2"/>
  <c r="M333" i="2"/>
  <c r="E333" i="2"/>
  <c r="I333" i="2"/>
  <c r="A334" i="2"/>
  <c r="C334" i="2" s="1"/>
  <c r="B333" i="2"/>
  <c r="R334" i="2" l="1"/>
  <c r="Q334" i="2"/>
  <c r="Y334" i="2"/>
  <c r="P334" i="2"/>
  <c r="X334" i="2"/>
  <c r="O334" i="2"/>
  <c r="W334" i="2"/>
  <c r="V334" i="2"/>
  <c r="T334" i="2"/>
  <c r="S334" i="2"/>
  <c r="U334" i="2"/>
  <c r="E328" i="1"/>
  <c r="P327" i="1"/>
  <c r="AL327" i="1" s="1"/>
  <c r="AM327" i="1" s="1"/>
  <c r="N334" i="2"/>
  <c r="J334" i="2"/>
  <c r="G334" i="2"/>
  <c r="K334" i="2"/>
  <c r="M334" i="2"/>
  <c r="I334" i="2"/>
  <c r="L334" i="2"/>
  <c r="E334" i="2"/>
  <c r="D334" i="2"/>
  <c r="H334" i="2"/>
  <c r="F334" i="2"/>
  <c r="A335" i="2"/>
  <c r="C335" i="2" s="1"/>
  <c r="B334" i="2"/>
  <c r="O335" i="2" l="1"/>
  <c r="W335" i="2"/>
  <c r="V335" i="2"/>
  <c r="U335" i="2"/>
  <c r="T335" i="2"/>
  <c r="P335" i="2"/>
  <c r="Y335" i="2"/>
  <c r="S335" i="2"/>
  <c r="Q335" i="2"/>
  <c r="X335" i="2"/>
  <c r="R335" i="2"/>
  <c r="E329" i="1"/>
  <c r="P328" i="1"/>
  <c r="AL328" i="1" s="1"/>
  <c r="AM328" i="1" s="1"/>
  <c r="N335" i="2"/>
  <c r="H335" i="2"/>
  <c r="K335" i="2"/>
  <c r="L335" i="2"/>
  <c r="I335" i="2"/>
  <c r="F335" i="2"/>
  <c r="D335" i="2"/>
  <c r="M335" i="2"/>
  <c r="G335" i="2"/>
  <c r="J335" i="2"/>
  <c r="E335" i="2"/>
  <c r="A336" i="2"/>
  <c r="C336" i="2" s="1"/>
  <c r="B335" i="2"/>
  <c r="T336" i="2" l="1"/>
  <c r="S336" i="2"/>
  <c r="R336" i="2"/>
  <c r="Q336" i="2"/>
  <c r="Y336" i="2"/>
  <c r="U336" i="2"/>
  <c r="P336" i="2"/>
  <c r="X336" i="2"/>
  <c r="W336" i="2"/>
  <c r="V336" i="2"/>
  <c r="O336" i="2"/>
  <c r="E330" i="1"/>
  <c r="P329" i="1"/>
  <c r="AL329" i="1" s="1"/>
  <c r="AM329" i="1" s="1"/>
  <c r="N336" i="2"/>
  <c r="G336" i="2"/>
  <c r="K336" i="2"/>
  <c r="E336" i="2"/>
  <c r="L336" i="2"/>
  <c r="J336" i="2"/>
  <c r="I336" i="2"/>
  <c r="D336" i="2"/>
  <c r="H336" i="2"/>
  <c r="F336" i="2"/>
  <c r="M336" i="2"/>
  <c r="A337" i="2"/>
  <c r="C337" i="2" s="1"/>
  <c r="B336" i="2"/>
  <c r="Q337" i="2" l="1"/>
  <c r="Y337" i="2"/>
  <c r="P337" i="2"/>
  <c r="X337" i="2"/>
  <c r="O337" i="2"/>
  <c r="W337" i="2"/>
  <c r="V337" i="2"/>
  <c r="U337" i="2"/>
  <c r="S337" i="2"/>
  <c r="T337" i="2"/>
  <c r="R337" i="2"/>
  <c r="E331" i="1"/>
  <c r="P330" i="1"/>
  <c r="AL330" i="1" s="1"/>
  <c r="AM330" i="1" s="1"/>
  <c r="N337" i="2"/>
  <c r="F337" i="2"/>
  <c r="J337" i="2"/>
  <c r="K337" i="2"/>
  <c r="E337" i="2"/>
  <c r="D337" i="2"/>
  <c r="I337" i="2"/>
  <c r="M337" i="2"/>
  <c r="H337" i="2"/>
  <c r="G337" i="2"/>
  <c r="L337" i="2"/>
  <c r="A338" i="2"/>
  <c r="C338" i="2" s="1"/>
  <c r="B337" i="2"/>
  <c r="V338" i="2" l="1"/>
  <c r="U338" i="2"/>
  <c r="T338" i="2"/>
  <c r="S338" i="2"/>
  <c r="O338" i="2"/>
  <c r="X338" i="2"/>
  <c r="R338" i="2"/>
  <c r="Y338" i="2"/>
  <c r="P338" i="2"/>
  <c r="W338" i="2"/>
  <c r="Q338" i="2"/>
  <c r="E332" i="1"/>
  <c r="P331" i="1"/>
  <c r="AL331" i="1" s="1"/>
  <c r="AM331" i="1" s="1"/>
  <c r="N338" i="2"/>
  <c r="M338" i="2"/>
  <c r="J338" i="2"/>
  <c r="I338" i="2"/>
  <c r="D338" i="2"/>
  <c r="L338" i="2"/>
  <c r="E338" i="2"/>
  <c r="F338" i="2"/>
  <c r="K338" i="2"/>
  <c r="H338" i="2"/>
  <c r="G338" i="2"/>
  <c r="A339" i="2"/>
  <c r="C339" i="2" s="1"/>
  <c r="B338" i="2"/>
  <c r="S339" i="2" l="1"/>
  <c r="R339" i="2"/>
  <c r="Q339" i="2"/>
  <c r="Y339" i="2"/>
  <c r="P339" i="2"/>
  <c r="X339" i="2"/>
  <c r="T339" i="2"/>
  <c r="O339" i="2"/>
  <c r="W339" i="2"/>
  <c r="V339" i="2"/>
  <c r="U339" i="2"/>
  <c r="E333" i="1"/>
  <c r="P332" i="1"/>
  <c r="AL332" i="1" s="1"/>
  <c r="AM332" i="1" s="1"/>
  <c r="N339" i="2"/>
  <c r="G339" i="2"/>
  <c r="E339" i="2"/>
  <c r="L339" i="2"/>
  <c r="I339" i="2"/>
  <c r="M339" i="2"/>
  <c r="F339" i="2"/>
  <c r="D339" i="2"/>
  <c r="K339" i="2"/>
  <c r="H339" i="2"/>
  <c r="J339" i="2"/>
  <c r="A340" i="2"/>
  <c r="C340" i="2" s="1"/>
  <c r="B339" i="2"/>
  <c r="P340" i="2" l="1"/>
  <c r="X340" i="2"/>
  <c r="O340" i="2"/>
  <c r="W340" i="2"/>
  <c r="V340" i="2"/>
  <c r="U340" i="2"/>
  <c r="Y340" i="2"/>
  <c r="T340" i="2"/>
  <c r="R340" i="2"/>
  <c r="Q340" i="2"/>
  <c r="S340" i="2"/>
  <c r="E334" i="1"/>
  <c r="P333" i="1"/>
  <c r="AL333" i="1" s="1"/>
  <c r="AM333" i="1" s="1"/>
  <c r="N340" i="2"/>
  <c r="J340" i="2"/>
  <c r="D340" i="2"/>
  <c r="E340" i="2"/>
  <c r="L340" i="2"/>
  <c r="H340" i="2"/>
  <c r="F340" i="2"/>
  <c r="K340" i="2"/>
  <c r="I340" i="2"/>
  <c r="G340" i="2"/>
  <c r="M340" i="2"/>
  <c r="A341" i="2"/>
  <c r="C341" i="2" s="1"/>
  <c r="B340" i="2"/>
  <c r="U341" i="2" l="1"/>
  <c r="T341" i="2"/>
  <c r="S341" i="2"/>
  <c r="R341" i="2"/>
  <c r="Y341" i="2"/>
  <c r="W341" i="2"/>
  <c r="Q341" i="2"/>
  <c r="X341" i="2"/>
  <c r="O341" i="2"/>
  <c r="V341" i="2"/>
  <c r="P341" i="2"/>
  <c r="E335" i="1"/>
  <c r="P334" i="1"/>
  <c r="AL334" i="1" s="1"/>
  <c r="AM334" i="1" s="1"/>
  <c r="N341" i="2"/>
  <c r="D341" i="2"/>
  <c r="M341" i="2"/>
  <c r="E341" i="2"/>
  <c r="K341" i="2"/>
  <c r="F341" i="2"/>
  <c r="L341" i="2"/>
  <c r="G341" i="2"/>
  <c r="H341" i="2"/>
  <c r="J341" i="2"/>
  <c r="I341" i="2"/>
  <c r="A342" i="2"/>
  <c r="C342" i="2" s="1"/>
  <c r="B341" i="2"/>
  <c r="R342" i="2" l="1"/>
  <c r="Q342" i="2"/>
  <c r="Y342" i="2"/>
  <c r="P342" i="2"/>
  <c r="X342" i="2"/>
  <c r="O342" i="2"/>
  <c r="W342" i="2"/>
  <c r="S342" i="2"/>
  <c r="V342" i="2"/>
  <c r="U342" i="2"/>
  <c r="T342" i="2"/>
  <c r="E336" i="1"/>
  <c r="P335" i="1"/>
  <c r="AL335" i="1" s="1"/>
  <c r="AM335" i="1" s="1"/>
  <c r="N342" i="2"/>
  <c r="K342" i="2"/>
  <c r="H342" i="2"/>
  <c r="I342" i="2"/>
  <c r="D342" i="2"/>
  <c r="F342" i="2"/>
  <c r="L342" i="2"/>
  <c r="J342" i="2"/>
  <c r="G342" i="2"/>
  <c r="E342" i="2"/>
  <c r="M342" i="2"/>
  <c r="A343" i="2"/>
  <c r="C343" i="2" s="1"/>
  <c r="B342" i="2"/>
  <c r="O343" i="2" l="1"/>
  <c r="W343" i="2"/>
  <c r="V343" i="2"/>
  <c r="U343" i="2"/>
  <c r="T343" i="2"/>
  <c r="X343" i="2"/>
  <c r="S343" i="2"/>
  <c r="Q343" i="2"/>
  <c r="Y343" i="2"/>
  <c r="R343" i="2"/>
  <c r="P343" i="2"/>
  <c r="E337" i="1"/>
  <c r="P336" i="1"/>
  <c r="AL336" i="1" s="1"/>
  <c r="AM336" i="1" s="1"/>
  <c r="N343" i="2"/>
  <c r="J343" i="2"/>
  <c r="G343" i="2"/>
  <c r="L343" i="2"/>
  <c r="H343" i="2"/>
  <c r="K343" i="2"/>
  <c r="I343" i="2"/>
  <c r="M343" i="2"/>
  <c r="F343" i="2"/>
  <c r="D343" i="2"/>
  <c r="E343" i="2"/>
  <c r="A344" i="2"/>
  <c r="C344" i="2" s="1"/>
  <c r="B343" i="2"/>
  <c r="T344" i="2" l="1"/>
  <c r="S344" i="2"/>
  <c r="R344" i="2"/>
  <c r="Q344" i="2"/>
  <c r="Y344" i="2"/>
  <c r="X344" i="2"/>
  <c r="V344" i="2"/>
  <c r="P344" i="2"/>
  <c r="W344" i="2"/>
  <c r="U344" i="2"/>
  <c r="O344" i="2"/>
  <c r="P337" i="1"/>
  <c r="AL337" i="1" s="1"/>
  <c r="AM337" i="1" s="1"/>
  <c r="E338" i="1"/>
  <c r="N344" i="2"/>
  <c r="I344" i="2"/>
  <c r="M344" i="2"/>
  <c r="E344" i="2"/>
  <c r="H344" i="2"/>
  <c r="D344" i="2"/>
  <c r="K344" i="2"/>
  <c r="J344" i="2"/>
  <c r="L344" i="2"/>
  <c r="F344" i="2"/>
  <c r="G344" i="2"/>
  <c r="A345" i="2"/>
  <c r="C345" i="2" s="1"/>
  <c r="B344" i="2"/>
  <c r="Q345" i="2" l="1"/>
  <c r="Y345" i="2"/>
  <c r="P345" i="2"/>
  <c r="X345" i="2"/>
  <c r="O345" i="2"/>
  <c r="W345" i="2"/>
  <c r="V345" i="2"/>
  <c r="R345" i="2"/>
  <c r="U345" i="2"/>
  <c r="T345" i="2"/>
  <c r="S345" i="2"/>
  <c r="E339" i="1"/>
  <c r="P338" i="1"/>
  <c r="AL338" i="1" s="1"/>
  <c r="AM338" i="1" s="1"/>
  <c r="N345" i="2"/>
  <c r="K345" i="2"/>
  <c r="M345" i="2"/>
  <c r="G345" i="2"/>
  <c r="D345" i="2"/>
  <c r="H345" i="2"/>
  <c r="I345" i="2"/>
  <c r="L345" i="2"/>
  <c r="E345" i="2"/>
  <c r="F345" i="2"/>
  <c r="J345" i="2"/>
  <c r="A346" i="2"/>
  <c r="C346" i="2" s="1"/>
  <c r="B345" i="2"/>
  <c r="V346" i="2" l="1"/>
  <c r="U346" i="2"/>
  <c r="T346" i="2"/>
  <c r="S346" i="2"/>
  <c r="W346" i="2"/>
  <c r="R346" i="2"/>
  <c r="P346" i="2"/>
  <c r="X346" i="2"/>
  <c r="O346" i="2"/>
  <c r="Y346" i="2"/>
  <c r="Q346" i="2"/>
  <c r="E340" i="1"/>
  <c r="P339" i="1"/>
  <c r="AL339" i="1" s="1"/>
  <c r="AM339" i="1" s="1"/>
  <c r="N346" i="2"/>
  <c r="F346" i="2"/>
  <c r="H346" i="2"/>
  <c r="I346" i="2"/>
  <c r="L346" i="2"/>
  <c r="M346" i="2"/>
  <c r="D346" i="2"/>
  <c r="J346" i="2"/>
  <c r="G346" i="2"/>
  <c r="E346" i="2"/>
  <c r="K346" i="2"/>
  <c r="A347" i="2"/>
  <c r="C347" i="2" s="1"/>
  <c r="B346" i="2"/>
  <c r="S347" i="2" l="1"/>
  <c r="R347" i="2"/>
  <c r="Q347" i="2"/>
  <c r="Y347" i="2"/>
  <c r="P347" i="2"/>
  <c r="X347" i="2"/>
  <c r="W347" i="2"/>
  <c r="U347" i="2"/>
  <c r="O347" i="2"/>
  <c r="V347" i="2"/>
  <c r="T347" i="2"/>
  <c r="E341" i="1"/>
  <c r="P340" i="1"/>
  <c r="AL340" i="1" s="1"/>
  <c r="AM340" i="1" s="1"/>
  <c r="N347" i="2"/>
  <c r="H347" i="2"/>
  <c r="E347" i="2"/>
  <c r="L347" i="2"/>
  <c r="J347" i="2"/>
  <c r="I347" i="2"/>
  <c r="D347" i="2"/>
  <c r="M347" i="2"/>
  <c r="G347" i="2"/>
  <c r="F347" i="2"/>
  <c r="K347" i="2"/>
  <c r="A348" i="2"/>
  <c r="C348" i="2" s="1"/>
  <c r="B347" i="2"/>
  <c r="P348" i="2" l="1"/>
  <c r="X348" i="2"/>
  <c r="O348" i="2"/>
  <c r="W348" i="2"/>
  <c r="V348" i="2"/>
  <c r="U348" i="2"/>
  <c r="Q348" i="2"/>
  <c r="T348" i="2"/>
  <c r="S348" i="2"/>
  <c r="R348" i="2"/>
  <c r="Y348" i="2"/>
  <c r="E342" i="1"/>
  <c r="P341" i="1"/>
  <c r="AL341" i="1" s="1"/>
  <c r="AM341" i="1" s="1"/>
  <c r="N348" i="2"/>
  <c r="G348" i="2"/>
  <c r="D348" i="2"/>
  <c r="L348" i="2"/>
  <c r="I348" i="2"/>
  <c r="H348" i="2"/>
  <c r="K348" i="2"/>
  <c r="E348" i="2"/>
  <c r="J348" i="2"/>
  <c r="M348" i="2"/>
  <c r="F348" i="2"/>
  <c r="A349" i="2"/>
  <c r="C349" i="2" s="1"/>
  <c r="B348" i="2"/>
  <c r="U349" i="2" l="1"/>
  <c r="T349" i="2"/>
  <c r="S349" i="2"/>
  <c r="R349" i="2"/>
  <c r="V349" i="2"/>
  <c r="Q349" i="2"/>
  <c r="O349" i="2"/>
  <c r="Y349" i="2"/>
  <c r="W349" i="2"/>
  <c r="X349" i="2"/>
  <c r="P349" i="2"/>
  <c r="E343" i="1"/>
  <c r="P342" i="1"/>
  <c r="AL342" i="1" s="1"/>
  <c r="AM342" i="1" s="1"/>
  <c r="N349" i="2"/>
  <c r="F349" i="2"/>
  <c r="D349" i="2"/>
  <c r="L349" i="2"/>
  <c r="I349" i="2"/>
  <c r="M349" i="2"/>
  <c r="J349" i="2"/>
  <c r="H349" i="2"/>
  <c r="K349" i="2"/>
  <c r="E349" i="2"/>
  <c r="G349" i="2"/>
  <c r="A350" i="2"/>
  <c r="C350" i="2" s="1"/>
  <c r="B349" i="2"/>
  <c r="R350" i="2" l="1"/>
  <c r="Q350" i="2"/>
  <c r="Y350" i="2"/>
  <c r="P350" i="2"/>
  <c r="X350" i="2"/>
  <c r="O350" i="2"/>
  <c r="W350" i="2"/>
  <c r="V350" i="2"/>
  <c r="T350" i="2"/>
  <c r="U350" i="2"/>
  <c r="S350" i="2"/>
  <c r="P343" i="1"/>
  <c r="AL343" i="1" s="1"/>
  <c r="AM343" i="1" s="1"/>
  <c r="E344" i="1"/>
  <c r="N350" i="2"/>
  <c r="M350" i="2"/>
  <c r="I350" i="2"/>
  <c r="D350" i="2"/>
  <c r="H350" i="2"/>
  <c r="E350" i="2"/>
  <c r="K350" i="2"/>
  <c r="L350" i="2"/>
  <c r="J350" i="2"/>
  <c r="F350" i="2"/>
  <c r="G350" i="2"/>
  <c r="A351" i="2"/>
  <c r="C351" i="2" s="1"/>
  <c r="B350" i="2"/>
  <c r="O351" i="2" l="1"/>
  <c r="W351" i="2"/>
  <c r="V351" i="2"/>
  <c r="U351" i="2"/>
  <c r="T351" i="2"/>
  <c r="P351" i="2"/>
  <c r="Y351" i="2"/>
  <c r="S351" i="2"/>
  <c r="R351" i="2"/>
  <c r="Q351" i="2"/>
  <c r="X351" i="2"/>
  <c r="E345" i="1"/>
  <c r="P344" i="1"/>
  <c r="AL344" i="1" s="1"/>
  <c r="AM344" i="1" s="1"/>
  <c r="N351" i="2"/>
  <c r="L351" i="2"/>
  <c r="G351" i="2"/>
  <c r="K351" i="2"/>
  <c r="H351" i="2"/>
  <c r="J351" i="2"/>
  <c r="E351" i="2"/>
  <c r="M351" i="2"/>
  <c r="D351" i="2"/>
  <c r="I351" i="2"/>
  <c r="F351" i="2"/>
  <c r="A352" i="2"/>
  <c r="C352" i="2" s="1"/>
  <c r="B351" i="2"/>
  <c r="T352" i="2" l="1"/>
  <c r="S352" i="2"/>
  <c r="R352" i="2"/>
  <c r="Q352" i="2"/>
  <c r="Y352" i="2"/>
  <c r="U352" i="2"/>
  <c r="P352" i="2"/>
  <c r="X352" i="2"/>
  <c r="V352" i="2"/>
  <c r="O352" i="2"/>
  <c r="W352" i="2"/>
  <c r="E346" i="1"/>
  <c r="P345" i="1"/>
  <c r="AL345" i="1" s="1"/>
  <c r="AM345" i="1" s="1"/>
  <c r="N352" i="2"/>
  <c r="E352" i="2"/>
  <c r="J352" i="2"/>
  <c r="G352" i="2"/>
  <c r="M352" i="2"/>
  <c r="K352" i="2"/>
  <c r="I352" i="2"/>
  <c r="L352" i="2"/>
  <c r="D352" i="2"/>
  <c r="H352" i="2"/>
  <c r="F352" i="2"/>
  <c r="A353" i="2"/>
  <c r="C353" i="2" s="1"/>
  <c r="B352" i="2"/>
  <c r="Q353" i="2" l="1"/>
  <c r="Y353" i="2"/>
  <c r="P353" i="2"/>
  <c r="X353" i="2"/>
  <c r="O353" i="2"/>
  <c r="W353" i="2"/>
  <c r="V353" i="2"/>
  <c r="U353" i="2"/>
  <c r="S353" i="2"/>
  <c r="T353" i="2"/>
  <c r="R353" i="2"/>
  <c r="E347" i="1"/>
  <c r="P346" i="1"/>
  <c r="AL346" i="1" s="1"/>
  <c r="AM346" i="1" s="1"/>
  <c r="N353" i="2"/>
  <c r="I353" i="2"/>
  <c r="F353" i="2"/>
  <c r="H353" i="2"/>
  <c r="L353" i="2"/>
  <c r="M353" i="2"/>
  <c r="J353" i="2"/>
  <c r="K353" i="2"/>
  <c r="D353" i="2"/>
  <c r="G353" i="2"/>
  <c r="E353" i="2"/>
  <c r="A354" i="2"/>
  <c r="C354" i="2" s="1"/>
  <c r="B353" i="2"/>
  <c r="V354" i="2" l="1"/>
  <c r="U354" i="2"/>
  <c r="T354" i="2"/>
  <c r="S354" i="2"/>
  <c r="O354" i="2"/>
  <c r="X354" i="2"/>
  <c r="R354" i="2"/>
  <c r="Q354" i="2"/>
  <c r="P354" i="2"/>
  <c r="Y354" i="2"/>
  <c r="W354" i="2"/>
  <c r="E348" i="1"/>
  <c r="P347" i="1"/>
  <c r="AL347" i="1" s="1"/>
  <c r="AM347" i="1" s="1"/>
  <c r="N354" i="2"/>
  <c r="K354" i="2"/>
  <c r="H354" i="2"/>
  <c r="E354" i="2"/>
  <c r="J354" i="2"/>
  <c r="I354" i="2"/>
  <c r="L354" i="2"/>
  <c r="G354" i="2"/>
  <c r="M354" i="2"/>
  <c r="F354" i="2"/>
  <c r="D354" i="2"/>
  <c r="A355" i="2"/>
  <c r="C355" i="2" s="1"/>
  <c r="B354" i="2"/>
  <c r="S355" i="2" l="1"/>
  <c r="R355" i="2"/>
  <c r="Q355" i="2"/>
  <c r="Y355" i="2"/>
  <c r="P355" i="2"/>
  <c r="X355" i="2"/>
  <c r="T355" i="2"/>
  <c r="O355" i="2"/>
  <c r="W355" i="2"/>
  <c r="U355" i="2"/>
  <c r="V355" i="2"/>
  <c r="E349" i="1"/>
  <c r="P348" i="1"/>
  <c r="AL348" i="1" s="1"/>
  <c r="AM348" i="1" s="1"/>
  <c r="N355" i="2"/>
  <c r="J355" i="2"/>
  <c r="F355" i="2"/>
  <c r="I355" i="2"/>
  <c r="D355" i="2"/>
  <c r="L355" i="2"/>
  <c r="G355" i="2"/>
  <c r="M355" i="2"/>
  <c r="K355" i="2"/>
  <c r="H355" i="2"/>
  <c r="E355" i="2"/>
  <c r="A356" i="2"/>
  <c r="C356" i="2" s="1"/>
  <c r="B355" i="2"/>
  <c r="P356" i="2" l="1"/>
  <c r="X356" i="2"/>
  <c r="O356" i="2"/>
  <c r="W356" i="2"/>
  <c r="V356" i="2"/>
  <c r="U356" i="2"/>
  <c r="Y356" i="2"/>
  <c r="T356" i="2"/>
  <c r="R356" i="2"/>
  <c r="S356" i="2"/>
  <c r="Q356" i="2"/>
  <c r="E350" i="1"/>
  <c r="P349" i="1"/>
  <c r="AL349" i="1" s="1"/>
  <c r="AM349" i="1" s="1"/>
  <c r="N356" i="2"/>
  <c r="M356" i="2"/>
  <c r="I356" i="2"/>
  <c r="E356" i="2"/>
  <c r="H356" i="2"/>
  <c r="F356" i="2"/>
  <c r="K356" i="2"/>
  <c r="D356" i="2"/>
  <c r="L356" i="2"/>
  <c r="J356" i="2"/>
  <c r="G356" i="2"/>
  <c r="A357" i="2"/>
  <c r="C357" i="2" s="1"/>
  <c r="B356" i="2"/>
  <c r="U357" i="2" l="1"/>
  <c r="T357" i="2"/>
  <c r="S357" i="2"/>
  <c r="R357" i="2"/>
  <c r="Y357" i="2"/>
  <c r="W357" i="2"/>
  <c r="Q357" i="2"/>
  <c r="P357" i="2"/>
  <c r="O357" i="2"/>
  <c r="V357" i="2"/>
  <c r="X357" i="2"/>
  <c r="E351" i="1"/>
  <c r="P350" i="1"/>
  <c r="AL350" i="1" s="1"/>
  <c r="AM350" i="1" s="1"/>
  <c r="N357" i="2"/>
  <c r="K357" i="2"/>
  <c r="G357" i="2"/>
  <c r="E357" i="2"/>
  <c r="M357" i="2"/>
  <c r="J357" i="2"/>
  <c r="I357" i="2"/>
  <c r="D357" i="2"/>
  <c r="H357" i="2"/>
  <c r="L357" i="2"/>
  <c r="F357" i="2"/>
  <c r="A358" i="2"/>
  <c r="C358" i="2" s="1"/>
  <c r="B357" i="2"/>
  <c r="R358" i="2" l="1"/>
  <c r="Q358" i="2"/>
  <c r="Y358" i="2"/>
  <c r="P358" i="2"/>
  <c r="X358" i="2"/>
  <c r="O358" i="2"/>
  <c r="W358" i="2"/>
  <c r="S358" i="2"/>
  <c r="V358" i="2"/>
  <c r="T358" i="2"/>
  <c r="U358" i="2"/>
  <c r="E352" i="1"/>
  <c r="P351" i="1"/>
  <c r="AL351" i="1" s="1"/>
  <c r="AM351" i="1" s="1"/>
  <c r="N358" i="2"/>
  <c r="I358" i="2"/>
  <c r="F358" i="2"/>
  <c r="K358" i="2"/>
  <c r="M358" i="2"/>
  <c r="G358" i="2"/>
  <c r="E358" i="2"/>
  <c r="L358" i="2"/>
  <c r="J358" i="2"/>
  <c r="H358" i="2"/>
  <c r="D358" i="2"/>
  <c r="A359" i="2"/>
  <c r="C359" i="2" s="1"/>
  <c r="B358" i="2"/>
  <c r="O359" i="2" l="1"/>
  <c r="W359" i="2"/>
  <c r="V359" i="2"/>
  <c r="U359" i="2"/>
  <c r="T359" i="2"/>
  <c r="X359" i="2"/>
  <c r="S359" i="2"/>
  <c r="Q359" i="2"/>
  <c r="Y359" i="2"/>
  <c r="R359" i="2"/>
  <c r="P359" i="2"/>
  <c r="P352" i="1"/>
  <c r="AL352" i="1" s="1"/>
  <c r="AM352" i="1" s="1"/>
  <c r="E353" i="1"/>
  <c r="N359" i="2"/>
  <c r="E359" i="2"/>
  <c r="M359" i="2"/>
  <c r="J359" i="2"/>
  <c r="D359" i="2"/>
  <c r="G359" i="2"/>
  <c r="I359" i="2"/>
  <c r="F359" i="2"/>
  <c r="K359" i="2"/>
  <c r="H359" i="2"/>
  <c r="L359" i="2"/>
  <c r="A360" i="2"/>
  <c r="C360" i="2" s="1"/>
  <c r="B359" i="2"/>
  <c r="T360" i="2" l="1"/>
  <c r="S360" i="2"/>
  <c r="R360" i="2"/>
  <c r="Q360" i="2"/>
  <c r="Y360" i="2"/>
  <c r="X360" i="2"/>
  <c r="V360" i="2"/>
  <c r="P360" i="2"/>
  <c r="O360" i="2"/>
  <c r="W360" i="2"/>
  <c r="U360" i="2"/>
  <c r="E354" i="1"/>
  <c r="P353" i="1"/>
  <c r="AL353" i="1" s="1"/>
  <c r="AM353" i="1" s="1"/>
  <c r="N360" i="2"/>
  <c r="L360" i="2"/>
  <c r="I360" i="2"/>
  <c r="D360" i="2"/>
  <c r="F360" i="2"/>
  <c r="J360" i="2"/>
  <c r="H360" i="2"/>
  <c r="E360" i="2"/>
  <c r="K360" i="2"/>
  <c r="M360" i="2"/>
  <c r="G360" i="2"/>
  <c r="A361" i="2"/>
  <c r="C361" i="2" s="1"/>
  <c r="B360" i="2"/>
  <c r="Q361" i="2" l="1"/>
  <c r="Y361" i="2"/>
  <c r="P361" i="2"/>
  <c r="X361" i="2"/>
  <c r="O361" i="2"/>
  <c r="W361" i="2"/>
  <c r="V361" i="2"/>
  <c r="R361" i="2"/>
  <c r="U361" i="2"/>
  <c r="S361" i="2"/>
  <c r="T361" i="2"/>
  <c r="E355" i="1"/>
  <c r="P354" i="1"/>
  <c r="AL354" i="1" s="1"/>
  <c r="AM354" i="1" s="1"/>
  <c r="N361" i="2"/>
  <c r="E361" i="2"/>
  <c r="L361" i="2"/>
  <c r="H361" i="2"/>
  <c r="I361" i="2"/>
  <c r="F361" i="2"/>
  <c r="G361" i="2"/>
  <c r="K361" i="2"/>
  <c r="D361" i="2"/>
  <c r="M361" i="2"/>
  <c r="J361" i="2"/>
  <c r="A362" i="2"/>
  <c r="C362" i="2" s="1"/>
  <c r="B361" i="2"/>
  <c r="V362" i="2" l="1"/>
  <c r="U362" i="2"/>
  <c r="T362" i="2"/>
  <c r="S362" i="2"/>
  <c r="W362" i="2"/>
  <c r="R362" i="2"/>
  <c r="P362" i="2"/>
  <c r="Y362" i="2"/>
  <c r="X362" i="2"/>
  <c r="Q362" i="2"/>
  <c r="O362" i="2"/>
  <c r="E356" i="1"/>
  <c r="P355" i="1"/>
  <c r="AL355" i="1" s="1"/>
  <c r="AM355" i="1" s="1"/>
  <c r="N362" i="2"/>
  <c r="M362" i="2"/>
  <c r="D362" i="2"/>
  <c r="H362" i="2"/>
  <c r="F362" i="2"/>
  <c r="K362" i="2"/>
  <c r="G362" i="2"/>
  <c r="I362" i="2"/>
  <c r="J362" i="2"/>
  <c r="L362" i="2"/>
  <c r="E362" i="2"/>
  <c r="A363" i="2"/>
  <c r="C363" i="2" s="1"/>
  <c r="B362" i="2"/>
  <c r="S363" i="2" l="1"/>
  <c r="R363" i="2"/>
  <c r="Q363" i="2"/>
  <c r="Y363" i="2"/>
  <c r="P363" i="2"/>
  <c r="X363" i="2"/>
  <c r="W363" i="2"/>
  <c r="U363" i="2"/>
  <c r="O363" i="2"/>
  <c r="T363" i="2"/>
  <c r="V363" i="2"/>
  <c r="E357" i="1"/>
  <c r="P356" i="1"/>
  <c r="AL356" i="1" s="1"/>
  <c r="AM356" i="1" s="1"/>
  <c r="N363" i="2"/>
  <c r="G363" i="2"/>
  <c r="L363" i="2"/>
  <c r="J363" i="2"/>
  <c r="D363" i="2"/>
  <c r="H363" i="2"/>
  <c r="E363" i="2"/>
  <c r="F363" i="2"/>
  <c r="K363" i="2"/>
  <c r="I363" i="2"/>
  <c r="M363" i="2"/>
  <c r="A364" i="2"/>
  <c r="C364" i="2" s="1"/>
  <c r="B363" i="2"/>
  <c r="P364" i="2" l="1"/>
  <c r="X364" i="2"/>
  <c r="O364" i="2"/>
  <c r="W364" i="2"/>
  <c r="V364" i="2"/>
  <c r="U364" i="2"/>
  <c r="Q364" i="2"/>
  <c r="T364" i="2"/>
  <c r="R364" i="2"/>
  <c r="Y364" i="2"/>
  <c r="S364" i="2"/>
  <c r="E358" i="1"/>
  <c r="P357" i="1"/>
  <c r="AL357" i="1" s="1"/>
  <c r="AM357" i="1" s="1"/>
  <c r="N364" i="2"/>
  <c r="M364" i="2"/>
  <c r="E364" i="2"/>
  <c r="J364" i="2"/>
  <c r="L364" i="2"/>
  <c r="F364" i="2"/>
  <c r="K364" i="2"/>
  <c r="I364" i="2"/>
  <c r="G364" i="2"/>
  <c r="D364" i="2"/>
  <c r="H364" i="2"/>
  <c r="A365" i="2"/>
  <c r="C365" i="2" s="1"/>
  <c r="B364" i="2"/>
  <c r="U365" i="2" l="1"/>
  <c r="T365" i="2"/>
  <c r="S365" i="2"/>
  <c r="R365" i="2"/>
  <c r="V365" i="2"/>
  <c r="Q365" i="2"/>
  <c r="O365" i="2"/>
  <c r="Y365" i="2"/>
  <c r="X365" i="2"/>
  <c r="W365" i="2"/>
  <c r="P365" i="2"/>
  <c r="E359" i="1"/>
  <c r="P358" i="1"/>
  <c r="AL358" i="1" s="1"/>
  <c r="AM358" i="1" s="1"/>
  <c r="N365" i="2"/>
  <c r="I365" i="2"/>
  <c r="K365" i="2"/>
  <c r="D365" i="2"/>
  <c r="E365" i="2"/>
  <c r="M365" i="2"/>
  <c r="F365" i="2"/>
  <c r="J365" i="2"/>
  <c r="H365" i="2"/>
  <c r="L365" i="2"/>
  <c r="G365" i="2"/>
  <c r="A366" i="2"/>
  <c r="C366" i="2" s="1"/>
  <c r="B365" i="2"/>
  <c r="R366" i="2" l="1"/>
  <c r="Q366" i="2"/>
  <c r="Y366" i="2"/>
  <c r="P366" i="2"/>
  <c r="X366" i="2"/>
  <c r="O366" i="2"/>
  <c r="W366" i="2"/>
  <c r="V366" i="2"/>
  <c r="T366" i="2"/>
  <c r="U366" i="2"/>
  <c r="S366" i="2"/>
  <c r="E360" i="1"/>
  <c r="P359" i="1"/>
  <c r="AL359" i="1" s="1"/>
  <c r="AM359" i="1" s="1"/>
  <c r="N366" i="2"/>
  <c r="H366" i="2"/>
  <c r="M366" i="2"/>
  <c r="G366" i="2"/>
  <c r="D366" i="2"/>
  <c r="F366" i="2"/>
  <c r="L366" i="2"/>
  <c r="E366" i="2"/>
  <c r="K366" i="2"/>
  <c r="I366" i="2"/>
  <c r="J366" i="2"/>
  <c r="A367" i="2"/>
  <c r="C367" i="2" s="1"/>
  <c r="B366" i="2"/>
  <c r="O367" i="2" l="1"/>
  <c r="W367" i="2"/>
  <c r="V367" i="2"/>
  <c r="U367" i="2"/>
  <c r="T367" i="2"/>
  <c r="P367" i="2"/>
  <c r="Y367" i="2"/>
  <c r="S367" i="2"/>
  <c r="Q367" i="2"/>
  <c r="X367" i="2"/>
  <c r="R367" i="2"/>
  <c r="E361" i="1"/>
  <c r="P360" i="1"/>
  <c r="AL360" i="1" s="1"/>
  <c r="AM360" i="1" s="1"/>
  <c r="N367" i="2"/>
  <c r="L367" i="2"/>
  <c r="F367" i="2"/>
  <c r="H367" i="2"/>
  <c r="G367" i="2"/>
  <c r="J367" i="2"/>
  <c r="E367" i="2"/>
  <c r="I367" i="2"/>
  <c r="D367" i="2"/>
  <c r="M367" i="2"/>
  <c r="K367" i="2"/>
  <c r="A368" i="2"/>
  <c r="C368" i="2" s="1"/>
  <c r="B367" i="2"/>
  <c r="T368" i="2" l="1"/>
  <c r="S368" i="2"/>
  <c r="R368" i="2"/>
  <c r="Q368" i="2"/>
  <c r="Y368" i="2"/>
  <c r="U368" i="2"/>
  <c r="P368" i="2"/>
  <c r="X368" i="2"/>
  <c r="W368" i="2"/>
  <c r="V368" i="2"/>
  <c r="O368" i="2"/>
  <c r="E362" i="1"/>
  <c r="P361" i="1"/>
  <c r="AL361" i="1" s="1"/>
  <c r="AM361" i="1" s="1"/>
  <c r="N368" i="2"/>
  <c r="F368" i="2"/>
  <c r="D368" i="2"/>
  <c r="H368" i="2"/>
  <c r="K368" i="2"/>
  <c r="M368" i="2"/>
  <c r="E368" i="2"/>
  <c r="G368" i="2"/>
  <c r="J368" i="2"/>
  <c r="I368" i="2"/>
  <c r="L368" i="2"/>
  <c r="A369" i="2"/>
  <c r="C369" i="2" s="1"/>
  <c r="B368" i="2"/>
  <c r="Q369" i="2" l="1"/>
  <c r="Y369" i="2"/>
  <c r="P369" i="2"/>
  <c r="X369" i="2"/>
  <c r="O369" i="2"/>
  <c r="W369" i="2"/>
  <c r="V369" i="2"/>
  <c r="U369" i="2"/>
  <c r="S369" i="2"/>
  <c r="R369" i="2"/>
  <c r="T369" i="2"/>
  <c r="E363" i="1"/>
  <c r="P362" i="1"/>
  <c r="AL362" i="1" s="1"/>
  <c r="AM362" i="1" s="1"/>
  <c r="N369" i="2"/>
  <c r="M369" i="2"/>
  <c r="G369" i="2"/>
  <c r="K369" i="2"/>
  <c r="E369" i="2"/>
  <c r="J369" i="2"/>
  <c r="F369" i="2"/>
  <c r="H369" i="2"/>
  <c r="D369" i="2"/>
  <c r="L369" i="2"/>
  <c r="I369" i="2"/>
  <c r="A370" i="2"/>
  <c r="C370" i="2" s="1"/>
  <c r="B369" i="2"/>
  <c r="V370" i="2" l="1"/>
  <c r="U370" i="2"/>
  <c r="T370" i="2"/>
  <c r="S370" i="2"/>
  <c r="O370" i="2"/>
  <c r="X370" i="2"/>
  <c r="R370" i="2"/>
  <c r="Y370" i="2"/>
  <c r="P370" i="2"/>
  <c r="W370" i="2"/>
  <c r="Q370" i="2"/>
  <c r="E364" i="1"/>
  <c r="P363" i="1"/>
  <c r="AL363" i="1" s="1"/>
  <c r="AM363" i="1" s="1"/>
  <c r="N370" i="2"/>
  <c r="F370" i="2"/>
  <c r="I370" i="2"/>
  <c r="E370" i="2"/>
  <c r="J370" i="2"/>
  <c r="G370" i="2"/>
  <c r="L370" i="2"/>
  <c r="K370" i="2"/>
  <c r="H370" i="2"/>
  <c r="D370" i="2"/>
  <c r="M370" i="2"/>
  <c r="A371" i="2"/>
  <c r="C371" i="2" s="1"/>
  <c r="B370" i="2"/>
  <c r="S371" i="2" l="1"/>
  <c r="R371" i="2"/>
  <c r="Q371" i="2"/>
  <c r="Y371" i="2"/>
  <c r="P371" i="2"/>
  <c r="X371" i="2"/>
  <c r="T371" i="2"/>
  <c r="O371" i="2"/>
  <c r="W371" i="2"/>
  <c r="V371" i="2"/>
  <c r="U371" i="2"/>
  <c r="E365" i="1"/>
  <c r="P364" i="1"/>
  <c r="AL364" i="1" s="1"/>
  <c r="AM364" i="1" s="1"/>
  <c r="N371" i="2"/>
  <c r="G371" i="2"/>
  <c r="M371" i="2"/>
  <c r="E371" i="2"/>
  <c r="K371" i="2"/>
  <c r="D371" i="2"/>
  <c r="I371" i="2"/>
  <c r="L371" i="2"/>
  <c r="J371" i="2"/>
  <c r="H371" i="2"/>
  <c r="F371" i="2"/>
  <c r="A372" i="2"/>
  <c r="C372" i="2" s="1"/>
  <c r="B371" i="2"/>
  <c r="P372" i="2" l="1"/>
  <c r="X372" i="2"/>
  <c r="O372" i="2"/>
  <c r="W372" i="2"/>
  <c r="V372" i="2"/>
  <c r="U372" i="2"/>
  <c r="Y372" i="2"/>
  <c r="T372" i="2"/>
  <c r="R372" i="2"/>
  <c r="S372" i="2"/>
  <c r="Q372" i="2"/>
  <c r="E366" i="1"/>
  <c r="P365" i="1"/>
  <c r="AL365" i="1" s="1"/>
  <c r="AM365" i="1" s="1"/>
  <c r="N372" i="2"/>
  <c r="L372" i="2"/>
  <c r="E372" i="2"/>
  <c r="F372" i="2"/>
  <c r="J372" i="2"/>
  <c r="K372" i="2"/>
  <c r="I372" i="2"/>
  <c r="M372" i="2"/>
  <c r="D372" i="2"/>
  <c r="G372" i="2"/>
  <c r="H372" i="2"/>
  <c r="A373" i="2"/>
  <c r="C373" i="2" s="1"/>
  <c r="B372" i="2"/>
  <c r="U373" i="2" l="1"/>
  <c r="T373" i="2"/>
  <c r="S373" i="2"/>
  <c r="R373" i="2"/>
  <c r="Y373" i="2"/>
  <c r="W373" i="2"/>
  <c r="Q373" i="2"/>
  <c r="X373" i="2"/>
  <c r="O373" i="2"/>
  <c r="V373" i="2"/>
  <c r="P373" i="2"/>
  <c r="E367" i="1"/>
  <c r="P366" i="1"/>
  <c r="AL366" i="1" s="1"/>
  <c r="AM366" i="1" s="1"/>
  <c r="N373" i="2"/>
  <c r="L373" i="2"/>
  <c r="J373" i="2"/>
  <c r="G373" i="2"/>
  <c r="M373" i="2"/>
  <c r="E373" i="2"/>
  <c r="D373" i="2"/>
  <c r="H373" i="2"/>
  <c r="F373" i="2"/>
  <c r="I373" i="2"/>
  <c r="K373" i="2"/>
  <c r="A374" i="2"/>
  <c r="C374" i="2" s="1"/>
  <c r="B373" i="2"/>
  <c r="R374" i="2" l="1"/>
  <c r="Q374" i="2"/>
  <c r="Y374" i="2"/>
  <c r="P374" i="2"/>
  <c r="X374" i="2"/>
  <c r="O374" i="2"/>
  <c r="W374" i="2"/>
  <c r="S374" i="2"/>
  <c r="V374" i="2"/>
  <c r="U374" i="2"/>
  <c r="T374" i="2"/>
  <c r="E368" i="1"/>
  <c r="P367" i="1"/>
  <c r="AL367" i="1" s="1"/>
  <c r="AM367" i="1" s="1"/>
  <c r="N374" i="2"/>
  <c r="J374" i="2"/>
  <c r="F374" i="2"/>
  <c r="K374" i="2"/>
  <c r="L374" i="2"/>
  <c r="G374" i="2"/>
  <c r="M374" i="2"/>
  <c r="H374" i="2"/>
  <c r="E374" i="2"/>
  <c r="D374" i="2"/>
  <c r="I374" i="2"/>
  <c r="A375" i="2"/>
  <c r="C375" i="2" s="1"/>
  <c r="B374" i="2"/>
  <c r="O375" i="2" l="1"/>
  <c r="W375" i="2"/>
  <c r="V375" i="2"/>
  <c r="U375" i="2"/>
  <c r="T375" i="2"/>
  <c r="X375" i="2"/>
  <c r="S375" i="2"/>
  <c r="Q375" i="2"/>
  <c r="Y375" i="2"/>
  <c r="P375" i="2"/>
  <c r="R375" i="2"/>
  <c r="P368" i="1"/>
  <c r="AL368" i="1" s="1"/>
  <c r="AM368" i="1" s="1"/>
  <c r="E369" i="1"/>
  <c r="N375" i="2"/>
  <c r="I375" i="2"/>
  <c r="E375" i="2"/>
  <c r="K375" i="2"/>
  <c r="F375" i="2"/>
  <c r="D375" i="2"/>
  <c r="L375" i="2"/>
  <c r="J375" i="2"/>
  <c r="H375" i="2"/>
  <c r="G375" i="2"/>
  <c r="M375" i="2"/>
  <c r="A376" i="2"/>
  <c r="C376" i="2" s="1"/>
  <c r="B375" i="2"/>
  <c r="T376" i="2" l="1"/>
  <c r="S376" i="2"/>
  <c r="R376" i="2"/>
  <c r="Q376" i="2"/>
  <c r="Y376" i="2"/>
  <c r="X376" i="2"/>
  <c r="V376" i="2"/>
  <c r="P376" i="2"/>
  <c r="W376" i="2"/>
  <c r="U376" i="2"/>
  <c r="O376" i="2"/>
  <c r="E370" i="1"/>
  <c r="P369" i="1"/>
  <c r="AL369" i="1" s="1"/>
  <c r="AM369" i="1" s="1"/>
  <c r="N376" i="2"/>
  <c r="M376" i="2"/>
  <c r="J376" i="2"/>
  <c r="E376" i="2"/>
  <c r="H376" i="2"/>
  <c r="D376" i="2"/>
  <c r="L376" i="2"/>
  <c r="F376" i="2"/>
  <c r="K376" i="2"/>
  <c r="G376" i="2"/>
  <c r="I376" i="2"/>
  <c r="A377" i="2"/>
  <c r="C377" i="2" s="1"/>
  <c r="B376" i="2"/>
  <c r="Q377" i="2" l="1"/>
  <c r="Y377" i="2"/>
  <c r="P377" i="2"/>
  <c r="X377" i="2"/>
  <c r="O377" i="2"/>
  <c r="W377" i="2"/>
  <c r="V377" i="2"/>
  <c r="R377" i="2"/>
  <c r="U377" i="2"/>
  <c r="T377" i="2"/>
  <c r="S377" i="2"/>
  <c r="E371" i="1"/>
  <c r="P370" i="1"/>
  <c r="AL370" i="1" s="1"/>
  <c r="AM370" i="1" s="1"/>
  <c r="N377" i="2"/>
  <c r="K377" i="2"/>
  <c r="I377" i="2"/>
  <c r="E377" i="2"/>
  <c r="G377" i="2"/>
  <c r="F377" i="2"/>
  <c r="J377" i="2"/>
  <c r="M377" i="2"/>
  <c r="H377" i="2"/>
  <c r="D377" i="2"/>
  <c r="L377" i="2"/>
  <c r="A378" i="2"/>
  <c r="C378" i="2" s="1"/>
  <c r="B377" i="2"/>
  <c r="V378" i="2" l="1"/>
  <c r="U378" i="2"/>
  <c r="T378" i="2"/>
  <c r="S378" i="2"/>
  <c r="W378" i="2"/>
  <c r="R378" i="2"/>
  <c r="P378" i="2"/>
  <c r="X378" i="2"/>
  <c r="Y378" i="2"/>
  <c r="Q378" i="2"/>
  <c r="O378" i="2"/>
  <c r="E372" i="1"/>
  <c r="P371" i="1"/>
  <c r="AL371" i="1" s="1"/>
  <c r="AM371" i="1" s="1"/>
  <c r="N378" i="2"/>
  <c r="I378" i="2"/>
  <c r="H378" i="2"/>
  <c r="F378" i="2"/>
  <c r="E378" i="2"/>
  <c r="L378" i="2"/>
  <c r="J378" i="2"/>
  <c r="M378" i="2"/>
  <c r="K378" i="2"/>
  <c r="D378" i="2"/>
  <c r="G378" i="2"/>
  <c r="A379" i="2"/>
  <c r="C379" i="2" s="1"/>
  <c r="B378" i="2"/>
  <c r="S379" i="2" l="1"/>
  <c r="R379" i="2"/>
  <c r="Q379" i="2"/>
  <c r="Y379" i="2"/>
  <c r="P379" i="2"/>
  <c r="X379" i="2"/>
  <c r="W379" i="2"/>
  <c r="U379" i="2"/>
  <c r="O379" i="2"/>
  <c r="V379" i="2"/>
  <c r="T379" i="2"/>
  <c r="E373" i="1"/>
  <c r="P372" i="1"/>
  <c r="AL372" i="1" s="1"/>
  <c r="AM372" i="1" s="1"/>
  <c r="N379" i="2"/>
  <c r="F379" i="2"/>
  <c r="K379" i="2"/>
  <c r="D379" i="2"/>
  <c r="H379" i="2"/>
  <c r="E379" i="2"/>
  <c r="M379" i="2"/>
  <c r="I379" i="2"/>
  <c r="G379" i="2"/>
  <c r="J379" i="2"/>
  <c r="L379" i="2"/>
  <c r="A380" i="2"/>
  <c r="C380" i="2" s="1"/>
  <c r="B379" i="2"/>
  <c r="P380" i="2" l="1"/>
  <c r="X380" i="2"/>
  <c r="O380" i="2"/>
  <c r="W380" i="2"/>
  <c r="V380" i="2"/>
  <c r="U380" i="2"/>
  <c r="Q380" i="2"/>
  <c r="T380" i="2"/>
  <c r="S380" i="2"/>
  <c r="R380" i="2"/>
  <c r="Y380" i="2"/>
  <c r="E374" i="1"/>
  <c r="P373" i="1"/>
  <c r="AL373" i="1" s="1"/>
  <c r="AM373" i="1" s="1"/>
  <c r="N380" i="2"/>
  <c r="F380" i="2"/>
  <c r="J380" i="2"/>
  <c r="L380" i="2"/>
  <c r="M380" i="2"/>
  <c r="E380" i="2"/>
  <c r="H380" i="2"/>
  <c r="G380" i="2"/>
  <c r="D380" i="2"/>
  <c r="K380" i="2"/>
  <c r="I380" i="2"/>
  <c r="A381" i="2"/>
  <c r="C381" i="2" s="1"/>
  <c r="B380" i="2"/>
  <c r="U381" i="2" l="1"/>
  <c r="T381" i="2"/>
  <c r="S381" i="2"/>
  <c r="R381" i="2"/>
  <c r="V381" i="2"/>
  <c r="Q381" i="2"/>
  <c r="O381" i="2"/>
  <c r="Y381" i="2"/>
  <c r="W381" i="2"/>
  <c r="X381" i="2"/>
  <c r="P381" i="2"/>
  <c r="E375" i="1"/>
  <c r="P374" i="1"/>
  <c r="AL374" i="1" s="1"/>
  <c r="AM374" i="1" s="1"/>
  <c r="N381" i="2"/>
  <c r="E381" i="2"/>
  <c r="M381" i="2"/>
  <c r="I381" i="2"/>
  <c r="D381" i="2"/>
  <c r="K381" i="2"/>
  <c r="L381" i="2"/>
  <c r="G381" i="2"/>
  <c r="F381" i="2"/>
  <c r="J381" i="2"/>
  <c r="H381" i="2"/>
  <c r="A382" i="2"/>
  <c r="C382" i="2" s="1"/>
  <c r="B381" i="2"/>
  <c r="R382" i="2" l="1"/>
  <c r="Q382" i="2"/>
  <c r="Y382" i="2"/>
  <c r="P382" i="2"/>
  <c r="X382" i="2"/>
  <c r="O382" i="2"/>
  <c r="W382" i="2"/>
  <c r="V382" i="2"/>
  <c r="T382" i="2"/>
  <c r="U382" i="2"/>
  <c r="S382" i="2"/>
  <c r="E376" i="1"/>
  <c r="P375" i="1"/>
  <c r="AL375" i="1" s="1"/>
  <c r="AM375" i="1" s="1"/>
  <c r="N382" i="2"/>
  <c r="L382" i="2"/>
  <c r="H382" i="2"/>
  <c r="K382" i="2"/>
  <c r="I382" i="2"/>
  <c r="D382" i="2"/>
  <c r="F382" i="2"/>
  <c r="M382" i="2"/>
  <c r="J382" i="2"/>
  <c r="G382" i="2"/>
  <c r="E382" i="2"/>
  <c r="A383" i="2"/>
  <c r="C383" i="2" s="1"/>
  <c r="B382" i="2"/>
  <c r="O383" i="2" l="1"/>
  <c r="W383" i="2"/>
  <c r="V383" i="2"/>
  <c r="U383" i="2"/>
  <c r="T383" i="2"/>
  <c r="P383" i="2"/>
  <c r="Y383" i="2"/>
  <c r="S383" i="2"/>
  <c r="R383" i="2"/>
  <c r="Q383" i="2"/>
  <c r="X383" i="2"/>
  <c r="E377" i="1"/>
  <c r="P376" i="1"/>
  <c r="AL376" i="1" s="1"/>
  <c r="AM376" i="1" s="1"/>
  <c r="N383" i="2"/>
  <c r="G383" i="2"/>
  <c r="M383" i="2"/>
  <c r="D383" i="2"/>
  <c r="K383" i="2"/>
  <c r="H383" i="2"/>
  <c r="L383" i="2"/>
  <c r="F383" i="2"/>
  <c r="I383" i="2"/>
  <c r="E383" i="2"/>
  <c r="J383" i="2"/>
  <c r="A384" i="2"/>
  <c r="C384" i="2" s="1"/>
  <c r="B383" i="2"/>
  <c r="T384" i="2" l="1"/>
  <c r="S384" i="2"/>
  <c r="R384" i="2"/>
  <c r="Q384" i="2"/>
  <c r="Y384" i="2"/>
  <c r="U384" i="2"/>
  <c r="P384" i="2"/>
  <c r="X384" i="2"/>
  <c r="V384" i="2"/>
  <c r="W384" i="2"/>
  <c r="O384" i="2"/>
  <c r="E378" i="1"/>
  <c r="P377" i="1"/>
  <c r="AL377" i="1" s="1"/>
  <c r="AM377" i="1" s="1"/>
  <c r="N384" i="2"/>
  <c r="E384" i="2"/>
  <c r="L384" i="2"/>
  <c r="I384" i="2"/>
  <c r="M384" i="2"/>
  <c r="K384" i="2"/>
  <c r="G384" i="2"/>
  <c r="J384" i="2"/>
  <c r="H384" i="2"/>
  <c r="F384" i="2"/>
  <c r="D384" i="2"/>
  <c r="A385" i="2"/>
  <c r="C385" i="2" s="1"/>
  <c r="B384" i="2"/>
  <c r="Q385" i="2" l="1"/>
  <c r="Y385" i="2"/>
  <c r="P385" i="2"/>
  <c r="X385" i="2"/>
  <c r="O385" i="2"/>
  <c r="W385" i="2"/>
  <c r="V385" i="2"/>
  <c r="U385" i="2"/>
  <c r="S385" i="2"/>
  <c r="T385" i="2"/>
  <c r="R385" i="2"/>
  <c r="E379" i="1"/>
  <c r="P378" i="1"/>
  <c r="AL378" i="1" s="1"/>
  <c r="AM378" i="1" s="1"/>
  <c r="N385" i="2"/>
  <c r="L385" i="2"/>
  <c r="M385" i="2"/>
  <c r="K385" i="2"/>
  <c r="J385" i="2"/>
  <c r="F385" i="2"/>
  <c r="H385" i="2"/>
  <c r="G385" i="2"/>
  <c r="E385" i="2"/>
  <c r="I385" i="2"/>
  <c r="D385" i="2"/>
  <c r="A386" i="2"/>
  <c r="C386" i="2" s="1"/>
  <c r="B385" i="2"/>
  <c r="V386" i="2" l="1"/>
  <c r="U386" i="2"/>
  <c r="T386" i="2"/>
  <c r="S386" i="2"/>
  <c r="O386" i="2"/>
  <c r="X386" i="2"/>
  <c r="R386" i="2"/>
  <c r="Q386" i="2"/>
  <c r="P386" i="2"/>
  <c r="W386" i="2"/>
  <c r="Y386" i="2"/>
  <c r="E380" i="1"/>
  <c r="P379" i="1"/>
  <c r="AL379" i="1" s="1"/>
  <c r="AM379" i="1" s="1"/>
  <c r="N386" i="2"/>
  <c r="J386" i="2"/>
  <c r="G386" i="2"/>
  <c r="M386" i="2"/>
  <c r="I386" i="2"/>
  <c r="F386" i="2"/>
  <c r="D386" i="2"/>
  <c r="E386" i="2"/>
  <c r="H386" i="2"/>
  <c r="K386" i="2"/>
  <c r="L386" i="2"/>
  <c r="A387" i="2"/>
  <c r="C387" i="2" s="1"/>
  <c r="B386" i="2"/>
  <c r="S387" i="2" l="1"/>
  <c r="R387" i="2"/>
  <c r="Q387" i="2"/>
  <c r="Y387" i="2"/>
  <c r="P387" i="2"/>
  <c r="X387" i="2"/>
  <c r="T387" i="2"/>
  <c r="O387" i="2"/>
  <c r="W387" i="2"/>
  <c r="U387" i="2"/>
  <c r="V387" i="2"/>
  <c r="E381" i="1"/>
  <c r="P380" i="1"/>
  <c r="AL380" i="1" s="1"/>
  <c r="AM380" i="1" s="1"/>
  <c r="N387" i="2"/>
  <c r="I387" i="2"/>
  <c r="M387" i="2"/>
  <c r="J387" i="2"/>
  <c r="H387" i="2"/>
  <c r="L387" i="2"/>
  <c r="E387" i="2"/>
  <c r="G387" i="2"/>
  <c r="D387" i="2"/>
  <c r="K387" i="2"/>
  <c r="F387" i="2"/>
  <c r="A388" i="2"/>
  <c r="C388" i="2" s="1"/>
  <c r="B387" i="2"/>
  <c r="P388" i="2" l="1"/>
  <c r="X388" i="2"/>
  <c r="O388" i="2"/>
  <c r="W388" i="2"/>
  <c r="V388" i="2"/>
  <c r="U388" i="2"/>
  <c r="Y388" i="2"/>
  <c r="T388" i="2"/>
  <c r="R388" i="2"/>
  <c r="S388" i="2"/>
  <c r="Q388" i="2"/>
  <c r="E382" i="1"/>
  <c r="P381" i="1"/>
  <c r="AL381" i="1" s="1"/>
  <c r="AM381" i="1" s="1"/>
  <c r="N388" i="2"/>
  <c r="H388" i="2"/>
  <c r="L388" i="2"/>
  <c r="M388" i="2"/>
  <c r="G388" i="2"/>
  <c r="F388" i="2"/>
  <c r="J388" i="2"/>
  <c r="I388" i="2"/>
  <c r="D388" i="2"/>
  <c r="E388" i="2"/>
  <c r="K388" i="2"/>
  <c r="A389" i="2"/>
  <c r="C389" i="2" s="1"/>
  <c r="B388" i="2"/>
  <c r="U389" i="2" l="1"/>
  <c r="T389" i="2"/>
  <c r="S389" i="2"/>
  <c r="R389" i="2"/>
  <c r="Y389" i="2"/>
  <c r="W389" i="2"/>
  <c r="Q389" i="2"/>
  <c r="P389" i="2"/>
  <c r="O389" i="2"/>
  <c r="X389" i="2"/>
  <c r="V389" i="2"/>
  <c r="E383" i="1"/>
  <c r="P382" i="1"/>
  <c r="AL382" i="1" s="1"/>
  <c r="AM382" i="1" s="1"/>
  <c r="N389" i="2"/>
  <c r="L389" i="2"/>
  <c r="K389" i="2"/>
  <c r="F389" i="2"/>
  <c r="G389" i="2"/>
  <c r="H389" i="2"/>
  <c r="M389" i="2"/>
  <c r="J389" i="2"/>
  <c r="D389" i="2"/>
  <c r="I389" i="2"/>
  <c r="E389" i="2"/>
  <c r="A390" i="2"/>
  <c r="C390" i="2" s="1"/>
  <c r="B389" i="2"/>
  <c r="R390" i="2" l="1"/>
  <c r="Q390" i="2"/>
  <c r="Y390" i="2"/>
  <c r="P390" i="2"/>
  <c r="X390" i="2"/>
  <c r="O390" i="2"/>
  <c r="W390" i="2"/>
  <c r="S390" i="2"/>
  <c r="V390" i="2"/>
  <c r="T390" i="2"/>
  <c r="U390" i="2"/>
  <c r="E384" i="1"/>
  <c r="P383" i="1"/>
  <c r="AL383" i="1" s="1"/>
  <c r="AM383" i="1" s="1"/>
  <c r="N390" i="2"/>
  <c r="I390" i="2"/>
  <c r="E390" i="2"/>
  <c r="G390" i="2"/>
  <c r="K390" i="2"/>
  <c r="L390" i="2"/>
  <c r="J390" i="2"/>
  <c r="D390" i="2"/>
  <c r="M390" i="2"/>
  <c r="F390" i="2"/>
  <c r="H390" i="2"/>
  <c r="A391" i="2"/>
  <c r="C391" i="2" s="1"/>
  <c r="B390" i="2"/>
  <c r="O391" i="2" l="1"/>
  <c r="W391" i="2"/>
  <c r="V391" i="2"/>
  <c r="U391" i="2"/>
  <c r="T391" i="2"/>
  <c r="X391" i="2"/>
  <c r="S391" i="2"/>
  <c r="Q391" i="2"/>
  <c r="Y391" i="2"/>
  <c r="R391" i="2"/>
  <c r="P391" i="2"/>
  <c r="E385" i="1"/>
  <c r="P384" i="1"/>
  <c r="AL384" i="1" s="1"/>
  <c r="AM384" i="1" s="1"/>
  <c r="N391" i="2"/>
  <c r="F391" i="2"/>
  <c r="G391" i="2"/>
  <c r="D391" i="2"/>
  <c r="K391" i="2"/>
  <c r="I391" i="2"/>
  <c r="M391" i="2"/>
  <c r="L391" i="2"/>
  <c r="J391" i="2"/>
  <c r="H391" i="2"/>
  <c r="E391" i="2"/>
  <c r="A392" i="2"/>
  <c r="C392" i="2" s="1"/>
  <c r="B391" i="2"/>
  <c r="T392" i="2" l="1"/>
  <c r="S392" i="2"/>
  <c r="R392" i="2"/>
  <c r="Q392" i="2"/>
  <c r="Y392" i="2"/>
  <c r="X392" i="2"/>
  <c r="V392" i="2"/>
  <c r="P392" i="2"/>
  <c r="O392" i="2"/>
  <c r="U392" i="2"/>
  <c r="W392" i="2"/>
  <c r="E386" i="1"/>
  <c r="P385" i="1"/>
  <c r="AL385" i="1" s="1"/>
  <c r="AM385" i="1" s="1"/>
  <c r="N392" i="2"/>
  <c r="F392" i="2"/>
  <c r="L392" i="2"/>
  <c r="M392" i="2"/>
  <c r="J392" i="2"/>
  <c r="I392" i="2"/>
  <c r="H392" i="2"/>
  <c r="D392" i="2"/>
  <c r="K392" i="2"/>
  <c r="G392" i="2"/>
  <c r="E392" i="2"/>
  <c r="A393" i="2"/>
  <c r="C393" i="2" s="1"/>
  <c r="B392" i="2"/>
  <c r="Q393" i="2" l="1"/>
  <c r="Y393" i="2"/>
  <c r="P393" i="2"/>
  <c r="X393" i="2"/>
  <c r="O393" i="2"/>
  <c r="W393" i="2"/>
  <c r="V393" i="2"/>
  <c r="R393" i="2"/>
  <c r="U393" i="2"/>
  <c r="S393" i="2"/>
  <c r="T393" i="2"/>
  <c r="E387" i="1"/>
  <c r="P386" i="1"/>
  <c r="AL386" i="1" s="1"/>
  <c r="AM386" i="1" s="1"/>
  <c r="N393" i="2"/>
  <c r="M393" i="2"/>
  <c r="E393" i="2"/>
  <c r="F393" i="2"/>
  <c r="K393" i="2"/>
  <c r="H393" i="2"/>
  <c r="L393" i="2"/>
  <c r="I393" i="2"/>
  <c r="G393" i="2"/>
  <c r="D393" i="2"/>
  <c r="J393" i="2"/>
  <c r="A394" i="2"/>
  <c r="C394" i="2" s="1"/>
  <c r="B393" i="2"/>
  <c r="V394" i="2" l="1"/>
  <c r="U394" i="2"/>
  <c r="T394" i="2"/>
  <c r="S394" i="2"/>
  <c r="W394" i="2"/>
  <c r="R394" i="2"/>
  <c r="P394" i="2"/>
  <c r="Y394" i="2"/>
  <c r="X394" i="2"/>
  <c r="Q394" i="2"/>
  <c r="O394" i="2"/>
  <c r="E388" i="1"/>
  <c r="P387" i="1"/>
  <c r="AL387" i="1" s="1"/>
  <c r="AM387" i="1" s="1"/>
  <c r="N394" i="2"/>
  <c r="L394" i="2"/>
  <c r="I394" i="2"/>
  <c r="F394" i="2"/>
  <c r="G394" i="2"/>
  <c r="D394" i="2"/>
  <c r="H394" i="2"/>
  <c r="J394" i="2"/>
  <c r="E394" i="2"/>
  <c r="M394" i="2"/>
  <c r="K394" i="2"/>
  <c r="A395" i="2"/>
  <c r="C395" i="2" s="1"/>
  <c r="B394" i="2"/>
  <c r="S395" i="2" l="1"/>
  <c r="R395" i="2"/>
  <c r="Q395" i="2"/>
  <c r="Y395" i="2"/>
  <c r="P395" i="2"/>
  <c r="X395" i="2"/>
  <c r="W395" i="2"/>
  <c r="U395" i="2"/>
  <c r="O395" i="2"/>
  <c r="V395" i="2"/>
  <c r="T395" i="2"/>
  <c r="E389" i="1"/>
  <c r="P388" i="1"/>
  <c r="AL388" i="1" s="1"/>
  <c r="AM388" i="1" s="1"/>
  <c r="N395" i="2"/>
  <c r="K395" i="2"/>
  <c r="G395" i="2"/>
  <c r="J395" i="2"/>
  <c r="F395" i="2"/>
  <c r="I395" i="2"/>
  <c r="M395" i="2"/>
  <c r="H395" i="2"/>
  <c r="E395" i="2"/>
  <c r="D395" i="2"/>
  <c r="L395" i="2"/>
  <c r="A396" i="2"/>
  <c r="C396" i="2" s="1"/>
  <c r="B395" i="2"/>
  <c r="P396" i="2" l="1"/>
  <c r="X396" i="2"/>
  <c r="O396" i="2"/>
  <c r="W396" i="2"/>
  <c r="V396" i="2"/>
  <c r="U396" i="2"/>
  <c r="Q396" i="2"/>
  <c r="T396" i="2"/>
  <c r="R396" i="2"/>
  <c r="Y396" i="2"/>
  <c r="S396" i="2"/>
  <c r="E390" i="1"/>
  <c r="P389" i="1"/>
  <c r="AL389" i="1" s="1"/>
  <c r="AM389" i="1" s="1"/>
  <c r="N396" i="2"/>
  <c r="M396" i="2"/>
  <c r="E396" i="2"/>
  <c r="I396" i="2"/>
  <c r="F396" i="2"/>
  <c r="J396" i="2"/>
  <c r="H396" i="2"/>
  <c r="L396" i="2"/>
  <c r="D396" i="2"/>
  <c r="K396" i="2"/>
  <c r="G396" i="2"/>
  <c r="A397" i="2"/>
  <c r="C397" i="2" s="1"/>
  <c r="B396" i="2"/>
  <c r="U397" i="2" l="1"/>
  <c r="T397" i="2"/>
  <c r="S397" i="2"/>
  <c r="R397" i="2"/>
  <c r="V397" i="2"/>
  <c r="Q397" i="2"/>
  <c r="O397" i="2"/>
  <c r="Y397" i="2"/>
  <c r="X397" i="2"/>
  <c r="W397" i="2"/>
  <c r="P397" i="2"/>
  <c r="E391" i="1"/>
  <c r="P390" i="1"/>
  <c r="AL390" i="1" s="1"/>
  <c r="AM390" i="1" s="1"/>
  <c r="N397" i="2"/>
  <c r="H397" i="2"/>
  <c r="E397" i="2"/>
  <c r="G397" i="2"/>
  <c r="J397" i="2"/>
  <c r="K397" i="2"/>
  <c r="I397" i="2"/>
  <c r="M397" i="2"/>
  <c r="F397" i="2"/>
  <c r="D397" i="2"/>
  <c r="L397" i="2"/>
  <c r="A398" i="2"/>
  <c r="C398" i="2" s="1"/>
  <c r="B397" i="2"/>
  <c r="R398" i="2" l="1"/>
  <c r="Q398" i="2"/>
  <c r="Y398" i="2"/>
  <c r="P398" i="2"/>
  <c r="X398" i="2"/>
  <c r="O398" i="2"/>
  <c r="W398" i="2"/>
  <c r="V398" i="2"/>
  <c r="T398" i="2"/>
  <c r="S398" i="2"/>
  <c r="U398" i="2"/>
  <c r="E392" i="1"/>
  <c r="P391" i="1"/>
  <c r="AL391" i="1" s="1"/>
  <c r="AM391" i="1" s="1"/>
  <c r="N398" i="2"/>
  <c r="J398" i="2"/>
  <c r="G398" i="2"/>
  <c r="D398" i="2"/>
  <c r="M398" i="2"/>
  <c r="H398" i="2"/>
  <c r="K398" i="2"/>
  <c r="F398" i="2"/>
  <c r="I398" i="2"/>
  <c r="L398" i="2"/>
  <c r="E398" i="2"/>
  <c r="A399" i="2"/>
  <c r="C399" i="2" s="1"/>
  <c r="B398" i="2"/>
  <c r="O399" i="2" l="1"/>
  <c r="W399" i="2"/>
  <c r="V399" i="2"/>
  <c r="U399" i="2"/>
  <c r="T399" i="2"/>
  <c r="P399" i="2"/>
  <c r="Y399" i="2"/>
  <c r="S399" i="2"/>
  <c r="Q399" i="2"/>
  <c r="X399" i="2"/>
  <c r="R399" i="2"/>
  <c r="E393" i="1"/>
  <c r="P392" i="1"/>
  <c r="AL392" i="1" s="1"/>
  <c r="AM392" i="1" s="1"/>
  <c r="N399" i="2"/>
  <c r="I399" i="2"/>
  <c r="E399" i="2"/>
  <c r="H399" i="2"/>
  <c r="K399" i="2"/>
  <c r="L399" i="2"/>
  <c r="G399" i="2"/>
  <c r="M399" i="2"/>
  <c r="J399" i="2"/>
  <c r="F399" i="2"/>
  <c r="D399" i="2"/>
  <c r="A400" i="2"/>
  <c r="C400" i="2" s="1"/>
  <c r="B399" i="2"/>
  <c r="T400" i="2" l="1"/>
  <c r="S400" i="2"/>
  <c r="R400" i="2"/>
  <c r="Q400" i="2"/>
  <c r="Y400" i="2"/>
  <c r="U400" i="2"/>
  <c r="P400" i="2"/>
  <c r="X400" i="2"/>
  <c r="W400" i="2"/>
  <c r="V400" i="2"/>
  <c r="O400" i="2"/>
  <c r="E394" i="1"/>
  <c r="P393" i="1"/>
  <c r="AL393" i="1" s="1"/>
  <c r="AM393" i="1" s="1"/>
  <c r="N400" i="2"/>
  <c r="H400" i="2"/>
  <c r="G400" i="2"/>
  <c r="I400" i="2"/>
  <c r="K400" i="2"/>
  <c r="L400" i="2"/>
  <c r="J400" i="2"/>
  <c r="F400" i="2"/>
  <c r="D400" i="2"/>
  <c r="M400" i="2"/>
  <c r="E400" i="2"/>
  <c r="A401" i="2"/>
  <c r="C401" i="2" s="1"/>
  <c r="B400" i="2"/>
  <c r="Q401" i="2" l="1"/>
  <c r="Y401" i="2"/>
  <c r="P401" i="2"/>
  <c r="X401" i="2"/>
  <c r="O401" i="2"/>
  <c r="W401" i="2"/>
  <c r="V401" i="2"/>
  <c r="U401" i="2"/>
  <c r="S401" i="2"/>
  <c r="T401" i="2"/>
  <c r="R401" i="2"/>
  <c r="E395" i="1"/>
  <c r="P394" i="1"/>
  <c r="AL394" i="1" s="1"/>
  <c r="AM394" i="1" s="1"/>
  <c r="N401" i="2"/>
  <c r="K401" i="2"/>
  <c r="F401" i="2"/>
  <c r="D401" i="2"/>
  <c r="M401" i="2"/>
  <c r="L401" i="2"/>
  <c r="I401" i="2"/>
  <c r="H401" i="2"/>
  <c r="G401" i="2"/>
  <c r="E401" i="2"/>
  <c r="J401" i="2"/>
  <c r="A402" i="2"/>
  <c r="C402" i="2" s="1"/>
  <c r="B401" i="2"/>
  <c r="V402" i="2" l="1"/>
  <c r="U402" i="2"/>
  <c r="T402" i="2"/>
  <c r="S402" i="2"/>
  <c r="O402" i="2"/>
  <c r="X402" i="2"/>
  <c r="R402" i="2"/>
  <c r="Y402" i="2"/>
  <c r="P402" i="2"/>
  <c r="W402" i="2"/>
  <c r="Q402" i="2"/>
  <c r="E396" i="1"/>
  <c r="P395" i="1"/>
  <c r="AL395" i="1" s="1"/>
  <c r="AM395" i="1" s="1"/>
  <c r="N402" i="2"/>
  <c r="I402" i="2"/>
  <c r="E402" i="2"/>
  <c r="M402" i="2"/>
  <c r="J402" i="2"/>
  <c r="G402" i="2"/>
  <c r="F402" i="2"/>
  <c r="D402" i="2"/>
  <c r="K402" i="2"/>
  <c r="H402" i="2"/>
  <c r="L402" i="2"/>
  <c r="A403" i="2"/>
  <c r="C403" i="2" s="1"/>
  <c r="B402" i="2"/>
  <c r="S403" i="2" l="1"/>
  <c r="R403" i="2"/>
  <c r="Q403" i="2"/>
  <c r="Y403" i="2"/>
  <c r="P403" i="2"/>
  <c r="X403" i="2"/>
  <c r="T403" i="2"/>
  <c r="O403" i="2"/>
  <c r="W403" i="2"/>
  <c r="V403" i="2"/>
  <c r="U403" i="2"/>
  <c r="E397" i="1"/>
  <c r="P396" i="1"/>
  <c r="AL396" i="1" s="1"/>
  <c r="AM396" i="1" s="1"/>
  <c r="N403" i="2"/>
  <c r="G403" i="2"/>
  <c r="D403" i="2"/>
  <c r="L403" i="2"/>
  <c r="I403" i="2"/>
  <c r="M403" i="2"/>
  <c r="E403" i="2"/>
  <c r="J403" i="2"/>
  <c r="K403" i="2"/>
  <c r="F403" i="2"/>
  <c r="H403" i="2"/>
  <c r="A404" i="2"/>
  <c r="C404" i="2" s="1"/>
  <c r="B403" i="2"/>
  <c r="P404" i="2" l="1"/>
  <c r="X404" i="2"/>
  <c r="O404" i="2"/>
  <c r="W404" i="2"/>
  <c r="V404" i="2"/>
  <c r="U404" i="2"/>
  <c r="Y404" i="2"/>
  <c r="T404" i="2"/>
  <c r="R404" i="2"/>
  <c r="Q404" i="2"/>
  <c r="S404" i="2"/>
  <c r="E398" i="1"/>
  <c r="P397" i="1"/>
  <c r="AL397" i="1" s="1"/>
  <c r="AM397" i="1" s="1"/>
  <c r="N404" i="2"/>
  <c r="K404" i="2"/>
  <c r="H404" i="2"/>
  <c r="E404" i="2"/>
  <c r="D404" i="2"/>
  <c r="I404" i="2"/>
  <c r="G404" i="2"/>
  <c r="L404" i="2"/>
  <c r="M404" i="2"/>
  <c r="J404" i="2"/>
  <c r="F404" i="2"/>
  <c r="A405" i="2"/>
  <c r="C405" i="2" s="1"/>
  <c r="B404" i="2"/>
  <c r="U405" i="2" l="1"/>
  <c r="T405" i="2"/>
  <c r="S405" i="2"/>
  <c r="R405" i="2"/>
  <c r="Y405" i="2"/>
  <c r="W405" i="2"/>
  <c r="Q405" i="2"/>
  <c r="X405" i="2"/>
  <c r="O405" i="2"/>
  <c r="V405" i="2"/>
  <c r="P405" i="2"/>
  <c r="E399" i="1"/>
  <c r="P398" i="1"/>
  <c r="AL398" i="1" s="1"/>
  <c r="AM398" i="1" s="1"/>
  <c r="N405" i="2"/>
  <c r="M405" i="2"/>
  <c r="D405" i="2"/>
  <c r="J405" i="2"/>
  <c r="G405" i="2"/>
  <c r="H405" i="2"/>
  <c r="I405" i="2"/>
  <c r="K405" i="2"/>
  <c r="L405" i="2"/>
  <c r="F405" i="2"/>
  <c r="E405" i="2"/>
  <c r="A406" i="2"/>
  <c r="C406" i="2" s="1"/>
  <c r="B405" i="2"/>
  <c r="R406" i="2" l="1"/>
  <c r="Q406" i="2"/>
  <c r="Y406" i="2"/>
  <c r="P406" i="2"/>
  <c r="X406" i="2"/>
  <c r="O406" i="2"/>
  <c r="W406" i="2"/>
  <c r="S406" i="2"/>
  <c r="V406" i="2"/>
  <c r="U406" i="2"/>
  <c r="T406" i="2"/>
  <c r="E400" i="1"/>
  <c r="P399" i="1"/>
  <c r="AL399" i="1" s="1"/>
  <c r="AM399" i="1" s="1"/>
  <c r="N406" i="2"/>
  <c r="L406" i="2"/>
  <c r="G406" i="2"/>
  <c r="E406" i="2"/>
  <c r="D406" i="2"/>
  <c r="I406" i="2"/>
  <c r="J406" i="2"/>
  <c r="H406" i="2"/>
  <c r="F406" i="2"/>
  <c r="K406" i="2"/>
  <c r="M406" i="2"/>
  <c r="A407" i="2"/>
  <c r="C407" i="2" s="1"/>
  <c r="B406" i="2"/>
  <c r="O407" i="2" l="1"/>
  <c r="W407" i="2"/>
  <c r="V407" i="2"/>
  <c r="U407" i="2"/>
  <c r="T407" i="2"/>
  <c r="X407" i="2"/>
  <c r="S407" i="2"/>
  <c r="Q407" i="2"/>
  <c r="Y407" i="2"/>
  <c r="R407" i="2"/>
  <c r="P407" i="2"/>
  <c r="E401" i="1"/>
  <c r="P400" i="1"/>
  <c r="AL400" i="1" s="1"/>
  <c r="AM400" i="1" s="1"/>
  <c r="N407" i="2"/>
  <c r="K407" i="2"/>
  <c r="G407" i="2"/>
  <c r="I407" i="2"/>
  <c r="H407" i="2"/>
  <c r="D407" i="2"/>
  <c r="M407" i="2"/>
  <c r="F407" i="2"/>
  <c r="E407" i="2"/>
  <c r="J407" i="2"/>
  <c r="L407" i="2"/>
  <c r="A408" i="2"/>
  <c r="C408" i="2" s="1"/>
  <c r="B407" i="2"/>
  <c r="T408" i="2" l="1"/>
  <c r="S408" i="2"/>
  <c r="R408" i="2"/>
  <c r="Q408" i="2"/>
  <c r="Y408" i="2"/>
  <c r="X408" i="2"/>
  <c r="V408" i="2"/>
  <c r="P408" i="2"/>
  <c r="W408" i="2"/>
  <c r="U408" i="2"/>
  <c r="O408" i="2"/>
  <c r="P401" i="1"/>
  <c r="AL401" i="1" s="1"/>
  <c r="AM401" i="1" s="1"/>
  <c r="E402" i="1"/>
  <c r="N408" i="2"/>
  <c r="M408" i="2"/>
  <c r="E408" i="2"/>
  <c r="I408" i="2"/>
  <c r="G408" i="2"/>
  <c r="D408" i="2"/>
  <c r="J408" i="2"/>
  <c r="H408" i="2"/>
  <c r="F408" i="2"/>
  <c r="K408" i="2"/>
  <c r="L408" i="2"/>
  <c r="A409" i="2"/>
  <c r="C409" i="2" s="1"/>
  <c r="B408" i="2"/>
  <c r="Q409" i="2" l="1"/>
  <c r="Y409" i="2"/>
  <c r="P409" i="2"/>
  <c r="X409" i="2"/>
  <c r="O409" i="2"/>
  <c r="W409" i="2"/>
  <c r="V409" i="2"/>
  <c r="R409" i="2"/>
  <c r="U409" i="2"/>
  <c r="T409" i="2"/>
  <c r="S409" i="2"/>
  <c r="E403" i="1"/>
  <c r="P402" i="1"/>
  <c r="AL402" i="1" s="1"/>
  <c r="AM402" i="1" s="1"/>
  <c r="N409" i="2"/>
  <c r="K409" i="2"/>
  <c r="H409" i="2"/>
  <c r="M409" i="2"/>
  <c r="D409" i="2"/>
  <c r="J409" i="2"/>
  <c r="F409" i="2"/>
  <c r="I409" i="2"/>
  <c r="G409" i="2"/>
  <c r="L409" i="2"/>
  <c r="E409" i="2"/>
  <c r="A410" i="2"/>
  <c r="C410" i="2" s="1"/>
  <c r="B409" i="2"/>
  <c r="V410" i="2" l="1"/>
  <c r="U410" i="2"/>
  <c r="T410" i="2"/>
  <c r="S410" i="2"/>
  <c r="W410" i="2"/>
  <c r="R410" i="2"/>
  <c r="P410" i="2"/>
  <c r="X410" i="2"/>
  <c r="O410" i="2"/>
  <c r="Q410" i="2"/>
  <c r="Y410" i="2"/>
  <c r="E404" i="1"/>
  <c r="P403" i="1"/>
  <c r="AL403" i="1" s="1"/>
  <c r="AM403" i="1" s="1"/>
  <c r="N410" i="2"/>
  <c r="G410" i="2"/>
  <c r="L410" i="2"/>
  <c r="F410" i="2"/>
  <c r="E410" i="2"/>
  <c r="I410" i="2"/>
  <c r="H410" i="2"/>
  <c r="D410" i="2"/>
  <c r="J410" i="2"/>
  <c r="M410" i="2"/>
  <c r="K410" i="2"/>
  <c r="A411" i="2"/>
  <c r="C411" i="2" s="1"/>
  <c r="B410" i="2"/>
  <c r="S411" i="2" l="1"/>
  <c r="R411" i="2"/>
  <c r="Q411" i="2"/>
  <c r="Y411" i="2"/>
  <c r="P411" i="2"/>
  <c r="X411" i="2"/>
  <c r="W411" i="2"/>
  <c r="U411" i="2"/>
  <c r="O411" i="2"/>
  <c r="V411" i="2"/>
  <c r="T411" i="2"/>
  <c r="E405" i="1"/>
  <c r="P404" i="1"/>
  <c r="AL404" i="1" s="1"/>
  <c r="AM404" i="1" s="1"/>
  <c r="N411" i="2"/>
  <c r="K411" i="2"/>
  <c r="E411" i="2"/>
  <c r="M411" i="2"/>
  <c r="F411" i="2"/>
  <c r="D411" i="2"/>
  <c r="G411" i="2"/>
  <c r="I411" i="2"/>
  <c r="H411" i="2"/>
  <c r="L411" i="2"/>
  <c r="J411" i="2"/>
  <c r="A412" i="2"/>
  <c r="C412" i="2" s="1"/>
  <c r="B411" i="2"/>
  <c r="P412" i="2" l="1"/>
  <c r="X412" i="2"/>
  <c r="O412" i="2"/>
  <c r="W412" i="2"/>
  <c r="V412" i="2"/>
  <c r="U412" i="2"/>
  <c r="Q412" i="2"/>
  <c r="T412" i="2"/>
  <c r="S412" i="2"/>
  <c r="R412" i="2"/>
  <c r="Y412" i="2"/>
  <c r="E406" i="1"/>
  <c r="P405" i="1"/>
  <c r="AL405" i="1" s="1"/>
  <c r="AM405" i="1" s="1"/>
  <c r="N412" i="2"/>
  <c r="D412" i="2"/>
  <c r="G412" i="2"/>
  <c r="J412" i="2"/>
  <c r="F412" i="2"/>
  <c r="M412" i="2"/>
  <c r="L412" i="2"/>
  <c r="E412" i="2"/>
  <c r="K412" i="2"/>
  <c r="I412" i="2"/>
  <c r="H412" i="2"/>
  <c r="A413" i="2"/>
  <c r="C413" i="2" s="1"/>
  <c r="B412" i="2"/>
  <c r="U413" i="2" l="1"/>
  <c r="T413" i="2"/>
  <c r="S413" i="2"/>
  <c r="R413" i="2"/>
  <c r="V413" i="2"/>
  <c r="Q413" i="2"/>
  <c r="O413" i="2"/>
  <c r="Y413" i="2"/>
  <c r="W413" i="2"/>
  <c r="X413" i="2"/>
  <c r="P413" i="2"/>
  <c r="E407" i="1"/>
  <c r="P406" i="1"/>
  <c r="AL406" i="1" s="1"/>
  <c r="AM406" i="1" s="1"/>
  <c r="N413" i="2"/>
  <c r="L413" i="2"/>
  <c r="F413" i="2"/>
  <c r="D413" i="2"/>
  <c r="I413" i="2"/>
  <c r="E413" i="2"/>
  <c r="M413" i="2"/>
  <c r="G413" i="2"/>
  <c r="J413" i="2"/>
  <c r="H413" i="2"/>
  <c r="K413" i="2"/>
  <c r="A414" i="2"/>
  <c r="C414" i="2" s="1"/>
  <c r="B413" i="2"/>
  <c r="R414" i="2" l="1"/>
  <c r="Q414" i="2"/>
  <c r="Y414" i="2"/>
  <c r="P414" i="2"/>
  <c r="X414" i="2"/>
  <c r="O414" i="2"/>
  <c r="W414" i="2"/>
  <c r="V414" i="2"/>
  <c r="T414" i="2"/>
  <c r="U414" i="2"/>
  <c r="S414" i="2"/>
  <c r="P407" i="1"/>
  <c r="AL407" i="1" s="1"/>
  <c r="AM407" i="1" s="1"/>
  <c r="E408" i="1"/>
  <c r="N414" i="2"/>
  <c r="E414" i="2"/>
  <c r="I414" i="2"/>
  <c r="D414" i="2"/>
  <c r="G414" i="2"/>
  <c r="M414" i="2"/>
  <c r="H414" i="2"/>
  <c r="K414" i="2"/>
  <c r="J414" i="2"/>
  <c r="F414" i="2"/>
  <c r="L414" i="2"/>
  <c r="A415" i="2"/>
  <c r="C415" i="2" s="1"/>
  <c r="B414" i="2"/>
  <c r="O415" i="2" l="1"/>
  <c r="W415" i="2"/>
  <c r="V415" i="2"/>
  <c r="U415" i="2"/>
  <c r="T415" i="2"/>
  <c r="P415" i="2"/>
  <c r="Y415" i="2"/>
  <c r="S415" i="2"/>
  <c r="R415" i="2"/>
  <c r="Q415" i="2"/>
  <c r="X415" i="2"/>
  <c r="E409" i="1"/>
  <c r="P408" i="1"/>
  <c r="AL408" i="1" s="1"/>
  <c r="AM408" i="1" s="1"/>
  <c r="N415" i="2"/>
  <c r="G415" i="2"/>
  <c r="L415" i="2"/>
  <c r="D415" i="2"/>
  <c r="J415" i="2"/>
  <c r="I415" i="2"/>
  <c r="F415" i="2"/>
  <c r="E415" i="2"/>
  <c r="H415" i="2"/>
  <c r="M415" i="2"/>
  <c r="K415" i="2"/>
  <c r="A416" i="2"/>
  <c r="C416" i="2" s="1"/>
  <c r="B415" i="2"/>
  <c r="T416" i="2" l="1"/>
  <c r="S416" i="2"/>
  <c r="R416" i="2"/>
  <c r="Q416" i="2"/>
  <c r="Y416" i="2"/>
  <c r="U416" i="2"/>
  <c r="P416" i="2"/>
  <c r="X416" i="2"/>
  <c r="V416" i="2"/>
  <c r="W416" i="2"/>
  <c r="O416" i="2"/>
  <c r="E410" i="1"/>
  <c r="P409" i="1"/>
  <c r="AL409" i="1" s="1"/>
  <c r="AM409" i="1" s="1"/>
  <c r="N416" i="2"/>
  <c r="E416" i="2"/>
  <c r="K416" i="2"/>
  <c r="M416" i="2"/>
  <c r="L416" i="2"/>
  <c r="J416" i="2"/>
  <c r="H416" i="2"/>
  <c r="F416" i="2"/>
  <c r="D416" i="2"/>
  <c r="I416" i="2"/>
  <c r="G416" i="2"/>
  <c r="A417" i="2"/>
  <c r="C417" i="2" s="1"/>
  <c r="B416" i="2"/>
  <c r="Q417" i="2" l="1"/>
  <c r="Y417" i="2"/>
  <c r="P417" i="2"/>
  <c r="X417" i="2"/>
  <c r="O417" i="2"/>
  <c r="W417" i="2"/>
  <c r="V417" i="2"/>
  <c r="U417" i="2"/>
  <c r="S417" i="2"/>
  <c r="T417" i="2"/>
  <c r="R417" i="2"/>
  <c r="E411" i="1"/>
  <c r="P410" i="1"/>
  <c r="AL410" i="1" s="1"/>
  <c r="AM410" i="1" s="1"/>
  <c r="N417" i="2"/>
  <c r="J417" i="2"/>
  <c r="I417" i="2"/>
  <c r="F417" i="2"/>
  <c r="H417" i="2"/>
  <c r="L417" i="2"/>
  <c r="G417" i="2"/>
  <c r="E417" i="2"/>
  <c r="M417" i="2"/>
  <c r="D417" i="2"/>
  <c r="K417" i="2"/>
  <c r="A418" i="2"/>
  <c r="C418" i="2" s="1"/>
  <c r="B417" i="2"/>
  <c r="V418" i="2" l="1"/>
  <c r="U418" i="2"/>
  <c r="T418" i="2"/>
  <c r="S418" i="2"/>
  <c r="O418" i="2"/>
  <c r="X418" i="2"/>
  <c r="R418" i="2"/>
  <c r="Q418" i="2"/>
  <c r="P418" i="2"/>
  <c r="Y418" i="2"/>
  <c r="W418" i="2"/>
  <c r="E412" i="1"/>
  <c r="P411" i="1"/>
  <c r="AL411" i="1" s="1"/>
  <c r="AM411" i="1" s="1"/>
  <c r="N418" i="2"/>
  <c r="H418" i="2"/>
  <c r="E418" i="2"/>
  <c r="J418" i="2"/>
  <c r="K418" i="2"/>
  <c r="M418" i="2"/>
  <c r="F418" i="2"/>
  <c r="I418" i="2"/>
  <c r="G418" i="2"/>
  <c r="D418" i="2"/>
  <c r="L418" i="2"/>
  <c r="A419" i="2"/>
  <c r="C419" i="2" s="1"/>
  <c r="B418" i="2"/>
  <c r="S419" i="2" l="1"/>
  <c r="R419" i="2"/>
  <c r="Q419" i="2"/>
  <c r="Y419" i="2"/>
  <c r="P419" i="2"/>
  <c r="X419" i="2"/>
  <c r="T419" i="2"/>
  <c r="O419" i="2"/>
  <c r="W419" i="2"/>
  <c r="U419" i="2"/>
  <c r="V419" i="2"/>
  <c r="E413" i="1"/>
  <c r="P412" i="1"/>
  <c r="AL412" i="1" s="1"/>
  <c r="AM412" i="1" s="1"/>
  <c r="N419" i="2"/>
  <c r="H419" i="2"/>
  <c r="D419" i="2"/>
  <c r="J419" i="2"/>
  <c r="M419" i="2"/>
  <c r="G419" i="2"/>
  <c r="E419" i="2"/>
  <c r="L419" i="2"/>
  <c r="F419" i="2"/>
  <c r="I419" i="2"/>
  <c r="K419" i="2"/>
  <c r="A420" i="2"/>
  <c r="C420" i="2" s="1"/>
  <c r="B419" i="2"/>
  <c r="P420" i="2" l="1"/>
  <c r="X420" i="2"/>
  <c r="O420" i="2"/>
  <c r="W420" i="2"/>
  <c r="V420" i="2"/>
  <c r="U420" i="2"/>
  <c r="Y420" i="2"/>
  <c r="T420" i="2"/>
  <c r="R420" i="2"/>
  <c r="S420" i="2"/>
  <c r="Q420" i="2"/>
  <c r="E414" i="1"/>
  <c r="P413" i="1"/>
  <c r="AL413" i="1" s="1"/>
  <c r="AM413" i="1" s="1"/>
  <c r="N420" i="2"/>
  <c r="I420" i="2"/>
  <c r="M420" i="2"/>
  <c r="G420" i="2"/>
  <c r="E420" i="2"/>
  <c r="K420" i="2"/>
  <c r="D420" i="2"/>
  <c r="L420" i="2"/>
  <c r="J420" i="2"/>
  <c r="F420" i="2"/>
  <c r="H420" i="2"/>
  <c r="A421" i="2"/>
  <c r="C421" i="2" s="1"/>
  <c r="B420" i="2"/>
  <c r="U421" i="2" l="1"/>
  <c r="T421" i="2"/>
  <c r="S421" i="2"/>
  <c r="R421" i="2"/>
  <c r="Y421" i="2"/>
  <c r="W421" i="2"/>
  <c r="Q421" i="2"/>
  <c r="P421" i="2"/>
  <c r="O421" i="2"/>
  <c r="V421" i="2"/>
  <c r="X421" i="2"/>
  <c r="E415" i="1"/>
  <c r="P414" i="1"/>
  <c r="AL414" i="1" s="1"/>
  <c r="AM414" i="1" s="1"/>
  <c r="N421" i="2"/>
  <c r="H421" i="2"/>
  <c r="K421" i="2"/>
  <c r="D421" i="2"/>
  <c r="F421" i="2"/>
  <c r="M421" i="2"/>
  <c r="J421" i="2"/>
  <c r="L421" i="2"/>
  <c r="I421" i="2"/>
  <c r="E421" i="2"/>
  <c r="G421" i="2"/>
  <c r="A422" i="2"/>
  <c r="C422" i="2" s="1"/>
  <c r="B421" i="2"/>
  <c r="R422" i="2" l="1"/>
  <c r="Q422" i="2"/>
  <c r="Y422" i="2"/>
  <c r="P422" i="2"/>
  <c r="X422" i="2"/>
  <c r="O422" i="2"/>
  <c r="W422" i="2"/>
  <c r="S422" i="2"/>
  <c r="V422" i="2"/>
  <c r="T422" i="2"/>
  <c r="U422" i="2"/>
  <c r="E416" i="1"/>
  <c r="P415" i="1"/>
  <c r="AL415" i="1" s="1"/>
  <c r="AM415" i="1" s="1"/>
  <c r="N422" i="2"/>
  <c r="I422" i="2"/>
  <c r="G422" i="2"/>
  <c r="E422" i="2"/>
  <c r="K422" i="2"/>
  <c r="L422" i="2"/>
  <c r="J422" i="2"/>
  <c r="H422" i="2"/>
  <c r="F422" i="2"/>
  <c r="D422" i="2"/>
  <c r="M422" i="2"/>
  <c r="A423" i="2"/>
  <c r="C423" i="2" s="1"/>
  <c r="B422" i="2"/>
  <c r="O423" i="2" l="1"/>
  <c r="W423" i="2"/>
  <c r="V423" i="2"/>
  <c r="U423" i="2"/>
  <c r="T423" i="2"/>
  <c r="X423" i="2"/>
  <c r="S423" i="2"/>
  <c r="Q423" i="2"/>
  <c r="Y423" i="2"/>
  <c r="R423" i="2"/>
  <c r="P423" i="2"/>
  <c r="P416" i="1"/>
  <c r="AL416" i="1" s="1"/>
  <c r="AM416" i="1" s="1"/>
  <c r="E417" i="1"/>
  <c r="N423" i="2"/>
  <c r="E423" i="2"/>
  <c r="G423" i="2"/>
  <c r="I423" i="2"/>
  <c r="J423" i="2"/>
  <c r="H423" i="2"/>
  <c r="F423" i="2"/>
  <c r="D423" i="2"/>
  <c r="K423" i="2"/>
  <c r="M423" i="2"/>
  <c r="L423" i="2"/>
  <c r="A424" i="2"/>
  <c r="C424" i="2" s="1"/>
  <c r="B423" i="2"/>
  <c r="T424" i="2" l="1"/>
  <c r="S424" i="2"/>
  <c r="R424" i="2"/>
  <c r="Q424" i="2"/>
  <c r="Y424" i="2"/>
  <c r="X424" i="2"/>
  <c r="V424" i="2"/>
  <c r="P424" i="2"/>
  <c r="O424" i="2"/>
  <c r="W424" i="2"/>
  <c r="U424" i="2"/>
  <c r="E418" i="1"/>
  <c r="P417" i="1"/>
  <c r="AL417" i="1" s="1"/>
  <c r="AM417" i="1" s="1"/>
  <c r="N424" i="2"/>
  <c r="D424" i="2"/>
  <c r="L424" i="2"/>
  <c r="I424" i="2"/>
  <c r="K424" i="2"/>
  <c r="E424" i="2"/>
  <c r="J424" i="2"/>
  <c r="H424" i="2"/>
  <c r="M424" i="2"/>
  <c r="F424" i="2"/>
  <c r="G424" i="2"/>
  <c r="A425" i="2"/>
  <c r="C425" i="2" s="1"/>
  <c r="B424" i="2"/>
  <c r="Q425" i="2" l="1"/>
  <c r="Y425" i="2"/>
  <c r="P425" i="2"/>
  <c r="X425" i="2"/>
  <c r="O425" i="2"/>
  <c r="W425" i="2"/>
  <c r="V425" i="2"/>
  <c r="R425" i="2"/>
  <c r="U425" i="2"/>
  <c r="S425" i="2"/>
  <c r="T425" i="2"/>
  <c r="E419" i="1"/>
  <c r="P418" i="1"/>
  <c r="AL418" i="1" s="1"/>
  <c r="AM418" i="1" s="1"/>
  <c r="N425" i="2"/>
  <c r="D425" i="2"/>
  <c r="L425" i="2"/>
  <c r="H425" i="2"/>
  <c r="M425" i="2"/>
  <c r="J425" i="2"/>
  <c r="F425" i="2"/>
  <c r="G425" i="2"/>
  <c r="E425" i="2"/>
  <c r="I425" i="2"/>
  <c r="K425" i="2"/>
  <c r="A426" i="2"/>
  <c r="C426" i="2" s="1"/>
  <c r="B425" i="2"/>
  <c r="V426" i="2" l="1"/>
  <c r="U426" i="2"/>
  <c r="T426" i="2"/>
  <c r="S426" i="2"/>
  <c r="W426" i="2"/>
  <c r="R426" i="2"/>
  <c r="P426" i="2"/>
  <c r="Y426" i="2"/>
  <c r="X426" i="2"/>
  <c r="Q426" i="2"/>
  <c r="O426" i="2"/>
  <c r="E420" i="1"/>
  <c r="P419" i="1"/>
  <c r="AL419" i="1" s="1"/>
  <c r="AM419" i="1" s="1"/>
  <c r="N426" i="2"/>
  <c r="K426" i="2"/>
  <c r="G426" i="2"/>
  <c r="J426" i="2"/>
  <c r="M426" i="2"/>
  <c r="L426" i="2"/>
  <c r="E426" i="2"/>
  <c r="I426" i="2"/>
  <c r="D426" i="2"/>
  <c r="F426" i="2"/>
  <c r="H426" i="2"/>
  <c r="A427" i="2"/>
  <c r="C427" i="2" s="1"/>
  <c r="B426" i="2"/>
  <c r="S427" i="2" l="1"/>
  <c r="R427" i="2"/>
  <c r="Q427" i="2"/>
  <c r="Y427" i="2"/>
  <c r="P427" i="2"/>
  <c r="X427" i="2"/>
  <c r="W427" i="2"/>
  <c r="U427" i="2"/>
  <c r="O427" i="2"/>
  <c r="T427" i="2"/>
  <c r="V427" i="2"/>
  <c r="E421" i="1"/>
  <c r="P420" i="1"/>
  <c r="AL420" i="1" s="1"/>
  <c r="AM420" i="1" s="1"/>
  <c r="N427" i="2"/>
  <c r="L427" i="2"/>
  <c r="G427" i="2"/>
  <c r="J427" i="2"/>
  <c r="F427" i="2"/>
  <c r="K427" i="2"/>
  <c r="M427" i="2"/>
  <c r="I427" i="2"/>
  <c r="E427" i="2"/>
  <c r="H427" i="2"/>
  <c r="D427" i="2"/>
  <c r="A428" i="2"/>
  <c r="C428" i="2" s="1"/>
  <c r="B427" i="2"/>
  <c r="P428" i="2" l="1"/>
  <c r="X428" i="2"/>
  <c r="O428" i="2"/>
  <c r="W428" i="2"/>
  <c r="V428" i="2"/>
  <c r="U428" i="2"/>
  <c r="Q428" i="2"/>
  <c r="T428" i="2"/>
  <c r="R428" i="2"/>
  <c r="Y428" i="2"/>
  <c r="S428" i="2"/>
  <c r="E422" i="1"/>
  <c r="P421" i="1"/>
  <c r="AL421" i="1" s="1"/>
  <c r="AM421" i="1" s="1"/>
  <c r="N428" i="2"/>
  <c r="M428" i="2"/>
  <c r="K428" i="2"/>
  <c r="H428" i="2"/>
  <c r="E428" i="2"/>
  <c r="J428" i="2"/>
  <c r="F428" i="2"/>
  <c r="L428" i="2"/>
  <c r="D428" i="2"/>
  <c r="I428" i="2"/>
  <c r="G428" i="2"/>
  <c r="A429" i="2"/>
  <c r="C429" i="2" s="1"/>
  <c r="B428" i="2"/>
  <c r="U429" i="2" l="1"/>
  <c r="T429" i="2"/>
  <c r="S429" i="2"/>
  <c r="R429" i="2"/>
  <c r="V429" i="2"/>
  <c r="Q429" i="2"/>
  <c r="O429" i="2"/>
  <c r="Y429" i="2"/>
  <c r="X429" i="2"/>
  <c r="W429" i="2"/>
  <c r="P429" i="2"/>
  <c r="E423" i="1"/>
  <c r="P422" i="1"/>
  <c r="AL422" i="1" s="1"/>
  <c r="AM422" i="1" s="1"/>
  <c r="N429" i="2"/>
  <c r="K429" i="2"/>
  <c r="J429" i="2"/>
  <c r="I429" i="2"/>
  <c r="E429" i="2"/>
  <c r="G429" i="2"/>
  <c r="L429" i="2"/>
  <c r="M429" i="2"/>
  <c r="F429" i="2"/>
  <c r="H429" i="2"/>
  <c r="D429" i="2"/>
  <c r="A430" i="2"/>
  <c r="C430" i="2" s="1"/>
  <c r="B429" i="2"/>
  <c r="R430" i="2" l="1"/>
  <c r="Q430" i="2"/>
  <c r="Y430" i="2"/>
  <c r="P430" i="2"/>
  <c r="X430" i="2"/>
  <c r="O430" i="2"/>
  <c r="W430" i="2"/>
  <c r="V430" i="2"/>
  <c r="T430" i="2"/>
  <c r="U430" i="2"/>
  <c r="S430" i="2"/>
  <c r="E424" i="1"/>
  <c r="P423" i="1"/>
  <c r="AL423" i="1" s="1"/>
  <c r="AM423" i="1" s="1"/>
  <c r="N430" i="2"/>
  <c r="H430" i="2"/>
  <c r="F430" i="2"/>
  <c r="K430" i="2"/>
  <c r="D430" i="2"/>
  <c r="I430" i="2"/>
  <c r="J430" i="2"/>
  <c r="G430" i="2"/>
  <c r="E430" i="2"/>
  <c r="L430" i="2"/>
  <c r="M430" i="2"/>
  <c r="A431" i="2"/>
  <c r="C431" i="2" s="1"/>
  <c r="B430" i="2"/>
  <c r="O431" i="2" l="1"/>
  <c r="W431" i="2"/>
  <c r="V431" i="2"/>
  <c r="U431" i="2"/>
  <c r="T431" i="2"/>
  <c r="P431" i="2"/>
  <c r="Y431" i="2"/>
  <c r="S431" i="2"/>
  <c r="Q431" i="2"/>
  <c r="X431" i="2"/>
  <c r="R431" i="2"/>
  <c r="E425" i="1"/>
  <c r="P424" i="1"/>
  <c r="AL424" i="1" s="1"/>
  <c r="AM424" i="1" s="1"/>
  <c r="N431" i="2"/>
  <c r="L431" i="2"/>
  <c r="H431" i="2"/>
  <c r="E431" i="2"/>
  <c r="G431" i="2"/>
  <c r="I431" i="2"/>
  <c r="F431" i="2"/>
  <c r="K431" i="2"/>
  <c r="J431" i="2"/>
  <c r="D431" i="2"/>
  <c r="M431" i="2"/>
  <c r="A432" i="2"/>
  <c r="C432" i="2" s="1"/>
  <c r="B431" i="2"/>
  <c r="T432" i="2" l="1"/>
  <c r="S432" i="2"/>
  <c r="R432" i="2"/>
  <c r="Q432" i="2"/>
  <c r="Y432" i="2"/>
  <c r="U432" i="2"/>
  <c r="P432" i="2"/>
  <c r="X432" i="2"/>
  <c r="W432" i="2"/>
  <c r="V432" i="2"/>
  <c r="O432" i="2"/>
  <c r="E426" i="1"/>
  <c r="P425" i="1"/>
  <c r="AL425" i="1" s="1"/>
  <c r="AM425" i="1" s="1"/>
  <c r="N432" i="2"/>
  <c r="K432" i="2"/>
  <c r="F432" i="2"/>
  <c r="M432" i="2"/>
  <c r="E432" i="2"/>
  <c r="H432" i="2"/>
  <c r="I432" i="2"/>
  <c r="L432" i="2"/>
  <c r="J432" i="2"/>
  <c r="G432" i="2"/>
  <c r="D432" i="2"/>
  <c r="A433" i="2"/>
  <c r="C433" i="2" s="1"/>
  <c r="B432" i="2"/>
  <c r="Q433" i="2" l="1"/>
  <c r="Y433" i="2"/>
  <c r="P433" i="2"/>
  <c r="X433" i="2"/>
  <c r="O433" i="2"/>
  <c r="W433" i="2"/>
  <c r="V433" i="2"/>
  <c r="U433" i="2"/>
  <c r="S433" i="2"/>
  <c r="R433" i="2"/>
  <c r="T433" i="2"/>
  <c r="E427" i="1"/>
  <c r="P426" i="1"/>
  <c r="AL426" i="1" s="1"/>
  <c r="AM426" i="1" s="1"/>
  <c r="N433" i="2"/>
  <c r="J433" i="2"/>
  <c r="E433" i="2"/>
  <c r="K433" i="2"/>
  <c r="G433" i="2"/>
  <c r="M433" i="2"/>
  <c r="F433" i="2"/>
  <c r="D433" i="2"/>
  <c r="H433" i="2"/>
  <c r="I433" i="2"/>
  <c r="L433" i="2"/>
  <c r="A434" i="2"/>
  <c r="C434" i="2" s="1"/>
  <c r="B433" i="2"/>
  <c r="V434" i="2" l="1"/>
  <c r="U434" i="2"/>
  <c r="T434" i="2"/>
  <c r="S434" i="2"/>
  <c r="O434" i="2"/>
  <c r="X434" i="2"/>
  <c r="R434" i="2"/>
  <c r="Y434" i="2"/>
  <c r="P434" i="2"/>
  <c r="W434" i="2"/>
  <c r="Q434" i="2"/>
  <c r="E428" i="1"/>
  <c r="P427" i="1"/>
  <c r="AL427" i="1" s="1"/>
  <c r="AM427" i="1" s="1"/>
  <c r="N434" i="2"/>
  <c r="D434" i="2"/>
  <c r="I434" i="2"/>
  <c r="F434" i="2"/>
  <c r="M434" i="2"/>
  <c r="J434" i="2"/>
  <c r="K434" i="2"/>
  <c r="H434" i="2"/>
  <c r="G434" i="2"/>
  <c r="E434" i="2"/>
  <c r="L434" i="2"/>
  <c r="A435" i="2"/>
  <c r="C435" i="2" s="1"/>
  <c r="B434" i="2"/>
  <c r="S435" i="2" l="1"/>
  <c r="R435" i="2"/>
  <c r="Q435" i="2"/>
  <c r="Y435" i="2"/>
  <c r="P435" i="2"/>
  <c r="X435" i="2"/>
  <c r="T435" i="2"/>
  <c r="O435" i="2"/>
  <c r="W435" i="2"/>
  <c r="V435" i="2"/>
  <c r="U435" i="2"/>
  <c r="E429" i="1"/>
  <c r="P428" i="1"/>
  <c r="AL428" i="1" s="1"/>
  <c r="AM428" i="1" s="1"/>
  <c r="N435" i="2"/>
  <c r="G435" i="2"/>
  <c r="E435" i="2"/>
  <c r="L435" i="2"/>
  <c r="J435" i="2"/>
  <c r="K435" i="2"/>
  <c r="M435" i="2"/>
  <c r="H435" i="2"/>
  <c r="F435" i="2"/>
  <c r="I435" i="2"/>
  <c r="D435" i="2"/>
  <c r="A436" i="2"/>
  <c r="C436" i="2" s="1"/>
  <c r="B435" i="2"/>
  <c r="P436" i="2" l="1"/>
  <c r="X436" i="2"/>
  <c r="O436" i="2"/>
  <c r="W436" i="2"/>
  <c r="V436" i="2"/>
  <c r="U436" i="2"/>
  <c r="Y436" i="2"/>
  <c r="T436" i="2"/>
  <c r="R436" i="2"/>
  <c r="S436" i="2"/>
  <c r="Q436" i="2"/>
  <c r="E430" i="1"/>
  <c r="P429" i="1"/>
  <c r="AL429" i="1" s="1"/>
  <c r="AM429" i="1" s="1"/>
  <c r="N436" i="2"/>
  <c r="D436" i="2"/>
  <c r="E436" i="2"/>
  <c r="K436" i="2"/>
  <c r="G436" i="2"/>
  <c r="M436" i="2"/>
  <c r="F436" i="2"/>
  <c r="I436" i="2"/>
  <c r="J436" i="2"/>
  <c r="H436" i="2"/>
  <c r="L436" i="2"/>
  <c r="A437" i="2"/>
  <c r="C437" i="2" s="1"/>
  <c r="B436" i="2"/>
  <c r="U437" i="2" l="1"/>
  <c r="T437" i="2"/>
  <c r="S437" i="2"/>
  <c r="R437" i="2"/>
  <c r="Y437" i="2"/>
  <c r="W437" i="2"/>
  <c r="Q437" i="2"/>
  <c r="X437" i="2"/>
  <c r="O437" i="2"/>
  <c r="V437" i="2"/>
  <c r="P437" i="2"/>
  <c r="E431" i="1"/>
  <c r="P430" i="1"/>
  <c r="AL430" i="1" s="1"/>
  <c r="AM430" i="1" s="1"/>
  <c r="N437" i="2"/>
  <c r="L437" i="2"/>
  <c r="D437" i="2"/>
  <c r="G437" i="2"/>
  <c r="M437" i="2"/>
  <c r="J437" i="2"/>
  <c r="F437" i="2"/>
  <c r="E437" i="2"/>
  <c r="K437" i="2"/>
  <c r="I437" i="2"/>
  <c r="H437" i="2"/>
  <c r="A438" i="2"/>
  <c r="C438" i="2" s="1"/>
  <c r="B437" i="2"/>
  <c r="R438" i="2" l="1"/>
  <c r="Q438" i="2"/>
  <c r="Y438" i="2"/>
  <c r="P438" i="2"/>
  <c r="X438" i="2"/>
  <c r="O438" i="2"/>
  <c r="W438" i="2"/>
  <c r="S438" i="2"/>
  <c r="V438" i="2"/>
  <c r="U438" i="2"/>
  <c r="T438" i="2"/>
  <c r="E432" i="1"/>
  <c r="P431" i="1"/>
  <c r="AL431" i="1" s="1"/>
  <c r="AM431" i="1" s="1"/>
  <c r="N438" i="2"/>
  <c r="H438" i="2"/>
  <c r="K438" i="2"/>
  <c r="F438" i="2"/>
  <c r="I438" i="2"/>
  <c r="L438" i="2"/>
  <c r="J438" i="2"/>
  <c r="D438" i="2"/>
  <c r="M438" i="2"/>
  <c r="G438" i="2"/>
  <c r="E438" i="2"/>
  <c r="A439" i="2"/>
  <c r="C439" i="2" s="1"/>
  <c r="B438" i="2"/>
  <c r="O439" i="2" l="1"/>
  <c r="W439" i="2"/>
  <c r="V439" i="2"/>
  <c r="U439" i="2"/>
  <c r="T439" i="2"/>
  <c r="X439" i="2"/>
  <c r="S439" i="2"/>
  <c r="Q439" i="2"/>
  <c r="Y439" i="2"/>
  <c r="P439" i="2"/>
  <c r="R439" i="2"/>
  <c r="P432" i="1"/>
  <c r="AL432" i="1" s="1"/>
  <c r="AM432" i="1" s="1"/>
  <c r="E433" i="1"/>
  <c r="N439" i="2"/>
  <c r="F439" i="2"/>
  <c r="I439" i="2"/>
  <c r="E439" i="2"/>
  <c r="H439" i="2"/>
  <c r="K439" i="2"/>
  <c r="J439" i="2"/>
  <c r="L439" i="2"/>
  <c r="M439" i="2"/>
  <c r="D439" i="2"/>
  <c r="G439" i="2"/>
  <c r="A440" i="2"/>
  <c r="C440" i="2" s="1"/>
  <c r="B439" i="2"/>
  <c r="T440" i="2" l="1"/>
  <c r="S440" i="2"/>
  <c r="R440" i="2"/>
  <c r="Q440" i="2"/>
  <c r="Y440" i="2"/>
  <c r="X440" i="2"/>
  <c r="V440" i="2"/>
  <c r="P440" i="2"/>
  <c r="W440" i="2"/>
  <c r="U440" i="2"/>
  <c r="O440" i="2"/>
  <c r="E434" i="1"/>
  <c r="P433" i="1"/>
  <c r="AL433" i="1" s="1"/>
  <c r="AM433" i="1" s="1"/>
  <c r="N440" i="2"/>
  <c r="K440" i="2"/>
  <c r="M440" i="2"/>
  <c r="H440" i="2"/>
  <c r="D440" i="2"/>
  <c r="E440" i="2"/>
  <c r="I440" i="2"/>
  <c r="G440" i="2"/>
  <c r="F440" i="2"/>
  <c r="L440" i="2"/>
  <c r="J440" i="2"/>
  <c r="A441" i="2"/>
  <c r="C441" i="2" s="1"/>
  <c r="B440" i="2"/>
  <c r="Q441" i="2" l="1"/>
  <c r="Y441" i="2"/>
  <c r="P441" i="2"/>
  <c r="X441" i="2"/>
  <c r="O441" i="2"/>
  <c r="W441" i="2"/>
  <c r="V441" i="2"/>
  <c r="R441" i="2"/>
  <c r="U441" i="2"/>
  <c r="T441" i="2"/>
  <c r="S441" i="2"/>
  <c r="E435" i="1"/>
  <c r="P434" i="1"/>
  <c r="AL434" i="1" s="1"/>
  <c r="AM434" i="1" s="1"/>
  <c r="N441" i="2"/>
  <c r="K441" i="2"/>
  <c r="G441" i="2"/>
  <c r="D441" i="2"/>
  <c r="I441" i="2"/>
  <c r="M441" i="2"/>
  <c r="J441" i="2"/>
  <c r="H441" i="2"/>
  <c r="L441" i="2"/>
  <c r="F441" i="2"/>
  <c r="E441" i="2"/>
  <c r="A442" i="2"/>
  <c r="C442" i="2" s="1"/>
  <c r="B441" i="2"/>
  <c r="V442" i="2" l="1"/>
  <c r="U442" i="2"/>
  <c r="T442" i="2"/>
  <c r="S442" i="2"/>
  <c r="W442" i="2"/>
  <c r="R442" i="2"/>
  <c r="P442" i="2"/>
  <c r="X442" i="2"/>
  <c r="Y442" i="2"/>
  <c r="Q442" i="2"/>
  <c r="O442" i="2"/>
  <c r="E436" i="1"/>
  <c r="P435" i="1"/>
  <c r="AL435" i="1" s="1"/>
  <c r="AM435" i="1" s="1"/>
  <c r="N442" i="2"/>
  <c r="H442" i="2"/>
  <c r="I442" i="2"/>
  <c r="F442" i="2"/>
  <c r="E442" i="2"/>
  <c r="L442" i="2"/>
  <c r="K442" i="2"/>
  <c r="J442" i="2"/>
  <c r="D442" i="2"/>
  <c r="M442" i="2"/>
  <c r="G442" i="2"/>
  <c r="A443" i="2"/>
  <c r="C443" i="2" s="1"/>
  <c r="B442" i="2"/>
  <c r="S443" i="2" l="1"/>
  <c r="R443" i="2"/>
  <c r="Q443" i="2"/>
  <c r="Y443" i="2"/>
  <c r="P443" i="2"/>
  <c r="X443" i="2"/>
  <c r="W443" i="2"/>
  <c r="U443" i="2"/>
  <c r="O443" i="2"/>
  <c r="V443" i="2"/>
  <c r="T443" i="2"/>
  <c r="E437" i="1"/>
  <c r="P436" i="1"/>
  <c r="AL436" i="1" s="1"/>
  <c r="AM436" i="1" s="1"/>
  <c r="N443" i="2"/>
  <c r="H443" i="2"/>
  <c r="J443" i="2"/>
  <c r="I443" i="2"/>
  <c r="F443" i="2"/>
  <c r="M443" i="2"/>
  <c r="K443" i="2"/>
  <c r="L443" i="2"/>
  <c r="E443" i="2"/>
  <c r="G443" i="2"/>
  <c r="D443" i="2"/>
  <c r="A444" i="2"/>
  <c r="C444" i="2" s="1"/>
  <c r="B443" i="2"/>
  <c r="P444" i="2" l="1"/>
  <c r="X444" i="2"/>
  <c r="O444" i="2"/>
  <c r="W444" i="2"/>
  <c r="V444" i="2"/>
  <c r="U444" i="2"/>
  <c r="Q444" i="2"/>
  <c r="T444" i="2"/>
  <c r="S444" i="2"/>
  <c r="R444" i="2"/>
  <c r="Y444" i="2"/>
  <c r="E438" i="1"/>
  <c r="P437" i="1"/>
  <c r="AL437" i="1" s="1"/>
  <c r="AM437" i="1" s="1"/>
  <c r="N444" i="2"/>
  <c r="M444" i="2"/>
  <c r="K444" i="2"/>
  <c r="I444" i="2"/>
  <c r="F444" i="2"/>
  <c r="E444" i="2"/>
  <c r="L444" i="2"/>
  <c r="H444" i="2"/>
  <c r="D444" i="2"/>
  <c r="J444" i="2"/>
  <c r="G444" i="2"/>
  <c r="A445" i="2"/>
  <c r="C445" i="2" s="1"/>
  <c r="B444" i="2"/>
  <c r="U445" i="2" l="1"/>
  <c r="T445" i="2"/>
  <c r="S445" i="2"/>
  <c r="R445" i="2"/>
  <c r="V445" i="2"/>
  <c r="Q445" i="2"/>
  <c r="O445" i="2"/>
  <c r="Y445" i="2"/>
  <c r="W445" i="2"/>
  <c r="P445" i="2"/>
  <c r="X445" i="2"/>
  <c r="E439" i="1"/>
  <c r="P438" i="1"/>
  <c r="AL438" i="1" s="1"/>
  <c r="AM438" i="1" s="1"/>
  <c r="N445" i="2"/>
  <c r="K445" i="2"/>
  <c r="L445" i="2"/>
  <c r="G445" i="2"/>
  <c r="F445" i="2"/>
  <c r="M445" i="2"/>
  <c r="E445" i="2"/>
  <c r="J445" i="2"/>
  <c r="H445" i="2"/>
  <c r="D445" i="2"/>
  <c r="I445" i="2"/>
  <c r="A446" i="2"/>
  <c r="C446" i="2" s="1"/>
  <c r="B445" i="2"/>
  <c r="R446" i="2" l="1"/>
  <c r="Q446" i="2"/>
  <c r="Y446" i="2"/>
  <c r="P446" i="2"/>
  <c r="X446" i="2"/>
  <c r="O446" i="2"/>
  <c r="W446" i="2"/>
  <c r="V446" i="2"/>
  <c r="T446" i="2"/>
  <c r="U446" i="2"/>
  <c r="S446" i="2"/>
  <c r="E440" i="1"/>
  <c r="P439" i="1"/>
  <c r="AL439" i="1" s="1"/>
  <c r="AM439" i="1" s="1"/>
  <c r="N446" i="2"/>
  <c r="I446" i="2"/>
  <c r="L446" i="2"/>
  <c r="H446" i="2"/>
  <c r="D446" i="2"/>
  <c r="M446" i="2"/>
  <c r="F446" i="2"/>
  <c r="J446" i="2"/>
  <c r="E446" i="2"/>
  <c r="G446" i="2"/>
  <c r="K446" i="2"/>
  <c r="A447" i="2"/>
  <c r="C447" i="2" s="1"/>
  <c r="B446" i="2"/>
  <c r="O447" i="2" l="1"/>
  <c r="W447" i="2"/>
  <c r="V447" i="2"/>
  <c r="U447" i="2"/>
  <c r="T447" i="2"/>
  <c r="P447" i="2"/>
  <c r="Y447" i="2"/>
  <c r="S447" i="2"/>
  <c r="R447" i="2"/>
  <c r="Q447" i="2"/>
  <c r="X447" i="2"/>
  <c r="E441" i="1"/>
  <c r="P440" i="1"/>
  <c r="AL440" i="1" s="1"/>
  <c r="AM440" i="1" s="1"/>
  <c r="N447" i="2"/>
  <c r="G447" i="2"/>
  <c r="H447" i="2"/>
  <c r="J447" i="2"/>
  <c r="E447" i="2"/>
  <c r="D447" i="2"/>
  <c r="K447" i="2"/>
  <c r="M447" i="2"/>
  <c r="L447" i="2"/>
  <c r="I447" i="2"/>
  <c r="F447" i="2"/>
  <c r="A448" i="2"/>
  <c r="C448" i="2" s="1"/>
  <c r="B447" i="2"/>
  <c r="T448" i="2" l="1"/>
  <c r="S448" i="2"/>
  <c r="R448" i="2"/>
  <c r="Q448" i="2"/>
  <c r="Y448" i="2"/>
  <c r="U448" i="2"/>
  <c r="P448" i="2"/>
  <c r="X448" i="2"/>
  <c r="V448" i="2"/>
  <c r="W448" i="2"/>
  <c r="O448" i="2"/>
  <c r="E442" i="1"/>
  <c r="P441" i="1"/>
  <c r="AL441" i="1" s="1"/>
  <c r="AM441" i="1" s="1"/>
  <c r="N448" i="2"/>
  <c r="E448" i="2"/>
  <c r="G448" i="2"/>
  <c r="H448" i="2"/>
  <c r="M448" i="2"/>
  <c r="I448" i="2"/>
  <c r="F448" i="2"/>
  <c r="D448" i="2"/>
  <c r="L448" i="2"/>
  <c r="J448" i="2"/>
  <c r="K448" i="2"/>
  <c r="A449" i="2"/>
  <c r="C449" i="2" s="1"/>
  <c r="B448" i="2"/>
  <c r="Q449" i="2" l="1"/>
  <c r="Y449" i="2"/>
  <c r="P449" i="2"/>
  <c r="X449" i="2"/>
  <c r="O449" i="2"/>
  <c r="W449" i="2"/>
  <c r="V449" i="2"/>
  <c r="U449" i="2"/>
  <c r="S449" i="2"/>
  <c r="T449" i="2"/>
  <c r="R449" i="2"/>
  <c r="E443" i="1"/>
  <c r="P442" i="1"/>
  <c r="AL442" i="1" s="1"/>
  <c r="AM442" i="1" s="1"/>
  <c r="N449" i="2"/>
  <c r="H449" i="2"/>
  <c r="F449" i="2"/>
  <c r="I449" i="2"/>
  <c r="M449" i="2"/>
  <c r="K449" i="2"/>
  <c r="J449" i="2"/>
  <c r="L449" i="2"/>
  <c r="G449" i="2"/>
  <c r="E449" i="2"/>
  <c r="D449" i="2"/>
  <c r="A450" i="2"/>
  <c r="C450" i="2" s="1"/>
  <c r="B449" i="2"/>
  <c r="V450" i="2" l="1"/>
  <c r="U450" i="2"/>
  <c r="T450" i="2"/>
  <c r="S450" i="2"/>
  <c r="O450" i="2"/>
  <c r="X450" i="2"/>
  <c r="R450" i="2"/>
  <c r="Q450" i="2"/>
  <c r="P450" i="2"/>
  <c r="W450" i="2"/>
  <c r="Y450" i="2"/>
  <c r="E444" i="1"/>
  <c r="P443" i="1"/>
  <c r="AL443" i="1" s="1"/>
  <c r="AM443" i="1" s="1"/>
  <c r="N450" i="2"/>
  <c r="H450" i="2"/>
  <c r="D450" i="2"/>
  <c r="K450" i="2"/>
  <c r="E450" i="2"/>
  <c r="I450" i="2"/>
  <c r="L450" i="2"/>
  <c r="G450" i="2"/>
  <c r="F450" i="2"/>
  <c r="J450" i="2"/>
  <c r="M450" i="2"/>
  <c r="A451" i="2"/>
  <c r="C451" i="2" s="1"/>
  <c r="B450" i="2"/>
  <c r="S451" i="2" l="1"/>
  <c r="R451" i="2"/>
  <c r="Q451" i="2"/>
  <c r="Y451" i="2"/>
  <c r="P451" i="2"/>
  <c r="X451" i="2"/>
  <c r="T451" i="2"/>
  <c r="O451" i="2"/>
  <c r="W451" i="2"/>
  <c r="U451" i="2"/>
  <c r="V451" i="2"/>
  <c r="E445" i="1"/>
  <c r="P444" i="1"/>
  <c r="AL444" i="1" s="1"/>
  <c r="AM444" i="1" s="1"/>
  <c r="N451" i="2"/>
  <c r="I451" i="2"/>
  <c r="M451" i="2"/>
  <c r="L451" i="2"/>
  <c r="E451" i="2"/>
  <c r="K451" i="2"/>
  <c r="D451" i="2"/>
  <c r="H451" i="2"/>
  <c r="F451" i="2"/>
  <c r="J451" i="2"/>
  <c r="G451" i="2"/>
  <c r="A452" i="2"/>
  <c r="C452" i="2" s="1"/>
  <c r="B451" i="2"/>
  <c r="P452" i="2" l="1"/>
  <c r="X452" i="2"/>
  <c r="O452" i="2"/>
  <c r="W452" i="2"/>
  <c r="V452" i="2"/>
  <c r="U452" i="2"/>
  <c r="Y452" i="2"/>
  <c r="T452" i="2"/>
  <c r="R452" i="2"/>
  <c r="S452" i="2"/>
  <c r="Q452" i="2"/>
  <c r="E446" i="1"/>
  <c r="P445" i="1"/>
  <c r="AL445" i="1" s="1"/>
  <c r="AM445" i="1" s="1"/>
  <c r="N452" i="2"/>
  <c r="M452" i="2"/>
  <c r="L452" i="2"/>
  <c r="F452" i="2"/>
  <c r="D452" i="2"/>
  <c r="K452" i="2"/>
  <c r="H452" i="2"/>
  <c r="G452" i="2"/>
  <c r="E452" i="2"/>
  <c r="J452" i="2"/>
  <c r="I452" i="2"/>
  <c r="A453" i="2"/>
  <c r="C453" i="2" s="1"/>
  <c r="B452" i="2"/>
  <c r="U453" i="2" l="1"/>
  <c r="T453" i="2"/>
  <c r="S453" i="2"/>
  <c r="R453" i="2"/>
  <c r="Y453" i="2"/>
  <c r="W453" i="2"/>
  <c r="Q453" i="2"/>
  <c r="P453" i="2"/>
  <c r="O453" i="2"/>
  <c r="X453" i="2"/>
  <c r="V453" i="2"/>
  <c r="E447" i="1"/>
  <c r="P446" i="1"/>
  <c r="AL446" i="1" s="1"/>
  <c r="AM446" i="1" s="1"/>
  <c r="N453" i="2"/>
  <c r="K453" i="2"/>
  <c r="L453" i="2"/>
  <c r="H453" i="2"/>
  <c r="G453" i="2"/>
  <c r="D453" i="2"/>
  <c r="J453" i="2"/>
  <c r="E453" i="2"/>
  <c r="I453" i="2"/>
  <c r="F453" i="2"/>
  <c r="M453" i="2"/>
  <c r="A454" i="2"/>
  <c r="C454" i="2" s="1"/>
  <c r="B453" i="2"/>
  <c r="R454" i="2" l="1"/>
  <c r="Q454" i="2"/>
  <c r="Y454" i="2"/>
  <c r="P454" i="2"/>
  <c r="X454" i="2"/>
  <c r="O454" i="2"/>
  <c r="W454" i="2"/>
  <c r="S454" i="2"/>
  <c r="V454" i="2"/>
  <c r="T454" i="2"/>
  <c r="U454" i="2"/>
  <c r="E448" i="1"/>
  <c r="P447" i="1"/>
  <c r="AL447" i="1" s="1"/>
  <c r="AM447" i="1" s="1"/>
  <c r="N454" i="2"/>
  <c r="I454" i="2"/>
  <c r="K454" i="2"/>
  <c r="H454" i="2"/>
  <c r="G454" i="2"/>
  <c r="D454" i="2"/>
  <c r="F454" i="2"/>
  <c r="E454" i="2"/>
  <c r="M454" i="2"/>
  <c r="L454" i="2"/>
  <c r="J454" i="2"/>
  <c r="A455" i="2"/>
  <c r="C455" i="2" s="1"/>
  <c r="B454" i="2"/>
  <c r="O455" i="2" l="1"/>
  <c r="W455" i="2"/>
  <c r="V455" i="2"/>
  <c r="U455" i="2"/>
  <c r="T455" i="2"/>
  <c r="X455" i="2"/>
  <c r="S455" i="2"/>
  <c r="Q455" i="2"/>
  <c r="Y455" i="2"/>
  <c r="R455" i="2"/>
  <c r="P455" i="2"/>
  <c r="E449" i="1"/>
  <c r="P448" i="1"/>
  <c r="AL448" i="1" s="1"/>
  <c r="AM448" i="1" s="1"/>
  <c r="N455" i="2"/>
  <c r="J455" i="2"/>
  <c r="G455" i="2"/>
  <c r="K455" i="2"/>
  <c r="E455" i="2"/>
  <c r="I455" i="2"/>
  <c r="H455" i="2"/>
  <c r="D455" i="2"/>
  <c r="M455" i="2"/>
  <c r="L455" i="2"/>
  <c r="F455" i="2"/>
  <c r="A456" i="2"/>
  <c r="C456" i="2" s="1"/>
  <c r="B455" i="2"/>
  <c r="T456" i="2" l="1"/>
  <c r="S456" i="2"/>
  <c r="R456" i="2"/>
  <c r="Q456" i="2"/>
  <c r="Y456" i="2"/>
  <c r="X456" i="2"/>
  <c r="V456" i="2"/>
  <c r="P456" i="2"/>
  <c r="O456" i="2"/>
  <c r="U456" i="2"/>
  <c r="W456" i="2"/>
  <c r="E450" i="1"/>
  <c r="P449" i="1"/>
  <c r="AL449" i="1" s="1"/>
  <c r="AM449" i="1" s="1"/>
  <c r="N456" i="2"/>
  <c r="K456" i="2"/>
  <c r="I456" i="2"/>
  <c r="M456" i="2"/>
  <c r="G456" i="2"/>
  <c r="F456" i="2"/>
  <c r="E456" i="2"/>
  <c r="J456" i="2"/>
  <c r="H456" i="2"/>
  <c r="D456" i="2"/>
  <c r="L456" i="2"/>
  <c r="A457" i="2"/>
  <c r="C457" i="2" s="1"/>
  <c r="B456" i="2"/>
  <c r="Q457" i="2" l="1"/>
  <c r="Y457" i="2"/>
  <c r="P457" i="2"/>
  <c r="X457" i="2"/>
  <c r="O457" i="2"/>
  <c r="W457" i="2"/>
  <c r="V457" i="2"/>
  <c r="R457" i="2"/>
  <c r="U457" i="2"/>
  <c r="S457" i="2"/>
  <c r="T457" i="2"/>
  <c r="E451" i="1"/>
  <c r="P450" i="1"/>
  <c r="AL450" i="1" s="1"/>
  <c r="AM450" i="1" s="1"/>
  <c r="N457" i="2"/>
  <c r="L457" i="2"/>
  <c r="H457" i="2"/>
  <c r="F457" i="2"/>
  <c r="M457" i="2"/>
  <c r="K457" i="2"/>
  <c r="G457" i="2"/>
  <c r="J457" i="2"/>
  <c r="I457" i="2"/>
  <c r="E457" i="2"/>
  <c r="D457" i="2"/>
  <c r="A458" i="2"/>
  <c r="C458" i="2" s="1"/>
  <c r="B457" i="2"/>
  <c r="V458" i="2" l="1"/>
  <c r="U458" i="2"/>
  <c r="T458" i="2"/>
  <c r="S458" i="2"/>
  <c r="W458" i="2"/>
  <c r="R458" i="2"/>
  <c r="P458" i="2"/>
  <c r="Y458" i="2"/>
  <c r="X458" i="2"/>
  <c r="Q458" i="2"/>
  <c r="O458" i="2"/>
  <c r="E452" i="1"/>
  <c r="P451" i="1"/>
  <c r="AL451" i="1" s="1"/>
  <c r="AM451" i="1" s="1"/>
  <c r="N458" i="2"/>
  <c r="L458" i="2"/>
  <c r="I458" i="2"/>
  <c r="G458" i="2"/>
  <c r="H458" i="2"/>
  <c r="F458" i="2"/>
  <c r="K458" i="2"/>
  <c r="J458" i="2"/>
  <c r="E458" i="2"/>
  <c r="D458" i="2"/>
  <c r="M458" i="2"/>
  <c r="A459" i="2"/>
  <c r="C459" i="2" s="1"/>
  <c r="B458" i="2"/>
  <c r="S459" i="2" l="1"/>
  <c r="R459" i="2"/>
  <c r="Q459" i="2"/>
  <c r="Y459" i="2"/>
  <c r="P459" i="2"/>
  <c r="X459" i="2"/>
  <c r="W459" i="2"/>
  <c r="U459" i="2"/>
  <c r="O459" i="2"/>
  <c r="V459" i="2"/>
  <c r="T459" i="2"/>
  <c r="E453" i="1"/>
  <c r="P452" i="1"/>
  <c r="AL452" i="1" s="1"/>
  <c r="AM452" i="1" s="1"/>
  <c r="N459" i="2"/>
  <c r="G459" i="2"/>
  <c r="L459" i="2"/>
  <c r="D459" i="2"/>
  <c r="M459" i="2"/>
  <c r="H459" i="2"/>
  <c r="F459" i="2"/>
  <c r="K459" i="2"/>
  <c r="J459" i="2"/>
  <c r="E459" i="2"/>
  <c r="I459" i="2"/>
  <c r="A460" i="2"/>
  <c r="C460" i="2" s="1"/>
  <c r="B459" i="2"/>
  <c r="P460" i="2" l="1"/>
  <c r="X460" i="2"/>
  <c r="O460" i="2"/>
  <c r="W460" i="2"/>
  <c r="V460" i="2"/>
  <c r="U460" i="2"/>
  <c r="Q460" i="2"/>
  <c r="T460" i="2"/>
  <c r="R460" i="2"/>
  <c r="Y460" i="2"/>
  <c r="S460" i="2"/>
  <c r="E454" i="1"/>
  <c r="P453" i="1"/>
  <c r="AL453" i="1" s="1"/>
  <c r="AM453" i="1" s="1"/>
  <c r="N460" i="2"/>
  <c r="M460" i="2"/>
  <c r="E460" i="2"/>
  <c r="L460" i="2"/>
  <c r="K460" i="2"/>
  <c r="J460" i="2"/>
  <c r="G460" i="2"/>
  <c r="D460" i="2"/>
  <c r="F460" i="2"/>
  <c r="I460" i="2"/>
  <c r="H460" i="2"/>
  <c r="A461" i="2"/>
  <c r="C461" i="2" s="1"/>
  <c r="B460" i="2"/>
  <c r="U461" i="2" l="1"/>
  <c r="T461" i="2"/>
  <c r="S461" i="2"/>
  <c r="R461" i="2"/>
  <c r="V461" i="2"/>
  <c r="Q461" i="2"/>
  <c r="O461" i="2"/>
  <c r="Y461" i="2"/>
  <c r="X461" i="2"/>
  <c r="W461" i="2"/>
  <c r="P461" i="2"/>
  <c r="E455" i="1"/>
  <c r="P454" i="1"/>
  <c r="AL454" i="1" s="1"/>
  <c r="AM454" i="1" s="1"/>
  <c r="N461" i="2"/>
  <c r="E461" i="2"/>
  <c r="K461" i="2"/>
  <c r="F461" i="2"/>
  <c r="L461" i="2"/>
  <c r="J461" i="2"/>
  <c r="G461" i="2"/>
  <c r="M461" i="2"/>
  <c r="D461" i="2"/>
  <c r="H461" i="2"/>
  <c r="I461" i="2"/>
  <c r="A462" i="2"/>
  <c r="C462" i="2" s="1"/>
  <c r="B461" i="2"/>
  <c r="R462" i="2" l="1"/>
  <c r="Q462" i="2"/>
  <c r="Y462" i="2"/>
  <c r="P462" i="2"/>
  <c r="X462" i="2"/>
  <c r="O462" i="2"/>
  <c r="W462" i="2"/>
  <c r="V462" i="2"/>
  <c r="T462" i="2"/>
  <c r="S462" i="2"/>
  <c r="U462" i="2"/>
  <c r="E456" i="1"/>
  <c r="P455" i="1"/>
  <c r="AL455" i="1" s="1"/>
  <c r="AM455" i="1" s="1"/>
  <c r="N462" i="2"/>
  <c r="M462" i="2"/>
  <c r="D462" i="2"/>
  <c r="L462" i="2"/>
  <c r="K462" i="2"/>
  <c r="G462" i="2"/>
  <c r="E462" i="2"/>
  <c r="F462" i="2"/>
  <c r="I462" i="2"/>
  <c r="J462" i="2"/>
  <c r="H462" i="2"/>
  <c r="A463" i="2"/>
  <c r="C463" i="2" s="1"/>
  <c r="B462" i="2"/>
  <c r="O463" i="2" l="1"/>
  <c r="W463" i="2"/>
  <c r="V463" i="2"/>
  <c r="U463" i="2"/>
  <c r="T463" i="2"/>
  <c r="P463" i="2"/>
  <c r="Y463" i="2"/>
  <c r="S463" i="2"/>
  <c r="Q463" i="2"/>
  <c r="X463" i="2"/>
  <c r="R463" i="2"/>
  <c r="E457" i="1"/>
  <c r="P456" i="1"/>
  <c r="AL456" i="1" s="1"/>
  <c r="AM456" i="1" s="1"/>
  <c r="N463" i="2"/>
  <c r="L463" i="2"/>
  <c r="E463" i="2"/>
  <c r="M463" i="2"/>
  <c r="K463" i="2"/>
  <c r="H463" i="2"/>
  <c r="F463" i="2"/>
  <c r="G463" i="2"/>
  <c r="I463" i="2"/>
  <c r="J463" i="2"/>
  <c r="D463" i="2"/>
  <c r="A464" i="2"/>
  <c r="C464" i="2" s="1"/>
  <c r="B463" i="2"/>
  <c r="T464" i="2" l="1"/>
  <c r="S464" i="2"/>
  <c r="R464" i="2"/>
  <c r="Q464" i="2"/>
  <c r="Y464" i="2"/>
  <c r="U464" i="2"/>
  <c r="P464" i="2"/>
  <c r="X464" i="2"/>
  <c r="W464" i="2"/>
  <c r="V464" i="2"/>
  <c r="O464" i="2"/>
  <c r="E458" i="1"/>
  <c r="P457" i="1"/>
  <c r="AL457" i="1" s="1"/>
  <c r="AM457" i="1" s="1"/>
  <c r="N464" i="2"/>
  <c r="G464" i="2"/>
  <c r="F464" i="2"/>
  <c r="E464" i="2"/>
  <c r="M464" i="2"/>
  <c r="L464" i="2"/>
  <c r="H464" i="2"/>
  <c r="J464" i="2"/>
  <c r="I464" i="2"/>
  <c r="D464" i="2"/>
  <c r="K464" i="2"/>
  <c r="A465" i="2"/>
  <c r="C465" i="2" s="1"/>
  <c r="B464" i="2"/>
  <c r="Q465" i="2" l="1"/>
  <c r="Y465" i="2"/>
  <c r="P465" i="2"/>
  <c r="X465" i="2"/>
  <c r="O465" i="2"/>
  <c r="W465" i="2"/>
  <c r="V465" i="2"/>
  <c r="U465" i="2"/>
  <c r="S465" i="2"/>
  <c r="T465" i="2"/>
  <c r="R465" i="2"/>
  <c r="E459" i="1"/>
  <c r="P458" i="1"/>
  <c r="AL458" i="1" s="1"/>
  <c r="AM458" i="1" s="1"/>
  <c r="N465" i="2"/>
  <c r="M465" i="2"/>
  <c r="D465" i="2"/>
  <c r="J465" i="2"/>
  <c r="H465" i="2"/>
  <c r="I465" i="2"/>
  <c r="F465" i="2"/>
  <c r="E465" i="2"/>
  <c r="G465" i="2"/>
  <c r="L465" i="2"/>
  <c r="K465" i="2"/>
  <c r="A466" i="2"/>
  <c r="C466" i="2" s="1"/>
  <c r="B465" i="2"/>
  <c r="O466" i="2" l="1"/>
  <c r="W466" i="2"/>
  <c r="V466" i="2"/>
  <c r="T466" i="2"/>
  <c r="R466" i="2"/>
  <c r="Y466" i="2"/>
  <c r="X466" i="2"/>
  <c r="U466" i="2"/>
  <c r="P466" i="2"/>
  <c r="S466" i="2"/>
  <c r="Q466" i="2"/>
  <c r="E460" i="1"/>
  <c r="P459" i="1"/>
  <c r="AL459" i="1" s="1"/>
  <c r="AM459" i="1" s="1"/>
  <c r="N466" i="2"/>
  <c r="L466" i="2"/>
  <c r="G466" i="2"/>
  <c r="I466" i="2"/>
  <c r="H466" i="2"/>
  <c r="E466" i="2"/>
  <c r="D466" i="2"/>
  <c r="M466" i="2"/>
  <c r="J466" i="2"/>
  <c r="F466" i="2"/>
  <c r="K466" i="2"/>
  <c r="A467" i="2"/>
  <c r="C467" i="2" s="1"/>
  <c r="B466" i="2"/>
  <c r="T467" i="2" l="1"/>
  <c r="S467" i="2"/>
  <c r="Q467" i="2"/>
  <c r="Y467" i="2"/>
  <c r="O467" i="2"/>
  <c r="W467" i="2"/>
  <c r="U467" i="2"/>
  <c r="P467" i="2"/>
  <c r="X467" i="2"/>
  <c r="R467" i="2"/>
  <c r="V467" i="2"/>
  <c r="E461" i="1"/>
  <c r="P460" i="1"/>
  <c r="AL460" i="1" s="1"/>
  <c r="AM460" i="1" s="1"/>
  <c r="N467" i="2"/>
  <c r="M467" i="2"/>
  <c r="K467" i="2"/>
  <c r="L467" i="2"/>
  <c r="E467" i="2"/>
  <c r="G467" i="2"/>
  <c r="J467" i="2"/>
  <c r="I467" i="2"/>
  <c r="F467" i="2"/>
  <c r="H467" i="2"/>
  <c r="D467" i="2"/>
  <c r="A468" i="2"/>
  <c r="C468" i="2" s="1"/>
  <c r="B467" i="2"/>
  <c r="Q468" i="2" l="1"/>
  <c r="Y468" i="2"/>
  <c r="P468" i="2"/>
  <c r="X468" i="2"/>
  <c r="V468" i="2"/>
  <c r="T468" i="2"/>
  <c r="S468" i="2"/>
  <c r="R468" i="2"/>
  <c r="O468" i="2"/>
  <c r="W468" i="2"/>
  <c r="U468" i="2"/>
  <c r="E462" i="1"/>
  <c r="P461" i="1"/>
  <c r="AL461" i="1" s="1"/>
  <c r="AM461" i="1" s="1"/>
  <c r="N468" i="2"/>
  <c r="K468" i="2"/>
  <c r="G468" i="2"/>
  <c r="F468" i="2"/>
  <c r="I468" i="2"/>
  <c r="H468" i="2"/>
  <c r="E468" i="2"/>
  <c r="M468" i="2"/>
  <c r="J468" i="2"/>
  <c r="L468" i="2"/>
  <c r="D468" i="2"/>
  <c r="A469" i="2"/>
  <c r="C469" i="2" s="1"/>
  <c r="B468" i="2"/>
  <c r="V469" i="2" l="1"/>
  <c r="U469" i="2"/>
  <c r="S469" i="2"/>
  <c r="Q469" i="2"/>
  <c r="Y469" i="2"/>
  <c r="X469" i="2"/>
  <c r="W469" i="2"/>
  <c r="T469" i="2"/>
  <c r="O469" i="2"/>
  <c r="R469" i="2"/>
  <c r="P469" i="2"/>
  <c r="E463" i="1"/>
  <c r="P462" i="1"/>
  <c r="AL462" i="1" s="1"/>
  <c r="AM462" i="1" s="1"/>
  <c r="N469" i="2"/>
  <c r="I469" i="2"/>
  <c r="M469" i="2"/>
  <c r="H469" i="2"/>
  <c r="G469" i="2"/>
  <c r="D469" i="2"/>
  <c r="F469" i="2"/>
  <c r="E469" i="2"/>
  <c r="K469" i="2"/>
  <c r="J469" i="2"/>
  <c r="L469" i="2"/>
  <c r="A470" i="2"/>
  <c r="C470" i="2" s="1"/>
  <c r="B469" i="2"/>
  <c r="S470" i="2" l="1"/>
  <c r="R470" i="2"/>
  <c r="P470" i="2"/>
  <c r="X470" i="2"/>
  <c r="V470" i="2"/>
  <c r="Y470" i="2"/>
  <c r="T470" i="2"/>
  <c r="O470" i="2"/>
  <c r="W470" i="2"/>
  <c r="U470" i="2"/>
  <c r="Q470" i="2"/>
  <c r="E464" i="1"/>
  <c r="P463" i="1"/>
  <c r="AL463" i="1" s="1"/>
  <c r="AM463" i="1" s="1"/>
  <c r="N470" i="2"/>
  <c r="G470" i="2"/>
  <c r="H470" i="2"/>
  <c r="F470" i="2"/>
  <c r="E470" i="2"/>
  <c r="D470" i="2"/>
  <c r="M470" i="2"/>
  <c r="I470" i="2"/>
  <c r="L470" i="2"/>
  <c r="J470" i="2"/>
  <c r="K470" i="2"/>
  <c r="A471" i="2"/>
  <c r="C471" i="2" s="1"/>
  <c r="B470" i="2"/>
  <c r="P471" i="2" l="1"/>
  <c r="X471" i="2"/>
  <c r="O471" i="2"/>
  <c r="W471" i="2"/>
  <c r="U471" i="2"/>
  <c r="S471" i="2"/>
  <c r="R471" i="2"/>
  <c r="Q471" i="2"/>
  <c r="Y471" i="2"/>
  <c r="V471" i="2"/>
  <c r="T471" i="2"/>
  <c r="E465" i="1"/>
  <c r="P464" i="1"/>
  <c r="AL464" i="1" s="1"/>
  <c r="AM464" i="1" s="1"/>
  <c r="N471" i="2"/>
  <c r="E471" i="2"/>
  <c r="H471" i="2"/>
  <c r="D471" i="2"/>
  <c r="M471" i="2"/>
  <c r="G471" i="2"/>
  <c r="F471" i="2"/>
  <c r="L471" i="2"/>
  <c r="I471" i="2"/>
  <c r="J471" i="2"/>
  <c r="K471" i="2"/>
  <c r="A472" i="2"/>
  <c r="C472" i="2" s="1"/>
  <c r="B471" i="2"/>
  <c r="U472" i="2" l="1"/>
  <c r="T472" i="2"/>
  <c r="R472" i="2"/>
  <c r="P472" i="2"/>
  <c r="X472" i="2"/>
  <c r="W472" i="2"/>
  <c r="V472" i="2"/>
  <c r="S472" i="2"/>
  <c r="Y472" i="2"/>
  <c r="Q472" i="2"/>
  <c r="O472" i="2"/>
  <c r="P465" i="1"/>
  <c r="AL465" i="1" s="1"/>
  <c r="AM465" i="1" s="1"/>
  <c r="E466" i="1"/>
  <c r="N472" i="2"/>
  <c r="G472" i="2"/>
  <c r="L472" i="2"/>
  <c r="M472" i="2"/>
  <c r="D472" i="2"/>
  <c r="K472" i="2"/>
  <c r="J472" i="2"/>
  <c r="F472" i="2"/>
  <c r="I472" i="2"/>
  <c r="E472" i="2"/>
  <c r="H472" i="2"/>
  <c r="A473" i="2"/>
  <c r="C473" i="2" s="1"/>
  <c r="B472" i="2"/>
  <c r="R473" i="2" l="1"/>
  <c r="Q473" i="2"/>
  <c r="Y473" i="2"/>
  <c r="O473" i="2"/>
  <c r="W473" i="2"/>
  <c r="U473" i="2"/>
  <c r="X473" i="2"/>
  <c r="S473" i="2"/>
  <c r="V473" i="2"/>
  <c r="P473" i="2"/>
  <c r="T473" i="2"/>
  <c r="E467" i="1"/>
  <c r="P466" i="1"/>
  <c r="AL466" i="1" s="1"/>
  <c r="AM466" i="1" s="1"/>
  <c r="N473" i="2"/>
  <c r="F473" i="2"/>
  <c r="H473" i="2"/>
  <c r="M473" i="2"/>
  <c r="J473" i="2"/>
  <c r="D473" i="2"/>
  <c r="L473" i="2"/>
  <c r="K473" i="2"/>
  <c r="E473" i="2"/>
  <c r="G473" i="2"/>
  <c r="I473" i="2"/>
  <c r="A474" i="2"/>
  <c r="C474" i="2" s="1"/>
  <c r="B473" i="2"/>
  <c r="O474" i="2" l="1"/>
  <c r="W474" i="2"/>
  <c r="V474" i="2"/>
  <c r="T474" i="2"/>
  <c r="R474" i="2"/>
  <c r="Q474" i="2"/>
  <c r="P474" i="2"/>
  <c r="X474" i="2"/>
  <c r="Y474" i="2"/>
  <c r="U474" i="2"/>
  <c r="S474" i="2"/>
  <c r="E468" i="1"/>
  <c r="P467" i="1"/>
  <c r="AL467" i="1" s="1"/>
  <c r="AM467" i="1" s="1"/>
  <c r="N474" i="2"/>
  <c r="E474" i="2"/>
  <c r="G474" i="2"/>
  <c r="K474" i="2"/>
  <c r="F474" i="2"/>
  <c r="J474" i="2"/>
  <c r="M474" i="2"/>
  <c r="L474" i="2"/>
  <c r="I474" i="2"/>
  <c r="D474" i="2"/>
  <c r="H474" i="2"/>
  <c r="A475" i="2"/>
  <c r="C475" i="2" s="1"/>
  <c r="B474" i="2"/>
  <c r="T475" i="2" l="1"/>
  <c r="S475" i="2"/>
  <c r="Q475" i="2"/>
  <c r="Y475" i="2"/>
  <c r="O475" i="2"/>
  <c r="W475" i="2"/>
  <c r="V475" i="2"/>
  <c r="U475" i="2"/>
  <c r="R475" i="2"/>
  <c r="X475" i="2"/>
  <c r="P475" i="2"/>
  <c r="E469" i="1"/>
  <c r="P468" i="1"/>
  <c r="AL468" i="1" s="1"/>
  <c r="AM468" i="1" s="1"/>
  <c r="N475" i="2"/>
  <c r="M475" i="2"/>
  <c r="E475" i="2"/>
  <c r="D475" i="2"/>
  <c r="L475" i="2"/>
  <c r="K475" i="2"/>
  <c r="H475" i="2"/>
  <c r="G475" i="2"/>
  <c r="J475" i="2"/>
  <c r="I475" i="2"/>
  <c r="F475" i="2"/>
  <c r="A476" i="2"/>
  <c r="C476" i="2" s="1"/>
  <c r="B475" i="2"/>
  <c r="Q476" i="2" l="1"/>
  <c r="Y476" i="2"/>
  <c r="P476" i="2"/>
  <c r="X476" i="2"/>
  <c r="V476" i="2"/>
  <c r="T476" i="2"/>
  <c r="W476" i="2"/>
  <c r="R476" i="2"/>
  <c r="U476" i="2"/>
  <c r="S476" i="2"/>
  <c r="O476" i="2"/>
  <c r="E470" i="1"/>
  <c r="P469" i="1"/>
  <c r="AL469" i="1" s="1"/>
  <c r="AM469" i="1" s="1"/>
  <c r="N476" i="2"/>
  <c r="K476" i="2"/>
  <c r="D476" i="2"/>
  <c r="L476" i="2"/>
  <c r="J476" i="2"/>
  <c r="G476" i="2"/>
  <c r="M476" i="2"/>
  <c r="I476" i="2"/>
  <c r="H476" i="2"/>
  <c r="E476" i="2"/>
  <c r="F476" i="2"/>
  <c r="A477" i="2"/>
  <c r="C477" i="2" s="1"/>
  <c r="B476" i="2"/>
  <c r="V477" i="2" l="1"/>
  <c r="U477" i="2"/>
  <c r="S477" i="2"/>
  <c r="Q477" i="2"/>
  <c r="Y477" i="2"/>
  <c r="P477" i="2"/>
  <c r="O477" i="2"/>
  <c r="W477" i="2"/>
  <c r="X477" i="2"/>
  <c r="T477" i="2"/>
  <c r="R477" i="2"/>
  <c r="E471" i="1"/>
  <c r="P470" i="1"/>
  <c r="AL470" i="1" s="1"/>
  <c r="AM470" i="1" s="1"/>
  <c r="N477" i="2"/>
  <c r="K477" i="2"/>
  <c r="J477" i="2"/>
  <c r="F477" i="2"/>
  <c r="E477" i="2"/>
  <c r="L477" i="2"/>
  <c r="I477" i="2"/>
  <c r="H477" i="2"/>
  <c r="G477" i="2"/>
  <c r="D477" i="2"/>
  <c r="M477" i="2"/>
  <c r="A478" i="2"/>
  <c r="C478" i="2" s="1"/>
  <c r="B477" i="2"/>
  <c r="S478" i="2" l="1"/>
  <c r="R478" i="2"/>
  <c r="P478" i="2"/>
  <c r="X478" i="2"/>
  <c r="V478" i="2"/>
  <c r="U478" i="2"/>
  <c r="T478" i="2"/>
  <c r="Q478" i="2"/>
  <c r="W478" i="2"/>
  <c r="O478" i="2"/>
  <c r="Y478" i="2"/>
  <c r="P471" i="1"/>
  <c r="AL471" i="1" s="1"/>
  <c r="AM471" i="1" s="1"/>
  <c r="E472" i="1"/>
  <c r="N478" i="2"/>
  <c r="M478" i="2"/>
  <c r="H478" i="2"/>
  <c r="J478" i="2"/>
  <c r="I478" i="2"/>
  <c r="E478" i="2"/>
  <c r="G478" i="2"/>
  <c r="L478" i="2"/>
  <c r="F478" i="2"/>
  <c r="D478" i="2"/>
  <c r="K478" i="2"/>
  <c r="A479" i="2"/>
  <c r="C479" i="2" s="1"/>
  <c r="B478" i="2"/>
  <c r="P479" i="2" l="1"/>
  <c r="X479" i="2"/>
  <c r="O479" i="2"/>
  <c r="W479" i="2"/>
  <c r="U479" i="2"/>
  <c r="S479" i="2"/>
  <c r="Y479" i="2"/>
  <c r="V479" i="2"/>
  <c r="Q479" i="2"/>
  <c r="T479" i="2"/>
  <c r="R479" i="2"/>
  <c r="E473" i="1"/>
  <c r="P472" i="1"/>
  <c r="AL472" i="1" s="1"/>
  <c r="AM472" i="1" s="1"/>
  <c r="N479" i="2"/>
  <c r="J479" i="2"/>
  <c r="K479" i="2"/>
  <c r="M479" i="2"/>
  <c r="E479" i="2"/>
  <c r="L479" i="2"/>
  <c r="I479" i="2"/>
  <c r="H479" i="2"/>
  <c r="D479" i="2"/>
  <c r="G479" i="2"/>
  <c r="F479" i="2"/>
  <c r="A480" i="2"/>
  <c r="C480" i="2" s="1"/>
  <c r="B479" i="2"/>
  <c r="U480" i="2" l="1"/>
  <c r="T480" i="2"/>
  <c r="R480" i="2"/>
  <c r="P480" i="2"/>
  <c r="X480" i="2"/>
  <c r="O480" i="2"/>
  <c r="V480" i="2"/>
  <c r="Y480" i="2"/>
  <c r="W480" i="2"/>
  <c r="S480" i="2"/>
  <c r="Q480" i="2"/>
  <c r="E474" i="1"/>
  <c r="P473" i="1"/>
  <c r="AL473" i="1" s="1"/>
  <c r="AM473" i="1" s="1"/>
  <c r="N480" i="2"/>
  <c r="I480" i="2"/>
  <c r="K480" i="2"/>
  <c r="L480" i="2"/>
  <c r="E480" i="2"/>
  <c r="M480" i="2"/>
  <c r="F480" i="2"/>
  <c r="H480" i="2"/>
  <c r="G480" i="2"/>
  <c r="D480" i="2"/>
  <c r="J480" i="2"/>
  <c r="A481" i="2"/>
  <c r="C481" i="2" s="1"/>
  <c r="B480" i="2"/>
  <c r="R481" i="2" l="1"/>
  <c r="Q481" i="2"/>
  <c r="Y481" i="2"/>
  <c r="O481" i="2"/>
  <c r="W481" i="2"/>
  <c r="U481" i="2"/>
  <c r="T481" i="2"/>
  <c r="S481" i="2"/>
  <c r="P481" i="2"/>
  <c r="V481" i="2"/>
  <c r="X481" i="2"/>
  <c r="E475" i="1"/>
  <c r="P474" i="1"/>
  <c r="AL474" i="1" s="1"/>
  <c r="AM474" i="1" s="1"/>
  <c r="N481" i="2"/>
  <c r="H481" i="2"/>
  <c r="I481" i="2"/>
  <c r="E481" i="2"/>
  <c r="D481" i="2"/>
  <c r="K481" i="2"/>
  <c r="J481" i="2"/>
  <c r="L481" i="2"/>
  <c r="M481" i="2"/>
  <c r="G481" i="2"/>
  <c r="F481" i="2"/>
  <c r="A482" i="2"/>
  <c r="C482" i="2" s="1"/>
  <c r="B481" i="2"/>
  <c r="O482" i="2" l="1"/>
  <c r="W482" i="2"/>
  <c r="V482" i="2"/>
  <c r="T482" i="2"/>
  <c r="R482" i="2"/>
  <c r="Y482" i="2"/>
  <c r="X482" i="2"/>
  <c r="U482" i="2"/>
  <c r="P482" i="2"/>
  <c r="S482" i="2"/>
  <c r="Q482" i="2"/>
  <c r="E476" i="1"/>
  <c r="P475" i="1"/>
  <c r="AL475" i="1" s="1"/>
  <c r="AM475" i="1" s="1"/>
  <c r="N482" i="2"/>
  <c r="G482" i="2"/>
  <c r="H482" i="2"/>
  <c r="M482" i="2"/>
  <c r="L482" i="2"/>
  <c r="K482" i="2"/>
  <c r="D482" i="2"/>
  <c r="J482" i="2"/>
  <c r="I482" i="2"/>
  <c r="F482" i="2"/>
  <c r="E482" i="2"/>
  <c r="A483" i="2"/>
  <c r="C483" i="2" s="1"/>
  <c r="B482" i="2"/>
  <c r="T483" i="2" l="1"/>
  <c r="S483" i="2"/>
  <c r="Q483" i="2"/>
  <c r="Y483" i="2"/>
  <c r="O483" i="2"/>
  <c r="W483" i="2"/>
  <c r="U483" i="2"/>
  <c r="X483" i="2"/>
  <c r="V483" i="2"/>
  <c r="R483" i="2"/>
  <c r="P483" i="2"/>
  <c r="E477" i="1"/>
  <c r="P476" i="1"/>
  <c r="AL476" i="1" s="1"/>
  <c r="AM476" i="1" s="1"/>
  <c r="N483" i="2"/>
  <c r="E483" i="2"/>
  <c r="M483" i="2"/>
  <c r="J483" i="2"/>
  <c r="F483" i="2"/>
  <c r="D483" i="2"/>
  <c r="K483" i="2"/>
  <c r="H483" i="2"/>
  <c r="L483" i="2"/>
  <c r="G483" i="2"/>
  <c r="I483" i="2"/>
  <c r="A484" i="2"/>
  <c r="C484" i="2" s="1"/>
  <c r="B483" i="2"/>
  <c r="Q484" i="2" l="1"/>
  <c r="Y484" i="2"/>
  <c r="P484" i="2"/>
  <c r="X484" i="2"/>
  <c r="V484" i="2"/>
  <c r="T484" i="2"/>
  <c r="S484" i="2"/>
  <c r="R484" i="2"/>
  <c r="O484" i="2"/>
  <c r="U484" i="2"/>
  <c r="W484" i="2"/>
  <c r="E478" i="1"/>
  <c r="P477" i="1"/>
  <c r="AL477" i="1" s="1"/>
  <c r="AM477" i="1" s="1"/>
  <c r="N484" i="2"/>
  <c r="M484" i="2"/>
  <c r="I484" i="2"/>
  <c r="L484" i="2"/>
  <c r="J484" i="2"/>
  <c r="E484" i="2"/>
  <c r="D484" i="2"/>
  <c r="K484" i="2"/>
  <c r="F484" i="2"/>
  <c r="H484" i="2"/>
  <c r="G484" i="2"/>
  <c r="A485" i="2"/>
  <c r="C485" i="2" s="1"/>
  <c r="B484" i="2"/>
  <c r="V485" i="2" l="1"/>
  <c r="U485" i="2"/>
  <c r="S485" i="2"/>
  <c r="Q485" i="2"/>
  <c r="Y485" i="2"/>
  <c r="X485" i="2"/>
  <c r="W485" i="2"/>
  <c r="T485" i="2"/>
  <c r="O485" i="2"/>
  <c r="R485" i="2"/>
  <c r="P485" i="2"/>
  <c r="E479" i="1"/>
  <c r="P478" i="1"/>
  <c r="AL478" i="1" s="1"/>
  <c r="AM478" i="1" s="1"/>
  <c r="N485" i="2"/>
  <c r="D485" i="2"/>
  <c r="J485" i="2"/>
  <c r="G485" i="2"/>
  <c r="E485" i="2"/>
  <c r="M485" i="2"/>
  <c r="L485" i="2"/>
  <c r="H485" i="2"/>
  <c r="I485" i="2"/>
  <c r="K485" i="2"/>
  <c r="F485" i="2"/>
  <c r="A486" i="2"/>
  <c r="C486" i="2" s="1"/>
  <c r="B485" i="2"/>
  <c r="S486" i="2" l="1"/>
  <c r="R486" i="2"/>
  <c r="P486" i="2"/>
  <c r="X486" i="2"/>
  <c r="V486" i="2"/>
  <c r="Y486" i="2"/>
  <c r="T486" i="2"/>
  <c r="W486" i="2"/>
  <c r="U486" i="2"/>
  <c r="Q486" i="2"/>
  <c r="O486" i="2"/>
  <c r="E480" i="1"/>
  <c r="P479" i="1"/>
  <c r="AL479" i="1" s="1"/>
  <c r="AM479" i="1" s="1"/>
  <c r="N486" i="2"/>
  <c r="M486" i="2"/>
  <c r="D486" i="2"/>
  <c r="J486" i="2"/>
  <c r="I486" i="2"/>
  <c r="E486" i="2"/>
  <c r="L486" i="2"/>
  <c r="K486" i="2"/>
  <c r="H486" i="2"/>
  <c r="F486" i="2"/>
  <c r="G486" i="2"/>
  <c r="A487" i="2"/>
  <c r="C487" i="2" s="1"/>
  <c r="B486" i="2"/>
  <c r="P487" i="2" l="1"/>
  <c r="X487" i="2"/>
  <c r="O487" i="2"/>
  <c r="W487" i="2"/>
  <c r="U487" i="2"/>
  <c r="S487" i="2"/>
  <c r="R487" i="2"/>
  <c r="Q487" i="2"/>
  <c r="Y487" i="2"/>
  <c r="T487" i="2"/>
  <c r="V487" i="2"/>
  <c r="P480" i="1"/>
  <c r="AL480" i="1" s="1"/>
  <c r="AM480" i="1" s="1"/>
  <c r="E481" i="1"/>
  <c r="N487" i="2"/>
  <c r="M487" i="2"/>
  <c r="L487" i="2"/>
  <c r="E487" i="2"/>
  <c r="H487" i="2"/>
  <c r="I487" i="2"/>
  <c r="D487" i="2"/>
  <c r="K487" i="2"/>
  <c r="J487" i="2"/>
  <c r="G487" i="2"/>
  <c r="F487" i="2"/>
  <c r="A488" i="2"/>
  <c r="C488" i="2" s="1"/>
  <c r="B487" i="2"/>
  <c r="U488" i="2" l="1"/>
  <c r="T488" i="2"/>
  <c r="R488" i="2"/>
  <c r="P488" i="2"/>
  <c r="X488" i="2"/>
  <c r="W488" i="2"/>
  <c r="V488" i="2"/>
  <c r="S488" i="2"/>
  <c r="Q488" i="2"/>
  <c r="O488" i="2"/>
  <c r="Y488" i="2"/>
  <c r="E482" i="1"/>
  <c r="P481" i="1"/>
  <c r="AL481" i="1" s="1"/>
  <c r="AM481" i="1" s="1"/>
  <c r="N488" i="2"/>
  <c r="K488" i="2"/>
  <c r="L488" i="2"/>
  <c r="M488" i="2"/>
  <c r="H488" i="2"/>
  <c r="G488" i="2"/>
  <c r="J488" i="2"/>
  <c r="I488" i="2"/>
  <c r="F488" i="2"/>
  <c r="E488" i="2"/>
  <c r="D488" i="2"/>
  <c r="A489" i="2"/>
  <c r="C489" i="2" s="1"/>
  <c r="B488" i="2"/>
  <c r="R489" i="2" l="1"/>
  <c r="Q489" i="2"/>
  <c r="Y489" i="2"/>
  <c r="O489" i="2"/>
  <c r="W489" i="2"/>
  <c r="U489" i="2"/>
  <c r="X489" i="2"/>
  <c r="S489" i="2"/>
  <c r="V489" i="2"/>
  <c r="T489" i="2"/>
  <c r="P489" i="2"/>
  <c r="E483" i="1"/>
  <c r="P482" i="1"/>
  <c r="AL482" i="1" s="1"/>
  <c r="AM482" i="1" s="1"/>
  <c r="N489" i="2"/>
  <c r="I489" i="2"/>
  <c r="K489" i="2"/>
  <c r="D489" i="2"/>
  <c r="M489" i="2"/>
  <c r="L489" i="2"/>
  <c r="F489" i="2"/>
  <c r="J489" i="2"/>
  <c r="H489" i="2"/>
  <c r="E489" i="2"/>
  <c r="G489" i="2"/>
  <c r="A490" i="2"/>
  <c r="C490" i="2" s="1"/>
  <c r="B489" i="2"/>
  <c r="O490" i="2" l="1"/>
  <c r="W490" i="2"/>
  <c r="V490" i="2"/>
  <c r="T490" i="2"/>
  <c r="R490" i="2"/>
  <c r="Q490" i="2"/>
  <c r="P490" i="2"/>
  <c r="X490" i="2"/>
  <c r="S490" i="2"/>
  <c r="U490" i="2"/>
  <c r="Y490" i="2"/>
  <c r="E484" i="1"/>
  <c r="P483" i="1"/>
  <c r="AL483" i="1" s="1"/>
  <c r="AM483" i="1" s="1"/>
  <c r="N490" i="2"/>
  <c r="J490" i="2"/>
  <c r="M490" i="2"/>
  <c r="I490" i="2"/>
  <c r="H490" i="2"/>
  <c r="D490" i="2"/>
  <c r="L490" i="2"/>
  <c r="G490" i="2"/>
  <c r="F490" i="2"/>
  <c r="E490" i="2"/>
  <c r="K490" i="2"/>
  <c r="A491" i="2"/>
  <c r="C491" i="2" s="1"/>
  <c r="B490" i="2"/>
  <c r="T491" i="2" l="1"/>
  <c r="S491" i="2"/>
  <c r="Q491" i="2"/>
  <c r="Y491" i="2"/>
  <c r="O491" i="2"/>
  <c r="W491" i="2"/>
  <c r="V491" i="2"/>
  <c r="U491" i="2"/>
  <c r="R491" i="2"/>
  <c r="P491" i="2"/>
  <c r="X491" i="2"/>
  <c r="E485" i="1"/>
  <c r="P484" i="1"/>
  <c r="AL484" i="1" s="1"/>
  <c r="AM484" i="1" s="1"/>
  <c r="N491" i="2"/>
  <c r="L491" i="2"/>
  <c r="H491" i="2"/>
  <c r="G491" i="2"/>
  <c r="K491" i="2"/>
  <c r="M491" i="2"/>
  <c r="I491" i="2"/>
  <c r="E491" i="2"/>
  <c r="J491" i="2"/>
  <c r="D491" i="2"/>
  <c r="F491" i="2"/>
  <c r="A492" i="2"/>
  <c r="C492" i="2" s="1"/>
  <c r="B491" i="2"/>
  <c r="Q492" i="2" l="1"/>
  <c r="Y492" i="2"/>
  <c r="P492" i="2"/>
  <c r="X492" i="2"/>
  <c r="V492" i="2"/>
  <c r="T492" i="2"/>
  <c r="W492" i="2"/>
  <c r="R492" i="2"/>
  <c r="U492" i="2"/>
  <c r="S492" i="2"/>
  <c r="O492" i="2"/>
  <c r="E486" i="1"/>
  <c r="P485" i="1"/>
  <c r="AL485" i="1" s="1"/>
  <c r="AM485" i="1" s="1"/>
  <c r="N492" i="2"/>
  <c r="G492" i="2"/>
  <c r="F492" i="2"/>
  <c r="K492" i="2"/>
  <c r="L492" i="2"/>
  <c r="J492" i="2"/>
  <c r="M492" i="2"/>
  <c r="H492" i="2"/>
  <c r="E492" i="2"/>
  <c r="D492" i="2"/>
  <c r="I492" i="2"/>
  <c r="A493" i="2"/>
  <c r="C493" i="2" s="1"/>
  <c r="B492" i="2"/>
  <c r="V493" i="2" l="1"/>
  <c r="U493" i="2"/>
  <c r="S493" i="2"/>
  <c r="Q493" i="2"/>
  <c r="Y493" i="2"/>
  <c r="P493" i="2"/>
  <c r="O493" i="2"/>
  <c r="W493" i="2"/>
  <c r="R493" i="2"/>
  <c r="X493" i="2"/>
  <c r="T493" i="2"/>
  <c r="E487" i="1"/>
  <c r="P486" i="1"/>
  <c r="AL486" i="1" s="1"/>
  <c r="AM486" i="1" s="1"/>
  <c r="N493" i="2"/>
  <c r="I493" i="2"/>
  <c r="J493" i="2"/>
  <c r="H493" i="2"/>
  <c r="F493" i="2"/>
  <c r="E493" i="2"/>
  <c r="K493" i="2"/>
  <c r="D493" i="2"/>
  <c r="M493" i="2"/>
  <c r="L493" i="2"/>
  <c r="G493" i="2"/>
  <c r="A494" i="2"/>
  <c r="C494" i="2" s="1"/>
  <c r="B493" i="2"/>
  <c r="S494" i="2" l="1"/>
  <c r="R494" i="2"/>
  <c r="P494" i="2"/>
  <c r="X494" i="2"/>
  <c r="V494" i="2"/>
  <c r="U494" i="2"/>
  <c r="T494" i="2"/>
  <c r="Q494" i="2"/>
  <c r="O494" i="2"/>
  <c r="Y494" i="2"/>
  <c r="W494" i="2"/>
  <c r="E488" i="1"/>
  <c r="P487" i="1"/>
  <c r="AL487" i="1" s="1"/>
  <c r="AM487" i="1" s="1"/>
  <c r="N494" i="2"/>
  <c r="G494" i="2"/>
  <c r="F494" i="2"/>
  <c r="I494" i="2"/>
  <c r="L494" i="2"/>
  <c r="E494" i="2"/>
  <c r="D494" i="2"/>
  <c r="K494" i="2"/>
  <c r="H494" i="2"/>
  <c r="J494" i="2"/>
  <c r="M494" i="2"/>
  <c r="A495" i="2"/>
  <c r="C495" i="2" s="1"/>
  <c r="B494" i="2"/>
  <c r="P495" i="2" l="1"/>
  <c r="X495" i="2"/>
  <c r="O495" i="2"/>
  <c r="W495" i="2"/>
  <c r="U495" i="2"/>
  <c r="S495" i="2"/>
  <c r="Y495" i="2"/>
  <c r="V495" i="2"/>
  <c r="Q495" i="2"/>
  <c r="T495" i="2"/>
  <c r="R495" i="2"/>
  <c r="E489" i="1"/>
  <c r="P488" i="1"/>
  <c r="AL488" i="1" s="1"/>
  <c r="AM488" i="1" s="1"/>
  <c r="N495" i="2"/>
  <c r="E495" i="2"/>
  <c r="F495" i="2"/>
  <c r="M495" i="2"/>
  <c r="K495" i="2"/>
  <c r="J495" i="2"/>
  <c r="H495" i="2"/>
  <c r="G495" i="2"/>
  <c r="L495" i="2"/>
  <c r="I495" i="2"/>
  <c r="D495" i="2"/>
  <c r="A496" i="2"/>
  <c r="C496" i="2" s="1"/>
  <c r="B495" i="2"/>
  <c r="U496" i="2" l="1"/>
  <c r="T496" i="2"/>
  <c r="R496" i="2"/>
  <c r="P496" i="2"/>
  <c r="X496" i="2"/>
  <c r="O496" i="2"/>
  <c r="V496" i="2"/>
  <c r="Q496" i="2"/>
  <c r="Y496" i="2"/>
  <c r="S496" i="2"/>
  <c r="W496" i="2"/>
  <c r="E490" i="1"/>
  <c r="P489" i="1"/>
  <c r="AL489" i="1" s="1"/>
  <c r="AM489" i="1" s="1"/>
  <c r="N496" i="2"/>
  <c r="E496" i="2"/>
  <c r="K496" i="2"/>
  <c r="F496" i="2"/>
  <c r="I496" i="2"/>
  <c r="J496" i="2"/>
  <c r="M496" i="2"/>
  <c r="L496" i="2"/>
  <c r="H496" i="2"/>
  <c r="D496" i="2"/>
  <c r="G496" i="2"/>
  <c r="A497" i="2"/>
  <c r="C497" i="2" s="1"/>
  <c r="B496" i="2"/>
  <c r="R497" i="2" l="1"/>
  <c r="Q497" i="2"/>
  <c r="Y497" i="2"/>
  <c r="O497" i="2"/>
  <c r="W497" i="2"/>
  <c r="U497" i="2"/>
  <c r="T497" i="2"/>
  <c r="S497" i="2"/>
  <c r="P497" i="2"/>
  <c r="X497" i="2"/>
  <c r="V497" i="2"/>
  <c r="E491" i="1"/>
  <c r="P490" i="1"/>
  <c r="AL490" i="1" s="1"/>
  <c r="AM490" i="1" s="1"/>
  <c r="N497" i="2"/>
  <c r="D497" i="2"/>
  <c r="E497" i="2"/>
  <c r="J497" i="2"/>
  <c r="H497" i="2"/>
  <c r="L497" i="2"/>
  <c r="K497" i="2"/>
  <c r="G497" i="2"/>
  <c r="I497" i="2"/>
  <c r="M497" i="2"/>
  <c r="F497" i="2"/>
  <c r="A498" i="2"/>
  <c r="C498" i="2" s="1"/>
  <c r="B497" i="2"/>
  <c r="O498" i="2" l="1"/>
  <c r="W498" i="2"/>
  <c r="V498" i="2"/>
  <c r="T498" i="2"/>
  <c r="R498" i="2"/>
  <c r="Y498" i="2"/>
  <c r="X498" i="2"/>
  <c r="U498" i="2"/>
  <c r="P498" i="2"/>
  <c r="S498" i="2"/>
  <c r="Q498" i="2"/>
  <c r="E492" i="1"/>
  <c r="P491" i="1"/>
  <c r="AL491" i="1" s="1"/>
  <c r="AM491" i="1" s="1"/>
  <c r="N498" i="2"/>
  <c r="K498" i="2"/>
  <c r="J498" i="2"/>
  <c r="F498" i="2"/>
  <c r="I498" i="2"/>
  <c r="D498" i="2"/>
  <c r="H498" i="2"/>
  <c r="L498" i="2"/>
  <c r="M498" i="2"/>
  <c r="E498" i="2"/>
  <c r="G498" i="2"/>
  <c r="A499" i="2"/>
  <c r="C499" i="2" s="1"/>
  <c r="B498" i="2"/>
  <c r="T499" i="2" l="1"/>
  <c r="S499" i="2"/>
  <c r="Q499" i="2"/>
  <c r="Y499" i="2"/>
  <c r="O499" i="2"/>
  <c r="W499" i="2"/>
  <c r="U499" i="2"/>
  <c r="P499" i="2"/>
  <c r="X499" i="2"/>
  <c r="V499" i="2"/>
  <c r="R499" i="2"/>
  <c r="E493" i="1"/>
  <c r="P492" i="1"/>
  <c r="AL492" i="1" s="1"/>
  <c r="AM492" i="1" s="1"/>
  <c r="N499" i="2"/>
  <c r="M499" i="2"/>
  <c r="J499" i="2"/>
  <c r="I499" i="2"/>
  <c r="F499" i="2"/>
  <c r="H499" i="2"/>
  <c r="G499" i="2"/>
  <c r="K499" i="2"/>
  <c r="L499" i="2"/>
  <c r="E499" i="2"/>
  <c r="D499" i="2"/>
  <c r="A500" i="2"/>
  <c r="C500" i="2" s="1"/>
  <c r="B499" i="2"/>
  <c r="Q500" i="2" l="1"/>
  <c r="Y500" i="2"/>
  <c r="P500" i="2"/>
  <c r="X500" i="2"/>
  <c r="V500" i="2"/>
  <c r="T500" i="2"/>
  <c r="S500" i="2"/>
  <c r="R500" i="2"/>
  <c r="O500" i="2"/>
  <c r="W500" i="2"/>
  <c r="U500" i="2"/>
  <c r="E494" i="1"/>
  <c r="P493" i="1"/>
  <c r="AL493" i="1" s="1"/>
  <c r="AM493" i="1" s="1"/>
  <c r="N500" i="2"/>
  <c r="K500" i="2"/>
  <c r="J500" i="2"/>
  <c r="F500" i="2"/>
  <c r="G500" i="2"/>
  <c r="I500" i="2"/>
  <c r="H500" i="2"/>
  <c r="E500" i="2"/>
  <c r="L500" i="2"/>
  <c r="M500" i="2"/>
  <c r="D500" i="2"/>
  <c r="A501" i="2"/>
  <c r="C501" i="2" s="1"/>
  <c r="B500" i="2"/>
  <c r="V501" i="2" l="1"/>
  <c r="U501" i="2"/>
  <c r="S501" i="2"/>
  <c r="Q501" i="2"/>
  <c r="Y501" i="2"/>
  <c r="X501" i="2"/>
  <c r="W501" i="2"/>
  <c r="T501" i="2"/>
  <c r="O501" i="2"/>
  <c r="R501" i="2"/>
  <c r="P501" i="2"/>
  <c r="E495" i="1"/>
  <c r="P494" i="1"/>
  <c r="AL494" i="1" s="1"/>
  <c r="AM494" i="1" s="1"/>
  <c r="N501" i="2"/>
  <c r="I501" i="2"/>
  <c r="J501" i="2"/>
  <c r="F501" i="2"/>
  <c r="E501" i="2"/>
  <c r="K501" i="2"/>
  <c r="L501" i="2"/>
  <c r="G501" i="2"/>
  <c r="M501" i="2"/>
  <c r="H501" i="2"/>
  <c r="D501" i="2"/>
  <c r="A502" i="2"/>
  <c r="C502" i="2" s="1"/>
  <c r="B501" i="2"/>
  <c r="S502" i="2" l="1"/>
  <c r="R502" i="2"/>
  <c r="P502" i="2"/>
  <c r="X502" i="2"/>
  <c r="V502" i="2"/>
  <c r="Y502" i="2"/>
  <c r="T502" i="2"/>
  <c r="O502" i="2"/>
  <c r="W502" i="2"/>
  <c r="Q502" i="2"/>
  <c r="U502" i="2"/>
  <c r="E496" i="1"/>
  <c r="P495" i="1"/>
  <c r="AL495" i="1" s="1"/>
  <c r="AM495" i="1" s="1"/>
  <c r="N502" i="2"/>
  <c r="I502" i="2"/>
  <c r="G502" i="2"/>
  <c r="D502" i="2"/>
  <c r="E502" i="2"/>
  <c r="J502" i="2"/>
  <c r="K502" i="2"/>
  <c r="L502" i="2"/>
  <c r="M502" i="2"/>
  <c r="H502" i="2"/>
  <c r="F502" i="2"/>
  <c r="A503" i="2"/>
  <c r="C503" i="2" s="1"/>
  <c r="B502" i="2"/>
  <c r="P503" i="2" l="1"/>
  <c r="X503" i="2"/>
  <c r="O503" i="2"/>
  <c r="W503" i="2"/>
  <c r="U503" i="2"/>
  <c r="S503" i="2"/>
  <c r="R503" i="2"/>
  <c r="Q503" i="2"/>
  <c r="Y503" i="2"/>
  <c r="V503" i="2"/>
  <c r="T503" i="2"/>
  <c r="P496" i="1"/>
  <c r="AL496" i="1" s="1"/>
  <c r="AM496" i="1" s="1"/>
  <c r="E497" i="1"/>
  <c r="N503" i="2"/>
  <c r="H503" i="2"/>
  <c r="I503" i="2"/>
  <c r="L503" i="2"/>
  <c r="M503" i="2"/>
  <c r="K503" i="2"/>
  <c r="J503" i="2"/>
  <c r="E503" i="2"/>
  <c r="G503" i="2"/>
  <c r="F503" i="2"/>
  <c r="D503" i="2"/>
  <c r="A504" i="2"/>
  <c r="C504" i="2" s="1"/>
  <c r="B503" i="2"/>
  <c r="U504" i="2" l="1"/>
  <c r="T504" i="2"/>
  <c r="R504" i="2"/>
  <c r="P504" i="2"/>
  <c r="X504" i="2"/>
  <c r="W504" i="2"/>
  <c r="V504" i="2"/>
  <c r="S504" i="2"/>
  <c r="Y504" i="2"/>
  <c r="Q504" i="2"/>
  <c r="O504" i="2"/>
  <c r="E498" i="1"/>
  <c r="P497" i="1"/>
  <c r="AL497" i="1" s="1"/>
  <c r="AM497" i="1" s="1"/>
  <c r="N504" i="2"/>
  <c r="G504" i="2"/>
  <c r="D504" i="2"/>
  <c r="K504" i="2"/>
  <c r="J504" i="2"/>
  <c r="I504" i="2"/>
  <c r="F504" i="2"/>
  <c r="E504" i="2"/>
  <c r="H504" i="2"/>
  <c r="M504" i="2"/>
  <c r="L504" i="2"/>
  <c r="A505" i="2"/>
  <c r="C505" i="2" s="1"/>
  <c r="B504" i="2"/>
  <c r="R505" i="2" l="1"/>
  <c r="Q505" i="2"/>
  <c r="Y505" i="2"/>
  <c r="O505" i="2"/>
  <c r="W505" i="2"/>
  <c r="U505" i="2"/>
  <c r="X505" i="2"/>
  <c r="S505" i="2"/>
  <c r="V505" i="2"/>
  <c r="T505" i="2"/>
  <c r="P505" i="2"/>
  <c r="E499" i="1"/>
  <c r="P498" i="1"/>
  <c r="AL498" i="1" s="1"/>
  <c r="AM498" i="1" s="1"/>
  <c r="N505" i="2"/>
  <c r="F505" i="2"/>
  <c r="I505" i="2"/>
  <c r="M505" i="2"/>
  <c r="J505" i="2"/>
  <c r="E505" i="2"/>
  <c r="D505" i="2"/>
  <c r="H505" i="2"/>
  <c r="L505" i="2"/>
  <c r="G505" i="2"/>
  <c r="K505" i="2"/>
  <c r="A506" i="2"/>
  <c r="C506" i="2" s="1"/>
  <c r="B505" i="2"/>
  <c r="O506" i="2" l="1"/>
  <c r="W506" i="2"/>
  <c r="V506" i="2"/>
  <c r="T506" i="2"/>
  <c r="R506" i="2"/>
  <c r="Q506" i="2"/>
  <c r="P506" i="2"/>
  <c r="X506" i="2"/>
  <c r="Y506" i="2"/>
  <c r="U506" i="2"/>
  <c r="S506" i="2"/>
  <c r="E500" i="1"/>
  <c r="P499" i="1"/>
  <c r="AL499" i="1" s="1"/>
  <c r="AM499" i="1" s="1"/>
  <c r="N506" i="2"/>
  <c r="G506" i="2"/>
  <c r="M506" i="2"/>
  <c r="L506" i="2"/>
  <c r="I506" i="2"/>
  <c r="D506" i="2"/>
  <c r="H506" i="2"/>
  <c r="F506" i="2"/>
  <c r="E506" i="2"/>
  <c r="K506" i="2"/>
  <c r="J506" i="2"/>
  <c r="A507" i="2"/>
  <c r="C507" i="2" s="1"/>
  <c r="B506" i="2"/>
  <c r="T507" i="2" l="1"/>
  <c r="S507" i="2"/>
  <c r="Q507" i="2"/>
  <c r="Y507" i="2"/>
  <c r="O507" i="2"/>
  <c r="W507" i="2"/>
  <c r="V507" i="2"/>
  <c r="U507" i="2"/>
  <c r="R507" i="2"/>
  <c r="X507" i="2"/>
  <c r="P507" i="2"/>
  <c r="E501" i="1"/>
  <c r="P500" i="1"/>
  <c r="AL500" i="1" s="1"/>
  <c r="AM500" i="1" s="1"/>
  <c r="N507" i="2"/>
  <c r="M507" i="2"/>
  <c r="E507" i="2"/>
  <c r="J507" i="2"/>
  <c r="F507" i="2"/>
  <c r="L507" i="2"/>
  <c r="K507" i="2"/>
  <c r="H507" i="2"/>
  <c r="D507" i="2"/>
  <c r="G507" i="2"/>
  <c r="I507" i="2"/>
  <c r="A508" i="2"/>
  <c r="C508" i="2" s="1"/>
  <c r="B507" i="2"/>
  <c r="Q508" i="2" l="1"/>
  <c r="Y508" i="2"/>
  <c r="P508" i="2"/>
  <c r="X508" i="2"/>
  <c r="V508" i="2"/>
  <c r="T508" i="2"/>
  <c r="W508" i="2"/>
  <c r="R508" i="2"/>
  <c r="U508" i="2"/>
  <c r="O508" i="2"/>
  <c r="S508" i="2"/>
  <c r="E502" i="1"/>
  <c r="P501" i="1"/>
  <c r="AL501" i="1" s="1"/>
  <c r="AM501" i="1" s="1"/>
  <c r="N508" i="2"/>
  <c r="M508" i="2"/>
  <c r="K508" i="2"/>
  <c r="F508" i="2"/>
  <c r="L508" i="2"/>
  <c r="J508" i="2"/>
  <c r="G508" i="2"/>
  <c r="I508" i="2"/>
  <c r="H508" i="2"/>
  <c r="E508" i="2"/>
  <c r="D508" i="2"/>
  <c r="A509" i="2"/>
  <c r="C509" i="2" s="1"/>
  <c r="B508" i="2"/>
  <c r="V509" i="2" l="1"/>
  <c r="U509" i="2"/>
  <c r="S509" i="2"/>
  <c r="Q509" i="2"/>
  <c r="Y509" i="2"/>
  <c r="P509" i="2"/>
  <c r="O509" i="2"/>
  <c r="W509" i="2"/>
  <c r="X509" i="2"/>
  <c r="T509" i="2"/>
  <c r="R509" i="2"/>
  <c r="E503" i="1"/>
  <c r="P502" i="1"/>
  <c r="AL502" i="1" s="1"/>
  <c r="AM502" i="1" s="1"/>
  <c r="N509" i="2"/>
  <c r="L509" i="2"/>
  <c r="I509" i="2"/>
  <c r="E509" i="2"/>
  <c r="M509" i="2"/>
  <c r="D509" i="2"/>
  <c r="G509" i="2"/>
  <c r="K509" i="2"/>
  <c r="J509" i="2"/>
  <c r="F509" i="2"/>
  <c r="H509" i="2"/>
  <c r="A510" i="2"/>
  <c r="C510" i="2" s="1"/>
  <c r="B509" i="2"/>
  <c r="S510" i="2" l="1"/>
  <c r="R510" i="2"/>
  <c r="P510" i="2"/>
  <c r="X510" i="2"/>
  <c r="V510" i="2"/>
  <c r="U510" i="2"/>
  <c r="T510" i="2"/>
  <c r="Q510" i="2"/>
  <c r="W510" i="2"/>
  <c r="O510" i="2"/>
  <c r="Y510" i="2"/>
  <c r="E504" i="1"/>
  <c r="P503" i="1"/>
  <c r="AL503" i="1" s="1"/>
  <c r="AM503" i="1" s="1"/>
  <c r="N510" i="2"/>
  <c r="K510" i="2"/>
  <c r="L510" i="2"/>
  <c r="H510" i="2"/>
  <c r="F510" i="2"/>
  <c r="M510" i="2"/>
  <c r="G510" i="2"/>
  <c r="D510" i="2"/>
  <c r="J510" i="2"/>
  <c r="I510" i="2"/>
  <c r="E510" i="2"/>
  <c r="A511" i="2"/>
  <c r="C511" i="2" s="1"/>
  <c r="B510" i="2"/>
  <c r="P511" i="2" l="1"/>
  <c r="X511" i="2"/>
  <c r="O511" i="2"/>
  <c r="W511" i="2"/>
  <c r="U511" i="2"/>
  <c r="S511" i="2"/>
  <c r="Y511" i="2"/>
  <c r="V511" i="2"/>
  <c r="Q511" i="2"/>
  <c r="T511" i="2"/>
  <c r="R511" i="2"/>
  <c r="E505" i="1"/>
  <c r="P504" i="1"/>
  <c r="AL504" i="1" s="1"/>
  <c r="AM504" i="1" s="1"/>
  <c r="N511" i="2"/>
  <c r="J511" i="2"/>
  <c r="G511" i="2"/>
  <c r="E511" i="2"/>
  <c r="L511" i="2"/>
  <c r="I511" i="2"/>
  <c r="H511" i="2"/>
  <c r="D511" i="2"/>
  <c r="K511" i="2"/>
  <c r="M511" i="2"/>
  <c r="F511" i="2"/>
  <c r="A512" i="2"/>
  <c r="C512" i="2" s="1"/>
  <c r="B511" i="2"/>
  <c r="U512" i="2" l="1"/>
  <c r="T512" i="2"/>
  <c r="R512" i="2"/>
  <c r="P512" i="2"/>
  <c r="X512" i="2"/>
  <c r="O512" i="2"/>
  <c r="V512" i="2"/>
  <c r="Y512" i="2"/>
  <c r="W512" i="2"/>
  <c r="S512" i="2"/>
  <c r="Q512" i="2"/>
  <c r="E506" i="1"/>
  <c r="P505" i="1"/>
  <c r="AL505" i="1" s="1"/>
  <c r="AM505" i="1" s="1"/>
  <c r="N512" i="2"/>
  <c r="K512" i="2"/>
  <c r="J512" i="2"/>
  <c r="M512" i="2"/>
  <c r="F512" i="2"/>
  <c r="E512" i="2"/>
  <c r="L512" i="2"/>
  <c r="H512" i="2"/>
  <c r="G512" i="2"/>
  <c r="D512" i="2"/>
  <c r="I512" i="2"/>
  <c r="A513" i="2"/>
  <c r="C513" i="2" s="1"/>
  <c r="B512" i="2"/>
  <c r="R513" i="2" l="1"/>
  <c r="Q513" i="2"/>
  <c r="Y513" i="2"/>
  <c r="O513" i="2"/>
  <c r="W513" i="2"/>
  <c r="U513" i="2"/>
  <c r="T513" i="2"/>
  <c r="S513" i="2"/>
  <c r="P513" i="2"/>
  <c r="V513" i="2"/>
  <c r="X513" i="2"/>
  <c r="E507" i="1"/>
  <c r="P506" i="1"/>
  <c r="AL506" i="1" s="1"/>
  <c r="AM506" i="1" s="1"/>
  <c r="N513" i="2"/>
  <c r="I513" i="2"/>
  <c r="L513" i="2"/>
  <c r="M513" i="2"/>
  <c r="G513" i="2"/>
  <c r="F513" i="2"/>
  <c r="J513" i="2"/>
  <c r="D513" i="2"/>
  <c r="H513" i="2"/>
  <c r="E513" i="2"/>
  <c r="K513" i="2"/>
  <c r="A514" i="2"/>
  <c r="C514" i="2" s="1"/>
  <c r="B513" i="2"/>
  <c r="O514" i="2" l="1"/>
  <c r="W514" i="2"/>
  <c r="V514" i="2"/>
  <c r="T514" i="2"/>
  <c r="R514" i="2"/>
  <c r="Y514" i="2"/>
  <c r="X514" i="2"/>
  <c r="U514" i="2"/>
  <c r="P514" i="2"/>
  <c r="S514" i="2"/>
  <c r="Q514" i="2"/>
  <c r="E508" i="1"/>
  <c r="P507" i="1"/>
  <c r="AL507" i="1" s="1"/>
  <c r="AM507" i="1" s="1"/>
  <c r="N514" i="2"/>
  <c r="G514" i="2"/>
  <c r="F514" i="2"/>
  <c r="E514" i="2"/>
  <c r="D514" i="2"/>
  <c r="L514" i="2"/>
  <c r="J514" i="2"/>
  <c r="I514" i="2"/>
  <c r="H514" i="2"/>
  <c r="K514" i="2"/>
  <c r="M514" i="2"/>
  <c r="A515" i="2"/>
  <c r="C515" i="2" s="1"/>
  <c r="B514" i="2"/>
  <c r="T515" i="2" l="1"/>
  <c r="S515" i="2"/>
  <c r="Q515" i="2"/>
  <c r="Y515" i="2"/>
  <c r="O515" i="2"/>
  <c r="W515" i="2"/>
  <c r="U515" i="2"/>
  <c r="X515" i="2"/>
  <c r="V515" i="2"/>
  <c r="R515" i="2"/>
  <c r="P515" i="2"/>
  <c r="E509" i="1"/>
  <c r="P508" i="1"/>
  <c r="AL508" i="1" s="1"/>
  <c r="AM508" i="1" s="1"/>
  <c r="N515" i="2"/>
  <c r="E515" i="2"/>
  <c r="G515" i="2"/>
  <c r="F515" i="2"/>
  <c r="D515" i="2"/>
  <c r="L515" i="2"/>
  <c r="K515" i="2"/>
  <c r="J515" i="2"/>
  <c r="H515" i="2"/>
  <c r="I515" i="2"/>
  <c r="M515" i="2"/>
  <c r="A516" i="2"/>
  <c r="C516" i="2" s="1"/>
  <c r="B515" i="2"/>
  <c r="Q516" i="2" l="1"/>
  <c r="Y516" i="2"/>
  <c r="P516" i="2"/>
  <c r="X516" i="2"/>
  <c r="V516" i="2"/>
  <c r="T516" i="2"/>
  <c r="S516" i="2"/>
  <c r="R516" i="2"/>
  <c r="O516" i="2"/>
  <c r="U516" i="2"/>
  <c r="W516" i="2"/>
  <c r="E510" i="1"/>
  <c r="P509" i="1"/>
  <c r="AL509" i="1" s="1"/>
  <c r="AM509" i="1" s="1"/>
  <c r="N516" i="2"/>
  <c r="F516" i="2"/>
  <c r="J516" i="2"/>
  <c r="K516" i="2"/>
  <c r="E516" i="2"/>
  <c r="D516" i="2"/>
  <c r="G516" i="2"/>
  <c r="L516" i="2"/>
  <c r="H516" i="2"/>
  <c r="M516" i="2"/>
  <c r="I516" i="2"/>
  <c r="A517" i="2"/>
  <c r="C517" i="2" s="1"/>
  <c r="B516" i="2"/>
  <c r="V517" i="2" l="1"/>
  <c r="U517" i="2"/>
  <c r="S517" i="2"/>
  <c r="Q517" i="2"/>
  <c r="Y517" i="2"/>
  <c r="X517" i="2"/>
  <c r="W517" i="2"/>
  <c r="T517" i="2"/>
  <c r="O517" i="2"/>
  <c r="R517" i="2"/>
  <c r="P517" i="2"/>
  <c r="E511" i="1"/>
  <c r="P510" i="1"/>
  <c r="AL510" i="1" s="1"/>
  <c r="AM510" i="1" s="1"/>
  <c r="N517" i="2"/>
  <c r="E517" i="2"/>
  <c r="F517" i="2"/>
  <c r="I517" i="2"/>
  <c r="K517" i="2"/>
  <c r="J517" i="2"/>
  <c r="M517" i="2"/>
  <c r="L517" i="2"/>
  <c r="H517" i="2"/>
  <c r="G517" i="2"/>
  <c r="D517" i="2"/>
  <c r="A518" i="2"/>
  <c r="C518" i="2" s="1"/>
  <c r="B517" i="2"/>
  <c r="S518" i="2" l="1"/>
  <c r="R518" i="2"/>
  <c r="P518" i="2"/>
  <c r="X518" i="2"/>
  <c r="V518" i="2"/>
  <c r="Y518" i="2"/>
  <c r="T518" i="2"/>
  <c r="W518" i="2"/>
  <c r="U518" i="2"/>
  <c r="Q518" i="2"/>
  <c r="O518" i="2"/>
  <c r="E512" i="1"/>
  <c r="P511" i="1"/>
  <c r="AL511" i="1" s="1"/>
  <c r="AM511" i="1" s="1"/>
  <c r="N518" i="2"/>
  <c r="D518" i="2"/>
  <c r="M518" i="2"/>
  <c r="F518" i="2"/>
  <c r="G518" i="2"/>
  <c r="I518" i="2"/>
  <c r="E518" i="2"/>
  <c r="L518" i="2"/>
  <c r="K518" i="2"/>
  <c r="H518" i="2"/>
  <c r="J518" i="2"/>
  <c r="A519" i="2"/>
  <c r="C519" i="2" s="1"/>
  <c r="B518" i="2"/>
  <c r="P519" i="2" l="1"/>
  <c r="X519" i="2"/>
  <c r="O519" i="2"/>
  <c r="W519" i="2"/>
  <c r="U519" i="2"/>
  <c r="S519" i="2"/>
  <c r="R519" i="2"/>
  <c r="Q519" i="2"/>
  <c r="Y519" i="2"/>
  <c r="T519" i="2"/>
  <c r="V519" i="2"/>
  <c r="E513" i="1"/>
  <c r="P512" i="1"/>
  <c r="AL512" i="1" s="1"/>
  <c r="AM512" i="1" s="1"/>
  <c r="N519" i="2"/>
  <c r="M519" i="2"/>
  <c r="E519" i="2"/>
  <c r="L519" i="2"/>
  <c r="K519" i="2"/>
  <c r="J519" i="2"/>
  <c r="G519" i="2"/>
  <c r="F519" i="2"/>
  <c r="D519" i="2"/>
  <c r="I519" i="2"/>
  <c r="H519" i="2"/>
  <c r="A520" i="2"/>
  <c r="C520" i="2" s="1"/>
  <c r="B519" i="2"/>
  <c r="U520" i="2" l="1"/>
  <c r="T520" i="2"/>
  <c r="R520" i="2"/>
  <c r="P520" i="2"/>
  <c r="X520" i="2"/>
  <c r="W520" i="2"/>
  <c r="V520" i="2"/>
  <c r="S520" i="2"/>
  <c r="Q520" i="2"/>
  <c r="Y520" i="2"/>
  <c r="O520" i="2"/>
  <c r="E514" i="1"/>
  <c r="P513" i="1"/>
  <c r="AL513" i="1" s="1"/>
  <c r="AM513" i="1" s="1"/>
  <c r="N520" i="2"/>
  <c r="K520" i="2"/>
  <c r="M520" i="2"/>
  <c r="E520" i="2"/>
  <c r="J520" i="2"/>
  <c r="I520" i="2"/>
  <c r="F520" i="2"/>
  <c r="L520" i="2"/>
  <c r="G520" i="2"/>
  <c r="H520" i="2"/>
  <c r="D520" i="2"/>
  <c r="A521" i="2"/>
  <c r="C521" i="2" s="1"/>
  <c r="B520" i="2"/>
  <c r="R521" i="2" l="1"/>
  <c r="Q521" i="2"/>
  <c r="Y521" i="2"/>
  <c r="O521" i="2"/>
  <c r="W521" i="2"/>
  <c r="U521" i="2"/>
  <c r="X521" i="2"/>
  <c r="S521" i="2"/>
  <c r="V521" i="2"/>
  <c r="T521" i="2"/>
  <c r="P521" i="2"/>
  <c r="E515" i="1"/>
  <c r="P514" i="1"/>
  <c r="AL514" i="1" s="1"/>
  <c r="AM514" i="1" s="1"/>
  <c r="N521" i="2"/>
  <c r="I521" i="2"/>
  <c r="J521" i="2"/>
  <c r="H521" i="2"/>
  <c r="E521" i="2"/>
  <c r="L521" i="2"/>
  <c r="D521" i="2"/>
  <c r="M521" i="2"/>
  <c r="F521" i="2"/>
  <c r="G521" i="2"/>
  <c r="K521" i="2"/>
  <c r="A522" i="2"/>
  <c r="C522" i="2" s="1"/>
  <c r="B521" i="2"/>
  <c r="O522" i="2" l="1"/>
  <c r="W522" i="2"/>
  <c r="V522" i="2"/>
  <c r="T522" i="2"/>
  <c r="R522" i="2"/>
  <c r="Q522" i="2"/>
  <c r="P522" i="2"/>
  <c r="X522" i="2"/>
  <c r="S522" i="2"/>
  <c r="Y522" i="2"/>
  <c r="U522" i="2"/>
  <c r="E516" i="1"/>
  <c r="P515" i="1"/>
  <c r="AL515" i="1" s="1"/>
  <c r="AM515" i="1" s="1"/>
  <c r="N522" i="2"/>
  <c r="G522" i="2"/>
  <c r="L522" i="2"/>
  <c r="K522" i="2"/>
  <c r="I522" i="2"/>
  <c r="H522" i="2"/>
  <c r="D522" i="2"/>
  <c r="M522" i="2"/>
  <c r="E522" i="2"/>
  <c r="F522" i="2"/>
  <c r="J522" i="2"/>
  <c r="A523" i="2"/>
  <c r="C523" i="2" s="1"/>
  <c r="B522" i="2"/>
  <c r="T523" i="2" l="1"/>
  <c r="S523" i="2"/>
  <c r="Q523" i="2"/>
  <c r="Y523" i="2"/>
  <c r="O523" i="2"/>
  <c r="W523" i="2"/>
  <c r="V523" i="2"/>
  <c r="U523" i="2"/>
  <c r="R523" i="2"/>
  <c r="P523" i="2"/>
  <c r="X523" i="2"/>
  <c r="E517" i="1"/>
  <c r="P516" i="1"/>
  <c r="AL516" i="1" s="1"/>
  <c r="AM516" i="1" s="1"/>
  <c r="N523" i="2"/>
  <c r="I523" i="2"/>
  <c r="E523" i="2"/>
  <c r="K523" i="2"/>
  <c r="H523" i="2"/>
  <c r="G523" i="2"/>
  <c r="F523" i="2"/>
  <c r="D523" i="2"/>
  <c r="M523" i="2"/>
  <c r="J523" i="2"/>
  <c r="L523" i="2"/>
  <c r="A524" i="2"/>
  <c r="C524" i="2" s="1"/>
  <c r="B523" i="2"/>
  <c r="Q524" i="2" l="1"/>
  <c r="Y524" i="2"/>
  <c r="P524" i="2"/>
  <c r="X524" i="2"/>
  <c r="V524" i="2"/>
  <c r="T524" i="2"/>
  <c r="W524" i="2"/>
  <c r="R524" i="2"/>
  <c r="U524" i="2"/>
  <c r="S524" i="2"/>
  <c r="O524" i="2"/>
  <c r="E518" i="1"/>
  <c r="P517" i="1"/>
  <c r="AL517" i="1" s="1"/>
  <c r="AM517" i="1" s="1"/>
  <c r="N524" i="2"/>
  <c r="H524" i="2"/>
  <c r="M524" i="2"/>
  <c r="E524" i="2"/>
  <c r="J524" i="2"/>
  <c r="I524" i="2"/>
  <c r="D524" i="2"/>
  <c r="L524" i="2"/>
  <c r="K524" i="2"/>
  <c r="G524" i="2"/>
  <c r="F524" i="2"/>
  <c r="A525" i="2"/>
  <c r="C525" i="2" s="1"/>
  <c r="B524" i="2"/>
  <c r="V525" i="2" l="1"/>
  <c r="U525" i="2"/>
  <c r="S525" i="2"/>
  <c r="Q525" i="2"/>
  <c r="Y525" i="2"/>
  <c r="P525" i="2"/>
  <c r="O525" i="2"/>
  <c r="W525" i="2"/>
  <c r="R525" i="2"/>
  <c r="T525" i="2"/>
  <c r="X525" i="2"/>
  <c r="E519" i="1"/>
  <c r="P518" i="1"/>
  <c r="AL518" i="1" s="1"/>
  <c r="AM518" i="1" s="1"/>
  <c r="N525" i="2"/>
  <c r="G525" i="2"/>
  <c r="I525" i="2"/>
  <c r="D525" i="2"/>
  <c r="H525" i="2"/>
  <c r="L525" i="2"/>
  <c r="K525" i="2"/>
  <c r="M525" i="2"/>
  <c r="J525" i="2"/>
  <c r="F525" i="2"/>
  <c r="E525" i="2"/>
  <c r="A526" i="2"/>
  <c r="C526" i="2" s="1"/>
  <c r="B525" i="2"/>
  <c r="S526" i="2" l="1"/>
  <c r="R526" i="2"/>
  <c r="P526" i="2"/>
  <c r="X526" i="2"/>
  <c r="V526" i="2"/>
  <c r="U526" i="2"/>
  <c r="T526" i="2"/>
  <c r="Q526" i="2"/>
  <c r="O526" i="2"/>
  <c r="Y526" i="2"/>
  <c r="W526" i="2"/>
  <c r="E520" i="1"/>
  <c r="P519" i="1"/>
  <c r="AL519" i="1" s="1"/>
  <c r="AM519" i="1" s="1"/>
  <c r="N526" i="2"/>
  <c r="G526" i="2"/>
  <c r="F526" i="2"/>
  <c r="H526" i="2"/>
  <c r="L526" i="2"/>
  <c r="K526" i="2"/>
  <c r="M526" i="2"/>
  <c r="J526" i="2"/>
  <c r="E526" i="2"/>
  <c r="D526" i="2"/>
  <c r="I526" i="2"/>
  <c r="A527" i="2"/>
  <c r="C527" i="2" s="1"/>
  <c r="B526" i="2"/>
  <c r="P527" i="2" l="1"/>
  <c r="X527" i="2"/>
  <c r="O527" i="2"/>
  <c r="W527" i="2"/>
  <c r="U527" i="2"/>
  <c r="S527" i="2"/>
  <c r="Y527" i="2"/>
  <c r="V527" i="2"/>
  <c r="Q527" i="2"/>
  <c r="T527" i="2"/>
  <c r="R527" i="2"/>
  <c r="E521" i="1"/>
  <c r="P520" i="1"/>
  <c r="AL520" i="1" s="1"/>
  <c r="AM520" i="1" s="1"/>
  <c r="N527" i="2"/>
  <c r="E527" i="2"/>
  <c r="M527" i="2"/>
  <c r="L527" i="2"/>
  <c r="I527" i="2"/>
  <c r="K527" i="2"/>
  <c r="D527" i="2"/>
  <c r="J527" i="2"/>
  <c r="H527" i="2"/>
  <c r="G527" i="2"/>
  <c r="F527" i="2"/>
  <c r="A528" i="2"/>
  <c r="C528" i="2" s="1"/>
  <c r="B527" i="2"/>
  <c r="U528" i="2" l="1"/>
  <c r="T528" i="2"/>
  <c r="R528" i="2"/>
  <c r="P528" i="2"/>
  <c r="X528" i="2"/>
  <c r="O528" i="2"/>
  <c r="V528" i="2"/>
  <c r="Q528" i="2"/>
  <c r="Y528" i="2"/>
  <c r="W528" i="2"/>
  <c r="S528" i="2"/>
  <c r="E522" i="1"/>
  <c r="P521" i="1"/>
  <c r="AL521" i="1" s="1"/>
  <c r="AM521" i="1" s="1"/>
  <c r="N528" i="2"/>
  <c r="M528" i="2"/>
  <c r="L528" i="2"/>
  <c r="H528" i="2"/>
  <c r="J528" i="2"/>
  <c r="I528" i="2"/>
  <c r="D528" i="2"/>
  <c r="F528" i="2"/>
  <c r="E528" i="2"/>
  <c r="K528" i="2"/>
  <c r="G528" i="2"/>
  <c r="A529" i="2"/>
  <c r="C529" i="2" s="1"/>
  <c r="B528" i="2"/>
  <c r="R529" i="2" l="1"/>
  <c r="Q529" i="2"/>
  <c r="Y529" i="2"/>
  <c r="O529" i="2"/>
  <c r="W529" i="2"/>
  <c r="U529" i="2"/>
  <c r="T529" i="2"/>
  <c r="S529" i="2"/>
  <c r="P529" i="2"/>
  <c r="X529" i="2"/>
  <c r="V529" i="2"/>
  <c r="E523" i="1"/>
  <c r="P522" i="1"/>
  <c r="AL522" i="1" s="1"/>
  <c r="AM522" i="1" s="1"/>
  <c r="N529" i="2"/>
  <c r="M529" i="2"/>
  <c r="H529" i="2"/>
  <c r="D529" i="2"/>
  <c r="J529" i="2"/>
  <c r="L529" i="2"/>
  <c r="K529" i="2"/>
  <c r="G529" i="2"/>
  <c r="E529" i="2"/>
  <c r="I529" i="2"/>
  <c r="F529" i="2"/>
  <c r="A530" i="2"/>
  <c r="C530" i="2" s="1"/>
  <c r="B529" i="2"/>
  <c r="O530" i="2" l="1"/>
  <c r="W530" i="2"/>
  <c r="V530" i="2"/>
  <c r="T530" i="2"/>
  <c r="R530" i="2"/>
  <c r="Y530" i="2"/>
  <c r="X530" i="2"/>
  <c r="U530" i="2"/>
  <c r="P530" i="2"/>
  <c r="S530" i="2"/>
  <c r="Q530" i="2"/>
  <c r="E524" i="1"/>
  <c r="P523" i="1"/>
  <c r="AL523" i="1" s="1"/>
  <c r="AM523" i="1" s="1"/>
  <c r="N530" i="2"/>
  <c r="L530" i="2"/>
  <c r="G530" i="2"/>
  <c r="I530" i="2"/>
  <c r="H530" i="2"/>
  <c r="D530" i="2"/>
  <c r="E530" i="2"/>
  <c r="F530" i="2"/>
  <c r="M530" i="2"/>
  <c r="K530" i="2"/>
  <c r="J530" i="2"/>
  <c r="A531" i="2"/>
  <c r="C531" i="2" s="1"/>
  <c r="B530" i="2"/>
  <c r="T531" i="2" l="1"/>
  <c r="S531" i="2"/>
  <c r="Q531" i="2"/>
  <c r="Y531" i="2"/>
  <c r="O531" i="2"/>
  <c r="W531" i="2"/>
  <c r="U531" i="2"/>
  <c r="P531" i="2"/>
  <c r="X531" i="2"/>
  <c r="R531" i="2"/>
  <c r="V531" i="2"/>
  <c r="E525" i="1"/>
  <c r="P524" i="1"/>
  <c r="AL524" i="1" s="1"/>
  <c r="AM524" i="1" s="1"/>
  <c r="N531" i="2"/>
  <c r="K531" i="2"/>
  <c r="M531" i="2"/>
  <c r="G531" i="2"/>
  <c r="H531" i="2"/>
  <c r="E531" i="2"/>
  <c r="F531" i="2"/>
  <c r="L531" i="2"/>
  <c r="D531" i="2"/>
  <c r="J531" i="2"/>
  <c r="I531" i="2"/>
  <c r="A532" i="2"/>
  <c r="C532" i="2" s="1"/>
  <c r="B531" i="2"/>
  <c r="Q532" i="2" l="1"/>
  <c r="Y532" i="2"/>
  <c r="P532" i="2"/>
  <c r="X532" i="2"/>
  <c r="V532" i="2"/>
  <c r="T532" i="2"/>
  <c r="S532" i="2"/>
  <c r="R532" i="2"/>
  <c r="O532" i="2"/>
  <c r="W532" i="2"/>
  <c r="U532" i="2"/>
  <c r="E526" i="1"/>
  <c r="P525" i="1"/>
  <c r="AL525" i="1" s="1"/>
  <c r="AM525" i="1" s="1"/>
  <c r="N532" i="2"/>
  <c r="J532" i="2"/>
  <c r="K532" i="2"/>
  <c r="D532" i="2"/>
  <c r="I532" i="2"/>
  <c r="H532" i="2"/>
  <c r="E532" i="2"/>
  <c r="M532" i="2"/>
  <c r="G532" i="2"/>
  <c r="F532" i="2"/>
  <c r="L532" i="2"/>
  <c r="A533" i="2"/>
  <c r="C533" i="2" s="1"/>
  <c r="B532" i="2"/>
  <c r="V533" i="2" l="1"/>
  <c r="U533" i="2"/>
  <c r="S533" i="2"/>
  <c r="Q533" i="2"/>
  <c r="Y533" i="2"/>
  <c r="X533" i="2"/>
  <c r="W533" i="2"/>
  <c r="T533" i="2"/>
  <c r="O533" i="2"/>
  <c r="R533" i="2"/>
  <c r="P533" i="2"/>
  <c r="E527" i="1"/>
  <c r="P526" i="1"/>
  <c r="AL526" i="1" s="1"/>
  <c r="AM526" i="1" s="1"/>
  <c r="N533" i="2"/>
  <c r="I533" i="2"/>
  <c r="J533" i="2"/>
  <c r="F533" i="2"/>
  <c r="M533" i="2"/>
  <c r="L533" i="2"/>
  <c r="E533" i="2"/>
  <c r="H533" i="2"/>
  <c r="G533" i="2"/>
  <c r="D533" i="2"/>
  <c r="K533" i="2"/>
  <c r="A534" i="2"/>
  <c r="C534" i="2" s="1"/>
  <c r="B533" i="2"/>
  <c r="S534" i="2" l="1"/>
  <c r="R534" i="2"/>
  <c r="P534" i="2"/>
  <c r="X534" i="2"/>
  <c r="V534" i="2"/>
  <c r="Y534" i="2"/>
  <c r="T534" i="2"/>
  <c r="O534" i="2"/>
  <c r="W534" i="2"/>
  <c r="U534" i="2"/>
  <c r="Q534" i="2"/>
  <c r="E528" i="1"/>
  <c r="P527" i="1"/>
  <c r="AL527" i="1" s="1"/>
  <c r="AM527" i="1" s="1"/>
  <c r="N534" i="2"/>
  <c r="G534" i="2"/>
  <c r="I534" i="2"/>
  <c r="L534" i="2"/>
  <c r="H534" i="2"/>
  <c r="F534" i="2"/>
  <c r="J534" i="2"/>
  <c r="M534" i="2"/>
  <c r="E534" i="2"/>
  <c r="D534" i="2"/>
  <c r="K534" i="2"/>
  <c r="A535" i="2"/>
  <c r="C535" i="2" s="1"/>
  <c r="B534" i="2"/>
  <c r="P535" i="2" l="1"/>
  <c r="X535" i="2"/>
  <c r="O535" i="2"/>
  <c r="W535" i="2"/>
  <c r="U535" i="2"/>
  <c r="S535" i="2"/>
  <c r="R535" i="2"/>
  <c r="Q535" i="2"/>
  <c r="Y535" i="2"/>
  <c r="V535" i="2"/>
  <c r="T535" i="2"/>
  <c r="E529" i="1"/>
  <c r="P528" i="1"/>
  <c r="AL528" i="1" s="1"/>
  <c r="AM528" i="1" s="1"/>
  <c r="N535" i="2"/>
  <c r="E535" i="2"/>
  <c r="K535" i="2"/>
  <c r="G535" i="2"/>
  <c r="F535" i="2"/>
  <c r="J535" i="2"/>
  <c r="M535" i="2"/>
  <c r="H535" i="2"/>
  <c r="D535" i="2"/>
  <c r="L535" i="2"/>
  <c r="I535" i="2"/>
  <c r="A536" i="2"/>
  <c r="C536" i="2" s="1"/>
  <c r="B535" i="2"/>
  <c r="U536" i="2" l="1"/>
  <c r="T536" i="2"/>
  <c r="R536" i="2"/>
  <c r="P536" i="2"/>
  <c r="X536" i="2"/>
  <c r="W536" i="2"/>
  <c r="V536" i="2"/>
  <c r="S536" i="2"/>
  <c r="Y536" i="2"/>
  <c r="Q536" i="2"/>
  <c r="O536" i="2"/>
  <c r="P529" i="1"/>
  <c r="AL529" i="1" s="1"/>
  <c r="AM529" i="1" s="1"/>
  <c r="E530" i="1"/>
  <c r="N536" i="2"/>
  <c r="F536" i="2"/>
  <c r="E536" i="2"/>
  <c r="M536" i="2"/>
  <c r="J536" i="2"/>
  <c r="K536" i="2"/>
  <c r="G536" i="2"/>
  <c r="D536" i="2"/>
  <c r="I536" i="2"/>
  <c r="H536" i="2"/>
  <c r="L536" i="2"/>
  <c r="A537" i="2"/>
  <c r="C537" i="2" s="1"/>
  <c r="B536" i="2"/>
  <c r="R537" i="2" l="1"/>
  <c r="Q537" i="2"/>
  <c r="Y537" i="2"/>
  <c r="O537" i="2"/>
  <c r="W537" i="2"/>
  <c r="U537" i="2"/>
  <c r="X537" i="2"/>
  <c r="S537" i="2"/>
  <c r="V537" i="2"/>
  <c r="P537" i="2"/>
  <c r="T537" i="2"/>
  <c r="E531" i="1"/>
  <c r="P530" i="1"/>
  <c r="AL530" i="1" s="1"/>
  <c r="AM530" i="1" s="1"/>
  <c r="N537" i="2"/>
  <c r="H537" i="2"/>
  <c r="E537" i="2"/>
  <c r="D537" i="2"/>
  <c r="M537" i="2"/>
  <c r="J537" i="2"/>
  <c r="L537" i="2"/>
  <c r="K537" i="2"/>
  <c r="G537" i="2"/>
  <c r="F537" i="2"/>
  <c r="I537" i="2"/>
  <c r="A538" i="2"/>
  <c r="C538" i="2" s="1"/>
  <c r="B537" i="2"/>
  <c r="O538" i="2" l="1"/>
  <c r="W538" i="2"/>
  <c r="V538" i="2"/>
  <c r="T538" i="2"/>
  <c r="R538" i="2"/>
  <c r="Q538" i="2"/>
  <c r="P538" i="2"/>
  <c r="X538" i="2"/>
  <c r="Y538" i="2"/>
  <c r="U538" i="2"/>
  <c r="S538" i="2"/>
  <c r="E532" i="1"/>
  <c r="P531" i="1"/>
  <c r="AL531" i="1" s="1"/>
  <c r="AM531" i="1" s="1"/>
  <c r="N538" i="2"/>
  <c r="G538" i="2"/>
  <c r="E538" i="2"/>
  <c r="D538" i="2"/>
  <c r="J538" i="2"/>
  <c r="M538" i="2"/>
  <c r="L538" i="2"/>
  <c r="I538" i="2"/>
  <c r="K538" i="2"/>
  <c r="F538" i="2"/>
  <c r="H538" i="2"/>
  <c r="A539" i="2"/>
  <c r="C539" i="2" s="1"/>
  <c r="B538" i="2"/>
  <c r="T539" i="2" l="1"/>
  <c r="S539" i="2"/>
  <c r="Q539" i="2"/>
  <c r="Y539" i="2"/>
  <c r="O539" i="2"/>
  <c r="W539" i="2"/>
  <c r="V539" i="2"/>
  <c r="U539" i="2"/>
  <c r="R539" i="2"/>
  <c r="X539" i="2"/>
  <c r="P539" i="2"/>
  <c r="E533" i="1"/>
  <c r="P532" i="1"/>
  <c r="AL532" i="1" s="1"/>
  <c r="AM532" i="1" s="1"/>
  <c r="N539" i="2"/>
  <c r="M539" i="2"/>
  <c r="E539" i="2"/>
  <c r="D539" i="2"/>
  <c r="J539" i="2"/>
  <c r="I539" i="2"/>
  <c r="G539" i="2"/>
  <c r="L539" i="2"/>
  <c r="K539" i="2"/>
  <c r="H539" i="2"/>
  <c r="F539" i="2"/>
  <c r="A540" i="2"/>
  <c r="C540" i="2" s="1"/>
  <c r="B539" i="2"/>
  <c r="Q540" i="2" l="1"/>
  <c r="Y540" i="2"/>
  <c r="P540" i="2"/>
  <c r="X540" i="2"/>
  <c r="V540" i="2"/>
  <c r="T540" i="2"/>
  <c r="W540" i="2"/>
  <c r="R540" i="2"/>
  <c r="U540" i="2"/>
  <c r="S540" i="2"/>
  <c r="O540" i="2"/>
  <c r="E534" i="1"/>
  <c r="P533" i="1"/>
  <c r="AL533" i="1" s="1"/>
  <c r="AM533" i="1" s="1"/>
  <c r="N540" i="2"/>
  <c r="D540" i="2"/>
  <c r="K540" i="2"/>
  <c r="M540" i="2"/>
  <c r="F540" i="2"/>
  <c r="I540" i="2"/>
  <c r="L540" i="2"/>
  <c r="J540" i="2"/>
  <c r="G540" i="2"/>
  <c r="H540" i="2"/>
  <c r="E540" i="2"/>
  <c r="A541" i="2"/>
  <c r="C541" i="2" s="1"/>
  <c r="B540" i="2"/>
  <c r="V541" i="2" l="1"/>
  <c r="U541" i="2"/>
  <c r="S541" i="2"/>
  <c r="Q541" i="2"/>
  <c r="Y541" i="2"/>
  <c r="P541" i="2"/>
  <c r="O541" i="2"/>
  <c r="W541" i="2"/>
  <c r="X541" i="2"/>
  <c r="T541" i="2"/>
  <c r="R541" i="2"/>
  <c r="E535" i="1"/>
  <c r="P534" i="1"/>
  <c r="AL534" i="1" s="1"/>
  <c r="AM534" i="1" s="1"/>
  <c r="N541" i="2"/>
  <c r="H541" i="2"/>
  <c r="G541" i="2"/>
  <c r="K541" i="2"/>
  <c r="J541" i="2"/>
  <c r="F541" i="2"/>
  <c r="E541" i="2"/>
  <c r="D541" i="2"/>
  <c r="L541" i="2"/>
  <c r="M541" i="2"/>
  <c r="I541" i="2"/>
  <c r="A542" i="2"/>
  <c r="C542" i="2" s="1"/>
  <c r="B541" i="2"/>
  <c r="S542" i="2" l="1"/>
  <c r="R542" i="2"/>
  <c r="P542" i="2"/>
  <c r="X542" i="2"/>
  <c r="V542" i="2"/>
  <c r="U542" i="2"/>
  <c r="T542" i="2"/>
  <c r="Q542" i="2"/>
  <c r="W542" i="2"/>
  <c r="O542" i="2"/>
  <c r="Y542" i="2"/>
  <c r="P535" i="1"/>
  <c r="AL535" i="1" s="1"/>
  <c r="AM535" i="1" s="1"/>
  <c r="E536" i="1"/>
  <c r="N542" i="2"/>
  <c r="J542" i="2"/>
  <c r="I542" i="2"/>
  <c r="E542" i="2"/>
  <c r="F542" i="2"/>
  <c r="G542" i="2"/>
  <c r="K542" i="2"/>
  <c r="H542" i="2"/>
  <c r="M542" i="2"/>
  <c r="L542" i="2"/>
  <c r="D542" i="2"/>
  <c r="A543" i="2"/>
  <c r="C543" i="2" s="1"/>
  <c r="B542" i="2"/>
  <c r="P543" i="2" l="1"/>
  <c r="X543" i="2"/>
  <c r="O543" i="2"/>
  <c r="W543" i="2"/>
  <c r="U543" i="2"/>
  <c r="S543" i="2"/>
  <c r="Y543" i="2"/>
  <c r="V543" i="2"/>
  <c r="Q543" i="2"/>
  <c r="T543" i="2"/>
  <c r="R543" i="2"/>
  <c r="E537" i="1"/>
  <c r="P536" i="1"/>
  <c r="AL536" i="1" s="1"/>
  <c r="AM536" i="1" s="1"/>
  <c r="N543" i="2"/>
  <c r="I543" i="2"/>
  <c r="H543" i="2"/>
  <c r="D543" i="2"/>
  <c r="G543" i="2"/>
  <c r="F543" i="2"/>
  <c r="M543" i="2"/>
  <c r="L543" i="2"/>
  <c r="E543" i="2"/>
  <c r="J543" i="2"/>
  <c r="K543" i="2"/>
  <c r="A544" i="2"/>
  <c r="C544" i="2" s="1"/>
  <c r="B543" i="2"/>
  <c r="U544" i="2" l="1"/>
  <c r="T544" i="2"/>
  <c r="R544" i="2"/>
  <c r="P544" i="2"/>
  <c r="X544" i="2"/>
  <c r="O544" i="2"/>
  <c r="V544" i="2"/>
  <c r="Y544" i="2"/>
  <c r="W544" i="2"/>
  <c r="S544" i="2"/>
  <c r="Q544" i="2"/>
  <c r="E538" i="1"/>
  <c r="P537" i="1"/>
  <c r="AL537" i="1" s="1"/>
  <c r="AM537" i="1" s="1"/>
  <c r="N544" i="2"/>
  <c r="K544" i="2"/>
  <c r="I544" i="2"/>
  <c r="E544" i="2"/>
  <c r="H544" i="2"/>
  <c r="G544" i="2"/>
  <c r="D544" i="2"/>
  <c r="J544" i="2"/>
  <c r="M544" i="2"/>
  <c r="L544" i="2"/>
  <c r="F544" i="2"/>
  <c r="A545" i="2"/>
  <c r="C545" i="2" s="1"/>
  <c r="B544" i="2"/>
  <c r="R545" i="2" l="1"/>
  <c r="Q545" i="2"/>
  <c r="Y545" i="2"/>
  <c r="O545" i="2"/>
  <c r="W545" i="2"/>
  <c r="U545" i="2"/>
  <c r="T545" i="2"/>
  <c r="S545" i="2"/>
  <c r="P545" i="2"/>
  <c r="V545" i="2"/>
  <c r="X545" i="2"/>
  <c r="E539" i="1"/>
  <c r="P538" i="1"/>
  <c r="AL538" i="1" s="1"/>
  <c r="AM538" i="1" s="1"/>
  <c r="N545" i="2"/>
  <c r="I545" i="2"/>
  <c r="H545" i="2"/>
  <c r="M545" i="2"/>
  <c r="E545" i="2"/>
  <c r="D545" i="2"/>
  <c r="G545" i="2"/>
  <c r="F545" i="2"/>
  <c r="K545" i="2"/>
  <c r="L545" i="2"/>
  <c r="J545" i="2"/>
  <c r="A546" i="2"/>
  <c r="C546" i="2" s="1"/>
  <c r="B545" i="2"/>
  <c r="O546" i="2" l="1"/>
  <c r="W546" i="2"/>
  <c r="V546" i="2"/>
  <c r="T546" i="2"/>
  <c r="R546" i="2"/>
  <c r="Y546" i="2"/>
  <c r="X546" i="2"/>
  <c r="U546" i="2"/>
  <c r="P546" i="2"/>
  <c r="S546" i="2"/>
  <c r="Q546" i="2"/>
  <c r="E540" i="1"/>
  <c r="P539" i="1"/>
  <c r="AL539" i="1" s="1"/>
  <c r="AM539" i="1" s="1"/>
  <c r="N546" i="2"/>
  <c r="G546" i="2"/>
  <c r="H546" i="2"/>
  <c r="M546" i="2"/>
  <c r="L546" i="2"/>
  <c r="K546" i="2"/>
  <c r="J546" i="2"/>
  <c r="D546" i="2"/>
  <c r="I546" i="2"/>
  <c r="F546" i="2"/>
  <c r="E546" i="2"/>
  <c r="A547" i="2"/>
  <c r="C547" i="2" s="1"/>
  <c r="B546" i="2"/>
  <c r="T547" i="2" l="1"/>
  <c r="S547" i="2"/>
  <c r="Q547" i="2"/>
  <c r="Y547" i="2"/>
  <c r="O547" i="2"/>
  <c r="W547" i="2"/>
  <c r="U547" i="2"/>
  <c r="X547" i="2"/>
  <c r="V547" i="2"/>
  <c r="R547" i="2"/>
  <c r="P547" i="2"/>
  <c r="E541" i="1"/>
  <c r="P540" i="1"/>
  <c r="AL540" i="1" s="1"/>
  <c r="AM540" i="1" s="1"/>
  <c r="N547" i="2"/>
  <c r="G547" i="2"/>
  <c r="E547" i="2"/>
  <c r="M547" i="2"/>
  <c r="I547" i="2"/>
  <c r="K547" i="2"/>
  <c r="J547" i="2"/>
  <c r="F547" i="2"/>
  <c r="D547" i="2"/>
  <c r="L547" i="2"/>
  <c r="H547" i="2"/>
  <c r="A548" i="2"/>
  <c r="C548" i="2" s="1"/>
  <c r="B547" i="2"/>
  <c r="Q548" i="2" l="1"/>
  <c r="Y548" i="2"/>
  <c r="P548" i="2"/>
  <c r="X548" i="2"/>
  <c r="V548" i="2"/>
  <c r="T548" i="2"/>
  <c r="S548" i="2"/>
  <c r="R548" i="2"/>
  <c r="O548" i="2"/>
  <c r="U548" i="2"/>
  <c r="W548" i="2"/>
  <c r="E542" i="1"/>
  <c r="P541" i="1"/>
  <c r="AL541" i="1" s="1"/>
  <c r="AM541" i="1" s="1"/>
  <c r="N548" i="2"/>
  <c r="F548" i="2"/>
  <c r="M548" i="2"/>
  <c r="I548" i="2"/>
  <c r="H548" i="2"/>
  <c r="G548" i="2"/>
  <c r="K548" i="2"/>
  <c r="E548" i="2"/>
  <c r="D548" i="2"/>
  <c r="L548" i="2"/>
  <c r="J548" i="2"/>
  <c r="A549" i="2"/>
  <c r="C549" i="2" s="1"/>
  <c r="B548" i="2"/>
  <c r="V549" i="2" l="1"/>
  <c r="U549" i="2"/>
  <c r="S549" i="2"/>
  <c r="Q549" i="2"/>
  <c r="Y549" i="2"/>
  <c r="X549" i="2"/>
  <c r="W549" i="2"/>
  <c r="T549" i="2"/>
  <c r="O549" i="2"/>
  <c r="R549" i="2"/>
  <c r="P549" i="2"/>
  <c r="E543" i="1"/>
  <c r="P542" i="1"/>
  <c r="AL542" i="1" s="1"/>
  <c r="AM542" i="1" s="1"/>
  <c r="N549" i="2"/>
  <c r="E549" i="2"/>
  <c r="M549" i="2"/>
  <c r="L549" i="2"/>
  <c r="H549" i="2"/>
  <c r="D549" i="2"/>
  <c r="K549" i="2"/>
  <c r="G549" i="2"/>
  <c r="I549" i="2"/>
  <c r="J549" i="2"/>
  <c r="F549" i="2"/>
  <c r="A550" i="2"/>
  <c r="C550" i="2" s="1"/>
  <c r="B549" i="2"/>
  <c r="S550" i="2" l="1"/>
  <c r="R550" i="2"/>
  <c r="P550" i="2"/>
  <c r="X550" i="2"/>
  <c r="V550" i="2"/>
  <c r="Y550" i="2"/>
  <c r="T550" i="2"/>
  <c r="W550" i="2"/>
  <c r="U550" i="2"/>
  <c r="Q550" i="2"/>
  <c r="O550" i="2"/>
  <c r="E544" i="1"/>
  <c r="P543" i="1"/>
  <c r="AL543" i="1" s="1"/>
  <c r="AM543" i="1" s="1"/>
  <c r="N550" i="2"/>
  <c r="L550" i="2"/>
  <c r="K550" i="2"/>
  <c r="H550" i="2"/>
  <c r="F550" i="2"/>
  <c r="D550" i="2"/>
  <c r="M550" i="2"/>
  <c r="G550" i="2"/>
  <c r="J550" i="2"/>
  <c r="I550" i="2"/>
  <c r="E550" i="2"/>
  <c r="A551" i="2"/>
  <c r="C551" i="2" s="1"/>
  <c r="B550" i="2"/>
  <c r="P551" i="2" l="1"/>
  <c r="X551" i="2"/>
  <c r="O551" i="2"/>
  <c r="W551" i="2"/>
  <c r="U551" i="2"/>
  <c r="S551" i="2"/>
  <c r="R551" i="2"/>
  <c r="Q551" i="2"/>
  <c r="Y551" i="2"/>
  <c r="T551" i="2"/>
  <c r="V551" i="2"/>
  <c r="P544" i="1"/>
  <c r="AL544" i="1" s="1"/>
  <c r="AM544" i="1" s="1"/>
  <c r="E545" i="1"/>
  <c r="N551" i="2"/>
  <c r="M551" i="2"/>
  <c r="E551" i="2"/>
  <c r="K551" i="2"/>
  <c r="J551" i="2"/>
  <c r="G551" i="2"/>
  <c r="F551" i="2"/>
  <c r="I551" i="2"/>
  <c r="H551" i="2"/>
  <c r="D551" i="2"/>
  <c r="L551" i="2"/>
  <c r="A552" i="2"/>
  <c r="C552" i="2" s="1"/>
  <c r="B551" i="2"/>
  <c r="U552" i="2" l="1"/>
  <c r="T552" i="2"/>
  <c r="R552" i="2"/>
  <c r="P552" i="2"/>
  <c r="X552" i="2"/>
  <c r="W552" i="2"/>
  <c r="V552" i="2"/>
  <c r="S552" i="2"/>
  <c r="Q552" i="2"/>
  <c r="O552" i="2"/>
  <c r="Y552" i="2"/>
  <c r="E546" i="1"/>
  <c r="P545" i="1"/>
  <c r="AL545" i="1" s="1"/>
  <c r="AM545" i="1" s="1"/>
  <c r="N552" i="2"/>
  <c r="K552" i="2"/>
  <c r="L552" i="2"/>
  <c r="E552" i="2"/>
  <c r="D552" i="2"/>
  <c r="J552" i="2"/>
  <c r="I552" i="2"/>
  <c r="F552" i="2"/>
  <c r="H552" i="2"/>
  <c r="G552" i="2"/>
  <c r="M552" i="2"/>
  <c r="A553" i="2"/>
  <c r="C553" i="2" s="1"/>
  <c r="B552" i="2"/>
  <c r="R553" i="2" l="1"/>
  <c r="Q553" i="2"/>
  <c r="Y553" i="2"/>
  <c r="O553" i="2"/>
  <c r="W553" i="2"/>
  <c r="U553" i="2"/>
  <c r="X553" i="2"/>
  <c r="S553" i="2"/>
  <c r="V553" i="2"/>
  <c r="T553" i="2"/>
  <c r="P553" i="2"/>
  <c r="E547" i="1"/>
  <c r="P546" i="1"/>
  <c r="AL546" i="1" s="1"/>
  <c r="AM546" i="1" s="1"/>
  <c r="N553" i="2"/>
  <c r="K553" i="2"/>
  <c r="I553" i="2"/>
  <c r="G553" i="2"/>
  <c r="M553" i="2"/>
  <c r="F553" i="2"/>
  <c r="L553" i="2"/>
  <c r="E553" i="2"/>
  <c r="J553" i="2"/>
  <c r="H553" i="2"/>
  <c r="D553" i="2"/>
  <c r="A554" i="2"/>
  <c r="C554" i="2" s="1"/>
  <c r="B553" i="2"/>
  <c r="O554" i="2" l="1"/>
  <c r="W554" i="2"/>
  <c r="V554" i="2"/>
  <c r="T554" i="2"/>
  <c r="R554" i="2"/>
  <c r="Q554" i="2"/>
  <c r="P554" i="2"/>
  <c r="X554" i="2"/>
  <c r="S554" i="2"/>
  <c r="U554" i="2"/>
  <c r="Y554" i="2"/>
  <c r="E548" i="1"/>
  <c r="P547" i="1"/>
  <c r="AL547" i="1" s="1"/>
  <c r="AM547" i="1" s="1"/>
  <c r="N554" i="2"/>
  <c r="J554" i="2"/>
  <c r="F554" i="2"/>
  <c r="E554" i="2"/>
  <c r="G554" i="2"/>
  <c r="M554" i="2"/>
  <c r="I554" i="2"/>
  <c r="H554" i="2"/>
  <c r="D554" i="2"/>
  <c r="L554" i="2"/>
  <c r="K554" i="2"/>
  <c r="A555" i="2"/>
  <c r="C555" i="2" s="1"/>
  <c r="B554" i="2"/>
  <c r="T555" i="2" l="1"/>
  <c r="S555" i="2"/>
  <c r="Q555" i="2"/>
  <c r="Y555" i="2"/>
  <c r="O555" i="2"/>
  <c r="W555" i="2"/>
  <c r="V555" i="2"/>
  <c r="U555" i="2"/>
  <c r="R555" i="2"/>
  <c r="P555" i="2"/>
  <c r="X555" i="2"/>
  <c r="E549" i="1"/>
  <c r="P548" i="1"/>
  <c r="AL548" i="1" s="1"/>
  <c r="AM548" i="1" s="1"/>
  <c r="N555" i="2"/>
  <c r="I555" i="2"/>
  <c r="J555" i="2"/>
  <c r="M555" i="2"/>
  <c r="L555" i="2"/>
  <c r="D555" i="2"/>
  <c r="F555" i="2"/>
  <c r="E555" i="2"/>
  <c r="H555" i="2"/>
  <c r="G555" i="2"/>
  <c r="K555" i="2"/>
  <c r="A556" i="2"/>
  <c r="C556" i="2" s="1"/>
  <c r="B555" i="2"/>
  <c r="Q556" i="2" l="1"/>
  <c r="Y556" i="2"/>
  <c r="P556" i="2"/>
  <c r="X556" i="2"/>
  <c r="V556" i="2"/>
  <c r="T556" i="2"/>
  <c r="W556" i="2"/>
  <c r="R556" i="2"/>
  <c r="U556" i="2"/>
  <c r="S556" i="2"/>
  <c r="O556" i="2"/>
  <c r="E550" i="1"/>
  <c r="P549" i="1"/>
  <c r="AL549" i="1" s="1"/>
  <c r="AM549" i="1" s="1"/>
  <c r="N556" i="2"/>
  <c r="K556" i="2"/>
  <c r="L556" i="2"/>
  <c r="E556" i="2"/>
  <c r="D556" i="2"/>
  <c r="G556" i="2"/>
  <c r="F556" i="2"/>
  <c r="M556" i="2"/>
  <c r="H556" i="2"/>
  <c r="J556" i="2"/>
  <c r="I556" i="2"/>
  <c r="A557" i="2"/>
  <c r="C557" i="2" s="1"/>
  <c r="B556" i="2"/>
  <c r="V557" i="2" l="1"/>
  <c r="U557" i="2"/>
  <c r="S557" i="2"/>
  <c r="Q557" i="2"/>
  <c r="Y557" i="2"/>
  <c r="P557" i="2"/>
  <c r="O557" i="2"/>
  <c r="W557" i="2"/>
  <c r="R557" i="2"/>
  <c r="X557" i="2"/>
  <c r="T557" i="2"/>
  <c r="E551" i="1"/>
  <c r="P550" i="1"/>
  <c r="AL550" i="1" s="1"/>
  <c r="AM550" i="1" s="1"/>
  <c r="N557" i="2"/>
  <c r="I557" i="2"/>
  <c r="K557" i="2"/>
  <c r="M557" i="2"/>
  <c r="L557" i="2"/>
  <c r="F557" i="2"/>
  <c r="E557" i="2"/>
  <c r="D557" i="2"/>
  <c r="G557" i="2"/>
  <c r="J557" i="2"/>
  <c r="H557" i="2"/>
  <c r="A558" i="2"/>
  <c r="C558" i="2" s="1"/>
  <c r="B557" i="2"/>
  <c r="S558" i="2" l="1"/>
  <c r="R558" i="2"/>
  <c r="P558" i="2"/>
  <c r="X558" i="2"/>
  <c r="V558" i="2"/>
  <c r="U558" i="2"/>
  <c r="T558" i="2"/>
  <c r="Q558" i="2"/>
  <c r="O558" i="2"/>
  <c r="Y558" i="2"/>
  <c r="W558" i="2"/>
  <c r="E552" i="1"/>
  <c r="P551" i="1"/>
  <c r="AL551" i="1" s="1"/>
  <c r="AM551" i="1" s="1"/>
  <c r="N558" i="2"/>
  <c r="G558" i="2"/>
  <c r="E558" i="2"/>
  <c r="D558" i="2"/>
  <c r="K558" i="2"/>
  <c r="F558" i="2"/>
  <c r="L558" i="2"/>
  <c r="M558" i="2"/>
  <c r="J558" i="2"/>
  <c r="I558" i="2"/>
  <c r="H558" i="2"/>
  <c r="A559" i="2"/>
  <c r="C559" i="2" s="1"/>
  <c r="B558" i="2"/>
  <c r="P559" i="2" l="1"/>
  <c r="O559" i="2"/>
  <c r="V559" i="2"/>
  <c r="U559" i="2"/>
  <c r="T559" i="2"/>
  <c r="Q559" i="2"/>
  <c r="Y559" i="2"/>
  <c r="W559" i="2"/>
  <c r="S559" i="2"/>
  <c r="R559" i="2"/>
  <c r="X559" i="2"/>
  <c r="E553" i="1"/>
  <c r="P552" i="1"/>
  <c r="AL552" i="1" s="1"/>
  <c r="AM552" i="1" s="1"/>
  <c r="N559" i="2"/>
  <c r="E559" i="2"/>
  <c r="M559" i="2"/>
  <c r="F559" i="2"/>
  <c r="D559" i="2"/>
  <c r="K559" i="2"/>
  <c r="J559" i="2"/>
  <c r="G559" i="2"/>
  <c r="H559" i="2"/>
  <c r="L559" i="2"/>
  <c r="I559" i="2"/>
  <c r="A560" i="2"/>
  <c r="C560" i="2" s="1"/>
  <c r="B559" i="2"/>
  <c r="S560" i="2" l="1"/>
  <c r="R560" i="2"/>
  <c r="Q560" i="2"/>
  <c r="Y560" i="2"/>
  <c r="V560" i="2"/>
  <c r="X560" i="2"/>
  <c r="W560" i="2"/>
  <c r="P560" i="2"/>
  <c r="U560" i="2"/>
  <c r="O560" i="2"/>
  <c r="T560" i="2"/>
  <c r="E554" i="1"/>
  <c r="P553" i="1"/>
  <c r="AL553" i="1" s="1"/>
  <c r="AM553" i="1" s="1"/>
  <c r="N560" i="2"/>
  <c r="E560" i="2"/>
  <c r="K560" i="2"/>
  <c r="I560" i="2"/>
  <c r="J560" i="2"/>
  <c r="L560" i="2"/>
  <c r="H560" i="2"/>
  <c r="D560" i="2"/>
  <c r="M560" i="2"/>
  <c r="F560" i="2"/>
  <c r="G560" i="2"/>
  <c r="A561" i="2"/>
  <c r="C561" i="2" s="1"/>
  <c r="B560" i="2"/>
  <c r="P561" i="2" l="1"/>
  <c r="X561" i="2"/>
  <c r="O561" i="2"/>
  <c r="W561" i="2"/>
  <c r="V561" i="2"/>
  <c r="S561" i="2"/>
  <c r="Q561" i="2"/>
  <c r="U561" i="2"/>
  <c r="T561" i="2"/>
  <c r="Y561" i="2"/>
  <c r="R561" i="2"/>
  <c r="E555" i="1"/>
  <c r="P554" i="1"/>
  <c r="AL554" i="1" s="1"/>
  <c r="AM554" i="1" s="1"/>
  <c r="N561" i="2"/>
  <c r="M561" i="2"/>
  <c r="D561" i="2"/>
  <c r="E561" i="2"/>
  <c r="I561" i="2"/>
  <c r="F561" i="2"/>
  <c r="L561" i="2"/>
  <c r="K561" i="2"/>
  <c r="G561" i="2"/>
  <c r="J561" i="2"/>
  <c r="H561" i="2"/>
  <c r="A562" i="2"/>
  <c r="C562" i="2" s="1"/>
  <c r="B561" i="2"/>
  <c r="U562" i="2" l="1"/>
  <c r="T562" i="2"/>
  <c r="S562" i="2"/>
  <c r="P562" i="2"/>
  <c r="X562" i="2"/>
  <c r="V562" i="2"/>
  <c r="R562" i="2"/>
  <c r="Q562" i="2"/>
  <c r="W562" i="2"/>
  <c r="O562" i="2"/>
  <c r="Y562" i="2"/>
  <c r="E556" i="1"/>
  <c r="P555" i="1"/>
  <c r="AL555" i="1" s="1"/>
  <c r="AM555" i="1" s="1"/>
  <c r="N562" i="2"/>
  <c r="L562" i="2"/>
  <c r="I562" i="2"/>
  <c r="H562" i="2"/>
  <c r="G562" i="2"/>
  <c r="K562" i="2"/>
  <c r="J562" i="2"/>
  <c r="F562" i="2"/>
  <c r="E562" i="2"/>
  <c r="D562" i="2"/>
  <c r="M562" i="2"/>
  <c r="A563" i="2"/>
  <c r="C563" i="2" s="1"/>
  <c r="B562" i="2"/>
  <c r="R563" i="2" l="1"/>
  <c r="Q563" i="2"/>
  <c r="Y563" i="2"/>
  <c r="P563" i="2"/>
  <c r="X563" i="2"/>
  <c r="U563" i="2"/>
  <c r="W563" i="2"/>
  <c r="V563" i="2"/>
  <c r="O563" i="2"/>
  <c r="T563" i="2"/>
  <c r="S563" i="2"/>
  <c r="E557" i="1"/>
  <c r="P556" i="1"/>
  <c r="AL556" i="1" s="1"/>
  <c r="AM556" i="1" s="1"/>
  <c r="N563" i="2"/>
  <c r="M563" i="2"/>
  <c r="J563" i="2"/>
  <c r="I563" i="2"/>
  <c r="F563" i="2"/>
  <c r="D563" i="2"/>
  <c r="K563" i="2"/>
  <c r="L563" i="2"/>
  <c r="E563" i="2"/>
  <c r="H563" i="2"/>
  <c r="G563" i="2"/>
  <c r="A564" i="2"/>
  <c r="C564" i="2" s="1"/>
  <c r="B563" i="2"/>
  <c r="O564" i="2" l="1"/>
  <c r="W564" i="2"/>
  <c r="V564" i="2"/>
  <c r="U564" i="2"/>
  <c r="R564" i="2"/>
  <c r="P564" i="2"/>
  <c r="T564" i="2"/>
  <c r="Y564" i="2"/>
  <c r="S564" i="2"/>
  <c r="X564" i="2"/>
  <c r="Q564" i="2"/>
  <c r="E558" i="1"/>
  <c r="P557" i="1"/>
  <c r="AL557" i="1" s="1"/>
  <c r="AM557" i="1" s="1"/>
  <c r="N564" i="2"/>
  <c r="K564" i="2"/>
  <c r="I564" i="2"/>
  <c r="H564" i="2"/>
  <c r="E564" i="2"/>
  <c r="M564" i="2"/>
  <c r="L564" i="2"/>
  <c r="D564" i="2"/>
  <c r="G564" i="2"/>
  <c r="J564" i="2"/>
  <c r="F564" i="2"/>
  <c r="A565" i="2"/>
  <c r="C565" i="2" s="1"/>
  <c r="B564" i="2"/>
  <c r="T565" i="2" l="1"/>
  <c r="S565" i="2"/>
  <c r="R565" i="2"/>
  <c r="O565" i="2"/>
  <c r="W565" i="2"/>
  <c r="U565" i="2"/>
  <c r="Q565" i="2"/>
  <c r="P565" i="2"/>
  <c r="Y565" i="2"/>
  <c r="V565" i="2"/>
  <c r="X565" i="2"/>
  <c r="E559" i="1"/>
  <c r="P558" i="1"/>
  <c r="AL558" i="1" s="1"/>
  <c r="AM558" i="1" s="1"/>
  <c r="N565" i="2"/>
  <c r="I565" i="2"/>
  <c r="H565" i="2"/>
  <c r="G565" i="2"/>
  <c r="D565" i="2"/>
  <c r="K565" i="2"/>
  <c r="M565" i="2"/>
  <c r="L565" i="2"/>
  <c r="F565" i="2"/>
  <c r="E565" i="2"/>
  <c r="J565" i="2"/>
  <c r="A566" i="2"/>
  <c r="C566" i="2" s="1"/>
  <c r="B565" i="2"/>
  <c r="Q566" i="2" l="1"/>
  <c r="Y566" i="2"/>
  <c r="P566" i="2"/>
  <c r="X566" i="2"/>
  <c r="O566" i="2"/>
  <c r="W566" i="2"/>
  <c r="T566" i="2"/>
  <c r="V566" i="2"/>
  <c r="U566" i="2"/>
  <c r="S566" i="2"/>
  <c r="R566" i="2"/>
  <c r="E560" i="1"/>
  <c r="P559" i="1"/>
  <c r="AL559" i="1" s="1"/>
  <c r="AM559" i="1" s="1"/>
  <c r="N566" i="2"/>
  <c r="G566" i="2"/>
  <c r="K566" i="2"/>
  <c r="E566" i="2"/>
  <c r="H566" i="2"/>
  <c r="F566" i="2"/>
  <c r="L566" i="2"/>
  <c r="M566" i="2"/>
  <c r="I566" i="2"/>
  <c r="D566" i="2"/>
  <c r="J566" i="2"/>
  <c r="A567" i="2"/>
  <c r="C567" i="2" s="1"/>
  <c r="B566" i="2"/>
  <c r="V567" i="2" l="1"/>
  <c r="U567" i="2"/>
  <c r="T567" i="2"/>
  <c r="Q567" i="2"/>
  <c r="Y567" i="2"/>
  <c r="O567" i="2"/>
  <c r="S567" i="2"/>
  <c r="X567" i="2"/>
  <c r="R567" i="2"/>
  <c r="W567" i="2"/>
  <c r="P567" i="2"/>
  <c r="P560" i="1"/>
  <c r="AL560" i="1" s="1"/>
  <c r="AM560" i="1" s="1"/>
  <c r="E561" i="1"/>
  <c r="N567" i="2"/>
  <c r="H567" i="2"/>
  <c r="G567" i="2"/>
  <c r="F567" i="2"/>
  <c r="D567" i="2"/>
  <c r="M567" i="2"/>
  <c r="L567" i="2"/>
  <c r="J567" i="2"/>
  <c r="E567" i="2"/>
  <c r="K567" i="2"/>
  <c r="I567" i="2"/>
  <c r="A568" i="2"/>
  <c r="C568" i="2" s="1"/>
  <c r="B567" i="2"/>
  <c r="S568" i="2" l="1"/>
  <c r="R568" i="2"/>
  <c r="Q568" i="2"/>
  <c r="Y568" i="2"/>
  <c r="V568" i="2"/>
  <c r="T568" i="2"/>
  <c r="P568" i="2"/>
  <c r="O568" i="2"/>
  <c r="X568" i="2"/>
  <c r="U568" i="2"/>
  <c r="W568" i="2"/>
  <c r="E562" i="1"/>
  <c r="P561" i="1"/>
  <c r="AL561" i="1" s="1"/>
  <c r="AM561" i="1" s="1"/>
  <c r="N568" i="2"/>
  <c r="G568" i="2"/>
  <c r="H568" i="2"/>
  <c r="K568" i="2"/>
  <c r="M568" i="2"/>
  <c r="L568" i="2"/>
  <c r="I568" i="2"/>
  <c r="J568" i="2"/>
  <c r="F568" i="2"/>
  <c r="E568" i="2"/>
  <c r="D568" i="2"/>
  <c r="A569" i="2"/>
  <c r="C569" i="2" s="1"/>
  <c r="B568" i="2"/>
  <c r="P569" i="2" l="1"/>
  <c r="X569" i="2"/>
  <c r="O569" i="2"/>
  <c r="W569" i="2"/>
  <c r="V569" i="2"/>
  <c r="S569" i="2"/>
  <c r="Y569" i="2"/>
  <c r="U569" i="2"/>
  <c r="T569" i="2"/>
  <c r="R569" i="2"/>
  <c r="Q569" i="2"/>
  <c r="E563" i="1"/>
  <c r="P562" i="1"/>
  <c r="AL562" i="1" s="1"/>
  <c r="AM562" i="1" s="1"/>
  <c r="N569" i="2"/>
  <c r="F569" i="2"/>
  <c r="I569" i="2"/>
  <c r="H569" i="2"/>
  <c r="L569" i="2"/>
  <c r="M569" i="2"/>
  <c r="J569" i="2"/>
  <c r="E569" i="2"/>
  <c r="D569" i="2"/>
  <c r="G569" i="2"/>
  <c r="K569" i="2"/>
  <c r="A570" i="2"/>
  <c r="C570" i="2" s="1"/>
  <c r="B569" i="2"/>
  <c r="U570" i="2" l="1"/>
  <c r="T570" i="2"/>
  <c r="S570" i="2"/>
  <c r="P570" i="2"/>
  <c r="X570" i="2"/>
  <c r="Y570" i="2"/>
  <c r="R570" i="2"/>
  <c r="W570" i="2"/>
  <c r="Q570" i="2"/>
  <c r="V570" i="2"/>
  <c r="O570" i="2"/>
  <c r="E564" i="1"/>
  <c r="P563" i="1"/>
  <c r="AL563" i="1" s="1"/>
  <c r="AM563" i="1" s="1"/>
  <c r="N570" i="2"/>
  <c r="G570" i="2"/>
  <c r="K570" i="2"/>
  <c r="J570" i="2"/>
  <c r="M570" i="2"/>
  <c r="L570" i="2"/>
  <c r="I570" i="2"/>
  <c r="H570" i="2"/>
  <c r="E570" i="2"/>
  <c r="D570" i="2"/>
  <c r="F570" i="2"/>
  <c r="A571" i="2"/>
  <c r="C571" i="2" s="1"/>
  <c r="B570" i="2"/>
  <c r="R571" i="2" l="1"/>
  <c r="Q571" i="2"/>
  <c r="Y571" i="2"/>
  <c r="P571" i="2"/>
  <c r="X571" i="2"/>
  <c r="U571" i="2"/>
  <c r="S571" i="2"/>
  <c r="O571" i="2"/>
  <c r="W571" i="2"/>
  <c r="T571" i="2"/>
  <c r="V571" i="2"/>
  <c r="E565" i="1"/>
  <c r="P564" i="1"/>
  <c r="AL564" i="1" s="1"/>
  <c r="AM564" i="1" s="1"/>
  <c r="N571" i="2"/>
  <c r="M571" i="2"/>
  <c r="E571" i="2"/>
  <c r="L571" i="2"/>
  <c r="K571" i="2"/>
  <c r="H571" i="2"/>
  <c r="G571" i="2"/>
  <c r="D571" i="2"/>
  <c r="I571" i="2"/>
  <c r="F571" i="2"/>
  <c r="J571" i="2"/>
  <c r="A572" i="2"/>
  <c r="C572" i="2" s="1"/>
  <c r="B571" i="2"/>
  <c r="O572" i="2" l="1"/>
  <c r="W572" i="2"/>
  <c r="V572" i="2"/>
  <c r="U572" i="2"/>
  <c r="R572" i="2"/>
  <c r="X572" i="2"/>
  <c r="T572" i="2"/>
  <c r="S572" i="2"/>
  <c r="Q572" i="2"/>
  <c r="P572" i="2"/>
  <c r="Y572" i="2"/>
  <c r="E566" i="1"/>
  <c r="P565" i="1"/>
  <c r="AL565" i="1" s="1"/>
  <c r="AM565" i="1" s="1"/>
  <c r="N572" i="2"/>
  <c r="K572" i="2"/>
  <c r="M572" i="2"/>
  <c r="L572" i="2"/>
  <c r="J572" i="2"/>
  <c r="G572" i="2"/>
  <c r="I572" i="2"/>
  <c r="H572" i="2"/>
  <c r="D572" i="2"/>
  <c r="E572" i="2"/>
  <c r="F572" i="2"/>
  <c r="A573" i="2"/>
  <c r="C573" i="2" s="1"/>
  <c r="B572" i="2"/>
  <c r="T573" i="2" l="1"/>
  <c r="S573" i="2"/>
  <c r="R573" i="2"/>
  <c r="O573" i="2"/>
  <c r="W573" i="2"/>
  <c r="Y573" i="2"/>
  <c r="X573" i="2"/>
  <c r="Q573" i="2"/>
  <c r="V573" i="2"/>
  <c r="P573" i="2"/>
  <c r="U573" i="2"/>
  <c r="E567" i="1"/>
  <c r="P566" i="1"/>
  <c r="AL566" i="1" s="1"/>
  <c r="AM566" i="1" s="1"/>
  <c r="N573" i="2"/>
  <c r="I573" i="2"/>
  <c r="G573" i="2"/>
  <c r="E573" i="2"/>
  <c r="D573" i="2"/>
  <c r="L573" i="2"/>
  <c r="K573" i="2"/>
  <c r="J573" i="2"/>
  <c r="F573" i="2"/>
  <c r="M573" i="2"/>
  <c r="H573" i="2"/>
  <c r="A574" i="2"/>
  <c r="C574" i="2" s="1"/>
  <c r="B573" i="2"/>
  <c r="Q574" i="2" l="1"/>
  <c r="Y574" i="2"/>
  <c r="P574" i="2"/>
  <c r="X574" i="2"/>
  <c r="O574" i="2"/>
  <c r="W574" i="2"/>
  <c r="T574" i="2"/>
  <c r="R574" i="2"/>
  <c r="V574" i="2"/>
  <c r="S574" i="2"/>
  <c r="U574" i="2"/>
  <c r="E568" i="1"/>
  <c r="P567" i="1"/>
  <c r="AL567" i="1" s="1"/>
  <c r="AM567" i="1" s="1"/>
  <c r="N574" i="2"/>
  <c r="G574" i="2"/>
  <c r="H574" i="2"/>
  <c r="F574" i="2"/>
  <c r="J574" i="2"/>
  <c r="I574" i="2"/>
  <c r="E574" i="2"/>
  <c r="M574" i="2"/>
  <c r="D574" i="2"/>
  <c r="K574" i="2"/>
  <c r="L574" i="2"/>
  <c r="A575" i="2"/>
  <c r="C575" i="2" s="1"/>
  <c r="B574" i="2"/>
  <c r="V575" i="2" l="1"/>
  <c r="U575" i="2"/>
  <c r="T575" i="2"/>
  <c r="Q575" i="2"/>
  <c r="Y575" i="2"/>
  <c r="W575" i="2"/>
  <c r="S575" i="2"/>
  <c r="R575" i="2"/>
  <c r="P575" i="2"/>
  <c r="O575" i="2"/>
  <c r="X575" i="2"/>
  <c r="E569" i="1"/>
  <c r="P568" i="1"/>
  <c r="AL568" i="1" s="1"/>
  <c r="AM568" i="1" s="1"/>
  <c r="N575" i="2"/>
  <c r="J575" i="2"/>
  <c r="F575" i="2"/>
  <c r="K575" i="2"/>
  <c r="L575" i="2"/>
  <c r="E575" i="2"/>
  <c r="G575" i="2"/>
  <c r="M575" i="2"/>
  <c r="I575" i="2"/>
  <c r="H575" i="2"/>
  <c r="D575" i="2"/>
  <c r="A576" i="2"/>
  <c r="C576" i="2" s="1"/>
  <c r="B575" i="2"/>
  <c r="S576" i="2" l="1"/>
  <c r="R576" i="2"/>
  <c r="Q576" i="2"/>
  <c r="Y576" i="2"/>
  <c r="V576" i="2"/>
  <c r="X576" i="2"/>
  <c r="W576" i="2"/>
  <c r="P576" i="2"/>
  <c r="U576" i="2"/>
  <c r="O576" i="2"/>
  <c r="T576" i="2"/>
  <c r="E570" i="1"/>
  <c r="P569" i="1"/>
  <c r="AL569" i="1" s="1"/>
  <c r="AM569" i="1" s="1"/>
  <c r="N576" i="2"/>
  <c r="I576" i="2"/>
  <c r="K576" i="2"/>
  <c r="L576" i="2"/>
  <c r="F576" i="2"/>
  <c r="E576" i="2"/>
  <c r="M576" i="2"/>
  <c r="H576" i="2"/>
  <c r="G576" i="2"/>
  <c r="D576" i="2"/>
  <c r="J576" i="2"/>
  <c r="A577" i="2"/>
  <c r="C577" i="2" s="1"/>
  <c r="B576" i="2"/>
  <c r="P577" i="2" l="1"/>
  <c r="X577" i="2"/>
  <c r="O577" i="2"/>
  <c r="W577" i="2"/>
  <c r="V577" i="2"/>
  <c r="S577" i="2"/>
  <c r="Q577" i="2"/>
  <c r="U577" i="2"/>
  <c r="R577" i="2"/>
  <c r="T577" i="2"/>
  <c r="Y577" i="2"/>
  <c r="E571" i="1"/>
  <c r="P570" i="1"/>
  <c r="AL570" i="1" s="1"/>
  <c r="AM570" i="1" s="1"/>
  <c r="N577" i="2"/>
  <c r="I577" i="2"/>
  <c r="L577" i="2"/>
  <c r="K577" i="2"/>
  <c r="J577" i="2"/>
  <c r="D577" i="2"/>
  <c r="G577" i="2"/>
  <c r="F577" i="2"/>
  <c r="H577" i="2"/>
  <c r="E577" i="2"/>
  <c r="M577" i="2"/>
  <c r="A578" i="2"/>
  <c r="C578" i="2" s="1"/>
  <c r="B577" i="2"/>
  <c r="U578" i="2" l="1"/>
  <c r="T578" i="2"/>
  <c r="S578" i="2"/>
  <c r="P578" i="2"/>
  <c r="X578" i="2"/>
  <c r="V578" i="2"/>
  <c r="R578" i="2"/>
  <c r="Q578" i="2"/>
  <c r="Y578" i="2"/>
  <c r="O578" i="2"/>
  <c r="W578" i="2"/>
  <c r="E572" i="1"/>
  <c r="P571" i="1"/>
  <c r="AL571" i="1" s="1"/>
  <c r="AM571" i="1" s="1"/>
  <c r="N578" i="2"/>
  <c r="G578" i="2"/>
  <c r="J578" i="2"/>
  <c r="K578" i="2"/>
  <c r="F578" i="2"/>
  <c r="E578" i="2"/>
  <c r="H578" i="2"/>
  <c r="I578" i="2"/>
  <c r="M578" i="2"/>
  <c r="L578" i="2"/>
  <c r="D578" i="2"/>
  <c r="A579" i="2"/>
  <c r="C579" i="2" s="1"/>
  <c r="B578" i="2"/>
  <c r="R579" i="2" l="1"/>
  <c r="Q579" i="2"/>
  <c r="Y579" i="2"/>
  <c r="P579" i="2"/>
  <c r="X579" i="2"/>
  <c r="U579" i="2"/>
  <c r="W579" i="2"/>
  <c r="V579" i="2"/>
  <c r="O579" i="2"/>
  <c r="T579" i="2"/>
  <c r="S579" i="2"/>
  <c r="E573" i="1"/>
  <c r="P572" i="1"/>
  <c r="AL572" i="1" s="1"/>
  <c r="AM572" i="1" s="1"/>
  <c r="N579" i="2"/>
  <c r="E579" i="2"/>
  <c r="J579" i="2"/>
  <c r="H579" i="2"/>
  <c r="F579" i="2"/>
  <c r="D579" i="2"/>
  <c r="I579" i="2"/>
  <c r="G579" i="2"/>
  <c r="M579" i="2"/>
  <c r="L579" i="2"/>
  <c r="K579" i="2"/>
  <c r="A580" i="2"/>
  <c r="C580" i="2" s="1"/>
  <c r="B579" i="2"/>
  <c r="O580" i="2" l="1"/>
  <c r="W580" i="2"/>
  <c r="V580" i="2"/>
  <c r="U580" i="2"/>
  <c r="R580" i="2"/>
  <c r="P580" i="2"/>
  <c r="T580" i="2"/>
  <c r="Q580" i="2"/>
  <c r="Y580" i="2"/>
  <c r="X580" i="2"/>
  <c r="S580" i="2"/>
  <c r="E574" i="1"/>
  <c r="P573" i="1"/>
  <c r="AL573" i="1" s="1"/>
  <c r="AM573" i="1" s="1"/>
  <c r="N580" i="2"/>
  <c r="E580" i="2"/>
  <c r="D580" i="2"/>
  <c r="G580" i="2"/>
  <c r="F580" i="2"/>
  <c r="M580" i="2"/>
  <c r="I580" i="2"/>
  <c r="H580" i="2"/>
  <c r="K580" i="2"/>
  <c r="J580" i="2"/>
  <c r="L580" i="2"/>
  <c r="A581" i="2"/>
  <c r="C581" i="2" s="1"/>
  <c r="B580" i="2"/>
  <c r="T581" i="2" l="1"/>
  <c r="S581" i="2"/>
  <c r="R581" i="2"/>
  <c r="O581" i="2"/>
  <c r="W581" i="2"/>
  <c r="U581" i="2"/>
  <c r="Q581" i="2"/>
  <c r="P581" i="2"/>
  <c r="Y581" i="2"/>
  <c r="X581" i="2"/>
  <c r="V581" i="2"/>
  <c r="E575" i="1"/>
  <c r="P574" i="1"/>
  <c r="AL574" i="1" s="1"/>
  <c r="AM574" i="1" s="1"/>
  <c r="N581" i="2"/>
  <c r="G581" i="2"/>
  <c r="E581" i="2"/>
  <c r="F581" i="2"/>
  <c r="I581" i="2"/>
  <c r="D581" i="2"/>
  <c r="M581" i="2"/>
  <c r="L581" i="2"/>
  <c r="H581" i="2"/>
  <c r="K581" i="2"/>
  <c r="J581" i="2"/>
  <c r="A582" i="2"/>
  <c r="C582" i="2" s="1"/>
  <c r="B581" i="2"/>
  <c r="Q582" i="2" l="1"/>
  <c r="Y582" i="2"/>
  <c r="P582" i="2"/>
  <c r="X582" i="2"/>
  <c r="O582" i="2"/>
  <c r="W582" i="2"/>
  <c r="T582" i="2"/>
  <c r="V582" i="2"/>
  <c r="U582" i="2"/>
  <c r="S582" i="2"/>
  <c r="R582" i="2"/>
  <c r="E576" i="1"/>
  <c r="P575" i="1"/>
  <c r="AL575" i="1" s="1"/>
  <c r="AM575" i="1" s="1"/>
  <c r="N582" i="2"/>
  <c r="M582" i="2"/>
  <c r="D582" i="2"/>
  <c r="G582" i="2"/>
  <c r="J582" i="2"/>
  <c r="I582" i="2"/>
  <c r="F582" i="2"/>
  <c r="L582" i="2"/>
  <c r="K582" i="2"/>
  <c r="H582" i="2"/>
  <c r="E582" i="2"/>
  <c r="A583" i="2"/>
  <c r="C583" i="2" s="1"/>
  <c r="B582" i="2"/>
  <c r="V583" i="2" l="1"/>
  <c r="U583" i="2"/>
  <c r="T583" i="2"/>
  <c r="Q583" i="2"/>
  <c r="Y583" i="2"/>
  <c r="O583" i="2"/>
  <c r="S583" i="2"/>
  <c r="P583" i="2"/>
  <c r="X583" i="2"/>
  <c r="R583" i="2"/>
  <c r="W583" i="2"/>
  <c r="E577" i="1"/>
  <c r="P576" i="1"/>
  <c r="AL576" i="1" s="1"/>
  <c r="AM576" i="1" s="1"/>
  <c r="N583" i="2"/>
  <c r="L583" i="2"/>
  <c r="M583" i="2"/>
  <c r="E583" i="2"/>
  <c r="I583" i="2"/>
  <c r="H583" i="2"/>
  <c r="F583" i="2"/>
  <c r="D583" i="2"/>
  <c r="J583" i="2"/>
  <c r="G583" i="2"/>
  <c r="K583" i="2"/>
  <c r="A584" i="2"/>
  <c r="C584" i="2" s="1"/>
  <c r="B583" i="2"/>
  <c r="S584" i="2" l="1"/>
  <c r="R584" i="2"/>
  <c r="Q584" i="2"/>
  <c r="Y584" i="2"/>
  <c r="V584" i="2"/>
  <c r="T584" i="2"/>
  <c r="P584" i="2"/>
  <c r="O584" i="2"/>
  <c r="X584" i="2"/>
  <c r="W584" i="2"/>
  <c r="U584" i="2"/>
  <c r="E578" i="1"/>
  <c r="P577" i="1"/>
  <c r="AL577" i="1" s="1"/>
  <c r="AM577" i="1" s="1"/>
  <c r="N584" i="2"/>
  <c r="K584" i="2"/>
  <c r="M584" i="2"/>
  <c r="L584" i="2"/>
  <c r="G584" i="2"/>
  <c r="J584" i="2"/>
  <c r="I584" i="2"/>
  <c r="F584" i="2"/>
  <c r="H584" i="2"/>
  <c r="D584" i="2"/>
  <c r="E584" i="2"/>
  <c r="A585" i="2"/>
  <c r="C585" i="2" s="1"/>
  <c r="B584" i="2"/>
  <c r="P585" i="2" l="1"/>
  <c r="X585" i="2"/>
  <c r="O585" i="2"/>
  <c r="W585" i="2"/>
  <c r="V585" i="2"/>
  <c r="S585" i="2"/>
  <c r="Y585" i="2"/>
  <c r="U585" i="2"/>
  <c r="T585" i="2"/>
  <c r="R585" i="2"/>
  <c r="Q585" i="2"/>
  <c r="E579" i="1"/>
  <c r="P578" i="1"/>
  <c r="AL578" i="1" s="1"/>
  <c r="AM578" i="1" s="1"/>
  <c r="N585" i="2"/>
  <c r="I585" i="2"/>
  <c r="G585" i="2"/>
  <c r="F585" i="2"/>
  <c r="J585" i="2"/>
  <c r="H585" i="2"/>
  <c r="E585" i="2"/>
  <c r="M585" i="2"/>
  <c r="K585" i="2"/>
  <c r="D585" i="2"/>
  <c r="L585" i="2"/>
  <c r="A586" i="2"/>
  <c r="C586" i="2" s="1"/>
  <c r="B585" i="2"/>
  <c r="U586" i="2" l="1"/>
  <c r="T586" i="2"/>
  <c r="S586" i="2"/>
  <c r="P586" i="2"/>
  <c r="X586" i="2"/>
  <c r="Y586" i="2"/>
  <c r="R586" i="2"/>
  <c r="O586" i="2"/>
  <c r="W586" i="2"/>
  <c r="V586" i="2"/>
  <c r="Q586" i="2"/>
  <c r="E580" i="1"/>
  <c r="P579" i="1"/>
  <c r="AL579" i="1" s="1"/>
  <c r="AM579" i="1" s="1"/>
  <c r="N586" i="2"/>
  <c r="G586" i="2"/>
  <c r="M586" i="2"/>
  <c r="I586" i="2"/>
  <c r="H586" i="2"/>
  <c r="D586" i="2"/>
  <c r="F586" i="2"/>
  <c r="E586" i="2"/>
  <c r="K586" i="2"/>
  <c r="L586" i="2"/>
  <c r="J586" i="2"/>
  <c r="A587" i="2"/>
  <c r="C587" i="2" s="1"/>
  <c r="B586" i="2"/>
  <c r="R587" i="2" l="1"/>
  <c r="Q587" i="2"/>
  <c r="Y587" i="2"/>
  <c r="P587" i="2"/>
  <c r="X587" i="2"/>
  <c r="U587" i="2"/>
  <c r="S587" i="2"/>
  <c r="O587" i="2"/>
  <c r="W587" i="2"/>
  <c r="V587" i="2"/>
  <c r="T587" i="2"/>
  <c r="E581" i="1"/>
  <c r="P580" i="1"/>
  <c r="AL580" i="1" s="1"/>
  <c r="AM580" i="1" s="1"/>
  <c r="N587" i="2"/>
  <c r="H587" i="2"/>
  <c r="G587" i="2"/>
  <c r="F587" i="2"/>
  <c r="D587" i="2"/>
  <c r="E587" i="2"/>
  <c r="L587" i="2"/>
  <c r="J587" i="2"/>
  <c r="M587" i="2"/>
  <c r="I587" i="2"/>
  <c r="K587" i="2"/>
  <c r="A588" i="2"/>
  <c r="C588" i="2" s="1"/>
  <c r="B587" i="2"/>
  <c r="O588" i="2" l="1"/>
  <c r="W588" i="2"/>
  <c r="V588" i="2"/>
  <c r="U588" i="2"/>
  <c r="R588" i="2"/>
  <c r="X588" i="2"/>
  <c r="T588" i="2"/>
  <c r="S588" i="2"/>
  <c r="Y588" i="2"/>
  <c r="Q588" i="2"/>
  <c r="P588" i="2"/>
  <c r="E582" i="1"/>
  <c r="P581" i="1"/>
  <c r="AL581" i="1" s="1"/>
  <c r="AM581" i="1" s="1"/>
  <c r="N588" i="2"/>
  <c r="D588" i="2"/>
  <c r="E588" i="2"/>
  <c r="G588" i="2"/>
  <c r="F588" i="2"/>
  <c r="M588" i="2"/>
  <c r="I588" i="2"/>
  <c r="J588" i="2"/>
  <c r="H588" i="2"/>
  <c r="L588" i="2"/>
  <c r="K588" i="2"/>
  <c r="A589" i="2"/>
  <c r="C589" i="2" s="1"/>
  <c r="B588" i="2"/>
  <c r="T589" i="2" l="1"/>
  <c r="S589" i="2"/>
  <c r="R589" i="2"/>
  <c r="O589" i="2"/>
  <c r="W589" i="2"/>
  <c r="Y589" i="2"/>
  <c r="X589" i="2"/>
  <c r="Q589" i="2"/>
  <c r="V589" i="2"/>
  <c r="P589" i="2"/>
  <c r="U589" i="2"/>
  <c r="E583" i="1"/>
  <c r="P582" i="1"/>
  <c r="AL582" i="1" s="1"/>
  <c r="AM582" i="1" s="1"/>
  <c r="N589" i="2"/>
  <c r="I589" i="2"/>
  <c r="L589" i="2"/>
  <c r="M589" i="2"/>
  <c r="G589" i="2"/>
  <c r="D589" i="2"/>
  <c r="K589" i="2"/>
  <c r="F589" i="2"/>
  <c r="E589" i="2"/>
  <c r="H589" i="2"/>
  <c r="J589" i="2"/>
  <c r="A590" i="2"/>
  <c r="C590" i="2" s="1"/>
  <c r="B589" i="2"/>
  <c r="Q590" i="2" l="1"/>
  <c r="Y590" i="2"/>
  <c r="P590" i="2"/>
  <c r="X590" i="2"/>
  <c r="O590" i="2"/>
  <c r="W590" i="2"/>
  <c r="T590" i="2"/>
  <c r="R590" i="2"/>
  <c r="V590" i="2"/>
  <c r="U590" i="2"/>
  <c r="S590" i="2"/>
  <c r="E584" i="1"/>
  <c r="P583" i="1"/>
  <c r="AL583" i="1" s="1"/>
  <c r="AM583" i="1" s="1"/>
  <c r="N590" i="2"/>
  <c r="G590" i="2"/>
  <c r="F590" i="2"/>
  <c r="I590" i="2"/>
  <c r="M590" i="2"/>
  <c r="J590" i="2"/>
  <c r="D590" i="2"/>
  <c r="E590" i="2"/>
  <c r="H590" i="2"/>
  <c r="L590" i="2"/>
  <c r="K590" i="2"/>
  <c r="A591" i="2"/>
  <c r="C591" i="2" s="1"/>
  <c r="B590" i="2"/>
  <c r="V591" i="2" l="1"/>
  <c r="U591" i="2"/>
  <c r="T591" i="2"/>
  <c r="Q591" i="2"/>
  <c r="Y591" i="2"/>
  <c r="W591" i="2"/>
  <c r="S591" i="2"/>
  <c r="R591" i="2"/>
  <c r="X591" i="2"/>
  <c r="P591" i="2"/>
  <c r="O591" i="2"/>
  <c r="E585" i="1"/>
  <c r="P584" i="1"/>
  <c r="AL584" i="1" s="1"/>
  <c r="AM584" i="1" s="1"/>
  <c r="N591" i="2"/>
  <c r="E591" i="2"/>
  <c r="F591" i="2"/>
  <c r="M591" i="2"/>
  <c r="K591" i="2"/>
  <c r="G591" i="2"/>
  <c r="J591" i="2"/>
  <c r="L591" i="2"/>
  <c r="I591" i="2"/>
  <c r="D591" i="2"/>
  <c r="H591" i="2"/>
  <c r="A592" i="2"/>
  <c r="C592" i="2" s="1"/>
  <c r="B591" i="2"/>
  <c r="S592" i="2" l="1"/>
  <c r="R592" i="2"/>
  <c r="Q592" i="2"/>
  <c r="Y592" i="2"/>
  <c r="V592" i="2"/>
  <c r="X592" i="2"/>
  <c r="W592" i="2"/>
  <c r="P592" i="2"/>
  <c r="U592" i="2"/>
  <c r="T592" i="2"/>
  <c r="O592" i="2"/>
  <c r="E586" i="1"/>
  <c r="P585" i="1"/>
  <c r="AL585" i="1" s="1"/>
  <c r="AM585" i="1" s="1"/>
  <c r="N592" i="2"/>
  <c r="E592" i="2"/>
  <c r="M592" i="2"/>
  <c r="L592" i="2"/>
  <c r="H592" i="2"/>
  <c r="G592" i="2"/>
  <c r="D592" i="2"/>
  <c r="J592" i="2"/>
  <c r="I592" i="2"/>
  <c r="K592" i="2"/>
  <c r="F592" i="2"/>
  <c r="A593" i="2"/>
  <c r="C593" i="2" s="1"/>
  <c r="B592" i="2"/>
  <c r="P593" i="2" l="1"/>
  <c r="X593" i="2"/>
  <c r="O593" i="2"/>
  <c r="W593" i="2"/>
  <c r="V593" i="2"/>
  <c r="S593" i="2"/>
  <c r="Q593" i="2"/>
  <c r="U593" i="2"/>
  <c r="T593" i="2"/>
  <c r="Y593" i="2"/>
  <c r="R593" i="2"/>
  <c r="E587" i="1"/>
  <c r="P586" i="1"/>
  <c r="AL586" i="1" s="1"/>
  <c r="AM586" i="1" s="1"/>
  <c r="N593" i="2"/>
  <c r="D593" i="2"/>
  <c r="L593" i="2"/>
  <c r="K593" i="2"/>
  <c r="G593" i="2"/>
  <c r="E593" i="2"/>
  <c r="M593" i="2"/>
  <c r="J593" i="2"/>
  <c r="I593" i="2"/>
  <c r="F593" i="2"/>
  <c r="H593" i="2"/>
  <c r="A594" i="2"/>
  <c r="C594" i="2" s="1"/>
  <c r="B593" i="2"/>
  <c r="U594" i="2" l="1"/>
  <c r="T594" i="2"/>
  <c r="S594" i="2"/>
  <c r="P594" i="2"/>
  <c r="X594" i="2"/>
  <c r="V594" i="2"/>
  <c r="R594" i="2"/>
  <c r="Q594" i="2"/>
  <c r="W594" i="2"/>
  <c r="O594" i="2"/>
  <c r="Y594" i="2"/>
  <c r="E588" i="1"/>
  <c r="P587" i="1"/>
  <c r="AL587" i="1" s="1"/>
  <c r="AM587" i="1" s="1"/>
  <c r="N594" i="2"/>
  <c r="K594" i="2"/>
  <c r="J594" i="2"/>
  <c r="F594" i="2"/>
  <c r="E594" i="2"/>
  <c r="G594" i="2"/>
  <c r="I594" i="2"/>
  <c r="H594" i="2"/>
  <c r="L594" i="2"/>
  <c r="M594" i="2"/>
  <c r="D594" i="2"/>
  <c r="A595" i="2"/>
  <c r="C595" i="2" s="1"/>
  <c r="B594" i="2"/>
  <c r="R595" i="2" l="1"/>
  <c r="Q595" i="2"/>
  <c r="Y595" i="2"/>
  <c r="P595" i="2"/>
  <c r="X595" i="2"/>
  <c r="U595" i="2"/>
  <c r="W595" i="2"/>
  <c r="V595" i="2"/>
  <c r="O595" i="2"/>
  <c r="T595" i="2"/>
  <c r="S595" i="2"/>
  <c r="E589" i="1"/>
  <c r="P588" i="1"/>
  <c r="AL588" i="1" s="1"/>
  <c r="AM588" i="1" s="1"/>
  <c r="N595" i="2"/>
  <c r="M595" i="2"/>
  <c r="H595" i="2"/>
  <c r="E595" i="2"/>
  <c r="J595" i="2"/>
  <c r="I595" i="2"/>
  <c r="F595" i="2"/>
  <c r="L595" i="2"/>
  <c r="D595" i="2"/>
  <c r="G595" i="2"/>
  <c r="K595" i="2"/>
  <c r="A596" i="2"/>
  <c r="C596" i="2" s="1"/>
  <c r="B595" i="2"/>
  <c r="O596" i="2" l="1"/>
  <c r="W596" i="2"/>
  <c r="V596" i="2"/>
  <c r="U596" i="2"/>
  <c r="R596" i="2"/>
  <c r="P596" i="2"/>
  <c r="T596" i="2"/>
  <c r="Y596" i="2"/>
  <c r="S596" i="2"/>
  <c r="X596" i="2"/>
  <c r="Q596" i="2"/>
  <c r="E590" i="1"/>
  <c r="P589" i="1"/>
  <c r="AL589" i="1" s="1"/>
  <c r="AM589" i="1" s="1"/>
  <c r="N596" i="2"/>
  <c r="K596" i="2"/>
  <c r="D596" i="2"/>
  <c r="M596" i="2"/>
  <c r="I596" i="2"/>
  <c r="H596" i="2"/>
  <c r="E596" i="2"/>
  <c r="G596" i="2"/>
  <c r="F596" i="2"/>
  <c r="J596" i="2"/>
  <c r="L596" i="2"/>
  <c r="A597" i="2"/>
  <c r="C597" i="2" s="1"/>
  <c r="B596" i="2"/>
  <c r="T597" i="2" l="1"/>
  <c r="S597" i="2"/>
  <c r="R597" i="2"/>
  <c r="O597" i="2"/>
  <c r="W597" i="2"/>
  <c r="U597" i="2"/>
  <c r="Q597" i="2"/>
  <c r="P597" i="2"/>
  <c r="Y597" i="2"/>
  <c r="V597" i="2"/>
  <c r="X597" i="2"/>
  <c r="E591" i="1"/>
  <c r="P590" i="1"/>
  <c r="AL590" i="1" s="1"/>
  <c r="AM590" i="1" s="1"/>
  <c r="N597" i="2"/>
  <c r="I597" i="2"/>
  <c r="J597" i="2"/>
  <c r="L597" i="2"/>
  <c r="E597" i="2"/>
  <c r="M597" i="2"/>
  <c r="H597" i="2"/>
  <c r="G597" i="2"/>
  <c r="D597" i="2"/>
  <c r="K597" i="2"/>
  <c r="F597" i="2"/>
  <c r="A598" i="2"/>
  <c r="C598" i="2" s="1"/>
  <c r="B597" i="2"/>
  <c r="Q598" i="2" l="1"/>
  <c r="Y598" i="2"/>
  <c r="P598" i="2"/>
  <c r="X598" i="2"/>
  <c r="O598" i="2"/>
  <c r="W598" i="2"/>
  <c r="T598" i="2"/>
  <c r="V598" i="2"/>
  <c r="U598" i="2"/>
  <c r="S598" i="2"/>
  <c r="R598" i="2"/>
  <c r="E592" i="1"/>
  <c r="P591" i="1"/>
  <c r="AL591" i="1" s="1"/>
  <c r="AM591" i="1" s="1"/>
  <c r="N598" i="2"/>
  <c r="I598" i="2"/>
  <c r="G598" i="2"/>
  <c r="E598" i="2"/>
  <c r="D598" i="2"/>
  <c r="K598" i="2"/>
  <c r="J598" i="2"/>
  <c r="L598" i="2"/>
  <c r="M598" i="2"/>
  <c r="H598" i="2"/>
  <c r="F598" i="2"/>
  <c r="A599" i="2"/>
  <c r="C599" i="2" s="1"/>
  <c r="B598" i="2"/>
  <c r="V599" i="2" l="1"/>
  <c r="U599" i="2"/>
  <c r="T599" i="2"/>
  <c r="Q599" i="2"/>
  <c r="Y599" i="2"/>
  <c r="O599" i="2"/>
  <c r="S599" i="2"/>
  <c r="X599" i="2"/>
  <c r="R599" i="2"/>
  <c r="W599" i="2"/>
  <c r="P599" i="2"/>
  <c r="E593" i="1"/>
  <c r="P592" i="1"/>
  <c r="AL592" i="1" s="1"/>
  <c r="AM592" i="1" s="1"/>
  <c r="N599" i="2"/>
  <c r="E599" i="2"/>
  <c r="L599" i="2"/>
  <c r="K599" i="2"/>
  <c r="M599" i="2"/>
  <c r="D599" i="2"/>
  <c r="J599" i="2"/>
  <c r="H599" i="2"/>
  <c r="I599" i="2"/>
  <c r="G599" i="2"/>
  <c r="F599" i="2"/>
  <c r="A600" i="2"/>
  <c r="C600" i="2" s="1"/>
  <c r="B599" i="2"/>
  <c r="S600" i="2" l="1"/>
  <c r="R600" i="2"/>
  <c r="Q600" i="2"/>
  <c r="Y600" i="2"/>
  <c r="V600" i="2"/>
  <c r="T600" i="2"/>
  <c r="P600" i="2"/>
  <c r="O600" i="2"/>
  <c r="X600" i="2"/>
  <c r="U600" i="2"/>
  <c r="W600" i="2"/>
  <c r="P593" i="1"/>
  <c r="AL593" i="1" s="1"/>
  <c r="AM593" i="1" s="1"/>
  <c r="E594" i="1"/>
  <c r="N600" i="2"/>
  <c r="J600" i="2"/>
  <c r="D600" i="2"/>
  <c r="G600" i="2"/>
  <c r="F600" i="2"/>
  <c r="E600" i="2"/>
  <c r="L600" i="2"/>
  <c r="H600" i="2"/>
  <c r="M600" i="2"/>
  <c r="I600" i="2"/>
  <c r="K600" i="2"/>
  <c r="A601" i="2"/>
  <c r="C601" i="2" s="1"/>
  <c r="B600" i="2"/>
  <c r="P601" i="2" l="1"/>
  <c r="X601" i="2"/>
  <c r="O601" i="2"/>
  <c r="W601" i="2"/>
  <c r="V601" i="2"/>
  <c r="S601" i="2"/>
  <c r="Y601" i="2"/>
  <c r="U601" i="2"/>
  <c r="T601" i="2"/>
  <c r="R601" i="2"/>
  <c r="Q601" i="2"/>
  <c r="E595" i="1"/>
  <c r="P594" i="1"/>
  <c r="AL594" i="1" s="1"/>
  <c r="AM594" i="1" s="1"/>
  <c r="N601" i="2"/>
  <c r="M601" i="2"/>
  <c r="J601" i="2"/>
  <c r="L601" i="2"/>
  <c r="K601" i="2"/>
  <c r="F601" i="2"/>
  <c r="E601" i="2"/>
  <c r="D601" i="2"/>
  <c r="H601" i="2"/>
  <c r="G601" i="2"/>
  <c r="I601" i="2"/>
  <c r="A602" i="2"/>
  <c r="C602" i="2" s="1"/>
  <c r="B601" i="2"/>
  <c r="U602" i="2" l="1"/>
  <c r="T602" i="2"/>
  <c r="S602" i="2"/>
  <c r="P602" i="2"/>
  <c r="X602" i="2"/>
  <c r="Y602" i="2"/>
  <c r="R602" i="2"/>
  <c r="W602" i="2"/>
  <c r="Q602" i="2"/>
  <c r="V602" i="2"/>
  <c r="O602" i="2"/>
  <c r="E596" i="1"/>
  <c r="P595" i="1"/>
  <c r="AL595" i="1" s="1"/>
  <c r="AM595" i="1" s="1"/>
  <c r="N602" i="2"/>
  <c r="G602" i="2"/>
  <c r="E602" i="2"/>
  <c r="D602" i="2"/>
  <c r="J602" i="2"/>
  <c r="H602" i="2"/>
  <c r="M602" i="2"/>
  <c r="L602" i="2"/>
  <c r="I602" i="2"/>
  <c r="F602" i="2"/>
  <c r="K602" i="2"/>
  <c r="A603" i="2"/>
  <c r="C603" i="2" s="1"/>
  <c r="B602" i="2"/>
  <c r="R603" i="2" l="1"/>
  <c r="Q603" i="2"/>
  <c r="Y603" i="2"/>
  <c r="P603" i="2"/>
  <c r="X603" i="2"/>
  <c r="U603" i="2"/>
  <c r="S603" i="2"/>
  <c r="O603" i="2"/>
  <c r="W603" i="2"/>
  <c r="T603" i="2"/>
  <c r="V603" i="2"/>
  <c r="E597" i="1"/>
  <c r="P596" i="1"/>
  <c r="AL596" i="1" s="1"/>
  <c r="AM596" i="1" s="1"/>
  <c r="N603" i="2"/>
  <c r="M603" i="2"/>
  <c r="E603" i="2"/>
  <c r="D603" i="2"/>
  <c r="J603" i="2"/>
  <c r="I603" i="2"/>
  <c r="F603" i="2"/>
  <c r="L603" i="2"/>
  <c r="K603" i="2"/>
  <c r="H603" i="2"/>
  <c r="G603" i="2"/>
  <c r="A604" i="2"/>
  <c r="C604" i="2" s="1"/>
  <c r="B603" i="2"/>
  <c r="O604" i="2" l="1"/>
  <c r="W604" i="2"/>
  <c r="V604" i="2"/>
  <c r="U604" i="2"/>
  <c r="R604" i="2"/>
  <c r="X604" i="2"/>
  <c r="T604" i="2"/>
  <c r="S604" i="2"/>
  <c r="Q604" i="2"/>
  <c r="P604" i="2"/>
  <c r="Y604" i="2"/>
  <c r="E598" i="1"/>
  <c r="P597" i="1"/>
  <c r="AL597" i="1" s="1"/>
  <c r="AM597" i="1" s="1"/>
  <c r="N604" i="2"/>
  <c r="K604" i="2"/>
  <c r="H604" i="2"/>
  <c r="D604" i="2"/>
  <c r="I604" i="2"/>
  <c r="F604" i="2"/>
  <c r="L604" i="2"/>
  <c r="J604" i="2"/>
  <c r="G604" i="2"/>
  <c r="M604" i="2"/>
  <c r="E604" i="2"/>
  <c r="A605" i="2"/>
  <c r="C605" i="2" s="1"/>
  <c r="B604" i="2"/>
  <c r="T605" i="2" l="1"/>
  <c r="S605" i="2"/>
  <c r="R605" i="2"/>
  <c r="O605" i="2"/>
  <c r="W605" i="2"/>
  <c r="Y605" i="2"/>
  <c r="X605" i="2"/>
  <c r="Q605" i="2"/>
  <c r="V605" i="2"/>
  <c r="P605" i="2"/>
  <c r="U605" i="2"/>
  <c r="E599" i="1"/>
  <c r="P598" i="1"/>
  <c r="AL598" i="1" s="1"/>
  <c r="AM598" i="1" s="1"/>
  <c r="N605" i="2"/>
  <c r="M605" i="2"/>
  <c r="H605" i="2"/>
  <c r="G605" i="2"/>
  <c r="I605" i="2"/>
  <c r="K605" i="2"/>
  <c r="J605" i="2"/>
  <c r="F605" i="2"/>
  <c r="E605" i="2"/>
  <c r="D605" i="2"/>
  <c r="L605" i="2"/>
  <c r="A606" i="2"/>
  <c r="C606" i="2" s="1"/>
  <c r="B605" i="2"/>
  <c r="Q606" i="2" l="1"/>
  <c r="Y606" i="2"/>
  <c r="P606" i="2"/>
  <c r="X606" i="2"/>
  <c r="O606" i="2"/>
  <c r="W606" i="2"/>
  <c r="T606" i="2"/>
  <c r="R606" i="2"/>
  <c r="V606" i="2"/>
  <c r="S606" i="2"/>
  <c r="U606" i="2"/>
  <c r="P599" i="1"/>
  <c r="AL599" i="1" s="1"/>
  <c r="AM599" i="1" s="1"/>
  <c r="E600" i="1"/>
  <c r="N606" i="2"/>
  <c r="D606" i="2"/>
  <c r="M606" i="2"/>
  <c r="L606" i="2"/>
  <c r="F606" i="2"/>
  <c r="G606" i="2"/>
  <c r="J606" i="2"/>
  <c r="I606" i="2"/>
  <c r="E606" i="2"/>
  <c r="H606" i="2"/>
  <c r="K606" i="2"/>
  <c r="A607" i="2"/>
  <c r="C607" i="2" s="1"/>
  <c r="B606" i="2"/>
  <c r="V607" i="2" l="1"/>
  <c r="U607" i="2"/>
  <c r="T607" i="2"/>
  <c r="Q607" i="2"/>
  <c r="Y607" i="2"/>
  <c r="W607" i="2"/>
  <c r="S607" i="2"/>
  <c r="R607" i="2"/>
  <c r="P607" i="2"/>
  <c r="X607" i="2"/>
  <c r="O607" i="2"/>
  <c r="E601" i="1"/>
  <c r="P600" i="1"/>
  <c r="AL600" i="1" s="1"/>
  <c r="AM600" i="1" s="1"/>
  <c r="N607" i="2"/>
  <c r="M607" i="2"/>
  <c r="E607" i="2"/>
  <c r="J607" i="2"/>
  <c r="I607" i="2"/>
  <c r="H607" i="2"/>
  <c r="D607" i="2"/>
  <c r="L607" i="2"/>
  <c r="G607" i="2"/>
  <c r="F607" i="2"/>
  <c r="K607" i="2"/>
  <c r="A608" i="2"/>
  <c r="C608" i="2" s="1"/>
  <c r="B607" i="2"/>
  <c r="S608" i="2" l="1"/>
  <c r="R608" i="2"/>
  <c r="Q608" i="2"/>
  <c r="Y608" i="2"/>
  <c r="V608" i="2"/>
  <c r="X608" i="2"/>
  <c r="W608" i="2"/>
  <c r="P608" i="2"/>
  <c r="U608" i="2"/>
  <c r="O608" i="2"/>
  <c r="T608" i="2"/>
  <c r="E602" i="1"/>
  <c r="P601" i="1"/>
  <c r="AL601" i="1" s="1"/>
  <c r="AM601" i="1" s="1"/>
  <c r="N608" i="2"/>
  <c r="K608" i="2"/>
  <c r="M608" i="2"/>
  <c r="I608" i="2"/>
  <c r="H608" i="2"/>
  <c r="G608" i="2"/>
  <c r="D608" i="2"/>
  <c r="L608" i="2"/>
  <c r="F608" i="2"/>
  <c r="J608" i="2"/>
  <c r="E608" i="2"/>
  <c r="A609" i="2"/>
  <c r="C609" i="2" s="1"/>
  <c r="B608" i="2"/>
  <c r="P609" i="2" l="1"/>
  <c r="X609" i="2"/>
  <c r="O609" i="2"/>
  <c r="W609" i="2"/>
  <c r="V609" i="2"/>
  <c r="S609" i="2"/>
  <c r="Q609" i="2"/>
  <c r="U609" i="2"/>
  <c r="R609" i="2"/>
  <c r="Y609" i="2"/>
  <c r="T609" i="2"/>
  <c r="E603" i="1"/>
  <c r="P602" i="1"/>
  <c r="AL602" i="1" s="1"/>
  <c r="AM602" i="1" s="1"/>
  <c r="N609" i="2"/>
  <c r="I609" i="2"/>
  <c r="H609" i="2"/>
  <c r="G609" i="2"/>
  <c r="F609" i="2"/>
  <c r="L609" i="2"/>
  <c r="K609" i="2"/>
  <c r="M609" i="2"/>
  <c r="E609" i="2"/>
  <c r="D609" i="2"/>
  <c r="J609" i="2"/>
  <c r="A610" i="2"/>
  <c r="C610" i="2" s="1"/>
  <c r="B609" i="2"/>
  <c r="U610" i="2" l="1"/>
  <c r="T610" i="2"/>
  <c r="S610" i="2"/>
  <c r="P610" i="2"/>
  <c r="X610" i="2"/>
  <c r="V610" i="2"/>
  <c r="R610" i="2"/>
  <c r="Q610" i="2"/>
  <c r="Y610" i="2"/>
  <c r="O610" i="2"/>
  <c r="W610" i="2"/>
  <c r="E604" i="1"/>
  <c r="P603" i="1"/>
  <c r="AL603" i="1" s="1"/>
  <c r="AM603" i="1" s="1"/>
  <c r="N610" i="2"/>
  <c r="G610" i="2"/>
  <c r="J610" i="2"/>
  <c r="I610" i="2"/>
  <c r="H610" i="2"/>
  <c r="F610" i="2"/>
  <c r="E610" i="2"/>
  <c r="K610" i="2"/>
  <c r="D610" i="2"/>
  <c r="M610" i="2"/>
  <c r="L610" i="2"/>
  <c r="A611" i="2"/>
  <c r="C611" i="2" s="1"/>
  <c r="B610" i="2"/>
  <c r="R611" i="2" l="1"/>
  <c r="Q611" i="2"/>
  <c r="Y611" i="2"/>
  <c r="P611" i="2"/>
  <c r="X611" i="2"/>
  <c r="U611" i="2"/>
  <c r="W611" i="2"/>
  <c r="V611" i="2"/>
  <c r="O611" i="2"/>
  <c r="T611" i="2"/>
  <c r="S611" i="2"/>
  <c r="E605" i="1"/>
  <c r="P604" i="1"/>
  <c r="AL604" i="1" s="1"/>
  <c r="AM604" i="1" s="1"/>
  <c r="N611" i="2"/>
  <c r="E611" i="2"/>
  <c r="M611" i="2"/>
  <c r="I611" i="2"/>
  <c r="L611" i="2"/>
  <c r="F611" i="2"/>
  <c r="D611" i="2"/>
  <c r="K611" i="2"/>
  <c r="G611" i="2"/>
  <c r="J611" i="2"/>
  <c r="H611" i="2"/>
  <c r="A612" i="2"/>
  <c r="C612" i="2" s="1"/>
  <c r="B611" i="2"/>
  <c r="O612" i="2" l="1"/>
  <c r="W612" i="2"/>
  <c r="V612" i="2"/>
  <c r="U612" i="2"/>
  <c r="R612" i="2"/>
  <c r="P612" i="2"/>
  <c r="T612" i="2"/>
  <c r="Q612" i="2"/>
  <c r="Y612" i="2"/>
  <c r="S612" i="2"/>
  <c r="X612" i="2"/>
  <c r="E606" i="1"/>
  <c r="P605" i="1"/>
  <c r="AL605" i="1" s="1"/>
  <c r="AM605" i="1" s="1"/>
  <c r="N612" i="2"/>
  <c r="L612" i="2"/>
  <c r="J612" i="2"/>
  <c r="K612" i="2"/>
  <c r="H612" i="2"/>
  <c r="G612" i="2"/>
  <c r="F612" i="2"/>
  <c r="M612" i="2"/>
  <c r="I612" i="2"/>
  <c r="E612" i="2"/>
  <c r="D612" i="2"/>
  <c r="A613" i="2"/>
  <c r="C613" i="2" s="1"/>
  <c r="B612" i="2"/>
  <c r="T613" i="2" l="1"/>
  <c r="S613" i="2"/>
  <c r="R613" i="2"/>
  <c r="O613" i="2"/>
  <c r="W613" i="2"/>
  <c r="U613" i="2"/>
  <c r="Q613" i="2"/>
  <c r="P613" i="2"/>
  <c r="Y613" i="2"/>
  <c r="X613" i="2"/>
  <c r="V613" i="2"/>
  <c r="E607" i="1"/>
  <c r="P606" i="1"/>
  <c r="AL606" i="1" s="1"/>
  <c r="AM606" i="1" s="1"/>
  <c r="N613" i="2"/>
  <c r="F613" i="2"/>
  <c r="I613" i="2"/>
  <c r="J613" i="2"/>
  <c r="K613" i="2"/>
  <c r="E613" i="2"/>
  <c r="M613" i="2"/>
  <c r="L613" i="2"/>
  <c r="H613" i="2"/>
  <c r="G613" i="2"/>
  <c r="D613" i="2"/>
  <c r="A614" i="2"/>
  <c r="C614" i="2" s="1"/>
  <c r="B613" i="2"/>
  <c r="Q614" i="2" l="1"/>
  <c r="Y614" i="2"/>
  <c r="P614" i="2"/>
  <c r="X614" i="2"/>
  <c r="O614" i="2"/>
  <c r="W614" i="2"/>
  <c r="T614" i="2"/>
  <c r="V614" i="2"/>
  <c r="U614" i="2"/>
  <c r="S614" i="2"/>
  <c r="R614" i="2"/>
  <c r="E608" i="1"/>
  <c r="P607" i="1"/>
  <c r="AL607" i="1" s="1"/>
  <c r="AM607" i="1" s="1"/>
  <c r="N614" i="2"/>
  <c r="E614" i="2"/>
  <c r="J614" i="2"/>
  <c r="I614" i="2"/>
  <c r="M614" i="2"/>
  <c r="L614" i="2"/>
  <c r="K614" i="2"/>
  <c r="H614" i="2"/>
  <c r="D614" i="2"/>
  <c r="F614" i="2"/>
  <c r="G614" i="2"/>
  <c r="A615" i="2"/>
  <c r="C615" i="2" s="1"/>
  <c r="B614" i="2"/>
  <c r="V615" i="2" l="1"/>
  <c r="U615" i="2"/>
  <c r="T615" i="2"/>
  <c r="Q615" i="2"/>
  <c r="Y615" i="2"/>
  <c r="O615" i="2"/>
  <c r="S615" i="2"/>
  <c r="P615" i="2"/>
  <c r="X615" i="2"/>
  <c r="W615" i="2"/>
  <c r="R615" i="2"/>
  <c r="P608" i="1"/>
  <c r="AL608" i="1" s="1"/>
  <c r="AM608" i="1" s="1"/>
  <c r="E609" i="1"/>
  <c r="N615" i="2"/>
  <c r="M615" i="2"/>
  <c r="E615" i="2"/>
  <c r="L615" i="2"/>
  <c r="K615" i="2"/>
  <c r="J615" i="2"/>
  <c r="G615" i="2"/>
  <c r="I615" i="2"/>
  <c r="D615" i="2"/>
  <c r="H615" i="2"/>
  <c r="F615" i="2"/>
  <c r="A616" i="2"/>
  <c r="C616" i="2" s="1"/>
  <c r="B615" i="2"/>
  <c r="S616" i="2" l="1"/>
  <c r="R616" i="2"/>
  <c r="Q616" i="2"/>
  <c r="Y616" i="2"/>
  <c r="V616" i="2"/>
  <c r="T616" i="2"/>
  <c r="P616" i="2"/>
  <c r="O616" i="2"/>
  <c r="X616" i="2"/>
  <c r="W616" i="2"/>
  <c r="U616" i="2"/>
  <c r="E610" i="1"/>
  <c r="P609" i="1"/>
  <c r="AL609" i="1" s="1"/>
  <c r="AM609" i="1" s="1"/>
  <c r="N616" i="2"/>
  <c r="K616" i="2"/>
  <c r="L616" i="2"/>
  <c r="J616" i="2"/>
  <c r="I616" i="2"/>
  <c r="F616" i="2"/>
  <c r="H616" i="2"/>
  <c r="G616" i="2"/>
  <c r="D616" i="2"/>
  <c r="M616" i="2"/>
  <c r="E616" i="2"/>
  <c r="A617" i="2"/>
  <c r="C617" i="2" s="1"/>
  <c r="B616" i="2"/>
  <c r="P617" i="2" l="1"/>
  <c r="X617" i="2"/>
  <c r="O617" i="2"/>
  <c r="W617" i="2"/>
  <c r="V617" i="2"/>
  <c r="S617" i="2"/>
  <c r="Y617" i="2"/>
  <c r="U617" i="2"/>
  <c r="T617" i="2"/>
  <c r="R617" i="2"/>
  <c r="Q617" i="2"/>
  <c r="E611" i="1"/>
  <c r="P610" i="1"/>
  <c r="AL610" i="1" s="1"/>
  <c r="AM610" i="1" s="1"/>
  <c r="N617" i="2"/>
  <c r="I617" i="2"/>
  <c r="F617" i="2"/>
  <c r="G617" i="2"/>
  <c r="K617" i="2"/>
  <c r="J617" i="2"/>
  <c r="H617" i="2"/>
  <c r="E617" i="2"/>
  <c r="L617" i="2"/>
  <c r="M617" i="2"/>
  <c r="D617" i="2"/>
  <c r="A618" i="2"/>
  <c r="C618" i="2" s="1"/>
  <c r="B617" i="2"/>
  <c r="U618" i="2" l="1"/>
  <c r="T618" i="2"/>
  <c r="S618" i="2"/>
  <c r="P618" i="2"/>
  <c r="X618" i="2"/>
  <c r="Y618" i="2"/>
  <c r="R618" i="2"/>
  <c r="O618" i="2"/>
  <c r="W618" i="2"/>
  <c r="Q618" i="2"/>
  <c r="V618" i="2"/>
  <c r="E612" i="1"/>
  <c r="P611" i="1"/>
  <c r="AL611" i="1" s="1"/>
  <c r="AM611" i="1" s="1"/>
  <c r="N618" i="2"/>
  <c r="F618" i="2"/>
  <c r="E618" i="2"/>
  <c r="J618" i="2"/>
  <c r="K618" i="2"/>
  <c r="H618" i="2"/>
  <c r="G618" i="2"/>
  <c r="I618" i="2"/>
  <c r="M618" i="2"/>
  <c r="D618" i="2"/>
  <c r="L618" i="2"/>
  <c r="A619" i="2"/>
  <c r="C619" i="2" s="1"/>
  <c r="B618" i="2"/>
  <c r="R619" i="2" l="1"/>
  <c r="Q619" i="2"/>
  <c r="Y619" i="2"/>
  <c r="P619" i="2"/>
  <c r="X619" i="2"/>
  <c r="U619" i="2"/>
  <c r="S619" i="2"/>
  <c r="O619" i="2"/>
  <c r="W619" i="2"/>
  <c r="V619" i="2"/>
  <c r="T619" i="2"/>
  <c r="E613" i="1"/>
  <c r="P612" i="1"/>
  <c r="AL612" i="1" s="1"/>
  <c r="AM612" i="1" s="1"/>
  <c r="N619" i="2"/>
  <c r="D619" i="2"/>
  <c r="F619" i="2"/>
  <c r="M619" i="2"/>
  <c r="J619" i="2"/>
  <c r="K619" i="2"/>
  <c r="L619" i="2"/>
  <c r="E619" i="2"/>
  <c r="H619" i="2"/>
  <c r="I619" i="2"/>
  <c r="G619" i="2"/>
  <c r="A620" i="2"/>
  <c r="C620" i="2" s="1"/>
  <c r="B619" i="2"/>
  <c r="O620" i="2" l="1"/>
  <c r="W620" i="2"/>
  <c r="V620" i="2"/>
  <c r="U620" i="2"/>
  <c r="R620" i="2"/>
  <c r="X620" i="2"/>
  <c r="T620" i="2"/>
  <c r="S620" i="2"/>
  <c r="Y620" i="2"/>
  <c r="Q620" i="2"/>
  <c r="P620" i="2"/>
  <c r="E614" i="1"/>
  <c r="P613" i="1"/>
  <c r="AL613" i="1" s="1"/>
  <c r="AM613" i="1" s="1"/>
  <c r="N620" i="2"/>
  <c r="I620" i="2"/>
  <c r="K620" i="2"/>
  <c r="M620" i="2"/>
  <c r="L620" i="2"/>
  <c r="J620" i="2"/>
  <c r="G620" i="2"/>
  <c r="F620" i="2"/>
  <c r="E620" i="2"/>
  <c r="D620" i="2"/>
  <c r="H620" i="2"/>
  <c r="A621" i="2"/>
  <c r="C621" i="2" s="1"/>
  <c r="B620" i="2"/>
  <c r="T621" i="2" l="1"/>
  <c r="S621" i="2"/>
  <c r="R621" i="2"/>
  <c r="O621" i="2"/>
  <c r="W621" i="2"/>
  <c r="Y621" i="2"/>
  <c r="X621" i="2"/>
  <c r="Q621" i="2"/>
  <c r="V621" i="2"/>
  <c r="U621" i="2"/>
  <c r="P621" i="2"/>
  <c r="E615" i="1"/>
  <c r="P614" i="1"/>
  <c r="AL614" i="1" s="1"/>
  <c r="AM614" i="1" s="1"/>
  <c r="N621" i="2"/>
  <c r="I621" i="2"/>
  <c r="D621" i="2"/>
  <c r="K621" i="2"/>
  <c r="J621" i="2"/>
  <c r="F621" i="2"/>
  <c r="E621" i="2"/>
  <c r="G621" i="2"/>
  <c r="H621" i="2"/>
  <c r="M621" i="2"/>
  <c r="L621" i="2"/>
  <c r="A622" i="2"/>
  <c r="C622" i="2" s="1"/>
  <c r="B621" i="2"/>
  <c r="Q622" i="2" l="1"/>
  <c r="Y622" i="2"/>
  <c r="P622" i="2"/>
  <c r="X622" i="2"/>
  <c r="O622" i="2"/>
  <c r="W622" i="2"/>
  <c r="T622" i="2"/>
  <c r="R622" i="2"/>
  <c r="V622" i="2"/>
  <c r="U622" i="2"/>
  <c r="S622" i="2"/>
  <c r="E616" i="1"/>
  <c r="P615" i="1"/>
  <c r="AL615" i="1" s="1"/>
  <c r="AM615" i="1" s="1"/>
  <c r="N622" i="2"/>
  <c r="M622" i="2"/>
  <c r="L622" i="2"/>
  <c r="I622" i="2"/>
  <c r="G622" i="2"/>
  <c r="F622" i="2"/>
  <c r="E622" i="2"/>
  <c r="D622" i="2"/>
  <c r="H622" i="2"/>
  <c r="K622" i="2"/>
  <c r="J622" i="2"/>
  <c r="A623" i="2"/>
  <c r="C623" i="2" s="1"/>
  <c r="B622" i="2"/>
  <c r="V623" i="2" l="1"/>
  <c r="U623" i="2"/>
  <c r="T623" i="2"/>
  <c r="Q623" i="2"/>
  <c r="Y623" i="2"/>
  <c r="W623" i="2"/>
  <c r="S623" i="2"/>
  <c r="R623" i="2"/>
  <c r="X623" i="2"/>
  <c r="P623" i="2"/>
  <c r="O623" i="2"/>
  <c r="E617" i="1"/>
  <c r="P616" i="1"/>
  <c r="AL616" i="1" s="1"/>
  <c r="AM616" i="1" s="1"/>
  <c r="N623" i="2"/>
  <c r="L623" i="2"/>
  <c r="K623" i="2"/>
  <c r="J623" i="2"/>
  <c r="G623" i="2"/>
  <c r="D623" i="2"/>
  <c r="F623" i="2"/>
  <c r="M623" i="2"/>
  <c r="E623" i="2"/>
  <c r="I623" i="2"/>
  <c r="H623" i="2"/>
  <c r="A624" i="2"/>
  <c r="C624" i="2" s="1"/>
  <c r="B623" i="2"/>
  <c r="S624" i="2" l="1"/>
  <c r="R624" i="2"/>
  <c r="Q624" i="2"/>
  <c r="Y624" i="2"/>
  <c r="V624" i="2"/>
  <c r="X624" i="2"/>
  <c r="W624" i="2"/>
  <c r="P624" i="2"/>
  <c r="U624" i="2"/>
  <c r="O624" i="2"/>
  <c r="T624" i="2"/>
  <c r="E618" i="1"/>
  <c r="P617" i="1"/>
  <c r="AL617" i="1" s="1"/>
  <c r="AM617" i="1" s="1"/>
  <c r="N624" i="2"/>
  <c r="L624" i="2"/>
  <c r="G624" i="2"/>
  <c r="J624" i="2"/>
  <c r="I624" i="2"/>
  <c r="H624" i="2"/>
  <c r="E624" i="2"/>
  <c r="M624" i="2"/>
  <c r="D624" i="2"/>
  <c r="K624" i="2"/>
  <c r="F624" i="2"/>
  <c r="A625" i="2"/>
  <c r="C625" i="2" s="1"/>
  <c r="B624" i="2"/>
  <c r="P625" i="2" l="1"/>
  <c r="X625" i="2"/>
  <c r="O625" i="2"/>
  <c r="W625" i="2"/>
  <c r="V625" i="2"/>
  <c r="S625" i="2"/>
  <c r="Q625" i="2"/>
  <c r="U625" i="2"/>
  <c r="T625" i="2"/>
  <c r="Y625" i="2"/>
  <c r="R625" i="2"/>
  <c r="E619" i="1"/>
  <c r="P618" i="1"/>
  <c r="AL618" i="1" s="1"/>
  <c r="AM618" i="1" s="1"/>
  <c r="N625" i="2"/>
  <c r="J625" i="2"/>
  <c r="G625" i="2"/>
  <c r="F625" i="2"/>
  <c r="E625" i="2"/>
  <c r="D625" i="2"/>
  <c r="L625" i="2"/>
  <c r="H625" i="2"/>
  <c r="M625" i="2"/>
  <c r="I625" i="2"/>
  <c r="K625" i="2"/>
  <c r="A626" i="2"/>
  <c r="C626" i="2" s="1"/>
  <c r="B625" i="2"/>
  <c r="U626" i="2" l="1"/>
  <c r="T626" i="2"/>
  <c r="S626" i="2"/>
  <c r="P626" i="2"/>
  <c r="X626" i="2"/>
  <c r="V626" i="2"/>
  <c r="R626" i="2"/>
  <c r="Q626" i="2"/>
  <c r="W626" i="2"/>
  <c r="O626" i="2"/>
  <c r="Y626" i="2"/>
  <c r="E620" i="1"/>
  <c r="P619" i="1"/>
  <c r="AL619" i="1" s="1"/>
  <c r="AM619" i="1" s="1"/>
  <c r="N626" i="2"/>
  <c r="G626" i="2"/>
  <c r="K626" i="2"/>
  <c r="J626" i="2"/>
  <c r="H626" i="2"/>
  <c r="M626" i="2"/>
  <c r="L626" i="2"/>
  <c r="I626" i="2"/>
  <c r="E626" i="2"/>
  <c r="D626" i="2"/>
  <c r="F626" i="2"/>
  <c r="A627" i="2"/>
  <c r="C627" i="2" s="1"/>
  <c r="B626" i="2"/>
  <c r="R627" i="2" l="1"/>
  <c r="Q627" i="2"/>
  <c r="Y627" i="2"/>
  <c r="P627" i="2"/>
  <c r="X627" i="2"/>
  <c r="U627" i="2"/>
  <c r="W627" i="2"/>
  <c r="V627" i="2"/>
  <c r="O627" i="2"/>
  <c r="T627" i="2"/>
  <c r="S627" i="2"/>
  <c r="E621" i="1"/>
  <c r="P620" i="1"/>
  <c r="AL620" i="1" s="1"/>
  <c r="AM620" i="1" s="1"/>
  <c r="N627" i="2"/>
  <c r="E627" i="2"/>
  <c r="F627" i="2"/>
  <c r="I627" i="2"/>
  <c r="L627" i="2"/>
  <c r="D627" i="2"/>
  <c r="K627" i="2"/>
  <c r="J627" i="2"/>
  <c r="G627" i="2"/>
  <c r="M627" i="2"/>
  <c r="H627" i="2"/>
  <c r="A628" i="2"/>
  <c r="C628" i="2" s="1"/>
  <c r="B627" i="2"/>
  <c r="O628" i="2" l="1"/>
  <c r="W628" i="2"/>
  <c r="V628" i="2"/>
  <c r="U628" i="2"/>
  <c r="R628" i="2"/>
  <c r="P628" i="2"/>
  <c r="T628" i="2"/>
  <c r="Y628" i="2"/>
  <c r="S628" i="2"/>
  <c r="X628" i="2"/>
  <c r="Q628" i="2"/>
  <c r="E622" i="1"/>
  <c r="P621" i="1"/>
  <c r="AL621" i="1" s="1"/>
  <c r="AM621" i="1" s="1"/>
  <c r="N628" i="2"/>
  <c r="K628" i="2"/>
  <c r="M628" i="2"/>
  <c r="G628" i="2"/>
  <c r="F628" i="2"/>
  <c r="L628" i="2"/>
  <c r="J628" i="2"/>
  <c r="I628" i="2"/>
  <c r="H628" i="2"/>
  <c r="E628" i="2"/>
  <c r="D628" i="2"/>
  <c r="A629" i="2"/>
  <c r="C629" i="2" s="1"/>
  <c r="B628" i="2"/>
  <c r="T629" i="2" l="1"/>
  <c r="S629" i="2"/>
  <c r="R629" i="2"/>
  <c r="O629" i="2"/>
  <c r="W629" i="2"/>
  <c r="U629" i="2"/>
  <c r="Q629" i="2"/>
  <c r="P629" i="2"/>
  <c r="Y629" i="2"/>
  <c r="V629" i="2"/>
  <c r="X629" i="2"/>
  <c r="E623" i="1"/>
  <c r="P622" i="1"/>
  <c r="AL622" i="1" s="1"/>
  <c r="AM622" i="1" s="1"/>
  <c r="N629" i="2"/>
  <c r="K629" i="2"/>
  <c r="M629" i="2"/>
  <c r="L629" i="2"/>
  <c r="H629" i="2"/>
  <c r="G629" i="2"/>
  <c r="F629" i="2"/>
  <c r="I629" i="2"/>
  <c r="D629" i="2"/>
  <c r="E629" i="2"/>
  <c r="J629" i="2"/>
  <c r="A630" i="2"/>
  <c r="C630" i="2" s="1"/>
  <c r="B629" i="2"/>
  <c r="Q630" i="2" l="1"/>
  <c r="Y630" i="2"/>
  <c r="P630" i="2"/>
  <c r="X630" i="2"/>
  <c r="O630" i="2"/>
  <c r="W630" i="2"/>
  <c r="T630" i="2"/>
  <c r="V630" i="2"/>
  <c r="U630" i="2"/>
  <c r="S630" i="2"/>
  <c r="R630" i="2"/>
  <c r="E624" i="1"/>
  <c r="P623" i="1"/>
  <c r="AL623" i="1" s="1"/>
  <c r="AM623" i="1" s="1"/>
  <c r="N630" i="2"/>
  <c r="F630" i="2"/>
  <c r="E630" i="2"/>
  <c r="D630" i="2"/>
  <c r="J630" i="2"/>
  <c r="H630" i="2"/>
  <c r="G630" i="2"/>
  <c r="M630" i="2"/>
  <c r="L630" i="2"/>
  <c r="I630" i="2"/>
  <c r="K630" i="2"/>
  <c r="A631" i="2"/>
  <c r="C631" i="2" s="1"/>
  <c r="B630" i="2"/>
  <c r="V631" i="2" l="1"/>
  <c r="U631" i="2"/>
  <c r="T631" i="2"/>
  <c r="Q631" i="2"/>
  <c r="Y631" i="2"/>
  <c r="O631" i="2"/>
  <c r="S631" i="2"/>
  <c r="X631" i="2"/>
  <c r="R631" i="2"/>
  <c r="W631" i="2"/>
  <c r="P631" i="2"/>
  <c r="P624" i="1"/>
  <c r="AL624" i="1" s="1"/>
  <c r="AM624" i="1" s="1"/>
  <c r="E625" i="1"/>
  <c r="N631" i="2"/>
  <c r="D631" i="2"/>
  <c r="I631" i="2"/>
  <c r="H631" i="2"/>
  <c r="L631" i="2"/>
  <c r="K631" i="2"/>
  <c r="J631" i="2"/>
  <c r="G631" i="2"/>
  <c r="E631" i="2"/>
  <c r="M631" i="2"/>
  <c r="F631" i="2"/>
  <c r="A632" i="2"/>
  <c r="C632" i="2" s="1"/>
  <c r="B631" i="2"/>
  <c r="S632" i="2" l="1"/>
  <c r="R632" i="2"/>
  <c r="Q632" i="2"/>
  <c r="Y632" i="2"/>
  <c r="V632" i="2"/>
  <c r="T632" i="2"/>
  <c r="P632" i="2"/>
  <c r="O632" i="2"/>
  <c r="X632" i="2"/>
  <c r="U632" i="2"/>
  <c r="W632" i="2"/>
  <c r="E626" i="1"/>
  <c r="P625" i="1"/>
  <c r="AL625" i="1" s="1"/>
  <c r="AM625" i="1" s="1"/>
  <c r="N632" i="2"/>
  <c r="F632" i="2"/>
  <c r="K632" i="2"/>
  <c r="M632" i="2"/>
  <c r="L632" i="2"/>
  <c r="I632" i="2"/>
  <c r="H632" i="2"/>
  <c r="E632" i="2"/>
  <c r="D632" i="2"/>
  <c r="G632" i="2"/>
  <c r="J632" i="2"/>
  <c r="A633" i="2"/>
  <c r="C633" i="2" s="1"/>
  <c r="B632" i="2"/>
  <c r="P633" i="2" l="1"/>
  <c r="X633" i="2"/>
  <c r="O633" i="2"/>
  <c r="W633" i="2"/>
  <c r="V633" i="2"/>
  <c r="S633" i="2"/>
  <c r="Y633" i="2"/>
  <c r="U633" i="2"/>
  <c r="T633" i="2"/>
  <c r="R633" i="2"/>
  <c r="Q633" i="2"/>
  <c r="E627" i="1"/>
  <c r="P626" i="1"/>
  <c r="AL626" i="1" s="1"/>
  <c r="AM626" i="1" s="1"/>
  <c r="N633" i="2"/>
  <c r="J633" i="2"/>
  <c r="L633" i="2"/>
  <c r="I633" i="2"/>
  <c r="E633" i="2"/>
  <c r="D633" i="2"/>
  <c r="K633" i="2"/>
  <c r="G633" i="2"/>
  <c r="F633" i="2"/>
  <c r="H633" i="2"/>
  <c r="M633" i="2"/>
  <c r="A634" i="2"/>
  <c r="C634" i="2" s="1"/>
  <c r="B633" i="2"/>
  <c r="U634" i="2" l="1"/>
  <c r="T634" i="2"/>
  <c r="S634" i="2"/>
  <c r="P634" i="2"/>
  <c r="X634" i="2"/>
  <c r="Y634" i="2"/>
  <c r="R634" i="2"/>
  <c r="W634" i="2"/>
  <c r="Q634" i="2"/>
  <c r="V634" i="2"/>
  <c r="O634" i="2"/>
  <c r="E628" i="1"/>
  <c r="P627" i="1"/>
  <c r="AL627" i="1" s="1"/>
  <c r="AM627" i="1" s="1"/>
  <c r="N634" i="2"/>
  <c r="M634" i="2"/>
  <c r="L634" i="2"/>
  <c r="I634" i="2"/>
  <c r="H634" i="2"/>
  <c r="G634" i="2"/>
  <c r="E634" i="2"/>
  <c r="D634" i="2"/>
  <c r="F634" i="2"/>
  <c r="K634" i="2"/>
  <c r="J634" i="2"/>
  <c r="A635" i="2"/>
  <c r="C635" i="2" s="1"/>
  <c r="B634" i="2"/>
  <c r="R635" i="2" l="1"/>
  <c r="Q635" i="2"/>
  <c r="Y635" i="2"/>
  <c r="P635" i="2"/>
  <c r="X635" i="2"/>
  <c r="U635" i="2"/>
  <c r="S635" i="2"/>
  <c r="O635" i="2"/>
  <c r="W635" i="2"/>
  <c r="T635" i="2"/>
  <c r="V635" i="2"/>
  <c r="E629" i="1"/>
  <c r="P628" i="1"/>
  <c r="AL628" i="1" s="1"/>
  <c r="AM628" i="1" s="1"/>
  <c r="N635" i="2"/>
  <c r="M635" i="2"/>
  <c r="F635" i="2"/>
  <c r="L635" i="2"/>
  <c r="K635" i="2"/>
  <c r="J635" i="2"/>
  <c r="G635" i="2"/>
  <c r="D635" i="2"/>
  <c r="H635" i="2"/>
  <c r="I635" i="2"/>
  <c r="E635" i="2"/>
  <c r="A636" i="2"/>
  <c r="C636" i="2" s="1"/>
  <c r="B635" i="2"/>
  <c r="O636" i="2" l="1"/>
  <c r="W636" i="2"/>
  <c r="V636" i="2"/>
  <c r="U636" i="2"/>
  <c r="R636" i="2"/>
  <c r="X636" i="2"/>
  <c r="T636" i="2"/>
  <c r="S636" i="2"/>
  <c r="Q636" i="2"/>
  <c r="P636" i="2"/>
  <c r="Y636" i="2"/>
  <c r="E630" i="1"/>
  <c r="P629" i="1"/>
  <c r="AL629" i="1" s="1"/>
  <c r="AM629" i="1" s="1"/>
  <c r="N636" i="2"/>
  <c r="J636" i="2"/>
  <c r="I636" i="2"/>
  <c r="H636" i="2"/>
  <c r="E636" i="2"/>
  <c r="K636" i="2"/>
  <c r="D636" i="2"/>
  <c r="M636" i="2"/>
  <c r="L636" i="2"/>
  <c r="G636" i="2"/>
  <c r="F636" i="2"/>
  <c r="A637" i="2"/>
  <c r="C637" i="2" s="1"/>
  <c r="B636" i="2"/>
  <c r="T637" i="2" l="1"/>
  <c r="S637" i="2"/>
  <c r="R637" i="2"/>
  <c r="O637" i="2"/>
  <c r="W637" i="2"/>
  <c r="Y637" i="2"/>
  <c r="X637" i="2"/>
  <c r="Q637" i="2"/>
  <c r="V637" i="2"/>
  <c r="P637" i="2"/>
  <c r="U637" i="2"/>
  <c r="E631" i="1"/>
  <c r="P630" i="1"/>
  <c r="AL630" i="1" s="1"/>
  <c r="AM630" i="1" s="1"/>
  <c r="N637" i="2"/>
  <c r="J637" i="2"/>
  <c r="I637" i="2"/>
  <c r="H637" i="2"/>
  <c r="G637" i="2"/>
  <c r="F637" i="2"/>
  <c r="K637" i="2"/>
  <c r="D637" i="2"/>
  <c r="M637" i="2"/>
  <c r="L637" i="2"/>
  <c r="E637" i="2"/>
  <c r="A638" i="2"/>
  <c r="C638" i="2" s="1"/>
  <c r="B637" i="2"/>
  <c r="Q638" i="2" l="1"/>
  <c r="Y638" i="2"/>
  <c r="P638" i="2"/>
  <c r="X638" i="2"/>
  <c r="O638" i="2"/>
  <c r="W638" i="2"/>
  <c r="T638" i="2"/>
  <c r="R638" i="2"/>
  <c r="V638" i="2"/>
  <c r="S638" i="2"/>
  <c r="U638" i="2"/>
  <c r="E632" i="1"/>
  <c r="P631" i="1"/>
  <c r="AL631" i="1" s="1"/>
  <c r="AM631" i="1" s="1"/>
  <c r="N638" i="2"/>
  <c r="K638" i="2"/>
  <c r="H638" i="2"/>
  <c r="E638" i="2"/>
  <c r="D638" i="2"/>
  <c r="J638" i="2"/>
  <c r="F638" i="2"/>
  <c r="G638" i="2"/>
  <c r="I638" i="2"/>
  <c r="M638" i="2"/>
  <c r="L638" i="2"/>
  <c r="A639" i="2"/>
  <c r="C639" i="2" s="1"/>
  <c r="B638" i="2"/>
  <c r="V639" i="2" l="1"/>
  <c r="U639" i="2"/>
  <c r="T639" i="2"/>
  <c r="Q639" i="2"/>
  <c r="Y639" i="2"/>
  <c r="W639" i="2"/>
  <c r="S639" i="2"/>
  <c r="R639" i="2"/>
  <c r="P639" i="2"/>
  <c r="O639" i="2"/>
  <c r="X639" i="2"/>
  <c r="E633" i="1"/>
  <c r="P632" i="1"/>
  <c r="AL632" i="1" s="1"/>
  <c r="AM632" i="1" s="1"/>
  <c r="N639" i="2"/>
  <c r="I639" i="2"/>
  <c r="H639" i="2"/>
  <c r="F639" i="2"/>
  <c r="E639" i="2"/>
  <c r="M639" i="2"/>
  <c r="L639" i="2"/>
  <c r="D639" i="2"/>
  <c r="G639" i="2"/>
  <c r="K639" i="2"/>
  <c r="J639" i="2"/>
  <c r="A640" i="2"/>
  <c r="C640" i="2" s="1"/>
  <c r="B639" i="2"/>
  <c r="S640" i="2" l="1"/>
  <c r="R640" i="2"/>
  <c r="Q640" i="2"/>
  <c r="Y640" i="2"/>
  <c r="V640" i="2"/>
  <c r="X640" i="2"/>
  <c r="W640" i="2"/>
  <c r="P640" i="2"/>
  <c r="U640" i="2"/>
  <c r="O640" i="2"/>
  <c r="T640" i="2"/>
  <c r="E634" i="1"/>
  <c r="P633" i="1"/>
  <c r="AL633" i="1" s="1"/>
  <c r="AM633" i="1" s="1"/>
  <c r="N640" i="2"/>
  <c r="K640" i="2"/>
  <c r="M640" i="2"/>
  <c r="F640" i="2"/>
  <c r="J640" i="2"/>
  <c r="I640" i="2"/>
  <c r="H640" i="2"/>
  <c r="E640" i="2"/>
  <c r="G640" i="2"/>
  <c r="L640" i="2"/>
  <c r="D640" i="2"/>
  <c r="A641" i="2"/>
  <c r="C641" i="2" s="1"/>
  <c r="B640" i="2"/>
  <c r="P641" i="2" l="1"/>
  <c r="X641" i="2"/>
  <c r="O641" i="2"/>
  <c r="W641" i="2"/>
  <c r="V641" i="2"/>
  <c r="S641" i="2"/>
  <c r="Q641" i="2"/>
  <c r="U641" i="2"/>
  <c r="R641" i="2"/>
  <c r="T641" i="2"/>
  <c r="Y641" i="2"/>
  <c r="E635" i="1"/>
  <c r="P634" i="1"/>
  <c r="AL634" i="1" s="1"/>
  <c r="AM634" i="1" s="1"/>
  <c r="N641" i="2"/>
  <c r="K641" i="2"/>
  <c r="E641" i="2"/>
  <c r="D641" i="2"/>
  <c r="M641" i="2"/>
  <c r="H641" i="2"/>
  <c r="G641" i="2"/>
  <c r="F641" i="2"/>
  <c r="L641" i="2"/>
  <c r="J641" i="2"/>
  <c r="I641" i="2"/>
  <c r="A642" i="2"/>
  <c r="C642" i="2" s="1"/>
  <c r="B641" i="2"/>
  <c r="U642" i="2" l="1"/>
  <c r="T642" i="2"/>
  <c r="S642" i="2"/>
  <c r="P642" i="2"/>
  <c r="X642" i="2"/>
  <c r="V642" i="2"/>
  <c r="R642" i="2"/>
  <c r="Q642" i="2"/>
  <c r="Y642" i="2"/>
  <c r="O642" i="2"/>
  <c r="W642" i="2"/>
  <c r="E636" i="1"/>
  <c r="P635" i="1"/>
  <c r="AL635" i="1" s="1"/>
  <c r="AM635" i="1" s="1"/>
  <c r="N642" i="2"/>
  <c r="M642" i="2"/>
  <c r="L642" i="2"/>
  <c r="I642" i="2"/>
  <c r="K642" i="2"/>
  <c r="J642" i="2"/>
  <c r="F642" i="2"/>
  <c r="E642" i="2"/>
  <c r="D642" i="2"/>
  <c r="G642" i="2"/>
  <c r="H642" i="2"/>
  <c r="A643" i="2"/>
  <c r="C643" i="2" s="1"/>
  <c r="B642" i="2"/>
  <c r="R643" i="2" l="1"/>
  <c r="Q643" i="2"/>
  <c r="Y643" i="2"/>
  <c r="P643" i="2"/>
  <c r="X643" i="2"/>
  <c r="U643" i="2"/>
  <c r="W643" i="2"/>
  <c r="V643" i="2"/>
  <c r="O643" i="2"/>
  <c r="T643" i="2"/>
  <c r="S643" i="2"/>
  <c r="E637" i="1"/>
  <c r="P636" i="1"/>
  <c r="AL636" i="1" s="1"/>
  <c r="AM636" i="1" s="1"/>
  <c r="N643" i="2"/>
  <c r="D643" i="2"/>
  <c r="H643" i="2"/>
  <c r="I643" i="2"/>
  <c r="L643" i="2"/>
  <c r="K643" i="2"/>
  <c r="J643" i="2"/>
  <c r="G643" i="2"/>
  <c r="M643" i="2"/>
  <c r="E643" i="2"/>
  <c r="F643" i="2"/>
  <c r="A644" i="2"/>
  <c r="C644" i="2" s="1"/>
  <c r="B643" i="2"/>
  <c r="O644" i="2" l="1"/>
  <c r="W644" i="2"/>
  <c r="V644" i="2"/>
  <c r="U644" i="2"/>
  <c r="R644" i="2"/>
  <c r="P644" i="2"/>
  <c r="T644" i="2"/>
  <c r="Q644" i="2"/>
  <c r="Y644" i="2"/>
  <c r="X644" i="2"/>
  <c r="S644" i="2"/>
  <c r="E638" i="1"/>
  <c r="P637" i="1"/>
  <c r="AL637" i="1" s="1"/>
  <c r="AM637" i="1" s="1"/>
  <c r="N644" i="2"/>
  <c r="K644" i="2"/>
  <c r="G644" i="2"/>
  <c r="F644" i="2"/>
  <c r="J644" i="2"/>
  <c r="D644" i="2"/>
  <c r="E644" i="2"/>
  <c r="M644" i="2"/>
  <c r="I644" i="2"/>
  <c r="H644" i="2"/>
  <c r="L644" i="2"/>
  <c r="A645" i="2"/>
  <c r="C645" i="2" s="1"/>
  <c r="B644" i="2"/>
  <c r="T645" i="2" l="1"/>
  <c r="S645" i="2"/>
  <c r="R645" i="2"/>
  <c r="O645" i="2"/>
  <c r="W645" i="2"/>
  <c r="U645" i="2"/>
  <c r="Q645" i="2"/>
  <c r="P645" i="2"/>
  <c r="Y645" i="2"/>
  <c r="X645" i="2"/>
  <c r="V645" i="2"/>
  <c r="E639" i="1"/>
  <c r="P638" i="1"/>
  <c r="AL638" i="1" s="1"/>
  <c r="AM638" i="1" s="1"/>
  <c r="N645" i="2"/>
  <c r="D645" i="2"/>
  <c r="E645" i="2"/>
  <c r="J645" i="2"/>
  <c r="K645" i="2"/>
  <c r="H645" i="2"/>
  <c r="I645" i="2"/>
  <c r="G645" i="2"/>
  <c r="F645" i="2"/>
  <c r="M645" i="2"/>
  <c r="L645" i="2"/>
  <c r="A646" i="2"/>
  <c r="C646" i="2" s="1"/>
  <c r="B645" i="2"/>
  <c r="Q646" i="2" l="1"/>
  <c r="Y646" i="2"/>
  <c r="P646" i="2"/>
  <c r="X646" i="2"/>
  <c r="O646" i="2"/>
  <c r="W646" i="2"/>
  <c r="T646" i="2"/>
  <c r="V646" i="2"/>
  <c r="U646" i="2"/>
  <c r="S646" i="2"/>
  <c r="R646" i="2"/>
  <c r="E640" i="1"/>
  <c r="P639" i="1"/>
  <c r="AL639" i="1" s="1"/>
  <c r="AM639" i="1" s="1"/>
  <c r="N646" i="2"/>
  <c r="K646" i="2"/>
  <c r="J646" i="2"/>
  <c r="M646" i="2"/>
  <c r="L646" i="2"/>
  <c r="I646" i="2"/>
  <c r="E646" i="2"/>
  <c r="D646" i="2"/>
  <c r="H646" i="2"/>
  <c r="G646" i="2"/>
  <c r="F646" i="2"/>
  <c r="A647" i="2"/>
  <c r="C647" i="2" s="1"/>
  <c r="B646" i="2"/>
  <c r="V647" i="2" l="1"/>
  <c r="U647" i="2"/>
  <c r="T647" i="2"/>
  <c r="Q647" i="2"/>
  <c r="Y647" i="2"/>
  <c r="O647" i="2"/>
  <c r="S647" i="2"/>
  <c r="P647" i="2"/>
  <c r="X647" i="2"/>
  <c r="R647" i="2"/>
  <c r="W647" i="2"/>
  <c r="E641" i="1"/>
  <c r="P640" i="1"/>
  <c r="AL640" i="1" s="1"/>
  <c r="AM640" i="1" s="1"/>
  <c r="N647" i="2"/>
  <c r="M647" i="2"/>
  <c r="L647" i="2"/>
  <c r="K647" i="2"/>
  <c r="J647" i="2"/>
  <c r="G647" i="2"/>
  <c r="F647" i="2"/>
  <c r="D647" i="2"/>
  <c r="E647" i="2"/>
  <c r="I647" i="2"/>
  <c r="H647" i="2"/>
  <c r="A648" i="2"/>
  <c r="C648" i="2" s="1"/>
  <c r="B647" i="2"/>
  <c r="S648" i="2" l="1"/>
  <c r="R648" i="2"/>
  <c r="Q648" i="2"/>
  <c r="Y648" i="2"/>
  <c r="V648" i="2"/>
  <c r="T648" i="2"/>
  <c r="P648" i="2"/>
  <c r="O648" i="2"/>
  <c r="X648" i="2"/>
  <c r="W648" i="2"/>
  <c r="U648" i="2"/>
  <c r="E642" i="1"/>
  <c r="P641" i="1"/>
  <c r="AL641" i="1" s="1"/>
  <c r="AM641" i="1" s="1"/>
  <c r="N648" i="2"/>
  <c r="M648" i="2"/>
  <c r="J648" i="2"/>
  <c r="I648" i="2"/>
  <c r="H648" i="2"/>
  <c r="E648" i="2"/>
  <c r="L648" i="2"/>
  <c r="G648" i="2"/>
  <c r="F648" i="2"/>
  <c r="K648" i="2"/>
  <c r="D648" i="2"/>
  <c r="A649" i="2"/>
  <c r="C649" i="2" s="1"/>
  <c r="B648" i="2"/>
  <c r="P649" i="2" l="1"/>
  <c r="X649" i="2"/>
  <c r="O649" i="2"/>
  <c r="W649" i="2"/>
  <c r="V649" i="2"/>
  <c r="S649" i="2"/>
  <c r="Y649" i="2"/>
  <c r="U649" i="2"/>
  <c r="T649" i="2"/>
  <c r="R649" i="2"/>
  <c r="Q649" i="2"/>
  <c r="E643" i="1"/>
  <c r="P642" i="1"/>
  <c r="AL642" i="1" s="1"/>
  <c r="AM642" i="1" s="1"/>
  <c r="N649" i="2"/>
  <c r="H649" i="2"/>
  <c r="G649" i="2"/>
  <c r="F649" i="2"/>
  <c r="M649" i="2"/>
  <c r="K649" i="2"/>
  <c r="E649" i="2"/>
  <c r="D649" i="2"/>
  <c r="J649" i="2"/>
  <c r="L649" i="2"/>
  <c r="I649" i="2"/>
  <c r="A650" i="2"/>
  <c r="C650" i="2" s="1"/>
  <c r="B649" i="2"/>
  <c r="U650" i="2" l="1"/>
  <c r="T650" i="2"/>
  <c r="S650" i="2"/>
  <c r="P650" i="2"/>
  <c r="X650" i="2"/>
  <c r="Y650" i="2"/>
  <c r="R650" i="2"/>
  <c r="O650" i="2"/>
  <c r="W650" i="2"/>
  <c r="V650" i="2"/>
  <c r="Q650" i="2"/>
  <c r="E644" i="1"/>
  <c r="P643" i="1"/>
  <c r="AL643" i="1" s="1"/>
  <c r="AM643" i="1" s="1"/>
  <c r="N650" i="2"/>
  <c r="H650" i="2"/>
  <c r="F650" i="2"/>
  <c r="E650" i="2"/>
  <c r="D650" i="2"/>
  <c r="M650" i="2"/>
  <c r="L650" i="2"/>
  <c r="I650" i="2"/>
  <c r="K650" i="2"/>
  <c r="J650" i="2"/>
  <c r="G650" i="2"/>
  <c r="A651" i="2"/>
  <c r="C651" i="2" s="1"/>
  <c r="B650" i="2"/>
  <c r="R651" i="2" l="1"/>
  <c r="Q651" i="2"/>
  <c r="Y651" i="2"/>
  <c r="P651" i="2"/>
  <c r="X651" i="2"/>
  <c r="U651" i="2"/>
  <c r="S651" i="2"/>
  <c r="O651" i="2"/>
  <c r="W651" i="2"/>
  <c r="V651" i="2"/>
  <c r="T651" i="2"/>
  <c r="E645" i="1"/>
  <c r="P644" i="1"/>
  <c r="AL644" i="1" s="1"/>
  <c r="AM644" i="1" s="1"/>
  <c r="N651" i="2"/>
  <c r="E651" i="2"/>
  <c r="H651" i="2"/>
  <c r="D651" i="2"/>
  <c r="K651" i="2"/>
  <c r="J651" i="2"/>
  <c r="G651" i="2"/>
  <c r="L651" i="2"/>
  <c r="F651" i="2"/>
  <c r="I651" i="2"/>
  <c r="M651" i="2"/>
  <c r="A652" i="2"/>
  <c r="C652" i="2" s="1"/>
  <c r="B651" i="2"/>
  <c r="O652" i="2" l="1"/>
  <c r="W652" i="2"/>
  <c r="U652" i="2"/>
  <c r="R652" i="2"/>
  <c r="V652" i="2"/>
  <c r="T652" i="2"/>
  <c r="S652" i="2"/>
  <c r="X652" i="2"/>
  <c r="Q652" i="2"/>
  <c r="Y652" i="2"/>
  <c r="P652" i="2"/>
  <c r="E646" i="1"/>
  <c r="P645" i="1"/>
  <c r="AL645" i="1" s="1"/>
  <c r="AM645" i="1" s="1"/>
  <c r="N652" i="2"/>
  <c r="G652" i="2"/>
  <c r="F652" i="2"/>
  <c r="L652" i="2"/>
  <c r="D652" i="2"/>
  <c r="J652" i="2"/>
  <c r="M652" i="2"/>
  <c r="I652" i="2"/>
  <c r="H652" i="2"/>
  <c r="E652" i="2"/>
  <c r="K652" i="2"/>
  <c r="A653" i="2"/>
  <c r="C653" i="2" s="1"/>
  <c r="B652" i="2"/>
  <c r="T653" i="2" l="1"/>
  <c r="S653" i="2"/>
  <c r="R653" i="2"/>
  <c r="O653" i="2"/>
  <c r="W653" i="2"/>
  <c r="Y653" i="2"/>
  <c r="V653" i="2"/>
  <c r="Q653" i="2"/>
  <c r="X653" i="2"/>
  <c r="U653" i="2"/>
  <c r="P653" i="2"/>
  <c r="E647" i="1"/>
  <c r="P646" i="1"/>
  <c r="AL646" i="1" s="1"/>
  <c r="AM646" i="1" s="1"/>
  <c r="N653" i="2"/>
  <c r="M653" i="2"/>
  <c r="L653" i="2"/>
  <c r="K653" i="2"/>
  <c r="E653" i="2"/>
  <c r="J653" i="2"/>
  <c r="H653" i="2"/>
  <c r="I653" i="2"/>
  <c r="G653" i="2"/>
  <c r="F653" i="2"/>
  <c r="D653" i="2"/>
  <c r="A654" i="2"/>
  <c r="C654" i="2" s="1"/>
  <c r="B653" i="2"/>
  <c r="Q654" i="2" l="1"/>
  <c r="Y654" i="2"/>
  <c r="P654" i="2"/>
  <c r="X654" i="2"/>
  <c r="O654" i="2"/>
  <c r="W654" i="2"/>
  <c r="T654" i="2"/>
  <c r="R654" i="2"/>
  <c r="V654" i="2"/>
  <c r="U654" i="2"/>
  <c r="S654" i="2"/>
  <c r="E648" i="1"/>
  <c r="P647" i="1"/>
  <c r="AL647" i="1" s="1"/>
  <c r="AM647" i="1" s="1"/>
  <c r="N654" i="2"/>
  <c r="M654" i="2"/>
  <c r="L654" i="2"/>
  <c r="I654" i="2"/>
  <c r="F654" i="2"/>
  <c r="E654" i="2"/>
  <c r="D654" i="2"/>
  <c r="J654" i="2"/>
  <c r="K654" i="2"/>
  <c r="G654" i="2"/>
  <c r="H654" i="2"/>
  <c r="A655" i="2"/>
  <c r="C655" i="2" s="1"/>
  <c r="B654" i="2"/>
  <c r="V655" i="2" l="1"/>
  <c r="U655" i="2"/>
  <c r="T655" i="2"/>
  <c r="Q655" i="2"/>
  <c r="Y655" i="2"/>
  <c r="W655" i="2"/>
  <c r="S655" i="2"/>
  <c r="P655" i="2"/>
  <c r="X655" i="2"/>
  <c r="R655" i="2"/>
  <c r="O655" i="2"/>
  <c r="E649" i="1"/>
  <c r="P648" i="1"/>
  <c r="AL648" i="1" s="1"/>
  <c r="AM648" i="1" s="1"/>
  <c r="N655" i="2"/>
  <c r="L655" i="2"/>
  <c r="K655" i="2"/>
  <c r="J655" i="2"/>
  <c r="G655" i="2"/>
  <c r="I655" i="2"/>
  <c r="H655" i="2"/>
  <c r="D655" i="2"/>
  <c r="M655" i="2"/>
  <c r="F655" i="2"/>
  <c r="E655" i="2"/>
  <c r="A656" i="2"/>
  <c r="C656" i="2" s="1"/>
  <c r="B655" i="2"/>
  <c r="S656" i="2" l="1"/>
  <c r="R656" i="2"/>
  <c r="Q656" i="2"/>
  <c r="Y656" i="2"/>
  <c r="V656" i="2"/>
  <c r="X656" i="2"/>
  <c r="U656" i="2"/>
  <c r="P656" i="2"/>
  <c r="W656" i="2"/>
  <c r="O656" i="2"/>
  <c r="T656" i="2"/>
  <c r="E650" i="1"/>
  <c r="P649" i="1"/>
  <c r="AL649" i="1" s="1"/>
  <c r="AM649" i="1" s="1"/>
  <c r="N656" i="2"/>
  <c r="F656" i="2"/>
  <c r="D656" i="2"/>
  <c r="J656" i="2"/>
  <c r="I656" i="2"/>
  <c r="H656" i="2"/>
  <c r="E656" i="2"/>
  <c r="K656" i="2"/>
  <c r="M656" i="2"/>
  <c r="L656" i="2"/>
  <c r="G656" i="2"/>
  <c r="A657" i="2"/>
  <c r="C657" i="2" s="1"/>
  <c r="B656" i="2"/>
  <c r="P657" i="2" l="1"/>
  <c r="X657" i="2"/>
  <c r="O657" i="2"/>
  <c r="W657" i="2"/>
  <c r="V657" i="2"/>
  <c r="S657" i="2"/>
  <c r="Q657" i="2"/>
  <c r="U657" i="2"/>
  <c r="T657" i="2"/>
  <c r="Y657" i="2"/>
  <c r="R657" i="2"/>
  <c r="E651" i="1"/>
  <c r="P650" i="1"/>
  <c r="AL650" i="1" s="1"/>
  <c r="AM650" i="1" s="1"/>
  <c r="N657" i="2"/>
  <c r="L657" i="2"/>
  <c r="E657" i="2"/>
  <c r="D657" i="2"/>
  <c r="H657" i="2"/>
  <c r="M657" i="2"/>
  <c r="G657" i="2"/>
  <c r="F657" i="2"/>
  <c r="I657" i="2"/>
  <c r="K657" i="2"/>
  <c r="J657" i="2"/>
  <c r="A658" i="2"/>
  <c r="C658" i="2" s="1"/>
  <c r="B657" i="2"/>
  <c r="U658" i="2" l="1"/>
  <c r="T658" i="2"/>
  <c r="S658" i="2"/>
  <c r="P658" i="2"/>
  <c r="X658" i="2"/>
  <c r="V658" i="2"/>
  <c r="R658" i="2"/>
  <c r="O658" i="2"/>
  <c r="W658" i="2"/>
  <c r="Q658" i="2"/>
  <c r="Y658" i="2"/>
  <c r="E652" i="1"/>
  <c r="P651" i="1"/>
  <c r="AL651" i="1" s="1"/>
  <c r="AM651" i="1" s="1"/>
  <c r="N658" i="2"/>
  <c r="K658" i="2"/>
  <c r="J658" i="2"/>
  <c r="M658" i="2"/>
  <c r="L658" i="2"/>
  <c r="I658" i="2"/>
  <c r="H658" i="2"/>
  <c r="G658" i="2"/>
  <c r="E658" i="2"/>
  <c r="D658" i="2"/>
  <c r="F658" i="2"/>
  <c r="A659" i="2"/>
  <c r="C659" i="2" s="1"/>
  <c r="B658" i="2"/>
  <c r="R659" i="2" l="1"/>
  <c r="Q659" i="2"/>
  <c r="Y659" i="2"/>
  <c r="P659" i="2"/>
  <c r="X659" i="2"/>
  <c r="U659" i="2"/>
  <c r="W659" i="2"/>
  <c r="T659" i="2"/>
  <c r="O659" i="2"/>
  <c r="V659" i="2"/>
  <c r="S659" i="2"/>
  <c r="E653" i="1"/>
  <c r="P652" i="1"/>
  <c r="AL652" i="1" s="1"/>
  <c r="AM652" i="1" s="1"/>
  <c r="N659" i="2"/>
  <c r="F659" i="2"/>
  <c r="M659" i="2"/>
  <c r="H659" i="2"/>
  <c r="K659" i="2"/>
  <c r="J659" i="2"/>
  <c r="G659" i="2"/>
  <c r="I659" i="2"/>
  <c r="L659" i="2"/>
  <c r="E659" i="2"/>
  <c r="D659" i="2"/>
  <c r="A660" i="2"/>
  <c r="C660" i="2" s="1"/>
  <c r="B659" i="2"/>
  <c r="O660" i="2" l="1"/>
  <c r="W660" i="2"/>
  <c r="V660" i="2"/>
  <c r="U660" i="2"/>
  <c r="R660" i="2"/>
  <c r="P660" i="2"/>
  <c r="Y660" i="2"/>
  <c r="T660" i="2"/>
  <c r="S660" i="2"/>
  <c r="Q660" i="2"/>
  <c r="X660" i="2"/>
  <c r="E654" i="1"/>
  <c r="P653" i="1"/>
  <c r="AL653" i="1" s="1"/>
  <c r="AM653" i="1" s="1"/>
  <c r="N660" i="2"/>
  <c r="M660" i="2"/>
  <c r="J660" i="2"/>
  <c r="I660" i="2"/>
  <c r="H660" i="2"/>
  <c r="E660" i="2"/>
  <c r="D660" i="2"/>
  <c r="K660" i="2"/>
  <c r="G660" i="2"/>
  <c r="F660" i="2"/>
  <c r="L660" i="2"/>
  <c r="A661" i="2"/>
  <c r="C661" i="2" s="1"/>
  <c r="B660" i="2"/>
  <c r="T661" i="2" l="1"/>
  <c r="S661" i="2"/>
  <c r="R661" i="2"/>
  <c r="O661" i="2"/>
  <c r="W661" i="2"/>
  <c r="U661" i="2"/>
  <c r="Q661" i="2"/>
  <c r="Y661" i="2"/>
  <c r="V661" i="2"/>
  <c r="P661" i="2"/>
  <c r="X661" i="2"/>
  <c r="E655" i="1"/>
  <c r="P654" i="1"/>
  <c r="AL654" i="1" s="1"/>
  <c r="AM654" i="1" s="1"/>
  <c r="N661" i="2"/>
  <c r="K661" i="2"/>
  <c r="H661" i="2"/>
  <c r="G661" i="2"/>
  <c r="F661" i="2"/>
  <c r="J661" i="2"/>
  <c r="I661" i="2"/>
  <c r="M661" i="2"/>
  <c r="L661" i="2"/>
  <c r="E661" i="2"/>
  <c r="D661" i="2"/>
  <c r="A662" i="2"/>
  <c r="C662" i="2" s="1"/>
  <c r="B661" i="2"/>
  <c r="Q662" i="2" l="1"/>
  <c r="Y662" i="2"/>
  <c r="P662" i="2"/>
  <c r="X662" i="2"/>
  <c r="O662" i="2"/>
  <c r="W662" i="2"/>
  <c r="T662" i="2"/>
  <c r="V662" i="2"/>
  <c r="S662" i="2"/>
  <c r="U662" i="2"/>
  <c r="R662" i="2"/>
  <c r="E656" i="1"/>
  <c r="P655" i="1"/>
  <c r="AL655" i="1" s="1"/>
  <c r="AM655" i="1" s="1"/>
  <c r="N662" i="2"/>
  <c r="F662" i="2"/>
  <c r="E662" i="2"/>
  <c r="D662" i="2"/>
  <c r="M662" i="2"/>
  <c r="L662" i="2"/>
  <c r="I662" i="2"/>
  <c r="H662" i="2"/>
  <c r="K662" i="2"/>
  <c r="J662" i="2"/>
  <c r="G662" i="2"/>
  <c r="A663" i="2"/>
  <c r="C663" i="2" s="1"/>
  <c r="B662" i="2"/>
  <c r="V663" i="2" l="1"/>
  <c r="U663" i="2"/>
  <c r="T663" i="2"/>
  <c r="Q663" i="2"/>
  <c r="Y663" i="2"/>
  <c r="O663" i="2"/>
  <c r="X663" i="2"/>
  <c r="S663" i="2"/>
  <c r="R663" i="2"/>
  <c r="W663" i="2"/>
  <c r="P663" i="2"/>
  <c r="E657" i="1"/>
  <c r="P656" i="1"/>
  <c r="AL656" i="1" s="1"/>
  <c r="AM656" i="1" s="1"/>
  <c r="N663" i="2"/>
  <c r="F663" i="2"/>
  <c r="E663" i="2"/>
  <c r="D663" i="2"/>
  <c r="K663" i="2"/>
  <c r="J663" i="2"/>
  <c r="G663" i="2"/>
  <c r="I663" i="2"/>
  <c r="H663" i="2"/>
  <c r="L663" i="2"/>
  <c r="M663" i="2"/>
  <c r="A664" i="2"/>
  <c r="C664" i="2" s="1"/>
  <c r="B663" i="2"/>
  <c r="S664" i="2" l="1"/>
  <c r="R664" i="2"/>
  <c r="Q664" i="2"/>
  <c r="Y664" i="2"/>
  <c r="V664" i="2"/>
  <c r="T664" i="2"/>
  <c r="P664" i="2"/>
  <c r="X664" i="2"/>
  <c r="U664" i="2"/>
  <c r="O664" i="2"/>
  <c r="W664" i="2"/>
  <c r="P657" i="1"/>
  <c r="AL657" i="1" s="1"/>
  <c r="AM657" i="1" s="1"/>
  <c r="E658" i="1"/>
  <c r="N664" i="2"/>
  <c r="G664" i="2"/>
  <c r="L664" i="2"/>
  <c r="F664" i="2"/>
  <c r="M664" i="2"/>
  <c r="D664" i="2"/>
  <c r="K664" i="2"/>
  <c r="J664" i="2"/>
  <c r="I664" i="2"/>
  <c r="H664" i="2"/>
  <c r="E664" i="2"/>
  <c r="A665" i="2"/>
  <c r="C665" i="2" s="1"/>
  <c r="B664" i="2"/>
  <c r="P665" i="2" l="1"/>
  <c r="X665" i="2"/>
  <c r="O665" i="2"/>
  <c r="W665" i="2"/>
  <c r="V665" i="2"/>
  <c r="S665" i="2"/>
  <c r="Y665" i="2"/>
  <c r="U665" i="2"/>
  <c r="R665" i="2"/>
  <c r="T665" i="2"/>
  <c r="Q665" i="2"/>
  <c r="E659" i="1"/>
  <c r="P658" i="1"/>
  <c r="AL658" i="1" s="1"/>
  <c r="AM658" i="1" s="1"/>
  <c r="N665" i="2"/>
  <c r="E665" i="2"/>
  <c r="D665" i="2"/>
  <c r="L665" i="2"/>
  <c r="M665" i="2"/>
  <c r="H665" i="2"/>
  <c r="K665" i="2"/>
  <c r="I665" i="2"/>
  <c r="G665" i="2"/>
  <c r="F665" i="2"/>
  <c r="J665" i="2"/>
  <c r="A666" i="2"/>
  <c r="C666" i="2" s="1"/>
  <c r="B665" i="2"/>
  <c r="U666" i="2" l="1"/>
  <c r="T666" i="2"/>
  <c r="S666" i="2"/>
  <c r="P666" i="2"/>
  <c r="X666" i="2"/>
  <c r="W666" i="2"/>
  <c r="R666" i="2"/>
  <c r="Y666" i="2"/>
  <c r="Q666" i="2"/>
  <c r="O666" i="2"/>
  <c r="V666" i="2"/>
  <c r="E660" i="1"/>
  <c r="P659" i="1"/>
  <c r="AL659" i="1" s="1"/>
  <c r="AM659" i="1" s="1"/>
  <c r="N666" i="2"/>
  <c r="G666" i="2"/>
  <c r="K666" i="2"/>
  <c r="J666" i="2"/>
  <c r="M666" i="2"/>
  <c r="L666" i="2"/>
  <c r="I666" i="2"/>
  <c r="F666" i="2"/>
  <c r="E666" i="2"/>
  <c r="D666" i="2"/>
  <c r="H666" i="2"/>
  <c r="A667" i="2"/>
  <c r="C667" i="2" s="1"/>
  <c r="B666" i="2"/>
  <c r="R667" i="2" l="1"/>
  <c r="Q667" i="2"/>
  <c r="Y667" i="2"/>
  <c r="P667" i="2"/>
  <c r="X667" i="2"/>
  <c r="U667" i="2"/>
  <c r="S667" i="2"/>
  <c r="O667" i="2"/>
  <c r="W667" i="2"/>
  <c r="T667" i="2"/>
  <c r="V667" i="2"/>
  <c r="E661" i="1"/>
  <c r="P660" i="1"/>
  <c r="AL660" i="1" s="1"/>
  <c r="AM660" i="1" s="1"/>
  <c r="N667" i="2"/>
  <c r="L667" i="2"/>
  <c r="K667" i="2"/>
  <c r="J667" i="2"/>
  <c r="G667" i="2"/>
  <c r="I667" i="2"/>
  <c r="D667" i="2"/>
  <c r="H667" i="2"/>
  <c r="M667" i="2"/>
  <c r="F667" i="2"/>
  <c r="E667" i="2"/>
  <c r="A668" i="2"/>
  <c r="C668" i="2" s="1"/>
  <c r="B667" i="2"/>
  <c r="O668" i="2" l="1"/>
  <c r="W668" i="2"/>
  <c r="V668" i="2"/>
  <c r="U668" i="2"/>
  <c r="R668" i="2"/>
  <c r="X668" i="2"/>
  <c r="T668" i="2"/>
  <c r="Q668" i="2"/>
  <c r="S668" i="2"/>
  <c r="Y668" i="2"/>
  <c r="P668" i="2"/>
  <c r="E662" i="1"/>
  <c r="P661" i="1"/>
  <c r="AL661" i="1" s="1"/>
  <c r="AM661" i="1" s="1"/>
  <c r="N668" i="2"/>
  <c r="J668" i="2"/>
  <c r="I668" i="2"/>
  <c r="H668" i="2"/>
  <c r="E668" i="2"/>
  <c r="G668" i="2"/>
  <c r="F668" i="2"/>
  <c r="M668" i="2"/>
  <c r="L668" i="2"/>
  <c r="D668" i="2"/>
  <c r="K668" i="2"/>
  <c r="A669" i="2"/>
  <c r="C669" i="2" s="1"/>
  <c r="B668" i="2"/>
  <c r="T669" i="2" l="1"/>
  <c r="S669" i="2"/>
  <c r="R669" i="2"/>
  <c r="O669" i="2"/>
  <c r="W669" i="2"/>
  <c r="Y669" i="2"/>
  <c r="V669" i="2"/>
  <c r="Q669" i="2"/>
  <c r="X669" i="2"/>
  <c r="P669" i="2"/>
  <c r="U669" i="2"/>
  <c r="E663" i="1"/>
  <c r="P662" i="1"/>
  <c r="AL662" i="1" s="1"/>
  <c r="AM662" i="1" s="1"/>
  <c r="N669" i="2"/>
  <c r="D669" i="2"/>
  <c r="E669" i="2"/>
  <c r="H669" i="2"/>
  <c r="G669" i="2"/>
  <c r="F669" i="2"/>
  <c r="M669" i="2"/>
  <c r="L669" i="2"/>
  <c r="I669" i="2"/>
  <c r="J669" i="2"/>
  <c r="K669" i="2"/>
  <c r="A670" i="2"/>
  <c r="C670" i="2" s="1"/>
  <c r="B669" i="2"/>
  <c r="Q670" i="2" l="1"/>
  <c r="Y670" i="2"/>
  <c r="P670" i="2"/>
  <c r="X670" i="2"/>
  <c r="O670" i="2"/>
  <c r="W670" i="2"/>
  <c r="T670" i="2"/>
  <c r="R670" i="2"/>
  <c r="V670" i="2"/>
  <c r="S670" i="2"/>
  <c r="U670" i="2"/>
  <c r="P663" i="1"/>
  <c r="AL663" i="1" s="1"/>
  <c r="AM663" i="1" s="1"/>
  <c r="E664" i="1"/>
  <c r="N670" i="2"/>
  <c r="J670" i="2"/>
  <c r="K670" i="2"/>
  <c r="F670" i="2"/>
  <c r="M670" i="2"/>
  <c r="L670" i="2"/>
  <c r="D670" i="2"/>
  <c r="H670" i="2"/>
  <c r="I670" i="2"/>
  <c r="G670" i="2"/>
  <c r="E670" i="2"/>
  <c r="A671" i="2"/>
  <c r="C671" i="2" s="1"/>
  <c r="B670" i="2"/>
  <c r="V671" i="2" l="1"/>
  <c r="U671" i="2"/>
  <c r="T671" i="2"/>
  <c r="Q671" i="2"/>
  <c r="Y671" i="2"/>
  <c r="W671" i="2"/>
  <c r="S671" i="2"/>
  <c r="P671" i="2"/>
  <c r="R671" i="2"/>
  <c r="X671" i="2"/>
  <c r="O671" i="2"/>
  <c r="E665" i="1"/>
  <c r="P664" i="1"/>
  <c r="AL664" i="1" s="1"/>
  <c r="AM664" i="1" s="1"/>
  <c r="N671" i="2"/>
  <c r="E671" i="2"/>
  <c r="F671" i="2"/>
  <c r="K671" i="2"/>
  <c r="J671" i="2"/>
  <c r="G671" i="2"/>
  <c r="I671" i="2"/>
  <c r="H671" i="2"/>
  <c r="L671" i="2"/>
  <c r="M671" i="2"/>
  <c r="D671" i="2"/>
  <c r="A672" i="2"/>
  <c r="C672" i="2" s="1"/>
  <c r="B671" i="2"/>
  <c r="S672" i="2" l="1"/>
  <c r="R672" i="2"/>
  <c r="Q672" i="2"/>
  <c r="Y672" i="2"/>
  <c r="V672" i="2"/>
  <c r="X672" i="2"/>
  <c r="U672" i="2"/>
  <c r="P672" i="2"/>
  <c r="W672" i="2"/>
  <c r="O672" i="2"/>
  <c r="T672" i="2"/>
  <c r="E666" i="1"/>
  <c r="P665" i="1"/>
  <c r="AL665" i="1" s="1"/>
  <c r="AM665" i="1" s="1"/>
  <c r="N672" i="2"/>
  <c r="G672" i="2"/>
  <c r="M672" i="2"/>
  <c r="L672" i="2"/>
  <c r="F672" i="2"/>
  <c r="I672" i="2"/>
  <c r="H672" i="2"/>
  <c r="E672" i="2"/>
  <c r="D672" i="2"/>
  <c r="J672" i="2"/>
  <c r="K672" i="2"/>
  <c r="A673" i="2"/>
  <c r="C673" i="2" s="1"/>
  <c r="B672" i="2"/>
  <c r="P673" i="2" l="1"/>
  <c r="X673" i="2"/>
  <c r="O673" i="2"/>
  <c r="W673" i="2"/>
  <c r="V673" i="2"/>
  <c r="S673" i="2"/>
  <c r="Q673" i="2"/>
  <c r="U673" i="2"/>
  <c r="R673" i="2"/>
  <c r="T673" i="2"/>
  <c r="Y673" i="2"/>
  <c r="E667" i="1"/>
  <c r="P666" i="1"/>
  <c r="AL666" i="1" s="1"/>
  <c r="AM666" i="1" s="1"/>
  <c r="N673" i="2"/>
  <c r="K673" i="2"/>
  <c r="H673" i="2"/>
  <c r="G673" i="2"/>
  <c r="F673" i="2"/>
  <c r="J673" i="2"/>
  <c r="M673" i="2"/>
  <c r="I673" i="2"/>
  <c r="E673" i="2"/>
  <c r="D673" i="2"/>
  <c r="L673" i="2"/>
  <c r="A674" i="2"/>
  <c r="C674" i="2" s="1"/>
  <c r="B673" i="2"/>
  <c r="U674" i="2" l="1"/>
  <c r="T674" i="2"/>
  <c r="S674" i="2"/>
  <c r="P674" i="2"/>
  <c r="X674" i="2"/>
  <c r="V674" i="2"/>
  <c r="R674" i="2"/>
  <c r="O674" i="2"/>
  <c r="Y674" i="2"/>
  <c r="Q674" i="2"/>
  <c r="W674" i="2"/>
  <c r="E668" i="1"/>
  <c r="P667" i="1"/>
  <c r="AL667" i="1" s="1"/>
  <c r="AM667" i="1" s="1"/>
  <c r="N674" i="2"/>
  <c r="M674" i="2"/>
  <c r="L674" i="2"/>
  <c r="I674" i="2"/>
  <c r="F674" i="2"/>
  <c r="E674" i="2"/>
  <c r="D674" i="2"/>
  <c r="H674" i="2"/>
  <c r="G674" i="2"/>
  <c r="K674" i="2"/>
  <c r="J674" i="2"/>
  <c r="A675" i="2"/>
  <c r="C675" i="2" s="1"/>
  <c r="B674" i="2"/>
  <c r="R675" i="2" l="1"/>
  <c r="Q675" i="2"/>
  <c r="Y675" i="2"/>
  <c r="P675" i="2"/>
  <c r="X675" i="2"/>
  <c r="U675" i="2"/>
  <c r="W675" i="2"/>
  <c r="T675" i="2"/>
  <c r="O675" i="2"/>
  <c r="V675" i="2"/>
  <c r="S675" i="2"/>
  <c r="E669" i="1"/>
  <c r="P668" i="1"/>
  <c r="AL668" i="1" s="1"/>
  <c r="AM668" i="1" s="1"/>
  <c r="N675" i="2"/>
  <c r="D675" i="2"/>
  <c r="I675" i="2"/>
  <c r="E675" i="2"/>
  <c r="L675" i="2"/>
  <c r="K675" i="2"/>
  <c r="J675" i="2"/>
  <c r="G675" i="2"/>
  <c r="F675" i="2"/>
  <c r="H675" i="2"/>
  <c r="M675" i="2"/>
  <c r="A676" i="2"/>
  <c r="C676" i="2" s="1"/>
  <c r="B675" i="2"/>
  <c r="O676" i="2" l="1"/>
  <c r="W676" i="2"/>
  <c r="V676" i="2"/>
  <c r="U676" i="2"/>
  <c r="R676" i="2"/>
  <c r="P676" i="2"/>
  <c r="Y676" i="2"/>
  <c r="T676" i="2"/>
  <c r="Q676" i="2"/>
  <c r="X676" i="2"/>
  <c r="S676" i="2"/>
  <c r="E670" i="1"/>
  <c r="P669" i="1"/>
  <c r="AL669" i="1" s="1"/>
  <c r="AM669" i="1" s="1"/>
  <c r="N676" i="2"/>
  <c r="D676" i="2"/>
  <c r="K676" i="2"/>
  <c r="I676" i="2"/>
  <c r="H676" i="2"/>
  <c r="E676" i="2"/>
  <c r="G676" i="2"/>
  <c r="F676" i="2"/>
  <c r="J676" i="2"/>
  <c r="L676" i="2"/>
  <c r="M676" i="2"/>
  <c r="A677" i="2"/>
  <c r="C677" i="2" s="1"/>
  <c r="B676" i="2"/>
  <c r="T677" i="2" l="1"/>
  <c r="S677" i="2"/>
  <c r="R677" i="2"/>
  <c r="O677" i="2"/>
  <c r="W677" i="2"/>
  <c r="U677" i="2"/>
  <c r="Q677" i="2"/>
  <c r="Y677" i="2"/>
  <c r="X677" i="2"/>
  <c r="P677" i="2"/>
  <c r="V677" i="2"/>
  <c r="E671" i="1"/>
  <c r="P670" i="1"/>
  <c r="AL670" i="1" s="1"/>
  <c r="AM670" i="1" s="1"/>
  <c r="N677" i="2"/>
  <c r="I677" i="2"/>
  <c r="M677" i="2"/>
  <c r="L677" i="2"/>
  <c r="J677" i="2"/>
  <c r="D677" i="2"/>
  <c r="K677" i="2"/>
  <c r="E677" i="2"/>
  <c r="G677" i="2"/>
  <c r="F677" i="2"/>
  <c r="H677" i="2"/>
  <c r="A678" i="2"/>
  <c r="C678" i="2" s="1"/>
  <c r="B677" i="2"/>
  <c r="Q678" i="2" l="1"/>
  <c r="Y678" i="2"/>
  <c r="P678" i="2"/>
  <c r="X678" i="2"/>
  <c r="O678" i="2"/>
  <c r="W678" i="2"/>
  <c r="T678" i="2"/>
  <c r="V678" i="2"/>
  <c r="S678" i="2"/>
  <c r="U678" i="2"/>
  <c r="R678" i="2"/>
  <c r="E672" i="1"/>
  <c r="P671" i="1"/>
  <c r="AL671" i="1" s="1"/>
  <c r="AM671" i="1" s="1"/>
  <c r="N678" i="2"/>
  <c r="H678" i="2"/>
  <c r="K678" i="2"/>
  <c r="F678" i="2"/>
  <c r="M678" i="2"/>
  <c r="L678" i="2"/>
  <c r="I678" i="2"/>
  <c r="E678" i="2"/>
  <c r="D678" i="2"/>
  <c r="G678" i="2"/>
  <c r="J678" i="2"/>
  <c r="A679" i="2"/>
  <c r="C679" i="2" s="1"/>
  <c r="B678" i="2"/>
  <c r="V679" i="2" l="1"/>
  <c r="U679" i="2"/>
  <c r="T679" i="2"/>
  <c r="Q679" i="2"/>
  <c r="Y679" i="2"/>
  <c r="O679" i="2"/>
  <c r="X679" i="2"/>
  <c r="S679" i="2"/>
  <c r="P679" i="2"/>
  <c r="R679" i="2"/>
  <c r="W679" i="2"/>
  <c r="P672" i="1"/>
  <c r="AL672" i="1" s="1"/>
  <c r="AM672" i="1" s="1"/>
  <c r="E673" i="1"/>
  <c r="N679" i="2"/>
  <c r="I679" i="2"/>
  <c r="H679" i="2"/>
  <c r="L679" i="2"/>
  <c r="K679" i="2"/>
  <c r="J679" i="2"/>
  <c r="G679" i="2"/>
  <c r="F679" i="2"/>
  <c r="D679" i="2"/>
  <c r="E679" i="2"/>
  <c r="M679" i="2"/>
  <c r="A680" i="2"/>
  <c r="C680" i="2" s="1"/>
  <c r="B679" i="2"/>
  <c r="S680" i="2" l="1"/>
  <c r="R680" i="2"/>
  <c r="Q680" i="2"/>
  <c r="Y680" i="2"/>
  <c r="V680" i="2"/>
  <c r="T680" i="2"/>
  <c r="P680" i="2"/>
  <c r="X680" i="2"/>
  <c r="W680" i="2"/>
  <c r="O680" i="2"/>
  <c r="U680" i="2"/>
  <c r="E674" i="1"/>
  <c r="P673" i="1"/>
  <c r="AL673" i="1" s="1"/>
  <c r="AM673" i="1" s="1"/>
  <c r="N680" i="2"/>
  <c r="M680" i="2"/>
  <c r="J680" i="2"/>
  <c r="I680" i="2"/>
  <c r="H680" i="2"/>
  <c r="E680" i="2"/>
  <c r="K680" i="2"/>
  <c r="D680" i="2"/>
  <c r="F680" i="2"/>
  <c r="G680" i="2"/>
  <c r="L680" i="2"/>
  <c r="A681" i="2"/>
  <c r="C681" i="2" s="1"/>
  <c r="B680" i="2"/>
  <c r="P681" i="2" l="1"/>
  <c r="X681" i="2"/>
  <c r="O681" i="2"/>
  <c r="W681" i="2"/>
  <c r="V681" i="2"/>
  <c r="S681" i="2"/>
  <c r="Y681" i="2"/>
  <c r="U681" i="2"/>
  <c r="R681" i="2"/>
  <c r="T681" i="2"/>
  <c r="Q681" i="2"/>
  <c r="E675" i="1"/>
  <c r="P674" i="1"/>
  <c r="AL674" i="1" s="1"/>
  <c r="AM674" i="1" s="1"/>
  <c r="N681" i="2"/>
  <c r="H681" i="2"/>
  <c r="G681" i="2"/>
  <c r="F681" i="2"/>
  <c r="E681" i="2"/>
  <c r="D681" i="2"/>
  <c r="L681" i="2"/>
  <c r="J681" i="2"/>
  <c r="I681" i="2"/>
  <c r="K681" i="2"/>
  <c r="M681" i="2"/>
  <c r="A682" i="2"/>
  <c r="C682" i="2" s="1"/>
  <c r="B681" i="2"/>
  <c r="U682" i="2" l="1"/>
  <c r="T682" i="2"/>
  <c r="S682" i="2"/>
  <c r="P682" i="2"/>
  <c r="X682" i="2"/>
  <c r="W682" i="2"/>
  <c r="R682" i="2"/>
  <c r="O682" i="2"/>
  <c r="Y682" i="2"/>
  <c r="Q682" i="2"/>
  <c r="V682" i="2"/>
  <c r="E676" i="1"/>
  <c r="P675" i="1"/>
  <c r="AL675" i="1" s="1"/>
  <c r="AM675" i="1" s="1"/>
  <c r="N682" i="2"/>
  <c r="F682" i="2"/>
  <c r="E682" i="2"/>
  <c r="D682" i="2"/>
  <c r="K682" i="2"/>
  <c r="J682" i="2"/>
  <c r="M682" i="2"/>
  <c r="L682" i="2"/>
  <c r="I682" i="2"/>
  <c r="G682" i="2"/>
  <c r="H682" i="2"/>
  <c r="A683" i="2"/>
  <c r="C683" i="2" s="1"/>
  <c r="B682" i="2"/>
  <c r="R683" i="2" l="1"/>
  <c r="Q683" i="2"/>
  <c r="Y683" i="2"/>
  <c r="P683" i="2"/>
  <c r="X683" i="2"/>
  <c r="U683" i="2"/>
  <c r="S683" i="2"/>
  <c r="O683" i="2"/>
  <c r="W683" i="2"/>
  <c r="V683" i="2"/>
  <c r="T683" i="2"/>
  <c r="E677" i="1"/>
  <c r="P676" i="1"/>
  <c r="AL676" i="1" s="1"/>
  <c r="AM676" i="1" s="1"/>
  <c r="N683" i="2"/>
  <c r="H683" i="2"/>
  <c r="M683" i="2"/>
  <c r="D683" i="2"/>
  <c r="E683" i="2"/>
  <c r="K683" i="2"/>
  <c r="J683" i="2"/>
  <c r="G683" i="2"/>
  <c r="I683" i="2"/>
  <c r="L683" i="2"/>
  <c r="F683" i="2"/>
  <c r="A684" i="2"/>
  <c r="C684" i="2" s="1"/>
  <c r="B683" i="2"/>
  <c r="O684" i="2" l="1"/>
  <c r="W684" i="2"/>
  <c r="V684" i="2"/>
  <c r="U684" i="2"/>
  <c r="R684" i="2"/>
  <c r="X684" i="2"/>
  <c r="T684" i="2"/>
  <c r="Q684" i="2"/>
  <c r="Y684" i="2"/>
  <c r="S684" i="2"/>
  <c r="P684" i="2"/>
  <c r="E678" i="1"/>
  <c r="P677" i="1"/>
  <c r="AL677" i="1" s="1"/>
  <c r="AM677" i="1" s="1"/>
  <c r="N684" i="2"/>
  <c r="L684" i="2"/>
  <c r="G684" i="2"/>
  <c r="F684" i="2"/>
  <c r="M684" i="2"/>
  <c r="I684" i="2"/>
  <c r="H684" i="2"/>
  <c r="E684" i="2"/>
  <c r="D684" i="2"/>
  <c r="K684" i="2"/>
  <c r="J684" i="2"/>
  <c r="A685" i="2"/>
  <c r="C685" i="2" s="1"/>
  <c r="B684" i="2"/>
  <c r="T685" i="2" l="1"/>
  <c r="S685" i="2"/>
  <c r="R685" i="2"/>
  <c r="O685" i="2"/>
  <c r="W685" i="2"/>
  <c r="Y685" i="2"/>
  <c r="V685" i="2"/>
  <c r="Q685" i="2"/>
  <c r="X685" i="2"/>
  <c r="P685" i="2"/>
  <c r="U685" i="2"/>
  <c r="E679" i="1"/>
  <c r="P678" i="1"/>
  <c r="AL678" i="1" s="1"/>
  <c r="AM678" i="1" s="1"/>
  <c r="N685" i="2"/>
  <c r="K685" i="2"/>
  <c r="J685" i="2"/>
  <c r="I685" i="2"/>
  <c r="D685" i="2"/>
  <c r="G685" i="2"/>
  <c r="F685" i="2"/>
  <c r="H685" i="2"/>
  <c r="E685" i="2"/>
  <c r="M685" i="2"/>
  <c r="L685" i="2"/>
  <c r="A686" i="2"/>
  <c r="C686" i="2" s="1"/>
  <c r="B685" i="2"/>
  <c r="Q686" i="2" l="1"/>
  <c r="Y686" i="2"/>
  <c r="P686" i="2"/>
  <c r="X686" i="2"/>
  <c r="O686" i="2"/>
  <c r="W686" i="2"/>
  <c r="T686" i="2"/>
  <c r="R686" i="2"/>
  <c r="V686" i="2"/>
  <c r="U686" i="2"/>
  <c r="S686" i="2"/>
  <c r="E680" i="1"/>
  <c r="P679" i="1"/>
  <c r="AL679" i="1" s="1"/>
  <c r="AM679" i="1" s="1"/>
  <c r="N686" i="2"/>
  <c r="H686" i="2"/>
  <c r="M686" i="2"/>
  <c r="L686" i="2"/>
  <c r="I686" i="2"/>
  <c r="F686" i="2"/>
  <c r="E686" i="2"/>
  <c r="D686" i="2"/>
  <c r="G686" i="2"/>
  <c r="J686" i="2"/>
  <c r="K686" i="2"/>
  <c r="A687" i="2"/>
  <c r="C687" i="2" s="1"/>
  <c r="B686" i="2"/>
  <c r="V687" i="2" l="1"/>
  <c r="U687" i="2"/>
  <c r="T687" i="2"/>
  <c r="Q687" i="2"/>
  <c r="Y687" i="2"/>
  <c r="W687" i="2"/>
  <c r="S687" i="2"/>
  <c r="P687" i="2"/>
  <c r="X687" i="2"/>
  <c r="R687" i="2"/>
  <c r="O687" i="2"/>
  <c r="E681" i="1"/>
  <c r="P680" i="1"/>
  <c r="AL680" i="1" s="1"/>
  <c r="AM680" i="1" s="1"/>
  <c r="N687" i="2"/>
  <c r="L687" i="2"/>
  <c r="K687" i="2"/>
  <c r="J687" i="2"/>
  <c r="G687" i="2"/>
  <c r="M687" i="2"/>
  <c r="E687" i="2"/>
  <c r="D687" i="2"/>
  <c r="F687" i="2"/>
  <c r="I687" i="2"/>
  <c r="H687" i="2"/>
  <c r="A688" i="2"/>
  <c r="C688" i="2" s="1"/>
  <c r="B687" i="2"/>
  <c r="S688" i="2" l="1"/>
  <c r="R688" i="2"/>
  <c r="Q688" i="2"/>
  <c r="Y688" i="2"/>
  <c r="V688" i="2"/>
  <c r="X688" i="2"/>
  <c r="U688" i="2"/>
  <c r="P688" i="2"/>
  <c r="W688" i="2"/>
  <c r="T688" i="2"/>
  <c r="O688" i="2"/>
  <c r="E682" i="1"/>
  <c r="P681" i="1"/>
  <c r="AL681" i="1" s="1"/>
  <c r="AM681" i="1" s="1"/>
  <c r="N688" i="2"/>
  <c r="L688" i="2"/>
  <c r="K688" i="2"/>
  <c r="J688" i="2"/>
  <c r="I688" i="2"/>
  <c r="H688" i="2"/>
  <c r="E688" i="2"/>
  <c r="D688" i="2"/>
  <c r="M688" i="2"/>
  <c r="F688" i="2"/>
  <c r="G688" i="2"/>
  <c r="A689" i="2"/>
  <c r="C689" i="2" s="1"/>
  <c r="B688" i="2"/>
  <c r="P689" i="2" l="1"/>
  <c r="X689" i="2"/>
  <c r="O689" i="2"/>
  <c r="W689" i="2"/>
  <c r="V689" i="2"/>
  <c r="S689" i="2"/>
  <c r="Q689" i="2"/>
  <c r="U689" i="2"/>
  <c r="T689" i="2"/>
  <c r="R689" i="2"/>
  <c r="Y689" i="2"/>
  <c r="E683" i="1"/>
  <c r="P682" i="1"/>
  <c r="AL682" i="1" s="1"/>
  <c r="AM682" i="1" s="1"/>
  <c r="N689" i="2"/>
  <c r="M689" i="2"/>
  <c r="G689" i="2"/>
  <c r="F689" i="2"/>
  <c r="L689" i="2"/>
  <c r="E689" i="2"/>
  <c r="D689" i="2"/>
  <c r="J689" i="2"/>
  <c r="I689" i="2"/>
  <c r="H689" i="2"/>
  <c r="K689" i="2"/>
  <c r="A690" i="2"/>
  <c r="C690" i="2" s="1"/>
  <c r="B689" i="2"/>
  <c r="U690" i="2" l="1"/>
  <c r="T690" i="2"/>
  <c r="S690" i="2"/>
  <c r="P690" i="2"/>
  <c r="X690" i="2"/>
  <c r="V690" i="2"/>
  <c r="R690" i="2"/>
  <c r="O690" i="2"/>
  <c r="W690" i="2"/>
  <c r="Q690" i="2"/>
  <c r="Y690" i="2"/>
  <c r="E684" i="1"/>
  <c r="P683" i="1"/>
  <c r="AL683" i="1" s="1"/>
  <c r="AM683" i="1" s="1"/>
  <c r="N690" i="2"/>
  <c r="K690" i="2"/>
  <c r="J690" i="2"/>
  <c r="H690" i="2"/>
  <c r="G690" i="2"/>
  <c r="L690" i="2"/>
  <c r="I690" i="2"/>
  <c r="F690" i="2"/>
  <c r="M690" i="2"/>
  <c r="E690" i="2"/>
  <c r="D690" i="2"/>
  <c r="A691" i="2"/>
  <c r="C691" i="2" s="1"/>
  <c r="B690" i="2"/>
  <c r="R691" i="2" l="1"/>
  <c r="Q691" i="2"/>
  <c r="Y691" i="2"/>
  <c r="P691" i="2"/>
  <c r="X691" i="2"/>
  <c r="U691" i="2"/>
  <c r="W691" i="2"/>
  <c r="T691" i="2"/>
  <c r="O691" i="2"/>
  <c r="V691" i="2"/>
  <c r="S691" i="2"/>
  <c r="E685" i="1"/>
  <c r="P684" i="1"/>
  <c r="AL684" i="1" s="1"/>
  <c r="AM684" i="1" s="1"/>
  <c r="N691" i="2"/>
  <c r="M691" i="2"/>
  <c r="H691" i="2"/>
  <c r="L691" i="2"/>
  <c r="D691" i="2"/>
  <c r="K691" i="2"/>
  <c r="J691" i="2"/>
  <c r="G691" i="2"/>
  <c r="E691" i="2"/>
  <c r="I691" i="2"/>
  <c r="F691" i="2"/>
  <c r="A692" i="2"/>
  <c r="C692" i="2" s="1"/>
  <c r="B691" i="2"/>
  <c r="O692" i="2" l="1"/>
  <c r="W692" i="2"/>
  <c r="V692" i="2"/>
  <c r="U692" i="2"/>
  <c r="R692" i="2"/>
  <c r="P692" i="2"/>
  <c r="Y692" i="2"/>
  <c r="T692" i="2"/>
  <c r="S692" i="2"/>
  <c r="X692" i="2"/>
  <c r="Q692" i="2"/>
  <c r="E686" i="1"/>
  <c r="P685" i="1"/>
  <c r="AL685" i="1" s="1"/>
  <c r="AM685" i="1" s="1"/>
  <c r="N692" i="2"/>
  <c r="M692" i="2"/>
  <c r="G692" i="2"/>
  <c r="F692" i="2"/>
  <c r="J692" i="2"/>
  <c r="I692" i="2"/>
  <c r="H692" i="2"/>
  <c r="E692" i="2"/>
  <c r="L692" i="2"/>
  <c r="K692" i="2"/>
  <c r="D692" i="2"/>
  <c r="A693" i="2"/>
  <c r="C693" i="2" s="1"/>
  <c r="B692" i="2"/>
  <c r="T693" i="2" l="1"/>
  <c r="S693" i="2"/>
  <c r="R693" i="2"/>
  <c r="O693" i="2"/>
  <c r="W693" i="2"/>
  <c r="U693" i="2"/>
  <c r="Q693" i="2"/>
  <c r="Y693" i="2"/>
  <c r="V693" i="2"/>
  <c r="P693" i="2"/>
  <c r="X693" i="2"/>
  <c r="E687" i="1"/>
  <c r="P686" i="1"/>
  <c r="AL686" i="1" s="1"/>
  <c r="AM686" i="1" s="1"/>
  <c r="N693" i="2"/>
  <c r="K693" i="2"/>
  <c r="M693" i="2"/>
  <c r="L693" i="2"/>
  <c r="H693" i="2"/>
  <c r="G693" i="2"/>
  <c r="F693" i="2"/>
  <c r="E693" i="2"/>
  <c r="D693" i="2"/>
  <c r="I693" i="2"/>
  <c r="J693" i="2"/>
  <c r="A694" i="2"/>
  <c r="C694" i="2" s="1"/>
  <c r="B693" i="2"/>
  <c r="Q694" i="2" l="1"/>
  <c r="Y694" i="2"/>
  <c r="P694" i="2"/>
  <c r="X694" i="2"/>
  <c r="O694" i="2"/>
  <c r="W694" i="2"/>
  <c r="T694" i="2"/>
  <c r="V694" i="2"/>
  <c r="S694" i="2"/>
  <c r="U694" i="2"/>
  <c r="R694" i="2"/>
  <c r="E688" i="1"/>
  <c r="P687" i="1"/>
  <c r="AL687" i="1" s="1"/>
  <c r="AM687" i="1" s="1"/>
  <c r="N694" i="2"/>
  <c r="F694" i="2"/>
  <c r="E694" i="2"/>
  <c r="D694" i="2"/>
  <c r="J694" i="2"/>
  <c r="K694" i="2"/>
  <c r="M694" i="2"/>
  <c r="L694" i="2"/>
  <c r="I694" i="2"/>
  <c r="G694" i="2"/>
  <c r="H694" i="2"/>
  <c r="A695" i="2"/>
  <c r="C695" i="2" s="1"/>
  <c r="B694" i="2"/>
  <c r="V695" i="2" l="1"/>
  <c r="U695" i="2"/>
  <c r="T695" i="2"/>
  <c r="Q695" i="2"/>
  <c r="Y695" i="2"/>
  <c r="O695" i="2"/>
  <c r="X695" i="2"/>
  <c r="S695" i="2"/>
  <c r="R695" i="2"/>
  <c r="P695" i="2"/>
  <c r="W695" i="2"/>
  <c r="P688" i="1"/>
  <c r="AL688" i="1" s="1"/>
  <c r="AM688" i="1" s="1"/>
  <c r="E689" i="1"/>
  <c r="N695" i="2"/>
  <c r="M695" i="2"/>
  <c r="D695" i="2"/>
  <c r="I695" i="2"/>
  <c r="H695" i="2"/>
  <c r="E695" i="2"/>
  <c r="L695" i="2"/>
  <c r="F695" i="2"/>
  <c r="K695" i="2"/>
  <c r="G695" i="2"/>
  <c r="J695" i="2"/>
  <c r="A696" i="2"/>
  <c r="C696" i="2" s="1"/>
  <c r="B695" i="2"/>
  <c r="S696" i="2" l="1"/>
  <c r="R696" i="2"/>
  <c r="Q696" i="2"/>
  <c r="Y696" i="2"/>
  <c r="V696" i="2"/>
  <c r="T696" i="2"/>
  <c r="P696" i="2"/>
  <c r="X696" i="2"/>
  <c r="U696" i="2"/>
  <c r="O696" i="2"/>
  <c r="W696" i="2"/>
  <c r="E690" i="1"/>
  <c r="P689" i="1"/>
  <c r="AL689" i="1" s="1"/>
  <c r="AM689" i="1" s="1"/>
  <c r="N696" i="2"/>
  <c r="F696" i="2"/>
  <c r="G696" i="2"/>
  <c r="L696" i="2"/>
  <c r="M696" i="2"/>
  <c r="H696" i="2"/>
  <c r="E696" i="2"/>
  <c r="D696" i="2"/>
  <c r="J696" i="2"/>
  <c r="I696" i="2"/>
  <c r="K696" i="2"/>
  <c r="A697" i="2"/>
  <c r="C697" i="2" s="1"/>
  <c r="B696" i="2"/>
  <c r="P697" i="2" l="1"/>
  <c r="X697" i="2"/>
  <c r="O697" i="2"/>
  <c r="W697" i="2"/>
  <c r="V697" i="2"/>
  <c r="S697" i="2"/>
  <c r="Y697" i="2"/>
  <c r="U697" i="2"/>
  <c r="R697" i="2"/>
  <c r="T697" i="2"/>
  <c r="Q697" i="2"/>
  <c r="E691" i="1"/>
  <c r="P690" i="1"/>
  <c r="AL690" i="1" s="1"/>
  <c r="AM690" i="1" s="1"/>
  <c r="N697" i="2"/>
  <c r="M697" i="2"/>
  <c r="I697" i="2"/>
  <c r="L697" i="2"/>
  <c r="K697" i="2"/>
  <c r="G697" i="2"/>
  <c r="F697" i="2"/>
  <c r="J697" i="2"/>
  <c r="E697" i="2"/>
  <c r="D697" i="2"/>
  <c r="H697" i="2"/>
  <c r="A698" i="2"/>
  <c r="C698" i="2" s="1"/>
  <c r="B697" i="2"/>
  <c r="U698" i="2" l="1"/>
  <c r="T698" i="2"/>
  <c r="S698" i="2"/>
  <c r="P698" i="2"/>
  <c r="X698" i="2"/>
  <c r="W698" i="2"/>
  <c r="R698" i="2"/>
  <c r="Y698" i="2"/>
  <c r="Q698" i="2"/>
  <c r="V698" i="2"/>
  <c r="O698" i="2"/>
  <c r="E692" i="1"/>
  <c r="P691" i="1"/>
  <c r="AL691" i="1" s="1"/>
  <c r="AM691" i="1" s="1"/>
  <c r="N698" i="2"/>
  <c r="M698" i="2"/>
  <c r="L698" i="2"/>
  <c r="I698" i="2"/>
  <c r="H698" i="2"/>
  <c r="E698" i="2"/>
  <c r="D698" i="2"/>
  <c r="F698" i="2"/>
  <c r="G698" i="2"/>
  <c r="K698" i="2"/>
  <c r="J698" i="2"/>
  <c r="A699" i="2"/>
  <c r="C699" i="2" s="1"/>
  <c r="B698" i="2"/>
  <c r="R699" i="2" l="1"/>
  <c r="Q699" i="2"/>
  <c r="Y699" i="2"/>
  <c r="P699" i="2"/>
  <c r="X699" i="2"/>
  <c r="U699" i="2"/>
  <c r="S699" i="2"/>
  <c r="O699" i="2"/>
  <c r="W699" i="2"/>
  <c r="T699" i="2"/>
  <c r="V699" i="2"/>
  <c r="E693" i="1"/>
  <c r="P692" i="1"/>
  <c r="AL692" i="1" s="1"/>
  <c r="AM692" i="1" s="1"/>
  <c r="N699" i="2"/>
  <c r="L699" i="2"/>
  <c r="K699" i="2"/>
  <c r="J699" i="2"/>
  <c r="G699" i="2"/>
  <c r="D699" i="2"/>
  <c r="I699" i="2"/>
  <c r="F699" i="2"/>
  <c r="H699" i="2"/>
  <c r="E699" i="2"/>
  <c r="M699" i="2"/>
  <c r="A700" i="2"/>
  <c r="C700" i="2" s="1"/>
  <c r="B699" i="2"/>
  <c r="O700" i="2" l="1"/>
  <c r="W700" i="2"/>
  <c r="V700" i="2"/>
  <c r="U700" i="2"/>
  <c r="R700" i="2"/>
  <c r="X700" i="2"/>
  <c r="T700" i="2"/>
  <c r="Q700" i="2"/>
  <c r="S700" i="2"/>
  <c r="Y700" i="2"/>
  <c r="P700" i="2"/>
  <c r="E694" i="1"/>
  <c r="P693" i="1"/>
  <c r="AL693" i="1" s="1"/>
  <c r="AM693" i="1" s="1"/>
  <c r="N700" i="2"/>
  <c r="J700" i="2"/>
  <c r="I700" i="2"/>
  <c r="H700" i="2"/>
  <c r="E700" i="2"/>
  <c r="D700" i="2"/>
  <c r="M700" i="2"/>
  <c r="G700" i="2"/>
  <c r="F700" i="2"/>
  <c r="L700" i="2"/>
  <c r="K700" i="2"/>
  <c r="A701" i="2"/>
  <c r="C701" i="2" s="1"/>
  <c r="B700" i="2"/>
  <c r="T701" i="2" l="1"/>
  <c r="S701" i="2"/>
  <c r="R701" i="2"/>
  <c r="O701" i="2"/>
  <c r="W701" i="2"/>
  <c r="Y701" i="2"/>
  <c r="V701" i="2"/>
  <c r="Q701" i="2"/>
  <c r="X701" i="2"/>
  <c r="P701" i="2"/>
  <c r="U701" i="2"/>
  <c r="E695" i="1"/>
  <c r="P694" i="1"/>
  <c r="AL694" i="1" s="1"/>
  <c r="AM694" i="1" s="1"/>
  <c r="N701" i="2"/>
  <c r="J701" i="2"/>
  <c r="E701" i="2"/>
  <c r="H701" i="2"/>
  <c r="G701" i="2"/>
  <c r="F701" i="2"/>
  <c r="K701" i="2"/>
  <c r="M701" i="2"/>
  <c r="L701" i="2"/>
  <c r="I701" i="2"/>
  <c r="D701" i="2"/>
  <c r="A702" i="2"/>
  <c r="C702" i="2" s="1"/>
  <c r="B701" i="2"/>
  <c r="Q702" i="2" l="1"/>
  <c r="Y702" i="2"/>
  <c r="P702" i="2"/>
  <c r="X702" i="2"/>
  <c r="O702" i="2"/>
  <c r="W702" i="2"/>
  <c r="T702" i="2"/>
  <c r="R702" i="2"/>
  <c r="V702" i="2"/>
  <c r="S702" i="2"/>
  <c r="U702" i="2"/>
  <c r="E696" i="1"/>
  <c r="P695" i="1"/>
  <c r="AL695" i="1" s="1"/>
  <c r="AM695" i="1" s="1"/>
  <c r="N702" i="2"/>
  <c r="G702" i="2"/>
  <c r="H702" i="2"/>
  <c r="E702" i="2"/>
  <c r="D702" i="2"/>
  <c r="J702" i="2"/>
  <c r="F702" i="2"/>
  <c r="M702" i="2"/>
  <c r="L702" i="2"/>
  <c r="I702" i="2"/>
  <c r="K702" i="2"/>
  <c r="A703" i="2"/>
  <c r="C703" i="2" s="1"/>
  <c r="B702" i="2"/>
  <c r="V703" i="2" l="1"/>
  <c r="U703" i="2"/>
  <c r="T703" i="2"/>
  <c r="Q703" i="2"/>
  <c r="Y703" i="2"/>
  <c r="W703" i="2"/>
  <c r="S703" i="2"/>
  <c r="P703" i="2"/>
  <c r="R703" i="2"/>
  <c r="X703" i="2"/>
  <c r="O703" i="2"/>
  <c r="E697" i="1"/>
  <c r="P696" i="1"/>
  <c r="AL696" i="1" s="1"/>
  <c r="AM696" i="1" s="1"/>
  <c r="N703" i="2"/>
  <c r="I703" i="2"/>
  <c r="H703" i="2"/>
  <c r="M703" i="2"/>
  <c r="F703" i="2"/>
  <c r="L703" i="2"/>
  <c r="K703" i="2"/>
  <c r="J703" i="2"/>
  <c r="G703" i="2"/>
  <c r="E703" i="2"/>
  <c r="D703" i="2"/>
  <c r="A704" i="2"/>
  <c r="C704" i="2" s="1"/>
  <c r="B703" i="2"/>
  <c r="S704" i="2" l="1"/>
  <c r="R704" i="2"/>
  <c r="Q704" i="2"/>
  <c r="Y704" i="2"/>
  <c r="V704" i="2"/>
  <c r="X704" i="2"/>
  <c r="U704" i="2"/>
  <c r="P704" i="2"/>
  <c r="W704" i="2"/>
  <c r="O704" i="2"/>
  <c r="T704" i="2"/>
  <c r="E698" i="1"/>
  <c r="P697" i="1"/>
  <c r="AL697" i="1" s="1"/>
  <c r="AM697" i="1" s="1"/>
  <c r="N704" i="2"/>
  <c r="M704" i="2"/>
  <c r="D704" i="2"/>
  <c r="G704" i="2"/>
  <c r="L704" i="2"/>
  <c r="J704" i="2"/>
  <c r="K704" i="2"/>
  <c r="I704" i="2"/>
  <c r="H704" i="2"/>
  <c r="E704" i="2"/>
  <c r="F704" i="2"/>
  <c r="A705" i="2"/>
  <c r="C705" i="2" s="1"/>
  <c r="B704" i="2"/>
  <c r="P705" i="2" l="1"/>
  <c r="X705" i="2"/>
  <c r="O705" i="2"/>
  <c r="W705" i="2"/>
  <c r="V705" i="2"/>
  <c r="S705" i="2"/>
  <c r="Q705" i="2"/>
  <c r="U705" i="2"/>
  <c r="R705" i="2"/>
  <c r="T705" i="2"/>
  <c r="Y705" i="2"/>
  <c r="E699" i="1"/>
  <c r="P698" i="1"/>
  <c r="AL698" i="1" s="1"/>
  <c r="AM698" i="1" s="1"/>
  <c r="N705" i="2"/>
  <c r="K705" i="2"/>
  <c r="E705" i="2"/>
  <c r="D705" i="2"/>
  <c r="H705" i="2"/>
  <c r="G705" i="2"/>
  <c r="F705" i="2"/>
  <c r="L705" i="2"/>
  <c r="I705" i="2"/>
  <c r="M705" i="2"/>
  <c r="J705" i="2"/>
  <c r="A706" i="2"/>
  <c r="C706" i="2" s="1"/>
  <c r="B705" i="2"/>
  <c r="U706" i="2" l="1"/>
  <c r="T706" i="2"/>
  <c r="S706" i="2"/>
  <c r="P706" i="2"/>
  <c r="X706" i="2"/>
  <c r="V706" i="2"/>
  <c r="R706" i="2"/>
  <c r="O706" i="2"/>
  <c r="Y706" i="2"/>
  <c r="Q706" i="2"/>
  <c r="W706" i="2"/>
  <c r="E700" i="1"/>
  <c r="P699" i="1"/>
  <c r="AL699" i="1" s="1"/>
  <c r="AM699" i="1" s="1"/>
  <c r="N706" i="2"/>
  <c r="M706" i="2"/>
  <c r="L706" i="2"/>
  <c r="I706" i="2"/>
  <c r="K706" i="2"/>
  <c r="J706" i="2"/>
  <c r="F706" i="2"/>
  <c r="E706" i="2"/>
  <c r="D706" i="2"/>
  <c r="H706" i="2"/>
  <c r="G706" i="2"/>
  <c r="A707" i="2"/>
  <c r="C707" i="2" s="1"/>
  <c r="B706" i="2"/>
  <c r="R707" i="2" l="1"/>
  <c r="Q707" i="2"/>
  <c r="Y707" i="2"/>
  <c r="P707" i="2"/>
  <c r="X707" i="2"/>
  <c r="U707" i="2"/>
  <c r="W707" i="2"/>
  <c r="T707" i="2"/>
  <c r="O707" i="2"/>
  <c r="V707" i="2"/>
  <c r="S707" i="2"/>
  <c r="E701" i="1"/>
  <c r="P700" i="1"/>
  <c r="AL700" i="1" s="1"/>
  <c r="AM700" i="1" s="1"/>
  <c r="N707" i="2"/>
  <c r="D707" i="2"/>
  <c r="H707" i="2"/>
  <c r="F707" i="2"/>
  <c r="L707" i="2"/>
  <c r="K707" i="2"/>
  <c r="J707" i="2"/>
  <c r="G707" i="2"/>
  <c r="M707" i="2"/>
  <c r="E707" i="2"/>
  <c r="I707" i="2"/>
  <c r="A708" i="2"/>
  <c r="C708" i="2" s="1"/>
  <c r="B707" i="2"/>
  <c r="O708" i="2" l="1"/>
  <c r="W708" i="2"/>
  <c r="V708" i="2"/>
  <c r="U708" i="2"/>
  <c r="R708" i="2"/>
  <c r="P708" i="2"/>
  <c r="Y708" i="2"/>
  <c r="T708" i="2"/>
  <c r="Q708" i="2"/>
  <c r="S708" i="2"/>
  <c r="X708" i="2"/>
  <c r="E702" i="1"/>
  <c r="P701" i="1"/>
  <c r="AL701" i="1" s="1"/>
  <c r="AM701" i="1" s="1"/>
  <c r="N708" i="2"/>
  <c r="G708" i="2"/>
  <c r="F708" i="2"/>
  <c r="J708" i="2"/>
  <c r="I708" i="2"/>
  <c r="H708" i="2"/>
  <c r="E708" i="2"/>
  <c r="L708" i="2"/>
  <c r="D708" i="2"/>
  <c r="K708" i="2"/>
  <c r="M708" i="2"/>
  <c r="A709" i="2"/>
  <c r="C709" i="2" s="1"/>
  <c r="B708" i="2"/>
  <c r="T709" i="2" l="1"/>
  <c r="S709" i="2"/>
  <c r="R709" i="2"/>
  <c r="O709" i="2"/>
  <c r="W709" i="2"/>
  <c r="U709" i="2"/>
  <c r="Q709" i="2"/>
  <c r="Y709" i="2"/>
  <c r="X709" i="2"/>
  <c r="P709" i="2"/>
  <c r="V709" i="2"/>
  <c r="E703" i="1"/>
  <c r="P702" i="1"/>
  <c r="AL702" i="1" s="1"/>
  <c r="AM702" i="1" s="1"/>
  <c r="N709" i="2"/>
  <c r="D709" i="2"/>
  <c r="M709" i="2"/>
  <c r="L709" i="2"/>
  <c r="K709" i="2"/>
  <c r="J709" i="2"/>
  <c r="E709" i="2"/>
  <c r="I709" i="2"/>
  <c r="G709" i="2"/>
  <c r="F709" i="2"/>
  <c r="H709" i="2"/>
  <c r="A710" i="2"/>
  <c r="C710" i="2" s="1"/>
  <c r="B709" i="2"/>
  <c r="Q710" i="2" l="1"/>
  <c r="Y710" i="2"/>
  <c r="P710" i="2"/>
  <c r="X710" i="2"/>
  <c r="O710" i="2"/>
  <c r="W710" i="2"/>
  <c r="T710" i="2"/>
  <c r="V710" i="2"/>
  <c r="S710" i="2"/>
  <c r="U710" i="2"/>
  <c r="R710" i="2"/>
  <c r="E704" i="1"/>
  <c r="P703" i="1"/>
  <c r="AL703" i="1" s="1"/>
  <c r="AM703" i="1" s="1"/>
  <c r="N710" i="2"/>
  <c r="H710" i="2"/>
  <c r="G710" i="2"/>
  <c r="J710" i="2"/>
  <c r="M710" i="2"/>
  <c r="L710" i="2"/>
  <c r="I710" i="2"/>
  <c r="E710" i="2"/>
  <c r="D710" i="2"/>
  <c r="K710" i="2"/>
  <c r="F710" i="2"/>
  <c r="A711" i="2"/>
  <c r="C711" i="2" s="1"/>
  <c r="B710" i="2"/>
  <c r="V711" i="2" l="1"/>
  <c r="U711" i="2"/>
  <c r="T711" i="2"/>
  <c r="Q711" i="2"/>
  <c r="Y711" i="2"/>
  <c r="O711" i="2"/>
  <c r="X711" i="2"/>
  <c r="S711" i="2"/>
  <c r="P711" i="2"/>
  <c r="W711" i="2"/>
  <c r="R711" i="2"/>
  <c r="E705" i="1"/>
  <c r="P704" i="1"/>
  <c r="AL704" i="1" s="1"/>
  <c r="AM704" i="1" s="1"/>
  <c r="N711" i="2"/>
  <c r="L711" i="2"/>
  <c r="K711" i="2"/>
  <c r="J711" i="2"/>
  <c r="G711" i="2"/>
  <c r="F711" i="2"/>
  <c r="E711" i="2"/>
  <c r="D711" i="2"/>
  <c r="I711" i="2"/>
  <c r="H711" i="2"/>
  <c r="M711" i="2"/>
  <c r="A712" i="2"/>
  <c r="C712" i="2" s="1"/>
  <c r="B711" i="2"/>
  <c r="S712" i="2" l="1"/>
  <c r="R712" i="2"/>
  <c r="Q712" i="2"/>
  <c r="Y712" i="2"/>
  <c r="V712" i="2"/>
  <c r="T712" i="2"/>
  <c r="P712" i="2"/>
  <c r="X712" i="2"/>
  <c r="W712" i="2"/>
  <c r="O712" i="2"/>
  <c r="U712" i="2"/>
  <c r="E706" i="1"/>
  <c r="P705" i="1"/>
  <c r="AL705" i="1" s="1"/>
  <c r="AM705" i="1" s="1"/>
  <c r="N712" i="2"/>
  <c r="M712" i="2"/>
  <c r="J712" i="2"/>
  <c r="I712" i="2"/>
  <c r="H712" i="2"/>
  <c r="E712" i="2"/>
  <c r="L712" i="2"/>
  <c r="G712" i="2"/>
  <c r="K712" i="2"/>
  <c r="D712" i="2"/>
  <c r="F712" i="2"/>
  <c r="A713" i="2"/>
  <c r="C713" i="2" s="1"/>
  <c r="B712" i="2"/>
  <c r="P713" i="2" l="1"/>
  <c r="X713" i="2"/>
  <c r="O713" i="2"/>
  <c r="W713" i="2"/>
  <c r="V713" i="2"/>
  <c r="S713" i="2"/>
  <c r="Y713" i="2"/>
  <c r="U713" i="2"/>
  <c r="R713" i="2"/>
  <c r="T713" i="2"/>
  <c r="Q713" i="2"/>
  <c r="E707" i="1"/>
  <c r="P706" i="1"/>
  <c r="AL706" i="1" s="1"/>
  <c r="AM706" i="1" s="1"/>
  <c r="N713" i="2"/>
  <c r="H713" i="2"/>
  <c r="G713" i="2"/>
  <c r="F713" i="2"/>
  <c r="K713" i="2"/>
  <c r="J713" i="2"/>
  <c r="M713" i="2"/>
  <c r="L713" i="2"/>
  <c r="E713" i="2"/>
  <c r="D713" i="2"/>
  <c r="I713" i="2"/>
  <c r="A714" i="2"/>
  <c r="C714" i="2" s="1"/>
  <c r="B713" i="2"/>
  <c r="U714" i="2" l="1"/>
  <c r="T714" i="2"/>
  <c r="S714" i="2"/>
  <c r="P714" i="2"/>
  <c r="X714" i="2"/>
  <c r="W714" i="2"/>
  <c r="R714" i="2"/>
  <c r="O714" i="2"/>
  <c r="Y714" i="2"/>
  <c r="Q714" i="2"/>
  <c r="V714" i="2"/>
  <c r="E708" i="1"/>
  <c r="P707" i="1"/>
  <c r="AL707" i="1" s="1"/>
  <c r="AM707" i="1" s="1"/>
  <c r="N714" i="2"/>
  <c r="H714" i="2"/>
  <c r="G714" i="2"/>
  <c r="F714" i="2"/>
  <c r="E714" i="2"/>
  <c r="D714" i="2"/>
  <c r="M714" i="2"/>
  <c r="L714" i="2"/>
  <c r="I714" i="2"/>
  <c r="K714" i="2"/>
  <c r="J714" i="2"/>
  <c r="A715" i="2"/>
  <c r="C715" i="2" s="1"/>
  <c r="B714" i="2"/>
  <c r="R715" i="2" l="1"/>
  <c r="Q715" i="2"/>
  <c r="Y715" i="2"/>
  <c r="P715" i="2"/>
  <c r="X715" i="2"/>
  <c r="U715" i="2"/>
  <c r="S715" i="2"/>
  <c r="O715" i="2"/>
  <c r="W715" i="2"/>
  <c r="V715" i="2"/>
  <c r="T715" i="2"/>
  <c r="E709" i="1"/>
  <c r="P708" i="1"/>
  <c r="AL708" i="1" s="1"/>
  <c r="AM708" i="1" s="1"/>
  <c r="N715" i="2"/>
  <c r="F715" i="2"/>
  <c r="I715" i="2"/>
  <c r="H715" i="2"/>
  <c r="M715" i="2"/>
  <c r="L715" i="2"/>
  <c r="E715" i="2"/>
  <c r="D715" i="2"/>
  <c r="G715" i="2"/>
  <c r="K715" i="2"/>
  <c r="J715" i="2"/>
  <c r="A716" i="2"/>
  <c r="C716" i="2" s="1"/>
  <c r="B715" i="2"/>
  <c r="O716" i="2" l="1"/>
  <c r="W716" i="2"/>
  <c r="V716" i="2"/>
  <c r="U716" i="2"/>
  <c r="R716" i="2"/>
  <c r="X716" i="2"/>
  <c r="T716" i="2"/>
  <c r="Q716" i="2"/>
  <c r="Y716" i="2"/>
  <c r="S716" i="2"/>
  <c r="P716" i="2"/>
  <c r="E710" i="1"/>
  <c r="P709" i="1"/>
  <c r="AL709" i="1" s="1"/>
  <c r="AM709" i="1" s="1"/>
  <c r="N716" i="2"/>
  <c r="K716" i="2"/>
  <c r="G716" i="2"/>
  <c r="F716" i="2"/>
  <c r="D716" i="2"/>
  <c r="J716" i="2"/>
  <c r="M716" i="2"/>
  <c r="I716" i="2"/>
  <c r="H716" i="2"/>
  <c r="L716" i="2"/>
  <c r="E716" i="2"/>
  <c r="A717" i="2"/>
  <c r="C717" i="2" s="1"/>
  <c r="B716" i="2"/>
  <c r="T717" i="2" l="1"/>
  <c r="S717" i="2"/>
  <c r="R717" i="2"/>
  <c r="O717" i="2"/>
  <c r="W717" i="2"/>
  <c r="Y717" i="2"/>
  <c r="V717" i="2"/>
  <c r="Q717" i="2"/>
  <c r="X717" i="2"/>
  <c r="P717" i="2"/>
  <c r="U717" i="2"/>
  <c r="E711" i="1"/>
  <c r="P710" i="1"/>
  <c r="AL710" i="1" s="1"/>
  <c r="AM710" i="1" s="1"/>
  <c r="N717" i="2"/>
  <c r="I717" i="2"/>
  <c r="M717" i="2"/>
  <c r="L717" i="2"/>
  <c r="K717" i="2"/>
  <c r="D717" i="2"/>
  <c r="E717" i="2"/>
  <c r="H717" i="2"/>
  <c r="G717" i="2"/>
  <c r="F717" i="2"/>
  <c r="J717" i="2"/>
  <c r="A718" i="2"/>
  <c r="C718" i="2" s="1"/>
  <c r="B717" i="2"/>
  <c r="Q718" i="2" l="1"/>
  <c r="Y718" i="2"/>
  <c r="P718" i="2"/>
  <c r="X718" i="2"/>
  <c r="O718" i="2"/>
  <c r="W718" i="2"/>
  <c r="T718" i="2"/>
  <c r="R718" i="2"/>
  <c r="V718" i="2"/>
  <c r="U718" i="2"/>
  <c r="S718" i="2"/>
  <c r="E712" i="1"/>
  <c r="P711" i="1"/>
  <c r="AL711" i="1" s="1"/>
  <c r="AM711" i="1" s="1"/>
  <c r="N718" i="2"/>
  <c r="M718" i="2"/>
  <c r="L718" i="2"/>
  <c r="I718" i="2"/>
  <c r="K718" i="2"/>
  <c r="G718" i="2"/>
  <c r="F718" i="2"/>
  <c r="E718" i="2"/>
  <c r="D718" i="2"/>
  <c r="J718" i="2"/>
  <c r="H718" i="2"/>
  <c r="A719" i="2"/>
  <c r="C719" i="2" s="1"/>
  <c r="B718" i="2"/>
  <c r="V719" i="2" l="1"/>
  <c r="U719" i="2"/>
  <c r="T719" i="2"/>
  <c r="Q719" i="2"/>
  <c r="Y719" i="2"/>
  <c r="W719" i="2"/>
  <c r="S719" i="2"/>
  <c r="P719" i="2"/>
  <c r="X719" i="2"/>
  <c r="R719" i="2"/>
  <c r="O719" i="2"/>
  <c r="E713" i="1"/>
  <c r="P712" i="1"/>
  <c r="AL712" i="1" s="1"/>
  <c r="AM712" i="1" s="1"/>
  <c r="N719" i="2"/>
  <c r="L719" i="2"/>
  <c r="K719" i="2"/>
  <c r="J719" i="2"/>
  <c r="G719" i="2"/>
  <c r="I719" i="2"/>
  <c r="H719" i="2"/>
  <c r="D719" i="2"/>
  <c r="E719" i="2"/>
  <c r="M719" i="2"/>
  <c r="F719" i="2"/>
  <c r="A720" i="2"/>
  <c r="C720" i="2" s="1"/>
  <c r="B719" i="2"/>
  <c r="S720" i="2" l="1"/>
  <c r="R720" i="2"/>
  <c r="Q720" i="2"/>
  <c r="Y720" i="2"/>
  <c r="V720" i="2"/>
  <c r="X720" i="2"/>
  <c r="U720" i="2"/>
  <c r="P720" i="2"/>
  <c r="W720" i="2"/>
  <c r="O720" i="2"/>
  <c r="T720" i="2"/>
  <c r="E714" i="1"/>
  <c r="P713" i="1"/>
  <c r="AL713" i="1" s="1"/>
  <c r="AM713" i="1" s="1"/>
  <c r="N720" i="2"/>
  <c r="F720" i="2"/>
  <c r="G720" i="2"/>
  <c r="J720" i="2"/>
  <c r="I720" i="2"/>
  <c r="H720" i="2"/>
  <c r="E720" i="2"/>
  <c r="K720" i="2"/>
  <c r="L720" i="2"/>
  <c r="D720" i="2"/>
  <c r="M720" i="2"/>
  <c r="A721" i="2"/>
  <c r="C721" i="2" s="1"/>
  <c r="B720" i="2"/>
  <c r="P721" i="2" l="1"/>
  <c r="X721" i="2"/>
  <c r="O721" i="2"/>
  <c r="W721" i="2"/>
  <c r="V721" i="2"/>
  <c r="S721" i="2"/>
  <c r="Q721" i="2"/>
  <c r="U721" i="2"/>
  <c r="T721" i="2"/>
  <c r="Y721" i="2"/>
  <c r="R721" i="2"/>
  <c r="E715" i="1"/>
  <c r="P714" i="1"/>
  <c r="AL714" i="1" s="1"/>
  <c r="AM714" i="1" s="1"/>
  <c r="N721" i="2"/>
  <c r="L721" i="2"/>
  <c r="M721" i="2"/>
  <c r="E721" i="2"/>
  <c r="D721" i="2"/>
  <c r="H721" i="2"/>
  <c r="J721" i="2"/>
  <c r="G721" i="2"/>
  <c r="F721" i="2"/>
  <c r="K721" i="2"/>
  <c r="I721" i="2"/>
  <c r="A722" i="2"/>
  <c r="C722" i="2" s="1"/>
  <c r="B721" i="2"/>
  <c r="U722" i="2" l="1"/>
  <c r="T722" i="2"/>
  <c r="S722" i="2"/>
  <c r="P722" i="2"/>
  <c r="X722" i="2"/>
  <c r="V722" i="2"/>
  <c r="R722" i="2"/>
  <c r="O722" i="2"/>
  <c r="W722" i="2"/>
  <c r="Q722" i="2"/>
  <c r="Y722" i="2"/>
  <c r="E716" i="1"/>
  <c r="P715" i="1"/>
  <c r="AL715" i="1" s="1"/>
  <c r="AM715" i="1" s="1"/>
  <c r="N722" i="2"/>
  <c r="G722" i="2"/>
  <c r="H722" i="2"/>
  <c r="M722" i="2"/>
  <c r="L722" i="2"/>
  <c r="I722" i="2"/>
  <c r="K722" i="2"/>
  <c r="J722" i="2"/>
  <c r="E722" i="2"/>
  <c r="F722" i="2"/>
  <c r="D722" i="2"/>
  <c r="A723" i="2"/>
  <c r="C723" i="2" s="1"/>
  <c r="B722" i="2"/>
  <c r="R723" i="2" l="1"/>
  <c r="Q723" i="2"/>
  <c r="Y723" i="2"/>
  <c r="P723" i="2"/>
  <c r="X723" i="2"/>
  <c r="U723" i="2"/>
  <c r="W723" i="2"/>
  <c r="T723" i="2"/>
  <c r="O723" i="2"/>
  <c r="V723" i="2"/>
  <c r="S723" i="2"/>
  <c r="E717" i="1"/>
  <c r="P716" i="1"/>
  <c r="AL716" i="1" s="1"/>
  <c r="AM716" i="1" s="1"/>
  <c r="N723" i="2"/>
  <c r="E723" i="2"/>
  <c r="I723" i="2"/>
  <c r="H723" i="2"/>
  <c r="K723" i="2"/>
  <c r="J723" i="2"/>
  <c r="G723" i="2"/>
  <c r="F723" i="2"/>
  <c r="L723" i="2"/>
  <c r="D723" i="2"/>
  <c r="M723" i="2"/>
  <c r="A724" i="2"/>
  <c r="C724" i="2" s="1"/>
  <c r="B723" i="2"/>
  <c r="O724" i="2" l="1"/>
  <c r="W724" i="2"/>
  <c r="V724" i="2"/>
  <c r="U724" i="2"/>
  <c r="R724" i="2"/>
  <c r="P724" i="2"/>
  <c r="Y724" i="2"/>
  <c r="T724" i="2"/>
  <c r="S724" i="2"/>
  <c r="Q724" i="2"/>
  <c r="X724" i="2"/>
  <c r="E718" i="1"/>
  <c r="P717" i="1"/>
  <c r="AL717" i="1" s="1"/>
  <c r="AM717" i="1" s="1"/>
  <c r="N724" i="2"/>
  <c r="M724" i="2"/>
  <c r="J724" i="2"/>
  <c r="I724" i="2"/>
  <c r="H724" i="2"/>
  <c r="E724" i="2"/>
  <c r="D724" i="2"/>
  <c r="L724" i="2"/>
  <c r="G724" i="2"/>
  <c r="F724" i="2"/>
  <c r="K724" i="2"/>
  <c r="A725" i="2"/>
  <c r="C725" i="2" s="1"/>
  <c r="B724" i="2"/>
  <c r="T725" i="2" l="1"/>
  <c r="S725" i="2"/>
  <c r="R725" i="2"/>
  <c r="O725" i="2"/>
  <c r="W725" i="2"/>
  <c r="U725" i="2"/>
  <c r="Q725" i="2"/>
  <c r="Y725" i="2"/>
  <c r="V725" i="2"/>
  <c r="P725" i="2"/>
  <c r="X725" i="2"/>
  <c r="E719" i="1"/>
  <c r="P718" i="1"/>
  <c r="AL718" i="1" s="1"/>
  <c r="AM718" i="1" s="1"/>
  <c r="N725" i="2"/>
  <c r="K725" i="2"/>
  <c r="H725" i="2"/>
  <c r="G725" i="2"/>
  <c r="F725" i="2"/>
  <c r="J725" i="2"/>
  <c r="I725" i="2"/>
  <c r="E725" i="2"/>
  <c r="M725" i="2"/>
  <c r="L725" i="2"/>
  <c r="D725" i="2"/>
  <c r="A726" i="2"/>
  <c r="C726" i="2" s="1"/>
  <c r="B725" i="2"/>
  <c r="Q726" i="2" l="1"/>
  <c r="Y726" i="2"/>
  <c r="P726" i="2"/>
  <c r="X726" i="2"/>
  <c r="O726" i="2"/>
  <c r="W726" i="2"/>
  <c r="T726" i="2"/>
  <c r="V726" i="2"/>
  <c r="S726" i="2"/>
  <c r="U726" i="2"/>
  <c r="R726" i="2"/>
  <c r="E720" i="1"/>
  <c r="P719" i="1"/>
  <c r="AL719" i="1" s="1"/>
  <c r="AM719" i="1" s="1"/>
  <c r="N726" i="2"/>
  <c r="F726" i="2"/>
  <c r="E726" i="2"/>
  <c r="D726" i="2"/>
  <c r="K726" i="2"/>
  <c r="G726" i="2"/>
  <c r="M726" i="2"/>
  <c r="L726" i="2"/>
  <c r="I726" i="2"/>
  <c r="H726" i="2"/>
  <c r="J726" i="2"/>
  <c r="A727" i="2"/>
  <c r="C727" i="2" s="1"/>
  <c r="B726" i="2"/>
  <c r="V727" i="2" l="1"/>
  <c r="U727" i="2"/>
  <c r="T727" i="2"/>
  <c r="Q727" i="2"/>
  <c r="Y727" i="2"/>
  <c r="O727" i="2"/>
  <c r="X727" i="2"/>
  <c r="S727" i="2"/>
  <c r="R727" i="2"/>
  <c r="W727" i="2"/>
  <c r="P727" i="2"/>
  <c r="E721" i="1"/>
  <c r="P720" i="1"/>
  <c r="AL720" i="1" s="1"/>
  <c r="AM720" i="1" s="1"/>
  <c r="N727" i="2"/>
  <c r="F727" i="2"/>
  <c r="D727" i="2"/>
  <c r="M727" i="2"/>
  <c r="K727" i="2"/>
  <c r="J727" i="2"/>
  <c r="G727" i="2"/>
  <c r="I727" i="2"/>
  <c r="H727" i="2"/>
  <c r="L727" i="2"/>
  <c r="E727" i="2"/>
  <c r="A728" i="2"/>
  <c r="C728" i="2" s="1"/>
  <c r="B727" i="2"/>
  <c r="S728" i="2" l="1"/>
  <c r="R728" i="2"/>
  <c r="Q728" i="2"/>
  <c r="Y728" i="2"/>
  <c r="V728" i="2"/>
  <c r="T728" i="2"/>
  <c r="P728" i="2"/>
  <c r="X728" i="2"/>
  <c r="U728" i="2"/>
  <c r="O728" i="2"/>
  <c r="W728" i="2"/>
  <c r="P721" i="1"/>
  <c r="AL721" i="1" s="1"/>
  <c r="AM721" i="1" s="1"/>
  <c r="E722" i="1"/>
  <c r="N728" i="2"/>
  <c r="D728" i="2"/>
  <c r="K728" i="2"/>
  <c r="L728" i="2"/>
  <c r="F728" i="2"/>
  <c r="M728" i="2"/>
  <c r="I728" i="2"/>
  <c r="H728" i="2"/>
  <c r="E728" i="2"/>
  <c r="G728" i="2"/>
  <c r="J728" i="2"/>
  <c r="A729" i="2"/>
  <c r="C729" i="2" s="1"/>
  <c r="B728" i="2"/>
  <c r="P729" i="2" l="1"/>
  <c r="X729" i="2"/>
  <c r="O729" i="2"/>
  <c r="W729" i="2"/>
  <c r="V729" i="2"/>
  <c r="S729" i="2"/>
  <c r="Y729" i="2"/>
  <c r="U729" i="2"/>
  <c r="R729" i="2"/>
  <c r="T729" i="2"/>
  <c r="Q729" i="2"/>
  <c r="E723" i="1"/>
  <c r="P722" i="1"/>
  <c r="AL722" i="1" s="1"/>
  <c r="AM722" i="1" s="1"/>
  <c r="N729" i="2"/>
  <c r="I729" i="2"/>
  <c r="E729" i="2"/>
  <c r="D729" i="2"/>
  <c r="J729" i="2"/>
  <c r="M729" i="2"/>
  <c r="H729" i="2"/>
  <c r="K729" i="2"/>
  <c r="G729" i="2"/>
  <c r="F729" i="2"/>
  <c r="L729" i="2"/>
  <c r="A730" i="2"/>
  <c r="C730" i="2" s="1"/>
  <c r="B729" i="2"/>
  <c r="U730" i="2" l="1"/>
  <c r="T730" i="2"/>
  <c r="S730" i="2"/>
  <c r="P730" i="2"/>
  <c r="X730" i="2"/>
  <c r="W730" i="2"/>
  <c r="R730" i="2"/>
  <c r="Y730" i="2"/>
  <c r="Q730" i="2"/>
  <c r="O730" i="2"/>
  <c r="V730" i="2"/>
  <c r="E724" i="1"/>
  <c r="P723" i="1"/>
  <c r="AL723" i="1" s="1"/>
  <c r="AM723" i="1" s="1"/>
  <c r="N730" i="2"/>
  <c r="K730" i="2"/>
  <c r="J730" i="2"/>
  <c r="M730" i="2"/>
  <c r="L730" i="2"/>
  <c r="I730" i="2"/>
  <c r="H730" i="2"/>
  <c r="F730" i="2"/>
  <c r="E730" i="2"/>
  <c r="D730" i="2"/>
  <c r="G730" i="2"/>
  <c r="A731" i="2"/>
  <c r="C731" i="2" s="1"/>
  <c r="B730" i="2"/>
  <c r="R731" i="2" l="1"/>
  <c r="Q731" i="2"/>
  <c r="Y731" i="2"/>
  <c r="P731" i="2"/>
  <c r="X731" i="2"/>
  <c r="U731" i="2"/>
  <c r="S731" i="2"/>
  <c r="O731" i="2"/>
  <c r="W731" i="2"/>
  <c r="T731" i="2"/>
  <c r="V731" i="2"/>
  <c r="E725" i="1"/>
  <c r="P724" i="1"/>
  <c r="AL724" i="1" s="1"/>
  <c r="AM724" i="1" s="1"/>
  <c r="N731" i="2"/>
  <c r="E731" i="2"/>
  <c r="L731" i="2"/>
  <c r="K731" i="2"/>
  <c r="J731" i="2"/>
  <c r="G731" i="2"/>
  <c r="M731" i="2"/>
  <c r="F731" i="2"/>
  <c r="D731" i="2"/>
  <c r="H731" i="2"/>
  <c r="I731" i="2"/>
  <c r="A732" i="2"/>
  <c r="C732" i="2" s="1"/>
  <c r="B731" i="2"/>
  <c r="O732" i="2" l="1"/>
  <c r="W732" i="2"/>
  <c r="V732" i="2"/>
  <c r="U732" i="2"/>
  <c r="R732" i="2"/>
  <c r="X732" i="2"/>
  <c r="T732" i="2"/>
  <c r="Q732" i="2"/>
  <c r="S732" i="2"/>
  <c r="Y732" i="2"/>
  <c r="P732" i="2"/>
  <c r="E726" i="1"/>
  <c r="P725" i="1"/>
  <c r="AL725" i="1" s="1"/>
  <c r="AM725" i="1" s="1"/>
  <c r="N732" i="2"/>
  <c r="J732" i="2"/>
  <c r="I732" i="2"/>
  <c r="H732" i="2"/>
  <c r="E732" i="2"/>
  <c r="G732" i="2"/>
  <c r="F732" i="2"/>
  <c r="L732" i="2"/>
  <c r="K732" i="2"/>
  <c r="M732" i="2"/>
  <c r="D732" i="2"/>
  <c r="A733" i="2"/>
  <c r="C733" i="2" s="1"/>
  <c r="B732" i="2"/>
  <c r="T733" i="2" l="1"/>
  <c r="S733" i="2"/>
  <c r="R733" i="2"/>
  <c r="O733" i="2"/>
  <c r="W733" i="2"/>
  <c r="Y733" i="2"/>
  <c r="V733" i="2"/>
  <c r="Q733" i="2"/>
  <c r="X733" i="2"/>
  <c r="P733" i="2"/>
  <c r="U733" i="2"/>
  <c r="E727" i="1"/>
  <c r="P726" i="1"/>
  <c r="AL726" i="1" s="1"/>
  <c r="AM726" i="1" s="1"/>
  <c r="N733" i="2"/>
  <c r="D733" i="2"/>
  <c r="H733" i="2"/>
  <c r="G733" i="2"/>
  <c r="F733" i="2"/>
  <c r="M733" i="2"/>
  <c r="L733" i="2"/>
  <c r="K733" i="2"/>
  <c r="I733" i="2"/>
  <c r="J733" i="2"/>
  <c r="E733" i="2"/>
  <c r="A734" i="2"/>
  <c r="C734" i="2" s="1"/>
  <c r="B733" i="2"/>
  <c r="Q734" i="2" l="1"/>
  <c r="Y734" i="2"/>
  <c r="P734" i="2"/>
  <c r="X734" i="2"/>
  <c r="O734" i="2"/>
  <c r="W734" i="2"/>
  <c r="T734" i="2"/>
  <c r="R734" i="2"/>
  <c r="V734" i="2"/>
  <c r="S734" i="2"/>
  <c r="U734" i="2"/>
  <c r="P727" i="1"/>
  <c r="AL727" i="1" s="1"/>
  <c r="AM727" i="1" s="1"/>
  <c r="E728" i="1"/>
  <c r="N734" i="2"/>
  <c r="J734" i="2"/>
  <c r="F734" i="2"/>
  <c r="E734" i="2"/>
  <c r="D734" i="2"/>
  <c r="K734" i="2"/>
  <c r="G734" i="2"/>
  <c r="H734" i="2"/>
  <c r="M734" i="2"/>
  <c r="L734" i="2"/>
  <c r="I734" i="2"/>
  <c r="A735" i="2"/>
  <c r="C735" i="2" s="1"/>
  <c r="B734" i="2"/>
  <c r="V735" i="2" l="1"/>
  <c r="U735" i="2"/>
  <c r="T735" i="2"/>
  <c r="Q735" i="2"/>
  <c r="Y735" i="2"/>
  <c r="W735" i="2"/>
  <c r="S735" i="2"/>
  <c r="P735" i="2"/>
  <c r="R735" i="2"/>
  <c r="X735" i="2"/>
  <c r="O735" i="2"/>
  <c r="E729" i="1"/>
  <c r="P728" i="1"/>
  <c r="AL728" i="1" s="1"/>
  <c r="AM728" i="1" s="1"/>
  <c r="N735" i="2"/>
  <c r="E735" i="2"/>
  <c r="M735" i="2"/>
  <c r="I735" i="2"/>
  <c r="H735" i="2"/>
  <c r="K735" i="2"/>
  <c r="J735" i="2"/>
  <c r="G735" i="2"/>
  <c r="F735" i="2"/>
  <c r="L735" i="2"/>
  <c r="D735" i="2"/>
  <c r="A736" i="2"/>
  <c r="C736" i="2" s="1"/>
  <c r="B735" i="2"/>
  <c r="S736" i="2" l="1"/>
  <c r="R736" i="2"/>
  <c r="Q736" i="2"/>
  <c r="Y736" i="2"/>
  <c r="V736" i="2"/>
  <c r="X736" i="2"/>
  <c r="U736" i="2"/>
  <c r="P736" i="2"/>
  <c r="W736" i="2"/>
  <c r="O736" i="2"/>
  <c r="T736" i="2"/>
  <c r="E730" i="1"/>
  <c r="P729" i="1"/>
  <c r="AL729" i="1" s="1"/>
  <c r="AM729" i="1" s="1"/>
  <c r="N736" i="2"/>
  <c r="D736" i="2"/>
  <c r="M736" i="2"/>
  <c r="L736" i="2"/>
  <c r="K736" i="2"/>
  <c r="F736" i="2"/>
  <c r="I736" i="2"/>
  <c r="H736" i="2"/>
  <c r="E736" i="2"/>
  <c r="J736" i="2"/>
  <c r="G736" i="2"/>
  <c r="A737" i="2"/>
  <c r="C737" i="2" s="1"/>
  <c r="B736" i="2"/>
  <c r="P737" i="2" l="1"/>
  <c r="X737" i="2"/>
  <c r="O737" i="2"/>
  <c r="W737" i="2"/>
  <c r="V737" i="2"/>
  <c r="S737" i="2"/>
  <c r="Q737" i="2"/>
  <c r="U737" i="2"/>
  <c r="R737" i="2"/>
  <c r="T737" i="2"/>
  <c r="Y737" i="2"/>
  <c r="E731" i="1"/>
  <c r="P730" i="1"/>
  <c r="AL730" i="1" s="1"/>
  <c r="AM730" i="1" s="1"/>
  <c r="N737" i="2"/>
  <c r="J737" i="2"/>
  <c r="K737" i="2"/>
  <c r="H737" i="2"/>
  <c r="G737" i="2"/>
  <c r="F737" i="2"/>
  <c r="L737" i="2"/>
  <c r="M737" i="2"/>
  <c r="I737" i="2"/>
  <c r="D737" i="2"/>
  <c r="E737" i="2"/>
  <c r="A738" i="2"/>
  <c r="C738" i="2" s="1"/>
  <c r="B737" i="2"/>
  <c r="U738" i="2" l="1"/>
  <c r="T738" i="2"/>
  <c r="S738" i="2"/>
  <c r="P738" i="2"/>
  <c r="X738" i="2"/>
  <c r="V738" i="2"/>
  <c r="R738" i="2"/>
  <c r="O738" i="2"/>
  <c r="Y738" i="2"/>
  <c r="Q738" i="2"/>
  <c r="W738" i="2"/>
  <c r="E732" i="1"/>
  <c r="P731" i="1"/>
  <c r="AL731" i="1" s="1"/>
  <c r="AM731" i="1" s="1"/>
  <c r="N738" i="2"/>
  <c r="M738" i="2"/>
  <c r="L738" i="2"/>
  <c r="I738" i="2"/>
  <c r="G738" i="2"/>
  <c r="F738" i="2"/>
  <c r="E738" i="2"/>
  <c r="D738" i="2"/>
  <c r="H738" i="2"/>
  <c r="J738" i="2"/>
  <c r="K738" i="2"/>
  <c r="A739" i="2"/>
  <c r="C739" i="2" s="1"/>
  <c r="B738" i="2"/>
  <c r="R739" i="2" l="1"/>
  <c r="Q739" i="2"/>
  <c r="Y739" i="2"/>
  <c r="P739" i="2"/>
  <c r="X739" i="2"/>
  <c r="U739" i="2"/>
  <c r="W739" i="2"/>
  <c r="T739" i="2"/>
  <c r="O739" i="2"/>
  <c r="V739" i="2"/>
  <c r="S739" i="2"/>
  <c r="E733" i="1"/>
  <c r="P732" i="1"/>
  <c r="AL732" i="1" s="1"/>
  <c r="AM732" i="1" s="1"/>
  <c r="N739" i="2"/>
  <c r="D739" i="2"/>
  <c r="E739" i="2"/>
  <c r="M739" i="2"/>
  <c r="L739" i="2"/>
  <c r="K739" i="2"/>
  <c r="J739" i="2"/>
  <c r="G739" i="2"/>
  <c r="F739" i="2"/>
  <c r="H739" i="2"/>
  <c r="I739" i="2"/>
  <c r="A740" i="2"/>
  <c r="C740" i="2" s="1"/>
  <c r="B739" i="2"/>
  <c r="O740" i="2" l="1"/>
  <c r="W740" i="2"/>
  <c r="V740" i="2"/>
  <c r="U740" i="2"/>
  <c r="R740" i="2"/>
  <c r="P740" i="2"/>
  <c r="Y740" i="2"/>
  <c r="T740" i="2"/>
  <c r="Q740" i="2"/>
  <c r="S740" i="2"/>
  <c r="X740" i="2"/>
  <c r="E734" i="1"/>
  <c r="P733" i="1"/>
  <c r="AL733" i="1" s="1"/>
  <c r="AM733" i="1" s="1"/>
  <c r="N740" i="2"/>
  <c r="D740" i="2"/>
  <c r="L740" i="2"/>
  <c r="I740" i="2"/>
  <c r="H740" i="2"/>
  <c r="E740" i="2"/>
  <c r="G740" i="2"/>
  <c r="F740" i="2"/>
  <c r="K740" i="2"/>
  <c r="J740" i="2"/>
  <c r="M740" i="2"/>
  <c r="A741" i="2"/>
  <c r="C741" i="2" s="1"/>
  <c r="B740" i="2"/>
  <c r="T741" i="2" l="1"/>
  <c r="S741" i="2"/>
  <c r="R741" i="2"/>
  <c r="O741" i="2"/>
  <c r="W741" i="2"/>
  <c r="U741" i="2"/>
  <c r="Q741" i="2"/>
  <c r="Y741" i="2"/>
  <c r="X741" i="2"/>
  <c r="P741" i="2"/>
  <c r="V741" i="2"/>
  <c r="E735" i="1"/>
  <c r="P734" i="1"/>
  <c r="AL734" i="1" s="1"/>
  <c r="AM734" i="1" s="1"/>
  <c r="N741" i="2"/>
  <c r="M741" i="2"/>
  <c r="L741" i="2"/>
  <c r="E741" i="2"/>
  <c r="J741" i="2"/>
  <c r="I741" i="2"/>
  <c r="D741" i="2"/>
  <c r="H741" i="2"/>
  <c r="K741" i="2"/>
  <c r="G741" i="2"/>
  <c r="F741" i="2"/>
  <c r="A742" i="2"/>
  <c r="C742" i="2" s="1"/>
  <c r="B741" i="2"/>
  <c r="Q742" i="2" l="1"/>
  <c r="Y742" i="2"/>
  <c r="P742" i="2"/>
  <c r="X742" i="2"/>
  <c r="O742" i="2"/>
  <c r="W742" i="2"/>
  <c r="T742" i="2"/>
  <c r="V742" i="2"/>
  <c r="S742" i="2"/>
  <c r="U742" i="2"/>
  <c r="R742" i="2"/>
  <c r="E736" i="1"/>
  <c r="P735" i="1"/>
  <c r="AL735" i="1" s="1"/>
  <c r="AM735" i="1" s="1"/>
  <c r="N742" i="2"/>
  <c r="G742" i="2"/>
  <c r="J742" i="2"/>
  <c r="F742" i="2"/>
  <c r="M742" i="2"/>
  <c r="L742" i="2"/>
  <c r="I742" i="2"/>
  <c r="K742" i="2"/>
  <c r="H742" i="2"/>
  <c r="E742" i="2"/>
  <c r="D742" i="2"/>
  <c r="A743" i="2"/>
  <c r="C743" i="2" s="1"/>
  <c r="B742" i="2"/>
  <c r="V743" i="2" l="1"/>
  <c r="U743" i="2"/>
  <c r="T743" i="2"/>
  <c r="Q743" i="2"/>
  <c r="Y743" i="2"/>
  <c r="O743" i="2"/>
  <c r="X743" i="2"/>
  <c r="S743" i="2"/>
  <c r="P743" i="2"/>
  <c r="R743" i="2"/>
  <c r="W743" i="2"/>
  <c r="P736" i="1"/>
  <c r="AL736" i="1" s="1"/>
  <c r="AM736" i="1" s="1"/>
  <c r="E737" i="1"/>
  <c r="N743" i="2"/>
  <c r="E743" i="2"/>
  <c r="I743" i="2"/>
  <c r="H743" i="2"/>
  <c r="L743" i="2"/>
  <c r="K743" i="2"/>
  <c r="J743" i="2"/>
  <c r="G743" i="2"/>
  <c r="M743" i="2"/>
  <c r="D743" i="2"/>
  <c r="F743" i="2"/>
  <c r="A744" i="2"/>
  <c r="C744" i="2" s="1"/>
  <c r="B743" i="2"/>
  <c r="S744" i="2" l="1"/>
  <c r="R744" i="2"/>
  <c r="Q744" i="2"/>
  <c r="Y744" i="2"/>
  <c r="V744" i="2"/>
  <c r="T744" i="2"/>
  <c r="P744" i="2"/>
  <c r="X744" i="2"/>
  <c r="W744" i="2"/>
  <c r="O744" i="2"/>
  <c r="U744" i="2"/>
  <c r="E738" i="1"/>
  <c r="P737" i="1"/>
  <c r="AL737" i="1" s="1"/>
  <c r="AM737" i="1" s="1"/>
  <c r="N744" i="2"/>
  <c r="M744" i="2"/>
  <c r="J744" i="2"/>
  <c r="I744" i="2"/>
  <c r="H744" i="2"/>
  <c r="E744" i="2"/>
  <c r="G744" i="2"/>
  <c r="F744" i="2"/>
  <c r="K744" i="2"/>
  <c r="D744" i="2"/>
  <c r="L744" i="2"/>
  <c r="A745" i="2"/>
  <c r="C745" i="2" s="1"/>
  <c r="B744" i="2"/>
  <c r="P745" i="2" l="1"/>
  <c r="X745" i="2"/>
  <c r="O745" i="2"/>
  <c r="W745" i="2"/>
  <c r="V745" i="2"/>
  <c r="S745" i="2"/>
  <c r="Y745" i="2"/>
  <c r="U745" i="2"/>
  <c r="R745" i="2"/>
  <c r="T745" i="2"/>
  <c r="Q745" i="2"/>
  <c r="E739" i="1"/>
  <c r="P738" i="1"/>
  <c r="AL738" i="1" s="1"/>
  <c r="AM738" i="1" s="1"/>
  <c r="N745" i="2"/>
  <c r="H745" i="2"/>
  <c r="G745" i="2"/>
  <c r="F745" i="2"/>
  <c r="E745" i="2"/>
  <c r="D745" i="2"/>
  <c r="L745" i="2"/>
  <c r="M745" i="2"/>
  <c r="K745" i="2"/>
  <c r="I745" i="2"/>
  <c r="J745" i="2"/>
  <c r="A746" i="2"/>
  <c r="C746" i="2" s="1"/>
  <c r="B745" i="2"/>
  <c r="U746" i="2" l="1"/>
  <c r="T746" i="2"/>
  <c r="S746" i="2"/>
  <c r="P746" i="2"/>
  <c r="X746" i="2"/>
  <c r="W746" i="2"/>
  <c r="R746" i="2"/>
  <c r="O746" i="2"/>
  <c r="Y746" i="2"/>
  <c r="V746" i="2"/>
  <c r="Q746" i="2"/>
  <c r="E740" i="1"/>
  <c r="P739" i="1"/>
  <c r="AL739" i="1" s="1"/>
  <c r="AM739" i="1" s="1"/>
  <c r="N746" i="2"/>
  <c r="F746" i="2"/>
  <c r="E746" i="2"/>
  <c r="D746" i="2"/>
  <c r="K746" i="2"/>
  <c r="J746" i="2"/>
  <c r="G746" i="2"/>
  <c r="H746" i="2"/>
  <c r="L746" i="2"/>
  <c r="I746" i="2"/>
  <c r="M746" i="2"/>
  <c r="A747" i="2"/>
  <c r="C747" i="2" s="1"/>
  <c r="B746" i="2"/>
  <c r="R747" i="2" l="1"/>
  <c r="Q747" i="2"/>
  <c r="Y747" i="2"/>
  <c r="P747" i="2"/>
  <c r="X747" i="2"/>
  <c r="U747" i="2"/>
  <c r="S747" i="2"/>
  <c r="O747" i="2"/>
  <c r="W747" i="2"/>
  <c r="V747" i="2"/>
  <c r="T747" i="2"/>
  <c r="E741" i="1"/>
  <c r="P740" i="1"/>
  <c r="AL740" i="1" s="1"/>
  <c r="AM740" i="1" s="1"/>
  <c r="N747" i="2"/>
  <c r="H747" i="2"/>
  <c r="I747" i="2"/>
  <c r="E747" i="2"/>
  <c r="D747" i="2"/>
  <c r="G747" i="2"/>
  <c r="L747" i="2"/>
  <c r="J747" i="2"/>
  <c r="M747" i="2"/>
  <c r="F747" i="2"/>
  <c r="K747" i="2"/>
  <c r="A748" i="2"/>
  <c r="C748" i="2" s="1"/>
  <c r="B747" i="2"/>
  <c r="O748" i="2" l="1"/>
  <c r="W748" i="2"/>
  <c r="V748" i="2"/>
  <c r="U748" i="2"/>
  <c r="R748" i="2"/>
  <c r="X748" i="2"/>
  <c r="T748" i="2"/>
  <c r="Q748" i="2"/>
  <c r="Y748" i="2"/>
  <c r="S748" i="2"/>
  <c r="P748" i="2"/>
  <c r="E742" i="1"/>
  <c r="P741" i="1"/>
  <c r="AL741" i="1" s="1"/>
  <c r="AM741" i="1" s="1"/>
  <c r="N748" i="2"/>
  <c r="M748" i="2"/>
  <c r="D748" i="2"/>
  <c r="I748" i="2"/>
  <c r="H748" i="2"/>
  <c r="E748" i="2"/>
  <c r="L748" i="2"/>
  <c r="J748" i="2"/>
  <c r="G748" i="2"/>
  <c r="F748" i="2"/>
  <c r="K748" i="2"/>
  <c r="A749" i="2"/>
  <c r="C749" i="2" s="1"/>
  <c r="B748" i="2"/>
  <c r="T749" i="2" l="1"/>
  <c r="S749" i="2"/>
  <c r="R749" i="2"/>
  <c r="O749" i="2"/>
  <c r="W749" i="2"/>
  <c r="Y749" i="2"/>
  <c r="V749" i="2"/>
  <c r="Q749" i="2"/>
  <c r="X749" i="2"/>
  <c r="P749" i="2"/>
  <c r="U749" i="2"/>
  <c r="E743" i="1"/>
  <c r="P742" i="1"/>
  <c r="AL742" i="1" s="1"/>
  <c r="AM742" i="1" s="1"/>
  <c r="N749" i="2"/>
  <c r="E749" i="2"/>
  <c r="K749" i="2"/>
  <c r="J749" i="2"/>
  <c r="D749" i="2"/>
  <c r="G749" i="2"/>
  <c r="F749" i="2"/>
  <c r="H749" i="2"/>
  <c r="M749" i="2"/>
  <c r="L749" i="2"/>
  <c r="I749" i="2"/>
  <c r="A750" i="2"/>
  <c r="C750" i="2" s="1"/>
  <c r="B749" i="2"/>
  <c r="Q750" i="2" l="1"/>
  <c r="Y750" i="2"/>
  <c r="P750" i="2"/>
  <c r="X750" i="2"/>
  <c r="O750" i="2"/>
  <c r="W750" i="2"/>
  <c r="T750" i="2"/>
  <c r="R750" i="2"/>
  <c r="V750" i="2"/>
  <c r="U750" i="2"/>
  <c r="S750" i="2"/>
  <c r="E744" i="1"/>
  <c r="P743" i="1"/>
  <c r="AL743" i="1" s="1"/>
  <c r="AM743" i="1" s="1"/>
  <c r="N750" i="2"/>
  <c r="M750" i="2"/>
  <c r="L750" i="2"/>
  <c r="I750" i="2"/>
  <c r="F750" i="2"/>
  <c r="E750" i="2"/>
  <c r="D750" i="2"/>
  <c r="K750" i="2"/>
  <c r="J750" i="2"/>
  <c r="H750" i="2"/>
  <c r="G750" i="2"/>
  <c r="A751" i="2"/>
  <c r="C751" i="2" s="1"/>
  <c r="B750" i="2"/>
  <c r="V751" i="2" l="1"/>
  <c r="U751" i="2"/>
  <c r="T751" i="2"/>
  <c r="Q751" i="2"/>
  <c r="Y751" i="2"/>
  <c r="W751" i="2"/>
  <c r="S751" i="2"/>
  <c r="P751" i="2"/>
  <c r="X751" i="2"/>
  <c r="R751" i="2"/>
  <c r="O751" i="2"/>
  <c r="E745" i="1"/>
  <c r="P744" i="1"/>
  <c r="AL744" i="1" s="1"/>
  <c r="AM744" i="1" s="1"/>
  <c r="N751" i="2"/>
  <c r="L751" i="2"/>
  <c r="K751" i="2"/>
  <c r="J751" i="2"/>
  <c r="G751" i="2"/>
  <c r="D751" i="2"/>
  <c r="F751" i="2"/>
  <c r="I751" i="2"/>
  <c r="H751" i="2"/>
  <c r="M751" i="2"/>
  <c r="E751" i="2"/>
  <c r="A752" i="2"/>
  <c r="C752" i="2" s="1"/>
  <c r="B751" i="2"/>
  <c r="S752" i="2" l="1"/>
  <c r="R752" i="2"/>
  <c r="Q752" i="2"/>
  <c r="Y752" i="2"/>
  <c r="V752" i="2"/>
  <c r="X752" i="2"/>
  <c r="U752" i="2"/>
  <c r="P752" i="2"/>
  <c r="W752" i="2"/>
  <c r="O752" i="2"/>
  <c r="T752" i="2"/>
  <c r="E746" i="1"/>
  <c r="P745" i="1"/>
  <c r="AL745" i="1" s="1"/>
  <c r="AM745" i="1" s="1"/>
  <c r="N752" i="2"/>
  <c r="L752" i="2"/>
  <c r="G752" i="2"/>
  <c r="J752" i="2"/>
  <c r="I752" i="2"/>
  <c r="H752" i="2"/>
  <c r="E752" i="2"/>
  <c r="M752" i="2"/>
  <c r="K752" i="2"/>
  <c r="D752" i="2"/>
  <c r="F752" i="2"/>
  <c r="A753" i="2"/>
  <c r="C753" i="2" s="1"/>
  <c r="B752" i="2"/>
  <c r="P753" i="2" l="1"/>
  <c r="X753" i="2"/>
  <c r="O753" i="2"/>
  <c r="W753" i="2"/>
  <c r="V753" i="2"/>
  <c r="S753" i="2"/>
  <c r="Q753" i="2"/>
  <c r="U753" i="2"/>
  <c r="T753" i="2"/>
  <c r="R753" i="2"/>
  <c r="Y753" i="2"/>
  <c r="E747" i="1"/>
  <c r="P746" i="1"/>
  <c r="AL746" i="1" s="1"/>
  <c r="AM746" i="1" s="1"/>
  <c r="N753" i="2"/>
  <c r="G753" i="2"/>
  <c r="F753" i="2"/>
  <c r="E753" i="2"/>
  <c r="D753" i="2"/>
  <c r="L753" i="2"/>
  <c r="H753" i="2"/>
  <c r="K753" i="2"/>
  <c r="J753" i="2"/>
  <c r="I753" i="2"/>
  <c r="M753" i="2"/>
  <c r="A754" i="2"/>
  <c r="C754" i="2" s="1"/>
  <c r="B753" i="2"/>
  <c r="U754" i="2" l="1"/>
  <c r="T754" i="2"/>
  <c r="S754" i="2"/>
  <c r="P754" i="2"/>
  <c r="X754" i="2"/>
  <c r="V754" i="2"/>
  <c r="R754" i="2"/>
  <c r="O754" i="2"/>
  <c r="W754" i="2"/>
  <c r="Q754" i="2"/>
  <c r="Y754" i="2"/>
  <c r="E748" i="1"/>
  <c r="P747" i="1"/>
  <c r="AL747" i="1" s="1"/>
  <c r="AM747" i="1" s="1"/>
  <c r="N754" i="2"/>
  <c r="J754" i="2"/>
  <c r="H754" i="2"/>
  <c r="G754" i="2"/>
  <c r="M754" i="2"/>
  <c r="L754" i="2"/>
  <c r="I754" i="2"/>
  <c r="E754" i="2"/>
  <c r="D754" i="2"/>
  <c r="K754" i="2"/>
  <c r="F754" i="2"/>
  <c r="A755" i="2"/>
  <c r="C755" i="2" s="1"/>
  <c r="B754" i="2"/>
  <c r="R755" i="2" l="1"/>
  <c r="Q755" i="2"/>
  <c r="Y755" i="2"/>
  <c r="P755" i="2"/>
  <c r="X755" i="2"/>
  <c r="U755" i="2"/>
  <c r="W755" i="2"/>
  <c r="T755" i="2"/>
  <c r="O755" i="2"/>
  <c r="V755" i="2"/>
  <c r="S755" i="2"/>
  <c r="E749" i="1"/>
  <c r="P748" i="1"/>
  <c r="AL748" i="1" s="1"/>
  <c r="AM748" i="1" s="1"/>
  <c r="N755" i="2"/>
  <c r="M755" i="2"/>
  <c r="L755" i="2"/>
  <c r="D755" i="2"/>
  <c r="F755" i="2"/>
  <c r="I755" i="2"/>
  <c r="H755" i="2"/>
  <c r="K755" i="2"/>
  <c r="J755" i="2"/>
  <c r="G755" i="2"/>
  <c r="E755" i="2"/>
  <c r="A756" i="2"/>
  <c r="C756" i="2" s="1"/>
  <c r="B755" i="2"/>
  <c r="O756" i="2" l="1"/>
  <c r="W756" i="2"/>
  <c r="V756" i="2"/>
  <c r="U756" i="2"/>
  <c r="R756" i="2"/>
  <c r="P756" i="2"/>
  <c r="Y756" i="2"/>
  <c r="T756" i="2"/>
  <c r="S756" i="2"/>
  <c r="X756" i="2"/>
  <c r="Q756" i="2"/>
  <c r="E750" i="1"/>
  <c r="P749" i="1"/>
  <c r="AL749" i="1" s="1"/>
  <c r="AM749" i="1" s="1"/>
  <c r="N756" i="2"/>
  <c r="M756" i="2"/>
  <c r="I756" i="2"/>
  <c r="H756" i="2"/>
  <c r="E756" i="2"/>
  <c r="G756" i="2"/>
  <c r="L756" i="2"/>
  <c r="J756" i="2"/>
  <c r="D756" i="2"/>
  <c r="K756" i="2"/>
  <c r="F756" i="2"/>
  <c r="A757" i="2"/>
  <c r="C757" i="2" s="1"/>
  <c r="B756" i="2"/>
  <c r="T757" i="2" l="1"/>
  <c r="S757" i="2"/>
  <c r="R757" i="2"/>
  <c r="O757" i="2"/>
  <c r="W757" i="2"/>
  <c r="U757" i="2"/>
  <c r="Q757" i="2"/>
  <c r="Y757" i="2"/>
  <c r="V757" i="2"/>
  <c r="P757" i="2"/>
  <c r="X757" i="2"/>
  <c r="E751" i="1"/>
  <c r="P750" i="1"/>
  <c r="AL750" i="1" s="1"/>
  <c r="AM750" i="1" s="1"/>
  <c r="N757" i="2"/>
  <c r="K757" i="2"/>
  <c r="E757" i="2"/>
  <c r="D757" i="2"/>
  <c r="G757" i="2"/>
  <c r="F757" i="2"/>
  <c r="J757" i="2"/>
  <c r="I757" i="2"/>
  <c r="M757" i="2"/>
  <c r="H757" i="2"/>
  <c r="L757" i="2"/>
  <c r="A758" i="2"/>
  <c r="C758" i="2" s="1"/>
  <c r="B757" i="2"/>
  <c r="Q758" i="2" l="1"/>
  <c r="Y758" i="2"/>
  <c r="P758" i="2"/>
  <c r="X758" i="2"/>
  <c r="O758" i="2"/>
  <c r="W758" i="2"/>
  <c r="T758" i="2"/>
  <c r="V758" i="2"/>
  <c r="S758" i="2"/>
  <c r="U758" i="2"/>
  <c r="R758" i="2"/>
  <c r="E752" i="1"/>
  <c r="P751" i="1"/>
  <c r="AL751" i="1" s="1"/>
  <c r="AM751" i="1" s="1"/>
  <c r="N758" i="2"/>
  <c r="E758" i="2"/>
  <c r="D758" i="2"/>
  <c r="M758" i="2"/>
  <c r="L758" i="2"/>
  <c r="I758" i="2"/>
  <c r="H758" i="2"/>
  <c r="G758" i="2"/>
  <c r="F758" i="2"/>
  <c r="K758" i="2"/>
  <c r="J758" i="2"/>
  <c r="A759" i="2"/>
  <c r="C759" i="2" s="1"/>
  <c r="B758" i="2"/>
  <c r="V759" i="2" l="1"/>
  <c r="U759" i="2"/>
  <c r="T759" i="2"/>
  <c r="Q759" i="2"/>
  <c r="Y759" i="2"/>
  <c r="O759" i="2"/>
  <c r="X759" i="2"/>
  <c r="S759" i="2"/>
  <c r="R759" i="2"/>
  <c r="P759" i="2"/>
  <c r="W759" i="2"/>
  <c r="P752" i="1"/>
  <c r="AL752" i="1" s="1"/>
  <c r="AM752" i="1" s="1"/>
  <c r="E753" i="1"/>
  <c r="N759" i="2"/>
  <c r="D759" i="2"/>
  <c r="L759" i="2"/>
  <c r="I759" i="2"/>
  <c r="H759" i="2"/>
  <c r="E759" i="2"/>
  <c r="K759" i="2"/>
  <c r="J759" i="2"/>
  <c r="G759" i="2"/>
  <c r="F759" i="2"/>
  <c r="M759" i="2"/>
  <c r="A760" i="2"/>
  <c r="C760" i="2" s="1"/>
  <c r="B759" i="2"/>
  <c r="S760" i="2" l="1"/>
  <c r="R760" i="2"/>
  <c r="Q760" i="2"/>
  <c r="Y760" i="2"/>
  <c r="V760" i="2"/>
  <c r="T760" i="2"/>
  <c r="P760" i="2"/>
  <c r="X760" i="2"/>
  <c r="U760" i="2"/>
  <c r="O760" i="2"/>
  <c r="W760" i="2"/>
  <c r="E754" i="1"/>
  <c r="P753" i="1"/>
  <c r="AL753" i="1" s="1"/>
  <c r="AM753" i="1" s="1"/>
  <c r="N760" i="2"/>
  <c r="D760" i="2"/>
  <c r="I760" i="2"/>
  <c r="H760" i="2"/>
  <c r="F760" i="2"/>
  <c r="M760" i="2"/>
  <c r="G760" i="2"/>
  <c r="K760" i="2"/>
  <c r="J760" i="2"/>
  <c r="E760" i="2"/>
  <c r="L760" i="2"/>
  <c r="A761" i="2"/>
  <c r="C761" i="2" s="1"/>
  <c r="B760" i="2"/>
  <c r="P761" i="2" l="1"/>
  <c r="X761" i="2"/>
  <c r="O761" i="2"/>
  <c r="W761" i="2"/>
  <c r="V761" i="2"/>
  <c r="S761" i="2"/>
  <c r="Y761" i="2"/>
  <c r="U761" i="2"/>
  <c r="R761" i="2"/>
  <c r="T761" i="2"/>
  <c r="Q761" i="2"/>
  <c r="E755" i="1"/>
  <c r="P754" i="1"/>
  <c r="AL754" i="1" s="1"/>
  <c r="AM754" i="1" s="1"/>
  <c r="N761" i="2"/>
  <c r="H761" i="2"/>
  <c r="M761" i="2"/>
  <c r="K761" i="2"/>
  <c r="L761" i="2"/>
  <c r="F761" i="2"/>
  <c r="J761" i="2"/>
  <c r="I761" i="2"/>
  <c r="G761" i="2"/>
  <c r="D761" i="2"/>
  <c r="E761" i="2"/>
  <c r="A762" i="2"/>
  <c r="C762" i="2" s="1"/>
  <c r="B761" i="2"/>
  <c r="U762" i="2" l="1"/>
  <c r="T762" i="2"/>
  <c r="S762" i="2"/>
  <c r="P762" i="2"/>
  <c r="X762" i="2"/>
  <c r="W762" i="2"/>
  <c r="R762" i="2"/>
  <c r="Y762" i="2"/>
  <c r="Q762" i="2"/>
  <c r="V762" i="2"/>
  <c r="O762" i="2"/>
  <c r="E756" i="1"/>
  <c r="P755" i="1"/>
  <c r="AL755" i="1" s="1"/>
  <c r="AM755" i="1" s="1"/>
  <c r="N762" i="2"/>
  <c r="G762" i="2"/>
  <c r="F762" i="2"/>
  <c r="I762" i="2"/>
  <c r="M762" i="2"/>
  <c r="E762" i="2"/>
  <c r="D762" i="2"/>
  <c r="J762" i="2"/>
  <c r="H762" i="2"/>
  <c r="K762" i="2"/>
  <c r="L762" i="2"/>
  <c r="A763" i="2"/>
  <c r="C763" i="2" s="1"/>
  <c r="B762" i="2"/>
  <c r="R763" i="2" l="1"/>
  <c r="Q763" i="2"/>
  <c r="Y763" i="2"/>
  <c r="P763" i="2"/>
  <c r="X763" i="2"/>
  <c r="U763" i="2"/>
  <c r="S763" i="2"/>
  <c r="O763" i="2"/>
  <c r="W763" i="2"/>
  <c r="T763" i="2"/>
  <c r="V763" i="2"/>
  <c r="E757" i="1"/>
  <c r="P756" i="1"/>
  <c r="AL756" i="1" s="1"/>
  <c r="AM756" i="1" s="1"/>
  <c r="N763" i="2"/>
  <c r="G763" i="2"/>
  <c r="I763" i="2"/>
  <c r="H763" i="2"/>
  <c r="D763" i="2"/>
  <c r="F763" i="2"/>
  <c r="L763" i="2"/>
  <c r="M763" i="2"/>
  <c r="E763" i="2"/>
  <c r="K763" i="2"/>
  <c r="J763" i="2"/>
  <c r="A764" i="2"/>
  <c r="C764" i="2" s="1"/>
  <c r="B763" i="2"/>
  <c r="O764" i="2" l="1"/>
  <c r="W764" i="2"/>
  <c r="V764" i="2"/>
  <c r="U764" i="2"/>
  <c r="R764" i="2"/>
  <c r="X764" i="2"/>
  <c r="T764" i="2"/>
  <c r="Q764" i="2"/>
  <c r="S764" i="2"/>
  <c r="Y764" i="2"/>
  <c r="P764" i="2"/>
  <c r="E758" i="1"/>
  <c r="P757" i="1"/>
  <c r="AL757" i="1" s="1"/>
  <c r="AM757" i="1" s="1"/>
  <c r="N764" i="2"/>
  <c r="E764" i="2"/>
  <c r="D764" i="2"/>
  <c r="H764" i="2"/>
  <c r="G764" i="2"/>
  <c r="L764" i="2"/>
  <c r="K764" i="2"/>
  <c r="M764" i="2"/>
  <c r="F764" i="2"/>
  <c r="J764" i="2"/>
  <c r="I764" i="2"/>
  <c r="A765" i="2"/>
  <c r="C765" i="2" s="1"/>
  <c r="B764" i="2"/>
  <c r="T765" i="2" l="1"/>
  <c r="S765" i="2"/>
  <c r="R765" i="2"/>
  <c r="O765" i="2"/>
  <c r="W765" i="2"/>
  <c r="Y765" i="2"/>
  <c r="V765" i="2"/>
  <c r="Q765" i="2"/>
  <c r="X765" i="2"/>
  <c r="P765" i="2"/>
  <c r="U765" i="2"/>
  <c r="E759" i="1"/>
  <c r="P758" i="1"/>
  <c r="AL758" i="1" s="1"/>
  <c r="AM758" i="1" s="1"/>
  <c r="N765" i="2"/>
  <c r="G765" i="2"/>
  <c r="F765" i="2"/>
  <c r="J765" i="2"/>
  <c r="L765" i="2"/>
  <c r="M765" i="2"/>
  <c r="K765" i="2"/>
  <c r="I765" i="2"/>
  <c r="H765" i="2"/>
  <c r="D765" i="2"/>
  <c r="E765" i="2"/>
  <c r="A766" i="2"/>
  <c r="C766" i="2" s="1"/>
  <c r="B765" i="2"/>
  <c r="Q766" i="2" l="1"/>
  <c r="Y766" i="2"/>
  <c r="P766" i="2"/>
  <c r="X766" i="2"/>
  <c r="O766" i="2"/>
  <c r="W766" i="2"/>
  <c r="T766" i="2"/>
  <c r="R766" i="2"/>
  <c r="V766" i="2"/>
  <c r="S766" i="2"/>
  <c r="U766" i="2"/>
  <c r="E760" i="1"/>
  <c r="P759" i="1"/>
  <c r="AL759" i="1" s="1"/>
  <c r="AM759" i="1" s="1"/>
  <c r="N766" i="2"/>
  <c r="J766" i="2"/>
  <c r="K766" i="2"/>
  <c r="L766" i="2"/>
  <c r="F766" i="2"/>
  <c r="E766" i="2"/>
  <c r="M766" i="2"/>
  <c r="D766" i="2"/>
  <c r="I766" i="2"/>
  <c r="H766" i="2"/>
  <c r="G766" i="2"/>
  <c r="A767" i="2"/>
  <c r="C767" i="2" s="1"/>
  <c r="B766" i="2"/>
  <c r="V767" i="2" l="1"/>
  <c r="U767" i="2"/>
  <c r="T767" i="2"/>
  <c r="Q767" i="2"/>
  <c r="Y767" i="2"/>
  <c r="W767" i="2"/>
  <c r="S767" i="2"/>
  <c r="P767" i="2"/>
  <c r="R767" i="2"/>
  <c r="X767" i="2"/>
  <c r="O767" i="2"/>
  <c r="E761" i="1"/>
  <c r="P760" i="1"/>
  <c r="AL760" i="1" s="1"/>
  <c r="AM760" i="1" s="1"/>
  <c r="N767" i="2"/>
  <c r="J767" i="2"/>
  <c r="L767" i="2"/>
  <c r="I767" i="2"/>
  <c r="H767" i="2"/>
  <c r="E767" i="2"/>
  <c r="D767" i="2"/>
  <c r="G767" i="2"/>
  <c r="F767" i="2"/>
  <c r="M767" i="2"/>
  <c r="K767" i="2"/>
  <c r="A768" i="2"/>
  <c r="C768" i="2" s="1"/>
  <c r="B767" i="2"/>
  <c r="S768" i="2" l="1"/>
  <c r="R768" i="2"/>
  <c r="Q768" i="2"/>
  <c r="Y768" i="2"/>
  <c r="V768" i="2"/>
  <c r="X768" i="2"/>
  <c r="U768" i="2"/>
  <c r="P768" i="2"/>
  <c r="W768" i="2"/>
  <c r="O768" i="2"/>
  <c r="T768" i="2"/>
  <c r="E762" i="1"/>
  <c r="P761" i="1"/>
  <c r="AL761" i="1" s="1"/>
  <c r="AM761" i="1" s="1"/>
  <c r="N768" i="2"/>
  <c r="K768" i="2"/>
  <c r="M768" i="2"/>
  <c r="J768" i="2"/>
  <c r="G768" i="2"/>
  <c r="I768" i="2"/>
  <c r="L768" i="2"/>
  <c r="E768" i="2"/>
  <c r="D768" i="2"/>
  <c r="F768" i="2"/>
  <c r="H768" i="2"/>
  <c r="A769" i="2"/>
  <c r="C769" i="2" s="1"/>
  <c r="B768" i="2"/>
  <c r="P769" i="2" l="1"/>
  <c r="X769" i="2"/>
  <c r="O769" i="2"/>
  <c r="W769" i="2"/>
  <c r="V769" i="2"/>
  <c r="S769" i="2"/>
  <c r="Q769" i="2"/>
  <c r="U769" i="2"/>
  <c r="R769" i="2"/>
  <c r="Y769" i="2"/>
  <c r="T769" i="2"/>
  <c r="E763" i="1"/>
  <c r="P762" i="1"/>
  <c r="AL762" i="1" s="1"/>
  <c r="AM762" i="1" s="1"/>
  <c r="N769" i="2"/>
  <c r="J769" i="2"/>
  <c r="H769" i="2"/>
  <c r="K769" i="2"/>
  <c r="E769" i="2"/>
  <c r="F769" i="2"/>
  <c r="M769" i="2"/>
  <c r="L769" i="2"/>
  <c r="D769" i="2"/>
  <c r="I769" i="2"/>
  <c r="G769" i="2"/>
  <c r="A770" i="2"/>
  <c r="C770" i="2" s="1"/>
  <c r="B769" i="2"/>
  <c r="U770" i="2" l="1"/>
  <c r="T770" i="2"/>
  <c r="S770" i="2"/>
  <c r="P770" i="2"/>
  <c r="X770" i="2"/>
  <c r="V770" i="2"/>
  <c r="R770" i="2"/>
  <c r="O770" i="2"/>
  <c r="Y770" i="2"/>
  <c r="Q770" i="2"/>
  <c r="W770" i="2"/>
  <c r="E764" i="1"/>
  <c r="P763" i="1"/>
  <c r="AL763" i="1" s="1"/>
  <c r="AM763" i="1" s="1"/>
  <c r="N770" i="2"/>
  <c r="I770" i="2"/>
  <c r="H770" i="2"/>
  <c r="L770" i="2"/>
  <c r="K770" i="2"/>
  <c r="J770" i="2"/>
  <c r="F770" i="2"/>
  <c r="G770" i="2"/>
  <c r="E770" i="2"/>
  <c r="M770" i="2"/>
  <c r="D770" i="2"/>
  <c r="A771" i="2"/>
  <c r="C771" i="2" s="1"/>
  <c r="B770" i="2"/>
  <c r="R771" i="2" l="1"/>
  <c r="Q771" i="2"/>
  <c r="Y771" i="2"/>
  <c r="P771" i="2"/>
  <c r="X771" i="2"/>
  <c r="U771" i="2"/>
  <c r="W771" i="2"/>
  <c r="T771" i="2"/>
  <c r="O771" i="2"/>
  <c r="V771" i="2"/>
  <c r="S771" i="2"/>
  <c r="E765" i="1"/>
  <c r="P764" i="1"/>
  <c r="AL764" i="1" s="1"/>
  <c r="AM764" i="1" s="1"/>
  <c r="N771" i="2"/>
  <c r="K771" i="2"/>
  <c r="J771" i="2"/>
  <c r="M771" i="2"/>
  <c r="D771" i="2"/>
  <c r="G771" i="2"/>
  <c r="F771" i="2"/>
  <c r="I771" i="2"/>
  <c r="H771" i="2"/>
  <c r="E771" i="2"/>
  <c r="L771" i="2"/>
  <c r="A772" i="2"/>
  <c r="C772" i="2" s="1"/>
  <c r="B771" i="2"/>
  <c r="O772" i="2" l="1"/>
  <c r="W772" i="2"/>
  <c r="V772" i="2"/>
  <c r="U772" i="2"/>
  <c r="R772" i="2"/>
  <c r="P772" i="2"/>
  <c r="Y772" i="2"/>
  <c r="T772" i="2"/>
  <c r="Q772" i="2"/>
  <c r="S772" i="2"/>
  <c r="X772" i="2"/>
  <c r="E766" i="1"/>
  <c r="P765" i="1"/>
  <c r="AL765" i="1" s="1"/>
  <c r="AM765" i="1" s="1"/>
  <c r="N772" i="2"/>
  <c r="J772" i="2"/>
  <c r="I772" i="2"/>
  <c r="L772" i="2"/>
  <c r="K772" i="2"/>
  <c r="G772" i="2"/>
  <c r="D772" i="2"/>
  <c r="E772" i="2"/>
  <c r="F772" i="2"/>
  <c r="M772" i="2"/>
  <c r="H772" i="2"/>
  <c r="A773" i="2"/>
  <c r="C773" i="2" s="1"/>
  <c r="B772" i="2"/>
  <c r="T773" i="2" l="1"/>
  <c r="S773" i="2"/>
  <c r="R773" i="2"/>
  <c r="O773" i="2"/>
  <c r="W773" i="2"/>
  <c r="U773" i="2"/>
  <c r="Q773" i="2"/>
  <c r="Y773" i="2"/>
  <c r="X773" i="2"/>
  <c r="P773" i="2"/>
  <c r="V773" i="2"/>
  <c r="E767" i="1"/>
  <c r="P766" i="1"/>
  <c r="AL766" i="1" s="1"/>
  <c r="AM766" i="1" s="1"/>
  <c r="N773" i="2"/>
  <c r="M773" i="2"/>
  <c r="D773" i="2"/>
  <c r="I773" i="2"/>
  <c r="H773" i="2"/>
  <c r="K773" i="2"/>
  <c r="L773" i="2"/>
  <c r="G773" i="2"/>
  <c r="F773" i="2"/>
  <c r="E773" i="2"/>
  <c r="J773" i="2"/>
  <c r="A774" i="2"/>
  <c r="C774" i="2" s="1"/>
  <c r="B773" i="2"/>
  <c r="Q774" i="2" l="1"/>
  <c r="Y774" i="2"/>
  <c r="P774" i="2"/>
  <c r="X774" i="2"/>
  <c r="O774" i="2"/>
  <c r="W774" i="2"/>
  <c r="T774" i="2"/>
  <c r="V774" i="2"/>
  <c r="S774" i="2"/>
  <c r="U774" i="2"/>
  <c r="R774" i="2"/>
  <c r="E768" i="1"/>
  <c r="P767" i="1"/>
  <c r="AL767" i="1" s="1"/>
  <c r="AM767" i="1" s="1"/>
  <c r="N774" i="2"/>
  <c r="K774" i="2"/>
  <c r="E774" i="2"/>
  <c r="L774" i="2"/>
  <c r="H774" i="2"/>
  <c r="G774" i="2"/>
  <c r="I774" i="2"/>
  <c r="F774" i="2"/>
  <c r="M774" i="2"/>
  <c r="D774" i="2"/>
  <c r="J774" i="2"/>
  <c r="A775" i="2"/>
  <c r="C775" i="2" s="1"/>
  <c r="B774" i="2"/>
  <c r="V775" i="2" l="1"/>
  <c r="U775" i="2"/>
  <c r="T775" i="2"/>
  <c r="Q775" i="2"/>
  <c r="Y775" i="2"/>
  <c r="O775" i="2"/>
  <c r="X775" i="2"/>
  <c r="S775" i="2"/>
  <c r="P775" i="2"/>
  <c r="R775" i="2"/>
  <c r="W775" i="2"/>
  <c r="E769" i="1"/>
  <c r="P768" i="1"/>
  <c r="AL768" i="1" s="1"/>
  <c r="AM768" i="1" s="1"/>
  <c r="N775" i="2"/>
  <c r="M775" i="2"/>
  <c r="J775" i="2"/>
  <c r="G775" i="2"/>
  <c r="E775" i="2"/>
  <c r="D775" i="2"/>
  <c r="L775" i="2"/>
  <c r="I775" i="2"/>
  <c r="K775" i="2"/>
  <c r="H775" i="2"/>
  <c r="F775" i="2"/>
  <c r="A776" i="2"/>
  <c r="C776" i="2" s="1"/>
  <c r="B775" i="2"/>
  <c r="S776" i="2" l="1"/>
  <c r="R776" i="2"/>
  <c r="Q776" i="2"/>
  <c r="Y776" i="2"/>
  <c r="V776" i="2"/>
  <c r="T776" i="2"/>
  <c r="P776" i="2"/>
  <c r="X776" i="2"/>
  <c r="W776" i="2"/>
  <c r="O776" i="2"/>
  <c r="U776" i="2"/>
  <c r="E770" i="1"/>
  <c r="P769" i="1"/>
  <c r="AL769" i="1" s="1"/>
  <c r="AM769" i="1" s="1"/>
  <c r="N776" i="2"/>
  <c r="M776" i="2"/>
  <c r="H776" i="2"/>
  <c r="E776" i="2"/>
  <c r="D776" i="2"/>
  <c r="L776" i="2"/>
  <c r="I776" i="2"/>
  <c r="J776" i="2"/>
  <c r="K776" i="2"/>
  <c r="G776" i="2"/>
  <c r="F776" i="2"/>
  <c r="A777" i="2"/>
  <c r="C777" i="2" s="1"/>
  <c r="B776" i="2"/>
  <c r="P777" i="2" l="1"/>
  <c r="X777" i="2"/>
  <c r="O777" i="2"/>
  <c r="W777" i="2"/>
  <c r="V777" i="2"/>
  <c r="S777" i="2"/>
  <c r="Y777" i="2"/>
  <c r="U777" i="2"/>
  <c r="R777" i="2"/>
  <c r="T777" i="2"/>
  <c r="Q777" i="2"/>
  <c r="E771" i="1"/>
  <c r="P770" i="1"/>
  <c r="AL770" i="1" s="1"/>
  <c r="AM770" i="1" s="1"/>
  <c r="N777" i="2"/>
  <c r="D777" i="2"/>
  <c r="J777" i="2"/>
  <c r="G777" i="2"/>
  <c r="K777" i="2"/>
  <c r="M777" i="2"/>
  <c r="L777" i="2"/>
  <c r="I777" i="2"/>
  <c r="F777" i="2"/>
  <c r="E777" i="2"/>
  <c r="H777" i="2"/>
  <c r="A778" i="2"/>
  <c r="C778" i="2" s="1"/>
  <c r="B777" i="2"/>
  <c r="U778" i="2" l="1"/>
  <c r="T778" i="2"/>
  <c r="S778" i="2"/>
  <c r="P778" i="2"/>
  <c r="X778" i="2"/>
  <c r="W778" i="2"/>
  <c r="R778" i="2"/>
  <c r="O778" i="2"/>
  <c r="Y778" i="2"/>
  <c r="Q778" i="2"/>
  <c r="V778" i="2"/>
  <c r="E772" i="1"/>
  <c r="P771" i="1"/>
  <c r="AL771" i="1" s="1"/>
  <c r="AM771" i="1" s="1"/>
  <c r="N778" i="2"/>
  <c r="K778" i="2"/>
  <c r="M778" i="2"/>
  <c r="E778" i="2"/>
  <c r="D778" i="2"/>
  <c r="I778" i="2"/>
  <c r="H778" i="2"/>
  <c r="J778" i="2"/>
  <c r="F778" i="2"/>
  <c r="L778" i="2"/>
  <c r="G778" i="2"/>
  <c r="A779" i="2"/>
  <c r="C779" i="2" s="1"/>
  <c r="B778" i="2"/>
  <c r="R779" i="2" l="1"/>
  <c r="Q779" i="2"/>
  <c r="Y779" i="2"/>
  <c r="P779" i="2"/>
  <c r="X779" i="2"/>
  <c r="U779" i="2"/>
  <c r="S779" i="2"/>
  <c r="O779" i="2"/>
  <c r="W779" i="2"/>
  <c r="V779" i="2"/>
  <c r="T779" i="2"/>
  <c r="E773" i="1"/>
  <c r="P772" i="1"/>
  <c r="AL772" i="1" s="1"/>
  <c r="AM772" i="1" s="1"/>
  <c r="N779" i="2"/>
  <c r="M779" i="2"/>
  <c r="L779" i="2"/>
  <c r="D779" i="2"/>
  <c r="I779" i="2"/>
  <c r="H779" i="2"/>
  <c r="J779" i="2"/>
  <c r="F779" i="2"/>
  <c r="K779" i="2"/>
  <c r="G779" i="2"/>
  <c r="E779" i="2"/>
  <c r="A780" i="2"/>
  <c r="C780" i="2" s="1"/>
  <c r="B779" i="2"/>
  <c r="O780" i="2" l="1"/>
  <c r="W780" i="2"/>
  <c r="V780" i="2"/>
  <c r="U780" i="2"/>
  <c r="R780" i="2"/>
  <c r="X780" i="2"/>
  <c r="T780" i="2"/>
  <c r="Q780" i="2"/>
  <c r="Y780" i="2"/>
  <c r="S780" i="2"/>
  <c r="P780" i="2"/>
  <c r="E774" i="1"/>
  <c r="P773" i="1"/>
  <c r="AL773" i="1" s="1"/>
  <c r="AM773" i="1" s="1"/>
  <c r="N780" i="2"/>
  <c r="G780" i="2"/>
  <c r="H780" i="2"/>
  <c r="L780" i="2"/>
  <c r="K780" i="2"/>
  <c r="I780" i="2"/>
  <c r="D780" i="2"/>
  <c r="J780" i="2"/>
  <c r="M780" i="2"/>
  <c r="E780" i="2"/>
  <c r="F780" i="2"/>
  <c r="A781" i="2"/>
  <c r="C781" i="2" s="1"/>
  <c r="B780" i="2"/>
  <c r="T781" i="2" l="1"/>
  <c r="S781" i="2"/>
  <c r="R781" i="2"/>
  <c r="O781" i="2"/>
  <c r="W781" i="2"/>
  <c r="Y781" i="2"/>
  <c r="V781" i="2"/>
  <c r="Q781" i="2"/>
  <c r="X781" i="2"/>
  <c r="U781" i="2"/>
  <c r="P781" i="2"/>
  <c r="E775" i="1"/>
  <c r="P774" i="1"/>
  <c r="AL774" i="1" s="1"/>
  <c r="AM774" i="1" s="1"/>
  <c r="N781" i="2"/>
  <c r="F781" i="2"/>
  <c r="G781" i="2"/>
  <c r="K781" i="2"/>
  <c r="M781" i="2"/>
  <c r="D781" i="2"/>
  <c r="I781" i="2"/>
  <c r="H781" i="2"/>
  <c r="L781" i="2"/>
  <c r="J781" i="2"/>
  <c r="E781" i="2"/>
  <c r="A782" i="2"/>
  <c r="C782" i="2" s="1"/>
  <c r="B781" i="2"/>
  <c r="Q782" i="2" l="1"/>
  <c r="Y782" i="2"/>
  <c r="P782" i="2"/>
  <c r="X782" i="2"/>
  <c r="O782" i="2"/>
  <c r="W782" i="2"/>
  <c r="T782" i="2"/>
  <c r="R782" i="2"/>
  <c r="V782" i="2"/>
  <c r="U782" i="2"/>
  <c r="S782" i="2"/>
  <c r="E776" i="1"/>
  <c r="P775" i="1"/>
  <c r="AL775" i="1" s="1"/>
  <c r="AM775" i="1" s="1"/>
  <c r="N782" i="2"/>
  <c r="I782" i="2"/>
  <c r="F782" i="2"/>
  <c r="H782" i="2"/>
  <c r="L782" i="2"/>
  <c r="E782" i="2"/>
  <c r="D782" i="2"/>
  <c r="K782" i="2"/>
  <c r="J782" i="2"/>
  <c r="G782" i="2"/>
  <c r="M782" i="2"/>
  <c r="A783" i="2"/>
  <c r="C783" i="2" s="1"/>
  <c r="B782" i="2"/>
  <c r="V783" i="2" l="1"/>
  <c r="U783" i="2"/>
  <c r="T783" i="2"/>
  <c r="Q783" i="2"/>
  <c r="Y783" i="2"/>
  <c r="W783" i="2"/>
  <c r="S783" i="2"/>
  <c r="P783" i="2"/>
  <c r="X783" i="2"/>
  <c r="R783" i="2"/>
  <c r="O783" i="2"/>
  <c r="E777" i="1"/>
  <c r="P776" i="1"/>
  <c r="AL776" i="1" s="1"/>
  <c r="AM776" i="1" s="1"/>
  <c r="N783" i="2"/>
  <c r="G783" i="2"/>
  <c r="H783" i="2"/>
  <c r="E783" i="2"/>
  <c r="J783" i="2"/>
  <c r="I783" i="2"/>
  <c r="F783" i="2"/>
  <c r="M783" i="2"/>
  <c r="D783" i="2"/>
  <c r="L783" i="2"/>
  <c r="K783" i="2"/>
  <c r="A784" i="2"/>
  <c r="C784" i="2" s="1"/>
  <c r="B783" i="2"/>
  <c r="S784" i="2" l="1"/>
  <c r="R784" i="2"/>
  <c r="Q784" i="2"/>
  <c r="Y784" i="2"/>
  <c r="V784" i="2"/>
  <c r="X784" i="2"/>
  <c r="U784" i="2"/>
  <c r="P784" i="2"/>
  <c r="W784" i="2"/>
  <c r="O784" i="2"/>
  <c r="T784" i="2"/>
  <c r="E778" i="1"/>
  <c r="P777" i="1"/>
  <c r="AL777" i="1" s="1"/>
  <c r="AM777" i="1" s="1"/>
  <c r="N784" i="2"/>
  <c r="G784" i="2"/>
  <c r="D784" i="2"/>
  <c r="K784" i="2"/>
  <c r="E784" i="2"/>
  <c r="I784" i="2"/>
  <c r="H784" i="2"/>
  <c r="F784" i="2"/>
  <c r="L784" i="2"/>
  <c r="M784" i="2"/>
  <c r="J784" i="2"/>
  <c r="A785" i="2"/>
  <c r="C785" i="2" s="1"/>
  <c r="B784" i="2"/>
  <c r="P785" i="2" l="1"/>
  <c r="X785" i="2"/>
  <c r="O785" i="2"/>
  <c r="W785" i="2"/>
  <c r="V785" i="2"/>
  <c r="S785" i="2"/>
  <c r="Q785" i="2"/>
  <c r="U785" i="2"/>
  <c r="T785" i="2"/>
  <c r="Y785" i="2"/>
  <c r="R785" i="2"/>
  <c r="E779" i="1"/>
  <c r="P778" i="1"/>
  <c r="AL778" i="1" s="1"/>
  <c r="AM778" i="1" s="1"/>
  <c r="N785" i="2"/>
  <c r="H785" i="2"/>
  <c r="G785" i="2"/>
  <c r="J785" i="2"/>
  <c r="I785" i="2"/>
  <c r="F785" i="2"/>
  <c r="M785" i="2"/>
  <c r="L785" i="2"/>
  <c r="E785" i="2"/>
  <c r="K785" i="2"/>
  <c r="D785" i="2"/>
  <c r="A786" i="2"/>
  <c r="C786" i="2" s="1"/>
  <c r="B785" i="2"/>
  <c r="U786" i="2" l="1"/>
  <c r="T786" i="2"/>
  <c r="S786" i="2"/>
  <c r="P786" i="2"/>
  <c r="X786" i="2"/>
  <c r="V786" i="2"/>
  <c r="R786" i="2"/>
  <c r="O786" i="2"/>
  <c r="W786" i="2"/>
  <c r="Q786" i="2"/>
  <c r="Y786" i="2"/>
  <c r="E780" i="1"/>
  <c r="P779" i="1"/>
  <c r="AL779" i="1" s="1"/>
  <c r="AM779" i="1" s="1"/>
  <c r="N786" i="2"/>
  <c r="G786" i="2"/>
  <c r="F786" i="2"/>
  <c r="K786" i="2"/>
  <c r="H786" i="2"/>
  <c r="E786" i="2"/>
  <c r="D786" i="2"/>
  <c r="I786" i="2"/>
  <c r="M786" i="2"/>
  <c r="J786" i="2"/>
  <c r="L786" i="2"/>
  <c r="A787" i="2"/>
  <c r="C787" i="2" s="1"/>
  <c r="B786" i="2"/>
  <c r="R787" i="2" l="1"/>
  <c r="Q787" i="2"/>
  <c r="Y787" i="2"/>
  <c r="P787" i="2"/>
  <c r="X787" i="2"/>
  <c r="U787" i="2"/>
  <c r="W787" i="2"/>
  <c r="T787" i="2"/>
  <c r="O787" i="2"/>
  <c r="V787" i="2"/>
  <c r="S787" i="2"/>
  <c r="E781" i="1"/>
  <c r="P780" i="1"/>
  <c r="AL780" i="1" s="1"/>
  <c r="AM780" i="1" s="1"/>
  <c r="N787" i="2"/>
  <c r="F787" i="2"/>
  <c r="E787" i="2"/>
  <c r="J787" i="2"/>
  <c r="I787" i="2"/>
  <c r="L787" i="2"/>
  <c r="G787" i="2"/>
  <c r="M787" i="2"/>
  <c r="K787" i="2"/>
  <c r="D787" i="2"/>
  <c r="H787" i="2"/>
  <c r="A788" i="2"/>
  <c r="C788" i="2" s="1"/>
  <c r="B787" i="2"/>
  <c r="O788" i="2" l="1"/>
  <c r="W788" i="2"/>
  <c r="V788" i="2"/>
  <c r="U788" i="2"/>
  <c r="R788" i="2"/>
  <c r="P788" i="2"/>
  <c r="Y788" i="2"/>
  <c r="T788" i="2"/>
  <c r="S788" i="2"/>
  <c r="Q788" i="2"/>
  <c r="X788" i="2"/>
  <c r="E782" i="1"/>
  <c r="P781" i="1"/>
  <c r="AL781" i="1" s="1"/>
  <c r="AM781" i="1" s="1"/>
  <c r="N788" i="2"/>
  <c r="I788" i="2"/>
  <c r="M788" i="2"/>
  <c r="E788" i="2"/>
  <c r="F788" i="2"/>
  <c r="D788" i="2"/>
  <c r="L788" i="2"/>
  <c r="J788" i="2"/>
  <c r="H788" i="2"/>
  <c r="K788" i="2"/>
  <c r="G788" i="2"/>
  <c r="A789" i="2"/>
  <c r="C789" i="2" s="1"/>
  <c r="B788" i="2"/>
  <c r="T789" i="2" l="1"/>
  <c r="S789" i="2"/>
  <c r="R789" i="2"/>
  <c r="O789" i="2"/>
  <c r="W789" i="2"/>
  <c r="U789" i="2"/>
  <c r="Q789" i="2"/>
  <c r="Y789" i="2"/>
  <c r="V789" i="2"/>
  <c r="P789" i="2"/>
  <c r="X789" i="2"/>
  <c r="E783" i="1"/>
  <c r="P782" i="1"/>
  <c r="AL782" i="1" s="1"/>
  <c r="AM782" i="1" s="1"/>
  <c r="N789" i="2"/>
  <c r="K789" i="2"/>
  <c r="G789" i="2"/>
  <c r="F789" i="2"/>
  <c r="L789" i="2"/>
  <c r="J789" i="2"/>
  <c r="H789" i="2"/>
  <c r="E789" i="2"/>
  <c r="D789" i="2"/>
  <c r="I789" i="2"/>
  <c r="M789" i="2"/>
  <c r="A790" i="2"/>
  <c r="C790" i="2" s="1"/>
  <c r="B789" i="2"/>
  <c r="Q790" i="2" l="1"/>
  <c r="Y790" i="2"/>
  <c r="P790" i="2"/>
  <c r="X790" i="2"/>
  <c r="O790" i="2"/>
  <c r="W790" i="2"/>
  <c r="T790" i="2"/>
  <c r="V790" i="2"/>
  <c r="S790" i="2"/>
  <c r="U790" i="2"/>
  <c r="R790" i="2"/>
  <c r="E784" i="1"/>
  <c r="P783" i="1"/>
  <c r="AL783" i="1" s="1"/>
  <c r="AM783" i="1" s="1"/>
  <c r="N790" i="2"/>
  <c r="K790" i="2"/>
  <c r="I790" i="2"/>
  <c r="H790" i="2"/>
  <c r="M790" i="2"/>
  <c r="L790" i="2"/>
  <c r="J790" i="2"/>
  <c r="F790" i="2"/>
  <c r="E790" i="2"/>
  <c r="D790" i="2"/>
  <c r="G790" i="2"/>
  <c r="A791" i="2"/>
  <c r="C791" i="2" s="1"/>
  <c r="B790" i="2"/>
  <c r="V791" i="2" l="1"/>
  <c r="U791" i="2"/>
  <c r="T791" i="2"/>
  <c r="Q791" i="2"/>
  <c r="Y791" i="2"/>
  <c r="O791" i="2"/>
  <c r="X791" i="2"/>
  <c r="S791" i="2"/>
  <c r="R791" i="2"/>
  <c r="W791" i="2"/>
  <c r="P791" i="2"/>
  <c r="E785" i="1"/>
  <c r="P784" i="1"/>
  <c r="AL784" i="1" s="1"/>
  <c r="AM784" i="1" s="1"/>
  <c r="N791" i="2"/>
  <c r="J791" i="2"/>
  <c r="I791" i="2"/>
  <c r="E791" i="2"/>
  <c r="G791" i="2"/>
  <c r="H791" i="2"/>
  <c r="F791" i="2"/>
  <c r="L791" i="2"/>
  <c r="K791" i="2"/>
  <c r="M791" i="2"/>
  <c r="D791" i="2"/>
  <c r="A792" i="2"/>
  <c r="C792" i="2" s="1"/>
  <c r="B791" i="2"/>
  <c r="S792" i="2" l="1"/>
  <c r="R792" i="2"/>
  <c r="Q792" i="2"/>
  <c r="Y792" i="2"/>
  <c r="V792" i="2"/>
  <c r="T792" i="2"/>
  <c r="P792" i="2"/>
  <c r="X792" i="2"/>
  <c r="U792" i="2"/>
  <c r="O792" i="2"/>
  <c r="W792" i="2"/>
  <c r="P785" i="1"/>
  <c r="AL785" i="1" s="1"/>
  <c r="AM785" i="1" s="1"/>
  <c r="E786" i="1"/>
  <c r="N792" i="2"/>
  <c r="L792" i="2"/>
  <c r="D792" i="2"/>
  <c r="K792" i="2"/>
  <c r="J792" i="2"/>
  <c r="G792" i="2"/>
  <c r="I792" i="2"/>
  <c r="F792" i="2"/>
  <c r="H792" i="2"/>
  <c r="M792" i="2"/>
  <c r="E792" i="2"/>
  <c r="A793" i="2"/>
  <c r="C793" i="2" s="1"/>
  <c r="B792" i="2"/>
  <c r="P793" i="2" l="1"/>
  <c r="X793" i="2"/>
  <c r="O793" i="2"/>
  <c r="W793" i="2"/>
  <c r="V793" i="2"/>
  <c r="S793" i="2"/>
  <c r="Y793" i="2"/>
  <c r="U793" i="2"/>
  <c r="R793" i="2"/>
  <c r="T793" i="2"/>
  <c r="Q793" i="2"/>
  <c r="E787" i="1"/>
  <c r="P786" i="1"/>
  <c r="AL786" i="1" s="1"/>
  <c r="AM786" i="1" s="1"/>
  <c r="N793" i="2"/>
  <c r="G793" i="2"/>
  <c r="J793" i="2"/>
  <c r="I793" i="2"/>
  <c r="L793" i="2"/>
  <c r="E793" i="2"/>
  <c r="F793" i="2"/>
  <c r="K793" i="2"/>
  <c r="H793" i="2"/>
  <c r="M793" i="2"/>
  <c r="D793" i="2"/>
  <c r="A794" i="2"/>
  <c r="C794" i="2" s="1"/>
  <c r="B793" i="2"/>
  <c r="U794" i="2" l="1"/>
  <c r="T794" i="2"/>
  <c r="S794" i="2"/>
  <c r="P794" i="2"/>
  <c r="X794" i="2"/>
  <c r="W794" i="2"/>
  <c r="R794" i="2"/>
  <c r="Y794" i="2"/>
  <c r="Q794" i="2"/>
  <c r="O794" i="2"/>
  <c r="V794" i="2"/>
  <c r="E788" i="1"/>
  <c r="P787" i="1"/>
  <c r="AL787" i="1" s="1"/>
  <c r="AM787" i="1" s="1"/>
  <c r="N794" i="2"/>
  <c r="J794" i="2"/>
  <c r="H794" i="2"/>
  <c r="M794" i="2"/>
  <c r="E794" i="2"/>
  <c r="I794" i="2"/>
  <c r="D794" i="2"/>
  <c r="L794" i="2"/>
  <c r="F794" i="2"/>
  <c r="K794" i="2"/>
  <c r="G794" i="2"/>
  <c r="A795" i="2"/>
  <c r="C795" i="2" s="1"/>
  <c r="B794" i="2"/>
  <c r="R795" i="2" l="1"/>
  <c r="Q795" i="2"/>
  <c r="Y795" i="2"/>
  <c r="P795" i="2"/>
  <c r="X795" i="2"/>
  <c r="U795" i="2"/>
  <c r="S795" i="2"/>
  <c r="O795" i="2"/>
  <c r="W795" i="2"/>
  <c r="T795" i="2"/>
  <c r="V795" i="2"/>
  <c r="E789" i="1"/>
  <c r="P788" i="1"/>
  <c r="AL788" i="1" s="1"/>
  <c r="AM788" i="1" s="1"/>
  <c r="N795" i="2"/>
  <c r="L795" i="2"/>
  <c r="M795" i="2"/>
  <c r="G795" i="2"/>
  <c r="D795" i="2"/>
  <c r="I795" i="2"/>
  <c r="H795" i="2"/>
  <c r="E795" i="2"/>
  <c r="F795" i="2"/>
  <c r="K795" i="2"/>
  <c r="J795" i="2"/>
  <c r="A796" i="2"/>
  <c r="C796" i="2" s="1"/>
  <c r="B795" i="2"/>
  <c r="O796" i="2" l="1"/>
  <c r="W796" i="2"/>
  <c r="V796" i="2"/>
  <c r="U796" i="2"/>
  <c r="R796" i="2"/>
  <c r="X796" i="2"/>
  <c r="T796" i="2"/>
  <c r="Q796" i="2"/>
  <c r="S796" i="2"/>
  <c r="Y796" i="2"/>
  <c r="P796" i="2"/>
  <c r="E790" i="1"/>
  <c r="P789" i="1"/>
  <c r="AL789" i="1" s="1"/>
  <c r="AM789" i="1" s="1"/>
  <c r="N796" i="2"/>
  <c r="E796" i="2"/>
  <c r="I796" i="2"/>
  <c r="L796" i="2"/>
  <c r="D796" i="2"/>
  <c r="M796" i="2"/>
  <c r="K796" i="2"/>
  <c r="F796" i="2"/>
  <c r="J796" i="2"/>
  <c r="H796" i="2"/>
  <c r="G796" i="2"/>
  <c r="A797" i="2"/>
  <c r="C797" i="2" s="1"/>
  <c r="B796" i="2"/>
  <c r="T797" i="2" l="1"/>
  <c r="S797" i="2"/>
  <c r="R797" i="2"/>
  <c r="O797" i="2"/>
  <c r="W797" i="2"/>
  <c r="Y797" i="2"/>
  <c r="V797" i="2"/>
  <c r="Q797" i="2"/>
  <c r="X797" i="2"/>
  <c r="P797" i="2"/>
  <c r="U797" i="2"/>
  <c r="E791" i="1"/>
  <c r="P790" i="1"/>
  <c r="AL790" i="1" s="1"/>
  <c r="AM790" i="1" s="1"/>
  <c r="N797" i="2"/>
  <c r="H797" i="2"/>
  <c r="E797" i="2"/>
  <c r="M797" i="2"/>
  <c r="I797" i="2"/>
  <c r="L797" i="2"/>
  <c r="D797" i="2"/>
  <c r="K797" i="2"/>
  <c r="G797" i="2"/>
  <c r="F797" i="2"/>
  <c r="J797" i="2"/>
  <c r="A798" i="2"/>
  <c r="C798" i="2" s="1"/>
  <c r="B797" i="2"/>
  <c r="Q798" i="2" l="1"/>
  <c r="Y798" i="2"/>
  <c r="P798" i="2"/>
  <c r="X798" i="2"/>
  <c r="O798" i="2"/>
  <c r="W798" i="2"/>
  <c r="T798" i="2"/>
  <c r="R798" i="2"/>
  <c r="V798" i="2"/>
  <c r="S798" i="2"/>
  <c r="U798" i="2"/>
  <c r="P791" i="1"/>
  <c r="AL791" i="1" s="1"/>
  <c r="AM791" i="1" s="1"/>
  <c r="E792" i="1"/>
  <c r="N798" i="2"/>
  <c r="M798" i="2"/>
  <c r="K798" i="2"/>
  <c r="D798" i="2"/>
  <c r="G798" i="2"/>
  <c r="H798" i="2"/>
  <c r="F798" i="2"/>
  <c r="E798" i="2"/>
  <c r="I798" i="2"/>
  <c r="L798" i="2"/>
  <c r="J798" i="2"/>
  <c r="A799" i="2"/>
  <c r="C799" i="2" s="1"/>
  <c r="B798" i="2"/>
  <c r="V799" i="2" l="1"/>
  <c r="U799" i="2"/>
  <c r="T799" i="2"/>
  <c r="Q799" i="2"/>
  <c r="Y799" i="2"/>
  <c r="W799" i="2"/>
  <c r="S799" i="2"/>
  <c r="P799" i="2"/>
  <c r="R799" i="2"/>
  <c r="X799" i="2"/>
  <c r="O799" i="2"/>
  <c r="E793" i="1"/>
  <c r="P792" i="1"/>
  <c r="AL792" i="1" s="1"/>
  <c r="AM792" i="1" s="1"/>
  <c r="N799" i="2"/>
  <c r="H799" i="2"/>
  <c r="K799" i="2"/>
  <c r="M799" i="2"/>
  <c r="L799" i="2"/>
  <c r="E799" i="2"/>
  <c r="D799" i="2"/>
  <c r="G799" i="2"/>
  <c r="I799" i="2"/>
  <c r="J799" i="2"/>
  <c r="F799" i="2"/>
  <c r="A800" i="2"/>
  <c r="C800" i="2" s="1"/>
  <c r="B799" i="2"/>
  <c r="S800" i="2" l="1"/>
  <c r="R800" i="2"/>
  <c r="Q800" i="2"/>
  <c r="Y800" i="2"/>
  <c r="V800" i="2"/>
  <c r="X800" i="2"/>
  <c r="U800" i="2"/>
  <c r="P800" i="2"/>
  <c r="W800" i="2"/>
  <c r="O800" i="2"/>
  <c r="T800" i="2"/>
  <c r="E794" i="1"/>
  <c r="P793" i="1"/>
  <c r="AL793" i="1" s="1"/>
  <c r="AM793" i="1" s="1"/>
  <c r="N800" i="2"/>
  <c r="F800" i="2"/>
  <c r="L800" i="2"/>
  <c r="M800" i="2"/>
  <c r="D800" i="2"/>
  <c r="G800" i="2"/>
  <c r="I800" i="2"/>
  <c r="K800" i="2"/>
  <c r="E800" i="2"/>
  <c r="J800" i="2"/>
  <c r="H800" i="2"/>
  <c r="A801" i="2"/>
  <c r="C801" i="2" s="1"/>
  <c r="B800" i="2"/>
  <c r="P801" i="2" l="1"/>
  <c r="X801" i="2"/>
  <c r="O801" i="2"/>
  <c r="W801" i="2"/>
  <c r="V801" i="2"/>
  <c r="S801" i="2"/>
  <c r="Q801" i="2"/>
  <c r="U801" i="2"/>
  <c r="R801" i="2"/>
  <c r="T801" i="2"/>
  <c r="Y801" i="2"/>
  <c r="E795" i="1"/>
  <c r="P794" i="1"/>
  <c r="AL794" i="1" s="1"/>
  <c r="AM794" i="1" s="1"/>
  <c r="N801" i="2"/>
  <c r="M801" i="2"/>
  <c r="L801" i="2"/>
  <c r="E801" i="2"/>
  <c r="K801" i="2"/>
  <c r="D801" i="2"/>
  <c r="I801" i="2"/>
  <c r="F801" i="2"/>
  <c r="G801" i="2"/>
  <c r="H801" i="2"/>
  <c r="J801" i="2"/>
  <c r="A802" i="2"/>
  <c r="C802" i="2" s="1"/>
  <c r="B801" i="2"/>
  <c r="U802" i="2" l="1"/>
  <c r="T802" i="2"/>
  <c r="S802" i="2"/>
  <c r="P802" i="2"/>
  <c r="X802" i="2"/>
  <c r="V802" i="2"/>
  <c r="R802" i="2"/>
  <c r="O802" i="2"/>
  <c r="Y802" i="2"/>
  <c r="Q802" i="2"/>
  <c r="W802" i="2"/>
  <c r="E796" i="1"/>
  <c r="P795" i="1"/>
  <c r="AL795" i="1" s="1"/>
  <c r="AM795" i="1" s="1"/>
  <c r="N802" i="2"/>
  <c r="I802" i="2"/>
  <c r="F802" i="2"/>
  <c r="E802" i="2"/>
  <c r="D802" i="2"/>
  <c r="L802" i="2"/>
  <c r="K802" i="2"/>
  <c r="H802" i="2"/>
  <c r="M802" i="2"/>
  <c r="G802" i="2"/>
  <c r="J802" i="2"/>
  <c r="A803" i="2"/>
  <c r="C803" i="2" s="1"/>
  <c r="B802" i="2"/>
  <c r="R803" i="2" l="1"/>
  <c r="Q803" i="2"/>
  <c r="Y803" i="2"/>
  <c r="P803" i="2"/>
  <c r="X803" i="2"/>
  <c r="U803" i="2"/>
  <c r="W803" i="2"/>
  <c r="T803" i="2"/>
  <c r="O803" i="2"/>
  <c r="V803" i="2"/>
  <c r="S803" i="2"/>
  <c r="E797" i="1"/>
  <c r="P796" i="1"/>
  <c r="AL796" i="1" s="1"/>
  <c r="AM796" i="1" s="1"/>
  <c r="N803" i="2"/>
  <c r="E803" i="2"/>
  <c r="M803" i="2"/>
  <c r="H803" i="2"/>
  <c r="G803" i="2"/>
  <c r="L803" i="2"/>
  <c r="K803" i="2"/>
  <c r="J803" i="2"/>
  <c r="I803" i="2"/>
  <c r="F803" i="2"/>
  <c r="D803" i="2"/>
  <c r="A804" i="2"/>
  <c r="C804" i="2" s="1"/>
  <c r="B803" i="2"/>
  <c r="O804" i="2" l="1"/>
  <c r="W804" i="2"/>
  <c r="V804" i="2"/>
  <c r="U804" i="2"/>
  <c r="R804" i="2"/>
  <c r="P804" i="2"/>
  <c r="Y804" i="2"/>
  <c r="T804" i="2"/>
  <c r="Q804" i="2"/>
  <c r="X804" i="2"/>
  <c r="S804" i="2"/>
  <c r="E798" i="1"/>
  <c r="P797" i="1"/>
  <c r="AL797" i="1" s="1"/>
  <c r="AM797" i="1" s="1"/>
  <c r="N804" i="2"/>
  <c r="L804" i="2"/>
  <c r="H804" i="2"/>
  <c r="G804" i="2"/>
  <c r="D804" i="2"/>
  <c r="E804" i="2"/>
  <c r="F804" i="2"/>
  <c r="M804" i="2"/>
  <c r="K804" i="2"/>
  <c r="J804" i="2"/>
  <c r="I804" i="2"/>
  <c r="A805" i="2"/>
  <c r="C805" i="2" s="1"/>
  <c r="B804" i="2"/>
  <c r="T805" i="2" l="1"/>
  <c r="S805" i="2"/>
  <c r="R805" i="2"/>
  <c r="O805" i="2"/>
  <c r="W805" i="2"/>
  <c r="U805" i="2"/>
  <c r="Q805" i="2"/>
  <c r="Y805" i="2"/>
  <c r="X805" i="2"/>
  <c r="P805" i="2"/>
  <c r="V805" i="2"/>
  <c r="E799" i="1"/>
  <c r="P798" i="1"/>
  <c r="AL798" i="1" s="1"/>
  <c r="AM798" i="1" s="1"/>
  <c r="N805" i="2"/>
  <c r="J805" i="2"/>
  <c r="F805" i="2"/>
  <c r="G805" i="2"/>
  <c r="L805" i="2"/>
  <c r="M805" i="2"/>
  <c r="D805" i="2"/>
  <c r="K805" i="2"/>
  <c r="E805" i="2"/>
  <c r="I805" i="2"/>
  <c r="H805" i="2"/>
  <c r="A806" i="2"/>
  <c r="C806" i="2" s="1"/>
  <c r="B805" i="2"/>
  <c r="Q806" i="2" l="1"/>
  <c r="Y806" i="2"/>
  <c r="P806" i="2"/>
  <c r="X806" i="2"/>
  <c r="O806" i="2"/>
  <c r="W806" i="2"/>
  <c r="T806" i="2"/>
  <c r="V806" i="2"/>
  <c r="S806" i="2"/>
  <c r="U806" i="2"/>
  <c r="R806" i="2"/>
  <c r="E800" i="1"/>
  <c r="P799" i="1"/>
  <c r="AL799" i="1" s="1"/>
  <c r="AM799" i="1" s="1"/>
  <c r="N806" i="2"/>
  <c r="F806" i="2"/>
  <c r="E806" i="2"/>
  <c r="M806" i="2"/>
  <c r="K806" i="2"/>
  <c r="L806" i="2"/>
  <c r="I806" i="2"/>
  <c r="H806" i="2"/>
  <c r="G806" i="2"/>
  <c r="D806" i="2"/>
  <c r="J806" i="2"/>
  <c r="A807" i="2"/>
  <c r="C807" i="2" s="1"/>
  <c r="B806" i="2"/>
  <c r="V807" i="2" l="1"/>
  <c r="U807" i="2"/>
  <c r="T807" i="2"/>
  <c r="Q807" i="2"/>
  <c r="Y807" i="2"/>
  <c r="O807" i="2"/>
  <c r="X807" i="2"/>
  <c r="S807" i="2"/>
  <c r="P807" i="2"/>
  <c r="R807" i="2"/>
  <c r="W807" i="2"/>
  <c r="P800" i="1"/>
  <c r="AL800" i="1" s="1"/>
  <c r="AM800" i="1" s="1"/>
  <c r="E801" i="1"/>
  <c r="N807" i="2"/>
  <c r="M807" i="2"/>
  <c r="G807" i="2"/>
  <c r="H807" i="2"/>
  <c r="F807" i="2"/>
  <c r="E807" i="2"/>
  <c r="D807" i="2"/>
  <c r="I807" i="2"/>
  <c r="K807" i="2"/>
  <c r="L807" i="2"/>
  <c r="J807" i="2"/>
  <c r="A808" i="2"/>
  <c r="C808" i="2" s="1"/>
  <c r="B807" i="2"/>
  <c r="S808" i="2" l="1"/>
  <c r="R808" i="2"/>
  <c r="Q808" i="2"/>
  <c r="Y808" i="2"/>
  <c r="V808" i="2"/>
  <c r="T808" i="2"/>
  <c r="P808" i="2"/>
  <c r="X808" i="2"/>
  <c r="W808" i="2"/>
  <c r="O808" i="2"/>
  <c r="U808" i="2"/>
  <c r="E802" i="1"/>
  <c r="P801" i="1"/>
  <c r="AL801" i="1" s="1"/>
  <c r="AM801" i="1" s="1"/>
  <c r="N808" i="2"/>
  <c r="M808" i="2"/>
  <c r="E808" i="2"/>
  <c r="G808" i="2"/>
  <c r="F808" i="2"/>
  <c r="K808" i="2"/>
  <c r="J808" i="2"/>
  <c r="L808" i="2"/>
  <c r="I808" i="2"/>
  <c r="H808" i="2"/>
  <c r="D808" i="2"/>
  <c r="A809" i="2"/>
  <c r="C809" i="2" s="1"/>
  <c r="B808" i="2"/>
  <c r="P809" i="2" l="1"/>
  <c r="X809" i="2"/>
  <c r="O809" i="2"/>
  <c r="W809" i="2"/>
  <c r="V809" i="2"/>
  <c r="S809" i="2"/>
  <c r="Y809" i="2"/>
  <c r="U809" i="2"/>
  <c r="R809" i="2"/>
  <c r="T809" i="2"/>
  <c r="Q809" i="2"/>
  <c r="E803" i="1"/>
  <c r="P802" i="1"/>
  <c r="AL802" i="1" s="1"/>
  <c r="AM802" i="1" s="1"/>
  <c r="N809" i="2"/>
  <c r="F809" i="2"/>
  <c r="E809" i="2"/>
  <c r="I809" i="2"/>
  <c r="J809" i="2"/>
  <c r="K809" i="2"/>
  <c r="L809" i="2"/>
  <c r="G809" i="2"/>
  <c r="M809" i="2"/>
  <c r="H809" i="2"/>
  <c r="D809" i="2"/>
  <c r="A810" i="2"/>
  <c r="C810" i="2" s="1"/>
  <c r="B809" i="2"/>
  <c r="U810" i="2" l="1"/>
  <c r="T810" i="2"/>
  <c r="S810" i="2"/>
  <c r="P810" i="2"/>
  <c r="X810" i="2"/>
  <c r="W810" i="2"/>
  <c r="R810" i="2"/>
  <c r="O810" i="2"/>
  <c r="Y810" i="2"/>
  <c r="Q810" i="2"/>
  <c r="V810" i="2"/>
  <c r="E804" i="1"/>
  <c r="P803" i="1"/>
  <c r="AL803" i="1" s="1"/>
  <c r="AM803" i="1" s="1"/>
  <c r="N810" i="2"/>
  <c r="H810" i="2"/>
  <c r="J810" i="2"/>
  <c r="E810" i="2"/>
  <c r="D810" i="2"/>
  <c r="L810" i="2"/>
  <c r="I810" i="2"/>
  <c r="M810" i="2"/>
  <c r="G810" i="2"/>
  <c r="K810" i="2"/>
  <c r="F810" i="2"/>
  <c r="A811" i="2"/>
  <c r="C811" i="2" s="1"/>
  <c r="B810" i="2"/>
  <c r="R811" i="2" l="1"/>
  <c r="Q811" i="2"/>
  <c r="Y811" i="2"/>
  <c r="P811" i="2"/>
  <c r="X811" i="2"/>
  <c r="U811" i="2"/>
  <c r="S811" i="2"/>
  <c r="O811" i="2"/>
  <c r="W811" i="2"/>
  <c r="V811" i="2"/>
  <c r="T811" i="2"/>
  <c r="E805" i="1"/>
  <c r="P804" i="1"/>
  <c r="AL804" i="1" s="1"/>
  <c r="AM804" i="1" s="1"/>
  <c r="N811" i="2"/>
  <c r="I811" i="2"/>
  <c r="K811" i="2"/>
  <c r="H811" i="2"/>
  <c r="F811" i="2"/>
  <c r="E811" i="2"/>
  <c r="G811" i="2"/>
  <c r="J811" i="2"/>
  <c r="M811" i="2"/>
  <c r="L811" i="2"/>
  <c r="D811" i="2"/>
  <c r="A812" i="2"/>
  <c r="C812" i="2" s="1"/>
  <c r="B811" i="2"/>
  <c r="O812" i="2" l="1"/>
  <c r="W812" i="2"/>
  <c r="V812" i="2"/>
  <c r="U812" i="2"/>
  <c r="R812" i="2"/>
  <c r="X812" i="2"/>
  <c r="T812" i="2"/>
  <c r="Q812" i="2"/>
  <c r="Y812" i="2"/>
  <c r="S812" i="2"/>
  <c r="P812" i="2"/>
  <c r="E806" i="1"/>
  <c r="P805" i="1"/>
  <c r="AL805" i="1" s="1"/>
  <c r="AM805" i="1" s="1"/>
  <c r="N812" i="2"/>
  <c r="D812" i="2"/>
  <c r="J812" i="2"/>
  <c r="H812" i="2"/>
  <c r="M812" i="2"/>
  <c r="E812" i="2"/>
  <c r="L812" i="2"/>
  <c r="K812" i="2"/>
  <c r="G812" i="2"/>
  <c r="I812" i="2"/>
  <c r="F812" i="2"/>
  <c r="A813" i="2"/>
  <c r="C813" i="2" s="1"/>
  <c r="B812" i="2"/>
  <c r="T813" i="2" l="1"/>
  <c r="S813" i="2"/>
  <c r="R813" i="2"/>
  <c r="O813" i="2"/>
  <c r="W813" i="2"/>
  <c r="Y813" i="2"/>
  <c r="V813" i="2"/>
  <c r="Q813" i="2"/>
  <c r="X813" i="2"/>
  <c r="P813" i="2"/>
  <c r="U813" i="2"/>
  <c r="E807" i="1"/>
  <c r="P806" i="1"/>
  <c r="AL806" i="1" s="1"/>
  <c r="AM806" i="1" s="1"/>
  <c r="N813" i="2"/>
  <c r="I813" i="2"/>
  <c r="G813" i="2"/>
  <c r="K813" i="2"/>
  <c r="M813" i="2"/>
  <c r="L813" i="2"/>
  <c r="J813" i="2"/>
  <c r="H813" i="2"/>
  <c r="E813" i="2"/>
  <c r="D813" i="2"/>
  <c r="F813" i="2"/>
  <c r="A814" i="2"/>
  <c r="C814" i="2" s="1"/>
  <c r="B813" i="2"/>
  <c r="Q814" i="2" l="1"/>
  <c r="Y814" i="2"/>
  <c r="P814" i="2"/>
  <c r="X814" i="2"/>
  <c r="O814" i="2"/>
  <c r="W814" i="2"/>
  <c r="T814" i="2"/>
  <c r="R814" i="2"/>
  <c r="V814" i="2"/>
  <c r="U814" i="2"/>
  <c r="S814" i="2"/>
  <c r="E808" i="1"/>
  <c r="P807" i="1"/>
  <c r="AL807" i="1" s="1"/>
  <c r="AM807" i="1" s="1"/>
  <c r="N814" i="2"/>
  <c r="I814" i="2"/>
  <c r="K814" i="2"/>
  <c r="J814" i="2"/>
  <c r="M814" i="2"/>
  <c r="H814" i="2"/>
  <c r="E814" i="2"/>
  <c r="F814" i="2"/>
  <c r="L814" i="2"/>
  <c r="D814" i="2"/>
  <c r="G814" i="2"/>
  <c r="A815" i="2"/>
  <c r="C815" i="2" s="1"/>
  <c r="B814" i="2"/>
  <c r="V815" i="2" l="1"/>
  <c r="U815" i="2"/>
  <c r="T815" i="2"/>
  <c r="Q815" i="2"/>
  <c r="Y815" i="2"/>
  <c r="W815" i="2"/>
  <c r="S815" i="2"/>
  <c r="P815" i="2"/>
  <c r="X815" i="2"/>
  <c r="R815" i="2"/>
  <c r="O815" i="2"/>
  <c r="E809" i="1"/>
  <c r="P808" i="1"/>
  <c r="AL808" i="1" s="1"/>
  <c r="AM808" i="1" s="1"/>
  <c r="N815" i="2"/>
  <c r="G815" i="2"/>
  <c r="J815" i="2"/>
  <c r="I815" i="2"/>
  <c r="M815" i="2"/>
  <c r="E815" i="2"/>
  <c r="H815" i="2"/>
  <c r="F815" i="2"/>
  <c r="D815" i="2"/>
  <c r="K815" i="2"/>
  <c r="L815" i="2"/>
  <c r="A816" i="2"/>
  <c r="C816" i="2" s="1"/>
  <c r="B815" i="2"/>
  <c r="S816" i="2" l="1"/>
  <c r="R816" i="2"/>
  <c r="Q816" i="2"/>
  <c r="Y816" i="2"/>
  <c r="V816" i="2"/>
  <c r="X816" i="2"/>
  <c r="U816" i="2"/>
  <c r="T816" i="2"/>
  <c r="W816" i="2"/>
  <c r="P816" i="2"/>
  <c r="O816" i="2"/>
  <c r="E810" i="1"/>
  <c r="P809" i="1"/>
  <c r="AL809" i="1" s="1"/>
  <c r="AM809" i="1" s="1"/>
  <c r="N816" i="2"/>
  <c r="I816" i="2"/>
  <c r="H816" i="2"/>
  <c r="L816" i="2"/>
  <c r="K816" i="2"/>
  <c r="E816" i="2"/>
  <c r="M816" i="2"/>
  <c r="G816" i="2"/>
  <c r="J816" i="2"/>
  <c r="D816" i="2"/>
  <c r="F816" i="2"/>
  <c r="A817" i="2"/>
  <c r="C817" i="2" s="1"/>
  <c r="B816" i="2"/>
  <c r="P817" i="2" l="1"/>
  <c r="X817" i="2"/>
  <c r="O817" i="2"/>
  <c r="W817" i="2"/>
  <c r="V817" i="2"/>
  <c r="S817" i="2"/>
  <c r="Q817" i="2"/>
  <c r="Y817" i="2"/>
  <c r="U817" i="2"/>
  <c r="R817" i="2"/>
  <c r="T817" i="2"/>
  <c r="E811" i="1"/>
  <c r="P810" i="1"/>
  <c r="AL810" i="1" s="1"/>
  <c r="AM810" i="1" s="1"/>
  <c r="N817" i="2"/>
  <c r="L817" i="2"/>
  <c r="H817" i="2"/>
  <c r="G817" i="2"/>
  <c r="E817" i="2"/>
  <c r="M817" i="2"/>
  <c r="F817" i="2"/>
  <c r="I817" i="2"/>
  <c r="D817" i="2"/>
  <c r="J817" i="2"/>
  <c r="K817" i="2"/>
  <c r="A818" i="2"/>
  <c r="C818" i="2" s="1"/>
  <c r="B817" i="2"/>
  <c r="U818" i="2" l="1"/>
  <c r="T818" i="2"/>
  <c r="S818" i="2"/>
  <c r="P818" i="2"/>
  <c r="X818" i="2"/>
  <c r="V818" i="2"/>
  <c r="R818" i="2"/>
  <c r="O818" i="2"/>
  <c r="Y818" i="2"/>
  <c r="Q818" i="2"/>
  <c r="W818" i="2"/>
  <c r="E812" i="1"/>
  <c r="P811" i="1"/>
  <c r="AL811" i="1" s="1"/>
  <c r="AM811" i="1" s="1"/>
  <c r="N818" i="2"/>
  <c r="J818" i="2"/>
  <c r="M818" i="2"/>
  <c r="K818" i="2"/>
  <c r="G818" i="2"/>
  <c r="F818" i="2"/>
  <c r="L818" i="2"/>
  <c r="E818" i="2"/>
  <c r="H818" i="2"/>
  <c r="D818" i="2"/>
  <c r="I818" i="2"/>
  <c r="A819" i="2"/>
  <c r="C819" i="2" s="1"/>
  <c r="B818" i="2"/>
  <c r="R819" i="2" l="1"/>
  <c r="Q819" i="2"/>
  <c r="Y819" i="2"/>
  <c r="P819" i="2"/>
  <c r="X819" i="2"/>
  <c r="U819" i="2"/>
  <c r="W819" i="2"/>
  <c r="T819" i="2"/>
  <c r="S819" i="2"/>
  <c r="V819" i="2"/>
  <c r="O819" i="2"/>
  <c r="E813" i="1"/>
  <c r="P812" i="1"/>
  <c r="AL812" i="1" s="1"/>
  <c r="AM812" i="1" s="1"/>
  <c r="N819" i="2"/>
  <c r="M819" i="2"/>
  <c r="D819" i="2"/>
  <c r="G819" i="2"/>
  <c r="H819" i="2"/>
  <c r="F819" i="2"/>
  <c r="E819" i="2"/>
  <c r="L819" i="2"/>
  <c r="J819" i="2"/>
  <c r="I819" i="2"/>
  <c r="K819" i="2"/>
  <c r="A820" i="2"/>
  <c r="C820" i="2" s="1"/>
  <c r="B819" i="2"/>
  <c r="O820" i="2" l="1"/>
  <c r="W820" i="2"/>
  <c r="V820" i="2"/>
  <c r="U820" i="2"/>
  <c r="R820" i="2"/>
  <c r="P820" i="2"/>
  <c r="Y820" i="2"/>
  <c r="S820" i="2"/>
  <c r="Q820" i="2"/>
  <c r="T820" i="2"/>
  <c r="X820" i="2"/>
  <c r="E814" i="1"/>
  <c r="P813" i="1"/>
  <c r="AL813" i="1" s="1"/>
  <c r="AM813" i="1" s="1"/>
  <c r="N820" i="2"/>
  <c r="L820" i="2"/>
  <c r="M820" i="2"/>
  <c r="K820" i="2"/>
  <c r="E820" i="2"/>
  <c r="H820" i="2"/>
  <c r="J820" i="2"/>
  <c r="I820" i="2"/>
  <c r="G820" i="2"/>
  <c r="F820" i="2"/>
  <c r="D820" i="2"/>
  <c r="A821" i="2"/>
  <c r="C821" i="2" s="1"/>
  <c r="B820" i="2"/>
  <c r="T821" i="2" l="1"/>
  <c r="S821" i="2"/>
  <c r="R821" i="2"/>
  <c r="O821" i="2"/>
  <c r="W821" i="2"/>
  <c r="U821" i="2"/>
  <c r="Q821" i="2"/>
  <c r="X821" i="2"/>
  <c r="P821" i="2"/>
  <c r="V821" i="2"/>
  <c r="Y821" i="2"/>
  <c r="E815" i="1"/>
  <c r="P814" i="1"/>
  <c r="AL814" i="1" s="1"/>
  <c r="AM814" i="1" s="1"/>
  <c r="N821" i="2"/>
  <c r="K821" i="2"/>
  <c r="F821" i="2"/>
  <c r="M821" i="2"/>
  <c r="I821" i="2"/>
  <c r="L821" i="2"/>
  <c r="H821" i="2"/>
  <c r="E821" i="2"/>
  <c r="D821" i="2"/>
  <c r="G821" i="2"/>
  <c r="J821" i="2"/>
  <c r="A822" i="2"/>
  <c r="C822" i="2" s="1"/>
  <c r="B821" i="2"/>
  <c r="Q822" i="2" l="1"/>
  <c r="Y822" i="2"/>
  <c r="P822" i="2"/>
  <c r="X822" i="2"/>
  <c r="O822" i="2"/>
  <c r="W822" i="2"/>
  <c r="T822" i="2"/>
  <c r="V822" i="2"/>
  <c r="S822" i="2"/>
  <c r="U822" i="2"/>
  <c r="R822" i="2"/>
  <c r="E816" i="1"/>
  <c r="P815" i="1"/>
  <c r="AL815" i="1" s="1"/>
  <c r="AM815" i="1" s="1"/>
  <c r="N822" i="2"/>
  <c r="J822" i="2"/>
  <c r="M822" i="2"/>
  <c r="L822" i="2"/>
  <c r="D822" i="2"/>
  <c r="I822" i="2"/>
  <c r="G822" i="2"/>
  <c r="H822" i="2"/>
  <c r="K822" i="2"/>
  <c r="E822" i="2"/>
  <c r="F822" i="2"/>
  <c r="A823" i="2"/>
  <c r="C823" i="2" s="1"/>
  <c r="B822" i="2"/>
  <c r="V823" i="2" l="1"/>
  <c r="U823" i="2"/>
  <c r="T823" i="2"/>
  <c r="Q823" i="2"/>
  <c r="Y823" i="2"/>
  <c r="O823" i="2"/>
  <c r="X823" i="2"/>
  <c r="S823" i="2"/>
  <c r="W823" i="2"/>
  <c r="P823" i="2"/>
  <c r="R823" i="2"/>
  <c r="P816" i="1"/>
  <c r="AL816" i="1" s="1"/>
  <c r="AM816" i="1" s="1"/>
  <c r="E817" i="1"/>
  <c r="N823" i="2"/>
  <c r="L823" i="2"/>
  <c r="K823" i="2"/>
  <c r="H823" i="2"/>
  <c r="F823" i="2"/>
  <c r="M823" i="2"/>
  <c r="I823" i="2"/>
  <c r="E823" i="2"/>
  <c r="D823" i="2"/>
  <c r="J823" i="2"/>
  <c r="G823" i="2"/>
  <c r="A824" i="2"/>
  <c r="C824" i="2" s="1"/>
  <c r="B823" i="2"/>
  <c r="S824" i="2" l="1"/>
  <c r="R824" i="2"/>
  <c r="Q824" i="2"/>
  <c r="Y824" i="2"/>
  <c r="V824" i="2"/>
  <c r="T824" i="2"/>
  <c r="P824" i="2"/>
  <c r="X824" i="2"/>
  <c r="W824" i="2"/>
  <c r="O824" i="2"/>
  <c r="U824" i="2"/>
  <c r="E818" i="1"/>
  <c r="P817" i="1"/>
  <c r="AL817" i="1" s="1"/>
  <c r="AM817" i="1" s="1"/>
  <c r="N824" i="2"/>
  <c r="F824" i="2"/>
  <c r="G824" i="2"/>
  <c r="K824" i="2"/>
  <c r="J824" i="2"/>
  <c r="H824" i="2"/>
  <c r="M824" i="2"/>
  <c r="I824" i="2"/>
  <c r="D824" i="2"/>
  <c r="E824" i="2"/>
  <c r="L824" i="2"/>
  <c r="A825" i="2"/>
  <c r="C825" i="2" s="1"/>
  <c r="B824" i="2"/>
  <c r="P825" i="2" l="1"/>
  <c r="X825" i="2"/>
  <c r="O825" i="2"/>
  <c r="W825" i="2"/>
  <c r="V825" i="2"/>
  <c r="S825" i="2"/>
  <c r="Y825" i="2"/>
  <c r="U825" i="2"/>
  <c r="R825" i="2"/>
  <c r="T825" i="2"/>
  <c r="Q825" i="2"/>
  <c r="E819" i="1"/>
  <c r="P818" i="1"/>
  <c r="AL818" i="1" s="1"/>
  <c r="AM818" i="1" s="1"/>
  <c r="N825" i="2"/>
  <c r="E825" i="2"/>
  <c r="F825" i="2"/>
  <c r="G825" i="2"/>
  <c r="K825" i="2"/>
  <c r="H825" i="2"/>
  <c r="M825" i="2"/>
  <c r="J825" i="2"/>
  <c r="I825" i="2"/>
  <c r="L825" i="2"/>
  <c r="D825" i="2"/>
  <c r="A826" i="2"/>
  <c r="C826" i="2" s="1"/>
  <c r="B825" i="2"/>
  <c r="U826" i="2" l="1"/>
  <c r="T826" i="2"/>
  <c r="S826" i="2"/>
  <c r="P826" i="2"/>
  <c r="X826" i="2"/>
  <c r="W826" i="2"/>
  <c r="Y826" i="2"/>
  <c r="R826" i="2"/>
  <c r="O826" i="2"/>
  <c r="Q826" i="2"/>
  <c r="V826" i="2"/>
  <c r="E820" i="1"/>
  <c r="P819" i="1"/>
  <c r="AL819" i="1" s="1"/>
  <c r="AM819" i="1" s="1"/>
  <c r="N826" i="2"/>
  <c r="E826" i="2"/>
  <c r="I826" i="2"/>
  <c r="G826" i="2"/>
  <c r="L826" i="2"/>
  <c r="D826" i="2"/>
  <c r="K826" i="2"/>
  <c r="J826" i="2"/>
  <c r="H826" i="2"/>
  <c r="M826" i="2"/>
  <c r="F826" i="2"/>
  <c r="A827" i="2"/>
  <c r="C827" i="2" s="1"/>
  <c r="B826" i="2"/>
  <c r="R827" i="2" l="1"/>
  <c r="Q827" i="2"/>
  <c r="Y827" i="2"/>
  <c r="P827" i="2"/>
  <c r="X827" i="2"/>
  <c r="U827" i="2"/>
  <c r="S827" i="2"/>
  <c r="O827" i="2"/>
  <c r="T827" i="2"/>
  <c r="V827" i="2"/>
  <c r="W827" i="2"/>
  <c r="E821" i="1"/>
  <c r="P820" i="1"/>
  <c r="AL820" i="1" s="1"/>
  <c r="AM820" i="1" s="1"/>
  <c r="N827" i="2"/>
  <c r="M827" i="2"/>
  <c r="G827" i="2"/>
  <c r="F827" i="2"/>
  <c r="J827" i="2"/>
  <c r="E827" i="2"/>
  <c r="D827" i="2"/>
  <c r="K827" i="2"/>
  <c r="I827" i="2"/>
  <c r="H827" i="2"/>
  <c r="L827" i="2"/>
  <c r="A828" i="2"/>
  <c r="C828" i="2" s="1"/>
  <c r="B827" i="2"/>
  <c r="O828" i="2" l="1"/>
  <c r="W828" i="2"/>
  <c r="V828" i="2"/>
  <c r="U828" i="2"/>
  <c r="R828" i="2"/>
  <c r="X828" i="2"/>
  <c r="T828" i="2"/>
  <c r="Q828" i="2"/>
  <c r="Y828" i="2"/>
  <c r="P828" i="2"/>
  <c r="S828" i="2"/>
  <c r="E822" i="1"/>
  <c r="P821" i="1"/>
  <c r="AL821" i="1" s="1"/>
  <c r="AM821" i="1" s="1"/>
  <c r="N828" i="2"/>
  <c r="E828" i="2"/>
  <c r="F828" i="2"/>
  <c r="I828" i="2"/>
  <c r="M828" i="2"/>
  <c r="H828" i="2"/>
  <c r="G828" i="2"/>
  <c r="K828" i="2"/>
  <c r="J828" i="2"/>
  <c r="D828" i="2"/>
  <c r="L828" i="2"/>
  <c r="A829" i="2"/>
  <c r="C829" i="2" s="1"/>
  <c r="B828" i="2"/>
  <c r="T829" i="2" l="1"/>
  <c r="S829" i="2"/>
  <c r="R829" i="2"/>
  <c r="O829" i="2"/>
  <c r="W829" i="2"/>
  <c r="Y829" i="2"/>
  <c r="V829" i="2"/>
  <c r="U829" i="2"/>
  <c r="Q829" i="2"/>
  <c r="P829" i="2"/>
  <c r="X829" i="2"/>
  <c r="E823" i="1"/>
  <c r="P822" i="1"/>
  <c r="AL822" i="1" s="1"/>
  <c r="AM822" i="1" s="1"/>
  <c r="N829" i="2"/>
  <c r="D829" i="2"/>
  <c r="G829" i="2"/>
  <c r="F829" i="2"/>
  <c r="I829" i="2"/>
  <c r="E829" i="2"/>
  <c r="L829" i="2"/>
  <c r="K829" i="2"/>
  <c r="M829" i="2"/>
  <c r="H829" i="2"/>
  <c r="J829" i="2"/>
  <c r="A830" i="2"/>
  <c r="C830" i="2" s="1"/>
  <c r="B829" i="2"/>
  <c r="Q830" i="2" l="1"/>
  <c r="Y830" i="2"/>
  <c r="P830" i="2"/>
  <c r="X830" i="2"/>
  <c r="O830" i="2"/>
  <c r="W830" i="2"/>
  <c r="T830" i="2"/>
  <c r="R830" i="2"/>
  <c r="U830" i="2"/>
  <c r="V830" i="2"/>
  <c r="S830" i="2"/>
  <c r="E824" i="1"/>
  <c r="P823" i="1"/>
  <c r="AL823" i="1" s="1"/>
  <c r="AM823" i="1" s="1"/>
  <c r="N830" i="2"/>
  <c r="F830" i="2"/>
  <c r="E830" i="2"/>
  <c r="L830" i="2"/>
  <c r="H830" i="2"/>
  <c r="J830" i="2"/>
  <c r="D830" i="2"/>
  <c r="G830" i="2"/>
  <c r="I830" i="2"/>
  <c r="K830" i="2"/>
  <c r="M830" i="2"/>
  <c r="A831" i="2"/>
  <c r="C831" i="2" s="1"/>
  <c r="B830" i="2"/>
  <c r="V831" i="2" l="1"/>
  <c r="U831" i="2"/>
  <c r="T831" i="2"/>
  <c r="Q831" i="2"/>
  <c r="Y831" i="2"/>
  <c r="W831" i="2"/>
  <c r="S831" i="2"/>
  <c r="P831" i="2"/>
  <c r="X831" i="2"/>
  <c r="O831" i="2"/>
  <c r="R831" i="2"/>
  <c r="E825" i="1"/>
  <c r="P824" i="1"/>
  <c r="AL824" i="1" s="1"/>
  <c r="AM824" i="1" s="1"/>
  <c r="N831" i="2"/>
  <c r="E831" i="2"/>
  <c r="D831" i="2"/>
  <c r="I831" i="2"/>
  <c r="H831" i="2"/>
  <c r="F831" i="2"/>
  <c r="M831" i="2"/>
  <c r="G831" i="2"/>
  <c r="L831" i="2"/>
  <c r="K831" i="2"/>
  <c r="J831" i="2"/>
  <c r="A832" i="2"/>
  <c r="C832" i="2" s="1"/>
  <c r="B831" i="2"/>
  <c r="S832" i="2" l="1"/>
  <c r="R832" i="2"/>
  <c r="Q832" i="2"/>
  <c r="Y832" i="2"/>
  <c r="V832" i="2"/>
  <c r="X832" i="2"/>
  <c r="U832" i="2"/>
  <c r="O832" i="2"/>
  <c r="W832" i="2"/>
  <c r="P832" i="2"/>
  <c r="T832" i="2"/>
  <c r="E826" i="1"/>
  <c r="P825" i="1"/>
  <c r="AL825" i="1" s="1"/>
  <c r="AM825" i="1" s="1"/>
  <c r="N832" i="2"/>
  <c r="H832" i="2"/>
  <c r="J832" i="2"/>
  <c r="M832" i="2"/>
  <c r="D832" i="2"/>
  <c r="L832" i="2"/>
  <c r="E832" i="2"/>
  <c r="K832" i="2"/>
  <c r="I832" i="2"/>
  <c r="F832" i="2"/>
  <c r="G832" i="2"/>
  <c r="A833" i="2"/>
  <c r="C833" i="2" s="1"/>
  <c r="B832" i="2"/>
  <c r="P833" i="2" l="1"/>
  <c r="X833" i="2"/>
  <c r="O833" i="2"/>
  <c r="W833" i="2"/>
  <c r="V833" i="2"/>
  <c r="S833" i="2"/>
  <c r="Q833" i="2"/>
  <c r="Y833" i="2"/>
  <c r="T833" i="2"/>
  <c r="U833" i="2"/>
  <c r="R833" i="2"/>
  <c r="E827" i="1"/>
  <c r="P826" i="1"/>
  <c r="AL826" i="1" s="1"/>
  <c r="AM826" i="1" s="1"/>
  <c r="N833" i="2"/>
  <c r="F833" i="2"/>
  <c r="K833" i="2"/>
  <c r="J833" i="2"/>
  <c r="I833" i="2"/>
  <c r="G833" i="2"/>
  <c r="D833" i="2"/>
  <c r="E833" i="2"/>
  <c r="H833" i="2"/>
  <c r="M833" i="2"/>
  <c r="L833" i="2"/>
  <c r="A834" i="2"/>
  <c r="C834" i="2" s="1"/>
  <c r="B833" i="2"/>
  <c r="U834" i="2" l="1"/>
  <c r="T834" i="2"/>
  <c r="S834" i="2"/>
  <c r="P834" i="2"/>
  <c r="X834" i="2"/>
  <c r="V834" i="2"/>
  <c r="R834" i="2"/>
  <c r="O834" i="2"/>
  <c r="Q834" i="2"/>
  <c r="Y834" i="2"/>
  <c r="W834" i="2"/>
  <c r="E828" i="1"/>
  <c r="P827" i="1"/>
  <c r="AL827" i="1" s="1"/>
  <c r="AM827" i="1" s="1"/>
  <c r="N834" i="2"/>
  <c r="I834" i="2"/>
  <c r="M834" i="2"/>
  <c r="H834" i="2"/>
  <c r="E834" i="2"/>
  <c r="J834" i="2"/>
  <c r="D834" i="2"/>
  <c r="F834" i="2"/>
  <c r="G834" i="2"/>
  <c r="L834" i="2"/>
  <c r="K834" i="2"/>
  <c r="A835" i="2"/>
  <c r="C835" i="2" s="1"/>
  <c r="B834" i="2"/>
  <c r="R835" i="2" l="1"/>
  <c r="Q835" i="2"/>
  <c r="Y835" i="2"/>
  <c r="P835" i="2"/>
  <c r="X835" i="2"/>
  <c r="U835" i="2"/>
  <c r="W835" i="2"/>
  <c r="T835" i="2"/>
  <c r="V835" i="2"/>
  <c r="O835" i="2"/>
  <c r="S835" i="2"/>
  <c r="E829" i="1"/>
  <c r="P828" i="1"/>
  <c r="AL828" i="1" s="1"/>
  <c r="AM828" i="1" s="1"/>
  <c r="N835" i="2"/>
  <c r="I835" i="2"/>
  <c r="H835" i="2"/>
  <c r="G835" i="2"/>
  <c r="D835" i="2"/>
  <c r="E835" i="2"/>
  <c r="K835" i="2"/>
  <c r="J835" i="2"/>
  <c r="F835" i="2"/>
  <c r="M835" i="2"/>
  <c r="L835" i="2"/>
  <c r="A836" i="2"/>
  <c r="C836" i="2" s="1"/>
  <c r="B835" i="2"/>
  <c r="O836" i="2" l="1"/>
  <c r="W836" i="2"/>
  <c r="V836" i="2"/>
  <c r="U836" i="2"/>
  <c r="R836" i="2"/>
  <c r="P836" i="2"/>
  <c r="Y836" i="2"/>
  <c r="T836" i="2"/>
  <c r="S836" i="2"/>
  <c r="X836" i="2"/>
  <c r="Q836" i="2"/>
  <c r="E830" i="1"/>
  <c r="P829" i="1"/>
  <c r="AL829" i="1" s="1"/>
  <c r="AM829" i="1" s="1"/>
  <c r="N836" i="2"/>
  <c r="J836" i="2"/>
  <c r="I836" i="2"/>
  <c r="F836" i="2"/>
  <c r="H836" i="2"/>
  <c r="G836" i="2"/>
  <c r="D836" i="2"/>
  <c r="E836" i="2"/>
  <c r="K836" i="2"/>
  <c r="M836" i="2"/>
  <c r="L836" i="2"/>
  <c r="A837" i="2"/>
  <c r="C837" i="2" s="1"/>
  <c r="B836" i="2"/>
  <c r="T837" i="2" l="1"/>
  <c r="S837" i="2"/>
  <c r="R837" i="2"/>
  <c r="O837" i="2"/>
  <c r="W837" i="2"/>
  <c r="U837" i="2"/>
  <c r="Q837" i="2"/>
  <c r="Y837" i="2"/>
  <c r="V837" i="2"/>
  <c r="X837" i="2"/>
  <c r="P837" i="2"/>
  <c r="E831" i="1"/>
  <c r="P830" i="1"/>
  <c r="AL830" i="1" s="1"/>
  <c r="AM830" i="1" s="1"/>
  <c r="N837" i="2"/>
  <c r="F837" i="2"/>
  <c r="I837" i="2"/>
  <c r="H837" i="2"/>
  <c r="M837" i="2"/>
  <c r="L837" i="2"/>
  <c r="D837" i="2"/>
  <c r="K837" i="2"/>
  <c r="J837" i="2"/>
  <c r="G837" i="2"/>
  <c r="E837" i="2"/>
  <c r="A838" i="2"/>
  <c r="C838" i="2" s="1"/>
  <c r="B837" i="2"/>
  <c r="Q838" i="2" l="1"/>
  <c r="Y838" i="2"/>
  <c r="P838" i="2"/>
  <c r="X838" i="2"/>
  <c r="O838" i="2"/>
  <c r="W838" i="2"/>
  <c r="T838" i="2"/>
  <c r="V838" i="2"/>
  <c r="S838" i="2"/>
  <c r="U838" i="2"/>
  <c r="R838" i="2"/>
  <c r="E832" i="1"/>
  <c r="P831" i="1"/>
  <c r="AL831" i="1" s="1"/>
  <c r="AM831" i="1" s="1"/>
  <c r="N838" i="2"/>
  <c r="H838" i="2"/>
  <c r="G838" i="2"/>
  <c r="L838" i="2"/>
  <c r="D838" i="2"/>
  <c r="M838" i="2"/>
  <c r="J838" i="2"/>
  <c r="E838" i="2"/>
  <c r="I838" i="2"/>
  <c r="K838" i="2"/>
  <c r="F838" i="2"/>
  <c r="A839" i="2"/>
  <c r="C839" i="2" s="1"/>
  <c r="B838" i="2"/>
  <c r="V839" i="2" l="1"/>
  <c r="U839" i="2"/>
  <c r="T839" i="2"/>
  <c r="Q839" i="2"/>
  <c r="Y839" i="2"/>
  <c r="O839" i="2"/>
  <c r="X839" i="2"/>
  <c r="P839" i="2"/>
  <c r="W839" i="2"/>
  <c r="R839" i="2"/>
  <c r="S839" i="2"/>
  <c r="E833" i="1"/>
  <c r="P832" i="1"/>
  <c r="AL832" i="1" s="1"/>
  <c r="AM832" i="1" s="1"/>
  <c r="N839" i="2"/>
  <c r="K839" i="2"/>
  <c r="L839" i="2"/>
  <c r="G839" i="2"/>
  <c r="H839" i="2"/>
  <c r="F839" i="2"/>
  <c r="D839" i="2"/>
  <c r="E839" i="2"/>
  <c r="J839" i="2"/>
  <c r="I839" i="2"/>
  <c r="M839" i="2"/>
  <c r="A840" i="2"/>
  <c r="C840" i="2" s="1"/>
  <c r="B839" i="2"/>
  <c r="S840" i="2" l="1"/>
  <c r="R840" i="2"/>
  <c r="Q840" i="2"/>
  <c r="Y840" i="2"/>
  <c r="V840" i="2"/>
  <c r="T840" i="2"/>
  <c r="P840" i="2"/>
  <c r="X840" i="2"/>
  <c r="U840" i="2"/>
  <c r="O840" i="2"/>
  <c r="W840" i="2"/>
  <c r="E834" i="1"/>
  <c r="P833" i="1"/>
  <c r="AL833" i="1" s="1"/>
  <c r="AM833" i="1" s="1"/>
  <c r="N840" i="2"/>
  <c r="M840" i="2"/>
  <c r="E840" i="2"/>
  <c r="K840" i="2"/>
  <c r="H840" i="2"/>
  <c r="J840" i="2"/>
  <c r="D840" i="2"/>
  <c r="I840" i="2"/>
  <c r="G840" i="2"/>
  <c r="L840" i="2"/>
  <c r="F840" i="2"/>
  <c r="A841" i="2"/>
  <c r="C841" i="2" s="1"/>
  <c r="B840" i="2"/>
  <c r="P841" i="2" l="1"/>
  <c r="X841" i="2"/>
  <c r="O841" i="2"/>
  <c r="W841" i="2"/>
  <c r="V841" i="2"/>
  <c r="S841" i="2"/>
  <c r="Y841" i="2"/>
  <c r="U841" i="2"/>
  <c r="R841" i="2"/>
  <c r="Q841" i="2"/>
  <c r="T841" i="2"/>
  <c r="E835" i="1"/>
  <c r="P834" i="1"/>
  <c r="AL834" i="1" s="1"/>
  <c r="AM834" i="1" s="1"/>
  <c r="N841" i="2"/>
  <c r="M841" i="2"/>
  <c r="D841" i="2"/>
  <c r="K841" i="2"/>
  <c r="J841" i="2"/>
  <c r="F841" i="2"/>
  <c r="E841" i="2"/>
  <c r="L841" i="2"/>
  <c r="G841" i="2"/>
  <c r="I841" i="2"/>
  <c r="H841" i="2"/>
  <c r="A842" i="2"/>
  <c r="C842" i="2" s="1"/>
  <c r="B841" i="2"/>
  <c r="U842" i="2" l="1"/>
  <c r="T842" i="2"/>
  <c r="S842" i="2"/>
  <c r="P842" i="2"/>
  <c r="X842" i="2"/>
  <c r="W842" i="2"/>
  <c r="V842" i="2"/>
  <c r="Q842" i="2"/>
  <c r="Y842" i="2"/>
  <c r="R842" i="2"/>
  <c r="O842" i="2"/>
  <c r="E836" i="1"/>
  <c r="P835" i="1"/>
  <c r="AL835" i="1" s="1"/>
  <c r="AM835" i="1" s="1"/>
  <c r="N842" i="2"/>
  <c r="L842" i="2"/>
  <c r="J842" i="2"/>
  <c r="I842" i="2"/>
  <c r="M842" i="2"/>
  <c r="E842" i="2"/>
  <c r="D842" i="2"/>
  <c r="K842" i="2"/>
  <c r="F842" i="2"/>
  <c r="H842" i="2"/>
  <c r="G842" i="2"/>
  <c r="A843" i="2"/>
  <c r="C843" i="2" s="1"/>
  <c r="B842" i="2"/>
  <c r="R843" i="2" l="1"/>
  <c r="Q843" i="2"/>
  <c r="Y843" i="2"/>
  <c r="P843" i="2"/>
  <c r="X843" i="2"/>
  <c r="U843" i="2"/>
  <c r="S843" i="2"/>
  <c r="O843" i="2"/>
  <c r="V843" i="2"/>
  <c r="T843" i="2"/>
  <c r="W843" i="2"/>
  <c r="E837" i="1"/>
  <c r="P836" i="1"/>
  <c r="AL836" i="1" s="1"/>
  <c r="AM836" i="1" s="1"/>
  <c r="N843" i="2"/>
  <c r="E843" i="2"/>
  <c r="M843" i="2"/>
  <c r="L843" i="2"/>
  <c r="F843" i="2"/>
  <c r="K843" i="2"/>
  <c r="D843" i="2"/>
  <c r="H843" i="2"/>
  <c r="I843" i="2"/>
  <c r="J843" i="2"/>
  <c r="G843" i="2"/>
  <c r="A844" i="2"/>
  <c r="C844" i="2" s="1"/>
  <c r="B843" i="2"/>
  <c r="O844" i="2" l="1"/>
  <c r="W844" i="2"/>
  <c r="V844" i="2"/>
  <c r="U844" i="2"/>
  <c r="R844" i="2"/>
  <c r="X844" i="2"/>
  <c r="T844" i="2"/>
  <c r="Q844" i="2"/>
  <c r="S844" i="2"/>
  <c r="Y844" i="2"/>
  <c r="P844" i="2"/>
  <c r="E838" i="1"/>
  <c r="P837" i="1"/>
  <c r="AL837" i="1" s="1"/>
  <c r="AM837" i="1" s="1"/>
  <c r="N844" i="2"/>
  <c r="L844" i="2"/>
  <c r="K844" i="2"/>
  <c r="F844" i="2"/>
  <c r="D844" i="2"/>
  <c r="H844" i="2"/>
  <c r="J844" i="2"/>
  <c r="I844" i="2"/>
  <c r="M844" i="2"/>
  <c r="G844" i="2"/>
  <c r="E844" i="2"/>
  <c r="A845" i="2"/>
  <c r="C845" i="2" s="1"/>
  <c r="B844" i="2"/>
  <c r="T845" i="2" l="1"/>
  <c r="S845" i="2"/>
  <c r="R845" i="2"/>
  <c r="O845" i="2"/>
  <c r="W845" i="2"/>
  <c r="Y845" i="2"/>
  <c r="V845" i="2"/>
  <c r="X845" i="2"/>
  <c r="U845" i="2"/>
  <c r="P845" i="2"/>
  <c r="Q845" i="2"/>
  <c r="E839" i="1"/>
  <c r="P838" i="1"/>
  <c r="AL838" i="1" s="1"/>
  <c r="AM838" i="1" s="1"/>
  <c r="N845" i="2"/>
  <c r="L845" i="2"/>
  <c r="J845" i="2"/>
  <c r="K845" i="2"/>
  <c r="F845" i="2"/>
  <c r="D845" i="2"/>
  <c r="G845" i="2"/>
  <c r="I845" i="2"/>
  <c r="H845" i="2"/>
  <c r="E845" i="2"/>
  <c r="M845" i="2"/>
  <c r="A846" i="2"/>
  <c r="C846" i="2" s="1"/>
  <c r="B845" i="2"/>
  <c r="Q846" i="2" l="1"/>
  <c r="Y846" i="2"/>
  <c r="P846" i="2"/>
  <c r="X846" i="2"/>
  <c r="O846" i="2"/>
  <c r="W846" i="2"/>
  <c r="T846" i="2"/>
  <c r="R846" i="2"/>
  <c r="V846" i="2"/>
  <c r="S846" i="2"/>
  <c r="U846" i="2"/>
  <c r="E840" i="1"/>
  <c r="P839" i="1"/>
  <c r="AL839" i="1" s="1"/>
  <c r="AM839" i="1" s="1"/>
  <c r="N846" i="2"/>
  <c r="I846" i="2"/>
  <c r="E846" i="2"/>
  <c r="D846" i="2"/>
  <c r="K846" i="2"/>
  <c r="J846" i="2"/>
  <c r="G846" i="2"/>
  <c r="F846" i="2"/>
  <c r="H846" i="2"/>
  <c r="L846" i="2"/>
  <c r="M846" i="2"/>
  <c r="A847" i="2"/>
  <c r="C847" i="2" s="1"/>
  <c r="B846" i="2"/>
  <c r="V847" i="2" l="1"/>
  <c r="U847" i="2"/>
  <c r="T847" i="2"/>
  <c r="Q847" i="2"/>
  <c r="Y847" i="2"/>
  <c r="W847" i="2"/>
  <c r="S847" i="2"/>
  <c r="P847" i="2"/>
  <c r="R847" i="2"/>
  <c r="X847" i="2"/>
  <c r="O847" i="2"/>
  <c r="E841" i="1"/>
  <c r="P840" i="1"/>
  <c r="AL840" i="1" s="1"/>
  <c r="AM840" i="1" s="1"/>
  <c r="N847" i="2"/>
  <c r="G847" i="2"/>
  <c r="D847" i="2"/>
  <c r="L847" i="2"/>
  <c r="K847" i="2"/>
  <c r="M847" i="2"/>
  <c r="J847" i="2"/>
  <c r="I847" i="2"/>
  <c r="H847" i="2"/>
  <c r="E847" i="2"/>
  <c r="F847" i="2"/>
  <c r="A848" i="2"/>
  <c r="C848" i="2" s="1"/>
  <c r="B847" i="2"/>
  <c r="S848" i="2" l="1"/>
  <c r="R848" i="2"/>
  <c r="Q848" i="2"/>
  <c r="Y848" i="2"/>
  <c r="V848" i="2"/>
  <c r="X848" i="2"/>
  <c r="U848" i="2"/>
  <c r="P848" i="2"/>
  <c r="O848" i="2"/>
  <c r="T848" i="2"/>
  <c r="W848" i="2"/>
  <c r="E842" i="1"/>
  <c r="P841" i="1"/>
  <c r="AL841" i="1" s="1"/>
  <c r="AM841" i="1" s="1"/>
  <c r="N848" i="2"/>
  <c r="G848" i="2"/>
  <c r="F848" i="2"/>
  <c r="E848" i="2"/>
  <c r="D848" i="2"/>
  <c r="M848" i="2"/>
  <c r="K848" i="2"/>
  <c r="I848" i="2"/>
  <c r="H848" i="2"/>
  <c r="L848" i="2"/>
  <c r="J848" i="2"/>
  <c r="A849" i="2"/>
  <c r="C849" i="2" s="1"/>
  <c r="B848" i="2"/>
  <c r="P849" i="2" l="1"/>
  <c r="X849" i="2"/>
  <c r="O849" i="2"/>
  <c r="W849" i="2"/>
  <c r="V849" i="2"/>
  <c r="S849" i="2"/>
  <c r="Q849" i="2"/>
  <c r="U849" i="2"/>
  <c r="R849" i="2"/>
  <c r="T849" i="2"/>
  <c r="Y849" i="2"/>
  <c r="E843" i="1"/>
  <c r="P842" i="1"/>
  <c r="AL842" i="1" s="1"/>
  <c r="AM842" i="1" s="1"/>
  <c r="N849" i="2"/>
  <c r="F849" i="2"/>
  <c r="J849" i="2"/>
  <c r="M849" i="2"/>
  <c r="L849" i="2"/>
  <c r="H849" i="2"/>
  <c r="G849" i="2"/>
  <c r="E849" i="2"/>
  <c r="K849" i="2"/>
  <c r="D849" i="2"/>
  <c r="I849" i="2"/>
  <c r="A850" i="2"/>
  <c r="C850" i="2" s="1"/>
  <c r="B849" i="2"/>
  <c r="U850" i="2" l="1"/>
  <c r="T850" i="2"/>
  <c r="S850" i="2"/>
  <c r="P850" i="2"/>
  <c r="X850" i="2"/>
  <c r="V850" i="2"/>
  <c r="R850" i="2"/>
  <c r="O850" i="2"/>
  <c r="W850" i="2"/>
  <c r="Q850" i="2"/>
  <c r="Y850" i="2"/>
  <c r="E844" i="1"/>
  <c r="P843" i="1"/>
  <c r="AL843" i="1" s="1"/>
  <c r="AM843" i="1" s="1"/>
  <c r="N850" i="2"/>
  <c r="E850" i="2"/>
  <c r="D850" i="2"/>
  <c r="J850" i="2"/>
  <c r="L850" i="2"/>
  <c r="K850" i="2"/>
  <c r="I850" i="2"/>
  <c r="G850" i="2"/>
  <c r="F850" i="2"/>
  <c r="M850" i="2"/>
  <c r="H850" i="2"/>
  <c r="A851" i="2"/>
  <c r="C851" i="2" s="1"/>
  <c r="B850" i="2"/>
  <c r="R851" i="2" l="1"/>
  <c r="Q851" i="2"/>
  <c r="Y851" i="2"/>
  <c r="P851" i="2"/>
  <c r="X851" i="2"/>
  <c r="U851" i="2"/>
  <c r="W851" i="2"/>
  <c r="T851" i="2"/>
  <c r="S851" i="2"/>
  <c r="V851" i="2"/>
  <c r="O851" i="2"/>
  <c r="E845" i="1"/>
  <c r="P844" i="1"/>
  <c r="AL844" i="1" s="1"/>
  <c r="AM844" i="1" s="1"/>
  <c r="N851" i="2"/>
  <c r="L851" i="2"/>
  <c r="H851" i="2"/>
  <c r="F851" i="2"/>
  <c r="E851" i="2"/>
  <c r="D851" i="2"/>
  <c r="J851" i="2"/>
  <c r="K851" i="2"/>
  <c r="G851" i="2"/>
  <c r="M851" i="2"/>
  <c r="I851" i="2"/>
  <c r="A852" i="2"/>
  <c r="C852" i="2" s="1"/>
  <c r="B851" i="2"/>
  <c r="O852" i="2" l="1"/>
  <c r="W852" i="2"/>
  <c r="V852" i="2"/>
  <c r="U852" i="2"/>
  <c r="R852" i="2"/>
  <c r="P852" i="2"/>
  <c r="Y852" i="2"/>
  <c r="X852" i="2"/>
  <c r="T852" i="2"/>
  <c r="Q852" i="2"/>
  <c r="S852" i="2"/>
  <c r="E846" i="1"/>
  <c r="P845" i="1"/>
  <c r="AL845" i="1" s="1"/>
  <c r="AM845" i="1" s="1"/>
  <c r="N852" i="2"/>
  <c r="M852" i="2"/>
  <c r="F852" i="2"/>
  <c r="D852" i="2"/>
  <c r="J852" i="2"/>
  <c r="G852" i="2"/>
  <c r="E852" i="2"/>
  <c r="I852" i="2"/>
  <c r="K852" i="2"/>
  <c r="H852" i="2"/>
  <c r="L852" i="2"/>
  <c r="A853" i="2"/>
  <c r="C853" i="2" s="1"/>
  <c r="B852" i="2"/>
  <c r="T853" i="2" l="1"/>
  <c r="S853" i="2"/>
  <c r="R853" i="2"/>
  <c r="O853" i="2"/>
  <c r="W853" i="2"/>
  <c r="U853" i="2"/>
  <c r="Q853" i="2"/>
  <c r="X853" i="2"/>
  <c r="Y853" i="2"/>
  <c r="V853" i="2"/>
  <c r="P853" i="2"/>
  <c r="E847" i="1"/>
  <c r="P846" i="1"/>
  <c r="AL846" i="1" s="1"/>
  <c r="AM846" i="1" s="1"/>
  <c r="N853" i="2"/>
  <c r="K853" i="2"/>
  <c r="E853" i="2"/>
  <c r="D853" i="2"/>
  <c r="H853" i="2"/>
  <c r="I853" i="2"/>
  <c r="M853" i="2"/>
  <c r="J853" i="2"/>
  <c r="L853" i="2"/>
  <c r="G853" i="2"/>
  <c r="F853" i="2"/>
  <c r="A854" i="2"/>
  <c r="C854" i="2" s="1"/>
  <c r="B853" i="2"/>
  <c r="Q854" i="2" l="1"/>
  <c r="Y854" i="2"/>
  <c r="P854" i="2"/>
  <c r="X854" i="2"/>
  <c r="O854" i="2"/>
  <c r="W854" i="2"/>
  <c r="T854" i="2"/>
  <c r="V854" i="2"/>
  <c r="S854" i="2"/>
  <c r="R854" i="2"/>
  <c r="U854" i="2"/>
  <c r="E848" i="1"/>
  <c r="P847" i="1"/>
  <c r="AL847" i="1" s="1"/>
  <c r="AM847" i="1" s="1"/>
  <c r="N854" i="2"/>
  <c r="G854" i="2"/>
  <c r="H854" i="2"/>
  <c r="J854" i="2"/>
  <c r="I854" i="2"/>
  <c r="D854" i="2"/>
  <c r="K854" i="2"/>
  <c r="M854" i="2"/>
  <c r="L854" i="2"/>
  <c r="F854" i="2"/>
  <c r="E854" i="2"/>
  <c r="A855" i="2"/>
  <c r="C855" i="2" s="1"/>
  <c r="B854" i="2"/>
  <c r="V855" i="2" l="1"/>
  <c r="U855" i="2"/>
  <c r="T855" i="2"/>
  <c r="Q855" i="2"/>
  <c r="Y855" i="2"/>
  <c r="O855" i="2"/>
  <c r="X855" i="2"/>
  <c r="R855" i="2"/>
  <c r="P855" i="2"/>
  <c r="S855" i="2"/>
  <c r="W855" i="2"/>
  <c r="E849" i="1"/>
  <c r="P848" i="1"/>
  <c r="AL848" i="1" s="1"/>
  <c r="AM848" i="1" s="1"/>
  <c r="N855" i="2"/>
  <c r="D855" i="2"/>
  <c r="H855" i="2"/>
  <c r="J855" i="2"/>
  <c r="F855" i="2"/>
  <c r="G855" i="2"/>
  <c r="E855" i="2"/>
  <c r="I855" i="2"/>
  <c r="M855" i="2"/>
  <c r="L855" i="2"/>
  <c r="K855" i="2"/>
  <c r="A856" i="2"/>
  <c r="C856" i="2" s="1"/>
  <c r="B855" i="2"/>
  <c r="S856" i="2" l="1"/>
  <c r="R856" i="2"/>
  <c r="Q856" i="2"/>
  <c r="Y856" i="2"/>
  <c r="V856" i="2"/>
  <c r="T856" i="2"/>
  <c r="P856" i="2"/>
  <c r="W856" i="2"/>
  <c r="O856" i="2"/>
  <c r="X856" i="2"/>
  <c r="U856" i="2"/>
  <c r="P849" i="1"/>
  <c r="AL849" i="1" s="1"/>
  <c r="AM849" i="1" s="1"/>
  <c r="E850" i="1"/>
  <c r="N856" i="2"/>
  <c r="I856" i="2"/>
  <c r="L856" i="2"/>
  <c r="H856" i="2"/>
  <c r="D856" i="2"/>
  <c r="G856" i="2"/>
  <c r="K856" i="2"/>
  <c r="J856" i="2"/>
  <c r="M856" i="2"/>
  <c r="E856" i="2"/>
  <c r="F856" i="2"/>
  <c r="A857" i="2"/>
  <c r="C857" i="2" s="1"/>
  <c r="B856" i="2"/>
  <c r="P857" i="2" l="1"/>
  <c r="X857" i="2"/>
  <c r="O857" i="2"/>
  <c r="W857" i="2"/>
  <c r="V857" i="2"/>
  <c r="S857" i="2"/>
  <c r="Y857" i="2"/>
  <c r="U857" i="2"/>
  <c r="R857" i="2"/>
  <c r="T857" i="2"/>
  <c r="Q857" i="2"/>
  <c r="E851" i="1"/>
  <c r="P850" i="1"/>
  <c r="AL850" i="1" s="1"/>
  <c r="AM850" i="1" s="1"/>
  <c r="N857" i="2"/>
  <c r="H857" i="2"/>
  <c r="F857" i="2"/>
  <c r="M857" i="2"/>
  <c r="L857" i="2"/>
  <c r="D857" i="2"/>
  <c r="J857" i="2"/>
  <c r="I857" i="2"/>
  <c r="K857" i="2"/>
  <c r="E857" i="2"/>
  <c r="G857" i="2"/>
  <c r="A858" i="2"/>
  <c r="C858" i="2" s="1"/>
  <c r="B857" i="2"/>
  <c r="U858" i="2" l="1"/>
  <c r="T858" i="2"/>
  <c r="S858" i="2"/>
  <c r="P858" i="2"/>
  <c r="X858" i="2"/>
  <c r="W858" i="2"/>
  <c r="Y858" i="2"/>
  <c r="R858" i="2"/>
  <c r="V858" i="2"/>
  <c r="O858" i="2"/>
  <c r="Q858" i="2"/>
  <c r="E852" i="1"/>
  <c r="P851" i="1"/>
  <c r="AL851" i="1" s="1"/>
  <c r="AM851" i="1" s="1"/>
  <c r="N858" i="2"/>
  <c r="K858" i="2"/>
  <c r="F858" i="2"/>
  <c r="I858" i="2"/>
  <c r="J858" i="2"/>
  <c r="H858" i="2"/>
  <c r="L858" i="2"/>
  <c r="G858" i="2"/>
  <c r="D858" i="2"/>
  <c r="M858" i="2"/>
  <c r="E858" i="2"/>
  <c r="A859" i="2"/>
  <c r="C859" i="2" s="1"/>
  <c r="B858" i="2"/>
  <c r="R859" i="2" l="1"/>
  <c r="Q859" i="2"/>
  <c r="Y859" i="2"/>
  <c r="P859" i="2"/>
  <c r="X859" i="2"/>
  <c r="U859" i="2"/>
  <c r="S859" i="2"/>
  <c r="O859" i="2"/>
  <c r="W859" i="2"/>
  <c r="V859" i="2"/>
  <c r="T859" i="2"/>
  <c r="E853" i="1"/>
  <c r="P852" i="1"/>
  <c r="AL852" i="1" s="1"/>
  <c r="AM852" i="1" s="1"/>
  <c r="N859" i="2"/>
  <c r="J859" i="2"/>
  <c r="G859" i="2"/>
  <c r="I859" i="2"/>
  <c r="H859" i="2"/>
  <c r="K859" i="2"/>
  <c r="L859" i="2"/>
  <c r="D859" i="2"/>
  <c r="F859" i="2"/>
  <c r="E859" i="2"/>
  <c r="M859" i="2"/>
  <c r="A860" i="2"/>
  <c r="C860" i="2" s="1"/>
  <c r="B859" i="2"/>
  <c r="O860" i="2" l="1"/>
  <c r="W860" i="2"/>
  <c r="V860" i="2"/>
  <c r="U860" i="2"/>
  <c r="R860" i="2"/>
  <c r="X860" i="2"/>
  <c r="T860" i="2"/>
  <c r="Q860" i="2"/>
  <c r="Y860" i="2"/>
  <c r="P860" i="2"/>
  <c r="S860" i="2"/>
  <c r="E854" i="1"/>
  <c r="P853" i="1"/>
  <c r="AL853" i="1" s="1"/>
  <c r="AM853" i="1" s="1"/>
  <c r="N860" i="2"/>
  <c r="E860" i="2"/>
  <c r="H860" i="2"/>
  <c r="G860" i="2"/>
  <c r="K860" i="2"/>
  <c r="J860" i="2"/>
  <c r="I860" i="2"/>
  <c r="D860" i="2"/>
  <c r="M860" i="2"/>
  <c r="L860" i="2"/>
  <c r="F860" i="2"/>
  <c r="A861" i="2"/>
  <c r="C861" i="2" s="1"/>
  <c r="B860" i="2"/>
  <c r="T861" i="2" l="1"/>
  <c r="S861" i="2"/>
  <c r="R861" i="2"/>
  <c r="O861" i="2"/>
  <c r="W861" i="2"/>
  <c r="Y861" i="2"/>
  <c r="V861" i="2"/>
  <c r="X861" i="2"/>
  <c r="Q861" i="2"/>
  <c r="U861" i="2"/>
  <c r="P861" i="2"/>
  <c r="E855" i="1"/>
  <c r="P854" i="1"/>
  <c r="AL854" i="1" s="1"/>
  <c r="AM854" i="1" s="1"/>
  <c r="N861" i="2"/>
  <c r="J861" i="2"/>
  <c r="M861" i="2"/>
  <c r="G861" i="2"/>
  <c r="F861" i="2"/>
  <c r="K861" i="2"/>
  <c r="D861" i="2"/>
  <c r="H861" i="2"/>
  <c r="E861" i="2"/>
  <c r="L861" i="2"/>
  <c r="I861" i="2"/>
  <c r="A862" i="2"/>
  <c r="C862" i="2" s="1"/>
  <c r="B861" i="2"/>
  <c r="Q862" i="2" l="1"/>
  <c r="Y862" i="2"/>
  <c r="P862" i="2"/>
  <c r="X862" i="2"/>
  <c r="O862" i="2"/>
  <c r="W862" i="2"/>
  <c r="T862" i="2"/>
  <c r="R862" i="2"/>
  <c r="S862" i="2"/>
  <c r="V862" i="2"/>
  <c r="U862" i="2"/>
  <c r="P855" i="1"/>
  <c r="AL855" i="1" s="1"/>
  <c r="AM855" i="1" s="1"/>
  <c r="E856" i="1"/>
  <c r="N862" i="2"/>
  <c r="H862" i="2"/>
  <c r="M862" i="2"/>
  <c r="L862" i="2"/>
  <c r="J862" i="2"/>
  <c r="G862" i="2"/>
  <c r="F862" i="2"/>
  <c r="E862" i="2"/>
  <c r="D862" i="2"/>
  <c r="K862" i="2"/>
  <c r="I862" i="2"/>
  <c r="A863" i="2"/>
  <c r="C863" i="2" s="1"/>
  <c r="B862" i="2"/>
  <c r="V863" i="2" l="1"/>
  <c r="U863" i="2"/>
  <c r="T863" i="2"/>
  <c r="Q863" i="2"/>
  <c r="Y863" i="2"/>
  <c r="W863" i="2"/>
  <c r="S863" i="2"/>
  <c r="P863" i="2"/>
  <c r="X863" i="2"/>
  <c r="O863" i="2"/>
  <c r="R863" i="2"/>
  <c r="E857" i="1"/>
  <c r="P856" i="1"/>
  <c r="AL856" i="1" s="1"/>
  <c r="AM856" i="1" s="1"/>
  <c r="N863" i="2"/>
  <c r="K863" i="2"/>
  <c r="H863" i="2"/>
  <c r="L863" i="2"/>
  <c r="G863" i="2"/>
  <c r="J863" i="2"/>
  <c r="M863" i="2"/>
  <c r="I863" i="2"/>
  <c r="E863" i="2"/>
  <c r="D863" i="2"/>
  <c r="F863" i="2"/>
  <c r="A864" i="2"/>
  <c r="C864" i="2" s="1"/>
  <c r="B863" i="2"/>
  <c r="S864" i="2" l="1"/>
  <c r="R864" i="2"/>
  <c r="Q864" i="2"/>
  <c r="Y864" i="2"/>
  <c r="V864" i="2"/>
  <c r="X864" i="2"/>
  <c r="U864" i="2"/>
  <c r="T864" i="2"/>
  <c r="P864" i="2"/>
  <c r="W864" i="2"/>
  <c r="O864" i="2"/>
  <c r="E858" i="1"/>
  <c r="P857" i="1"/>
  <c r="AL857" i="1" s="1"/>
  <c r="AM857" i="1" s="1"/>
  <c r="N864" i="2"/>
  <c r="K864" i="2"/>
  <c r="F864" i="2"/>
  <c r="J864" i="2"/>
  <c r="M864" i="2"/>
  <c r="G864" i="2"/>
  <c r="E864" i="2"/>
  <c r="H864" i="2"/>
  <c r="L864" i="2"/>
  <c r="I864" i="2"/>
  <c r="D864" i="2"/>
  <c r="A865" i="2"/>
  <c r="C865" i="2" s="1"/>
  <c r="B864" i="2"/>
  <c r="P865" i="2" l="1"/>
  <c r="X865" i="2"/>
  <c r="O865" i="2"/>
  <c r="W865" i="2"/>
  <c r="V865" i="2"/>
  <c r="S865" i="2"/>
  <c r="Q865" i="2"/>
  <c r="Y865" i="2"/>
  <c r="T865" i="2"/>
  <c r="U865" i="2"/>
  <c r="R865" i="2"/>
  <c r="E859" i="1"/>
  <c r="P858" i="1"/>
  <c r="AL858" i="1" s="1"/>
  <c r="AM858" i="1" s="1"/>
  <c r="N865" i="2"/>
  <c r="E865" i="2"/>
  <c r="K865" i="2"/>
  <c r="M865" i="2"/>
  <c r="L865" i="2"/>
  <c r="H865" i="2"/>
  <c r="J865" i="2"/>
  <c r="I865" i="2"/>
  <c r="F865" i="2"/>
  <c r="G865" i="2"/>
  <c r="D865" i="2"/>
  <c r="A866" i="2"/>
  <c r="C866" i="2" s="1"/>
  <c r="B865" i="2"/>
  <c r="U866" i="2" l="1"/>
  <c r="T866" i="2"/>
  <c r="S866" i="2"/>
  <c r="P866" i="2"/>
  <c r="X866" i="2"/>
  <c r="V866" i="2"/>
  <c r="R866" i="2"/>
  <c r="O866" i="2"/>
  <c r="Y866" i="2"/>
  <c r="W866" i="2"/>
  <c r="Q866" i="2"/>
  <c r="E860" i="1"/>
  <c r="P859" i="1"/>
  <c r="AL859" i="1" s="1"/>
  <c r="AM859" i="1" s="1"/>
  <c r="N866" i="2"/>
  <c r="I866" i="2"/>
  <c r="H866" i="2"/>
  <c r="L866" i="2"/>
  <c r="K866" i="2"/>
  <c r="M866" i="2"/>
  <c r="D866" i="2"/>
  <c r="F866" i="2"/>
  <c r="G866" i="2"/>
  <c r="E866" i="2"/>
  <c r="J866" i="2"/>
  <c r="A867" i="2"/>
  <c r="C867" i="2" s="1"/>
  <c r="B866" i="2"/>
  <c r="R867" i="2" l="1"/>
  <c r="Q867" i="2"/>
  <c r="Y867" i="2"/>
  <c r="P867" i="2"/>
  <c r="X867" i="2"/>
  <c r="U867" i="2"/>
  <c r="W867" i="2"/>
  <c r="T867" i="2"/>
  <c r="V867" i="2"/>
  <c r="O867" i="2"/>
  <c r="S867" i="2"/>
  <c r="E861" i="1"/>
  <c r="P860" i="1"/>
  <c r="AL860" i="1" s="1"/>
  <c r="AM860" i="1" s="1"/>
  <c r="N867" i="2"/>
  <c r="K867" i="2"/>
  <c r="J867" i="2"/>
  <c r="F867" i="2"/>
  <c r="E867" i="2"/>
  <c r="G867" i="2"/>
  <c r="L867" i="2"/>
  <c r="H867" i="2"/>
  <c r="D867" i="2"/>
  <c r="M867" i="2"/>
  <c r="I867" i="2"/>
  <c r="A868" i="2"/>
  <c r="C868" i="2" s="1"/>
  <c r="B867" i="2"/>
  <c r="O868" i="2" l="1"/>
  <c r="W868" i="2"/>
  <c r="V868" i="2"/>
  <c r="U868" i="2"/>
  <c r="R868" i="2"/>
  <c r="P868" i="2"/>
  <c r="Y868" i="2"/>
  <c r="X868" i="2"/>
  <c r="S868" i="2"/>
  <c r="Q868" i="2"/>
  <c r="T868" i="2"/>
  <c r="E862" i="1"/>
  <c r="P861" i="1"/>
  <c r="AL861" i="1" s="1"/>
  <c r="AM861" i="1" s="1"/>
  <c r="N868" i="2"/>
  <c r="D868" i="2"/>
  <c r="F868" i="2"/>
  <c r="J868" i="2"/>
  <c r="I868" i="2"/>
  <c r="G868" i="2"/>
  <c r="E868" i="2"/>
  <c r="H868" i="2"/>
  <c r="K868" i="2"/>
  <c r="L868" i="2"/>
  <c r="M868" i="2"/>
  <c r="A869" i="2"/>
  <c r="C869" i="2" s="1"/>
  <c r="B868" i="2"/>
  <c r="T869" i="2" l="1"/>
  <c r="S869" i="2"/>
  <c r="R869" i="2"/>
  <c r="O869" i="2"/>
  <c r="W869" i="2"/>
  <c r="U869" i="2"/>
  <c r="Q869" i="2"/>
  <c r="P869" i="2"/>
  <c r="Y869" i="2"/>
  <c r="V869" i="2"/>
  <c r="X869" i="2"/>
  <c r="E863" i="1"/>
  <c r="P862" i="1"/>
  <c r="AL862" i="1" s="1"/>
  <c r="AM862" i="1" s="1"/>
  <c r="N869" i="2"/>
  <c r="D869" i="2"/>
  <c r="E869" i="2"/>
  <c r="M869" i="2"/>
  <c r="G869" i="2"/>
  <c r="L869" i="2"/>
  <c r="I869" i="2"/>
  <c r="H869" i="2"/>
  <c r="K869" i="2"/>
  <c r="F869" i="2"/>
  <c r="J869" i="2"/>
  <c r="A870" i="2"/>
  <c r="C870" i="2" s="1"/>
  <c r="B869" i="2"/>
  <c r="Q870" i="2" l="1"/>
  <c r="Y870" i="2"/>
  <c r="P870" i="2"/>
  <c r="X870" i="2"/>
  <c r="O870" i="2"/>
  <c r="W870" i="2"/>
  <c r="T870" i="2"/>
  <c r="V870" i="2"/>
  <c r="S870" i="2"/>
  <c r="U870" i="2"/>
  <c r="R870" i="2"/>
  <c r="E864" i="1"/>
  <c r="P863" i="1"/>
  <c r="AL863" i="1" s="1"/>
  <c r="AM863" i="1" s="1"/>
  <c r="N870" i="2"/>
  <c r="D870" i="2"/>
  <c r="F870" i="2"/>
  <c r="M870" i="2"/>
  <c r="I870" i="2"/>
  <c r="J870" i="2"/>
  <c r="L870" i="2"/>
  <c r="H870" i="2"/>
  <c r="G870" i="2"/>
  <c r="E870" i="2"/>
  <c r="K870" i="2"/>
  <c r="A871" i="2"/>
  <c r="C871" i="2" s="1"/>
  <c r="B870" i="2"/>
  <c r="V871" i="2" l="1"/>
  <c r="U871" i="2"/>
  <c r="T871" i="2"/>
  <c r="Q871" i="2"/>
  <c r="Y871" i="2"/>
  <c r="O871" i="2"/>
  <c r="X871" i="2"/>
  <c r="S871" i="2"/>
  <c r="R871" i="2"/>
  <c r="P871" i="2"/>
  <c r="W871" i="2"/>
  <c r="P864" i="1"/>
  <c r="AL864" i="1" s="1"/>
  <c r="AM864" i="1" s="1"/>
  <c r="E865" i="1"/>
  <c r="N871" i="2"/>
  <c r="L871" i="2"/>
  <c r="E871" i="2"/>
  <c r="G871" i="2"/>
  <c r="H871" i="2"/>
  <c r="F871" i="2"/>
  <c r="M871" i="2"/>
  <c r="J871" i="2"/>
  <c r="K871" i="2"/>
  <c r="D871" i="2"/>
  <c r="I871" i="2"/>
  <c r="A872" i="2"/>
  <c r="C872" i="2" s="1"/>
  <c r="B871" i="2"/>
  <c r="S872" i="2" l="1"/>
  <c r="R872" i="2"/>
  <c r="Q872" i="2"/>
  <c r="Y872" i="2"/>
  <c r="V872" i="2"/>
  <c r="T872" i="2"/>
  <c r="P872" i="2"/>
  <c r="X872" i="2"/>
  <c r="U872" i="2"/>
  <c r="W872" i="2"/>
  <c r="O872" i="2"/>
  <c r="E866" i="1"/>
  <c r="P865" i="1"/>
  <c r="AL865" i="1" s="1"/>
  <c r="AM865" i="1" s="1"/>
  <c r="N872" i="2"/>
  <c r="M872" i="2"/>
  <c r="D872" i="2"/>
  <c r="E872" i="2"/>
  <c r="G872" i="2"/>
  <c r="F872" i="2"/>
  <c r="J872" i="2"/>
  <c r="H872" i="2"/>
  <c r="K872" i="2"/>
  <c r="I872" i="2"/>
  <c r="L872" i="2"/>
  <c r="A873" i="2"/>
  <c r="C873" i="2" s="1"/>
  <c r="B872" i="2"/>
  <c r="P873" i="2" l="1"/>
  <c r="X873" i="2"/>
  <c r="O873" i="2"/>
  <c r="W873" i="2"/>
  <c r="V873" i="2"/>
  <c r="S873" i="2"/>
  <c r="Y873" i="2"/>
  <c r="U873" i="2"/>
  <c r="R873" i="2"/>
  <c r="T873" i="2"/>
  <c r="Q873" i="2"/>
  <c r="E867" i="1"/>
  <c r="P866" i="1"/>
  <c r="AL866" i="1" s="1"/>
  <c r="AM866" i="1" s="1"/>
  <c r="N873" i="2"/>
  <c r="F873" i="2"/>
  <c r="E873" i="2"/>
  <c r="H873" i="2"/>
  <c r="K873" i="2"/>
  <c r="D873" i="2"/>
  <c r="J873" i="2"/>
  <c r="M873" i="2"/>
  <c r="L873" i="2"/>
  <c r="I873" i="2"/>
  <c r="G873" i="2"/>
  <c r="A874" i="2"/>
  <c r="C874" i="2" s="1"/>
  <c r="B873" i="2"/>
  <c r="U874" i="2" l="1"/>
  <c r="T874" i="2"/>
  <c r="S874" i="2"/>
  <c r="P874" i="2"/>
  <c r="X874" i="2"/>
  <c r="W874" i="2"/>
  <c r="O874" i="2"/>
  <c r="V874" i="2"/>
  <c r="Y874" i="2"/>
  <c r="Q874" i="2"/>
  <c r="R874" i="2"/>
  <c r="E868" i="1"/>
  <c r="P867" i="1"/>
  <c r="AL867" i="1" s="1"/>
  <c r="AM867" i="1" s="1"/>
  <c r="N874" i="2"/>
  <c r="M874" i="2"/>
  <c r="E874" i="2"/>
  <c r="D874" i="2"/>
  <c r="H874" i="2"/>
  <c r="J874" i="2"/>
  <c r="I874" i="2"/>
  <c r="L874" i="2"/>
  <c r="F874" i="2"/>
  <c r="K874" i="2"/>
  <c r="G874" i="2"/>
  <c r="A875" i="2"/>
  <c r="C875" i="2" s="1"/>
  <c r="B874" i="2"/>
  <c r="R875" i="2" l="1"/>
  <c r="Q875" i="2"/>
  <c r="Y875" i="2"/>
  <c r="P875" i="2"/>
  <c r="X875" i="2"/>
  <c r="U875" i="2"/>
  <c r="S875" i="2"/>
  <c r="O875" i="2"/>
  <c r="W875" i="2"/>
  <c r="T875" i="2"/>
  <c r="V875" i="2"/>
  <c r="E869" i="1"/>
  <c r="P868" i="1"/>
  <c r="AL868" i="1" s="1"/>
  <c r="AM868" i="1" s="1"/>
  <c r="N875" i="2"/>
  <c r="D875" i="2"/>
  <c r="H875" i="2"/>
  <c r="F875" i="2"/>
  <c r="M875" i="2"/>
  <c r="L875" i="2"/>
  <c r="J875" i="2"/>
  <c r="K875" i="2"/>
  <c r="G875" i="2"/>
  <c r="I875" i="2"/>
  <c r="E875" i="2"/>
  <c r="A876" i="2"/>
  <c r="C876" i="2" s="1"/>
  <c r="B875" i="2"/>
  <c r="O876" i="2" l="1"/>
  <c r="W876" i="2"/>
  <c r="V876" i="2"/>
  <c r="U876" i="2"/>
  <c r="R876" i="2"/>
  <c r="X876" i="2"/>
  <c r="T876" i="2"/>
  <c r="Q876" i="2"/>
  <c r="P876" i="2"/>
  <c r="S876" i="2"/>
  <c r="Y876" i="2"/>
  <c r="E870" i="1"/>
  <c r="P869" i="1"/>
  <c r="AL869" i="1" s="1"/>
  <c r="AM869" i="1" s="1"/>
  <c r="N876" i="2"/>
  <c r="G876" i="2"/>
  <c r="L876" i="2"/>
  <c r="K876" i="2"/>
  <c r="M876" i="2"/>
  <c r="E876" i="2"/>
  <c r="J876" i="2"/>
  <c r="H876" i="2"/>
  <c r="I876" i="2"/>
  <c r="F876" i="2"/>
  <c r="D876" i="2"/>
  <c r="A877" i="2"/>
  <c r="C877" i="2" s="1"/>
  <c r="B876" i="2"/>
  <c r="T877" i="2" l="1"/>
  <c r="S877" i="2"/>
  <c r="R877" i="2"/>
  <c r="O877" i="2"/>
  <c r="W877" i="2"/>
  <c r="Y877" i="2"/>
  <c r="V877" i="2"/>
  <c r="U877" i="2"/>
  <c r="P877" i="2"/>
  <c r="Q877" i="2"/>
  <c r="X877" i="2"/>
  <c r="E871" i="1"/>
  <c r="P870" i="1"/>
  <c r="AL870" i="1" s="1"/>
  <c r="AM870" i="1" s="1"/>
  <c r="N877" i="2"/>
  <c r="E877" i="2"/>
  <c r="K877" i="2"/>
  <c r="I877" i="2"/>
  <c r="H877" i="2"/>
  <c r="F877" i="2"/>
  <c r="G877" i="2"/>
  <c r="L877" i="2"/>
  <c r="J877" i="2"/>
  <c r="D877" i="2"/>
  <c r="M877" i="2"/>
  <c r="A878" i="2"/>
  <c r="C878" i="2" s="1"/>
  <c r="B877" i="2"/>
  <c r="Q878" i="2" l="1"/>
  <c r="Y878" i="2"/>
  <c r="P878" i="2"/>
  <c r="X878" i="2"/>
  <c r="O878" i="2"/>
  <c r="W878" i="2"/>
  <c r="T878" i="2"/>
  <c r="R878" i="2"/>
  <c r="U878" i="2"/>
  <c r="S878" i="2"/>
  <c r="V878" i="2"/>
  <c r="E872" i="1"/>
  <c r="P871" i="1"/>
  <c r="AL871" i="1" s="1"/>
  <c r="AM871" i="1" s="1"/>
  <c r="N878" i="2"/>
  <c r="I878" i="2"/>
  <c r="H878" i="2"/>
  <c r="M878" i="2"/>
  <c r="L878" i="2"/>
  <c r="F878" i="2"/>
  <c r="D878" i="2"/>
  <c r="K878" i="2"/>
  <c r="J878" i="2"/>
  <c r="E878" i="2"/>
  <c r="G878" i="2"/>
  <c r="A879" i="2"/>
  <c r="C879" i="2" s="1"/>
  <c r="B878" i="2"/>
  <c r="V879" i="2" l="1"/>
  <c r="U879" i="2"/>
  <c r="T879" i="2"/>
  <c r="Q879" i="2"/>
  <c r="Y879" i="2"/>
  <c r="W879" i="2"/>
  <c r="S879" i="2"/>
  <c r="P879" i="2"/>
  <c r="R879" i="2"/>
  <c r="X879" i="2"/>
  <c r="O879" i="2"/>
  <c r="E873" i="1"/>
  <c r="P872" i="1"/>
  <c r="AL872" i="1" s="1"/>
  <c r="AM872" i="1" s="1"/>
  <c r="N879" i="2"/>
  <c r="G879" i="2"/>
  <c r="H879" i="2"/>
  <c r="F879" i="2"/>
  <c r="M879" i="2"/>
  <c r="E879" i="2"/>
  <c r="D879" i="2"/>
  <c r="J879" i="2"/>
  <c r="I879" i="2"/>
  <c r="L879" i="2"/>
  <c r="K879" i="2"/>
  <c r="A880" i="2"/>
  <c r="C880" i="2" s="1"/>
  <c r="B879" i="2"/>
  <c r="S880" i="2" l="1"/>
  <c r="R880" i="2"/>
  <c r="Q880" i="2"/>
  <c r="Y880" i="2"/>
  <c r="V880" i="2"/>
  <c r="X880" i="2"/>
  <c r="U880" i="2"/>
  <c r="W880" i="2"/>
  <c r="T880" i="2"/>
  <c r="O880" i="2"/>
  <c r="P880" i="2"/>
  <c r="E874" i="1"/>
  <c r="P873" i="1"/>
  <c r="AL873" i="1" s="1"/>
  <c r="AM873" i="1" s="1"/>
  <c r="N880" i="2"/>
  <c r="I880" i="2"/>
  <c r="H880" i="2"/>
  <c r="D880" i="2"/>
  <c r="E880" i="2"/>
  <c r="G880" i="2"/>
  <c r="L880" i="2"/>
  <c r="M880" i="2"/>
  <c r="F880" i="2"/>
  <c r="K880" i="2"/>
  <c r="J880" i="2"/>
  <c r="A881" i="2"/>
  <c r="C881" i="2" s="1"/>
  <c r="B880" i="2"/>
  <c r="P881" i="2" l="1"/>
  <c r="X881" i="2"/>
  <c r="O881" i="2"/>
  <c r="W881" i="2"/>
  <c r="V881" i="2"/>
  <c r="S881" i="2"/>
  <c r="Q881" i="2"/>
  <c r="U881" i="2"/>
  <c r="Y881" i="2"/>
  <c r="T881" i="2"/>
  <c r="R881" i="2"/>
  <c r="E875" i="1"/>
  <c r="P874" i="1"/>
  <c r="AL874" i="1" s="1"/>
  <c r="AM874" i="1" s="1"/>
  <c r="N881" i="2"/>
  <c r="D881" i="2"/>
  <c r="G881" i="2"/>
  <c r="F881" i="2"/>
  <c r="K881" i="2"/>
  <c r="J881" i="2"/>
  <c r="E881" i="2"/>
  <c r="I881" i="2"/>
  <c r="M881" i="2"/>
  <c r="L881" i="2"/>
  <c r="H881" i="2"/>
  <c r="A882" i="2"/>
  <c r="C882" i="2" s="1"/>
  <c r="B881" i="2"/>
  <c r="U882" i="2" l="1"/>
  <c r="T882" i="2"/>
  <c r="S882" i="2"/>
  <c r="P882" i="2"/>
  <c r="X882" i="2"/>
  <c r="V882" i="2"/>
  <c r="R882" i="2"/>
  <c r="O882" i="2"/>
  <c r="Y882" i="2"/>
  <c r="Q882" i="2"/>
  <c r="W882" i="2"/>
  <c r="E876" i="1"/>
  <c r="P875" i="1"/>
  <c r="AL875" i="1" s="1"/>
  <c r="AM875" i="1" s="1"/>
  <c r="N882" i="2"/>
  <c r="E882" i="2"/>
  <c r="D882" i="2"/>
  <c r="H882" i="2"/>
  <c r="I882" i="2"/>
  <c r="M882" i="2"/>
  <c r="L882" i="2"/>
  <c r="J882" i="2"/>
  <c r="K882" i="2"/>
  <c r="G882" i="2"/>
  <c r="F882" i="2"/>
  <c r="A883" i="2"/>
  <c r="C883" i="2" s="1"/>
  <c r="B882" i="2"/>
  <c r="R883" i="2" l="1"/>
  <c r="Q883" i="2"/>
  <c r="Y883" i="2"/>
  <c r="P883" i="2"/>
  <c r="X883" i="2"/>
  <c r="U883" i="2"/>
  <c r="W883" i="2"/>
  <c r="T883" i="2"/>
  <c r="O883" i="2"/>
  <c r="S883" i="2"/>
  <c r="V883" i="2"/>
  <c r="E877" i="1"/>
  <c r="P876" i="1"/>
  <c r="AL876" i="1" s="1"/>
  <c r="AM876" i="1" s="1"/>
  <c r="N883" i="2"/>
  <c r="F883" i="2"/>
  <c r="G883" i="2"/>
  <c r="H883" i="2"/>
  <c r="I883" i="2"/>
  <c r="M883" i="2"/>
  <c r="K883" i="2"/>
  <c r="J883" i="2"/>
  <c r="L883" i="2"/>
  <c r="D883" i="2"/>
  <c r="E883" i="2"/>
  <c r="A884" i="2"/>
  <c r="C884" i="2" s="1"/>
  <c r="B883" i="2"/>
  <c r="O884" i="2" l="1"/>
  <c r="W884" i="2"/>
  <c r="V884" i="2"/>
  <c r="U884" i="2"/>
  <c r="R884" i="2"/>
  <c r="P884" i="2"/>
  <c r="Y884" i="2"/>
  <c r="T884" i="2"/>
  <c r="Q884" i="2"/>
  <c r="X884" i="2"/>
  <c r="S884" i="2"/>
  <c r="E878" i="1"/>
  <c r="P877" i="1"/>
  <c r="AL877" i="1" s="1"/>
  <c r="AM877" i="1" s="1"/>
  <c r="N884" i="2"/>
  <c r="E884" i="2"/>
  <c r="G884" i="2"/>
  <c r="K884" i="2"/>
  <c r="D884" i="2"/>
  <c r="M884" i="2"/>
  <c r="J884" i="2"/>
  <c r="I884" i="2"/>
  <c r="H884" i="2"/>
  <c r="F884" i="2"/>
  <c r="L884" i="2"/>
  <c r="A885" i="2"/>
  <c r="C885" i="2" s="1"/>
  <c r="B884" i="2"/>
  <c r="T885" i="2" l="1"/>
  <c r="S885" i="2"/>
  <c r="R885" i="2"/>
  <c r="O885" i="2"/>
  <c r="W885" i="2"/>
  <c r="U885" i="2"/>
  <c r="Q885" i="2"/>
  <c r="V885" i="2"/>
  <c r="P885" i="2"/>
  <c r="X885" i="2"/>
  <c r="Y885" i="2"/>
  <c r="E879" i="1"/>
  <c r="P878" i="1"/>
  <c r="AL878" i="1" s="1"/>
  <c r="AM878" i="1" s="1"/>
  <c r="N885" i="2"/>
  <c r="M885" i="2"/>
  <c r="K885" i="2"/>
  <c r="E885" i="2"/>
  <c r="H885" i="2"/>
  <c r="D885" i="2"/>
  <c r="I885" i="2"/>
  <c r="G885" i="2"/>
  <c r="F885" i="2"/>
  <c r="J885" i="2"/>
  <c r="L885" i="2"/>
  <c r="A886" i="2"/>
  <c r="C886" i="2" s="1"/>
  <c r="B885" i="2"/>
  <c r="Q886" i="2" l="1"/>
  <c r="Y886" i="2"/>
  <c r="P886" i="2"/>
  <c r="X886" i="2"/>
  <c r="O886" i="2"/>
  <c r="W886" i="2"/>
  <c r="T886" i="2"/>
  <c r="V886" i="2"/>
  <c r="S886" i="2"/>
  <c r="R886" i="2"/>
  <c r="U886" i="2"/>
  <c r="E880" i="1"/>
  <c r="P879" i="1"/>
  <c r="AL879" i="1" s="1"/>
  <c r="AM879" i="1" s="1"/>
  <c r="N886" i="2"/>
  <c r="J886" i="2"/>
  <c r="M886" i="2"/>
  <c r="L886" i="2"/>
  <c r="K886" i="2"/>
  <c r="E886" i="2"/>
  <c r="D886" i="2"/>
  <c r="H886" i="2"/>
  <c r="G886" i="2"/>
  <c r="F886" i="2"/>
  <c r="I886" i="2"/>
  <c r="A887" i="2"/>
  <c r="C887" i="2" s="1"/>
  <c r="B886" i="2"/>
  <c r="V887" i="2" l="1"/>
  <c r="U887" i="2"/>
  <c r="T887" i="2"/>
  <c r="Q887" i="2"/>
  <c r="Y887" i="2"/>
  <c r="O887" i="2"/>
  <c r="X887" i="2"/>
  <c r="W887" i="2"/>
  <c r="S887" i="2"/>
  <c r="P887" i="2"/>
  <c r="R887" i="2"/>
  <c r="P880" i="1"/>
  <c r="AL880" i="1" s="1"/>
  <c r="AM880" i="1" s="1"/>
  <c r="E881" i="1"/>
  <c r="N887" i="2"/>
  <c r="K887" i="2"/>
  <c r="J887" i="2"/>
  <c r="M887" i="2"/>
  <c r="E887" i="2"/>
  <c r="G887" i="2"/>
  <c r="I887" i="2"/>
  <c r="H887" i="2"/>
  <c r="L887" i="2"/>
  <c r="D887" i="2"/>
  <c r="F887" i="2"/>
  <c r="A888" i="2"/>
  <c r="C888" i="2" s="1"/>
  <c r="B887" i="2"/>
  <c r="S888" i="2" l="1"/>
  <c r="R888" i="2"/>
  <c r="Q888" i="2"/>
  <c r="Y888" i="2"/>
  <c r="V888" i="2"/>
  <c r="T888" i="2"/>
  <c r="P888" i="2"/>
  <c r="W888" i="2"/>
  <c r="X888" i="2"/>
  <c r="O888" i="2"/>
  <c r="U888" i="2"/>
  <c r="E882" i="1"/>
  <c r="P881" i="1"/>
  <c r="AL881" i="1" s="1"/>
  <c r="AM881" i="1" s="1"/>
  <c r="N888" i="2"/>
  <c r="I888" i="2"/>
  <c r="H888" i="2"/>
  <c r="L888" i="2"/>
  <c r="K888" i="2"/>
  <c r="J888" i="2"/>
  <c r="F888" i="2"/>
  <c r="D888" i="2"/>
  <c r="M888" i="2"/>
  <c r="E888" i="2"/>
  <c r="G888" i="2"/>
  <c r="A889" i="2"/>
  <c r="C889" i="2" s="1"/>
  <c r="B888" i="2"/>
  <c r="P889" i="2" l="1"/>
  <c r="X889" i="2"/>
  <c r="O889" i="2"/>
  <c r="W889" i="2"/>
  <c r="V889" i="2"/>
  <c r="S889" i="2"/>
  <c r="Y889" i="2"/>
  <c r="U889" i="2"/>
  <c r="R889" i="2"/>
  <c r="Q889" i="2"/>
  <c r="T889" i="2"/>
  <c r="E883" i="1"/>
  <c r="P882" i="1"/>
  <c r="AL882" i="1" s="1"/>
  <c r="AM882" i="1" s="1"/>
  <c r="N889" i="2"/>
  <c r="J889" i="2"/>
  <c r="L889" i="2"/>
  <c r="G889" i="2"/>
  <c r="F889" i="2"/>
  <c r="M889" i="2"/>
  <c r="D889" i="2"/>
  <c r="I889" i="2"/>
  <c r="E889" i="2"/>
  <c r="K889" i="2"/>
  <c r="H889" i="2"/>
  <c r="A890" i="2"/>
  <c r="C890" i="2" s="1"/>
  <c r="B889" i="2"/>
  <c r="U890" i="2" l="1"/>
  <c r="T890" i="2"/>
  <c r="S890" i="2"/>
  <c r="P890" i="2"/>
  <c r="X890" i="2"/>
  <c r="W890" i="2"/>
  <c r="Q890" i="2"/>
  <c r="O890" i="2"/>
  <c r="Y890" i="2"/>
  <c r="V890" i="2"/>
  <c r="R890" i="2"/>
  <c r="E884" i="1"/>
  <c r="P883" i="1"/>
  <c r="AL883" i="1" s="1"/>
  <c r="AM883" i="1" s="1"/>
  <c r="N890" i="2"/>
  <c r="G890" i="2"/>
  <c r="K890" i="2"/>
  <c r="J890" i="2"/>
  <c r="H890" i="2"/>
  <c r="E890" i="2"/>
  <c r="D890" i="2"/>
  <c r="F890" i="2"/>
  <c r="I890" i="2"/>
  <c r="L890" i="2"/>
  <c r="M890" i="2"/>
  <c r="A891" i="2"/>
  <c r="C891" i="2" s="1"/>
  <c r="B890" i="2"/>
  <c r="R891" i="2" l="1"/>
  <c r="Q891" i="2"/>
  <c r="Y891" i="2"/>
  <c r="P891" i="2"/>
  <c r="X891" i="2"/>
  <c r="U891" i="2"/>
  <c r="S891" i="2"/>
  <c r="O891" i="2"/>
  <c r="V891" i="2"/>
  <c r="T891" i="2"/>
  <c r="W891" i="2"/>
  <c r="E885" i="1"/>
  <c r="P884" i="1"/>
  <c r="AL884" i="1" s="1"/>
  <c r="AM884" i="1" s="1"/>
  <c r="N891" i="2"/>
  <c r="L891" i="2"/>
  <c r="H891" i="2"/>
  <c r="E891" i="2"/>
  <c r="I891" i="2"/>
  <c r="M891" i="2"/>
  <c r="G891" i="2"/>
  <c r="K891" i="2"/>
  <c r="J891" i="2"/>
  <c r="F891" i="2"/>
  <c r="D891" i="2"/>
  <c r="A892" i="2"/>
  <c r="C892" i="2" s="1"/>
  <c r="B891" i="2"/>
  <c r="O892" i="2" l="1"/>
  <c r="W892" i="2"/>
  <c r="V892" i="2"/>
  <c r="U892" i="2"/>
  <c r="R892" i="2"/>
  <c r="X892" i="2"/>
  <c r="T892" i="2"/>
  <c r="Q892" i="2"/>
  <c r="S892" i="2"/>
  <c r="P892" i="2"/>
  <c r="Y892" i="2"/>
  <c r="E886" i="1"/>
  <c r="P885" i="1"/>
  <c r="AL885" i="1" s="1"/>
  <c r="AM885" i="1" s="1"/>
  <c r="N892" i="2"/>
  <c r="G892" i="2"/>
  <c r="F892" i="2"/>
  <c r="M892" i="2"/>
  <c r="J892" i="2"/>
  <c r="L892" i="2"/>
  <c r="D892" i="2"/>
  <c r="I892" i="2"/>
  <c r="H892" i="2"/>
  <c r="E892" i="2"/>
  <c r="K892" i="2"/>
  <c r="A893" i="2"/>
  <c r="C893" i="2" s="1"/>
  <c r="B892" i="2"/>
  <c r="T893" i="2" l="1"/>
  <c r="S893" i="2"/>
  <c r="R893" i="2"/>
  <c r="O893" i="2"/>
  <c r="W893" i="2"/>
  <c r="Y893" i="2"/>
  <c r="V893" i="2"/>
  <c r="X893" i="2"/>
  <c r="Q893" i="2"/>
  <c r="U893" i="2"/>
  <c r="P893" i="2"/>
  <c r="E887" i="1"/>
  <c r="P886" i="1"/>
  <c r="AL886" i="1" s="1"/>
  <c r="AM886" i="1" s="1"/>
  <c r="N893" i="2"/>
  <c r="L893" i="2"/>
  <c r="G893" i="2"/>
  <c r="F893" i="2"/>
  <c r="E893" i="2"/>
  <c r="D893" i="2"/>
  <c r="J893" i="2"/>
  <c r="K893" i="2"/>
  <c r="M893" i="2"/>
  <c r="H893" i="2"/>
  <c r="I893" i="2"/>
  <c r="A894" i="2"/>
  <c r="C894" i="2" s="1"/>
  <c r="B893" i="2"/>
  <c r="Q894" i="2" l="1"/>
  <c r="Y894" i="2"/>
  <c r="P894" i="2"/>
  <c r="X894" i="2"/>
  <c r="O894" i="2"/>
  <c r="W894" i="2"/>
  <c r="T894" i="2"/>
  <c r="R894" i="2"/>
  <c r="V894" i="2"/>
  <c r="U894" i="2"/>
  <c r="S894" i="2"/>
  <c r="E888" i="1"/>
  <c r="P887" i="1"/>
  <c r="AL887" i="1" s="1"/>
  <c r="AM887" i="1" s="1"/>
  <c r="N894" i="2"/>
  <c r="M894" i="2"/>
  <c r="L894" i="2"/>
  <c r="E894" i="2"/>
  <c r="D894" i="2"/>
  <c r="I894" i="2"/>
  <c r="H894" i="2"/>
  <c r="J894" i="2"/>
  <c r="G894" i="2"/>
  <c r="K894" i="2"/>
  <c r="F894" i="2"/>
  <c r="A895" i="2"/>
  <c r="C895" i="2" s="1"/>
  <c r="B894" i="2"/>
  <c r="V895" i="2" l="1"/>
  <c r="U895" i="2"/>
  <c r="T895" i="2"/>
  <c r="Q895" i="2"/>
  <c r="Y895" i="2"/>
  <c r="W895" i="2"/>
  <c r="S895" i="2"/>
  <c r="P895" i="2"/>
  <c r="X895" i="2"/>
  <c r="O895" i="2"/>
  <c r="R895" i="2"/>
  <c r="E889" i="1"/>
  <c r="P888" i="1"/>
  <c r="AL888" i="1" s="1"/>
  <c r="AM888" i="1" s="1"/>
  <c r="N895" i="2"/>
  <c r="F895" i="2"/>
  <c r="G895" i="2"/>
  <c r="K895" i="2"/>
  <c r="J895" i="2"/>
  <c r="H895" i="2"/>
  <c r="D895" i="2"/>
  <c r="I895" i="2"/>
  <c r="L895" i="2"/>
  <c r="E895" i="2"/>
  <c r="M895" i="2"/>
  <c r="A896" i="2"/>
  <c r="C896" i="2" s="1"/>
  <c r="B895" i="2"/>
  <c r="S896" i="2" l="1"/>
  <c r="R896" i="2"/>
  <c r="Q896" i="2"/>
  <c r="Y896" i="2"/>
  <c r="V896" i="2"/>
  <c r="X896" i="2"/>
  <c r="U896" i="2"/>
  <c r="W896" i="2"/>
  <c r="P896" i="2"/>
  <c r="O896" i="2"/>
  <c r="T896" i="2"/>
  <c r="E890" i="1"/>
  <c r="P889" i="1"/>
  <c r="AL889" i="1" s="1"/>
  <c r="AM889" i="1" s="1"/>
  <c r="N896" i="2"/>
  <c r="D896" i="2"/>
  <c r="E896" i="2"/>
  <c r="M896" i="2"/>
  <c r="J896" i="2"/>
  <c r="L896" i="2"/>
  <c r="G896" i="2"/>
  <c r="K896" i="2"/>
  <c r="F896" i="2"/>
  <c r="I896" i="2"/>
  <c r="H896" i="2"/>
  <c r="A897" i="2"/>
  <c r="C897" i="2" s="1"/>
  <c r="B896" i="2"/>
  <c r="P897" i="2" l="1"/>
  <c r="X897" i="2"/>
  <c r="O897" i="2"/>
  <c r="W897" i="2"/>
  <c r="V897" i="2"/>
  <c r="S897" i="2"/>
  <c r="Q897" i="2"/>
  <c r="R897" i="2"/>
  <c r="Y897" i="2"/>
  <c r="T897" i="2"/>
  <c r="U897" i="2"/>
  <c r="E891" i="1"/>
  <c r="P890" i="1"/>
  <c r="AL890" i="1" s="1"/>
  <c r="AM890" i="1" s="1"/>
  <c r="N897" i="2"/>
  <c r="M897" i="2"/>
  <c r="E897" i="2"/>
  <c r="H897" i="2"/>
  <c r="K897" i="2"/>
  <c r="G897" i="2"/>
  <c r="F897" i="2"/>
  <c r="I897" i="2"/>
  <c r="D897" i="2"/>
  <c r="J897" i="2"/>
  <c r="L897" i="2"/>
  <c r="A898" i="2"/>
  <c r="C898" i="2" s="1"/>
  <c r="B897" i="2"/>
  <c r="U898" i="2" l="1"/>
  <c r="T898" i="2"/>
  <c r="S898" i="2"/>
  <c r="P898" i="2"/>
  <c r="X898" i="2"/>
  <c r="V898" i="2"/>
  <c r="R898" i="2"/>
  <c r="O898" i="2"/>
  <c r="W898" i="2"/>
  <c r="Y898" i="2"/>
  <c r="Q898" i="2"/>
  <c r="E892" i="1"/>
  <c r="P891" i="1"/>
  <c r="AL891" i="1" s="1"/>
  <c r="AM891" i="1" s="1"/>
  <c r="N898" i="2"/>
  <c r="K898" i="2"/>
  <c r="I898" i="2"/>
  <c r="M898" i="2"/>
  <c r="L898" i="2"/>
  <c r="E898" i="2"/>
  <c r="D898" i="2"/>
  <c r="J898" i="2"/>
  <c r="G898" i="2"/>
  <c r="H898" i="2"/>
  <c r="F898" i="2"/>
  <c r="A899" i="2"/>
  <c r="C899" i="2" s="1"/>
  <c r="B898" i="2"/>
  <c r="R899" i="2" l="1"/>
  <c r="Q899" i="2"/>
  <c r="Y899" i="2"/>
  <c r="P899" i="2"/>
  <c r="X899" i="2"/>
  <c r="U899" i="2"/>
  <c r="W899" i="2"/>
  <c r="T899" i="2"/>
  <c r="S899" i="2"/>
  <c r="O899" i="2"/>
  <c r="V899" i="2"/>
  <c r="E893" i="1"/>
  <c r="P892" i="1"/>
  <c r="AL892" i="1" s="1"/>
  <c r="AM892" i="1" s="1"/>
  <c r="N899" i="2"/>
  <c r="K899" i="2"/>
  <c r="J899" i="2"/>
  <c r="M899" i="2"/>
  <c r="L899" i="2"/>
  <c r="E899" i="2"/>
  <c r="I899" i="2"/>
  <c r="F899" i="2"/>
  <c r="D899" i="2"/>
  <c r="H899" i="2"/>
  <c r="G899" i="2"/>
  <c r="A900" i="2"/>
  <c r="C900" i="2" s="1"/>
  <c r="B899" i="2"/>
  <c r="O900" i="2" l="1"/>
  <c r="W900" i="2"/>
  <c r="V900" i="2"/>
  <c r="U900" i="2"/>
  <c r="R900" i="2"/>
  <c r="P900" i="2"/>
  <c r="Y900" i="2"/>
  <c r="X900" i="2"/>
  <c r="S900" i="2"/>
  <c r="T900" i="2"/>
  <c r="Q900" i="2"/>
  <c r="E894" i="1"/>
  <c r="P893" i="1"/>
  <c r="AL893" i="1" s="1"/>
  <c r="AM893" i="1" s="1"/>
  <c r="N900" i="2"/>
  <c r="I900" i="2"/>
  <c r="H900" i="2"/>
  <c r="L900" i="2"/>
  <c r="J900" i="2"/>
  <c r="E900" i="2"/>
  <c r="G900" i="2"/>
  <c r="F900" i="2"/>
  <c r="D900" i="2"/>
  <c r="M900" i="2"/>
  <c r="K900" i="2"/>
  <c r="A901" i="2"/>
  <c r="C901" i="2" s="1"/>
  <c r="B900" i="2"/>
  <c r="T901" i="2" l="1"/>
  <c r="S901" i="2"/>
  <c r="R901" i="2"/>
  <c r="O901" i="2"/>
  <c r="W901" i="2"/>
  <c r="U901" i="2"/>
  <c r="Q901" i="2"/>
  <c r="X901" i="2"/>
  <c r="V901" i="2"/>
  <c r="Y901" i="2"/>
  <c r="P901" i="2"/>
  <c r="E895" i="1"/>
  <c r="P894" i="1"/>
  <c r="AL894" i="1" s="1"/>
  <c r="AM894" i="1" s="1"/>
  <c r="N901" i="2"/>
  <c r="G901" i="2"/>
  <c r="F901" i="2"/>
  <c r="J901" i="2"/>
  <c r="I901" i="2"/>
  <c r="L901" i="2"/>
  <c r="H901" i="2"/>
  <c r="M901" i="2"/>
  <c r="E901" i="2"/>
  <c r="D901" i="2"/>
  <c r="K901" i="2"/>
  <c r="A902" i="2"/>
  <c r="C902" i="2" s="1"/>
  <c r="B901" i="2"/>
  <c r="Q902" i="2" l="1"/>
  <c r="Y902" i="2"/>
  <c r="P902" i="2"/>
  <c r="X902" i="2"/>
  <c r="O902" i="2"/>
  <c r="W902" i="2"/>
  <c r="T902" i="2"/>
  <c r="V902" i="2"/>
  <c r="S902" i="2"/>
  <c r="U902" i="2"/>
  <c r="R902" i="2"/>
  <c r="E896" i="1"/>
  <c r="P895" i="1"/>
  <c r="AL895" i="1" s="1"/>
  <c r="AM895" i="1" s="1"/>
  <c r="N902" i="2"/>
  <c r="H902" i="2"/>
  <c r="E902" i="2"/>
  <c r="D902" i="2"/>
  <c r="M902" i="2"/>
  <c r="L902" i="2"/>
  <c r="K902" i="2"/>
  <c r="I902" i="2"/>
  <c r="G902" i="2"/>
  <c r="J902" i="2"/>
  <c r="F902" i="2"/>
  <c r="A903" i="2"/>
  <c r="C903" i="2" s="1"/>
  <c r="B902" i="2"/>
  <c r="V903" i="2" l="1"/>
  <c r="U903" i="2"/>
  <c r="T903" i="2"/>
  <c r="Q903" i="2"/>
  <c r="Y903" i="2"/>
  <c r="O903" i="2"/>
  <c r="X903" i="2"/>
  <c r="W903" i="2"/>
  <c r="R903" i="2"/>
  <c r="S903" i="2"/>
  <c r="P903" i="2"/>
  <c r="E897" i="1"/>
  <c r="P896" i="1"/>
  <c r="AL896" i="1" s="1"/>
  <c r="AM896" i="1" s="1"/>
  <c r="N903" i="2"/>
  <c r="E903" i="2"/>
  <c r="D903" i="2"/>
  <c r="I903" i="2"/>
  <c r="H903" i="2"/>
  <c r="F903" i="2"/>
  <c r="G903" i="2"/>
  <c r="M903" i="2"/>
  <c r="K903" i="2"/>
  <c r="J903" i="2"/>
  <c r="L903" i="2"/>
  <c r="A904" i="2"/>
  <c r="C904" i="2" s="1"/>
  <c r="B903" i="2"/>
  <c r="S904" i="2" l="1"/>
  <c r="R904" i="2"/>
  <c r="Q904" i="2"/>
  <c r="Y904" i="2"/>
  <c r="V904" i="2"/>
  <c r="T904" i="2"/>
  <c r="P904" i="2"/>
  <c r="O904" i="2"/>
  <c r="X904" i="2"/>
  <c r="U904" i="2"/>
  <c r="W904" i="2"/>
  <c r="E898" i="1"/>
  <c r="P897" i="1"/>
  <c r="AL897" i="1" s="1"/>
  <c r="AM897" i="1" s="1"/>
  <c r="N904" i="2"/>
  <c r="G904" i="2"/>
  <c r="K904" i="2"/>
  <c r="M904" i="2"/>
  <c r="L904" i="2"/>
  <c r="I904" i="2"/>
  <c r="H904" i="2"/>
  <c r="E904" i="2"/>
  <c r="F904" i="2"/>
  <c r="D904" i="2"/>
  <c r="J904" i="2"/>
  <c r="A905" i="2"/>
  <c r="C905" i="2" s="1"/>
  <c r="B904" i="2"/>
  <c r="P905" i="2" l="1"/>
  <c r="X905" i="2"/>
  <c r="O905" i="2"/>
  <c r="W905" i="2"/>
  <c r="V905" i="2"/>
  <c r="S905" i="2"/>
  <c r="Y905" i="2"/>
  <c r="U905" i="2"/>
  <c r="R905" i="2"/>
  <c r="T905" i="2"/>
  <c r="Q905" i="2"/>
  <c r="E899" i="1"/>
  <c r="P898" i="1"/>
  <c r="AL898" i="1" s="1"/>
  <c r="AM898" i="1" s="1"/>
  <c r="N905" i="2"/>
  <c r="E905" i="2"/>
  <c r="D905" i="2"/>
  <c r="I905" i="2"/>
  <c r="K905" i="2"/>
  <c r="M905" i="2"/>
  <c r="J905" i="2"/>
  <c r="G905" i="2"/>
  <c r="F905" i="2"/>
  <c r="L905" i="2"/>
  <c r="H905" i="2"/>
  <c r="A906" i="2"/>
  <c r="C906" i="2" s="1"/>
  <c r="B905" i="2"/>
  <c r="U906" i="2" l="1"/>
  <c r="T906" i="2"/>
  <c r="S906" i="2"/>
  <c r="P906" i="2"/>
  <c r="X906" i="2"/>
  <c r="W906" i="2"/>
  <c r="R906" i="2"/>
  <c r="Q906" i="2"/>
  <c r="V906" i="2"/>
  <c r="Y906" i="2"/>
  <c r="O906" i="2"/>
  <c r="E900" i="1"/>
  <c r="P899" i="1"/>
  <c r="AL899" i="1" s="1"/>
  <c r="AM899" i="1" s="1"/>
  <c r="N906" i="2"/>
  <c r="J906" i="2"/>
  <c r="M906" i="2"/>
  <c r="L906" i="2"/>
  <c r="F906" i="2"/>
  <c r="E906" i="2"/>
  <c r="D906" i="2"/>
  <c r="H906" i="2"/>
  <c r="I906" i="2"/>
  <c r="K906" i="2"/>
  <c r="G906" i="2"/>
  <c r="A907" i="2"/>
  <c r="C907" i="2" s="1"/>
  <c r="B906" i="2"/>
  <c r="R907" i="2" l="1"/>
  <c r="Q907" i="2"/>
  <c r="Y907" i="2"/>
  <c r="P907" i="2"/>
  <c r="X907" i="2"/>
  <c r="U907" i="2"/>
  <c r="S907" i="2"/>
  <c r="O907" i="2"/>
  <c r="W907" i="2"/>
  <c r="T907" i="2"/>
  <c r="V907" i="2"/>
  <c r="E901" i="1"/>
  <c r="P900" i="1"/>
  <c r="AL900" i="1" s="1"/>
  <c r="AM900" i="1" s="1"/>
  <c r="N907" i="2"/>
  <c r="K907" i="2"/>
  <c r="J907" i="2"/>
  <c r="G907" i="2"/>
  <c r="D907" i="2"/>
  <c r="F907" i="2"/>
  <c r="M907" i="2"/>
  <c r="H907" i="2"/>
  <c r="E907" i="2"/>
  <c r="I907" i="2"/>
  <c r="L907" i="2"/>
  <c r="A908" i="2"/>
  <c r="C908" i="2" s="1"/>
  <c r="B907" i="2"/>
  <c r="O908" i="2" l="1"/>
  <c r="W908" i="2"/>
  <c r="V908" i="2"/>
  <c r="U908" i="2"/>
  <c r="R908" i="2"/>
  <c r="X908" i="2"/>
  <c r="T908" i="2"/>
  <c r="Q908" i="2"/>
  <c r="Y908" i="2"/>
  <c r="S908" i="2"/>
  <c r="P908" i="2"/>
  <c r="E902" i="1"/>
  <c r="P901" i="1"/>
  <c r="AL901" i="1" s="1"/>
  <c r="AM901" i="1" s="1"/>
  <c r="N908" i="2"/>
  <c r="L908" i="2"/>
  <c r="M908" i="2"/>
  <c r="D908" i="2"/>
  <c r="E908" i="2"/>
  <c r="I908" i="2"/>
  <c r="H908" i="2"/>
  <c r="F908" i="2"/>
  <c r="G908" i="2"/>
  <c r="J908" i="2"/>
  <c r="K908" i="2"/>
  <c r="A909" i="2"/>
  <c r="C909" i="2" s="1"/>
  <c r="B908" i="2"/>
  <c r="T909" i="2" l="1"/>
  <c r="S909" i="2"/>
  <c r="R909" i="2"/>
  <c r="O909" i="2"/>
  <c r="W909" i="2"/>
  <c r="Y909" i="2"/>
  <c r="V909" i="2"/>
  <c r="U909" i="2"/>
  <c r="X909" i="2"/>
  <c r="Q909" i="2"/>
  <c r="P909" i="2"/>
  <c r="E903" i="1"/>
  <c r="P902" i="1"/>
  <c r="AL902" i="1" s="1"/>
  <c r="AM902" i="1" s="1"/>
  <c r="N909" i="2"/>
  <c r="H909" i="2"/>
  <c r="K909" i="2"/>
  <c r="M909" i="2"/>
  <c r="D909" i="2"/>
  <c r="J909" i="2"/>
  <c r="E909" i="2"/>
  <c r="I909" i="2"/>
  <c r="G909" i="2"/>
  <c r="F909" i="2"/>
  <c r="L909" i="2"/>
  <c r="A910" i="2"/>
  <c r="C910" i="2" s="1"/>
  <c r="B909" i="2"/>
  <c r="Q910" i="2" l="1"/>
  <c r="Y910" i="2"/>
  <c r="P910" i="2"/>
  <c r="X910" i="2"/>
  <c r="O910" i="2"/>
  <c r="W910" i="2"/>
  <c r="T910" i="2"/>
  <c r="R910" i="2"/>
  <c r="V910" i="2"/>
  <c r="S910" i="2"/>
  <c r="U910" i="2"/>
  <c r="E904" i="1"/>
  <c r="P903" i="1"/>
  <c r="AL903" i="1" s="1"/>
  <c r="AM903" i="1" s="1"/>
  <c r="N910" i="2"/>
  <c r="K910" i="2"/>
  <c r="F910" i="2"/>
  <c r="J910" i="2"/>
  <c r="G910" i="2"/>
  <c r="I910" i="2"/>
  <c r="M910" i="2"/>
  <c r="L910" i="2"/>
  <c r="E910" i="2"/>
  <c r="D910" i="2"/>
  <c r="H910" i="2"/>
  <c r="A911" i="2"/>
  <c r="C911" i="2" s="1"/>
  <c r="B910" i="2"/>
  <c r="V911" i="2" l="1"/>
  <c r="U911" i="2"/>
  <c r="T911" i="2"/>
  <c r="Q911" i="2"/>
  <c r="Y911" i="2"/>
  <c r="W911" i="2"/>
  <c r="S911" i="2"/>
  <c r="P911" i="2"/>
  <c r="O911" i="2"/>
  <c r="R911" i="2"/>
  <c r="X911" i="2"/>
  <c r="E905" i="1"/>
  <c r="P904" i="1"/>
  <c r="AL904" i="1" s="1"/>
  <c r="AM904" i="1" s="1"/>
  <c r="N911" i="2"/>
  <c r="I911" i="2"/>
  <c r="G911" i="2"/>
  <c r="M911" i="2"/>
  <c r="D911" i="2"/>
  <c r="E911" i="2"/>
  <c r="K911" i="2"/>
  <c r="J911" i="2"/>
  <c r="L911" i="2"/>
  <c r="H911" i="2"/>
  <c r="F911" i="2"/>
  <c r="A912" i="2"/>
  <c r="C912" i="2" s="1"/>
  <c r="B911" i="2"/>
  <c r="S912" i="2" l="1"/>
  <c r="R912" i="2"/>
  <c r="Q912" i="2"/>
  <c r="Y912" i="2"/>
  <c r="V912" i="2"/>
  <c r="X912" i="2"/>
  <c r="U912" i="2"/>
  <c r="T912" i="2"/>
  <c r="O912" i="2"/>
  <c r="W912" i="2"/>
  <c r="P912" i="2"/>
  <c r="E906" i="1"/>
  <c r="P905" i="1"/>
  <c r="AL905" i="1" s="1"/>
  <c r="AM905" i="1" s="1"/>
  <c r="N912" i="2"/>
  <c r="J912" i="2"/>
  <c r="F912" i="2"/>
  <c r="I912" i="2"/>
  <c r="H912" i="2"/>
  <c r="K912" i="2"/>
  <c r="G912" i="2"/>
  <c r="M912" i="2"/>
  <c r="D912" i="2"/>
  <c r="E912" i="2"/>
  <c r="L912" i="2"/>
  <c r="A913" i="2"/>
  <c r="C913" i="2" s="1"/>
  <c r="B912" i="2"/>
  <c r="P913" i="2" l="1"/>
  <c r="X913" i="2"/>
  <c r="O913" i="2"/>
  <c r="W913" i="2"/>
  <c r="V913" i="2"/>
  <c r="S913" i="2"/>
  <c r="Q913" i="2"/>
  <c r="T913" i="2"/>
  <c r="R913" i="2"/>
  <c r="U913" i="2"/>
  <c r="Y913" i="2"/>
  <c r="E907" i="1"/>
  <c r="P906" i="1"/>
  <c r="AL906" i="1" s="1"/>
  <c r="AM906" i="1" s="1"/>
  <c r="N913" i="2"/>
  <c r="H913" i="2"/>
  <c r="G913" i="2"/>
  <c r="F913" i="2"/>
  <c r="L913" i="2"/>
  <c r="I913" i="2"/>
  <c r="J913" i="2"/>
  <c r="E913" i="2"/>
  <c r="D913" i="2"/>
  <c r="K913" i="2"/>
  <c r="M913" i="2"/>
  <c r="A914" i="2"/>
  <c r="C914" i="2" s="1"/>
  <c r="B913" i="2"/>
  <c r="U914" i="2" l="1"/>
  <c r="T914" i="2"/>
  <c r="S914" i="2"/>
  <c r="P914" i="2"/>
  <c r="X914" i="2"/>
  <c r="V914" i="2"/>
  <c r="R914" i="2"/>
  <c r="O914" i="2"/>
  <c r="Y914" i="2"/>
  <c r="Q914" i="2"/>
  <c r="W914" i="2"/>
  <c r="E908" i="1"/>
  <c r="P907" i="1"/>
  <c r="AL907" i="1" s="1"/>
  <c r="AM907" i="1" s="1"/>
  <c r="N914" i="2"/>
  <c r="E914" i="2"/>
  <c r="D914" i="2"/>
  <c r="H914" i="2"/>
  <c r="G914" i="2"/>
  <c r="F914" i="2"/>
  <c r="M914" i="2"/>
  <c r="L914" i="2"/>
  <c r="J914" i="2"/>
  <c r="I914" i="2"/>
  <c r="K914" i="2"/>
  <c r="A915" i="2"/>
  <c r="C915" i="2" s="1"/>
  <c r="B914" i="2"/>
  <c r="R915" i="2" l="1"/>
  <c r="Q915" i="2"/>
  <c r="Y915" i="2"/>
  <c r="P915" i="2"/>
  <c r="X915" i="2"/>
  <c r="U915" i="2"/>
  <c r="W915" i="2"/>
  <c r="T915" i="2"/>
  <c r="V915" i="2"/>
  <c r="S915" i="2"/>
  <c r="O915" i="2"/>
  <c r="E909" i="1"/>
  <c r="P908" i="1"/>
  <c r="AL908" i="1" s="1"/>
  <c r="AM908" i="1" s="1"/>
  <c r="N915" i="2"/>
  <c r="F915" i="2"/>
  <c r="M915" i="2"/>
  <c r="H915" i="2"/>
  <c r="L915" i="2"/>
  <c r="K915" i="2"/>
  <c r="J915" i="2"/>
  <c r="I915" i="2"/>
  <c r="E915" i="2"/>
  <c r="D915" i="2"/>
  <c r="G915" i="2"/>
  <c r="A916" i="2"/>
  <c r="C916" i="2" s="1"/>
  <c r="B915" i="2"/>
  <c r="O916" i="2" l="1"/>
  <c r="W916" i="2"/>
  <c r="V916" i="2"/>
  <c r="U916" i="2"/>
  <c r="R916" i="2"/>
  <c r="P916" i="2"/>
  <c r="Y916" i="2"/>
  <c r="T916" i="2"/>
  <c r="X916" i="2"/>
  <c r="Q916" i="2"/>
  <c r="S916" i="2"/>
  <c r="E910" i="1"/>
  <c r="P909" i="1"/>
  <c r="AL909" i="1" s="1"/>
  <c r="AM909" i="1" s="1"/>
  <c r="N916" i="2"/>
  <c r="K916" i="2"/>
  <c r="G916" i="2"/>
  <c r="F916" i="2"/>
  <c r="D916" i="2"/>
  <c r="E916" i="2"/>
  <c r="L916" i="2"/>
  <c r="M916" i="2"/>
  <c r="J916" i="2"/>
  <c r="H916" i="2"/>
  <c r="I916" i="2"/>
  <c r="A917" i="2"/>
  <c r="C917" i="2" s="1"/>
  <c r="B916" i="2"/>
  <c r="T917" i="2" l="1"/>
  <c r="S917" i="2"/>
  <c r="R917" i="2"/>
  <c r="O917" i="2"/>
  <c r="W917" i="2"/>
  <c r="U917" i="2"/>
  <c r="Q917" i="2"/>
  <c r="Y917" i="2"/>
  <c r="X917" i="2"/>
  <c r="P917" i="2"/>
  <c r="V917" i="2"/>
  <c r="E911" i="1"/>
  <c r="P910" i="1"/>
  <c r="AL910" i="1" s="1"/>
  <c r="AM910" i="1" s="1"/>
  <c r="N917" i="2"/>
  <c r="M917" i="2"/>
  <c r="H917" i="2"/>
  <c r="D917" i="2"/>
  <c r="E917" i="2"/>
  <c r="L917" i="2"/>
  <c r="I917" i="2"/>
  <c r="J917" i="2"/>
  <c r="K917" i="2"/>
  <c r="G917" i="2"/>
  <c r="F917" i="2"/>
  <c r="A918" i="2"/>
  <c r="C918" i="2" s="1"/>
  <c r="B917" i="2"/>
  <c r="Q918" i="2" l="1"/>
  <c r="Y918" i="2"/>
  <c r="P918" i="2"/>
  <c r="X918" i="2"/>
  <c r="O918" i="2"/>
  <c r="W918" i="2"/>
  <c r="T918" i="2"/>
  <c r="V918" i="2"/>
  <c r="S918" i="2"/>
  <c r="U918" i="2"/>
  <c r="R918" i="2"/>
  <c r="E912" i="1"/>
  <c r="P911" i="1"/>
  <c r="AL911" i="1" s="1"/>
  <c r="AM911" i="1" s="1"/>
  <c r="N918" i="2"/>
  <c r="M918" i="2"/>
  <c r="L918" i="2"/>
  <c r="I918" i="2"/>
  <c r="K918" i="2"/>
  <c r="J918" i="2"/>
  <c r="G918" i="2"/>
  <c r="H918" i="2"/>
  <c r="E918" i="2"/>
  <c r="D918" i="2"/>
  <c r="F918" i="2"/>
  <c r="A919" i="2"/>
  <c r="C919" i="2" s="1"/>
  <c r="B918" i="2"/>
  <c r="V919" i="2" l="1"/>
  <c r="U919" i="2"/>
  <c r="T919" i="2"/>
  <c r="Q919" i="2"/>
  <c r="Y919" i="2"/>
  <c r="O919" i="2"/>
  <c r="X919" i="2"/>
  <c r="S919" i="2"/>
  <c r="P919" i="2"/>
  <c r="R919" i="2"/>
  <c r="W919" i="2"/>
  <c r="E913" i="1"/>
  <c r="P912" i="1"/>
  <c r="AL912" i="1" s="1"/>
  <c r="AM912" i="1" s="1"/>
  <c r="N919" i="2"/>
  <c r="H919" i="2"/>
  <c r="K919" i="2"/>
  <c r="J919" i="2"/>
  <c r="M919" i="2"/>
  <c r="L919" i="2"/>
  <c r="D919" i="2"/>
  <c r="F919" i="2"/>
  <c r="G919" i="2"/>
  <c r="I919" i="2"/>
  <c r="E919" i="2"/>
  <c r="A920" i="2"/>
  <c r="C920" i="2" s="1"/>
  <c r="B919" i="2"/>
  <c r="S920" i="2" l="1"/>
  <c r="R920" i="2"/>
  <c r="Q920" i="2"/>
  <c r="Y920" i="2"/>
  <c r="V920" i="2"/>
  <c r="T920" i="2"/>
  <c r="P920" i="2"/>
  <c r="U920" i="2"/>
  <c r="O920" i="2"/>
  <c r="W920" i="2"/>
  <c r="X920" i="2"/>
  <c r="P913" i="1"/>
  <c r="AL913" i="1" s="1"/>
  <c r="AM913" i="1" s="1"/>
  <c r="E914" i="1"/>
  <c r="N920" i="2"/>
  <c r="I920" i="2"/>
  <c r="H920" i="2"/>
  <c r="L920" i="2"/>
  <c r="E920" i="2"/>
  <c r="D920" i="2"/>
  <c r="M920" i="2"/>
  <c r="J920" i="2"/>
  <c r="F920" i="2"/>
  <c r="K920" i="2"/>
  <c r="G920" i="2"/>
  <c r="A921" i="2"/>
  <c r="C921" i="2" s="1"/>
  <c r="B920" i="2"/>
  <c r="P921" i="2" l="1"/>
  <c r="X921" i="2"/>
  <c r="O921" i="2"/>
  <c r="W921" i="2"/>
  <c r="V921" i="2"/>
  <c r="S921" i="2"/>
  <c r="Y921" i="2"/>
  <c r="U921" i="2"/>
  <c r="R921" i="2"/>
  <c r="Q921" i="2"/>
  <c r="T921" i="2"/>
  <c r="E915" i="1"/>
  <c r="P914" i="1"/>
  <c r="AL914" i="1" s="1"/>
  <c r="AM914" i="1" s="1"/>
  <c r="N921" i="2"/>
  <c r="J921" i="2"/>
  <c r="K921" i="2"/>
  <c r="H921" i="2"/>
  <c r="G921" i="2"/>
  <c r="F921" i="2"/>
  <c r="D921" i="2"/>
  <c r="M921" i="2"/>
  <c r="E921" i="2"/>
  <c r="I921" i="2"/>
  <c r="L921" i="2"/>
  <c r="A922" i="2"/>
  <c r="C922" i="2" s="1"/>
  <c r="B921" i="2"/>
  <c r="U922" i="2" l="1"/>
  <c r="T922" i="2"/>
  <c r="S922" i="2"/>
  <c r="P922" i="2"/>
  <c r="X922" i="2"/>
  <c r="W922" i="2"/>
  <c r="V922" i="2"/>
  <c r="R922" i="2"/>
  <c r="O922" i="2"/>
  <c r="Q922" i="2"/>
  <c r="Y922" i="2"/>
  <c r="E916" i="1"/>
  <c r="P915" i="1"/>
  <c r="AL915" i="1" s="1"/>
  <c r="AM915" i="1" s="1"/>
  <c r="N922" i="2"/>
  <c r="I922" i="2"/>
  <c r="K922" i="2"/>
  <c r="H922" i="2"/>
  <c r="G922" i="2"/>
  <c r="D922" i="2"/>
  <c r="J922" i="2"/>
  <c r="M922" i="2"/>
  <c r="L922" i="2"/>
  <c r="F922" i="2"/>
  <c r="E922" i="2"/>
  <c r="A923" i="2"/>
  <c r="C923" i="2" s="1"/>
  <c r="B922" i="2"/>
  <c r="R923" i="2" l="1"/>
  <c r="Q923" i="2"/>
  <c r="Y923" i="2"/>
  <c r="P923" i="2"/>
  <c r="X923" i="2"/>
  <c r="U923" i="2"/>
  <c r="S923" i="2"/>
  <c r="O923" i="2"/>
  <c r="V923" i="2"/>
  <c r="W923" i="2"/>
  <c r="T923" i="2"/>
  <c r="E917" i="1"/>
  <c r="P916" i="1"/>
  <c r="AL916" i="1" s="1"/>
  <c r="AM916" i="1" s="1"/>
  <c r="N923" i="2"/>
  <c r="D923" i="2"/>
  <c r="I923" i="2"/>
  <c r="G923" i="2"/>
  <c r="K923" i="2"/>
  <c r="J923" i="2"/>
  <c r="M923" i="2"/>
  <c r="L923" i="2"/>
  <c r="F923" i="2"/>
  <c r="H923" i="2"/>
  <c r="E923" i="2"/>
  <c r="A924" i="2"/>
  <c r="C924" i="2" s="1"/>
  <c r="B923" i="2"/>
  <c r="O924" i="2" l="1"/>
  <c r="W924" i="2"/>
  <c r="V924" i="2"/>
  <c r="U924" i="2"/>
  <c r="R924" i="2"/>
  <c r="X924" i="2"/>
  <c r="T924" i="2"/>
  <c r="Q924" i="2"/>
  <c r="Y924" i="2"/>
  <c r="P924" i="2"/>
  <c r="S924" i="2"/>
  <c r="E918" i="1"/>
  <c r="P917" i="1"/>
  <c r="AL917" i="1" s="1"/>
  <c r="AM917" i="1" s="1"/>
  <c r="N924" i="2"/>
  <c r="G924" i="2"/>
  <c r="E924" i="2"/>
  <c r="J924" i="2"/>
  <c r="I924" i="2"/>
  <c r="H924" i="2"/>
  <c r="F924" i="2"/>
  <c r="L924" i="2"/>
  <c r="D924" i="2"/>
  <c r="K924" i="2"/>
  <c r="M924" i="2"/>
  <c r="A925" i="2"/>
  <c r="C925" i="2" s="1"/>
  <c r="B924" i="2"/>
  <c r="T925" i="2" l="1"/>
  <c r="S925" i="2"/>
  <c r="R925" i="2"/>
  <c r="O925" i="2"/>
  <c r="W925" i="2"/>
  <c r="Y925" i="2"/>
  <c r="V925" i="2"/>
  <c r="P925" i="2"/>
  <c r="X925" i="2"/>
  <c r="Q925" i="2"/>
  <c r="U925" i="2"/>
  <c r="E919" i="1"/>
  <c r="P918" i="1"/>
  <c r="AL918" i="1" s="1"/>
  <c r="AM918" i="1" s="1"/>
  <c r="N925" i="2"/>
  <c r="G925" i="2"/>
  <c r="F925" i="2"/>
  <c r="I925" i="2"/>
  <c r="E925" i="2"/>
  <c r="K925" i="2"/>
  <c r="M925" i="2"/>
  <c r="L925" i="2"/>
  <c r="J925" i="2"/>
  <c r="H925" i="2"/>
  <c r="D925" i="2"/>
  <c r="A926" i="2"/>
  <c r="C926" i="2" s="1"/>
  <c r="B925" i="2"/>
  <c r="Q926" i="2" l="1"/>
  <c r="Y926" i="2"/>
  <c r="P926" i="2"/>
  <c r="X926" i="2"/>
  <c r="O926" i="2"/>
  <c r="W926" i="2"/>
  <c r="T926" i="2"/>
  <c r="R926" i="2"/>
  <c r="U926" i="2"/>
  <c r="V926" i="2"/>
  <c r="S926" i="2"/>
  <c r="P919" i="1"/>
  <c r="AL919" i="1" s="1"/>
  <c r="AM919" i="1" s="1"/>
  <c r="E920" i="1"/>
  <c r="N926" i="2"/>
  <c r="M926" i="2"/>
  <c r="L926" i="2"/>
  <c r="E926" i="2"/>
  <c r="D926" i="2"/>
  <c r="H926" i="2"/>
  <c r="K926" i="2"/>
  <c r="I926" i="2"/>
  <c r="F926" i="2"/>
  <c r="J926" i="2"/>
  <c r="G926" i="2"/>
  <c r="A927" i="2"/>
  <c r="C927" i="2" s="1"/>
  <c r="B926" i="2"/>
  <c r="V927" i="2" l="1"/>
  <c r="U927" i="2"/>
  <c r="T927" i="2"/>
  <c r="Q927" i="2"/>
  <c r="Y927" i="2"/>
  <c r="W927" i="2"/>
  <c r="S927" i="2"/>
  <c r="P927" i="2"/>
  <c r="R927" i="2"/>
  <c r="O927" i="2"/>
  <c r="X927" i="2"/>
  <c r="E921" i="1"/>
  <c r="P920" i="1"/>
  <c r="AL920" i="1" s="1"/>
  <c r="AM920" i="1" s="1"/>
  <c r="N927" i="2"/>
  <c r="F927" i="2"/>
  <c r="E927" i="2"/>
  <c r="K927" i="2"/>
  <c r="J927" i="2"/>
  <c r="H927" i="2"/>
  <c r="I927" i="2"/>
  <c r="D927" i="2"/>
  <c r="G927" i="2"/>
  <c r="L927" i="2"/>
  <c r="M927" i="2"/>
  <c r="A928" i="2"/>
  <c r="C928" i="2" s="1"/>
  <c r="B927" i="2"/>
  <c r="S928" i="2" l="1"/>
  <c r="R928" i="2"/>
  <c r="Q928" i="2"/>
  <c r="Y928" i="2"/>
  <c r="V928" i="2"/>
  <c r="X928" i="2"/>
  <c r="U928" i="2"/>
  <c r="W928" i="2"/>
  <c r="P928" i="2"/>
  <c r="T928" i="2"/>
  <c r="O928" i="2"/>
  <c r="E922" i="1"/>
  <c r="P921" i="1"/>
  <c r="AL921" i="1" s="1"/>
  <c r="AM921" i="1" s="1"/>
  <c r="N928" i="2"/>
  <c r="D928" i="2"/>
  <c r="K928" i="2"/>
  <c r="L928" i="2"/>
  <c r="I928" i="2"/>
  <c r="H928" i="2"/>
  <c r="M928" i="2"/>
  <c r="G928" i="2"/>
  <c r="E928" i="2"/>
  <c r="F928" i="2"/>
  <c r="J928" i="2"/>
  <c r="A929" i="2"/>
  <c r="C929" i="2" s="1"/>
  <c r="B928" i="2"/>
  <c r="P929" i="2" l="1"/>
  <c r="X929" i="2"/>
  <c r="O929" i="2"/>
  <c r="W929" i="2"/>
  <c r="V929" i="2"/>
  <c r="S929" i="2"/>
  <c r="Q929" i="2"/>
  <c r="U929" i="2"/>
  <c r="T929" i="2"/>
  <c r="Y929" i="2"/>
  <c r="R929" i="2"/>
  <c r="E923" i="1"/>
  <c r="P922" i="1"/>
  <c r="AL922" i="1" s="1"/>
  <c r="AM922" i="1" s="1"/>
  <c r="N929" i="2"/>
  <c r="M929" i="2"/>
  <c r="E929" i="2"/>
  <c r="D929" i="2"/>
  <c r="L929" i="2"/>
  <c r="H929" i="2"/>
  <c r="G929" i="2"/>
  <c r="F929" i="2"/>
  <c r="K929" i="2"/>
  <c r="I929" i="2"/>
  <c r="J929" i="2"/>
  <c r="A930" i="2"/>
  <c r="C930" i="2" s="1"/>
  <c r="B929" i="2"/>
  <c r="U930" i="2" l="1"/>
  <c r="T930" i="2"/>
  <c r="S930" i="2"/>
  <c r="P930" i="2"/>
  <c r="X930" i="2"/>
  <c r="V930" i="2"/>
  <c r="R930" i="2"/>
  <c r="O930" i="2"/>
  <c r="W930" i="2"/>
  <c r="Y930" i="2"/>
  <c r="Q930" i="2"/>
  <c r="E924" i="1"/>
  <c r="P923" i="1"/>
  <c r="AL923" i="1" s="1"/>
  <c r="AM923" i="1" s="1"/>
  <c r="N930" i="2"/>
  <c r="K930" i="2"/>
  <c r="J930" i="2"/>
  <c r="G930" i="2"/>
  <c r="I930" i="2"/>
  <c r="H930" i="2"/>
  <c r="M930" i="2"/>
  <c r="L930" i="2"/>
  <c r="F930" i="2"/>
  <c r="E930" i="2"/>
  <c r="D930" i="2"/>
  <c r="A931" i="2"/>
  <c r="C931" i="2" s="1"/>
  <c r="B930" i="2"/>
  <c r="R931" i="2" l="1"/>
  <c r="Q931" i="2"/>
  <c r="P931" i="2"/>
  <c r="W931" i="2"/>
  <c r="V931" i="2"/>
  <c r="T931" i="2"/>
  <c r="X931" i="2"/>
  <c r="U931" i="2"/>
  <c r="O931" i="2"/>
  <c r="S931" i="2"/>
  <c r="Y931" i="2"/>
  <c r="E925" i="1"/>
  <c r="P924" i="1"/>
  <c r="AL924" i="1" s="1"/>
  <c r="AM924" i="1" s="1"/>
  <c r="N931" i="2"/>
  <c r="K931" i="2"/>
  <c r="J931" i="2"/>
  <c r="G931" i="2"/>
  <c r="I931" i="2"/>
  <c r="F931" i="2"/>
  <c r="D931" i="2"/>
  <c r="L931" i="2"/>
  <c r="E931" i="2"/>
  <c r="H931" i="2"/>
  <c r="M931" i="2"/>
  <c r="A932" i="2"/>
  <c r="C932" i="2" s="1"/>
  <c r="B931" i="2"/>
  <c r="T932" i="2" l="1"/>
  <c r="S932" i="2"/>
  <c r="W932" i="2"/>
  <c r="V932" i="2"/>
  <c r="R932" i="2"/>
  <c r="P932" i="2"/>
  <c r="X932" i="2"/>
  <c r="Q932" i="2"/>
  <c r="Y932" i="2"/>
  <c r="U932" i="2"/>
  <c r="O932" i="2"/>
  <c r="E926" i="1"/>
  <c r="P925" i="1"/>
  <c r="AL925" i="1" s="1"/>
  <c r="AM925" i="1" s="1"/>
  <c r="N932" i="2"/>
  <c r="F932" i="2"/>
  <c r="I932" i="2"/>
  <c r="H932" i="2"/>
  <c r="M932" i="2"/>
  <c r="L932" i="2"/>
  <c r="D932" i="2"/>
  <c r="E932" i="2"/>
  <c r="G932" i="2"/>
  <c r="J932" i="2"/>
  <c r="K932" i="2"/>
  <c r="A933" i="2"/>
  <c r="C933" i="2" s="1"/>
  <c r="B932" i="2"/>
  <c r="Q933" i="2" l="1"/>
  <c r="Y933" i="2"/>
  <c r="P933" i="2"/>
  <c r="X933" i="2"/>
  <c r="V933" i="2"/>
  <c r="U933" i="2"/>
  <c r="S933" i="2"/>
  <c r="O933" i="2"/>
  <c r="T933" i="2"/>
  <c r="R933" i="2"/>
  <c r="W933" i="2"/>
  <c r="E927" i="1"/>
  <c r="P926" i="1"/>
  <c r="AL926" i="1" s="1"/>
  <c r="AM926" i="1" s="1"/>
  <c r="N933" i="2"/>
  <c r="G933" i="2"/>
  <c r="F933" i="2"/>
  <c r="J933" i="2"/>
  <c r="K933" i="2"/>
  <c r="L933" i="2"/>
  <c r="M933" i="2"/>
  <c r="I933" i="2"/>
  <c r="D933" i="2"/>
  <c r="H933" i="2"/>
  <c r="E933" i="2"/>
  <c r="A934" i="2"/>
  <c r="C934" i="2" s="1"/>
  <c r="B933" i="2"/>
  <c r="V934" i="2" l="1"/>
  <c r="U934" i="2"/>
  <c r="W934" i="2"/>
  <c r="T934" i="2"/>
  <c r="R934" i="2"/>
  <c r="P934" i="2"/>
  <c r="X934" i="2"/>
  <c r="Q934" i="2"/>
  <c r="S934" i="2"/>
  <c r="O934" i="2"/>
  <c r="Y934" i="2"/>
  <c r="E928" i="1"/>
  <c r="P927" i="1"/>
  <c r="AL927" i="1" s="1"/>
  <c r="AM927" i="1" s="1"/>
  <c r="N934" i="2"/>
  <c r="H934" i="2"/>
  <c r="I934" i="2"/>
  <c r="J934" i="2"/>
  <c r="E934" i="2"/>
  <c r="D934" i="2"/>
  <c r="K934" i="2"/>
  <c r="M934" i="2"/>
  <c r="L934" i="2"/>
  <c r="G934" i="2"/>
  <c r="F934" i="2"/>
  <c r="A935" i="2"/>
  <c r="C935" i="2" s="1"/>
  <c r="B934" i="2"/>
  <c r="S935" i="2" l="1"/>
  <c r="R935" i="2"/>
  <c r="V935" i="2"/>
  <c r="U935" i="2"/>
  <c r="Q935" i="2"/>
  <c r="O935" i="2"/>
  <c r="Y935" i="2"/>
  <c r="T935" i="2"/>
  <c r="P935" i="2"/>
  <c r="W935" i="2"/>
  <c r="X935" i="2"/>
  <c r="P928" i="1"/>
  <c r="AL928" i="1" s="1"/>
  <c r="AM928" i="1" s="1"/>
  <c r="E929" i="1"/>
  <c r="N935" i="2"/>
  <c r="G935" i="2"/>
  <c r="I935" i="2"/>
  <c r="M935" i="2"/>
  <c r="F935" i="2"/>
  <c r="L935" i="2"/>
  <c r="E935" i="2"/>
  <c r="D935" i="2"/>
  <c r="K935" i="2"/>
  <c r="J935" i="2"/>
  <c r="H935" i="2"/>
  <c r="A936" i="2"/>
  <c r="C936" i="2" s="1"/>
  <c r="B935" i="2"/>
  <c r="P936" i="2" l="1"/>
  <c r="X936" i="2"/>
  <c r="O936" i="2"/>
  <c r="U936" i="2"/>
  <c r="T936" i="2"/>
  <c r="R936" i="2"/>
  <c r="Y936" i="2"/>
  <c r="V936" i="2"/>
  <c r="Q936" i="2"/>
  <c r="W936" i="2"/>
  <c r="S936" i="2"/>
  <c r="E930" i="1"/>
  <c r="P929" i="1"/>
  <c r="AL929" i="1" s="1"/>
  <c r="AM929" i="1" s="1"/>
  <c r="N936" i="2"/>
  <c r="M936" i="2"/>
  <c r="G936" i="2"/>
  <c r="J936" i="2"/>
  <c r="F936" i="2"/>
  <c r="E936" i="2"/>
  <c r="K936" i="2"/>
  <c r="I936" i="2"/>
  <c r="H936" i="2"/>
  <c r="L936" i="2"/>
  <c r="D936" i="2"/>
  <c r="A937" i="2"/>
  <c r="C937" i="2" s="1"/>
  <c r="B936" i="2"/>
  <c r="U937" i="2" l="1"/>
  <c r="S937" i="2"/>
  <c r="R937" i="2"/>
  <c r="P937" i="2"/>
  <c r="Y937" i="2"/>
  <c r="W937" i="2"/>
  <c r="Q937" i="2"/>
  <c r="O937" i="2"/>
  <c r="X937" i="2"/>
  <c r="V937" i="2"/>
  <c r="T937" i="2"/>
  <c r="E931" i="1"/>
  <c r="P930" i="1"/>
  <c r="AL930" i="1" s="1"/>
  <c r="AM930" i="1" s="1"/>
  <c r="N937" i="2"/>
  <c r="E937" i="2"/>
  <c r="L937" i="2"/>
  <c r="H937" i="2"/>
  <c r="M937" i="2"/>
  <c r="G937" i="2"/>
  <c r="F937" i="2"/>
  <c r="J937" i="2"/>
  <c r="K937" i="2"/>
  <c r="I937" i="2"/>
  <c r="D937" i="2"/>
  <c r="A938" i="2"/>
  <c r="C938" i="2" s="1"/>
  <c r="B937" i="2"/>
  <c r="R938" i="2" l="1"/>
  <c r="Q938" i="2"/>
  <c r="P938" i="2"/>
  <c r="Y938" i="2"/>
  <c r="W938" i="2"/>
  <c r="U938" i="2"/>
  <c r="X938" i="2"/>
  <c r="V938" i="2"/>
  <c r="S938" i="2"/>
  <c r="O938" i="2"/>
  <c r="T938" i="2"/>
  <c r="E932" i="1"/>
  <c r="P931" i="1"/>
  <c r="AL931" i="1" s="1"/>
  <c r="AM931" i="1" s="1"/>
  <c r="N938" i="2"/>
  <c r="M938" i="2"/>
  <c r="L938" i="2"/>
  <c r="E938" i="2"/>
  <c r="D938" i="2"/>
  <c r="G938" i="2"/>
  <c r="I938" i="2"/>
  <c r="K938" i="2"/>
  <c r="J938" i="2"/>
  <c r="F938" i="2"/>
  <c r="H938" i="2"/>
  <c r="A939" i="2"/>
  <c r="C939" i="2" s="1"/>
  <c r="B938" i="2"/>
  <c r="O939" i="2" l="1"/>
  <c r="W939" i="2"/>
  <c r="P939" i="2"/>
  <c r="Y939" i="2"/>
  <c r="X939" i="2"/>
  <c r="U939" i="2"/>
  <c r="S939" i="2"/>
  <c r="T939" i="2"/>
  <c r="V939" i="2"/>
  <c r="Q939" i="2"/>
  <c r="R939" i="2"/>
  <c r="E933" i="1"/>
  <c r="P932" i="1"/>
  <c r="AL932" i="1" s="1"/>
  <c r="AM932" i="1" s="1"/>
  <c r="N939" i="2"/>
  <c r="K939" i="2"/>
  <c r="J939" i="2"/>
  <c r="M939" i="2"/>
  <c r="L939" i="2"/>
  <c r="H939" i="2"/>
  <c r="E939" i="2"/>
  <c r="F939" i="2"/>
  <c r="G939" i="2"/>
  <c r="D939" i="2"/>
  <c r="I939" i="2"/>
  <c r="A940" i="2"/>
  <c r="C940" i="2" s="1"/>
  <c r="B939" i="2"/>
  <c r="T940" i="2" l="1"/>
  <c r="W940" i="2"/>
  <c r="V940" i="2"/>
  <c r="S940" i="2"/>
  <c r="Q940" i="2"/>
  <c r="U940" i="2"/>
  <c r="R940" i="2"/>
  <c r="O940" i="2"/>
  <c r="P940" i="2"/>
  <c r="Y940" i="2"/>
  <c r="X940" i="2"/>
  <c r="E934" i="1"/>
  <c r="P933" i="1"/>
  <c r="AL933" i="1" s="1"/>
  <c r="AM933" i="1" s="1"/>
  <c r="N940" i="2"/>
  <c r="L940" i="2"/>
  <c r="D940" i="2"/>
  <c r="I940" i="2"/>
  <c r="H940" i="2"/>
  <c r="F940" i="2"/>
  <c r="J940" i="2"/>
  <c r="G940" i="2"/>
  <c r="M940" i="2"/>
  <c r="E940" i="2"/>
  <c r="K940" i="2"/>
  <c r="A941" i="2"/>
  <c r="C941" i="2" s="1"/>
  <c r="B940" i="2"/>
  <c r="Q941" i="2" l="1"/>
  <c r="Y941" i="2"/>
  <c r="U941" i="2"/>
  <c r="T941" i="2"/>
  <c r="R941" i="2"/>
  <c r="O941" i="2"/>
  <c r="X941" i="2"/>
  <c r="V941" i="2"/>
  <c r="P941" i="2"/>
  <c r="S941" i="2"/>
  <c r="W941" i="2"/>
  <c r="E935" i="1"/>
  <c r="P934" i="1"/>
  <c r="AL934" i="1" s="1"/>
  <c r="AM934" i="1" s="1"/>
  <c r="N941" i="2"/>
  <c r="I941" i="2"/>
  <c r="D941" i="2"/>
  <c r="M941" i="2"/>
  <c r="L941" i="2"/>
  <c r="J941" i="2"/>
  <c r="G941" i="2"/>
  <c r="F941" i="2"/>
  <c r="E941" i="2"/>
  <c r="H941" i="2"/>
  <c r="K941" i="2"/>
  <c r="A942" i="2"/>
  <c r="C942" i="2" s="1"/>
  <c r="B941" i="2"/>
  <c r="S942" i="2" l="1"/>
  <c r="R942" i="2"/>
  <c r="P942" i="2"/>
  <c r="X942" i="2"/>
  <c r="V942" i="2"/>
  <c r="Q942" i="2"/>
  <c r="O942" i="2"/>
  <c r="W942" i="2"/>
  <c r="Y942" i="2"/>
  <c r="T942" i="2"/>
  <c r="U942" i="2"/>
  <c r="E936" i="1"/>
  <c r="P935" i="1"/>
  <c r="AL935" i="1" s="1"/>
  <c r="AM935" i="1" s="1"/>
  <c r="N942" i="2"/>
  <c r="J942" i="2"/>
  <c r="G942" i="2"/>
  <c r="K942" i="2"/>
  <c r="F942" i="2"/>
  <c r="H942" i="2"/>
  <c r="M942" i="2"/>
  <c r="L942" i="2"/>
  <c r="I942" i="2"/>
  <c r="E942" i="2"/>
  <c r="D942" i="2"/>
  <c r="A943" i="2"/>
  <c r="C943" i="2" s="1"/>
  <c r="B942" i="2"/>
  <c r="P943" i="2" l="1"/>
  <c r="X943" i="2"/>
  <c r="O943" i="2"/>
  <c r="W943" i="2"/>
  <c r="U943" i="2"/>
  <c r="S943" i="2"/>
  <c r="V943" i="2"/>
  <c r="T943" i="2"/>
  <c r="Q943" i="2"/>
  <c r="R943" i="2"/>
  <c r="Y943" i="2"/>
  <c r="E937" i="1"/>
  <c r="P936" i="1"/>
  <c r="AL936" i="1" s="1"/>
  <c r="AM936" i="1" s="1"/>
  <c r="N943" i="2"/>
  <c r="I943" i="2"/>
  <c r="D943" i="2"/>
  <c r="H943" i="2"/>
  <c r="E943" i="2"/>
  <c r="F943" i="2"/>
  <c r="K943" i="2"/>
  <c r="J943" i="2"/>
  <c r="G943" i="2"/>
  <c r="M943" i="2"/>
  <c r="L943" i="2"/>
  <c r="A944" i="2"/>
  <c r="C944" i="2" s="1"/>
  <c r="B943" i="2"/>
  <c r="U944" i="2" l="1"/>
  <c r="T944" i="2"/>
  <c r="R944" i="2"/>
  <c r="P944" i="2"/>
  <c r="X944" i="2"/>
  <c r="Y944" i="2"/>
  <c r="V944" i="2"/>
  <c r="Q944" i="2"/>
  <c r="S944" i="2"/>
  <c r="W944" i="2"/>
  <c r="O944" i="2"/>
  <c r="E938" i="1"/>
  <c r="P937" i="1"/>
  <c r="AL937" i="1" s="1"/>
  <c r="AM937" i="1" s="1"/>
  <c r="N944" i="2"/>
  <c r="I944" i="2"/>
  <c r="H944" i="2"/>
  <c r="E944" i="2"/>
  <c r="G944" i="2"/>
  <c r="F944" i="2"/>
  <c r="L944" i="2"/>
  <c r="D944" i="2"/>
  <c r="J944" i="2"/>
  <c r="M944" i="2"/>
  <c r="K944" i="2"/>
  <c r="A945" i="2"/>
  <c r="C945" i="2" s="1"/>
  <c r="B944" i="2"/>
  <c r="R945" i="2" l="1"/>
  <c r="Q945" i="2"/>
  <c r="Y945" i="2"/>
  <c r="O945" i="2"/>
  <c r="W945" i="2"/>
  <c r="U945" i="2"/>
  <c r="P945" i="2"/>
  <c r="V945" i="2"/>
  <c r="X945" i="2"/>
  <c r="S945" i="2"/>
  <c r="T945" i="2"/>
  <c r="E939" i="1"/>
  <c r="P938" i="1"/>
  <c r="AL938" i="1" s="1"/>
  <c r="AM938" i="1" s="1"/>
  <c r="N945" i="2"/>
  <c r="D945" i="2"/>
  <c r="G945" i="2"/>
  <c r="F945" i="2"/>
  <c r="K945" i="2"/>
  <c r="J945" i="2"/>
  <c r="L945" i="2"/>
  <c r="I945" i="2"/>
  <c r="H945" i="2"/>
  <c r="M945" i="2"/>
  <c r="E945" i="2"/>
  <c r="A946" i="2"/>
  <c r="C946" i="2" s="1"/>
  <c r="B945" i="2"/>
  <c r="O946" i="2" l="1"/>
  <c r="W946" i="2"/>
  <c r="V946" i="2"/>
  <c r="T946" i="2"/>
  <c r="R946" i="2"/>
  <c r="U946" i="2"/>
  <c r="S946" i="2"/>
  <c r="P946" i="2"/>
  <c r="Q946" i="2"/>
  <c r="Y946" i="2"/>
  <c r="X946" i="2"/>
  <c r="E940" i="1"/>
  <c r="P939" i="1"/>
  <c r="AL939" i="1" s="1"/>
  <c r="AM939" i="1" s="1"/>
  <c r="N946" i="2"/>
  <c r="E946" i="2"/>
  <c r="D946" i="2"/>
  <c r="H946" i="2"/>
  <c r="I946" i="2"/>
  <c r="M946" i="2"/>
  <c r="L946" i="2"/>
  <c r="J946" i="2"/>
  <c r="F946" i="2"/>
  <c r="K946" i="2"/>
  <c r="G946" i="2"/>
  <c r="A947" i="2"/>
  <c r="C947" i="2" s="1"/>
  <c r="B946" i="2"/>
  <c r="T947" i="2" l="1"/>
  <c r="S947" i="2"/>
  <c r="Q947" i="2"/>
  <c r="Y947" i="2"/>
  <c r="O947" i="2"/>
  <c r="W947" i="2"/>
  <c r="X947" i="2"/>
  <c r="U947" i="2"/>
  <c r="P947" i="2"/>
  <c r="R947" i="2"/>
  <c r="V947" i="2"/>
  <c r="E941" i="1"/>
  <c r="P940" i="1"/>
  <c r="AL940" i="1" s="1"/>
  <c r="AM940" i="1" s="1"/>
  <c r="N947" i="2"/>
  <c r="F947" i="2"/>
  <c r="G947" i="2"/>
  <c r="D947" i="2"/>
  <c r="L947" i="2"/>
  <c r="I947" i="2"/>
  <c r="M947" i="2"/>
  <c r="K947" i="2"/>
  <c r="E947" i="2"/>
  <c r="H947" i="2"/>
  <c r="J947" i="2"/>
  <c r="A948" i="2"/>
  <c r="C948" i="2" s="1"/>
  <c r="B947" i="2"/>
  <c r="Q948" i="2" l="1"/>
  <c r="Y948" i="2"/>
  <c r="P948" i="2"/>
  <c r="X948" i="2"/>
  <c r="V948" i="2"/>
  <c r="T948" i="2"/>
  <c r="O948" i="2"/>
  <c r="U948" i="2"/>
  <c r="W948" i="2"/>
  <c r="R948" i="2"/>
  <c r="S948" i="2"/>
  <c r="E942" i="1"/>
  <c r="P941" i="1"/>
  <c r="AL941" i="1" s="1"/>
  <c r="AM941" i="1" s="1"/>
  <c r="N948" i="2"/>
  <c r="E948" i="2"/>
  <c r="G948" i="2"/>
  <c r="D948" i="2"/>
  <c r="M948" i="2"/>
  <c r="I948" i="2"/>
  <c r="H948" i="2"/>
  <c r="K948" i="2"/>
  <c r="L948" i="2"/>
  <c r="F948" i="2"/>
  <c r="J948" i="2"/>
  <c r="A949" i="2"/>
  <c r="C949" i="2" s="1"/>
  <c r="B948" i="2"/>
  <c r="V949" i="2" l="1"/>
  <c r="U949" i="2"/>
  <c r="S949" i="2"/>
  <c r="Q949" i="2"/>
  <c r="Y949" i="2"/>
  <c r="T949" i="2"/>
  <c r="R949" i="2"/>
  <c r="O949" i="2"/>
  <c r="P949" i="2"/>
  <c r="X949" i="2"/>
  <c r="W949" i="2"/>
  <c r="E943" i="1"/>
  <c r="P942" i="1"/>
  <c r="AL942" i="1" s="1"/>
  <c r="AM942" i="1" s="1"/>
  <c r="N949" i="2"/>
  <c r="M949" i="2"/>
  <c r="K949" i="2"/>
  <c r="E949" i="2"/>
  <c r="G949" i="2"/>
  <c r="F949" i="2"/>
  <c r="L949" i="2"/>
  <c r="J949" i="2"/>
  <c r="H949" i="2"/>
  <c r="D949" i="2"/>
  <c r="I949" i="2"/>
  <c r="A950" i="2"/>
  <c r="C950" i="2" s="1"/>
  <c r="B949" i="2"/>
  <c r="S950" i="2" l="1"/>
  <c r="R950" i="2"/>
  <c r="P950" i="2"/>
  <c r="X950" i="2"/>
  <c r="V950" i="2"/>
  <c r="Y950" i="2"/>
  <c r="W950" i="2"/>
  <c r="T950" i="2"/>
  <c r="O950" i="2"/>
  <c r="Q950" i="2"/>
  <c r="U950" i="2"/>
  <c r="E944" i="1"/>
  <c r="P943" i="1"/>
  <c r="AL943" i="1" s="1"/>
  <c r="AM943" i="1" s="1"/>
  <c r="N950" i="2"/>
  <c r="F950" i="2"/>
  <c r="M950" i="2"/>
  <c r="L950" i="2"/>
  <c r="G950" i="2"/>
  <c r="K950" i="2"/>
  <c r="E950" i="2"/>
  <c r="D950" i="2"/>
  <c r="H950" i="2"/>
  <c r="I950" i="2"/>
  <c r="J950" i="2"/>
  <c r="A951" i="2"/>
  <c r="C951" i="2" s="1"/>
  <c r="B950" i="2"/>
  <c r="P951" i="2" l="1"/>
  <c r="X951" i="2"/>
  <c r="O951" i="2"/>
  <c r="W951" i="2"/>
  <c r="U951" i="2"/>
  <c r="S951" i="2"/>
  <c r="Y951" i="2"/>
  <c r="T951" i="2"/>
  <c r="V951" i="2"/>
  <c r="Q951" i="2"/>
  <c r="R951" i="2"/>
  <c r="P944" i="1"/>
  <c r="AL944" i="1" s="1"/>
  <c r="AM944" i="1" s="1"/>
  <c r="E945" i="1"/>
  <c r="N951" i="2"/>
  <c r="K951" i="2"/>
  <c r="J951" i="2"/>
  <c r="E951" i="2"/>
  <c r="L951" i="2"/>
  <c r="D951" i="2"/>
  <c r="G951" i="2"/>
  <c r="I951" i="2"/>
  <c r="H951" i="2"/>
  <c r="F951" i="2"/>
  <c r="M951" i="2"/>
  <c r="A952" i="2"/>
  <c r="C952" i="2" s="1"/>
  <c r="B951" i="2"/>
  <c r="U952" i="2" l="1"/>
  <c r="T952" i="2"/>
  <c r="R952" i="2"/>
  <c r="P952" i="2"/>
  <c r="X952" i="2"/>
  <c r="S952" i="2"/>
  <c r="Q952" i="2"/>
  <c r="Y952" i="2"/>
  <c r="O952" i="2"/>
  <c r="W952" i="2"/>
  <c r="V952" i="2"/>
  <c r="E946" i="1"/>
  <c r="P945" i="1"/>
  <c r="AL945" i="1" s="1"/>
  <c r="AM945" i="1" s="1"/>
  <c r="N952" i="2"/>
  <c r="I952" i="2"/>
  <c r="H952" i="2"/>
  <c r="L952" i="2"/>
  <c r="K952" i="2"/>
  <c r="D952" i="2"/>
  <c r="J952" i="2"/>
  <c r="G952" i="2"/>
  <c r="F952" i="2"/>
  <c r="M952" i="2"/>
  <c r="E952" i="2"/>
  <c r="A953" i="2"/>
  <c r="C953" i="2" s="1"/>
  <c r="B952" i="2"/>
  <c r="R953" i="2" l="1"/>
  <c r="Q953" i="2"/>
  <c r="Y953" i="2"/>
  <c r="O953" i="2"/>
  <c r="W953" i="2"/>
  <c r="U953" i="2"/>
  <c r="X953" i="2"/>
  <c r="V953" i="2"/>
  <c r="S953" i="2"/>
  <c r="P953" i="2"/>
  <c r="T953" i="2"/>
  <c r="E947" i="1"/>
  <c r="P946" i="1"/>
  <c r="AL946" i="1" s="1"/>
  <c r="AM946" i="1" s="1"/>
  <c r="N953" i="2"/>
  <c r="J953" i="2"/>
  <c r="G953" i="2"/>
  <c r="F953" i="2"/>
  <c r="D953" i="2"/>
  <c r="M953" i="2"/>
  <c r="K953" i="2"/>
  <c r="E953" i="2"/>
  <c r="L953" i="2"/>
  <c r="H953" i="2"/>
  <c r="I953" i="2"/>
  <c r="A954" i="2"/>
  <c r="C954" i="2" s="1"/>
  <c r="B953" i="2"/>
  <c r="O954" i="2" l="1"/>
  <c r="W954" i="2"/>
  <c r="V954" i="2"/>
  <c r="T954" i="2"/>
  <c r="R954" i="2"/>
  <c r="X954" i="2"/>
  <c r="S954" i="2"/>
  <c r="Y954" i="2"/>
  <c r="U954" i="2"/>
  <c r="P954" i="2"/>
  <c r="Q954" i="2"/>
  <c r="E948" i="1"/>
  <c r="P947" i="1"/>
  <c r="AL947" i="1" s="1"/>
  <c r="AM947" i="1" s="1"/>
  <c r="N954" i="2"/>
  <c r="G954" i="2"/>
  <c r="F954" i="2"/>
  <c r="K954" i="2"/>
  <c r="J954" i="2"/>
  <c r="H954" i="2"/>
  <c r="E954" i="2"/>
  <c r="D954" i="2"/>
  <c r="I954" i="2"/>
  <c r="M954" i="2"/>
  <c r="L954" i="2"/>
  <c r="A955" i="2"/>
  <c r="C955" i="2" s="1"/>
  <c r="B954" i="2"/>
  <c r="T955" i="2" l="1"/>
  <c r="S955" i="2"/>
  <c r="Q955" i="2"/>
  <c r="Y955" i="2"/>
  <c r="O955" i="2"/>
  <c r="W955" i="2"/>
  <c r="R955" i="2"/>
  <c r="P955" i="2"/>
  <c r="X955" i="2"/>
  <c r="V955" i="2"/>
  <c r="U955" i="2"/>
  <c r="E949" i="1"/>
  <c r="P948" i="1"/>
  <c r="AL948" i="1" s="1"/>
  <c r="AM948" i="1" s="1"/>
  <c r="N955" i="2"/>
  <c r="I955" i="2"/>
  <c r="M955" i="2"/>
  <c r="L955" i="2"/>
  <c r="K955" i="2"/>
  <c r="J955" i="2"/>
  <c r="H955" i="2"/>
  <c r="E955" i="2"/>
  <c r="G955" i="2"/>
  <c r="F955" i="2"/>
  <c r="D955" i="2"/>
  <c r="A956" i="2"/>
  <c r="C956" i="2" s="1"/>
  <c r="B955" i="2"/>
  <c r="Q956" i="2" l="1"/>
  <c r="Y956" i="2"/>
  <c r="P956" i="2"/>
  <c r="X956" i="2"/>
  <c r="V956" i="2"/>
  <c r="T956" i="2"/>
  <c r="W956" i="2"/>
  <c r="U956" i="2"/>
  <c r="R956" i="2"/>
  <c r="O956" i="2"/>
  <c r="S956" i="2"/>
  <c r="E950" i="1"/>
  <c r="P949" i="1"/>
  <c r="AL949" i="1" s="1"/>
  <c r="AM949" i="1" s="1"/>
  <c r="N956" i="2"/>
  <c r="G956" i="2"/>
  <c r="F956" i="2"/>
  <c r="K956" i="2"/>
  <c r="M956" i="2"/>
  <c r="L956" i="2"/>
  <c r="E956" i="2"/>
  <c r="D956" i="2"/>
  <c r="I956" i="2"/>
  <c r="H956" i="2"/>
  <c r="J956" i="2"/>
  <c r="A957" i="2"/>
  <c r="C957" i="2" s="1"/>
  <c r="B956" i="2"/>
  <c r="V957" i="2" l="1"/>
  <c r="U957" i="2"/>
  <c r="S957" i="2"/>
  <c r="Q957" i="2"/>
  <c r="Y957" i="2"/>
  <c r="W957" i="2"/>
  <c r="R957" i="2"/>
  <c r="X957" i="2"/>
  <c r="T957" i="2"/>
  <c r="O957" i="2"/>
  <c r="P957" i="2"/>
  <c r="E951" i="1"/>
  <c r="P950" i="1"/>
  <c r="AL950" i="1" s="1"/>
  <c r="AM950" i="1" s="1"/>
  <c r="N957" i="2"/>
  <c r="L957" i="2"/>
  <c r="H957" i="2"/>
  <c r="G957" i="2"/>
  <c r="F957" i="2"/>
  <c r="E957" i="2"/>
  <c r="J957" i="2"/>
  <c r="K957" i="2"/>
  <c r="M957" i="2"/>
  <c r="D957" i="2"/>
  <c r="I957" i="2"/>
  <c r="A958" i="2"/>
  <c r="C958" i="2" s="1"/>
  <c r="B957" i="2"/>
  <c r="S958" i="2" l="1"/>
  <c r="R958" i="2"/>
  <c r="P958" i="2"/>
  <c r="X958" i="2"/>
  <c r="V958" i="2"/>
  <c r="Q958" i="2"/>
  <c r="O958" i="2"/>
  <c r="W958" i="2"/>
  <c r="Y958" i="2"/>
  <c r="U958" i="2"/>
  <c r="T958" i="2"/>
  <c r="E952" i="1"/>
  <c r="P951" i="1"/>
  <c r="AL951" i="1" s="1"/>
  <c r="AM951" i="1" s="1"/>
  <c r="N958" i="2"/>
  <c r="M958" i="2"/>
  <c r="L958" i="2"/>
  <c r="E958" i="2"/>
  <c r="D958" i="2"/>
  <c r="I958" i="2"/>
  <c r="F958" i="2"/>
  <c r="H958" i="2"/>
  <c r="J958" i="2"/>
  <c r="G958" i="2"/>
  <c r="K958" i="2"/>
  <c r="A959" i="2"/>
  <c r="C959" i="2" s="1"/>
  <c r="B958" i="2"/>
  <c r="P959" i="2" l="1"/>
  <c r="X959" i="2"/>
  <c r="O959" i="2"/>
  <c r="W959" i="2"/>
  <c r="U959" i="2"/>
  <c r="S959" i="2"/>
  <c r="V959" i="2"/>
  <c r="T959" i="2"/>
  <c r="Q959" i="2"/>
  <c r="Y959" i="2"/>
  <c r="R959" i="2"/>
  <c r="E953" i="1"/>
  <c r="P952" i="1"/>
  <c r="AL952" i="1" s="1"/>
  <c r="AM952" i="1" s="1"/>
  <c r="N959" i="2"/>
  <c r="F959" i="2"/>
  <c r="G959" i="2"/>
  <c r="K959" i="2"/>
  <c r="J959" i="2"/>
  <c r="H959" i="2"/>
  <c r="I959" i="2"/>
  <c r="E959" i="2"/>
  <c r="M959" i="2"/>
  <c r="D959" i="2"/>
  <c r="L959" i="2"/>
  <c r="A960" i="2"/>
  <c r="C960" i="2" s="1"/>
  <c r="B959" i="2"/>
  <c r="U960" i="2" l="1"/>
  <c r="T960" i="2"/>
  <c r="R960" i="2"/>
  <c r="P960" i="2"/>
  <c r="X960" i="2"/>
  <c r="Y960" i="2"/>
  <c r="V960" i="2"/>
  <c r="Q960" i="2"/>
  <c r="W960" i="2"/>
  <c r="S960" i="2"/>
  <c r="O960" i="2"/>
  <c r="E954" i="1"/>
  <c r="P953" i="1"/>
  <c r="AL953" i="1" s="1"/>
  <c r="AM953" i="1" s="1"/>
  <c r="N960" i="2"/>
  <c r="D960" i="2"/>
  <c r="E960" i="2"/>
  <c r="J960" i="2"/>
  <c r="M960" i="2"/>
  <c r="F960" i="2"/>
  <c r="L960" i="2"/>
  <c r="G960" i="2"/>
  <c r="K960" i="2"/>
  <c r="I960" i="2"/>
  <c r="H960" i="2"/>
  <c r="A961" i="2"/>
  <c r="C961" i="2" s="1"/>
  <c r="B960" i="2"/>
  <c r="R961" i="2" l="1"/>
  <c r="Q961" i="2"/>
  <c r="Y961" i="2"/>
  <c r="O961" i="2"/>
  <c r="W961" i="2"/>
  <c r="U961" i="2"/>
  <c r="P961" i="2"/>
  <c r="V961" i="2"/>
  <c r="X961" i="2"/>
  <c r="T961" i="2"/>
  <c r="S961" i="2"/>
  <c r="E955" i="1"/>
  <c r="P954" i="1"/>
  <c r="AL954" i="1" s="1"/>
  <c r="AM954" i="1" s="1"/>
  <c r="N961" i="2"/>
  <c r="M961" i="2"/>
  <c r="E961" i="2"/>
  <c r="L961" i="2"/>
  <c r="I961" i="2"/>
  <c r="K961" i="2"/>
  <c r="D961" i="2"/>
  <c r="G961" i="2"/>
  <c r="F961" i="2"/>
  <c r="J961" i="2"/>
  <c r="H961" i="2"/>
  <c r="A962" i="2"/>
  <c r="C962" i="2" s="1"/>
  <c r="B961" i="2"/>
  <c r="O962" i="2" l="1"/>
  <c r="W962" i="2"/>
  <c r="V962" i="2"/>
  <c r="T962" i="2"/>
  <c r="R962" i="2"/>
  <c r="U962" i="2"/>
  <c r="S962" i="2"/>
  <c r="P962" i="2"/>
  <c r="X962" i="2"/>
  <c r="Y962" i="2"/>
  <c r="Q962" i="2"/>
  <c r="E956" i="1"/>
  <c r="P955" i="1"/>
  <c r="AL955" i="1" s="1"/>
  <c r="AM955" i="1" s="1"/>
  <c r="N962" i="2"/>
  <c r="K962" i="2"/>
  <c r="I962" i="2"/>
  <c r="F962" i="2"/>
  <c r="G962" i="2"/>
  <c r="M962" i="2"/>
  <c r="L962" i="2"/>
  <c r="E962" i="2"/>
  <c r="D962" i="2"/>
  <c r="H962" i="2"/>
  <c r="J962" i="2"/>
  <c r="A963" i="2"/>
  <c r="C963" i="2" s="1"/>
  <c r="B962" i="2"/>
  <c r="T963" i="2" l="1"/>
  <c r="S963" i="2"/>
  <c r="Q963" i="2"/>
  <c r="Y963" i="2"/>
  <c r="O963" i="2"/>
  <c r="W963" i="2"/>
  <c r="X963" i="2"/>
  <c r="U963" i="2"/>
  <c r="P963" i="2"/>
  <c r="V963" i="2"/>
  <c r="R963" i="2"/>
  <c r="E957" i="1"/>
  <c r="P956" i="1"/>
  <c r="AL956" i="1" s="1"/>
  <c r="AM956" i="1" s="1"/>
  <c r="N963" i="2"/>
  <c r="L963" i="2"/>
  <c r="E963" i="2"/>
  <c r="H963" i="2"/>
  <c r="K963" i="2"/>
  <c r="J963" i="2"/>
  <c r="M963" i="2"/>
  <c r="I963" i="2"/>
  <c r="D963" i="2"/>
  <c r="F963" i="2"/>
  <c r="G963" i="2"/>
  <c r="A964" i="2"/>
  <c r="C964" i="2" s="1"/>
  <c r="B963" i="2"/>
  <c r="Q964" i="2" l="1"/>
  <c r="Y964" i="2"/>
  <c r="P964" i="2"/>
  <c r="X964" i="2"/>
  <c r="V964" i="2"/>
  <c r="T964" i="2"/>
  <c r="O964" i="2"/>
  <c r="U964" i="2"/>
  <c r="W964" i="2"/>
  <c r="S964" i="2"/>
  <c r="R964" i="2"/>
  <c r="E958" i="1"/>
  <c r="P957" i="1"/>
  <c r="AL957" i="1" s="1"/>
  <c r="AM957" i="1" s="1"/>
  <c r="N964" i="2"/>
  <c r="J964" i="2"/>
  <c r="I964" i="2"/>
  <c r="H964" i="2"/>
  <c r="K964" i="2"/>
  <c r="L964" i="2"/>
  <c r="E964" i="2"/>
  <c r="G964" i="2"/>
  <c r="F964" i="2"/>
  <c r="M964" i="2"/>
  <c r="D964" i="2"/>
  <c r="A965" i="2"/>
  <c r="C965" i="2" s="1"/>
  <c r="B964" i="2"/>
  <c r="V965" i="2" l="1"/>
  <c r="U965" i="2"/>
  <c r="S965" i="2"/>
  <c r="Q965" i="2"/>
  <c r="Y965" i="2"/>
  <c r="T965" i="2"/>
  <c r="R965" i="2"/>
  <c r="O965" i="2"/>
  <c r="W965" i="2"/>
  <c r="X965" i="2"/>
  <c r="P965" i="2"/>
  <c r="E959" i="1"/>
  <c r="P958" i="1"/>
  <c r="AL958" i="1" s="1"/>
  <c r="AM958" i="1" s="1"/>
  <c r="N965" i="2"/>
  <c r="G965" i="2"/>
  <c r="F965" i="2"/>
  <c r="J965" i="2"/>
  <c r="I965" i="2"/>
  <c r="H965" i="2"/>
  <c r="D965" i="2"/>
  <c r="L965" i="2"/>
  <c r="M965" i="2"/>
  <c r="K965" i="2"/>
  <c r="E965" i="2"/>
  <c r="A966" i="2"/>
  <c r="C966" i="2" s="1"/>
  <c r="B965" i="2"/>
  <c r="S966" i="2" l="1"/>
  <c r="R966" i="2"/>
  <c r="P966" i="2"/>
  <c r="X966" i="2"/>
  <c r="V966" i="2"/>
  <c r="Y966" i="2"/>
  <c r="W966" i="2"/>
  <c r="T966" i="2"/>
  <c r="O966" i="2"/>
  <c r="U966" i="2"/>
  <c r="Q966" i="2"/>
  <c r="E960" i="1"/>
  <c r="P959" i="1"/>
  <c r="AL959" i="1" s="1"/>
  <c r="AM959" i="1" s="1"/>
  <c r="N966" i="2"/>
  <c r="H966" i="2"/>
  <c r="J966" i="2"/>
  <c r="E966" i="2"/>
  <c r="D966" i="2"/>
  <c r="M966" i="2"/>
  <c r="L966" i="2"/>
  <c r="K966" i="2"/>
  <c r="I966" i="2"/>
  <c r="F966" i="2"/>
  <c r="G966" i="2"/>
  <c r="A967" i="2"/>
  <c r="C967" i="2" s="1"/>
  <c r="B966" i="2"/>
  <c r="P967" i="2" l="1"/>
  <c r="X967" i="2"/>
  <c r="O967" i="2"/>
  <c r="W967" i="2"/>
  <c r="U967" i="2"/>
  <c r="S967" i="2"/>
  <c r="Y967" i="2"/>
  <c r="T967" i="2"/>
  <c r="V967" i="2"/>
  <c r="R967" i="2"/>
  <c r="Q967" i="2"/>
  <c r="E961" i="1"/>
  <c r="P960" i="1"/>
  <c r="AL960" i="1" s="1"/>
  <c r="AM960" i="1" s="1"/>
  <c r="N967" i="2"/>
  <c r="E967" i="2"/>
  <c r="M967" i="2"/>
  <c r="I967" i="2"/>
  <c r="H967" i="2"/>
  <c r="F967" i="2"/>
  <c r="D967" i="2"/>
  <c r="G967" i="2"/>
  <c r="L967" i="2"/>
  <c r="K967" i="2"/>
  <c r="J967" i="2"/>
  <c r="A968" i="2"/>
  <c r="C968" i="2" s="1"/>
  <c r="B967" i="2"/>
  <c r="U968" i="2" l="1"/>
  <c r="T968" i="2"/>
  <c r="R968" i="2"/>
  <c r="P968" i="2"/>
  <c r="X968" i="2"/>
  <c r="S968" i="2"/>
  <c r="Q968" i="2"/>
  <c r="Y968" i="2"/>
  <c r="V968" i="2"/>
  <c r="W968" i="2"/>
  <c r="O968" i="2"/>
  <c r="E962" i="1"/>
  <c r="P961" i="1"/>
  <c r="AL961" i="1" s="1"/>
  <c r="AM961" i="1" s="1"/>
  <c r="N968" i="2"/>
  <c r="J968" i="2"/>
  <c r="F968" i="2"/>
  <c r="G968" i="2"/>
  <c r="K968" i="2"/>
  <c r="L968" i="2"/>
  <c r="M968" i="2"/>
  <c r="I968" i="2"/>
  <c r="H968" i="2"/>
  <c r="D968" i="2"/>
  <c r="E968" i="2"/>
  <c r="A969" i="2"/>
  <c r="C969" i="2" s="1"/>
  <c r="B968" i="2"/>
  <c r="R969" i="2" l="1"/>
  <c r="Q969" i="2"/>
  <c r="Y969" i="2"/>
  <c r="O969" i="2"/>
  <c r="W969" i="2"/>
  <c r="U969" i="2"/>
  <c r="X969" i="2"/>
  <c r="V969" i="2"/>
  <c r="S969" i="2"/>
  <c r="T969" i="2"/>
  <c r="P969" i="2"/>
  <c r="E963" i="1"/>
  <c r="P962" i="1"/>
  <c r="AL962" i="1" s="1"/>
  <c r="AM962" i="1" s="1"/>
  <c r="N969" i="2"/>
  <c r="E969" i="2"/>
  <c r="D969" i="2"/>
  <c r="K969" i="2"/>
  <c r="M969" i="2"/>
  <c r="L969" i="2"/>
  <c r="I969" i="2"/>
  <c r="J969" i="2"/>
  <c r="G969" i="2"/>
  <c r="F969" i="2"/>
  <c r="H969" i="2"/>
  <c r="A970" i="2"/>
  <c r="C970" i="2" s="1"/>
  <c r="B969" i="2"/>
  <c r="O970" i="2" l="1"/>
  <c r="W970" i="2"/>
  <c r="V970" i="2"/>
  <c r="T970" i="2"/>
  <c r="R970" i="2"/>
  <c r="X970" i="2"/>
  <c r="S970" i="2"/>
  <c r="U970" i="2"/>
  <c r="Y970" i="2"/>
  <c r="Q970" i="2"/>
  <c r="P970" i="2"/>
  <c r="E964" i="1"/>
  <c r="P963" i="1"/>
  <c r="AL963" i="1" s="1"/>
  <c r="AM963" i="1" s="1"/>
  <c r="N970" i="2"/>
  <c r="J970" i="2"/>
  <c r="M970" i="2"/>
  <c r="L970" i="2"/>
  <c r="E970" i="2"/>
  <c r="D970" i="2"/>
  <c r="F970" i="2"/>
  <c r="H970" i="2"/>
  <c r="I970" i="2"/>
  <c r="G970" i="2"/>
  <c r="K970" i="2"/>
  <c r="A971" i="2"/>
  <c r="C971" i="2" s="1"/>
  <c r="B970" i="2"/>
  <c r="T971" i="2" l="1"/>
  <c r="S971" i="2"/>
  <c r="Q971" i="2"/>
  <c r="Y971" i="2"/>
  <c r="O971" i="2"/>
  <c r="W971" i="2"/>
  <c r="R971" i="2"/>
  <c r="P971" i="2"/>
  <c r="X971" i="2"/>
  <c r="U971" i="2"/>
  <c r="V971" i="2"/>
  <c r="E965" i="1"/>
  <c r="P964" i="1"/>
  <c r="AL964" i="1" s="1"/>
  <c r="AM964" i="1" s="1"/>
  <c r="N971" i="2"/>
  <c r="K971" i="2"/>
  <c r="J971" i="2"/>
  <c r="G971" i="2"/>
  <c r="F971" i="2"/>
  <c r="L971" i="2"/>
  <c r="H971" i="2"/>
  <c r="E971" i="2"/>
  <c r="D971" i="2"/>
  <c r="M971" i="2"/>
  <c r="I971" i="2"/>
  <c r="A972" i="2"/>
  <c r="C972" i="2" s="1"/>
  <c r="B971" i="2"/>
  <c r="Q972" i="2" l="1"/>
  <c r="Y972" i="2"/>
  <c r="P972" i="2"/>
  <c r="X972" i="2"/>
  <c r="V972" i="2"/>
  <c r="T972" i="2"/>
  <c r="W972" i="2"/>
  <c r="U972" i="2"/>
  <c r="R972" i="2"/>
  <c r="S972" i="2"/>
  <c r="O972" i="2"/>
  <c r="E966" i="1"/>
  <c r="P965" i="1"/>
  <c r="AL965" i="1" s="1"/>
  <c r="AM965" i="1" s="1"/>
  <c r="N972" i="2"/>
  <c r="L972" i="2"/>
  <c r="M972" i="2"/>
  <c r="J972" i="2"/>
  <c r="D972" i="2"/>
  <c r="E972" i="2"/>
  <c r="I972" i="2"/>
  <c r="H972" i="2"/>
  <c r="F972" i="2"/>
  <c r="G972" i="2"/>
  <c r="K972" i="2"/>
  <c r="A973" i="2"/>
  <c r="C973" i="2" s="1"/>
  <c r="B972" i="2"/>
  <c r="V973" i="2" l="1"/>
  <c r="U973" i="2"/>
  <c r="S973" i="2"/>
  <c r="Q973" i="2"/>
  <c r="Y973" i="2"/>
  <c r="W973" i="2"/>
  <c r="R973" i="2"/>
  <c r="T973" i="2"/>
  <c r="X973" i="2"/>
  <c r="P973" i="2"/>
  <c r="O973" i="2"/>
  <c r="E967" i="1"/>
  <c r="P966" i="1"/>
  <c r="AL966" i="1" s="1"/>
  <c r="AM966" i="1" s="1"/>
  <c r="N973" i="2"/>
  <c r="K973" i="2"/>
  <c r="M973" i="2"/>
  <c r="J973" i="2"/>
  <c r="E973" i="2"/>
  <c r="I973" i="2"/>
  <c r="G973" i="2"/>
  <c r="F973" i="2"/>
  <c r="L973" i="2"/>
  <c r="D973" i="2"/>
  <c r="H973" i="2"/>
  <c r="A974" i="2"/>
  <c r="C974" i="2" s="1"/>
  <c r="B973" i="2"/>
  <c r="S974" i="2" l="1"/>
  <c r="R974" i="2"/>
  <c r="P974" i="2"/>
  <c r="X974" i="2"/>
  <c r="V974" i="2"/>
  <c r="Q974" i="2"/>
  <c r="O974" i="2"/>
  <c r="W974" i="2"/>
  <c r="Y974" i="2"/>
  <c r="T974" i="2"/>
  <c r="U974" i="2"/>
  <c r="E968" i="1"/>
  <c r="P967" i="1"/>
  <c r="AL967" i="1" s="1"/>
  <c r="AM967" i="1" s="1"/>
  <c r="N974" i="2"/>
  <c r="K974" i="2"/>
  <c r="I974" i="2"/>
  <c r="M974" i="2"/>
  <c r="L974" i="2"/>
  <c r="H974" i="2"/>
  <c r="E974" i="2"/>
  <c r="D974" i="2"/>
  <c r="J974" i="2"/>
  <c r="G974" i="2"/>
  <c r="F974" i="2"/>
  <c r="A975" i="2"/>
  <c r="C975" i="2" s="1"/>
  <c r="B974" i="2"/>
  <c r="P975" i="2" l="1"/>
  <c r="X975" i="2"/>
  <c r="O975" i="2"/>
  <c r="W975" i="2"/>
  <c r="U975" i="2"/>
  <c r="S975" i="2"/>
  <c r="V975" i="2"/>
  <c r="T975" i="2"/>
  <c r="Q975" i="2"/>
  <c r="R975" i="2"/>
  <c r="Y975" i="2"/>
  <c r="E969" i="1"/>
  <c r="P968" i="1"/>
  <c r="AL968" i="1" s="1"/>
  <c r="AM968" i="1" s="1"/>
  <c r="N975" i="2"/>
  <c r="I975" i="2"/>
  <c r="G975" i="2"/>
  <c r="K975" i="2"/>
  <c r="J975" i="2"/>
  <c r="H975" i="2"/>
  <c r="E975" i="2"/>
  <c r="F975" i="2"/>
  <c r="M975" i="2"/>
  <c r="L975" i="2"/>
  <c r="D975" i="2"/>
  <c r="A976" i="2"/>
  <c r="C976" i="2" s="1"/>
  <c r="B975" i="2"/>
  <c r="U976" i="2" l="1"/>
  <c r="T976" i="2"/>
  <c r="R976" i="2"/>
  <c r="P976" i="2"/>
  <c r="X976" i="2"/>
  <c r="Y976" i="2"/>
  <c r="V976" i="2"/>
  <c r="Q976" i="2"/>
  <c r="S976" i="2"/>
  <c r="O976" i="2"/>
  <c r="W976" i="2"/>
  <c r="E970" i="1"/>
  <c r="P969" i="1"/>
  <c r="AL969" i="1" s="1"/>
  <c r="AM969" i="1" s="1"/>
  <c r="N976" i="2"/>
  <c r="I976" i="2"/>
  <c r="H976" i="2"/>
  <c r="K976" i="2"/>
  <c r="G976" i="2"/>
  <c r="M976" i="2"/>
  <c r="D976" i="2"/>
  <c r="L976" i="2"/>
  <c r="J976" i="2"/>
  <c r="E976" i="2"/>
  <c r="F976" i="2"/>
  <c r="A977" i="2"/>
  <c r="C977" i="2" s="1"/>
  <c r="B976" i="2"/>
  <c r="R977" i="2" l="1"/>
  <c r="Q977" i="2"/>
  <c r="Y977" i="2"/>
  <c r="O977" i="2"/>
  <c r="W977" i="2"/>
  <c r="U977" i="2"/>
  <c r="P977" i="2"/>
  <c r="V977" i="2"/>
  <c r="X977" i="2"/>
  <c r="S977" i="2"/>
  <c r="T977" i="2"/>
  <c r="E971" i="1"/>
  <c r="P970" i="1"/>
  <c r="AL970" i="1" s="1"/>
  <c r="AM970" i="1" s="1"/>
  <c r="N977" i="2"/>
  <c r="G977" i="2"/>
  <c r="F977" i="2"/>
  <c r="J977" i="2"/>
  <c r="E977" i="2"/>
  <c r="D977" i="2"/>
  <c r="M977" i="2"/>
  <c r="H977" i="2"/>
  <c r="K977" i="2"/>
  <c r="L977" i="2"/>
  <c r="I977" i="2"/>
  <c r="A978" i="2"/>
  <c r="C978" i="2" s="1"/>
  <c r="B977" i="2"/>
  <c r="O978" i="2" l="1"/>
  <c r="W978" i="2"/>
  <c r="V978" i="2"/>
  <c r="T978" i="2"/>
  <c r="R978" i="2"/>
  <c r="U978" i="2"/>
  <c r="S978" i="2"/>
  <c r="P978" i="2"/>
  <c r="Q978" i="2"/>
  <c r="Y978" i="2"/>
  <c r="X978" i="2"/>
  <c r="E972" i="1"/>
  <c r="P971" i="1"/>
  <c r="AL971" i="1" s="1"/>
  <c r="AM971" i="1" s="1"/>
  <c r="N978" i="2"/>
  <c r="E978" i="2"/>
  <c r="D978" i="2"/>
  <c r="H978" i="2"/>
  <c r="G978" i="2"/>
  <c r="M978" i="2"/>
  <c r="L978" i="2"/>
  <c r="J978" i="2"/>
  <c r="F978" i="2"/>
  <c r="K978" i="2"/>
  <c r="I978" i="2"/>
  <c r="A979" i="2"/>
  <c r="C979" i="2" s="1"/>
  <c r="B978" i="2"/>
  <c r="T979" i="2" l="1"/>
  <c r="S979" i="2"/>
  <c r="Q979" i="2"/>
  <c r="Y979" i="2"/>
  <c r="O979" i="2"/>
  <c r="W979" i="2"/>
  <c r="X979" i="2"/>
  <c r="U979" i="2"/>
  <c r="P979" i="2"/>
  <c r="R979" i="2"/>
  <c r="V979" i="2"/>
  <c r="E973" i="1"/>
  <c r="P972" i="1"/>
  <c r="AL972" i="1" s="1"/>
  <c r="AM972" i="1" s="1"/>
  <c r="N979" i="2"/>
  <c r="F979" i="2"/>
  <c r="L979" i="2"/>
  <c r="J979" i="2"/>
  <c r="M979" i="2"/>
  <c r="I979" i="2"/>
  <c r="G979" i="2"/>
  <c r="E979" i="2"/>
  <c r="H979" i="2"/>
  <c r="D979" i="2"/>
  <c r="K979" i="2"/>
  <c r="A980" i="2"/>
  <c r="C980" i="2" s="1"/>
  <c r="B979" i="2"/>
  <c r="Q980" i="2" l="1"/>
  <c r="Y980" i="2"/>
  <c r="P980" i="2"/>
  <c r="X980" i="2"/>
  <c r="V980" i="2"/>
  <c r="T980" i="2"/>
  <c r="O980" i="2"/>
  <c r="U980" i="2"/>
  <c r="W980" i="2"/>
  <c r="R980" i="2"/>
  <c r="S980" i="2"/>
  <c r="E974" i="1"/>
  <c r="P973" i="1"/>
  <c r="AL973" i="1" s="1"/>
  <c r="AM973" i="1" s="1"/>
  <c r="N980" i="2"/>
  <c r="G980" i="2"/>
  <c r="E980" i="2"/>
  <c r="D980" i="2"/>
  <c r="M980" i="2"/>
  <c r="J980" i="2"/>
  <c r="K980" i="2"/>
  <c r="I980" i="2"/>
  <c r="H980" i="2"/>
  <c r="L980" i="2"/>
  <c r="F980" i="2"/>
  <c r="A981" i="2"/>
  <c r="C981" i="2" s="1"/>
  <c r="B980" i="2"/>
  <c r="V981" i="2" l="1"/>
  <c r="U981" i="2"/>
  <c r="S981" i="2"/>
  <c r="Q981" i="2"/>
  <c r="Y981" i="2"/>
  <c r="T981" i="2"/>
  <c r="R981" i="2"/>
  <c r="O981" i="2"/>
  <c r="P981" i="2"/>
  <c r="X981" i="2"/>
  <c r="W981" i="2"/>
  <c r="E975" i="1"/>
  <c r="P974" i="1"/>
  <c r="AL974" i="1" s="1"/>
  <c r="AM974" i="1" s="1"/>
  <c r="N981" i="2"/>
  <c r="E981" i="2"/>
  <c r="H981" i="2"/>
  <c r="L981" i="2"/>
  <c r="D981" i="2"/>
  <c r="G981" i="2"/>
  <c r="J981" i="2"/>
  <c r="F981" i="2"/>
  <c r="I981" i="2"/>
  <c r="M981" i="2"/>
  <c r="K981" i="2"/>
  <c r="A982" i="2"/>
  <c r="C982" i="2" s="1"/>
  <c r="B981" i="2"/>
  <c r="S982" i="2" l="1"/>
  <c r="R982" i="2"/>
  <c r="P982" i="2"/>
  <c r="X982" i="2"/>
  <c r="V982" i="2"/>
  <c r="Y982" i="2"/>
  <c r="W982" i="2"/>
  <c r="T982" i="2"/>
  <c r="O982" i="2"/>
  <c r="Q982" i="2"/>
  <c r="U982" i="2"/>
  <c r="E976" i="1"/>
  <c r="P975" i="1"/>
  <c r="AL975" i="1" s="1"/>
  <c r="AM975" i="1" s="1"/>
  <c r="N982" i="2"/>
  <c r="G982" i="2"/>
  <c r="K982" i="2"/>
  <c r="F982" i="2"/>
  <c r="H982" i="2"/>
  <c r="M982" i="2"/>
  <c r="L982" i="2"/>
  <c r="J982" i="2"/>
  <c r="E982" i="2"/>
  <c r="I982" i="2"/>
  <c r="D982" i="2"/>
  <c r="A983" i="2"/>
  <c r="C983" i="2" s="1"/>
  <c r="B982" i="2"/>
  <c r="P983" i="2" l="1"/>
  <c r="X983" i="2"/>
  <c r="O983" i="2"/>
  <c r="W983" i="2"/>
  <c r="U983" i="2"/>
  <c r="S983" i="2"/>
  <c r="Y983" i="2"/>
  <c r="T983" i="2"/>
  <c r="V983" i="2"/>
  <c r="Q983" i="2"/>
  <c r="R983" i="2"/>
  <c r="E977" i="1"/>
  <c r="P976" i="1"/>
  <c r="AL976" i="1" s="1"/>
  <c r="AM976" i="1" s="1"/>
  <c r="N983" i="2"/>
  <c r="J983" i="2"/>
  <c r="E983" i="2"/>
  <c r="K983" i="2"/>
  <c r="G983" i="2"/>
  <c r="F983" i="2"/>
  <c r="M983" i="2"/>
  <c r="D983" i="2"/>
  <c r="L983" i="2"/>
  <c r="H983" i="2"/>
  <c r="I983" i="2"/>
  <c r="A984" i="2"/>
  <c r="C984" i="2" s="1"/>
  <c r="B983" i="2"/>
  <c r="U984" i="2" l="1"/>
  <c r="T984" i="2"/>
  <c r="R984" i="2"/>
  <c r="P984" i="2"/>
  <c r="X984" i="2"/>
  <c r="S984" i="2"/>
  <c r="Q984" i="2"/>
  <c r="Y984" i="2"/>
  <c r="O984" i="2"/>
  <c r="W984" i="2"/>
  <c r="V984" i="2"/>
  <c r="P977" i="1"/>
  <c r="AL977" i="1" s="1"/>
  <c r="AM977" i="1" s="1"/>
  <c r="E978" i="1"/>
  <c r="N984" i="2"/>
  <c r="L984" i="2"/>
  <c r="E984" i="2"/>
  <c r="D984" i="2"/>
  <c r="K984" i="2"/>
  <c r="J984" i="2"/>
  <c r="H984" i="2"/>
  <c r="I984" i="2"/>
  <c r="M984" i="2"/>
  <c r="G984" i="2"/>
  <c r="F984" i="2"/>
  <c r="A985" i="2"/>
  <c r="C985" i="2" s="1"/>
  <c r="B984" i="2"/>
  <c r="R985" i="2" l="1"/>
  <c r="Q985" i="2"/>
  <c r="Y985" i="2"/>
  <c r="O985" i="2"/>
  <c r="W985" i="2"/>
  <c r="U985" i="2"/>
  <c r="X985" i="2"/>
  <c r="V985" i="2"/>
  <c r="S985" i="2"/>
  <c r="P985" i="2"/>
  <c r="T985" i="2"/>
  <c r="E979" i="1"/>
  <c r="P978" i="1"/>
  <c r="AL978" i="1" s="1"/>
  <c r="AM978" i="1" s="1"/>
  <c r="N985" i="2"/>
  <c r="J985" i="2"/>
  <c r="D985" i="2"/>
  <c r="I985" i="2"/>
  <c r="L985" i="2"/>
  <c r="M985" i="2"/>
  <c r="H985" i="2"/>
  <c r="E985" i="2"/>
  <c r="K985" i="2"/>
  <c r="G985" i="2"/>
  <c r="F985" i="2"/>
  <c r="A986" i="2"/>
  <c r="C986" i="2" s="1"/>
  <c r="B985" i="2"/>
  <c r="O986" i="2" l="1"/>
  <c r="W986" i="2"/>
  <c r="V986" i="2"/>
  <c r="T986" i="2"/>
  <c r="R986" i="2"/>
  <c r="X986" i="2"/>
  <c r="S986" i="2"/>
  <c r="Y986" i="2"/>
  <c r="U986" i="2"/>
  <c r="P986" i="2"/>
  <c r="Q986" i="2"/>
  <c r="E980" i="1"/>
  <c r="P979" i="1"/>
  <c r="AL979" i="1" s="1"/>
  <c r="AM979" i="1" s="1"/>
  <c r="N986" i="2"/>
  <c r="K986" i="2"/>
  <c r="J986" i="2"/>
  <c r="I986" i="2"/>
  <c r="F986" i="2"/>
  <c r="H986" i="2"/>
  <c r="D986" i="2"/>
  <c r="G986" i="2"/>
  <c r="M986" i="2"/>
  <c r="E986" i="2"/>
  <c r="L986" i="2"/>
  <c r="A987" i="2"/>
  <c r="C987" i="2" s="1"/>
  <c r="B986" i="2"/>
  <c r="T987" i="2" l="1"/>
  <c r="S987" i="2"/>
  <c r="Q987" i="2"/>
  <c r="Y987" i="2"/>
  <c r="O987" i="2"/>
  <c r="W987" i="2"/>
  <c r="R987" i="2"/>
  <c r="P987" i="2"/>
  <c r="X987" i="2"/>
  <c r="V987" i="2"/>
  <c r="U987" i="2"/>
  <c r="E981" i="1"/>
  <c r="P980" i="1"/>
  <c r="AL980" i="1" s="1"/>
  <c r="AM980" i="1" s="1"/>
  <c r="N987" i="2"/>
  <c r="J987" i="2"/>
  <c r="H987" i="2"/>
  <c r="L987" i="2"/>
  <c r="K987" i="2"/>
  <c r="G987" i="2"/>
  <c r="E987" i="2"/>
  <c r="I987" i="2"/>
  <c r="M987" i="2"/>
  <c r="F987" i="2"/>
  <c r="D987" i="2"/>
  <c r="A988" i="2"/>
  <c r="C988" i="2" s="1"/>
  <c r="B987" i="2"/>
  <c r="Q988" i="2" l="1"/>
  <c r="Y988" i="2"/>
  <c r="P988" i="2"/>
  <c r="X988" i="2"/>
  <c r="V988" i="2"/>
  <c r="T988" i="2"/>
  <c r="W988" i="2"/>
  <c r="U988" i="2"/>
  <c r="R988" i="2"/>
  <c r="O988" i="2"/>
  <c r="S988" i="2"/>
  <c r="E982" i="1"/>
  <c r="P981" i="1"/>
  <c r="AL981" i="1" s="1"/>
  <c r="AM981" i="1" s="1"/>
  <c r="N988" i="2"/>
  <c r="H988" i="2"/>
  <c r="G988" i="2"/>
  <c r="E988" i="2"/>
  <c r="K988" i="2"/>
  <c r="I988" i="2"/>
  <c r="L988" i="2"/>
  <c r="J988" i="2"/>
  <c r="F988" i="2"/>
  <c r="D988" i="2"/>
  <c r="M988" i="2"/>
  <c r="A989" i="2"/>
  <c r="C989" i="2" s="1"/>
  <c r="B988" i="2"/>
  <c r="V989" i="2" l="1"/>
  <c r="U989" i="2"/>
  <c r="S989" i="2"/>
  <c r="Q989" i="2"/>
  <c r="Y989" i="2"/>
  <c r="W989" i="2"/>
  <c r="R989" i="2"/>
  <c r="X989" i="2"/>
  <c r="T989" i="2"/>
  <c r="O989" i="2"/>
  <c r="P989" i="2"/>
  <c r="E983" i="1"/>
  <c r="P982" i="1"/>
  <c r="AL982" i="1" s="1"/>
  <c r="AM982" i="1" s="1"/>
  <c r="N989" i="2"/>
  <c r="K989" i="2"/>
  <c r="E989" i="2"/>
  <c r="M989" i="2"/>
  <c r="F989" i="2"/>
  <c r="I989" i="2"/>
  <c r="L989" i="2"/>
  <c r="G989" i="2"/>
  <c r="D989" i="2"/>
  <c r="J989" i="2"/>
  <c r="H989" i="2"/>
  <c r="A990" i="2"/>
  <c r="C990" i="2" s="1"/>
  <c r="B989" i="2"/>
  <c r="S990" i="2" l="1"/>
  <c r="R990" i="2"/>
  <c r="P990" i="2"/>
  <c r="X990" i="2"/>
  <c r="V990" i="2"/>
  <c r="Q990" i="2"/>
  <c r="O990" i="2"/>
  <c r="W990" i="2"/>
  <c r="Y990" i="2"/>
  <c r="U990" i="2"/>
  <c r="T990" i="2"/>
  <c r="P983" i="1"/>
  <c r="AL983" i="1" s="1"/>
  <c r="AM983" i="1" s="1"/>
  <c r="E984" i="1"/>
  <c r="N990" i="2"/>
  <c r="M990" i="2"/>
  <c r="D990" i="2"/>
  <c r="H990" i="2"/>
  <c r="I990" i="2"/>
  <c r="J990" i="2"/>
  <c r="F990" i="2"/>
  <c r="E990" i="2"/>
  <c r="K990" i="2"/>
  <c r="G990" i="2"/>
  <c r="L990" i="2"/>
  <c r="A991" i="2"/>
  <c r="C991" i="2" s="1"/>
  <c r="B990" i="2"/>
  <c r="P991" i="2" l="1"/>
  <c r="X991" i="2"/>
  <c r="O991" i="2"/>
  <c r="W991" i="2"/>
  <c r="U991" i="2"/>
  <c r="S991" i="2"/>
  <c r="V991" i="2"/>
  <c r="T991" i="2"/>
  <c r="Q991" i="2"/>
  <c r="Y991" i="2"/>
  <c r="R991" i="2"/>
  <c r="E985" i="1"/>
  <c r="P984" i="1"/>
  <c r="AL984" i="1" s="1"/>
  <c r="AM984" i="1" s="1"/>
  <c r="N991" i="2"/>
  <c r="F991" i="2"/>
  <c r="H991" i="2"/>
  <c r="E991" i="2"/>
  <c r="J991" i="2"/>
  <c r="L991" i="2"/>
  <c r="G991" i="2"/>
  <c r="I991" i="2"/>
  <c r="M991" i="2"/>
  <c r="K991" i="2"/>
  <c r="D991" i="2"/>
  <c r="A992" i="2"/>
  <c r="C992" i="2" s="1"/>
  <c r="B991" i="2"/>
  <c r="U992" i="2" l="1"/>
  <c r="T992" i="2"/>
  <c r="R992" i="2"/>
  <c r="P992" i="2"/>
  <c r="X992" i="2"/>
  <c r="Y992" i="2"/>
  <c r="V992" i="2"/>
  <c r="Q992" i="2"/>
  <c r="W992" i="2"/>
  <c r="S992" i="2"/>
  <c r="O992" i="2"/>
  <c r="E986" i="1"/>
  <c r="P985" i="1"/>
  <c r="AL985" i="1" s="1"/>
  <c r="AM985" i="1" s="1"/>
  <c r="N992" i="2"/>
  <c r="D992" i="2"/>
  <c r="G992" i="2"/>
  <c r="J992" i="2"/>
  <c r="L992" i="2"/>
  <c r="H992" i="2"/>
  <c r="M992" i="2"/>
  <c r="E992" i="2"/>
  <c r="F992" i="2"/>
  <c r="K992" i="2"/>
  <c r="I992" i="2"/>
  <c r="A993" i="2"/>
  <c r="C993" i="2" s="1"/>
  <c r="B992" i="2"/>
  <c r="R993" i="2" l="1"/>
  <c r="Q993" i="2"/>
  <c r="Y993" i="2"/>
  <c r="O993" i="2"/>
  <c r="W993" i="2"/>
  <c r="U993" i="2"/>
  <c r="P993" i="2"/>
  <c r="V993" i="2"/>
  <c r="X993" i="2"/>
  <c r="T993" i="2"/>
  <c r="S993" i="2"/>
  <c r="E987" i="1"/>
  <c r="P986" i="1"/>
  <c r="AL986" i="1" s="1"/>
  <c r="AM986" i="1" s="1"/>
  <c r="N993" i="2"/>
  <c r="E993" i="2"/>
  <c r="H993" i="2"/>
  <c r="D993" i="2"/>
  <c r="F993" i="2"/>
  <c r="G993" i="2"/>
  <c r="M993" i="2"/>
  <c r="L993" i="2"/>
  <c r="I993" i="2"/>
  <c r="J993" i="2"/>
  <c r="K993" i="2"/>
  <c r="A994" i="2"/>
  <c r="C994" i="2" s="1"/>
  <c r="B993" i="2"/>
  <c r="O994" i="2" l="1"/>
  <c r="W994" i="2"/>
  <c r="V994" i="2"/>
  <c r="T994" i="2"/>
  <c r="R994" i="2"/>
  <c r="U994" i="2"/>
  <c r="S994" i="2"/>
  <c r="P994" i="2"/>
  <c r="X994" i="2"/>
  <c r="Y994" i="2"/>
  <c r="Q994" i="2"/>
  <c r="E988" i="1"/>
  <c r="P987" i="1"/>
  <c r="AL987" i="1" s="1"/>
  <c r="AM987" i="1" s="1"/>
  <c r="N994" i="2"/>
  <c r="M994" i="2"/>
  <c r="D994" i="2"/>
  <c r="L994" i="2"/>
  <c r="F994" i="2"/>
  <c r="H994" i="2"/>
  <c r="J994" i="2"/>
  <c r="I994" i="2"/>
  <c r="K994" i="2"/>
  <c r="E994" i="2"/>
  <c r="G994" i="2"/>
  <c r="A995" i="2"/>
  <c r="C995" i="2" s="1"/>
  <c r="B994" i="2"/>
  <c r="T995" i="2" l="1"/>
  <c r="S995" i="2"/>
  <c r="Q995" i="2"/>
  <c r="Y995" i="2"/>
  <c r="O995" i="2"/>
  <c r="W995" i="2"/>
  <c r="X995" i="2"/>
  <c r="U995" i="2"/>
  <c r="P995" i="2"/>
  <c r="V995" i="2"/>
  <c r="R995" i="2"/>
  <c r="E989" i="1"/>
  <c r="P988" i="1"/>
  <c r="AL988" i="1" s="1"/>
  <c r="AM988" i="1" s="1"/>
  <c r="N995" i="2"/>
  <c r="E995" i="2"/>
  <c r="L995" i="2"/>
  <c r="F995" i="2"/>
  <c r="M995" i="2"/>
  <c r="D995" i="2"/>
  <c r="G995" i="2"/>
  <c r="K995" i="2"/>
  <c r="J995" i="2"/>
  <c r="H995" i="2"/>
  <c r="I995" i="2"/>
  <c r="A996" i="2"/>
  <c r="C996" i="2" s="1"/>
  <c r="B995" i="2"/>
  <c r="Q996" i="2" l="1"/>
  <c r="Y996" i="2"/>
  <c r="P996" i="2"/>
  <c r="X996" i="2"/>
  <c r="V996" i="2"/>
  <c r="T996" i="2"/>
  <c r="O996" i="2"/>
  <c r="U996" i="2"/>
  <c r="W996" i="2"/>
  <c r="S996" i="2"/>
  <c r="R996" i="2"/>
  <c r="E990" i="1"/>
  <c r="P989" i="1"/>
  <c r="AL989" i="1" s="1"/>
  <c r="AM989" i="1" s="1"/>
  <c r="N996" i="2"/>
  <c r="E996" i="2"/>
  <c r="J996" i="2"/>
  <c r="G996" i="2"/>
  <c r="L996" i="2"/>
  <c r="H996" i="2"/>
  <c r="D996" i="2"/>
  <c r="M996" i="2"/>
  <c r="I996" i="2"/>
  <c r="F996" i="2"/>
  <c r="K996" i="2"/>
  <c r="A997" i="2"/>
  <c r="C997" i="2" s="1"/>
  <c r="B996" i="2"/>
  <c r="V997" i="2" l="1"/>
  <c r="U997" i="2"/>
  <c r="S997" i="2"/>
  <c r="Q997" i="2"/>
  <c r="Y997" i="2"/>
  <c r="T997" i="2"/>
  <c r="R997" i="2"/>
  <c r="O997" i="2"/>
  <c r="W997" i="2"/>
  <c r="X997" i="2"/>
  <c r="P997" i="2"/>
  <c r="E991" i="1"/>
  <c r="P990" i="1"/>
  <c r="AL990" i="1" s="1"/>
  <c r="AM990" i="1" s="1"/>
  <c r="N997" i="2"/>
  <c r="D997" i="2"/>
  <c r="J997" i="2"/>
  <c r="G997" i="2"/>
  <c r="E997" i="2"/>
  <c r="L997" i="2"/>
  <c r="M997" i="2"/>
  <c r="K997" i="2"/>
  <c r="I997" i="2"/>
  <c r="H997" i="2"/>
  <c r="F997" i="2"/>
  <c r="A998" i="2"/>
  <c r="C998" i="2" s="1"/>
  <c r="B997" i="2"/>
  <c r="S998" i="2" l="1"/>
  <c r="R998" i="2"/>
  <c r="P998" i="2"/>
  <c r="X998" i="2"/>
  <c r="V998" i="2"/>
  <c r="Y998" i="2"/>
  <c r="W998" i="2"/>
  <c r="T998" i="2"/>
  <c r="O998" i="2"/>
  <c r="U998" i="2"/>
  <c r="Q998" i="2"/>
  <c r="E992" i="1"/>
  <c r="P991" i="1"/>
  <c r="AL991" i="1" s="1"/>
  <c r="AM991" i="1" s="1"/>
  <c r="N998" i="2"/>
  <c r="H998" i="2"/>
  <c r="F998" i="2"/>
  <c r="I998" i="2"/>
  <c r="K998" i="2"/>
  <c r="M998" i="2"/>
  <c r="G998" i="2"/>
  <c r="J998" i="2"/>
  <c r="E998" i="2"/>
  <c r="D998" i="2"/>
  <c r="L998" i="2"/>
  <c r="A999" i="2"/>
  <c r="C999" i="2" s="1"/>
  <c r="B998" i="2"/>
  <c r="P999" i="2" l="1"/>
  <c r="X999" i="2"/>
  <c r="O999" i="2"/>
  <c r="W999" i="2"/>
  <c r="U999" i="2"/>
  <c r="S999" i="2"/>
  <c r="Y999" i="2"/>
  <c r="T999" i="2"/>
  <c r="V999" i="2"/>
  <c r="R999" i="2"/>
  <c r="Q999" i="2"/>
  <c r="P992" i="1"/>
  <c r="AL992" i="1" s="1"/>
  <c r="AM992" i="1" s="1"/>
  <c r="E993" i="1"/>
  <c r="N999" i="2"/>
  <c r="J999" i="2"/>
  <c r="M999" i="2"/>
  <c r="H999" i="2"/>
  <c r="G999" i="2"/>
  <c r="D999" i="2"/>
  <c r="F999" i="2"/>
  <c r="E999" i="2"/>
  <c r="I999" i="2"/>
  <c r="K999" i="2"/>
  <c r="L999" i="2"/>
  <c r="A1000" i="2"/>
  <c r="C1000" i="2" s="1"/>
  <c r="B999" i="2"/>
  <c r="U1000" i="2" l="1"/>
  <c r="T1000" i="2"/>
  <c r="R1000" i="2"/>
  <c r="P1000" i="2"/>
  <c r="X1000" i="2"/>
  <c r="S1000" i="2"/>
  <c r="Q1000" i="2"/>
  <c r="Y1000" i="2"/>
  <c r="V1000" i="2"/>
  <c r="W1000" i="2"/>
  <c r="O1000" i="2"/>
  <c r="E994" i="1"/>
  <c r="P993" i="1"/>
  <c r="AL993" i="1" s="1"/>
  <c r="AM993" i="1" s="1"/>
  <c r="N1000" i="2"/>
  <c r="K1000" i="2"/>
  <c r="G1000" i="2"/>
  <c r="M1000" i="2"/>
  <c r="F1000" i="2"/>
  <c r="H1000" i="2"/>
  <c r="I1000" i="2"/>
  <c r="J1000" i="2"/>
  <c r="L1000" i="2"/>
  <c r="D1000" i="2"/>
  <c r="E1000" i="2"/>
  <c r="A1001" i="2"/>
  <c r="C1001" i="2" s="1"/>
  <c r="B1000" i="2"/>
  <c r="R1001" i="2" l="1"/>
  <c r="Q1001" i="2"/>
  <c r="Y1001" i="2"/>
  <c r="O1001" i="2"/>
  <c r="W1001" i="2"/>
  <c r="U1001" i="2"/>
  <c r="X1001" i="2"/>
  <c r="V1001" i="2"/>
  <c r="S1001" i="2"/>
  <c r="T1001" i="2"/>
  <c r="P1001" i="2"/>
  <c r="E995" i="1"/>
  <c r="P994" i="1"/>
  <c r="AL994" i="1" s="1"/>
  <c r="AM994" i="1" s="1"/>
  <c r="N1001" i="2"/>
  <c r="G1001" i="2"/>
  <c r="F1001" i="2"/>
  <c r="E1001" i="2"/>
  <c r="J1001" i="2"/>
  <c r="I1001" i="2"/>
  <c r="H1001" i="2"/>
  <c r="M1001" i="2"/>
  <c r="D1001" i="2"/>
  <c r="K1001" i="2"/>
  <c r="L1001" i="2"/>
  <c r="A1002" i="2"/>
  <c r="C1002" i="2" s="1"/>
  <c r="B1001" i="2"/>
  <c r="O1002" i="2" l="1"/>
  <c r="W1002" i="2"/>
  <c r="V1002" i="2"/>
  <c r="T1002" i="2"/>
  <c r="R1002" i="2"/>
  <c r="X1002" i="2"/>
  <c r="S1002" i="2"/>
  <c r="U1002" i="2"/>
  <c r="Y1002" i="2"/>
  <c r="Q1002" i="2"/>
  <c r="P1002" i="2"/>
  <c r="E996" i="1"/>
  <c r="P995" i="1"/>
  <c r="AL995" i="1" s="1"/>
  <c r="AM995" i="1" s="1"/>
  <c r="N1002" i="2"/>
  <c r="F1002" i="2"/>
  <c r="M1002" i="2"/>
  <c r="K1002" i="2"/>
  <c r="D1002" i="2"/>
  <c r="I1002" i="2"/>
  <c r="E1002" i="2"/>
  <c r="H1002" i="2"/>
  <c r="G1002" i="2"/>
  <c r="L1002" i="2"/>
  <c r="J1002" i="2"/>
  <c r="A1003" i="2"/>
  <c r="C1003" i="2" s="1"/>
  <c r="B1002" i="2"/>
  <c r="T1003" i="2" l="1"/>
  <c r="S1003" i="2"/>
  <c r="Q1003" i="2"/>
  <c r="Y1003" i="2"/>
  <c r="O1003" i="2"/>
  <c r="W1003" i="2"/>
  <c r="R1003" i="2"/>
  <c r="P1003" i="2"/>
  <c r="X1003" i="2"/>
  <c r="U1003" i="2"/>
  <c r="V1003" i="2"/>
  <c r="E997" i="1"/>
  <c r="P996" i="1"/>
  <c r="AL996" i="1" s="1"/>
  <c r="AM996" i="1" s="1"/>
  <c r="N1003" i="2"/>
  <c r="D1003" i="2"/>
  <c r="H1003" i="2"/>
  <c r="F1003" i="2"/>
  <c r="K1003" i="2"/>
  <c r="E1003" i="2"/>
  <c r="L1003" i="2"/>
  <c r="M1003" i="2"/>
  <c r="J1003" i="2"/>
  <c r="G1003" i="2"/>
  <c r="I1003" i="2"/>
  <c r="A1004" i="2"/>
  <c r="C1004" i="2" s="1"/>
  <c r="B1003" i="2"/>
  <c r="Q1004" i="2" l="1"/>
  <c r="Y1004" i="2"/>
  <c r="P1004" i="2"/>
  <c r="X1004" i="2"/>
  <c r="V1004" i="2"/>
  <c r="T1004" i="2"/>
  <c r="W1004" i="2"/>
  <c r="U1004" i="2"/>
  <c r="R1004" i="2"/>
  <c r="S1004" i="2"/>
  <c r="O1004" i="2"/>
  <c r="E998" i="1"/>
  <c r="P997" i="1"/>
  <c r="AL997" i="1" s="1"/>
  <c r="AM997" i="1" s="1"/>
  <c r="N1004" i="2"/>
  <c r="L1004" i="2"/>
  <c r="G1004" i="2"/>
  <c r="D1004" i="2"/>
  <c r="J1004" i="2"/>
  <c r="M1004" i="2"/>
  <c r="K1004" i="2"/>
  <c r="I1004" i="2"/>
  <c r="H1004" i="2"/>
  <c r="F1004" i="2"/>
  <c r="E1004" i="2"/>
  <c r="A1005" i="2"/>
  <c r="C1005" i="2" s="1"/>
  <c r="B1004" i="2"/>
  <c r="V1005" i="2" l="1"/>
  <c r="U1005" i="2"/>
  <c r="S1005" i="2"/>
  <c r="Q1005" i="2"/>
  <c r="Y1005" i="2"/>
  <c r="W1005" i="2"/>
  <c r="R1005" i="2"/>
  <c r="T1005" i="2"/>
  <c r="X1005" i="2"/>
  <c r="P1005" i="2"/>
  <c r="O1005" i="2"/>
  <c r="E999" i="1"/>
  <c r="P998" i="1"/>
  <c r="AL998" i="1" s="1"/>
  <c r="AM998" i="1" s="1"/>
  <c r="N1005" i="2"/>
  <c r="I1005" i="2"/>
  <c r="E1005" i="2"/>
  <c r="J1005" i="2"/>
  <c r="F1005" i="2"/>
  <c r="M1005" i="2"/>
  <c r="D1005" i="2"/>
  <c r="G1005" i="2"/>
  <c r="L1005" i="2"/>
  <c r="H1005" i="2"/>
  <c r="K1005" i="2"/>
  <c r="A1006" i="2"/>
  <c r="C1006" i="2" s="1"/>
  <c r="B1005" i="2"/>
  <c r="S1006" i="2" l="1"/>
  <c r="R1006" i="2"/>
  <c r="P1006" i="2"/>
  <c r="X1006" i="2"/>
  <c r="V1006" i="2"/>
  <c r="Q1006" i="2"/>
  <c r="O1006" i="2"/>
  <c r="W1006" i="2"/>
  <c r="Y1006" i="2"/>
  <c r="T1006" i="2"/>
  <c r="U1006" i="2"/>
  <c r="E1000" i="1"/>
  <c r="P999" i="1"/>
  <c r="AL999" i="1" s="1"/>
  <c r="AM999" i="1" s="1"/>
  <c r="N1006" i="2"/>
  <c r="M1006" i="2"/>
  <c r="F1006" i="2"/>
  <c r="D1006" i="2"/>
  <c r="I1006" i="2"/>
  <c r="L1006" i="2"/>
  <c r="H1006" i="2"/>
  <c r="E1006" i="2"/>
  <c r="K1006" i="2"/>
  <c r="J1006" i="2"/>
  <c r="G1006" i="2"/>
  <c r="A1007" i="2"/>
  <c r="C1007" i="2" s="1"/>
  <c r="B1006" i="2"/>
  <c r="P1007" i="2" l="1"/>
  <c r="X1007" i="2"/>
  <c r="O1007" i="2"/>
  <c r="W1007" i="2"/>
  <c r="U1007" i="2"/>
  <c r="S1007" i="2"/>
  <c r="V1007" i="2"/>
  <c r="T1007" i="2"/>
  <c r="Q1007" i="2"/>
  <c r="R1007" i="2"/>
  <c r="Y1007" i="2"/>
  <c r="E1001" i="1"/>
  <c r="P1000" i="1"/>
  <c r="AL1000" i="1" s="1"/>
  <c r="AM1000" i="1" s="1"/>
  <c r="N1007" i="2"/>
  <c r="K1007" i="2"/>
  <c r="E1007" i="2"/>
  <c r="L1007" i="2"/>
  <c r="M1007" i="2"/>
  <c r="F1007" i="2"/>
  <c r="D1007" i="2"/>
  <c r="H1007" i="2"/>
  <c r="J1007" i="2"/>
  <c r="G1007" i="2"/>
  <c r="I1007" i="2"/>
  <c r="A1008" i="2"/>
  <c r="C1008" i="2" s="1"/>
  <c r="B1007" i="2"/>
  <c r="U1008" i="2" l="1"/>
  <c r="T1008" i="2"/>
  <c r="R1008" i="2"/>
  <c r="P1008" i="2"/>
  <c r="X1008" i="2"/>
  <c r="Y1008" i="2"/>
  <c r="V1008" i="2"/>
  <c r="Q1008" i="2"/>
  <c r="S1008" i="2"/>
  <c r="W1008" i="2"/>
  <c r="O1008" i="2"/>
  <c r="E1002" i="1"/>
  <c r="P1001" i="1"/>
  <c r="AL1001" i="1" s="1"/>
  <c r="AM1001" i="1" s="1"/>
  <c r="N1008" i="2"/>
  <c r="J1008" i="2"/>
  <c r="L1008" i="2"/>
  <c r="M1008" i="2"/>
  <c r="D1008" i="2"/>
  <c r="E1008" i="2"/>
  <c r="K1008" i="2"/>
  <c r="G1008" i="2"/>
  <c r="I1008" i="2"/>
  <c r="H1008" i="2"/>
  <c r="F1008" i="2"/>
  <c r="A1009" i="2"/>
  <c r="C1009" i="2" s="1"/>
  <c r="B1008" i="2"/>
  <c r="R1009" i="2" l="1"/>
  <c r="Q1009" i="2"/>
  <c r="Y1009" i="2"/>
  <c r="O1009" i="2"/>
  <c r="W1009" i="2"/>
  <c r="U1009" i="2"/>
  <c r="P1009" i="2"/>
  <c r="V1009" i="2"/>
  <c r="X1009" i="2"/>
  <c r="S1009" i="2"/>
  <c r="T1009" i="2"/>
  <c r="E1003" i="1"/>
  <c r="P1002" i="1"/>
  <c r="AL1002" i="1" s="1"/>
  <c r="AM1002" i="1" s="1"/>
  <c r="N1009" i="2"/>
  <c r="I1009" i="2"/>
  <c r="J1009" i="2"/>
  <c r="L1009" i="2"/>
  <c r="K1009" i="2"/>
  <c r="F1009" i="2"/>
  <c r="M1009" i="2"/>
  <c r="D1009" i="2"/>
  <c r="H1009" i="2"/>
  <c r="G1009" i="2"/>
  <c r="E1009" i="2"/>
  <c r="A1010" i="2"/>
  <c r="C1010" i="2" s="1"/>
  <c r="B1009" i="2"/>
  <c r="O1010" i="2" l="1"/>
  <c r="W1010" i="2"/>
  <c r="V1010" i="2"/>
  <c r="T1010" i="2"/>
  <c r="R1010" i="2"/>
  <c r="U1010" i="2"/>
  <c r="S1010" i="2"/>
  <c r="P1010" i="2"/>
  <c r="Q1010" i="2"/>
  <c r="Y1010" i="2"/>
  <c r="X1010" i="2"/>
  <c r="E1004" i="1"/>
  <c r="P1003" i="1"/>
  <c r="AL1003" i="1" s="1"/>
  <c r="AM1003" i="1" s="1"/>
  <c r="N1010" i="2"/>
  <c r="H1010" i="2"/>
  <c r="K1010" i="2"/>
  <c r="I1010" i="2"/>
  <c r="J1010" i="2"/>
  <c r="G1010" i="2"/>
  <c r="M1010" i="2"/>
  <c r="L1010" i="2"/>
  <c r="F1010" i="2"/>
  <c r="D1010" i="2"/>
  <c r="E1010" i="2"/>
  <c r="A1011" i="2"/>
  <c r="C1011" i="2" s="1"/>
  <c r="B1010" i="2"/>
  <c r="T1011" i="2" l="1"/>
  <c r="S1011" i="2"/>
  <c r="Q1011" i="2"/>
  <c r="Y1011" i="2"/>
  <c r="O1011" i="2"/>
  <c r="W1011" i="2"/>
  <c r="X1011" i="2"/>
  <c r="U1011" i="2"/>
  <c r="P1011" i="2"/>
  <c r="R1011" i="2"/>
  <c r="V1011" i="2"/>
  <c r="E1005" i="1"/>
  <c r="P1004" i="1"/>
  <c r="AL1004" i="1" s="1"/>
  <c r="AM1004" i="1" s="1"/>
  <c r="N1011" i="2"/>
  <c r="F1011" i="2"/>
  <c r="J1011" i="2"/>
  <c r="M1011" i="2"/>
  <c r="D1011" i="2"/>
  <c r="I1011" i="2"/>
  <c r="L1011" i="2"/>
  <c r="K1011" i="2"/>
  <c r="G1011" i="2"/>
  <c r="H1011" i="2"/>
  <c r="E1011" i="2"/>
  <c r="A1012" i="2"/>
  <c r="C1012" i="2" s="1"/>
  <c r="B1011" i="2"/>
  <c r="Q1012" i="2" l="1"/>
  <c r="Y1012" i="2"/>
  <c r="P1012" i="2"/>
  <c r="X1012" i="2"/>
  <c r="V1012" i="2"/>
  <c r="T1012" i="2"/>
  <c r="O1012" i="2"/>
  <c r="U1012" i="2"/>
  <c r="W1012" i="2"/>
  <c r="R1012" i="2"/>
  <c r="S1012" i="2"/>
  <c r="E1006" i="1"/>
  <c r="P1005" i="1"/>
  <c r="AL1005" i="1" s="1"/>
  <c r="AM1005" i="1" s="1"/>
  <c r="N1012" i="2"/>
  <c r="M1012" i="2"/>
  <c r="H1012" i="2"/>
  <c r="D1012" i="2"/>
  <c r="I1012" i="2"/>
  <c r="G1012" i="2"/>
  <c r="J1012" i="2"/>
  <c r="E1012" i="2"/>
  <c r="K1012" i="2"/>
  <c r="F1012" i="2"/>
  <c r="L1012" i="2"/>
  <c r="A1013" i="2"/>
  <c r="C1013" i="2" s="1"/>
  <c r="B1012" i="2"/>
  <c r="V1013" i="2" l="1"/>
  <c r="U1013" i="2"/>
  <c r="S1013" i="2"/>
  <c r="Q1013" i="2"/>
  <c r="Y1013" i="2"/>
  <c r="T1013" i="2"/>
  <c r="R1013" i="2"/>
  <c r="O1013" i="2"/>
  <c r="P1013" i="2"/>
  <c r="X1013" i="2"/>
  <c r="W1013" i="2"/>
  <c r="E1007" i="1"/>
  <c r="P1006" i="1"/>
  <c r="AL1006" i="1" s="1"/>
  <c r="AM1006" i="1" s="1"/>
  <c r="N1013" i="2"/>
  <c r="G1013" i="2"/>
  <c r="M1013" i="2"/>
  <c r="K1013" i="2"/>
  <c r="D1013" i="2"/>
  <c r="L1013" i="2"/>
  <c r="I1013" i="2"/>
  <c r="F1013" i="2"/>
  <c r="E1013" i="2"/>
  <c r="J1013" i="2"/>
  <c r="H1013" i="2"/>
  <c r="A1014" i="2"/>
  <c r="C1014" i="2" s="1"/>
  <c r="B1013" i="2"/>
  <c r="S1014" i="2" l="1"/>
  <c r="R1014" i="2"/>
  <c r="P1014" i="2"/>
  <c r="X1014" i="2"/>
  <c r="V1014" i="2"/>
  <c r="Y1014" i="2"/>
  <c r="W1014" i="2"/>
  <c r="T1014" i="2"/>
  <c r="O1014" i="2"/>
  <c r="Q1014" i="2"/>
  <c r="U1014" i="2"/>
  <c r="E1008" i="1"/>
  <c r="P1007" i="1"/>
  <c r="AL1007" i="1" s="1"/>
  <c r="AM1007" i="1" s="1"/>
  <c r="N1014" i="2"/>
  <c r="F1014" i="2"/>
  <c r="L1014" i="2"/>
  <c r="I1014" i="2"/>
  <c r="D1014" i="2"/>
  <c r="E1014" i="2"/>
  <c r="H1014" i="2"/>
  <c r="M1014" i="2"/>
  <c r="J1014" i="2"/>
  <c r="G1014" i="2"/>
  <c r="K1014" i="2"/>
  <c r="A1015" i="2"/>
  <c r="C1015" i="2" s="1"/>
  <c r="B1014" i="2"/>
  <c r="P1015" i="2" l="1"/>
  <c r="X1015" i="2"/>
  <c r="O1015" i="2"/>
  <c r="W1015" i="2"/>
  <c r="U1015" i="2"/>
  <c r="S1015" i="2"/>
  <c r="Y1015" i="2"/>
  <c r="T1015" i="2"/>
  <c r="V1015" i="2"/>
  <c r="Q1015" i="2"/>
  <c r="R1015" i="2"/>
  <c r="P1008" i="1"/>
  <c r="AL1008" i="1" s="1"/>
  <c r="AM1008" i="1" s="1"/>
  <c r="E1009" i="1"/>
  <c r="N1015" i="2"/>
  <c r="M1015" i="2"/>
  <c r="L1015" i="2"/>
  <c r="K1015" i="2"/>
  <c r="I1015" i="2"/>
  <c r="D1015" i="2"/>
  <c r="E1015" i="2"/>
  <c r="G1015" i="2"/>
  <c r="F1015" i="2"/>
  <c r="J1015" i="2"/>
  <c r="H1015" i="2"/>
  <c r="A1016" i="2"/>
  <c r="C1016" i="2" s="1"/>
  <c r="B1015" i="2"/>
  <c r="U1016" i="2" l="1"/>
  <c r="T1016" i="2"/>
  <c r="R1016" i="2"/>
  <c r="P1016" i="2"/>
  <c r="X1016" i="2"/>
  <c r="S1016" i="2"/>
  <c r="Q1016" i="2"/>
  <c r="Y1016" i="2"/>
  <c r="O1016" i="2"/>
  <c r="W1016" i="2"/>
  <c r="V1016" i="2"/>
  <c r="E1010" i="1"/>
  <c r="P1009" i="1"/>
  <c r="AL1009" i="1" s="1"/>
  <c r="AM1009" i="1" s="1"/>
  <c r="N1016" i="2"/>
  <c r="M1016" i="2"/>
  <c r="J1016" i="2"/>
  <c r="L1016" i="2"/>
  <c r="D1016" i="2"/>
  <c r="K1016" i="2"/>
  <c r="G1016" i="2"/>
  <c r="I1016" i="2"/>
  <c r="F1016" i="2"/>
  <c r="H1016" i="2"/>
  <c r="E1016" i="2"/>
  <c r="A1017" i="2"/>
  <c r="C1017" i="2" s="1"/>
  <c r="B1016" i="2"/>
  <c r="R1017" i="2" l="1"/>
  <c r="Q1017" i="2"/>
  <c r="Y1017" i="2"/>
  <c r="O1017" i="2"/>
  <c r="W1017" i="2"/>
  <c r="U1017" i="2"/>
  <c r="X1017" i="2"/>
  <c r="V1017" i="2"/>
  <c r="S1017" i="2"/>
  <c r="P1017" i="2"/>
  <c r="T1017" i="2"/>
  <c r="E1011" i="1"/>
  <c r="P1010" i="1"/>
  <c r="AL1010" i="1" s="1"/>
  <c r="AM1010" i="1" s="1"/>
  <c r="N1017" i="2"/>
  <c r="J1017" i="2"/>
  <c r="K1017" i="2"/>
  <c r="I1017" i="2"/>
  <c r="G1017" i="2"/>
  <c r="E1017" i="2"/>
  <c r="L1017" i="2"/>
  <c r="M1017" i="2"/>
  <c r="F1017" i="2"/>
  <c r="D1017" i="2"/>
  <c r="H1017" i="2"/>
  <c r="A1018" i="2"/>
  <c r="C1018" i="2" s="1"/>
  <c r="B1017" i="2"/>
  <c r="O1018" i="2" l="1"/>
  <c r="W1018" i="2"/>
  <c r="V1018" i="2"/>
  <c r="T1018" i="2"/>
  <c r="R1018" i="2"/>
  <c r="X1018" i="2"/>
  <c r="S1018" i="2"/>
  <c r="Y1018" i="2"/>
  <c r="U1018" i="2"/>
  <c r="P1018" i="2"/>
  <c r="Q1018" i="2"/>
  <c r="E1012" i="1"/>
  <c r="P1011" i="1"/>
  <c r="AL1011" i="1" s="1"/>
  <c r="AM1011" i="1" s="1"/>
  <c r="N1018" i="2"/>
  <c r="M1018" i="2"/>
  <c r="D1018" i="2"/>
  <c r="G1018" i="2"/>
  <c r="H1018" i="2"/>
  <c r="I1018" i="2"/>
  <c r="J1018" i="2"/>
  <c r="F1018" i="2"/>
  <c r="E1018" i="2"/>
  <c r="L1018" i="2"/>
  <c r="K1018" i="2"/>
  <c r="A1019" i="2"/>
  <c r="C1019" i="2" s="1"/>
  <c r="B1018" i="2"/>
  <c r="T1019" i="2" l="1"/>
  <c r="S1019" i="2"/>
  <c r="Q1019" i="2"/>
  <c r="Y1019" i="2"/>
  <c r="O1019" i="2"/>
  <c r="W1019" i="2"/>
  <c r="R1019" i="2"/>
  <c r="P1019" i="2"/>
  <c r="X1019" i="2"/>
  <c r="V1019" i="2"/>
  <c r="U1019" i="2"/>
  <c r="E1013" i="1"/>
  <c r="P1012" i="1"/>
  <c r="AL1012" i="1" s="1"/>
  <c r="AM1012" i="1" s="1"/>
  <c r="N1019" i="2"/>
  <c r="G1019" i="2"/>
  <c r="K1019" i="2"/>
  <c r="L1019" i="2"/>
  <c r="I1019" i="2"/>
  <c r="H1019" i="2"/>
  <c r="E1019" i="2"/>
  <c r="D1019" i="2"/>
  <c r="M1019" i="2"/>
  <c r="J1019" i="2"/>
  <c r="F1019" i="2"/>
  <c r="A1020" i="2"/>
  <c r="C1020" i="2" s="1"/>
  <c r="B1019" i="2"/>
  <c r="Q1020" i="2" l="1"/>
  <c r="Y1020" i="2"/>
  <c r="P1020" i="2"/>
  <c r="X1020" i="2"/>
  <c r="V1020" i="2"/>
  <c r="T1020" i="2"/>
  <c r="W1020" i="2"/>
  <c r="U1020" i="2"/>
  <c r="R1020" i="2"/>
  <c r="O1020" i="2"/>
  <c r="S1020" i="2"/>
  <c r="E1014" i="1"/>
  <c r="P1013" i="1"/>
  <c r="AL1013" i="1" s="1"/>
  <c r="AM1013" i="1" s="1"/>
  <c r="N1020" i="2"/>
  <c r="F1020" i="2"/>
  <c r="J1020" i="2"/>
  <c r="H1020" i="2"/>
  <c r="L1020" i="2"/>
  <c r="D1020" i="2"/>
  <c r="I1020" i="2"/>
  <c r="G1020" i="2"/>
  <c r="E1020" i="2"/>
  <c r="K1020" i="2"/>
  <c r="M1020" i="2"/>
  <c r="A1021" i="2"/>
  <c r="C1021" i="2" s="1"/>
  <c r="B1020" i="2"/>
  <c r="V1021" i="2" l="1"/>
  <c r="U1021" i="2"/>
  <c r="S1021" i="2"/>
  <c r="Q1021" i="2"/>
  <c r="Y1021" i="2"/>
  <c r="W1021" i="2"/>
  <c r="R1021" i="2"/>
  <c r="X1021" i="2"/>
  <c r="T1021" i="2"/>
  <c r="O1021" i="2"/>
  <c r="P1021" i="2"/>
  <c r="E1015" i="1"/>
  <c r="P1014" i="1"/>
  <c r="AL1014" i="1" s="1"/>
  <c r="AM1014" i="1" s="1"/>
  <c r="N1021" i="2"/>
  <c r="I1021" i="2"/>
  <c r="L1021" i="2"/>
  <c r="M1021" i="2"/>
  <c r="E1021" i="2"/>
  <c r="J1021" i="2"/>
  <c r="K1021" i="2"/>
  <c r="G1021" i="2"/>
  <c r="F1021" i="2"/>
  <c r="H1021" i="2"/>
  <c r="D1021" i="2"/>
  <c r="A1022" i="2"/>
  <c r="C1022" i="2" s="1"/>
  <c r="B1021" i="2"/>
  <c r="S1022" i="2" l="1"/>
  <c r="R1022" i="2"/>
  <c r="P1022" i="2"/>
  <c r="X1022" i="2"/>
  <c r="V1022" i="2"/>
  <c r="Q1022" i="2"/>
  <c r="O1022" i="2"/>
  <c r="W1022" i="2"/>
  <c r="Y1022" i="2"/>
  <c r="U1022" i="2"/>
  <c r="T1022" i="2"/>
  <c r="E1016" i="1"/>
  <c r="P1015" i="1"/>
  <c r="AL1015" i="1" s="1"/>
  <c r="AM1015" i="1" s="1"/>
  <c r="N1022" i="2"/>
  <c r="H1022" i="2"/>
  <c r="G1022" i="2"/>
  <c r="K1022" i="2"/>
  <c r="F1022" i="2"/>
  <c r="I1022" i="2"/>
  <c r="J1022" i="2"/>
  <c r="M1022" i="2"/>
  <c r="D1022" i="2"/>
  <c r="L1022" i="2"/>
  <c r="E1022" i="2"/>
  <c r="A1023" i="2"/>
  <c r="C1023" i="2" s="1"/>
  <c r="B1022" i="2"/>
  <c r="P1023" i="2" l="1"/>
  <c r="X1023" i="2"/>
  <c r="O1023" i="2"/>
  <c r="W1023" i="2"/>
  <c r="U1023" i="2"/>
  <c r="S1023" i="2"/>
  <c r="V1023" i="2"/>
  <c r="T1023" i="2"/>
  <c r="Q1023" i="2"/>
  <c r="Y1023" i="2"/>
  <c r="R1023" i="2"/>
  <c r="E1017" i="1"/>
  <c r="P1016" i="1"/>
  <c r="AL1016" i="1" s="1"/>
  <c r="AM1016" i="1" s="1"/>
  <c r="N1023" i="2"/>
  <c r="F1023" i="2"/>
  <c r="G1023" i="2"/>
  <c r="I1023" i="2"/>
  <c r="L1023" i="2"/>
  <c r="E1023" i="2"/>
  <c r="M1023" i="2"/>
  <c r="J1023" i="2"/>
  <c r="D1023" i="2"/>
  <c r="H1023" i="2"/>
  <c r="K1023" i="2"/>
  <c r="A1024" i="2"/>
  <c r="C1024" i="2" s="1"/>
  <c r="B1023" i="2"/>
  <c r="U1024" i="2" l="1"/>
  <c r="T1024" i="2"/>
  <c r="R1024" i="2"/>
  <c r="P1024" i="2"/>
  <c r="X1024" i="2"/>
  <c r="Y1024" i="2"/>
  <c r="V1024" i="2"/>
  <c r="Q1024" i="2"/>
  <c r="W1024" i="2"/>
  <c r="S1024" i="2"/>
  <c r="O1024" i="2"/>
  <c r="E1018" i="1"/>
  <c r="P1017" i="1"/>
  <c r="AL1017" i="1" s="1"/>
  <c r="AM1017" i="1" s="1"/>
  <c r="N1024" i="2"/>
  <c r="D1024" i="2"/>
  <c r="F1024" i="2"/>
  <c r="E1024" i="2"/>
  <c r="H1024" i="2"/>
  <c r="L1024" i="2"/>
  <c r="G1024" i="2"/>
  <c r="M1024" i="2"/>
  <c r="J1024" i="2"/>
  <c r="K1024" i="2"/>
  <c r="I1024" i="2"/>
  <c r="A1025" i="2"/>
  <c r="C1025" i="2" s="1"/>
  <c r="B1024" i="2"/>
  <c r="R1025" i="2" l="1"/>
  <c r="Q1025" i="2"/>
  <c r="Y1025" i="2"/>
  <c r="O1025" i="2"/>
  <c r="W1025" i="2"/>
  <c r="U1025" i="2"/>
  <c r="P1025" i="2"/>
  <c r="V1025" i="2"/>
  <c r="X1025" i="2"/>
  <c r="T1025" i="2"/>
  <c r="S1025" i="2"/>
  <c r="E1019" i="1"/>
  <c r="P1018" i="1"/>
  <c r="AL1018" i="1" s="1"/>
  <c r="AM1018" i="1" s="1"/>
  <c r="N1025" i="2"/>
  <c r="G1025" i="2"/>
  <c r="M1025" i="2"/>
  <c r="I1025" i="2"/>
  <c r="K1025" i="2"/>
  <c r="E1025" i="2"/>
  <c r="F1025" i="2"/>
  <c r="L1025" i="2"/>
  <c r="H1025" i="2"/>
  <c r="J1025" i="2"/>
  <c r="D1025" i="2"/>
  <c r="A1026" i="2"/>
  <c r="C1026" i="2" s="1"/>
  <c r="B1025" i="2"/>
  <c r="O1026" i="2" l="1"/>
  <c r="W1026" i="2"/>
  <c r="V1026" i="2"/>
  <c r="T1026" i="2"/>
  <c r="R1026" i="2"/>
  <c r="U1026" i="2"/>
  <c r="S1026" i="2"/>
  <c r="P1026" i="2"/>
  <c r="X1026" i="2"/>
  <c r="Y1026" i="2"/>
  <c r="Q1026" i="2"/>
  <c r="E1020" i="1"/>
  <c r="P1019" i="1"/>
  <c r="AL1019" i="1" s="1"/>
  <c r="AM1019" i="1" s="1"/>
  <c r="N1026" i="2"/>
  <c r="F1026" i="2"/>
  <c r="J1026" i="2"/>
  <c r="G1026" i="2"/>
  <c r="E1026" i="2"/>
  <c r="M1026" i="2"/>
  <c r="K1026" i="2"/>
  <c r="I1026" i="2"/>
  <c r="H1026" i="2"/>
  <c r="L1026" i="2"/>
  <c r="D1026" i="2"/>
  <c r="A1027" i="2"/>
  <c r="C1027" i="2" s="1"/>
  <c r="B1026" i="2"/>
  <c r="T1027" i="2" l="1"/>
  <c r="S1027" i="2"/>
  <c r="Q1027" i="2"/>
  <c r="Y1027" i="2"/>
  <c r="O1027" i="2"/>
  <c r="W1027" i="2"/>
  <c r="X1027" i="2"/>
  <c r="U1027" i="2"/>
  <c r="P1027" i="2"/>
  <c r="V1027" i="2"/>
  <c r="R1027" i="2"/>
  <c r="E1021" i="1"/>
  <c r="P1020" i="1"/>
  <c r="AL1020" i="1" s="1"/>
  <c r="AM1020" i="1" s="1"/>
  <c r="N1027" i="2"/>
  <c r="I1027" i="2"/>
  <c r="K1027" i="2"/>
  <c r="M1027" i="2"/>
  <c r="D1027" i="2"/>
  <c r="J1027" i="2"/>
  <c r="E1027" i="2"/>
  <c r="L1027" i="2"/>
  <c r="F1027" i="2"/>
  <c r="H1027" i="2"/>
  <c r="G1027" i="2"/>
  <c r="A1028" i="2"/>
  <c r="C1028" i="2" s="1"/>
  <c r="B1027" i="2"/>
  <c r="Q1028" i="2" l="1"/>
  <c r="Y1028" i="2"/>
  <c r="P1028" i="2"/>
  <c r="X1028" i="2"/>
  <c r="V1028" i="2"/>
  <c r="T1028" i="2"/>
  <c r="O1028" i="2"/>
  <c r="U1028" i="2"/>
  <c r="W1028" i="2"/>
  <c r="S1028" i="2"/>
  <c r="R1028" i="2"/>
  <c r="E1022" i="1"/>
  <c r="P1021" i="1"/>
  <c r="AL1021" i="1" s="1"/>
  <c r="AM1021" i="1" s="1"/>
  <c r="N1028" i="2"/>
  <c r="M1028" i="2"/>
  <c r="L1028" i="2"/>
  <c r="J1028" i="2"/>
  <c r="I1028" i="2"/>
  <c r="G1028" i="2"/>
  <c r="H1028" i="2"/>
  <c r="K1028" i="2"/>
  <c r="D1028" i="2"/>
  <c r="E1028" i="2"/>
  <c r="F1028" i="2"/>
  <c r="A1029" i="2"/>
  <c r="C1029" i="2" s="1"/>
  <c r="B1028" i="2"/>
  <c r="V1029" i="2" l="1"/>
  <c r="U1029" i="2"/>
  <c r="S1029" i="2"/>
  <c r="Q1029" i="2"/>
  <c r="Y1029" i="2"/>
  <c r="T1029" i="2"/>
  <c r="R1029" i="2"/>
  <c r="O1029" i="2"/>
  <c r="W1029" i="2"/>
  <c r="X1029" i="2"/>
  <c r="P1029" i="2"/>
  <c r="E1023" i="1"/>
  <c r="P1022" i="1"/>
  <c r="AL1022" i="1" s="1"/>
  <c r="AM1022" i="1" s="1"/>
  <c r="N1029" i="2"/>
  <c r="I1029" i="2"/>
  <c r="F1029" i="2"/>
  <c r="J1029" i="2"/>
  <c r="H1029" i="2"/>
  <c r="K1029" i="2"/>
  <c r="L1029" i="2"/>
  <c r="E1029" i="2"/>
  <c r="M1029" i="2"/>
  <c r="D1029" i="2"/>
  <c r="G1029" i="2"/>
  <c r="A1030" i="2"/>
  <c r="C1030" i="2" s="1"/>
  <c r="B1029" i="2"/>
  <c r="S1030" i="2" l="1"/>
  <c r="R1030" i="2"/>
  <c r="P1030" i="2"/>
  <c r="X1030" i="2"/>
  <c r="V1030" i="2"/>
  <c r="Y1030" i="2"/>
  <c r="W1030" i="2"/>
  <c r="T1030" i="2"/>
  <c r="O1030" i="2"/>
  <c r="U1030" i="2"/>
  <c r="Q1030" i="2"/>
  <c r="E1024" i="1"/>
  <c r="P1023" i="1"/>
  <c r="AL1023" i="1" s="1"/>
  <c r="AM1023" i="1" s="1"/>
  <c r="N1030" i="2"/>
  <c r="H1030" i="2"/>
  <c r="D1030" i="2"/>
  <c r="J1030" i="2"/>
  <c r="I1030" i="2"/>
  <c r="G1030" i="2"/>
  <c r="E1030" i="2"/>
  <c r="L1030" i="2"/>
  <c r="M1030" i="2"/>
  <c r="F1030" i="2"/>
  <c r="K1030" i="2"/>
  <c r="A1031" i="2"/>
  <c r="C1031" i="2" s="1"/>
  <c r="B1030" i="2"/>
  <c r="P1031" i="2" l="1"/>
  <c r="X1031" i="2"/>
  <c r="O1031" i="2"/>
  <c r="W1031" i="2"/>
  <c r="U1031" i="2"/>
  <c r="S1031" i="2"/>
  <c r="Y1031" i="2"/>
  <c r="T1031" i="2"/>
  <c r="V1031" i="2"/>
  <c r="R1031" i="2"/>
  <c r="Q1031" i="2"/>
  <c r="E1025" i="1"/>
  <c r="P1024" i="1"/>
  <c r="AL1024" i="1" s="1"/>
  <c r="AM1024" i="1" s="1"/>
  <c r="N1031" i="2"/>
  <c r="I1031" i="2"/>
  <c r="M1031" i="2"/>
  <c r="G1031" i="2"/>
  <c r="K1031" i="2"/>
  <c r="F1031" i="2"/>
  <c r="H1031" i="2"/>
  <c r="D1031" i="2"/>
  <c r="J1031" i="2"/>
  <c r="E1031" i="2"/>
  <c r="L1031" i="2"/>
  <c r="A1032" i="2"/>
  <c r="C1032" i="2" s="1"/>
  <c r="B1031" i="2"/>
  <c r="U1032" i="2" l="1"/>
  <c r="T1032" i="2"/>
  <c r="R1032" i="2"/>
  <c r="P1032" i="2"/>
  <c r="X1032" i="2"/>
  <c r="S1032" i="2"/>
  <c r="Q1032" i="2"/>
  <c r="Y1032" i="2"/>
  <c r="V1032" i="2"/>
  <c r="W1032" i="2"/>
  <c r="O1032" i="2"/>
  <c r="E1026" i="1"/>
  <c r="P1025" i="1"/>
  <c r="AL1025" i="1" s="1"/>
  <c r="AM1025" i="1" s="1"/>
  <c r="N1032" i="2"/>
  <c r="G1032" i="2"/>
  <c r="F1032" i="2"/>
  <c r="J1032" i="2"/>
  <c r="H1032" i="2"/>
  <c r="M1032" i="2"/>
  <c r="L1032" i="2"/>
  <c r="I1032" i="2"/>
  <c r="K1032" i="2"/>
  <c r="E1032" i="2"/>
  <c r="D1032" i="2"/>
  <c r="A1033" i="2"/>
  <c r="C1033" i="2" s="1"/>
  <c r="B1032" i="2"/>
  <c r="R1033" i="2" l="1"/>
  <c r="Q1033" i="2"/>
  <c r="Y1033" i="2"/>
  <c r="O1033" i="2"/>
  <c r="W1033" i="2"/>
  <c r="U1033" i="2"/>
  <c r="X1033" i="2"/>
  <c r="V1033" i="2"/>
  <c r="S1033" i="2"/>
  <c r="T1033" i="2"/>
  <c r="P1033" i="2"/>
  <c r="E1027" i="1"/>
  <c r="P1026" i="1"/>
  <c r="AL1026" i="1" s="1"/>
  <c r="AM1026" i="1" s="1"/>
  <c r="N1033" i="2"/>
  <c r="I1033" i="2"/>
  <c r="M1033" i="2"/>
  <c r="D1033" i="2"/>
  <c r="L1033" i="2"/>
  <c r="E1033" i="2"/>
  <c r="K1033" i="2"/>
  <c r="F1033" i="2"/>
  <c r="J1033" i="2"/>
  <c r="H1033" i="2"/>
  <c r="G1033" i="2"/>
  <c r="A1034" i="2"/>
  <c r="C1034" i="2" s="1"/>
  <c r="B1033" i="2"/>
  <c r="O1034" i="2" l="1"/>
  <c r="W1034" i="2"/>
  <c r="V1034" i="2"/>
  <c r="T1034" i="2"/>
  <c r="R1034" i="2"/>
  <c r="X1034" i="2"/>
  <c r="S1034" i="2"/>
  <c r="U1034" i="2"/>
  <c r="Q1034" i="2"/>
  <c r="Y1034" i="2"/>
  <c r="P1034" i="2"/>
  <c r="E1028" i="1"/>
  <c r="P1027" i="1"/>
  <c r="AL1027" i="1" s="1"/>
  <c r="AM1027" i="1" s="1"/>
  <c r="N1034" i="2"/>
  <c r="L1034" i="2"/>
  <c r="G1034" i="2"/>
  <c r="I1034" i="2"/>
  <c r="E1034" i="2"/>
  <c r="D1034" i="2"/>
  <c r="H1034" i="2"/>
  <c r="F1034" i="2"/>
  <c r="J1034" i="2"/>
  <c r="M1034" i="2"/>
  <c r="K1034" i="2"/>
  <c r="A1035" i="2"/>
  <c r="C1035" i="2" s="1"/>
  <c r="B1034" i="2"/>
  <c r="T1035" i="2" l="1"/>
  <c r="S1035" i="2"/>
  <c r="Q1035" i="2"/>
  <c r="Y1035" i="2"/>
  <c r="O1035" i="2"/>
  <c r="W1035" i="2"/>
  <c r="R1035" i="2"/>
  <c r="P1035" i="2"/>
  <c r="X1035" i="2"/>
  <c r="U1035" i="2"/>
  <c r="V1035" i="2"/>
  <c r="E1029" i="1"/>
  <c r="P1028" i="1"/>
  <c r="AL1028" i="1" s="1"/>
  <c r="AM1028" i="1" s="1"/>
  <c r="N1035" i="2"/>
  <c r="G1035" i="2"/>
  <c r="F1035" i="2"/>
  <c r="K1035" i="2"/>
  <c r="E1035" i="2"/>
  <c r="M1035" i="2"/>
  <c r="I1035" i="2"/>
  <c r="H1035" i="2"/>
  <c r="L1035" i="2"/>
  <c r="J1035" i="2"/>
  <c r="D1035" i="2"/>
  <c r="A1036" i="2"/>
  <c r="C1036" i="2" s="1"/>
  <c r="B1035" i="2"/>
  <c r="Q1036" i="2" l="1"/>
  <c r="Y1036" i="2"/>
  <c r="P1036" i="2"/>
  <c r="X1036" i="2"/>
  <c r="V1036" i="2"/>
  <c r="T1036" i="2"/>
  <c r="W1036" i="2"/>
  <c r="U1036" i="2"/>
  <c r="R1036" i="2"/>
  <c r="S1036" i="2"/>
  <c r="O1036" i="2"/>
  <c r="E1030" i="1"/>
  <c r="P1029" i="1"/>
  <c r="AL1029" i="1" s="1"/>
  <c r="AM1029" i="1" s="1"/>
  <c r="N1036" i="2"/>
  <c r="L1036" i="2"/>
  <c r="F1036" i="2"/>
  <c r="D1036" i="2"/>
  <c r="G1036" i="2"/>
  <c r="E1036" i="2"/>
  <c r="J1036" i="2"/>
  <c r="M1036" i="2"/>
  <c r="I1036" i="2"/>
  <c r="H1036" i="2"/>
  <c r="K1036" i="2"/>
  <c r="A1037" i="2"/>
  <c r="C1037" i="2" s="1"/>
  <c r="B1036" i="2"/>
  <c r="V1037" i="2" l="1"/>
  <c r="U1037" i="2"/>
  <c r="S1037" i="2"/>
  <c r="Q1037" i="2"/>
  <c r="Y1037" i="2"/>
  <c r="W1037" i="2"/>
  <c r="R1037" i="2"/>
  <c r="T1037" i="2"/>
  <c r="X1037" i="2"/>
  <c r="P1037" i="2"/>
  <c r="O1037" i="2"/>
  <c r="E1031" i="1"/>
  <c r="P1030" i="1"/>
  <c r="AL1030" i="1" s="1"/>
  <c r="AM1030" i="1" s="1"/>
  <c r="N1037" i="2"/>
  <c r="M1037" i="2"/>
  <c r="D1037" i="2"/>
  <c r="J1037" i="2"/>
  <c r="E1037" i="2"/>
  <c r="F1037" i="2"/>
  <c r="I1037" i="2"/>
  <c r="L1037" i="2"/>
  <c r="G1037" i="2"/>
  <c r="K1037" i="2"/>
  <c r="H1037" i="2"/>
  <c r="A1038" i="2"/>
  <c r="C1038" i="2" s="1"/>
  <c r="B1037" i="2"/>
  <c r="S1038" i="2" l="1"/>
  <c r="R1038" i="2"/>
  <c r="P1038" i="2"/>
  <c r="X1038" i="2"/>
  <c r="V1038" i="2"/>
  <c r="Q1038" i="2"/>
  <c r="O1038" i="2"/>
  <c r="W1038" i="2"/>
  <c r="Y1038" i="2"/>
  <c r="T1038" i="2"/>
  <c r="U1038" i="2"/>
  <c r="E1032" i="1"/>
  <c r="P1031" i="1"/>
  <c r="AL1031" i="1" s="1"/>
  <c r="AM1031" i="1" s="1"/>
  <c r="N1038" i="2"/>
  <c r="L1038" i="2"/>
  <c r="E1038" i="2"/>
  <c r="M1038" i="2"/>
  <c r="I1038" i="2"/>
  <c r="J1038" i="2"/>
  <c r="G1038" i="2"/>
  <c r="D1038" i="2"/>
  <c r="F1038" i="2"/>
  <c r="H1038" i="2"/>
  <c r="K1038" i="2"/>
  <c r="A1039" i="2"/>
  <c r="C1039" i="2" s="1"/>
  <c r="B1038" i="2"/>
  <c r="P1039" i="2" l="1"/>
  <c r="X1039" i="2"/>
  <c r="O1039" i="2"/>
  <c r="W1039" i="2"/>
  <c r="U1039" i="2"/>
  <c r="S1039" i="2"/>
  <c r="V1039" i="2"/>
  <c r="T1039" i="2"/>
  <c r="Q1039" i="2"/>
  <c r="R1039" i="2"/>
  <c r="Y1039" i="2"/>
  <c r="E1033" i="1"/>
  <c r="P1032" i="1"/>
  <c r="AL1032" i="1" s="1"/>
  <c r="AM1032" i="1" s="1"/>
  <c r="N1039" i="2"/>
  <c r="M1039" i="2"/>
  <c r="D1039" i="2"/>
  <c r="K1039" i="2"/>
  <c r="L1039" i="2"/>
  <c r="J1039" i="2"/>
  <c r="H1039" i="2"/>
  <c r="F1039" i="2"/>
  <c r="G1039" i="2"/>
  <c r="I1039" i="2"/>
  <c r="E1039" i="2"/>
  <c r="A1040" i="2"/>
  <c r="C1040" i="2" s="1"/>
  <c r="B1039" i="2"/>
  <c r="U1040" i="2" l="1"/>
  <c r="T1040" i="2"/>
  <c r="R1040" i="2"/>
  <c r="P1040" i="2"/>
  <c r="X1040" i="2"/>
  <c r="Y1040" i="2"/>
  <c r="V1040" i="2"/>
  <c r="Q1040" i="2"/>
  <c r="S1040" i="2"/>
  <c r="O1040" i="2"/>
  <c r="W1040" i="2"/>
  <c r="E1034" i="1"/>
  <c r="P1033" i="1"/>
  <c r="AL1033" i="1" s="1"/>
  <c r="AM1033" i="1" s="1"/>
  <c r="N1040" i="2"/>
  <c r="M1040" i="2"/>
  <c r="G1040" i="2"/>
  <c r="E1040" i="2"/>
  <c r="K1040" i="2"/>
  <c r="D1040" i="2"/>
  <c r="H1040" i="2"/>
  <c r="L1040" i="2"/>
  <c r="J1040" i="2"/>
  <c r="I1040" i="2"/>
  <c r="F1040" i="2"/>
  <c r="A1041" i="2"/>
  <c r="C1041" i="2" s="1"/>
  <c r="B1040" i="2"/>
  <c r="R1041" i="2" l="1"/>
  <c r="Q1041" i="2"/>
  <c r="Y1041" i="2"/>
  <c r="O1041" i="2"/>
  <c r="W1041" i="2"/>
  <c r="U1041" i="2"/>
  <c r="P1041" i="2"/>
  <c r="V1041" i="2"/>
  <c r="X1041" i="2"/>
  <c r="S1041" i="2"/>
  <c r="T1041" i="2"/>
  <c r="E1035" i="1"/>
  <c r="P1034" i="1"/>
  <c r="AL1034" i="1" s="1"/>
  <c r="AM1034" i="1" s="1"/>
  <c r="N1041" i="2"/>
  <c r="F1041" i="2"/>
  <c r="J1041" i="2"/>
  <c r="K1041" i="2"/>
  <c r="L1041" i="2"/>
  <c r="I1041" i="2"/>
  <c r="E1041" i="2"/>
  <c r="M1041" i="2"/>
  <c r="G1041" i="2"/>
  <c r="H1041" i="2"/>
  <c r="D1041" i="2"/>
  <c r="A1042" i="2"/>
  <c r="C1042" i="2" s="1"/>
  <c r="B1041" i="2"/>
  <c r="O1042" i="2" l="1"/>
  <c r="W1042" i="2"/>
  <c r="V1042" i="2"/>
  <c r="T1042" i="2"/>
  <c r="R1042" i="2"/>
  <c r="U1042" i="2"/>
  <c r="S1042" i="2"/>
  <c r="P1042" i="2"/>
  <c r="Q1042" i="2"/>
  <c r="Y1042" i="2"/>
  <c r="X1042" i="2"/>
  <c r="E1036" i="1"/>
  <c r="P1035" i="1"/>
  <c r="AL1035" i="1" s="1"/>
  <c r="AM1035" i="1" s="1"/>
  <c r="N1042" i="2"/>
  <c r="E1042" i="2"/>
  <c r="H1042" i="2"/>
  <c r="J1042" i="2"/>
  <c r="M1042" i="2"/>
  <c r="F1042" i="2"/>
  <c r="I1042" i="2"/>
  <c r="L1042" i="2"/>
  <c r="G1042" i="2"/>
  <c r="K1042" i="2"/>
  <c r="D1042" i="2"/>
  <c r="A1043" i="2"/>
  <c r="C1043" i="2" s="1"/>
  <c r="B1042" i="2"/>
  <c r="T1043" i="2" l="1"/>
  <c r="S1043" i="2"/>
  <c r="Q1043" i="2"/>
  <c r="Y1043" i="2"/>
  <c r="O1043" i="2"/>
  <c r="W1043" i="2"/>
  <c r="X1043" i="2"/>
  <c r="U1043" i="2"/>
  <c r="P1043" i="2"/>
  <c r="R1043" i="2"/>
  <c r="V1043" i="2"/>
  <c r="E1037" i="1"/>
  <c r="P1036" i="1"/>
  <c r="AL1036" i="1" s="1"/>
  <c r="AM1036" i="1" s="1"/>
  <c r="N1043" i="2"/>
  <c r="F1043" i="2"/>
  <c r="I1043" i="2"/>
  <c r="G1043" i="2"/>
  <c r="E1043" i="2"/>
  <c r="D1043" i="2"/>
  <c r="H1043" i="2"/>
  <c r="L1043" i="2"/>
  <c r="K1043" i="2"/>
  <c r="M1043" i="2"/>
  <c r="J1043" i="2"/>
  <c r="A1044" i="2"/>
  <c r="C1044" i="2" s="1"/>
  <c r="B1043" i="2"/>
  <c r="Q1044" i="2" l="1"/>
  <c r="Y1044" i="2"/>
  <c r="P1044" i="2"/>
  <c r="X1044" i="2"/>
  <c r="V1044" i="2"/>
  <c r="T1044" i="2"/>
  <c r="O1044" i="2"/>
  <c r="U1044" i="2"/>
  <c r="W1044" i="2"/>
  <c r="R1044" i="2"/>
  <c r="S1044" i="2"/>
  <c r="E1038" i="1"/>
  <c r="P1037" i="1"/>
  <c r="AL1037" i="1" s="1"/>
  <c r="AM1037" i="1" s="1"/>
  <c r="N1044" i="2"/>
  <c r="K1044" i="2"/>
  <c r="E1044" i="2"/>
  <c r="G1044" i="2"/>
  <c r="D1044" i="2"/>
  <c r="H1044" i="2"/>
  <c r="I1044" i="2"/>
  <c r="L1044" i="2"/>
  <c r="J1044" i="2"/>
  <c r="F1044" i="2"/>
  <c r="M1044" i="2"/>
  <c r="A1045" i="2"/>
  <c r="C1045" i="2" s="1"/>
  <c r="B1044" i="2"/>
  <c r="V1045" i="2" l="1"/>
  <c r="U1045" i="2"/>
  <c r="S1045" i="2"/>
  <c r="Q1045" i="2"/>
  <c r="Y1045" i="2"/>
  <c r="T1045" i="2"/>
  <c r="R1045" i="2"/>
  <c r="O1045" i="2"/>
  <c r="P1045" i="2"/>
  <c r="X1045" i="2"/>
  <c r="W1045" i="2"/>
  <c r="E1039" i="1"/>
  <c r="P1038" i="1"/>
  <c r="AL1038" i="1" s="1"/>
  <c r="AM1038" i="1" s="1"/>
  <c r="N1045" i="2"/>
  <c r="M1045" i="2"/>
  <c r="F1045" i="2"/>
  <c r="E1045" i="2"/>
  <c r="D1045" i="2"/>
  <c r="J1045" i="2"/>
  <c r="K1045" i="2"/>
  <c r="H1045" i="2"/>
  <c r="L1045" i="2"/>
  <c r="I1045" i="2"/>
  <c r="G1045" i="2"/>
  <c r="A1046" i="2"/>
  <c r="C1046" i="2" s="1"/>
  <c r="B1045" i="2"/>
  <c r="S1046" i="2" l="1"/>
  <c r="R1046" i="2"/>
  <c r="P1046" i="2"/>
  <c r="X1046" i="2"/>
  <c r="V1046" i="2"/>
  <c r="Y1046" i="2"/>
  <c r="W1046" i="2"/>
  <c r="T1046" i="2"/>
  <c r="O1046" i="2"/>
  <c r="Q1046" i="2"/>
  <c r="U1046" i="2"/>
  <c r="E1040" i="1"/>
  <c r="P1039" i="1"/>
  <c r="AL1039" i="1" s="1"/>
  <c r="AM1039" i="1" s="1"/>
  <c r="N1046" i="2"/>
  <c r="E1046" i="2"/>
  <c r="M1046" i="2"/>
  <c r="L1046" i="2"/>
  <c r="J1046" i="2"/>
  <c r="G1046" i="2"/>
  <c r="H1046" i="2"/>
  <c r="K1046" i="2"/>
  <c r="D1046" i="2"/>
  <c r="I1046" i="2"/>
  <c r="F1046" i="2"/>
  <c r="A1047" i="2"/>
  <c r="C1047" i="2" s="1"/>
  <c r="B1046" i="2"/>
  <c r="P1047" i="2" l="1"/>
  <c r="X1047" i="2"/>
  <c r="O1047" i="2"/>
  <c r="W1047" i="2"/>
  <c r="U1047" i="2"/>
  <c r="S1047" i="2"/>
  <c r="Y1047" i="2"/>
  <c r="T1047" i="2"/>
  <c r="V1047" i="2"/>
  <c r="Q1047" i="2"/>
  <c r="R1047" i="2"/>
  <c r="E1041" i="1"/>
  <c r="P1040" i="1"/>
  <c r="AL1040" i="1" s="1"/>
  <c r="AM1040" i="1" s="1"/>
  <c r="N1047" i="2"/>
  <c r="G1047" i="2"/>
  <c r="J1047" i="2"/>
  <c r="D1047" i="2"/>
  <c r="K1047" i="2"/>
  <c r="F1047" i="2"/>
  <c r="E1047" i="2"/>
  <c r="H1047" i="2"/>
  <c r="I1047" i="2"/>
  <c r="L1047" i="2"/>
  <c r="M1047" i="2"/>
  <c r="A1048" i="2"/>
  <c r="C1048" i="2" s="1"/>
  <c r="B1047" i="2"/>
  <c r="U1048" i="2" l="1"/>
  <c r="T1048" i="2"/>
  <c r="R1048" i="2"/>
  <c r="P1048" i="2"/>
  <c r="X1048" i="2"/>
  <c r="S1048" i="2"/>
  <c r="Q1048" i="2"/>
  <c r="Y1048" i="2"/>
  <c r="O1048" i="2"/>
  <c r="W1048" i="2"/>
  <c r="V1048" i="2"/>
  <c r="P1041" i="1"/>
  <c r="AL1041" i="1" s="1"/>
  <c r="AM1041" i="1" s="1"/>
  <c r="E1042" i="1"/>
  <c r="N1048" i="2"/>
  <c r="F1048" i="2"/>
  <c r="L1048" i="2"/>
  <c r="I1048" i="2"/>
  <c r="D1048" i="2"/>
  <c r="K1048" i="2"/>
  <c r="J1048" i="2"/>
  <c r="H1048" i="2"/>
  <c r="E1048" i="2"/>
  <c r="G1048" i="2"/>
  <c r="M1048" i="2"/>
  <c r="A1049" i="2"/>
  <c r="C1049" i="2" s="1"/>
  <c r="B1048" i="2"/>
  <c r="R1049" i="2" l="1"/>
  <c r="Q1049" i="2"/>
  <c r="Y1049" i="2"/>
  <c r="O1049" i="2"/>
  <c r="W1049" i="2"/>
  <c r="U1049" i="2"/>
  <c r="X1049" i="2"/>
  <c r="V1049" i="2"/>
  <c r="S1049" i="2"/>
  <c r="P1049" i="2"/>
  <c r="T1049" i="2"/>
  <c r="E1043" i="1"/>
  <c r="P1042" i="1"/>
  <c r="AL1042" i="1" s="1"/>
  <c r="AM1042" i="1" s="1"/>
  <c r="N1049" i="2"/>
  <c r="J1049" i="2"/>
  <c r="H1049" i="2"/>
  <c r="M1049" i="2"/>
  <c r="D1049" i="2"/>
  <c r="K1049" i="2"/>
  <c r="E1049" i="2"/>
  <c r="L1049" i="2"/>
  <c r="F1049" i="2"/>
  <c r="I1049" i="2"/>
  <c r="G1049" i="2"/>
  <c r="A1050" i="2"/>
  <c r="C1050" i="2" s="1"/>
  <c r="B1049" i="2"/>
  <c r="O1050" i="2" l="1"/>
  <c r="W1050" i="2"/>
  <c r="V1050" i="2"/>
  <c r="T1050" i="2"/>
  <c r="R1050" i="2"/>
  <c r="X1050" i="2"/>
  <c r="S1050" i="2"/>
  <c r="Y1050" i="2"/>
  <c r="U1050" i="2"/>
  <c r="P1050" i="2"/>
  <c r="Q1050" i="2"/>
  <c r="E1044" i="1"/>
  <c r="P1043" i="1"/>
  <c r="AL1043" i="1" s="1"/>
  <c r="AM1043" i="1" s="1"/>
  <c r="N1050" i="2"/>
  <c r="L1050" i="2"/>
  <c r="E1050" i="2"/>
  <c r="H1050" i="2"/>
  <c r="G1050" i="2"/>
  <c r="M1050" i="2"/>
  <c r="F1050" i="2"/>
  <c r="K1050" i="2"/>
  <c r="I1050" i="2"/>
  <c r="J1050" i="2"/>
  <c r="D1050" i="2"/>
  <c r="A1051" i="2"/>
  <c r="C1051" i="2" s="1"/>
  <c r="B1050" i="2"/>
  <c r="T1051" i="2" l="1"/>
  <c r="S1051" i="2"/>
  <c r="Q1051" i="2"/>
  <c r="Y1051" i="2"/>
  <c r="O1051" i="2"/>
  <c r="W1051" i="2"/>
  <c r="R1051" i="2"/>
  <c r="P1051" i="2"/>
  <c r="X1051" i="2"/>
  <c r="V1051" i="2"/>
  <c r="U1051" i="2"/>
  <c r="E1045" i="1"/>
  <c r="P1044" i="1"/>
  <c r="AL1044" i="1" s="1"/>
  <c r="AM1044" i="1" s="1"/>
  <c r="N1051" i="2"/>
  <c r="J1051" i="2"/>
  <c r="M1051" i="2"/>
  <c r="I1051" i="2"/>
  <c r="E1051" i="2"/>
  <c r="K1051" i="2"/>
  <c r="L1051" i="2"/>
  <c r="G1051" i="2"/>
  <c r="D1051" i="2"/>
  <c r="F1051" i="2"/>
  <c r="H1051" i="2"/>
  <c r="A1052" i="2"/>
  <c r="C1052" i="2" s="1"/>
  <c r="B1051" i="2"/>
  <c r="Q1052" i="2" l="1"/>
  <c r="Y1052" i="2"/>
  <c r="P1052" i="2"/>
  <c r="X1052" i="2"/>
  <c r="V1052" i="2"/>
  <c r="T1052" i="2"/>
  <c r="W1052" i="2"/>
  <c r="U1052" i="2"/>
  <c r="R1052" i="2"/>
  <c r="O1052" i="2"/>
  <c r="S1052" i="2"/>
  <c r="E1046" i="1"/>
  <c r="P1045" i="1"/>
  <c r="AL1045" i="1" s="1"/>
  <c r="AM1045" i="1" s="1"/>
  <c r="N1052" i="2"/>
  <c r="I1052" i="2"/>
  <c r="K1052" i="2"/>
  <c r="L1052" i="2"/>
  <c r="J1052" i="2"/>
  <c r="D1052" i="2"/>
  <c r="H1052" i="2"/>
  <c r="F1052" i="2"/>
  <c r="G1052" i="2"/>
  <c r="E1052" i="2"/>
  <c r="M1052" i="2"/>
  <c r="A1053" i="2"/>
  <c r="C1053" i="2" s="1"/>
  <c r="B1052" i="2"/>
  <c r="V1053" i="2" l="1"/>
  <c r="U1053" i="2"/>
  <c r="S1053" i="2"/>
  <c r="Q1053" i="2"/>
  <c r="Y1053" i="2"/>
  <c r="W1053" i="2"/>
  <c r="R1053" i="2"/>
  <c r="X1053" i="2"/>
  <c r="T1053" i="2"/>
  <c r="O1053" i="2"/>
  <c r="P1053" i="2"/>
  <c r="E1047" i="1"/>
  <c r="P1046" i="1"/>
  <c r="AL1046" i="1" s="1"/>
  <c r="AM1046" i="1" s="1"/>
  <c r="N1053" i="2"/>
  <c r="H1053" i="2"/>
  <c r="G1053" i="2"/>
  <c r="K1053" i="2"/>
  <c r="I1053" i="2"/>
  <c r="E1053" i="2"/>
  <c r="J1053" i="2"/>
  <c r="D1053" i="2"/>
  <c r="M1053" i="2"/>
  <c r="F1053" i="2"/>
  <c r="L1053" i="2"/>
  <c r="A1054" i="2"/>
  <c r="C1054" i="2" s="1"/>
  <c r="B1053" i="2"/>
  <c r="S1054" i="2" l="1"/>
  <c r="R1054" i="2"/>
  <c r="P1054" i="2"/>
  <c r="X1054" i="2"/>
  <c r="V1054" i="2"/>
  <c r="Q1054" i="2"/>
  <c r="O1054" i="2"/>
  <c r="W1054" i="2"/>
  <c r="Y1054" i="2"/>
  <c r="U1054" i="2"/>
  <c r="T1054" i="2"/>
  <c r="P1047" i="1"/>
  <c r="AL1047" i="1" s="1"/>
  <c r="AM1047" i="1" s="1"/>
  <c r="E1048" i="1"/>
  <c r="N1054" i="2"/>
  <c r="J1054" i="2"/>
  <c r="L1054" i="2"/>
  <c r="H1054" i="2"/>
  <c r="M1054" i="2"/>
  <c r="G1054" i="2"/>
  <c r="I1054" i="2"/>
  <c r="K1054" i="2"/>
  <c r="D1054" i="2"/>
  <c r="E1054" i="2"/>
  <c r="F1054" i="2"/>
  <c r="A1055" i="2"/>
  <c r="C1055" i="2" s="1"/>
  <c r="B1054" i="2"/>
  <c r="P1055" i="2" l="1"/>
  <c r="X1055" i="2"/>
  <c r="O1055" i="2"/>
  <c r="W1055" i="2"/>
  <c r="U1055" i="2"/>
  <c r="S1055" i="2"/>
  <c r="V1055" i="2"/>
  <c r="T1055" i="2"/>
  <c r="Q1055" i="2"/>
  <c r="Y1055" i="2"/>
  <c r="R1055" i="2"/>
  <c r="E1049" i="1"/>
  <c r="P1048" i="1"/>
  <c r="AL1048" i="1" s="1"/>
  <c r="AM1048" i="1" s="1"/>
  <c r="N1055" i="2"/>
  <c r="I1055" i="2"/>
  <c r="F1055" i="2"/>
  <c r="L1055" i="2"/>
  <c r="J1055" i="2"/>
  <c r="E1055" i="2"/>
  <c r="H1055" i="2"/>
  <c r="M1055" i="2"/>
  <c r="K1055" i="2"/>
  <c r="D1055" i="2"/>
  <c r="G1055" i="2"/>
  <c r="A1056" i="2"/>
  <c r="C1056" i="2" s="1"/>
  <c r="B1055" i="2"/>
  <c r="U1056" i="2" l="1"/>
  <c r="T1056" i="2"/>
  <c r="R1056" i="2"/>
  <c r="P1056" i="2"/>
  <c r="X1056" i="2"/>
  <c r="Y1056" i="2"/>
  <c r="V1056" i="2"/>
  <c r="Q1056" i="2"/>
  <c r="W1056" i="2"/>
  <c r="S1056" i="2"/>
  <c r="O1056" i="2"/>
  <c r="E1050" i="1"/>
  <c r="P1049" i="1"/>
  <c r="AL1049" i="1" s="1"/>
  <c r="AM1049" i="1" s="1"/>
  <c r="N1056" i="2"/>
  <c r="D1056" i="2"/>
  <c r="K1056" i="2"/>
  <c r="G1056" i="2"/>
  <c r="M1056" i="2"/>
  <c r="L1056" i="2"/>
  <c r="H1056" i="2"/>
  <c r="F1056" i="2"/>
  <c r="E1056" i="2"/>
  <c r="J1056" i="2"/>
  <c r="I1056" i="2"/>
  <c r="A1057" i="2"/>
  <c r="C1057" i="2" s="1"/>
  <c r="B1056" i="2"/>
  <c r="R1057" i="2" l="1"/>
  <c r="Q1057" i="2"/>
  <c r="Y1057" i="2"/>
  <c r="O1057" i="2"/>
  <c r="W1057" i="2"/>
  <c r="U1057" i="2"/>
  <c r="P1057" i="2"/>
  <c r="V1057" i="2"/>
  <c r="X1057" i="2"/>
  <c r="T1057" i="2"/>
  <c r="S1057" i="2"/>
  <c r="E1051" i="1"/>
  <c r="P1050" i="1"/>
  <c r="AL1050" i="1" s="1"/>
  <c r="AM1050" i="1" s="1"/>
  <c r="N1057" i="2"/>
  <c r="D1057" i="2"/>
  <c r="F1057" i="2"/>
  <c r="H1057" i="2"/>
  <c r="M1057" i="2"/>
  <c r="L1057" i="2"/>
  <c r="I1057" i="2"/>
  <c r="K1057" i="2"/>
  <c r="E1057" i="2"/>
  <c r="G1057" i="2"/>
  <c r="J1057" i="2"/>
  <c r="A1058" i="2"/>
  <c r="C1058" i="2" s="1"/>
  <c r="B1057" i="2"/>
  <c r="O1058" i="2" l="1"/>
  <c r="W1058" i="2"/>
  <c r="V1058" i="2"/>
  <c r="T1058" i="2"/>
  <c r="R1058" i="2"/>
  <c r="U1058" i="2"/>
  <c r="S1058" i="2"/>
  <c r="P1058" i="2"/>
  <c r="X1058" i="2"/>
  <c r="Y1058" i="2"/>
  <c r="Q1058" i="2"/>
  <c r="E1052" i="1"/>
  <c r="P1051" i="1"/>
  <c r="AL1051" i="1" s="1"/>
  <c r="AM1051" i="1" s="1"/>
  <c r="N1058" i="2"/>
  <c r="E1058" i="2"/>
  <c r="L1058" i="2"/>
  <c r="I1058" i="2"/>
  <c r="K1058" i="2"/>
  <c r="M1058" i="2"/>
  <c r="D1058" i="2"/>
  <c r="H1058" i="2"/>
  <c r="J1058" i="2"/>
  <c r="G1058" i="2"/>
  <c r="F1058" i="2"/>
  <c r="A1059" i="2"/>
  <c r="C1059" i="2" s="1"/>
  <c r="B1058" i="2"/>
  <c r="T1059" i="2" l="1"/>
  <c r="S1059" i="2"/>
  <c r="Q1059" i="2"/>
  <c r="Y1059" i="2"/>
  <c r="O1059" i="2"/>
  <c r="W1059" i="2"/>
  <c r="X1059" i="2"/>
  <c r="U1059" i="2"/>
  <c r="P1059" i="2"/>
  <c r="V1059" i="2"/>
  <c r="R1059" i="2"/>
  <c r="E1053" i="1"/>
  <c r="P1052" i="1"/>
  <c r="AL1052" i="1" s="1"/>
  <c r="AM1052" i="1" s="1"/>
  <c r="N1059" i="2"/>
  <c r="G1059" i="2"/>
  <c r="L1059" i="2"/>
  <c r="K1059" i="2"/>
  <c r="J1059" i="2"/>
  <c r="H1059" i="2"/>
  <c r="D1059" i="2"/>
  <c r="F1059" i="2"/>
  <c r="E1059" i="2"/>
  <c r="M1059" i="2"/>
  <c r="I1059" i="2"/>
  <c r="A1060" i="2"/>
  <c r="C1060" i="2" s="1"/>
  <c r="B1059" i="2"/>
  <c r="Q1060" i="2" l="1"/>
  <c r="Y1060" i="2"/>
  <c r="P1060" i="2"/>
  <c r="X1060" i="2"/>
  <c r="V1060" i="2"/>
  <c r="T1060" i="2"/>
  <c r="O1060" i="2"/>
  <c r="U1060" i="2"/>
  <c r="W1060" i="2"/>
  <c r="S1060" i="2"/>
  <c r="R1060" i="2"/>
  <c r="E1054" i="1"/>
  <c r="P1053" i="1"/>
  <c r="AL1053" i="1" s="1"/>
  <c r="AM1053" i="1" s="1"/>
  <c r="N1060" i="2"/>
  <c r="K1060" i="2"/>
  <c r="I1060" i="2"/>
  <c r="L1060" i="2"/>
  <c r="J1060" i="2"/>
  <c r="D1060" i="2"/>
  <c r="E1060" i="2"/>
  <c r="F1060" i="2"/>
  <c r="M1060" i="2"/>
  <c r="G1060" i="2"/>
  <c r="H1060" i="2"/>
  <c r="A1061" i="2"/>
  <c r="C1061" i="2" s="1"/>
  <c r="B1060" i="2"/>
  <c r="V1061" i="2" l="1"/>
  <c r="U1061" i="2"/>
  <c r="S1061" i="2"/>
  <c r="Q1061" i="2"/>
  <c r="Y1061" i="2"/>
  <c r="T1061" i="2"/>
  <c r="R1061" i="2"/>
  <c r="O1061" i="2"/>
  <c r="W1061" i="2"/>
  <c r="X1061" i="2"/>
  <c r="P1061" i="2"/>
  <c r="E1055" i="1"/>
  <c r="P1054" i="1"/>
  <c r="AL1054" i="1" s="1"/>
  <c r="AM1054" i="1" s="1"/>
  <c r="N1061" i="2"/>
  <c r="I1061" i="2"/>
  <c r="H1061" i="2"/>
  <c r="F1061" i="2"/>
  <c r="J1061" i="2"/>
  <c r="M1061" i="2"/>
  <c r="D1061" i="2"/>
  <c r="K1061" i="2"/>
  <c r="L1061" i="2"/>
  <c r="E1061" i="2"/>
  <c r="G1061" i="2"/>
  <c r="A1062" i="2"/>
  <c r="C1062" i="2" s="1"/>
  <c r="B1061" i="2"/>
  <c r="S1062" i="2" l="1"/>
  <c r="R1062" i="2"/>
  <c r="P1062" i="2"/>
  <c r="X1062" i="2"/>
  <c r="V1062" i="2"/>
  <c r="Y1062" i="2"/>
  <c r="W1062" i="2"/>
  <c r="T1062" i="2"/>
  <c r="O1062" i="2"/>
  <c r="U1062" i="2"/>
  <c r="Q1062" i="2"/>
  <c r="E1056" i="1"/>
  <c r="P1055" i="1"/>
  <c r="AL1055" i="1" s="1"/>
  <c r="AM1055" i="1" s="1"/>
  <c r="N1062" i="2"/>
  <c r="H1062" i="2"/>
  <c r="L1062" i="2"/>
  <c r="D1062" i="2"/>
  <c r="F1062" i="2"/>
  <c r="G1062" i="2"/>
  <c r="M1062" i="2"/>
  <c r="I1062" i="2"/>
  <c r="E1062" i="2"/>
  <c r="K1062" i="2"/>
  <c r="J1062" i="2"/>
  <c r="A1063" i="2"/>
  <c r="C1063" i="2" s="1"/>
  <c r="B1062" i="2"/>
  <c r="P1063" i="2" l="1"/>
  <c r="X1063" i="2"/>
  <c r="O1063" i="2"/>
  <c r="W1063" i="2"/>
  <c r="U1063" i="2"/>
  <c r="S1063" i="2"/>
  <c r="Y1063" i="2"/>
  <c r="T1063" i="2"/>
  <c r="V1063" i="2"/>
  <c r="R1063" i="2"/>
  <c r="Q1063" i="2"/>
  <c r="P1056" i="1"/>
  <c r="AL1056" i="1" s="1"/>
  <c r="AM1056" i="1" s="1"/>
  <c r="E1057" i="1"/>
  <c r="N1063" i="2"/>
  <c r="E1063" i="2"/>
  <c r="J1063" i="2"/>
  <c r="F1063" i="2"/>
  <c r="K1063" i="2"/>
  <c r="H1063" i="2"/>
  <c r="G1063" i="2"/>
  <c r="D1063" i="2"/>
  <c r="I1063" i="2"/>
  <c r="L1063" i="2"/>
  <c r="M1063" i="2"/>
  <c r="A1064" i="2"/>
  <c r="C1064" i="2" s="1"/>
  <c r="B1063" i="2"/>
  <c r="U1064" i="2" l="1"/>
  <c r="T1064" i="2"/>
  <c r="R1064" i="2"/>
  <c r="P1064" i="2"/>
  <c r="X1064" i="2"/>
  <c r="S1064" i="2"/>
  <c r="Q1064" i="2"/>
  <c r="Y1064" i="2"/>
  <c r="V1064" i="2"/>
  <c r="W1064" i="2"/>
  <c r="O1064" i="2"/>
  <c r="E1058" i="1"/>
  <c r="P1057" i="1"/>
  <c r="AL1057" i="1" s="1"/>
  <c r="AM1057" i="1" s="1"/>
  <c r="N1064" i="2"/>
  <c r="E1064" i="2"/>
  <c r="K1064" i="2"/>
  <c r="I1064" i="2"/>
  <c r="H1064" i="2"/>
  <c r="G1064" i="2"/>
  <c r="L1064" i="2"/>
  <c r="J1064" i="2"/>
  <c r="M1064" i="2"/>
  <c r="F1064" i="2"/>
  <c r="D1064" i="2"/>
  <c r="A1065" i="2"/>
  <c r="C1065" i="2" s="1"/>
  <c r="B1064" i="2"/>
  <c r="R1065" i="2" l="1"/>
  <c r="Q1065" i="2"/>
  <c r="Y1065" i="2"/>
  <c r="O1065" i="2"/>
  <c r="W1065" i="2"/>
  <c r="U1065" i="2"/>
  <c r="X1065" i="2"/>
  <c r="V1065" i="2"/>
  <c r="S1065" i="2"/>
  <c r="T1065" i="2"/>
  <c r="P1065" i="2"/>
  <c r="E1059" i="1"/>
  <c r="P1058" i="1"/>
  <c r="AL1058" i="1" s="1"/>
  <c r="AM1058" i="1" s="1"/>
  <c r="N1065" i="2"/>
  <c r="H1065" i="2"/>
  <c r="K1065" i="2"/>
  <c r="D1065" i="2"/>
  <c r="I1065" i="2"/>
  <c r="J1065" i="2"/>
  <c r="G1065" i="2"/>
  <c r="F1065" i="2"/>
  <c r="L1065" i="2"/>
  <c r="M1065" i="2"/>
  <c r="E1065" i="2"/>
  <c r="A1066" i="2"/>
  <c r="C1066" i="2" s="1"/>
  <c r="B1065" i="2"/>
  <c r="O1066" i="2" l="1"/>
  <c r="W1066" i="2"/>
  <c r="V1066" i="2"/>
  <c r="T1066" i="2"/>
  <c r="R1066" i="2"/>
  <c r="X1066" i="2"/>
  <c r="S1066" i="2"/>
  <c r="U1066" i="2"/>
  <c r="Y1066" i="2"/>
  <c r="Q1066" i="2"/>
  <c r="P1066" i="2"/>
  <c r="E1060" i="1"/>
  <c r="P1059" i="1"/>
  <c r="AL1059" i="1" s="1"/>
  <c r="AM1059" i="1" s="1"/>
  <c r="N1066" i="2"/>
  <c r="F1066" i="2"/>
  <c r="G1066" i="2"/>
  <c r="I1066" i="2"/>
  <c r="L1066" i="2"/>
  <c r="J1066" i="2"/>
  <c r="E1066" i="2"/>
  <c r="H1066" i="2"/>
  <c r="M1066" i="2"/>
  <c r="K1066" i="2"/>
  <c r="D1066" i="2"/>
  <c r="A1067" i="2"/>
  <c r="C1067" i="2" s="1"/>
  <c r="B1066" i="2"/>
  <c r="T1067" i="2" l="1"/>
  <c r="S1067" i="2"/>
  <c r="Q1067" i="2"/>
  <c r="Y1067" i="2"/>
  <c r="O1067" i="2"/>
  <c r="W1067" i="2"/>
  <c r="R1067" i="2"/>
  <c r="P1067" i="2"/>
  <c r="X1067" i="2"/>
  <c r="U1067" i="2"/>
  <c r="V1067" i="2"/>
  <c r="E1061" i="1"/>
  <c r="P1060" i="1"/>
  <c r="AL1060" i="1" s="1"/>
  <c r="AM1060" i="1" s="1"/>
  <c r="N1067" i="2"/>
  <c r="E1067" i="2"/>
  <c r="F1067" i="2"/>
  <c r="H1067" i="2"/>
  <c r="K1067" i="2"/>
  <c r="D1067" i="2"/>
  <c r="I1067" i="2"/>
  <c r="L1067" i="2"/>
  <c r="M1067" i="2"/>
  <c r="G1067" i="2"/>
  <c r="J1067" i="2"/>
  <c r="A1068" i="2"/>
  <c r="C1068" i="2" s="1"/>
  <c r="B1067" i="2"/>
  <c r="Q1068" i="2" l="1"/>
  <c r="Y1068" i="2"/>
  <c r="P1068" i="2"/>
  <c r="X1068" i="2"/>
  <c r="V1068" i="2"/>
  <c r="T1068" i="2"/>
  <c r="W1068" i="2"/>
  <c r="U1068" i="2"/>
  <c r="R1068" i="2"/>
  <c r="S1068" i="2"/>
  <c r="O1068" i="2"/>
  <c r="E1062" i="1"/>
  <c r="P1061" i="1"/>
  <c r="AL1061" i="1" s="1"/>
  <c r="AM1061" i="1" s="1"/>
  <c r="N1068" i="2"/>
  <c r="L1068" i="2"/>
  <c r="E1068" i="2"/>
  <c r="D1068" i="2"/>
  <c r="G1068" i="2"/>
  <c r="F1068" i="2"/>
  <c r="M1068" i="2"/>
  <c r="I1068" i="2"/>
  <c r="H1068" i="2"/>
  <c r="K1068" i="2"/>
  <c r="J1068" i="2"/>
  <c r="A1069" i="2"/>
  <c r="C1069" i="2" s="1"/>
  <c r="B1068" i="2"/>
  <c r="V1069" i="2" l="1"/>
  <c r="U1069" i="2"/>
  <c r="S1069" i="2"/>
  <c r="Q1069" i="2"/>
  <c r="Y1069" i="2"/>
  <c r="W1069" i="2"/>
  <c r="R1069" i="2"/>
  <c r="T1069" i="2"/>
  <c r="P1069" i="2"/>
  <c r="X1069" i="2"/>
  <c r="O1069" i="2"/>
  <c r="E1063" i="1"/>
  <c r="P1062" i="1"/>
  <c r="AL1062" i="1" s="1"/>
  <c r="AM1062" i="1" s="1"/>
  <c r="N1069" i="2"/>
  <c r="F1069" i="2"/>
  <c r="I1069" i="2"/>
  <c r="J1069" i="2"/>
  <c r="D1069" i="2"/>
  <c r="E1069" i="2"/>
  <c r="L1069" i="2"/>
  <c r="H1069" i="2"/>
  <c r="K1069" i="2"/>
  <c r="M1069" i="2"/>
  <c r="G1069" i="2"/>
  <c r="A1070" i="2"/>
  <c r="C1070" i="2" s="1"/>
  <c r="B1069" i="2"/>
  <c r="S1070" i="2" l="1"/>
  <c r="R1070" i="2"/>
  <c r="P1070" i="2"/>
  <c r="X1070" i="2"/>
  <c r="V1070" i="2"/>
  <c r="Q1070" i="2"/>
  <c r="O1070" i="2"/>
  <c r="W1070" i="2"/>
  <c r="Y1070" i="2"/>
  <c r="T1070" i="2"/>
  <c r="U1070" i="2"/>
  <c r="E1064" i="1"/>
  <c r="P1063" i="1"/>
  <c r="AL1063" i="1" s="1"/>
  <c r="AM1063" i="1" s="1"/>
  <c r="N1070" i="2"/>
  <c r="E1070" i="2"/>
  <c r="I1070" i="2"/>
  <c r="M1070" i="2"/>
  <c r="D1070" i="2"/>
  <c r="L1070" i="2"/>
  <c r="F1070" i="2"/>
  <c r="H1070" i="2"/>
  <c r="J1070" i="2"/>
  <c r="G1070" i="2"/>
  <c r="K1070" i="2"/>
  <c r="A1071" i="2"/>
  <c r="C1071" i="2" s="1"/>
  <c r="B1070" i="2"/>
  <c r="P1071" i="2" l="1"/>
  <c r="X1071" i="2"/>
  <c r="O1071" i="2"/>
  <c r="W1071" i="2"/>
  <c r="U1071" i="2"/>
  <c r="S1071" i="2"/>
  <c r="V1071" i="2"/>
  <c r="T1071" i="2"/>
  <c r="Q1071" i="2"/>
  <c r="R1071" i="2"/>
  <c r="Y1071" i="2"/>
  <c r="E1065" i="1"/>
  <c r="P1064" i="1"/>
  <c r="AL1064" i="1" s="1"/>
  <c r="AM1064" i="1" s="1"/>
  <c r="N1071" i="2"/>
  <c r="H1071" i="2"/>
  <c r="L1071" i="2"/>
  <c r="I1071" i="2"/>
  <c r="E1071" i="2"/>
  <c r="D1071" i="2"/>
  <c r="K1071" i="2"/>
  <c r="F1071" i="2"/>
  <c r="J1071" i="2"/>
  <c r="G1071" i="2"/>
  <c r="M1071" i="2"/>
  <c r="A1072" i="2"/>
  <c r="C1072" i="2" s="1"/>
  <c r="B1071" i="2"/>
  <c r="U1072" i="2" l="1"/>
  <c r="T1072" i="2"/>
  <c r="R1072" i="2"/>
  <c r="P1072" i="2"/>
  <c r="X1072" i="2"/>
  <c r="Y1072" i="2"/>
  <c r="V1072" i="2"/>
  <c r="Q1072" i="2"/>
  <c r="S1072" i="2"/>
  <c r="W1072" i="2"/>
  <c r="O1072" i="2"/>
  <c r="E1066" i="1"/>
  <c r="P1065" i="1"/>
  <c r="AL1065" i="1" s="1"/>
  <c r="AM1065" i="1" s="1"/>
  <c r="N1072" i="2"/>
  <c r="K1072" i="2"/>
  <c r="I1072" i="2"/>
  <c r="H1072" i="2"/>
  <c r="F1072" i="2"/>
  <c r="G1072" i="2"/>
  <c r="E1072" i="2"/>
  <c r="L1072" i="2"/>
  <c r="J1072" i="2"/>
  <c r="D1072" i="2"/>
  <c r="M1072" i="2"/>
  <c r="A1073" i="2"/>
  <c r="C1073" i="2" s="1"/>
  <c r="B1072" i="2"/>
  <c r="R1073" i="2" l="1"/>
  <c r="Q1073" i="2"/>
  <c r="Y1073" i="2"/>
  <c r="O1073" i="2"/>
  <c r="W1073" i="2"/>
  <c r="U1073" i="2"/>
  <c r="P1073" i="2"/>
  <c r="V1073" i="2"/>
  <c r="X1073" i="2"/>
  <c r="S1073" i="2"/>
  <c r="T1073" i="2"/>
  <c r="E1067" i="1"/>
  <c r="P1066" i="1"/>
  <c r="AL1066" i="1" s="1"/>
  <c r="AM1066" i="1" s="1"/>
  <c r="N1073" i="2"/>
  <c r="G1073" i="2"/>
  <c r="D1073" i="2"/>
  <c r="J1073" i="2"/>
  <c r="I1073" i="2"/>
  <c r="K1073" i="2"/>
  <c r="L1073" i="2"/>
  <c r="F1073" i="2"/>
  <c r="M1073" i="2"/>
  <c r="H1073" i="2"/>
  <c r="E1073" i="2"/>
  <c r="A1074" i="2"/>
  <c r="C1074" i="2" s="1"/>
  <c r="B1073" i="2"/>
  <c r="O1074" i="2" l="1"/>
  <c r="W1074" i="2"/>
  <c r="V1074" i="2"/>
  <c r="T1074" i="2"/>
  <c r="R1074" i="2"/>
  <c r="U1074" i="2"/>
  <c r="S1074" i="2"/>
  <c r="P1074" i="2"/>
  <c r="Q1074" i="2"/>
  <c r="Y1074" i="2"/>
  <c r="X1074" i="2"/>
  <c r="E1068" i="1"/>
  <c r="P1067" i="1"/>
  <c r="AL1067" i="1" s="1"/>
  <c r="AM1067" i="1" s="1"/>
  <c r="N1074" i="2"/>
  <c r="H1074" i="2"/>
  <c r="I1074" i="2"/>
  <c r="G1074" i="2"/>
  <c r="F1074" i="2"/>
  <c r="D1074" i="2"/>
  <c r="E1074" i="2"/>
  <c r="K1074" i="2"/>
  <c r="L1074" i="2"/>
  <c r="M1074" i="2"/>
  <c r="J1074" i="2"/>
  <c r="A1075" i="2"/>
  <c r="C1075" i="2" s="1"/>
  <c r="B1074" i="2"/>
  <c r="T1075" i="2" l="1"/>
  <c r="S1075" i="2"/>
  <c r="Q1075" i="2"/>
  <c r="Y1075" i="2"/>
  <c r="O1075" i="2"/>
  <c r="W1075" i="2"/>
  <c r="X1075" i="2"/>
  <c r="U1075" i="2"/>
  <c r="P1075" i="2"/>
  <c r="R1075" i="2"/>
  <c r="V1075" i="2"/>
  <c r="E1069" i="1"/>
  <c r="P1068" i="1"/>
  <c r="AL1068" i="1" s="1"/>
  <c r="AM1068" i="1" s="1"/>
  <c r="N1075" i="2"/>
  <c r="F1075" i="2"/>
  <c r="H1075" i="2"/>
  <c r="L1075" i="2"/>
  <c r="E1075" i="2"/>
  <c r="J1075" i="2"/>
  <c r="G1075" i="2"/>
  <c r="K1075" i="2"/>
  <c r="I1075" i="2"/>
  <c r="D1075" i="2"/>
  <c r="M1075" i="2"/>
  <c r="A1076" i="2"/>
  <c r="C1076" i="2" s="1"/>
  <c r="B1075" i="2"/>
  <c r="Q1076" i="2" l="1"/>
  <c r="Y1076" i="2"/>
  <c r="P1076" i="2"/>
  <c r="X1076" i="2"/>
  <c r="V1076" i="2"/>
  <c r="T1076" i="2"/>
  <c r="O1076" i="2"/>
  <c r="U1076" i="2"/>
  <c r="W1076" i="2"/>
  <c r="R1076" i="2"/>
  <c r="S1076" i="2"/>
  <c r="E1070" i="1"/>
  <c r="P1069" i="1"/>
  <c r="AL1069" i="1" s="1"/>
  <c r="AM1069" i="1" s="1"/>
  <c r="N1076" i="2"/>
  <c r="F1076" i="2"/>
  <c r="E1076" i="2"/>
  <c r="I1076" i="2"/>
  <c r="M1076" i="2"/>
  <c r="D1076" i="2"/>
  <c r="G1076" i="2"/>
  <c r="H1076" i="2"/>
  <c r="K1076" i="2"/>
  <c r="L1076" i="2"/>
  <c r="J1076" i="2"/>
  <c r="A1077" i="2"/>
  <c r="C1077" i="2" s="1"/>
  <c r="B1076" i="2"/>
  <c r="V1077" i="2" l="1"/>
  <c r="U1077" i="2"/>
  <c r="S1077" i="2"/>
  <c r="Q1077" i="2"/>
  <c r="Y1077" i="2"/>
  <c r="T1077" i="2"/>
  <c r="R1077" i="2"/>
  <c r="O1077" i="2"/>
  <c r="P1077" i="2"/>
  <c r="X1077" i="2"/>
  <c r="W1077" i="2"/>
  <c r="E1071" i="1"/>
  <c r="P1070" i="1"/>
  <c r="AL1070" i="1" s="1"/>
  <c r="AM1070" i="1" s="1"/>
  <c r="N1077" i="2"/>
  <c r="H1077" i="2"/>
  <c r="L1077" i="2"/>
  <c r="M1077" i="2"/>
  <c r="K1077" i="2"/>
  <c r="D1077" i="2"/>
  <c r="I1077" i="2"/>
  <c r="E1077" i="2"/>
  <c r="J1077" i="2"/>
  <c r="G1077" i="2"/>
  <c r="F1077" i="2"/>
  <c r="A1078" i="2"/>
  <c r="C1078" i="2" s="1"/>
  <c r="B1077" i="2"/>
  <c r="S1078" i="2" l="1"/>
  <c r="R1078" i="2"/>
  <c r="P1078" i="2"/>
  <c r="X1078" i="2"/>
  <c r="V1078" i="2"/>
  <c r="Y1078" i="2"/>
  <c r="W1078" i="2"/>
  <c r="T1078" i="2"/>
  <c r="O1078" i="2"/>
  <c r="Q1078" i="2"/>
  <c r="U1078" i="2"/>
  <c r="E1072" i="1"/>
  <c r="P1071" i="1"/>
  <c r="AL1071" i="1" s="1"/>
  <c r="AM1071" i="1" s="1"/>
  <c r="N1078" i="2"/>
  <c r="K1078" i="2"/>
  <c r="F1078" i="2"/>
  <c r="M1078" i="2"/>
  <c r="G1078" i="2"/>
  <c r="D1078" i="2"/>
  <c r="H1078" i="2"/>
  <c r="J1078" i="2"/>
  <c r="L1078" i="2"/>
  <c r="E1078" i="2"/>
  <c r="I1078" i="2"/>
  <c r="A1079" i="2"/>
  <c r="C1079" i="2" s="1"/>
  <c r="B1078" i="2"/>
  <c r="P1079" i="2" l="1"/>
  <c r="X1079" i="2"/>
  <c r="O1079" i="2"/>
  <c r="W1079" i="2"/>
  <c r="U1079" i="2"/>
  <c r="S1079" i="2"/>
  <c r="Y1079" i="2"/>
  <c r="T1079" i="2"/>
  <c r="V1079" i="2"/>
  <c r="Q1079" i="2"/>
  <c r="R1079" i="2"/>
  <c r="P1072" i="1"/>
  <c r="AL1072" i="1" s="1"/>
  <c r="AM1072" i="1" s="1"/>
  <c r="E1073" i="1"/>
  <c r="N1079" i="2"/>
  <c r="E1079" i="2"/>
  <c r="J1079" i="2"/>
  <c r="D1079" i="2"/>
  <c r="F1079" i="2"/>
  <c r="I1079" i="2"/>
  <c r="G1079" i="2"/>
  <c r="H1079" i="2"/>
  <c r="K1079" i="2"/>
  <c r="M1079" i="2"/>
  <c r="L1079" i="2"/>
  <c r="A1080" i="2"/>
  <c r="C1080" i="2" s="1"/>
  <c r="B1079" i="2"/>
  <c r="U1080" i="2" l="1"/>
  <c r="T1080" i="2"/>
  <c r="R1080" i="2"/>
  <c r="P1080" i="2"/>
  <c r="X1080" i="2"/>
  <c r="S1080" i="2"/>
  <c r="Q1080" i="2"/>
  <c r="Y1080" i="2"/>
  <c r="O1080" i="2"/>
  <c r="W1080" i="2"/>
  <c r="V1080" i="2"/>
  <c r="E1074" i="1"/>
  <c r="P1073" i="1"/>
  <c r="AL1073" i="1" s="1"/>
  <c r="AM1073" i="1" s="1"/>
  <c r="N1080" i="2"/>
  <c r="E1080" i="2"/>
  <c r="G1080" i="2"/>
  <c r="L1080" i="2"/>
  <c r="D1080" i="2"/>
  <c r="M1080" i="2"/>
  <c r="K1080" i="2"/>
  <c r="H1080" i="2"/>
  <c r="F1080" i="2"/>
  <c r="I1080" i="2"/>
  <c r="J1080" i="2"/>
  <c r="A1081" i="2"/>
  <c r="C1081" i="2" s="1"/>
  <c r="B1080" i="2"/>
  <c r="R1081" i="2" l="1"/>
  <c r="Q1081" i="2"/>
  <c r="Y1081" i="2"/>
  <c r="O1081" i="2"/>
  <c r="W1081" i="2"/>
  <c r="U1081" i="2"/>
  <c r="X1081" i="2"/>
  <c r="V1081" i="2"/>
  <c r="S1081" i="2"/>
  <c r="P1081" i="2"/>
  <c r="T1081" i="2"/>
  <c r="E1075" i="1"/>
  <c r="P1074" i="1"/>
  <c r="AL1074" i="1" s="1"/>
  <c r="AM1074" i="1" s="1"/>
  <c r="N1081" i="2"/>
  <c r="J1081" i="2"/>
  <c r="L1081" i="2"/>
  <c r="F1081" i="2"/>
  <c r="D1081" i="2"/>
  <c r="E1081" i="2"/>
  <c r="H1081" i="2"/>
  <c r="K1081" i="2"/>
  <c r="I1081" i="2"/>
  <c r="G1081" i="2"/>
  <c r="M1081" i="2"/>
  <c r="A1082" i="2"/>
  <c r="C1082" i="2" s="1"/>
  <c r="B1081" i="2"/>
  <c r="O1082" i="2" l="1"/>
  <c r="W1082" i="2"/>
  <c r="V1082" i="2"/>
  <c r="T1082" i="2"/>
  <c r="R1082" i="2"/>
  <c r="X1082" i="2"/>
  <c r="S1082" i="2"/>
  <c r="Y1082" i="2"/>
  <c r="U1082" i="2"/>
  <c r="P1082" i="2"/>
  <c r="Q1082" i="2"/>
  <c r="E1076" i="1"/>
  <c r="P1075" i="1"/>
  <c r="AL1075" i="1" s="1"/>
  <c r="AM1075" i="1" s="1"/>
  <c r="N1082" i="2"/>
  <c r="K1082" i="2"/>
  <c r="J1082" i="2"/>
  <c r="M1082" i="2"/>
  <c r="H1082" i="2"/>
  <c r="D1082" i="2"/>
  <c r="L1082" i="2"/>
  <c r="G1082" i="2"/>
  <c r="F1082" i="2"/>
  <c r="I1082" i="2"/>
  <c r="E1082" i="2"/>
  <c r="A1083" i="2"/>
  <c r="C1083" i="2" s="1"/>
  <c r="B1082" i="2"/>
  <c r="T1083" i="2" l="1"/>
  <c r="S1083" i="2"/>
  <c r="Q1083" i="2"/>
  <c r="Y1083" i="2"/>
  <c r="O1083" i="2"/>
  <c r="W1083" i="2"/>
  <c r="R1083" i="2"/>
  <c r="P1083" i="2"/>
  <c r="X1083" i="2"/>
  <c r="V1083" i="2"/>
  <c r="U1083" i="2"/>
  <c r="E1077" i="1"/>
  <c r="P1076" i="1"/>
  <c r="AL1076" i="1" s="1"/>
  <c r="AM1076" i="1" s="1"/>
  <c r="N1083" i="2"/>
  <c r="M1083" i="2"/>
  <c r="L1083" i="2"/>
  <c r="J1083" i="2"/>
  <c r="K1083" i="2"/>
  <c r="H1083" i="2"/>
  <c r="E1083" i="2"/>
  <c r="F1083" i="2"/>
  <c r="D1083" i="2"/>
  <c r="G1083" i="2"/>
  <c r="I1083" i="2"/>
  <c r="A1084" i="2"/>
  <c r="C1084" i="2" s="1"/>
  <c r="B1083" i="2"/>
  <c r="Q1084" i="2" l="1"/>
  <c r="Y1084" i="2"/>
  <c r="P1084" i="2"/>
  <c r="X1084" i="2"/>
  <c r="V1084" i="2"/>
  <c r="T1084" i="2"/>
  <c r="W1084" i="2"/>
  <c r="U1084" i="2"/>
  <c r="R1084" i="2"/>
  <c r="O1084" i="2"/>
  <c r="S1084" i="2"/>
  <c r="E1078" i="1"/>
  <c r="P1077" i="1"/>
  <c r="AL1077" i="1" s="1"/>
  <c r="AM1077" i="1" s="1"/>
  <c r="N1084" i="2"/>
  <c r="K1084" i="2"/>
  <c r="M1084" i="2"/>
  <c r="H1084" i="2"/>
  <c r="E1084" i="2"/>
  <c r="F1084" i="2"/>
  <c r="J1084" i="2"/>
  <c r="L1084" i="2"/>
  <c r="D1084" i="2"/>
  <c r="G1084" i="2"/>
  <c r="I1084" i="2"/>
  <c r="A1085" i="2"/>
  <c r="C1085" i="2" s="1"/>
  <c r="B1084" i="2"/>
  <c r="V1085" i="2" l="1"/>
  <c r="U1085" i="2"/>
  <c r="S1085" i="2"/>
  <c r="Q1085" i="2"/>
  <c r="Y1085" i="2"/>
  <c r="W1085" i="2"/>
  <c r="R1085" i="2"/>
  <c r="X1085" i="2"/>
  <c r="T1085" i="2"/>
  <c r="O1085" i="2"/>
  <c r="P1085" i="2"/>
  <c r="E1079" i="1"/>
  <c r="P1078" i="1"/>
  <c r="AL1078" i="1" s="1"/>
  <c r="AM1078" i="1" s="1"/>
  <c r="N1085" i="2"/>
  <c r="E1085" i="2"/>
  <c r="L1085" i="2"/>
  <c r="I1085" i="2"/>
  <c r="K1085" i="2"/>
  <c r="J1085" i="2"/>
  <c r="H1085" i="2"/>
  <c r="F1085" i="2"/>
  <c r="D1085" i="2"/>
  <c r="M1085" i="2"/>
  <c r="G1085" i="2"/>
  <c r="A1086" i="2"/>
  <c r="C1086" i="2" s="1"/>
  <c r="B1085" i="2"/>
  <c r="S1086" i="2" l="1"/>
  <c r="R1086" i="2"/>
  <c r="P1086" i="2"/>
  <c r="X1086" i="2"/>
  <c r="V1086" i="2"/>
  <c r="Q1086" i="2"/>
  <c r="O1086" i="2"/>
  <c r="W1086" i="2"/>
  <c r="Y1086" i="2"/>
  <c r="U1086" i="2"/>
  <c r="T1086" i="2"/>
  <c r="E1080" i="1"/>
  <c r="P1079" i="1"/>
  <c r="AL1079" i="1" s="1"/>
  <c r="AM1079" i="1" s="1"/>
  <c r="N1086" i="2"/>
  <c r="D1086" i="2"/>
  <c r="F1086" i="2"/>
  <c r="I1086" i="2"/>
  <c r="H1086" i="2"/>
  <c r="L1086" i="2"/>
  <c r="E1086" i="2"/>
  <c r="M1086" i="2"/>
  <c r="G1086" i="2"/>
  <c r="J1086" i="2"/>
  <c r="K1086" i="2"/>
  <c r="A1087" i="2"/>
  <c r="C1087" i="2" s="1"/>
  <c r="B1086" i="2"/>
  <c r="P1087" i="2" l="1"/>
  <c r="X1087" i="2"/>
  <c r="O1087" i="2"/>
  <c r="W1087" i="2"/>
  <c r="U1087" i="2"/>
  <c r="S1087" i="2"/>
  <c r="V1087" i="2"/>
  <c r="T1087" i="2"/>
  <c r="Q1087" i="2"/>
  <c r="Y1087" i="2"/>
  <c r="R1087" i="2"/>
  <c r="E1081" i="1"/>
  <c r="P1080" i="1"/>
  <c r="AL1080" i="1" s="1"/>
  <c r="AM1080" i="1" s="1"/>
  <c r="N1087" i="2"/>
  <c r="H1087" i="2"/>
  <c r="K1087" i="2"/>
  <c r="F1087" i="2"/>
  <c r="M1087" i="2"/>
  <c r="E1087" i="2"/>
  <c r="D1087" i="2"/>
  <c r="J1087" i="2"/>
  <c r="G1087" i="2"/>
  <c r="I1087" i="2"/>
  <c r="L1087" i="2"/>
  <c r="A1088" i="2"/>
  <c r="C1088" i="2" s="1"/>
  <c r="B1087" i="2"/>
  <c r="U1088" i="2" l="1"/>
  <c r="T1088" i="2"/>
  <c r="R1088" i="2"/>
  <c r="P1088" i="2"/>
  <c r="X1088" i="2"/>
  <c r="Y1088" i="2"/>
  <c r="V1088" i="2"/>
  <c r="Q1088" i="2"/>
  <c r="W1088" i="2"/>
  <c r="S1088" i="2"/>
  <c r="O1088" i="2"/>
  <c r="E1082" i="1"/>
  <c r="P1081" i="1"/>
  <c r="AL1081" i="1" s="1"/>
  <c r="AM1081" i="1" s="1"/>
  <c r="N1088" i="2"/>
  <c r="D1088" i="2"/>
  <c r="I1088" i="2"/>
  <c r="E1088" i="2"/>
  <c r="M1088" i="2"/>
  <c r="J1088" i="2"/>
  <c r="F1088" i="2"/>
  <c r="L1088" i="2"/>
  <c r="G1088" i="2"/>
  <c r="H1088" i="2"/>
  <c r="K1088" i="2"/>
  <c r="A1089" i="2"/>
  <c r="C1089" i="2" s="1"/>
  <c r="B1088" i="2"/>
  <c r="R1089" i="2" l="1"/>
  <c r="Q1089" i="2"/>
  <c r="Y1089" i="2"/>
  <c r="O1089" i="2"/>
  <c r="W1089" i="2"/>
  <c r="U1089" i="2"/>
  <c r="P1089" i="2"/>
  <c r="V1089" i="2"/>
  <c r="X1089" i="2"/>
  <c r="T1089" i="2"/>
  <c r="S1089" i="2"/>
  <c r="E1083" i="1"/>
  <c r="P1082" i="1"/>
  <c r="AL1082" i="1" s="1"/>
  <c r="AM1082" i="1" s="1"/>
  <c r="N1089" i="2"/>
  <c r="L1089" i="2"/>
  <c r="E1089" i="2"/>
  <c r="D1089" i="2"/>
  <c r="M1089" i="2"/>
  <c r="G1089" i="2"/>
  <c r="K1089" i="2"/>
  <c r="H1089" i="2"/>
  <c r="F1089" i="2"/>
  <c r="I1089" i="2"/>
  <c r="J1089" i="2"/>
  <c r="A1090" i="2"/>
  <c r="C1090" i="2" s="1"/>
  <c r="B1089" i="2"/>
  <c r="O1090" i="2" l="1"/>
  <c r="W1090" i="2"/>
  <c r="V1090" i="2"/>
  <c r="T1090" i="2"/>
  <c r="R1090" i="2"/>
  <c r="U1090" i="2"/>
  <c r="S1090" i="2"/>
  <c r="P1090" i="2"/>
  <c r="X1090" i="2"/>
  <c r="Y1090" i="2"/>
  <c r="Q1090" i="2"/>
  <c r="E1084" i="1"/>
  <c r="P1083" i="1"/>
  <c r="AL1083" i="1" s="1"/>
  <c r="AM1083" i="1" s="1"/>
  <c r="N1090" i="2"/>
  <c r="D1090" i="2"/>
  <c r="L1090" i="2"/>
  <c r="K1090" i="2"/>
  <c r="I1090" i="2"/>
  <c r="F1090" i="2"/>
  <c r="M1090" i="2"/>
  <c r="E1090" i="2"/>
  <c r="H1090" i="2"/>
  <c r="J1090" i="2"/>
  <c r="G1090" i="2"/>
  <c r="A1091" i="2"/>
  <c r="C1091" i="2" s="1"/>
  <c r="B1090" i="2"/>
  <c r="T1091" i="2" l="1"/>
  <c r="S1091" i="2"/>
  <c r="Q1091" i="2"/>
  <c r="Y1091" i="2"/>
  <c r="O1091" i="2"/>
  <c r="W1091" i="2"/>
  <c r="X1091" i="2"/>
  <c r="U1091" i="2"/>
  <c r="P1091" i="2"/>
  <c r="V1091" i="2"/>
  <c r="R1091" i="2"/>
  <c r="E1085" i="1"/>
  <c r="P1084" i="1"/>
  <c r="AL1084" i="1" s="1"/>
  <c r="AM1084" i="1" s="1"/>
  <c r="N1091" i="2"/>
  <c r="E1091" i="2"/>
  <c r="I1091" i="2"/>
  <c r="J1091" i="2"/>
  <c r="K1091" i="2"/>
  <c r="H1091" i="2"/>
  <c r="F1091" i="2"/>
  <c r="D1091" i="2"/>
  <c r="M1091" i="2"/>
  <c r="L1091" i="2"/>
  <c r="G1091" i="2"/>
  <c r="A1092" i="2"/>
  <c r="C1092" i="2" s="1"/>
  <c r="B1091" i="2"/>
  <c r="Q1092" i="2" l="1"/>
  <c r="Y1092" i="2"/>
  <c r="P1092" i="2"/>
  <c r="X1092" i="2"/>
  <c r="V1092" i="2"/>
  <c r="T1092" i="2"/>
  <c r="O1092" i="2"/>
  <c r="U1092" i="2"/>
  <c r="W1092" i="2"/>
  <c r="S1092" i="2"/>
  <c r="R1092" i="2"/>
  <c r="E1086" i="1"/>
  <c r="P1085" i="1"/>
  <c r="AL1085" i="1" s="1"/>
  <c r="AM1085" i="1" s="1"/>
  <c r="N1092" i="2"/>
  <c r="E1092" i="2"/>
  <c r="H1092" i="2"/>
  <c r="L1092" i="2"/>
  <c r="M1092" i="2"/>
  <c r="J1092" i="2"/>
  <c r="I1092" i="2"/>
  <c r="G1092" i="2"/>
  <c r="F1092" i="2"/>
  <c r="K1092" i="2"/>
  <c r="D1092" i="2"/>
  <c r="A1093" i="2"/>
  <c r="C1093" i="2" s="1"/>
  <c r="B1092" i="2"/>
  <c r="V1093" i="2" l="1"/>
  <c r="U1093" i="2"/>
  <c r="S1093" i="2"/>
  <c r="Q1093" i="2"/>
  <c r="Y1093" i="2"/>
  <c r="T1093" i="2"/>
  <c r="R1093" i="2"/>
  <c r="O1093" i="2"/>
  <c r="W1093" i="2"/>
  <c r="X1093" i="2"/>
  <c r="P1093" i="2"/>
  <c r="E1087" i="1"/>
  <c r="P1086" i="1"/>
  <c r="AL1086" i="1" s="1"/>
  <c r="AM1086" i="1" s="1"/>
  <c r="N1093" i="2"/>
  <c r="G1093" i="2"/>
  <c r="J1093" i="2"/>
  <c r="L1093" i="2"/>
  <c r="D1093" i="2"/>
  <c r="K1093" i="2"/>
  <c r="M1093" i="2"/>
  <c r="H1093" i="2"/>
  <c r="I1093" i="2"/>
  <c r="F1093" i="2"/>
  <c r="E1093" i="2"/>
  <c r="A1094" i="2"/>
  <c r="C1094" i="2" s="1"/>
  <c r="B1093" i="2"/>
  <c r="S1094" i="2" l="1"/>
  <c r="R1094" i="2"/>
  <c r="P1094" i="2"/>
  <c r="X1094" i="2"/>
  <c r="V1094" i="2"/>
  <c r="Y1094" i="2"/>
  <c r="W1094" i="2"/>
  <c r="T1094" i="2"/>
  <c r="O1094" i="2"/>
  <c r="U1094" i="2"/>
  <c r="Q1094" i="2"/>
  <c r="E1088" i="1"/>
  <c r="P1087" i="1"/>
  <c r="AL1087" i="1" s="1"/>
  <c r="AM1087" i="1" s="1"/>
  <c r="N1094" i="2"/>
  <c r="H1094" i="2"/>
  <c r="K1094" i="2"/>
  <c r="F1094" i="2"/>
  <c r="L1094" i="2"/>
  <c r="J1094" i="2"/>
  <c r="I1094" i="2"/>
  <c r="G1094" i="2"/>
  <c r="E1094" i="2"/>
  <c r="M1094" i="2"/>
  <c r="D1094" i="2"/>
  <c r="A1095" i="2"/>
  <c r="C1095" i="2" s="1"/>
  <c r="B1094" i="2"/>
  <c r="P1095" i="2" l="1"/>
  <c r="X1095" i="2"/>
  <c r="O1095" i="2"/>
  <c r="W1095" i="2"/>
  <c r="U1095" i="2"/>
  <c r="S1095" i="2"/>
  <c r="Y1095" i="2"/>
  <c r="T1095" i="2"/>
  <c r="V1095" i="2"/>
  <c r="R1095" i="2"/>
  <c r="Q1095" i="2"/>
  <c r="E1089" i="1"/>
  <c r="P1088" i="1"/>
  <c r="AL1088" i="1" s="1"/>
  <c r="AM1088" i="1" s="1"/>
  <c r="N1095" i="2"/>
  <c r="I1095" i="2"/>
  <c r="F1095" i="2"/>
  <c r="J1095" i="2"/>
  <c r="K1095" i="2"/>
  <c r="L1095" i="2"/>
  <c r="H1095" i="2"/>
  <c r="D1095" i="2"/>
  <c r="E1095" i="2"/>
  <c r="M1095" i="2"/>
  <c r="G1095" i="2"/>
  <c r="A1096" i="2"/>
  <c r="C1096" i="2" s="1"/>
  <c r="B1095" i="2"/>
  <c r="U1096" i="2" l="1"/>
  <c r="T1096" i="2"/>
  <c r="R1096" i="2"/>
  <c r="P1096" i="2"/>
  <c r="X1096" i="2"/>
  <c r="S1096" i="2"/>
  <c r="Q1096" i="2"/>
  <c r="Y1096" i="2"/>
  <c r="V1096" i="2"/>
  <c r="W1096" i="2"/>
  <c r="O1096" i="2"/>
  <c r="E1090" i="1"/>
  <c r="P1089" i="1"/>
  <c r="AL1089" i="1" s="1"/>
  <c r="AM1089" i="1" s="1"/>
  <c r="N1096" i="2"/>
  <c r="H1096" i="2"/>
  <c r="J1096" i="2"/>
  <c r="L1096" i="2"/>
  <c r="E1096" i="2"/>
  <c r="G1096" i="2"/>
  <c r="M1096" i="2"/>
  <c r="I1096" i="2"/>
  <c r="K1096" i="2"/>
  <c r="D1096" i="2"/>
  <c r="F1096" i="2"/>
  <c r="A1097" i="2"/>
  <c r="C1097" i="2" s="1"/>
  <c r="B1096" i="2"/>
  <c r="R1097" i="2" l="1"/>
  <c r="Q1097" i="2"/>
  <c r="Y1097" i="2"/>
  <c r="O1097" i="2"/>
  <c r="W1097" i="2"/>
  <c r="U1097" i="2"/>
  <c r="X1097" i="2"/>
  <c r="V1097" i="2"/>
  <c r="S1097" i="2"/>
  <c r="T1097" i="2"/>
  <c r="P1097" i="2"/>
  <c r="E1091" i="1"/>
  <c r="P1090" i="1"/>
  <c r="AL1090" i="1" s="1"/>
  <c r="AM1090" i="1" s="1"/>
  <c r="N1097" i="2"/>
  <c r="G1097" i="2"/>
  <c r="I1097" i="2"/>
  <c r="J1097" i="2"/>
  <c r="H1097" i="2"/>
  <c r="D1097" i="2"/>
  <c r="L1097" i="2"/>
  <c r="E1097" i="2"/>
  <c r="M1097" i="2"/>
  <c r="F1097" i="2"/>
  <c r="K1097" i="2"/>
  <c r="A1098" i="2"/>
  <c r="C1098" i="2" s="1"/>
  <c r="B1097" i="2"/>
  <c r="O1098" i="2" l="1"/>
  <c r="W1098" i="2"/>
  <c r="V1098" i="2"/>
  <c r="T1098" i="2"/>
  <c r="R1098" i="2"/>
  <c r="X1098" i="2"/>
  <c r="S1098" i="2"/>
  <c r="U1098" i="2"/>
  <c r="Q1098" i="2"/>
  <c r="Y1098" i="2"/>
  <c r="P1098" i="2"/>
  <c r="E1092" i="1"/>
  <c r="P1091" i="1"/>
  <c r="AL1091" i="1" s="1"/>
  <c r="AM1091" i="1" s="1"/>
  <c r="N1098" i="2"/>
  <c r="I1098" i="2"/>
  <c r="L1098" i="2"/>
  <c r="F1098" i="2"/>
  <c r="H1098" i="2"/>
  <c r="G1098" i="2"/>
  <c r="E1098" i="2"/>
  <c r="D1098" i="2"/>
  <c r="M1098" i="2"/>
  <c r="K1098" i="2"/>
  <c r="J1098" i="2"/>
  <c r="A1099" i="2"/>
  <c r="C1099" i="2" s="1"/>
  <c r="B1098" i="2"/>
  <c r="T1099" i="2" l="1"/>
  <c r="S1099" i="2"/>
  <c r="Q1099" i="2"/>
  <c r="Y1099" i="2"/>
  <c r="O1099" i="2"/>
  <c r="W1099" i="2"/>
  <c r="R1099" i="2"/>
  <c r="P1099" i="2"/>
  <c r="X1099" i="2"/>
  <c r="U1099" i="2"/>
  <c r="V1099" i="2"/>
  <c r="E1093" i="1"/>
  <c r="P1092" i="1"/>
  <c r="AL1092" i="1" s="1"/>
  <c r="AM1092" i="1" s="1"/>
  <c r="N1099" i="2"/>
  <c r="H1099" i="2"/>
  <c r="K1099" i="2"/>
  <c r="F1099" i="2"/>
  <c r="G1099" i="2"/>
  <c r="M1099" i="2"/>
  <c r="L1099" i="2"/>
  <c r="E1099" i="2"/>
  <c r="J1099" i="2"/>
  <c r="I1099" i="2"/>
  <c r="D1099" i="2"/>
  <c r="A1100" i="2"/>
  <c r="C1100" i="2" s="1"/>
  <c r="B1099" i="2"/>
  <c r="Q1100" i="2" l="1"/>
  <c r="Y1100" i="2"/>
  <c r="P1100" i="2"/>
  <c r="X1100" i="2"/>
  <c r="V1100" i="2"/>
  <c r="T1100" i="2"/>
  <c r="W1100" i="2"/>
  <c r="U1100" i="2"/>
  <c r="R1100" i="2"/>
  <c r="S1100" i="2"/>
  <c r="O1100" i="2"/>
  <c r="E1094" i="1"/>
  <c r="P1093" i="1"/>
  <c r="AL1093" i="1" s="1"/>
  <c r="AM1093" i="1" s="1"/>
  <c r="N1100" i="2"/>
  <c r="L1100" i="2"/>
  <c r="J1100" i="2"/>
  <c r="D1100" i="2"/>
  <c r="F1100" i="2"/>
  <c r="K1100" i="2"/>
  <c r="H1100" i="2"/>
  <c r="G1100" i="2"/>
  <c r="E1100" i="2"/>
  <c r="M1100" i="2"/>
  <c r="I1100" i="2"/>
  <c r="A1101" i="2"/>
  <c r="C1101" i="2" s="1"/>
  <c r="B1100" i="2"/>
  <c r="V1101" i="2" l="1"/>
  <c r="U1101" i="2"/>
  <c r="S1101" i="2"/>
  <c r="Q1101" i="2"/>
  <c r="Y1101" i="2"/>
  <c r="W1101" i="2"/>
  <c r="R1101" i="2"/>
  <c r="T1101" i="2"/>
  <c r="X1101" i="2"/>
  <c r="P1101" i="2"/>
  <c r="O1101" i="2"/>
  <c r="E1095" i="1"/>
  <c r="P1094" i="1"/>
  <c r="AL1094" i="1" s="1"/>
  <c r="AM1094" i="1" s="1"/>
  <c r="N1101" i="2"/>
  <c r="E1101" i="2"/>
  <c r="L1101" i="2"/>
  <c r="K1101" i="2"/>
  <c r="H1101" i="2"/>
  <c r="J1101" i="2"/>
  <c r="I1101" i="2"/>
  <c r="M1101" i="2"/>
  <c r="D1101" i="2"/>
  <c r="G1101" i="2"/>
  <c r="F1101" i="2"/>
  <c r="A1102" i="2"/>
  <c r="C1102" i="2" s="1"/>
  <c r="B1101" i="2"/>
  <c r="S1102" i="2" l="1"/>
  <c r="R1102" i="2"/>
  <c r="P1102" i="2"/>
  <c r="X1102" i="2"/>
  <c r="V1102" i="2"/>
  <c r="Q1102" i="2"/>
  <c r="O1102" i="2"/>
  <c r="W1102" i="2"/>
  <c r="Y1102" i="2"/>
  <c r="T1102" i="2"/>
  <c r="U1102" i="2"/>
  <c r="E1096" i="1"/>
  <c r="P1095" i="1"/>
  <c r="AL1095" i="1" s="1"/>
  <c r="AM1095" i="1" s="1"/>
  <c r="N1102" i="2"/>
  <c r="D1102" i="2"/>
  <c r="J1102" i="2"/>
  <c r="L1102" i="2"/>
  <c r="M1102" i="2"/>
  <c r="E1102" i="2"/>
  <c r="I1102" i="2"/>
  <c r="H1102" i="2"/>
  <c r="G1102" i="2"/>
  <c r="K1102" i="2"/>
  <c r="F1102" i="2"/>
  <c r="A1103" i="2"/>
  <c r="C1103" i="2" s="1"/>
  <c r="B1102" i="2"/>
  <c r="P1103" i="2" l="1"/>
  <c r="X1103" i="2"/>
  <c r="O1103" i="2"/>
  <c r="W1103" i="2"/>
  <c r="U1103" i="2"/>
  <c r="S1103" i="2"/>
  <c r="V1103" i="2"/>
  <c r="T1103" i="2"/>
  <c r="Q1103" i="2"/>
  <c r="R1103" i="2"/>
  <c r="Y1103" i="2"/>
  <c r="E1097" i="1"/>
  <c r="P1096" i="1"/>
  <c r="AL1096" i="1" s="1"/>
  <c r="AM1096" i="1" s="1"/>
  <c r="N1103" i="2"/>
  <c r="K1103" i="2"/>
  <c r="J1103" i="2"/>
  <c r="I1103" i="2"/>
  <c r="G1103" i="2"/>
  <c r="D1103" i="2"/>
  <c r="F1103" i="2"/>
  <c r="H1103" i="2"/>
  <c r="M1103" i="2"/>
  <c r="E1103" i="2"/>
  <c r="L1103" i="2"/>
  <c r="A1104" i="2"/>
  <c r="C1104" i="2" s="1"/>
  <c r="B1103" i="2"/>
  <c r="U1104" i="2" l="1"/>
  <c r="T1104" i="2"/>
  <c r="R1104" i="2"/>
  <c r="P1104" i="2"/>
  <c r="X1104" i="2"/>
  <c r="Y1104" i="2"/>
  <c r="V1104" i="2"/>
  <c r="Q1104" i="2"/>
  <c r="S1104" i="2"/>
  <c r="W1104" i="2"/>
  <c r="O1104" i="2"/>
  <c r="E1098" i="1"/>
  <c r="P1097" i="1"/>
  <c r="AL1097" i="1" s="1"/>
  <c r="AM1097" i="1" s="1"/>
  <c r="N1104" i="2"/>
  <c r="J1104" i="2"/>
  <c r="H1104" i="2"/>
  <c r="M1104" i="2"/>
  <c r="D1104" i="2"/>
  <c r="L1104" i="2"/>
  <c r="K1104" i="2"/>
  <c r="G1104" i="2"/>
  <c r="F1104" i="2"/>
  <c r="I1104" i="2"/>
  <c r="E1104" i="2"/>
  <c r="A1105" i="2"/>
  <c r="C1105" i="2" s="1"/>
  <c r="B1104" i="2"/>
  <c r="R1105" i="2" l="1"/>
  <c r="Q1105" i="2"/>
  <c r="Y1105" i="2"/>
  <c r="O1105" i="2"/>
  <c r="W1105" i="2"/>
  <c r="U1105" i="2"/>
  <c r="P1105" i="2"/>
  <c r="V1105" i="2"/>
  <c r="X1105" i="2"/>
  <c r="S1105" i="2"/>
  <c r="T1105" i="2"/>
  <c r="E1099" i="1"/>
  <c r="P1098" i="1"/>
  <c r="AL1098" i="1" s="1"/>
  <c r="AM1098" i="1" s="1"/>
  <c r="N1105" i="2"/>
  <c r="H1105" i="2"/>
  <c r="G1105" i="2"/>
  <c r="E1105" i="2"/>
  <c r="L1105" i="2"/>
  <c r="J1105" i="2"/>
  <c r="I1105" i="2"/>
  <c r="M1105" i="2"/>
  <c r="K1105" i="2"/>
  <c r="F1105" i="2"/>
  <c r="D1105" i="2"/>
  <c r="A1106" i="2"/>
  <c r="C1106" i="2" s="1"/>
  <c r="B1105" i="2"/>
  <c r="O1106" i="2" l="1"/>
  <c r="W1106" i="2"/>
  <c r="V1106" i="2"/>
  <c r="T1106" i="2"/>
  <c r="R1106" i="2"/>
  <c r="U1106" i="2"/>
  <c r="S1106" i="2"/>
  <c r="P1106" i="2"/>
  <c r="Q1106" i="2"/>
  <c r="Y1106" i="2"/>
  <c r="X1106" i="2"/>
  <c r="E1100" i="1"/>
  <c r="P1099" i="1"/>
  <c r="AL1099" i="1" s="1"/>
  <c r="AM1099" i="1" s="1"/>
  <c r="N1106" i="2"/>
  <c r="K1106" i="2"/>
  <c r="H1106" i="2"/>
  <c r="E1106" i="2"/>
  <c r="M1106" i="2"/>
  <c r="F1106" i="2"/>
  <c r="G1106" i="2"/>
  <c r="J1106" i="2"/>
  <c r="D1106" i="2"/>
  <c r="L1106" i="2"/>
  <c r="I1106" i="2"/>
  <c r="A1107" i="2"/>
  <c r="C1107" i="2" s="1"/>
  <c r="B1106" i="2"/>
  <c r="T1107" i="2" l="1"/>
  <c r="S1107" i="2"/>
  <c r="Q1107" i="2"/>
  <c r="Y1107" i="2"/>
  <c r="O1107" i="2"/>
  <c r="W1107" i="2"/>
  <c r="X1107" i="2"/>
  <c r="U1107" i="2"/>
  <c r="P1107" i="2"/>
  <c r="R1107" i="2"/>
  <c r="V1107" i="2"/>
  <c r="E1101" i="1"/>
  <c r="P1100" i="1"/>
  <c r="AL1100" i="1" s="1"/>
  <c r="AM1100" i="1" s="1"/>
  <c r="N1107" i="2"/>
  <c r="F1107" i="2"/>
  <c r="M1107" i="2"/>
  <c r="K1107" i="2"/>
  <c r="D1107" i="2"/>
  <c r="I1107" i="2"/>
  <c r="J1107" i="2"/>
  <c r="G1107" i="2"/>
  <c r="E1107" i="2"/>
  <c r="H1107" i="2"/>
  <c r="L1107" i="2"/>
  <c r="A1108" i="2"/>
  <c r="C1108" i="2" s="1"/>
  <c r="B1107" i="2"/>
  <c r="Q1108" i="2" l="1"/>
  <c r="Y1108" i="2"/>
  <c r="P1108" i="2"/>
  <c r="X1108" i="2"/>
  <c r="V1108" i="2"/>
  <c r="T1108" i="2"/>
  <c r="O1108" i="2"/>
  <c r="U1108" i="2"/>
  <c r="W1108" i="2"/>
  <c r="R1108" i="2"/>
  <c r="S1108" i="2"/>
  <c r="E1102" i="1"/>
  <c r="P1101" i="1"/>
  <c r="AL1101" i="1" s="1"/>
  <c r="AM1101" i="1" s="1"/>
  <c r="N1108" i="2"/>
  <c r="H1108" i="2"/>
  <c r="F1108" i="2"/>
  <c r="J1108" i="2"/>
  <c r="D1108" i="2"/>
  <c r="M1108" i="2"/>
  <c r="G1108" i="2"/>
  <c r="I1108" i="2"/>
  <c r="K1108" i="2"/>
  <c r="L1108" i="2"/>
  <c r="E1108" i="2"/>
  <c r="A1109" i="2"/>
  <c r="C1109" i="2" s="1"/>
  <c r="B1108" i="2"/>
  <c r="V1109" i="2" l="1"/>
  <c r="U1109" i="2"/>
  <c r="S1109" i="2"/>
  <c r="Q1109" i="2"/>
  <c r="Y1109" i="2"/>
  <c r="T1109" i="2"/>
  <c r="R1109" i="2"/>
  <c r="O1109" i="2"/>
  <c r="P1109" i="2"/>
  <c r="X1109" i="2"/>
  <c r="W1109" i="2"/>
  <c r="E1103" i="1"/>
  <c r="P1102" i="1"/>
  <c r="AL1102" i="1" s="1"/>
  <c r="AM1102" i="1" s="1"/>
  <c r="N1109" i="2"/>
  <c r="G1109" i="2"/>
  <c r="K1109" i="2"/>
  <c r="J1109" i="2"/>
  <c r="H1109" i="2"/>
  <c r="D1109" i="2"/>
  <c r="M1109" i="2"/>
  <c r="F1109" i="2"/>
  <c r="L1109" i="2"/>
  <c r="E1109" i="2"/>
  <c r="I1109" i="2"/>
  <c r="A1110" i="2"/>
  <c r="C1110" i="2" s="1"/>
  <c r="B1109" i="2"/>
  <c r="S1110" i="2" l="1"/>
  <c r="R1110" i="2"/>
  <c r="P1110" i="2"/>
  <c r="X1110" i="2"/>
  <c r="V1110" i="2"/>
  <c r="Y1110" i="2"/>
  <c r="W1110" i="2"/>
  <c r="T1110" i="2"/>
  <c r="O1110" i="2"/>
  <c r="Q1110" i="2"/>
  <c r="U1110" i="2"/>
  <c r="E1104" i="1"/>
  <c r="P1103" i="1"/>
  <c r="AL1103" i="1" s="1"/>
  <c r="AM1103" i="1" s="1"/>
  <c r="N1110" i="2"/>
  <c r="E1110" i="2"/>
  <c r="I1110" i="2"/>
  <c r="D1110" i="2"/>
  <c r="F1110" i="2"/>
  <c r="H1110" i="2"/>
  <c r="G1110" i="2"/>
  <c r="L1110" i="2"/>
  <c r="J1110" i="2"/>
  <c r="K1110" i="2"/>
  <c r="M1110" i="2"/>
  <c r="A1111" i="2"/>
  <c r="C1111" i="2" s="1"/>
  <c r="B1110" i="2"/>
  <c r="P1111" i="2" l="1"/>
  <c r="X1111" i="2"/>
  <c r="O1111" i="2"/>
  <c r="W1111" i="2"/>
  <c r="U1111" i="2"/>
  <c r="S1111" i="2"/>
  <c r="Y1111" i="2"/>
  <c r="T1111" i="2"/>
  <c r="V1111" i="2"/>
  <c r="Q1111" i="2"/>
  <c r="R1111" i="2"/>
  <c r="E1105" i="1"/>
  <c r="P1104" i="1"/>
  <c r="AL1104" i="1" s="1"/>
  <c r="AM1104" i="1" s="1"/>
  <c r="N1111" i="2"/>
  <c r="M1111" i="2"/>
  <c r="D1111" i="2"/>
  <c r="L1111" i="2"/>
  <c r="F1111" i="2"/>
  <c r="G1111" i="2"/>
  <c r="J1111" i="2"/>
  <c r="I1111" i="2"/>
  <c r="K1111" i="2"/>
  <c r="E1111" i="2"/>
  <c r="H1111" i="2"/>
  <c r="A1112" i="2"/>
  <c r="C1112" i="2" s="1"/>
  <c r="B1111" i="2"/>
  <c r="U1112" i="2" l="1"/>
  <c r="T1112" i="2"/>
  <c r="R1112" i="2"/>
  <c r="P1112" i="2"/>
  <c r="X1112" i="2"/>
  <c r="S1112" i="2"/>
  <c r="Q1112" i="2"/>
  <c r="Y1112" i="2"/>
  <c r="O1112" i="2"/>
  <c r="W1112" i="2"/>
  <c r="V1112" i="2"/>
  <c r="P1105" i="1"/>
  <c r="AL1105" i="1" s="1"/>
  <c r="AM1105" i="1" s="1"/>
  <c r="E1106" i="1"/>
  <c r="N1112" i="2"/>
  <c r="L1112" i="2"/>
  <c r="D1112" i="2"/>
  <c r="F1112" i="2"/>
  <c r="M1112" i="2"/>
  <c r="E1112" i="2"/>
  <c r="K1112" i="2"/>
  <c r="J1112" i="2"/>
  <c r="H1112" i="2"/>
  <c r="G1112" i="2"/>
  <c r="I1112" i="2"/>
  <c r="A1113" i="2"/>
  <c r="C1113" i="2" s="1"/>
  <c r="B1112" i="2"/>
  <c r="R1113" i="2" l="1"/>
  <c r="Q1113" i="2"/>
  <c r="Y1113" i="2"/>
  <c r="O1113" i="2"/>
  <c r="W1113" i="2"/>
  <c r="U1113" i="2"/>
  <c r="X1113" i="2"/>
  <c r="V1113" i="2"/>
  <c r="S1113" i="2"/>
  <c r="P1113" i="2"/>
  <c r="T1113" i="2"/>
  <c r="E1107" i="1"/>
  <c r="P1106" i="1"/>
  <c r="AL1106" i="1" s="1"/>
  <c r="AM1106" i="1" s="1"/>
  <c r="N1113" i="2"/>
  <c r="J1113" i="2"/>
  <c r="E1113" i="2"/>
  <c r="K1113" i="2"/>
  <c r="G1113" i="2"/>
  <c r="H1113" i="2"/>
  <c r="M1113" i="2"/>
  <c r="D1113" i="2"/>
  <c r="I1113" i="2"/>
  <c r="L1113" i="2"/>
  <c r="F1113" i="2"/>
  <c r="A1114" i="2"/>
  <c r="C1114" i="2" s="1"/>
  <c r="B1113" i="2"/>
  <c r="O1114" i="2" l="1"/>
  <c r="W1114" i="2"/>
  <c r="V1114" i="2"/>
  <c r="T1114" i="2"/>
  <c r="R1114" i="2"/>
  <c r="X1114" i="2"/>
  <c r="S1114" i="2"/>
  <c r="Y1114" i="2"/>
  <c r="U1114" i="2"/>
  <c r="P1114" i="2"/>
  <c r="Q1114" i="2"/>
  <c r="E1108" i="1"/>
  <c r="P1107" i="1"/>
  <c r="AL1107" i="1" s="1"/>
  <c r="AM1107" i="1" s="1"/>
  <c r="N1114" i="2"/>
  <c r="D1114" i="2"/>
  <c r="G1114" i="2"/>
  <c r="E1114" i="2"/>
  <c r="L1114" i="2"/>
  <c r="H1114" i="2"/>
  <c r="M1114" i="2"/>
  <c r="K1114" i="2"/>
  <c r="I1114" i="2"/>
  <c r="F1114" i="2"/>
  <c r="J1114" i="2"/>
  <c r="A1115" i="2"/>
  <c r="C1115" i="2" s="1"/>
  <c r="B1114" i="2"/>
  <c r="T1115" i="2" l="1"/>
  <c r="S1115" i="2"/>
  <c r="Q1115" i="2"/>
  <c r="Y1115" i="2"/>
  <c r="O1115" i="2"/>
  <c r="W1115" i="2"/>
  <c r="R1115" i="2"/>
  <c r="P1115" i="2"/>
  <c r="X1115" i="2"/>
  <c r="V1115" i="2"/>
  <c r="U1115" i="2"/>
  <c r="E1109" i="1"/>
  <c r="P1108" i="1"/>
  <c r="AL1108" i="1" s="1"/>
  <c r="AM1108" i="1" s="1"/>
  <c r="N1115" i="2"/>
  <c r="G1115" i="2"/>
  <c r="I1115" i="2"/>
  <c r="K1115" i="2"/>
  <c r="M1115" i="2"/>
  <c r="H1115" i="2"/>
  <c r="J1115" i="2"/>
  <c r="E1115" i="2"/>
  <c r="L1115" i="2"/>
  <c r="D1115" i="2"/>
  <c r="F1115" i="2"/>
  <c r="A1116" i="2"/>
  <c r="C1116" i="2" s="1"/>
  <c r="B1115" i="2"/>
  <c r="Q1116" i="2" l="1"/>
  <c r="Y1116" i="2"/>
  <c r="P1116" i="2"/>
  <c r="X1116" i="2"/>
  <c r="V1116" i="2"/>
  <c r="T1116" i="2"/>
  <c r="W1116" i="2"/>
  <c r="U1116" i="2"/>
  <c r="R1116" i="2"/>
  <c r="O1116" i="2"/>
  <c r="S1116" i="2"/>
  <c r="E1110" i="1"/>
  <c r="P1109" i="1"/>
  <c r="AL1109" i="1" s="1"/>
  <c r="AM1109" i="1" s="1"/>
  <c r="N1116" i="2"/>
  <c r="J1116" i="2"/>
  <c r="H1116" i="2"/>
  <c r="G1116" i="2"/>
  <c r="E1116" i="2"/>
  <c r="F1116" i="2"/>
  <c r="I1116" i="2"/>
  <c r="L1116" i="2"/>
  <c r="M1116" i="2"/>
  <c r="K1116" i="2"/>
  <c r="D1116" i="2"/>
  <c r="A1117" i="2"/>
  <c r="C1117" i="2" s="1"/>
  <c r="B1116" i="2"/>
  <c r="V1117" i="2" l="1"/>
  <c r="U1117" i="2"/>
  <c r="S1117" i="2"/>
  <c r="Q1117" i="2"/>
  <c r="Y1117" i="2"/>
  <c r="W1117" i="2"/>
  <c r="R1117" i="2"/>
  <c r="X1117" i="2"/>
  <c r="T1117" i="2"/>
  <c r="O1117" i="2"/>
  <c r="P1117" i="2"/>
  <c r="E1111" i="1"/>
  <c r="P1110" i="1"/>
  <c r="AL1110" i="1" s="1"/>
  <c r="AM1110" i="1" s="1"/>
  <c r="N1117" i="2"/>
  <c r="L1117" i="2"/>
  <c r="G1117" i="2"/>
  <c r="D1117" i="2"/>
  <c r="M1117" i="2"/>
  <c r="F1117" i="2"/>
  <c r="H1117" i="2"/>
  <c r="I1117" i="2"/>
  <c r="K1117" i="2"/>
  <c r="J1117" i="2"/>
  <c r="E1117" i="2"/>
  <c r="A1118" i="2"/>
  <c r="C1118" i="2" s="1"/>
  <c r="B1117" i="2"/>
  <c r="S1118" i="2" l="1"/>
  <c r="R1118" i="2"/>
  <c r="P1118" i="2"/>
  <c r="X1118" i="2"/>
  <c r="V1118" i="2"/>
  <c r="Q1118" i="2"/>
  <c r="O1118" i="2"/>
  <c r="W1118" i="2"/>
  <c r="Y1118" i="2"/>
  <c r="U1118" i="2"/>
  <c r="T1118" i="2"/>
  <c r="P1111" i="1"/>
  <c r="AL1111" i="1" s="1"/>
  <c r="AM1111" i="1" s="1"/>
  <c r="E1112" i="1"/>
  <c r="N1118" i="2"/>
  <c r="G1118" i="2"/>
  <c r="F1118" i="2"/>
  <c r="E1118" i="2"/>
  <c r="H1118" i="2"/>
  <c r="J1118" i="2"/>
  <c r="D1118" i="2"/>
  <c r="K1118" i="2"/>
  <c r="I1118" i="2"/>
  <c r="M1118" i="2"/>
  <c r="L1118" i="2"/>
  <c r="A1119" i="2"/>
  <c r="C1119" i="2" s="1"/>
  <c r="B1118" i="2"/>
  <c r="P1119" i="2" l="1"/>
  <c r="X1119" i="2"/>
  <c r="O1119" i="2"/>
  <c r="W1119" i="2"/>
  <c r="U1119" i="2"/>
  <c r="S1119" i="2"/>
  <c r="V1119" i="2"/>
  <c r="T1119" i="2"/>
  <c r="Q1119" i="2"/>
  <c r="Y1119" i="2"/>
  <c r="R1119" i="2"/>
  <c r="E1113" i="1"/>
  <c r="P1112" i="1"/>
  <c r="AL1112" i="1" s="1"/>
  <c r="AM1112" i="1" s="1"/>
  <c r="N1119" i="2"/>
  <c r="G1119" i="2"/>
  <c r="M1119" i="2"/>
  <c r="K1119" i="2"/>
  <c r="D1119" i="2"/>
  <c r="F1119" i="2"/>
  <c r="I1119" i="2"/>
  <c r="E1119" i="2"/>
  <c r="H1119" i="2"/>
  <c r="L1119" i="2"/>
  <c r="J1119" i="2"/>
  <c r="A1120" i="2"/>
  <c r="C1120" i="2" s="1"/>
  <c r="B1119" i="2"/>
  <c r="U1120" i="2" l="1"/>
  <c r="T1120" i="2"/>
  <c r="R1120" i="2"/>
  <c r="P1120" i="2"/>
  <c r="X1120" i="2"/>
  <c r="Y1120" i="2"/>
  <c r="V1120" i="2"/>
  <c r="Q1120" i="2"/>
  <c r="W1120" i="2"/>
  <c r="S1120" i="2"/>
  <c r="O1120" i="2"/>
  <c r="E1114" i="1"/>
  <c r="P1113" i="1"/>
  <c r="AL1113" i="1" s="1"/>
  <c r="AM1113" i="1" s="1"/>
  <c r="N1120" i="2"/>
  <c r="D1120" i="2"/>
  <c r="E1120" i="2"/>
  <c r="H1120" i="2"/>
  <c r="K1120" i="2"/>
  <c r="L1120" i="2"/>
  <c r="F1120" i="2"/>
  <c r="M1120" i="2"/>
  <c r="J1120" i="2"/>
  <c r="G1120" i="2"/>
  <c r="I1120" i="2"/>
  <c r="A1121" i="2"/>
  <c r="C1121" i="2" s="1"/>
  <c r="B1120" i="2"/>
  <c r="R1121" i="2" l="1"/>
  <c r="Q1121" i="2"/>
  <c r="Y1121" i="2"/>
  <c r="O1121" i="2"/>
  <c r="W1121" i="2"/>
  <c r="U1121" i="2"/>
  <c r="P1121" i="2"/>
  <c r="V1121" i="2"/>
  <c r="X1121" i="2"/>
  <c r="T1121" i="2"/>
  <c r="S1121" i="2"/>
  <c r="E1115" i="1"/>
  <c r="P1114" i="1"/>
  <c r="AL1114" i="1" s="1"/>
  <c r="AM1114" i="1" s="1"/>
  <c r="N1121" i="2"/>
  <c r="G1121" i="2"/>
  <c r="K1121" i="2"/>
  <c r="M1121" i="2"/>
  <c r="L1121" i="2"/>
  <c r="I1121" i="2"/>
  <c r="H1121" i="2"/>
  <c r="D1121" i="2"/>
  <c r="F1121" i="2"/>
  <c r="J1121" i="2"/>
  <c r="E1121" i="2"/>
  <c r="A1122" i="2"/>
  <c r="C1122" i="2" s="1"/>
  <c r="B1121" i="2"/>
  <c r="O1122" i="2" l="1"/>
  <c r="W1122" i="2"/>
  <c r="V1122" i="2"/>
  <c r="T1122" i="2"/>
  <c r="R1122" i="2"/>
  <c r="U1122" i="2"/>
  <c r="S1122" i="2"/>
  <c r="P1122" i="2"/>
  <c r="X1122" i="2"/>
  <c r="Y1122" i="2"/>
  <c r="Q1122" i="2"/>
  <c r="E1116" i="1"/>
  <c r="P1115" i="1"/>
  <c r="AL1115" i="1" s="1"/>
  <c r="AM1115" i="1" s="1"/>
  <c r="N1122" i="2"/>
  <c r="J1122" i="2"/>
  <c r="E1122" i="2"/>
  <c r="F1122" i="2"/>
  <c r="G1122" i="2"/>
  <c r="H1122" i="2"/>
  <c r="M1122" i="2"/>
  <c r="D1122" i="2"/>
  <c r="I1122" i="2"/>
  <c r="L1122" i="2"/>
  <c r="K1122" i="2"/>
  <c r="A1123" i="2"/>
  <c r="C1123" i="2" s="1"/>
  <c r="B1122" i="2"/>
  <c r="T1123" i="2" l="1"/>
  <c r="S1123" i="2"/>
  <c r="Q1123" i="2"/>
  <c r="Y1123" i="2"/>
  <c r="O1123" i="2"/>
  <c r="W1123" i="2"/>
  <c r="X1123" i="2"/>
  <c r="U1123" i="2"/>
  <c r="P1123" i="2"/>
  <c r="V1123" i="2"/>
  <c r="R1123" i="2"/>
  <c r="E1117" i="1"/>
  <c r="P1116" i="1"/>
  <c r="AL1116" i="1" s="1"/>
  <c r="AM1116" i="1" s="1"/>
  <c r="N1123" i="2"/>
  <c r="M1123" i="2"/>
  <c r="G1123" i="2"/>
  <c r="D1123" i="2"/>
  <c r="I1123" i="2"/>
  <c r="F1123" i="2"/>
  <c r="L1123" i="2"/>
  <c r="K1123" i="2"/>
  <c r="E1123" i="2"/>
  <c r="J1123" i="2"/>
  <c r="H1123" i="2"/>
  <c r="A1124" i="2"/>
  <c r="C1124" i="2" s="1"/>
  <c r="B1123" i="2"/>
  <c r="Q1124" i="2" l="1"/>
  <c r="Y1124" i="2"/>
  <c r="P1124" i="2"/>
  <c r="X1124" i="2"/>
  <c r="V1124" i="2"/>
  <c r="T1124" i="2"/>
  <c r="O1124" i="2"/>
  <c r="U1124" i="2"/>
  <c r="W1124" i="2"/>
  <c r="S1124" i="2"/>
  <c r="R1124" i="2"/>
  <c r="E1118" i="1"/>
  <c r="P1117" i="1"/>
  <c r="AL1117" i="1" s="1"/>
  <c r="AM1117" i="1" s="1"/>
  <c r="N1124" i="2"/>
  <c r="L1124" i="2"/>
  <c r="K1124" i="2"/>
  <c r="F1124" i="2"/>
  <c r="M1124" i="2"/>
  <c r="D1124" i="2"/>
  <c r="E1124" i="2"/>
  <c r="H1124" i="2"/>
  <c r="J1124" i="2"/>
  <c r="G1124" i="2"/>
  <c r="I1124" i="2"/>
  <c r="A1125" i="2"/>
  <c r="C1125" i="2" s="1"/>
  <c r="B1124" i="2"/>
  <c r="V1125" i="2" l="1"/>
  <c r="U1125" i="2"/>
  <c r="S1125" i="2"/>
  <c r="Q1125" i="2"/>
  <c r="Y1125" i="2"/>
  <c r="T1125" i="2"/>
  <c r="R1125" i="2"/>
  <c r="O1125" i="2"/>
  <c r="W1125" i="2"/>
  <c r="X1125" i="2"/>
  <c r="P1125" i="2"/>
  <c r="E1119" i="1"/>
  <c r="P1118" i="1"/>
  <c r="AL1118" i="1" s="1"/>
  <c r="AM1118" i="1" s="1"/>
  <c r="N1125" i="2"/>
  <c r="J1125" i="2"/>
  <c r="K1125" i="2"/>
  <c r="M1125" i="2"/>
  <c r="D1125" i="2"/>
  <c r="E1125" i="2"/>
  <c r="I1125" i="2"/>
  <c r="L1125" i="2"/>
  <c r="G1125" i="2"/>
  <c r="F1125" i="2"/>
  <c r="H1125" i="2"/>
  <c r="A1126" i="2"/>
  <c r="C1126" i="2" s="1"/>
  <c r="B1125" i="2"/>
  <c r="S1126" i="2" l="1"/>
  <c r="R1126" i="2"/>
  <c r="P1126" i="2"/>
  <c r="X1126" i="2"/>
  <c r="V1126" i="2"/>
  <c r="Y1126" i="2"/>
  <c r="W1126" i="2"/>
  <c r="T1126" i="2"/>
  <c r="O1126" i="2"/>
  <c r="U1126" i="2"/>
  <c r="Q1126" i="2"/>
  <c r="E1120" i="1"/>
  <c r="P1119" i="1"/>
  <c r="AL1119" i="1" s="1"/>
  <c r="AM1119" i="1" s="1"/>
  <c r="N1126" i="2"/>
  <c r="H1126" i="2"/>
  <c r="J1126" i="2"/>
  <c r="L1126" i="2"/>
  <c r="K1126" i="2"/>
  <c r="F1126" i="2"/>
  <c r="M1126" i="2"/>
  <c r="I1126" i="2"/>
  <c r="D1126" i="2"/>
  <c r="G1126" i="2"/>
  <c r="E1126" i="2"/>
  <c r="A1127" i="2"/>
  <c r="C1127" i="2" s="1"/>
  <c r="B1126" i="2"/>
  <c r="P1127" i="2" l="1"/>
  <c r="X1127" i="2"/>
  <c r="O1127" i="2"/>
  <c r="W1127" i="2"/>
  <c r="U1127" i="2"/>
  <c r="S1127" i="2"/>
  <c r="Y1127" i="2"/>
  <c r="T1127" i="2"/>
  <c r="V1127" i="2"/>
  <c r="R1127" i="2"/>
  <c r="Q1127" i="2"/>
  <c r="P1120" i="1"/>
  <c r="AL1120" i="1" s="1"/>
  <c r="AM1120" i="1" s="1"/>
  <c r="E1121" i="1"/>
  <c r="N1127" i="2"/>
  <c r="K1127" i="2"/>
  <c r="F1127" i="2"/>
  <c r="I1127" i="2"/>
  <c r="J1127" i="2"/>
  <c r="H1127" i="2"/>
  <c r="M1127" i="2"/>
  <c r="G1127" i="2"/>
  <c r="D1127" i="2"/>
  <c r="L1127" i="2"/>
  <c r="E1127" i="2"/>
  <c r="A1128" i="2"/>
  <c r="C1128" i="2" s="1"/>
  <c r="B1127" i="2"/>
  <c r="U1128" i="2" l="1"/>
  <c r="T1128" i="2"/>
  <c r="R1128" i="2"/>
  <c r="P1128" i="2"/>
  <c r="X1128" i="2"/>
  <c r="S1128" i="2"/>
  <c r="Q1128" i="2"/>
  <c r="Y1128" i="2"/>
  <c r="V1128" i="2"/>
  <c r="W1128" i="2"/>
  <c r="O1128" i="2"/>
  <c r="E1122" i="1"/>
  <c r="P1121" i="1"/>
  <c r="AL1121" i="1" s="1"/>
  <c r="AM1121" i="1" s="1"/>
  <c r="N1128" i="2"/>
  <c r="J1128" i="2"/>
  <c r="E1128" i="2"/>
  <c r="I1128" i="2"/>
  <c r="L1128" i="2"/>
  <c r="M1128" i="2"/>
  <c r="D1128" i="2"/>
  <c r="K1128" i="2"/>
  <c r="G1128" i="2"/>
  <c r="H1128" i="2"/>
  <c r="F1128" i="2"/>
  <c r="A1129" i="2"/>
  <c r="C1129" i="2" s="1"/>
  <c r="B1128" i="2"/>
  <c r="R1129" i="2" l="1"/>
  <c r="Q1129" i="2"/>
  <c r="Y1129" i="2"/>
  <c r="O1129" i="2"/>
  <c r="W1129" i="2"/>
  <c r="U1129" i="2"/>
  <c r="X1129" i="2"/>
  <c r="V1129" i="2"/>
  <c r="S1129" i="2"/>
  <c r="T1129" i="2"/>
  <c r="P1129" i="2"/>
  <c r="E1123" i="1"/>
  <c r="P1122" i="1"/>
  <c r="AL1122" i="1" s="1"/>
  <c r="AM1122" i="1" s="1"/>
  <c r="N1129" i="2"/>
  <c r="M1129" i="2"/>
  <c r="D1129" i="2"/>
  <c r="H1129" i="2"/>
  <c r="I1129" i="2"/>
  <c r="G1129" i="2"/>
  <c r="J1129" i="2"/>
  <c r="F1129" i="2"/>
  <c r="E1129" i="2"/>
  <c r="L1129" i="2"/>
  <c r="K1129" i="2"/>
  <c r="A1130" i="2"/>
  <c r="C1130" i="2" s="1"/>
  <c r="B1129" i="2"/>
  <c r="O1130" i="2" l="1"/>
  <c r="W1130" i="2"/>
  <c r="V1130" i="2"/>
  <c r="T1130" i="2"/>
  <c r="R1130" i="2"/>
  <c r="X1130" i="2"/>
  <c r="S1130" i="2"/>
  <c r="U1130" i="2"/>
  <c r="Y1130" i="2"/>
  <c r="Q1130" i="2"/>
  <c r="P1130" i="2"/>
  <c r="E1124" i="1"/>
  <c r="P1123" i="1"/>
  <c r="AL1123" i="1" s="1"/>
  <c r="AM1123" i="1" s="1"/>
  <c r="N1130" i="2"/>
  <c r="G1130" i="2"/>
  <c r="M1130" i="2"/>
  <c r="K1130" i="2"/>
  <c r="D1130" i="2"/>
  <c r="L1130" i="2"/>
  <c r="J1130" i="2"/>
  <c r="F1130" i="2"/>
  <c r="H1130" i="2"/>
  <c r="E1130" i="2"/>
  <c r="I1130" i="2"/>
  <c r="A1131" i="2"/>
  <c r="C1131" i="2" s="1"/>
  <c r="B1130" i="2"/>
  <c r="T1131" i="2" l="1"/>
  <c r="S1131" i="2"/>
  <c r="Q1131" i="2"/>
  <c r="Y1131" i="2"/>
  <c r="O1131" i="2"/>
  <c r="W1131" i="2"/>
  <c r="R1131" i="2"/>
  <c r="P1131" i="2"/>
  <c r="X1131" i="2"/>
  <c r="U1131" i="2"/>
  <c r="V1131" i="2"/>
  <c r="E1125" i="1"/>
  <c r="P1124" i="1"/>
  <c r="AL1124" i="1" s="1"/>
  <c r="AM1124" i="1" s="1"/>
  <c r="N1131" i="2"/>
  <c r="G1131" i="2"/>
  <c r="L1131" i="2"/>
  <c r="I1131" i="2"/>
  <c r="F1131" i="2"/>
  <c r="D1131" i="2"/>
  <c r="E1131" i="2"/>
  <c r="M1131" i="2"/>
  <c r="J1131" i="2"/>
  <c r="H1131" i="2"/>
  <c r="K1131" i="2"/>
  <c r="A1132" i="2"/>
  <c r="C1132" i="2" s="1"/>
  <c r="B1131" i="2"/>
  <c r="Q1132" i="2" l="1"/>
  <c r="Y1132" i="2"/>
  <c r="P1132" i="2"/>
  <c r="X1132" i="2"/>
  <c r="V1132" i="2"/>
  <c r="T1132" i="2"/>
  <c r="W1132" i="2"/>
  <c r="U1132" i="2"/>
  <c r="R1132" i="2"/>
  <c r="S1132" i="2"/>
  <c r="O1132" i="2"/>
  <c r="E1126" i="1"/>
  <c r="P1125" i="1"/>
  <c r="AL1125" i="1" s="1"/>
  <c r="AM1125" i="1" s="1"/>
  <c r="N1132" i="2"/>
  <c r="L1132" i="2"/>
  <c r="D1132" i="2"/>
  <c r="M1132" i="2"/>
  <c r="K1132" i="2"/>
  <c r="I1132" i="2"/>
  <c r="E1132" i="2"/>
  <c r="F1132" i="2"/>
  <c r="G1132" i="2"/>
  <c r="H1132" i="2"/>
  <c r="J1132" i="2"/>
  <c r="A1133" i="2"/>
  <c r="C1133" i="2" s="1"/>
  <c r="B1132" i="2"/>
  <c r="V1133" i="2" l="1"/>
  <c r="U1133" i="2"/>
  <c r="S1133" i="2"/>
  <c r="Q1133" i="2"/>
  <c r="Y1133" i="2"/>
  <c r="W1133" i="2"/>
  <c r="R1133" i="2"/>
  <c r="T1133" i="2"/>
  <c r="P1133" i="2"/>
  <c r="X1133" i="2"/>
  <c r="O1133" i="2"/>
  <c r="E1127" i="1"/>
  <c r="P1126" i="1"/>
  <c r="AL1126" i="1" s="1"/>
  <c r="AM1126" i="1" s="1"/>
  <c r="N1133" i="2"/>
  <c r="M1133" i="2"/>
  <c r="K1133" i="2"/>
  <c r="D1133" i="2"/>
  <c r="J1133" i="2"/>
  <c r="L1133" i="2"/>
  <c r="F1133" i="2"/>
  <c r="G1133" i="2"/>
  <c r="I1133" i="2"/>
  <c r="E1133" i="2"/>
  <c r="H1133" i="2"/>
  <c r="A1134" i="2"/>
  <c r="C1134" i="2" s="1"/>
  <c r="B1133" i="2"/>
  <c r="S1134" i="2" l="1"/>
  <c r="R1134" i="2"/>
  <c r="P1134" i="2"/>
  <c r="X1134" i="2"/>
  <c r="V1134" i="2"/>
  <c r="Q1134" i="2"/>
  <c r="O1134" i="2"/>
  <c r="W1134" i="2"/>
  <c r="Y1134" i="2"/>
  <c r="T1134" i="2"/>
  <c r="U1134" i="2"/>
  <c r="E1128" i="1"/>
  <c r="P1127" i="1"/>
  <c r="AL1127" i="1" s="1"/>
  <c r="AM1127" i="1" s="1"/>
  <c r="N1134" i="2"/>
  <c r="K1134" i="2"/>
  <c r="J1134" i="2"/>
  <c r="G1134" i="2"/>
  <c r="E1134" i="2"/>
  <c r="L1134" i="2"/>
  <c r="M1134" i="2"/>
  <c r="F1134" i="2"/>
  <c r="D1134" i="2"/>
  <c r="I1134" i="2"/>
  <c r="H1134" i="2"/>
  <c r="A1135" i="2"/>
  <c r="C1135" i="2" s="1"/>
  <c r="B1134" i="2"/>
  <c r="P1135" i="2" l="1"/>
  <c r="X1135" i="2"/>
  <c r="O1135" i="2"/>
  <c r="W1135" i="2"/>
  <c r="U1135" i="2"/>
  <c r="S1135" i="2"/>
  <c r="V1135" i="2"/>
  <c r="T1135" i="2"/>
  <c r="Q1135" i="2"/>
  <c r="R1135" i="2"/>
  <c r="Y1135" i="2"/>
  <c r="E1129" i="1"/>
  <c r="P1128" i="1"/>
  <c r="AL1128" i="1" s="1"/>
  <c r="AM1128" i="1" s="1"/>
  <c r="N1135" i="2"/>
  <c r="M1135" i="2"/>
  <c r="D1135" i="2"/>
  <c r="H1135" i="2"/>
  <c r="I1135" i="2"/>
  <c r="F1135" i="2"/>
  <c r="J1135" i="2"/>
  <c r="G1135" i="2"/>
  <c r="L1135" i="2"/>
  <c r="E1135" i="2"/>
  <c r="K1135" i="2"/>
  <c r="A1136" i="2"/>
  <c r="C1136" i="2" s="1"/>
  <c r="B1135" i="2"/>
  <c r="U1136" i="2" l="1"/>
  <c r="T1136" i="2"/>
  <c r="R1136" i="2"/>
  <c r="P1136" i="2"/>
  <c r="X1136" i="2"/>
  <c r="Y1136" i="2"/>
  <c r="V1136" i="2"/>
  <c r="Q1136" i="2"/>
  <c r="S1136" i="2"/>
  <c r="W1136" i="2"/>
  <c r="O1136" i="2"/>
  <c r="E1130" i="1"/>
  <c r="P1129" i="1"/>
  <c r="AL1129" i="1" s="1"/>
  <c r="AM1129" i="1" s="1"/>
  <c r="N1136" i="2"/>
  <c r="G1136" i="2"/>
  <c r="K1136" i="2"/>
  <c r="M1136" i="2"/>
  <c r="I1136" i="2"/>
  <c r="H1136" i="2"/>
  <c r="F1136" i="2"/>
  <c r="L1136" i="2"/>
  <c r="D1136" i="2"/>
  <c r="E1136" i="2"/>
  <c r="J1136" i="2"/>
  <c r="A1137" i="2"/>
  <c r="C1137" i="2" s="1"/>
  <c r="B1136" i="2"/>
  <c r="R1137" i="2" l="1"/>
  <c r="Q1137" i="2"/>
  <c r="Y1137" i="2"/>
  <c r="O1137" i="2"/>
  <c r="W1137" i="2"/>
  <c r="U1137" i="2"/>
  <c r="P1137" i="2"/>
  <c r="V1137" i="2"/>
  <c r="X1137" i="2"/>
  <c r="S1137" i="2"/>
  <c r="T1137" i="2"/>
  <c r="E1131" i="1"/>
  <c r="P1130" i="1"/>
  <c r="AL1130" i="1" s="1"/>
  <c r="AM1130" i="1" s="1"/>
  <c r="N1137" i="2"/>
  <c r="F1137" i="2"/>
  <c r="K1137" i="2"/>
  <c r="J1137" i="2"/>
  <c r="H1137" i="2"/>
  <c r="I1137" i="2"/>
  <c r="G1137" i="2"/>
  <c r="M1137" i="2"/>
  <c r="E1137" i="2"/>
  <c r="L1137" i="2"/>
  <c r="D1137" i="2"/>
  <c r="A1138" i="2"/>
  <c r="C1138" i="2" s="1"/>
  <c r="B1137" i="2"/>
  <c r="O1138" i="2" l="1"/>
  <c r="W1138" i="2"/>
  <c r="V1138" i="2"/>
  <c r="T1138" i="2"/>
  <c r="R1138" i="2"/>
  <c r="U1138" i="2"/>
  <c r="S1138" i="2"/>
  <c r="P1138" i="2"/>
  <c r="Q1138" i="2"/>
  <c r="Y1138" i="2"/>
  <c r="X1138" i="2"/>
  <c r="E1132" i="1"/>
  <c r="P1131" i="1"/>
  <c r="AL1131" i="1" s="1"/>
  <c r="AM1131" i="1" s="1"/>
  <c r="N1138" i="2"/>
  <c r="J1138" i="2"/>
  <c r="L1138" i="2"/>
  <c r="H1138" i="2"/>
  <c r="M1138" i="2"/>
  <c r="E1138" i="2"/>
  <c r="K1138" i="2"/>
  <c r="G1138" i="2"/>
  <c r="F1138" i="2"/>
  <c r="I1138" i="2"/>
  <c r="D1138" i="2"/>
  <c r="A1139" i="2"/>
  <c r="C1139" i="2" s="1"/>
  <c r="B1138" i="2"/>
  <c r="T1139" i="2" l="1"/>
  <c r="S1139" i="2"/>
  <c r="Q1139" i="2"/>
  <c r="Y1139" i="2"/>
  <c r="O1139" i="2"/>
  <c r="W1139" i="2"/>
  <c r="X1139" i="2"/>
  <c r="U1139" i="2"/>
  <c r="P1139" i="2"/>
  <c r="R1139" i="2"/>
  <c r="V1139" i="2"/>
  <c r="E1133" i="1"/>
  <c r="P1132" i="1"/>
  <c r="AL1132" i="1" s="1"/>
  <c r="AM1132" i="1" s="1"/>
  <c r="N1139" i="2"/>
  <c r="F1139" i="2"/>
  <c r="H1139" i="2"/>
  <c r="K1139" i="2"/>
  <c r="G1139" i="2"/>
  <c r="I1139" i="2"/>
  <c r="J1139" i="2"/>
  <c r="M1139" i="2"/>
  <c r="D1139" i="2"/>
  <c r="L1139" i="2"/>
  <c r="E1139" i="2"/>
  <c r="A1140" i="2"/>
  <c r="C1140" i="2" s="1"/>
  <c r="B1139" i="2"/>
  <c r="Q1140" i="2" l="1"/>
  <c r="Y1140" i="2"/>
  <c r="P1140" i="2"/>
  <c r="X1140" i="2"/>
  <c r="V1140" i="2"/>
  <c r="T1140" i="2"/>
  <c r="O1140" i="2"/>
  <c r="U1140" i="2"/>
  <c r="W1140" i="2"/>
  <c r="R1140" i="2"/>
  <c r="S1140" i="2"/>
  <c r="E1134" i="1"/>
  <c r="P1133" i="1"/>
  <c r="AL1133" i="1" s="1"/>
  <c r="AM1133" i="1" s="1"/>
  <c r="N1140" i="2"/>
  <c r="G1140" i="2"/>
  <c r="D1140" i="2"/>
  <c r="I1140" i="2"/>
  <c r="M1140" i="2"/>
  <c r="J1140" i="2"/>
  <c r="E1140" i="2"/>
  <c r="H1140" i="2"/>
  <c r="K1140" i="2"/>
  <c r="F1140" i="2"/>
  <c r="L1140" i="2"/>
  <c r="A1141" i="2"/>
  <c r="C1141" i="2" s="1"/>
  <c r="B1140" i="2"/>
  <c r="V1141" i="2" l="1"/>
  <c r="U1141" i="2"/>
  <c r="S1141" i="2"/>
  <c r="Q1141" i="2"/>
  <c r="Y1141" i="2"/>
  <c r="T1141" i="2"/>
  <c r="R1141" i="2"/>
  <c r="O1141" i="2"/>
  <c r="P1141" i="2"/>
  <c r="X1141" i="2"/>
  <c r="W1141" i="2"/>
  <c r="E1135" i="1"/>
  <c r="P1134" i="1"/>
  <c r="AL1134" i="1" s="1"/>
  <c r="AM1134" i="1" s="1"/>
  <c r="N1141" i="2"/>
  <c r="F1141" i="2"/>
  <c r="E1141" i="2"/>
  <c r="H1141" i="2"/>
  <c r="G1141" i="2"/>
  <c r="M1141" i="2"/>
  <c r="K1141" i="2"/>
  <c r="D1141" i="2"/>
  <c r="J1141" i="2"/>
  <c r="L1141" i="2"/>
  <c r="I1141" i="2"/>
  <c r="A1142" i="2"/>
  <c r="C1142" i="2" s="1"/>
  <c r="B1141" i="2"/>
  <c r="S1142" i="2" l="1"/>
  <c r="R1142" i="2"/>
  <c r="P1142" i="2"/>
  <c r="X1142" i="2"/>
  <c r="V1142" i="2"/>
  <c r="Y1142" i="2"/>
  <c r="W1142" i="2"/>
  <c r="T1142" i="2"/>
  <c r="O1142" i="2"/>
  <c r="Q1142" i="2"/>
  <c r="U1142" i="2"/>
  <c r="E1136" i="1"/>
  <c r="P1135" i="1"/>
  <c r="AL1135" i="1" s="1"/>
  <c r="AM1135" i="1" s="1"/>
  <c r="N1142" i="2"/>
  <c r="G1142" i="2"/>
  <c r="M1142" i="2"/>
  <c r="J1142" i="2"/>
  <c r="K1142" i="2"/>
  <c r="E1142" i="2"/>
  <c r="F1142" i="2"/>
  <c r="H1142" i="2"/>
  <c r="L1142" i="2"/>
  <c r="I1142" i="2"/>
  <c r="D1142" i="2"/>
  <c r="A1143" i="2"/>
  <c r="C1143" i="2" s="1"/>
  <c r="B1142" i="2"/>
  <c r="P1143" i="2" l="1"/>
  <c r="X1143" i="2"/>
  <c r="O1143" i="2"/>
  <c r="W1143" i="2"/>
  <c r="U1143" i="2"/>
  <c r="S1143" i="2"/>
  <c r="Y1143" i="2"/>
  <c r="T1143" i="2"/>
  <c r="V1143" i="2"/>
  <c r="Q1143" i="2"/>
  <c r="R1143" i="2"/>
  <c r="P1136" i="1"/>
  <c r="AL1136" i="1" s="1"/>
  <c r="AM1136" i="1" s="1"/>
  <c r="E1137" i="1"/>
  <c r="N1143" i="2"/>
  <c r="G1143" i="2"/>
  <c r="J1143" i="2"/>
  <c r="H1143" i="2"/>
  <c r="E1143" i="2"/>
  <c r="M1143" i="2"/>
  <c r="K1143" i="2"/>
  <c r="I1143" i="2"/>
  <c r="F1143" i="2"/>
  <c r="D1143" i="2"/>
  <c r="L1143" i="2"/>
  <c r="A1144" i="2"/>
  <c r="C1144" i="2" s="1"/>
  <c r="B1143" i="2"/>
  <c r="U1144" i="2" l="1"/>
  <c r="T1144" i="2"/>
  <c r="R1144" i="2"/>
  <c r="P1144" i="2"/>
  <c r="X1144" i="2"/>
  <c r="S1144" i="2"/>
  <c r="Q1144" i="2"/>
  <c r="Y1144" i="2"/>
  <c r="O1144" i="2"/>
  <c r="W1144" i="2"/>
  <c r="V1144" i="2"/>
  <c r="E1138" i="1"/>
  <c r="P1137" i="1"/>
  <c r="AL1137" i="1" s="1"/>
  <c r="AM1137" i="1" s="1"/>
  <c r="N1144" i="2"/>
  <c r="I1144" i="2"/>
  <c r="K1144" i="2"/>
  <c r="L1144" i="2"/>
  <c r="D1144" i="2"/>
  <c r="E1144" i="2"/>
  <c r="J1144" i="2"/>
  <c r="F1144" i="2"/>
  <c r="M1144" i="2"/>
  <c r="H1144" i="2"/>
  <c r="G1144" i="2"/>
  <c r="A1145" i="2"/>
  <c r="C1145" i="2" s="1"/>
  <c r="B1144" i="2"/>
  <c r="R1145" i="2" l="1"/>
  <c r="Q1145" i="2"/>
  <c r="Y1145" i="2"/>
  <c r="O1145" i="2"/>
  <c r="W1145" i="2"/>
  <c r="U1145" i="2"/>
  <c r="X1145" i="2"/>
  <c r="V1145" i="2"/>
  <c r="S1145" i="2"/>
  <c r="P1145" i="2"/>
  <c r="T1145" i="2"/>
  <c r="E1139" i="1"/>
  <c r="P1138" i="1"/>
  <c r="AL1138" i="1" s="1"/>
  <c r="AM1138" i="1" s="1"/>
  <c r="N1145" i="2"/>
  <c r="J1145" i="2"/>
  <c r="M1145" i="2"/>
  <c r="D1145" i="2"/>
  <c r="K1145" i="2"/>
  <c r="I1145" i="2"/>
  <c r="G1145" i="2"/>
  <c r="H1145" i="2"/>
  <c r="L1145" i="2"/>
  <c r="E1145" i="2"/>
  <c r="F1145" i="2"/>
  <c r="A1146" i="2"/>
  <c r="C1146" i="2" s="1"/>
  <c r="B1145" i="2"/>
  <c r="O1146" i="2" l="1"/>
  <c r="W1146" i="2"/>
  <c r="V1146" i="2"/>
  <c r="T1146" i="2"/>
  <c r="R1146" i="2"/>
  <c r="X1146" i="2"/>
  <c r="S1146" i="2"/>
  <c r="Y1146" i="2"/>
  <c r="U1146" i="2"/>
  <c r="P1146" i="2"/>
  <c r="Q1146" i="2"/>
  <c r="E1140" i="1"/>
  <c r="P1139" i="1"/>
  <c r="AL1139" i="1" s="1"/>
  <c r="AM1139" i="1" s="1"/>
  <c r="N1146" i="2"/>
  <c r="J1146" i="2"/>
  <c r="F1146" i="2"/>
  <c r="I1146" i="2"/>
  <c r="K1146" i="2"/>
  <c r="H1146" i="2"/>
  <c r="L1146" i="2"/>
  <c r="E1146" i="2"/>
  <c r="M1146" i="2"/>
  <c r="D1146" i="2"/>
  <c r="G1146" i="2"/>
  <c r="A1147" i="2"/>
  <c r="C1147" i="2" s="1"/>
  <c r="B1146" i="2"/>
  <c r="T1147" i="2" l="1"/>
  <c r="S1147" i="2"/>
  <c r="Q1147" i="2"/>
  <c r="Y1147" i="2"/>
  <c r="O1147" i="2"/>
  <c r="W1147" i="2"/>
  <c r="R1147" i="2"/>
  <c r="P1147" i="2"/>
  <c r="X1147" i="2"/>
  <c r="V1147" i="2"/>
  <c r="U1147" i="2"/>
  <c r="E1141" i="1"/>
  <c r="P1140" i="1"/>
  <c r="AL1140" i="1" s="1"/>
  <c r="AM1140" i="1" s="1"/>
  <c r="N1147" i="2"/>
  <c r="D1147" i="2"/>
  <c r="J1147" i="2"/>
  <c r="I1147" i="2"/>
  <c r="H1147" i="2"/>
  <c r="E1147" i="2"/>
  <c r="L1147" i="2"/>
  <c r="M1147" i="2"/>
  <c r="F1147" i="2"/>
  <c r="G1147" i="2"/>
  <c r="K1147" i="2"/>
  <c r="A1148" i="2"/>
  <c r="C1148" i="2" s="1"/>
  <c r="B1147" i="2"/>
  <c r="Q1148" i="2" l="1"/>
  <c r="Y1148" i="2"/>
  <c r="P1148" i="2"/>
  <c r="X1148" i="2"/>
  <c r="V1148" i="2"/>
  <c r="T1148" i="2"/>
  <c r="W1148" i="2"/>
  <c r="U1148" i="2"/>
  <c r="R1148" i="2"/>
  <c r="O1148" i="2"/>
  <c r="S1148" i="2"/>
  <c r="E1142" i="1"/>
  <c r="P1141" i="1"/>
  <c r="AL1141" i="1" s="1"/>
  <c r="AM1141" i="1" s="1"/>
  <c r="N1148" i="2"/>
  <c r="I1148" i="2"/>
  <c r="G1148" i="2"/>
  <c r="K1148" i="2"/>
  <c r="H1148" i="2"/>
  <c r="L1148" i="2"/>
  <c r="D1148" i="2"/>
  <c r="F1148" i="2"/>
  <c r="J1148" i="2"/>
  <c r="E1148" i="2"/>
  <c r="M1148" i="2"/>
  <c r="A1149" i="2"/>
  <c r="C1149" i="2" s="1"/>
  <c r="B1148" i="2"/>
  <c r="V1149" i="2" l="1"/>
  <c r="U1149" i="2"/>
  <c r="S1149" i="2"/>
  <c r="Q1149" i="2"/>
  <c r="Y1149" i="2"/>
  <c r="W1149" i="2"/>
  <c r="R1149" i="2"/>
  <c r="X1149" i="2"/>
  <c r="T1149" i="2"/>
  <c r="O1149" i="2"/>
  <c r="P1149" i="2"/>
  <c r="E1143" i="1"/>
  <c r="P1142" i="1"/>
  <c r="AL1142" i="1" s="1"/>
  <c r="AM1142" i="1" s="1"/>
  <c r="N1149" i="2"/>
  <c r="G1149" i="2"/>
  <c r="F1149" i="2"/>
  <c r="D1149" i="2"/>
  <c r="K1149" i="2"/>
  <c r="H1149" i="2"/>
  <c r="M1149" i="2"/>
  <c r="J1149" i="2"/>
  <c r="I1149" i="2"/>
  <c r="E1149" i="2"/>
  <c r="L1149" i="2"/>
  <c r="A1150" i="2"/>
  <c r="C1150" i="2" s="1"/>
  <c r="B1149" i="2"/>
  <c r="S1150" i="2" l="1"/>
  <c r="R1150" i="2"/>
  <c r="P1150" i="2"/>
  <c r="X1150" i="2"/>
  <c r="V1150" i="2"/>
  <c r="Q1150" i="2"/>
  <c r="O1150" i="2"/>
  <c r="W1150" i="2"/>
  <c r="Y1150" i="2"/>
  <c r="U1150" i="2"/>
  <c r="T1150" i="2"/>
  <c r="E1144" i="1"/>
  <c r="P1143" i="1"/>
  <c r="AL1143" i="1" s="1"/>
  <c r="AM1143" i="1" s="1"/>
  <c r="N1150" i="2"/>
  <c r="J1150" i="2"/>
  <c r="M1150" i="2"/>
  <c r="H1150" i="2"/>
  <c r="D1150" i="2"/>
  <c r="L1150" i="2"/>
  <c r="E1150" i="2"/>
  <c r="K1150" i="2"/>
  <c r="F1150" i="2"/>
  <c r="I1150" i="2"/>
  <c r="G1150" i="2"/>
  <c r="A1151" i="2"/>
  <c r="C1151" i="2" s="1"/>
  <c r="B1150" i="2"/>
  <c r="P1151" i="2" l="1"/>
  <c r="X1151" i="2"/>
  <c r="O1151" i="2"/>
  <c r="W1151" i="2"/>
  <c r="U1151" i="2"/>
  <c r="S1151" i="2"/>
  <c r="V1151" i="2"/>
  <c r="T1151" i="2"/>
  <c r="Q1151" i="2"/>
  <c r="Y1151" i="2"/>
  <c r="R1151" i="2"/>
  <c r="E1145" i="1"/>
  <c r="P1144" i="1"/>
  <c r="AL1144" i="1" s="1"/>
  <c r="AM1144" i="1" s="1"/>
  <c r="N1151" i="2"/>
  <c r="L1151" i="2"/>
  <c r="F1151" i="2"/>
  <c r="H1151" i="2"/>
  <c r="I1151" i="2"/>
  <c r="E1151" i="2"/>
  <c r="D1151" i="2"/>
  <c r="J1151" i="2"/>
  <c r="G1151" i="2"/>
  <c r="M1151" i="2"/>
  <c r="K1151" i="2"/>
  <c r="A1152" i="2"/>
  <c r="C1152" i="2" s="1"/>
  <c r="B1151" i="2"/>
  <c r="U1152" i="2" l="1"/>
  <c r="T1152" i="2"/>
  <c r="R1152" i="2"/>
  <c r="P1152" i="2"/>
  <c r="X1152" i="2"/>
  <c r="Y1152" i="2"/>
  <c r="V1152" i="2"/>
  <c r="Q1152" i="2"/>
  <c r="W1152" i="2"/>
  <c r="S1152" i="2"/>
  <c r="O1152" i="2"/>
  <c r="E1146" i="1"/>
  <c r="P1145" i="1"/>
  <c r="AL1145" i="1" s="1"/>
  <c r="AM1145" i="1" s="1"/>
  <c r="N1152" i="2"/>
  <c r="D1152" i="2"/>
  <c r="G1152" i="2"/>
  <c r="L1152" i="2"/>
  <c r="K1152" i="2"/>
  <c r="F1152" i="2"/>
  <c r="I1152" i="2"/>
  <c r="H1152" i="2"/>
  <c r="M1152" i="2"/>
  <c r="J1152" i="2"/>
  <c r="E1152" i="2"/>
  <c r="A1153" i="2"/>
  <c r="C1153" i="2" s="1"/>
  <c r="B1152" i="2"/>
  <c r="R1153" i="2" l="1"/>
  <c r="Q1153" i="2"/>
  <c r="Y1153" i="2"/>
  <c r="O1153" i="2"/>
  <c r="W1153" i="2"/>
  <c r="U1153" i="2"/>
  <c r="P1153" i="2"/>
  <c r="V1153" i="2"/>
  <c r="X1153" i="2"/>
  <c r="T1153" i="2"/>
  <c r="S1153" i="2"/>
  <c r="E1147" i="1"/>
  <c r="P1146" i="1"/>
  <c r="AL1146" i="1" s="1"/>
  <c r="AM1146" i="1" s="1"/>
  <c r="N1153" i="2"/>
  <c r="F1153" i="2"/>
  <c r="G1153" i="2"/>
  <c r="E1153" i="2"/>
  <c r="H1153" i="2"/>
  <c r="D1153" i="2"/>
  <c r="J1153" i="2"/>
  <c r="K1153" i="2"/>
  <c r="M1153" i="2"/>
  <c r="I1153" i="2"/>
  <c r="L1153" i="2"/>
  <c r="A1154" i="2"/>
  <c r="C1154" i="2" s="1"/>
  <c r="B1153" i="2"/>
  <c r="O1154" i="2" l="1"/>
  <c r="W1154" i="2"/>
  <c r="V1154" i="2"/>
  <c r="T1154" i="2"/>
  <c r="R1154" i="2"/>
  <c r="U1154" i="2"/>
  <c r="S1154" i="2"/>
  <c r="P1154" i="2"/>
  <c r="X1154" i="2"/>
  <c r="Y1154" i="2"/>
  <c r="Q1154" i="2"/>
  <c r="E1148" i="1"/>
  <c r="P1147" i="1"/>
  <c r="AL1147" i="1" s="1"/>
  <c r="AM1147" i="1" s="1"/>
  <c r="N1154" i="2"/>
  <c r="M1154" i="2"/>
  <c r="D1154" i="2"/>
  <c r="E1154" i="2"/>
  <c r="F1154" i="2"/>
  <c r="L1154" i="2"/>
  <c r="H1154" i="2"/>
  <c r="J1154" i="2"/>
  <c r="G1154" i="2"/>
  <c r="K1154" i="2"/>
  <c r="I1154" i="2"/>
  <c r="A1155" i="2"/>
  <c r="C1155" i="2" s="1"/>
  <c r="B1154" i="2"/>
  <c r="T1155" i="2" l="1"/>
  <c r="S1155" i="2"/>
  <c r="Q1155" i="2"/>
  <c r="Y1155" i="2"/>
  <c r="O1155" i="2"/>
  <c r="W1155" i="2"/>
  <c r="X1155" i="2"/>
  <c r="U1155" i="2"/>
  <c r="P1155" i="2"/>
  <c r="V1155" i="2"/>
  <c r="R1155" i="2"/>
  <c r="E1149" i="1"/>
  <c r="P1148" i="1"/>
  <c r="AL1148" i="1" s="1"/>
  <c r="AM1148" i="1" s="1"/>
  <c r="N1155" i="2"/>
  <c r="L1155" i="2"/>
  <c r="E1155" i="2"/>
  <c r="M1155" i="2"/>
  <c r="F1155" i="2"/>
  <c r="I1155" i="2"/>
  <c r="J1155" i="2"/>
  <c r="H1155" i="2"/>
  <c r="D1155" i="2"/>
  <c r="G1155" i="2"/>
  <c r="K1155" i="2"/>
  <c r="A1156" i="2"/>
  <c r="C1156" i="2" s="1"/>
  <c r="B1155" i="2"/>
  <c r="Q1156" i="2" l="1"/>
  <c r="Y1156" i="2"/>
  <c r="P1156" i="2"/>
  <c r="X1156" i="2"/>
  <c r="V1156" i="2"/>
  <c r="T1156" i="2"/>
  <c r="O1156" i="2"/>
  <c r="U1156" i="2"/>
  <c r="W1156" i="2"/>
  <c r="S1156" i="2"/>
  <c r="R1156" i="2"/>
  <c r="E1150" i="1"/>
  <c r="P1149" i="1"/>
  <c r="AL1149" i="1" s="1"/>
  <c r="AM1149" i="1" s="1"/>
  <c r="N1156" i="2"/>
  <c r="L1156" i="2"/>
  <c r="E1156" i="2"/>
  <c r="K1156" i="2"/>
  <c r="M1156" i="2"/>
  <c r="J1156" i="2"/>
  <c r="D1156" i="2"/>
  <c r="H1156" i="2"/>
  <c r="I1156" i="2"/>
  <c r="G1156" i="2"/>
  <c r="F1156" i="2"/>
  <c r="A1157" i="2"/>
  <c r="C1157" i="2" s="1"/>
  <c r="B1156" i="2"/>
  <c r="V1157" i="2" l="1"/>
  <c r="U1157" i="2"/>
  <c r="S1157" i="2"/>
  <c r="Q1157" i="2"/>
  <c r="Y1157" i="2"/>
  <c r="T1157" i="2"/>
  <c r="R1157" i="2"/>
  <c r="O1157" i="2"/>
  <c r="W1157" i="2"/>
  <c r="X1157" i="2"/>
  <c r="P1157" i="2"/>
  <c r="E1151" i="1"/>
  <c r="P1150" i="1"/>
  <c r="AL1150" i="1" s="1"/>
  <c r="AM1150" i="1" s="1"/>
  <c r="N1157" i="2"/>
  <c r="M1157" i="2"/>
  <c r="J1157" i="2"/>
  <c r="D1157" i="2"/>
  <c r="G1157" i="2"/>
  <c r="L1157" i="2"/>
  <c r="E1157" i="2"/>
  <c r="H1157" i="2"/>
  <c r="K1157" i="2"/>
  <c r="I1157" i="2"/>
  <c r="F1157" i="2"/>
  <c r="A1158" i="2"/>
  <c r="C1158" i="2" s="1"/>
  <c r="B1157" i="2"/>
  <c r="S1158" i="2" l="1"/>
  <c r="R1158" i="2"/>
  <c r="P1158" i="2"/>
  <c r="X1158" i="2"/>
  <c r="V1158" i="2"/>
  <c r="Y1158" i="2"/>
  <c r="W1158" i="2"/>
  <c r="T1158" i="2"/>
  <c r="O1158" i="2"/>
  <c r="U1158" i="2"/>
  <c r="Q1158" i="2"/>
  <c r="E1152" i="1"/>
  <c r="P1151" i="1"/>
  <c r="AL1151" i="1" s="1"/>
  <c r="AM1151" i="1" s="1"/>
  <c r="N1158" i="2"/>
  <c r="H1158" i="2"/>
  <c r="F1158" i="2"/>
  <c r="K1158" i="2"/>
  <c r="L1158" i="2"/>
  <c r="J1158" i="2"/>
  <c r="E1158" i="2"/>
  <c r="M1158" i="2"/>
  <c r="I1158" i="2"/>
  <c r="G1158" i="2"/>
  <c r="D1158" i="2"/>
  <c r="A1159" i="2"/>
  <c r="C1159" i="2" s="1"/>
  <c r="B1158" i="2"/>
  <c r="P1159" i="2" l="1"/>
  <c r="X1159" i="2"/>
  <c r="O1159" i="2"/>
  <c r="W1159" i="2"/>
  <c r="U1159" i="2"/>
  <c r="S1159" i="2"/>
  <c r="Y1159" i="2"/>
  <c r="T1159" i="2"/>
  <c r="V1159" i="2"/>
  <c r="R1159" i="2"/>
  <c r="Q1159" i="2"/>
  <c r="E1153" i="1"/>
  <c r="P1152" i="1"/>
  <c r="AL1152" i="1" s="1"/>
  <c r="AM1152" i="1" s="1"/>
  <c r="N1159" i="2"/>
  <c r="E1159" i="2"/>
  <c r="J1159" i="2"/>
  <c r="M1159" i="2"/>
  <c r="G1159" i="2"/>
  <c r="F1159" i="2"/>
  <c r="I1159" i="2"/>
  <c r="L1159" i="2"/>
  <c r="H1159" i="2"/>
  <c r="D1159" i="2"/>
  <c r="K1159" i="2"/>
  <c r="A1160" i="2"/>
  <c r="C1160" i="2" s="1"/>
  <c r="B1159" i="2"/>
  <c r="U1160" i="2" l="1"/>
  <c r="T1160" i="2"/>
  <c r="R1160" i="2"/>
  <c r="P1160" i="2"/>
  <c r="X1160" i="2"/>
  <c r="S1160" i="2"/>
  <c r="Q1160" i="2"/>
  <c r="Y1160" i="2"/>
  <c r="V1160" i="2"/>
  <c r="W1160" i="2"/>
  <c r="O1160" i="2"/>
  <c r="E1154" i="1"/>
  <c r="P1153" i="1"/>
  <c r="AL1153" i="1" s="1"/>
  <c r="AM1153" i="1" s="1"/>
  <c r="N1160" i="2"/>
  <c r="I1160" i="2"/>
  <c r="G1160" i="2"/>
  <c r="F1160" i="2"/>
  <c r="E1160" i="2"/>
  <c r="H1160" i="2"/>
  <c r="L1160" i="2"/>
  <c r="M1160" i="2"/>
  <c r="K1160" i="2"/>
  <c r="D1160" i="2"/>
  <c r="J1160" i="2"/>
  <c r="A1161" i="2"/>
  <c r="C1161" i="2" s="1"/>
  <c r="B1160" i="2"/>
  <c r="R1161" i="2" l="1"/>
  <c r="Q1161" i="2"/>
  <c r="Y1161" i="2"/>
  <c r="O1161" i="2"/>
  <c r="W1161" i="2"/>
  <c r="U1161" i="2"/>
  <c r="X1161" i="2"/>
  <c r="V1161" i="2"/>
  <c r="S1161" i="2"/>
  <c r="T1161" i="2"/>
  <c r="P1161" i="2"/>
  <c r="E1155" i="1"/>
  <c r="P1154" i="1"/>
  <c r="AL1154" i="1" s="1"/>
  <c r="AM1154" i="1" s="1"/>
  <c r="N1161" i="2"/>
  <c r="L1161" i="2"/>
  <c r="E1161" i="2"/>
  <c r="G1161" i="2"/>
  <c r="H1161" i="2"/>
  <c r="J1161" i="2"/>
  <c r="I1161" i="2"/>
  <c r="K1161" i="2"/>
  <c r="F1161" i="2"/>
  <c r="D1161" i="2"/>
  <c r="M1161" i="2"/>
  <c r="A1162" i="2"/>
  <c r="C1162" i="2" s="1"/>
  <c r="B1161" i="2"/>
  <c r="O1162" i="2" l="1"/>
  <c r="W1162" i="2"/>
  <c r="V1162" i="2"/>
  <c r="T1162" i="2"/>
  <c r="R1162" i="2"/>
  <c r="X1162" i="2"/>
  <c r="S1162" i="2"/>
  <c r="U1162" i="2"/>
  <c r="Y1162" i="2"/>
  <c r="Q1162" i="2"/>
  <c r="P1162" i="2"/>
  <c r="E1156" i="1"/>
  <c r="P1155" i="1"/>
  <c r="AL1155" i="1" s="1"/>
  <c r="AM1155" i="1" s="1"/>
  <c r="N1162" i="2"/>
  <c r="M1162" i="2"/>
  <c r="F1162" i="2"/>
  <c r="E1162" i="2"/>
  <c r="D1162" i="2"/>
  <c r="H1162" i="2"/>
  <c r="L1162" i="2"/>
  <c r="K1162" i="2"/>
  <c r="I1162" i="2"/>
  <c r="G1162" i="2"/>
  <c r="J1162" i="2"/>
  <c r="A1163" i="2"/>
  <c r="C1163" i="2" s="1"/>
  <c r="B1162" i="2"/>
  <c r="T1163" i="2" l="1"/>
  <c r="S1163" i="2"/>
  <c r="Q1163" i="2"/>
  <c r="Y1163" i="2"/>
  <c r="O1163" i="2"/>
  <c r="W1163" i="2"/>
  <c r="R1163" i="2"/>
  <c r="P1163" i="2"/>
  <c r="X1163" i="2"/>
  <c r="U1163" i="2"/>
  <c r="V1163" i="2"/>
  <c r="E1157" i="1"/>
  <c r="P1156" i="1"/>
  <c r="AL1156" i="1" s="1"/>
  <c r="AM1156" i="1" s="1"/>
  <c r="N1163" i="2"/>
  <c r="E1163" i="2"/>
  <c r="L1163" i="2"/>
  <c r="K1163" i="2"/>
  <c r="I1163" i="2"/>
  <c r="G1163" i="2"/>
  <c r="M1163" i="2"/>
  <c r="D1163" i="2"/>
  <c r="J1163" i="2"/>
  <c r="H1163" i="2"/>
  <c r="F1163" i="2"/>
  <c r="A1164" i="2"/>
  <c r="C1164" i="2" s="1"/>
  <c r="B1163" i="2"/>
  <c r="Q1164" i="2" l="1"/>
  <c r="Y1164" i="2"/>
  <c r="P1164" i="2"/>
  <c r="X1164" i="2"/>
  <c r="V1164" i="2"/>
  <c r="T1164" i="2"/>
  <c r="W1164" i="2"/>
  <c r="U1164" i="2"/>
  <c r="R1164" i="2"/>
  <c r="S1164" i="2"/>
  <c r="O1164" i="2"/>
  <c r="E1158" i="1"/>
  <c r="P1157" i="1"/>
  <c r="AL1157" i="1" s="1"/>
  <c r="AM1157" i="1" s="1"/>
  <c r="N1164" i="2"/>
  <c r="M1164" i="2"/>
  <c r="E1164" i="2"/>
  <c r="H1164" i="2"/>
  <c r="I1164" i="2"/>
  <c r="D1164" i="2"/>
  <c r="F1164" i="2"/>
  <c r="L1164" i="2"/>
  <c r="J1164" i="2"/>
  <c r="G1164" i="2"/>
  <c r="K1164" i="2"/>
  <c r="A1165" i="2"/>
  <c r="C1165" i="2" s="1"/>
  <c r="B1164" i="2"/>
  <c r="V1165" i="2" l="1"/>
  <c r="U1165" i="2"/>
  <c r="S1165" i="2"/>
  <c r="Q1165" i="2"/>
  <c r="Y1165" i="2"/>
  <c r="W1165" i="2"/>
  <c r="R1165" i="2"/>
  <c r="T1165" i="2"/>
  <c r="X1165" i="2"/>
  <c r="P1165" i="2"/>
  <c r="O1165" i="2"/>
  <c r="E1159" i="1"/>
  <c r="P1158" i="1"/>
  <c r="AL1158" i="1" s="1"/>
  <c r="AM1158" i="1" s="1"/>
  <c r="N1165" i="2"/>
  <c r="F1165" i="2"/>
  <c r="J1165" i="2"/>
  <c r="K1165" i="2"/>
  <c r="H1165" i="2"/>
  <c r="G1165" i="2"/>
  <c r="E1165" i="2"/>
  <c r="D1165" i="2"/>
  <c r="L1165" i="2"/>
  <c r="I1165" i="2"/>
  <c r="M1165" i="2"/>
  <c r="A1166" i="2"/>
  <c r="C1166" i="2" s="1"/>
  <c r="B1165" i="2"/>
  <c r="S1166" i="2" l="1"/>
  <c r="R1166" i="2"/>
  <c r="P1166" i="2"/>
  <c r="X1166" i="2"/>
  <c r="V1166" i="2"/>
  <c r="Q1166" i="2"/>
  <c r="O1166" i="2"/>
  <c r="W1166" i="2"/>
  <c r="Y1166" i="2"/>
  <c r="T1166" i="2"/>
  <c r="U1166" i="2"/>
  <c r="E1160" i="1"/>
  <c r="P1159" i="1"/>
  <c r="AL1159" i="1" s="1"/>
  <c r="AM1159" i="1" s="1"/>
  <c r="N1166" i="2"/>
  <c r="D1166" i="2"/>
  <c r="H1166" i="2"/>
  <c r="F1166" i="2"/>
  <c r="J1166" i="2"/>
  <c r="L1166" i="2"/>
  <c r="G1166" i="2"/>
  <c r="K1166" i="2"/>
  <c r="E1166" i="2"/>
  <c r="M1166" i="2"/>
  <c r="I1166" i="2"/>
  <c r="A1167" i="2"/>
  <c r="C1167" i="2" s="1"/>
  <c r="B1166" i="2"/>
  <c r="P1167" i="2" l="1"/>
  <c r="X1167" i="2"/>
  <c r="O1167" i="2"/>
  <c r="W1167" i="2"/>
  <c r="U1167" i="2"/>
  <c r="S1167" i="2"/>
  <c r="V1167" i="2"/>
  <c r="T1167" i="2"/>
  <c r="Q1167" i="2"/>
  <c r="R1167" i="2"/>
  <c r="Y1167" i="2"/>
  <c r="E1161" i="1"/>
  <c r="P1160" i="1"/>
  <c r="AL1160" i="1" s="1"/>
  <c r="AM1160" i="1" s="1"/>
  <c r="N1167" i="2"/>
  <c r="F1167" i="2"/>
  <c r="M1167" i="2"/>
  <c r="L1167" i="2"/>
  <c r="I1167" i="2"/>
  <c r="G1167" i="2"/>
  <c r="E1167" i="2"/>
  <c r="D1167" i="2"/>
  <c r="H1167" i="2"/>
  <c r="J1167" i="2"/>
  <c r="K1167" i="2"/>
  <c r="A1168" i="2"/>
  <c r="C1168" i="2" s="1"/>
  <c r="B1167" i="2"/>
  <c r="U1168" i="2" l="1"/>
  <c r="T1168" i="2"/>
  <c r="R1168" i="2"/>
  <c r="P1168" i="2"/>
  <c r="X1168" i="2"/>
  <c r="Y1168" i="2"/>
  <c r="V1168" i="2"/>
  <c r="Q1168" i="2"/>
  <c r="S1168" i="2"/>
  <c r="W1168" i="2"/>
  <c r="O1168" i="2"/>
  <c r="E1162" i="1"/>
  <c r="P1161" i="1"/>
  <c r="AL1161" i="1" s="1"/>
  <c r="AM1161" i="1" s="1"/>
  <c r="N1168" i="2"/>
  <c r="K1168" i="2"/>
  <c r="F1168" i="2"/>
  <c r="D1168" i="2"/>
  <c r="M1168" i="2"/>
  <c r="E1168" i="2"/>
  <c r="J1168" i="2"/>
  <c r="L1168" i="2"/>
  <c r="H1168" i="2"/>
  <c r="I1168" i="2"/>
  <c r="G1168" i="2"/>
  <c r="A1169" i="2"/>
  <c r="C1169" i="2" s="1"/>
  <c r="B1168" i="2"/>
  <c r="R1169" i="2" l="1"/>
  <c r="Q1169" i="2"/>
  <c r="Y1169" i="2"/>
  <c r="O1169" i="2"/>
  <c r="W1169" i="2"/>
  <c r="U1169" i="2"/>
  <c r="P1169" i="2"/>
  <c r="V1169" i="2"/>
  <c r="X1169" i="2"/>
  <c r="S1169" i="2"/>
  <c r="T1169" i="2"/>
  <c r="E1163" i="1"/>
  <c r="P1162" i="1"/>
  <c r="AL1162" i="1" s="1"/>
  <c r="AM1162" i="1" s="1"/>
  <c r="N1169" i="2"/>
  <c r="I1169" i="2"/>
  <c r="H1169" i="2"/>
  <c r="K1169" i="2"/>
  <c r="J1169" i="2"/>
  <c r="F1169" i="2"/>
  <c r="E1169" i="2"/>
  <c r="M1169" i="2"/>
  <c r="G1169" i="2"/>
  <c r="L1169" i="2"/>
  <c r="D1169" i="2"/>
  <c r="A1170" i="2"/>
  <c r="C1170" i="2" s="1"/>
  <c r="B1169" i="2"/>
  <c r="O1170" i="2" l="1"/>
  <c r="W1170" i="2"/>
  <c r="V1170" i="2"/>
  <c r="T1170" i="2"/>
  <c r="R1170" i="2"/>
  <c r="U1170" i="2"/>
  <c r="S1170" i="2"/>
  <c r="P1170" i="2"/>
  <c r="Q1170" i="2"/>
  <c r="Y1170" i="2"/>
  <c r="X1170" i="2"/>
  <c r="E1164" i="1"/>
  <c r="P1163" i="1"/>
  <c r="AL1163" i="1" s="1"/>
  <c r="AM1163" i="1" s="1"/>
  <c r="N1170" i="2"/>
  <c r="I1170" i="2"/>
  <c r="K1170" i="2"/>
  <c r="L1170" i="2"/>
  <c r="G1170" i="2"/>
  <c r="H1170" i="2"/>
  <c r="M1170" i="2"/>
  <c r="D1170" i="2"/>
  <c r="E1170" i="2"/>
  <c r="F1170" i="2"/>
  <c r="J1170" i="2"/>
  <c r="A1171" i="2"/>
  <c r="C1171" i="2" s="1"/>
  <c r="B1170" i="2"/>
  <c r="T1171" i="2" l="1"/>
  <c r="S1171" i="2"/>
  <c r="Q1171" i="2"/>
  <c r="Y1171" i="2"/>
  <c r="O1171" i="2"/>
  <c r="W1171" i="2"/>
  <c r="X1171" i="2"/>
  <c r="U1171" i="2"/>
  <c r="P1171" i="2"/>
  <c r="R1171" i="2"/>
  <c r="V1171" i="2"/>
  <c r="E1165" i="1"/>
  <c r="P1164" i="1"/>
  <c r="AL1164" i="1" s="1"/>
  <c r="AM1164" i="1" s="1"/>
  <c r="N1171" i="2"/>
  <c r="G1171" i="2"/>
  <c r="J1171" i="2"/>
  <c r="H1171" i="2"/>
  <c r="D1171" i="2"/>
  <c r="F1171" i="2"/>
  <c r="M1171" i="2"/>
  <c r="K1171" i="2"/>
  <c r="I1171" i="2"/>
  <c r="E1171" i="2"/>
  <c r="L1171" i="2"/>
  <c r="A1172" i="2"/>
  <c r="C1172" i="2" s="1"/>
  <c r="B1171" i="2"/>
  <c r="Q1172" i="2" l="1"/>
  <c r="Y1172" i="2"/>
  <c r="P1172" i="2"/>
  <c r="X1172" i="2"/>
  <c r="V1172" i="2"/>
  <c r="T1172" i="2"/>
  <c r="O1172" i="2"/>
  <c r="U1172" i="2"/>
  <c r="W1172" i="2"/>
  <c r="R1172" i="2"/>
  <c r="S1172" i="2"/>
  <c r="E1166" i="1"/>
  <c r="P1165" i="1"/>
  <c r="AL1165" i="1" s="1"/>
  <c r="AM1165" i="1" s="1"/>
  <c r="N1172" i="2"/>
  <c r="H1172" i="2"/>
  <c r="J1172" i="2"/>
  <c r="L1172" i="2"/>
  <c r="D1172" i="2"/>
  <c r="I1172" i="2"/>
  <c r="E1172" i="2"/>
  <c r="K1172" i="2"/>
  <c r="F1172" i="2"/>
  <c r="M1172" i="2"/>
  <c r="G1172" i="2"/>
  <c r="A1173" i="2"/>
  <c r="C1173" i="2" s="1"/>
  <c r="B1172" i="2"/>
  <c r="V1173" i="2" l="1"/>
  <c r="U1173" i="2"/>
  <c r="S1173" i="2"/>
  <c r="Q1173" i="2"/>
  <c r="Y1173" i="2"/>
  <c r="T1173" i="2"/>
  <c r="R1173" i="2"/>
  <c r="O1173" i="2"/>
  <c r="P1173" i="2"/>
  <c r="X1173" i="2"/>
  <c r="W1173" i="2"/>
  <c r="E1167" i="1"/>
  <c r="P1166" i="1"/>
  <c r="AL1166" i="1" s="1"/>
  <c r="AM1166" i="1" s="1"/>
  <c r="N1173" i="2"/>
  <c r="J1173" i="2"/>
  <c r="M1173" i="2"/>
  <c r="D1173" i="2"/>
  <c r="H1173" i="2"/>
  <c r="G1173" i="2"/>
  <c r="E1173" i="2"/>
  <c r="F1173" i="2"/>
  <c r="I1173" i="2"/>
  <c r="L1173" i="2"/>
  <c r="K1173" i="2"/>
  <c r="A1174" i="2"/>
  <c r="C1174" i="2" s="1"/>
  <c r="B1173" i="2"/>
  <c r="S1174" i="2" l="1"/>
  <c r="R1174" i="2"/>
  <c r="P1174" i="2"/>
  <c r="X1174" i="2"/>
  <c r="V1174" i="2"/>
  <c r="Y1174" i="2"/>
  <c r="W1174" i="2"/>
  <c r="T1174" i="2"/>
  <c r="O1174" i="2"/>
  <c r="Q1174" i="2"/>
  <c r="U1174" i="2"/>
  <c r="E1168" i="1"/>
  <c r="P1167" i="1"/>
  <c r="AL1167" i="1" s="1"/>
  <c r="AM1167" i="1" s="1"/>
  <c r="N1174" i="2"/>
  <c r="J1174" i="2"/>
  <c r="F1174" i="2"/>
  <c r="M1174" i="2"/>
  <c r="K1174" i="2"/>
  <c r="E1174" i="2"/>
  <c r="G1174" i="2"/>
  <c r="H1174" i="2"/>
  <c r="I1174" i="2"/>
  <c r="D1174" i="2"/>
  <c r="L1174" i="2"/>
  <c r="A1175" i="2"/>
  <c r="C1175" i="2" s="1"/>
  <c r="B1174" i="2"/>
  <c r="P1175" i="2" l="1"/>
  <c r="X1175" i="2"/>
  <c r="O1175" i="2"/>
  <c r="W1175" i="2"/>
  <c r="U1175" i="2"/>
  <c r="S1175" i="2"/>
  <c r="Y1175" i="2"/>
  <c r="T1175" i="2"/>
  <c r="V1175" i="2"/>
  <c r="Q1175" i="2"/>
  <c r="R1175" i="2"/>
  <c r="E1169" i="1"/>
  <c r="P1168" i="1"/>
  <c r="AL1168" i="1" s="1"/>
  <c r="AM1168" i="1" s="1"/>
  <c r="N1175" i="2"/>
  <c r="M1175" i="2"/>
  <c r="K1175" i="2"/>
  <c r="E1175" i="2"/>
  <c r="D1175" i="2"/>
  <c r="L1175" i="2"/>
  <c r="G1175" i="2"/>
  <c r="F1175" i="2"/>
  <c r="I1175" i="2"/>
  <c r="H1175" i="2"/>
  <c r="J1175" i="2"/>
  <c r="A1176" i="2"/>
  <c r="C1176" i="2" s="1"/>
  <c r="B1175" i="2"/>
  <c r="U1176" i="2" l="1"/>
  <c r="T1176" i="2"/>
  <c r="R1176" i="2"/>
  <c r="P1176" i="2"/>
  <c r="X1176" i="2"/>
  <c r="S1176" i="2"/>
  <c r="Q1176" i="2"/>
  <c r="Y1176" i="2"/>
  <c r="O1176" i="2"/>
  <c r="W1176" i="2"/>
  <c r="V1176" i="2"/>
  <c r="P1169" i="1"/>
  <c r="AL1169" i="1" s="1"/>
  <c r="AM1169" i="1" s="1"/>
  <c r="E1170" i="1"/>
  <c r="N1176" i="2"/>
  <c r="J1176" i="2"/>
  <c r="I1176" i="2"/>
  <c r="G1176" i="2"/>
  <c r="M1176" i="2"/>
  <c r="E1176" i="2"/>
  <c r="K1176" i="2"/>
  <c r="L1176" i="2"/>
  <c r="D1176" i="2"/>
  <c r="F1176" i="2"/>
  <c r="H1176" i="2"/>
  <c r="A1177" i="2"/>
  <c r="C1177" i="2" s="1"/>
  <c r="B1176" i="2"/>
  <c r="R1177" i="2" l="1"/>
  <c r="Q1177" i="2"/>
  <c r="Y1177" i="2"/>
  <c r="O1177" i="2"/>
  <c r="W1177" i="2"/>
  <c r="U1177" i="2"/>
  <c r="X1177" i="2"/>
  <c r="V1177" i="2"/>
  <c r="S1177" i="2"/>
  <c r="P1177" i="2"/>
  <c r="T1177" i="2"/>
  <c r="E1171" i="1"/>
  <c r="P1170" i="1"/>
  <c r="AL1170" i="1" s="1"/>
  <c r="AM1170" i="1" s="1"/>
  <c r="N1177" i="2"/>
  <c r="K1177" i="2"/>
  <c r="F1177" i="2"/>
  <c r="M1177" i="2"/>
  <c r="G1177" i="2"/>
  <c r="L1177" i="2"/>
  <c r="H1177" i="2"/>
  <c r="E1177" i="2"/>
  <c r="J1177" i="2"/>
  <c r="I1177" i="2"/>
  <c r="D1177" i="2"/>
  <c r="A1178" i="2"/>
  <c r="C1178" i="2" s="1"/>
  <c r="B1177" i="2"/>
  <c r="O1178" i="2" l="1"/>
  <c r="W1178" i="2"/>
  <c r="V1178" i="2"/>
  <c r="T1178" i="2"/>
  <c r="R1178" i="2"/>
  <c r="X1178" i="2"/>
  <c r="S1178" i="2"/>
  <c r="Y1178" i="2"/>
  <c r="U1178" i="2"/>
  <c r="P1178" i="2"/>
  <c r="Q1178" i="2"/>
  <c r="E1172" i="1"/>
  <c r="P1171" i="1"/>
  <c r="AL1171" i="1" s="1"/>
  <c r="AM1171" i="1" s="1"/>
  <c r="N1178" i="2"/>
  <c r="L1178" i="2"/>
  <c r="D1178" i="2"/>
  <c r="H1178" i="2"/>
  <c r="I1178" i="2"/>
  <c r="F1178" i="2"/>
  <c r="E1178" i="2"/>
  <c r="K1178" i="2"/>
  <c r="G1178" i="2"/>
  <c r="J1178" i="2"/>
  <c r="M1178" i="2"/>
  <c r="A1179" i="2"/>
  <c r="C1179" i="2" s="1"/>
  <c r="B1178" i="2"/>
  <c r="T1179" i="2" l="1"/>
  <c r="S1179" i="2"/>
  <c r="Q1179" i="2"/>
  <c r="Y1179" i="2"/>
  <c r="O1179" i="2"/>
  <c r="W1179" i="2"/>
  <c r="R1179" i="2"/>
  <c r="P1179" i="2"/>
  <c r="X1179" i="2"/>
  <c r="V1179" i="2"/>
  <c r="U1179" i="2"/>
  <c r="E1173" i="1"/>
  <c r="P1172" i="1"/>
  <c r="AL1172" i="1" s="1"/>
  <c r="AM1172" i="1" s="1"/>
  <c r="N1179" i="2"/>
  <c r="H1179" i="2"/>
  <c r="F1179" i="2"/>
  <c r="J1179" i="2"/>
  <c r="E1179" i="2"/>
  <c r="M1179" i="2"/>
  <c r="L1179" i="2"/>
  <c r="G1179" i="2"/>
  <c r="K1179" i="2"/>
  <c r="I1179" i="2"/>
  <c r="D1179" i="2"/>
  <c r="A1180" i="2"/>
  <c r="C1180" i="2" s="1"/>
  <c r="B1179" i="2"/>
  <c r="Q1180" i="2" l="1"/>
  <c r="Y1180" i="2"/>
  <c r="P1180" i="2"/>
  <c r="X1180" i="2"/>
  <c r="V1180" i="2"/>
  <c r="T1180" i="2"/>
  <c r="W1180" i="2"/>
  <c r="U1180" i="2"/>
  <c r="R1180" i="2"/>
  <c r="O1180" i="2"/>
  <c r="S1180" i="2"/>
  <c r="E1174" i="1"/>
  <c r="P1173" i="1"/>
  <c r="AL1173" i="1" s="1"/>
  <c r="AM1173" i="1" s="1"/>
  <c r="N1180" i="2"/>
  <c r="D1180" i="2"/>
  <c r="K1180" i="2"/>
  <c r="F1180" i="2"/>
  <c r="L1180" i="2"/>
  <c r="M1180" i="2"/>
  <c r="E1180" i="2"/>
  <c r="H1180" i="2"/>
  <c r="G1180" i="2"/>
  <c r="J1180" i="2"/>
  <c r="I1180" i="2"/>
  <c r="A1181" i="2"/>
  <c r="C1181" i="2" s="1"/>
  <c r="B1180" i="2"/>
  <c r="V1181" i="2" l="1"/>
  <c r="U1181" i="2"/>
  <c r="S1181" i="2"/>
  <c r="Q1181" i="2"/>
  <c r="Y1181" i="2"/>
  <c r="W1181" i="2"/>
  <c r="R1181" i="2"/>
  <c r="X1181" i="2"/>
  <c r="T1181" i="2"/>
  <c r="O1181" i="2"/>
  <c r="P1181" i="2"/>
  <c r="E1175" i="1"/>
  <c r="P1174" i="1"/>
  <c r="AL1174" i="1" s="1"/>
  <c r="AM1174" i="1" s="1"/>
  <c r="N1181" i="2"/>
  <c r="I1181" i="2"/>
  <c r="K1181" i="2"/>
  <c r="F1181" i="2"/>
  <c r="H1181" i="2"/>
  <c r="J1181" i="2"/>
  <c r="D1181" i="2"/>
  <c r="L1181" i="2"/>
  <c r="G1181" i="2"/>
  <c r="E1181" i="2"/>
  <c r="M1181" i="2"/>
  <c r="A1182" i="2"/>
  <c r="C1182" i="2" s="1"/>
  <c r="B1181" i="2"/>
  <c r="S1182" i="2" l="1"/>
  <c r="R1182" i="2"/>
  <c r="P1182" i="2"/>
  <c r="X1182" i="2"/>
  <c r="V1182" i="2"/>
  <c r="Q1182" i="2"/>
  <c r="O1182" i="2"/>
  <c r="W1182" i="2"/>
  <c r="Y1182" i="2"/>
  <c r="U1182" i="2"/>
  <c r="T1182" i="2"/>
  <c r="P1175" i="1"/>
  <c r="AL1175" i="1" s="1"/>
  <c r="AM1175" i="1" s="1"/>
  <c r="E1176" i="1"/>
  <c r="N1182" i="2"/>
  <c r="G1182" i="2"/>
  <c r="I1182" i="2"/>
  <c r="H1182" i="2"/>
  <c r="D1182" i="2"/>
  <c r="K1182" i="2"/>
  <c r="J1182" i="2"/>
  <c r="M1182" i="2"/>
  <c r="E1182" i="2"/>
  <c r="L1182" i="2"/>
  <c r="F1182" i="2"/>
  <c r="A1183" i="2"/>
  <c r="C1183" i="2" s="1"/>
  <c r="B1182" i="2"/>
  <c r="P1183" i="2" l="1"/>
  <c r="X1183" i="2"/>
  <c r="O1183" i="2"/>
  <c r="W1183" i="2"/>
  <c r="U1183" i="2"/>
  <c r="S1183" i="2"/>
  <c r="V1183" i="2"/>
  <c r="T1183" i="2"/>
  <c r="Q1183" i="2"/>
  <c r="Y1183" i="2"/>
  <c r="R1183" i="2"/>
  <c r="E1177" i="1"/>
  <c r="P1176" i="1"/>
  <c r="AL1176" i="1" s="1"/>
  <c r="AM1176" i="1" s="1"/>
  <c r="N1183" i="2"/>
  <c r="G1183" i="2"/>
  <c r="J1183" i="2"/>
  <c r="E1183" i="2"/>
  <c r="F1183" i="2"/>
  <c r="D1183" i="2"/>
  <c r="K1183" i="2"/>
  <c r="L1183" i="2"/>
  <c r="I1183" i="2"/>
  <c r="H1183" i="2"/>
  <c r="M1183" i="2"/>
  <c r="A1184" i="2"/>
  <c r="C1184" i="2" s="1"/>
  <c r="B1183" i="2"/>
  <c r="U1184" i="2" l="1"/>
  <c r="T1184" i="2"/>
  <c r="R1184" i="2"/>
  <c r="P1184" i="2"/>
  <c r="X1184" i="2"/>
  <c r="Y1184" i="2"/>
  <c r="V1184" i="2"/>
  <c r="Q1184" i="2"/>
  <c r="W1184" i="2"/>
  <c r="S1184" i="2"/>
  <c r="O1184" i="2"/>
  <c r="E1178" i="1"/>
  <c r="P1177" i="1"/>
  <c r="AL1177" i="1" s="1"/>
  <c r="AM1177" i="1" s="1"/>
  <c r="N1184" i="2"/>
  <c r="E1184" i="2"/>
  <c r="H1184" i="2"/>
  <c r="L1184" i="2"/>
  <c r="M1184" i="2"/>
  <c r="D1184" i="2"/>
  <c r="K1184" i="2"/>
  <c r="F1184" i="2"/>
  <c r="G1184" i="2"/>
  <c r="J1184" i="2"/>
  <c r="I1184" i="2"/>
  <c r="A1185" i="2"/>
  <c r="C1185" i="2" s="1"/>
  <c r="B1184" i="2"/>
  <c r="R1185" i="2" l="1"/>
  <c r="Q1185" i="2"/>
  <c r="Y1185" i="2"/>
  <c r="O1185" i="2"/>
  <c r="W1185" i="2"/>
  <c r="U1185" i="2"/>
  <c r="P1185" i="2"/>
  <c r="V1185" i="2"/>
  <c r="X1185" i="2"/>
  <c r="T1185" i="2"/>
  <c r="S1185" i="2"/>
  <c r="E1179" i="1"/>
  <c r="P1178" i="1"/>
  <c r="AL1178" i="1" s="1"/>
  <c r="AM1178" i="1" s="1"/>
  <c r="N1185" i="2"/>
  <c r="F1185" i="2"/>
  <c r="J1185" i="2"/>
  <c r="M1185" i="2"/>
  <c r="G1185" i="2"/>
  <c r="L1185" i="2"/>
  <c r="I1185" i="2"/>
  <c r="H1185" i="2"/>
  <c r="E1185" i="2"/>
  <c r="D1185" i="2"/>
  <c r="K1185" i="2"/>
  <c r="A1186" i="2"/>
  <c r="C1186" i="2" s="1"/>
  <c r="B1185" i="2"/>
  <c r="O1186" i="2" l="1"/>
  <c r="W1186" i="2"/>
  <c r="V1186" i="2"/>
  <c r="T1186" i="2"/>
  <c r="R1186" i="2"/>
  <c r="U1186" i="2"/>
  <c r="S1186" i="2"/>
  <c r="P1186" i="2"/>
  <c r="X1186" i="2"/>
  <c r="Y1186" i="2"/>
  <c r="Q1186" i="2"/>
  <c r="E1180" i="1"/>
  <c r="P1179" i="1"/>
  <c r="AL1179" i="1" s="1"/>
  <c r="AM1179" i="1" s="1"/>
  <c r="N1186" i="2"/>
  <c r="H1186" i="2"/>
  <c r="M1186" i="2"/>
  <c r="J1186" i="2"/>
  <c r="F1186" i="2"/>
  <c r="E1186" i="2"/>
  <c r="D1186" i="2"/>
  <c r="G1186" i="2"/>
  <c r="L1186" i="2"/>
  <c r="K1186" i="2"/>
  <c r="I1186" i="2"/>
  <c r="A1187" i="2"/>
  <c r="C1187" i="2" s="1"/>
  <c r="B1186" i="2"/>
  <c r="T1187" i="2" l="1"/>
  <c r="S1187" i="2"/>
  <c r="Q1187" i="2"/>
  <c r="Y1187" i="2"/>
  <c r="O1187" i="2"/>
  <c r="W1187" i="2"/>
  <c r="X1187" i="2"/>
  <c r="U1187" i="2"/>
  <c r="P1187" i="2"/>
  <c r="V1187" i="2"/>
  <c r="R1187" i="2"/>
  <c r="E1181" i="1"/>
  <c r="P1180" i="1"/>
  <c r="AL1180" i="1" s="1"/>
  <c r="AM1180" i="1" s="1"/>
  <c r="N1187" i="2"/>
  <c r="M1187" i="2"/>
  <c r="L1187" i="2"/>
  <c r="K1187" i="2"/>
  <c r="I1187" i="2"/>
  <c r="E1187" i="2"/>
  <c r="F1187" i="2"/>
  <c r="G1187" i="2"/>
  <c r="J1187" i="2"/>
  <c r="H1187" i="2"/>
  <c r="D1187" i="2"/>
  <c r="A1188" i="2"/>
  <c r="C1188" i="2" s="1"/>
  <c r="B1187" i="2"/>
  <c r="Q1188" i="2" l="1"/>
  <c r="Y1188" i="2"/>
  <c r="P1188" i="2"/>
  <c r="X1188" i="2"/>
  <c r="V1188" i="2"/>
  <c r="T1188" i="2"/>
  <c r="O1188" i="2"/>
  <c r="U1188" i="2"/>
  <c r="W1188" i="2"/>
  <c r="S1188" i="2"/>
  <c r="R1188" i="2"/>
  <c r="E1182" i="1"/>
  <c r="P1181" i="1"/>
  <c r="AL1181" i="1" s="1"/>
  <c r="AM1181" i="1" s="1"/>
  <c r="N1188" i="2"/>
  <c r="K1188" i="2"/>
  <c r="I1188" i="2"/>
  <c r="M1188" i="2"/>
  <c r="J1188" i="2"/>
  <c r="E1188" i="2"/>
  <c r="F1188" i="2"/>
  <c r="L1188" i="2"/>
  <c r="H1188" i="2"/>
  <c r="D1188" i="2"/>
  <c r="G1188" i="2"/>
  <c r="A1189" i="2"/>
  <c r="C1189" i="2" s="1"/>
  <c r="B1188" i="2"/>
  <c r="V1189" i="2" l="1"/>
  <c r="U1189" i="2"/>
  <c r="S1189" i="2"/>
  <c r="Q1189" i="2"/>
  <c r="Y1189" i="2"/>
  <c r="T1189" i="2"/>
  <c r="R1189" i="2"/>
  <c r="O1189" i="2"/>
  <c r="W1189" i="2"/>
  <c r="X1189" i="2"/>
  <c r="P1189" i="2"/>
  <c r="E1183" i="1"/>
  <c r="P1182" i="1"/>
  <c r="AL1182" i="1" s="1"/>
  <c r="AM1182" i="1" s="1"/>
  <c r="N1189" i="2"/>
  <c r="H1189" i="2"/>
  <c r="G1189" i="2"/>
  <c r="E1189" i="2"/>
  <c r="K1189" i="2"/>
  <c r="I1189" i="2"/>
  <c r="J1189" i="2"/>
  <c r="M1189" i="2"/>
  <c r="D1189" i="2"/>
  <c r="L1189" i="2"/>
  <c r="F1189" i="2"/>
  <c r="A1190" i="2"/>
  <c r="C1190" i="2" s="1"/>
  <c r="B1189" i="2"/>
  <c r="S1190" i="2" l="1"/>
  <c r="R1190" i="2"/>
  <c r="P1190" i="2"/>
  <c r="X1190" i="2"/>
  <c r="V1190" i="2"/>
  <c r="Y1190" i="2"/>
  <c r="W1190" i="2"/>
  <c r="T1190" i="2"/>
  <c r="O1190" i="2"/>
  <c r="U1190" i="2"/>
  <c r="Q1190" i="2"/>
  <c r="E1184" i="1"/>
  <c r="P1183" i="1"/>
  <c r="AL1183" i="1" s="1"/>
  <c r="AM1183" i="1" s="1"/>
  <c r="N1190" i="2"/>
  <c r="I1190" i="2"/>
  <c r="L1190" i="2"/>
  <c r="D1190" i="2"/>
  <c r="M1190" i="2"/>
  <c r="K1190" i="2"/>
  <c r="E1190" i="2"/>
  <c r="J1190" i="2"/>
  <c r="F1190" i="2"/>
  <c r="H1190" i="2"/>
  <c r="G1190" i="2"/>
  <c r="A1191" i="2"/>
  <c r="C1191" i="2" s="1"/>
  <c r="B1190" i="2"/>
  <c r="P1191" i="2" l="1"/>
  <c r="X1191" i="2"/>
  <c r="O1191" i="2"/>
  <c r="W1191" i="2"/>
  <c r="U1191" i="2"/>
  <c r="S1191" i="2"/>
  <c r="Y1191" i="2"/>
  <c r="T1191" i="2"/>
  <c r="V1191" i="2"/>
  <c r="R1191" i="2"/>
  <c r="Q1191" i="2"/>
  <c r="P1184" i="1"/>
  <c r="AL1184" i="1" s="1"/>
  <c r="AM1184" i="1" s="1"/>
  <c r="E1185" i="1"/>
  <c r="N1191" i="2"/>
  <c r="J1191" i="2"/>
  <c r="F1191" i="2"/>
  <c r="L1191" i="2"/>
  <c r="H1191" i="2"/>
  <c r="G1191" i="2"/>
  <c r="D1191" i="2"/>
  <c r="M1191" i="2"/>
  <c r="I1191" i="2"/>
  <c r="K1191" i="2"/>
  <c r="E1191" i="2"/>
  <c r="A1192" i="2"/>
  <c r="C1192" i="2" s="1"/>
  <c r="B1191" i="2"/>
  <c r="U1192" i="2" l="1"/>
  <c r="T1192" i="2"/>
  <c r="R1192" i="2"/>
  <c r="P1192" i="2"/>
  <c r="X1192" i="2"/>
  <c r="S1192" i="2"/>
  <c r="Q1192" i="2"/>
  <c r="Y1192" i="2"/>
  <c r="V1192" i="2"/>
  <c r="W1192" i="2"/>
  <c r="O1192" i="2"/>
  <c r="E1186" i="1"/>
  <c r="P1185" i="1"/>
  <c r="AL1185" i="1" s="1"/>
  <c r="AM1185" i="1" s="1"/>
  <c r="N1192" i="2"/>
  <c r="L1192" i="2"/>
  <c r="D1192" i="2"/>
  <c r="H1192" i="2"/>
  <c r="M1192" i="2"/>
  <c r="G1192" i="2"/>
  <c r="J1192" i="2"/>
  <c r="E1192" i="2"/>
  <c r="F1192" i="2"/>
  <c r="I1192" i="2"/>
  <c r="K1192" i="2"/>
  <c r="A1193" i="2"/>
  <c r="C1193" i="2" s="1"/>
  <c r="B1192" i="2"/>
  <c r="R1193" i="2" l="1"/>
  <c r="Q1193" i="2"/>
  <c r="Y1193" i="2"/>
  <c r="O1193" i="2"/>
  <c r="W1193" i="2"/>
  <c r="U1193" i="2"/>
  <c r="X1193" i="2"/>
  <c r="V1193" i="2"/>
  <c r="S1193" i="2"/>
  <c r="T1193" i="2"/>
  <c r="P1193" i="2"/>
  <c r="E1187" i="1"/>
  <c r="P1186" i="1"/>
  <c r="AL1186" i="1" s="1"/>
  <c r="AM1186" i="1" s="1"/>
  <c r="N1193" i="2"/>
  <c r="D1193" i="2"/>
  <c r="I1193" i="2"/>
  <c r="L1193" i="2"/>
  <c r="H1193" i="2"/>
  <c r="E1193" i="2"/>
  <c r="J1193" i="2"/>
  <c r="K1193" i="2"/>
  <c r="M1193" i="2"/>
  <c r="G1193" i="2"/>
  <c r="F1193" i="2"/>
  <c r="A1194" i="2"/>
  <c r="C1194" i="2" s="1"/>
  <c r="B1193" i="2"/>
  <c r="O1194" i="2" l="1"/>
  <c r="W1194" i="2"/>
  <c r="V1194" i="2"/>
  <c r="T1194" i="2"/>
  <c r="R1194" i="2"/>
  <c r="X1194" i="2"/>
  <c r="S1194" i="2"/>
  <c r="U1194" i="2"/>
  <c r="Y1194" i="2"/>
  <c r="Q1194" i="2"/>
  <c r="P1194" i="2"/>
  <c r="E1188" i="1"/>
  <c r="P1187" i="1"/>
  <c r="AL1187" i="1" s="1"/>
  <c r="AM1187" i="1" s="1"/>
  <c r="N1194" i="2"/>
  <c r="G1194" i="2"/>
  <c r="I1194" i="2"/>
  <c r="L1194" i="2"/>
  <c r="F1194" i="2"/>
  <c r="M1194" i="2"/>
  <c r="J1194" i="2"/>
  <c r="K1194" i="2"/>
  <c r="E1194" i="2"/>
  <c r="D1194" i="2"/>
  <c r="H1194" i="2"/>
  <c r="A1195" i="2"/>
  <c r="C1195" i="2" s="1"/>
  <c r="B1194" i="2"/>
  <c r="T1195" i="2" l="1"/>
  <c r="S1195" i="2"/>
  <c r="Q1195" i="2"/>
  <c r="Y1195" i="2"/>
  <c r="O1195" i="2"/>
  <c r="W1195" i="2"/>
  <c r="R1195" i="2"/>
  <c r="P1195" i="2"/>
  <c r="X1195" i="2"/>
  <c r="U1195" i="2"/>
  <c r="V1195" i="2"/>
  <c r="E1189" i="1"/>
  <c r="P1188" i="1"/>
  <c r="AL1188" i="1" s="1"/>
  <c r="AM1188" i="1" s="1"/>
  <c r="N1195" i="2"/>
  <c r="E1195" i="2"/>
  <c r="D1195" i="2"/>
  <c r="G1195" i="2"/>
  <c r="M1195" i="2"/>
  <c r="F1195" i="2"/>
  <c r="L1195" i="2"/>
  <c r="K1195" i="2"/>
  <c r="I1195" i="2"/>
  <c r="J1195" i="2"/>
  <c r="H1195" i="2"/>
  <c r="A1196" i="2"/>
  <c r="C1196" i="2" s="1"/>
  <c r="B1195" i="2"/>
  <c r="Q1196" i="2" l="1"/>
  <c r="Y1196" i="2"/>
  <c r="P1196" i="2"/>
  <c r="X1196" i="2"/>
  <c r="V1196" i="2"/>
  <c r="T1196" i="2"/>
  <c r="W1196" i="2"/>
  <c r="U1196" i="2"/>
  <c r="R1196" i="2"/>
  <c r="S1196" i="2"/>
  <c r="O1196" i="2"/>
  <c r="E1190" i="1"/>
  <c r="P1189" i="1"/>
  <c r="AL1189" i="1" s="1"/>
  <c r="AM1189" i="1" s="1"/>
  <c r="N1196" i="2"/>
  <c r="M1196" i="2"/>
  <c r="E1196" i="2"/>
  <c r="J1196" i="2"/>
  <c r="G1196" i="2"/>
  <c r="H1196" i="2"/>
  <c r="L1196" i="2"/>
  <c r="D1196" i="2"/>
  <c r="I1196" i="2"/>
  <c r="F1196" i="2"/>
  <c r="K1196" i="2"/>
  <c r="A1197" i="2"/>
  <c r="C1197" i="2" s="1"/>
  <c r="B1196" i="2"/>
  <c r="V1197" i="2" l="1"/>
  <c r="U1197" i="2"/>
  <c r="S1197" i="2"/>
  <c r="Q1197" i="2"/>
  <c r="Y1197" i="2"/>
  <c r="W1197" i="2"/>
  <c r="R1197" i="2"/>
  <c r="T1197" i="2"/>
  <c r="P1197" i="2"/>
  <c r="X1197" i="2"/>
  <c r="O1197" i="2"/>
  <c r="E1191" i="1"/>
  <c r="P1190" i="1"/>
  <c r="AL1190" i="1" s="1"/>
  <c r="AM1190" i="1" s="1"/>
  <c r="N1197" i="2"/>
  <c r="F1197" i="2"/>
  <c r="D1197" i="2"/>
  <c r="J1197" i="2"/>
  <c r="K1197" i="2"/>
  <c r="I1197" i="2"/>
  <c r="G1197" i="2"/>
  <c r="E1197" i="2"/>
  <c r="M1197" i="2"/>
  <c r="H1197" i="2"/>
  <c r="L1197" i="2"/>
  <c r="A1198" i="2"/>
  <c r="C1198" i="2" s="1"/>
  <c r="B1197" i="2"/>
  <c r="S1198" i="2" l="1"/>
  <c r="R1198" i="2"/>
  <c r="P1198" i="2"/>
  <c r="X1198" i="2"/>
  <c r="V1198" i="2"/>
  <c r="Q1198" i="2"/>
  <c r="O1198" i="2"/>
  <c r="W1198" i="2"/>
  <c r="Y1198" i="2"/>
  <c r="T1198" i="2"/>
  <c r="U1198" i="2"/>
  <c r="E1192" i="1"/>
  <c r="P1191" i="1"/>
  <c r="AL1191" i="1" s="1"/>
  <c r="AM1191" i="1" s="1"/>
  <c r="N1198" i="2"/>
  <c r="D1198" i="2"/>
  <c r="F1198" i="2"/>
  <c r="H1198" i="2"/>
  <c r="M1198" i="2"/>
  <c r="K1198" i="2"/>
  <c r="E1198" i="2"/>
  <c r="L1198" i="2"/>
  <c r="G1198" i="2"/>
  <c r="I1198" i="2"/>
  <c r="J1198" i="2"/>
  <c r="A1199" i="2"/>
  <c r="C1199" i="2" s="1"/>
  <c r="B1198" i="2"/>
  <c r="P1199" i="2" l="1"/>
  <c r="X1199" i="2"/>
  <c r="O1199" i="2"/>
  <c r="W1199" i="2"/>
  <c r="U1199" i="2"/>
  <c r="S1199" i="2"/>
  <c r="V1199" i="2"/>
  <c r="T1199" i="2"/>
  <c r="Q1199" i="2"/>
  <c r="R1199" i="2"/>
  <c r="Y1199" i="2"/>
  <c r="E1193" i="1"/>
  <c r="P1192" i="1"/>
  <c r="AL1192" i="1" s="1"/>
  <c r="AM1192" i="1" s="1"/>
  <c r="N1199" i="2"/>
  <c r="F1199" i="2"/>
  <c r="L1199" i="2"/>
  <c r="I1199" i="2"/>
  <c r="K1199" i="2"/>
  <c r="M1199" i="2"/>
  <c r="D1199" i="2"/>
  <c r="H1199" i="2"/>
  <c r="E1199" i="2"/>
  <c r="G1199" i="2"/>
  <c r="J1199" i="2"/>
  <c r="A1200" i="2"/>
  <c r="C1200" i="2" s="1"/>
  <c r="B1199" i="2"/>
  <c r="U1200" i="2" l="1"/>
  <c r="T1200" i="2"/>
  <c r="R1200" i="2"/>
  <c r="P1200" i="2"/>
  <c r="X1200" i="2"/>
  <c r="Y1200" i="2"/>
  <c r="V1200" i="2"/>
  <c r="Q1200" i="2"/>
  <c r="S1200" i="2"/>
  <c r="W1200" i="2"/>
  <c r="O1200" i="2"/>
  <c r="E1194" i="1"/>
  <c r="P1193" i="1"/>
  <c r="AL1193" i="1" s="1"/>
  <c r="AM1193" i="1" s="1"/>
  <c r="N1200" i="2"/>
  <c r="F1200" i="2"/>
  <c r="K1200" i="2"/>
  <c r="J1200" i="2"/>
  <c r="I1200" i="2"/>
  <c r="G1200" i="2"/>
  <c r="D1200" i="2"/>
  <c r="E1200" i="2"/>
  <c r="M1200" i="2"/>
  <c r="H1200" i="2"/>
  <c r="L1200" i="2"/>
  <c r="A1201" i="2"/>
  <c r="C1201" i="2" s="1"/>
  <c r="B1200" i="2"/>
  <c r="R1201" i="2" l="1"/>
  <c r="Q1201" i="2"/>
  <c r="Y1201" i="2"/>
  <c r="O1201" i="2"/>
  <c r="W1201" i="2"/>
  <c r="U1201" i="2"/>
  <c r="P1201" i="2"/>
  <c r="V1201" i="2"/>
  <c r="X1201" i="2"/>
  <c r="S1201" i="2"/>
  <c r="T1201" i="2"/>
  <c r="E1195" i="1"/>
  <c r="P1194" i="1"/>
  <c r="AL1194" i="1" s="1"/>
  <c r="AM1194" i="1" s="1"/>
  <c r="N1201" i="2"/>
  <c r="I1201" i="2"/>
  <c r="M1201" i="2"/>
  <c r="G1201" i="2"/>
  <c r="K1201" i="2"/>
  <c r="H1201" i="2"/>
  <c r="F1201" i="2"/>
  <c r="D1201" i="2"/>
  <c r="J1201" i="2"/>
  <c r="E1201" i="2"/>
  <c r="L1201" i="2"/>
  <c r="A1202" i="2"/>
  <c r="C1202" i="2" s="1"/>
  <c r="B1201" i="2"/>
  <c r="O1202" i="2" l="1"/>
  <c r="W1202" i="2"/>
  <c r="V1202" i="2"/>
  <c r="T1202" i="2"/>
  <c r="R1202" i="2"/>
  <c r="U1202" i="2"/>
  <c r="S1202" i="2"/>
  <c r="P1202" i="2"/>
  <c r="Q1202" i="2"/>
  <c r="Y1202" i="2"/>
  <c r="X1202" i="2"/>
  <c r="E1196" i="1"/>
  <c r="P1195" i="1"/>
  <c r="AL1195" i="1" s="1"/>
  <c r="AM1195" i="1" s="1"/>
  <c r="N1202" i="2"/>
  <c r="F1202" i="2"/>
  <c r="E1202" i="2"/>
  <c r="I1202" i="2"/>
  <c r="L1202" i="2"/>
  <c r="G1202" i="2"/>
  <c r="M1202" i="2"/>
  <c r="K1202" i="2"/>
  <c r="H1202" i="2"/>
  <c r="J1202" i="2"/>
  <c r="D1202" i="2"/>
  <c r="A1203" i="2"/>
  <c r="C1203" i="2" s="1"/>
  <c r="B1202" i="2"/>
  <c r="T1203" i="2" l="1"/>
  <c r="S1203" i="2"/>
  <c r="Q1203" i="2"/>
  <c r="Y1203" i="2"/>
  <c r="O1203" i="2"/>
  <c r="W1203" i="2"/>
  <c r="X1203" i="2"/>
  <c r="U1203" i="2"/>
  <c r="P1203" i="2"/>
  <c r="R1203" i="2"/>
  <c r="V1203" i="2"/>
  <c r="E1197" i="1"/>
  <c r="P1196" i="1"/>
  <c r="AL1196" i="1" s="1"/>
  <c r="AM1196" i="1" s="1"/>
  <c r="N1203" i="2"/>
  <c r="G1203" i="2"/>
  <c r="J1203" i="2"/>
  <c r="L1203" i="2"/>
  <c r="K1203" i="2"/>
  <c r="I1203" i="2"/>
  <c r="H1203" i="2"/>
  <c r="D1203" i="2"/>
  <c r="F1203" i="2"/>
  <c r="M1203" i="2"/>
  <c r="E1203" i="2"/>
  <c r="A1204" i="2"/>
  <c r="C1204" i="2" s="1"/>
  <c r="B1203" i="2"/>
  <c r="Q1204" i="2" l="1"/>
  <c r="Y1204" i="2"/>
  <c r="P1204" i="2"/>
  <c r="X1204" i="2"/>
  <c r="V1204" i="2"/>
  <c r="T1204" i="2"/>
  <c r="O1204" i="2"/>
  <c r="U1204" i="2"/>
  <c r="W1204" i="2"/>
  <c r="R1204" i="2"/>
  <c r="S1204" i="2"/>
  <c r="E1198" i="1"/>
  <c r="P1197" i="1"/>
  <c r="AL1197" i="1" s="1"/>
  <c r="AM1197" i="1" s="1"/>
  <c r="N1204" i="2"/>
  <c r="H1204" i="2"/>
  <c r="L1204" i="2"/>
  <c r="D1204" i="2"/>
  <c r="E1204" i="2"/>
  <c r="K1204" i="2"/>
  <c r="M1204" i="2"/>
  <c r="I1204" i="2"/>
  <c r="J1204" i="2"/>
  <c r="G1204" i="2"/>
  <c r="F1204" i="2"/>
  <c r="A1205" i="2"/>
  <c r="C1205" i="2" s="1"/>
  <c r="B1204" i="2"/>
  <c r="V1205" i="2" l="1"/>
  <c r="U1205" i="2"/>
  <c r="S1205" i="2"/>
  <c r="Q1205" i="2"/>
  <c r="Y1205" i="2"/>
  <c r="T1205" i="2"/>
  <c r="R1205" i="2"/>
  <c r="O1205" i="2"/>
  <c r="P1205" i="2"/>
  <c r="X1205" i="2"/>
  <c r="W1205" i="2"/>
  <c r="E1199" i="1"/>
  <c r="P1198" i="1"/>
  <c r="AL1198" i="1" s="1"/>
  <c r="AM1198" i="1" s="1"/>
  <c r="N1205" i="2"/>
  <c r="J1205" i="2"/>
  <c r="F1205" i="2"/>
  <c r="K1205" i="2"/>
  <c r="I1205" i="2"/>
  <c r="G1205" i="2"/>
  <c r="E1205" i="2"/>
  <c r="M1205" i="2"/>
  <c r="L1205" i="2"/>
  <c r="H1205" i="2"/>
  <c r="D1205" i="2"/>
  <c r="A1206" i="2"/>
  <c r="C1206" i="2" s="1"/>
  <c r="B1205" i="2"/>
  <c r="T1206" i="2" l="1"/>
  <c r="S1206" i="2"/>
  <c r="Q1206" i="2"/>
  <c r="Y1206" i="2"/>
  <c r="O1206" i="2"/>
  <c r="W1206" i="2"/>
  <c r="X1206" i="2"/>
  <c r="U1206" i="2"/>
  <c r="P1206" i="2"/>
  <c r="V1206" i="2"/>
  <c r="R1206" i="2"/>
  <c r="E1200" i="1"/>
  <c r="P1199" i="1"/>
  <c r="AL1199" i="1" s="1"/>
  <c r="AM1199" i="1" s="1"/>
  <c r="N1206" i="2"/>
  <c r="G1206" i="2"/>
  <c r="H1206" i="2"/>
  <c r="I1206" i="2"/>
  <c r="L1206" i="2"/>
  <c r="J1206" i="2"/>
  <c r="F1206" i="2"/>
  <c r="M1206" i="2"/>
  <c r="K1206" i="2"/>
  <c r="E1206" i="2"/>
  <c r="D1206" i="2"/>
  <c r="A1207" i="2"/>
  <c r="C1207" i="2" s="1"/>
  <c r="B1206" i="2"/>
  <c r="Q1207" i="2" l="1"/>
  <c r="Y1207" i="2"/>
  <c r="P1207" i="2"/>
  <c r="X1207" i="2"/>
  <c r="V1207" i="2"/>
  <c r="T1207" i="2"/>
  <c r="O1207" i="2"/>
  <c r="U1207" i="2"/>
  <c r="W1207" i="2"/>
  <c r="S1207" i="2"/>
  <c r="R1207" i="2"/>
  <c r="P1200" i="1"/>
  <c r="AL1200" i="1" s="1"/>
  <c r="AM1200" i="1" s="1"/>
  <c r="E1201" i="1"/>
  <c r="N1207" i="2"/>
  <c r="M1207" i="2"/>
  <c r="E1207" i="2"/>
  <c r="G1207" i="2"/>
  <c r="J1207" i="2"/>
  <c r="D1207" i="2"/>
  <c r="I1207" i="2"/>
  <c r="K1207" i="2"/>
  <c r="F1207" i="2"/>
  <c r="H1207" i="2"/>
  <c r="L1207" i="2"/>
  <c r="A1208" i="2"/>
  <c r="C1208" i="2" s="1"/>
  <c r="B1207" i="2"/>
  <c r="V1208" i="2" l="1"/>
  <c r="U1208" i="2"/>
  <c r="S1208" i="2"/>
  <c r="Q1208" i="2"/>
  <c r="Y1208" i="2"/>
  <c r="T1208" i="2"/>
  <c r="R1208" i="2"/>
  <c r="O1208" i="2"/>
  <c r="P1208" i="2"/>
  <c r="X1208" i="2"/>
  <c r="W1208" i="2"/>
  <c r="E1202" i="1"/>
  <c r="P1201" i="1"/>
  <c r="AL1201" i="1" s="1"/>
  <c r="AM1201" i="1" s="1"/>
  <c r="N1208" i="2"/>
  <c r="M1208" i="2"/>
  <c r="E1208" i="2"/>
  <c r="K1208" i="2"/>
  <c r="L1208" i="2"/>
  <c r="D1208" i="2"/>
  <c r="J1208" i="2"/>
  <c r="H1208" i="2"/>
  <c r="I1208" i="2"/>
  <c r="G1208" i="2"/>
  <c r="F1208" i="2"/>
  <c r="A1209" i="2"/>
  <c r="C1209" i="2" s="1"/>
  <c r="B1208" i="2"/>
  <c r="S1209" i="2" l="1"/>
  <c r="R1209" i="2"/>
  <c r="P1209" i="2"/>
  <c r="X1209" i="2"/>
  <c r="V1209" i="2"/>
  <c r="Y1209" i="2"/>
  <c r="W1209" i="2"/>
  <c r="T1209" i="2"/>
  <c r="O1209" i="2"/>
  <c r="U1209" i="2"/>
  <c r="Q1209" i="2"/>
  <c r="E1203" i="1"/>
  <c r="P1202" i="1"/>
  <c r="AL1202" i="1" s="1"/>
  <c r="AM1202" i="1" s="1"/>
  <c r="N1209" i="2"/>
  <c r="K1209" i="2"/>
  <c r="F1209" i="2"/>
  <c r="D1209" i="2"/>
  <c r="J1209" i="2"/>
  <c r="M1209" i="2"/>
  <c r="G1209" i="2"/>
  <c r="I1209" i="2"/>
  <c r="L1209" i="2"/>
  <c r="H1209" i="2"/>
  <c r="E1209" i="2"/>
  <c r="A1210" i="2"/>
  <c r="C1210" i="2" s="1"/>
  <c r="B1209" i="2"/>
  <c r="P1210" i="2" l="1"/>
  <c r="X1210" i="2"/>
  <c r="O1210" i="2"/>
  <c r="W1210" i="2"/>
  <c r="U1210" i="2"/>
  <c r="S1210" i="2"/>
  <c r="Y1210" i="2"/>
  <c r="T1210" i="2"/>
  <c r="R1210" i="2"/>
  <c r="V1210" i="2"/>
  <c r="Q1210" i="2"/>
  <c r="E1204" i="1"/>
  <c r="P1203" i="1"/>
  <c r="AL1203" i="1" s="1"/>
  <c r="AM1203" i="1" s="1"/>
  <c r="N1210" i="2"/>
  <c r="L1210" i="2"/>
  <c r="D1210" i="2"/>
  <c r="J1210" i="2"/>
  <c r="H1210" i="2"/>
  <c r="M1210" i="2"/>
  <c r="I1210" i="2"/>
  <c r="G1210" i="2"/>
  <c r="E1210" i="2"/>
  <c r="F1210" i="2"/>
  <c r="K1210" i="2"/>
  <c r="A1211" i="2"/>
  <c r="C1211" i="2" s="1"/>
  <c r="B1210" i="2"/>
  <c r="U1211" i="2" l="1"/>
  <c r="T1211" i="2"/>
  <c r="R1211" i="2"/>
  <c r="P1211" i="2"/>
  <c r="X1211" i="2"/>
  <c r="S1211" i="2"/>
  <c r="Q1211" i="2"/>
  <c r="Y1211" i="2"/>
  <c r="O1211" i="2"/>
  <c r="W1211" i="2"/>
  <c r="V1211" i="2"/>
  <c r="E1205" i="1"/>
  <c r="P1204" i="1"/>
  <c r="AL1204" i="1" s="1"/>
  <c r="AM1204" i="1" s="1"/>
  <c r="N1211" i="2"/>
  <c r="F1211" i="2"/>
  <c r="L1211" i="2"/>
  <c r="K1211" i="2"/>
  <c r="I1211" i="2"/>
  <c r="J1211" i="2"/>
  <c r="M1211" i="2"/>
  <c r="E1211" i="2"/>
  <c r="H1211" i="2"/>
  <c r="D1211" i="2"/>
  <c r="G1211" i="2"/>
  <c r="A1212" i="2"/>
  <c r="C1212" i="2" s="1"/>
  <c r="B1211" i="2"/>
  <c r="R1212" i="2" l="1"/>
  <c r="Q1212" i="2"/>
  <c r="Y1212" i="2"/>
  <c r="O1212" i="2"/>
  <c r="W1212" i="2"/>
  <c r="U1212" i="2"/>
  <c r="X1212" i="2"/>
  <c r="V1212" i="2"/>
  <c r="S1212" i="2"/>
  <c r="T1212" i="2"/>
  <c r="P1212" i="2"/>
  <c r="E1206" i="1"/>
  <c r="P1205" i="1"/>
  <c r="AL1205" i="1" s="1"/>
  <c r="AM1205" i="1" s="1"/>
  <c r="N1212" i="2"/>
  <c r="D1212" i="2"/>
  <c r="I1212" i="2"/>
  <c r="K1212" i="2"/>
  <c r="L1212" i="2"/>
  <c r="M1212" i="2"/>
  <c r="E1212" i="2"/>
  <c r="J1212" i="2"/>
  <c r="H1212" i="2"/>
  <c r="G1212" i="2"/>
  <c r="F1212" i="2"/>
  <c r="A1213" i="2"/>
  <c r="C1213" i="2" s="1"/>
  <c r="B1212" i="2"/>
  <c r="O1213" i="2" l="1"/>
  <c r="W1213" i="2"/>
  <c r="V1213" i="2"/>
  <c r="T1213" i="2"/>
  <c r="R1213" i="2"/>
  <c r="X1213" i="2"/>
  <c r="S1213" i="2"/>
  <c r="Y1213" i="2"/>
  <c r="U1213" i="2"/>
  <c r="Q1213" i="2"/>
  <c r="P1213" i="2"/>
  <c r="E1207" i="1"/>
  <c r="P1206" i="1"/>
  <c r="AL1206" i="1" s="1"/>
  <c r="AM1206" i="1" s="1"/>
  <c r="N1213" i="2"/>
  <c r="I1213" i="2"/>
  <c r="H1213" i="2"/>
  <c r="G1213" i="2"/>
  <c r="E1213" i="2"/>
  <c r="M1213" i="2"/>
  <c r="F1213" i="2"/>
  <c r="K1213" i="2"/>
  <c r="D1213" i="2"/>
  <c r="J1213" i="2"/>
  <c r="L1213" i="2"/>
  <c r="A1214" i="2"/>
  <c r="C1214" i="2" s="1"/>
  <c r="B1213" i="2"/>
  <c r="T1214" i="2" l="1"/>
  <c r="S1214" i="2"/>
  <c r="Q1214" i="2"/>
  <c r="Y1214" i="2"/>
  <c r="O1214" i="2"/>
  <c r="W1214" i="2"/>
  <c r="R1214" i="2"/>
  <c r="P1214" i="2"/>
  <c r="X1214" i="2"/>
  <c r="V1214" i="2"/>
  <c r="U1214" i="2"/>
  <c r="E1208" i="1"/>
  <c r="P1207" i="1"/>
  <c r="AL1207" i="1" s="1"/>
  <c r="AM1207" i="1" s="1"/>
  <c r="N1214" i="2"/>
  <c r="G1214" i="2"/>
  <c r="M1214" i="2"/>
  <c r="K1214" i="2"/>
  <c r="E1214" i="2"/>
  <c r="I1214" i="2"/>
  <c r="L1214" i="2"/>
  <c r="H1214" i="2"/>
  <c r="D1214" i="2"/>
  <c r="F1214" i="2"/>
  <c r="J1214" i="2"/>
  <c r="A1215" i="2"/>
  <c r="C1215" i="2" s="1"/>
  <c r="B1214" i="2"/>
  <c r="Q1215" i="2" l="1"/>
  <c r="Y1215" i="2"/>
  <c r="P1215" i="2"/>
  <c r="X1215" i="2"/>
  <c r="V1215" i="2"/>
  <c r="T1215" i="2"/>
  <c r="W1215" i="2"/>
  <c r="U1215" i="2"/>
  <c r="R1215" i="2"/>
  <c r="S1215" i="2"/>
  <c r="O1215" i="2"/>
  <c r="E1209" i="1"/>
  <c r="P1208" i="1"/>
  <c r="AL1208" i="1" s="1"/>
  <c r="AM1208" i="1" s="1"/>
  <c r="N1215" i="2"/>
  <c r="D1215" i="2"/>
  <c r="G1215" i="2"/>
  <c r="J1215" i="2"/>
  <c r="E1215" i="2"/>
  <c r="K1215" i="2"/>
  <c r="F1215" i="2"/>
  <c r="H1215" i="2"/>
  <c r="L1215" i="2"/>
  <c r="I1215" i="2"/>
  <c r="M1215" i="2"/>
  <c r="A1216" i="2"/>
  <c r="C1216" i="2" s="1"/>
  <c r="B1215" i="2"/>
  <c r="V1216" i="2" l="1"/>
  <c r="U1216" i="2"/>
  <c r="S1216" i="2"/>
  <c r="Q1216" i="2"/>
  <c r="Y1216" i="2"/>
  <c r="W1216" i="2"/>
  <c r="R1216" i="2"/>
  <c r="X1216" i="2"/>
  <c r="T1216" i="2"/>
  <c r="P1216" i="2"/>
  <c r="O1216" i="2"/>
  <c r="E1210" i="1"/>
  <c r="P1209" i="1"/>
  <c r="AL1209" i="1" s="1"/>
  <c r="AM1209" i="1" s="1"/>
  <c r="N1216" i="2"/>
  <c r="E1216" i="2"/>
  <c r="H1216" i="2"/>
  <c r="L1216" i="2"/>
  <c r="M1216" i="2"/>
  <c r="J1216" i="2"/>
  <c r="I1216" i="2"/>
  <c r="G1216" i="2"/>
  <c r="D1216" i="2"/>
  <c r="F1216" i="2"/>
  <c r="K1216" i="2"/>
  <c r="A1217" i="2"/>
  <c r="C1217" i="2" s="1"/>
  <c r="B1216" i="2"/>
  <c r="S1217" i="2" l="1"/>
  <c r="R1217" i="2"/>
  <c r="P1217" i="2"/>
  <c r="X1217" i="2"/>
  <c r="V1217" i="2"/>
  <c r="Q1217" i="2"/>
  <c r="O1217" i="2"/>
  <c r="W1217" i="2"/>
  <c r="Y1217" i="2"/>
  <c r="U1217" i="2"/>
  <c r="T1217" i="2"/>
  <c r="E1211" i="1"/>
  <c r="P1210" i="1"/>
  <c r="AL1210" i="1" s="1"/>
  <c r="AM1210" i="1" s="1"/>
  <c r="N1217" i="2"/>
  <c r="F1217" i="2"/>
  <c r="J1217" i="2"/>
  <c r="H1217" i="2"/>
  <c r="L1217" i="2"/>
  <c r="I1217" i="2"/>
  <c r="K1217" i="2"/>
  <c r="M1217" i="2"/>
  <c r="D1217" i="2"/>
  <c r="G1217" i="2"/>
  <c r="E1217" i="2"/>
  <c r="A1218" i="2"/>
  <c r="C1218" i="2" s="1"/>
  <c r="B1217" i="2"/>
  <c r="P1218" i="2" l="1"/>
  <c r="X1218" i="2"/>
  <c r="O1218" i="2"/>
  <c r="W1218" i="2"/>
  <c r="U1218" i="2"/>
  <c r="S1218" i="2"/>
  <c r="V1218" i="2"/>
  <c r="T1218" i="2"/>
  <c r="Q1218" i="2"/>
  <c r="Y1218" i="2"/>
  <c r="R1218" i="2"/>
  <c r="E1212" i="1"/>
  <c r="P1211" i="1"/>
  <c r="AL1211" i="1" s="1"/>
  <c r="AM1211" i="1" s="1"/>
  <c r="N1218" i="2"/>
  <c r="H1218" i="2"/>
  <c r="K1218" i="2"/>
  <c r="D1218" i="2"/>
  <c r="I1218" i="2"/>
  <c r="E1218" i="2"/>
  <c r="F1218" i="2"/>
  <c r="M1218" i="2"/>
  <c r="G1218" i="2"/>
  <c r="L1218" i="2"/>
  <c r="J1218" i="2"/>
  <c r="A1219" i="2"/>
  <c r="C1219" i="2" s="1"/>
  <c r="B1218" i="2"/>
  <c r="U1219" i="2" l="1"/>
  <c r="T1219" i="2"/>
  <c r="R1219" i="2"/>
  <c r="P1219" i="2"/>
  <c r="X1219" i="2"/>
  <c r="Y1219" i="2"/>
  <c r="V1219" i="2"/>
  <c r="Q1219" i="2"/>
  <c r="W1219" i="2"/>
  <c r="O1219" i="2"/>
  <c r="S1219" i="2"/>
  <c r="E1213" i="1"/>
  <c r="P1212" i="1"/>
  <c r="AL1212" i="1" s="1"/>
  <c r="AM1212" i="1" s="1"/>
  <c r="N1219" i="2"/>
  <c r="M1219" i="2"/>
  <c r="E1219" i="2"/>
  <c r="H1219" i="2"/>
  <c r="D1219" i="2"/>
  <c r="F1219" i="2"/>
  <c r="G1219" i="2"/>
  <c r="L1219" i="2"/>
  <c r="K1219" i="2"/>
  <c r="I1219" i="2"/>
  <c r="J1219" i="2"/>
  <c r="A1220" i="2"/>
  <c r="C1220" i="2" s="1"/>
  <c r="B1219" i="2"/>
  <c r="R1220" i="2" l="1"/>
  <c r="Q1220" i="2"/>
  <c r="Y1220" i="2"/>
  <c r="O1220" i="2"/>
  <c r="W1220" i="2"/>
  <c r="U1220" i="2"/>
  <c r="P1220" i="2"/>
  <c r="V1220" i="2"/>
  <c r="X1220" i="2"/>
  <c r="T1220" i="2"/>
  <c r="S1220" i="2"/>
  <c r="E1214" i="1"/>
  <c r="P1213" i="1"/>
  <c r="AL1213" i="1" s="1"/>
  <c r="AM1213" i="1" s="1"/>
  <c r="N1220" i="2"/>
  <c r="K1220" i="2"/>
  <c r="J1220" i="2"/>
  <c r="M1220" i="2"/>
  <c r="E1220" i="2"/>
  <c r="L1220" i="2"/>
  <c r="H1220" i="2"/>
  <c r="G1220" i="2"/>
  <c r="I1220" i="2"/>
  <c r="D1220" i="2"/>
  <c r="F1220" i="2"/>
  <c r="A1221" i="2"/>
  <c r="C1221" i="2" s="1"/>
  <c r="B1220" i="2"/>
  <c r="O1221" i="2" l="1"/>
  <c r="W1221" i="2"/>
  <c r="V1221" i="2"/>
  <c r="T1221" i="2"/>
  <c r="R1221" i="2"/>
  <c r="U1221" i="2"/>
  <c r="S1221" i="2"/>
  <c r="P1221" i="2"/>
  <c r="Y1221" i="2"/>
  <c r="X1221" i="2"/>
  <c r="Q1221" i="2"/>
  <c r="E1215" i="1"/>
  <c r="P1214" i="1"/>
  <c r="AL1214" i="1" s="1"/>
  <c r="AM1214" i="1" s="1"/>
  <c r="N1221" i="2"/>
  <c r="K1221" i="2"/>
  <c r="M1221" i="2"/>
  <c r="I1221" i="2"/>
  <c r="J1221" i="2"/>
  <c r="L1221" i="2"/>
  <c r="D1221" i="2"/>
  <c r="F1221" i="2"/>
  <c r="H1221" i="2"/>
  <c r="G1221" i="2"/>
  <c r="E1221" i="2"/>
  <c r="A1222" i="2"/>
  <c r="C1222" i="2" s="1"/>
  <c r="B1221" i="2"/>
  <c r="T1222" i="2" l="1"/>
  <c r="S1222" i="2"/>
  <c r="Q1222" i="2"/>
  <c r="Y1222" i="2"/>
  <c r="O1222" i="2"/>
  <c r="W1222" i="2"/>
  <c r="X1222" i="2"/>
  <c r="U1222" i="2"/>
  <c r="P1222" i="2"/>
  <c r="V1222" i="2"/>
  <c r="R1222" i="2"/>
  <c r="E1216" i="1"/>
  <c r="P1215" i="1"/>
  <c r="AL1215" i="1" s="1"/>
  <c r="AM1215" i="1" s="1"/>
  <c r="N1222" i="2"/>
  <c r="I1222" i="2"/>
  <c r="L1222" i="2"/>
  <c r="J1222" i="2"/>
  <c r="F1222" i="2"/>
  <c r="D1222" i="2"/>
  <c r="H1222" i="2"/>
  <c r="M1222" i="2"/>
  <c r="K1222" i="2"/>
  <c r="E1222" i="2"/>
  <c r="G1222" i="2"/>
  <c r="A1223" i="2"/>
  <c r="C1223" i="2" s="1"/>
  <c r="B1222" i="2"/>
  <c r="Q1223" i="2" l="1"/>
  <c r="Y1223" i="2"/>
  <c r="P1223" i="2"/>
  <c r="X1223" i="2"/>
  <c r="V1223" i="2"/>
  <c r="T1223" i="2"/>
  <c r="O1223" i="2"/>
  <c r="U1223" i="2"/>
  <c r="W1223" i="2"/>
  <c r="S1223" i="2"/>
  <c r="R1223" i="2"/>
  <c r="E1217" i="1"/>
  <c r="P1216" i="1"/>
  <c r="AL1216" i="1" s="1"/>
  <c r="AM1216" i="1" s="1"/>
  <c r="N1223" i="2"/>
  <c r="J1223" i="2"/>
  <c r="L1223" i="2"/>
  <c r="H1223" i="2"/>
  <c r="F1223" i="2"/>
  <c r="K1223" i="2"/>
  <c r="G1223" i="2"/>
  <c r="M1223" i="2"/>
  <c r="E1223" i="2"/>
  <c r="D1223" i="2"/>
  <c r="I1223" i="2"/>
  <c r="A1224" i="2"/>
  <c r="C1224" i="2" s="1"/>
  <c r="B1223" i="2"/>
  <c r="V1224" i="2" l="1"/>
  <c r="U1224" i="2"/>
  <c r="S1224" i="2"/>
  <c r="Q1224" i="2"/>
  <c r="Y1224" i="2"/>
  <c r="T1224" i="2"/>
  <c r="R1224" i="2"/>
  <c r="O1224" i="2"/>
  <c r="X1224" i="2"/>
  <c r="W1224" i="2"/>
  <c r="P1224" i="2"/>
  <c r="E1218" i="1"/>
  <c r="P1217" i="1"/>
  <c r="AL1217" i="1" s="1"/>
  <c r="AM1217" i="1" s="1"/>
  <c r="N1224" i="2"/>
  <c r="L1224" i="2"/>
  <c r="D1224" i="2"/>
  <c r="F1224" i="2"/>
  <c r="J1224" i="2"/>
  <c r="I1224" i="2"/>
  <c r="G1224" i="2"/>
  <c r="H1224" i="2"/>
  <c r="K1224" i="2"/>
  <c r="M1224" i="2"/>
  <c r="E1224" i="2"/>
  <c r="A1225" i="2"/>
  <c r="C1225" i="2" s="1"/>
  <c r="B1224" i="2"/>
  <c r="S1225" i="2" l="1"/>
  <c r="R1225" i="2"/>
  <c r="P1225" i="2"/>
  <c r="X1225" i="2"/>
  <c r="V1225" i="2"/>
  <c r="Y1225" i="2"/>
  <c r="W1225" i="2"/>
  <c r="T1225" i="2"/>
  <c r="O1225" i="2"/>
  <c r="U1225" i="2"/>
  <c r="Q1225" i="2"/>
  <c r="E1219" i="1"/>
  <c r="P1218" i="1"/>
  <c r="AL1218" i="1" s="1"/>
  <c r="AM1218" i="1" s="1"/>
  <c r="N1225" i="2"/>
  <c r="L1225" i="2"/>
  <c r="H1225" i="2"/>
  <c r="E1225" i="2"/>
  <c r="M1225" i="2"/>
  <c r="G1225" i="2"/>
  <c r="I1225" i="2"/>
  <c r="J1225" i="2"/>
  <c r="K1225" i="2"/>
  <c r="D1225" i="2"/>
  <c r="F1225" i="2"/>
  <c r="A1226" i="2"/>
  <c r="C1226" i="2" s="1"/>
  <c r="B1225" i="2"/>
  <c r="P1226" i="2" l="1"/>
  <c r="X1226" i="2"/>
  <c r="O1226" i="2"/>
  <c r="W1226" i="2"/>
  <c r="U1226" i="2"/>
  <c r="S1226" i="2"/>
  <c r="Y1226" i="2"/>
  <c r="T1226" i="2"/>
  <c r="V1226" i="2"/>
  <c r="R1226" i="2"/>
  <c r="Q1226" i="2"/>
  <c r="E1220" i="1"/>
  <c r="P1219" i="1"/>
  <c r="AL1219" i="1" s="1"/>
  <c r="AM1219" i="1" s="1"/>
  <c r="N1226" i="2"/>
  <c r="M1226" i="2"/>
  <c r="G1226" i="2"/>
  <c r="F1226" i="2"/>
  <c r="E1226" i="2"/>
  <c r="I1226" i="2"/>
  <c r="D1226" i="2"/>
  <c r="H1226" i="2"/>
  <c r="L1226" i="2"/>
  <c r="J1226" i="2"/>
  <c r="K1226" i="2"/>
  <c r="A1227" i="2"/>
  <c r="C1227" i="2" s="1"/>
  <c r="B1226" i="2"/>
  <c r="U1227" i="2" l="1"/>
  <c r="T1227" i="2"/>
  <c r="R1227" i="2"/>
  <c r="P1227" i="2"/>
  <c r="X1227" i="2"/>
  <c r="S1227" i="2"/>
  <c r="Q1227" i="2"/>
  <c r="Y1227" i="2"/>
  <c r="W1227" i="2"/>
  <c r="V1227" i="2"/>
  <c r="O1227" i="2"/>
  <c r="E1221" i="1"/>
  <c r="P1220" i="1"/>
  <c r="AL1220" i="1" s="1"/>
  <c r="AM1220" i="1" s="1"/>
  <c r="N1227" i="2"/>
  <c r="E1227" i="2"/>
  <c r="L1227" i="2"/>
  <c r="K1227" i="2"/>
  <c r="I1227" i="2"/>
  <c r="G1227" i="2"/>
  <c r="M1227" i="2"/>
  <c r="D1227" i="2"/>
  <c r="F1227" i="2"/>
  <c r="J1227" i="2"/>
  <c r="H1227" i="2"/>
  <c r="A1228" i="2"/>
  <c r="C1228" i="2" s="1"/>
  <c r="B1227" i="2"/>
  <c r="R1228" i="2" l="1"/>
  <c r="Q1228" i="2"/>
  <c r="Y1228" i="2"/>
  <c r="O1228" i="2"/>
  <c r="W1228" i="2"/>
  <c r="U1228" i="2"/>
  <c r="X1228" i="2"/>
  <c r="V1228" i="2"/>
  <c r="S1228" i="2"/>
  <c r="T1228" i="2"/>
  <c r="P1228" i="2"/>
  <c r="E1222" i="1"/>
  <c r="P1221" i="1"/>
  <c r="AL1221" i="1" s="1"/>
  <c r="AM1221" i="1" s="1"/>
  <c r="N1228" i="2"/>
  <c r="M1228" i="2"/>
  <c r="E1228" i="2"/>
  <c r="F1228" i="2"/>
  <c r="H1228" i="2"/>
  <c r="I1228" i="2"/>
  <c r="J1228" i="2"/>
  <c r="G1228" i="2"/>
  <c r="D1228" i="2"/>
  <c r="L1228" i="2"/>
  <c r="K1228" i="2"/>
  <c r="A1229" i="2"/>
  <c r="C1229" i="2" s="1"/>
  <c r="B1228" i="2"/>
  <c r="O1229" i="2" l="1"/>
  <c r="W1229" i="2"/>
  <c r="V1229" i="2"/>
  <c r="T1229" i="2"/>
  <c r="R1229" i="2"/>
  <c r="X1229" i="2"/>
  <c r="S1229" i="2"/>
  <c r="Y1229" i="2"/>
  <c r="U1229" i="2"/>
  <c r="Q1229" i="2"/>
  <c r="P1229" i="2"/>
  <c r="E1223" i="1"/>
  <c r="P1222" i="1"/>
  <c r="AL1222" i="1" s="1"/>
  <c r="AM1222" i="1" s="1"/>
  <c r="N1229" i="2"/>
  <c r="F1229" i="2"/>
  <c r="L1229" i="2"/>
  <c r="J1229" i="2"/>
  <c r="K1229" i="2"/>
  <c r="H1229" i="2"/>
  <c r="G1229" i="2"/>
  <c r="E1229" i="2"/>
  <c r="D1229" i="2"/>
  <c r="I1229" i="2"/>
  <c r="M1229" i="2"/>
  <c r="A1230" i="2"/>
  <c r="C1230" i="2" s="1"/>
  <c r="B1229" i="2"/>
  <c r="T1230" i="2" l="1"/>
  <c r="S1230" i="2"/>
  <c r="Q1230" i="2"/>
  <c r="Y1230" i="2"/>
  <c r="O1230" i="2"/>
  <c r="W1230" i="2"/>
  <c r="R1230" i="2"/>
  <c r="P1230" i="2"/>
  <c r="X1230" i="2"/>
  <c r="V1230" i="2"/>
  <c r="U1230" i="2"/>
  <c r="E1224" i="1"/>
  <c r="P1223" i="1"/>
  <c r="AL1223" i="1" s="1"/>
  <c r="AM1223" i="1" s="1"/>
  <c r="N1230" i="2"/>
  <c r="D1230" i="2"/>
  <c r="J1230" i="2"/>
  <c r="H1230" i="2"/>
  <c r="L1230" i="2"/>
  <c r="G1230" i="2"/>
  <c r="F1230" i="2"/>
  <c r="I1230" i="2"/>
  <c r="M1230" i="2"/>
  <c r="K1230" i="2"/>
  <c r="E1230" i="2"/>
  <c r="A1231" i="2"/>
  <c r="C1231" i="2" s="1"/>
  <c r="B1230" i="2"/>
  <c r="Q1231" i="2" l="1"/>
  <c r="Y1231" i="2"/>
  <c r="P1231" i="2"/>
  <c r="X1231" i="2"/>
  <c r="V1231" i="2"/>
  <c r="T1231" i="2"/>
  <c r="W1231" i="2"/>
  <c r="U1231" i="2"/>
  <c r="R1231" i="2"/>
  <c r="S1231" i="2"/>
  <c r="O1231" i="2"/>
  <c r="E1225" i="1"/>
  <c r="P1224" i="1"/>
  <c r="AL1224" i="1" s="1"/>
  <c r="AM1224" i="1" s="1"/>
  <c r="N1231" i="2"/>
  <c r="F1231" i="2"/>
  <c r="M1231" i="2"/>
  <c r="H1231" i="2"/>
  <c r="G1231" i="2"/>
  <c r="E1231" i="2"/>
  <c r="J1231" i="2"/>
  <c r="L1231" i="2"/>
  <c r="I1231" i="2"/>
  <c r="D1231" i="2"/>
  <c r="K1231" i="2"/>
  <c r="A1232" i="2"/>
  <c r="C1232" i="2" s="1"/>
  <c r="B1231" i="2"/>
  <c r="V1232" i="2" l="1"/>
  <c r="U1232" i="2"/>
  <c r="S1232" i="2"/>
  <c r="Q1232" i="2"/>
  <c r="Y1232" i="2"/>
  <c r="W1232" i="2"/>
  <c r="R1232" i="2"/>
  <c r="X1232" i="2"/>
  <c r="T1232" i="2"/>
  <c r="P1232" i="2"/>
  <c r="O1232" i="2"/>
  <c r="E1226" i="1"/>
  <c r="P1225" i="1"/>
  <c r="AL1225" i="1" s="1"/>
  <c r="AM1225" i="1" s="1"/>
  <c r="N1232" i="2"/>
  <c r="K1232" i="2"/>
  <c r="D1232" i="2"/>
  <c r="M1232" i="2"/>
  <c r="E1232" i="2"/>
  <c r="F1232" i="2"/>
  <c r="L1232" i="2"/>
  <c r="H1232" i="2"/>
  <c r="J1232" i="2"/>
  <c r="I1232" i="2"/>
  <c r="G1232" i="2"/>
  <c r="A1233" i="2"/>
  <c r="C1233" i="2" s="1"/>
  <c r="B1232" i="2"/>
  <c r="S1233" i="2" l="1"/>
  <c r="R1233" i="2"/>
  <c r="P1233" i="2"/>
  <c r="X1233" i="2"/>
  <c r="V1233" i="2"/>
  <c r="Q1233" i="2"/>
  <c r="O1233" i="2"/>
  <c r="W1233" i="2"/>
  <c r="U1233" i="2"/>
  <c r="Y1233" i="2"/>
  <c r="T1233" i="2"/>
  <c r="E1227" i="1"/>
  <c r="P1226" i="1"/>
  <c r="AL1226" i="1" s="1"/>
  <c r="AM1226" i="1" s="1"/>
  <c r="N1233" i="2"/>
  <c r="I1233" i="2"/>
  <c r="K1233" i="2"/>
  <c r="J1233" i="2"/>
  <c r="F1233" i="2"/>
  <c r="L1233" i="2"/>
  <c r="D1233" i="2"/>
  <c r="H1233" i="2"/>
  <c r="M1233" i="2"/>
  <c r="G1233" i="2"/>
  <c r="E1233" i="2"/>
  <c r="A1234" i="2"/>
  <c r="C1234" i="2" s="1"/>
  <c r="B1233" i="2"/>
  <c r="P1234" i="2" l="1"/>
  <c r="X1234" i="2"/>
  <c r="O1234" i="2"/>
  <c r="W1234" i="2"/>
  <c r="U1234" i="2"/>
  <c r="S1234" i="2"/>
  <c r="V1234" i="2"/>
  <c r="T1234" i="2"/>
  <c r="Q1234" i="2"/>
  <c r="R1234" i="2"/>
  <c r="Y1234" i="2"/>
  <c r="E1228" i="1"/>
  <c r="P1227" i="1"/>
  <c r="AL1227" i="1" s="1"/>
  <c r="AM1227" i="1" s="1"/>
  <c r="N1234" i="2"/>
  <c r="I1234" i="2"/>
  <c r="L1234" i="2"/>
  <c r="G1234" i="2"/>
  <c r="H1234" i="2"/>
  <c r="F1234" i="2"/>
  <c r="K1234" i="2"/>
  <c r="M1234" i="2"/>
  <c r="E1234" i="2"/>
  <c r="J1234" i="2"/>
  <c r="D1234" i="2"/>
  <c r="A1235" i="2"/>
  <c r="C1235" i="2" s="1"/>
  <c r="B1234" i="2"/>
  <c r="U1235" i="2" l="1"/>
  <c r="T1235" i="2"/>
  <c r="R1235" i="2"/>
  <c r="P1235" i="2"/>
  <c r="X1235" i="2"/>
  <c r="Y1235" i="2"/>
  <c r="V1235" i="2"/>
  <c r="Q1235" i="2"/>
  <c r="W1235" i="2"/>
  <c r="S1235" i="2"/>
  <c r="O1235" i="2"/>
  <c r="E1229" i="1"/>
  <c r="P1228" i="1"/>
  <c r="AL1228" i="1" s="1"/>
  <c r="AM1228" i="1" s="1"/>
  <c r="N1235" i="2"/>
  <c r="G1235" i="2"/>
  <c r="J1235" i="2"/>
  <c r="F1235" i="2"/>
  <c r="M1235" i="2"/>
  <c r="K1235" i="2"/>
  <c r="H1235" i="2"/>
  <c r="D1235" i="2"/>
  <c r="L1235" i="2"/>
  <c r="E1235" i="2"/>
  <c r="I1235" i="2"/>
  <c r="A1236" i="2"/>
  <c r="C1236" i="2" s="1"/>
  <c r="B1235" i="2"/>
  <c r="R1236" i="2" l="1"/>
  <c r="Q1236" i="2"/>
  <c r="Y1236" i="2"/>
  <c r="O1236" i="2"/>
  <c r="W1236" i="2"/>
  <c r="U1236" i="2"/>
  <c r="P1236" i="2"/>
  <c r="V1236" i="2"/>
  <c r="X1236" i="2"/>
  <c r="T1236" i="2"/>
  <c r="S1236" i="2"/>
  <c r="E1230" i="1"/>
  <c r="P1229" i="1"/>
  <c r="AL1229" i="1" s="1"/>
  <c r="AM1229" i="1" s="1"/>
  <c r="N1236" i="2"/>
  <c r="H1236" i="2"/>
  <c r="L1236" i="2"/>
  <c r="D1236" i="2"/>
  <c r="I1236" i="2"/>
  <c r="E1236" i="2"/>
  <c r="K1236" i="2"/>
  <c r="F1236" i="2"/>
  <c r="J1236" i="2"/>
  <c r="G1236" i="2"/>
  <c r="M1236" i="2"/>
  <c r="A1237" i="2"/>
  <c r="C1237" i="2" s="1"/>
  <c r="B1236" i="2"/>
  <c r="O1237" i="2" l="1"/>
  <c r="W1237" i="2"/>
  <c r="V1237" i="2"/>
  <c r="T1237" i="2"/>
  <c r="R1237" i="2"/>
  <c r="U1237" i="2"/>
  <c r="S1237" i="2"/>
  <c r="P1237" i="2"/>
  <c r="Q1237" i="2"/>
  <c r="Y1237" i="2"/>
  <c r="X1237" i="2"/>
  <c r="E1231" i="1"/>
  <c r="P1230" i="1"/>
  <c r="AL1230" i="1" s="1"/>
  <c r="AM1230" i="1" s="1"/>
  <c r="N1237" i="2"/>
  <c r="J1237" i="2"/>
  <c r="L1237" i="2"/>
  <c r="H1237" i="2"/>
  <c r="G1237" i="2"/>
  <c r="E1237" i="2"/>
  <c r="F1237" i="2"/>
  <c r="D1237" i="2"/>
  <c r="I1237" i="2"/>
  <c r="M1237" i="2"/>
  <c r="K1237" i="2"/>
  <c r="A1238" i="2"/>
  <c r="C1238" i="2" s="1"/>
  <c r="B1237" i="2"/>
  <c r="T1238" i="2" l="1"/>
  <c r="S1238" i="2"/>
  <c r="Q1238" i="2"/>
  <c r="Y1238" i="2"/>
  <c r="O1238" i="2"/>
  <c r="W1238" i="2"/>
  <c r="X1238" i="2"/>
  <c r="U1238" i="2"/>
  <c r="P1238" i="2"/>
  <c r="V1238" i="2"/>
  <c r="R1238" i="2"/>
  <c r="E1232" i="1"/>
  <c r="P1231" i="1"/>
  <c r="AL1231" i="1" s="1"/>
  <c r="AM1231" i="1" s="1"/>
  <c r="N1238" i="2"/>
  <c r="M1238" i="2"/>
  <c r="K1238" i="2"/>
  <c r="E1238" i="2"/>
  <c r="G1238" i="2"/>
  <c r="H1238" i="2"/>
  <c r="I1238" i="2"/>
  <c r="J1238" i="2"/>
  <c r="F1238" i="2"/>
  <c r="L1238" i="2"/>
  <c r="D1238" i="2"/>
  <c r="A1239" i="2"/>
  <c r="C1239" i="2" s="1"/>
  <c r="B1238" i="2"/>
  <c r="Q1239" i="2" l="1"/>
  <c r="Y1239" i="2"/>
  <c r="P1239" i="2"/>
  <c r="X1239" i="2"/>
  <c r="V1239" i="2"/>
  <c r="T1239" i="2"/>
  <c r="O1239" i="2"/>
  <c r="U1239" i="2"/>
  <c r="S1239" i="2"/>
  <c r="W1239" i="2"/>
  <c r="R1239" i="2"/>
  <c r="E1233" i="1"/>
  <c r="P1232" i="1"/>
  <c r="AL1232" i="1" s="1"/>
  <c r="AM1232" i="1" s="1"/>
  <c r="N1239" i="2"/>
  <c r="M1239" i="2"/>
  <c r="K1239" i="2"/>
  <c r="E1239" i="2"/>
  <c r="D1239" i="2"/>
  <c r="L1239" i="2"/>
  <c r="G1239" i="2"/>
  <c r="H1239" i="2"/>
  <c r="J1239" i="2"/>
  <c r="F1239" i="2"/>
  <c r="I1239" i="2"/>
  <c r="A1240" i="2"/>
  <c r="C1240" i="2" s="1"/>
  <c r="B1239" i="2"/>
  <c r="V1240" i="2" l="1"/>
  <c r="U1240" i="2"/>
  <c r="S1240" i="2"/>
  <c r="Q1240" i="2"/>
  <c r="Y1240" i="2"/>
  <c r="T1240" i="2"/>
  <c r="R1240" i="2"/>
  <c r="O1240" i="2"/>
  <c r="P1240" i="2"/>
  <c r="X1240" i="2"/>
  <c r="W1240" i="2"/>
  <c r="P1233" i="1"/>
  <c r="AL1233" i="1" s="1"/>
  <c r="AM1233" i="1" s="1"/>
  <c r="E1234" i="1"/>
  <c r="N1240" i="2"/>
  <c r="J1240" i="2"/>
  <c r="I1240" i="2"/>
  <c r="G1240" i="2"/>
  <c r="M1240" i="2"/>
  <c r="E1240" i="2"/>
  <c r="K1240" i="2"/>
  <c r="L1240" i="2"/>
  <c r="F1240" i="2"/>
  <c r="D1240" i="2"/>
  <c r="H1240" i="2"/>
  <c r="A1241" i="2"/>
  <c r="C1241" i="2" s="1"/>
  <c r="B1240" i="2"/>
  <c r="S1241" i="2" l="1"/>
  <c r="R1241" i="2"/>
  <c r="P1241" i="2"/>
  <c r="X1241" i="2"/>
  <c r="V1241" i="2"/>
  <c r="Y1241" i="2"/>
  <c r="W1241" i="2"/>
  <c r="T1241" i="2"/>
  <c r="O1241" i="2"/>
  <c r="U1241" i="2"/>
  <c r="Q1241" i="2"/>
  <c r="E1235" i="1"/>
  <c r="P1234" i="1"/>
  <c r="AL1234" i="1" s="1"/>
  <c r="AM1234" i="1" s="1"/>
  <c r="N1241" i="2"/>
  <c r="K1241" i="2"/>
  <c r="F1241" i="2"/>
  <c r="M1241" i="2"/>
  <c r="G1241" i="2"/>
  <c r="L1241" i="2"/>
  <c r="H1241" i="2"/>
  <c r="E1241" i="2"/>
  <c r="J1241" i="2"/>
  <c r="D1241" i="2"/>
  <c r="I1241" i="2"/>
  <c r="A1242" i="2"/>
  <c r="C1242" i="2" s="1"/>
  <c r="B1241" i="2"/>
  <c r="P1242" i="2" l="1"/>
  <c r="X1242" i="2"/>
  <c r="O1242" i="2"/>
  <c r="W1242" i="2"/>
  <c r="U1242" i="2"/>
  <c r="S1242" i="2"/>
  <c r="Y1242" i="2"/>
  <c r="T1242" i="2"/>
  <c r="V1242" i="2"/>
  <c r="R1242" i="2"/>
  <c r="Q1242" i="2"/>
  <c r="E1236" i="1"/>
  <c r="P1235" i="1"/>
  <c r="AL1235" i="1" s="1"/>
  <c r="AM1235" i="1" s="1"/>
  <c r="N1242" i="2"/>
  <c r="L1242" i="2"/>
  <c r="D1242" i="2"/>
  <c r="H1242" i="2"/>
  <c r="I1242" i="2"/>
  <c r="F1242" i="2"/>
  <c r="E1242" i="2"/>
  <c r="J1242" i="2"/>
  <c r="K1242" i="2"/>
  <c r="M1242" i="2"/>
  <c r="G1242" i="2"/>
  <c r="A1243" i="2"/>
  <c r="C1243" i="2" s="1"/>
  <c r="B1242" i="2"/>
  <c r="U1243" i="2" l="1"/>
  <c r="T1243" i="2"/>
  <c r="R1243" i="2"/>
  <c r="P1243" i="2"/>
  <c r="X1243" i="2"/>
  <c r="S1243" i="2"/>
  <c r="Q1243" i="2"/>
  <c r="Y1243" i="2"/>
  <c r="O1243" i="2"/>
  <c r="W1243" i="2"/>
  <c r="V1243" i="2"/>
  <c r="E1237" i="1"/>
  <c r="P1236" i="1"/>
  <c r="AL1236" i="1" s="1"/>
  <c r="AM1236" i="1" s="1"/>
  <c r="N1243" i="2"/>
  <c r="F1243" i="2"/>
  <c r="D1243" i="2"/>
  <c r="J1243" i="2"/>
  <c r="E1243" i="2"/>
  <c r="G1243" i="2"/>
  <c r="K1243" i="2"/>
  <c r="M1243" i="2"/>
  <c r="L1243" i="2"/>
  <c r="H1243" i="2"/>
  <c r="I1243" i="2"/>
  <c r="A1244" i="2"/>
  <c r="C1244" i="2" s="1"/>
  <c r="B1243" i="2"/>
  <c r="R1244" i="2" l="1"/>
  <c r="Q1244" i="2"/>
  <c r="Y1244" i="2"/>
  <c r="O1244" i="2"/>
  <c r="W1244" i="2"/>
  <c r="U1244" i="2"/>
  <c r="X1244" i="2"/>
  <c r="V1244" i="2"/>
  <c r="S1244" i="2"/>
  <c r="T1244" i="2"/>
  <c r="P1244" i="2"/>
  <c r="E1238" i="1"/>
  <c r="P1237" i="1"/>
  <c r="AL1237" i="1" s="1"/>
  <c r="AM1237" i="1" s="1"/>
  <c r="N1244" i="2"/>
  <c r="D1244" i="2"/>
  <c r="F1244" i="2"/>
  <c r="K1244" i="2"/>
  <c r="J1244" i="2"/>
  <c r="G1244" i="2"/>
  <c r="L1244" i="2"/>
  <c r="M1244" i="2"/>
  <c r="E1244" i="2"/>
  <c r="H1244" i="2"/>
  <c r="I1244" i="2"/>
  <c r="A1245" i="2"/>
  <c r="C1245" i="2" s="1"/>
  <c r="B1244" i="2"/>
  <c r="O1245" i="2" l="1"/>
  <c r="W1245" i="2"/>
  <c r="V1245" i="2"/>
  <c r="T1245" i="2"/>
  <c r="R1245" i="2"/>
  <c r="X1245" i="2"/>
  <c r="S1245" i="2"/>
  <c r="Y1245" i="2"/>
  <c r="Q1245" i="2"/>
  <c r="U1245" i="2"/>
  <c r="P1245" i="2"/>
  <c r="E1239" i="1"/>
  <c r="P1238" i="1"/>
  <c r="AL1238" i="1" s="1"/>
  <c r="AM1238" i="1" s="1"/>
  <c r="N1245" i="2"/>
  <c r="I1245" i="2"/>
  <c r="D1245" i="2"/>
  <c r="K1245" i="2"/>
  <c r="F1245" i="2"/>
  <c r="L1245" i="2"/>
  <c r="H1245" i="2"/>
  <c r="G1245" i="2"/>
  <c r="E1245" i="2"/>
  <c r="J1245" i="2"/>
  <c r="M1245" i="2"/>
  <c r="A1246" i="2"/>
  <c r="C1246" i="2" s="1"/>
  <c r="B1245" i="2"/>
  <c r="T1246" i="2" l="1"/>
  <c r="S1246" i="2"/>
  <c r="Q1246" i="2"/>
  <c r="Y1246" i="2"/>
  <c r="O1246" i="2"/>
  <c r="W1246" i="2"/>
  <c r="R1246" i="2"/>
  <c r="P1246" i="2"/>
  <c r="X1246" i="2"/>
  <c r="V1246" i="2"/>
  <c r="U1246" i="2"/>
  <c r="P1239" i="1"/>
  <c r="AL1239" i="1" s="1"/>
  <c r="AM1239" i="1" s="1"/>
  <c r="E1240" i="1"/>
  <c r="N1246" i="2"/>
  <c r="G1246" i="2"/>
  <c r="F1246" i="2"/>
  <c r="I1246" i="2"/>
  <c r="H1246" i="2"/>
  <c r="D1246" i="2"/>
  <c r="M1246" i="2"/>
  <c r="K1246" i="2"/>
  <c r="E1246" i="2"/>
  <c r="L1246" i="2"/>
  <c r="J1246" i="2"/>
  <c r="A1247" i="2"/>
  <c r="C1247" i="2" s="1"/>
  <c r="B1246" i="2"/>
  <c r="Q1247" i="2" l="1"/>
  <c r="Y1247" i="2"/>
  <c r="P1247" i="2"/>
  <c r="X1247" i="2"/>
  <c r="V1247" i="2"/>
  <c r="T1247" i="2"/>
  <c r="W1247" i="2"/>
  <c r="U1247" i="2"/>
  <c r="R1247" i="2"/>
  <c r="S1247" i="2"/>
  <c r="O1247" i="2"/>
  <c r="E1241" i="1"/>
  <c r="P1240" i="1"/>
  <c r="AL1240" i="1" s="1"/>
  <c r="AM1240" i="1" s="1"/>
  <c r="N1247" i="2"/>
  <c r="H1247" i="2"/>
  <c r="G1247" i="2"/>
  <c r="L1247" i="2"/>
  <c r="I1247" i="2"/>
  <c r="J1247" i="2"/>
  <c r="E1247" i="2"/>
  <c r="F1247" i="2"/>
  <c r="K1247" i="2"/>
  <c r="D1247" i="2"/>
  <c r="M1247" i="2"/>
  <c r="A1248" i="2"/>
  <c r="C1248" i="2" s="1"/>
  <c r="B1247" i="2"/>
  <c r="V1248" i="2" l="1"/>
  <c r="U1248" i="2"/>
  <c r="S1248" i="2"/>
  <c r="Q1248" i="2"/>
  <c r="Y1248" i="2"/>
  <c r="W1248" i="2"/>
  <c r="R1248" i="2"/>
  <c r="X1248" i="2"/>
  <c r="T1248" i="2"/>
  <c r="P1248" i="2"/>
  <c r="O1248" i="2"/>
  <c r="E1242" i="1"/>
  <c r="P1241" i="1"/>
  <c r="AL1241" i="1" s="1"/>
  <c r="AM1241" i="1" s="1"/>
  <c r="N1248" i="2"/>
  <c r="E1248" i="2"/>
  <c r="H1248" i="2"/>
  <c r="F1248" i="2"/>
  <c r="L1248" i="2"/>
  <c r="M1248" i="2"/>
  <c r="D1248" i="2"/>
  <c r="K1248" i="2"/>
  <c r="J1248" i="2"/>
  <c r="I1248" i="2"/>
  <c r="G1248" i="2"/>
  <c r="A1249" i="2"/>
  <c r="C1249" i="2" s="1"/>
  <c r="B1248" i="2"/>
  <c r="S1249" i="2" l="1"/>
  <c r="R1249" i="2"/>
  <c r="P1249" i="2"/>
  <c r="X1249" i="2"/>
  <c r="V1249" i="2"/>
  <c r="Q1249" i="2"/>
  <c r="O1249" i="2"/>
  <c r="W1249" i="2"/>
  <c r="Y1249" i="2"/>
  <c r="U1249" i="2"/>
  <c r="T1249" i="2"/>
  <c r="E1243" i="1"/>
  <c r="P1242" i="1"/>
  <c r="AL1242" i="1" s="1"/>
  <c r="AM1242" i="1" s="1"/>
  <c r="N1249" i="2"/>
  <c r="F1249" i="2"/>
  <c r="H1249" i="2"/>
  <c r="J1249" i="2"/>
  <c r="M1249" i="2"/>
  <c r="G1249" i="2"/>
  <c r="I1249" i="2"/>
  <c r="E1249" i="2"/>
  <c r="K1249" i="2"/>
  <c r="L1249" i="2"/>
  <c r="D1249" i="2"/>
  <c r="A1250" i="2"/>
  <c r="C1250" i="2" s="1"/>
  <c r="B1249" i="2"/>
  <c r="P1250" i="2" l="1"/>
  <c r="X1250" i="2"/>
  <c r="O1250" i="2"/>
  <c r="W1250" i="2"/>
  <c r="U1250" i="2"/>
  <c r="S1250" i="2"/>
  <c r="V1250" i="2"/>
  <c r="T1250" i="2"/>
  <c r="Q1250" i="2"/>
  <c r="Y1250" i="2"/>
  <c r="R1250" i="2"/>
  <c r="E1244" i="1"/>
  <c r="P1243" i="1"/>
  <c r="AL1243" i="1" s="1"/>
  <c r="AM1243" i="1" s="1"/>
  <c r="N1250" i="2"/>
  <c r="H1250" i="2"/>
  <c r="K1250" i="2"/>
  <c r="M1250" i="2"/>
  <c r="F1250" i="2"/>
  <c r="E1250" i="2"/>
  <c r="D1250" i="2"/>
  <c r="J1250" i="2"/>
  <c r="G1250" i="2"/>
  <c r="I1250" i="2"/>
  <c r="L1250" i="2"/>
  <c r="A1251" i="2"/>
  <c r="C1251" i="2" s="1"/>
  <c r="B1250" i="2"/>
  <c r="U1251" i="2" l="1"/>
  <c r="T1251" i="2"/>
  <c r="R1251" i="2"/>
  <c r="P1251" i="2"/>
  <c r="X1251" i="2"/>
  <c r="Y1251" i="2"/>
  <c r="V1251" i="2"/>
  <c r="Q1251" i="2"/>
  <c r="W1251" i="2"/>
  <c r="O1251" i="2"/>
  <c r="S1251" i="2"/>
  <c r="E1245" i="1"/>
  <c r="P1244" i="1"/>
  <c r="AL1244" i="1" s="1"/>
  <c r="AM1244" i="1" s="1"/>
  <c r="N1251" i="2"/>
  <c r="H1251" i="2"/>
  <c r="D1251" i="2"/>
  <c r="M1251" i="2"/>
  <c r="L1251" i="2"/>
  <c r="K1251" i="2"/>
  <c r="I1251" i="2"/>
  <c r="E1251" i="2"/>
  <c r="F1251" i="2"/>
  <c r="G1251" i="2"/>
  <c r="J1251" i="2"/>
  <c r="A1252" i="2"/>
  <c r="C1252" i="2" s="1"/>
  <c r="B1251" i="2"/>
  <c r="R1252" i="2" l="1"/>
  <c r="Q1252" i="2"/>
  <c r="Y1252" i="2"/>
  <c r="O1252" i="2"/>
  <c r="W1252" i="2"/>
  <c r="U1252" i="2"/>
  <c r="P1252" i="2"/>
  <c r="V1252" i="2"/>
  <c r="X1252" i="2"/>
  <c r="T1252" i="2"/>
  <c r="S1252" i="2"/>
  <c r="E1246" i="1"/>
  <c r="P1245" i="1"/>
  <c r="AL1245" i="1" s="1"/>
  <c r="AM1245" i="1" s="1"/>
  <c r="N1252" i="2"/>
  <c r="K1252" i="2"/>
  <c r="I1252" i="2"/>
  <c r="M1252" i="2"/>
  <c r="J1252" i="2"/>
  <c r="E1252" i="2"/>
  <c r="F1252" i="2"/>
  <c r="G1252" i="2"/>
  <c r="L1252" i="2"/>
  <c r="D1252" i="2"/>
  <c r="H1252" i="2"/>
  <c r="A1253" i="2"/>
  <c r="C1253" i="2" s="1"/>
  <c r="B1252" i="2"/>
  <c r="O1253" i="2" l="1"/>
  <c r="W1253" i="2"/>
  <c r="V1253" i="2"/>
  <c r="T1253" i="2"/>
  <c r="R1253" i="2"/>
  <c r="U1253" i="2"/>
  <c r="S1253" i="2"/>
  <c r="P1253" i="2"/>
  <c r="Y1253" i="2"/>
  <c r="X1253" i="2"/>
  <c r="Q1253" i="2"/>
  <c r="E1247" i="1"/>
  <c r="P1246" i="1"/>
  <c r="AL1246" i="1" s="1"/>
  <c r="AM1246" i="1" s="1"/>
  <c r="N1253" i="2"/>
  <c r="H1253" i="2"/>
  <c r="G1253" i="2"/>
  <c r="E1253" i="2"/>
  <c r="K1253" i="2"/>
  <c r="I1253" i="2"/>
  <c r="M1253" i="2"/>
  <c r="J1253" i="2"/>
  <c r="F1253" i="2"/>
  <c r="L1253" i="2"/>
  <c r="D1253" i="2"/>
  <c r="A1254" i="2"/>
  <c r="C1254" i="2" s="1"/>
  <c r="B1253" i="2"/>
  <c r="T1254" i="2" l="1"/>
  <c r="S1254" i="2"/>
  <c r="Q1254" i="2"/>
  <c r="Y1254" i="2"/>
  <c r="O1254" i="2"/>
  <c r="W1254" i="2"/>
  <c r="X1254" i="2"/>
  <c r="U1254" i="2"/>
  <c r="P1254" i="2"/>
  <c r="V1254" i="2"/>
  <c r="R1254" i="2"/>
  <c r="E1248" i="1"/>
  <c r="P1247" i="1"/>
  <c r="AL1247" i="1" s="1"/>
  <c r="AM1247" i="1" s="1"/>
  <c r="N1254" i="2"/>
  <c r="I1254" i="2"/>
  <c r="L1254" i="2"/>
  <c r="D1254" i="2"/>
  <c r="M1254" i="2"/>
  <c r="K1254" i="2"/>
  <c r="E1254" i="2"/>
  <c r="J1254" i="2"/>
  <c r="F1254" i="2"/>
  <c r="H1254" i="2"/>
  <c r="G1254" i="2"/>
  <c r="A1255" i="2"/>
  <c r="C1255" i="2" s="1"/>
  <c r="B1254" i="2"/>
  <c r="Q1255" i="2" l="1"/>
  <c r="Y1255" i="2"/>
  <c r="P1255" i="2"/>
  <c r="X1255" i="2"/>
  <c r="V1255" i="2"/>
  <c r="T1255" i="2"/>
  <c r="O1255" i="2"/>
  <c r="U1255" i="2"/>
  <c r="W1255" i="2"/>
  <c r="S1255" i="2"/>
  <c r="R1255" i="2"/>
  <c r="P1248" i="1"/>
  <c r="AL1248" i="1" s="1"/>
  <c r="AM1248" i="1" s="1"/>
  <c r="E1249" i="1"/>
  <c r="N1255" i="2"/>
  <c r="J1255" i="2"/>
  <c r="F1255" i="2"/>
  <c r="G1255" i="2"/>
  <c r="D1255" i="2"/>
  <c r="M1255" i="2"/>
  <c r="E1255" i="2"/>
  <c r="H1255" i="2"/>
  <c r="K1255" i="2"/>
  <c r="L1255" i="2"/>
  <c r="I1255" i="2"/>
  <c r="A1256" i="2"/>
  <c r="C1256" i="2" s="1"/>
  <c r="B1255" i="2"/>
  <c r="V1256" i="2" l="1"/>
  <c r="U1256" i="2"/>
  <c r="S1256" i="2"/>
  <c r="Q1256" i="2"/>
  <c r="Y1256" i="2"/>
  <c r="T1256" i="2"/>
  <c r="R1256" i="2"/>
  <c r="O1256" i="2"/>
  <c r="X1256" i="2"/>
  <c r="W1256" i="2"/>
  <c r="P1256" i="2"/>
  <c r="E1250" i="1"/>
  <c r="P1249" i="1"/>
  <c r="AL1249" i="1" s="1"/>
  <c r="AM1249" i="1" s="1"/>
  <c r="N1256" i="2"/>
  <c r="L1256" i="2"/>
  <c r="D1256" i="2"/>
  <c r="H1256" i="2"/>
  <c r="M1256" i="2"/>
  <c r="K1256" i="2"/>
  <c r="F1256" i="2"/>
  <c r="E1256" i="2"/>
  <c r="J1256" i="2"/>
  <c r="I1256" i="2"/>
  <c r="G1256" i="2"/>
  <c r="A1257" i="2"/>
  <c r="C1257" i="2" s="1"/>
  <c r="B1256" i="2"/>
  <c r="S1257" i="2" l="1"/>
  <c r="R1257" i="2"/>
  <c r="P1257" i="2"/>
  <c r="X1257" i="2"/>
  <c r="V1257" i="2"/>
  <c r="Y1257" i="2"/>
  <c r="W1257" i="2"/>
  <c r="T1257" i="2"/>
  <c r="O1257" i="2"/>
  <c r="U1257" i="2"/>
  <c r="Q1257" i="2"/>
  <c r="E1251" i="1"/>
  <c r="P1250" i="1"/>
  <c r="AL1250" i="1" s="1"/>
  <c r="AM1250" i="1" s="1"/>
  <c r="N1257" i="2"/>
  <c r="I1257" i="2"/>
  <c r="J1257" i="2"/>
  <c r="K1257" i="2"/>
  <c r="F1257" i="2"/>
  <c r="D1257" i="2"/>
  <c r="L1257" i="2"/>
  <c r="H1257" i="2"/>
  <c r="E1257" i="2"/>
  <c r="M1257" i="2"/>
  <c r="G1257" i="2"/>
  <c r="A1258" i="2"/>
  <c r="C1258" i="2" s="1"/>
  <c r="B1257" i="2"/>
  <c r="P1258" i="2" l="1"/>
  <c r="X1258" i="2"/>
  <c r="O1258" i="2"/>
  <c r="W1258" i="2"/>
  <c r="U1258" i="2"/>
  <c r="S1258" i="2"/>
  <c r="Y1258" i="2"/>
  <c r="T1258" i="2"/>
  <c r="V1258" i="2"/>
  <c r="R1258" i="2"/>
  <c r="Q1258" i="2"/>
  <c r="E1252" i="1"/>
  <c r="P1251" i="1"/>
  <c r="AL1251" i="1" s="1"/>
  <c r="AM1251" i="1" s="1"/>
  <c r="N1258" i="2"/>
  <c r="G1258" i="2"/>
  <c r="I1258" i="2"/>
  <c r="L1258" i="2"/>
  <c r="D1258" i="2"/>
  <c r="M1258" i="2"/>
  <c r="K1258" i="2"/>
  <c r="H1258" i="2"/>
  <c r="J1258" i="2"/>
  <c r="F1258" i="2"/>
  <c r="E1258" i="2"/>
  <c r="A1259" i="2"/>
  <c r="C1259" i="2" s="1"/>
  <c r="B1258" i="2"/>
  <c r="U1259" i="2" l="1"/>
  <c r="T1259" i="2"/>
  <c r="R1259" i="2"/>
  <c r="P1259" i="2"/>
  <c r="X1259" i="2"/>
  <c r="S1259" i="2"/>
  <c r="Q1259" i="2"/>
  <c r="Y1259" i="2"/>
  <c r="W1259" i="2"/>
  <c r="V1259" i="2"/>
  <c r="O1259" i="2"/>
  <c r="E1253" i="1"/>
  <c r="P1252" i="1"/>
  <c r="AL1252" i="1" s="1"/>
  <c r="AM1252" i="1" s="1"/>
  <c r="N1259" i="2"/>
  <c r="E1259" i="2"/>
  <c r="G1259" i="2"/>
  <c r="M1259" i="2"/>
  <c r="F1259" i="2"/>
  <c r="J1259" i="2"/>
  <c r="K1259" i="2"/>
  <c r="L1259" i="2"/>
  <c r="I1259" i="2"/>
  <c r="D1259" i="2"/>
  <c r="H1259" i="2"/>
  <c r="A1260" i="2"/>
  <c r="C1260" i="2" s="1"/>
  <c r="B1259" i="2"/>
  <c r="R1260" i="2" l="1"/>
  <c r="Q1260" i="2"/>
  <c r="Y1260" i="2"/>
  <c r="O1260" i="2"/>
  <c r="W1260" i="2"/>
  <c r="U1260" i="2"/>
  <c r="X1260" i="2"/>
  <c r="V1260" i="2"/>
  <c r="S1260" i="2"/>
  <c r="T1260" i="2"/>
  <c r="P1260" i="2"/>
  <c r="E1254" i="1"/>
  <c r="P1253" i="1"/>
  <c r="AL1253" i="1" s="1"/>
  <c r="AM1253" i="1" s="1"/>
  <c r="N1260" i="2"/>
  <c r="M1260" i="2"/>
  <c r="E1260" i="2"/>
  <c r="H1260" i="2"/>
  <c r="L1260" i="2"/>
  <c r="D1260" i="2"/>
  <c r="K1260" i="2"/>
  <c r="I1260" i="2"/>
  <c r="J1260" i="2"/>
  <c r="G1260" i="2"/>
  <c r="F1260" i="2"/>
  <c r="A1261" i="2"/>
  <c r="C1261" i="2" s="1"/>
  <c r="B1260" i="2"/>
  <c r="O1261" i="2" l="1"/>
  <c r="W1261" i="2"/>
  <c r="V1261" i="2"/>
  <c r="T1261" i="2"/>
  <c r="R1261" i="2"/>
  <c r="X1261" i="2"/>
  <c r="S1261" i="2"/>
  <c r="Y1261" i="2"/>
  <c r="U1261" i="2"/>
  <c r="Q1261" i="2"/>
  <c r="P1261" i="2"/>
  <c r="E1255" i="1"/>
  <c r="P1254" i="1"/>
  <c r="AL1254" i="1" s="1"/>
  <c r="AM1254" i="1" s="1"/>
  <c r="N1261" i="2"/>
  <c r="F1261" i="2"/>
  <c r="J1261" i="2"/>
  <c r="K1261" i="2"/>
  <c r="H1261" i="2"/>
  <c r="E1261" i="2"/>
  <c r="L1261" i="2"/>
  <c r="G1261" i="2"/>
  <c r="I1261" i="2"/>
  <c r="D1261" i="2"/>
  <c r="M1261" i="2"/>
  <c r="A1262" i="2"/>
  <c r="C1262" i="2" s="1"/>
  <c r="B1261" i="2"/>
  <c r="T1262" i="2" l="1"/>
  <c r="S1262" i="2"/>
  <c r="Q1262" i="2"/>
  <c r="Y1262" i="2"/>
  <c r="O1262" i="2"/>
  <c r="W1262" i="2"/>
  <c r="R1262" i="2"/>
  <c r="P1262" i="2"/>
  <c r="X1262" i="2"/>
  <c r="V1262" i="2"/>
  <c r="U1262" i="2"/>
  <c r="E1256" i="1"/>
  <c r="P1255" i="1"/>
  <c r="AL1255" i="1" s="1"/>
  <c r="AM1255" i="1" s="1"/>
  <c r="N1262" i="2"/>
  <c r="D1262" i="2"/>
  <c r="H1262" i="2"/>
  <c r="M1262" i="2"/>
  <c r="K1262" i="2"/>
  <c r="E1262" i="2"/>
  <c r="L1262" i="2"/>
  <c r="J1262" i="2"/>
  <c r="G1262" i="2"/>
  <c r="F1262" i="2"/>
  <c r="I1262" i="2"/>
  <c r="A1263" i="2"/>
  <c r="C1263" i="2" s="1"/>
  <c r="B1262" i="2"/>
  <c r="Q1263" i="2" l="1"/>
  <c r="Y1263" i="2"/>
  <c r="P1263" i="2"/>
  <c r="X1263" i="2"/>
  <c r="V1263" i="2"/>
  <c r="T1263" i="2"/>
  <c r="W1263" i="2"/>
  <c r="U1263" i="2"/>
  <c r="R1263" i="2"/>
  <c r="S1263" i="2"/>
  <c r="O1263" i="2"/>
  <c r="E1257" i="1"/>
  <c r="P1256" i="1"/>
  <c r="AL1256" i="1" s="1"/>
  <c r="AM1256" i="1" s="1"/>
  <c r="N1263" i="2"/>
  <c r="F1263" i="2"/>
  <c r="K1263" i="2"/>
  <c r="M1263" i="2"/>
  <c r="D1263" i="2"/>
  <c r="E1263" i="2"/>
  <c r="I1263" i="2"/>
  <c r="L1263" i="2"/>
  <c r="H1263" i="2"/>
  <c r="J1263" i="2"/>
  <c r="G1263" i="2"/>
  <c r="A1264" i="2"/>
  <c r="C1264" i="2" s="1"/>
  <c r="B1263" i="2"/>
  <c r="V1264" i="2" l="1"/>
  <c r="U1264" i="2"/>
  <c r="S1264" i="2"/>
  <c r="Q1264" i="2"/>
  <c r="Y1264" i="2"/>
  <c r="W1264" i="2"/>
  <c r="R1264" i="2"/>
  <c r="X1264" i="2"/>
  <c r="T1264" i="2"/>
  <c r="P1264" i="2"/>
  <c r="O1264" i="2"/>
  <c r="E1258" i="1"/>
  <c r="P1257" i="1"/>
  <c r="AL1257" i="1" s="1"/>
  <c r="AM1257" i="1" s="1"/>
  <c r="N1264" i="2"/>
  <c r="K1264" i="2"/>
  <c r="J1264" i="2"/>
  <c r="I1264" i="2"/>
  <c r="G1264" i="2"/>
  <c r="D1264" i="2"/>
  <c r="E1264" i="2"/>
  <c r="F1264" i="2"/>
  <c r="M1264" i="2"/>
  <c r="H1264" i="2"/>
  <c r="L1264" i="2"/>
  <c r="A1265" i="2"/>
  <c r="C1265" i="2" s="1"/>
  <c r="B1264" i="2"/>
  <c r="S1265" i="2" l="1"/>
  <c r="R1265" i="2"/>
  <c r="P1265" i="2"/>
  <c r="X1265" i="2"/>
  <c r="V1265" i="2"/>
  <c r="Q1265" i="2"/>
  <c r="O1265" i="2"/>
  <c r="W1265" i="2"/>
  <c r="Y1265" i="2"/>
  <c r="U1265" i="2"/>
  <c r="T1265" i="2"/>
  <c r="E1259" i="1"/>
  <c r="P1258" i="1"/>
  <c r="AL1258" i="1" s="1"/>
  <c r="AM1258" i="1" s="1"/>
  <c r="N1265" i="2"/>
  <c r="I1265" i="2"/>
  <c r="M1265" i="2"/>
  <c r="G1265" i="2"/>
  <c r="K1265" i="2"/>
  <c r="E1265" i="2"/>
  <c r="H1265" i="2"/>
  <c r="L1265" i="2"/>
  <c r="F1265" i="2"/>
  <c r="J1265" i="2"/>
  <c r="D1265" i="2"/>
  <c r="A1266" i="2"/>
  <c r="C1266" i="2" s="1"/>
  <c r="B1265" i="2"/>
  <c r="P1266" i="2" l="1"/>
  <c r="X1266" i="2"/>
  <c r="O1266" i="2"/>
  <c r="W1266" i="2"/>
  <c r="U1266" i="2"/>
  <c r="S1266" i="2"/>
  <c r="V1266" i="2"/>
  <c r="T1266" i="2"/>
  <c r="Q1266" i="2"/>
  <c r="R1266" i="2"/>
  <c r="Y1266" i="2"/>
  <c r="E1260" i="1"/>
  <c r="P1259" i="1"/>
  <c r="AL1259" i="1" s="1"/>
  <c r="AM1259" i="1" s="1"/>
  <c r="N1266" i="2"/>
  <c r="F1266" i="2"/>
  <c r="E1266" i="2"/>
  <c r="I1266" i="2"/>
  <c r="L1266" i="2"/>
  <c r="G1266" i="2"/>
  <c r="M1266" i="2"/>
  <c r="J1266" i="2"/>
  <c r="H1266" i="2"/>
  <c r="D1266" i="2"/>
  <c r="K1266" i="2"/>
  <c r="A1267" i="2"/>
  <c r="C1267" i="2" s="1"/>
  <c r="B1266" i="2"/>
  <c r="U1267" i="2" l="1"/>
  <c r="T1267" i="2"/>
  <c r="R1267" i="2"/>
  <c r="P1267" i="2"/>
  <c r="X1267" i="2"/>
  <c r="Y1267" i="2"/>
  <c r="V1267" i="2"/>
  <c r="Q1267" i="2"/>
  <c r="W1267" i="2"/>
  <c r="S1267" i="2"/>
  <c r="O1267" i="2"/>
  <c r="E1261" i="1"/>
  <c r="P1260" i="1"/>
  <c r="AL1260" i="1" s="1"/>
  <c r="AM1260" i="1" s="1"/>
  <c r="N1267" i="2"/>
  <c r="G1267" i="2"/>
  <c r="J1267" i="2"/>
  <c r="L1267" i="2"/>
  <c r="K1267" i="2"/>
  <c r="I1267" i="2"/>
  <c r="F1267" i="2"/>
  <c r="M1267" i="2"/>
  <c r="H1267" i="2"/>
  <c r="D1267" i="2"/>
  <c r="E1267" i="2"/>
  <c r="A1268" i="2"/>
  <c r="C1268" i="2" s="1"/>
  <c r="B1267" i="2"/>
  <c r="R1268" i="2" l="1"/>
  <c r="Q1268" i="2"/>
  <c r="Y1268" i="2"/>
  <c r="O1268" i="2"/>
  <c r="W1268" i="2"/>
  <c r="U1268" i="2"/>
  <c r="P1268" i="2"/>
  <c r="V1268" i="2"/>
  <c r="T1268" i="2"/>
  <c r="X1268" i="2"/>
  <c r="S1268" i="2"/>
  <c r="E1262" i="1"/>
  <c r="P1261" i="1"/>
  <c r="AL1261" i="1" s="1"/>
  <c r="AM1261" i="1" s="1"/>
  <c r="N1268" i="2"/>
  <c r="H1268" i="2"/>
  <c r="L1268" i="2"/>
  <c r="D1268" i="2"/>
  <c r="J1268" i="2"/>
  <c r="E1268" i="2"/>
  <c r="K1268" i="2"/>
  <c r="F1268" i="2"/>
  <c r="I1268" i="2"/>
  <c r="M1268" i="2"/>
  <c r="G1268" i="2"/>
  <c r="A1269" i="2"/>
  <c r="C1269" i="2" s="1"/>
  <c r="B1268" i="2"/>
  <c r="O1269" i="2" l="1"/>
  <c r="W1269" i="2"/>
  <c r="V1269" i="2"/>
  <c r="T1269" i="2"/>
  <c r="R1269" i="2"/>
  <c r="U1269" i="2"/>
  <c r="S1269" i="2"/>
  <c r="P1269" i="2"/>
  <c r="Q1269" i="2"/>
  <c r="Y1269" i="2"/>
  <c r="X1269" i="2"/>
  <c r="E1263" i="1"/>
  <c r="P1262" i="1"/>
  <c r="AL1262" i="1" s="1"/>
  <c r="AM1262" i="1" s="1"/>
  <c r="N1269" i="2"/>
  <c r="J1269" i="2"/>
  <c r="M1269" i="2"/>
  <c r="D1269" i="2"/>
  <c r="F1269" i="2"/>
  <c r="K1269" i="2"/>
  <c r="H1269" i="2"/>
  <c r="E1269" i="2"/>
  <c r="I1269" i="2"/>
  <c r="L1269" i="2"/>
  <c r="G1269" i="2"/>
  <c r="A1270" i="2"/>
  <c r="C1270" i="2" s="1"/>
  <c r="B1269" i="2"/>
  <c r="T1270" i="2" l="1"/>
  <c r="S1270" i="2"/>
  <c r="Q1270" i="2"/>
  <c r="Y1270" i="2"/>
  <c r="O1270" i="2"/>
  <c r="W1270" i="2"/>
  <c r="X1270" i="2"/>
  <c r="U1270" i="2"/>
  <c r="P1270" i="2"/>
  <c r="V1270" i="2"/>
  <c r="R1270" i="2"/>
  <c r="E1264" i="1"/>
  <c r="P1263" i="1"/>
  <c r="AL1263" i="1" s="1"/>
  <c r="AM1263" i="1" s="1"/>
  <c r="N1270" i="2"/>
  <c r="G1270" i="2"/>
  <c r="J1270" i="2"/>
  <c r="F1270" i="2"/>
  <c r="H1270" i="2"/>
  <c r="I1270" i="2"/>
  <c r="L1270" i="2"/>
  <c r="M1270" i="2"/>
  <c r="K1270" i="2"/>
  <c r="E1270" i="2"/>
  <c r="D1270" i="2"/>
  <c r="A1271" i="2"/>
  <c r="C1271" i="2" s="1"/>
  <c r="B1270" i="2"/>
  <c r="Q1271" i="2" l="1"/>
  <c r="Y1271" i="2"/>
  <c r="P1271" i="2"/>
  <c r="X1271" i="2"/>
  <c r="V1271" i="2"/>
  <c r="T1271" i="2"/>
  <c r="O1271" i="2"/>
  <c r="U1271" i="2"/>
  <c r="W1271" i="2"/>
  <c r="S1271" i="2"/>
  <c r="R1271" i="2"/>
  <c r="P1264" i="1"/>
  <c r="AL1264" i="1" s="1"/>
  <c r="AM1264" i="1" s="1"/>
  <c r="E1265" i="1"/>
  <c r="N1271" i="2"/>
  <c r="M1271" i="2"/>
  <c r="E1271" i="2"/>
  <c r="L1271" i="2"/>
  <c r="G1271" i="2"/>
  <c r="J1271" i="2"/>
  <c r="I1271" i="2"/>
  <c r="F1271" i="2"/>
  <c r="K1271" i="2"/>
  <c r="D1271" i="2"/>
  <c r="H1271" i="2"/>
  <c r="A1272" i="2"/>
  <c r="C1272" i="2" s="1"/>
  <c r="B1271" i="2"/>
  <c r="V1272" i="2" l="1"/>
  <c r="U1272" i="2"/>
  <c r="S1272" i="2"/>
  <c r="Q1272" i="2"/>
  <c r="Y1272" i="2"/>
  <c r="T1272" i="2"/>
  <c r="R1272" i="2"/>
  <c r="O1272" i="2"/>
  <c r="P1272" i="2"/>
  <c r="X1272" i="2"/>
  <c r="W1272" i="2"/>
  <c r="E1266" i="1"/>
  <c r="P1265" i="1"/>
  <c r="AL1265" i="1" s="1"/>
  <c r="AM1265" i="1" s="1"/>
  <c r="N1272" i="2"/>
  <c r="M1272" i="2"/>
  <c r="E1272" i="2"/>
  <c r="K1272" i="2"/>
  <c r="L1272" i="2"/>
  <c r="D1272" i="2"/>
  <c r="H1272" i="2"/>
  <c r="J1272" i="2"/>
  <c r="I1272" i="2"/>
  <c r="G1272" i="2"/>
  <c r="F1272" i="2"/>
  <c r="A1273" i="2"/>
  <c r="C1273" i="2" s="1"/>
  <c r="B1272" i="2"/>
  <c r="S1273" i="2" l="1"/>
  <c r="R1273" i="2"/>
  <c r="P1273" i="2"/>
  <c r="X1273" i="2"/>
  <c r="V1273" i="2"/>
  <c r="Y1273" i="2"/>
  <c r="W1273" i="2"/>
  <c r="T1273" i="2"/>
  <c r="O1273" i="2"/>
  <c r="U1273" i="2"/>
  <c r="Q1273" i="2"/>
  <c r="E1267" i="1"/>
  <c r="P1266" i="1"/>
  <c r="AL1266" i="1" s="1"/>
  <c r="AM1266" i="1" s="1"/>
  <c r="N1273" i="2"/>
  <c r="K1273" i="2"/>
  <c r="L1273" i="2"/>
  <c r="H1273" i="2"/>
  <c r="E1273" i="2"/>
  <c r="F1273" i="2"/>
  <c r="J1273" i="2"/>
  <c r="I1273" i="2"/>
  <c r="M1273" i="2"/>
  <c r="G1273" i="2"/>
  <c r="D1273" i="2"/>
  <c r="A1274" i="2"/>
  <c r="C1274" i="2" s="1"/>
  <c r="B1273" i="2"/>
  <c r="P1274" i="2" l="1"/>
  <c r="X1274" i="2"/>
  <c r="O1274" i="2"/>
  <c r="W1274" i="2"/>
  <c r="U1274" i="2"/>
  <c r="S1274" i="2"/>
  <c r="Y1274" i="2"/>
  <c r="T1274" i="2"/>
  <c r="R1274" i="2"/>
  <c r="V1274" i="2"/>
  <c r="Q1274" i="2"/>
  <c r="E1268" i="1"/>
  <c r="P1267" i="1"/>
  <c r="AL1267" i="1" s="1"/>
  <c r="AM1267" i="1" s="1"/>
  <c r="N1274" i="2"/>
  <c r="L1274" i="2"/>
  <c r="D1274" i="2"/>
  <c r="H1274" i="2"/>
  <c r="M1274" i="2"/>
  <c r="I1274" i="2"/>
  <c r="F1274" i="2"/>
  <c r="E1274" i="2"/>
  <c r="J1274" i="2"/>
  <c r="G1274" i="2"/>
  <c r="K1274" i="2"/>
  <c r="A1275" i="2"/>
  <c r="C1275" i="2" s="1"/>
  <c r="B1274" i="2"/>
  <c r="U1275" i="2" l="1"/>
  <c r="T1275" i="2"/>
  <c r="R1275" i="2"/>
  <c r="P1275" i="2"/>
  <c r="X1275" i="2"/>
  <c r="S1275" i="2"/>
  <c r="Q1275" i="2"/>
  <c r="Y1275" i="2"/>
  <c r="O1275" i="2"/>
  <c r="W1275" i="2"/>
  <c r="V1275" i="2"/>
  <c r="E1269" i="1"/>
  <c r="P1268" i="1"/>
  <c r="AL1268" i="1" s="1"/>
  <c r="AM1268" i="1" s="1"/>
  <c r="N1275" i="2"/>
  <c r="D1275" i="2"/>
  <c r="F1275" i="2"/>
  <c r="H1275" i="2"/>
  <c r="L1275" i="2"/>
  <c r="K1275" i="2"/>
  <c r="I1275" i="2"/>
  <c r="J1275" i="2"/>
  <c r="G1275" i="2"/>
  <c r="M1275" i="2"/>
  <c r="E1275" i="2"/>
  <c r="A1276" i="2"/>
  <c r="C1276" i="2" s="1"/>
  <c r="B1275" i="2"/>
  <c r="R1276" i="2" l="1"/>
  <c r="Q1276" i="2"/>
  <c r="Y1276" i="2"/>
  <c r="O1276" i="2"/>
  <c r="W1276" i="2"/>
  <c r="U1276" i="2"/>
  <c r="X1276" i="2"/>
  <c r="V1276" i="2"/>
  <c r="S1276" i="2"/>
  <c r="T1276" i="2"/>
  <c r="P1276" i="2"/>
  <c r="E1270" i="1"/>
  <c r="P1269" i="1"/>
  <c r="AL1269" i="1" s="1"/>
  <c r="AM1269" i="1" s="1"/>
  <c r="N1276" i="2"/>
  <c r="D1276" i="2"/>
  <c r="J1276" i="2"/>
  <c r="G1276" i="2"/>
  <c r="I1276" i="2"/>
  <c r="K1276" i="2"/>
  <c r="L1276" i="2"/>
  <c r="M1276" i="2"/>
  <c r="H1276" i="2"/>
  <c r="F1276" i="2"/>
  <c r="E1276" i="2"/>
  <c r="A1277" i="2"/>
  <c r="C1277" i="2" s="1"/>
  <c r="B1276" i="2"/>
  <c r="O1277" i="2" l="1"/>
  <c r="W1277" i="2"/>
  <c r="V1277" i="2"/>
  <c r="T1277" i="2"/>
  <c r="R1277" i="2"/>
  <c r="X1277" i="2"/>
  <c r="S1277" i="2"/>
  <c r="Y1277" i="2"/>
  <c r="Q1277" i="2"/>
  <c r="U1277" i="2"/>
  <c r="P1277" i="2"/>
  <c r="E1271" i="1"/>
  <c r="P1270" i="1"/>
  <c r="AL1270" i="1" s="1"/>
  <c r="AM1270" i="1" s="1"/>
  <c r="N1277" i="2"/>
  <c r="D1277" i="2"/>
  <c r="I1277" i="2"/>
  <c r="H1277" i="2"/>
  <c r="G1277" i="2"/>
  <c r="E1277" i="2"/>
  <c r="K1277" i="2"/>
  <c r="L1277" i="2"/>
  <c r="J1277" i="2"/>
  <c r="F1277" i="2"/>
  <c r="M1277" i="2"/>
  <c r="A1278" i="2"/>
  <c r="C1278" i="2" s="1"/>
  <c r="B1277" i="2"/>
  <c r="T1278" i="2" l="1"/>
  <c r="S1278" i="2"/>
  <c r="Q1278" i="2"/>
  <c r="Y1278" i="2"/>
  <c r="O1278" i="2"/>
  <c r="W1278" i="2"/>
  <c r="R1278" i="2"/>
  <c r="P1278" i="2"/>
  <c r="X1278" i="2"/>
  <c r="V1278" i="2"/>
  <c r="U1278" i="2"/>
  <c r="E1272" i="1"/>
  <c r="P1271" i="1"/>
  <c r="AL1271" i="1" s="1"/>
  <c r="AM1271" i="1" s="1"/>
  <c r="N1278" i="2"/>
  <c r="G1278" i="2"/>
  <c r="M1278" i="2"/>
  <c r="K1278" i="2"/>
  <c r="E1278" i="2"/>
  <c r="I1278" i="2"/>
  <c r="F1278" i="2"/>
  <c r="L1278" i="2"/>
  <c r="H1278" i="2"/>
  <c r="J1278" i="2"/>
  <c r="D1278" i="2"/>
  <c r="A1279" i="2"/>
  <c r="C1279" i="2" s="1"/>
  <c r="B1278" i="2"/>
  <c r="Q1279" i="2" l="1"/>
  <c r="Y1279" i="2"/>
  <c r="P1279" i="2"/>
  <c r="X1279" i="2"/>
  <c r="V1279" i="2"/>
  <c r="T1279" i="2"/>
  <c r="W1279" i="2"/>
  <c r="U1279" i="2"/>
  <c r="R1279" i="2"/>
  <c r="S1279" i="2"/>
  <c r="O1279" i="2"/>
  <c r="E1273" i="1"/>
  <c r="P1272" i="1"/>
  <c r="AL1272" i="1" s="1"/>
  <c r="AM1272" i="1" s="1"/>
  <c r="N1279" i="2"/>
  <c r="D1279" i="2"/>
  <c r="G1279" i="2"/>
  <c r="J1279" i="2"/>
  <c r="E1279" i="2"/>
  <c r="K1279" i="2"/>
  <c r="L1279" i="2"/>
  <c r="I1279" i="2"/>
  <c r="F1279" i="2"/>
  <c r="M1279" i="2"/>
  <c r="H1279" i="2"/>
  <c r="A1280" i="2"/>
  <c r="C1280" i="2" s="1"/>
  <c r="B1279" i="2"/>
  <c r="V1280" i="2" l="1"/>
  <c r="U1280" i="2"/>
  <c r="S1280" i="2"/>
  <c r="Q1280" i="2"/>
  <c r="Y1280" i="2"/>
  <c r="W1280" i="2"/>
  <c r="R1280" i="2"/>
  <c r="X1280" i="2"/>
  <c r="T1280" i="2"/>
  <c r="P1280" i="2"/>
  <c r="O1280" i="2"/>
  <c r="E1274" i="1"/>
  <c r="P1273" i="1"/>
  <c r="AL1273" i="1" s="1"/>
  <c r="AM1273" i="1" s="1"/>
  <c r="N1280" i="2"/>
  <c r="E1280" i="2"/>
  <c r="H1280" i="2"/>
  <c r="L1280" i="2"/>
  <c r="M1280" i="2"/>
  <c r="J1280" i="2"/>
  <c r="I1280" i="2"/>
  <c r="G1280" i="2"/>
  <c r="F1280" i="2"/>
  <c r="D1280" i="2"/>
  <c r="K1280" i="2"/>
  <c r="A1281" i="2"/>
  <c r="C1281" i="2" s="1"/>
  <c r="B1280" i="2"/>
  <c r="S1281" i="2" l="1"/>
  <c r="R1281" i="2"/>
  <c r="P1281" i="2"/>
  <c r="X1281" i="2"/>
  <c r="V1281" i="2"/>
  <c r="Q1281" i="2"/>
  <c r="O1281" i="2"/>
  <c r="W1281" i="2"/>
  <c r="Y1281" i="2"/>
  <c r="U1281" i="2"/>
  <c r="T1281" i="2"/>
  <c r="E1275" i="1"/>
  <c r="P1274" i="1"/>
  <c r="AL1274" i="1" s="1"/>
  <c r="AM1274" i="1" s="1"/>
  <c r="N1281" i="2"/>
  <c r="F1281" i="2"/>
  <c r="L1281" i="2"/>
  <c r="J1281" i="2"/>
  <c r="I1281" i="2"/>
  <c r="H1281" i="2"/>
  <c r="K1281" i="2"/>
  <c r="M1281" i="2"/>
  <c r="G1281" i="2"/>
  <c r="D1281" i="2"/>
  <c r="E1281" i="2"/>
  <c r="A1282" i="2"/>
  <c r="C1282" i="2" s="1"/>
  <c r="B1281" i="2"/>
  <c r="P1282" i="2" l="1"/>
  <c r="X1282" i="2"/>
  <c r="O1282" i="2"/>
  <c r="W1282" i="2"/>
  <c r="U1282" i="2"/>
  <c r="S1282" i="2"/>
  <c r="V1282" i="2"/>
  <c r="T1282" i="2"/>
  <c r="Q1282" i="2"/>
  <c r="Y1282" i="2"/>
  <c r="R1282" i="2"/>
  <c r="E1276" i="1"/>
  <c r="P1275" i="1"/>
  <c r="AL1275" i="1" s="1"/>
  <c r="AM1275" i="1" s="1"/>
  <c r="N1282" i="2"/>
  <c r="H1282" i="2"/>
  <c r="J1282" i="2"/>
  <c r="D1282" i="2"/>
  <c r="I1282" i="2"/>
  <c r="K1282" i="2"/>
  <c r="G1282" i="2"/>
  <c r="F1282" i="2"/>
  <c r="E1282" i="2"/>
  <c r="L1282" i="2"/>
  <c r="M1282" i="2"/>
  <c r="A1283" i="2"/>
  <c r="C1283" i="2" s="1"/>
  <c r="B1282" i="2"/>
  <c r="U1283" i="2" l="1"/>
  <c r="T1283" i="2"/>
  <c r="R1283" i="2"/>
  <c r="P1283" i="2"/>
  <c r="X1283" i="2"/>
  <c r="Y1283" i="2"/>
  <c r="V1283" i="2"/>
  <c r="Q1283" i="2"/>
  <c r="W1283" i="2"/>
  <c r="O1283" i="2"/>
  <c r="S1283" i="2"/>
  <c r="E1277" i="1"/>
  <c r="P1276" i="1"/>
  <c r="AL1276" i="1" s="1"/>
  <c r="AM1276" i="1" s="1"/>
  <c r="N1283" i="2"/>
  <c r="M1283" i="2"/>
  <c r="E1283" i="2"/>
  <c r="F1283" i="2"/>
  <c r="G1283" i="2"/>
  <c r="J1283" i="2"/>
  <c r="H1283" i="2"/>
  <c r="D1283" i="2"/>
  <c r="K1283" i="2"/>
  <c r="L1283" i="2"/>
  <c r="I1283" i="2"/>
  <c r="A1284" i="2"/>
  <c r="C1284" i="2" s="1"/>
  <c r="B1283" i="2"/>
  <c r="R1284" i="2" l="1"/>
  <c r="Q1284" i="2"/>
  <c r="Y1284" i="2"/>
  <c r="O1284" i="2"/>
  <c r="W1284" i="2"/>
  <c r="U1284" i="2"/>
  <c r="P1284" i="2"/>
  <c r="V1284" i="2"/>
  <c r="X1284" i="2"/>
  <c r="T1284" i="2"/>
  <c r="S1284" i="2"/>
  <c r="E1278" i="1"/>
  <c r="P1277" i="1"/>
  <c r="AL1277" i="1" s="1"/>
  <c r="AM1277" i="1" s="1"/>
  <c r="N1284" i="2"/>
  <c r="K1284" i="2"/>
  <c r="M1284" i="2"/>
  <c r="E1284" i="2"/>
  <c r="L1284" i="2"/>
  <c r="H1284" i="2"/>
  <c r="F1284" i="2"/>
  <c r="I1284" i="2"/>
  <c r="J1284" i="2"/>
  <c r="D1284" i="2"/>
  <c r="G1284" i="2"/>
  <c r="A1285" i="2"/>
  <c r="C1285" i="2" s="1"/>
  <c r="B1284" i="2"/>
  <c r="O1285" i="2" l="1"/>
  <c r="W1285" i="2"/>
  <c r="V1285" i="2"/>
  <c r="T1285" i="2"/>
  <c r="R1285" i="2"/>
  <c r="U1285" i="2"/>
  <c r="S1285" i="2"/>
  <c r="P1285" i="2"/>
  <c r="Y1285" i="2"/>
  <c r="X1285" i="2"/>
  <c r="Q1285" i="2"/>
  <c r="E1279" i="1"/>
  <c r="P1278" i="1"/>
  <c r="AL1278" i="1" s="1"/>
  <c r="AM1278" i="1" s="1"/>
  <c r="N1285" i="2"/>
  <c r="K1285" i="2"/>
  <c r="I1285" i="2"/>
  <c r="J1285" i="2"/>
  <c r="E1285" i="2"/>
  <c r="D1285" i="2"/>
  <c r="F1285" i="2"/>
  <c r="M1285" i="2"/>
  <c r="L1285" i="2"/>
  <c r="H1285" i="2"/>
  <c r="G1285" i="2"/>
  <c r="A1286" i="2"/>
  <c r="C1286" i="2" s="1"/>
  <c r="B1285" i="2"/>
  <c r="T1286" i="2" l="1"/>
  <c r="S1286" i="2"/>
  <c r="Q1286" i="2"/>
  <c r="Y1286" i="2"/>
  <c r="O1286" i="2"/>
  <c r="W1286" i="2"/>
  <c r="X1286" i="2"/>
  <c r="U1286" i="2"/>
  <c r="P1286" i="2"/>
  <c r="V1286" i="2"/>
  <c r="R1286" i="2"/>
  <c r="E1280" i="1"/>
  <c r="P1279" i="1"/>
  <c r="AL1279" i="1" s="1"/>
  <c r="AM1279" i="1" s="1"/>
  <c r="N1286" i="2"/>
  <c r="I1286" i="2"/>
  <c r="L1286" i="2"/>
  <c r="D1286" i="2"/>
  <c r="H1286" i="2"/>
  <c r="G1286" i="2"/>
  <c r="E1286" i="2"/>
  <c r="J1286" i="2"/>
  <c r="F1286" i="2"/>
  <c r="K1286" i="2"/>
  <c r="M1286" i="2"/>
  <c r="A1287" i="2"/>
  <c r="C1287" i="2" s="1"/>
  <c r="B1286" i="2"/>
  <c r="Q1287" i="2" l="1"/>
  <c r="Y1287" i="2"/>
  <c r="P1287" i="2"/>
  <c r="X1287" i="2"/>
  <c r="V1287" i="2"/>
  <c r="T1287" i="2"/>
  <c r="O1287" i="2"/>
  <c r="U1287" i="2"/>
  <c r="W1287" i="2"/>
  <c r="S1287" i="2"/>
  <c r="R1287" i="2"/>
  <c r="E1281" i="1"/>
  <c r="P1280" i="1"/>
  <c r="AL1280" i="1" s="1"/>
  <c r="AM1280" i="1" s="1"/>
  <c r="N1287" i="2"/>
  <c r="J1287" i="2"/>
  <c r="F1287" i="2"/>
  <c r="K1287" i="2"/>
  <c r="G1287" i="2"/>
  <c r="E1287" i="2"/>
  <c r="L1287" i="2"/>
  <c r="D1287" i="2"/>
  <c r="I1287" i="2"/>
  <c r="M1287" i="2"/>
  <c r="H1287" i="2"/>
  <c r="A1288" i="2"/>
  <c r="C1288" i="2" s="1"/>
  <c r="B1287" i="2"/>
  <c r="V1288" i="2" l="1"/>
  <c r="U1288" i="2"/>
  <c r="S1288" i="2"/>
  <c r="Q1288" i="2"/>
  <c r="Y1288" i="2"/>
  <c r="T1288" i="2"/>
  <c r="R1288" i="2"/>
  <c r="O1288" i="2"/>
  <c r="X1288" i="2"/>
  <c r="W1288" i="2"/>
  <c r="P1288" i="2"/>
  <c r="E1282" i="1"/>
  <c r="P1281" i="1"/>
  <c r="AL1281" i="1" s="1"/>
  <c r="AM1281" i="1" s="1"/>
  <c r="N1288" i="2"/>
  <c r="L1288" i="2"/>
  <c r="D1288" i="2"/>
  <c r="J1288" i="2"/>
  <c r="I1288" i="2"/>
  <c r="G1288" i="2"/>
  <c r="H1288" i="2"/>
  <c r="F1288" i="2"/>
  <c r="M1288" i="2"/>
  <c r="E1288" i="2"/>
  <c r="K1288" i="2"/>
  <c r="A1289" i="2"/>
  <c r="C1289" i="2" s="1"/>
  <c r="B1288" i="2"/>
  <c r="S1289" i="2" l="1"/>
  <c r="R1289" i="2"/>
  <c r="P1289" i="2"/>
  <c r="X1289" i="2"/>
  <c r="V1289" i="2"/>
  <c r="Y1289" i="2"/>
  <c r="W1289" i="2"/>
  <c r="T1289" i="2"/>
  <c r="O1289" i="2"/>
  <c r="U1289" i="2"/>
  <c r="Q1289" i="2"/>
  <c r="E1283" i="1"/>
  <c r="P1282" i="1"/>
  <c r="AL1282" i="1" s="1"/>
  <c r="AM1282" i="1" s="1"/>
  <c r="N1289" i="2"/>
  <c r="M1289" i="2"/>
  <c r="G1289" i="2"/>
  <c r="D1289" i="2"/>
  <c r="I1289" i="2"/>
  <c r="J1289" i="2"/>
  <c r="K1289" i="2"/>
  <c r="F1289" i="2"/>
  <c r="L1289" i="2"/>
  <c r="H1289" i="2"/>
  <c r="E1289" i="2"/>
  <c r="A1290" i="2"/>
  <c r="C1290" i="2" s="1"/>
  <c r="B1289" i="2"/>
  <c r="P1290" i="2" l="1"/>
  <c r="X1290" i="2"/>
  <c r="O1290" i="2"/>
  <c r="W1290" i="2"/>
  <c r="U1290" i="2"/>
  <c r="S1290" i="2"/>
  <c r="Y1290" i="2"/>
  <c r="T1290" i="2"/>
  <c r="V1290" i="2"/>
  <c r="R1290" i="2"/>
  <c r="Q1290" i="2"/>
  <c r="E1284" i="1"/>
  <c r="P1283" i="1"/>
  <c r="AL1283" i="1" s="1"/>
  <c r="AM1283" i="1" s="1"/>
  <c r="N1290" i="2"/>
  <c r="M1290" i="2"/>
  <c r="G1290" i="2"/>
  <c r="F1290" i="2"/>
  <c r="E1290" i="2"/>
  <c r="D1290" i="2"/>
  <c r="J1290" i="2"/>
  <c r="I1290" i="2"/>
  <c r="L1290" i="2"/>
  <c r="K1290" i="2"/>
  <c r="H1290" i="2"/>
  <c r="A1291" i="2"/>
  <c r="C1291" i="2" s="1"/>
  <c r="B1290" i="2"/>
  <c r="U1291" i="2" l="1"/>
  <c r="T1291" i="2"/>
  <c r="R1291" i="2"/>
  <c r="P1291" i="2"/>
  <c r="X1291" i="2"/>
  <c r="S1291" i="2"/>
  <c r="Q1291" i="2"/>
  <c r="Y1291" i="2"/>
  <c r="W1291" i="2"/>
  <c r="V1291" i="2"/>
  <c r="O1291" i="2"/>
  <c r="E1285" i="1"/>
  <c r="P1284" i="1"/>
  <c r="AL1284" i="1" s="1"/>
  <c r="AM1284" i="1" s="1"/>
  <c r="N1291" i="2"/>
  <c r="E1291" i="2"/>
  <c r="L1291" i="2"/>
  <c r="K1291" i="2"/>
  <c r="I1291" i="2"/>
  <c r="G1291" i="2"/>
  <c r="M1291" i="2"/>
  <c r="D1291" i="2"/>
  <c r="H1291" i="2"/>
  <c r="F1291" i="2"/>
  <c r="J1291" i="2"/>
  <c r="A1292" i="2"/>
  <c r="C1292" i="2" s="1"/>
  <c r="B1291" i="2"/>
  <c r="R1292" i="2" l="1"/>
  <c r="Q1292" i="2"/>
  <c r="Y1292" i="2"/>
  <c r="O1292" i="2"/>
  <c r="W1292" i="2"/>
  <c r="U1292" i="2"/>
  <c r="X1292" i="2"/>
  <c r="V1292" i="2"/>
  <c r="S1292" i="2"/>
  <c r="T1292" i="2"/>
  <c r="P1292" i="2"/>
  <c r="E1286" i="1"/>
  <c r="P1285" i="1"/>
  <c r="AL1285" i="1" s="1"/>
  <c r="AM1285" i="1" s="1"/>
  <c r="N1292" i="2"/>
  <c r="M1292" i="2"/>
  <c r="E1292" i="2"/>
  <c r="H1292" i="2"/>
  <c r="I1292" i="2"/>
  <c r="D1292" i="2"/>
  <c r="J1292" i="2"/>
  <c r="G1292" i="2"/>
  <c r="F1292" i="2"/>
  <c r="K1292" i="2"/>
  <c r="L1292" i="2"/>
  <c r="A1293" i="2"/>
  <c r="C1293" i="2" s="1"/>
  <c r="B1292" i="2"/>
  <c r="O1293" i="2" l="1"/>
  <c r="W1293" i="2"/>
  <c r="V1293" i="2"/>
  <c r="T1293" i="2"/>
  <c r="R1293" i="2"/>
  <c r="X1293" i="2"/>
  <c r="S1293" i="2"/>
  <c r="Y1293" i="2"/>
  <c r="U1293" i="2"/>
  <c r="Q1293" i="2"/>
  <c r="P1293" i="2"/>
  <c r="E1287" i="1"/>
  <c r="P1286" i="1"/>
  <c r="AL1286" i="1" s="1"/>
  <c r="AM1286" i="1" s="1"/>
  <c r="N1293" i="2"/>
  <c r="L1293" i="2"/>
  <c r="F1293" i="2"/>
  <c r="J1293" i="2"/>
  <c r="K1293" i="2"/>
  <c r="H1293" i="2"/>
  <c r="G1293" i="2"/>
  <c r="E1293" i="2"/>
  <c r="D1293" i="2"/>
  <c r="M1293" i="2"/>
  <c r="I1293" i="2"/>
  <c r="A1294" i="2"/>
  <c r="C1294" i="2" s="1"/>
  <c r="B1293" i="2"/>
  <c r="T1294" i="2" l="1"/>
  <c r="S1294" i="2"/>
  <c r="Q1294" i="2"/>
  <c r="Y1294" i="2"/>
  <c r="O1294" i="2"/>
  <c r="W1294" i="2"/>
  <c r="R1294" i="2"/>
  <c r="P1294" i="2"/>
  <c r="X1294" i="2"/>
  <c r="V1294" i="2"/>
  <c r="U1294" i="2"/>
  <c r="E1288" i="1"/>
  <c r="P1287" i="1"/>
  <c r="AL1287" i="1" s="1"/>
  <c r="AM1287" i="1" s="1"/>
  <c r="N1294" i="2"/>
  <c r="D1294" i="2"/>
  <c r="H1294" i="2"/>
  <c r="F1294" i="2"/>
  <c r="L1294" i="2"/>
  <c r="G1294" i="2"/>
  <c r="K1294" i="2"/>
  <c r="I1294" i="2"/>
  <c r="E1294" i="2"/>
  <c r="J1294" i="2"/>
  <c r="M1294" i="2"/>
  <c r="A1295" i="2"/>
  <c r="C1295" i="2" s="1"/>
  <c r="B1294" i="2"/>
  <c r="Q1295" i="2" l="1"/>
  <c r="Y1295" i="2"/>
  <c r="P1295" i="2"/>
  <c r="X1295" i="2"/>
  <c r="V1295" i="2"/>
  <c r="T1295" i="2"/>
  <c r="W1295" i="2"/>
  <c r="U1295" i="2"/>
  <c r="R1295" i="2"/>
  <c r="S1295" i="2"/>
  <c r="O1295" i="2"/>
  <c r="E1289" i="1"/>
  <c r="P1288" i="1"/>
  <c r="AL1288" i="1" s="1"/>
  <c r="AM1288" i="1" s="1"/>
  <c r="N1295" i="2"/>
  <c r="F1295" i="2"/>
  <c r="H1295" i="2"/>
  <c r="M1295" i="2"/>
  <c r="L1295" i="2"/>
  <c r="I1295" i="2"/>
  <c r="G1295" i="2"/>
  <c r="E1295" i="2"/>
  <c r="D1295" i="2"/>
  <c r="K1295" i="2"/>
  <c r="J1295" i="2"/>
  <c r="A1296" i="2"/>
  <c r="C1296" i="2" s="1"/>
  <c r="B1295" i="2"/>
  <c r="V1296" i="2" l="1"/>
  <c r="U1296" i="2"/>
  <c r="S1296" i="2"/>
  <c r="Q1296" i="2"/>
  <c r="Y1296" i="2"/>
  <c r="W1296" i="2"/>
  <c r="R1296" i="2"/>
  <c r="X1296" i="2"/>
  <c r="T1296" i="2"/>
  <c r="P1296" i="2"/>
  <c r="O1296" i="2"/>
  <c r="E1290" i="1"/>
  <c r="P1289" i="1"/>
  <c r="AL1289" i="1" s="1"/>
  <c r="AM1289" i="1" s="1"/>
  <c r="N1296" i="2"/>
  <c r="K1296" i="2"/>
  <c r="F1296" i="2"/>
  <c r="D1296" i="2"/>
  <c r="M1296" i="2"/>
  <c r="E1296" i="2"/>
  <c r="H1296" i="2"/>
  <c r="J1296" i="2"/>
  <c r="I1296" i="2"/>
  <c r="G1296" i="2"/>
  <c r="L1296" i="2"/>
  <c r="A1297" i="2"/>
  <c r="C1297" i="2" s="1"/>
  <c r="B1296" i="2"/>
  <c r="S1297" i="2" l="1"/>
  <c r="R1297" i="2"/>
  <c r="P1297" i="2"/>
  <c r="X1297" i="2"/>
  <c r="V1297" i="2"/>
  <c r="Q1297" i="2"/>
  <c r="O1297" i="2"/>
  <c r="W1297" i="2"/>
  <c r="U1297" i="2"/>
  <c r="Y1297" i="2"/>
  <c r="T1297" i="2"/>
  <c r="E1291" i="1"/>
  <c r="P1290" i="1"/>
  <c r="AL1290" i="1" s="1"/>
  <c r="AM1290" i="1" s="1"/>
  <c r="N1297" i="2"/>
  <c r="I1297" i="2"/>
  <c r="H1297" i="2"/>
  <c r="K1297" i="2"/>
  <c r="J1297" i="2"/>
  <c r="F1297" i="2"/>
  <c r="E1297" i="2"/>
  <c r="M1297" i="2"/>
  <c r="G1297" i="2"/>
  <c r="D1297" i="2"/>
  <c r="L1297" i="2"/>
  <c r="A1298" i="2"/>
  <c r="C1298" i="2" s="1"/>
  <c r="B1297" i="2"/>
  <c r="P1298" i="2" l="1"/>
  <c r="X1298" i="2"/>
  <c r="O1298" i="2"/>
  <c r="W1298" i="2"/>
  <c r="U1298" i="2"/>
  <c r="S1298" i="2"/>
  <c r="V1298" i="2"/>
  <c r="T1298" i="2"/>
  <c r="Q1298" i="2"/>
  <c r="R1298" i="2"/>
  <c r="Y1298" i="2"/>
  <c r="E1292" i="1"/>
  <c r="P1291" i="1"/>
  <c r="AL1291" i="1" s="1"/>
  <c r="AM1291" i="1" s="1"/>
  <c r="N1298" i="2"/>
  <c r="I1298" i="2"/>
  <c r="K1298" i="2"/>
  <c r="L1298" i="2"/>
  <c r="G1298" i="2"/>
  <c r="H1298" i="2"/>
  <c r="M1298" i="2"/>
  <c r="J1298" i="2"/>
  <c r="F1298" i="2"/>
  <c r="E1298" i="2"/>
  <c r="D1298" i="2"/>
  <c r="A1299" i="2"/>
  <c r="C1299" i="2" s="1"/>
  <c r="B1298" i="2"/>
  <c r="U1299" i="2" l="1"/>
  <c r="T1299" i="2"/>
  <c r="R1299" i="2"/>
  <c r="P1299" i="2"/>
  <c r="X1299" i="2"/>
  <c r="Y1299" i="2"/>
  <c r="V1299" i="2"/>
  <c r="Q1299" i="2"/>
  <c r="W1299" i="2"/>
  <c r="S1299" i="2"/>
  <c r="O1299" i="2"/>
  <c r="E1293" i="1"/>
  <c r="P1292" i="1"/>
  <c r="AL1292" i="1" s="1"/>
  <c r="AM1292" i="1" s="1"/>
  <c r="N1299" i="2"/>
  <c r="G1299" i="2"/>
  <c r="J1299" i="2"/>
  <c r="H1299" i="2"/>
  <c r="D1299" i="2"/>
  <c r="F1299" i="2"/>
  <c r="L1299" i="2"/>
  <c r="K1299" i="2"/>
  <c r="I1299" i="2"/>
  <c r="M1299" i="2"/>
  <c r="E1299" i="2"/>
  <c r="A1300" i="2"/>
  <c r="C1300" i="2" s="1"/>
  <c r="B1299" i="2"/>
  <c r="R1300" i="2" l="1"/>
  <c r="Q1300" i="2"/>
  <c r="Y1300" i="2"/>
  <c r="O1300" i="2"/>
  <c r="W1300" i="2"/>
  <c r="U1300" i="2"/>
  <c r="P1300" i="2"/>
  <c r="V1300" i="2"/>
  <c r="X1300" i="2"/>
  <c r="T1300" i="2"/>
  <c r="S1300" i="2"/>
  <c r="E1294" i="1"/>
  <c r="P1293" i="1"/>
  <c r="AL1293" i="1" s="1"/>
  <c r="AM1293" i="1" s="1"/>
  <c r="N1300" i="2"/>
  <c r="H1300" i="2"/>
  <c r="J1300" i="2"/>
  <c r="L1300" i="2"/>
  <c r="D1300" i="2"/>
  <c r="I1300" i="2"/>
  <c r="E1300" i="2"/>
  <c r="K1300" i="2"/>
  <c r="G1300" i="2"/>
  <c r="M1300" i="2"/>
  <c r="F1300" i="2"/>
  <c r="A1301" i="2"/>
  <c r="C1301" i="2" s="1"/>
  <c r="B1300" i="2"/>
  <c r="O1301" i="2" l="1"/>
  <c r="W1301" i="2"/>
  <c r="V1301" i="2"/>
  <c r="T1301" i="2"/>
  <c r="R1301" i="2"/>
  <c r="U1301" i="2"/>
  <c r="S1301" i="2"/>
  <c r="P1301" i="2"/>
  <c r="Q1301" i="2"/>
  <c r="Y1301" i="2"/>
  <c r="X1301" i="2"/>
  <c r="E1295" i="1"/>
  <c r="P1294" i="1"/>
  <c r="AL1294" i="1" s="1"/>
  <c r="AM1294" i="1" s="1"/>
  <c r="N1301" i="2"/>
  <c r="J1301" i="2"/>
  <c r="M1301" i="2"/>
  <c r="H1301" i="2"/>
  <c r="G1301" i="2"/>
  <c r="E1301" i="2"/>
  <c r="F1301" i="2"/>
  <c r="L1301" i="2"/>
  <c r="K1301" i="2"/>
  <c r="I1301" i="2"/>
  <c r="D1301" i="2"/>
  <c r="A1302" i="2"/>
  <c r="C1302" i="2" s="1"/>
  <c r="B1301" i="2"/>
  <c r="T1302" i="2" l="1"/>
  <c r="S1302" i="2"/>
  <c r="Q1302" i="2"/>
  <c r="Y1302" i="2"/>
  <c r="O1302" i="2"/>
  <c r="W1302" i="2"/>
  <c r="X1302" i="2"/>
  <c r="U1302" i="2"/>
  <c r="P1302" i="2"/>
  <c r="V1302" i="2"/>
  <c r="R1302" i="2"/>
  <c r="E1296" i="1"/>
  <c r="P1295" i="1"/>
  <c r="AL1295" i="1" s="1"/>
  <c r="AM1295" i="1" s="1"/>
  <c r="N1302" i="2"/>
  <c r="J1302" i="2"/>
  <c r="F1302" i="2"/>
  <c r="M1302" i="2"/>
  <c r="K1302" i="2"/>
  <c r="E1302" i="2"/>
  <c r="G1302" i="2"/>
  <c r="H1302" i="2"/>
  <c r="I1302" i="2"/>
  <c r="L1302" i="2"/>
  <c r="D1302" i="2"/>
  <c r="A1303" i="2"/>
  <c r="C1303" i="2" s="1"/>
  <c r="B1302" i="2"/>
  <c r="Q1303" i="2" l="1"/>
  <c r="Y1303" i="2"/>
  <c r="P1303" i="2"/>
  <c r="X1303" i="2"/>
  <c r="V1303" i="2"/>
  <c r="T1303" i="2"/>
  <c r="O1303" i="2"/>
  <c r="U1303" i="2"/>
  <c r="S1303" i="2"/>
  <c r="W1303" i="2"/>
  <c r="R1303" i="2"/>
  <c r="E1297" i="1"/>
  <c r="P1296" i="1"/>
  <c r="AL1296" i="1" s="1"/>
  <c r="AM1296" i="1" s="1"/>
  <c r="N1303" i="2"/>
  <c r="M1303" i="2"/>
  <c r="K1303" i="2"/>
  <c r="E1303" i="2"/>
  <c r="D1303" i="2"/>
  <c r="L1303" i="2"/>
  <c r="G1303" i="2"/>
  <c r="J1303" i="2"/>
  <c r="H1303" i="2"/>
  <c r="F1303" i="2"/>
  <c r="I1303" i="2"/>
  <c r="A1304" i="2"/>
  <c r="C1304" i="2" s="1"/>
  <c r="B1303" i="2"/>
  <c r="V1304" i="2" l="1"/>
  <c r="U1304" i="2"/>
  <c r="S1304" i="2"/>
  <c r="Q1304" i="2"/>
  <c r="Y1304" i="2"/>
  <c r="T1304" i="2"/>
  <c r="R1304" i="2"/>
  <c r="O1304" i="2"/>
  <c r="P1304" i="2"/>
  <c r="X1304" i="2"/>
  <c r="W1304" i="2"/>
  <c r="P1297" i="1"/>
  <c r="AL1297" i="1" s="1"/>
  <c r="AM1297" i="1" s="1"/>
  <c r="E1298" i="1"/>
  <c r="J1304" i="2"/>
  <c r="I1304" i="2"/>
  <c r="G1304" i="2"/>
  <c r="M1304" i="2"/>
  <c r="E1304" i="2"/>
  <c r="K1304" i="2"/>
  <c r="N1304" i="2"/>
  <c r="L1304" i="2"/>
  <c r="D1304" i="2"/>
  <c r="H1304" i="2"/>
  <c r="F1304" i="2"/>
  <c r="A1305" i="2"/>
  <c r="C1305" i="2" s="1"/>
  <c r="B1304" i="2"/>
  <c r="S1305" i="2" l="1"/>
  <c r="R1305" i="2"/>
  <c r="P1305" i="2"/>
  <c r="X1305" i="2"/>
  <c r="V1305" i="2"/>
  <c r="Y1305" i="2"/>
  <c r="W1305" i="2"/>
  <c r="T1305" i="2"/>
  <c r="O1305" i="2"/>
  <c r="U1305" i="2"/>
  <c r="Q1305" i="2"/>
  <c r="E1299" i="1"/>
  <c r="P1298" i="1"/>
  <c r="AL1298" i="1" s="1"/>
  <c r="AM1298" i="1" s="1"/>
  <c r="N1305" i="2"/>
  <c r="K1305" i="2"/>
  <c r="F1305" i="2"/>
  <c r="M1305" i="2"/>
  <c r="G1305" i="2"/>
  <c r="L1305" i="2"/>
  <c r="H1305" i="2"/>
  <c r="E1305" i="2"/>
  <c r="J1305" i="2"/>
  <c r="D1305" i="2"/>
  <c r="I1305" i="2"/>
  <c r="A1306" i="2"/>
  <c r="C1306" i="2" s="1"/>
  <c r="B1305" i="2"/>
  <c r="P1306" i="2" l="1"/>
  <c r="X1306" i="2"/>
  <c r="O1306" i="2"/>
  <c r="W1306" i="2"/>
  <c r="U1306" i="2"/>
  <c r="S1306" i="2"/>
  <c r="Y1306" i="2"/>
  <c r="T1306" i="2"/>
  <c r="R1306" i="2"/>
  <c r="V1306" i="2"/>
  <c r="Q1306" i="2"/>
  <c r="E1300" i="1"/>
  <c r="P1299" i="1"/>
  <c r="AL1299" i="1" s="1"/>
  <c r="AM1299" i="1" s="1"/>
  <c r="N1306" i="2"/>
  <c r="L1306" i="2"/>
  <c r="D1306" i="2"/>
  <c r="H1306" i="2"/>
  <c r="I1306" i="2"/>
  <c r="F1306" i="2"/>
  <c r="E1306" i="2"/>
  <c r="M1306" i="2"/>
  <c r="K1306" i="2"/>
  <c r="G1306" i="2"/>
  <c r="J1306" i="2"/>
  <c r="A1307" i="2"/>
  <c r="C1307" i="2" s="1"/>
  <c r="B1306" i="2"/>
  <c r="U1307" i="2" l="1"/>
  <c r="T1307" i="2"/>
  <c r="R1307" i="2"/>
  <c r="P1307" i="2"/>
  <c r="X1307" i="2"/>
  <c r="S1307" i="2"/>
  <c r="Q1307" i="2"/>
  <c r="Y1307" i="2"/>
  <c r="O1307" i="2"/>
  <c r="W1307" i="2"/>
  <c r="V1307" i="2"/>
  <c r="E1301" i="1"/>
  <c r="P1300" i="1"/>
  <c r="AL1300" i="1" s="1"/>
  <c r="AM1300" i="1" s="1"/>
  <c r="N1307" i="2"/>
  <c r="F1307" i="2"/>
  <c r="J1307" i="2"/>
  <c r="E1307" i="2"/>
  <c r="M1307" i="2"/>
  <c r="G1307" i="2"/>
  <c r="L1307" i="2"/>
  <c r="K1307" i="2"/>
  <c r="I1307" i="2"/>
  <c r="D1307" i="2"/>
  <c r="H1307" i="2"/>
  <c r="A1308" i="2"/>
  <c r="C1308" i="2" s="1"/>
  <c r="B1307" i="2"/>
  <c r="R1308" i="2" l="1"/>
  <c r="Q1308" i="2"/>
  <c r="Y1308" i="2"/>
  <c r="O1308" i="2"/>
  <c r="W1308" i="2"/>
  <c r="U1308" i="2"/>
  <c r="X1308" i="2"/>
  <c r="V1308" i="2"/>
  <c r="S1308" i="2"/>
  <c r="T1308" i="2"/>
  <c r="P1308" i="2"/>
  <c r="E1302" i="1"/>
  <c r="P1301" i="1"/>
  <c r="AL1301" i="1" s="1"/>
  <c r="AM1301" i="1" s="1"/>
  <c r="N1308" i="2"/>
  <c r="D1308" i="2"/>
  <c r="K1308" i="2"/>
  <c r="L1308" i="2"/>
  <c r="M1308" i="2"/>
  <c r="E1308" i="2"/>
  <c r="J1308" i="2"/>
  <c r="G1308" i="2"/>
  <c r="F1308" i="2"/>
  <c r="I1308" i="2"/>
  <c r="H1308" i="2"/>
  <c r="A1309" i="2"/>
  <c r="C1309" i="2" s="1"/>
  <c r="B1308" i="2"/>
  <c r="O1309" i="2" l="1"/>
  <c r="W1309" i="2"/>
  <c r="V1309" i="2"/>
  <c r="T1309" i="2"/>
  <c r="R1309" i="2"/>
  <c r="X1309" i="2"/>
  <c r="S1309" i="2"/>
  <c r="Y1309" i="2"/>
  <c r="U1309" i="2"/>
  <c r="Q1309" i="2"/>
  <c r="P1309" i="2"/>
  <c r="E1303" i="1"/>
  <c r="P1302" i="1"/>
  <c r="AL1302" i="1" s="1"/>
  <c r="AM1302" i="1" s="1"/>
  <c r="N1309" i="2"/>
  <c r="I1309" i="2"/>
  <c r="K1309" i="2"/>
  <c r="M1309" i="2"/>
  <c r="F1309" i="2"/>
  <c r="J1309" i="2"/>
  <c r="D1309" i="2"/>
  <c r="L1309" i="2"/>
  <c r="H1309" i="2"/>
  <c r="G1309" i="2"/>
  <c r="E1309" i="2"/>
  <c r="A1310" i="2"/>
  <c r="C1310" i="2" s="1"/>
  <c r="B1309" i="2"/>
  <c r="T1310" i="2" l="1"/>
  <c r="S1310" i="2"/>
  <c r="Q1310" i="2"/>
  <c r="Y1310" i="2"/>
  <c r="O1310" i="2"/>
  <c r="W1310" i="2"/>
  <c r="R1310" i="2"/>
  <c r="P1310" i="2"/>
  <c r="X1310" i="2"/>
  <c r="V1310" i="2"/>
  <c r="U1310" i="2"/>
  <c r="P1303" i="1"/>
  <c r="AL1303" i="1" s="1"/>
  <c r="AM1303" i="1" s="1"/>
  <c r="E1304" i="1"/>
  <c r="N1310" i="2"/>
  <c r="G1310" i="2"/>
  <c r="I1310" i="2"/>
  <c r="H1310" i="2"/>
  <c r="D1310" i="2"/>
  <c r="M1310" i="2"/>
  <c r="K1310" i="2"/>
  <c r="L1310" i="2"/>
  <c r="E1310" i="2"/>
  <c r="F1310" i="2"/>
  <c r="J1310" i="2"/>
  <c r="A1311" i="2"/>
  <c r="C1311" i="2" s="1"/>
  <c r="B1310" i="2"/>
  <c r="Q1311" i="2" l="1"/>
  <c r="Y1311" i="2"/>
  <c r="P1311" i="2"/>
  <c r="X1311" i="2"/>
  <c r="V1311" i="2"/>
  <c r="T1311" i="2"/>
  <c r="W1311" i="2"/>
  <c r="U1311" i="2"/>
  <c r="R1311" i="2"/>
  <c r="S1311" i="2"/>
  <c r="O1311" i="2"/>
  <c r="E1305" i="1"/>
  <c r="P1304" i="1"/>
  <c r="AL1304" i="1" s="1"/>
  <c r="AM1304" i="1" s="1"/>
  <c r="N1311" i="2"/>
  <c r="G1311" i="2"/>
  <c r="J1311" i="2"/>
  <c r="E1311" i="2"/>
  <c r="F1311" i="2"/>
  <c r="K1311" i="2"/>
  <c r="D1311" i="2"/>
  <c r="H1311" i="2"/>
  <c r="M1311" i="2"/>
  <c r="L1311" i="2"/>
  <c r="I1311" i="2"/>
  <c r="A1312" i="2"/>
  <c r="C1312" i="2" s="1"/>
  <c r="B1311" i="2"/>
  <c r="V1312" i="2" l="1"/>
  <c r="U1312" i="2"/>
  <c r="S1312" i="2"/>
  <c r="Q1312" i="2"/>
  <c r="Y1312" i="2"/>
  <c r="W1312" i="2"/>
  <c r="R1312" i="2"/>
  <c r="X1312" i="2"/>
  <c r="P1312" i="2"/>
  <c r="T1312" i="2"/>
  <c r="O1312" i="2"/>
  <c r="E1306" i="1"/>
  <c r="P1305" i="1"/>
  <c r="AL1305" i="1" s="1"/>
  <c r="AM1305" i="1" s="1"/>
  <c r="N1312" i="2"/>
  <c r="E1312" i="2"/>
  <c r="H1312" i="2"/>
  <c r="L1312" i="2"/>
  <c r="M1312" i="2"/>
  <c r="D1312" i="2"/>
  <c r="I1312" i="2"/>
  <c r="G1312" i="2"/>
  <c r="K1312" i="2"/>
  <c r="J1312" i="2"/>
  <c r="F1312" i="2"/>
  <c r="A1313" i="2"/>
  <c r="C1313" i="2" s="1"/>
  <c r="B1312" i="2"/>
  <c r="S1313" i="2" l="1"/>
  <c r="R1313" i="2"/>
  <c r="P1313" i="2"/>
  <c r="X1313" i="2"/>
  <c r="V1313" i="2"/>
  <c r="Q1313" i="2"/>
  <c r="O1313" i="2"/>
  <c r="W1313" i="2"/>
  <c r="Y1313" i="2"/>
  <c r="U1313" i="2"/>
  <c r="T1313" i="2"/>
  <c r="E1307" i="1"/>
  <c r="P1306" i="1"/>
  <c r="AL1306" i="1" s="1"/>
  <c r="AM1306" i="1" s="1"/>
  <c r="N1313" i="2"/>
  <c r="F1313" i="2"/>
  <c r="J1313" i="2"/>
  <c r="M1313" i="2"/>
  <c r="G1313" i="2"/>
  <c r="D1313" i="2"/>
  <c r="I1313" i="2"/>
  <c r="H1313" i="2"/>
  <c r="L1313" i="2"/>
  <c r="E1313" i="2"/>
  <c r="K1313" i="2"/>
  <c r="A1314" i="2"/>
  <c r="C1314" i="2" s="1"/>
  <c r="B1313" i="2"/>
  <c r="P1314" i="2" l="1"/>
  <c r="X1314" i="2"/>
  <c r="O1314" i="2"/>
  <c r="W1314" i="2"/>
  <c r="U1314" i="2"/>
  <c r="S1314" i="2"/>
  <c r="V1314" i="2"/>
  <c r="T1314" i="2"/>
  <c r="Q1314" i="2"/>
  <c r="Y1314" i="2"/>
  <c r="R1314" i="2"/>
  <c r="E1308" i="1"/>
  <c r="P1307" i="1"/>
  <c r="AL1307" i="1" s="1"/>
  <c r="AM1307" i="1" s="1"/>
  <c r="N1314" i="2"/>
  <c r="H1314" i="2"/>
  <c r="M1314" i="2"/>
  <c r="F1314" i="2"/>
  <c r="E1314" i="2"/>
  <c r="D1314" i="2"/>
  <c r="G1314" i="2"/>
  <c r="L1314" i="2"/>
  <c r="I1314" i="2"/>
  <c r="K1314" i="2"/>
  <c r="J1314" i="2"/>
  <c r="A1315" i="2"/>
  <c r="C1315" i="2" s="1"/>
  <c r="B1314" i="2"/>
  <c r="U1315" i="2" l="1"/>
  <c r="T1315" i="2"/>
  <c r="R1315" i="2"/>
  <c r="P1315" i="2"/>
  <c r="X1315" i="2"/>
  <c r="Y1315" i="2"/>
  <c r="V1315" i="2"/>
  <c r="Q1315" i="2"/>
  <c r="W1315" i="2"/>
  <c r="S1315" i="2"/>
  <c r="O1315" i="2"/>
  <c r="E1309" i="1"/>
  <c r="P1308" i="1"/>
  <c r="AL1308" i="1" s="1"/>
  <c r="AM1308" i="1" s="1"/>
  <c r="N1315" i="2"/>
  <c r="M1315" i="2"/>
  <c r="L1315" i="2"/>
  <c r="K1315" i="2"/>
  <c r="I1315" i="2"/>
  <c r="E1315" i="2"/>
  <c r="F1315" i="2"/>
  <c r="G1315" i="2"/>
  <c r="J1315" i="2"/>
  <c r="H1315" i="2"/>
  <c r="D1315" i="2"/>
  <c r="A1316" i="2"/>
  <c r="C1316" i="2" s="1"/>
  <c r="B1315" i="2"/>
  <c r="R1316" i="2" l="1"/>
  <c r="Q1316" i="2"/>
  <c r="Y1316" i="2"/>
  <c r="O1316" i="2"/>
  <c r="W1316" i="2"/>
  <c r="U1316" i="2"/>
  <c r="P1316" i="2"/>
  <c r="V1316" i="2"/>
  <c r="X1316" i="2"/>
  <c r="T1316" i="2"/>
  <c r="S1316" i="2"/>
  <c r="E1310" i="1"/>
  <c r="P1309" i="1"/>
  <c r="AL1309" i="1" s="1"/>
  <c r="AM1309" i="1" s="1"/>
  <c r="N1316" i="2"/>
  <c r="K1316" i="2"/>
  <c r="I1316" i="2"/>
  <c r="M1316" i="2"/>
  <c r="E1316" i="2"/>
  <c r="L1316" i="2"/>
  <c r="H1316" i="2"/>
  <c r="G1316" i="2"/>
  <c r="J1316" i="2"/>
  <c r="D1316" i="2"/>
  <c r="F1316" i="2"/>
  <c r="A1317" i="2"/>
  <c r="C1317" i="2" s="1"/>
  <c r="B1316" i="2"/>
  <c r="O1317" i="2" l="1"/>
  <c r="W1317" i="2"/>
  <c r="V1317" i="2"/>
  <c r="T1317" i="2"/>
  <c r="R1317" i="2"/>
  <c r="U1317" i="2"/>
  <c r="S1317" i="2"/>
  <c r="P1317" i="2"/>
  <c r="Y1317" i="2"/>
  <c r="X1317" i="2"/>
  <c r="Q1317" i="2"/>
  <c r="E1311" i="1"/>
  <c r="P1310" i="1"/>
  <c r="AL1310" i="1" s="1"/>
  <c r="AM1310" i="1" s="1"/>
  <c r="N1317" i="2"/>
  <c r="H1317" i="2"/>
  <c r="G1317" i="2"/>
  <c r="E1317" i="2"/>
  <c r="K1317" i="2"/>
  <c r="I1317" i="2"/>
  <c r="J1317" i="2"/>
  <c r="F1317" i="2"/>
  <c r="D1317" i="2"/>
  <c r="M1317" i="2"/>
  <c r="L1317" i="2"/>
  <c r="A1318" i="2"/>
  <c r="C1318" i="2" s="1"/>
  <c r="B1317" i="2"/>
  <c r="T1318" i="2" l="1"/>
  <c r="S1318" i="2"/>
  <c r="Q1318" i="2"/>
  <c r="Y1318" i="2"/>
  <c r="O1318" i="2"/>
  <c r="W1318" i="2"/>
  <c r="X1318" i="2"/>
  <c r="U1318" i="2"/>
  <c r="P1318" i="2"/>
  <c r="V1318" i="2"/>
  <c r="R1318" i="2"/>
  <c r="E1312" i="1"/>
  <c r="P1311" i="1"/>
  <c r="AL1311" i="1" s="1"/>
  <c r="AM1311" i="1" s="1"/>
  <c r="N1318" i="2"/>
  <c r="I1318" i="2"/>
  <c r="L1318" i="2"/>
  <c r="D1318" i="2"/>
  <c r="M1318" i="2"/>
  <c r="K1318" i="2"/>
  <c r="E1318" i="2"/>
  <c r="F1318" i="2"/>
  <c r="H1318" i="2"/>
  <c r="G1318" i="2"/>
  <c r="J1318" i="2"/>
  <c r="A1319" i="2"/>
  <c r="C1319" i="2" s="1"/>
  <c r="B1318" i="2"/>
  <c r="Q1319" i="2" l="1"/>
  <c r="Y1319" i="2"/>
  <c r="P1319" i="2"/>
  <c r="X1319" i="2"/>
  <c r="V1319" i="2"/>
  <c r="T1319" i="2"/>
  <c r="O1319" i="2"/>
  <c r="U1319" i="2"/>
  <c r="W1319" i="2"/>
  <c r="S1319" i="2"/>
  <c r="R1319" i="2"/>
  <c r="P1312" i="1"/>
  <c r="AL1312" i="1" s="1"/>
  <c r="AM1312" i="1" s="1"/>
  <c r="E1313" i="1"/>
  <c r="N1319" i="2"/>
  <c r="J1319" i="2"/>
  <c r="F1319" i="2"/>
  <c r="L1319" i="2"/>
  <c r="G1319" i="2"/>
  <c r="D1319" i="2"/>
  <c r="M1319" i="2"/>
  <c r="K1319" i="2"/>
  <c r="I1319" i="2"/>
  <c r="H1319" i="2"/>
  <c r="E1319" i="2"/>
  <c r="A1320" i="2"/>
  <c r="C1320" i="2" s="1"/>
  <c r="B1319" i="2"/>
  <c r="V1320" i="2" l="1"/>
  <c r="U1320" i="2"/>
  <c r="S1320" i="2"/>
  <c r="Q1320" i="2"/>
  <c r="Y1320" i="2"/>
  <c r="T1320" i="2"/>
  <c r="R1320" i="2"/>
  <c r="O1320" i="2"/>
  <c r="X1320" i="2"/>
  <c r="W1320" i="2"/>
  <c r="P1320" i="2"/>
  <c r="E1314" i="1"/>
  <c r="P1313" i="1"/>
  <c r="AL1313" i="1" s="1"/>
  <c r="AM1313" i="1" s="1"/>
  <c r="N1320" i="2"/>
  <c r="L1320" i="2"/>
  <c r="D1320" i="2"/>
  <c r="F1320" i="2"/>
  <c r="H1320" i="2"/>
  <c r="M1320" i="2"/>
  <c r="I1320" i="2"/>
  <c r="E1320" i="2"/>
  <c r="G1320" i="2"/>
  <c r="K1320" i="2"/>
  <c r="J1320" i="2"/>
  <c r="A1321" i="2"/>
  <c r="C1321" i="2" s="1"/>
  <c r="B1320" i="2"/>
  <c r="S1321" i="2" l="1"/>
  <c r="R1321" i="2"/>
  <c r="P1321" i="2"/>
  <c r="X1321" i="2"/>
  <c r="V1321" i="2"/>
  <c r="Y1321" i="2"/>
  <c r="W1321" i="2"/>
  <c r="T1321" i="2"/>
  <c r="O1321" i="2"/>
  <c r="U1321" i="2"/>
  <c r="Q1321" i="2"/>
  <c r="E1315" i="1"/>
  <c r="P1314" i="1"/>
  <c r="AL1314" i="1" s="1"/>
  <c r="AM1314" i="1" s="1"/>
  <c r="N1321" i="2"/>
  <c r="I1321" i="2"/>
  <c r="L1321" i="2"/>
  <c r="H1321" i="2"/>
  <c r="E1321" i="2"/>
  <c r="J1321" i="2"/>
  <c r="K1321" i="2"/>
  <c r="M1321" i="2"/>
  <c r="G1321" i="2"/>
  <c r="F1321" i="2"/>
  <c r="D1321" i="2"/>
  <c r="A1322" i="2"/>
  <c r="C1322" i="2" s="1"/>
  <c r="B1321" i="2"/>
  <c r="P1322" i="2" l="1"/>
  <c r="X1322" i="2"/>
  <c r="O1322" i="2"/>
  <c r="W1322" i="2"/>
  <c r="U1322" i="2"/>
  <c r="S1322" i="2"/>
  <c r="Y1322" i="2"/>
  <c r="T1322" i="2"/>
  <c r="V1322" i="2"/>
  <c r="R1322" i="2"/>
  <c r="Q1322" i="2"/>
  <c r="E1316" i="1"/>
  <c r="P1315" i="1"/>
  <c r="AL1315" i="1" s="1"/>
  <c r="AM1315" i="1" s="1"/>
  <c r="N1322" i="2"/>
  <c r="G1322" i="2"/>
  <c r="I1322" i="2"/>
  <c r="L1322" i="2"/>
  <c r="K1322" i="2"/>
  <c r="M1322" i="2"/>
  <c r="H1322" i="2"/>
  <c r="F1322" i="2"/>
  <c r="E1322" i="2"/>
  <c r="J1322" i="2"/>
  <c r="D1322" i="2"/>
  <c r="A1323" i="2"/>
  <c r="C1323" i="2" s="1"/>
  <c r="B1322" i="2"/>
  <c r="U1323" i="2" l="1"/>
  <c r="T1323" i="2"/>
  <c r="R1323" i="2"/>
  <c r="P1323" i="2"/>
  <c r="X1323" i="2"/>
  <c r="S1323" i="2"/>
  <c r="Q1323" i="2"/>
  <c r="Y1323" i="2"/>
  <c r="W1323" i="2"/>
  <c r="V1323" i="2"/>
  <c r="O1323" i="2"/>
  <c r="E1317" i="1"/>
  <c r="P1316" i="1"/>
  <c r="AL1316" i="1" s="1"/>
  <c r="AM1316" i="1" s="1"/>
  <c r="N1323" i="2"/>
  <c r="E1323" i="2"/>
  <c r="D1323" i="2"/>
  <c r="G1323" i="2"/>
  <c r="M1323" i="2"/>
  <c r="F1323" i="2"/>
  <c r="L1323" i="2"/>
  <c r="K1323" i="2"/>
  <c r="I1323" i="2"/>
  <c r="H1323" i="2"/>
  <c r="J1323" i="2"/>
  <c r="A1324" i="2"/>
  <c r="C1324" i="2" s="1"/>
  <c r="B1323" i="2"/>
  <c r="R1324" i="2" l="1"/>
  <c r="Q1324" i="2"/>
  <c r="Y1324" i="2"/>
  <c r="O1324" i="2"/>
  <c r="W1324" i="2"/>
  <c r="U1324" i="2"/>
  <c r="X1324" i="2"/>
  <c r="V1324" i="2"/>
  <c r="S1324" i="2"/>
  <c r="T1324" i="2"/>
  <c r="P1324" i="2"/>
  <c r="E1318" i="1"/>
  <c r="P1317" i="1"/>
  <c r="AL1317" i="1" s="1"/>
  <c r="AM1317" i="1" s="1"/>
  <c r="N1324" i="2"/>
  <c r="M1324" i="2"/>
  <c r="E1324" i="2"/>
  <c r="J1324" i="2"/>
  <c r="G1324" i="2"/>
  <c r="H1324" i="2"/>
  <c r="L1324" i="2"/>
  <c r="D1324" i="2"/>
  <c r="I1324" i="2"/>
  <c r="K1324" i="2"/>
  <c r="F1324" i="2"/>
  <c r="A1325" i="2"/>
  <c r="C1325" i="2" s="1"/>
  <c r="B1324" i="2"/>
  <c r="O1325" i="2" l="1"/>
  <c r="W1325" i="2"/>
  <c r="V1325" i="2"/>
  <c r="T1325" i="2"/>
  <c r="R1325" i="2"/>
  <c r="X1325" i="2"/>
  <c r="S1325" i="2"/>
  <c r="Y1325" i="2"/>
  <c r="U1325" i="2"/>
  <c r="Q1325" i="2"/>
  <c r="P1325" i="2"/>
  <c r="E1319" i="1"/>
  <c r="P1318" i="1"/>
  <c r="AL1318" i="1" s="1"/>
  <c r="AM1318" i="1" s="1"/>
  <c r="N1325" i="2"/>
  <c r="F1325" i="2"/>
  <c r="D1325" i="2"/>
  <c r="J1325" i="2"/>
  <c r="K1325" i="2"/>
  <c r="L1325" i="2"/>
  <c r="H1325" i="2"/>
  <c r="G1325" i="2"/>
  <c r="E1325" i="2"/>
  <c r="M1325" i="2"/>
  <c r="I1325" i="2"/>
  <c r="A1326" i="2"/>
  <c r="C1326" i="2" s="1"/>
  <c r="B1325" i="2"/>
  <c r="T1326" i="2" l="1"/>
  <c r="S1326" i="2"/>
  <c r="Q1326" i="2"/>
  <c r="Y1326" i="2"/>
  <c r="O1326" i="2"/>
  <c r="W1326" i="2"/>
  <c r="R1326" i="2"/>
  <c r="P1326" i="2"/>
  <c r="X1326" i="2"/>
  <c r="V1326" i="2"/>
  <c r="U1326" i="2"/>
  <c r="E1320" i="1"/>
  <c r="P1319" i="1"/>
  <c r="AL1319" i="1" s="1"/>
  <c r="AM1319" i="1" s="1"/>
  <c r="N1326" i="2"/>
  <c r="D1326" i="2"/>
  <c r="F1326" i="2"/>
  <c r="H1326" i="2"/>
  <c r="J1326" i="2"/>
  <c r="M1326" i="2"/>
  <c r="K1326" i="2"/>
  <c r="E1326" i="2"/>
  <c r="L1326" i="2"/>
  <c r="I1326" i="2"/>
  <c r="G1326" i="2"/>
  <c r="A1327" i="2"/>
  <c r="C1327" i="2" s="1"/>
  <c r="B1326" i="2"/>
  <c r="Q1327" i="2" l="1"/>
  <c r="Y1327" i="2"/>
  <c r="P1327" i="2"/>
  <c r="X1327" i="2"/>
  <c r="V1327" i="2"/>
  <c r="T1327" i="2"/>
  <c r="W1327" i="2"/>
  <c r="U1327" i="2"/>
  <c r="R1327" i="2"/>
  <c r="S1327" i="2"/>
  <c r="O1327" i="2"/>
  <c r="E1321" i="1"/>
  <c r="P1320" i="1"/>
  <c r="AL1320" i="1" s="1"/>
  <c r="AM1320" i="1" s="1"/>
  <c r="N1327" i="2"/>
  <c r="F1327" i="2"/>
  <c r="L1327" i="2"/>
  <c r="I1327" i="2"/>
  <c r="K1327" i="2"/>
  <c r="M1327" i="2"/>
  <c r="D1327" i="2"/>
  <c r="J1327" i="2"/>
  <c r="G1327" i="2"/>
  <c r="E1327" i="2"/>
  <c r="H1327" i="2"/>
  <c r="A1328" i="2"/>
  <c r="C1328" i="2" s="1"/>
  <c r="B1327" i="2"/>
  <c r="V1328" i="2" l="1"/>
  <c r="U1328" i="2"/>
  <c r="S1328" i="2"/>
  <c r="Q1328" i="2"/>
  <c r="Y1328" i="2"/>
  <c r="W1328" i="2"/>
  <c r="R1328" i="2"/>
  <c r="X1328" i="2"/>
  <c r="T1328" i="2"/>
  <c r="P1328" i="2"/>
  <c r="O1328" i="2"/>
  <c r="E1322" i="1"/>
  <c r="P1321" i="1"/>
  <c r="AL1321" i="1" s="1"/>
  <c r="AM1321" i="1" s="1"/>
  <c r="N1328" i="2"/>
  <c r="F1328" i="2"/>
  <c r="K1328" i="2"/>
  <c r="J1328" i="2"/>
  <c r="I1328" i="2"/>
  <c r="G1328" i="2"/>
  <c r="D1328" i="2"/>
  <c r="E1328" i="2"/>
  <c r="M1328" i="2"/>
  <c r="L1328" i="2"/>
  <c r="H1328" i="2"/>
  <c r="A1329" i="2"/>
  <c r="C1329" i="2" s="1"/>
  <c r="B1328" i="2"/>
  <c r="S1329" i="2" l="1"/>
  <c r="R1329" i="2"/>
  <c r="P1329" i="2"/>
  <c r="X1329" i="2"/>
  <c r="V1329" i="2"/>
  <c r="Q1329" i="2"/>
  <c r="O1329" i="2"/>
  <c r="W1329" i="2"/>
  <c r="Y1329" i="2"/>
  <c r="U1329" i="2"/>
  <c r="T1329" i="2"/>
  <c r="E1323" i="1"/>
  <c r="P1322" i="1"/>
  <c r="AL1322" i="1" s="1"/>
  <c r="AM1322" i="1" s="1"/>
  <c r="N1329" i="2"/>
  <c r="I1329" i="2"/>
  <c r="M1329" i="2"/>
  <c r="G1329" i="2"/>
  <c r="K1329" i="2"/>
  <c r="H1329" i="2"/>
  <c r="J1329" i="2"/>
  <c r="D1329" i="2"/>
  <c r="F1329" i="2"/>
  <c r="L1329" i="2"/>
  <c r="E1329" i="2"/>
  <c r="A1330" i="2"/>
  <c r="C1330" i="2" s="1"/>
  <c r="B1329" i="2"/>
  <c r="P1330" i="2" l="1"/>
  <c r="X1330" i="2"/>
  <c r="O1330" i="2"/>
  <c r="W1330" i="2"/>
  <c r="U1330" i="2"/>
  <c r="S1330" i="2"/>
  <c r="V1330" i="2"/>
  <c r="T1330" i="2"/>
  <c r="Q1330" i="2"/>
  <c r="R1330" i="2"/>
  <c r="Y1330" i="2"/>
  <c r="E1324" i="1"/>
  <c r="P1323" i="1"/>
  <c r="AL1323" i="1" s="1"/>
  <c r="AM1323" i="1" s="1"/>
  <c r="N1330" i="2"/>
  <c r="F1330" i="2"/>
  <c r="E1330" i="2"/>
  <c r="I1330" i="2"/>
  <c r="L1330" i="2"/>
  <c r="G1330" i="2"/>
  <c r="M1330" i="2"/>
  <c r="K1330" i="2"/>
  <c r="H1330" i="2"/>
  <c r="D1330" i="2"/>
  <c r="J1330" i="2"/>
  <c r="A1331" i="2"/>
  <c r="C1331" i="2" s="1"/>
  <c r="B1330" i="2"/>
  <c r="U1331" i="2" l="1"/>
  <c r="T1331" i="2"/>
  <c r="R1331" i="2"/>
  <c r="P1331" i="2"/>
  <c r="X1331" i="2"/>
  <c r="Y1331" i="2"/>
  <c r="V1331" i="2"/>
  <c r="Q1331" i="2"/>
  <c r="W1331" i="2"/>
  <c r="S1331" i="2"/>
  <c r="O1331" i="2"/>
  <c r="E1325" i="1"/>
  <c r="P1324" i="1"/>
  <c r="AL1324" i="1" s="1"/>
  <c r="AM1324" i="1" s="1"/>
  <c r="N1331" i="2"/>
  <c r="G1331" i="2"/>
  <c r="J1331" i="2"/>
  <c r="L1331" i="2"/>
  <c r="K1331" i="2"/>
  <c r="I1331" i="2"/>
  <c r="H1331" i="2"/>
  <c r="D1331" i="2"/>
  <c r="F1331" i="2"/>
  <c r="E1331" i="2"/>
  <c r="M1331" i="2"/>
  <c r="A1332" i="2"/>
  <c r="C1332" i="2" s="1"/>
  <c r="B1331" i="2"/>
  <c r="R1332" i="2" l="1"/>
  <c r="Q1332" i="2"/>
  <c r="Y1332" i="2"/>
  <c r="O1332" i="2"/>
  <c r="W1332" i="2"/>
  <c r="U1332" i="2"/>
  <c r="P1332" i="2"/>
  <c r="V1332" i="2"/>
  <c r="T1332" i="2"/>
  <c r="X1332" i="2"/>
  <c r="S1332" i="2"/>
  <c r="E1326" i="1"/>
  <c r="P1325" i="1"/>
  <c r="AL1325" i="1" s="1"/>
  <c r="AM1325" i="1" s="1"/>
  <c r="N1332" i="2"/>
  <c r="H1332" i="2"/>
  <c r="L1332" i="2"/>
  <c r="F1332" i="2"/>
  <c r="D1332" i="2"/>
  <c r="E1332" i="2"/>
  <c r="K1332" i="2"/>
  <c r="G1332" i="2"/>
  <c r="J1332" i="2"/>
  <c r="M1332" i="2"/>
  <c r="I1332" i="2"/>
  <c r="A1333" i="2"/>
  <c r="C1333" i="2" s="1"/>
  <c r="B1332" i="2"/>
  <c r="O1333" i="2" l="1"/>
  <c r="W1333" i="2"/>
  <c r="V1333" i="2"/>
  <c r="T1333" i="2"/>
  <c r="R1333" i="2"/>
  <c r="U1333" i="2"/>
  <c r="S1333" i="2"/>
  <c r="P1333" i="2"/>
  <c r="Q1333" i="2"/>
  <c r="Y1333" i="2"/>
  <c r="X1333" i="2"/>
  <c r="E1327" i="1"/>
  <c r="P1326" i="1"/>
  <c r="AL1326" i="1" s="1"/>
  <c r="AM1326" i="1" s="1"/>
  <c r="N1333" i="2"/>
  <c r="J1333" i="2"/>
  <c r="D1333" i="2"/>
  <c r="L1333" i="2"/>
  <c r="F1333" i="2"/>
  <c r="K1333" i="2"/>
  <c r="H1333" i="2"/>
  <c r="G1333" i="2"/>
  <c r="E1333" i="2"/>
  <c r="M1333" i="2"/>
  <c r="I1333" i="2"/>
  <c r="A1334" i="2"/>
  <c r="C1334" i="2" s="1"/>
  <c r="B1333" i="2"/>
  <c r="T1334" i="2" l="1"/>
  <c r="S1334" i="2"/>
  <c r="Q1334" i="2"/>
  <c r="Y1334" i="2"/>
  <c r="O1334" i="2"/>
  <c r="W1334" i="2"/>
  <c r="X1334" i="2"/>
  <c r="U1334" i="2"/>
  <c r="P1334" i="2"/>
  <c r="V1334" i="2"/>
  <c r="R1334" i="2"/>
  <c r="E1328" i="1"/>
  <c r="P1327" i="1"/>
  <c r="AL1327" i="1" s="1"/>
  <c r="AM1327" i="1" s="1"/>
  <c r="N1334" i="2"/>
  <c r="G1334" i="2"/>
  <c r="H1334" i="2"/>
  <c r="I1334" i="2"/>
  <c r="D1334" i="2"/>
  <c r="J1334" i="2"/>
  <c r="F1334" i="2"/>
  <c r="L1334" i="2"/>
  <c r="M1334" i="2"/>
  <c r="K1334" i="2"/>
  <c r="E1334" i="2"/>
  <c r="A1335" i="2"/>
  <c r="C1335" i="2" s="1"/>
  <c r="B1334" i="2"/>
  <c r="Q1335" i="2" l="1"/>
  <c r="Y1335" i="2"/>
  <c r="P1335" i="2"/>
  <c r="X1335" i="2"/>
  <c r="V1335" i="2"/>
  <c r="T1335" i="2"/>
  <c r="O1335" i="2"/>
  <c r="U1335" i="2"/>
  <c r="S1335" i="2"/>
  <c r="W1335" i="2"/>
  <c r="R1335" i="2"/>
  <c r="P1328" i="1"/>
  <c r="AL1328" i="1" s="1"/>
  <c r="AM1328" i="1" s="1"/>
  <c r="E1329" i="1"/>
  <c r="N1335" i="2"/>
  <c r="M1335" i="2"/>
  <c r="E1335" i="2"/>
  <c r="G1335" i="2"/>
  <c r="J1335" i="2"/>
  <c r="K1335" i="2"/>
  <c r="L1335" i="2"/>
  <c r="H1335" i="2"/>
  <c r="F1335" i="2"/>
  <c r="I1335" i="2"/>
  <c r="D1335" i="2"/>
  <c r="A1336" i="2"/>
  <c r="C1336" i="2" s="1"/>
  <c r="B1335" i="2"/>
  <c r="V1336" i="2" l="1"/>
  <c r="U1336" i="2"/>
  <c r="S1336" i="2"/>
  <c r="Q1336" i="2"/>
  <c r="Y1336" i="2"/>
  <c r="T1336" i="2"/>
  <c r="R1336" i="2"/>
  <c r="O1336" i="2"/>
  <c r="P1336" i="2"/>
  <c r="X1336" i="2"/>
  <c r="W1336" i="2"/>
  <c r="E1330" i="1"/>
  <c r="P1329" i="1"/>
  <c r="AL1329" i="1" s="1"/>
  <c r="AM1329" i="1" s="1"/>
  <c r="N1336" i="2"/>
  <c r="M1336" i="2"/>
  <c r="E1336" i="2"/>
  <c r="K1336" i="2"/>
  <c r="L1336" i="2"/>
  <c r="D1336" i="2"/>
  <c r="J1336" i="2"/>
  <c r="F1336" i="2"/>
  <c r="I1336" i="2"/>
  <c r="G1336" i="2"/>
  <c r="H1336" i="2"/>
  <c r="A1337" i="2"/>
  <c r="C1337" i="2" s="1"/>
  <c r="B1336" i="2"/>
  <c r="S1337" i="2" l="1"/>
  <c r="R1337" i="2"/>
  <c r="P1337" i="2"/>
  <c r="X1337" i="2"/>
  <c r="V1337" i="2"/>
  <c r="Y1337" i="2"/>
  <c r="W1337" i="2"/>
  <c r="T1337" i="2"/>
  <c r="O1337" i="2"/>
  <c r="U1337" i="2"/>
  <c r="Q1337" i="2"/>
  <c r="E1331" i="1"/>
  <c r="P1330" i="1"/>
  <c r="AL1330" i="1" s="1"/>
  <c r="AM1330" i="1" s="1"/>
  <c r="N1337" i="2"/>
  <c r="K1337" i="2"/>
  <c r="F1337" i="2"/>
  <c r="J1337" i="2"/>
  <c r="M1337" i="2"/>
  <c r="I1337" i="2"/>
  <c r="L1337" i="2"/>
  <c r="H1337" i="2"/>
  <c r="E1337" i="2"/>
  <c r="D1337" i="2"/>
  <c r="G1337" i="2"/>
  <c r="A1338" i="2"/>
  <c r="C1338" i="2" s="1"/>
  <c r="B1337" i="2"/>
  <c r="P1338" i="2" l="1"/>
  <c r="X1338" i="2"/>
  <c r="O1338" i="2"/>
  <c r="W1338" i="2"/>
  <c r="U1338" i="2"/>
  <c r="S1338" i="2"/>
  <c r="Y1338" i="2"/>
  <c r="T1338" i="2"/>
  <c r="V1338" i="2"/>
  <c r="R1338" i="2"/>
  <c r="Q1338" i="2"/>
  <c r="E1332" i="1"/>
  <c r="P1331" i="1"/>
  <c r="AL1331" i="1" s="1"/>
  <c r="AM1331" i="1" s="1"/>
  <c r="N1338" i="2"/>
  <c r="L1338" i="2"/>
  <c r="D1338" i="2"/>
  <c r="H1338" i="2"/>
  <c r="M1338" i="2"/>
  <c r="I1338" i="2"/>
  <c r="E1338" i="2"/>
  <c r="J1338" i="2"/>
  <c r="K1338" i="2"/>
  <c r="F1338" i="2"/>
  <c r="G1338" i="2"/>
  <c r="A1339" i="2"/>
  <c r="C1339" i="2" s="1"/>
  <c r="B1338" i="2"/>
  <c r="U1339" i="2" l="1"/>
  <c r="T1339" i="2"/>
  <c r="R1339" i="2"/>
  <c r="P1339" i="2"/>
  <c r="X1339" i="2"/>
  <c r="S1339" i="2"/>
  <c r="Q1339" i="2"/>
  <c r="Y1339" i="2"/>
  <c r="O1339" i="2"/>
  <c r="W1339" i="2"/>
  <c r="V1339" i="2"/>
  <c r="E1333" i="1"/>
  <c r="P1332" i="1"/>
  <c r="AL1332" i="1" s="1"/>
  <c r="AM1332" i="1" s="1"/>
  <c r="N1339" i="2"/>
  <c r="F1339" i="2"/>
  <c r="L1339" i="2"/>
  <c r="K1339" i="2"/>
  <c r="I1339" i="2"/>
  <c r="J1339" i="2"/>
  <c r="H1339" i="2"/>
  <c r="D1339" i="2"/>
  <c r="E1339" i="2"/>
  <c r="M1339" i="2"/>
  <c r="G1339" i="2"/>
  <c r="A1340" i="2"/>
  <c r="C1340" i="2" s="1"/>
  <c r="B1339" i="2"/>
  <c r="R1340" i="2" l="1"/>
  <c r="Q1340" i="2"/>
  <c r="Y1340" i="2"/>
  <c r="O1340" i="2"/>
  <c r="W1340" i="2"/>
  <c r="U1340" i="2"/>
  <c r="X1340" i="2"/>
  <c r="V1340" i="2"/>
  <c r="S1340" i="2"/>
  <c r="T1340" i="2"/>
  <c r="P1340" i="2"/>
  <c r="E1334" i="1"/>
  <c r="P1333" i="1"/>
  <c r="AL1333" i="1" s="1"/>
  <c r="AM1333" i="1" s="1"/>
  <c r="N1340" i="2"/>
  <c r="D1340" i="2"/>
  <c r="I1340" i="2"/>
  <c r="F1340" i="2"/>
  <c r="K1340" i="2"/>
  <c r="L1340" i="2"/>
  <c r="M1340" i="2"/>
  <c r="H1340" i="2"/>
  <c r="J1340" i="2"/>
  <c r="G1340" i="2"/>
  <c r="E1340" i="2"/>
  <c r="A1341" i="2"/>
  <c r="C1341" i="2" s="1"/>
  <c r="B1340" i="2"/>
  <c r="O1341" i="2" l="1"/>
  <c r="W1341" i="2"/>
  <c r="V1341" i="2"/>
  <c r="T1341" i="2"/>
  <c r="R1341" i="2"/>
  <c r="X1341" i="2"/>
  <c r="S1341" i="2"/>
  <c r="Y1341" i="2"/>
  <c r="Q1341" i="2"/>
  <c r="U1341" i="2"/>
  <c r="P1341" i="2"/>
  <c r="E1335" i="1"/>
  <c r="P1334" i="1"/>
  <c r="AL1334" i="1" s="1"/>
  <c r="AM1334" i="1" s="1"/>
  <c r="N1341" i="2"/>
  <c r="I1341" i="2"/>
  <c r="H1341" i="2"/>
  <c r="G1341" i="2"/>
  <c r="E1341" i="2"/>
  <c r="D1341" i="2"/>
  <c r="K1341" i="2"/>
  <c r="L1341" i="2"/>
  <c r="F1341" i="2"/>
  <c r="J1341" i="2"/>
  <c r="M1341" i="2"/>
  <c r="A1342" i="2"/>
  <c r="C1342" i="2" s="1"/>
  <c r="B1341" i="2"/>
  <c r="T1342" i="2" l="1"/>
  <c r="S1342" i="2"/>
  <c r="Q1342" i="2"/>
  <c r="Y1342" i="2"/>
  <c r="O1342" i="2"/>
  <c r="W1342" i="2"/>
  <c r="R1342" i="2"/>
  <c r="P1342" i="2"/>
  <c r="X1342" i="2"/>
  <c r="V1342" i="2"/>
  <c r="U1342" i="2"/>
  <c r="E1336" i="1"/>
  <c r="P1335" i="1"/>
  <c r="AL1335" i="1" s="1"/>
  <c r="AM1335" i="1" s="1"/>
  <c r="N1342" i="2"/>
  <c r="G1342" i="2"/>
  <c r="M1342" i="2"/>
  <c r="K1342" i="2"/>
  <c r="E1342" i="2"/>
  <c r="I1342" i="2"/>
  <c r="F1342" i="2"/>
  <c r="J1342" i="2"/>
  <c r="H1342" i="2"/>
  <c r="L1342" i="2"/>
  <c r="D1342" i="2"/>
  <c r="A1343" i="2"/>
  <c r="C1343" i="2" s="1"/>
  <c r="B1342" i="2"/>
  <c r="Q1343" i="2" l="1"/>
  <c r="Y1343" i="2"/>
  <c r="P1343" i="2"/>
  <c r="X1343" i="2"/>
  <c r="V1343" i="2"/>
  <c r="T1343" i="2"/>
  <c r="W1343" i="2"/>
  <c r="U1343" i="2"/>
  <c r="R1343" i="2"/>
  <c r="S1343" i="2"/>
  <c r="O1343" i="2"/>
  <c r="E1337" i="1"/>
  <c r="P1336" i="1"/>
  <c r="AL1336" i="1" s="1"/>
  <c r="AM1336" i="1" s="1"/>
  <c r="N1343" i="2"/>
  <c r="D1343" i="2"/>
  <c r="G1343" i="2"/>
  <c r="J1343" i="2"/>
  <c r="E1343" i="2"/>
  <c r="K1343" i="2"/>
  <c r="F1343" i="2"/>
  <c r="L1343" i="2"/>
  <c r="I1343" i="2"/>
  <c r="M1343" i="2"/>
  <c r="H1343" i="2"/>
  <c r="A1344" i="2"/>
  <c r="C1344" i="2" s="1"/>
  <c r="B1343" i="2"/>
  <c r="V1344" i="2" l="1"/>
  <c r="U1344" i="2"/>
  <c r="S1344" i="2"/>
  <c r="Q1344" i="2"/>
  <c r="Y1344" i="2"/>
  <c r="W1344" i="2"/>
  <c r="R1344" i="2"/>
  <c r="X1344" i="2"/>
  <c r="T1344" i="2"/>
  <c r="P1344" i="2"/>
  <c r="O1344" i="2"/>
  <c r="E1338" i="1"/>
  <c r="P1337" i="1"/>
  <c r="AL1337" i="1" s="1"/>
  <c r="AM1337" i="1" s="1"/>
  <c r="N1344" i="2"/>
  <c r="E1344" i="2"/>
  <c r="H1344" i="2"/>
  <c r="L1344" i="2"/>
  <c r="M1344" i="2"/>
  <c r="J1344" i="2"/>
  <c r="I1344" i="2"/>
  <c r="G1344" i="2"/>
  <c r="K1344" i="2"/>
  <c r="F1344" i="2"/>
  <c r="D1344" i="2"/>
  <c r="A1345" i="2"/>
  <c r="C1345" i="2" s="1"/>
  <c r="B1344" i="2"/>
  <c r="S1345" i="2" l="1"/>
  <c r="R1345" i="2"/>
  <c r="P1345" i="2"/>
  <c r="X1345" i="2"/>
  <c r="V1345" i="2"/>
  <c r="Q1345" i="2"/>
  <c r="O1345" i="2"/>
  <c r="W1345" i="2"/>
  <c r="Y1345" i="2"/>
  <c r="U1345" i="2"/>
  <c r="T1345" i="2"/>
  <c r="E1339" i="1"/>
  <c r="P1338" i="1"/>
  <c r="AL1338" i="1" s="1"/>
  <c r="AM1338" i="1" s="1"/>
  <c r="N1345" i="2"/>
  <c r="F1345" i="2"/>
  <c r="D1345" i="2"/>
  <c r="J1345" i="2"/>
  <c r="H1345" i="2"/>
  <c r="I1345" i="2"/>
  <c r="K1345" i="2"/>
  <c r="E1345" i="2"/>
  <c r="G1345" i="2"/>
  <c r="L1345" i="2"/>
  <c r="M1345" i="2"/>
  <c r="A1346" i="2"/>
  <c r="C1346" i="2" s="1"/>
  <c r="B1345" i="2"/>
  <c r="P1346" i="2" l="1"/>
  <c r="X1346" i="2"/>
  <c r="O1346" i="2"/>
  <c r="W1346" i="2"/>
  <c r="U1346" i="2"/>
  <c r="S1346" i="2"/>
  <c r="V1346" i="2"/>
  <c r="T1346" i="2"/>
  <c r="Q1346" i="2"/>
  <c r="Y1346" i="2"/>
  <c r="R1346" i="2"/>
  <c r="E1340" i="1"/>
  <c r="P1339" i="1"/>
  <c r="AL1339" i="1" s="1"/>
  <c r="AM1339" i="1" s="1"/>
  <c r="N1346" i="2"/>
  <c r="H1346" i="2"/>
  <c r="J1346" i="2"/>
  <c r="K1346" i="2"/>
  <c r="D1346" i="2"/>
  <c r="I1346" i="2"/>
  <c r="L1346" i="2"/>
  <c r="E1346" i="2"/>
  <c r="M1346" i="2"/>
  <c r="F1346" i="2"/>
  <c r="G1346" i="2"/>
  <c r="A1347" i="2"/>
  <c r="C1347" i="2" s="1"/>
  <c r="B1346" i="2"/>
  <c r="U1347" i="2" l="1"/>
  <c r="T1347" i="2"/>
  <c r="R1347" i="2"/>
  <c r="P1347" i="2"/>
  <c r="X1347" i="2"/>
  <c r="Y1347" i="2"/>
  <c r="V1347" i="2"/>
  <c r="Q1347" i="2"/>
  <c r="W1347" i="2"/>
  <c r="O1347" i="2"/>
  <c r="S1347" i="2"/>
  <c r="E1341" i="1"/>
  <c r="P1340" i="1"/>
  <c r="AL1340" i="1" s="1"/>
  <c r="AM1340" i="1" s="1"/>
  <c r="N1347" i="2"/>
  <c r="M1347" i="2"/>
  <c r="E1347" i="2"/>
  <c r="H1347" i="2"/>
  <c r="D1347" i="2"/>
  <c r="F1347" i="2"/>
  <c r="G1347" i="2"/>
  <c r="J1347" i="2"/>
  <c r="L1347" i="2"/>
  <c r="K1347" i="2"/>
  <c r="I1347" i="2"/>
  <c r="A1348" i="2"/>
  <c r="C1348" i="2" s="1"/>
  <c r="B1347" i="2"/>
  <c r="R1348" i="2" l="1"/>
  <c r="Q1348" i="2"/>
  <c r="Y1348" i="2"/>
  <c r="O1348" i="2"/>
  <c r="W1348" i="2"/>
  <c r="U1348" i="2"/>
  <c r="P1348" i="2"/>
  <c r="V1348" i="2"/>
  <c r="X1348" i="2"/>
  <c r="T1348" i="2"/>
  <c r="S1348" i="2"/>
  <c r="E1342" i="1"/>
  <c r="P1341" i="1"/>
  <c r="AL1341" i="1" s="1"/>
  <c r="AM1341" i="1" s="1"/>
  <c r="N1348" i="2"/>
  <c r="K1348" i="2"/>
  <c r="J1348" i="2"/>
  <c r="M1348" i="2"/>
  <c r="E1348" i="2"/>
  <c r="L1348" i="2"/>
  <c r="H1348" i="2"/>
  <c r="I1348" i="2"/>
  <c r="F1348" i="2"/>
  <c r="D1348" i="2"/>
  <c r="G1348" i="2"/>
  <c r="A1349" i="2"/>
  <c r="C1349" i="2" s="1"/>
  <c r="B1348" i="2"/>
  <c r="O1349" i="2" l="1"/>
  <c r="W1349" i="2"/>
  <c r="V1349" i="2"/>
  <c r="T1349" i="2"/>
  <c r="R1349" i="2"/>
  <c r="U1349" i="2"/>
  <c r="S1349" i="2"/>
  <c r="P1349" i="2"/>
  <c r="Y1349" i="2"/>
  <c r="X1349" i="2"/>
  <c r="Q1349" i="2"/>
  <c r="E1343" i="1"/>
  <c r="P1342" i="1"/>
  <c r="AL1342" i="1" s="1"/>
  <c r="AM1342" i="1" s="1"/>
  <c r="N1349" i="2"/>
  <c r="K1349" i="2"/>
  <c r="M1349" i="2"/>
  <c r="I1349" i="2"/>
  <c r="J1349" i="2"/>
  <c r="L1349" i="2"/>
  <c r="H1349" i="2"/>
  <c r="G1349" i="2"/>
  <c r="E1349" i="2"/>
  <c r="F1349" i="2"/>
  <c r="D1349" i="2"/>
  <c r="A1350" i="2"/>
  <c r="C1350" i="2" s="1"/>
  <c r="B1349" i="2"/>
  <c r="T1350" i="2" l="1"/>
  <c r="S1350" i="2"/>
  <c r="Q1350" i="2"/>
  <c r="Y1350" i="2"/>
  <c r="O1350" i="2"/>
  <c r="W1350" i="2"/>
  <c r="X1350" i="2"/>
  <c r="U1350" i="2"/>
  <c r="P1350" i="2"/>
  <c r="V1350" i="2"/>
  <c r="R1350" i="2"/>
  <c r="E1344" i="1"/>
  <c r="P1343" i="1"/>
  <c r="AL1343" i="1" s="1"/>
  <c r="AM1343" i="1" s="1"/>
  <c r="N1350" i="2"/>
  <c r="I1350" i="2"/>
  <c r="L1350" i="2"/>
  <c r="J1350" i="2"/>
  <c r="F1350" i="2"/>
  <c r="D1350" i="2"/>
  <c r="H1350" i="2"/>
  <c r="M1350" i="2"/>
  <c r="K1350" i="2"/>
  <c r="E1350" i="2"/>
  <c r="G1350" i="2"/>
  <c r="A1351" i="2"/>
  <c r="C1351" i="2" s="1"/>
  <c r="B1350" i="2"/>
  <c r="Q1351" i="2" l="1"/>
  <c r="Y1351" i="2"/>
  <c r="P1351" i="2"/>
  <c r="X1351" i="2"/>
  <c r="V1351" i="2"/>
  <c r="T1351" i="2"/>
  <c r="O1351" i="2"/>
  <c r="U1351" i="2"/>
  <c r="W1351" i="2"/>
  <c r="S1351" i="2"/>
  <c r="R1351" i="2"/>
  <c r="E1345" i="1"/>
  <c r="P1344" i="1"/>
  <c r="AL1344" i="1" s="1"/>
  <c r="AM1344" i="1" s="1"/>
  <c r="N1351" i="2"/>
  <c r="J1351" i="2"/>
  <c r="L1351" i="2"/>
  <c r="F1351" i="2"/>
  <c r="K1351" i="2"/>
  <c r="G1351" i="2"/>
  <c r="D1351" i="2"/>
  <c r="I1351" i="2"/>
  <c r="H1351" i="2"/>
  <c r="E1351" i="2"/>
  <c r="M1351" i="2"/>
  <c r="A1352" i="2"/>
  <c r="C1352" i="2" s="1"/>
  <c r="B1351" i="2"/>
  <c r="V1352" i="2" l="1"/>
  <c r="U1352" i="2"/>
  <c r="S1352" i="2"/>
  <c r="Q1352" i="2"/>
  <c r="Y1352" i="2"/>
  <c r="T1352" i="2"/>
  <c r="R1352" i="2"/>
  <c r="O1352" i="2"/>
  <c r="X1352" i="2"/>
  <c r="W1352" i="2"/>
  <c r="P1352" i="2"/>
  <c r="E1346" i="1"/>
  <c r="P1345" i="1"/>
  <c r="AL1345" i="1" s="1"/>
  <c r="AM1345" i="1" s="1"/>
  <c r="N1352" i="2"/>
  <c r="L1352" i="2"/>
  <c r="D1352" i="2"/>
  <c r="J1352" i="2"/>
  <c r="I1352" i="2"/>
  <c r="G1352" i="2"/>
  <c r="H1352" i="2"/>
  <c r="K1352" i="2"/>
  <c r="M1352" i="2"/>
  <c r="E1352" i="2"/>
  <c r="F1352" i="2"/>
  <c r="A1353" i="2"/>
  <c r="C1353" i="2" s="1"/>
  <c r="B1352" i="2"/>
  <c r="S1353" i="2" l="1"/>
  <c r="R1353" i="2"/>
  <c r="P1353" i="2"/>
  <c r="X1353" i="2"/>
  <c r="V1353" i="2"/>
  <c r="Y1353" i="2"/>
  <c r="W1353" i="2"/>
  <c r="T1353" i="2"/>
  <c r="O1353" i="2"/>
  <c r="U1353" i="2"/>
  <c r="Q1353" i="2"/>
  <c r="E1347" i="1"/>
  <c r="P1346" i="1"/>
  <c r="AL1346" i="1" s="1"/>
  <c r="AM1346" i="1" s="1"/>
  <c r="N1353" i="2"/>
  <c r="L1353" i="2"/>
  <c r="H1353" i="2"/>
  <c r="E1353" i="2"/>
  <c r="M1353" i="2"/>
  <c r="G1353" i="2"/>
  <c r="I1353" i="2"/>
  <c r="J1353" i="2"/>
  <c r="D1353" i="2"/>
  <c r="K1353" i="2"/>
  <c r="F1353" i="2"/>
  <c r="A1354" i="2"/>
  <c r="C1354" i="2" s="1"/>
  <c r="B1353" i="2"/>
  <c r="P1354" i="2" l="1"/>
  <c r="X1354" i="2"/>
  <c r="O1354" i="2"/>
  <c r="W1354" i="2"/>
  <c r="U1354" i="2"/>
  <c r="S1354" i="2"/>
  <c r="Y1354" i="2"/>
  <c r="T1354" i="2"/>
  <c r="V1354" i="2"/>
  <c r="R1354" i="2"/>
  <c r="Q1354" i="2"/>
  <c r="E1348" i="1"/>
  <c r="P1347" i="1"/>
  <c r="AL1347" i="1" s="1"/>
  <c r="AM1347" i="1" s="1"/>
  <c r="N1354" i="2"/>
  <c r="M1354" i="2"/>
  <c r="G1354" i="2"/>
  <c r="F1354" i="2"/>
  <c r="E1354" i="2"/>
  <c r="I1354" i="2"/>
  <c r="J1354" i="2"/>
  <c r="K1354" i="2"/>
  <c r="L1354" i="2"/>
  <c r="H1354" i="2"/>
  <c r="D1354" i="2"/>
  <c r="A1355" i="2"/>
  <c r="C1355" i="2" s="1"/>
  <c r="B1354" i="2"/>
  <c r="U1355" i="2" l="1"/>
  <c r="T1355" i="2"/>
  <c r="R1355" i="2"/>
  <c r="P1355" i="2"/>
  <c r="X1355" i="2"/>
  <c r="S1355" i="2"/>
  <c r="Q1355" i="2"/>
  <c r="Y1355" i="2"/>
  <c r="W1355" i="2"/>
  <c r="V1355" i="2"/>
  <c r="O1355" i="2"/>
  <c r="E1349" i="1"/>
  <c r="P1348" i="1"/>
  <c r="AL1348" i="1" s="1"/>
  <c r="AM1348" i="1" s="1"/>
  <c r="N1355" i="2"/>
  <c r="E1355" i="2"/>
  <c r="L1355" i="2"/>
  <c r="K1355" i="2"/>
  <c r="I1355" i="2"/>
  <c r="G1355" i="2"/>
  <c r="M1355" i="2"/>
  <c r="D1355" i="2"/>
  <c r="F1355" i="2"/>
  <c r="J1355" i="2"/>
  <c r="H1355" i="2"/>
  <c r="A1356" i="2"/>
  <c r="C1356" i="2" s="1"/>
  <c r="B1355" i="2"/>
  <c r="R1356" i="2" l="1"/>
  <c r="Q1356" i="2"/>
  <c r="Y1356" i="2"/>
  <c r="O1356" i="2"/>
  <c r="W1356" i="2"/>
  <c r="U1356" i="2"/>
  <c r="X1356" i="2"/>
  <c r="V1356" i="2"/>
  <c r="S1356" i="2"/>
  <c r="T1356" i="2"/>
  <c r="P1356" i="2"/>
  <c r="E1350" i="1"/>
  <c r="P1349" i="1"/>
  <c r="AL1349" i="1" s="1"/>
  <c r="AM1349" i="1" s="1"/>
  <c r="N1356" i="2"/>
  <c r="M1356" i="2"/>
  <c r="E1356" i="2"/>
  <c r="H1356" i="2"/>
  <c r="I1356" i="2"/>
  <c r="J1356" i="2"/>
  <c r="G1356" i="2"/>
  <c r="D1356" i="2"/>
  <c r="L1356" i="2"/>
  <c r="F1356" i="2"/>
  <c r="K1356" i="2"/>
  <c r="A1357" i="2"/>
  <c r="C1357" i="2" s="1"/>
  <c r="B1356" i="2"/>
  <c r="O1357" i="2" l="1"/>
  <c r="W1357" i="2"/>
  <c r="V1357" i="2"/>
  <c r="T1357" i="2"/>
  <c r="R1357" i="2"/>
  <c r="X1357" i="2"/>
  <c r="S1357" i="2"/>
  <c r="Y1357" i="2"/>
  <c r="U1357" i="2"/>
  <c r="Q1357" i="2"/>
  <c r="P1357" i="2"/>
  <c r="E1351" i="1"/>
  <c r="P1350" i="1"/>
  <c r="AL1350" i="1" s="1"/>
  <c r="AM1350" i="1" s="1"/>
  <c r="N1357" i="2"/>
  <c r="F1357" i="2"/>
  <c r="J1357" i="2"/>
  <c r="K1357" i="2"/>
  <c r="H1357" i="2"/>
  <c r="G1357" i="2"/>
  <c r="E1357" i="2"/>
  <c r="D1357" i="2"/>
  <c r="I1357" i="2"/>
  <c r="M1357" i="2"/>
  <c r="L1357" i="2"/>
  <c r="A1358" i="2"/>
  <c r="C1358" i="2" s="1"/>
  <c r="B1357" i="2"/>
  <c r="T1358" i="2" l="1"/>
  <c r="S1358" i="2"/>
  <c r="Q1358" i="2"/>
  <c r="Y1358" i="2"/>
  <c r="O1358" i="2"/>
  <c r="W1358" i="2"/>
  <c r="R1358" i="2"/>
  <c r="P1358" i="2"/>
  <c r="X1358" i="2"/>
  <c r="V1358" i="2"/>
  <c r="U1358" i="2"/>
  <c r="E1352" i="1"/>
  <c r="P1351" i="1"/>
  <c r="AL1351" i="1" s="1"/>
  <c r="AM1351" i="1" s="1"/>
  <c r="N1358" i="2"/>
  <c r="D1358" i="2"/>
  <c r="H1358" i="2"/>
  <c r="L1358" i="2"/>
  <c r="G1358" i="2"/>
  <c r="J1358" i="2"/>
  <c r="I1358" i="2"/>
  <c r="M1358" i="2"/>
  <c r="K1358" i="2"/>
  <c r="E1358" i="2"/>
  <c r="F1358" i="2"/>
  <c r="A1359" i="2"/>
  <c r="C1359" i="2" s="1"/>
  <c r="B1358" i="2"/>
  <c r="Q1359" i="2" l="1"/>
  <c r="Y1359" i="2"/>
  <c r="P1359" i="2"/>
  <c r="X1359" i="2"/>
  <c r="V1359" i="2"/>
  <c r="T1359" i="2"/>
  <c r="W1359" i="2"/>
  <c r="U1359" i="2"/>
  <c r="R1359" i="2"/>
  <c r="S1359" i="2"/>
  <c r="O1359" i="2"/>
  <c r="E1353" i="1"/>
  <c r="P1352" i="1"/>
  <c r="AL1352" i="1" s="1"/>
  <c r="AM1352" i="1" s="1"/>
  <c r="N1359" i="2"/>
  <c r="F1359" i="2"/>
  <c r="M1359" i="2"/>
  <c r="G1359" i="2"/>
  <c r="E1359" i="2"/>
  <c r="H1359" i="2"/>
  <c r="J1359" i="2"/>
  <c r="D1359" i="2"/>
  <c r="L1359" i="2"/>
  <c r="I1359" i="2"/>
  <c r="K1359" i="2"/>
  <c r="A1360" i="2"/>
  <c r="C1360" i="2" s="1"/>
  <c r="B1359" i="2"/>
  <c r="V1360" i="2" l="1"/>
  <c r="U1360" i="2"/>
  <c r="S1360" i="2"/>
  <c r="Q1360" i="2"/>
  <c r="Y1360" i="2"/>
  <c r="W1360" i="2"/>
  <c r="R1360" i="2"/>
  <c r="X1360" i="2"/>
  <c r="T1360" i="2"/>
  <c r="P1360" i="2"/>
  <c r="O1360" i="2"/>
  <c r="E1354" i="1"/>
  <c r="P1353" i="1"/>
  <c r="AL1353" i="1" s="1"/>
  <c r="AM1353" i="1" s="1"/>
  <c r="N1360" i="2"/>
  <c r="K1360" i="2"/>
  <c r="D1360" i="2"/>
  <c r="M1360" i="2"/>
  <c r="E1360" i="2"/>
  <c r="H1360" i="2"/>
  <c r="L1360" i="2"/>
  <c r="F1360" i="2"/>
  <c r="J1360" i="2"/>
  <c r="I1360" i="2"/>
  <c r="G1360" i="2"/>
  <c r="A1361" i="2"/>
  <c r="C1361" i="2" s="1"/>
  <c r="B1360" i="2"/>
  <c r="S1361" i="2" l="1"/>
  <c r="R1361" i="2"/>
  <c r="P1361" i="2"/>
  <c r="X1361" i="2"/>
  <c r="V1361" i="2"/>
  <c r="Q1361" i="2"/>
  <c r="O1361" i="2"/>
  <c r="W1361" i="2"/>
  <c r="U1361" i="2"/>
  <c r="Y1361" i="2"/>
  <c r="T1361" i="2"/>
  <c r="E1355" i="1"/>
  <c r="P1354" i="1"/>
  <c r="AL1354" i="1" s="1"/>
  <c r="AM1354" i="1" s="1"/>
  <c r="N1361" i="2"/>
  <c r="I1361" i="2"/>
  <c r="K1361" i="2"/>
  <c r="J1361" i="2"/>
  <c r="F1361" i="2"/>
  <c r="E1361" i="2"/>
  <c r="D1361" i="2"/>
  <c r="M1361" i="2"/>
  <c r="G1361" i="2"/>
  <c r="H1361" i="2"/>
  <c r="L1361" i="2"/>
  <c r="A1362" i="2"/>
  <c r="C1362" i="2" s="1"/>
  <c r="B1361" i="2"/>
  <c r="P1362" i="2" l="1"/>
  <c r="X1362" i="2"/>
  <c r="O1362" i="2"/>
  <c r="W1362" i="2"/>
  <c r="U1362" i="2"/>
  <c r="S1362" i="2"/>
  <c r="V1362" i="2"/>
  <c r="T1362" i="2"/>
  <c r="Q1362" i="2"/>
  <c r="R1362" i="2"/>
  <c r="Y1362" i="2"/>
  <c r="E1356" i="1"/>
  <c r="P1355" i="1"/>
  <c r="AL1355" i="1" s="1"/>
  <c r="AM1355" i="1" s="1"/>
  <c r="N1362" i="2"/>
  <c r="I1362" i="2"/>
  <c r="L1362" i="2"/>
  <c r="G1362" i="2"/>
  <c r="H1362" i="2"/>
  <c r="D1362" i="2"/>
  <c r="J1362" i="2"/>
  <c r="M1362" i="2"/>
  <c r="E1362" i="2"/>
  <c r="F1362" i="2"/>
  <c r="K1362" i="2"/>
  <c r="A1363" i="2"/>
  <c r="C1363" i="2" s="1"/>
  <c r="B1362" i="2"/>
  <c r="U1363" i="2" l="1"/>
  <c r="T1363" i="2"/>
  <c r="R1363" i="2"/>
  <c r="P1363" i="2"/>
  <c r="X1363" i="2"/>
  <c r="Y1363" i="2"/>
  <c r="V1363" i="2"/>
  <c r="Q1363" i="2"/>
  <c r="W1363" i="2"/>
  <c r="S1363" i="2"/>
  <c r="O1363" i="2"/>
  <c r="E1357" i="1"/>
  <c r="P1356" i="1"/>
  <c r="AL1356" i="1" s="1"/>
  <c r="AM1356" i="1" s="1"/>
  <c r="N1363" i="2"/>
  <c r="G1363" i="2"/>
  <c r="J1363" i="2"/>
  <c r="F1363" i="2"/>
  <c r="L1363" i="2"/>
  <c r="K1363" i="2"/>
  <c r="E1363" i="2"/>
  <c r="I1363" i="2"/>
  <c r="H1363" i="2"/>
  <c r="D1363" i="2"/>
  <c r="M1363" i="2"/>
  <c r="A1364" i="2"/>
  <c r="C1364" i="2" s="1"/>
  <c r="B1363" i="2"/>
  <c r="R1364" i="2" l="1"/>
  <c r="Q1364" i="2"/>
  <c r="Y1364" i="2"/>
  <c r="O1364" i="2"/>
  <c r="W1364" i="2"/>
  <c r="U1364" i="2"/>
  <c r="P1364" i="2"/>
  <c r="V1364" i="2"/>
  <c r="X1364" i="2"/>
  <c r="T1364" i="2"/>
  <c r="S1364" i="2"/>
  <c r="E1358" i="1"/>
  <c r="P1357" i="1"/>
  <c r="AL1357" i="1" s="1"/>
  <c r="AM1357" i="1" s="1"/>
  <c r="N1364" i="2"/>
  <c r="H1364" i="2"/>
  <c r="L1364" i="2"/>
  <c r="D1364" i="2"/>
  <c r="I1364" i="2"/>
  <c r="E1364" i="2"/>
  <c r="F1364" i="2"/>
  <c r="J1364" i="2"/>
  <c r="K1364" i="2"/>
  <c r="G1364" i="2"/>
  <c r="M1364" i="2"/>
  <c r="A1365" i="2"/>
  <c r="C1365" i="2" s="1"/>
  <c r="B1364" i="2"/>
  <c r="O1365" i="2" l="1"/>
  <c r="W1365" i="2"/>
  <c r="V1365" i="2"/>
  <c r="T1365" i="2"/>
  <c r="R1365" i="2"/>
  <c r="U1365" i="2"/>
  <c r="S1365" i="2"/>
  <c r="P1365" i="2"/>
  <c r="Q1365" i="2"/>
  <c r="Y1365" i="2"/>
  <c r="X1365" i="2"/>
  <c r="E1359" i="1"/>
  <c r="P1358" i="1"/>
  <c r="AL1358" i="1" s="1"/>
  <c r="AM1358" i="1" s="1"/>
  <c r="N1365" i="2"/>
  <c r="J1365" i="2"/>
  <c r="H1365" i="2"/>
  <c r="G1365" i="2"/>
  <c r="E1365" i="2"/>
  <c r="F1365" i="2"/>
  <c r="D1365" i="2"/>
  <c r="I1365" i="2"/>
  <c r="M1365" i="2"/>
  <c r="L1365" i="2"/>
  <c r="K1365" i="2"/>
  <c r="A1366" i="2"/>
  <c r="C1366" i="2" s="1"/>
  <c r="B1365" i="2"/>
  <c r="T1366" i="2" l="1"/>
  <c r="S1366" i="2"/>
  <c r="Q1366" i="2"/>
  <c r="Y1366" i="2"/>
  <c r="O1366" i="2"/>
  <c r="W1366" i="2"/>
  <c r="X1366" i="2"/>
  <c r="U1366" i="2"/>
  <c r="P1366" i="2"/>
  <c r="V1366" i="2"/>
  <c r="R1366" i="2"/>
  <c r="E1360" i="1"/>
  <c r="P1359" i="1"/>
  <c r="AL1359" i="1" s="1"/>
  <c r="AM1359" i="1" s="1"/>
  <c r="N1366" i="2"/>
  <c r="M1366" i="2"/>
  <c r="K1366" i="2"/>
  <c r="E1366" i="2"/>
  <c r="G1366" i="2"/>
  <c r="H1366" i="2"/>
  <c r="I1366" i="2"/>
  <c r="J1366" i="2"/>
  <c r="F1366" i="2"/>
  <c r="D1366" i="2"/>
  <c r="L1366" i="2"/>
  <c r="A1367" i="2"/>
  <c r="C1367" i="2" s="1"/>
  <c r="B1366" i="2"/>
  <c r="Q1367" i="2" l="1"/>
  <c r="Y1367" i="2"/>
  <c r="P1367" i="2"/>
  <c r="X1367" i="2"/>
  <c r="V1367" i="2"/>
  <c r="T1367" i="2"/>
  <c r="O1367" i="2"/>
  <c r="U1367" i="2"/>
  <c r="S1367" i="2"/>
  <c r="W1367" i="2"/>
  <c r="R1367" i="2"/>
  <c r="E1361" i="1"/>
  <c r="P1360" i="1"/>
  <c r="AL1360" i="1" s="1"/>
  <c r="AM1360" i="1" s="1"/>
  <c r="N1367" i="2"/>
  <c r="M1367" i="2"/>
  <c r="K1367" i="2"/>
  <c r="E1367" i="2"/>
  <c r="D1367" i="2"/>
  <c r="L1367" i="2"/>
  <c r="I1367" i="2"/>
  <c r="J1367" i="2"/>
  <c r="G1367" i="2"/>
  <c r="F1367" i="2"/>
  <c r="H1367" i="2"/>
  <c r="A1368" i="2"/>
  <c r="C1368" i="2" s="1"/>
  <c r="B1367" i="2"/>
  <c r="V1368" i="2" l="1"/>
  <c r="U1368" i="2"/>
  <c r="S1368" i="2"/>
  <c r="Q1368" i="2"/>
  <c r="Y1368" i="2"/>
  <c r="T1368" i="2"/>
  <c r="R1368" i="2"/>
  <c r="O1368" i="2"/>
  <c r="P1368" i="2"/>
  <c r="X1368" i="2"/>
  <c r="W1368" i="2"/>
  <c r="P1361" i="1"/>
  <c r="AL1361" i="1" s="1"/>
  <c r="AM1361" i="1" s="1"/>
  <c r="E1362" i="1"/>
  <c r="N1368" i="2"/>
  <c r="J1368" i="2"/>
  <c r="I1368" i="2"/>
  <c r="G1368" i="2"/>
  <c r="M1368" i="2"/>
  <c r="E1368" i="2"/>
  <c r="K1368" i="2"/>
  <c r="L1368" i="2"/>
  <c r="H1368" i="2"/>
  <c r="F1368" i="2"/>
  <c r="D1368" i="2"/>
  <c r="A1369" i="2"/>
  <c r="C1369" i="2" s="1"/>
  <c r="B1368" i="2"/>
  <c r="S1369" i="2" l="1"/>
  <c r="R1369" i="2"/>
  <c r="P1369" i="2"/>
  <c r="X1369" i="2"/>
  <c r="V1369" i="2"/>
  <c r="Y1369" i="2"/>
  <c r="W1369" i="2"/>
  <c r="T1369" i="2"/>
  <c r="O1369" i="2"/>
  <c r="U1369" i="2"/>
  <c r="Q1369" i="2"/>
  <c r="E1363" i="1"/>
  <c r="P1362" i="1"/>
  <c r="AL1362" i="1" s="1"/>
  <c r="AM1362" i="1" s="1"/>
  <c r="N1369" i="2"/>
  <c r="K1369" i="2"/>
  <c r="F1369" i="2"/>
  <c r="D1369" i="2"/>
  <c r="M1369" i="2"/>
  <c r="G1369" i="2"/>
  <c r="J1369" i="2"/>
  <c r="L1369" i="2"/>
  <c r="I1369" i="2"/>
  <c r="H1369" i="2"/>
  <c r="E1369" i="2"/>
  <c r="A1370" i="2"/>
  <c r="C1370" i="2" s="1"/>
  <c r="B1369" i="2"/>
  <c r="P1370" i="2" l="1"/>
  <c r="X1370" i="2"/>
  <c r="O1370" i="2"/>
  <c r="W1370" i="2"/>
  <c r="U1370" i="2"/>
  <c r="S1370" i="2"/>
  <c r="Y1370" i="2"/>
  <c r="T1370" i="2"/>
  <c r="V1370" i="2"/>
  <c r="R1370" i="2"/>
  <c r="Q1370" i="2"/>
  <c r="E1364" i="1"/>
  <c r="P1363" i="1"/>
  <c r="AL1363" i="1" s="1"/>
  <c r="AM1363" i="1" s="1"/>
  <c r="N1370" i="2"/>
  <c r="L1370" i="2"/>
  <c r="D1370" i="2"/>
  <c r="H1370" i="2"/>
  <c r="I1370" i="2"/>
  <c r="F1370" i="2"/>
  <c r="E1370" i="2"/>
  <c r="M1370" i="2"/>
  <c r="G1370" i="2"/>
  <c r="J1370" i="2"/>
  <c r="K1370" i="2"/>
  <c r="A1371" i="2"/>
  <c r="C1371" i="2" s="1"/>
  <c r="B1370" i="2"/>
  <c r="U1371" i="2" l="1"/>
  <c r="T1371" i="2"/>
  <c r="R1371" i="2"/>
  <c r="P1371" i="2"/>
  <c r="X1371" i="2"/>
  <c r="S1371" i="2"/>
  <c r="Q1371" i="2"/>
  <c r="Y1371" i="2"/>
  <c r="O1371" i="2"/>
  <c r="W1371" i="2"/>
  <c r="V1371" i="2"/>
  <c r="E1365" i="1"/>
  <c r="P1364" i="1"/>
  <c r="AL1364" i="1" s="1"/>
  <c r="AM1364" i="1" s="1"/>
  <c r="N1371" i="2"/>
  <c r="F1371" i="2"/>
  <c r="D1371" i="2"/>
  <c r="H1371" i="2"/>
  <c r="J1371" i="2"/>
  <c r="E1371" i="2"/>
  <c r="L1371" i="2"/>
  <c r="I1371" i="2"/>
  <c r="M1371" i="2"/>
  <c r="K1371" i="2"/>
  <c r="G1371" i="2"/>
  <c r="A1372" i="2"/>
  <c r="C1372" i="2" s="1"/>
  <c r="B1371" i="2"/>
  <c r="R1372" i="2" l="1"/>
  <c r="Q1372" i="2"/>
  <c r="Y1372" i="2"/>
  <c r="O1372" i="2"/>
  <c r="W1372" i="2"/>
  <c r="U1372" i="2"/>
  <c r="X1372" i="2"/>
  <c r="V1372" i="2"/>
  <c r="S1372" i="2"/>
  <c r="T1372" i="2"/>
  <c r="P1372" i="2"/>
  <c r="E1366" i="1"/>
  <c r="P1365" i="1"/>
  <c r="AL1365" i="1" s="1"/>
  <c r="AM1365" i="1" s="1"/>
  <c r="N1372" i="2"/>
  <c r="D1372" i="2"/>
  <c r="K1372" i="2"/>
  <c r="J1372" i="2"/>
  <c r="G1372" i="2"/>
  <c r="L1372" i="2"/>
  <c r="M1372" i="2"/>
  <c r="E1372" i="2"/>
  <c r="H1372" i="2"/>
  <c r="F1372" i="2"/>
  <c r="I1372" i="2"/>
  <c r="A1373" i="2"/>
  <c r="C1373" i="2" s="1"/>
  <c r="B1372" i="2"/>
  <c r="O1373" i="2" l="1"/>
  <c r="W1373" i="2"/>
  <c r="V1373" i="2"/>
  <c r="T1373" i="2"/>
  <c r="R1373" i="2"/>
  <c r="X1373" i="2"/>
  <c r="S1373" i="2"/>
  <c r="Y1373" i="2"/>
  <c r="U1373" i="2"/>
  <c r="Q1373" i="2"/>
  <c r="P1373" i="2"/>
  <c r="E1367" i="1"/>
  <c r="P1366" i="1"/>
  <c r="AL1366" i="1" s="1"/>
  <c r="AM1366" i="1" s="1"/>
  <c r="N1373" i="2"/>
  <c r="I1373" i="2"/>
  <c r="D1373" i="2"/>
  <c r="K1373" i="2"/>
  <c r="M1373" i="2"/>
  <c r="J1373" i="2"/>
  <c r="F1373" i="2"/>
  <c r="H1373" i="2"/>
  <c r="G1373" i="2"/>
  <c r="E1373" i="2"/>
  <c r="L1373" i="2"/>
  <c r="A1374" i="2"/>
  <c r="C1374" i="2" s="1"/>
  <c r="B1373" i="2"/>
  <c r="T1374" i="2" l="1"/>
  <c r="S1374" i="2"/>
  <c r="Q1374" i="2"/>
  <c r="Y1374" i="2"/>
  <c r="O1374" i="2"/>
  <c r="W1374" i="2"/>
  <c r="R1374" i="2"/>
  <c r="P1374" i="2"/>
  <c r="X1374" i="2"/>
  <c r="V1374" i="2"/>
  <c r="U1374" i="2"/>
  <c r="P1367" i="1"/>
  <c r="AL1367" i="1" s="1"/>
  <c r="AM1367" i="1" s="1"/>
  <c r="E1368" i="1"/>
  <c r="N1374" i="2"/>
  <c r="G1374" i="2"/>
  <c r="F1374" i="2"/>
  <c r="I1374" i="2"/>
  <c r="H1374" i="2"/>
  <c r="D1374" i="2"/>
  <c r="L1374" i="2"/>
  <c r="M1374" i="2"/>
  <c r="K1374" i="2"/>
  <c r="E1374" i="2"/>
  <c r="J1374" i="2"/>
  <c r="A1375" i="2"/>
  <c r="C1375" i="2" s="1"/>
  <c r="B1374" i="2"/>
  <c r="Q1375" i="2" l="1"/>
  <c r="Y1375" i="2"/>
  <c r="P1375" i="2"/>
  <c r="X1375" i="2"/>
  <c r="V1375" i="2"/>
  <c r="T1375" i="2"/>
  <c r="W1375" i="2"/>
  <c r="U1375" i="2"/>
  <c r="R1375" i="2"/>
  <c r="S1375" i="2"/>
  <c r="O1375" i="2"/>
  <c r="E1369" i="1"/>
  <c r="P1368" i="1"/>
  <c r="AL1368" i="1" s="1"/>
  <c r="AM1368" i="1" s="1"/>
  <c r="N1375" i="2"/>
  <c r="G1375" i="2"/>
  <c r="L1375" i="2"/>
  <c r="I1375" i="2"/>
  <c r="J1375" i="2"/>
  <c r="E1375" i="2"/>
  <c r="F1375" i="2"/>
  <c r="M1375" i="2"/>
  <c r="K1375" i="2"/>
  <c r="H1375" i="2"/>
  <c r="D1375" i="2"/>
  <c r="A1376" i="2"/>
  <c r="C1376" i="2" s="1"/>
  <c r="B1375" i="2"/>
  <c r="V1376" i="2" l="1"/>
  <c r="U1376" i="2"/>
  <c r="S1376" i="2"/>
  <c r="Q1376" i="2"/>
  <c r="Y1376" i="2"/>
  <c r="W1376" i="2"/>
  <c r="R1376" i="2"/>
  <c r="X1376" i="2"/>
  <c r="P1376" i="2"/>
  <c r="T1376" i="2"/>
  <c r="O1376" i="2"/>
  <c r="E1370" i="1"/>
  <c r="P1369" i="1"/>
  <c r="AL1369" i="1" s="1"/>
  <c r="AM1369" i="1" s="1"/>
  <c r="N1376" i="2"/>
  <c r="E1376" i="2"/>
  <c r="H1376" i="2"/>
  <c r="F1376" i="2"/>
  <c r="L1376" i="2"/>
  <c r="M1376" i="2"/>
  <c r="D1376" i="2"/>
  <c r="J1376" i="2"/>
  <c r="I1376" i="2"/>
  <c r="G1376" i="2"/>
  <c r="K1376" i="2"/>
  <c r="A1377" i="2"/>
  <c r="C1377" i="2" s="1"/>
  <c r="B1376" i="2"/>
  <c r="S1377" i="2" l="1"/>
  <c r="R1377" i="2"/>
  <c r="P1377" i="2"/>
  <c r="X1377" i="2"/>
  <c r="V1377" i="2"/>
  <c r="Q1377" i="2"/>
  <c r="O1377" i="2"/>
  <c r="W1377" i="2"/>
  <c r="Y1377" i="2"/>
  <c r="U1377" i="2"/>
  <c r="T1377" i="2"/>
  <c r="E1371" i="1"/>
  <c r="P1370" i="1"/>
  <c r="AL1370" i="1" s="1"/>
  <c r="AM1370" i="1" s="1"/>
  <c r="N1377" i="2"/>
  <c r="F1377" i="2"/>
  <c r="H1377" i="2"/>
  <c r="J1377" i="2"/>
  <c r="L1377" i="2"/>
  <c r="M1377" i="2"/>
  <c r="G1377" i="2"/>
  <c r="K1377" i="2"/>
  <c r="D1377" i="2"/>
  <c r="E1377" i="2"/>
  <c r="I1377" i="2"/>
  <c r="A1378" i="2"/>
  <c r="C1378" i="2" s="1"/>
  <c r="B1377" i="2"/>
  <c r="P1378" i="2" l="1"/>
  <c r="X1378" i="2"/>
  <c r="O1378" i="2"/>
  <c r="W1378" i="2"/>
  <c r="U1378" i="2"/>
  <c r="S1378" i="2"/>
  <c r="V1378" i="2"/>
  <c r="T1378" i="2"/>
  <c r="Q1378" i="2"/>
  <c r="Y1378" i="2"/>
  <c r="R1378" i="2"/>
  <c r="E1372" i="1"/>
  <c r="P1371" i="1"/>
  <c r="AL1371" i="1" s="1"/>
  <c r="AM1371" i="1" s="1"/>
  <c r="N1378" i="2"/>
  <c r="H1378" i="2"/>
  <c r="K1378" i="2"/>
  <c r="M1378" i="2"/>
  <c r="F1378" i="2"/>
  <c r="E1378" i="2"/>
  <c r="D1378" i="2"/>
  <c r="L1378" i="2"/>
  <c r="J1378" i="2"/>
  <c r="I1378" i="2"/>
  <c r="G1378" i="2"/>
  <c r="A1379" i="2"/>
  <c r="C1379" i="2" s="1"/>
  <c r="B1378" i="2"/>
  <c r="U1379" i="2" l="1"/>
  <c r="T1379" i="2"/>
  <c r="R1379" i="2"/>
  <c r="P1379" i="2"/>
  <c r="X1379" i="2"/>
  <c r="Y1379" i="2"/>
  <c r="V1379" i="2"/>
  <c r="Q1379" i="2"/>
  <c r="W1379" i="2"/>
  <c r="S1379" i="2"/>
  <c r="O1379" i="2"/>
  <c r="E1373" i="1"/>
  <c r="P1372" i="1"/>
  <c r="AL1372" i="1" s="1"/>
  <c r="AM1372" i="1" s="1"/>
  <c r="N1379" i="2"/>
  <c r="H1379" i="2"/>
  <c r="D1379" i="2"/>
  <c r="M1379" i="2"/>
  <c r="L1379" i="2"/>
  <c r="K1379" i="2"/>
  <c r="I1379" i="2"/>
  <c r="E1379" i="2"/>
  <c r="F1379" i="2"/>
  <c r="G1379" i="2"/>
  <c r="J1379" i="2"/>
  <c r="A1380" i="2"/>
  <c r="C1380" i="2" s="1"/>
  <c r="B1379" i="2"/>
  <c r="R1380" i="2" l="1"/>
  <c r="Q1380" i="2"/>
  <c r="Y1380" i="2"/>
  <c r="O1380" i="2"/>
  <c r="W1380" i="2"/>
  <c r="U1380" i="2"/>
  <c r="P1380" i="2"/>
  <c r="V1380" i="2"/>
  <c r="X1380" i="2"/>
  <c r="T1380" i="2"/>
  <c r="S1380" i="2"/>
  <c r="E1374" i="1"/>
  <c r="P1373" i="1"/>
  <c r="AL1373" i="1" s="1"/>
  <c r="AM1373" i="1" s="1"/>
  <c r="N1380" i="2"/>
  <c r="K1380" i="2"/>
  <c r="I1380" i="2"/>
  <c r="M1380" i="2"/>
  <c r="J1380" i="2"/>
  <c r="E1380" i="2"/>
  <c r="L1380" i="2"/>
  <c r="D1380" i="2"/>
  <c r="G1380" i="2"/>
  <c r="F1380" i="2"/>
  <c r="H1380" i="2"/>
  <c r="A1381" i="2"/>
  <c r="C1381" i="2" s="1"/>
  <c r="B1380" i="2"/>
  <c r="O1381" i="2" l="1"/>
  <c r="W1381" i="2"/>
  <c r="V1381" i="2"/>
  <c r="T1381" i="2"/>
  <c r="R1381" i="2"/>
  <c r="U1381" i="2"/>
  <c r="S1381" i="2"/>
  <c r="P1381" i="2"/>
  <c r="Y1381" i="2"/>
  <c r="X1381" i="2"/>
  <c r="Q1381" i="2"/>
  <c r="E1375" i="1"/>
  <c r="P1374" i="1"/>
  <c r="AL1374" i="1" s="1"/>
  <c r="AM1374" i="1" s="1"/>
  <c r="N1381" i="2"/>
  <c r="H1381" i="2"/>
  <c r="G1381" i="2"/>
  <c r="E1381" i="2"/>
  <c r="K1381" i="2"/>
  <c r="I1381" i="2"/>
  <c r="M1381" i="2"/>
  <c r="J1381" i="2"/>
  <c r="F1381" i="2"/>
  <c r="D1381" i="2"/>
  <c r="L1381" i="2"/>
  <c r="A1382" i="2"/>
  <c r="C1382" i="2" s="1"/>
  <c r="B1381" i="2"/>
  <c r="T1382" i="2" l="1"/>
  <c r="S1382" i="2"/>
  <c r="Q1382" i="2"/>
  <c r="Y1382" i="2"/>
  <c r="O1382" i="2"/>
  <c r="W1382" i="2"/>
  <c r="X1382" i="2"/>
  <c r="U1382" i="2"/>
  <c r="P1382" i="2"/>
  <c r="V1382" i="2"/>
  <c r="R1382" i="2"/>
  <c r="E1376" i="1"/>
  <c r="P1375" i="1"/>
  <c r="AL1375" i="1" s="1"/>
  <c r="AM1375" i="1" s="1"/>
  <c r="N1382" i="2"/>
  <c r="I1382" i="2"/>
  <c r="L1382" i="2"/>
  <c r="D1382" i="2"/>
  <c r="M1382" i="2"/>
  <c r="K1382" i="2"/>
  <c r="E1382" i="2"/>
  <c r="J1382" i="2"/>
  <c r="F1382" i="2"/>
  <c r="H1382" i="2"/>
  <c r="G1382" i="2"/>
  <c r="A1383" i="2"/>
  <c r="C1383" i="2" s="1"/>
  <c r="B1382" i="2"/>
  <c r="Q1383" i="2" l="1"/>
  <c r="Y1383" i="2"/>
  <c r="P1383" i="2"/>
  <c r="X1383" i="2"/>
  <c r="V1383" i="2"/>
  <c r="T1383" i="2"/>
  <c r="O1383" i="2"/>
  <c r="U1383" i="2"/>
  <c r="W1383" i="2"/>
  <c r="S1383" i="2"/>
  <c r="R1383" i="2"/>
  <c r="P1376" i="1"/>
  <c r="AL1376" i="1" s="1"/>
  <c r="AM1376" i="1" s="1"/>
  <c r="E1377" i="1"/>
  <c r="N1383" i="2"/>
  <c r="J1383" i="2"/>
  <c r="F1383" i="2"/>
  <c r="G1383" i="2"/>
  <c r="D1383" i="2"/>
  <c r="M1383" i="2"/>
  <c r="I1383" i="2"/>
  <c r="K1383" i="2"/>
  <c r="E1383" i="2"/>
  <c r="L1383" i="2"/>
  <c r="H1383" i="2"/>
  <c r="A1384" i="2"/>
  <c r="C1384" i="2" s="1"/>
  <c r="B1383" i="2"/>
  <c r="V1384" i="2" l="1"/>
  <c r="U1384" i="2"/>
  <c r="S1384" i="2"/>
  <c r="Q1384" i="2"/>
  <c r="Y1384" i="2"/>
  <c r="T1384" i="2"/>
  <c r="R1384" i="2"/>
  <c r="O1384" i="2"/>
  <c r="X1384" i="2"/>
  <c r="W1384" i="2"/>
  <c r="P1384" i="2"/>
  <c r="E1378" i="1"/>
  <c r="P1377" i="1"/>
  <c r="AL1377" i="1" s="1"/>
  <c r="AM1377" i="1" s="1"/>
  <c r="N1384" i="2"/>
  <c r="L1384" i="2"/>
  <c r="F1384" i="2"/>
  <c r="D1384" i="2"/>
  <c r="H1384" i="2"/>
  <c r="M1384" i="2"/>
  <c r="K1384" i="2"/>
  <c r="E1384" i="2"/>
  <c r="J1384" i="2"/>
  <c r="I1384" i="2"/>
  <c r="G1384" i="2"/>
  <c r="A1385" i="2"/>
  <c r="C1385" i="2" s="1"/>
  <c r="B1384" i="2"/>
  <c r="S1385" i="2" l="1"/>
  <c r="R1385" i="2"/>
  <c r="P1385" i="2"/>
  <c r="X1385" i="2"/>
  <c r="V1385" i="2"/>
  <c r="Y1385" i="2"/>
  <c r="W1385" i="2"/>
  <c r="T1385" i="2"/>
  <c r="O1385" i="2"/>
  <c r="U1385" i="2"/>
  <c r="Q1385" i="2"/>
  <c r="E1379" i="1"/>
  <c r="P1378" i="1"/>
  <c r="AL1378" i="1" s="1"/>
  <c r="AM1378" i="1" s="1"/>
  <c r="N1385" i="2"/>
  <c r="I1385" i="2"/>
  <c r="D1385" i="2"/>
  <c r="J1385" i="2"/>
  <c r="K1385" i="2"/>
  <c r="F1385" i="2"/>
  <c r="E1385" i="2"/>
  <c r="L1385" i="2"/>
  <c r="H1385" i="2"/>
  <c r="M1385" i="2"/>
  <c r="G1385" i="2"/>
  <c r="A1386" i="2"/>
  <c r="C1386" i="2" s="1"/>
  <c r="B1385" i="2"/>
  <c r="P1386" i="2" l="1"/>
  <c r="X1386" i="2"/>
  <c r="O1386" i="2"/>
  <c r="W1386" i="2"/>
  <c r="U1386" i="2"/>
  <c r="S1386" i="2"/>
  <c r="Y1386" i="2"/>
  <c r="T1386" i="2"/>
  <c r="V1386" i="2"/>
  <c r="R1386" i="2"/>
  <c r="Q1386" i="2"/>
  <c r="E1380" i="1"/>
  <c r="P1379" i="1"/>
  <c r="AL1379" i="1" s="1"/>
  <c r="AM1379" i="1" s="1"/>
  <c r="N1386" i="2"/>
  <c r="G1386" i="2"/>
  <c r="I1386" i="2"/>
  <c r="L1386" i="2"/>
  <c r="M1386" i="2"/>
  <c r="D1386" i="2"/>
  <c r="H1386" i="2"/>
  <c r="J1386" i="2"/>
  <c r="F1386" i="2"/>
  <c r="E1386" i="2"/>
  <c r="K1386" i="2"/>
  <c r="A1387" i="2"/>
  <c r="C1387" i="2" s="1"/>
  <c r="B1386" i="2"/>
  <c r="U1387" i="2" l="1"/>
  <c r="T1387" i="2"/>
  <c r="R1387" i="2"/>
  <c r="P1387" i="2"/>
  <c r="X1387" i="2"/>
  <c r="S1387" i="2"/>
  <c r="Q1387" i="2"/>
  <c r="Y1387" i="2"/>
  <c r="W1387" i="2"/>
  <c r="V1387" i="2"/>
  <c r="O1387" i="2"/>
  <c r="E1381" i="1"/>
  <c r="P1380" i="1"/>
  <c r="AL1380" i="1" s="1"/>
  <c r="AM1380" i="1" s="1"/>
  <c r="N1387" i="2"/>
  <c r="E1387" i="2"/>
  <c r="G1387" i="2"/>
  <c r="M1387" i="2"/>
  <c r="F1387" i="2"/>
  <c r="I1387" i="2"/>
  <c r="H1387" i="2"/>
  <c r="L1387" i="2"/>
  <c r="J1387" i="2"/>
  <c r="D1387" i="2"/>
  <c r="K1387" i="2"/>
  <c r="A1388" i="2"/>
  <c r="C1388" i="2" s="1"/>
  <c r="B1387" i="2"/>
  <c r="R1388" i="2" l="1"/>
  <c r="Q1388" i="2"/>
  <c r="Y1388" i="2"/>
  <c r="O1388" i="2"/>
  <c r="W1388" i="2"/>
  <c r="U1388" i="2"/>
  <c r="X1388" i="2"/>
  <c r="V1388" i="2"/>
  <c r="S1388" i="2"/>
  <c r="T1388" i="2"/>
  <c r="P1388" i="2"/>
  <c r="E1382" i="1"/>
  <c r="P1381" i="1"/>
  <c r="AL1381" i="1" s="1"/>
  <c r="AM1381" i="1" s="1"/>
  <c r="N1388" i="2"/>
  <c r="M1388" i="2"/>
  <c r="E1388" i="2"/>
  <c r="F1388" i="2"/>
  <c r="H1388" i="2"/>
  <c r="L1388" i="2"/>
  <c r="D1388" i="2"/>
  <c r="K1388" i="2"/>
  <c r="J1388" i="2"/>
  <c r="G1388" i="2"/>
  <c r="I1388" i="2"/>
  <c r="A1389" i="2"/>
  <c r="C1389" i="2" s="1"/>
  <c r="B1388" i="2"/>
  <c r="O1389" i="2" l="1"/>
  <c r="W1389" i="2"/>
  <c r="V1389" i="2"/>
  <c r="T1389" i="2"/>
  <c r="R1389" i="2"/>
  <c r="X1389" i="2"/>
  <c r="S1389" i="2"/>
  <c r="Y1389" i="2"/>
  <c r="U1389" i="2"/>
  <c r="Q1389" i="2"/>
  <c r="P1389" i="2"/>
  <c r="E1383" i="1"/>
  <c r="P1382" i="1"/>
  <c r="AL1382" i="1" s="1"/>
  <c r="AM1382" i="1" s="1"/>
  <c r="N1389" i="2"/>
  <c r="F1389" i="2"/>
  <c r="J1389" i="2"/>
  <c r="K1389" i="2"/>
  <c r="I1389" i="2"/>
  <c r="L1389" i="2"/>
  <c r="H1389" i="2"/>
  <c r="D1389" i="2"/>
  <c r="M1389" i="2"/>
  <c r="E1389" i="2"/>
  <c r="G1389" i="2"/>
  <c r="A1390" i="2"/>
  <c r="C1390" i="2" s="1"/>
  <c r="B1389" i="2"/>
  <c r="T1390" i="2" l="1"/>
  <c r="S1390" i="2"/>
  <c r="Q1390" i="2"/>
  <c r="Y1390" i="2"/>
  <c r="O1390" i="2"/>
  <c r="W1390" i="2"/>
  <c r="R1390" i="2"/>
  <c r="P1390" i="2"/>
  <c r="X1390" i="2"/>
  <c r="V1390" i="2"/>
  <c r="U1390" i="2"/>
  <c r="E1384" i="1"/>
  <c r="P1383" i="1"/>
  <c r="AL1383" i="1" s="1"/>
  <c r="AM1383" i="1" s="1"/>
  <c r="N1390" i="2"/>
  <c r="D1390" i="2"/>
  <c r="H1390" i="2"/>
  <c r="M1390" i="2"/>
  <c r="K1390" i="2"/>
  <c r="E1390" i="2"/>
  <c r="L1390" i="2"/>
  <c r="J1390" i="2"/>
  <c r="F1390" i="2"/>
  <c r="G1390" i="2"/>
  <c r="I1390" i="2"/>
  <c r="A1391" i="2"/>
  <c r="C1391" i="2" s="1"/>
  <c r="B1390" i="2"/>
  <c r="Q1391" i="2" l="1"/>
  <c r="Y1391" i="2"/>
  <c r="P1391" i="2"/>
  <c r="X1391" i="2"/>
  <c r="V1391" i="2"/>
  <c r="T1391" i="2"/>
  <c r="W1391" i="2"/>
  <c r="U1391" i="2"/>
  <c r="R1391" i="2"/>
  <c r="S1391" i="2"/>
  <c r="O1391" i="2"/>
  <c r="E1385" i="1"/>
  <c r="P1384" i="1"/>
  <c r="AL1384" i="1" s="1"/>
  <c r="AM1384" i="1" s="1"/>
  <c r="N1391" i="2"/>
  <c r="F1391" i="2"/>
  <c r="K1391" i="2"/>
  <c r="H1391" i="2"/>
  <c r="M1391" i="2"/>
  <c r="D1391" i="2"/>
  <c r="J1391" i="2"/>
  <c r="L1391" i="2"/>
  <c r="I1391" i="2"/>
  <c r="G1391" i="2"/>
  <c r="E1391" i="2"/>
  <c r="A1392" i="2"/>
  <c r="C1392" i="2" s="1"/>
  <c r="B1391" i="2"/>
  <c r="V1392" i="2" l="1"/>
  <c r="U1392" i="2"/>
  <c r="S1392" i="2"/>
  <c r="Q1392" i="2"/>
  <c r="Y1392" i="2"/>
  <c r="W1392" i="2"/>
  <c r="R1392" i="2"/>
  <c r="X1392" i="2"/>
  <c r="T1392" i="2"/>
  <c r="P1392" i="2"/>
  <c r="O1392" i="2"/>
  <c r="E1386" i="1"/>
  <c r="P1385" i="1"/>
  <c r="AL1385" i="1" s="1"/>
  <c r="AM1385" i="1" s="1"/>
  <c r="N1392" i="2"/>
  <c r="K1392" i="2"/>
  <c r="J1392" i="2"/>
  <c r="I1392" i="2"/>
  <c r="G1392" i="2"/>
  <c r="D1392" i="2"/>
  <c r="E1392" i="2"/>
  <c r="H1392" i="2"/>
  <c r="F1392" i="2"/>
  <c r="M1392" i="2"/>
  <c r="L1392" i="2"/>
  <c r="A1393" i="2"/>
  <c r="C1393" i="2" s="1"/>
  <c r="B1392" i="2"/>
  <c r="S1393" i="2" l="1"/>
  <c r="R1393" i="2"/>
  <c r="P1393" i="2"/>
  <c r="X1393" i="2"/>
  <c r="V1393" i="2"/>
  <c r="Q1393" i="2"/>
  <c r="O1393" i="2"/>
  <c r="W1393" i="2"/>
  <c r="U1393" i="2"/>
  <c r="Y1393" i="2"/>
  <c r="T1393" i="2"/>
  <c r="E1387" i="1"/>
  <c r="P1386" i="1"/>
  <c r="AL1386" i="1" s="1"/>
  <c r="AM1386" i="1" s="1"/>
  <c r="N1393" i="2"/>
  <c r="I1393" i="2"/>
  <c r="M1393" i="2"/>
  <c r="G1393" i="2"/>
  <c r="K1393" i="2"/>
  <c r="H1393" i="2"/>
  <c r="L1393" i="2"/>
  <c r="D1393" i="2"/>
  <c r="J1393" i="2"/>
  <c r="F1393" i="2"/>
  <c r="E1393" i="2"/>
  <c r="A1394" i="2"/>
  <c r="C1394" i="2" s="1"/>
  <c r="B1393" i="2"/>
  <c r="P1394" i="2" l="1"/>
  <c r="X1394" i="2"/>
  <c r="O1394" i="2"/>
  <c r="W1394" i="2"/>
  <c r="U1394" i="2"/>
  <c r="S1394" i="2"/>
  <c r="V1394" i="2"/>
  <c r="T1394" i="2"/>
  <c r="Q1394" i="2"/>
  <c r="R1394" i="2"/>
  <c r="Y1394" i="2"/>
  <c r="E1388" i="1"/>
  <c r="P1387" i="1"/>
  <c r="AL1387" i="1" s="1"/>
  <c r="AM1387" i="1" s="1"/>
  <c r="N1394" i="2"/>
  <c r="F1394" i="2"/>
  <c r="E1394" i="2"/>
  <c r="I1394" i="2"/>
  <c r="L1394" i="2"/>
  <c r="G1394" i="2"/>
  <c r="M1394" i="2"/>
  <c r="H1394" i="2"/>
  <c r="K1394" i="2"/>
  <c r="J1394" i="2"/>
  <c r="D1394" i="2"/>
  <c r="A1395" i="2"/>
  <c r="C1395" i="2" s="1"/>
  <c r="B1394" i="2"/>
  <c r="U1395" i="2" l="1"/>
  <c r="T1395" i="2"/>
  <c r="R1395" i="2"/>
  <c r="P1395" i="2"/>
  <c r="X1395" i="2"/>
  <c r="Y1395" i="2"/>
  <c r="V1395" i="2"/>
  <c r="Q1395" i="2"/>
  <c r="W1395" i="2"/>
  <c r="S1395" i="2"/>
  <c r="O1395" i="2"/>
  <c r="E1389" i="1"/>
  <c r="P1388" i="1"/>
  <c r="AL1388" i="1" s="1"/>
  <c r="AM1388" i="1" s="1"/>
  <c r="N1395" i="2"/>
  <c r="G1395" i="2"/>
  <c r="J1395" i="2"/>
  <c r="L1395" i="2"/>
  <c r="K1395" i="2"/>
  <c r="I1395" i="2"/>
  <c r="H1395" i="2"/>
  <c r="D1395" i="2"/>
  <c r="E1395" i="2"/>
  <c r="F1395" i="2"/>
  <c r="M1395" i="2"/>
  <c r="A1396" i="2"/>
  <c r="C1396" i="2" s="1"/>
  <c r="B1395" i="2"/>
  <c r="R1396" i="2" l="1"/>
  <c r="Q1396" i="2"/>
  <c r="Y1396" i="2"/>
  <c r="O1396" i="2"/>
  <c r="W1396" i="2"/>
  <c r="U1396" i="2"/>
  <c r="P1396" i="2"/>
  <c r="V1396" i="2"/>
  <c r="X1396" i="2"/>
  <c r="T1396" i="2"/>
  <c r="S1396" i="2"/>
  <c r="E1390" i="1"/>
  <c r="P1389" i="1"/>
  <c r="AL1389" i="1" s="1"/>
  <c r="AM1389" i="1" s="1"/>
  <c r="N1396" i="2"/>
  <c r="H1396" i="2"/>
  <c r="L1396" i="2"/>
  <c r="D1396" i="2"/>
  <c r="J1396" i="2"/>
  <c r="E1396" i="2"/>
  <c r="K1396" i="2"/>
  <c r="F1396" i="2"/>
  <c r="G1396" i="2"/>
  <c r="M1396" i="2"/>
  <c r="I1396" i="2"/>
  <c r="A1397" i="2"/>
  <c r="C1397" i="2" s="1"/>
  <c r="B1396" i="2"/>
  <c r="O1397" i="2" l="1"/>
  <c r="W1397" i="2"/>
  <c r="V1397" i="2"/>
  <c r="T1397" i="2"/>
  <c r="R1397" i="2"/>
  <c r="U1397" i="2"/>
  <c r="S1397" i="2"/>
  <c r="P1397" i="2"/>
  <c r="Q1397" i="2"/>
  <c r="Y1397" i="2"/>
  <c r="X1397" i="2"/>
  <c r="E1391" i="1"/>
  <c r="P1390" i="1"/>
  <c r="AL1390" i="1" s="1"/>
  <c r="AM1390" i="1" s="1"/>
  <c r="N1397" i="2"/>
  <c r="J1397" i="2"/>
  <c r="L1397" i="2"/>
  <c r="M1397" i="2"/>
  <c r="F1397" i="2"/>
  <c r="K1397" i="2"/>
  <c r="I1397" i="2"/>
  <c r="H1397" i="2"/>
  <c r="E1397" i="2"/>
  <c r="D1397" i="2"/>
  <c r="G1397" i="2"/>
  <c r="A1398" i="2"/>
  <c r="C1398" i="2" s="1"/>
  <c r="B1397" i="2"/>
  <c r="T1398" i="2" l="1"/>
  <c r="S1398" i="2"/>
  <c r="Q1398" i="2"/>
  <c r="Y1398" i="2"/>
  <c r="O1398" i="2"/>
  <c r="W1398" i="2"/>
  <c r="X1398" i="2"/>
  <c r="U1398" i="2"/>
  <c r="P1398" i="2"/>
  <c r="V1398" i="2"/>
  <c r="R1398" i="2"/>
  <c r="E1392" i="1"/>
  <c r="P1391" i="1"/>
  <c r="AL1391" i="1" s="1"/>
  <c r="AM1391" i="1" s="1"/>
  <c r="N1398" i="2"/>
  <c r="G1398" i="2"/>
  <c r="J1398" i="2"/>
  <c r="F1398" i="2"/>
  <c r="H1398" i="2"/>
  <c r="I1398" i="2"/>
  <c r="D1398" i="2"/>
  <c r="M1398" i="2"/>
  <c r="K1398" i="2"/>
  <c r="E1398" i="2"/>
  <c r="L1398" i="2"/>
  <c r="A1399" i="2"/>
  <c r="C1399" i="2" s="1"/>
  <c r="B1398" i="2"/>
  <c r="Q1399" i="2" l="1"/>
  <c r="Y1399" i="2"/>
  <c r="P1399" i="2"/>
  <c r="X1399" i="2"/>
  <c r="V1399" i="2"/>
  <c r="T1399" i="2"/>
  <c r="O1399" i="2"/>
  <c r="U1399" i="2"/>
  <c r="S1399" i="2"/>
  <c r="W1399" i="2"/>
  <c r="R1399" i="2"/>
  <c r="P1392" i="1"/>
  <c r="AL1392" i="1" s="1"/>
  <c r="AM1392" i="1" s="1"/>
  <c r="E1393" i="1"/>
  <c r="N1399" i="2"/>
  <c r="M1399" i="2"/>
  <c r="E1399" i="2"/>
  <c r="L1399" i="2"/>
  <c r="G1399" i="2"/>
  <c r="J1399" i="2"/>
  <c r="K1399" i="2"/>
  <c r="H1399" i="2"/>
  <c r="I1399" i="2"/>
  <c r="D1399" i="2"/>
  <c r="F1399" i="2"/>
  <c r="A1400" i="2"/>
  <c r="C1400" i="2" s="1"/>
  <c r="B1399" i="2"/>
  <c r="V1400" i="2" l="1"/>
  <c r="U1400" i="2"/>
  <c r="S1400" i="2"/>
  <c r="Q1400" i="2"/>
  <c r="Y1400" i="2"/>
  <c r="T1400" i="2"/>
  <c r="R1400" i="2"/>
  <c r="O1400" i="2"/>
  <c r="P1400" i="2"/>
  <c r="X1400" i="2"/>
  <c r="W1400" i="2"/>
  <c r="E1394" i="1"/>
  <c r="P1393" i="1"/>
  <c r="AL1393" i="1" s="1"/>
  <c r="AM1393" i="1" s="1"/>
  <c r="N1400" i="2"/>
  <c r="M1400" i="2"/>
  <c r="E1400" i="2"/>
  <c r="K1400" i="2"/>
  <c r="L1400" i="2"/>
  <c r="D1400" i="2"/>
  <c r="J1400" i="2"/>
  <c r="I1400" i="2"/>
  <c r="G1400" i="2"/>
  <c r="F1400" i="2"/>
  <c r="H1400" i="2"/>
  <c r="A1401" i="2"/>
  <c r="C1401" i="2" s="1"/>
  <c r="B1400" i="2"/>
  <c r="S1401" i="2" l="1"/>
  <c r="R1401" i="2"/>
  <c r="P1401" i="2"/>
  <c r="X1401" i="2"/>
  <c r="V1401" i="2"/>
  <c r="Y1401" i="2"/>
  <c r="W1401" i="2"/>
  <c r="T1401" i="2"/>
  <c r="O1401" i="2"/>
  <c r="U1401" i="2"/>
  <c r="Q1401" i="2"/>
  <c r="E1395" i="1"/>
  <c r="P1394" i="1"/>
  <c r="AL1394" i="1" s="1"/>
  <c r="AM1394" i="1" s="1"/>
  <c r="N1401" i="2"/>
  <c r="K1401" i="2"/>
  <c r="L1401" i="2"/>
  <c r="H1401" i="2"/>
  <c r="E1401" i="2"/>
  <c r="F1401" i="2"/>
  <c r="J1401" i="2"/>
  <c r="M1401" i="2"/>
  <c r="G1401" i="2"/>
  <c r="I1401" i="2"/>
  <c r="D1401" i="2"/>
  <c r="A1402" i="2"/>
  <c r="C1402" i="2" s="1"/>
  <c r="B1401" i="2"/>
  <c r="P1402" i="2" l="1"/>
  <c r="X1402" i="2"/>
  <c r="O1402" i="2"/>
  <c r="W1402" i="2"/>
  <c r="U1402" i="2"/>
  <c r="S1402" i="2"/>
  <c r="Y1402" i="2"/>
  <c r="T1402" i="2"/>
  <c r="V1402" i="2"/>
  <c r="R1402" i="2"/>
  <c r="Q1402" i="2"/>
  <c r="E1396" i="1"/>
  <c r="P1395" i="1"/>
  <c r="AL1395" i="1" s="1"/>
  <c r="AM1395" i="1" s="1"/>
  <c r="N1402" i="2"/>
  <c r="L1402" i="2"/>
  <c r="D1402" i="2"/>
  <c r="H1402" i="2"/>
  <c r="M1402" i="2"/>
  <c r="I1402" i="2"/>
  <c r="F1402" i="2"/>
  <c r="E1402" i="2"/>
  <c r="K1402" i="2"/>
  <c r="G1402" i="2"/>
  <c r="J1402" i="2"/>
  <c r="A1403" i="2"/>
  <c r="C1403" i="2" s="1"/>
  <c r="B1402" i="2"/>
  <c r="U1403" i="2" l="1"/>
  <c r="T1403" i="2"/>
  <c r="R1403" i="2"/>
  <c r="P1403" i="2"/>
  <c r="X1403" i="2"/>
  <c r="S1403" i="2"/>
  <c r="Q1403" i="2"/>
  <c r="Y1403" i="2"/>
  <c r="O1403" i="2"/>
  <c r="W1403" i="2"/>
  <c r="V1403" i="2"/>
  <c r="E1397" i="1"/>
  <c r="P1396" i="1"/>
  <c r="AL1396" i="1" s="1"/>
  <c r="AM1396" i="1" s="1"/>
  <c r="N1403" i="2"/>
  <c r="D1403" i="2"/>
  <c r="F1403" i="2"/>
  <c r="L1403" i="2"/>
  <c r="K1403" i="2"/>
  <c r="I1403" i="2"/>
  <c r="J1403" i="2"/>
  <c r="E1403" i="2"/>
  <c r="G1403" i="2"/>
  <c r="M1403" i="2"/>
  <c r="H1403" i="2"/>
  <c r="A1404" i="2"/>
  <c r="C1404" i="2" s="1"/>
  <c r="B1403" i="2"/>
  <c r="R1404" i="2" l="1"/>
  <c r="Q1404" i="2"/>
  <c r="Y1404" i="2"/>
  <c r="O1404" i="2"/>
  <c r="W1404" i="2"/>
  <c r="U1404" i="2"/>
  <c r="X1404" i="2"/>
  <c r="V1404" i="2"/>
  <c r="S1404" i="2"/>
  <c r="T1404" i="2"/>
  <c r="P1404" i="2"/>
  <c r="E1398" i="1"/>
  <c r="P1397" i="1"/>
  <c r="AL1397" i="1" s="1"/>
  <c r="AM1397" i="1" s="1"/>
  <c r="N1404" i="2"/>
  <c r="D1404" i="2"/>
  <c r="J1404" i="2"/>
  <c r="G1404" i="2"/>
  <c r="I1404" i="2"/>
  <c r="K1404" i="2"/>
  <c r="L1404" i="2"/>
  <c r="F1404" i="2"/>
  <c r="M1404" i="2"/>
  <c r="E1404" i="2"/>
  <c r="H1404" i="2"/>
  <c r="A1405" i="2"/>
  <c r="C1405" i="2" s="1"/>
  <c r="B1404" i="2"/>
  <c r="O1405" i="2" l="1"/>
  <c r="W1405" i="2"/>
  <c r="V1405" i="2"/>
  <c r="T1405" i="2"/>
  <c r="R1405" i="2"/>
  <c r="X1405" i="2"/>
  <c r="S1405" i="2"/>
  <c r="Y1405" i="2"/>
  <c r="Q1405" i="2"/>
  <c r="U1405" i="2"/>
  <c r="P1405" i="2"/>
  <c r="E1399" i="1"/>
  <c r="P1398" i="1"/>
  <c r="AL1398" i="1" s="1"/>
  <c r="AM1398" i="1" s="1"/>
  <c r="N1405" i="2"/>
  <c r="D1405" i="2"/>
  <c r="I1405" i="2"/>
  <c r="H1405" i="2"/>
  <c r="G1405" i="2"/>
  <c r="E1405" i="2"/>
  <c r="K1405" i="2"/>
  <c r="L1405" i="2"/>
  <c r="M1405" i="2"/>
  <c r="F1405" i="2"/>
  <c r="J1405" i="2"/>
  <c r="A1406" i="2"/>
  <c r="C1406" i="2" s="1"/>
  <c r="B1405" i="2"/>
  <c r="T1406" i="2" l="1"/>
  <c r="S1406" i="2"/>
  <c r="Q1406" i="2"/>
  <c r="Y1406" i="2"/>
  <c r="O1406" i="2"/>
  <c r="W1406" i="2"/>
  <c r="R1406" i="2"/>
  <c r="P1406" i="2"/>
  <c r="X1406" i="2"/>
  <c r="V1406" i="2"/>
  <c r="U1406" i="2"/>
  <c r="E1400" i="1"/>
  <c r="P1399" i="1"/>
  <c r="AL1399" i="1" s="1"/>
  <c r="AM1399" i="1" s="1"/>
  <c r="N1406" i="2"/>
  <c r="G1406" i="2"/>
  <c r="M1406" i="2"/>
  <c r="K1406" i="2"/>
  <c r="E1406" i="2"/>
  <c r="I1406" i="2"/>
  <c r="F1406" i="2"/>
  <c r="D1406" i="2"/>
  <c r="H1406" i="2"/>
  <c r="L1406" i="2"/>
  <c r="J1406" i="2"/>
  <c r="A1407" i="2"/>
  <c r="C1407" i="2" s="1"/>
  <c r="B1406" i="2"/>
  <c r="Q1407" i="2" l="1"/>
  <c r="Y1407" i="2"/>
  <c r="P1407" i="2"/>
  <c r="X1407" i="2"/>
  <c r="V1407" i="2"/>
  <c r="T1407" i="2"/>
  <c r="W1407" i="2"/>
  <c r="U1407" i="2"/>
  <c r="R1407" i="2"/>
  <c r="S1407" i="2"/>
  <c r="O1407" i="2"/>
  <c r="E1401" i="1"/>
  <c r="P1400" i="1"/>
  <c r="AL1400" i="1" s="1"/>
  <c r="AM1400" i="1" s="1"/>
  <c r="N1407" i="2"/>
  <c r="D1407" i="2"/>
  <c r="G1407" i="2"/>
  <c r="J1407" i="2"/>
  <c r="E1407" i="2"/>
  <c r="K1407" i="2"/>
  <c r="L1407" i="2"/>
  <c r="I1407" i="2"/>
  <c r="F1407" i="2"/>
  <c r="M1407" i="2"/>
  <c r="H1407" i="2"/>
  <c r="A1408" i="2"/>
  <c r="C1408" i="2" s="1"/>
  <c r="B1407" i="2"/>
  <c r="V1408" i="2" l="1"/>
  <c r="U1408" i="2"/>
  <c r="S1408" i="2"/>
  <c r="Q1408" i="2"/>
  <c r="Y1408" i="2"/>
  <c r="W1408" i="2"/>
  <c r="R1408" i="2"/>
  <c r="X1408" i="2"/>
  <c r="T1408" i="2"/>
  <c r="P1408" i="2"/>
  <c r="O1408" i="2"/>
  <c r="E1402" i="1"/>
  <c r="P1401" i="1"/>
  <c r="AL1401" i="1" s="1"/>
  <c r="AM1401" i="1" s="1"/>
  <c r="N1408" i="2"/>
  <c r="E1408" i="2"/>
  <c r="H1408" i="2"/>
  <c r="L1408" i="2"/>
  <c r="M1408" i="2"/>
  <c r="J1408" i="2"/>
  <c r="I1408" i="2"/>
  <c r="G1408" i="2"/>
  <c r="F1408" i="2"/>
  <c r="D1408" i="2"/>
  <c r="K1408" i="2"/>
  <c r="A1409" i="2"/>
  <c r="C1409" i="2" s="1"/>
  <c r="B1408" i="2"/>
  <c r="S1409" i="2" l="1"/>
  <c r="R1409" i="2"/>
  <c r="P1409" i="2"/>
  <c r="X1409" i="2"/>
  <c r="V1409" i="2"/>
  <c r="Q1409" i="2"/>
  <c r="O1409" i="2"/>
  <c r="W1409" i="2"/>
  <c r="Y1409" i="2"/>
  <c r="U1409" i="2"/>
  <c r="T1409" i="2"/>
  <c r="E1403" i="1"/>
  <c r="P1402" i="1"/>
  <c r="AL1402" i="1" s="1"/>
  <c r="AM1402" i="1" s="1"/>
  <c r="N1409" i="2"/>
  <c r="F1409" i="2"/>
  <c r="J1409" i="2"/>
  <c r="I1409" i="2"/>
  <c r="D1409" i="2"/>
  <c r="K1409" i="2"/>
  <c r="M1409" i="2"/>
  <c r="G1409" i="2"/>
  <c r="H1409" i="2"/>
  <c r="E1409" i="2"/>
  <c r="L1409" i="2"/>
  <c r="A1410" i="2"/>
  <c r="C1410" i="2" s="1"/>
  <c r="B1409" i="2"/>
  <c r="P1410" i="2" l="1"/>
  <c r="X1410" i="2"/>
  <c r="O1410" i="2"/>
  <c r="W1410" i="2"/>
  <c r="U1410" i="2"/>
  <c r="S1410" i="2"/>
  <c r="V1410" i="2"/>
  <c r="T1410" i="2"/>
  <c r="Q1410" i="2"/>
  <c r="Y1410" i="2"/>
  <c r="R1410" i="2"/>
  <c r="E1404" i="1"/>
  <c r="P1403" i="1"/>
  <c r="AL1403" i="1" s="1"/>
  <c r="AM1403" i="1" s="1"/>
  <c r="N1410" i="2"/>
  <c r="H1410" i="2"/>
  <c r="D1410" i="2"/>
  <c r="I1410" i="2"/>
  <c r="G1410" i="2"/>
  <c r="F1410" i="2"/>
  <c r="E1410" i="2"/>
  <c r="K1410" i="2"/>
  <c r="J1410" i="2"/>
  <c r="M1410" i="2"/>
  <c r="L1410" i="2"/>
  <c r="A1411" i="2"/>
  <c r="C1411" i="2" s="1"/>
  <c r="B1410" i="2"/>
  <c r="U1411" i="2" l="1"/>
  <c r="T1411" i="2"/>
  <c r="R1411" i="2"/>
  <c r="P1411" i="2"/>
  <c r="X1411" i="2"/>
  <c r="Y1411" i="2"/>
  <c r="V1411" i="2"/>
  <c r="Q1411" i="2"/>
  <c r="W1411" i="2"/>
  <c r="O1411" i="2"/>
  <c r="S1411" i="2"/>
  <c r="E1405" i="1"/>
  <c r="P1404" i="1"/>
  <c r="AL1404" i="1" s="1"/>
  <c r="AM1404" i="1" s="1"/>
  <c r="N1411" i="2"/>
  <c r="M1411" i="2"/>
  <c r="E1411" i="2"/>
  <c r="F1411" i="2"/>
  <c r="G1411" i="2"/>
  <c r="H1411" i="2"/>
  <c r="D1411" i="2"/>
  <c r="J1411" i="2"/>
  <c r="L1411" i="2"/>
  <c r="K1411" i="2"/>
  <c r="I1411" i="2"/>
  <c r="A1412" i="2"/>
  <c r="C1412" i="2" s="1"/>
  <c r="B1411" i="2"/>
  <c r="R1412" i="2" l="1"/>
  <c r="Q1412" i="2"/>
  <c r="Y1412" i="2"/>
  <c r="O1412" i="2"/>
  <c r="W1412" i="2"/>
  <c r="U1412" i="2"/>
  <c r="P1412" i="2"/>
  <c r="V1412" i="2"/>
  <c r="X1412" i="2"/>
  <c r="T1412" i="2"/>
  <c r="S1412" i="2"/>
  <c r="E1406" i="1"/>
  <c r="P1405" i="1"/>
  <c r="AL1405" i="1" s="1"/>
  <c r="AM1405" i="1" s="1"/>
  <c r="N1412" i="2"/>
  <c r="K1412" i="2"/>
  <c r="M1412" i="2"/>
  <c r="E1412" i="2"/>
  <c r="L1412" i="2"/>
  <c r="H1412" i="2"/>
  <c r="G1412" i="2"/>
  <c r="I1412" i="2"/>
  <c r="D1412" i="2"/>
  <c r="F1412" i="2"/>
  <c r="J1412" i="2"/>
  <c r="A1413" i="2"/>
  <c r="C1413" i="2" s="1"/>
  <c r="B1412" i="2"/>
  <c r="O1413" i="2" l="1"/>
  <c r="W1413" i="2"/>
  <c r="V1413" i="2"/>
  <c r="T1413" i="2"/>
  <c r="R1413" i="2"/>
  <c r="U1413" i="2"/>
  <c r="S1413" i="2"/>
  <c r="P1413" i="2"/>
  <c r="Y1413" i="2"/>
  <c r="X1413" i="2"/>
  <c r="Q1413" i="2"/>
  <c r="E1407" i="1"/>
  <c r="P1406" i="1"/>
  <c r="AL1406" i="1" s="1"/>
  <c r="AM1406" i="1" s="1"/>
  <c r="N1413" i="2"/>
  <c r="L1413" i="2"/>
  <c r="K1413" i="2"/>
  <c r="I1413" i="2"/>
  <c r="J1413" i="2"/>
  <c r="F1413" i="2"/>
  <c r="E1413" i="2"/>
  <c r="G1413" i="2"/>
  <c r="H1413" i="2"/>
  <c r="M1413" i="2"/>
  <c r="D1413" i="2"/>
  <c r="A1414" i="2"/>
  <c r="C1414" i="2" s="1"/>
  <c r="B1413" i="2"/>
  <c r="T1414" i="2" l="1"/>
  <c r="S1414" i="2"/>
  <c r="Q1414" i="2"/>
  <c r="Y1414" i="2"/>
  <c r="O1414" i="2"/>
  <c r="W1414" i="2"/>
  <c r="X1414" i="2"/>
  <c r="U1414" i="2"/>
  <c r="P1414" i="2"/>
  <c r="V1414" i="2"/>
  <c r="R1414" i="2"/>
  <c r="E1408" i="1"/>
  <c r="P1407" i="1"/>
  <c r="AL1407" i="1" s="1"/>
  <c r="AM1407" i="1" s="1"/>
  <c r="N1414" i="2"/>
  <c r="I1414" i="2"/>
  <c r="L1414" i="2"/>
  <c r="D1414" i="2"/>
  <c r="H1414" i="2"/>
  <c r="G1414" i="2"/>
  <c r="E1414" i="2"/>
  <c r="M1414" i="2"/>
  <c r="K1414" i="2"/>
  <c r="J1414" i="2"/>
  <c r="F1414" i="2"/>
  <c r="A1415" i="2"/>
  <c r="C1415" i="2" s="1"/>
  <c r="B1414" i="2"/>
  <c r="Q1415" i="2" l="1"/>
  <c r="Y1415" i="2"/>
  <c r="P1415" i="2"/>
  <c r="X1415" i="2"/>
  <c r="V1415" i="2"/>
  <c r="T1415" i="2"/>
  <c r="O1415" i="2"/>
  <c r="U1415" i="2"/>
  <c r="W1415" i="2"/>
  <c r="S1415" i="2"/>
  <c r="R1415" i="2"/>
  <c r="E1409" i="1"/>
  <c r="P1408" i="1"/>
  <c r="AL1408" i="1" s="1"/>
  <c r="AM1408" i="1" s="1"/>
  <c r="N1415" i="2"/>
  <c r="J1415" i="2"/>
  <c r="F1415" i="2"/>
  <c r="K1415" i="2"/>
  <c r="G1415" i="2"/>
  <c r="H1415" i="2"/>
  <c r="L1415" i="2"/>
  <c r="M1415" i="2"/>
  <c r="E1415" i="2"/>
  <c r="D1415" i="2"/>
  <c r="I1415" i="2"/>
  <c r="A1416" i="2"/>
  <c r="C1416" i="2" s="1"/>
  <c r="B1415" i="2"/>
  <c r="V1416" i="2" l="1"/>
  <c r="U1416" i="2"/>
  <c r="S1416" i="2"/>
  <c r="Q1416" i="2"/>
  <c r="Y1416" i="2"/>
  <c r="T1416" i="2"/>
  <c r="R1416" i="2"/>
  <c r="O1416" i="2"/>
  <c r="X1416" i="2"/>
  <c r="W1416" i="2"/>
  <c r="P1416" i="2"/>
  <c r="E1410" i="1"/>
  <c r="P1409" i="1"/>
  <c r="AL1409" i="1" s="1"/>
  <c r="AM1409" i="1" s="1"/>
  <c r="N1416" i="2"/>
  <c r="L1416" i="2"/>
  <c r="D1416" i="2"/>
  <c r="J1416" i="2"/>
  <c r="I1416" i="2"/>
  <c r="G1416" i="2"/>
  <c r="H1416" i="2"/>
  <c r="K1416" i="2"/>
  <c r="F1416" i="2"/>
  <c r="M1416" i="2"/>
  <c r="E1416" i="2"/>
  <c r="A1417" i="2"/>
  <c r="C1417" i="2" s="1"/>
  <c r="B1416" i="2"/>
  <c r="S1417" i="2" l="1"/>
  <c r="R1417" i="2"/>
  <c r="P1417" i="2"/>
  <c r="X1417" i="2"/>
  <c r="V1417" i="2"/>
  <c r="Y1417" i="2"/>
  <c r="W1417" i="2"/>
  <c r="T1417" i="2"/>
  <c r="O1417" i="2"/>
  <c r="U1417" i="2"/>
  <c r="Q1417" i="2"/>
  <c r="E1411" i="1"/>
  <c r="P1410" i="1"/>
  <c r="AL1410" i="1" s="1"/>
  <c r="AM1410" i="1" s="1"/>
  <c r="N1417" i="2"/>
  <c r="M1417" i="2"/>
  <c r="G1417" i="2"/>
  <c r="I1417" i="2"/>
  <c r="J1417" i="2"/>
  <c r="K1417" i="2"/>
  <c r="F1417" i="2"/>
  <c r="L1417" i="2"/>
  <c r="H1417" i="2"/>
  <c r="E1417" i="2"/>
  <c r="D1417" i="2"/>
  <c r="A1418" i="2"/>
  <c r="C1418" i="2" s="1"/>
  <c r="B1417" i="2"/>
  <c r="P1418" i="2" l="1"/>
  <c r="X1418" i="2"/>
  <c r="O1418" i="2"/>
  <c r="W1418" i="2"/>
  <c r="U1418" i="2"/>
  <c r="S1418" i="2"/>
  <c r="Y1418" i="2"/>
  <c r="T1418" i="2"/>
  <c r="V1418" i="2"/>
  <c r="R1418" i="2"/>
  <c r="Q1418" i="2"/>
  <c r="E1412" i="1"/>
  <c r="P1411" i="1"/>
  <c r="AL1411" i="1" s="1"/>
  <c r="AM1411" i="1" s="1"/>
  <c r="N1418" i="2"/>
  <c r="M1418" i="2"/>
  <c r="G1418" i="2"/>
  <c r="F1418" i="2"/>
  <c r="E1418" i="2"/>
  <c r="I1418" i="2"/>
  <c r="L1418" i="2"/>
  <c r="K1418" i="2"/>
  <c r="D1418" i="2"/>
  <c r="J1418" i="2"/>
  <c r="H1418" i="2"/>
  <c r="A1419" i="2"/>
  <c r="C1419" i="2" s="1"/>
  <c r="B1418" i="2"/>
  <c r="U1419" i="2" l="1"/>
  <c r="T1419" i="2"/>
  <c r="R1419" i="2"/>
  <c r="P1419" i="2"/>
  <c r="X1419" i="2"/>
  <c r="S1419" i="2"/>
  <c r="Q1419" i="2"/>
  <c r="Y1419" i="2"/>
  <c r="W1419" i="2"/>
  <c r="V1419" i="2"/>
  <c r="O1419" i="2"/>
  <c r="E1413" i="1"/>
  <c r="P1412" i="1"/>
  <c r="AL1412" i="1" s="1"/>
  <c r="AM1412" i="1" s="1"/>
  <c r="N1419" i="2"/>
  <c r="E1419" i="2"/>
  <c r="L1419" i="2"/>
  <c r="K1419" i="2"/>
  <c r="I1419" i="2"/>
  <c r="G1419" i="2"/>
  <c r="M1419" i="2"/>
  <c r="J1419" i="2"/>
  <c r="F1419" i="2"/>
  <c r="D1419" i="2"/>
  <c r="H1419" i="2"/>
  <c r="A1420" i="2"/>
  <c r="C1420" i="2" s="1"/>
  <c r="B1419" i="2"/>
  <c r="R1420" i="2" l="1"/>
  <c r="Q1420" i="2"/>
  <c r="Y1420" i="2"/>
  <c r="O1420" i="2"/>
  <c r="W1420" i="2"/>
  <c r="U1420" i="2"/>
  <c r="X1420" i="2"/>
  <c r="V1420" i="2"/>
  <c r="S1420" i="2"/>
  <c r="T1420" i="2"/>
  <c r="P1420" i="2"/>
  <c r="E1414" i="1"/>
  <c r="P1413" i="1"/>
  <c r="AL1413" i="1" s="1"/>
  <c r="AM1413" i="1" s="1"/>
  <c r="N1420" i="2"/>
  <c r="M1420" i="2"/>
  <c r="E1420" i="2"/>
  <c r="H1420" i="2"/>
  <c r="I1420" i="2"/>
  <c r="D1420" i="2"/>
  <c r="J1420" i="2"/>
  <c r="L1420" i="2"/>
  <c r="G1420" i="2"/>
  <c r="K1420" i="2"/>
  <c r="F1420" i="2"/>
  <c r="A1421" i="2"/>
  <c r="C1421" i="2" s="1"/>
  <c r="B1420" i="2"/>
  <c r="O1421" i="2" l="1"/>
  <c r="W1421" i="2"/>
  <c r="V1421" i="2"/>
  <c r="T1421" i="2"/>
  <c r="R1421" i="2"/>
  <c r="X1421" i="2"/>
  <c r="S1421" i="2"/>
  <c r="Y1421" i="2"/>
  <c r="U1421" i="2"/>
  <c r="Q1421" i="2"/>
  <c r="P1421" i="2"/>
  <c r="E1415" i="1"/>
  <c r="P1414" i="1"/>
  <c r="AL1414" i="1" s="1"/>
  <c r="AM1414" i="1" s="1"/>
  <c r="N1421" i="2"/>
  <c r="F1421" i="2"/>
  <c r="J1421" i="2"/>
  <c r="K1421" i="2"/>
  <c r="H1421" i="2"/>
  <c r="G1421" i="2"/>
  <c r="E1421" i="2"/>
  <c r="L1421" i="2"/>
  <c r="D1421" i="2"/>
  <c r="I1421" i="2"/>
  <c r="M1421" i="2"/>
  <c r="A1422" i="2"/>
  <c r="C1422" i="2" s="1"/>
  <c r="B1421" i="2"/>
  <c r="T1422" i="2" l="1"/>
  <c r="S1422" i="2"/>
  <c r="Q1422" i="2"/>
  <c r="Y1422" i="2"/>
  <c r="O1422" i="2"/>
  <c r="W1422" i="2"/>
  <c r="R1422" i="2"/>
  <c r="P1422" i="2"/>
  <c r="X1422" i="2"/>
  <c r="V1422" i="2"/>
  <c r="U1422" i="2"/>
  <c r="E1416" i="1"/>
  <c r="P1415" i="1"/>
  <c r="AL1415" i="1" s="1"/>
  <c r="AM1415" i="1" s="1"/>
  <c r="N1422" i="2"/>
  <c r="D1422" i="2"/>
  <c r="H1422" i="2"/>
  <c r="F1422" i="2"/>
  <c r="J1422" i="2"/>
  <c r="L1422" i="2"/>
  <c r="G1422" i="2"/>
  <c r="I1422" i="2"/>
  <c r="M1422" i="2"/>
  <c r="K1422" i="2"/>
  <c r="E1422" i="2"/>
  <c r="A1423" i="2"/>
  <c r="C1423" i="2" s="1"/>
  <c r="B1422" i="2"/>
  <c r="Q1423" i="2" l="1"/>
  <c r="Y1423" i="2"/>
  <c r="P1423" i="2"/>
  <c r="X1423" i="2"/>
  <c r="V1423" i="2"/>
  <c r="T1423" i="2"/>
  <c r="W1423" i="2"/>
  <c r="U1423" i="2"/>
  <c r="R1423" i="2"/>
  <c r="S1423" i="2"/>
  <c r="O1423" i="2"/>
  <c r="E1417" i="1"/>
  <c r="P1416" i="1"/>
  <c r="AL1416" i="1" s="1"/>
  <c r="AM1416" i="1" s="1"/>
  <c r="N1423" i="2"/>
  <c r="F1423" i="2"/>
  <c r="M1423" i="2"/>
  <c r="L1423" i="2"/>
  <c r="I1423" i="2"/>
  <c r="G1423" i="2"/>
  <c r="K1423" i="2"/>
  <c r="D1423" i="2"/>
  <c r="J1423" i="2"/>
  <c r="E1423" i="2"/>
  <c r="H1423" i="2"/>
  <c r="A1424" i="2"/>
  <c r="C1424" i="2" s="1"/>
  <c r="B1423" i="2"/>
  <c r="V1424" i="2" l="1"/>
  <c r="U1424" i="2"/>
  <c r="S1424" i="2"/>
  <c r="Q1424" i="2"/>
  <c r="Y1424" i="2"/>
  <c r="W1424" i="2"/>
  <c r="R1424" i="2"/>
  <c r="X1424" i="2"/>
  <c r="T1424" i="2"/>
  <c r="P1424" i="2"/>
  <c r="O1424" i="2"/>
  <c r="E1418" i="1"/>
  <c r="P1417" i="1"/>
  <c r="AL1417" i="1" s="1"/>
  <c r="AM1417" i="1" s="1"/>
  <c r="N1424" i="2"/>
  <c r="K1424" i="2"/>
  <c r="F1424" i="2"/>
  <c r="D1424" i="2"/>
  <c r="M1424" i="2"/>
  <c r="E1424" i="2"/>
  <c r="L1424" i="2"/>
  <c r="J1424" i="2"/>
  <c r="I1424" i="2"/>
  <c r="G1424" i="2"/>
  <c r="H1424" i="2"/>
  <c r="A1425" i="2"/>
  <c r="C1425" i="2" s="1"/>
  <c r="B1424" i="2"/>
  <c r="S1425" i="2" l="1"/>
  <c r="R1425" i="2"/>
  <c r="P1425" i="2"/>
  <c r="X1425" i="2"/>
  <c r="V1425" i="2"/>
  <c r="Q1425" i="2"/>
  <c r="O1425" i="2"/>
  <c r="W1425" i="2"/>
  <c r="U1425" i="2"/>
  <c r="Y1425" i="2"/>
  <c r="T1425" i="2"/>
  <c r="E1419" i="1"/>
  <c r="P1418" i="1"/>
  <c r="AL1418" i="1" s="1"/>
  <c r="AM1418" i="1" s="1"/>
  <c r="N1425" i="2"/>
  <c r="I1425" i="2"/>
  <c r="H1425" i="2"/>
  <c r="K1425" i="2"/>
  <c r="J1425" i="2"/>
  <c r="F1425" i="2"/>
  <c r="E1425" i="2"/>
  <c r="M1425" i="2"/>
  <c r="G1425" i="2"/>
  <c r="L1425" i="2"/>
  <c r="D1425" i="2"/>
  <c r="A1426" i="2"/>
  <c r="C1426" i="2" s="1"/>
  <c r="B1425" i="2"/>
  <c r="P1426" i="2" l="1"/>
  <c r="X1426" i="2"/>
  <c r="O1426" i="2"/>
  <c r="W1426" i="2"/>
  <c r="U1426" i="2"/>
  <c r="S1426" i="2"/>
  <c r="V1426" i="2"/>
  <c r="T1426" i="2"/>
  <c r="Q1426" i="2"/>
  <c r="R1426" i="2"/>
  <c r="Y1426" i="2"/>
  <c r="E1420" i="1"/>
  <c r="P1419" i="1"/>
  <c r="AL1419" i="1" s="1"/>
  <c r="AM1419" i="1" s="1"/>
  <c r="N1426" i="2"/>
  <c r="I1426" i="2"/>
  <c r="K1426" i="2"/>
  <c r="L1426" i="2"/>
  <c r="G1426" i="2"/>
  <c r="H1426" i="2"/>
  <c r="M1426" i="2"/>
  <c r="F1426" i="2"/>
  <c r="E1426" i="2"/>
  <c r="D1426" i="2"/>
  <c r="J1426" i="2"/>
  <c r="A1427" i="2"/>
  <c r="C1427" i="2" s="1"/>
  <c r="B1426" i="2"/>
  <c r="U1427" i="2" l="1"/>
  <c r="T1427" i="2"/>
  <c r="R1427" i="2"/>
  <c r="P1427" i="2"/>
  <c r="X1427" i="2"/>
  <c r="Y1427" i="2"/>
  <c r="V1427" i="2"/>
  <c r="Q1427" i="2"/>
  <c r="W1427" i="2"/>
  <c r="S1427" i="2"/>
  <c r="O1427" i="2"/>
  <c r="E1421" i="1"/>
  <c r="P1420" i="1"/>
  <c r="AL1420" i="1" s="1"/>
  <c r="AM1420" i="1" s="1"/>
  <c r="N1427" i="2"/>
  <c r="G1427" i="2"/>
  <c r="J1427" i="2"/>
  <c r="H1427" i="2"/>
  <c r="D1427" i="2"/>
  <c r="F1427" i="2"/>
  <c r="L1427" i="2"/>
  <c r="K1427" i="2"/>
  <c r="I1427" i="2"/>
  <c r="E1427" i="2"/>
  <c r="M1427" i="2"/>
  <c r="A1428" i="2"/>
  <c r="C1428" i="2" s="1"/>
  <c r="B1427" i="2"/>
  <c r="R1428" i="2" l="1"/>
  <c r="Q1428" i="2"/>
  <c r="Y1428" i="2"/>
  <c r="O1428" i="2"/>
  <c r="W1428" i="2"/>
  <c r="U1428" i="2"/>
  <c r="P1428" i="2"/>
  <c r="V1428" i="2"/>
  <c r="X1428" i="2"/>
  <c r="T1428" i="2"/>
  <c r="S1428" i="2"/>
  <c r="E1422" i="1"/>
  <c r="P1421" i="1"/>
  <c r="AL1421" i="1" s="1"/>
  <c r="AM1421" i="1" s="1"/>
  <c r="N1428" i="2"/>
  <c r="H1428" i="2"/>
  <c r="J1428" i="2"/>
  <c r="L1428" i="2"/>
  <c r="D1428" i="2"/>
  <c r="I1428" i="2"/>
  <c r="E1428" i="2"/>
  <c r="G1428" i="2"/>
  <c r="M1428" i="2"/>
  <c r="K1428" i="2"/>
  <c r="F1428" i="2"/>
  <c r="A1429" i="2"/>
  <c r="C1429" i="2" s="1"/>
  <c r="B1428" i="2"/>
  <c r="O1429" i="2" l="1"/>
  <c r="W1429" i="2"/>
  <c r="V1429" i="2"/>
  <c r="T1429" i="2"/>
  <c r="R1429" i="2"/>
  <c r="U1429" i="2"/>
  <c r="S1429" i="2"/>
  <c r="P1429" i="2"/>
  <c r="Q1429" i="2"/>
  <c r="Y1429" i="2"/>
  <c r="X1429" i="2"/>
  <c r="E1423" i="1"/>
  <c r="P1422" i="1"/>
  <c r="AL1422" i="1" s="1"/>
  <c r="AM1422" i="1" s="1"/>
  <c r="N1429" i="2"/>
  <c r="J1429" i="2"/>
  <c r="M1429" i="2"/>
  <c r="D1429" i="2"/>
  <c r="H1429" i="2"/>
  <c r="G1429" i="2"/>
  <c r="E1429" i="2"/>
  <c r="F1429" i="2"/>
  <c r="K1429" i="2"/>
  <c r="I1429" i="2"/>
  <c r="L1429" i="2"/>
  <c r="A1430" i="2"/>
  <c r="C1430" i="2" s="1"/>
  <c r="B1429" i="2"/>
  <c r="T1430" i="2" l="1"/>
  <c r="S1430" i="2"/>
  <c r="Q1430" i="2"/>
  <c r="Y1430" i="2"/>
  <c r="O1430" i="2"/>
  <c r="W1430" i="2"/>
  <c r="X1430" i="2"/>
  <c r="U1430" i="2"/>
  <c r="P1430" i="2"/>
  <c r="V1430" i="2"/>
  <c r="R1430" i="2"/>
  <c r="E1424" i="1"/>
  <c r="P1423" i="1"/>
  <c r="AL1423" i="1" s="1"/>
  <c r="AM1423" i="1" s="1"/>
  <c r="N1430" i="2"/>
  <c r="J1430" i="2"/>
  <c r="F1430" i="2"/>
  <c r="M1430" i="2"/>
  <c r="K1430" i="2"/>
  <c r="E1430" i="2"/>
  <c r="G1430" i="2"/>
  <c r="H1430" i="2"/>
  <c r="I1430" i="2"/>
  <c r="L1430" i="2"/>
  <c r="D1430" i="2"/>
  <c r="A1431" i="2"/>
  <c r="C1431" i="2" s="1"/>
  <c r="B1430" i="2"/>
  <c r="Q1431" i="2" l="1"/>
  <c r="Y1431" i="2"/>
  <c r="P1431" i="2"/>
  <c r="X1431" i="2"/>
  <c r="V1431" i="2"/>
  <c r="T1431" i="2"/>
  <c r="O1431" i="2"/>
  <c r="U1431" i="2"/>
  <c r="S1431" i="2"/>
  <c r="W1431" i="2"/>
  <c r="R1431" i="2"/>
  <c r="E1425" i="1"/>
  <c r="P1424" i="1"/>
  <c r="AL1424" i="1" s="1"/>
  <c r="AM1424" i="1" s="1"/>
  <c r="N1431" i="2"/>
  <c r="M1431" i="2"/>
  <c r="K1431" i="2"/>
  <c r="E1431" i="2"/>
  <c r="D1431" i="2"/>
  <c r="L1431" i="2"/>
  <c r="G1431" i="2"/>
  <c r="F1431" i="2"/>
  <c r="J1431" i="2"/>
  <c r="H1431" i="2"/>
  <c r="I1431" i="2"/>
  <c r="A1432" i="2"/>
  <c r="C1432" i="2" s="1"/>
  <c r="B1431" i="2"/>
  <c r="V1432" i="2" l="1"/>
  <c r="U1432" i="2"/>
  <c r="S1432" i="2"/>
  <c r="Q1432" i="2"/>
  <c r="Y1432" i="2"/>
  <c r="T1432" i="2"/>
  <c r="R1432" i="2"/>
  <c r="O1432" i="2"/>
  <c r="P1432" i="2"/>
  <c r="X1432" i="2"/>
  <c r="W1432" i="2"/>
  <c r="P1425" i="1"/>
  <c r="AL1425" i="1" s="1"/>
  <c r="AM1425" i="1" s="1"/>
  <c r="E1426" i="1"/>
  <c r="N1432" i="2"/>
  <c r="J1432" i="2"/>
  <c r="I1432" i="2"/>
  <c r="G1432" i="2"/>
  <c r="M1432" i="2"/>
  <c r="E1432" i="2"/>
  <c r="K1432" i="2"/>
  <c r="L1432" i="2"/>
  <c r="D1432" i="2"/>
  <c r="H1432" i="2"/>
  <c r="F1432" i="2"/>
  <c r="A1433" i="2"/>
  <c r="C1433" i="2" s="1"/>
  <c r="B1432" i="2"/>
  <c r="S1433" i="2" l="1"/>
  <c r="R1433" i="2"/>
  <c r="P1433" i="2"/>
  <c r="X1433" i="2"/>
  <c r="V1433" i="2"/>
  <c r="Y1433" i="2"/>
  <c r="W1433" i="2"/>
  <c r="T1433" i="2"/>
  <c r="O1433" i="2"/>
  <c r="U1433" i="2"/>
  <c r="Q1433" i="2"/>
  <c r="E1427" i="1"/>
  <c r="P1426" i="1"/>
  <c r="AL1426" i="1" s="1"/>
  <c r="AM1426" i="1" s="1"/>
  <c r="N1433" i="2"/>
  <c r="K1433" i="2"/>
  <c r="F1433" i="2"/>
  <c r="M1433" i="2"/>
  <c r="G1433" i="2"/>
  <c r="L1433" i="2"/>
  <c r="H1433" i="2"/>
  <c r="E1433" i="2"/>
  <c r="J1433" i="2"/>
  <c r="I1433" i="2"/>
  <c r="D1433" i="2"/>
  <c r="A1434" i="2"/>
  <c r="C1434" i="2" s="1"/>
  <c r="B1433" i="2"/>
  <c r="P1434" i="2" l="1"/>
  <c r="X1434" i="2"/>
  <c r="O1434" i="2"/>
  <c r="W1434" i="2"/>
  <c r="U1434" i="2"/>
  <c r="S1434" i="2"/>
  <c r="Y1434" i="2"/>
  <c r="T1434" i="2"/>
  <c r="V1434" i="2"/>
  <c r="R1434" i="2"/>
  <c r="Q1434" i="2"/>
  <c r="E1428" i="1"/>
  <c r="P1427" i="1"/>
  <c r="AL1427" i="1" s="1"/>
  <c r="AM1427" i="1" s="1"/>
  <c r="N1434" i="2"/>
  <c r="L1434" i="2"/>
  <c r="D1434" i="2"/>
  <c r="H1434" i="2"/>
  <c r="I1434" i="2"/>
  <c r="F1434" i="2"/>
  <c r="E1434" i="2"/>
  <c r="J1434" i="2"/>
  <c r="K1434" i="2"/>
  <c r="G1434" i="2"/>
  <c r="M1434" i="2"/>
  <c r="A1435" i="2"/>
  <c r="C1435" i="2" s="1"/>
  <c r="B1434" i="2"/>
  <c r="U1435" i="2" l="1"/>
  <c r="T1435" i="2"/>
  <c r="R1435" i="2"/>
  <c r="P1435" i="2"/>
  <c r="X1435" i="2"/>
  <c r="S1435" i="2"/>
  <c r="Q1435" i="2"/>
  <c r="Y1435" i="2"/>
  <c r="O1435" i="2"/>
  <c r="W1435" i="2"/>
  <c r="V1435" i="2"/>
  <c r="E1429" i="1"/>
  <c r="P1428" i="1"/>
  <c r="AL1428" i="1" s="1"/>
  <c r="AM1428" i="1" s="1"/>
  <c r="N1435" i="2"/>
  <c r="H1435" i="2"/>
  <c r="F1435" i="2"/>
  <c r="J1435" i="2"/>
  <c r="E1435" i="2"/>
  <c r="D1435" i="2"/>
  <c r="G1435" i="2"/>
  <c r="L1435" i="2"/>
  <c r="K1435" i="2"/>
  <c r="I1435" i="2"/>
  <c r="M1435" i="2"/>
  <c r="A1436" i="2"/>
  <c r="C1436" i="2" s="1"/>
  <c r="B1435" i="2"/>
  <c r="R1436" i="2" l="1"/>
  <c r="Q1436" i="2"/>
  <c r="Y1436" i="2"/>
  <c r="O1436" i="2"/>
  <c r="W1436" i="2"/>
  <c r="U1436" i="2"/>
  <c r="X1436" i="2"/>
  <c r="V1436" i="2"/>
  <c r="S1436" i="2"/>
  <c r="T1436" i="2"/>
  <c r="P1436" i="2"/>
  <c r="E1430" i="1"/>
  <c r="P1429" i="1"/>
  <c r="AL1429" i="1" s="1"/>
  <c r="AM1429" i="1" s="1"/>
  <c r="N1436" i="2"/>
  <c r="D1436" i="2"/>
  <c r="K1436" i="2"/>
  <c r="F1436" i="2"/>
  <c r="L1436" i="2"/>
  <c r="M1436" i="2"/>
  <c r="E1436" i="2"/>
  <c r="H1436" i="2"/>
  <c r="J1436" i="2"/>
  <c r="G1436" i="2"/>
  <c r="I1436" i="2"/>
  <c r="A1437" i="2"/>
  <c r="C1437" i="2" s="1"/>
  <c r="B1436" i="2"/>
  <c r="O1437" i="2" l="1"/>
  <c r="W1437" i="2"/>
  <c r="V1437" i="2"/>
  <c r="T1437" i="2"/>
  <c r="R1437" i="2"/>
  <c r="X1437" i="2"/>
  <c r="S1437" i="2"/>
  <c r="Y1437" i="2"/>
  <c r="Q1437" i="2"/>
  <c r="U1437" i="2"/>
  <c r="P1437" i="2"/>
  <c r="E1431" i="1"/>
  <c r="P1430" i="1"/>
  <c r="AL1430" i="1" s="1"/>
  <c r="AM1430" i="1" s="1"/>
  <c r="N1437" i="2"/>
  <c r="I1437" i="2"/>
  <c r="K1437" i="2"/>
  <c r="D1437" i="2"/>
  <c r="L1437" i="2"/>
  <c r="J1437" i="2"/>
  <c r="F1437" i="2"/>
  <c r="H1437" i="2"/>
  <c r="G1437" i="2"/>
  <c r="E1437" i="2"/>
  <c r="M1437" i="2"/>
  <c r="A1438" i="2"/>
  <c r="C1438" i="2" s="1"/>
  <c r="B1437" i="2"/>
  <c r="T1438" i="2" l="1"/>
  <c r="S1438" i="2"/>
  <c r="Q1438" i="2"/>
  <c r="Y1438" i="2"/>
  <c r="O1438" i="2"/>
  <c r="W1438" i="2"/>
  <c r="R1438" i="2"/>
  <c r="P1438" i="2"/>
  <c r="X1438" i="2"/>
  <c r="V1438" i="2"/>
  <c r="U1438" i="2"/>
  <c r="P1431" i="1"/>
  <c r="AL1431" i="1" s="1"/>
  <c r="AM1431" i="1" s="1"/>
  <c r="E1432" i="1"/>
  <c r="N1438" i="2"/>
  <c r="G1438" i="2"/>
  <c r="I1438" i="2"/>
  <c r="H1438" i="2"/>
  <c r="D1438" i="2"/>
  <c r="M1438" i="2"/>
  <c r="J1438" i="2"/>
  <c r="E1438" i="2"/>
  <c r="F1438" i="2"/>
  <c r="K1438" i="2"/>
  <c r="L1438" i="2"/>
  <c r="A1439" i="2"/>
  <c r="C1439" i="2" s="1"/>
  <c r="B1438" i="2"/>
  <c r="Q1439" i="2" l="1"/>
  <c r="Y1439" i="2"/>
  <c r="P1439" i="2"/>
  <c r="X1439" i="2"/>
  <c r="V1439" i="2"/>
  <c r="T1439" i="2"/>
  <c r="W1439" i="2"/>
  <c r="U1439" i="2"/>
  <c r="R1439" i="2"/>
  <c r="S1439" i="2"/>
  <c r="O1439" i="2"/>
  <c r="E1433" i="1"/>
  <c r="P1432" i="1"/>
  <c r="AL1432" i="1" s="1"/>
  <c r="AM1432" i="1" s="1"/>
  <c r="N1439" i="2"/>
  <c r="G1439" i="2"/>
  <c r="J1439" i="2"/>
  <c r="E1439" i="2"/>
  <c r="H1439" i="2"/>
  <c r="F1439" i="2"/>
  <c r="D1439" i="2"/>
  <c r="L1439" i="2"/>
  <c r="I1439" i="2"/>
  <c r="K1439" i="2"/>
  <c r="M1439" i="2"/>
  <c r="A1440" i="2"/>
  <c r="C1440" i="2" s="1"/>
  <c r="B1439" i="2"/>
  <c r="V1440" i="2" l="1"/>
  <c r="U1440" i="2"/>
  <c r="S1440" i="2"/>
  <c r="Q1440" i="2"/>
  <c r="Y1440" i="2"/>
  <c r="W1440" i="2"/>
  <c r="R1440" i="2"/>
  <c r="X1440" i="2"/>
  <c r="P1440" i="2"/>
  <c r="T1440" i="2"/>
  <c r="O1440" i="2"/>
  <c r="E1434" i="1"/>
  <c r="P1433" i="1"/>
  <c r="AL1433" i="1" s="1"/>
  <c r="AM1433" i="1" s="1"/>
  <c r="N1440" i="2"/>
  <c r="E1440" i="2"/>
  <c r="H1440" i="2"/>
  <c r="L1440" i="2"/>
  <c r="M1440" i="2"/>
  <c r="D1440" i="2"/>
  <c r="K1440" i="2"/>
  <c r="G1440" i="2"/>
  <c r="F1440" i="2"/>
  <c r="J1440" i="2"/>
  <c r="I1440" i="2"/>
  <c r="A1441" i="2"/>
  <c r="C1441" i="2" s="1"/>
  <c r="B1440" i="2"/>
  <c r="S1441" i="2" l="1"/>
  <c r="R1441" i="2"/>
  <c r="P1441" i="2"/>
  <c r="X1441" i="2"/>
  <c r="V1441" i="2"/>
  <c r="Q1441" i="2"/>
  <c r="O1441" i="2"/>
  <c r="W1441" i="2"/>
  <c r="Y1441" i="2"/>
  <c r="U1441" i="2"/>
  <c r="T1441" i="2"/>
  <c r="E1435" i="1"/>
  <c r="P1434" i="1"/>
  <c r="AL1434" i="1" s="1"/>
  <c r="AM1434" i="1" s="1"/>
  <c r="N1441" i="2"/>
  <c r="F1441" i="2"/>
  <c r="J1441" i="2"/>
  <c r="M1441" i="2"/>
  <c r="G1441" i="2"/>
  <c r="D1441" i="2"/>
  <c r="L1441" i="2"/>
  <c r="H1441" i="2"/>
  <c r="I1441" i="2"/>
  <c r="E1441" i="2"/>
  <c r="K1441" i="2"/>
  <c r="A1442" i="2"/>
  <c r="C1442" i="2" s="1"/>
  <c r="B1441" i="2"/>
  <c r="P1442" i="2" l="1"/>
  <c r="X1442" i="2"/>
  <c r="O1442" i="2"/>
  <c r="W1442" i="2"/>
  <c r="U1442" i="2"/>
  <c r="S1442" i="2"/>
  <c r="V1442" i="2"/>
  <c r="T1442" i="2"/>
  <c r="Q1442" i="2"/>
  <c r="Y1442" i="2"/>
  <c r="R1442" i="2"/>
  <c r="E1436" i="1"/>
  <c r="P1435" i="1"/>
  <c r="AL1435" i="1" s="1"/>
  <c r="AM1435" i="1" s="1"/>
  <c r="N1442" i="2"/>
  <c r="H1442" i="2"/>
  <c r="M1442" i="2"/>
  <c r="J1442" i="2"/>
  <c r="F1442" i="2"/>
  <c r="E1442" i="2"/>
  <c r="D1442" i="2"/>
  <c r="K1442" i="2"/>
  <c r="I1442" i="2"/>
  <c r="L1442" i="2"/>
  <c r="G1442" i="2"/>
  <c r="A1443" i="2"/>
  <c r="C1443" i="2" s="1"/>
  <c r="B1442" i="2"/>
  <c r="U1443" i="2" l="1"/>
  <c r="T1443" i="2"/>
  <c r="R1443" i="2"/>
  <c r="P1443" i="2"/>
  <c r="X1443" i="2"/>
  <c r="Y1443" i="2"/>
  <c r="V1443" i="2"/>
  <c r="Q1443" i="2"/>
  <c r="W1443" i="2"/>
  <c r="S1443" i="2"/>
  <c r="O1443" i="2"/>
  <c r="E1437" i="1"/>
  <c r="P1436" i="1"/>
  <c r="AL1436" i="1" s="1"/>
  <c r="AM1436" i="1" s="1"/>
  <c r="N1443" i="2"/>
  <c r="M1443" i="2"/>
  <c r="L1443" i="2"/>
  <c r="K1443" i="2"/>
  <c r="I1443" i="2"/>
  <c r="E1443" i="2"/>
  <c r="F1443" i="2"/>
  <c r="G1443" i="2"/>
  <c r="J1443" i="2"/>
  <c r="H1443" i="2"/>
  <c r="D1443" i="2"/>
  <c r="A1444" i="2"/>
  <c r="C1444" i="2" s="1"/>
  <c r="B1443" i="2"/>
  <c r="R1444" i="2" l="1"/>
  <c r="Q1444" i="2"/>
  <c r="Y1444" i="2"/>
  <c r="O1444" i="2"/>
  <c r="W1444" i="2"/>
  <c r="U1444" i="2"/>
  <c r="P1444" i="2"/>
  <c r="V1444" i="2"/>
  <c r="X1444" i="2"/>
  <c r="T1444" i="2"/>
  <c r="S1444" i="2"/>
  <c r="E1438" i="1"/>
  <c r="P1437" i="1"/>
  <c r="AL1437" i="1" s="1"/>
  <c r="AM1437" i="1" s="1"/>
  <c r="N1444" i="2"/>
  <c r="K1444" i="2"/>
  <c r="I1444" i="2"/>
  <c r="M1444" i="2"/>
  <c r="J1444" i="2"/>
  <c r="E1444" i="2"/>
  <c r="L1444" i="2"/>
  <c r="F1444" i="2"/>
  <c r="H1444" i="2"/>
  <c r="G1444" i="2"/>
  <c r="D1444" i="2"/>
  <c r="A1445" i="2"/>
  <c r="C1445" i="2" s="1"/>
  <c r="B1444" i="2"/>
  <c r="O1445" i="2" l="1"/>
  <c r="W1445" i="2"/>
  <c r="V1445" i="2"/>
  <c r="T1445" i="2"/>
  <c r="R1445" i="2"/>
  <c r="U1445" i="2"/>
  <c r="S1445" i="2"/>
  <c r="P1445" i="2"/>
  <c r="Y1445" i="2"/>
  <c r="X1445" i="2"/>
  <c r="Q1445" i="2"/>
  <c r="E1439" i="1"/>
  <c r="P1438" i="1"/>
  <c r="AL1438" i="1" s="1"/>
  <c r="AM1438" i="1" s="1"/>
  <c r="N1445" i="2"/>
  <c r="H1445" i="2"/>
  <c r="G1445" i="2"/>
  <c r="E1445" i="2"/>
  <c r="K1445" i="2"/>
  <c r="I1445" i="2"/>
  <c r="J1445" i="2"/>
  <c r="M1445" i="2"/>
  <c r="D1445" i="2"/>
  <c r="F1445" i="2"/>
  <c r="L1445" i="2"/>
  <c r="A1446" i="2"/>
  <c r="C1446" i="2" s="1"/>
  <c r="B1445" i="2"/>
  <c r="T1446" i="2" l="1"/>
  <c r="S1446" i="2"/>
  <c r="Q1446" i="2"/>
  <c r="Y1446" i="2"/>
  <c r="O1446" i="2"/>
  <c r="W1446" i="2"/>
  <c r="X1446" i="2"/>
  <c r="U1446" i="2"/>
  <c r="P1446" i="2"/>
  <c r="V1446" i="2"/>
  <c r="R1446" i="2"/>
  <c r="E1440" i="1"/>
  <c r="P1439" i="1"/>
  <c r="AL1439" i="1" s="1"/>
  <c r="AM1439" i="1" s="1"/>
  <c r="N1446" i="2"/>
  <c r="I1446" i="2"/>
  <c r="L1446" i="2"/>
  <c r="D1446" i="2"/>
  <c r="M1446" i="2"/>
  <c r="K1446" i="2"/>
  <c r="E1446" i="2"/>
  <c r="J1446" i="2"/>
  <c r="F1446" i="2"/>
  <c r="G1446" i="2"/>
  <c r="H1446" i="2"/>
  <c r="A1447" i="2"/>
  <c r="C1447" i="2" s="1"/>
  <c r="B1446" i="2"/>
  <c r="Q1447" i="2" l="1"/>
  <c r="Y1447" i="2"/>
  <c r="P1447" i="2"/>
  <c r="X1447" i="2"/>
  <c r="V1447" i="2"/>
  <c r="T1447" i="2"/>
  <c r="O1447" i="2"/>
  <c r="U1447" i="2"/>
  <c r="W1447" i="2"/>
  <c r="S1447" i="2"/>
  <c r="R1447" i="2"/>
  <c r="P1440" i="1"/>
  <c r="AL1440" i="1" s="1"/>
  <c r="AM1440" i="1" s="1"/>
  <c r="E1441" i="1"/>
  <c r="N1447" i="2"/>
  <c r="J1447" i="2"/>
  <c r="F1447" i="2"/>
  <c r="L1447" i="2"/>
  <c r="G1447" i="2"/>
  <c r="D1447" i="2"/>
  <c r="M1447" i="2"/>
  <c r="E1447" i="2"/>
  <c r="I1447" i="2"/>
  <c r="K1447" i="2"/>
  <c r="H1447" i="2"/>
  <c r="A1448" i="2"/>
  <c r="C1448" i="2" s="1"/>
  <c r="B1447" i="2"/>
  <c r="V1448" i="2" l="1"/>
  <c r="U1448" i="2"/>
  <c r="S1448" i="2"/>
  <c r="Q1448" i="2"/>
  <c r="Y1448" i="2"/>
  <c r="T1448" i="2"/>
  <c r="R1448" i="2"/>
  <c r="O1448" i="2"/>
  <c r="X1448" i="2"/>
  <c r="W1448" i="2"/>
  <c r="P1448" i="2"/>
  <c r="E1442" i="1"/>
  <c r="P1441" i="1"/>
  <c r="AL1441" i="1" s="1"/>
  <c r="AM1441" i="1" s="1"/>
  <c r="N1448" i="2"/>
  <c r="L1448" i="2"/>
  <c r="D1448" i="2"/>
  <c r="H1448" i="2"/>
  <c r="M1448" i="2"/>
  <c r="E1448" i="2"/>
  <c r="I1448" i="2"/>
  <c r="K1448" i="2"/>
  <c r="J1448" i="2"/>
  <c r="G1448" i="2"/>
  <c r="F1448" i="2"/>
  <c r="A1449" i="2"/>
  <c r="C1449" i="2" s="1"/>
  <c r="B1448" i="2"/>
  <c r="S1449" i="2" l="1"/>
  <c r="R1449" i="2"/>
  <c r="P1449" i="2"/>
  <c r="X1449" i="2"/>
  <c r="V1449" i="2"/>
  <c r="Y1449" i="2"/>
  <c r="W1449" i="2"/>
  <c r="T1449" i="2"/>
  <c r="O1449" i="2"/>
  <c r="U1449" i="2"/>
  <c r="Q1449" i="2"/>
  <c r="E1443" i="1"/>
  <c r="P1442" i="1"/>
  <c r="AL1442" i="1" s="1"/>
  <c r="AM1442" i="1" s="1"/>
  <c r="N1449" i="2"/>
  <c r="D1449" i="2"/>
  <c r="I1449" i="2"/>
  <c r="L1449" i="2"/>
  <c r="H1449" i="2"/>
  <c r="E1449" i="2"/>
  <c r="J1449" i="2"/>
  <c r="K1449" i="2"/>
  <c r="F1449" i="2"/>
  <c r="M1449" i="2"/>
  <c r="G1449" i="2"/>
  <c r="A1450" i="2"/>
  <c r="C1450" i="2" s="1"/>
  <c r="B1449" i="2"/>
  <c r="P1450" i="2" l="1"/>
  <c r="X1450" i="2"/>
  <c r="O1450" i="2"/>
  <c r="W1450" i="2"/>
  <c r="U1450" i="2"/>
  <c r="S1450" i="2"/>
  <c r="Y1450" i="2"/>
  <c r="T1450" i="2"/>
  <c r="V1450" i="2"/>
  <c r="R1450" i="2"/>
  <c r="Q1450" i="2"/>
  <c r="E1444" i="1"/>
  <c r="P1443" i="1"/>
  <c r="AL1443" i="1" s="1"/>
  <c r="AM1443" i="1" s="1"/>
  <c r="N1450" i="2"/>
  <c r="G1450" i="2"/>
  <c r="I1450" i="2"/>
  <c r="L1450" i="2"/>
  <c r="D1450" i="2"/>
  <c r="M1450" i="2"/>
  <c r="J1450" i="2"/>
  <c r="F1450" i="2"/>
  <c r="E1450" i="2"/>
  <c r="H1450" i="2"/>
  <c r="K1450" i="2"/>
  <c r="A1451" i="2"/>
  <c r="C1451" i="2" s="1"/>
  <c r="B1450" i="2"/>
  <c r="U1451" i="2" l="1"/>
  <c r="T1451" i="2"/>
  <c r="R1451" i="2"/>
  <c r="P1451" i="2"/>
  <c r="X1451" i="2"/>
  <c r="S1451" i="2"/>
  <c r="Q1451" i="2"/>
  <c r="Y1451" i="2"/>
  <c r="W1451" i="2"/>
  <c r="V1451" i="2"/>
  <c r="O1451" i="2"/>
  <c r="E1445" i="1"/>
  <c r="P1444" i="1"/>
  <c r="AL1444" i="1" s="1"/>
  <c r="AM1444" i="1" s="1"/>
  <c r="N1451" i="2"/>
  <c r="E1451" i="2"/>
  <c r="D1451" i="2"/>
  <c r="G1451" i="2"/>
  <c r="M1451" i="2"/>
  <c r="F1451" i="2"/>
  <c r="L1451" i="2"/>
  <c r="K1451" i="2"/>
  <c r="I1451" i="2"/>
  <c r="J1451" i="2"/>
  <c r="H1451" i="2"/>
  <c r="A1452" i="2"/>
  <c r="C1452" i="2" s="1"/>
  <c r="B1451" i="2"/>
  <c r="R1452" i="2" l="1"/>
  <c r="Q1452" i="2"/>
  <c r="Y1452" i="2"/>
  <c r="O1452" i="2"/>
  <c r="W1452" i="2"/>
  <c r="U1452" i="2"/>
  <c r="X1452" i="2"/>
  <c r="V1452" i="2"/>
  <c r="S1452" i="2"/>
  <c r="T1452" i="2"/>
  <c r="P1452" i="2"/>
  <c r="E1446" i="1"/>
  <c r="P1445" i="1"/>
  <c r="AL1445" i="1" s="1"/>
  <c r="AM1445" i="1" s="1"/>
  <c r="N1452" i="2"/>
  <c r="M1452" i="2"/>
  <c r="E1452" i="2"/>
  <c r="J1452" i="2"/>
  <c r="G1452" i="2"/>
  <c r="H1452" i="2"/>
  <c r="L1452" i="2"/>
  <c r="D1452" i="2"/>
  <c r="I1452" i="2"/>
  <c r="F1452" i="2"/>
  <c r="K1452" i="2"/>
  <c r="A1453" i="2"/>
  <c r="C1453" i="2" s="1"/>
  <c r="B1452" i="2"/>
  <c r="O1453" i="2" l="1"/>
  <c r="W1453" i="2"/>
  <c r="V1453" i="2"/>
  <c r="T1453" i="2"/>
  <c r="R1453" i="2"/>
  <c r="X1453" i="2"/>
  <c r="S1453" i="2"/>
  <c r="Y1453" i="2"/>
  <c r="U1453" i="2"/>
  <c r="Q1453" i="2"/>
  <c r="P1453" i="2"/>
  <c r="E1447" i="1"/>
  <c r="P1446" i="1"/>
  <c r="AL1446" i="1" s="1"/>
  <c r="AM1446" i="1" s="1"/>
  <c r="N1453" i="2"/>
  <c r="F1453" i="2"/>
  <c r="D1453" i="2"/>
  <c r="J1453" i="2"/>
  <c r="L1453" i="2"/>
  <c r="K1453" i="2"/>
  <c r="H1453" i="2"/>
  <c r="G1453" i="2"/>
  <c r="E1453" i="2"/>
  <c r="M1453" i="2"/>
  <c r="I1453" i="2"/>
  <c r="A1454" i="2"/>
  <c r="C1454" i="2" s="1"/>
  <c r="B1453" i="2"/>
  <c r="T1454" i="2" l="1"/>
  <c r="S1454" i="2"/>
  <c r="Q1454" i="2"/>
  <c r="Y1454" i="2"/>
  <c r="O1454" i="2"/>
  <c r="W1454" i="2"/>
  <c r="R1454" i="2"/>
  <c r="P1454" i="2"/>
  <c r="X1454" i="2"/>
  <c r="V1454" i="2"/>
  <c r="U1454" i="2"/>
  <c r="E1448" i="1"/>
  <c r="P1447" i="1"/>
  <c r="AL1447" i="1" s="1"/>
  <c r="AM1447" i="1" s="1"/>
  <c r="N1454" i="2"/>
  <c r="D1454" i="2"/>
  <c r="F1454" i="2"/>
  <c r="H1454" i="2"/>
  <c r="M1454" i="2"/>
  <c r="K1454" i="2"/>
  <c r="E1454" i="2"/>
  <c r="L1454" i="2"/>
  <c r="I1454" i="2"/>
  <c r="J1454" i="2"/>
  <c r="G1454" i="2"/>
  <c r="A1455" i="2"/>
  <c r="C1455" i="2" s="1"/>
  <c r="B1454" i="2"/>
  <c r="Q1455" i="2" l="1"/>
  <c r="Y1455" i="2"/>
  <c r="P1455" i="2"/>
  <c r="X1455" i="2"/>
  <c r="V1455" i="2"/>
  <c r="T1455" i="2"/>
  <c r="W1455" i="2"/>
  <c r="U1455" i="2"/>
  <c r="R1455" i="2"/>
  <c r="S1455" i="2"/>
  <c r="O1455" i="2"/>
  <c r="E1449" i="1"/>
  <c r="P1448" i="1"/>
  <c r="AL1448" i="1" s="1"/>
  <c r="AM1448" i="1" s="1"/>
  <c r="N1455" i="2"/>
  <c r="F1455" i="2"/>
  <c r="L1455" i="2"/>
  <c r="I1455" i="2"/>
  <c r="K1455" i="2"/>
  <c r="M1455" i="2"/>
  <c r="D1455" i="2"/>
  <c r="H1455" i="2"/>
  <c r="G1455" i="2"/>
  <c r="E1455" i="2"/>
  <c r="J1455" i="2"/>
  <c r="A1456" i="2"/>
  <c r="C1456" i="2" s="1"/>
  <c r="B1455" i="2"/>
  <c r="V1456" i="2" l="1"/>
  <c r="U1456" i="2"/>
  <c r="S1456" i="2"/>
  <c r="Q1456" i="2"/>
  <c r="Y1456" i="2"/>
  <c r="W1456" i="2"/>
  <c r="R1456" i="2"/>
  <c r="X1456" i="2"/>
  <c r="T1456" i="2"/>
  <c r="P1456" i="2"/>
  <c r="O1456" i="2"/>
  <c r="E1450" i="1"/>
  <c r="P1449" i="1"/>
  <c r="AL1449" i="1" s="1"/>
  <c r="AM1449" i="1" s="1"/>
  <c r="N1456" i="2"/>
  <c r="F1456" i="2"/>
  <c r="K1456" i="2"/>
  <c r="J1456" i="2"/>
  <c r="I1456" i="2"/>
  <c r="G1456" i="2"/>
  <c r="D1456" i="2"/>
  <c r="E1456" i="2"/>
  <c r="M1456" i="2"/>
  <c r="H1456" i="2"/>
  <c r="L1456" i="2"/>
  <c r="A1457" i="2"/>
  <c r="C1457" i="2" s="1"/>
  <c r="B1456" i="2"/>
  <c r="S1457" i="2" l="1"/>
  <c r="R1457" i="2"/>
  <c r="P1457" i="2"/>
  <c r="X1457" i="2"/>
  <c r="V1457" i="2"/>
  <c r="Q1457" i="2"/>
  <c r="O1457" i="2"/>
  <c r="W1457" i="2"/>
  <c r="Y1457" i="2"/>
  <c r="U1457" i="2"/>
  <c r="T1457" i="2"/>
  <c r="E1451" i="1"/>
  <c r="P1450" i="1"/>
  <c r="AL1450" i="1" s="1"/>
  <c r="AM1450" i="1" s="1"/>
  <c r="N1457" i="2"/>
  <c r="I1457" i="2"/>
  <c r="M1457" i="2"/>
  <c r="G1457" i="2"/>
  <c r="K1457" i="2"/>
  <c r="H1457" i="2"/>
  <c r="D1457" i="2"/>
  <c r="J1457" i="2"/>
  <c r="E1457" i="2"/>
  <c r="F1457" i="2"/>
  <c r="L1457" i="2"/>
  <c r="A1458" i="2"/>
  <c r="C1458" i="2" s="1"/>
  <c r="B1457" i="2"/>
  <c r="P1458" i="2" l="1"/>
  <c r="X1458" i="2"/>
  <c r="O1458" i="2"/>
  <c r="W1458" i="2"/>
  <c r="U1458" i="2"/>
  <c r="S1458" i="2"/>
  <c r="V1458" i="2"/>
  <c r="T1458" i="2"/>
  <c r="Q1458" i="2"/>
  <c r="R1458" i="2"/>
  <c r="Y1458" i="2"/>
  <c r="E1452" i="1"/>
  <c r="P1451" i="1"/>
  <c r="AL1451" i="1" s="1"/>
  <c r="AM1451" i="1" s="1"/>
  <c r="N1458" i="2"/>
  <c r="F1458" i="2"/>
  <c r="E1458" i="2"/>
  <c r="I1458" i="2"/>
  <c r="L1458" i="2"/>
  <c r="G1458" i="2"/>
  <c r="M1458" i="2"/>
  <c r="K1458" i="2"/>
  <c r="H1458" i="2"/>
  <c r="J1458" i="2"/>
  <c r="D1458" i="2"/>
  <c r="A1459" i="2"/>
  <c r="C1459" i="2" s="1"/>
  <c r="B1458" i="2"/>
  <c r="U1459" i="2" l="1"/>
  <c r="T1459" i="2"/>
  <c r="R1459" i="2"/>
  <c r="P1459" i="2"/>
  <c r="X1459" i="2"/>
  <c r="Y1459" i="2"/>
  <c r="V1459" i="2"/>
  <c r="Q1459" i="2"/>
  <c r="W1459" i="2"/>
  <c r="S1459" i="2"/>
  <c r="O1459" i="2"/>
  <c r="E1453" i="1"/>
  <c r="P1452" i="1"/>
  <c r="AL1452" i="1" s="1"/>
  <c r="AM1452" i="1" s="1"/>
  <c r="N1459" i="2"/>
  <c r="G1459" i="2"/>
  <c r="J1459" i="2"/>
  <c r="L1459" i="2"/>
  <c r="K1459" i="2"/>
  <c r="I1459" i="2"/>
  <c r="H1459" i="2"/>
  <c r="D1459" i="2"/>
  <c r="F1459" i="2"/>
  <c r="M1459" i="2"/>
  <c r="E1459" i="2"/>
  <c r="A1460" i="2"/>
  <c r="C1460" i="2" s="1"/>
  <c r="B1459" i="2"/>
  <c r="R1460" i="2" l="1"/>
  <c r="Q1460" i="2"/>
  <c r="Y1460" i="2"/>
  <c r="O1460" i="2"/>
  <c r="W1460" i="2"/>
  <c r="U1460" i="2"/>
  <c r="P1460" i="2"/>
  <c r="V1460" i="2"/>
  <c r="T1460" i="2"/>
  <c r="X1460" i="2"/>
  <c r="S1460" i="2"/>
  <c r="E1454" i="1"/>
  <c r="P1453" i="1"/>
  <c r="AL1453" i="1" s="1"/>
  <c r="AM1453" i="1" s="1"/>
  <c r="N1460" i="2"/>
  <c r="H1460" i="2"/>
  <c r="L1460" i="2"/>
  <c r="F1460" i="2"/>
  <c r="D1460" i="2"/>
  <c r="E1460" i="2"/>
  <c r="K1460" i="2"/>
  <c r="M1460" i="2"/>
  <c r="I1460" i="2"/>
  <c r="J1460" i="2"/>
  <c r="G1460" i="2"/>
  <c r="A1461" i="2"/>
  <c r="C1461" i="2" s="1"/>
  <c r="B1460" i="2"/>
  <c r="O1461" i="2" l="1"/>
  <c r="W1461" i="2"/>
  <c r="V1461" i="2"/>
  <c r="T1461" i="2"/>
  <c r="R1461" i="2"/>
  <c r="U1461" i="2"/>
  <c r="S1461" i="2"/>
  <c r="P1461" i="2"/>
  <c r="Q1461" i="2"/>
  <c r="Y1461" i="2"/>
  <c r="X1461" i="2"/>
  <c r="E1455" i="1"/>
  <c r="P1454" i="1"/>
  <c r="AL1454" i="1" s="1"/>
  <c r="AM1454" i="1" s="1"/>
  <c r="N1461" i="2"/>
  <c r="J1461" i="2"/>
  <c r="F1461" i="2"/>
  <c r="K1461" i="2"/>
  <c r="I1461" i="2"/>
  <c r="D1461" i="2"/>
  <c r="H1461" i="2"/>
  <c r="G1461" i="2"/>
  <c r="E1461" i="2"/>
  <c r="M1461" i="2"/>
  <c r="L1461" i="2"/>
  <c r="A1462" i="2"/>
  <c r="C1462" i="2" s="1"/>
  <c r="B1461" i="2"/>
  <c r="T1462" i="2" l="1"/>
  <c r="S1462" i="2"/>
  <c r="Q1462" i="2"/>
  <c r="Y1462" i="2"/>
  <c r="O1462" i="2"/>
  <c r="W1462" i="2"/>
  <c r="X1462" i="2"/>
  <c r="U1462" i="2"/>
  <c r="P1462" i="2"/>
  <c r="V1462" i="2"/>
  <c r="R1462" i="2"/>
  <c r="E1456" i="1"/>
  <c r="P1455" i="1"/>
  <c r="AL1455" i="1" s="1"/>
  <c r="AM1455" i="1" s="1"/>
  <c r="N1462" i="2"/>
  <c r="G1462" i="2"/>
  <c r="H1462" i="2"/>
  <c r="I1462" i="2"/>
  <c r="L1462" i="2"/>
  <c r="D1462" i="2"/>
  <c r="J1462" i="2"/>
  <c r="F1462" i="2"/>
  <c r="M1462" i="2"/>
  <c r="K1462" i="2"/>
  <c r="E1462" i="2"/>
  <c r="A1463" i="2"/>
  <c r="C1463" i="2" s="1"/>
  <c r="B1462" i="2"/>
  <c r="Q1463" i="2" l="1"/>
  <c r="Y1463" i="2"/>
  <c r="P1463" i="2"/>
  <c r="X1463" i="2"/>
  <c r="V1463" i="2"/>
  <c r="T1463" i="2"/>
  <c r="O1463" i="2"/>
  <c r="U1463" i="2"/>
  <c r="S1463" i="2"/>
  <c r="W1463" i="2"/>
  <c r="R1463" i="2"/>
  <c r="P1456" i="1"/>
  <c r="AL1456" i="1" s="1"/>
  <c r="AM1456" i="1" s="1"/>
  <c r="E1457" i="1"/>
  <c r="N1463" i="2"/>
  <c r="M1463" i="2"/>
  <c r="E1463" i="2"/>
  <c r="G1463" i="2"/>
  <c r="J1463" i="2"/>
  <c r="I1463" i="2"/>
  <c r="F1463" i="2"/>
  <c r="H1463" i="2"/>
  <c r="K1463" i="2"/>
  <c r="D1463" i="2"/>
  <c r="L1463" i="2"/>
  <c r="A1464" i="2"/>
  <c r="C1464" i="2" s="1"/>
  <c r="B1463" i="2"/>
  <c r="V1464" i="2" l="1"/>
  <c r="U1464" i="2"/>
  <c r="S1464" i="2"/>
  <c r="Q1464" i="2"/>
  <c r="Y1464" i="2"/>
  <c r="T1464" i="2"/>
  <c r="R1464" i="2"/>
  <c r="O1464" i="2"/>
  <c r="P1464" i="2"/>
  <c r="X1464" i="2"/>
  <c r="W1464" i="2"/>
  <c r="E1458" i="1"/>
  <c r="P1457" i="1"/>
  <c r="AL1457" i="1" s="1"/>
  <c r="AM1457" i="1" s="1"/>
  <c r="N1464" i="2"/>
  <c r="M1464" i="2"/>
  <c r="E1464" i="2"/>
  <c r="K1464" i="2"/>
  <c r="L1464" i="2"/>
  <c r="D1464" i="2"/>
  <c r="H1464" i="2"/>
  <c r="J1464" i="2"/>
  <c r="I1464" i="2"/>
  <c r="G1464" i="2"/>
  <c r="F1464" i="2"/>
  <c r="A1465" i="2"/>
  <c r="C1465" i="2" s="1"/>
  <c r="B1464" i="2"/>
  <c r="S1465" i="2" l="1"/>
  <c r="R1465" i="2"/>
  <c r="P1465" i="2"/>
  <c r="X1465" i="2"/>
  <c r="V1465" i="2"/>
  <c r="Y1465" i="2"/>
  <c r="W1465" i="2"/>
  <c r="T1465" i="2"/>
  <c r="O1465" i="2"/>
  <c r="U1465" i="2"/>
  <c r="Q1465" i="2"/>
  <c r="E1459" i="1"/>
  <c r="P1458" i="1"/>
  <c r="AL1458" i="1" s="1"/>
  <c r="AM1458" i="1" s="1"/>
  <c r="N1465" i="2"/>
  <c r="K1465" i="2"/>
  <c r="F1465" i="2"/>
  <c r="J1465" i="2"/>
  <c r="D1465" i="2"/>
  <c r="G1465" i="2"/>
  <c r="M1465" i="2"/>
  <c r="I1465" i="2"/>
  <c r="L1465" i="2"/>
  <c r="E1465" i="2"/>
  <c r="H1465" i="2"/>
  <c r="A1466" i="2"/>
  <c r="C1466" i="2" s="1"/>
  <c r="B1465" i="2"/>
  <c r="P1466" i="2" l="1"/>
  <c r="X1466" i="2"/>
  <c r="O1466" i="2"/>
  <c r="W1466" i="2"/>
  <c r="U1466" i="2"/>
  <c r="S1466" i="2"/>
  <c r="Y1466" i="2"/>
  <c r="T1466" i="2"/>
  <c r="V1466" i="2"/>
  <c r="R1466" i="2"/>
  <c r="Q1466" i="2"/>
  <c r="E1460" i="1"/>
  <c r="P1459" i="1"/>
  <c r="AL1459" i="1" s="1"/>
  <c r="AM1459" i="1" s="1"/>
  <c r="N1466" i="2"/>
  <c r="L1466" i="2"/>
  <c r="D1466" i="2"/>
  <c r="H1466" i="2"/>
  <c r="M1466" i="2"/>
  <c r="I1466" i="2"/>
  <c r="F1466" i="2"/>
  <c r="E1466" i="2"/>
  <c r="G1466" i="2"/>
  <c r="J1466" i="2"/>
  <c r="K1466" i="2"/>
  <c r="A1467" i="2"/>
  <c r="C1467" i="2" s="1"/>
  <c r="B1466" i="2"/>
  <c r="U1467" i="2" l="1"/>
  <c r="T1467" i="2"/>
  <c r="R1467" i="2"/>
  <c r="P1467" i="2"/>
  <c r="X1467" i="2"/>
  <c r="S1467" i="2"/>
  <c r="Q1467" i="2"/>
  <c r="Y1467" i="2"/>
  <c r="O1467" i="2"/>
  <c r="W1467" i="2"/>
  <c r="V1467" i="2"/>
  <c r="E1461" i="1"/>
  <c r="P1460" i="1"/>
  <c r="AL1460" i="1" s="1"/>
  <c r="AM1460" i="1" s="1"/>
  <c r="N1467" i="2"/>
  <c r="F1467" i="2"/>
  <c r="L1467" i="2"/>
  <c r="K1467" i="2"/>
  <c r="I1467" i="2"/>
  <c r="J1467" i="2"/>
  <c r="H1467" i="2"/>
  <c r="E1467" i="2"/>
  <c r="D1467" i="2"/>
  <c r="M1467" i="2"/>
  <c r="G1467" i="2"/>
  <c r="A1468" i="2"/>
  <c r="C1468" i="2" s="1"/>
  <c r="B1467" i="2"/>
  <c r="R1468" i="2" l="1"/>
  <c r="Q1468" i="2"/>
  <c r="Y1468" i="2"/>
  <c r="O1468" i="2"/>
  <c r="W1468" i="2"/>
  <c r="U1468" i="2"/>
  <c r="X1468" i="2"/>
  <c r="V1468" i="2"/>
  <c r="S1468" i="2"/>
  <c r="T1468" i="2"/>
  <c r="P1468" i="2"/>
  <c r="E1462" i="1"/>
  <c r="P1461" i="1"/>
  <c r="AL1461" i="1" s="1"/>
  <c r="AM1461" i="1" s="1"/>
  <c r="N1468" i="2"/>
  <c r="D1468" i="2"/>
  <c r="I1468" i="2"/>
  <c r="K1468" i="2"/>
  <c r="L1468" i="2"/>
  <c r="M1468" i="2"/>
  <c r="G1468" i="2"/>
  <c r="J1468" i="2"/>
  <c r="F1468" i="2"/>
  <c r="H1468" i="2"/>
  <c r="E1468" i="2"/>
  <c r="A1469" i="2"/>
  <c r="C1469" i="2" s="1"/>
  <c r="B1468" i="2"/>
  <c r="O1469" i="2" l="1"/>
  <c r="W1469" i="2"/>
  <c r="V1469" i="2"/>
  <c r="T1469" i="2"/>
  <c r="R1469" i="2"/>
  <c r="X1469" i="2"/>
  <c r="S1469" i="2"/>
  <c r="Y1469" i="2"/>
  <c r="Q1469" i="2"/>
  <c r="U1469" i="2"/>
  <c r="P1469" i="2"/>
  <c r="E1463" i="1"/>
  <c r="P1462" i="1"/>
  <c r="AL1462" i="1" s="1"/>
  <c r="AM1462" i="1" s="1"/>
  <c r="N1469" i="2"/>
  <c r="I1469" i="2"/>
  <c r="H1469" i="2"/>
  <c r="G1469" i="2"/>
  <c r="E1469" i="2"/>
  <c r="M1469" i="2"/>
  <c r="D1469" i="2"/>
  <c r="K1469" i="2"/>
  <c r="F1469" i="2"/>
  <c r="L1469" i="2"/>
  <c r="J1469" i="2"/>
  <c r="A1470" i="2"/>
  <c r="C1470" i="2" s="1"/>
  <c r="B1469" i="2"/>
  <c r="T1470" i="2" l="1"/>
  <c r="S1470" i="2"/>
  <c r="Q1470" i="2"/>
  <c r="Y1470" i="2"/>
  <c r="O1470" i="2"/>
  <c r="W1470" i="2"/>
  <c r="R1470" i="2"/>
  <c r="P1470" i="2"/>
  <c r="X1470" i="2"/>
  <c r="V1470" i="2"/>
  <c r="U1470" i="2"/>
  <c r="E1464" i="1"/>
  <c r="P1463" i="1"/>
  <c r="AL1463" i="1" s="1"/>
  <c r="AM1463" i="1" s="1"/>
  <c r="N1470" i="2"/>
  <c r="G1470" i="2"/>
  <c r="M1470" i="2"/>
  <c r="K1470" i="2"/>
  <c r="E1470" i="2"/>
  <c r="I1470" i="2"/>
  <c r="L1470" i="2"/>
  <c r="F1470" i="2"/>
  <c r="J1470" i="2"/>
  <c r="D1470" i="2"/>
  <c r="H1470" i="2"/>
  <c r="A1471" i="2"/>
  <c r="C1471" i="2" s="1"/>
  <c r="B1470" i="2"/>
  <c r="Q1471" i="2" l="1"/>
  <c r="Y1471" i="2"/>
  <c r="P1471" i="2"/>
  <c r="X1471" i="2"/>
  <c r="V1471" i="2"/>
  <c r="T1471" i="2"/>
  <c r="W1471" i="2"/>
  <c r="U1471" i="2"/>
  <c r="R1471" i="2"/>
  <c r="S1471" i="2"/>
  <c r="O1471" i="2"/>
  <c r="E1465" i="1"/>
  <c r="P1464" i="1"/>
  <c r="AL1464" i="1" s="1"/>
  <c r="AM1464" i="1" s="1"/>
  <c r="N1471" i="2"/>
  <c r="D1471" i="2"/>
  <c r="G1471" i="2"/>
  <c r="J1471" i="2"/>
  <c r="E1471" i="2"/>
  <c r="K1471" i="2"/>
  <c r="F1471" i="2"/>
  <c r="M1471" i="2"/>
  <c r="I1471" i="2"/>
  <c r="H1471" i="2"/>
  <c r="L1471" i="2"/>
  <c r="A1472" i="2"/>
  <c r="C1472" i="2" s="1"/>
  <c r="B1471" i="2"/>
  <c r="V1472" i="2" l="1"/>
  <c r="U1472" i="2"/>
  <c r="S1472" i="2"/>
  <c r="Q1472" i="2"/>
  <c r="Y1472" i="2"/>
  <c r="W1472" i="2"/>
  <c r="R1472" i="2"/>
  <c r="X1472" i="2"/>
  <c r="T1472" i="2"/>
  <c r="P1472" i="2"/>
  <c r="O1472" i="2"/>
  <c r="E1466" i="1"/>
  <c r="P1465" i="1"/>
  <c r="AL1465" i="1" s="1"/>
  <c r="AM1465" i="1" s="1"/>
  <c r="N1472" i="2"/>
  <c r="E1472" i="2"/>
  <c r="H1472" i="2"/>
  <c r="L1472" i="2"/>
  <c r="M1472" i="2"/>
  <c r="J1472" i="2"/>
  <c r="I1472" i="2"/>
  <c r="G1472" i="2"/>
  <c r="D1472" i="2"/>
  <c r="K1472" i="2"/>
  <c r="F1472" i="2"/>
  <c r="A1473" i="2"/>
  <c r="C1473" i="2" s="1"/>
  <c r="B1472" i="2"/>
  <c r="S1473" i="2" l="1"/>
  <c r="R1473" i="2"/>
  <c r="P1473" i="2"/>
  <c r="X1473" i="2"/>
  <c r="V1473" i="2"/>
  <c r="Q1473" i="2"/>
  <c r="O1473" i="2"/>
  <c r="W1473" i="2"/>
  <c r="Y1473" i="2"/>
  <c r="U1473" i="2"/>
  <c r="T1473" i="2"/>
  <c r="E1467" i="1"/>
  <c r="P1466" i="1"/>
  <c r="AL1466" i="1" s="1"/>
  <c r="AM1466" i="1" s="1"/>
  <c r="N1473" i="2"/>
  <c r="F1473" i="2"/>
  <c r="J1473" i="2"/>
  <c r="D1473" i="2"/>
  <c r="H1473" i="2"/>
  <c r="L1473" i="2"/>
  <c r="I1473" i="2"/>
  <c r="M1473" i="2"/>
  <c r="G1473" i="2"/>
  <c r="K1473" i="2"/>
  <c r="E1473" i="2"/>
  <c r="A1474" i="2"/>
  <c r="C1474" i="2" s="1"/>
  <c r="B1473" i="2"/>
  <c r="P1474" i="2" l="1"/>
  <c r="X1474" i="2"/>
  <c r="O1474" i="2"/>
  <c r="W1474" i="2"/>
  <c r="U1474" i="2"/>
  <c r="S1474" i="2"/>
  <c r="V1474" i="2"/>
  <c r="T1474" i="2"/>
  <c r="Q1474" i="2"/>
  <c r="Y1474" i="2"/>
  <c r="R1474" i="2"/>
  <c r="E1468" i="1"/>
  <c r="P1467" i="1"/>
  <c r="AL1467" i="1" s="1"/>
  <c r="AM1467" i="1" s="1"/>
  <c r="N1474" i="2"/>
  <c r="H1474" i="2"/>
  <c r="K1474" i="2"/>
  <c r="D1474" i="2"/>
  <c r="I1474" i="2"/>
  <c r="F1474" i="2"/>
  <c r="G1474" i="2"/>
  <c r="J1474" i="2"/>
  <c r="L1474" i="2"/>
  <c r="M1474" i="2"/>
  <c r="E1474" i="2"/>
  <c r="A1475" i="2"/>
  <c r="C1475" i="2" s="1"/>
  <c r="B1474" i="2"/>
  <c r="U1475" i="2" l="1"/>
  <c r="T1475" i="2"/>
  <c r="R1475" i="2"/>
  <c r="P1475" i="2"/>
  <c r="X1475" i="2"/>
  <c r="Y1475" i="2"/>
  <c r="V1475" i="2"/>
  <c r="Q1475" i="2"/>
  <c r="W1475" i="2"/>
  <c r="O1475" i="2"/>
  <c r="S1475" i="2"/>
  <c r="E1469" i="1"/>
  <c r="P1468" i="1"/>
  <c r="AL1468" i="1" s="1"/>
  <c r="AM1468" i="1" s="1"/>
  <c r="N1475" i="2"/>
  <c r="M1475" i="2"/>
  <c r="E1475" i="2"/>
  <c r="H1475" i="2"/>
  <c r="D1475" i="2"/>
  <c r="F1475" i="2"/>
  <c r="G1475" i="2"/>
  <c r="J1475" i="2"/>
  <c r="L1475" i="2"/>
  <c r="K1475" i="2"/>
  <c r="I1475" i="2"/>
  <c r="A1476" i="2"/>
  <c r="C1476" i="2" s="1"/>
  <c r="B1475" i="2"/>
  <c r="R1476" i="2" l="1"/>
  <c r="Q1476" i="2"/>
  <c r="Y1476" i="2"/>
  <c r="O1476" i="2"/>
  <c r="W1476" i="2"/>
  <c r="U1476" i="2"/>
  <c r="P1476" i="2"/>
  <c r="V1476" i="2"/>
  <c r="X1476" i="2"/>
  <c r="T1476" i="2"/>
  <c r="S1476" i="2"/>
  <c r="E1470" i="1"/>
  <c r="P1469" i="1"/>
  <c r="AL1469" i="1" s="1"/>
  <c r="AM1469" i="1" s="1"/>
  <c r="N1476" i="2"/>
  <c r="K1476" i="2"/>
  <c r="J1476" i="2"/>
  <c r="M1476" i="2"/>
  <c r="E1476" i="2"/>
  <c r="L1476" i="2"/>
  <c r="H1476" i="2"/>
  <c r="G1476" i="2"/>
  <c r="D1476" i="2"/>
  <c r="I1476" i="2"/>
  <c r="F1476" i="2"/>
  <c r="A1477" i="2"/>
  <c r="C1477" i="2" s="1"/>
  <c r="B1476" i="2"/>
  <c r="O1477" i="2" l="1"/>
  <c r="W1477" i="2"/>
  <c r="V1477" i="2"/>
  <c r="T1477" i="2"/>
  <c r="R1477" i="2"/>
  <c r="U1477" i="2"/>
  <c r="S1477" i="2"/>
  <c r="P1477" i="2"/>
  <c r="Y1477" i="2"/>
  <c r="X1477" i="2"/>
  <c r="Q1477" i="2"/>
  <c r="E1471" i="1"/>
  <c r="P1470" i="1"/>
  <c r="AL1470" i="1" s="1"/>
  <c r="AM1470" i="1" s="1"/>
  <c r="N1477" i="2"/>
  <c r="K1477" i="2"/>
  <c r="M1477" i="2"/>
  <c r="I1477" i="2"/>
  <c r="J1477" i="2"/>
  <c r="D1477" i="2"/>
  <c r="F1477" i="2"/>
  <c r="H1477" i="2"/>
  <c r="G1477" i="2"/>
  <c r="E1477" i="2"/>
  <c r="L1477" i="2"/>
  <c r="A1478" i="2"/>
  <c r="C1478" i="2" s="1"/>
  <c r="B1477" i="2"/>
  <c r="T1478" i="2" l="1"/>
  <c r="S1478" i="2"/>
  <c r="Q1478" i="2"/>
  <c r="Y1478" i="2"/>
  <c r="O1478" i="2"/>
  <c r="W1478" i="2"/>
  <c r="X1478" i="2"/>
  <c r="U1478" i="2"/>
  <c r="P1478" i="2"/>
  <c r="V1478" i="2"/>
  <c r="R1478" i="2"/>
  <c r="E1472" i="1"/>
  <c r="P1471" i="1"/>
  <c r="AL1471" i="1" s="1"/>
  <c r="AM1471" i="1" s="1"/>
  <c r="N1478" i="2"/>
  <c r="I1478" i="2"/>
  <c r="L1478" i="2"/>
  <c r="J1478" i="2"/>
  <c r="F1478" i="2"/>
  <c r="D1478" i="2"/>
  <c r="H1478" i="2"/>
  <c r="G1478" i="2"/>
  <c r="M1478" i="2"/>
  <c r="K1478" i="2"/>
  <c r="E1478" i="2"/>
  <c r="A1479" i="2"/>
  <c r="C1479" i="2" s="1"/>
  <c r="B1478" i="2"/>
  <c r="Q1479" i="2" l="1"/>
  <c r="Y1479" i="2"/>
  <c r="P1479" i="2"/>
  <c r="X1479" i="2"/>
  <c r="V1479" i="2"/>
  <c r="T1479" i="2"/>
  <c r="O1479" i="2"/>
  <c r="U1479" i="2"/>
  <c r="W1479" i="2"/>
  <c r="S1479" i="2"/>
  <c r="R1479" i="2"/>
  <c r="E1473" i="1"/>
  <c r="P1472" i="1"/>
  <c r="AL1472" i="1" s="1"/>
  <c r="AM1472" i="1" s="1"/>
  <c r="N1479" i="2"/>
  <c r="J1479" i="2"/>
  <c r="L1479" i="2"/>
  <c r="F1479" i="2"/>
  <c r="K1479" i="2"/>
  <c r="G1479" i="2"/>
  <c r="D1479" i="2"/>
  <c r="E1479" i="2"/>
  <c r="I1479" i="2"/>
  <c r="H1479" i="2"/>
  <c r="M1479" i="2"/>
  <c r="A1480" i="2"/>
  <c r="C1480" i="2" s="1"/>
  <c r="B1479" i="2"/>
  <c r="V1480" i="2" l="1"/>
  <c r="U1480" i="2"/>
  <c r="S1480" i="2"/>
  <c r="Q1480" i="2"/>
  <c r="Y1480" i="2"/>
  <c r="T1480" i="2"/>
  <c r="R1480" i="2"/>
  <c r="O1480" i="2"/>
  <c r="X1480" i="2"/>
  <c r="W1480" i="2"/>
  <c r="P1480" i="2"/>
  <c r="E1474" i="1"/>
  <c r="P1473" i="1"/>
  <c r="AL1473" i="1" s="1"/>
  <c r="AM1473" i="1" s="1"/>
  <c r="N1480" i="2"/>
  <c r="L1480" i="2"/>
  <c r="D1480" i="2"/>
  <c r="F1480" i="2"/>
  <c r="J1480" i="2"/>
  <c r="I1480" i="2"/>
  <c r="G1480" i="2"/>
  <c r="H1480" i="2"/>
  <c r="M1480" i="2"/>
  <c r="E1480" i="2"/>
  <c r="K1480" i="2"/>
  <c r="A1481" i="2"/>
  <c r="C1481" i="2" s="1"/>
  <c r="B1480" i="2"/>
  <c r="S1481" i="2" l="1"/>
  <c r="R1481" i="2"/>
  <c r="P1481" i="2"/>
  <c r="X1481" i="2"/>
  <c r="V1481" i="2"/>
  <c r="Y1481" i="2"/>
  <c r="W1481" i="2"/>
  <c r="T1481" i="2"/>
  <c r="O1481" i="2"/>
  <c r="U1481" i="2"/>
  <c r="Q1481" i="2"/>
  <c r="E1475" i="1"/>
  <c r="P1474" i="1"/>
  <c r="AL1474" i="1" s="1"/>
  <c r="AM1474" i="1" s="1"/>
  <c r="N1481" i="2"/>
  <c r="L1481" i="2"/>
  <c r="H1481" i="2"/>
  <c r="E1481" i="2"/>
  <c r="M1481" i="2"/>
  <c r="G1481" i="2"/>
  <c r="I1481" i="2"/>
  <c r="J1481" i="2"/>
  <c r="K1481" i="2"/>
  <c r="F1481" i="2"/>
  <c r="D1481" i="2"/>
  <c r="A1482" i="2"/>
  <c r="C1482" i="2" s="1"/>
  <c r="B1481" i="2"/>
  <c r="P1482" i="2" l="1"/>
  <c r="X1482" i="2"/>
  <c r="O1482" i="2"/>
  <c r="W1482" i="2"/>
  <c r="U1482" i="2"/>
  <c r="S1482" i="2"/>
  <c r="Y1482" i="2"/>
  <c r="T1482" i="2"/>
  <c r="V1482" i="2"/>
  <c r="R1482" i="2"/>
  <c r="Q1482" i="2"/>
  <c r="E1476" i="1"/>
  <c r="P1475" i="1"/>
  <c r="AL1475" i="1" s="1"/>
  <c r="AM1475" i="1" s="1"/>
  <c r="N1482" i="2"/>
  <c r="M1482" i="2"/>
  <c r="G1482" i="2"/>
  <c r="F1482" i="2"/>
  <c r="E1482" i="2"/>
  <c r="I1482" i="2"/>
  <c r="J1482" i="2"/>
  <c r="H1482" i="2"/>
  <c r="D1482" i="2"/>
  <c r="K1482" i="2"/>
  <c r="L1482" i="2"/>
  <c r="A1483" i="2"/>
  <c r="C1483" i="2" s="1"/>
  <c r="B1482" i="2"/>
  <c r="U1483" i="2" l="1"/>
  <c r="T1483" i="2"/>
  <c r="R1483" i="2"/>
  <c r="P1483" i="2"/>
  <c r="X1483" i="2"/>
  <c r="S1483" i="2"/>
  <c r="Q1483" i="2"/>
  <c r="Y1483" i="2"/>
  <c r="W1483" i="2"/>
  <c r="V1483" i="2"/>
  <c r="O1483" i="2"/>
  <c r="E1477" i="1"/>
  <c r="P1476" i="1"/>
  <c r="AL1476" i="1" s="1"/>
  <c r="AM1476" i="1" s="1"/>
  <c r="N1483" i="2"/>
  <c r="E1483" i="2"/>
  <c r="L1483" i="2"/>
  <c r="K1483" i="2"/>
  <c r="I1483" i="2"/>
  <c r="G1483" i="2"/>
  <c r="M1483" i="2"/>
  <c r="D1483" i="2"/>
  <c r="F1483" i="2"/>
  <c r="J1483" i="2"/>
  <c r="H1483" i="2"/>
  <c r="A1484" i="2"/>
  <c r="C1484" i="2" s="1"/>
  <c r="B1483" i="2"/>
  <c r="R1484" i="2" l="1"/>
  <c r="Q1484" i="2"/>
  <c r="Y1484" i="2"/>
  <c r="O1484" i="2"/>
  <c r="W1484" i="2"/>
  <c r="U1484" i="2"/>
  <c r="X1484" i="2"/>
  <c r="V1484" i="2"/>
  <c r="S1484" i="2"/>
  <c r="T1484" i="2"/>
  <c r="P1484" i="2"/>
  <c r="E1478" i="1"/>
  <c r="P1477" i="1"/>
  <c r="AL1477" i="1" s="1"/>
  <c r="AM1477" i="1" s="1"/>
  <c r="N1484" i="2"/>
  <c r="M1484" i="2"/>
  <c r="E1484" i="2"/>
  <c r="H1484" i="2"/>
  <c r="I1484" i="2"/>
  <c r="J1484" i="2"/>
  <c r="G1484" i="2"/>
  <c r="D1484" i="2"/>
  <c r="L1484" i="2"/>
  <c r="K1484" i="2"/>
  <c r="F1484" i="2"/>
  <c r="A1485" i="2"/>
  <c r="C1485" i="2" s="1"/>
  <c r="B1484" i="2"/>
  <c r="O1485" i="2" l="1"/>
  <c r="W1485" i="2"/>
  <c r="V1485" i="2"/>
  <c r="T1485" i="2"/>
  <c r="R1485" i="2"/>
  <c r="X1485" i="2"/>
  <c r="S1485" i="2"/>
  <c r="Y1485" i="2"/>
  <c r="U1485" i="2"/>
  <c r="Q1485" i="2"/>
  <c r="P1485" i="2"/>
  <c r="E1479" i="1"/>
  <c r="P1478" i="1"/>
  <c r="AL1478" i="1" s="1"/>
  <c r="AM1478" i="1" s="1"/>
  <c r="N1485" i="2"/>
  <c r="L1485" i="2"/>
  <c r="F1485" i="2"/>
  <c r="J1485" i="2"/>
  <c r="K1485" i="2"/>
  <c r="H1485" i="2"/>
  <c r="G1485" i="2"/>
  <c r="E1485" i="2"/>
  <c r="D1485" i="2"/>
  <c r="I1485" i="2"/>
  <c r="M1485" i="2"/>
  <c r="A1486" i="2"/>
  <c r="C1486" i="2" s="1"/>
  <c r="B1485" i="2"/>
  <c r="T1486" i="2" l="1"/>
  <c r="S1486" i="2"/>
  <c r="Q1486" i="2"/>
  <c r="Y1486" i="2"/>
  <c r="O1486" i="2"/>
  <c r="W1486" i="2"/>
  <c r="R1486" i="2"/>
  <c r="P1486" i="2"/>
  <c r="X1486" i="2"/>
  <c r="V1486" i="2"/>
  <c r="U1486" i="2"/>
  <c r="E1480" i="1"/>
  <c r="P1479" i="1"/>
  <c r="AL1479" i="1" s="1"/>
  <c r="AM1479" i="1" s="1"/>
  <c r="N1486" i="2"/>
  <c r="D1486" i="2"/>
  <c r="J1486" i="2"/>
  <c r="H1486" i="2"/>
  <c r="L1486" i="2"/>
  <c r="G1486" i="2"/>
  <c r="F1486" i="2"/>
  <c r="I1486" i="2"/>
  <c r="M1486" i="2"/>
  <c r="K1486" i="2"/>
  <c r="E1486" i="2"/>
  <c r="A1487" i="2"/>
  <c r="C1487" i="2" s="1"/>
  <c r="B1486" i="2"/>
  <c r="Q1487" i="2" l="1"/>
  <c r="Y1487" i="2"/>
  <c r="P1487" i="2"/>
  <c r="X1487" i="2"/>
  <c r="V1487" i="2"/>
  <c r="T1487" i="2"/>
  <c r="W1487" i="2"/>
  <c r="U1487" i="2"/>
  <c r="R1487" i="2"/>
  <c r="S1487" i="2"/>
  <c r="O1487" i="2"/>
  <c r="E1481" i="1"/>
  <c r="P1480" i="1"/>
  <c r="AL1480" i="1" s="1"/>
  <c r="AM1480" i="1" s="1"/>
  <c r="N1487" i="2"/>
  <c r="F1487" i="2"/>
  <c r="M1487" i="2"/>
  <c r="H1487" i="2"/>
  <c r="G1487" i="2"/>
  <c r="I1487" i="2"/>
  <c r="E1487" i="2"/>
  <c r="L1487" i="2"/>
  <c r="J1487" i="2"/>
  <c r="D1487" i="2"/>
  <c r="K1487" i="2"/>
  <c r="A1488" i="2"/>
  <c r="C1488" i="2" s="1"/>
  <c r="B1487" i="2"/>
  <c r="V1488" i="2" l="1"/>
  <c r="U1488" i="2"/>
  <c r="S1488" i="2"/>
  <c r="Q1488" i="2"/>
  <c r="Y1488" i="2"/>
  <c r="W1488" i="2"/>
  <c r="R1488" i="2"/>
  <c r="X1488" i="2"/>
  <c r="T1488" i="2"/>
  <c r="P1488" i="2"/>
  <c r="O1488" i="2"/>
  <c r="E1482" i="1"/>
  <c r="P1481" i="1"/>
  <c r="AL1481" i="1" s="1"/>
  <c r="AM1481" i="1" s="1"/>
  <c r="N1488" i="2"/>
  <c r="K1488" i="2"/>
  <c r="D1488" i="2"/>
  <c r="M1488" i="2"/>
  <c r="E1488" i="2"/>
  <c r="H1488" i="2"/>
  <c r="F1488" i="2"/>
  <c r="L1488" i="2"/>
  <c r="J1488" i="2"/>
  <c r="I1488" i="2"/>
  <c r="G1488" i="2"/>
  <c r="A1489" i="2"/>
  <c r="C1489" i="2" s="1"/>
  <c r="B1488" i="2"/>
  <c r="S1489" i="2" l="1"/>
  <c r="R1489" i="2"/>
  <c r="P1489" i="2"/>
  <c r="X1489" i="2"/>
  <c r="V1489" i="2"/>
  <c r="Q1489" i="2"/>
  <c r="O1489" i="2"/>
  <c r="W1489" i="2"/>
  <c r="U1489" i="2"/>
  <c r="Y1489" i="2"/>
  <c r="T1489" i="2"/>
  <c r="E1483" i="1"/>
  <c r="P1482" i="1"/>
  <c r="AL1482" i="1" s="1"/>
  <c r="AM1482" i="1" s="1"/>
  <c r="N1489" i="2"/>
  <c r="I1489" i="2"/>
  <c r="K1489" i="2"/>
  <c r="J1489" i="2"/>
  <c r="F1489" i="2"/>
  <c r="D1489" i="2"/>
  <c r="M1489" i="2"/>
  <c r="G1489" i="2"/>
  <c r="L1489" i="2"/>
  <c r="H1489" i="2"/>
  <c r="E1489" i="2"/>
  <c r="A1490" i="2"/>
  <c r="C1490" i="2" s="1"/>
  <c r="B1489" i="2"/>
  <c r="P1490" i="2" l="1"/>
  <c r="X1490" i="2"/>
  <c r="O1490" i="2"/>
  <c r="W1490" i="2"/>
  <c r="U1490" i="2"/>
  <c r="S1490" i="2"/>
  <c r="V1490" i="2"/>
  <c r="T1490" i="2"/>
  <c r="Q1490" i="2"/>
  <c r="R1490" i="2"/>
  <c r="Y1490" i="2"/>
  <c r="E1484" i="1"/>
  <c r="P1483" i="1"/>
  <c r="AL1483" i="1" s="1"/>
  <c r="AM1483" i="1" s="1"/>
  <c r="N1490" i="2"/>
  <c r="I1490" i="2"/>
  <c r="L1490" i="2"/>
  <c r="G1490" i="2"/>
  <c r="H1490" i="2"/>
  <c r="J1490" i="2"/>
  <c r="D1490" i="2"/>
  <c r="K1490" i="2"/>
  <c r="F1490" i="2"/>
  <c r="M1490" i="2"/>
  <c r="E1490" i="2"/>
  <c r="A1491" i="2"/>
  <c r="C1491" i="2" s="1"/>
  <c r="B1490" i="2"/>
  <c r="U1491" i="2" l="1"/>
  <c r="T1491" i="2"/>
  <c r="R1491" i="2"/>
  <c r="P1491" i="2"/>
  <c r="X1491" i="2"/>
  <c r="Y1491" i="2"/>
  <c r="V1491" i="2"/>
  <c r="Q1491" i="2"/>
  <c r="W1491" i="2"/>
  <c r="S1491" i="2"/>
  <c r="O1491" i="2"/>
  <c r="E1485" i="1"/>
  <c r="P1484" i="1"/>
  <c r="AL1484" i="1" s="1"/>
  <c r="AM1484" i="1" s="1"/>
  <c r="N1491" i="2"/>
  <c r="G1491" i="2"/>
  <c r="J1491" i="2"/>
  <c r="F1491" i="2"/>
  <c r="M1491" i="2"/>
  <c r="E1491" i="2"/>
  <c r="L1491" i="2"/>
  <c r="K1491" i="2"/>
  <c r="H1491" i="2"/>
  <c r="D1491" i="2"/>
  <c r="I1491" i="2"/>
  <c r="A1492" i="2"/>
  <c r="C1492" i="2" s="1"/>
  <c r="B1491" i="2"/>
  <c r="R1492" i="2" l="1"/>
  <c r="Q1492" i="2"/>
  <c r="Y1492" i="2"/>
  <c r="O1492" i="2"/>
  <c r="W1492" i="2"/>
  <c r="U1492" i="2"/>
  <c r="P1492" i="2"/>
  <c r="V1492" i="2"/>
  <c r="X1492" i="2"/>
  <c r="T1492" i="2"/>
  <c r="S1492" i="2"/>
  <c r="E1486" i="1"/>
  <c r="P1485" i="1"/>
  <c r="AL1485" i="1" s="1"/>
  <c r="AM1485" i="1" s="1"/>
  <c r="N1492" i="2"/>
  <c r="H1492" i="2"/>
  <c r="F1492" i="2"/>
  <c r="L1492" i="2"/>
  <c r="D1492" i="2"/>
  <c r="I1492" i="2"/>
  <c r="E1492" i="2"/>
  <c r="J1492" i="2"/>
  <c r="G1492" i="2"/>
  <c r="K1492" i="2"/>
  <c r="M1492" i="2"/>
  <c r="A1493" i="2"/>
  <c r="C1493" i="2" s="1"/>
  <c r="B1492" i="2"/>
  <c r="O1493" i="2" l="1"/>
  <c r="W1493" i="2"/>
  <c r="V1493" i="2"/>
  <c r="T1493" i="2"/>
  <c r="R1493" i="2"/>
  <c r="U1493" i="2"/>
  <c r="S1493" i="2"/>
  <c r="P1493" i="2"/>
  <c r="Q1493" i="2"/>
  <c r="Y1493" i="2"/>
  <c r="X1493" i="2"/>
  <c r="E1487" i="1"/>
  <c r="P1486" i="1"/>
  <c r="AL1486" i="1" s="1"/>
  <c r="AM1486" i="1" s="1"/>
  <c r="N1493" i="2"/>
  <c r="J1493" i="2"/>
  <c r="L1493" i="2"/>
  <c r="H1493" i="2"/>
  <c r="G1493" i="2"/>
  <c r="E1493" i="2"/>
  <c r="F1493" i="2"/>
  <c r="D1493" i="2"/>
  <c r="M1493" i="2"/>
  <c r="K1493" i="2"/>
  <c r="I1493" i="2"/>
  <c r="A1494" i="2"/>
  <c r="C1494" i="2" s="1"/>
  <c r="B1493" i="2"/>
  <c r="T1494" i="2" l="1"/>
  <c r="S1494" i="2"/>
  <c r="Q1494" i="2"/>
  <c r="Y1494" i="2"/>
  <c r="O1494" i="2"/>
  <c r="W1494" i="2"/>
  <c r="X1494" i="2"/>
  <c r="U1494" i="2"/>
  <c r="P1494" i="2"/>
  <c r="V1494" i="2"/>
  <c r="R1494" i="2"/>
  <c r="E1488" i="1"/>
  <c r="P1487" i="1"/>
  <c r="AL1487" i="1" s="1"/>
  <c r="AM1487" i="1" s="1"/>
  <c r="N1494" i="2"/>
  <c r="M1494" i="2"/>
  <c r="K1494" i="2"/>
  <c r="E1494" i="2"/>
  <c r="G1494" i="2"/>
  <c r="H1494" i="2"/>
  <c r="I1494" i="2"/>
  <c r="L1494" i="2"/>
  <c r="D1494" i="2"/>
  <c r="J1494" i="2"/>
  <c r="F1494" i="2"/>
  <c r="A1495" i="2"/>
  <c r="C1495" i="2" s="1"/>
  <c r="B1494" i="2"/>
  <c r="Q1495" i="2" l="1"/>
  <c r="Y1495" i="2"/>
  <c r="P1495" i="2"/>
  <c r="X1495" i="2"/>
  <c r="V1495" i="2"/>
  <c r="T1495" i="2"/>
  <c r="O1495" i="2"/>
  <c r="U1495" i="2"/>
  <c r="S1495" i="2"/>
  <c r="W1495" i="2"/>
  <c r="R1495" i="2"/>
  <c r="E1489" i="1"/>
  <c r="P1488" i="1"/>
  <c r="AL1488" i="1" s="1"/>
  <c r="AM1488" i="1" s="1"/>
  <c r="N1495" i="2"/>
  <c r="M1495" i="2"/>
  <c r="K1495" i="2"/>
  <c r="E1495" i="2"/>
  <c r="D1495" i="2"/>
  <c r="L1495" i="2"/>
  <c r="H1495" i="2"/>
  <c r="J1495" i="2"/>
  <c r="G1495" i="2"/>
  <c r="I1495" i="2"/>
  <c r="F1495" i="2"/>
  <c r="A1496" i="2"/>
  <c r="C1496" i="2" s="1"/>
  <c r="B1495" i="2"/>
  <c r="V1496" i="2" l="1"/>
  <c r="U1496" i="2"/>
  <c r="S1496" i="2"/>
  <c r="Q1496" i="2"/>
  <c r="Y1496" i="2"/>
  <c r="T1496" i="2"/>
  <c r="R1496" i="2"/>
  <c r="O1496" i="2"/>
  <c r="P1496" i="2"/>
  <c r="X1496" i="2"/>
  <c r="W1496" i="2"/>
  <c r="P1489" i="1"/>
  <c r="AL1489" i="1" s="1"/>
  <c r="AM1489" i="1" s="1"/>
  <c r="E1490" i="1"/>
  <c r="N1496" i="2"/>
  <c r="J1496" i="2"/>
  <c r="I1496" i="2"/>
  <c r="G1496" i="2"/>
  <c r="M1496" i="2"/>
  <c r="E1496" i="2"/>
  <c r="K1496" i="2"/>
  <c r="L1496" i="2"/>
  <c r="F1496" i="2"/>
  <c r="D1496" i="2"/>
  <c r="H1496" i="2"/>
  <c r="A1497" i="2"/>
  <c r="C1497" i="2" s="1"/>
  <c r="B1496" i="2"/>
  <c r="S1497" i="2" l="1"/>
  <c r="R1497" i="2"/>
  <c r="P1497" i="2"/>
  <c r="X1497" i="2"/>
  <c r="V1497" i="2"/>
  <c r="Y1497" i="2"/>
  <c r="W1497" i="2"/>
  <c r="T1497" i="2"/>
  <c r="O1497" i="2"/>
  <c r="U1497" i="2"/>
  <c r="Q1497" i="2"/>
  <c r="E1491" i="1"/>
  <c r="P1490" i="1"/>
  <c r="AL1490" i="1" s="1"/>
  <c r="AM1490" i="1" s="1"/>
  <c r="N1497" i="2"/>
  <c r="K1497" i="2"/>
  <c r="F1497" i="2"/>
  <c r="M1497" i="2"/>
  <c r="G1497" i="2"/>
  <c r="L1497" i="2"/>
  <c r="H1497" i="2"/>
  <c r="E1497" i="2"/>
  <c r="I1497" i="2"/>
  <c r="J1497" i="2"/>
  <c r="D1497" i="2"/>
  <c r="A1498" i="2"/>
  <c r="C1498" i="2" s="1"/>
  <c r="B1497" i="2"/>
  <c r="P1498" i="2" l="1"/>
  <c r="X1498" i="2"/>
  <c r="O1498" i="2"/>
  <c r="W1498" i="2"/>
  <c r="U1498" i="2"/>
  <c r="S1498" i="2"/>
  <c r="Y1498" i="2"/>
  <c r="T1498" i="2"/>
  <c r="V1498" i="2"/>
  <c r="R1498" i="2"/>
  <c r="Q1498" i="2"/>
  <c r="E1492" i="1"/>
  <c r="P1491" i="1"/>
  <c r="AL1491" i="1" s="1"/>
  <c r="AM1491" i="1" s="1"/>
  <c r="N1498" i="2"/>
  <c r="L1498" i="2"/>
  <c r="D1498" i="2"/>
  <c r="H1498" i="2"/>
  <c r="I1498" i="2"/>
  <c r="F1498" i="2"/>
  <c r="E1498" i="2"/>
  <c r="G1498" i="2"/>
  <c r="K1498" i="2"/>
  <c r="J1498" i="2"/>
  <c r="M1498" i="2"/>
  <c r="A1499" i="2"/>
  <c r="C1499" i="2" s="1"/>
  <c r="B1498" i="2"/>
  <c r="U1499" i="2" l="1"/>
  <c r="T1499" i="2"/>
  <c r="R1499" i="2"/>
  <c r="P1499" i="2"/>
  <c r="X1499" i="2"/>
  <c r="S1499" i="2"/>
  <c r="Q1499" i="2"/>
  <c r="Y1499" i="2"/>
  <c r="O1499" i="2"/>
  <c r="W1499" i="2"/>
  <c r="V1499" i="2"/>
  <c r="E1493" i="1"/>
  <c r="P1492" i="1"/>
  <c r="AL1492" i="1" s="1"/>
  <c r="AM1492" i="1" s="1"/>
  <c r="N1499" i="2"/>
  <c r="F1499" i="2"/>
  <c r="D1499" i="2"/>
  <c r="J1499" i="2"/>
  <c r="E1499" i="2"/>
  <c r="L1499" i="2"/>
  <c r="I1499" i="2"/>
  <c r="G1499" i="2"/>
  <c r="M1499" i="2"/>
  <c r="H1499" i="2"/>
  <c r="K1499" i="2"/>
  <c r="A1500" i="2"/>
  <c r="C1500" i="2" s="1"/>
  <c r="B1499" i="2"/>
  <c r="R1500" i="2" l="1"/>
  <c r="Q1500" i="2"/>
  <c r="Y1500" i="2"/>
  <c r="O1500" i="2"/>
  <c r="W1500" i="2"/>
  <c r="U1500" i="2"/>
  <c r="X1500" i="2"/>
  <c r="V1500" i="2"/>
  <c r="S1500" i="2"/>
  <c r="T1500" i="2"/>
  <c r="P1500" i="2"/>
  <c r="E1494" i="1"/>
  <c r="P1493" i="1"/>
  <c r="AL1493" i="1" s="1"/>
  <c r="AM1493" i="1" s="1"/>
  <c r="N1500" i="2"/>
  <c r="D1500" i="2"/>
  <c r="F1500" i="2"/>
  <c r="K1500" i="2"/>
  <c r="J1500" i="2"/>
  <c r="G1500" i="2"/>
  <c r="L1500" i="2"/>
  <c r="M1500" i="2"/>
  <c r="E1500" i="2"/>
  <c r="I1500" i="2"/>
  <c r="H1500" i="2"/>
  <c r="A1501" i="2"/>
  <c r="C1501" i="2" s="1"/>
  <c r="B1500" i="2"/>
  <c r="O1501" i="2" l="1"/>
  <c r="W1501" i="2"/>
  <c r="V1501" i="2"/>
  <c r="T1501" i="2"/>
  <c r="R1501" i="2"/>
  <c r="X1501" i="2"/>
  <c r="S1501" i="2"/>
  <c r="Y1501" i="2"/>
  <c r="Q1501" i="2"/>
  <c r="U1501" i="2"/>
  <c r="P1501" i="2"/>
  <c r="E1495" i="1"/>
  <c r="P1494" i="1"/>
  <c r="AL1494" i="1" s="1"/>
  <c r="AM1494" i="1" s="1"/>
  <c r="N1501" i="2"/>
  <c r="I1501" i="2"/>
  <c r="D1501" i="2"/>
  <c r="K1501" i="2"/>
  <c r="F1501" i="2"/>
  <c r="M1501" i="2"/>
  <c r="L1501" i="2"/>
  <c r="H1501" i="2"/>
  <c r="G1501" i="2"/>
  <c r="E1501" i="2"/>
  <c r="J1501" i="2"/>
  <c r="A1502" i="2"/>
  <c r="C1502" i="2" s="1"/>
  <c r="B1501" i="2"/>
  <c r="T1502" i="2" l="1"/>
  <c r="S1502" i="2"/>
  <c r="Q1502" i="2"/>
  <c r="Y1502" i="2"/>
  <c r="O1502" i="2"/>
  <c r="W1502" i="2"/>
  <c r="R1502" i="2"/>
  <c r="P1502" i="2"/>
  <c r="X1502" i="2"/>
  <c r="V1502" i="2"/>
  <c r="U1502" i="2"/>
  <c r="P1495" i="1"/>
  <c r="AL1495" i="1" s="1"/>
  <c r="AM1495" i="1" s="1"/>
  <c r="E1496" i="1"/>
  <c r="N1502" i="2"/>
  <c r="G1502" i="2"/>
  <c r="F1502" i="2"/>
  <c r="I1502" i="2"/>
  <c r="H1502" i="2"/>
  <c r="D1502" i="2"/>
  <c r="M1502" i="2"/>
  <c r="K1502" i="2"/>
  <c r="E1502" i="2"/>
  <c r="L1502" i="2"/>
  <c r="J1502" i="2"/>
  <c r="A1503" i="2"/>
  <c r="C1503" i="2" s="1"/>
  <c r="B1502" i="2"/>
  <c r="Q1503" i="2" l="1"/>
  <c r="Y1503" i="2"/>
  <c r="P1503" i="2"/>
  <c r="X1503" i="2"/>
  <c r="V1503" i="2"/>
  <c r="T1503" i="2"/>
  <c r="W1503" i="2"/>
  <c r="U1503" i="2"/>
  <c r="R1503" i="2"/>
  <c r="S1503" i="2"/>
  <c r="O1503" i="2"/>
  <c r="E1497" i="1"/>
  <c r="P1496" i="1"/>
  <c r="AL1496" i="1" s="1"/>
  <c r="AM1496" i="1" s="1"/>
  <c r="N1503" i="2"/>
  <c r="G1503" i="2"/>
  <c r="L1503" i="2"/>
  <c r="I1503" i="2"/>
  <c r="J1503" i="2"/>
  <c r="E1503" i="2"/>
  <c r="F1503" i="2"/>
  <c r="K1503" i="2"/>
  <c r="D1503" i="2"/>
  <c r="H1503" i="2"/>
  <c r="M1503" i="2"/>
  <c r="A1504" i="2"/>
  <c r="C1504" i="2" s="1"/>
  <c r="B1503" i="2"/>
  <c r="V1504" i="2" l="1"/>
  <c r="U1504" i="2"/>
  <c r="S1504" i="2"/>
  <c r="Q1504" i="2"/>
  <c r="Y1504" i="2"/>
  <c r="W1504" i="2"/>
  <c r="R1504" i="2"/>
  <c r="X1504" i="2"/>
  <c r="P1504" i="2"/>
  <c r="T1504" i="2"/>
  <c r="O1504" i="2"/>
  <c r="E1498" i="1"/>
  <c r="P1497" i="1"/>
  <c r="AL1497" i="1" s="1"/>
  <c r="AM1497" i="1" s="1"/>
  <c r="N1504" i="2"/>
  <c r="E1504" i="2"/>
  <c r="H1504" i="2"/>
  <c r="F1504" i="2"/>
  <c r="L1504" i="2"/>
  <c r="M1504" i="2"/>
  <c r="D1504" i="2"/>
  <c r="J1504" i="2"/>
  <c r="I1504" i="2"/>
  <c r="G1504" i="2"/>
  <c r="K1504" i="2"/>
  <c r="A1505" i="2"/>
  <c r="C1505" i="2" s="1"/>
  <c r="B1504" i="2"/>
  <c r="S1505" i="2" l="1"/>
  <c r="R1505" i="2"/>
  <c r="P1505" i="2"/>
  <c r="X1505" i="2"/>
  <c r="V1505" i="2"/>
  <c r="Q1505" i="2"/>
  <c r="O1505" i="2"/>
  <c r="W1505" i="2"/>
  <c r="Y1505" i="2"/>
  <c r="U1505" i="2"/>
  <c r="T1505" i="2"/>
  <c r="E1499" i="1"/>
  <c r="P1498" i="1"/>
  <c r="AL1498" i="1" s="1"/>
  <c r="AM1498" i="1" s="1"/>
  <c r="N1505" i="2"/>
  <c r="F1505" i="2"/>
  <c r="H1505" i="2"/>
  <c r="J1505" i="2"/>
  <c r="M1505" i="2"/>
  <c r="G1505" i="2"/>
  <c r="D1505" i="2"/>
  <c r="I1505" i="2"/>
  <c r="E1505" i="2"/>
  <c r="K1505" i="2"/>
  <c r="L1505" i="2"/>
  <c r="A1506" i="2"/>
  <c r="C1506" i="2" s="1"/>
  <c r="B1505" i="2"/>
  <c r="P1506" i="2" l="1"/>
  <c r="X1506" i="2"/>
  <c r="O1506" i="2"/>
  <c r="W1506" i="2"/>
  <c r="U1506" i="2"/>
  <c r="S1506" i="2"/>
  <c r="V1506" i="2"/>
  <c r="T1506" i="2"/>
  <c r="Q1506" i="2"/>
  <c r="Y1506" i="2"/>
  <c r="R1506" i="2"/>
  <c r="E1500" i="1"/>
  <c r="P1499" i="1"/>
  <c r="AL1499" i="1" s="1"/>
  <c r="AM1499" i="1" s="1"/>
  <c r="N1506" i="2"/>
  <c r="H1506" i="2"/>
  <c r="K1506" i="2"/>
  <c r="M1506" i="2"/>
  <c r="F1506" i="2"/>
  <c r="E1506" i="2"/>
  <c r="D1506" i="2"/>
  <c r="J1506" i="2"/>
  <c r="I1506" i="2"/>
  <c r="L1506" i="2"/>
  <c r="G1506" i="2"/>
  <c r="A1507" i="2"/>
  <c r="C1507" i="2" s="1"/>
  <c r="B1506" i="2"/>
  <c r="U1507" i="2" l="1"/>
  <c r="T1507" i="2"/>
  <c r="R1507" i="2"/>
  <c r="P1507" i="2"/>
  <c r="X1507" i="2"/>
  <c r="Y1507" i="2"/>
  <c r="V1507" i="2"/>
  <c r="Q1507" i="2"/>
  <c r="W1507" i="2"/>
  <c r="S1507" i="2"/>
  <c r="O1507" i="2"/>
  <c r="E1501" i="1"/>
  <c r="P1500" i="1"/>
  <c r="AL1500" i="1" s="1"/>
  <c r="AM1500" i="1" s="1"/>
  <c r="N1507" i="2"/>
  <c r="H1507" i="2"/>
  <c r="D1507" i="2"/>
  <c r="M1507" i="2"/>
  <c r="L1507" i="2"/>
  <c r="K1507" i="2"/>
  <c r="I1507" i="2"/>
  <c r="E1507" i="2"/>
  <c r="F1507" i="2"/>
  <c r="G1507" i="2"/>
  <c r="J1507" i="2"/>
  <c r="A1508" i="2"/>
  <c r="C1508" i="2" s="1"/>
  <c r="B1507" i="2"/>
  <c r="R1508" i="2" l="1"/>
  <c r="Q1508" i="2"/>
  <c r="Y1508" i="2"/>
  <c r="O1508" i="2"/>
  <c r="W1508" i="2"/>
  <c r="U1508" i="2"/>
  <c r="P1508" i="2"/>
  <c r="V1508" i="2"/>
  <c r="X1508" i="2"/>
  <c r="T1508" i="2"/>
  <c r="S1508" i="2"/>
  <c r="E1502" i="1"/>
  <c r="P1501" i="1"/>
  <c r="AL1501" i="1" s="1"/>
  <c r="AM1501" i="1" s="1"/>
  <c r="N1508" i="2"/>
  <c r="K1508" i="2"/>
  <c r="I1508" i="2"/>
  <c r="M1508" i="2"/>
  <c r="J1508" i="2"/>
  <c r="E1508" i="2"/>
  <c r="H1508" i="2"/>
  <c r="F1508" i="2"/>
  <c r="L1508" i="2"/>
  <c r="G1508" i="2"/>
  <c r="D1508" i="2"/>
  <c r="A1509" i="2"/>
  <c r="C1509" i="2" s="1"/>
  <c r="B1508" i="2"/>
  <c r="O1509" i="2" l="1"/>
  <c r="W1509" i="2"/>
  <c r="V1509" i="2"/>
  <c r="T1509" i="2"/>
  <c r="R1509" i="2"/>
  <c r="U1509" i="2"/>
  <c r="S1509" i="2"/>
  <c r="P1509" i="2"/>
  <c r="Y1509" i="2"/>
  <c r="X1509" i="2"/>
  <c r="Q1509" i="2"/>
  <c r="E1503" i="1"/>
  <c r="P1502" i="1"/>
  <c r="AL1502" i="1" s="1"/>
  <c r="AM1502" i="1" s="1"/>
  <c r="N1509" i="2"/>
  <c r="H1509" i="2"/>
  <c r="G1509" i="2"/>
  <c r="E1509" i="2"/>
  <c r="K1509" i="2"/>
  <c r="I1509" i="2"/>
  <c r="M1509" i="2"/>
  <c r="J1509" i="2"/>
  <c r="L1509" i="2"/>
  <c r="F1509" i="2"/>
  <c r="D1509" i="2"/>
  <c r="A1510" i="2"/>
  <c r="C1510" i="2" s="1"/>
  <c r="B1509" i="2"/>
  <c r="T1510" i="2" l="1"/>
  <c r="S1510" i="2"/>
  <c r="Q1510" i="2"/>
  <c r="Y1510" i="2"/>
  <c r="O1510" i="2"/>
  <c r="W1510" i="2"/>
  <c r="X1510" i="2"/>
  <c r="U1510" i="2"/>
  <c r="P1510" i="2"/>
  <c r="V1510" i="2"/>
  <c r="R1510" i="2"/>
  <c r="E1504" i="1"/>
  <c r="P1503" i="1"/>
  <c r="AL1503" i="1" s="1"/>
  <c r="AM1503" i="1" s="1"/>
  <c r="N1510" i="2"/>
  <c r="I1510" i="2"/>
  <c r="L1510" i="2"/>
  <c r="D1510" i="2"/>
  <c r="M1510" i="2"/>
  <c r="K1510" i="2"/>
  <c r="E1510" i="2"/>
  <c r="J1510" i="2"/>
  <c r="F1510" i="2"/>
  <c r="H1510" i="2"/>
  <c r="G1510" i="2"/>
  <c r="A1511" i="2"/>
  <c r="C1511" i="2" s="1"/>
  <c r="B1510" i="2"/>
  <c r="Q1511" i="2" l="1"/>
  <c r="Y1511" i="2"/>
  <c r="P1511" i="2"/>
  <c r="X1511" i="2"/>
  <c r="V1511" i="2"/>
  <c r="T1511" i="2"/>
  <c r="O1511" i="2"/>
  <c r="U1511" i="2"/>
  <c r="W1511" i="2"/>
  <c r="S1511" i="2"/>
  <c r="R1511" i="2"/>
  <c r="P1504" i="1"/>
  <c r="AL1504" i="1" s="1"/>
  <c r="AM1504" i="1" s="1"/>
  <c r="E1505" i="1"/>
  <c r="N1511" i="2"/>
  <c r="J1511" i="2"/>
  <c r="F1511" i="2"/>
  <c r="G1511" i="2"/>
  <c r="D1511" i="2"/>
  <c r="H1511" i="2"/>
  <c r="E1511" i="2"/>
  <c r="K1511" i="2"/>
  <c r="L1511" i="2"/>
  <c r="I1511" i="2"/>
  <c r="M1511" i="2"/>
  <c r="A1512" i="2"/>
  <c r="C1512" i="2" s="1"/>
  <c r="B1511" i="2"/>
  <c r="V1512" i="2" l="1"/>
  <c r="U1512" i="2"/>
  <c r="S1512" i="2"/>
  <c r="Q1512" i="2"/>
  <c r="Y1512" i="2"/>
  <c r="T1512" i="2"/>
  <c r="R1512" i="2"/>
  <c r="O1512" i="2"/>
  <c r="X1512" i="2"/>
  <c r="W1512" i="2"/>
  <c r="P1512" i="2"/>
  <c r="E1506" i="1"/>
  <c r="P1505" i="1"/>
  <c r="AL1505" i="1" s="1"/>
  <c r="AM1505" i="1" s="1"/>
  <c r="N1512" i="2"/>
  <c r="D1512" i="2"/>
  <c r="H1512" i="2"/>
  <c r="E1512" i="2"/>
  <c r="I1512" i="2"/>
  <c r="G1512" i="2"/>
  <c r="F1512" i="2"/>
  <c r="M1512" i="2"/>
  <c r="K1512" i="2"/>
  <c r="J1512" i="2"/>
  <c r="L1512" i="2"/>
  <c r="A1513" i="2"/>
  <c r="C1513" i="2" s="1"/>
  <c r="B1512" i="2"/>
  <c r="S1513" i="2" l="1"/>
  <c r="R1513" i="2"/>
  <c r="P1513" i="2"/>
  <c r="X1513" i="2"/>
  <c r="V1513" i="2"/>
  <c r="Y1513" i="2"/>
  <c r="W1513" i="2"/>
  <c r="T1513" i="2"/>
  <c r="O1513" i="2"/>
  <c r="U1513" i="2"/>
  <c r="Q1513" i="2"/>
  <c r="E1507" i="1"/>
  <c r="P1506" i="1"/>
  <c r="AL1506" i="1" s="1"/>
  <c r="AM1506" i="1" s="1"/>
  <c r="N1513" i="2"/>
  <c r="J1513" i="2"/>
  <c r="K1513" i="2"/>
  <c r="D1513" i="2"/>
  <c r="I1513" i="2"/>
  <c r="H1513" i="2"/>
  <c r="G1513" i="2"/>
  <c r="E1513" i="2"/>
  <c r="F1513" i="2"/>
  <c r="M1513" i="2"/>
  <c r="L1513" i="2"/>
  <c r="A1514" i="2"/>
  <c r="C1514" i="2" s="1"/>
  <c r="B1513" i="2"/>
  <c r="P1514" i="2" l="1"/>
  <c r="X1514" i="2"/>
  <c r="O1514" i="2"/>
  <c r="W1514" i="2"/>
  <c r="U1514" i="2"/>
  <c r="S1514" i="2"/>
  <c r="Y1514" i="2"/>
  <c r="T1514" i="2"/>
  <c r="V1514" i="2"/>
  <c r="R1514" i="2"/>
  <c r="Q1514" i="2"/>
  <c r="E1508" i="1"/>
  <c r="P1507" i="1"/>
  <c r="AL1507" i="1" s="1"/>
  <c r="AM1507" i="1" s="1"/>
  <c r="N1514" i="2"/>
  <c r="L1514" i="2"/>
  <c r="J1514" i="2"/>
  <c r="H1514" i="2"/>
  <c r="E1514" i="2"/>
  <c r="D1514" i="2"/>
  <c r="F1514" i="2"/>
  <c r="G1514" i="2"/>
  <c r="M1514" i="2"/>
  <c r="K1514" i="2"/>
  <c r="I1514" i="2"/>
  <c r="A1515" i="2"/>
  <c r="C1515" i="2" s="1"/>
  <c r="B1514" i="2"/>
  <c r="U1515" i="2" l="1"/>
  <c r="T1515" i="2"/>
  <c r="R1515" i="2"/>
  <c r="P1515" i="2"/>
  <c r="X1515" i="2"/>
  <c r="S1515" i="2"/>
  <c r="Q1515" i="2"/>
  <c r="Y1515" i="2"/>
  <c r="W1515" i="2"/>
  <c r="V1515" i="2"/>
  <c r="O1515" i="2"/>
  <c r="E1509" i="1"/>
  <c r="P1508" i="1"/>
  <c r="AL1508" i="1" s="1"/>
  <c r="AM1508" i="1" s="1"/>
  <c r="N1515" i="2"/>
  <c r="M1515" i="2"/>
  <c r="I1515" i="2"/>
  <c r="D1515" i="2"/>
  <c r="L1515" i="2"/>
  <c r="G1515" i="2"/>
  <c r="K1515" i="2"/>
  <c r="J1515" i="2"/>
  <c r="F1515" i="2"/>
  <c r="E1515" i="2"/>
  <c r="H1515" i="2"/>
  <c r="A1516" i="2"/>
  <c r="C1516" i="2" s="1"/>
  <c r="B1515" i="2"/>
  <c r="R1516" i="2" l="1"/>
  <c r="Q1516" i="2"/>
  <c r="Y1516" i="2"/>
  <c r="O1516" i="2"/>
  <c r="W1516" i="2"/>
  <c r="U1516" i="2"/>
  <c r="X1516" i="2"/>
  <c r="V1516" i="2"/>
  <c r="S1516" i="2"/>
  <c r="T1516" i="2"/>
  <c r="P1516" i="2"/>
  <c r="E1510" i="1"/>
  <c r="P1509" i="1"/>
  <c r="AL1509" i="1" s="1"/>
  <c r="AM1509" i="1" s="1"/>
  <c r="N1516" i="2"/>
  <c r="M1516" i="2"/>
  <c r="L1516" i="2"/>
  <c r="I1516" i="2"/>
  <c r="H1516" i="2"/>
  <c r="E1516" i="2"/>
  <c r="D1516" i="2"/>
  <c r="G1516" i="2"/>
  <c r="K1516" i="2"/>
  <c r="J1516" i="2"/>
  <c r="F1516" i="2"/>
  <c r="A1517" i="2"/>
  <c r="C1517" i="2" s="1"/>
  <c r="B1516" i="2"/>
  <c r="O1517" i="2" l="1"/>
  <c r="W1517" i="2"/>
  <c r="V1517" i="2"/>
  <c r="T1517" i="2"/>
  <c r="R1517" i="2"/>
  <c r="X1517" i="2"/>
  <c r="S1517" i="2"/>
  <c r="Y1517" i="2"/>
  <c r="U1517" i="2"/>
  <c r="Q1517" i="2"/>
  <c r="P1517" i="2"/>
  <c r="E1511" i="1"/>
  <c r="P1510" i="1"/>
  <c r="AL1510" i="1" s="1"/>
  <c r="AM1510" i="1" s="1"/>
  <c r="N1517" i="2"/>
  <c r="M1517" i="2"/>
  <c r="L1517" i="2"/>
  <c r="K1517" i="2"/>
  <c r="H1517" i="2"/>
  <c r="F1517" i="2"/>
  <c r="D1517" i="2"/>
  <c r="J1517" i="2"/>
  <c r="G1517" i="2"/>
  <c r="I1517" i="2"/>
  <c r="E1517" i="2"/>
  <c r="A1518" i="2"/>
  <c r="C1518" i="2" s="1"/>
  <c r="B1517" i="2"/>
  <c r="T1518" i="2" l="1"/>
  <c r="S1518" i="2"/>
  <c r="Q1518" i="2"/>
  <c r="Y1518" i="2"/>
  <c r="O1518" i="2"/>
  <c r="W1518" i="2"/>
  <c r="R1518" i="2"/>
  <c r="P1518" i="2"/>
  <c r="X1518" i="2"/>
  <c r="V1518" i="2"/>
  <c r="U1518" i="2"/>
  <c r="E1512" i="1"/>
  <c r="P1511" i="1"/>
  <c r="AL1511" i="1" s="1"/>
  <c r="AM1511" i="1" s="1"/>
  <c r="N1518" i="2"/>
  <c r="D1518" i="2"/>
  <c r="L1518" i="2"/>
  <c r="M1518" i="2"/>
  <c r="K1518" i="2"/>
  <c r="J1518" i="2"/>
  <c r="G1518" i="2"/>
  <c r="E1518" i="2"/>
  <c r="H1518" i="2"/>
  <c r="F1518" i="2"/>
  <c r="I1518" i="2"/>
  <c r="A1519" i="2"/>
  <c r="C1519" i="2" s="1"/>
  <c r="B1518" i="2"/>
  <c r="Q1519" i="2" l="1"/>
  <c r="Y1519" i="2"/>
  <c r="P1519" i="2"/>
  <c r="X1519" i="2"/>
  <c r="V1519" i="2"/>
  <c r="T1519" i="2"/>
  <c r="W1519" i="2"/>
  <c r="U1519" i="2"/>
  <c r="R1519" i="2"/>
  <c r="S1519" i="2"/>
  <c r="O1519" i="2"/>
  <c r="E1513" i="1"/>
  <c r="P1512" i="1"/>
  <c r="AL1512" i="1" s="1"/>
  <c r="AM1512" i="1" s="1"/>
  <c r="N1519" i="2"/>
  <c r="G1519" i="2"/>
  <c r="H1519" i="2"/>
  <c r="K1519" i="2"/>
  <c r="F1519" i="2"/>
  <c r="L1519" i="2"/>
  <c r="I1519" i="2"/>
  <c r="D1519" i="2"/>
  <c r="J1519" i="2"/>
  <c r="M1519" i="2"/>
  <c r="E1519" i="2"/>
  <c r="A1520" i="2"/>
  <c r="C1520" i="2" s="1"/>
  <c r="B1519" i="2"/>
  <c r="V1520" i="2" l="1"/>
  <c r="U1520" i="2"/>
  <c r="S1520" i="2"/>
  <c r="Q1520" i="2"/>
  <c r="Y1520" i="2"/>
  <c r="W1520" i="2"/>
  <c r="R1520" i="2"/>
  <c r="X1520" i="2"/>
  <c r="T1520" i="2"/>
  <c r="P1520" i="2"/>
  <c r="O1520" i="2"/>
  <c r="E1514" i="1"/>
  <c r="P1513" i="1"/>
  <c r="AL1513" i="1" s="1"/>
  <c r="AM1513" i="1" s="1"/>
  <c r="N1520" i="2"/>
  <c r="G1520" i="2"/>
  <c r="F1520" i="2"/>
  <c r="D1520" i="2"/>
  <c r="M1520" i="2"/>
  <c r="H1520" i="2"/>
  <c r="K1520" i="2"/>
  <c r="J1520" i="2"/>
  <c r="I1520" i="2"/>
  <c r="E1520" i="2"/>
  <c r="L1520" i="2"/>
  <c r="A1521" i="2"/>
  <c r="C1521" i="2" s="1"/>
  <c r="B1520" i="2"/>
  <c r="S1521" i="2" l="1"/>
  <c r="R1521" i="2"/>
  <c r="P1521" i="2"/>
  <c r="X1521" i="2"/>
  <c r="V1521" i="2"/>
  <c r="Q1521" i="2"/>
  <c r="O1521" i="2"/>
  <c r="W1521" i="2"/>
  <c r="Y1521" i="2"/>
  <c r="U1521" i="2"/>
  <c r="T1521" i="2"/>
  <c r="E1515" i="1"/>
  <c r="P1514" i="1"/>
  <c r="AL1514" i="1" s="1"/>
  <c r="AM1514" i="1" s="1"/>
  <c r="N1521" i="2"/>
  <c r="L1521" i="2"/>
  <c r="E1521" i="2"/>
  <c r="M1521" i="2"/>
  <c r="F1521" i="2"/>
  <c r="J1521" i="2"/>
  <c r="I1521" i="2"/>
  <c r="H1521" i="2"/>
  <c r="D1521" i="2"/>
  <c r="G1521" i="2"/>
  <c r="K1521" i="2"/>
  <c r="A1522" i="2"/>
  <c r="C1522" i="2" s="1"/>
  <c r="B1521" i="2"/>
  <c r="P1522" i="2" l="1"/>
  <c r="X1522" i="2"/>
  <c r="O1522" i="2"/>
  <c r="W1522" i="2"/>
  <c r="U1522" i="2"/>
  <c r="S1522" i="2"/>
  <c r="V1522" i="2"/>
  <c r="T1522" i="2"/>
  <c r="Q1522" i="2"/>
  <c r="R1522" i="2"/>
  <c r="Y1522" i="2"/>
  <c r="E1516" i="1"/>
  <c r="P1515" i="1"/>
  <c r="AL1515" i="1" s="1"/>
  <c r="AM1515" i="1" s="1"/>
  <c r="N1522" i="2"/>
  <c r="F1522" i="2"/>
  <c r="E1522" i="2"/>
  <c r="L1522" i="2"/>
  <c r="M1522" i="2"/>
  <c r="D1522" i="2"/>
  <c r="I1522" i="2"/>
  <c r="H1522" i="2"/>
  <c r="G1522" i="2"/>
  <c r="K1522" i="2"/>
  <c r="J1522" i="2"/>
  <c r="A1523" i="2"/>
  <c r="C1523" i="2" s="1"/>
  <c r="B1522" i="2"/>
  <c r="U1523" i="2" l="1"/>
  <c r="T1523" i="2"/>
  <c r="R1523" i="2"/>
  <c r="P1523" i="2"/>
  <c r="X1523" i="2"/>
  <c r="Y1523" i="2"/>
  <c r="V1523" i="2"/>
  <c r="Q1523" i="2"/>
  <c r="W1523" i="2"/>
  <c r="S1523" i="2"/>
  <c r="O1523" i="2"/>
  <c r="E1517" i="1"/>
  <c r="P1516" i="1"/>
  <c r="AL1516" i="1" s="1"/>
  <c r="AM1516" i="1" s="1"/>
  <c r="N1523" i="2"/>
  <c r="M1523" i="2"/>
  <c r="K1523" i="2"/>
  <c r="D1523" i="2"/>
  <c r="J1523" i="2"/>
  <c r="L1523" i="2"/>
  <c r="E1523" i="2"/>
  <c r="H1523" i="2"/>
  <c r="G1523" i="2"/>
  <c r="F1523" i="2"/>
  <c r="I1523" i="2"/>
  <c r="A1524" i="2"/>
  <c r="C1524" i="2" s="1"/>
  <c r="B1523" i="2"/>
  <c r="R1524" i="2" l="1"/>
  <c r="Q1524" i="2"/>
  <c r="Y1524" i="2"/>
  <c r="O1524" i="2"/>
  <c r="W1524" i="2"/>
  <c r="U1524" i="2"/>
  <c r="P1524" i="2"/>
  <c r="V1524" i="2"/>
  <c r="T1524" i="2"/>
  <c r="X1524" i="2"/>
  <c r="S1524" i="2"/>
  <c r="E1518" i="1"/>
  <c r="P1517" i="1"/>
  <c r="AL1517" i="1" s="1"/>
  <c r="AM1517" i="1" s="1"/>
  <c r="N1524" i="2"/>
  <c r="H1524" i="2"/>
  <c r="K1524" i="2"/>
  <c r="D1524" i="2"/>
  <c r="G1524" i="2"/>
  <c r="F1524" i="2"/>
  <c r="E1524" i="2"/>
  <c r="L1524" i="2"/>
  <c r="I1524" i="2"/>
  <c r="M1524" i="2"/>
  <c r="J1524" i="2"/>
  <c r="A1525" i="2"/>
  <c r="C1525" i="2" s="1"/>
  <c r="B1524" i="2"/>
  <c r="O1525" i="2" l="1"/>
  <c r="W1525" i="2"/>
  <c r="V1525" i="2"/>
  <c r="T1525" i="2"/>
  <c r="R1525" i="2"/>
  <c r="U1525" i="2"/>
  <c r="S1525" i="2"/>
  <c r="P1525" i="2"/>
  <c r="Q1525" i="2"/>
  <c r="Y1525" i="2"/>
  <c r="X1525" i="2"/>
  <c r="E1519" i="1"/>
  <c r="P1518" i="1"/>
  <c r="AL1518" i="1" s="1"/>
  <c r="AM1518" i="1" s="1"/>
  <c r="N1525" i="2"/>
  <c r="G1525" i="2"/>
  <c r="E1525" i="2"/>
  <c r="D1525" i="2"/>
  <c r="H1525" i="2"/>
  <c r="F1525" i="2"/>
  <c r="M1525" i="2"/>
  <c r="J1525" i="2"/>
  <c r="L1525" i="2"/>
  <c r="K1525" i="2"/>
  <c r="I1525" i="2"/>
  <c r="A1526" i="2"/>
  <c r="C1526" i="2" s="1"/>
  <c r="B1525" i="2"/>
  <c r="T1526" i="2" l="1"/>
  <c r="S1526" i="2"/>
  <c r="Q1526" i="2"/>
  <c r="Y1526" i="2"/>
  <c r="O1526" i="2"/>
  <c r="W1526" i="2"/>
  <c r="X1526" i="2"/>
  <c r="U1526" i="2"/>
  <c r="P1526" i="2"/>
  <c r="V1526" i="2"/>
  <c r="R1526" i="2"/>
  <c r="E1520" i="1"/>
  <c r="P1519" i="1"/>
  <c r="AL1519" i="1" s="1"/>
  <c r="AM1519" i="1" s="1"/>
  <c r="N1526" i="2"/>
  <c r="K1526" i="2"/>
  <c r="F1526" i="2"/>
  <c r="E1526" i="2"/>
  <c r="G1526" i="2"/>
  <c r="H1526" i="2"/>
  <c r="J1526" i="2"/>
  <c r="D1526" i="2"/>
  <c r="M1526" i="2"/>
  <c r="I1526" i="2"/>
  <c r="L1526" i="2"/>
  <c r="A1527" i="2"/>
  <c r="C1527" i="2" s="1"/>
  <c r="B1526" i="2"/>
  <c r="Q1527" i="2" l="1"/>
  <c r="Y1527" i="2"/>
  <c r="P1527" i="2"/>
  <c r="X1527" i="2"/>
  <c r="V1527" i="2"/>
  <c r="T1527" i="2"/>
  <c r="O1527" i="2"/>
  <c r="U1527" i="2"/>
  <c r="W1527" i="2"/>
  <c r="S1527" i="2"/>
  <c r="R1527" i="2"/>
  <c r="P1520" i="1"/>
  <c r="AL1520" i="1" s="1"/>
  <c r="AM1520" i="1" s="1"/>
  <c r="E1521" i="1"/>
  <c r="N1527" i="2"/>
  <c r="F1527" i="2"/>
  <c r="J1527" i="2"/>
  <c r="K1527" i="2"/>
  <c r="I1527" i="2"/>
  <c r="E1527" i="2"/>
  <c r="D1527" i="2"/>
  <c r="G1527" i="2"/>
  <c r="M1527" i="2"/>
  <c r="H1527" i="2"/>
  <c r="L1527" i="2"/>
  <c r="A1528" i="2"/>
  <c r="C1528" i="2" s="1"/>
  <c r="B1527" i="2"/>
  <c r="V1528" i="2" l="1"/>
  <c r="U1528" i="2"/>
  <c r="S1528" i="2"/>
  <c r="Q1528" i="2"/>
  <c r="Y1528" i="2"/>
  <c r="T1528" i="2"/>
  <c r="R1528" i="2"/>
  <c r="O1528" i="2"/>
  <c r="P1528" i="2"/>
  <c r="X1528" i="2"/>
  <c r="W1528" i="2"/>
  <c r="E1522" i="1"/>
  <c r="P1521" i="1"/>
  <c r="AL1521" i="1" s="1"/>
  <c r="AM1521" i="1" s="1"/>
  <c r="N1528" i="2"/>
  <c r="H1528" i="2"/>
  <c r="L1528" i="2"/>
  <c r="J1528" i="2"/>
  <c r="M1528" i="2"/>
  <c r="G1528" i="2"/>
  <c r="I1528" i="2"/>
  <c r="E1528" i="2"/>
  <c r="K1528" i="2"/>
  <c r="F1528" i="2"/>
  <c r="D1528" i="2"/>
  <c r="A1529" i="2"/>
  <c r="C1529" i="2" s="1"/>
  <c r="B1528" i="2"/>
  <c r="S1529" i="2" l="1"/>
  <c r="R1529" i="2"/>
  <c r="P1529" i="2"/>
  <c r="X1529" i="2"/>
  <c r="V1529" i="2"/>
  <c r="Y1529" i="2"/>
  <c r="W1529" i="2"/>
  <c r="T1529" i="2"/>
  <c r="O1529" i="2"/>
  <c r="U1529" i="2"/>
  <c r="Q1529" i="2"/>
  <c r="E1523" i="1"/>
  <c r="P1522" i="1"/>
  <c r="AL1522" i="1" s="1"/>
  <c r="AM1522" i="1" s="1"/>
  <c r="N1529" i="2"/>
  <c r="F1529" i="2"/>
  <c r="J1529" i="2"/>
  <c r="I1529" i="2"/>
  <c r="H1529" i="2"/>
  <c r="E1529" i="2"/>
  <c r="L1529" i="2"/>
  <c r="K1529" i="2"/>
  <c r="G1529" i="2"/>
  <c r="D1529" i="2"/>
  <c r="M1529" i="2"/>
  <c r="A1530" i="2"/>
  <c r="C1530" i="2" s="1"/>
  <c r="B1529" i="2"/>
  <c r="P1530" i="2" l="1"/>
  <c r="X1530" i="2"/>
  <c r="O1530" i="2"/>
  <c r="W1530" i="2"/>
  <c r="U1530" i="2"/>
  <c r="S1530" i="2"/>
  <c r="Y1530" i="2"/>
  <c r="T1530" i="2"/>
  <c r="R1530" i="2"/>
  <c r="V1530" i="2"/>
  <c r="Q1530" i="2"/>
  <c r="E1524" i="1"/>
  <c r="P1523" i="1"/>
  <c r="AL1523" i="1" s="1"/>
  <c r="AM1523" i="1" s="1"/>
  <c r="N1530" i="2"/>
  <c r="L1530" i="2"/>
  <c r="D1530" i="2"/>
  <c r="M1530" i="2"/>
  <c r="K1530" i="2"/>
  <c r="J1530" i="2"/>
  <c r="I1530" i="2"/>
  <c r="F1530" i="2"/>
  <c r="H1530" i="2"/>
  <c r="G1530" i="2"/>
  <c r="E1530" i="2"/>
  <c r="A1531" i="2"/>
  <c r="C1531" i="2" s="1"/>
  <c r="B1530" i="2"/>
  <c r="U1531" i="2" l="1"/>
  <c r="T1531" i="2"/>
  <c r="R1531" i="2"/>
  <c r="P1531" i="2"/>
  <c r="X1531" i="2"/>
  <c r="S1531" i="2"/>
  <c r="Q1531" i="2"/>
  <c r="Y1531" i="2"/>
  <c r="O1531" i="2"/>
  <c r="W1531" i="2"/>
  <c r="V1531" i="2"/>
  <c r="E1525" i="1"/>
  <c r="P1524" i="1"/>
  <c r="AL1524" i="1" s="1"/>
  <c r="AM1524" i="1" s="1"/>
  <c r="N1531" i="2"/>
  <c r="K1531" i="2"/>
  <c r="I1531" i="2"/>
  <c r="H1531" i="2"/>
  <c r="E1531" i="2"/>
  <c r="J1531" i="2"/>
  <c r="G1531" i="2"/>
  <c r="F1531" i="2"/>
  <c r="D1531" i="2"/>
  <c r="L1531" i="2"/>
  <c r="M1531" i="2"/>
  <c r="A1532" i="2"/>
  <c r="C1532" i="2" s="1"/>
  <c r="B1531" i="2"/>
  <c r="R1532" i="2" l="1"/>
  <c r="Q1532" i="2"/>
  <c r="Y1532" i="2"/>
  <c r="O1532" i="2"/>
  <c r="W1532" i="2"/>
  <c r="U1532" i="2"/>
  <c r="X1532" i="2"/>
  <c r="V1532" i="2"/>
  <c r="S1532" i="2"/>
  <c r="T1532" i="2"/>
  <c r="P1532" i="2"/>
  <c r="E1526" i="1"/>
  <c r="P1525" i="1"/>
  <c r="AL1525" i="1" s="1"/>
  <c r="AM1525" i="1" s="1"/>
  <c r="N1532" i="2"/>
  <c r="J1532" i="2"/>
  <c r="I1532" i="2"/>
  <c r="G1532" i="2"/>
  <c r="D1532" i="2"/>
  <c r="M1532" i="2"/>
  <c r="L1532" i="2"/>
  <c r="E1532" i="2"/>
  <c r="F1532" i="2"/>
  <c r="H1532" i="2"/>
  <c r="K1532" i="2"/>
  <c r="A1533" i="2"/>
  <c r="C1533" i="2" s="1"/>
  <c r="B1532" i="2"/>
  <c r="O1533" i="2" l="1"/>
  <c r="W1533" i="2"/>
  <c r="V1533" i="2"/>
  <c r="T1533" i="2"/>
  <c r="R1533" i="2"/>
  <c r="X1533" i="2"/>
  <c r="S1533" i="2"/>
  <c r="Y1533" i="2"/>
  <c r="U1533" i="2"/>
  <c r="Q1533" i="2"/>
  <c r="P1533" i="2"/>
  <c r="E1527" i="1"/>
  <c r="P1526" i="1"/>
  <c r="AL1526" i="1" s="1"/>
  <c r="AM1526" i="1" s="1"/>
  <c r="N1533" i="2"/>
  <c r="M1533" i="2"/>
  <c r="I1533" i="2"/>
  <c r="H1533" i="2"/>
  <c r="G1533" i="2"/>
  <c r="E1533" i="2"/>
  <c r="D1533" i="2"/>
  <c r="J1533" i="2"/>
  <c r="K1533" i="2"/>
  <c r="F1533" i="2"/>
  <c r="L1533" i="2"/>
  <c r="A1534" i="2"/>
  <c r="C1534" i="2" s="1"/>
  <c r="B1533" i="2"/>
  <c r="T1534" i="2" l="1"/>
  <c r="S1534" i="2"/>
  <c r="Q1534" i="2"/>
  <c r="Y1534" i="2"/>
  <c r="O1534" i="2"/>
  <c r="W1534" i="2"/>
  <c r="R1534" i="2"/>
  <c r="P1534" i="2"/>
  <c r="X1534" i="2"/>
  <c r="V1534" i="2"/>
  <c r="U1534" i="2"/>
  <c r="E1528" i="1"/>
  <c r="P1527" i="1"/>
  <c r="AL1527" i="1" s="1"/>
  <c r="AM1527" i="1" s="1"/>
  <c r="N1534" i="2"/>
  <c r="I1534" i="2"/>
  <c r="M1534" i="2"/>
  <c r="J1534" i="2"/>
  <c r="E1534" i="2"/>
  <c r="L1534" i="2"/>
  <c r="D1534" i="2"/>
  <c r="K1534" i="2"/>
  <c r="G1534" i="2"/>
  <c r="H1534" i="2"/>
  <c r="F1534" i="2"/>
  <c r="A1535" i="2"/>
  <c r="C1535" i="2" s="1"/>
  <c r="B1534" i="2"/>
  <c r="Q1535" i="2" l="1"/>
  <c r="Y1535" i="2"/>
  <c r="P1535" i="2"/>
  <c r="X1535" i="2"/>
  <c r="V1535" i="2"/>
  <c r="T1535" i="2"/>
  <c r="W1535" i="2"/>
  <c r="U1535" i="2"/>
  <c r="R1535" i="2"/>
  <c r="S1535" i="2"/>
  <c r="O1535" i="2"/>
  <c r="E1529" i="1"/>
  <c r="P1528" i="1"/>
  <c r="AL1528" i="1" s="1"/>
  <c r="AM1528" i="1" s="1"/>
  <c r="N1535" i="2"/>
  <c r="L1535" i="2"/>
  <c r="J1535" i="2"/>
  <c r="D1535" i="2"/>
  <c r="K1535" i="2"/>
  <c r="H1535" i="2"/>
  <c r="G1535" i="2"/>
  <c r="F1535" i="2"/>
  <c r="E1535" i="2"/>
  <c r="I1535" i="2"/>
  <c r="M1535" i="2"/>
  <c r="A1536" i="2"/>
  <c r="C1536" i="2" s="1"/>
  <c r="B1535" i="2"/>
  <c r="V1536" i="2" l="1"/>
  <c r="U1536" i="2"/>
  <c r="S1536" i="2"/>
  <c r="Q1536" i="2"/>
  <c r="Y1536" i="2"/>
  <c r="W1536" i="2"/>
  <c r="R1536" i="2"/>
  <c r="X1536" i="2"/>
  <c r="P1536" i="2"/>
  <c r="T1536" i="2"/>
  <c r="O1536" i="2"/>
  <c r="E1530" i="1"/>
  <c r="P1529" i="1"/>
  <c r="AL1529" i="1" s="1"/>
  <c r="AM1529" i="1" s="1"/>
  <c r="N1536" i="2"/>
  <c r="H1536" i="2"/>
  <c r="L1536" i="2"/>
  <c r="K1536" i="2"/>
  <c r="I1536" i="2"/>
  <c r="G1536" i="2"/>
  <c r="M1536" i="2"/>
  <c r="J1536" i="2"/>
  <c r="F1536" i="2"/>
  <c r="E1536" i="2"/>
  <c r="D1536" i="2"/>
  <c r="A1537" i="2"/>
  <c r="C1537" i="2" s="1"/>
  <c r="B1536" i="2"/>
  <c r="S1537" i="2" l="1"/>
  <c r="R1537" i="2"/>
  <c r="P1537" i="2"/>
  <c r="X1537" i="2"/>
  <c r="V1537" i="2"/>
  <c r="Q1537" i="2"/>
  <c r="O1537" i="2"/>
  <c r="W1537" i="2"/>
  <c r="Y1537" i="2"/>
  <c r="U1537" i="2"/>
  <c r="T1537" i="2"/>
  <c r="E1531" i="1"/>
  <c r="P1530" i="1"/>
  <c r="AL1530" i="1" s="1"/>
  <c r="AM1530" i="1" s="1"/>
  <c r="N1537" i="2"/>
  <c r="F1537" i="2"/>
  <c r="J1537" i="2"/>
  <c r="M1537" i="2"/>
  <c r="L1537" i="2"/>
  <c r="I1537" i="2"/>
  <c r="E1537" i="2"/>
  <c r="D1537" i="2"/>
  <c r="H1537" i="2"/>
  <c r="G1537" i="2"/>
  <c r="K1537" i="2"/>
  <c r="A1538" i="2"/>
  <c r="C1538" i="2" s="1"/>
  <c r="B1537" i="2"/>
  <c r="P1538" i="2" l="1"/>
  <c r="X1538" i="2"/>
  <c r="O1538" i="2"/>
  <c r="W1538" i="2"/>
  <c r="U1538" i="2"/>
  <c r="S1538" i="2"/>
  <c r="V1538" i="2"/>
  <c r="T1538" i="2"/>
  <c r="Q1538" i="2"/>
  <c r="Y1538" i="2"/>
  <c r="R1538" i="2"/>
  <c r="E1532" i="1"/>
  <c r="P1531" i="1"/>
  <c r="AL1531" i="1" s="1"/>
  <c r="AM1531" i="1" s="1"/>
  <c r="N1538" i="2"/>
  <c r="J1538" i="2"/>
  <c r="I1538" i="2"/>
  <c r="G1538" i="2"/>
  <c r="M1538" i="2"/>
  <c r="K1538" i="2"/>
  <c r="H1538" i="2"/>
  <c r="E1538" i="2"/>
  <c r="D1538" i="2"/>
  <c r="F1538" i="2"/>
  <c r="L1538" i="2"/>
  <c r="A1539" i="2"/>
  <c r="C1539" i="2" s="1"/>
  <c r="B1538" i="2"/>
  <c r="U1539" i="2" l="1"/>
  <c r="T1539" i="2"/>
  <c r="R1539" i="2"/>
  <c r="P1539" i="2"/>
  <c r="X1539" i="2"/>
  <c r="Y1539" i="2"/>
  <c r="V1539" i="2"/>
  <c r="Q1539" i="2"/>
  <c r="W1539" i="2"/>
  <c r="S1539" i="2"/>
  <c r="O1539" i="2"/>
  <c r="E1533" i="1"/>
  <c r="P1532" i="1"/>
  <c r="AL1532" i="1" s="1"/>
  <c r="AM1532" i="1" s="1"/>
  <c r="N1539" i="2"/>
  <c r="M1539" i="2"/>
  <c r="L1539" i="2"/>
  <c r="K1539" i="2"/>
  <c r="G1539" i="2"/>
  <c r="D1539" i="2"/>
  <c r="H1539" i="2"/>
  <c r="E1539" i="2"/>
  <c r="F1539" i="2"/>
  <c r="J1539" i="2"/>
  <c r="I1539" i="2"/>
  <c r="A1540" i="2"/>
  <c r="C1540" i="2" s="1"/>
  <c r="B1539" i="2"/>
  <c r="R1540" i="2" l="1"/>
  <c r="Q1540" i="2"/>
  <c r="Y1540" i="2"/>
  <c r="O1540" i="2"/>
  <c r="W1540" i="2"/>
  <c r="U1540" i="2"/>
  <c r="P1540" i="2"/>
  <c r="V1540" i="2"/>
  <c r="X1540" i="2"/>
  <c r="T1540" i="2"/>
  <c r="S1540" i="2"/>
  <c r="E1534" i="1"/>
  <c r="P1533" i="1"/>
  <c r="AL1533" i="1" s="1"/>
  <c r="AM1533" i="1" s="1"/>
  <c r="N1540" i="2"/>
  <c r="L1540" i="2"/>
  <c r="K1540" i="2"/>
  <c r="J1540" i="2"/>
  <c r="F1540" i="2"/>
  <c r="I1540" i="2"/>
  <c r="G1540" i="2"/>
  <c r="E1540" i="2"/>
  <c r="H1540" i="2"/>
  <c r="M1540" i="2"/>
  <c r="D1540" i="2"/>
  <c r="A1541" i="2"/>
  <c r="C1541" i="2" s="1"/>
  <c r="B1540" i="2"/>
  <c r="O1541" i="2" l="1"/>
  <c r="W1541" i="2"/>
  <c r="V1541" i="2"/>
  <c r="T1541" i="2"/>
  <c r="R1541" i="2"/>
  <c r="U1541" i="2"/>
  <c r="S1541" i="2"/>
  <c r="P1541" i="2"/>
  <c r="Y1541" i="2"/>
  <c r="X1541" i="2"/>
  <c r="Q1541" i="2"/>
  <c r="E1535" i="1"/>
  <c r="P1534" i="1"/>
  <c r="AL1534" i="1" s="1"/>
  <c r="AM1534" i="1" s="1"/>
  <c r="N1541" i="2"/>
  <c r="L1541" i="2"/>
  <c r="H1541" i="2"/>
  <c r="K1541" i="2"/>
  <c r="J1541" i="2"/>
  <c r="I1541" i="2"/>
  <c r="E1541" i="2"/>
  <c r="M1541" i="2"/>
  <c r="G1541" i="2"/>
  <c r="D1541" i="2"/>
  <c r="F1541" i="2"/>
  <c r="A1542" i="2"/>
  <c r="C1542" i="2" s="1"/>
  <c r="B1541" i="2"/>
  <c r="T1542" i="2" l="1"/>
  <c r="S1542" i="2"/>
  <c r="Q1542" i="2"/>
  <c r="Y1542" i="2"/>
  <c r="O1542" i="2"/>
  <c r="W1542" i="2"/>
  <c r="X1542" i="2"/>
  <c r="U1542" i="2"/>
  <c r="P1542" i="2"/>
  <c r="V1542" i="2"/>
  <c r="R1542" i="2"/>
  <c r="E1536" i="1"/>
  <c r="P1535" i="1"/>
  <c r="AL1535" i="1" s="1"/>
  <c r="AM1535" i="1" s="1"/>
  <c r="N1542" i="2"/>
  <c r="L1542" i="2"/>
  <c r="D1542" i="2"/>
  <c r="M1542" i="2"/>
  <c r="G1542" i="2"/>
  <c r="F1542" i="2"/>
  <c r="K1542" i="2"/>
  <c r="J1542" i="2"/>
  <c r="I1542" i="2"/>
  <c r="E1542" i="2"/>
  <c r="H1542" i="2"/>
  <c r="A1543" i="2"/>
  <c r="C1543" i="2" s="1"/>
  <c r="B1542" i="2"/>
  <c r="Q1543" i="2" l="1"/>
  <c r="Y1543" i="2"/>
  <c r="P1543" i="2"/>
  <c r="X1543" i="2"/>
  <c r="V1543" i="2"/>
  <c r="T1543" i="2"/>
  <c r="O1543" i="2"/>
  <c r="U1543" i="2"/>
  <c r="W1543" i="2"/>
  <c r="S1543" i="2"/>
  <c r="R1543" i="2"/>
  <c r="E1537" i="1"/>
  <c r="P1536" i="1"/>
  <c r="AL1536" i="1" s="1"/>
  <c r="AM1536" i="1" s="1"/>
  <c r="N1543" i="2"/>
  <c r="J1543" i="2"/>
  <c r="I1543" i="2"/>
  <c r="M1543" i="2"/>
  <c r="H1543" i="2"/>
  <c r="G1543" i="2"/>
  <c r="D1543" i="2"/>
  <c r="K1543" i="2"/>
  <c r="F1543" i="2"/>
  <c r="L1543" i="2"/>
  <c r="E1543" i="2"/>
  <c r="A1544" i="2"/>
  <c r="C1544" i="2" s="1"/>
  <c r="B1543" i="2"/>
  <c r="V1544" i="2" l="1"/>
  <c r="U1544" i="2"/>
  <c r="S1544" i="2"/>
  <c r="Q1544" i="2"/>
  <c r="Y1544" i="2"/>
  <c r="T1544" i="2"/>
  <c r="R1544" i="2"/>
  <c r="O1544" i="2"/>
  <c r="X1544" i="2"/>
  <c r="W1544" i="2"/>
  <c r="P1544" i="2"/>
  <c r="E1538" i="1"/>
  <c r="P1537" i="1"/>
  <c r="AL1537" i="1" s="1"/>
  <c r="AM1537" i="1" s="1"/>
  <c r="N1544" i="2"/>
  <c r="L1544" i="2"/>
  <c r="H1544" i="2"/>
  <c r="I1544" i="2"/>
  <c r="G1544" i="2"/>
  <c r="M1544" i="2"/>
  <c r="F1544" i="2"/>
  <c r="J1544" i="2"/>
  <c r="K1544" i="2"/>
  <c r="E1544" i="2"/>
  <c r="D1544" i="2"/>
  <c r="A1545" i="2"/>
  <c r="C1545" i="2" s="1"/>
  <c r="B1544" i="2"/>
  <c r="S1545" i="2" l="1"/>
  <c r="R1545" i="2"/>
  <c r="P1545" i="2"/>
  <c r="X1545" i="2"/>
  <c r="V1545" i="2"/>
  <c r="Y1545" i="2"/>
  <c r="W1545" i="2"/>
  <c r="T1545" i="2"/>
  <c r="O1545" i="2"/>
  <c r="U1545" i="2"/>
  <c r="Q1545" i="2"/>
  <c r="E1539" i="1"/>
  <c r="P1538" i="1"/>
  <c r="AL1538" i="1" s="1"/>
  <c r="AM1538" i="1" s="1"/>
  <c r="N1545" i="2"/>
  <c r="K1545" i="2"/>
  <c r="H1545" i="2"/>
  <c r="G1545" i="2"/>
  <c r="E1545" i="2"/>
  <c r="D1545" i="2"/>
  <c r="M1545" i="2"/>
  <c r="L1545" i="2"/>
  <c r="F1545" i="2"/>
  <c r="J1545" i="2"/>
  <c r="I1545" i="2"/>
  <c r="A1546" i="2"/>
  <c r="C1546" i="2" s="1"/>
  <c r="B1545" i="2"/>
  <c r="P1546" i="2" l="1"/>
  <c r="X1546" i="2"/>
  <c r="O1546" i="2"/>
  <c r="W1546" i="2"/>
  <c r="U1546" i="2"/>
  <c r="S1546" i="2"/>
  <c r="Y1546" i="2"/>
  <c r="T1546" i="2"/>
  <c r="V1546" i="2"/>
  <c r="R1546" i="2"/>
  <c r="Q1546" i="2"/>
  <c r="E1540" i="1"/>
  <c r="P1539" i="1"/>
  <c r="AL1539" i="1" s="1"/>
  <c r="AM1539" i="1" s="1"/>
  <c r="N1546" i="2"/>
  <c r="J1546" i="2"/>
  <c r="G1546" i="2"/>
  <c r="F1546" i="2"/>
  <c r="E1546" i="2"/>
  <c r="L1546" i="2"/>
  <c r="K1546" i="2"/>
  <c r="I1546" i="2"/>
  <c r="D1546" i="2"/>
  <c r="M1546" i="2"/>
  <c r="H1546" i="2"/>
  <c r="A1547" i="2"/>
  <c r="C1547" i="2" s="1"/>
  <c r="B1546" i="2"/>
  <c r="U1547" i="2" l="1"/>
  <c r="T1547" i="2"/>
  <c r="R1547" i="2"/>
  <c r="P1547" i="2"/>
  <c r="X1547" i="2"/>
  <c r="S1547" i="2"/>
  <c r="Q1547" i="2"/>
  <c r="Y1547" i="2"/>
  <c r="W1547" i="2"/>
  <c r="V1547" i="2"/>
  <c r="O1547" i="2"/>
  <c r="E1541" i="1"/>
  <c r="P1540" i="1"/>
  <c r="AL1540" i="1" s="1"/>
  <c r="AM1540" i="1" s="1"/>
  <c r="N1547" i="2"/>
  <c r="F1547" i="2"/>
  <c r="E1547" i="2"/>
  <c r="D1547" i="2"/>
  <c r="G1547" i="2"/>
  <c r="M1547" i="2"/>
  <c r="I1547" i="2"/>
  <c r="L1547" i="2"/>
  <c r="J1547" i="2"/>
  <c r="K1547" i="2"/>
  <c r="H1547" i="2"/>
  <c r="A1548" i="2"/>
  <c r="C1548" i="2" s="1"/>
  <c r="B1547" i="2"/>
  <c r="R1548" i="2" l="1"/>
  <c r="Q1548" i="2"/>
  <c r="Y1548" i="2"/>
  <c r="O1548" i="2"/>
  <c r="W1548" i="2"/>
  <c r="U1548" i="2"/>
  <c r="X1548" i="2"/>
  <c r="V1548" i="2"/>
  <c r="S1548" i="2"/>
  <c r="T1548" i="2"/>
  <c r="P1548" i="2"/>
  <c r="E1542" i="1"/>
  <c r="P1541" i="1"/>
  <c r="AL1541" i="1" s="1"/>
  <c r="AM1541" i="1" s="1"/>
  <c r="N1548" i="2"/>
  <c r="H1548" i="2"/>
  <c r="J1548" i="2"/>
  <c r="K1548" i="2"/>
  <c r="E1548" i="2"/>
  <c r="D1548" i="2"/>
  <c r="M1548" i="2"/>
  <c r="L1548" i="2"/>
  <c r="I1548" i="2"/>
  <c r="F1548" i="2"/>
  <c r="G1548" i="2"/>
  <c r="A1549" i="2"/>
  <c r="C1549" i="2" s="1"/>
  <c r="B1548" i="2"/>
  <c r="O1549" i="2" l="1"/>
  <c r="W1549" i="2"/>
  <c r="V1549" i="2"/>
  <c r="T1549" i="2"/>
  <c r="R1549" i="2"/>
  <c r="X1549" i="2"/>
  <c r="S1549" i="2"/>
  <c r="Y1549" i="2"/>
  <c r="U1549" i="2"/>
  <c r="Q1549" i="2"/>
  <c r="P1549" i="2"/>
  <c r="E1543" i="1"/>
  <c r="P1542" i="1"/>
  <c r="AL1542" i="1" s="1"/>
  <c r="AM1542" i="1" s="1"/>
  <c r="N1549" i="2"/>
  <c r="F1549" i="2"/>
  <c r="J1549" i="2"/>
  <c r="I1549" i="2"/>
  <c r="G1549" i="2"/>
  <c r="D1549" i="2"/>
  <c r="E1549" i="2"/>
  <c r="M1549" i="2"/>
  <c r="L1549" i="2"/>
  <c r="K1549" i="2"/>
  <c r="H1549" i="2"/>
  <c r="A1550" i="2"/>
  <c r="C1550" i="2" s="1"/>
  <c r="B1549" i="2"/>
  <c r="T1550" i="2" l="1"/>
  <c r="S1550" i="2"/>
  <c r="Q1550" i="2"/>
  <c r="Y1550" i="2"/>
  <c r="O1550" i="2"/>
  <c r="W1550" i="2"/>
  <c r="R1550" i="2"/>
  <c r="P1550" i="2"/>
  <c r="X1550" i="2"/>
  <c r="V1550" i="2"/>
  <c r="U1550" i="2"/>
  <c r="E1544" i="1"/>
  <c r="P1543" i="1"/>
  <c r="AL1543" i="1" s="1"/>
  <c r="AM1543" i="1" s="1"/>
  <c r="N1550" i="2"/>
  <c r="D1550" i="2"/>
  <c r="H1550" i="2"/>
  <c r="L1550" i="2"/>
  <c r="F1550" i="2"/>
  <c r="M1550" i="2"/>
  <c r="K1550" i="2"/>
  <c r="J1550" i="2"/>
  <c r="G1550" i="2"/>
  <c r="I1550" i="2"/>
  <c r="E1550" i="2"/>
  <c r="A1551" i="2"/>
  <c r="C1551" i="2" s="1"/>
  <c r="B1550" i="2"/>
  <c r="Q1551" i="2" l="1"/>
  <c r="Y1551" i="2"/>
  <c r="P1551" i="2"/>
  <c r="X1551" i="2"/>
  <c r="V1551" i="2"/>
  <c r="T1551" i="2"/>
  <c r="W1551" i="2"/>
  <c r="U1551" i="2"/>
  <c r="R1551" i="2"/>
  <c r="S1551" i="2"/>
  <c r="O1551" i="2"/>
  <c r="E1545" i="1"/>
  <c r="P1544" i="1"/>
  <c r="AL1544" i="1" s="1"/>
  <c r="AM1544" i="1" s="1"/>
  <c r="N1551" i="2"/>
  <c r="H1551" i="2"/>
  <c r="G1551" i="2"/>
  <c r="E1551" i="2"/>
  <c r="L1551" i="2"/>
  <c r="K1551" i="2"/>
  <c r="I1551" i="2"/>
  <c r="F1551" i="2"/>
  <c r="M1551" i="2"/>
  <c r="J1551" i="2"/>
  <c r="D1551" i="2"/>
  <c r="A1552" i="2"/>
  <c r="C1552" i="2" s="1"/>
  <c r="B1551" i="2"/>
  <c r="V1552" i="2" l="1"/>
  <c r="U1552" i="2"/>
  <c r="S1552" i="2"/>
  <c r="Q1552" i="2"/>
  <c r="Y1552" i="2"/>
  <c r="W1552" i="2"/>
  <c r="R1552" i="2"/>
  <c r="X1552" i="2"/>
  <c r="T1552" i="2"/>
  <c r="P1552" i="2"/>
  <c r="O1552" i="2"/>
  <c r="E1546" i="1"/>
  <c r="P1545" i="1"/>
  <c r="AL1545" i="1" s="1"/>
  <c r="AM1545" i="1" s="1"/>
  <c r="N1552" i="2"/>
  <c r="M1552" i="2"/>
  <c r="F1552" i="2"/>
  <c r="G1552" i="2"/>
  <c r="K1552" i="2"/>
  <c r="J1552" i="2"/>
  <c r="I1552" i="2"/>
  <c r="E1552" i="2"/>
  <c r="H1552" i="2"/>
  <c r="L1552" i="2"/>
  <c r="D1552" i="2"/>
  <c r="A1553" i="2"/>
  <c r="C1553" i="2" s="1"/>
  <c r="B1552" i="2"/>
  <c r="S1553" i="2" l="1"/>
  <c r="R1553" i="2"/>
  <c r="P1553" i="2"/>
  <c r="X1553" i="2"/>
  <c r="V1553" i="2"/>
  <c r="Q1553" i="2"/>
  <c r="O1553" i="2"/>
  <c r="W1553" i="2"/>
  <c r="U1553" i="2"/>
  <c r="Y1553" i="2"/>
  <c r="T1553" i="2"/>
  <c r="E1547" i="1"/>
  <c r="P1546" i="1"/>
  <c r="AL1546" i="1" s="1"/>
  <c r="AM1546" i="1" s="1"/>
  <c r="N1553" i="2"/>
  <c r="M1553" i="2"/>
  <c r="G1553" i="2"/>
  <c r="E1553" i="2"/>
  <c r="J1553" i="2"/>
  <c r="I1553" i="2"/>
  <c r="H1553" i="2"/>
  <c r="D1553" i="2"/>
  <c r="F1553" i="2"/>
  <c r="L1553" i="2"/>
  <c r="K1553" i="2"/>
  <c r="A1554" i="2"/>
  <c r="C1554" i="2" s="1"/>
  <c r="B1553" i="2"/>
  <c r="P1554" i="2" l="1"/>
  <c r="X1554" i="2"/>
  <c r="O1554" i="2"/>
  <c r="W1554" i="2"/>
  <c r="U1554" i="2"/>
  <c r="S1554" i="2"/>
  <c r="V1554" i="2"/>
  <c r="T1554" i="2"/>
  <c r="Q1554" i="2"/>
  <c r="R1554" i="2"/>
  <c r="Y1554" i="2"/>
  <c r="E1548" i="1"/>
  <c r="P1547" i="1"/>
  <c r="AL1547" i="1" s="1"/>
  <c r="AM1547" i="1" s="1"/>
  <c r="N1554" i="2"/>
  <c r="I1554" i="2"/>
  <c r="H1554" i="2"/>
  <c r="G1554" i="2"/>
  <c r="L1554" i="2"/>
  <c r="M1554" i="2"/>
  <c r="K1554" i="2"/>
  <c r="E1554" i="2"/>
  <c r="F1554" i="2"/>
  <c r="J1554" i="2"/>
  <c r="D1554" i="2"/>
  <c r="A1555" i="2"/>
  <c r="C1555" i="2" s="1"/>
  <c r="B1554" i="2"/>
  <c r="U1555" i="2" l="1"/>
  <c r="T1555" i="2"/>
  <c r="R1555" i="2"/>
  <c r="P1555" i="2"/>
  <c r="X1555" i="2"/>
  <c r="Y1555" i="2"/>
  <c r="V1555" i="2"/>
  <c r="Q1555" i="2"/>
  <c r="W1555" i="2"/>
  <c r="S1555" i="2"/>
  <c r="O1555" i="2"/>
  <c r="E1549" i="1"/>
  <c r="P1548" i="1"/>
  <c r="AL1548" i="1" s="1"/>
  <c r="AM1548" i="1" s="1"/>
  <c r="N1555" i="2"/>
  <c r="J1555" i="2"/>
  <c r="H1555" i="2"/>
  <c r="G1555" i="2"/>
  <c r="F1555" i="2"/>
  <c r="E1555" i="2"/>
  <c r="D1555" i="2"/>
  <c r="K1555" i="2"/>
  <c r="L1555" i="2"/>
  <c r="M1555" i="2"/>
  <c r="I1555" i="2"/>
  <c r="A1556" i="2"/>
  <c r="C1556" i="2" s="1"/>
  <c r="B1555" i="2"/>
  <c r="R1556" i="2" l="1"/>
  <c r="Q1556" i="2"/>
  <c r="Y1556" i="2"/>
  <c r="O1556" i="2"/>
  <c r="W1556" i="2"/>
  <c r="U1556" i="2"/>
  <c r="P1556" i="2"/>
  <c r="V1556" i="2"/>
  <c r="X1556" i="2"/>
  <c r="T1556" i="2"/>
  <c r="S1556" i="2"/>
  <c r="E1550" i="1"/>
  <c r="P1549" i="1"/>
  <c r="AL1549" i="1" s="1"/>
  <c r="AM1549" i="1" s="1"/>
  <c r="N1556" i="2"/>
  <c r="H1556" i="2"/>
  <c r="D1556" i="2"/>
  <c r="I1556" i="2"/>
  <c r="J1556" i="2"/>
  <c r="G1556" i="2"/>
  <c r="F1556" i="2"/>
  <c r="E1556" i="2"/>
  <c r="M1556" i="2"/>
  <c r="L1556" i="2"/>
  <c r="K1556" i="2"/>
  <c r="A1557" i="2"/>
  <c r="C1557" i="2" s="1"/>
  <c r="B1556" i="2"/>
  <c r="O1557" i="2" l="1"/>
  <c r="W1557" i="2"/>
  <c r="V1557" i="2"/>
  <c r="T1557" i="2"/>
  <c r="R1557" i="2"/>
  <c r="U1557" i="2"/>
  <c r="S1557" i="2"/>
  <c r="P1557" i="2"/>
  <c r="Q1557" i="2"/>
  <c r="Y1557" i="2"/>
  <c r="X1557" i="2"/>
  <c r="E1551" i="1"/>
  <c r="P1550" i="1"/>
  <c r="AL1550" i="1" s="1"/>
  <c r="AM1550" i="1" s="1"/>
  <c r="N1557" i="2"/>
  <c r="F1557" i="2"/>
  <c r="M1557" i="2"/>
  <c r="J1557" i="2"/>
  <c r="L1557" i="2"/>
  <c r="K1557" i="2"/>
  <c r="H1557" i="2"/>
  <c r="G1557" i="2"/>
  <c r="E1557" i="2"/>
  <c r="D1557" i="2"/>
  <c r="I1557" i="2"/>
  <c r="A1558" i="2"/>
  <c r="C1558" i="2" s="1"/>
  <c r="B1557" i="2"/>
  <c r="T1558" i="2" l="1"/>
  <c r="S1558" i="2"/>
  <c r="Q1558" i="2"/>
  <c r="Y1558" i="2"/>
  <c r="O1558" i="2"/>
  <c r="W1558" i="2"/>
  <c r="X1558" i="2"/>
  <c r="U1558" i="2"/>
  <c r="P1558" i="2"/>
  <c r="V1558" i="2"/>
  <c r="R1558" i="2"/>
  <c r="E1552" i="1"/>
  <c r="P1551" i="1"/>
  <c r="AL1551" i="1" s="1"/>
  <c r="AM1551" i="1" s="1"/>
  <c r="N1558" i="2"/>
  <c r="G1558" i="2"/>
  <c r="M1558" i="2"/>
  <c r="K1558" i="2"/>
  <c r="J1558" i="2"/>
  <c r="H1558" i="2"/>
  <c r="F1558" i="2"/>
  <c r="I1558" i="2"/>
  <c r="L1558" i="2"/>
  <c r="E1558" i="2"/>
  <c r="D1558" i="2"/>
  <c r="A1559" i="2"/>
  <c r="C1559" i="2" s="1"/>
  <c r="B1558" i="2"/>
  <c r="Q1559" i="2" l="1"/>
  <c r="Y1559" i="2"/>
  <c r="P1559" i="2"/>
  <c r="X1559" i="2"/>
  <c r="V1559" i="2"/>
  <c r="T1559" i="2"/>
  <c r="O1559" i="2"/>
  <c r="U1559" i="2"/>
  <c r="S1559" i="2"/>
  <c r="W1559" i="2"/>
  <c r="R1559" i="2"/>
  <c r="E1553" i="1"/>
  <c r="P1552" i="1"/>
  <c r="AL1552" i="1" s="1"/>
  <c r="AM1552" i="1" s="1"/>
  <c r="N1559" i="2"/>
  <c r="M1559" i="2"/>
  <c r="L1559" i="2"/>
  <c r="H1559" i="2"/>
  <c r="K1559" i="2"/>
  <c r="J1559" i="2"/>
  <c r="I1559" i="2"/>
  <c r="E1559" i="2"/>
  <c r="D1559" i="2"/>
  <c r="G1559" i="2"/>
  <c r="F1559" i="2"/>
  <c r="A1560" i="2"/>
  <c r="C1560" i="2" s="1"/>
  <c r="B1559" i="2"/>
  <c r="V1560" i="2" l="1"/>
  <c r="U1560" i="2"/>
  <c r="S1560" i="2"/>
  <c r="Q1560" i="2"/>
  <c r="Y1560" i="2"/>
  <c r="T1560" i="2"/>
  <c r="R1560" i="2"/>
  <c r="O1560" i="2"/>
  <c r="P1560" i="2"/>
  <c r="X1560" i="2"/>
  <c r="W1560" i="2"/>
  <c r="P1553" i="1"/>
  <c r="AL1553" i="1" s="1"/>
  <c r="AM1553" i="1" s="1"/>
  <c r="E1554" i="1"/>
  <c r="N1560" i="2"/>
  <c r="M1560" i="2"/>
  <c r="L1560" i="2"/>
  <c r="K1560" i="2"/>
  <c r="G1560" i="2"/>
  <c r="E1560" i="2"/>
  <c r="D1560" i="2"/>
  <c r="J1560" i="2"/>
  <c r="I1560" i="2"/>
  <c r="F1560" i="2"/>
  <c r="H1560" i="2"/>
  <c r="A1561" i="2"/>
  <c r="C1561" i="2" s="1"/>
  <c r="B1560" i="2"/>
  <c r="S1561" i="2" l="1"/>
  <c r="R1561" i="2"/>
  <c r="P1561" i="2"/>
  <c r="X1561" i="2"/>
  <c r="V1561" i="2"/>
  <c r="Y1561" i="2"/>
  <c r="W1561" i="2"/>
  <c r="T1561" i="2"/>
  <c r="O1561" i="2"/>
  <c r="U1561" i="2"/>
  <c r="Q1561" i="2"/>
  <c r="E1555" i="1"/>
  <c r="P1554" i="1"/>
  <c r="AL1554" i="1" s="1"/>
  <c r="AM1554" i="1" s="1"/>
  <c r="N1561" i="2"/>
  <c r="L1561" i="2"/>
  <c r="K1561" i="2"/>
  <c r="J1561" i="2"/>
  <c r="G1561" i="2"/>
  <c r="F1561" i="2"/>
  <c r="H1561" i="2"/>
  <c r="I1561" i="2"/>
  <c r="D1561" i="2"/>
  <c r="M1561" i="2"/>
  <c r="E1561" i="2"/>
  <c r="A1562" i="2"/>
  <c r="C1562" i="2" s="1"/>
  <c r="B1561" i="2"/>
  <c r="P1562" i="2" l="1"/>
  <c r="X1562" i="2"/>
  <c r="O1562" i="2"/>
  <c r="W1562" i="2"/>
  <c r="U1562" i="2"/>
  <c r="S1562" i="2"/>
  <c r="Y1562" i="2"/>
  <c r="T1562" i="2"/>
  <c r="R1562" i="2"/>
  <c r="V1562" i="2"/>
  <c r="Q1562" i="2"/>
  <c r="E1556" i="1"/>
  <c r="P1555" i="1"/>
  <c r="AL1555" i="1" s="1"/>
  <c r="AM1555" i="1" s="1"/>
  <c r="N1562" i="2"/>
  <c r="L1562" i="2"/>
  <c r="D1562" i="2"/>
  <c r="M1562" i="2"/>
  <c r="K1562" i="2"/>
  <c r="J1562" i="2"/>
  <c r="I1562" i="2"/>
  <c r="F1562" i="2"/>
  <c r="H1562" i="2"/>
  <c r="G1562" i="2"/>
  <c r="E1562" i="2"/>
  <c r="A1563" i="2"/>
  <c r="C1563" i="2" s="1"/>
  <c r="B1562" i="2"/>
  <c r="U1563" i="2" l="1"/>
  <c r="T1563" i="2"/>
  <c r="R1563" i="2"/>
  <c r="P1563" i="2"/>
  <c r="X1563" i="2"/>
  <c r="S1563" i="2"/>
  <c r="Q1563" i="2"/>
  <c r="Y1563" i="2"/>
  <c r="O1563" i="2"/>
  <c r="W1563" i="2"/>
  <c r="V1563" i="2"/>
  <c r="E1557" i="1"/>
  <c r="P1556" i="1"/>
  <c r="AL1556" i="1" s="1"/>
  <c r="AM1556" i="1" s="1"/>
  <c r="N1563" i="2"/>
  <c r="L1563" i="2"/>
  <c r="M1563" i="2"/>
  <c r="F1563" i="2"/>
  <c r="J1563" i="2"/>
  <c r="D1563" i="2"/>
  <c r="K1563" i="2"/>
  <c r="H1563" i="2"/>
  <c r="E1563" i="2"/>
  <c r="G1563" i="2"/>
  <c r="I1563" i="2"/>
  <c r="A1564" i="2"/>
  <c r="C1564" i="2" s="1"/>
  <c r="B1563" i="2"/>
  <c r="R1564" i="2" l="1"/>
  <c r="Q1564" i="2"/>
  <c r="Y1564" i="2"/>
  <c r="O1564" i="2"/>
  <c r="W1564" i="2"/>
  <c r="U1564" i="2"/>
  <c r="X1564" i="2"/>
  <c r="V1564" i="2"/>
  <c r="S1564" i="2"/>
  <c r="T1564" i="2"/>
  <c r="P1564" i="2"/>
  <c r="E1558" i="1"/>
  <c r="P1557" i="1"/>
  <c r="AL1557" i="1" s="1"/>
  <c r="AM1557" i="1" s="1"/>
  <c r="N1564" i="2"/>
  <c r="F1564" i="2"/>
  <c r="E1564" i="2"/>
  <c r="M1564" i="2"/>
  <c r="K1564" i="2"/>
  <c r="L1564" i="2"/>
  <c r="H1564" i="2"/>
  <c r="J1564" i="2"/>
  <c r="I1564" i="2"/>
  <c r="G1564" i="2"/>
  <c r="D1564" i="2"/>
  <c r="A1565" i="2"/>
  <c r="C1565" i="2" s="1"/>
  <c r="B1564" i="2"/>
  <c r="O1565" i="2" l="1"/>
  <c r="W1565" i="2"/>
  <c r="V1565" i="2"/>
  <c r="T1565" i="2"/>
  <c r="R1565" i="2"/>
  <c r="X1565" i="2"/>
  <c r="S1565" i="2"/>
  <c r="Y1565" i="2"/>
  <c r="U1565" i="2"/>
  <c r="Q1565" i="2"/>
  <c r="P1565" i="2"/>
  <c r="E1559" i="1"/>
  <c r="P1558" i="1"/>
  <c r="AL1558" i="1" s="1"/>
  <c r="AM1558" i="1" s="1"/>
  <c r="N1565" i="2"/>
  <c r="M1565" i="2"/>
  <c r="K1565" i="2"/>
  <c r="D1565" i="2"/>
  <c r="L1565" i="2"/>
  <c r="F1565" i="2"/>
  <c r="I1565" i="2"/>
  <c r="H1565" i="2"/>
  <c r="G1565" i="2"/>
  <c r="J1565" i="2"/>
  <c r="E1565" i="2"/>
  <c r="A1566" i="2"/>
  <c r="C1566" i="2" s="1"/>
  <c r="B1565" i="2"/>
  <c r="T1566" i="2" l="1"/>
  <c r="S1566" i="2"/>
  <c r="Q1566" i="2"/>
  <c r="Y1566" i="2"/>
  <c r="O1566" i="2"/>
  <c r="W1566" i="2"/>
  <c r="R1566" i="2"/>
  <c r="P1566" i="2"/>
  <c r="X1566" i="2"/>
  <c r="V1566" i="2"/>
  <c r="U1566" i="2"/>
  <c r="P1559" i="1"/>
  <c r="AL1559" i="1" s="1"/>
  <c r="AM1559" i="1" s="1"/>
  <c r="E1560" i="1"/>
  <c r="N1566" i="2"/>
  <c r="M1566" i="2"/>
  <c r="E1566" i="2"/>
  <c r="K1566" i="2"/>
  <c r="I1566" i="2"/>
  <c r="D1566" i="2"/>
  <c r="L1566" i="2"/>
  <c r="H1566" i="2"/>
  <c r="G1566" i="2"/>
  <c r="F1566" i="2"/>
  <c r="J1566" i="2"/>
  <c r="A1567" i="2"/>
  <c r="C1567" i="2" s="1"/>
  <c r="B1566" i="2"/>
  <c r="Q1567" i="2" l="1"/>
  <c r="Y1567" i="2"/>
  <c r="P1567" i="2"/>
  <c r="X1567" i="2"/>
  <c r="V1567" i="2"/>
  <c r="T1567" i="2"/>
  <c r="W1567" i="2"/>
  <c r="U1567" i="2"/>
  <c r="R1567" i="2"/>
  <c r="S1567" i="2"/>
  <c r="O1567" i="2"/>
  <c r="E1561" i="1"/>
  <c r="P1560" i="1"/>
  <c r="AL1560" i="1" s="1"/>
  <c r="AM1560" i="1" s="1"/>
  <c r="N1567" i="2"/>
  <c r="M1567" i="2"/>
  <c r="L1567" i="2"/>
  <c r="I1567" i="2"/>
  <c r="K1567" i="2"/>
  <c r="J1567" i="2"/>
  <c r="G1567" i="2"/>
  <c r="F1567" i="2"/>
  <c r="E1567" i="2"/>
  <c r="H1567" i="2"/>
  <c r="D1567" i="2"/>
  <c r="A1568" i="2"/>
  <c r="C1568" i="2" s="1"/>
  <c r="B1567" i="2"/>
  <c r="V1568" i="2" l="1"/>
  <c r="U1568" i="2"/>
  <c r="S1568" i="2"/>
  <c r="Q1568" i="2"/>
  <c r="Y1568" i="2"/>
  <c r="W1568" i="2"/>
  <c r="R1568" i="2"/>
  <c r="X1568" i="2"/>
  <c r="P1568" i="2"/>
  <c r="T1568" i="2"/>
  <c r="O1568" i="2"/>
  <c r="E1562" i="1"/>
  <c r="P1561" i="1"/>
  <c r="AL1561" i="1" s="1"/>
  <c r="AM1561" i="1" s="1"/>
  <c r="N1568" i="2"/>
  <c r="M1568" i="2"/>
  <c r="J1568" i="2"/>
  <c r="H1568" i="2"/>
  <c r="F1568" i="2"/>
  <c r="E1568" i="2"/>
  <c r="D1568" i="2"/>
  <c r="K1568" i="2"/>
  <c r="G1568" i="2"/>
  <c r="I1568" i="2"/>
  <c r="L1568" i="2"/>
  <c r="A1569" i="2"/>
  <c r="C1569" i="2" s="1"/>
  <c r="B1568" i="2"/>
  <c r="S1569" i="2" l="1"/>
  <c r="R1569" i="2"/>
  <c r="P1569" i="2"/>
  <c r="X1569" i="2"/>
  <c r="V1569" i="2"/>
  <c r="Q1569" i="2"/>
  <c r="O1569" i="2"/>
  <c r="W1569" i="2"/>
  <c r="Y1569" i="2"/>
  <c r="U1569" i="2"/>
  <c r="T1569" i="2"/>
  <c r="E1563" i="1"/>
  <c r="P1562" i="1"/>
  <c r="AL1562" i="1" s="1"/>
  <c r="AM1562" i="1" s="1"/>
  <c r="N1569" i="2"/>
  <c r="F1569" i="2"/>
  <c r="E1569" i="2"/>
  <c r="D1569" i="2"/>
  <c r="M1569" i="2"/>
  <c r="L1569" i="2"/>
  <c r="I1569" i="2"/>
  <c r="K1569" i="2"/>
  <c r="J1569" i="2"/>
  <c r="H1569" i="2"/>
  <c r="G1569" i="2"/>
  <c r="A1570" i="2"/>
  <c r="C1570" i="2" s="1"/>
  <c r="B1569" i="2"/>
  <c r="P1570" i="2" l="1"/>
  <c r="X1570" i="2"/>
  <c r="O1570" i="2"/>
  <c r="W1570" i="2"/>
  <c r="U1570" i="2"/>
  <c r="S1570" i="2"/>
  <c r="V1570" i="2"/>
  <c r="T1570" i="2"/>
  <c r="Q1570" i="2"/>
  <c r="Y1570" i="2"/>
  <c r="R1570" i="2"/>
  <c r="E1564" i="1"/>
  <c r="P1563" i="1"/>
  <c r="AL1563" i="1" s="1"/>
  <c r="AM1563" i="1" s="1"/>
  <c r="N1570" i="2"/>
  <c r="D1570" i="2"/>
  <c r="E1570" i="2"/>
  <c r="L1570" i="2"/>
  <c r="M1570" i="2"/>
  <c r="K1570" i="2"/>
  <c r="H1570" i="2"/>
  <c r="I1570" i="2"/>
  <c r="G1570" i="2"/>
  <c r="J1570" i="2"/>
  <c r="F1570" i="2"/>
  <c r="A1571" i="2"/>
  <c r="C1571" i="2" s="1"/>
  <c r="B1570" i="2"/>
  <c r="U1571" i="2" l="1"/>
  <c r="T1571" i="2"/>
  <c r="R1571" i="2"/>
  <c r="P1571" i="2"/>
  <c r="X1571" i="2"/>
  <c r="Y1571" i="2"/>
  <c r="V1571" i="2"/>
  <c r="Q1571" i="2"/>
  <c r="W1571" i="2"/>
  <c r="O1571" i="2"/>
  <c r="S1571" i="2"/>
  <c r="E1565" i="1"/>
  <c r="P1564" i="1"/>
  <c r="AL1564" i="1" s="1"/>
  <c r="AM1564" i="1" s="1"/>
  <c r="N1571" i="2"/>
  <c r="D1571" i="2"/>
  <c r="I1571" i="2"/>
  <c r="H1571" i="2"/>
  <c r="F1571" i="2"/>
  <c r="E1571" i="2"/>
  <c r="M1571" i="2"/>
  <c r="L1571" i="2"/>
  <c r="K1571" i="2"/>
  <c r="G1571" i="2"/>
  <c r="J1571" i="2"/>
  <c r="A1572" i="2"/>
  <c r="C1572" i="2" s="1"/>
  <c r="B1571" i="2"/>
  <c r="R1572" i="2" l="1"/>
  <c r="Q1572" i="2"/>
  <c r="Y1572" i="2"/>
  <c r="O1572" i="2"/>
  <c r="W1572" i="2"/>
  <c r="U1572" i="2"/>
  <c r="P1572" i="2"/>
  <c r="V1572" i="2"/>
  <c r="X1572" i="2"/>
  <c r="T1572" i="2"/>
  <c r="S1572" i="2"/>
  <c r="E1566" i="1"/>
  <c r="P1565" i="1"/>
  <c r="AL1565" i="1" s="1"/>
  <c r="AM1565" i="1" s="1"/>
  <c r="N1572" i="2"/>
  <c r="J1572" i="2"/>
  <c r="E1572" i="2"/>
  <c r="M1572" i="2"/>
  <c r="H1572" i="2"/>
  <c r="K1572" i="2"/>
  <c r="F1572" i="2"/>
  <c r="D1572" i="2"/>
  <c r="L1572" i="2"/>
  <c r="G1572" i="2"/>
  <c r="I1572" i="2"/>
  <c r="A1573" i="2"/>
  <c r="C1573" i="2" s="1"/>
  <c r="B1572" i="2"/>
  <c r="O1573" i="2" l="1"/>
  <c r="W1573" i="2"/>
  <c r="V1573" i="2"/>
  <c r="T1573" i="2"/>
  <c r="R1573" i="2"/>
  <c r="U1573" i="2"/>
  <c r="S1573" i="2"/>
  <c r="P1573" i="2"/>
  <c r="Y1573" i="2"/>
  <c r="X1573" i="2"/>
  <c r="Q1573" i="2"/>
  <c r="E1567" i="1"/>
  <c r="P1566" i="1"/>
  <c r="AL1566" i="1" s="1"/>
  <c r="AM1566" i="1" s="1"/>
  <c r="N1573" i="2"/>
  <c r="L1573" i="2"/>
  <c r="E1573" i="2"/>
  <c r="J1573" i="2"/>
  <c r="F1573" i="2"/>
  <c r="K1573" i="2"/>
  <c r="I1573" i="2"/>
  <c r="H1573" i="2"/>
  <c r="G1573" i="2"/>
  <c r="D1573" i="2"/>
  <c r="M1573" i="2"/>
  <c r="A1574" i="2"/>
  <c r="C1574" i="2" s="1"/>
  <c r="B1573" i="2"/>
  <c r="T1574" i="2" l="1"/>
  <c r="S1574" i="2"/>
  <c r="Q1574" i="2"/>
  <c r="Y1574" i="2"/>
  <c r="O1574" i="2"/>
  <c r="W1574" i="2"/>
  <c r="X1574" i="2"/>
  <c r="U1574" i="2"/>
  <c r="P1574" i="2"/>
  <c r="V1574" i="2"/>
  <c r="R1574" i="2"/>
  <c r="E1568" i="1"/>
  <c r="P1567" i="1"/>
  <c r="AL1567" i="1" s="1"/>
  <c r="AM1567" i="1" s="1"/>
  <c r="N1574" i="2"/>
  <c r="L1574" i="2"/>
  <c r="D1574" i="2"/>
  <c r="J1574" i="2"/>
  <c r="I1574" i="2"/>
  <c r="H1574" i="2"/>
  <c r="E1574" i="2"/>
  <c r="F1574" i="2"/>
  <c r="G1574" i="2"/>
  <c r="M1574" i="2"/>
  <c r="K1574" i="2"/>
  <c r="A1575" i="2"/>
  <c r="C1575" i="2" s="1"/>
  <c r="B1574" i="2"/>
  <c r="Q1575" i="2" l="1"/>
  <c r="Y1575" i="2"/>
  <c r="P1575" i="2"/>
  <c r="X1575" i="2"/>
  <c r="V1575" i="2"/>
  <c r="T1575" i="2"/>
  <c r="O1575" i="2"/>
  <c r="U1575" i="2"/>
  <c r="W1575" i="2"/>
  <c r="S1575" i="2"/>
  <c r="R1575" i="2"/>
  <c r="P1568" i="1"/>
  <c r="AL1568" i="1" s="1"/>
  <c r="AM1568" i="1" s="1"/>
  <c r="E1569" i="1"/>
  <c r="N1575" i="2"/>
  <c r="J1575" i="2"/>
  <c r="M1575" i="2"/>
  <c r="I1575" i="2"/>
  <c r="H1575" i="2"/>
  <c r="G1575" i="2"/>
  <c r="D1575" i="2"/>
  <c r="L1575" i="2"/>
  <c r="F1575" i="2"/>
  <c r="E1575" i="2"/>
  <c r="K1575" i="2"/>
  <c r="A1576" i="2"/>
  <c r="C1576" i="2" s="1"/>
  <c r="B1575" i="2"/>
  <c r="V1576" i="2" l="1"/>
  <c r="U1576" i="2"/>
  <c r="S1576" i="2"/>
  <c r="Q1576" i="2"/>
  <c r="Y1576" i="2"/>
  <c r="T1576" i="2"/>
  <c r="R1576" i="2"/>
  <c r="O1576" i="2"/>
  <c r="X1576" i="2"/>
  <c r="W1576" i="2"/>
  <c r="P1576" i="2"/>
  <c r="E1570" i="1"/>
  <c r="P1569" i="1"/>
  <c r="AL1569" i="1" s="1"/>
  <c r="AM1569" i="1" s="1"/>
  <c r="N1576" i="2"/>
  <c r="I1576" i="2"/>
  <c r="G1576" i="2"/>
  <c r="F1576" i="2"/>
  <c r="H1576" i="2"/>
  <c r="L1576" i="2"/>
  <c r="M1576" i="2"/>
  <c r="J1576" i="2"/>
  <c r="K1576" i="2"/>
  <c r="D1576" i="2"/>
  <c r="E1576" i="2"/>
  <c r="A1577" i="2"/>
  <c r="C1577" i="2" s="1"/>
  <c r="B1576" i="2"/>
  <c r="S1577" i="2" l="1"/>
  <c r="R1577" i="2"/>
  <c r="P1577" i="2"/>
  <c r="X1577" i="2"/>
  <c r="V1577" i="2"/>
  <c r="Y1577" i="2"/>
  <c r="W1577" i="2"/>
  <c r="T1577" i="2"/>
  <c r="O1577" i="2"/>
  <c r="U1577" i="2"/>
  <c r="Q1577" i="2"/>
  <c r="E1571" i="1"/>
  <c r="P1570" i="1"/>
  <c r="AL1570" i="1" s="1"/>
  <c r="AM1570" i="1" s="1"/>
  <c r="N1577" i="2"/>
  <c r="I1577" i="2"/>
  <c r="L1577" i="2"/>
  <c r="M1577" i="2"/>
  <c r="H1577" i="2"/>
  <c r="G1577" i="2"/>
  <c r="E1577" i="2"/>
  <c r="K1577" i="2"/>
  <c r="D1577" i="2"/>
  <c r="F1577" i="2"/>
  <c r="J1577" i="2"/>
  <c r="A1578" i="2"/>
  <c r="C1578" i="2" s="1"/>
  <c r="B1577" i="2"/>
  <c r="P1578" i="2" l="1"/>
  <c r="X1578" i="2"/>
  <c r="O1578" i="2"/>
  <c r="W1578" i="2"/>
  <c r="U1578" i="2"/>
  <c r="S1578" i="2"/>
  <c r="Y1578" i="2"/>
  <c r="T1578" i="2"/>
  <c r="V1578" i="2"/>
  <c r="R1578" i="2"/>
  <c r="Q1578" i="2"/>
  <c r="E1572" i="1"/>
  <c r="P1571" i="1"/>
  <c r="AL1571" i="1" s="1"/>
  <c r="AM1571" i="1" s="1"/>
  <c r="N1578" i="2"/>
  <c r="M1578" i="2"/>
  <c r="K1578" i="2"/>
  <c r="I1578" i="2"/>
  <c r="L1578" i="2"/>
  <c r="F1578" i="2"/>
  <c r="D1578" i="2"/>
  <c r="J1578" i="2"/>
  <c r="G1578" i="2"/>
  <c r="E1578" i="2"/>
  <c r="H1578" i="2"/>
  <c r="A1579" i="2"/>
  <c r="C1579" i="2" s="1"/>
  <c r="B1578" i="2"/>
  <c r="U1579" i="2" l="1"/>
  <c r="T1579" i="2"/>
  <c r="R1579" i="2"/>
  <c r="P1579" i="2"/>
  <c r="X1579" i="2"/>
  <c r="S1579" i="2"/>
  <c r="Q1579" i="2"/>
  <c r="Y1579" i="2"/>
  <c r="W1579" i="2"/>
  <c r="V1579" i="2"/>
  <c r="O1579" i="2"/>
  <c r="E1573" i="1"/>
  <c r="P1572" i="1"/>
  <c r="AL1572" i="1" s="1"/>
  <c r="AM1572" i="1" s="1"/>
  <c r="N1579" i="2"/>
  <c r="K1579" i="2"/>
  <c r="H1579" i="2"/>
  <c r="J1579" i="2"/>
  <c r="M1579" i="2"/>
  <c r="I1579" i="2"/>
  <c r="F1579" i="2"/>
  <c r="E1579" i="2"/>
  <c r="D1579" i="2"/>
  <c r="L1579" i="2"/>
  <c r="G1579" i="2"/>
  <c r="A1580" i="2"/>
  <c r="C1580" i="2" s="1"/>
  <c r="B1579" i="2"/>
  <c r="R1580" i="2" l="1"/>
  <c r="Q1580" i="2"/>
  <c r="Y1580" i="2"/>
  <c r="O1580" i="2"/>
  <c r="W1580" i="2"/>
  <c r="U1580" i="2"/>
  <c r="X1580" i="2"/>
  <c r="V1580" i="2"/>
  <c r="S1580" i="2"/>
  <c r="T1580" i="2"/>
  <c r="P1580" i="2"/>
  <c r="E1574" i="1"/>
  <c r="P1573" i="1"/>
  <c r="AL1573" i="1" s="1"/>
  <c r="AM1573" i="1" s="1"/>
  <c r="N1580" i="2"/>
  <c r="K1580" i="2"/>
  <c r="J1580" i="2"/>
  <c r="G1580" i="2"/>
  <c r="H1580" i="2"/>
  <c r="M1580" i="2"/>
  <c r="L1580" i="2"/>
  <c r="I1580" i="2"/>
  <c r="E1580" i="2"/>
  <c r="D1580" i="2"/>
  <c r="F1580" i="2"/>
  <c r="A1581" i="2"/>
  <c r="C1581" i="2" s="1"/>
  <c r="B1580" i="2"/>
  <c r="O1581" i="2" l="1"/>
  <c r="W1581" i="2"/>
  <c r="V1581" i="2"/>
  <c r="T1581" i="2"/>
  <c r="R1581" i="2"/>
  <c r="X1581" i="2"/>
  <c r="S1581" i="2"/>
  <c r="Y1581" i="2"/>
  <c r="U1581" i="2"/>
  <c r="Q1581" i="2"/>
  <c r="P1581" i="2"/>
  <c r="E1575" i="1"/>
  <c r="P1574" i="1"/>
  <c r="AL1574" i="1" s="1"/>
  <c r="AM1574" i="1" s="1"/>
  <c r="N1581" i="2"/>
  <c r="I1581" i="2"/>
  <c r="F1581" i="2"/>
  <c r="J1581" i="2"/>
  <c r="M1581" i="2"/>
  <c r="L1581" i="2"/>
  <c r="K1581" i="2"/>
  <c r="H1581" i="2"/>
  <c r="D1581" i="2"/>
  <c r="G1581" i="2"/>
  <c r="E1581" i="2"/>
  <c r="A1582" i="2"/>
  <c r="C1582" i="2" s="1"/>
  <c r="B1581" i="2"/>
  <c r="T1582" i="2" l="1"/>
  <c r="S1582" i="2"/>
  <c r="Q1582" i="2"/>
  <c r="Y1582" i="2"/>
  <c r="O1582" i="2"/>
  <c r="W1582" i="2"/>
  <c r="R1582" i="2"/>
  <c r="P1582" i="2"/>
  <c r="X1582" i="2"/>
  <c r="V1582" i="2"/>
  <c r="U1582" i="2"/>
  <c r="E1576" i="1"/>
  <c r="P1575" i="1"/>
  <c r="AL1575" i="1" s="1"/>
  <c r="AM1575" i="1" s="1"/>
  <c r="N1582" i="2"/>
  <c r="D1582" i="2"/>
  <c r="I1582" i="2"/>
  <c r="H1582" i="2"/>
  <c r="F1582" i="2"/>
  <c r="M1582" i="2"/>
  <c r="K1582" i="2"/>
  <c r="J1582" i="2"/>
  <c r="G1582" i="2"/>
  <c r="L1582" i="2"/>
  <c r="E1582" i="2"/>
  <c r="A1583" i="2"/>
  <c r="C1583" i="2" s="1"/>
  <c r="B1582" i="2"/>
  <c r="Q1583" i="2" l="1"/>
  <c r="Y1583" i="2"/>
  <c r="P1583" i="2"/>
  <c r="X1583" i="2"/>
  <c r="V1583" i="2"/>
  <c r="T1583" i="2"/>
  <c r="W1583" i="2"/>
  <c r="U1583" i="2"/>
  <c r="R1583" i="2"/>
  <c r="S1583" i="2"/>
  <c r="O1583" i="2"/>
  <c r="E1577" i="1"/>
  <c r="P1576" i="1"/>
  <c r="AL1576" i="1" s="1"/>
  <c r="AM1576" i="1" s="1"/>
  <c r="N1583" i="2"/>
  <c r="L1583" i="2"/>
  <c r="K1583" i="2"/>
  <c r="I1583" i="2"/>
  <c r="F1583" i="2"/>
  <c r="G1583" i="2"/>
  <c r="J1583" i="2"/>
  <c r="M1583" i="2"/>
  <c r="H1583" i="2"/>
  <c r="D1583" i="2"/>
  <c r="E1583" i="2"/>
  <c r="A1584" i="2"/>
  <c r="C1584" i="2" s="1"/>
  <c r="B1583" i="2"/>
  <c r="V1584" i="2" l="1"/>
  <c r="U1584" i="2"/>
  <c r="S1584" i="2"/>
  <c r="Q1584" i="2"/>
  <c r="Y1584" i="2"/>
  <c r="W1584" i="2"/>
  <c r="R1584" i="2"/>
  <c r="X1584" i="2"/>
  <c r="T1584" i="2"/>
  <c r="P1584" i="2"/>
  <c r="O1584" i="2"/>
  <c r="E1578" i="1"/>
  <c r="P1577" i="1"/>
  <c r="AL1577" i="1" s="1"/>
  <c r="AM1577" i="1" s="1"/>
  <c r="N1584" i="2"/>
  <c r="L1584" i="2"/>
  <c r="K1584" i="2"/>
  <c r="J1584" i="2"/>
  <c r="I1584" i="2"/>
  <c r="E1584" i="2"/>
  <c r="G1584" i="2"/>
  <c r="F1584" i="2"/>
  <c r="D1584" i="2"/>
  <c r="M1584" i="2"/>
  <c r="H1584" i="2"/>
  <c r="A1585" i="2"/>
  <c r="C1585" i="2" s="1"/>
  <c r="B1584" i="2"/>
  <c r="S1585" i="2" l="1"/>
  <c r="R1585" i="2"/>
  <c r="P1585" i="2"/>
  <c r="X1585" i="2"/>
  <c r="V1585" i="2"/>
  <c r="Q1585" i="2"/>
  <c r="O1585" i="2"/>
  <c r="W1585" i="2"/>
  <c r="Y1585" i="2"/>
  <c r="U1585" i="2"/>
  <c r="T1585" i="2"/>
  <c r="E1579" i="1"/>
  <c r="P1578" i="1"/>
  <c r="AL1578" i="1" s="1"/>
  <c r="AM1578" i="1" s="1"/>
  <c r="N1585" i="2"/>
  <c r="G1585" i="2"/>
  <c r="K1585" i="2"/>
  <c r="L1585" i="2"/>
  <c r="E1585" i="2"/>
  <c r="J1585" i="2"/>
  <c r="I1585" i="2"/>
  <c r="H1585" i="2"/>
  <c r="D1585" i="2"/>
  <c r="M1585" i="2"/>
  <c r="F1585" i="2"/>
  <c r="A1586" i="2"/>
  <c r="C1586" i="2" s="1"/>
  <c r="B1585" i="2"/>
  <c r="P1586" i="2" l="1"/>
  <c r="X1586" i="2"/>
  <c r="O1586" i="2"/>
  <c r="W1586" i="2"/>
  <c r="U1586" i="2"/>
  <c r="S1586" i="2"/>
  <c r="V1586" i="2"/>
  <c r="T1586" i="2"/>
  <c r="Q1586" i="2"/>
  <c r="R1586" i="2"/>
  <c r="Y1586" i="2"/>
  <c r="E1580" i="1"/>
  <c r="P1579" i="1"/>
  <c r="AL1579" i="1" s="1"/>
  <c r="AM1579" i="1" s="1"/>
  <c r="N1586" i="2"/>
  <c r="L1586" i="2"/>
  <c r="F1586" i="2"/>
  <c r="E1586" i="2"/>
  <c r="J1586" i="2"/>
  <c r="D1586" i="2"/>
  <c r="M1586" i="2"/>
  <c r="I1586" i="2"/>
  <c r="H1586" i="2"/>
  <c r="G1586" i="2"/>
  <c r="K1586" i="2"/>
  <c r="A1587" i="2"/>
  <c r="C1587" i="2" s="1"/>
  <c r="B1586" i="2"/>
  <c r="U1587" i="2" l="1"/>
  <c r="T1587" i="2"/>
  <c r="R1587" i="2"/>
  <c r="P1587" i="2"/>
  <c r="X1587" i="2"/>
  <c r="Y1587" i="2"/>
  <c r="V1587" i="2"/>
  <c r="Q1587" i="2"/>
  <c r="W1587" i="2"/>
  <c r="S1587" i="2"/>
  <c r="O1587" i="2"/>
  <c r="E1581" i="1"/>
  <c r="P1580" i="1"/>
  <c r="AL1580" i="1" s="1"/>
  <c r="AM1580" i="1" s="1"/>
  <c r="N1587" i="2"/>
  <c r="J1587" i="2"/>
  <c r="G1587" i="2"/>
  <c r="I1587" i="2"/>
  <c r="E1587" i="2"/>
  <c r="H1587" i="2"/>
  <c r="M1587" i="2"/>
  <c r="K1587" i="2"/>
  <c r="D1587" i="2"/>
  <c r="L1587" i="2"/>
  <c r="F1587" i="2"/>
  <c r="A1588" i="2"/>
  <c r="C1588" i="2" s="1"/>
  <c r="B1587" i="2"/>
  <c r="R1588" i="2" l="1"/>
  <c r="Q1588" i="2"/>
  <c r="Y1588" i="2"/>
  <c r="O1588" i="2"/>
  <c r="W1588" i="2"/>
  <c r="U1588" i="2"/>
  <c r="P1588" i="2"/>
  <c r="V1588" i="2"/>
  <c r="T1588" i="2"/>
  <c r="X1588" i="2"/>
  <c r="S1588" i="2"/>
  <c r="E1582" i="1"/>
  <c r="P1581" i="1"/>
  <c r="AL1581" i="1" s="1"/>
  <c r="AM1581" i="1" s="1"/>
  <c r="N1588" i="2"/>
  <c r="H1588" i="2"/>
  <c r="I1588" i="2"/>
  <c r="K1588" i="2"/>
  <c r="M1588" i="2"/>
  <c r="E1588" i="2"/>
  <c r="L1588" i="2"/>
  <c r="D1588" i="2"/>
  <c r="J1588" i="2"/>
  <c r="G1588" i="2"/>
  <c r="F1588" i="2"/>
  <c r="A1589" i="2"/>
  <c r="C1589" i="2" s="1"/>
  <c r="B1588" i="2"/>
  <c r="O1589" i="2" l="1"/>
  <c r="W1589" i="2"/>
  <c r="V1589" i="2"/>
  <c r="T1589" i="2"/>
  <c r="R1589" i="2"/>
  <c r="U1589" i="2"/>
  <c r="S1589" i="2"/>
  <c r="P1589" i="2"/>
  <c r="Q1589" i="2"/>
  <c r="Y1589" i="2"/>
  <c r="X1589" i="2"/>
  <c r="E1583" i="1"/>
  <c r="P1582" i="1"/>
  <c r="AL1582" i="1" s="1"/>
  <c r="AM1582" i="1" s="1"/>
  <c r="N1589" i="2"/>
  <c r="M1589" i="2"/>
  <c r="J1589" i="2"/>
  <c r="H1589" i="2"/>
  <c r="G1589" i="2"/>
  <c r="E1589" i="2"/>
  <c r="D1589" i="2"/>
  <c r="F1589" i="2"/>
  <c r="L1589" i="2"/>
  <c r="K1589" i="2"/>
  <c r="I1589" i="2"/>
  <c r="A1590" i="2"/>
  <c r="C1590" i="2" s="1"/>
  <c r="B1589" i="2"/>
  <c r="T1590" i="2" l="1"/>
  <c r="S1590" i="2"/>
  <c r="Q1590" i="2"/>
  <c r="Y1590" i="2"/>
  <c r="O1590" i="2"/>
  <c r="W1590" i="2"/>
  <c r="X1590" i="2"/>
  <c r="U1590" i="2"/>
  <c r="P1590" i="2"/>
  <c r="V1590" i="2"/>
  <c r="R1590" i="2"/>
  <c r="E1584" i="1"/>
  <c r="P1583" i="1"/>
  <c r="AL1583" i="1" s="1"/>
  <c r="AM1583" i="1" s="1"/>
  <c r="N1590" i="2"/>
  <c r="M1590" i="2"/>
  <c r="I1590" i="2"/>
  <c r="F1590" i="2"/>
  <c r="E1590" i="2"/>
  <c r="J1590" i="2"/>
  <c r="K1590" i="2"/>
  <c r="L1590" i="2"/>
  <c r="D1590" i="2"/>
  <c r="G1590" i="2"/>
  <c r="H1590" i="2"/>
  <c r="A1591" i="2"/>
  <c r="C1591" i="2" s="1"/>
  <c r="B1590" i="2"/>
  <c r="Q1591" i="2" l="1"/>
  <c r="Y1591" i="2"/>
  <c r="P1591" i="2"/>
  <c r="X1591" i="2"/>
  <c r="V1591" i="2"/>
  <c r="T1591" i="2"/>
  <c r="O1591" i="2"/>
  <c r="U1591" i="2"/>
  <c r="W1591" i="2"/>
  <c r="S1591" i="2"/>
  <c r="R1591" i="2"/>
  <c r="P1584" i="1"/>
  <c r="AL1584" i="1" s="1"/>
  <c r="AM1584" i="1" s="1"/>
  <c r="E1585" i="1"/>
  <c r="N1591" i="2"/>
  <c r="E1591" i="2"/>
  <c r="D1591" i="2"/>
  <c r="M1591" i="2"/>
  <c r="L1591" i="2"/>
  <c r="H1591" i="2"/>
  <c r="J1591" i="2"/>
  <c r="K1591" i="2"/>
  <c r="I1591" i="2"/>
  <c r="G1591" i="2"/>
  <c r="F1591" i="2"/>
  <c r="A1592" i="2"/>
  <c r="C1592" i="2" s="1"/>
  <c r="B1591" i="2"/>
  <c r="V1592" i="2" l="1"/>
  <c r="U1592" i="2"/>
  <c r="S1592" i="2"/>
  <c r="Q1592" i="2"/>
  <c r="Y1592" i="2"/>
  <c r="T1592" i="2"/>
  <c r="R1592" i="2"/>
  <c r="O1592" i="2"/>
  <c r="P1592" i="2"/>
  <c r="X1592" i="2"/>
  <c r="W1592" i="2"/>
  <c r="E1586" i="1"/>
  <c r="P1585" i="1"/>
  <c r="AL1585" i="1" s="1"/>
  <c r="AM1585" i="1" s="1"/>
  <c r="N1592" i="2"/>
  <c r="I1592" i="2"/>
  <c r="D1592" i="2"/>
  <c r="F1592" i="2"/>
  <c r="H1592" i="2"/>
  <c r="L1592" i="2"/>
  <c r="J1592" i="2"/>
  <c r="E1592" i="2"/>
  <c r="M1592" i="2"/>
  <c r="K1592" i="2"/>
  <c r="G1592" i="2"/>
  <c r="A1593" i="2"/>
  <c r="C1593" i="2" s="1"/>
  <c r="B1592" i="2"/>
  <c r="S1593" i="2" l="1"/>
  <c r="R1593" i="2"/>
  <c r="P1593" i="2"/>
  <c r="X1593" i="2"/>
  <c r="V1593" i="2"/>
  <c r="Y1593" i="2"/>
  <c r="W1593" i="2"/>
  <c r="T1593" i="2"/>
  <c r="O1593" i="2"/>
  <c r="U1593" i="2"/>
  <c r="Q1593" i="2"/>
  <c r="E1587" i="1"/>
  <c r="P1586" i="1"/>
  <c r="AL1586" i="1" s="1"/>
  <c r="AM1586" i="1" s="1"/>
  <c r="N1593" i="2"/>
  <c r="D1593" i="2"/>
  <c r="F1593" i="2"/>
  <c r="I1593" i="2"/>
  <c r="H1593" i="2"/>
  <c r="E1593" i="2"/>
  <c r="M1593" i="2"/>
  <c r="L1593" i="2"/>
  <c r="K1593" i="2"/>
  <c r="J1593" i="2"/>
  <c r="G1593" i="2"/>
  <c r="A1594" i="2"/>
  <c r="C1594" i="2" s="1"/>
  <c r="B1593" i="2"/>
  <c r="P1594" i="2" l="1"/>
  <c r="X1594" i="2"/>
  <c r="O1594" i="2"/>
  <c r="W1594" i="2"/>
  <c r="U1594" i="2"/>
  <c r="S1594" i="2"/>
  <c r="Y1594" i="2"/>
  <c r="T1594" i="2"/>
  <c r="R1594" i="2"/>
  <c r="V1594" i="2"/>
  <c r="Q1594" i="2"/>
  <c r="E1588" i="1"/>
  <c r="P1587" i="1"/>
  <c r="AL1587" i="1" s="1"/>
  <c r="AM1587" i="1" s="1"/>
  <c r="N1594" i="2"/>
  <c r="L1594" i="2"/>
  <c r="D1594" i="2"/>
  <c r="G1594" i="2"/>
  <c r="K1594" i="2"/>
  <c r="J1594" i="2"/>
  <c r="I1594" i="2"/>
  <c r="F1594" i="2"/>
  <c r="M1594" i="2"/>
  <c r="H1594" i="2"/>
  <c r="E1594" i="2"/>
  <c r="A1595" i="2"/>
  <c r="C1595" i="2" s="1"/>
  <c r="B1594" i="2"/>
  <c r="U1595" i="2" l="1"/>
  <c r="T1595" i="2"/>
  <c r="R1595" i="2"/>
  <c r="P1595" i="2"/>
  <c r="X1595" i="2"/>
  <c r="S1595" i="2"/>
  <c r="Q1595" i="2"/>
  <c r="Y1595" i="2"/>
  <c r="O1595" i="2"/>
  <c r="W1595" i="2"/>
  <c r="V1595" i="2"/>
  <c r="E1589" i="1"/>
  <c r="P1588" i="1"/>
  <c r="AL1588" i="1" s="1"/>
  <c r="AM1588" i="1" s="1"/>
  <c r="N1595" i="2"/>
  <c r="G1595" i="2"/>
  <c r="F1595" i="2"/>
  <c r="D1595" i="2"/>
  <c r="J1595" i="2"/>
  <c r="L1595" i="2"/>
  <c r="K1595" i="2"/>
  <c r="I1595" i="2"/>
  <c r="H1595" i="2"/>
  <c r="E1595" i="2"/>
  <c r="M1595" i="2"/>
  <c r="A1596" i="2"/>
  <c r="C1596" i="2" s="1"/>
  <c r="B1595" i="2"/>
  <c r="R1596" i="2" l="1"/>
  <c r="Q1596" i="2"/>
  <c r="Y1596" i="2"/>
  <c r="O1596" i="2"/>
  <c r="W1596" i="2"/>
  <c r="U1596" i="2"/>
  <c r="X1596" i="2"/>
  <c r="V1596" i="2"/>
  <c r="S1596" i="2"/>
  <c r="T1596" i="2"/>
  <c r="P1596" i="2"/>
  <c r="E1590" i="1"/>
  <c r="P1589" i="1"/>
  <c r="AL1589" i="1" s="1"/>
  <c r="AM1589" i="1" s="1"/>
  <c r="N1596" i="2"/>
  <c r="L1596" i="2"/>
  <c r="E1596" i="2"/>
  <c r="M1596" i="2"/>
  <c r="J1596" i="2"/>
  <c r="I1596" i="2"/>
  <c r="G1596" i="2"/>
  <c r="D1596" i="2"/>
  <c r="K1596" i="2"/>
  <c r="H1596" i="2"/>
  <c r="F1596" i="2"/>
  <c r="A1597" i="2"/>
  <c r="C1597" i="2" s="1"/>
  <c r="B1596" i="2"/>
  <c r="O1597" i="2" l="1"/>
  <c r="W1597" i="2"/>
  <c r="V1597" i="2"/>
  <c r="T1597" i="2"/>
  <c r="R1597" i="2"/>
  <c r="X1597" i="2"/>
  <c r="S1597" i="2"/>
  <c r="Y1597" i="2"/>
  <c r="U1597" i="2"/>
  <c r="Q1597" i="2"/>
  <c r="P1597" i="2"/>
  <c r="E1591" i="1"/>
  <c r="P1590" i="1"/>
  <c r="AL1590" i="1" s="1"/>
  <c r="AM1590" i="1" s="1"/>
  <c r="N1597" i="2"/>
  <c r="L1597" i="2"/>
  <c r="E1597" i="2"/>
  <c r="D1597" i="2"/>
  <c r="I1597" i="2"/>
  <c r="H1597" i="2"/>
  <c r="G1597" i="2"/>
  <c r="M1597" i="2"/>
  <c r="F1597" i="2"/>
  <c r="J1597" i="2"/>
  <c r="K1597" i="2"/>
  <c r="A1598" i="2"/>
  <c r="C1598" i="2" s="1"/>
  <c r="B1597" i="2"/>
  <c r="T1598" i="2" l="1"/>
  <c r="S1598" i="2"/>
  <c r="Q1598" i="2"/>
  <c r="Y1598" i="2"/>
  <c r="O1598" i="2"/>
  <c r="W1598" i="2"/>
  <c r="R1598" i="2"/>
  <c r="P1598" i="2"/>
  <c r="X1598" i="2"/>
  <c r="V1598" i="2"/>
  <c r="U1598" i="2"/>
  <c r="E1592" i="1"/>
  <c r="P1591" i="1"/>
  <c r="AL1591" i="1" s="1"/>
  <c r="AM1591" i="1" s="1"/>
  <c r="N1598" i="2"/>
  <c r="H1598" i="2"/>
  <c r="G1598" i="2"/>
  <c r="F1598" i="2"/>
  <c r="K1598" i="2"/>
  <c r="M1598" i="2"/>
  <c r="J1598" i="2"/>
  <c r="I1598" i="2"/>
  <c r="D1598" i="2"/>
  <c r="L1598" i="2"/>
  <c r="E1598" i="2"/>
  <c r="A1599" i="2"/>
  <c r="C1599" i="2" s="1"/>
  <c r="B1598" i="2"/>
  <c r="Q1599" i="2" l="1"/>
  <c r="Y1599" i="2"/>
  <c r="P1599" i="2"/>
  <c r="X1599" i="2"/>
  <c r="V1599" i="2"/>
  <c r="T1599" i="2"/>
  <c r="W1599" i="2"/>
  <c r="U1599" i="2"/>
  <c r="R1599" i="2"/>
  <c r="S1599" i="2"/>
  <c r="O1599" i="2"/>
  <c r="E1593" i="1"/>
  <c r="P1592" i="1"/>
  <c r="AL1592" i="1" s="1"/>
  <c r="AM1592" i="1" s="1"/>
  <c r="N1599" i="2"/>
  <c r="J1599" i="2"/>
  <c r="G1599" i="2"/>
  <c r="F1599" i="2"/>
  <c r="E1599" i="2"/>
  <c r="D1599" i="2"/>
  <c r="H1599" i="2"/>
  <c r="M1599" i="2"/>
  <c r="K1599" i="2"/>
  <c r="L1599" i="2"/>
  <c r="I1599" i="2"/>
  <c r="A1600" i="2"/>
  <c r="C1600" i="2" s="1"/>
  <c r="B1599" i="2"/>
  <c r="V1600" i="2" l="1"/>
  <c r="U1600" i="2"/>
  <c r="S1600" i="2"/>
  <c r="Q1600" i="2"/>
  <c r="Y1600" i="2"/>
  <c r="W1600" i="2"/>
  <c r="R1600" i="2"/>
  <c r="X1600" i="2"/>
  <c r="P1600" i="2"/>
  <c r="T1600" i="2"/>
  <c r="O1600" i="2"/>
  <c r="E1594" i="1"/>
  <c r="P1593" i="1"/>
  <c r="AL1593" i="1" s="1"/>
  <c r="AM1593" i="1" s="1"/>
  <c r="N1600" i="2"/>
  <c r="H1600" i="2"/>
  <c r="G1600" i="2"/>
  <c r="F1600" i="2"/>
  <c r="E1600" i="2"/>
  <c r="D1600" i="2"/>
  <c r="L1600" i="2"/>
  <c r="K1600" i="2"/>
  <c r="I1600" i="2"/>
  <c r="M1600" i="2"/>
  <c r="J1600" i="2"/>
  <c r="A1601" i="2"/>
  <c r="C1601" i="2" s="1"/>
  <c r="B1600" i="2"/>
  <c r="S1601" i="2" l="1"/>
  <c r="R1601" i="2"/>
  <c r="P1601" i="2"/>
  <c r="X1601" i="2"/>
  <c r="V1601" i="2"/>
  <c r="Q1601" i="2"/>
  <c r="O1601" i="2"/>
  <c r="W1601" i="2"/>
  <c r="Y1601" i="2"/>
  <c r="U1601" i="2"/>
  <c r="T1601" i="2"/>
  <c r="E1595" i="1"/>
  <c r="P1594" i="1"/>
  <c r="AL1594" i="1" s="1"/>
  <c r="AM1594" i="1" s="1"/>
  <c r="N1601" i="2"/>
  <c r="F1601" i="2"/>
  <c r="M1601" i="2"/>
  <c r="H1601" i="2"/>
  <c r="G1601" i="2"/>
  <c r="L1601" i="2"/>
  <c r="I1601" i="2"/>
  <c r="E1601" i="2"/>
  <c r="D1601" i="2"/>
  <c r="J1601" i="2"/>
  <c r="K1601" i="2"/>
  <c r="A1602" i="2"/>
  <c r="C1602" i="2" s="1"/>
  <c r="B1601" i="2"/>
  <c r="P1602" i="2" l="1"/>
  <c r="X1602" i="2"/>
  <c r="O1602" i="2"/>
  <c r="W1602" i="2"/>
  <c r="U1602" i="2"/>
  <c r="S1602" i="2"/>
  <c r="V1602" i="2"/>
  <c r="T1602" i="2"/>
  <c r="Q1602" i="2"/>
  <c r="Y1602" i="2"/>
  <c r="R1602" i="2"/>
  <c r="E1596" i="1"/>
  <c r="P1595" i="1"/>
  <c r="AL1595" i="1" s="1"/>
  <c r="AM1595" i="1" s="1"/>
  <c r="N1602" i="2"/>
  <c r="D1602" i="2"/>
  <c r="F1602" i="2"/>
  <c r="M1602" i="2"/>
  <c r="L1602" i="2"/>
  <c r="E1602" i="2"/>
  <c r="H1602" i="2"/>
  <c r="K1602" i="2"/>
  <c r="J1602" i="2"/>
  <c r="I1602" i="2"/>
  <c r="G1602" i="2"/>
  <c r="A1603" i="2"/>
  <c r="C1603" i="2" s="1"/>
  <c r="B1602" i="2"/>
  <c r="U1603" i="2" l="1"/>
  <c r="T1603" i="2"/>
  <c r="R1603" i="2"/>
  <c r="P1603" i="2"/>
  <c r="X1603" i="2"/>
  <c r="Y1603" i="2"/>
  <c r="V1603" i="2"/>
  <c r="Q1603" i="2"/>
  <c r="W1603" i="2"/>
  <c r="S1603" i="2"/>
  <c r="O1603" i="2"/>
  <c r="E1597" i="1"/>
  <c r="P1596" i="1"/>
  <c r="AL1596" i="1" s="1"/>
  <c r="AM1596" i="1" s="1"/>
  <c r="N1603" i="2"/>
  <c r="M1603" i="2"/>
  <c r="L1603" i="2"/>
  <c r="K1603" i="2"/>
  <c r="G1603" i="2"/>
  <c r="I1603" i="2"/>
  <c r="D1603" i="2"/>
  <c r="E1603" i="2"/>
  <c r="J1603" i="2"/>
  <c r="H1603" i="2"/>
  <c r="F1603" i="2"/>
  <c r="A1604" i="2"/>
  <c r="C1604" i="2" s="1"/>
  <c r="B1603" i="2"/>
  <c r="R1604" i="2" l="1"/>
  <c r="Q1604" i="2"/>
  <c r="Y1604" i="2"/>
  <c r="O1604" i="2"/>
  <c r="W1604" i="2"/>
  <c r="U1604" i="2"/>
  <c r="P1604" i="2"/>
  <c r="V1604" i="2"/>
  <c r="X1604" i="2"/>
  <c r="T1604" i="2"/>
  <c r="S1604" i="2"/>
  <c r="E1598" i="1"/>
  <c r="P1597" i="1"/>
  <c r="AL1597" i="1" s="1"/>
  <c r="AM1597" i="1" s="1"/>
  <c r="N1604" i="2"/>
  <c r="L1604" i="2"/>
  <c r="K1604" i="2"/>
  <c r="J1604" i="2"/>
  <c r="F1604" i="2"/>
  <c r="H1604" i="2"/>
  <c r="E1604" i="2"/>
  <c r="I1604" i="2"/>
  <c r="G1604" i="2"/>
  <c r="D1604" i="2"/>
  <c r="M1604" i="2"/>
  <c r="A1605" i="2"/>
  <c r="C1605" i="2" s="1"/>
  <c r="B1604" i="2"/>
  <c r="O1605" i="2" l="1"/>
  <c r="W1605" i="2"/>
  <c r="V1605" i="2"/>
  <c r="T1605" i="2"/>
  <c r="R1605" i="2"/>
  <c r="U1605" i="2"/>
  <c r="S1605" i="2"/>
  <c r="P1605" i="2"/>
  <c r="Y1605" i="2"/>
  <c r="X1605" i="2"/>
  <c r="Q1605" i="2"/>
  <c r="E1599" i="1"/>
  <c r="P1598" i="1"/>
  <c r="AL1598" i="1" s="1"/>
  <c r="AM1598" i="1" s="1"/>
  <c r="N1605" i="2"/>
  <c r="K1605" i="2"/>
  <c r="J1605" i="2"/>
  <c r="I1605" i="2"/>
  <c r="E1605" i="2"/>
  <c r="M1605" i="2"/>
  <c r="D1605" i="2"/>
  <c r="G1605" i="2"/>
  <c r="H1605" i="2"/>
  <c r="F1605" i="2"/>
  <c r="L1605" i="2"/>
  <c r="A1606" i="2"/>
  <c r="C1606" i="2" s="1"/>
  <c r="B1605" i="2"/>
  <c r="T1606" i="2" l="1"/>
  <c r="S1606" i="2"/>
  <c r="Q1606" i="2"/>
  <c r="Y1606" i="2"/>
  <c r="O1606" i="2"/>
  <c r="W1606" i="2"/>
  <c r="X1606" i="2"/>
  <c r="U1606" i="2"/>
  <c r="P1606" i="2"/>
  <c r="V1606" i="2"/>
  <c r="R1606" i="2"/>
  <c r="E1600" i="1"/>
  <c r="P1599" i="1"/>
  <c r="AL1599" i="1" s="1"/>
  <c r="AM1599" i="1" s="1"/>
  <c r="N1606" i="2"/>
  <c r="L1606" i="2"/>
  <c r="D1606" i="2"/>
  <c r="J1606" i="2"/>
  <c r="I1606" i="2"/>
  <c r="H1606" i="2"/>
  <c r="E1606" i="2"/>
  <c r="G1606" i="2"/>
  <c r="F1606" i="2"/>
  <c r="K1606" i="2"/>
  <c r="M1606" i="2"/>
  <c r="A1607" i="2"/>
  <c r="C1607" i="2" s="1"/>
  <c r="B1606" i="2"/>
  <c r="Q1607" i="2" l="1"/>
  <c r="Y1607" i="2"/>
  <c r="P1607" i="2"/>
  <c r="X1607" i="2"/>
  <c r="V1607" i="2"/>
  <c r="T1607" i="2"/>
  <c r="O1607" i="2"/>
  <c r="U1607" i="2"/>
  <c r="W1607" i="2"/>
  <c r="S1607" i="2"/>
  <c r="R1607" i="2"/>
  <c r="E1601" i="1"/>
  <c r="P1600" i="1"/>
  <c r="AL1600" i="1" s="1"/>
  <c r="AM1600" i="1" s="1"/>
  <c r="N1607" i="2"/>
  <c r="J1607" i="2"/>
  <c r="L1607" i="2"/>
  <c r="E1607" i="2"/>
  <c r="F1607" i="2"/>
  <c r="I1607" i="2"/>
  <c r="H1607" i="2"/>
  <c r="G1607" i="2"/>
  <c r="D1607" i="2"/>
  <c r="K1607" i="2"/>
  <c r="M1607" i="2"/>
  <c r="A1608" i="2"/>
  <c r="C1608" i="2" s="1"/>
  <c r="B1607" i="2"/>
  <c r="V1608" i="2" l="1"/>
  <c r="U1608" i="2"/>
  <c r="S1608" i="2"/>
  <c r="Q1608" i="2"/>
  <c r="Y1608" i="2"/>
  <c r="T1608" i="2"/>
  <c r="R1608" i="2"/>
  <c r="O1608" i="2"/>
  <c r="X1608" i="2"/>
  <c r="W1608" i="2"/>
  <c r="P1608" i="2"/>
  <c r="E1602" i="1"/>
  <c r="P1601" i="1"/>
  <c r="AL1601" i="1" s="1"/>
  <c r="AM1601" i="1" s="1"/>
  <c r="N1608" i="2"/>
  <c r="M1608" i="2"/>
  <c r="E1608" i="2"/>
  <c r="D1608" i="2"/>
  <c r="H1608" i="2"/>
  <c r="K1608" i="2"/>
  <c r="L1608" i="2"/>
  <c r="I1608" i="2"/>
  <c r="G1608" i="2"/>
  <c r="F1608" i="2"/>
  <c r="J1608" i="2"/>
  <c r="A1609" i="2"/>
  <c r="C1609" i="2" s="1"/>
  <c r="B1608" i="2"/>
  <c r="S1609" i="2" l="1"/>
  <c r="R1609" i="2"/>
  <c r="P1609" i="2"/>
  <c r="X1609" i="2"/>
  <c r="V1609" i="2"/>
  <c r="Y1609" i="2"/>
  <c r="W1609" i="2"/>
  <c r="T1609" i="2"/>
  <c r="O1609" i="2"/>
  <c r="U1609" i="2"/>
  <c r="Q1609" i="2"/>
  <c r="E1603" i="1"/>
  <c r="P1602" i="1"/>
  <c r="AL1602" i="1" s="1"/>
  <c r="AM1602" i="1" s="1"/>
  <c r="N1609" i="2"/>
  <c r="M1609" i="2"/>
  <c r="L1609" i="2"/>
  <c r="J1609" i="2"/>
  <c r="K1609" i="2"/>
  <c r="I1609" i="2"/>
  <c r="H1609" i="2"/>
  <c r="G1609" i="2"/>
  <c r="E1609" i="2"/>
  <c r="D1609" i="2"/>
  <c r="F1609" i="2"/>
  <c r="A1610" i="2"/>
  <c r="C1610" i="2" s="1"/>
  <c r="B1609" i="2"/>
  <c r="P1610" i="2" l="1"/>
  <c r="X1610" i="2"/>
  <c r="O1610" i="2"/>
  <c r="W1610" i="2"/>
  <c r="U1610" i="2"/>
  <c r="S1610" i="2"/>
  <c r="Y1610" i="2"/>
  <c r="T1610" i="2"/>
  <c r="V1610" i="2"/>
  <c r="R1610" i="2"/>
  <c r="Q1610" i="2"/>
  <c r="E1604" i="1"/>
  <c r="P1603" i="1"/>
  <c r="AL1603" i="1" s="1"/>
  <c r="AM1603" i="1" s="1"/>
  <c r="N1610" i="2"/>
  <c r="K1610" i="2"/>
  <c r="M1610" i="2"/>
  <c r="J1610" i="2"/>
  <c r="L1610" i="2"/>
  <c r="G1610" i="2"/>
  <c r="F1610" i="2"/>
  <c r="E1610" i="2"/>
  <c r="D1610" i="2"/>
  <c r="I1610" i="2"/>
  <c r="H1610" i="2"/>
  <c r="A1611" i="2"/>
  <c r="C1611" i="2" s="1"/>
  <c r="B1610" i="2"/>
  <c r="U1611" i="2" l="1"/>
  <c r="T1611" i="2"/>
  <c r="R1611" i="2"/>
  <c r="P1611" i="2"/>
  <c r="X1611" i="2"/>
  <c r="S1611" i="2"/>
  <c r="Q1611" i="2"/>
  <c r="Y1611" i="2"/>
  <c r="W1611" i="2"/>
  <c r="V1611" i="2"/>
  <c r="O1611" i="2"/>
  <c r="E1605" i="1"/>
  <c r="P1604" i="1"/>
  <c r="AL1604" i="1" s="1"/>
  <c r="AM1604" i="1" s="1"/>
  <c r="N1611" i="2"/>
  <c r="L1611" i="2"/>
  <c r="K1611" i="2"/>
  <c r="H1611" i="2"/>
  <c r="M1611" i="2"/>
  <c r="I1611" i="2"/>
  <c r="F1611" i="2"/>
  <c r="E1611" i="2"/>
  <c r="D1611" i="2"/>
  <c r="G1611" i="2"/>
  <c r="J1611" i="2"/>
  <c r="A1612" i="2"/>
  <c r="C1612" i="2" s="1"/>
  <c r="B1611" i="2"/>
  <c r="R1612" i="2" l="1"/>
  <c r="Q1612" i="2"/>
  <c r="Y1612" i="2"/>
  <c r="O1612" i="2"/>
  <c r="W1612" i="2"/>
  <c r="U1612" i="2"/>
  <c r="X1612" i="2"/>
  <c r="V1612" i="2"/>
  <c r="S1612" i="2"/>
  <c r="T1612" i="2"/>
  <c r="P1612" i="2"/>
  <c r="E1606" i="1"/>
  <c r="P1605" i="1"/>
  <c r="AL1605" i="1" s="1"/>
  <c r="AM1605" i="1" s="1"/>
  <c r="N1612" i="2"/>
  <c r="M1612" i="2"/>
  <c r="L1612" i="2"/>
  <c r="I1612" i="2"/>
  <c r="E1612" i="2"/>
  <c r="D1612" i="2"/>
  <c r="H1612" i="2"/>
  <c r="J1612" i="2"/>
  <c r="F1612" i="2"/>
  <c r="K1612" i="2"/>
  <c r="G1612" i="2"/>
  <c r="A1613" i="2"/>
  <c r="C1613" i="2" s="1"/>
  <c r="B1612" i="2"/>
  <c r="O1613" i="2" l="1"/>
  <c r="W1613" i="2"/>
  <c r="V1613" i="2"/>
  <c r="T1613" i="2"/>
  <c r="R1613" i="2"/>
  <c r="X1613" i="2"/>
  <c r="S1613" i="2"/>
  <c r="Y1613" i="2"/>
  <c r="U1613" i="2"/>
  <c r="Q1613" i="2"/>
  <c r="P1613" i="2"/>
  <c r="E1607" i="1"/>
  <c r="P1606" i="1"/>
  <c r="AL1606" i="1" s="1"/>
  <c r="AM1606" i="1" s="1"/>
  <c r="N1613" i="2"/>
  <c r="D1613" i="2"/>
  <c r="F1613" i="2"/>
  <c r="M1613" i="2"/>
  <c r="L1613" i="2"/>
  <c r="K1613" i="2"/>
  <c r="H1613" i="2"/>
  <c r="J1613" i="2"/>
  <c r="I1613" i="2"/>
  <c r="G1613" i="2"/>
  <c r="E1613" i="2"/>
  <c r="A1614" i="2"/>
  <c r="C1614" i="2" s="1"/>
  <c r="B1613" i="2"/>
  <c r="T1614" i="2" l="1"/>
  <c r="S1614" i="2"/>
  <c r="Q1614" i="2"/>
  <c r="Y1614" i="2"/>
  <c r="O1614" i="2"/>
  <c r="W1614" i="2"/>
  <c r="R1614" i="2"/>
  <c r="P1614" i="2"/>
  <c r="X1614" i="2"/>
  <c r="V1614" i="2"/>
  <c r="U1614" i="2"/>
  <c r="E1608" i="1"/>
  <c r="P1607" i="1"/>
  <c r="AL1607" i="1" s="1"/>
  <c r="AM1607" i="1" s="1"/>
  <c r="N1614" i="2"/>
  <c r="D1614" i="2"/>
  <c r="I1614" i="2"/>
  <c r="L1614" i="2"/>
  <c r="H1614" i="2"/>
  <c r="E1614" i="2"/>
  <c r="M1614" i="2"/>
  <c r="K1614" i="2"/>
  <c r="J1614" i="2"/>
  <c r="G1614" i="2"/>
  <c r="F1614" i="2"/>
  <c r="A1615" i="2"/>
  <c r="C1615" i="2" s="1"/>
  <c r="B1614" i="2"/>
  <c r="Q1615" i="2" l="1"/>
  <c r="Y1615" i="2"/>
  <c r="P1615" i="2"/>
  <c r="X1615" i="2"/>
  <c r="V1615" i="2"/>
  <c r="T1615" i="2"/>
  <c r="W1615" i="2"/>
  <c r="U1615" i="2"/>
  <c r="R1615" i="2"/>
  <c r="S1615" i="2"/>
  <c r="O1615" i="2"/>
  <c r="E1609" i="1"/>
  <c r="P1608" i="1"/>
  <c r="AL1608" i="1" s="1"/>
  <c r="AM1608" i="1" s="1"/>
  <c r="N1615" i="2"/>
  <c r="D1615" i="2"/>
  <c r="M1615" i="2"/>
  <c r="E1615" i="2"/>
  <c r="H1615" i="2"/>
  <c r="G1615" i="2"/>
  <c r="J1615" i="2"/>
  <c r="L1615" i="2"/>
  <c r="I1615" i="2"/>
  <c r="K1615" i="2"/>
  <c r="F1615" i="2"/>
  <c r="A1616" i="2"/>
  <c r="C1616" i="2" s="1"/>
  <c r="B1615" i="2"/>
  <c r="V1616" i="2" l="1"/>
  <c r="U1616" i="2"/>
  <c r="S1616" i="2"/>
  <c r="Q1616" i="2"/>
  <c r="Y1616" i="2"/>
  <c r="W1616" i="2"/>
  <c r="R1616" i="2"/>
  <c r="X1616" i="2"/>
  <c r="T1616" i="2"/>
  <c r="P1616" i="2"/>
  <c r="O1616" i="2"/>
  <c r="E1610" i="1"/>
  <c r="P1609" i="1"/>
  <c r="AL1609" i="1" s="1"/>
  <c r="AM1609" i="1" s="1"/>
  <c r="N1616" i="2"/>
  <c r="L1616" i="2"/>
  <c r="I1616" i="2"/>
  <c r="E1616" i="2"/>
  <c r="G1616" i="2"/>
  <c r="M1616" i="2"/>
  <c r="F1616" i="2"/>
  <c r="K1616" i="2"/>
  <c r="H1616" i="2"/>
  <c r="J1616" i="2"/>
  <c r="D1616" i="2"/>
  <c r="A1617" i="2"/>
  <c r="C1617" i="2" s="1"/>
  <c r="B1616" i="2"/>
  <c r="S1617" i="2" l="1"/>
  <c r="R1617" i="2"/>
  <c r="P1617" i="2"/>
  <c r="X1617" i="2"/>
  <c r="V1617" i="2"/>
  <c r="Q1617" i="2"/>
  <c r="O1617" i="2"/>
  <c r="W1617" i="2"/>
  <c r="U1617" i="2"/>
  <c r="Y1617" i="2"/>
  <c r="T1617" i="2"/>
  <c r="E1611" i="1"/>
  <c r="P1610" i="1"/>
  <c r="AL1610" i="1" s="1"/>
  <c r="AM1610" i="1" s="1"/>
  <c r="N1617" i="2"/>
  <c r="L1617" i="2"/>
  <c r="M1617" i="2"/>
  <c r="I1617" i="2"/>
  <c r="H1617" i="2"/>
  <c r="G1617" i="2"/>
  <c r="F1617" i="2"/>
  <c r="E1617" i="2"/>
  <c r="J1617" i="2"/>
  <c r="K1617" i="2"/>
  <c r="D1617" i="2"/>
  <c r="A1618" i="2"/>
  <c r="C1618" i="2" s="1"/>
  <c r="B1617" i="2"/>
  <c r="P1618" i="2" l="1"/>
  <c r="X1618" i="2"/>
  <c r="O1618" i="2"/>
  <c r="W1618" i="2"/>
  <c r="U1618" i="2"/>
  <c r="S1618" i="2"/>
  <c r="V1618" i="2"/>
  <c r="T1618" i="2"/>
  <c r="Q1618" i="2"/>
  <c r="R1618" i="2"/>
  <c r="Y1618" i="2"/>
  <c r="E1612" i="1"/>
  <c r="P1611" i="1"/>
  <c r="AL1611" i="1" s="1"/>
  <c r="AM1611" i="1" s="1"/>
  <c r="N1618" i="2"/>
  <c r="M1618" i="2"/>
  <c r="J1618" i="2"/>
  <c r="H1618" i="2"/>
  <c r="G1618" i="2"/>
  <c r="F1618" i="2"/>
  <c r="E1618" i="2"/>
  <c r="D1618" i="2"/>
  <c r="L1618" i="2"/>
  <c r="K1618" i="2"/>
  <c r="I1618" i="2"/>
  <c r="A1619" i="2"/>
  <c r="C1619" i="2" s="1"/>
  <c r="B1618" i="2"/>
  <c r="U1619" i="2" l="1"/>
  <c r="T1619" i="2"/>
  <c r="R1619" i="2"/>
  <c r="P1619" i="2"/>
  <c r="X1619" i="2"/>
  <c r="Y1619" i="2"/>
  <c r="V1619" i="2"/>
  <c r="Q1619" i="2"/>
  <c r="W1619" i="2"/>
  <c r="S1619" i="2"/>
  <c r="O1619" i="2"/>
  <c r="E1613" i="1"/>
  <c r="P1612" i="1"/>
  <c r="AL1612" i="1" s="1"/>
  <c r="AM1612" i="1" s="1"/>
  <c r="N1619" i="2"/>
  <c r="M1619" i="2"/>
  <c r="L1619" i="2"/>
  <c r="K1619" i="2"/>
  <c r="H1619" i="2"/>
  <c r="E1619" i="2"/>
  <c r="D1619" i="2"/>
  <c r="I1619" i="2"/>
  <c r="J1619" i="2"/>
  <c r="F1619" i="2"/>
  <c r="G1619" i="2"/>
  <c r="A1620" i="2"/>
  <c r="C1620" i="2" s="1"/>
  <c r="B1619" i="2"/>
  <c r="R1620" i="2" l="1"/>
  <c r="Q1620" i="2"/>
  <c r="Y1620" i="2"/>
  <c r="O1620" i="2"/>
  <c r="W1620" i="2"/>
  <c r="U1620" i="2"/>
  <c r="P1620" i="2"/>
  <c r="V1620" i="2"/>
  <c r="X1620" i="2"/>
  <c r="T1620" i="2"/>
  <c r="S1620" i="2"/>
  <c r="E1614" i="1"/>
  <c r="P1613" i="1"/>
  <c r="AL1613" i="1" s="1"/>
  <c r="AM1613" i="1" s="1"/>
  <c r="N1620" i="2"/>
  <c r="K1620" i="2"/>
  <c r="J1620" i="2"/>
  <c r="I1620" i="2"/>
  <c r="F1620" i="2"/>
  <c r="H1620" i="2"/>
  <c r="G1620" i="2"/>
  <c r="E1620" i="2"/>
  <c r="M1620" i="2"/>
  <c r="D1620" i="2"/>
  <c r="L1620" i="2"/>
  <c r="A1621" i="2"/>
  <c r="C1621" i="2" s="1"/>
  <c r="B1620" i="2"/>
  <c r="O1621" i="2" l="1"/>
  <c r="W1621" i="2"/>
  <c r="V1621" i="2"/>
  <c r="T1621" i="2"/>
  <c r="R1621" i="2"/>
  <c r="U1621" i="2"/>
  <c r="S1621" i="2"/>
  <c r="P1621" i="2"/>
  <c r="Q1621" i="2"/>
  <c r="Y1621" i="2"/>
  <c r="X1621" i="2"/>
  <c r="E1615" i="1"/>
  <c r="P1614" i="1"/>
  <c r="AL1614" i="1" s="1"/>
  <c r="AM1614" i="1" s="1"/>
  <c r="N1621" i="2"/>
  <c r="J1621" i="2"/>
  <c r="M1621" i="2"/>
  <c r="K1621" i="2"/>
  <c r="E1621" i="2"/>
  <c r="I1621" i="2"/>
  <c r="G1621" i="2"/>
  <c r="L1621" i="2"/>
  <c r="D1621" i="2"/>
  <c r="F1621" i="2"/>
  <c r="H1621" i="2"/>
  <c r="A1622" i="2"/>
  <c r="C1622" i="2" s="1"/>
  <c r="B1621" i="2"/>
  <c r="T1622" i="2" l="1"/>
  <c r="S1622" i="2"/>
  <c r="Q1622" i="2"/>
  <c r="Y1622" i="2"/>
  <c r="O1622" i="2"/>
  <c r="W1622" i="2"/>
  <c r="X1622" i="2"/>
  <c r="U1622" i="2"/>
  <c r="P1622" i="2"/>
  <c r="V1622" i="2"/>
  <c r="R1622" i="2"/>
  <c r="E1616" i="1"/>
  <c r="P1615" i="1"/>
  <c r="AL1615" i="1" s="1"/>
  <c r="AM1615" i="1" s="1"/>
  <c r="N1622" i="2"/>
  <c r="K1622" i="2"/>
  <c r="D1622" i="2"/>
  <c r="I1622" i="2"/>
  <c r="M1622" i="2"/>
  <c r="J1622" i="2"/>
  <c r="H1622" i="2"/>
  <c r="G1622" i="2"/>
  <c r="F1622" i="2"/>
  <c r="E1622" i="2"/>
  <c r="L1622" i="2"/>
  <c r="A1623" i="2"/>
  <c r="C1623" i="2" s="1"/>
  <c r="B1622" i="2"/>
  <c r="Q1623" i="2" l="1"/>
  <c r="Y1623" i="2"/>
  <c r="P1623" i="2"/>
  <c r="X1623" i="2"/>
  <c r="V1623" i="2"/>
  <c r="T1623" i="2"/>
  <c r="O1623" i="2"/>
  <c r="U1623" i="2"/>
  <c r="S1623" i="2"/>
  <c r="W1623" i="2"/>
  <c r="R1623" i="2"/>
  <c r="E1617" i="1"/>
  <c r="P1616" i="1"/>
  <c r="AL1616" i="1" s="1"/>
  <c r="AM1616" i="1" s="1"/>
  <c r="N1623" i="2"/>
  <c r="J1623" i="2"/>
  <c r="I1623" i="2"/>
  <c r="G1623" i="2"/>
  <c r="M1623" i="2"/>
  <c r="L1623" i="2"/>
  <c r="K1623" i="2"/>
  <c r="H1623" i="2"/>
  <c r="E1623" i="2"/>
  <c r="D1623" i="2"/>
  <c r="F1623" i="2"/>
  <c r="A1624" i="2"/>
  <c r="C1624" i="2" s="1"/>
  <c r="B1623" i="2"/>
  <c r="V1624" i="2" l="1"/>
  <c r="U1624" i="2"/>
  <c r="S1624" i="2"/>
  <c r="Q1624" i="2"/>
  <c r="Y1624" i="2"/>
  <c r="T1624" i="2"/>
  <c r="R1624" i="2"/>
  <c r="O1624" i="2"/>
  <c r="P1624" i="2"/>
  <c r="X1624" i="2"/>
  <c r="W1624" i="2"/>
  <c r="P1617" i="1"/>
  <c r="AL1617" i="1" s="1"/>
  <c r="AM1617" i="1" s="1"/>
  <c r="E1618" i="1"/>
  <c r="N1624" i="2"/>
  <c r="M1624" i="2"/>
  <c r="G1624" i="2"/>
  <c r="K1624" i="2"/>
  <c r="J1624" i="2"/>
  <c r="I1624" i="2"/>
  <c r="F1624" i="2"/>
  <c r="L1624" i="2"/>
  <c r="E1624" i="2"/>
  <c r="D1624" i="2"/>
  <c r="H1624" i="2"/>
  <c r="A1625" i="2"/>
  <c r="C1625" i="2" s="1"/>
  <c r="B1624" i="2"/>
  <c r="S1625" i="2" l="1"/>
  <c r="R1625" i="2"/>
  <c r="P1625" i="2"/>
  <c r="X1625" i="2"/>
  <c r="V1625" i="2"/>
  <c r="Y1625" i="2"/>
  <c r="W1625" i="2"/>
  <c r="T1625" i="2"/>
  <c r="O1625" i="2"/>
  <c r="U1625" i="2"/>
  <c r="Q1625" i="2"/>
  <c r="E1619" i="1"/>
  <c r="P1618" i="1"/>
  <c r="AL1618" i="1" s="1"/>
  <c r="AM1618" i="1" s="1"/>
  <c r="N1625" i="2"/>
  <c r="L1625" i="2"/>
  <c r="F1625" i="2"/>
  <c r="E1625" i="2"/>
  <c r="I1625" i="2"/>
  <c r="H1625" i="2"/>
  <c r="G1625" i="2"/>
  <c r="D1625" i="2"/>
  <c r="M1625" i="2"/>
  <c r="J1625" i="2"/>
  <c r="K1625" i="2"/>
  <c r="A1626" i="2"/>
  <c r="C1626" i="2" s="1"/>
  <c r="B1625" i="2"/>
  <c r="P1626" i="2" l="1"/>
  <c r="X1626" i="2"/>
  <c r="O1626" i="2"/>
  <c r="W1626" i="2"/>
  <c r="U1626" i="2"/>
  <c r="S1626" i="2"/>
  <c r="Y1626" i="2"/>
  <c r="T1626" i="2"/>
  <c r="R1626" i="2"/>
  <c r="V1626" i="2"/>
  <c r="Q1626" i="2"/>
  <c r="E1620" i="1"/>
  <c r="P1619" i="1"/>
  <c r="AL1619" i="1" s="1"/>
  <c r="AM1619" i="1" s="1"/>
  <c r="N1626" i="2"/>
  <c r="G1626" i="2"/>
  <c r="F1626" i="2"/>
  <c r="E1626" i="2"/>
  <c r="H1626" i="2"/>
  <c r="M1626" i="2"/>
  <c r="J1626" i="2"/>
  <c r="L1626" i="2"/>
  <c r="K1626" i="2"/>
  <c r="I1626" i="2"/>
  <c r="D1626" i="2"/>
  <c r="A1627" i="2"/>
  <c r="C1627" i="2" s="1"/>
  <c r="B1626" i="2"/>
  <c r="U1627" i="2" l="1"/>
  <c r="T1627" i="2"/>
  <c r="R1627" i="2"/>
  <c r="P1627" i="2"/>
  <c r="X1627" i="2"/>
  <c r="S1627" i="2"/>
  <c r="Q1627" i="2"/>
  <c r="Y1627" i="2"/>
  <c r="O1627" i="2"/>
  <c r="W1627" i="2"/>
  <c r="V1627" i="2"/>
  <c r="E1621" i="1"/>
  <c r="P1620" i="1"/>
  <c r="AL1620" i="1" s="1"/>
  <c r="AM1620" i="1" s="1"/>
  <c r="N1627" i="2"/>
  <c r="E1627" i="2"/>
  <c r="D1627" i="2"/>
  <c r="F1627" i="2"/>
  <c r="M1627" i="2"/>
  <c r="L1627" i="2"/>
  <c r="K1627" i="2"/>
  <c r="H1627" i="2"/>
  <c r="I1627" i="2"/>
  <c r="G1627" i="2"/>
  <c r="J1627" i="2"/>
  <c r="A1628" i="2"/>
  <c r="C1628" i="2" s="1"/>
  <c r="B1627" i="2"/>
  <c r="R1628" i="2" l="1"/>
  <c r="Q1628" i="2"/>
  <c r="Y1628" i="2"/>
  <c r="O1628" i="2"/>
  <c r="W1628" i="2"/>
  <c r="U1628" i="2"/>
  <c r="X1628" i="2"/>
  <c r="V1628" i="2"/>
  <c r="S1628" i="2"/>
  <c r="T1628" i="2"/>
  <c r="P1628" i="2"/>
  <c r="E1622" i="1"/>
  <c r="P1621" i="1"/>
  <c r="AL1621" i="1" s="1"/>
  <c r="AM1621" i="1" s="1"/>
  <c r="N1628" i="2"/>
  <c r="M1628" i="2"/>
  <c r="H1628" i="2"/>
  <c r="G1628" i="2"/>
  <c r="E1628" i="2"/>
  <c r="D1628" i="2"/>
  <c r="L1628" i="2"/>
  <c r="K1628" i="2"/>
  <c r="J1628" i="2"/>
  <c r="I1628" i="2"/>
  <c r="F1628" i="2"/>
  <c r="A1629" i="2"/>
  <c r="C1629" i="2" s="1"/>
  <c r="B1628" i="2"/>
  <c r="O1629" i="2" l="1"/>
  <c r="W1629" i="2"/>
  <c r="V1629" i="2"/>
  <c r="T1629" i="2"/>
  <c r="R1629" i="2"/>
  <c r="X1629" i="2"/>
  <c r="S1629" i="2"/>
  <c r="Y1629" i="2"/>
  <c r="U1629" i="2"/>
  <c r="Q1629" i="2"/>
  <c r="P1629" i="2"/>
  <c r="E1623" i="1"/>
  <c r="P1622" i="1"/>
  <c r="AL1622" i="1" s="1"/>
  <c r="AM1622" i="1" s="1"/>
  <c r="N1629" i="2"/>
  <c r="I1629" i="2"/>
  <c r="L1629" i="2"/>
  <c r="H1629" i="2"/>
  <c r="G1629" i="2"/>
  <c r="D1629" i="2"/>
  <c r="M1629" i="2"/>
  <c r="K1629" i="2"/>
  <c r="E1629" i="2"/>
  <c r="J1629" i="2"/>
  <c r="F1629" i="2"/>
  <c r="A1630" i="2"/>
  <c r="C1630" i="2" s="1"/>
  <c r="B1629" i="2"/>
  <c r="T1630" i="2" l="1"/>
  <c r="S1630" i="2"/>
  <c r="Q1630" i="2"/>
  <c r="Y1630" i="2"/>
  <c r="O1630" i="2"/>
  <c r="W1630" i="2"/>
  <c r="R1630" i="2"/>
  <c r="P1630" i="2"/>
  <c r="X1630" i="2"/>
  <c r="V1630" i="2"/>
  <c r="U1630" i="2"/>
  <c r="P1623" i="1"/>
  <c r="AL1623" i="1" s="1"/>
  <c r="AM1623" i="1" s="1"/>
  <c r="E1624" i="1"/>
  <c r="N1630" i="2"/>
  <c r="M1630" i="2"/>
  <c r="J1630" i="2"/>
  <c r="K1630" i="2"/>
  <c r="F1630" i="2"/>
  <c r="H1630" i="2"/>
  <c r="G1630" i="2"/>
  <c r="E1630" i="2"/>
  <c r="L1630" i="2"/>
  <c r="D1630" i="2"/>
  <c r="I1630" i="2"/>
  <c r="A1631" i="2"/>
  <c r="C1631" i="2" s="1"/>
  <c r="B1630" i="2"/>
  <c r="Q1631" i="2" l="1"/>
  <c r="Y1631" i="2"/>
  <c r="P1631" i="2"/>
  <c r="X1631" i="2"/>
  <c r="V1631" i="2"/>
  <c r="T1631" i="2"/>
  <c r="W1631" i="2"/>
  <c r="U1631" i="2"/>
  <c r="R1631" i="2"/>
  <c r="S1631" i="2"/>
  <c r="O1631" i="2"/>
  <c r="E1625" i="1"/>
  <c r="P1624" i="1"/>
  <c r="AL1624" i="1" s="1"/>
  <c r="AM1624" i="1" s="1"/>
  <c r="N1631" i="2"/>
  <c r="M1631" i="2"/>
  <c r="L1631" i="2"/>
  <c r="K1631" i="2"/>
  <c r="H1631" i="2"/>
  <c r="E1631" i="2"/>
  <c r="D1631" i="2"/>
  <c r="G1631" i="2"/>
  <c r="J1631" i="2"/>
  <c r="I1631" i="2"/>
  <c r="F1631" i="2"/>
  <c r="A1632" i="2"/>
  <c r="C1632" i="2" s="1"/>
  <c r="B1631" i="2"/>
  <c r="V1632" i="2" l="1"/>
  <c r="U1632" i="2"/>
  <c r="S1632" i="2"/>
  <c r="Q1632" i="2"/>
  <c r="Y1632" i="2"/>
  <c r="W1632" i="2"/>
  <c r="R1632" i="2"/>
  <c r="X1632" i="2"/>
  <c r="P1632" i="2"/>
  <c r="T1632" i="2"/>
  <c r="O1632" i="2"/>
  <c r="E1626" i="1"/>
  <c r="P1625" i="1"/>
  <c r="AL1625" i="1" s="1"/>
  <c r="AM1625" i="1" s="1"/>
  <c r="N1632" i="2"/>
  <c r="K1632" i="2"/>
  <c r="J1632" i="2"/>
  <c r="I1632" i="2"/>
  <c r="F1632" i="2"/>
  <c r="L1632" i="2"/>
  <c r="H1632" i="2"/>
  <c r="E1632" i="2"/>
  <c r="M1632" i="2"/>
  <c r="G1632" i="2"/>
  <c r="D1632" i="2"/>
  <c r="A1633" i="2"/>
  <c r="C1633" i="2" s="1"/>
  <c r="B1632" i="2"/>
  <c r="S1633" i="2" l="1"/>
  <c r="R1633" i="2"/>
  <c r="P1633" i="2"/>
  <c r="X1633" i="2"/>
  <c r="V1633" i="2"/>
  <c r="Q1633" i="2"/>
  <c r="O1633" i="2"/>
  <c r="W1633" i="2"/>
  <c r="Y1633" i="2"/>
  <c r="U1633" i="2"/>
  <c r="T1633" i="2"/>
  <c r="E1627" i="1"/>
  <c r="P1626" i="1"/>
  <c r="AL1626" i="1" s="1"/>
  <c r="AM1626" i="1" s="1"/>
  <c r="N1633" i="2"/>
  <c r="M1633" i="2"/>
  <c r="I1633" i="2"/>
  <c r="H1633" i="2"/>
  <c r="G1633" i="2"/>
  <c r="D1633" i="2"/>
  <c r="E1633" i="2"/>
  <c r="L1633" i="2"/>
  <c r="J1633" i="2"/>
  <c r="F1633" i="2"/>
  <c r="K1633" i="2"/>
  <c r="A1634" i="2"/>
  <c r="C1634" i="2" s="1"/>
  <c r="B1633" i="2"/>
  <c r="P1634" i="2" l="1"/>
  <c r="X1634" i="2"/>
  <c r="O1634" i="2"/>
  <c r="W1634" i="2"/>
  <c r="U1634" i="2"/>
  <c r="S1634" i="2"/>
  <c r="V1634" i="2"/>
  <c r="T1634" i="2"/>
  <c r="Q1634" i="2"/>
  <c r="Y1634" i="2"/>
  <c r="R1634" i="2"/>
  <c r="E1628" i="1"/>
  <c r="P1627" i="1"/>
  <c r="AL1627" i="1" s="1"/>
  <c r="AM1627" i="1" s="1"/>
  <c r="N1634" i="2"/>
  <c r="L1634" i="2"/>
  <c r="K1634" i="2"/>
  <c r="I1634" i="2"/>
  <c r="D1634" i="2"/>
  <c r="F1634" i="2"/>
  <c r="M1634" i="2"/>
  <c r="J1634" i="2"/>
  <c r="G1634" i="2"/>
  <c r="E1634" i="2"/>
  <c r="H1634" i="2"/>
  <c r="A1635" i="2"/>
  <c r="C1635" i="2" s="1"/>
  <c r="B1634" i="2"/>
  <c r="U1635" i="2" l="1"/>
  <c r="T1635" i="2"/>
  <c r="R1635" i="2"/>
  <c r="P1635" i="2"/>
  <c r="X1635" i="2"/>
  <c r="Y1635" i="2"/>
  <c r="V1635" i="2"/>
  <c r="Q1635" i="2"/>
  <c r="W1635" i="2"/>
  <c r="O1635" i="2"/>
  <c r="S1635" i="2"/>
  <c r="E1629" i="1"/>
  <c r="P1628" i="1"/>
  <c r="AL1628" i="1" s="1"/>
  <c r="AM1628" i="1" s="1"/>
  <c r="N1635" i="2"/>
  <c r="I1635" i="2"/>
  <c r="G1635" i="2"/>
  <c r="J1635" i="2"/>
  <c r="M1635" i="2"/>
  <c r="L1635" i="2"/>
  <c r="K1635" i="2"/>
  <c r="H1635" i="2"/>
  <c r="E1635" i="2"/>
  <c r="D1635" i="2"/>
  <c r="F1635" i="2"/>
  <c r="A1636" i="2"/>
  <c r="C1636" i="2" s="1"/>
  <c r="B1635" i="2"/>
  <c r="R1636" i="2" l="1"/>
  <c r="Q1636" i="2"/>
  <c r="Y1636" i="2"/>
  <c r="O1636" i="2"/>
  <c r="W1636" i="2"/>
  <c r="U1636" i="2"/>
  <c r="P1636" i="2"/>
  <c r="V1636" i="2"/>
  <c r="X1636" i="2"/>
  <c r="T1636" i="2"/>
  <c r="S1636" i="2"/>
  <c r="E1630" i="1"/>
  <c r="P1629" i="1"/>
  <c r="AL1629" i="1" s="1"/>
  <c r="AM1629" i="1" s="1"/>
  <c r="N1636" i="2"/>
  <c r="D1636" i="2"/>
  <c r="H1636" i="2"/>
  <c r="G1636" i="2"/>
  <c r="E1636" i="2"/>
  <c r="K1636" i="2"/>
  <c r="J1636" i="2"/>
  <c r="I1636" i="2"/>
  <c r="F1636" i="2"/>
  <c r="L1636" i="2"/>
  <c r="M1636" i="2"/>
  <c r="A1637" i="2"/>
  <c r="C1637" i="2" s="1"/>
  <c r="B1636" i="2"/>
  <c r="O1637" i="2" l="1"/>
  <c r="W1637" i="2"/>
  <c r="V1637" i="2"/>
  <c r="T1637" i="2"/>
  <c r="R1637" i="2"/>
  <c r="U1637" i="2"/>
  <c r="S1637" i="2"/>
  <c r="P1637" i="2"/>
  <c r="Y1637" i="2"/>
  <c r="X1637" i="2"/>
  <c r="Q1637" i="2"/>
  <c r="E1631" i="1"/>
  <c r="P1630" i="1"/>
  <c r="AL1630" i="1" s="1"/>
  <c r="AM1630" i="1" s="1"/>
  <c r="N1637" i="2"/>
  <c r="M1637" i="2"/>
  <c r="K1637" i="2"/>
  <c r="E1637" i="2"/>
  <c r="L1637" i="2"/>
  <c r="F1637" i="2"/>
  <c r="I1637" i="2"/>
  <c r="H1637" i="2"/>
  <c r="G1637" i="2"/>
  <c r="D1637" i="2"/>
  <c r="J1637" i="2"/>
  <c r="A1638" i="2"/>
  <c r="C1638" i="2" s="1"/>
  <c r="B1637" i="2"/>
  <c r="T1638" i="2" l="1"/>
  <c r="S1638" i="2"/>
  <c r="Q1638" i="2"/>
  <c r="Y1638" i="2"/>
  <c r="O1638" i="2"/>
  <c r="W1638" i="2"/>
  <c r="X1638" i="2"/>
  <c r="U1638" i="2"/>
  <c r="P1638" i="2"/>
  <c r="V1638" i="2"/>
  <c r="R1638" i="2"/>
  <c r="E1632" i="1"/>
  <c r="P1631" i="1"/>
  <c r="AL1631" i="1" s="1"/>
  <c r="AM1631" i="1" s="1"/>
  <c r="N1638" i="2"/>
  <c r="M1638" i="2"/>
  <c r="J1638" i="2"/>
  <c r="D1638" i="2"/>
  <c r="G1638" i="2"/>
  <c r="F1638" i="2"/>
  <c r="E1638" i="2"/>
  <c r="K1638" i="2"/>
  <c r="H1638" i="2"/>
  <c r="L1638" i="2"/>
  <c r="I1638" i="2"/>
  <c r="A1639" i="2"/>
  <c r="C1639" i="2" s="1"/>
  <c r="B1638" i="2"/>
  <c r="Q1639" i="2" l="1"/>
  <c r="Y1639" i="2"/>
  <c r="P1639" i="2"/>
  <c r="X1639" i="2"/>
  <c r="V1639" i="2"/>
  <c r="T1639" i="2"/>
  <c r="O1639" i="2"/>
  <c r="U1639" i="2"/>
  <c r="W1639" i="2"/>
  <c r="S1639" i="2"/>
  <c r="R1639" i="2"/>
  <c r="P1632" i="1"/>
  <c r="AL1632" i="1" s="1"/>
  <c r="AM1632" i="1" s="1"/>
  <c r="E1633" i="1"/>
  <c r="N1639" i="2"/>
  <c r="E1639" i="2"/>
  <c r="D1639" i="2"/>
  <c r="M1639" i="2"/>
  <c r="L1639" i="2"/>
  <c r="K1639" i="2"/>
  <c r="H1639" i="2"/>
  <c r="J1639" i="2"/>
  <c r="I1639" i="2"/>
  <c r="G1639" i="2"/>
  <c r="F1639" i="2"/>
  <c r="A1640" i="2"/>
  <c r="C1640" i="2" s="1"/>
  <c r="B1639" i="2"/>
  <c r="V1640" i="2" l="1"/>
  <c r="U1640" i="2"/>
  <c r="S1640" i="2"/>
  <c r="Q1640" i="2"/>
  <c r="Y1640" i="2"/>
  <c r="T1640" i="2"/>
  <c r="R1640" i="2"/>
  <c r="O1640" i="2"/>
  <c r="X1640" i="2"/>
  <c r="W1640" i="2"/>
  <c r="P1640" i="2"/>
  <c r="E1634" i="1"/>
  <c r="P1633" i="1"/>
  <c r="AL1633" i="1" s="1"/>
  <c r="AM1633" i="1" s="1"/>
  <c r="N1640" i="2"/>
  <c r="H1640" i="2"/>
  <c r="L1640" i="2"/>
  <c r="E1640" i="2"/>
  <c r="D1640" i="2"/>
  <c r="G1640" i="2"/>
  <c r="K1640" i="2"/>
  <c r="J1640" i="2"/>
  <c r="I1640" i="2"/>
  <c r="F1640" i="2"/>
  <c r="M1640" i="2"/>
  <c r="A1641" i="2"/>
  <c r="C1641" i="2" s="1"/>
  <c r="B1640" i="2"/>
  <c r="S1641" i="2" l="1"/>
  <c r="R1641" i="2"/>
  <c r="P1641" i="2"/>
  <c r="X1641" i="2"/>
  <c r="V1641" i="2"/>
  <c r="Y1641" i="2"/>
  <c r="W1641" i="2"/>
  <c r="T1641" i="2"/>
  <c r="O1641" i="2"/>
  <c r="U1641" i="2"/>
  <c r="Q1641" i="2"/>
  <c r="E1635" i="1"/>
  <c r="P1634" i="1"/>
  <c r="AL1634" i="1" s="1"/>
  <c r="AM1634" i="1" s="1"/>
  <c r="N1641" i="2"/>
  <c r="F1641" i="2"/>
  <c r="E1641" i="2"/>
  <c r="L1641" i="2"/>
  <c r="M1641" i="2"/>
  <c r="J1641" i="2"/>
  <c r="K1641" i="2"/>
  <c r="I1641" i="2"/>
  <c r="H1641" i="2"/>
  <c r="G1641" i="2"/>
  <c r="D1641" i="2"/>
  <c r="A1642" i="2"/>
  <c r="C1642" i="2" s="1"/>
  <c r="B1641" i="2"/>
  <c r="P1642" i="2" l="1"/>
  <c r="X1642" i="2"/>
  <c r="O1642" i="2"/>
  <c r="W1642" i="2"/>
  <c r="U1642" i="2"/>
  <c r="S1642" i="2"/>
  <c r="Y1642" i="2"/>
  <c r="T1642" i="2"/>
  <c r="V1642" i="2"/>
  <c r="R1642" i="2"/>
  <c r="Q1642" i="2"/>
  <c r="E1636" i="1"/>
  <c r="P1635" i="1"/>
  <c r="AL1635" i="1" s="1"/>
  <c r="AM1635" i="1" s="1"/>
  <c r="N1642" i="2"/>
  <c r="H1642" i="2"/>
  <c r="M1642" i="2"/>
  <c r="J1642" i="2"/>
  <c r="F1642" i="2"/>
  <c r="D1642" i="2"/>
  <c r="E1642" i="2"/>
  <c r="L1642" i="2"/>
  <c r="K1642" i="2"/>
  <c r="I1642" i="2"/>
  <c r="G1642" i="2"/>
  <c r="A1643" i="2"/>
  <c r="C1643" i="2" s="1"/>
  <c r="B1642" i="2"/>
  <c r="U1643" i="2" l="1"/>
  <c r="T1643" i="2"/>
  <c r="R1643" i="2"/>
  <c r="P1643" i="2"/>
  <c r="X1643" i="2"/>
  <c r="S1643" i="2"/>
  <c r="Q1643" i="2"/>
  <c r="Y1643" i="2"/>
  <c r="W1643" i="2"/>
  <c r="V1643" i="2"/>
  <c r="O1643" i="2"/>
  <c r="E1637" i="1"/>
  <c r="P1636" i="1"/>
  <c r="AL1636" i="1" s="1"/>
  <c r="AM1636" i="1" s="1"/>
  <c r="N1643" i="2"/>
  <c r="M1643" i="2"/>
  <c r="L1643" i="2"/>
  <c r="K1643" i="2"/>
  <c r="H1643" i="2"/>
  <c r="J1643" i="2"/>
  <c r="I1643" i="2"/>
  <c r="G1643" i="2"/>
  <c r="E1643" i="2"/>
  <c r="D1643" i="2"/>
  <c r="F1643" i="2"/>
  <c r="A1644" i="2"/>
  <c r="C1644" i="2" s="1"/>
  <c r="B1643" i="2"/>
  <c r="R1644" i="2" l="1"/>
  <c r="Q1644" i="2"/>
  <c r="Y1644" i="2"/>
  <c r="O1644" i="2"/>
  <c r="W1644" i="2"/>
  <c r="U1644" i="2"/>
  <c r="X1644" i="2"/>
  <c r="V1644" i="2"/>
  <c r="S1644" i="2"/>
  <c r="T1644" i="2"/>
  <c r="P1644" i="2"/>
  <c r="E1638" i="1"/>
  <c r="P1637" i="1"/>
  <c r="AL1637" i="1" s="1"/>
  <c r="AM1637" i="1" s="1"/>
  <c r="N1644" i="2"/>
  <c r="K1644" i="2"/>
  <c r="J1644" i="2"/>
  <c r="I1644" i="2"/>
  <c r="F1644" i="2"/>
  <c r="D1644" i="2"/>
  <c r="H1644" i="2"/>
  <c r="G1644" i="2"/>
  <c r="E1644" i="2"/>
  <c r="L1644" i="2"/>
  <c r="M1644" i="2"/>
  <c r="A1645" i="2"/>
  <c r="C1645" i="2" s="1"/>
  <c r="B1644" i="2"/>
  <c r="O1645" i="2" l="1"/>
  <c r="W1645" i="2"/>
  <c r="V1645" i="2"/>
  <c r="T1645" i="2"/>
  <c r="R1645" i="2"/>
  <c r="X1645" i="2"/>
  <c r="S1645" i="2"/>
  <c r="Y1645" i="2"/>
  <c r="U1645" i="2"/>
  <c r="Q1645" i="2"/>
  <c r="P1645" i="2"/>
  <c r="E1639" i="1"/>
  <c r="P1638" i="1"/>
  <c r="AL1638" i="1" s="1"/>
  <c r="AM1638" i="1" s="1"/>
  <c r="N1645" i="2"/>
  <c r="I1645" i="2"/>
  <c r="H1645" i="2"/>
  <c r="G1645" i="2"/>
  <c r="D1645" i="2"/>
  <c r="L1645" i="2"/>
  <c r="J1645" i="2"/>
  <c r="M1645" i="2"/>
  <c r="K1645" i="2"/>
  <c r="E1645" i="2"/>
  <c r="F1645" i="2"/>
  <c r="A1646" i="2"/>
  <c r="C1646" i="2" s="1"/>
  <c r="B1645" i="2"/>
  <c r="T1646" i="2" l="1"/>
  <c r="S1646" i="2"/>
  <c r="Q1646" i="2"/>
  <c r="Y1646" i="2"/>
  <c r="O1646" i="2"/>
  <c r="W1646" i="2"/>
  <c r="R1646" i="2"/>
  <c r="P1646" i="2"/>
  <c r="X1646" i="2"/>
  <c r="V1646" i="2"/>
  <c r="U1646" i="2"/>
  <c r="E1640" i="1"/>
  <c r="P1639" i="1"/>
  <c r="AL1639" i="1" s="1"/>
  <c r="AM1639" i="1" s="1"/>
  <c r="N1646" i="2"/>
  <c r="K1646" i="2"/>
  <c r="H1646" i="2"/>
  <c r="G1646" i="2"/>
  <c r="F1646" i="2"/>
  <c r="E1646" i="2"/>
  <c r="D1646" i="2"/>
  <c r="I1646" i="2"/>
  <c r="L1646" i="2"/>
  <c r="M1646" i="2"/>
  <c r="J1646" i="2"/>
  <c r="A1647" i="2"/>
  <c r="C1647" i="2" s="1"/>
  <c r="B1646" i="2"/>
  <c r="Q1647" i="2" l="1"/>
  <c r="Y1647" i="2"/>
  <c r="P1647" i="2"/>
  <c r="X1647" i="2"/>
  <c r="V1647" i="2"/>
  <c r="T1647" i="2"/>
  <c r="W1647" i="2"/>
  <c r="U1647" i="2"/>
  <c r="R1647" i="2"/>
  <c r="S1647" i="2"/>
  <c r="O1647" i="2"/>
  <c r="E1641" i="1"/>
  <c r="P1640" i="1"/>
  <c r="AL1640" i="1" s="1"/>
  <c r="AM1640" i="1" s="1"/>
  <c r="N1647" i="2"/>
  <c r="F1647" i="2"/>
  <c r="J1647" i="2"/>
  <c r="I1647" i="2"/>
  <c r="G1647" i="2"/>
  <c r="M1647" i="2"/>
  <c r="L1647" i="2"/>
  <c r="K1647" i="2"/>
  <c r="H1647" i="2"/>
  <c r="D1647" i="2"/>
  <c r="E1647" i="2"/>
  <c r="A1648" i="2"/>
  <c r="C1648" i="2" s="1"/>
  <c r="B1647" i="2"/>
  <c r="V1648" i="2" l="1"/>
  <c r="U1648" i="2"/>
  <c r="S1648" i="2"/>
  <c r="Q1648" i="2"/>
  <c r="Y1648" i="2"/>
  <c r="W1648" i="2"/>
  <c r="R1648" i="2"/>
  <c r="X1648" i="2"/>
  <c r="T1648" i="2"/>
  <c r="P1648" i="2"/>
  <c r="O1648" i="2"/>
  <c r="E1642" i="1"/>
  <c r="P1641" i="1"/>
  <c r="AL1641" i="1" s="1"/>
  <c r="AM1641" i="1" s="1"/>
  <c r="N1648" i="2"/>
  <c r="M1648" i="2"/>
  <c r="G1648" i="2"/>
  <c r="K1648" i="2"/>
  <c r="J1648" i="2"/>
  <c r="I1648" i="2"/>
  <c r="F1648" i="2"/>
  <c r="D1648" i="2"/>
  <c r="L1648" i="2"/>
  <c r="E1648" i="2"/>
  <c r="H1648" i="2"/>
  <c r="A1649" i="2"/>
  <c r="C1649" i="2" s="1"/>
  <c r="B1648" i="2"/>
  <c r="S1649" i="2" l="1"/>
  <c r="R1649" i="2"/>
  <c r="P1649" i="2"/>
  <c r="X1649" i="2"/>
  <c r="V1649" i="2"/>
  <c r="Q1649" i="2"/>
  <c r="O1649" i="2"/>
  <c r="W1649" i="2"/>
  <c r="U1649" i="2"/>
  <c r="Y1649" i="2"/>
  <c r="T1649" i="2"/>
  <c r="E1643" i="1"/>
  <c r="P1642" i="1"/>
  <c r="AL1642" i="1" s="1"/>
  <c r="AM1642" i="1" s="1"/>
  <c r="N1649" i="2"/>
  <c r="M1649" i="2"/>
  <c r="F1649" i="2"/>
  <c r="E1649" i="2"/>
  <c r="L1649" i="2"/>
  <c r="J1649" i="2"/>
  <c r="I1649" i="2"/>
  <c r="H1649" i="2"/>
  <c r="G1649" i="2"/>
  <c r="D1649" i="2"/>
  <c r="K1649" i="2"/>
  <c r="A1650" i="2"/>
  <c r="C1650" i="2" s="1"/>
  <c r="B1649" i="2"/>
  <c r="P1650" i="2" l="1"/>
  <c r="X1650" i="2"/>
  <c r="O1650" i="2"/>
  <c r="W1650" i="2"/>
  <c r="U1650" i="2"/>
  <c r="S1650" i="2"/>
  <c r="V1650" i="2"/>
  <c r="T1650" i="2"/>
  <c r="Q1650" i="2"/>
  <c r="R1650" i="2"/>
  <c r="Y1650" i="2"/>
  <c r="E1644" i="1"/>
  <c r="P1643" i="1"/>
  <c r="AL1643" i="1" s="1"/>
  <c r="AM1643" i="1" s="1"/>
  <c r="N1650" i="2"/>
  <c r="L1650" i="2"/>
  <c r="K1650" i="2"/>
  <c r="I1650" i="2"/>
  <c r="M1650" i="2"/>
  <c r="J1650" i="2"/>
  <c r="G1650" i="2"/>
  <c r="F1650" i="2"/>
  <c r="E1650" i="2"/>
  <c r="H1650" i="2"/>
  <c r="D1650" i="2"/>
  <c r="A1651" i="2"/>
  <c r="C1651" i="2" s="1"/>
  <c r="B1650" i="2"/>
  <c r="U1651" i="2" l="1"/>
  <c r="T1651" i="2"/>
  <c r="R1651" i="2"/>
  <c r="P1651" i="2"/>
  <c r="X1651" i="2"/>
  <c r="Y1651" i="2"/>
  <c r="V1651" i="2"/>
  <c r="Q1651" i="2"/>
  <c r="W1651" i="2"/>
  <c r="S1651" i="2"/>
  <c r="O1651" i="2"/>
  <c r="E1645" i="1"/>
  <c r="P1644" i="1"/>
  <c r="AL1644" i="1" s="1"/>
  <c r="AM1644" i="1" s="1"/>
  <c r="N1651" i="2"/>
  <c r="M1651" i="2"/>
  <c r="L1651" i="2"/>
  <c r="K1651" i="2"/>
  <c r="H1651" i="2"/>
  <c r="E1651" i="2"/>
  <c r="D1651" i="2"/>
  <c r="I1651" i="2"/>
  <c r="F1651" i="2"/>
  <c r="G1651" i="2"/>
  <c r="J1651" i="2"/>
  <c r="A1652" i="2"/>
  <c r="C1652" i="2" s="1"/>
  <c r="B1651" i="2"/>
  <c r="R1652" i="2" l="1"/>
  <c r="Q1652" i="2"/>
  <c r="Y1652" i="2"/>
  <c r="O1652" i="2"/>
  <c r="W1652" i="2"/>
  <c r="U1652" i="2"/>
  <c r="P1652" i="2"/>
  <c r="V1652" i="2"/>
  <c r="X1652" i="2"/>
  <c r="T1652" i="2"/>
  <c r="S1652" i="2"/>
  <c r="E1646" i="1"/>
  <c r="P1645" i="1"/>
  <c r="AL1645" i="1" s="1"/>
  <c r="AM1645" i="1" s="1"/>
  <c r="N1652" i="2"/>
  <c r="K1652" i="2"/>
  <c r="J1652" i="2"/>
  <c r="I1652" i="2"/>
  <c r="F1652" i="2"/>
  <c r="H1652" i="2"/>
  <c r="G1652" i="2"/>
  <c r="E1652" i="2"/>
  <c r="D1652" i="2"/>
  <c r="M1652" i="2"/>
  <c r="L1652" i="2"/>
  <c r="A1653" i="2"/>
  <c r="C1653" i="2" s="1"/>
  <c r="B1652" i="2"/>
  <c r="O1653" i="2" l="1"/>
  <c r="W1653" i="2"/>
  <c r="V1653" i="2"/>
  <c r="T1653" i="2"/>
  <c r="R1653" i="2"/>
  <c r="U1653" i="2"/>
  <c r="S1653" i="2"/>
  <c r="P1653" i="2"/>
  <c r="Q1653" i="2"/>
  <c r="Y1653" i="2"/>
  <c r="X1653" i="2"/>
  <c r="E1647" i="1"/>
  <c r="P1646" i="1"/>
  <c r="AL1646" i="1" s="1"/>
  <c r="AM1646" i="1" s="1"/>
  <c r="N1653" i="2"/>
  <c r="F1653" i="2"/>
  <c r="J1653" i="2"/>
  <c r="I1653" i="2"/>
  <c r="H1653" i="2"/>
  <c r="G1653" i="2"/>
  <c r="D1653" i="2"/>
  <c r="M1653" i="2"/>
  <c r="K1653" i="2"/>
  <c r="E1653" i="2"/>
  <c r="L1653" i="2"/>
  <c r="A1654" i="2"/>
  <c r="C1654" i="2" s="1"/>
  <c r="B1653" i="2"/>
  <c r="T1654" i="2" l="1"/>
  <c r="S1654" i="2"/>
  <c r="Q1654" i="2"/>
  <c r="Y1654" i="2"/>
  <c r="O1654" i="2"/>
  <c r="W1654" i="2"/>
  <c r="X1654" i="2"/>
  <c r="U1654" i="2"/>
  <c r="P1654" i="2"/>
  <c r="V1654" i="2"/>
  <c r="R1654" i="2"/>
  <c r="E1648" i="1"/>
  <c r="P1647" i="1"/>
  <c r="AL1647" i="1" s="1"/>
  <c r="AM1647" i="1" s="1"/>
  <c r="N1654" i="2"/>
  <c r="I1654" i="2"/>
  <c r="D1654" i="2"/>
  <c r="H1654" i="2"/>
  <c r="M1654" i="2"/>
  <c r="J1654" i="2"/>
  <c r="K1654" i="2"/>
  <c r="L1654" i="2"/>
  <c r="G1654" i="2"/>
  <c r="F1654" i="2"/>
  <c r="E1654" i="2"/>
  <c r="A1655" i="2"/>
  <c r="C1655" i="2" s="1"/>
  <c r="B1654" i="2"/>
  <c r="Q1655" i="2" l="1"/>
  <c r="Y1655" i="2"/>
  <c r="P1655" i="2"/>
  <c r="X1655" i="2"/>
  <c r="V1655" i="2"/>
  <c r="T1655" i="2"/>
  <c r="O1655" i="2"/>
  <c r="U1655" i="2"/>
  <c r="S1655" i="2"/>
  <c r="W1655" i="2"/>
  <c r="R1655" i="2"/>
  <c r="P1648" i="1"/>
  <c r="AL1648" i="1" s="1"/>
  <c r="AM1648" i="1" s="1"/>
  <c r="E1649" i="1"/>
  <c r="N1655" i="2"/>
  <c r="M1655" i="2"/>
  <c r="L1655" i="2"/>
  <c r="E1655" i="2"/>
  <c r="H1655" i="2"/>
  <c r="D1655" i="2"/>
  <c r="K1655" i="2"/>
  <c r="F1655" i="2"/>
  <c r="J1655" i="2"/>
  <c r="I1655" i="2"/>
  <c r="G1655" i="2"/>
  <c r="A1656" i="2"/>
  <c r="C1656" i="2" s="1"/>
  <c r="B1655" i="2"/>
  <c r="V1656" i="2" l="1"/>
  <c r="U1656" i="2"/>
  <c r="S1656" i="2"/>
  <c r="Q1656" i="2"/>
  <c r="Y1656" i="2"/>
  <c r="T1656" i="2"/>
  <c r="R1656" i="2"/>
  <c r="O1656" i="2"/>
  <c r="P1656" i="2"/>
  <c r="X1656" i="2"/>
  <c r="W1656" i="2"/>
  <c r="E1650" i="1"/>
  <c r="P1649" i="1"/>
  <c r="AL1649" i="1" s="1"/>
  <c r="AM1649" i="1" s="1"/>
  <c r="N1656" i="2"/>
  <c r="D1656" i="2"/>
  <c r="K1656" i="2"/>
  <c r="J1656" i="2"/>
  <c r="I1656" i="2"/>
  <c r="F1656" i="2"/>
  <c r="H1656" i="2"/>
  <c r="M1656" i="2"/>
  <c r="G1656" i="2"/>
  <c r="L1656" i="2"/>
  <c r="E1656" i="2"/>
  <c r="A1657" i="2"/>
  <c r="C1657" i="2" s="1"/>
  <c r="B1656" i="2"/>
  <c r="S1657" i="2" l="1"/>
  <c r="R1657" i="2"/>
  <c r="P1657" i="2"/>
  <c r="X1657" i="2"/>
  <c r="V1657" i="2"/>
  <c r="Y1657" i="2"/>
  <c r="W1657" i="2"/>
  <c r="T1657" i="2"/>
  <c r="O1657" i="2"/>
  <c r="U1657" i="2"/>
  <c r="Q1657" i="2"/>
  <c r="E1651" i="1"/>
  <c r="P1650" i="1"/>
  <c r="AL1650" i="1" s="1"/>
  <c r="AM1650" i="1" s="1"/>
  <c r="N1657" i="2"/>
  <c r="L1657" i="2"/>
  <c r="I1657" i="2"/>
  <c r="H1657" i="2"/>
  <c r="G1657" i="2"/>
  <c r="D1657" i="2"/>
  <c r="M1657" i="2"/>
  <c r="F1657" i="2"/>
  <c r="E1657" i="2"/>
  <c r="K1657" i="2"/>
  <c r="J1657" i="2"/>
  <c r="A1658" i="2"/>
  <c r="C1658" i="2" s="1"/>
  <c r="B1657" i="2"/>
  <c r="P1658" i="2" l="1"/>
  <c r="X1658" i="2"/>
  <c r="O1658" i="2"/>
  <c r="W1658" i="2"/>
  <c r="U1658" i="2"/>
  <c r="S1658" i="2"/>
  <c r="Y1658" i="2"/>
  <c r="T1658" i="2"/>
  <c r="V1658" i="2"/>
  <c r="R1658" i="2"/>
  <c r="Q1658" i="2"/>
  <c r="E1652" i="1"/>
  <c r="P1651" i="1"/>
  <c r="AL1651" i="1" s="1"/>
  <c r="AM1651" i="1" s="1"/>
  <c r="N1658" i="2"/>
  <c r="G1658" i="2"/>
  <c r="F1658" i="2"/>
  <c r="E1658" i="2"/>
  <c r="M1658" i="2"/>
  <c r="J1658" i="2"/>
  <c r="H1658" i="2"/>
  <c r="L1658" i="2"/>
  <c r="D1658" i="2"/>
  <c r="K1658" i="2"/>
  <c r="I1658" i="2"/>
  <c r="A1659" i="2"/>
  <c r="C1659" i="2" s="1"/>
  <c r="B1658" i="2"/>
  <c r="U1659" i="2" l="1"/>
  <c r="T1659" i="2"/>
  <c r="R1659" i="2"/>
  <c r="P1659" i="2"/>
  <c r="X1659" i="2"/>
  <c r="S1659" i="2"/>
  <c r="Q1659" i="2"/>
  <c r="Y1659" i="2"/>
  <c r="O1659" i="2"/>
  <c r="W1659" i="2"/>
  <c r="V1659" i="2"/>
  <c r="E1653" i="1"/>
  <c r="P1652" i="1"/>
  <c r="AL1652" i="1" s="1"/>
  <c r="AM1652" i="1" s="1"/>
  <c r="N1659" i="2"/>
  <c r="F1659" i="2"/>
  <c r="I1659" i="2"/>
  <c r="J1659" i="2"/>
  <c r="E1659" i="2"/>
  <c r="D1659" i="2"/>
  <c r="L1659" i="2"/>
  <c r="K1659" i="2"/>
  <c r="H1659" i="2"/>
  <c r="M1659" i="2"/>
  <c r="G1659" i="2"/>
  <c r="A1660" i="2"/>
  <c r="C1660" i="2" s="1"/>
  <c r="B1659" i="2"/>
  <c r="R1660" i="2" l="1"/>
  <c r="Q1660" i="2"/>
  <c r="Y1660" i="2"/>
  <c r="O1660" i="2"/>
  <c r="W1660" i="2"/>
  <c r="U1660" i="2"/>
  <c r="X1660" i="2"/>
  <c r="V1660" i="2"/>
  <c r="S1660" i="2"/>
  <c r="T1660" i="2"/>
  <c r="P1660" i="2"/>
  <c r="E1654" i="1"/>
  <c r="P1653" i="1"/>
  <c r="AL1653" i="1" s="1"/>
  <c r="AM1653" i="1" s="1"/>
  <c r="N1660" i="2"/>
  <c r="H1660" i="2"/>
  <c r="G1660" i="2"/>
  <c r="E1660" i="2"/>
  <c r="M1660" i="2"/>
  <c r="D1660" i="2"/>
  <c r="K1660" i="2"/>
  <c r="J1660" i="2"/>
  <c r="I1660" i="2"/>
  <c r="F1660" i="2"/>
  <c r="L1660" i="2"/>
  <c r="A1661" i="2"/>
  <c r="C1661" i="2" s="1"/>
  <c r="B1660" i="2"/>
  <c r="O1661" i="2" l="1"/>
  <c r="W1661" i="2"/>
  <c r="V1661" i="2"/>
  <c r="T1661" i="2"/>
  <c r="R1661" i="2"/>
  <c r="X1661" i="2"/>
  <c r="S1661" i="2"/>
  <c r="Y1661" i="2"/>
  <c r="Q1661" i="2"/>
  <c r="U1661" i="2"/>
  <c r="P1661" i="2"/>
  <c r="E1655" i="1"/>
  <c r="P1654" i="1"/>
  <c r="AL1654" i="1" s="1"/>
  <c r="AM1654" i="1" s="1"/>
  <c r="N1661" i="2"/>
  <c r="M1661" i="2"/>
  <c r="K1661" i="2"/>
  <c r="E1661" i="2"/>
  <c r="L1661" i="2"/>
  <c r="I1661" i="2"/>
  <c r="H1661" i="2"/>
  <c r="G1661" i="2"/>
  <c r="D1661" i="2"/>
  <c r="J1661" i="2"/>
  <c r="F1661" i="2"/>
  <c r="A1662" i="2"/>
  <c r="C1662" i="2" s="1"/>
  <c r="B1661" i="2"/>
  <c r="T1662" i="2" l="1"/>
  <c r="S1662" i="2"/>
  <c r="Q1662" i="2"/>
  <c r="Y1662" i="2"/>
  <c r="O1662" i="2"/>
  <c r="W1662" i="2"/>
  <c r="R1662" i="2"/>
  <c r="P1662" i="2"/>
  <c r="X1662" i="2"/>
  <c r="V1662" i="2"/>
  <c r="U1662" i="2"/>
  <c r="E1656" i="1"/>
  <c r="P1655" i="1"/>
  <c r="AL1655" i="1" s="1"/>
  <c r="AM1655" i="1" s="1"/>
  <c r="N1662" i="2"/>
  <c r="K1662" i="2"/>
  <c r="D1662" i="2"/>
  <c r="L1662" i="2"/>
  <c r="M1662" i="2"/>
  <c r="J1662" i="2"/>
  <c r="G1662" i="2"/>
  <c r="F1662" i="2"/>
  <c r="E1662" i="2"/>
  <c r="I1662" i="2"/>
  <c r="H1662" i="2"/>
  <c r="A1663" i="2"/>
  <c r="C1663" i="2" s="1"/>
  <c r="B1662" i="2"/>
  <c r="Q1663" i="2" l="1"/>
  <c r="Y1663" i="2"/>
  <c r="P1663" i="2"/>
  <c r="X1663" i="2"/>
  <c r="V1663" i="2"/>
  <c r="T1663" i="2"/>
  <c r="W1663" i="2"/>
  <c r="U1663" i="2"/>
  <c r="R1663" i="2"/>
  <c r="S1663" i="2"/>
  <c r="O1663" i="2"/>
  <c r="E1657" i="1"/>
  <c r="P1656" i="1"/>
  <c r="AL1656" i="1" s="1"/>
  <c r="AM1656" i="1" s="1"/>
  <c r="N1663" i="2"/>
  <c r="J1663" i="2"/>
  <c r="I1663" i="2"/>
  <c r="G1663" i="2"/>
  <c r="M1663" i="2"/>
  <c r="L1663" i="2"/>
  <c r="K1663" i="2"/>
  <c r="H1663" i="2"/>
  <c r="E1663" i="2"/>
  <c r="D1663" i="2"/>
  <c r="F1663" i="2"/>
  <c r="A1664" i="2"/>
  <c r="C1664" i="2" s="1"/>
  <c r="B1663" i="2"/>
  <c r="V1664" i="2" l="1"/>
  <c r="U1664" i="2"/>
  <c r="S1664" i="2"/>
  <c r="Q1664" i="2"/>
  <c r="Y1664" i="2"/>
  <c r="W1664" i="2"/>
  <c r="R1664" i="2"/>
  <c r="X1664" i="2"/>
  <c r="T1664" i="2"/>
  <c r="P1664" i="2"/>
  <c r="O1664" i="2"/>
  <c r="E1658" i="1"/>
  <c r="P1657" i="1"/>
  <c r="AL1657" i="1" s="1"/>
  <c r="AM1657" i="1" s="1"/>
  <c r="N1664" i="2"/>
  <c r="K1664" i="2"/>
  <c r="J1664" i="2"/>
  <c r="I1664" i="2"/>
  <c r="F1664" i="2"/>
  <c r="M1664" i="2"/>
  <c r="G1664" i="2"/>
  <c r="H1664" i="2"/>
  <c r="E1664" i="2"/>
  <c r="D1664" i="2"/>
  <c r="L1664" i="2"/>
  <c r="A1665" i="2"/>
  <c r="C1665" i="2" s="1"/>
  <c r="B1664" i="2"/>
  <c r="S1665" i="2" l="1"/>
  <c r="R1665" i="2"/>
  <c r="P1665" i="2"/>
  <c r="X1665" i="2"/>
  <c r="V1665" i="2"/>
  <c r="Q1665" i="2"/>
  <c r="O1665" i="2"/>
  <c r="W1665" i="2"/>
  <c r="Y1665" i="2"/>
  <c r="U1665" i="2"/>
  <c r="T1665" i="2"/>
  <c r="E1659" i="1"/>
  <c r="P1658" i="1"/>
  <c r="AL1658" i="1" s="1"/>
  <c r="AM1658" i="1" s="1"/>
  <c r="N1665" i="2"/>
  <c r="J1665" i="2"/>
  <c r="I1665" i="2"/>
  <c r="H1665" i="2"/>
  <c r="G1665" i="2"/>
  <c r="D1665" i="2"/>
  <c r="F1665" i="2"/>
  <c r="E1665" i="2"/>
  <c r="K1665" i="2"/>
  <c r="L1665" i="2"/>
  <c r="M1665" i="2"/>
  <c r="A1666" i="2"/>
  <c r="C1666" i="2" s="1"/>
  <c r="B1665" i="2"/>
  <c r="P1666" i="2" l="1"/>
  <c r="X1666" i="2"/>
  <c r="O1666" i="2"/>
  <c r="W1666" i="2"/>
  <c r="U1666" i="2"/>
  <c r="S1666" i="2"/>
  <c r="V1666" i="2"/>
  <c r="T1666" i="2"/>
  <c r="Q1666" i="2"/>
  <c r="Y1666" i="2"/>
  <c r="R1666" i="2"/>
  <c r="E1660" i="1"/>
  <c r="P1659" i="1"/>
  <c r="AL1659" i="1" s="1"/>
  <c r="AM1659" i="1" s="1"/>
  <c r="N1666" i="2"/>
  <c r="D1666" i="2"/>
  <c r="H1666" i="2"/>
  <c r="I1666" i="2"/>
  <c r="G1666" i="2"/>
  <c r="F1666" i="2"/>
  <c r="E1666" i="2"/>
  <c r="L1666" i="2"/>
  <c r="K1666" i="2"/>
  <c r="M1666" i="2"/>
  <c r="J1666" i="2"/>
  <c r="A1667" i="2"/>
  <c r="C1667" i="2" s="1"/>
  <c r="B1666" i="2"/>
  <c r="U1667" i="2" l="1"/>
  <c r="T1667" i="2"/>
  <c r="R1667" i="2"/>
  <c r="P1667" i="2"/>
  <c r="X1667" i="2"/>
  <c r="Y1667" i="2"/>
  <c r="V1667" i="2"/>
  <c r="Q1667" i="2"/>
  <c r="W1667" i="2"/>
  <c r="O1667" i="2"/>
  <c r="S1667" i="2"/>
  <c r="E1661" i="1"/>
  <c r="P1660" i="1"/>
  <c r="AL1660" i="1" s="1"/>
  <c r="AM1660" i="1" s="1"/>
  <c r="N1667" i="2"/>
  <c r="H1667" i="2"/>
  <c r="J1667" i="2"/>
  <c r="I1667" i="2"/>
  <c r="M1667" i="2"/>
  <c r="K1667" i="2"/>
  <c r="F1667" i="2"/>
  <c r="L1667" i="2"/>
  <c r="E1667" i="2"/>
  <c r="D1667" i="2"/>
  <c r="G1667" i="2"/>
  <c r="A1668" i="2"/>
  <c r="C1668" i="2" s="1"/>
  <c r="B1667" i="2"/>
  <c r="R1668" i="2" l="1"/>
  <c r="Q1668" i="2"/>
  <c r="Y1668" i="2"/>
  <c r="O1668" i="2"/>
  <c r="W1668" i="2"/>
  <c r="U1668" i="2"/>
  <c r="P1668" i="2"/>
  <c r="V1668" i="2"/>
  <c r="X1668" i="2"/>
  <c r="T1668" i="2"/>
  <c r="S1668" i="2"/>
  <c r="E1662" i="1"/>
  <c r="P1661" i="1"/>
  <c r="AL1661" i="1" s="1"/>
  <c r="AM1661" i="1" s="1"/>
  <c r="N1668" i="2"/>
  <c r="L1668" i="2"/>
  <c r="K1668" i="2"/>
  <c r="J1668" i="2"/>
  <c r="I1668" i="2"/>
  <c r="H1668" i="2"/>
  <c r="G1668" i="2"/>
  <c r="E1668" i="2"/>
  <c r="M1668" i="2"/>
  <c r="D1668" i="2"/>
  <c r="F1668" i="2"/>
  <c r="A1669" i="2"/>
  <c r="C1669" i="2" s="1"/>
  <c r="B1668" i="2"/>
  <c r="O1669" i="2" l="1"/>
  <c r="W1669" i="2"/>
  <c r="V1669" i="2"/>
  <c r="T1669" i="2"/>
  <c r="R1669" i="2"/>
  <c r="U1669" i="2"/>
  <c r="S1669" i="2"/>
  <c r="P1669" i="2"/>
  <c r="Y1669" i="2"/>
  <c r="X1669" i="2"/>
  <c r="Q1669" i="2"/>
  <c r="E1663" i="1"/>
  <c r="P1662" i="1"/>
  <c r="AL1662" i="1" s="1"/>
  <c r="AM1662" i="1" s="1"/>
  <c r="N1669" i="2"/>
  <c r="L1669" i="2"/>
  <c r="J1669" i="2"/>
  <c r="I1669" i="2"/>
  <c r="H1669" i="2"/>
  <c r="G1669" i="2"/>
  <c r="D1669" i="2"/>
  <c r="F1669" i="2"/>
  <c r="M1669" i="2"/>
  <c r="K1669" i="2"/>
  <c r="E1669" i="2"/>
  <c r="A1670" i="2"/>
  <c r="C1670" i="2" s="1"/>
  <c r="B1669" i="2"/>
  <c r="T1670" i="2" l="1"/>
  <c r="S1670" i="2"/>
  <c r="Q1670" i="2"/>
  <c r="Y1670" i="2"/>
  <c r="O1670" i="2"/>
  <c r="W1670" i="2"/>
  <c r="X1670" i="2"/>
  <c r="U1670" i="2"/>
  <c r="P1670" i="2"/>
  <c r="V1670" i="2"/>
  <c r="R1670" i="2"/>
  <c r="E1664" i="1"/>
  <c r="P1663" i="1"/>
  <c r="AL1663" i="1" s="1"/>
  <c r="AM1663" i="1" s="1"/>
  <c r="N1670" i="2"/>
  <c r="M1670" i="2"/>
  <c r="J1670" i="2"/>
  <c r="G1670" i="2"/>
  <c r="F1670" i="2"/>
  <c r="E1670" i="2"/>
  <c r="K1670" i="2"/>
  <c r="L1670" i="2"/>
  <c r="D1670" i="2"/>
  <c r="H1670" i="2"/>
  <c r="I1670" i="2"/>
  <c r="A1671" i="2"/>
  <c r="C1671" i="2" s="1"/>
  <c r="B1670" i="2"/>
  <c r="Q1671" i="2" l="1"/>
  <c r="Y1671" i="2"/>
  <c r="P1671" i="2"/>
  <c r="X1671" i="2"/>
  <c r="V1671" i="2"/>
  <c r="T1671" i="2"/>
  <c r="O1671" i="2"/>
  <c r="U1671" i="2"/>
  <c r="W1671" i="2"/>
  <c r="S1671" i="2"/>
  <c r="R1671" i="2"/>
  <c r="E1665" i="1"/>
  <c r="P1664" i="1"/>
  <c r="AL1664" i="1" s="1"/>
  <c r="AM1664" i="1" s="1"/>
  <c r="N1671" i="2"/>
  <c r="E1671" i="2"/>
  <c r="D1671" i="2"/>
  <c r="M1671" i="2"/>
  <c r="L1671" i="2"/>
  <c r="K1671" i="2"/>
  <c r="H1671" i="2"/>
  <c r="J1671" i="2"/>
  <c r="I1671" i="2"/>
  <c r="G1671" i="2"/>
  <c r="F1671" i="2"/>
  <c r="A1672" i="2"/>
  <c r="C1672" i="2" s="1"/>
  <c r="B1671" i="2"/>
  <c r="V1672" i="2" l="1"/>
  <c r="U1672" i="2"/>
  <c r="S1672" i="2"/>
  <c r="Q1672" i="2"/>
  <c r="Y1672" i="2"/>
  <c r="T1672" i="2"/>
  <c r="R1672" i="2"/>
  <c r="O1672" i="2"/>
  <c r="X1672" i="2"/>
  <c r="W1672" i="2"/>
  <c r="P1672" i="2"/>
  <c r="E1666" i="1"/>
  <c r="P1665" i="1"/>
  <c r="AL1665" i="1" s="1"/>
  <c r="AM1665" i="1" s="1"/>
  <c r="N1672" i="2"/>
  <c r="L1672" i="2"/>
  <c r="M1672" i="2"/>
  <c r="G1672" i="2"/>
  <c r="K1672" i="2"/>
  <c r="D1672" i="2"/>
  <c r="E1672" i="2"/>
  <c r="I1672" i="2"/>
  <c r="F1672" i="2"/>
  <c r="H1672" i="2"/>
  <c r="J1672" i="2"/>
  <c r="A1673" i="2"/>
  <c r="C1673" i="2" s="1"/>
  <c r="B1672" i="2"/>
  <c r="S1673" i="2" l="1"/>
  <c r="R1673" i="2"/>
  <c r="P1673" i="2"/>
  <c r="X1673" i="2"/>
  <c r="V1673" i="2"/>
  <c r="Y1673" i="2"/>
  <c r="W1673" i="2"/>
  <c r="T1673" i="2"/>
  <c r="O1673" i="2"/>
  <c r="U1673" i="2"/>
  <c r="Q1673" i="2"/>
  <c r="E1667" i="1"/>
  <c r="P1666" i="1"/>
  <c r="AL1666" i="1" s="1"/>
  <c r="AM1666" i="1" s="1"/>
  <c r="N1673" i="2"/>
  <c r="M1673" i="2"/>
  <c r="F1673" i="2"/>
  <c r="E1673" i="2"/>
  <c r="L1673" i="2"/>
  <c r="J1673" i="2"/>
  <c r="K1673" i="2"/>
  <c r="I1673" i="2"/>
  <c r="H1673" i="2"/>
  <c r="G1673" i="2"/>
  <c r="D1673" i="2"/>
  <c r="A1674" i="2"/>
  <c r="C1674" i="2" s="1"/>
  <c r="B1673" i="2"/>
  <c r="P1674" i="2" l="1"/>
  <c r="X1674" i="2"/>
  <c r="O1674" i="2"/>
  <c r="W1674" i="2"/>
  <c r="U1674" i="2"/>
  <c r="S1674" i="2"/>
  <c r="Y1674" i="2"/>
  <c r="T1674" i="2"/>
  <c r="V1674" i="2"/>
  <c r="R1674" i="2"/>
  <c r="Q1674" i="2"/>
  <c r="E1668" i="1"/>
  <c r="P1667" i="1"/>
  <c r="AL1667" i="1" s="1"/>
  <c r="AM1667" i="1" s="1"/>
  <c r="N1674" i="2"/>
  <c r="L1674" i="2"/>
  <c r="K1674" i="2"/>
  <c r="I1674" i="2"/>
  <c r="M1674" i="2"/>
  <c r="J1674" i="2"/>
  <c r="G1674" i="2"/>
  <c r="F1674" i="2"/>
  <c r="E1674" i="2"/>
  <c r="D1674" i="2"/>
  <c r="H1674" i="2"/>
  <c r="A1675" i="2"/>
  <c r="C1675" i="2" s="1"/>
  <c r="B1674" i="2"/>
  <c r="U1675" i="2" l="1"/>
  <c r="T1675" i="2"/>
  <c r="R1675" i="2"/>
  <c r="P1675" i="2"/>
  <c r="X1675" i="2"/>
  <c r="S1675" i="2"/>
  <c r="Q1675" i="2"/>
  <c r="Y1675" i="2"/>
  <c r="W1675" i="2"/>
  <c r="V1675" i="2"/>
  <c r="O1675" i="2"/>
  <c r="E1669" i="1"/>
  <c r="P1668" i="1"/>
  <c r="AL1668" i="1" s="1"/>
  <c r="AM1668" i="1" s="1"/>
  <c r="N1675" i="2"/>
  <c r="I1675" i="2"/>
  <c r="M1675" i="2"/>
  <c r="L1675" i="2"/>
  <c r="K1675" i="2"/>
  <c r="H1675" i="2"/>
  <c r="F1675" i="2"/>
  <c r="E1675" i="2"/>
  <c r="D1675" i="2"/>
  <c r="G1675" i="2"/>
  <c r="J1675" i="2"/>
  <c r="A1676" i="2"/>
  <c r="C1676" i="2" s="1"/>
  <c r="B1675" i="2"/>
  <c r="R1676" i="2" l="1"/>
  <c r="Q1676" i="2"/>
  <c r="Y1676" i="2"/>
  <c r="O1676" i="2"/>
  <c r="W1676" i="2"/>
  <c r="U1676" i="2"/>
  <c r="X1676" i="2"/>
  <c r="V1676" i="2"/>
  <c r="S1676" i="2"/>
  <c r="T1676" i="2"/>
  <c r="P1676" i="2"/>
  <c r="E1670" i="1"/>
  <c r="P1669" i="1"/>
  <c r="AL1669" i="1" s="1"/>
  <c r="AM1669" i="1" s="1"/>
  <c r="N1676" i="2"/>
  <c r="H1676" i="2"/>
  <c r="G1676" i="2"/>
  <c r="E1676" i="2"/>
  <c r="K1676" i="2"/>
  <c r="J1676" i="2"/>
  <c r="I1676" i="2"/>
  <c r="F1676" i="2"/>
  <c r="D1676" i="2"/>
  <c r="L1676" i="2"/>
  <c r="M1676" i="2"/>
  <c r="A1677" i="2"/>
  <c r="C1677" i="2" s="1"/>
  <c r="B1676" i="2"/>
  <c r="O1677" i="2" l="1"/>
  <c r="W1677" i="2"/>
  <c r="V1677" i="2"/>
  <c r="T1677" i="2"/>
  <c r="R1677" i="2"/>
  <c r="X1677" i="2"/>
  <c r="S1677" i="2"/>
  <c r="Y1677" i="2"/>
  <c r="U1677" i="2"/>
  <c r="Q1677" i="2"/>
  <c r="P1677" i="2"/>
  <c r="E1671" i="1"/>
  <c r="P1670" i="1"/>
  <c r="AL1670" i="1" s="1"/>
  <c r="AM1670" i="1" s="1"/>
  <c r="N1677" i="2"/>
  <c r="I1677" i="2"/>
  <c r="H1677" i="2"/>
  <c r="G1677" i="2"/>
  <c r="D1677" i="2"/>
  <c r="L1677" i="2"/>
  <c r="M1677" i="2"/>
  <c r="K1677" i="2"/>
  <c r="E1677" i="2"/>
  <c r="J1677" i="2"/>
  <c r="F1677" i="2"/>
  <c r="A1678" i="2"/>
  <c r="C1678" i="2" s="1"/>
  <c r="B1677" i="2"/>
  <c r="T1678" i="2" l="1"/>
  <c r="S1678" i="2"/>
  <c r="Q1678" i="2"/>
  <c r="Y1678" i="2"/>
  <c r="O1678" i="2"/>
  <c r="W1678" i="2"/>
  <c r="R1678" i="2"/>
  <c r="P1678" i="2"/>
  <c r="X1678" i="2"/>
  <c r="V1678" i="2"/>
  <c r="U1678" i="2"/>
  <c r="E1672" i="1"/>
  <c r="P1671" i="1"/>
  <c r="AL1671" i="1" s="1"/>
  <c r="AM1671" i="1" s="1"/>
  <c r="N1678" i="2"/>
  <c r="G1678" i="2"/>
  <c r="F1678" i="2"/>
  <c r="E1678" i="2"/>
  <c r="D1678" i="2"/>
  <c r="H1678" i="2"/>
  <c r="M1678" i="2"/>
  <c r="J1678" i="2"/>
  <c r="K1678" i="2"/>
  <c r="I1678" i="2"/>
  <c r="L1678" i="2"/>
  <c r="A1679" i="2"/>
  <c r="C1679" i="2" s="1"/>
  <c r="B1678" i="2"/>
  <c r="Q1679" i="2" l="1"/>
  <c r="Y1679" i="2"/>
  <c r="P1679" i="2"/>
  <c r="X1679" i="2"/>
  <c r="V1679" i="2"/>
  <c r="T1679" i="2"/>
  <c r="W1679" i="2"/>
  <c r="U1679" i="2"/>
  <c r="R1679" i="2"/>
  <c r="S1679" i="2"/>
  <c r="O1679" i="2"/>
  <c r="E1673" i="1"/>
  <c r="P1672" i="1"/>
  <c r="AL1672" i="1" s="1"/>
  <c r="AM1672" i="1" s="1"/>
  <c r="N1679" i="2"/>
  <c r="E1679" i="2"/>
  <c r="D1679" i="2"/>
  <c r="J1679" i="2"/>
  <c r="I1679" i="2"/>
  <c r="G1679" i="2"/>
  <c r="F1679" i="2"/>
  <c r="M1679" i="2"/>
  <c r="L1679" i="2"/>
  <c r="K1679" i="2"/>
  <c r="H1679" i="2"/>
  <c r="A1680" i="2"/>
  <c r="C1680" i="2" s="1"/>
  <c r="B1679" i="2"/>
  <c r="V1680" i="2" l="1"/>
  <c r="U1680" i="2"/>
  <c r="S1680" i="2"/>
  <c r="Q1680" i="2"/>
  <c r="Y1680" i="2"/>
  <c r="W1680" i="2"/>
  <c r="R1680" i="2"/>
  <c r="X1680" i="2"/>
  <c r="T1680" i="2"/>
  <c r="P1680" i="2"/>
  <c r="O1680" i="2"/>
  <c r="E1674" i="1"/>
  <c r="P1673" i="1"/>
  <c r="AL1673" i="1" s="1"/>
  <c r="AM1673" i="1" s="1"/>
  <c r="N1680" i="2"/>
  <c r="I1680" i="2"/>
  <c r="K1680" i="2"/>
  <c r="E1680" i="2"/>
  <c r="J1680" i="2"/>
  <c r="F1680" i="2"/>
  <c r="L1680" i="2"/>
  <c r="D1680" i="2"/>
  <c r="M1680" i="2"/>
  <c r="G1680" i="2"/>
  <c r="H1680" i="2"/>
  <c r="A1681" i="2"/>
  <c r="C1681" i="2" s="1"/>
  <c r="B1680" i="2"/>
  <c r="S1681" i="2" l="1"/>
  <c r="R1681" i="2"/>
  <c r="P1681" i="2"/>
  <c r="X1681" i="2"/>
  <c r="V1681" i="2"/>
  <c r="Q1681" i="2"/>
  <c r="O1681" i="2"/>
  <c r="W1681" i="2"/>
  <c r="Y1681" i="2"/>
  <c r="U1681" i="2"/>
  <c r="T1681" i="2"/>
  <c r="E1675" i="1"/>
  <c r="P1674" i="1"/>
  <c r="AL1674" i="1" s="1"/>
  <c r="AM1674" i="1" s="1"/>
  <c r="N1681" i="2"/>
  <c r="L1681" i="2"/>
  <c r="J1681" i="2"/>
  <c r="H1681" i="2"/>
  <c r="M1681" i="2"/>
  <c r="I1681" i="2"/>
  <c r="G1681" i="2"/>
  <c r="D1681" i="2"/>
  <c r="F1681" i="2"/>
  <c r="E1681" i="2"/>
  <c r="K1681" i="2"/>
  <c r="A1682" i="2"/>
  <c r="C1682" i="2" s="1"/>
  <c r="B1681" i="2"/>
  <c r="P1682" i="2" l="1"/>
  <c r="X1682" i="2"/>
  <c r="O1682" i="2"/>
  <c r="W1682" i="2"/>
  <c r="U1682" i="2"/>
  <c r="S1682" i="2"/>
  <c r="V1682" i="2"/>
  <c r="T1682" i="2"/>
  <c r="Q1682" i="2"/>
  <c r="R1682" i="2"/>
  <c r="Y1682" i="2"/>
  <c r="E1676" i="1"/>
  <c r="P1675" i="1"/>
  <c r="AL1675" i="1" s="1"/>
  <c r="AM1675" i="1" s="1"/>
  <c r="N1682" i="2"/>
  <c r="M1682" i="2"/>
  <c r="J1682" i="2"/>
  <c r="G1682" i="2"/>
  <c r="F1682" i="2"/>
  <c r="E1682" i="2"/>
  <c r="D1682" i="2"/>
  <c r="L1682" i="2"/>
  <c r="K1682" i="2"/>
  <c r="I1682" i="2"/>
  <c r="H1682" i="2"/>
  <c r="A1683" i="2"/>
  <c r="C1683" i="2" s="1"/>
  <c r="B1682" i="2"/>
  <c r="U1683" i="2" l="1"/>
  <c r="T1683" i="2"/>
  <c r="R1683" i="2"/>
  <c r="P1683" i="2"/>
  <c r="X1683" i="2"/>
  <c r="Y1683" i="2"/>
  <c r="V1683" i="2"/>
  <c r="Q1683" i="2"/>
  <c r="W1683" i="2"/>
  <c r="S1683" i="2"/>
  <c r="O1683" i="2"/>
  <c r="E1677" i="1"/>
  <c r="P1676" i="1"/>
  <c r="AL1676" i="1" s="1"/>
  <c r="AM1676" i="1" s="1"/>
  <c r="N1683" i="2"/>
  <c r="M1683" i="2"/>
  <c r="L1683" i="2"/>
  <c r="K1683" i="2"/>
  <c r="H1683" i="2"/>
  <c r="E1683" i="2"/>
  <c r="D1683" i="2"/>
  <c r="G1683" i="2"/>
  <c r="J1683" i="2"/>
  <c r="I1683" i="2"/>
  <c r="F1683" i="2"/>
  <c r="A1684" i="2"/>
  <c r="C1684" i="2" s="1"/>
  <c r="B1683" i="2"/>
  <c r="R1684" i="2" l="1"/>
  <c r="Q1684" i="2"/>
  <c r="Y1684" i="2"/>
  <c r="O1684" i="2"/>
  <c r="W1684" i="2"/>
  <c r="U1684" i="2"/>
  <c r="P1684" i="2"/>
  <c r="V1684" i="2"/>
  <c r="T1684" i="2"/>
  <c r="X1684" i="2"/>
  <c r="S1684" i="2"/>
  <c r="E1678" i="1"/>
  <c r="P1677" i="1"/>
  <c r="AL1677" i="1" s="1"/>
  <c r="AM1677" i="1" s="1"/>
  <c r="N1684" i="2"/>
  <c r="K1684" i="2"/>
  <c r="J1684" i="2"/>
  <c r="I1684" i="2"/>
  <c r="F1684" i="2"/>
  <c r="H1684" i="2"/>
  <c r="G1684" i="2"/>
  <c r="E1684" i="2"/>
  <c r="D1684" i="2"/>
  <c r="L1684" i="2"/>
  <c r="M1684" i="2"/>
  <c r="A1685" i="2"/>
  <c r="C1685" i="2" s="1"/>
  <c r="B1684" i="2"/>
  <c r="O1685" i="2" l="1"/>
  <c r="W1685" i="2"/>
  <c r="V1685" i="2"/>
  <c r="T1685" i="2"/>
  <c r="R1685" i="2"/>
  <c r="U1685" i="2"/>
  <c r="S1685" i="2"/>
  <c r="P1685" i="2"/>
  <c r="Q1685" i="2"/>
  <c r="Y1685" i="2"/>
  <c r="X1685" i="2"/>
  <c r="E1679" i="1"/>
  <c r="P1678" i="1"/>
  <c r="AL1678" i="1" s="1"/>
  <c r="AM1678" i="1" s="1"/>
  <c r="N1685" i="2"/>
  <c r="M1685" i="2"/>
  <c r="K1685" i="2"/>
  <c r="E1685" i="2"/>
  <c r="F1685" i="2"/>
  <c r="H1685" i="2"/>
  <c r="D1685" i="2"/>
  <c r="L1685" i="2"/>
  <c r="I1685" i="2"/>
  <c r="G1685" i="2"/>
  <c r="J1685" i="2"/>
  <c r="A1686" i="2"/>
  <c r="C1686" i="2" s="1"/>
  <c r="B1685" i="2"/>
  <c r="T1686" i="2" l="1"/>
  <c r="S1686" i="2"/>
  <c r="Q1686" i="2"/>
  <c r="Y1686" i="2"/>
  <c r="O1686" i="2"/>
  <c r="W1686" i="2"/>
  <c r="X1686" i="2"/>
  <c r="U1686" i="2"/>
  <c r="P1686" i="2"/>
  <c r="V1686" i="2"/>
  <c r="R1686" i="2"/>
  <c r="E1680" i="1"/>
  <c r="P1679" i="1"/>
  <c r="AL1679" i="1" s="1"/>
  <c r="AM1679" i="1" s="1"/>
  <c r="N1686" i="2"/>
  <c r="K1686" i="2"/>
  <c r="D1686" i="2"/>
  <c r="I1686" i="2"/>
  <c r="M1686" i="2"/>
  <c r="J1686" i="2"/>
  <c r="G1686" i="2"/>
  <c r="F1686" i="2"/>
  <c r="E1686" i="2"/>
  <c r="L1686" i="2"/>
  <c r="H1686" i="2"/>
  <c r="A1687" i="2"/>
  <c r="C1687" i="2" s="1"/>
  <c r="B1686" i="2"/>
  <c r="Q1687" i="2" l="1"/>
  <c r="Y1687" i="2"/>
  <c r="P1687" i="2"/>
  <c r="X1687" i="2"/>
  <c r="V1687" i="2"/>
  <c r="T1687" i="2"/>
  <c r="O1687" i="2"/>
  <c r="U1687" i="2"/>
  <c r="W1687" i="2"/>
  <c r="S1687" i="2"/>
  <c r="R1687" i="2"/>
  <c r="E1681" i="1"/>
  <c r="P1680" i="1"/>
  <c r="AL1680" i="1" s="1"/>
  <c r="AM1680" i="1" s="1"/>
  <c r="N1687" i="2"/>
  <c r="J1687" i="2"/>
  <c r="I1687" i="2"/>
  <c r="G1687" i="2"/>
  <c r="M1687" i="2"/>
  <c r="L1687" i="2"/>
  <c r="K1687" i="2"/>
  <c r="H1687" i="2"/>
  <c r="E1687" i="2"/>
  <c r="D1687" i="2"/>
  <c r="F1687" i="2"/>
  <c r="A1688" i="2"/>
  <c r="C1688" i="2" s="1"/>
  <c r="B1687" i="2"/>
  <c r="V1688" i="2" l="1"/>
  <c r="U1688" i="2"/>
  <c r="S1688" i="2"/>
  <c r="Q1688" i="2"/>
  <c r="Y1688" i="2"/>
  <c r="T1688" i="2"/>
  <c r="R1688" i="2"/>
  <c r="O1688" i="2"/>
  <c r="P1688" i="2"/>
  <c r="X1688" i="2"/>
  <c r="W1688" i="2"/>
  <c r="P1681" i="1"/>
  <c r="AL1681" i="1" s="1"/>
  <c r="AM1681" i="1" s="1"/>
  <c r="E1682" i="1"/>
  <c r="N1688" i="2"/>
  <c r="M1688" i="2"/>
  <c r="G1688" i="2"/>
  <c r="H1688" i="2"/>
  <c r="K1688" i="2"/>
  <c r="J1688" i="2"/>
  <c r="I1688" i="2"/>
  <c r="F1688" i="2"/>
  <c r="D1688" i="2"/>
  <c r="E1688" i="2"/>
  <c r="L1688" i="2"/>
  <c r="A1689" i="2"/>
  <c r="C1689" i="2" s="1"/>
  <c r="B1688" i="2"/>
  <c r="S1689" i="2" l="1"/>
  <c r="R1689" i="2"/>
  <c r="P1689" i="2"/>
  <c r="X1689" i="2"/>
  <c r="V1689" i="2"/>
  <c r="Y1689" i="2"/>
  <c r="W1689" i="2"/>
  <c r="T1689" i="2"/>
  <c r="O1689" i="2"/>
  <c r="U1689" i="2"/>
  <c r="Q1689" i="2"/>
  <c r="E1683" i="1"/>
  <c r="P1682" i="1"/>
  <c r="AL1682" i="1" s="1"/>
  <c r="AM1682" i="1" s="1"/>
  <c r="N1689" i="2"/>
  <c r="L1689" i="2"/>
  <c r="F1689" i="2"/>
  <c r="E1689" i="2"/>
  <c r="I1689" i="2"/>
  <c r="H1689" i="2"/>
  <c r="G1689" i="2"/>
  <c r="D1689" i="2"/>
  <c r="M1689" i="2"/>
  <c r="J1689" i="2"/>
  <c r="K1689" i="2"/>
  <c r="A1690" i="2"/>
  <c r="C1690" i="2" s="1"/>
  <c r="B1689" i="2"/>
  <c r="P1690" i="2" l="1"/>
  <c r="X1690" i="2"/>
  <c r="O1690" i="2"/>
  <c r="W1690" i="2"/>
  <c r="U1690" i="2"/>
  <c r="S1690" i="2"/>
  <c r="Y1690" i="2"/>
  <c r="T1690" i="2"/>
  <c r="V1690" i="2"/>
  <c r="R1690" i="2"/>
  <c r="Q1690" i="2"/>
  <c r="E1684" i="1"/>
  <c r="P1683" i="1"/>
  <c r="AL1683" i="1" s="1"/>
  <c r="AM1683" i="1" s="1"/>
  <c r="N1690" i="2"/>
  <c r="G1690" i="2"/>
  <c r="F1690" i="2"/>
  <c r="E1690" i="2"/>
  <c r="M1690" i="2"/>
  <c r="J1690" i="2"/>
  <c r="L1690" i="2"/>
  <c r="K1690" i="2"/>
  <c r="I1690" i="2"/>
  <c r="H1690" i="2"/>
  <c r="D1690" i="2"/>
  <c r="A1691" i="2"/>
  <c r="C1691" i="2" s="1"/>
  <c r="B1690" i="2"/>
  <c r="U1691" i="2" l="1"/>
  <c r="T1691" i="2"/>
  <c r="R1691" i="2"/>
  <c r="P1691" i="2"/>
  <c r="X1691" i="2"/>
  <c r="S1691" i="2"/>
  <c r="Q1691" i="2"/>
  <c r="Y1691" i="2"/>
  <c r="O1691" i="2"/>
  <c r="W1691" i="2"/>
  <c r="V1691" i="2"/>
  <c r="E1685" i="1"/>
  <c r="P1684" i="1"/>
  <c r="AL1684" i="1" s="1"/>
  <c r="AM1684" i="1" s="1"/>
  <c r="N1691" i="2"/>
  <c r="J1691" i="2"/>
  <c r="E1691" i="2"/>
  <c r="D1691" i="2"/>
  <c r="F1691" i="2"/>
  <c r="I1691" i="2"/>
  <c r="G1691" i="2"/>
  <c r="M1691" i="2"/>
  <c r="L1691" i="2"/>
  <c r="K1691" i="2"/>
  <c r="H1691" i="2"/>
  <c r="A1692" i="2"/>
  <c r="C1692" i="2" s="1"/>
  <c r="B1691" i="2"/>
  <c r="R1692" i="2" l="1"/>
  <c r="Q1692" i="2"/>
  <c r="Y1692" i="2"/>
  <c r="O1692" i="2"/>
  <c r="W1692" i="2"/>
  <c r="U1692" i="2"/>
  <c r="X1692" i="2"/>
  <c r="V1692" i="2"/>
  <c r="S1692" i="2"/>
  <c r="T1692" i="2"/>
  <c r="P1692" i="2"/>
  <c r="E1686" i="1"/>
  <c r="P1685" i="1"/>
  <c r="AL1685" i="1" s="1"/>
  <c r="AM1685" i="1" s="1"/>
  <c r="N1692" i="2"/>
  <c r="D1692" i="2"/>
  <c r="H1692" i="2"/>
  <c r="G1692" i="2"/>
  <c r="E1692" i="2"/>
  <c r="L1692" i="2"/>
  <c r="K1692" i="2"/>
  <c r="J1692" i="2"/>
  <c r="I1692" i="2"/>
  <c r="F1692" i="2"/>
  <c r="M1692" i="2"/>
  <c r="A1693" i="2"/>
  <c r="C1693" i="2" s="1"/>
  <c r="B1692" i="2"/>
  <c r="O1693" i="2" l="1"/>
  <c r="W1693" i="2"/>
  <c r="V1693" i="2"/>
  <c r="T1693" i="2"/>
  <c r="R1693" i="2"/>
  <c r="X1693" i="2"/>
  <c r="S1693" i="2"/>
  <c r="Y1693" i="2"/>
  <c r="Q1693" i="2"/>
  <c r="U1693" i="2"/>
  <c r="P1693" i="2"/>
  <c r="E1687" i="1"/>
  <c r="P1686" i="1"/>
  <c r="AL1686" i="1" s="1"/>
  <c r="AM1686" i="1" s="1"/>
  <c r="N1693" i="2"/>
  <c r="L1693" i="2"/>
  <c r="H1693" i="2"/>
  <c r="F1693" i="2"/>
  <c r="G1693" i="2"/>
  <c r="D1693" i="2"/>
  <c r="M1693" i="2"/>
  <c r="K1693" i="2"/>
  <c r="E1693" i="2"/>
  <c r="I1693" i="2"/>
  <c r="J1693" i="2"/>
  <c r="A1694" i="2"/>
  <c r="C1694" i="2" s="1"/>
  <c r="B1693" i="2"/>
  <c r="T1694" i="2" l="1"/>
  <c r="S1694" i="2"/>
  <c r="Q1694" i="2"/>
  <c r="Y1694" i="2"/>
  <c r="O1694" i="2"/>
  <c r="W1694" i="2"/>
  <c r="R1694" i="2"/>
  <c r="P1694" i="2"/>
  <c r="X1694" i="2"/>
  <c r="V1694" i="2"/>
  <c r="U1694" i="2"/>
  <c r="P1687" i="1"/>
  <c r="AL1687" i="1" s="1"/>
  <c r="AM1687" i="1" s="1"/>
  <c r="E1688" i="1"/>
  <c r="N1694" i="2"/>
  <c r="M1694" i="2"/>
  <c r="J1694" i="2"/>
  <c r="L1694" i="2"/>
  <c r="E1694" i="2"/>
  <c r="K1694" i="2"/>
  <c r="D1694" i="2"/>
  <c r="I1694" i="2"/>
  <c r="G1694" i="2"/>
  <c r="F1694" i="2"/>
  <c r="H1694" i="2"/>
  <c r="A1695" i="2"/>
  <c r="C1695" i="2" s="1"/>
  <c r="B1694" i="2"/>
  <c r="Q1695" i="2" l="1"/>
  <c r="Y1695" i="2"/>
  <c r="P1695" i="2"/>
  <c r="X1695" i="2"/>
  <c r="V1695" i="2"/>
  <c r="T1695" i="2"/>
  <c r="W1695" i="2"/>
  <c r="U1695" i="2"/>
  <c r="R1695" i="2"/>
  <c r="S1695" i="2"/>
  <c r="O1695" i="2"/>
  <c r="E1689" i="1"/>
  <c r="P1688" i="1"/>
  <c r="AL1688" i="1" s="1"/>
  <c r="AM1688" i="1" s="1"/>
  <c r="N1695" i="2"/>
  <c r="M1695" i="2"/>
  <c r="L1695" i="2"/>
  <c r="K1695" i="2"/>
  <c r="H1695" i="2"/>
  <c r="F1695" i="2"/>
  <c r="E1695" i="2"/>
  <c r="D1695" i="2"/>
  <c r="J1695" i="2"/>
  <c r="I1695" i="2"/>
  <c r="G1695" i="2"/>
  <c r="A1696" i="2"/>
  <c r="C1696" i="2" s="1"/>
  <c r="B1695" i="2"/>
  <c r="V1696" i="2" l="1"/>
  <c r="U1696" i="2"/>
  <c r="S1696" i="2"/>
  <c r="Q1696" i="2"/>
  <c r="Y1696" i="2"/>
  <c r="W1696" i="2"/>
  <c r="R1696" i="2"/>
  <c r="X1696" i="2"/>
  <c r="T1696" i="2"/>
  <c r="P1696" i="2"/>
  <c r="O1696" i="2"/>
  <c r="E1690" i="1"/>
  <c r="P1689" i="1"/>
  <c r="AL1689" i="1" s="1"/>
  <c r="AM1689" i="1" s="1"/>
  <c r="N1696" i="2"/>
  <c r="K1696" i="2"/>
  <c r="J1696" i="2"/>
  <c r="I1696" i="2"/>
  <c r="F1696" i="2"/>
  <c r="L1696" i="2"/>
  <c r="M1696" i="2"/>
  <c r="G1696" i="2"/>
  <c r="H1696" i="2"/>
  <c r="D1696" i="2"/>
  <c r="E1696" i="2"/>
  <c r="A1697" i="2"/>
  <c r="C1697" i="2" s="1"/>
  <c r="B1696" i="2"/>
  <c r="S1697" i="2" l="1"/>
  <c r="R1697" i="2"/>
  <c r="P1697" i="2"/>
  <c r="X1697" i="2"/>
  <c r="V1697" i="2"/>
  <c r="Q1697" i="2"/>
  <c r="O1697" i="2"/>
  <c r="W1697" i="2"/>
  <c r="Y1697" i="2"/>
  <c r="U1697" i="2"/>
  <c r="T1697" i="2"/>
  <c r="E1691" i="1"/>
  <c r="P1690" i="1"/>
  <c r="AL1690" i="1" s="1"/>
  <c r="AM1690" i="1" s="1"/>
  <c r="N1697" i="2"/>
  <c r="M1697" i="2"/>
  <c r="I1697" i="2"/>
  <c r="H1697" i="2"/>
  <c r="G1697" i="2"/>
  <c r="D1697" i="2"/>
  <c r="F1697" i="2"/>
  <c r="E1697" i="2"/>
  <c r="J1697" i="2"/>
  <c r="K1697" i="2"/>
  <c r="L1697" i="2"/>
  <c r="A1698" i="2"/>
  <c r="C1698" i="2" s="1"/>
  <c r="B1697" i="2"/>
  <c r="P1698" i="2" l="1"/>
  <c r="X1698" i="2"/>
  <c r="O1698" i="2"/>
  <c r="W1698" i="2"/>
  <c r="U1698" i="2"/>
  <c r="S1698" i="2"/>
  <c r="V1698" i="2"/>
  <c r="T1698" i="2"/>
  <c r="Q1698" i="2"/>
  <c r="Y1698" i="2"/>
  <c r="R1698" i="2"/>
  <c r="E1692" i="1"/>
  <c r="P1691" i="1"/>
  <c r="AL1691" i="1" s="1"/>
  <c r="AM1691" i="1" s="1"/>
  <c r="N1698" i="2"/>
  <c r="H1698" i="2"/>
  <c r="L1698" i="2"/>
  <c r="K1698" i="2"/>
  <c r="I1698" i="2"/>
  <c r="G1698" i="2"/>
  <c r="M1698" i="2"/>
  <c r="J1698" i="2"/>
  <c r="F1698" i="2"/>
  <c r="E1698" i="2"/>
  <c r="D1698" i="2"/>
  <c r="A1699" i="2"/>
  <c r="C1699" i="2" s="1"/>
  <c r="B1698" i="2"/>
  <c r="U1699" i="2" l="1"/>
  <c r="T1699" i="2"/>
  <c r="R1699" i="2"/>
  <c r="P1699" i="2"/>
  <c r="X1699" i="2"/>
  <c r="Y1699" i="2"/>
  <c r="V1699" i="2"/>
  <c r="Q1699" i="2"/>
  <c r="W1699" i="2"/>
  <c r="O1699" i="2"/>
  <c r="S1699" i="2"/>
  <c r="E1693" i="1"/>
  <c r="P1692" i="1"/>
  <c r="AL1692" i="1" s="1"/>
  <c r="AM1692" i="1" s="1"/>
  <c r="N1699" i="2"/>
  <c r="I1699" i="2"/>
  <c r="M1699" i="2"/>
  <c r="L1699" i="2"/>
  <c r="K1699" i="2"/>
  <c r="H1699" i="2"/>
  <c r="F1699" i="2"/>
  <c r="E1699" i="2"/>
  <c r="D1699" i="2"/>
  <c r="J1699" i="2"/>
  <c r="G1699" i="2"/>
  <c r="A1700" i="2"/>
  <c r="C1700" i="2" s="1"/>
  <c r="B1699" i="2"/>
  <c r="R1700" i="2" l="1"/>
  <c r="Q1700" i="2"/>
  <c r="Y1700" i="2"/>
  <c r="O1700" i="2"/>
  <c r="W1700" i="2"/>
  <c r="U1700" i="2"/>
  <c r="P1700" i="2"/>
  <c r="V1700" i="2"/>
  <c r="X1700" i="2"/>
  <c r="T1700" i="2"/>
  <c r="S1700" i="2"/>
  <c r="E1694" i="1"/>
  <c r="P1693" i="1"/>
  <c r="AL1693" i="1" s="1"/>
  <c r="AM1693" i="1" s="1"/>
  <c r="N1700" i="2"/>
  <c r="H1700" i="2"/>
  <c r="G1700" i="2"/>
  <c r="E1700" i="2"/>
  <c r="K1700" i="2"/>
  <c r="J1700" i="2"/>
  <c r="I1700" i="2"/>
  <c r="F1700" i="2"/>
  <c r="M1700" i="2"/>
  <c r="L1700" i="2"/>
  <c r="D1700" i="2"/>
  <c r="A1701" i="2"/>
  <c r="C1701" i="2" s="1"/>
  <c r="B1700" i="2"/>
  <c r="O1701" i="2" l="1"/>
  <c r="W1701" i="2"/>
  <c r="V1701" i="2"/>
  <c r="T1701" i="2"/>
  <c r="R1701" i="2"/>
  <c r="U1701" i="2"/>
  <c r="S1701" i="2"/>
  <c r="P1701" i="2"/>
  <c r="Y1701" i="2"/>
  <c r="X1701" i="2"/>
  <c r="Q1701" i="2"/>
  <c r="E1695" i="1"/>
  <c r="P1694" i="1"/>
  <c r="AL1694" i="1" s="1"/>
  <c r="AM1694" i="1" s="1"/>
  <c r="N1701" i="2"/>
  <c r="M1701" i="2"/>
  <c r="K1701" i="2"/>
  <c r="E1701" i="2"/>
  <c r="L1701" i="2"/>
  <c r="I1701" i="2"/>
  <c r="H1701" i="2"/>
  <c r="G1701" i="2"/>
  <c r="D1701" i="2"/>
  <c r="J1701" i="2"/>
  <c r="F1701" i="2"/>
  <c r="A1702" i="2"/>
  <c r="C1702" i="2" s="1"/>
  <c r="B1701" i="2"/>
  <c r="T1702" i="2" l="1"/>
  <c r="S1702" i="2"/>
  <c r="Q1702" i="2"/>
  <c r="Y1702" i="2"/>
  <c r="O1702" i="2"/>
  <c r="W1702" i="2"/>
  <c r="X1702" i="2"/>
  <c r="U1702" i="2"/>
  <c r="P1702" i="2"/>
  <c r="V1702" i="2"/>
  <c r="R1702" i="2"/>
  <c r="E1696" i="1"/>
  <c r="P1695" i="1"/>
  <c r="AL1695" i="1" s="1"/>
  <c r="AM1695" i="1" s="1"/>
  <c r="N1702" i="2"/>
  <c r="M1702" i="2"/>
  <c r="J1702" i="2"/>
  <c r="D1702" i="2"/>
  <c r="G1702" i="2"/>
  <c r="F1702" i="2"/>
  <c r="E1702" i="2"/>
  <c r="K1702" i="2"/>
  <c r="H1702" i="2"/>
  <c r="I1702" i="2"/>
  <c r="L1702" i="2"/>
  <c r="A1703" i="2"/>
  <c r="C1703" i="2" s="1"/>
  <c r="B1702" i="2"/>
  <c r="Q1703" i="2" l="1"/>
  <c r="Y1703" i="2"/>
  <c r="P1703" i="2"/>
  <c r="X1703" i="2"/>
  <c r="V1703" i="2"/>
  <c r="T1703" i="2"/>
  <c r="O1703" i="2"/>
  <c r="U1703" i="2"/>
  <c r="W1703" i="2"/>
  <c r="S1703" i="2"/>
  <c r="R1703" i="2"/>
  <c r="P1696" i="1"/>
  <c r="AL1696" i="1" s="1"/>
  <c r="AM1696" i="1" s="1"/>
  <c r="E1697" i="1"/>
  <c r="N1703" i="2"/>
  <c r="E1703" i="2"/>
  <c r="D1703" i="2"/>
  <c r="M1703" i="2"/>
  <c r="L1703" i="2"/>
  <c r="K1703" i="2"/>
  <c r="H1703" i="2"/>
  <c r="J1703" i="2"/>
  <c r="I1703" i="2"/>
  <c r="G1703" i="2"/>
  <c r="F1703" i="2"/>
  <c r="A1704" i="2"/>
  <c r="C1704" i="2" s="1"/>
  <c r="B1703" i="2"/>
  <c r="V1704" i="2" l="1"/>
  <c r="U1704" i="2"/>
  <c r="S1704" i="2"/>
  <c r="Q1704" i="2"/>
  <c r="Y1704" i="2"/>
  <c r="T1704" i="2"/>
  <c r="R1704" i="2"/>
  <c r="O1704" i="2"/>
  <c r="X1704" i="2"/>
  <c r="W1704" i="2"/>
  <c r="P1704" i="2"/>
  <c r="E1698" i="1"/>
  <c r="P1697" i="1"/>
  <c r="AL1697" i="1" s="1"/>
  <c r="AM1697" i="1" s="1"/>
  <c r="N1704" i="2"/>
  <c r="H1704" i="2"/>
  <c r="K1704" i="2"/>
  <c r="J1704" i="2"/>
  <c r="I1704" i="2"/>
  <c r="F1704" i="2"/>
  <c r="M1704" i="2"/>
  <c r="G1704" i="2"/>
  <c r="E1704" i="2"/>
  <c r="L1704" i="2"/>
  <c r="D1704" i="2"/>
  <c r="A1705" i="2"/>
  <c r="C1705" i="2" s="1"/>
  <c r="B1704" i="2"/>
  <c r="S1705" i="2" l="1"/>
  <c r="R1705" i="2"/>
  <c r="P1705" i="2"/>
  <c r="X1705" i="2"/>
  <c r="V1705" i="2"/>
  <c r="Y1705" i="2"/>
  <c r="W1705" i="2"/>
  <c r="T1705" i="2"/>
  <c r="O1705" i="2"/>
  <c r="U1705" i="2"/>
  <c r="Q1705" i="2"/>
  <c r="E1699" i="1"/>
  <c r="P1698" i="1"/>
  <c r="AL1698" i="1" s="1"/>
  <c r="AM1698" i="1" s="1"/>
  <c r="N1705" i="2"/>
  <c r="K1705" i="2"/>
  <c r="F1705" i="2"/>
  <c r="E1705" i="2"/>
  <c r="J1705" i="2"/>
  <c r="L1705" i="2"/>
  <c r="I1705" i="2"/>
  <c r="H1705" i="2"/>
  <c r="G1705" i="2"/>
  <c r="D1705" i="2"/>
  <c r="M1705" i="2"/>
  <c r="A1706" i="2"/>
  <c r="C1706" i="2" s="1"/>
  <c r="B1705" i="2"/>
  <c r="P1706" i="2" l="1"/>
  <c r="X1706" i="2"/>
  <c r="O1706" i="2"/>
  <c r="W1706" i="2"/>
  <c r="U1706" i="2"/>
  <c r="S1706" i="2"/>
  <c r="Y1706" i="2"/>
  <c r="T1706" i="2"/>
  <c r="V1706" i="2"/>
  <c r="R1706" i="2"/>
  <c r="Q1706" i="2"/>
  <c r="E1700" i="1"/>
  <c r="P1699" i="1"/>
  <c r="AL1699" i="1" s="1"/>
  <c r="AM1699" i="1" s="1"/>
  <c r="N1706" i="2"/>
  <c r="H1706" i="2"/>
  <c r="G1706" i="2"/>
  <c r="J1706" i="2"/>
  <c r="F1706" i="2"/>
  <c r="M1706" i="2"/>
  <c r="E1706" i="2"/>
  <c r="L1706" i="2"/>
  <c r="K1706" i="2"/>
  <c r="I1706" i="2"/>
  <c r="D1706" i="2"/>
  <c r="A1707" i="2"/>
  <c r="C1707" i="2" s="1"/>
  <c r="B1706" i="2"/>
  <c r="U1707" i="2" l="1"/>
  <c r="T1707" i="2"/>
  <c r="R1707" i="2"/>
  <c r="P1707" i="2"/>
  <c r="X1707" i="2"/>
  <c r="S1707" i="2"/>
  <c r="Q1707" i="2"/>
  <c r="Y1707" i="2"/>
  <c r="W1707" i="2"/>
  <c r="V1707" i="2"/>
  <c r="O1707" i="2"/>
  <c r="E1701" i="1"/>
  <c r="P1700" i="1"/>
  <c r="AL1700" i="1" s="1"/>
  <c r="AM1700" i="1" s="1"/>
  <c r="N1707" i="2"/>
  <c r="M1707" i="2"/>
  <c r="L1707" i="2"/>
  <c r="K1707" i="2"/>
  <c r="H1707" i="2"/>
  <c r="J1707" i="2"/>
  <c r="D1707" i="2"/>
  <c r="I1707" i="2"/>
  <c r="E1707" i="2"/>
  <c r="F1707" i="2"/>
  <c r="G1707" i="2"/>
  <c r="A1708" i="2"/>
  <c r="C1708" i="2" s="1"/>
  <c r="B1707" i="2"/>
  <c r="R1708" i="2" l="1"/>
  <c r="Q1708" i="2"/>
  <c r="Y1708" i="2"/>
  <c r="O1708" i="2"/>
  <c r="W1708" i="2"/>
  <c r="U1708" i="2"/>
  <c r="X1708" i="2"/>
  <c r="V1708" i="2"/>
  <c r="S1708" i="2"/>
  <c r="T1708" i="2"/>
  <c r="P1708" i="2"/>
  <c r="E1702" i="1"/>
  <c r="P1701" i="1"/>
  <c r="AL1701" i="1" s="1"/>
  <c r="AM1701" i="1" s="1"/>
  <c r="N1708" i="2"/>
  <c r="K1708" i="2"/>
  <c r="J1708" i="2"/>
  <c r="I1708" i="2"/>
  <c r="F1708" i="2"/>
  <c r="E1708" i="2"/>
  <c r="M1708" i="2"/>
  <c r="H1708" i="2"/>
  <c r="G1708" i="2"/>
  <c r="D1708" i="2"/>
  <c r="L1708" i="2"/>
  <c r="A1709" i="2"/>
  <c r="C1709" i="2" s="1"/>
  <c r="B1708" i="2"/>
  <c r="O1709" i="2" l="1"/>
  <c r="W1709" i="2"/>
  <c r="V1709" i="2"/>
  <c r="T1709" i="2"/>
  <c r="R1709" i="2"/>
  <c r="X1709" i="2"/>
  <c r="S1709" i="2"/>
  <c r="Y1709" i="2"/>
  <c r="U1709" i="2"/>
  <c r="Q1709" i="2"/>
  <c r="P1709" i="2"/>
  <c r="E1703" i="1"/>
  <c r="P1702" i="1"/>
  <c r="AL1702" i="1" s="1"/>
  <c r="AM1702" i="1" s="1"/>
  <c r="N1709" i="2"/>
  <c r="I1709" i="2"/>
  <c r="H1709" i="2"/>
  <c r="G1709" i="2"/>
  <c r="D1709" i="2"/>
  <c r="L1709" i="2"/>
  <c r="K1709" i="2"/>
  <c r="E1709" i="2"/>
  <c r="M1709" i="2"/>
  <c r="F1709" i="2"/>
  <c r="J1709" i="2"/>
  <c r="A1710" i="2"/>
  <c r="C1710" i="2" s="1"/>
  <c r="B1709" i="2"/>
  <c r="T1710" i="2" l="1"/>
  <c r="S1710" i="2"/>
  <c r="Q1710" i="2"/>
  <c r="Y1710" i="2"/>
  <c r="O1710" i="2"/>
  <c r="W1710" i="2"/>
  <c r="R1710" i="2"/>
  <c r="P1710" i="2"/>
  <c r="X1710" i="2"/>
  <c r="V1710" i="2"/>
  <c r="U1710" i="2"/>
  <c r="E1704" i="1"/>
  <c r="P1703" i="1"/>
  <c r="AL1703" i="1" s="1"/>
  <c r="AM1703" i="1" s="1"/>
  <c r="N1710" i="2"/>
  <c r="K1710" i="2"/>
  <c r="L1710" i="2"/>
  <c r="G1710" i="2"/>
  <c r="F1710" i="2"/>
  <c r="E1710" i="2"/>
  <c r="M1710" i="2"/>
  <c r="J1710" i="2"/>
  <c r="D1710" i="2"/>
  <c r="H1710" i="2"/>
  <c r="I1710" i="2"/>
  <c r="A1711" i="2"/>
  <c r="C1711" i="2" s="1"/>
  <c r="B1710" i="2"/>
  <c r="Q1711" i="2" l="1"/>
  <c r="Y1711" i="2"/>
  <c r="P1711" i="2"/>
  <c r="X1711" i="2"/>
  <c r="V1711" i="2"/>
  <c r="T1711" i="2"/>
  <c r="W1711" i="2"/>
  <c r="U1711" i="2"/>
  <c r="R1711" i="2"/>
  <c r="S1711" i="2"/>
  <c r="O1711" i="2"/>
  <c r="E1705" i="1"/>
  <c r="P1704" i="1"/>
  <c r="AL1704" i="1" s="1"/>
  <c r="AM1704" i="1" s="1"/>
  <c r="N1711" i="2"/>
  <c r="J1711" i="2"/>
  <c r="I1711" i="2"/>
  <c r="G1711" i="2"/>
  <c r="D1711" i="2"/>
  <c r="F1711" i="2"/>
  <c r="M1711" i="2"/>
  <c r="L1711" i="2"/>
  <c r="K1711" i="2"/>
  <c r="H1711" i="2"/>
  <c r="E1711" i="2"/>
  <c r="A1712" i="2"/>
  <c r="C1712" i="2" s="1"/>
  <c r="B1711" i="2"/>
  <c r="V1712" i="2" l="1"/>
  <c r="U1712" i="2"/>
  <c r="S1712" i="2"/>
  <c r="Q1712" i="2"/>
  <c r="Y1712" i="2"/>
  <c r="W1712" i="2"/>
  <c r="R1712" i="2"/>
  <c r="X1712" i="2"/>
  <c r="T1712" i="2"/>
  <c r="P1712" i="2"/>
  <c r="O1712" i="2"/>
  <c r="E1706" i="1"/>
  <c r="P1705" i="1"/>
  <c r="AL1705" i="1" s="1"/>
  <c r="AM1705" i="1" s="1"/>
  <c r="N1712" i="2"/>
  <c r="M1712" i="2"/>
  <c r="G1712" i="2"/>
  <c r="E1712" i="2"/>
  <c r="K1712" i="2"/>
  <c r="J1712" i="2"/>
  <c r="I1712" i="2"/>
  <c r="F1712" i="2"/>
  <c r="H1712" i="2"/>
  <c r="L1712" i="2"/>
  <c r="D1712" i="2"/>
  <c r="A1713" i="2"/>
  <c r="C1713" i="2" s="1"/>
  <c r="B1712" i="2"/>
  <c r="S1713" i="2" l="1"/>
  <c r="R1713" i="2"/>
  <c r="P1713" i="2"/>
  <c r="X1713" i="2"/>
  <c r="V1713" i="2"/>
  <c r="Q1713" i="2"/>
  <c r="O1713" i="2"/>
  <c r="W1713" i="2"/>
  <c r="Y1713" i="2"/>
  <c r="U1713" i="2"/>
  <c r="T1713" i="2"/>
  <c r="E1707" i="1"/>
  <c r="P1706" i="1"/>
  <c r="AL1706" i="1" s="1"/>
  <c r="AM1706" i="1" s="1"/>
  <c r="N1713" i="2"/>
  <c r="M1713" i="2"/>
  <c r="F1713" i="2"/>
  <c r="E1713" i="2"/>
  <c r="L1713" i="2"/>
  <c r="I1713" i="2"/>
  <c r="H1713" i="2"/>
  <c r="G1713" i="2"/>
  <c r="D1713" i="2"/>
  <c r="J1713" i="2"/>
  <c r="K1713" i="2"/>
  <c r="A1714" i="2"/>
  <c r="C1714" i="2" s="1"/>
  <c r="B1713" i="2"/>
  <c r="P1714" i="2" l="1"/>
  <c r="X1714" i="2"/>
  <c r="O1714" i="2"/>
  <c r="W1714" i="2"/>
  <c r="U1714" i="2"/>
  <c r="S1714" i="2"/>
  <c r="V1714" i="2"/>
  <c r="T1714" i="2"/>
  <c r="Q1714" i="2"/>
  <c r="R1714" i="2"/>
  <c r="Y1714" i="2"/>
  <c r="E1708" i="1"/>
  <c r="P1707" i="1"/>
  <c r="AL1707" i="1" s="1"/>
  <c r="AM1707" i="1" s="1"/>
  <c r="N1714" i="2"/>
  <c r="L1714" i="2"/>
  <c r="K1714" i="2"/>
  <c r="I1714" i="2"/>
  <c r="M1714" i="2"/>
  <c r="J1714" i="2"/>
  <c r="D1714" i="2"/>
  <c r="G1714" i="2"/>
  <c r="F1714" i="2"/>
  <c r="E1714" i="2"/>
  <c r="H1714" i="2"/>
  <c r="A1715" i="2"/>
  <c r="C1715" i="2" s="1"/>
  <c r="B1714" i="2"/>
  <c r="U1715" i="2" l="1"/>
  <c r="T1715" i="2"/>
  <c r="R1715" i="2"/>
  <c r="P1715" i="2"/>
  <c r="X1715" i="2"/>
  <c r="Y1715" i="2"/>
  <c r="V1715" i="2"/>
  <c r="Q1715" i="2"/>
  <c r="W1715" i="2"/>
  <c r="S1715" i="2"/>
  <c r="O1715" i="2"/>
  <c r="E1709" i="1"/>
  <c r="P1708" i="1"/>
  <c r="AL1708" i="1" s="1"/>
  <c r="AM1708" i="1" s="1"/>
  <c r="N1715" i="2"/>
  <c r="M1715" i="2"/>
  <c r="L1715" i="2"/>
  <c r="K1715" i="2"/>
  <c r="H1715" i="2"/>
  <c r="E1715" i="2"/>
  <c r="D1715" i="2"/>
  <c r="I1715" i="2"/>
  <c r="F1715" i="2"/>
  <c r="J1715" i="2"/>
  <c r="G1715" i="2"/>
  <c r="A1716" i="2"/>
  <c r="C1716" i="2" s="1"/>
  <c r="B1715" i="2"/>
  <c r="R1716" i="2" l="1"/>
  <c r="Q1716" i="2"/>
  <c r="Y1716" i="2"/>
  <c r="O1716" i="2"/>
  <c r="W1716" i="2"/>
  <c r="U1716" i="2"/>
  <c r="P1716" i="2"/>
  <c r="V1716" i="2"/>
  <c r="T1716" i="2"/>
  <c r="X1716" i="2"/>
  <c r="S1716" i="2"/>
  <c r="E1710" i="1"/>
  <c r="P1709" i="1"/>
  <c r="AL1709" i="1" s="1"/>
  <c r="AM1709" i="1" s="1"/>
  <c r="N1716" i="2"/>
  <c r="D1716" i="2"/>
  <c r="K1716" i="2"/>
  <c r="J1716" i="2"/>
  <c r="I1716" i="2"/>
  <c r="F1716" i="2"/>
  <c r="H1716" i="2"/>
  <c r="G1716" i="2"/>
  <c r="E1716" i="2"/>
  <c r="M1716" i="2"/>
  <c r="L1716" i="2"/>
  <c r="A1717" i="2"/>
  <c r="C1717" i="2" s="1"/>
  <c r="B1716" i="2"/>
  <c r="O1717" i="2" l="1"/>
  <c r="W1717" i="2"/>
  <c r="V1717" i="2"/>
  <c r="T1717" i="2"/>
  <c r="R1717" i="2"/>
  <c r="U1717" i="2"/>
  <c r="S1717" i="2"/>
  <c r="P1717" i="2"/>
  <c r="Q1717" i="2"/>
  <c r="Y1717" i="2"/>
  <c r="X1717" i="2"/>
  <c r="E1711" i="1"/>
  <c r="P1710" i="1"/>
  <c r="AL1710" i="1" s="1"/>
  <c r="AM1710" i="1" s="1"/>
  <c r="N1717" i="2"/>
  <c r="F1717" i="2"/>
  <c r="J1717" i="2"/>
  <c r="E1717" i="2"/>
  <c r="K1717" i="2"/>
  <c r="M1717" i="2"/>
  <c r="I1717" i="2"/>
  <c r="H1717" i="2"/>
  <c r="G1717" i="2"/>
  <c r="D1717" i="2"/>
  <c r="L1717" i="2"/>
  <c r="A1718" i="2"/>
  <c r="C1718" i="2" s="1"/>
  <c r="B1717" i="2"/>
  <c r="T1718" i="2" l="1"/>
  <c r="S1718" i="2"/>
  <c r="Q1718" i="2"/>
  <c r="Y1718" i="2"/>
  <c r="O1718" i="2"/>
  <c r="W1718" i="2"/>
  <c r="X1718" i="2"/>
  <c r="U1718" i="2"/>
  <c r="P1718" i="2"/>
  <c r="V1718" i="2"/>
  <c r="R1718" i="2"/>
  <c r="E1712" i="1"/>
  <c r="P1711" i="1"/>
  <c r="AL1711" i="1" s="1"/>
  <c r="AM1711" i="1" s="1"/>
  <c r="N1718" i="2"/>
  <c r="H1718" i="2"/>
  <c r="J1718" i="2"/>
  <c r="L1718" i="2"/>
  <c r="K1718" i="2"/>
  <c r="D1718" i="2"/>
  <c r="M1718" i="2"/>
  <c r="G1718" i="2"/>
  <c r="F1718" i="2"/>
  <c r="E1718" i="2"/>
  <c r="I1718" i="2"/>
  <c r="A1719" i="2"/>
  <c r="C1719" i="2" s="1"/>
  <c r="B1718" i="2"/>
  <c r="Q1719" i="2" l="1"/>
  <c r="Y1719" i="2"/>
  <c r="P1719" i="2"/>
  <c r="X1719" i="2"/>
  <c r="V1719" i="2"/>
  <c r="T1719" i="2"/>
  <c r="O1719" i="2"/>
  <c r="U1719" i="2"/>
  <c r="W1719" i="2"/>
  <c r="S1719" i="2"/>
  <c r="R1719" i="2"/>
  <c r="P1712" i="1"/>
  <c r="AL1712" i="1" s="1"/>
  <c r="AM1712" i="1" s="1"/>
  <c r="E1713" i="1"/>
  <c r="N1719" i="2"/>
  <c r="M1719" i="2"/>
  <c r="L1719" i="2"/>
  <c r="K1719" i="2"/>
  <c r="J1719" i="2"/>
  <c r="I1719" i="2"/>
  <c r="G1719" i="2"/>
  <c r="H1719" i="2"/>
  <c r="E1719" i="2"/>
  <c r="D1719" i="2"/>
  <c r="F1719" i="2"/>
  <c r="A1720" i="2"/>
  <c r="C1720" i="2" s="1"/>
  <c r="B1719" i="2"/>
  <c r="V1720" i="2" l="1"/>
  <c r="U1720" i="2"/>
  <c r="S1720" i="2"/>
  <c r="Q1720" i="2"/>
  <c r="Y1720" i="2"/>
  <c r="T1720" i="2"/>
  <c r="R1720" i="2"/>
  <c r="O1720" i="2"/>
  <c r="P1720" i="2"/>
  <c r="X1720" i="2"/>
  <c r="W1720" i="2"/>
  <c r="E1714" i="1"/>
  <c r="P1713" i="1"/>
  <c r="AL1713" i="1" s="1"/>
  <c r="AM1713" i="1" s="1"/>
  <c r="N1720" i="2"/>
  <c r="L1720" i="2"/>
  <c r="K1720" i="2"/>
  <c r="J1720" i="2"/>
  <c r="I1720" i="2"/>
  <c r="F1720" i="2"/>
  <c r="D1720" i="2"/>
  <c r="H1720" i="2"/>
  <c r="M1720" i="2"/>
  <c r="G1720" i="2"/>
  <c r="E1720" i="2"/>
  <c r="A1721" i="2"/>
  <c r="C1721" i="2" s="1"/>
  <c r="B1720" i="2"/>
  <c r="S1721" i="2" l="1"/>
  <c r="R1721" i="2"/>
  <c r="P1721" i="2"/>
  <c r="X1721" i="2"/>
  <c r="V1721" i="2"/>
  <c r="Y1721" i="2"/>
  <c r="W1721" i="2"/>
  <c r="T1721" i="2"/>
  <c r="O1721" i="2"/>
  <c r="U1721" i="2"/>
  <c r="Q1721" i="2"/>
  <c r="E1715" i="1"/>
  <c r="P1714" i="1"/>
  <c r="AL1714" i="1" s="1"/>
  <c r="AM1714" i="1" s="1"/>
  <c r="N1721" i="2"/>
  <c r="L1721" i="2"/>
  <c r="I1721" i="2"/>
  <c r="H1721" i="2"/>
  <c r="G1721" i="2"/>
  <c r="D1721" i="2"/>
  <c r="M1721" i="2"/>
  <c r="F1721" i="2"/>
  <c r="E1721" i="2"/>
  <c r="J1721" i="2"/>
  <c r="K1721" i="2"/>
  <c r="A1722" i="2"/>
  <c r="C1722" i="2" s="1"/>
  <c r="B1721" i="2"/>
  <c r="P1722" i="2" l="1"/>
  <c r="X1722" i="2"/>
  <c r="O1722" i="2"/>
  <c r="W1722" i="2"/>
  <c r="U1722" i="2"/>
  <c r="S1722" i="2"/>
  <c r="Y1722" i="2"/>
  <c r="T1722" i="2"/>
  <c r="R1722" i="2"/>
  <c r="V1722" i="2"/>
  <c r="Q1722" i="2"/>
  <c r="E1716" i="1"/>
  <c r="P1715" i="1"/>
  <c r="AL1715" i="1" s="1"/>
  <c r="AM1715" i="1" s="1"/>
  <c r="N1722" i="2"/>
  <c r="G1722" i="2"/>
  <c r="F1722" i="2"/>
  <c r="E1722" i="2"/>
  <c r="M1722" i="2"/>
  <c r="J1722" i="2"/>
  <c r="L1722" i="2"/>
  <c r="K1722" i="2"/>
  <c r="I1722" i="2"/>
  <c r="D1722" i="2"/>
  <c r="H1722" i="2"/>
  <c r="A1723" i="2"/>
  <c r="C1723" i="2" s="1"/>
  <c r="B1722" i="2"/>
  <c r="U1723" i="2" l="1"/>
  <c r="T1723" i="2"/>
  <c r="R1723" i="2"/>
  <c r="P1723" i="2"/>
  <c r="X1723" i="2"/>
  <c r="S1723" i="2"/>
  <c r="Q1723" i="2"/>
  <c r="Y1723" i="2"/>
  <c r="O1723" i="2"/>
  <c r="W1723" i="2"/>
  <c r="V1723" i="2"/>
  <c r="E1717" i="1"/>
  <c r="P1716" i="1"/>
  <c r="AL1716" i="1" s="1"/>
  <c r="AM1716" i="1" s="1"/>
  <c r="N1723" i="2"/>
  <c r="I1723" i="2"/>
  <c r="E1723" i="2"/>
  <c r="D1723" i="2"/>
  <c r="M1723" i="2"/>
  <c r="G1723" i="2"/>
  <c r="K1723" i="2"/>
  <c r="H1723" i="2"/>
  <c r="J1723" i="2"/>
  <c r="L1723" i="2"/>
  <c r="F1723" i="2"/>
  <c r="A1724" i="2"/>
  <c r="C1724" i="2" s="1"/>
  <c r="B1723" i="2"/>
  <c r="R1724" i="2" l="1"/>
  <c r="Q1724" i="2"/>
  <c r="Y1724" i="2"/>
  <c r="O1724" i="2"/>
  <c r="W1724" i="2"/>
  <c r="U1724" i="2"/>
  <c r="X1724" i="2"/>
  <c r="V1724" i="2"/>
  <c r="S1724" i="2"/>
  <c r="T1724" i="2"/>
  <c r="P1724" i="2"/>
  <c r="E1718" i="1"/>
  <c r="P1717" i="1"/>
  <c r="AL1717" i="1" s="1"/>
  <c r="AM1717" i="1" s="1"/>
  <c r="N1724" i="2"/>
  <c r="D1724" i="2"/>
  <c r="H1724" i="2"/>
  <c r="G1724" i="2"/>
  <c r="E1724" i="2"/>
  <c r="M1724" i="2"/>
  <c r="L1724" i="2"/>
  <c r="K1724" i="2"/>
  <c r="J1724" i="2"/>
  <c r="I1724" i="2"/>
  <c r="F1724" i="2"/>
  <c r="A1725" i="2"/>
  <c r="C1725" i="2" s="1"/>
  <c r="B1724" i="2"/>
  <c r="O1725" i="2" l="1"/>
  <c r="W1725" i="2"/>
  <c r="V1725" i="2"/>
  <c r="T1725" i="2"/>
  <c r="R1725" i="2"/>
  <c r="X1725" i="2"/>
  <c r="S1725" i="2"/>
  <c r="Y1725" i="2"/>
  <c r="U1725" i="2"/>
  <c r="Q1725" i="2"/>
  <c r="P1725" i="2"/>
  <c r="E1719" i="1"/>
  <c r="P1718" i="1"/>
  <c r="AL1718" i="1" s="1"/>
  <c r="AM1718" i="1" s="1"/>
  <c r="N1725" i="2"/>
  <c r="M1725" i="2"/>
  <c r="K1725" i="2"/>
  <c r="E1725" i="2"/>
  <c r="J1725" i="2"/>
  <c r="L1725" i="2"/>
  <c r="I1725" i="2"/>
  <c r="H1725" i="2"/>
  <c r="G1725" i="2"/>
  <c r="D1725" i="2"/>
  <c r="F1725" i="2"/>
  <c r="A1726" i="2"/>
  <c r="C1726" i="2" s="1"/>
  <c r="B1725" i="2"/>
  <c r="T1726" i="2" l="1"/>
  <c r="S1726" i="2"/>
  <c r="Q1726" i="2"/>
  <c r="Y1726" i="2"/>
  <c r="O1726" i="2"/>
  <c r="W1726" i="2"/>
  <c r="R1726" i="2"/>
  <c r="P1726" i="2"/>
  <c r="X1726" i="2"/>
  <c r="V1726" i="2"/>
  <c r="U1726" i="2"/>
  <c r="E1720" i="1"/>
  <c r="P1719" i="1"/>
  <c r="AL1719" i="1" s="1"/>
  <c r="AM1719" i="1" s="1"/>
  <c r="N1726" i="2"/>
  <c r="K1726" i="2"/>
  <c r="D1726" i="2"/>
  <c r="M1726" i="2"/>
  <c r="J1726" i="2"/>
  <c r="H1726" i="2"/>
  <c r="G1726" i="2"/>
  <c r="F1726" i="2"/>
  <c r="E1726" i="2"/>
  <c r="I1726" i="2"/>
  <c r="L1726" i="2"/>
  <c r="A1727" i="2"/>
  <c r="C1727" i="2" s="1"/>
  <c r="B1726" i="2"/>
  <c r="Q1727" i="2" l="1"/>
  <c r="Y1727" i="2"/>
  <c r="P1727" i="2"/>
  <c r="X1727" i="2"/>
  <c r="V1727" i="2"/>
  <c r="T1727" i="2"/>
  <c r="W1727" i="2"/>
  <c r="U1727" i="2"/>
  <c r="R1727" i="2"/>
  <c r="S1727" i="2"/>
  <c r="O1727" i="2"/>
  <c r="E1721" i="1"/>
  <c r="P1720" i="1"/>
  <c r="AL1720" i="1" s="1"/>
  <c r="AM1720" i="1" s="1"/>
  <c r="N1727" i="2"/>
  <c r="J1727" i="2"/>
  <c r="I1727" i="2"/>
  <c r="G1727" i="2"/>
  <c r="M1727" i="2"/>
  <c r="L1727" i="2"/>
  <c r="K1727" i="2"/>
  <c r="H1727" i="2"/>
  <c r="E1727" i="2"/>
  <c r="D1727" i="2"/>
  <c r="F1727" i="2"/>
  <c r="A1728" i="2"/>
  <c r="C1728" i="2" s="1"/>
  <c r="B1727" i="2"/>
  <c r="V1728" i="2" l="1"/>
  <c r="U1728" i="2"/>
  <c r="S1728" i="2"/>
  <c r="Q1728" i="2"/>
  <c r="Y1728" i="2"/>
  <c r="W1728" i="2"/>
  <c r="R1728" i="2"/>
  <c r="X1728" i="2"/>
  <c r="T1728" i="2"/>
  <c r="P1728" i="2"/>
  <c r="O1728" i="2"/>
  <c r="E1722" i="1"/>
  <c r="P1721" i="1"/>
  <c r="AL1721" i="1" s="1"/>
  <c r="AM1721" i="1" s="1"/>
  <c r="N1728" i="2"/>
  <c r="K1728" i="2"/>
  <c r="J1728" i="2"/>
  <c r="I1728" i="2"/>
  <c r="F1728" i="2"/>
  <c r="M1728" i="2"/>
  <c r="G1728" i="2"/>
  <c r="D1728" i="2"/>
  <c r="L1728" i="2"/>
  <c r="E1728" i="2"/>
  <c r="H1728" i="2"/>
  <c r="A1729" i="2"/>
  <c r="C1729" i="2" s="1"/>
  <c r="B1728" i="2"/>
  <c r="S1729" i="2" l="1"/>
  <c r="R1729" i="2"/>
  <c r="P1729" i="2"/>
  <c r="X1729" i="2"/>
  <c r="V1729" i="2"/>
  <c r="Q1729" i="2"/>
  <c r="O1729" i="2"/>
  <c r="W1729" i="2"/>
  <c r="Y1729" i="2"/>
  <c r="U1729" i="2"/>
  <c r="T1729" i="2"/>
  <c r="E1723" i="1"/>
  <c r="P1722" i="1"/>
  <c r="AL1722" i="1" s="1"/>
  <c r="AM1722" i="1" s="1"/>
  <c r="N1729" i="2"/>
  <c r="J1729" i="2"/>
  <c r="I1729" i="2"/>
  <c r="H1729" i="2"/>
  <c r="G1729" i="2"/>
  <c r="D1729" i="2"/>
  <c r="F1729" i="2"/>
  <c r="E1729" i="2"/>
  <c r="L1729" i="2"/>
  <c r="M1729" i="2"/>
  <c r="K1729" i="2"/>
  <c r="A1730" i="2"/>
  <c r="C1730" i="2" s="1"/>
  <c r="B1729" i="2"/>
  <c r="P1730" i="2" l="1"/>
  <c r="X1730" i="2"/>
  <c r="O1730" i="2"/>
  <c r="W1730" i="2"/>
  <c r="U1730" i="2"/>
  <c r="S1730" i="2"/>
  <c r="V1730" i="2"/>
  <c r="T1730" i="2"/>
  <c r="Q1730" i="2"/>
  <c r="Y1730" i="2"/>
  <c r="R1730" i="2"/>
  <c r="E1724" i="1"/>
  <c r="P1723" i="1"/>
  <c r="AL1723" i="1" s="1"/>
  <c r="AM1723" i="1" s="1"/>
  <c r="N1730" i="2"/>
  <c r="G1730" i="2"/>
  <c r="F1730" i="2"/>
  <c r="E1730" i="2"/>
  <c r="L1730" i="2"/>
  <c r="K1730" i="2"/>
  <c r="I1730" i="2"/>
  <c r="H1730" i="2"/>
  <c r="M1730" i="2"/>
  <c r="J1730" i="2"/>
  <c r="D1730" i="2"/>
  <c r="A1731" i="2"/>
  <c r="C1731" i="2" s="1"/>
  <c r="B1730" i="2"/>
  <c r="U1731" i="2" l="1"/>
  <c r="T1731" i="2"/>
  <c r="R1731" i="2"/>
  <c r="P1731" i="2"/>
  <c r="X1731" i="2"/>
  <c r="Y1731" i="2"/>
  <c r="V1731" i="2"/>
  <c r="Q1731" i="2"/>
  <c r="W1731" i="2"/>
  <c r="O1731" i="2"/>
  <c r="S1731" i="2"/>
  <c r="E1725" i="1"/>
  <c r="P1724" i="1"/>
  <c r="AL1724" i="1" s="1"/>
  <c r="AM1724" i="1" s="1"/>
  <c r="N1731" i="2"/>
  <c r="K1731" i="2"/>
  <c r="M1731" i="2"/>
  <c r="G1731" i="2"/>
  <c r="H1731" i="2"/>
  <c r="F1731" i="2"/>
  <c r="L1731" i="2"/>
  <c r="E1731" i="2"/>
  <c r="D1731" i="2"/>
  <c r="I1731" i="2"/>
  <c r="J1731" i="2"/>
  <c r="A1732" i="2"/>
  <c r="C1732" i="2" s="1"/>
  <c r="B1731" i="2"/>
  <c r="R1732" i="2" l="1"/>
  <c r="Q1732" i="2"/>
  <c r="Y1732" i="2"/>
  <c r="O1732" i="2"/>
  <c r="W1732" i="2"/>
  <c r="U1732" i="2"/>
  <c r="P1732" i="2"/>
  <c r="V1732" i="2"/>
  <c r="X1732" i="2"/>
  <c r="T1732" i="2"/>
  <c r="S1732" i="2"/>
  <c r="E1726" i="1"/>
  <c r="P1725" i="1"/>
  <c r="AL1725" i="1" s="1"/>
  <c r="AM1725" i="1" s="1"/>
  <c r="N1732" i="2"/>
  <c r="L1732" i="2"/>
  <c r="D1732" i="2"/>
  <c r="J1732" i="2"/>
  <c r="K1732" i="2"/>
  <c r="I1732" i="2"/>
  <c r="F1732" i="2"/>
  <c r="H1732" i="2"/>
  <c r="G1732" i="2"/>
  <c r="E1732" i="2"/>
  <c r="M1732" i="2"/>
  <c r="A1733" i="2"/>
  <c r="C1733" i="2" s="1"/>
  <c r="B1732" i="2"/>
  <c r="O1733" i="2" l="1"/>
  <c r="W1733" i="2"/>
  <c r="V1733" i="2"/>
  <c r="T1733" i="2"/>
  <c r="R1733" i="2"/>
  <c r="U1733" i="2"/>
  <c r="S1733" i="2"/>
  <c r="P1733" i="2"/>
  <c r="Y1733" i="2"/>
  <c r="X1733" i="2"/>
  <c r="Q1733" i="2"/>
  <c r="E1727" i="1"/>
  <c r="P1726" i="1"/>
  <c r="AL1726" i="1" s="1"/>
  <c r="AM1726" i="1" s="1"/>
  <c r="N1733" i="2"/>
  <c r="L1733" i="2"/>
  <c r="I1733" i="2"/>
  <c r="H1733" i="2"/>
  <c r="G1733" i="2"/>
  <c r="D1733" i="2"/>
  <c r="F1733" i="2"/>
  <c r="E1733" i="2"/>
  <c r="K1733" i="2"/>
  <c r="M1733" i="2"/>
  <c r="J1733" i="2"/>
  <c r="A1734" i="2"/>
  <c r="C1734" i="2" s="1"/>
  <c r="B1733" i="2"/>
  <c r="T1734" i="2" l="1"/>
  <c r="S1734" i="2"/>
  <c r="Q1734" i="2"/>
  <c r="Y1734" i="2"/>
  <c r="O1734" i="2"/>
  <c r="W1734" i="2"/>
  <c r="X1734" i="2"/>
  <c r="U1734" i="2"/>
  <c r="P1734" i="2"/>
  <c r="V1734" i="2"/>
  <c r="R1734" i="2"/>
  <c r="E1728" i="1"/>
  <c r="P1727" i="1"/>
  <c r="AL1727" i="1" s="1"/>
  <c r="AM1727" i="1" s="1"/>
  <c r="N1734" i="2"/>
  <c r="M1734" i="2"/>
  <c r="J1734" i="2"/>
  <c r="G1734" i="2"/>
  <c r="F1734" i="2"/>
  <c r="E1734" i="2"/>
  <c r="L1734" i="2"/>
  <c r="I1734" i="2"/>
  <c r="K1734" i="2"/>
  <c r="D1734" i="2"/>
  <c r="H1734" i="2"/>
  <c r="A1735" i="2"/>
  <c r="C1735" i="2" s="1"/>
  <c r="B1734" i="2"/>
  <c r="Q1735" i="2" l="1"/>
  <c r="Y1735" i="2"/>
  <c r="P1735" i="2"/>
  <c r="X1735" i="2"/>
  <c r="V1735" i="2"/>
  <c r="T1735" i="2"/>
  <c r="O1735" i="2"/>
  <c r="U1735" i="2"/>
  <c r="W1735" i="2"/>
  <c r="S1735" i="2"/>
  <c r="R1735" i="2"/>
  <c r="E1729" i="1"/>
  <c r="P1728" i="1"/>
  <c r="AL1728" i="1" s="1"/>
  <c r="AM1728" i="1" s="1"/>
  <c r="N1735" i="2"/>
  <c r="E1735" i="2"/>
  <c r="D1735" i="2"/>
  <c r="M1735" i="2"/>
  <c r="L1735" i="2"/>
  <c r="K1735" i="2"/>
  <c r="H1735" i="2"/>
  <c r="I1735" i="2"/>
  <c r="J1735" i="2"/>
  <c r="G1735" i="2"/>
  <c r="F1735" i="2"/>
  <c r="A1736" i="2"/>
  <c r="C1736" i="2" s="1"/>
  <c r="B1735" i="2"/>
  <c r="V1736" i="2" l="1"/>
  <c r="U1736" i="2"/>
  <c r="S1736" i="2"/>
  <c r="Q1736" i="2"/>
  <c r="Y1736" i="2"/>
  <c r="T1736" i="2"/>
  <c r="R1736" i="2"/>
  <c r="O1736" i="2"/>
  <c r="X1736" i="2"/>
  <c r="W1736" i="2"/>
  <c r="P1736" i="2"/>
  <c r="E1730" i="1"/>
  <c r="P1729" i="1"/>
  <c r="AL1729" i="1" s="1"/>
  <c r="AM1729" i="1" s="1"/>
  <c r="N1736" i="2"/>
  <c r="M1736" i="2"/>
  <c r="G1736" i="2"/>
  <c r="H1736" i="2"/>
  <c r="J1736" i="2"/>
  <c r="I1736" i="2"/>
  <c r="F1736" i="2"/>
  <c r="K1736" i="2"/>
  <c r="L1736" i="2"/>
  <c r="E1736" i="2"/>
  <c r="D1736" i="2"/>
  <c r="A1737" i="2"/>
  <c r="C1737" i="2" s="1"/>
  <c r="B1736" i="2"/>
  <c r="S1737" i="2" l="1"/>
  <c r="R1737" i="2"/>
  <c r="P1737" i="2"/>
  <c r="X1737" i="2"/>
  <c r="V1737" i="2"/>
  <c r="Y1737" i="2"/>
  <c r="W1737" i="2"/>
  <c r="T1737" i="2"/>
  <c r="O1737" i="2"/>
  <c r="U1737" i="2"/>
  <c r="Q1737" i="2"/>
  <c r="E1731" i="1"/>
  <c r="P1730" i="1"/>
  <c r="AL1730" i="1" s="1"/>
  <c r="AM1730" i="1" s="1"/>
  <c r="N1737" i="2"/>
  <c r="M1737" i="2"/>
  <c r="F1737" i="2"/>
  <c r="E1737" i="2"/>
  <c r="K1737" i="2"/>
  <c r="L1737" i="2"/>
  <c r="I1737" i="2"/>
  <c r="H1737" i="2"/>
  <c r="G1737" i="2"/>
  <c r="D1737" i="2"/>
  <c r="J1737" i="2"/>
  <c r="A1738" i="2"/>
  <c r="C1738" i="2" s="1"/>
  <c r="B1737" i="2"/>
  <c r="P1738" i="2" l="1"/>
  <c r="X1738" i="2"/>
  <c r="O1738" i="2"/>
  <c r="W1738" i="2"/>
  <c r="U1738" i="2"/>
  <c r="S1738" i="2"/>
  <c r="Y1738" i="2"/>
  <c r="T1738" i="2"/>
  <c r="V1738" i="2"/>
  <c r="R1738" i="2"/>
  <c r="Q1738" i="2"/>
  <c r="E1732" i="1"/>
  <c r="P1731" i="1"/>
  <c r="AL1731" i="1" s="1"/>
  <c r="AM1731" i="1" s="1"/>
  <c r="N1738" i="2"/>
  <c r="L1738" i="2"/>
  <c r="K1738" i="2"/>
  <c r="I1738" i="2"/>
  <c r="M1738" i="2"/>
  <c r="J1738" i="2"/>
  <c r="D1738" i="2"/>
  <c r="G1738" i="2"/>
  <c r="F1738" i="2"/>
  <c r="E1738" i="2"/>
  <c r="H1738" i="2"/>
  <c r="A1739" i="2"/>
  <c r="C1739" i="2" s="1"/>
  <c r="B1738" i="2"/>
  <c r="U1739" i="2" l="1"/>
  <c r="T1739" i="2"/>
  <c r="R1739" i="2"/>
  <c r="P1739" i="2"/>
  <c r="X1739" i="2"/>
  <c r="S1739" i="2"/>
  <c r="Q1739" i="2"/>
  <c r="Y1739" i="2"/>
  <c r="W1739" i="2"/>
  <c r="V1739" i="2"/>
  <c r="O1739" i="2"/>
  <c r="E1733" i="1"/>
  <c r="P1732" i="1"/>
  <c r="AL1732" i="1" s="1"/>
  <c r="AM1732" i="1" s="1"/>
  <c r="N1739" i="2"/>
  <c r="I1739" i="2"/>
  <c r="F1739" i="2"/>
  <c r="J1739" i="2"/>
  <c r="M1739" i="2"/>
  <c r="L1739" i="2"/>
  <c r="K1739" i="2"/>
  <c r="H1739" i="2"/>
  <c r="E1739" i="2"/>
  <c r="D1739" i="2"/>
  <c r="G1739" i="2"/>
  <c r="A1740" i="2"/>
  <c r="C1740" i="2" s="1"/>
  <c r="B1739" i="2"/>
  <c r="R1740" i="2" l="1"/>
  <c r="Q1740" i="2"/>
  <c r="Y1740" i="2"/>
  <c r="O1740" i="2"/>
  <c r="W1740" i="2"/>
  <c r="U1740" i="2"/>
  <c r="X1740" i="2"/>
  <c r="V1740" i="2"/>
  <c r="S1740" i="2"/>
  <c r="T1740" i="2"/>
  <c r="P1740" i="2"/>
  <c r="E1734" i="1"/>
  <c r="P1733" i="1"/>
  <c r="AL1733" i="1" s="1"/>
  <c r="AM1733" i="1" s="1"/>
  <c r="N1740" i="2"/>
  <c r="H1740" i="2"/>
  <c r="G1740" i="2"/>
  <c r="E1740" i="2"/>
  <c r="K1740" i="2"/>
  <c r="J1740" i="2"/>
  <c r="I1740" i="2"/>
  <c r="F1740" i="2"/>
  <c r="D1740" i="2"/>
  <c r="L1740" i="2"/>
  <c r="M1740" i="2"/>
  <c r="A1741" i="2"/>
  <c r="C1741" i="2" s="1"/>
  <c r="B1740" i="2"/>
  <c r="O1741" i="2" l="1"/>
  <c r="W1741" i="2"/>
  <c r="V1741" i="2"/>
  <c r="T1741" i="2"/>
  <c r="R1741" i="2"/>
  <c r="X1741" i="2"/>
  <c r="S1741" i="2"/>
  <c r="Y1741" i="2"/>
  <c r="U1741" i="2"/>
  <c r="Q1741" i="2"/>
  <c r="P1741" i="2"/>
  <c r="E1735" i="1"/>
  <c r="P1734" i="1"/>
  <c r="AL1734" i="1" s="1"/>
  <c r="AM1734" i="1" s="1"/>
  <c r="N1741" i="2"/>
  <c r="I1741" i="2"/>
  <c r="H1741" i="2"/>
  <c r="G1741" i="2"/>
  <c r="D1741" i="2"/>
  <c r="L1741" i="2"/>
  <c r="M1741" i="2"/>
  <c r="K1741" i="2"/>
  <c r="E1741" i="2"/>
  <c r="J1741" i="2"/>
  <c r="F1741" i="2"/>
  <c r="A1742" i="2"/>
  <c r="C1742" i="2" s="1"/>
  <c r="B1741" i="2"/>
  <c r="T1742" i="2" l="1"/>
  <c r="S1742" i="2"/>
  <c r="Q1742" i="2"/>
  <c r="Y1742" i="2"/>
  <c r="O1742" i="2"/>
  <c r="W1742" i="2"/>
  <c r="R1742" i="2"/>
  <c r="P1742" i="2"/>
  <c r="X1742" i="2"/>
  <c r="V1742" i="2"/>
  <c r="U1742" i="2"/>
  <c r="E1736" i="1"/>
  <c r="P1735" i="1"/>
  <c r="AL1735" i="1" s="1"/>
  <c r="AM1735" i="1" s="1"/>
  <c r="N1742" i="2"/>
  <c r="L1742" i="2"/>
  <c r="H1742" i="2"/>
  <c r="G1742" i="2"/>
  <c r="F1742" i="2"/>
  <c r="E1742" i="2"/>
  <c r="D1742" i="2"/>
  <c r="I1742" i="2"/>
  <c r="K1742" i="2"/>
  <c r="M1742" i="2"/>
  <c r="J1742" i="2"/>
  <c r="A1743" i="2"/>
  <c r="C1743" i="2" s="1"/>
  <c r="B1742" i="2"/>
  <c r="Q1743" i="2" l="1"/>
  <c r="Y1743" i="2"/>
  <c r="P1743" i="2"/>
  <c r="X1743" i="2"/>
  <c r="V1743" i="2"/>
  <c r="T1743" i="2"/>
  <c r="W1743" i="2"/>
  <c r="U1743" i="2"/>
  <c r="R1743" i="2"/>
  <c r="S1743" i="2"/>
  <c r="O1743" i="2"/>
  <c r="E1737" i="1"/>
  <c r="P1736" i="1"/>
  <c r="AL1736" i="1" s="1"/>
  <c r="AM1736" i="1" s="1"/>
  <c r="N1743" i="2"/>
  <c r="F1743" i="2"/>
  <c r="J1743" i="2"/>
  <c r="I1743" i="2"/>
  <c r="E1743" i="2"/>
  <c r="D1743" i="2"/>
  <c r="G1743" i="2"/>
  <c r="L1743" i="2"/>
  <c r="M1743" i="2"/>
  <c r="K1743" i="2"/>
  <c r="H1743" i="2"/>
  <c r="A1744" i="2"/>
  <c r="C1744" i="2" s="1"/>
  <c r="B1743" i="2"/>
  <c r="V1744" i="2" l="1"/>
  <c r="U1744" i="2"/>
  <c r="S1744" i="2"/>
  <c r="Q1744" i="2"/>
  <c r="Y1744" i="2"/>
  <c r="W1744" i="2"/>
  <c r="R1744" i="2"/>
  <c r="X1744" i="2"/>
  <c r="T1744" i="2"/>
  <c r="P1744" i="2"/>
  <c r="O1744" i="2"/>
  <c r="E1738" i="1"/>
  <c r="P1737" i="1"/>
  <c r="AL1737" i="1" s="1"/>
  <c r="AM1737" i="1" s="1"/>
  <c r="N1744" i="2"/>
  <c r="J1744" i="2"/>
  <c r="H1744" i="2"/>
  <c r="I1744" i="2"/>
  <c r="F1744" i="2"/>
  <c r="M1744" i="2"/>
  <c r="G1744" i="2"/>
  <c r="L1744" i="2"/>
  <c r="D1744" i="2"/>
  <c r="K1744" i="2"/>
  <c r="E1744" i="2"/>
  <c r="A1745" i="2"/>
  <c r="C1745" i="2" s="1"/>
  <c r="B1744" i="2"/>
  <c r="S1745" i="2" l="1"/>
  <c r="R1745" i="2"/>
  <c r="P1745" i="2"/>
  <c r="X1745" i="2"/>
  <c r="V1745" i="2"/>
  <c r="Q1745" i="2"/>
  <c r="O1745" i="2"/>
  <c r="W1745" i="2"/>
  <c r="Y1745" i="2"/>
  <c r="U1745" i="2"/>
  <c r="T1745" i="2"/>
  <c r="E1739" i="1"/>
  <c r="P1738" i="1"/>
  <c r="AL1738" i="1" s="1"/>
  <c r="AM1738" i="1" s="1"/>
  <c r="N1745" i="2"/>
  <c r="L1745" i="2"/>
  <c r="G1745" i="2"/>
  <c r="D1745" i="2"/>
  <c r="J1745" i="2"/>
  <c r="M1745" i="2"/>
  <c r="F1745" i="2"/>
  <c r="E1745" i="2"/>
  <c r="K1745" i="2"/>
  <c r="I1745" i="2"/>
  <c r="H1745" i="2"/>
  <c r="A1746" i="2"/>
  <c r="C1746" i="2" s="1"/>
  <c r="B1745" i="2"/>
  <c r="P1746" i="2" l="1"/>
  <c r="X1746" i="2"/>
  <c r="O1746" i="2"/>
  <c r="W1746" i="2"/>
  <c r="U1746" i="2"/>
  <c r="S1746" i="2"/>
  <c r="V1746" i="2"/>
  <c r="T1746" i="2"/>
  <c r="Q1746" i="2"/>
  <c r="R1746" i="2"/>
  <c r="Y1746" i="2"/>
  <c r="E1740" i="1"/>
  <c r="P1739" i="1"/>
  <c r="AL1739" i="1" s="1"/>
  <c r="AM1739" i="1" s="1"/>
  <c r="N1746" i="2"/>
  <c r="M1746" i="2"/>
  <c r="J1746" i="2"/>
  <c r="H1746" i="2"/>
  <c r="G1746" i="2"/>
  <c r="F1746" i="2"/>
  <c r="E1746" i="2"/>
  <c r="D1746" i="2"/>
  <c r="L1746" i="2"/>
  <c r="K1746" i="2"/>
  <c r="I1746" i="2"/>
  <c r="A1747" i="2"/>
  <c r="C1747" i="2" s="1"/>
  <c r="B1746" i="2"/>
  <c r="U1747" i="2" l="1"/>
  <c r="T1747" i="2"/>
  <c r="R1747" i="2"/>
  <c r="P1747" i="2"/>
  <c r="X1747" i="2"/>
  <c r="Y1747" i="2"/>
  <c r="V1747" i="2"/>
  <c r="Q1747" i="2"/>
  <c r="W1747" i="2"/>
  <c r="S1747" i="2"/>
  <c r="O1747" i="2"/>
  <c r="E1741" i="1"/>
  <c r="P1740" i="1"/>
  <c r="AL1740" i="1" s="1"/>
  <c r="AM1740" i="1" s="1"/>
  <c r="N1747" i="2"/>
  <c r="M1747" i="2"/>
  <c r="L1747" i="2"/>
  <c r="K1747" i="2"/>
  <c r="H1747" i="2"/>
  <c r="E1747" i="2"/>
  <c r="D1747" i="2"/>
  <c r="I1747" i="2"/>
  <c r="J1747" i="2"/>
  <c r="F1747" i="2"/>
  <c r="G1747" i="2"/>
  <c r="A1748" i="2"/>
  <c r="C1748" i="2" s="1"/>
  <c r="B1747" i="2"/>
  <c r="R1748" i="2" l="1"/>
  <c r="Q1748" i="2"/>
  <c r="Y1748" i="2"/>
  <c r="O1748" i="2"/>
  <c r="W1748" i="2"/>
  <c r="U1748" i="2"/>
  <c r="P1748" i="2"/>
  <c r="V1748" i="2"/>
  <c r="X1748" i="2"/>
  <c r="T1748" i="2"/>
  <c r="S1748" i="2"/>
  <c r="E1742" i="1"/>
  <c r="P1741" i="1"/>
  <c r="AL1741" i="1" s="1"/>
  <c r="AM1741" i="1" s="1"/>
  <c r="N1748" i="2"/>
  <c r="K1748" i="2"/>
  <c r="J1748" i="2"/>
  <c r="I1748" i="2"/>
  <c r="F1748" i="2"/>
  <c r="L1748" i="2"/>
  <c r="H1748" i="2"/>
  <c r="G1748" i="2"/>
  <c r="E1748" i="2"/>
  <c r="M1748" i="2"/>
  <c r="D1748" i="2"/>
  <c r="A1749" i="2"/>
  <c r="C1749" i="2" s="1"/>
  <c r="B1748" i="2"/>
  <c r="O1749" i="2" l="1"/>
  <c r="W1749" i="2"/>
  <c r="V1749" i="2"/>
  <c r="T1749" i="2"/>
  <c r="R1749" i="2"/>
  <c r="U1749" i="2"/>
  <c r="S1749" i="2"/>
  <c r="P1749" i="2"/>
  <c r="Q1749" i="2"/>
  <c r="Y1749" i="2"/>
  <c r="X1749" i="2"/>
  <c r="E1743" i="1"/>
  <c r="P1742" i="1"/>
  <c r="AL1742" i="1" s="1"/>
  <c r="AM1742" i="1" s="1"/>
  <c r="N1749" i="2"/>
  <c r="J1749" i="2"/>
  <c r="M1749" i="2"/>
  <c r="K1749" i="2"/>
  <c r="E1749" i="2"/>
  <c r="F1749" i="2"/>
  <c r="I1749" i="2"/>
  <c r="L1749" i="2"/>
  <c r="H1749" i="2"/>
  <c r="G1749" i="2"/>
  <c r="D1749" i="2"/>
  <c r="A1750" i="2"/>
  <c r="C1750" i="2" s="1"/>
  <c r="B1749" i="2"/>
  <c r="T1750" i="2" l="1"/>
  <c r="S1750" i="2"/>
  <c r="Q1750" i="2"/>
  <c r="Y1750" i="2"/>
  <c r="O1750" i="2"/>
  <c r="W1750" i="2"/>
  <c r="X1750" i="2"/>
  <c r="U1750" i="2"/>
  <c r="P1750" i="2"/>
  <c r="V1750" i="2"/>
  <c r="R1750" i="2"/>
  <c r="E1744" i="1"/>
  <c r="P1743" i="1"/>
  <c r="AL1743" i="1" s="1"/>
  <c r="AM1743" i="1" s="1"/>
  <c r="N1750" i="2"/>
  <c r="K1750" i="2"/>
  <c r="D1750" i="2"/>
  <c r="M1750" i="2"/>
  <c r="J1750" i="2"/>
  <c r="H1750" i="2"/>
  <c r="G1750" i="2"/>
  <c r="F1750" i="2"/>
  <c r="E1750" i="2"/>
  <c r="I1750" i="2"/>
  <c r="L1750" i="2"/>
  <c r="A1751" i="2"/>
  <c r="C1751" i="2" s="1"/>
  <c r="B1750" i="2"/>
  <c r="Q1751" i="2" l="1"/>
  <c r="Y1751" i="2"/>
  <c r="P1751" i="2"/>
  <c r="X1751" i="2"/>
  <c r="V1751" i="2"/>
  <c r="T1751" i="2"/>
  <c r="O1751" i="2"/>
  <c r="U1751" i="2"/>
  <c r="S1751" i="2"/>
  <c r="W1751" i="2"/>
  <c r="R1751" i="2"/>
  <c r="E1745" i="1"/>
  <c r="P1744" i="1"/>
  <c r="AL1744" i="1" s="1"/>
  <c r="AM1744" i="1" s="1"/>
  <c r="N1751" i="2"/>
  <c r="J1751" i="2"/>
  <c r="I1751" i="2"/>
  <c r="G1751" i="2"/>
  <c r="M1751" i="2"/>
  <c r="L1751" i="2"/>
  <c r="K1751" i="2"/>
  <c r="H1751" i="2"/>
  <c r="E1751" i="2"/>
  <c r="D1751" i="2"/>
  <c r="F1751" i="2"/>
  <c r="A1752" i="2"/>
  <c r="C1752" i="2" s="1"/>
  <c r="B1751" i="2"/>
  <c r="V1752" i="2" l="1"/>
  <c r="U1752" i="2"/>
  <c r="S1752" i="2"/>
  <c r="Q1752" i="2"/>
  <c r="Y1752" i="2"/>
  <c r="T1752" i="2"/>
  <c r="R1752" i="2"/>
  <c r="O1752" i="2"/>
  <c r="P1752" i="2"/>
  <c r="X1752" i="2"/>
  <c r="W1752" i="2"/>
  <c r="P1745" i="1"/>
  <c r="AL1745" i="1" s="1"/>
  <c r="AM1745" i="1" s="1"/>
  <c r="E1746" i="1"/>
  <c r="N1752" i="2"/>
  <c r="M1752" i="2"/>
  <c r="G1752" i="2"/>
  <c r="K1752" i="2"/>
  <c r="J1752" i="2"/>
  <c r="I1752" i="2"/>
  <c r="F1752" i="2"/>
  <c r="L1752" i="2"/>
  <c r="D1752" i="2"/>
  <c r="E1752" i="2"/>
  <c r="H1752" i="2"/>
  <c r="A1753" i="2"/>
  <c r="C1753" i="2" s="1"/>
  <c r="B1752" i="2"/>
  <c r="S1753" i="2" l="1"/>
  <c r="R1753" i="2"/>
  <c r="P1753" i="2"/>
  <c r="X1753" i="2"/>
  <c r="V1753" i="2"/>
  <c r="Y1753" i="2"/>
  <c r="W1753" i="2"/>
  <c r="T1753" i="2"/>
  <c r="O1753" i="2"/>
  <c r="U1753" i="2"/>
  <c r="Q1753" i="2"/>
  <c r="E1747" i="1"/>
  <c r="P1746" i="1"/>
  <c r="AL1746" i="1" s="1"/>
  <c r="AM1746" i="1" s="1"/>
  <c r="N1753" i="2"/>
  <c r="L1753" i="2"/>
  <c r="F1753" i="2"/>
  <c r="E1753" i="2"/>
  <c r="I1753" i="2"/>
  <c r="H1753" i="2"/>
  <c r="G1753" i="2"/>
  <c r="D1753" i="2"/>
  <c r="M1753" i="2"/>
  <c r="J1753" i="2"/>
  <c r="K1753" i="2"/>
  <c r="A1754" i="2"/>
  <c r="C1754" i="2" s="1"/>
  <c r="B1753" i="2"/>
  <c r="P1754" i="2" l="1"/>
  <c r="X1754" i="2"/>
  <c r="O1754" i="2"/>
  <c r="W1754" i="2"/>
  <c r="U1754" i="2"/>
  <c r="S1754" i="2"/>
  <c r="Y1754" i="2"/>
  <c r="T1754" i="2"/>
  <c r="V1754" i="2"/>
  <c r="R1754" i="2"/>
  <c r="Q1754" i="2"/>
  <c r="E1748" i="1"/>
  <c r="P1747" i="1"/>
  <c r="AL1747" i="1" s="1"/>
  <c r="AM1747" i="1" s="1"/>
  <c r="N1754" i="2"/>
  <c r="G1754" i="2"/>
  <c r="F1754" i="2"/>
  <c r="E1754" i="2"/>
  <c r="M1754" i="2"/>
  <c r="J1754" i="2"/>
  <c r="L1754" i="2"/>
  <c r="K1754" i="2"/>
  <c r="I1754" i="2"/>
  <c r="H1754" i="2"/>
  <c r="D1754" i="2"/>
  <c r="A1755" i="2"/>
  <c r="C1755" i="2" s="1"/>
  <c r="B1754" i="2"/>
  <c r="U1755" i="2" l="1"/>
  <c r="T1755" i="2"/>
  <c r="R1755" i="2"/>
  <c r="P1755" i="2"/>
  <c r="X1755" i="2"/>
  <c r="S1755" i="2"/>
  <c r="Q1755" i="2"/>
  <c r="Y1755" i="2"/>
  <c r="O1755" i="2"/>
  <c r="W1755" i="2"/>
  <c r="V1755" i="2"/>
  <c r="E1749" i="1"/>
  <c r="P1748" i="1"/>
  <c r="AL1748" i="1" s="1"/>
  <c r="AM1748" i="1" s="1"/>
  <c r="N1755" i="2"/>
  <c r="E1755" i="2"/>
  <c r="D1755" i="2"/>
  <c r="J1755" i="2"/>
  <c r="M1755" i="2"/>
  <c r="L1755" i="2"/>
  <c r="K1755" i="2"/>
  <c r="H1755" i="2"/>
  <c r="I1755" i="2"/>
  <c r="G1755" i="2"/>
  <c r="F1755" i="2"/>
  <c r="A1756" i="2"/>
  <c r="C1756" i="2" s="1"/>
  <c r="B1755" i="2"/>
  <c r="R1756" i="2" l="1"/>
  <c r="Q1756" i="2"/>
  <c r="Y1756" i="2"/>
  <c r="O1756" i="2"/>
  <c r="W1756" i="2"/>
  <c r="U1756" i="2"/>
  <c r="X1756" i="2"/>
  <c r="V1756" i="2"/>
  <c r="S1756" i="2"/>
  <c r="T1756" i="2"/>
  <c r="P1756" i="2"/>
  <c r="E1750" i="1"/>
  <c r="P1749" i="1"/>
  <c r="AL1749" i="1" s="1"/>
  <c r="AM1749" i="1" s="1"/>
  <c r="N1756" i="2"/>
  <c r="D1756" i="2"/>
  <c r="M1756" i="2"/>
  <c r="H1756" i="2"/>
  <c r="G1756" i="2"/>
  <c r="E1756" i="2"/>
  <c r="L1756" i="2"/>
  <c r="K1756" i="2"/>
  <c r="I1756" i="2"/>
  <c r="J1756" i="2"/>
  <c r="F1756" i="2"/>
  <c r="A1757" i="2"/>
  <c r="C1757" i="2" s="1"/>
  <c r="B1756" i="2"/>
  <c r="O1757" i="2" l="1"/>
  <c r="W1757" i="2"/>
  <c r="V1757" i="2"/>
  <c r="T1757" i="2"/>
  <c r="R1757" i="2"/>
  <c r="X1757" i="2"/>
  <c r="S1757" i="2"/>
  <c r="Y1757" i="2"/>
  <c r="U1757" i="2"/>
  <c r="Q1757" i="2"/>
  <c r="P1757" i="2"/>
  <c r="E1751" i="1"/>
  <c r="P1750" i="1"/>
  <c r="AL1750" i="1" s="1"/>
  <c r="AM1750" i="1" s="1"/>
  <c r="N1757" i="2"/>
  <c r="I1757" i="2"/>
  <c r="L1757" i="2"/>
  <c r="H1757" i="2"/>
  <c r="G1757" i="2"/>
  <c r="D1757" i="2"/>
  <c r="F1757" i="2"/>
  <c r="J1757" i="2"/>
  <c r="E1757" i="2"/>
  <c r="K1757" i="2"/>
  <c r="M1757" i="2"/>
  <c r="A1758" i="2"/>
  <c r="C1758" i="2" s="1"/>
  <c r="B1757" i="2"/>
  <c r="T1758" i="2" l="1"/>
  <c r="S1758" i="2"/>
  <c r="Q1758" i="2"/>
  <c r="Y1758" i="2"/>
  <c r="O1758" i="2"/>
  <c r="W1758" i="2"/>
  <c r="R1758" i="2"/>
  <c r="P1758" i="2"/>
  <c r="X1758" i="2"/>
  <c r="V1758" i="2"/>
  <c r="U1758" i="2"/>
  <c r="P1751" i="1"/>
  <c r="AL1751" i="1" s="1"/>
  <c r="AM1751" i="1" s="1"/>
  <c r="E1752" i="1"/>
  <c r="N1758" i="2"/>
  <c r="M1758" i="2"/>
  <c r="J1758" i="2"/>
  <c r="L1758" i="2"/>
  <c r="H1758" i="2"/>
  <c r="F1758" i="2"/>
  <c r="G1758" i="2"/>
  <c r="E1758" i="2"/>
  <c r="K1758" i="2"/>
  <c r="I1758" i="2"/>
  <c r="D1758" i="2"/>
  <c r="A1759" i="2"/>
  <c r="C1759" i="2" s="1"/>
  <c r="B1758" i="2"/>
  <c r="Q1759" i="2" l="1"/>
  <c r="Y1759" i="2"/>
  <c r="P1759" i="2"/>
  <c r="X1759" i="2"/>
  <c r="V1759" i="2"/>
  <c r="T1759" i="2"/>
  <c r="W1759" i="2"/>
  <c r="U1759" i="2"/>
  <c r="R1759" i="2"/>
  <c r="S1759" i="2"/>
  <c r="O1759" i="2"/>
  <c r="E1753" i="1"/>
  <c r="P1752" i="1"/>
  <c r="AL1752" i="1" s="1"/>
  <c r="AM1752" i="1" s="1"/>
  <c r="N1759" i="2"/>
  <c r="M1759" i="2"/>
  <c r="L1759" i="2"/>
  <c r="K1759" i="2"/>
  <c r="H1759" i="2"/>
  <c r="E1759" i="2"/>
  <c r="D1759" i="2"/>
  <c r="J1759" i="2"/>
  <c r="I1759" i="2"/>
  <c r="G1759" i="2"/>
  <c r="F1759" i="2"/>
  <c r="A1760" i="2"/>
  <c r="C1760" i="2" s="1"/>
  <c r="B1759" i="2"/>
  <c r="V1760" i="2" l="1"/>
  <c r="U1760" i="2"/>
  <c r="S1760" i="2"/>
  <c r="Q1760" i="2"/>
  <c r="Y1760" i="2"/>
  <c r="W1760" i="2"/>
  <c r="R1760" i="2"/>
  <c r="X1760" i="2"/>
  <c r="P1760" i="2"/>
  <c r="T1760" i="2"/>
  <c r="O1760" i="2"/>
  <c r="E1754" i="1"/>
  <c r="P1753" i="1"/>
  <c r="AL1753" i="1" s="1"/>
  <c r="AM1753" i="1" s="1"/>
  <c r="N1760" i="2"/>
  <c r="K1760" i="2"/>
  <c r="J1760" i="2"/>
  <c r="I1760" i="2"/>
  <c r="F1760" i="2"/>
  <c r="G1760" i="2"/>
  <c r="L1760" i="2"/>
  <c r="E1760" i="2"/>
  <c r="H1760" i="2"/>
  <c r="M1760" i="2"/>
  <c r="D1760" i="2"/>
  <c r="A1761" i="2"/>
  <c r="C1761" i="2" s="1"/>
  <c r="B1760" i="2"/>
  <c r="S1761" i="2" l="1"/>
  <c r="R1761" i="2"/>
  <c r="P1761" i="2"/>
  <c r="X1761" i="2"/>
  <c r="V1761" i="2"/>
  <c r="Q1761" i="2"/>
  <c r="O1761" i="2"/>
  <c r="W1761" i="2"/>
  <c r="Y1761" i="2"/>
  <c r="U1761" i="2"/>
  <c r="T1761" i="2"/>
  <c r="E1755" i="1"/>
  <c r="P1754" i="1"/>
  <c r="AL1754" i="1" s="1"/>
  <c r="AM1754" i="1" s="1"/>
  <c r="N1761" i="2"/>
  <c r="M1761" i="2"/>
  <c r="I1761" i="2"/>
  <c r="H1761" i="2"/>
  <c r="G1761" i="2"/>
  <c r="D1761" i="2"/>
  <c r="L1761" i="2"/>
  <c r="F1761" i="2"/>
  <c r="E1761" i="2"/>
  <c r="K1761" i="2"/>
  <c r="J1761" i="2"/>
  <c r="A1762" i="2"/>
  <c r="C1762" i="2" s="1"/>
  <c r="B1761" i="2"/>
  <c r="P1762" i="2" l="1"/>
  <c r="X1762" i="2"/>
  <c r="O1762" i="2"/>
  <c r="W1762" i="2"/>
  <c r="U1762" i="2"/>
  <c r="S1762" i="2"/>
  <c r="V1762" i="2"/>
  <c r="T1762" i="2"/>
  <c r="Q1762" i="2"/>
  <c r="Y1762" i="2"/>
  <c r="R1762" i="2"/>
  <c r="E1756" i="1"/>
  <c r="P1755" i="1"/>
  <c r="AL1755" i="1" s="1"/>
  <c r="AM1755" i="1" s="1"/>
  <c r="N1762" i="2"/>
  <c r="L1762" i="2"/>
  <c r="K1762" i="2"/>
  <c r="I1762" i="2"/>
  <c r="D1762" i="2"/>
  <c r="F1762" i="2"/>
  <c r="H1762" i="2"/>
  <c r="M1762" i="2"/>
  <c r="J1762" i="2"/>
  <c r="E1762" i="2"/>
  <c r="G1762" i="2"/>
  <c r="A1763" i="2"/>
  <c r="C1763" i="2" s="1"/>
  <c r="B1762" i="2"/>
  <c r="U1763" i="2" l="1"/>
  <c r="T1763" i="2"/>
  <c r="R1763" i="2"/>
  <c r="P1763" i="2"/>
  <c r="X1763" i="2"/>
  <c r="Y1763" i="2"/>
  <c r="V1763" i="2"/>
  <c r="Q1763" i="2"/>
  <c r="W1763" i="2"/>
  <c r="S1763" i="2"/>
  <c r="O1763" i="2"/>
  <c r="E1757" i="1"/>
  <c r="P1756" i="1"/>
  <c r="AL1756" i="1" s="1"/>
  <c r="AM1756" i="1" s="1"/>
  <c r="N1763" i="2"/>
  <c r="I1763" i="2"/>
  <c r="G1763" i="2"/>
  <c r="M1763" i="2"/>
  <c r="L1763" i="2"/>
  <c r="K1763" i="2"/>
  <c r="H1763" i="2"/>
  <c r="E1763" i="2"/>
  <c r="D1763" i="2"/>
  <c r="J1763" i="2"/>
  <c r="F1763" i="2"/>
  <c r="A1764" i="2"/>
  <c r="C1764" i="2" s="1"/>
  <c r="B1763" i="2"/>
  <c r="O1764" i="2" l="1"/>
  <c r="W1764" i="2"/>
  <c r="V1764" i="2"/>
  <c r="T1764" i="2"/>
  <c r="R1764" i="2"/>
  <c r="Y1764" i="2"/>
  <c r="X1764" i="2"/>
  <c r="U1764" i="2"/>
  <c r="S1764" i="2"/>
  <c r="Q1764" i="2"/>
  <c r="P1764" i="2"/>
  <c r="E1758" i="1"/>
  <c r="P1757" i="1"/>
  <c r="AL1757" i="1" s="1"/>
  <c r="AM1757" i="1" s="1"/>
  <c r="N1764" i="2"/>
  <c r="H1764" i="2"/>
  <c r="G1764" i="2"/>
  <c r="E1764" i="2"/>
  <c r="K1764" i="2"/>
  <c r="J1764" i="2"/>
  <c r="I1764" i="2"/>
  <c r="F1764" i="2"/>
  <c r="D1764" i="2"/>
  <c r="M1764" i="2"/>
  <c r="L1764" i="2"/>
  <c r="A1765" i="2"/>
  <c r="C1765" i="2" s="1"/>
  <c r="B1764" i="2"/>
  <c r="T1765" i="2" l="1"/>
  <c r="S1765" i="2"/>
  <c r="Q1765" i="2"/>
  <c r="Y1765" i="2"/>
  <c r="O1765" i="2"/>
  <c r="W1765" i="2"/>
  <c r="R1765" i="2"/>
  <c r="P1765" i="2"/>
  <c r="X1765" i="2"/>
  <c r="V1765" i="2"/>
  <c r="U1765" i="2"/>
  <c r="E1759" i="1"/>
  <c r="P1758" i="1"/>
  <c r="AL1758" i="1" s="1"/>
  <c r="AM1758" i="1" s="1"/>
  <c r="N1765" i="2"/>
  <c r="M1765" i="2"/>
  <c r="K1765" i="2"/>
  <c r="E1765" i="2"/>
  <c r="L1765" i="2"/>
  <c r="F1765" i="2"/>
  <c r="I1765" i="2"/>
  <c r="H1765" i="2"/>
  <c r="G1765" i="2"/>
  <c r="D1765" i="2"/>
  <c r="J1765" i="2"/>
  <c r="A1766" i="2"/>
  <c r="C1766" i="2" s="1"/>
  <c r="B1765" i="2"/>
  <c r="Q1766" i="2" l="1"/>
  <c r="Y1766" i="2"/>
  <c r="P1766" i="2"/>
  <c r="X1766" i="2"/>
  <c r="V1766" i="2"/>
  <c r="T1766" i="2"/>
  <c r="W1766" i="2"/>
  <c r="U1766" i="2"/>
  <c r="S1766" i="2"/>
  <c r="R1766" i="2"/>
  <c r="O1766" i="2"/>
  <c r="E1760" i="1"/>
  <c r="P1759" i="1"/>
  <c r="AL1759" i="1" s="1"/>
  <c r="AM1759" i="1" s="1"/>
  <c r="N1766" i="2"/>
  <c r="M1766" i="2"/>
  <c r="J1766" i="2"/>
  <c r="D1766" i="2"/>
  <c r="G1766" i="2"/>
  <c r="F1766" i="2"/>
  <c r="E1766" i="2"/>
  <c r="K1766" i="2"/>
  <c r="L1766" i="2"/>
  <c r="I1766" i="2"/>
  <c r="H1766" i="2"/>
  <c r="A1767" i="2"/>
  <c r="C1767" i="2" s="1"/>
  <c r="B1766" i="2"/>
  <c r="V1767" i="2" l="1"/>
  <c r="U1767" i="2"/>
  <c r="S1767" i="2"/>
  <c r="Q1767" i="2"/>
  <c r="Y1767" i="2"/>
  <c r="X1767" i="2"/>
  <c r="W1767" i="2"/>
  <c r="T1767" i="2"/>
  <c r="R1767" i="2"/>
  <c r="P1767" i="2"/>
  <c r="O1767" i="2"/>
  <c r="P1760" i="1"/>
  <c r="AL1760" i="1" s="1"/>
  <c r="AM1760" i="1" s="1"/>
  <c r="E1761" i="1"/>
  <c r="N1767" i="2"/>
  <c r="E1767" i="2"/>
  <c r="D1767" i="2"/>
  <c r="M1767" i="2"/>
  <c r="L1767" i="2"/>
  <c r="K1767" i="2"/>
  <c r="H1767" i="2"/>
  <c r="J1767" i="2"/>
  <c r="I1767" i="2"/>
  <c r="G1767" i="2"/>
  <c r="F1767" i="2"/>
  <c r="A1768" i="2"/>
  <c r="C1768" i="2" s="1"/>
  <c r="B1767" i="2"/>
  <c r="S1768" i="2" l="1"/>
  <c r="R1768" i="2"/>
  <c r="P1768" i="2"/>
  <c r="X1768" i="2"/>
  <c r="V1768" i="2"/>
  <c r="Q1768" i="2"/>
  <c r="O1768" i="2"/>
  <c r="Y1768" i="2"/>
  <c r="W1768" i="2"/>
  <c r="U1768" i="2"/>
  <c r="T1768" i="2"/>
  <c r="E1762" i="1"/>
  <c r="P1761" i="1"/>
  <c r="AL1761" i="1" s="1"/>
  <c r="AM1761" i="1" s="1"/>
  <c r="N1768" i="2"/>
  <c r="H1768" i="2"/>
  <c r="L1768" i="2"/>
  <c r="E1768" i="2"/>
  <c r="D1768" i="2"/>
  <c r="M1768" i="2"/>
  <c r="K1768" i="2"/>
  <c r="J1768" i="2"/>
  <c r="I1768" i="2"/>
  <c r="F1768" i="2"/>
  <c r="G1768" i="2"/>
  <c r="A1769" i="2"/>
  <c r="C1769" i="2" s="1"/>
  <c r="B1768" i="2"/>
  <c r="P1769" i="2" l="1"/>
  <c r="X1769" i="2"/>
  <c r="O1769" i="2"/>
  <c r="W1769" i="2"/>
  <c r="U1769" i="2"/>
  <c r="S1769" i="2"/>
  <c r="V1769" i="2"/>
  <c r="T1769" i="2"/>
  <c r="R1769" i="2"/>
  <c r="Q1769" i="2"/>
  <c r="Y1769" i="2"/>
  <c r="E1763" i="1"/>
  <c r="P1762" i="1"/>
  <c r="AL1762" i="1" s="1"/>
  <c r="AM1762" i="1" s="1"/>
  <c r="N1769" i="2"/>
  <c r="L1769" i="2"/>
  <c r="M1769" i="2"/>
  <c r="F1769" i="2"/>
  <c r="E1769" i="2"/>
  <c r="J1769" i="2"/>
  <c r="I1769" i="2"/>
  <c r="H1769" i="2"/>
  <c r="G1769" i="2"/>
  <c r="D1769" i="2"/>
  <c r="K1769" i="2"/>
  <c r="A1770" i="2"/>
  <c r="C1770" i="2" s="1"/>
  <c r="B1769" i="2"/>
  <c r="U1770" i="2" l="1"/>
  <c r="T1770" i="2"/>
  <c r="R1770" i="2"/>
  <c r="P1770" i="2"/>
  <c r="X1770" i="2"/>
  <c r="W1770" i="2"/>
  <c r="Y1770" i="2"/>
  <c r="V1770" i="2"/>
  <c r="S1770" i="2"/>
  <c r="Q1770" i="2"/>
  <c r="O1770" i="2"/>
  <c r="E1764" i="1"/>
  <c r="P1763" i="1"/>
  <c r="AL1763" i="1" s="1"/>
  <c r="AM1763" i="1" s="1"/>
  <c r="N1770" i="2"/>
  <c r="H1770" i="2"/>
  <c r="D1770" i="2"/>
  <c r="M1770" i="2"/>
  <c r="L1770" i="2"/>
  <c r="K1770" i="2"/>
  <c r="I1770" i="2"/>
  <c r="J1770" i="2"/>
  <c r="G1770" i="2"/>
  <c r="F1770" i="2"/>
  <c r="E1770" i="2"/>
  <c r="A1771" i="2"/>
  <c r="C1771" i="2" s="1"/>
  <c r="B1770" i="2"/>
  <c r="R1771" i="2" l="1"/>
  <c r="Q1771" i="2"/>
  <c r="Y1771" i="2"/>
  <c r="O1771" i="2"/>
  <c r="W1771" i="2"/>
  <c r="U1771" i="2"/>
  <c r="P1771" i="2"/>
  <c r="X1771" i="2"/>
  <c r="V1771" i="2"/>
  <c r="T1771" i="2"/>
  <c r="S1771" i="2"/>
  <c r="E1765" i="1"/>
  <c r="P1764" i="1"/>
  <c r="AL1764" i="1" s="1"/>
  <c r="AM1764" i="1" s="1"/>
  <c r="N1771" i="2"/>
  <c r="M1771" i="2"/>
  <c r="L1771" i="2"/>
  <c r="K1771" i="2"/>
  <c r="H1771" i="2"/>
  <c r="J1771" i="2"/>
  <c r="E1771" i="2"/>
  <c r="I1771" i="2"/>
  <c r="D1771" i="2"/>
  <c r="F1771" i="2"/>
  <c r="G1771" i="2"/>
  <c r="A1772" i="2"/>
  <c r="C1772" i="2" s="1"/>
  <c r="B1771" i="2"/>
  <c r="O1772" i="2" l="1"/>
  <c r="W1772" i="2"/>
  <c r="V1772" i="2"/>
  <c r="T1772" i="2"/>
  <c r="R1772" i="2"/>
  <c r="U1772" i="2"/>
  <c r="Q1772" i="2"/>
  <c r="S1772" i="2"/>
  <c r="P1772" i="2"/>
  <c r="Y1772" i="2"/>
  <c r="X1772" i="2"/>
  <c r="E1766" i="1"/>
  <c r="P1765" i="1"/>
  <c r="AL1765" i="1" s="1"/>
  <c r="AM1765" i="1" s="1"/>
  <c r="N1772" i="2"/>
  <c r="K1772" i="2"/>
  <c r="J1772" i="2"/>
  <c r="I1772" i="2"/>
  <c r="F1772" i="2"/>
  <c r="D1772" i="2"/>
  <c r="H1772" i="2"/>
  <c r="G1772" i="2"/>
  <c r="E1772" i="2"/>
  <c r="L1772" i="2"/>
  <c r="M1772" i="2"/>
  <c r="A1773" i="2"/>
  <c r="C1773" i="2" s="1"/>
  <c r="B1772" i="2"/>
  <c r="T1773" i="2" l="1"/>
  <c r="S1773" i="2"/>
  <c r="Q1773" i="2"/>
  <c r="Y1773" i="2"/>
  <c r="O1773" i="2"/>
  <c r="W1773" i="2"/>
  <c r="X1773" i="2"/>
  <c r="V1773" i="2"/>
  <c r="U1773" i="2"/>
  <c r="R1773" i="2"/>
  <c r="P1773" i="2"/>
  <c r="E1767" i="1"/>
  <c r="P1766" i="1"/>
  <c r="AL1766" i="1" s="1"/>
  <c r="AM1766" i="1" s="1"/>
  <c r="N1773" i="2"/>
  <c r="I1773" i="2"/>
  <c r="H1773" i="2"/>
  <c r="G1773" i="2"/>
  <c r="D1773" i="2"/>
  <c r="J1773" i="2"/>
  <c r="L1773" i="2"/>
  <c r="M1773" i="2"/>
  <c r="K1773" i="2"/>
  <c r="E1773" i="2"/>
  <c r="F1773" i="2"/>
  <c r="A1774" i="2"/>
  <c r="C1774" i="2" s="1"/>
  <c r="B1773" i="2"/>
  <c r="Q1774" i="2" l="1"/>
  <c r="Y1774" i="2"/>
  <c r="P1774" i="2"/>
  <c r="X1774" i="2"/>
  <c r="V1774" i="2"/>
  <c r="T1774" i="2"/>
  <c r="O1774" i="2"/>
  <c r="W1774" i="2"/>
  <c r="U1774" i="2"/>
  <c r="S1774" i="2"/>
  <c r="R1774" i="2"/>
  <c r="E1768" i="1"/>
  <c r="P1767" i="1"/>
  <c r="AL1767" i="1" s="1"/>
  <c r="AM1767" i="1" s="1"/>
  <c r="N1774" i="2"/>
  <c r="K1774" i="2"/>
  <c r="G1774" i="2"/>
  <c r="F1774" i="2"/>
  <c r="E1774" i="2"/>
  <c r="D1774" i="2"/>
  <c r="M1774" i="2"/>
  <c r="I1774" i="2"/>
  <c r="H1774" i="2"/>
  <c r="J1774" i="2"/>
  <c r="L1774" i="2"/>
  <c r="A1775" i="2"/>
  <c r="C1775" i="2" s="1"/>
  <c r="B1774" i="2"/>
  <c r="V1775" i="2" l="1"/>
  <c r="U1775" i="2"/>
  <c r="S1775" i="2"/>
  <c r="Q1775" i="2"/>
  <c r="Y1775" i="2"/>
  <c r="T1775" i="2"/>
  <c r="P1775" i="2"/>
  <c r="R1775" i="2"/>
  <c r="O1775" i="2"/>
  <c r="X1775" i="2"/>
  <c r="W1775" i="2"/>
  <c r="E1769" i="1"/>
  <c r="P1768" i="1"/>
  <c r="AL1768" i="1" s="1"/>
  <c r="AM1768" i="1" s="1"/>
  <c r="N1775" i="2"/>
  <c r="F1775" i="2"/>
  <c r="J1775" i="2"/>
  <c r="I1775" i="2"/>
  <c r="G1775" i="2"/>
  <c r="E1775" i="2"/>
  <c r="D1775" i="2"/>
  <c r="M1775" i="2"/>
  <c r="L1775" i="2"/>
  <c r="K1775" i="2"/>
  <c r="H1775" i="2"/>
  <c r="A1776" i="2"/>
  <c r="C1776" i="2" s="1"/>
  <c r="B1775" i="2"/>
  <c r="S1776" i="2" l="1"/>
  <c r="R1776" i="2"/>
  <c r="P1776" i="2"/>
  <c r="X1776" i="2"/>
  <c r="V1776" i="2"/>
  <c r="Y1776" i="2"/>
  <c r="U1776" i="2"/>
  <c r="W1776" i="2"/>
  <c r="T1776" i="2"/>
  <c r="Q1776" i="2"/>
  <c r="O1776" i="2"/>
  <c r="E1770" i="1"/>
  <c r="P1769" i="1"/>
  <c r="AL1769" i="1" s="1"/>
  <c r="AM1769" i="1" s="1"/>
  <c r="N1776" i="2"/>
  <c r="M1776" i="2"/>
  <c r="G1776" i="2"/>
  <c r="K1776" i="2"/>
  <c r="J1776" i="2"/>
  <c r="I1776" i="2"/>
  <c r="F1776" i="2"/>
  <c r="D1776" i="2"/>
  <c r="E1776" i="2"/>
  <c r="L1776" i="2"/>
  <c r="H1776" i="2"/>
  <c r="A1777" i="2"/>
  <c r="C1777" i="2" s="1"/>
  <c r="B1776" i="2"/>
  <c r="P1777" i="2" l="1"/>
  <c r="X1777" i="2"/>
  <c r="O1777" i="2"/>
  <c r="W1777" i="2"/>
  <c r="U1777" i="2"/>
  <c r="S1777" i="2"/>
  <c r="Y1777" i="2"/>
  <c r="V1777" i="2"/>
  <c r="T1777" i="2"/>
  <c r="R1777" i="2"/>
  <c r="Q1777" i="2"/>
  <c r="E1771" i="1"/>
  <c r="P1770" i="1"/>
  <c r="AL1770" i="1" s="1"/>
  <c r="AM1770" i="1" s="1"/>
  <c r="N1777" i="2"/>
  <c r="M1777" i="2"/>
  <c r="F1777" i="2"/>
  <c r="E1777" i="2"/>
  <c r="L1777" i="2"/>
  <c r="I1777" i="2"/>
  <c r="H1777" i="2"/>
  <c r="G1777" i="2"/>
  <c r="D1777" i="2"/>
  <c r="K1777" i="2"/>
  <c r="J1777" i="2"/>
  <c r="A1778" i="2"/>
  <c r="C1778" i="2" s="1"/>
  <c r="B1777" i="2"/>
  <c r="U1778" i="2" l="1"/>
  <c r="T1778" i="2"/>
  <c r="R1778" i="2"/>
  <c r="P1778" i="2"/>
  <c r="X1778" i="2"/>
  <c r="S1778" i="2"/>
  <c r="Q1778" i="2"/>
  <c r="O1778" i="2"/>
  <c r="Y1778" i="2"/>
  <c r="W1778" i="2"/>
  <c r="V1778" i="2"/>
  <c r="E1772" i="1"/>
  <c r="P1771" i="1"/>
  <c r="AL1771" i="1" s="1"/>
  <c r="AM1771" i="1" s="1"/>
  <c r="N1778" i="2"/>
  <c r="L1778" i="2"/>
  <c r="K1778" i="2"/>
  <c r="I1778" i="2"/>
  <c r="M1778" i="2"/>
  <c r="J1778" i="2"/>
  <c r="G1778" i="2"/>
  <c r="F1778" i="2"/>
  <c r="E1778" i="2"/>
  <c r="H1778" i="2"/>
  <c r="D1778" i="2"/>
  <c r="A1779" i="2"/>
  <c r="C1779" i="2" s="1"/>
  <c r="B1778" i="2"/>
  <c r="R1779" i="2" l="1"/>
  <c r="Q1779" i="2"/>
  <c r="Y1779" i="2"/>
  <c r="O1779" i="2"/>
  <c r="W1779" i="2"/>
  <c r="U1779" i="2"/>
  <c r="X1779" i="2"/>
  <c r="T1779" i="2"/>
  <c r="V1779" i="2"/>
  <c r="S1779" i="2"/>
  <c r="P1779" i="2"/>
  <c r="E1773" i="1"/>
  <c r="P1772" i="1"/>
  <c r="AL1772" i="1" s="1"/>
  <c r="AM1772" i="1" s="1"/>
  <c r="N1779" i="2"/>
  <c r="M1779" i="2"/>
  <c r="L1779" i="2"/>
  <c r="K1779" i="2"/>
  <c r="H1779" i="2"/>
  <c r="E1779" i="2"/>
  <c r="D1779" i="2"/>
  <c r="I1779" i="2"/>
  <c r="F1779" i="2"/>
  <c r="G1779" i="2"/>
  <c r="J1779" i="2"/>
  <c r="A1780" i="2"/>
  <c r="C1780" i="2" s="1"/>
  <c r="B1779" i="2"/>
  <c r="O1780" i="2" l="1"/>
  <c r="W1780" i="2"/>
  <c r="V1780" i="2"/>
  <c r="T1780" i="2"/>
  <c r="R1780" i="2"/>
  <c r="Y1780" i="2"/>
  <c r="X1780" i="2"/>
  <c r="U1780" i="2"/>
  <c r="S1780" i="2"/>
  <c r="Q1780" i="2"/>
  <c r="P1780" i="2"/>
  <c r="E1774" i="1"/>
  <c r="P1773" i="1"/>
  <c r="AL1773" i="1" s="1"/>
  <c r="AM1773" i="1" s="1"/>
  <c r="N1780" i="2"/>
  <c r="K1780" i="2"/>
  <c r="J1780" i="2"/>
  <c r="I1780" i="2"/>
  <c r="F1780" i="2"/>
  <c r="H1780" i="2"/>
  <c r="G1780" i="2"/>
  <c r="E1780" i="2"/>
  <c r="L1780" i="2"/>
  <c r="M1780" i="2"/>
  <c r="D1780" i="2"/>
  <c r="A1781" i="2"/>
  <c r="C1781" i="2" s="1"/>
  <c r="B1780" i="2"/>
  <c r="T1781" i="2" l="1"/>
  <c r="S1781" i="2"/>
  <c r="Q1781" i="2"/>
  <c r="Y1781" i="2"/>
  <c r="O1781" i="2"/>
  <c r="W1781" i="2"/>
  <c r="R1781" i="2"/>
  <c r="P1781" i="2"/>
  <c r="X1781" i="2"/>
  <c r="V1781" i="2"/>
  <c r="U1781" i="2"/>
  <c r="E1775" i="1"/>
  <c r="P1774" i="1"/>
  <c r="AL1774" i="1" s="1"/>
  <c r="AM1774" i="1" s="1"/>
  <c r="N1781" i="2"/>
  <c r="I1781" i="2"/>
  <c r="H1781" i="2"/>
  <c r="G1781" i="2"/>
  <c r="D1781" i="2"/>
  <c r="M1781" i="2"/>
  <c r="K1781" i="2"/>
  <c r="E1781" i="2"/>
  <c r="J1781" i="2"/>
  <c r="L1781" i="2"/>
  <c r="F1781" i="2"/>
  <c r="A1782" i="2"/>
  <c r="C1782" i="2" s="1"/>
  <c r="B1781" i="2"/>
  <c r="Q1782" i="2" l="1"/>
  <c r="Y1782" i="2"/>
  <c r="P1782" i="2"/>
  <c r="X1782" i="2"/>
  <c r="V1782" i="2"/>
  <c r="T1782" i="2"/>
  <c r="W1782" i="2"/>
  <c r="S1782" i="2"/>
  <c r="U1782" i="2"/>
  <c r="R1782" i="2"/>
  <c r="O1782" i="2"/>
  <c r="E1776" i="1"/>
  <c r="P1775" i="1"/>
  <c r="AL1775" i="1" s="1"/>
  <c r="AM1775" i="1" s="1"/>
  <c r="N1782" i="2"/>
  <c r="M1782" i="2"/>
  <c r="I1782" i="2"/>
  <c r="J1782" i="2"/>
  <c r="D1782" i="2"/>
  <c r="H1782" i="2"/>
  <c r="G1782" i="2"/>
  <c r="F1782" i="2"/>
  <c r="E1782" i="2"/>
  <c r="L1782" i="2"/>
  <c r="K1782" i="2"/>
  <c r="A1783" i="2"/>
  <c r="C1783" i="2" s="1"/>
  <c r="B1782" i="2"/>
  <c r="V1783" i="2" l="1"/>
  <c r="U1783" i="2"/>
  <c r="S1783" i="2"/>
  <c r="Q1783" i="2"/>
  <c r="Y1783" i="2"/>
  <c r="X1783" i="2"/>
  <c r="W1783" i="2"/>
  <c r="T1783" i="2"/>
  <c r="R1783" i="2"/>
  <c r="P1783" i="2"/>
  <c r="O1783" i="2"/>
  <c r="P1776" i="1"/>
  <c r="AL1776" i="1" s="1"/>
  <c r="AM1776" i="1" s="1"/>
  <c r="E1777" i="1"/>
  <c r="N1783" i="2"/>
  <c r="F1783" i="2"/>
  <c r="E1783" i="2"/>
  <c r="L1783" i="2"/>
  <c r="M1783" i="2"/>
  <c r="K1783" i="2"/>
  <c r="H1783" i="2"/>
  <c r="D1783" i="2"/>
  <c r="J1783" i="2"/>
  <c r="I1783" i="2"/>
  <c r="G1783" i="2"/>
  <c r="A1784" i="2"/>
  <c r="C1784" i="2" s="1"/>
  <c r="B1783" i="2"/>
  <c r="S1784" i="2" l="1"/>
  <c r="R1784" i="2"/>
  <c r="P1784" i="2"/>
  <c r="X1784" i="2"/>
  <c r="V1784" i="2"/>
  <c r="Q1784" i="2"/>
  <c r="O1784" i="2"/>
  <c r="Y1784" i="2"/>
  <c r="W1784" i="2"/>
  <c r="U1784" i="2"/>
  <c r="T1784" i="2"/>
  <c r="E1778" i="1"/>
  <c r="P1777" i="1"/>
  <c r="AL1777" i="1" s="1"/>
  <c r="AM1777" i="1" s="1"/>
  <c r="N1784" i="2"/>
  <c r="K1784" i="2"/>
  <c r="J1784" i="2"/>
  <c r="I1784" i="2"/>
  <c r="F1784" i="2"/>
  <c r="D1784" i="2"/>
  <c r="G1784" i="2"/>
  <c r="H1784" i="2"/>
  <c r="M1784" i="2"/>
  <c r="L1784" i="2"/>
  <c r="E1784" i="2"/>
  <c r="A1785" i="2"/>
  <c r="C1785" i="2" s="1"/>
  <c r="B1784" i="2"/>
  <c r="P1785" i="2" l="1"/>
  <c r="X1785" i="2"/>
  <c r="O1785" i="2"/>
  <c r="W1785" i="2"/>
  <c r="U1785" i="2"/>
  <c r="S1785" i="2"/>
  <c r="V1785" i="2"/>
  <c r="T1785" i="2"/>
  <c r="R1785" i="2"/>
  <c r="Q1785" i="2"/>
  <c r="Y1785" i="2"/>
  <c r="E1779" i="1"/>
  <c r="P1778" i="1"/>
  <c r="AL1778" i="1" s="1"/>
  <c r="AM1778" i="1" s="1"/>
  <c r="N1785" i="2"/>
  <c r="L1785" i="2"/>
  <c r="I1785" i="2"/>
  <c r="H1785" i="2"/>
  <c r="G1785" i="2"/>
  <c r="D1785" i="2"/>
  <c r="K1785" i="2"/>
  <c r="M1785" i="2"/>
  <c r="F1785" i="2"/>
  <c r="E1785" i="2"/>
  <c r="J1785" i="2"/>
  <c r="A1786" i="2"/>
  <c r="C1786" i="2" s="1"/>
  <c r="B1785" i="2"/>
  <c r="U1786" i="2" l="1"/>
  <c r="T1786" i="2"/>
  <c r="R1786" i="2"/>
  <c r="P1786" i="2"/>
  <c r="X1786" i="2"/>
  <c r="W1786" i="2"/>
  <c r="Y1786" i="2"/>
  <c r="V1786" i="2"/>
  <c r="S1786" i="2"/>
  <c r="Q1786" i="2"/>
  <c r="O1786" i="2"/>
  <c r="E1780" i="1"/>
  <c r="P1779" i="1"/>
  <c r="AL1779" i="1" s="1"/>
  <c r="AM1779" i="1" s="1"/>
  <c r="N1786" i="2"/>
  <c r="G1786" i="2"/>
  <c r="F1786" i="2"/>
  <c r="E1786" i="2"/>
  <c r="M1786" i="2"/>
  <c r="J1786" i="2"/>
  <c r="K1786" i="2"/>
  <c r="H1786" i="2"/>
  <c r="L1786" i="2"/>
  <c r="I1786" i="2"/>
  <c r="D1786" i="2"/>
  <c r="A1787" i="2"/>
  <c r="C1787" i="2" s="1"/>
  <c r="B1786" i="2"/>
  <c r="R1787" i="2" l="1"/>
  <c r="Q1787" i="2"/>
  <c r="Y1787" i="2"/>
  <c r="O1787" i="2"/>
  <c r="W1787" i="2"/>
  <c r="U1787" i="2"/>
  <c r="P1787" i="2"/>
  <c r="X1787" i="2"/>
  <c r="V1787" i="2"/>
  <c r="T1787" i="2"/>
  <c r="S1787" i="2"/>
  <c r="E1781" i="1"/>
  <c r="P1780" i="1"/>
  <c r="AL1780" i="1" s="1"/>
  <c r="AM1780" i="1" s="1"/>
  <c r="N1787" i="2"/>
  <c r="I1787" i="2"/>
  <c r="J1787" i="2"/>
  <c r="E1787" i="2"/>
  <c r="D1787" i="2"/>
  <c r="F1787" i="2"/>
  <c r="K1787" i="2"/>
  <c r="H1787" i="2"/>
  <c r="M1787" i="2"/>
  <c r="L1787" i="2"/>
  <c r="G1787" i="2"/>
  <c r="A1788" i="2"/>
  <c r="C1788" i="2" s="1"/>
  <c r="B1787" i="2"/>
  <c r="O1788" i="2" l="1"/>
  <c r="W1788" i="2"/>
  <c r="V1788" i="2"/>
  <c r="T1788" i="2"/>
  <c r="R1788" i="2"/>
  <c r="U1788" i="2"/>
  <c r="S1788" i="2"/>
  <c r="Q1788" i="2"/>
  <c r="P1788" i="2"/>
  <c r="Y1788" i="2"/>
  <c r="X1788" i="2"/>
  <c r="E1782" i="1"/>
  <c r="P1781" i="1"/>
  <c r="AL1781" i="1" s="1"/>
  <c r="AM1781" i="1" s="1"/>
  <c r="N1788" i="2"/>
  <c r="H1788" i="2"/>
  <c r="G1788" i="2"/>
  <c r="E1788" i="2"/>
  <c r="M1788" i="2"/>
  <c r="K1788" i="2"/>
  <c r="J1788" i="2"/>
  <c r="I1788" i="2"/>
  <c r="F1788" i="2"/>
  <c r="L1788" i="2"/>
  <c r="D1788" i="2"/>
  <c r="A1789" i="2"/>
  <c r="C1789" i="2" s="1"/>
  <c r="B1788" i="2"/>
  <c r="T1789" i="2" l="1"/>
  <c r="S1789" i="2"/>
  <c r="Q1789" i="2"/>
  <c r="Y1789" i="2"/>
  <c r="O1789" i="2"/>
  <c r="W1789" i="2"/>
  <c r="V1789" i="2"/>
  <c r="X1789" i="2"/>
  <c r="U1789" i="2"/>
  <c r="R1789" i="2"/>
  <c r="P1789" i="2"/>
  <c r="E1783" i="1"/>
  <c r="P1782" i="1"/>
  <c r="AL1782" i="1" s="1"/>
  <c r="AM1782" i="1" s="1"/>
  <c r="N1789" i="2"/>
  <c r="M1789" i="2"/>
  <c r="K1789" i="2"/>
  <c r="E1789" i="2"/>
  <c r="L1789" i="2"/>
  <c r="I1789" i="2"/>
  <c r="H1789" i="2"/>
  <c r="G1789" i="2"/>
  <c r="D1789" i="2"/>
  <c r="F1789" i="2"/>
  <c r="J1789" i="2"/>
  <c r="A1790" i="2"/>
  <c r="C1790" i="2" s="1"/>
  <c r="B1789" i="2"/>
  <c r="Q1790" i="2" l="1"/>
  <c r="Y1790" i="2"/>
  <c r="P1790" i="2"/>
  <c r="X1790" i="2"/>
  <c r="V1790" i="2"/>
  <c r="T1790" i="2"/>
  <c r="O1790" i="2"/>
  <c r="W1790" i="2"/>
  <c r="U1790" i="2"/>
  <c r="S1790" i="2"/>
  <c r="R1790" i="2"/>
  <c r="E1784" i="1"/>
  <c r="P1783" i="1"/>
  <c r="AL1783" i="1" s="1"/>
  <c r="AM1783" i="1" s="1"/>
  <c r="N1790" i="2"/>
  <c r="K1790" i="2"/>
  <c r="D1790" i="2"/>
  <c r="L1790" i="2"/>
  <c r="M1790" i="2"/>
  <c r="J1790" i="2"/>
  <c r="G1790" i="2"/>
  <c r="F1790" i="2"/>
  <c r="E1790" i="2"/>
  <c r="I1790" i="2"/>
  <c r="H1790" i="2"/>
  <c r="A1791" i="2"/>
  <c r="C1791" i="2" s="1"/>
  <c r="B1790" i="2"/>
  <c r="V1791" i="2" l="1"/>
  <c r="U1791" i="2"/>
  <c r="S1791" i="2"/>
  <c r="Q1791" i="2"/>
  <c r="Y1791" i="2"/>
  <c r="T1791" i="2"/>
  <c r="R1791" i="2"/>
  <c r="P1791" i="2"/>
  <c r="O1791" i="2"/>
  <c r="X1791" i="2"/>
  <c r="W1791" i="2"/>
  <c r="E1785" i="1"/>
  <c r="P1784" i="1"/>
  <c r="AL1784" i="1" s="1"/>
  <c r="AM1784" i="1" s="1"/>
  <c r="N1791" i="2"/>
  <c r="J1791" i="2"/>
  <c r="I1791" i="2"/>
  <c r="G1791" i="2"/>
  <c r="M1791" i="2"/>
  <c r="L1791" i="2"/>
  <c r="K1791" i="2"/>
  <c r="H1791" i="2"/>
  <c r="E1791" i="2"/>
  <c r="D1791" i="2"/>
  <c r="F1791" i="2"/>
  <c r="A1792" i="2"/>
  <c r="C1792" i="2" s="1"/>
  <c r="B1791" i="2"/>
  <c r="S1792" i="2" l="1"/>
  <c r="R1792" i="2"/>
  <c r="P1792" i="2"/>
  <c r="X1792" i="2"/>
  <c r="V1792" i="2"/>
  <c r="Y1792" i="2"/>
  <c r="U1792" i="2"/>
  <c r="W1792" i="2"/>
  <c r="T1792" i="2"/>
  <c r="Q1792" i="2"/>
  <c r="O1792" i="2"/>
  <c r="E1786" i="1"/>
  <c r="P1785" i="1"/>
  <c r="AL1785" i="1" s="1"/>
  <c r="AM1785" i="1" s="1"/>
  <c r="N1792" i="2"/>
  <c r="K1792" i="2"/>
  <c r="J1792" i="2"/>
  <c r="I1792" i="2"/>
  <c r="F1792" i="2"/>
  <c r="L1792" i="2"/>
  <c r="M1792" i="2"/>
  <c r="G1792" i="2"/>
  <c r="H1792" i="2"/>
  <c r="D1792" i="2"/>
  <c r="E1792" i="2"/>
  <c r="A1793" i="2"/>
  <c r="C1793" i="2" s="1"/>
  <c r="B1792" i="2"/>
  <c r="P1793" i="2" l="1"/>
  <c r="X1793" i="2"/>
  <c r="O1793" i="2"/>
  <c r="W1793" i="2"/>
  <c r="U1793" i="2"/>
  <c r="S1793" i="2"/>
  <c r="Y1793" i="2"/>
  <c r="V1793" i="2"/>
  <c r="T1793" i="2"/>
  <c r="R1793" i="2"/>
  <c r="Q1793" i="2"/>
  <c r="E1787" i="1"/>
  <c r="P1786" i="1"/>
  <c r="AL1786" i="1" s="1"/>
  <c r="AM1786" i="1" s="1"/>
  <c r="N1793" i="2"/>
  <c r="I1793" i="2"/>
  <c r="H1793" i="2"/>
  <c r="G1793" i="2"/>
  <c r="D1793" i="2"/>
  <c r="F1793" i="2"/>
  <c r="E1793" i="2"/>
  <c r="M1793" i="2"/>
  <c r="K1793" i="2"/>
  <c r="L1793" i="2"/>
  <c r="J1793" i="2"/>
  <c r="A1794" i="2"/>
  <c r="C1794" i="2" s="1"/>
  <c r="B1793" i="2"/>
  <c r="U1794" i="2" l="1"/>
  <c r="T1794" i="2"/>
  <c r="R1794" i="2"/>
  <c r="P1794" i="2"/>
  <c r="X1794" i="2"/>
  <c r="S1794" i="2"/>
  <c r="Q1794" i="2"/>
  <c r="O1794" i="2"/>
  <c r="Y1794" i="2"/>
  <c r="W1794" i="2"/>
  <c r="V1794" i="2"/>
  <c r="E1788" i="1"/>
  <c r="P1787" i="1"/>
  <c r="AL1787" i="1" s="1"/>
  <c r="AM1787" i="1" s="1"/>
  <c r="N1794" i="2"/>
  <c r="D1794" i="2"/>
  <c r="H1794" i="2"/>
  <c r="L1794" i="2"/>
  <c r="K1794" i="2"/>
  <c r="I1794" i="2"/>
  <c r="G1794" i="2"/>
  <c r="F1794" i="2"/>
  <c r="E1794" i="2"/>
  <c r="M1794" i="2"/>
  <c r="J1794" i="2"/>
  <c r="A1795" i="2"/>
  <c r="C1795" i="2" s="1"/>
  <c r="B1794" i="2"/>
  <c r="R1795" i="2" l="1"/>
  <c r="Q1795" i="2"/>
  <c r="Y1795" i="2"/>
  <c r="O1795" i="2"/>
  <c r="W1795" i="2"/>
  <c r="U1795" i="2"/>
  <c r="X1795" i="2"/>
  <c r="T1795" i="2"/>
  <c r="V1795" i="2"/>
  <c r="S1795" i="2"/>
  <c r="P1795" i="2"/>
  <c r="E1789" i="1"/>
  <c r="P1788" i="1"/>
  <c r="AL1788" i="1" s="1"/>
  <c r="AM1788" i="1" s="1"/>
  <c r="N1795" i="2"/>
  <c r="J1795" i="2"/>
  <c r="F1795" i="2"/>
  <c r="L1795" i="2"/>
  <c r="K1795" i="2"/>
  <c r="H1795" i="2"/>
  <c r="I1795" i="2"/>
  <c r="M1795" i="2"/>
  <c r="E1795" i="2"/>
  <c r="D1795" i="2"/>
  <c r="G1795" i="2"/>
  <c r="A1796" i="2"/>
  <c r="C1796" i="2" s="1"/>
  <c r="B1795" i="2"/>
  <c r="O1796" i="2" l="1"/>
  <c r="W1796" i="2"/>
  <c r="V1796" i="2"/>
  <c r="T1796" i="2"/>
  <c r="R1796" i="2"/>
  <c r="Y1796" i="2"/>
  <c r="X1796" i="2"/>
  <c r="U1796" i="2"/>
  <c r="S1796" i="2"/>
  <c r="Q1796" i="2"/>
  <c r="P1796" i="2"/>
  <c r="E1790" i="1"/>
  <c r="P1789" i="1"/>
  <c r="AL1789" i="1" s="1"/>
  <c r="AM1789" i="1" s="1"/>
  <c r="N1796" i="2"/>
  <c r="L1796" i="2"/>
  <c r="I1796" i="2"/>
  <c r="F1796" i="2"/>
  <c r="H1796" i="2"/>
  <c r="G1796" i="2"/>
  <c r="E1796" i="2"/>
  <c r="D1796" i="2"/>
  <c r="M1796" i="2"/>
  <c r="K1796" i="2"/>
  <c r="J1796" i="2"/>
  <c r="A1797" i="2"/>
  <c r="C1797" i="2" s="1"/>
  <c r="B1796" i="2"/>
  <c r="T1797" i="2" l="1"/>
  <c r="S1797" i="2"/>
  <c r="Q1797" i="2"/>
  <c r="Y1797" i="2"/>
  <c r="O1797" i="2"/>
  <c r="W1797" i="2"/>
  <c r="R1797" i="2"/>
  <c r="P1797" i="2"/>
  <c r="X1797" i="2"/>
  <c r="V1797" i="2"/>
  <c r="U1797" i="2"/>
  <c r="E1791" i="1"/>
  <c r="P1790" i="1"/>
  <c r="AL1790" i="1" s="1"/>
  <c r="AM1790" i="1" s="1"/>
  <c r="N1797" i="2"/>
  <c r="L1797" i="2"/>
  <c r="J1797" i="2"/>
  <c r="I1797" i="2"/>
  <c r="H1797" i="2"/>
  <c r="G1797" i="2"/>
  <c r="D1797" i="2"/>
  <c r="F1797" i="2"/>
  <c r="M1797" i="2"/>
  <c r="K1797" i="2"/>
  <c r="E1797" i="2"/>
  <c r="A1798" i="2"/>
  <c r="C1798" i="2" s="1"/>
  <c r="B1797" i="2"/>
  <c r="Q1798" i="2" l="1"/>
  <c r="Y1798" i="2"/>
  <c r="P1798" i="2"/>
  <c r="X1798" i="2"/>
  <c r="V1798" i="2"/>
  <c r="T1798" i="2"/>
  <c r="W1798" i="2"/>
  <c r="S1798" i="2"/>
  <c r="U1798" i="2"/>
  <c r="R1798" i="2"/>
  <c r="O1798" i="2"/>
  <c r="E1792" i="1"/>
  <c r="P1791" i="1"/>
  <c r="AL1791" i="1" s="1"/>
  <c r="AM1791" i="1" s="1"/>
  <c r="N1798" i="2"/>
  <c r="M1798" i="2"/>
  <c r="J1798" i="2"/>
  <c r="G1798" i="2"/>
  <c r="F1798" i="2"/>
  <c r="E1798" i="2"/>
  <c r="K1798" i="2"/>
  <c r="L1798" i="2"/>
  <c r="D1798" i="2"/>
  <c r="H1798" i="2"/>
  <c r="I1798" i="2"/>
  <c r="A1799" i="2"/>
  <c r="C1799" i="2" s="1"/>
  <c r="B1798" i="2"/>
  <c r="V1799" i="2" l="1"/>
  <c r="U1799" i="2"/>
  <c r="S1799" i="2"/>
  <c r="Q1799" i="2"/>
  <c r="Y1799" i="2"/>
  <c r="X1799" i="2"/>
  <c r="W1799" i="2"/>
  <c r="T1799" i="2"/>
  <c r="R1799" i="2"/>
  <c r="P1799" i="2"/>
  <c r="O1799" i="2"/>
  <c r="E1793" i="1"/>
  <c r="P1792" i="1"/>
  <c r="AL1792" i="1" s="1"/>
  <c r="AM1792" i="1" s="1"/>
  <c r="N1799" i="2"/>
  <c r="E1799" i="2"/>
  <c r="D1799" i="2"/>
  <c r="M1799" i="2"/>
  <c r="L1799" i="2"/>
  <c r="K1799" i="2"/>
  <c r="H1799" i="2"/>
  <c r="J1799" i="2"/>
  <c r="I1799" i="2"/>
  <c r="G1799" i="2"/>
  <c r="F1799" i="2"/>
  <c r="A1800" i="2"/>
  <c r="C1800" i="2" s="1"/>
  <c r="B1799" i="2"/>
  <c r="S1800" i="2" l="1"/>
  <c r="R1800" i="2"/>
  <c r="P1800" i="2"/>
  <c r="X1800" i="2"/>
  <c r="V1800" i="2"/>
  <c r="Q1800" i="2"/>
  <c r="O1800" i="2"/>
  <c r="Y1800" i="2"/>
  <c r="W1800" i="2"/>
  <c r="U1800" i="2"/>
  <c r="T1800" i="2"/>
  <c r="E1794" i="1"/>
  <c r="P1793" i="1"/>
  <c r="AL1793" i="1" s="1"/>
  <c r="AM1793" i="1" s="1"/>
  <c r="N1800" i="2"/>
  <c r="L1800" i="2"/>
  <c r="M1800" i="2"/>
  <c r="G1800" i="2"/>
  <c r="D1800" i="2"/>
  <c r="E1800" i="2"/>
  <c r="K1800" i="2"/>
  <c r="J1800" i="2"/>
  <c r="I1800" i="2"/>
  <c r="H1800" i="2"/>
  <c r="F1800" i="2"/>
  <c r="A1801" i="2"/>
  <c r="C1801" i="2" s="1"/>
  <c r="B1800" i="2"/>
  <c r="P1801" i="2" l="1"/>
  <c r="X1801" i="2"/>
  <c r="O1801" i="2"/>
  <c r="W1801" i="2"/>
  <c r="U1801" i="2"/>
  <c r="S1801" i="2"/>
  <c r="V1801" i="2"/>
  <c r="R1801" i="2"/>
  <c r="T1801" i="2"/>
  <c r="Q1801" i="2"/>
  <c r="Y1801" i="2"/>
  <c r="E1795" i="1"/>
  <c r="P1794" i="1"/>
  <c r="AL1794" i="1" s="1"/>
  <c r="AM1794" i="1" s="1"/>
  <c r="N1801" i="2"/>
  <c r="M1801" i="2"/>
  <c r="F1801" i="2"/>
  <c r="E1801" i="2"/>
  <c r="L1801" i="2"/>
  <c r="J1801" i="2"/>
  <c r="I1801" i="2"/>
  <c r="H1801" i="2"/>
  <c r="G1801" i="2"/>
  <c r="D1801" i="2"/>
  <c r="K1801" i="2"/>
  <c r="A1802" i="2"/>
  <c r="C1802" i="2" s="1"/>
  <c r="B1801" i="2"/>
  <c r="U1802" i="2" l="1"/>
  <c r="T1802" i="2"/>
  <c r="R1802" i="2"/>
  <c r="P1802" i="2"/>
  <c r="X1802" i="2"/>
  <c r="W1802" i="2"/>
  <c r="Y1802" i="2"/>
  <c r="V1802" i="2"/>
  <c r="S1802" i="2"/>
  <c r="Q1802" i="2"/>
  <c r="O1802" i="2"/>
  <c r="E1796" i="1"/>
  <c r="P1795" i="1"/>
  <c r="AL1795" i="1" s="1"/>
  <c r="AM1795" i="1" s="1"/>
  <c r="N1802" i="2"/>
  <c r="L1802" i="2"/>
  <c r="K1802" i="2"/>
  <c r="I1802" i="2"/>
  <c r="H1802" i="2"/>
  <c r="M1802" i="2"/>
  <c r="J1802" i="2"/>
  <c r="G1802" i="2"/>
  <c r="F1802" i="2"/>
  <c r="E1802" i="2"/>
  <c r="D1802" i="2"/>
  <c r="A1803" i="2"/>
  <c r="C1803" i="2" s="1"/>
  <c r="B1802" i="2"/>
  <c r="R1803" i="2" l="1"/>
  <c r="Q1803" i="2"/>
  <c r="Y1803" i="2"/>
  <c r="O1803" i="2"/>
  <c r="W1803" i="2"/>
  <c r="U1803" i="2"/>
  <c r="P1803" i="2"/>
  <c r="X1803" i="2"/>
  <c r="V1803" i="2"/>
  <c r="T1803" i="2"/>
  <c r="S1803" i="2"/>
  <c r="E1797" i="1"/>
  <c r="P1796" i="1"/>
  <c r="AL1796" i="1" s="1"/>
  <c r="AM1796" i="1" s="1"/>
  <c r="N1803" i="2"/>
  <c r="I1803" i="2"/>
  <c r="M1803" i="2"/>
  <c r="L1803" i="2"/>
  <c r="K1803" i="2"/>
  <c r="H1803" i="2"/>
  <c r="E1803" i="2"/>
  <c r="D1803" i="2"/>
  <c r="G1803" i="2"/>
  <c r="J1803" i="2"/>
  <c r="F1803" i="2"/>
  <c r="A1804" i="2"/>
  <c r="C1804" i="2" s="1"/>
  <c r="B1803" i="2"/>
  <c r="O1804" i="2" l="1"/>
  <c r="W1804" i="2"/>
  <c r="V1804" i="2"/>
  <c r="T1804" i="2"/>
  <c r="R1804" i="2"/>
  <c r="U1804" i="2"/>
  <c r="Q1804" i="2"/>
  <c r="S1804" i="2"/>
  <c r="P1804" i="2"/>
  <c r="Y1804" i="2"/>
  <c r="X1804" i="2"/>
  <c r="E1798" i="1"/>
  <c r="P1797" i="1"/>
  <c r="AL1797" i="1" s="1"/>
  <c r="AM1797" i="1" s="1"/>
  <c r="N1804" i="2"/>
  <c r="H1804" i="2"/>
  <c r="G1804" i="2"/>
  <c r="E1804" i="2"/>
  <c r="K1804" i="2"/>
  <c r="J1804" i="2"/>
  <c r="I1804" i="2"/>
  <c r="F1804" i="2"/>
  <c r="D1804" i="2"/>
  <c r="L1804" i="2"/>
  <c r="M1804" i="2"/>
  <c r="A1805" i="2"/>
  <c r="C1805" i="2" s="1"/>
  <c r="B1804" i="2"/>
  <c r="T1805" i="2" l="1"/>
  <c r="S1805" i="2"/>
  <c r="Q1805" i="2"/>
  <c r="Y1805" i="2"/>
  <c r="O1805" i="2"/>
  <c r="W1805" i="2"/>
  <c r="X1805" i="2"/>
  <c r="V1805" i="2"/>
  <c r="U1805" i="2"/>
  <c r="R1805" i="2"/>
  <c r="P1805" i="2"/>
  <c r="E1799" i="1"/>
  <c r="P1798" i="1"/>
  <c r="AL1798" i="1" s="1"/>
  <c r="AM1798" i="1" s="1"/>
  <c r="N1805" i="2"/>
  <c r="I1805" i="2"/>
  <c r="H1805" i="2"/>
  <c r="G1805" i="2"/>
  <c r="D1805" i="2"/>
  <c r="L1805" i="2"/>
  <c r="M1805" i="2"/>
  <c r="K1805" i="2"/>
  <c r="E1805" i="2"/>
  <c r="J1805" i="2"/>
  <c r="F1805" i="2"/>
  <c r="A1806" i="2"/>
  <c r="C1806" i="2" s="1"/>
  <c r="B1805" i="2"/>
  <c r="Q1806" i="2" l="1"/>
  <c r="Y1806" i="2"/>
  <c r="P1806" i="2"/>
  <c r="X1806" i="2"/>
  <c r="V1806" i="2"/>
  <c r="T1806" i="2"/>
  <c r="O1806" i="2"/>
  <c r="W1806" i="2"/>
  <c r="U1806" i="2"/>
  <c r="S1806" i="2"/>
  <c r="R1806" i="2"/>
  <c r="E1800" i="1"/>
  <c r="P1799" i="1"/>
  <c r="AL1799" i="1" s="1"/>
  <c r="AM1799" i="1" s="1"/>
  <c r="N1806" i="2"/>
  <c r="H1806" i="2"/>
  <c r="G1806" i="2"/>
  <c r="F1806" i="2"/>
  <c r="E1806" i="2"/>
  <c r="D1806" i="2"/>
  <c r="L1806" i="2"/>
  <c r="M1806" i="2"/>
  <c r="J1806" i="2"/>
  <c r="K1806" i="2"/>
  <c r="I1806" i="2"/>
  <c r="A1807" i="2"/>
  <c r="C1807" i="2" s="1"/>
  <c r="B1806" i="2"/>
  <c r="V1807" i="2" l="1"/>
  <c r="U1807" i="2"/>
  <c r="S1807" i="2"/>
  <c r="Q1807" i="2"/>
  <c r="Y1807" i="2"/>
  <c r="T1807" i="2"/>
  <c r="P1807" i="2"/>
  <c r="R1807" i="2"/>
  <c r="O1807" i="2"/>
  <c r="X1807" i="2"/>
  <c r="W1807" i="2"/>
  <c r="E1801" i="1"/>
  <c r="P1800" i="1"/>
  <c r="AL1800" i="1" s="1"/>
  <c r="AM1800" i="1" s="1"/>
  <c r="N1807" i="2"/>
  <c r="F1807" i="2"/>
  <c r="E1807" i="2"/>
  <c r="D1807" i="2"/>
  <c r="J1807" i="2"/>
  <c r="I1807" i="2"/>
  <c r="G1807" i="2"/>
  <c r="M1807" i="2"/>
  <c r="L1807" i="2"/>
  <c r="K1807" i="2"/>
  <c r="H1807" i="2"/>
  <c r="A1808" i="2"/>
  <c r="C1808" i="2" s="1"/>
  <c r="B1807" i="2"/>
  <c r="S1808" i="2" l="1"/>
  <c r="R1808" i="2"/>
  <c r="P1808" i="2"/>
  <c r="X1808" i="2"/>
  <c r="V1808" i="2"/>
  <c r="Y1808" i="2"/>
  <c r="U1808" i="2"/>
  <c r="W1808" i="2"/>
  <c r="T1808" i="2"/>
  <c r="Q1808" i="2"/>
  <c r="O1808" i="2"/>
  <c r="E1802" i="1"/>
  <c r="P1801" i="1"/>
  <c r="AL1801" i="1" s="1"/>
  <c r="AM1801" i="1" s="1"/>
  <c r="N1808" i="2"/>
  <c r="K1808" i="2"/>
  <c r="J1808" i="2"/>
  <c r="E1808" i="2"/>
  <c r="I1808" i="2"/>
  <c r="D1808" i="2"/>
  <c r="L1808" i="2"/>
  <c r="F1808" i="2"/>
  <c r="M1808" i="2"/>
  <c r="G1808" i="2"/>
  <c r="H1808" i="2"/>
  <c r="A1809" i="2"/>
  <c r="C1809" i="2" s="1"/>
  <c r="B1808" i="2"/>
  <c r="P1809" i="2" l="1"/>
  <c r="X1809" i="2"/>
  <c r="O1809" i="2"/>
  <c r="W1809" i="2"/>
  <c r="U1809" i="2"/>
  <c r="S1809" i="2"/>
  <c r="Y1809" i="2"/>
  <c r="V1809" i="2"/>
  <c r="T1809" i="2"/>
  <c r="R1809" i="2"/>
  <c r="Q1809" i="2"/>
  <c r="E1803" i="1"/>
  <c r="P1802" i="1"/>
  <c r="AL1802" i="1" s="1"/>
  <c r="AM1802" i="1" s="1"/>
  <c r="N1809" i="2"/>
  <c r="J1809" i="2"/>
  <c r="L1809" i="2"/>
  <c r="H1809" i="2"/>
  <c r="I1809" i="2"/>
  <c r="D1809" i="2"/>
  <c r="M1809" i="2"/>
  <c r="G1809" i="2"/>
  <c r="F1809" i="2"/>
  <c r="E1809" i="2"/>
  <c r="K1809" i="2"/>
  <c r="A1810" i="2"/>
  <c r="C1810" i="2" s="1"/>
  <c r="B1809" i="2"/>
  <c r="U1810" i="2" l="1"/>
  <c r="T1810" i="2"/>
  <c r="R1810" i="2"/>
  <c r="P1810" i="2"/>
  <c r="X1810" i="2"/>
  <c r="S1810" i="2"/>
  <c r="Q1810" i="2"/>
  <c r="O1810" i="2"/>
  <c r="Y1810" i="2"/>
  <c r="W1810" i="2"/>
  <c r="V1810" i="2"/>
  <c r="E1804" i="1"/>
  <c r="P1803" i="1"/>
  <c r="AL1803" i="1" s="1"/>
  <c r="AM1803" i="1" s="1"/>
  <c r="N1810" i="2"/>
  <c r="M1810" i="2"/>
  <c r="J1810" i="2"/>
  <c r="G1810" i="2"/>
  <c r="F1810" i="2"/>
  <c r="E1810" i="2"/>
  <c r="D1810" i="2"/>
  <c r="I1810" i="2"/>
  <c r="L1810" i="2"/>
  <c r="K1810" i="2"/>
  <c r="H1810" i="2"/>
  <c r="A1811" i="2"/>
  <c r="C1811" i="2" s="1"/>
  <c r="B1810" i="2"/>
  <c r="R1811" i="2" l="1"/>
  <c r="Q1811" i="2"/>
  <c r="Y1811" i="2"/>
  <c r="O1811" i="2"/>
  <c r="W1811" i="2"/>
  <c r="U1811" i="2"/>
  <c r="X1811" i="2"/>
  <c r="T1811" i="2"/>
  <c r="V1811" i="2"/>
  <c r="S1811" i="2"/>
  <c r="P1811" i="2"/>
  <c r="E1805" i="1"/>
  <c r="P1804" i="1"/>
  <c r="AL1804" i="1" s="1"/>
  <c r="AM1804" i="1" s="1"/>
  <c r="N1811" i="2"/>
  <c r="M1811" i="2"/>
  <c r="L1811" i="2"/>
  <c r="K1811" i="2"/>
  <c r="H1811" i="2"/>
  <c r="E1811" i="2"/>
  <c r="D1811" i="2"/>
  <c r="G1811" i="2"/>
  <c r="I1811" i="2"/>
  <c r="J1811" i="2"/>
  <c r="F1811" i="2"/>
  <c r="A1812" i="2"/>
  <c r="C1812" i="2" s="1"/>
  <c r="B1811" i="2"/>
  <c r="O1812" i="2" l="1"/>
  <c r="W1812" i="2"/>
  <c r="V1812" i="2"/>
  <c r="T1812" i="2"/>
  <c r="R1812" i="2"/>
  <c r="Y1812" i="2"/>
  <c r="X1812" i="2"/>
  <c r="U1812" i="2"/>
  <c r="S1812" i="2"/>
  <c r="Q1812" i="2"/>
  <c r="P1812" i="2"/>
  <c r="E1806" i="1"/>
  <c r="P1805" i="1"/>
  <c r="AL1805" i="1" s="1"/>
  <c r="AM1805" i="1" s="1"/>
  <c r="N1812" i="2"/>
  <c r="K1812" i="2"/>
  <c r="J1812" i="2"/>
  <c r="I1812" i="2"/>
  <c r="F1812" i="2"/>
  <c r="H1812" i="2"/>
  <c r="E1812" i="2"/>
  <c r="G1812" i="2"/>
  <c r="D1812" i="2"/>
  <c r="L1812" i="2"/>
  <c r="M1812" i="2"/>
  <c r="A1813" i="2"/>
  <c r="C1813" i="2" s="1"/>
  <c r="B1812" i="2"/>
  <c r="T1813" i="2" l="1"/>
  <c r="S1813" i="2"/>
  <c r="Q1813" i="2"/>
  <c r="Y1813" i="2"/>
  <c r="O1813" i="2"/>
  <c r="W1813" i="2"/>
  <c r="R1813" i="2"/>
  <c r="P1813" i="2"/>
  <c r="X1813" i="2"/>
  <c r="V1813" i="2"/>
  <c r="U1813" i="2"/>
  <c r="E1807" i="1"/>
  <c r="P1806" i="1"/>
  <c r="AL1806" i="1" s="1"/>
  <c r="AM1806" i="1" s="1"/>
  <c r="N1813" i="2"/>
  <c r="M1813" i="2"/>
  <c r="K1813" i="2"/>
  <c r="E1813" i="2"/>
  <c r="F1813" i="2"/>
  <c r="H1813" i="2"/>
  <c r="D1813" i="2"/>
  <c r="J1813" i="2"/>
  <c r="L1813" i="2"/>
  <c r="I1813" i="2"/>
  <c r="G1813" i="2"/>
  <c r="A1814" i="2"/>
  <c r="C1814" i="2" s="1"/>
  <c r="B1813" i="2"/>
  <c r="Q1814" i="2" l="1"/>
  <c r="Y1814" i="2"/>
  <c r="P1814" i="2"/>
  <c r="X1814" i="2"/>
  <c r="V1814" i="2"/>
  <c r="T1814" i="2"/>
  <c r="W1814" i="2"/>
  <c r="U1814" i="2"/>
  <c r="S1814" i="2"/>
  <c r="R1814" i="2"/>
  <c r="O1814" i="2"/>
  <c r="E1808" i="1"/>
  <c r="P1807" i="1"/>
  <c r="AL1807" i="1" s="1"/>
  <c r="AM1807" i="1" s="1"/>
  <c r="N1814" i="2"/>
  <c r="K1814" i="2"/>
  <c r="D1814" i="2"/>
  <c r="I1814" i="2"/>
  <c r="M1814" i="2"/>
  <c r="J1814" i="2"/>
  <c r="G1814" i="2"/>
  <c r="F1814" i="2"/>
  <c r="E1814" i="2"/>
  <c r="L1814" i="2"/>
  <c r="H1814" i="2"/>
  <c r="A1815" i="2"/>
  <c r="C1815" i="2" s="1"/>
  <c r="B1814" i="2"/>
  <c r="V1815" i="2" l="1"/>
  <c r="U1815" i="2"/>
  <c r="S1815" i="2"/>
  <c r="Q1815" i="2"/>
  <c r="Y1815" i="2"/>
  <c r="X1815" i="2"/>
  <c r="W1815" i="2"/>
  <c r="T1815" i="2"/>
  <c r="R1815" i="2"/>
  <c r="P1815" i="2"/>
  <c r="O1815" i="2"/>
  <c r="E1809" i="1"/>
  <c r="P1808" i="1"/>
  <c r="AL1808" i="1" s="1"/>
  <c r="AM1808" i="1" s="1"/>
  <c r="N1815" i="2"/>
  <c r="J1815" i="2"/>
  <c r="I1815" i="2"/>
  <c r="G1815" i="2"/>
  <c r="M1815" i="2"/>
  <c r="L1815" i="2"/>
  <c r="K1815" i="2"/>
  <c r="H1815" i="2"/>
  <c r="F1815" i="2"/>
  <c r="E1815" i="2"/>
  <c r="D1815" i="2"/>
  <c r="A1816" i="2"/>
  <c r="C1816" i="2" s="1"/>
  <c r="B1815" i="2"/>
  <c r="S1816" i="2" l="1"/>
  <c r="R1816" i="2"/>
  <c r="P1816" i="2"/>
  <c r="X1816" i="2"/>
  <c r="V1816" i="2"/>
  <c r="Q1816" i="2"/>
  <c r="O1816" i="2"/>
  <c r="Y1816" i="2"/>
  <c r="W1816" i="2"/>
  <c r="U1816" i="2"/>
  <c r="T1816" i="2"/>
  <c r="P1809" i="1"/>
  <c r="AL1809" i="1" s="1"/>
  <c r="AM1809" i="1" s="1"/>
  <c r="E1810" i="1"/>
  <c r="N1816" i="2"/>
  <c r="M1816" i="2"/>
  <c r="G1816" i="2"/>
  <c r="D1816" i="2"/>
  <c r="H1816" i="2"/>
  <c r="K1816" i="2"/>
  <c r="J1816" i="2"/>
  <c r="I1816" i="2"/>
  <c r="F1816" i="2"/>
  <c r="L1816" i="2"/>
  <c r="E1816" i="2"/>
  <c r="A1817" i="2"/>
  <c r="C1817" i="2" s="1"/>
  <c r="B1816" i="2"/>
  <c r="P1817" i="2" l="1"/>
  <c r="X1817" i="2"/>
  <c r="O1817" i="2"/>
  <c r="W1817" i="2"/>
  <c r="U1817" i="2"/>
  <c r="S1817" i="2"/>
  <c r="V1817" i="2"/>
  <c r="T1817" i="2"/>
  <c r="R1817" i="2"/>
  <c r="Q1817" i="2"/>
  <c r="Y1817" i="2"/>
  <c r="E1811" i="1"/>
  <c r="P1810" i="1"/>
  <c r="AL1810" i="1" s="1"/>
  <c r="AM1810" i="1" s="1"/>
  <c r="N1817" i="2"/>
  <c r="L1817" i="2"/>
  <c r="F1817" i="2"/>
  <c r="E1817" i="2"/>
  <c r="I1817" i="2"/>
  <c r="H1817" i="2"/>
  <c r="G1817" i="2"/>
  <c r="D1817" i="2"/>
  <c r="M1817" i="2"/>
  <c r="J1817" i="2"/>
  <c r="K1817" i="2"/>
  <c r="A1818" i="2"/>
  <c r="C1818" i="2" s="1"/>
  <c r="B1817" i="2"/>
  <c r="U1818" i="2" l="1"/>
  <c r="T1818" i="2"/>
  <c r="R1818" i="2"/>
  <c r="P1818" i="2"/>
  <c r="X1818" i="2"/>
  <c r="W1818" i="2"/>
  <c r="Y1818" i="2"/>
  <c r="V1818" i="2"/>
  <c r="S1818" i="2"/>
  <c r="Q1818" i="2"/>
  <c r="O1818" i="2"/>
  <c r="E1812" i="1"/>
  <c r="P1811" i="1"/>
  <c r="AL1811" i="1" s="1"/>
  <c r="AM1811" i="1" s="1"/>
  <c r="N1818" i="2"/>
  <c r="G1818" i="2"/>
  <c r="F1818" i="2"/>
  <c r="E1818" i="2"/>
  <c r="M1818" i="2"/>
  <c r="J1818" i="2"/>
  <c r="L1818" i="2"/>
  <c r="K1818" i="2"/>
  <c r="I1818" i="2"/>
  <c r="H1818" i="2"/>
  <c r="D1818" i="2"/>
  <c r="A1819" i="2"/>
  <c r="C1819" i="2" s="1"/>
  <c r="B1818" i="2"/>
  <c r="R1819" i="2" l="1"/>
  <c r="Q1819" i="2"/>
  <c r="Y1819" i="2"/>
  <c r="O1819" i="2"/>
  <c r="W1819" i="2"/>
  <c r="U1819" i="2"/>
  <c r="P1819" i="2"/>
  <c r="X1819" i="2"/>
  <c r="V1819" i="2"/>
  <c r="T1819" i="2"/>
  <c r="S1819" i="2"/>
  <c r="E1813" i="1"/>
  <c r="P1812" i="1"/>
  <c r="AL1812" i="1" s="1"/>
  <c r="AM1812" i="1" s="1"/>
  <c r="N1819" i="2"/>
  <c r="J1819" i="2"/>
  <c r="F1819" i="2"/>
  <c r="E1819" i="2"/>
  <c r="D1819" i="2"/>
  <c r="I1819" i="2"/>
  <c r="M1819" i="2"/>
  <c r="L1819" i="2"/>
  <c r="K1819" i="2"/>
  <c r="H1819" i="2"/>
  <c r="G1819" i="2"/>
  <c r="A1820" i="2"/>
  <c r="C1820" i="2" s="1"/>
  <c r="B1819" i="2"/>
  <c r="O1820" i="2" l="1"/>
  <c r="W1820" i="2"/>
  <c r="V1820" i="2"/>
  <c r="T1820" i="2"/>
  <c r="R1820" i="2"/>
  <c r="U1820" i="2"/>
  <c r="S1820" i="2"/>
  <c r="Q1820" i="2"/>
  <c r="P1820" i="2"/>
  <c r="Y1820" i="2"/>
  <c r="X1820" i="2"/>
  <c r="E1814" i="1"/>
  <c r="P1813" i="1"/>
  <c r="AL1813" i="1" s="1"/>
  <c r="AM1813" i="1" s="1"/>
  <c r="N1820" i="2"/>
  <c r="D1820" i="2"/>
  <c r="L1820" i="2"/>
  <c r="E1820" i="2"/>
  <c r="H1820" i="2"/>
  <c r="G1820" i="2"/>
  <c r="M1820" i="2"/>
  <c r="J1820" i="2"/>
  <c r="K1820" i="2"/>
  <c r="I1820" i="2"/>
  <c r="F1820" i="2"/>
  <c r="A1821" i="2"/>
  <c r="C1821" i="2" s="1"/>
  <c r="B1820" i="2"/>
  <c r="T1821" i="2" l="1"/>
  <c r="S1821" i="2"/>
  <c r="Q1821" i="2"/>
  <c r="Y1821" i="2"/>
  <c r="O1821" i="2"/>
  <c r="W1821" i="2"/>
  <c r="V1821" i="2"/>
  <c r="X1821" i="2"/>
  <c r="U1821" i="2"/>
  <c r="R1821" i="2"/>
  <c r="P1821" i="2"/>
  <c r="E1815" i="1"/>
  <c r="P1814" i="1"/>
  <c r="AL1814" i="1" s="1"/>
  <c r="AM1814" i="1" s="1"/>
  <c r="N1821" i="2"/>
  <c r="D1821" i="2"/>
  <c r="F1821" i="2"/>
  <c r="M1821" i="2"/>
  <c r="K1821" i="2"/>
  <c r="E1821" i="2"/>
  <c r="L1821" i="2"/>
  <c r="I1821" i="2"/>
  <c r="H1821" i="2"/>
  <c r="J1821" i="2"/>
  <c r="G1821" i="2"/>
  <c r="A1822" i="2"/>
  <c r="C1822" i="2" s="1"/>
  <c r="B1821" i="2"/>
  <c r="Q1822" i="2" l="1"/>
  <c r="Y1822" i="2"/>
  <c r="P1822" i="2"/>
  <c r="X1822" i="2"/>
  <c r="V1822" i="2"/>
  <c r="T1822" i="2"/>
  <c r="O1822" i="2"/>
  <c r="W1822" i="2"/>
  <c r="U1822" i="2"/>
  <c r="S1822" i="2"/>
  <c r="R1822" i="2"/>
  <c r="P1815" i="1"/>
  <c r="AL1815" i="1" s="1"/>
  <c r="AM1815" i="1" s="1"/>
  <c r="E1816" i="1"/>
  <c r="N1822" i="2"/>
  <c r="M1822" i="2"/>
  <c r="J1822" i="2"/>
  <c r="L1822" i="2"/>
  <c r="G1822" i="2"/>
  <c r="K1822" i="2"/>
  <c r="F1822" i="2"/>
  <c r="E1822" i="2"/>
  <c r="D1822" i="2"/>
  <c r="I1822" i="2"/>
  <c r="H1822" i="2"/>
  <c r="A1823" i="2"/>
  <c r="C1823" i="2" s="1"/>
  <c r="B1822" i="2"/>
  <c r="V1823" i="2" l="1"/>
  <c r="U1823" i="2"/>
  <c r="S1823" i="2"/>
  <c r="Q1823" i="2"/>
  <c r="Y1823" i="2"/>
  <c r="T1823" i="2"/>
  <c r="R1823" i="2"/>
  <c r="P1823" i="2"/>
  <c r="O1823" i="2"/>
  <c r="X1823" i="2"/>
  <c r="W1823" i="2"/>
  <c r="E1817" i="1"/>
  <c r="P1816" i="1"/>
  <c r="AL1816" i="1" s="1"/>
  <c r="AM1816" i="1" s="1"/>
  <c r="N1823" i="2"/>
  <c r="M1823" i="2"/>
  <c r="L1823" i="2"/>
  <c r="K1823" i="2"/>
  <c r="H1823" i="2"/>
  <c r="F1823" i="2"/>
  <c r="E1823" i="2"/>
  <c r="D1823" i="2"/>
  <c r="J1823" i="2"/>
  <c r="I1823" i="2"/>
  <c r="G1823" i="2"/>
  <c r="A1824" i="2"/>
  <c r="C1824" i="2" s="1"/>
  <c r="B1823" i="2"/>
  <c r="S1824" i="2" l="1"/>
  <c r="R1824" i="2"/>
  <c r="P1824" i="2"/>
  <c r="X1824" i="2"/>
  <c r="V1824" i="2"/>
  <c r="Y1824" i="2"/>
  <c r="U1824" i="2"/>
  <c r="W1824" i="2"/>
  <c r="T1824" i="2"/>
  <c r="Q1824" i="2"/>
  <c r="O1824" i="2"/>
  <c r="E1818" i="1"/>
  <c r="P1817" i="1"/>
  <c r="AL1817" i="1" s="1"/>
  <c r="AM1817" i="1" s="1"/>
  <c r="N1824" i="2"/>
  <c r="K1824" i="2"/>
  <c r="J1824" i="2"/>
  <c r="I1824" i="2"/>
  <c r="F1824" i="2"/>
  <c r="M1824" i="2"/>
  <c r="G1824" i="2"/>
  <c r="H1824" i="2"/>
  <c r="D1824" i="2"/>
  <c r="E1824" i="2"/>
  <c r="L1824" i="2"/>
  <c r="A1825" i="2"/>
  <c r="C1825" i="2" s="1"/>
  <c r="B1824" i="2"/>
  <c r="P1825" i="2" l="1"/>
  <c r="X1825" i="2"/>
  <c r="O1825" i="2"/>
  <c r="W1825" i="2"/>
  <c r="U1825" i="2"/>
  <c r="S1825" i="2"/>
  <c r="Y1825" i="2"/>
  <c r="V1825" i="2"/>
  <c r="T1825" i="2"/>
  <c r="R1825" i="2"/>
  <c r="Q1825" i="2"/>
  <c r="E1819" i="1"/>
  <c r="P1818" i="1"/>
  <c r="AL1818" i="1" s="1"/>
  <c r="AM1818" i="1" s="1"/>
  <c r="N1825" i="2"/>
  <c r="M1825" i="2"/>
  <c r="I1825" i="2"/>
  <c r="H1825" i="2"/>
  <c r="G1825" i="2"/>
  <c r="D1825" i="2"/>
  <c r="J1825" i="2"/>
  <c r="F1825" i="2"/>
  <c r="E1825" i="2"/>
  <c r="K1825" i="2"/>
  <c r="L1825" i="2"/>
  <c r="A1826" i="2"/>
  <c r="C1826" i="2" s="1"/>
  <c r="B1825" i="2"/>
  <c r="U1826" i="2" l="1"/>
  <c r="T1826" i="2"/>
  <c r="R1826" i="2"/>
  <c r="P1826" i="2"/>
  <c r="X1826" i="2"/>
  <c r="S1826" i="2"/>
  <c r="Q1826" i="2"/>
  <c r="O1826" i="2"/>
  <c r="Y1826" i="2"/>
  <c r="W1826" i="2"/>
  <c r="V1826" i="2"/>
  <c r="E1820" i="1"/>
  <c r="P1819" i="1"/>
  <c r="AL1819" i="1" s="1"/>
  <c r="AM1819" i="1" s="1"/>
  <c r="N1826" i="2"/>
  <c r="H1826" i="2"/>
  <c r="L1826" i="2"/>
  <c r="K1826" i="2"/>
  <c r="I1826" i="2"/>
  <c r="E1826" i="2"/>
  <c r="F1826" i="2"/>
  <c r="M1826" i="2"/>
  <c r="J1826" i="2"/>
  <c r="G1826" i="2"/>
  <c r="D1826" i="2"/>
  <c r="A1827" i="2"/>
  <c r="C1827" i="2" s="1"/>
  <c r="B1826" i="2"/>
  <c r="R1827" i="2" l="1"/>
  <c r="Q1827" i="2"/>
  <c r="Y1827" i="2"/>
  <c r="O1827" i="2"/>
  <c r="W1827" i="2"/>
  <c r="U1827" i="2"/>
  <c r="X1827" i="2"/>
  <c r="T1827" i="2"/>
  <c r="V1827" i="2"/>
  <c r="S1827" i="2"/>
  <c r="P1827" i="2"/>
  <c r="E1821" i="1"/>
  <c r="P1820" i="1"/>
  <c r="AL1820" i="1" s="1"/>
  <c r="AM1820" i="1" s="1"/>
  <c r="N1827" i="2"/>
  <c r="I1827" i="2"/>
  <c r="G1827" i="2"/>
  <c r="M1827" i="2"/>
  <c r="L1827" i="2"/>
  <c r="K1827" i="2"/>
  <c r="H1827" i="2"/>
  <c r="F1827" i="2"/>
  <c r="E1827" i="2"/>
  <c r="D1827" i="2"/>
  <c r="J1827" i="2"/>
  <c r="A1828" i="2"/>
  <c r="C1828" i="2" s="1"/>
  <c r="B1827" i="2"/>
  <c r="O1828" i="2" l="1"/>
  <c r="W1828" i="2"/>
  <c r="V1828" i="2"/>
  <c r="T1828" i="2"/>
  <c r="R1828" i="2"/>
  <c r="Y1828" i="2"/>
  <c r="X1828" i="2"/>
  <c r="U1828" i="2"/>
  <c r="S1828" i="2"/>
  <c r="Q1828" i="2"/>
  <c r="P1828" i="2"/>
  <c r="E1822" i="1"/>
  <c r="P1821" i="1"/>
  <c r="AL1821" i="1" s="1"/>
  <c r="AM1821" i="1" s="1"/>
  <c r="N1828" i="2"/>
  <c r="H1828" i="2"/>
  <c r="G1828" i="2"/>
  <c r="E1828" i="2"/>
  <c r="L1828" i="2"/>
  <c r="K1828" i="2"/>
  <c r="J1828" i="2"/>
  <c r="I1828" i="2"/>
  <c r="F1828" i="2"/>
  <c r="M1828" i="2"/>
  <c r="D1828" i="2"/>
  <c r="A1829" i="2"/>
  <c r="C1829" i="2" s="1"/>
  <c r="B1828" i="2"/>
  <c r="T1829" i="2" l="1"/>
  <c r="S1829" i="2"/>
  <c r="Q1829" i="2"/>
  <c r="Y1829" i="2"/>
  <c r="O1829" i="2"/>
  <c r="W1829" i="2"/>
  <c r="R1829" i="2"/>
  <c r="P1829" i="2"/>
  <c r="X1829" i="2"/>
  <c r="V1829" i="2"/>
  <c r="U1829" i="2"/>
  <c r="E1823" i="1"/>
  <c r="P1822" i="1"/>
  <c r="AL1822" i="1" s="1"/>
  <c r="AM1822" i="1" s="1"/>
  <c r="N1829" i="2"/>
  <c r="M1829" i="2"/>
  <c r="K1829" i="2"/>
  <c r="E1829" i="2"/>
  <c r="L1829" i="2"/>
  <c r="I1829" i="2"/>
  <c r="H1829" i="2"/>
  <c r="G1829" i="2"/>
  <c r="D1829" i="2"/>
  <c r="J1829" i="2"/>
  <c r="F1829" i="2"/>
  <c r="A1830" i="2"/>
  <c r="C1830" i="2" s="1"/>
  <c r="B1829" i="2"/>
  <c r="Q1830" i="2" l="1"/>
  <c r="Y1830" i="2"/>
  <c r="P1830" i="2"/>
  <c r="X1830" i="2"/>
  <c r="V1830" i="2"/>
  <c r="T1830" i="2"/>
  <c r="W1830" i="2"/>
  <c r="S1830" i="2"/>
  <c r="U1830" i="2"/>
  <c r="R1830" i="2"/>
  <c r="O1830" i="2"/>
  <c r="E1824" i="1"/>
  <c r="P1823" i="1"/>
  <c r="AL1823" i="1" s="1"/>
  <c r="AM1823" i="1" s="1"/>
  <c r="N1830" i="2"/>
  <c r="M1830" i="2"/>
  <c r="J1830" i="2"/>
  <c r="D1830" i="2"/>
  <c r="G1830" i="2"/>
  <c r="F1830" i="2"/>
  <c r="E1830" i="2"/>
  <c r="K1830" i="2"/>
  <c r="H1830" i="2"/>
  <c r="I1830" i="2"/>
  <c r="L1830" i="2"/>
  <c r="A1831" i="2"/>
  <c r="C1831" i="2" s="1"/>
  <c r="B1830" i="2"/>
  <c r="V1831" i="2" l="1"/>
  <c r="U1831" i="2"/>
  <c r="S1831" i="2"/>
  <c r="Q1831" i="2"/>
  <c r="Y1831" i="2"/>
  <c r="X1831" i="2"/>
  <c r="W1831" i="2"/>
  <c r="T1831" i="2"/>
  <c r="R1831" i="2"/>
  <c r="P1831" i="2"/>
  <c r="O1831" i="2"/>
  <c r="P1824" i="1"/>
  <c r="AL1824" i="1" s="1"/>
  <c r="AM1824" i="1" s="1"/>
  <c r="E1825" i="1"/>
  <c r="N1831" i="2"/>
  <c r="E1831" i="2"/>
  <c r="D1831" i="2"/>
  <c r="M1831" i="2"/>
  <c r="L1831" i="2"/>
  <c r="K1831" i="2"/>
  <c r="H1831" i="2"/>
  <c r="J1831" i="2"/>
  <c r="I1831" i="2"/>
  <c r="G1831" i="2"/>
  <c r="F1831" i="2"/>
  <c r="A1832" i="2"/>
  <c r="C1832" i="2" s="1"/>
  <c r="B1831" i="2"/>
  <c r="S1832" i="2" l="1"/>
  <c r="R1832" i="2"/>
  <c r="P1832" i="2"/>
  <c r="X1832" i="2"/>
  <c r="V1832" i="2"/>
  <c r="Q1832" i="2"/>
  <c r="O1832" i="2"/>
  <c r="Y1832" i="2"/>
  <c r="W1832" i="2"/>
  <c r="U1832" i="2"/>
  <c r="T1832" i="2"/>
  <c r="E1826" i="1"/>
  <c r="P1825" i="1"/>
  <c r="AL1825" i="1" s="1"/>
  <c r="AM1825" i="1" s="1"/>
  <c r="N1832" i="2"/>
  <c r="D1832" i="2"/>
  <c r="K1832" i="2"/>
  <c r="J1832" i="2"/>
  <c r="I1832" i="2"/>
  <c r="F1832" i="2"/>
  <c r="M1832" i="2"/>
  <c r="G1832" i="2"/>
  <c r="L1832" i="2"/>
  <c r="E1832" i="2"/>
  <c r="H1832" i="2"/>
  <c r="A1833" i="2"/>
  <c r="C1833" i="2" s="1"/>
  <c r="B1832" i="2"/>
  <c r="P1833" i="2" l="1"/>
  <c r="X1833" i="2"/>
  <c r="O1833" i="2"/>
  <c r="W1833" i="2"/>
  <c r="U1833" i="2"/>
  <c r="S1833" i="2"/>
  <c r="V1833" i="2"/>
  <c r="R1833" i="2"/>
  <c r="T1833" i="2"/>
  <c r="Q1833" i="2"/>
  <c r="Y1833" i="2"/>
  <c r="E1827" i="1"/>
  <c r="P1826" i="1"/>
  <c r="AL1826" i="1" s="1"/>
  <c r="AM1826" i="1" s="1"/>
  <c r="N1833" i="2"/>
  <c r="K1833" i="2"/>
  <c r="L1833" i="2"/>
  <c r="F1833" i="2"/>
  <c r="E1833" i="2"/>
  <c r="J1833" i="2"/>
  <c r="M1833" i="2"/>
  <c r="I1833" i="2"/>
  <c r="H1833" i="2"/>
  <c r="G1833" i="2"/>
  <c r="D1833" i="2"/>
  <c r="A1834" i="2"/>
  <c r="C1834" i="2" s="1"/>
  <c r="B1833" i="2"/>
  <c r="U1834" i="2" l="1"/>
  <c r="T1834" i="2"/>
  <c r="R1834" i="2"/>
  <c r="P1834" i="2"/>
  <c r="X1834" i="2"/>
  <c r="Y1834" i="2"/>
  <c r="W1834" i="2"/>
  <c r="V1834" i="2"/>
  <c r="S1834" i="2"/>
  <c r="Q1834" i="2"/>
  <c r="O1834" i="2"/>
  <c r="E1828" i="1"/>
  <c r="P1827" i="1"/>
  <c r="AL1827" i="1" s="1"/>
  <c r="AM1827" i="1" s="1"/>
  <c r="N1834" i="2"/>
  <c r="E1834" i="2"/>
  <c r="G1834" i="2"/>
  <c r="M1834" i="2"/>
  <c r="J1834" i="2"/>
  <c r="F1834" i="2"/>
  <c r="L1834" i="2"/>
  <c r="K1834" i="2"/>
  <c r="I1834" i="2"/>
  <c r="H1834" i="2"/>
  <c r="D1834" i="2"/>
  <c r="A1835" i="2"/>
  <c r="C1835" i="2" s="1"/>
  <c r="B1834" i="2"/>
  <c r="R1835" i="2" l="1"/>
  <c r="Q1835" i="2"/>
  <c r="Y1835" i="2"/>
  <c r="O1835" i="2"/>
  <c r="W1835" i="2"/>
  <c r="U1835" i="2"/>
  <c r="P1835" i="2"/>
  <c r="X1835" i="2"/>
  <c r="V1835" i="2"/>
  <c r="T1835" i="2"/>
  <c r="S1835" i="2"/>
  <c r="E1829" i="1"/>
  <c r="P1828" i="1"/>
  <c r="AL1828" i="1" s="1"/>
  <c r="AM1828" i="1" s="1"/>
  <c r="N1835" i="2"/>
  <c r="M1835" i="2"/>
  <c r="L1835" i="2"/>
  <c r="K1835" i="2"/>
  <c r="H1835" i="2"/>
  <c r="J1835" i="2"/>
  <c r="D1835" i="2"/>
  <c r="I1835" i="2"/>
  <c r="F1835" i="2"/>
  <c r="E1835" i="2"/>
  <c r="G1835" i="2"/>
  <c r="A1836" i="2"/>
  <c r="C1836" i="2" s="1"/>
  <c r="B1835" i="2"/>
  <c r="O1836" i="2" l="1"/>
  <c r="W1836" i="2"/>
  <c r="V1836" i="2"/>
  <c r="T1836" i="2"/>
  <c r="R1836" i="2"/>
  <c r="U1836" i="2"/>
  <c r="S1836" i="2"/>
  <c r="Q1836" i="2"/>
  <c r="P1836" i="2"/>
  <c r="Y1836" i="2"/>
  <c r="X1836" i="2"/>
  <c r="E1830" i="1"/>
  <c r="P1829" i="1"/>
  <c r="AL1829" i="1" s="1"/>
  <c r="AM1829" i="1" s="1"/>
  <c r="N1836" i="2"/>
  <c r="K1836" i="2"/>
  <c r="J1836" i="2"/>
  <c r="I1836" i="2"/>
  <c r="F1836" i="2"/>
  <c r="M1836" i="2"/>
  <c r="E1836" i="2"/>
  <c r="H1836" i="2"/>
  <c r="G1836" i="2"/>
  <c r="L1836" i="2"/>
  <c r="D1836" i="2"/>
  <c r="A1837" i="2"/>
  <c r="C1837" i="2" s="1"/>
  <c r="B1836" i="2"/>
  <c r="T1837" i="2" l="1"/>
  <c r="S1837" i="2"/>
  <c r="Q1837" i="2"/>
  <c r="Y1837" i="2"/>
  <c r="O1837" i="2"/>
  <c r="W1837" i="2"/>
  <c r="V1837" i="2"/>
  <c r="X1837" i="2"/>
  <c r="U1837" i="2"/>
  <c r="R1837" i="2"/>
  <c r="P1837" i="2"/>
  <c r="E1831" i="1"/>
  <c r="P1830" i="1"/>
  <c r="AL1830" i="1" s="1"/>
  <c r="AM1830" i="1" s="1"/>
  <c r="N1837" i="2"/>
  <c r="I1837" i="2"/>
  <c r="H1837" i="2"/>
  <c r="G1837" i="2"/>
  <c r="D1837" i="2"/>
  <c r="L1837" i="2"/>
  <c r="M1837" i="2"/>
  <c r="J1837" i="2"/>
  <c r="K1837" i="2"/>
  <c r="F1837" i="2"/>
  <c r="E1837" i="2"/>
  <c r="A1838" i="2"/>
  <c r="C1838" i="2" s="1"/>
  <c r="B1837" i="2"/>
  <c r="Q1838" i="2" l="1"/>
  <c r="Y1838" i="2"/>
  <c r="P1838" i="2"/>
  <c r="X1838" i="2"/>
  <c r="V1838" i="2"/>
  <c r="T1838" i="2"/>
  <c r="O1838" i="2"/>
  <c r="W1838" i="2"/>
  <c r="U1838" i="2"/>
  <c r="S1838" i="2"/>
  <c r="R1838" i="2"/>
  <c r="E1832" i="1"/>
  <c r="P1831" i="1"/>
  <c r="AL1831" i="1" s="1"/>
  <c r="AM1831" i="1" s="1"/>
  <c r="N1838" i="2"/>
  <c r="K1838" i="2"/>
  <c r="L1838" i="2"/>
  <c r="G1838" i="2"/>
  <c r="F1838" i="2"/>
  <c r="E1838" i="2"/>
  <c r="H1838" i="2"/>
  <c r="M1838" i="2"/>
  <c r="J1838" i="2"/>
  <c r="D1838" i="2"/>
  <c r="I1838" i="2"/>
  <c r="A1839" i="2"/>
  <c r="C1839" i="2" s="1"/>
  <c r="B1838" i="2"/>
  <c r="V1839" i="2" l="1"/>
  <c r="U1839" i="2"/>
  <c r="S1839" i="2"/>
  <c r="Q1839" i="2"/>
  <c r="Y1839" i="2"/>
  <c r="T1839" i="2"/>
  <c r="R1839" i="2"/>
  <c r="P1839" i="2"/>
  <c r="O1839" i="2"/>
  <c r="X1839" i="2"/>
  <c r="W1839" i="2"/>
  <c r="E1833" i="1"/>
  <c r="P1832" i="1"/>
  <c r="AL1832" i="1" s="1"/>
  <c r="AM1832" i="1" s="1"/>
  <c r="N1839" i="2"/>
  <c r="J1839" i="2"/>
  <c r="I1839" i="2"/>
  <c r="G1839" i="2"/>
  <c r="E1839" i="2"/>
  <c r="M1839" i="2"/>
  <c r="L1839" i="2"/>
  <c r="K1839" i="2"/>
  <c r="H1839" i="2"/>
  <c r="D1839" i="2"/>
  <c r="F1839" i="2"/>
  <c r="A1840" i="2"/>
  <c r="C1840" i="2" s="1"/>
  <c r="B1839" i="2"/>
  <c r="S1840" i="2" l="1"/>
  <c r="R1840" i="2"/>
  <c r="P1840" i="2"/>
  <c r="X1840" i="2"/>
  <c r="V1840" i="2"/>
  <c r="Y1840" i="2"/>
  <c r="U1840" i="2"/>
  <c r="W1840" i="2"/>
  <c r="T1840" i="2"/>
  <c r="Q1840" i="2"/>
  <c r="O1840" i="2"/>
  <c r="E1834" i="1"/>
  <c r="P1833" i="1"/>
  <c r="AL1833" i="1" s="1"/>
  <c r="AM1833" i="1" s="1"/>
  <c r="N1840" i="2"/>
  <c r="M1840" i="2"/>
  <c r="G1840" i="2"/>
  <c r="E1840" i="2"/>
  <c r="H1840" i="2"/>
  <c r="K1840" i="2"/>
  <c r="J1840" i="2"/>
  <c r="I1840" i="2"/>
  <c r="F1840" i="2"/>
  <c r="L1840" i="2"/>
  <c r="D1840" i="2"/>
  <c r="A1841" i="2"/>
  <c r="C1841" i="2" s="1"/>
  <c r="B1840" i="2"/>
  <c r="P1841" i="2" l="1"/>
  <c r="X1841" i="2"/>
  <c r="O1841" i="2"/>
  <c r="W1841" i="2"/>
  <c r="U1841" i="2"/>
  <c r="S1841" i="2"/>
  <c r="Y1841" i="2"/>
  <c r="V1841" i="2"/>
  <c r="T1841" i="2"/>
  <c r="R1841" i="2"/>
  <c r="Q1841" i="2"/>
  <c r="E1835" i="1"/>
  <c r="P1834" i="1"/>
  <c r="AL1834" i="1" s="1"/>
  <c r="AM1834" i="1" s="1"/>
  <c r="N1841" i="2"/>
  <c r="M1841" i="2"/>
  <c r="F1841" i="2"/>
  <c r="E1841" i="2"/>
  <c r="L1841" i="2"/>
  <c r="I1841" i="2"/>
  <c r="H1841" i="2"/>
  <c r="G1841" i="2"/>
  <c r="D1841" i="2"/>
  <c r="J1841" i="2"/>
  <c r="K1841" i="2"/>
  <c r="A1842" i="2"/>
  <c r="C1842" i="2" s="1"/>
  <c r="B1841" i="2"/>
  <c r="U1842" i="2" l="1"/>
  <c r="T1842" i="2"/>
  <c r="R1842" i="2"/>
  <c r="P1842" i="2"/>
  <c r="X1842" i="2"/>
  <c r="S1842" i="2"/>
  <c r="Q1842" i="2"/>
  <c r="O1842" i="2"/>
  <c r="Y1842" i="2"/>
  <c r="W1842" i="2"/>
  <c r="V1842" i="2"/>
  <c r="E1836" i="1"/>
  <c r="P1835" i="1"/>
  <c r="AL1835" i="1" s="1"/>
  <c r="AM1835" i="1" s="1"/>
  <c r="N1842" i="2"/>
  <c r="L1842" i="2"/>
  <c r="K1842" i="2"/>
  <c r="I1842" i="2"/>
  <c r="M1842" i="2"/>
  <c r="J1842" i="2"/>
  <c r="D1842" i="2"/>
  <c r="G1842" i="2"/>
  <c r="F1842" i="2"/>
  <c r="E1842" i="2"/>
  <c r="H1842" i="2"/>
  <c r="A1843" i="2"/>
  <c r="C1843" i="2" s="1"/>
  <c r="B1842" i="2"/>
  <c r="R1843" i="2" l="1"/>
  <c r="Q1843" i="2"/>
  <c r="Y1843" i="2"/>
  <c r="O1843" i="2"/>
  <c r="W1843" i="2"/>
  <c r="U1843" i="2"/>
  <c r="X1843" i="2"/>
  <c r="T1843" i="2"/>
  <c r="V1843" i="2"/>
  <c r="S1843" i="2"/>
  <c r="P1843" i="2"/>
  <c r="E1837" i="1"/>
  <c r="P1836" i="1"/>
  <c r="AL1836" i="1" s="1"/>
  <c r="AM1836" i="1" s="1"/>
  <c r="N1843" i="2"/>
  <c r="M1843" i="2"/>
  <c r="L1843" i="2"/>
  <c r="K1843" i="2"/>
  <c r="H1843" i="2"/>
  <c r="E1843" i="2"/>
  <c r="D1843" i="2"/>
  <c r="I1843" i="2"/>
  <c r="F1843" i="2"/>
  <c r="J1843" i="2"/>
  <c r="G1843" i="2"/>
  <c r="A1844" i="2"/>
  <c r="C1844" i="2" s="1"/>
  <c r="B1843" i="2"/>
  <c r="O1844" i="2" l="1"/>
  <c r="W1844" i="2"/>
  <c r="V1844" i="2"/>
  <c r="T1844" i="2"/>
  <c r="R1844" i="2"/>
  <c r="Y1844" i="2"/>
  <c r="X1844" i="2"/>
  <c r="U1844" i="2"/>
  <c r="S1844" i="2"/>
  <c r="Q1844" i="2"/>
  <c r="P1844" i="2"/>
  <c r="E1838" i="1"/>
  <c r="P1837" i="1"/>
  <c r="AL1837" i="1" s="1"/>
  <c r="AM1837" i="1" s="1"/>
  <c r="N1844" i="2"/>
  <c r="K1844" i="2"/>
  <c r="J1844" i="2"/>
  <c r="I1844" i="2"/>
  <c r="F1844" i="2"/>
  <c r="H1844" i="2"/>
  <c r="G1844" i="2"/>
  <c r="E1844" i="2"/>
  <c r="M1844" i="2"/>
  <c r="D1844" i="2"/>
  <c r="L1844" i="2"/>
  <c r="A1845" i="2"/>
  <c r="C1845" i="2" s="1"/>
  <c r="B1844" i="2"/>
  <c r="T1845" i="2" l="1"/>
  <c r="S1845" i="2"/>
  <c r="Q1845" i="2"/>
  <c r="Y1845" i="2"/>
  <c r="O1845" i="2"/>
  <c r="W1845" i="2"/>
  <c r="R1845" i="2"/>
  <c r="P1845" i="2"/>
  <c r="X1845" i="2"/>
  <c r="V1845" i="2"/>
  <c r="U1845" i="2"/>
  <c r="E1839" i="1"/>
  <c r="P1838" i="1"/>
  <c r="AL1838" i="1" s="1"/>
  <c r="AM1838" i="1" s="1"/>
  <c r="N1845" i="2"/>
  <c r="F1845" i="2"/>
  <c r="J1845" i="2"/>
  <c r="M1845" i="2"/>
  <c r="E1845" i="2"/>
  <c r="I1845" i="2"/>
  <c r="H1845" i="2"/>
  <c r="G1845" i="2"/>
  <c r="D1845" i="2"/>
  <c r="K1845" i="2"/>
  <c r="L1845" i="2"/>
  <c r="A1846" i="2"/>
  <c r="C1846" i="2" s="1"/>
  <c r="B1845" i="2"/>
  <c r="Q1846" i="2" l="1"/>
  <c r="Y1846" i="2"/>
  <c r="P1846" i="2"/>
  <c r="X1846" i="2"/>
  <c r="V1846" i="2"/>
  <c r="T1846" i="2"/>
  <c r="W1846" i="2"/>
  <c r="S1846" i="2"/>
  <c r="U1846" i="2"/>
  <c r="R1846" i="2"/>
  <c r="O1846" i="2"/>
  <c r="E1840" i="1"/>
  <c r="P1839" i="1"/>
  <c r="AL1839" i="1" s="1"/>
  <c r="AM1839" i="1" s="1"/>
  <c r="N1846" i="2"/>
  <c r="L1846" i="2"/>
  <c r="D1846" i="2"/>
  <c r="M1846" i="2"/>
  <c r="J1846" i="2"/>
  <c r="K1846" i="2"/>
  <c r="H1846" i="2"/>
  <c r="I1846" i="2"/>
  <c r="G1846" i="2"/>
  <c r="F1846" i="2"/>
  <c r="E1846" i="2"/>
  <c r="A1847" i="2"/>
  <c r="C1847" i="2" s="1"/>
  <c r="B1846" i="2"/>
  <c r="V1847" i="2" l="1"/>
  <c r="U1847" i="2"/>
  <c r="S1847" i="2"/>
  <c r="Q1847" i="2"/>
  <c r="Y1847" i="2"/>
  <c r="X1847" i="2"/>
  <c r="W1847" i="2"/>
  <c r="T1847" i="2"/>
  <c r="R1847" i="2"/>
  <c r="P1847" i="2"/>
  <c r="O1847" i="2"/>
  <c r="P1840" i="1"/>
  <c r="AL1840" i="1" s="1"/>
  <c r="AM1840" i="1" s="1"/>
  <c r="E1841" i="1"/>
  <c r="N1847" i="2"/>
  <c r="F1847" i="2"/>
  <c r="K1847" i="2"/>
  <c r="H1847" i="2"/>
  <c r="D1847" i="2"/>
  <c r="J1847" i="2"/>
  <c r="I1847" i="2"/>
  <c r="G1847" i="2"/>
  <c r="M1847" i="2"/>
  <c r="L1847" i="2"/>
  <c r="E1847" i="2"/>
  <c r="A1848" i="2"/>
  <c r="C1848" i="2" s="1"/>
  <c r="B1847" i="2"/>
  <c r="S1848" i="2" l="1"/>
  <c r="R1848" i="2"/>
  <c r="P1848" i="2"/>
  <c r="X1848" i="2"/>
  <c r="V1848" i="2"/>
  <c r="Q1848" i="2"/>
  <c r="O1848" i="2"/>
  <c r="Y1848" i="2"/>
  <c r="W1848" i="2"/>
  <c r="U1848" i="2"/>
  <c r="T1848" i="2"/>
  <c r="E1842" i="1"/>
  <c r="P1841" i="1"/>
  <c r="AL1841" i="1" s="1"/>
  <c r="AM1841" i="1" s="1"/>
  <c r="N1848" i="2"/>
  <c r="L1848" i="2"/>
  <c r="K1848" i="2"/>
  <c r="J1848" i="2"/>
  <c r="I1848" i="2"/>
  <c r="F1848" i="2"/>
  <c r="H1848" i="2"/>
  <c r="D1848" i="2"/>
  <c r="M1848" i="2"/>
  <c r="G1848" i="2"/>
  <c r="E1848" i="2"/>
  <c r="A1849" i="2"/>
  <c r="C1849" i="2" s="1"/>
  <c r="B1848" i="2"/>
  <c r="P1849" i="2" l="1"/>
  <c r="X1849" i="2"/>
  <c r="O1849" i="2"/>
  <c r="W1849" i="2"/>
  <c r="U1849" i="2"/>
  <c r="S1849" i="2"/>
  <c r="V1849" i="2"/>
  <c r="R1849" i="2"/>
  <c r="T1849" i="2"/>
  <c r="Q1849" i="2"/>
  <c r="Y1849" i="2"/>
  <c r="E1843" i="1"/>
  <c r="P1842" i="1"/>
  <c r="AL1842" i="1" s="1"/>
  <c r="AM1842" i="1" s="1"/>
  <c r="N1849" i="2"/>
  <c r="L1849" i="2"/>
  <c r="I1849" i="2"/>
  <c r="H1849" i="2"/>
  <c r="G1849" i="2"/>
  <c r="D1849" i="2"/>
  <c r="M1849" i="2"/>
  <c r="F1849" i="2"/>
  <c r="E1849" i="2"/>
  <c r="J1849" i="2"/>
  <c r="K1849" i="2"/>
  <c r="A1850" i="2"/>
  <c r="C1850" i="2" s="1"/>
  <c r="B1849" i="2"/>
  <c r="U1850" i="2" l="1"/>
  <c r="T1850" i="2"/>
  <c r="R1850" i="2"/>
  <c r="P1850" i="2"/>
  <c r="X1850" i="2"/>
  <c r="Y1850" i="2"/>
  <c r="W1850" i="2"/>
  <c r="V1850" i="2"/>
  <c r="S1850" i="2"/>
  <c r="Q1850" i="2"/>
  <c r="O1850" i="2"/>
  <c r="E1844" i="1"/>
  <c r="P1843" i="1"/>
  <c r="AL1843" i="1" s="1"/>
  <c r="AM1843" i="1" s="1"/>
  <c r="N1850" i="2"/>
  <c r="G1850" i="2"/>
  <c r="F1850" i="2"/>
  <c r="E1850" i="2"/>
  <c r="M1850" i="2"/>
  <c r="J1850" i="2"/>
  <c r="L1850" i="2"/>
  <c r="K1850" i="2"/>
  <c r="I1850" i="2"/>
  <c r="D1850" i="2"/>
  <c r="H1850" i="2"/>
  <c r="A1851" i="2"/>
  <c r="C1851" i="2" s="1"/>
  <c r="B1850" i="2"/>
  <c r="R1851" i="2" l="1"/>
  <c r="Q1851" i="2"/>
  <c r="Y1851" i="2"/>
  <c r="O1851" i="2"/>
  <c r="W1851" i="2"/>
  <c r="U1851" i="2"/>
  <c r="P1851" i="2"/>
  <c r="X1851" i="2"/>
  <c r="V1851" i="2"/>
  <c r="T1851" i="2"/>
  <c r="S1851" i="2"/>
  <c r="E1845" i="1"/>
  <c r="P1844" i="1"/>
  <c r="AL1844" i="1" s="1"/>
  <c r="AM1844" i="1" s="1"/>
  <c r="N1851" i="2"/>
  <c r="I1851" i="2"/>
  <c r="E1851" i="2"/>
  <c r="D1851" i="2"/>
  <c r="G1851" i="2"/>
  <c r="F1851" i="2"/>
  <c r="M1851" i="2"/>
  <c r="J1851" i="2"/>
  <c r="K1851" i="2"/>
  <c r="L1851" i="2"/>
  <c r="H1851" i="2"/>
  <c r="A1852" i="2"/>
  <c r="C1852" i="2" s="1"/>
  <c r="B1851" i="2"/>
  <c r="O1852" i="2" l="1"/>
  <c r="W1852" i="2"/>
  <c r="V1852" i="2"/>
  <c r="T1852" i="2"/>
  <c r="R1852" i="2"/>
  <c r="U1852" i="2"/>
  <c r="Q1852" i="2"/>
  <c r="S1852" i="2"/>
  <c r="P1852" i="2"/>
  <c r="Y1852" i="2"/>
  <c r="X1852" i="2"/>
  <c r="E1846" i="1"/>
  <c r="P1845" i="1"/>
  <c r="AL1845" i="1" s="1"/>
  <c r="AM1845" i="1" s="1"/>
  <c r="N1852" i="2"/>
  <c r="D1852" i="2"/>
  <c r="H1852" i="2"/>
  <c r="G1852" i="2"/>
  <c r="E1852" i="2"/>
  <c r="L1852" i="2"/>
  <c r="K1852" i="2"/>
  <c r="J1852" i="2"/>
  <c r="I1852" i="2"/>
  <c r="F1852" i="2"/>
  <c r="M1852" i="2"/>
  <c r="A1853" i="2"/>
  <c r="C1853" i="2" s="1"/>
  <c r="B1852" i="2"/>
  <c r="T1853" i="2" l="1"/>
  <c r="S1853" i="2"/>
  <c r="Q1853" i="2"/>
  <c r="Y1853" i="2"/>
  <c r="O1853" i="2"/>
  <c r="W1853" i="2"/>
  <c r="X1853" i="2"/>
  <c r="V1853" i="2"/>
  <c r="U1853" i="2"/>
  <c r="R1853" i="2"/>
  <c r="P1853" i="2"/>
  <c r="E1847" i="1"/>
  <c r="P1846" i="1"/>
  <c r="AL1846" i="1" s="1"/>
  <c r="AM1846" i="1" s="1"/>
  <c r="N1853" i="2"/>
  <c r="M1853" i="2"/>
  <c r="K1853" i="2"/>
  <c r="E1853" i="2"/>
  <c r="J1853" i="2"/>
  <c r="L1853" i="2"/>
  <c r="I1853" i="2"/>
  <c r="H1853" i="2"/>
  <c r="G1853" i="2"/>
  <c r="D1853" i="2"/>
  <c r="F1853" i="2"/>
  <c r="A1854" i="2"/>
  <c r="C1854" i="2" s="1"/>
  <c r="B1853" i="2"/>
  <c r="Q1854" i="2" l="1"/>
  <c r="Y1854" i="2"/>
  <c r="P1854" i="2"/>
  <c r="X1854" i="2"/>
  <c r="V1854" i="2"/>
  <c r="T1854" i="2"/>
  <c r="O1854" i="2"/>
  <c r="W1854" i="2"/>
  <c r="U1854" i="2"/>
  <c r="S1854" i="2"/>
  <c r="R1854" i="2"/>
  <c r="E1848" i="1"/>
  <c r="P1847" i="1"/>
  <c r="AL1847" i="1" s="1"/>
  <c r="AM1847" i="1" s="1"/>
  <c r="N1854" i="2"/>
  <c r="K1854" i="2"/>
  <c r="D1854" i="2"/>
  <c r="M1854" i="2"/>
  <c r="J1854" i="2"/>
  <c r="G1854" i="2"/>
  <c r="F1854" i="2"/>
  <c r="E1854" i="2"/>
  <c r="I1854" i="2"/>
  <c r="L1854" i="2"/>
  <c r="H1854" i="2"/>
  <c r="A1855" i="2"/>
  <c r="C1855" i="2" s="1"/>
  <c r="B1854" i="2"/>
  <c r="V1855" i="2" l="1"/>
  <c r="U1855" i="2"/>
  <c r="S1855" i="2"/>
  <c r="Q1855" i="2"/>
  <c r="Y1855" i="2"/>
  <c r="T1855" i="2"/>
  <c r="P1855" i="2"/>
  <c r="R1855" i="2"/>
  <c r="O1855" i="2"/>
  <c r="X1855" i="2"/>
  <c r="W1855" i="2"/>
  <c r="E1849" i="1"/>
  <c r="P1848" i="1"/>
  <c r="AL1848" i="1" s="1"/>
  <c r="AM1848" i="1" s="1"/>
  <c r="N1855" i="2"/>
  <c r="J1855" i="2"/>
  <c r="I1855" i="2"/>
  <c r="G1855" i="2"/>
  <c r="M1855" i="2"/>
  <c r="L1855" i="2"/>
  <c r="K1855" i="2"/>
  <c r="H1855" i="2"/>
  <c r="E1855" i="2"/>
  <c r="D1855" i="2"/>
  <c r="F1855" i="2"/>
  <c r="A1856" i="2"/>
  <c r="C1856" i="2" s="1"/>
  <c r="B1855" i="2"/>
  <c r="S1856" i="2" l="1"/>
  <c r="R1856" i="2"/>
  <c r="P1856" i="2"/>
  <c r="X1856" i="2"/>
  <c r="V1856" i="2"/>
  <c r="Y1856" i="2"/>
  <c r="W1856" i="2"/>
  <c r="U1856" i="2"/>
  <c r="T1856" i="2"/>
  <c r="Q1856" i="2"/>
  <c r="O1856" i="2"/>
  <c r="E1850" i="1"/>
  <c r="P1849" i="1"/>
  <c r="AL1849" i="1" s="1"/>
  <c r="AM1849" i="1" s="1"/>
  <c r="N1856" i="2"/>
  <c r="K1856" i="2"/>
  <c r="J1856" i="2"/>
  <c r="I1856" i="2"/>
  <c r="F1856" i="2"/>
  <c r="M1856" i="2"/>
  <c r="G1856" i="2"/>
  <c r="D1856" i="2"/>
  <c r="L1856" i="2"/>
  <c r="E1856" i="2"/>
  <c r="H1856" i="2"/>
  <c r="A1857" i="2"/>
  <c r="C1857" i="2" s="1"/>
  <c r="B1856" i="2"/>
  <c r="P1857" i="2" l="1"/>
  <c r="X1857" i="2"/>
  <c r="O1857" i="2"/>
  <c r="W1857" i="2"/>
  <c r="U1857" i="2"/>
  <c r="S1857" i="2"/>
  <c r="Y1857" i="2"/>
  <c r="V1857" i="2"/>
  <c r="T1857" i="2"/>
  <c r="R1857" i="2"/>
  <c r="Q1857" i="2"/>
  <c r="E1851" i="1"/>
  <c r="P1850" i="1"/>
  <c r="AL1850" i="1" s="1"/>
  <c r="AM1850" i="1" s="1"/>
  <c r="N1857" i="2"/>
  <c r="I1857" i="2"/>
  <c r="H1857" i="2"/>
  <c r="G1857" i="2"/>
  <c r="D1857" i="2"/>
  <c r="F1857" i="2"/>
  <c r="E1857" i="2"/>
  <c r="L1857" i="2"/>
  <c r="M1857" i="2"/>
  <c r="J1857" i="2"/>
  <c r="K1857" i="2"/>
  <c r="A1858" i="2"/>
  <c r="C1858" i="2" s="1"/>
  <c r="B1857" i="2"/>
  <c r="U1858" i="2" l="1"/>
  <c r="T1858" i="2"/>
  <c r="R1858" i="2"/>
  <c r="P1858" i="2"/>
  <c r="X1858" i="2"/>
  <c r="S1858" i="2"/>
  <c r="O1858" i="2"/>
  <c r="Q1858" i="2"/>
  <c r="Y1858" i="2"/>
  <c r="W1858" i="2"/>
  <c r="V1858" i="2"/>
  <c r="E1852" i="1"/>
  <c r="P1851" i="1"/>
  <c r="AL1851" i="1" s="1"/>
  <c r="AM1851" i="1" s="1"/>
  <c r="N1858" i="2"/>
  <c r="D1858" i="2"/>
  <c r="H1858" i="2"/>
  <c r="G1858" i="2"/>
  <c r="F1858" i="2"/>
  <c r="E1858" i="2"/>
  <c r="L1858" i="2"/>
  <c r="K1858" i="2"/>
  <c r="I1858" i="2"/>
  <c r="M1858" i="2"/>
  <c r="J1858" i="2"/>
  <c r="A1859" i="2"/>
  <c r="C1859" i="2" s="1"/>
  <c r="B1858" i="2"/>
  <c r="R1859" i="2" l="1"/>
  <c r="Q1859" i="2"/>
  <c r="Y1859" i="2"/>
  <c r="O1859" i="2"/>
  <c r="W1859" i="2"/>
  <c r="U1859" i="2"/>
  <c r="X1859" i="2"/>
  <c r="V1859" i="2"/>
  <c r="T1859" i="2"/>
  <c r="S1859" i="2"/>
  <c r="P1859" i="2"/>
  <c r="E1853" i="1"/>
  <c r="P1852" i="1"/>
  <c r="AL1852" i="1" s="1"/>
  <c r="AM1852" i="1" s="1"/>
  <c r="N1859" i="2"/>
  <c r="M1859" i="2"/>
  <c r="L1859" i="2"/>
  <c r="G1859" i="2"/>
  <c r="K1859" i="2"/>
  <c r="F1859" i="2"/>
  <c r="H1859" i="2"/>
  <c r="I1859" i="2"/>
  <c r="J1859" i="2"/>
  <c r="E1859" i="2"/>
  <c r="D1859" i="2"/>
  <c r="A1860" i="2"/>
  <c r="C1860" i="2" s="1"/>
  <c r="B1859" i="2"/>
  <c r="O1860" i="2" l="1"/>
  <c r="W1860" i="2"/>
  <c r="V1860" i="2"/>
  <c r="T1860" i="2"/>
  <c r="R1860" i="2"/>
  <c r="Y1860" i="2"/>
  <c r="X1860" i="2"/>
  <c r="U1860" i="2"/>
  <c r="S1860" i="2"/>
  <c r="Q1860" i="2"/>
  <c r="P1860" i="2"/>
  <c r="E1854" i="1"/>
  <c r="P1853" i="1"/>
  <c r="AL1853" i="1" s="1"/>
  <c r="AM1853" i="1" s="1"/>
  <c r="N1860" i="2"/>
  <c r="L1860" i="2"/>
  <c r="K1860" i="2"/>
  <c r="J1860" i="2"/>
  <c r="I1860" i="2"/>
  <c r="F1860" i="2"/>
  <c r="D1860" i="2"/>
  <c r="H1860" i="2"/>
  <c r="G1860" i="2"/>
  <c r="E1860" i="2"/>
  <c r="M1860" i="2"/>
  <c r="A1861" i="2"/>
  <c r="C1861" i="2" s="1"/>
  <c r="B1860" i="2"/>
  <c r="T1861" i="2" l="1"/>
  <c r="S1861" i="2"/>
  <c r="Q1861" i="2"/>
  <c r="Y1861" i="2"/>
  <c r="O1861" i="2"/>
  <c r="W1861" i="2"/>
  <c r="R1861" i="2"/>
  <c r="P1861" i="2"/>
  <c r="X1861" i="2"/>
  <c r="V1861" i="2"/>
  <c r="U1861" i="2"/>
  <c r="E1855" i="1"/>
  <c r="P1854" i="1"/>
  <c r="AL1854" i="1" s="1"/>
  <c r="AM1854" i="1" s="1"/>
  <c r="N1861" i="2"/>
  <c r="L1861" i="2"/>
  <c r="I1861" i="2"/>
  <c r="H1861" i="2"/>
  <c r="G1861" i="2"/>
  <c r="D1861" i="2"/>
  <c r="F1861" i="2"/>
  <c r="M1861" i="2"/>
  <c r="E1861" i="2"/>
  <c r="K1861" i="2"/>
  <c r="J1861" i="2"/>
  <c r="A1862" i="2"/>
  <c r="C1862" i="2" s="1"/>
  <c r="B1861" i="2"/>
  <c r="Q1862" i="2" l="1"/>
  <c r="Y1862" i="2"/>
  <c r="P1862" i="2"/>
  <c r="X1862" i="2"/>
  <c r="V1862" i="2"/>
  <c r="T1862" i="2"/>
  <c r="W1862" i="2"/>
  <c r="S1862" i="2"/>
  <c r="U1862" i="2"/>
  <c r="R1862" i="2"/>
  <c r="O1862" i="2"/>
  <c r="E1856" i="1"/>
  <c r="P1855" i="1"/>
  <c r="AL1855" i="1" s="1"/>
  <c r="AM1855" i="1" s="1"/>
  <c r="N1862" i="2"/>
  <c r="M1862" i="2"/>
  <c r="J1862" i="2"/>
  <c r="G1862" i="2"/>
  <c r="F1862" i="2"/>
  <c r="E1862" i="2"/>
  <c r="K1862" i="2"/>
  <c r="L1862" i="2"/>
  <c r="I1862" i="2"/>
  <c r="D1862" i="2"/>
  <c r="H1862" i="2"/>
  <c r="A1863" i="2"/>
  <c r="C1863" i="2" s="1"/>
  <c r="B1862" i="2"/>
  <c r="V1863" i="2" l="1"/>
  <c r="U1863" i="2"/>
  <c r="S1863" i="2"/>
  <c r="Q1863" i="2"/>
  <c r="Y1863" i="2"/>
  <c r="X1863" i="2"/>
  <c r="W1863" i="2"/>
  <c r="T1863" i="2"/>
  <c r="R1863" i="2"/>
  <c r="P1863" i="2"/>
  <c r="O1863" i="2"/>
  <c r="E1857" i="1"/>
  <c r="P1856" i="1"/>
  <c r="AL1856" i="1" s="1"/>
  <c r="AM1856" i="1" s="1"/>
  <c r="N1863" i="2"/>
  <c r="E1863" i="2"/>
  <c r="D1863" i="2"/>
  <c r="F1863" i="2"/>
  <c r="M1863" i="2"/>
  <c r="L1863" i="2"/>
  <c r="K1863" i="2"/>
  <c r="H1863" i="2"/>
  <c r="J1863" i="2"/>
  <c r="I1863" i="2"/>
  <c r="G1863" i="2"/>
  <c r="A1864" i="2"/>
  <c r="C1864" i="2" s="1"/>
  <c r="B1863" i="2"/>
  <c r="S1864" i="2" l="1"/>
  <c r="R1864" i="2"/>
  <c r="P1864" i="2"/>
  <c r="X1864" i="2"/>
  <c r="V1864" i="2"/>
  <c r="Q1864" i="2"/>
  <c r="O1864" i="2"/>
  <c r="Y1864" i="2"/>
  <c r="W1864" i="2"/>
  <c r="U1864" i="2"/>
  <c r="T1864" i="2"/>
  <c r="E1858" i="1"/>
  <c r="P1857" i="1"/>
  <c r="AL1857" i="1" s="1"/>
  <c r="AM1857" i="1" s="1"/>
  <c r="N1864" i="2"/>
  <c r="M1864" i="2"/>
  <c r="G1864" i="2"/>
  <c r="H1864" i="2"/>
  <c r="J1864" i="2"/>
  <c r="F1864" i="2"/>
  <c r="L1864" i="2"/>
  <c r="D1864" i="2"/>
  <c r="K1864" i="2"/>
  <c r="I1864" i="2"/>
  <c r="E1864" i="2"/>
  <c r="A1865" i="2"/>
  <c r="C1865" i="2" s="1"/>
  <c r="B1864" i="2"/>
  <c r="P1865" i="2" l="1"/>
  <c r="X1865" i="2"/>
  <c r="O1865" i="2"/>
  <c r="W1865" i="2"/>
  <c r="U1865" i="2"/>
  <c r="S1865" i="2"/>
  <c r="V1865" i="2"/>
  <c r="R1865" i="2"/>
  <c r="T1865" i="2"/>
  <c r="Q1865" i="2"/>
  <c r="Y1865" i="2"/>
  <c r="E1859" i="1"/>
  <c r="P1858" i="1"/>
  <c r="AL1858" i="1" s="1"/>
  <c r="AM1858" i="1" s="1"/>
  <c r="N1865" i="2"/>
  <c r="M1865" i="2"/>
  <c r="F1865" i="2"/>
  <c r="E1865" i="2"/>
  <c r="K1865" i="2"/>
  <c r="L1865" i="2"/>
  <c r="I1865" i="2"/>
  <c r="H1865" i="2"/>
  <c r="G1865" i="2"/>
  <c r="D1865" i="2"/>
  <c r="J1865" i="2"/>
  <c r="A1866" i="2"/>
  <c r="C1866" i="2" s="1"/>
  <c r="B1865" i="2"/>
  <c r="U1866" i="2" l="1"/>
  <c r="T1866" i="2"/>
  <c r="R1866" i="2"/>
  <c r="P1866" i="2"/>
  <c r="X1866" i="2"/>
  <c r="Y1866" i="2"/>
  <c r="W1866" i="2"/>
  <c r="V1866" i="2"/>
  <c r="S1866" i="2"/>
  <c r="Q1866" i="2"/>
  <c r="O1866" i="2"/>
  <c r="E1860" i="1"/>
  <c r="P1859" i="1"/>
  <c r="AL1859" i="1" s="1"/>
  <c r="AM1859" i="1" s="1"/>
  <c r="N1866" i="2"/>
  <c r="L1866" i="2"/>
  <c r="K1866" i="2"/>
  <c r="I1866" i="2"/>
  <c r="M1866" i="2"/>
  <c r="J1866" i="2"/>
  <c r="G1866" i="2"/>
  <c r="F1866" i="2"/>
  <c r="E1866" i="2"/>
  <c r="H1866" i="2"/>
  <c r="D1866" i="2"/>
  <c r="A1867" i="2"/>
  <c r="C1867" i="2" s="1"/>
  <c r="B1866" i="2"/>
  <c r="R1867" i="2" l="1"/>
  <c r="Q1867" i="2"/>
  <c r="Y1867" i="2"/>
  <c r="O1867" i="2"/>
  <c r="W1867" i="2"/>
  <c r="U1867" i="2"/>
  <c r="P1867" i="2"/>
  <c r="X1867" i="2"/>
  <c r="V1867" i="2"/>
  <c r="T1867" i="2"/>
  <c r="S1867" i="2"/>
  <c r="E1861" i="1"/>
  <c r="P1860" i="1"/>
  <c r="AL1860" i="1" s="1"/>
  <c r="AM1860" i="1" s="1"/>
  <c r="N1867" i="2"/>
  <c r="I1867" i="2"/>
  <c r="J1867" i="2"/>
  <c r="M1867" i="2"/>
  <c r="L1867" i="2"/>
  <c r="K1867" i="2"/>
  <c r="H1867" i="2"/>
  <c r="E1867" i="2"/>
  <c r="D1867" i="2"/>
  <c r="G1867" i="2"/>
  <c r="F1867" i="2"/>
  <c r="A1868" i="2"/>
  <c r="C1868" i="2" s="1"/>
  <c r="B1867" i="2"/>
  <c r="O1868" i="2" l="1"/>
  <c r="W1868" i="2"/>
  <c r="V1868" i="2"/>
  <c r="T1868" i="2"/>
  <c r="R1868" i="2"/>
  <c r="U1868" i="2"/>
  <c r="S1868" i="2"/>
  <c r="Q1868" i="2"/>
  <c r="P1868" i="2"/>
  <c r="Y1868" i="2"/>
  <c r="X1868" i="2"/>
  <c r="E1862" i="1"/>
  <c r="P1861" i="1"/>
  <c r="AL1861" i="1" s="1"/>
  <c r="AM1861" i="1" s="1"/>
  <c r="N1868" i="2"/>
  <c r="H1868" i="2"/>
  <c r="G1868" i="2"/>
  <c r="E1868" i="2"/>
  <c r="K1868" i="2"/>
  <c r="J1868" i="2"/>
  <c r="I1868" i="2"/>
  <c r="F1868" i="2"/>
  <c r="D1868" i="2"/>
  <c r="M1868" i="2"/>
  <c r="L1868" i="2"/>
  <c r="A1869" i="2"/>
  <c r="C1869" i="2" s="1"/>
  <c r="B1868" i="2"/>
  <c r="T1869" i="2" l="1"/>
  <c r="S1869" i="2"/>
  <c r="Q1869" i="2"/>
  <c r="Y1869" i="2"/>
  <c r="O1869" i="2"/>
  <c r="W1869" i="2"/>
  <c r="V1869" i="2"/>
  <c r="X1869" i="2"/>
  <c r="U1869" i="2"/>
  <c r="R1869" i="2"/>
  <c r="P1869" i="2"/>
  <c r="E1863" i="1"/>
  <c r="P1862" i="1"/>
  <c r="AL1862" i="1" s="1"/>
  <c r="AM1862" i="1" s="1"/>
  <c r="N1869" i="2"/>
  <c r="I1869" i="2"/>
  <c r="H1869" i="2"/>
  <c r="G1869" i="2"/>
  <c r="D1869" i="2"/>
  <c r="L1869" i="2"/>
  <c r="M1869" i="2"/>
  <c r="K1869" i="2"/>
  <c r="E1869" i="2"/>
  <c r="F1869" i="2"/>
  <c r="J1869" i="2"/>
  <c r="A1870" i="2"/>
  <c r="C1870" i="2" s="1"/>
  <c r="B1869" i="2"/>
  <c r="Q1870" i="2" l="1"/>
  <c r="Y1870" i="2"/>
  <c r="P1870" i="2"/>
  <c r="X1870" i="2"/>
  <c r="V1870" i="2"/>
  <c r="T1870" i="2"/>
  <c r="O1870" i="2"/>
  <c r="W1870" i="2"/>
  <c r="U1870" i="2"/>
  <c r="S1870" i="2"/>
  <c r="R1870" i="2"/>
  <c r="E1864" i="1"/>
  <c r="P1863" i="1"/>
  <c r="AL1863" i="1" s="1"/>
  <c r="AM1863" i="1" s="1"/>
  <c r="N1870" i="2"/>
  <c r="L1870" i="2"/>
  <c r="G1870" i="2"/>
  <c r="F1870" i="2"/>
  <c r="E1870" i="2"/>
  <c r="D1870" i="2"/>
  <c r="I1870" i="2"/>
  <c r="M1870" i="2"/>
  <c r="J1870" i="2"/>
  <c r="H1870" i="2"/>
  <c r="K1870" i="2"/>
  <c r="A1871" i="2"/>
  <c r="C1871" i="2" s="1"/>
  <c r="B1870" i="2"/>
  <c r="V1871" i="2" l="1"/>
  <c r="U1871" i="2"/>
  <c r="S1871" i="2"/>
  <c r="Q1871" i="2"/>
  <c r="Y1871" i="2"/>
  <c r="T1871" i="2"/>
  <c r="R1871" i="2"/>
  <c r="P1871" i="2"/>
  <c r="O1871" i="2"/>
  <c r="X1871" i="2"/>
  <c r="W1871" i="2"/>
  <c r="E1865" i="1"/>
  <c r="P1864" i="1"/>
  <c r="AL1864" i="1" s="1"/>
  <c r="AM1864" i="1" s="1"/>
  <c r="N1871" i="2"/>
  <c r="F1871" i="2"/>
  <c r="G1871" i="2"/>
  <c r="E1871" i="2"/>
  <c r="D1871" i="2"/>
  <c r="J1871" i="2"/>
  <c r="I1871" i="2"/>
  <c r="M1871" i="2"/>
  <c r="L1871" i="2"/>
  <c r="K1871" i="2"/>
  <c r="H1871" i="2"/>
  <c r="A1872" i="2"/>
  <c r="C1872" i="2" s="1"/>
  <c r="B1871" i="2"/>
  <c r="S1872" i="2" l="1"/>
  <c r="R1872" i="2"/>
  <c r="P1872" i="2"/>
  <c r="X1872" i="2"/>
  <c r="V1872" i="2"/>
  <c r="Y1872" i="2"/>
  <c r="U1872" i="2"/>
  <c r="W1872" i="2"/>
  <c r="T1872" i="2"/>
  <c r="Q1872" i="2"/>
  <c r="O1872" i="2"/>
  <c r="E1866" i="1"/>
  <c r="P1865" i="1"/>
  <c r="AL1865" i="1" s="1"/>
  <c r="AM1865" i="1" s="1"/>
  <c r="N1872" i="2"/>
  <c r="L1872" i="2"/>
  <c r="H1872" i="2"/>
  <c r="M1872" i="2"/>
  <c r="G1872" i="2"/>
  <c r="K1872" i="2"/>
  <c r="J1872" i="2"/>
  <c r="F1872" i="2"/>
  <c r="D1872" i="2"/>
  <c r="I1872" i="2"/>
  <c r="E1872" i="2"/>
  <c r="A1873" i="2"/>
  <c r="C1873" i="2" s="1"/>
  <c r="B1872" i="2"/>
  <c r="P1873" i="2" l="1"/>
  <c r="X1873" i="2"/>
  <c r="O1873" i="2"/>
  <c r="W1873" i="2"/>
  <c r="U1873" i="2"/>
  <c r="S1873" i="2"/>
  <c r="Y1873" i="2"/>
  <c r="V1873" i="2"/>
  <c r="T1873" i="2"/>
  <c r="R1873" i="2"/>
  <c r="Q1873" i="2"/>
  <c r="E1867" i="1"/>
  <c r="P1866" i="1"/>
  <c r="AL1866" i="1" s="1"/>
  <c r="AM1866" i="1" s="1"/>
  <c r="N1873" i="2"/>
  <c r="L1873" i="2"/>
  <c r="J1873" i="2"/>
  <c r="I1873" i="2"/>
  <c r="H1873" i="2"/>
  <c r="M1873" i="2"/>
  <c r="F1873" i="2"/>
  <c r="E1873" i="2"/>
  <c r="K1873" i="2"/>
  <c r="G1873" i="2"/>
  <c r="D1873" i="2"/>
  <c r="A1874" i="2"/>
  <c r="C1874" i="2" s="1"/>
  <c r="B1873" i="2"/>
  <c r="U1874" i="2" l="1"/>
  <c r="T1874" i="2"/>
  <c r="R1874" i="2"/>
  <c r="P1874" i="2"/>
  <c r="X1874" i="2"/>
  <c r="S1874" i="2"/>
  <c r="Q1874" i="2"/>
  <c r="O1874" i="2"/>
  <c r="Y1874" i="2"/>
  <c r="W1874" i="2"/>
  <c r="V1874" i="2"/>
  <c r="E1868" i="1"/>
  <c r="P1867" i="1"/>
  <c r="AL1867" i="1" s="1"/>
  <c r="AM1867" i="1" s="1"/>
  <c r="N1874" i="2"/>
  <c r="M1874" i="2"/>
  <c r="J1874" i="2"/>
  <c r="H1874" i="2"/>
  <c r="G1874" i="2"/>
  <c r="F1874" i="2"/>
  <c r="E1874" i="2"/>
  <c r="D1874" i="2"/>
  <c r="L1874" i="2"/>
  <c r="K1874" i="2"/>
  <c r="I1874" i="2"/>
  <c r="A1875" i="2"/>
  <c r="C1875" i="2" s="1"/>
  <c r="B1874" i="2"/>
  <c r="R1875" i="2" l="1"/>
  <c r="Q1875" i="2"/>
  <c r="Y1875" i="2"/>
  <c r="O1875" i="2"/>
  <c r="W1875" i="2"/>
  <c r="U1875" i="2"/>
  <c r="X1875" i="2"/>
  <c r="T1875" i="2"/>
  <c r="V1875" i="2"/>
  <c r="S1875" i="2"/>
  <c r="P1875" i="2"/>
  <c r="E1869" i="1"/>
  <c r="P1868" i="1"/>
  <c r="AL1868" i="1" s="1"/>
  <c r="AM1868" i="1" s="1"/>
  <c r="N1875" i="2"/>
  <c r="M1875" i="2"/>
  <c r="L1875" i="2"/>
  <c r="K1875" i="2"/>
  <c r="H1875" i="2"/>
  <c r="E1875" i="2"/>
  <c r="D1875" i="2"/>
  <c r="I1875" i="2"/>
  <c r="J1875" i="2"/>
  <c r="F1875" i="2"/>
  <c r="G1875" i="2"/>
  <c r="A1876" i="2"/>
  <c r="C1876" i="2" s="1"/>
  <c r="B1875" i="2"/>
  <c r="O1876" i="2" l="1"/>
  <c r="W1876" i="2"/>
  <c r="V1876" i="2"/>
  <c r="T1876" i="2"/>
  <c r="R1876" i="2"/>
  <c r="Y1876" i="2"/>
  <c r="X1876" i="2"/>
  <c r="U1876" i="2"/>
  <c r="S1876" i="2"/>
  <c r="Q1876" i="2"/>
  <c r="P1876" i="2"/>
  <c r="E1870" i="1"/>
  <c r="P1869" i="1"/>
  <c r="AL1869" i="1" s="1"/>
  <c r="AM1869" i="1" s="1"/>
  <c r="N1876" i="2"/>
  <c r="L1876" i="2"/>
  <c r="K1876" i="2"/>
  <c r="J1876" i="2"/>
  <c r="I1876" i="2"/>
  <c r="F1876" i="2"/>
  <c r="H1876" i="2"/>
  <c r="G1876" i="2"/>
  <c r="E1876" i="2"/>
  <c r="D1876" i="2"/>
  <c r="M1876" i="2"/>
  <c r="A1877" i="2"/>
  <c r="C1877" i="2" s="1"/>
  <c r="B1876" i="2"/>
  <c r="T1877" i="2" l="1"/>
  <c r="S1877" i="2"/>
  <c r="Q1877" i="2"/>
  <c r="Y1877" i="2"/>
  <c r="O1877" i="2"/>
  <c r="W1877" i="2"/>
  <c r="R1877" i="2"/>
  <c r="P1877" i="2"/>
  <c r="X1877" i="2"/>
  <c r="V1877" i="2"/>
  <c r="U1877" i="2"/>
  <c r="E1871" i="1"/>
  <c r="P1870" i="1"/>
  <c r="AL1870" i="1" s="1"/>
  <c r="AM1870" i="1" s="1"/>
  <c r="N1877" i="2"/>
  <c r="J1877" i="2"/>
  <c r="M1877" i="2"/>
  <c r="K1877" i="2"/>
  <c r="E1877" i="2"/>
  <c r="G1877" i="2"/>
  <c r="H1877" i="2"/>
  <c r="L1877" i="2"/>
  <c r="I1877" i="2"/>
  <c r="D1877" i="2"/>
  <c r="F1877" i="2"/>
  <c r="A1878" i="2"/>
  <c r="C1878" i="2" s="1"/>
  <c r="B1877" i="2"/>
  <c r="Q1878" i="2" l="1"/>
  <c r="Y1878" i="2"/>
  <c r="P1878" i="2"/>
  <c r="X1878" i="2"/>
  <c r="V1878" i="2"/>
  <c r="T1878" i="2"/>
  <c r="W1878" i="2"/>
  <c r="U1878" i="2"/>
  <c r="S1878" i="2"/>
  <c r="R1878" i="2"/>
  <c r="O1878" i="2"/>
  <c r="E1872" i="1"/>
  <c r="P1871" i="1"/>
  <c r="AL1871" i="1" s="1"/>
  <c r="AM1871" i="1" s="1"/>
  <c r="N1878" i="2"/>
  <c r="K1878" i="2"/>
  <c r="D1878" i="2"/>
  <c r="M1878" i="2"/>
  <c r="J1878" i="2"/>
  <c r="H1878" i="2"/>
  <c r="I1878" i="2"/>
  <c r="G1878" i="2"/>
  <c r="F1878" i="2"/>
  <c r="E1878" i="2"/>
  <c r="L1878" i="2"/>
  <c r="A1879" i="2"/>
  <c r="C1879" i="2" s="1"/>
  <c r="B1878" i="2"/>
  <c r="V1879" i="2" l="1"/>
  <c r="U1879" i="2"/>
  <c r="S1879" i="2"/>
  <c r="Q1879" i="2"/>
  <c r="Y1879" i="2"/>
  <c r="X1879" i="2"/>
  <c r="W1879" i="2"/>
  <c r="T1879" i="2"/>
  <c r="R1879" i="2"/>
  <c r="P1879" i="2"/>
  <c r="O1879" i="2"/>
  <c r="E1873" i="1"/>
  <c r="P1872" i="1"/>
  <c r="AL1872" i="1" s="1"/>
  <c r="AM1872" i="1" s="1"/>
  <c r="N1879" i="2"/>
  <c r="J1879" i="2"/>
  <c r="I1879" i="2"/>
  <c r="G1879" i="2"/>
  <c r="M1879" i="2"/>
  <c r="L1879" i="2"/>
  <c r="K1879" i="2"/>
  <c r="H1879" i="2"/>
  <c r="E1879" i="2"/>
  <c r="D1879" i="2"/>
  <c r="F1879" i="2"/>
  <c r="A1880" i="2"/>
  <c r="C1880" i="2" s="1"/>
  <c r="B1879" i="2"/>
  <c r="S1880" i="2" l="1"/>
  <c r="R1880" i="2"/>
  <c r="P1880" i="2"/>
  <c r="X1880" i="2"/>
  <c r="V1880" i="2"/>
  <c r="Q1880" i="2"/>
  <c r="O1880" i="2"/>
  <c r="Y1880" i="2"/>
  <c r="W1880" i="2"/>
  <c r="U1880" i="2"/>
  <c r="T1880" i="2"/>
  <c r="P1873" i="1"/>
  <c r="AL1873" i="1" s="1"/>
  <c r="AM1873" i="1" s="1"/>
  <c r="E1874" i="1"/>
  <c r="N1880" i="2"/>
  <c r="M1880" i="2"/>
  <c r="G1880" i="2"/>
  <c r="K1880" i="2"/>
  <c r="J1880" i="2"/>
  <c r="I1880" i="2"/>
  <c r="F1880" i="2"/>
  <c r="L1880" i="2"/>
  <c r="E1880" i="2"/>
  <c r="D1880" i="2"/>
  <c r="H1880" i="2"/>
  <c r="A1881" i="2"/>
  <c r="C1881" i="2" s="1"/>
  <c r="B1880" i="2"/>
  <c r="P1881" i="2" l="1"/>
  <c r="X1881" i="2"/>
  <c r="O1881" i="2"/>
  <c r="W1881" i="2"/>
  <c r="U1881" i="2"/>
  <c r="S1881" i="2"/>
  <c r="V1881" i="2"/>
  <c r="T1881" i="2"/>
  <c r="R1881" i="2"/>
  <c r="Q1881" i="2"/>
  <c r="Y1881" i="2"/>
  <c r="E1875" i="1"/>
  <c r="P1874" i="1"/>
  <c r="AL1874" i="1" s="1"/>
  <c r="AM1874" i="1" s="1"/>
  <c r="N1881" i="2"/>
  <c r="L1881" i="2"/>
  <c r="F1881" i="2"/>
  <c r="E1881" i="2"/>
  <c r="I1881" i="2"/>
  <c r="H1881" i="2"/>
  <c r="G1881" i="2"/>
  <c r="D1881" i="2"/>
  <c r="M1881" i="2"/>
  <c r="J1881" i="2"/>
  <c r="K1881" i="2"/>
  <c r="A1882" i="2"/>
  <c r="C1882" i="2" s="1"/>
  <c r="B1881" i="2"/>
  <c r="U1882" i="2" l="1"/>
  <c r="T1882" i="2"/>
  <c r="R1882" i="2"/>
  <c r="P1882" i="2"/>
  <c r="X1882" i="2"/>
  <c r="Y1882" i="2"/>
  <c r="W1882" i="2"/>
  <c r="V1882" i="2"/>
  <c r="S1882" i="2"/>
  <c r="Q1882" i="2"/>
  <c r="O1882" i="2"/>
  <c r="E1876" i="1"/>
  <c r="P1875" i="1"/>
  <c r="AL1875" i="1" s="1"/>
  <c r="AM1875" i="1" s="1"/>
  <c r="N1882" i="2"/>
  <c r="G1882" i="2"/>
  <c r="F1882" i="2"/>
  <c r="E1882" i="2"/>
  <c r="M1882" i="2"/>
  <c r="J1882" i="2"/>
  <c r="L1882" i="2"/>
  <c r="K1882" i="2"/>
  <c r="I1882" i="2"/>
  <c r="H1882" i="2"/>
  <c r="D1882" i="2"/>
  <c r="A1883" i="2"/>
  <c r="C1883" i="2" s="1"/>
  <c r="B1882" i="2"/>
  <c r="R1883" i="2" l="1"/>
  <c r="Q1883" i="2"/>
  <c r="Y1883" i="2"/>
  <c r="O1883" i="2"/>
  <c r="W1883" i="2"/>
  <c r="U1883" i="2"/>
  <c r="P1883" i="2"/>
  <c r="X1883" i="2"/>
  <c r="V1883" i="2"/>
  <c r="T1883" i="2"/>
  <c r="S1883" i="2"/>
  <c r="E1877" i="1"/>
  <c r="P1876" i="1"/>
  <c r="AL1876" i="1" s="1"/>
  <c r="AM1876" i="1" s="1"/>
  <c r="N1883" i="2"/>
  <c r="F1883" i="2"/>
  <c r="E1883" i="2"/>
  <c r="D1883" i="2"/>
  <c r="M1883" i="2"/>
  <c r="L1883" i="2"/>
  <c r="K1883" i="2"/>
  <c r="H1883" i="2"/>
  <c r="I1883" i="2"/>
  <c r="G1883" i="2"/>
  <c r="J1883" i="2"/>
  <c r="A1884" i="2"/>
  <c r="C1884" i="2" s="1"/>
  <c r="B1883" i="2"/>
  <c r="O1884" i="2" l="1"/>
  <c r="W1884" i="2"/>
  <c r="V1884" i="2"/>
  <c r="T1884" i="2"/>
  <c r="R1884" i="2"/>
  <c r="U1884" i="2"/>
  <c r="Q1884" i="2"/>
  <c r="S1884" i="2"/>
  <c r="P1884" i="2"/>
  <c r="Y1884" i="2"/>
  <c r="X1884" i="2"/>
  <c r="E1878" i="1"/>
  <c r="P1877" i="1"/>
  <c r="AL1877" i="1" s="1"/>
  <c r="AM1877" i="1" s="1"/>
  <c r="N1884" i="2"/>
  <c r="M1884" i="2"/>
  <c r="H1884" i="2"/>
  <c r="G1884" i="2"/>
  <c r="E1884" i="2"/>
  <c r="D1884" i="2"/>
  <c r="L1884" i="2"/>
  <c r="K1884" i="2"/>
  <c r="J1884" i="2"/>
  <c r="I1884" i="2"/>
  <c r="F1884" i="2"/>
  <c r="A1885" i="2"/>
  <c r="C1885" i="2" s="1"/>
  <c r="B1884" i="2"/>
  <c r="T1885" i="2" l="1"/>
  <c r="S1885" i="2"/>
  <c r="Q1885" i="2"/>
  <c r="Y1885" i="2"/>
  <c r="O1885" i="2"/>
  <c r="W1885" i="2"/>
  <c r="X1885" i="2"/>
  <c r="V1885" i="2"/>
  <c r="U1885" i="2"/>
  <c r="R1885" i="2"/>
  <c r="P1885" i="2"/>
  <c r="E1879" i="1"/>
  <c r="P1878" i="1"/>
  <c r="AL1878" i="1" s="1"/>
  <c r="AM1878" i="1" s="1"/>
  <c r="N1885" i="2"/>
  <c r="J1885" i="2"/>
  <c r="G1885" i="2"/>
  <c r="D1885" i="2"/>
  <c r="I1885" i="2"/>
  <c r="L1885" i="2"/>
  <c r="H1885" i="2"/>
  <c r="M1885" i="2"/>
  <c r="K1885" i="2"/>
  <c r="E1885" i="2"/>
  <c r="F1885" i="2"/>
  <c r="A1886" i="2"/>
  <c r="C1886" i="2" s="1"/>
  <c r="B1885" i="2"/>
  <c r="Q1886" i="2" l="1"/>
  <c r="Y1886" i="2"/>
  <c r="P1886" i="2"/>
  <c r="X1886" i="2"/>
  <c r="V1886" i="2"/>
  <c r="T1886" i="2"/>
  <c r="O1886" i="2"/>
  <c r="W1886" i="2"/>
  <c r="U1886" i="2"/>
  <c r="S1886" i="2"/>
  <c r="R1886" i="2"/>
  <c r="P1879" i="1"/>
  <c r="AL1879" i="1" s="1"/>
  <c r="AM1879" i="1" s="1"/>
  <c r="E1880" i="1"/>
  <c r="N1886" i="2"/>
  <c r="H1886" i="2"/>
  <c r="M1886" i="2"/>
  <c r="J1886" i="2"/>
  <c r="F1886" i="2"/>
  <c r="G1886" i="2"/>
  <c r="E1886" i="2"/>
  <c r="L1886" i="2"/>
  <c r="D1886" i="2"/>
  <c r="K1886" i="2"/>
  <c r="I1886" i="2"/>
  <c r="A1887" i="2"/>
  <c r="C1887" i="2" s="1"/>
  <c r="B1886" i="2"/>
  <c r="V1887" i="2" l="1"/>
  <c r="U1887" i="2"/>
  <c r="S1887" i="2"/>
  <c r="Q1887" i="2"/>
  <c r="Y1887" i="2"/>
  <c r="T1887" i="2"/>
  <c r="R1887" i="2"/>
  <c r="P1887" i="2"/>
  <c r="O1887" i="2"/>
  <c r="X1887" i="2"/>
  <c r="W1887" i="2"/>
  <c r="E1881" i="1"/>
  <c r="P1880" i="1"/>
  <c r="AL1880" i="1" s="1"/>
  <c r="AM1880" i="1" s="1"/>
  <c r="N1887" i="2"/>
  <c r="M1887" i="2"/>
  <c r="L1887" i="2"/>
  <c r="K1887" i="2"/>
  <c r="H1887" i="2"/>
  <c r="E1887" i="2"/>
  <c r="D1887" i="2"/>
  <c r="J1887" i="2"/>
  <c r="I1887" i="2"/>
  <c r="G1887" i="2"/>
  <c r="F1887" i="2"/>
  <c r="A1888" i="2"/>
  <c r="C1888" i="2" s="1"/>
  <c r="B1887" i="2"/>
  <c r="S1888" i="2" l="1"/>
  <c r="R1888" i="2"/>
  <c r="P1888" i="2"/>
  <c r="X1888" i="2"/>
  <c r="V1888" i="2"/>
  <c r="Y1888" i="2"/>
  <c r="U1888" i="2"/>
  <c r="W1888" i="2"/>
  <c r="T1888" i="2"/>
  <c r="Q1888" i="2"/>
  <c r="O1888" i="2"/>
  <c r="E1882" i="1"/>
  <c r="P1881" i="1"/>
  <c r="AL1881" i="1" s="1"/>
  <c r="AM1881" i="1" s="1"/>
  <c r="N1888" i="2"/>
  <c r="K1888" i="2"/>
  <c r="J1888" i="2"/>
  <c r="I1888" i="2"/>
  <c r="F1888" i="2"/>
  <c r="E1888" i="2"/>
  <c r="M1888" i="2"/>
  <c r="G1888" i="2"/>
  <c r="L1888" i="2"/>
  <c r="H1888" i="2"/>
  <c r="D1888" i="2"/>
  <c r="A1889" i="2"/>
  <c r="C1889" i="2" s="1"/>
  <c r="B1888" i="2"/>
  <c r="P1889" i="2" l="1"/>
  <c r="X1889" i="2"/>
  <c r="O1889" i="2"/>
  <c r="W1889" i="2"/>
  <c r="U1889" i="2"/>
  <c r="S1889" i="2"/>
  <c r="Y1889" i="2"/>
  <c r="V1889" i="2"/>
  <c r="T1889" i="2"/>
  <c r="R1889" i="2"/>
  <c r="Q1889" i="2"/>
  <c r="E1883" i="1"/>
  <c r="P1882" i="1"/>
  <c r="AL1882" i="1" s="1"/>
  <c r="AM1882" i="1" s="1"/>
  <c r="N1889" i="2"/>
  <c r="M1889" i="2"/>
  <c r="I1889" i="2"/>
  <c r="H1889" i="2"/>
  <c r="G1889" i="2"/>
  <c r="D1889" i="2"/>
  <c r="L1889" i="2"/>
  <c r="E1889" i="2"/>
  <c r="F1889" i="2"/>
  <c r="K1889" i="2"/>
  <c r="J1889" i="2"/>
  <c r="A1890" i="2"/>
  <c r="C1890" i="2" s="1"/>
  <c r="B1889" i="2"/>
  <c r="U1890" i="2" l="1"/>
  <c r="T1890" i="2"/>
  <c r="R1890" i="2"/>
  <c r="P1890" i="2"/>
  <c r="X1890" i="2"/>
  <c r="S1890" i="2"/>
  <c r="Q1890" i="2"/>
  <c r="O1890" i="2"/>
  <c r="Y1890" i="2"/>
  <c r="W1890" i="2"/>
  <c r="V1890" i="2"/>
  <c r="E1884" i="1"/>
  <c r="P1883" i="1"/>
  <c r="AL1883" i="1" s="1"/>
  <c r="AM1883" i="1" s="1"/>
  <c r="N1890" i="2"/>
  <c r="L1890" i="2"/>
  <c r="K1890" i="2"/>
  <c r="I1890" i="2"/>
  <c r="D1890" i="2"/>
  <c r="G1890" i="2"/>
  <c r="E1890" i="2"/>
  <c r="M1890" i="2"/>
  <c r="J1890" i="2"/>
  <c r="F1890" i="2"/>
  <c r="H1890" i="2"/>
  <c r="A1891" i="2"/>
  <c r="C1891" i="2" s="1"/>
  <c r="B1890" i="2"/>
  <c r="R1891" i="2" l="1"/>
  <c r="Q1891" i="2"/>
  <c r="Y1891" i="2"/>
  <c r="O1891" i="2"/>
  <c r="W1891" i="2"/>
  <c r="U1891" i="2"/>
  <c r="X1891" i="2"/>
  <c r="V1891" i="2"/>
  <c r="T1891" i="2"/>
  <c r="S1891" i="2"/>
  <c r="P1891" i="2"/>
  <c r="E1885" i="1"/>
  <c r="P1884" i="1"/>
  <c r="AL1884" i="1" s="1"/>
  <c r="AM1884" i="1" s="1"/>
  <c r="N1891" i="2"/>
  <c r="I1891" i="2"/>
  <c r="G1891" i="2"/>
  <c r="M1891" i="2"/>
  <c r="L1891" i="2"/>
  <c r="K1891" i="2"/>
  <c r="H1891" i="2"/>
  <c r="J1891" i="2"/>
  <c r="E1891" i="2"/>
  <c r="D1891" i="2"/>
  <c r="F1891" i="2"/>
  <c r="A1892" i="2"/>
  <c r="C1892" i="2" s="1"/>
  <c r="B1891" i="2"/>
  <c r="O1892" i="2" l="1"/>
  <c r="W1892" i="2"/>
  <c r="V1892" i="2"/>
  <c r="T1892" i="2"/>
  <c r="R1892" i="2"/>
  <c r="Y1892" i="2"/>
  <c r="X1892" i="2"/>
  <c r="U1892" i="2"/>
  <c r="S1892" i="2"/>
  <c r="Q1892" i="2"/>
  <c r="P1892" i="2"/>
  <c r="E1886" i="1"/>
  <c r="P1885" i="1"/>
  <c r="AL1885" i="1" s="1"/>
  <c r="AM1885" i="1" s="1"/>
  <c r="N1892" i="2"/>
  <c r="L1892" i="2"/>
  <c r="H1892" i="2"/>
  <c r="G1892" i="2"/>
  <c r="E1892" i="2"/>
  <c r="K1892" i="2"/>
  <c r="J1892" i="2"/>
  <c r="I1892" i="2"/>
  <c r="F1892" i="2"/>
  <c r="D1892" i="2"/>
  <c r="M1892" i="2"/>
  <c r="A1893" i="2"/>
  <c r="C1893" i="2" s="1"/>
  <c r="B1892" i="2"/>
  <c r="T1893" i="2" l="1"/>
  <c r="S1893" i="2"/>
  <c r="Q1893" i="2"/>
  <c r="Y1893" i="2"/>
  <c r="O1893" i="2"/>
  <c r="W1893" i="2"/>
  <c r="R1893" i="2"/>
  <c r="P1893" i="2"/>
  <c r="X1893" i="2"/>
  <c r="V1893" i="2"/>
  <c r="U1893" i="2"/>
  <c r="E1887" i="1"/>
  <c r="P1886" i="1"/>
  <c r="AL1886" i="1" s="1"/>
  <c r="AM1886" i="1" s="1"/>
  <c r="N1893" i="2"/>
  <c r="M1893" i="2"/>
  <c r="K1893" i="2"/>
  <c r="E1893" i="2"/>
  <c r="L1893" i="2"/>
  <c r="F1893" i="2"/>
  <c r="I1893" i="2"/>
  <c r="H1893" i="2"/>
  <c r="G1893" i="2"/>
  <c r="D1893" i="2"/>
  <c r="J1893" i="2"/>
  <c r="A1894" i="2"/>
  <c r="C1894" i="2" s="1"/>
  <c r="B1893" i="2"/>
  <c r="Q1894" i="2" l="1"/>
  <c r="Y1894" i="2"/>
  <c r="P1894" i="2"/>
  <c r="X1894" i="2"/>
  <c r="V1894" i="2"/>
  <c r="T1894" i="2"/>
  <c r="W1894" i="2"/>
  <c r="U1894" i="2"/>
  <c r="S1894" i="2"/>
  <c r="R1894" i="2"/>
  <c r="O1894" i="2"/>
  <c r="E1888" i="1"/>
  <c r="P1887" i="1"/>
  <c r="AL1887" i="1" s="1"/>
  <c r="AM1887" i="1" s="1"/>
  <c r="N1894" i="2"/>
  <c r="M1894" i="2"/>
  <c r="J1894" i="2"/>
  <c r="D1894" i="2"/>
  <c r="G1894" i="2"/>
  <c r="F1894" i="2"/>
  <c r="E1894" i="2"/>
  <c r="K1894" i="2"/>
  <c r="L1894" i="2"/>
  <c r="H1894" i="2"/>
  <c r="I1894" i="2"/>
  <c r="A1895" i="2"/>
  <c r="C1895" i="2" s="1"/>
  <c r="B1894" i="2"/>
  <c r="V1895" i="2" l="1"/>
  <c r="U1895" i="2"/>
  <c r="S1895" i="2"/>
  <c r="Q1895" i="2"/>
  <c r="Y1895" i="2"/>
  <c r="X1895" i="2"/>
  <c r="W1895" i="2"/>
  <c r="T1895" i="2"/>
  <c r="R1895" i="2"/>
  <c r="P1895" i="2"/>
  <c r="O1895" i="2"/>
  <c r="P1888" i="1"/>
  <c r="AL1888" i="1" s="1"/>
  <c r="AM1888" i="1" s="1"/>
  <c r="E1889" i="1"/>
  <c r="N1895" i="2"/>
  <c r="E1895" i="2"/>
  <c r="D1895" i="2"/>
  <c r="M1895" i="2"/>
  <c r="L1895" i="2"/>
  <c r="K1895" i="2"/>
  <c r="H1895" i="2"/>
  <c r="J1895" i="2"/>
  <c r="I1895" i="2"/>
  <c r="G1895" i="2"/>
  <c r="F1895" i="2"/>
  <c r="A1896" i="2"/>
  <c r="C1896" i="2" s="1"/>
  <c r="B1895" i="2"/>
  <c r="S1896" i="2" l="1"/>
  <c r="R1896" i="2"/>
  <c r="P1896" i="2"/>
  <c r="X1896" i="2"/>
  <c r="V1896" i="2"/>
  <c r="Q1896" i="2"/>
  <c r="O1896" i="2"/>
  <c r="Y1896" i="2"/>
  <c r="W1896" i="2"/>
  <c r="U1896" i="2"/>
  <c r="T1896" i="2"/>
  <c r="E1890" i="1"/>
  <c r="P1889" i="1"/>
  <c r="AL1889" i="1" s="1"/>
  <c r="AM1889" i="1" s="1"/>
  <c r="N1896" i="2"/>
  <c r="H1896" i="2"/>
  <c r="D1896" i="2"/>
  <c r="L1896" i="2"/>
  <c r="M1896" i="2"/>
  <c r="E1896" i="2"/>
  <c r="G1896" i="2"/>
  <c r="K1896" i="2"/>
  <c r="J1896" i="2"/>
  <c r="I1896" i="2"/>
  <c r="F1896" i="2"/>
  <c r="A1897" i="2"/>
  <c r="C1897" i="2" s="1"/>
  <c r="B1896" i="2"/>
  <c r="P1897" i="2" l="1"/>
  <c r="X1897" i="2"/>
  <c r="O1897" i="2"/>
  <c r="W1897" i="2"/>
  <c r="U1897" i="2"/>
  <c r="S1897" i="2"/>
  <c r="V1897" i="2"/>
  <c r="T1897" i="2"/>
  <c r="R1897" i="2"/>
  <c r="Q1897" i="2"/>
  <c r="Y1897" i="2"/>
  <c r="E1891" i="1"/>
  <c r="P1890" i="1"/>
  <c r="AL1890" i="1" s="1"/>
  <c r="AM1890" i="1" s="1"/>
  <c r="N1897" i="2"/>
  <c r="F1897" i="2"/>
  <c r="E1897" i="2"/>
  <c r="J1897" i="2"/>
  <c r="L1897" i="2"/>
  <c r="M1897" i="2"/>
  <c r="I1897" i="2"/>
  <c r="H1897" i="2"/>
  <c r="G1897" i="2"/>
  <c r="D1897" i="2"/>
  <c r="K1897" i="2"/>
  <c r="A1898" i="2"/>
  <c r="C1898" i="2" s="1"/>
  <c r="B1897" i="2"/>
  <c r="U1898" i="2" l="1"/>
  <c r="T1898" i="2"/>
  <c r="R1898" i="2"/>
  <c r="P1898" i="2"/>
  <c r="X1898" i="2"/>
  <c r="W1898" i="2"/>
  <c r="Y1898" i="2"/>
  <c r="V1898" i="2"/>
  <c r="S1898" i="2"/>
  <c r="Q1898" i="2"/>
  <c r="O1898" i="2"/>
  <c r="E1892" i="1"/>
  <c r="P1891" i="1"/>
  <c r="AL1891" i="1" s="1"/>
  <c r="AM1891" i="1" s="1"/>
  <c r="N1898" i="2"/>
  <c r="J1898" i="2"/>
  <c r="D1898" i="2"/>
  <c r="M1898" i="2"/>
  <c r="F1898" i="2"/>
  <c r="E1898" i="2"/>
  <c r="L1898" i="2"/>
  <c r="K1898" i="2"/>
  <c r="I1898" i="2"/>
  <c r="H1898" i="2"/>
  <c r="G1898" i="2"/>
  <c r="A1899" i="2"/>
  <c r="C1899" i="2" s="1"/>
  <c r="B1898" i="2"/>
  <c r="R1899" i="2" l="1"/>
  <c r="Q1899" i="2"/>
  <c r="Y1899" i="2"/>
  <c r="O1899" i="2"/>
  <c r="W1899" i="2"/>
  <c r="U1899" i="2"/>
  <c r="P1899" i="2"/>
  <c r="X1899" i="2"/>
  <c r="V1899" i="2"/>
  <c r="T1899" i="2"/>
  <c r="S1899" i="2"/>
  <c r="E1893" i="1"/>
  <c r="P1892" i="1"/>
  <c r="AL1892" i="1" s="1"/>
  <c r="AM1892" i="1" s="1"/>
  <c r="N1899" i="2"/>
  <c r="M1899" i="2"/>
  <c r="L1899" i="2"/>
  <c r="K1899" i="2"/>
  <c r="H1899" i="2"/>
  <c r="J1899" i="2"/>
  <c r="I1899" i="2"/>
  <c r="D1899" i="2"/>
  <c r="G1899" i="2"/>
  <c r="E1899" i="2"/>
  <c r="F1899" i="2"/>
  <c r="A1900" i="2"/>
  <c r="C1900" i="2" s="1"/>
  <c r="B1899" i="2"/>
  <c r="O1900" i="2" l="1"/>
  <c r="W1900" i="2"/>
  <c r="V1900" i="2"/>
  <c r="T1900" i="2"/>
  <c r="R1900" i="2"/>
  <c r="U1900" i="2"/>
  <c r="S1900" i="2"/>
  <c r="Q1900" i="2"/>
  <c r="P1900" i="2"/>
  <c r="Y1900" i="2"/>
  <c r="X1900" i="2"/>
  <c r="E1894" i="1"/>
  <c r="P1893" i="1"/>
  <c r="AL1893" i="1" s="1"/>
  <c r="AM1893" i="1" s="1"/>
  <c r="N1900" i="2"/>
  <c r="K1900" i="2"/>
  <c r="J1900" i="2"/>
  <c r="I1900" i="2"/>
  <c r="F1900" i="2"/>
  <c r="D1900" i="2"/>
  <c r="H1900" i="2"/>
  <c r="G1900" i="2"/>
  <c r="E1900" i="2"/>
  <c r="L1900" i="2"/>
  <c r="M1900" i="2"/>
  <c r="A1901" i="2"/>
  <c r="C1901" i="2" s="1"/>
  <c r="B1900" i="2"/>
  <c r="T1901" i="2" l="1"/>
  <c r="S1901" i="2"/>
  <c r="Q1901" i="2"/>
  <c r="Y1901" i="2"/>
  <c r="O1901" i="2"/>
  <c r="W1901" i="2"/>
  <c r="V1901" i="2"/>
  <c r="X1901" i="2"/>
  <c r="U1901" i="2"/>
  <c r="R1901" i="2"/>
  <c r="P1901" i="2"/>
  <c r="E1895" i="1"/>
  <c r="P1894" i="1"/>
  <c r="AL1894" i="1" s="1"/>
  <c r="AM1894" i="1" s="1"/>
  <c r="N1901" i="2"/>
  <c r="I1901" i="2"/>
  <c r="H1901" i="2"/>
  <c r="G1901" i="2"/>
  <c r="D1901" i="2"/>
  <c r="L1901" i="2"/>
  <c r="M1901" i="2"/>
  <c r="K1901" i="2"/>
  <c r="E1901" i="2"/>
  <c r="F1901" i="2"/>
  <c r="J1901" i="2"/>
  <c r="A1902" i="2"/>
  <c r="C1902" i="2" s="1"/>
  <c r="B1901" i="2"/>
  <c r="Q1902" i="2" l="1"/>
  <c r="Y1902" i="2"/>
  <c r="P1902" i="2"/>
  <c r="X1902" i="2"/>
  <c r="V1902" i="2"/>
  <c r="T1902" i="2"/>
  <c r="O1902" i="2"/>
  <c r="W1902" i="2"/>
  <c r="U1902" i="2"/>
  <c r="S1902" i="2"/>
  <c r="R1902" i="2"/>
  <c r="E1896" i="1"/>
  <c r="P1895" i="1"/>
  <c r="AL1895" i="1" s="1"/>
  <c r="AM1895" i="1" s="1"/>
  <c r="N1902" i="2"/>
  <c r="K1902" i="2"/>
  <c r="G1902" i="2"/>
  <c r="F1902" i="2"/>
  <c r="E1902" i="2"/>
  <c r="H1902" i="2"/>
  <c r="D1902" i="2"/>
  <c r="I1902" i="2"/>
  <c r="M1902" i="2"/>
  <c r="J1902" i="2"/>
  <c r="L1902" i="2"/>
  <c r="A1903" i="2"/>
  <c r="C1903" i="2" s="1"/>
  <c r="B1902" i="2"/>
  <c r="V1903" i="2" l="1"/>
  <c r="U1903" i="2"/>
  <c r="S1903" i="2"/>
  <c r="Q1903" i="2"/>
  <c r="Y1903" i="2"/>
  <c r="T1903" i="2"/>
  <c r="R1903" i="2"/>
  <c r="P1903" i="2"/>
  <c r="O1903" i="2"/>
  <c r="X1903" i="2"/>
  <c r="W1903" i="2"/>
  <c r="E1897" i="1"/>
  <c r="P1896" i="1"/>
  <c r="AL1896" i="1" s="1"/>
  <c r="AM1896" i="1" s="1"/>
  <c r="N1903" i="2"/>
  <c r="F1903" i="2"/>
  <c r="J1903" i="2"/>
  <c r="I1903" i="2"/>
  <c r="G1903" i="2"/>
  <c r="E1903" i="2"/>
  <c r="M1903" i="2"/>
  <c r="L1903" i="2"/>
  <c r="K1903" i="2"/>
  <c r="H1903" i="2"/>
  <c r="D1903" i="2"/>
  <c r="A1904" i="2"/>
  <c r="C1904" i="2" s="1"/>
  <c r="B1903" i="2"/>
  <c r="S1904" i="2" l="1"/>
  <c r="R1904" i="2"/>
  <c r="P1904" i="2"/>
  <c r="X1904" i="2"/>
  <c r="V1904" i="2"/>
  <c r="Y1904" i="2"/>
  <c r="U1904" i="2"/>
  <c r="W1904" i="2"/>
  <c r="T1904" i="2"/>
  <c r="Q1904" i="2"/>
  <c r="O1904" i="2"/>
  <c r="E1898" i="1"/>
  <c r="P1897" i="1"/>
  <c r="AL1897" i="1" s="1"/>
  <c r="AM1897" i="1" s="1"/>
  <c r="N1904" i="2"/>
  <c r="M1904" i="2"/>
  <c r="G1904" i="2"/>
  <c r="K1904" i="2"/>
  <c r="J1904" i="2"/>
  <c r="I1904" i="2"/>
  <c r="F1904" i="2"/>
  <c r="D1904" i="2"/>
  <c r="H1904" i="2"/>
  <c r="E1904" i="2"/>
  <c r="L1904" i="2"/>
  <c r="A1905" i="2"/>
  <c r="C1905" i="2" s="1"/>
  <c r="B1904" i="2"/>
  <c r="P1905" i="2" l="1"/>
  <c r="X1905" i="2"/>
  <c r="O1905" i="2"/>
  <c r="W1905" i="2"/>
  <c r="U1905" i="2"/>
  <c r="S1905" i="2"/>
  <c r="Y1905" i="2"/>
  <c r="V1905" i="2"/>
  <c r="T1905" i="2"/>
  <c r="R1905" i="2"/>
  <c r="Q1905" i="2"/>
  <c r="E1899" i="1"/>
  <c r="P1898" i="1"/>
  <c r="AL1898" i="1" s="1"/>
  <c r="AM1898" i="1" s="1"/>
  <c r="N1905" i="2"/>
  <c r="M1905" i="2"/>
  <c r="F1905" i="2"/>
  <c r="E1905" i="2"/>
  <c r="L1905" i="2"/>
  <c r="J1905" i="2"/>
  <c r="I1905" i="2"/>
  <c r="H1905" i="2"/>
  <c r="G1905" i="2"/>
  <c r="D1905" i="2"/>
  <c r="K1905" i="2"/>
  <c r="A1906" i="2"/>
  <c r="C1906" i="2" s="1"/>
  <c r="B1905" i="2"/>
  <c r="U1906" i="2" l="1"/>
  <c r="T1906" i="2"/>
  <c r="R1906" i="2"/>
  <c r="P1906" i="2"/>
  <c r="X1906" i="2"/>
  <c r="S1906" i="2"/>
  <c r="Q1906" i="2"/>
  <c r="O1906" i="2"/>
  <c r="Y1906" i="2"/>
  <c r="W1906" i="2"/>
  <c r="V1906" i="2"/>
  <c r="E1900" i="1"/>
  <c r="P1899" i="1"/>
  <c r="AL1899" i="1" s="1"/>
  <c r="AM1899" i="1" s="1"/>
  <c r="N1906" i="2"/>
  <c r="L1906" i="2"/>
  <c r="K1906" i="2"/>
  <c r="I1906" i="2"/>
  <c r="M1906" i="2"/>
  <c r="J1906" i="2"/>
  <c r="G1906" i="2"/>
  <c r="F1906" i="2"/>
  <c r="E1906" i="2"/>
  <c r="H1906" i="2"/>
  <c r="D1906" i="2"/>
  <c r="A1907" i="2"/>
  <c r="C1907" i="2" s="1"/>
  <c r="B1906" i="2"/>
  <c r="R1907" i="2" l="1"/>
  <c r="Q1907" i="2"/>
  <c r="Y1907" i="2"/>
  <c r="O1907" i="2"/>
  <c r="W1907" i="2"/>
  <c r="U1907" i="2"/>
  <c r="X1907" i="2"/>
  <c r="T1907" i="2"/>
  <c r="V1907" i="2"/>
  <c r="S1907" i="2"/>
  <c r="P1907" i="2"/>
  <c r="E1901" i="1"/>
  <c r="P1900" i="1"/>
  <c r="AL1900" i="1" s="1"/>
  <c r="AM1900" i="1" s="1"/>
  <c r="N1907" i="2"/>
  <c r="M1907" i="2"/>
  <c r="L1907" i="2"/>
  <c r="K1907" i="2"/>
  <c r="H1907" i="2"/>
  <c r="E1907" i="2"/>
  <c r="D1907" i="2"/>
  <c r="I1907" i="2"/>
  <c r="F1907" i="2"/>
  <c r="G1907" i="2"/>
  <c r="J1907" i="2"/>
  <c r="A1908" i="2"/>
  <c r="C1908" i="2" s="1"/>
  <c r="B1907" i="2"/>
  <c r="O1908" i="2" l="1"/>
  <c r="W1908" i="2"/>
  <c r="V1908" i="2"/>
  <c r="T1908" i="2"/>
  <c r="R1908" i="2"/>
  <c r="Y1908" i="2"/>
  <c r="X1908" i="2"/>
  <c r="U1908" i="2"/>
  <c r="S1908" i="2"/>
  <c r="Q1908" i="2"/>
  <c r="P1908" i="2"/>
  <c r="E1902" i="1"/>
  <c r="P1901" i="1"/>
  <c r="AL1901" i="1" s="1"/>
  <c r="AM1901" i="1" s="1"/>
  <c r="N1908" i="2"/>
  <c r="K1908" i="2"/>
  <c r="J1908" i="2"/>
  <c r="I1908" i="2"/>
  <c r="F1908" i="2"/>
  <c r="H1908" i="2"/>
  <c r="G1908" i="2"/>
  <c r="E1908" i="2"/>
  <c r="D1908" i="2"/>
  <c r="L1908" i="2"/>
  <c r="M1908" i="2"/>
  <c r="A1909" i="2"/>
  <c r="C1909" i="2" s="1"/>
  <c r="B1908" i="2"/>
  <c r="T1909" i="2" l="1"/>
  <c r="S1909" i="2"/>
  <c r="Q1909" i="2"/>
  <c r="Y1909" i="2"/>
  <c r="O1909" i="2"/>
  <c r="W1909" i="2"/>
  <c r="R1909" i="2"/>
  <c r="P1909" i="2"/>
  <c r="X1909" i="2"/>
  <c r="V1909" i="2"/>
  <c r="U1909" i="2"/>
  <c r="E1903" i="1"/>
  <c r="P1902" i="1"/>
  <c r="AL1902" i="1" s="1"/>
  <c r="AM1902" i="1" s="1"/>
  <c r="N1909" i="2"/>
  <c r="F1909" i="2"/>
  <c r="I1909" i="2"/>
  <c r="H1909" i="2"/>
  <c r="G1909" i="2"/>
  <c r="D1909" i="2"/>
  <c r="M1909" i="2"/>
  <c r="K1909" i="2"/>
  <c r="E1909" i="2"/>
  <c r="J1909" i="2"/>
  <c r="L1909" i="2"/>
  <c r="A1910" i="2"/>
  <c r="C1910" i="2" s="1"/>
  <c r="B1909" i="2"/>
  <c r="Q1910" i="2" l="1"/>
  <c r="Y1910" i="2"/>
  <c r="P1910" i="2"/>
  <c r="X1910" i="2"/>
  <c r="V1910" i="2"/>
  <c r="T1910" i="2"/>
  <c r="W1910" i="2"/>
  <c r="S1910" i="2"/>
  <c r="U1910" i="2"/>
  <c r="R1910" i="2"/>
  <c r="O1910" i="2"/>
  <c r="E1904" i="1"/>
  <c r="P1903" i="1"/>
  <c r="AL1903" i="1" s="1"/>
  <c r="AM1903" i="1" s="1"/>
  <c r="N1910" i="2"/>
  <c r="I1910" i="2"/>
  <c r="M1910" i="2"/>
  <c r="D1910" i="2"/>
  <c r="H1910" i="2"/>
  <c r="J1910" i="2"/>
  <c r="G1910" i="2"/>
  <c r="F1910" i="2"/>
  <c r="E1910" i="2"/>
  <c r="K1910" i="2"/>
  <c r="L1910" i="2"/>
  <c r="A1911" i="2"/>
  <c r="C1911" i="2" s="1"/>
  <c r="B1910" i="2"/>
  <c r="V1911" i="2" l="1"/>
  <c r="U1911" i="2"/>
  <c r="S1911" i="2"/>
  <c r="Q1911" i="2"/>
  <c r="Y1911" i="2"/>
  <c r="X1911" i="2"/>
  <c r="W1911" i="2"/>
  <c r="T1911" i="2"/>
  <c r="R1911" i="2"/>
  <c r="P1911" i="2"/>
  <c r="O1911" i="2"/>
  <c r="P1904" i="1"/>
  <c r="AL1904" i="1" s="1"/>
  <c r="AM1904" i="1" s="1"/>
  <c r="E1905" i="1"/>
  <c r="N1911" i="2"/>
  <c r="K1911" i="2"/>
  <c r="E1911" i="2"/>
  <c r="D1911" i="2"/>
  <c r="F1911" i="2"/>
  <c r="M1911" i="2"/>
  <c r="H1911" i="2"/>
  <c r="L1911" i="2"/>
  <c r="J1911" i="2"/>
  <c r="I1911" i="2"/>
  <c r="G1911" i="2"/>
  <c r="A1912" i="2"/>
  <c r="C1912" i="2" s="1"/>
  <c r="B1911" i="2"/>
  <c r="S1912" i="2" l="1"/>
  <c r="R1912" i="2"/>
  <c r="P1912" i="2"/>
  <c r="X1912" i="2"/>
  <c r="V1912" i="2"/>
  <c r="Q1912" i="2"/>
  <c r="O1912" i="2"/>
  <c r="Y1912" i="2"/>
  <c r="W1912" i="2"/>
  <c r="U1912" i="2"/>
  <c r="T1912" i="2"/>
  <c r="E1906" i="1"/>
  <c r="P1905" i="1"/>
  <c r="AL1905" i="1" s="1"/>
  <c r="AM1905" i="1" s="1"/>
  <c r="N1912" i="2"/>
  <c r="K1912" i="2"/>
  <c r="J1912" i="2"/>
  <c r="I1912" i="2"/>
  <c r="F1912" i="2"/>
  <c r="H1912" i="2"/>
  <c r="M1912" i="2"/>
  <c r="L1912" i="2"/>
  <c r="D1912" i="2"/>
  <c r="G1912" i="2"/>
  <c r="E1912" i="2"/>
  <c r="A1913" i="2"/>
  <c r="C1913" i="2" s="1"/>
  <c r="B1912" i="2"/>
  <c r="P1913" i="2" l="1"/>
  <c r="X1913" i="2"/>
  <c r="O1913" i="2"/>
  <c r="W1913" i="2"/>
  <c r="U1913" i="2"/>
  <c r="S1913" i="2"/>
  <c r="V1913" i="2"/>
  <c r="T1913" i="2"/>
  <c r="R1913" i="2"/>
  <c r="Q1913" i="2"/>
  <c r="Y1913" i="2"/>
  <c r="E1907" i="1"/>
  <c r="P1906" i="1"/>
  <c r="AL1906" i="1" s="1"/>
  <c r="AM1906" i="1" s="1"/>
  <c r="N1913" i="2"/>
  <c r="L1913" i="2"/>
  <c r="I1913" i="2"/>
  <c r="H1913" i="2"/>
  <c r="G1913" i="2"/>
  <c r="D1913" i="2"/>
  <c r="K1913" i="2"/>
  <c r="M1913" i="2"/>
  <c r="F1913" i="2"/>
  <c r="E1913" i="2"/>
  <c r="J1913" i="2"/>
  <c r="A1914" i="2"/>
  <c r="C1914" i="2" s="1"/>
  <c r="B1913" i="2"/>
  <c r="U1914" i="2" l="1"/>
  <c r="T1914" i="2"/>
  <c r="R1914" i="2"/>
  <c r="P1914" i="2"/>
  <c r="X1914" i="2"/>
  <c r="W1914" i="2"/>
  <c r="Y1914" i="2"/>
  <c r="V1914" i="2"/>
  <c r="S1914" i="2"/>
  <c r="Q1914" i="2"/>
  <c r="O1914" i="2"/>
  <c r="E1908" i="1"/>
  <c r="P1907" i="1"/>
  <c r="AL1907" i="1" s="1"/>
  <c r="AM1907" i="1" s="1"/>
  <c r="N1914" i="2"/>
  <c r="G1914" i="2"/>
  <c r="F1914" i="2"/>
  <c r="E1914" i="2"/>
  <c r="M1914" i="2"/>
  <c r="J1914" i="2"/>
  <c r="L1914" i="2"/>
  <c r="I1914" i="2"/>
  <c r="D1914" i="2"/>
  <c r="K1914" i="2"/>
  <c r="H1914" i="2"/>
  <c r="A1915" i="2"/>
  <c r="C1915" i="2" s="1"/>
  <c r="B1914" i="2"/>
  <c r="R1915" i="2" l="1"/>
  <c r="Q1915" i="2"/>
  <c r="Y1915" i="2"/>
  <c r="O1915" i="2"/>
  <c r="W1915" i="2"/>
  <c r="U1915" i="2"/>
  <c r="P1915" i="2"/>
  <c r="X1915" i="2"/>
  <c r="V1915" i="2"/>
  <c r="T1915" i="2"/>
  <c r="S1915" i="2"/>
  <c r="E1909" i="1"/>
  <c r="P1908" i="1"/>
  <c r="AL1908" i="1" s="1"/>
  <c r="AM1908" i="1" s="1"/>
  <c r="N1915" i="2"/>
  <c r="I1915" i="2"/>
  <c r="J1915" i="2"/>
  <c r="E1915" i="2"/>
  <c r="D1915" i="2"/>
  <c r="L1915" i="2"/>
  <c r="H1915" i="2"/>
  <c r="M1915" i="2"/>
  <c r="K1915" i="2"/>
  <c r="F1915" i="2"/>
  <c r="G1915" i="2"/>
  <c r="A1916" i="2"/>
  <c r="C1916" i="2" s="1"/>
  <c r="B1915" i="2"/>
  <c r="O1916" i="2" l="1"/>
  <c r="W1916" i="2"/>
  <c r="V1916" i="2"/>
  <c r="T1916" i="2"/>
  <c r="R1916" i="2"/>
  <c r="U1916" i="2"/>
  <c r="S1916" i="2"/>
  <c r="Q1916" i="2"/>
  <c r="P1916" i="2"/>
  <c r="Y1916" i="2"/>
  <c r="X1916" i="2"/>
  <c r="E1910" i="1"/>
  <c r="P1909" i="1"/>
  <c r="AL1909" i="1" s="1"/>
  <c r="AM1909" i="1" s="1"/>
  <c r="N1916" i="2"/>
  <c r="H1916" i="2"/>
  <c r="G1916" i="2"/>
  <c r="E1916" i="2"/>
  <c r="M1916" i="2"/>
  <c r="D1916" i="2"/>
  <c r="K1916" i="2"/>
  <c r="J1916" i="2"/>
  <c r="I1916" i="2"/>
  <c r="F1916" i="2"/>
  <c r="L1916" i="2"/>
  <c r="A1917" i="2"/>
  <c r="C1917" i="2" s="1"/>
  <c r="B1916" i="2"/>
  <c r="T1917" i="2" l="1"/>
  <c r="S1917" i="2"/>
  <c r="Q1917" i="2"/>
  <c r="Y1917" i="2"/>
  <c r="O1917" i="2"/>
  <c r="W1917" i="2"/>
  <c r="V1917" i="2"/>
  <c r="X1917" i="2"/>
  <c r="U1917" i="2"/>
  <c r="R1917" i="2"/>
  <c r="P1917" i="2"/>
  <c r="E1911" i="1"/>
  <c r="P1910" i="1"/>
  <c r="AL1910" i="1" s="1"/>
  <c r="AM1910" i="1" s="1"/>
  <c r="N1917" i="2"/>
  <c r="M1917" i="2"/>
  <c r="K1917" i="2"/>
  <c r="E1917" i="2"/>
  <c r="L1917" i="2"/>
  <c r="I1917" i="2"/>
  <c r="H1917" i="2"/>
  <c r="G1917" i="2"/>
  <c r="D1917" i="2"/>
  <c r="J1917" i="2"/>
  <c r="F1917" i="2"/>
  <c r="A1918" i="2"/>
  <c r="C1918" i="2" s="1"/>
  <c r="B1917" i="2"/>
  <c r="Q1918" i="2" l="1"/>
  <c r="Y1918" i="2"/>
  <c r="P1918" i="2"/>
  <c r="X1918" i="2"/>
  <c r="V1918" i="2"/>
  <c r="T1918" i="2"/>
  <c r="O1918" i="2"/>
  <c r="W1918" i="2"/>
  <c r="U1918" i="2"/>
  <c r="S1918" i="2"/>
  <c r="R1918" i="2"/>
  <c r="E1912" i="1"/>
  <c r="P1911" i="1"/>
  <c r="AL1911" i="1" s="1"/>
  <c r="AM1911" i="1" s="1"/>
  <c r="N1918" i="2"/>
  <c r="K1918" i="2"/>
  <c r="D1918" i="2"/>
  <c r="L1918" i="2"/>
  <c r="M1918" i="2"/>
  <c r="J1918" i="2"/>
  <c r="G1918" i="2"/>
  <c r="F1918" i="2"/>
  <c r="E1918" i="2"/>
  <c r="H1918" i="2"/>
  <c r="I1918" i="2"/>
  <c r="A1919" i="2"/>
  <c r="C1919" i="2" s="1"/>
  <c r="B1918" i="2"/>
  <c r="V1919" i="2" l="1"/>
  <c r="U1919" i="2"/>
  <c r="S1919" i="2"/>
  <c r="Q1919" i="2"/>
  <c r="Y1919" i="2"/>
  <c r="T1919" i="2"/>
  <c r="R1919" i="2"/>
  <c r="P1919" i="2"/>
  <c r="O1919" i="2"/>
  <c r="X1919" i="2"/>
  <c r="W1919" i="2"/>
  <c r="E1913" i="1"/>
  <c r="P1912" i="1"/>
  <c r="AL1912" i="1" s="1"/>
  <c r="AM1912" i="1" s="1"/>
  <c r="J1919" i="2"/>
  <c r="I1919" i="2"/>
  <c r="G1919" i="2"/>
  <c r="M1919" i="2"/>
  <c r="L1919" i="2"/>
  <c r="K1919" i="2"/>
  <c r="H1919" i="2"/>
  <c r="E1919" i="2"/>
  <c r="D1919" i="2"/>
  <c r="N1919" i="2"/>
  <c r="F1919" i="2"/>
  <c r="A1920" i="2"/>
  <c r="C1920" i="2" s="1"/>
  <c r="B1919" i="2"/>
  <c r="S1920" i="2" l="1"/>
  <c r="R1920" i="2"/>
  <c r="P1920" i="2"/>
  <c r="X1920" i="2"/>
  <c r="V1920" i="2"/>
  <c r="Y1920" i="2"/>
  <c r="U1920" i="2"/>
  <c r="W1920" i="2"/>
  <c r="T1920" i="2"/>
  <c r="Q1920" i="2"/>
  <c r="O1920" i="2"/>
  <c r="E1914" i="1"/>
  <c r="P1913" i="1"/>
  <c r="AL1913" i="1" s="1"/>
  <c r="AM1913" i="1" s="1"/>
  <c r="N1920" i="2"/>
  <c r="K1920" i="2"/>
  <c r="J1920" i="2"/>
  <c r="I1920" i="2"/>
  <c r="F1920" i="2"/>
  <c r="M1920" i="2"/>
  <c r="G1920" i="2"/>
  <c r="L1920" i="2"/>
  <c r="D1920" i="2"/>
  <c r="H1920" i="2"/>
  <c r="E1920" i="2"/>
  <c r="A1921" i="2"/>
  <c r="C1921" i="2" s="1"/>
  <c r="B1920" i="2"/>
  <c r="P1921" i="2" l="1"/>
  <c r="X1921" i="2"/>
  <c r="O1921" i="2"/>
  <c r="W1921" i="2"/>
  <c r="U1921" i="2"/>
  <c r="S1921" i="2"/>
  <c r="Y1921" i="2"/>
  <c r="V1921" i="2"/>
  <c r="T1921" i="2"/>
  <c r="R1921" i="2"/>
  <c r="Q1921" i="2"/>
  <c r="E1915" i="1"/>
  <c r="P1914" i="1"/>
  <c r="AL1914" i="1" s="1"/>
  <c r="AM1914" i="1" s="1"/>
  <c r="N1921" i="2"/>
  <c r="I1921" i="2"/>
  <c r="H1921" i="2"/>
  <c r="G1921" i="2"/>
  <c r="D1921" i="2"/>
  <c r="F1921" i="2"/>
  <c r="E1921" i="2"/>
  <c r="M1921" i="2"/>
  <c r="J1921" i="2"/>
  <c r="L1921" i="2"/>
  <c r="K1921" i="2"/>
  <c r="A1922" i="2"/>
  <c r="C1922" i="2" s="1"/>
  <c r="B1921" i="2"/>
  <c r="U1922" i="2" l="1"/>
  <c r="T1922" i="2"/>
  <c r="R1922" i="2"/>
  <c r="P1922" i="2"/>
  <c r="X1922" i="2"/>
  <c r="S1922" i="2"/>
  <c r="Q1922" i="2"/>
  <c r="O1922" i="2"/>
  <c r="Y1922" i="2"/>
  <c r="W1922" i="2"/>
  <c r="V1922" i="2"/>
  <c r="E1916" i="1"/>
  <c r="P1915" i="1"/>
  <c r="AL1915" i="1" s="1"/>
  <c r="AM1915" i="1" s="1"/>
  <c r="N1922" i="2"/>
  <c r="D1922" i="2"/>
  <c r="H1922" i="2"/>
  <c r="I1922" i="2"/>
  <c r="L1922" i="2"/>
  <c r="K1922" i="2"/>
  <c r="G1922" i="2"/>
  <c r="F1922" i="2"/>
  <c r="E1922" i="2"/>
  <c r="M1922" i="2"/>
  <c r="J1922" i="2"/>
  <c r="A1923" i="2"/>
  <c r="C1923" i="2" s="1"/>
  <c r="B1922" i="2"/>
  <c r="R1923" i="2" l="1"/>
  <c r="Q1923" i="2"/>
  <c r="Y1923" i="2"/>
  <c r="O1923" i="2"/>
  <c r="W1923" i="2"/>
  <c r="U1923" i="2"/>
  <c r="X1923" i="2"/>
  <c r="T1923" i="2"/>
  <c r="V1923" i="2"/>
  <c r="S1923" i="2"/>
  <c r="P1923" i="2"/>
  <c r="E1917" i="1"/>
  <c r="P1916" i="1"/>
  <c r="AL1916" i="1" s="1"/>
  <c r="AM1916" i="1" s="1"/>
  <c r="N1923" i="2"/>
  <c r="F1923" i="2"/>
  <c r="J1923" i="2"/>
  <c r="I1923" i="2"/>
  <c r="M1923" i="2"/>
  <c r="L1923" i="2"/>
  <c r="H1923" i="2"/>
  <c r="K1923" i="2"/>
  <c r="E1923" i="2"/>
  <c r="D1923" i="2"/>
  <c r="G1923" i="2"/>
  <c r="A1924" i="2"/>
  <c r="C1924" i="2" s="1"/>
  <c r="B1923" i="2"/>
  <c r="O1924" i="2" l="1"/>
  <c r="W1924" i="2"/>
  <c r="V1924" i="2"/>
  <c r="T1924" i="2"/>
  <c r="R1924" i="2"/>
  <c r="Y1924" i="2"/>
  <c r="X1924" i="2"/>
  <c r="U1924" i="2"/>
  <c r="S1924" i="2"/>
  <c r="Q1924" i="2"/>
  <c r="P1924" i="2"/>
  <c r="E1918" i="1"/>
  <c r="P1917" i="1"/>
  <c r="AL1917" i="1" s="1"/>
  <c r="AM1917" i="1" s="1"/>
  <c r="N1924" i="2"/>
  <c r="K1924" i="2"/>
  <c r="J1924" i="2"/>
  <c r="L1924" i="2"/>
  <c r="D1924" i="2"/>
  <c r="H1924" i="2"/>
  <c r="G1924" i="2"/>
  <c r="E1924" i="2"/>
  <c r="M1924" i="2"/>
  <c r="I1924" i="2"/>
  <c r="F1924" i="2"/>
  <c r="A1925" i="2"/>
  <c r="C1925" i="2" s="1"/>
  <c r="B1924" i="2"/>
  <c r="T1925" i="2" l="1"/>
  <c r="S1925" i="2"/>
  <c r="Q1925" i="2"/>
  <c r="Y1925" i="2"/>
  <c r="O1925" i="2"/>
  <c r="W1925" i="2"/>
  <c r="R1925" i="2"/>
  <c r="P1925" i="2"/>
  <c r="X1925" i="2"/>
  <c r="V1925" i="2"/>
  <c r="U1925" i="2"/>
  <c r="E1919" i="1"/>
  <c r="P1918" i="1"/>
  <c r="AL1918" i="1" s="1"/>
  <c r="AM1918" i="1" s="1"/>
  <c r="N1925" i="2"/>
  <c r="L1925" i="2"/>
  <c r="J1925" i="2"/>
  <c r="I1925" i="2"/>
  <c r="H1925" i="2"/>
  <c r="G1925" i="2"/>
  <c r="D1925" i="2"/>
  <c r="F1925" i="2"/>
  <c r="M1925" i="2"/>
  <c r="K1925" i="2"/>
  <c r="E1925" i="2"/>
  <c r="A1926" i="2"/>
  <c r="C1926" i="2" s="1"/>
  <c r="B1925" i="2"/>
  <c r="Q1926" i="2" l="1"/>
  <c r="Y1926" i="2"/>
  <c r="P1926" i="2"/>
  <c r="X1926" i="2"/>
  <c r="V1926" i="2"/>
  <c r="T1926" i="2"/>
  <c r="W1926" i="2"/>
  <c r="S1926" i="2"/>
  <c r="U1926" i="2"/>
  <c r="R1926" i="2"/>
  <c r="O1926" i="2"/>
  <c r="E1920" i="1"/>
  <c r="P1919" i="1"/>
  <c r="AL1919" i="1" s="1"/>
  <c r="AM1919" i="1" s="1"/>
  <c r="N1926" i="2"/>
  <c r="M1926" i="2"/>
  <c r="J1926" i="2"/>
  <c r="G1926" i="2"/>
  <c r="F1926" i="2"/>
  <c r="E1926" i="2"/>
  <c r="K1926" i="2"/>
  <c r="L1926" i="2"/>
  <c r="D1926" i="2"/>
  <c r="H1926" i="2"/>
  <c r="I1926" i="2"/>
  <c r="A1927" i="2"/>
  <c r="C1927" i="2" s="1"/>
  <c r="B1926" i="2"/>
  <c r="V1927" i="2" l="1"/>
  <c r="U1927" i="2"/>
  <c r="S1927" i="2"/>
  <c r="Q1927" i="2"/>
  <c r="Y1927" i="2"/>
  <c r="X1927" i="2"/>
  <c r="W1927" i="2"/>
  <c r="T1927" i="2"/>
  <c r="R1927" i="2"/>
  <c r="P1927" i="2"/>
  <c r="O1927" i="2"/>
  <c r="E1921" i="1"/>
  <c r="P1920" i="1"/>
  <c r="AL1920" i="1" s="1"/>
  <c r="AM1920" i="1" s="1"/>
  <c r="N1927" i="2"/>
  <c r="E1927" i="2"/>
  <c r="D1927" i="2"/>
  <c r="M1927" i="2"/>
  <c r="L1927" i="2"/>
  <c r="K1927" i="2"/>
  <c r="H1927" i="2"/>
  <c r="J1927" i="2"/>
  <c r="I1927" i="2"/>
  <c r="G1927" i="2"/>
  <c r="F1927" i="2"/>
  <c r="A1928" i="2"/>
  <c r="C1928" i="2" s="1"/>
  <c r="B1927" i="2"/>
  <c r="S1928" i="2" l="1"/>
  <c r="R1928" i="2"/>
  <c r="P1928" i="2"/>
  <c r="X1928" i="2"/>
  <c r="V1928" i="2"/>
  <c r="Q1928" i="2"/>
  <c r="O1928" i="2"/>
  <c r="Y1928" i="2"/>
  <c r="W1928" i="2"/>
  <c r="U1928" i="2"/>
  <c r="T1928" i="2"/>
  <c r="E1922" i="1"/>
  <c r="P1921" i="1"/>
  <c r="AL1921" i="1" s="1"/>
  <c r="AM1921" i="1" s="1"/>
  <c r="N1928" i="2"/>
  <c r="L1928" i="2"/>
  <c r="M1928" i="2"/>
  <c r="G1928" i="2"/>
  <c r="I1928" i="2"/>
  <c r="E1928" i="2"/>
  <c r="D1928" i="2"/>
  <c r="J1928" i="2"/>
  <c r="F1928" i="2"/>
  <c r="H1928" i="2"/>
  <c r="K1928" i="2"/>
  <c r="A1929" i="2"/>
  <c r="C1929" i="2" s="1"/>
  <c r="B1928" i="2"/>
  <c r="P1929" i="2" l="1"/>
  <c r="X1929" i="2"/>
  <c r="O1929" i="2"/>
  <c r="W1929" i="2"/>
  <c r="U1929" i="2"/>
  <c r="S1929" i="2"/>
  <c r="V1929" i="2"/>
  <c r="R1929" i="2"/>
  <c r="T1929" i="2"/>
  <c r="Q1929" i="2"/>
  <c r="Y1929" i="2"/>
  <c r="E1923" i="1"/>
  <c r="P1922" i="1"/>
  <c r="AL1922" i="1" s="1"/>
  <c r="AM1922" i="1" s="1"/>
  <c r="N1929" i="2"/>
  <c r="M1929" i="2"/>
  <c r="F1929" i="2"/>
  <c r="E1929" i="2"/>
  <c r="K1929" i="2"/>
  <c r="L1929" i="2"/>
  <c r="J1929" i="2"/>
  <c r="I1929" i="2"/>
  <c r="H1929" i="2"/>
  <c r="G1929" i="2"/>
  <c r="D1929" i="2"/>
  <c r="A1930" i="2"/>
  <c r="C1930" i="2" s="1"/>
  <c r="B1929" i="2"/>
  <c r="U1930" i="2" l="1"/>
  <c r="T1930" i="2"/>
  <c r="R1930" i="2"/>
  <c r="P1930" i="2"/>
  <c r="X1930" i="2"/>
  <c r="Y1930" i="2"/>
  <c r="W1930" i="2"/>
  <c r="V1930" i="2"/>
  <c r="S1930" i="2"/>
  <c r="Q1930" i="2"/>
  <c r="O1930" i="2"/>
  <c r="E1924" i="1"/>
  <c r="P1923" i="1"/>
  <c r="AL1923" i="1" s="1"/>
  <c r="AM1923" i="1" s="1"/>
  <c r="N1930" i="2"/>
  <c r="L1930" i="2"/>
  <c r="K1930" i="2"/>
  <c r="I1930" i="2"/>
  <c r="H1930" i="2"/>
  <c r="M1930" i="2"/>
  <c r="J1930" i="2"/>
  <c r="G1930" i="2"/>
  <c r="F1930" i="2"/>
  <c r="E1930" i="2"/>
  <c r="D1930" i="2"/>
  <c r="A1931" i="2"/>
  <c r="C1931" i="2" s="1"/>
  <c r="B1930" i="2"/>
  <c r="R1931" i="2" l="1"/>
  <c r="Q1931" i="2"/>
  <c r="Y1931" i="2"/>
  <c r="O1931" i="2"/>
  <c r="W1931" i="2"/>
  <c r="U1931" i="2"/>
  <c r="P1931" i="2"/>
  <c r="X1931" i="2"/>
  <c r="V1931" i="2"/>
  <c r="T1931" i="2"/>
  <c r="S1931" i="2"/>
  <c r="E1925" i="1"/>
  <c r="P1924" i="1"/>
  <c r="AL1924" i="1" s="1"/>
  <c r="AM1924" i="1" s="1"/>
  <c r="N1931" i="2"/>
  <c r="I1931" i="2"/>
  <c r="M1931" i="2"/>
  <c r="L1931" i="2"/>
  <c r="K1931" i="2"/>
  <c r="H1931" i="2"/>
  <c r="E1931" i="2"/>
  <c r="D1931" i="2"/>
  <c r="G1931" i="2"/>
  <c r="F1931" i="2"/>
  <c r="J1931" i="2"/>
  <c r="A1932" i="2"/>
  <c r="C1932" i="2" s="1"/>
  <c r="B1931" i="2"/>
  <c r="O1932" i="2" l="1"/>
  <c r="W1932" i="2"/>
  <c r="V1932" i="2"/>
  <c r="T1932" i="2"/>
  <c r="R1932" i="2"/>
  <c r="U1932" i="2"/>
  <c r="Q1932" i="2"/>
  <c r="S1932" i="2"/>
  <c r="P1932" i="2"/>
  <c r="Y1932" i="2"/>
  <c r="X1932" i="2"/>
  <c r="E1926" i="1"/>
  <c r="P1925" i="1"/>
  <c r="AL1925" i="1" s="1"/>
  <c r="AM1925" i="1" s="1"/>
  <c r="N1932" i="2"/>
  <c r="H1932" i="2"/>
  <c r="G1932" i="2"/>
  <c r="E1932" i="2"/>
  <c r="K1932" i="2"/>
  <c r="J1932" i="2"/>
  <c r="I1932" i="2"/>
  <c r="F1932" i="2"/>
  <c r="D1932" i="2"/>
  <c r="L1932" i="2"/>
  <c r="M1932" i="2"/>
  <c r="A1933" i="2"/>
  <c r="C1933" i="2" s="1"/>
  <c r="B1932" i="2"/>
  <c r="T1933" i="2" l="1"/>
  <c r="S1933" i="2"/>
  <c r="Q1933" i="2"/>
  <c r="Y1933" i="2"/>
  <c r="O1933" i="2"/>
  <c r="W1933" i="2"/>
  <c r="V1933" i="2"/>
  <c r="X1933" i="2"/>
  <c r="U1933" i="2"/>
  <c r="R1933" i="2"/>
  <c r="P1933" i="2"/>
  <c r="E1927" i="1"/>
  <c r="P1926" i="1"/>
  <c r="AL1926" i="1" s="1"/>
  <c r="AM1926" i="1" s="1"/>
  <c r="N1933" i="2"/>
  <c r="I1933" i="2"/>
  <c r="H1933" i="2"/>
  <c r="G1933" i="2"/>
  <c r="D1933" i="2"/>
  <c r="L1933" i="2"/>
  <c r="M1933" i="2"/>
  <c r="K1933" i="2"/>
  <c r="E1933" i="2"/>
  <c r="J1933" i="2"/>
  <c r="F1933" i="2"/>
  <c r="A1934" i="2"/>
  <c r="C1934" i="2" s="1"/>
  <c r="B1933" i="2"/>
  <c r="Q1934" i="2" l="1"/>
  <c r="Y1934" i="2"/>
  <c r="P1934" i="2"/>
  <c r="X1934" i="2"/>
  <c r="V1934" i="2"/>
  <c r="T1934" i="2"/>
  <c r="O1934" i="2"/>
  <c r="W1934" i="2"/>
  <c r="U1934" i="2"/>
  <c r="S1934" i="2"/>
  <c r="R1934" i="2"/>
  <c r="E1928" i="1"/>
  <c r="P1927" i="1"/>
  <c r="AL1927" i="1" s="1"/>
  <c r="AM1927" i="1" s="1"/>
  <c r="N1934" i="2"/>
  <c r="G1934" i="2"/>
  <c r="F1934" i="2"/>
  <c r="E1934" i="2"/>
  <c r="D1934" i="2"/>
  <c r="H1934" i="2"/>
  <c r="M1934" i="2"/>
  <c r="J1934" i="2"/>
  <c r="K1934" i="2"/>
  <c r="I1934" i="2"/>
  <c r="L1934" i="2"/>
  <c r="A1935" i="2"/>
  <c r="C1935" i="2" s="1"/>
  <c r="B1934" i="2"/>
  <c r="V1935" i="2" l="1"/>
  <c r="U1935" i="2"/>
  <c r="S1935" i="2"/>
  <c r="Q1935" i="2"/>
  <c r="Y1935" i="2"/>
  <c r="T1935" i="2"/>
  <c r="R1935" i="2"/>
  <c r="P1935" i="2"/>
  <c r="O1935" i="2"/>
  <c r="X1935" i="2"/>
  <c r="W1935" i="2"/>
  <c r="E1929" i="1"/>
  <c r="P1928" i="1"/>
  <c r="AL1928" i="1" s="1"/>
  <c r="AM1928" i="1" s="1"/>
  <c r="N1935" i="2"/>
  <c r="E1935" i="2"/>
  <c r="D1935" i="2"/>
  <c r="J1935" i="2"/>
  <c r="I1935" i="2"/>
  <c r="G1935" i="2"/>
  <c r="F1935" i="2"/>
  <c r="M1935" i="2"/>
  <c r="L1935" i="2"/>
  <c r="K1935" i="2"/>
  <c r="H1935" i="2"/>
  <c r="A1936" i="2"/>
  <c r="C1936" i="2" s="1"/>
  <c r="B1935" i="2"/>
  <c r="S1936" i="2" l="1"/>
  <c r="R1936" i="2"/>
  <c r="P1936" i="2"/>
  <c r="X1936" i="2"/>
  <c r="V1936" i="2"/>
  <c r="Y1936" i="2"/>
  <c r="U1936" i="2"/>
  <c r="W1936" i="2"/>
  <c r="T1936" i="2"/>
  <c r="Q1936" i="2"/>
  <c r="O1936" i="2"/>
  <c r="E1930" i="1"/>
  <c r="P1929" i="1"/>
  <c r="AL1929" i="1" s="1"/>
  <c r="AM1929" i="1" s="1"/>
  <c r="N1936" i="2"/>
  <c r="K1936" i="2"/>
  <c r="I1936" i="2"/>
  <c r="F1936" i="2"/>
  <c r="E1936" i="2"/>
  <c r="L1936" i="2"/>
  <c r="D1936" i="2"/>
  <c r="J1936" i="2"/>
  <c r="G1936" i="2"/>
  <c r="H1936" i="2"/>
  <c r="M1936" i="2"/>
  <c r="A1937" i="2"/>
  <c r="C1937" i="2" s="1"/>
  <c r="B1936" i="2"/>
  <c r="P1937" i="2" l="1"/>
  <c r="X1937" i="2"/>
  <c r="O1937" i="2"/>
  <c r="W1937" i="2"/>
  <c r="U1937" i="2"/>
  <c r="S1937" i="2"/>
  <c r="Y1937" i="2"/>
  <c r="V1937" i="2"/>
  <c r="T1937" i="2"/>
  <c r="R1937" i="2"/>
  <c r="Q1937" i="2"/>
  <c r="E1931" i="1"/>
  <c r="P1930" i="1"/>
  <c r="AL1930" i="1" s="1"/>
  <c r="AM1930" i="1" s="1"/>
  <c r="N1937" i="2"/>
  <c r="L1937" i="2"/>
  <c r="J1937" i="2"/>
  <c r="G1937" i="2"/>
  <c r="I1937" i="2"/>
  <c r="H1937" i="2"/>
  <c r="D1937" i="2"/>
  <c r="M1937" i="2"/>
  <c r="K1937" i="2"/>
  <c r="F1937" i="2"/>
  <c r="E1937" i="2"/>
  <c r="A1938" i="2"/>
  <c r="C1938" i="2" s="1"/>
  <c r="B1937" i="2"/>
  <c r="U1938" i="2" l="1"/>
  <c r="T1938" i="2"/>
  <c r="R1938" i="2"/>
  <c r="P1938" i="2"/>
  <c r="X1938" i="2"/>
  <c r="S1938" i="2"/>
  <c r="Q1938" i="2"/>
  <c r="O1938" i="2"/>
  <c r="Y1938" i="2"/>
  <c r="W1938" i="2"/>
  <c r="V1938" i="2"/>
  <c r="E1932" i="1"/>
  <c r="P1931" i="1"/>
  <c r="AL1931" i="1" s="1"/>
  <c r="AM1931" i="1" s="1"/>
  <c r="N1938" i="2"/>
  <c r="M1938" i="2"/>
  <c r="J1938" i="2"/>
  <c r="G1938" i="2"/>
  <c r="F1938" i="2"/>
  <c r="E1938" i="2"/>
  <c r="D1938" i="2"/>
  <c r="L1938" i="2"/>
  <c r="I1938" i="2"/>
  <c r="K1938" i="2"/>
  <c r="H1938" i="2"/>
  <c r="A1939" i="2"/>
  <c r="C1939" i="2" s="1"/>
  <c r="B1938" i="2"/>
  <c r="R1939" i="2" l="1"/>
  <c r="Q1939" i="2"/>
  <c r="Y1939" i="2"/>
  <c r="O1939" i="2"/>
  <c r="W1939" i="2"/>
  <c r="U1939" i="2"/>
  <c r="X1939" i="2"/>
  <c r="T1939" i="2"/>
  <c r="V1939" i="2"/>
  <c r="S1939" i="2"/>
  <c r="P1939" i="2"/>
  <c r="E1933" i="1"/>
  <c r="P1932" i="1"/>
  <c r="AL1932" i="1" s="1"/>
  <c r="AM1932" i="1" s="1"/>
  <c r="N1939" i="2"/>
  <c r="M1939" i="2"/>
  <c r="L1939" i="2"/>
  <c r="K1939" i="2"/>
  <c r="H1939" i="2"/>
  <c r="E1939" i="2"/>
  <c r="D1939" i="2"/>
  <c r="G1939" i="2"/>
  <c r="I1939" i="2"/>
  <c r="J1939" i="2"/>
  <c r="F1939" i="2"/>
  <c r="A1940" i="2"/>
  <c r="C1940" i="2" s="1"/>
  <c r="B1939" i="2"/>
  <c r="O1940" i="2" l="1"/>
  <c r="W1940" i="2"/>
  <c r="V1940" i="2"/>
  <c r="T1940" i="2"/>
  <c r="R1940" i="2"/>
  <c r="Y1940" i="2"/>
  <c r="X1940" i="2"/>
  <c r="U1940" i="2"/>
  <c r="S1940" i="2"/>
  <c r="Q1940" i="2"/>
  <c r="P1940" i="2"/>
  <c r="E1934" i="1"/>
  <c r="P1933" i="1"/>
  <c r="AL1933" i="1" s="1"/>
  <c r="AM1933" i="1" s="1"/>
  <c r="N1940" i="2"/>
  <c r="D1940" i="2"/>
  <c r="K1940" i="2"/>
  <c r="J1940" i="2"/>
  <c r="I1940" i="2"/>
  <c r="F1940" i="2"/>
  <c r="L1940" i="2"/>
  <c r="H1940" i="2"/>
  <c r="E1940" i="2"/>
  <c r="G1940" i="2"/>
  <c r="M1940" i="2"/>
  <c r="A1941" i="2"/>
  <c r="C1941" i="2" s="1"/>
  <c r="B1940" i="2"/>
  <c r="T1941" i="2" l="1"/>
  <c r="S1941" i="2"/>
  <c r="Q1941" i="2"/>
  <c r="Y1941" i="2"/>
  <c r="O1941" i="2"/>
  <c r="W1941" i="2"/>
  <c r="R1941" i="2"/>
  <c r="P1941" i="2"/>
  <c r="X1941" i="2"/>
  <c r="V1941" i="2"/>
  <c r="U1941" i="2"/>
  <c r="E1935" i="1"/>
  <c r="P1934" i="1"/>
  <c r="AL1934" i="1" s="1"/>
  <c r="AM1934" i="1" s="1"/>
  <c r="N1941" i="2"/>
  <c r="M1941" i="2"/>
  <c r="K1941" i="2"/>
  <c r="E1941" i="2"/>
  <c r="F1941" i="2"/>
  <c r="I1941" i="2"/>
  <c r="G1941" i="2"/>
  <c r="D1941" i="2"/>
  <c r="L1941" i="2"/>
  <c r="H1941" i="2"/>
  <c r="J1941" i="2"/>
  <c r="A1942" i="2"/>
  <c r="C1942" i="2" s="1"/>
  <c r="B1941" i="2"/>
  <c r="Q1942" i="2" l="1"/>
  <c r="Y1942" i="2"/>
  <c r="P1942" i="2"/>
  <c r="X1942" i="2"/>
  <c r="V1942" i="2"/>
  <c r="T1942" i="2"/>
  <c r="W1942" i="2"/>
  <c r="U1942" i="2"/>
  <c r="S1942" i="2"/>
  <c r="R1942" i="2"/>
  <c r="O1942" i="2"/>
  <c r="E1936" i="1"/>
  <c r="P1935" i="1"/>
  <c r="AL1935" i="1" s="1"/>
  <c r="AM1935" i="1" s="1"/>
  <c r="N1942" i="2"/>
  <c r="K1942" i="2"/>
  <c r="D1942" i="2"/>
  <c r="I1942" i="2"/>
  <c r="L1942" i="2"/>
  <c r="M1942" i="2"/>
  <c r="J1942" i="2"/>
  <c r="G1942" i="2"/>
  <c r="F1942" i="2"/>
  <c r="E1942" i="2"/>
  <c r="H1942" i="2"/>
  <c r="A1943" i="2"/>
  <c r="C1943" i="2" s="1"/>
  <c r="B1942" i="2"/>
  <c r="V1943" i="2" l="1"/>
  <c r="U1943" i="2"/>
  <c r="S1943" i="2"/>
  <c r="Q1943" i="2"/>
  <c r="Y1943" i="2"/>
  <c r="X1943" i="2"/>
  <c r="W1943" i="2"/>
  <c r="T1943" i="2"/>
  <c r="R1943" i="2"/>
  <c r="P1943" i="2"/>
  <c r="O1943" i="2"/>
  <c r="E1937" i="1"/>
  <c r="P1936" i="1"/>
  <c r="AL1936" i="1" s="1"/>
  <c r="AM1936" i="1" s="1"/>
  <c r="N1943" i="2"/>
  <c r="J1943" i="2"/>
  <c r="I1943" i="2"/>
  <c r="G1943" i="2"/>
  <c r="M1943" i="2"/>
  <c r="L1943" i="2"/>
  <c r="K1943" i="2"/>
  <c r="H1943" i="2"/>
  <c r="E1943" i="2"/>
  <c r="D1943" i="2"/>
  <c r="F1943" i="2"/>
  <c r="A1944" i="2"/>
  <c r="C1944" i="2" s="1"/>
  <c r="B1943" i="2"/>
  <c r="S1944" i="2" l="1"/>
  <c r="R1944" i="2"/>
  <c r="P1944" i="2"/>
  <c r="X1944" i="2"/>
  <c r="V1944" i="2"/>
  <c r="Q1944" i="2"/>
  <c r="O1944" i="2"/>
  <c r="Y1944" i="2"/>
  <c r="W1944" i="2"/>
  <c r="U1944" i="2"/>
  <c r="T1944" i="2"/>
  <c r="P1937" i="1"/>
  <c r="AL1937" i="1" s="1"/>
  <c r="AM1937" i="1" s="1"/>
  <c r="E1938" i="1"/>
  <c r="N1944" i="2"/>
  <c r="M1944" i="2"/>
  <c r="G1944" i="2"/>
  <c r="H1944" i="2"/>
  <c r="K1944" i="2"/>
  <c r="J1944" i="2"/>
  <c r="I1944" i="2"/>
  <c r="F1944" i="2"/>
  <c r="L1944" i="2"/>
  <c r="D1944" i="2"/>
  <c r="E1944" i="2"/>
  <c r="A1945" i="2"/>
  <c r="C1945" i="2" s="1"/>
  <c r="B1944" i="2"/>
  <c r="P1945" i="2" l="1"/>
  <c r="X1945" i="2"/>
  <c r="O1945" i="2"/>
  <c r="W1945" i="2"/>
  <c r="U1945" i="2"/>
  <c r="S1945" i="2"/>
  <c r="V1945" i="2"/>
  <c r="R1945" i="2"/>
  <c r="T1945" i="2"/>
  <c r="Q1945" i="2"/>
  <c r="Y1945" i="2"/>
  <c r="E1939" i="1"/>
  <c r="P1938" i="1"/>
  <c r="AL1938" i="1" s="1"/>
  <c r="AM1938" i="1" s="1"/>
  <c r="N1945" i="2"/>
  <c r="L1945" i="2"/>
  <c r="F1945" i="2"/>
  <c r="E1945" i="2"/>
  <c r="I1945" i="2"/>
  <c r="H1945" i="2"/>
  <c r="G1945" i="2"/>
  <c r="D1945" i="2"/>
  <c r="M1945" i="2"/>
  <c r="J1945" i="2"/>
  <c r="K1945" i="2"/>
  <c r="A1946" i="2"/>
  <c r="C1946" i="2" s="1"/>
  <c r="B1945" i="2"/>
  <c r="U1946" i="2" l="1"/>
  <c r="T1946" i="2"/>
  <c r="R1946" i="2"/>
  <c r="P1946" i="2"/>
  <c r="X1946" i="2"/>
  <c r="Y1946" i="2"/>
  <c r="W1946" i="2"/>
  <c r="V1946" i="2"/>
  <c r="S1946" i="2"/>
  <c r="Q1946" i="2"/>
  <c r="O1946" i="2"/>
  <c r="E1940" i="1"/>
  <c r="P1939" i="1"/>
  <c r="AL1939" i="1" s="1"/>
  <c r="AM1939" i="1" s="1"/>
  <c r="N1946" i="2"/>
  <c r="G1946" i="2"/>
  <c r="F1946" i="2"/>
  <c r="E1946" i="2"/>
  <c r="M1946" i="2"/>
  <c r="J1946" i="2"/>
  <c r="L1946" i="2"/>
  <c r="K1946" i="2"/>
  <c r="I1946" i="2"/>
  <c r="D1946" i="2"/>
  <c r="H1946" i="2"/>
  <c r="A1947" i="2"/>
  <c r="C1947" i="2" s="1"/>
  <c r="B1946" i="2"/>
  <c r="R1947" i="2" l="1"/>
  <c r="Q1947" i="2"/>
  <c r="Y1947" i="2"/>
  <c r="O1947" i="2"/>
  <c r="W1947" i="2"/>
  <c r="U1947" i="2"/>
  <c r="P1947" i="2"/>
  <c r="X1947" i="2"/>
  <c r="V1947" i="2"/>
  <c r="T1947" i="2"/>
  <c r="S1947" i="2"/>
  <c r="E1941" i="1"/>
  <c r="P1940" i="1"/>
  <c r="AL1940" i="1" s="1"/>
  <c r="AM1940" i="1" s="1"/>
  <c r="N1947" i="2"/>
  <c r="J1947" i="2"/>
  <c r="E1947" i="2"/>
  <c r="D1947" i="2"/>
  <c r="G1947" i="2"/>
  <c r="I1947" i="2"/>
  <c r="M1947" i="2"/>
  <c r="L1947" i="2"/>
  <c r="K1947" i="2"/>
  <c r="H1947" i="2"/>
  <c r="F1947" i="2"/>
  <c r="A1948" i="2"/>
  <c r="C1948" i="2" s="1"/>
  <c r="B1947" i="2"/>
  <c r="O1948" i="2" l="1"/>
  <c r="W1948" i="2"/>
  <c r="V1948" i="2"/>
  <c r="T1948" i="2"/>
  <c r="R1948" i="2"/>
  <c r="U1948" i="2"/>
  <c r="Q1948" i="2"/>
  <c r="S1948" i="2"/>
  <c r="P1948" i="2"/>
  <c r="Y1948" i="2"/>
  <c r="X1948" i="2"/>
  <c r="E1942" i="1"/>
  <c r="P1941" i="1"/>
  <c r="AL1941" i="1" s="1"/>
  <c r="AM1941" i="1" s="1"/>
  <c r="N1948" i="2"/>
  <c r="D1948" i="2"/>
  <c r="H1948" i="2"/>
  <c r="G1948" i="2"/>
  <c r="L1948" i="2"/>
  <c r="E1948" i="2"/>
  <c r="M1948" i="2"/>
  <c r="K1948" i="2"/>
  <c r="J1948" i="2"/>
  <c r="F1948" i="2"/>
  <c r="I1948" i="2"/>
  <c r="A1949" i="2"/>
  <c r="C1949" i="2" s="1"/>
  <c r="B1948" i="2"/>
  <c r="T1949" i="2" l="1"/>
  <c r="S1949" i="2"/>
  <c r="Q1949" i="2"/>
  <c r="Y1949" i="2"/>
  <c r="O1949" i="2"/>
  <c r="W1949" i="2"/>
  <c r="V1949" i="2"/>
  <c r="X1949" i="2"/>
  <c r="U1949" i="2"/>
  <c r="R1949" i="2"/>
  <c r="P1949" i="2"/>
  <c r="E1943" i="1"/>
  <c r="P1942" i="1"/>
  <c r="AL1942" i="1" s="1"/>
  <c r="AM1942" i="1" s="1"/>
  <c r="N1949" i="2"/>
  <c r="J1949" i="2"/>
  <c r="L1949" i="2"/>
  <c r="G1949" i="2"/>
  <c r="D1949" i="2"/>
  <c r="F1949" i="2"/>
  <c r="H1949" i="2"/>
  <c r="M1949" i="2"/>
  <c r="K1949" i="2"/>
  <c r="E1949" i="2"/>
  <c r="I1949" i="2"/>
  <c r="A1950" i="2"/>
  <c r="C1950" i="2" s="1"/>
  <c r="B1949" i="2"/>
  <c r="Q1950" i="2" l="1"/>
  <c r="Y1950" i="2"/>
  <c r="P1950" i="2"/>
  <c r="X1950" i="2"/>
  <c r="V1950" i="2"/>
  <c r="T1950" i="2"/>
  <c r="O1950" i="2"/>
  <c r="W1950" i="2"/>
  <c r="U1950" i="2"/>
  <c r="S1950" i="2"/>
  <c r="R1950" i="2"/>
  <c r="P1943" i="1"/>
  <c r="AL1943" i="1" s="1"/>
  <c r="AM1943" i="1" s="1"/>
  <c r="E1944" i="1"/>
  <c r="N1950" i="2"/>
  <c r="M1950" i="2"/>
  <c r="J1950" i="2"/>
  <c r="H1950" i="2"/>
  <c r="L1950" i="2"/>
  <c r="K1950" i="2"/>
  <c r="F1950" i="2"/>
  <c r="D1950" i="2"/>
  <c r="I1950" i="2"/>
  <c r="G1950" i="2"/>
  <c r="E1950" i="2"/>
  <c r="A1951" i="2"/>
  <c r="C1951" i="2" s="1"/>
  <c r="B1950" i="2"/>
  <c r="V1951" i="2" l="1"/>
  <c r="U1951" i="2"/>
  <c r="S1951" i="2"/>
  <c r="Q1951" i="2"/>
  <c r="Y1951" i="2"/>
  <c r="T1951" i="2"/>
  <c r="P1951" i="2"/>
  <c r="R1951" i="2"/>
  <c r="O1951" i="2"/>
  <c r="X1951" i="2"/>
  <c r="W1951" i="2"/>
  <c r="E1945" i="1"/>
  <c r="P1944" i="1"/>
  <c r="AL1944" i="1" s="1"/>
  <c r="AM1944" i="1" s="1"/>
  <c r="N1951" i="2"/>
  <c r="M1951" i="2"/>
  <c r="L1951" i="2"/>
  <c r="K1951" i="2"/>
  <c r="H1951" i="2"/>
  <c r="F1951" i="2"/>
  <c r="E1951" i="2"/>
  <c r="D1951" i="2"/>
  <c r="J1951" i="2"/>
  <c r="I1951" i="2"/>
  <c r="G1951" i="2"/>
  <c r="A1952" i="2"/>
  <c r="C1952" i="2" s="1"/>
  <c r="B1951" i="2"/>
  <c r="S1952" i="2" l="1"/>
  <c r="R1952" i="2"/>
  <c r="P1952" i="2"/>
  <c r="X1952" i="2"/>
  <c r="V1952" i="2"/>
  <c r="Y1952" i="2"/>
  <c r="W1952" i="2"/>
  <c r="U1952" i="2"/>
  <c r="T1952" i="2"/>
  <c r="Q1952" i="2"/>
  <c r="O1952" i="2"/>
  <c r="E1946" i="1"/>
  <c r="P1945" i="1"/>
  <c r="AL1945" i="1" s="1"/>
  <c r="AM1945" i="1" s="1"/>
  <c r="N1952" i="2"/>
  <c r="K1952" i="2"/>
  <c r="J1952" i="2"/>
  <c r="I1952" i="2"/>
  <c r="F1952" i="2"/>
  <c r="M1952" i="2"/>
  <c r="G1952" i="2"/>
  <c r="H1952" i="2"/>
  <c r="L1952" i="2"/>
  <c r="D1952" i="2"/>
  <c r="E1952" i="2"/>
  <c r="A1953" i="2"/>
  <c r="C1953" i="2" s="1"/>
  <c r="B1952" i="2"/>
  <c r="P1953" i="2" l="1"/>
  <c r="X1953" i="2"/>
  <c r="O1953" i="2"/>
  <c r="W1953" i="2"/>
  <c r="U1953" i="2"/>
  <c r="S1953" i="2"/>
  <c r="Y1953" i="2"/>
  <c r="V1953" i="2"/>
  <c r="T1953" i="2"/>
  <c r="R1953" i="2"/>
  <c r="Q1953" i="2"/>
  <c r="E1947" i="1"/>
  <c r="P1946" i="1"/>
  <c r="AL1946" i="1" s="1"/>
  <c r="AM1946" i="1" s="1"/>
  <c r="N1953" i="2"/>
  <c r="M1953" i="2"/>
  <c r="J1953" i="2"/>
  <c r="I1953" i="2"/>
  <c r="H1953" i="2"/>
  <c r="G1953" i="2"/>
  <c r="D1953" i="2"/>
  <c r="F1953" i="2"/>
  <c r="E1953" i="2"/>
  <c r="K1953" i="2"/>
  <c r="L1953" i="2"/>
  <c r="A1954" i="2"/>
  <c r="C1954" i="2" s="1"/>
  <c r="B1953" i="2"/>
  <c r="U1954" i="2" l="1"/>
  <c r="T1954" i="2"/>
  <c r="R1954" i="2"/>
  <c r="P1954" i="2"/>
  <c r="X1954" i="2"/>
  <c r="S1954" i="2"/>
  <c r="O1954" i="2"/>
  <c r="Q1954" i="2"/>
  <c r="Y1954" i="2"/>
  <c r="W1954" i="2"/>
  <c r="V1954" i="2"/>
  <c r="E1948" i="1"/>
  <c r="P1947" i="1"/>
  <c r="AL1947" i="1" s="1"/>
  <c r="AM1947" i="1" s="1"/>
  <c r="N1954" i="2"/>
  <c r="H1954" i="2"/>
  <c r="L1954" i="2"/>
  <c r="K1954" i="2"/>
  <c r="I1954" i="2"/>
  <c r="D1954" i="2"/>
  <c r="G1954" i="2"/>
  <c r="M1954" i="2"/>
  <c r="J1954" i="2"/>
  <c r="E1954" i="2"/>
  <c r="F1954" i="2"/>
  <c r="A1955" i="2"/>
  <c r="C1955" i="2" s="1"/>
  <c r="B1954" i="2"/>
  <c r="R1955" i="2" l="1"/>
  <c r="Q1955" i="2"/>
  <c r="Y1955" i="2"/>
  <c r="O1955" i="2"/>
  <c r="W1955" i="2"/>
  <c r="U1955" i="2"/>
  <c r="X1955" i="2"/>
  <c r="V1955" i="2"/>
  <c r="T1955" i="2"/>
  <c r="S1955" i="2"/>
  <c r="P1955" i="2"/>
  <c r="E1949" i="1"/>
  <c r="P1948" i="1"/>
  <c r="AL1948" i="1" s="1"/>
  <c r="AM1948" i="1" s="1"/>
  <c r="N1955" i="2"/>
  <c r="I1955" i="2"/>
  <c r="M1955" i="2"/>
  <c r="L1955" i="2"/>
  <c r="K1955" i="2"/>
  <c r="H1955" i="2"/>
  <c r="F1955" i="2"/>
  <c r="E1955" i="2"/>
  <c r="D1955" i="2"/>
  <c r="G1955" i="2"/>
  <c r="J1955" i="2"/>
  <c r="A1956" i="2"/>
  <c r="C1956" i="2" s="1"/>
  <c r="B1955" i="2"/>
  <c r="O1956" i="2" l="1"/>
  <c r="W1956" i="2"/>
  <c r="V1956" i="2"/>
  <c r="T1956" i="2"/>
  <c r="R1956" i="2"/>
  <c r="Y1956" i="2"/>
  <c r="X1956" i="2"/>
  <c r="U1956" i="2"/>
  <c r="S1956" i="2"/>
  <c r="Q1956" i="2"/>
  <c r="P1956" i="2"/>
  <c r="E1950" i="1"/>
  <c r="P1949" i="1"/>
  <c r="AL1949" i="1" s="1"/>
  <c r="AM1949" i="1" s="1"/>
  <c r="N1956" i="2"/>
  <c r="H1956" i="2"/>
  <c r="G1956" i="2"/>
  <c r="E1956" i="2"/>
  <c r="K1956" i="2"/>
  <c r="J1956" i="2"/>
  <c r="I1956" i="2"/>
  <c r="F1956" i="2"/>
  <c r="M1956" i="2"/>
  <c r="D1956" i="2"/>
  <c r="L1956" i="2"/>
  <c r="A1957" i="2"/>
  <c r="C1957" i="2" s="1"/>
  <c r="B1956" i="2"/>
  <c r="T1957" i="2" l="1"/>
  <c r="S1957" i="2"/>
  <c r="Q1957" i="2"/>
  <c r="Y1957" i="2"/>
  <c r="O1957" i="2"/>
  <c r="W1957" i="2"/>
  <c r="R1957" i="2"/>
  <c r="P1957" i="2"/>
  <c r="X1957" i="2"/>
  <c r="V1957" i="2"/>
  <c r="U1957" i="2"/>
  <c r="E1951" i="1"/>
  <c r="P1950" i="1"/>
  <c r="AL1950" i="1" s="1"/>
  <c r="AM1950" i="1" s="1"/>
  <c r="N1957" i="2"/>
  <c r="M1957" i="2"/>
  <c r="K1957" i="2"/>
  <c r="E1957" i="2"/>
  <c r="L1957" i="2"/>
  <c r="I1957" i="2"/>
  <c r="H1957" i="2"/>
  <c r="G1957" i="2"/>
  <c r="D1957" i="2"/>
  <c r="J1957" i="2"/>
  <c r="F1957" i="2"/>
  <c r="A1958" i="2"/>
  <c r="C1958" i="2" s="1"/>
  <c r="B1957" i="2"/>
  <c r="Q1958" i="2" l="1"/>
  <c r="Y1958" i="2"/>
  <c r="P1958" i="2"/>
  <c r="X1958" i="2"/>
  <c r="V1958" i="2"/>
  <c r="T1958" i="2"/>
  <c r="W1958" i="2"/>
  <c r="U1958" i="2"/>
  <c r="S1958" i="2"/>
  <c r="R1958" i="2"/>
  <c r="O1958" i="2"/>
  <c r="E1952" i="1"/>
  <c r="P1951" i="1"/>
  <c r="AL1951" i="1" s="1"/>
  <c r="AM1951" i="1" s="1"/>
  <c r="N1958" i="2"/>
  <c r="M1958" i="2"/>
  <c r="J1958" i="2"/>
  <c r="D1958" i="2"/>
  <c r="G1958" i="2"/>
  <c r="F1958" i="2"/>
  <c r="E1958" i="2"/>
  <c r="K1958" i="2"/>
  <c r="H1958" i="2"/>
  <c r="I1958" i="2"/>
  <c r="L1958" i="2"/>
  <c r="A1959" i="2"/>
  <c r="C1959" i="2" s="1"/>
  <c r="B1958" i="2"/>
  <c r="V1959" i="2" l="1"/>
  <c r="U1959" i="2"/>
  <c r="S1959" i="2"/>
  <c r="Q1959" i="2"/>
  <c r="Y1959" i="2"/>
  <c r="X1959" i="2"/>
  <c r="W1959" i="2"/>
  <c r="T1959" i="2"/>
  <c r="R1959" i="2"/>
  <c r="P1959" i="2"/>
  <c r="O1959" i="2"/>
  <c r="P1952" i="1"/>
  <c r="AL1952" i="1" s="1"/>
  <c r="AM1952" i="1" s="1"/>
  <c r="E1953" i="1"/>
  <c r="N1959" i="2"/>
  <c r="E1959" i="2"/>
  <c r="D1959" i="2"/>
  <c r="M1959" i="2"/>
  <c r="L1959" i="2"/>
  <c r="K1959" i="2"/>
  <c r="H1959" i="2"/>
  <c r="J1959" i="2"/>
  <c r="I1959" i="2"/>
  <c r="G1959" i="2"/>
  <c r="F1959" i="2"/>
  <c r="A1960" i="2"/>
  <c r="C1960" i="2" s="1"/>
  <c r="B1959" i="2"/>
  <c r="S1960" i="2" l="1"/>
  <c r="R1960" i="2"/>
  <c r="P1960" i="2"/>
  <c r="X1960" i="2"/>
  <c r="V1960" i="2"/>
  <c r="Q1960" i="2"/>
  <c r="O1960" i="2"/>
  <c r="Y1960" i="2"/>
  <c r="W1960" i="2"/>
  <c r="U1960" i="2"/>
  <c r="T1960" i="2"/>
  <c r="E1954" i="1"/>
  <c r="P1953" i="1"/>
  <c r="AL1953" i="1" s="1"/>
  <c r="AM1953" i="1" s="1"/>
  <c r="N1960" i="2"/>
  <c r="D1960" i="2"/>
  <c r="L1960" i="2"/>
  <c r="H1960" i="2"/>
  <c r="K1960" i="2"/>
  <c r="J1960" i="2"/>
  <c r="I1960" i="2"/>
  <c r="F1960" i="2"/>
  <c r="M1960" i="2"/>
  <c r="G1960" i="2"/>
  <c r="E1960" i="2"/>
  <c r="A1961" i="2"/>
  <c r="C1961" i="2" s="1"/>
  <c r="B1960" i="2"/>
  <c r="P1961" i="2" l="1"/>
  <c r="X1961" i="2"/>
  <c r="O1961" i="2"/>
  <c r="W1961" i="2"/>
  <c r="U1961" i="2"/>
  <c r="S1961" i="2"/>
  <c r="V1961" i="2"/>
  <c r="R1961" i="2"/>
  <c r="T1961" i="2"/>
  <c r="Q1961" i="2"/>
  <c r="Y1961" i="2"/>
  <c r="E1955" i="1"/>
  <c r="P1954" i="1"/>
  <c r="AL1954" i="1" s="1"/>
  <c r="AM1954" i="1" s="1"/>
  <c r="N1961" i="2"/>
  <c r="K1961" i="2"/>
  <c r="L1961" i="2"/>
  <c r="F1961" i="2"/>
  <c r="E1961" i="2"/>
  <c r="J1961" i="2"/>
  <c r="M1961" i="2"/>
  <c r="H1961" i="2"/>
  <c r="D1961" i="2"/>
  <c r="G1961" i="2"/>
  <c r="I1961" i="2"/>
  <c r="A1962" i="2"/>
  <c r="C1962" i="2" s="1"/>
  <c r="B1961" i="2"/>
  <c r="U1962" i="2" l="1"/>
  <c r="T1962" i="2"/>
  <c r="R1962" i="2"/>
  <c r="P1962" i="2"/>
  <c r="X1962" i="2"/>
  <c r="Y1962" i="2"/>
  <c r="W1962" i="2"/>
  <c r="V1962" i="2"/>
  <c r="S1962" i="2"/>
  <c r="Q1962" i="2"/>
  <c r="O1962" i="2"/>
  <c r="E1956" i="1"/>
  <c r="P1955" i="1"/>
  <c r="AL1955" i="1" s="1"/>
  <c r="AM1955" i="1" s="1"/>
  <c r="N1962" i="2"/>
  <c r="H1962" i="2"/>
  <c r="M1962" i="2"/>
  <c r="G1962" i="2"/>
  <c r="F1962" i="2"/>
  <c r="J1962" i="2"/>
  <c r="E1962" i="2"/>
  <c r="D1962" i="2"/>
  <c r="L1962" i="2"/>
  <c r="K1962" i="2"/>
  <c r="I1962" i="2"/>
  <c r="A1963" i="2"/>
  <c r="C1963" i="2" s="1"/>
  <c r="B1962" i="2"/>
  <c r="R1963" i="2" l="1"/>
  <c r="Q1963" i="2"/>
  <c r="Y1963" i="2"/>
  <c r="O1963" i="2"/>
  <c r="W1963" i="2"/>
  <c r="U1963" i="2"/>
  <c r="P1963" i="2"/>
  <c r="X1963" i="2"/>
  <c r="V1963" i="2"/>
  <c r="T1963" i="2"/>
  <c r="S1963" i="2"/>
  <c r="E1957" i="1"/>
  <c r="P1956" i="1"/>
  <c r="AL1956" i="1" s="1"/>
  <c r="AM1956" i="1" s="1"/>
  <c r="N1963" i="2"/>
  <c r="F1963" i="2"/>
  <c r="M1963" i="2"/>
  <c r="L1963" i="2"/>
  <c r="K1963" i="2"/>
  <c r="H1963" i="2"/>
  <c r="J1963" i="2"/>
  <c r="E1963" i="2"/>
  <c r="D1963" i="2"/>
  <c r="I1963" i="2"/>
  <c r="G1963" i="2"/>
  <c r="A1964" i="2"/>
  <c r="C1964" i="2" s="1"/>
  <c r="B1963" i="2"/>
  <c r="O1964" i="2" l="1"/>
  <c r="W1964" i="2"/>
  <c r="V1964" i="2"/>
  <c r="T1964" i="2"/>
  <c r="R1964" i="2"/>
  <c r="U1964" i="2"/>
  <c r="Q1964" i="2"/>
  <c r="S1964" i="2"/>
  <c r="P1964" i="2"/>
  <c r="Y1964" i="2"/>
  <c r="X1964" i="2"/>
  <c r="E1958" i="1"/>
  <c r="P1957" i="1"/>
  <c r="AL1957" i="1" s="1"/>
  <c r="AM1957" i="1" s="1"/>
  <c r="N1964" i="2"/>
  <c r="K1964" i="2"/>
  <c r="J1964" i="2"/>
  <c r="I1964" i="2"/>
  <c r="F1964" i="2"/>
  <c r="G1964" i="2"/>
  <c r="M1964" i="2"/>
  <c r="E1964" i="2"/>
  <c r="D1964" i="2"/>
  <c r="H1964" i="2"/>
  <c r="L1964" i="2"/>
  <c r="A1965" i="2"/>
  <c r="C1965" i="2" s="1"/>
  <c r="B1964" i="2"/>
  <c r="T1965" i="2" l="1"/>
  <c r="S1965" i="2"/>
  <c r="Q1965" i="2"/>
  <c r="Y1965" i="2"/>
  <c r="O1965" i="2"/>
  <c r="W1965" i="2"/>
  <c r="X1965" i="2"/>
  <c r="V1965" i="2"/>
  <c r="U1965" i="2"/>
  <c r="R1965" i="2"/>
  <c r="P1965" i="2"/>
  <c r="E1959" i="1"/>
  <c r="P1958" i="1"/>
  <c r="AL1958" i="1" s="1"/>
  <c r="AM1958" i="1" s="1"/>
  <c r="N1965" i="2"/>
  <c r="I1965" i="2"/>
  <c r="H1965" i="2"/>
  <c r="G1965" i="2"/>
  <c r="D1965" i="2"/>
  <c r="L1965" i="2"/>
  <c r="M1965" i="2"/>
  <c r="J1965" i="2"/>
  <c r="E1965" i="2"/>
  <c r="F1965" i="2"/>
  <c r="K1965" i="2"/>
  <c r="A1966" i="2"/>
  <c r="C1966" i="2" s="1"/>
  <c r="B1965" i="2"/>
  <c r="Q1966" i="2" l="1"/>
  <c r="Y1966" i="2"/>
  <c r="P1966" i="2"/>
  <c r="X1966" i="2"/>
  <c r="V1966" i="2"/>
  <c r="T1966" i="2"/>
  <c r="O1966" i="2"/>
  <c r="W1966" i="2"/>
  <c r="U1966" i="2"/>
  <c r="S1966" i="2"/>
  <c r="R1966" i="2"/>
  <c r="E1960" i="1"/>
  <c r="P1959" i="1"/>
  <c r="AL1959" i="1" s="1"/>
  <c r="AM1959" i="1" s="1"/>
  <c r="N1966" i="2"/>
  <c r="K1966" i="2"/>
  <c r="L1966" i="2"/>
  <c r="G1966" i="2"/>
  <c r="F1966" i="2"/>
  <c r="E1966" i="2"/>
  <c r="J1966" i="2"/>
  <c r="D1966" i="2"/>
  <c r="M1966" i="2"/>
  <c r="I1966" i="2"/>
  <c r="H1966" i="2"/>
  <c r="A1967" i="2"/>
  <c r="C1967" i="2" s="1"/>
  <c r="B1966" i="2"/>
  <c r="V1967" i="2" l="1"/>
  <c r="U1967" i="2"/>
  <c r="S1967" i="2"/>
  <c r="Q1967" i="2"/>
  <c r="Y1967" i="2"/>
  <c r="T1967" i="2"/>
  <c r="P1967" i="2"/>
  <c r="R1967" i="2"/>
  <c r="O1967" i="2"/>
  <c r="X1967" i="2"/>
  <c r="W1967" i="2"/>
  <c r="E1961" i="1"/>
  <c r="P1960" i="1"/>
  <c r="AL1960" i="1" s="1"/>
  <c r="AM1960" i="1" s="1"/>
  <c r="N1967" i="2"/>
  <c r="J1967" i="2"/>
  <c r="I1967" i="2"/>
  <c r="G1967" i="2"/>
  <c r="D1967" i="2"/>
  <c r="F1967" i="2"/>
  <c r="M1967" i="2"/>
  <c r="L1967" i="2"/>
  <c r="K1967" i="2"/>
  <c r="H1967" i="2"/>
  <c r="E1967" i="2"/>
  <c r="A1968" i="2"/>
  <c r="C1968" i="2" s="1"/>
  <c r="B1967" i="2"/>
  <c r="S1968" i="2" l="1"/>
  <c r="R1968" i="2"/>
  <c r="P1968" i="2"/>
  <c r="X1968" i="2"/>
  <c r="V1968" i="2"/>
  <c r="Y1968" i="2"/>
  <c r="W1968" i="2"/>
  <c r="U1968" i="2"/>
  <c r="T1968" i="2"/>
  <c r="Q1968" i="2"/>
  <c r="O1968" i="2"/>
  <c r="E1962" i="1"/>
  <c r="P1961" i="1"/>
  <c r="AL1961" i="1" s="1"/>
  <c r="AM1961" i="1" s="1"/>
  <c r="N1968" i="2"/>
  <c r="M1968" i="2"/>
  <c r="G1968" i="2"/>
  <c r="E1968" i="2"/>
  <c r="K1968" i="2"/>
  <c r="J1968" i="2"/>
  <c r="I1968" i="2"/>
  <c r="F1968" i="2"/>
  <c r="H1968" i="2"/>
  <c r="L1968" i="2"/>
  <c r="D1968" i="2"/>
  <c r="A1969" i="2"/>
  <c r="C1969" i="2" s="1"/>
  <c r="B1968" i="2"/>
  <c r="P1969" i="2" l="1"/>
  <c r="X1969" i="2"/>
  <c r="O1969" i="2"/>
  <c r="W1969" i="2"/>
  <c r="U1969" i="2"/>
  <c r="S1969" i="2"/>
  <c r="Y1969" i="2"/>
  <c r="V1969" i="2"/>
  <c r="T1969" i="2"/>
  <c r="R1969" i="2"/>
  <c r="Q1969" i="2"/>
  <c r="E1963" i="1"/>
  <c r="P1962" i="1"/>
  <c r="AL1962" i="1" s="1"/>
  <c r="AM1962" i="1" s="1"/>
  <c r="N1969" i="2"/>
  <c r="M1969" i="2"/>
  <c r="J1969" i="2"/>
  <c r="F1969" i="2"/>
  <c r="E1969" i="2"/>
  <c r="L1969" i="2"/>
  <c r="I1969" i="2"/>
  <c r="H1969" i="2"/>
  <c r="G1969" i="2"/>
  <c r="D1969" i="2"/>
  <c r="K1969" i="2"/>
  <c r="A1970" i="2"/>
  <c r="C1970" i="2" s="1"/>
  <c r="B1969" i="2"/>
  <c r="U1970" i="2" l="1"/>
  <c r="T1970" i="2"/>
  <c r="R1970" i="2"/>
  <c r="P1970" i="2"/>
  <c r="X1970" i="2"/>
  <c r="S1970" i="2"/>
  <c r="O1970" i="2"/>
  <c r="Q1970" i="2"/>
  <c r="Y1970" i="2"/>
  <c r="W1970" i="2"/>
  <c r="V1970" i="2"/>
  <c r="E1964" i="1"/>
  <c r="P1963" i="1"/>
  <c r="AL1963" i="1" s="1"/>
  <c r="AM1963" i="1" s="1"/>
  <c r="N1970" i="2"/>
  <c r="L1970" i="2"/>
  <c r="K1970" i="2"/>
  <c r="I1970" i="2"/>
  <c r="M1970" i="2"/>
  <c r="J1970" i="2"/>
  <c r="D1970" i="2"/>
  <c r="G1970" i="2"/>
  <c r="F1970" i="2"/>
  <c r="E1970" i="2"/>
  <c r="H1970" i="2"/>
  <c r="A1971" i="2"/>
  <c r="C1971" i="2" s="1"/>
  <c r="B1970" i="2"/>
  <c r="R1971" i="2" l="1"/>
  <c r="Q1971" i="2"/>
  <c r="Y1971" i="2"/>
  <c r="O1971" i="2"/>
  <c r="W1971" i="2"/>
  <c r="U1971" i="2"/>
  <c r="X1971" i="2"/>
  <c r="V1971" i="2"/>
  <c r="T1971" i="2"/>
  <c r="S1971" i="2"/>
  <c r="P1971" i="2"/>
  <c r="E1965" i="1"/>
  <c r="P1964" i="1"/>
  <c r="AL1964" i="1" s="1"/>
  <c r="AM1964" i="1" s="1"/>
  <c r="N1971" i="2"/>
  <c r="M1971" i="2"/>
  <c r="L1971" i="2"/>
  <c r="K1971" i="2"/>
  <c r="H1971" i="2"/>
  <c r="E1971" i="2"/>
  <c r="D1971" i="2"/>
  <c r="I1971" i="2"/>
  <c r="J1971" i="2"/>
  <c r="G1971" i="2"/>
  <c r="F1971" i="2"/>
  <c r="A1972" i="2"/>
  <c r="C1972" i="2" s="1"/>
  <c r="B1971" i="2"/>
  <c r="O1972" i="2" l="1"/>
  <c r="W1972" i="2"/>
  <c r="V1972" i="2"/>
  <c r="T1972" i="2"/>
  <c r="R1972" i="2"/>
  <c r="Y1972" i="2"/>
  <c r="X1972" i="2"/>
  <c r="U1972" i="2"/>
  <c r="S1972" i="2"/>
  <c r="Q1972" i="2"/>
  <c r="P1972" i="2"/>
  <c r="E1966" i="1"/>
  <c r="P1965" i="1"/>
  <c r="AL1965" i="1" s="1"/>
  <c r="AM1965" i="1" s="1"/>
  <c r="N1972" i="2"/>
  <c r="L1972" i="2"/>
  <c r="K1972" i="2"/>
  <c r="J1972" i="2"/>
  <c r="I1972" i="2"/>
  <c r="F1972" i="2"/>
  <c r="H1972" i="2"/>
  <c r="G1972" i="2"/>
  <c r="E1972" i="2"/>
  <c r="M1972" i="2"/>
  <c r="D1972" i="2"/>
  <c r="A1973" i="2"/>
  <c r="C1973" i="2" s="1"/>
  <c r="B1972" i="2"/>
  <c r="T1973" i="2" l="1"/>
  <c r="S1973" i="2"/>
  <c r="Q1973" i="2"/>
  <c r="Y1973" i="2"/>
  <c r="O1973" i="2"/>
  <c r="W1973" i="2"/>
  <c r="R1973" i="2"/>
  <c r="P1973" i="2"/>
  <c r="X1973" i="2"/>
  <c r="V1973" i="2"/>
  <c r="U1973" i="2"/>
  <c r="E1967" i="1"/>
  <c r="P1966" i="1"/>
  <c r="AL1966" i="1" s="1"/>
  <c r="AM1966" i="1" s="1"/>
  <c r="N1973" i="2"/>
  <c r="F1973" i="2"/>
  <c r="J1973" i="2"/>
  <c r="K1973" i="2"/>
  <c r="I1973" i="2"/>
  <c r="H1973" i="2"/>
  <c r="G1973" i="2"/>
  <c r="D1973" i="2"/>
  <c r="M1973" i="2"/>
  <c r="E1973" i="2"/>
  <c r="L1973" i="2"/>
  <c r="A1974" i="2"/>
  <c r="C1974" i="2" s="1"/>
  <c r="B1973" i="2"/>
  <c r="Q1974" i="2" l="1"/>
  <c r="Y1974" i="2"/>
  <c r="P1974" i="2"/>
  <c r="X1974" i="2"/>
  <c r="V1974" i="2"/>
  <c r="T1974" i="2"/>
  <c r="W1974" i="2"/>
  <c r="U1974" i="2"/>
  <c r="S1974" i="2"/>
  <c r="R1974" i="2"/>
  <c r="O1974" i="2"/>
  <c r="E1968" i="1"/>
  <c r="P1967" i="1"/>
  <c r="AL1967" i="1" s="1"/>
  <c r="AM1967" i="1" s="1"/>
  <c r="N1974" i="2"/>
  <c r="L1974" i="2"/>
  <c r="M1974" i="2"/>
  <c r="K1974" i="2"/>
  <c r="D1974" i="2"/>
  <c r="H1974" i="2"/>
  <c r="J1974" i="2"/>
  <c r="G1974" i="2"/>
  <c r="F1974" i="2"/>
  <c r="E1974" i="2"/>
  <c r="I1974" i="2"/>
  <c r="A1975" i="2"/>
  <c r="C1975" i="2" s="1"/>
  <c r="B1974" i="2"/>
  <c r="V1975" i="2" l="1"/>
  <c r="U1975" i="2"/>
  <c r="S1975" i="2"/>
  <c r="Q1975" i="2"/>
  <c r="Y1975" i="2"/>
  <c r="X1975" i="2"/>
  <c r="W1975" i="2"/>
  <c r="T1975" i="2"/>
  <c r="R1975" i="2"/>
  <c r="P1975" i="2"/>
  <c r="O1975" i="2"/>
  <c r="P1968" i="1"/>
  <c r="AL1968" i="1" s="1"/>
  <c r="AM1968" i="1" s="1"/>
  <c r="E1969" i="1"/>
  <c r="N1975" i="2"/>
  <c r="M1975" i="2"/>
  <c r="L1975" i="2"/>
  <c r="F1975" i="2"/>
  <c r="J1975" i="2"/>
  <c r="I1975" i="2"/>
  <c r="G1975" i="2"/>
  <c r="K1975" i="2"/>
  <c r="H1975" i="2"/>
  <c r="E1975" i="2"/>
  <c r="D1975" i="2"/>
  <c r="A1976" i="2"/>
  <c r="C1976" i="2" s="1"/>
  <c r="B1975" i="2"/>
  <c r="S1976" i="2" l="1"/>
  <c r="R1976" i="2"/>
  <c r="P1976" i="2"/>
  <c r="X1976" i="2"/>
  <c r="V1976" i="2"/>
  <c r="Q1976" i="2"/>
  <c r="O1976" i="2"/>
  <c r="Y1976" i="2"/>
  <c r="W1976" i="2"/>
  <c r="U1976" i="2"/>
  <c r="T1976" i="2"/>
  <c r="E1970" i="1"/>
  <c r="P1969" i="1"/>
  <c r="AL1969" i="1" s="1"/>
  <c r="AM1969" i="1" s="1"/>
  <c r="N1976" i="2"/>
  <c r="L1976" i="2"/>
  <c r="K1976" i="2"/>
  <c r="J1976" i="2"/>
  <c r="I1976" i="2"/>
  <c r="F1976" i="2"/>
  <c r="H1976" i="2"/>
  <c r="M1976" i="2"/>
  <c r="G1976" i="2"/>
  <c r="D1976" i="2"/>
  <c r="E1976" i="2"/>
  <c r="A1977" i="2"/>
  <c r="C1977" i="2" s="1"/>
  <c r="B1976" i="2"/>
  <c r="P1977" i="2" l="1"/>
  <c r="X1977" i="2"/>
  <c r="O1977" i="2"/>
  <c r="W1977" i="2"/>
  <c r="U1977" i="2"/>
  <c r="S1977" i="2"/>
  <c r="V1977" i="2"/>
  <c r="T1977" i="2"/>
  <c r="R1977" i="2"/>
  <c r="Q1977" i="2"/>
  <c r="Y1977" i="2"/>
  <c r="E1971" i="1"/>
  <c r="P1970" i="1"/>
  <c r="AL1970" i="1" s="1"/>
  <c r="AM1970" i="1" s="1"/>
  <c r="N1977" i="2"/>
  <c r="L1977" i="2"/>
  <c r="I1977" i="2"/>
  <c r="H1977" i="2"/>
  <c r="G1977" i="2"/>
  <c r="D1977" i="2"/>
  <c r="M1977" i="2"/>
  <c r="F1977" i="2"/>
  <c r="E1977" i="2"/>
  <c r="J1977" i="2"/>
  <c r="K1977" i="2"/>
  <c r="A1978" i="2"/>
  <c r="C1978" i="2" s="1"/>
  <c r="B1977" i="2"/>
  <c r="U1978" i="2" l="1"/>
  <c r="T1978" i="2"/>
  <c r="R1978" i="2"/>
  <c r="P1978" i="2"/>
  <c r="X1978" i="2"/>
  <c r="W1978" i="2"/>
  <c r="Y1978" i="2"/>
  <c r="V1978" i="2"/>
  <c r="S1978" i="2"/>
  <c r="Q1978" i="2"/>
  <c r="O1978" i="2"/>
  <c r="E1972" i="1"/>
  <c r="P1971" i="1"/>
  <c r="AL1971" i="1" s="1"/>
  <c r="AM1971" i="1" s="1"/>
  <c r="N1978" i="2"/>
  <c r="G1978" i="2"/>
  <c r="F1978" i="2"/>
  <c r="E1978" i="2"/>
  <c r="M1978" i="2"/>
  <c r="J1978" i="2"/>
  <c r="L1978" i="2"/>
  <c r="K1978" i="2"/>
  <c r="I1978" i="2"/>
  <c r="D1978" i="2"/>
  <c r="H1978" i="2"/>
  <c r="A1979" i="2"/>
  <c r="C1979" i="2" s="1"/>
  <c r="B1978" i="2"/>
  <c r="R1979" i="2" l="1"/>
  <c r="Q1979" i="2"/>
  <c r="Y1979" i="2"/>
  <c r="O1979" i="2"/>
  <c r="W1979" i="2"/>
  <c r="U1979" i="2"/>
  <c r="P1979" i="2"/>
  <c r="X1979" i="2"/>
  <c r="V1979" i="2"/>
  <c r="T1979" i="2"/>
  <c r="S1979" i="2"/>
  <c r="E1973" i="1"/>
  <c r="P1972" i="1"/>
  <c r="AL1972" i="1" s="1"/>
  <c r="AM1972" i="1" s="1"/>
  <c r="N1979" i="2"/>
  <c r="I1979" i="2"/>
  <c r="E1979" i="2"/>
  <c r="D1979" i="2"/>
  <c r="F1979" i="2"/>
  <c r="G1979" i="2"/>
  <c r="L1979" i="2"/>
  <c r="K1979" i="2"/>
  <c r="H1979" i="2"/>
  <c r="J1979" i="2"/>
  <c r="M1979" i="2"/>
  <c r="A1980" i="2"/>
  <c r="C1980" i="2" s="1"/>
  <c r="B1979" i="2"/>
  <c r="O1980" i="2" l="1"/>
  <c r="W1980" i="2"/>
  <c r="V1980" i="2"/>
  <c r="T1980" i="2"/>
  <c r="R1980" i="2"/>
  <c r="U1980" i="2"/>
  <c r="S1980" i="2"/>
  <c r="Q1980" i="2"/>
  <c r="P1980" i="2"/>
  <c r="Y1980" i="2"/>
  <c r="X1980" i="2"/>
  <c r="E1974" i="1"/>
  <c r="P1973" i="1"/>
  <c r="AL1973" i="1" s="1"/>
  <c r="AM1973" i="1" s="1"/>
  <c r="N1980" i="2"/>
  <c r="D1980" i="2"/>
  <c r="H1980" i="2"/>
  <c r="G1980" i="2"/>
  <c r="E1980" i="2"/>
  <c r="L1980" i="2"/>
  <c r="M1980" i="2"/>
  <c r="K1980" i="2"/>
  <c r="J1980" i="2"/>
  <c r="I1980" i="2"/>
  <c r="F1980" i="2"/>
  <c r="A1981" i="2"/>
  <c r="C1981" i="2" s="1"/>
  <c r="B1980" i="2"/>
  <c r="T1981" i="2" l="1"/>
  <c r="S1981" i="2"/>
  <c r="Q1981" i="2"/>
  <c r="Y1981" i="2"/>
  <c r="O1981" i="2"/>
  <c r="W1981" i="2"/>
  <c r="V1981" i="2"/>
  <c r="X1981" i="2"/>
  <c r="U1981" i="2"/>
  <c r="R1981" i="2"/>
  <c r="P1981" i="2"/>
  <c r="E1975" i="1"/>
  <c r="P1974" i="1"/>
  <c r="AL1974" i="1" s="1"/>
  <c r="AM1974" i="1" s="1"/>
  <c r="N1981" i="2"/>
  <c r="M1981" i="2"/>
  <c r="K1981" i="2"/>
  <c r="E1981" i="2"/>
  <c r="L1981" i="2"/>
  <c r="I1981" i="2"/>
  <c r="H1981" i="2"/>
  <c r="G1981" i="2"/>
  <c r="D1981" i="2"/>
  <c r="F1981" i="2"/>
  <c r="J1981" i="2"/>
  <c r="A1982" i="2"/>
  <c r="C1982" i="2" s="1"/>
  <c r="B1981" i="2"/>
  <c r="Q1982" i="2" l="1"/>
  <c r="Y1982" i="2"/>
  <c r="P1982" i="2"/>
  <c r="X1982" i="2"/>
  <c r="V1982" i="2"/>
  <c r="T1982" i="2"/>
  <c r="O1982" i="2"/>
  <c r="W1982" i="2"/>
  <c r="U1982" i="2"/>
  <c r="S1982" i="2"/>
  <c r="R1982" i="2"/>
  <c r="E1976" i="1"/>
  <c r="P1975" i="1"/>
  <c r="AL1975" i="1" s="1"/>
  <c r="AM1975" i="1" s="1"/>
  <c r="N1982" i="2"/>
  <c r="K1982" i="2"/>
  <c r="D1982" i="2"/>
  <c r="M1982" i="2"/>
  <c r="J1982" i="2"/>
  <c r="H1982" i="2"/>
  <c r="G1982" i="2"/>
  <c r="F1982" i="2"/>
  <c r="E1982" i="2"/>
  <c r="I1982" i="2"/>
  <c r="L1982" i="2"/>
  <c r="A1983" i="2"/>
  <c r="C1983" i="2" s="1"/>
  <c r="B1982" i="2"/>
  <c r="V1983" i="2" l="1"/>
  <c r="U1983" i="2"/>
  <c r="S1983" i="2"/>
  <c r="Q1983" i="2"/>
  <c r="Y1983" i="2"/>
  <c r="T1983" i="2"/>
  <c r="R1983" i="2"/>
  <c r="P1983" i="2"/>
  <c r="O1983" i="2"/>
  <c r="X1983" i="2"/>
  <c r="W1983" i="2"/>
  <c r="E1977" i="1"/>
  <c r="P1976" i="1"/>
  <c r="AL1976" i="1" s="1"/>
  <c r="AM1976" i="1" s="1"/>
  <c r="N1983" i="2"/>
  <c r="J1983" i="2"/>
  <c r="I1983" i="2"/>
  <c r="G1983" i="2"/>
  <c r="M1983" i="2"/>
  <c r="L1983" i="2"/>
  <c r="K1983" i="2"/>
  <c r="H1983" i="2"/>
  <c r="E1983" i="2"/>
  <c r="D1983" i="2"/>
  <c r="F1983" i="2"/>
  <c r="A1984" i="2"/>
  <c r="C1984" i="2" s="1"/>
  <c r="B1983" i="2"/>
  <c r="S1984" i="2" l="1"/>
  <c r="R1984" i="2"/>
  <c r="P1984" i="2"/>
  <c r="X1984" i="2"/>
  <c r="V1984" i="2"/>
  <c r="Y1984" i="2"/>
  <c r="U1984" i="2"/>
  <c r="W1984" i="2"/>
  <c r="T1984" i="2"/>
  <c r="Q1984" i="2"/>
  <c r="O1984" i="2"/>
  <c r="E1978" i="1"/>
  <c r="P1977" i="1"/>
  <c r="AL1977" i="1" s="1"/>
  <c r="AM1977" i="1" s="1"/>
  <c r="N1984" i="2"/>
  <c r="K1984" i="2"/>
  <c r="J1984" i="2"/>
  <c r="I1984" i="2"/>
  <c r="F1984" i="2"/>
  <c r="M1984" i="2"/>
  <c r="G1984" i="2"/>
  <c r="D1984" i="2"/>
  <c r="E1984" i="2"/>
  <c r="L1984" i="2"/>
  <c r="H1984" i="2"/>
  <c r="A1985" i="2"/>
  <c r="C1985" i="2" s="1"/>
  <c r="B1984" i="2"/>
  <c r="P1985" i="2" l="1"/>
  <c r="X1985" i="2"/>
  <c r="O1985" i="2"/>
  <c r="W1985" i="2"/>
  <c r="U1985" i="2"/>
  <c r="S1985" i="2"/>
  <c r="Y1985" i="2"/>
  <c r="V1985" i="2"/>
  <c r="T1985" i="2"/>
  <c r="R1985" i="2"/>
  <c r="Q1985" i="2"/>
  <c r="E1979" i="1"/>
  <c r="P1978" i="1"/>
  <c r="AL1978" i="1" s="1"/>
  <c r="AM1978" i="1" s="1"/>
  <c r="N1985" i="2"/>
  <c r="I1985" i="2"/>
  <c r="H1985" i="2"/>
  <c r="G1985" i="2"/>
  <c r="D1985" i="2"/>
  <c r="F1985" i="2"/>
  <c r="E1985" i="2"/>
  <c r="J1985" i="2"/>
  <c r="L1985" i="2"/>
  <c r="M1985" i="2"/>
  <c r="K1985" i="2"/>
  <c r="A1986" i="2"/>
  <c r="C1986" i="2" s="1"/>
  <c r="B1985" i="2"/>
  <c r="U1986" i="2" l="1"/>
  <c r="T1986" i="2"/>
  <c r="R1986" i="2"/>
  <c r="P1986" i="2"/>
  <c r="X1986" i="2"/>
  <c r="S1986" i="2"/>
  <c r="O1986" i="2"/>
  <c r="Q1986" i="2"/>
  <c r="Y1986" i="2"/>
  <c r="W1986" i="2"/>
  <c r="V1986" i="2"/>
  <c r="E1980" i="1"/>
  <c r="P1979" i="1"/>
  <c r="AL1979" i="1" s="1"/>
  <c r="AM1979" i="1" s="1"/>
  <c r="N1986" i="2"/>
  <c r="G1986" i="2"/>
  <c r="F1986" i="2"/>
  <c r="E1986" i="2"/>
  <c r="L1986" i="2"/>
  <c r="K1986" i="2"/>
  <c r="I1986" i="2"/>
  <c r="H1986" i="2"/>
  <c r="M1986" i="2"/>
  <c r="J1986" i="2"/>
  <c r="D1986" i="2"/>
  <c r="A1987" i="2"/>
  <c r="C1987" i="2" s="1"/>
  <c r="B1986" i="2"/>
  <c r="R1987" i="2" l="1"/>
  <c r="Q1987" i="2"/>
  <c r="Y1987" i="2"/>
  <c r="O1987" i="2"/>
  <c r="W1987" i="2"/>
  <c r="U1987" i="2"/>
  <c r="X1987" i="2"/>
  <c r="V1987" i="2"/>
  <c r="T1987" i="2"/>
  <c r="S1987" i="2"/>
  <c r="P1987" i="2"/>
  <c r="E1981" i="1"/>
  <c r="P1980" i="1"/>
  <c r="AL1980" i="1" s="1"/>
  <c r="AM1980" i="1" s="1"/>
  <c r="N1987" i="2"/>
  <c r="H1987" i="2"/>
  <c r="G1987" i="2"/>
  <c r="F1987" i="2"/>
  <c r="I1987" i="2"/>
  <c r="E1987" i="2"/>
  <c r="D1987" i="2"/>
  <c r="K1987" i="2"/>
  <c r="M1987" i="2"/>
  <c r="L1987" i="2"/>
  <c r="J1987" i="2"/>
  <c r="A1988" i="2"/>
  <c r="C1988" i="2" s="1"/>
  <c r="B1987" i="2"/>
  <c r="O1988" i="2" l="1"/>
  <c r="W1988" i="2"/>
  <c r="V1988" i="2"/>
  <c r="T1988" i="2"/>
  <c r="R1988" i="2"/>
  <c r="Y1988" i="2"/>
  <c r="X1988" i="2"/>
  <c r="U1988" i="2"/>
  <c r="S1988" i="2"/>
  <c r="Q1988" i="2"/>
  <c r="P1988" i="2"/>
  <c r="E1982" i="1"/>
  <c r="P1981" i="1"/>
  <c r="AL1981" i="1" s="1"/>
  <c r="AM1981" i="1" s="1"/>
  <c r="N1988" i="2"/>
  <c r="M1988" i="2"/>
  <c r="I1988" i="2"/>
  <c r="L1988" i="2"/>
  <c r="E1988" i="2"/>
  <c r="F1988" i="2"/>
  <c r="K1988" i="2"/>
  <c r="H1988" i="2"/>
  <c r="J1988" i="2"/>
  <c r="D1988" i="2"/>
  <c r="G1988" i="2"/>
  <c r="A1989" i="2"/>
  <c r="C1989" i="2" s="1"/>
  <c r="B1988" i="2"/>
  <c r="T1989" i="2" l="1"/>
  <c r="S1989" i="2"/>
  <c r="Q1989" i="2"/>
  <c r="Y1989" i="2"/>
  <c r="O1989" i="2"/>
  <c r="W1989" i="2"/>
  <c r="R1989" i="2"/>
  <c r="P1989" i="2"/>
  <c r="X1989" i="2"/>
  <c r="V1989" i="2"/>
  <c r="U1989" i="2"/>
  <c r="E1983" i="1"/>
  <c r="P1982" i="1"/>
  <c r="AL1982" i="1" s="1"/>
  <c r="AM1982" i="1" s="1"/>
  <c r="N1989" i="2"/>
  <c r="L1989" i="2"/>
  <c r="D1989" i="2"/>
  <c r="G1989" i="2"/>
  <c r="H1989" i="2"/>
  <c r="F1989" i="2"/>
  <c r="K1989" i="2"/>
  <c r="J1989" i="2"/>
  <c r="M1989" i="2"/>
  <c r="E1989" i="2"/>
  <c r="I1989" i="2"/>
  <c r="A1990" i="2"/>
  <c r="C1990" i="2" s="1"/>
  <c r="B1989" i="2"/>
  <c r="Q1990" i="2" l="1"/>
  <c r="Y1990" i="2"/>
  <c r="P1990" i="2"/>
  <c r="X1990" i="2"/>
  <c r="V1990" i="2"/>
  <c r="T1990" i="2"/>
  <c r="W1990" i="2"/>
  <c r="U1990" i="2"/>
  <c r="S1990" i="2"/>
  <c r="R1990" i="2"/>
  <c r="O1990" i="2"/>
  <c r="E1984" i="1"/>
  <c r="P1983" i="1"/>
  <c r="AL1983" i="1" s="1"/>
  <c r="AM1983" i="1" s="1"/>
  <c r="N1990" i="2"/>
  <c r="J1990" i="2"/>
  <c r="L1990" i="2"/>
  <c r="K1990" i="2"/>
  <c r="I1990" i="2"/>
  <c r="F1990" i="2"/>
  <c r="G1990" i="2"/>
  <c r="D1990" i="2"/>
  <c r="H1990" i="2"/>
  <c r="M1990" i="2"/>
  <c r="E1990" i="2"/>
  <c r="A1991" i="2"/>
  <c r="C1991" i="2" s="1"/>
  <c r="B1990" i="2"/>
  <c r="V1991" i="2" l="1"/>
  <c r="U1991" i="2"/>
  <c r="S1991" i="2"/>
  <c r="Q1991" i="2"/>
  <c r="Y1991" i="2"/>
  <c r="X1991" i="2"/>
  <c r="W1991" i="2"/>
  <c r="T1991" i="2"/>
  <c r="R1991" i="2"/>
  <c r="P1991" i="2"/>
  <c r="O1991" i="2"/>
  <c r="E1985" i="1"/>
  <c r="P1984" i="1"/>
  <c r="AL1984" i="1" s="1"/>
  <c r="AM1984" i="1" s="1"/>
  <c r="N1991" i="2"/>
  <c r="K1991" i="2"/>
  <c r="J1991" i="2"/>
  <c r="I1991" i="2"/>
  <c r="E1991" i="2"/>
  <c r="H1991" i="2"/>
  <c r="D1991" i="2"/>
  <c r="G1991" i="2"/>
  <c r="F1991" i="2"/>
  <c r="M1991" i="2"/>
  <c r="L1991" i="2"/>
  <c r="A1992" i="2"/>
  <c r="C1992" i="2" s="1"/>
  <c r="B1991" i="2"/>
  <c r="S1992" i="2" l="1"/>
  <c r="R1992" i="2"/>
  <c r="P1992" i="2"/>
  <c r="X1992" i="2"/>
  <c r="V1992" i="2"/>
  <c r="Q1992" i="2"/>
  <c r="O1992" i="2"/>
  <c r="Y1992" i="2"/>
  <c r="W1992" i="2"/>
  <c r="U1992" i="2"/>
  <c r="T1992" i="2"/>
  <c r="E1986" i="1"/>
  <c r="P1985" i="1"/>
  <c r="AL1985" i="1" s="1"/>
  <c r="AM1985" i="1" s="1"/>
  <c r="N1992" i="2"/>
  <c r="J1992" i="2"/>
  <c r="I1992" i="2"/>
  <c r="H1992" i="2"/>
  <c r="D1992" i="2"/>
  <c r="E1992" i="2"/>
  <c r="M1992" i="2"/>
  <c r="G1992" i="2"/>
  <c r="F1992" i="2"/>
  <c r="K1992" i="2"/>
  <c r="L1992" i="2"/>
  <c r="A1993" i="2"/>
  <c r="C1993" i="2" s="1"/>
  <c r="B1992" i="2"/>
  <c r="P1993" i="2" l="1"/>
  <c r="X1993" i="2"/>
  <c r="O1993" i="2"/>
  <c r="W1993" i="2"/>
  <c r="U1993" i="2"/>
  <c r="S1993" i="2"/>
  <c r="V1993" i="2"/>
  <c r="T1993" i="2"/>
  <c r="R1993" i="2"/>
  <c r="Q1993" i="2"/>
  <c r="Y1993" i="2"/>
  <c r="E1987" i="1"/>
  <c r="P1986" i="1"/>
  <c r="AL1986" i="1" s="1"/>
  <c r="AM1986" i="1" s="1"/>
  <c r="N1993" i="2"/>
  <c r="I1993" i="2"/>
  <c r="H1993" i="2"/>
  <c r="G1993" i="2"/>
  <c r="K1993" i="2"/>
  <c r="L1993" i="2"/>
  <c r="M1993" i="2"/>
  <c r="F1993" i="2"/>
  <c r="D1993" i="2"/>
  <c r="J1993" i="2"/>
  <c r="E1993" i="2"/>
  <c r="A1994" i="2"/>
  <c r="C1994" i="2" s="1"/>
  <c r="B1993" i="2"/>
  <c r="U1994" i="2" l="1"/>
  <c r="T1994" i="2"/>
  <c r="R1994" i="2"/>
  <c r="P1994" i="2"/>
  <c r="X1994" i="2"/>
  <c r="W1994" i="2"/>
  <c r="Y1994" i="2"/>
  <c r="V1994" i="2"/>
  <c r="S1994" i="2"/>
  <c r="Q1994" i="2"/>
  <c r="O1994" i="2"/>
  <c r="E1988" i="1"/>
  <c r="P1987" i="1"/>
  <c r="AL1987" i="1" s="1"/>
  <c r="AM1987" i="1" s="1"/>
  <c r="N1994" i="2"/>
  <c r="D1994" i="2"/>
  <c r="E1994" i="2"/>
  <c r="J1994" i="2"/>
  <c r="G1994" i="2"/>
  <c r="F1994" i="2"/>
  <c r="M1994" i="2"/>
  <c r="I1994" i="2"/>
  <c r="L1994" i="2"/>
  <c r="H1994" i="2"/>
  <c r="K1994" i="2"/>
  <c r="A1995" i="2"/>
  <c r="C1995" i="2" s="1"/>
  <c r="B1994" i="2"/>
  <c r="R1995" i="2" l="1"/>
  <c r="Q1995" i="2"/>
  <c r="Y1995" i="2"/>
  <c r="O1995" i="2"/>
  <c r="W1995" i="2"/>
  <c r="U1995" i="2"/>
  <c r="P1995" i="2"/>
  <c r="X1995" i="2"/>
  <c r="V1995" i="2"/>
  <c r="T1995" i="2"/>
  <c r="S1995" i="2"/>
  <c r="E1989" i="1"/>
  <c r="P1988" i="1"/>
  <c r="AL1988" i="1" s="1"/>
  <c r="AM1988" i="1" s="1"/>
  <c r="N1995" i="2"/>
  <c r="M1995" i="2"/>
  <c r="H1995" i="2"/>
  <c r="L1995" i="2"/>
  <c r="I1995" i="2"/>
  <c r="K1995" i="2"/>
  <c r="G1995" i="2"/>
  <c r="F1995" i="2"/>
  <c r="E1995" i="2"/>
  <c r="J1995" i="2"/>
  <c r="D1995" i="2"/>
  <c r="A1996" i="2"/>
  <c r="C1996" i="2" s="1"/>
  <c r="B1995" i="2"/>
  <c r="O1996" i="2" l="1"/>
  <c r="W1996" i="2"/>
  <c r="V1996" i="2"/>
  <c r="T1996" i="2"/>
  <c r="R1996" i="2"/>
  <c r="U1996" i="2"/>
  <c r="S1996" i="2"/>
  <c r="Q1996" i="2"/>
  <c r="P1996" i="2"/>
  <c r="Y1996" i="2"/>
  <c r="X1996" i="2"/>
  <c r="E1990" i="1"/>
  <c r="P1989" i="1"/>
  <c r="AL1989" i="1" s="1"/>
  <c r="AM1989" i="1" s="1"/>
  <c r="N1996" i="2"/>
  <c r="F1996" i="2"/>
  <c r="M1996" i="2"/>
  <c r="J1996" i="2"/>
  <c r="L1996" i="2"/>
  <c r="K1996" i="2"/>
  <c r="G1996" i="2"/>
  <c r="E1996" i="2"/>
  <c r="D1996" i="2"/>
  <c r="H1996" i="2"/>
  <c r="I1996" i="2"/>
  <c r="A1997" i="2"/>
  <c r="C1997" i="2" s="1"/>
  <c r="B1996" i="2"/>
  <c r="T1997" i="2" l="1"/>
  <c r="S1997" i="2"/>
  <c r="Q1997" i="2"/>
  <c r="Y1997" i="2"/>
  <c r="O1997" i="2"/>
  <c r="W1997" i="2"/>
  <c r="V1997" i="2"/>
  <c r="X1997" i="2"/>
  <c r="U1997" i="2"/>
  <c r="R1997" i="2"/>
  <c r="P1997" i="2"/>
  <c r="E1991" i="1"/>
  <c r="P1990" i="1"/>
  <c r="AL1990" i="1" s="1"/>
  <c r="AM1990" i="1" s="1"/>
  <c r="N1997" i="2"/>
  <c r="D1997" i="2"/>
  <c r="K1997" i="2"/>
  <c r="M1997" i="2"/>
  <c r="I1997" i="2"/>
  <c r="L1997" i="2"/>
  <c r="F1997" i="2"/>
  <c r="E1997" i="2"/>
  <c r="H1997" i="2"/>
  <c r="J1997" i="2"/>
  <c r="G1997" i="2"/>
  <c r="A1998" i="2"/>
  <c r="C1998" i="2" s="1"/>
  <c r="B1997" i="2"/>
  <c r="Q1998" i="2" l="1"/>
  <c r="Y1998" i="2"/>
  <c r="P1998" i="2"/>
  <c r="X1998" i="2"/>
  <c r="V1998" i="2"/>
  <c r="T1998" i="2"/>
  <c r="O1998" i="2"/>
  <c r="W1998" i="2"/>
  <c r="U1998" i="2"/>
  <c r="S1998" i="2"/>
  <c r="R1998" i="2"/>
  <c r="E1992" i="1"/>
  <c r="P1991" i="1"/>
  <c r="AL1991" i="1" s="1"/>
  <c r="AM1991" i="1" s="1"/>
  <c r="N1998" i="2"/>
  <c r="M1998" i="2"/>
  <c r="L1998" i="2"/>
  <c r="H1998" i="2"/>
  <c r="E1998" i="2"/>
  <c r="D1998" i="2"/>
  <c r="F1998" i="2"/>
  <c r="J1998" i="2"/>
  <c r="I1998" i="2"/>
  <c r="K1998" i="2"/>
  <c r="G1998" i="2"/>
  <c r="A1999" i="2"/>
  <c r="C1999" i="2" s="1"/>
  <c r="B1998" i="2"/>
  <c r="V1999" i="2" l="1"/>
  <c r="U1999" i="2"/>
  <c r="S1999" i="2"/>
  <c r="Q1999" i="2"/>
  <c r="Y1999" i="2"/>
  <c r="T1999" i="2"/>
  <c r="R1999" i="2"/>
  <c r="P1999" i="2"/>
  <c r="O1999" i="2"/>
  <c r="X1999" i="2"/>
  <c r="W1999" i="2"/>
  <c r="E1993" i="1"/>
  <c r="P1992" i="1"/>
  <c r="AL1992" i="1" s="1"/>
  <c r="AM1992" i="1" s="1"/>
  <c r="N1999" i="2"/>
  <c r="M1999" i="2"/>
  <c r="L1999" i="2"/>
  <c r="K1999" i="2"/>
  <c r="G1999" i="2"/>
  <c r="D1999" i="2"/>
  <c r="J1999" i="2"/>
  <c r="F1999" i="2"/>
  <c r="E1999" i="2"/>
  <c r="I1999" i="2"/>
  <c r="H1999" i="2"/>
  <c r="A2000" i="2"/>
  <c r="C2000" i="2" s="1"/>
  <c r="B1999" i="2"/>
  <c r="S2000" i="2" l="1"/>
  <c r="R2000" i="2"/>
  <c r="P2000" i="2"/>
  <c r="X2000" i="2"/>
  <c r="V2000" i="2"/>
  <c r="Y2000" i="2"/>
  <c r="U2000" i="2"/>
  <c r="W2000" i="2"/>
  <c r="T2000" i="2"/>
  <c r="Q2000" i="2"/>
  <c r="O2000" i="2"/>
  <c r="E1994" i="1"/>
  <c r="P1993" i="1"/>
  <c r="AL1993" i="1" s="1"/>
  <c r="AM1993" i="1" s="1"/>
  <c r="N2000" i="2"/>
  <c r="I2000" i="2"/>
  <c r="L2000" i="2"/>
  <c r="K2000" i="2"/>
  <c r="J2000" i="2"/>
  <c r="G2000" i="2"/>
  <c r="D2000" i="2"/>
  <c r="E2000" i="2"/>
  <c r="F2000" i="2"/>
  <c r="M2000" i="2"/>
  <c r="H2000" i="2"/>
  <c r="A2001" i="2"/>
  <c r="C2001" i="2" s="1"/>
  <c r="B2000" i="2"/>
  <c r="P2001" i="2" l="1"/>
  <c r="X2001" i="2"/>
  <c r="O2001" i="2"/>
  <c r="W2001" i="2"/>
  <c r="U2001" i="2"/>
  <c r="S2001" i="2"/>
  <c r="Y2001" i="2"/>
  <c r="V2001" i="2"/>
  <c r="T2001" i="2"/>
  <c r="R2001" i="2"/>
  <c r="Q2001" i="2"/>
  <c r="E1995" i="1"/>
  <c r="P1994" i="1"/>
  <c r="AL1994" i="1" s="1"/>
  <c r="AM1994" i="1" s="1"/>
  <c r="N2001" i="2"/>
  <c r="L2001" i="2"/>
  <c r="D2001" i="2"/>
  <c r="G2001" i="2"/>
  <c r="H2001" i="2"/>
  <c r="K2001" i="2"/>
  <c r="J2001" i="2"/>
  <c r="I2001" i="2"/>
  <c r="F2001" i="2"/>
  <c r="E2001" i="2"/>
  <c r="M2001" i="2"/>
  <c r="A2002" i="2"/>
  <c r="C2002" i="2" s="1"/>
  <c r="B2001" i="2"/>
  <c r="U2002" i="2" l="1"/>
  <c r="T2002" i="2"/>
  <c r="R2002" i="2"/>
  <c r="P2002" i="2"/>
  <c r="X2002" i="2"/>
  <c r="S2002" i="2"/>
  <c r="Q2002" i="2"/>
  <c r="O2002" i="2"/>
  <c r="Y2002" i="2"/>
  <c r="W2002" i="2"/>
  <c r="V2002" i="2"/>
  <c r="E1996" i="1"/>
  <c r="P1995" i="1"/>
  <c r="AL1995" i="1" s="1"/>
  <c r="AM1995" i="1" s="1"/>
  <c r="N2002" i="2"/>
  <c r="J2002" i="2"/>
  <c r="D2002" i="2"/>
  <c r="G2002" i="2"/>
  <c r="L2002" i="2"/>
  <c r="K2002" i="2"/>
  <c r="I2002" i="2"/>
  <c r="H2002" i="2"/>
  <c r="E2002" i="2"/>
  <c r="F2002" i="2"/>
  <c r="M2002" i="2"/>
  <c r="A2003" i="2"/>
  <c r="C2003" i="2" s="1"/>
  <c r="B2002" i="2"/>
  <c r="R2003" i="2" l="1"/>
  <c r="Q2003" i="2"/>
  <c r="Y2003" i="2"/>
  <c r="O2003" i="2"/>
  <c r="W2003" i="2"/>
  <c r="U2003" i="2"/>
  <c r="X2003" i="2"/>
  <c r="T2003" i="2"/>
  <c r="V2003" i="2"/>
  <c r="S2003" i="2"/>
  <c r="P2003" i="2"/>
  <c r="E1997" i="1"/>
  <c r="P1996" i="1"/>
  <c r="AL1996" i="1" s="1"/>
  <c r="AM1996" i="1" s="1"/>
  <c r="N2003" i="2"/>
  <c r="H2003" i="2"/>
  <c r="E2003" i="2"/>
  <c r="G2003" i="2"/>
  <c r="L2003" i="2"/>
  <c r="M2003" i="2"/>
  <c r="J2003" i="2"/>
  <c r="I2003" i="2"/>
  <c r="F2003" i="2"/>
  <c r="K2003" i="2"/>
  <c r="D2003" i="2"/>
  <c r="A2004" i="2"/>
  <c r="C2004" i="2" s="1"/>
  <c r="B2003" i="2"/>
  <c r="O2004" i="2" l="1"/>
  <c r="W2004" i="2"/>
  <c r="V2004" i="2"/>
  <c r="T2004" i="2"/>
  <c r="R2004" i="2"/>
  <c r="Y2004" i="2"/>
  <c r="X2004" i="2"/>
  <c r="U2004" i="2"/>
  <c r="S2004" i="2"/>
  <c r="Q2004" i="2"/>
  <c r="P2004" i="2"/>
  <c r="E1998" i="1"/>
  <c r="P1997" i="1"/>
  <c r="AL1997" i="1" s="1"/>
  <c r="AM1997" i="1" s="1"/>
  <c r="N2004" i="2"/>
  <c r="L2004" i="2"/>
  <c r="M2004" i="2"/>
  <c r="F2004" i="2"/>
  <c r="I2004" i="2"/>
  <c r="G2004" i="2"/>
  <c r="D2004" i="2"/>
  <c r="E2004" i="2"/>
  <c r="H2004" i="2"/>
  <c r="J2004" i="2"/>
  <c r="K2004" i="2"/>
  <c r="A2005" i="2"/>
  <c r="C2005" i="2" s="1"/>
  <c r="B2004" i="2"/>
  <c r="T2005" i="2" l="1"/>
  <c r="S2005" i="2"/>
  <c r="Q2005" i="2"/>
  <c r="Y2005" i="2"/>
  <c r="O2005" i="2"/>
  <c r="W2005" i="2"/>
  <c r="R2005" i="2"/>
  <c r="P2005" i="2"/>
  <c r="X2005" i="2"/>
  <c r="V2005" i="2"/>
  <c r="U2005" i="2"/>
  <c r="E1999" i="1"/>
  <c r="P1998" i="1"/>
  <c r="AL1998" i="1" s="1"/>
  <c r="AM1998" i="1" s="1"/>
  <c r="N2005" i="2"/>
  <c r="K2005" i="2"/>
  <c r="H2005" i="2"/>
  <c r="G2005" i="2"/>
  <c r="F2005" i="2"/>
  <c r="J2005" i="2"/>
  <c r="E2005" i="2"/>
  <c r="L2005" i="2"/>
  <c r="D2005" i="2"/>
  <c r="M2005" i="2"/>
  <c r="I2005" i="2"/>
  <c r="A2006" i="2"/>
  <c r="C2006" i="2" s="1"/>
  <c r="B2005" i="2"/>
  <c r="Q2006" i="2" l="1"/>
  <c r="Y2006" i="2"/>
  <c r="P2006" i="2"/>
  <c r="X2006" i="2"/>
  <c r="V2006" i="2"/>
  <c r="T2006" i="2"/>
  <c r="W2006" i="2"/>
  <c r="S2006" i="2"/>
  <c r="U2006" i="2"/>
  <c r="R2006" i="2"/>
  <c r="O2006" i="2"/>
  <c r="E2000" i="1"/>
  <c r="P1999" i="1"/>
  <c r="AL1999" i="1" s="1"/>
  <c r="AM1999" i="1" s="1"/>
  <c r="N2006" i="2"/>
  <c r="K2006" i="2"/>
  <c r="G2006" i="2"/>
  <c r="F2006" i="2"/>
  <c r="E2006" i="2"/>
  <c r="D2006" i="2"/>
  <c r="L2006" i="2"/>
  <c r="M2006" i="2"/>
  <c r="H2006" i="2"/>
  <c r="J2006" i="2"/>
  <c r="I2006" i="2"/>
  <c r="A2007" i="2"/>
  <c r="C2007" i="2" s="1"/>
  <c r="B2006" i="2"/>
  <c r="V2007" i="2" l="1"/>
  <c r="U2007" i="2"/>
  <c r="S2007" i="2"/>
  <c r="Q2007" i="2"/>
  <c r="Y2007" i="2"/>
  <c r="X2007" i="2"/>
  <c r="W2007" i="2"/>
  <c r="T2007" i="2"/>
  <c r="R2007" i="2"/>
  <c r="P2007" i="2"/>
  <c r="O2007" i="2"/>
  <c r="E2001" i="1"/>
  <c r="P2000" i="1"/>
  <c r="AL2000" i="1" s="1"/>
  <c r="AM2000" i="1" s="1"/>
  <c r="N2007" i="2"/>
  <c r="F2007" i="2"/>
  <c r="E2007" i="2"/>
  <c r="D2007" i="2"/>
  <c r="M2007" i="2"/>
  <c r="J2007" i="2"/>
  <c r="H2007" i="2"/>
  <c r="G2007" i="2"/>
  <c r="K2007" i="2"/>
  <c r="I2007" i="2"/>
  <c r="L2007" i="2"/>
  <c r="A2008" i="2"/>
  <c r="C2008" i="2" s="1"/>
  <c r="B2007" i="2"/>
  <c r="S2008" i="2" l="1"/>
  <c r="R2008" i="2"/>
  <c r="P2008" i="2"/>
  <c r="X2008" i="2"/>
  <c r="V2008" i="2"/>
  <c r="Q2008" i="2"/>
  <c r="O2008" i="2"/>
  <c r="Y2008" i="2"/>
  <c r="W2008" i="2"/>
  <c r="U2008" i="2"/>
  <c r="T2008" i="2"/>
  <c r="P2001" i="1"/>
  <c r="AL2001" i="1" s="1"/>
  <c r="AM2001" i="1" s="1"/>
  <c r="E2002" i="1"/>
  <c r="N2008" i="2"/>
  <c r="J2008" i="2"/>
  <c r="F2008" i="2"/>
  <c r="K2008" i="2"/>
  <c r="G2008" i="2"/>
  <c r="E2008" i="2"/>
  <c r="D2008" i="2"/>
  <c r="I2008" i="2"/>
  <c r="L2008" i="2"/>
  <c r="M2008" i="2"/>
  <c r="H2008" i="2"/>
  <c r="A2009" i="2"/>
  <c r="C2009" i="2" s="1"/>
  <c r="B2008" i="2"/>
  <c r="P2009" i="2" l="1"/>
  <c r="X2009" i="2"/>
  <c r="O2009" i="2"/>
  <c r="W2009" i="2"/>
  <c r="U2009" i="2"/>
  <c r="S2009" i="2"/>
  <c r="V2009" i="2"/>
  <c r="R2009" i="2"/>
  <c r="T2009" i="2"/>
  <c r="Q2009" i="2"/>
  <c r="Y2009" i="2"/>
  <c r="E2003" i="1"/>
  <c r="P2002" i="1"/>
  <c r="AL2002" i="1" s="1"/>
  <c r="AM2002" i="1" s="1"/>
  <c r="N2009" i="2"/>
  <c r="L2009" i="2"/>
  <c r="D2009" i="2"/>
  <c r="F2009" i="2"/>
  <c r="J2009" i="2"/>
  <c r="I2009" i="2"/>
  <c r="E2009" i="2"/>
  <c r="M2009" i="2"/>
  <c r="K2009" i="2"/>
  <c r="H2009" i="2"/>
  <c r="G2009" i="2"/>
  <c r="A2010" i="2"/>
  <c r="C2010" i="2" s="1"/>
  <c r="B2009" i="2"/>
  <c r="U2010" i="2" l="1"/>
  <c r="T2010" i="2"/>
  <c r="R2010" i="2"/>
  <c r="P2010" i="2"/>
  <c r="X2010" i="2"/>
  <c r="W2010" i="2"/>
  <c r="Y2010" i="2"/>
  <c r="V2010" i="2"/>
  <c r="S2010" i="2"/>
  <c r="Q2010" i="2"/>
  <c r="O2010" i="2"/>
  <c r="E2004" i="1"/>
  <c r="P2003" i="1"/>
  <c r="AL2003" i="1" s="1"/>
  <c r="AM2003" i="1" s="1"/>
  <c r="N2010" i="2"/>
  <c r="I2010" i="2"/>
  <c r="E2010" i="2"/>
  <c r="J2010" i="2"/>
  <c r="H2010" i="2"/>
  <c r="M2010" i="2"/>
  <c r="L2010" i="2"/>
  <c r="K2010" i="2"/>
  <c r="G2010" i="2"/>
  <c r="D2010" i="2"/>
  <c r="F2010" i="2"/>
  <c r="A2011" i="2"/>
  <c r="C2011" i="2" s="1"/>
  <c r="B2010" i="2"/>
  <c r="R2011" i="2" l="1"/>
  <c r="Q2011" i="2"/>
  <c r="Y2011" i="2"/>
  <c r="O2011" i="2"/>
  <c r="W2011" i="2"/>
  <c r="U2011" i="2"/>
  <c r="P2011" i="2"/>
  <c r="X2011" i="2"/>
  <c r="V2011" i="2"/>
  <c r="T2011" i="2"/>
  <c r="S2011" i="2"/>
  <c r="E2005" i="1"/>
  <c r="P2004" i="1"/>
  <c r="AL2004" i="1" s="1"/>
  <c r="AM2004" i="1" s="1"/>
  <c r="N2011" i="2"/>
  <c r="I2011" i="2"/>
  <c r="L2011" i="2"/>
  <c r="K2011" i="2"/>
  <c r="J2011" i="2"/>
  <c r="F2011" i="2"/>
  <c r="G2011" i="2"/>
  <c r="D2011" i="2"/>
  <c r="H2011" i="2"/>
  <c r="M2011" i="2"/>
  <c r="E2011" i="2"/>
  <c r="A2012" i="2"/>
  <c r="C2012" i="2" s="1"/>
  <c r="B2011" i="2"/>
  <c r="O2012" i="2" l="1"/>
  <c r="W2012" i="2"/>
  <c r="V2012" i="2"/>
  <c r="T2012" i="2"/>
  <c r="R2012" i="2"/>
  <c r="U2012" i="2"/>
  <c r="S2012" i="2"/>
  <c r="Q2012" i="2"/>
  <c r="P2012" i="2"/>
  <c r="Y2012" i="2"/>
  <c r="X2012" i="2"/>
  <c r="E2006" i="1"/>
  <c r="P2005" i="1"/>
  <c r="AL2005" i="1" s="1"/>
  <c r="AM2005" i="1" s="1"/>
  <c r="N2012" i="2"/>
  <c r="H2012" i="2"/>
  <c r="K2012" i="2"/>
  <c r="J2012" i="2"/>
  <c r="I2012" i="2"/>
  <c r="E2012" i="2"/>
  <c r="M2012" i="2"/>
  <c r="D2012" i="2"/>
  <c r="L2012" i="2"/>
  <c r="G2012" i="2"/>
  <c r="F2012" i="2"/>
  <c r="A2013" i="2"/>
  <c r="C2013" i="2" s="1"/>
  <c r="B2012" i="2"/>
  <c r="T2013" i="2" l="1"/>
  <c r="S2013" i="2"/>
  <c r="Q2013" i="2"/>
  <c r="Y2013" i="2"/>
  <c r="O2013" i="2"/>
  <c r="W2013" i="2"/>
  <c r="V2013" i="2"/>
  <c r="X2013" i="2"/>
  <c r="U2013" i="2"/>
  <c r="R2013" i="2"/>
  <c r="P2013" i="2"/>
  <c r="E2007" i="1"/>
  <c r="P2006" i="1"/>
  <c r="AL2006" i="1" s="1"/>
  <c r="AM2006" i="1" s="1"/>
  <c r="N2013" i="2"/>
  <c r="J2013" i="2"/>
  <c r="I2013" i="2"/>
  <c r="H2013" i="2"/>
  <c r="E2013" i="2"/>
  <c r="K2013" i="2"/>
  <c r="M2013" i="2"/>
  <c r="L2013" i="2"/>
  <c r="D2013" i="2"/>
  <c r="F2013" i="2"/>
  <c r="G2013" i="2"/>
  <c r="A2014" i="2"/>
  <c r="C2014" i="2" s="1"/>
  <c r="B2013" i="2"/>
  <c r="Q2014" i="2" l="1"/>
  <c r="Y2014" i="2"/>
  <c r="P2014" i="2"/>
  <c r="X2014" i="2"/>
  <c r="V2014" i="2"/>
  <c r="T2014" i="2"/>
  <c r="O2014" i="2"/>
  <c r="W2014" i="2"/>
  <c r="U2014" i="2"/>
  <c r="S2014" i="2"/>
  <c r="R2014" i="2"/>
  <c r="P2007" i="1"/>
  <c r="AL2007" i="1" s="1"/>
  <c r="AM2007" i="1" s="1"/>
  <c r="E2008" i="1"/>
  <c r="N2014" i="2"/>
  <c r="I2014" i="2"/>
  <c r="H2014" i="2"/>
  <c r="G2014" i="2"/>
  <c r="D2014" i="2"/>
  <c r="J2014" i="2"/>
  <c r="M2014" i="2"/>
  <c r="F2014" i="2"/>
  <c r="K2014" i="2"/>
  <c r="L2014" i="2"/>
  <c r="E2014" i="2"/>
  <c r="A2015" i="2"/>
  <c r="C2015" i="2" s="1"/>
  <c r="B2014" i="2"/>
  <c r="V2015" i="2" l="1"/>
  <c r="U2015" i="2"/>
  <c r="S2015" i="2"/>
  <c r="Q2015" i="2"/>
  <c r="Y2015" i="2"/>
  <c r="T2015" i="2"/>
  <c r="R2015" i="2"/>
  <c r="P2015" i="2"/>
  <c r="O2015" i="2"/>
  <c r="X2015" i="2"/>
  <c r="W2015" i="2"/>
  <c r="E2009" i="1"/>
  <c r="P2008" i="1"/>
  <c r="AL2008" i="1" s="1"/>
  <c r="AM2008" i="1" s="1"/>
  <c r="N2015" i="2"/>
  <c r="H2015" i="2"/>
  <c r="J2015" i="2"/>
  <c r="I2015" i="2"/>
  <c r="G2015" i="2"/>
  <c r="F2015" i="2"/>
  <c r="E2015" i="2"/>
  <c r="L2015" i="2"/>
  <c r="K2015" i="2"/>
  <c r="M2015" i="2"/>
  <c r="D2015" i="2"/>
  <c r="A2016" i="2"/>
  <c r="C2016" i="2" s="1"/>
  <c r="B2015" i="2"/>
  <c r="S2016" i="2" l="1"/>
  <c r="R2016" i="2"/>
  <c r="P2016" i="2"/>
  <c r="X2016" i="2"/>
  <c r="V2016" i="2"/>
  <c r="Y2016" i="2"/>
  <c r="U2016" i="2"/>
  <c r="W2016" i="2"/>
  <c r="T2016" i="2"/>
  <c r="Q2016" i="2"/>
  <c r="O2016" i="2"/>
  <c r="E2010" i="1"/>
  <c r="P2009" i="1"/>
  <c r="AL2009" i="1" s="1"/>
  <c r="AM2009" i="1" s="1"/>
  <c r="N2016" i="2"/>
  <c r="F2016" i="2"/>
  <c r="M2016" i="2"/>
  <c r="J2016" i="2"/>
  <c r="H2016" i="2"/>
  <c r="G2016" i="2"/>
  <c r="E2016" i="2"/>
  <c r="D2016" i="2"/>
  <c r="I2016" i="2"/>
  <c r="L2016" i="2"/>
  <c r="K2016" i="2"/>
  <c r="A2017" i="2"/>
  <c r="C2017" i="2" s="1"/>
  <c r="B2016" i="2"/>
  <c r="P2017" i="2" l="1"/>
  <c r="X2017" i="2"/>
  <c r="O2017" i="2"/>
  <c r="W2017" i="2"/>
  <c r="U2017" i="2"/>
  <c r="S2017" i="2"/>
  <c r="Y2017" i="2"/>
  <c r="V2017" i="2"/>
  <c r="T2017" i="2"/>
  <c r="R2017" i="2"/>
  <c r="Q2017" i="2"/>
  <c r="E2011" i="1"/>
  <c r="P2010" i="1"/>
  <c r="AL2010" i="1" s="1"/>
  <c r="AM2010" i="1" s="1"/>
  <c r="N2017" i="2"/>
  <c r="D2017" i="2"/>
  <c r="L2017" i="2"/>
  <c r="K2017" i="2"/>
  <c r="G2017" i="2"/>
  <c r="F2017" i="2"/>
  <c r="E2017" i="2"/>
  <c r="J2017" i="2"/>
  <c r="I2017" i="2"/>
  <c r="M2017" i="2"/>
  <c r="H2017" i="2"/>
  <c r="A2018" i="2"/>
  <c r="C2018" i="2" s="1"/>
  <c r="B2017" i="2"/>
  <c r="U2018" i="2" l="1"/>
  <c r="T2018" i="2"/>
  <c r="R2018" i="2"/>
  <c r="P2018" i="2"/>
  <c r="X2018" i="2"/>
  <c r="S2018" i="2"/>
  <c r="Q2018" i="2"/>
  <c r="O2018" i="2"/>
  <c r="Y2018" i="2"/>
  <c r="W2018" i="2"/>
  <c r="V2018" i="2"/>
  <c r="E2012" i="1"/>
  <c r="P2011" i="1"/>
  <c r="AL2011" i="1" s="1"/>
  <c r="AM2011" i="1" s="1"/>
  <c r="N2018" i="2"/>
  <c r="H2018" i="2"/>
  <c r="M2018" i="2"/>
  <c r="J2018" i="2"/>
  <c r="F2018" i="2"/>
  <c r="D2018" i="2"/>
  <c r="L2018" i="2"/>
  <c r="I2018" i="2"/>
  <c r="K2018" i="2"/>
  <c r="E2018" i="2"/>
  <c r="G2018" i="2"/>
  <c r="A2019" i="2"/>
  <c r="C2019" i="2" s="1"/>
  <c r="B2018" i="2"/>
  <c r="R2019" i="2" l="1"/>
  <c r="Q2019" i="2"/>
  <c r="Y2019" i="2"/>
  <c r="O2019" i="2"/>
  <c r="W2019" i="2"/>
  <c r="U2019" i="2"/>
  <c r="X2019" i="2"/>
  <c r="T2019" i="2"/>
  <c r="V2019" i="2"/>
  <c r="S2019" i="2"/>
  <c r="P2019" i="2"/>
  <c r="E2013" i="1"/>
  <c r="P2012" i="1"/>
  <c r="AL2012" i="1" s="1"/>
  <c r="AM2012" i="1" s="1"/>
  <c r="N2019" i="2"/>
  <c r="F2019" i="2"/>
  <c r="M2019" i="2"/>
  <c r="L2019" i="2"/>
  <c r="I2019" i="2"/>
  <c r="J2019" i="2"/>
  <c r="H2019" i="2"/>
  <c r="E2019" i="2"/>
  <c r="D2019" i="2"/>
  <c r="G2019" i="2"/>
  <c r="K2019" i="2"/>
  <c r="A2020" i="2"/>
  <c r="C2020" i="2" s="1"/>
  <c r="B2019" i="2"/>
  <c r="O2020" i="2" l="1"/>
  <c r="W2020" i="2"/>
  <c r="V2020" i="2"/>
  <c r="T2020" i="2"/>
  <c r="R2020" i="2"/>
  <c r="Y2020" i="2"/>
  <c r="X2020" i="2"/>
  <c r="U2020" i="2"/>
  <c r="S2020" i="2"/>
  <c r="Q2020" i="2"/>
  <c r="P2020" i="2"/>
  <c r="E2014" i="1"/>
  <c r="P2013" i="1"/>
  <c r="AL2013" i="1" s="1"/>
  <c r="AM2013" i="1" s="1"/>
  <c r="N2020" i="2"/>
  <c r="M2020" i="2"/>
  <c r="L2020" i="2"/>
  <c r="K2020" i="2"/>
  <c r="H2020" i="2"/>
  <c r="D2020" i="2"/>
  <c r="F2020" i="2"/>
  <c r="G2020" i="2"/>
  <c r="J2020" i="2"/>
  <c r="I2020" i="2"/>
  <c r="E2020" i="2"/>
  <c r="A2021" i="2"/>
  <c r="C2021" i="2" s="1"/>
  <c r="B2020" i="2"/>
  <c r="T2021" i="2" l="1"/>
  <c r="S2021" i="2"/>
  <c r="Q2021" i="2"/>
  <c r="Y2021" i="2"/>
  <c r="O2021" i="2"/>
  <c r="W2021" i="2"/>
  <c r="R2021" i="2"/>
  <c r="P2021" i="2"/>
  <c r="X2021" i="2"/>
  <c r="V2021" i="2"/>
  <c r="U2021" i="2"/>
  <c r="E2015" i="1"/>
  <c r="P2014" i="1"/>
  <c r="AL2014" i="1" s="1"/>
  <c r="AM2014" i="1" s="1"/>
  <c r="N2021" i="2"/>
  <c r="M2021" i="2"/>
  <c r="K2021" i="2"/>
  <c r="J2021" i="2"/>
  <c r="G2021" i="2"/>
  <c r="E2021" i="2"/>
  <c r="L2021" i="2"/>
  <c r="H2021" i="2"/>
  <c r="D2021" i="2"/>
  <c r="I2021" i="2"/>
  <c r="F2021" i="2"/>
  <c r="A2022" i="2"/>
  <c r="C2022" i="2" s="1"/>
  <c r="B2021" i="2"/>
  <c r="Q2022" i="2" l="1"/>
  <c r="Y2022" i="2"/>
  <c r="P2022" i="2"/>
  <c r="X2022" i="2"/>
  <c r="V2022" i="2"/>
  <c r="T2022" i="2"/>
  <c r="W2022" i="2"/>
  <c r="S2022" i="2"/>
  <c r="U2022" i="2"/>
  <c r="R2022" i="2"/>
  <c r="O2022" i="2"/>
  <c r="E2016" i="1"/>
  <c r="P2015" i="1"/>
  <c r="AL2015" i="1" s="1"/>
  <c r="AM2015" i="1" s="1"/>
  <c r="N2022" i="2"/>
  <c r="J2022" i="2"/>
  <c r="L2022" i="2"/>
  <c r="K2022" i="2"/>
  <c r="I2022" i="2"/>
  <c r="F2022" i="2"/>
  <c r="D2022" i="2"/>
  <c r="G2022" i="2"/>
  <c r="E2022" i="2"/>
  <c r="H2022" i="2"/>
  <c r="M2022" i="2"/>
  <c r="A2023" i="2"/>
  <c r="C2023" i="2" s="1"/>
  <c r="B2022" i="2"/>
  <c r="V2023" i="2" l="1"/>
  <c r="U2023" i="2"/>
  <c r="S2023" i="2"/>
  <c r="Q2023" i="2"/>
  <c r="Y2023" i="2"/>
  <c r="X2023" i="2"/>
  <c r="W2023" i="2"/>
  <c r="T2023" i="2"/>
  <c r="R2023" i="2"/>
  <c r="P2023" i="2"/>
  <c r="O2023" i="2"/>
  <c r="P2016" i="1"/>
  <c r="AL2016" i="1" s="1"/>
  <c r="AM2016" i="1" s="1"/>
  <c r="E2017" i="1"/>
  <c r="N2023" i="2"/>
  <c r="F2023" i="2"/>
  <c r="G2023" i="2"/>
  <c r="H2023" i="2"/>
  <c r="K2023" i="2"/>
  <c r="J2023" i="2"/>
  <c r="D2023" i="2"/>
  <c r="E2023" i="2"/>
  <c r="L2023" i="2"/>
  <c r="I2023" i="2"/>
  <c r="M2023" i="2"/>
  <c r="A2024" i="2"/>
  <c r="C2024" i="2" s="1"/>
  <c r="B2023" i="2"/>
  <c r="S2024" i="2" l="1"/>
  <c r="R2024" i="2"/>
  <c r="P2024" i="2"/>
  <c r="X2024" i="2"/>
  <c r="V2024" i="2"/>
  <c r="Q2024" i="2"/>
  <c r="O2024" i="2"/>
  <c r="Y2024" i="2"/>
  <c r="W2024" i="2"/>
  <c r="U2024" i="2"/>
  <c r="T2024" i="2"/>
  <c r="E2018" i="1"/>
  <c r="P2017" i="1"/>
  <c r="AL2017" i="1" s="1"/>
  <c r="AM2017" i="1" s="1"/>
  <c r="N2024" i="2"/>
  <c r="K2024" i="2"/>
  <c r="M2024" i="2"/>
  <c r="E2024" i="2"/>
  <c r="J2024" i="2"/>
  <c r="I2024" i="2"/>
  <c r="H2024" i="2"/>
  <c r="D2024" i="2"/>
  <c r="L2024" i="2"/>
  <c r="F2024" i="2"/>
  <c r="G2024" i="2"/>
  <c r="A2025" i="2"/>
  <c r="C2025" i="2" s="1"/>
  <c r="B2024" i="2"/>
  <c r="P2025" i="2" l="1"/>
  <c r="X2025" i="2"/>
  <c r="O2025" i="2"/>
  <c r="W2025" i="2"/>
  <c r="U2025" i="2"/>
  <c r="S2025" i="2"/>
  <c r="V2025" i="2"/>
  <c r="R2025" i="2"/>
  <c r="T2025" i="2"/>
  <c r="Q2025" i="2"/>
  <c r="Y2025" i="2"/>
  <c r="E2019" i="1"/>
  <c r="P2018" i="1"/>
  <c r="AL2018" i="1" s="1"/>
  <c r="AM2018" i="1" s="1"/>
  <c r="N2025" i="2"/>
  <c r="F2025" i="2"/>
  <c r="E2025" i="2"/>
  <c r="M2025" i="2"/>
  <c r="I2025" i="2"/>
  <c r="H2025" i="2"/>
  <c r="G2025" i="2"/>
  <c r="L2025" i="2"/>
  <c r="J2025" i="2"/>
  <c r="D2025" i="2"/>
  <c r="K2025" i="2"/>
  <c r="A2026" i="2"/>
  <c r="C2026" i="2" s="1"/>
  <c r="B2025" i="2"/>
  <c r="U2026" i="2" l="1"/>
  <c r="T2026" i="2"/>
  <c r="R2026" i="2"/>
  <c r="P2026" i="2"/>
  <c r="X2026" i="2"/>
  <c r="W2026" i="2"/>
  <c r="Y2026" i="2"/>
  <c r="V2026" i="2"/>
  <c r="S2026" i="2"/>
  <c r="Q2026" i="2"/>
  <c r="O2026" i="2"/>
  <c r="E2020" i="1"/>
  <c r="P2019" i="1"/>
  <c r="AL2019" i="1" s="1"/>
  <c r="AM2019" i="1" s="1"/>
  <c r="N2026" i="2"/>
  <c r="L2026" i="2"/>
  <c r="I2026" i="2"/>
  <c r="H2026" i="2"/>
  <c r="G2026" i="2"/>
  <c r="F2026" i="2"/>
  <c r="D2026" i="2"/>
  <c r="K2026" i="2"/>
  <c r="M2026" i="2"/>
  <c r="J2026" i="2"/>
  <c r="E2026" i="2"/>
  <c r="A2027" i="2"/>
  <c r="C2027" i="2" s="1"/>
  <c r="B2026" i="2"/>
  <c r="R2027" i="2" l="1"/>
  <c r="Q2027" i="2"/>
  <c r="Y2027" i="2"/>
  <c r="O2027" i="2"/>
  <c r="W2027" i="2"/>
  <c r="U2027" i="2"/>
  <c r="P2027" i="2"/>
  <c r="X2027" i="2"/>
  <c r="V2027" i="2"/>
  <c r="T2027" i="2"/>
  <c r="S2027" i="2"/>
  <c r="E2021" i="1"/>
  <c r="P2020" i="1"/>
  <c r="AL2020" i="1" s="1"/>
  <c r="AM2020" i="1" s="1"/>
  <c r="N2027" i="2"/>
  <c r="D2027" i="2"/>
  <c r="K2027" i="2"/>
  <c r="H2027" i="2"/>
  <c r="G2027" i="2"/>
  <c r="F2027" i="2"/>
  <c r="E2027" i="2"/>
  <c r="I2027" i="2"/>
  <c r="M2027" i="2"/>
  <c r="J2027" i="2"/>
  <c r="L2027" i="2"/>
  <c r="A2028" i="2"/>
  <c r="C2028" i="2" s="1"/>
  <c r="B2027" i="2"/>
  <c r="O2028" i="2" l="1"/>
  <c r="W2028" i="2"/>
  <c r="V2028" i="2"/>
  <c r="T2028" i="2"/>
  <c r="R2028" i="2"/>
  <c r="U2028" i="2"/>
  <c r="S2028" i="2"/>
  <c r="Q2028" i="2"/>
  <c r="P2028" i="2"/>
  <c r="Y2028" i="2"/>
  <c r="X2028" i="2"/>
  <c r="E2022" i="1"/>
  <c r="P2021" i="1"/>
  <c r="AL2021" i="1" s="1"/>
  <c r="AM2021" i="1" s="1"/>
  <c r="N2028" i="2"/>
  <c r="M2028" i="2"/>
  <c r="J2028" i="2"/>
  <c r="F2028" i="2"/>
  <c r="G2028" i="2"/>
  <c r="E2028" i="2"/>
  <c r="D2028" i="2"/>
  <c r="L2028" i="2"/>
  <c r="I2028" i="2"/>
  <c r="K2028" i="2"/>
  <c r="H2028" i="2"/>
  <c r="A2029" i="2"/>
  <c r="C2029" i="2" s="1"/>
  <c r="B2028" i="2"/>
  <c r="T2029" i="2" l="1"/>
  <c r="S2029" i="2"/>
  <c r="Q2029" i="2"/>
  <c r="Y2029" i="2"/>
  <c r="O2029" i="2"/>
  <c r="W2029" i="2"/>
  <c r="V2029" i="2"/>
  <c r="X2029" i="2"/>
  <c r="U2029" i="2"/>
  <c r="R2029" i="2"/>
  <c r="P2029" i="2"/>
  <c r="E2023" i="1"/>
  <c r="P2022" i="1"/>
  <c r="AL2022" i="1" s="1"/>
  <c r="AM2022" i="1" s="1"/>
  <c r="N2029" i="2"/>
  <c r="D2029" i="2"/>
  <c r="F2029" i="2"/>
  <c r="E2029" i="2"/>
  <c r="L2029" i="2"/>
  <c r="M2029" i="2"/>
  <c r="I2029" i="2"/>
  <c r="G2029" i="2"/>
  <c r="H2029" i="2"/>
  <c r="J2029" i="2"/>
  <c r="K2029" i="2"/>
  <c r="A2030" i="2"/>
  <c r="C2030" i="2" s="1"/>
  <c r="B2029" i="2"/>
  <c r="Q2030" i="2" l="1"/>
  <c r="Y2030" i="2"/>
  <c r="P2030" i="2"/>
  <c r="X2030" i="2"/>
  <c r="V2030" i="2"/>
  <c r="T2030" i="2"/>
  <c r="O2030" i="2"/>
  <c r="W2030" i="2"/>
  <c r="U2030" i="2"/>
  <c r="S2030" i="2"/>
  <c r="R2030" i="2"/>
  <c r="E2024" i="1"/>
  <c r="P2023" i="1"/>
  <c r="AL2023" i="1" s="1"/>
  <c r="AM2023" i="1" s="1"/>
  <c r="N2030" i="2"/>
  <c r="E2030" i="2"/>
  <c r="D2030" i="2"/>
  <c r="I2030" i="2"/>
  <c r="K2030" i="2"/>
  <c r="F2030" i="2"/>
  <c r="J2030" i="2"/>
  <c r="M2030" i="2"/>
  <c r="L2030" i="2"/>
  <c r="H2030" i="2"/>
  <c r="G2030" i="2"/>
  <c r="A2031" i="2"/>
  <c r="C2031" i="2" s="1"/>
  <c r="B2030" i="2"/>
  <c r="V2031" i="2" l="1"/>
  <c r="U2031" i="2"/>
  <c r="S2031" i="2"/>
  <c r="Q2031" i="2"/>
  <c r="Y2031" i="2"/>
  <c r="T2031" i="2"/>
  <c r="P2031" i="2"/>
  <c r="R2031" i="2"/>
  <c r="O2031" i="2"/>
  <c r="X2031" i="2"/>
  <c r="W2031" i="2"/>
  <c r="E2025" i="1"/>
  <c r="P2024" i="1"/>
  <c r="AL2024" i="1" s="1"/>
  <c r="AM2024" i="1" s="1"/>
  <c r="N2031" i="2"/>
  <c r="H2031" i="2"/>
  <c r="J2031" i="2"/>
  <c r="F2031" i="2"/>
  <c r="D2031" i="2"/>
  <c r="E2031" i="2"/>
  <c r="M2031" i="2"/>
  <c r="L2031" i="2"/>
  <c r="K2031" i="2"/>
  <c r="G2031" i="2"/>
  <c r="I2031" i="2"/>
  <c r="A2032" i="2"/>
  <c r="C2032" i="2" s="1"/>
  <c r="B2031" i="2"/>
  <c r="S2032" i="2" l="1"/>
  <c r="R2032" i="2"/>
  <c r="P2032" i="2"/>
  <c r="X2032" i="2"/>
  <c r="V2032" i="2"/>
  <c r="Y2032" i="2"/>
  <c r="W2032" i="2"/>
  <c r="U2032" i="2"/>
  <c r="T2032" i="2"/>
  <c r="Q2032" i="2"/>
  <c r="O2032" i="2"/>
  <c r="E2026" i="1"/>
  <c r="P2025" i="1"/>
  <c r="AL2025" i="1" s="1"/>
  <c r="AM2025" i="1" s="1"/>
  <c r="N2032" i="2"/>
  <c r="H2032" i="2"/>
  <c r="K2032" i="2"/>
  <c r="F2032" i="2"/>
  <c r="J2032" i="2"/>
  <c r="I2032" i="2"/>
  <c r="L2032" i="2"/>
  <c r="G2032" i="2"/>
  <c r="E2032" i="2"/>
  <c r="D2032" i="2"/>
  <c r="M2032" i="2"/>
  <c r="A2033" i="2"/>
  <c r="C2033" i="2" s="1"/>
  <c r="B2032" i="2"/>
  <c r="P2033" i="2" l="1"/>
  <c r="X2033" i="2"/>
  <c r="O2033" i="2"/>
  <c r="W2033" i="2"/>
  <c r="U2033" i="2"/>
  <c r="S2033" i="2"/>
  <c r="Y2033" i="2"/>
  <c r="V2033" i="2"/>
  <c r="T2033" i="2"/>
  <c r="R2033" i="2"/>
  <c r="Q2033" i="2"/>
  <c r="E2027" i="1"/>
  <c r="P2026" i="1"/>
  <c r="AL2026" i="1" s="1"/>
  <c r="AM2026" i="1" s="1"/>
  <c r="N2033" i="2"/>
  <c r="L2033" i="2"/>
  <c r="D2033" i="2"/>
  <c r="J2033" i="2"/>
  <c r="H2033" i="2"/>
  <c r="E2033" i="2"/>
  <c r="K2033" i="2"/>
  <c r="F2033" i="2"/>
  <c r="G2033" i="2"/>
  <c r="M2033" i="2"/>
  <c r="I2033" i="2"/>
  <c r="A2034" i="2"/>
  <c r="C2034" i="2" s="1"/>
  <c r="B2033" i="2"/>
  <c r="U2034" i="2" l="1"/>
  <c r="T2034" i="2"/>
  <c r="R2034" i="2"/>
  <c r="P2034" i="2"/>
  <c r="X2034" i="2"/>
  <c r="S2034" i="2"/>
  <c r="O2034" i="2"/>
  <c r="Q2034" i="2"/>
  <c r="Y2034" i="2"/>
  <c r="W2034" i="2"/>
  <c r="V2034" i="2"/>
  <c r="E2028" i="1"/>
  <c r="P2027" i="1"/>
  <c r="AL2027" i="1" s="1"/>
  <c r="AM2027" i="1" s="1"/>
  <c r="N2034" i="2"/>
  <c r="J2034" i="2"/>
  <c r="K2034" i="2"/>
  <c r="I2034" i="2"/>
  <c r="H2034" i="2"/>
  <c r="E2034" i="2"/>
  <c r="F2034" i="2"/>
  <c r="M2034" i="2"/>
  <c r="G2034" i="2"/>
  <c r="D2034" i="2"/>
  <c r="L2034" i="2"/>
  <c r="A2035" i="2"/>
  <c r="C2035" i="2" s="1"/>
  <c r="B2034" i="2"/>
  <c r="R2035" i="2" l="1"/>
  <c r="Q2035" i="2"/>
  <c r="Y2035" i="2"/>
  <c r="O2035" i="2"/>
  <c r="W2035" i="2"/>
  <c r="U2035" i="2"/>
  <c r="X2035" i="2"/>
  <c r="T2035" i="2"/>
  <c r="V2035" i="2"/>
  <c r="S2035" i="2"/>
  <c r="P2035" i="2"/>
  <c r="E2029" i="1"/>
  <c r="P2028" i="1"/>
  <c r="AL2028" i="1" s="1"/>
  <c r="AM2028" i="1" s="1"/>
  <c r="N2035" i="2"/>
  <c r="H2035" i="2"/>
  <c r="M2035" i="2"/>
  <c r="J2035" i="2"/>
  <c r="I2035" i="2"/>
  <c r="G2035" i="2"/>
  <c r="D2035" i="2"/>
  <c r="E2035" i="2"/>
  <c r="L2035" i="2"/>
  <c r="K2035" i="2"/>
  <c r="F2035" i="2"/>
  <c r="A2036" i="2"/>
  <c r="C2036" i="2" s="1"/>
  <c r="B2035" i="2"/>
  <c r="O2036" i="2" l="1"/>
  <c r="W2036" i="2"/>
  <c r="V2036" i="2"/>
  <c r="T2036" i="2"/>
  <c r="R2036" i="2"/>
  <c r="Y2036" i="2"/>
  <c r="X2036" i="2"/>
  <c r="U2036" i="2"/>
  <c r="S2036" i="2"/>
  <c r="Q2036" i="2"/>
  <c r="P2036" i="2"/>
  <c r="E2030" i="1"/>
  <c r="P2029" i="1"/>
  <c r="AL2029" i="1" s="1"/>
  <c r="AM2029" i="1" s="1"/>
  <c r="N2036" i="2"/>
  <c r="I2036" i="2"/>
  <c r="H2036" i="2"/>
  <c r="G2036" i="2"/>
  <c r="D2036" i="2"/>
  <c r="F2036" i="2"/>
  <c r="L2036" i="2"/>
  <c r="E2036" i="2"/>
  <c r="M2036" i="2"/>
  <c r="K2036" i="2"/>
  <c r="J2036" i="2"/>
  <c r="A2037" i="2"/>
  <c r="C2037" i="2" s="1"/>
  <c r="B2036" i="2"/>
  <c r="T2037" i="2" l="1"/>
  <c r="S2037" i="2"/>
  <c r="Q2037" i="2"/>
  <c r="Y2037" i="2"/>
  <c r="O2037" i="2"/>
  <c r="W2037" i="2"/>
  <c r="R2037" i="2"/>
  <c r="P2037" i="2"/>
  <c r="X2037" i="2"/>
  <c r="V2037" i="2"/>
  <c r="U2037" i="2"/>
  <c r="E2031" i="1"/>
  <c r="P2030" i="1"/>
  <c r="AL2030" i="1" s="1"/>
  <c r="AM2030" i="1" s="1"/>
  <c r="N2037" i="2"/>
  <c r="M2037" i="2"/>
  <c r="H2037" i="2"/>
  <c r="G2037" i="2"/>
  <c r="F2037" i="2"/>
  <c r="E2037" i="2"/>
  <c r="J2037" i="2"/>
  <c r="I2037" i="2"/>
  <c r="D2037" i="2"/>
  <c r="K2037" i="2"/>
  <c r="L2037" i="2"/>
  <c r="A2038" i="2"/>
  <c r="C2038" i="2" s="1"/>
  <c r="B2037" i="2"/>
  <c r="Q2038" i="2" l="1"/>
  <c r="Y2038" i="2"/>
  <c r="P2038" i="2"/>
  <c r="X2038" i="2"/>
  <c r="V2038" i="2"/>
  <c r="T2038" i="2"/>
  <c r="W2038" i="2"/>
  <c r="S2038" i="2"/>
  <c r="U2038" i="2"/>
  <c r="R2038" i="2"/>
  <c r="O2038" i="2"/>
  <c r="E2032" i="1"/>
  <c r="P2031" i="1"/>
  <c r="AL2031" i="1" s="1"/>
  <c r="AM2031" i="1" s="1"/>
  <c r="N2038" i="2"/>
  <c r="D2038" i="2"/>
  <c r="M2038" i="2"/>
  <c r="L2038" i="2"/>
  <c r="K2038" i="2"/>
  <c r="E2038" i="2"/>
  <c r="G2038" i="2"/>
  <c r="F2038" i="2"/>
  <c r="H2038" i="2"/>
  <c r="J2038" i="2"/>
  <c r="I2038" i="2"/>
  <c r="A2039" i="2"/>
  <c r="C2039" i="2" s="1"/>
  <c r="B2038" i="2"/>
  <c r="V2039" i="2" l="1"/>
  <c r="U2039" i="2"/>
  <c r="S2039" i="2"/>
  <c r="Q2039" i="2"/>
  <c r="Y2039" i="2"/>
  <c r="X2039" i="2"/>
  <c r="W2039" i="2"/>
  <c r="T2039" i="2"/>
  <c r="R2039" i="2"/>
  <c r="P2039" i="2"/>
  <c r="O2039" i="2"/>
  <c r="P2032" i="1"/>
  <c r="AL2032" i="1" s="1"/>
  <c r="AM2032" i="1" s="1"/>
  <c r="E2033" i="1"/>
  <c r="N2039" i="2"/>
  <c r="L2039" i="2"/>
  <c r="K2039" i="2"/>
  <c r="M2039" i="2"/>
  <c r="J2039" i="2"/>
  <c r="F2039" i="2"/>
  <c r="E2039" i="2"/>
  <c r="D2039" i="2"/>
  <c r="I2039" i="2"/>
  <c r="G2039" i="2"/>
  <c r="H2039" i="2"/>
  <c r="A2040" i="2"/>
  <c r="C2040" i="2" s="1"/>
  <c r="B2039" i="2"/>
  <c r="S2040" i="2" l="1"/>
  <c r="R2040" i="2"/>
  <c r="P2040" i="2"/>
  <c r="X2040" i="2"/>
  <c r="V2040" i="2"/>
  <c r="Q2040" i="2"/>
  <c r="O2040" i="2"/>
  <c r="Y2040" i="2"/>
  <c r="W2040" i="2"/>
  <c r="U2040" i="2"/>
  <c r="T2040" i="2"/>
  <c r="E2034" i="1"/>
  <c r="P2033" i="1"/>
  <c r="AL2033" i="1" s="1"/>
  <c r="AM2033" i="1" s="1"/>
  <c r="N2040" i="2"/>
  <c r="F2040" i="2"/>
  <c r="M2040" i="2"/>
  <c r="L2040" i="2"/>
  <c r="I2040" i="2"/>
  <c r="J2040" i="2"/>
  <c r="E2040" i="2"/>
  <c r="D2040" i="2"/>
  <c r="G2040" i="2"/>
  <c r="K2040" i="2"/>
  <c r="H2040" i="2"/>
  <c r="A2041" i="2"/>
  <c r="C2041" i="2" s="1"/>
  <c r="B2040" i="2"/>
  <c r="P2041" i="2" l="1"/>
  <c r="X2041" i="2"/>
  <c r="O2041" i="2"/>
  <c r="W2041" i="2"/>
  <c r="U2041" i="2"/>
  <c r="S2041" i="2"/>
  <c r="V2041" i="2"/>
  <c r="R2041" i="2"/>
  <c r="T2041" i="2"/>
  <c r="Q2041" i="2"/>
  <c r="Y2041" i="2"/>
  <c r="E2035" i="1"/>
  <c r="P2034" i="1"/>
  <c r="AL2034" i="1" s="1"/>
  <c r="AM2034" i="1" s="1"/>
  <c r="N2041" i="2"/>
  <c r="L2041" i="2"/>
  <c r="J2041" i="2"/>
  <c r="D2041" i="2"/>
  <c r="M2041" i="2"/>
  <c r="K2041" i="2"/>
  <c r="H2041" i="2"/>
  <c r="E2041" i="2"/>
  <c r="F2041" i="2"/>
  <c r="G2041" i="2"/>
  <c r="I2041" i="2"/>
  <c r="A2042" i="2"/>
  <c r="C2042" i="2" s="1"/>
  <c r="B2041" i="2"/>
  <c r="U2042" i="2" l="1"/>
  <c r="T2042" i="2"/>
  <c r="R2042" i="2"/>
  <c r="P2042" i="2"/>
  <c r="X2042" i="2"/>
  <c r="Y2042" i="2"/>
  <c r="W2042" i="2"/>
  <c r="V2042" i="2"/>
  <c r="S2042" i="2"/>
  <c r="Q2042" i="2"/>
  <c r="O2042" i="2"/>
  <c r="E2036" i="1"/>
  <c r="P2035" i="1"/>
  <c r="AL2035" i="1" s="1"/>
  <c r="AM2035" i="1" s="1"/>
  <c r="N2042" i="2"/>
  <c r="M2042" i="2"/>
  <c r="L2042" i="2"/>
  <c r="K2042" i="2"/>
  <c r="G2042" i="2"/>
  <c r="D2042" i="2"/>
  <c r="J2042" i="2"/>
  <c r="I2042" i="2"/>
  <c r="E2042" i="2"/>
  <c r="F2042" i="2"/>
  <c r="H2042" i="2"/>
  <c r="A2043" i="2"/>
  <c r="C2043" i="2" s="1"/>
  <c r="B2042" i="2"/>
  <c r="R2043" i="2" l="1"/>
  <c r="Q2043" i="2"/>
  <c r="Y2043" i="2"/>
  <c r="O2043" i="2"/>
  <c r="W2043" i="2"/>
  <c r="U2043" i="2"/>
  <c r="P2043" i="2"/>
  <c r="X2043" i="2"/>
  <c r="V2043" i="2"/>
  <c r="T2043" i="2"/>
  <c r="S2043" i="2"/>
  <c r="E2037" i="1"/>
  <c r="P2036" i="1"/>
  <c r="AL2036" i="1" s="1"/>
  <c r="AM2036" i="1" s="1"/>
  <c r="N2043" i="2"/>
  <c r="L2043" i="2"/>
  <c r="K2043" i="2"/>
  <c r="J2043" i="2"/>
  <c r="F2043" i="2"/>
  <c r="I2043" i="2"/>
  <c r="E2043" i="2"/>
  <c r="M2043" i="2"/>
  <c r="H2043" i="2"/>
  <c r="D2043" i="2"/>
  <c r="G2043" i="2"/>
  <c r="A2044" i="2"/>
  <c r="C2044" i="2" s="1"/>
  <c r="B2043" i="2"/>
  <c r="O2044" i="2" l="1"/>
  <c r="W2044" i="2"/>
  <c r="V2044" i="2"/>
  <c r="T2044" i="2"/>
  <c r="R2044" i="2"/>
  <c r="U2044" i="2"/>
  <c r="Q2044" i="2"/>
  <c r="S2044" i="2"/>
  <c r="P2044" i="2"/>
  <c r="Y2044" i="2"/>
  <c r="X2044" i="2"/>
  <c r="E2038" i="1"/>
  <c r="P2037" i="1"/>
  <c r="AL2037" i="1" s="1"/>
  <c r="AM2037" i="1" s="1"/>
  <c r="N2044" i="2"/>
  <c r="H2044" i="2"/>
  <c r="K2044" i="2"/>
  <c r="J2044" i="2"/>
  <c r="I2044" i="2"/>
  <c r="E2044" i="2"/>
  <c r="L2044" i="2"/>
  <c r="F2044" i="2"/>
  <c r="M2044" i="2"/>
  <c r="D2044" i="2"/>
  <c r="G2044" i="2"/>
  <c r="A2045" i="2"/>
  <c r="C2045" i="2" s="1"/>
  <c r="B2044" i="2"/>
  <c r="T2045" i="2" l="1"/>
  <c r="S2045" i="2"/>
  <c r="Q2045" i="2"/>
  <c r="Y2045" i="2"/>
  <c r="O2045" i="2"/>
  <c r="W2045" i="2"/>
  <c r="V2045" i="2"/>
  <c r="X2045" i="2"/>
  <c r="U2045" i="2"/>
  <c r="R2045" i="2"/>
  <c r="P2045" i="2"/>
  <c r="E2039" i="1"/>
  <c r="P2038" i="1"/>
  <c r="AL2038" i="1" s="1"/>
  <c r="AM2038" i="1" s="1"/>
  <c r="N2045" i="2"/>
  <c r="L2045" i="2"/>
  <c r="D2045" i="2"/>
  <c r="M2045" i="2"/>
  <c r="J2045" i="2"/>
  <c r="I2045" i="2"/>
  <c r="H2045" i="2"/>
  <c r="E2045" i="2"/>
  <c r="G2045" i="2"/>
  <c r="K2045" i="2"/>
  <c r="F2045" i="2"/>
  <c r="A2046" i="2"/>
  <c r="C2046" i="2" s="1"/>
  <c r="B2045" i="2"/>
  <c r="Q2046" i="2" l="1"/>
  <c r="Y2046" i="2"/>
  <c r="P2046" i="2"/>
  <c r="X2046" i="2"/>
  <c r="V2046" i="2"/>
  <c r="T2046" i="2"/>
  <c r="O2046" i="2"/>
  <c r="W2046" i="2"/>
  <c r="U2046" i="2"/>
  <c r="S2046" i="2"/>
  <c r="R2046" i="2"/>
  <c r="E2040" i="1"/>
  <c r="P2039" i="1"/>
  <c r="AL2039" i="1" s="1"/>
  <c r="AM2039" i="1" s="1"/>
  <c r="N2046" i="2"/>
  <c r="J2046" i="2"/>
  <c r="K2046" i="2"/>
  <c r="F2046" i="2"/>
  <c r="I2046" i="2"/>
  <c r="H2046" i="2"/>
  <c r="G2046" i="2"/>
  <c r="D2046" i="2"/>
  <c r="E2046" i="2"/>
  <c r="L2046" i="2"/>
  <c r="M2046" i="2"/>
  <c r="A2047" i="2"/>
  <c r="C2047" i="2" s="1"/>
  <c r="B2046" i="2"/>
  <c r="V2047" i="2" l="1"/>
  <c r="U2047" i="2"/>
  <c r="S2047" i="2"/>
  <c r="Q2047" i="2"/>
  <c r="Y2047" i="2"/>
  <c r="T2047" i="2"/>
  <c r="R2047" i="2"/>
  <c r="P2047" i="2"/>
  <c r="O2047" i="2"/>
  <c r="X2047" i="2"/>
  <c r="W2047" i="2"/>
  <c r="E2041" i="1"/>
  <c r="P2040" i="1"/>
  <c r="AL2040" i="1" s="1"/>
  <c r="AM2040" i="1" s="1"/>
  <c r="N2047" i="2"/>
  <c r="H2047" i="2"/>
  <c r="L2047" i="2"/>
  <c r="K2047" i="2"/>
  <c r="M2047" i="2"/>
  <c r="I2047" i="2"/>
  <c r="G2047" i="2"/>
  <c r="D2047" i="2"/>
  <c r="F2047" i="2"/>
  <c r="J2047" i="2"/>
  <c r="E2047" i="2"/>
  <c r="A2048" i="2"/>
  <c r="C2048" i="2" s="1"/>
  <c r="B2047" i="2"/>
  <c r="S2048" i="2" l="1"/>
  <c r="R2048" i="2"/>
  <c r="P2048" i="2"/>
  <c r="X2048" i="2"/>
  <c r="V2048" i="2"/>
  <c r="Y2048" i="2"/>
  <c r="U2048" i="2"/>
  <c r="W2048" i="2"/>
  <c r="T2048" i="2"/>
  <c r="Q2048" i="2"/>
  <c r="O2048" i="2"/>
  <c r="E2042" i="1"/>
  <c r="P2041" i="1"/>
  <c r="AL2041" i="1" s="1"/>
  <c r="AM2041" i="1" s="1"/>
  <c r="N2048" i="2"/>
  <c r="F2048" i="2"/>
  <c r="K2048" i="2"/>
  <c r="L2048" i="2"/>
  <c r="G2048" i="2"/>
  <c r="I2048" i="2"/>
  <c r="E2048" i="2"/>
  <c r="D2048" i="2"/>
  <c r="H2048" i="2"/>
  <c r="M2048" i="2"/>
  <c r="J2048" i="2"/>
  <c r="A2049" i="2"/>
  <c r="C2049" i="2" s="1"/>
  <c r="B2048" i="2"/>
  <c r="P2049" i="2" l="1"/>
  <c r="X2049" i="2"/>
  <c r="O2049" i="2"/>
  <c r="W2049" i="2"/>
  <c r="U2049" i="2"/>
  <c r="S2049" i="2"/>
  <c r="Y2049" i="2"/>
  <c r="V2049" i="2"/>
  <c r="T2049" i="2"/>
  <c r="R2049" i="2"/>
  <c r="Q2049" i="2"/>
  <c r="E2043" i="1"/>
  <c r="P2042" i="1"/>
  <c r="AL2042" i="1" s="1"/>
  <c r="AM2042" i="1" s="1"/>
  <c r="N2049" i="2"/>
  <c r="J2049" i="2"/>
  <c r="M2049" i="2"/>
  <c r="G2049" i="2"/>
  <c r="F2049" i="2"/>
  <c r="E2049" i="2"/>
  <c r="D2049" i="2"/>
  <c r="I2049" i="2"/>
  <c r="K2049" i="2"/>
  <c r="L2049" i="2"/>
  <c r="H2049" i="2"/>
  <c r="A2050" i="2"/>
  <c r="C2050" i="2" s="1"/>
  <c r="B2049" i="2"/>
  <c r="U2050" i="2" l="1"/>
  <c r="T2050" i="2"/>
  <c r="R2050" i="2"/>
  <c r="P2050" i="2"/>
  <c r="X2050" i="2"/>
  <c r="S2050" i="2"/>
  <c r="Q2050" i="2"/>
  <c r="O2050" i="2"/>
  <c r="Y2050" i="2"/>
  <c r="W2050" i="2"/>
  <c r="V2050" i="2"/>
  <c r="E2044" i="1"/>
  <c r="P2043" i="1"/>
  <c r="AL2043" i="1" s="1"/>
  <c r="AM2043" i="1" s="1"/>
  <c r="N2050" i="2"/>
  <c r="M2050" i="2"/>
  <c r="I2050" i="2"/>
  <c r="F2050" i="2"/>
  <c r="E2050" i="2"/>
  <c r="D2050" i="2"/>
  <c r="K2050" i="2"/>
  <c r="G2050" i="2"/>
  <c r="H2050" i="2"/>
  <c r="L2050" i="2"/>
  <c r="J2050" i="2"/>
  <c r="A2051" i="2"/>
  <c r="C2051" i="2" s="1"/>
  <c r="B2050" i="2"/>
  <c r="R2051" i="2" l="1"/>
  <c r="Q2051" i="2"/>
  <c r="Y2051" i="2"/>
  <c r="O2051" i="2"/>
  <c r="W2051" i="2"/>
  <c r="U2051" i="2"/>
  <c r="X2051" i="2"/>
  <c r="T2051" i="2"/>
  <c r="V2051" i="2"/>
  <c r="S2051" i="2"/>
  <c r="P2051" i="2"/>
  <c r="E2045" i="1"/>
  <c r="P2044" i="1"/>
  <c r="AL2044" i="1" s="1"/>
  <c r="AM2044" i="1" s="1"/>
  <c r="N2051" i="2"/>
  <c r="E2051" i="2"/>
  <c r="D2051" i="2"/>
  <c r="M2051" i="2"/>
  <c r="L2051" i="2"/>
  <c r="I2051" i="2"/>
  <c r="H2051" i="2"/>
  <c r="K2051" i="2"/>
  <c r="J2051" i="2"/>
  <c r="F2051" i="2"/>
  <c r="G2051" i="2"/>
  <c r="A2052" i="2"/>
  <c r="C2052" i="2" s="1"/>
  <c r="B2051" i="2"/>
  <c r="O2052" i="2" l="1"/>
  <c r="W2052" i="2"/>
  <c r="V2052" i="2"/>
  <c r="T2052" i="2"/>
  <c r="R2052" i="2"/>
  <c r="Y2052" i="2"/>
  <c r="X2052" i="2"/>
  <c r="U2052" i="2"/>
  <c r="S2052" i="2"/>
  <c r="Q2052" i="2"/>
  <c r="P2052" i="2"/>
  <c r="E2046" i="1"/>
  <c r="P2045" i="1"/>
  <c r="AL2045" i="1" s="1"/>
  <c r="AM2045" i="1" s="1"/>
  <c r="N2052" i="2"/>
  <c r="I2052" i="2"/>
  <c r="J2052" i="2"/>
  <c r="E2052" i="2"/>
  <c r="D2052" i="2"/>
  <c r="L2052" i="2"/>
  <c r="K2052" i="2"/>
  <c r="G2052" i="2"/>
  <c r="F2052" i="2"/>
  <c r="H2052" i="2"/>
  <c r="M2052" i="2"/>
  <c r="A2053" i="2"/>
  <c r="C2053" i="2" s="1"/>
  <c r="B2052" i="2"/>
  <c r="T2053" i="2" l="1"/>
  <c r="S2053" i="2"/>
  <c r="Q2053" i="2"/>
  <c r="Y2053" i="2"/>
  <c r="O2053" i="2"/>
  <c r="W2053" i="2"/>
  <c r="R2053" i="2"/>
  <c r="P2053" i="2"/>
  <c r="X2053" i="2"/>
  <c r="V2053" i="2"/>
  <c r="U2053" i="2"/>
  <c r="E2047" i="1"/>
  <c r="P2046" i="1"/>
  <c r="AL2046" i="1" s="1"/>
  <c r="AM2046" i="1" s="1"/>
  <c r="N2053" i="2"/>
  <c r="L2053" i="2"/>
  <c r="D2053" i="2"/>
  <c r="H2053" i="2"/>
  <c r="E2053" i="2"/>
  <c r="M2053" i="2"/>
  <c r="K2053" i="2"/>
  <c r="J2053" i="2"/>
  <c r="G2053" i="2"/>
  <c r="F2053" i="2"/>
  <c r="I2053" i="2"/>
  <c r="A2054" i="2"/>
  <c r="C2054" i="2" s="1"/>
  <c r="B2053" i="2"/>
  <c r="Q2054" i="2" l="1"/>
  <c r="Y2054" i="2"/>
  <c r="P2054" i="2"/>
  <c r="X2054" i="2"/>
  <c r="V2054" i="2"/>
  <c r="T2054" i="2"/>
  <c r="W2054" i="2"/>
  <c r="S2054" i="2"/>
  <c r="U2054" i="2"/>
  <c r="R2054" i="2"/>
  <c r="O2054" i="2"/>
  <c r="E2048" i="1"/>
  <c r="P2047" i="1"/>
  <c r="AL2047" i="1" s="1"/>
  <c r="AM2047" i="1" s="1"/>
  <c r="N2054" i="2"/>
  <c r="J2054" i="2"/>
  <c r="H2054" i="2"/>
  <c r="D2054" i="2"/>
  <c r="G2054" i="2"/>
  <c r="L2054" i="2"/>
  <c r="K2054" i="2"/>
  <c r="I2054" i="2"/>
  <c r="F2054" i="2"/>
  <c r="E2054" i="2"/>
  <c r="M2054" i="2"/>
  <c r="A2055" i="2"/>
  <c r="C2055" i="2" s="1"/>
  <c r="B2054" i="2"/>
  <c r="V2055" i="2" l="1"/>
  <c r="U2055" i="2"/>
  <c r="S2055" i="2"/>
  <c r="Q2055" i="2"/>
  <c r="Y2055" i="2"/>
  <c r="X2055" i="2"/>
  <c r="W2055" i="2"/>
  <c r="T2055" i="2"/>
  <c r="R2055" i="2"/>
  <c r="P2055" i="2"/>
  <c r="O2055" i="2"/>
  <c r="E2049" i="1"/>
  <c r="P2048" i="1"/>
  <c r="AL2048" i="1" s="1"/>
  <c r="AM2048" i="1" s="1"/>
  <c r="N2055" i="2"/>
  <c r="G2055" i="2"/>
  <c r="H2055" i="2"/>
  <c r="K2055" i="2"/>
  <c r="J2055" i="2"/>
  <c r="I2055" i="2"/>
  <c r="E2055" i="2"/>
  <c r="F2055" i="2"/>
  <c r="M2055" i="2"/>
  <c r="L2055" i="2"/>
  <c r="D2055" i="2"/>
  <c r="A2056" i="2"/>
  <c r="C2056" i="2" s="1"/>
  <c r="B2055" i="2"/>
  <c r="S2056" i="2" l="1"/>
  <c r="R2056" i="2"/>
  <c r="P2056" i="2"/>
  <c r="X2056" i="2"/>
  <c r="V2056" i="2"/>
  <c r="Q2056" i="2"/>
  <c r="O2056" i="2"/>
  <c r="Y2056" i="2"/>
  <c r="W2056" i="2"/>
  <c r="U2056" i="2"/>
  <c r="T2056" i="2"/>
  <c r="E2050" i="1"/>
  <c r="P2049" i="1"/>
  <c r="AL2049" i="1" s="1"/>
  <c r="AM2049" i="1" s="1"/>
  <c r="N2056" i="2"/>
  <c r="G2056" i="2"/>
  <c r="M2056" i="2"/>
  <c r="J2056" i="2"/>
  <c r="I2056" i="2"/>
  <c r="H2056" i="2"/>
  <c r="D2056" i="2"/>
  <c r="K2056" i="2"/>
  <c r="F2056" i="2"/>
  <c r="E2056" i="2"/>
  <c r="L2056" i="2"/>
  <c r="A2057" i="2"/>
  <c r="C2057" i="2" s="1"/>
  <c r="B2056" i="2"/>
  <c r="P2057" i="2" l="1"/>
  <c r="X2057" i="2"/>
  <c r="O2057" i="2"/>
  <c r="W2057" i="2"/>
  <c r="U2057" i="2"/>
  <c r="S2057" i="2"/>
  <c r="V2057" i="2"/>
  <c r="R2057" i="2"/>
  <c r="T2057" i="2"/>
  <c r="Q2057" i="2"/>
  <c r="Y2057" i="2"/>
  <c r="E2051" i="1"/>
  <c r="P2050" i="1"/>
  <c r="AL2050" i="1" s="1"/>
  <c r="AM2050" i="1" s="1"/>
  <c r="N2057" i="2"/>
  <c r="M2057" i="2"/>
  <c r="I2057" i="2"/>
  <c r="H2057" i="2"/>
  <c r="G2057" i="2"/>
  <c r="J2057" i="2"/>
  <c r="F2057" i="2"/>
  <c r="K2057" i="2"/>
  <c r="L2057" i="2"/>
  <c r="D2057" i="2"/>
  <c r="E2057" i="2"/>
  <c r="A2058" i="2"/>
  <c r="C2058" i="2" s="1"/>
  <c r="B2057" i="2"/>
  <c r="U2058" i="2" l="1"/>
  <c r="T2058" i="2"/>
  <c r="R2058" i="2"/>
  <c r="P2058" i="2"/>
  <c r="X2058" i="2"/>
  <c r="Y2058" i="2"/>
  <c r="W2058" i="2"/>
  <c r="V2058" i="2"/>
  <c r="S2058" i="2"/>
  <c r="Q2058" i="2"/>
  <c r="O2058" i="2"/>
  <c r="E2052" i="1"/>
  <c r="P2051" i="1"/>
  <c r="AL2051" i="1" s="1"/>
  <c r="AM2051" i="1" s="1"/>
  <c r="N2058" i="2"/>
  <c r="H2058" i="2"/>
  <c r="G2058" i="2"/>
  <c r="F2058" i="2"/>
  <c r="L2058" i="2"/>
  <c r="E2058" i="2"/>
  <c r="J2058" i="2"/>
  <c r="I2058" i="2"/>
  <c r="K2058" i="2"/>
  <c r="D2058" i="2"/>
  <c r="M2058" i="2"/>
  <c r="A2059" i="2"/>
  <c r="C2059" i="2" s="1"/>
  <c r="B2058" i="2"/>
  <c r="R2059" i="2" l="1"/>
  <c r="Q2059" i="2"/>
  <c r="Y2059" i="2"/>
  <c r="O2059" i="2"/>
  <c r="W2059" i="2"/>
  <c r="U2059" i="2"/>
  <c r="P2059" i="2"/>
  <c r="X2059" i="2"/>
  <c r="V2059" i="2"/>
  <c r="T2059" i="2"/>
  <c r="S2059" i="2"/>
  <c r="E2053" i="1"/>
  <c r="P2052" i="1"/>
  <c r="AL2052" i="1" s="1"/>
  <c r="AM2052" i="1" s="1"/>
  <c r="N2059" i="2"/>
  <c r="I2059" i="2"/>
  <c r="H2059" i="2"/>
  <c r="G2059" i="2"/>
  <c r="F2059" i="2"/>
  <c r="E2059" i="2"/>
  <c r="L2059" i="2"/>
  <c r="K2059" i="2"/>
  <c r="J2059" i="2"/>
  <c r="M2059" i="2"/>
  <c r="D2059" i="2"/>
  <c r="A2060" i="2"/>
  <c r="C2060" i="2" s="1"/>
  <c r="B2059" i="2"/>
  <c r="O2060" i="2" l="1"/>
  <c r="W2060" i="2"/>
  <c r="V2060" i="2"/>
  <c r="T2060" i="2"/>
  <c r="R2060" i="2"/>
  <c r="U2060" i="2"/>
  <c r="Q2060" i="2"/>
  <c r="S2060" i="2"/>
  <c r="P2060" i="2"/>
  <c r="Y2060" i="2"/>
  <c r="X2060" i="2"/>
  <c r="E2054" i="1"/>
  <c r="P2053" i="1"/>
  <c r="AL2053" i="1" s="1"/>
  <c r="AM2053" i="1" s="1"/>
  <c r="N2060" i="2"/>
  <c r="F2060" i="2"/>
  <c r="L2060" i="2"/>
  <c r="I2060" i="2"/>
  <c r="G2060" i="2"/>
  <c r="E2060" i="2"/>
  <c r="D2060" i="2"/>
  <c r="H2060" i="2"/>
  <c r="M2060" i="2"/>
  <c r="J2060" i="2"/>
  <c r="K2060" i="2"/>
  <c r="A2061" i="2"/>
  <c r="C2061" i="2" s="1"/>
  <c r="B2060" i="2"/>
  <c r="T2061" i="2" l="1"/>
  <c r="S2061" i="2"/>
  <c r="Q2061" i="2"/>
  <c r="Y2061" i="2"/>
  <c r="O2061" i="2"/>
  <c r="W2061" i="2"/>
  <c r="X2061" i="2"/>
  <c r="V2061" i="2"/>
  <c r="U2061" i="2"/>
  <c r="R2061" i="2"/>
  <c r="P2061" i="2"/>
  <c r="E2055" i="1"/>
  <c r="P2054" i="1"/>
  <c r="AL2054" i="1" s="1"/>
  <c r="AM2054" i="1" s="1"/>
  <c r="N2061" i="2"/>
  <c r="D2061" i="2"/>
  <c r="L2061" i="2"/>
  <c r="J2061" i="2"/>
  <c r="M2061" i="2"/>
  <c r="K2061" i="2"/>
  <c r="F2061" i="2"/>
  <c r="E2061" i="2"/>
  <c r="G2061" i="2"/>
  <c r="I2061" i="2"/>
  <c r="H2061" i="2"/>
  <c r="A2062" i="2"/>
  <c r="C2062" i="2" s="1"/>
  <c r="B2061" i="2"/>
  <c r="Q2062" i="2" l="1"/>
  <c r="Y2062" i="2"/>
  <c r="P2062" i="2"/>
  <c r="X2062" i="2"/>
  <c r="V2062" i="2"/>
  <c r="T2062" i="2"/>
  <c r="O2062" i="2"/>
  <c r="W2062" i="2"/>
  <c r="U2062" i="2"/>
  <c r="S2062" i="2"/>
  <c r="R2062" i="2"/>
  <c r="E2056" i="1"/>
  <c r="P2055" i="1"/>
  <c r="AL2055" i="1" s="1"/>
  <c r="AM2055" i="1" s="1"/>
  <c r="N2062" i="2"/>
  <c r="L2062" i="2"/>
  <c r="I2062" i="2"/>
  <c r="E2062" i="2"/>
  <c r="G2062" i="2"/>
  <c r="H2062" i="2"/>
  <c r="D2062" i="2"/>
  <c r="M2062" i="2"/>
  <c r="J2062" i="2"/>
  <c r="K2062" i="2"/>
  <c r="F2062" i="2"/>
  <c r="A2063" i="2"/>
  <c r="C2063" i="2" s="1"/>
  <c r="B2062" i="2"/>
  <c r="V2063" i="2" l="1"/>
  <c r="U2063" i="2"/>
  <c r="S2063" i="2"/>
  <c r="Q2063" i="2"/>
  <c r="Y2063" i="2"/>
  <c r="T2063" i="2"/>
  <c r="R2063" i="2"/>
  <c r="P2063" i="2"/>
  <c r="O2063" i="2"/>
  <c r="X2063" i="2"/>
  <c r="W2063" i="2"/>
  <c r="E2057" i="1"/>
  <c r="P2056" i="1"/>
  <c r="AL2056" i="1" s="1"/>
  <c r="AM2056" i="1" s="1"/>
  <c r="N2063" i="2"/>
  <c r="E2063" i="2"/>
  <c r="L2063" i="2"/>
  <c r="K2063" i="2"/>
  <c r="J2063" i="2"/>
  <c r="G2063" i="2"/>
  <c r="H2063" i="2"/>
  <c r="D2063" i="2"/>
  <c r="I2063" i="2"/>
  <c r="M2063" i="2"/>
  <c r="F2063" i="2"/>
  <c r="A2064" i="2"/>
  <c r="C2064" i="2" s="1"/>
  <c r="B2063" i="2"/>
  <c r="S2064" i="2" l="1"/>
  <c r="R2064" i="2"/>
  <c r="P2064" i="2"/>
  <c r="X2064" i="2"/>
  <c r="V2064" i="2"/>
  <c r="Y2064" i="2"/>
  <c r="U2064" i="2"/>
  <c r="W2064" i="2"/>
  <c r="T2064" i="2"/>
  <c r="Q2064" i="2"/>
  <c r="O2064" i="2"/>
  <c r="E2058" i="1"/>
  <c r="P2057" i="1"/>
  <c r="AL2057" i="1" s="1"/>
  <c r="AM2057" i="1" s="1"/>
  <c r="N2064" i="2"/>
  <c r="M2064" i="2"/>
  <c r="K2064" i="2"/>
  <c r="J2064" i="2"/>
  <c r="I2064" i="2"/>
  <c r="H2064" i="2"/>
  <c r="E2064" i="2"/>
  <c r="D2064" i="2"/>
  <c r="L2064" i="2"/>
  <c r="F2064" i="2"/>
  <c r="G2064" i="2"/>
  <c r="A2065" i="2"/>
  <c r="C2065" i="2" s="1"/>
  <c r="B2064" i="2"/>
  <c r="P2065" i="2" l="1"/>
  <c r="X2065" i="2"/>
  <c r="O2065" i="2"/>
  <c r="W2065" i="2"/>
  <c r="U2065" i="2"/>
  <c r="S2065" i="2"/>
  <c r="Y2065" i="2"/>
  <c r="V2065" i="2"/>
  <c r="T2065" i="2"/>
  <c r="R2065" i="2"/>
  <c r="Q2065" i="2"/>
  <c r="E2059" i="1"/>
  <c r="P2058" i="1"/>
  <c r="AL2058" i="1" s="1"/>
  <c r="AM2058" i="1" s="1"/>
  <c r="N2065" i="2"/>
  <c r="H2065" i="2"/>
  <c r="G2065" i="2"/>
  <c r="F2065" i="2"/>
  <c r="D2065" i="2"/>
  <c r="K2065" i="2"/>
  <c r="E2065" i="2"/>
  <c r="I2065" i="2"/>
  <c r="L2065" i="2"/>
  <c r="M2065" i="2"/>
  <c r="J2065" i="2"/>
  <c r="A2066" i="2"/>
  <c r="C2066" i="2" s="1"/>
  <c r="B2065" i="2"/>
  <c r="U2066" i="2" l="1"/>
  <c r="T2066" i="2"/>
  <c r="R2066" i="2"/>
  <c r="P2066" i="2"/>
  <c r="X2066" i="2"/>
  <c r="S2066" i="2"/>
  <c r="Q2066" i="2"/>
  <c r="O2066" i="2"/>
  <c r="Y2066" i="2"/>
  <c r="W2066" i="2"/>
  <c r="V2066" i="2"/>
  <c r="E2060" i="1"/>
  <c r="P2059" i="1"/>
  <c r="AL2059" i="1" s="1"/>
  <c r="AM2059" i="1" s="1"/>
  <c r="N2066" i="2"/>
  <c r="J2066" i="2"/>
  <c r="K2066" i="2"/>
  <c r="F2066" i="2"/>
  <c r="E2066" i="2"/>
  <c r="D2066" i="2"/>
  <c r="I2066" i="2"/>
  <c r="L2066" i="2"/>
  <c r="M2066" i="2"/>
  <c r="H2066" i="2"/>
  <c r="G2066" i="2"/>
  <c r="A2067" i="2"/>
  <c r="C2067" i="2" s="1"/>
  <c r="B2066" i="2"/>
  <c r="R2067" i="2" l="1"/>
  <c r="Q2067" i="2"/>
  <c r="Y2067" i="2"/>
  <c r="O2067" i="2"/>
  <c r="W2067" i="2"/>
  <c r="U2067" i="2"/>
  <c r="X2067" i="2"/>
  <c r="T2067" i="2"/>
  <c r="V2067" i="2"/>
  <c r="S2067" i="2"/>
  <c r="P2067" i="2"/>
  <c r="E2061" i="1"/>
  <c r="P2060" i="1"/>
  <c r="AL2060" i="1" s="1"/>
  <c r="AM2060" i="1" s="1"/>
  <c r="N2067" i="2"/>
  <c r="M2067" i="2"/>
  <c r="E2067" i="2"/>
  <c r="H2067" i="2"/>
  <c r="D2067" i="2"/>
  <c r="L2067" i="2"/>
  <c r="K2067" i="2"/>
  <c r="J2067" i="2"/>
  <c r="G2067" i="2"/>
  <c r="F2067" i="2"/>
  <c r="I2067" i="2"/>
  <c r="A2068" i="2"/>
  <c r="C2068" i="2" s="1"/>
  <c r="B2067" i="2"/>
  <c r="O2068" i="2" l="1"/>
  <c r="W2068" i="2"/>
  <c r="V2068" i="2"/>
  <c r="T2068" i="2"/>
  <c r="R2068" i="2"/>
  <c r="Y2068" i="2"/>
  <c r="X2068" i="2"/>
  <c r="U2068" i="2"/>
  <c r="S2068" i="2"/>
  <c r="Q2068" i="2"/>
  <c r="P2068" i="2"/>
  <c r="E2062" i="1"/>
  <c r="P2061" i="1"/>
  <c r="AL2061" i="1" s="1"/>
  <c r="AM2061" i="1" s="1"/>
  <c r="N2068" i="2"/>
  <c r="G2068" i="2"/>
  <c r="F2068" i="2"/>
  <c r="M2068" i="2"/>
  <c r="J2068" i="2"/>
  <c r="I2068" i="2"/>
  <c r="H2068" i="2"/>
  <c r="E2068" i="2"/>
  <c r="D2068" i="2"/>
  <c r="K2068" i="2"/>
  <c r="L2068" i="2"/>
  <c r="A2069" i="2"/>
  <c r="C2069" i="2" s="1"/>
  <c r="B2068" i="2"/>
  <c r="T2069" i="2" l="1"/>
  <c r="S2069" i="2"/>
  <c r="Q2069" i="2"/>
  <c r="Y2069" i="2"/>
  <c r="O2069" i="2"/>
  <c r="W2069" i="2"/>
  <c r="R2069" i="2"/>
  <c r="P2069" i="2"/>
  <c r="X2069" i="2"/>
  <c r="V2069" i="2"/>
  <c r="U2069" i="2"/>
  <c r="E2063" i="1"/>
  <c r="P2062" i="1"/>
  <c r="AL2062" i="1" s="1"/>
  <c r="AM2062" i="1" s="1"/>
  <c r="N2069" i="2"/>
  <c r="M2069" i="2"/>
  <c r="K2069" i="2"/>
  <c r="I2069" i="2"/>
  <c r="H2069" i="2"/>
  <c r="G2069" i="2"/>
  <c r="F2069" i="2"/>
  <c r="D2069" i="2"/>
  <c r="E2069" i="2"/>
  <c r="J2069" i="2"/>
  <c r="L2069" i="2"/>
  <c r="A2070" i="2"/>
  <c r="C2070" i="2" s="1"/>
  <c r="B2069" i="2"/>
  <c r="Q2070" i="2" l="1"/>
  <c r="Y2070" i="2"/>
  <c r="P2070" i="2"/>
  <c r="X2070" i="2"/>
  <c r="V2070" i="2"/>
  <c r="T2070" i="2"/>
  <c r="W2070" i="2"/>
  <c r="S2070" i="2"/>
  <c r="U2070" i="2"/>
  <c r="R2070" i="2"/>
  <c r="O2070" i="2"/>
  <c r="P2063" i="1"/>
  <c r="AL2063" i="1" s="1"/>
  <c r="AM2063" i="1" s="1"/>
  <c r="E2064" i="1"/>
  <c r="N2070" i="2"/>
  <c r="M2070" i="2"/>
  <c r="L2070" i="2"/>
  <c r="I2070" i="2"/>
  <c r="F2070" i="2"/>
  <c r="E2070" i="2"/>
  <c r="D2070" i="2"/>
  <c r="H2070" i="2"/>
  <c r="G2070" i="2"/>
  <c r="J2070" i="2"/>
  <c r="K2070" i="2"/>
  <c r="A2071" i="2"/>
  <c r="C2071" i="2" s="1"/>
  <c r="B2070" i="2"/>
  <c r="V2071" i="2" l="1"/>
  <c r="U2071" i="2"/>
  <c r="S2071" i="2"/>
  <c r="Q2071" i="2"/>
  <c r="Y2071" i="2"/>
  <c r="X2071" i="2"/>
  <c r="W2071" i="2"/>
  <c r="T2071" i="2"/>
  <c r="R2071" i="2"/>
  <c r="P2071" i="2"/>
  <c r="O2071" i="2"/>
  <c r="P2064" i="1"/>
  <c r="AL2064" i="1" s="1"/>
  <c r="AM2064" i="1" s="1"/>
  <c r="E2065" i="1"/>
  <c r="N2071" i="2"/>
  <c r="L2071" i="2"/>
  <c r="K2071" i="2"/>
  <c r="J2071" i="2"/>
  <c r="G2071" i="2"/>
  <c r="D2071" i="2"/>
  <c r="I2071" i="2"/>
  <c r="F2071" i="2"/>
  <c r="M2071" i="2"/>
  <c r="E2071" i="2"/>
  <c r="H2071" i="2"/>
  <c r="A2072" i="2"/>
  <c r="C2072" i="2" s="1"/>
  <c r="B2071" i="2"/>
  <c r="S2072" i="2" l="1"/>
  <c r="R2072" i="2"/>
  <c r="P2072" i="2"/>
  <c r="X2072" i="2"/>
  <c r="V2072" i="2"/>
  <c r="Q2072" i="2"/>
  <c r="O2072" i="2"/>
  <c r="Y2072" i="2"/>
  <c r="W2072" i="2"/>
  <c r="U2072" i="2"/>
  <c r="T2072" i="2"/>
  <c r="E2066" i="1"/>
  <c r="P2065" i="1"/>
  <c r="AL2065" i="1" s="1"/>
  <c r="AM2065" i="1" s="1"/>
  <c r="N2072" i="2"/>
  <c r="J2072" i="2"/>
  <c r="I2072" i="2"/>
  <c r="H2072" i="2"/>
  <c r="E2072" i="2"/>
  <c r="D2072" i="2"/>
  <c r="K2072" i="2"/>
  <c r="M2072" i="2"/>
  <c r="L2072" i="2"/>
  <c r="G2072" i="2"/>
  <c r="F2072" i="2"/>
  <c r="A2073" i="2"/>
  <c r="C2073" i="2" s="1"/>
  <c r="B2072" i="2"/>
  <c r="P2073" i="2" l="1"/>
  <c r="X2073" i="2"/>
  <c r="O2073" i="2"/>
  <c r="W2073" i="2"/>
  <c r="U2073" i="2"/>
  <c r="S2073" i="2"/>
  <c r="V2073" i="2"/>
  <c r="T2073" i="2"/>
  <c r="R2073" i="2"/>
  <c r="Q2073" i="2"/>
  <c r="Y2073" i="2"/>
  <c r="P2066" i="1"/>
  <c r="AL2066" i="1" s="1"/>
  <c r="AM2066" i="1" s="1"/>
  <c r="E2067" i="1"/>
  <c r="N2073" i="2"/>
  <c r="M2073" i="2"/>
  <c r="J2073" i="2"/>
  <c r="H2073" i="2"/>
  <c r="G2073" i="2"/>
  <c r="F2073" i="2"/>
  <c r="E2073" i="2"/>
  <c r="I2073" i="2"/>
  <c r="K2073" i="2"/>
  <c r="L2073" i="2"/>
  <c r="D2073" i="2"/>
  <c r="A2074" i="2"/>
  <c r="C2074" i="2" s="1"/>
  <c r="B2073" i="2"/>
  <c r="U2074" i="2" l="1"/>
  <c r="T2074" i="2"/>
  <c r="R2074" i="2"/>
  <c r="P2074" i="2"/>
  <c r="X2074" i="2"/>
  <c r="W2074" i="2"/>
  <c r="Y2074" i="2"/>
  <c r="V2074" i="2"/>
  <c r="S2074" i="2"/>
  <c r="Q2074" i="2"/>
  <c r="O2074" i="2"/>
  <c r="E2068" i="1"/>
  <c r="P2067" i="1"/>
  <c r="AL2067" i="1" s="1"/>
  <c r="AM2067" i="1" s="1"/>
  <c r="N2074" i="2"/>
  <c r="J2074" i="2"/>
  <c r="L2074" i="2"/>
  <c r="G2074" i="2"/>
  <c r="M2074" i="2"/>
  <c r="I2074" i="2"/>
  <c r="F2074" i="2"/>
  <c r="E2074" i="2"/>
  <c r="D2074" i="2"/>
  <c r="H2074" i="2"/>
  <c r="K2074" i="2"/>
  <c r="A2075" i="2"/>
  <c r="C2075" i="2" s="1"/>
  <c r="B2074" i="2"/>
  <c r="R2075" i="2" l="1"/>
  <c r="Q2075" i="2"/>
  <c r="Y2075" i="2"/>
  <c r="O2075" i="2"/>
  <c r="W2075" i="2"/>
  <c r="U2075" i="2"/>
  <c r="P2075" i="2"/>
  <c r="X2075" i="2"/>
  <c r="V2075" i="2"/>
  <c r="T2075" i="2"/>
  <c r="S2075" i="2"/>
  <c r="E2069" i="1"/>
  <c r="P2068" i="1"/>
  <c r="AL2068" i="1" s="1"/>
  <c r="AM2068" i="1" s="1"/>
  <c r="N2075" i="2"/>
  <c r="M2075" i="2"/>
  <c r="F2075" i="2"/>
  <c r="L2075" i="2"/>
  <c r="J2075" i="2"/>
  <c r="G2075" i="2"/>
  <c r="H2075" i="2"/>
  <c r="D2075" i="2"/>
  <c r="K2075" i="2"/>
  <c r="I2075" i="2"/>
  <c r="E2075" i="2"/>
  <c r="A2076" i="2"/>
  <c r="C2076" i="2" s="1"/>
  <c r="B2075" i="2"/>
  <c r="O2076" i="2" l="1"/>
  <c r="W2076" i="2"/>
  <c r="V2076" i="2"/>
  <c r="T2076" i="2"/>
  <c r="R2076" i="2"/>
  <c r="U2076" i="2"/>
  <c r="S2076" i="2"/>
  <c r="Q2076" i="2"/>
  <c r="P2076" i="2"/>
  <c r="Y2076" i="2"/>
  <c r="X2076" i="2"/>
  <c r="E2070" i="1"/>
  <c r="P2069" i="1"/>
  <c r="AL2069" i="1" s="1"/>
  <c r="AM2069" i="1" s="1"/>
  <c r="N2076" i="2"/>
  <c r="M2076" i="2"/>
  <c r="J2076" i="2"/>
  <c r="I2076" i="2"/>
  <c r="H2076" i="2"/>
  <c r="E2076" i="2"/>
  <c r="F2076" i="2"/>
  <c r="L2076" i="2"/>
  <c r="D2076" i="2"/>
  <c r="G2076" i="2"/>
  <c r="K2076" i="2"/>
  <c r="A2077" i="2"/>
  <c r="C2077" i="2" s="1"/>
  <c r="B2076" i="2"/>
  <c r="T2077" i="2" l="1"/>
  <c r="S2077" i="2"/>
  <c r="Q2077" i="2"/>
  <c r="Y2077" i="2"/>
  <c r="O2077" i="2"/>
  <c r="W2077" i="2"/>
  <c r="V2077" i="2"/>
  <c r="X2077" i="2"/>
  <c r="U2077" i="2"/>
  <c r="R2077" i="2"/>
  <c r="P2077" i="2"/>
  <c r="E2071" i="1"/>
  <c r="P2070" i="1"/>
  <c r="AL2070" i="1" s="1"/>
  <c r="AM2070" i="1" s="1"/>
  <c r="N2077" i="2"/>
  <c r="K2077" i="2"/>
  <c r="H2077" i="2"/>
  <c r="G2077" i="2"/>
  <c r="F2077" i="2"/>
  <c r="L2077" i="2"/>
  <c r="I2077" i="2"/>
  <c r="M2077" i="2"/>
  <c r="J2077" i="2"/>
  <c r="D2077" i="2"/>
  <c r="E2077" i="2"/>
  <c r="A2078" i="2"/>
  <c r="C2078" i="2" s="1"/>
  <c r="B2077" i="2"/>
  <c r="Q2078" i="2" l="1"/>
  <c r="Y2078" i="2"/>
  <c r="P2078" i="2"/>
  <c r="X2078" i="2"/>
  <c r="V2078" i="2"/>
  <c r="T2078" i="2"/>
  <c r="O2078" i="2"/>
  <c r="W2078" i="2"/>
  <c r="U2078" i="2"/>
  <c r="S2078" i="2"/>
  <c r="R2078" i="2"/>
  <c r="P2071" i="1"/>
  <c r="AL2071" i="1" s="1"/>
  <c r="AM2071" i="1" s="1"/>
  <c r="E2072" i="1"/>
  <c r="N2078" i="2"/>
  <c r="F2078" i="2"/>
  <c r="E2078" i="2"/>
  <c r="D2078" i="2"/>
  <c r="M2078" i="2"/>
  <c r="L2078" i="2"/>
  <c r="I2078" i="2"/>
  <c r="K2078" i="2"/>
  <c r="G2078" i="2"/>
  <c r="J2078" i="2"/>
  <c r="H2078" i="2"/>
  <c r="A2079" i="2"/>
  <c r="C2079" i="2" s="1"/>
  <c r="B2078" i="2"/>
  <c r="V2079" i="2" l="1"/>
  <c r="U2079" i="2"/>
  <c r="S2079" i="2"/>
  <c r="Q2079" i="2"/>
  <c r="Y2079" i="2"/>
  <c r="T2079" i="2"/>
  <c r="R2079" i="2"/>
  <c r="P2079" i="2"/>
  <c r="O2079" i="2"/>
  <c r="X2079" i="2"/>
  <c r="W2079" i="2"/>
  <c r="E2073" i="1"/>
  <c r="P2072" i="1"/>
  <c r="AL2072" i="1" s="1"/>
  <c r="AM2072" i="1" s="1"/>
  <c r="N2079" i="2"/>
  <c r="H2079" i="2"/>
  <c r="I2079" i="2"/>
  <c r="D2079" i="2"/>
  <c r="L2079" i="2"/>
  <c r="K2079" i="2"/>
  <c r="F2079" i="2"/>
  <c r="G2079" i="2"/>
  <c r="M2079" i="2"/>
  <c r="J2079" i="2"/>
  <c r="E2079" i="2"/>
  <c r="A2080" i="2"/>
  <c r="C2080" i="2" s="1"/>
  <c r="B2079" i="2"/>
  <c r="S2080" i="2" l="1"/>
  <c r="R2080" i="2"/>
  <c r="P2080" i="2"/>
  <c r="X2080" i="2"/>
  <c r="V2080" i="2"/>
  <c r="Y2080" i="2"/>
  <c r="U2080" i="2"/>
  <c r="W2080" i="2"/>
  <c r="T2080" i="2"/>
  <c r="Q2080" i="2"/>
  <c r="O2080" i="2"/>
  <c r="E2074" i="1"/>
  <c r="P2073" i="1"/>
  <c r="AL2073" i="1" s="1"/>
  <c r="AM2073" i="1" s="1"/>
  <c r="N2080" i="2"/>
  <c r="G2080" i="2"/>
  <c r="M2080" i="2"/>
  <c r="F2080" i="2"/>
  <c r="J2080" i="2"/>
  <c r="I2080" i="2"/>
  <c r="H2080" i="2"/>
  <c r="E2080" i="2"/>
  <c r="L2080" i="2"/>
  <c r="K2080" i="2"/>
  <c r="D2080" i="2"/>
  <c r="A2081" i="2"/>
  <c r="C2081" i="2" s="1"/>
  <c r="B2080" i="2"/>
  <c r="P2081" i="2" l="1"/>
  <c r="X2081" i="2"/>
  <c r="O2081" i="2"/>
  <c r="W2081" i="2"/>
  <c r="U2081" i="2"/>
  <c r="S2081" i="2"/>
  <c r="Y2081" i="2"/>
  <c r="V2081" i="2"/>
  <c r="T2081" i="2"/>
  <c r="R2081" i="2"/>
  <c r="Q2081" i="2"/>
  <c r="E2075" i="1"/>
  <c r="P2074" i="1"/>
  <c r="AL2074" i="1" s="1"/>
  <c r="AM2074" i="1" s="1"/>
  <c r="N2081" i="2"/>
  <c r="E2081" i="2"/>
  <c r="D2081" i="2"/>
  <c r="K2081" i="2"/>
  <c r="L2081" i="2"/>
  <c r="H2081" i="2"/>
  <c r="G2081" i="2"/>
  <c r="F2081" i="2"/>
  <c r="M2081" i="2"/>
  <c r="I2081" i="2"/>
  <c r="J2081" i="2"/>
  <c r="A2082" i="2"/>
  <c r="C2082" i="2" s="1"/>
  <c r="B2081" i="2"/>
  <c r="U2082" i="2" l="1"/>
  <c r="T2082" i="2"/>
  <c r="R2082" i="2"/>
  <c r="P2082" i="2"/>
  <c r="X2082" i="2"/>
  <c r="S2082" i="2"/>
  <c r="Q2082" i="2"/>
  <c r="O2082" i="2"/>
  <c r="Y2082" i="2"/>
  <c r="W2082" i="2"/>
  <c r="V2082" i="2"/>
  <c r="E2076" i="1"/>
  <c r="P2075" i="1"/>
  <c r="AL2075" i="1" s="1"/>
  <c r="AM2075" i="1" s="1"/>
  <c r="N2082" i="2"/>
  <c r="K2082" i="2"/>
  <c r="M2082" i="2"/>
  <c r="L2082" i="2"/>
  <c r="I2082" i="2"/>
  <c r="F2082" i="2"/>
  <c r="E2082" i="2"/>
  <c r="D2082" i="2"/>
  <c r="J2082" i="2"/>
  <c r="H2082" i="2"/>
  <c r="G2082" i="2"/>
  <c r="A2083" i="2"/>
  <c r="C2083" i="2" s="1"/>
  <c r="B2082" i="2"/>
  <c r="R2083" i="2" l="1"/>
  <c r="Q2083" i="2"/>
  <c r="Y2083" i="2"/>
  <c r="O2083" i="2"/>
  <c r="W2083" i="2"/>
  <c r="U2083" i="2"/>
  <c r="X2083" i="2"/>
  <c r="T2083" i="2"/>
  <c r="V2083" i="2"/>
  <c r="S2083" i="2"/>
  <c r="P2083" i="2"/>
  <c r="E2077" i="1"/>
  <c r="P2076" i="1"/>
  <c r="AL2076" i="1" s="1"/>
  <c r="AM2076" i="1" s="1"/>
  <c r="N2083" i="2"/>
  <c r="L2083" i="2"/>
  <c r="K2083" i="2"/>
  <c r="J2083" i="2"/>
  <c r="G2083" i="2"/>
  <c r="D2083" i="2"/>
  <c r="I2083" i="2"/>
  <c r="E2083" i="2"/>
  <c r="M2083" i="2"/>
  <c r="F2083" i="2"/>
  <c r="H2083" i="2"/>
  <c r="A2084" i="2"/>
  <c r="C2084" i="2" s="1"/>
  <c r="B2083" i="2"/>
  <c r="O2084" i="2" l="1"/>
  <c r="W2084" i="2"/>
  <c r="V2084" i="2"/>
  <c r="T2084" i="2"/>
  <c r="R2084" i="2"/>
  <c r="Y2084" i="2"/>
  <c r="X2084" i="2"/>
  <c r="U2084" i="2"/>
  <c r="S2084" i="2"/>
  <c r="Q2084" i="2"/>
  <c r="P2084" i="2"/>
  <c r="E2078" i="1"/>
  <c r="P2077" i="1"/>
  <c r="AL2077" i="1" s="1"/>
  <c r="AM2077" i="1" s="1"/>
  <c r="N2084" i="2"/>
  <c r="J2084" i="2"/>
  <c r="I2084" i="2"/>
  <c r="H2084" i="2"/>
  <c r="E2084" i="2"/>
  <c r="M2084" i="2"/>
  <c r="G2084" i="2"/>
  <c r="D2084" i="2"/>
  <c r="K2084" i="2"/>
  <c r="F2084" i="2"/>
  <c r="L2084" i="2"/>
  <c r="A2085" i="2"/>
  <c r="C2085" i="2" s="1"/>
  <c r="B2084" i="2"/>
  <c r="T2085" i="2" l="1"/>
  <c r="S2085" i="2"/>
  <c r="Q2085" i="2"/>
  <c r="Y2085" i="2"/>
  <c r="O2085" i="2"/>
  <c r="W2085" i="2"/>
  <c r="R2085" i="2"/>
  <c r="P2085" i="2"/>
  <c r="X2085" i="2"/>
  <c r="V2085" i="2"/>
  <c r="U2085" i="2"/>
  <c r="E2079" i="1"/>
  <c r="P2078" i="1"/>
  <c r="AL2078" i="1" s="1"/>
  <c r="AM2078" i="1" s="1"/>
  <c r="N2085" i="2"/>
  <c r="E2085" i="2"/>
  <c r="H2085" i="2"/>
  <c r="G2085" i="2"/>
  <c r="F2085" i="2"/>
  <c r="M2085" i="2"/>
  <c r="L2085" i="2"/>
  <c r="K2085" i="2"/>
  <c r="J2085" i="2"/>
  <c r="D2085" i="2"/>
  <c r="I2085" i="2"/>
  <c r="A2086" i="2"/>
  <c r="C2086" i="2" s="1"/>
  <c r="B2085" i="2"/>
  <c r="Q2086" i="2" l="1"/>
  <c r="Y2086" i="2"/>
  <c r="P2086" i="2"/>
  <c r="X2086" i="2"/>
  <c r="V2086" i="2"/>
  <c r="T2086" i="2"/>
  <c r="W2086" i="2"/>
  <c r="S2086" i="2"/>
  <c r="U2086" i="2"/>
  <c r="R2086" i="2"/>
  <c r="O2086" i="2"/>
  <c r="P2079" i="1"/>
  <c r="AL2079" i="1" s="1"/>
  <c r="AM2079" i="1" s="1"/>
  <c r="E2080" i="1"/>
  <c r="N2086" i="2"/>
  <c r="K2086" i="2"/>
  <c r="H2086" i="2"/>
  <c r="F2086" i="2"/>
  <c r="E2086" i="2"/>
  <c r="D2086" i="2"/>
  <c r="G2086" i="2"/>
  <c r="I2086" i="2"/>
  <c r="J2086" i="2"/>
  <c r="M2086" i="2"/>
  <c r="L2086" i="2"/>
  <c r="A2087" i="2"/>
  <c r="C2087" i="2" s="1"/>
  <c r="B2086" i="2"/>
  <c r="V2087" i="2" l="1"/>
  <c r="U2087" i="2"/>
  <c r="S2087" i="2"/>
  <c r="Q2087" i="2"/>
  <c r="Y2087" i="2"/>
  <c r="X2087" i="2"/>
  <c r="W2087" i="2"/>
  <c r="T2087" i="2"/>
  <c r="R2087" i="2"/>
  <c r="P2087" i="2"/>
  <c r="O2087" i="2"/>
  <c r="E2081" i="1"/>
  <c r="P2080" i="1"/>
  <c r="AL2080" i="1" s="1"/>
  <c r="AM2080" i="1" s="1"/>
  <c r="N2087" i="2"/>
  <c r="H2087" i="2"/>
  <c r="E2087" i="2"/>
  <c r="K2087" i="2"/>
  <c r="J2087" i="2"/>
  <c r="I2087" i="2"/>
  <c r="L2087" i="2"/>
  <c r="G2087" i="2"/>
  <c r="F2087" i="2"/>
  <c r="D2087" i="2"/>
  <c r="M2087" i="2"/>
  <c r="A2088" i="2"/>
  <c r="C2088" i="2" s="1"/>
  <c r="B2087" i="2"/>
  <c r="S2088" i="2" l="1"/>
  <c r="R2088" i="2"/>
  <c r="P2088" i="2"/>
  <c r="X2088" i="2"/>
  <c r="V2088" i="2"/>
  <c r="Q2088" i="2"/>
  <c r="O2088" i="2"/>
  <c r="Y2088" i="2"/>
  <c r="W2088" i="2"/>
  <c r="U2088" i="2"/>
  <c r="T2088" i="2"/>
  <c r="E2082" i="1"/>
  <c r="P2081" i="1"/>
  <c r="AL2081" i="1" s="1"/>
  <c r="AM2081" i="1" s="1"/>
  <c r="N2088" i="2"/>
  <c r="M2088" i="2"/>
  <c r="I2088" i="2"/>
  <c r="K2088" i="2"/>
  <c r="D2088" i="2"/>
  <c r="F2088" i="2"/>
  <c r="J2088" i="2"/>
  <c r="G2088" i="2"/>
  <c r="H2088" i="2"/>
  <c r="E2088" i="2"/>
  <c r="L2088" i="2"/>
  <c r="A2089" i="2"/>
  <c r="C2089" i="2" s="1"/>
  <c r="B2088" i="2"/>
  <c r="P2089" i="2" l="1"/>
  <c r="X2089" i="2"/>
  <c r="O2089" i="2"/>
  <c r="W2089" i="2"/>
  <c r="U2089" i="2"/>
  <c r="S2089" i="2"/>
  <c r="V2089" i="2"/>
  <c r="T2089" i="2"/>
  <c r="R2089" i="2"/>
  <c r="Q2089" i="2"/>
  <c r="Y2089" i="2"/>
  <c r="E2083" i="1"/>
  <c r="P2082" i="1"/>
  <c r="AL2082" i="1" s="1"/>
  <c r="AM2082" i="1" s="1"/>
  <c r="N2089" i="2"/>
  <c r="K2089" i="2"/>
  <c r="M2089" i="2"/>
  <c r="H2089" i="2"/>
  <c r="G2089" i="2"/>
  <c r="F2089" i="2"/>
  <c r="D2089" i="2"/>
  <c r="J2089" i="2"/>
  <c r="E2089" i="2"/>
  <c r="L2089" i="2"/>
  <c r="I2089" i="2"/>
  <c r="A2090" i="2"/>
  <c r="C2090" i="2" s="1"/>
  <c r="B2089" i="2"/>
  <c r="U2090" i="2" l="1"/>
  <c r="T2090" i="2"/>
  <c r="R2090" i="2"/>
  <c r="P2090" i="2"/>
  <c r="X2090" i="2"/>
  <c r="W2090" i="2"/>
  <c r="Y2090" i="2"/>
  <c r="V2090" i="2"/>
  <c r="S2090" i="2"/>
  <c r="Q2090" i="2"/>
  <c r="O2090" i="2"/>
  <c r="E2084" i="1"/>
  <c r="P2083" i="1"/>
  <c r="AL2083" i="1" s="1"/>
  <c r="AM2083" i="1" s="1"/>
  <c r="N2090" i="2"/>
  <c r="M2090" i="2"/>
  <c r="L2090" i="2"/>
  <c r="I2090" i="2"/>
  <c r="F2090" i="2"/>
  <c r="E2090" i="2"/>
  <c r="D2090" i="2"/>
  <c r="J2090" i="2"/>
  <c r="G2090" i="2"/>
  <c r="K2090" i="2"/>
  <c r="H2090" i="2"/>
  <c r="A2091" i="2"/>
  <c r="C2091" i="2" s="1"/>
  <c r="B2090" i="2"/>
  <c r="R2091" i="2" l="1"/>
  <c r="Q2091" i="2"/>
  <c r="Y2091" i="2"/>
  <c r="O2091" i="2"/>
  <c r="W2091" i="2"/>
  <c r="U2091" i="2"/>
  <c r="P2091" i="2"/>
  <c r="X2091" i="2"/>
  <c r="V2091" i="2"/>
  <c r="T2091" i="2"/>
  <c r="S2091" i="2"/>
  <c r="E2085" i="1"/>
  <c r="P2084" i="1"/>
  <c r="AL2084" i="1" s="1"/>
  <c r="AM2084" i="1" s="1"/>
  <c r="D2091" i="2"/>
  <c r="N2091" i="2"/>
  <c r="M2091" i="2"/>
  <c r="L2091" i="2"/>
  <c r="K2091" i="2"/>
  <c r="J2091" i="2"/>
  <c r="G2091" i="2"/>
  <c r="I2091" i="2"/>
  <c r="H2091" i="2"/>
  <c r="F2091" i="2"/>
  <c r="E2091" i="2"/>
  <c r="A2092" i="2"/>
  <c r="C2092" i="2" s="1"/>
  <c r="B2091" i="2"/>
  <c r="O2092" i="2" l="1"/>
  <c r="W2092" i="2"/>
  <c r="V2092" i="2"/>
  <c r="T2092" i="2"/>
  <c r="R2092" i="2"/>
  <c r="U2092" i="2"/>
  <c r="S2092" i="2"/>
  <c r="Q2092" i="2"/>
  <c r="P2092" i="2"/>
  <c r="Y2092" i="2"/>
  <c r="X2092" i="2"/>
  <c r="E2086" i="1"/>
  <c r="P2085" i="1"/>
  <c r="AL2085" i="1" s="1"/>
  <c r="AM2085" i="1" s="1"/>
  <c r="N2092" i="2"/>
  <c r="F2092" i="2"/>
  <c r="G2092" i="2"/>
  <c r="M2092" i="2"/>
  <c r="H2092" i="2"/>
  <c r="D2092" i="2"/>
  <c r="J2092" i="2"/>
  <c r="I2092" i="2"/>
  <c r="E2092" i="2"/>
  <c r="K2092" i="2"/>
  <c r="L2092" i="2"/>
  <c r="A2093" i="2"/>
  <c r="C2093" i="2" s="1"/>
  <c r="B2092" i="2"/>
  <c r="T2093" i="2" l="1"/>
  <c r="S2093" i="2"/>
  <c r="Q2093" i="2"/>
  <c r="Y2093" i="2"/>
  <c r="O2093" i="2"/>
  <c r="W2093" i="2"/>
  <c r="V2093" i="2"/>
  <c r="X2093" i="2"/>
  <c r="U2093" i="2"/>
  <c r="R2093" i="2"/>
  <c r="P2093" i="2"/>
  <c r="E2087" i="1"/>
  <c r="P2086" i="1"/>
  <c r="AL2086" i="1" s="1"/>
  <c r="AM2086" i="1" s="1"/>
  <c r="N2093" i="2"/>
  <c r="M2093" i="2"/>
  <c r="I2093" i="2"/>
  <c r="L2093" i="2"/>
  <c r="K2093" i="2"/>
  <c r="D2093" i="2"/>
  <c r="H2093" i="2"/>
  <c r="G2093" i="2"/>
  <c r="F2093" i="2"/>
  <c r="J2093" i="2"/>
  <c r="E2093" i="2"/>
  <c r="A2094" i="2"/>
  <c r="C2094" i="2" s="1"/>
  <c r="B2093" i="2"/>
  <c r="Q2094" i="2" l="1"/>
  <c r="Y2094" i="2"/>
  <c r="P2094" i="2"/>
  <c r="X2094" i="2"/>
  <c r="V2094" i="2"/>
  <c r="T2094" i="2"/>
  <c r="O2094" i="2"/>
  <c r="W2094" i="2"/>
  <c r="U2094" i="2"/>
  <c r="S2094" i="2"/>
  <c r="R2094" i="2"/>
  <c r="E2088" i="1"/>
  <c r="P2087" i="1"/>
  <c r="AL2087" i="1" s="1"/>
  <c r="AM2087" i="1" s="1"/>
  <c r="N2094" i="2"/>
  <c r="K2094" i="2"/>
  <c r="M2094" i="2"/>
  <c r="L2094" i="2"/>
  <c r="I2094" i="2"/>
  <c r="J2094" i="2"/>
  <c r="F2094" i="2"/>
  <c r="E2094" i="2"/>
  <c r="D2094" i="2"/>
  <c r="G2094" i="2"/>
  <c r="H2094" i="2"/>
  <c r="A2095" i="2"/>
  <c r="C2095" i="2" s="1"/>
  <c r="B2094" i="2"/>
  <c r="V2095" i="2" l="1"/>
  <c r="U2095" i="2"/>
  <c r="S2095" i="2"/>
  <c r="Q2095" i="2"/>
  <c r="Y2095" i="2"/>
  <c r="T2095" i="2"/>
  <c r="R2095" i="2"/>
  <c r="P2095" i="2"/>
  <c r="O2095" i="2"/>
  <c r="X2095" i="2"/>
  <c r="W2095" i="2"/>
  <c r="E2089" i="1"/>
  <c r="P2088" i="1"/>
  <c r="AL2088" i="1" s="1"/>
  <c r="AM2088" i="1" s="1"/>
  <c r="N2095" i="2"/>
  <c r="I2095" i="2"/>
  <c r="L2095" i="2"/>
  <c r="K2095" i="2"/>
  <c r="J2095" i="2"/>
  <c r="G2095" i="2"/>
  <c r="D2095" i="2"/>
  <c r="E2095" i="2"/>
  <c r="F2095" i="2"/>
  <c r="M2095" i="2"/>
  <c r="H2095" i="2"/>
  <c r="A2096" i="2"/>
  <c r="C2096" i="2" s="1"/>
  <c r="B2095" i="2"/>
  <c r="S2096" i="2" l="1"/>
  <c r="R2096" i="2"/>
  <c r="P2096" i="2"/>
  <c r="X2096" i="2"/>
  <c r="V2096" i="2"/>
  <c r="Y2096" i="2"/>
  <c r="W2096" i="2"/>
  <c r="U2096" i="2"/>
  <c r="T2096" i="2"/>
  <c r="Q2096" i="2"/>
  <c r="O2096" i="2"/>
  <c r="E2090" i="1"/>
  <c r="P2089" i="1"/>
  <c r="AL2089" i="1" s="1"/>
  <c r="AM2089" i="1" s="1"/>
  <c r="N2096" i="2"/>
  <c r="M2096" i="2"/>
  <c r="J2096" i="2"/>
  <c r="I2096" i="2"/>
  <c r="H2096" i="2"/>
  <c r="E2096" i="2"/>
  <c r="K2096" i="2"/>
  <c r="G2096" i="2"/>
  <c r="L2096" i="2"/>
  <c r="D2096" i="2"/>
  <c r="F2096" i="2"/>
  <c r="A2097" i="2"/>
  <c r="C2097" i="2" s="1"/>
  <c r="B2096" i="2"/>
  <c r="P2097" i="2" l="1"/>
  <c r="X2097" i="2"/>
  <c r="O2097" i="2"/>
  <c r="W2097" i="2"/>
  <c r="U2097" i="2"/>
  <c r="S2097" i="2"/>
  <c r="Y2097" i="2"/>
  <c r="V2097" i="2"/>
  <c r="T2097" i="2"/>
  <c r="R2097" i="2"/>
  <c r="Q2097" i="2"/>
  <c r="E2091" i="1"/>
  <c r="P2090" i="1"/>
  <c r="AL2090" i="1" s="1"/>
  <c r="AM2090" i="1" s="1"/>
  <c r="N2097" i="2"/>
  <c r="H2097" i="2"/>
  <c r="G2097" i="2"/>
  <c r="F2097" i="2"/>
  <c r="K2097" i="2"/>
  <c r="E2097" i="2"/>
  <c r="I2097" i="2"/>
  <c r="J2097" i="2"/>
  <c r="L2097" i="2"/>
  <c r="M2097" i="2"/>
  <c r="D2097" i="2"/>
  <c r="A2098" i="2"/>
  <c r="C2098" i="2" s="1"/>
  <c r="B2097" i="2"/>
  <c r="U2098" i="2" l="1"/>
  <c r="T2098" i="2"/>
  <c r="R2098" i="2"/>
  <c r="P2098" i="2"/>
  <c r="X2098" i="2"/>
  <c r="S2098" i="2"/>
  <c r="O2098" i="2"/>
  <c r="Q2098" i="2"/>
  <c r="Y2098" i="2"/>
  <c r="W2098" i="2"/>
  <c r="V2098" i="2"/>
  <c r="E2092" i="1"/>
  <c r="P2091" i="1"/>
  <c r="AL2091" i="1" s="1"/>
  <c r="AM2091" i="1" s="1"/>
  <c r="N2098" i="2"/>
  <c r="G2098" i="2"/>
  <c r="F2098" i="2"/>
  <c r="E2098" i="2"/>
  <c r="D2098" i="2"/>
  <c r="M2098" i="2"/>
  <c r="L2098" i="2"/>
  <c r="I2098" i="2"/>
  <c r="K2098" i="2"/>
  <c r="H2098" i="2"/>
  <c r="J2098" i="2"/>
  <c r="A2099" i="2"/>
  <c r="C2099" i="2" s="1"/>
  <c r="B2098" i="2"/>
  <c r="R2099" i="2" l="1"/>
  <c r="Q2099" i="2"/>
  <c r="Y2099" i="2"/>
  <c r="O2099" i="2"/>
  <c r="W2099" i="2"/>
  <c r="U2099" i="2"/>
  <c r="X2099" i="2"/>
  <c r="V2099" i="2"/>
  <c r="T2099" i="2"/>
  <c r="S2099" i="2"/>
  <c r="P2099" i="2"/>
  <c r="E2093" i="1"/>
  <c r="P2092" i="1"/>
  <c r="AL2092" i="1" s="1"/>
  <c r="AM2092" i="1" s="1"/>
  <c r="N2099" i="2"/>
  <c r="I2099" i="2"/>
  <c r="F2099" i="2"/>
  <c r="D2099" i="2"/>
  <c r="M2099" i="2"/>
  <c r="E2099" i="2"/>
  <c r="G2099" i="2"/>
  <c r="L2099" i="2"/>
  <c r="K2099" i="2"/>
  <c r="J2099" i="2"/>
  <c r="H2099" i="2"/>
  <c r="A2100" i="2"/>
  <c r="C2100" i="2" s="1"/>
  <c r="B2099" i="2"/>
  <c r="O2100" i="2" l="1"/>
  <c r="W2100" i="2"/>
  <c r="V2100" i="2"/>
  <c r="T2100" i="2"/>
  <c r="R2100" i="2"/>
  <c r="Y2100" i="2"/>
  <c r="X2100" i="2"/>
  <c r="U2100" i="2"/>
  <c r="S2100" i="2"/>
  <c r="Q2100" i="2"/>
  <c r="P2100" i="2"/>
  <c r="E2094" i="1"/>
  <c r="P2093" i="1"/>
  <c r="AL2093" i="1" s="1"/>
  <c r="AM2093" i="1" s="1"/>
  <c r="N2100" i="2"/>
  <c r="K2100" i="2"/>
  <c r="M2100" i="2"/>
  <c r="L2100" i="2"/>
  <c r="J2100" i="2"/>
  <c r="F2100" i="2"/>
  <c r="I2100" i="2"/>
  <c r="H2100" i="2"/>
  <c r="E2100" i="2"/>
  <c r="G2100" i="2"/>
  <c r="D2100" i="2"/>
  <c r="A2101" i="2"/>
  <c r="C2101" i="2" s="1"/>
  <c r="B2100" i="2"/>
  <c r="T2101" i="2" l="1"/>
  <c r="S2101" i="2"/>
  <c r="Q2101" i="2"/>
  <c r="Y2101" i="2"/>
  <c r="O2101" i="2"/>
  <c r="W2101" i="2"/>
  <c r="R2101" i="2"/>
  <c r="P2101" i="2"/>
  <c r="X2101" i="2"/>
  <c r="V2101" i="2"/>
  <c r="U2101" i="2"/>
  <c r="E2095" i="1"/>
  <c r="P2094" i="1"/>
  <c r="AL2094" i="1" s="1"/>
  <c r="AM2094" i="1" s="1"/>
  <c r="N2101" i="2"/>
  <c r="I2101" i="2"/>
  <c r="K2101" i="2"/>
  <c r="L2101" i="2"/>
  <c r="D2101" i="2"/>
  <c r="G2101" i="2"/>
  <c r="F2101" i="2"/>
  <c r="E2101" i="2"/>
  <c r="H2101" i="2"/>
  <c r="M2101" i="2"/>
  <c r="J2101" i="2"/>
  <c r="A2102" i="2"/>
  <c r="C2102" i="2" s="1"/>
  <c r="B2101" i="2"/>
  <c r="Q2102" i="2" l="1"/>
  <c r="Y2102" i="2"/>
  <c r="P2102" i="2"/>
  <c r="X2102" i="2"/>
  <c r="V2102" i="2"/>
  <c r="T2102" i="2"/>
  <c r="W2102" i="2"/>
  <c r="U2102" i="2"/>
  <c r="S2102" i="2"/>
  <c r="R2102" i="2"/>
  <c r="O2102" i="2"/>
  <c r="P2095" i="1"/>
  <c r="AL2095" i="1" s="1"/>
  <c r="AM2095" i="1" s="1"/>
  <c r="E2096" i="1"/>
  <c r="N2102" i="2"/>
  <c r="M2102" i="2"/>
  <c r="L2102" i="2"/>
  <c r="I2102" i="2"/>
  <c r="F2102" i="2"/>
  <c r="E2102" i="2"/>
  <c r="D2102" i="2"/>
  <c r="G2102" i="2"/>
  <c r="H2102" i="2"/>
  <c r="J2102" i="2"/>
  <c r="K2102" i="2"/>
  <c r="A2103" i="2"/>
  <c r="C2103" i="2" s="1"/>
  <c r="B2102" i="2"/>
  <c r="V2103" i="2" l="1"/>
  <c r="U2103" i="2"/>
  <c r="S2103" i="2"/>
  <c r="Q2103" i="2"/>
  <c r="Y2103" i="2"/>
  <c r="X2103" i="2"/>
  <c r="W2103" i="2"/>
  <c r="T2103" i="2"/>
  <c r="R2103" i="2"/>
  <c r="P2103" i="2"/>
  <c r="O2103" i="2"/>
  <c r="P2096" i="1"/>
  <c r="AL2096" i="1" s="1"/>
  <c r="AM2096" i="1" s="1"/>
  <c r="E2097" i="1"/>
  <c r="N2103" i="2"/>
  <c r="L2103" i="2"/>
  <c r="K2103" i="2"/>
  <c r="J2103" i="2"/>
  <c r="G2103" i="2"/>
  <c r="D2103" i="2"/>
  <c r="H2103" i="2"/>
  <c r="E2103" i="2"/>
  <c r="M2103" i="2"/>
  <c r="I2103" i="2"/>
  <c r="F2103" i="2"/>
  <c r="A2104" i="2"/>
  <c r="C2104" i="2" s="1"/>
  <c r="B2103" i="2"/>
  <c r="S2104" i="2" l="1"/>
  <c r="R2104" i="2"/>
  <c r="P2104" i="2"/>
  <c r="X2104" i="2"/>
  <c r="V2104" i="2"/>
  <c r="Q2104" i="2"/>
  <c r="O2104" i="2"/>
  <c r="Y2104" i="2"/>
  <c r="W2104" i="2"/>
  <c r="U2104" i="2"/>
  <c r="T2104" i="2"/>
  <c r="E2098" i="1"/>
  <c r="P2097" i="1"/>
  <c r="AL2097" i="1" s="1"/>
  <c r="AM2097" i="1" s="1"/>
  <c r="N2104" i="2"/>
  <c r="J2104" i="2"/>
  <c r="I2104" i="2"/>
  <c r="H2104" i="2"/>
  <c r="E2104" i="2"/>
  <c r="G2104" i="2"/>
  <c r="L2104" i="2"/>
  <c r="M2104" i="2"/>
  <c r="F2104" i="2"/>
  <c r="D2104" i="2"/>
  <c r="K2104" i="2"/>
  <c r="A2105" i="2"/>
  <c r="C2105" i="2" s="1"/>
  <c r="B2104" i="2"/>
  <c r="P2105" i="2" l="1"/>
  <c r="X2105" i="2"/>
  <c r="O2105" i="2"/>
  <c r="W2105" i="2"/>
  <c r="U2105" i="2"/>
  <c r="S2105" i="2"/>
  <c r="V2105" i="2"/>
  <c r="R2105" i="2"/>
  <c r="T2105" i="2"/>
  <c r="Q2105" i="2"/>
  <c r="Y2105" i="2"/>
  <c r="P2098" i="1"/>
  <c r="AL2098" i="1" s="1"/>
  <c r="AM2098" i="1" s="1"/>
  <c r="E2099" i="1"/>
  <c r="N2105" i="2"/>
  <c r="D2105" i="2"/>
  <c r="E2105" i="2"/>
  <c r="G2105" i="2"/>
  <c r="F2105" i="2"/>
  <c r="L2105" i="2"/>
  <c r="H2105" i="2"/>
  <c r="K2105" i="2"/>
  <c r="M2105" i="2"/>
  <c r="I2105" i="2"/>
  <c r="J2105" i="2"/>
  <c r="A2106" i="2"/>
  <c r="C2106" i="2" s="1"/>
  <c r="B2105" i="2"/>
  <c r="U2106" i="2" l="1"/>
  <c r="T2106" i="2"/>
  <c r="R2106" i="2"/>
  <c r="P2106" i="2"/>
  <c r="X2106" i="2"/>
  <c r="Y2106" i="2"/>
  <c r="W2106" i="2"/>
  <c r="V2106" i="2"/>
  <c r="S2106" i="2"/>
  <c r="Q2106" i="2"/>
  <c r="O2106" i="2"/>
  <c r="E2100" i="1"/>
  <c r="P2099" i="1"/>
  <c r="AL2099" i="1" s="1"/>
  <c r="AM2099" i="1" s="1"/>
  <c r="N2106" i="2"/>
  <c r="K2106" i="2"/>
  <c r="G2106" i="2"/>
  <c r="J2106" i="2"/>
  <c r="M2106" i="2"/>
  <c r="L2106" i="2"/>
  <c r="I2106" i="2"/>
  <c r="F2106" i="2"/>
  <c r="E2106" i="2"/>
  <c r="D2106" i="2"/>
  <c r="H2106" i="2"/>
  <c r="A2107" i="2"/>
  <c r="C2107" i="2" s="1"/>
  <c r="B2106" i="2"/>
  <c r="R2107" i="2" l="1"/>
  <c r="Q2107" i="2"/>
  <c r="Y2107" i="2"/>
  <c r="O2107" i="2"/>
  <c r="W2107" i="2"/>
  <c r="U2107" i="2"/>
  <c r="P2107" i="2"/>
  <c r="X2107" i="2"/>
  <c r="V2107" i="2"/>
  <c r="T2107" i="2"/>
  <c r="S2107" i="2"/>
  <c r="E2101" i="1"/>
  <c r="P2100" i="1"/>
  <c r="AL2100" i="1" s="1"/>
  <c r="AM2100" i="1" s="1"/>
  <c r="N2107" i="2"/>
  <c r="L2107" i="2"/>
  <c r="K2107" i="2"/>
  <c r="J2107" i="2"/>
  <c r="G2107" i="2"/>
  <c r="H2107" i="2"/>
  <c r="D2107" i="2"/>
  <c r="I2107" i="2"/>
  <c r="M2107" i="2"/>
  <c r="E2107" i="2"/>
  <c r="F2107" i="2"/>
  <c r="A2108" i="2"/>
  <c r="C2108" i="2" s="1"/>
  <c r="B2107" i="2"/>
  <c r="N21" i="2" l="1"/>
  <c r="O2108" i="2"/>
  <c r="W2108" i="2"/>
  <c r="V2108" i="2"/>
  <c r="T2108" i="2"/>
  <c r="R2108" i="2"/>
  <c r="U2108" i="2"/>
  <c r="S2108" i="2"/>
  <c r="Q2108" i="2"/>
  <c r="P2108" i="2"/>
  <c r="Y2108" i="2"/>
  <c r="X2108" i="2"/>
  <c r="E2102" i="1"/>
  <c r="P2101" i="1"/>
  <c r="AL2101" i="1" s="1"/>
  <c r="AM2101" i="1" s="1"/>
  <c r="N22" i="2" s="1"/>
  <c r="N2108" i="2"/>
  <c r="G2108" i="2"/>
  <c r="M2108" i="2"/>
  <c r="J2108" i="2"/>
  <c r="I2108" i="2"/>
  <c r="H2108" i="2"/>
  <c r="E2108" i="2"/>
  <c r="D2108" i="2"/>
  <c r="F2108" i="2"/>
  <c r="K2108" i="2"/>
  <c r="L2108" i="2"/>
  <c r="A2109" i="2"/>
  <c r="C2109" i="2" s="1"/>
  <c r="B2108" i="2"/>
  <c r="Y22" i="2" l="1"/>
  <c r="T2109" i="2"/>
  <c r="S2109" i="2"/>
  <c r="Q2109" i="2"/>
  <c r="Y2109" i="2"/>
  <c r="O2109" i="2"/>
  <c r="W2109" i="2"/>
  <c r="V2109" i="2"/>
  <c r="X2109" i="2"/>
  <c r="U2109" i="2"/>
  <c r="R2109" i="2"/>
  <c r="P2109" i="2"/>
  <c r="E2103" i="1"/>
  <c r="P2102" i="1"/>
  <c r="AL2102" i="1" s="1"/>
  <c r="AM2102" i="1" s="1"/>
  <c r="N23" i="2" s="1"/>
  <c r="Y23" i="2" s="1"/>
  <c r="N2109" i="2"/>
  <c r="K2109" i="2"/>
  <c r="H2109" i="2"/>
  <c r="G2109" i="2"/>
  <c r="F2109" i="2"/>
  <c r="M2109" i="2"/>
  <c r="J2109" i="2"/>
  <c r="E2109" i="2"/>
  <c r="L2109" i="2"/>
  <c r="D2109" i="2"/>
  <c r="I2109" i="2"/>
  <c r="A2110" i="2"/>
  <c r="C2110" i="2" s="1"/>
  <c r="B2109" i="2"/>
  <c r="Q2110" i="2" l="1"/>
  <c r="Y2110" i="2"/>
  <c r="P2110" i="2"/>
  <c r="X2110" i="2"/>
  <c r="V2110" i="2"/>
  <c r="T2110" i="2"/>
  <c r="O2110" i="2"/>
  <c r="W2110" i="2"/>
  <c r="U2110" i="2"/>
  <c r="S2110" i="2"/>
  <c r="R2110" i="2"/>
  <c r="P2103" i="1"/>
  <c r="AL2103" i="1" s="1"/>
  <c r="AM2103" i="1" s="1"/>
  <c r="N24" i="2" s="1"/>
  <c r="Y24" i="2" s="1"/>
  <c r="E2104" i="1"/>
  <c r="N2110" i="2"/>
  <c r="F2110" i="2"/>
  <c r="E2110" i="2"/>
  <c r="D2110" i="2"/>
  <c r="M2110" i="2"/>
  <c r="L2110" i="2"/>
  <c r="I2110" i="2"/>
  <c r="H2110" i="2"/>
  <c r="G2110" i="2"/>
  <c r="K2110" i="2"/>
  <c r="J2110" i="2"/>
  <c r="A2111" i="2"/>
  <c r="C2111" i="2" s="1"/>
  <c r="B2110" i="2"/>
  <c r="V2111" i="2" l="1"/>
  <c r="U2111" i="2"/>
  <c r="S2111" i="2"/>
  <c r="Q2111" i="2"/>
  <c r="Y2111" i="2"/>
  <c r="T2111" i="2"/>
  <c r="R2111" i="2"/>
  <c r="P2111" i="2"/>
  <c r="O2111" i="2"/>
  <c r="X2111" i="2"/>
  <c r="W2111" i="2"/>
  <c r="E2105" i="1"/>
  <c r="P2104" i="1"/>
  <c r="AL2104" i="1" s="1"/>
  <c r="AM2104" i="1" s="1"/>
  <c r="N25" i="2" s="1"/>
  <c r="Y25" i="2" s="1"/>
  <c r="N2111" i="2"/>
  <c r="D2111" i="2"/>
  <c r="H2111" i="2"/>
  <c r="M2111" i="2"/>
  <c r="I2111" i="2"/>
  <c r="L2111" i="2"/>
  <c r="K2111" i="2"/>
  <c r="J2111" i="2"/>
  <c r="G2111" i="2"/>
  <c r="F2111" i="2"/>
  <c r="E2111" i="2"/>
  <c r="A2112" i="2"/>
  <c r="C2112" i="2" s="1"/>
  <c r="B2111" i="2"/>
  <c r="S2112" i="2" l="1"/>
  <c r="R2112" i="2"/>
  <c r="P2112" i="2"/>
  <c r="X2112" i="2"/>
  <c r="V2112" i="2"/>
  <c r="Y2112" i="2"/>
  <c r="U2112" i="2"/>
  <c r="W2112" i="2"/>
  <c r="T2112" i="2"/>
  <c r="Q2112" i="2"/>
  <c r="O2112" i="2"/>
  <c r="E2106" i="1"/>
  <c r="P2105" i="1"/>
  <c r="AL2105" i="1" s="1"/>
  <c r="AM2105" i="1" s="1"/>
  <c r="N26" i="2" s="1"/>
  <c r="Y26" i="2" s="1"/>
  <c r="N2112" i="2"/>
  <c r="G2112" i="2"/>
  <c r="D2112" i="2"/>
  <c r="K2112" i="2"/>
  <c r="J2112" i="2"/>
  <c r="I2112" i="2"/>
  <c r="H2112" i="2"/>
  <c r="E2112" i="2"/>
  <c r="L2112" i="2"/>
  <c r="F2112" i="2"/>
  <c r="M2112" i="2"/>
  <c r="A2113" i="2"/>
  <c r="C2113" i="2" s="1"/>
  <c r="B2112" i="2"/>
  <c r="P2113" i="2" l="1"/>
  <c r="X2113" i="2"/>
  <c r="O2113" i="2"/>
  <c r="W2113" i="2"/>
  <c r="U2113" i="2"/>
  <c r="S2113" i="2"/>
  <c r="Y2113" i="2"/>
  <c r="V2113" i="2"/>
  <c r="T2113" i="2"/>
  <c r="R2113" i="2"/>
  <c r="Q2113" i="2"/>
  <c r="E2107" i="1"/>
  <c r="P2106" i="1"/>
  <c r="AL2106" i="1" s="1"/>
  <c r="AM2106" i="1" s="1"/>
  <c r="N27" i="2" s="1"/>
  <c r="Y27" i="2" s="1"/>
  <c r="N2113" i="2"/>
  <c r="D2113" i="2"/>
  <c r="H2113" i="2"/>
  <c r="F2113" i="2"/>
  <c r="M2113" i="2"/>
  <c r="J2113" i="2"/>
  <c r="I2113" i="2"/>
  <c r="K2113" i="2"/>
  <c r="G2113" i="2"/>
  <c r="E2113" i="2"/>
  <c r="L2113" i="2"/>
  <c r="A2114" i="2"/>
  <c r="C2114" i="2" s="1"/>
  <c r="B2113" i="2"/>
  <c r="U2114" i="2" l="1"/>
  <c r="T2114" i="2"/>
  <c r="R2114" i="2"/>
  <c r="P2114" i="2"/>
  <c r="X2114" i="2"/>
  <c r="S2114" i="2"/>
  <c r="Q2114" i="2"/>
  <c r="O2114" i="2"/>
  <c r="Y2114" i="2"/>
  <c r="W2114" i="2"/>
  <c r="V2114" i="2"/>
  <c r="E2108" i="1"/>
  <c r="P2107" i="1"/>
  <c r="AL2107" i="1" s="1"/>
  <c r="AM2107" i="1" s="1"/>
  <c r="N28" i="2" s="1"/>
  <c r="Y28" i="2" s="1"/>
  <c r="N2114" i="2"/>
  <c r="M2114" i="2"/>
  <c r="L2114" i="2"/>
  <c r="I2114" i="2"/>
  <c r="J2114" i="2"/>
  <c r="F2114" i="2"/>
  <c r="D2114" i="2"/>
  <c r="K2114" i="2"/>
  <c r="G2114" i="2"/>
  <c r="E2114" i="2"/>
  <c r="H2114" i="2"/>
  <c r="A2115" i="2"/>
  <c r="C2115" i="2" s="1"/>
  <c r="B2114" i="2"/>
  <c r="R2115" i="2" l="1"/>
  <c r="Q2115" i="2"/>
  <c r="Y2115" i="2"/>
  <c r="O2115" i="2"/>
  <c r="W2115" i="2"/>
  <c r="U2115" i="2"/>
  <c r="X2115" i="2"/>
  <c r="V2115" i="2"/>
  <c r="T2115" i="2"/>
  <c r="S2115" i="2"/>
  <c r="P2115" i="2"/>
  <c r="E2109" i="1"/>
  <c r="P2108" i="1"/>
  <c r="AL2108" i="1" s="1"/>
  <c r="AM2108" i="1" s="1"/>
  <c r="N29" i="2" s="1"/>
  <c r="Y29" i="2" s="1"/>
  <c r="N2115" i="2"/>
  <c r="L2115" i="2"/>
  <c r="K2115" i="2"/>
  <c r="J2115" i="2"/>
  <c r="G2115" i="2"/>
  <c r="D2115" i="2"/>
  <c r="F2115" i="2"/>
  <c r="E2115" i="2"/>
  <c r="I2115" i="2"/>
  <c r="M2115" i="2"/>
  <c r="H2115" i="2"/>
  <c r="A2116" i="2"/>
  <c r="C2116" i="2" s="1"/>
  <c r="B2115" i="2"/>
  <c r="O2116" i="2" l="1"/>
  <c r="W2116" i="2"/>
  <c r="V2116" i="2"/>
  <c r="T2116" i="2"/>
  <c r="R2116" i="2"/>
  <c r="Y2116" i="2"/>
  <c r="X2116" i="2"/>
  <c r="U2116" i="2"/>
  <c r="S2116" i="2"/>
  <c r="Q2116" i="2"/>
  <c r="P2116" i="2"/>
  <c r="E2110" i="1"/>
  <c r="P2109" i="1"/>
  <c r="AL2109" i="1" s="1"/>
  <c r="AM2109" i="1" s="1"/>
  <c r="N30" i="2" s="1"/>
  <c r="Y30" i="2" s="1"/>
  <c r="N2116" i="2"/>
  <c r="J2116" i="2"/>
  <c r="I2116" i="2"/>
  <c r="H2116" i="2"/>
  <c r="E2116" i="2"/>
  <c r="F2116" i="2"/>
  <c r="M2116" i="2"/>
  <c r="G2116" i="2"/>
  <c r="D2116" i="2"/>
  <c r="L2116" i="2"/>
  <c r="K2116" i="2"/>
  <c r="A2117" i="2"/>
  <c r="C2117" i="2" s="1"/>
  <c r="B2116" i="2"/>
  <c r="T2117" i="2" l="1"/>
  <c r="S2117" i="2"/>
  <c r="Q2117" i="2"/>
  <c r="Y2117" i="2"/>
  <c r="O2117" i="2"/>
  <c r="W2117" i="2"/>
  <c r="R2117" i="2"/>
  <c r="P2117" i="2"/>
  <c r="X2117" i="2"/>
  <c r="V2117" i="2"/>
  <c r="U2117" i="2"/>
  <c r="E2111" i="1"/>
  <c r="P2110" i="1"/>
  <c r="AL2110" i="1" s="1"/>
  <c r="AM2110" i="1" s="1"/>
  <c r="N31" i="2" s="1"/>
  <c r="Y31" i="2" s="1"/>
  <c r="N2117" i="2"/>
  <c r="L2117" i="2"/>
  <c r="M2117" i="2"/>
  <c r="H2117" i="2"/>
  <c r="G2117" i="2"/>
  <c r="F2117" i="2"/>
  <c r="K2117" i="2"/>
  <c r="E2117" i="2"/>
  <c r="D2117" i="2"/>
  <c r="I2117" i="2"/>
  <c r="J2117" i="2"/>
  <c r="A2118" i="2"/>
  <c r="C2118" i="2" s="1"/>
  <c r="B2117" i="2"/>
  <c r="Q2118" i="2" l="1"/>
  <c r="Y2118" i="2"/>
  <c r="P2118" i="2"/>
  <c r="X2118" i="2"/>
  <c r="V2118" i="2"/>
  <c r="T2118" i="2"/>
  <c r="W2118" i="2"/>
  <c r="U2118" i="2"/>
  <c r="S2118" i="2"/>
  <c r="R2118" i="2"/>
  <c r="O2118" i="2"/>
  <c r="P2111" i="1"/>
  <c r="AL2111" i="1" s="1"/>
  <c r="AM2111" i="1" s="1"/>
  <c r="N32" i="2" s="1"/>
  <c r="Y32" i="2" s="1"/>
  <c r="E2112" i="1"/>
  <c r="N2118" i="2"/>
  <c r="K2118" i="2"/>
  <c r="J2118" i="2"/>
  <c r="D2118" i="2"/>
  <c r="M2118" i="2"/>
  <c r="L2118" i="2"/>
  <c r="I2118" i="2"/>
  <c r="F2118" i="2"/>
  <c r="E2118" i="2"/>
  <c r="G2118" i="2"/>
  <c r="H2118" i="2"/>
  <c r="A2119" i="2"/>
  <c r="C2119" i="2" s="1"/>
  <c r="B2118" i="2"/>
  <c r="V2119" i="2" l="1"/>
  <c r="U2119" i="2"/>
  <c r="S2119" i="2"/>
  <c r="Q2119" i="2"/>
  <c r="Y2119" i="2"/>
  <c r="X2119" i="2"/>
  <c r="W2119" i="2"/>
  <c r="T2119" i="2"/>
  <c r="R2119" i="2"/>
  <c r="P2119" i="2"/>
  <c r="O2119" i="2"/>
  <c r="E2113" i="1"/>
  <c r="P2112" i="1"/>
  <c r="AL2112" i="1" s="1"/>
  <c r="AM2112" i="1" s="1"/>
  <c r="N33" i="2" s="1"/>
  <c r="Y33" i="2" s="1"/>
  <c r="N2119" i="2"/>
  <c r="I2119" i="2"/>
  <c r="H2119" i="2"/>
  <c r="L2119" i="2"/>
  <c r="K2119" i="2"/>
  <c r="J2119" i="2"/>
  <c r="G2119" i="2"/>
  <c r="D2119" i="2"/>
  <c r="F2119" i="2"/>
  <c r="E2119" i="2"/>
  <c r="M2119" i="2"/>
  <c r="A2120" i="2"/>
  <c r="C2120" i="2" s="1"/>
  <c r="B2119" i="2"/>
  <c r="S2120" i="2" l="1"/>
  <c r="R2120" i="2"/>
  <c r="P2120" i="2"/>
  <c r="X2120" i="2"/>
  <c r="V2120" i="2"/>
  <c r="Q2120" i="2"/>
  <c r="O2120" i="2"/>
  <c r="Y2120" i="2"/>
  <c r="W2120" i="2"/>
  <c r="U2120" i="2"/>
  <c r="T2120" i="2"/>
  <c r="E2114" i="1"/>
  <c r="P2113" i="1"/>
  <c r="AL2113" i="1" s="1"/>
  <c r="AM2113" i="1" s="1"/>
  <c r="N34" i="2" s="1"/>
  <c r="Y34" i="2" s="1"/>
  <c r="N2120" i="2"/>
  <c r="M2120" i="2"/>
  <c r="J2120" i="2"/>
  <c r="I2120" i="2"/>
  <c r="H2120" i="2"/>
  <c r="E2120" i="2"/>
  <c r="F2120" i="2"/>
  <c r="G2120" i="2"/>
  <c r="K2120" i="2"/>
  <c r="L2120" i="2"/>
  <c r="D2120" i="2"/>
  <c r="A2121" i="2"/>
  <c r="C2121" i="2" s="1"/>
  <c r="B2120" i="2"/>
  <c r="P2121" i="2" l="1"/>
  <c r="X2121" i="2"/>
  <c r="O2121" i="2"/>
  <c r="W2121" i="2"/>
  <c r="U2121" i="2"/>
  <c r="S2121" i="2"/>
  <c r="V2121" i="2"/>
  <c r="T2121" i="2"/>
  <c r="R2121" i="2"/>
  <c r="Q2121" i="2"/>
  <c r="Y2121" i="2"/>
  <c r="E2115" i="1"/>
  <c r="P2114" i="1"/>
  <c r="AL2114" i="1" s="1"/>
  <c r="AM2114" i="1" s="1"/>
  <c r="N35" i="2" s="1"/>
  <c r="Y35" i="2" s="1"/>
  <c r="N2121" i="2"/>
  <c r="E2121" i="2"/>
  <c r="K2121" i="2"/>
  <c r="H2121" i="2"/>
  <c r="G2121" i="2"/>
  <c r="F2121" i="2"/>
  <c r="M2121" i="2"/>
  <c r="J2121" i="2"/>
  <c r="I2121" i="2"/>
  <c r="D2121" i="2"/>
  <c r="L2121" i="2"/>
  <c r="A2122" i="2"/>
  <c r="C2122" i="2" s="1"/>
  <c r="B2121" i="2"/>
  <c r="U2122" i="2" l="1"/>
  <c r="T2122" i="2"/>
  <c r="R2122" i="2"/>
  <c r="P2122" i="2"/>
  <c r="X2122" i="2"/>
  <c r="W2122" i="2"/>
  <c r="Y2122" i="2"/>
  <c r="V2122" i="2"/>
  <c r="S2122" i="2"/>
  <c r="Q2122" i="2"/>
  <c r="O2122" i="2"/>
  <c r="E2116" i="1"/>
  <c r="P2115" i="1"/>
  <c r="AL2115" i="1" s="1"/>
  <c r="AM2115" i="1" s="1"/>
  <c r="N36" i="2" s="1"/>
  <c r="Y36" i="2" s="1"/>
  <c r="N2122" i="2"/>
  <c r="M2122" i="2"/>
  <c r="L2122" i="2"/>
  <c r="I2122" i="2"/>
  <c r="F2122" i="2"/>
  <c r="E2122" i="2"/>
  <c r="D2122" i="2"/>
  <c r="K2122" i="2"/>
  <c r="H2122" i="2"/>
  <c r="G2122" i="2"/>
  <c r="J2122" i="2"/>
  <c r="A2123" i="2"/>
  <c r="C2123" i="2" s="1"/>
  <c r="B2122" i="2"/>
  <c r="R2123" i="2" l="1"/>
  <c r="Q2123" i="2"/>
  <c r="Y2123" i="2"/>
  <c r="O2123" i="2"/>
  <c r="W2123" i="2"/>
  <c r="U2123" i="2"/>
  <c r="P2123" i="2"/>
  <c r="X2123" i="2"/>
  <c r="V2123" i="2"/>
  <c r="T2123" i="2"/>
  <c r="S2123" i="2"/>
  <c r="E2117" i="1"/>
  <c r="P2116" i="1"/>
  <c r="AL2116" i="1" s="1"/>
  <c r="AM2116" i="1" s="1"/>
  <c r="N37" i="2" s="1"/>
  <c r="Y37" i="2" s="1"/>
  <c r="N2123" i="2"/>
  <c r="D2123" i="2"/>
  <c r="I2123" i="2"/>
  <c r="L2123" i="2"/>
  <c r="K2123" i="2"/>
  <c r="J2123" i="2"/>
  <c r="G2123" i="2"/>
  <c r="E2123" i="2"/>
  <c r="F2123" i="2"/>
  <c r="M2123" i="2"/>
  <c r="H2123" i="2"/>
  <c r="A2124" i="2"/>
  <c r="C2124" i="2" s="1"/>
  <c r="B2123" i="2"/>
  <c r="O2124" i="2" l="1"/>
  <c r="W2124" i="2"/>
  <c r="V2124" i="2"/>
  <c r="T2124" i="2"/>
  <c r="R2124" i="2"/>
  <c r="U2124" i="2"/>
  <c r="S2124" i="2"/>
  <c r="Q2124" i="2"/>
  <c r="P2124" i="2"/>
  <c r="Y2124" i="2"/>
  <c r="X2124" i="2"/>
  <c r="E2118" i="1"/>
  <c r="P2117" i="1"/>
  <c r="AL2117" i="1" s="1"/>
  <c r="AM2117" i="1" s="1"/>
  <c r="N38" i="2" s="1"/>
  <c r="Y38" i="2" s="1"/>
  <c r="N2124" i="2"/>
  <c r="L2124" i="2"/>
  <c r="K2124" i="2"/>
  <c r="J2124" i="2"/>
  <c r="I2124" i="2"/>
  <c r="H2124" i="2"/>
  <c r="E2124" i="2"/>
  <c r="G2124" i="2"/>
  <c r="D2124" i="2"/>
  <c r="F2124" i="2"/>
  <c r="M2124" i="2"/>
  <c r="A2125" i="2"/>
  <c r="C2125" i="2" s="1"/>
  <c r="B2124" i="2"/>
  <c r="T2125" i="2" l="1"/>
  <c r="S2125" i="2"/>
  <c r="Q2125" i="2"/>
  <c r="Y2125" i="2"/>
  <c r="O2125" i="2"/>
  <c r="W2125" i="2"/>
  <c r="V2125" i="2"/>
  <c r="X2125" i="2"/>
  <c r="U2125" i="2"/>
  <c r="R2125" i="2"/>
  <c r="P2125" i="2"/>
  <c r="E2119" i="1"/>
  <c r="P2118" i="1"/>
  <c r="AL2118" i="1" s="1"/>
  <c r="AM2118" i="1" s="1"/>
  <c r="N39" i="2" s="1"/>
  <c r="Y39" i="2" s="1"/>
  <c r="N2125" i="2"/>
  <c r="I2125" i="2"/>
  <c r="L2125" i="2"/>
  <c r="E2125" i="2"/>
  <c r="H2125" i="2"/>
  <c r="G2125" i="2"/>
  <c r="F2125" i="2"/>
  <c r="K2125" i="2"/>
  <c r="M2125" i="2"/>
  <c r="J2125" i="2"/>
  <c r="D2125" i="2"/>
  <c r="A2126" i="2"/>
  <c r="C2126" i="2" s="1"/>
  <c r="B2125" i="2"/>
  <c r="Q2126" i="2" l="1"/>
  <c r="Y2126" i="2"/>
  <c r="P2126" i="2"/>
  <c r="X2126" i="2"/>
  <c r="V2126" i="2"/>
  <c r="T2126" i="2"/>
  <c r="O2126" i="2"/>
  <c r="W2126" i="2"/>
  <c r="U2126" i="2"/>
  <c r="S2126" i="2"/>
  <c r="R2126" i="2"/>
  <c r="E2120" i="1"/>
  <c r="P2119" i="1"/>
  <c r="AL2119" i="1" s="1"/>
  <c r="AM2119" i="1" s="1"/>
  <c r="N40" i="2" s="1"/>
  <c r="Y40" i="2" s="1"/>
  <c r="N2126" i="2"/>
  <c r="H2126" i="2"/>
  <c r="G2126" i="2"/>
  <c r="L2126" i="2"/>
  <c r="I2126" i="2"/>
  <c r="F2126" i="2"/>
  <c r="D2126" i="2"/>
  <c r="K2126" i="2"/>
  <c r="M2126" i="2"/>
  <c r="J2126" i="2"/>
  <c r="E2126" i="2"/>
  <c r="A2127" i="2"/>
  <c r="C2127" i="2" s="1"/>
  <c r="B2126" i="2"/>
  <c r="V2127" i="2" l="1"/>
  <c r="U2127" i="2"/>
  <c r="S2127" i="2"/>
  <c r="Q2127" i="2"/>
  <c r="Y2127" i="2"/>
  <c r="T2127" i="2"/>
  <c r="R2127" i="2"/>
  <c r="P2127" i="2"/>
  <c r="O2127" i="2"/>
  <c r="X2127" i="2"/>
  <c r="W2127" i="2"/>
  <c r="E2121" i="1"/>
  <c r="P2120" i="1"/>
  <c r="AL2120" i="1" s="1"/>
  <c r="AM2120" i="1" s="1"/>
  <c r="N41" i="2" s="1"/>
  <c r="Y41" i="2" s="1"/>
  <c r="N2127" i="2"/>
  <c r="L2127" i="2"/>
  <c r="K2127" i="2"/>
  <c r="J2127" i="2"/>
  <c r="G2127" i="2"/>
  <c r="H2127" i="2"/>
  <c r="E2127" i="2"/>
  <c r="M2127" i="2"/>
  <c r="D2127" i="2"/>
  <c r="F2127" i="2"/>
  <c r="I2127" i="2"/>
  <c r="A2128" i="2"/>
  <c r="C2128" i="2" s="1"/>
  <c r="B2127" i="2"/>
  <c r="S2128" i="2" l="1"/>
  <c r="R2128" i="2"/>
  <c r="P2128" i="2"/>
  <c r="X2128" i="2"/>
  <c r="V2128" i="2"/>
  <c r="Y2128" i="2"/>
  <c r="U2128" i="2"/>
  <c r="W2128" i="2"/>
  <c r="T2128" i="2"/>
  <c r="Q2128" i="2"/>
  <c r="O2128" i="2"/>
  <c r="E2122" i="1"/>
  <c r="P2121" i="1"/>
  <c r="AL2121" i="1" s="1"/>
  <c r="AM2121" i="1" s="1"/>
  <c r="N42" i="2" s="1"/>
  <c r="Y42" i="2" s="1"/>
  <c r="N2128" i="2"/>
  <c r="M2128" i="2"/>
  <c r="J2128" i="2"/>
  <c r="I2128" i="2"/>
  <c r="H2128" i="2"/>
  <c r="E2128" i="2"/>
  <c r="G2128" i="2"/>
  <c r="D2128" i="2"/>
  <c r="K2128" i="2"/>
  <c r="L2128" i="2"/>
  <c r="F2128" i="2"/>
  <c r="A2129" i="2"/>
  <c r="C2129" i="2" s="1"/>
  <c r="B2128" i="2"/>
  <c r="P2129" i="2" l="1"/>
  <c r="X2129" i="2"/>
  <c r="O2129" i="2"/>
  <c r="W2129" i="2"/>
  <c r="U2129" i="2"/>
  <c r="S2129" i="2"/>
  <c r="Y2129" i="2"/>
  <c r="V2129" i="2"/>
  <c r="T2129" i="2"/>
  <c r="R2129" i="2"/>
  <c r="Q2129" i="2"/>
  <c r="E2123" i="1"/>
  <c r="P2122" i="1"/>
  <c r="AL2122" i="1" s="1"/>
  <c r="AM2122" i="1" s="1"/>
  <c r="N43" i="2" s="1"/>
  <c r="Y43" i="2" s="1"/>
  <c r="N2129" i="2"/>
  <c r="H2129" i="2"/>
  <c r="G2129" i="2"/>
  <c r="F2129" i="2"/>
  <c r="D2129" i="2"/>
  <c r="K2129" i="2"/>
  <c r="M2129" i="2"/>
  <c r="L2129" i="2"/>
  <c r="J2129" i="2"/>
  <c r="I2129" i="2"/>
  <c r="E2129" i="2"/>
  <c r="A2130" i="2"/>
  <c r="C2130" i="2" s="1"/>
  <c r="B2129" i="2"/>
  <c r="U2130" i="2" l="1"/>
  <c r="T2130" i="2"/>
  <c r="R2130" i="2"/>
  <c r="P2130" i="2"/>
  <c r="X2130" i="2"/>
  <c r="S2130" i="2"/>
  <c r="Q2130" i="2"/>
  <c r="O2130" i="2"/>
  <c r="Y2130" i="2"/>
  <c r="W2130" i="2"/>
  <c r="V2130" i="2"/>
  <c r="E2124" i="1"/>
  <c r="P2123" i="1"/>
  <c r="AL2123" i="1" s="1"/>
  <c r="AM2123" i="1" s="1"/>
  <c r="N44" i="2" s="1"/>
  <c r="Y44" i="2" s="1"/>
  <c r="N2130" i="2"/>
  <c r="J2130" i="2"/>
  <c r="K2130" i="2"/>
  <c r="G2130" i="2"/>
  <c r="F2130" i="2"/>
  <c r="E2130" i="2"/>
  <c r="D2130" i="2"/>
  <c r="M2130" i="2"/>
  <c r="H2130" i="2"/>
  <c r="I2130" i="2"/>
  <c r="L2130" i="2"/>
  <c r="A2131" i="2"/>
  <c r="C2131" i="2" s="1"/>
  <c r="B2130" i="2"/>
  <c r="R2131" i="2" l="1"/>
  <c r="Q2131" i="2"/>
  <c r="Y2131" i="2"/>
  <c r="O2131" i="2"/>
  <c r="W2131" i="2"/>
  <c r="U2131" i="2"/>
  <c r="X2131" i="2"/>
  <c r="T2131" i="2"/>
  <c r="V2131" i="2"/>
  <c r="S2131" i="2"/>
  <c r="P2131" i="2"/>
  <c r="E2125" i="1"/>
  <c r="P2124" i="1"/>
  <c r="AL2124" i="1" s="1"/>
  <c r="AM2124" i="1" s="1"/>
  <c r="N45" i="2" s="1"/>
  <c r="Y45" i="2" s="1"/>
  <c r="N2131" i="2"/>
  <c r="M2131" i="2"/>
  <c r="D2131" i="2"/>
  <c r="H2131" i="2"/>
  <c r="L2131" i="2"/>
  <c r="K2131" i="2"/>
  <c r="J2131" i="2"/>
  <c r="G2131" i="2"/>
  <c r="I2131" i="2"/>
  <c r="F2131" i="2"/>
  <c r="E2131" i="2"/>
  <c r="A2132" i="2"/>
  <c r="C2132" i="2" s="1"/>
  <c r="B2131" i="2"/>
  <c r="O2132" i="2" l="1"/>
  <c r="W2132" i="2"/>
  <c r="V2132" i="2"/>
  <c r="T2132" i="2"/>
  <c r="R2132" i="2"/>
  <c r="Y2132" i="2"/>
  <c r="X2132" i="2"/>
  <c r="U2132" i="2"/>
  <c r="S2132" i="2"/>
  <c r="Q2132" i="2"/>
  <c r="P2132" i="2"/>
  <c r="E2126" i="1"/>
  <c r="P2125" i="1"/>
  <c r="AL2125" i="1" s="1"/>
  <c r="AM2125" i="1" s="1"/>
  <c r="N46" i="2" s="1"/>
  <c r="Y46" i="2" s="1"/>
  <c r="N2132" i="2"/>
  <c r="G2132" i="2"/>
  <c r="F2132" i="2"/>
  <c r="M2132" i="2"/>
  <c r="J2132" i="2"/>
  <c r="I2132" i="2"/>
  <c r="H2132" i="2"/>
  <c r="E2132" i="2"/>
  <c r="D2132" i="2"/>
  <c r="K2132" i="2"/>
  <c r="L2132" i="2"/>
  <c r="A2133" i="2"/>
  <c r="C2133" i="2" s="1"/>
  <c r="B2132" i="2"/>
  <c r="T2133" i="2" l="1"/>
  <c r="S2133" i="2"/>
  <c r="Q2133" i="2"/>
  <c r="Y2133" i="2"/>
  <c r="O2133" i="2"/>
  <c r="W2133" i="2"/>
  <c r="R2133" i="2"/>
  <c r="P2133" i="2"/>
  <c r="X2133" i="2"/>
  <c r="V2133" i="2"/>
  <c r="U2133" i="2"/>
  <c r="E2127" i="1"/>
  <c r="P2126" i="1"/>
  <c r="AL2126" i="1" s="1"/>
  <c r="AM2126" i="1" s="1"/>
  <c r="N47" i="2" s="1"/>
  <c r="Y47" i="2" s="1"/>
  <c r="N2133" i="2"/>
  <c r="M2133" i="2"/>
  <c r="E2133" i="2"/>
  <c r="K2133" i="2"/>
  <c r="H2133" i="2"/>
  <c r="G2133" i="2"/>
  <c r="F2133" i="2"/>
  <c r="I2133" i="2"/>
  <c r="D2133" i="2"/>
  <c r="J2133" i="2"/>
  <c r="L2133" i="2"/>
  <c r="A2134" i="2"/>
  <c r="C2134" i="2" s="1"/>
  <c r="B2133" i="2"/>
  <c r="Q2134" i="2" l="1"/>
  <c r="Y2134" i="2"/>
  <c r="P2134" i="2"/>
  <c r="X2134" i="2"/>
  <c r="V2134" i="2"/>
  <c r="T2134" i="2"/>
  <c r="W2134" i="2"/>
  <c r="U2134" i="2"/>
  <c r="S2134" i="2"/>
  <c r="R2134" i="2"/>
  <c r="O2134" i="2"/>
  <c r="P2127" i="1"/>
  <c r="AL2127" i="1" s="1"/>
  <c r="AM2127" i="1" s="1"/>
  <c r="N48" i="2" s="1"/>
  <c r="Y48" i="2" s="1"/>
  <c r="E2128" i="1"/>
  <c r="N2134" i="2"/>
  <c r="M2134" i="2"/>
  <c r="L2134" i="2"/>
  <c r="I2134" i="2"/>
  <c r="F2134" i="2"/>
  <c r="E2134" i="2"/>
  <c r="D2134" i="2"/>
  <c r="K2134" i="2"/>
  <c r="G2134" i="2"/>
  <c r="H2134" i="2"/>
  <c r="J2134" i="2"/>
  <c r="A2135" i="2"/>
  <c r="C2135" i="2" s="1"/>
  <c r="B2134" i="2"/>
  <c r="V2135" i="2" l="1"/>
  <c r="U2135" i="2"/>
  <c r="S2135" i="2"/>
  <c r="Q2135" i="2"/>
  <c r="Y2135" i="2"/>
  <c r="X2135" i="2"/>
  <c r="W2135" i="2"/>
  <c r="T2135" i="2"/>
  <c r="R2135" i="2"/>
  <c r="P2135" i="2"/>
  <c r="O2135" i="2"/>
  <c r="P2128" i="1"/>
  <c r="AL2128" i="1" s="1"/>
  <c r="AM2128" i="1" s="1"/>
  <c r="N49" i="2" s="1"/>
  <c r="Y49" i="2" s="1"/>
  <c r="E2129" i="1"/>
  <c r="N2135" i="2"/>
  <c r="L2135" i="2"/>
  <c r="K2135" i="2"/>
  <c r="J2135" i="2"/>
  <c r="G2135" i="2"/>
  <c r="D2135" i="2"/>
  <c r="E2135" i="2"/>
  <c r="I2135" i="2"/>
  <c r="F2135" i="2"/>
  <c r="H2135" i="2"/>
  <c r="M2135" i="2"/>
  <c r="A2136" i="2"/>
  <c r="C2136" i="2" s="1"/>
  <c r="B2135" i="2"/>
  <c r="S2136" i="2" l="1"/>
  <c r="R2136" i="2"/>
  <c r="P2136" i="2"/>
  <c r="Q2136" i="2"/>
  <c r="O2136" i="2"/>
  <c r="Y2136" i="2"/>
  <c r="X2136" i="2"/>
  <c r="W2136" i="2"/>
  <c r="V2136" i="2"/>
  <c r="U2136" i="2"/>
  <c r="T2136" i="2"/>
  <c r="E2130" i="1"/>
  <c r="P2129" i="1"/>
  <c r="AL2129" i="1" s="1"/>
  <c r="AM2129" i="1" s="1"/>
  <c r="N50" i="2" s="1"/>
  <c r="Y50" i="2" s="1"/>
  <c r="N2136" i="2"/>
  <c r="K2136" i="2"/>
  <c r="J2136" i="2"/>
  <c r="I2136" i="2"/>
  <c r="H2136" i="2"/>
  <c r="E2136" i="2"/>
  <c r="M2136" i="2"/>
  <c r="L2136" i="2"/>
  <c r="D2136" i="2"/>
  <c r="F2136" i="2"/>
  <c r="G2136" i="2"/>
  <c r="A2137" i="2"/>
  <c r="C2137" i="2" s="1"/>
  <c r="B2136" i="2"/>
  <c r="P2137" i="2" l="1"/>
  <c r="X2137" i="2"/>
  <c r="O2137" i="2"/>
  <c r="W2137" i="2"/>
  <c r="V2137" i="2"/>
  <c r="U2137" i="2"/>
  <c r="T2137" i="2"/>
  <c r="S2137" i="2"/>
  <c r="R2137" i="2"/>
  <c r="Y2137" i="2"/>
  <c r="Q2137" i="2"/>
  <c r="P2130" i="1"/>
  <c r="AL2130" i="1" s="1"/>
  <c r="AM2130" i="1" s="1"/>
  <c r="N51" i="2" s="1"/>
  <c r="Y51" i="2" s="1"/>
  <c r="E2131" i="1"/>
  <c r="N2137" i="2"/>
  <c r="M2137" i="2"/>
  <c r="D2137" i="2"/>
  <c r="E2137" i="2"/>
  <c r="J2137" i="2"/>
  <c r="I2137" i="2"/>
  <c r="H2137" i="2"/>
  <c r="G2137" i="2"/>
  <c r="F2137" i="2"/>
  <c r="K2137" i="2"/>
  <c r="L2137" i="2"/>
  <c r="A2138" i="2"/>
  <c r="C2138" i="2" s="1"/>
  <c r="B2137" i="2"/>
  <c r="U2138" i="2" l="1"/>
  <c r="S2138" i="2"/>
  <c r="T2138" i="2"/>
  <c r="R2138" i="2"/>
  <c r="Q2138" i="2"/>
  <c r="Y2138" i="2"/>
  <c r="P2138" i="2"/>
  <c r="X2138" i="2"/>
  <c r="O2138" i="2"/>
  <c r="W2138" i="2"/>
  <c r="V2138" i="2"/>
  <c r="E2132" i="1"/>
  <c r="P2131" i="1"/>
  <c r="AL2131" i="1" s="1"/>
  <c r="AM2131" i="1" s="1"/>
  <c r="N52" i="2" s="1"/>
  <c r="Y52" i="2" s="1"/>
  <c r="G2138" i="2"/>
  <c r="J2138" i="2"/>
  <c r="N2138" i="2"/>
  <c r="M2138" i="2"/>
  <c r="L2138" i="2"/>
  <c r="K2138" i="2"/>
  <c r="F2138" i="2"/>
  <c r="E2138" i="2"/>
  <c r="D2138" i="2"/>
  <c r="I2138" i="2"/>
  <c r="H2138" i="2"/>
  <c r="A2139" i="2"/>
  <c r="C2139" i="2" s="1"/>
  <c r="B2138" i="2"/>
  <c r="R2139" i="2" l="1"/>
  <c r="Q2139" i="2"/>
  <c r="Y2139" i="2"/>
  <c r="P2139" i="2"/>
  <c r="X2139" i="2"/>
  <c r="O2139" i="2"/>
  <c r="W2139" i="2"/>
  <c r="V2139" i="2"/>
  <c r="U2139" i="2"/>
  <c r="T2139" i="2"/>
  <c r="S2139" i="2"/>
  <c r="E2133" i="1"/>
  <c r="P2132" i="1"/>
  <c r="AL2132" i="1" s="1"/>
  <c r="AM2132" i="1" s="1"/>
  <c r="N53" i="2" s="1"/>
  <c r="Y53" i="2" s="1"/>
  <c r="N2139" i="2"/>
  <c r="K2139" i="2"/>
  <c r="F2139" i="2"/>
  <c r="E2139" i="2"/>
  <c r="H2139" i="2"/>
  <c r="L2139" i="2"/>
  <c r="I2139" i="2"/>
  <c r="M2139" i="2"/>
  <c r="J2139" i="2"/>
  <c r="G2139" i="2"/>
  <c r="D2139" i="2"/>
  <c r="A2140" i="2"/>
  <c r="C2140" i="2" s="1"/>
  <c r="B2139" i="2"/>
  <c r="O2140" i="2" l="1"/>
  <c r="W2140" i="2"/>
  <c r="U2140" i="2"/>
  <c r="V2140" i="2"/>
  <c r="T2140" i="2"/>
  <c r="S2140" i="2"/>
  <c r="R2140" i="2"/>
  <c r="Q2140" i="2"/>
  <c r="Y2140" i="2"/>
  <c r="P2140" i="2"/>
  <c r="X2140" i="2"/>
  <c r="E2134" i="1"/>
  <c r="P2133" i="1"/>
  <c r="AL2133" i="1" s="1"/>
  <c r="AM2133" i="1" s="1"/>
  <c r="N54" i="2" s="1"/>
  <c r="Y54" i="2" s="1"/>
  <c r="N2140" i="2"/>
  <c r="M2140" i="2"/>
  <c r="J2140" i="2"/>
  <c r="I2140" i="2"/>
  <c r="H2140" i="2"/>
  <c r="E2140" i="2"/>
  <c r="F2140" i="2"/>
  <c r="L2140" i="2"/>
  <c r="K2140" i="2"/>
  <c r="G2140" i="2"/>
  <c r="D2140" i="2"/>
  <c r="A2141" i="2"/>
  <c r="C2141" i="2" s="1"/>
  <c r="B2140" i="2"/>
  <c r="T2141" i="2" l="1"/>
  <c r="S2141" i="2"/>
  <c r="R2141" i="2"/>
  <c r="Q2141" i="2"/>
  <c r="Y2141" i="2"/>
  <c r="P2141" i="2"/>
  <c r="X2141" i="2"/>
  <c r="O2141" i="2"/>
  <c r="W2141" i="2"/>
  <c r="V2141" i="2"/>
  <c r="U2141" i="2"/>
  <c r="E2135" i="1"/>
  <c r="P2134" i="1"/>
  <c r="AL2134" i="1" s="1"/>
  <c r="AM2134" i="1" s="1"/>
  <c r="N55" i="2" s="1"/>
  <c r="Y55" i="2" s="1"/>
  <c r="N2141" i="2"/>
  <c r="K2141" i="2"/>
  <c r="H2141" i="2"/>
  <c r="G2141" i="2"/>
  <c r="F2141" i="2"/>
  <c r="L2141" i="2"/>
  <c r="I2141" i="2"/>
  <c r="M2141" i="2"/>
  <c r="D2141" i="2"/>
  <c r="E2141" i="2"/>
  <c r="J2141" i="2"/>
  <c r="A2142" i="2"/>
  <c r="C2142" i="2" s="1"/>
  <c r="B2141" i="2"/>
  <c r="Q2142" i="2" l="1"/>
  <c r="Y2142" i="2"/>
  <c r="O2142" i="2"/>
  <c r="P2142" i="2"/>
  <c r="X2142" i="2"/>
  <c r="W2142" i="2"/>
  <c r="V2142" i="2"/>
  <c r="U2142" i="2"/>
  <c r="T2142" i="2"/>
  <c r="S2142" i="2"/>
  <c r="R2142" i="2"/>
  <c r="P2135" i="1"/>
  <c r="AL2135" i="1" s="1"/>
  <c r="AM2135" i="1" s="1"/>
  <c r="N56" i="2" s="1"/>
  <c r="Y56" i="2" s="1"/>
  <c r="E2136" i="1"/>
  <c r="N2142" i="2"/>
  <c r="F2142" i="2"/>
  <c r="E2142" i="2"/>
  <c r="D2142" i="2"/>
  <c r="M2142" i="2"/>
  <c r="L2142" i="2"/>
  <c r="I2142" i="2"/>
  <c r="J2142" i="2"/>
  <c r="K2142" i="2"/>
  <c r="H2142" i="2"/>
  <c r="G2142" i="2"/>
  <c r="A2143" i="2"/>
  <c r="C2143" i="2" s="1"/>
  <c r="B2142" i="2"/>
  <c r="V2143" i="2" l="1"/>
  <c r="T2143" i="2"/>
  <c r="U2143" i="2"/>
  <c r="S2143" i="2"/>
  <c r="R2143" i="2"/>
  <c r="Q2143" i="2"/>
  <c r="Y2143" i="2"/>
  <c r="P2143" i="2"/>
  <c r="X2143" i="2"/>
  <c r="W2143" i="2"/>
  <c r="O2143" i="2"/>
  <c r="E2137" i="1"/>
  <c r="P2136" i="1"/>
  <c r="AL2136" i="1" s="1"/>
  <c r="AM2136" i="1" s="1"/>
  <c r="N57" i="2" s="1"/>
  <c r="Y57" i="2" s="1"/>
  <c r="N2143" i="2"/>
  <c r="H2143" i="2"/>
  <c r="I2143" i="2"/>
  <c r="D2143" i="2"/>
  <c r="E2143" i="2"/>
  <c r="J2143" i="2"/>
  <c r="F2143" i="2"/>
  <c r="L2143" i="2"/>
  <c r="K2143" i="2"/>
  <c r="G2143" i="2"/>
  <c r="M2143" i="2"/>
  <c r="A2144" i="2"/>
  <c r="C2144" i="2" s="1"/>
  <c r="B2143" i="2"/>
  <c r="S2144" i="2" l="1"/>
  <c r="Y2144" i="2"/>
  <c r="R2144" i="2"/>
  <c r="Q2144" i="2"/>
  <c r="P2144" i="2"/>
  <c r="X2144" i="2"/>
  <c r="O2144" i="2"/>
  <c r="W2144" i="2"/>
  <c r="V2144" i="2"/>
  <c r="U2144" i="2"/>
  <c r="T2144" i="2"/>
  <c r="E2138" i="1"/>
  <c r="P2137" i="1"/>
  <c r="AL2137" i="1" s="1"/>
  <c r="AM2137" i="1" s="1"/>
  <c r="N58" i="2" s="1"/>
  <c r="Y58" i="2" s="1"/>
  <c r="N2144" i="2"/>
  <c r="M2144" i="2"/>
  <c r="F2144" i="2"/>
  <c r="J2144" i="2"/>
  <c r="I2144" i="2"/>
  <c r="H2144" i="2"/>
  <c r="E2144" i="2"/>
  <c r="L2144" i="2"/>
  <c r="G2144" i="2"/>
  <c r="K2144" i="2"/>
  <c r="D2144" i="2"/>
  <c r="A2145" i="2"/>
  <c r="C2145" i="2" s="1"/>
  <c r="B2144" i="2"/>
  <c r="P2145" i="2" l="1"/>
  <c r="X2145" i="2"/>
  <c r="O2145" i="2"/>
  <c r="W2145" i="2"/>
  <c r="V2145" i="2"/>
  <c r="U2145" i="2"/>
  <c r="T2145" i="2"/>
  <c r="S2145" i="2"/>
  <c r="R2145" i="2"/>
  <c r="Q2145" i="2"/>
  <c r="Y2145" i="2"/>
  <c r="E2139" i="1"/>
  <c r="P2138" i="1"/>
  <c r="AL2138" i="1" s="1"/>
  <c r="AM2138" i="1" s="1"/>
  <c r="N59" i="2" s="1"/>
  <c r="Y59" i="2" s="1"/>
  <c r="N2145" i="2"/>
  <c r="E2145" i="2"/>
  <c r="D2145" i="2"/>
  <c r="K2145" i="2"/>
  <c r="L2145" i="2"/>
  <c r="H2145" i="2"/>
  <c r="G2145" i="2"/>
  <c r="F2145" i="2"/>
  <c r="M2145" i="2"/>
  <c r="I2145" i="2"/>
  <c r="J2145" i="2"/>
  <c r="A2146" i="2"/>
  <c r="C2146" i="2" s="1"/>
  <c r="B2145" i="2"/>
  <c r="U2146" i="2" l="1"/>
  <c r="S2146" i="2"/>
  <c r="T2146" i="2"/>
  <c r="R2146" i="2"/>
  <c r="Q2146" i="2"/>
  <c r="Y2146" i="2"/>
  <c r="P2146" i="2"/>
  <c r="X2146" i="2"/>
  <c r="O2146" i="2"/>
  <c r="W2146" i="2"/>
  <c r="V2146" i="2"/>
  <c r="E2140" i="1"/>
  <c r="P2139" i="1"/>
  <c r="AL2139" i="1" s="1"/>
  <c r="AM2139" i="1" s="1"/>
  <c r="N60" i="2" s="1"/>
  <c r="Y60" i="2" s="1"/>
  <c r="N2146" i="2"/>
  <c r="K2146" i="2"/>
  <c r="M2146" i="2"/>
  <c r="L2146" i="2"/>
  <c r="I2146" i="2"/>
  <c r="F2146" i="2"/>
  <c r="E2146" i="2"/>
  <c r="D2146" i="2"/>
  <c r="G2146" i="2"/>
  <c r="H2146" i="2"/>
  <c r="J2146" i="2"/>
  <c r="A2147" i="2"/>
  <c r="C2147" i="2" s="1"/>
  <c r="B2146" i="2"/>
  <c r="R2147" i="2" l="1"/>
  <c r="Q2147" i="2"/>
  <c r="Y2147" i="2"/>
  <c r="P2147" i="2"/>
  <c r="X2147" i="2"/>
  <c r="O2147" i="2"/>
  <c r="W2147" i="2"/>
  <c r="V2147" i="2"/>
  <c r="U2147" i="2"/>
  <c r="T2147" i="2"/>
  <c r="S2147" i="2"/>
  <c r="E2141" i="1"/>
  <c r="P2140" i="1"/>
  <c r="AL2140" i="1" s="1"/>
  <c r="AM2140" i="1" s="1"/>
  <c r="N61" i="2" s="1"/>
  <c r="Y61" i="2" s="1"/>
  <c r="N2147" i="2"/>
  <c r="L2147" i="2"/>
  <c r="K2147" i="2"/>
  <c r="J2147" i="2"/>
  <c r="G2147" i="2"/>
  <c r="D2147" i="2"/>
  <c r="F2147" i="2"/>
  <c r="M2147" i="2"/>
  <c r="H2147" i="2"/>
  <c r="E2147" i="2"/>
  <c r="I2147" i="2"/>
  <c r="A2148" i="2"/>
  <c r="C2148" i="2" s="1"/>
  <c r="B2147" i="2"/>
  <c r="O2148" i="2" l="1"/>
  <c r="W2148" i="2"/>
  <c r="U2148" i="2"/>
  <c r="V2148" i="2"/>
  <c r="T2148" i="2"/>
  <c r="S2148" i="2"/>
  <c r="R2148" i="2"/>
  <c r="Q2148" i="2"/>
  <c r="Y2148" i="2"/>
  <c r="P2148" i="2"/>
  <c r="X2148" i="2"/>
  <c r="E2142" i="1"/>
  <c r="P2141" i="1"/>
  <c r="AL2141" i="1" s="1"/>
  <c r="AM2141" i="1" s="1"/>
  <c r="N62" i="2" s="1"/>
  <c r="Y62" i="2" s="1"/>
  <c r="N2148" i="2"/>
  <c r="J2148" i="2"/>
  <c r="I2148" i="2"/>
  <c r="H2148" i="2"/>
  <c r="E2148" i="2"/>
  <c r="M2148" i="2"/>
  <c r="G2148" i="2"/>
  <c r="D2148" i="2"/>
  <c r="L2148" i="2"/>
  <c r="K2148" i="2"/>
  <c r="F2148" i="2"/>
  <c r="A2149" i="2"/>
  <c r="C2149" i="2" s="1"/>
  <c r="B2148" i="2"/>
  <c r="T2149" i="2" l="1"/>
  <c r="S2149" i="2"/>
  <c r="R2149" i="2"/>
  <c r="Q2149" i="2"/>
  <c r="Y2149" i="2"/>
  <c r="P2149" i="2"/>
  <c r="X2149" i="2"/>
  <c r="O2149" i="2"/>
  <c r="W2149" i="2"/>
  <c r="V2149" i="2"/>
  <c r="U2149" i="2"/>
  <c r="E2143" i="1"/>
  <c r="P2142" i="1"/>
  <c r="AL2142" i="1" s="1"/>
  <c r="AM2142" i="1" s="1"/>
  <c r="N63" i="2" s="1"/>
  <c r="Y63" i="2" s="1"/>
  <c r="N2149" i="2"/>
  <c r="H2149" i="2"/>
  <c r="G2149" i="2"/>
  <c r="F2149" i="2"/>
  <c r="K2149" i="2"/>
  <c r="M2149" i="2"/>
  <c r="J2149" i="2"/>
  <c r="D2149" i="2"/>
  <c r="L2149" i="2"/>
  <c r="I2149" i="2"/>
  <c r="E2149" i="2"/>
  <c r="A2150" i="2"/>
  <c r="C2150" i="2" s="1"/>
  <c r="B2149" i="2"/>
  <c r="Q2150" i="2" l="1"/>
  <c r="Y2150" i="2"/>
  <c r="O2150" i="2"/>
  <c r="W2150" i="2"/>
  <c r="P2150" i="2"/>
  <c r="X2150" i="2"/>
  <c r="V2150" i="2"/>
  <c r="U2150" i="2"/>
  <c r="T2150" i="2"/>
  <c r="S2150" i="2"/>
  <c r="R2150" i="2"/>
  <c r="P2143" i="1"/>
  <c r="AL2143" i="1" s="1"/>
  <c r="AM2143" i="1" s="1"/>
  <c r="N64" i="2" s="1"/>
  <c r="Y64" i="2" s="1"/>
  <c r="E2144" i="1"/>
  <c r="N2150" i="2"/>
  <c r="K2150" i="2"/>
  <c r="H2150" i="2"/>
  <c r="G2150" i="2"/>
  <c r="F2150" i="2"/>
  <c r="E2150" i="2"/>
  <c r="D2150" i="2"/>
  <c r="M2150" i="2"/>
  <c r="L2150" i="2"/>
  <c r="I2150" i="2"/>
  <c r="J2150" i="2"/>
  <c r="A2151" i="2"/>
  <c r="C2151" i="2" s="1"/>
  <c r="B2150" i="2"/>
  <c r="V2151" i="2" l="1"/>
  <c r="U2151" i="2"/>
  <c r="T2151" i="2"/>
  <c r="S2151" i="2"/>
  <c r="R2151" i="2"/>
  <c r="Q2151" i="2"/>
  <c r="Y2151" i="2"/>
  <c r="P2151" i="2"/>
  <c r="X2151" i="2"/>
  <c r="W2151" i="2"/>
  <c r="O2151" i="2"/>
  <c r="E2145" i="1"/>
  <c r="P2144" i="1"/>
  <c r="AL2144" i="1" s="1"/>
  <c r="AM2144" i="1" s="1"/>
  <c r="N65" i="2" s="1"/>
  <c r="Y65" i="2" s="1"/>
  <c r="N2151" i="2"/>
  <c r="E2151" i="2"/>
  <c r="M2151" i="2"/>
  <c r="L2151" i="2"/>
  <c r="K2151" i="2"/>
  <c r="H2151" i="2"/>
  <c r="J2151" i="2"/>
  <c r="D2151" i="2"/>
  <c r="I2151" i="2"/>
  <c r="G2151" i="2"/>
  <c r="F2151" i="2"/>
  <c r="A2152" i="2"/>
  <c r="C2152" i="2" s="1"/>
  <c r="B2151" i="2"/>
  <c r="S2152" i="2" l="1"/>
  <c r="Q2152" i="2"/>
  <c r="R2152" i="2"/>
  <c r="Y2152" i="2"/>
  <c r="P2152" i="2"/>
  <c r="X2152" i="2"/>
  <c r="O2152" i="2"/>
  <c r="W2152" i="2"/>
  <c r="V2152" i="2"/>
  <c r="U2152" i="2"/>
  <c r="T2152" i="2"/>
  <c r="E2146" i="1"/>
  <c r="P2145" i="1"/>
  <c r="AL2145" i="1" s="1"/>
  <c r="AM2145" i="1" s="1"/>
  <c r="N66" i="2" s="1"/>
  <c r="Y66" i="2" s="1"/>
  <c r="N2152" i="2"/>
  <c r="M2152" i="2"/>
  <c r="E2152" i="2"/>
  <c r="F2152" i="2"/>
  <c r="D2152" i="2"/>
  <c r="I2152" i="2"/>
  <c r="H2152" i="2"/>
  <c r="J2152" i="2"/>
  <c r="K2152" i="2"/>
  <c r="L2152" i="2"/>
  <c r="G2152" i="2"/>
  <c r="A2153" i="2"/>
  <c r="C2153" i="2" s="1"/>
  <c r="B2152" i="2"/>
  <c r="P2153" i="2" l="1"/>
  <c r="X2153" i="2"/>
  <c r="V2153" i="2"/>
  <c r="O2153" i="2"/>
  <c r="W2153" i="2"/>
  <c r="U2153" i="2"/>
  <c r="T2153" i="2"/>
  <c r="S2153" i="2"/>
  <c r="R2153" i="2"/>
  <c r="Y2153" i="2"/>
  <c r="Q2153" i="2"/>
  <c r="E2147" i="1"/>
  <c r="P2146" i="1"/>
  <c r="AL2146" i="1" s="1"/>
  <c r="AM2146" i="1" s="1"/>
  <c r="N67" i="2" s="1"/>
  <c r="Y67" i="2" s="1"/>
  <c r="N2153" i="2"/>
  <c r="K2153" i="2"/>
  <c r="H2153" i="2"/>
  <c r="G2153" i="2"/>
  <c r="F2153" i="2"/>
  <c r="D2153" i="2"/>
  <c r="J2153" i="2"/>
  <c r="I2153" i="2"/>
  <c r="L2153" i="2"/>
  <c r="M2153" i="2"/>
  <c r="E2153" i="2"/>
  <c r="A2154" i="2"/>
  <c r="C2154" i="2" s="1"/>
  <c r="B2153" i="2"/>
  <c r="U2154" i="2" l="1"/>
  <c r="S2154" i="2"/>
  <c r="T2154" i="2"/>
  <c r="R2154" i="2"/>
  <c r="Q2154" i="2"/>
  <c r="Y2154" i="2"/>
  <c r="P2154" i="2"/>
  <c r="X2154" i="2"/>
  <c r="O2154" i="2"/>
  <c r="W2154" i="2"/>
  <c r="V2154" i="2"/>
  <c r="E2148" i="1"/>
  <c r="P2147" i="1"/>
  <c r="AL2147" i="1" s="1"/>
  <c r="AM2147" i="1" s="1"/>
  <c r="N68" i="2" s="1"/>
  <c r="Y68" i="2" s="1"/>
  <c r="N2154" i="2"/>
  <c r="M2154" i="2"/>
  <c r="L2154" i="2"/>
  <c r="I2154" i="2"/>
  <c r="F2154" i="2"/>
  <c r="E2154" i="2"/>
  <c r="D2154" i="2"/>
  <c r="J2154" i="2"/>
  <c r="H2154" i="2"/>
  <c r="K2154" i="2"/>
  <c r="G2154" i="2"/>
  <c r="A2155" i="2"/>
  <c r="C2155" i="2" s="1"/>
  <c r="B2154" i="2"/>
  <c r="R2155" i="2" l="1"/>
  <c r="X2155" i="2"/>
  <c r="Q2155" i="2"/>
  <c r="Y2155" i="2"/>
  <c r="P2155" i="2"/>
  <c r="O2155" i="2"/>
  <c r="W2155" i="2"/>
  <c r="V2155" i="2"/>
  <c r="U2155" i="2"/>
  <c r="T2155" i="2"/>
  <c r="S2155" i="2"/>
  <c r="E2149" i="1"/>
  <c r="P2148" i="1"/>
  <c r="AL2148" i="1" s="1"/>
  <c r="AM2148" i="1" s="1"/>
  <c r="N69" i="2" s="1"/>
  <c r="Y69" i="2" s="1"/>
  <c r="N2155" i="2"/>
  <c r="D2155" i="2"/>
  <c r="L2155" i="2"/>
  <c r="K2155" i="2"/>
  <c r="J2155" i="2"/>
  <c r="G2155" i="2"/>
  <c r="I2155" i="2"/>
  <c r="H2155" i="2"/>
  <c r="M2155" i="2"/>
  <c r="F2155" i="2"/>
  <c r="E2155" i="2"/>
  <c r="A2156" i="2"/>
  <c r="C2156" i="2" s="1"/>
  <c r="B2155" i="2"/>
  <c r="O2156" i="2" l="1"/>
  <c r="W2156" i="2"/>
  <c r="V2156" i="2"/>
  <c r="U2156" i="2"/>
  <c r="T2156" i="2"/>
  <c r="S2156" i="2"/>
  <c r="R2156" i="2"/>
  <c r="Q2156" i="2"/>
  <c r="Y2156" i="2"/>
  <c r="X2156" i="2"/>
  <c r="P2156" i="2"/>
  <c r="E2150" i="1"/>
  <c r="P2149" i="1"/>
  <c r="AL2149" i="1" s="1"/>
  <c r="AM2149" i="1" s="1"/>
  <c r="N70" i="2" s="1"/>
  <c r="Y70" i="2" s="1"/>
  <c r="N2156" i="2"/>
  <c r="F2156" i="2"/>
  <c r="G2156" i="2"/>
  <c r="I2156" i="2"/>
  <c r="H2156" i="2"/>
  <c r="D2156" i="2"/>
  <c r="J2156" i="2"/>
  <c r="E2156" i="2"/>
  <c r="M2156" i="2"/>
  <c r="K2156" i="2"/>
  <c r="L2156" i="2"/>
  <c r="A2157" i="2"/>
  <c r="C2157" i="2" s="1"/>
  <c r="B2156" i="2"/>
  <c r="T2157" i="2" l="1"/>
  <c r="R2157" i="2"/>
  <c r="S2157" i="2"/>
  <c r="Q2157" i="2"/>
  <c r="Y2157" i="2"/>
  <c r="P2157" i="2"/>
  <c r="X2157" i="2"/>
  <c r="O2157" i="2"/>
  <c r="W2157" i="2"/>
  <c r="V2157" i="2"/>
  <c r="U2157" i="2"/>
  <c r="E2151" i="1"/>
  <c r="P2150" i="1"/>
  <c r="AL2150" i="1" s="1"/>
  <c r="AM2150" i="1" s="1"/>
  <c r="N71" i="2" s="1"/>
  <c r="Y71" i="2" s="1"/>
  <c r="N2157" i="2"/>
  <c r="M2157" i="2"/>
  <c r="L2157" i="2"/>
  <c r="K2157" i="2"/>
  <c r="D2157" i="2"/>
  <c r="H2157" i="2"/>
  <c r="G2157" i="2"/>
  <c r="F2157" i="2"/>
  <c r="J2157" i="2"/>
  <c r="E2157" i="2"/>
  <c r="I2157" i="2"/>
  <c r="A2158" i="2"/>
  <c r="C2158" i="2" s="1"/>
  <c r="B2157" i="2"/>
  <c r="Q2158" i="2" l="1"/>
  <c r="Y2158" i="2"/>
  <c r="W2158" i="2"/>
  <c r="P2158" i="2"/>
  <c r="X2158" i="2"/>
  <c r="O2158" i="2"/>
  <c r="V2158" i="2"/>
  <c r="U2158" i="2"/>
  <c r="T2158" i="2"/>
  <c r="S2158" i="2"/>
  <c r="R2158" i="2"/>
  <c r="E2152" i="1"/>
  <c r="P2151" i="1"/>
  <c r="AL2151" i="1" s="1"/>
  <c r="AM2151" i="1" s="1"/>
  <c r="N72" i="2" s="1"/>
  <c r="Y72" i="2" s="1"/>
  <c r="N2158" i="2"/>
  <c r="M2158" i="2"/>
  <c r="L2158" i="2"/>
  <c r="I2158" i="2"/>
  <c r="J2158" i="2"/>
  <c r="F2158" i="2"/>
  <c r="E2158" i="2"/>
  <c r="D2158" i="2"/>
  <c r="K2158" i="2"/>
  <c r="G2158" i="2"/>
  <c r="H2158" i="2"/>
  <c r="A2159" i="2"/>
  <c r="C2159" i="2" s="1"/>
  <c r="B2158" i="2"/>
  <c r="V2159" i="2" l="1"/>
  <c r="T2159" i="2"/>
  <c r="U2159" i="2"/>
  <c r="S2159" i="2"/>
  <c r="R2159" i="2"/>
  <c r="Q2159" i="2"/>
  <c r="Y2159" i="2"/>
  <c r="P2159" i="2"/>
  <c r="X2159" i="2"/>
  <c r="W2159" i="2"/>
  <c r="O2159" i="2"/>
  <c r="E2153" i="1"/>
  <c r="P2152" i="1"/>
  <c r="AL2152" i="1" s="1"/>
  <c r="AM2152" i="1" s="1"/>
  <c r="N73" i="2" s="1"/>
  <c r="Y73" i="2" s="1"/>
  <c r="N2159" i="2"/>
  <c r="I2159" i="2"/>
  <c r="L2159" i="2"/>
  <c r="K2159" i="2"/>
  <c r="J2159" i="2"/>
  <c r="G2159" i="2"/>
  <c r="D2159" i="2"/>
  <c r="E2159" i="2"/>
  <c r="F2159" i="2"/>
  <c r="M2159" i="2"/>
  <c r="H2159" i="2"/>
  <c r="A2160" i="2"/>
  <c r="C2160" i="2" s="1"/>
  <c r="B2159" i="2"/>
  <c r="S2160" i="2" l="1"/>
  <c r="Y2160" i="2"/>
  <c r="R2160" i="2"/>
  <c r="Q2160" i="2"/>
  <c r="P2160" i="2"/>
  <c r="X2160" i="2"/>
  <c r="O2160" i="2"/>
  <c r="W2160" i="2"/>
  <c r="V2160" i="2"/>
  <c r="U2160" i="2"/>
  <c r="T2160" i="2"/>
  <c r="E2154" i="1"/>
  <c r="P2153" i="1"/>
  <c r="AL2153" i="1" s="1"/>
  <c r="AM2153" i="1" s="1"/>
  <c r="N74" i="2" s="1"/>
  <c r="Y74" i="2" s="1"/>
  <c r="N2160" i="2"/>
  <c r="M2160" i="2"/>
  <c r="J2160" i="2"/>
  <c r="I2160" i="2"/>
  <c r="H2160" i="2"/>
  <c r="E2160" i="2"/>
  <c r="L2160" i="2"/>
  <c r="G2160" i="2"/>
  <c r="F2160" i="2"/>
  <c r="D2160" i="2"/>
  <c r="K2160" i="2"/>
  <c r="A2161" i="2"/>
  <c r="C2161" i="2" s="1"/>
  <c r="B2160" i="2"/>
  <c r="P2161" i="2" l="1"/>
  <c r="X2161" i="2"/>
  <c r="O2161" i="2"/>
  <c r="W2161" i="2"/>
  <c r="V2161" i="2"/>
  <c r="U2161" i="2"/>
  <c r="T2161" i="2"/>
  <c r="S2161" i="2"/>
  <c r="R2161" i="2"/>
  <c r="Y2161" i="2"/>
  <c r="Q2161" i="2"/>
  <c r="E2155" i="1"/>
  <c r="P2154" i="1"/>
  <c r="AL2154" i="1" s="1"/>
  <c r="AM2154" i="1" s="1"/>
  <c r="N75" i="2" s="1"/>
  <c r="Y75" i="2" s="1"/>
  <c r="N2161" i="2"/>
  <c r="H2161" i="2"/>
  <c r="G2161" i="2"/>
  <c r="F2161" i="2"/>
  <c r="M2161" i="2"/>
  <c r="K2161" i="2"/>
  <c r="E2161" i="2"/>
  <c r="J2161" i="2"/>
  <c r="I2161" i="2"/>
  <c r="D2161" i="2"/>
  <c r="L2161" i="2"/>
  <c r="A2162" i="2"/>
  <c r="C2162" i="2" s="1"/>
  <c r="B2161" i="2"/>
  <c r="U2162" i="2" l="1"/>
  <c r="S2162" i="2"/>
  <c r="T2162" i="2"/>
  <c r="R2162" i="2"/>
  <c r="Q2162" i="2"/>
  <c r="Y2162" i="2"/>
  <c r="P2162" i="2"/>
  <c r="X2162" i="2"/>
  <c r="O2162" i="2"/>
  <c r="W2162" i="2"/>
  <c r="V2162" i="2"/>
  <c r="E2156" i="1"/>
  <c r="P2155" i="1"/>
  <c r="AL2155" i="1" s="1"/>
  <c r="AM2155" i="1" s="1"/>
  <c r="N76" i="2" s="1"/>
  <c r="Y76" i="2" s="1"/>
  <c r="N2162" i="2"/>
  <c r="F2162" i="2"/>
  <c r="E2162" i="2"/>
  <c r="D2162" i="2"/>
  <c r="J2162" i="2"/>
  <c r="G2162" i="2"/>
  <c r="M2162" i="2"/>
  <c r="L2162" i="2"/>
  <c r="I2162" i="2"/>
  <c r="H2162" i="2"/>
  <c r="K2162" i="2"/>
  <c r="A2163" i="2"/>
  <c r="C2163" i="2" s="1"/>
  <c r="B2162" i="2"/>
  <c r="R2163" i="2" l="1"/>
  <c r="X2163" i="2"/>
  <c r="Q2163" i="2"/>
  <c r="Y2163" i="2"/>
  <c r="P2163" i="2"/>
  <c r="O2163" i="2"/>
  <c r="W2163" i="2"/>
  <c r="V2163" i="2"/>
  <c r="U2163" i="2"/>
  <c r="T2163" i="2"/>
  <c r="S2163" i="2"/>
  <c r="E2157" i="1"/>
  <c r="P2156" i="1"/>
  <c r="AL2156" i="1" s="1"/>
  <c r="AM2156" i="1" s="1"/>
  <c r="N77" i="2" s="1"/>
  <c r="Y77" i="2" s="1"/>
  <c r="N2163" i="2"/>
  <c r="I2163" i="2"/>
  <c r="M2163" i="2"/>
  <c r="F2163" i="2"/>
  <c r="E2163" i="2"/>
  <c r="D2163" i="2"/>
  <c r="G2163" i="2"/>
  <c r="H2163" i="2"/>
  <c r="L2163" i="2"/>
  <c r="K2163" i="2"/>
  <c r="J2163" i="2"/>
  <c r="A2164" i="2"/>
  <c r="C2164" i="2" s="1"/>
  <c r="B2163" i="2"/>
  <c r="O2164" i="2" l="1"/>
  <c r="W2164" i="2"/>
  <c r="V2164" i="2"/>
  <c r="U2164" i="2"/>
  <c r="T2164" i="2"/>
  <c r="S2164" i="2"/>
  <c r="R2164" i="2"/>
  <c r="Q2164" i="2"/>
  <c r="Y2164" i="2"/>
  <c r="X2164" i="2"/>
  <c r="P2164" i="2"/>
  <c r="E2158" i="1"/>
  <c r="P2157" i="1"/>
  <c r="AL2157" i="1" s="1"/>
  <c r="AM2157" i="1" s="1"/>
  <c r="N78" i="2" s="1"/>
  <c r="Y78" i="2" s="1"/>
  <c r="N2164" i="2"/>
  <c r="F2164" i="2"/>
  <c r="J2164" i="2"/>
  <c r="H2164" i="2"/>
  <c r="L2164" i="2"/>
  <c r="K2164" i="2"/>
  <c r="M2164" i="2"/>
  <c r="I2164" i="2"/>
  <c r="G2164" i="2"/>
  <c r="E2164" i="2"/>
  <c r="D2164" i="2"/>
  <c r="A2165" i="2"/>
  <c r="C2165" i="2" s="1"/>
  <c r="B2164" i="2"/>
  <c r="T2165" i="2" l="1"/>
  <c r="R2165" i="2"/>
  <c r="S2165" i="2"/>
  <c r="Q2165" i="2"/>
  <c r="Y2165" i="2"/>
  <c r="P2165" i="2"/>
  <c r="X2165" i="2"/>
  <c r="O2165" i="2"/>
  <c r="W2165" i="2"/>
  <c r="V2165" i="2"/>
  <c r="U2165" i="2"/>
  <c r="E2159" i="1"/>
  <c r="P2158" i="1"/>
  <c r="AL2158" i="1" s="1"/>
  <c r="AM2158" i="1" s="1"/>
  <c r="N79" i="2" s="1"/>
  <c r="Y79" i="2" s="1"/>
  <c r="N2165" i="2"/>
  <c r="K2165" i="2"/>
  <c r="L2165" i="2"/>
  <c r="I2165" i="2"/>
  <c r="H2165" i="2"/>
  <c r="M2165" i="2"/>
  <c r="F2165" i="2"/>
  <c r="G2165" i="2"/>
  <c r="D2165" i="2"/>
  <c r="E2165" i="2"/>
  <c r="J2165" i="2"/>
  <c r="A2166" i="2"/>
  <c r="C2166" i="2" s="1"/>
  <c r="B2165" i="2"/>
  <c r="Q2166" i="2" l="1"/>
  <c r="Y2166" i="2"/>
  <c r="W2166" i="2"/>
  <c r="P2166" i="2"/>
  <c r="X2166" i="2"/>
  <c r="O2166" i="2"/>
  <c r="V2166" i="2"/>
  <c r="U2166" i="2"/>
  <c r="T2166" i="2"/>
  <c r="S2166" i="2"/>
  <c r="R2166" i="2"/>
  <c r="P2159" i="1"/>
  <c r="AL2159" i="1" s="1"/>
  <c r="AM2159" i="1" s="1"/>
  <c r="N80" i="2" s="1"/>
  <c r="Y80" i="2" s="1"/>
  <c r="E2160" i="1"/>
  <c r="N2166" i="2"/>
  <c r="M2166" i="2"/>
  <c r="L2166" i="2"/>
  <c r="I2166" i="2"/>
  <c r="K2166" i="2"/>
  <c r="F2166" i="2"/>
  <c r="E2166" i="2"/>
  <c r="D2166" i="2"/>
  <c r="H2166" i="2"/>
  <c r="G2166" i="2"/>
  <c r="J2166" i="2"/>
  <c r="A2167" i="2"/>
  <c r="C2167" i="2" s="1"/>
  <c r="B2166" i="2"/>
  <c r="V2167" i="2" l="1"/>
  <c r="U2167" i="2"/>
  <c r="T2167" i="2"/>
  <c r="S2167" i="2"/>
  <c r="R2167" i="2"/>
  <c r="Q2167" i="2"/>
  <c r="Y2167" i="2"/>
  <c r="P2167" i="2"/>
  <c r="X2167" i="2"/>
  <c r="W2167" i="2"/>
  <c r="O2167" i="2"/>
  <c r="P2160" i="1"/>
  <c r="AL2160" i="1" s="1"/>
  <c r="AM2160" i="1" s="1"/>
  <c r="N81" i="2" s="1"/>
  <c r="Y81" i="2" s="1"/>
  <c r="E2161" i="1"/>
  <c r="N2167" i="2"/>
  <c r="L2167" i="2"/>
  <c r="K2167" i="2"/>
  <c r="J2167" i="2"/>
  <c r="G2167" i="2"/>
  <c r="D2167" i="2"/>
  <c r="H2167" i="2"/>
  <c r="E2167" i="2"/>
  <c r="I2167" i="2"/>
  <c r="F2167" i="2"/>
  <c r="M2167" i="2"/>
  <c r="A2168" i="2"/>
  <c r="C2168" i="2" s="1"/>
  <c r="B2167" i="2"/>
  <c r="S2168" i="2" l="1"/>
  <c r="Q2168" i="2"/>
  <c r="R2168" i="2"/>
  <c r="Y2168" i="2"/>
  <c r="P2168" i="2"/>
  <c r="X2168" i="2"/>
  <c r="O2168" i="2"/>
  <c r="W2168" i="2"/>
  <c r="V2168" i="2"/>
  <c r="U2168" i="2"/>
  <c r="T2168" i="2"/>
  <c r="E2162" i="1"/>
  <c r="P2161" i="1"/>
  <c r="AL2161" i="1" s="1"/>
  <c r="AM2161" i="1" s="1"/>
  <c r="N82" i="2" s="1"/>
  <c r="Y82" i="2" s="1"/>
  <c r="N2168" i="2"/>
  <c r="J2168" i="2"/>
  <c r="I2168" i="2"/>
  <c r="H2168" i="2"/>
  <c r="E2168" i="2"/>
  <c r="M2168" i="2"/>
  <c r="G2168" i="2"/>
  <c r="K2168" i="2"/>
  <c r="F2168" i="2"/>
  <c r="D2168" i="2"/>
  <c r="L2168" i="2"/>
  <c r="A2169" i="2"/>
  <c r="C2169" i="2" s="1"/>
  <c r="B2168" i="2"/>
  <c r="P2169" i="2" l="1"/>
  <c r="X2169" i="2"/>
  <c r="V2169" i="2"/>
  <c r="O2169" i="2"/>
  <c r="W2169" i="2"/>
  <c r="U2169" i="2"/>
  <c r="T2169" i="2"/>
  <c r="S2169" i="2"/>
  <c r="R2169" i="2"/>
  <c r="Q2169" i="2"/>
  <c r="Y2169" i="2"/>
  <c r="P2162" i="1"/>
  <c r="AL2162" i="1" s="1"/>
  <c r="AM2162" i="1" s="1"/>
  <c r="N83" i="2" s="1"/>
  <c r="Y83" i="2" s="1"/>
  <c r="E2163" i="1"/>
  <c r="N2169" i="2"/>
  <c r="D2169" i="2"/>
  <c r="E2169" i="2"/>
  <c r="L2169" i="2"/>
  <c r="F2169" i="2"/>
  <c r="K2169" i="2"/>
  <c r="H2169" i="2"/>
  <c r="G2169" i="2"/>
  <c r="I2169" i="2"/>
  <c r="J2169" i="2"/>
  <c r="M2169" i="2"/>
  <c r="A2170" i="2"/>
  <c r="C2170" i="2" s="1"/>
  <c r="B2169" i="2"/>
  <c r="U2170" i="2" l="1"/>
  <c r="T2170" i="2"/>
  <c r="S2170" i="2"/>
  <c r="R2170" i="2"/>
  <c r="Q2170" i="2"/>
  <c r="Y2170" i="2"/>
  <c r="P2170" i="2"/>
  <c r="X2170" i="2"/>
  <c r="O2170" i="2"/>
  <c r="W2170" i="2"/>
  <c r="V2170" i="2"/>
  <c r="E2164" i="1"/>
  <c r="P2163" i="1"/>
  <c r="AL2163" i="1" s="1"/>
  <c r="AM2163" i="1" s="1"/>
  <c r="N84" i="2" s="1"/>
  <c r="Y84" i="2" s="1"/>
  <c r="N2170" i="2"/>
  <c r="K2170" i="2"/>
  <c r="G2170" i="2"/>
  <c r="J2170" i="2"/>
  <c r="M2170" i="2"/>
  <c r="L2170" i="2"/>
  <c r="I2170" i="2"/>
  <c r="F2170" i="2"/>
  <c r="E2170" i="2"/>
  <c r="D2170" i="2"/>
  <c r="H2170" i="2"/>
  <c r="A2171" i="2"/>
  <c r="C2171" i="2" s="1"/>
  <c r="B2170" i="2"/>
  <c r="R2171" i="2" l="1"/>
  <c r="P2171" i="2"/>
  <c r="X2171" i="2"/>
  <c r="Q2171" i="2"/>
  <c r="Y2171" i="2"/>
  <c r="O2171" i="2"/>
  <c r="W2171" i="2"/>
  <c r="V2171" i="2"/>
  <c r="U2171" i="2"/>
  <c r="T2171" i="2"/>
  <c r="S2171" i="2"/>
  <c r="E2165" i="1"/>
  <c r="P2164" i="1"/>
  <c r="AL2164" i="1" s="1"/>
  <c r="AM2164" i="1" s="1"/>
  <c r="N85" i="2" s="1"/>
  <c r="Y85" i="2" s="1"/>
  <c r="N2171" i="2"/>
  <c r="I2171" i="2"/>
  <c r="M2171" i="2"/>
  <c r="L2171" i="2"/>
  <c r="K2171" i="2"/>
  <c r="J2171" i="2"/>
  <c r="G2171" i="2"/>
  <c r="H2171" i="2"/>
  <c r="D2171" i="2"/>
  <c r="F2171" i="2"/>
  <c r="E2171" i="2"/>
  <c r="A2172" i="2"/>
  <c r="C2172" i="2" s="1"/>
  <c r="B2171" i="2"/>
  <c r="O2172" i="2" l="1"/>
  <c r="W2172" i="2"/>
  <c r="V2172" i="2"/>
  <c r="U2172" i="2"/>
  <c r="T2172" i="2"/>
  <c r="S2172" i="2"/>
  <c r="R2172" i="2"/>
  <c r="Q2172" i="2"/>
  <c r="Y2172" i="2"/>
  <c r="X2172" i="2"/>
  <c r="P2172" i="2"/>
  <c r="E2166" i="1"/>
  <c r="P2165" i="1"/>
  <c r="AL2165" i="1" s="1"/>
  <c r="AM2165" i="1" s="1"/>
  <c r="N86" i="2" s="1"/>
  <c r="Y86" i="2" s="1"/>
  <c r="N2172" i="2"/>
  <c r="G2172" i="2"/>
  <c r="M2172" i="2"/>
  <c r="J2172" i="2"/>
  <c r="I2172" i="2"/>
  <c r="H2172" i="2"/>
  <c r="E2172" i="2"/>
  <c r="L2172" i="2"/>
  <c r="K2172" i="2"/>
  <c r="D2172" i="2"/>
  <c r="F2172" i="2"/>
  <c r="A2173" i="2"/>
  <c r="C2173" i="2" s="1"/>
  <c r="B2172" i="2"/>
  <c r="T2173" i="2" l="1"/>
  <c r="R2173" i="2"/>
  <c r="S2173" i="2"/>
  <c r="Q2173" i="2"/>
  <c r="Y2173" i="2"/>
  <c r="P2173" i="2"/>
  <c r="X2173" i="2"/>
  <c r="O2173" i="2"/>
  <c r="W2173" i="2"/>
  <c r="V2173" i="2"/>
  <c r="U2173" i="2"/>
  <c r="E2167" i="1"/>
  <c r="P2166" i="1"/>
  <c r="AL2166" i="1" s="1"/>
  <c r="AM2166" i="1" s="1"/>
  <c r="N87" i="2" s="1"/>
  <c r="Y87" i="2" s="1"/>
  <c r="N2173" i="2"/>
  <c r="K2173" i="2"/>
  <c r="H2173" i="2"/>
  <c r="G2173" i="2"/>
  <c r="F2173" i="2"/>
  <c r="M2173" i="2"/>
  <c r="E2173" i="2"/>
  <c r="J2173" i="2"/>
  <c r="I2173" i="2"/>
  <c r="D2173" i="2"/>
  <c r="L2173" i="2"/>
  <c r="A2174" i="2"/>
  <c r="C2174" i="2" s="1"/>
  <c r="B2173" i="2"/>
  <c r="Q2174" i="2" l="1"/>
  <c r="Y2174" i="2"/>
  <c r="W2174" i="2"/>
  <c r="P2174" i="2"/>
  <c r="X2174" i="2"/>
  <c r="O2174" i="2"/>
  <c r="V2174" i="2"/>
  <c r="U2174" i="2"/>
  <c r="T2174" i="2"/>
  <c r="S2174" i="2"/>
  <c r="R2174" i="2"/>
  <c r="P2167" i="1"/>
  <c r="AL2167" i="1" s="1"/>
  <c r="AM2167" i="1" s="1"/>
  <c r="N88" i="2" s="1"/>
  <c r="Y88" i="2" s="1"/>
  <c r="E2168" i="1"/>
  <c r="N2174" i="2"/>
  <c r="F2174" i="2"/>
  <c r="E2174" i="2"/>
  <c r="D2174" i="2"/>
  <c r="M2174" i="2"/>
  <c r="L2174" i="2"/>
  <c r="I2174" i="2"/>
  <c r="G2174" i="2"/>
  <c r="H2174" i="2"/>
  <c r="K2174" i="2"/>
  <c r="J2174" i="2"/>
  <c r="A2175" i="2"/>
  <c r="C2175" i="2" s="1"/>
  <c r="B2174" i="2"/>
  <c r="V2175" i="2" l="1"/>
  <c r="T2175" i="2"/>
  <c r="U2175" i="2"/>
  <c r="S2175" i="2"/>
  <c r="R2175" i="2"/>
  <c r="Q2175" i="2"/>
  <c r="Y2175" i="2"/>
  <c r="P2175" i="2"/>
  <c r="X2175" i="2"/>
  <c r="O2175" i="2"/>
  <c r="W2175" i="2"/>
  <c r="E2169" i="1"/>
  <c r="P2168" i="1"/>
  <c r="AL2168" i="1" s="1"/>
  <c r="AM2168" i="1" s="1"/>
  <c r="N89" i="2" s="1"/>
  <c r="Y89" i="2" s="1"/>
  <c r="N2175" i="2"/>
  <c r="E2175" i="2"/>
  <c r="D2175" i="2"/>
  <c r="M2175" i="2"/>
  <c r="L2175" i="2"/>
  <c r="K2175" i="2"/>
  <c r="J2175" i="2"/>
  <c r="G2175" i="2"/>
  <c r="I2175" i="2"/>
  <c r="F2175" i="2"/>
  <c r="H2175" i="2"/>
  <c r="A2176" i="2"/>
  <c r="C2176" i="2" s="1"/>
  <c r="B2175" i="2"/>
  <c r="S2176" i="2" l="1"/>
  <c r="Y2176" i="2"/>
  <c r="R2176" i="2"/>
  <c r="Q2176" i="2"/>
  <c r="P2176" i="2"/>
  <c r="X2176" i="2"/>
  <c r="O2176" i="2"/>
  <c r="W2176" i="2"/>
  <c r="V2176" i="2"/>
  <c r="U2176" i="2"/>
  <c r="T2176" i="2"/>
  <c r="E2170" i="1"/>
  <c r="P2169" i="1"/>
  <c r="AL2169" i="1" s="1"/>
  <c r="AM2169" i="1" s="1"/>
  <c r="N90" i="2" s="1"/>
  <c r="Y90" i="2" s="1"/>
  <c r="N2176" i="2"/>
  <c r="K2176" i="2"/>
  <c r="D2176" i="2"/>
  <c r="G2176" i="2"/>
  <c r="M2176" i="2"/>
  <c r="E2176" i="2"/>
  <c r="L2176" i="2"/>
  <c r="F2176" i="2"/>
  <c r="J2176" i="2"/>
  <c r="I2176" i="2"/>
  <c r="H2176" i="2"/>
  <c r="A2177" i="2"/>
  <c r="C2177" i="2" s="1"/>
  <c r="B2176" i="2"/>
  <c r="P2177" i="2" l="1"/>
  <c r="X2177" i="2"/>
  <c r="O2177" i="2"/>
  <c r="W2177" i="2"/>
  <c r="V2177" i="2"/>
  <c r="U2177" i="2"/>
  <c r="T2177" i="2"/>
  <c r="S2177" i="2"/>
  <c r="R2177" i="2"/>
  <c r="Q2177" i="2"/>
  <c r="Y2177" i="2"/>
  <c r="E2171" i="1"/>
  <c r="P2170" i="1"/>
  <c r="AL2170" i="1" s="1"/>
  <c r="AM2170" i="1" s="1"/>
  <c r="N91" i="2" s="1"/>
  <c r="Y91" i="2" s="1"/>
  <c r="N2177" i="2"/>
  <c r="M2177" i="2"/>
  <c r="D2177" i="2"/>
  <c r="J2177" i="2"/>
  <c r="I2177" i="2"/>
  <c r="L2177" i="2"/>
  <c r="K2177" i="2"/>
  <c r="H2177" i="2"/>
  <c r="F2177" i="2"/>
  <c r="G2177" i="2"/>
  <c r="E2177" i="2"/>
  <c r="A2178" i="2"/>
  <c r="C2178" i="2" s="1"/>
  <c r="B2177" i="2"/>
  <c r="U2178" i="2" l="1"/>
  <c r="S2178" i="2"/>
  <c r="T2178" i="2"/>
  <c r="R2178" i="2"/>
  <c r="Q2178" i="2"/>
  <c r="Y2178" i="2"/>
  <c r="P2178" i="2"/>
  <c r="X2178" i="2"/>
  <c r="O2178" i="2"/>
  <c r="W2178" i="2"/>
  <c r="V2178" i="2"/>
  <c r="E2172" i="1"/>
  <c r="P2171" i="1"/>
  <c r="AL2171" i="1" s="1"/>
  <c r="AM2171" i="1" s="1"/>
  <c r="N92" i="2" s="1"/>
  <c r="Y92" i="2" s="1"/>
  <c r="N2178" i="2"/>
  <c r="M2178" i="2"/>
  <c r="L2178" i="2"/>
  <c r="I2178" i="2"/>
  <c r="J2178" i="2"/>
  <c r="D2178" i="2"/>
  <c r="F2178" i="2"/>
  <c r="G2178" i="2"/>
  <c r="E2178" i="2"/>
  <c r="H2178" i="2"/>
  <c r="K2178" i="2"/>
  <c r="A2179" i="2"/>
  <c r="C2179" i="2" s="1"/>
  <c r="B2178" i="2"/>
  <c r="R2179" i="2" l="1"/>
  <c r="P2179" i="2"/>
  <c r="Q2179" i="2"/>
  <c r="Y2179" i="2"/>
  <c r="X2179" i="2"/>
  <c r="O2179" i="2"/>
  <c r="W2179" i="2"/>
  <c r="V2179" i="2"/>
  <c r="U2179" i="2"/>
  <c r="T2179" i="2"/>
  <c r="S2179" i="2"/>
  <c r="E2173" i="1"/>
  <c r="P2172" i="1"/>
  <c r="AL2172" i="1" s="1"/>
  <c r="AM2172" i="1" s="1"/>
  <c r="N93" i="2" s="1"/>
  <c r="Y93" i="2" s="1"/>
  <c r="N2179" i="2"/>
  <c r="L2179" i="2"/>
  <c r="K2179" i="2"/>
  <c r="J2179" i="2"/>
  <c r="G2179" i="2"/>
  <c r="D2179" i="2"/>
  <c r="M2179" i="2"/>
  <c r="F2179" i="2"/>
  <c r="E2179" i="2"/>
  <c r="I2179" i="2"/>
  <c r="H2179" i="2"/>
  <c r="A2180" i="2"/>
  <c r="C2180" i="2" s="1"/>
  <c r="B2179" i="2"/>
  <c r="O2180" i="2" l="1"/>
  <c r="W2180" i="2"/>
  <c r="U2180" i="2"/>
  <c r="V2180" i="2"/>
  <c r="T2180" i="2"/>
  <c r="S2180" i="2"/>
  <c r="R2180" i="2"/>
  <c r="Q2180" i="2"/>
  <c r="Y2180" i="2"/>
  <c r="P2180" i="2"/>
  <c r="X2180" i="2"/>
  <c r="E2174" i="1"/>
  <c r="P2173" i="1"/>
  <c r="AL2173" i="1" s="1"/>
  <c r="AM2173" i="1" s="1"/>
  <c r="N94" i="2" s="1"/>
  <c r="Y94" i="2" s="1"/>
  <c r="N2180" i="2"/>
  <c r="J2180" i="2"/>
  <c r="I2180" i="2"/>
  <c r="H2180" i="2"/>
  <c r="E2180" i="2"/>
  <c r="F2180" i="2"/>
  <c r="M2180" i="2"/>
  <c r="G2180" i="2"/>
  <c r="D2180" i="2"/>
  <c r="L2180" i="2"/>
  <c r="K2180" i="2"/>
  <c r="A2181" i="2"/>
  <c r="C2181" i="2" s="1"/>
  <c r="B2180" i="2"/>
  <c r="T2181" i="2" l="1"/>
  <c r="R2181" i="2"/>
  <c r="S2181" i="2"/>
  <c r="Q2181" i="2"/>
  <c r="Y2181" i="2"/>
  <c r="P2181" i="2"/>
  <c r="X2181" i="2"/>
  <c r="O2181" i="2"/>
  <c r="W2181" i="2"/>
  <c r="V2181" i="2"/>
  <c r="U2181" i="2"/>
  <c r="E2175" i="1"/>
  <c r="P2174" i="1"/>
  <c r="AL2174" i="1" s="1"/>
  <c r="AM2174" i="1" s="1"/>
  <c r="N95" i="2" s="1"/>
  <c r="Y95" i="2" s="1"/>
  <c r="N2181" i="2"/>
  <c r="L2181" i="2"/>
  <c r="M2181" i="2"/>
  <c r="H2181" i="2"/>
  <c r="G2181" i="2"/>
  <c r="F2181" i="2"/>
  <c r="I2181" i="2"/>
  <c r="J2181" i="2"/>
  <c r="D2181" i="2"/>
  <c r="K2181" i="2"/>
  <c r="E2181" i="2"/>
  <c r="A2182" i="2"/>
  <c r="C2182" i="2" s="1"/>
  <c r="B2181" i="2"/>
  <c r="Q2182" i="2" l="1"/>
  <c r="Y2182" i="2"/>
  <c r="W2182" i="2"/>
  <c r="P2182" i="2"/>
  <c r="X2182" i="2"/>
  <c r="O2182" i="2"/>
  <c r="V2182" i="2"/>
  <c r="U2182" i="2"/>
  <c r="T2182" i="2"/>
  <c r="S2182" i="2"/>
  <c r="R2182" i="2"/>
  <c r="P2175" i="1"/>
  <c r="AL2175" i="1" s="1"/>
  <c r="AM2175" i="1" s="1"/>
  <c r="N96" i="2" s="1"/>
  <c r="Y96" i="2" s="1"/>
  <c r="E2176" i="1"/>
  <c r="N2182" i="2"/>
  <c r="F2182" i="2"/>
  <c r="J2182" i="2"/>
  <c r="E2182" i="2"/>
  <c r="M2182" i="2"/>
  <c r="L2182" i="2"/>
  <c r="I2182" i="2"/>
  <c r="K2182" i="2"/>
  <c r="D2182" i="2"/>
  <c r="H2182" i="2"/>
  <c r="G2182" i="2"/>
  <c r="A2183" i="2"/>
  <c r="C2183" i="2" s="1"/>
  <c r="B2182" i="2"/>
  <c r="V2183" i="2" l="1"/>
  <c r="U2183" i="2"/>
  <c r="T2183" i="2"/>
  <c r="S2183" i="2"/>
  <c r="R2183" i="2"/>
  <c r="Q2183" i="2"/>
  <c r="Y2183" i="2"/>
  <c r="P2183" i="2"/>
  <c r="X2183" i="2"/>
  <c r="O2183" i="2"/>
  <c r="W2183" i="2"/>
  <c r="E2177" i="1"/>
  <c r="P2176" i="1"/>
  <c r="AL2176" i="1" s="1"/>
  <c r="AM2176" i="1" s="1"/>
  <c r="N97" i="2" s="1"/>
  <c r="Y97" i="2" s="1"/>
  <c r="N2183" i="2"/>
  <c r="I2183" i="2"/>
  <c r="H2183" i="2"/>
  <c r="L2183" i="2"/>
  <c r="K2183" i="2"/>
  <c r="J2183" i="2"/>
  <c r="G2183" i="2"/>
  <c r="D2183" i="2"/>
  <c r="F2183" i="2"/>
  <c r="E2183" i="2"/>
  <c r="M2183" i="2"/>
  <c r="A2184" i="2"/>
  <c r="C2184" i="2" s="1"/>
  <c r="B2183" i="2"/>
  <c r="S2184" i="2" l="1"/>
  <c r="Q2184" i="2"/>
  <c r="R2184" i="2"/>
  <c r="Y2184" i="2"/>
  <c r="P2184" i="2"/>
  <c r="X2184" i="2"/>
  <c r="O2184" i="2"/>
  <c r="W2184" i="2"/>
  <c r="V2184" i="2"/>
  <c r="U2184" i="2"/>
  <c r="T2184" i="2"/>
  <c r="E2178" i="1"/>
  <c r="P2177" i="1"/>
  <c r="AL2177" i="1" s="1"/>
  <c r="AM2177" i="1" s="1"/>
  <c r="N98" i="2" s="1"/>
  <c r="Y98" i="2" s="1"/>
  <c r="N2184" i="2"/>
  <c r="M2184" i="2"/>
  <c r="J2184" i="2"/>
  <c r="I2184" i="2"/>
  <c r="H2184" i="2"/>
  <c r="E2184" i="2"/>
  <c r="F2184" i="2"/>
  <c r="L2184" i="2"/>
  <c r="G2184" i="2"/>
  <c r="K2184" i="2"/>
  <c r="D2184" i="2"/>
  <c r="A2185" i="2"/>
  <c r="C2185" i="2" s="1"/>
  <c r="B2184" i="2"/>
  <c r="P2185" i="2" l="1"/>
  <c r="X2185" i="2"/>
  <c r="V2185" i="2"/>
  <c r="O2185" i="2"/>
  <c r="W2185" i="2"/>
  <c r="U2185" i="2"/>
  <c r="T2185" i="2"/>
  <c r="S2185" i="2"/>
  <c r="R2185" i="2"/>
  <c r="Y2185" i="2"/>
  <c r="Q2185" i="2"/>
  <c r="E2179" i="1"/>
  <c r="P2178" i="1"/>
  <c r="AL2178" i="1" s="1"/>
  <c r="AM2178" i="1" s="1"/>
  <c r="N99" i="2" s="1"/>
  <c r="Y99" i="2" s="1"/>
  <c r="N2185" i="2"/>
  <c r="E2185" i="2"/>
  <c r="K2185" i="2"/>
  <c r="H2185" i="2"/>
  <c r="G2185" i="2"/>
  <c r="F2185" i="2"/>
  <c r="D2185" i="2"/>
  <c r="I2185" i="2"/>
  <c r="J2185" i="2"/>
  <c r="L2185" i="2"/>
  <c r="M2185" i="2"/>
  <c r="A2186" i="2"/>
  <c r="C2186" i="2" s="1"/>
  <c r="B2185" i="2"/>
  <c r="U2186" i="2" l="1"/>
  <c r="T2186" i="2"/>
  <c r="S2186" i="2"/>
  <c r="R2186" i="2"/>
  <c r="Q2186" i="2"/>
  <c r="Y2186" i="2"/>
  <c r="P2186" i="2"/>
  <c r="X2186" i="2"/>
  <c r="O2186" i="2"/>
  <c r="W2186" i="2"/>
  <c r="V2186" i="2"/>
  <c r="E2180" i="1"/>
  <c r="P2179" i="1"/>
  <c r="AL2179" i="1" s="1"/>
  <c r="AM2179" i="1" s="1"/>
  <c r="N100" i="2" s="1"/>
  <c r="Y100" i="2" s="1"/>
  <c r="N2186" i="2"/>
  <c r="M2186" i="2"/>
  <c r="L2186" i="2"/>
  <c r="I2186" i="2"/>
  <c r="F2186" i="2"/>
  <c r="E2186" i="2"/>
  <c r="D2186" i="2"/>
  <c r="K2186" i="2"/>
  <c r="H2186" i="2"/>
  <c r="G2186" i="2"/>
  <c r="J2186" i="2"/>
  <c r="A2187" i="2"/>
  <c r="C2187" i="2" s="1"/>
  <c r="B2186" i="2"/>
  <c r="R2187" i="2" l="1"/>
  <c r="P2187" i="2"/>
  <c r="Q2187" i="2"/>
  <c r="Y2187" i="2"/>
  <c r="X2187" i="2"/>
  <c r="O2187" i="2"/>
  <c r="W2187" i="2"/>
  <c r="V2187" i="2"/>
  <c r="U2187" i="2"/>
  <c r="T2187" i="2"/>
  <c r="S2187" i="2"/>
  <c r="E2181" i="1"/>
  <c r="P2180" i="1"/>
  <c r="AL2180" i="1" s="1"/>
  <c r="AM2180" i="1" s="1"/>
  <c r="N101" i="2" s="1"/>
  <c r="Y101" i="2" s="1"/>
  <c r="N2187" i="2"/>
  <c r="D2187" i="2"/>
  <c r="L2187" i="2"/>
  <c r="K2187" i="2"/>
  <c r="J2187" i="2"/>
  <c r="G2187" i="2"/>
  <c r="I2187" i="2"/>
  <c r="E2187" i="2"/>
  <c r="F2187" i="2"/>
  <c r="H2187" i="2"/>
  <c r="M2187" i="2"/>
  <c r="A2188" i="2"/>
  <c r="C2188" i="2" s="1"/>
  <c r="B2187" i="2"/>
  <c r="O2188" i="2" l="1"/>
  <c r="W2188" i="2"/>
  <c r="U2188" i="2"/>
  <c r="V2188" i="2"/>
  <c r="T2188" i="2"/>
  <c r="S2188" i="2"/>
  <c r="R2188" i="2"/>
  <c r="Q2188" i="2"/>
  <c r="Y2188" i="2"/>
  <c r="X2188" i="2"/>
  <c r="P2188" i="2"/>
  <c r="E2182" i="1"/>
  <c r="P2181" i="1"/>
  <c r="AL2181" i="1" s="1"/>
  <c r="AM2181" i="1" s="1"/>
  <c r="N102" i="2" s="1"/>
  <c r="Y102" i="2" s="1"/>
  <c r="N2188" i="2"/>
  <c r="G2188" i="2"/>
  <c r="F2188" i="2"/>
  <c r="L2188" i="2"/>
  <c r="K2188" i="2"/>
  <c r="J2188" i="2"/>
  <c r="I2188" i="2"/>
  <c r="H2188" i="2"/>
  <c r="E2188" i="2"/>
  <c r="D2188" i="2"/>
  <c r="M2188" i="2"/>
  <c r="A2189" i="2"/>
  <c r="C2189" i="2" s="1"/>
  <c r="B2188" i="2"/>
  <c r="T2189" i="2" l="1"/>
  <c r="S2189" i="2"/>
  <c r="R2189" i="2"/>
  <c r="Q2189" i="2"/>
  <c r="Y2189" i="2"/>
  <c r="P2189" i="2"/>
  <c r="X2189" i="2"/>
  <c r="O2189" i="2"/>
  <c r="W2189" i="2"/>
  <c r="V2189" i="2"/>
  <c r="U2189" i="2"/>
  <c r="E2183" i="1"/>
  <c r="P2182" i="1"/>
  <c r="AL2182" i="1" s="1"/>
  <c r="AM2182" i="1" s="1"/>
  <c r="N103" i="2" s="1"/>
  <c r="Y103" i="2" s="1"/>
  <c r="N2189" i="2"/>
  <c r="L2189" i="2"/>
  <c r="I2189" i="2"/>
  <c r="M2189" i="2"/>
  <c r="E2189" i="2"/>
  <c r="K2189" i="2"/>
  <c r="J2189" i="2"/>
  <c r="D2189" i="2"/>
  <c r="H2189" i="2"/>
  <c r="G2189" i="2"/>
  <c r="F2189" i="2"/>
  <c r="A2190" i="2"/>
  <c r="C2190" i="2" s="1"/>
  <c r="B2189" i="2"/>
  <c r="Q2190" i="2" l="1"/>
  <c r="Y2190" i="2"/>
  <c r="O2190" i="2"/>
  <c r="P2190" i="2"/>
  <c r="X2190" i="2"/>
  <c r="W2190" i="2"/>
  <c r="V2190" i="2"/>
  <c r="U2190" i="2"/>
  <c r="T2190" i="2"/>
  <c r="S2190" i="2"/>
  <c r="R2190" i="2"/>
  <c r="E2184" i="1"/>
  <c r="P2183" i="1"/>
  <c r="AL2183" i="1" s="1"/>
  <c r="AM2183" i="1" s="1"/>
  <c r="N104" i="2" s="1"/>
  <c r="Y104" i="2" s="1"/>
  <c r="N2190" i="2"/>
  <c r="E2190" i="2"/>
  <c r="H2190" i="2"/>
  <c r="G2190" i="2"/>
  <c r="M2190" i="2"/>
  <c r="D2190" i="2"/>
  <c r="K2190" i="2"/>
  <c r="L2190" i="2"/>
  <c r="I2190" i="2"/>
  <c r="J2190" i="2"/>
  <c r="F2190" i="2"/>
  <c r="A2191" i="2"/>
  <c r="C2191" i="2" s="1"/>
  <c r="B2190" i="2"/>
  <c r="V2191" i="2" l="1"/>
  <c r="T2191" i="2"/>
  <c r="U2191" i="2"/>
  <c r="S2191" i="2"/>
  <c r="R2191" i="2"/>
  <c r="Q2191" i="2"/>
  <c r="Y2191" i="2"/>
  <c r="P2191" i="2"/>
  <c r="X2191" i="2"/>
  <c r="W2191" i="2"/>
  <c r="O2191" i="2"/>
  <c r="E2185" i="1"/>
  <c r="P2184" i="1"/>
  <c r="AL2184" i="1" s="1"/>
  <c r="AM2184" i="1" s="1"/>
  <c r="N105" i="2" s="1"/>
  <c r="Y105" i="2" s="1"/>
  <c r="N2191" i="2"/>
  <c r="L2191" i="2"/>
  <c r="K2191" i="2"/>
  <c r="J2191" i="2"/>
  <c r="G2191" i="2"/>
  <c r="H2191" i="2"/>
  <c r="M2191" i="2"/>
  <c r="I2191" i="2"/>
  <c r="E2191" i="2"/>
  <c r="D2191" i="2"/>
  <c r="F2191" i="2"/>
  <c r="A2192" i="2"/>
  <c r="C2192" i="2" s="1"/>
  <c r="B2191" i="2"/>
  <c r="S2192" i="2" l="1"/>
  <c r="Y2192" i="2"/>
  <c r="R2192" i="2"/>
  <c r="Q2192" i="2"/>
  <c r="P2192" i="2"/>
  <c r="X2192" i="2"/>
  <c r="O2192" i="2"/>
  <c r="W2192" i="2"/>
  <c r="V2192" i="2"/>
  <c r="U2192" i="2"/>
  <c r="T2192" i="2"/>
  <c r="E2186" i="1"/>
  <c r="P2185" i="1"/>
  <c r="AL2185" i="1" s="1"/>
  <c r="AM2185" i="1" s="1"/>
  <c r="N106" i="2" s="1"/>
  <c r="Y106" i="2" s="1"/>
  <c r="N2192" i="2"/>
  <c r="M2192" i="2"/>
  <c r="J2192" i="2"/>
  <c r="I2192" i="2"/>
  <c r="H2192" i="2"/>
  <c r="E2192" i="2"/>
  <c r="D2192" i="2"/>
  <c r="K2192" i="2"/>
  <c r="G2192" i="2"/>
  <c r="F2192" i="2"/>
  <c r="L2192" i="2"/>
  <c r="A2193" i="2"/>
  <c r="C2193" i="2" s="1"/>
  <c r="B2192" i="2"/>
  <c r="P2193" i="2" l="1"/>
  <c r="X2193" i="2"/>
  <c r="O2193" i="2"/>
  <c r="W2193" i="2"/>
  <c r="V2193" i="2"/>
  <c r="U2193" i="2"/>
  <c r="T2193" i="2"/>
  <c r="S2193" i="2"/>
  <c r="R2193" i="2"/>
  <c r="Y2193" i="2"/>
  <c r="Q2193" i="2"/>
  <c r="E2187" i="1"/>
  <c r="P2186" i="1"/>
  <c r="AL2186" i="1" s="1"/>
  <c r="AM2186" i="1" s="1"/>
  <c r="N107" i="2" s="1"/>
  <c r="Y107" i="2" s="1"/>
  <c r="N2193" i="2"/>
  <c r="H2193" i="2"/>
  <c r="G2193" i="2"/>
  <c r="F2193" i="2"/>
  <c r="D2193" i="2"/>
  <c r="K2193" i="2"/>
  <c r="E2193" i="2"/>
  <c r="M2193" i="2"/>
  <c r="L2193" i="2"/>
  <c r="J2193" i="2"/>
  <c r="I2193" i="2"/>
  <c r="A2194" i="2"/>
  <c r="C2194" i="2" s="1"/>
  <c r="B2193" i="2"/>
  <c r="U2194" i="2" l="1"/>
  <c r="S2194" i="2"/>
  <c r="T2194" i="2"/>
  <c r="R2194" i="2"/>
  <c r="Q2194" i="2"/>
  <c r="Y2194" i="2"/>
  <c r="P2194" i="2"/>
  <c r="X2194" i="2"/>
  <c r="O2194" i="2"/>
  <c r="W2194" i="2"/>
  <c r="V2194" i="2"/>
  <c r="E2188" i="1"/>
  <c r="P2187" i="1"/>
  <c r="AL2187" i="1" s="1"/>
  <c r="AM2187" i="1" s="1"/>
  <c r="N108" i="2" s="1"/>
  <c r="Y108" i="2" s="1"/>
  <c r="N2194" i="2"/>
  <c r="J2194" i="2"/>
  <c r="K2194" i="2"/>
  <c r="F2194" i="2"/>
  <c r="E2194" i="2"/>
  <c r="D2194" i="2"/>
  <c r="G2194" i="2"/>
  <c r="L2194" i="2"/>
  <c r="H2194" i="2"/>
  <c r="M2194" i="2"/>
  <c r="I2194" i="2"/>
  <c r="A2195" i="2"/>
  <c r="C2195" i="2" s="1"/>
  <c r="B2194" i="2"/>
  <c r="R2195" i="2" l="1"/>
  <c r="X2195" i="2"/>
  <c r="Q2195" i="2"/>
  <c r="Y2195" i="2"/>
  <c r="P2195" i="2"/>
  <c r="O2195" i="2"/>
  <c r="W2195" i="2"/>
  <c r="V2195" i="2"/>
  <c r="U2195" i="2"/>
  <c r="T2195" i="2"/>
  <c r="S2195" i="2"/>
  <c r="E2189" i="1"/>
  <c r="P2188" i="1"/>
  <c r="AL2188" i="1" s="1"/>
  <c r="AM2188" i="1" s="1"/>
  <c r="N109" i="2" s="1"/>
  <c r="Y109" i="2" s="1"/>
  <c r="N2195" i="2"/>
  <c r="M2195" i="2"/>
  <c r="H2195" i="2"/>
  <c r="D2195" i="2"/>
  <c r="L2195" i="2"/>
  <c r="K2195" i="2"/>
  <c r="J2195" i="2"/>
  <c r="G2195" i="2"/>
  <c r="I2195" i="2"/>
  <c r="E2195" i="2"/>
  <c r="F2195" i="2"/>
  <c r="A2196" i="2"/>
  <c r="C2196" i="2" s="1"/>
  <c r="B2195" i="2"/>
  <c r="O2196" i="2" l="1"/>
  <c r="W2196" i="2"/>
  <c r="U2196" i="2"/>
  <c r="V2196" i="2"/>
  <c r="T2196" i="2"/>
  <c r="S2196" i="2"/>
  <c r="R2196" i="2"/>
  <c r="Q2196" i="2"/>
  <c r="Y2196" i="2"/>
  <c r="X2196" i="2"/>
  <c r="P2196" i="2"/>
  <c r="E2190" i="1"/>
  <c r="P2189" i="1"/>
  <c r="AL2189" i="1" s="1"/>
  <c r="AM2189" i="1" s="1"/>
  <c r="N110" i="2" s="1"/>
  <c r="Y110" i="2" s="1"/>
  <c r="N2196" i="2"/>
  <c r="G2196" i="2"/>
  <c r="F2196" i="2"/>
  <c r="M2196" i="2"/>
  <c r="J2196" i="2"/>
  <c r="I2196" i="2"/>
  <c r="H2196" i="2"/>
  <c r="E2196" i="2"/>
  <c r="D2196" i="2"/>
  <c r="K2196" i="2"/>
  <c r="L2196" i="2"/>
  <c r="A2197" i="2"/>
  <c r="C2197" i="2" s="1"/>
  <c r="B2196" i="2"/>
  <c r="T2197" i="2" l="1"/>
  <c r="S2197" i="2"/>
  <c r="R2197" i="2"/>
  <c r="Q2197" i="2"/>
  <c r="Y2197" i="2"/>
  <c r="P2197" i="2"/>
  <c r="X2197" i="2"/>
  <c r="O2197" i="2"/>
  <c r="W2197" i="2"/>
  <c r="V2197" i="2"/>
  <c r="U2197" i="2"/>
  <c r="E2191" i="1"/>
  <c r="P2190" i="1"/>
  <c r="AL2190" i="1" s="1"/>
  <c r="AM2190" i="1" s="1"/>
  <c r="N111" i="2" s="1"/>
  <c r="Y111" i="2" s="1"/>
  <c r="N2197" i="2"/>
  <c r="M2197" i="2"/>
  <c r="K2197" i="2"/>
  <c r="H2197" i="2"/>
  <c r="G2197" i="2"/>
  <c r="F2197" i="2"/>
  <c r="E2197" i="2"/>
  <c r="D2197" i="2"/>
  <c r="J2197" i="2"/>
  <c r="I2197" i="2"/>
  <c r="L2197" i="2"/>
  <c r="A2198" i="2"/>
  <c r="C2198" i="2" s="1"/>
  <c r="B2197" i="2"/>
  <c r="Q2198" i="2" l="1"/>
  <c r="Y2198" i="2"/>
  <c r="O2198" i="2"/>
  <c r="P2198" i="2"/>
  <c r="X2198" i="2"/>
  <c r="W2198" i="2"/>
  <c r="V2198" i="2"/>
  <c r="U2198" i="2"/>
  <c r="T2198" i="2"/>
  <c r="S2198" i="2"/>
  <c r="R2198" i="2"/>
  <c r="P2191" i="1"/>
  <c r="AL2191" i="1" s="1"/>
  <c r="AM2191" i="1" s="1"/>
  <c r="N112" i="2" s="1"/>
  <c r="Y112" i="2" s="1"/>
  <c r="E2192" i="1"/>
  <c r="N2198" i="2"/>
  <c r="M2198" i="2"/>
  <c r="L2198" i="2"/>
  <c r="I2198" i="2"/>
  <c r="F2198" i="2"/>
  <c r="E2198" i="2"/>
  <c r="D2198" i="2"/>
  <c r="K2198" i="2"/>
  <c r="H2198" i="2"/>
  <c r="J2198" i="2"/>
  <c r="G2198" i="2"/>
  <c r="A2199" i="2"/>
  <c r="C2199" i="2" s="1"/>
  <c r="B2198" i="2"/>
  <c r="V2199" i="2" l="1"/>
  <c r="T2199" i="2"/>
  <c r="U2199" i="2"/>
  <c r="S2199" i="2"/>
  <c r="R2199" i="2"/>
  <c r="Q2199" i="2"/>
  <c r="Y2199" i="2"/>
  <c r="P2199" i="2"/>
  <c r="X2199" i="2"/>
  <c r="W2199" i="2"/>
  <c r="O2199" i="2"/>
  <c r="P2192" i="1"/>
  <c r="AL2192" i="1" s="1"/>
  <c r="AM2192" i="1" s="1"/>
  <c r="N113" i="2" s="1"/>
  <c r="Y113" i="2" s="1"/>
  <c r="E2193" i="1"/>
  <c r="N2199" i="2"/>
  <c r="L2199" i="2"/>
  <c r="K2199" i="2"/>
  <c r="J2199" i="2"/>
  <c r="G2199" i="2"/>
  <c r="D2199" i="2"/>
  <c r="I2199" i="2"/>
  <c r="F2199" i="2"/>
  <c r="E2199" i="2"/>
  <c r="M2199" i="2"/>
  <c r="H2199" i="2"/>
  <c r="A2200" i="2"/>
  <c r="C2200" i="2" s="1"/>
  <c r="B2199" i="2"/>
  <c r="S2200" i="2" l="1"/>
  <c r="R2200" i="2"/>
  <c r="Q2200" i="2"/>
  <c r="Y2200" i="2"/>
  <c r="P2200" i="2"/>
  <c r="X2200" i="2"/>
  <c r="O2200" i="2"/>
  <c r="W2200" i="2"/>
  <c r="V2200" i="2"/>
  <c r="U2200" i="2"/>
  <c r="T2200" i="2"/>
  <c r="E2194" i="1"/>
  <c r="P2193" i="1"/>
  <c r="AL2193" i="1" s="1"/>
  <c r="AM2193" i="1" s="1"/>
  <c r="N114" i="2" s="1"/>
  <c r="Y114" i="2" s="1"/>
  <c r="N2200" i="2"/>
  <c r="J2200" i="2"/>
  <c r="I2200" i="2"/>
  <c r="H2200" i="2"/>
  <c r="E2200" i="2"/>
  <c r="K2200" i="2"/>
  <c r="D2200" i="2"/>
  <c r="G2200" i="2"/>
  <c r="M2200" i="2"/>
  <c r="L2200" i="2"/>
  <c r="F2200" i="2"/>
  <c r="A2201" i="2"/>
  <c r="C2201" i="2" s="1"/>
  <c r="B2200" i="2"/>
  <c r="P2201" i="2" l="1"/>
  <c r="X2201" i="2"/>
  <c r="V2201" i="2"/>
  <c r="O2201" i="2"/>
  <c r="W2201" i="2"/>
  <c r="U2201" i="2"/>
  <c r="T2201" i="2"/>
  <c r="S2201" i="2"/>
  <c r="R2201" i="2"/>
  <c r="Y2201" i="2"/>
  <c r="Q2201" i="2"/>
  <c r="P2194" i="1"/>
  <c r="AL2194" i="1" s="1"/>
  <c r="AM2194" i="1" s="1"/>
  <c r="N115" i="2" s="1"/>
  <c r="Y115" i="2" s="1"/>
  <c r="E2195" i="1"/>
  <c r="N2201" i="2"/>
  <c r="M2201" i="2"/>
  <c r="J2201" i="2"/>
  <c r="I2201" i="2"/>
  <c r="H2201" i="2"/>
  <c r="G2201" i="2"/>
  <c r="F2201" i="2"/>
  <c r="E2201" i="2"/>
  <c r="K2201" i="2"/>
  <c r="D2201" i="2"/>
  <c r="L2201" i="2"/>
  <c r="A2202" i="2"/>
  <c r="C2202" i="2" s="1"/>
  <c r="B2201" i="2"/>
  <c r="U2202" i="2" l="1"/>
  <c r="T2202" i="2"/>
  <c r="S2202" i="2"/>
  <c r="R2202" i="2"/>
  <c r="Q2202" i="2"/>
  <c r="Y2202" i="2"/>
  <c r="P2202" i="2"/>
  <c r="X2202" i="2"/>
  <c r="O2202" i="2"/>
  <c r="W2202" i="2"/>
  <c r="V2202" i="2"/>
  <c r="E2196" i="1"/>
  <c r="P2195" i="1"/>
  <c r="AL2195" i="1" s="1"/>
  <c r="AM2195" i="1" s="1"/>
  <c r="N116" i="2" s="1"/>
  <c r="Y116" i="2" s="1"/>
  <c r="N2202" i="2"/>
  <c r="G2202" i="2"/>
  <c r="J2202" i="2"/>
  <c r="M2202" i="2"/>
  <c r="L2202" i="2"/>
  <c r="I2202" i="2"/>
  <c r="F2202" i="2"/>
  <c r="E2202" i="2"/>
  <c r="D2202" i="2"/>
  <c r="K2202" i="2"/>
  <c r="H2202" i="2"/>
  <c r="A2203" i="2"/>
  <c r="C2203" i="2" s="1"/>
  <c r="B2202" i="2"/>
  <c r="R2203" i="2" l="1"/>
  <c r="P2203" i="2"/>
  <c r="Q2203" i="2"/>
  <c r="Y2203" i="2"/>
  <c r="X2203" i="2"/>
  <c r="O2203" i="2"/>
  <c r="W2203" i="2"/>
  <c r="V2203" i="2"/>
  <c r="U2203" i="2"/>
  <c r="T2203" i="2"/>
  <c r="S2203" i="2"/>
  <c r="E2197" i="1"/>
  <c r="P2196" i="1"/>
  <c r="AL2196" i="1" s="1"/>
  <c r="AM2196" i="1" s="1"/>
  <c r="N117" i="2" s="1"/>
  <c r="Y117" i="2" s="1"/>
  <c r="N2203" i="2"/>
  <c r="M2203" i="2"/>
  <c r="K2203" i="2"/>
  <c r="G2203" i="2"/>
  <c r="H2203" i="2"/>
  <c r="F2203" i="2"/>
  <c r="E2203" i="2"/>
  <c r="J2203" i="2"/>
  <c r="D2203" i="2"/>
  <c r="I2203" i="2"/>
  <c r="L2203" i="2"/>
  <c r="A2204" i="2"/>
  <c r="C2204" i="2" s="1"/>
  <c r="B2203" i="2"/>
  <c r="O2204" i="2" l="1"/>
  <c r="W2204" i="2"/>
  <c r="U2204" i="2"/>
  <c r="V2204" i="2"/>
  <c r="T2204" i="2"/>
  <c r="S2204" i="2"/>
  <c r="R2204" i="2"/>
  <c r="Q2204" i="2"/>
  <c r="Y2204" i="2"/>
  <c r="X2204" i="2"/>
  <c r="P2204" i="2"/>
  <c r="E2198" i="1"/>
  <c r="P2197" i="1"/>
  <c r="AL2197" i="1" s="1"/>
  <c r="AM2197" i="1" s="1"/>
  <c r="N118" i="2" s="1"/>
  <c r="Y118" i="2" s="1"/>
  <c r="N2204" i="2"/>
  <c r="M2204" i="2"/>
  <c r="J2204" i="2"/>
  <c r="I2204" i="2"/>
  <c r="H2204" i="2"/>
  <c r="E2204" i="2"/>
  <c r="F2204" i="2"/>
  <c r="L2204" i="2"/>
  <c r="K2204" i="2"/>
  <c r="G2204" i="2"/>
  <c r="D2204" i="2"/>
  <c r="A2205" i="2"/>
  <c r="C2205" i="2" s="1"/>
  <c r="B2204" i="2"/>
  <c r="T2205" i="2" l="1"/>
  <c r="S2205" i="2"/>
  <c r="R2205" i="2"/>
  <c r="Q2205" i="2"/>
  <c r="Y2205" i="2"/>
  <c r="P2205" i="2"/>
  <c r="X2205" i="2"/>
  <c r="O2205" i="2"/>
  <c r="W2205" i="2"/>
  <c r="V2205" i="2"/>
  <c r="U2205" i="2"/>
  <c r="E2199" i="1"/>
  <c r="P2198" i="1"/>
  <c r="AL2198" i="1" s="1"/>
  <c r="AM2198" i="1" s="1"/>
  <c r="N119" i="2" s="1"/>
  <c r="Y119" i="2" s="1"/>
  <c r="N2205" i="2"/>
  <c r="K2205" i="2"/>
  <c r="H2205" i="2"/>
  <c r="G2205" i="2"/>
  <c r="F2205" i="2"/>
  <c r="L2205" i="2"/>
  <c r="I2205" i="2"/>
  <c r="D2205" i="2"/>
  <c r="M2205" i="2"/>
  <c r="J2205" i="2"/>
  <c r="E2205" i="2"/>
  <c r="A2206" i="2"/>
  <c r="C2206" i="2" s="1"/>
  <c r="B2205" i="2"/>
  <c r="Q2206" i="2" l="1"/>
  <c r="Y2206" i="2"/>
  <c r="W2206" i="2"/>
  <c r="P2206" i="2"/>
  <c r="X2206" i="2"/>
  <c r="O2206" i="2"/>
  <c r="V2206" i="2"/>
  <c r="U2206" i="2"/>
  <c r="T2206" i="2"/>
  <c r="S2206" i="2"/>
  <c r="R2206" i="2"/>
  <c r="P2199" i="1"/>
  <c r="AL2199" i="1" s="1"/>
  <c r="AM2199" i="1" s="1"/>
  <c r="N120" i="2" s="1"/>
  <c r="Y120" i="2" s="1"/>
  <c r="E2200" i="1"/>
  <c r="N2206" i="2"/>
  <c r="F2206" i="2"/>
  <c r="E2206" i="2"/>
  <c r="D2206" i="2"/>
  <c r="K2206" i="2"/>
  <c r="M2206" i="2"/>
  <c r="L2206" i="2"/>
  <c r="I2206" i="2"/>
  <c r="J2206" i="2"/>
  <c r="H2206" i="2"/>
  <c r="G2206" i="2"/>
  <c r="A2207" i="2"/>
  <c r="C2207" i="2" s="1"/>
  <c r="B2206" i="2"/>
  <c r="V2207" i="2" l="1"/>
  <c r="U2207" i="2"/>
  <c r="T2207" i="2"/>
  <c r="S2207" i="2"/>
  <c r="R2207" i="2"/>
  <c r="Q2207" i="2"/>
  <c r="Y2207" i="2"/>
  <c r="P2207" i="2"/>
  <c r="X2207" i="2"/>
  <c r="W2207" i="2"/>
  <c r="O2207" i="2"/>
  <c r="E2201" i="1"/>
  <c r="P2200" i="1"/>
  <c r="AL2200" i="1" s="1"/>
  <c r="AM2200" i="1" s="1"/>
  <c r="N121" i="2" s="1"/>
  <c r="Y121" i="2" s="1"/>
  <c r="N2207" i="2"/>
  <c r="H2207" i="2"/>
  <c r="I2207" i="2"/>
  <c r="D2207" i="2"/>
  <c r="J2207" i="2"/>
  <c r="F2207" i="2"/>
  <c r="E2207" i="2"/>
  <c r="G2207" i="2"/>
  <c r="K2207" i="2"/>
  <c r="L2207" i="2"/>
  <c r="M2207" i="2"/>
  <c r="A2208" i="2"/>
  <c r="C2208" i="2" s="1"/>
  <c r="B2207" i="2"/>
  <c r="S2208" i="2" l="1"/>
  <c r="Q2208" i="2"/>
  <c r="R2208" i="2"/>
  <c r="Y2208" i="2"/>
  <c r="P2208" i="2"/>
  <c r="X2208" i="2"/>
  <c r="O2208" i="2"/>
  <c r="W2208" i="2"/>
  <c r="V2208" i="2"/>
  <c r="U2208" i="2"/>
  <c r="T2208" i="2"/>
  <c r="E2202" i="1"/>
  <c r="P2201" i="1"/>
  <c r="AL2201" i="1" s="1"/>
  <c r="AM2201" i="1" s="1"/>
  <c r="N122" i="2" s="1"/>
  <c r="Y122" i="2" s="1"/>
  <c r="N2208" i="2"/>
  <c r="K2208" i="2"/>
  <c r="M2208" i="2"/>
  <c r="F2208" i="2"/>
  <c r="J2208" i="2"/>
  <c r="I2208" i="2"/>
  <c r="H2208" i="2"/>
  <c r="E2208" i="2"/>
  <c r="L2208" i="2"/>
  <c r="D2208" i="2"/>
  <c r="G2208" i="2"/>
  <c r="A2209" i="2"/>
  <c r="C2209" i="2" s="1"/>
  <c r="B2208" i="2"/>
  <c r="P2209" i="2" l="1"/>
  <c r="X2209" i="2"/>
  <c r="V2209" i="2"/>
  <c r="O2209" i="2"/>
  <c r="W2209" i="2"/>
  <c r="U2209" i="2"/>
  <c r="T2209" i="2"/>
  <c r="S2209" i="2"/>
  <c r="R2209" i="2"/>
  <c r="Y2209" i="2"/>
  <c r="Q2209" i="2"/>
  <c r="E2203" i="1"/>
  <c r="P2202" i="1"/>
  <c r="AL2202" i="1" s="1"/>
  <c r="AM2202" i="1" s="1"/>
  <c r="N123" i="2" s="1"/>
  <c r="Y123" i="2" s="1"/>
  <c r="N2209" i="2"/>
  <c r="E2209" i="2"/>
  <c r="D2209" i="2"/>
  <c r="K2209" i="2"/>
  <c r="M2209" i="2"/>
  <c r="L2209" i="2"/>
  <c r="H2209" i="2"/>
  <c r="G2209" i="2"/>
  <c r="F2209" i="2"/>
  <c r="I2209" i="2"/>
  <c r="J2209" i="2"/>
  <c r="A2210" i="2"/>
  <c r="C2210" i="2" s="1"/>
  <c r="B2209" i="2"/>
  <c r="U2210" i="2" l="1"/>
  <c r="T2210" i="2"/>
  <c r="S2210" i="2"/>
  <c r="R2210" i="2"/>
  <c r="Q2210" i="2"/>
  <c r="Y2210" i="2"/>
  <c r="P2210" i="2"/>
  <c r="X2210" i="2"/>
  <c r="O2210" i="2"/>
  <c r="W2210" i="2"/>
  <c r="V2210" i="2"/>
  <c r="E2204" i="1"/>
  <c r="P2203" i="1"/>
  <c r="AL2203" i="1" s="1"/>
  <c r="AM2203" i="1" s="1"/>
  <c r="N124" i="2" s="1"/>
  <c r="Y124" i="2" s="1"/>
  <c r="N2210" i="2"/>
  <c r="K2210" i="2"/>
  <c r="G2210" i="2"/>
  <c r="M2210" i="2"/>
  <c r="L2210" i="2"/>
  <c r="I2210" i="2"/>
  <c r="F2210" i="2"/>
  <c r="E2210" i="2"/>
  <c r="D2210" i="2"/>
  <c r="H2210" i="2"/>
  <c r="J2210" i="2"/>
  <c r="A2211" i="2"/>
  <c r="C2211" i="2" s="1"/>
  <c r="B2210" i="2"/>
  <c r="R2211" i="2" l="1"/>
  <c r="P2211" i="2"/>
  <c r="Q2211" i="2"/>
  <c r="Y2211" i="2"/>
  <c r="X2211" i="2"/>
  <c r="O2211" i="2"/>
  <c r="W2211" i="2"/>
  <c r="V2211" i="2"/>
  <c r="U2211" i="2"/>
  <c r="T2211" i="2"/>
  <c r="S2211" i="2"/>
  <c r="E2205" i="1"/>
  <c r="P2204" i="1"/>
  <c r="AL2204" i="1" s="1"/>
  <c r="AM2204" i="1" s="1"/>
  <c r="N125" i="2" s="1"/>
  <c r="Y125" i="2" s="1"/>
  <c r="N2211" i="2"/>
  <c r="I2211" i="2"/>
  <c r="L2211" i="2"/>
  <c r="K2211" i="2"/>
  <c r="J2211" i="2"/>
  <c r="G2211" i="2"/>
  <c r="D2211" i="2"/>
  <c r="M2211" i="2"/>
  <c r="E2211" i="2"/>
  <c r="H2211" i="2"/>
  <c r="F2211" i="2"/>
  <c r="A2212" i="2"/>
  <c r="C2212" i="2" s="1"/>
  <c r="B2211" i="2"/>
  <c r="O2212" i="2" l="1"/>
  <c r="W2212" i="2"/>
  <c r="U2212" i="2"/>
  <c r="V2212" i="2"/>
  <c r="T2212" i="2"/>
  <c r="S2212" i="2"/>
  <c r="R2212" i="2"/>
  <c r="Q2212" i="2"/>
  <c r="Y2212" i="2"/>
  <c r="P2212" i="2"/>
  <c r="X2212" i="2"/>
  <c r="E2206" i="1"/>
  <c r="P2205" i="1"/>
  <c r="AL2205" i="1" s="1"/>
  <c r="AM2205" i="1" s="1"/>
  <c r="N126" i="2" s="1"/>
  <c r="Y126" i="2" s="1"/>
  <c r="N2212" i="2"/>
  <c r="J2212" i="2"/>
  <c r="I2212" i="2"/>
  <c r="H2212" i="2"/>
  <c r="E2212" i="2"/>
  <c r="M2212" i="2"/>
  <c r="G2212" i="2"/>
  <c r="D2212" i="2"/>
  <c r="L2212" i="2"/>
  <c r="K2212" i="2"/>
  <c r="F2212" i="2"/>
  <c r="A2213" i="2"/>
  <c r="C2213" i="2" s="1"/>
  <c r="B2212" i="2"/>
  <c r="T2213" i="2" l="1"/>
  <c r="S2213" i="2"/>
  <c r="R2213" i="2"/>
  <c r="Q2213" i="2"/>
  <c r="Y2213" i="2"/>
  <c r="P2213" i="2"/>
  <c r="X2213" i="2"/>
  <c r="O2213" i="2"/>
  <c r="W2213" i="2"/>
  <c r="V2213" i="2"/>
  <c r="U2213" i="2"/>
  <c r="E2207" i="1"/>
  <c r="P2206" i="1"/>
  <c r="AL2206" i="1" s="1"/>
  <c r="AM2206" i="1" s="1"/>
  <c r="N127" i="2" s="1"/>
  <c r="Y127" i="2" s="1"/>
  <c r="N2213" i="2"/>
  <c r="I2213" i="2"/>
  <c r="H2213" i="2"/>
  <c r="G2213" i="2"/>
  <c r="F2213" i="2"/>
  <c r="L2213" i="2"/>
  <c r="M2213" i="2"/>
  <c r="K2213" i="2"/>
  <c r="J2213" i="2"/>
  <c r="E2213" i="2"/>
  <c r="D2213" i="2"/>
  <c r="A2214" i="2"/>
  <c r="C2214" i="2" s="1"/>
  <c r="B2213" i="2"/>
  <c r="Q2214" i="2" l="1"/>
  <c r="Y2214" i="2"/>
  <c r="O2214" i="2"/>
  <c r="P2214" i="2"/>
  <c r="X2214" i="2"/>
  <c r="W2214" i="2"/>
  <c r="V2214" i="2"/>
  <c r="U2214" i="2"/>
  <c r="T2214" i="2"/>
  <c r="S2214" i="2"/>
  <c r="R2214" i="2"/>
  <c r="P2207" i="1"/>
  <c r="AL2207" i="1" s="1"/>
  <c r="AM2207" i="1" s="1"/>
  <c r="N128" i="2" s="1"/>
  <c r="Y128" i="2" s="1"/>
  <c r="E2208" i="1"/>
  <c r="N2214" i="2"/>
  <c r="H2214" i="2"/>
  <c r="G2214" i="2"/>
  <c r="F2214" i="2"/>
  <c r="E2214" i="2"/>
  <c r="D2214" i="2"/>
  <c r="K2214" i="2"/>
  <c r="M2214" i="2"/>
  <c r="L2214" i="2"/>
  <c r="I2214" i="2"/>
  <c r="J2214" i="2"/>
  <c r="A2215" i="2"/>
  <c r="C2215" i="2" s="1"/>
  <c r="B2214" i="2"/>
  <c r="V2215" i="2" l="1"/>
  <c r="T2215" i="2"/>
  <c r="U2215" i="2"/>
  <c r="S2215" i="2"/>
  <c r="R2215" i="2"/>
  <c r="Q2215" i="2"/>
  <c r="Y2215" i="2"/>
  <c r="P2215" i="2"/>
  <c r="X2215" i="2"/>
  <c r="W2215" i="2"/>
  <c r="O2215" i="2"/>
  <c r="E2209" i="1"/>
  <c r="P2208" i="1"/>
  <c r="AL2208" i="1" s="1"/>
  <c r="AM2208" i="1" s="1"/>
  <c r="N129" i="2" s="1"/>
  <c r="Y129" i="2" s="1"/>
  <c r="N2215" i="2"/>
  <c r="E2215" i="2"/>
  <c r="H2215" i="2"/>
  <c r="L2215" i="2"/>
  <c r="J2215" i="2"/>
  <c r="M2215" i="2"/>
  <c r="K2215" i="2"/>
  <c r="I2215" i="2"/>
  <c r="D2215" i="2"/>
  <c r="F2215" i="2"/>
  <c r="G2215" i="2"/>
  <c r="A2216" i="2"/>
  <c r="C2216" i="2" s="1"/>
  <c r="B2215" i="2"/>
  <c r="S2216" i="2" l="1"/>
  <c r="Q2216" i="2"/>
  <c r="R2216" i="2"/>
  <c r="Y2216" i="2"/>
  <c r="P2216" i="2"/>
  <c r="X2216" i="2"/>
  <c r="O2216" i="2"/>
  <c r="W2216" i="2"/>
  <c r="V2216" i="2"/>
  <c r="U2216" i="2"/>
  <c r="T2216" i="2"/>
  <c r="E2210" i="1"/>
  <c r="P2209" i="1"/>
  <c r="AL2209" i="1" s="1"/>
  <c r="AM2209" i="1" s="1"/>
  <c r="N130" i="2" s="1"/>
  <c r="Y130" i="2" s="1"/>
  <c r="N2216" i="2"/>
  <c r="M2216" i="2"/>
  <c r="G2216" i="2"/>
  <c r="J2216" i="2"/>
  <c r="D2216" i="2"/>
  <c r="E2216" i="2"/>
  <c r="I2216" i="2"/>
  <c r="H2216" i="2"/>
  <c r="F2216" i="2"/>
  <c r="K2216" i="2"/>
  <c r="L2216" i="2"/>
  <c r="A2217" i="2"/>
  <c r="C2217" i="2" s="1"/>
  <c r="B2216" i="2"/>
  <c r="P2217" i="2" l="1"/>
  <c r="X2217" i="2"/>
  <c r="V2217" i="2"/>
  <c r="O2217" i="2"/>
  <c r="W2217" i="2"/>
  <c r="U2217" i="2"/>
  <c r="T2217" i="2"/>
  <c r="S2217" i="2"/>
  <c r="R2217" i="2"/>
  <c r="Y2217" i="2"/>
  <c r="Q2217" i="2"/>
  <c r="E2211" i="1"/>
  <c r="P2210" i="1"/>
  <c r="AL2210" i="1" s="1"/>
  <c r="AM2210" i="1" s="1"/>
  <c r="N131" i="2" s="1"/>
  <c r="Y131" i="2" s="1"/>
  <c r="N2217" i="2"/>
  <c r="K2217" i="2"/>
  <c r="H2217" i="2"/>
  <c r="G2217" i="2"/>
  <c r="F2217" i="2"/>
  <c r="D2217" i="2"/>
  <c r="J2217" i="2"/>
  <c r="I2217" i="2"/>
  <c r="E2217" i="2"/>
  <c r="L2217" i="2"/>
  <c r="M2217" i="2"/>
  <c r="A2218" i="2"/>
  <c r="C2218" i="2" s="1"/>
  <c r="B2217" i="2"/>
  <c r="U2218" i="2" l="1"/>
  <c r="T2218" i="2"/>
  <c r="S2218" i="2"/>
  <c r="R2218" i="2"/>
  <c r="Q2218" i="2"/>
  <c r="Y2218" i="2"/>
  <c r="P2218" i="2"/>
  <c r="X2218" i="2"/>
  <c r="O2218" i="2"/>
  <c r="W2218" i="2"/>
  <c r="V2218" i="2"/>
  <c r="E2212" i="1"/>
  <c r="P2211" i="1"/>
  <c r="AL2211" i="1" s="1"/>
  <c r="AM2211" i="1" s="1"/>
  <c r="N132" i="2" s="1"/>
  <c r="Y132" i="2" s="1"/>
  <c r="N2218" i="2"/>
  <c r="M2218" i="2"/>
  <c r="L2218" i="2"/>
  <c r="I2218" i="2"/>
  <c r="F2218" i="2"/>
  <c r="E2218" i="2"/>
  <c r="D2218" i="2"/>
  <c r="J2218" i="2"/>
  <c r="G2218" i="2"/>
  <c r="K2218" i="2"/>
  <c r="H2218" i="2"/>
  <c r="A2219" i="2"/>
  <c r="C2219" i="2" s="1"/>
  <c r="B2218" i="2"/>
  <c r="R2219" i="2" l="1"/>
  <c r="P2219" i="2"/>
  <c r="X2219" i="2"/>
  <c r="Q2219" i="2"/>
  <c r="Y2219" i="2"/>
  <c r="O2219" i="2"/>
  <c r="W2219" i="2"/>
  <c r="V2219" i="2"/>
  <c r="U2219" i="2"/>
  <c r="T2219" i="2"/>
  <c r="S2219" i="2"/>
  <c r="E2213" i="1"/>
  <c r="P2212" i="1"/>
  <c r="AL2212" i="1" s="1"/>
  <c r="AM2212" i="1" s="1"/>
  <c r="N133" i="2" s="1"/>
  <c r="Y133" i="2" s="1"/>
  <c r="N2219" i="2"/>
  <c r="D2219" i="2"/>
  <c r="L2219" i="2"/>
  <c r="K2219" i="2"/>
  <c r="J2219" i="2"/>
  <c r="G2219" i="2"/>
  <c r="M2219" i="2"/>
  <c r="H2219" i="2"/>
  <c r="F2219" i="2"/>
  <c r="E2219" i="2"/>
  <c r="I2219" i="2"/>
  <c r="A2220" i="2"/>
  <c r="C2220" i="2" s="1"/>
  <c r="B2219" i="2"/>
  <c r="O2220" i="2" l="1"/>
  <c r="W2220" i="2"/>
  <c r="V2220" i="2"/>
  <c r="U2220" i="2"/>
  <c r="T2220" i="2"/>
  <c r="S2220" i="2"/>
  <c r="R2220" i="2"/>
  <c r="Q2220" i="2"/>
  <c r="Y2220" i="2"/>
  <c r="X2220" i="2"/>
  <c r="P2220" i="2"/>
  <c r="E2214" i="1"/>
  <c r="P2213" i="1"/>
  <c r="AL2213" i="1" s="1"/>
  <c r="AM2213" i="1" s="1"/>
  <c r="N134" i="2" s="1"/>
  <c r="Y134" i="2" s="1"/>
  <c r="N2220" i="2"/>
  <c r="F2220" i="2"/>
  <c r="G2220" i="2"/>
  <c r="I2220" i="2"/>
  <c r="E2220" i="2"/>
  <c r="H2220" i="2"/>
  <c r="M2220" i="2"/>
  <c r="J2220" i="2"/>
  <c r="D2220" i="2"/>
  <c r="K2220" i="2"/>
  <c r="L2220" i="2"/>
  <c r="A2221" i="2"/>
  <c r="C2221" i="2" s="1"/>
  <c r="B2220" i="2"/>
  <c r="T2221" i="2" l="1"/>
  <c r="R2221" i="2"/>
  <c r="S2221" i="2"/>
  <c r="Q2221" i="2"/>
  <c r="Y2221" i="2"/>
  <c r="P2221" i="2"/>
  <c r="X2221" i="2"/>
  <c r="O2221" i="2"/>
  <c r="W2221" i="2"/>
  <c r="V2221" i="2"/>
  <c r="U2221" i="2"/>
  <c r="E2215" i="1"/>
  <c r="P2214" i="1"/>
  <c r="AL2214" i="1" s="1"/>
  <c r="AM2214" i="1" s="1"/>
  <c r="N135" i="2" s="1"/>
  <c r="Y135" i="2" s="1"/>
  <c r="N2221" i="2"/>
  <c r="M2221" i="2"/>
  <c r="L2221" i="2"/>
  <c r="K2221" i="2"/>
  <c r="D2221" i="2"/>
  <c r="H2221" i="2"/>
  <c r="G2221" i="2"/>
  <c r="F2221" i="2"/>
  <c r="J2221" i="2"/>
  <c r="E2221" i="2"/>
  <c r="I2221" i="2"/>
  <c r="A2222" i="2"/>
  <c r="C2222" i="2" s="1"/>
  <c r="B2221" i="2"/>
  <c r="Q2222" i="2" l="1"/>
  <c r="Y2222" i="2"/>
  <c r="W2222" i="2"/>
  <c r="P2222" i="2"/>
  <c r="X2222" i="2"/>
  <c r="O2222" i="2"/>
  <c r="V2222" i="2"/>
  <c r="U2222" i="2"/>
  <c r="T2222" i="2"/>
  <c r="S2222" i="2"/>
  <c r="R2222" i="2"/>
  <c r="E2216" i="1"/>
  <c r="P2215" i="1"/>
  <c r="AL2215" i="1" s="1"/>
  <c r="AM2215" i="1" s="1"/>
  <c r="N136" i="2" s="1"/>
  <c r="Y136" i="2" s="1"/>
  <c r="N2222" i="2"/>
  <c r="M2222" i="2"/>
  <c r="L2222" i="2"/>
  <c r="I2222" i="2"/>
  <c r="J2222" i="2"/>
  <c r="K2222" i="2"/>
  <c r="F2222" i="2"/>
  <c r="E2222" i="2"/>
  <c r="D2222" i="2"/>
  <c r="H2222" i="2"/>
  <c r="G2222" i="2"/>
  <c r="A2223" i="2"/>
  <c r="C2223" i="2" s="1"/>
  <c r="B2222" i="2"/>
  <c r="V2223" i="2" l="1"/>
  <c r="U2223" i="2"/>
  <c r="T2223" i="2"/>
  <c r="S2223" i="2"/>
  <c r="R2223" i="2"/>
  <c r="Q2223" i="2"/>
  <c r="Y2223" i="2"/>
  <c r="P2223" i="2"/>
  <c r="X2223" i="2"/>
  <c r="W2223" i="2"/>
  <c r="O2223" i="2"/>
  <c r="E2217" i="1"/>
  <c r="P2216" i="1"/>
  <c r="AL2216" i="1" s="1"/>
  <c r="AM2216" i="1" s="1"/>
  <c r="N137" i="2" s="1"/>
  <c r="Y137" i="2" s="1"/>
  <c r="N2223" i="2"/>
  <c r="I2223" i="2"/>
  <c r="L2223" i="2"/>
  <c r="K2223" i="2"/>
  <c r="J2223" i="2"/>
  <c r="G2223" i="2"/>
  <c r="D2223" i="2"/>
  <c r="M2223" i="2"/>
  <c r="E2223" i="2"/>
  <c r="F2223" i="2"/>
  <c r="H2223" i="2"/>
  <c r="A2224" i="2"/>
  <c r="C2224" i="2" s="1"/>
  <c r="B2223" i="2"/>
  <c r="S2224" i="2" l="1"/>
  <c r="Q2224" i="2"/>
  <c r="Y2224" i="2"/>
  <c r="R2224" i="2"/>
  <c r="P2224" i="2"/>
  <c r="X2224" i="2"/>
  <c r="O2224" i="2"/>
  <c r="W2224" i="2"/>
  <c r="V2224" i="2"/>
  <c r="U2224" i="2"/>
  <c r="T2224" i="2"/>
  <c r="E2218" i="1"/>
  <c r="P2217" i="1"/>
  <c r="AL2217" i="1" s="1"/>
  <c r="AM2217" i="1" s="1"/>
  <c r="N138" i="2" s="1"/>
  <c r="Y138" i="2" s="1"/>
  <c r="N2224" i="2"/>
  <c r="M2224" i="2"/>
  <c r="J2224" i="2"/>
  <c r="I2224" i="2"/>
  <c r="H2224" i="2"/>
  <c r="E2224" i="2"/>
  <c r="L2224" i="2"/>
  <c r="D2224" i="2"/>
  <c r="K2224" i="2"/>
  <c r="F2224" i="2"/>
  <c r="G2224" i="2"/>
  <c r="A2225" i="2"/>
  <c r="C2225" i="2" s="1"/>
  <c r="B2224" i="2"/>
  <c r="P2225" i="2" l="1"/>
  <c r="X2225" i="2"/>
  <c r="O2225" i="2"/>
  <c r="W2225" i="2"/>
  <c r="V2225" i="2"/>
  <c r="U2225" i="2"/>
  <c r="T2225" i="2"/>
  <c r="S2225" i="2"/>
  <c r="R2225" i="2"/>
  <c r="Y2225" i="2"/>
  <c r="Q2225" i="2"/>
  <c r="E2219" i="1"/>
  <c r="P2218" i="1"/>
  <c r="AL2218" i="1" s="1"/>
  <c r="AM2218" i="1" s="1"/>
  <c r="N139" i="2" s="1"/>
  <c r="Y139" i="2" s="1"/>
  <c r="N2225" i="2"/>
  <c r="H2225" i="2"/>
  <c r="G2225" i="2"/>
  <c r="F2225" i="2"/>
  <c r="K2225" i="2"/>
  <c r="E2225" i="2"/>
  <c r="I2225" i="2"/>
  <c r="J2225" i="2"/>
  <c r="M2225" i="2"/>
  <c r="D2225" i="2"/>
  <c r="L2225" i="2"/>
  <c r="A2226" i="2"/>
  <c r="C2226" i="2" s="1"/>
  <c r="B2225" i="2"/>
  <c r="U2226" i="2" l="1"/>
  <c r="S2226" i="2"/>
  <c r="T2226" i="2"/>
  <c r="R2226" i="2"/>
  <c r="Q2226" i="2"/>
  <c r="Y2226" i="2"/>
  <c r="P2226" i="2"/>
  <c r="X2226" i="2"/>
  <c r="O2226" i="2"/>
  <c r="W2226" i="2"/>
  <c r="V2226" i="2"/>
  <c r="E2220" i="1"/>
  <c r="P2219" i="1"/>
  <c r="AL2219" i="1" s="1"/>
  <c r="AM2219" i="1" s="1"/>
  <c r="N140" i="2" s="1"/>
  <c r="Y140" i="2" s="1"/>
  <c r="N2226" i="2"/>
  <c r="F2226" i="2"/>
  <c r="E2226" i="2"/>
  <c r="D2226" i="2"/>
  <c r="M2226" i="2"/>
  <c r="L2226" i="2"/>
  <c r="I2226" i="2"/>
  <c r="K2226" i="2"/>
  <c r="H2226" i="2"/>
  <c r="J2226" i="2"/>
  <c r="G2226" i="2"/>
  <c r="A2227" i="2"/>
  <c r="C2227" i="2" s="1"/>
  <c r="B2226" i="2"/>
  <c r="R2227" i="2" l="1"/>
  <c r="X2227" i="2"/>
  <c r="Q2227" i="2"/>
  <c r="Y2227" i="2"/>
  <c r="P2227" i="2"/>
  <c r="O2227" i="2"/>
  <c r="W2227" i="2"/>
  <c r="V2227" i="2"/>
  <c r="U2227" i="2"/>
  <c r="T2227" i="2"/>
  <c r="S2227" i="2"/>
  <c r="E2221" i="1"/>
  <c r="P2220" i="1"/>
  <c r="AL2220" i="1" s="1"/>
  <c r="AM2220" i="1" s="1"/>
  <c r="N141" i="2" s="1"/>
  <c r="Y141" i="2" s="1"/>
  <c r="N2227" i="2"/>
  <c r="M2227" i="2"/>
  <c r="I2227" i="2"/>
  <c r="F2227" i="2"/>
  <c r="E2227" i="2"/>
  <c r="D2227" i="2"/>
  <c r="L2227" i="2"/>
  <c r="K2227" i="2"/>
  <c r="J2227" i="2"/>
  <c r="H2227" i="2"/>
  <c r="G2227" i="2"/>
  <c r="A2228" i="2"/>
  <c r="C2228" i="2" s="1"/>
  <c r="B2227" i="2"/>
  <c r="O2228" i="2" l="1"/>
  <c r="W2228" i="2"/>
  <c r="V2228" i="2"/>
  <c r="U2228" i="2"/>
  <c r="T2228" i="2"/>
  <c r="S2228" i="2"/>
  <c r="R2228" i="2"/>
  <c r="Q2228" i="2"/>
  <c r="Y2228" i="2"/>
  <c r="X2228" i="2"/>
  <c r="P2228" i="2"/>
  <c r="E2222" i="1"/>
  <c r="P2221" i="1"/>
  <c r="AL2221" i="1" s="1"/>
  <c r="AM2221" i="1" s="1"/>
  <c r="N142" i="2" s="1"/>
  <c r="Y142" i="2" s="1"/>
  <c r="N2228" i="2"/>
  <c r="L2228" i="2"/>
  <c r="K2228" i="2"/>
  <c r="F2228" i="2"/>
  <c r="M2228" i="2"/>
  <c r="J2228" i="2"/>
  <c r="H2228" i="2"/>
  <c r="I2228" i="2"/>
  <c r="E2228" i="2"/>
  <c r="G2228" i="2"/>
  <c r="D2228" i="2"/>
  <c r="A2229" i="2"/>
  <c r="C2229" i="2" s="1"/>
  <c r="B2228" i="2"/>
  <c r="T2229" i="2" l="1"/>
  <c r="R2229" i="2"/>
  <c r="S2229" i="2"/>
  <c r="Q2229" i="2"/>
  <c r="Y2229" i="2"/>
  <c r="P2229" i="2"/>
  <c r="X2229" i="2"/>
  <c r="O2229" i="2"/>
  <c r="W2229" i="2"/>
  <c r="V2229" i="2"/>
  <c r="U2229" i="2"/>
  <c r="E2223" i="1"/>
  <c r="P2222" i="1"/>
  <c r="AL2222" i="1" s="1"/>
  <c r="AM2222" i="1" s="1"/>
  <c r="N143" i="2" s="1"/>
  <c r="Y143" i="2" s="1"/>
  <c r="N2229" i="2"/>
  <c r="K2229" i="2"/>
  <c r="L2229" i="2"/>
  <c r="F2229" i="2"/>
  <c r="H2229" i="2"/>
  <c r="D2229" i="2"/>
  <c r="G2229" i="2"/>
  <c r="E2229" i="2"/>
  <c r="M2229" i="2"/>
  <c r="J2229" i="2"/>
  <c r="I2229" i="2"/>
  <c r="A2230" i="2"/>
  <c r="C2230" i="2" s="1"/>
  <c r="B2229" i="2"/>
  <c r="Q2230" i="2" l="1"/>
  <c r="Y2230" i="2"/>
  <c r="P2230" i="2"/>
  <c r="X2230" i="2"/>
  <c r="O2230" i="2"/>
  <c r="W2230" i="2"/>
  <c r="V2230" i="2"/>
  <c r="U2230" i="2"/>
  <c r="T2230" i="2"/>
  <c r="S2230" i="2"/>
  <c r="R2230" i="2"/>
  <c r="P2223" i="1"/>
  <c r="AL2223" i="1" s="1"/>
  <c r="AM2223" i="1" s="1"/>
  <c r="N144" i="2" s="1"/>
  <c r="Y144" i="2" s="1"/>
  <c r="E2224" i="1"/>
  <c r="N2230" i="2"/>
  <c r="M2230" i="2"/>
  <c r="L2230" i="2"/>
  <c r="I2230" i="2"/>
  <c r="F2230" i="2"/>
  <c r="E2230" i="2"/>
  <c r="D2230" i="2"/>
  <c r="H2230" i="2"/>
  <c r="G2230" i="2"/>
  <c r="J2230" i="2"/>
  <c r="K2230" i="2"/>
  <c r="A2231" i="2"/>
  <c r="C2231" i="2" s="1"/>
  <c r="B2230" i="2"/>
  <c r="V2231" i="2" l="1"/>
  <c r="T2231" i="2"/>
  <c r="U2231" i="2"/>
  <c r="S2231" i="2"/>
  <c r="R2231" i="2"/>
  <c r="Q2231" i="2"/>
  <c r="Y2231" i="2"/>
  <c r="P2231" i="2"/>
  <c r="X2231" i="2"/>
  <c r="W2231" i="2"/>
  <c r="O2231" i="2"/>
  <c r="P2224" i="1"/>
  <c r="AL2224" i="1" s="1"/>
  <c r="AM2224" i="1" s="1"/>
  <c r="N145" i="2" s="1"/>
  <c r="Y145" i="2" s="1"/>
  <c r="E2225" i="1"/>
  <c r="N2231" i="2"/>
  <c r="L2231" i="2"/>
  <c r="K2231" i="2"/>
  <c r="J2231" i="2"/>
  <c r="G2231" i="2"/>
  <c r="D2231" i="2"/>
  <c r="H2231" i="2"/>
  <c r="F2231" i="2"/>
  <c r="E2231" i="2"/>
  <c r="M2231" i="2"/>
  <c r="I2231" i="2"/>
  <c r="A2232" i="2"/>
  <c r="C2232" i="2" s="1"/>
  <c r="B2231" i="2"/>
  <c r="S2232" i="2" l="1"/>
  <c r="Y2232" i="2"/>
  <c r="R2232" i="2"/>
  <c r="Q2232" i="2"/>
  <c r="P2232" i="2"/>
  <c r="X2232" i="2"/>
  <c r="O2232" i="2"/>
  <c r="W2232" i="2"/>
  <c r="V2232" i="2"/>
  <c r="U2232" i="2"/>
  <c r="T2232" i="2"/>
  <c r="E2226" i="1"/>
  <c r="P2225" i="1"/>
  <c r="AL2225" i="1" s="1"/>
  <c r="AM2225" i="1" s="1"/>
  <c r="N146" i="2" s="1"/>
  <c r="Y146" i="2" s="1"/>
  <c r="N2232" i="2"/>
  <c r="J2232" i="2"/>
  <c r="I2232" i="2"/>
  <c r="H2232" i="2"/>
  <c r="E2232" i="2"/>
  <c r="G2232" i="2"/>
  <c r="L2232" i="2"/>
  <c r="F2232" i="2"/>
  <c r="M2232" i="2"/>
  <c r="K2232" i="2"/>
  <c r="D2232" i="2"/>
  <c r="A2233" i="2"/>
  <c r="C2233" i="2" s="1"/>
  <c r="B2232" i="2"/>
  <c r="P2233" i="2" l="1"/>
  <c r="X2233" i="2"/>
  <c r="O2233" i="2"/>
  <c r="W2233" i="2"/>
  <c r="V2233" i="2"/>
  <c r="U2233" i="2"/>
  <c r="T2233" i="2"/>
  <c r="S2233" i="2"/>
  <c r="R2233" i="2"/>
  <c r="Q2233" i="2"/>
  <c r="Y2233" i="2"/>
  <c r="P2226" i="1"/>
  <c r="AL2226" i="1" s="1"/>
  <c r="AM2226" i="1" s="1"/>
  <c r="N147" i="2" s="1"/>
  <c r="Y147" i="2" s="1"/>
  <c r="E2227" i="1"/>
  <c r="N2233" i="2"/>
  <c r="D2233" i="2"/>
  <c r="E2233" i="2"/>
  <c r="H2233" i="2"/>
  <c r="L2233" i="2"/>
  <c r="G2233" i="2"/>
  <c r="M2233" i="2"/>
  <c r="K2233" i="2"/>
  <c r="F2233" i="2"/>
  <c r="J2233" i="2"/>
  <c r="I2233" i="2"/>
  <c r="A2234" i="2"/>
  <c r="C2234" i="2" s="1"/>
  <c r="B2233" i="2"/>
  <c r="U2234" i="2" l="1"/>
  <c r="S2234" i="2"/>
  <c r="T2234" i="2"/>
  <c r="R2234" i="2"/>
  <c r="Q2234" i="2"/>
  <c r="Y2234" i="2"/>
  <c r="P2234" i="2"/>
  <c r="X2234" i="2"/>
  <c r="O2234" i="2"/>
  <c r="W2234" i="2"/>
  <c r="V2234" i="2"/>
  <c r="E2228" i="1"/>
  <c r="P2227" i="1"/>
  <c r="AL2227" i="1" s="1"/>
  <c r="AM2227" i="1" s="1"/>
  <c r="N148" i="2" s="1"/>
  <c r="Y148" i="2" s="1"/>
  <c r="N2234" i="2"/>
  <c r="K2234" i="2"/>
  <c r="J2234" i="2"/>
  <c r="M2234" i="2"/>
  <c r="L2234" i="2"/>
  <c r="I2234" i="2"/>
  <c r="F2234" i="2"/>
  <c r="E2234" i="2"/>
  <c r="D2234" i="2"/>
  <c r="H2234" i="2"/>
  <c r="G2234" i="2"/>
  <c r="A2235" i="2"/>
  <c r="C2235" i="2" s="1"/>
  <c r="B2234" i="2"/>
  <c r="R2235" i="2" l="1"/>
  <c r="X2235" i="2"/>
  <c r="Q2235" i="2"/>
  <c r="Y2235" i="2"/>
  <c r="P2235" i="2"/>
  <c r="O2235" i="2"/>
  <c r="W2235" i="2"/>
  <c r="V2235" i="2"/>
  <c r="U2235" i="2"/>
  <c r="T2235" i="2"/>
  <c r="S2235" i="2"/>
  <c r="E2229" i="1"/>
  <c r="P2228" i="1"/>
  <c r="AL2228" i="1" s="1"/>
  <c r="AM2228" i="1" s="1"/>
  <c r="N149" i="2" s="1"/>
  <c r="Y149" i="2" s="1"/>
  <c r="N2235" i="2"/>
  <c r="L2235" i="2"/>
  <c r="K2235" i="2"/>
  <c r="J2235" i="2"/>
  <c r="G2235" i="2"/>
  <c r="H2235" i="2"/>
  <c r="D2235" i="2"/>
  <c r="I2235" i="2"/>
  <c r="M2235" i="2"/>
  <c r="E2235" i="2"/>
  <c r="F2235" i="2"/>
  <c r="A2236" i="2"/>
  <c r="C2236" i="2" s="1"/>
  <c r="B2235" i="2"/>
  <c r="O2236" i="2" l="1"/>
  <c r="W2236" i="2"/>
  <c r="V2236" i="2"/>
  <c r="U2236" i="2"/>
  <c r="T2236" i="2"/>
  <c r="S2236" i="2"/>
  <c r="R2236" i="2"/>
  <c r="Q2236" i="2"/>
  <c r="Y2236" i="2"/>
  <c r="X2236" i="2"/>
  <c r="P2236" i="2"/>
  <c r="E2230" i="1"/>
  <c r="P2229" i="1"/>
  <c r="AL2229" i="1" s="1"/>
  <c r="AM2229" i="1" s="1"/>
  <c r="N150" i="2" s="1"/>
  <c r="Y150" i="2" s="1"/>
  <c r="N2236" i="2"/>
  <c r="G2236" i="2"/>
  <c r="M2236" i="2"/>
  <c r="J2236" i="2"/>
  <c r="I2236" i="2"/>
  <c r="H2236" i="2"/>
  <c r="E2236" i="2"/>
  <c r="D2236" i="2"/>
  <c r="F2236" i="2"/>
  <c r="K2236" i="2"/>
  <c r="L2236" i="2"/>
  <c r="A2237" i="2"/>
  <c r="C2237" i="2" s="1"/>
  <c r="B2236" i="2"/>
  <c r="T2237" i="2" l="1"/>
  <c r="R2237" i="2"/>
  <c r="S2237" i="2"/>
  <c r="Q2237" i="2"/>
  <c r="Y2237" i="2"/>
  <c r="P2237" i="2"/>
  <c r="X2237" i="2"/>
  <c r="O2237" i="2"/>
  <c r="W2237" i="2"/>
  <c r="V2237" i="2"/>
  <c r="U2237" i="2"/>
  <c r="E2231" i="1"/>
  <c r="P2230" i="1"/>
  <c r="AL2230" i="1" s="1"/>
  <c r="AM2230" i="1" s="1"/>
  <c r="N151" i="2" s="1"/>
  <c r="Y151" i="2" s="1"/>
  <c r="N2237" i="2"/>
  <c r="K2237" i="2"/>
  <c r="H2237" i="2"/>
  <c r="G2237" i="2"/>
  <c r="F2237" i="2"/>
  <c r="M2237" i="2"/>
  <c r="J2237" i="2"/>
  <c r="E2237" i="2"/>
  <c r="L2237" i="2"/>
  <c r="D2237" i="2"/>
  <c r="I2237" i="2"/>
  <c r="A2238" i="2"/>
  <c r="C2238" i="2" s="1"/>
  <c r="B2237" i="2"/>
  <c r="Q2238" i="2" l="1"/>
  <c r="Y2238" i="2"/>
  <c r="P2238" i="2"/>
  <c r="X2238" i="2"/>
  <c r="O2238" i="2"/>
  <c r="W2238" i="2"/>
  <c r="V2238" i="2"/>
  <c r="U2238" i="2"/>
  <c r="T2238" i="2"/>
  <c r="S2238" i="2"/>
  <c r="R2238" i="2"/>
  <c r="P2231" i="1"/>
  <c r="AL2231" i="1" s="1"/>
  <c r="AM2231" i="1" s="1"/>
  <c r="N152" i="2" s="1"/>
  <c r="Y152" i="2" s="1"/>
  <c r="E2232" i="1"/>
  <c r="N2238" i="2"/>
  <c r="F2238" i="2"/>
  <c r="E2238" i="2"/>
  <c r="D2238" i="2"/>
  <c r="M2238" i="2"/>
  <c r="L2238" i="2"/>
  <c r="I2238" i="2"/>
  <c r="K2238" i="2"/>
  <c r="G2238" i="2"/>
  <c r="H2238" i="2"/>
  <c r="J2238" i="2"/>
  <c r="A2239" i="2"/>
  <c r="C2239" i="2" s="1"/>
  <c r="B2238" i="2"/>
  <c r="V2239" i="2" l="1"/>
  <c r="T2239" i="2"/>
  <c r="U2239" i="2"/>
  <c r="S2239" i="2"/>
  <c r="R2239" i="2"/>
  <c r="Q2239" i="2"/>
  <c r="Y2239" i="2"/>
  <c r="P2239" i="2"/>
  <c r="X2239" i="2"/>
  <c r="W2239" i="2"/>
  <c r="O2239" i="2"/>
  <c r="E2233" i="1"/>
  <c r="P2232" i="1"/>
  <c r="AL2232" i="1" s="1"/>
  <c r="AM2232" i="1" s="1"/>
  <c r="N153" i="2" s="1"/>
  <c r="Y153" i="2" s="1"/>
  <c r="N2239" i="2"/>
  <c r="D2239" i="2"/>
  <c r="H2239" i="2"/>
  <c r="I2239" i="2"/>
  <c r="M2239" i="2"/>
  <c r="E2239" i="2"/>
  <c r="L2239" i="2"/>
  <c r="K2239" i="2"/>
  <c r="J2239" i="2"/>
  <c r="G2239" i="2"/>
  <c r="F2239" i="2"/>
  <c r="A2240" i="2"/>
  <c r="C2240" i="2" s="1"/>
  <c r="B2239" i="2"/>
  <c r="S2240" i="2" l="1"/>
  <c r="R2240" i="2"/>
  <c r="Q2240" i="2"/>
  <c r="Y2240" i="2"/>
  <c r="P2240" i="2"/>
  <c r="X2240" i="2"/>
  <c r="O2240" i="2"/>
  <c r="W2240" i="2"/>
  <c r="V2240" i="2"/>
  <c r="U2240" i="2"/>
  <c r="T2240" i="2"/>
  <c r="E2234" i="1"/>
  <c r="P2233" i="1"/>
  <c r="AL2233" i="1" s="1"/>
  <c r="AM2233" i="1" s="1"/>
  <c r="N154" i="2" s="1"/>
  <c r="Y154" i="2" s="1"/>
  <c r="N2240" i="2"/>
  <c r="K2240" i="2"/>
  <c r="D2240" i="2"/>
  <c r="G2240" i="2"/>
  <c r="J2240" i="2"/>
  <c r="I2240" i="2"/>
  <c r="H2240" i="2"/>
  <c r="M2240" i="2"/>
  <c r="E2240" i="2"/>
  <c r="L2240" i="2"/>
  <c r="F2240" i="2"/>
  <c r="A2241" i="2"/>
  <c r="C2241" i="2" s="1"/>
  <c r="B2240" i="2"/>
  <c r="P2241" i="2" l="1"/>
  <c r="X2241" i="2"/>
  <c r="V2241" i="2"/>
  <c r="O2241" i="2"/>
  <c r="W2241" i="2"/>
  <c r="U2241" i="2"/>
  <c r="T2241" i="2"/>
  <c r="S2241" i="2"/>
  <c r="R2241" i="2"/>
  <c r="Q2241" i="2"/>
  <c r="Y2241" i="2"/>
  <c r="E2235" i="1"/>
  <c r="P2234" i="1"/>
  <c r="AL2234" i="1" s="1"/>
  <c r="AM2234" i="1" s="1"/>
  <c r="N155" i="2" s="1"/>
  <c r="Y155" i="2" s="1"/>
  <c r="N2241" i="2"/>
  <c r="M2241" i="2"/>
  <c r="D2241" i="2"/>
  <c r="J2241" i="2"/>
  <c r="I2241" i="2"/>
  <c r="F2241" i="2"/>
  <c r="E2241" i="2"/>
  <c r="G2241" i="2"/>
  <c r="K2241" i="2"/>
  <c r="L2241" i="2"/>
  <c r="H2241" i="2"/>
  <c r="A2242" i="2"/>
  <c r="C2242" i="2" s="1"/>
  <c r="B2241" i="2"/>
  <c r="U2242" i="2" l="1"/>
  <c r="T2242" i="2"/>
  <c r="S2242" i="2"/>
  <c r="R2242" i="2"/>
  <c r="Q2242" i="2"/>
  <c r="Y2242" i="2"/>
  <c r="P2242" i="2"/>
  <c r="X2242" i="2"/>
  <c r="O2242" i="2"/>
  <c r="W2242" i="2"/>
  <c r="V2242" i="2"/>
  <c r="E2236" i="1"/>
  <c r="P2235" i="1"/>
  <c r="AL2235" i="1" s="1"/>
  <c r="AM2235" i="1" s="1"/>
  <c r="N156" i="2" s="1"/>
  <c r="Y156" i="2" s="1"/>
  <c r="N2242" i="2"/>
  <c r="M2242" i="2"/>
  <c r="L2242" i="2"/>
  <c r="I2242" i="2"/>
  <c r="J2242" i="2"/>
  <c r="G2242" i="2"/>
  <c r="K2242" i="2"/>
  <c r="E2242" i="2"/>
  <c r="F2242" i="2"/>
  <c r="D2242" i="2"/>
  <c r="H2242" i="2"/>
  <c r="A2243" i="2"/>
  <c r="C2243" i="2" s="1"/>
  <c r="B2242" i="2"/>
  <c r="R2243" i="2" l="1"/>
  <c r="P2243" i="2"/>
  <c r="Q2243" i="2"/>
  <c r="Y2243" i="2"/>
  <c r="X2243" i="2"/>
  <c r="O2243" i="2"/>
  <c r="W2243" i="2"/>
  <c r="V2243" i="2"/>
  <c r="U2243" i="2"/>
  <c r="T2243" i="2"/>
  <c r="S2243" i="2"/>
  <c r="E2237" i="1"/>
  <c r="P2236" i="1"/>
  <c r="AL2236" i="1" s="1"/>
  <c r="AM2236" i="1" s="1"/>
  <c r="N157" i="2" s="1"/>
  <c r="Y157" i="2" s="1"/>
  <c r="N2243" i="2"/>
  <c r="L2243" i="2"/>
  <c r="K2243" i="2"/>
  <c r="J2243" i="2"/>
  <c r="G2243" i="2"/>
  <c r="D2243" i="2"/>
  <c r="M2243" i="2"/>
  <c r="F2243" i="2"/>
  <c r="E2243" i="2"/>
  <c r="I2243" i="2"/>
  <c r="H2243" i="2"/>
  <c r="A2244" i="2"/>
  <c r="C2244" i="2" s="1"/>
  <c r="B2243" i="2"/>
  <c r="O2244" i="2" l="1"/>
  <c r="W2244" i="2"/>
  <c r="U2244" i="2"/>
  <c r="V2244" i="2"/>
  <c r="T2244" i="2"/>
  <c r="S2244" i="2"/>
  <c r="R2244" i="2"/>
  <c r="Q2244" i="2"/>
  <c r="Y2244" i="2"/>
  <c r="X2244" i="2"/>
  <c r="P2244" i="2"/>
  <c r="E2238" i="1"/>
  <c r="P2237" i="1"/>
  <c r="AL2237" i="1" s="1"/>
  <c r="AM2237" i="1" s="1"/>
  <c r="N158" i="2" s="1"/>
  <c r="Y158" i="2" s="1"/>
  <c r="N2244" i="2"/>
  <c r="J2244" i="2"/>
  <c r="I2244" i="2"/>
  <c r="H2244" i="2"/>
  <c r="E2244" i="2"/>
  <c r="F2244" i="2"/>
  <c r="M2244" i="2"/>
  <c r="G2244" i="2"/>
  <c r="L2244" i="2"/>
  <c r="K2244" i="2"/>
  <c r="D2244" i="2"/>
  <c r="A2245" i="2"/>
  <c r="C2245" i="2" s="1"/>
  <c r="B2244" i="2"/>
  <c r="T2245" i="2" l="1"/>
  <c r="S2245" i="2"/>
  <c r="R2245" i="2"/>
  <c r="Q2245" i="2"/>
  <c r="Y2245" i="2"/>
  <c r="P2245" i="2"/>
  <c r="X2245" i="2"/>
  <c r="O2245" i="2"/>
  <c r="W2245" i="2"/>
  <c r="V2245" i="2"/>
  <c r="U2245" i="2"/>
  <c r="E2239" i="1"/>
  <c r="P2238" i="1"/>
  <c r="AL2238" i="1" s="1"/>
  <c r="AM2238" i="1" s="1"/>
  <c r="N159" i="2" s="1"/>
  <c r="Y159" i="2" s="1"/>
  <c r="N2245" i="2"/>
  <c r="L2245" i="2"/>
  <c r="M2245" i="2"/>
  <c r="H2245" i="2"/>
  <c r="G2245" i="2"/>
  <c r="F2245" i="2"/>
  <c r="I2245" i="2"/>
  <c r="D2245" i="2"/>
  <c r="J2245" i="2"/>
  <c r="K2245" i="2"/>
  <c r="E2245" i="2"/>
  <c r="A2246" i="2"/>
  <c r="C2246" i="2" s="1"/>
  <c r="B2245" i="2"/>
  <c r="Q2246" i="2" l="1"/>
  <c r="Y2246" i="2"/>
  <c r="O2246" i="2"/>
  <c r="P2246" i="2"/>
  <c r="X2246" i="2"/>
  <c r="W2246" i="2"/>
  <c r="V2246" i="2"/>
  <c r="U2246" i="2"/>
  <c r="T2246" i="2"/>
  <c r="S2246" i="2"/>
  <c r="R2246" i="2"/>
  <c r="P2239" i="1"/>
  <c r="AL2239" i="1" s="1"/>
  <c r="AM2239" i="1" s="1"/>
  <c r="N160" i="2" s="1"/>
  <c r="Y160" i="2" s="1"/>
  <c r="E2240" i="1"/>
  <c r="N2246" i="2"/>
  <c r="K2246" i="2"/>
  <c r="J2246" i="2"/>
  <c r="F2246" i="2"/>
  <c r="M2246" i="2"/>
  <c r="L2246" i="2"/>
  <c r="I2246" i="2"/>
  <c r="E2246" i="2"/>
  <c r="D2246" i="2"/>
  <c r="G2246" i="2"/>
  <c r="H2246" i="2"/>
  <c r="A2247" i="2"/>
  <c r="C2247" i="2" s="1"/>
  <c r="B2246" i="2"/>
  <c r="V2247" i="2" l="1"/>
  <c r="T2247" i="2"/>
  <c r="U2247" i="2"/>
  <c r="S2247" i="2"/>
  <c r="R2247" i="2"/>
  <c r="Q2247" i="2"/>
  <c r="Y2247" i="2"/>
  <c r="P2247" i="2"/>
  <c r="X2247" i="2"/>
  <c r="O2247" i="2"/>
  <c r="W2247" i="2"/>
  <c r="E2241" i="1"/>
  <c r="P2240" i="1"/>
  <c r="AL2240" i="1" s="1"/>
  <c r="AM2240" i="1" s="1"/>
  <c r="N161" i="2" s="1"/>
  <c r="Y161" i="2" s="1"/>
  <c r="N2247" i="2"/>
  <c r="I2247" i="2"/>
  <c r="E2247" i="2"/>
  <c r="H2247" i="2"/>
  <c r="L2247" i="2"/>
  <c r="K2247" i="2"/>
  <c r="J2247" i="2"/>
  <c r="G2247" i="2"/>
  <c r="D2247" i="2"/>
  <c r="F2247" i="2"/>
  <c r="M2247" i="2"/>
  <c r="A2248" i="2"/>
  <c r="C2248" i="2" s="1"/>
  <c r="B2247" i="2"/>
  <c r="S2248" i="2" l="1"/>
  <c r="Y2248" i="2"/>
  <c r="R2248" i="2"/>
  <c r="Q2248" i="2"/>
  <c r="P2248" i="2"/>
  <c r="X2248" i="2"/>
  <c r="O2248" i="2"/>
  <c r="W2248" i="2"/>
  <c r="V2248" i="2"/>
  <c r="U2248" i="2"/>
  <c r="T2248" i="2"/>
  <c r="E2242" i="1"/>
  <c r="P2241" i="1"/>
  <c r="AL2241" i="1" s="1"/>
  <c r="AM2241" i="1" s="1"/>
  <c r="N162" i="2" s="1"/>
  <c r="Y162" i="2" s="1"/>
  <c r="N2248" i="2"/>
  <c r="K2248" i="2"/>
  <c r="M2248" i="2"/>
  <c r="J2248" i="2"/>
  <c r="I2248" i="2"/>
  <c r="H2248" i="2"/>
  <c r="E2248" i="2"/>
  <c r="G2248" i="2"/>
  <c r="F2248" i="2"/>
  <c r="L2248" i="2"/>
  <c r="D2248" i="2"/>
  <c r="A2249" i="2"/>
  <c r="C2249" i="2" s="1"/>
  <c r="B2248" i="2"/>
  <c r="P2249" i="2" l="1"/>
  <c r="X2249" i="2"/>
  <c r="O2249" i="2"/>
  <c r="W2249" i="2"/>
  <c r="V2249" i="2"/>
  <c r="U2249" i="2"/>
  <c r="T2249" i="2"/>
  <c r="S2249" i="2"/>
  <c r="R2249" i="2"/>
  <c r="Y2249" i="2"/>
  <c r="Q2249" i="2"/>
  <c r="E2243" i="1"/>
  <c r="P2242" i="1"/>
  <c r="AL2242" i="1" s="1"/>
  <c r="AM2242" i="1" s="1"/>
  <c r="N163" i="2" s="1"/>
  <c r="Y163" i="2" s="1"/>
  <c r="N2249" i="2"/>
  <c r="E2249" i="2"/>
  <c r="K2249" i="2"/>
  <c r="H2249" i="2"/>
  <c r="G2249" i="2"/>
  <c r="F2249" i="2"/>
  <c r="J2249" i="2"/>
  <c r="D2249" i="2"/>
  <c r="L2249" i="2"/>
  <c r="I2249" i="2"/>
  <c r="M2249" i="2"/>
  <c r="A2250" i="2"/>
  <c r="C2250" i="2" s="1"/>
  <c r="B2249" i="2"/>
  <c r="U2250" i="2" l="1"/>
  <c r="S2250" i="2"/>
  <c r="T2250" i="2"/>
  <c r="R2250" i="2"/>
  <c r="Q2250" i="2"/>
  <c r="Y2250" i="2"/>
  <c r="P2250" i="2"/>
  <c r="X2250" i="2"/>
  <c r="O2250" i="2"/>
  <c r="W2250" i="2"/>
  <c r="V2250" i="2"/>
  <c r="E2244" i="1"/>
  <c r="P2243" i="1"/>
  <c r="AL2243" i="1" s="1"/>
  <c r="AM2243" i="1" s="1"/>
  <c r="N164" i="2" s="1"/>
  <c r="Y164" i="2" s="1"/>
  <c r="N2250" i="2"/>
  <c r="M2250" i="2"/>
  <c r="L2250" i="2"/>
  <c r="I2250" i="2"/>
  <c r="F2250" i="2"/>
  <c r="E2250" i="2"/>
  <c r="D2250" i="2"/>
  <c r="K2250" i="2"/>
  <c r="H2250" i="2"/>
  <c r="G2250" i="2"/>
  <c r="J2250" i="2"/>
  <c r="A2251" i="2"/>
  <c r="C2251" i="2" s="1"/>
  <c r="B2250" i="2"/>
  <c r="R2251" i="2" l="1"/>
  <c r="X2251" i="2"/>
  <c r="Q2251" i="2"/>
  <c r="Y2251" i="2"/>
  <c r="P2251" i="2"/>
  <c r="O2251" i="2"/>
  <c r="W2251" i="2"/>
  <c r="V2251" i="2"/>
  <c r="U2251" i="2"/>
  <c r="T2251" i="2"/>
  <c r="S2251" i="2"/>
  <c r="E2245" i="1"/>
  <c r="P2244" i="1"/>
  <c r="AL2244" i="1" s="1"/>
  <c r="AM2244" i="1" s="1"/>
  <c r="N165" i="2" s="1"/>
  <c r="Y165" i="2" s="1"/>
  <c r="N2251" i="2"/>
  <c r="D2251" i="2"/>
  <c r="I2251" i="2"/>
  <c r="M2251" i="2"/>
  <c r="L2251" i="2"/>
  <c r="K2251" i="2"/>
  <c r="J2251" i="2"/>
  <c r="G2251" i="2"/>
  <c r="F2251" i="2"/>
  <c r="E2251" i="2"/>
  <c r="H2251" i="2"/>
  <c r="A2252" i="2"/>
  <c r="C2252" i="2" s="1"/>
  <c r="B2251" i="2"/>
  <c r="O2252" i="2" l="1"/>
  <c r="W2252" i="2"/>
  <c r="V2252" i="2"/>
  <c r="U2252" i="2"/>
  <c r="T2252" i="2"/>
  <c r="S2252" i="2"/>
  <c r="R2252" i="2"/>
  <c r="Q2252" i="2"/>
  <c r="Y2252" i="2"/>
  <c r="X2252" i="2"/>
  <c r="P2252" i="2"/>
  <c r="E2246" i="1"/>
  <c r="P2245" i="1"/>
  <c r="AL2245" i="1" s="1"/>
  <c r="AM2245" i="1" s="1"/>
  <c r="N166" i="2" s="1"/>
  <c r="Y166" i="2" s="1"/>
  <c r="N2252" i="2"/>
  <c r="L2252" i="2"/>
  <c r="K2252" i="2"/>
  <c r="J2252" i="2"/>
  <c r="I2252" i="2"/>
  <c r="H2252" i="2"/>
  <c r="E2252" i="2"/>
  <c r="G2252" i="2"/>
  <c r="D2252" i="2"/>
  <c r="M2252" i="2"/>
  <c r="F2252" i="2"/>
  <c r="A2253" i="2"/>
  <c r="C2253" i="2" s="1"/>
  <c r="B2252" i="2"/>
  <c r="T2253" i="2" l="1"/>
  <c r="R2253" i="2"/>
  <c r="S2253" i="2"/>
  <c r="Q2253" i="2"/>
  <c r="Y2253" i="2"/>
  <c r="P2253" i="2"/>
  <c r="X2253" i="2"/>
  <c r="O2253" i="2"/>
  <c r="W2253" i="2"/>
  <c r="V2253" i="2"/>
  <c r="U2253" i="2"/>
  <c r="E2247" i="1"/>
  <c r="P2246" i="1"/>
  <c r="AL2246" i="1" s="1"/>
  <c r="AM2246" i="1" s="1"/>
  <c r="N167" i="2" s="1"/>
  <c r="Y167" i="2" s="1"/>
  <c r="N2253" i="2"/>
  <c r="I2253" i="2"/>
  <c r="E2253" i="2"/>
  <c r="L2253" i="2"/>
  <c r="H2253" i="2"/>
  <c r="G2253" i="2"/>
  <c r="F2253" i="2"/>
  <c r="M2253" i="2"/>
  <c r="K2253" i="2"/>
  <c r="J2253" i="2"/>
  <c r="D2253" i="2"/>
  <c r="A2254" i="2"/>
  <c r="C2254" i="2" s="1"/>
  <c r="B2253" i="2"/>
  <c r="Q2254" i="2" l="1"/>
  <c r="Y2254" i="2"/>
  <c r="W2254" i="2"/>
  <c r="P2254" i="2"/>
  <c r="X2254" i="2"/>
  <c r="O2254" i="2"/>
  <c r="V2254" i="2"/>
  <c r="U2254" i="2"/>
  <c r="T2254" i="2"/>
  <c r="S2254" i="2"/>
  <c r="R2254" i="2"/>
  <c r="E2248" i="1"/>
  <c r="P2247" i="1"/>
  <c r="AL2247" i="1" s="1"/>
  <c r="AM2247" i="1" s="1"/>
  <c r="N168" i="2" s="1"/>
  <c r="Y168" i="2" s="1"/>
  <c r="N2254" i="2"/>
  <c r="I2254" i="2"/>
  <c r="J2254" i="2"/>
  <c r="E2254" i="2"/>
  <c r="H2254" i="2"/>
  <c r="G2254" i="2"/>
  <c r="L2254" i="2"/>
  <c r="F2254" i="2"/>
  <c r="M2254" i="2"/>
  <c r="K2254" i="2"/>
  <c r="D2254" i="2"/>
  <c r="A2255" i="2"/>
  <c r="C2255" i="2" s="1"/>
  <c r="B2254" i="2"/>
  <c r="V2255" i="2" l="1"/>
  <c r="U2255" i="2"/>
  <c r="T2255" i="2"/>
  <c r="S2255" i="2"/>
  <c r="R2255" i="2"/>
  <c r="Q2255" i="2"/>
  <c r="Y2255" i="2"/>
  <c r="P2255" i="2"/>
  <c r="X2255" i="2"/>
  <c r="W2255" i="2"/>
  <c r="O2255" i="2"/>
  <c r="E2249" i="1"/>
  <c r="P2248" i="1"/>
  <c r="AL2248" i="1" s="1"/>
  <c r="AM2248" i="1" s="1"/>
  <c r="N169" i="2" s="1"/>
  <c r="Y169" i="2" s="1"/>
  <c r="N2255" i="2"/>
  <c r="L2255" i="2"/>
  <c r="K2255" i="2"/>
  <c r="J2255" i="2"/>
  <c r="G2255" i="2"/>
  <c r="H2255" i="2"/>
  <c r="M2255" i="2"/>
  <c r="D2255" i="2"/>
  <c r="E2255" i="2"/>
  <c r="I2255" i="2"/>
  <c r="F2255" i="2"/>
  <c r="A2256" i="2"/>
  <c r="C2256" i="2" s="1"/>
  <c r="B2255" i="2"/>
  <c r="S2256" i="2" l="1"/>
  <c r="Q2256" i="2"/>
  <c r="R2256" i="2"/>
  <c r="Y2256" i="2"/>
  <c r="P2256" i="2"/>
  <c r="X2256" i="2"/>
  <c r="O2256" i="2"/>
  <c r="W2256" i="2"/>
  <c r="V2256" i="2"/>
  <c r="U2256" i="2"/>
  <c r="T2256" i="2"/>
  <c r="E2250" i="1"/>
  <c r="P2249" i="1"/>
  <c r="AL2249" i="1" s="1"/>
  <c r="AM2249" i="1" s="1"/>
  <c r="N170" i="2" s="1"/>
  <c r="Y170" i="2" s="1"/>
  <c r="N2256" i="2"/>
  <c r="M2256" i="2"/>
  <c r="J2256" i="2"/>
  <c r="I2256" i="2"/>
  <c r="H2256" i="2"/>
  <c r="E2256" i="2"/>
  <c r="G2256" i="2"/>
  <c r="K2256" i="2"/>
  <c r="D2256" i="2"/>
  <c r="F2256" i="2"/>
  <c r="L2256" i="2"/>
  <c r="A2257" i="2"/>
  <c r="C2257" i="2" s="1"/>
  <c r="B2256" i="2"/>
  <c r="P2257" i="2" l="1"/>
  <c r="X2257" i="2"/>
  <c r="V2257" i="2"/>
  <c r="O2257" i="2"/>
  <c r="W2257" i="2"/>
  <c r="U2257" i="2"/>
  <c r="T2257" i="2"/>
  <c r="S2257" i="2"/>
  <c r="R2257" i="2"/>
  <c r="Y2257" i="2"/>
  <c r="Q2257" i="2"/>
  <c r="E2251" i="1"/>
  <c r="P2250" i="1"/>
  <c r="AL2250" i="1" s="1"/>
  <c r="AM2250" i="1" s="1"/>
  <c r="N171" i="2" s="1"/>
  <c r="Y171" i="2" s="1"/>
  <c r="N2257" i="2"/>
  <c r="H2257" i="2"/>
  <c r="G2257" i="2"/>
  <c r="F2257" i="2"/>
  <c r="D2257" i="2"/>
  <c r="K2257" i="2"/>
  <c r="L2257" i="2"/>
  <c r="E2257" i="2"/>
  <c r="J2257" i="2"/>
  <c r="I2257" i="2"/>
  <c r="M2257" i="2"/>
  <c r="A2258" i="2"/>
  <c r="C2258" i="2" s="1"/>
  <c r="B2257" i="2"/>
  <c r="U2258" i="2" l="1"/>
  <c r="T2258" i="2"/>
  <c r="S2258" i="2"/>
  <c r="R2258" i="2"/>
  <c r="Q2258" i="2"/>
  <c r="Y2258" i="2"/>
  <c r="P2258" i="2"/>
  <c r="X2258" i="2"/>
  <c r="O2258" i="2"/>
  <c r="W2258" i="2"/>
  <c r="V2258" i="2"/>
  <c r="E2252" i="1"/>
  <c r="P2251" i="1"/>
  <c r="AL2251" i="1" s="1"/>
  <c r="AM2251" i="1" s="1"/>
  <c r="N172" i="2" s="1"/>
  <c r="Y172" i="2" s="1"/>
  <c r="N2258" i="2"/>
  <c r="J2258" i="2"/>
  <c r="K2258" i="2"/>
  <c r="F2258" i="2"/>
  <c r="E2258" i="2"/>
  <c r="D2258" i="2"/>
  <c r="G2258" i="2"/>
  <c r="L2258" i="2"/>
  <c r="H2258" i="2"/>
  <c r="I2258" i="2"/>
  <c r="M2258" i="2"/>
  <c r="A2259" i="2"/>
  <c r="C2259" i="2" s="1"/>
  <c r="B2258" i="2"/>
  <c r="R2259" i="2" l="1"/>
  <c r="X2259" i="2"/>
  <c r="Q2259" i="2"/>
  <c r="Y2259" i="2"/>
  <c r="P2259" i="2"/>
  <c r="O2259" i="2"/>
  <c r="W2259" i="2"/>
  <c r="V2259" i="2"/>
  <c r="U2259" i="2"/>
  <c r="T2259" i="2"/>
  <c r="S2259" i="2"/>
  <c r="E2253" i="1"/>
  <c r="P2252" i="1"/>
  <c r="AL2252" i="1" s="1"/>
  <c r="AM2252" i="1" s="1"/>
  <c r="N173" i="2" s="1"/>
  <c r="Y173" i="2" s="1"/>
  <c r="N2259" i="2"/>
  <c r="H2259" i="2"/>
  <c r="L2259" i="2"/>
  <c r="K2259" i="2"/>
  <c r="J2259" i="2"/>
  <c r="G2259" i="2"/>
  <c r="I2259" i="2"/>
  <c r="D2259" i="2"/>
  <c r="M2259" i="2"/>
  <c r="E2259" i="2"/>
  <c r="F2259" i="2"/>
  <c r="A2260" i="2"/>
  <c r="C2260" i="2" s="1"/>
  <c r="B2259" i="2"/>
  <c r="O2260" i="2" l="1"/>
  <c r="W2260" i="2"/>
  <c r="V2260" i="2"/>
  <c r="U2260" i="2"/>
  <c r="T2260" i="2"/>
  <c r="S2260" i="2"/>
  <c r="R2260" i="2"/>
  <c r="Q2260" i="2"/>
  <c r="Y2260" i="2"/>
  <c r="X2260" i="2"/>
  <c r="P2260" i="2"/>
  <c r="E2254" i="1"/>
  <c r="P2253" i="1"/>
  <c r="AL2253" i="1" s="1"/>
  <c r="AM2253" i="1" s="1"/>
  <c r="N174" i="2" s="1"/>
  <c r="Y174" i="2" s="1"/>
  <c r="N2260" i="2"/>
  <c r="G2260" i="2"/>
  <c r="F2260" i="2"/>
  <c r="M2260" i="2"/>
  <c r="J2260" i="2"/>
  <c r="I2260" i="2"/>
  <c r="H2260" i="2"/>
  <c r="E2260" i="2"/>
  <c r="D2260" i="2"/>
  <c r="K2260" i="2"/>
  <c r="L2260" i="2"/>
  <c r="A2261" i="2"/>
  <c r="C2261" i="2" s="1"/>
  <c r="B2260" i="2"/>
  <c r="T2261" i="2" l="1"/>
  <c r="S2261" i="2"/>
  <c r="R2261" i="2"/>
  <c r="Q2261" i="2"/>
  <c r="Y2261" i="2"/>
  <c r="P2261" i="2"/>
  <c r="X2261" i="2"/>
  <c r="O2261" i="2"/>
  <c r="W2261" i="2"/>
  <c r="V2261" i="2"/>
  <c r="U2261" i="2"/>
  <c r="E2255" i="1"/>
  <c r="P2254" i="1"/>
  <c r="AL2254" i="1" s="1"/>
  <c r="AM2254" i="1" s="1"/>
  <c r="N175" i="2" s="1"/>
  <c r="Y175" i="2" s="1"/>
  <c r="N2261" i="2"/>
  <c r="M2261" i="2"/>
  <c r="K2261" i="2"/>
  <c r="H2261" i="2"/>
  <c r="G2261" i="2"/>
  <c r="F2261" i="2"/>
  <c r="D2261" i="2"/>
  <c r="J2261" i="2"/>
  <c r="E2261" i="2"/>
  <c r="L2261" i="2"/>
  <c r="I2261" i="2"/>
  <c r="A2262" i="2"/>
  <c r="C2262" i="2" s="1"/>
  <c r="B2261" i="2"/>
  <c r="Q2262" i="2" l="1"/>
  <c r="Y2262" i="2"/>
  <c r="O2262" i="2"/>
  <c r="P2262" i="2"/>
  <c r="X2262" i="2"/>
  <c r="W2262" i="2"/>
  <c r="V2262" i="2"/>
  <c r="U2262" i="2"/>
  <c r="T2262" i="2"/>
  <c r="S2262" i="2"/>
  <c r="R2262" i="2"/>
  <c r="P2255" i="1"/>
  <c r="AL2255" i="1" s="1"/>
  <c r="AM2255" i="1" s="1"/>
  <c r="N176" i="2" s="1"/>
  <c r="Y176" i="2" s="1"/>
  <c r="E2256" i="1"/>
  <c r="N2262" i="2"/>
  <c r="M2262" i="2"/>
  <c r="L2262" i="2"/>
  <c r="I2262" i="2"/>
  <c r="F2262" i="2"/>
  <c r="E2262" i="2"/>
  <c r="D2262" i="2"/>
  <c r="G2262" i="2"/>
  <c r="J2262" i="2"/>
  <c r="H2262" i="2"/>
  <c r="K2262" i="2"/>
  <c r="A2263" i="2"/>
  <c r="C2263" i="2" s="1"/>
  <c r="B2262" i="2"/>
  <c r="V2263" i="2" l="1"/>
  <c r="T2263" i="2"/>
  <c r="U2263" i="2"/>
  <c r="S2263" i="2"/>
  <c r="R2263" i="2"/>
  <c r="Q2263" i="2"/>
  <c r="Y2263" i="2"/>
  <c r="P2263" i="2"/>
  <c r="X2263" i="2"/>
  <c r="W2263" i="2"/>
  <c r="O2263" i="2"/>
  <c r="P2256" i="1"/>
  <c r="AL2256" i="1" s="1"/>
  <c r="AM2256" i="1" s="1"/>
  <c r="N177" i="2" s="1"/>
  <c r="Y177" i="2" s="1"/>
  <c r="E2257" i="1"/>
  <c r="N2263" i="2"/>
  <c r="L2263" i="2"/>
  <c r="K2263" i="2"/>
  <c r="J2263" i="2"/>
  <c r="G2263" i="2"/>
  <c r="D2263" i="2"/>
  <c r="I2263" i="2"/>
  <c r="F2263" i="2"/>
  <c r="H2263" i="2"/>
  <c r="E2263" i="2"/>
  <c r="M2263" i="2"/>
  <c r="A2264" i="2"/>
  <c r="C2264" i="2" s="1"/>
  <c r="B2263" i="2"/>
  <c r="S2264" i="2" l="1"/>
  <c r="R2264" i="2"/>
  <c r="Q2264" i="2"/>
  <c r="Y2264" i="2"/>
  <c r="P2264" i="2"/>
  <c r="X2264" i="2"/>
  <c r="O2264" i="2"/>
  <c r="W2264" i="2"/>
  <c r="V2264" i="2"/>
  <c r="U2264" i="2"/>
  <c r="T2264" i="2"/>
  <c r="E2258" i="1"/>
  <c r="P2257" i="1"/>
  <c r="AL2257" i="1" s="1"/>
  <c r="AM2257" i="1" s="1"/>
  <c r="N178" i="2" s="1"/>
  <c r="Y178" i="2" s="1"/>
  <c r="N2264" i="2"/>
  <c r="J2264" i="2"/>
  <c r="I2264" i="2"/>
  <c r="H2264" i="2"/>
  <c r="E2264" i="2"/>
  <c r="D2264" i="2"/>
  <c r="G2264" i="2"/>
  <c r="M2264" i="2"/>
  <c r="L2264" i="2"/>
  <c r="F2264" i="2"/>
  <c r="K2264" i="2"/>
  <c r="A2265" i="2"/>
  <c r="C2265" i="2" s="1"/>
  <c r="B2264" i="2"/>
  <c r="P2265" i="2" l="1"/>
  <c r="X2265" i="2"/>
  <c r="V2265" i="2"/>
  <c r="O2265" i="2"/>
  <c r="W2265" i="2"/>
  <c r="U2265" i="2"/>
  <c r="T2265" i="2"/>
  <c r="S2265" i="2"/>
  <c r="R2265" i="2"/>
  <c r="Y2265" i="2"/>
  <c r="Q2265" i="2"/>
  <c r="P2258" i="1"/>
  <c r="AL2258" i="1" s="1"/>
  <c r="AM2258" i="1" s="1"/>
  <c r="N179" i="2" s="1"/>
  <c r="Y179" i="2" s="1"/>
  <c r="E2259" i="1"/>
  <c r="N2265" i="2"/>
  <c r="D2265" i="2"/>
  <c r="M2265" i="2"/>
  <c r="J2265" i="2"/>
  <c r="I2265" i="2"/>
  <c r="H2265" i="2"/>
  <c r="G2265" i="2"/>
  <c r="F2265" i="2"/>
  <c r="E2265" i="2"/>
  <c r="K2265" i="2"/>
  <c r="L2265" i="2"/>
  <c r="A2266" i="2"/>
  <c r="C2266" i="2" s="1"/>
  <c r="B2265" i="2"/>
  <c r="U2266" i="2" l="1"/>
  <c r="T2266" i="2"/>
  <c r="S2266" i="2"/>
  <c r="R2266" i="2"/>
  <c r="Q2266" i="2"/>
  <c r="Y2266" i="2"/>
  <c r="P2266" i="2"/>
  <c r="X2266" i="2"/>
  <c r="O2266" i="2"/>
  <c r="W2266" i="2"/>
  <c r="V2266" i="2"/>
  <c r="E2260" i="1"/>
  <c r="P2259" i="1"/>
  <c r="AL2259" i="1" s="1"/>
  <c r="AM2259" i="1" s="1"/>
  <c r="N180" i="2" s="1"/>
  <c r="Y180" i="2" s="1"/>
  <c r="N2266" i="2"/>
  <c r="J2266" i="2"/>
  <c r="G2266" i="2"/>
  <c r="L2266" i="2"/>
  <c r="M2266" i="2"/>
  <c r="K2266" i="2"/>
  <c r="F2266" i="2"/>
  <c r="E2266" i="2"/>
  <c r="D2266" i="2"/>
  <c r="I2266" i="2"/>
  <c r="H2266" i="2"/>
  <c r="A2267" i="2"/>
  <c r="C2267" i="2" s="1"/>
  <c r="B2266" i="2"/>
  <c r="R2267" i="2" l="1"/>
  <c r="P2267" i="2"/>
  <c r="Q2267" i="2"/>
  <c r="Y2267" i="2"/>
  <c r="X2267" i="2"/>
  <c r="O2267" i="2"/>
  <c r="W2267" i="2"/>
  <c r="V2267" i="2"/>
  <c r="U2267" i="2"/>
  <c r="T2267" i="2"/>
  <c r="S2267" i="2"/>
  <c r="E2261" i="1"/>
  <c r="P2260" i="1"/>
  <c r="AL2260" i="1" s="1"/>
  <c r="AM2260" i="1" s="1"/>
  <c r="N181" i="2" s="1"/>
  <c r="Y181" i="2" s="1"/>
  <c r="N2267" i="2"/>
  <c r="K2267" i="2"/>
  <c r="I2267" i="2"/>
  <c r="D2267" i="2"/>
  <c r="F2267" i="2"/>
  <c r="E2267" i="2"/>
  <c r="G2267" i="2"/>
  <c r="M2267" i="2"/>
  <c r="J2267" i="2"/>
  <c r="H2267" i="2"/>
  <c r="L2267" i="2"/>
  <c r="A2268" i="2"/>
  <c r="C2268" i="2" s="1"/>
  <c r="B2267" i="2"/>
  <c r="O2268" i="2" l="1"/>
  <c r="W2268" i="2"/>
  <c r="U2268" i="2"/>
  <c r="V2268" i="2"/>
  <c r="T2268" i="2"/>
  <c r="S2268" i="2"/>
  <c r="R2268" i="2"/>
  <c r="Q2268" i="2"/>
  <c r="Y2268" i="2"/>
  <c r="P2268" i="2"/>
  <c r="X2268" i="2"/>
  <c r="E2262" i="1"/>
  <c r="P2261" i="1"/>
  <c r="AL2261" i="1" s="1"/>
  <c r="AM2261" i="1" s="1"/>
  <c r="N182" i="2" s="1"/>
  <c r="Y182" i="2" s="1"/>
  <c r="N2268" i="2"/>
  <c r="M2268" i="2"/>
  <c r="J2268" i="2"/>
  <c r="I2268" i="2"/>
  <c r="H2268" i="2"/>
  <c r="E2268" i="2"/>
  <c r="F2268" i="2"/>
  <c r="L2268" i="2"/>
  <c r="K2268" i="2"/>
  <c r="G2268" i="2"/>
  <c r="D2268" i="2"/>
  <c r="A2269" i="2"/>
  <c r="C2269" i="2" s="1"/>
  <c r="B2268" i="2"/>
  <c r="T2269" i="2" l="1"/>
  <c r="S2269" i="2"/>
  <c r="R2269" i="2"/>
  <c r="Q2269" i="2"/>
  <c r="Y2269" i="2"/>
  <c r="P2269" i="2"/>
  <c r="X2269" i="2"/>
  <c r="O2269" i="2"/>
  <c r="W2269" i="2"/>
  <c r="V2269" i="2"/>
  <c r="U2269" i="2"/>
  <c r="E2263" i="1"/>
  <c r="P2262" i="1"/>
  <c r="AL2262" i="1" s="1"/>
  <c r="AM2262" i="1" s="1"/>
  <c r="N183" i="2" s="1"/>
  <c r="Y183" i="2" s="1"/>
  <c r="N2269" i="2"/>
  <c r="K2269" i="2"/>
  <c r="H2269" i="2"/>
  <c r="G2269" i="2"/>
  <c r="F2269" i="2"/>
  <c r="L2269" i="2"/>
  <c r="M2269" i="2"/>
  <c r="E2269" i="2"/>
  <c r="I2269" i="2"/>
  <c r="J2269" i="2"/>
  <c r="D2269" i="2"/>
  <c r="A2270" i="2"/>
  <c r="C2270" i="2" s="1"/>
  <c r="B2269" i="2"/>
  <c r="Q2270" i="2" l="1"/>
  <c r="Y2270" i="2"/>
  <c r="O2270" i="2"/>
  <c r="P2270" i="2"/>
  <c r="X2270" i="2"/>
  <c r="W2270" i="2"/>
  <c r="V2270" i="2"/>
  <c r="U2270" i="2"/>
  <c r="T2270" i="2"/>
  <c r="S2270" i="2"/>
  <c r="R2270" i="2"/>
  <c r="P2263" i="1"/>
  <c r="AL2263" i="1" s="1"/>
  <c r="AM2263" i="1" s="1"/>
  <c r="N184" i="2" s="1"/>
  <c r="Y184" i="2" s="1"/>
  <c r="E2264" i="1"/>
  <c r="N2270" i="2"/>
  <c r="F2270" i="2"/>
  <c r="E2270" i="2"/>
  <c r="D2270" i="2"/>
  <c r="M2270" i="2"/>
  <c r="L2270" i="2"/>
  <c r="I2270" i="2"/>
  <c r="K2270" i="2"/>
  <c r="J2270" i="2"/>
  <c r="H2270" i="2"/>
  <c r="G2270" i="2"/>
  <c r="A2271" i="2"/>
  <c r="C2271" i="2" s="1"/>
  <c r="B2270" i="2"/>
  <c r="V2271" i="2" l="1"/>
  <c r="T2271" i="2"/>
  <c r="U2271" i="2"/>
  <c r="S2271" i="2"/>
  <c r="R2271" i="2"/>
  <c r="Q2271" i="2"/>
  <c r="Y2271" i="2"/>
  <c r="P2271" i="2"/>
  <c r="X2271" i="2"/>
  <c r="W2271" i="2"/>
  <c r="O2271" i="2"/>
  <c r="E2265" i="1"/>
  <c r="P2264" i="1"/>
  <c r="AL2264" i="1" s="1"/>
  <c r="AM2264" i="1" s="1"/>
  <c r="N185" i="2" s="1"/>
  <c r="Y185" i="2" s="1"/>
  <c r="N2271" i="2"/>
  <c r="H2271" i="2"/>
  <c r="I2271" i="2"/>
  <c r="D2271" i="2"/>
  <c r="K2271" i="2"/>
  <c r="G2271" i="2"/>
  <c r="J2271" i="2"/>
  <c r="L2271" i="2"/>
  <c r="E2271" i="2"/>
  <c r="F2271" i="2"/>
  <c r="M2271" i="2"/>
  <c r="A2272" i="2"/>
  <c r="C2272" i="2" s="1"/>
  <c r="B2271" i="2"/>
  <c r="S2272" i="2" l="1"/>
  <c r="Y2272" i="2"/>
  <c r="R2272" i="2"/>
  <c r="Q2272" i="2"/>
  <c r="P2272" i="2"/>
  <c r="X2272" i="2"/>
  <c r="O2272" i="2"/>
  <c r="W2272" i="2"/>
  <c r="V2272" i="2"/>
  <c r="U2272" i="2"/>
  <c r="T2272" i="2"/>
  <c r="E2266" i="1"/>
  <c r="P2265" i="1"/>
  <c r="AL2265" i="1" s="1"/>
  <c r="AM2265" i="1" s="1"/>
  <c r="N186" i="2" s="1"/>
  <c r="Y186" i="2" s="1"/>
  <c r="N2272" i="2"/>
  <c r="G2272" i="2"/>
  <c r="M2272" i="2"/>
  <c r="K2272" i="2"/>
  <c r="F2272" i="2"/>
  <c r="J2272" i="2"/>
  <c r="I2272" i="2"/>
  <c r="H2272" i="2"/>
  <c r="E2272" i="2"/>
  <c r="L2272" i="2"/>
  <c r="D2272" i="2"/>
  <c r="A2273" i="2"/>
  <c r="C2273" i="2" s="1"/>
  <c r="B2272" i="2"/>
  <c r="P2273" i="2" l="1"/>
  <c r="X2273" i="2"/>
  <c r="O2273" i="2"/>
  <c r="W2273" i="2"/>
  <c r="V2273" i="2"/>
  <c r="U2273" i="2"/>
  <c r="T2273" i="2"/>
  <c r="S2273" i="2"/>
  <c r="R2273" i="2"/>
  <c r="Q2273" i="2"/>
  <c r="Y2273" i="2"/>
  <c r="E2267" i="1"/>
  <c r="P2266" i="1"/>
  <c r="AL2266" i="1" s="1"/>
  <c r="AM2266" i="1" s="1"/>
  <c r="N187" i="2" s="1"/>
  <c r="Y187" i="2" s="1"/>
  <c r="N2273" i="2"/>
  <c r="E2273" i="2"/>
  <c r="D2273" i="2"/>
  <c r="K2273" i="2"/>
  <c r="M2273" i="2"/>
  <c r="L2273" i="2"/>
  <c r="H2273" i="2"/>
  <c r="G2273" i="2"/>
  <c r="F2273" i="2"/>
  <c r="J2273" i="2"/>
  <c r="I2273" i="2"/>
  <c r="A2274" i="2"/>
  <c r="C2274" i="2" s="1"/>
  <c r="B2273" i="2"/>
  <c r="U2274" i="2" l="1"/>
  <c r="S2274" i="2"/>
  <c r="T2274" i="2"/>
  <c r="R2274" i="2"/>
  <c r="Q2274" i="2"/>
  <c r="Y2274" i="2"/>
  <c r="P2274" i="2"/>
  <c r="X2274" i="2"/>
  <c r="O2274" i="2"/>
  <c r="W2274" i="2"/>
  <c r="V2274" i="2"/>
  <c r="E2268" i="1"/>
  <c r="P2267" i="1"/>
  <c r="AL2267" i="1" s="1"/>
  <c r="AM2267" i="1" s="1"/>
  <c r="N188" i="2" s="1"/>
  <c r="Y188" i="2" s="1"/>
  <c r="N2274" i="2"/>
  <c r="K2274" i="2"/>
  <c r="M2274" i="2"/>
  <c r="L2274" i="2"/>
  <c r="I2274" i="2"/>
  <c r="F2274" i="2"/>
  <c r="E2274" i="2"/>
  <c r="D2274" i="2"/>
  <c r="H2274" i="2"/>
  <c r="G2274" i="2"/>
  <c r="J2274" i="2"/>
  <c r="A2275" i="2"/>
  <c r="C2275" i="2" s="1"/>
  <c r="B2274" i="2"/>
  <c r="R2275" i="2" l="1"/>
  <c r="X2275" i="2"/>
  <c r="Q2275" i="2"/>
  <c r="Y2275" i="2"/>
  <c r="P2275" i="2"/>
  <c r="O2275" i="2"/>
  <c r="W2275" i="2"/>
  <c r="V2275" i="2"/>
  <c r="U2275" i="2"/>
  <c r="T2275" i="2"/>
  <c r="S2275" i="2"/>
  <c r="E2269" i="1"/>
  <c r="P2268" i="1"/>
  <c r="AL2268" i="1" s="1"/>
  <c r="AM2268" i="1" s="1"/>
  <c r="N189" i="2" s="1"/>
  <c r="Y189" i="2" s="1"/>
  <c r="N2275" i="2"/>
  <c r="L2275" i="2"/>
  <c r="K2275" i="2"/>
  <c r="J2275" i="2"/>
  <c r="G2275" i="2"/>
  <c r="D2275" i="2"/>
  <c r="I2275" i="2"/>
  <c r="F2275" i="2"/>
  <c r="E2275" i="2"/>
  <c r="M2275" i="2"/>
  <c r="H2275" i="2"/>
  <c r="A2276" i="2"/>
  <c r="C2276" i="2" s="1"/>
  <c r="B2275" i="2"/>
  <c r="O2276" i="2" l="1"/>
  <c r="W2276" i="2"/>
  <c r="V2276" i="2"/>
  <c r="U2276" i="2"/>
  <c r="T2276" i="2"/>
  <c r="S2276" i="2"/>
  <c r="R2276" i="2"/>
  <c r="Q2276" i="2"/>
  <c r="Y2276" i="2"/>
  <c r="P2276" i="2"/>
  <c r="X2276" i="2"/>
  <c r="E2270" i="1"/>
  <c r="P2269" i="1"/>
  <c r="AL2269" i="1" s="1"/>
  <c r="AM2269" i="1" s="1"/>
  <c r="N190" i="2" s="1"/>
  <c r="Y190" i="2" s="1"/>
  <c r="N2276" i="2"/>
  <c r="J2276" i="2"/>
  <c r="I2276" i="2"/>
  <c r="H2276" i="2"/>
  <c r="E2276" i="2"/>
  <c r="M2276" i="2"/>
  <c r="G2276" i="2"/>
  <c r="D2276" i="2"/>
  <c r="K2276" i="2"/>
  <c r="L2276" i="2"/>
  <c r="F2276" i="2"/>
  <c r="A2277" i="2"/>
  <c r="C2277" i="2" s="1"/>
  <c r="B2276" i="2"/>
  <c r="T2277" i="2" l="1"/>
  <c r="R2277" i="2"/>
  <c r="S2277" i="2"/>
  <c r="Q2277" i="2"/>
  <c r="Y2277" i="2"/>
  <c r="P2277" i="2"/>
  <c r="X2277" i="2"/>
  <c r="O2277" i="2"/>
  <c r="W2277" i="2"/>
  <c r="V2277" i="2"/>
  <c r="U2277" i="2"/>
  <c r="E2271" i="1"/>
  <c r="P2270" i="1"/>
  <c r="AL2270" i="1" s="1"/>
  <c r="AM2270" i="1" s="1"/>
  <c r="N191" i="2" s="1"/>
  <c r="Y191" i="2" s="1"/>
  <c r="N2277" i="2"/>
  <c r="H2277" i="2"/>
  <c r="G2277" i="2"/>
  <c r="F2277" i="2"/>
  <c r="I2277" i="2"/>
  <c r="E2277" i="2"/>
  <c r="K2277" i="2"/>
  <c r="M2277" i="2"/>
  <c r="J2277" i="2"/>
  <c r="L2277" i="2"/>
  <c r="D2277" i="2"/>
  <c r="A2278" i="2"/>
  <c r="C2278" i="2" s="1"/>
  <c r="B2277" i="2"/>
  <c r="Q2278" i="2" l="1"/>
  <c r="Y2278" i="2"/>
  <c r="W2278" i="2"/>
  <c r="P2278" i="2"/>
  <c r="X2278" i="2"/>
  <c r="O2278" i="2"/>
  <c r="V2278" i="2"/>
  <c r="U2278" i="2"/>
  <c r="T2278" i="2"/>
  <c r="S2278" i="2"/>
  <c r="R2278" i="2"/>
  <c r="P2271" i="1"/>
  <c r="AL2271" i="1" s="1"/>
  <c r="AM2271" i="1" s="1"/>
  <c r="N192" i="2" s="1"/>
  <c r="Y192" i="2" s="1"/>
  <c r="E2272" i="1"/>
  <c r="N2278" i="2"/>
  <c r="H2278" i="2"/>
  <c r="G2278" i="2"/>
  <c r="F2278" i="2"/>
  <c r="E2278" i="2"/>
  <c r="D2278" i="2"/>
  <c r="K2278" i="2"/>
  <c r="M2278" i="2"/>
  <c r="L2278" i="2"/>
  <c r="I2278" i="2"/>
  <c r="J2278" i="2"/>
  <c r="A2279" i="2"/>
  <c r="C2279" i="2" s="1"/>
  <c r="B2278" i="2"/>
  <c r="V2279" i="2" l="1"/>
  <c r="U2279" i="2"/>
  <c r="T2279" i="2"/>
  <c r="S2279" i="2"/>
  <c r="R2279" i="2"/>
  <c r="Q2279" i="2"/>
  <c r="Y2279" i="2"/>
  <c r="P2279" i="2"/>
  <c r="X2279" i="2"/>
  <c r="W2279" i="2"/>
  <c r="O2279" i="2"/>
  <c r="E2273" i="1"/>
  <c r="P2272" i="1"/>
  <c r="AL2272" i="1" s="1"/>
  <c r="AM2272" i="1" s="1"/>
  <c r="N193" i="2" s="1"/>
  <c r="Y193" i="2" s="1"/>
  <c r="N2279" i="2"/>
  <c r="H2279" i="2"/>
  <c r="M2279" i="2"/>
  <c r="E2279" i="2"/>
  <c r="L2279" i="2"/>
  <c r="K2279" i="2"/>
  <c r="J2279" i="2"/>
  <c r="G2279" i="2"/>
  <c r="D2279" i="2"/>
  <c r="F2279" i="2"/>
  <c r="I2279" i="2"/>
  <c r="A2280" i="2"/>
  <c r="C2280" i="2" s="1"/>
  <c r="B2279" i="2"/>
  <c r="S2280" i="2" l="1"/>
  <c r="Q2280" i="2"/>
  <c r="R2280" i="2"/>
  <c r="Y2280" i="2"/>
  <c r="P2280" i="2"/>
  <c r="X2280" i="2"/>
  <c r="O2280" i="2"/>
  <c r="W2280" i="2"/>
  <c r="V2280" i="2"/>
  <c r="U2280" i="2"/>
  <c r="T2280" i="2"/>
  <c r="E2274" i="1"/>
  <c r="P2273" i="1"/>
  <c r="AL2273" i="1" s="1"/>
  <c r="AM2273" i="1" s="1"/>
  <c r="N194" i="2" s="1"/>
  <c r="Y194" i="2" s="1"/>
  <c r="N2280" i="2"/>
  <c r="M2280" i="2"/>
  <c r="G2280" i="2"/>
  <c r="K2280" i="2"/>
  <c r="H2280" i="2"/>
  <c r="D2280" i="2"/>
  <c r="J2280" i="2"/>
  <c r="I2280" i="2"/>
  <c r="F2280" i="2"/>
  <c r="E2280" i="2"/>
  <c r="L2280" i="2"/>
  <c r="A2281" i="2"/>
  <c r="C2281" i="2" s="1"/>
  <c r="B2280" i="2"/>
  <c r="P2281" i="2" l="1"/>
  <c r="X2281" i="2"/>
  <c r="V2281" i="2"/>
  <c r="O2281" i="2"/>
  <c r="W2281" i="2"/>
  <c r="U2281" i="2"/>
  <c r="T2281" i="2"/>
  <c r="S2281" i="2"/>
  <c r="R2281" i="2"/>
  <c r="Y2281" i="2"/>
  <c r="Q2281" i="2"/>
  <c r="E2275" i="1"/>
  <c r="P2274" i="1"/>
  <c r="AL2274" i="1" s="1"/>
  <c r="AM2274" i="1" s="1"/>
  <c r="N195" i="2" s="1"/>
  <c r="Y195" i="2" s="1"/>
  <c r="N2281" i="2"/>
  <c r="K2281" i="2"/>
  <c r="H2281" i="2"/>
  <c r="G2281" i="2"/>
  <c r="F2281" i="2"/>
  <c r="D2281" i="2"/>
  <c r="J2281" i="2"/>
  <c r="I2281" i="2"/>
  <c r="M2281" i="2"/>
  <c r="L2281" i="2"/>
  <c r="E2281" i="2"/>
  <c r="A2282" i="2"/>
  <c r="C2282" i="2" s="1"/>
  <c r="B2281" i="2"/>
  <c r="U2282" i="2" l="1"/>
  <c r="T2282" i="2"/>
  <c r="S2282" i="2"/>
  <c r="R2282" i="2"/>
  <c r="Q2282" i="2"/>
  <c r="Y2282" i="2"/>
  <c r="P2282" i="2"/>
  <c r="X2282" i="2"/>
  <c r="O2282" i="2"/>
  <c r="W2282" i="2"/>
  <c r="V2282" i="2"/>
  <c r="E2276" i="1"/>
  <c r="P2275" i="1"/>
  <c r="AL2275" i="1" s="1"/>
  <c r="AM2275" i="1" s="1"/>
  <c r="N196" i="2" s="1"/>
  <c r="Y196" i="2" s="1"/>
  <c r="N2282" i="2"/>
  <c r="M2282" i="2"/>
  <c r="L2282" i="2"/>
  <c r="I2282" i="2"/>
  <c r="F2282" i="2"/>
  <c r="E2282" i="2"/>
  <c r="D2282" i="2"/>
  <c r="J2282" i="2"/>
  <c r="G2282" i="2"/>
  <c r="K2282" i="2"/>
  <c r="H2282" i="2"/>
  <c r="A2283" i="2"/>
  <c r="C2283" i="2" s="1"/>
  <c r="B2282" i="2"/>
  <c r="R2283" i="2" l="1"/>
  <c r="P2283" i="2"/>
  <c r="Q2283" i="2"/>
  <c r="Y2283" i="2"/>
  <c r="X2283" i="2"/>
  <c r="O2283" i="2"/>
  <c r="W2283" i="2"/>
  <c r="V2283" i="2"/>
  <c r="U2283" i="2"/>
  <c r="T2283" i="2"/>
  <c r="S2283" i="2"/>
  <c r="E2277" i="1"/>
  <c r="P2276" i="1"/>
  <c r="AL2276" i="1" s="1"/>
  <c r="AM2276" i="1" s="1"/>
  <c r="N197" i="2" s="1"/>
  <c r="Y197" i="2" s="1"/>
  <c r="N2283" i="2"/>
  <c r="D2283" i="2"/>
  <c r="L2283" i="2"/>
  <c r="K2283" i="2"/>
  <c r="J2283" i="2"/>
  <c r="G2283" i="2"/>
  <c r="M2283" i="2"/>
  <c r="H2283" i="2"/>
  <c r="F2283" i="2"/>
  <c r="E2283" i="2"/>
  <c r="I2283" i="2"/>
  <c r="A2284" i="2"/>
  <c r="C2284" i="2" s="1"/>
  <c r="B2283" i="2"/>
  <c r="O2284" i="2" l="1"/>
  <c r="W2284" i="2"/>
  <c r="U2284" i="2"/>
  <c r="V2284" i="2"/>
  <c r="T2284" i="2"/>
  <c r="S2284" i="2"/>
  <c r="R2284" i="2"/>
  <c r="Q2284" i="2"/>
  <c r="Y2284" i="2"/>
  <c r="X2284" i="2"/>
  <c r="P2284" i="2"/>
  <c r="E2278" i="1"/>
  <c r="P2277" i="1"/>
  <c r="AL2277" i="1" s="1"/>
  <c r="AM2277" i="1" s="1"/>
  <c r="N198" i="2" s="1"/>
  <c r="Y198" i="2" s="1"/>
  <c r="N2284" i="2"/>
  <c r="F2284" i="2"/>
  <c r="G2284" i="2"/>
  <c r="J2284" i="2"/>
  <c r="I2284" i="2"/>
  <c r="D2284" i="2"/>
  <c r="M2284" i="2"/>
  <c r="E2284" i="2"/>
  <c r="H2284" i="2"/>
  <c r="L2284" i="2"/>
  <c r="K2284" i="2"/>
  <c r="A2285" i="2"/>
  <c r="C2285" i="2" s="1"/>
  <c r="B2284" i="2"/>
  <c r="T2285" i="2" l="1"/>
  <c r="S2285" i="2"/>
  <c r="R2285" i="2"/>
  <c r="Q2285" i="2"/>
  <c r="Y2285" i="2"/>
  <c r="P2285" i="2"/>
  <c r="X2285" i="2"/>
  <c r="O2285" i="2"/>
  <c r="W2285" i="2"/>
  <c r="V2285" i="2"/>
  <c r="U2285" i="2"/>
  <c r="E2279" i="1"/>
  <c r="P2278" i="1"/>
  <c r="AL2278" i="1" s="1"/>
  <c r="AM2278" i="1" s="1"/>
  <c r="N199" i="2" s="1"/>
  <c r="Y199" i="2" s="1"/>
  <c r="N2285" i="2"/>
  <c r="M2285" i="2"/>
  <c r="E2285" i="2"/>
  <c r="I2285" i="2"/>
  <c r="L2285" i="2"/>
  <c r="K2285" i="2"/>
  <c r="D2285" i="2"/>
  <c r="H2285" i="2"/>
  <c r="G2285" i="2"/>
  <c r="F2285" i="2"/>
  <c r="J2285" i="2"/>
  <c r="A2286" i="2"/>
  <c r="C2286" i="2" s="1"/>
  <c r="B2285" i="2"/>
  <c r="Q2286" i="2" l="1"/>
  <c r="Y2286" i="2"/>
  <c r="W2286" i="2"/>
  <c r="P2286" i="2"/>
  <c r="X2286" i="2"/>
  <c r="O2286" i="2"/>
  <c r="V2286" i="2"/>
  <c r="U2286" i="2"/>
  <c r="T2286" i="2"/>
  <c r="S2286" i="2"/>
  <c r="R2286" i="2"/>
  <c r="E2280" i="1"/>
  <c r="P2279" i="1"/>
  <c r="AL2279" i="1" s="1"/>
  <c r="AM2279" i="1" s="1"/>
  <c r="N200" i="2" s="1"/>
  <c r="Y200" i="2" s="1"/>
  <c r="N2286" i="2"/>
  <c r="M2286" i="2"/>
  <c r="L2286" i="2"/>
  <c r="I2286" i="2"/>
  <c r="K2286" i="2"/>
  <c r="J2286" i="2"/>
  <c r="F2286" i="2"/>
  <c r="E2286" i="2"/>
  <c r="D2286" i="2"/>
  <c r="H2286" i="2"/>
  <c r="G2286" i="2"/>
  <c r="A2287" i="2"/>
  <c r="C2287" i="2" s="1"/>
  <c r="B2286" i="2"/>
  <c r="V2287" i="2" l="1"/>
  <c r="U2287" i="2"/>
  <c r="T2287" i="2"/>
  <c r="S2287" i="2"/>
  <c r="R2287" i="2"/>
  <c r="Q2287" i="2"/>
  <c r="Y2287" i="2"/>
  <c r="P2287" i="2"/>
  <c r="X2287" i="2"/>
  <c r="W2287" i="2"/>
  <c r="O2287" i="2"/>
  <c r="E2281" i="1"/>
  <c r="P2280" i="1"/>
  <c r="AL2280" i="1" s="1"/>
  <c r="AM2280" i="1" s="1"/>
  <c r="N201" i="2" s="1"/>
  <c r="Y201" i="2" s="1"/>
  <c r="N2287" i="2"/>
  <c r="I2287" i="2"/>
  <c r="E2287" i="2"/>
  <c r="L2287" i="2"/>
  <c r="K2287" i="2"/>
  <c r="J2287" i="2"/>
  <c r="G2287" i="2"/>
  <c r="D2287" i="2"/>
  <c r="H2287" i="2"/>
  <c r="F2287" i="2"/>
  <c r="M2287" i="2"/>
  <c r="A2288" i="2"/>
  <c r="C2288" i="2" s="1"/>
  <c r="B2287" i="2"/>
  <c r="S2288" i="2" l="1"/>
  <c r="Q2288" i="2"/>
  <c r="R2288" i="2"/>
  <c r="Y2288" i="2"/>
  <c r="P2288" i="2"/>
  <c r="X2288" i="2"/>
  <c r="O2288" i="2"/>
  <c r="W2288" i="2"/>
  <c r="V2288" i="2"/>
  <c r="U2288" i="2"/>
  <c r="T2288" i="2"/>
  <c r="E2282" i="1"/>
  <c r="P2281" i="1"/>
  <c r="AL2281" i="1" s="1"/>
  <c r="AM2281" i="1" s="1"/>
  <c r="N202" i="2" s="1"/>
  <c r="Y202" i="2" s="1"/>
  <c r="N2288" i="2"/>
  <c r="M2288" i="2"/>
  <c r="J2288" i="2"/>
  <c r="I2288" i="2"/>
  <c r="H2288" i="2"/>
  <c r="E2288" i="2"/>
  <c r="L2288" i="2"/>
  <c r="K2288" i="2"/>
  <c r="D2288" i="2"/>
  <c r="F2288" i="2"/>
  <c r="G2288" i="2"/>
  <c r="A2289" i="2"/>
  <c r="C2289" i="2" s="1"/>
  <c r="B2288" i="2"/>
  <c r="P2289" i="2" l="1"/>
  <c r="X2289" i="2"/>
  <c r="V2289" i="2"/>
  <c r="O2289" i="2"/>
  <c r="W2289" i="2"/>
  <c r="U2289" i="2"/>
  <c r="T2289" i="2"/>
  <c r="S2289" i="2"/>
  <c r="R2289" i="2"/>
  <c r="Y2289" i="2"/>
  <c r="Q2289" i="2"/>
  <c r="E2283" i="1"/>
  <c r="P2282" i="1"/>
  <c r="AL2282" i="1" s="1"/>
  <c r="AM2282" i="1" s="1"/>
  <c r="N203" i="2" s="1"/>
  <c r="Y203" i="2" s="1"/>
  <c r="N2289" i="2"/>
  <c r="H2289" i="2"/>
  <c r="G2289" i="2"/>
  <c r="F2289" i="2"/>
  <c r="M2289" i="2"/>
  <c r="K2289" i="2"/>
  <c r="E2289" i="2"/>
  <c r="D2289" i="2"/>
  <c r="I2289" i="2"/>
  <c r="J2289" i="2"/>
  <c r="L2289" i="2"/>
  <c r="A2290" i="2"/>
  <c r="C2290" i="2" s="1"/>
  <c r="B2289" i="2"/>
  <c r="U2290" i="2" l="1"/>
  <c r="T2290" i="2"/>
  <c r="S2290" i="2"/>
  <c r="R2290" i="2"/>
  <c r="Q2290" i="2"/>
  <c r="Y2290" i="2"/>
  <c r="P2290" i="2"/>
  <c r="X2290" i="2"/>
  <c r="O2290" i="2"/>
  <c r="W2290" i="2"/>
  <c r="V2290" i="2"/>
  <c r="E2284" i="1"/>
  <c r="P2283" i="1"/>
  <c r="AL2283" i="1" s="1"/>
  <c r="AM2283" i="1" s="1"/>
  <c r="N204" i="2" s="1"/>
  <c r="Y204" i="2" s="1"/>
  <c r="N2290" i="2"/>
  <c r="G2290" i="2"/>
  <c r="F2290" i="2"/>
  <c r="E2290" i="2"/>
  <c r="D2290" i="2"/>
  <c r="K2290" i="2"/>
  <c r="J2290" i="2"/>
  <c r="M2290" i="2"/>
  <c r="L2290" i="2"/>
  <c r="I2290" i="2"/>
  <c r="H2290" i="2"/>
  <c r="A2291" i="2"/>
  <c r="C2291" i="2" s="1"/>
  <c r="B2290" i="2"/>
  <c r="R2291" i="2" l="1"/>
  <c r="P2291" i="2"/>
  <c r="Q2291" i="2"/>
  <c r="Y2291" i="2"/>
  <c r="X2291" i="2"/>
  <c r="O2291" i="2"/>
  <c r="W2291" i="2"/>
  <c r="V2291" i="2"/>
  <c r="U2291" i="2"/>
  <c r="T2291" i="2"/>
  <c r="S2291" i="2"/>
  <c r="E2285" i="1"/>
  <c r="P2284" i="1"/>
  <c r="AL2284" i="1" s="1"/>
  <c r="AM2284" i="1" s="1"/>
  <c r="N205" i="2" s="1"/>
  <c r="Y205" i="2" s="1"/>
  <c r="N2291" i="2"/>
  <c r="M2291" i="2"/>
  <c r="F2291" i="2"/>
  <c r="E2291" i="2"/>
  <c r="D2291" i="2"/>
  <c r="I2291" i="2"/>
  <c r="G2291" i="2"/>
  <c r="H2291" i="2"/>
  <c r="L2291" i="2"/>
  <c r="K2291" i="2"/>
  <c r="J2291" i="2"/>
  <c r="A2292" i="2"/>
  <c r="C2292" i="2" s="1"/>
  <c r="B2291" i="2"/>
  <c r="O2292" i="2" l="1"/>
  <c r="W2292" i="2"/>
  <c r="U2292" i="2"/>
  <c r="V2292" i="2"/>
  <c r="T2292" i="2"/>
  <c r="S2292" i="2"/>
  <c r="R2292" i="2"/>
  <c r="Q2292" i="2"/>
  <c r="Y2292" i="2"/>
  <c r="X2292" i="2"/>
  <c r="P2292" i="2"/>
  <c r="E2286" i="1"/>
  <c r="P2285" i="1"/>
  <c r="AL2285" i="1" s="1"/>
  <c r="AM2285" i="1" s="1"/>
  <c r="N206" i="2" s="1"/>
  <c r="Y206" i="2" s="1"/>
  <c r="N2292" i="2"/>
  <c r="F2292" i="2"/>
  <c r="L2292" i="2"/>
  <c r="K2292" i="2"/>
  <c r="J2292" i="2"/>
  <c r="H2292" i="2"/>
  <c r="G2292" i="2"/>
  <c r="M2292" i="2"/>
  <c r="I2292" i="2"/>
  <c r="E2292" i="2"/>
  <c r="D2292" i="2"/>
  <c r="A2293" i="2"/>
  <c r="C2293" i="2" s="1"/>
  <c r="B2292" i="2"/>
  <c r="T2293" i="2" l="1"/>
  <c r="S2293" i="2"/>
  <c r="R2293" i="2"/>
  <c r="Q2293" i="2"/>
  <c r="Y2293" i="2"/>
  <c r="P2293" i="2"/>
  <c r="X2293" i="2"/>
  <c r="O2293" i="2"/>
  <c r="W2293" i="2"/>
  <c r="V2293" i="2"/>
  <c r="U2293" i="2"/>
  <c r="E2287" i="1"/>
  <c r="P2286" i="1"/>
  <c r="AL2286" i="1" s="1"/>
  <c r="AM2286" i="1" s="1"/>
  <c r="N207" i="2" s="1"/>
  <c r="Y207" i="2" s="1"/>
  <c r="N2293" i="2"/>
  <c r="K2293" i="2"/>
  <c r="L2293" i="2"/>
  <c r="M2293" i="2"/>
  <c r="F2293" i="2"/>
  <c r="E2293" i="2"/>
  <c r="H2293" i="2"/>
  <c r="I2293" i="2"/>
  <c r="G2293" i="2"/>
  <c r="D2293" i="2"/>
  <c r="J2293" i="2"/>
  <c r="A2294" i="2"/>
  <c r="C2294" i="2" s="1"/>
  <c r="B2293" i="2"/>
  <c r="Q2294" i="2" l="1"/>
  <c r="Y2294" i="2"/>
  <c r="O2294" i="2"/>
  <c r="P2294" i="2"/>
  <c r="X2294" i="2"/>
  <c r="W2294" i="2"/>
  <c r="V2294" i="2"/>
  <c r="U2294" i="2"/>
  <c r="T2294" i="2"/>
  <c r="S2294" i="2"/>
  <c r="R2294" i="2"/>
  <c r="P2287" i="1"/>
  <c r="AL2287" i="1" s="1"/>
  <c r="AM2287" i="1" s="1"/>
  <c r="N208" i="2" s="1"/>
  <c r="Y208" i="2" s="1"/>
  <c r="E2288" i="1"/>
  <c r="N2294" i="2"/>
  <c r="M2294" i="2"/>
  <c r="L2294" i="2"/>
  <c r="I2294" i="2"/>
  <c r="F2294" i="2"/>
  <c r="E2294" i="2"/>
  <c r="D2294" i="2"/>
  <c r="K2294" i="2"/>
  <c r="H2294" i="2"/>
  <c r="G2294" i="2"/>
  <c r="J2294" i="2"/>
  <c r="A2295" i="2"/>
  <c r="C2295" i="2" s="1"/>
  <c r="B2294" i="2"/>
  <c r="V2295" i="2" l="1"/>
  <c r="T2295" i="2"/>
  <c r="U2295" i="2"/>
  <c r="S2295" i="2"/>
  <c r="R2295" i="2"/>
  <c r="Q2295" i="2"/>
  <c r="Y2295" i="2"/>
  <c r="P2295" i="2"/>
  <c r="X2295" i="2"/>
  <c r="W2295" i="2"/>
  <c r="O2295" i="2"/>
  <c r="P2288" i="1"/>
  <c r="AL2288" i="1" s="1"/>
  <c r="AM2288" i="1" s="1"/>
  <c r="N209" i="2" s="1"/>
  <c r="Y209" i="2" s="1"/>
  <c r="E2289" i="1"/>
  <c r="N2295" i="2"/>
  <c r="L2295" i="2"/>
  <c r="K2295" i="2"/>
  <c r="J2295" i="2"/>
  <c r="G2295" i="2"/>
  <c r="D2295" i="2"/>
  <c r="H2295" i="2"/>
  <c r="E2295" i="2"/>
  <c r="I2295" i="2"/>
  <c r="M2295" i="2"/>
  <c r="F2295" i="2"/>
  <c r="A2296" i="2"/>
  <c r="C2296" i="2" s="1"/>
  <c r="B2295" i="2"/>
  <c r="S2296" i="2" l="1"/>
  <c r="Y2296" i="2"/>
  <c r="R2296" i="2"/>
  <c r="Q2296" i="2"/>
  <c r="P2296" i="2"/>
  <c r="X2296" i="2"/>
  <c r="O2296" i="2"/>
  <c r="W2296" i="2"/>
  <c r="V2296" i="2"/>
  <c r="U2296" i="2"/>
  <c r="T2296" i="2"/>
  <c r="E2290" i="1"/>
  <c r="P2289" i="1"/>
  <c r="AL2289" i="1" s="1"/>
  <c r="AM2289" i="1" s="1"/>
  <c r="N210" i="2" s="1"/>
  <c r="Y210" i="2" s="1"/>
  <c r="N2296" i="2"/>
  <c r="J2296" i="2"/>
  <c r="I2296" i="2"/>
  <c r="H2296" i="2"/>
  <c r="E2296" i="2"/>
  <c r="K2296" i="2"/>
  <c r="F2296" i="2"/>
  <c r="L2296" i="2"/>
  <c r="D2296" i="2"/>
  <c r="M2296" i="2"/>
  <c r="G2296" i="2"/>
  <c r="A2297" i="2"/>
  <c r="C2297" i="2" s="1"/>
  <c r="B2296" i="2"/>
  <c r="P2297" i="2" l="1"/>
  <c r="X2297" i="2"/>
  <c r="O2297" i="2"/>
  <c r="W2297" i="2"/>
  <c r="V2297" i="2"/>
  <c r="U2297" i="2"/>
  <c r="T2297" i="2"/>
  <c r="S2297" i="2"/>
  <c r="R2297" i="2"/>
  <c r="Q2297" i="2"/>
  <c r="Y2297" i="2"/>
  <c r="P2290" i="1"/>
  <c r="AL2290" i="1" s="1"/>
  <c r="AM2290" i="1" s="1"/>
  <c r="N211" i="2" s="1"/>
  <c r="Y211" i="2" s="1"/>
  <c r="E2291" i="1"/>
  <c r="N2297" i="2"/>
  <c r="D2297" i="2"/>
  <c r="E2297" i="2"/>
  <c r="L2297" i="2"/>
  <c r="H2297" i="2"/>
  <c r="M2297" i="2"/>
  <c r="K2297" i="2"/>
  <c r="G2297" i="2"/>
  <c r="F2297" i="2"/>
  <c r="I2297" i="2"/>
  <c r="J2297" i="2"/>
  <c r="A2298" i="2"/>
  <c r="C2298" i="2" s="1"/>
  <c r="B2297" i="2"/>
  <c r="U2298" i="2" l="1"/>
  <c r="S2298" i="2"/>
  <c r="T2298" i="2"/>
  <c r="R2298" i="2"/>
  <c r="Q2298" i="2"/>
  <c r="Y2298" i="2"/>
  <c r="P2298" i="2"/>
  <c r="X2298" i="2"/>
  <c r="O2298" i="2"/>
  <c r="W2298" i="2"/>
  <c r="V2298" i="2"/>
  <c r="E2292" i="1"/>
  <c r="P2291" i="1"/>
  <c r="AL2291" i="1" s="1"/>
  <c r="AM2291" i="1" s="1"/>
  <c r="N212" i="2" s="1"/>
  <c r="Y212" i="2" s="1"/>
  <c r="N2298" i="2"/>
  <c r="K2298" i="2"/>
  <c r="J2298" i="2"/>
  <c r="M2298" i="2"/>
  <c r="L2298" i="2"/>
  <c r="I2298" i="2"/>
  <c r="F2298" i="2"/>
  <c r="E2298" i="2"/>
  <c r="D2298" i="2"/>
  <c r="H2298" i="2"/>
  <c r="G2298" i="2"/>
  <c r="A2299" i="2"/>
  <c r="C2299" i="2" s="1"/>
  <c r="B2298" i="2"/>
  <c r="R2299" i="2" l="1"/>
  <c r="X2299" i="2"/>
  <c r="Q2299" i="2"/>
  <c r="Y2299" i="2"/>
  <c r="P2299" i="2"/>
  <c r="O2299" i="2"/>
  <c r="W2299" i="2"/>
  <c r="V2299" i="2"/>
  <c r="U2299" i="2"/>
  <c r="T2299" i="2"/>
  <c r="S2299" i="2"/>
  <c r="E2293" i="1"/>
  <c r="P2292" i="1"/>
  <c r="AL2292" i="1" s="1"/>
  <c r="AM2292" i="1" s="1"/>
  <c r="N213" i="2" s="1"/>
  <c r="Y213" i="2" s="1"/>
  <c r="N2299" i="2"/>
  <c r="L2299" i="2"/>
  <c r="K2299" i="2"/>
  <c r="J2299" i="2"/>
  <c r="G2299" i="2"/>
  <c r="H2299" i="2"/>
  <c r="D2299" i="2"/>
  <c r="M2299" i="2"/>
  <c r="I2299" i="2"/>
  <c r="E2299" i="2"/>
  <c r="F2299" i="2"/>
  <c r="A2300" i="2"/>
  <c r="C2300" i="2" s="1"/>
  <c r="B2299" i="2"/>
  <c r="O2300" i="2" l="1"/>
  <c r="W2300" i="2"/>
  <c r="V2300" i="2"/>
  <c r="U2300" i="2"/>
  <c r="T2300" i="2"/>
  <c r="S2300" i="2"/>
  <c r="R2300" i="2"/>
  <c r="Q2300" i="2"/>
  <c r="Y2300" i="2"/>
  <c r="X2300" i="2"/>
  <c r="P2300" i="2"/>
  <c r="E2294" i="1"/>
  <c r="P2293" i="1"/>
  <c r="AL2293" i="1" s="1"/>
  <c r="AM2293" i="1" s="1"/>
  <c r="N214" i="2" s="1"/>
  <c r="Y214" i="2" s="1"/>
  <c r="N2300" i="2"/>
  <c r="G2300" i="2"/>
  <c r="M2300" i="2"/>
  <c r="J2300" i="2"/>
  <c r="I2300" i="2"/>
  <c r="H2300" i="2"/>
  <c r="E2300" i="2"/>
  <c r="D2300" i="2"/>
  <c r="L2300" i="2"/>
  <c r="F2300" i="2"/>
  <c r="K2300" i="2"/>
  <c r="A2301" i="2"/>
  <c r="C2301" i="2" s="1"/>
  <c r="B2300" i="2"/>
  <c r="T2301" i="2" l="1"/>
  <c r="R2301" i="2"/>
  <c r="S2301" i="2"/>
  <c r="Q2301" i="2"/>
  <c r="Y2301" i="2"/>
  <c r="P2301" i="2"/>
  <c r="X2301" i="2"/>
  <c r="O2301" i="2"/>
  <c r="W2301" i="2"/>
  <c r="V2301" i="2"/>
  <c r="U2301" i="2"/>
  <c r="E2295" i="1"/>
  <c r="P2294" i="1"/>
  <c r="AL2294" i="1" s="1"/>
  <c r="AM2294" i="1" s="1"/>
  <c r="N215" i="2" s="1"/>
  <c r="Y215" i="2" s="1"/>
  <c r="N2301" i="2"/>
  <c r="K2301" i="2"/>
  <c r="H2301" i="2"/>
  <c r="G2301" i="2"/>
  <c r="F2301" i="2"/>
  <c r="M2301" i="2"/>
  <c r="J2301" i="2"/>
  <c r="I2301" i="2"/>
  <c r="D2301" i="2"/>
  <c r="L2301" i="2"/>
  <c r="E2301" i="2"/>
  <c r="A2302" i="2"/>
  <c r="C2302" i="2" s="1"/>
  <c r="B2301" i="2"/>
  <c r="Q2302" i="2" l="1"/>
  <c r="Y2302" i="2"/>
  <c r="O2302" i="2"/>
  <c r="P2302" i="2"/>
  <c r="X2302" i="2"/>
  <c r="W2302" i="2"/>
  <c r="V2302" i="2"/>
  <c r="U2302" i="2"/>
  <c r="T2302" i="2"/>
  <c r="S2302" i="2"/>
  <c r="R2302" i="2"/>
  <c r="P2295" i="1"/>
  <c r="AL2295" i="1" s="1"/>
  <c r="AM2295" i="1" s="1"/>
  <c r="N216" i="2" s="1"/>
  <c r="Y216" i="2" s="1"/>
  <c r="E2296" i="1"/>
  <c r="N2302" i="2"/>
  <c r="F2302" i="2"/>
  <c r="E2302" i="2"/>
  <c r="D2302" i="2"/>
  <c r="M2302" i="2"/>
  <c r="L2302" i="2"/>
  <c r="I2302" i="2"/>
  <c r="H2302" i="2"/>
  <c r="G2302" i="2"/>
  <c r="K2302" i="2"/>
  <c r="J2302" i="2"/>
  <c r="A2303" i="2"/>
  <c r="C2303" i="2" s="1"/>
  <c r="B2302" i="2"/>
  <c r="V2303" i="2" l="1"/>
  <c r="T2303" i="2"/>
  <c r="U2303" i="2"/>
  <c r="S2303" i="2"/>
  <c r="R2303" i="2"/>
  <c r="Q2303" i="2"/>
  <c r="Y2303" i="2"/>
  <c r="P2303" i="2"/>
  <c r="X2303" i="2"/>
  <c r="O2303" i="2"/>
  <c r="W2303" i="2"/>
  <c r="E2297" i="1"/>
  <c r="P2296" i="1"/>
  <c r="AL2296" i="1" s="1"/>
  <c r="AM2296" i="1" s="1"/>
  <c r="N217" i="2" s="1"/>
  <c r="Y217" i="2" s="1"/>
  <c r="N2303" i="2"/>
  <c r="D2303" i="2"/>
  <c r="M2303" i="2"/>
  <c r="L2303" i="2"/>
  <c r="K2303" i="2"/>
  <c r="J2303" i="2"/>
  <c r="G2303" i="2"/>
  <c r="I2303" i="2"/>
  <c r="F2303" i="2"/>
  <c r="E2303" i="2"/>
  <c r="H2303" i="2"/>
  <c r="A2304" i="2"/>
  <c r="C2304" i="2" s="1"/>
  <c r="B2303" i="2"/>
  <c r="S2304" i="2" l="1"/>
  <c r="Q2304" i="2"/>
  <c r="R2304" i="2"/>
  <c r="Y2304" i="2"/>
  <c r="P2304" i="2"/>
  <c r="X2304" i="2"/>
  <c r="O2304" i="2"/>
  <c r="W2304" i="2"/>
  <c r="V2304" i="2"/>
  <c r="U2304" i="2"/>
  <c r="T2304" i="2"/>
  <c r="E2298" i="1"/>
  <c r="P2297" i="1"/>
  <c r="AL2297" i="1" s="1"/>
  <c r="AM2297" i="1" s="1"/>
  <c r="N218" i="2" s="1"/>
  <c r="Y218" i="2" s="1"/>
  <c r="N2304" i="2"/>
  <c r="K2304" i="2"/>
  <c r="D2304" i="2"/>
  <c r="E2304" i="2"/>
  <c r="M2304" i="2"/>
  <c r="G2304" i="2"/>
  <c r="I2304" i="2"/>
  <c r="L2304" i="2"/>
  <c r="F2304" i="2"/>
  <c r="J2304" i="2"/>
  <c r="H2304" i="2"/>
  <c r="A2305" i="2"/>
  <c r="C2305" i="2" s="1"/>
  <c r="B2304" i="2"/>
  <c r="P2305" i="2" l="1"/>
  <c r="X2305" i="2"/>
  <c r="V2305" i="2"/>
  <c r="O2305" i="2"/>
  <c r="W2305" i="2"/>
  <c r="U2305" i="2"/>
  <c r="T2305" i="2"/>
  <c r="S2305" i="2"/>
  <c r="Q2305" i="2"/>
  <c r="Y2305" i="2"/>
  <c r="R2305" i="2"/>
  <c r="E2299" i="1"/>
  <c r="P2298" i="1"/>
  <c r="AL2298" i="1" s="1"/>
  <c r="AM2298" i="1" s="1"/>
  <c r="N219" i="2" s="1"/>
  <c r="Y219" i="2" s="1"/>
  <c r="N2305" i="2"/>
  <c r="K2305" i="2"/>
  <c r="L2305" i="2"/>
  <c r="J2305" i="2"/>
  <c r="I2305" i="2"/>
  <c r="M2305" i="2"/>
  <c r="G2305" i="2"/>
  <c r="D2305" i="2"/>
  <c r="H2305" i="2"/>
  <c r="F2305" i="2"/>
  <c r="E2305" i="2"/>
  <c r="A2306" i="2"/>
  <c r="C2306" i="2" s="1"/>
  <c r="B2305" i="2"/>
  <c r="U2306" i="2" l="1"/>
  <c r="T2306" i="2"/>
  <c r="S2306" i="2"/>
  <c r="R2306" i="2"/>
  <c r="Q2306" i="2"/>
  <c r="Y2306" i="2"/>
  <c r="P2306" i="2"/>
  <c r="X2306" i="2"/>
  <c r="V2306" i="2"/>
  <c r="W2306" i="2"/>
  <c r="O2306" i="2"/>
  <c r="E2300" i="1"/>
  <c r="P2299" i="1"/>
  <c r="AL2299" i="1" s="1"/>
  <c r="AM2299" i="1" s="1"/>
  <c r="N220" i="2" s="1"/>
  <c r="Y220" i="2" s="1"/>
  <c r="N2306" i="2"/>
  <c r="M2306" i="2"/>
  <c r="L2306" i="2"/>
  <c r="I2306" i="2"/>
  <c r="J2306" i="2"/>
  <c r="F2306" i="2"/>
  <c r="E2306" i="2"/>
  <c r="D2306" i="2"/>
  <c r="G2306" i="2"/>
  <c r="K2306" i="2"/>
  <c r="H2306" i="2"/>
  <c r="A2307" i="2"/>
  <c r="C2307" i="2" s="1"/>
  <c r="B2306" i="2"/>
  <c r="R2307" i="2" l="1"/>
  <c r="P2307" i="2"/>
  <c r="Q2307" i="2"/>
  <c r="Y2307" i="2"/>
  <c r="X2307" i="2"/>
  <c r="O2307" i="2"/>
  <c r="W2307" i="2"/>
  <c r="V2307" i="2"/>
  <c r="U2307" i="2"/>
  <c r="T2307" i="2"/>
  <c r="S2307" i="2"/>
  <c r="E2301" i="1"/>
  <c r="P2300" i="1"/>
  <c r="AL2300" i="1" s="1"/>
  <c r="AM2300" i="1" s="1"/>
  <c r="N221" i="2" s="1"/>
  <c r="Y221" i="2" s="1"/>
  <c r="N2307" i="2"/>
  <c r="L2307" i="2"/>
  <c r="K2307" i="2"/>
  <c r="J2307" i="2"/>
  <c r="G2307" i="2"/>
  <c r="D2307" i="2"/>
  <c r="F2307" i="2"/>
  <c r="E2307" i="2"/>
  <c r="H2307" i="2"/>
  <c r="I2307" i="2"/>
  <c r="M2307" i="2"/>
  <c r="A2308" i="2"/>
  <c r="C2308" i="2" s="1"/>
  <c r="B2307" i="2"/>
  <c r="O2308" i="2" l="1"/>
  <c r="W2308" i="2"/>
  <c r="U2308" i="2"/>
  <c r="V2308" i="2"/>
  <c r="T2308" i="2"/>
  <c r="S2308" i="2"/>
  <c r="R2308" i="2"/>
  <c r="P2308" i="2"/>
  <c r="Y2308" i="2"/>
  <c r="X2308" i="2"/>
  <c r="Q2308" i="2"/>
  <c r="E2302" i="1"/>
  <c r="P2301" i="1"/>
  <c r="AL2301" i="1" s="1"/>
  <c r="AM2301" i="1" s="1"/>
  <c r="N222" i="2" s="1"/>
  <c r="Y222" i="2" s="1"/>
  <c r="N2308" i="2"/>
  <c r="J2308" i="2"/>
  <c r="I2308" i="2"/>
  <c r="H2308" i="2"/>
  <c r="E2308" i="2"/>
  <c r="F2308" i="2"/>
  <c r="M2308" i="2"/>
  <c r="G2308" i="2"/>
  <c r="D2308" i="2"/>
  <c r="L2308" i="2"/>
  <c r="K2308" i="2"/>
  <c r="A2309" i="2"/>
  <c r="C2309" i="2" s="1"/>
  <c r="B2308" i="2"/>
  <c r="T2309" i="2" l="1"/>
  <c r="S2309" i="2"/>
  <c r="R2309" i="2"/>
  <c r="Q2309" i="2"/>
  <c r="Y2309" i="2"/>
  <c r="P2309" i="2"/>
  <c r="X2309" i="2"/>
  <c r="O2309" i="2"/>
  <c r="W2309" i="2"/>
  <c r="V2309" i="2"/>
  <c r="U2309" i="2"/>
  <c r="E2303" i="1"/>
  <c r="P2302" i="1"/>
  <c r="AL2302" i="1" s="1"/>
  <c r="AM2302" i="1" s="1"/>
  <c r="N223" i="2" s="1"/>
  <c r="Y223" i="2" s="1"/>
  <c r="N2309" i="2"/>
  <c r="L2309" i="2"/>
  <c r="M2309" i="2"/>
  <c r="H2309" i="2"/>
  <c r="G2309" i="2"/>
  <c r="F2309" i="2"/>
  <c r="J2309" i="2"/>
  <c r="K2309" i="2"/>
  <c r="D2309" i="2"/>
  <c r="I2309" i="2"/>
  <c r="E2309" i="2"/>
  <c r="A2310" i="2"/>
  <c r="C2310" i="2" s="1"/>
  <c r="B2309" i="2"/>
  <c r="Q2310" i="2" l="1"/>
  <c r="Y2310" i="2"/>
  <c r="O2310" i="2"/>
  <c r="P2310" i="2"/>
  <c r="X2310" i="2"/>
  <c r="W2310" i="2"/>
  <c r="V2310" i="2"/>
  <c r="U2310" i="2"/>
  <c r="T2310" i="2"/>
  <c r="S2310" i="2"/>
  <c r="R2310" i="2"/>
  <c r="P2303" i="1"/>
  <c r="AL2303" i="1" s="1"/>
  <c r="AM2303" i="1" s="1"/>
  <c r="N224" i="2" s="1"/>
  <c r="Y224" i="2" s="1"/>
  <c r="E2304" i="1"/>
  <c r="N2310" i="2"/>
  <c r="D2310" i="2"/>
  <c r="J2310" i="2"/>
  <c r="M2310" i="2"/>
  <c r="L2310" i="2"/>
  <c r="I2310" i="2"/>
  <c r="K2310" i="2"/>
  <c r="F2310" i="2"/>
  <c r="E2310" i="2"/>
  <c r="G2310" i="2"/>
  <c r="H2310" i="2"/>
  <c r="A2311" i="2"/>
  <c r="C2311" i="2" s="1"/>
  <c r="B2310" i="2"/>
  <c r="V2311" i="2" l="1"/>
  <c r="T2311" i="2"/>
  <c r="U2311" i="2"/>
  <c r="S2311" i="2"/>
  <c r="R2311" i="2"/>
  <c r="Q2311" i="2"/>
  <c r="Y2311" i="2"/>
  <c r="O2311" i="2"/>
  <c r="X2311" i="2"/>
  <c r="W2311" i="2"/>
  <c r="P2311" i="2"/>
  <c r="E2305" i="1"/>
  <c r="P2304" i="1"/>
  <c r="AL2304" i="1" s="1"/>
  <c r="AM2304" i="1" s="1"/>
  <c r="N225" i="2" s="1"/>
  <c r="Y225" i="2" s="1"/>
  <c r="N2311" i="2"/>
  <c r="I2311" i="2"/>
  <c r="H2311" i="2"/>
  <c r="E2311" i="2"/>
  <c r="L2311" i="2"/>
  <c r="K2311" i="2"/>
  <c r="J2311" i="2"/>
  <c r="G2311" i="2"/>
  <c r="D2311" i="2"/>
  <c r="F2311" i="2"/>
  <c r="M2311" i="2"/>
  <c r="A2312" i="2"/>
  <c r="C2312" i="2" s="1"/>
  <c r="B2311" i="2"/>
  <c r="S2312" i="2" l="1"/>
  <c r="Y2312" i="2"/>
  <c r="R2312" i="2"/>
  <c r="Q2312" i="2"/>
  <c r="P2312" i="2"/>
  <c r="X2312" i="2"/>
  <c r="O2312" i="2"/>
  <c r="W2312" i="2"/>
  <c r="V2312" i="2"/>
  <c r="U2312" i="2"/>
  <c r="T2312" i="2"/>
  <c r="E2306" i="1"/>
  <c r="P2305" i="1"/>
  <c r="AL2305" i="1" s="1"/>
  <c r="AM2305" i="1" s="1"/>
  <c r="N226" i="2" s="1"/>
  <c r="Y226" i="2" s="1"/>
  <c r="N2312" i="2"/>
  <c r="M2312" i="2"/>
  <c r="J2312" i="2"/>
  <c r="I2312" i="2"/>
  <c r="H2312" i="2"/>
  <c r="E2312" i="2"/>
  <c r="G2312" i="2"/>
  <c r="F2312" i="2"/>
  <c r="L2312" i="2"/>
  <c r="D2312" i="2"/>
  <c r="K2312" i="2"/>
  <c r="A2313" i="2"/>
  <c r="C2313" i="2" s="1"/>
  <c r="B2312" i="2"/>
  <c r="P2313" i="2" l="1"/>
  <c r="X2313" i="2"/>
  <c r="O2313" i="2"/>
  <c r="W2313" i="2"/>
  <c r="V2313" i="2"/>
  <c r="U2313" i="2"/>
  <c r="T2313" i="2"/>
  <c r="S2313" i="2"/>
  <c r="Y2313" i="2"/>
  <c r="R2313" i="2"/>
  <c r="Q2313" i="2"/>
  <c r="E2307" i="1"/>
  <c r="P2306" i="1"/>
  <c r="AL2306" i="1" s="1"/>
  <c r="AM2306" i="1" s="1"/>
  <c r="N227" i="2" s="1"/>
  <c r="Y227" i="2" s="1"/>
  <c r="N2313" i="2"/>
  <c r="E2313" i="2"/>
  <c r="K2313" i="2"/>
  <c r="H2313" i="2"/>
  <c r="G2313" i="2"/>
  <c r="F2313" i="2"/>
  <c r="D2313" i="2"/>
  <c r="I2313" i="2"/>
  <c r="L2313" i="2"/>
  <c r="M2313" i="2"/>
  <c r="J2313" i="2"/>
  <c r="A2314" i="2"/>
  <c r="C2314" i="2" s="1"/>
  <c r="B2313" i="2"/>
  <c r="U2314" i="2" l="1"/>
  <c r="S2314" i="2"/>
  <c r="T2314" i="2"/>
  <c r="R2314" i="2"/>
  <c r="Q2314" i="2"/>
  <c r="Y2314" i="2"/>
  <c r="P2314" i="2"/>
  <c r="X2314" i="2"/>
  <c r="W2314" i="2"/>
  <c r="V2314" i="2"/>
  <c r="O2314" i="2"/>
  <c r="E2308" i="1"/>
  <c r="P2307" i="1"/>
  <c r="AL2307" i="1" s="1"/>
  <c r="AM2307" i="1" s="1"/>
  <c r="N228" i="2" s="1"/>
  <c r="Y228" i="2" s="1"/>
  <c r="N2314" i="2"/>
  <c r="M2314" i="2"/>
  <c r="L2314" i="2"/>
  <c r="I2314" i="2"/>
  <c r="F2314" i="2"/>
  <c r="E2314" i="2"/>
  <c r="D2314" i="2"/>
  <c r="K2314" i="2"/>
  <c r="H2314" i="2"/>
  <c r="J2314" i="2"/>
  <c r="G2314" i="2"/>
  <c r="A2315" i="2"/>
  <c r="C2315" i="2" s="1"/>
  <c r="B2314" i="2"/>
  <c r="R2315" i="2" l="1"/>
  <c r="X2315" i="2"/>
  <c r="Q2315" i="2"/>
  <c r="Y2315" i="2"/>
  <c r="P2315" i="2"/>
  <c r="O2315" i="2"/>
  <c r="W2315" i="2"/>
  <c r="V2315" i="2"/>
  <c r="U2315" i="2"/>
  <c r="S2315" i="2"/>
  <c r="T2315" i="2"/>
  <c r="E2309" i="1"/>
  <c r="P2308" i="1"/>
  <c r="AL2308" i="1" s="1"/>
  <c r="AM2308" i="1" s="1"/>
  <c r="N229" i="2" s="1"/>
  <c r="Y229" i="2" s="1"/>
  <c r="N2315" i="2"/>
  <c r="D2315" i="2"/>
  <c r="L2315" i="2"/>
  <c r="K2315" i="2"/>
  <c r="J2315" i="2"/>
  <c r="G2315" i="2"/>
  <c r="F2315" i="2"/>
  <c r="I2315" i="2"/>
  <c r="M2315" i="2"/>
  <c r="E2315" i="2"/>
  <c r="H2315" i="2"/>
  <c r="A2316" i="2"/>
  <c r="C2316" i="2" s="1"/>
  <c r="B2315" i="2"/>
  <c r="O2316" i="2" l="1"/>
  <c r="W2316" i="2"/>
  <c r="V2316" i="2"/>
  <c r="U2316" i="2"/>
  <c r="T2316" i="2"/>
  <c r="S2316" i="2"/>
  <c r="R2316" i="2"/>
  <c r="X2316" i="2"/>
  <c r="Q2316" i="2"/>
  <c r="P2316" i="2"/>
  <c r="Y2316" i="2"/>
  <c r="E2310" i="1"/>
  <c r="P2309" i="1"/>
  <c r="AL2309" i="1" s="1"/>
  <c r="AM2309" i="1" s="1"/>
  <c r="N230" i="2" s="1"/>
  <c r="Y230" i="2" s="1"/>
  <c r="N2316" i="2"/>
  <c r="F2316" i="2"/>
  <c r="L2316" i="2"/>
  <c r="K2316" i="2"/>
  <c r="G2316" i="2"/>
  <c r="J2316" i="2"/>
  <c r="I2316" i="2"/>
  <c r="H2316" i="2"/>
  <c r="E2316" i="2"/>
  <c r="D2316" i="2"/>
  <c r="M2316" i="2"/>
  <c r="A2317" i="2"/>
  <c r="C2317" i="2" s="1"/>
  <c r="B2316" i="2"/>
  <c r="T2317" i="2" l="1"/>
  <c r="R2317" i="2"/>
  <c r="S2317" i="2"/>
  <c r="Q2317" i="2"/>
  <c r="Y2317" i="2"/>
  <c r="P2317" i="2"/>
  <c r="X2317" i="2"/>
  <c r="O2317" i="2"/>
  <c r="W2317" i="2"/>
  <c r="V2317" i="2"/>
  <c r="U2317" i="2"/>
  <c r="E2311" i="1"/>
  <c r="P2310" i="1"/>
  <c r="AL2310" i="1" s="1"/>
  <c r="AM2310" i="1" s="1"/>
  <c r="N231" i="2" s="1"/>
  <c r="Y231" i="2" s="1"/>
  <c r="N2317" i="2"/>
  <c r="L2317" i="2"/>
  <c r="M2317" i="2"/>
  <c r="E2317" i="2"/>
  <c r="I2317" i="2"/>
  <c r="H2317" i="2"/>
  <c r="G2317" i="2"/>
  <c r="F2317" i="2"/>
  <c r="K2317" i="2"/>
  <c r="J2317" i="2"/>
  <c r="D2317" i="2"/>
  <c r="A2318" i="2"/>
  <c r="C2318" i="2" s="1"/>
  <c r="B2317" i="2"/>
  <c r="Q2318" i="2" l="1"/>
  <c r="Y2318" i="2"/>
  <c r="W2318" i="2"/>
  <c r="P2318" i="2"/>
  <c r="X2318" i="2"/>
  <c r="O2318" i="2"/>
  <c r="V2318" i="2"/>
  <c r="U2318" i="2"/>
  <c r="T2318" i="2"/>
  <c r="S2318" i="2"/>
  <c r="R2318" i="2"/>
  <c r="E2312" i="1"/>
  <c r="P2311" i="1"/>
  <c r="AL2311" i="1" s="1"/>
  <c r="AM2311" i="1" s="1"/>
  <c r="N232" i="2" s="1"/>
  <c r="Y232" i="2" s="1"/>
  <c r="N2318" i="2"/>
  <c r="K2318" i="2"/>
  <c r="M2318" i="2"/>
  <c r="F2318" i="2"/>
  <c r="E2318" i="2"/>
  <c r="H2318" i="2"/>
  <c r="G2318" i="2"/>
  <c r="I2318" i="2"/>
  <c r="L2318" i="2"/>
  <c r="J2318" i="2"/>
  <c r="D2318" i="2"/>
  <c r="A2319" i="2"/>
  <c r="C2319" i="2" s="1"/>
  <c r="B2318" i="2"/>
  <c r="V2319" i="2" l="1"/>
  <c r="U2319" i="2"/>
  <c r="T2319" i="2"/>
  <c r="S2319" i="2"/>
  <c r="R2319" i="2"/>
  <c r="Q2319" i="2"/>
  <c r="Y2319" i="2"/>
  <c r="W2319" i="2"/>
  <c r="P2319" i="2"/>
  <c r="O2319" i="2"/>
  <c r="X2319" i="2"/>
  <c r="E2313" i="1"/>
  <c r="P2312" i="1"/>
  <c r="AL2312" i="1" s="1"/>
  <c r="AM2312" i="1" s="1"/>
  <c r="N233" i="2" s="1"/>
  <c r="Y233" i="2" s="1"/>
  <c r="N2319" i="2"/>
  <c r="L2319" i="2"/>
  <c r="K2319" i="2"/>
  <c r="J2319" i="2"/>
  <c r="G2319" i="2"/>
  <c r="H2319" i="2"/>
  <c r="E2319" i="2"/>
  <c r="M2319" i="2"/>
  <c r="I2319" i="2"/>
  <c r="D2319" i="2"/>
  <c r="F2319" i="2"/>
  <c r="A2320" i="2"/>
  <c r="C2320" i="2" s="1"/>
  <c r="B2319" i="2"/>
  <c r="S2320" i="2" l="1"/>
  <c r="Y2320" i="2"/>
  <c r="R2320" i="2"/>
  <c r="Q2320" i="2"/>
  <c r="P2320" i="2"/>
  <c r="X2320" i="2"/>
  <c r="O2320" i="2"/>
  <c r="W2320" i="2"/>
  <c r="V2320" i="2"/>
  <c r="U2320" i="2"/>
  <c r="T2320" i="2"/>
  <c r="E2314" i="1"/>
  <c r="P2313" i="1"/>
  <c r="AL2313" i="1" s="1"/>
  <c r="AM2313" i="1" s="1"/>
  <c r="N234" i="2" s="1"/>
  <c r="Y234" i="2" s="1"/>
  <c r="N2320" i="2"/>
  <c r="M2320" i="2"/>
  <c r="J2320" i="2"/>
  <c r="I2320" i="2"/>
  <c r="H2320" i="2"/>
  <c r="E2320" i="2"/>
  <c r="D2320" i="2"/>
  <c r="K2320" i="2"/>
  <c r="L2320" i="2"/>
  <c r="F2320" i="2"/>
  <c r="G2320" i="2"/>
  <c r="A2321" i="2"/>
  <c r="C2321" i="2" s="1"/>
  <c r="B2320" i="2"/>
  <c r="P2321" i="2" l="1"/>
  <c r="X2321" i="2"/>
  <c r="O2321" i="2"/>
  <c r="W2321" i="2"/>
  <c r="V2321" i="2"/>
  <c r="U2321" i="2"/>
  <c r="T2321" i="2"/>
  <c r="S2321" i="2"/>
  <c r="R2321" i="2"/>
  <c r="Y2321" i="2"/>
  <c r="Q2321" i="2"/>
  <c r="E2315" i="1"/>
  <c r="P2314" i="1"/>
  <c r="AL2314" i="1" s="1"/>
  <c r="AM2314" i="1" s="1"/>
  <c r="N235" i="2" s="1"/>
  <c r="Y235" i="2" s="1"/>
  <c r="N2321" i="2"/>
  <c r="H2321" i="2"/>
  <c r="G2321" i="2"/>
  <c r="F2321" i="2"/>
  <c r="M2321" i="2"/>
  <c r="D2321" i="2"/>
  <c r="K2321" i="2"/>
  <c r="E2321" i="2"/>
  <c r="L2321" i="2"/>
  <c r="J2321" i="2"/>
  <c r="I2321" i="2"/>
  <c r="A2322" i="2"/>
  <c r="C2322" i="2" s="1"/>
  <c r="B2321" i="2"/>
  <c r="U2322" i="2" l="1"/>
  <c r="S2322" i="2"/>
  <c r="T2322" i="2"/>
  <c r="R2322" i="2"/>
  <c r="Q2322" i="2"/>
  <c r="Y2322" i="2"/>
  <c r="P2322" i="2"/>
  <c r="X2322" i="2"/>
  <c r="V2322" i="2"/>
  <c r="O2322" i="2"/>
  <c r="W2322" i="2"/>
  <c r="E2316" i="1"/>
  <c r="P2315" i="1"/>
  <c r="AL2315" i="1" s="1"/>
  <c r="AM2315" i="1" s="1"/>
  <c r="N236" i="2" s="1"/>
  <c r="Y236" i="2" s="1"/>
  <c r="N2322" i="2"/>
  <c r="J2322" i="2"/>
  <c r="K2322" i="2"/>
  <c r="G2322" i="2"/>
  <c r="F2322" i="2"/>
  <c r="E2322" i="2"/>
  <c r="D2322" i="2"/>
  <c r="M2322" i="2"/>
  <c r="I2322" i="2"/>
  <c r="L2322" i="2"/>
  <c r="H2322" i="2"/>
  <c r="A2323" i="2"/>
  <c r="C2323" i="2" s="1"/>
  <c r="B2322" i="2"/>
  <c r="R2323" i="2" l="1"/>
  <c r="X2323" i="2"/>
  <c r="Q2323" i="2"/>
  <c r="Y2323" i="2"/>
  <c r="P2323" i="2"/>
  <c r="O2323" i="2"/>
  <c r="W2323" i="2"/>
  <c r="V2323" i="2"/>
  <c r="U2323" i="2"/>
  <c r="T2323" i="2"/>
  <c r="S2323" i="2"/>
  <c r="E2317" i="1"/>
  <c r="P2316" i="1"/>
  <c r="AL2316" i="1" s="1"/>
  <c r="AM2316" i="1" s="1"/>
  <c r="N237" i="2" s="1"/>
  <c r="Y237" i="2" s="1"/>
  <c r="N2323" i="2"/>
  <c r="I2323" i="2"/>
  <c r="M2323" i="2"/>
  <c r="H2323" i="2"/>
  <c r="L2323" i="2"/>
  <c r="K2323" i="2"/>
  <c r="J2323" i="2"/>
  <c r="G2323" i="2"/>
  <c r="D2323" i="2"/>
  <c r="E2323" i="2"/>
  <c r="F2323" i="2"/>
  <c r="A2324" i="2"/>
  <c r="C2324" i="2" s="1"/>
  <c r="B2323" i="2"/>
  <c r="O2324" i="2" l="1"/>
  <c r="W2324" i="2"/>
  <c r="U2324" i="2"/>
  <c r="V2324" i="2"/>
  <c r="T2324" i="2"/>
  <c r="S2324" i="2"/>
  <c r="R2324" i="2"/>
  <c r="Y2324" i="2"/>
  <c r="P2324" i="2"/>
  <c r="X2324" i="2"/>
  <c r="Q2324" i="2"/>
  <c r="E2318" i="1"/>
  <c r="P2317" i="1"/>
  <c r="AL2317" i="1" s="1"/>
  <c r="AM2317" i="1" s="1"/>
  <c r="N238" i="2" s="1"/>
  <c r="Y238" i="2" s="1"/>
  <c r="N2324" i="2"/>
  <c r="G2324" i="2"/>
  <c r="F2324" i="2"/>
  <c r="M2324" i="2"/>
  <c r="J2324" i="2"/>
  <c r="I2324" i="2"/>
  <c r="H2324" i="2"/>
  <c r="E2324" i="2"/>
  <c r="D2324" i="2"/>
  <c r="L2324" i="2"/>
  <c r="K2324" i="2"/>
  <c r="A2325" i="2"/>
  <c r="C2325" i="2" s="1"/>
  <c r="B2324" i="2"/>
  <c r="T2325" i="2" l="1"/>
  <c r="S2325" i="2"/>
  <c r="R2325" i="2"/>
  <c r="Q2325" i="2"/>
  <c r="Y2325" i="2"/>
  <c r="P2325" i="2"/>
  <c r="X2325" i="2"/>
  <c r="O2325" i="2"/>
  <c r="W2325" i="2"/>
  <c r="U2325" i="2"/>
  <c r="V2325" i="2"/>
  <c r="E2319" i="1"/>
  <c r="P2318" i="1"/>
  <c r="AL2318" i="1" s="1"/>
  <c r="AM2318" i="1" s="1"/>
  <c r="N239" i="2" s="1"/>
  <c r="Y239" i="2" s="1"/>
  <c r="N2325" i="2"/>
  <c r="M2325" i="2"/>
  <c r="K2325" i="2"/>
  <c r="E2325" i="2"/>
  <c r="H2325" i="2"/>
  <c r="G2325" i="2"/>
  <c r="F2325" i="2"/>
  <c r="I2325" i="2"/>
  <c r="D2325" i="2"/>
  <c r="J2325" i="2"/>
  <c r="L2325" i="2"/>
  <c r="A2326" i="2"/>
  <c r="C2326" i="2" s="1"/>
  <c r="B2325" i="2"/>
  <c r="Q2326" i="2" l="1"/>
  <c r="Y2326" i="2"/>
  <c r="O2326" i="2"/>
  <c r="P2326" i="2"/>
  <c r="X2326" i="2"/>
  <c r="W2326" i="2"/>
  <c r="V2326" i="2"/>
  <c r="U2326" i="2"/>
  <c r="T2326" i="2"/>
  <c r="S2326" i="2"/>
  <c r="R2326" i="2"/>
  <c r="P2319" i="1"/>
  <c r="AL2319" i="1" s="1"/>
  <c r="AM2319" i="1" s="1"/>
  <c r="N240" i="2" s="1"/>
  <c r="Y240" i="2" s="1"/>
  <c r="E2320" i="1"/>
  <c r="N2326" i="2"/>
  <c r="M2326" i="2"/>
  <c r="L2326" i="2"/>
  <c r="I2326" i="2"/>
  <c r="F2326" i="2"/>
  <c r="E2326" i="2"/>
  <c r="D2326" i="2"/>
  <c r="H2326" i="2"/>
  <c r="G2326" i="2"/>
  <c r="J2326" i="2"/>
  <c r="K2326" i="2"/>
  <c r="A2327" i="2"/>
  <c r="C2327" i="2" s="1"/>
  <c r="B2326" i="2"/>
  <c r="V2327" i="2" l="1"/>
  <c r="T2327" i="2"/>
  <c r="U2327" i="2"/>
  <c r="S2327" i="2"/>
  <c r="Q2327" i="2"/>
  <c r="Y2327" i="2"/>
  <c r="X2327" i="2"/>
  <c r="P2327" i="2"/>
  <c r="O2327" i="2"/>
  <c r="W2327" i="2"/>
  <c r="R2327" i="2"/>
  <c r="P2320" i="1"/>
  <c r="AL2320" i="1" s="1"/>
  <c r="AM2320" i="1" s="1"/>
  <c r="N241" i="2" s="1"/>
  <c r="Y241" i="2" s="1"/>
  <c r="E2321" i="1"/>
  <c r="N2327" i="2"/>
  <c r="L2327" i="2"/>
  <c r="K2327" i="2"/>
  <c r="J2327" i="2"/>
  <c r="G2327" i="2"/>
  <c r="D2327" i="2"/>
  <c r="E2327" i="2"/>
  <c r="I2327" i="2"/>
  <c r="F2327" i="2"/>
  <c r="M2327" i="2"/>
  <c r="H2327" i="2"/>
  <c r="A2328" i="2"/>
  <c r="C2328" i="2" s="1"/>
  <c r="B2327" i="2"/>
  <c r="S2328" i="2" l="1"/>
  <c r="Y2328" i="2"/>
  <c r="R2328" i="2"/>
  <c r="Q2328" i="2"/>
  <c r="P2328" i="2"/>
  <c r="X2328" i="2"/>
  <c r="V2328" i="2"/>
  <c r="W2328" i="2"/>
  <c r="U2328" i="2"/>
  <c r="T2328" i="2"/>
  <c r="O2328" i="2"/>
  <c r="E2322" i="1"/>
  <c r="P2321" i="1"/>
  <c r="AL2321" i="1" s="1"/>
  <c r="AM2321" i="1" s="1"/>
  <c r="N242" i="2" s="1"/>
  <c r="Y242" i="2" s="1"/>
  <c r="N2328" i="2"/>
  <c r="K2328" i="2"/>
  <c r="J2328" i="2"/>
  <c r="I2328" i="2"/>
  <c r="H2328" i="2"/>
  <c r="E2328" i="2"/>
  <c r="G2328" i="2"/>
  <c r="D2328" i="2"/>
  <c r="M2328" i="2"/>
  <c r="L2328" i="2"/>
  <c r="F2328" i="2"/>
  <c r="A2329" i="2"/>
  <c r="C2329" i="2" s="1"/>
  <c r="B2328" i="2"/>
  <c r="P2329" i="2" l="1"/>
  <c r="X2329" i="2"/>
  <c r="O2329" i="2"/>
  <c r="W2329" i="2"/>
  <c r="V2329" i="2"/>
  <c r="U2329" i="2"/>
  <c r="S2329" i="2"/>
  <c r="Y2329" i="2"/>
  <c r="T2329" i="2"/>
  <c r="Q2329" i="2"/>
  <c r="R2329" i="2"/>
  <c r="P2322" i="1"/>
  <c r="AL2322" i="1" s="1"/>
  <c r="AM2322" i="1" s="1"/>
  <c r="N243" i="2" s="1"/>
  <c r="Y243" i="2" s="1"/>
  <c r="E2323" i="1"/>
  <c r="N2329" i="2"/>
  <c r="M2329" i="2"/>
  <c r="J2329" i="2"/>
  <c r="I2329" i="2"/>
  <c r="H2329" i="2"/>
  <c r="G2329" i="2"/>
  <c r="F2329" i="2"/>
  <c r="E2329" i="2"/>
  <c r="D2329" i="2"/>
  <c r="L2329" i="2"/>
  <c r="K2329" i="2"/>
  <c r="A2330" i="2"/>
  <c r="C2330" i="2" s="1"/>
  <c r="B2329" i="2"/>
  <c r="U2330" i="2" l="1"/>
  <c r="S2330" i="2"/>
  <c r="T2330" i="2"/>
  <c r="R2330" i="2"/>
  <c r="P2330" i="2"/>
  <c r="X2330" i="2"/>
  <c r="Y2330" i="2"/>
  <c r="W2330" i="2"/>
  <c r="V2330" i="2"/>
  <c r="Q2330" i="2"/>
  <c r="O2330" i="2"/>
  <c r="E2324" i="1"/>
  <c r="P2323" i="1"/>
  <c r="AL2323" i="1" s="1"/>
  <c r="AM2323" i="1" s="1"/>
  <c r="N244" i="2" s="1"/>
  <c r="Y244" i="2" s="1"/>
  <c r="N2330" i="2"/>
  <c r="L2330" i="2"/>
  <c r="J2330" i="2"/>
  <c r="M2330" i="2"/>
  <c r="G2330" i="2"/>
  <c r="F2330" i="2"/>
  <c r="E2330" i="2"/>
  <c r="D2330" i="2"/>
  <c r="I2330" i="2"/>
  <c r="K2330" i="2"/>
  <c r="H2330" i="2"/>
  <c r="A2331" i="2"/>
  <c r="C2331" i="2" s="1"/>
  <c r="B2330" i="2"/>
  <c r="R2331" i="2" l="1"/>
  <c r="P2331" i="2"/>
  <c r="Q2331" i="2"/>
  <c r="Y2331" i="2"/>
  <c r="X2331" i="2"/>
  <c r="O2331" i="2"/>
  <c r="W2331" i="2"/>
  <c r="U2331" i="2"/>
  <c r="V2331" i="2"/>
  <c r="T2331" i="2"/>
  <c r="S2331" i="2"/>
  <c r="E2325" i="1"/>
  <c r="P2324" i="1"/>
  <c r="AL2324" i="1" s="1"/>
  <c r="AM2324" i="1" s="1"/>
  <c r="N245" i="2" s="1"/>
  <c r="Y245" i="2" s="1"/>
  <c r="N2331" i="2"/>
  <c r="M2331" i="2"/>
  <c r="I2331" i="2"/>
  <c r="J2331" i="2"/>
  <c r="F2331" i="2"/>
  <c r="E2331" i="2"/>
  <c r="K2331" i="2"/>
  <c r="H2331" i="2"/>
  <c r="G2331" i="2"/>
  <c r="D2331" i="2"/>
  <c r="L2331" i="2"/>
  <c r="A2332" i="2"/>
  <c r="C2332" i="2" s="1"/>
  <c r="B2331" i="2"/>
  <c r="O2332" i="2" l="1"/>
  <c r="W2332" i="2"/>
  <c r="V2332" i="2"/>
  <c r="U2332" i="2"/>
  <c r="T2332" i="2"/>
  <c r="R2332" i="2"/>
  <c r="Y2332" i="2"/>
  <c r="X2332" i="2"/>
  <c r="S2332" i="2"/>
  <c r="Q2332" i="2"/>
  <c r="P2332" i="2"/>
  <c r="E2326" i="1"/>
  <c r="P2325" i="1"/>
  <c r="AL2325" i="1" s="1"/>
  <c r="AM2325" i="1" s="1"/>
  <c r="N246" i="2" s="1"/>
  <c r="Y246" i="2" s="1"/>
  <c r="N2332" i="2"/>
  <c r="M2332" i="2"/>
  <c r="J2332" i="2"/>
  <c r="I2332" i="2"/>
  <c r="H2332" i="2"/>
  <c r="E2332" i="2"/>
  <c r="F2332" i="2"/>
  <c r="L2332" i="2"/>
  <c r="K2332" i="2"/>
  <c r="G2332" i="2"/>
  <c r="D2332" i="2"/>
  <c r="A2333" i="2"/>
  <c r="C2333" i="2" s="1"/>
  <c r="B2332" i="2"/>
  <c r="T2333" i="2" l="1"/>
  <c r="R2333" i="2"/>
  <c r="S2333" i="2"/>
  <c r="Q2333" i="2"/>
  <c r="Y2333" i="2"/>
  <c r="O2333" i="2"/>
  <c r="W2333" i="2"/>
  <c r="V2333" i="2"/>
  <c r="U2333" i="2"/>
  <c r="P2333" i="2"/>
  <c r="X2333" i="2"/>
  <c r="E2327" i="1"/>
  <c r="P2326" i="1"/>
  <c r="AL2326" i="1" s="1"/>
  <c r="AM2326" i="1" s="1"/>
  <c r="N247" i="2" s="1"/>
  <c r="Y247" i="2" s="1"/>
  <c r="N2333" i="2"/>
  <c r="K2333" i="2"/>
  <c r="H2333" i="2"/>
  <c r="G2333" i="2"/>
  <c r="F2333" i="2"/>
  <c r="L2333" i="2"/>
  <c r="E2333" i="2"/>
  <c r="I2333" i="2"/>
  <c r="J2333" i="2"/>
  <c r="D2333" i="2"/>
  <c r="M2333" i="2"/>
  <c r="A2334" i="2"/>
  <c r="C2334" i="2" s="1"/>
  <c r="B2333" i="2"/>
  <c r="Q2334" i="2" l="1"/>
  <c r="Y2334" i="2"/>
  <c r="W2334" i="2"/>
  <c r="P2334" i="2"/>
  <c r="X2334" i="2"/>
  <c r="O2334" i="2"/>
  <c r="V2334" i="2"/>
  <c r="T2334" i="2"/>
  <c r="U2334" i="2"/>
  <c r="S2334" i="2"/>
  <c r="R2334" i="2"/>
  <c r="P2327" i="1"/>
  <c r="AL2327" i="1" s="1"/>
  <c r="AM2327" i="1" s="1"/>
  <c r="N248" i="2" s="1"/>
  <c r="Y248" i="2" s="1"/>
  <c r="E2328" i="1"/>
  <c r="N2334" i="2"/>
  <c r="F2334" i="2"/>
  <c r="E2334" i="2"/>
  <c r="D2334" i="2"/>
  <c r="K2334" i="2"/>
  <c r="M2334" i="2"/>
  <c r="L2334" i="2"/>
  <c r="I2334" i="2"/>
  <c r="J2334" i="2"/>
  <c r="H2334" i="2"/>
  <c r="G2334" i="2"/>
  <c r="A2335" i="2"/>
  <c r="C2335" i="2" s="1"/>
  <c r="B2334" i="2"/>
  <c r="V2335" i="2" l="1"/>
  <c r="U2335" i="2"/>
  <c r="T2335" i="2"/>
  <c r="S2335" i="2"/>
  <c r="Q2335" i="2"/>
  <c r="Y2335" i="2"/>
  <c r="W2335" i="2"/>
  <c r="R2335" i="2"/>
  <c r="O2335" i="2"/>
  <c r="P2335" i="2"/>
  <c r="X2335" i="2"/>
  <c r="E2329" i="1"/>
  <c r="P2328" i="1"/>
  <c r="AL2328" i="1" s="1"/>
  <c r="AM2328" i="1" s="1"/>
  <c r="N249" i="2" s="1"/>
  <c r="Y249" i="2" s="1"/>
  <c r="N2335" i="2"/>
  <c r="H2335" i="2"/>
  <c r="I2335" i="2"/>
  <c r="D2335" i="2"/>
  <c r="L2335" i="2"/>
  <c r="K2335" i="2"/>
  <c r="F2335" i="2"/>
  <c r="G2335" i="2"/>
  <c r="J2335" i="2"/>
  <c r="M2335" i="2"/>
  <c r="E2335" i="2"/>
  <c r="A2336" i="2"/>
  <c r="C2336" i="2" s="1"/>
  <c r="B2335" i="2"/>
  <c r="S2336" i="2" l="1"/>
  <c r="Q2336" i="2"/>
  <c r="R2336" i="2"/>
  <c r="Y2336" i="2"/>
  <c r="P2336" i="2"/>
  <c r="X2336" i="2"/>
  <c r="V2336" i="2"/>
  <c r="U2336" i="2"/>
  <c r="W2336" i="2"/>
  <c r="T2336" i="2"/>
  <c r="O2336" i="2"/>
  <c r="E2330" i="1"/>
  <c r="P2329" i="1"/>
  <c r="AL2329" i="1" s="1"/>
  <c r="AM2329" i="1" s="1"/>
  <c r="N250" i="2" s="1"/>
  <c r="Y250" i="2" s="1"/>
  <c r="N2336" i="2"/>
  <c r="G2336" i="2"/>
  <c r="K2336" i="2"/>
  <c r="M2336" i="2"/>
  <c r="F2336" i="2"/>
  <c r="J2336" i="2"/>
  <c r="I2336" i="2"/>
  <c r="H2336" i="2"/>
  <c r="E2336" i="2"/>
  <c r="L2336" i="2"/>
  <c r="D2336" i="2"/>
  <c r="A2337" i="2"/>
  <c r="C2337" i="2" s="1"/>
  <c r="B2336" i="2"/>
  <c r="P2337" i="2" l="1"/>
  <c r="X2337" i="2"/>
  <c r="V2337" i="2"/>
  <c r="O2337" i="2"/>
  <c r="W2337" i="2"/>
  <c r="U2337" i="2"/>
  <c r="S2337" i="2"/>
  <c r="T2337" i="2"/>
  <c r="R2337" i="2"/>
  <c r="Q2337" i="2"/>
  <c r="Y2337" i="2"/>
  <c r="E2331" i="1"/>
  <c r="P2330" i="1"/>
  <c r="AL2330" i="1" s="1"/>
  <c r="AM2330" i="1" s="1"/>
  <c r="N251" i="2" s="1"/>
  <c r="Y251" i="2" s="1"/>
  <c r="N2337" i="2"/>
  <c r="E2337" i="2"/>
  <c r="M2337" i="2"/>
  <c r="D2337" i="2"/>
  <c r="K2337" i="2"/>
  <c r="L2337" i="2"/>
  <c r="H2337" i="2"/>
  <c r="G2337" i="2"/>
  <c r="F2337" i="2"/>
  <c r="J2337" i="2"/>
  <c r="I2337" i="2"/>
  <c r="A2338" i="2"/>
  <c r="C2338" i="2" s="1"/>
  <c r="B2337" i="2"/>
  <c r="U2338" i="2" l="1"/>
  <c r="T2338" i="2"/>
  <c r="S2338" i="2"/>
  <c r="R2338" i="2"/>
  <c r="P2338" i="2"/>
  <c r="X2338" i="2"/>
  <c r="W2338" i="2"/>
  <c r="Y2338" i="2"/>
  <c r="V2338" i="2"/>
  <c r="Q2338" i="2"/>
  <c r="O2338" i="2"/>
  <c r="E2332" i="1"/>
  <c r="P2331" i="1"/>
  <c r="AL2331" i="1" s="1"/>
  <c r="AM2331" i="1" s="1"/>
  <c r="N252" i="2" s="1"/>
  <c r="Y252" i="2" s="1"/>
  <c r="N2338" i="2"/>
  <c r="K2338" i="2"/>
  <c r="M2338" i="2"/>
  <c r="L2338" i="2"/>
  <c r="I2338" i="2"/>
  <c r="F2338" i="2"/>
  <c r="E2338" i="2"/>
  <c r="D2338" i="2"/>
  <c r="H2338" i="2"/>
  <c r="J2338" i="2"/>
  <c r="G2338" i="2"/>
  <c r="A2339" i="2"/>
  <c r="C2339" i="2" s="1"/>
  <c r="B2338" i="2"/>
  <c r="R2339" i="2" l="1"/>
  <c r="P2339" i="2"/>
  <c r="X2339" i="2"/>
  <c r="Q2339" i="2"/>
  <c r="Y2339" i="2"/>
  <c r="O2339" i="2"/>
  <c r="W2339" i="2"/>
  <c r="U2339" i="2"/>
  <c r="T2339" i="2"/>
  <c r="S2339" i="2"/>
  <c r="V2339" i="2"/>
  <c r="E2333" i="1"/>
  <c r="P2332" i="1"/>
  <c r="AL2332" i="1" s="1"/>
  <c r="AM2332" i="1" s="1"/>
  <c r="N253" i="2" s="1"/>
  <c r="Y253" i="2" s="1"/>
  <c r="N2339" i="2"/>
  <c r="L2339" i="2"/>
  <c r="K2339" i="2"/>
  <c r="J2339" i="2"/>
  <c r="G2339" i="2"/>
  <c r="D2339" i="2"/>
  <c r="F2339" i="2"/>
  <c r="E2339" i="2"/>
  <c r="I2339" i="2"/>
  <c r="H2339" i="2"/>
  <c r="M2339" i="2"/>
  <c r="A2340" i="2"/>
  <c r="C2340" i="2" s="1"/>
  <c r="B2339" i="2"/>
  <c r="O2340" i="2" l="1"/>
  <c r="W2340" i="2"/>
  <c r="V2340" i="2"/>
  <c r="U2340" i="2"/>
  <c r="T2340" i="2"/>
  <c r="R2340" i="2"/>
  <c r="X2340" i="2"/>
  <c r="S2340" i="2"/>
  <c r="Y2340" i="2"/>
  <c r="Q2340" i="2"/>
  <c r="P2340" i="2"/>
  <c r="E2334" i="1"/>
  <c r="P2333" i="1"/>
  <c r="AL2333" i="1" s="1"/>
  <c r="AM2333" i="1" s="1"/>
  <c r="N254" i="2" s="1"/>
  <c r="Y254" i="2" s="1"/>
  <c r="N2340" i="2"/>
  <c r="J2340" i="2"/>
  <c r="I2340" i="2"/>
  <c r="H2340" i="2"/>
  <c r="E2340" i="2"/>
  <c r="M2340" i="2"/>
  <c r="G2340" i="2"/>
  <c r="D2340" i="2"/>
  <c r="F2340" i="2"/>
  <c r="K2340" i="2"/>
  <c r="L2340" i="2"/>
  <c r="A2341" i="2"/>
  <c r="C2341" i="2" s="1"/>
  <c r="B2340" i="2"/>
  <c r="T2341" i="2" l="1"/>
  <c r="R2341" i="2"/>
  <c r="S2341" i="2"/>
  <c r="Q2341" i="2"/>
  <c r="Y2341" i="2"/>
  <c r="O2341" i="2"/>
  <c r="W2341" i="2"/>
  <c r="U2341" i="2"/>
  <c r="P2341" i="2"/>
  <c r="X2341" i="2"/>
  <c r="V2341" i="2"/>
  <c r="E2335" i="1"/>
  <c r="P2334" i="1"/>
  <c r="AL2334" i="1" s="1"/>
  <c r="AM2334" i="1" s="1"/>
  <c r="N255" i="2" s="1"/>
  <c r="Y255" i="2" s="1"/>
  <c r="N2341" i="2"/>
  <c r="H2341" i="2"/>
  <c r="G2341" i="2"/>
  <c r="F2341" i="2"/>
  <c r="L2341" i="2"/>
  <c r="E2341" i="2"/>
  <c r="M2341" i="2"/>
  <c r="I2341" i="2"/>
  <c r="K2341" i="2"/>
  <c r="J2341" i="2"/>
  <c r="D2341" i="2"/>
  <c r="A2342" i="2"/>
  <c r="C2342" i="2" s="1"/>
  <c r="B2341" i="2"/>
  <c r="Q2342" i="2" l="1"/>
  <c r="Y2342" i="2"/>
  <c r="W2342" i="2"/>
  <c r="P2342" i="2"/>
  <c r="X2342" i="2"/>
  <c r="O2342" i="2"/>
  <c r="V2342" i="2"/>
  <c r="T2342" i="2"/>
  <c r="S2342" i="2"/>
  <c r="U2342" i="2"/>
  <c r="R2342" i="2"/>
  <c r="P2335" i="1"/>
  <c r="AL2335" i="1" s="1"/>
  <c r="AM2335" i="1" s="1"/>
  <c r="N256" i="2" s="1"/>
  <c r="Y256" i="2" s="1"/>
  <c r="E2336" i="1"/>
  <c r="N2342" i="2"/>
  <c r="H2342" i="2"/>
  <c r="G2342" i="2"/>
  <c r="F2342" i="2"/>
  <c r="E2342" i="2"/>
  <c r="D2342" i="2"/>
  <c r="M2342" i="2"/>
  <c r="L2342" i="2"/>
  <c r="I2342" i="2"/>
  <c r="K2342" i="2"/>
  <c r="J2342" i="2"/>
  <c r="A2343" i="2"/>
  <c r="C2343" i="2" s="1"/>
  <c r="B2342" i="2"/>
  <c r="V2343" i="2" l="1"/>
  <c r="U2343" i="2"/>
  <c r="T2343" i="2"/>
  <c r="S2343" i="2"/>
  <c r="Q2343" i="2"/>
  <c r="Y2343" i="2"/>
  <c r="R2343" i="2"/>
  <c r="P2343" i="2"/>
  <c r="O2343" i="2"/>
  <c r="X2343" i="2"/>
  <c r="W2343" i="2"/>
  <c r="E2337" i="1"/>
  <c r="P2336" i="1"/>
  <c r="AL2336" i="1" s="1"/>
  <c r="AM2336" i="1" s="1"/>
  <c r="N257" i="2" s="1"/>
  <c r="Y257" i="2" s="1"/>
  <c r="N2343" i="2"/>
  <c r="H2343" i="2"/>
  <c r="M2343" i="2"/>
  <c r="L2343" i="2"/>
  <c r="K2343" i="2"/>
  <c r="J2343" i="2"/>
  <c r="I2343" i="2"/>
  <c r="E2343" i="2"/>
  <c r="D2343" i="2"/>
  <c r="G2343" i="2"/>
  <c r="F2343" i="2"/>
  <c r="A2344" i="2"/>
  <c r="C2344" i="2" s="1"/>
  <c r="B2343" i="2"/>
  <c r="S2344" i="2" l="1"/>
  <c r="Y2344" i="2"/>
  <c r="R2344" i="2"/>
  <c r="Q2344" i="2"/>
  <c r="P2344" i="2"/>
  <c r="X2344" i="2"/>
  <c r="V2344" i="2"/>
  <c r="U2344" i="2"/>
  <c r="W2344" i="2"/>
  <c r="T2344" i="2"/>
  <c r="O2344" i="2"/>
  <c r="E2338" i="1"/>
  <c r="P2337" i="1"/>
  <c r="AL2337" i="1" s="1"/>
  <c r="AM2337" i="1" s="1"/>
  <c r="N258" i="2" s="1"/>
  <c r="Y258" i="2" s="1"/>
  <c r="N2344" i="2"/>
  <c r="M2344" i="2"/>
  <c r="D2344" i="2"/>
  <c r="H2344" i="2"/>
  <c r="J2344" i="2"/>
  <c r="K2344" i="2"/>
  <c r="I2344" i="2"/>
  <c r="E2344" i="2"/>
  <c r="F2344" i="2"/>
  <c r="G2344" i="2"/>
  <c r="L2344" i="2"/>
  <c r="A2345" i="2"/>
  <c r="C2345" i="2" s="1"/>
  <c r="B2344" i="2"/>
  <c r="P2345" i="2" l="1"/>
  <c r="X2345" i="2"/>
  <c r="O2345" i="2"/>
  <c r="W2345" i="2"/>
  <c r="V2345" i="2"/>
  <c r="U2345" i="2"/>
  <c r="S2345" i="2"/>
  <c r="R2345" i="2"/>
  <c r="Q2345" i="2"/>
  <c r="Y2345" i="2"/>
  <c r="T2345" i="2"/>
  <c r="E2339" i="1"/>
  <c r="P2338" i="1"/>
  <c r="AL2338" i="1" s="1"/>
  <c r="AM2338" i="1" s="1"/>
  <c r="N259" i="2" s="1"/>
  <c r="Y259" i="2" s="1"/>
  <c r="N2345" i="2"/>
  <c r="K2345" i="2"/>
  <c r="H2345" i="2"/>
  <c r="G2345" i="2"/>
  <c r="F2345" i="2"/>
  <c r="D2345" i="2"/>
  <c r="J2345" i="2"/>
  <c r="I2345" i="2"/>
  <c r="M2345" i="2"/>
  <c r="E2345" i="2"/>
  <c r="L2345" i="2"/>
  <c r="A2346" i="2"/>
  <c r="C2346" i="2" s="1"/>
  <c r="B2345" i="2"/>
  <c r="U2346" i="2" l="1"/>
  <c r="S2346" i="2"/>
  <c r="T2346" i="2"/>
  <c r="R2346" i="2"/>
  <c r="P2346" i="2"/>
  <c r="X2346" i="2"/>
  <c r="Y2346" i="2"/>
  <c r="V2346" i="2"/>
  <c r="Q2346" i="2"/>
  <c r="W2346" i="2"/>
  <c r="O2346" i="2"/>
  <c r="E2340" i="1"/>
  <c r="P2339" i="1"/>
  <c r="AL2339" i="1" s="1"/>
  <c r="AM2339" i="1" s="1"/>
  <c r="N260" i="2" s="1"/>
  <c r="Y260" i="2" s="1"/>
  <c r="N2346" i="2"/>
  <c r="M2346" i="2"/>
  <c r="L2346" i="2"/>
  <c r="I2346" i="2"/>
  <c r="F2346" i="2"/>
  <c r="E2346" i="2"/>
  <c r="D2346" i="2"/>
  <c r="J2346" i="2"/>
  <c r="K2346" i="2"/>
  <c r="G2346" i="2"/>
  <c r="H2346" i="2"/>
  <c r="A2347" i="2"/>
  <c r="C2347" i="2" s="1"/>
  <c r="B2346" i="2"/>
  <c r="R2347" i="2" l="1"/>
  <c r="X2347" i="2"/>
  <c r="Q2347" i="2"/>
  <c r="Y2347" i="2"/>
  <c r="P2347" i="2"/>
  <c r="O2347" i="2"/>
  <c r="W2347" i="2"/>
  <c r="U2347" i="2"/>
  <c r="S2347" i="2"/>
  <c r="V2347" i="2"/>
  <c r="T2347" i="2"/>
  <c r="E2341" i="1"/>
  <c r="P2340" i="1"/>
  <c r="AL2340" i="1" s="1"/>
  <c r="AM2340" i="1" s="1"/>
  <c r="N261" i="2" s="1"/>
  <c r="Y261" i="2" s="1"/>
  <c r="N2347" i="2"/>
  <c r="D2347" i="2"/>
  <c r="I2347" i="2"/>
  <c r="L2347" i="2"/>
  <c r="K2347" i="2"/>
  <c r="J2347" i="2"/>
  <c r="G2347" i="2"/>
  <c r="M2347" i="2"/>
  <c r="H2347" i="2"/>
  <c r="F2347" i="2"/>
  <c r="E2347" i="2"/>
  <c r="A2348" i="2"/>
  <c r="C2348" i="2" s="1"/>
  <c r="B2347" i="2"/>
  <c r="O2348" i="2" l="1"/>
  <c r="W2348" i="2"/>
  <c r="V2348" i="2"/>
  <c r="U2348" i="2"/>
  <c r="T2348" i="2"/>
  <c r="R2348" i="2"/>
  <c r="S2348" i="2"/>
  <c r="Q2348" i="2"/>
  <c r="Y2348" i="2"/>
  <c r="X2348" i="2"/>
  <c r="P2348" i="2"/>
  <c r="E2342" i="1"/>
  <c r="P2341" i="1"/>
  <c r="AL2341" i="1" s="1"/>
  <c r="AM2341" i="1" s="1"/>
  <c r="N262" i="2" s="1"/>
  <c r="Y262" i="2" s="1"/>
  <c r="N2348" i="2"/>
  <c r="F2348" i="2"/>
  <c r="G2348" i="2"/>
  <c r="J2348" i="2"/>
  <c r="M2348" i="2"/>
  <c r="I2348" i="2"/>
  <c r="H2348" i="2"/>
  <c r="D2348" i="2"/>
  <c r="E2348" i="2"/>
  <c r="K2348" i="2"/>
  <c r="L2348" i="2"/>
  <c r="A2349" i="2"/>
  <c r="C2349" i="2" s="1"/>
  <c r="B2348" i="2"/>
  <c r="T2349" i="2" l="1"/>
  <c r="R2349" i="2"/>
  <c r="S2349" i="2"/>
  <c r="Q2349" i="2"/>
  <c r="Y2349" i="2"/>
  <c r="O2349" i="2"/>
  <c r="W2349" i="2"/>
  <c r="P2349" i="2"/>
  <c r="X2349" i="2"/>
  <c r="V2349" i="2"/>
  <c r="U2349" i="2"/>
  <c r="E2343" i="1"/>
  <c r="P2342" i="1"/>
  <c r="AL2342" i="1" s="1"/>
  <c r="AM2342" i="1" s="1"/>
  <c r="N263" i="2" s="1"/>
  <c r="Y263" i="2" s="1"/>
  <c r="N2349" i="2"/>
  <c r="M2349" i="2"/>
  <c r="E2349" i="2"/>
  <c r="L2349" i="2"/>
  <c r="K2349" i="2"/>
  <c r="D2349" i="2"/>
  <c r="I2349" i="2"/>
  <c r="H2349" i="2"/>
  <c r="G2349" i="2"/>
  <c r="F2349" i="2"/>
  <c r="J2349" i="2"/>
  <c r="A2350" i="2"/>
  <c r="C2350" i="2" s="1"/>
  <c r="B2349" i="2"/>
  <c r="Q2350" i="2" l="1"/>
  <c r="Y2350" i="2"/>
  <c r="W2350" i="2"/>
  <c r="P2350" i="2"/>
  <c r="X2350" i="2"/>
  <c r="O2350" i="2"/>
  <c r="V2350" i="2"/>
  <c r="T2350" i="2"/>
  <c r="U2350" i="2"/>
  <c r="S2350" i="2"/>
  <c r="R2350" i="2"/>
  <c r="E2344" i="1"/>
  <c r="P2343" i="1"/>
  <c r="AL2343" i="1" s="1"/>
  <c r="AM2343" i="1" s="1"/>
  <c r="N264" i="2" s="1"/>
  <c r="Y264" i="2" s="1"/>
  <c r="N2350" i="2"/>
  <c r="K2350" i="2"/>
  <c r="M2350" i="2"/>
  <c r="L2350" i="2"/>
  <c r="I2350" i="2"/>
  <c r="J2350" i="2"/>
  <c r="F2350" i="2"/>
  <c r="E2350" i="2"/>
  <c r="D2350" i="2"/>
  <c r="G2350" i="2"/>
  <c r="H2350" i="2"/>
  <c r="A2351" i="2"/>
  <c r="C2351" i="2" s="1"/>
  <c r="B2350" i="2"/>
  <c r="V2351" i="2" l="1"/>
  <c r="U2351" i="2"/>
  <c r="T2351" i="2"/>
  <c r="S2351" i="2"/>
  <c r="Q2351" i="2"/>
  <c r="Y2351" i="2"/>
  <c r="P2351" i="2"/>
  <c r="O2351" i="2"/>
  <c r="X2351" i="2"/>
  <c r="W2351" i="2"/>
  <c r="R2351" i="2"/>
  <c r="E2345" i="1"/>
  <c r="P2344" i="1"/>
  <c r="AL2344" i="1" s="1"/>
  <c r="AM2344" i="1" s="1"/>
  <c r="N265" i="2" s="1"/>
  <c r="Y265" i="2" s="1"/>
  <c r="N2351" i="2"/>
  <c r="I2351" i="2"/>
  <c r="L2351" i="2"/>
  <c r="K2351" i="2"/>
  <c r="J2351" i="2"/>
  <c r="G2351" i="2"/>
  <c r="D2351" i="2"/>
  <c r="E2351" i="2"/>
  <c r="F2351" i="2"/>
  <c r="H2351" i="2"/>
  <c r="M2351" i="2"/>
  <c r="A2352" i="2"/>
  <c r="C2352" i="2" s="1"/>
  <c r="B2351" i="2"/>
  <c r="S2352" i="2" l="1"/>
  <c r="Y2352" i="2"/>
  <c r="R2352" i="2"/>
  <c r="Q2352" i="2"/>
  <c r="P2352" i="2"/>
  <c r="X2352" i="2"/>
  <c r="V2352" i="2"/>
  <c r="W2352" i="2"/>
  <c r="T2352" i="2"/>
  <c r="O2352" i="2"/>
  <c r="U2352" i="2"/>
  <c r="E2346" i="1"/>
  <c r="P2345" i="1"/>
  <c r="AL2345" i="1" s="1"/>
  <c r="AM2345" i="1" s="1"/>
  <c r="N266" i="2" s="1"/>
  <c r="Y266" i="2" s="1"/>
  <c r="N2352" i="2"/>
  <c r="M2352" i="2"/>
  <c r="J2352" i="2"/>
  <c r="I2352" i="2"/>
  <c r="H2352" i="2"/>
  <c r="E2352" i="2"/>
  <c r="G2352" i="2"/>
  <c r="L2352" i="2"/>
  <c r="K2352" i="2"/>
  <c r="D2352" i="2"/>
  <c r="F2352" i="2"/>
  <c r="A2353" i="2"/>
  <c r="C2353" i="2" s="1"/>
  <c r="B2352" i="2"/>
  <c r="P2353" i="2" l="1"/>
  <c r="X2353" i="2"/>
  <c r="O2353" i="2"/>
  <c r="W2353" i="2"/>
  <c r="V2353" i="2"/>
  <c r="U2353" i="2"/>
  <c r="S2353" i="2"/>
  <c r="Q2353" i="2"/>
  <c r="Y2353" i="2"/>
  <c r="T2353" i="2"/>
  <c r="R2353" i="2"/>
  <c r="E2347" i="1"/>
  <c r="P2346" i="1"/>
  <c r="AL2346" i="1" s="1"/>
  <c r="AM2346" i="1" s="1"/>
  <c r="N267" i="2" s="1"/>
  <c r="Y267" i="2" s="1"/>
  <c r="N2353" i="2"/>
  <c r="H2353" i="2"/>
  <c r="G2353" i="2"/>
  <c r="F2353" i="2"/>
  <c r="K2353" i="2"/>
  <c r="E2353" i="2"/>
  <c r="M2353" i="2"/>
  <c r="J2353" i="2"/>
  <c r="I2353" i="2"/>
  <c r="L2353" i="2"/>
  <c r="D2353" i="2"/>
  <c r="A2354" i="2"/>
  <c r="C2354" i="2" s="1"/>
  <c r="B2353" i="2"/>
  <c r="U2354" i="2" l="1"/>
  <c r="S2354" i="2"/>
  <c r="T2354" i="2"/>
  <c r="R2354" i="2"/>
  <c r="P2354" i="2"/>
  <c r="X2354" i="2"/>
  <c r="Y2354" i="2"/>
  <c r="Q2354" i="2"/>
  <c r="O2354" i="2"/>
  <c r="W2354" i="2"/>
  <c r="V2354" i="2"/>
  <c r="E2348" i="1"/>
  <c r="P2347" i="1"/>
  <c r="AL2347" i="1" s="1"/>
  <c r="AM2347" i="1" s="1"/>
  <c r="N268" i="2" s="1"/>
  <c r="Y268" i="2" s="1"/>
  <c r="N2354" i="2"/>
  <c r="F2354" i="2"/>
  <c r="E2354" i="2"/>
  <c r="D2354" i="2"/>
  <c r="G2354" i="2"/>
  <c r="M2354" i="2"/>
  <c r="L2354" i="2"/>
  <c r="I2354" i="2"/>
  <c r="K2354" i="2"/>
  <c r="H2354" i="2"/>
  <c r="J2354" i="2"/>
  <c r="A2355" i="2"/>
  <c r="C2355" i="2" s="1"/>
  <c r="B2354" i="2"/>
  <c r="R2355" i="2" l="1"/>
  <c r="X2355" i="2"/>
  <c r="Q2355" i="2"/>
  <c r="Y2355" i="2"/>
  <c r="P2355" i="2"/>
  <c r="O2355" i="2"/>
  <c r="W2355" i="2"/>
  <c r="U2355" i="2"/>
  <c r="V2355" i="2"/>
  <c r="T2355" i="2"/>
  <c r="S2355" i="2"/>
  <c r="E2349" i="1"/>
  <c r="P2348" i="1"/>
  <c r="AL2348" i="1" s="1"/>
  <c r="AM2348" i="1" s="1"/>
  <c r="N269" i="2" s="1"/>
  <c r="Y269" i="2" s="1"/>
  <c r="N2355" i="2"/>
  <c r="M2355" i="2"/>
  <c r="I2355" i="2"/>
  <c r="F2355" i="2"/>
  <c r="E2355" i="2"/>
  <c r="D2355" i="2"/>
  <c r="L2355" i="2"/>
  <c r="K2355" i="2"/>
  <c r="J2355" i="2"/>
  <c r="G2355" i="2"/>
  <c r="H2355" i="2"/>
  <c r="A2356" i="2"/>
  <c r="C2356" i="2" s="1"/>
  <c r="B2355" i="2"/>
  <c r="O2356" i="2" l="1"/>
  <c r="W2356" i="2"/>
  <c r="V2356" i="2"/>
  <c r="U2356" i="2"/>
  <c r="T2356" i="2"/>
  <c r="R2356" i="2"/>
  <c r="Y2356" i="2"/>
  <c r="X2356" i="2"/>
  <c r="P2356" i="2"/>
  <c r="S2356" i="2"/>
  <c r="Q2356" i="2"/>
  <c r="E2350" i="1"/>
  <c r="P2349" i="1"/>
  <c r="AL2349" i="1" s="1"/>
  <c r="AM2349" i="1" s="1"/>
  <c r="N270" i="2" s="1"/>
  <c r="Y270" i="2" s="1"/>
  <c r="N2356" i="2"/>
  <c r="L2356" i="2"/>
  <c r="K2356" i="2"/>
  <c r="M2356" i="2"/>
  <c r="H2356" i="2"/>
  <c r="F2356" i="2"/>
  <c r="J2356" i="2"/>
  <c r="I2356" i="2"/>
  <c r="G2356" i="2"/>
  <c r="D2356" i="2"/>
  <c r="E2356" i="2"/>
  <c r="A2357" i="2"/>
  <c r="C2357" i="2" s="1"/>
  <c r="B2356" i="2"/>
  <c r="T2357" i="2" l="1"/>
  <c r="R2357" i="2"/>
  <c r="S2357" i="2"/>
  <c r="Q2357" i="2"/>
  <c r="Y2357" i="2"/>
  <c r="O2357" i="2"/>
  <c r="W2357" i="2"/>
  <c r="X2357" i="2"/>
  <c r="V2357" i="2"/>
  <c r="U2357" i="2"/>
  <c r="P2357" i="2"/>
  <c r="E2351" i="1"/>
  <c r="P2350" i="1"/>
  <c r="AL2350" i="1" s="1"/>
  <c r="AM2350" i="1" s="1"/>
  <c r="N271" i="2" s="1"/>
  <c r="Y271" i="2" s="1"/>
  <c r="N2357" i="2"/>
  <c r="K2357" i="2"/>
  <c r="L2357" i="2"/>
  <c r="I2357" i="2"/>
  <c r="E2357" i="2"/>
  <c r="D2357" i="2"/>
  <c r="H2357" i="2"/>
  <c r="G2357" i="2"/>
  <c r="F2357" i="2"/>
  <c r="M2357" i="2"/>
  <c r="J2357" i="2"/>
  <c r="A2358" i="2"/>
  <c r="C2358" i="2" s="1"/>
  <c r="B2357" i="2"/>
  <c r="Q2358" i="2" l="1"/>
  <c r="Y2358" i="2"/>
  <c r="W2358" i="2"/>
  <c r="P2358" i="2"/>
  <c r="X2358" i="2"/>
  <c r="O2358" i="2"/>
  <c r="V2358" i="2"/>
  <c r="T2358" i="2"/>
  <c r="U2358" i="2"/>
  <c r="R2358" i="2"/>
  <c r="S2358" i="2"/>
  <c r="P2351" i="1"/>
  <c r="AL2351" i="1" s="1"/>
  <c r="AM2351" i="1" s="1"/>
  <c r="N272" i="2" s="1"/>
  <c r="Y272" i="2" s="1"/>
  <c r="E2352" i="1"/>
  <c r="N2358" i="2"/>
  <c r="M2358" i="2"/>
  <c r="L2358" i="2"/>
  <c r="I2358" i="2"/>
  <c r="F2358" i="2"/>
  <c r="E2358" i="2"/>
  <c r="D2358" i="2"/>
  <c r="H2358" i="2"/>
  <c r="G2358" i="2"/>
  <c r="J2358" i="2"/>
  <c r="K2358" i="2"/>
  <c r="A2359" i="2"/>
  <c r="C2359" i="2" s="1"/>
  <c r="B2358" i="2"/>
  <c r="V2359" i="2" l="1"/>
  <c r="U2359" i="2"/>
  <c r="T2359" i="2"/>
  <c r="S2359" i="2"/>
  <c r="Q2359" i="2"/>
  <c r="Y2359" i="2"/>
  <c r="O2359" i="2"/>
  <c r="X2359" i="2"/>
  <c r="W2359" i="2"/>
  <c r="R2359" i="2"/>
  <c r="P2359" i="2"/>
  <c r="P2352" i="1"/>
  <c r="AL2352" i="1" s="1"/>
  <c r="AM2352" i="1" s="1"/>
  <c r="N273" i="2" s="1"/>
  <c r="Y273" i="2" s="1"/>
  <c r="E2353" i="1"/>
  <c r="N2359" i="2"/>
  <c r="L2359" i="2"/>
  <c r="K2359" i="2"/>
  <c r="J2359" i="2"/>
  <c r="G2359" i="2"/>
  <c r="D2359" i="2"/>
  <c r="H2359" i="2"/>
  <c r="F2359" i="2"/>
  <c r="E2359" i="2"/>
  <c r="I2359" i="2"/>
  <c r="M2359" i="2"/>
  <c r="A2360" i="2"/>
  <c r="C2360" i="2" s="1"/>
  <c r="B2359" i="2"/>
  <c r="S2360" i="2" l="1"/>
  <c r="Q2360" i="2"/>
  <c r="R2360" i="2"/>
  <c r="Y2360" i="2"/>
  <c r="P2360" i="2"/>
  <c r="X2360" i="2"/>
  <c r="V2360" i="2"/>
  <c r="W2360" i="2"/>
  <c r="O2360" i="2"/>
  <c r="U2360" i="2"/>
  <c r="T2360" i="2"/>
  <c r="E2354" i="1"/>
  <c r="P2353" i="1"/>
  <c r="AL2353" i="1" s="1"/>
  <c r="AM2353" i="1" s="1"/>
  <c r="N274" i="2" s="1"/>
  <c r="Y274" i="2" s="1"/>
  <c r="N2360" i="2"/>
  <c r="K2360" i="2"/>
  <c r="J2360" i="2"/>
  <c r="I2360" i="2"/>
  <c r="H2360" i="2"/>
  <c r="E2360" i="2"/>
  <c r="G2360" i="2"/>
  <c r="L2360" i="2"/>
  <c r="M2360" i="2"/>
  <c r="F2360" i="2"/>
  <c r="D2360" i="2"/>
  <c r="A2361" i="2"/>
  <c r="C2361" i="2" s="1"/>
  <c r="B2360" i="2"/>
  <c r="P2361" i="2" l="1"/>
  <c r="X2361" i="2"/>
  <c r="V2361" i="2"/>
  <c r="O2361" i="2"/>
  <c r="W2361" i="2"/>
  <c r="U2361" i="2"/>
  <c r="S2361" i="2"/>
  <c r="Y2361" i="2"/>
  <c r="T2361" i="2"/>
  <c r="R2361" i="2"/>
  <c r="Q2361" i="2"/>
  <c r="P2354" i="1"/>
  <c r="AL2354" i="1" s="1"/>
  <c r="AM2354" i="1" s="1"/>
  <c r="N275" i="2" s="1"/>
  <c r="Y275" i="2" s="1"/>
  <c r="E2355" i="1"/>
  <c r="N2361" i="2"/>
  <c r="D2361" i="2"/>
  <c r="E2361" i="2"/>
  <c r="M2361" i="2"/>
  <c r="F2361" i="2"/>
  <c r="L2361" i="2"/>
  <c r="K2361" i="2"/>
  <c r="H2361" i="2"/>
  <c r="G2361" i="2"/>
  <c r="I2361" i="2"/>
  <c r="J2361" i="2"/>
  <c r="A2362" i="2"/>
  <c r="C2362" i="2" s="1"/>
  <c r="B2361" i="2"/>
  <c r="U2362" i="2" l="1"/>
  <c r="T2362" i="2"/>
  <c r="S2362" i="2"/>
  <c r="R2362" i="2"/>
  <c r="P2362" i="2"/>
  <c r="X2362" i="2"/>
  <c r="W2362" i="2"/>
  <c r="V2362" i="2"/>
  <c r="Q2362" i="2"/>
  <c r="O2362" i="2"/>
  <c r="Y2362" i="2"/>
  <c r="E2356" i="1"/>
  <c r="P2355" i="1"/>
  <c r="AL2355" i="1" s="1"/>
  <c r="AM2355" i="1" s="1"/>
  <c r="N276" i="2" s="1"/>
  <c r="Y276" i="2" s="1"/>
  <c r="N2362" i="2"/>
  <c r="K2362" i="2"/>
  <c r="G2362" i="2"/>
  <c r="J2362" i="2"/>
  <c r="M2362" i="2"/>
  <c r="L2362" i="2"/>
  <c r="I2362" i="2"/>
  <c r="F2362" i="2"/>
  <c r="E2362" i="2"/>
  <c r="D2362" i="2"/>
  <c r="H2362" i="2"/>
  <c r="A2363" i="2"/>
  <c r="C2363" i="2" s="1"/>
  <c r="B2362" i="2"/>
  <c r="R2363" i="2" l="1"/>
  <c r="P2363" i="2"/>
  <c r="Q2363" i="2"/>
  <c r="Y2363" i="2"/>
  <c r="X2363" i="2"/>
  <c r="O2363" i="2"/>
  <c r="W2363" i="2"/>
  <c r="U2363" i="2"/>
  <c r="V2363" i="2"/>
  <c r="T2363" i="2"/>
  <c r="S2363" i="2"/>
  <c r="E2357" i="1"/>
  <c r="P2356" i="1"/>
  <c r="AL2356" i="1" s="1"/>
  <c r="AM2356" i="1" s="1"/>
  <c r="N277" i="2" s="1"/>
  <c r="Y277" i="2" s="1"/>
  <c r="N2363" i="2"/>
  <c r="I2363" i="2"/>
  <c r="L2363" i="2"/>
  <c r="K2363" i="2"/>
  <c r="J2363" i="2"/>
  <c r="G2363" i="2"/>
  <c r="M2363" i="2"/>
  <c r="H2363" i="2"/>
  <c r="D2363" i="2"/>
  <c r="E2363" i="2"/>
  <c r="F2363" i="2"/>
  <c r="A2364" i="2"/>
  <c r="C2364" i="2" s="1"/>
  <c r="B2363" i="2"/>
  <c r="O2364" i="2" l="1"/>
  <c r="W2364" i="2"/>
  <c r="U2364" i="2"/>
  <c r="V2364" i="2"/>
  <c r="T2364" i="2"/>
  <c r="R2364" i="2"/>
  <c r="X2364" i="2"/>
  <c r="S2364" i="2"/>
  <c r="P2364" i="2"/>
  <c r="Q2364" i="2"/>
  <c r="Y2364" i="2"/>
  <c r="E2358" i="1"/>
  <c r="P2357" i="1"/>
  <c r="AL2357" i="1" s="1"/>
  <c r="AM2357" i="1" s="1"/>
  <c r="N278" i="2" s="1"/>
  <c r="Y278" i="2" s="1"/>
  <c r="N2364" i="2"/>
  <c r="G2364" i="2"/>
  <c r="M2364" i="2"/>
  <c r="J2364" i="2"/>
  <c r="I2364" i="2"/>
  <c r="H2364" i="2"/>
  <c r="E2364" i="2"/>
  <c r="D2364" i="2"/>
  <c r="K2364" i="2"/>
  <c r="F2364" i="2"/>
  <c r="L2364" i="2"/>
  <c r="A2365" i="2"/>
  <c r="C2365" i="2" s="1"/>
  <c r="B2364" i="2"/>
  <c r="T2365" i="2" l="1"/>
  <c r="S2365" i="2"/>
  <c r="R2365" i="2"/>
  <c r="Q2365" i="2"/>
  <c r="Y2365" i="2"/>
  <c r="O2365" i="2"/>
  <c r="W2365" i="2"/>
  <c r="X2365" i="2"/>
  <c r="V2365" i="2"/>
  <c r="U2365" i="2"/>
  <c r="P2365" i="2"/>
  <c r="E2359" i="1"/>
  <c r="P2358" i="1"/>
  <c r="AL2358" i="1" s="1"/>
  <c r="AM2358" i="1" s="1"/>
  <c r="N279" i="2" s="1"/>
  <c r="Y279" i="2" s="1"/>
  <c r="N2365" i="2"/>
  <c r="K2365" i="2"/>
  <c r="E2365" i="2"/>
  <c r="H2365" i="2"/>
  <c r="G2365" i="2"/>
  <c r="F2365" i="2"/>
  <c r="I2365" i="2"/>
  <c r="M2365" i="2"/>
  <c r="J2365" i="2"/>
  <c r="L2365" i="2"/>
  <c r="D2365" i="2"/>
  <c r="A2366" i="2"/>
  <c r="C2366" i="2" s="1"/>
  <c r="B2365" i="2"/>
  <c r="Q2366" i="2" l="1"/>
  <c r="Y2366" i="2"/>
  <c r="O2366" i="2"/>
  <c r="P2366" i="2"/>
  <c r="X2366" i="2"/>
  <c r="W2366" i="2"/>
  <c r="V2366" i="2"/>
  <c r="T2366" i="2"/>
  <c r="U2366" i="2"/>
  <c r="S2366" i="2"/>
  <c r="R2366" i="2"/>
  <c r="P2359" i="1"/>
  <c r="AL2359" i="1" s="1"/>
  <c r="AM2359" i="1" s="1"/>
  <c r="N280" i="2" s="1"/>
  <c r="Y280" i="2" s="1"/>
  <c r="E2360" i="1"/>
  <c r="F2366" i="2"/>
  <c r="E2366" i="2"/>
  <c r="D2366" i="2"/>
  <c r="N2366" i="2"/>
  <c r="M2366" i="2"/>
  <c r="L2366" i="2"/>
  <c r="I2366" i="2"/>
  <c r="H2366" i="2"/>
  <c r="K2366" i="2"/>
  <c r="G2366" i="2"/>
  <c r="J2366" i="2"/>
  <c r="A2367" i="2"/>
  <c r="C2367" i="2" s="1"/>
  <c r="B2366" i="2"/>
  <c r="V2367" i="2" l="1"/>
  <c r="T2367" i="2"/>
  <c r="U2367" i="2"/>
  <c r="S2367" i="2"/>
  <c r="Q2367" i="2"/>
  <c r="Y2367" i="2"/>
  <c r="W2367" i="2"/>
  <c r="X2367" i="2"/>
  <c r="R2367" i="2"/>
  <c r="P2367" i="2"/>
  <c r="O2367" i="2"/>
  <c r="E2361" i="1"/>
  <c r="P2360" i="1"/>
  <c r="AL2360" i="1" s="1"/>
  <c r="AM2360" i="1" s="1"/>
  <c r="N281" i="2" s="1"/>
  <c r="Y281" i="2" s="1"/>
  <c r="N2367" i="2"/>
  <c r="E2367" i="2"/>
  <c r="D2367" i="2"/>
  <c r="H2367" i="2"/>
  <c r="M2367" i="2"/>
  <c r="L2367" i="2"/>
  <c r="K2367" i="2"/>
  <c r="J2367" i="2"/>
  <c r="G2367" i="2"/>
  <c r="F2367" i="2"/>
  <c r="I2367" i="2"/>
  <c r="A2368" i="2"/>
  <c r="C2368" i="2" s="1"/>
  <c r="B2367" i="2"/>
  <c r="AN16" i="2" l="1"/>
  <c r="AQ20" i="2" s="1"/>
  <c r="S2368" i="2"/>
  <c r="Y2368" i="2"/>
  <c r="R2368" i="2"/>
  <c r="Q2368" i="2"/>
  <c r="P2368" i="2"/>
  <c r="X2368" i="2"/>
  <c r="V2368" i="2"/>
  <c r="U2368" i="2"/>
  <c r="T2368" i="2"/>
  <c r="O2368" i="2"/>
  <c r="W2368" i="2"/>
  <c r="E2362" i="1"/>
  <c r="P2361" i="1"/>
  <c r="AL2361" i="1" s="1"/>
  <c r="AM2361" i="1" s="1"/>
  <c r="N282" i="2" s="1"/>
  <c r="Y282" i="2" s="1"/>
  <c r="N2368" i="2"/>
  <c r="G2368" i="2"/>
  <c r="D2368" i="2"/>
  <c r="K2368" i="2"/>
  <c r="M2368" i="2"/>
  <c r="E2368" i="2"/>
  <c r="L2368" i="2"/>
  <c r="J2368" i="2"/>
  <c r="H2368" i="2"/>
  <c r="F2368" i="2"/>
  <c r="I2368" i="2"/>
  <c r="A2369" i="2"/>
  <c r="C2369" i="2" s="1"/>
  <c r="B2368" i="2"/>
  <c r="P2369" i="2" l="1"/>
  <c r="X2369" i="2"/>
  <c r="O2369" i="2"/>
  <c r="W2369" i="2"/>
  <c r="V2369" i="2"/>
  <c r="U2369" i="2"/>
  <c r="S2369" i="2"/>
  <c r="Y2369" i="2"/>
  <c r="T2369" i="2"/>
  <c r="R2369" i="2"/>
  <c r="Q2369" i="2"/>
  <c r="E2363" i="1"/>
  <c r="P2362" i="1"/>
  <c r="AL2362" i="1" s="1"/>
  <c r="AM2362" i="1" s="1"/>
  <c r="N2369" i="2"/>
  <c r="D2369" i="2"/>
  <c r="K2369" i="2"/>
  <c r="H2369" i="2"/>
  <c r="G2369" i="2"/>
  <c r="J2369" i="2"/>
  <c r="I2369" i="2"/>
  <c r="E2369" i="2"/>
  <c r="L2369" i="2"/>
  <c r="M2369" i="2"/>
  <c r="F2369" i="2"/>
  <c r="A2370" i="2"/>
  <c r="C2370" i="2" s="1"/>
  <c r="B2369" i="2"/>
  <c r="U2370" i="2" l="1"/>
  <c r="S2370" i="2"/>
  <c r="T2370" i="2"/>
  <c r="R2370" i="2"/>
  <c r="P2370" i="2"/>
  <c r="X2370" i="2"/>
  <c r="V2370" i="2"/>
  <c r="Q2370" i="2"/>
  <c r="O2370" i="2"/>
  <c r="Y2370" i="2"/>
  <c r="W2370" i="2"/>
  <c r="E2364" i="1"/>
  <c r="P2363" i="1"/>
  <c r="AL2363" i="1" s="1"/>
  <c r="AM2363" i="1" s="1"/>
  <c r="N2370" i="2"/>
  <c r="G2370" i="2"/>
  <c r="M2370" i="2"/>
  <c r="L2370" i="2"/>
  <c r="I2370" i="2"/>
  <c r="J2370" i="2"/>
  <c r="F2370" i="2"/>
  <c r="E2370" i="2"/>
  <c r="K2370" i="2"/>
  <c r="D2370" i="2"/>
  <c r="H2370" i="2"/>
  <c r="A2371" i="2"/>
  <c r="C2371" i="2" s="1"/>
  <c r="B2370" i="2"/>
  <c r="R2371" i="2" l="1"/>
  <c r="X2371" i="2"/>
  <c r="Q2371" i="2"/>
  <c r="Y2371" i="2"/>
  <c r="P2371" i="2"/>
  <c r="O2371" i="2"/>
  <c r="W2371" i="2"/>
  <c r="U2371" i="2"/>
  <c r="T2371" i="2"/>
  <c r="V2371" i="2"/>
  <c r="S2371" i="2"/>
  <c r="E2365" i="1"/>
  <c r="P2364" i="1"/>
  <c r="AL2364" i="1" s="1"/>
  <c r="AM2364" i="1" s="1"/>
  <c r="N2371" i="2"/>
  <c r="L2371" i="2"/>
  <c r="K2371" i="2"/>
  <c r="J2371" i="2"/>
  <c r="G2371" i="2"/>
  <c r="D2371" i="2"/>
  <c r="M2371" i="2"/>
  <c r="F2371" i="2"/>
  <c r="E2371" i="2"/>
  <c r="H2371" i="2"/>
  <c r="I2371" i="2"/>
  <c r="A2372" i="2"/>
  <c r="C2372" i="2" s="1"/>
  <c r="B2371" i="2"/>
  <c r="O2372" i="2" l="1"/>
  <c r="W2372" i="2"/>
  <c r="V2372" i="2"/>
  <c r="U2372" i="2"/>
  <c r="T2372" i="2"/>
  <c r="R2372" i="2"/>
  <c r="S2372" i="2"/>
  <c r="Q2372" i="2"/>
  <c r="P2372" i="2"/>
  <c r="Y2372" i="2"/>
  <c r="X2372" i="2"/>
  <c r="E2366" i="1"/>
  <c r="P2365" i="1"/>
  <c r="AL2365" i="1" s="1"/>
  <c r="AM2365" i="1" s="1"/>
  <c r="N2372" i="2"/>
  <c r="J2372" i="2"/>
  <c r="I2372" i="2"/>
  <c r="H2372" i="2"/>
  <c r="E2372" i="2"/>
  <c r="F2372" i="2"/>
  <c r="M2372" i="2"/>
  <c r="G2372" i="2"/>
  <c r="D2372" i="2"/>
  <c r="L2372" i="2"/>
  <c r="K2372" i="2"/>
  <c r="A2373" i="2"/>
  <c r="C2373" i="2" s="1"/>
  <c r="B2372" i="2"/>
  <c r="T2373" i="2" l="1"/>
  <c r="R2373" i="2"/>
  <c r="S2373" i="2"/>
  <c r="Q2373" i="2"/>
  <c r="Y2373" i="2"/>
  <c r="O2373" i="2"/>
  <c r="W2373" i="2"/>
  <c r="V2373" i="2"/>
  <c r="U2373" i="2"/>
  <c r="X2373" i="2"/>
  <c r="P2373" i="2"/>
  <c r="E2367" i="1"/>
  <c r="P2366" i="1"/>
  <c r="AL2366" i="1" s="1"/>
  <c r="AM2366" i="1" s="1"/>
  <c r="N2373" i="2"/>
  <c r="L2373" i="2"/>
  <c r="M2373" i="2"/>
  <c r="H2373" i="2"/>
  <c r="G2373" i="2"/>
  <c r="F2373" i="2"/>
  <c r="K2373" i="2"/>
  <c r="D2373" i="2"/>
  <c r="J2373" i="2"/>
  <c r="I2373" i="2"/>
  <c r="E2373" i="2"/>
  <c r="A2374" i="2"/>
  <c r="C2374" i="2" s="1"/>
  <c r="B2373" i="2"/>
  <c r="Q2374" i="2" l="1"/>
  <c r="Y2374" i="2"/>
  <c r="W2374" i="2"/>
  <c r="P2374" i="2"/>
  <c r="X2374" i="2"/>
  <c r="O2374" i="2"/>
  <c r="V2374" i="2"/>
  <c r="T2374" i="2"/>
  <c r="S2374" i="2"/>
  <c r="R2374" i="2"/>
  <c r="U2374" i="2"/>
  <c r="P2367" i="1"/>
  <c r="AL2367" i="1" s="1"/>
  <c r="AM2367" i="1" s="1"/>
  <c r="E2368" i="1"/>
  <c r="N2374" i="2"/>
  <c r="E2374" i="2"/>
  <c r="J2374" i="2"/>
  <c r="D2374" i="2"/>
  <c r="M2374" i="2"/>
  <c r="L2374" i="2"/>
  <c r="I2374" i="2"/>
  <c r="F2374" i="2"/>
  <c r="G2374" i="2"/>
  <c r="H2374" i="2"/>
  <c r="K2374" i="2"/>
  <c r="A2375" i="2"/>
  <c r="C2375" i="2" s="1"/>
  <c r="B2374" i="2"/>
  <c r="V2375" i="2" l="1"/>
  <c r="U2375" i="2"/>
  <c r="T2375" i="2"/>
  <c r="S2375" i="2"/>
  <c r="Q2375" i="2"/>
  <c r="Y2375" i="2"/>
  <c r="X2375" i="2"/>
  <c r="W2375" i="2"/>
  <c r="R2375" i="2"/>
  <c r="P2375" i="2"/>
  <c r="O2375" i="2"/>
  <c r="E2369" i="1"/>
  <c r="P2368" i="1"/>
  <c r="AL2368" i="1" s="1"/>
  <c r="AM2368" i="1" s="1"/>
  <c r="I2375" i="2"/>
  <c r="E2375" i="2"/>
  <c r="H2375" i="2"/>
  <c r="N2375" i="2"/>
  <c r="L2375" i="2"/>
  <c r="K2375" i="2"/>
  <c r="J2375" i="2"/>
  <c r="G2375" i="2"/>
  <c r="D2375" i="2"/>
  <c r="F2375" i="2"/>
  <c r="M2375" i="2"/>
  <c r="A2376" i="2"/>
  <c r="C2376" i="2" s="1"/>
  <c r="B2375" i="2"/>
  <c r="S2376" i="2" l="1"/>
  <c r="Q2376" i="2"/>
  <c r="R2376" i="2"/>
  <c r="Y2376" i="2"/>
  <c r="P2376" i="2"/>
  <c r="X2376" i="2"/>
  <c r="V2376" i="2"/>
  <c r="T2376" i="2"/>
  <c r="O2376" i="2"/>
  <c r="W2376" i="2"/>
  <c r="U2376" i="2"/>
  <c r="E2370" i="1"/>
  <c r="P2369" i="1"/>
  <c r="AL2369" i="1" s="1"/>
  <c r="AM2369" i="1" s="1"/>
  <c r="N2376" i="2"/>
  <c r="M2376" i="2"/>
  <c r="J2376" i="2"/>
  <c r="I2376" i="2"/>
  <c r="H2376" i="2"/>
  <c r="E2376" i="2"/>
  <c r="F2376" i="2"/>
  <c r="K2376" i="2"/>
  <c r="L2376" i="2"/>
  <c r="D2376" i="2"/>
  <c r="G2376" i="2"/>
  <c r="A2377" i="2"/>
  <c r="C2377" i="2" s="1"/>
  <c r="B2376" i="2"/>
  <c r="P2377" i="2" l="1"/>
  <c r="X2377" i="2"/>
  <c r="V2377" i="2"/>
  <c r="O2377" i="2"/>
  <c r="W2377" i="2"/>
  <c r="U2377" i="2"/>
  <c r="S2377" i="2"/>
  <c r="T2377" i="2"/>
  <c r="R2377" i="2"/>
  <c r="Y2377" i="2"/>
  <c r="Q2377" i="2"/>
  <c r="E2371" i="1"/>
  <c r="P2370" i="1"/>
  <c r="AL2370" i="1" s="1"/>
  <c r="AM2370" i="1" s="1"/>
  <c r="N2377" i="2"/>
  <c r="E2377" i="2"/>
  <c r="K2377" i="2"/>
  <c r="H2377" i="2"/>
  <c r="G2377" i="2"/>
  <c r="F2377" i="2"/>
  <c r="I2377" i="2"/>
  <c r="J2377" i="2"/>
  <c r="M2377" i="2"/>
  <c r="D2377" i="2"/>
  <c r="L2377" i="2"/>
  <c r="A2378" i="2"/>
  <c r="C2378" i="2" s="1"/>
  <c r="B2377" i="2"/>
  <c r="U2378" i="2" l="1"/>
  <c r="T2378" i="2"/>
  <c r="S2378" i="2"/>
  <c r="R2378" i="2"/>
  <c r="P2378" i="2"/>
  <c r="X2378" i="2"/>
  <c r="Q2378" i="2"/>
  <c r="O2378" i="2"/>
  <c r="Y2378" i="2"/>
  <c r="W2378" i="2"/>
  <c r="V2378" i="2"/>
  <c r="E2372" i="1"/>
  <c r="P2371" i="1"/>
  <c r="AL2371" i="1" s="1"/>
  <c r="AM2371" i="1" s="1"/>
  <c r="N2378" i="2"/>
  <c r="M2378" i="2"/>
  <c r="L2378" i="2"/>
  <c r="I2378" i="2"/>
  <c r="F2378" i="2"/>
  <c r="E2378" i="2"/>
  <c r="D2378" i="2"/>
  <c r="K2378" i="2"/>
  <c r="H2378" i="2"/>
  <c r="G2378" i="2"/>
  <c r="J2378" i="2"/>
  <c r="A2379" i="2"/>
  <c r="C2379" i="2" s="1"/>
  <c r="B2378" i="2"/>
  <c r="R2379" i="2" l="1"/>
  <c r="P2379" i="2"/>
  <c r="Q2379" i="2"/>
  <c r="Y2379" i="2"/>
  <c r="X2379" i="2"/>
  <c r="O2379" i="2"/>
  <c r="W2379" i="2"/>
  <c r="U2379" i="2"/>
  <c r="T2379" i="2"/>
  <c r="S2379" i="2"/>
  <c r="V2379" i="2"/>
  <c r="E2373" i="1"/>
  <c r="P2372" i="1"/>
  <c r="AL2372" i="1" s="1"/>
  <c r="AM2372" i="1" s="1"/>
  <c r="N2379" i="2"/>
  <c r="D2379" i="2"/>
  <c r="L2379" i="2"/>
  <c r="K2379" i="2"/>
  <c r="J2379" i="2"/>
  <c r="G2379" i="2"/>
  <c r="E2379" i="2"/>
  <c r="F2379" i="2"/>
  <c r="M2379" i="2"/>
  <c r="I2379" i="2"/>
  <c r="H2379" i="2"/>
  <c r="A2380" i="2"/>
  <c r="C2380" i="2" s="1"/>
  <c r="B2379" i="2"/>
  <c r="O2380" i="2" l="1"/>
  <c r="W2380" i="2"/>
  <c r="V2380" i="2"/>
  <c r="U2380" i="2"/>
  <c r="T2380" i="2"/>
  <c r="R2380" i="2"/>
  <c r="Q2380" i="2"/>
  <c r="P2380" i="2"/>
  <c r="Y2380" i="2"/>
  <c r="X2380" i="2"/>
  <c r="S2380" i="2"/>
  <c r="E2374" i="1"/>
  <c r="P2373" i="1"/>
  <c r="AL2373" i="1" s="1"/>
  <c r="AM2373" i="1" s="1"/>
  <c r="N2380" i="2"/>
  <c r="L2380" i="2"/>
  <c r="K2380" i="2"/>
  <c r="J2380" i="2"/>
  <c r="I2380" i="2"/>
  <c r="H2380" i="2"/>
  <c r="E2380" i="2"/>
  <c r="G2380" i="2"/>
  <c r="D2380" i="2"/>
  <c r="M2380" i="2"/>
  <c r="F2380" i="2"/>
  <c r="A2381" i="2"/>
  <c r="C2381" i="2" s="1"/>
  <c r="B2380" i="2"/>
  <c r="T2381" i="2" l="1"/>
  <c r="R2381" i="2"/>
  <c r="S2381" i="2"/>
  <c r="Q2381" i="2"/>
  <c r="Y2381" i="2"/>
  <c r="O2381" i="2"/>
  <c r="W2381" i="2"/>
  <c r="U2381" i="2"/>
  <c r="P2381" i="2"/>
  <c r="X2381" i="2"/>
  <c r="V2381" i="2"/>
  <c r="E2375" i="1"/>
  <c r="P2374" i="1"/>
  <c r="AL2374" i="1" s="1"/>
  <c r="AM2374" i="1" s="1"/>
  <c r="N2381" i="2"/>
  <c r="E2381" i="2"/>
  <c r="I2381" i="2"/>
  <c r="L2381" i="2"/>
  <c r="K2381" i="2"/>
  <c r="J2381" i="2"/>
  <c r="D2381" i="2"/>
  <c r="H2381" i="2"/>
  <c r="G2381" i="2"/>
  <c r="F2381" i="2"/>
  <c r="M2381" i="2"/>
  <c r="A2382" i="2"/>
  <c r="C2382" i="2" s="1"/>
  <c r="B2381" i="2"/>
  <c r="Q2382" i="2" l="1"/>
  <c r="Y2382" i="2"/>
  <c r="W2382" i="2"/>
  <c r="P2382" i="2"/>
  <c r="X2382" i="2"/>
  <c r="O2382" i="2"/>
  <c r="V2382" i="2"/>
  <c r="T2382" i="2"/>
  <c r="R2382" i="2"/>
  <c r="U2382" i="2"/>
  <c r="S2382" i="2"/>
  <c r="E2376" i="1"/>
  <c r="P2375" i="1"/>
  <c r="AL2375" i="1" s="1"/>
  <c r="AM2375" i="1" s="1"/>
  <c r="N2382" i="2"/>
  <c r="K2382" i="2"/>
  <c r="L2382" i="2"/>
  <c r="D2382" i="2"/>
  <c r="H2382" i="2"/>
  <c r="G2382" i="2"/>
  <c r="M2382" i="2"/>
  <c r="J2382" i="2"/>
  <c r="I2382" i="2"/>
  <c r="F2382" i="2"/>
  <c r="E2382" i="2"/>
  <c r="A2383" i="2"/>
  <c r="C2383" i="2" s="1"/>
  <c r="B2382" i="2"/>
  <c r="V2383" i="2" l="1"/>
  <c r="U2383" i="2"/>
  <c r="T2383" i="2"/>
  <c r="S2383" i="2"/>
  <c r="Q2383" i="2"/>
  <c r="Y2383" i="2"/>
  <c r="X2383" i="2"/>
  <c r="W2383" i="2"/>
  <c r="R2383" i="2"/>
  <c r="P2383" i="2"/>
  <c r="O2383" i="2"/>
  <c r="E2377" i="1"/>
  <c r="P2376" i="1"/>
  <c r="AL2376" i="1" s="1"/>
  <c r="AM2376" i="1" s="1"/>
  <c r="N2383" i="2"/>
  <c r="L2383" i="2"/>
  <c r="K2383" i="2"/>
  <c r="J2383" i="2"/>
  <c r="G2383" i="2"/>
  <c r="H2383" i="2"/>
  <c r="M2383" i="2"/>
  <c r="E2383" i="2"/>
  <c r="D2383" i="2"/>
  <c r="F2383" i="2"/>
  <c r="I2383" i="2"/>
  <c r="A2384" i="2"/>
  <c r="C2384" i="2" s="1"/>
  <c r="B2383" i="2"/>
  <c r="S2384" i="2" l="1"/>
  <c r="Q2384" i="2"/>
  <c r="R2384" i="2"/>
  <c r="Y2384" i="2"/>
  <c r="P2384" i="2"/>
  <c r="X2384" i="2"/>
  <c r="V2384" i="2"/>
  <c r="O2384" i="2"/>
  <c r="W2384" i="2"/>
  <c r="U2384" i="2"/>
  <c r="T2384" i="2"/>
  <c r="E2378" i="1"/>
  <c r="P2377" i="1"/>
  <c r="AL2377" i="1" s="1"/>
  <c r="AM2377" i="1" s="1"/>
  <c r="N2384" i="2"/>
  <c r="M2384" i="2"/>
  <c r="J2384" i="2"/>
  <c r="I2384" i="2"/>
  <c r="H2384" i="2"/>
  <c r="E2384" i="2"/>
  <c r="D2384" i="2"/>
  <c r="L2384" i="2"/>
  <c r="F2384" i="2"/>
  <c r="G2384" i="2"/>
  <c r="K2384" i="2"/>
  <c r="A2385" i="2"/>
  <c r="C2385" i="2" s="1"/>
  <c r="B2384" i="2"/>
  <c r="P2385" i="2" l="1"/>
  <c r="X2385" i="2"/>
  <c r="V2385" i="2"/>
  <c r="O2385" i="2"/>
  <c r="W2385" i="2"/>
  <c r="U2385" i="2"/>
  <c r="S2385" i="2"/>
  <c r="R2385" i="2"/>
  <c r="Y2385" i="2"/>
  <c r="Q2385" i="2"/>
  <c r="T2385" i="2"/>
  <c r="E2379" i="1"/>
  <c r="P2378" i="1"/>
  <c r="AL2378" i="1" s="1"/>
  <c r="AM2378" i="1" s="1"/>
  <c r="N2385" i="2"/>
  <c r="H2385" i="2"/>
  <c r="G2385" i="2"/>
  <c r="F2385" i="2"/>
  <c r="M2385" i="2"/>
  <c r="D2385" i="2"/>
  <c r="K2385" i="2"/>
  <c r="E2385" i="2"/>
  <c r="L2385" i="2"/>
  <c r="J2385" i="2"/>
  <c r="I2385" i="2"/>
  <c r="A2386" i="2"/>
  <c r="C2386" i="2" s="1"/>
  <c r="B2385" i="2"/>
  <c r="U2386" i="2" l="1"/>
  <c r="T2386" i="2"/>
  <c r="S2386" i="2"/>
  <c r="R2386" i="2"/>
  <c r="P2386" i="2"/>
  <c r="X2386" i="2"/>
  <c r="O2386" i="2"/>
  <c r="Y2386" i="2"/>
  <c r="W2386" i="2"/>
  <c r="V2386" i="2"/>
  <c r="Q2386" i="2"/>
  <c r="E2380" i="1"/>
  <c r="P2379" i="1"/>
  <c r="AL2379" i="1" s="1"/>
  <c r="AM2379" i="1" s="1"/>
  <c r="N2386" i="2"/>
  <c r="J2386" i="2"/>
  <c r="K2386" i="2"/>
  <c r="F2386" i="2"/>
  <c r="E2386" i="2"/>
  <c r="D2386" i="2"/>
  <c r="M2386" i="2"/>
  <c r="H2386" i="2"/>
  <c r="I2386" i="2"/>
  <c r="G2386" i="2"/>
  <c r="L2386" i="2"/>
  <c r="A2387" i="2"/>
  <c r="C2387" i="2" s="1"/>
  <c r="B2386" i="2"/>
  <c r="R2387" i="2" l="1"/>
  <c r="X2387" i="2"/>
  <c r="Q2387" i="2"/>
  <c r="Y2387" i="2"/>
  <c r="P2387" i="2"/>
  <c r="O2387" i="2"/>
  <c r="W2387" i="2"/>
  <c r="U2387" i="2"/>
  <c r="V2387" i="2"/>
  <c r="S2387" i="2"/>
  <c r="T2387" i="2"/>
  <c r="E2381" i="1"/>
  <c r="P2380" i="1"/>
  <c r="AL2380" i="1" s="1"/>
  <c r="AM2380" i="1" s="1"/>
  <c r="N2387" i="2"/>
  <c r="H2387" i="2"/>
  <c r="D2387" i="2"/>
  <c r="L2387" i="2"/>
  <c r="K2387" i="2"/>
  <c r="J2387" i="2"/>
  <c r="G2387" i="2"/>
  <c r="I2387" i="2"/>
  <c r="M2387" i="2"/>
  <c r="F2387" i="2"/>
  <c r="E2387" i="2"/>
  <c r="A2388" i="2"/>
  <c r="C2388" i="2" s="1"/>
  <c r="B2387" i="2"/>
  <c r="O2388" i="2" l="1"/>
  <c r="W2388" i="2"/>
  <c r="V2388" i="2"/>
  <c r="U2388" i="2"/>
  <c r="T2388" i="2"/>
  <c r="R2388" i="2"/>
  <c r="P2388" i="2"/>
  <c r="Y2388" i="2"/>
  <c r="X2388" i="2"/>
  <c r="S2388" i="2"/>
  <c r="Q2388" i="2"/>
  <c r="E2382" i="1"/>
  <c r="P2381" i="1"/>
  <c r="AL2381" i="1" s="1"/>
  <c r="AM2381" i="1" s="1"/>
  <c r="N2388" i="2"/>
  <c r="G2388" i="2"/>
  <c r="F2388" i="2"/>
  <c r="M2388" i="2"/>
  <c r="J2388" i="2"/>
  <c r="I2388" i="2"/>
  <c r="H2388" i="2"/>
  <c r="E2388" i="2"/>
  <c r="D2388" i="2"/>
  <c r="K2388" i="2"/>
  <c r="L2388" i="2"/>
  <c r="A2389" i="2"/>
  <c r="C2389" i="2" s="1"/>
  <c r="B2388" i="2"/>
  <c r="T2389" i="2" l="1"/>
  <c r="R2389" i="2"/>
  <c r="S2389" i="2"/>
  <c r="Q2389" i="2"/>
  <c r="Y2389" i="2"/>
  <c r="O2389" i="2"/>
  <c r="W2389" i="2"/>
  <c r="X2389" i="2"/>
  <c r="V2389" i="2"/>
  <c r="U2389" i="2"/>
  <c r="P2389" i="2"/>
  <c r="E2383" i="1"/>
  <c r="P2382" i="1"/>
  <c r="AL2382" i="1" s="1"/>
  <c r="AM2382" i="1" s="1"/>
  <c r="N2389" i="2"/>
  <c r="M2389" i="2"/>
  <c r="K2389" i="2"/>
  <c r="E2389" i="2"/>
  <c r="H2389" i="2"/>
  <c r="G2389" i="2"/>
  <c r="F2389" i="2"/>
  <c r="D2389" i="2"/>
  <c r="L2389" i="2"/>
  <c r="J2389" i="2"/>
  <c r="I2389" i="2"/>
  <c r="A2390" i="2"/>
  <c r="C2390" i="2" s="1"/>
  <c r="B2389" i="2"/>
  <c r="Q2390" i="2" l="1"/>
  <c r="Y2390" i="2"/>
  <c r="W2390" i="2"/>
  <c r="P2390" i="2"/>
  <c r="X2390" i="2"/>
  <c r="O2390" i="2"/>
  <c r="V2390" i="2"/>
  <c r="T2390" i="2"/>
  <c r="U2390" i="2"/>
  <c r="S2390" i="2"/>
  <c r="R2390" i="2"/>
  <c r="P2383" i="1"/>
  <c r="AL2383" i="1" s="1"/>
  <c r="AM2383" i="1" s="1"/>
  <c r="E2384" i="1"/>
  <c r="N2390" i="2"/>
  <c r="M2390" i="2"/>
  <c r="L2390" i="2"/>
  <c r="I2390" i="2"/>
  <c r="F2390" i="2"/>
  <c r="E2390" i="2"/>
  <c r="D2390" i="2"/>
  <c r="H2390" i="2"/>
  <c r="G2390" i="2"/>
  <c r="K2390" i="2"/>
  <c r="J2390" i="2"/>
  <c r="A2391" i="2"/>
  <c r="C2391" i="2" s="1"/>
  <c r="B2390" i="2"/>
  <c r="V2391" i="2" l="1"/>
  <c r="U2391" i="2"/>
  <c r="T2391" i="2"/>
  <c r="S2391" i="2"/>
  <c r="Q2391" i="2"/>
  <c r="Y2391" i="2"/>
  <c r="X2391" i="2"/>
  <c r="P2391" i="2"/>
  <c r="W2391" i="2"/>
  <c r="O2391" i="2"/>
  <c r="R2391" i="2"/>
  <c r="P2384" i="1"/>
  <c r="AL2384" i="1" s="1"/>
  <c r="AM2384" i="1" s="1"/>
  <c r="E2385" i="1"/>
  <c r="N2391" i="2"/>
  <c r="L2391" i="2"/>
  <c r="K2391" i="2"/>
  <c r="J2391" i="2"/>
  <c r="G2391" i="2"/>
  <c r="D2391" i="2"/>
  <c r="I2391" i="2"/>
  <c r="F2391" i="2"/>
  <c r="H2391" i="2"/>
  <c r="M2391" i="2"/>
  <c r="E2391" i="2"/>
  <c r="A2392" i="2"/>
  <c r="C2392" i="2" s="1"/>
  <c r="B2391" i="2"/>
  <c r="S2392" i="2" l="1"/>
  <c r="Q2392" i="2"/>
  <c r="R2392" i="2"/>
  <c r="Y2392" i="2"/>
  <c r="P2392" i="2"/>
  <c r="X2392" i="2"/>
  <c r="V2392" i="2"/>
  <c r="W2392" i="2"/>
  <c r="U2392" i="2"/>
  <c r="T2392" i="2"/>
  <c r="O2392" i="2"/>
  <c r="E2386" i="1"/>
  <c r="P2385" i="1"/>
  <c r="AL2385" i="1" s="1"/>
  <c r="AM2385" i="1" s="1"/>
  <c r="N2392" i="2"/>
  <c r="J2392" i="2"/>
  <c r="I2392" i="2"/>
  <c r="H2392" i="2"/>
  <c r="E2392" i="2"/>
  <c r="K2392" i="2"/>
  <c r="G2392" i="2"/>
  <c r="M2392" i="2"/>
  <c r="L2392" i="2"/>
  <c r="D2392" i="2"/>
  <c r="F2392" i="2"/>
  <c r="A2393" i="2"/>
  <c r="C2393" i="2" s="1"/>
  <c r="B2392" i="2"/>
  <c r="P2393" i="2" l="1"/>
  <c r="X2393" i="2"/>
  <c r="V2393" i="2"/>
  <c r="O2393" i="2"/>
  <c r="W2393" i="2"/>
  <c r="U2393" i="2"/>
  <c r="S2393" i="2"/>
  <c r="Y2393" i="2"/>
  <c r="Q2393" i="2"/>
  <c r="T2393" i="2"/>
  <c r="R2393" i="2"/>
  <c r="P2386" i="1"/>
  <c r="AL2386" i="1" s="1"/>
  <c r="AM2386" i="1" s="1"/>
  <c r="E2387" i="1"/>
  <c r="N2393" i="2"/>
  <c r="E2393" i="2"/>
  <c r="D2393" i="2"/>
  <c r="M2393" i="2"/>
  <c r="J2393" i="2"/>
  <c r="I2393" i="2"/>
  <c r="H2393" i="2"/>
  <c r="G2393" i="2"/>
  <c r="F2393" i="2"/>
  <c r="K2393" i="2"/>
  <c r="L2393" i="2"/>
  <c r="A2394" i="2"/>
  <c r="C2394" i="2" s="1"/>
  <c r="B2393" i="2"/>
  <c r="U2394" i="2" l="1"/>
  <c r="T2394" i="2"/>
  <c r="S2394" i="2"/>
  <c r="R2394" i="2"/>
  <c r="P2394" i="2"/>
  <c r="X2394" i="2"/>
  <c r="W2394" i="2"/>
  <c r="Y2394" i="2"/>
  <c r="V2394" i="2"/>
  <c r="Q2394" i="2"/>
  <c r="O2394" i="2"/>
  <c r="E2388" i="1"/>
  <c r="P2387" i="1"/>
  <c r="AL2387" i="1" s="1"/>
  <c r="AM2387" i="1" s="1"/>
  <c r="N2394" i="2"/>
  <c r="J2394" i="2"/>
  <c r="G2394" i="2"/>
  <c r="M2394" i="2"/>
  <c r="L2394" i="2"/>
  <c r="K2394" i="2"/>
  <c r="I2394" i="2"/>
  <c r="H2394" i="2"/>
  <c r="F2394" i="2"/>
  <c r="E2394" i="2"/>
  <c r="D2394" i="2"/>
  <c r="A2395" i="2"/>
  <c r="C2395" i="2" s="1"/>
  <c r="B2394" i="2"/>
  <c r="R2395" i="2" l="1"/>
  <c r="P2395" i="2"/>
  <c r="Q2395" i="2"/>
  <c r="Y2395" i="2"/>
  <c r="X2395" i="2"/>
  <c r="O2395" i="2"/>
  <c r="W2395" i="2"/>
  <c r="U2395" i="2"/>
  <c r="V2395" i="2"/>
  <c r="T2395" i="2"/>
  <c r="S2395" i="2"/>
  <c r="E2389" i="1"/>
  <c r="P2388" i="1"/>
  <c r="AL2388" i="1" s="1"/>
  <c r="AM2388" i="1" s="1"/>
  <c r="N2395" i="2"/>
  <c r="M2395" i="2"/>
  <c r="F2395" i="2"/>
  <c r="E2395" i="2"/>
  <c r="J2395" i="2"/>
  <c r="D2395" i="2"/>
  <c r="I2395" i="2"/>
  <c r="L2395" i="2"/>
  <c r="K2395" i="2"/>
  <c r="G2395" i="2"/>
  <c r="H2395" i="2"/>
  <c r="A2396" i="2"/>
  <c r="C2396" i="2" s="1"/>
  <c r="B2395" i="2"/>
  <c r="O2396" i="2" l="1"/>
  <c r="W2396" i="2"/>
  <c r="U2396" i="2"/>
  <c r="V2396" i="2"/>
  <c r="T2396" i="2"/>
  <c r="R2396" i="2"/>
  <c r="Y2396" i="2"/>
  <c r="X2396" i="2"/>
  <c r="S2396" i="2"/>
  <c r="Q2396" i="2"/>
  <c r="P2396" i="2"/>
  <c r="E2390" i="1"/>
  <c r="P2389" i="1"/>
  <c r="AL2389" i="1" s="1"/>
  <c r="AM2389" i="1" s="1"/>
  <c r="N2396" i="2"/>
  <c r="M2396" i="2"/>
  <c r="J2396" i="2"/>
  <c r="I2396" i="2"/>
  <c r="H2396" i="2"/>
  <c r="E2396" i="2"/>
  <c r="F2396" i="2"/>
  <c r="L2396" i="2"/>
  <c r="K2396" i="2"/>
  <c r="G2396" i="2"/>
  <c r="D2396" i="2"/>
  <c r="A2397" i="2"/>
  <c r="C2397" i="2" s="1"/>
  <c r="B2396" i="2"/>
  <c r="T2397" i="2" l="1"/>
  <c r="S2397" i="2"/>
  <c r="R2397" i="2"/>
  <c r="Q2397" i="2"/>
  <c r="Y2397" i="2"/>
  <c r="O2397" i="2"/>
  <c r="W2397" i="2"/>
  <c r="V2397" i="2"/>
  <c r="U2397" i="2"/>
  <c r="P2397" i="2"/>
  <c r="X2397" i="2"/>
  <c r="E2391" i="1"/>
  <c r="P2390" i="1"/>
  <c r="AL2390" i="1" s="1"/>
  <c r="AM2390" i="1" s="1"/>
  <c r="N2397" i="2"/>
  <c r="K2397" i="2"/>
  <c r="H2397" i="2"/>
  <c r="G2397" i="2"/>
  <c r="F2397" i="2"/>
  <c r="L2397" i="2"/>
  <c r="M2397" i="2"/>
  <c r="E2397" i="2"/>
  <c r="I2397" i="2"/>
  <c r="D2397" i="2"/>
  <c r="J2397" i="2"/>
  <c r="A2398" i="2"/>
  <c r="C2398" i="2" s="1"/>
  <c r="B2397" i="2"/>
  <c r="Q2398" i="2" l="1"/>
  <c r="Y2398" i="2"/>
  <c r="O2398" i="2"/>
  <c r="P2398" i="2"/>
  <c r="X2398" i="2"/>
  <c r="W2398" i="2"/>
  <c r="V2398" i="2"/>
  <c r="T2398" i="2"/>
  <c r="U2398" i="2"/>
  <c r="S2398" i="2"/>
  <c r="R2398" i="2"/>
  <c r="P2391" i="1"/>
  <c r="AL2391" i="1" s="1"/>
  <c r="AM2391" i="1" s="1"/>
  <c r="E2392" i="1"/>
  <c r="N2398" i="2"/>
  <c r="F2398" i="2"/>
  <c r="E2398" i="2"/>
  <c r="D2398" i="2"/>
  <c r="M2398" i="2"/>
  <c r="L2398" i="2"/>
  <c r="I2398" i="2"/>
  <c r="K2398" i="2"/>
  <c r="J2398" i="2"/>
  <c r="H2398" i="2"/>
  <c r="G2398" i="2"/>
  <c r="A2399" i="2"/>
  <c r="C2399" i="2" s="1"/>
  <c r="B2398" i="2"/>
  <c r="V2399" i="2" l="1"/>
  <c r="T2399" i="2"/>
  <c r="U2399" i="2"/>
  <c r="S2399" i="2"/>
  <c r="Q2399" i="2"/>
  <c r="Y2399" i="2"/>
  <c r="W2399" i="2"/>
  <c r="R2399" i="2"/>
  <c r="P2399" i="2"/>
  <c r="O2399" i="2"/>
  <c r="X2399" i="2"/>
  <c r="E2393" i="1"/>
  <c r="P2392" i="1"/>
  <c r="AL2392" i="1" s="1"/>
  <c r="AM2392" i="1" s="1"/>
  <c r="N2399" i="2"/>
  <c r="H2399" i="2"/>
  <c r="I2399" i="2"/>
  <c r="E2399" i="2"/>
  <c r="D2399" i="2"/>
  <c r="L2399" i="2"/>
  <c r="K2399" i="2"/>
  <c r="J2399" i="2"/>
  <c r="F2399" i="2"/>
  <c r="G2399" i="2"/>
  <c r="M2399" i="2"/>
  <c r="A2400" i="2"/>
  <c r="C2400" i="2" s="1"/>
  <c r="B2399" i="2"/>
  <c r="S2400" i="2" l="1"/>
  <c r="Y2400" i="2"/>
  <c r="R2400" i="2"/>
  <c r="Q2400" i="2"/>
  <c r="P2400" i="2"/>
  <c r="X2400" i="2"/>
  <c r="V2400" i="2"/>
  <c r="W2400" i="2"/>
  <c r="U2400" i="2"/>
  <c r="T2400" i="2"/>
  <c r="O2400" i="2"/>
  <c r="E2394" i="1"/>
  <c r="P2393" i="1"/>
  <c r="AL2393" i="1" s="1"/>
  <c r="AM2393" i="1" s="1"/>
  <c r="K2400" i="2"/>
  <c r="N2400" i="2"/>
  <c r="M2400" i="2"/>
  <c r="F2400" i="2"/>
  <c r="J2400" i="2"/>
  <c r="I2400" i="2"/>
  <c r="H2400" i="2"/>
  <c r="E2400" i="2"/>
  <c r="L2400" i="2"/>
  <c r="G2400" i="2"/>
  <c r="D2400" i="2"/>
  <c r="A2401" i="2"/>
  <c r="C2401" i="2" s="1"/>
  <c r="B2400" i="2"/>
  <c r="P2401" i="2" l="1"/>
  <c r="X2401" i="2"/>
  <c r="O2401" i="2"/>
  <c r="W2401" i="2"/>
  <c r="V2401" i="2"/>
  <c r="U2401" i="2"/>
  <c r="S2401" i="2"/>
  <c r="T2401" i="2"/>
  <c r="R2401" i="2"/>
  <c r="Q2401" i="2"/>
  <c r="Y2401" i="2"/>
  <c r="E2395" i="1"/>
  <c r="P2394" i="1"/>
  <c r="AL2394" i="1" s="1"/>
  <c r="AM2394" i="1" s="1"/>
  <c r="N2401" i="2"/>
  <c r="E2401" i="2"/>
  <c r="D2401" i="2"/>
  <c r="K2401" i="2"/>
  <c r="M2401" i="2"/>
  <c r="L2401" i="2"/>
  <c r="H2401" i="2"/>
  <c r="G2401" i="2"/>
  <c r="F2401" i="2"/>
  <c r="I2401" i="2"/>
  <c r="J2401" i="2"/>
  <c r="A2402" i="2"/>
  <c r="C2402" i="2" s="1"/>
  <c r="B2401" i="2"/>
  <c r="U2402" i="2" l="1"/>
  <c r="S2402" i="2"/>
  <c r="T2402" i="2"/>
  <c r="R2402" i="2"/>
  <c r="P2402" i="2"/>
  <c r="X2402" i="2"/>
  <c r="W2402" i="2"/>
  <c r="V2402" i="2"/>
  <c r="Y2402" i="2"/>
  <c r="Q2402" i="2"/>
  <c r="O2402" i="2"/>
  <c r="E2396" i="1"/>
  <c r="P2395" i="1"/>
  <c r="AL2395" i="1" s="1"/>
  <c r="AM2395" i="1" s="1"/>
  <c r="N2402" i="2"/>
  <c r="K2402" i="2"/>
  <c r="M2402" i="2"/>
  <c r="L2402" i="2"/>
  <c r="I2402" i="2"/>
  <c r="F2402" i="2"/>
  <c r="E2402" i="2"/>
  <c r="D2402" i="2"/>
  <c r="G2402" i="2"/>
  <c r="H2402" i="2"/>
  <c r="J2402" i="2"/>
  <c r="A2403" i="2"/>
  <c r="C2403" i="2" s="1"/>
  <c r="B2402" i="2"/>
  <c r="R2403" i="2" l="1"/>
  <c r="Q2403" i="2"/>
  <c r="Y2403" i="2"/>
  <c r="P2403" i="2"/>
  <c r="X2403" i="2"/>
  <c r="O2403" i="2"/>
  <c r="W2403" i="2"/>
  <c r="U2403" i="2"/>
  <c r="T2403" i="2"/>
  <c r="S2403" i="2"/>
  <c r="V2403" i="2"/>
  <c r="E2397" i="1"/>
  <c r="P2396" i="1"/>
  <c r="AL2396" i="1" s="1"/>
  <c r="AM2396" i="1" s="1"/>
  <c r="N2403" i="2"/>
  <c r="L2403" i="2"/>
  <c r="K2403" i="2"/>
  <c r="J2403" i="2"/>
  <c r="G2403" i="2"/>
  <c r="M2403" i="2"/>
  <c r="D2403" i="2"/>
  <c r="F2403" i="2"/>
  <c r="H2403" i="2"/>
  <c r="E2403" i="2"/>
  <c r="I2403" i="2"/>
  <c r="A2404" i="2"/>
  <c r="C2404" i="2" s="1"/>
  <c r="B2403" i="2"/>
  <c r="O2404" i="2" l="1"/>
  <c r="W2404" i="2"/>
  <c r="U2404" i="2"/>
  <c r="V2404" i="2"/>
  <c r="T2404" i="2"/>
  <c r="R2404" i="2"/>
  <c r="X2404" i="2"/>
  <c r="Y2404" i="2"/>
  <c r="S2404" i="2"/>
  <c r="Q2404" i="2"/>
  <c r="P2404" i="2"/>
  <c r="E2398" i="1"/>
  <c r="P2397" i="1"/>
  <c r="AL2397" i="1" s="1"/>
  <c r="AM2397" i="1" s="1"/>
  <c r="N2404" i="2"/>
  <c r="J2404" i="2"/>
  <c r="I2404" i="2"/>
  <c r="H2404" i="2"/>
  <c r="E2404" i="2"/>
  <c r="M2404" i="2"/>
  <c r="G2404" i="2"/>
  <c r="D2404" i="2"/>
  <c r="L2404" i="2"/>
  <c r="K2404" i="2"/>
  <c r="F2404" i="2"/>
  <c r="A2405" i="2"/>
  <c r="C2405" i="2" s="1"/>
  <c r="B2404" i="2"/>
  <c r="T2405" i="2" l="1"/>
  <c r="S2405" i="2"/>
  <c r="R2405" i="2"/>
  <c r="Q2405" i="2"/>
  <c r="Y2405" i="2"/>
  <c r="O2405" i="2"/>
  <c r="W2405" i="2"/>
  <c r="U2405" i="2"/>
  <c r="P2405" i="2"/>
  <c r="X2405" i="2"/>
  <c r="V2405" i="2"/>
  <c r="E2399" i="1"/>
  <c r="P2398" i="1"/>
  <c r="AL2398" i="1" s="1"/>
  <c r="AM2398" i="1" s="1"/>
  <c r="N2405" i="2"/>
  <c r="I2405" i="2"/>
  <c r="E2405" i="2"/>
  <c r="H2405" i="2"/>
  <c r="G2405" i="2"/>
  <c r="F2405" i="2"/>
  <c r="K2405" i="2"/>
  <c r="M2405" i="2"/>
  <c r="J2405" i="2"/>
  <c r="L2405" i="2"/>
  <c r="D2405" i="2"/>
  <c r="A2406" i="2"/>
  <c r="C2406" i="2" s="1"/>
  <c r="B2405" i="2"/>
  <c r="Q2406" i="2" l="1"/>
  <c r="Y2406" i="2"/>
  <c r="O2406" i="2"/>
  <c r="W2406" i="2"/>
  <c r="P2406" i="2"/>
  <c r="X2406" i="2"/>
  <c r="V2406" i="2"/>
  <c r="T2406" i="2"/>
  <c r="U2406" i="2"/>
  <c r="S2406" i="2"/>
  <c r="R2406" i="2"/>
  <c r="P2399" i="1"/>
  <c r="AL2399" i="1" s="1"/>
  <c r="AM2399" i="1" s="1"/>
  <c r="E2400" i="1"/>
  <c r="N2406" i="2"/>
  <c r="H2406" i="2"/>
  <c r="G2406" i="2"/>
  <c r="F2406" i="2"/>
  <c r="E2406" i="2"/>
  <c r="D2406" i="2"/>
  <c r="I2406" i="2"/>
  <c r="M2406" i="2"/>
  <c r="L2406" i="2"/>
  <c r="J2406" i="2"/>
  <c r="K2406" i="2"/>
  <c r="A2407" i="2"/>
  <c r="C2407" i="2" s="1"/>
  <c r="B2406" i="2"/>
  <c r="V2407" i="2" l="1"/>
  <c r="U2407" i="2"/>
  <c r="T2407" i="2"/>
  <c r="S2407" i="2"/>
  <c r="Q2407" i="2"/>
  <c r="Y2407" i="2"/>
  <c r="R2407" i="2"/>
  <c r="P2407" i="2"/>
  <c r="O2407" i="2"/>
  <c r="X2407" i="2"/>
  <c r="W2407" i="2"/>
  <c r="E2401" i="1"/>
  <c r="P2400" i="1"/>
  <c r="AL2400" i="1" s="1"/>
  <c r="AM2400" i="1" s="1"/>
  <c r="N2407" i="2"/>
  <c r="M2407" i="2"/>
  <c r="H2407" i="2"/>
  <c r="J2407" i="2"/>
  <c r="E2407" i="2"/>
  <c r="L2407" i="2"/>
  <c r="K2407" i="2"/>
  <c r="G2407" i="2"/>
  <c r="D2407" i="2"/>
  <c r="I2407" i="2"/>
  <c r="F2407" i="2"/>
  <c r="A2408" i="2"/>
  <c r="C2408" i="2" s="1"/>
  <c r="B2407" i="2"/>
  <c r="S2408" i="2" l="1"/>
  <c r="Q2408" i="2"/>
  <c r="R2408" i="2"/>
  <c r="Y2408" i="2"/>
  <c r="P2408" i="2"/>
  <c r="X2408" i="2"/>
  <c r="V2408" i="2"/>
  <c r="W2408" i="2"/>
  <c r="U2408" i="2"/>
  <c r="T2408" i="2"/>
  <c r="O2408" i="2"/>
  <c r="E2402" i="1"/>
  <c r="P2401" i="1"/>
  <c r="AL2401" i="1" s="1"/>
  <c r="AM2401" i="1" s="1"/>
  <c r="N2408" i="2"/>
  <c r="K2408" i="2"/>
  <c r="G2408" i="2"/>
  <c r="M2408" i="2"/>
  <c r="F2408" i="2"/>
  <c r="D2408" i="2"/>
  <c r="J2408" i="2"/>
  <c r="E2408" i="2"/>
  <c r="I2408" i="2"/>
  <c r="H2408" i="2"/>
  <c r="L2408" i="2"/>
  <c r="A2409" i="2"/>
  <c r="C2409" i="2" s="1"/>
  <c r="B2408" i="2"/>
  <c r="P2409" i="2" l="1"/>
  <c r="X2409" i="2"/>
  <c r="V2409" i="2"/>
  <c r="O2409" i="2"/>
  <c r="W2409" i="2"/>
  <c r="U2409" i="2"/>
  <c r="S2409" i="2"/>
  <c r="R2409" i="2"/>
  <c r="Q2409" i="2"/>
  <c r="Y2409" i="2"/>
  <c r="T2409" i="2"/>
  <c r="E2403" i="1"/>
  <c r="P2402" i="1"/>
  <c r="AL2402" i="1" s="1"/>
  <c r="AM2402" i="1" s="1"/>
  <c r="N2409" i="2"/>
  <c r="K2409" i="2"/>
  <c r="H2409" i="2"/>
  <c r="G2409" i="2"/>
  <c r="F2409" i="2"/>
  <c r="D2409" i="2"/>
  <c r="J2409" i="2"/>
  <c r="I2409" i="2"/>
  <c r="L2409" i="2"/>
  <c r="M2409" i="2"/>
  <c r="E2409" i="2"/>
  <c r="A2410" i="2"/>
  <c r="C2410" i="2" s="1"/>
  <c r="B2409" i="2"/>
  <c r="U2410" i="2" l="1"/>
  <c r="T2410" i="2"/>
  <c r="S2410" i="2"/>
  <c r="R2410" i="2"/>
  <c r="P2410" i="2"/>
  <c r="X2410" i="2"/>
  <c r="V2410" i="2"/>
  <c r="Q2410" i="2"/>
  <c r="Y2410" i="2"/>
  <c r="W2410" i="2"/>
  <c r="O2410" i="2"/>
  <c r="E2404" i="1"/>
  <c r="P2403" i="1"/>
  <c r="AL2403" i="1" s="1"/>
  <c r="AM2403" i="1" s="1"/>
  <c r="N2410" i="2"/>
  <c r="M2410" i="2"/>
  <c r="L2410" i="2"/>
  <c r="I2410" i="2"/>
  <c r="F2410" i="2"/>
  <c r="E2410" i="2"/>
  <c r="D2410" i="2"/>
  <c r="J2410" i="2"/>
  <c r="G2410" i="2"/>
  <c r="K2410" i="2"/>
  <c r="H2410" i="2"/>
  <c r="A2411" i="2"/>
  <c r="C2411" i="2" s="1"/>
  <c r="B2410" i="2"/>
  <c r="R2411" i="2" l="1"/>
  <c r="P2411" i="2"/>
  <c r="X2411" i="2"/>
  <c r="Q2411" i="2"/>
  <c r="Y2411" i="2"/>
  <c r="O2411" i="2"/>
  <c r="W2411" i="2"/>
  <c r="U2411" i="2"/>
  <c r="S2411" i="2"/>
  <c r="V2411" i="2"/>
  <c r="T2411" i="2"/>
  <c r="E2405" i="1"/>
  <c r="P2404" i="1"/>
  <c r="AL2404" i="1" s="1"/>
  <c r="AM2404" i="1" s="1"/>
  <c r="N2411" i="2"/>
  <c r="D2411" i="2"/>
  <c r="L2411" i="2"/>
  <c r="K2411" i="2"/>
  <c r="J2411" i="2"/>
  <c r="G2411" i="2"/>
  <c r="H2411" i="2"/>
  <c r="F2411" i="2"/>
  <c r="E2411" i="2"/>
  <c r="I2411" i="2"/>
  <c r="M2411" i="2"/>
  <c r="A2412" i="2"/>
  <c r="C2412" i="2" s="1"/>
  <c r="B2411" i="2"/>
  <c r="O2412" i="2" l="1"/>
  <c r="W2412" i="2"/>
  <c r="V2412" i="2"/>
  <c r="U2412" i="2"/>
  <c r="T2412" i="2"/>
  <c r="R2412" i="2"/>
  <c r="Y2412" i="2"/>
  <c r="S2412" i="2"/>
  <c r="Q2412" i="2"/>
  <c r="X2412" i="2"/>
  <c r="P2412" i="2"/>
  <c r="E2406" i="1"/>
  <c r="P2405" i="1"/>
  <c r="AL2405" i="1" s="1"/>
  <c r="AM2405" i="1" s="1"/>
  <c r="N2412" i="2"/>
  <c r="F2412" i="2"/>
  <c r="G2412" i="2"/>
  <c r="H2412" i="2"/>
  <c r="D2412" i="2"/>
  <c r="E2412" i="2"/>
  <c r="M2412" i="2"/>
  <c r="J2412" i="2"/>
  <c r="I2412" i="2"/>
  <c r="K2412" i="2"/>
  <c r="L2412" i="2"/>
  <c r="A2413" i="2"/>
  <c r="C2413" i="2" s="1"/>
  <c r="B2412" i="2"/>
  <c r="T2413" i="2" l="1"/>
  <c r="R2413" i="2"/>
  <c r="S2413" i="2"/>
  <c r="Q2413" i="2"/>
  <c r="Y2413" i="2"/>
  <c r="O2413" i="2"/>
  <c r="W2413" i="2"/>
  <c r="P2413" i="2"/>
  <c r="X2413" i="2"/>
  <c r="V2413" i="2"/>
  <c r="U2413" i="2"/>
  <c r="E2407" i="1"/>
  <c r="P2406" i="1"/>
  <c r="AL2406" i="1" s="1"/>
  <c r="AM2406" i="1" s="1"/>
  <c r="N2413" i="2"/>
  <c r="E2413" i="2"/>
  <c r="M2413" i="2"/>
  <c r="I2413" i="2"/>
  <c r="L2413" i="2"/>
  <c r="K2413" i="2"/>
  <c r="D2413" i="2"/>
  <c r="H2413" i="2"/>
  <c r="G2413" i="2"/>
  <c r="F2413" i="2"/>
  <c r="J2413" i="2"/>
  <c r="A2414" i="2"/>
  <c r="C2414" i="2" s="1"/>
  <c r="B2413" i="2"/>
  <c r="Q2414" i="2" l="1"/>
  <c r="Y2414" i="2"/>
  <c r="O2414" i="2"/>
  <c r="P2414" i="2"/>
  <c r="X2414" i="2"/>
  <c r="W2414" i="2"/>
  <c r="V2414" i="2"/>
  <c r="T2414" i="2"/>
  <c r="U2414" i="2"/>
  <c r="S2414" i="2"/>
  <c r="R2414" i="2"/>
  <c r="E2408" i="1"/>
  <c r="P2407" i="1"/>
  <c r="AL2407" i="1" s="1"/>
  <c r="AM2407" i="1" s="1"/>
  <c r="N2414" i="2"/>
  <c r="M2414" i="2"/>
  <c r="L2414" i="2"/>
  <c r="I2414" i="2"/>
  <c r="J2414" i="2"/>
  <c r="F2414" i="2"/>
  <c r="E2414" i="2"/>
  <c r="D2414" i="2"/>
  <c r="K2414" i="2"/>
  <c r="G2414" i="2"/>
  <c r="H2414" i="2"/>
  <c r="A2415" i="2"/>
  <c r="C2415" i="2" s="1"/>
  <c r="B2414" i="2"/>
  <c r="V2415" i="2" l="1"/>
  <c r="T2415" i="2"/>
  <c r="U2415" i="2"/>
  <c r="S2415" i="2"/>
  <c r="Q2415" i="2"/>
  <c r="Y2415" i="2"/>
  <c r="P2415" i="2"/>
  <c r="O2415" i="2"/>
  <c r="X2415" i="2"/>
  <c r="W2415" i="2"/>
  <c r="R2415" i="2"/>
  <c r="E2409" i="1"/>
  <c r="P2408" i="1"/>
  <c r="AL2408" i="1" s="1"/>
  <c r="AM2408" i="1" s="1"/>
  <c r="N2415" i="2"/>
  <c r="I2415" i="2"/>
  <c r="L2415" i="2"/>
  <c r="K2415" i="2"/>
  <c r="J2415" i="2"/>
  <c r="G2415" i="2"/>
  <c r="D2415" i="2"/>
  <c r="F2415" i="2"/>
  <c r="H2415" i="2"/>
  <c r="M2415" i="2"/>
  <c r="E2415" i="2"/>
  <c r="A2416" i="2"/>
  <c r="C2416" i="2" s="1"/>
  <c r="B2415" i="2"/>
  <c r="S2416" i="2" l="1"/>
  <c r="Q2416" i="2"/>
  <c r="R2416" i="2"/>
  <c r="Y2416" i="2"/>
  <c r="P2416" i="2"/>
  <c r="X2416" i="2"/>
  <c r="V2416" i="2"/>
  <c r="T2416" i="2"/>
  <c r="O2416" i="2"/>
  <c r="W2416" i="2"/>
  <c r="U2416" i="2"/>
  <c r="E2410" i="1"/>
  <c r="P2409" i="1"/>
  <c r="AL2409" i="1" s="1"/>
  <c r="AM2409" i="1" s="1"/>
  <c r="N2416" i="2"/>
  <c r="M2416" i="2"/>
  <c r="J2416" i="2"/>
  <c r="I2416" i="2"/>
  <c r="H2416" i="2"/>
  <c r="E2416" i="2"/>
  <c r="G2416" i="2"/>
  <c r="L2416" i="2"/>
  <c r="D2416" i="2"/>
  <c r="F2416" i="2"/>
  <c r="K2416" i="2"/>
  <c r="A2417" i="2"/>
  <c r="C2417" i="2" s="1"/>
  <c r="B2416" i="2"/>
  <c r="P2417" i="2" l="1"/>
  <c r="X2417" i="2"/>
  <c r="V2417" i="2"/>
  <c r="O2417" i="2"/>
  <c r="W2417" i="2"/>
  <c r="U2417" i="2"/>
  <c r="S2417" i="2"/>
  <c r="Q2417" i="2"/>
  <c r="Y2417" i="2"/>
  <c r="T2417" i="2"/>
  <c r="R2417" i="2"/>
  <c r="E2411" i="1"/>
  <c r="P2410" i="1"/>
  <c r="AL2410" i="1" s="1"/>
  <c r="AM2410" i="1" s="1"/>
  <c r="N2417" i="2"/>
  <c r="H2417" i="2"/>
  <c r="G2417" i="2"/>
  <c r="F2417" i="2"/>
  <c r="K2417" i="2"/>
  <c r="E2417" i="2"/>
  <c r="J2417" i="2"/>
  <c r="D2417" i="2"/>
  <c r="M2417" i="2"/>
  <c r="I2417" i="2"/>
  <c r="L2417" i="2"/>
  <c r="A2418" i="2"/>
  <c r="C2418" i="2" s="1"/>
  <c r="B2417" i="2"/>
  <c r="U2418" i="2" l="1"/>
  <c r="T2418" i="2"/>
  <c r="S2418" i="2"/>
  <c r="R2418" i="2"/>
  <c r="P2418" i="2"/>
  <c r="X2418" i="2"/>
  <c r="Y2418" i="2"/>
  <c r="Q2418" i="2"/>
  <c r="W2418" i="2"/>
  <c r="V2418" i="2"/>
  <c r="O2418" i="2"/>
  <c r="E2412" i="1"/>
  <c r="P2411" i="1"/>
  <c r="AL2411" i="1" s="1"/>
  <c r="AM2411" i="1" s="1"/>
  <c r="N2418" i="2"/>
  <c r="F2418" i="2"/>
  <c r="E2418" i="2"/>
  <c r="D2418" i="2"/>
  <c r="J2418" i="2"/>
  <c r="K2418" i="2"/>
  <c r="M2418" i="2"/>
  <c r="L2418" i="2"/>
  <c r="I2418" i="2"/>
  <c r="H2418" i="2"/>
  <c r="G2418" i="2"/>
  <c r="A2419" i="2"/>
  <c r="C2419" i="2" s="1"/>
  <c r="B2418" i="2"/>
  <c r="R2419" i="2" l="1"/>
  <c r="P2419" i="2"/>
  <c r="Q2419" i="2"/>
  <c r="Y2419" i="2"/>
  <c r="X2419" i="2"/>
  <c r="O2419" i="2"/>
  <c r="W2419" i="2"/>
  <c r="U2419" i="2"/>
  <c r="V2419" i="2"/>
  <c r="T2419" i="2"/>
  <c r="S2419" i="2"/>
  <c r="E2413" i="1"/>
  <c r="P2412" i="1"/>
  <c r="AL2412" i="1" s="1"/>
  <c r="AM2412" i="1" s="1"/>
  <c r="N2419" i="2"/>
  <c r="F2419" i="2"/>
  <c r="E2419" i="2"/>
  <c r="D2419" i="2"/>
  <c r="I2419" i="2"/>
  <c r="M2419" i="2"/>
  <c r="L2419" i="2"/>
  <c r="K2419" i="2"/>
  <c r="J2419" i="2"/>
  <c r="G2419" i="2"/>
  <c r="H2419" i="2"/>
  <c r="A2420" i="2"/>
  <c r="C2420" i="2" s="1"/>
  <c r="B2419" i="2"/>
  <c r="O2420" i="2" l="1"/>
  <c r="W2420" i="2"/>
  <c r="U2420" i="2"/>
  <c r="V2420" i="2"/>
  <c r="T2420" i="2"/>
  <c r="R2420" i="2"/>
  <c r="Y2420" i="2"/>
  <c r="X2420" i="2"/>
  <c r="Q2420" i="2"/>
  <c r="P2420" i="2"/>
  <c r="S2420" i="2"/>
  <c r="E2414" i="1"/>
  <c r="P2413" i="1"/>
  <c r="AL2413" i="1" s="1"/>
  <c r="AM2413" i="1" s="1"/>
  <c r="N2420" i="2"/>
  <c r="F2420" i="2"/>
  <c r="M2420" i="2"/>
  <c r="J2420" i="2"/>
  <c r="I2420" i="2"/>
  <c r="L2420" i="2"/>
  <c r="K2420" i="2"/>
  <c r="G2420" i="2"/>
  <c r="H2420" i="2"/>
  <c r="D2420" i="2"/>
  <c r="E2420" i="2"/>
  <c r="A2421" i="2"/>
  <c r="C2421" i="2" s="1"/>
  <c r="B2420" i="2"/>
  <c r="T2421" i="2" l="1"/>
  <c r="S2421" i="2"/>
  <c r="R2421" i="2"/>
  <c r="Q2421" i="2"/>
  <c r="Y2421" i="2"/>
  <c r="O2421" i="2"/>
  <c r="W2421" i="2"/>
  <c r="X2421" i="2"/>
  <c r="V2421" i="2"/>
  <c r="U2421" i="2"/>
  <c r="P2421" i="2"/>
  <c r="E2415" i="1"/>
  <c r="P2414" i="1"/>
  <c r="AL2414" i="1" s="1"/>
  <c r="AM2414" i="1" s="1"/>
  <c r="N2421" i="2"/>
  <c r="K2421" i="2"/>
  <c r="L2421" i="2"/>
  <c r="H2421" i="2"/>
  <c r="G2421" i="2"/>
  <c r="M2421" i="2"/>
  <c r="E2421" i="2"/>
  <c r="F2421" i="2"/>
  <c r="D2421" i="2"/>
  <c r="I2421" i="2"/>
  <c r="J2421" i="2"/>
  <c r="A2422" i="2"/>
  <c r="C2422" i="2" s="1"/>
  <c r="B2421" i="2"/>
  <c r="Q2422" i="2" l="1"/>
  <c r="Y2422" i="2"/>
  <c r="O2422" i="2"/>
  <c r="P2422" i="2"/>
  <c r="X2422" i="2"/>
  <c r="W2422" i="2"/>
  <c r="V2422" i="2"/>
  <c r="T2422" i="2"/>
  <c r="U2422" i="2"/>
  <c r="S2422" i="2"/>
  <c r="R2422" i="2"/>
  <c r="P2415" i="1"/>
  <c r="AL2415" i="1" s="1"/>
  <c r="AM2415" i="1" s="1"/>
  <c r="E2416" i="1"/>
  <c r="N2422" i="2"/>
  <c r="M2422" i="2"/>
  <c r="L2422" i="2"/>
  <c r="I2422" i="2"/>
  <c r="F2422" i="2"/>
  <c r="E2422" i="2"/>
  <c r="D2422" i="2"/>
  <c r="H2422" i="2"/>
  <c r="G2422" i="2"/>
  <c r="J2422" i="2"/>
  <c r="K2422" i="2"/>
  <c r="A2423" i="2"/>
  <c r="C2423" i="2" s="1"/>
  <c r="B2422" i="2"/>
  <c r="V2423" i="2" l="1"/>
  <c r="T2423" i="2"/>
  <c r="U2423" i="2"/>
  <c r="S2423" i="2"/>
  <c r="Q2423" i="2"/>
  <c r="Y2423" i="2"/>
  <c r="O2423" i="2"/>
  <c r="X2423" i="2"/>
  <c r="W2423" i="2"/>
  <c r="R2423" i="2"/>
  <c r="P2423" i="2"/>
  <c r="P2416" i="1"/>
  <c r="AL2416" i="1" s="1"/>
  <c r="AM2416" i="1" s="1"/>
  <c r="E2417" i="1"/>
  <c r="N2423" i="2"/>
  <c r="L2423" i="2"/>
  <c r="K2423" i="2"/>
  <c r="J2423" i="2"/>
  <c r="G2423" i="2"/>
  <c r="D2423" i="2"/>
  <c r="H2423" i="2"/>
  <c r="I2423" i="2"/>
  <c r="F2423" i="2"/>
  <c r="E2423" i="2"/>
  <c r="M2423" i="2"/>
  <c r="A2424" i="2"/>
  <c r="C2424" i="2" s="1"/>
  <c r="B2423" i="2"/>
  <c r="S2424" i="2" l="1"/>
  <c r="Y2424" i="2"/>
  <c r="R2424" i="2"/>
  <c r="Q2424" i="2"/>
  <c r="P2424" i="2"/>
  <c r="X2424" i="2"/>
  <c r="V2424" i="2"/>
  <c r="W2424" i="2"/>
  <c r="O2424" i="2"/>
  <c r="U2424" i="2"/>
  <c r="T2424" i="2"/>
  <c r="E2418" i="1"/>
  <c r="P2417" i="1"/>
  <c r="AL2417" i="1" s="1"/>
  <c r="AM2417" i="1" s="1"/>
  <c r="N2424" i="2"/>
  <c r="J2424" i="2"/>
  <c r="I2424" i="2"/>
  <c r="H2424" i="2"/>
  <c r="E2424" i="2"/>
  <c r="G2424" i="2"/>
  <c r="M2424" i="2"/>
  <c r="L2424" i="2"/>
  <c r="F2424" i="2"/>
  <c r="D2424" i="2"/>
  <c r="K2424" i="2"/>
  <c r="A2425" i="2"/>
  <c r="C2425" i="2" s="1"/>
  <c r="B2424" i="2"/>
  <c r="P2425" i="2" l="1"/>
  <c r="X2425" i="2"/>
  <c r="O2425" i="2"/>
  <c r="W2425" i="2"/>
  <c r="V2425" i="2"/>
  <c r="U2425" i="2"/>
  <c r="S2425" i="2"/>
  <c r="Y2425" i="2"/>
  <c r="T2425" i="2"/>
  <c r="R2425" i="2"/>
  <c r="Q2425" i="2"/>
  <c r="P2418" i="1"/>
  <c r="AL2418" i="1" s="1"/>
  <c r="AM2418" i="1" s="1"/>
  <c r="E2419" i="1"/>
  <c r="N2425" i="2"/>
  <c r="D2425" i="2"/>
  <c r="E2425" i="2"/>
  <c r="G2425" i="2"/>
  <c r="L2425" i="2"/>
  <c r="F2425" i="2"/>
  <c r="K2425" i="2"/>
  <c r="H2425" i="2"/>
  <c r="M2425" i="2"/>
  <c r="I2425" i="2"/>
  <c r="J2425" i="2"/>
  <c r="A2426" i="2"/>
  <c r="C2426" i="2" s="1"/>
  <c r="B2425" i="2"/>
  <c r="U2426" i="2" l="1"/>
  <c r="S2426" i="2"/>
  <c r="T2426" i="2"/>
  <c r="R2426" i="2"/>
  <c r="P2426" i="2"/>
  <c r="X2426" i="2"/>
  <c r="W2426" i="2"/>
  <c r="O2426" i="2"/>
  <c r="V2426" i="2"/>
  <c r="Q2426" i="2"/>
  <c r="Y2426" i="2"/>
  <c r="E2420" i="1"/>
  <c r="P2419" i="1"/>
  <c r="AL2419" i="1" s="1"/>
  <c r="AM2419" i="1" s="1"/>
  <c r="N2426" i="2"/>
  <c r="K2426" i="2"/>
  <c r="J2426" i="2"/>
  <c r="M2426" i="2"/>
  <c r="L2426" i="2"/>
  <c r="I2426" i="2"/>
  <c r="F2426" i="2"/>
  <c r="E2426" i="2"/>
  <c r="D2426" i="2"/>
  <c r="H2426" i="2"/>
  <c r="G2426" i="2"/>
  <c r="A2427" i="2"/>
  <c r="C2427" i="2" s="1"/>
  <c r="B2426" i="2"/>
  <c r="R2427" i="2" l="1"/>
  <c r="X2427" i="2"/>
  <c r="Q2427" i="2"/>
  <c r="Y2427" i="2"/>
  <c r="P2427" i="2"/>
  <c r="O2427" i="2"/>
  <c r="W2427" i="2"/>
  <c r="U2427" i="2"/>
  <c r="V2427" i="2"/>
  <c r="T2427" i="2"/>
  <c r="S2427" i="2"/>
  <c r="E2421" i="1"/>
  <c r="P2420" i="1"/>
  <c r="AL2420" i="1" s="1"/>
  <c r="AM2420" i="1" s="1"/>
  <c r="N2427" i="2"/>
  <c r="L2427" i="2"/>
  <c r="K2427" i="2"/>
  <c r="J2427" i="2"/>
  <c r="G2427" i="2"/>
  <c r="H2427" i="2"/>
  <c r="D2427" i="2"/>
  <c r="M2427" i="2"/>
  <c r="F2427" i="2"/>
  <c r="I2427" i="2"/>
  <c r="E2427" i="2"/>
  <c r="A2428" i="2"/>
  <c r="C2428" i="2" s="1"/>
  <c r="B2427" i="2"/>
  <c r="O2428" i="2" l="1"/>
  <c r="W2428" i="2"/>
  <c r="V2428" i="2"/>
  <c r="U2428" i="2"/>
  <c r="T2428" i="2"/>
  <c r="R2428" i="2"/>
  <c r="X2428" i="2"/>
  <c r="S2428" i="2"/>
  <c r="P2428" i="2"/>
  <c r="Q2428" i="2"/>
  <c r="Y2428" i="2"/>
  <c r="E2422" i="1"/>
  <c r="P2421" i="1"/>
  <c r="AL2421" i="1" s="1"/>
  <c r="AM2421" i="1" s="1"/>
  <c r="N2428" i="2"/>
  <c r="G2428" i="2"/>
  <c r="M2428" i="2"/>
  <c r="J2428" i="2"/>
  <c r="I2428" i="2"/>
  <c r="H2428" i="2"/>
  <c r="E2428" i="2"/>
  <c r="K2428" i="2"/>
  <c r="D2428" i="2"/>
  <c r="F2428" i="2"/>
  <c r="L2428" i="2"/>
  <c r="A2429" i="2"/>
  <c r="C2429" i="2" s="1"/>
  <c r="B2428" i="2"/>
  <c r="T2429" i="2" l="1"/>
  <c r="R2429" i="2"/>
  <c r="S2429" i="2"/>
  <c r="Q2429" i="2"/>
  <c r="Y2429" i="2"/>
  <c r="O2429" i="2"/>
  <c r="W2429" i="2"/>
  <c r="X2429" i="2"/>
  <c r="V2429" i="2"/>
  <c r="U2429" i="2"/>
  <c r="P2429" i="2"/>
  <c r="E2423" i="1"/>
  <c r="P2422" i="1"/>
  <c r="AL2422" i="1" s="1"/>
  <c r="AM2422" i="1" s="1"/>
  <c r="N2429" i="2"/>
  <c r="K2429" i="2"/>
  <c r="H2429" i="2"/>
  <c r="G2429" i="2"/>
  <c r="F2429" i="2"/>
  <c r="M2429" i="2"/>
  <c r="J2429" i="2"/>
  <c r="I2429" i="2"/>
  <c r="D2429" i="2"/>
  <c r="E2429" i="2"/>
  <c r="L2429" i="2"/>
  <c r="A2430" i="2"/>
  <c r="C2430" i="2" s="1"/>
  <c r="B2429" i="2"/>
  <c r="Q2430" i="2" l="1"/>
  <c r="Y2430" i="2"/>
  <c r="W2430" i="2"/>
  <c r="P2430" i="2"/>
  <c r="X2430" i="2"/>
  <c r="O2430" i="2"/>
  <c r="V2430" i="2"/>
  <c r="T2430" i="2"/>
  <c r="U2430" i="2"/>
  <c r="S2430" i="2"/>
  <c r="R2430" i="2"/>
  <c r="P2423" i="1"/>
  <c r="AL2423" i="1" s="1"/>
  <c r="AM2423" i="1" s="1"/>
  <c r="E2424" i="1"/>
  <c r="N2430" i="2"/>
  <c r="F2430" i="2"/>
  <c r="E2430" i="2"/>
  <c r="D2430" i="2"/>
  <c r="M2430" i="2"/>
  <c r="L2430" i="2"/>
  <c r="I2430" i="2"/>
  <c r="G2430" i="2"/>
  <c r="H2430" i="2"/>
  <c r="K2430" i="2"/>
  <c r="J2430" i="2"/>
  <c r="A2431" i="2"/>
  <c r="C2431" i="2" s="1"/>
  <c r="B2430" i="2"/>
  <c r="V2431" i="2" l="1"/>
  <c r="T2431" i="2"/>
  <c r="U2431" i="2"/>
  <c r="S2431" i="2"/>
  <c r="Q2431" i="2"/>
  <c r="Y2431" i="2"/>
  <c r="X2431" i="2"/>
  <c r="W2431" i="2"/>
  <c r="R2431" i="2"/>
  <c r="P2431" i="2"/>
  <c r="O2431" i="2"/>
  <c r="E2425" i="1"/>
  <c r="P2424" i="1"/>
  <c r="AL2424" i="1" s="1"/>
  <c r="AM2424" i="1" s="1"/>
  <c r="N2431" i="2"/>
  <c r="D2431" i="2"/>
  <c r="E2431" i="2"/>
  <c r="M2431" i="2"/>
  <c r="L2431" i="2"/>
  <c r="K2431" i="2"/>
  <c r="J2431" i="2"/>
  <c r="G2431" i="2"/>
  <c r="I2431" i="2"/>
  <c r="F2431" i="2"/>
  <c r="H2431" i="2"/>
  <c r="A2432" i="2"/>
  <c r="C2432" i="2" s="1"/>
  <c r="B2431" i="2"/>
  <c r="S2432" i="2" l="1"/>
  <c r="Y2432" i="2"/>
  <c r="R2432" i="2"/>
  <c r="Q2432" i="2"/>
  <c r="P2432" i="2"/>
  <c r="X2432" i="2"/>
  <c r="V2432" i="2"/>
  <c r="U2432" i="2"/>
  <c r="T2432" i="2"/>
  <c r="O2432" i="2"/>
  <c r="W2432" i="2"/>
  <c r="E2426" i="1"/>
  <c r="P2425" i="1"/>
  <c r="AL2425" i="1" s="1"/>
  <c r="AM2425" i="1" s="1"/>
  <c r="N2432" i="2"/>
  <c r="K2432" i="2"/>
  <c r="G2432" i="2"/>
  <c r="D2432" i="2"/>
  <c r="J2432" i="2"/>
  <c r="I2432" i="2"/>
  <c r="H2432" i="2"/>
  <c r="M2432" i="2"/>
  <c r="L2432" i="2"/>
  <c r="F2432" i="2"/>
  <c r="E2432" i="2"/>
  <c r="A2433" i="2"/>
  <c r="C2433" i="2" s="1"/>
  <c r="B2432" i="2"/>
  <c r="P2433" i="2" l="1"/>
  <c r="X2433" i="2"/>
  <c r="O2433" i="2"/>
  <c r="W2433" i="2"/>
  <c r="V2433" i="2"/>
  <c r="U2433" i="2"/>
  <c r="S2433" i="2"/>
  <c r="Y2433" i="2"/>
  <c r="T2433" i="2"/>
  <c r="R2433" i="2"/>
  <c r="Q2433" i="2"/>
  <c r="E2427" i="1"/>
  <c r="P2426" i="1"/>
  <c r="AL2426" i="1" s="1"/>
  <c r="AM2426" i="1" s="1"/>
  <c r="N2433" i="2"/>
  <c r="M2433" i="2"/>
  <c r="F2433" i="2"/>
  <c r="J2433" i="2"/>
  <c r="I2433" i="2"/>
  <c r="D2433" i="2"/>
  <c r="L2433" i="2"/>
  <c r="K2433" i="2"/>
  <c r="H2433" i="2"/>
  <c r="G2433" i="2"/>
  <c r="E2433" i="2"/>
  <c r="A2434" i="2"/>
  <c r="C2434" i="2" s="1"/>
  <c r="B2433" i="2"/>
  <c r="U2434" i="2" l="1"/>
  <c r="S2434" i="2"/>
  <c r="T2434" i="2"/>
  <c r="R2434" i="2"/>
  <c r="P2434" i="2"/>
  <c r="X2434" i="2"/>
  <c r="V2434" i="2"/>
  <c r="Q2434" i="2"/>
  <c r="O2434" i="2"/>
  <c r="Y2434" i="2"/>
  <c r="W2434" i="2"/>
  <c r="E2428" i="1"/>
  <c r="P2427" i="1"/>
  <c r="AL2427" i="1" s="1"/>
  <c r="AM2427" i="1" s="1"/>
  <c r="N2434" i="2"/>
  <c r="M2434" i="2"/>
  <c r="L2434" i="2"/>
  <c r="I2434" i="2"/>
  <c r="J2434" i="2"/>
  <c r="G2434" i="2"/>
  <c r="D2434" i="2"/>
  <c r="E2434" i="2"/>
  <c r="F2434" i="2"/>
  <c r="K2434" i="2"/>
  <c r="H2434" i="2"/>
  <c r="A2435" i="2"/>
  <c r="C2435" i="2" s="1"/>
  <c r="B2434" i="2"/>
  <c r="R2435" i="2" l="1"/>
  <c r="X2435" i="2"/>
  <c r="Q2435" i="2"/>
  <c r="Y2435" i="2"/>
  <c r="P2435" i="2"/>
  <c r="O2435" i="2"/>
  <c r="W2435" i="2"/>
  <c r="U2435" i="2"/>
  <c r="V2435" i="2"/>
  <c r="T2435" i="2"/>
  <c r="S2435" i="2"/>
  <c r="E2429" i="1"/>
  <c r="P2428" i="1"/>
  <c r="AL2428" i="1" s="1"/>
  <c r="AM2428" i="1" s="1"/>
  <c r="N2435" i="2"/>
  <c r="L2435" i="2"/>
  <c r="K2435" i="2"/>
  <c r="J2435" i="2"/>
  <c r="G2435" i="2"/>
  <c r="D2435" i="2"/>
  <c r="F2435" i="2"/>
  <c r="E2435" i="2"/>
  <c r="M2435" i="2"/>
  <c r="I2435" i="2"/>
  <c r="H2435" i="2"/>
  <c r="A2436" i="2"/>
  <c r="C2436" i="2" s="1"/>
  <c r="B2435" i="2"/>
  <c r="O2436" i="2" l="1"/>
  <c r="W2436" i="2"/>
  <c r="V2436" i="2"/>
  <c r="U2436" i="2"/>
  <c r="T2436" i="2"/>
  <c r="R2436" i="2"/>
  <c r="S2436" i="2"/>
  <c r="Q2436" i="2"/>
  <c r="P2436" i="2"/>
  <c r="Y2436" i="2"/>
  <c r="X2436" i="2"/>
  <c r="E2430" i="1"/>
  <c r="P2429" i="1"/>
  <c r="AL2429" i="1" s="1"/>
  <c r="AM2429" i="1" s="1"/>
  <c r="N2436" i="2"/>
  <c r="J2436" i="2"/>
  <c r="I2436" i="2"/>
  <c r="H2436" i="2"/>
  <c r="E2436" i="2"/>
  <c r="F2436" i="2"/>
  <c r="M2436" i="2"/>
  <c r="D2436" i="2"/>
  <c r="L2436" i="2"/>
  <c r="K2436" i="2"/>
  <c r="G2436" i="2"/>
  <c r="A2437" i="2"/>
  <c r="C2437" i="2" s="1"/>
  <c r="B2436" i="2"/>
  <c r="T2437" i="2" l="1"/>
  <c r="R2437" i="2"/>
  <c r="S2437" i="2"/>
  <c r="Q2437" i="2"/>
  <c r="Y2437" i="2"/>
  <c r="O2437" i="2"/>
  <c r="W2437" i="2"/>
  <c r="U2437" i="2"/>
  <c r="X2437" i="2"/>
  <c r="V2437" i="2"/>
  <c r="P2437" i="2"/>
  <c r="E2431" i="1"/>
  <c r="P2430" i="1"/>
  <c r="AL2430" i="1" s="1"/>
  <c r="AM2430" i="1" s="1"/>
  <c r="N2437" i="2"/>
  <c r="L2437" i="2"/>
  <c r="M2437" i="2"/>
  <c r="I2437" i="2"/>
  <c r="H2437" i="2"/>
  <c r="G2437" i="2"/>
  <c r="F2437" i="2"/>
  <c r="D2437" i="2"/>
  <c r="K2437" i="2"/>
  <c r="J2437" i="2"/>
  <c r="E2437" i="2"/>
  <c r="A2438" i="2"/>
  <c r="C2438" i="2" s="1"/>
  <c r="B2437" i="2"/>
  <c r="Q2438" i="2" l="1"/>
  <c r="Y2438" i="2"/>
  <c r="W2438" i="2"/>
  <c r="P2438" i="2"/>
  <c r="X2438" i="2"/>
  <c r="O2438" i="2"/>
  <c r="V2438" i="2"/>
  <c r="T2438" i="2"/>
  <c r="S2438" i="2"/>
  <c r="R2438" i="2"/>
  <c r="U2438" i="2"/>
  <c r="P2431" i="1"/>
  <c r="AL2431" i="1" s="1"/>
  <c r="AM2431" i="1" s="1"/>
  <c r="E2432" i="1"/>
  <c r="N2438" i="2"/>
  <c r="K2438" i="2"/>
  <c r="J2438" i="2"/>
  <c r="F2438" i="2"/>
  <c r="E2438" i="2"/>
  <c r="M2438" i="2"/>
  <c r="L2438" i="2"/>
  <c r="I2438" i="2"/>
  <c r="D2438" i="2"/>
  <c r="H2438" i="2"/>
  <c r="G2438" i="2"/>
  <c r="A2439" i="2"/>
  <c r="C2439" i="2" s="1"/>
  <c r="B2438" i="2"/>
  <c r="V2439" i="2" l="1"/>
  <c r="U2439" i="2"/>
  <c r="T2439" i="2"/>
  <c r="S2439" i="2"/>
  <c r="Q2439" i="2"/>
  <c r="Y2439" i="2"/>
  <c r="W2439" i="2"/>
  <c r="R2439" i="2"/>
  <c r="X2439" i="2"/>
  <c r="P2439" i="2"/>
  <c r="O2439" i="2"/>
  <c r="E2433" i="1"/>
  <c r="P2432" i="1"/>
  <c r="AL2432" i="1" s="1"/>
  <c r="AM2432" i="1" s="1"/>
  <c r="N2439" i="2"/>
  <c r="I2439" i="2"/>
  <c r="E2439" i="2"/>
  <c r="H2439" i="2"/>
  <c r="L2439" i="2"/>
  <c r="K2439" i="2"/>
  <c r="J2439" i="2"/>
  <c r="G2439" i="2"/>
  <c r="D2439" i="2"/>
  <c r="F2439" i="2"/>
  <c r="M2439" i="2"/>
  <c r="A2440" i="2"/>
  <c r="C2440" i="2" s="1"/>
  <c r="B2439" i="2"/>
  <c r="S2440" i="2" l="1"/>
  <c r="Q2440" i="2"/>
  <c r="R2440" i="2"/>
  <c r="Y2440" i="2"/>
  <c r="P2440" i="2"/>
  <c r="X2440" i="2"/>
  <c r="V2440" i="2"/>
  <c r="T2440" i="2"/>
  <c r="O2440" i="2"/>
  <c r="W2440" i="2"/>
  <c r="U2440" i="2"/>
  <c r="E2434" i="1"/>
  <c r="P2433" i="1"/>
  <c r="AL2433" i="1" s="1"/>
  <c r="AM2433" i="1" s="1"/>
  <c r="N2440" i="2"/>
  <c r="M2440" i="2"/>
  <c r="J2440" i="2"/>
  <c r="I2440" i="2"/>
  <c r="H2440" i="2"/>
  <c r="E2440" i="2"/>
  <c r="G2440" i="2"/>
  <c r="K2440" i="2"/>
  <c r="F2440" i="2"/>
  <c r="L2440" i="2"/>
  <c r="D2440" i="2"/>
  <c r="A2441" i="2"/>
  <c r="C2441" i="2" s="1"/>
  <c r="B2440" i="2"/>
  <c r="P2441" i="2" l="1"/>
  <c r="X2441" i="2"/>
  <c r="V2441" i="2"/>
  <c r="O2441" i="2"/>
  <c r="W2441" i="2"/>
  <c r="U2441" i="2"/>
  <c r="S2441" i="2"/>
  <c r="T2441" i="2"/>
  <c r="Y2441" i="2"/>
  <c r="R2441" i="2"/>
  <c r="Q2441" i="2"/>
  <c r="E2435" i="1"/>
  <c r="P2434" i="1"/>
  <c r="AL2434" i="1" s="1"/>
  <c r="AM2434" i="1" s="1"/>
  <c r="N2441" i="2"/>
  <c r="E2441" i="2"/>
  <c r="K2441" i="2"/>
  <c r="H2441" i="2"/>
  <c r="G2441" i="2"/>
  <c r="F2441" i="2"/>
  <c r="J2441" i="2"/>
  <c r="D2441" i="2"/>
  <c r="I2441" i="2"/>
  <c r="M2441" i="2"/>
  <c r="L2441" i="2"/>
  <c r="A2442" i="2"/>
  <c r="C2442" i="2" s="1"/>
  <c r="B2441" i="2"/>
  <c r="U2442" i="2" l="1"/>
  <c r="T2442" i="2"/>
  <c r="S2442" i="2"/>
  <c r="R2442" i="2"/>
  <c r="P2442" i="2"/>
  <c r="X2442" i="2"/>
  <c r="Q2442" i="2"/>
  <c r="O2442" i="2"/>
  <c r="Y2442" i="2"/>
  <c r="W2442" i="2"/>
  <c r="V2442" i="2"/>
  <c r="E2436" i="1"/>
  <c r="P2435" i="1"/>
  <c r="AL2435" i="1" s="1"/>
  <c r="AM2435" i="1" s="1"/>
  <c r="N2442" i="2"/>
  <c r="M2442" i="2"/>
  <c r="L2442" i="2"/>
  <c r="I2442" i="2"/>
  <c r="F2442" i="2"/>
  <c r="E2442" i="2"/>
  <c r="D2442" i="2"/>
  <c r="G2442" i="2"/>
  <c r="K2442" i="2"/>
  <c r="H2442" i="2"/>
  <c r="J2442" i="2"/>
  <c r="A2443" i="2"/>
  <c r="C2443" i="2" s="1"/>
  <c r="B2442" i="2"/>
  <c r="R2443" i="2" l="1"/>
  <c r="P2443" i="2"/>
  <c r="Q2443" i="2"/>
  <c r="Y2443" i="2"/>
  <c r="X2443" i="2"/>
  <c r="O2443" i="2"/>
  <c r="W2443" i="2"/>
  <c r="U2443" i="2"/>
  <c r="T2443" i="2"/>
  <c r="S2443" i="2"/>
  <c r="V2443" i="2"/>
  <c r="E2437" i="1"/>
  <c r="P2436" i="1"/>
  <c r="AL2436" i="1" s="1"/>
  <c r="AM2436" i="1" s="1"/>
  <c r="N2443" i="2"/>
  <c r="D2443" i="2"/>
  <c r="M2443" i="2"/>
  <c r="L2443" i="2"/>
  <c r="K2443" i="2"/>
  <c r="J2443" i="2"/>
  <c r="G2443" i="2"/>
  <c r="I2443" i="2"/>
  <c r="E2443" i="2"/>
  <c r="F2443" i="2"/>
  <c r="H2443" i="2"/>
  <c r="A2444" i="2"/>
  <c r="C2444" i="2" s="1"/>
  <c r="B2443" i="2"/>
  <c r="O2444" i="2" l="1"/>
  <c r="W2444" i="2"/>
  <c r="U2444" i="2"/>
  <c r="V2444" i="2"/>
  <c r="T2444" i="2"/>
  <c r="R2444" i="2"/>
  <c r="Q2444" i="2"/>
  <c r="P2444" i="2"/>
  <c r="Y2444" i="2"/>
  <c r="X2444" i="2"/>
  <c r="S2444" i="2"/>
  <c r="E2438" i="1"/>
  <c r="P2437" i="1"/>
  <c r="AL2437" i="1" s="1"/>
  <c r="AM2437" i="1" s="1"/>
  <c r="N2444" i="2"/>
  <c r="F2444" i="2"/>
  <c r="L2444" i="2"/>
  <c r="K2444" i="2"/>
  <c r="G2444" i="2"/>
  <c r="J2444" i="2"/>
  <c r="I2444" i="2"/>
  <c r="H2444" i="2"/>
  <c r="E2444" i="2"/>
  <c r="D2444" i="2"/>
  <c r="M2444" i="2"/>
  <c r="A2445" i="2"/>
  <c r="C2445" i="2" s="1"/>
  <c r="B2444" i="2"/>
  <c r="T2445" i="2" l="1"/>
  <c r="S2445" i="2"/>
  <c r="R2445" i="2"/>
  <c r="Q2445" i="2"/>
  <c r="Y2445" i="2"/>
  <c r="O2445" i="2"/>
  <c r="W2445" i="2"/>
  <c r="P2445" i="2"/>
  <c r="X2445" i="2"/>
  <c r="V2445" i="2"/>
  <c r="U2445" i="2"/>
  <c r="E2439" i="1"/>
  <c r="P2438" i="1"/>
  <c r="AL2438" i="1" s="1"/>
  <c r="AM2438" i="1" s="1"/>
  <c r="N2445" i="2"/>
  <c r="L2445" i="2"/>
  <c r="M2445" i="2"/>
  <c r="I2445" i="2"/>
  <c r="H2445" i="2"/>
  <c r="G2445" i="2"/>
  <c r="F2445" i="2"/>
  <c r="K2445" i="2"/>
  <c r="E2445" i="2"/>
  <c r="J2445" i="2"/>
  <c r="D2445" i="2"/>
  <c r="A2446" i="2"/>
  <c r="C2446" i="2" s="1"/>
  <c r="B2445" i="2"/>
  <c r="Q2446" i="2" l="1"/>
  <c r="Y2446" i="2"/>
  <c r="O2446" i="2"/>
  <c r="P2446" i="2"/>
  <c r="X2446" i="2"/>
  <c r="W2446" i="2"/>
  <c r="V2446" i="2"/>
  <c r="T2446" i="2"/>
  <c r="R2446" i="2"/>
  <c r="U2446" i="2"/>
  <c r="S2446" i="2"/>
  <c r="E2440" i="1"/>
  <c r="P2439" i="1"/>
  <c r="AL2439" i="1" s="1"/>
  <c r="AM2439" i="1" s="1"/>
  <c r="N2446" i="2"/>
  <c r="H2446" i="2"/>
  <c r="G2446" i="2"/>
  <c r="L2446" i="2"/>
  <c r="I2446" i="2"/>
  <c r="K2446" i="2"/>
  <c r="F2446" i="2"/>
  <c r="E2446" i="2"/>
  <c r="D2446" i="2"/>
  <c r="M2446" i="2"/>
  <c r="J2446" i="2"/>
  <c r="A2447" i="2"/>
  <c r="C2447" i="2" s="1"/>
  <c r="B2446" i="2"/>
  <c r="V2447" i="2" l="1"/>
  <c r="T2447" i="2"/>
  <c r="U2447" i="2"/>
  <c r="S2447" i="2"/>
  <c r="Q2447" i="2"/>
  <c r="Y2447" i="2"/>
  <c r="R2447" i="2"/>
  <c r="X2447" i="2"/>
  <c r="P2447" i="2"/>
  <c r="W2447" i="2"/>
  <c r="O2447" i="2"/>
  <c r="E2441" i="1"/>
  <c r="P2440" i="1"/>
  <c r="AL2440" i="1" s="1"/>
  <c r="AM2440" i="1" s="1"/>
  <c r="N2447" i="2"/>
  <c r="E2447" i="2"/>
  <c r="L2447" i="2"/>
  <c r="K2447" i="2"/>
  <c r="J2447" i="2"/>
  <c r="G2447" i="2"/>
  <c r="H2447" i="2"/>
  <c r="M2447" i="2"/>
  <c r="I2447" i="2"/>
  <c r="D2447" i="2"/>
  <c r="F2447" i="2"/>
  <c r="A2448" i="2"/>
  <c r="C2448" i="2" s="1"/>
  <c r="B2447" i="2"/>
  <c r="S2448" i="2" l="1"/>
  <c r="Y2448" i="2"/>
  <c r="R2448" i="2"/>
  <c r="Q2448" i="2"/>
  <c r="P2448" i="2"/>
  <c r="X2448" i="2"/>
  <c r="V2448" i="2"/>
  <c r="O2448" i="2"/>
  <c r="W2448" i="2"/>
  <c r="U2448" i="2"/>
  <c r="T2448" i="2"/>
  <c r="E2442" i="1"/>
  <c r="P2441" i="1"/>
  <c r="AL2441" i="1" s="1"/>
  <c r="AM2441" i="1" s="1"/>
  <c r="N2448" i="2"/>
  <c r="M2448" i="2"/>
  <c r="J2448" i="2"/>
  <c r="I2448" i="2"/>
  <c r="H2448" i="2"/>
  <c r="E2448" i="2"/>
  <c r="K2448" i="2"/>
  <c r="D2448" i="2"/>
  <c r="F2448" i="2"/>
  <c r="L2448" i="2"/>
  <c r="G2448" i="2"/>
  <c r="A2449" i="2"/>
  <c r="C2449" i="2" s="1"/>
  <c r="B2448" i="2"/>
  <c r="P2449" i="2" l="1"/>
  <c r="X2449" i="2"/>
  <c r="O2449" i="2"/>
  <c r="W2449" i="2"/>
  <c r="V2449" i="2"/>
  <c r="U2449" i="2"/>
  <c r="S2449" i="2"/>
  <c r="R2449" i="2"/>
  <c r="Y2449" i="2"/>
  <c r="T2449" i="2"/>
  <c r="Q2449" i="2"/>
  <c r="E2443" i="1"/>
  <c r="P2442" i="1"/>
  <c r="AL2442" i="1" s="1"/>
  <c r="AM2442" i="1" s="1"/>
  <c r="N2449" i="2"/>
  <c r="H2449" i="2"/>
  <c r="G2449" i="2"/>
  <c r="F2449" i="2"/>
  <c r="D2449" i="2"/>
  <c r="K2449" i="2"/>
  <c r="E2449" i="2"/>
  <c r="M2449" i="2"/>
  <c r="L2449" i="2"/>
  <c r="J2449" i="2"/>
  <c r="I2449" i="2"/>
  <c r="A2450" i="2"/>
  <c r="C2450" i="2" s="1"/>
  <c r="B2449" i="2"/>
  <c r="U2450" i="2" l="1"/>
  <c r="S2450" i="2"/>
  <c r="T2450" i="2"/>
  <c r="R2450" i="2"/>
  <c r="P2450" i="2"/>
  <c r="X2450" i="2"/>
  <c r="O2450" i="2"/>
  <c r="Y2450" i="2"/>
  <c r="W2450" i="2"/>
  <c r="V2450" i="2"/>
  <c r="Q2450" i="2"/>
  <c r="E2444" i="1"/>
  <c r="P2443" i="1"/>
  <c r="AL2443" i="1" s="1"/>
  <c r="AM2443" i="1" s="1"/>
  <c r="N2450" i="2"/>
  <c r="J2450" i="2"/>
  <c r="K2450" i="2"/>
  <c r="F2450" i="2"/>
  <c r="E2450" i="2"/>
  <c r="D2450" i="2"/>
  <c r="M2450" i="2"/>
  <c r="H2450" i="2"/>
  <c r="L2450" i="2"/>
  <c r="I2450" i="2"/>
  <c r="G2450" i="2"/>
  <c r="A2451" i="2"/>
  <c r="C2451" i="2" s="1"/>
  <c r="B2450" i="2"/>
  <c r="R2451" i="2" l="1"/>
  <c r="X2451" i="2"/>
  <c r="Q2451" i="2"/>
  <c r="Y2451" i="2"/>
  <c r="P2451" i="2"/>
  <c r="O2451" i="2"/>
  <c r="W2451" i="2"/>
  <c r="U2451" i="2"/>
  <c r="V2451" i="2"/>
  <c r="S2451" i="2"/>
  <c r="T2451" i="2"/>
  <c r="E2445" i="1"/>
  <c r="P2444" i="1"/>
  <c r="AL2444" i="1" s="1"/>
  <c r="AM2444" i="1" s="1"/>
  <c r="N2451" i="2"/>
  <c r="M2451" i="2"/>
  <c r="D2451" i="2"/>
  <c r="I2451" i="2"/>
  <c r="H2451" i="2"/>
  <c r="L2451" i="2"/>
  <c r="K2451" i="2"/>
  <c r="J2451" i="2"/>
  <c r="G2451" i="2"/>
  <c r="E2451" i="2"/>
  <c r="F2451" i="2"/>
  <c r="A2452" i="2"/>
  <c r="C2452" i="2" s="1"/>
  <c r="B2451" i="2"/>
  <c r="O2452" i="2" l="1"/>
  <c r="W2452" i="2"/>
  <c r="U2452" i="2"/>
  <c r="V2452" i="2"/>
  <c r="T2452" i="2"/>
  <c r="R2452" i="2"/>
  <c r="P2452" i="2"/>
  <c r="Y2452" i="2"/>
  <c r="X2452" i="2"/>
  <c r="S2452" i="2"/>
  <c r="Q2452" i="2"/>
  <c r="E2446" i="1"/>
  <c r="P2445" i="1"/>
  <c r="AL2445" i="1" s="1"/>
  <c r="AM2445" i="1" s="1"/>
  <c r="N2452" i="2"/>
  <c r="G2452" i="2"/>
  <c r="F2452" i="2"/>
  <c r="M2452" i="2"/>
  <c r="J2452" i="2"/>
  <c r="I2452" i="2"/>
  <c r="H2452" i="2"/>
  <c r="E2452" i="2"/>
  <c r="D2452" i="2"/>
  <c r="K2452" i="2"/>
  <c r="L2452" i="2"/>
  <c r="A2453" i="2"/>
  <c r="C2453" i="2" s="1"/>
  <c r="B2452" i="2"/>
  <c r="T2453" i="2" l="1"/>
  <c r="S2453" i="2"/>
  <c r="R2453" i="2"/>
  <c r="Q2453" i="2"/>
  <c r="Y2453" i="2"/>
  <c r="O2453" i="2"/>
  <c r="W2453" i="2"/>
  <c r="X2453" i="2"/>
  <c r="V2453" i="2"/>
  <c r="U2453" i="2"/>
  <c r="P2453" i="2"/>
  <c r="E2447" i="1"/>
  <c r="P2446" i="1"/>
  <c r="AL2446" i="1" s="1"/>
  <c r="AM2446" i="1" s="1"/>
  <c r="N2453" i="2"/>
  <c r="M2453" i="2"/>
  <c r="K2453" i="2"/>
  <c r="H2453" i="2"/>
  <c r="G2453" i="2"/>
  <c r="F2453" i="2"/>
  <c r="D2453" i="2"/>
  <c r="I2453" i="2"/>
  <c r="J2453" i="2"/>
  <c r="E2453" i="2"/>
  <c r="L2453" i="2"/>
  <c r="A2454" i="2"/>
  <c r="C2454" i="2" s="1"/>
  <c r="B2453" i="2"/>
  <c r="Q2454" i="2" l="1"/>
  <c r="Y2454" i="2"/>
  <c r="O2454" i="2"/>
  <c r="P2454" i="2"/>
  <c r="X2454" i="2"/>
  <c r="W2454" i="2"/>
  <c r="V2454" i="2"/>
  <c r="T2454" i="2"/>
  <c r="U2454" i="2"/>
  <c r="S2454" i="2"/>
  <c r="R2454" i="2"/>
  <c r="P2447" i="1"/>
  <c r="AL2447" i="1" s="1"/>
  <c r="AM2447" i="1" s="1"/>
  <c r="E2448" i="1"/>
  <c r="N2454" i="2"/>
  <c r="M2454" i="2"/>
  <c r="L2454" i="2"/>
  <c r="I2454" i="2"/>
  <c r="F2454" i="2"/>
  <c r="E2454" i="2"/>
  <c r="D2454" i="2"/>
  <c r="K2454" i="2"/>
  <c r="H2454" i="2"/>
  <c r="J2454" i="2"/>
  <c r="G2454" i="2"/>
  <c r="A2455" i="2"/>
  <c r="C2455" i="2" s="1"/>
  <c r="B2454" i="2"/>
  <c r="V2455" i="2" l="1"/>
  <c r="T2455" i="2"/>
  <c r="U2455" i="2"/>
  <c r="S2455" i="2"/>
  <c r="Q2455" i="2"/>
  <c r="Y2455" i="2"/>
  <c r="X2455" i="2"/>
  <c r="P2455" i="2"/>
  <c r="W2455" i="2"/>
  <c r="R2455" i="2"/>
  <c r="O2455" i="2"/>
  <c r="P2448" i="1"/>
  <c r="AL2448" i="1" s="1"/>
  <c r="AM2448" i="1" s="1"/>
  <c r="E2449" i="1"/>
  <c r="N2455" i="2"/>
  <c r="L2455" i="2"/>
  <c r="K2455" i="2"/>
  <c r="J2455" i="2"/>
  <c r="G2455" i="2"/>
  <c r="D2455" i="2"/>
  <c r="I2455" i="2"/>
  <c r="F2455" i="2"/>
  <c r="M2455" i="2"/>
  <c r="H2455" i="2"/>
  <c r="E2455" i="2"/>
  <c r="A2456" i="2"/>
  <c r="C2456" i="2" s="1"/>
  <c r="B2455" i="2"/>
  <c r="S2456" i="2" l="1"/>
  <c r="Y2456" i="2"/>
  <c r="R2456" i="2"/>
  <c r="Q2456" i="2"/>
  <c r="P2456" i="2"/>
  <c r="X2456" i="2"/>
  <c r="V2456" i="2"/>
  <c r="W2456" i="2"/>
  <c r="U2456" i="2"/>
  <c r="T2456" i="2"/>
  <c r="O2456" i="2"/>
  <c r="E2450" i="1"/>
  <c r="P2449" i="1"/>
  <c r="AL2449" i="1" s="1"/>
  <c r="AM2449" i="1" s="1"/>
  <c r="N2456" i="2"/>
  <c r="J2456" i="2"/>
  <c r="I2456" i="2"/>
  <c r="H2456" i="2"/>
  <c r="E2456" i="2"/>
  <c r="D2456" i="2"/>
  <c r="G2456" i="2"/>
  <c r="M2456" i="2"/>
  <c r="K2456" i="2"/>
  <c r="L2456" i="2"/>
  <c r="F2456" i="2"/>
  <c r="A2457" i="2"/>
  <c r="C2457" i="2" s="1"/>
  <c r="B2456" i="2"/>
  <c r="P2457" i="2" l="1"/>
  <c r="X2457" i="2"/>
  <c r="O2457" i="2"/>
  <c r="W2457" i="2"/>
  <c r="V2457" i="2"/>
  <c r="U2457" i="2"/>
  <c r="S2457" i="2"/>
  <c r="Y2457" i="2"/>
  <c r="Q2457" i="2"/>
  <c r="T2457" i="2"/>
  <c r="R2457" i="2"/>
  <c r="P2450" i="1"/>
  <c r="AL2450" i="1" s="1"/>
  <c r="AM2450" i="1" s="1"/>
  <c r="E2451" i="1"/>
  <c r="N2457" i="2"/>
  <c r="M2457" i="2"/>
  <c r="J2457" i="2"/>
  <c r="I2457" i="2"/>
  <c r="H2457" i="2"/>
  <c r="G2457" i="2"/>
  <c r="F2457" i="2"/>
  <c r="E2457" i="2"/>
  <c r="K2457" i="2"/>
  <c r="D2457" i="2"/>
  <c r="L2457" i="2"/>
  <c r="A2458" i="2"/>
  <c r="C2458" i="2" s="1"/>
  <c r="B2457" i="2"/>
  <c r="U2458" i="2" l="1"/>
  <c r="S2458" i="2"/>
  <c r="T2458" i="2"/>
  <c r="R2458" i="2"/>
  <c r="P2458" i="2"/>
  <c r="X2458" i="2"/>
  <c r="Y2458" i="2"/>
  <c r="W2458" i="2"/>
  <c r="V2458" i="2"/>
  <c r="Q2458" i="2"/>
  <c r="O2458" i="2"/>
  <c r="E2452" i="1"/>
  <c r="P2451" i="1"/>
  <c r="AL2451" i="1" s="1"/>
  <c r="AM2451" i="1" s="1"/>
  <c r="N2458" i="2"/>
  <c r="G2458" i="2"/>
  <c r="L2458" i="2"/>
  <c r="J2458" i="2"/>
  <c r="M2458" i="2"/>
  <c r="F2458" i="2"/>
  <c r="E2458" i="2"/>
  <c r="D2458" i="2"/>
  <c r="K2458" i="2"/>
  <c r="H2458" i="2"/>
  <c r="I2458" i="2"/>
  <c r="A2459" i="2"/>
  <c r="C2459" i="2" s="1"/>
  <c r="B2458" i="2"/>
  <c r="R2459" i="2" l="1"/>
  <c r="X2459" i="2"/>
  <c r="Q2459" i="2"/>
  <c r="Y2459" i="2"/>
  <c r="P2459" i="2"/>
  <c r="O2459" i="2"/>
  <c r="W2459" i="2"/>
  <c r="U2459" i="2"/>
  <c r="V2459" i="2"/>
  <c r="T2459" i="2"/>
  <c r="S2459" i="2"/>
  <c r="E2453" i="1"/>
  <c r="P2452" i="1"/>
  <c r="AL2452" i="1" s="1"/>
  <c r="AM2452" i="1" s="1"/>
  <c r="N2459" i="2"/>
  <c r="H2459" i="2"/>
  <c r="I2459" i="2"/>
  <c r="F2459" i="2"/>
  <c r="E2459" i="2"/>
  <c r="L2459" i="2"/>
  <c r="K2459" i="2"/>
  <c r="M2459" i="2"/>
  <c r="J2459" i="2"/>
  <c r="G2459" i="2"/>
  <c r="D2459" i="2"/>
  <c r="A2460" i="2"/>
  <c r="C2460" i="2" s="1"/>
  <c r="B2459" i="2"/>
  <c r="O2460" i="2" l="1"/>
  <c r="W2460" i="2"/>
  <c r="V2460" i="2"/>
  <c r="U2460" i="2"/>
  <c r="T2460" i="2"/>
  <c r="R2460" i="2"/>
  <c r="X2460" i="2"/>
  <c r="Y2460" i="2"/>
  <c r="S2460" i="2"/>
  <c r="Q2460" i="2"/>
  <c r="P2460" i="2"/>
  <c r="E2454" i="1"/>
  <c r="P2453" i="1"/>
  <c r="AL2453" i="1" s="1"/>
  <c r="AM2453" i="1" s="1"/>
  <c r="N2460" i="2"/>
  <c r="M2460" i="2"/>
  <c r="J2460" i="2"/>
  <c r="I2460" i="2"/>
  <c r="H2460" i="2"/>
  <c r="E2460" i="2"/>
  <c r="F2460" i="2"/>
  <c r="L2460" i="2"/>
  <c r="K2460" i="2"/>
  <c r="G2460" i="2"/>
  <c r="D2460" i="2"/>
  <c r="A2461" i="2"/>
  <c r="C2461" i="2" s="1"/>
  <c r="B2460" i="2"/>
  <c r="T2461" i="2" l="1"/>
  <c r="S2461" i="2"/>
  <c r="R2461" i="2"/>
  <c r="Q2461" i="2"/>
  <c r="Y2461" i="2"/>
  <c r="O2461" i="2"/>
  <c r="W2461" i="2"/>
  <c r="V2461" i="2"/>
  <c r="U2461" i="2"/>
  <c r="P2461" i="2"/>
  <c r="X2461" i="2"/>
  <c r="E2455" i="1"/>
  <c r="P2454" i="1"/>
  <c r="AL2454" i="1" s="1"/>
  <c r="AM2454" i="1" s="1"/>
  <c r="N2461" i="2"/>
  <c r="K2461" i="2"/>
  <c r="H2461" i="2"/>
  <c r="G2461" i="2"/>
  <c r="F2461" i="2"/>
  <c r="E2461" i="2"/>
  <c r="L2461" i="2"/>
  <c r="D2461" i="2"/>
  <c r="M2461" i="2"/>
  <c r="J2461" i="2"/>
  <c r="I2461" i="2"/>
  <c r="A2462" i="2"/>
  <c r="C2462" i="2" s="1"/>
  <c r="B2461" i="2"/>
  <c r="Q2462" i="2" l="1"/>
  <c r="Y2462" i="2"/>
  <c r="O2462" i="2"/>
  <c r="P2462" i="2"/>
  <c r="X2462" i="2"/>
  <c r="W2462" i="2"/>
  <c r="V2462" i="2"/>
  <c r="T2462" i="2"/>
  <c r="U2462" i="2"/>
  <c r="S2462" i="2"/>
  <c r="R2462" i="2"/>
  <c r="P2455" i="1"/>
  <c r="AL2455" i="1" s="1"/>
  <c r="AM2455" i="1" s="1"/>
  <c r="E2456" i="1"/>
  <c r="N2462" i="2"/>
  <c r="F2462" i="2"/>
  <c r="E2462" i="2"/>
  <c r="D2462" i="2"/>
  <c r="M2462" i="2"/>
  <c r="L2462" i="2"/>
  <c r="I2462" i="2"/>
  <c r="K2462" i="2"/>
  <c r="J2462" i="2"/>
  <c r="H2462" i="2"/>
  <c r="G2462" i="2"/>
  <c r="A2463" i="2"/>
  <c r="C2463" i="2" s="1"/>
  <c r="B2462" i="2"/>
  <c r="V2463" i="2" l="1"/>
  <c r="T2463" i="2"/>
  <c r="U2463" i="2"/>
  <c r="S2463" i="2"/>
  <c r="Q2463" i="2"/>
  <c r="Y2463" i="2"/>
  <c r="W2463" i="2"/>
  <c r="O2463" i="2"/>
  <c r="R2463" i="2"/>
  <c r="P2463" i="2"/>
  <c r="X2463" i="2"/>
  <c r="E2457" i="1"/>
  <c r="P2456" i="1"/>
  <c r="AL2456" i="1" s="1"/>
  <c r="AM2456" i="1" s="1"/>
  <c r="N2463" i="2"/>
  <c r="H2463" i="2"/>
  <c r="I2463" i="2"/>
  <c r="D2463" i="2"/>
  <c r="K2463" i="2"/>
  <c r="J2463" i="2"/>
  <c r="G2463" i="2"/>
  <c r="F2463" i="2"/>
  <c r="L2463" i="2"/>
  <c r="E2463" i="2"/>
  <c r="M2463" i="2"/>
  <c r="A2464" i="2"/>
  <c r="C2464" i="2" s="1"/>
  <c r="B2463" i="2"/>
  <c r="S2464" i="2" l="1"/>
  <c r="Y2464" i="2"/>
  <c r="R2464" i="2"/>
  <c r="Q2464" i="2"/>
  <c r="P2464" i="2"/>
  <c r="X2464" i="2"/>
  <c r="V2464" i="2"/>
  <c r="W2464" i="2"/>
  <c r="U2464" i="2"/>
  <c r="T2464" i="2"/>
  <c r="O2464" i="2"/>
  <c r="E2458" i="1"/>
  <c r="P2457" i="1"/>
  <c r="AL2457" i="1" s="1"/>
  <c r="AM2457" i="1" s="1"/>
  <c r="N2464" i="2"/>
  <c r="K2464" i="2"/>
  <c r="M2464" i="2"/>
  <c r="F2464" i="2"/>
  <c r="J2464" i="2"/>
  <c r="I2464" i="2"/>
  <c r="H2464" i="2"/>
  <c r="E2464" i="2"/>
  <c r="L2464" i="2"/>
  <c r="G2464" i="2"/>
  <c r="D2464" i="2"/>
  <c r="A2465" i="2"/>
  <c r="C2465" i="2" s="1"/>
  <c r="B2464" i="2"/>
  <c r="P2465" i="2" l="1"/>
  <c r="X2465" i="2"/>
  <c r="O2465" i="2"/>
  <c r="W2465" i="2"/>
  <c r="V2465" i="2"/>
  <c r="U2465" i="2"/>
  <c r="S2465" i="2"/>
  <c r="T2465" i="2"/>
  <c r="R2465" i="2"/>
  <c r="Q2465" i="2"/>
  <c r="Y2465" i="2"/>
  <c r="E2459" i="1"/>
  <c r="P2458" i="1"/>
  <c r="AL2458" i="1" s="1"/>
  <c r="AM2458" i="1" s="1"/>
  <c r="N2465" i="2"/>
  <c r="E2465" i="2"/>
  <c r="D2465" i="2"/>
  <c r="K2465" i="2"/>
  <c r="L2465" i="2"/>
  <c r="H2465" i="2"/>
  <c r="G2465" i="2"/>
  <c r="F2465" i="2"/>
  <c r="M2465" i="2"/>
  <c r="I2465" i="2"/>
  <c r="J2465" i="2"/>
  <c r="A2466" i="2"/>
  <c r="C2466" i="2" s="1"/>
  <c r="B2465" i="2"/>
  <c r="U2466" i="2" l="1"/>
  <c r="S2466" i="2"/>
  <c r="T2466" i="2"/>
  <c r="R2466" i="2"/>
  <c r="P2466" i="2"/>
  <c r="X2466" i="2"/>
  <c r="W2466" i="2"/>
  <c r="V2466" i="2"/>
  <c r="Y2466" i="2"/>
  <c r="Q2466" i="2"/>
  <c r="O2466" i="2"/>
  <c r="E2460" i="1"/>
  <c r="P2459" i="1"/>
  <c r="AL2459" i="1" s="1"/>
  <c r="AM2459" i="1" s="1"/>
  <c r="N2466" i="2"/>
  <c r="K2466" i="2"/>
  <c r="M2466" i="2"/>
  <c r="L2466" i="2"/>
  <c r="I2466" i="2"/>
  <c r="F2466" i="2"/>
  <c r="E2466" i="2"/>
  <c r="D2466" i="2"/>
  <c r="H2466" i="2"/>
  <c r="J2466" i="2"/>
  <c r="G2466" i="2"/>
  <c r="A2467" i="2"/>
  <c r="C2467" i="2" s="1"/>
  <c r="B2466" i="2"/>
  <c r="R2467" i="2" l="1"/>
  <c r="X2467" i="2"/>
  <c r="Q2467" i="2"/>
  <c r="Y2467" i="2"/>
  <c r="P2467" i="2"/>
  <c r="O2467" i="2"/>
  <c r="W2467" i="2"/>
  <c r="U2467" i="2"/>
  <c r="T2467" i="2"/>
  <c r="S2467" i="2"/>
  <c r="V2467" i="2"/>
  <c r="E2461" i="1"/>
  <c r="P2460" i="1"/>
  <c r="AL2460" i="1" s="1"/>
  <c r="AM2460" i="1" s="1"/>
  <c r="N2467" i="2"/>
  <c r="I2467" i="2"/>
  <c r="L2467" i="2"/>
  <c r="K2467" i="2"/>
  <c r="J2467" i="2"/>
  <c r="G2467" i="2"/>
  <c r="D2467" i="2"/>
  <c r="E2467" i="2"/>
  <c r="F2467" i="2"/>
  <c r="H2467" i="2"/>
  <c r="M2467" i="2"/>
  <c r="A2468" i="2"/>
  <c r="C2468" i="2" s="1"/>
  <c r="B2467" i="2"/>
  <c r="O2468" i="2" l="1"/>
  <c r="W2468" i="2"/>
  <c r="V2468" i="2"/>
  <c r="U2468" i="2"/>
  <c r="T2468" i="2"/>
  <c r="R2468" i="2"/>
  <c r="X2468" i="2"/>
  <c r="S2468" i="2"/>
  <c r="Y2468" i="2"/>
  <c r="Q2468" i="2"/>
  <c r="P2468" i="2"/>
  <c r="E2462" i="1"/>
  <c r="P2461" i="1"/>
  <c r="AL2461" i="1" s="1"/>
  <c r="AM2461" i="1" s="1"/>
  <c r="N2468" i="2"/>
  <c r="J2468" i="2"/>
  <c r="I2468" i="2"/>
  <c r="H2468" i="2"/>
  <c r="E2468" i="2"/>
  <c r="M2468" i="2"/>
  <c r="G2468" i="2"/>
  <c r="D2468" i="2"/>
  <c r="L2468" i="2"/>
  <c r="F2468" i="2"/>
  <c r="K2468" i="2"/>
  <c r="A2469" i="2"/>
  <c r="C2469" i="2" s="1"/>
  <c r="B2468" i="2"/>
  <c r="T2469" i="2" l="1"/>
  <c r="R2469" i="2"/>
  <c r="S2469" i="2"/>
  <c r="Q2469" i="2"/>
  <c r="Y2469" i="2"/>
  <c r="O2469" i="2"/>
  <c r="W2469" i="2"/>
  <c r="U2469" i="2"/>
  <c r="P2469" i="2"/>
  <c r="X2469" i="2"/>
  <c r="V2469" i="2"/>
  <c r="E2463" i="1"/>
  <c r="P2462" i="1"/>
  <c r="AL2462" i="1" s="1"/>
  <c r="AM2462" i="1" s="1"/>
  <c r="N2469" i="2"/>
  <c r="H2469" i="2"/>
  <c r="G2469" i="2"/>
  <c r="F2469" i="2"/>
  <c r="L2469" i="2"/>
  <c r="I2469" i="2"/>
  <c r="K2469" i="2"/>
  <c r="J2469" i="2"/>
  <c r="M2469" i="2"/>
  <c r="E2469" i="2"/>
  <c r="D2469" i="2"/>
  <c r="A2470" i="2"/>
  <c r="C2470" i="2" s="1"/>
  <c r="B2469" i="2"/>
  <c r="Q2470" i="2" l="1"/>
  <c r="Y2470" i="2"/>
  <c r="O2470" i="2"/>
  <c r="P2470" i="2"/>
  <c r="X2470" i="2"/>
  <c r="W2470" i="2"/>
  <c r="V2470" i="2"/>
  <c r="T2470" i="2"/>
  <c r="U2470" i="2"/>
  <c r="S2470" i="2"/>
  <c r="R2470" i="2"/>
  <c r="P2463" i="1"/>
  <c r="AL2463" i="1" s="1"/>
  <c r="AM2463" i="1" s="1"/>
  <c r="E2464" i="1"/>
  <c r="N2470" i="2"/>
  <c r="H2470" i="2"/>
  <c r="G2470" i="2"/>
  <c r="F2470" i="2"/>
  <c r="E2470" i="2"/>
  <c r="D2470" i="2"/>
  <c r="K2470" i="2"/>
  <c r="M2470" i="2"/>
  <c r="L2470" i="2"/>
  <c r="I2470" i="2"/>
  <c r="J2470" i="2"/>
  <c r="A2471" i="2"/>
  <c r="C2471" i="2" s="1"/>
  <c r="B2470" i="2"/>
  <c r="V2471" i="2" l="1"/>
  <c r="T2471" i="2"/>
  <c r="U2471" i="2"/>
  <c r="S2471" i="2"/>
  <c r="Q2471" i="2"/>
  <c r="Y2471" i="2"/>
  <c r="R2471" i="2"/>
  <c r="P2471" i="2"/>
  <c r="O2471" i="2"/>
  <c r="X2471" i="2"/>
  <c r="W2471" i="2"/>
  <c r="E2465" i="1"/>
  <c r="P2464" i="1"/>
  <c r="AL2464" i="1" s="1"/>
  <c r="AM2464" i="1" s="1"/>
  <c r="N2471" i="2"/>
  <c r="H2471" i="2"/>
  <c r="L2471" i="2"/>
  <c r="K2471" i="2"/>
  <c r="J2471" i="2"/>
  <c r="M2471" i="2"/>
  <c r="E2471" i="2"/>
  <c r="I2471" i="2"/>
  <c r="D2471" i="2"/>
  <c r="G2471" i="2"/>
  <c r="F2471" i="2"/>
  <c r="A2472" i="2"/>
  <c r="C2472" i="2" s="1"/>
  <c r="B2471" i="2"/>
  <c r="S2472" i="2" l="1"/>
  <c r="Y2472" i="2"/>
  <c r="R2472" i="2"/>
  <c r="Q2472" i="2"/>
  <c r="P2472" i="2"/>
  <c r="X2472" i="2"/>
  <c r="V2472" i="2"/>
  <c r="U2472" i="2"/>
  <c r="T2472" i="2"/>
  <c r="W2472" i="2"/>
  <c r="O2472" i="2"/>
  <c r="E2466" i="1"/>
  <c r="P2465" i="1"/>
  <c r="AL2465" i="1" s="1"/>
  <c r="AM2465" i="1" s="1"/>
  <c r="N2472" i="2"/>
  <c r="M2472" i="2"/>
  <c r="K2472" i="2"/>
  <c r="G2472" i="2"/>
  <c r="J2472" i="2"/>
  <c r="I2472" i="2"/>
  <c r="E2472" i="2"/>
  <c r="D2472" i="2"/>
  <c r="H2472" i="2"/>
  <c r="F2472" i="2"/>
  <c r="L2472" i="2"/>
  <c r="A2473" i="2"/>
  <c r="C2473" i="2" s="1"/>
  <c r="B2472" i="2"/>
  <c r="P2473" i="2" l="1"/>
  <c r="X2473" i="2"/>
  <c r="O2473" i="2"/>
  <c r="W2473" i="2"/>
  <c r="V2473" i="2"/>
  <c r="U2473" i="2"/>
  <c r="S2473" i="2"/>
  <c r="R2473" i="2"/>
  <c r="Q2473" i="2"/>
  <c r="Y2473" i="2"/>
  <c r="T2473" i="2"/>
  <c r="E2467" i="1"/>
  <c r="P2466" i="1"/>
  <c r="AL2466" i="1" s="1"/>
  <c r="AM2466" i="1" s="1"/>
  <c r="N2473" i="2"/>
  <c r="K2473" i="2"/>
  <c r="H2473" i="2"/>
  <c r="G2473" i="2"/>
  <c r="F2473" i="2"/>
  <c r="D2473" i="2"/>
  <c r="J2473" i="2"/>
  <c r="I2473" i="2"/>
  <c r="E2473" i="2"/>
  <c r="L2473" i="2"/>
  <c r="M2473" i="2"/>
  <c r="A2474" i="2"/>
  <c r="C2474" i="2" s="1"/>
  <c r="B2473" i="2"/>
  <c r="U2474" i="2" l="1"/>
  <c r="T2474" i="2"/>
  <c r="S2474" i="2"/>
  <c r="R2474" i="2"/>
  <c r="P2474" i="2"/>
  <c r="X2474" i="2"/>
  <c r="Y2474" i="2"/>
  <c r="V2474" i="2"/>
  <c r="Q2474" i="2"/>
  <c r="W2474" i="2"/>
  <c r="O2474" i="2"/>
  <c r="E2468" i="1"/>
  <c r="P2467" i="1"/>
  <c r="AL2467" i="1" s="1"/>
  <c r="AM2467" i="1" s="1"/>
  <c r="N2474" i="2"/>
  <c r="M2474" i="2"/>
  <c r="L2474" i="2"/>
  <c r="I2474" i="2"/>
  <c r="F2474" i="2"/>
  <c r="E2474" i="2"/>
  <c r="D2474" i="2"/>
  <c r="J2474" i="2"/>
  <c r="K2474" i="2"/>
  <c r="H2474" i="2"/>
  <c r="G2474" i="2"/>
  <c r="A2475" i="2"/>
  <c r="C2475" i="2" s="1"/>
  <c r="B2474" i="2"/>
  <c r="R2475" i="2" l="1"/>
  <c r="P2475" i="2"/>
  <c r="Q2475" i="2"/>
  <c r="Y2475" i="2"/>
  <c r="X2475" i="2"/>
  <c r="O2475" i="2"/>
  <c r="W2475" i="2"/>
  <c r="U2475" i="2"/>
  <c r="S2475" i="2"/>
  <c r="V2475" i="2"/>
  <c r="T2475" i="2"/>
  <c r="E2469" i="1"/>
  <c r="P2468" i="1"/>
  <c r="AL2468" i="1" s="1"/>
  <c r="AM2468" i="1" s="1"/>
  <c r="N2475" i="2"/>
  <c r="D2475" i="2"/>
  <c r="M2475" i="2"/>
  <c r="L2475" i="2"/>
  <c r="K2475" i="2"/>
  <c r="J2475" i="2"/>
  <c r="G2475" i="2"/>
  <c r="H2475" i="2"/>
  <c r="F2475" i="2"/>
  <c r="E2475" i="2"/>
  <c r="I2475" i="2"/>
  <c r="A2476" i="2"/>
  <c r="C2476" i="2" s="1"/>
  <c r="B2475" i="2"/>
  <c r="O2476" i="2" l="1"/>
  <c r="W2476" i="2"/>
  <c r="U2476" i="2"/>
  <c r="V2476" i="2"/>
  <c r="T2476" i="2"/>
  <c r="R2476" i="2"/>
  <c r="S2476" i="2"/>
  <c r="Y2476" i="2"/>
  <c r="Q2476" i="2"/>
  <c r="X2476" i="2"/>
  <c r="P2476" i="2"/>
  <c r="E2470" i="1"/>
  <c r="P2469" i="1"/>
  <c r="AL2469" i="1" s="1"/>
  <c r="AM2469" i="1" s="1"/>
  <c r="N2476" i="2"/>
  <c r="F2476" i="2"/>
  <c r="G2476" i="2"/>
  <c r="E2476" i="2"/>
  <c r="D2476" i="2"/>
  <c r="H2476" i="2"/>
  <c r="M2476" i="2"/>
  <c r="J2476" i="2"/>
  <c r="I2476" i="2"/>
  <c r="K2476" i="2"/>
  <c r="L2476" i="2"/>
  <c r="A2477" i="2"/>
  <c r="C2477" i="2" s="1"/>
  <c r="B2476" i="2"/>
  <c r="T2477" i="2" l="1"/>
  <c r="S2477" i="2"/>
  <c r="R2477" i="2"/>
  <c r="Q2477" i="2"/>
  <c r="Y2477" i="2"/>
  <c r="O2477" i="2"/>
  <c r="W2477" i="2"/>
  <c r="P2477" i="2"/>
  <c r="X2477" i="2"/>
  <c r="V2477" i="2"/>
  <c r="U2477" i="2"/>
  <c r="E2471" i="1"/>
  <c r="P2470" i="1"/>
  <c r="AL2470" i="1" s="1"/>
  <c r="AM2470" i="1" s="1"/>
  <c r="N2477" i="2"/>
  <c r="M2477" i="2"/>
  <c r="I2477" i="2"/>
  <c r="L2477" i="2"/>
  <c r="K2477" i="2"/>
  <c r="D2477" i="2"/>
  <c r="E2477" i="2"/>
  <c r="H2477" i="2"/>
  <c r="G2477" i="2"/>
  <c r="F2477" i="2"/>
  <c r="J2477" i="2"/>
  <c r="A2478" i="2"/>
  <c r="C2478" i="2" s="1"/>
  <c r="B2477" i="2"/>
  <c r="Q2478" i="2" l="1"/>
  <c r="Y2478" i="2"/>
  <c r="O2478" i="2"/>
  <c r="P2478" i="2"/>
  <c r="X2478" i="2"/>
  <c r="W2478" i="2"/>
  <c r="V2478" i="2"/>
  <c r="T2478" i="2"/>
  <c r="U2478" i="2"/>
  <c r="S2478" i="2"/>
  <c r="R2478" i="2"/>
  <c r="E2472" i="1"/>
  <c r="P2471" i="1"/>
  <c r="AL2471" i="1" s="1"/>
  <c r="AM2471" i="1" s="1"/>
  <c r="N2478" i="2"/>
  <c r="M2478" i="2"/>
  <c r="L2478" i="2"/>
  <c r="I2478" i="2"/>
  <c r="J2478" i="2"/>
  <c r="F2478" i="2"/>
  <c r="E2478" i="2"/>
  <c r="D2478" i="2"/>
  <c r="K2478" i="2"/>
  <c r="H2478" i="2"/>
  <c r="G2478" i="2"/>
  <c r="A2479" i="2"/>
  <c r="C2479" i="2" s="1"/>
  <c r="B2478" i="2"/>
  <c r="V2479" i="2" l="1"/>
  <c r="T2479" i="2"/>
  <c r="U2479" i="2"/>
  <c r="S2479" i="2"/>
  <c r="Q2479" i="2"/>
  <c r="Y2479" i="2"/>
  <c r="P2479" i="2"/>
  <c r="O2479" i="2"/>
  <c r="X2479" i="2"/>
  <c r="W2479" i="2"/>
  <c r="R2479" i="2"/>
  <c r="E2473" i="1"/>
  <c r="P2472" i="1"/>
  <c r="AL2472" i="1" s="1"/>
  <c r="AM2472" i="1" s="1"/>
  <c r="N2479" i="2"/>
  <c r="I2479" i="2"/>
  <c r="L2479" i="2"/>
  <c r="K2479" i="2"/>
  <c r="J2479" i="2"/>
  <c r="G2479" i="2"/>
  <c r="D2479" i="2"/>
  <c r="E2479" i="2"/>
  <c r="F2479" i="2"/>
  <c r="M2479" i="2"/>
  <c r="H2479" i="2"/>
  <c r="A2480" i="2"/>
  <c r="C2480" i="2" s="1"/>
  <c r="B2479" i="2"/>
  <c r="S2480" i="2" l="1"/>
  <c r="Y2480" i="2"/>
  <c r="R2480" i="2"/>
  <c r="Q2480" i="2"/>
  <c r="P2480" i="2"/>
  <c r="X2480" i="2"/>
  <c r="V2480" i="2"/>
  <c r="T2480" i="2"/>
  <c r="W2480" i="2"/>
  <c r="O2480" i="2"/>
  <c r="U2480" i="2"/>
  <c r="E2474" i="1"/>
  <c r="P2473" i="1"/>
  <c r="AL2473" i="1" s="1"/>
  <c r="AM2473" i="1" s="1"/>
  <c r="N2480" i="2"/>
  <c r="M2480" i="2"/>
  <c r="J2480" i="2"/>
  <c r="I2480" i="2"/>
  <c r="H2480" i="2"/>
  <c r="E2480" i="2"/>
  <c r="K2480" i="2"/>
  <c r="L2480" i="2"/>
  <c r="G2480" i="2"/>
  <c r="F2480" i="2"/>
  <c r="D2480" i="2"/>
  <c r="A2481" i="2"/>
  <c r="C2481" i="2" s="1"/>
  <c r="B2480" i="2"/>
  <c r="P2481" i="2" l="1"/>
  <c r="X2481" i="2"/>
  <c r="O2481" i="2"/>
  <c r="W2481" i="2"/>
  <c r="V2481" i="2"/>
  <c r="U2481" i="2"/>
  <c r="S2481" i="2"/>
  <c r="Q2481" i="2"/>
  <c r="Y2481" i="2"/>
  <c r="T2481" i="2"/>
  <c r="R2481" i="2"/>
  <c r="E2475" i="1"/>
  <c r="P2474" i="1"/>
  <c r="AL2474" i="1" s="1"/>
  <c r="AM2474" i="1" s="1"/>
  <c r="N2481" i="2"/>
  <c r="H2481" i="2"/>
  <c r="G2481" i="2"/>
  <c r="F2481" i="2"/>
  <c r="K2481" i="2"/>
  <c r="E2481" i="2"/>
  <c r="I2481" i="2"/>
  <c r="M2481" i="2"/>
  <c r="J2481" i="2"/>
  <c r="D2481" i="2"/>
  <c r="L2481" i="2"/>
  <c r="A2482" i="2"/>
  <c r="C2482" i="2" s="1"/>
  <c r="B2481" i="2"/>
  <c r="U2482" i="2" l="1"/>
  <c r="S2482" i="2"/>
  <c r="T2482" i="2"/>
  <c r="R2482" i="2"/>
  <c r="P2482" i="2"/>
  <c r="X2482" i="2"/>
  <c r="Y2482" i="2"/>
  <c r="O2482" i="2"/>
  <c r="W2482" i="2"/>
  <c r="Q2482" i="2"/>
  <c r="V2482" i="2"/>
  <c r="E2476" i="1"/>
  <c r="P2475" i="1"/>
  <c r="AL2475" i="1" s="1"/>
  <c r="AM2475" i="1" s="1"/>
  <c r="N2482" i="2"/>
  <c r="G2482" i="2"/>
  <c r="F2482" i="2"/>
  <c r="E2482" i="2"/>
  <c r="D2482" i="2"/>
  <c r="M2482" i="2"/>
  <c r="L2482" i="2"/>
  <c r="I2482" i="2"/>
  <c r="K2482" i="2"/>
  <c r="H2482" i="2"/>
  <c r="J2482" i="2"/>
  <c r="A2483" i="2"/>
  <c r="C2483" i="2" s="1"/>
  <c r="B2482" i="2"/>
  <c r="R2483" i="2" l="1"/>
  <c r="X2483" i="2"/>
  <c r="Q2483" i="2"/>
  <c r="Y2483" i="2"/>
  <c r="P2483" i="2"/>
  <c r="O2483" i="2"/>
  <c r="W2483" i="2"/>
  <c r="U2483" i="2"/>
  <c r="V2483" i="2"/>
  <c r="T2483" i="2"/>
  <c r="S2483" i="2"/>
  <c r="E2477" i="1"/>
  <c r="P2476" i="1"/>
  <c r="AL2476" i="1" s="1"/>
  <c r="AM2476" i="1" s="1"/>
  <c r="N2483" i="2"/>
  <c r="F2483" i="2"/>
  <c r="E2483" i="2"/>
  <c r="D2483" i="2"/>
  <c r="M2483" i="2"/>
  <c r="I2483" i="2"/>
  <c r="L2483" i="2"/>
  <c r="K2483" i="2"/>
  <c r="J2483" i="2"/>
  <c r="G2483" i="2"/>
  <c r="H2483" i="2"/>
  <c r="A2484" i="2"/>
  <c r="C2484" i="2" s="1"/>
  <c r="B2483" i="2"/>
  <c r="O2484" i="2" l="1"/>
  <c r="W2484" i="2"/>
  <c r="V2484" i="2"/>
  <c r="U2484" i="2"/>
  <c r="T2484" i="2"/>
  <c r="R2484" i="2"/>
  <c r="Y2484" i="2"/>
  <c r="Q2484" i="2"/>
  <c r="X2484" i="2"/>
  <c r="P2484" i="2"/>
  <c r="S2484" i="2"/>
  <c r="E2478" i="1"/>
  <c r="P2477" i="1"/>
  <c r="AL2477" i="1" s="1"/>
  <c r="AM2477" i="1" s="1"/>
  <c r="N2484" i="2"/>
  <c r="F2484" i="2"/>
  <c r="L2484" i="2"/>
  <c r="K2484" i="2"/>
  <c r="H2484" i="2"/>
  <c r="M2484" i="2"/>
  <c r="J2484" i="2"/>
  <c r="I2484" i="2"/>
  <c r="E2484" i="2"/>
  <c r="G2484" i="2"/>
  <c r="D2484" i="2"/>
  <c r="A2485" i="2"/>
  <c r="C2485" i="2" s="1"/>
  <c r="B2484" i="2"/>
  <c r="T2485" i="2" l="1"/>
  <c r="R2485" i="2"/>
  <c r="S2485" i="2"/>
  <c r="Q2485" i="2"/>
  <c r="Y2485" i="2"/>
  <c r="O2485" i="2"/>
  <c r="W2485" i="2"/>
  <c r="X2485" i="2"/>
  <c r="V2485" i="2"/>
  <c r="U2485" i="2"/>
  <c r="P2485" i="2"/>
  <c r="E2479" i="1"/>
  <c r="P2478" i="1"/>
  <c r="AL2478" i="1" s="1"/>
  <c r="AM2478" i="1" s="1"/>
  <c r="N2485" i="2"/>
  <c r="I2485" i="2"/>
  <c r="K2485" i="2"/>
  <c r="L2485" i="2"/>
  <c r="F2485" i="2"/>
  <c r="G2485" i="2"/>
  <c r="D2485" i="2"/>
  <c r="E2485" i="2"/>
  <c r="H2485" i="2"/>
  <c r="J2485" i="2"/>
  <c r="M2485" i="2"/>
  <c r="A2486" i="2"/>
  <c r="C2486" i="2" s="1"/>
  <c r="B2485" i="2"/>
  <c r="Q2486" i="2" l="1"/>
  <c r="Y2486" i="2"/>
  <c r="W2486" i="2"/>
  <c r="P2486" i="2"/>
  <c r="X2486" i="2"/>
  <c r="O2486" i="2"/>
  <c r="V2486" i="2"/>
  <c r="T2486" i="2"/>
  <c r="U2486" i="2"/>
  <c r="S2486" i="2"/>
  <c r="R2486" i="2"/>
  <c r="P2479" i="1"/>
  <c r="AL2479" i="1" s="1"/>
  <c r="AM2479" i="1" s="1"/>
  <c r="E2480" i="1"/>
  <c r="N2486" i="2"/>
  <c r="M2486" i="2"/>
  <c r="L2486" i="2"/>
  <c r="I2486" i="2"/>
  <c r="F2486" i="2"/>
  <c r="E2486" i="2"/>
  <c r="D2486" i="2"/>
  <c r="H2486" i="2"/>
  <c r="G2486" i="2"/>
  <c r="K2486" i="2"/>
  <c r="J2486" i="2"/>
  <c r="A2487" i="2"/>
  <c r="C2487" i="2" s="1"/>
  <c r="B2486" i="2"/>
  <c r="V2487" i="2" l="1"/>
  <c r="U2487" i="2"/>
  <c r="T2487" i="2"/>
  <c r="S2487" i="2"/>
  <c r="Q2487" i="2"/>
  <c r="Y2487" i="2"/>
  <c r="O2487" i="2"/>
  <c r="X2487" i="2"/>
  <c r="W2487" i="2"/>
  <c r="R2487" i="2"/>
  <c r="P2487" i="2"/>
  <c r="P2480" i="1"/>
  <c r="AL2480" i="1" s="1"/>
  <c r="AM2480" i="1" s="1"/>
  <c r="E2481" i="1"/>
  <c r="N2487" i="2"/>
  <c r="L2487" i="2"/>
  <c r="K2487" i="2"/>
  <c r="J2487" i="2"/>
  <c r="G2487" i="2"/>
  <c r="D2487" i="2"/>
  <c r="H2487" i="2"/>
  <c r="E2487" i="2"/>
  <c r="I2487" i="2"/>
  <c r="F2487" i="2"/>
  <c r="M2487" i="2"/>
  <c r="A2488" i="2"/>
  <c r="C2488" i="2" s="1"/>
  <c r="B2487" i="2"/>
  <c r="S2488" i="2" l="1"/>
  <c r="Q2488" i="2"/>
  <c r="R2488" i="2"/>
  <c r="Y2488" i="2"/>
  <c r="P2488" i="2"/>
  <c r="X2488" i="2"/>
  <c r="V2488" i="2"/>
  <c r="W2488" i="2"/>
  <c r="O2488" i="2"/>
  <c r="U2488" i="2"/>
  <c r="T2488" i="2"/>
  <c r="E2482" i="1"/>
  <c r="P2481" i="1"/>
  <c r="AL2481" i="1" s="1"/>
  <c r="AM2481" i="1" s="1"/>
  <c r="N2488" i="2"/>
  <c r="J2488" i="2"/>
  <c r="I2488" i="2"/>
  <c r="H2488" i="2"/>
  <c r="E2488" i="2"/>
  <c r="G2488" i="2"/>
  <c r="F2488" i="2"/>
  <c r="M2488" i="2"/>
  <c r="L2488" i="2"/>
  <c r="D2488" i="2"/>
  <c r="K2488" i="2"/>
  <c r="A2489" i="2"/>
  <c r="C2489" i="2" s="1"/>
  <c r="B2488" i="2"/>
  <c r="P2489" i="2" l="1"/>
  <c r="X2489" i="2"/>
  <c r="V2489" i="2"/>
  <c r="O2489" i="2"/>
  <c r="W2489" i="2"/>
  <c r="U2489" i="2"/>
  <c r="S2489" i="2"/>
  <c r="Y2489" i="2"/>
  <c r="T2489" i="2"/>
  <c r="R2489" i="2"/>
  <c r="Q2489" i="2"/>
  <c r="P2482" i="1"/>
  <c r="AL2482" i="1" s="1"/>
  <c r="AM2482" i="1" s="1"/>
  <c r="E2483" i="1"/>
  <c r="N2489" i="2"/>
  <c r="D2489" i="2"/>
  <c r="E2489" i="2"/>
  <c r="L2489" i="2"/>
  <c r="H2489" i="2"/>
  <c r="G2489" i="2"/>
  <c r="K2489" i="2"/>
  <c r="M2489" i="2"/>
  <c r="F2489" i="2"/>
  <c r="J2489" i="2"/>
  <c r="I2489" i="2"/>
  <c r="A2490" i="2"/>
  <c r="C2490" i="2" s="1"/>
  <c r="B2489" i="2"/>
  <c r="U2490" i="2" l="1"/>
  <c r="T2490" i="2"/>
  <c r="R2490" i="2"/>
  <c r="P2490" i="2"/>
  <c r="X2490" i="2"/>
  <c r="V2490" i="2"/>
  <c r="S2490" i="2"/>
  <c r="O2490" i="2"/>
  <c r="Q2490" i="2"/>
  <c r="Y2490" i="2"/>
  <c r="W2490" i="2"/>
  <c r="E2484" i="1"/>
  <c r="P2483" i="1"/>
  <c r="AL2483" i="1" s="1"/>
  <c r="AM2483" i="1" s="1"/>
  <c r="N2490" i="2"/>
  <c r="K2490" i="2"/>
  <c r="G2490" i="2"/>
  <c r="J2490" i="2"/>
  <c r="M2490" i="2"/>
  <c r="L2490" i="2"/>
  <c r="I2490" i="2"/>
  <c r="F2490" i="2"/>
  <c r="E2490" i="2"/>
  <c r="D2490" i="2"/>
  <c r="H2490" i="2"/>
  <c r="A2491" i="2"/>
  <c r="C2491" i="2" s="1"/>
  <c r="B2490" i="2"/>
  <c r="R2491" i="2" l="1"/>
  <c r="Q2491" i="2"/>
  <c r="Y2491" i="2"/>
  <c r="O2491" i="2"/>
  <c r="W2491" i="2"/>
  <c r="U2491" i="2"/>
  <c r="T2491" i="2"/>
  <c r="X2491" i="2"/>
  <c r="S2491" i="2"/>
  <c r="V2491" i="2"/>
  <c r="P2491" i="2"/>
  <c r="E2485" i="1"/>
  <c r="P2484" i="1"/>
  <c r="AL2484" i="1" s="1"/>
  <c r="AM2484" i="1" s="1"/>
  <c r="N2491" i="2"/>
  <c r="L2491" i="2"/>
  <c r="K2491" i="2"/>
  <c r="J2491" i="2"/>
  <c r="G2491" i="2"/>
  <c r="H2491" i="2"/>
  <c r="D2491" i="2"/>
  <c r="I2491" i="2"/>
  <c r="F2491" i="2"/>
  <c r="E2491" i="2"/>
  <c r="M2491" i="2"/>
  <c r="A2492" i="2"/>
  <c r="C2492" i="2" s="1"/>
  <c r="B2491" i="2"/>
  <c r="O2492" i="2" l="1"/>
  <c r="W2492" i="2"/>
  <c r="V2492" i="2"/>
  <c r="T2492" i="2"/>
  <c r="R2492" i="2"/>
  <c r="P2492" i="2"/>
  <c r="Y2492" i="2"/>
  <c r="X2492" i="2"/>
  <c r="U2492" i="2"/>
  <c r="S2492" i="2"/>
  <c r="Q2492" i="2"/>
  <c r="E2486" i="1"/>
  <c r="P2485" i="1"/>
  <c r="AL2485" i="1" s="1"/>
  <c r="AM2485" i="1" s="1"/>
  <c r="N2492" i="2"/>
  <c r="G2492" i="2"/>
  <c r="M2492" i="2"/>
  <c r="J2492" i="2"/>
  <c r="I2492" i="2"/>
  <c r="H2492" i="2"/>
  <c r="E2492" i="2"/>
  <c r="F2492" i="2"/>
  <c r="L2492" i="2"/>
  <c r="D2492" i="2"/>
  <c r="K2492" i="2"/>
  <c r="A2493" i="2"/>
  <c r="C2493" i="2" s="1"/>
  <c r="B2492" i="2"/>
  <c r="T2493" i="2" l="1"/>
  <c r="S2493" i="2"/>
  <c r="Q2493" i="2"/>
  <c r="Y2493" i="2"/>
  <c r="O2493" i="2"/>
  <c r="W2493" i="2"/>
  <c r="U2493" i="2"/>
  <c r="R2493" i="2"/>
  <c r="P2493" i="2"/>
  <c r="X2493" i="2"/>
  <c r="V2493" i="2"/>
  <c r="E2487" i="1"/>
  <c r="P2486" i="1"/>
  <c r="AL2486" i="1" s="1"/>
  <c r="AM2486" i="1" s="1"/>
  <c r="N2493" i="2"/>
  <c r="K2493" i="2"/>
  <c r="H2493" i="2"/>
  <c r="G2493" i="2"/>
  <c r="F2493" i="2"/>
  <c r="M2493" i="2"/>
  <c r="E2493" i="2"/>
  <c r="J2493" i="2"/>
  <c r="L2493" i="2"/>
  <c r="D2493" i="2"/>
  <c r="I2493" i="2"/>
  <c r="A2494" i="2"/>
  <c r="C2494" i="2" s="1"/>
  <c r="B2493" i="2"/>
  <c r="Q2494" i="2" l="1"/>
  <c r="Y2494" i="2"/>
  <c r="P2494" i="2"/>
  <c r="X2494" i="2"/>
  <c r="V2494" i="2"/>
  <c r="T2494" i="2"/>
  <c r="R2494" i="2"/>
  <c r="W2494" i="2"/>
  <c r="U2494" i="2"/>
  <c r="S2494" i="2"/>
  <c r="O2494" i="2"/>
  <c r="P2487" i="1"/>
  <c r="AL2487" i="1" s="1"/>
  <c r="AM2487" i="1" s="1"/>
  <c r="E2488" i="1"/>
  <c r="N2494" i="2"/>
  <c r="F2494" i="2"/>
  <c r="E2494" i="2"/>
  <c r="D2494" i="2"/>
  <c r="M2494" i="2"/>
  <c r="L2494" i="2"/>
  <c r="I2494" i="2"/>
  <c r="K2494" i="2"/>
  <c r="G2494" i="2"/>
  <c r="H2494" i="2"/>
  <c r="J2494" i="2"/>
  <c r="A2495" i="2"/>
  <c r="C2495" i="2" s="1"/>
  <c r="B2494" i="2"/>
  <c r="V2495" i="2" l="1"/>
  <c r="U2495" i="2"/>
  <c r="S2495" i="2"/>
  <c r="Q2495" i="2"/>
  <c r="Y2495" i="2"/>
  <c r="O2495" i="2"/>
  <c r="X2495" i="2"/>
  <c r="W2495" i="2"/>
  <c r="T2495" i="2"/>
  <c r="R2495" i="2"/>
  <c r="P2495" i="2"/>
  <c r="E2489" i="1"/>
  <c r="P2488" i="1"/>
  <c r="AL2488" i="1" s="1"/>
  <c r="AM2488" i="1" s="1"/>
  <c r="N2495" i="2"/>
  <c r="D2495" i="2"/>
  <c r="E2495" i="2"/>
  <c r="H2495" i="2"/>
  <c r="I2495" i="2"/>
  <c r="M2495" i="2"/>
  <c r="L2495" i="2"/>
  <c r="K2495" i="2"/>
  <c r="J2495" i="2"/>
  <c r="G2495" i="2"/>
  <c r="F2495" i="2"/>
  <c r="A2496" i="2"/>
  <c r="C2496" i="2" s="1"/>
  <c r="B2495" i="2"/>
  <c r="S2496" i="2" l="1"/>
  <c r="R2496" i="2"/>
  <c r="P2496" i="2"/>
  <c r="X2496" i="2"/>
  <c r="V2496" i="2"/>
  <c r="T2496" i="2"/>
  <c r="Q2496" i="2"/>
  <c r="O2496" i="2"/>
  <c r="Y2496" i="2"/>
  <c r="W2496" i="2"/>
  <c r="U2496" i="2"/>
  <c r="E2490" i="1"/>
  <c r="P2489" i="1"/>
  <c r="AL2489" i="1" s="1"/>
  <c r="AM2489" i="1" s="1"/>
  <c r="N2496" i="2"/>
  <c r="G2496" i="2"/>
  <c r="K2496" i="2"/>
  <c r="D2496" i="2"/>
  <c r="M2496" i="2"/>
  <c r="E2496" i="2"/>
  <c r="L2496" i="2"/>
  <c r="F2496" i="2"/>
  <c r="H2496" i="2"/>
  <c r="J2496" i="2"/>
  <c r="I2496" i="2"/>
  <c r="A2497" i="2"/>
  <c r="C2497" i="2" s="1"/>
  <c r="B2496" i="2"/>
  <c r="P2497" i="2" l="1"/>
  <c r="X2497" i="2"/>
  <c r="O2497" i="2"/>
  <c r="W2497" i="2"/>
  <c r="U2497" i="2"/>
  <c r="S2497" i="2"/>
  <c r="Y2497" i="2"/>
  <c r="R2497" i="2"/>
  <c r="V2497" i="2"/>
  <c r="T2497" i="2"/>
  <c r="Q2497" i="2"/>
  <c r="E2491" i="1"/>
  <c r="P2490" i="1"/>
  <c r="AL2490" i="1" s="1"/>
  <c r="AM2490" i="1" s="1"/>
  <c r="N2497" i="2"/>
  <c r="M2497" i="2"/>
  <c r="D2497" i="2"/>
  <c r="J2497" i="2"/>
  <c r="I2497" i="2"/>
  <c r="K2497" i="2"/>
  <c r="H2497" i="2"/>
  <c r="G2497" i="2"/>
  <c r="E2497" i="2"/>
  <c r="F2497" i="2"/>
  <c r="L2497" i="2"/>
  <c r="A2498" i="2"/>
  <c r="C2498" i="2" s="1"/>
  <c r="B2497" i="2"/>
  <c r="U2498" i="2" l="1"/>
  <c r="T2498" i="2"/>
  <c r="R2498" i="2"/>
  <c r="P2498" i="2"/>
  <c r="X2498" i="2"/>
  <c r="V2498" i="2"/>
  <c r="Y2498" i="2"/>
  <c r="W2498" i="2"/>
  <c r="S2498" i="2"/>
  <c r="Q2498" i="2"/>
  <c r="O2498" i="2"/>
  <c r="E2492" i="1"/>
  <c r="P2491" i="1"/>
  <c r="AL2491" i="1" s="1"/>
  <c r="AM2491" i="1" s="1"/>
  <c r="N2498" i="2"/>
  <c r="M2498" i="2"/>
  <c r="L2498" i="2"/>
  <c r="I2498" i="2"/>
  <c r="J2498" i="2"/>
  <c r="G2498" i="2"/>
  <c r="K2498" i="2"/>
  <c r="D2498" i="2"/>
  <c r="F2498" i="2"/>
  <c r="E2498" i="2"/>
  <c r="H2498" i="2"/>
  <c r="A2499" i="2"/>
  <c r="C2499" i="2" s="1"/>
  <c r="B2498" i="2"/>
  <c r="R2499" i="2" l="1"/>
  <c r="Q2499" i="2"/>
  <c r="Y2499" i="2"/>
  <c r="O2499" i="2"/>
  <c r="W2499" i="2"/>
  <c r="U2499" i="2"/>
  <c r="S2499" i="2"/>
  <c r="P2499" i="2"/>
  <c r="X2499" i="2"/>
  <c r="V2499" i="2"/>
  <c r="T2499" i="2"/>
  <c r="E2493" i="1"/>
  <c r="P2492" i="1"/>
  <c r="AL2492" i="1" s="1"/>
  <c r="AM2492" i="1" s="1"/>
  <c r="N2499" i="2"/>
  <c r="L2499" i="2"/>
  <c r="K2499" i="2"/>
  <c r="J2499" i="2"/>
  <c r="G2499" i="2"/>
  <c r="D2499" i="2"/>
  <c r="I2499" i="2"/>
  <c r="F2499" i="2"/>
  <c r="E2499" i="2"/>
  <c r="H2499" i="2"/>
  <c r="M2499" i="2"/>
  <c r="A2500" i="2"/>
  <c r="C2500" i="2" s="1"/>
  <c r="B2499" i="2"/>
  <c r="O2500" i="2" l="1"/>
  <c r="W2500" i="2"/>
  <c r="V2500" i="2"/>
  <c r="T2500" i="2"/>
  <c r="R2500" i="2"/>
  <c r="X2500" i="2"/>
  <c r="U2500" i="2"/>
  <c r="Q2500" i="2"/>
  <c r="P2500" i="2"/>
  <c r="S2500" i="2"/>
  <c r="Y2500" i="2"/>
  <c r="E2494" i="1"/>
  <c r="P2493" i="1"/>
  <c r="AL2493" i="1" s="1"/>
  <c r="AM2493" i="1" s="1"/>
  <c r="N2500" i="2"/>
  <c r="J2500" i="2"/>
  <c r="I2500" i="2"/>
  <c r="H2500" i="2"/>
  <c r="E2500" i="2"/>
  <c r="F2500" i="2"/>
  <c r="M2500" i="2"/>
  <c r="G2500" i="2"/>
  <c r="D2500" i="2"/>
  <c r="L2500" i="2"/>
  <c r="K2500" i="2"/>
  <c r="A2501" i="2"/>
  <c r="C2501" i="2" s="1"/>
  <c r="B2500" i="2"/>
  <c r="T2501" i="2" l="1"/>
  <c r="S2501" i="2"/>
  <c r="Q2501" i="2"/>
  <c r="Y2501" i="2"/>
  <c r="O2501" i="2"/>
  <c r="W2501" i="2"/>
  <c r="V2501" i="2"/>
  <c r="X2501" i="2"/>
  <c r="U2501" i="2"/>
  <c r="R2501" i="2"/>
  <c r="P2501" i="2"/>
  <c r="E2495" i="1"/>
  <c r="P2494" i="1"/>
  <c r="AL2494" i="1" s="1"/>
  <c r="AM2494" i="1" s="1"/>
  <c r="N2501" i="2"/>
  <c r="L2501" i="2"/>
  <c r="M2501" i="2"/>
  <c r="H2501" i="2"/>
  <c r="G2501" i="2"/>
  <c r="F2501" i="2"/>
  <c r="I2501" i="2"/>
  <c r="D2501" i="2"/>
  <c r="E2501" i="2"/>
  <c r="K2501" i="2"/>
  <c r="J2501" i="2"/>
  <c r="A2502" i="2"/>
  <c r="C2502" i="2" s="1"/>
  <c r="B2501" i="2"/>
  <c r="Q2502" i="2" l="1"/>
  <c r="Y2502" i="2"/>
  <c r="P2502" i="2"/>
  <c r="X2502" i="2"/>
  <c r="V2502" i="2"/>
  <c r="T2502" i="2"/>
  <c r="R2502" i="2"/>
  <c r="O2502" i="2"/>
  <c r="W2502" i="2"/>
  <c r="U2502" i="2"/>
  <c r="S2502" i="2"/>
  <c r="P2495" i="1"/>
  <c r="AL2495" i="1" s="1"/>
  <c r="AM2495" i="1" s="1"/>
  <c r="E2496" i="1"/>
  <c r="N2502" i="2"/>
  <c r="K2502" i="2"/>
  <c r="F2502" i="2"/>
  <c r="J2502" i="2"/>
  <c r="M2502" i="2"/>
  <c r="L2502" i="2"/>
  <c r="I2502" i="2"/>
  <c r="E2502" i="2"/>
  <c r="D2502" i="2"/>
  <c r="G2502" i="2"/>
  <c r="H2502" i="2"/>
  <c r="A2503" i="2"/>
  <c r="C2503" i="2" s="1"/>
  <c r="B2502" i="2"/>
  <c r="V2503" i="2" l="1"/>
  <c r="U2503" i="2"/>
  <c r="S2503" i="2"/>
  <c r="Q2503" i="2"/>
  <c r="Y2503" i="2"/>
  <c r="W2503" i="2"/>
  <c r="T2503" i="2"/>
  <c r="O2503" i="2"/>
  <c r="R2503" i="2"/>
  <c r="P2503" i="2"/>
  <c r="X2503" i="2"/>
  <c r="E2497" i="1"/>
  <c r="P2496" i="1"/>
  <c r="AL2496" i="1" s="1"/>
  <c r="AM2496" i="1" s="1"/>
  <c r="N2503" i="2"/>
  <c r="I2503" i="2"/>
  <c r="H2503" i="2"/>
  <c r="L2503" i="2"/>
  <c r="K2503" i="2"/>
  <c r="J2503" i="2"/>
  <c r="G2503" i="2"/>
  <c r="E2503" i="2"/>
  <c r="D2503" i="2"/>
  <c r="F2503" i="2"/>
  <c r="M2503" i="2"/>
  <c r="A2504" i="2"/>
  <c r="C2504" i="2" s="1"/>
  <c r="B2503" i="2"/>
  <c r="S2504" i="2" l="1"/>
  <c r="R2504" i="2"/>
  <c r="P2504" i="2"/>
  <c r="X2504" i="2"/>
  <c r="V2504" i="2"/>
  <c r="T2504" i="2"/>
  <c r="Y2504" i="2"/>
  <c r="U2504" i="2"/>
  <c r="W2504" i="2"/>
  <c r="Q2504" i="2"/>
  <c r="O2504" i="2"/>
  <c r="E2498" i="1"/>
  <c r="P2497" i="1"/>
  <c r="AL2497" i="1" s="1"/>
  <c r="AM2497" i="1" s="1"/>
  <c r="N2504" i="2"/>
  <c r="M2504" i="2"/>
  <c r="J2504" i="2"/>
  <c r="I2504" i="2"/>
  <c r="H2504" i="2"/>
  <c r="E2504" i="2"/>
  <c r="F2504" i="2"/>
  <c r="K2504" i="2"/>
  <c r="L2504" i="2"/>
  <c r="G2504" i="2"/>
  <c r="D2504" i="2"/>
  <c r="A2505" i="2"/>
  <c r="C2505" i="2" s="1"/>
  <c r="B2504" i="2"/>
  <c r="P2505" i="2" l="1"/>
  <c r="X2505" i="2"/>
  <c r="O2505" i="2"/>
  <c r="W2505" i="2"/>
  <c r="U2505" i="2"/>
  <c r="S2505" i="2"/>
  <c r="Q2505" i="2"/>
  <c r="Y2505" i="2"/>
  <c r="V2505" i="2"/>
  <c r="T2505" i="2"/>
  <c r="R2505" i="2"/>
  <c r="E2499" i="1"/>
  <c r="P2498" i="1"/>
  <c r="AL2498" i="1" s="1"/>
  <c r="AM2498" i="1" s="1"/>
  <c r="N2505" i="2"/>
  <c r="E2505" i="2"/>
  <c r="K2505" i="2"/>
  <c r="H2505" i="2"/>
  <c r="G2505" i="2"/>
  <c r="F2505" i="2"/>
  <c r="J2505" i="2"/>
  <c r="D2505" i="2"/>
  <c r="L2505" i="2"/>
  <c r="I2505" i="2"/>
  <c r="M2505" i="2"/>
  <c r="A2506" i="2"/>
  <c r="C2506" i="2" s="1"/>
  <c r="B2505" i="2"/>
  <c r="U2506" i="2" l="1"/>
  <c r="T2506" i="2"/>
  <c r="R2506" i="2"/>
  <c r="P2506" i="2"/>
  <c r="X2506" i="2"/>
  <c r="V2506" i="2"/>
  <c r="O2506" i="2"/>
  <c r="S2506" i="2"/>
  <c r="Q2506" i="2"/>
  <c r="Y2506" i="2"/>
  <c r="W2506" i="2"/>
  <c r="E2500" i="1"/>
  <c r="P2499" i="1"/>
  <c r="AL2499" i="1" s="1"/>
  <c r="AM2499" i="1" s="1"/>
  <c r="N2506" i="2"/>
  <c r="M2506" i="2"/>
  <c r="L2506" i="2"/>
  <c r="I2506" i="2"/>
  <c r="F2506" i="2"/>
  <c r="E2506" i="2"/>
  <c r="D2506" i="2"/>
  <c r="K2506" i="2"/>
  <c r="H2506" i="2"/>
  <c r="G2506" i="2"/>
  <c r="J2506" i="2"/>
  <c r="A2507" i="2"/>
  <c r="C2507" i="2" s="1"/>
  <c r="B2506" i="2"/>
  <c r="R2507" i="2" l="1"/>
  <c r="Q2507" i="2"/>
  <c r="Y2507" i="2"/>
  <c r="O2507" i="2"/>
  <c r="W2507" i="2"/>
  <c r="U2507" i="2"/>
  <c r="X2507" i="2"/>
  <c r="S2507" i="2"/>
  <c r="V2507" i="2"/>
  <c r="T2507" i="2"/>
  <c r="P2507" i="2"/>
  <c r="E2501" i="1"/>
  <c r="P2500" i="1"/>
  <c r="AL2500" i="1" s="1"/>
  <c r="AM2500" i="1" s="1"/>
  <c r="N2507" i="2"/>
  <c r="D2507" i="2"/>
  <c r="I2507" i="2"/>
  <c r="L2507" i="2"/>
  <c r="K2507" i="2"/>
  <c r="J2507" i="2"/>
  <c r="G2507" i="2"/>
  <c r="F2507" i="2"/>
  <c r="E2507" i="2"/>
  <c r="M2507" i="2"/>
  <c r="H2507" i="2"/>
  <c r="A2508" i="2"/>
  <c r="C2508" i="2" s="1"/>
  <c r="B2507" i="2"/>
  <c r="O2508" i="2" l="1"/>
  <c r="W2508" i="2"/>
  <c r="V2508" i="2"/>
  <c r="T2508" i="2"/>
  <c r="R2508" i="2"/>
  <c r="P2508" i="2"/>
  <c r="X2508" i="2"/>
  <c r="Y2508" i="2"/>
  <c r="U2508" i="2"/>
  <c r="S2508" i="2"/>
  <c r="Q2508" i="2"/>
  <c r="E2502" i="1"/>
  <c r="P2501" i="1"/>
  <c r="AL2501" i="1" s="1"/>
  <c r="AM2501" i="1" s="1"/>
  <c r="N2508" i="2"/>
  <c r="L2508" i="2"/>
  <c r="K2508" i="2"/>
  <c r="J2508" i="2"/>
  <c r="I2508" i="2"/>
  <c r="H2508" i="2"/>
  <c r="E2508" i="2"/>
  <c r="G2508" i="2"/>
  <c r="D2508" i="2"/>
  <c r="M2508" i="2"/>
  <c r="F2508" i="2"/>
  <c r="A2509" i="2"/>
  <c r="C2509" i="2" s="1"/>
  <c r="B2508" i="2"/>
  <c r="T2509" i="2" l="1"/>
  <c r="S2509" i="2"/>
  <c r="Q2509" i="2"/>
  <c r="Y2509" i="2"/>
  <c r="O2509" i="2"/>
  <c r="W2509" i="2"/>
  <c r="U2509" i="2"/>
  <c r="R2509" i="2"/>
  <c r="P2509" i="2"/>
  <c r="X2509" i="2"/>
  <c r="V2509" i="2"/>
  <c r="E2503" i="1"/>
  <c r="P2502" i="1"/>
  <c r="AL2502" i="1" s="1"/>
  <c r="AM2502" i="1" s="1"/>
  <c r="N2509" i="2"/>
  <c r="I2509" i="2"/>
  <c r="L2509" i="2"/>
  <c r="K2509" i="2"/>
  <c r="E2509" i="2"/>
  <c r="D2509" i="2"/>
  <c r="J2509" i="2"/>
  <c r="H2509" i="2"/>
  <c r="G2509" i="2"/>
  <c r="F2509" i="2"/>
  <c r="M2509" i="2"/>
  <c r="A2510" i="2"/>
  <c r="C2510" i="2" s="1"/>
  <c r="B2509" i="2"/>
  <c r="Q2510" i="2" l="1"/>
  <c r="Y2510" i="2"/>
  <c r="P2510" i="2"/>
  <c r="X2510" i="2"/>
  <c r="V2510" i="2"/>
  <c r="T2510" i="2"/>
  <c r="S2510" i="2"/>
  <c r="W2510" i="2"/>
  <c r="U2510" i="2"/>
  <c r="R2510" i="2"/>
  <c r="O2510" i="2"/>
  <c r="E2504" i="1"/>
  <c r="P2503" i="1"/>
  <c r="AL2503" i="1" s="1"/>
  <c r="AM2503" i="1" s="1"/>
  <c r="N2510" i="2"/>
  <c r="J2510" i="2"/>
  <c r="D2510" i="2"/>
  <c r="H2510" i="2"/>
  <c r="G2510" i="2"/>
  <c r="M2510" i="2"/>
  <c r="L2510" i="2"/>
  <c r="I2510" i="2"/>
  <c r="F2510" i="2"/>
  <c r="E2510" i="2"/>
  <c r="K2510" i="2"/>
  <c r="A2511" i="2"/>
  <c r="C2511" i="2" s="1"/>
  <c r="B2510" i="2"/>
  <c r="V2511" i="2" l="1"/>
  <c r="U2511" i="2"/>
  <c r="S2511" i="2"/>
  <c r="Q2511" i="2"/>
  <c r="Y2511" i="2"/>
  <c r="O2511" i="2"/>
  <c r="W2511" i="2"/>
  <c r="X2511" i="2"/>
  <c r="T2511" i="2"/>
  <c r="R2511" i="2"/>
  <c r="P2511" i="2"/>
  <c r="E2505" i="1"/>
  <c r="P2504" i="1"/>
  <c r="AL2504" i="1" s="1"/>
  <c r="AM2504" i="1" s="1"/>
  <c r="N2511" i="2"/>
  <c r="L2511" i="2"/>
  <c r="K2511" i="2"/>
  <c r="J2511" i="2"/>
  <c r="G2511" i="2"/>
  <c r="H2511" i="2"/>
  <c r="E2511" i="2"/>
  <c r="M2511" i="2"/>
  <c r="D2511" i="2"/>
  <c r="F2511" i="2"/>
  <c r="I2511" i="2"/>
  <c r="A2512" i="2"/>
  <c r="C2512" i="2" s="1"/>
  <c r="B2511" i="2"/>
  <c r="S2512" i="2" l="1"/>
  <c r="R2512" i="2"/>
  <c r="P2512" i="2"/>
  <c r="X2512" i="2"/>
  <c r="V2512" i="2"/>
  <c r="T2512" i="2"/>
  <c r="Q2512" i="2"/>
  <c r="O2512" i="2"/>
  <c r="Y2512" i="2"/>
  <c r="W2512" i="2"/>
  <c r="U2512" i="2"/>
  <c r="E2506" i="1"/>
  <c r="P2505" i="1"/>
  <c r="AL2505" i="1" s="1"/>
  <c r="AM2505" i="1" s="1"/>
  <c r="N2512" i="2"/>
  <c r="M2512" i="2"/>
  <c r="J2512" i="2"/>
  <c r="I2512" i="2"/>
  <c r="H2512" i="2"/>
  <c r="E2512" i="2"/>
  <c r="D2512" i="2"/>
  <c r="F2512" i="2"/>
  <c r="K2512" i="2"/>
  <c r="L2512" i="2"/>
  <c r="G2512" i="2"/>
  <c r="A2513" i="2"/>
  <c r="C2513" i="2" s="1"/>
  <c r="B2512" i="2"/>
  <c r="P2513" i="2" l="1"/>
  <c r="X2513" i="2"/>
  <c r="O2513" i="2"/>
  <c r="W2513" i="2"/>
  <c r="U2513" i="2"/>
  <c r="S2513" i="2"/>
  <c r="Y2513" i="2"/>
  <c r="R2513" i="2"/>
  <c r="Q2513" i="2"/>
  <c r="V2513" i="2"/>
  <c r="T2513" i="2"/>
  <c r="E2507" i="1"/>
  <c r="P2506" i="1"/>
  <c r="AL2506" i="1" s="1"/>
  <c r="AM2506" i="1" s="1"/>
  <c r="N2513" i="2"/>
  <c r="H2513" i="2"/>
  <c r="G2513" i="2"/>
  <c r="F2513" i="2"/>
  <c r="D2513" i="2"/>
  <c r="K2513" i="2"/>
  <c r="M2513" i="2"/>
  <c r="E2513" i="2"/>
  <c r="L2513" i="2"/>
  <c r="J2513" i="2"/>
  <c r="I2513" i="2"/>
  <c r="A2514" i="2"/>
  <c r="C2514" i="2" s="1"/>
  <c r="B2513" i="2"/>
  <c r="U2514" i="2" l="1"/>
  <c r="T2514" i="2"/>
  <c r="R2514" i="2"/>
  <c r="P2514" i="2"/>
  <c r="X2514" i="2"/>
  <c r="W2514" i="2"/>
  <c r="Y2514" i="2"/>
  <c r="V2514" i="2"/>
  <c r="S2514" i="2"/>
  <c r="Q2514" i="2"/>
  <c r="O2514" i="2"/>
  <c r="E2508" i="1"/>
  <c r="P2507" i="1"/>
  <c r="AL2507" i="1" s="1"/>
  <c r="AM2507" i="1" s="1"/>
  <c r="N2514" i="2"/>
  <c r="J2514" i="2"/>
  <c r="K2514" i="2"/>
  <c r="G2514" i="2"/>
  <c r="F2514" i="2"/>
  <c r="E2514" i="2"/>
  <c r="D2514" i="2"/>
  <c r="M2514" i="2"/>
  <c r="L2514" i="2"/>
  <c r="I2514" i="2"/>
  <c r="H2514" i="2"/>
  <c r="A2515" i="2"/>
  <c r="C2515" i="2" s="1"/>
  <c r="B2514" i="2"/>
  <c r="R2515" i="2" l="1"/>
  <c r="Q2515" i="2"/>
  <c r="Y2515" i="2"/>
  <c r="O2515" i="2"/>
  <c r="W2515" i="2"/>
  <c r="U2515" i="2"/>
  <c r="S2515" i="2"/>
  <c r="P2515" i="2"/>
  <c r="X2515" i="2"/>
  <c r="V2515" i="2"/>
  <c r="T2515" i="2"/>
  <c r="E2509" i="1"/>
  <c r="P2508" i="1"/>
  <c r="AL2508" i="1" s="1"/>
  <c r="AM2508" i="1" s="1"/>
  <c r="N2515" i="2"/>
  <c r="M2515" i="2"/>
  <c r="H2515" i="2"/>
  <c r="L2515" i="2"/>
  <c r="K2515" i="2"/>
  <c r="J2515" i="2"/>
  <c r="G2515" i="2"/>
  <c r="D2515" i="2"/>
  <c r="I2515" i="2"/>
  <c r="E2515" i="2"/>
  <c r="F2515" i="2"/>
  <c r="A2516" i="2"/>
  <c r="C2516" i="2" s="1"/>
  <c r="B2515" i="2"/>
  <c r="O2516" i="2" l="1"/>
  <c r="W2516" i="2"/>
  <c r="V2516" i="2"/>
  <c r="T2516" i="2"/>
  <c r="R2516" i="2"/>
  <c r="X2516" i="2"/>
  <c r="Q2516" i="2"/>
  <c r="U2516" i="2"/>
  <c r="P2516" i="2"/>
  <c r="S2516" i="2"/>
  <c r="Y2516" i="2"/>
  <c r="E2510" i="1"/>
  <c r="P2509" i="1"/>
  <c r="AL2509" i="1" s="1"/>
  <c r="AM2509" i="1" s="1"/>
  <c r="N2516" i="2"/>
  <c r="G2516" i="2"/>
  <c r="F2516" i="2"/>
  <c r="M2516" i="2"/>
  <c r="J2516" i="2"/>
  <c r="I2516" i="2"/>
  <c r="H2516" i="2"/>
  <c r="E2516" i="2"/>
  <c r="D2516" i="2"/>
  <c r="K2516" i="2"/>
  <c r="L2516" i="2"/>
  <c r="A2517" i="2"/>
  <c r="C2517" i="2" s="1"/>
  <c r="B2516" i="2"/>
  <c r="T2517" i="2" l="1"/>
  <c r="S2517" i="2"/>
  <c r="Q2517" i="2"/>
  <c r="Y2517" i="2"/>
  <c r="O2517" i="2"/>
  <c r="W2517" i="2"/>
  <c r="U2517" i="2"/>
  <c r="X2517" i="2"/>
  <c r="V2517" i="2"/>
  <c r="R2517" i="2"/>
  <c r="P2517" i="2"/>
  <c r="E2511" i="1"/>
  <c r="P2510" i="1"/>
  <c r="AL2510" i="1" s="1"/>
  <c r="AM2510" i="1" s="1"/>
  <c r="N2517" i="2"/>
  <c r="M2517" i="2"/>
  <c r="K2517" i="2"/>
  <c r="H2517" i="2"/>
  <c r="G2517" i="2"/>
  <c r="F2517" i="2"/>
  <c r="I2517" i="2"/>
  <c r="D2517" i="2"/>
  <c r="J2517" i="2"/>
  <c r="L2517" i="2"/>
  <c r="E2517" i="2"/>
  <c r="A2518" i="2"/>
  <c r="C2518" i="2" s="1"/>
  <c r="B2517" i="2"/>
  <c r="Q2518" i="2" l="1"/>
  <c r="Y2518" i="2"/>
  <c r="P2518" i="2"/>
  <c r="X2518" i="2"/>
  <c r="V2518" i="2"/>
  <c r="T2518" i="2"/>
  <c r="R2518" i="2"/>
  <c r="O2518" i="2"/>
  <c r="W2518" i="2"/>
  <c r="U2518" i="2"/>
  <c r="S2518" i="2"/>
  <c r="P2511" i="1"/>
  <c r="AL2511" i="1" s="1"/>
  <c r="AM2511" i="1" s="1"/>
  <c r="E2512" i="1"/>
  <c r="N2518" i="2"/>
  <c r="M2518" i="2"/>
  <c r="L2518" i="2"/>
  <c r="I2518" i="2"/>
  <c r="F2518" i="2"/>
  <c r="E2518" i="2"/>
  <c r="D2518" i="2"/>
  <c r="G2518" i="2"/>
  <c r="K2518" i="2"/>
  <c r="H2518" i="2"/>
  <c r="J2518" i="2"/>
  <c r="A2519" i="2"/>
  <c r="C2519" i="2" s="1"/>
  <c r="B2518" i="2"/>
  <c r="V2519" i="2" l="1"/>
  <c r="U2519" i="2"/>
  <c r="S2519" i="2"/>
  <c r="Q2519" i="2"/>
  <c r="Y2519" i="2"/>
  <c r="W2519" i="2"/>
  <c r="T2519" i="2"/>
  <c r="P2519" i="2"/>
  <c r="R2519" i="2"/>
  <c r="O2519" i="2"/>
  <c r="X2519" i="2"/>
  <c r="P2512" i="1"/>
  <c r="AL2512" i="1" s="1"/>
  <c r="AM2512" i="1" s="1"/>
  <c r="E2513" i="1"/>
  <c r="N2519" i="2"/>
  <c r="L2519" i="2"/>
  <c r="K2519" i="2"/>
  <c r="J2519" i="2"/>
  <c r="G2519" i="2"/>
  <c r="D2519" i="2"/>
  <c r="E2519" i="2"/>
  <c r="I2519" i="2"/>
  <c r="F2519" i="2"/>
  <c r="H2519" i="2"/>
  <c r="M2519" i="2"/>
  <c r="A2520" i="2"/>
  <c r="C2520" i="2" s="1"/>
  <c r="B2519" i="2"/>
  <c r="S2520" i="2" l="1"/>
  <c r="R2520" i="2"/>
  <c r="P2520" i="2"/>
  <c r="X2520" i="2"/>
  <c r="V2520" i="2"/>
  <c r="U2520" i="2"/>
  <c r="Y2520" i="2"/>
  <c r="T2520" i="2"/>
  <c r="W2520" i="2"/>
  <c r="Q2520" i="2"/>
  <c r="O2520" i="2"/>
  <c r="E2514" i="1"/>
  <c r="P2513" i="1"/>
  <c r="AL2513" i="1" s="1"/>
  <c r="AM2513" i="1" s="1"/>
  <c r="N2520" i="2"/>
  <c r="K2520" i="2"/>
  <c r="J2520" i="2"/>
  <c r="I2520" i="2"/>
  <c r="H2520" i="2"/>
  <c r="E2520" i="2"/>
  <c r="D2520" i="2"/>
  <c r="M2520" i="2"/>
  <c r="G2520" i="2"/>
  <c r="L2520" i="2"/>
  <c r="F2520" i="2"/>
  <c r="A2521" i="2"/>
  <c r="C2521" i="2" s="1"/>
  <c r="B2520" i="2"/>
  <c r="P2521" i="2" l="1"/>
  <c r="X2521" i="2"/>
  <c r="O2521" i="2"/>
  <c r="W2521" i="2"/>
  <c r="U2521" i="2"/>
  <c r="S2521" i="2"/>
  <c r="Q2521" i="2"/>
  <c r="Y2521" i="2"/>
  <c r="V2521" i="2"/>
  <c r="T2521" i="2"/>
  <c r="R2521" i="2"/>
  <c r="P2514" i="1"/>
  <c r="AL2514" i="1" s="1"/>
  <c r="AM2514" i="1" s="1"/>
  <c r="E2515" i="1"/>
  <c r="N2521" i="2"/>
  <c r="E2521" i="2"/>
  <c r="D2521" i="2"/>
  <c r="M2521" i="2"/>
  <c r="J2521" i="2"/>
  <c r="I2521" i="2"/>
  <c r="H2521" i="2"/>
  <c r="G2521" i="2"/>
  <c r="F2521" i="2"/>
  <c r="K2521" i="2"/>
  <c r="L2521" i="2"/>
  <c r="A2522" i="2"/>
  <c r="C2522" i="2" s="1"/>
  <c r="B2521" i="2"/>
  <c r="U2522" i="2" l="1"/>
  <c r="T2522" i="2"/>
  <c r="R2522" i="2"/>
  <c r="P2522" i="2"/>
  <c r="X2522" i="2"/>
  <c r="V2522" i="2"/>
  <c r="S2522" i="2"/>
  <c r="Q2522" i="2"/>
  <c r="O2522" i="2"/>
  <c r="Y2522" i="2"/>
  <c r="W2522" i="2"/>
  <c r="E2516" i="1"/>
  <c r="P2515" i="1"/>
  <c r="AL2515" i="1" s="1"/>
  <c r="AM2515" i="1" s="1"/>
  <c r="N2522" i="2"/>
  <c r="J2522" i="2"/>
  <c r="M2522" i="2"/>
  <c r="L2522" i="2"/>
  <c r="K2522" i="2"/>
  <c r="G2522" i="2"/>
  <c r="F2522" i="2"/>
  <c r="E2522" i="2"/>
  <c r="D2522" i="2"/>
  <c r="H2522" i="2"/>
  <c r="I2522" i="2"/>
  <c r="A2523" i="2"/>
  <c r="C2523" i="2" s="1"/>
  <c r="B2522" i="2"/>
  <c r="R2523" i="2" l="1"/>
  <c r="Q2523" i="2"/>
  <c r="Y2523" i="2"/>
  <c r="O2523" i="2"/>
  <c r="W2523" i="2"/>
  <c r="U2523" i="2"/>
  <c r="S2523" i="2"/>
  <c r="X2523" i="2"/>
  <c r="T2523" i="2"/>
  <c r="V2523" i="2"/>
  <c r="P2523" i="2"/>
  <c r="E2517" i="1"/>
  <c r="P2516" i="1"/>
  <c r="AL2516" i="1" s="1"/>
  <c r="AM2516" i="1" s="1"/>
  <c r="N2523" i="2"/>
  <c r="M2523" i="2"/>
  <c r="I2523" i="2"/>
  <c r="L2523" i="2"/>
  <c r="K2523" i="2"/>
  <c r="G2523" i="2"/>
  <c r="D2523" i="2"/>
  <c r="F2523" i="2"/>
  <c r="E2523" i="2"/>
  <c r="J2523" i="2"/>
  <c r="H2523" i="2"/>
  <c r="A2524" i="2"/>
  <c r="C2524" i="2" s="1"/>
  <c r="B2523" i="2"/>
  <c r="O2524" i="2" l="1"/>
  <c r="W2524" i="2"/>
  <c r="V2524" i="2"/>
  <c r="T2524" i="2"/>
  <c r="R2524" i="2"/>
  <c r="P2524" i="2"/>
  <c r="X2524" i="2"/>
  <c r="Y2524" i="2"/>
  <c r="U2524" i="2"/>
  <c r="S2524" i="2"/>
  <c r="Q2524" i="2"/>
  <c r="E2518" i="1"/>
  <c r="P2517" i="1"/>
  <c r="AL2517" i="1" s="1"/>
  <c r="AM2517" i="1" s="1"/>
  <c r="N2524" i="2"/>
  <c r="M2524" i="2"/>
  <c r="J2524" i="2"/>
  <c r="I2524" i="2"/>
  <c r="H2524" i="2"/>
  <c r="E2524" i="2"/>
  <c r="F2524" i="2"/>
  <c r="L2524" i="2"/>
  <c r="K2524" i="2"/>
  <c r="G2524" i="2"/>
  <c r="D2524" i="2"/>
  <c r="A2525" i="2"/>
  <c r="C2525" i="2" s="1"/>
  <c r="B2524" i="2"/>
  <c r="T2525" i="2" l="1"/>
  <c r="S2525" i="2"/>
  <c r="Q2525" i="2"/>
  <c r="Y2525" i="2"/>
  <c r="O2525" i="2"/>
  <c r="W2525" i="2"/>
  <c r="U2525" i="2"/>
  <c r="R2525" i="2"/>
  <c r="P2525" i="2"/>
  <c r="X2525" i="2"/>
  <c r="V2525" i="2"/>
  <c r="E2519" i="1"/>
  <c r="P2518" i="1"/>
  <c r="AL2518" i="1" s="1"/>
  <c r="AM2518" i="1" s="1"/>
  <c r="N2525" i="2"/>
  <c r="K2525" i="2"/>
  <c r="H2525" i="2"/>
  <c r="G2525" i="2"/>
  <c r="F2525" i="2"/>
  <c r="L2525" i="2"/>
  <c r="I2525" i="2"/>
  <c r="M2525" i="2"/>
  <c r="J2525" i="2"/>
  <c r="D2525" i="2"/>
  <c r="E2525" i="2"/>
  <c r="A2526" i="2"/>
  <c r="C2526" i="2" s="1"/>
  <c r="B2525" i="2"/>
  <c r="Q2526" i="2" l="1"/>
  <c r="Y2526" i="2"/>
  <c r="P2526" i="2"/>
  <c r="X2526" i="2"/>
  <c r="V2526" i="2"/>
  <c r="T2526" i="2"/>
  <c r="S2526" i="2"/>
  <c r="W2526" i="2"/>
  <c r="U2526" i="2"/>
  <c r="R2526" i="2"/>
  <c r="O2526" i="2"/>
  <c r="P2519" i="1"/>
  <c r="AL2519" i="1" s="1"/>
  <c r="AM2519" i="1" s="1"/>
  <c r="E2520" i="1"/>
  <c r="N2526" i="2"/>
  <c r="F2526" i="2"/>
  <c r="E2526" i="2"/>
  <c r="D2526" i="2"/>
  <c r="M2526" i="2"/>
  <c r="L2526" i="2"/>
  <c r="I2526" i="2"/>
  <c r="K2526" i="2"/>
  <c r="J2526" i="2"/>
  <c r="H2526" i="2"/>
  <c r="G2526" i="2"/>
  <c r="A2527" i="2"/>
  <c r="C2527" i="2" s="1"/>
  <c r="B2526" i="2"/>
  <c r="V2527" i="2" l="1"/>
  <c r="U2527" i="2"/>
  <c r="S2527" i="2"/>
  <c r="Q2527" i="2"/>
  <c r="Y2527" i="2"/>
  <c r="O2527" i="2"/>
  <c r="W2527" i="2"/>
  <c r="X2527" i="2"/>
  <c r="T2527" i="2"/>
  <c r="R2527" i="2"/>
  <c r="P2527" i="2"/>
  <c r="E2521" i="1"/>
  <c r="P2520" i="1"/>
  <c r="AL2520" i="1" s="1"/>
  <c r="AM2520" i="1" s="1"/>
  <c r="N2527" i="2"/>
  <c r="H2527" i="2"/>
  <c r="I2527" i="2"/>
  <c r="D2527" i="2"/>
  <c r="G2527" i="2"/>
  <c r="L2527" i="2"/>
  <c r="K2527" i="2"/>
  <c r="J2527" i="2"/>
  <c r="F2527" i="2"/>
  <c r="M2527" i="2"/>
  <c r="E2527" i="2"/>
  <c r="A2528" i="2"/>
  <c r="C2528" i="2" s="1"/>
  <c r="B2527" i="2"/>
  <c r="S2528" i="2" l="1"/>
  <c r="R2528" i="2"/>
  <c r="P2528" i="2"/>
  <c r="X2528" i="2"/>
  <c r="V2528" i="2"/>
  <c r="T2528" i="2"/>
  <c r="Q2528" i="2"/>
  <c r="O2528" i="2"/>
  <c r="Y2528" i="2"/>
  <c r="W2528" i="2"/>
  <c r="U2528" i="2"/>
  <c r="E2522" i="1"/>
  <c r="P2521" i="1"/>
  <c r="AL2521" i="1" s="1"/>
  <c r="AM2521" i="1" s="1"/>
  <c r="N2528" i="2"/>
  <c r="K2528" i="2"/>
  <c r="M2528" i="2"/>
  <c r="F2528" i="2"/>
  <c r="J2528" i="2"/>
  <c r="I2528" i="2"/>
  <c r="H2528" i="2"/>
  <c r="E2528" i="2"/>
  <c r="L2528" i="2"/>
  <c r="G2528" i="2"/>
  <c r="D2528" i="2"/>
  <c r="A2529" i="2"/>
  <c r="C2529" i="2" s="1"/>
  <c r="B2528" i="2"/>
  <c r="P2529" i="2" l="1"/>
  <c r="X2529" i="2"/>
  <c r="O2529" i="2"/>
  <c r="W2529" i="2"/>
  <c r="U2529" i="2"/>
  <c r="S2529" i="2"/>
  <c r="Y2529" i="2"/>
  <c r="V2529" i="2"/>
  <c r="Q2529" i="2"/>
  <c r="T2529" i="2"/>
  <c r="R2529" i="2"/>
  <c r="E2523" i="1"/>
  <c r="P2522" i="1"/>
  <c r="AL2522" i="1" s="1"/>
  <c r="AM2522" i="1" s="1"/>
  <c r="N2529" i="2"/>
  <c r="E2529" i="2"/>
  <c r="D2529" i="2"/>
  <c r="K2529" i="2"/>
  <c r="M2529" i="2"/>
  <c r="L2529" i="2"/>
  <c r="H2529" i="2"/>
  <c r="G2529" i="2"/>
  <c r="F2529" i="2"/>
  <c r="J2529" i="2"/>
  <c r="I2529" i="2"/>
  <c r="A2530" i="2"/>
  <c r="C2530" i="2" s="1"/>
  <c r="B2529" i="2"/>
  <c r="U2530" i="2" l="1"/>
  <c r="T2530" i="2"/>
  <c r="R2530" i="2"/>
  <c r="P2530" i="2"/>
  <c r="X2530" i="2"/>
  <c r="W2530" i="2"/>
  <c r="Y2530" i="2"/>
  <c r="V2530" i="2"/>
  <c r="S2530" i="2"/>
  <c r="Q2530" i="2"/>
  <c r="O2530" i="2"/>
  <c r="E2524" i="1"/>
  <c r="P2523" i="1"/>
  <c r="AL2523" i="1" s="1"/>
  <c r="AM2523" i="1" s="1"/>
  <c r="N2530" i="2"/>
  <c r="K2530" i="2"/>
  <c r="M2530" i="2"/>
  <c r="L2530" i="2"/>
  <c r="I2530" i="2"/>
  <c r="F2530" i="2"/>
  <c r="E2530" i="2"/>
  <c r="D2530" i="2"/>
  <c r="G2530" i="2"/>
  <c r="H2530" i="2"/>
  <c r="J2530" i="2"/>
  <c r="A2531" i="2"/>
  <c r="C2531" i="2" s="1"/>
  <c r="B2530" i="2"/>
  <c r="R2531" i="2" l="1"/>
  <c r="Q2531" i="2"/>
  <c r="Y2531" i="2"/>
  <c r="O2531" i="2"/>
  <c r="W2531" i="2"/>
  <c r="U2531" i="2"/>
  <c r="S2531" i="2"/>
  <c r="P2531" i="2"/>
  <c r="X2531" i="2"/>
  <c r="V2531" i="2"/>
  <c r="T2531" i="2"/>
  <c r="E2525" i="1"/>
  <c r="P2524" i="1"/>
  <c r="AL2524" i="1" s="1"/>
  <c r="AM2524" i="1" s="1"/>
  <c r="N2531" i="2"/>
  <c r="L2531" i="2"/>
  <c r="K2531" i="2"/>
  <c r="J2531" i="2"/>
  <c r="G2531" i="2"/>
  <c r="D2531" i="2"/>
  <c r="E2531" i="2"/>
  <c r="H2531" i="2"/>
  <c r="F2531" i="2"/>
  <c r="M2531" i="2"/>
  <c r="I2531" i="2"/>
  <c r="A2532" i="2"/>
  <c r="C2532" i="2" s="1"/>
  <c r="B2531" i="2"/>
  <c r="O2532" i="2" l="1"/>
  <c r="W2532" i="2"/>
  <c r="V2532" i="2"/>
  <c r="T2532" i="2"/>
  <c r="R2532" i="2"/>
  <c r="X2532" i="2"/>
  <c r="P2532" i="2"/>
  <c r="U2532" i="2"/>
  <c r="Q2532" i="2"/>
  <c r="S2532" i="2"/>
  <c r="Y2532" i="2"/>
  <c r="E2526" i="1"/>
  <c r="P2525" i="1"/>
  <c r="AL2525" i="1" s="1"/>
  <c r="AM2525" i="1" s="1"/>
  <c r="N2532" i="2"/>
  <c r="J2532" i="2"/>
  <c r="I2532" i="2"/>
  <c r="H2532" i="2"/>
  <c r="E2532" i="2"/>
  <c r="M2532" i="2"/>
  <c r="G2532" i="2"/>
  <c r="D2532" i="2"/>
  <c r="K2532" i="2"/>
  <c r="L2532" i="2"/>
  <c r="F2532" i="2"/>
  <c r="A2533" i="2"/>
  <c r="C2533" i="2" s="1"/>
  <c r="B2532" i="2"/>
  <c r="T2533" i="2" l="1"/>
  <c r="S2533" i="2"/>
  <c r="Q2533" i="2"/>
  <c r="Y2533" i="2"/>
  <c r="O2533" i="2"/>
  <c r="W2533" i="2"/>
  <c r="U2533" i="2"/>
  <c r="X2533" i="2"/>
  <c r="V2533" i="2"/>
  <c r="R2533" i="2"/>
  <c r="P2533" i="2"/>
  <c r="E2527" i="1"/>
  <c r="P2526" i="1"/>
  <c r="AL2526" i="1" s="1"/>
  <c r="AM2526" i="1" s="1"/>
  <c r="N2533" i="2"/>
  <c r="H2533" i="2"/>
  <c r="G2533" i="2"/>
  <c r="F2533" i="2"/>
  <c r="E2533" i="2"/>
  <c r="K2533" i="2"/>
  <c r="M2533" i="2"/>
  <c r="I2533" i="2"/>
  <c r="J2533" i="2"/>
  <c r="L2533" i="2"/>
  <c r="D2533" i="2"/>
  <c r="A2534" i="2"/>
  <c r="C2534" i="2" s="1"/>
  <c r="B2533" i="2"/>
  <c r="Q2534" i="2" l="1"/>
  <c r="Y2534" i="2"/>
  <c r="P2534" i="2"/>
  <c r="X2534" i="2"/>
  <c r="V2534" i="2"/>
  <c r="T2534" i="2"/>
  <c r="R2534" i="2"/>
  <c r="O2534" i="2"/>
  <c r="W2534" i="2"/>
  <c r="U2534" i="2"/>
  <c r="S2534" i="2"/>
  <c r="P2527" i="1"/>
  <c r="AL2527" i="1" s="1"/>
  <c r="AM2527" i="1" s="1"/>
  <c r="E2528" i="1"/>
  <c r="N2534" i="2"/>
  <c r="H2534" i="2"/>
  <c r="G2534" i="2"/>
  <c r="F2534" i="2"/>
  <c r="E2534" i="2"/>
  <c r="D2534" i="2"/>
  <c r="K2534" i="2"/>
  <c r="M2534" i="2"/>
  <c r="L2534" i="2"/>
  <c r="J2534" i="2"/>
  <c r="I2534" i="2"/>
  <c r="A2535" i="2"/>
  <c r="C2535" i="2" s="1"/>
  <c r="B2534" i="2"/>
  <c r="V2535" i="2" l="1"/>
  <c r="U2535" i="2"/>
  <c r="S2535" i="2"/>
  <c r="Q2535" i="2"/>
  <c r="Y2535" i="2"/>
  <c r="W2535" i="2"/>
  <c r="T2535" i="2"/>
  <c r="P2535" i="2"/>
  <c r="R2535" i="2"/>
  <c r="O2535" i="2"/>
  <c r="X2535" i="2"/>
  <c r="E2529" i="1"/>
  <c r="P2528" i="1"/>
  <c r="AL2528" i="1" s="1"/>
  <c r="AM2528" i="1" s="1"/>
  <c r="N2535" i="2"/>
  <c r="E2535" i="2"/>
  <c r="M2535" i="2"/>
  <c r="H2535" i="2"/>
  <c r="L2535" i="2"/>
  <c r="K2535" i="2"/>
  <c r="J2535" i="2"/>
  <c r="D2535" i="2"/>
  <c r="G2535" i="2"/>
  <c r="F2535" i="2"/>
  <c r="I2535" i="2"/>
  <c r="A2536" i="2"/>
  <c r="C2536" i="2" s="1"/>
  <c r="B2535" i="2"/>
  <c r="S2536" i="2" l="1"/>
  <c r="R2536" i="2"/>
  <c r="P2536" i="2"/>
  <c r="X2536" i="2"/>
  <c r="V2536" i="2"/>
  <c r="U2536" i="2"/>
  <c r="T2536" i="2"/>
  <c r="Y2536" i="2"/>
  <c r="W2536" i="2"/>
  <c r="Q2536" i="2"/>
  <c r="O2536" i="2"/>
  <c r="E2530" i="1"/>
  <c r="P2529" i="1"/>
  <c r="AL2529" i="1" s="1"/>
  <c r="AM2529" i="1" s="1"/>
  <c r="N2536" i="2"/>
  <c r="M2536" i="2"/>
  <c r="H2536" i="2"/>
  <c r="D2536" i="2"/>
  <c r="I2536" i="2"/>
  <c r="K2536" i="2"/>
  <c r="F2536" i="2"/>
  <c r="E2536" i="2"/>
  <c r="J2536" i="2"/>
  <c r="G2536" i="2"/>
  <c r="L2536" i="2"/>
  <c r="A2537" i="2"/>
  <c r="C2537" i="2" s="1"/>
  <c r="B2536" i="2"/>
  <c r="P2537" i="2" l="1"/>
  <c r="X2537" i="2"/>
  <c r="O2537" i="2"/>
  <c r="W2537" i="2"/>
  <c r="U2537" i="2"/>
  <c r="S2537" i="2"/>
  <c r="Q2537" i="2"/>
  <c r="Y2537" i="2"/>
  <c r="V2537" i="2"/>
  <c r="T2537" i="2"/>
  <c r="R2537" i="2"/>
  <c r="E2531" i="1"/>
  <c r="P2530" i="1"/>
  <c r="AL2530" i="1" s="1"/>
  <c r="AM2530" i="1" s="1"/>
  <c r="N2537" i="2"/>
  <c r="K2537" i="2"/>
  <c r="H2537" i="2"/>
  <c r="G2537" i="2"/>
  <c r="F2537" i="2"/>
  <c r="D2537" i="2"/>
  <c r="M2537" i="2"/>
  <c r="J2537" i="2"/>
  <c r="I2537" i="2"/>
  <c r="L2537" i="2"/>
  <c r="E2537" i="2"/>
  <c r="A2538" i="2"/>
  <c r="C2538" i="2" s="1"/>
  <c r="B2537" i="2"/>
  <c r="U2538" i="2" l="1"/>
  <c r="T2538" i="2"/>
  <c r="R2538" i="2"/>
  <c r="P2538" i="2"/>
  <c r="X2538" i="2"/>
  <c r="V2538" i="2"/>
  <c r="S2538" i="2"/>
  <c r="Q2538" i="2"/>
  <c r="O2538" i="2"/>
  <c r="Y2538" i="2"/>
  <c r="W2538" i="2"/>
  <c r="E2532" i="1"/>
  <c r="P2531" i="1"/>
  <c r="AL2531" i="1" s="1"/>
  <c r="AM2531" i="1" s="1"/>
  <c r="N2538" i="2"/>
  <c r="M2538" i="2"/>
  <c r="L2538" i="2"/>
  <c r="I2538" i="2"/>
  <c r="F2538" i="2"/>
  <c r="E2538" i="2"/>
  <c r="D2538" i="2"/>
  <c r="J2538" i="2"/>
  <c r="H2538" i="2"/>
  <c r="K2538" i="2"/>
  <c r="G2538" i="2"/>
  <c r="A2539" i="2"/>
  <c r="C2539" i="2" s="1"/>
  <c r="B2538" i="2"/>
  <c r="R2539" i="2" l="1"/>
  <c r="Q2539" i="2"/>
  <c r="Y2539" i="2"/>
  <c r="O2539" i="2"/>
  <c r="W2539" i="2"/>
  <c r="U2539" i="2"/>
  <c r="X2539" i="2"/>
  <c r="T2539" i="2"/>
  <c r="V2539" i="2"/>
  <c r="S2539" i="2"/>
  <c r="P2539" i="2"/>
  <c r="E2533" i="1"/>
  <c r="P2532" i="1"/>
  <c r="AL2532" i="1" s="1"/>
  <c r="AM2532" i="1" s="1"/>
  <c r="N2539" i="2"/>
  <c r="D2539" i="2"/>
  <c r="L2539" i="2"/>
  <c r="K2539" i="2"/>
  <c r="J2539" i="2"/>
  <c r="G2539" i="2"/>
  <c r="H2539" i="2"/>
  <c r="M2539" i="2"/>
  <c r="F2539" i="2"/>
  <c r="E2539" i="2"/>
  <c r="I2539" i="2"/>
  <c r="A2540" i="2"/>
  <c r="C2540" i="2" s="1"/>
  <c r="B2539" i="2"/>
  <c r="O2540" i="2" l="1"/>
  <c r="W2540" i="2"/>
  <c r="V2540" i="2"/>
  <c r="T2540" i="2"/>
  <c r="R2540" i="2"/>
  <c r="P2540" i="2"/>
  <c r="X2540" i="2"/>
  <c r="Y2540" i="2"/>
  <c r="U2540" i="2"/>
  <c r="S2540" i="2"/>
  <c r="Q2540" i="2"/>
  <c r="E2534" i="1"/>
  <c r="P2533" i="1"/>
  <c r="AL2533" i="1" s="1"/>
  <c r="AM2533" i="1" s="1"/>
  <c r="N2540" i="2"/>
  <c r="F2540" i="2"/>
  <c r="G2540" i="2"/>
  <c r="D2540" i="2"/>
  <c r="M2540" i="2"/>
  <c r="H2540" i="2"/>
  <c r="E2540" i="2"/>
  <c r="J2540" i="2"/>
  <c r="I2540" i="2"/>
  <c r="L2540" i="2"/>
  <c r="K2540" i="2"/>
  <c r="A2541" i="2"/>
  <c r="C2541" i="2" s="1"/>
  <c r="B2540" i="2"/>
  <c r="T2541" i="2" l="1"/>
  <c r="S2541" i="2"/>
  <c r="Q2541" i="2"/>
  <c r="Y2541" i="2"/>
  <c r="O2541" i="2"/>
  <c r="W2541" i="2"/>
  <c r="U2541" i="2"/>
  <c r="R2541" i="2"/>
  <c r="P2541" i="2"/>
  <c r="X2541" i="2"/>
  <c r="V2541" i="2"/>
  <c r="E2535" i="1"/>
  <c r="P2534" i="1"/>
  <c r="AL2534" i="1" s="1"/>
  <c r="AM2534" i="1" s="1"/>
  <c r="N2541" i="2"/>
  <c r="M2541" i="2"/>
  <c r="E2541" i="2"/>
  <c r="L2541" i="2"/>
  <c r="K2541" i="2"/>
  <c r="D2541" i="2"/>
  <c r="H2541" i="2"/>
  <c r="G2541" i="2"/>
  <c r="F2541" i="2"/>
  <c r="J2541" i="2"/>
  <c r="I2541" i="2"/>
  <c r="A2542" i="2"/>
  <c r="C2542" i="2" s="1"/>
  <c r="B2541" i="2"/>
  <c r="Q2542" i="2" l="1"/>
  <c r="Y2542" i="2"/>
  <c r="P2542" i="2"/>
  <c r="X2542" i="2"/>
  <c r="V2542" i="2"/>
  <c r="T2542" i="2"/>
  <c r="S2542" i="2"/>
  <c r="W2542" i="2"/>
  <c r="R2542" i="2"/>
  <c r="U2542" i="2"/>
  <c r="O2542" i="2"/>
  <c r="E2536" i="1"/>
  <c r="P2535" i="1"/>
  <c r="AL2535" i="1" s="1"/>
  <c r="AM2535" i="1" s="1"/>
  <c r="N2542" i="2"/>
  <c r="M2542" i="2"/>
  <c r="L2542" i="2"/>
  <c r="I2542" i="2"/>
  <c r="J2542" i="2"/>
  <c r="F2542" i="2"/>
  <c r="E2542" i="2"/>
  <c r="D2542" i="2"/>
  <c r="K2542" i="2"/>
  <c r="G2542" i="2"/>
  <c r="H2542" i="2"/>
  <c r="A2543" i="2"/>
  <c r="C2543" i="2" s="1"/>
  <c r="B2542" i="2"/>
  <c r="V2543" i="2" l="1"/>
  <c r="U2543" i="2"/>
  <c r="S2543" i="2"/>
  <c r="Q2543" i="2"/>
  <c r="Y2543" i="2"/>
  <c r="O2543" i="2"/>
  <c r="X2543" i="2"/>
  <c r="W2543" i="2"/>
  <c r="T2543" i="2"/>
  <c r="R2543" i="2"/>
  <c r="P2543" i="2"/>
  <c r="E2537" i="1"/>
  <c r="P2536" i="1"/>
  <c r="AL2536" i="1" s="1"/>
  <c r="AM2536" i="1" s="1"/>
  <c r="N2543" i="2"/>
  <c r="I2543" i="2"/>
  <c r="L2543" i="2"/>
  <c r="K2543" i="2"/>
  <c r="J2543" i="2"/>
  <c r="G2543" i="2"/>
  <c r="D2543" i="2"/>
  <c r="F2543" i="2"/>
  <c r="H2543" i="2"/>
  <c r="M2543" i="2"/>
  <c r="E2543" i="2"/>
  <c r="A2544" i="2"/>
  <c r="C2544" i="2" s="1"/>
  <c r="B2543" i="2"/>
  <c r="S2544" i="2" l="1"/>
  <c r="R2544" i="2"/>
  <c r="P2544" i="2"/>
  <c r="X2544" i="2"/>
  <c r="V2544" i="2"/>
  <c r="T2544" i="2"/>
  <c r="Q2544" i="2"/>
  <c r="O2544" i="2"/>
  <c r="Y2544" i="2"/>
  <c r="W2544" i="2"/>
  <c r="U2544" i="2"/>
  <c r="E2538" i="1"/>
  <c r="P2537" i="1"/>
  <c r="AL2537" i="1" s="1"/>
  <c r="AM2537" i="1" s="1"/>
  <c r="N2544" i="2"/>
  <c r="M2544" i="2"/>
  <c r="J2544" i="2"/>
  <c r="I2544" i="2"/>
  <c r="H2544" i="2"/>
  <c r="E2544" i="2"/>
  <c r="L2544" i="2"/>
  <c r="D2544" i="2"/>
  <c r="F2544" i="2"/>
  <c r="G2544" i="2"/>
  <c r="K2544" i="2"/>
  <c r="A2545" i="2"/>
  <c r="C2545" i="2" s="1"/>
  <c r="B2544" i="2"/>
  <c r="P2545" i="2" l="1"/>
  <c r="X2545" i="2"/>
  <c r="O2545" i="2"/>
  <c r="W2545" i="2"/>
  <c r="U2545" i="2"/>
  <c r="S2545" i="2"/>
  <c r="Y2545" i="2"/>
  <c r="Q2545" i="2"/>
  <c r="V2545" i="2"/>
  <c r="R2545" i="2"/>
  <c r="T2545" i="2"/>
  <c r="E2539" i="1"/>
  <c r="P2538" i="1"/>
  <c r="AL2538" i="1" s="1"/>
  <c r="AM2538" i="1" s="1"/>
  <c r="N2545" i="2"/>
  <c r="H2545" i="2"/>
  <c r="G2545" i="2"/>
  <c r="F2545" i="2"/>
  <c r="M2545" i="2"/>
  <c r="K2545" i="2"/>
  <c r="E2545" i="2"/>
  <c r="D2545" i="2"/>
  <c r="I2545" i="2"/>
  <c r="J2545" i="2"/>
  <c r="L2545" i="2"/>
  <c r="A2546" i="2"/>
  <c r="C2546" i="2" s="1"/>
  <c r="B2545" i="2"/>
  <c r="U2546" i="2" l="1"/>
  <c r="T2546" i="2"/>
  <c r="R2546" i="2"/>
  <c r="P2546" i="2"/>
  <c r="X2546" i="2"/>
  <c r="W2546" i="2"/>
  <c r="V2546" i="2"/>
  <c r="Y2546" i="2"/>
  <c r="S2546" i="2"/>
  <c r="Q2546" i="2"/>
  <c r="O2546" i="2"/>
  <c r="E2540" i="1"/>
  <c r="P2539" i="1"/>
  <c r="AL2539" i="1" s="1"/>
  <c r="AM2539" i="1" s="1"/>
  <c r="N2546" i="2"/>
  <c r="F2546" i="2"/>
  <c r="E2546" i="2"/>
  <c r="D2546" i="2"/>
  <c r="J2546" i="2"/>
  <c r="G2546" i="2"/>
  <c r="K2546" i="2"/>
  <c r="M2546" i="2"/>
  <c r="L2546" i="2"/>
  <c r="I2546" i="2"/>
  <c r="H2546" i="2"/>
  <c r="A2547" i="2"/>
  <c r="C2547" i="2" s="1"/>
  <c r="B2546" i="2"/>
  <c r="R2547" i="2" l="1"/>
  <c r="Q2547" i="2"/>
  <c r="Y2547" i="2"/>
  <c r="O2547" i="2"/>
  <c r="W2547" i="2"/>
  <c r="U2547" i="2"/>
  <c r="S2547" i="2"/>
  <c r="P2547" i="2"/>
  <c r="X2547" i="2"/>
  <c r="V2547" i="2"/>
  <c r="T2547" i="2"/>
  <c r="E2541" i="1"/>
  <c r="P2540" i="1"/>
  <c r="AL2540" i="1" s="1"/>
  <c r="AM2540" i="1" s="1"/>
  <c r="N2547" i="2"/>
  <c r="F2547" i="2"/>
  <c r="E2547" i="2"/>
  <c r="M2547" i="2"/>
  <c r="D2547" i="2"/>
  <c r="L2547" i="2"/>
  <c r="K2547" i="2"/>
  <c r="J2547" i="2"/>
  <c r="G2547" i="2"/>
  <c r="I2547" i="2"/>
  <c r="H2547" i="2"/>
  <c r="A2548" i="2"/>
  <c r="C2548" i="2" s="1"/>
  <c r="B2547" i="2"/>
  <c r="O2548" i="2" l="1"/>
  <c r="W2548" i="2"/>
  <c r="V2548" i="2"/>
  <c r="T2548" i="2"/>
  <c r="R2548" i="2"/>
  <c r="X2548" i="2"/>
  <c r="U2548" i="2"/>
  <c r="Q2548" i="2"/>
  <c r="S2548" i="2"/>
  <c r="P2548" i="2"/>
  <c r="Y2548" i="2"/>
  <c r="E2542" i="1"/>
  <c r="P2541" i="1"/>
  <c r="AL2541" i="1" s="1"/>
  <c r="AM2541" i="1" s="1"/>
  <c r="N2548" i="2"/>
  <c r="F2548" i="2"/>
  <c r="H2548" i="2"/>
  <c r="L2548" i="2"/>
  <c r="K2548" i="2"/>
  <c r="M2548" i="2"/>
  <c r="J2548" i="2"/>
  <c r="I2548" i="2"/>
  <c r="G2548" i="2"/>
  <c r="E2548" i="2"/>
  <c r="D2548" i="2"/>
  <c r="A2549" i="2"/>
  <c r="C2549" i="2" s="1"/>
  <c r="B2548" i="2"/>
  <c r="T2549" i="2" l="1"/>
  <c r="S2549" i="2"/>
  <c r="Q2549" i="2"/>
  <c r="Y2549" i="2"/>
  <c r="O2549" i="2"/>
  <c r="W2549" i="2"/>
  <c r="U2549" i="2"/>
  <c r="X2549" i="2"/>
  <c r="V2549" i="2"/>
  <c r="R2549" i="2"/>
  <c r="P2549" i="2"/>
  <c r="E2543" i="1"/>
  <c r="P2542" i="1"/>
  <c r="AL2542" i="1" s="1"/>
  <c r="AM2542" i="1" s="1"/>
  <c r="N2549" i="2"/>
  <c r="K2549" i="2"/>
  <c r="L2549" i="2"/>
  <c r="I2549" i="2"/>
  <c r="M2549" i="2"/>
  <c r="F2549" i="2"/>
  <c r="E2549" i="2"/>
  <c r="H2549" i="2"/>
  <c r="G2549" i="2"/>
  <c r="D2549" i="2"/>
  <c r="J2549" i="2"/>
  <c r="A2550" i="2"/>
  <c r="C2550" i="2" s="1"/>
  <c r="B2549" i="2"/>
  <c r="Q2550" i="2" l="1"/>
  <c r="Y2550" i="2"/>
  <c r="P2550" i="2"/>
  <c r="X2550" i="2"/>
  <c r="V2550" i="2"/>
  <c r="T2550" i="2"/>
  <c r="R2550" i="2"/>
  <c r="O2550" i="2"/>
  <c r="W2550" i="2"/>
  <c r="U2550" i="2"/>
  <c r="S2550" i="2"/>
  <c r="P2543" i="1"/>
  <c r="AL2543" i="1" s="1"/>
  <c r="AM2543" i="1" s="1"/>
  <c r="E2544" i="1"/>
  <c r="N2550" i="2"/>
  <c r="M2550" i="2"/>
  <c r="L2550" i="2"/>
  <c r="I2550" i="2"/>
  <c r="F2550" i="2"/>
  <c r="E2550" i="2"/>
  <c r="D2550" i="2"/>
  <c r="H2550" i="2"/>
  <c r="G2550" i="2"/>
  <c r="J2550" i="2"/>
  <c r="K2550" i="2"/>
  <c r="A2551" i="2"/>
  <c r="C2551" i="2" s="1"/>
  <c r="B2550" i="2"/>
  <c r="V2551" i="2" l="1"/>
  <c r="U2551" i="2"/>
  <c r="S2551" i="2"/>
  <c r="Q2551" i="2"/>
  <c r="Y2551" i="2"/>
  <c r="W2551" i="2"/>
  <c r="T2551" i="2"/>
  <c r="P2551" i="2"/>
  <c r="O2551" i="2"/>
  <c r="R2551" i="2"/>
  <c r="X2551" i="2"/>
  <c r="P2544" i="1"/>
  <c r="AL2544" i="1" s="1"/>
  <c r="AM2544" i="1" s="1"/>
  <c r="E2545" i="1"/>
  <c r="N2551" i="2"/>
  <c r="L2551" i="2"/>
  <c r="K2551" i="2"/>
  <c r="J2551" i="2"/>
  <c r="G2551" i="2"/>
  <c r="D2551" i="2"/>
  <c r="H2551" i="2"/>
  <c r="I2551" i="2"/>
  <c r="E2551" i="2"/>
  <c r="F2551" i="2"/>
  <c r="M2551" i="2"/>
  <c r="A2552" i="2"/>
  <c r="C2552" i="2" s="1"/>
  <c r="B2551" i="2"/>
  <c r="S2552" i="2" l="1"/>
  <c r="R2552" i="2"/>
  <c r="P2552" i="2"/>
  <c r="X2552" i="2"/>
  <c r="V2552" i="2"/>
  <c r="U2552" i="2"/>
  <c r="Y2552" i="2"/>
  <c r="W2552" i="2"/>
  <c r="T2552" i="2"/>
  <c r="Q2552" i="2"/>
  <c r="O2552" i="2"/>
  <c r="E2546" i="1"/>
  <c r="P2545" i="1"/>
  <c r="AL2545" i="1" s="1"/>
  <c r="AM2545" i="1" s="1"/>
  <c r="N2552" i="2"/>
  <c r="G2552" i="2"/>
  <c r="K2552" i="2"/>
  <c r="J2552" i="2"/>
  <c r="I2552" i="2"/>
  <c r="H2552" i="2"/>
  <c r="E2552" i="2"/>
  <c r="M2552" i="2"/>
  <c r="F2552" i="2"/>
  <c r="D2552" i="2"/>
  <c r="L2552" i="2"/>
  <c r="A2553" i="2"/>
  <c r="C2553" i="2" s="1"/>
  <c r="B2552" i="2"/>
  <c r="P2553" i="2" l="1"/>
  <c r="X2553" i="2"/>
  <c r="O2553" i="2"/>
  <c r="W2553" i="2"/>
  <c r="U2553" i="2"/>
  <c r="S2553" i="2"/>
  <c r="Q2553" i="2"/>
  <c r="Y2553" i="2"/>
  <c r="V2553" i="2"/>
  <c r="T2553" i="2"/>
  <c r="R2553" i="2"/>
  <c r="P2546" i="1"/>
  <c r="AL2546" i="1" s="1"/>
  <c r="AM2546" i="1" s="1"/>
  <c r="E2547" i="1"/>
  <c r="N2553" i="2"/>
  <c r="D2553" i="2"/>
  <c r="E2553" i="2"/>
  <c r="H2553" i="2"/>
  <c r="L2553" i="2"/>
  <c r="K2553" i="2"/>
  <c r="G2553" i="2"/>
  <c r="M2553" i="2"/>
  <c r="F2553" i="2"/>
  <c r="I2553" i="2"/>
  <c r="J2553" i="2"/>
  <c r="A2554" i="2"/>
  <c r="C2554" i="2" s="1"/>
  <c r="B2553" i="2"/>
  <c r="U2554" i="2" l="1"/>
  <c r="T2554" i="2"/>
  <c r="R2554" i="2"/>
  <c r="P2554" i="2"/>
  <c r="X2554" i="2"/>
  <c r="V2554" i="2"/>
  <c r="S2554" i="2"/>
  <c r="O2554" i="2"/>
  <c r="Q2554" i="2"/>
  <c r="Y2554" i="2"/>
  <c r="W2554" i="2"/>
  <c r="E2548" i="1"/>
  <c r="P2547" i="1"/>
  <c r="AL2547" i="1" s="1"/>
  <c r="AM2547" i="1" s="1"/>
  <c r="N2554" i="2"/>
  <c r="K2554" i="2"/>
  <c r="G2554" i="2"/>
  <c r="J2554" i="2"/>
  <c r="M2554" i="2"/>
  <c r="L2554" i="2"/>
  <c r="I2554" i="2"/>
  <c r="F2554" i="2"/>
  <c r="E2554" i="2"/>
  <c r="D2554" i="2"/>
  <c r="H2554" i="2"/>
  <c r="A2555" i="2"/>
  <c r="C2555" i="2" s="1"/>
  <c r="B2554" i="2"/>
  <c r="R2555" i="2" l="1"/>
  <c r="Q2555" i="2"/>
  <c r="Y2555" i="2"/>
  <c r="O2555" i="2"/>
  <c r="W2555" i="2"/>
  <c r="U2555" i="2"/>
  <c r="X2555" i="2"/>
  <c r="S2555" i="2"/>
  <c r="V2555" i="2"/>
  <c r="T2555" i="2"/>
  <c r="P2555" i="2"/>
  <c r="E2549" i="1"/>
  <c r="P2548" i="1"/>
  <c r="AL2548" i="1" s="1"/>
  <c r="AM2548" i="1" s="1"/>
  <c r="N2555" i="2"/>
  <c r="L2555" i="2"/>
  <c r="K2555" i="2"/>
  <c r="J2555" i="2"/>
  <c r="G2555" i="2"/>
  <c r="M2555" i="2"/>
  <c r="H2555" i="2"/>
  <c r="D2555" i="2"/>
  <c r="I2555" i="2"/>
  <c r="E2555" i="2"/>
  <c r="F2555" i="2"/>
  <c r="A2556" i="2"/>
  <c r="C2556" i="2" s="1"/>
  <c r="B2555" i="2"/>
  <c r="O2556" i="2" l="1"/>
  <c r="W2556" i="2"/>
  <c r="V2556" i="2"/>
  <c r="T2556" i="2"/>
  <c r="R2556" i="2"/>
  <c r="P2556" i="2"/>
  <c r="Y2556" i="2"/>
  <c r="X2556" i="2"/>
  <c r="U2556" i="2"/>
  <c r="S2556" i="2"/>
  <c r="Q2556" i="2"/>
  <c r="E2550" i="1"/>
  <c r="P2549" i="1"/>
  <c r="AL2549" i="1" s="1"/>
  <c r="AM2549" i="1" s="1"/>
  <c r="N2556" i="2"/>
  <c r="G2556" i="2"/>
  <c r="M2556" i="2"/>
  <c r="J2556" i="2"/>
  <c r="I2556" i="2"/>
  <c r="H2556" i="2"/>
  <c r="E2556" i="2"/>
  <c r="D2556" i="2"/>
  <c r="L2556" i="2"/>
  <c r="F2556" i="2"/>
  <c r="K2556" i="2"/>
  <c r="A2557" i="2"/>
  <c r="C2557" i="2" s="1"/>
  <c r="B2556" i="2"/>
  <c r="T2557" i="2" l="1"/>
  <c r="S2557" i="2"/>
  <c r="Q2557" i="2"/>
  <c r="Y2557" i="2"/>
  <c r="O2557" i="2"/>
  <c r="W2557" i="2"/>
  <c r="U2557" i="2"/>
  <c r="R2557" i="2"/>
  <c r="P2557" i="2"/>
  <c r="X2557" i="2"/>
  <c r="V2557" i="2"/>
  <c r="E2551" i="1"/>
  <c r="P2550" i="1"/>
  <c r="AL2550" i="1" s="1"/>
  <c r="AM2550" i="1" s="1"/>
  <c r="N2557" i="2"/>
  <c r="K2557" i="2"/>
  <c r="H2557" i="2"/>
  <c r="G2557" i="2"/>
  <c r="F2557" i="2"/>
  <c r="I2557" i="2"/>
  <c r="M2557" i="2"/>
  <c r="E2557" i="2"/>
  <c r="J2557" i="2"/>
  <c r="D2557" i="2"/>
  <c r="L2557" i="2"/>
  <c r="A2558" i="2"/>
  <c r="C2558" i="2" s="1"/>
  <c r="B2557" i="2"/>
  <c r="Q2558" i="2" l="1"/>
  <c r="Y2558" i="2"/>
  <c r="P2558" i="2"/>
  <c r="X2558" i="2"/>
  <c r="V2558" i="2"/>
  <c r="T2558" i="2"/>
  <c r="R2558" i="2"/>
  <c r="W2558" i="2"/>
  <c r="S2558" i="2"/>
  <c r="U2558" i="2"/>
  <c r="O2558" i="2"/>
  <c r="P2551" i="1"/>
  <c r="AL2551" i="1" s="1"/>
  <c r="AM2551" i="1" s="1"/>
  <c r="E2552" i="1"/>
  <c r="N2558" i="2"/>
  <c r="F2558" i="2"/>
  <c r="E2558" i="2"/>
  <c r="D2558" i="2"/>
  <c r="M2558" i="2"/>
  <c r="L2558" i="2"/>
  <c r="I2558" i="2"/>
  <c r="H2558" i="2"/>
  <c r="G2558" i="2"/>
  <c r="K2558" i="2"/>
  <c r="J2558" i="2"/>
  <c r="A2559" i="2"/>
  <c r="C2559" i="2" s="1"/>
  <c r="B2558" i="2"/>
  <c r="V2559" i="2" l="1"/>
  <c r="U2559" i="2"/>
  <c r="S2559" i="2"/>
  <c r="Q2559" i="2"/>
  <c r="Y2559" i="2"/>
  <c r="O2559" i="2"/>
  <c r="W2559" i="2"/>
  <c r="X2559" i="2"/>
  <c r="T2559" i="2"/>
  <c r="R2559" i="2"/>
  <c r="P2559" i="2"/>
  <c r="E2553" i="1"/>
  <c r="P2552" i="1"/>
  <c r="AL2552" i="1" s="1"/>
  <c r="AM2552" i="1" s="1"/>
  <c r="N2559" i="2"/>
  <c r="E2559" i="2"/>
  <c r="D2559" i="2"/>
  <c r="M2559" i="2"/>
  <c r="L2559" i="2"/>
  <c r="K2559" i="2"/>
  <c r="J2559" i="2"/>
  <c r="G2559" i="2"/>
  <c r="I2559" i="2"/>
  <c r="F2559" i="2"/>
  <c r="H2559" i="2"/>
  <c r="A2560" i="2"/>
  <c r="C2560" i="2" s="1"/>
  <c r="B2559" i="2"/>
  <c r="S2560" i="2" l="1"/>
  <c r="R2560" i="2"/>
  <c r="P2560" i="2"/>
  <c r="X2560" i="2"/>
  <c r="V2560" i="2"/>
  <c r="T2560" i="2"/>
  <c r="Q2560" i="2"/>
  <c r="O2560" i="2"/>
  <c r="Y2560" i="2"/>
  <c r="W2560" i="2"/>
  <c r="U2560" i="2"/>
  <c r="E2554" i="1"/>
  <c r="P2553" i="1"/>
  <c r="AL2553" i="1" s="1"/>
  <c r="AM2553" i="1" s="1"/>
  <c r="N2560" i="2"/>
  <c r="G2560" i="2"/>
  <c r="D2560" i="2"/>
  <c r="K2560" i="2"/>
  <c r="J2560" i="2"/>
  <c r="I2560" i="2"/>
  <c r="H2560" i="2"/>
  <c r="E2560" i="2"/>
  <c r="M2560" i="2"/>
  <c r="L2560" i="2"/>
  <c r="F2560" i="2"/>
  <c r="A2561" i="2"/>
  <c r="C2561" i="2" s="1"/>
  <c r="B2560" i="2"/>
  <c r="P2561" i="2" l="1"/>
  <c r="X2561" i="2"/>
  <c r="O2561" i="2"/>
  <c r="W2561" i="2"/>
  <c r="U2561" i="2"/>
  <c r="S2561" i="2"/>
  <c r="Y2561" i="2"/>
  <c r="R2561" i="2"/>
  <c r="V2561" i="2"/>
  <c r="T2561" i="2"/>
  <c r="Q2561" i="2"/>
  <c r="E2555" i="1"/>
  <c r="P2554" i="1"/>
  <c r="AL2554" i="1" s="1"/>
  <c r="AM2554" i="1" s="1"/>
  <c r="N2561" i="2"/>
  <c r="L2561" i="2"/>
  <c r="J2561" i="2"/>
  <c r="I2561" i="2"/>
  <c r="F2561" i="2"/>
  <c r="M2561" i="2"/>
  <c r="K2561" i="2"/>
  <c r="D2561" i="2"/>
  <c r="H2561" i="2"/>
  <c r="G2561" i="2"/>
  <c r="E2561" i="2"/>
  <c r="A2562" i="2"/>
  <c r="C2562" i="2" s="1"/>
  <c r="B2561" i="2"/>
  <c r="U2562" i="2" l="1"/>
  <c r="T2562" i="2"/>
  <c r="R2562" i="2"/>
  <c r="P2562" i="2"/>
  <c r="X2562" i="2"/>
  <c r="W2562" i="2"/>
  <c r="V2562" i="2"/>
  <c r="Y2562" i="2"/>
  <c r="S2562" i="2"/>
  <c r="Q2562" i="2"/>
  <c r="O2562" i="2"/>
  <c r="E2556" i="1"/>
  <c r="P2555" i="1"/>
  <c r="AL2555" i="1" s="1"/>
  <c r="AM2555" i="1" s="1"/>
  <c r="N2562" i="2"/>
  <c r="G2562" i="2"/>
  <c r="M2562" i="2"/>
  <c r="L2562" i="2"/>
  <c r="I2562" i="2"/>
  <c r="J2562" i="2"/>
  <c r="F2562" i="2"/>
  <c r="E2562" i="2"/>
  <c r="D2562" i="2"/>
  <c r="K2562" i="2"/>
  <c r="H2562" i="2"/>
  <c r="A2563" i="2"/>
  <c r="C2563" i="2" s="1"/>
  <c r="B2562" i="2"/>
  <c r="R2563" i="2" l="1"/>
  <c r="Q2563" i="2"/>
  <c r="Y2563" i="2"/>
  <c r="O2563" i="2"/>
  <c r="W2563" i="2"/>
  <c r="U2563" i="2"/>
  <c r="S2563" i="2"/>
  <c r="P2563" i="2"/>
  <c r="X2563" i="2"/>
  <c r="V2563" i="2"/>
  <c r="T2563" i="2"/>
  <c r="E2557" i="1"/>
  <c r="P2556" i="1"/>
  <c r="AL2556" i="1" s="1"/>
  <c r="AM2556" i="1" s="1"/>
  <c r="N2563" i="2"/>
  <c r="L2563" i="2"/>
  <c r="K2563" i="2"/>
  <c r="J2563" i="2"/>
  <c r="G2563" i="2"/>
  <c r="D2563" i="2"/>
  <c r="M2563" i="2"/>
  <c r="F2563" i="2"/>
  <c r="E2563" i="2"/>
  <c r="H2563" i="2"/>
  <c r="I2563" i="2"/>
  <c r="A2564" i="2"/>
  <c r="C2564" i="2" s="1"/>
  <c r="B2563" i="2"/>
  <c r="O2564" i="2" l="1"/>
  <c r="W2564" i="2"/>
  <c r="V2564" i="2"/>
  <c r="T2564" i="2"/>
  <c r="R2564" i="2"/>
  <c r="X2564" i="2"/>
  <c r="P2564" i="2"/>
  <c r="U2564" i="2"/>
  <c r="S2564" i="2"/>
  <c r="Q2564" i="2"/>
  <c r="Y2564" i="2"/>
  <c r="E2558" i="1"/>
  <c r="P2557" i="1"/>
  <c r="AL2557" i="1" s="1"/>
  <c r="AM2557" i="1" s="1"/>
  <c r="N2564" i="2"/>
  <c r="J2564" i="2"/>
  <c r="I2564" i="2"/>
  <c r="H2564" i="2"/>
  <c r="E2564" i="2"/>
  <c r="F2564" i="2"/>
  <c r="M2564" i="2"/>
  <c r="L2564" i="2"/>
  <c r="K2564" i="2"/>
  <c r="G2564" i="2"/>
  <c r="D2564" i="2"/>
  <c r="A2565" i="2"/>
  <c r="C2565" i="2" s="1"/>
  <c r="B2564" i="2"/>
  <c r="T2565" i="2" l="1"/>
  <c r="S2565" i="2"/>
  <c r="Q2565" i="2"/>
  <c r="Y2565" i="2"/>
  <c r="O2565" i="2"/>
  <c r="W2565" i="2"/>
  <c r="V2565" i="2"/>
  <c r="X2565" i="2"/>
  <c r="U2565" i="2"/>
  <c r="R2565" i="2"/>
  <c r="P2565" i="2"/>
  <c r="E2559" i="1"/>
  <c r="P2558" i="1"/>
  <c r="AL2558" i="1" s="1"/>
  <c r="AM2558" i="1" s="1"/>
  <c r="N2565" i="2"/>
  <c r="L2565" i="2"/>
  <c r="M2565" i="2"/>
  <c r="H2565" i="2"/>
  <c r="G2565" i="2"/>
  <c r="F2565" i="2"/>
  <c r="J2565" i="2"/>
  <c r="E2565" i="2"/>
  <c r="D2565" i="2"/>
  <c r="K2565" i="2"/>
  <c r="I2565" i="2"/>
  <c r="A2566" i="2"/>
  <c r="C2566" i="2" s="1"/>
  <c r="B2565" i="2"/>
  <c r="Q2566" i="2" l="1"/>
  <c r="Y2566" i="2"/>
  <c r="P2566" i="2"/>
  <c r="X2566" i="2"/>
  <c r="V2566" i="2"/>
  <c r="T2566" i="2"/>
  <c r="R2566" i="2"/>
  <c r="O2566" i="2"/>
  <c r="W2566" i="2"/>
  <c r="U2566" i="2"/>
  <c r="S2566" i="2"/>
  <c r="P2559" i="1"/>
  <c r="AL2559" i="1" s="1"/>
  <c r="AM2559" i="1" s="1"/>
  <c r="E2560" i="1"/>
  <c r="N2566" i="2"/>
  <c r="K2566" i="2"/>
  <c r="D2566" i="2"/>
  <c r="J2566" i="2"/>
  <c r="E2566" i="2"/>
  <c r="M2566" i="2"/>
  <c r="L2566" i="2"/>
  <c r="I2566" i="2"/>
  <c r="F2566" i="2"/>
  <c r="G2566" i="2"/>
  <c r="H2566" i="2"/>
  <c r="A2567" i="2"/>
  <c r="C2567" i="2" s="1"/>
  <c r="B2566" i="2"/>
  <c r="V2567" i="2" l="1"/>
  <c r="U2567" i="2"/>
  <c r="S2567" i="2"/>
  <c r="Q2567" i="2"/>
  <c r="Y2567" i="2"/>
  <c r="W2567" i="2"/>
  <c r="T2567" i="2"/>
  <c r="P2567" i="2"/>
  <c r="O2567" i="2"/>
  <c r="R2567" i="2"/>
  <c r="X2567" i="2"/>
  <c r="E2561" i="1"/>
  <c r="P2560" i="1"/>
  <c r="AL2560" i="1" s="1"/>
  <c r="AM2560" i="1" s="1"/>
  <c r="N2567" i="2"/>
  <c r="I2567" i="2"/>
  <c r="E2567" i="2"/>
  <c r="H2567" i="2"/>
  <c r="L2567" i="2"/>
  <c r="K2567" i="2"/>
  <c r="J2567" i="2"/>
  <c r="G2567" i="2"/>
  <c r="D2567" i="2"/>
  <c r="F2567" i="2"/>
  <c r="M2567" i="2"/>
  <c r="A2568" i="2"/>
  <c r="C2568" i="2" s="1"/>
  <c r="B2567" i="2"/>
  <c r="S2568" i="2" l="1"/>
  <c r="R2568" i="2"/>
  <c r="P2568" i="2"/>
  <c r="X2568" i="2"/>
  <c r="V2568" i="2"/>
  <c r="T2568" i="2"/>
  <c r="Y2568" i="2"/>
  <c r="W2568" i="2"/>
  <c r="U2568" i="2"/>
  <c r="Q2568" i="2"/>
  <c r="O2568" i="2"/>
  <c r="E2562" i="1"/>
  <c r="P2561" i="1"/>
  <c r="AL2561" i="1" s="1"/>
  <c r="AM2561" i="1" s="1"/>
  <c r="N2568" i="2"/>
  <c r="M2568" i="2"/>
  <c r="J2568" i="2"/>
  <c r="I2568" i="2"/>
  <c r="H2568" i="2"/>
  <c r="E2568" i="2"/>
  <c r="F2568" i="2"/>
  <c r="L2568" i="2"/>
  <c r="G2568" i="2"/>
  <c r="K2568" i="2"/>
  <c r="D2568" i="2"/>
  <c r="A2569" i="2"/>
  <c r="C2569" i="2" s="1"/>
  <c r="B2568" i="2"/>
  <c r="P2569" i="2" l="1"/>
  <c r="X2569" i="2"/>
  <c r="O2569" i="2"/>
  <c r="W2569" i="2"/>
  <c r="U2569" i="2"/>
  <c r="S2569" i="2"/>
  <c r="Q2569" i="2"/>
  <c r="Y2569" i="2"/>
  <c r="V2569" i="2"/>
  <c r="T2569" i="2"/>
  <c r="R2569" i="2"/>
  <c r="E2563" i="1"/>
  <c r="P2562" i="1"/>
  <c r="AL2562" i="1" s="1"/>
  <c r="AM2562" i="1" s="1"/>
  <c r="N2569" i="2"/>
  <c r="E2569" i="2"/>
  <c r="K2569" i="2"/>
  <c r="H2569" i="2"/>
  <c r="G2569" i="2"/>
  <c r="F2569" i="2"/>
  <c r="I2569" i="2"/>
  <c r="M2569" i="2"/>
  <c r="J2569" i="2"/>
  <c r="L2569" i="2"/>
  <c r="D2569" i="2"/>
  <c r="A2570" i="2"/>
  <c r="C2570" i="2" s="1"/>
  <c r="B2569" i="2"/>
  <c r="U2570" i="2" l="1"/>
  <c r="T2570" i="2"/>
  <c r="R2570" i="2"/>
  <c r="P2570" i="2"/>
  <c r="X2570" i="2"/>
  <c r="V2570" i="2"/>
  <c r="O2570" i="2"/>
  <c r="S2570" i="2"/>
  <c r="Q2570" i="2"/>
  <c r="Y2570" i="2"/>
  <c r="W2570" i="2"/>
  <c r="E2564" i="1"/>
  <c r="P2563" i="1"/>
  <c r="AL2563" i="1" s="1"/>
  <c r="AM2563" i="1" s="1"/>
  <c r="N2570" i="2"/>
  <c r="M2570" i="2"/>
  <c r="L2570" i="2"/>
  <c r="I2570" i="2"/>
  <c r="F2570" i="2"/>
  <c r="E2570" i="2"/>
  <c r="D2570" i="2"/>
  <c r="K2570" i="2"/>
  <c r="H2570" i="2"/>
  <c r="J2570" i="2"/>
  <c r="G2570" i="2"/>
  <c r="A2571" i="2"/>
  <c r="C2571" i="2" s="1"/>
  <c r="B2570" i="2"/>
  <c r="R2571" i="2" l="1"/>
  <c r="Q2571" i="2"/>
  <c r="Y2571" i="2"/>
  <c r="O2571" i="2"/>
  <c r="W2571" i="2"/>
  <c r="U2571" i="2"/>
  <c r="X2571" i="2"/>
  <c r="T2571" i="2"/>
  <c r="S2571" i="2"/>
  <c r="V2571" i="2"/>
  <c r="P2571" i="2"/>
  <c r="E2565" i="1"/>
  <c r="P2564" i="1"/>
  <c r="AL2564" i="1" s="1"/>
  <c r="AM2564" i="1" s="1"/>
  <c r="N2571" i="2"/>
  <c r="D2571" i="2"/>
  <c r="L2571" i="2"/>
  <c r="K2571" i="2"/>
  <c r="J2571" i="2"/>
  <c r="G2571" i="2"/>
  <c r="E2571" i="2"/>
  <c r="F2571" i="2"/>
  <c r="M2571" i="2"/>
  <c r="I2571" i="2"/>
  <c r="H2571" i="2"/>
  <c r="A2572" i="2"/>
  <c r="C2572" i="2" s="1"/>
  <c r="B2571" i="2"/>
  <c r="O2572" i="2" l="1"/>
  <c r="W2572" i="2"/>
  <c r="V2572" i="2"/>
  <c r="T2572" i="2"/>
  <c r="R2572" i="2"/>
  <c r="P2572" i="2"/>
  <c r="X2572" i="2"/>
  <c r="Y2572" i="2"/>
  <c r="U2572" i="2"/>
  <c r="S2572" i="2"/>
  <c r="Q2572" i="2"/>
  <c r="E2566" i="1"/>
  <c r="P2565" i="1"/>
  <c r="AL2565" i="1" s="1"/>
  <c r="AM2565" i="1" s="1"/>
  <c r="N2572" i="2"/>
  <c r="F2572" i="2"/>
  <c r="G2572" i="2"/>
  <c r="L2572" i="2"/>
  <c r="K2572" i="2"/>
  <c r="J2572" i="2"/>
  <c r="I2572" i="2"/>
  <c r="H2572" i="2"/>
  <c r="E2572" i="2"/>
  <c r="D2572" i="2"/>
  <c r="M2572" i="2"/>
  <c r="A2573" i="2"/>
  <c r="C2573" i="2" s="1"/>
  <c r="B2572" i="2"/>
  <c r="T2573" i="2" l="1"/>
  <c r="S2573" i="2"/>
  <c r="Q2573" i="2"/>
  <c r="Y2573" i="2"/>
  <c r="O2573" i="2"/>
  <c r="W2573" i="2"/>
  <c r="U2573" i="2"/>
  <c r="R2573" i="2"/>
  <c r="P2573" i="2"/>
  <c r="X2573" i="2"/>
  <c r="V2573" i="2"/>
  <c r="E2567" i="1"/>
  <c r="P2566" i="1"/>
  <c r="AL2566" i="1" s="1"/>
  <c r="AM2566" i="1" s="1"/>
  <c r="N2573" i="2"/>
  <c r="L2573" i="2"/>
  <c r="I2573" i="2"/>
  <c r="E2573" i="2"/>
  <c r="M2573" i="2"/>
  <c r="K2573" i="2"/>
  <c r="J2573" i="2"/>
  <c r="D2573" i="2"/>
  <c r="H2573" i="2"/>
  <c r="G2573" i="2"/>
  <c r="F2573" i="2"/>
  <c r="A2574" i="2"/>
  <c r="C2574" i="2" s="1"/>
  <c r="B2573" i="2"/>
  <c r="Q2574" i="2" l="1"/>
  <c r="Y2574" i="2"/>
  <c r="P2574" i="2"/>
  <c r="X2574" i="2"/>
  <c r="V2574" i="2"/>
  <c r="T2574" i="2"/>
  <c r="S2574" i="2"/>
  <c r="W2574" i="2"/>
  <c r="R2574" i="2"/>
  <c r="U2574" i="2"/>
  <c r="O2574" i="2"/>
  <c r="E2568" i="1"/>
  <c r="P2567" i="1"/>
  <c r="AL2567" i="1" s="1"/>
  <c r="AM2567" i="1" s="1"/>
  <c r="N2574" i="2"/>
  <c r="K2574" i="2"/>
  <c r="M2574" i="2"/>
  <c r="I2574" i="2"/>
  <c r="F2574" i="2"/>
  <c r="H2574" i="2"/>
  <c r="G2574" i="2"/>
  <c r="L2574" i="2"/>
  <c r="J2574" i="2"/>
  <c r="E2574" i="2"/>
  <c r="D2574" i="2"/>
  <c r="A2575" i="2"/>
  <c r="C2575" i="2" s="1"/>
  <c r="B2574" i="2"/>
  <c r="V2575" i="2" l="1"/>
  <c r="U2575" i="2"/>
  <c r="S2575" i="2"/>
  <c r="Q2575" i="2"/>
  <c r="Y2575" i="2"/>
  <c r="O2575" i="2"/>
  <c r="X2575" i="2"/>
  <c r="W2575" i="2"/>
  <c r="T2575" i="2"/>
  <c r="R2575" i="2"/>
  <c r="P2575" i="2"/>
  <c r="E2569" i="1"/>
  <c r="P2568" i="1"/>
  <c r="AL2568" i="1" s="1"/>
  <c r="AM2568" i="1" s="1"/>
  <c r="N2575" i="2"/>
  <c r="L2575" i="2"/>
  <c r="K2575" i="2"/>
  <c r="J2575" i="2"/>
  <c r="G2575" i="2"/>
  <c r="H2575" i="2"/>
  <c r="M2575" i="2"/>
  <c r="D2575" i="2"/>
  <c r="I2575" i="2"/>
  <c r="E2575" i="2"/>
  <c r="F2575" i="2"/>
  <c r="A2576" i="2"/>
  <c r="C2576" i="2" s="1"/>
  <c r="B2575" i="2"/>
  <c r="S2576" i="2" l="1"/>
  <c r="R2576" i="2"/>
  <c r="P2576" i="2"/>
  <c r="X2576" i="2"/>
  <c r="V2576" i="2"/>
  <c r="T2576" i="2"/>
  <c r="Q2576" i="2"/>
  <c r="O2576" i="2"/>
  <c r="Y2576" i="2"/>
  <c r="W2576" i="2"/>
  <c r="U2576" i="2"/>
  <c r="E2570" i="1"/>
  <c r="P2569" i="1"/>
  <c r="AL2569" i="1" s="1"/>
  <c r="AM2569" i="1" s="1"/>
  <c r="N2576" i="2"/>
  <c r="M2576" i="2"/>
  <c r="J2576" i="2"/>
  <c r="I2576" i="2"/>
  <c r="H2576" i="2"/>
  <c r="E2576" i="2"/>
  <c r="D2576" i="2"/>
  <c r="L2576" i="2"/>
  <c r="K2576" i="2"/>
  <c r="F2576" i="2"/>
  <c r="G2576" i="2"/>
  <c r="A2577" i="2"/>
  <c r="C2577" i="2" s="1"/>
  <c r="B2576" i="2"/>
  <c r="P2577" i="2" l="1"/>
  <c r="X2577" i="2"/>
  <c r="O2577" i="2"/>
  <c r="W2577" i="2"/>
  <c r="U2577" i="2"/>
  <c r="S2577" i="2"/>
  <c r="Y2577" i="2"/>
  <c r="Q2577" i="2"/>
  <c r="V2577" i="2"/>
  <c r="T2577" i="2"/>
  <c r="R2577" i="2"/>
  <c r="E2571" i="1"/>
  <c r="P2570" i="1"/>
  <c r="AL2570" i="1" s="1"/>
  <c r="AM2570" i="1" s="1"/>
  <c r="N2577" i="2"/>
  <c r="H2577" i="2"/>
  <c r="G2577" i="2"/>
  <c r="F2577" i="2"/>
  <c r="D2577" i="2"/>
  <c r="K2577" i="2"/>
  <c r="E2577" i="2"/>
  <c r="M2577" i="2"/>
  <c r="L2577" i="2"/>
  <c r="J2577" i="2"/>
  <c r="I2577" i="2"/>
  <c r="A2578" i="2"/>
  <c r="C2578" i="2" s="1"/>
  <c r="B2577" i="2"/>
  <c r="U2578" i="2" l="1"/>
  <c r="T2578" i="2"/>
  <c r="R2578" i="2"/>
  <c r="P2578" i="2"/>
  <c r="X2578" i="2"/>
  <c r="W2578" i="2"/>
  <c r="V2578" i="2"/>
  <c r="Y2578" i="2"/>
  <c r="S2578" i="2"/>
  <c r="Q2578" i="2"/>
  <c r="O2578" i="2"/>
  <c r="E2572" i="1"/>
  <c r="P2571" i="1"/>
  <c r="AL2571" i="1" s="1"/>
  <c r="AM2571" i="1" s="1"/>
  <c r="N2578" i="2"/>
  <c r="J2578" i="2"/>
  <c r="K2578" i="2"/>
  <c r="F2578" i="2"/>
  <c r="E2578" i="2"/>
  <c r="D2578" i="2"/>
  <c r="M2578" i="2"/>
  <c r="I2578" i="2"/>
  <c r="L2578" i="2"/>
  <c r="G2578" i="2"/>
  <c r="H2578" i="2"/>
  <c r="A2579" i="2"/>
  <c r="C2579" i="2" s="1"/>
  <c r="B2578" i="2"/>
  <c r="R2579" i="2" l="1"/>
  <c r="Q2579" i="2"/>
  <c r="Y2579" i="2"/>
  <c r="O2579" i="2"/>
  <c r="W2579" i="2"/>
  <c r="U2579" i="2"/>
  <c r="S2579" i="2"/>
  <c r="P2579" i="2"/>
  <c r="X2579" i="2"/>
  <c r="V2579" i="2"/>
  <c r="T2579" i="2"/>
  <c r="E2573" i="1"/>
  <c r="P2572" i="1"/>
  <c r="AL2572" i="1" s="1"/>
  <c r="AM2572" i="1" s="1"/>
  <c r="N2579" i="2"/>
  <c r="H2579" i="2"/>
  <c r="D2579" i="2"/>
  <c r="L2579" i="2"/>
  <c r="K2579" i="2"/>
  <c r="J2579" i="2"/>
  <c r="G2579" i="2"/>
  <c r="M2579" i="2"/>
  <c r="I2579" i="2"/>
  <c r="E2579" i="2"/>
  <c r="F2579" i="2"/>
  <c r="A2580" i="2"/>
  <c r="C2580" i="2" s="1"/>
  <c r="B2579" i="2"/>
  <c r="O2580" i="2" l="1"/>
  <c r="W2580" i="2"/>
  <c r="V2580" i="2"/>
  <c r="T2580" i="2"/>
  <c r="R2580" i="2"/>
  <c r="X2580" i="2"/>
  <c r="U2580" i="2"/>
  <c r="S2580" i="2"/>
  <c r="Q2580" i="2"/>
  <c r="P2580" i="2"/>
  <c r="Y2580" i="2"/>
  <c r="E2574" i="1"/>
  <c r="P2573" i="1"/>
  <c r="AL2573" i="1" s="1"/>
  <c r="AM2573" i="1" s="1"/>
  <c r="N2580" i="2"/>
  <c r="G2580" i="2"/>
  <c r="F2580" i="2"/>
  <c r="M2580" i="2"/>
  <c r="J2580" i="2"/>
  <c r="I2580" i="2"/>
  <c r="H2580" i="2"/>
  <c r="E2580" i="2"/>
  <c r="D2580" i="2"/>
  <c r="L2580" i="2"/>
  <c r="K2580" i="2"/>
  <c r="A2581" i="2"/>
  <c r="C2581" i="2" s="1"/>
  <c r="B2580" i="2"/>
  <c r="T2581" i="2" l="1"/>
  <c r="S2581" i="2"/>
  <c r="Q2581" i="2"/>
  <c r="Y2581" i="2"/>
  <c r="O2581" i="2"/>
  <c r="W2581" i="2"/>
  <c r="V2581" i="2"/>
  <c r="U2581" i="2"/>
  <c r="X2581" i="2"/>
  <c r="R2581" i="2"/>
  <c r="P2581" i="2"/>
  <c r="E2575" i="1"/>
  <c r="P2574" i="1"/>
  <c r="AL2574" i="1" s="1"/>
  <c r="AM2574" i="1" s="1"/>
  <c r="N2581" i="2"/>
  <c r="M2581" i="2"/>
  <c r="K2581" i="2"/>
  <c r="H2581" i="2"/>
  <c r="G2581" i="2"/>
  <c r="F2581" i="2"/>
  <c r="D2581" i="2"/>
  <c r="I2581" i="2"/>
  <c r="J2581" i="2"/>
  <c r="L2581" i="2"/>
  <c r="E2581" i="2"/>
  <c r="A2582" i="2"/>
  <c r="C2582" i="2" s="1"/>
  <c r="B2581" i="2"/>
  <c r="Q2582" i="2" l="1"/>
  <c r="Y2582" i="2"/>
  <c r="P2582" i="2"/>
  <c r="X2582" i="2"/>
  <c r="V2582" i="2"/>
  <c r="T2582" i="2"/>
  <c r="R2582" i="2"/>
  <c r="O2582" i="2"/>
  <c r="W2582" i="2"/>
  <c r="U2582" i="2"/>
  <c r="S2582" i="2"/>
  <c r="P2575" i="1"/>
  <c r="AL2575" i="1" s="1"/>
  <c r="AM2575" i="1" s="1"/>
  <c r="E2576" i="1"/>
  <c r="N2582" i="2"/>
  <c r="M2582" i="2"/>
  <c r="L2582" i="2"/>
  <c r="I2582" i="2"/>
  <c r="F2582" i="2"/>
  <c r="E2582" i="2"/>
  <c r="D2582" i="2"/>
  <c r="K2582" i="2"/>
  <c r="G2582" i="2"/>
  <c r="J2582" i="2"/>
  <c r="H2582" i="2"/>
  <c r="A2583" i="2"/>
  <c r="C2583" i="2" s="1"/>
  <c r="B2582" i="2"/>
  <c r="V2583" i="2" l="1"/>
  <c r="U2583" i="2"/>
  <c r="S2583" i="2"/>
  <c r="Q2583" i="2"/>
  <c r="Y2583" i="2"/>
  <c r="W2583" i="2"/>
  <c r="T2583" i="2"/>
  <c r="P2583" i="2"/>
  <c r="O2583" i="2"/>
  <c r="R2583" i="2"/>
  <c r="X2583" i="2"/>
  <c r="P2576" i="1"/>
  <c r="AL2576" i="1" s="1"/>
  <c r="AM2576" i="1" s="1"/>
  <c r="E2577" i="1"/>
  <c r="N2583" i="2"/>
  <c r="L2583" i="2"/>
  <c r="K2583" i="2"/>
  <c r="J2583" i="2"/>
  <c r="G2583" i="2"/>
  <c r="D2583" i="2"/>
  <c r="I2583" i="2"/>
  <c r="F2583" i="2"/>
  <c r="E2583" i="2"/>
  <c r="M2583" i="2"/>
  <c r="H2583" i="2"/>
  <c r="A2584" i="2"/>
  <c r="C2584" i="2" s="1"/>
  <c r="B2583" i="2"/>
  <c r="S2584" i="2" l="1"/>
  <c r="R2584" i="2"/>
  <c r="P2584" i="2"/>
  <c r="X2584" i="2"/>
  <c r="V2584" i="2"/>
  <c r="Y2584" i="2"/>
  <c r="T2584" i="2"/>
  <c r="W2584" i="2"/>
  <c r="U2584" i="2"/>
  <c r="Q2584" i="2"/>
  <c r="O2584" i="2"/>
  <c r="E2578" i="1"/>
  <c r="P2577" i="1"/>
  <c r="AL2577" i="1" s="1"/>
  <c r="AM2577" i="1" s="1"/>
  <c r="N2584" i="2"/>
  <c r="J2584" i="2"/>
  <c r="I2584" i="2"/>
  <c r="H2584" i="2"/>
  <c r="E2584" i="2"/>
  <c r="K2584" i="2"/>
  <c r="D2584" i="2"/>
  <c r="M2584" i="2"/>
  <c r="L2584" i="2"/>
  <c r="G2584" i="2"/>
  <c r="F2584" i="2"/>
  <c r="A2585" i="2"/>
  <c r="C2585" i="2" s="1"/>
  <c r="B2584" i="2"/>
  <c r="P2585" i="2" l="1"/>
  <c r="X2585" i="2"/>
  <c r="O2585" i="2"/>
  <c r="W2585" i="2"/>
  <c r="U2585" i="2"/>
  <c r="S2585" i="2"/>
  <c r="Q2585" i="2"/>
  <c r="Y2585" i="2"/>
  <c r="V2585" i="2"/>
  <c r="T2585" i="2"/>
  <c r="R2585" i="2"/>
  <c r="P2578" i="1"/>
  <c r="AL2578" i="1" s="1"/>
  <c r="AM2578" i="1" s="1"/>
  <c r="E2579" i="1"/>
  <c r="N2585" i="2"/>
  <c r="M2585" i="2"/>
  <c r="J2585" i="2"/>
  <c r="I2585" i="2"/>
  <c r="H2585" i="2"/>
  <c r="G2585" i="2"/>
  <c r="F2585" i="2"/>
  <c r="E2585" i="2"/>
  <c r="K2585" i="2"/>
  <c r="L2585" i="2"/>
  <c r="D2585" i="2"/>
  <c r="A2586" i="2"/>
  <c r="C2586" i="2" s="1"/>
  <c r="B2585" i="2"/>
  <c r="U2586" i="2" l="1"/>
  <c r="T2586" i="2"/>
  <c r="R2586" i="2"/>
  <c r="P2586" i="2"/>
  <c r="X2586" i="2"/>
  <c r="V2586" i="2"/>
  <c r="S2586" i="2"/>
  <c r="O2586" i="2"/>
  <c r="Q2586" i="2"/>
  <c r="Y2586" i="2"/>
  <c r="W2586" i="2"/>
  <c r="E2580" i="1"/>
  <c r="P2579" i="1"/>
  <c r="AL2579" i="1" s="1"/>
  <c r="AM2579" i="1" s="1"/>
  <c r="N2586" i="2"/>
  <c r="G2586" i="2"/>
  <c r="J2586" i="2"/>
  <c r="M2586" i="2"/>
  <c r="L2586" i="2"/>
  <c r="I2586" i="2"/>
  <c r="K2586" i="2"/>
  <c r="H2586" i="2"/>
  <c r="F2586" i="2"/>
  <c r="E2586" i="2"/>
  <c r="D2586" i="2"/>
  <c r="A2587" i="2"/>
  <c r="C2587" i="2" s="1"/>
  <c r="B2586" i="2"/>
  <c r="R2587" i="2" l="1"/>
  <c r="Q2587" i="2"/>
  <c r="Y2587" i="2"/>
  <c r="O2587" i="2"/>
  <c r="W2587" i="2"/>
  <c r="U2587" i="2"/>
  <c r="T2587" i="2"/>
  <c r="S2587" i="2"/>
  <c r="X2587" i="2"/>
  <c r="V2587" i="2"/>
  <c r="P2587" i="2"/>
  <c r="E2581" i="1"/>
  <c r="P2580" i="1"/>
  <c r="AL2580" i="1" s="1"/>
  <c r="AM2580" i="1" s="1"/>
  <c r="N2587" i="2"/>
  <c r="I2587" i="2"/>
  <c r="M2587" i="2"/>
  <c r="J2587" i="2"/>
  <c r="F2587" i="2"/>
  <c r="E2587" i="2"/>
  <c r="K2587" i="2"/>
  <c r="H2587" i="2"/>
  <c r="G2587" i="2"/>
  <c r="D2587" i="2"/>
  <c r="L2587" i="2"/>
  <c r="A2588" i="2"/>
  <c r="C2588" i="2" s="1"/>
  <c r="B2587" i="2"/>
  <c r="O2588" i="2" l="1"/>
  <c r="W2588" i="2"/>
  <c r="V2588" i="2"/>
  <c r="T2588" i="2"/>
  <c r="R2588" i="2"/>
  <c r="P2588" i="2"/>
  <c r="X2588" i="2"/>
  <c r="Y2588" i="2"/>
  <c r="U2588" i="2"/>
  <c r="S2588" i="2"/>
  <c r="Q2588" i="2"/>
  <c r="E2582" i="1"/>
  <c r="P2581" i="1"/>
  <c r="AL2581" i="1" s="1"/>
  <c r="AM2581" i="1" s="1"/>
  <c r="N2588" i="2"/>
  <c r="M2588" i="2"/>
  <c r="J2588" i="2"/>
  <c r="I2588" i="2"/>
  <c r="H2588" i="2"/>
  <c r="E2588" i="2"/>
  <c r="F2588" i="2"/>
  <c r="L2588" i="2"/>
  <c r="K2588" i="2"/>
  <c r="G2588" i="2"/>
  <c r="D2588" i="2"/>
  <c r="A2589" i="2"/>
  <c r="C2589" i="2" s="1"/>
  <c r="B2588" i="2"/>
  <c r="T2589" i="2" l="1"/>
  <c r="S2589" i="2"/>
  <c r="Q2589" i="2"/>
  <c r="Y2589" i="2"/>
  <c r="O2589" i="2"/>
  <c r="W2589" i="2"/>
  <c r="U2589" i="2"/>
  <c r="R2589" i="2"/>
  <c r="P2589" i="2"/>
  <c r="X2589" i="2"/>
  <c r="V2589" i="2"/>
  <c r="E2583" i="1"/>
  <c r="P2582" i="1"/>
  <c r="AL2582" i="1" s="1"/>
  <c r="AM2582" i="1" s="1"/>
  <c r="N2589" i="2"/>
  <c r="K2589" i="2"/>
  <c r="H2589" i="2"/>
  <c r="G2589" i="2"/>
  <c r="F2589" i="2"/>
  <c r="L2589" i="2"/>
  <c r="I2589" i="2"/>
  <c r="M2589" i="2"/>
  <c r="J2589" i="2"/>
  <c r="D2589" i="2"/>
  <c r="E2589" i="2"/>
  <c r="A2590" i="2"/>
  <c r="C2590" i="2" s="1"/>
  <c r="B2589" i="2"/>
  <c r="Q2590" i="2" l="1"/>
  <c r="Y2590" i="2"/>
  <c r="P2590" i="2"/>
  <c r="X2590" i="2"/>
  <c r="V2590" i="2"/>
  <c r="T2590" i="2"/>
  <c r="W2590" i="2"/>
  <c r="S2590" i="2"/>
  <c r="U2590" i="2"/>
  <c r="R2590" i="2"/>
  <c r="O2590" i="2"/>
  <c r="P2583" i="1"/>
  <c r="AL2583" i="1" s="1"/>
  <c r="AM2583" i="1" s="1"/>
  <c r="E2584" i="1"/>
  <c r="N2590" i="2"/>
  <c r="F2590" i="2"/>
  <c r="E2590" i="2"/>
  <c r="D2590" i="2"/>
  <c r="M2590" i="2"/>
  <c r="L2590" i="2"/>
  <c r="I2590" i="2"/>
  <c r="K2590" i="2"/>
  <c r="J2590" i="2"/>
  <c r="H2590" i="2"/>
  <c r="G2590" i="2"/>
  <c r="A2591" i="2"/>
  <c r="C2591" i="2" s="1"/>
  <c r="B2590" i="2"/>
  <c r="V2591" i="2" l="1"/>
  <c r="U2591" i="2"/>
  <c r="S2591" i="2"/>
  <c r="Q2591" i="2"/>
  <c r="Y2591" i="2"/>
  <c r="O2591" i="2"/>
  <c r="X2591" i="2"/>
  <c r="W2591" i="2"/>
  <c r="T2591" i="2"/>
  <c r="R2591" i="2"/>
  <c r="P2591" i="2"/>
  <c r="E2585" i="1"/>
  <c r="P2584" i="1"/>
  <c r="AL2584" i="1" s="1"/>
  <c r="AM2584" i="1" s="1"/>
  <c r="N2591" i="2"/>
  <c r="H2591" i="2"/>
  <c r="I2591" i="2"/>
  <c r="E2591" i="2"/>
  <c r="D2591" i="2"/>
  <c r="F2591" i="2"/>
  <c r="K2591" i="2"/>
  <c r="J2591" i="2"/>
  <c r="G2591" i="2"/>
  <c r="L2591" i="2"/>
  <c r="M2591" i="2"/>
  <c r="A2592" i="2"/>
  <c r="C2592" i="2" s="1"/>
  <c r="B2591" i="2"/>
  <c r="S2592" i="2" l="1"/>
  <c r="R2592" i="2"/>
  <c r="P2592" i="2"/>
  <c r="X2592" i="2"/>
  <c r="V2592" i="2"/>
  <c r="T2592" i="2"/>
  <c r="Q2592" i="2"/>
  <c r="O2592" i="2"/>
  <c r="Y2592" i="2"/>
  <c r="W2592" i="2"/>
  <c r="U2592" i="2"/>
  <c r="E2586" i="1"/>
  <c r="P2585" i="1"/>
  <c r="AL2585" i="1" s="1"/>
  <c r="AM2585" i="1" s="1"/>
  <c r="N2592" i="2"/>
  <c r="G2592" i="2"/>
  <c r="K2592" i="2"/>
  <c r="M2592" i="2"/>
  <c r="F2592" i="2"/>
  <c r="J2592" i="2"/>
  <c r="I2592" i="2"/>
  <c r="H2592" i="2"/>
  <c r="E2592" i="2"/>
  <c r="L2592" i="2"/>
  <c r="D2592" i="2"/>
  <c r="A2593" i="2"/>
  <c r="C2593" i="2" s="1"/>
  <c r="B2592" i="2"/>
  <c r="P2593" i="2" l="1"/>
  <c r="X2593" i="2"/>
  <c r="O2593" i="2"/>
  <c r="W2593" i="2"/>
  <c r="U2593" i="2"/>
  <c r="S2593" i="2"/>
  <c r="Y2593" i="2"/>
  <c r="V2593" i="2"/>
  <c r="Q2593" i="2"/>
  <c r="T2593" i="2"/>
  <c r="R2593" i="2"/>
  <c r="E2587" i="1"/>
  <c r="P2586" i="1"/>
  <c r="AL2586" i="1" s="1"/>
  <c r="AM2586" i="1" s="1"/>
  <c r="N2593" i="2"/>
  <c r="E2593" i="2"/>
  <c r="D2593" i="2"/>
  <c r="K2593" i="2"/>
  <c r="L2593" i="2"/>
  <c r="M2593" i="2"/>
  <c r="H2593" i="2"/>
  <c r="G2593" i="2"/>
  <c r="F2593" i="2"/>
  <c r="J2593" i="2"/>
  <c r="I2593" i="2"/>
  <c r="A2594" i="2"/>
  <c r="C2594" i="2" s="1"/>
  <c r="B2593" i="2"/>
  <c r="U2594" i="2" l="1"/>
  <c r="T2594" i="2"/>
  <c r="R2594" i="2"/>
  <c r="P2594" i="2"/>
  <c r="X2594" i="2"/>
  <c r="W2594" i="2"/>
  <c r="Y2594" i="2"/>
  <c r="V2594" i="2"/>
  <c r="S2594" i="2"/>
  <c r="Q2594" i="2"/>
  <c r="O2594" i="2"/>
  <c r="E2588" i="1"/>
  <c r="P2587" i="1"/>
  <c r="AL2587" i="1" s="1"/>
  <c r="AM2587" i="1" s="1"/>
  <c r="N2594" i="2"/>
  <c r="K2594" i="2"/>
  <c r="M2594" i="2"/>
  <c r="L2594" i="2"/>
  <c r="I2594" i="2"/>
  <c r="F2594" i="2"/>
  <c r="E2594" i="2"/>
  <c r="D2594" i="2"/>
  <c r="G2594" i="2"/>
  <c r="J2594" i="2"/>
  <c r="H2594" i="2"/>
  <c r="A2595" i="2"/>
  <c r="C2595" i="2" s="1"/>
  <c r="B2594" i="2"/>
  <c r="R2595" i="2" l="1"/>
  <c r="Q2595" i="2"/>
  <c r="Y2595" i="2"/>
  <c r="O2595" i="2"/>
  <c r="W2595" i="2"/>
  <c r="U2595" i="2"/>
  <c r="S2595" i="2"/>
  <c r="P2595" i="2"/>
  <c r="X2595" i="2"/>
  <c r="V2595" i="2"/>
  <c r="T2595" i="2"/>
  <c r="E2589" i="1"/>
  <c r="P2588" i="1"/>
  <c r="AL2588" i="1" s="1"/>
  <c r="AM2588" i="1" s="1"/>
  <c r="L2595" i="2"/>
  <c r="K2595" i="2"/>
  <c r="J2595" i="2"/>
  <c r="G2595" i="2"/>
  <c r="M2595" i="2"/>
  <c r="D2595" i="2"/>
  <c r="N2595" i="2"/>
  <c r="F2595" i="2"/>
  <c r="E2595" i="2"/>
  <c r="I2595" i="2"/>
  <c r="H2595" i="2"/>
  <c r="A2596" i="2"/>
  <c r="C2596" i="2" s="1"/>
  <c r="B2595" i="2"/>
  <c r="O2596" i="2" l="1"/>
  <c r="W2596" i="2"/>
  <c r="V2596" i="2"/>
  <c r="T2596" i="2"/>
  <c r="R2596" i="2"/>
  <c r="X2596" i="2"/>
  <c r="Q2596" i="2"/>
  <c r="P2596" i="2"/>
  <c r="U2596" i="2"/>
  <c r="S2596" i="2"/>
  <c r="Y2596" i="2"/>
  <c r="E2590" i="1"/>
  <c r="P2589" i="1"/>
  <c r="AL2589" i="1" s="1"/>
  <c r="AM2589" i="1" s="1"/>
  <c r="N2596" i="2"/>
  <c r="J2596" i="2"/>
  <c r="I2596" i="2"/>
  <c r="H2596" i="2"/>
  <c r="E2596" i="2"/>
  <c r="M2596" i="2"/>
  <c r="G2596" i="2"/>
  <c r="D2596" i="2"/>
  <c r="K2596" i="2"/>
  <c r="F2596" i="2"/>
  <c r="L2596" i="2"/>
  <c r="A2597" i="2"/>
  <c r="C2597" i="2" s="1"/>
  <c r="B2596" i="2"/>
  <c r="T2597" i="2" l="1"/>
  <c r="S2597" i="2"/>
  <c r="Q2597" i="2"/>
  <c r="Y2597" i="2"/>
  <c r="O2597" i="2"/>
  <c r="W2597" i="2"/>
  <c r="U2597" i="2"/>
  <c r="X2597" i="2"/>
  <c r="V2597" i="2"/>
  <c r="R2597" i="2"/>
  <c r="P2597" i="2"/>
  <c r="E2591" i="1"/>
  <c r="P2590" i="1"/>
  <c r="AL2590" i="1" s="1"/>
  <c r="AM2590" i="1" s="1"/>
  <c r="N2597" i="2"/>
  <c r="I2597" i="2"/>
  <c r="H2597" i="2"/>
  <c r="G2597" i="2"/>
  <c r="F2597" i="2"/>
  <c r="E2597" i="2"/>
  <c r="L2597" i="2"/>
  <c r="K2597" i="2"/>
  <c r="J2597" i="2"/>
  <c r="M2597" i="2"/>
  <c r="D2597" i="2"/>
  <c r="A2598" i="2"/>
  <c r="C2598" i="2" s="1"/>
  <c r="B2597" i="2"/>
  <c r="Q2598" i="2" l="1"/>
  <c r="Y2598" i="2"/>
  <c r="P2598" i="2"/>
  <c r="X2598" i="2"/>
  <c r="V2598" i="2"/>
  <c r="T2598" i="2"/>
  <c r="R2598" i="2"/>
  <c r="O2598" i="2"/>
  <c r="W2598" i="2"/>
  <c r="U2598" i="2"/>
  <c r="S2598" i="2"/>
  <c r="P2591" i="1"/>
  <c r="AL2591" i="1" s="1"/>
  <c r="AM2591" i="1" s="1"/>
  <c r="E2592" i="1"/>
  <c r="N2598" i="2"/>
  <c r="H2598" i="2"/>
  <c r="G2598" i="2"/>
  <c r="K2598" i="2"/>
  <c r="F2598" i="2"/>
  <c r="E2598" i="2"/>
  <c r="D2598" i="2"/>
  <c r="I2598" i="2"/>
  <c r="J2598" i="2"/>
  <c r="M2598" i="2"/>
  <c r="L2598" i="2"/>
  <c r="A2599" i="2"/>
  <c r="C2599" i="2" s="1"/>
  <c r="B2598" i="2"/>
  <c r="V2599" i="2" l="1"/>
  <c r="U2599" i="2"/>
  <c r="S2599" i="2"/>
  <c r="Q2599" i="2"/>
  <c r="Y2599" i="2"/>
  <c r="W2599" i="2"/>
  <c r="T2599" i="2"/>
  <c r="P2599" i="2"/>
  <c r="R2599" i="2"/>
  <c r="O2599" i="2"/>
  <c r="X2599" i="2"/>
  <c r="E2593" i="1"/>
  <c r="P2592" i="1"/>
  <c r="AL2592" i="1" s="1"/>
  <c r="AM2592" i="1" s="1"/>
  <c r="N2599" i="2"/>
  <c r="H2599" i="2"/>
  <c r="M2599" i="2"/>
  <c r="L2599" i="2"/>
  <c r="K2599" i="2"/>
  <c r="J2599" i="2"/>
  <c r="I2599" i="2"/>
  <c r="E2599" i="2"/>
  <c r="G2599" i="2"/>
  <c r="F2599" i="2"/>
  <c r="D2599" i="2"/>
  <c r="A2600" i="2"/>
  <c r="C2600" i="2" s="1"/>
  <c r="B2599" i="2"/>
  <c r="S2600" i="2" l="1"/>
  <c r="R2600" i="2"/>
  <c r="P2600" i="2"/>
  <c r="X2600" i="2"/>
  <c r="V2600" i="2"/>
  <c r="T2600" i="2"/>
  <c r="Y2600" i="2"/>
  <c r="W2600" i="2"/>
  <c r="U2600" i="2"/>
  <c r="Q2600" i="2"/>
  <c r="O2600" i="2"/>
  <c r="E2594" i="1"/>
  <c r="P2593" i="1"/>
  <c r="AL2593" i="1" s="1"/>
  <c r="AM2593" i="1" s="1"/>
  <c r="N2600" i="2"/>
  <c r="K2600" i="2"/>
  <c r="M2600" i="2"/>
  <c r="G2600" i="2"/>
  <c r="D2600" i="2"/>
  <c r="H2600" i="2"/>
  <c r="E2600" i="2"/>
  <c r="J2600" i="2"/>
  <c r="I2600" i="2"/>
  <c r="F2600" i="2"/>
  <c r="L2600" i="2"/>
  <c r="A2601" i="2"/>
  <c r="C2601" i="2" s="1"/>
  <c r="B2600" i="2"/>
  <c r="P2601" i="2" l="1"/>
  <c r="X2601" i="2"/>
  <c r="O2601" i="2"/>
  <c r="W2601" i="2"/>
  <c r="U2601" i="2"/>
  <c r="S2601" i="2"/>
  <c r="Q2601" i="2"/>
  <c r="Y2601" i="2"/>
  <c r="V2601" i="2"/>
  <c r="T2601" i="2"/>
  <c r="R2601" i="2"/>
  <c r="E2595" i="1"/>
  <c r="P2594" i="1"/>
  <c r="AL2594" i="1" s="1"/>
  <c r="AM2594" i="1" s="1"/>
  <c r="N2601" i="2"/>
  <c r="K2601" i="2"/>
  <c r="H2601" i="2"/>
  <c r="G2601" i="2"/>
  <c r="F2601" i="2"/>
  <c r="D2601" i="2"/>
  <c r="J2601" i="2"/>
  <c r="I2601" i="2"/>
  <c r="E2601" i="2"/>
  <c r="L2601" i="2"/>
  <c r="M2601" i="2"/>
  <c r="A2602" i="2"/>
  <c r="C2602" i="2" s="1"/>
  <c r="B2601" i="2"/>
  <c r="U2602" i="2" l="1"/>
  <c r="T2602" i="2"/>
  <c r="R2602" i="2"/>
  <c r="P2602" i="2"/>
  <c r="X2602" i="2"/>
  <c r="V2602" i="2"/>
  <c r="O2602" i="2"/>
  <c r="S2602" i="2"/>
  <c r="Q2602" i="2"/>
  <c r="Y2602" i="2"/>
  <c r="W2602" i="2"/>
  <c r="E2596" i="1"/>
  <c r="P2595" i="1"/>
  <c r="AL2595" i="1" s="1"/>
  <c r="AM2595" i="1" s="1"/>
  <c r="N2602" i="2"/>
  <c r="M2602" i="2"/>
  <c r="L2602" i="2"/>
  <c r="I2602" i="2"/>
  <c r="F2602" i="2"/>
  <c r="E2602" i="2"/>
  <c r="D2602" i="2"/>
  <c r="J2602" i="2"/>
  <c r="G2602" i="2"/>
  <c r="K2602" i="2"/>
  <c r="H2602" i="2"/>
  <c r="A2603" i="2"/>
  <c r="C2603" i="2" s="1"/>
  <c r="B2602" i="2"/>
  <c r="R2603" i="2" l="1"/>
  <c r="Q2603" i="2"/>
  <c r="Y2603" i="2"/>
  <c r="O2603" i="2"/>
  <c r="W2603" i="2"/>
  <c r="U2603" i="2"/>
  <c r="X2603" i="2"/>
  <c r="T2603" i="2"/>
  <c r="V2603" i="2"/>
  <c r="S2603" i="2"/>
  <c r="P2603" i="2"/>
  <c r="E2597" i="1"/>
  <c r="P2596" i="1"/>
  <c r="AL2596" i="1" s="1"/>
  <c r="AM2596" i="1" s="1"/>
  <c r="N2603" i="2"/>
  <c r="D2603" i="2"/>
  <c r="L2603" i="2"/>
  <c r="K2603" i="2"/>
  <c r="J2603" i="2"/>
  <c r="G2603" i="2"/>
  <c r="I2603" i="2"/>
  <c r="H2603" i="2"/>
  <c r="F2603" i="2"/>
  <c r="E2603" i="2"/>
  <c r="M2603" i="2"/>
  <c r="A2604" i="2"/>
  <c r="C2604" i="2" s="1"/>
  <c r="B2603" i="2"/>
  <c r="O2604" i="2" l="1"/>
  <c r="W2604" i="2"/>
  <c r="V2604" i="2"/>
  <c r="T2604" i="2"/>
  <c r="R2604" i="2"/>
  <c r="P2604" i="2"/>
  <c r="X2604" i="2"/>
  <c r="Y2604" i="2"/>
  <c r="U2604" i="2"/>
  <c r="S2604" i="2"/>
  <c r="Q2604" i="2"/>
  <c r="E2598" i="1"/>
  <c r="P2597" i="1"/>
  <c r="AL2597" i="1" s="1"/>
  <c r="AM2597" i="1" s="1"/>
  <c r="N2604" i="2"/>
  <c r="F2604" i="2"/>
  <c r="G2604" i="2"/>
  <c r="J2604" i="2"/>
  <c r="E2604" i="2"/>
  <c r="M2604" i="2"/>
  <c r="I2604" i="2"/>
  <c r="H2604" i="2"/>
  <c r="D2604" i="2"/>
  <c r="K2604" i="2"/>
  <c r="L2604" i="2"/>
  <c r="A2605" i="2"/>
  <c r="C2605" i="2" s="1"/>
  <c r="B2604" i="2"/>
  <c r="T2605" i="2" l="1"/>
  <c r="S2605" i="2"/>
  <c r="Q2605" i="2"/>
  <c r="Y2605" i="2"/>
  <c r="O2605" i="2"/>
  <c r="W2605" i="2"/>
  <c r="U2605" i="2"/>
  <c r="R2605" i="2"/>
  <c r="P2605" i="2"/>
  <c r="X2605" i="2"/>
  <c r="V2605" i="2"/>
  <c r="E2599" i="1"/>
  <c r="P2598" i="1"/>
  <c r="AL2598" i="1" s="1"/>
  <c r="AM2598" i="1" s="1"/>
  <c r="N2605" i="2"/>
  <c r="M2605" i="2"/>
  <c r="I2605" i="2"/>
  <c r="L2605" i="2"/>
  <c r="E2605" i="2"/>
  <c r="K2605" i="2"/>
  <c r="D2605" i="2"/>
  <c r="H2605" i="2"/>
  <c r="G2605" i="2"/>
  <c r="F2605" i="2"/>
  <c r="J2605" i="2"/>
  <c r="A2606" i="2"/>
  <c r="C2606" i="2" s="1"/>
  <c r="B2605" i="2"/>
  <c r="Q2606" i="2" l="1"/>
  <c r="Y2606" i="2"/>
  <c r="P2606" i="2"/>
  <c r="X2606" i="2"/>
  <c r="V2606" i="2"/>
  <c r="T2606" i="2"/>
  <c r="S2606" i="2"/>
  <c r="W2606" i="2"/>
  <c r="R2606" i="2"/>
  <c r="U2606" i="2"/>
  <c r="O2606" i="2"/>
  <c r="E2600" i="1"/>
  <c r="P2599" i="1"/>
  <c r="AL2599" i="1" s="1"/>
  <c r="AM2599" i="1" s="1"/>
  <c r="N2606" i="2"/>
  <c r="M2606" i="2"/>
  <c r="L2606" i="2"/>
  <c r="I2606" i="2"/>
  <c r="J2606" i="2"/>
  <c r="F2606" i="2"/>
  <c r="E2606" i="2"/>
  <c r="D2606" i="2"/>
  <c r="K2606" i="2"/>
  <c r="G2606" i="2"/>
  <c r="H2606" i="2"/>
  <c r="A2607" i="2"/>
  <c r="C2607" i="2" s="1"/>
  <c r="B2606" i="2"/>
  <c r="V2607" i="2" l="1"/>
  <c r="U2607" i="2"/>
  <c r="S2607" i="2"/>
  <c r="Q2607" i="2"/>
  <c r="Y2607" i="2"/>
  <c r="O2607" i="2"/>
  <c r="W2607" i="2"/>
  <c r="X2607" i="2"/>
  <c r="T2607" i="2"/>
  <c r="R2607" i="2"/>
  <c r="P2607" i="2"/>
  <c r="E2601" i="1"/>
  <c r="P2600" i="1"/>
  <c r="AL2600" i="1" s="1"/>
  <c r="AM2600" i="1" s="1"/>
  <c r="N2607" i="2"/>
  <c r="I2607" i="2"/>
  <c r="L2607" i="2"/>
  <c r="K2607" i="2"/>
  <c r="J2607" i="2"/>
  <c r="G2607" i="2"/>
  <c r="D2607" i="2"/>
  <c r="M2607" i="2"/>
  <c r="E2607" i="2"/>
  <c r="F2607" i="2"/>
  <c r="H2607" i="2"/>
  <c r="A2608" i="2"/>
  <c r="C2608" i="2" s="1"/>
  <c r="B2607" i="2"/>
  <c r="S2608" i="2" l="1"/>
  <c r="R2608" i="2"/>
  <c r="P2608" i="2"/>
  <c r="X2608" i="2"/>
  <c r="V2608" i="2"/>
  <c r="T2608" i="2"/>
  <c r="Q2608" i="2"/>
  <c r="O2608" i="2"/>
  <c r="Y2608" i="2"/>
  <c r="W2608" i="2"/>
  <c r="U2608" i="2"/>
  <c r="E2602" i="1"/>
  <c r="P2601" i="1"/>
  <c r="AL2601" i="1" s="1"/>
  <c r="AM2601" i="1" s="1"/>
  <c r="N2608" i="2"/>
  <c r="M2608" i="2"/>
  <c r="J2608" i="2"/>
  <c r="I2608" i="2"/>
  <c r="H2608" i="2"/>
  <c r="E2608" i="2"/>
  <c r="L2608" i="2"/>
  <c r="G2608" i="2"/>
  <c r="D2608" i="2"/>
  <c r="F2608" i="2"/>
  <c r="K2608" i="2"/>
  <c r="A2609" i="2"/>
  <c r="C2609" i="2" s="1"/>
  <c r="B2608" i="2"/>
  <c r="P2609" i="2" l="1"/>
  <c r="X2609" i="2"/>
  <c r="O2609" i="2"/>
  <c r="W2609" i="2"/>
  <c r="U2609" i="2"/>
  <c r="S2609" i="2"/>
  <c r="Y2609" i="2"/>
  <c r="V2609" i="2"/>
  <c r="R2609" i="2"/>
  <c r="T2609" i="2"/>
  <c r="Q2609" i="2"/>
  <c r="E2603" i="1"/>
  <c r="P2602" i="1"/>
  <c r="AL2602" i="1" s="1"/>
  <c r="AM2602" i="1" s="1"/>
  <c r="N2609" i="2"/>
  <c r="H2609" i="2"/>
  <c r="G2609" i="2"/>
  <c r="F2609" i="2"/>
  <c r="K2609" i="2"/>
  <c r="E2609" i="2"/>
  <c r="J2609" i="2"/>
  <c r="I2609" i="2"/>
  <c r="M2609" i="2"/>
  <c r="L2609" i="2"/>
  <c r="D2609" i="2"/>
  <c r="A2610" i="2"/>
  <c r="C2610" i="2" s="1"/>
  <c r="B2609" i="2"/>
  <c r="U2610" i="2" l="1"/>
  <c r="T2610" i="2"/>
  <c r="R2610" i="2"/>
  <c r="P2610" i="2"/>
  <c r="X2610" i="2"/>
  <c r="W2610" i="2"/>
  <c r="V2610" i="2"/>
  <c r="Y2610" i="2"/>
  <c r="S2610" i="2"/>
  <c r="Q2610" i="2"/>
  <c r="O2610" i="2"/>
  <c r="E2604" i="1"/>
  <c r="P2603" i="1"/>
  <c r="AL2603" i="1" s="1"/>
  <c r="AM2603" i="1" s="1"/>
  <c r="N2610" i="2"/>
  <c r="F2610" i="2"/>
  <c r="E2610" i="2"/>
  <c r="D2610" i="2"/>
  <c r="M2610" i="2"/>
  <c r="L2610" i="2"/>
  <c r="I2610" i="2"/>
  <c r="K2610" i="2"/>
  <c r="G2610" i="2"/>
  <c r="H2610" i="2"/>
  <c r="J2610" i="2"/>
  <c r="A2611" i="2"/>
  <c r="C2611" i="2" s="1"/>
  <c r="B2610" i="2"/>
  <c r="R2611" i="2" l="1"/>
  <c r="Q2611" i="2"/>
  <c r="Y2611" i="2"/>
  <c r="O2611" i="2"/>
  <c r="W2611" i="2"/>
  <c r="U2611" i="2"/>
  <c r="S2611" i="2"/>
  <c r="P2611" i="2"/>
  <c r="X2611" i="2"/>
  <c r="V2611" i="2"/>
  <c r="T2611" i="2"/>
  <c r="E2605" i="1"/>
  <c r="P2604" i="1"/>
  <c r="AL2604" i="1" s="1"/>
  <c r="AM2604" i="1" s="1"/>
  <c r="N2611" i="2"/>
  <c r="M2611" i="2"/>
  <c r="F2611" i="2"/>
  <c r="E2611" i="2"/>
  <c r="D2611" i="2"/>
  <c r="G2611" i="2"/>
  <c r="I2611" i="2"/>
  <c r="L2611" i="2"/>
  <c r="K2611" i="2"/>
  <c r="J2611" i="2"/>
  <c r="H2611" i="2"/>
  <c r="A2612" i="2"/>
  <c r="C2612" i="2" s="1"/>
  <c r="B2611" i="2"/>
  <c r="O2612" i="2" l="1"/>
  <c r="W2612" i="2"/>
  <c r="V2612" i="2"/>
  <c r="T2612" i="2"/>
  <c r="R2612" i="2"/>
  <c r="X2612" i="2"/>
  <c r="P2612" i="2"/>
  <c r="U2612" i="2"/>
  <c r="S2612" i="2"/>
  <c r="Q2612" i="2"/>
  <c r="Y2612" i="2"/>
  <c r="E2606" i="1"/>
  <c r="P2605" i="1"/>
  <c r="AL2605" i="1" s="1"/>
  <c r="AM2605" i="1" s="1"/>
  <c r="N2612" i="2"/>
  <c r="L2612" i="2"/>
  <c r="K2612" i="2"/>
  <c r="F2612" i="2"/>
  <c r="H2612" i="2"/>
  <c r="M2612" i="2"/>
  <c r="J2612" i="2"/>
  <c r="I2612" i="2"/>
  <c r="E2612" i="2"/>
  <c r="G2612" i="2"/>
  <c r="D2612" i="2"/>
  <c r="A2613" i="2"/>
  <c r="C2613" i="2" s="1"/>
  <c r="B2612" i="2"/>
  <c r="T2613" i="2" l="1"/>
  <c r="S2613" i="2"/>
  <c r="Q2613" i="2"/>
  <c r="Y2613" i="2"/>
  <c r="O2613" i="2"/>
  <c r="W2613" i="2"/>
  <c r="V2613" i="2"/>
  <c r="X2613" i="2"/>
  <c r="R2613" i="2"/>
  <c r="P2613" i="2"/>
  <c r="U2613" i="2"/>
  <c r="E2607" i="1"/>
  <c r="P2606" i="1"/>
  <c r="AL2606" i="1" s="1"/>
  <c r="AM2606" i="1" s="1"/>
  <c r="N2613" i="2"/>
  <c r="K2613" i="2"/>
  <c r="L2613" i="2"/>
  <c r="E2613" i="2"/>
  <c r="D2613" i="2"/>
  <c r="H2613" i="2"/>
  <c r="G2613" i="2"/>
  <c r="I2613" i="2"/>
  <c r="F2613" i="2"/>
  <c r="M2613" i="2"/>
  <c r="J2613" i="2"/>
  <c r="A2614" i="2"/>
  <c r="C2614" i="2" s="1"/>
  <c r="B2613" i="2"/>
  <c r="Q2614" i="2" l="1"/>
  <c r="Y2614" i="2"/>
  <c r="P2614" i="2"/>
  <c r="X2614" i="2"/>
  <c r="V2614" i="2"/>
  <c r="T2614" i="2"/>
  <c r="R2614" i="2"/>
  <c r="O2614" i="2"/>
  <c r="W2614" i="2"/>
  <c r="U2614" i="2"/>
  <c r="S2614" i="2"/>
  <c r="P2607" i="1"/>
  <c r="AL2607" i="1" s="1"/>
  <c r="AM2607" i="1" s="1"/>
  <c r="E2608" i="1"/>
  <c r="N2614" i="2"/>
  <c r="M2614" i="2"/>
  <c r="L2614" i="2"/>
  <c r="I2614" i="2"/>
  <c r="F2614" i="2"/>
  <c r="E2614" i="2"/>
  <c r="D2614" i="2"/>
  <c r="H2614" i="2"/>
  <c r="G2614" i="2"/>
  <c r="J2614" i="2"/>
  <c r="K2614" i="2"/>
  <c r="A2615" i="2"/>
  <c r="C2615" i="2" s="1"/>
  <c r="B2614" i="2"/>
  <c r="V2615" i="2" l="1"/>
  <c r="U2615" i="2"/>
  <c r="S2615" i="2"/>
  <c r="Q2615" i="2"/>
  <c r="Y2615" i="2"/>
  <c r="W2615" i="2"/>
  <c r="T2615" i="2"/>
  <c r="P2615" i="2"/>
  <c r="R2615" i="2"/>
  <c r="X2615" i="2"/>
  <c r="O2615" i="2"/>
  <c r="P2608" i="1"/>
  <c r="AL2608" i="1" s="1"/>
  <c r="AM2608" i="1" s="1"/>
  <c r="E2609" i="1"/>
  <c r="N2615" i="2"/>
  <c r="L2615" i="2"/>
  <c r="K2615" i="2"/>
  <c r="J2615" i="2"/>
  <c r="G2615" i="2"/>
  <c r="D2615" i="2"/>
  <c r="H2615" i="2"/>
  <c r="I2615" i="2"/>
  <c r="M2615" i="2"/>
  <c r="F2615" i="2"/>
  <c r="E2615" i="2"/>
  <c r="A2616" i="2"/>
  <c r="C2616" i="2" s="1"/>
  <c r="B2615" i="2"/>
  <c r="S2616" i="2" l="1"/>
  <c r="R2616" i="2"/>
  <c r="P2616" i="2"/>
  <c r="X2616" i="2"/>
  <c r="V2616" i="2"/>
  <c r="U2616" i="2"/>
  <c r="Y2616" i="2"/>
  <c r="W2616" i="2"/>
  <c r="Q2616" i="2"/>
  <c r="O2616" i="2"/>
  <c r="T2616" i="2"/>
  <c r="E2610" i="1"/>
  <c r="P2609" i="1"/>
  <c r="AL2609" i="1" s="1"/>
  <c r="AM2609" i="1" s="1"/>
  <c r="N2616" i="2"/>
  <c r="J2616" i="2"/>
  <c r="I2616" i="2"/>
  <c r="H2616" i="2"/>
  <c r="E2616" i="2"/>
  <c r="G2616" i="2"/>
  <c r="L2616" i="2"/>
  <c r="F2616" i="2"/>
  <c r="K2616" i="2"/>
  <c r="D2616" i="2"/>
  <c r="M2616" i="2"/>
  <c r="A2617" i="2"/>
  <c r="C2617" i="2" s="1"/>
  <c r="B2616" i="2"/>
  <c r="P2617" i="2" l="1"/>
  <c r="X2617" i="2"/>
  <c r="O2617" i="2"/>
  <c r="W2617" i="2"/>
  <c r="U2617" i="2"/>
  <c r="S2617" i="2"/>
  <c r="Q2617" i="2"/>
  <c r="V2617" i="2"/>
  <c r="T2617" i="2"/>
  <c r="Y2617" i="2"/>
  <c r="R2617" i="2"/>
  <c r="P2610" i="1"/>
  <c r="AL2610" i="1" s="1"/>
  <c r="AM2610" i="1" s="1"/>
  <c r="E2611" i="1"/>
  <c r="N2617" i="2"/>
  <c r="D2617" i="2"/>
  <c r="E2617" i="2"/>
  <c r="F2617" i="2"/>
  <c r="L2617" i="2"/>
  <c r="G2617" i="2"/>
  <c r="K2617" i="2"/>
  <c r="H2617" i="2"/>
  <c r="M2617" i="2"/>
  <c r="I2617" i="2"/>
  <c r="J2617" i="2"/>
  <c r="A2618" i="2"/>
  <c r="C2618" i="2" s="1"/>
  <c r="B2617" i="2"/>
  <c r="U2618" i="2" l="1"/>
  <c r="T2618" i="2"/>
  <c r="R2618" i="2"/>
  <c r="P2618" i="2"/>
  <c r="X2618" i="2"/>
  <c r="V2618" i="2"/>
  <c r="S2618" i="2"/>
  <c r="Q2618" i="2"/>
  <c r="O2618" i="2"/>
  <c r="Y2618" i="2"/>
  <c r="W2618" i="2"/>
  <c r="E2612" i="1"/>
  <c r="P2611" i="1"/>
  <c r="AL2611" i="1" s="1"/>
  <c r="AM2611" i="1" s="1"/>
  <c r="N2618" i="2"/>
  <c r="K2618" i="2"/>
  <c r="J2618" i="2"/>
  <c r="G2618" i="2"/>
  <c r="M2618" i="2"/>
  <c r="L2618" i="2"/>
  <c r="I2618" i="2"/>
  <c r="F2618" i="2"/>
  <c r="E2618" i="2"/>
  <c r="D2618" i="2"/>
  <c r="H2618" i="2"/>
  <c r="A2619" i="2"/>
  <c r="C2619" i="2" s="1"/>
  <c r="B2618" i="2"/>
  <c r="R2619" i="2" l="1"/>
  <c r="Q2619" i="2"/>
  <c r="Y2619" i="2"/>
  <c r="O2619" i="2"/>
  <c r="W2619" i="2"/>
  <c r="U2619" i="2"/>
  <c r="X2619" i="2"/>
  <c r="T2619" i="2"/>
  <c r="V2619" i="2"/>
  <c r="P2619" i="2"/>
  <c r="S2619" i="2"/>
  <c r="E2613" i="1"/>
  <c r="P2612" i="1"/>
  <c r="AL2612" i="1" s="1"/>
  <c r="AM2612" i="1" s="1"/>
  <c r="N2619" i="2"/>
  <c r="L2619" i="2"/>
  <c r="K2619" i="2"/>
  <c r="J2619" i="2"/>
  <c r="G2619" i="2"/>
  <c r="H2619" i="2"/>
  <c r="D2619" i="2"/>
  <c r="I2619" i="2"/>
  <c r="E2619" i="2"/>
  <c r="F2619" i="2"/>
  <c r="M2619" i="2"/>
  <c r="A2620" i="2"/>
  <c r="C2620" i="2" s="1"/>
  <c r="B2619" i="2"/>
  <c r="O2620" i="2" l="1"/>
  <c r="W2620" i="2"/>
  <c r="V2620" i="2"/>
  <c r="T2620" i="2"/>
  <c r="R2620" i="2"/>
  <c r="P2620" i="2"/>
  <c r="Y2620" i="2"/>
  <c r="U2620" i="2"/>
  <c r="S2620" i="2"/>
  <c r="Q2620" i="2"/>
  <c r="X2620" i="2"/>
  <c r="E2614" i="1"/>
  <c r="P2613" i="1"/>
  <c r="AL2613" i="1" s="1"/>
  <c r="AM2613" i="1" s="1"/>
  <c r="N2620" i="2"/>
  <c r="G2620" i="2"/>
  <c r="M2620" i="2"/>
  <c r="J2620" i="2"/>
  <c r="I2620" i="2"/>
  <c r="H2620" i="2"/>
  <c r="E2620" i="2"/>
  <c r="D2620" i="2"/>
  <c r="L2620" i="2"/>
  <c r="F2620" i="2"/>
  <c r="K2620" i="2"/>
  <c r="A2621" i="2"/>
  <c r="C2621" i="2" s="1"/>
  <c r="B2620" i="2"/>
  <c r="T2621" i="2" l="1"/>
  <c r="S2621" i="2"/>
  <c r="Q2621" i="2"/>
  <c r="Y2621" i="2"/>
  <c r="O2621" i="2"/>
  <c r="W2621" i="2"/>
  <c r="U2621" i="2"/>
  <c r="R2621" i="2"/>
  <c r="P2621" i="2"/>
  <c r="X2621" i="2"/>
  <c r="V2621" i="2"/>
  <c r="E2615" i="1"/>
  <c r="P2614" i="1"/>
  <c r="AL2614" i="1" s="1"/>
  <c r="AM2614" i="1" s="1"/>
  <c r="N2621" i="2"/>
  <c r="K2621" i="2"/>
  <c r="H2621" i="2"/>
  <c r="G2621" i="2"/>
  <c r="F2621" i="2"/>
  <c r="E2621" i="2"/>
  <c r="M2621" i="2"/>
  <c r="J2621" i="2"/>
  <c r="L2621" i="2"/>
  <c r="D2621" i="2"/>
  <c r="I2621" i="2"/>
  <c r="A2622" i="2"/>
  <c r="C2622" i="2" s="1"/>
  <c r="B2621" i="2"/>
  <c r="Q2622" i="2" l="1"/>
  <c r="Y2622" i="2"/>
  <c r="P2622" i="2"/>
  <c r="X2622" i="2"/>
  <c r="V2622" i="2"/>
  <c r="T2622" i="2"/>
  <c r="W2622" i="2"/>
  <c r="U2622" i="2"/>
  <c r="S2622" i="2"/>
  <c r="O2622" i="2"/>
  <c r="R2622" i="2"/>
  <c r="P2615" i="1"/>
  <c r="AL2615" i="1" s="1"/>
  <c r="AM2615" i="1" s="1"/>
  <c r="E2616" i="1"/>
  <c r="N2622" i="2"/>
  <c r="F2622" i="2"/>
  <c r="E2622" i="2"/>
  <c r="D2622" i="2"/>
  <c r="M2622" i="2"/>
  <c r="L2622" i="2"/>
  <c r="I2622" i="2"/>
  <c r="G2622" i="2"/>
  <c r="H2622" i="2"/>
  <c r="J2622" i="2"/>
  <c r="K2622" i="2"/>
  <c r="A2623" i="2"/>
  <c r="C2623" i="2" s="1"/>
  <c r="B2622" i="2"/>
  <c r="V2623" i="2" l="1"/>
  <c r="U2623" i="2"/>
  <c r="S2623" i="2"/>
  <c r="Q2623" i="2"/>
  <c r="Y2623" i="2"/>
  <c r="O2623" i="2"/>
  <c r="X2623" i="2"/>
  <c r="T2623" i="2"/>
  <c r="R2623" i="2"/>
  <c r="W2623" i="2"/>
  <c r="P2623" i="2"/>
  <c r="E2617" i="1"/>
  <c r="P2616" i="1"/>
  <c r="AL2616" i="1" s="1"/>
  <c r="AM2616" i="1" s="1"/>
  <c r="N2623" i="2"/>
  <c r="D2623" i="2"/>
  <c r="I2623" i="2"/>
  <c r="H2623" i="2"/>
  <c r="E2623" i="2"/>
  <c r="M2623" i="2"/>
  <c r="L2623" i="2"/>
  <c r="K2623" i="2"/>
  <c r="J2623" i="2"/>
  <c r="G2623" i="2"/>
  <c r="F2623" i="2"/>
  <c r="A2624" i="2"/>
  <c r="C2624" i="2" s="1"/>
  <c r="B2623" i="2"/>
  <c r="S2624" i="2" l="1"/>
  <c r="R2624" i="2"/>
  <c r="P2624" i="2"/>
  <c r="X2624" i="2"/>
  <c r="V2624" i="2"/>
  <c r="T2624" i="2"/>
  <c r="Q2624" i="2"/>
  <c r="O2624" i="2"/>
  <c r="Y2624" i="2"/>
  <c r="W2624" i="2"/>
  <c r="U2624" i="2"/>
  <c r="E2618" i="1"/>
  <c r="P2617" i="1"/>
  <c r="AL2617" i="1" s="1"/>
  <c r="AM2617" i="1" s="1"/>
  <c r="N2624" i="2"/>
  <c r="D2624" i="2"/>
  <c r="G2624" i="2"/>
  <c r="K2624" i="2"/>
  <c r="J2624" i="2"/>
  <c r="I2624" i="2"/>
  <c r="H2624" i="2"/>
  <c r="E2624" i="2"/>
  <c r="L2624" i="2"/>
  <c r="M2624" i="2"/>
  <c r="F2624" i="2"/>
  <c r="A2625" i="2"/>
  <c r="C2625" i="2" s="1"/>
  <c r="B2624" i="2"/>
  <c r="P2625" i="2" l="1"/>
  <c r="X2625" i="2"/>
  <c r="O2625" i="2"/>
  <c r="W2625" i="2"/>
  <c r="U2625" i="2"/>
  <c r="S2625" i="2"/>
  <c r="Y2625" i="2"/>
  <c r="R2625" i="2"/>
  <c r="V2625" i="2"/>
  <c r="T2625" i="2"/>
  <c r="Q2625" i="2"/>
  <c r="E2619" i="1"/>
  <c r="P2618" i="1"/>
  <c r="AL2618" i="1" s="1"/>
  <c r="AM2618" i="1" s="1"/>
  <c r="N2625" i="2"/>
  <c r="M2625" i="2"/>
  <c r="D2625" i="2"/>
  <c r="K2625" i="2"/>
  <c r="H2625" i="2"/>
  <c r="F2625" i="2"/>
  <c r="J2625" i="2"/>
  <c r="I2625" i="2"/>
  <c r="E2625" i="2"/>
  <c r="L2625" i="2"/>
  <c r="G2625" i="2"/>
  <c r="A2626" i="2"/>
  <c r="C2626" i="2" s="1"/>
  <c r="B2625" i="2"/>
  <c r="U2626" i="2" l="1"/>
  <c r="T2626" i="2"/>
  <c r="R2626" i="2"/>
  <c r="P2626" i="2"/>
  <c r="X2626" i="2"/>
  <c r="Y2626" i="2"/>
  <c r="W2626" i="2"/>
  <c r="S2626" i="2"/>
  <c r="Q2626" i="2"/>
  <c r="O2626" i="2"/>
  <c r="V2626" i="2"/>
  <c r="E2620" i="1"/>
  <c r="P2619" i="1"/>
  <c r="AL2619" i="1" s="1"/>
  <c r="AM2619" i="1" s="1"/>
  <c r="N2626" i="2"/>
  <c r="M2626" i="2"/>
  <c r="L2626" i="2"/>
  <c r="I2626" i="2"/>
  <c r="J2626" i="2"/>
  <c r="G2626" i="2"/>
  <c r="F2626" i="2"/>
  <c r="E2626" i="2"/>
  <c r="K2626" i="2"/>
  <c r="D2626" i="2"/>
  <c r="H2626" i="2"/>
  <c r="A2627" i="2"/>
  <c r="C2627" i="2" s="1"/>
  <c r="B2626" i="2"/>
  <c r="R2627" i="2" l="1"/>
  <c r="Q2627" i="2"/>
  <c r="Y2627" i="2"/>
  <c r="O2627" i="2"/>
  <c r="W2627" i="2"/>
  <c r="U2627" i="2"/>
  <c r="S2627" i="2"/>
  <c r="P2627" i="2"/>
  <c r="X2627" i="2"/>
  <c r="V2627" i="2"/>
  <c r="T2627" i="2"/>
  <c r="E2621" i="1"/>
  <c r="P2620" i="1"/>
  <c r="AL2620" i="1" s="1"/>
  <c r="AM2620" i="1" s="1"/>
  <c r="N2627" i="2"/>
  <c r="L2627" i="2"/>
  <c r="K2627" i="2"/>
  <c r="J2627" i="2"/>
  <c r="G2627" i="2"/>
  <c r="D2627" i="2"/>
  <c r="F2627" i="2"/>
  <c r="E2627" i="2"/>
  <c r="M2627" i="2"/>
  <c r="I2627" i="2"/>
  <c r="H2627" i="2"/>
  <c r="A2628" i="2"/>
  <c r="C2628" i="2" s="1"/>
  <c r="B2627" i="2"/>
  <c r="O2628" i="2" l="1"/>
  <c r="W2628" i="2"/>
  <c r="V2628" i="2"/>
  <c r="T2628" i="2"/>
  <c r="R2628" i="2"/>
  <c r="X2628" i="2"/>
  <c r="U2628" i="2"/>
  <c r="Q2628" i="2"/>
  <c r="S2628" i="2"/>
  <c r="P2628" i="2"/>
  <c r="Y2628" i="2"/>
  <c r="E2622" i="1"/>
  <c r="P2621" i="1"/>
  <c r="AL2621" i="1" s="1"/>
  <c r="AM2621" i="1" s="1"/>
  <c r="N2628" i="2"/>
  <c r="J2628" i="2"/>
  <c r="I2628" i="2"/>
  <c r="H2628" i="2"/>
  <c r="E2628" i="2"/>
  <c r="F2628" i="2"/>
  <c r="M2628" i="2"/>
  <c r="G2628" i="2"/>
  <c r="D2628" i="2"/>
  <c r="L2628" i="2"/>
  <c r="K2628" i="2"/>
  <c r="A2629" i="2"/>
  <c r="C2629" i="2" s="1"/>
  <c r="B2628" i="2"/>
  <c r="T2629" i="2" l="1"/>
  <c r="S2629" i="2"/>
  <c r="Q2629" i="2"/>
  <c r="Y2629" i="2"/>
  <c r="O2629" i="2"/>
  <c r="W2629" i="2"/>
  <c r="V2629" i="2"/>
  <c r="X2629" i="2"/>
  <c r="R2629" i="2"/>
  <c r="P2629" i="2"/>
  <c r="U2629" i="2"/>
  <c r="E2623" i="1"/>
  <c r="P2622" i="1"/>
  <c r="AL2622" i="1" s="1"/>
  <c r="AM2622" i="1" s="1"/>
  <c r="N2629" i="2"/>
  <c r="L2629" i="2"/>
  <c r="M2629" i="2"/>
  <c r="I2629" i="2"/>
  <c r="H2629" i="2"/>
  <c r="G2629" i="2"/>
  <c r="F2629" i="2"/>
  <c r="K2629" i="2"/>
  <c r="D2629" i="2"/>
  <c r="J2629" i="2"/>
  <c r="E2629" i="2"/>
  <c r="A2630" i="2"/>
  <c r="C2630" i="2" s="1"/>
  <c r="B2629" i="2"/>
  <c r="Q2630" i="2" l="1"/>
  <c r="Y2630" i="2"/>
  <c r="P2630" i="2"/>
  <c r="X2630" i="2"/>
  <c r="V2630" i="2"/>
  <c r="T2630" i="2"/>
  <c r="R2630" i="2"/>
  <c r="O2630" i="2"/>
  <c r="W2630" i="2"/>
  <c r="U2630" i="2"/>
  <c r="S2630" i="2"/>
  <c r="P2623" i="1"/>
  <c r="AL2623" i="1" s="1"/>
  <c r="AM2623" i="1" s="1"/>
  <c r="E2624" i="1"/>
  <c r="N2630" i="2"/>
  <c r="E2630" i="2"/>
  <c r="J2630" i="2"/>
  <c r="F2630" i="2"/>
  <c r="D2630" i="2"/>
  <c r="M2630" i="2"/>
  <c r="L2630" i="2"/>
  <c r="I2630" i="2"/>
  <c r="K2630" i="2"/>
  <c r="G2630" i="2"/>
  <c r="H2630" i="2"/>
  <c r="A2631" i="2"/>
  <c r="C2631" i="2" s="1"/>
  <c r="B2630" i="2"/>
  <c r="V2631" i="2" l="1"/>
  <c r="U2631" i="2"/>
  <c r="S2631" i="2"/>
  <c r="Q2631" i="2"/>
  <c r="Y2631" i="2"/>
  <c r="W2631" i="2"/>
  <c r="T2631" i="2"/>
  <c r="R2631" i="2"/>
  <c r="P2631" i="2"/>
  <c r="X2631" i="2"/>
  <c r="O2631" i="2"/>
  <c r="E2625" i="1"/>
  <c r="P2624" i="1"/>
  <c r="AL2624" i="1" s="1"/>
  <c r="AM2624" i="1" s="1"/>
  <c r="N2631" i="2"/>
  <c r="I2631" i="2"/>
  <c r="E2631" i="2"/>
  <c r="H2631" i="2"/>
  <c r="L2631" i="2"/>
  <c r="K2631" i="2"/>
  <c r="J2631" i="2"/>
  <c r="G2631" i="2"/>
  <c r="D2631" i="2"/>
  <c r="F2631" i="2"/>
  <c r="M2631" i="2"/>
  <c r="A2632" i="2"/>
  <c r="C2632" i="2" s="1"/>
  <c r="B2631" i="2"/>
  <c r="S2632" i="2" l="1"/>
  <c r="R2632" i="2"/>
  <c r="P2632" i="2"/>
  <c r="X2632" i="2"/>
  <c r="V2632" i="2"/>
  <c r="Y2632" i="2"/>
  <c r="U2632" i="2"/>
  <c r="W2632" i="2"/>
  <c r="Q2632" i="2"/>
  <c r="O2632" i="2"/>
  <c r="T2632" i="2"/>
  <c r="E2626" i="1"/>
  <c r="P2625" i="1"/>
  <c r="AL2625" i="1" s="1"/>
  <c r="AM2625" i="1" s="1"/>
  <c r="N2632" i="2"/>
  <c r="G2632" i="2"/>
  <c r="M2632" i="2"/>
  <c r="J2632" i="2"/>
  <c r="I2632" i="2"/>
  <c r="H2632" i="2"/>
  <c r="E2632" i="2"/>
  <c r="K2632" i="2"/>
  <c r="F2632" i="2"/>
  <c r="L2632" i="2"/>
  <c r="D2632" i="2"/>
  <c r="A2633" i="2"/>
  <c r="C2633" i="2" s="1"/>
  <c r="B2632" i="2"/>
  <c r="P2633" i="2" l="1"/>
  <c r="X2633" i="2"/>
  <c r="O2633" i="2"/>
  <c r="W2633" i="2"/>
  <c r="U2633" i="2"/>
  <c r="S2633" i="2"/>
  <c r="Q2633" i="2"/>
  <c r="V2633" i="2"/>
  <c r="T2633" i="2"/>
  <c r="Y2633" i="2"/>
  <c r="R2633" i="2"/>
  <c r="E2627" i="1"/>
  <c r="P2626" i="1"/>
  <c r="AL2626" i="1" s="1"/>
  <c r="AM2626" i="1" s="1"/>
  <c r="N2633" i="2"/>
  <c r="E2633" i="2"/>
  <c r="K2633" i="2"/>
  <c r="H2633" i="2"/>
  <c r="G2633" i="2"/>
  <c r="F2633" i="2"/>
  <c r="I2633" i="2"/>
  <c r="D2633" i="2"/>
  <c r="L2633" i="2"/>
  <c r="M2633" i="2"/>
  <c r="J2633" i="2"/>
  <c r="A2634" i="2"/>
  <c r="C2634" i="2" s="1"/>
  <c r="B2633" i="2"/>
  <c r="U2634" i="2" l="1"/>
  <c r="T2634" i="2"/>
  <c r="R2634" i="2"/>
  <c r="P2634" i="2"/>
  <c r="X2634" i="2"/>
  <c r="V2634" i="2"/>
  <c r="O2634" i="2"/>
  <c r="S2634" i="2"/>
  <c r="Q2634" i="2"/>
  <c r="Y2634" i="2"/>
  <c r="W2634" i="2"/>
  <c r="E2628" i="1"/>
  <c r="P2627" i="1"/>
  <c r="AL2627" i="1" s="1"/>
  <c r="AM2627" i="1" s="1"/>
  <c r="N2634" i="2"/>
  <c r="M2634" i="2"/>
  <c r="L2634" i="2"/>
  <c r="I2634" i="2"/>
  <c r="F2634" i="2"/>
  <c r="E2634" i="2"/>
  <c r="D2634" i="2"/>
  <c r="G2634" i="2"/>
  <c r="K2634" i="2"/>
  <c r="H2634" i="2"/>
  <c r="J2634" i="2"/>
  <c r="A2635" i="2"/>
  <c r="C2635" i="2" s="1"/>
  <c r="B2634" i="2"/>
  <c r="R2635" i="2" l="1"/>
  <c r="Q2635" i="2"/>
  <c r="Y2635" i="2"/>
  <c r="O2635" i="2"/>
  <c r="W2635" i="2"/>
  <c r="U2635" i="2"/>
  <c r="X2635" i="2"/>
  <c r="V2635" i="2"/>
  <c r="T2635" i="2"/>
  <c r="P2635" i="2"/>
  <c r="S2635" i="2"/>
  <c r="E2629" i="1"/>
  <c r="P2628" i="1"/>
  <c r="AL2628" i="1" s="1"/>
  <c r="AM2628" i="1" s="1"/>
  <c r="N2635" i="2"/>
  <c r="D2635" i="2"/>
  <c r="M2635" i="2"/>
  <c r="L2635" i="2"/>
  <c r="K2635" i="2"/>
  <c r="J2635" i="2"/>
  <c r="G2635" i="2"/>
  <c r="I2635" i="2"/>
  <c r="E2635" i="2"/>
  <c r="F2635" i="2"/>
  <c r="H2635" i="2"/>
  <c r="A2636" i="2"/>
  <c r="C2636" i="2" s="1"/>
  <c r="B2635" i="2"/>
  <c r="O2636" i="2" l="1"/>
  <c r="W2636" i="2"/>
  <c r="V2636" i="2"/>
  <c r="T2636" i="2"/>
  <c r="R2636" i="2"/>
  <c r="P2636" i="2"/>
  <c r="Y2636" i="2"/>
  <c r="U2636" i="2"/>
  <c r="S2636" i="2"/>
  <c r="X2636" i="2"/>
  <c r="Q2636" i="2"/>
  <c r="E2630" i="1"/>
  <c r="P2629" i="1"/>
  <c r="AL2629" i="1" s="1"/>
  <c r="AM2629" i="1" s="1"/>
  <c r="N2636" i="2"/>
  <c r="L2636" i="2"/>
  <c r="K2636" i="2"/>
  <c r="J2636" i="2"/>
  <c r="I2636" i="2"/>
  <c r="H2636" i="2"/>
  <c r="E2636" i="2"/>
  <c r="G2636" i="2"/>
  <c r="D2636" i="2"/>
  <c r="F2636" i="2"/>
  <c r="M2636" i="2"/>
  <c r="A2637" i="2"/>
  <c r="C2637" i="2" s="1"/>
  <c r="B2636" i="2"/>
  <c r="T2637" i="2" l="1"/>
  <c r="S2637" i="2"/>
  <c r="Q2637" i="2"/>
  <c r="Y2637" i="2"/>
  <c r="O2637" i="2"/>
  <c r="W2637" i="2"/>
  <c r="U2637" i="2"/>
  <c r="R2637" i="2"/>
  <c r="P2637" i="2"/>
  <c r="X2637" i="2"/>
  <c r="V2637" i="2"/>
  <c r="E2631" i="1"/>
  <c r="P2630" i="1"/>
  <c r="AL2630" i="1" s="1"/>
  <c r="AM2630" i="1" s="1"/>
  <c r="N2637" i="2"/>
  <c r="E2637" i="2"/>
  <c r="L2637" i="2"/>
  <c r="I2637" i="2"/>
  <c r="H2637" i="2"/>
  <c r="G2637" i="2"/>
  <c r="F2637" i="2"/>
  <c r="K2637" i="2"/>
  <c r="J2637" i="2"/>
  <c r="D2637" i="2"/>
  <c r="M2637" i="2"/>
  <c r="A2638" i="2"/>
  <c r="C2638" i="2" s="1"/>
  <c r="B2637" i="2"/>
  <c r="Q2638" i="2" l="1"/>
  <c r="Y2638" i="2"/>
  <c r="P2638" i="2"/>
  <c r="X2638" i="2"/>
  <c r="V2638" i="2"/>
  <c r="T2638" i="2"/>
  <c r="S2638" i="2"/>
  <c r="W2638" i="2"/>
  <c r="U2638" i="2"/>
  <c r="O2638" i="2"/>
  <c r="R2638" i="2"/>
  <c r="E2632" i="1"/>
  <c r="P2631" i="1"/>
  <c r="AL2631" i="1" s="1"/>
  <c r="AM2631" i="1" s="1"/>
  <c r="N2638" i="2"/>
  <c r="L2638" i="2"/>
  <c r="H2638" i="2"/>
  <c r="G2638" i="2"/>
  <c r="M2638" i="2"/>
  <c r="J2638" i="2"/>
  <c r="E2638" i="2"/>
  <c r="D2638" i="2"/>
  <c r="I2638" i="2"/>
  <c r="F2638" i="2"/>
  <c r="K2638" i="2"/>
  <c r="A2639" i="2"/>
  <c r="C2639" i="2" s="1"/>
  <c r="B2638" i="2"/>
  <c r="V2639" i="2" l="1"/>
  <c r="U2639" i="2"/>
  <c r="S2639" i="2"/>
  <c r="Q2639" i="2"/>
  <c r="Y2639" i="2"/>
  <c r="O2639" i="2"/>
  <c r="X2639" i="2"/>
  <c r="T2639" i="2"/>
  <c r="R2639" i="2"/>
  <c r="W2639" i="2"/>
  <c r="P2639" i="2"/>
  <c r="E2633" i="1"/>
  <c r="P2632" i="1"/>
  <c r="AL2632" i="1" s="1"/>
  <c r="AM2632" i="1" s="1"/>
  <c r="N2639" i="2"/>
  <c r="E2639" i="2"/>
  <c r="L2639" i="2"/>
  <c r="K2639" i="2"/>
  <c r="J2639" i="2"/>
  <c r="G2639" i="2"/>
  <c r="H2639" i="2"/>
  <c r="M2639" i="2"/>
  <c r="D2639" i="2"/>
  <c r="F2639" i="2"/>
  <c r="I2639" i="2"/>
  <c r="A2640" i="2"/>
  <c r="C2640" i="2" s="1"/>
  <c r="B2639" i="2"/>
  <c r="S2640" i="2" l="1"/>
  <c r="R2640" i="2"/>
  <c r="P2640" i="2"/>
  <c r="X2640" i="2"/>
  <c r="V2640" i="2"/>
  <c r="T2640" i="2"/>
  <c r="Q2640" i="2"/>
  <c r="O2640" i="2"/>
  <c r="Y2640" i="2"/>
  <c r="W2640" i="2"/>
  <c r="U2640" i="2"/>
  <c r="E2634" i="1"/>
  <c r="P2633" i="1"/>
  <c r="AL2633" i="1" s="1"/>
  <c r="AM2633" i="1" s="1"/>
  <c r="N2640" i="2"/>
  <c r="M2640" i="2"/>
  <c r="J2640" i="2"/>
  <c r="I2640" i="2"/>
  <c r="H2640" i="2"/>
  <c r="E2640" i="2"/>
  <c r="K2640" i="2"/>
  <c r="G2640" i="2"/>
  <c r="D2640" i="2"/>
  <c r="L2640" i="2"/>
  <c r="F2640" i="2"/>
  <c r="A2641" i="2"/>
  <c r="C2641" i="2" s="1"/>
  <c r="B2640" i="2"/>
  <c r="P2641" i="2" l="1"/>
  <c r="X2641" i="2"/>
  <c r="O2641" i="2"/>
  <c r="W2641" i="2"/>
  <c r="U2641" i="2"/>
  <c r="S2641" i="2"/>
  <c r="Y2641" i="2"/>
  <c r="V2641" i="2"/>
  <c r="R2641" i="2"/>
  <c r="T2641" i="2"/>
  <c r="Q2641" i="2"/>
  <c r="E2635" i="1"/>
  <c r="P2634" i="1"/>
  <c r="AL2634" i="1" s="1"/>
  <c r="AM2634" i="1" s="1"/>
  <c r="N2641" i="2"/>
  <c r="H2641" i="2"/>
  <c r="G2641" i="2"/>
  <c r="F2641" i="2"/>
  <c r="D2641" i="2"/>
  <c r="K2641" i="2"/>
  <c r="M2641" i="2"/>
  <c r="L2641" i="2"/>
  <c r="E2641" i="2"/>
  <c r="J2641" i="2"/>
  <c r="I2641" i="2"/>
  <c r="A2642" i="2"/>
  <c r="C2642" i="2" s="1"/>
  <c r="B2641" i="2"/>
  <c r="U2642" i="2" l="1"/>
  <c r="T2642" i="2"/>
  <c r="R2642" i="2"/>
  <c r="P2642" i="2"/>
  <c r="X2642" i="2"/>
  <c r="Y2642" i="2"/>
  <c r="W2642" i="2"/>
  <c r="S2642" i="2"/>
  <c r="Q2642" i="2"/>
  <c r="V2642" i="2"/>
  <c r="O2642" i="2"/>
  <c r="E2636" i="1"/>
  <c r="P2635" i="1"/>
  <c r="AL2635" i="1" s="1"/>
  <c r="AM2635" i="1" s="1"/>
  <c r="N2642" i="2"/>
  <c r="J2642" i="2"/>
  <c r="K2642" i="2"/>
  <c r="F2642" i="2"/>
  <c r="E2642" i="2"/>
  <c r="D2642" i="2"/>
  <c r="H2642" i="2"/>
  <c r="M2642" i="2"/>
  <c r="L2642" i="2"/>
  <c r="I2642" i="2"/>
  <c r="G2642" i="2"/>
  <c r="A2643" i="2"/>
  <c r="C2643" i="2" s="1"/>
  <c r="B2642" i="2"/>
  <c r="R2643" i="2" l="1"/>
  <c r="Q2643" i="2"/>
  <c r="Y2643" i="2"/>
  <c r="O2643" i="2"/>
  <c r="W2643" i="2"/>
  <c r="U2643" i="2"/>
  <c r="S2643" i="2"/>
  <c r="P2643" i="2"/>
  <c r="X2643" i="2"/>
  <c r="V2643" i="2"/>
  <c r="T2643" i="2"/>
  <c r="E2637" i="1"/>
  <c r="P2636" i="1"/>
  <c r="AL2636" i="1" s="1"/>
  <c r="AM2636" i="1" s="1"/>
  <c r="N2643" i="2"/>
  <c r="M2643" i="2"/>
  <c r="H2643" i="2"/>
  <c r="L2643" i="2"/>
  <c r="K2643" i="2"/>
  <c r="J2643" i="2"/>
  <c r="G2643" i="2"/>
  <c r="I2643" i="2"/>
  <c r="D2643" i="2"/>
  <c r="F2643" i="2"/>
  <c r="E2643" i="2"/>
  <c r="A2644" i="2"/>
  <c r="C2644" i="2" s="1"/>
  <c r="B2643" i="2"/>
  <c r="O2644" i="2" l="1"/>
  <c r="W2644" i="2"/>
  <c r="V2644" i="2"/>
  <c r="T2644" i="2"/>
  <c r="R2644" i="2"/>
  <c r="X2644" i="2"/>
  <c r="Q2644" i="2"/>
  <c r="U2644" i="2"/>
  <c r="S2644" i="2"/>
  <c r="Y2644" i="2"/>
  <c r="P2644" i="2"/>
  <c r="E2638" i="1"/>
  <c r="P2637" i="1"/>
  <c r="AL2637" i="1" s="1"/>
  <c r="AM2637" i="1" s="1"/>
  <c r="N2644" i="2"/>
  <c r="G2644" i="2"/>
  <c r="F2644" i="2"/>
  <c r="M2644" i="2"/>
  <c r="J2644" i="2"/>
  <c r="I2644" i="2"/>
  <c r="H2644" i="2"/>
  <c r="E2644" i="2"/>
  <c r="D2644" i="2"/>
  <c r="L2644" i="2"/>
  <c r="K2644" i="2"/>
  <c r="A2645" i="2"/>
  <c r="C2645" i="2" s="1"/>
  <c r="B2644" i="2"/>
  <c r="T2645" i="2" l="1"/>
  <c r="S2645" i="2"/>
  <c r="Q2645" i="2"/>
  <c r="Y2645" i="2"/>
  <c r="O2645" i="2"/>
  <c r="W2645" i="2"/>
  <c r="X2645" i="2"/>
  <c r="V2645" i="2"/>
  <c r="R2645" i="2"/>
  <c r="P2645" i="2"/>
  <c r="U2645" i="2"/>
  <c r="E2639" i="1"/>
  <c r="P2638" i="1"/>
  <c r="AL2638" i="1" s="1"/>
  <c r="AM2638" i="1" s="1"/>
  <c r="N2645" i="2"/>
  <c r="M2645" i="2"/>
  <c r="K2645" i="2"/>
  <c r="H2645" i="2"/>
  <c r="G2645" i="2"/>
  <c r="F2645" i="2"/>
  <c r="D2645" i="2"/>
  <c r="J2645" i="2"/>
  <c r="L2645" i="2"/>
  <c r="E2645" i="2"/>
  <c r="I2645" i="2"/>
  <c r="A2646" i="2"/>
  <c r="C2646" i="2" s="1"/>
  <c r="B2645" i="2"/>
  <c r="Q2646" i="2" l="1"/>
  <c r="Y2646" i="2"/>
  <c r="P2646" i="2"/>
  <c r="X2646" i="2"/>
  <c r="V2646" i="2"/>
  <c r="T2646" i="2"/>
  <c r="R2646" i="2"/>
  <c r="O2646" i="2"/>
  <c r="W2646" i="2"/>
  <c r="U2646" i="2"/>
  <c r="S2646" i="2"/>
  <c r="P2639" i="1"/>
  <c r="AL2639" i="1" s="1"/>
  <c r="AM2639" i="1" s="1"/>
  <c r="E2640" i="1"/>
  <c r="N2646" i="2"/>
  <c r="M2646" i="2"/>
  <c r="L2646" i="2"/>
  <c r="I2646" i="2"/>
  <c r="F2646" i="2"/>
  <c r="E2646" i="2"/>
  <c r="D2646" i="2"/>
  <c r="H2646" i="2"/>
  <c r="G2646" i="2"/>
  <c r="K2646" i="2"/>
  <c r="J2646" i="2"/>
  <c r="A2647" i="2"/>
  <c r="C2647" i="2" s="1"/>
  <c r="B2646" i="2"/>
  <c r="V2647" i="2" l="1"/>
  <c r="U2647" i="2"/>
  <c r="S2647" i="2"/>
  <c r="Q2647" i="2"/>
  <c r="Y2647" i="2"/>
  <c r="W2647" i="2"/>
  <c r="T2647" i="2"/>
  <c r="P2647" i="2"/>
  <c r="R2647" i="2"/>
  <c r="O2647" i="2"/>
  <c r="X2647" i="2"/>
  <c r="P2640" i="1"/>
  <c r="AL2640" i="1" s="1"/>
  <c r="AM2640" i="1" s="1"/>
  <c r="E2641" i="1"/>
  <c r="N2647" i="2"/>
  <c r="L2647" i="2"/>
  <c r="K2647" i="2"/>
  <c r="J2647" i="2"/>
  <c r="G2647" i="2"/>
  <c r="D2647" i="2"/>
  <c r="I2647" i="2"/>
  <c r="F2647" i="2"/>
  <c r="H2647" i="2"/>
  <c r="M2647" i="2"/>
  <c r="E2647" i="2"/>
  <c r="A2648" i="2"/>
  <c r="C2648" i="2" s="1"/>
  <c r="B2647" i="2"/>
  <c r="S2648" i="2" l="1"/>
  <c r="R2648" i="2"/>
  <c r="P2648" i="2"/>
  <c r="X2648" i="2"/>
  <c r="V2648" i="2"/>
  <c r="U2648" i="2"/>
  <c r="Y2648" i="2"/>
  <c r="W2648" i="2"/>
  <c r="Q2648" i="2"/>
  <c r="O2648" i="2"/>
  <c r="T2648" i="2"/>
  <c r="E2642" i="1"/>
  <c r="P2641" i="1"/>
  <c r="AL2641" i="1" s="1"/>
  <c r="AM2641" i="1" s="1"/>
  <c r="N2648" i="2"/>
  <c r="J2648" i="2"/>
  <c r="I2648" i="2"/>
  <c r="H2648" i="2"/>
  <c r="E2648" i="2"/>
  <c r="G2648" i="2"/>
  <c r="K2648" i="2"/>
  <c r="M2648" i="2"/>
  <c r="L2648" i="2"/>
  <c r="D2648" i="2"/>
  <c r="F2648" i="2"/>
  <c r="A2649" i="2"/>
  <c r="C2649" i="2" s="1"/>
  <c r="B2648" i="2"/>
  <c r="P2649" i="2" l="1"/>
  <c r="X2649" i="2"/>
  <c r="O2649" i="2"/>
  <c r="W2649" i="2"/>
  <c r="U2649" i="2"/>
  <c r="S2649" i="2"/>
  <c r="Q2649" i="2"/>
  <c r="V2649" i="2"/>
  <c r="T2649" i="2"/>
  <c r="R2649" i="2"/>
  <c r="Y2649" i="2"/>
  <c r="P2642" i="1"/>
  <c r="AL2642" i="1" s="1"/>
  <c r="AM2642" i="1" s="1"/>
  <c r="E2643" i="1"/>
  <c r="N2649" i="2"/>
  <c r="D2649" i="2"/>
  <c r="J2649" i="2"/>
  <c r="I2649" i="2"/>
  <c r="E2649" i="2"/>
  <c r="H2649" i="2"/>
  <c r="G2649" i="2"/>
  <c r="F2649" i="2"/>
  <c r="K2649" i="2"/>
  <c r="L2649" i="2"/>
  <c r="M2649" i="2"/>
  <c r="A2650" i="2"/>
  <c r="C2650" i="2" s="1"/>
  <c r="B2649" i="2"/>
  <c r="U2650" i="2" l="1"/>
  <c r="T2650" i="2"/>
  <c r="R2650" i="2"/>
  <c r="P2650" i="2"/>
  <c r="X2650" i="2"/>
  <c r="V2650" i="2"/>
  <c r="S2650" i="2"/>
  <c r="O2650" i="2"/>
  <c r="Q2650" i="2"/>
  <c r="Y2650" i="2"/>
  <c r="W2650" i="2"/>
  <c r="E2644" i="1"/>
  <c r="P2643" i="1"/>
  <c r="AL2643" i="1" s="1"/>
  <c r="AM2643" i="1" s="1"/>
  <c r="N2650" i="2"/>
  <c r="J2650" i="2"/>
  <c r="M2650" i="2"/>
  <c r="K2650" i="2"/>
  <c r="G2650" i="2"/>
  <c r="L2650" i="2"/>
  <c r="F2650" i="2"/>
  <c r="E2650" i="2"/>
  <c r="D2650" i="2"/>
  <c r="I2650" i="2"/>
  <c r="H2650" i="2"/>
  <c r="A2651" i="2"/>
  <c r="C2651" i="2" s="1"/>
  <c r="B2650" i="2"/>
  <c r="R2651" i="2" l="1"/>
  <c r="Q2651" i="2"/>
  <c r="Y2651" i="2"/>
  <c r="O2651" i="2"/>
  <c r="W2651" i="2"/>
  <c r="U2651" i="2"/>
  <c r="T2651" i="2"/>
  <c r="X2651" i="2"/>
  <c r="V2651" i="2"/>
  <c r="P2651" i="2"/>
  <c r="S2651" i="2"/>
  <c r="E2645" i="1"/>
  <c r="P2644" i="1"/>
  <c r="AL2644" i="1" s="1"/>
  <c r="AM2644" i="1" s="1"/>
  <c r="N2651" i="2"/>
  <c r="I2651" i="2"/>
  <c r="F2651" i="2"/>
  <c r="E2651" i="2"/>
  <c r="J2651" i="2"/>
  <c r="G2651" i="2"/>
  <c r="M2651" i="2"/>
  <c r="D2651" i="2"/>
  <c r="L2651" i="2"/>
  <c r="K2651" i="2"/>
  <c r="H2651" i="2"/>
  <c r="A2652" i="2"/>
  <c r="C2652" i="2" s="1"/>
  <c r="B2651" i="2"/>
  <c r="O2652" i="2" l="1"/>
  <c r="W2652" i="2"/>
  <c r="V2652" i="2"/>
  <c r="T2652" i="2"/>
  <c r="R2652" i="2"/>
  <c r="P2652" i="2"/>
  <c r="Y2652" i="2"/>
  <c r="U2652" i="2"/>
  <c r="S2652" i="2"/>
  <c r="X2652" i="2"/>
  <c r="Q2652" i="2"/>
  <c r="E2646" i="1"/>
  <c r="P2645" i="1"/>
  <c r="AL2645" i="1" s="1"/>
  <c r="AM2645" i="1" s="1"/>
  <c r="N2652" i="2"/>
  <c r="M2652" i="2"/>
  <c r="J2652" i="2"/>
  <c r="I2652" i="2"/>
  <c r="H2652" i="2"/>
  <c r="E2652" i="2"/>
  <c r="F2652" i="2"/>
  <c r="L2652" i="2"/>
  <c r="K2652" i="2"/>
  <c r="G2652" i="2"/>
  <c r="D2652" i="2"/>
  <c r="A2653" i="2"/>
  <c r="C2653" i="2" s="1"/>
  <c r="B2652" i="2"/>
  <c r="T2653" i="2" l="1"/>
  <c r="S2653" i="2"/>
  <c r="Q2653" i="2"/>
  <c r="Y2653" i="2"/>
  <c r="O2653" i="2"/>
  <c r="W2653" i="2"/>
  <c r="U2653" i="2"/>
  <c r="R2653" i="2"/>
  <c r="P2653" i="2"/>
  <c r="X2653" i="2"/>
  <c r="V2653" i="2"/>
  <c r="E2647" i="1"/>
  <c r="P2646" i="1"/>
  <c r="AL2646" i="1" s="1"/>
  <c r="AM2646" i="1" s="1"/>
  <c r="N2653" i="2"/>
  <c r="K2653" i="2"/>
  <c r="H2653" i="2"/>
  <c r="G2653" i="2"/>
  <c r="F2653" i="2"/>
  <c r="L2653" i="2"/>
  <c r="M2653" i="2"/>
  <c r="E2653" i="2"/>
  <c r="D2653" i="2"/>
  <c r="I2653" i="2"/>
  <c r="J2653" i="2"/>
  <c r="A2654" i="2"/>
  <c r="C2654" i="2" s="1"/>
  <c r="B2653" i="2"/>
  <c r="Q2654" i="2" l="1"/>
  <c r="Y2654" i="2"/>
  <c r="P2654" i="2"/>
  <c r="X2654" i="2"/>
  <c r="V2654" i="2"/>
  <c r="T2654" i="2"/>
  <c r="W2654" i="2"/>
  <c r="U2654" i="2"/>
  <c r="S2654" i="2"/>
  <c r="O2654" i="2"/>
  <c r="R2654" i="2"/>
  <c r="P2647" i="1"/>
  <c r="AL2647" i="1" s="1"/>
  <c r="AM2647" i="1" s="1"/>
  <c r="E2648" i="1"/>
  <c r="N2654" i="2"/>
  <c r="F2654" i="2"/>
  <c r="E2654" i="2"/>
  <c r="D2654" i="2"/>
  <c r="M2654" i="2"/>
  <c r="L2654" i="2"/>
  <c r="I2654" i="2"/>
  <c r="J2654" i="2"/>
  <c r="H2654" i="2"/>
  <c r="G2654" i="2"/>
  <c r="K2654" i="2"/>
  <c r="A2655" i="2"/>
  <c r="C2655" i="2" s="1"/>
  <c r="B2654" i="2"/>
  <c r="V2655" i="2" l="1"/>
  <c r="U2655" i="2"/>
  <c r="S2655" i="2"/>
  <c r="Q2655" i="2"/>
  <c r="Y2655" i="2"/>
  <c r="O2655" i="2"/>
  <c r="X2655" i="2"/>
  <c r="T2655" i="2"/>
  <c r="R2655" i="2"/>
  <c r="W2655" i="2"/>
  <c r="P2655" i="2"/>
  <c r="E2649" i="1"/>
  <c r="P2648" i="1"/>
  <c r="AL2648" i="1" s="1"/>
  <c r="AM2648" i="1" s="1"/>
  <c r="N2655" i="2"/>
  <c r="H2655" i="2"/>
  <c r="I2655" i="2"/>
  <c r="D2655" i="2"/>
  <c r="L2655" i="2"/>
  <c r="G2655" i="2"/>
  <c r="E2655" i="2"/>
  <c r="K2655" i="2"/>
  <c r="J2655" i="2"/>
  <c r="F2655" i="2"/>
  <c r="M2655" i="2"/>
  <c r="A2656" i="2"/>
  <c r="C2656" i="2" s="1"/>
  <c r="B2655" i="2"/>
  <c r="S2656" i="2" l="1"/>
  <c r="R2656" i="2"/>
  <c r="P2656" i="2"/>
  <c r="X2656" i="2"/>
  <c r="V2656" i="2"/>
  <c r="T2656" i="2"/>
  <c r="Q2656" i="2"/>
  <c r="O2656" i="2"/>
  <c r="Y2656" i="2"/>
  <c r="W2656" i="2"/>
  <c r="U2656" i="2"/>
  <c r="E2650" i="1"/>
  <c r="P2649" i="1"/>
  <c r="AL2649" i="1" s="1"/>
  <c r="AM2649" i="1" s="1"/>
  <c r="N2656" i="2"/>
  <c r="G2656" i="2"/>
  <c r="M2656" i="2"/>
  <c r="F2656" i="2"/>
  <c r="K2656" i="2"/>
  <c r="J2656" i="2"/>
  <c r="I2656" i="2"/>
  <c r="H2656" i="2"/>
  <c r="E2656" i="2"/>
  <c r="L2656" i="2"/>
  <c r="D2656" i="2"/>
  <c r="A2657" i="2"/>
  <c r="C2657" i="2" s="1"/>
  <c r="B2656" i="2"/>
  <c r="P2657" i="2" l="1"/>
  <c r="X2657" i="2"/>
  <c r="O2657" i="2"/>
  <c r="W2657" i="2"/>
  <c r="U2657" i="2"/>
  <c r="S2657" i="2"/>
  <c r="Y2657" i="2"/>
  <c r="V2657" i="2"/>
  <c r="R2657" i="2"/>
  <c r="T2657" i="2"/>
  <c r="Q2657" i="2"/>
  <c r="E2651" i="1"/>
  <c r="P2650" i="1"/>
  <c r="AL2650" i="1" s="1"/>
  <c r="AM2650" i="1" s="1"/>
  <c r="N2657" i="2"/>
  <c r="E2657" i="2"/>
  <c r="D2657" i="2"/>
  <c r="K2657" i="2"/>
  <c r="L2657" i="2"/>
  <c r="H2657" i="2"/>
  <c r="G2657" i="2"/>
  <c r="F2657" i="2"/>
  <c r="M2657" i="2"/>
  <c r="I2657" i="2"/>
  <c r="J2657" i="2"/>
  <c r="A2658" i="2"/>
  <c r="C2658" i="2" s="1"/>
  <c r="B2657" i="2"/>
  <c r="U2658" i="2" l="1"/>
  <c r="T2658" i="2"/>
  <c r="R2658" i="2"/>
  <c r="P2658" i="2"/>
  <c r="X2658" i="2"/>
  <c r="W2658" i="2"/>
  <c r="Y2658" i="2"/>
  <c r="S2658" i="2"/>
  <c r="Q2658" i="2"/>
  <c r="V2658" i="2"/>
  <c r="O2658" i="2"/>
  <c r="E2652" i="1"/>
  <c r="P2651" i="1"/>
  <c r="AL2651" i="1" s="1"/>
  <c r="AM2651" i="1" s="1"/>
  <c r="N2658" i="2"/>
  <c r="K2658" i="2"/>
  <c r="M2658" i="2"/>
  <c r="L2658" i="2"/>
  <c r="I2658" i="2"/>
  <c r="F2658" i="2"/>
  <c r="E2658" i="2"/>
  <c r="D2658" i="2"/>
  <c r="G2658" i="2"/>
  <c r="H2658" i="2"/>
  <c r="J2658" i="2"/>
  <c r="A2659" i="2"/>
  <c r="C2659" i="2" s="1"/>
  <c r="B2658" i="2"/>
  <c r="R2659" i="2" l="1"/>
  <c r="Q2659" i="2"/>
  <c r="Y2659" i="2"/>
  <c r="O2659" i="2"/>
  <c r="W2659" i="2"/>
  <c r="U2659" i="2"/>
  <c r="S2659" i="2"/>
  <c r="P2659" i="2"/>
  <c r="X2659" i="2"/>
  <c r="V2659" i="2"/>
  <c r="T2659" i="2"/>
  <c r="E2653" i="1"/>
  <c r="P2652" i="1"/>
  <c r="AL2652" i="1" s="1"/>
  <c r="AM2652" i="1" s="1"/>
  <c r="N2659" i="2"/>
  <c r="L2659" i="2"/>
  <c r="K2659" i="2"/>
  <c r="J2659" i="2"/>
  <c r="G2659" i="2"/>
  <c r="D2659" i="2"/>
  <c r="E2659" i="2"/>
  <c r="I2659" i="2"/>
  <c r="M2659" i="2"/>
  <c r="F2659" i="2"/>
  <c r="H2659" i="2"/>
  <c r="A2660" i="2"/>
  <c r="C2660" i="2" s="1"/>
  <c r="B2659" i="2"/>
  <c r="O2660" i="2" l="1"/>
  <c r="W2660" i="2"/>
  <c r="V2660" i="2"/>
  <c r="T2660" i="2"/>
  <c r="R2660" i="2"/>
  <c r="X2660" i="2"/>
  <c r="U2660" i="2"/>
  <c r="S2660" i="2"/>
  <c r="Q2660" i="2"/>
  <c r="Y2660" i="2"/>
  <c r="P2660" i="2"/>
  <c r="E2654" i="1"/>
  <c r="P2653" i="1"/>
  <c r="AL2653" i="1" s="1"/>
  <c r="AM2653" i="1" s="1"/>
  <c r="N2660" i="2"/>
  <c r="J2660" i="2"/>
  <c r="I2660" i="2"/>
  <c r="H2660" i="2"/>
  <c r="E2660" i="2"/>
  <c r="M2660" i="2"/>
  <c r="G2660" i="2"/>
  <c r="D2660" i="2"/>
  <c r="L2660" i="2"/>
  <c r="K2660" i="2"/>
  <c r="F2660" i="2"/>
  <c r="A2661" i="2"/>
  <c r="C2661" i="2" s="1"/>
  <c r="B2660" i="2"/>
  <c r="T2661" i="2" l="1"/>
  <c r="S2661" i="2"/>
  <c r="Q2661" i="2"/>
  <c r="Y2661" i="2"/>
  <c r="O2661" i="2"/>
  <c r="W2661" i="2"/>
  <c r="V2661" i="2"/>
  <c r="X2661" i="2"/>
  <c r="R2661" i="2"/>
  <c r="P2661" i="2"/>
  <c r="U2661" i="2"/>
  <c r="E2655" i="1"/>
  <c r="P2654" i="1"/>
  <c r="AL2654" i="1" s="1"/>
  <c r="AM2654" i="1" s="1"/>
  <c r="N2661" i="2"/>
  <c r="E2661" i="2"/>
  <c r="H2661" i="2"/>
  <c r="G2661" i="2"/>
  <c r="F2661" i="2"/>
  <c r="I2661" i="2"/>
  <c r="K2661" i="2"/>
  <c r="M2661" i="2"/>
  <c r="J2661" i="2"/>
  <c r="D2661" i="2"/>
  <c r="L2661" i="2"/>
  <c r="A2662" i="2"/>
  <c r="C2662" i="2" s="1"/>
  <c r="B2661" i="2"/>
  <c r="Q2662" i="2" l="1"/>
  <c r="Y2662" i="2"/>
  <c r="P2662" i="2"/>
  <c r="X2662" i="2"/>
  <c r="V2662" i="2"/>
  <c r="T2662" i="2"/>
  <c r="R2662" i="2"/>
  <c r="O2662" i="2"/>
  <c r="W2662" i="2"/>
  <c r="U2662" i="2"/>
  <c r="S2662" i="2"/>
  <c r="P2655" i="1"/>
  <c r="AL2655" i="1" s="1"/>
  <c r="AM2655" i="1" s="1"/>
  <c r="E2656" i="1"/>
  <c r="N2662" i="2"/>
  <c r="H2662" i="2"/>
  <c r="G2662" i="2"/>
  <c r="F2662" i="2"/>
  <c r="E2662" i="2"/>
  <c r="D2662" i="2"/>
  <c r="M2662" i="2"/>
  <c r="L2662" i="2"/>
  <c r="I2662" i="2"/>
  <c r="K2662" i="2"/>
  <c r="J2662" i="2"/>
  <c r="A2663" i="2"/>
  <c r="C2663" i="2" s="1"/>
  <c r="B2662" i="2"/>
  <c r="V2663" i="2" l="1"/>
  <c r="U2663" i="2"/>
  <c r="S2663" i="2"/>
  <c r="Q2663" i="2"/>
  <c r="Y2663" i="2"/>
  <c r="W2663" i="2"/>
  <c r="P2663" i="2"/>
  <c r="T2663" i="2"/>
  <c r="R2663" i="2"/>
  <c r="O2663" i="2"/>
  <c r="X2663" i="2"/>
  <c r="E2657" i="1"/>
  <c r="P2656" i="1"/>
  <c r="AL2656" i="1" s="1"/>
  <c r="AM2656" i="1" s="1"/>
  <c r="N2663" i="2"/>
  <c r="E2663" i="2"/>
  <c r="M2663" i="2"/>
  <c r="J2663" i="2"/>
  <c r="K2663" i="2"/>
  <c r="H2663" i="2"/>
  <c r="L2663" i="2"/>
  <c r="D2663" i="2"/>
  <c r="I2663" i="2"/>
  <c r="G2663" i="2"/>
  <c r="F2663" i="2"/>
  <c r="A2664" i="2"/>
  <c r="C2664" i="2" s="1"/>
  <c r="B2663" i="2"/>
  <c r="S2664" i="2" l="1"/>
  <c r="R2664" i="2"/>
  <c r="P2664" i="2"/>
  <c r="X2664" i="2"/>
  <c r="V2664" i="2"/>
  <c r="Y2664" i="2"/>
  <c r="W2664" i="2"/>
  <c r="U2664" i="2"/>
  <c r="Q2664" i="2"/>
  <c r="O2664" i="2"/>
  <c r="T2664" i="2"/>
  <c r="E2658" i="1"/>
  <c r="P2657" i="1"/>
  <c r="AL2657" i="1" s="1"/>
  <c r="AM2657" i="1" s="1"/>
  <c r="N2664" i="2"/>
  <c r="M2664" i="2"/>
  <c r="K2664" i="2"/>
  <c r="F2664" i="2"/>
  <c r="D2664" i="2"/>
  <c r="G2664" i="2"/>
  <c r="J2664" i="2"/>
  <c r="I2664" i="2"/>
  <c r="H2664" i="2"/>
  <c r="E2664" i="2"/>
  <c r="L2664" i="2"/>
  <c r="A2665" i="2"/>
  <c r="C2665" i="2" s="1"/>
  <c r="B2664" i="2"/>
  <c r="P2665" i="2" l="1"/>
  <c r="X2665" i="2"/>
  <c r="O2665" i="2"/>
  <c r="W2665" i="2"/>
  <c r="U2665" i="2"/>
  <c r="S2665" i="2"/>
  <c r="Q2665" i="2"/>
  <c r="V2665" i="2"/>
  <c r="T2665" i="2"/>
  <c r="Y2665" i="2"/>
  <c r="R2665" i="2"/>
  <c r="E2659" i="1"/>
  <c r="P2658" i="1"/>
  <c r="AL2658" i="1" s="1"/>
  <c r="AM2658" i="1" s="1"/>
  <c r="N2665" i="2"/>
  <c r="K2665" i="2"/>
  <c r="M2665" i="2"/>
  <c r="H2665" i="2"/>
  <c r="G2665" i="2"/>
  <c r="F2665" i="2"/>
  <c r="D2665" i="2"/>
  <c r="J2665" i="2"/>
  <c r="I2665" i="2"/>
  <c r="L2665" i="2"/>
  <c r="E2665" i="2"/>
  <c r="A2666" i="2"/>
  <c r="C2666" i="2" s="1"/>
  <c r="B2665" i="2"/>
  <c r="U2666" i="2" l="1"/>
  <c r="T2666" i="2"/>
  <c r="R2666" i="2"/>
  <c r="P2666" i="2"/>
  <c r="X2666" i="2"/>
  <c r="V2666" i="2"/>
  <c r="S2666" i="2"/>
  <c r="O2666" i="2"/>
  <c r="Q2666" i="2"/>
  <c r="Y2666" i="2"/>
  <c r="W2666" i="2"/>
  <c r="E2660" i="1"/>
  <c r="P2659" i="1"/>
  <c r="AL2659" i="1" s="1"/>
  <c r="AM2659" i="1" s="1"/>
  <c r="N2666" i="2"/>
  <c r="M2666" i="2"/>
  <c r="L2666" i="2"/>
  <c r="I2666" i="2"/>
  <c r="F2666" i="2"/>
  <c r="E2666" i="2"/>
  <c r="D2666" i="2"/>
  <c r="J2666" i="2"/>
  <c r="G2666" i="2"/>
  <c r="K2666" i="2"/>
  <c r="H2666" i="2"/>
  <c r="A2667" i="2"/>
  <c r="C2667" i="2" s="1"/>
  <c r="B2666" i="2"/>
  <c r="R2667" i="2" l="1"/>
  <c r="Q2667" i="2"/>
  <c r="Y2667" i="2"/>
  <c r="O2667" i="2"/>
  <c r="W2667" i="2"/>
  <c r="U2667" i="2"/>
  <c r="T2667" i="2"/>
  <c r="X2667" i="2"/>
  <c r="V2667" i="2"/>
  <c r="P2667" i="2"/>
  <c r="S2667" i="2"/>
  <c r="E2661" i="1"/>
  <c r="P2660" i="1"/>
  <c r="AL2660" i="1" s="1"/>
  <c r="AM2660" i="1" s="1"/>
  <c r="N2667" i="2"/>
  <c r="D2667" i="2"/>
  <c r="M2667" i="2"/>
  <c r="L2667" i="2"/>
  <c r="K2667" i="2"/>
  <c r="J2667" i="2"/>
  <c r="G2667" i="2"/>
  <c r="H2667" i="2"/>
  <c r="F2667" i="2"/>
  <c r="E2667" i="2"/>
  <c r="I2667" i="2"/>
  <c r="A2668" i="2"/>
  <c r="C2668" i="2" s="1"/>
  <c r="B2667" i="2"/>
  <c r="O2668" i="2" l="1"/>
  <c r="W2668" i="2"/>
  <c r="V2668" i="2"/>
  <c r="T2668" i="2"/>
  <c r="R2668" i="2"/>
  <c r="P2668" i="2"/>
  <c r="Y2668" i="2"/>
  <c r="U2668" i="2"/>
  <c r="S2668" i="2"/>
  <c r="X2668" i="2"/>
  <c r="Q2668" i="2"/>
  <c r="E2662" i="1"/>
  <c r="P2661" i="1"/>
  <c r="AL2661" i="1" s="1"/>
  <c r="AM2661" i="1" s="1"/>
  <c r="N2668" i="2"/>
  <c r="F2668" i="2"/>
  <c r="G2668" i="2"/>
  <c r="H2668" i="2"/>
  <c r="I2668" i="2"/>
  <c r="D2668" i="2"/>
  <c r="M2668" i="2"/>
  <c r="J2668" i="2"/>
  <c r="E2668" i="2"/>
  <c r="K2668" i="2"/>
  <c r="L2668" i="2"/>
  <c r="A2669" i="2"/>
  <c r="C2669" i="2" s="1"/>
  <c r="B2668" i="2"/>
  <c r="T2669" i="2" l="1"/>
  <c r="S2669" i="2"/>
  <c r="Q2669" i="2"/>
  <c r="Y2669" i="2"/>
  <c r="O2669" i="2"/>
  <c r="W2669" i="2"/>
  <c r="U2669" i="2"/>
  <c r="R2669" i="2"/>
  <c r="P2669" i="2"/>
  <c r="X2669" i="2"/>
  <c r="V2669" i="2"/>
  <c r="E2663" i="1"/>
  <c r="P2662" i="1"/>
  <c r="AL2662" i="1" s="1"/>
  <c r="AM2662" i="1" s="1"/>
  <c r="N2669" i="2"/>
  <c r="M2669" i="2"/>
  <c r="I2669" i="2"/>
  <c r="L2669" i="2"/>
  <c r="K2669" i="2"/>
  <c r="D2669" i="2"/>
  <c r="H2669" i="2"/>
  <c r="G2669" i="2"/>
  <c r="F2669" i="2"/>
  <c r="E2669" i="2"/>
  <c r="J2669" i="2"/>
  <c r="A2670" i="2"/>
  <c r="C2670" i="2" s="1"/>
  <c r="B2669" i="2"/>
  <c r="Q2670" i="2" l="1"/>
  <c r="Y2670" i="2"/>
  <c r="P2670" i="2"/>
  <c r="X2670" i="2"/>
  <c r="V2670" i="2"/>
  <c r="T2670" i="2"/>
  <c r="W2670" i="2"/>
  <c r="S2670" i="2"/>
  <c r="U2670" i="2"/>
  <c r="O2670" i="2"/>
  <c r="R2670" i="2"/>
  <c r="E2664" i="1"/>
  <c r="P2663" i="1"/>
  <c r="AL2663" i="1" s="1"/>
  <c r="AM2663" i="1" s="1"/>
  <c r="N2670" i="2"/>
  <c r="K2670" i="2"/>
  <c r="M2670" i="2"/>
  <c r="L2670" i="2"/>
  <c r="I2670" i="2"/>
  <c r="J2670" i="2"/>
  <c r="F2670" i="2"/>
  <c r="E2670" i="2"/>
  <c r="D2670" i="2"/>
  <c r="G2670" i="2"/>
  <c r="H2670" i="2"/>
  <c r="A2671" i="2"/>
  <c r="C2671" i="2" s="1"/>
  <c r="B2670" i="2"/>
  <c r="V2671" i="2" l="1"/>
  <c r="U2671" i="2"/>
  <c r="S2671" i="2"/>
  <c r="Q2671" i="2"/>
  <c r="Y2671" i="2"/>
  <c r="O2671" i="2"/>
  <c r="X2671" i="2"/>
  <c r="T2671" i="2"/>
  <c r="R2671" i="2"/>
  <c r="W2671" i="2"/>
  <c r="P2671" i="2"/>
  <c r="E2665" i="1"/>
  <c r="P2664" i="1"/>
  <c r="AL2664" i="1" s="1"/>
  <c r="AM2664" i="1" s="1"/>
  <c r="N2671" i="2"/>
  <c r="I2671" i="2"/>
  <c r="L2671" i="2"/>
  <c r="K2671" i="2"/>
  <c r="J2671" i="2"/>
  <c r="G2671" i="2"/>
  <c r="D2671" i="2"/>
  <c r="E2671" i="2"/>
  <c r="F2671" i="2"/>
  <c r="H2671" i="2"/>
  <c r="M2671" i="2"/>
  <c r="A2672" i="2"/>
  <c r="C2672" i="2" s="1"/>
  <c r="B2671" i="2"/>
  <c r="S2672" i="2" l="1"/>
  <c r="R2672" i="2"/>
  <c r="P2672" i="2"/>
  <c r="X2672" i="2"/>
  <c r="V2672" i="2"/>
  <c r="T2672" i="2"/>
  <c r="Q2672" i="2"/>
  <c r="O2672" i="2"/>
  <c r="Y2672" i="2"/>
  <c r="W2672" i="2"/>
  <c r="U2672" i="2"/>
  <c r="E2666" i="1"/>
  <c r="P2665" i="1"/>
  <c r="AL2665" i="1" s="1"/>
  <c r="AM2665" i="1" s="1"/>
  <c r="N2672" i="2"/>
  <c r="M2672" i="2"/>
  <c r="J2672" i="2"/>
  <c r="I2672" i="2"/>
  <c r="H2672" i="2"/>
  <c r="E2672" i="2"/>
  <c r="K2672" i="2"/>
  <c r="L2672" i="2"/>
  <c r="D2672" i="2"/>
  <c r="G2672" i="2"/>
  <c r="F2672" i="2"/>
  <c r="A2673" i="2"/>
  <c r="C2673" i="2" s="1"/>
  <c r="B2672" i="2"/>
  <c r="P2673" i="2" l="1"/>
  <c r="X2673" i="2"/>
  <c r="O2673" i="2"/>
  <c r="W2673" i="2"/>
  <c r="U2673" i="2"/>
  <c r="S2673" i="2"/>
  <c r="Y2673" i="2"/>
  <c r="V2673" i="2"/>
  <c r="T2673" i="2"/>
  <c r="R2673" i="2"/>
  <c r="Q2673" i="2"/>
  <c r="E2667" i="1"/>
  <c r="P2666" i="1"/>
  <c r="AL2666" i="1" s="1"/>
  <c r="AM2666" i="1" s="1"/>
  <c r="N2673" i="2"/>
  <c r="H2673" i="2"/>
  <c r="G2673" i="2"/>
  <c r="F2673" i="2"/>
  <c r="K2673" i="2"/>
  <c r="E2673" i="2"/>
  <c r="I2673" i="2"/>
  <c r="M2673" i="2"/>
  <c r="J2673" i="2"/>
  <c r="D2673" i="2"/>
  <c r="L2673" i="2"/>
  <c r="A2674" i="2"/>
  <c r="C2674" i="2" s="1"/>
  <c r="B2673" i="2"/>
  <c r="U2674" i="2" l="1"/>
  <c r="T2674" i="2"/>
  <c r="R2674" i="2"/>
  <c r="P2674" i="2"/>
  <c r="X2674" i="2"/>
  <c r="W2674" i="2"/>
  <c r="Y2674" i="2"/>
  <c r="S2674" i="2"/>
  <c r="Q2674" i="2"/>
  <c r="V2674" i="2"/>
  <c r="O2674" i="2"/>
  <c r="E2668" i="1"/>
  <c r="P2667" i="1"/>
  <c r="AL2667" i="1" s="1"/>
  <c r="AM2667" i="1" s="1"/>
  <c r="N2674" i="2"/>
  <c r="G2674" i="2"/>
  <c r="F2674" i="2"/>
  <c r="E2674" i="2"/>
  <c r="D2674" i="2"/>
  <c r="J2674" i="2"/>
  <c r="K2674" i="2"/>
  <c r="M2674" i="2"/>
  <c r="L2674" i="2"/>
  <c r="I2674" i="2"/>
  <c r="H2674" i="2"/>
  <c r="A2675" i="2"/>
  <c r="C2675" i="2" s="1"/>
  <c r="B2674" i="2"/>
  <c r="R2675" i="2" l="1"/>
  <c r="Q2675" i="2"/>
  <c r="Y2675" i="2"/>
  <c r="O2675" i="2"/>
  <c r="W2675" i="2"/>
  <c r="U2675" i="2"/>
  <c r="S2675" i="2"/>
  <c r="P2675" i="2"/>
  <c r="X2675" i="2"/>
  <c r="V2675" i="2"/>
  <c r="T2675" i="2"/>
  <c r="E2669" i="1"/>
  <c r="P2668" i="1"/>
  <c r="AL2668" i="1" s="1"/>
  <c r="AM2668" i="1" s="1"/>
  <c r="N2675" i="2"/>
  <c r="I2675" i="2"/>
  <c r="F2675" i="2"/>
  <c r="E2675" i="2"/>
  <c r="D2675" i="2"/>
  <c r="M2675" i="2"/>
  <c r="L2675" i="2"/>
  <c r="K2675" i="2"/>
  <c r="J2675" i="2"/>
  <c r="G2675" i="2"/>
  <c r="H2675" i="2"/>
  <c r="A2676" i="2"/>
  <c r="C2676" i="2" s="1"/>
  <c r="B2675" i="2"/>
  <c r="O2676" i="2" l="1"/>
  <c r="W2676" i="2"/>
  <c r="V2676" i="2"/>
  <c r="T2676" i="2"/>
  <c r="R2676" i="2"/>
  <c r="X2676" i="2"/>
  <c r="Q2676" i="2"/>
  <c r="U2676" i="2"/>
  <c r="S2676" i="2"/>
  <c r="P2676" i="2"/>
  <c r="Y2676" i="2"/>
  <c r="E2670" i="1"/>
  <c r="P2669" i="1"/>
  <c r="AL2669" i="1" s="1"/>
  <c r="AM2669" i="1" s="1"/>
  <c r="N2676" i="2"/>
  <c r="F2676" i="2"/>
  <c r="M2676" i="2"/>
  <c r="H2676" i="2"/>
  <c r="L2676" i="2"/>
  <c r="K2676" i="2"/>
  <c r="G2676" i="2"/>
  <c r="J2676" i="2"/>
  <c r="I2676" i="2"/>
  <c r="E2676" i="2"/>
  <c r="D2676" i="2"/>
  <c r="A2677" i="2"/>
  <c r="C2677" i="2" s="1"/>
  <c r="B2676" i="2"/>
  <c r="T2677" i="2" l="1"/>
  <c r="S2677" i="2"/>
  <c r="Q2677" i="2"/>
  <c r="Y2677" i="2"/>
  <c r="O2677" i="2"/>
  <c r="W2677" i="2"/>
  <c r="X2677" i="2"/>
  <c r="V2677" i="2"/>
  <c r="R2677" i="2"/>
  <c r="P2677" i="2"/>
  <c r="U2677" i="2"/>
  <c r="E2671" i="1"/>
  <c r="P2670" i="1"/>
  <c r="AL2670" i="1" s="1"/>
  <c r="AM2670" i="1" s="1"/>
  <c r="N2677" i="2"/>
  <c r="I2677" i="2"/>
  <c r="K2677" i="2"/>
  <c r="L2677" i="2"/>
  <c r="E2677" i="2"/>
  <c r="H2677" i="2"/>
  <c r="G2677" i="2"/>
  <c r="M2677" i="2"/>
  <c r="F2677" i="2"/>
  <c r="D2677" i="2"/>
  <c r="J2677" i="2"/>
  <c r="A2678" i="2"/>
  <c r="C2678" i="2" s="1"/>
  <c r="B2677" i="2"/>
  <c r="Q2678" i="2" l="1"/>
  <c r="Y2678" i="2"/>
  <c r="P2678" i="2"/>
  <c r="X2678" i="2"/>
  <c r="V2678" i="2"/>
  <c r="T2678" i="2"/>
  <c r="R2678" i="2"/>
  <c r="O2678" i="2"/>
  <c r="W2678" i="2"/>
  <c r="U2678" i="2"/>
  <c r="S2678" i="2"/>
  <c r="P2671" i="1"/>
  <c r="AL2671" i="1" s="1"/>
  <c r="AM2671" i="1" s="1"/>
  <c r="E2672" i="1"/>
  <c r="N2678" i="2"/>
  <c r="M2678" i="2"/>
  <c r="L2678" i="2"/>
  <c r="I2678" i="2"/>
  <c r="F2678" i="2"/>
  <c r="E2678" i="2"/>
  <c r="D2678" i="2"/>
  <c r="K2678" i="2"/>
  <c r="H2678" i="2"/>
  <c r="G2678" i="2"/>
  <c r="J2678" i="2"/>
  <c r="A2679" i="2"/>
  <c r="C2679" i="2" s="1"/>
  <c r="B2678" i="2"/>
  <c r="V2679" i="2" l="1"/>
  <c r="U2679" i="2"/>
  <c r="S2679" i="2"/>
  <c r="Q2679" i="2"/>
  <c r="Y2679" i="2"/>
  <c r="W2679" i="2"/>
  <c r="T2679" i="2"/>
  <c r="P2679" i="2"/>
  <c r="R2679" i="2"/>
  <c r="X2679" i="2"/>
  <c r="O2679" i="2"/>
  <c r="P2672" i="1"/>
  <c r="AL2672" i="1" s="1"/>
  <c r="AM2672" i="1" s="1"/>
  <c r="E2673" i="1"/>
  <c r="N2679" i="2"/>
  <c r="L2679" i="2"/>
  <c r="K2679" i="2"/>
  <c r="J2679" i="2"/>
  <c r="G2679" i="2"/>
  <c r="D2679" i="2"/>
  <c r="H2679" i="2"/>
  <c r="E2679" i="2"/>
  <c r="I2679" i="2"/>
  <c r="F2679" i="2"/>
  <c r="M2679" i="2"/>
  <c r="A2680" i="2"/>
  <c r="C2680" i="2" s="1"/>
  <c r="B2679" i="2"/>
  <c r="S2680" i="2" l="1"/>
  <c r="R2680" i="2"/>
  <c r="P2680" i="2"/>
  <c r="X2680" i="2"/>
  <c r="V2680" i="2"/>
  <c r="U2680" i="2"/>
  <c r="Y2680" i="2"/>
  <c r="W2680" i="2"/>
  <c r="Q2680" i="2"/>
  <c r="O2680" i="2"/>
  <c r="T2680" i="2"/>
  <c r="E2674" i="1"/>
  <c r="P2673" i="1"/>
  <c r="AL2673" i="1" s="1"/>
  <c r="AM2673" i="1" s="1"/>
  <c r="N2680" i="2"/>
  <c r="J2680" i="2"/>
  <c r="I2680" i="2"/>
  <c r="H2680" i="2"/>
  <c r="E2680" i="2"/>
  <c r="M2680" i="2"/>
  <c r="F2680" i="2"/>
  <c r="L2680" i="2"/>
  <c r="G2680" i="2"/>
  <c r="D2680" i="2"/>
  <c r="K2680" i="2"/>
  <c r="A2681" i="2"/>
  <c r="C2681" i="2" s="1"/>
  <c r="B2680" i="2"/>
  <c r="P2681" i="2" l="1"/>
  <c r="X2681" i="2"/>
  <c r="O2681" i="2"/>
  <c r="W2681" i="2"/>
  <c r="U2681" i="2"/>
  <c r="S2681" i="2"/>
  <c r="Q2681" i="2"/>
  <c r="V2681" i="2"/>
  <c r="T2681" i="2"/>
  <c r="R2681" i="2"/>
  <c r="Y2681" i="2"/>
  <c r="P2674" i="1"/>
  <c r="AL2674" i="1" s="1"/>
  <c r="AM2674" i="1" s="1"/>
  <c r="E2675" i="1"/>
  <c r="N2681" i="2"/>
  <c r="D2681" i="2"/>
  <c r="E2681" i="2"/>
  <c r="G2681" i="2"/>
  <c r="L2681" i="2"/>
  <c r="H2681" i="2"/>
  <c r="F2681" i="2"/>
  <c r="K2681" i="2"/>
  <c r="M2681" i="2"/>
  <c r="I2681" i="2"/>
  <c r="J2681" i="2"/>
  <c r="A2682" i="2"/>
  <c r="C2682" i="2" s="1"/>
  <c r="B2681" i="2"/>
  <c r="U2682" i="2" l="1"/>
  <c r="T2682" i="2"/>
  <c r="R2682" i="2"/>
  <c r="P2682" i="2"/>
  <c r="X2682" i="2"/>
  <c r="V2682" i="2"/>
  <c r="S2682" i="2"/>
  <c r="Q2682" i="2"/>
  <c r="O2682" i="2"/>
  <c r="Y2682" i="2"/>
  <c r="W2682" i="2"/>
  <c r="E2676" i="1"/>
  <c r="P2675" i="1"/>
  <c r="AL2675" i="1" s="1"/>
  <c r="AM2675" i="1" s="1"/>
  <c r="N2682" i="2"/>
  <c r="K2682" i="2"/>
  <c r="G2682" i="2"/>
  <c r="J2682" i="2"/>
  <c r="M2682" i="2"/>
  <c r="L2682" i="2"/>
  <c r="I2682" i="2"/>
  <c r="F2682" i="2"/>
  <c r="E2682" i="2"/>
  <c r="D2682" i="2"/>
  <c r="H2682" i="2"/>
  <c r="A2683" i="2"/>
  <c r="C2683" i="2" s="1"/>
  <c r="B2682" i="2"/>
  <c r="R2683" i="2" l="1"/>
  <c r="Q2683" i="2"/>
  <c r="Y2683" i="2"/>
  <c r="O2683" i="2"/>
  <c r="W2683" i="2"/>
  <c r="U2683" i="2"/>
  <c r="X2683" i="2"/>
  <c r="T2683" i="2"/>
  <c r="V2683" i="2"/>
  <c r="P2683" i="2"/>
  <c r="S2683" i="2"/>
  <c r="E2677" i="1"/>
  <c r="P2676" i="1"/>
  <c r="AL2676" i="1" s="1"/>
  <c r="AM2676" i="1" s="1"/>
  <c r="N2683" i="2"/>
  <c r="L2683" i="2"/>
  <c r="K2683" i="2"/>
  <c r="J2683" i="2"/>
  <c r="G2683" i="2"/>
  <c r="H2683" i="2"/>
  <c r="D2683" i="2"/>
  <c r="M2683" i="2"/>
  <c r="I2683" i="2"/>
  <c r="F2683" i="2"/>
  <c r="E2683" i="2"/>
  <c r="A2684" i="2"/>
  <c r="C2684" i="2" s="1"/>
  <c r="B2683" i="2"/>
  <c r="O2684" i="2" l="1"/>
  <c r="W2684" i="2"/>
  <c r="V2684" i="2"/>
  <c r="T2684" i="2"/>
  <c r="R2684" i="2"/>
  <c r="P2684" i="2"/>
  <c r="Y2684" i="2"/>
  <c r="U2684" i="2"/>
  <c r="S2684" i="2"/>
  <c r="Q2684" i="2"/>
  <c r="X2684" i="2"/>
  <c r="E2678" i="1"/>
  <c r="P2677" i="1"/>
  <c r="AL2677" i="1" s="1"/>
  <c r="AM2677" i="1" s="1"/>
  <c r="N2684" i="2"/>
  <c r="G2684" i="2"/>
  <c r="M2684" i="2"/>
  <c r="J2684" i="2"/>
  <c r="I2684" i="2"/>
  <c r="H2684" i="2"/>
  <c r="E2684" i="2"/>
  <c r="D2684" i="2"/>
  <c r="K2684" i="2"/>
  <c r="F2684" i="2"/>
  <c r="L2684" i="2"/>
  <c r="A2685" i="2"/>
  <c r="C2685" i="2" s="1"/>
  <c r="B2684" i="2"/>
  <c r="T2685" i="2" l="1"/>
  <c r="S2685" i="2"/>
  <c r="Q2685" i="2"/>
  <c r="Y2685" i="2"/>
  <c r="O2685" i="2"/>
  <c r="W2685" i="2"/>
  <c r="U2685" i="2"/>
  <c r="R2685" i="2"/>
  <c r="P2685" i="2"/>
  <c r="X2685" i="2"/>
  <c r="V2685" i="2"/>
  <c r="E2679" i="1"/>
  <c r="P2678" i="1"/>
  <c r="AL2678" i="1" s="1"/>
  <c r="AM2678" i="1" s="1"/>
  <c r="N2685" i="2"/>
  <c r="K2685" i="2"/>
  <c r="H2685" i="2"/>
  <c r="G2685" i="2"/>
  <c r="F2685" i="2"/>
  <c r="M2685" i="2"/>
  <c r="J2685" i="2"/>
  <c r="D2685" i="2"/>
  <c r="E2685" i="2"/>
  <c r="I2685" i="2"/>
  <c r="L2685" i="2"/>
  <c r="A2686" i="2"/>
  <c r="C2686" i="2" s="1"/>
  <c r="B2685" i="2"/>
  <c r="Q2686" i="2" l="1"/>
  <c r="Y2686" i="2"/>
  <c r="P2686" i="2"/>
  <c r="X2686" i="2"/>
  <c r="V2686" i="2"/>
  <c r="T2686" i="2"/>
  <c r="W2686" i="2"/>
  <c r="U2686" i="2"/>
  <c r="S2686" i="2"/>
  <c r="O2686" i="2"/>
  <c r="R2686" i="2"/>
  <c r="P2679" i="1"/>
  <c r="AL2679" i="1" s="1"/>
  <c r="AM2679" i="1" s="1"/>
  <c r="E2680" i="1"/>
  <c r="N2686" i="2"/>
  <c r="F2686" i="2"/>
  <c r="E2686" i="2"/>
  <c r="D2686" i="2"/>
  <c r="M2686" i="2"/>
  <c r="L2686" i="2"/>
  <c r="I2686" i="2"/>
  <c r="K2686" i="2"/>
  <c r="G2686" i="2"/>
  <c r="H2686" i="2"/>
  <c r="J2686" i="2"/>
  <c r="A2687" i="2"/>
  <c r="C2687" i="2" s="1"/>
  <c r="B2686" i="2"/>
  <c r="V2687" i="2" l="1"/>
  <c r="U2687" i="2"/>
  <c r="S2687" i="2"/>
  <c r="Q2687" i="2"/>
  <c r="Y2687" i="2"/>
  <c r="O2687" i="2"/>
  <c r="X2687" i="2"/>
  <c r="T2687" i="2"/>
  <c r="R2687" i="2"/>
  <c r="W2687" i="2"/>
  <c r="P2687" i="2"/>
  <c r="E2681" i="1"/>
  <c r="P2680" i="1"/>
  <c r="AL2680" i="1" s="1"/>
  <c r="AM2680" i="1" s="1"/>
  <c r="N2687" i="2"/>
  <c r="D2687" i="2"/>
  <c r="M2687" i="2"/>
  <c r="L2687" i="2"/>
  <c r="K2687" i="2"/>
  <c r="J2687" i="2"/>
  <c r="G2687" i="2"/>
  <c r="I2687" i="2"/>
  <c r="E2687" i="2"/>
  <c r="F2687" i="2"/>
  <c r="H2687" i="2"/>
  <c r="A2688" i="2"/>
  <c r="C2688" i="2" s="1"/>
  <c r="B2687" i="2"/>
  <c r="S2688" i="2" l="1"/>
  <c r="R2688" i="2"/>
  <c r="P2688" i="2"/>
  <c r="X2688" i="2"/>
  <c r="V2688" i="2"/>
  <c r="T2688" i="2"/>
  <c r="Q2688" i="2"/>
  <c r="O2688" i="2"/>
  <c r="Y2688" i="2"/>
  <c r="W2688" i="2"/>
  <c r="U2688" i="2"/>
  <c r="E2682" i="1"/>
  <c r="P2681" i="1"/>
  <c r="AL2681" i="1" s="1"/>
  <c r="AM2681" i="1" s="1"/>
  <c r="N2688" i="2"/>
  <c r="K2688" i="2"/>
  <c r="D2688" i="2"/>
  <c r="M2688" i="2"/>
  <c r="J2688" i="2"/>
  <c r="I2688" i="2"/>
  <c r="H2688" i="2"/>
  <c r="E2688" i="2"/>
  <c r="L2688" i="2"/>
  <c r="F2688" i="2"/>
  <c r="G2688" i="2"/>
  <c r="A2689" i="2"/>
  <c r="C2689" i="2" s="1"/>
  <c r="B2688" i="2"/>
  <c r="P2689" i="2" l="1"/>
  <c r="X2689" i="2"/>
  <c r="O2689" i="2"/>
  <c r="W2689" i="2"/>
  <c r="U2689" i="2"/>
  <c r="S2689" i="2"/>
  <c r="Y2689" i="2"/>
  <c r="R2689" i="2"/>
  <c r="V2689" i="2"/>
  <c r="T2689" i="2"/>
  <c r="A2690" i="2"/>
  <c r="C2690" i="2" s="1"/>
  <c r="AQ18" i="2" s="1"/>
  <c r="Q2689" i="2"/>
  <c r="E2683" i="1"/>
  <c r="P2682" i="1"/>
  <c r="AL2682" i="1" s="1"/>
  <c r="AM2682" i="1" s="1"/>
  <c r="N2689" i="2"/>
  <c r="D2689" i="2"/>
  <c r="H2689" i="2"/>
  <c r="J2689" i="2"/>
  <c r="I2689" i="2"/>
  <c r="L2689" i="2"/>
  <c r="G2689" i="2"/>
  <c r="K2689" i="2"/>
  <c r="F2689" i="2"/>
  <c r="E2689" i="2"/>
  <c r="M2689" i="2"/>
  <c r="B2689" i="2"/>
  <c r="AD22" i="2" l="1"/>
  <c r="AG27" i="2"/>
  <c r="I2690" i="2"/>
  <c r="J2690" i="2"/>
  <c r="U2690" i="2"/>
  <c r="T2690" i="2"/>
  <c r="X2690" i="2"/>
  <c r="G2690" i="2"/>
  <c r="Y2690" i="2"/>
  <c r="AJ31" i="2" s="1"/>
  <c r="O2690" i="2"/>
  <c r="F2690" i="2"/>
  <c r="W2690" i="2"/>
  <c r="E2690" i="2"/>
  <c r="V2690" i="2"/>
  <c r="AM28" i="2" s="1"/>
  <c r="D2690" i="2"/>
  <c r="S2690" i="2"/>
  <c r="L2690" i="2"/>
  <c r="P2690" i="2"/>
  <c r="AL22" i="2" s="1"/>
  <c r="N2690" i="2"/>
  <c r="R2690" i="2"/>
  <c r="B2690" i="2"/>
  <c r="M2690" i="2"/>
  <c r="Q2690" i="2"/>
  <c r="AG23" i="2" s="1"/>
  <c r="K2690" i="2"/>
  <c r="H2690" i="2"/>
  <c r="E2684" i="1"/>
  <c r="P2683" i="1"/>
  <c r="AL2683" i="1" s="1"/>
  <c r="AM2683" i="1" s="1"/>
  <c r="AM31" i="2" l="1"/>
  <c r="AM62" i="2" s="1"/>
  <c r="AN26" i="2"/>
  <c r="AN57" i="2" s="1"/>
  <c r="AF26" i="2"/>
  <c r="AF57" i="2" s="1"/>
  <c r="AI21" i="2"/>
  <c r="AI52" i="2" s="1"/>
  <c r="AI29" i="2"/>
  <c r="AI60" i="2" s="1"/>
  <c r="AI25" i="2"/>
  <c r="AI56" i="2" s="1"/>
  <c r="AK22" i="2"/>
  <c r="AK53" i="2" s="1"/>
  <c r="AK31" i="2"/>
  <c r="AK62" i="2" s="1"/>
  <c r="AH28" i="2"/>
  <c r="AH59" i="2" s="1"/>
  <c r="AH27" i="2"/>
  <c r="AH58" i="2" s="1"/>
  <c r="AE28" i="2"/>
  <c r="AE59" i="2" s="1"/>
  <c r="AH24" i="2"/>
  <c r="AH55" i="2" s="1"/>
  <c r="AD26" i="2"/>
  <c r="AD57" i="2" s="1"/>
  <c r="AL31" i="2"/>
  <c r="AL62" i="2" s="1"/>
  <c r="AD23" i="2"/>
  <c r="AD54" i="2" s="1"/>
  <c r="AG30" i="2"/>
  <c r="AG61" i="2" s="1"/>
  <c r="AH29" i="2"/>
  <c r="AH60" i="2" s="1"/>
  <c r="AJ62" i="2"/>
  <c r="AL53" i="2"/>
  <c r="AM59" i="2"/>
  <c r="AE25" i="2"/>
  <c r="AE23" i="2"/>
  <c r="AG25" i="2"/>
  <c r="AG31" i="2"/>
  <c r="AJ28" i="2"/>
  <c r="AF24" i="2"/>
  <c r="AI31" i="2"/>
  <c r="AM23" i="2"/>
  <c r="AM22" i="2"/>
  <c r="AN27" i="2"/>
  <c r="AN58" i="2" s="1"/>
  <c r="AG28" i="2"/>
  <c r="AD25" i="2"/>
  <c r="AN22" i="2"/>
  <c r="AN53" i="2" s="1"/>
  <c r="AJ24" i="2"/>
  <c r="AD31" i="2"/>
  <c r="AE24" i="2"/>
  <c r="AM25" i="2"/>
  <c r="AK29" i="2"/>
  <c r="AH30" i="2"/>
  <c r="AH22" i="2"/>
  <c r="AE30" i="2"/>
  <c r="AL21" i="2"/>
  <c r="AI24" i="2"/>
  <c r="AE26" i="2"/>
  <c r="AF30" i="2"/>
  <c r="AN31" i="2"/>
  <c r="AH31" i="2"/>
  <c r="AI23" i="2"/>
  <c r="AH21" i="2"/>
  <c r="AN25" i="2"/>
  <c r="AN56" i="2" s="1"/>
  <c r="AE29" i="2"/>
  <c r="AM29" i="2"/>
  <c r="AD27" i="2"/>
  <c r="AD29" i="2"/>
  <c r="AN23" i="2"/>
  <c r="AL23" i="2"/>
  <c r="AN24" i="2"/>
  <c r="AN55" i="2" s="1"/>
  <c r="AG21" i="2"/>
  <c r="AK24" i="2"/>
  <c r="AD28" i="2"/>
  <c r="AF25" i="2"/>
  <c r="AK21" i="2"/>
  <c r="AM26" i="2"/>
  <c r="AI30" i="2"/>
  <c r="AJ22" i="2"/>
  <c r="AG22" i="2"/>
  <c r="AL25" i="2"/>
  <c r="AE27" i="2"/>
  <c r="AM24" i="2"/>
  <c r="AJ26" i="2"/>
  <c r="AI28" i="2"/>
  <c r="AG26" i="2"/>
  <c r="AM21" i="2"/>
  <c r="AG54" i="2"/>
  <c r="AF31" i="2"/>
  <c r="AK23" i="2"/>
  <c r="AK30" i="2"/>
  <c r="AK27" i="2"/>
  <c r="AN30" i="2"/>
  <c r="AN61" i="2" s="1"/>
  <c r="AD24" i="2"/>
  <c r="AN28" i="2"/>
  <c r="AL24" i="2"/>
  <c r="AD30" i="2"/>
  <c r="AJ30" i="2"/>
  <c r="AH26" i="2"/>
  <c r="AJ29" i="2"/>
  <c r="AG58" i="2"/>
  <c r="AL30" i="2"/>
  <c r="AG29" i="2"/>
  <c r="AI22" i="2"/>
  <c r="AF21" i="2"/>
  <c r="AF28" i="2"/>
  <c r="AJ25" i="2"/>
  <c r="AJ21" i="2"/>
  <c r="AE21" i="2"/>
  <c r="AK26" i="2"/>
  <c r="AN29" i="2"/>
  <c r="AN60" i="2" s="1"/>
  <c r="AH23" i="2"/>
  <c r="AF27" i="2"/>
  <c r="AJ23" i="2"/>
  <c r="AF29" i="2"/>
  <c r="AI27" i="2"/>
  <c r="AL28" i="2"/>
  <c r="AM27" i="2"/>
  <c r="AL26" i="2"/>
  <c r="AN21" i="2"/>
  <c r="AN52" i="2" s="1"/>
  <c r="AE31" i="2"/>
  <c r="AF22" i="2"/>
  <c r="AL27" i="2"/>
  <c r="AK25" i="2"/>
  <c r="AF23" i="2"/>
  <c r="AG24" i="2"/>
  <c r="AE22" i="2"/>
  <c r="AH25" i="2"/>
  <c r="AK28" i="2"/>
  <c r="AL29" i="2"/>
  <c r="AD21" i="2"/>
  <c r="AM30" i="2"/>
  <c r="AI26" i="2"/>
  <c r="AJ27" i="2"/>
  <c r="E2685" i="1"/>
  <c r="P2684" i="1"/>
  <c r="AL2684" i="1" s="1"/>
  <c r="AM2684" i="1" s="1"/>
  <c r="AG60" i="2" l="1"/>
  <c r="AJ61" i="2"/>
  <c r="AK54" i="2"/>
  <c r="AM55" i="2"/>
  <c r="AK52" i="2"/>
  <c r="AL54" i="2"/>
  <c r="AI54" i="2"/>
  <c r="AI55" i="2"/>
  <c r="AD62" i="2"/>
  <c r="AM53" i="2"/>
  <c r="AE56" i="2"/>
  <c r="AH54" i="2"/>
  <c r="AI53" i="2"/>
  <c r="AH57" i="2"/>
  <c r="AK61" i="2"/>
  <c r="AJ57" i="2"/>
  <c r="AM57" i="2"/>
  <c r="AH52" i="2"/>
  <c r="AE57" i="2"/>
  <c r="AE55" i="2"/>
  <c r="AE54" i="2"/>
  <c r="AF52" i="2"/>
  <c r="AJ60" i="2"/>
  <c r="AK58" i="2"/>
  <c r="AI59" i="2"/>
  <c r="AI61" i="2"/>
  <c r="AG52" i="2"/>
  <c r="AF61" i="2"/>
  <c r="AM56" i="2"/>
  <c r="AG59" i="2"/>
  <c r="AG56" i="2"/>
  <c r="AK56" i="2"/>
  <c r="AF59" i="2"/>
  <c r="AG57" i="2"/>
  <c r="AD53" i="2"/>
  <c r="AK55" i="2"/>
  <c r="AE60" i="2"/>
  <c r="AK60" i="2"/>
  <c r="AD56" i="2"/>
  <c r="AG62" i="2"/>
  <c r="AM58" i="2"/>
  <c r="AF58" i="2"/>
  <c r="AJ56" i="2"/>
  <c r="AD55" i="2"/>
  <c r="AM52" i="2"/>
  <c r="AJ53" i="2"/>
  <c r="AD59" i="2"/>
  <c r="AM60" i="2"/>
  <c r="AH61" i="2"/>
  <c r="AJ59" i="2"/>
  <c r="AF53" i="2"/>
  <c r="AJ54" i="2"/>
  <c r="AJ52" i="2"/>
  <c r="AN59" i="2"/>
  <c r="AG53" i="2"/>
  <c r="AD58" i="2"/>
  <c r="AH53" i="2"/>
  <c r="AF55" i="2"/>
  <c r="AL59" i="2"/>
  <c r="AL57" i="2"/>
  <c r="AE62" i="2"/>
  <c r="AL58" i="2"/>
  <c r="AF60" i="2"/>
  <c r="AE52" i="2"/>
  <c r="AL55" i="2"/>
  <c r="AL56" i="2"/>
  <c r="AD60" i="2"/>
  <c r="AN62" i="2"/>
  <c r="AN19" i="2"/>
  <c r="AQ16" i="2" s="1"/>
  <c r="AE61" i="2"/>
  <c r="AI62" i="2"/>
  <c r="AI58" i="2"/>
  <c r="AK57" i="2"/>
  <c r="AL61" i="2"/>
  <c r="AD61" i="2"/>
  <c r="AF62" i="2"/>
  <c r="AE58" i="2"/>
  <c r="AF56" i="2"/>
  <c r="AN54" i="2"/>
  <c r="AH62" i="2"/>
  <c r="AL52" i="2"/>
  <c r="AJ55" i="2"/>
  <c r="AM54" i="2"/>
  <c r="AJ58" i="2"/>
  <c r="AJ19" i="2"/>
  <c r="AI57" i="2"/>
  <c r="AI19" i="2"/>
  <c r="AM61" i="2"/>
  <c r="AM19" i="2"/>
  <c r="AD52" i="2"/>
  <c r="AD19" i="2"/>
  <c r="AL60" i="2"/>
  <c r="AL19" i="2"/>
  <c r="AK59" i="2"/>
  <c r="AK19" i="2"/>
  <c r="AH56" i="2"/>
  <c r="AH19" i="2"/>
  <c r="AE53" i="2"/>
  <c r="AE19" i="2"/>
  <c r="AG55" i="2"/>
  <c r="AG19" i="2"/>
  <c r="AF54" i="2"/>
  <c r="AF19" i="2"/>
  <c r="E2686" i="1"/>
  <c r="P2685" i="1"/>
  <c r="AL2685" i="1" s="1"/>
  <c r="AM2685" i="1" s="1"/>
  <c r="AQ15" i="2" l="1"/>
  <c r="AT8" i="2" s="1"/>
  <c r="AA21" i="2" a="1"/>
  <c r="E2687" i="1"/>
  <c r="P2686" i="1"/>
  <c r="AL2686" i="1" s="1"/>
  <c r="AM2686" i="1" s="1"/>
  <c r="AA23" i="2" l="1"/>
  <c r="AA24" i="2"/>
  <c r="AA27" i="2"/>
  <c r="AA25" i="2"/>
  <c r="AA28" i="2"/>
  <c r="AA26" i="2"/>
  <c r="AA29" i="2"/>
  <c r="AA21" i="2"/>
  <c r="AA30" i="2"/>
  <c r="AA22" i="2"/>
  <c r="AA31" i="2"/>
  <c r="P2687" i="1"/>
  <c r="AL2687" i="1" s="1"/>
  <c r="AM2687" i="1" s="1"/>
  <c r="E2688" i="1"/>
  <c r="AN39" i="2" l="1"/>
  <c r="AJ39" i="2"/>
  <c r="AI39" i="2"/>
  <c r="AE39" i="2"/>
  <c r="AH39" i="2"/>
  <c r="AG39" i="2"/>
  <c r="AF39" i="2"/>
  <c r="AL39" i="2"/>
  <c r="AM39" i="2"/>
  <c r="AK39" i="2"/>
  <c r="AD39" i="2"/>
  <c r="AN45" i="2"/>
  <c r="AD45" i="2"/>
  <c r="AF45" i="2"/>
  <c r="AJ45" i="2"/>
  <c r="AI45" i="2"/>
  <c r="AM45" i="2"/>
  <c r="AK45" i="2"/>
  <c r="AH45" i="2"/>
  <c r="AE45" i="2"/>
  <c r="AG45" i="2"/>
  <c r="AL45" i="2"/>
  <c r="AF38" i="2"/>
  <c r="AD38" i="2"/>
  <c r="AH38" i="2"/>
  <c r="AJ38" i="2"/>
  <c r="AN38" i="2"/>
  <c r="AM38" i="2"/>
  <c r="AK38" i="2"/>
  <c r="AI38" i="2"/>
  <c r="AL38" i="2"/>
  <c r="AE38" i="2"/>
  <c r="AG38" i="2"/>
  <c r="AN37" i="2"/>
  <c r="AJ37" i="2"/>
  <c r="AF37" i="2"/>
  <c r="AK37" i="2"/>
  <c r="AE37" i="2"/>
  <c r="AI37" i="2"/>
  <c r="AG37" i="2"/>
  <c r="AH37" i="2"/>
  <c r="AD37" i="2"/>
  <c r="AL37" i="2"/>
  <c r="AM37" i="2"/>
  <c r="AG46" i="2"/>
  <c r="AI46" i="2"/>
  <c r="AF46" i="2"/>
  <c r="AH46" i="2"/>
  <c r="AN46" i="2"/>
  <c r="AK46" i="2"/>
  <c r="AD46" i="2"/>
  <c r="AM46" i="2"/>
  <c r="AE46" i="2"/>
  <c r="AJ46" i="2"/>
  <c r="AL46" i="2"/>
  <c r="AN42" i="2"/>
  <c r="AE42" i="2"/>
  <c r="AF42" i="2"/>
  <c r="AK42" i="2"/>
  <c r="AI42" i="2"/>
  <c r="AL42" i="2"/>
  <c r="AD42" i="2"/>
  <c r="AJ42" i="2"/>
  <c r="AM42" i="2"/>
  <c r="AG42" i="2"/>
  <c r="AH42" i="2"/>
  <c r="AN40" i="2"/>
  <c r="AG40" i="2"/>
  <c r="AL40" i="2"/>
  <c r="AJ40" i="2"/>
  <c r="AM40" i="2"/>
  <c r="AF40" i="2"/>
  <c r="AK40" i="2"/>
  <c r="AH40" i="2"/>
  <c r="AD40" i="2"/>
  <c r="AE40" i="2"/>
  <c r="AI40" i="2"/>
  <c r="AN44" i="2"/>
  <c r="AI44" i="2"/>
  <c r="AM44" i="2"/>
  <c r="AK44" i="2"/>
  <c r="AF44" i="2"/>
  <c r="AG44" i="2"/>
  <c r="AE44" i="2"/>
  <c r="AJ44" i="2"/>
  <c r="AD44" i="2"/>
  <c r="AL44" i="2"/>
  <c r="AH44" i="2"/>
  <c r="AH43" i="2"/>
  <c r="AJ43" i="2"/>
  <c r="AD43" i="2"/>
  <c r="AF43" i="2"/>
  <c r="AL43" i="2"/>
  <c r="AG43" i="2"/>
  <c r="AE43" i="2"/>
  <c r="AN43" i="2"/>
  <c r="AI43" i="2"/>
  <c r="AK43" i="2"/>
  <c r="AM43" i="2"/>
  <c r="AN41" i="2"/>
  <c r="AH41" i="2"/>
  <c r="AD41" i="2"/>
  <c r="AJ41" i="2"/>
  <c r="AF41" i="2"/>
  <c r="AE41" i="2"/>
  <c r="AI41" i="2"/>
  <c r="AK41" i="2"/>
  <c r="AM41" i="2"/>
  <c r="AL41" i="2"/>
  <c r="AG41" i="2"/>
  <c r="AN36" i="2"/>
  <c r="AE36" i="2"/>
  <c r="AD36" i="2"/>
  <c r="AI36" i="2"/>
  <c r="AH36" i="2"/>
  <c r="AF36" i="2"/>
  <c r="AG36" i="2"/>
  <c r="AJ36" i="2"/>
  <c r="AL36" i="2"/>
  <c r="AM36" i="2"/>
  <c r="AK36" i="2"/>
  <c r="E2689" i="1"/>
  <c r="P2688" i="1"/>
  <c r="AL2688" i="1" s="1"/>
  <c r="AM2688" i="1" s="1"/>
  <c r="E2690" i="1" l="1"/>
  <c r="P2689" i="1"/>
  <c r="AL2689" i="1" s="1"/>
  <c r="AM2689" i="1" s="1"/>
  <c r="E2691" i="1" l="1"/>
  <c r="P2690" i="1"/>
  <c r="AL2690" i="1" s="1"/>
  <c r="AM2690" i="1" s="1"/>
  <c r="E2692" i="1" l="1"/>
  <c r="P2691" i="1"/>
  <c r="AL2691" i="1" s="1"/>
  <c r="AM2691" i="1" s="1"/>
  <c r="E2693" i="1" l="1"/>
  <c r="P2692" i="1"/>
  <c r="AL2692" i="1" s="1"/>
  <c r="AM2692" i="1" s="1"/>
  <c r="E2694" i="1" l="1"/>
  <c r="P2693" i="1"/>
  <c r="AL2693" i="1" s="1"/>
  <c r="AM2693" i="1" s="1"/>
  <c r="E2695" i="1" l="1"/>
  <c r="P2694" i="1"/>
  <c r="AL2694" i="1" s="1"/>
  <c r="AM2694" i="1" s="1"/>
  <c r="E2696" i="1" l="1"/>
  <c r="P2695" i="1"/>
  <c r="AL2695" i="1" s="1"/>
  <c r="AM2695" i="1" s="1"/>
  <c r="E2697" i="1" l="1"/>
  <c r="P2696" i="1"/>
  <c r="AL2696" i="1" s="1"/>
  <c r="AM2696" i="1" s="1"/>
  <c r="E2698" i="1" l="1"/>
  <c r="P2697" i="1"/>
  <c r="AL2697" i="1" s="1"/>
  <c r="AM2697" i="1" s="1"/>
  <c r="E2699" i="1" l="1"/>
  <c r="P2698" i="1"/>
  <c r="AL2698" i="1" s="1"/>
  <c r="AM2698" i="1" s="1"/>
  <c r="E2700" i="1" l="1"/>
  <c r="P2699" i="1"/>
  <c r="AL2699" i="1" s="1"/>
  <c r="AM2699" i="1" s="1"/>
  <c r="E2701" i="1" l="1"/>
  <c r="P2700" i="1"/>
  <c r="AL2700" i="1" s="1"/>
  <c r="AM2700" i="1" s="1"/>
  <c r="E2702" i="1" l="1"/>
  <c r="P2701" i="1"/>
  <c r="AL2701" i="1" s="1"/>
  <c r="AM2701" i="1" s="1"/>
  <c r="E2703" i="1" l="1"/>
  <c r="P2702" i="1"/>
  <c r="AL2702" i="1" s="1"/>
  <c r="AM2702" i="1" s="1"/>
  <c r="P2703" i="1" l="1"/>
  <c r="AL2703" i="1" s="1"/>
  <c r="AM2703" i="1" s="1"/>
  <c r="E2704" i="1"/>
  <c r="P2704" i="1" l="1"/>
  <c r="AL2704" i="1" s="1"/>
  <c r="AM2704" i="1" s="1"/>
  <c r="E2705" i="1"/>
  <c r="E2706" i="1" l="1"/>
  <c r="P2705" i="1"/>
  <c r="AL2705" i="1" s="1"/>
  <c r="AM2705" i="1" s="1"/>
  <c r="P2706" i="1" l="1"/>
  <c r="AL2706" i="1" s="1"/>
  <c r="AM2706" i="1" s="1"/>
  <c r="E2707" i="1"/>
  <c r="E2708" i="1" l="1"/>
  <c r="P2707" i="1"/>
  <c r="AL2707" i="1" s="1"/>
  <c r="AM2707" i="1" s="1"/>
  <c r="E2709" i="1" l="1"/>
  <c r="P2708" i="1"/>
  <c r="AL2708" i="1" s="1"/>
  <c r="AM2708" i="1" s="1"/>
  <c r="E2710" i="1" l="1"/>
  <c r="P2709" i="1"/>
  <c r="AL2709" i="1" s="1"/>
  <c r="AM2709" i="1" s="1"/>
  <c r="E2711" i="1" l="1"/>
  <c r="P2710" i="1"/>
  <c r="AL2710" i="1" s="1"/>
  <c r="AM2710" i="1" s="1"/>
  <c r="P2711" i="1" l="1"/>
  <c r="AL2711" i="1" s="1"/>
  <c r="AM2711" i="1" s="1"/>
  <c r="E2712" i="1"/>
  <c r="E2713" i="1" l="1"/>
  <c r="P2712" i="1"/>
  <c r="AL2712" i="1" s="1"/>
  <c r="AM2712" i="1" s="1"/>
  <c r="E2714" i="1" l="1"/>
  <c r="P2713" i="1"/>
  <c r="AL2713" i="1" s="1"/>
  <c r="AM2713" i="1" s="1"/>
  <c r="E2715" i="1" l="1"/>
  <c r="P2714" i="1"/>
  <c r="AL2714" i="1" s="1"/>
  <c r="AM2714" i="1" s="1"/>
  <c r="E2716" i="1" l="1"/>
  <c r="P2715" i="1"/>
  <c r="AL2715" i="1" s="1"/>
  <c r="AM2715" i="1" s="1"/>
  <c r="E2717" i="1" l="1"/>
  <c r="P2716" i="1"/>
  <c r="AL2716" i="1" s="1"/>
  <c r="AM2716" i="1" s="1"/>
  <c r="E2718" i="1" l="1"/>
  <c r="P2717" i="1"/>
  <c r="AL2717" i="1" s="1"/>
  <c r="AM2717" i="1" s="1"/>
  <c r="E2719" i="1" l="1"/>
  <c r="P2718" i="1"/>
  <c r="AL2718" i="1" s="1"/>
  <c r="AM2718" i="1" s="1"/>
  <c r="P2719" i="1" l="1"/>
  <c r="AL2719" i="1" s="1"/>
  <c r="AM2719" i="1" s="1"/>
  <c r="E2720" i="1"/>
  <c r="E2721" i="1" l="1"/>
  <c r="P2720" i="1"/>
  <c r="AL2720" i="1" s="1"/>
  <c r="AM2720" i="1" s="1"/>
  <c r="E2722" i="1" l="1"/>
  <c r="P2721" i="1"/>
  <c r="AL2721" i="1" s="1"/>
  <c r="AM2721" i="1" s="1"/>
  <c r="E2723" i="1" l="1"/>
  <c r="P2722" i="1"/>
  <c r="AL2722" i="1" s="1"/>
  <c r="AM2722" i="1" s="1"/>
  <c r="E2724" i="1" l="1"/>
  <c r="P2723" i="1"/>
  <c r="AL2723" i="1" s="1"/>
  <c r="AM2723" i="1" s="1"/>
  <c r="E2725" i="1" l="1"/>
  <c r="P2724" i="1"/>
  <c r="AL2724" i="1" s="1"/>
  <c r="AM2724" i="1" s="1"/>
  <c r="E2726" i="1" l="1"/>
  <c r="P2725" i="1"/>
  <c r="AL2725" i="1" s="1"/>
  <c r="AM2725" i="1" s="1"/>
  <c r="E2727" i="1" l="1"/>
  <c r="P2726" i="1"/>
  <c r="AL2726" i="1" s="1"/>
  <c r="AM2726" i="1" s="1"/>
  <c r="E2728" i="1" l="1"/>
  <c r="P2727" i="1"/>
  <c r="AL2727" i="1" s="1"/>
  <c r="AM2727" i="1" s="1"/>
  <c r="E2729" i="1" l="1"/>
  <c r="P2728" i="1"/>
  <c r="AL2728" i="1" s="1"/>
  <c r="AM2728" i="1" s="1"/>
  <c r="E2730" i="1" l="1"/>
  <c r="P2729" i="1"/>
  <c r="AL2729" i="1" s="1"/>
  <c r="AM2729" i="1" s="1"/>
  <c r="E2731" i="1" l="1"/>
  <c r="P2730" i="1"/>
  <c r="AL2730" i="1" s="1"/>
  <c r="AM2730" i="1" s="1"/>
  <c r="E2732" i="1" l="1"/>
  <c r="P2731" i="1"/>
  <c r="AL2731" i="1" s="1"/>
  <c r="AM2731" i="1" s="1"/>
  <c r="E2733" i="1" l="1"/>
  <c r="P2732" i="1"/>
  <c r="AL2732" i="1" s="1"/>
  <c r="AM2732" i="1" s="1"/>
  <c r="E2734" i="1" l="1"/>
  <c r="P2733" i="1"/>
  <c r="AL2733" i="1" s="1"/>
  <c r="AM2733" i="1" s="1"/>
  <c r="E2735" i="1" l="1"/>
  <c r="P2734" i="1"/>
  <c r="AL2734" i="1" s="1"/>
  <c r="AM2734" i="1" s="1"/>
  <c r="P2735" i="1" l="1"/>
  <c r="AL2735" i="1" s="1"/>
  <c r="AM2735" i="1" s="1"/>
  <c r="E2736" i="1"/>
  <c r="P2736" i="1" l="1"/>
  <c r="AL2736" i="1" s="1"/>
  <c r="AM2736" i="1" s="1"/>
  <c r="E2737" i="1"/>
  <c r="E2738" i="1" l="1"/>
  <c r="P2737" i="1"/>
  <c r="AL2737" i="1" s="1"/>
  <c r="AM2737" i="1" s="1"/>
  <c r="P2738" i="1" l="1"/>
  <c r="AL2738" i="1" s="1"/>
  <c r="AM2738" i="1" s="1"/>
  <c r="E2739" i="1"/>
  <c r="E2740" i="1" l="1"/>
  <c r="P2739" i="1"/>
  <c r="AL2739" i="1" s="1"/>
  <c r="AM2739" i="1" s="1"/>
  <c r="E2741" i="1" l="1"/>
  <c r="P2740" i="1"/>
  <c r="AL2740" i="1" s="1"/>
  <c r="AM2740" i="1" s="1"/>
  <c r="E2742" i="1" l="1"/>
  <c r="P2741" i="1"/>
  <c r="AL2741" i="1" s="1"/>
  <c r="AM2741" i="1" s="1"/>
  <c r="E2743" i="1" l="1"/>
  <c r="P2742" i="1"/>
  <c r="AL2742" i="1" s="1"/>
  <c r="AM2742" i="1" s="1"/>
  <c r="P2743" i="1" l="1"/>
  <c r="AL2743" i="1" s="1"/>
  <c r="AM2743" i="1" s="1"/>
  <c r="E2744" i="1"/>
  <c r="E2745" i="1" l="1"/>
  <c r="P2744" i="1"/>
  <c r="AL2744" i="1" s="1"/>
  <c r="AM2744" i="1" s="1"/>
  <c r="E2746" i="1" l="1"/>
  <c r="P2745" i="1"/>
  <c r="AL2745" i="1" s="1"/>
  <c r="AM2745" i="1" s="1"/>
  <c r="E2747" i="1" l="1"/>
  <c r="P2746" i="1"/>
  <c r="AL2746" i="1" s="1"/>
  <c r="AM2746" i="1" s="1"/>
  <c r="E2748" i="1" l="1"/>
  <c r="P2747" i="1"/>
  <c r="AL2747" i="1" s="1"/>
  <c r="AM2747" i="1" s="1"/>
  <c r="E2749" i="1" l="1"/>
  <c r="P2748" i="1"/>
  <c r="AL2748" i="1" s="1"/>
  <c r="AM2748" i="1" s="1"/>
  <c r="E2750" i="1" l="1"/>
  <c r="P2749" i="1"/>
  <c r="AL2749" i="1" s="1"/>
  <c r="AM2749" i="1" s="1"/>
  <c r="E2751" i="1" l="1"/>
  <c r="P2750" i="1"/>
  <c r="AL2750" i="1" s="1"/>
  <c r="AM2750" i="1" s="1"/>
  <c r="P2751" i="1" l="1"/>
  <c r="AL2751" i="1" s="1"/>
  <c r="AM2751" i="1" s="1"/>
  <c r="E2752" i="1"/>
  <c r="E2753" i="1" l="1"/>
  <c r="P2752" i="1"/>
  <c r="AL2752" i="1" s="1"/>
  <c r="AM2752" i="1" s="1"/>
  <c r="E2754" i="1" l="1"/>
  <c r="P2753" i="1"/>
  <c r="AL2753" i="1" s="1"/>
  <c r="AM2753" i="1" s="1"/>
  <c r="E2755" i="1" l="1"/>
  <c r="P2754" i="1"/>
  <c r="AL2754" i="1" s="1"/>
  <c r="AM2754" i="1" s="1"/>
  <c r="E2756" i="1" l="1"/>
  <c r="P2755" i="1"/>
  <c r="AL2755" i="1" s="1"/>
  <c r="AM2755" i="1" s="1"/>
  <c r="E2757" i="1" l="1"/>
  <c r="P2756" i="1"/>
  <c r="AL2756" i="1" s="1"/>
  <c r="AM2756" i="1" s="1"/>
  <c r="E2758" i="1" l="1"/>
  <c r="P2757" i="1"/>
  <c r="AL2757" i="1" s="1"/>
  <c r="AM2757" i="1" s="1"/>
  <c r="E2759" i="1" l="1"/>
  <c r="P2758" i="1"/>
  <c r="AL2758" i="1" s="1"/>
  <c r="AM2758" i="1" s="1"/>
  <c r="E2760" i="1" l="1"/>
  <c r="P2759" i="1"/>
  <c r="AL2759" i="1" s="1"/>
  <c r="AM2759" i="1" s="1"/>
  <c r="E2761" i="1" l="1"/>
  <c r="P2760" i="1"/>
  <c r="AL2760" i="1" s="1"/>
  <c r="AM2760" i="1" s="1"/>
  <c r="E2762" i="1" l="1"/>
  <c r="P2761" i="1"/>
  <c r="AL2761" i="1" s="1"/>
  <c r="AM2761" i="1" s="1"/>
  <c r="E2763" i="1" l="1"/>
  <c r="P2762" i="1"/>
  <c r="AL2762" i="1" s="1"/>
  <c r="AM2762" i="1" s="1"/>
  <c r="E2764" i="1" l="1"/>
  <c r="P2763" i="1"/>
  <c r="AL2763" i="1" s="1"/>
  <c r="AM2763" i="1" s="1"/>
  <c r="E2765" i="1" l="1"/>
  <c r="P2764" i="1"/>
  <c r="AL2764" i="1" s="1"/>
  <c r="AM2764" i="1" s="1"/>
  <c r="E2766" i="1" l="1"/>
  <c r="P2765" i="1"/>
  <c r="AL2765" i="1" s="1"/>
  <c r="AM2765" i="1" s="1"/>
  <c r="E2767" i="1" l="1"/>
  <c r="P2766" i="1"/>
  <c r="AL2766" i="1" s="1"/>
  <c r="AM2766" i="1" s="1"/>
  <c r="P2767" i="1" l="1"/>
  <c r="AL2767" i="1" s="1"/>
  <c r="AM2767" i="1" s="1"/>
  <c r="E2768" i="1"/>
  <c r="P2768" i="1" l="1"/>
  <c r="AL2768" i="1" s="1"/>
  <c r="AM2768" i="1" s="1"/>
  <c r="E2769" i="1"/>
  <c r="E2770" i="1" l="1"/>
  <c r="P2769" i="1"/>
  <c r="AL2769" i="1" s="1"/>
  <c r="AM2769" i="1" s="1"/>
  <c r="P2770" i="1" l="1"/>
  <c r="AL2770" i="1" s="1"/>
  <c r="AM2770" i="1" s="1"/>
  <c r="E2771" i="1"/>
  <c r="E2772" i="1" l="1"/>
  <c r="P2771" i="1"/>
  <c r="AL2771" i="1" s="1"/>
  <c r="AM2771" i="1" s="1"/>
  <c r="E2773" i="1" l="1"/>
  <c r="P2772" i="1"/>
  <c r="AL2772" i="1" s="1"/>
  <c r="AM2772" i="1" s="1"/>
  <c r="E2774" i="1" l="1"/>
  <c r="P2773" i="1"/>
  <c r="AL2773" i="1" s="1"/>
  <c r="AM2773" i="1" s="1"/>
  <c r="E2775" i="1" l="1"/>
  <c r="P2774" i="1"/>
  <c r="AL2774" i="1" s="1"/>
  <c r="AM2774" i="1" s="1"/>
  <c r="P2775" i="1" l="1"/>
  <c r="AL2775" i="1" s="1"/>
  <c r="AM2775" i="1" s="1"/>
  <c r="E2776" i="1"/>
  <c r="E2777" i="1" l="1"/>
  <c r="P2776" i="1"/>
  <c r="AL2776" i="1" s="1"/>
  <c r="AM2776" i="1" s="1"/>
  <c r="E2778" i="1" l="1"/>
  <c r="P2777" i="1"/>
  <c r="AL2777" i="1" s="1"/>
  <c r="AM2777" i="1" s="1"/>
  <c r="E2779" i="1" l="1"/>
  <c r="P2778" i="1"/>
  <c r="AL2778" i="1" s="1"/>
  <c r="AM2778" i="1" s="1"/>
  <c r="E2780" i="1" l="1"/>
  <c r="P2779" i="1"/>
  <c r="AL2779" i="1" s="1"/>
  <c r="AM2779" i="1" s="1"/>
  <c r="E2781" i="1" l="1"/>
  <c r="P2780" i="1"/>
  <c r="AL2780" i="1" s="1"/>
  <c r="AM2780" i="1" s="1"/>
  <c r="E2782" i="1" l="1"/>
  <c r="P2781" i="1"/>
  <c r="AL2781" i="1" s="1"/>
  <c r="AM2781" i="1" s="1"/>
  <c r="E2783" i="1" l="1"/>
  <c r="P2782" i="1"/>
  <c r="AL2782" i="1" s="1"/>
  <c r="AM2782" i="1" s="1"/>
  <c r="P2783" i="1" l="1"/>
  <c r="AL2783" i="1" s="1"/>
  <c r="AM2783" i="1" s="1"/>
  <c r="E2784" i="1"/>
  <c r="E2785" i="1" l="1"/>
  <c r="P2784" i="1"/>
  <c r="AL2784" i="1" s="1"/>
  <c r="AM2784" i="1" s="1"/>
  <c r="E2786" i="1" l="1"/>
  <c r="P2785" i="1"/>
  <c r="AL2785" i="1" s="1"/>
  <c r="AM2785" i="1" s="1"/>
  <c r="E2787" i="1" l="1"/>
  <c r="P2786" i="1"/>
  <c r="AL2786" i="1" s="1"/>
  <c r="AM2786" i="1" s="1"/>
  <c r="E2788" i="1" l="1"/>
  <c r="P2787" i="1"/>
  <c r="AL2787" i="1" s="1"/>
  <c r="AM2787" i="1" s="1"/>
  <c r="E2789" i="1" l="1"/>
  <c r="P2788" i="1"/>
  <c r="AL2788" i="1" s="1"/>
  <c r="AM2788" i="1" s="1"/>
  <c r="E2790" i="1" l="1"/>
  <c r="P2789" i="1"/>
  <c r="AL2789" i="1" s="1"/>
  <c r="AM2789" i="1" s="1"/>
  <c r="E2791" i="1" l="1"/>
  <c r="P2790" i="1"/>
  <c r="AL2790" i="1" s="1"/>
  <c r="AM2790" i="1" s="1"/>
  <c r="E2792" i="1" l="1"/>
  <c r="P2791" i="1"/>
  <c r="AL2791" i="1" s="1"/>
  <c r="AM2791" i="1" s="1"/>
  <c r="E2793" i="1" l="1"/>
  <c r="P2792" i="1"/>
  <c r="AL2792" i="1" s="1"/>
  <c r="AM2792" i="1" s="1"/>
  <c r="E2794" i="1" l="1"/>
  <c r="P2793" i="1"/>
  <c r="AL2793" i="1" s="1"/>
  <c r="AM2793" i="1" s="1"/>
  <c r="E2795" i="1" l="1"/>
  <c r="P2794" i="1"/>
  <c r="AL2794" i="1" s="1"/>
  <c r="AM2794" i="1" s="1"/>
  <c r="E2796" i="1" l="1"/>
  <c r="P2795" i="1"/>
  <c r="AL2795" i="1" s="1"/>
  <c r="AM2795" i="1" s="1"/>
  <c r="E2797" i="1" l="1"/>
  <c r="P2796" i="1"/>
  <c r="AL2796" i="1" s="1"/>
  <c r="AM2796" i="1" s="1"/>
  <c r="E2798" i="1" l="1"/>
  <c r="P2797" i="1"/>
  <c r="AL2797" i="1" s="1"/>
  <c r="AM2797" i="1" s="1"/>
  <c r="E2799" i="1" l="1"/>
  <c r="P2798" i="1"/>
  <c r="AL2798" i="1" s="1"/>
  <c r="AM2798" i="1" s="1"/>
  <c r="P2799" i="1" l="1"/>
  <c r="AL2799" i="1" s="1"/>
  <c r="AM2799" i="1" s="1"/>
  <c r="E2800" i="1"/>
  <c r="P2800" i="1" l="1"/>
  <c r="AL2800" i="1" s="1"/>
  <c r="AM2800" i="1" s="1"/>
  <c r="E2801" i="1"/>
  <c r="E2802" i="1" l="1"/>
  <c r="P2801" i="1"/>
  <c r="AL2801" i="1" s="1"/>
  <c r="AM2801" i="1" s="1"/>
  <c r="P2802" i="1" l="1"/>
  <c r="AL2802" i="1" s="1"/>
  <c r="AM2802" i="1" s="1"/>
  <c r="E2803" i="1"/>
  <c r="E2804" i="1" l="1"/>
  <c r="P2803" i="1"/>
  <c r="AL2803" i="1" s="1"/>
  <c r="AM2803" i="1" s="1"/>
  <c r="E2805" i="1" l="1"/>
  <c r="P2804" i="1"/>
  <c r="AL2804" i="1" s="1"/>
  <c r="AM2804" i="1" s="1"/>
  <c r="E2806" i="1" l="1"/>
  <c r="P2805" i="1"/>
  <c r="AL2805" i="1" s="1"/>
  <c r="AM2805" i="1" s="1"/>
  <c r="E2807" i="1" l="1"/>
  <c r="P2806" i="1"/>
  <c r="AL2806" i="1" s="1"/>
  <c r="AM2806" i="1" s="1"/>
  <c r="P2807" i="1" l="1"/>
  <c r="AL2807" i="1" s="1"/>
  <c r="AM2807" i="1" s="1"/>
  <c r="E2808" i="1"/>
  <c r="E2809" i="1" l="1"/>
  <c r="P2808" i="1"/>
  <c r="AL2808" i="1" s="1"/>
  <c r="AM2808" i="1" s="1"/>
  <c r="E2810" i="1" l="1"/>
  <c r="P2809" i="1"/>
  <c r="AL2809" i="1" s="1"/>
  <c r="AM2809" i="1" s="1"/>
  <c r="E2811" i="1" l="1"/>
  <c r="P2810" i="1"/>
  <c r="AL2810" i="1" s="1"/>
  <c r="AM2810" i="1" s="1"/>
  <c r="E2812" i="1" l="1"/>
  <c r="P2811" i="1"/>
  <c r="AL2811" i="1" s="1"/>
  <c r="AM2811" i="1" s="1"/>
  <c r="E2813" i="1" l="1"/>
  <c r="P2812" i="1"/>
  <c r="AL2812" i="1" s="1"/>
  <c r="AM2812" i="1" s="1"/>
  <c r="E2814" i="1" l="1"/>
  <c r="P2813" i="1"/>
  <c r="AL2813" i="1" s="1"/>
  <c r="AM2813" i="1" s="1"/>
  <c r="E2815" i="1" l="1"/>
  <c r="P2814" i="1"/>
  <c r="AL2814" i="1" s="1"/>
  <c r="AM2814" i="1" s="1"/>
  <c r="P2815" i="1" l="1"/>
  <c r="AL2815" i="1" s="1"/>
  <c r="AM2815" i="1" s="1"/>
  <c r="E2816" i="1"/>
  <c r="E2817" i="1" l="1"/>
  <c r="P2816" i="1"/>
  <c r="AL2816" i="1" s="1"/>
  <c r="AM2816" i="1" s="1"/>
  <c r="E2818" i="1" l="1"/>
  <c r="P2817" i="1"/>
  <c r="AL2817" i="1" s="1"/>
  <c r="AM2817" i="1" s="1"/>
  <c r="E2819" i="1" l="1"/>
  <c r="P2818" i="1"/>
  <c r="AL2818" i="1" s="1"/>
  <c r="AM2818" i="1" s="1"/>
  <c r="E2820" i="1" l="1"/>
  <c r="P2819" i="1"/>
  <c r="AL2819" i="1" s="1"/>
  <c r="AM2819" i="1" s="1"/>
  <c r="E2821" i="1" l="1"/>
  <c r="P2820" i="1"/>
  <c r="AL2820" i="1" s="1"/>
  <c r="AM2820" i="1" s="1"/>
  <c r="E2822" i="1" l="1"/>
  <c r="P2821" i="1"/>
  <c r="AL2821" i="1" s="1"/>
  <c r="AM2821" i="1" s="1"/>
  <c r="E2823" i="1" l="1"/>
  <c r="P2822" i="1"/>
  <c r="AL2822" i="1" s="1"/>
  <c r="AM2822" i="1" s="1"/>
  <c r="E2824" i="1" l="1"/>
  <c r="P2823" i="1"/>
  <c r="AL2823" i="1" s="1"/>
  <c r="AM2823" i="1" s="1"/>
  <c r="E2825" i="1" l="1"/>
  <c r="P2824" i="1"/>
  <c r="AL2824" i="1" s="1"/>
  <c r="AM2824" i="1" s="1"/>
  <c r="E2826" i="1" l="1"/>
  <c r="P2825" i="1"/>
  <c r="AL2825" i="1" s="1"/>
  <c r="AM2825" i="1" s="1"/>
  <c r="E2827" i="1" l="1"/>
  <c r="P2826" i="1"/>
  <c r="AL2826" i="1" s="1"/>
  <c r="AM2826" i="1" s="1"/>
  <c r="E2828" i="1" l="1"/>
  <c r="P2827" i="1"/>
  <c r="AL2827" i="1" s="1"/>
  <c r="AM2827" i="1" s="1"/>
  <c r="E2829" i="1" l="1"/>
  <c r="P2828" i="1"/>
  <c r="AL2828" i="1" s="1"/>
  <c r="AM2828" i="1" s="1"/>
  <c r="E2830" i="1" l="1"/>
  <c r="P2829" i="1"/>
  <c r="AL2829" i="1" s="1"/>
  <c r="AM2829" i="1" s="1"/>
  <c r="E2831" i="1" l="1"/>
  <c r="P2830" i="1"/>
  <c r="AL2830" i="1" s="1"/>
  <c r="AM2830" i="1" s="1"/>
  <c r="P2831" i="1" l="1"/>
  <c r="AL2831" i="1" s="1"/>
  <c r="AM2831" i="1" s="1"/>
  <c r="E2832" i="1"/>
  <c r="P2832" i="1" l="1"/>
  <c r="AL2832" i="1" s="1"/>
  <c r="AM2832" i="1" s="1"/>
  <c r="E2833" i="1"/>
  <c r="E2834" i="1" l="1"/>
  <c r="P2833" i="1"/>
  <c r="AL2833" i="1" s="1"/>
  <c r="AM2833" i="1" s="1"/>
  <c r="P2834" i="1" l="1"/>
  <c r="AL2834" i="1" s="1"/>
  <c r="AM2834" i="1" s="1"/>
  <c r="E2835" i="1"/>
  <c r="E2836" i="1" l="1"/>
  <c r="P2835" i="1"/>
  <c r="AL2835" i="1" s="1"/>
  <c r="AM2835" i="1" s="1"/>
  <c r="E2837" i="1" l="1"/>
  <c r="P2836" i="1"/>
  <c r="AL2836" i="1" s="1"/>
  <c r="AM2836" i="1" s="1"/>
  <c r="E2838" i="1" l="1"/>
  <c r="P2837" i="1"/>
  <c r="AL2837" i="1" s="1"/>
  <c r="AM2837" i="1" s="1"/>
  <c r="E2839" i="1" l="1"/>
  <c r="P2838" i="1"/>
  <c r="AL2838" i="1" s="1"/>
  <c r="AM2838" i="1" s="1"/>
  <c r="P2839" i="1" l="1"/>
  <c r="AL2839" i="1" s="1"/>
  <c r="AM2839" i="1" s="1"/>
  <c r="E2840" i="1"/>
  <c r="E2841" i="1" l="1"/>
  <c r="P2840" i="1"/>
  <c r="AL2840" i="1" s="1"/>
  <c r="AM2840" i="1" s="1"/>
  <c r="E2842" i="1" l="1"/>
  <c r="P2841" i="1"/>
  <c r="AL2841" i="1" s="1"/>
  <c r="AM2841" i="1" s="1"/>
  <c r="E2843" i="1" l="1"/>
  <c r="P2842" i="1"/>
  <c r="AL2842" i="1" s="1"/>
  <c r="AM2842" i="1" s="1"/>
  <c r="E2844" i="1" l="1"/>
  <c r="P2843" i="1"/>
  <c r="AL2843" i="1" s="1"/>
  <c r="AM2843" i="1" s="1"/>
  <c r="E2845" i="1" l="1"/>
  <c r="P2844" i="1"/>
  <c r="AL2844" i="1" s="1"/>
  <c r="AM2844" i="1" s="1"/>
  <c r="E2846" i="1" l="1"/>
  <c r="P2845" i="1"/>
  <c r="AL2845" i="1" s="1"/>
  <c r="AM2845" i="1" s="1"/>
  <c r="E2847" i="1" l="1"/>
  <c r="P2846" i="1"/>
  <c r="AL2846" i="1" s="1"/>
  <c r="AM2846" i="1" s="1"/>
  <c r="P2847" i="1" l="1"/>
  <c r="AL2847" i="1" s="1"/>
  <c r="AM2847" i="1" s="1"/>
  <c r="E2848" i="1"/>
  <c r="E2849" i="1" l="1"/>
  <c r="P2848" i="1"/>
  <c r="AL2848" i="1" s="1"/>
  <c r="AM2848" i="1" s="1"/>
  <c r="E2850" i="1" l="1"/>
  <c r="P2849" i="1"/>
  <c r="AL2849" i="1" s="1"/>
  <c r="AM2849" i="1" s="1"/>
  <c r="E2851" i="1" l="1"/>
  <c r="P2850" i="1"/>
  <c r="AL2850" i="1" s="1"/>
  <c r="AM2850" i="1" s="1"/>
  <c r="E2852" i="1" l="1"/>
  <c r="P2851" i="1"/>
  <c r="AL2851" i="1" s="1"/>
  <c r="AM2851" i="1" s="1"/>
  <c r="E2853" i="1" l="1"/>
  <c r="P2852" i="1"/>
  <c r="AL2852" i="1" s="1"/>
  <c r="AM2852" i="1" s="1"/>
  <c r="E2854" i="1" l="1"/>
  <c r="P2853" i="1"/>
  <c r="AL2853" i="1" s="1"/>
  <c r="AM2853" i="1" s="1"/>
  <c r="E2855" i="1" l="1"/>
  <c r="P2854" i="1"/>
  <c r="AL2854" i="1" s="1"/>
  <c r="AM2854" i="1" s="1"/>
  <c r="E2856" i="1" l="1"/>
  <c r="P2855" i="1"/>
  <c r="AL2855" i="1" s="1"/>
  <c r="AM2855" i="1" s="1"/>
  <c r="E2857" i="1" l="1"/>
  <c r="P2856" i="1"/>
  <c r="AL2856" i="1" s="1"/>
  <c r="AM2856" i="1" s="1"/>
  <c r="E2858" i="1" l="1"/>
  <c r="P2857" i="1"/>
  <c r="AL2857" i="1" s="1"/>
  <c r="AM2857" i="1" s="1"/>
  <c r="E2859" i="1" l="1"/>
  <c r="P2858" i="1"/>
  <c r="AL2858" i="1" s="1"/>
  <c r="AM2858" i="1" s="1"/>
  <c r="E2860" i="1" l="1"/>
  <c r="P2859" i="1"/>
  <c r="AL2859" i="1" s="1"/>
  <c r="AM2859" i="1" s="1"/>
  <c r="E2861" i="1" l="1"/>
  <c r="P2860" i="1"/>
  <c r="AL2860" i="1" s="1"/>
  <c r="AM2860" i="1" s="1"/>
  <c r="E2862" i="1" l="1"/>
  <c r="P2861" i="1"/>
  <c r="AL2861" i="1" s="1"/>
  <c r="AM2861" i="1" s="1"/>
  <c r="E2863" i="1" l="1"/>
  <c r="P2862" i="1"/>
  <c r="AL2862" i="1" s="1"/>
  <c r="AM2862" i="1" s="1"/>
  <c r="P2863" i="1" l="1"/>
  <c r="AL2863" i="1" s="1"/>
  <c r="AM2863" i="1" s="1"/>
  <c r="E2864" i="1"/>
  <c r="P2864" i="1" l="1"/>
  <c r="AL2864" i="1" s="1"/>
  <c r="AM2864" i="1" s="1"/>
  <c r="E2865" i="1"/>
  <c r="E2866" i="1" l="1"/>
  <c r="P2865" i="1"/>
  <c r="AL2865" i="1" s="1"/>
  <c r="AM2865" i="1" s="1"/>
  <c r="P2866" i="1" l="1"/>
  <c r="AL2866" i="1" s="1"/>
  <c r="AM2866" i="1" s="1"/>
  <c r="E2867" i="1"/>
  <c r="E2868" i="1" l="1"/>
  <c r="P2867" i="1"/>
  <c r="AL2867" i="1" s="1"/>
  <c r="AM2867" i="1" s="1"/>
  <c r="E2869" i="1" l="1"/>
  <c r="P2868" i="1"/>
  <c r="AL2868" i="1" s="1"/>
  <c r="AM2868" i="1" s="1"/>
  <c r="E2870" i="1" l="1"/>
  <c r="P2869" i="1"/>
  <c r="AL2869" i="1" s="1"/>
  <c r="AM2869" i="1" s="1"/>
  <c r="E2871" i="1" l="1"/>
  <c r="P2870" i="1"/>
  <c r="AL2870" i="1" s="1"/>
  <c r="AM2870" i="1" s="1"/>
  <c r="P2871" i="1" l="1"/>
  <c r="AL2871" i="1" s="1"/>
  <c r="AM2871" i="1" s="1"/>
  <c r="E2872" i="1"/>
  <c r="E2873" i="1" l="1"/>
  <c r="P2872" i="1"/>
  <c r="AL2872" i="1" s="1"/>
  <c r="AM2872" i="1" s="1"/>
  <c r="E2874" i="1" l="1"/>
  <c r="P2873" i="1"/>
  <c r="AL2873" i="1" s="1"/>
  <c r="AM2873" i="1" s="1"/>
  <c r="E2875" i="1" l="1"/>
  <c r="P2874" i="1"/>
  <c r="AL2874" i="1" s="1"/>
  <c r="AM2874" i="1" s="1"/>
  <c r="E2876" i="1" l="1"/>
  <c r="P2875" i="1"/>
  <c r="AL2875" i="1" s="1"/>
  <c r="AM2875" i="1" s="1"/>
  <c r="E2877" i="1" l="1"/>
  <c r="P2876" i="1"/>
  <c r="AL2876" i="1" s="1"/>
  <c r="AM2876" i="1" s="1"/>
  <c r="E2878" i="1" l="1"/>
  <c r="P2877" i="1"/>
  <c r="AL2877" i="1" s="1"/>
  <c r="AM2877" i="1" s="1"/>
  <c r="E2879" i="1" l="1"/>
  <c r="P2878" i="1"/>
  <c r="AL2878" i="1" s="1"/>
  <c r="AM2878" i="1" s="1"/>
  <c r="P2879" i="1" l="1"/>
  <c r="AL2879" i="1" s="1"/>
  <c r="AM2879" i="1" s="1"/>
  <c r="E2880" i="1"/>
  <c r="E2881" i="1" l="1"/>
  <c r="P2880" i="1"/>
  <c r="AL2880" i="1" s="1"/>
  <c r="AM2880" i="1" s="1"/>
  <c r="E2882" i="1" l="1"/>
  <c r="P2881" i="1"/>
  <c r="AL2881" i="1" s="1"/>
  <c r="AM2881" i="1" s="1"/>
  <c r="E2883" i="1" l="1"/>
  <c r="P2882" i="1"/>
  <c r="AL2882" i="1" s="1"/>
  <c r="AM2882" i="1" s="1"/>
  <c r="E2884" i="1" l="1"/>
  <c r="P2883" i="1"/>
  <c r="AL2883" i="1" s="1"/>
  <c r="AM2883" i="1" s="1"/>
  <c r="E2885" i="1" l="1"/>
  <c r="P2884" i="1"/>
  <c r="AL2884" i="1" s="1"/>
  <c r="AM2884" i="1" s="1"/>
  <c r="E2886" i="1" l="1"/>
  <c r="P2885" i="1"/>
  <c r="AL2885" i="1" s="1"/>
  <c r="AM2885" i="1" s="1"/>
  <c r="E2887" i="1" l="1"/>
  <c r="P2886" i="1"/>
  <c r="AL2886" i="1" s="1"/>
  <c r="AM2886" i="1" s="1"/>
  <c r="E2888" i="1" l="1"/>
  <c r="P2887" i="1"/>
  <c r="AL2887" i="1" s="1"/>
  <c r="AM2887" i="1" s="1"/>
  <c r="E2889" i="1" l="1"/>
  <c r="P2888" i="1"/>
  <c r="AL2888" i="1" s="1"/>
  <c r="AM2888" i="1" s="1"/>
  <c r="E2890" i="1" l="1"/>
  <c r="P2889" i="1"/>
  <c r="AL2889" i="1" s="1"/>
  <c r="AM2889" i="1" s="1"/>
  <c r="E2891" i="1" l="1"/>
  <c r="P2890" i="1"/>
  <c r="AL2890" i="1" s="1"/>
  <c r="AM2890" i="1" s="1"/>
  <c r="E2892" i="1" l="1"/>
  <c r="P2891" i="1"/>
  <c r="AL2891" i="1" s="1"/>
  <c r="AM2891" i="1" s="1"/>
  <c r="E2893" i="1" l="1"/>
  <c r="P2892" i="1"/>
  <c r="AL2892" i="1" s="1"/>
  <c r="AM2892" i="1" s="1"/>
  <c r="E2894" i="1" l="1"/>
  <c r="P2893" i="1"/>
  <c r="AL2893" i="1" s="1"/>
  <c r="AM2893" i="1" s="1"/>
  <c r="E2895" i="1" l="1"/>
  <c r="P2894" i="1"/>
  <c r="AL2894" i="1" s="1"/>
  <c r="AM2894" i="1" s="1"/>
  <c r="P2895" i="1" l="1"/>
  <c r="AL2895" i="1" s="1"/>
  <c r="AM2895" i="1" s="1"/>
  <c r="E2896" i="1"/>
  <c r="P2896" i="1" l="1"/>
  <c r="AL2896" i="1" s="1"/>
  <c r="AM2896" i="1" s="1"/>
  <c r="E2897" i="1"/>
  <c r="E2898" i="1" l="1"/>
  <c r="P2897" i="1"/>
  <c r="AL2897" i="1" s="1"/>
  <c r="AM2897" i="1" s="1"/>
  <c r="P2898" i="1" l="1"/>
  <c r="AL2898" i="1" s="1"/>
  <c r="AM2898" i="1" s="1"/>
  <c r="E2899" i="1"/>
  <c r="E2900" i="1" l="1"/>
  <c r="P2899" i="1"/>
  <c r="AL2899" i="1" s="1"/>
  <c r="AM2899" i="1" s="1"/>
  <c r="E2901" i="1" l="1"/>
  <c r="P2900" i="1"/>
  <c r="AL2900" i="1" s="1"/>
  <c r="AM2900" i="1" s="1"/>
  <c r="E2902" i="1" l="1"/>
  <c r="P2901" i="1"/>
  <c r="AL2901" i="1" s="1"/>
  <c r="AM2901" i="1" s="1"/>
  <c r="E2903" i="1" l="1"/>
  <c r="P2902" i="1"/>
  <c r="AL2902" i="1" s="1"/>
  <c r="AM2902" i="1" s="1"/>
  <c r="P2903" i="1" l="1"/>
  <c r="AL2903" i="1" s="1"/>
  <c r="AM2903" i="1" s="1"/>
  <c r="E2904" i="1"/>
  <c r="E2905" i="1" l="1"/>
  <c r="P2904" i="1"/>
  <c r="AL2904" i="1" s="1"/>
  <c r="AM2904" i="1" s="1"/>
  <c r="E2906" i="1" l="1"/>
  <c r="P2905" i="1"/>
  <c r="AL2905" i="1" s="1"/>
  <c r="AM2905" i="1" s="1"/>
  <c r="E2907" i="1" l="1"/>
  <c r="P2906" i="1"/>
  <c r="AL2906" i="1" s="1"/>
  <c r="AM2906" i="1" s="1"/>
  <c r="E2908" i="1" l="1"/>
  <c r="P2907" i="1"/>
  <c r="AL2907" i="1" s="1"/>
  <c r="AM2907" i="1" s="1"/>
  <c r="E2909" i="1" l="1"/>
  <c r="P2908" i="1"/>
  <c r="AL2908" i="1" s="1"/>
  <c r="AM2908" i="1" s="1"/>
  <c r="E2910" i="1" l="1"/>
  <c r="P2909" i="1"/>
  <c r="AL2909" i="1" s="1"/>
  <c r="AM2909" i="1" s="1"/>
  <c r="E2911" i="1" l="1"/>
  <c r="P2910" i="1"/>
  <c r="AL2910" i="1" s="1"/>
  <c r="AM2910" i="1" s="1"/>
  <c r="P2911" i="1" l="1"/>
  <c r="AL2911" i="1" s="1"/>
  <c r="AM2911" i="1" s="1"/>
  <c r="E2912" i="1"/>
  <c r="E2913" i="1" l="1"/>
  <c r="P2912" i="1"/>
  <c r="AL2912" i="1" s="1"/>
  <c r="AM2912" i="1" s="1"/>
  <c r="E2914" i="1" l="1"/>
  <c r="P2913" i="1"/>
  <c r="AL2913" i="1" s="1"/>
  <c r="AM2913" i="1" s="1"/>
  <c r="E2915" i="1" l="1"/>
  <c r="P2914" i="1"/>
  <c r="AL2914" i="1" s="1"/>
  <c r="AM2914" i="1" s="1"/>
  <c r="E2916" i="1" l="1"/>
  <c r="P2915" i="1"/>
  <c r="AL2915" i="1" s="1"/>
  <c r="AM2915" i="1" s="1"/>
  <c r="E2917" i="1" l="1"/>
  <c r="P2916" i="1"/>
  <c r="AL2916" i="1" s="1"/>
  <c r="AM2916" i="1" s="1"/>
  <c r="E2918" i="1" l="1"/>
  <c r="P2917" i="1"/>
  <c r="AL2917" i="1" s="1"/>
  <c r="AM2917" i="1" s="1"/>
  <c r="E2919" i="1" l="1"/>
  <c r="P2918" i="1"/>
  <c r="AL2918" i="1" s="1"/>
  <c r="AM2918" i="1" s="1"/>
  <c r="E2920" i="1" l="1"/>
  <c r="P2919" i="1"/>
  <c r="AL2919" i="1" s="1"/>
  <c r="AM2919" i="1" s="1"/>
  <c r="E2921" i="1" l="1"/>
  <c r="P2920" i="1"/>
  <c r="AL2920" i="1" s="1"/>
  <c r="AM2920" i="1" s="1"/>
  <c r="E2922" i="1" l="1"/>
  <c r="P2921" i="1"/>
  <c r="AL2921" i="1" s="1"/>
  <c r="AM2921" i="1" s="1"/>
  <c r="E2923" i="1" l="1"/>
  <c r="P2922" i="1"/>
  <c r="AL2922" i="1" s="1"/>
  <c r="AM2922" i="1" s="1"/>
  <c r="E2924" i="1" l="1"/>
  <c r="P2923" i="1"/>
  <c r="AL2923" i="1" s="1"/>
  <c r="AM2923" i="1" s="1"/>
  <c r="E2925" i="1" l="1"/>
  <c r="P2924" i="1"/>
  <c r="AL2924" i="1" s="1"/>
  <c r="AM2924" i="1" s="1"/>
  <c r="E2926" i="1" l="1"/>
  <c r="P2925" i="1"/>
  <c r="AL2925" i="1" s="1"/>
  <c r="AM2925" i="1" s="1"/>
  <c r="E2927" i="1" l="1"/>
  <c r="P2926" i="1"/>
  <c r="AL2926" i="1" s="1"/>
  <c r="AM2926" i="1" s="1"/>
  <c r="P2927" i="1" l="1"/>
  <c r="AL2927" i="1" s="1"/>
  <c r="AM2927" i="1" s="1"/>
  <c r="E2928" i="1"/>
  <c r="P2928" i="1" l="1"/>
  <c r="AL2928" i="1" s="1"/>
  <c r="AM2928" i="1" s="1"/>
  <c r="E2929" i="1"/>
  <c r="E2930" i="1" l="1"/>
  <c r="P2929" i="1"/>
  <c r="AL2929" i="1" s="1"/>
  <c r="AM2929" i="1" s="1"/>
  <c r="P2930" i="1" l="1"/>
  <c r="AL2930" i="1" s="1"/>
  <c r="AM2930" i="1" s="1"/>
  <c r="E2931" i="1"/>
  <c r="E2932" i="1" l="1"/>
  <c r="P2931" i="1"/>
  <c r="AL2931" i="1" s="1"/>
  <c r="AM2931" i="1" s="1"/>
  <c r="E2933" i="1" l="1"/>
  <c r="P2932" i="1"/>
  <c r="AL2932" i="1" s="1"/>
  <c r="AM2932" i="1" s="1"/>
  <c r="E2934" i="1" l="1"/>
  <c r="P2933" i="1"/>
  <c r="AL2933" i="1" s="1"/>
  <c r="AM2933" i="1" s="1"/>
  <c r="E2935" i="1" l="1"/>
  <c r="P2934" i="1"/>
  <c r="AL2934" i="1" s="1"/>
  <c r="AM2934" i="1" s="1"/>
  <c r="P2935" i="1" l="1"/>
  <c r="AL2935" i="1" s="1"/>
  <c r="AM2935" i="1" s="1"/>
  <c r="E2936" i="1"/>
  <c r="E2937" i="1" l="1"/>
  <c r="P2936" i="1"/>
  <c r="AL2936" i="1" s="1"/>
  <c r="AM2936" i="1" s="1"/>
  <c r="E2938" i="1" l="1"/>
  <c r="P2937" i="1"/>
  <c r="AL2937" i="1" s="1"/>
  <c r="AM2937" i="1" s="1"/>
  <c r="E2939" i="1" l="1"/>
  <c r="P2938" i="1"/>
  <c r="AL2938" i="1" s="1"/>
  <c r="AM2938" i="1" s="1"/>
  <c r="E2940" i="1" l="1"/>
  <c r="P2939" i="1"/>
  <c r="AL2939" i="1" s="1"/>
  <c r="AM2939" i="1" s="1"/>
  <c r="E2941" i="1" l="1"/>
  <c r="P2940" i="1"/>
  <c r="AL2940" i="1" s="1"/>
  <c r="AM2940" i="1" s="1"/>
  <c r="E2942" i="1" l="1"/>
  <c r="P2941" i="1"/>
  <c r="AL2941" i="1" s="1"/>
  <c r="AM2941" i="1" s="1"/>
  <c r="E2943" i="1" l="1"/>
  <c r="P2942" i="1"/>
  <c r="AL2942" i="1" s="1"/>
  <c r="AM2942" i="1" s="1"/>
  <c r="P2943" i="1" l="1"/>
  <c r="AL2943" i="1" s="1"/>
  <c r="AM2943" i="1" s="1"/>
  <c r="E2944" i="1"/>
  <c r="E2945" i="1" l="1"/>
  <c r="P2944" i="1"/>
  <c r="AL2944" i="1" s="1"/>
  <c r="AM2944" i="1" s="1"/>
  <c r="E2946" i="1" l="1"/>
  <c r="P2945" i="1"/>
  <c r="AL2945" i="1" s="1"/>
  <c r="AM2945" i="1" s="1"/>
  <c r="E2947" i="1" l="1"/>
  <c r="P2946" i="1"/>
  <c r="AL2946" i="1" s="1"/>
  <c r="AM2946" i="1" s="1"/>
  <c r="E2948" i="1" l="1"/>
  <c r="P2947" i="1"/>
  <c r="AL2947" i="1" s="1"/>
  <c r="AM2947" i="1" s="1"/>
  <c r="E2949" i="1" l="1"/>
  <c r="P2948" i="1"/>
  <c r="AL2948" i="1" s="1"/>
  <c r="AM2948" i="1" s="1"/>
  <c r="E2950" i="1" l="1"/>
  <c r="P2949" i="1"/>
  <c r="AL2949" i="1" s="1"/>
  <c r="AM2949" i="1" s="1"/>
  <c r="E2951" i="1" l="1"/>
  <c r="P2950" i="1"/>
  <c r="AL2950" i="1" s="1"/>
  <c r="AM2950" i="1" s="1"/>
  <c r="E2952" i="1" l="1"/>
  <c r="P2951" i="1"/>
  <c r="AL2951" i="1" s="1"/>
  <c r="AM2951" i="1" s="1"/>
  <c r="E2953" i="1" l="1"/>
  <c r="P2952" i="1"/>
  <c r="AL2952" i="1" s="1"/>
  <c r="AM2952" i="1" s="1"/>
  <c r="E2954" i="1" l="1"/>
  <c r="P2953" i="1"/>
  <c r="AL2953" i="1" s="1"/>
  <c r="AM2953" i="1" s="1"/>
  <c r="E2955" i="1" l="1"/>
  <c r="P2954" i="1"/>
  <c r="AL2954" i="1" s="1"/>
  <c r="AM2954" i="1" s="1"/>
  <c r="E2956" i="1" l="1"/>
  <c r="P2955" i="1"/>
  <c r="AL2955" i="1" s="1"/>
  <c r="AM2955" i="1" s="1"/>
  <c r="E2957" i="1" l="1"/>
  <c r="P2956" i="1"/>
  <c r="AL2956" i="1" s="1"/>
  <c r="AM2956" i="1" s="1"/>
  <c r="E2958" i="1" l="1"/>
  <c r="P2957" i="1"/>
  <c r="AL2957" i="1" s="1"/>
  <c r="AM2957" i="1" s="1"/>
  <c r="E2959" i="1" l="1"/>
  <c r="P2958" i="1"/>
  <c r="AL2958" i="1" s="1"/>
  <c r="AM2958" i="1" s="1"/>
  <c r="P2959" i="1" l="1"/>
  <c r="AL2959" i="1" s="1"/>
  <c r="AM2959" i="1" s="1"/>
  <c r="E2960" i="1"/>
  <c r="P2960" i="1" l="1"/>
  <c r="AL2960" i="1" s="1"/>
  <c r="AM2960" i="1" s="1"/>
  <c r="E2961" i="1"/>
  <c r="E2962" i="1" l="1"/>
  <c r="P2961" i="1"/>
  <c r="AL2961" i="1" s="1"/>
  <c r="AM2961" i="1" s="1"/>
  <c r="P2962" i="1" l="1"/>
  <c r="AL2962" i="1" s="1"/>
  <c r="AM2962" i="1" s="1"/>
  <c r="E2963" i="1"/>
  <c r="E2964" i="1" l="1"/>
  <c r="P2963" i="1"/>
  <c r="AL2963" i="1" s="1"/>
  <c r="AM2963" i="1" s="1"/>
  <c r="E2965" i="1" l="1"/>
  <c r="P2964" i="1"/>
  <c r="AL2964" i="1" s="1"/>
  <c r="AM2964" i="1" s="1"/>
  <c r="E2966" i="1" l="1"/>
  <c r="P2965" i="1"/>
  <c r="AL2965" i="1" s="1"/>
  <c r="AM2965" i="1" s="1"/>
  <c r="E2967" i="1" l="1"/>
  <c r="P2966" i="1"/>
  <c r="AL2966" i="1" s="1"/>
  <c r="AM2966" i="1" s="1"/>
  <c r="P2967" i="1" l="1"/>
  <c r="AL2967" i="1" s="1"/>
  <c r="AM2967" i="1" s="1"/>
  <c r="E2968" i="1"/>
  <c r="E2969" i="1" l="1"/>
  <c r="P2968" i="1"/>
  <c r="AL2968" i="1" s="1"/>
  <c r="AM2968" i="1" s="1"/>
  <c r="E2970" i="1" l="1"/>
  <c r="P2969" i="1"/>
  <c r="AL2969" i="1" s="1"/>
  <c r="AM2969" i="1" s="1"/>
  <c r="E2971" i="1" l="1"/>
  <c r="P2970" i="1"/>
  <c r="AL2970" i="1" s="1"/>
  <c r="AM2970" i="1" s="1"/>
  <c r="E2972" i="1" l="1"/>
  <c r="P2971" i="1"/>
  <c r="AL2971" i="1" s="1"/>
  <c r="AM2971" i="1" s="1"/>
  <c r="E2973" i="1" l="1"/>
  <c r="P2972" i="1"/>
  <c r="AL2972" i="1" s="1"/>
  <c r="AM2972" i="1" s="1"/>
  <c r="E2974" i="1" l="1"/>
  <c r="P2973" i="1"/>
  <c r="AL2973" i="1" s="1"/>
  <c r="AM2973" i="1" s="1"/>
  <c r="E2975" i="1" l="1"/>
  <c r="P2974" i="1"/>
  <c r="AL2974" i="1" s="1"/>
  <c r="AM2974" i="1" s="1"/>
  <c r="P2975" i="1" l="1"/>
  <c r="AL2975" i="1" s="1"/>
  <c r="AM2975" i="1" s="1"/>
  <c r="E2976" i="1"/>
  <c r="E2977" i="1" l="1"/>
  <c r="P2976" i="1"/>
  <c r="AL2976" i="1" s="1"/>
  <c r="AM2976" i="1" s="1"/>
  <c r="E2978" i="1" l="1"/>
  <c r="P2977" i="1"/>
  <c r="AL2977" i="1" s="1"/>
  <c r="AM2977" i="1" s="1"/>
  <c r="E2979" i="1" l="1"/>
  <c r="P2978" i="1"/>
  <c r="AL2978" i="1" s="1"/>
  <c r="AM2978" i="1" s="1"/>
  <c r="E2980" i="1" l="1"/>
  <c r="P2979" i="1"/>
  <c r="AL2979" i="1" s="1"/>
  <c r="AM2979" i="1" s="1"/>
  <c r="E2981" i="1" l="1"/>
  <c r="P2980" i="1"/>
  <c r="AL2980" i="1" s="1"/>
  <c r="AM2980" i="1" s="1"/>
  <c r="E2982" i="1" l="1"/>
  <c r="P2981" i="1"/>
  <c r="AL2981" i="1" s="1"/>
  <c r="AM2981" i="1" s="1"/>
  <c r="E2983" i="1" l="1"/>
  <c r="P2982" i="1"/>
  <c r="AL2982" i="1" s="1"/>
  <c r="AM2982" i="1" s="1"/>
  <c r="E2984" i="1" l="1"/>
  <c r="P2983" i="1"/>
  <c r="AL2983" i="1" s="1"/>
  <c r="AM2983" i="1" s="1"/>
  <c r="E2985" i="1" l="1"/>
  <c r="P2984" i="1"/>
  <c r="AL2984" i="1" s="1"/>
  <c r="AM2984" i="1" s="1"/>
  <c r="E2986" i="1" l="1"/>
  <c r="P2985" i="1"/>
  <c r="AL2985" i="1" s="1"/>
  <c r="AM2985" i="1" s="1"/>
  <c r="E2987" i="1" l="1"/>
  <c r="P2986" i="1"/>
  <c r="AL2986" i="1" s="1"/>
  <c r="AM2986" i="1" s="1"/>
  <c r="E2988" i="1" l="1"/>
  <c r="P2987" i="1"/>
  <c r="AL2987" i="1" s="1"/>
  <c r="AM2987" i="1" s="1"/>
  <c r="E2989" i="1" l="1"/>
  <c r="P2988" i="1"/>
  <c r="AL2988" i="1" s="1"/>
  <c r="AM2988" i="1" s="1"/>
  <c r="E2990" i="1" l="1"/>
  <c r="P2989" i="1"/>
  <c r="AL2989" i="1" s="1"/>
  <c r="AM2989" i="1" s="1"/>
  <c r="E2991" i="1" l="1"/>
  <c r="P2990" i="1"/>
  <c r="AL2990" i="1" s="1"/>
  <c r="AM2990" i="1" s="1"/>
  <c r="P2991" i="1" l="1"/>
  <c r="AL2991" i="1" s="1"/>
  <c r="AM2991" i="1" s="1"/>
  <c r="E2992" i="1"/>
  <c r="P2992" i="1" l="1"/>
  <c r="AL2992" i="1" s="1"/>
  <c r="AM2992" i="1" s="1"/>
  <c r="E2993" i="1"/>
  <c r="E2994" i="1" l="1"/>
  <c r="P2993" i="1"/>
  <c r="AL2993" i="1" s="1"/>
  <c r="AM2993" i="1" s="1"/>
  <c r="P2994" i="1" l="1"/>
  <c r="AL2994" i="1" s="1"/>
  <c r="AM2994" i="1" s="1"/>
  <c r="E2995" i="1"/>
  <c r="E2996" i="1" l="1"/>
  <c r="P2995" i="1"/>
  <c r="AL2995" i="1" s="1"/>
  <c r="AM2995" i="1" s="1"/>
  <c r="E2997" i="1" l="1"/>
  <c r="P2996" i="1"/>
  <c r="AL2996" i="1" s="1"/>
  <c r="AM2996" i="1" s="1"/>
  <c r="E2998" i="1" l="1"/>
  <c r="P2997" i="1"/>
  <c r="AL2997" i="1" s="1"/>
  <c r="AM2997" i="1" s="1"/>
  <c r="E2999" i="1" l="1"/>
  <c r="P2998" i="1"/>
  <c r="AL2998" i="1" s="1"/>
  <c r="AM2998" i="1" s="1"/>
  <c r="P2999" i="1" l="1"/>
  <c r="AL2999" i="1" s="1"/>
  <c r="AM2999" i="1" s="1"/>
  <c r="E3000" i="1"/>
  <c r="E3001" i="1" l="1"/>
  <c r="P3000" i="1"/>
  <c r="AL3000" i="1" s="1"/>
  <c r="AM3000" i="1" s="1"/>
  <c r="E3002" i="1" l="1"/>
  <c r="P3001" i="1"/>
  <c r="AL3001" i="1" s="1"/>
  <c r="AM3001" i="1" s="1"/>
  <c r="E3003" i="1" l="1"/>
  <c r="P3002" i="1"/>
  <c r="AL3002" i="1" s="1"/>
  <c r="AM3002" i="1" s="1"/>
  <c r="E3004" i="1" l="1"/>
  <c r="P3003" i="1"/>
  <c r="AL3003" i="1" s="1"/>
  <c r="AM3003" i="1" s="1"/>
  <c r="E3005" i="1" l="1"/>
  <c r="P3004" i="1"/>
  <c r="AL3004" i="1" s="1"/>
  <c r="AM3004" i="1" s="1"/>
  <c r="E3006" i="1" l="1"/>
  <c r="P3005" i="1"/>
  <c r="AL3005" i="1" s="1"/>
  <c r="AM3005" i="1" s="1"/>
  <c r="E3007" i="1" l="1"/>
  <c r="P3006" i="1"/>
  <c r="AL3006" i="1" s="1"/>
  <c r="AM3006" i="1" s="1"/>
  <c r="E3008" i="1" l="1"/>
  <c r="P3007" i="1"/>
  <c r="AL3007" i="1" s="1"/>
  <c r="AM3007" i="1" s="1"/>
  <c r="E3009" i="1" l="1"/>
  <c r="P3008" i="1"/>
  <c r="AL3008" i="1" s="1"/>
  <c r="AM3008" i="1" s="1"/>
  <c r="E3010" i="1" l="1"/>
  <c r="P3009" i="1"/>
  <c r="AL3009" i="1" s="1"/>
  <c r="AM3009" i="1" s="1"/>
  <c r="E3011" i="1" l="1"/>
  <c r="P3010" i="1"/>
  <c r="AL3010" i="1" s="1"/>
  <c r="AM3010" i="1" s="1"/>
  <c r="E3012" i="1" l="1"/>
  <c r="P3011" i="1"/>
  <c r="AL3011" i="1" s="1"/>
  <c r="AM3011" i="1" s="1"/>
  <c r="E3013" i="1" l="1"/>
  <c r="P3012" i="1"/>
  <c r="AL3012" i="1" s="1"/>
  <c r="AM3012" i="1" s="1"/>
  <c r="E3014" i="1" l="1"/>
  <c r="P3013" i="1"/>
  <c r="AL3013" i="1" s="1"/>
  <c r="AM3013" i="1" s="1"/>
  <c r="E3015" i="1" l="1"/>
  <c r="P3014" i="1"/>
  <c r="AL3014" i="1" s="1"/>
  <c r="AM3014" i="1" s="1"/>
  <c r="E3016" i="1" l="1"/>
  <c r="P3015" i="1"/>
  <c r="AL3015" i="1" s="1"/>
  <c r="AM3015" i="1" s="1"/>
  <c r="E3017" i="1" l="1"/>
  <c r="P3016" i="1"/>
  <c r="AL3016" i="1" s="1"/>
  <c r="AM3016" i="1" s="1"/>
  <c r="E3018" i="1" l="1"/>
  <c r="P3017" i="1"/>
  <c r="AL3017" i="1" s="1"/>
  <c r="AM3017" i="1" s="1"/>
  <c r="P3018" i="1" l="1"/>
  <c r="AL3018" i="1" s="1"/>
  <c r="AM3018" i="1" s="1"/>
  <c r="E3019" i="1"/>
  <c r="E3020" i="1" l="1"/>
  <c r="P3019" i="1"/>
  <c r="AL3019" i="1" s="1"/>
  <c r="AM3019" i="1" s="1"/>
  <c r="E3021" i="1" l="1"/>
  <c r="P3020" i="1"/>
  <c r="AL3020" i="1" s="1"/>
  <c r="AM3020" i="1" s="1"/>
  <c r="E3022" i="1" l="1"/>
  <c r="P3021" i="1"/>
  <c r="AL3021" i="1" s="1"/>
  <c r="AM3021" i="1" s="1"/>
  <c r="E3023" i="1" l="1"/>
  <c r="P3022" i="1"/>
  <c r="AL3022" i="1" s="1"/>
  <c r="AM3022" i="1" s="1"/>
  <c r="P3023" i="1" l="1"/>
  <c r="AL3023" i="1" s="1"/>
  <c r="AM3023" i="1" s="1"/>
  <c r="E3024" i="1"/>
  <c r="P3024" i="1" l="1"/>
  <c r="AL3024" i="1" s="1"/>
  <c r="AM3024" i="1" s="1"/>
  <c r="E3025" i="1"/>
  <c r="E3026" i="1" l="1"/>
  <c r="P3025" i="1"/>
  <c r="AL3025" i="1" s="1"/>
  <c r="AM3025" i="1" s="1"/>
  <c r="E3027" i="1" l="1"/>
  <c r="P3026" i="1"/>
  <c r="AL3026" i="1" s="1"/>
  <c r="AM3026" i="1" s="1"/>
  <c r="E3028" i="1" l="1"/>
  <c r="P3027" i="1"/>
  <c r="AL3027" i="1" s="1"/>
  <c r="AM3027" i="1" s="1"/>
  <c r="E3029" i="1" l="1"/>
  <c r="P3028" i="1"/>
  <c r="AL3028" i="1" s="1"/>
  <c r="AM3028" i="1" s="1"/>
  <c r="E3030" i="1" l="1"/>
  <c r="P3029" i="1"/>
  <c r="AL3029" i="1" s="1"/>
  <c r="AM3029" i="1" s="1"/>
  <c r="E3031" i="1" l="1"/>
  <c r="P3030" i="1"/>
  <c r="AL3030" i="1" s="1"/>
  <c r="AM3030" i="1" s="1"/>
  <c r="P3031" i="1" l="1"/>
  <c r="AL3031" i="1" s="1"/>
  <c r="AM3031" i="1" s="1"/>
  <c r="E3032" i="1"/>
  <c r="E3033" i="1" l="1"/>
  <c r="P3032" i="1"/>
  <c r="AL3032" i="1" s="1"/>
  <c r="AM3032" i="1" s="1"/>
  <c r="E3034" i="1" l="1"/>
  <c r="P3033" i="1"/>
  <c r="AL3033" i="1" s="1"/>
  <c r="AM3033" i="1" s="1"/>
  <c r="E3035" i="1" l="1"/>
  <c r="P3034" i="1"/>
  <c r="AL3034" i="1" s="1"/>
  <c r="AM3034" i="1" s="1"/>
  <c r="E3036" i="1" l="1"/>
  <c r="P3035" i="1"/>
  <c r="AL3035" i="1" s="1"/>
  <c r="AM3035" i="1" s="1"/>
  <c r="E3037" i="1" l="1"/>
  <c r="P3036" i="1"/>
  <c r="AL3036" i="1" s="1"/>
  <c r="AM3036" i="1" s="1"/>
  <c r="E3038" i="1" l="1"/>
  <c r="P3037" i="1"/>
  <c r="AL3037" i="1" s="1"/>
  <c r="AM3037" i="1" s="1"/>
  <c r="E3039" i="1" l="1"/>
  <c r="P3038" i="1"/>
  <c r="AL3038" i="1" s="1"/>
  <c r="AM3038" i="1" s="1"/>
  <c r="E3040" i="1" l="1"/>
  <c r="P3039" i="1"/>
  <c r="AL3039" i="1" s="1"/>
  <c r="AM3039" i="1" s="1"/>
  <c r="E3041" i="1" l="1"/>
  <c r="P3040" i="1"/>
  <c r="AL3040" i="1" s="1"/>
  <c r="AM3040" i="1" s="1"/>
  <c r="E3042" i="1" l="1"/>
  <c r="P3041" i="1"/>
  <c r="AL3041" i="1" s="1"/>
  <c r="AM3041" i="1" s="1"/>
  <c r="P3042" i="1" l="1"/>
  <c r="AL3042" i="1" s="1"/>
  <c r="AM3042" i="1" s="1"/>
  <c r="E3043" i="1"/>
  <c r="E3044" i="1" l="1"/>
  <c r="P3043" i="1"/>
  <c r="AL3043" i="1" s="1"/>
  <c r="AM3043" i="1" s="1"/>
  <c r="P3044" i="1" l="1"/>
  <c r="AL3044" i="1" s="1"/>
  <c r="AM3044" i="1" s="1"/>
  <c r="E3045" i="1"/>
  <c r="E3046" i="1" l="1"/>
  <c r="P3045" i="1"/>
  <c r="AL3045" i="1" s="1"/>
  <c r="AM3045" i="1" s="1"/>
  <c r="E3047" i="1" l="1"/>
  <c r="P3046" i="1"/>
  <c r="AL3046" i="1" s="1"/>
  <c r="AM3046" i="1" s="1"/>
  <c r="E3048" i="1" l="1"/>
  <c r="P3047" i="1"/>
  <c r="AL3047" i="1" s="1"/>
  <c r="AM3047" i="1" s="1"/>
  <c r="P3048" i="1" l="1"/>
  <c r="AL3048" i="1" s="1"/>
  <c r="AM3048" i="1" s="1"/>
  <c r="E3049" i="1"/>
  <c r="E3050" i="1" l="1"/>
  <c r="P3049" i="1"/>
  <c r="AL3049" i="1" s="1"/>
  <c r="AM3049" i="1" s="1"/>
  <c r="E3051" i="1" l="1"/>
  <c r="P3050" i="1"/>
  <c r="AL3050" i="1" s="1"/>
  <c r="AM3050" i="1" s="1"/>
  <c r="E3052" i="1" l="1"/>
  <c r="P3051" i="1"/>
  <c r="AL3051" i="1" s="1"/>
  <c r="AM3051" i="1" s="1"/>
  <c r="E3053" i="1" l="1"/>
  <c r="P3052" i="1"/>
  <c r="AL3052" i="1" s="1"/>
  <c r="AM3052" i="1" s="1"/>
  <c r="E3054" i="1" l="1"/>
  <c r="P3053" i="1"/>
  <c r="AL3053" i="1" s="1"/>
  <c r="AM3053" i="1" s="1"/>
  <c r="E3055" i="1" l="1"/>
  <c r="P3054" i="1"/>
  <c r="AL3054" i="1" s="1"/>
  <c r="AM3054" i="1" s="1"/>
  <c r="E3056" i="1" l="1"/>
  <c r="P3055" i="1"/>
  <c r="AL3055" i="1" s="1"/>
  <c r="AM3055" i="1" s="1"/>
  <c r="P3056" i="1" l="1"/>
  <c r="AL3056" i="1" s="1"/>
  <c r="AM3056" i="1" s="1"/>
  <c r="E3057" i="1"/>
  <c r="E3058" i="1" l="1"/>
  <c r="P3057" i="1"/>
  <c r="AL3057" i="1" s="1"/>
  <c r="AM3057" i="1" s="1"/>
  <c r="E3059" i="1" l="1"/>
  <c r="P3058" i="1"/>
  <c r="AL3058" i="1" s="1"/>
  <c r="AM3058" i="1" s="1"/>
  <c r="E3060" i="1" l="1"/>
  <c r="P3059" i="1"/>
  <c r="AL3059" i="1" s="1"/>
  <c r="AM3059" i="1" s="1"/>
  <c r="E3061" i="1" l="1"/>
  <c r="P3060" i="1"/>
  <c r="AL3060" i="1" s="1"/>
  <c r="AM3060" i="1" s="1"/>
  <c r="E3062" i="1" l="1"/>
  <c r="P3061" i="1"/>
  <c r="AL3061" i="1" s="1"/>
  <c r="AM3061" i="1" s="1"/>
  <c r="E3063" i="1" l="1"/>
  <c r="P3062" i="1"/>
  <c r="AL3062" i="1" s="1"/>
  <c r="AM3062" i="1" s="1"/>
  <c r="E3064" i="1" l="1"/>
  <c r="P3063" i="1"/>
  <c r="AL3063" i="1" s="1"/>
  <c r="AM3063" i="1" s="1"/>
  <c r="E3065" i="1" l="1"/>
  <c r="P3064" i="1"/>
  <c r="AL3064" i="1" s="1"/>
  <c r="AM3064" i="1" s="1"/>
  <c r="E3066" i="1" l="1"/>
  <c r="P3065" i="1"/>
  <c r="AL3065" i="1" s="1"/>
  <c r="AM3065" i="1" s="1"/>
  <c r="E3067" i="1" l="1"/>
  <c r="P3066" i="1"/>
  <c r="AL3066" i="1" s="1"/>
  <c r="AM3066" i="1" s="1"/>
  <c r="E3068" i="1" l="1"/>
  <c r="P3067" i="1"/>
  <c r="AL3067" i="1" s="1"/>
  <c r="AM3067" i="1" s="1"/>
  <c r="E3069" i="1" l="1"/>
  <c r="P3068" i="1"/>
  <c r="AL3068" i="1" s="1"/>
  <c r="AM3068" i="1" s="1"/>
  <c r="E3070" i="1" l="1"/>
  <c r="P3069" i="1"/>
  <c r="AL3069" i="1" s="1"/>
  <c r="AM3069" i="1" s="1"/>
  <c r="E3071" i="1" l="1"/>
  <c r="P3070" i="1"/>
  <c r="AL3070" i="1" s="1"/>
  <c r="AM3070" i="1" s="1"/>
  <c r="E3072" i="1" l="1"/>
  <c r="P3071" i="1"/>
  <c r="AL3071" i="1" s="1"/>
  <c r="AM3071" i="1" s="1"/>
  <c r="E3073" i="1" l="1"/>
  <c r="P3072" i="1"/>
  <c r="AL3072" i="1" s="1"/>
  <c r="AM3072" i="1" s="1"/>
  <c r="P3073" i="1" l="1"/>
  <c r="AL3073" i="1" s="1"/>
  <c r="AM3073" i="1" s="1"/>
  <c r="E3074" i="1"/>
  <c r="E3075" i="1" l="1"/>
  <c r="P3074" i="1"/>
  <c r="AL3074" i="1" s="1"/>
  <c r="AM3074" i="1" s="1"/>
  <c r="E3076" i="1" l="1"/>
  <c r="P3075" i="1"/>
  <c r="AL3075" i="1" s="1"/>
  <c r="AM3075" i="1" s="1"/>
  <c r="E3077" i="1" l="1"/>
  <c r="P3076" i="1"/>
  <c r="AL3076" i="1" s="1"/>
  <c r="AM3076" i="1" s="1"/>
  <c r="E3078" i="1" l="1"/>
  <c r="P3077" i="1"/>
  <c r="AL3077" i="1" s="1"/>
  <c r="AM3077" i="1" s="1"/>
  <c r="E3079" i="1" l="1"/>
  <c r="P3078" i="1"/>
  <c r="AL3078" i="1" s="1"/>
  <c r="AM3078" i="1" s="1"/>
  <c r="E3080" i="1" l="1"/>
  <c r="P3079" i="1"/>
  <c r="AL3079" i="1" s="1"/>
  <c r="AM3079" i="1" s="1"/>
  <c r="E3081" i="1" l="1"/>
  <c r="P3080" i="1"/>
  <c r="AL3080" i="1" s="1"/>
  <c r="AM3080" i="1" s="1"/>
  <c r="P3081" i="1" l="1"/>
  <c r="AL3081" i="1" s="1"/>
  <c r="AM3081" i="1" s="1"/>
  <c r="E3082" i="1"/>
  <c r="E3083" i="1" l="1"/>
  <c r="P3082" i="1"/>
  <c r="AL3082" i="1" s="1"/>
  <c r="AM3082" i="1" s="1"/>
  <c r="E3084" i="1" l="1"/>
  <c r="P3083" i="1"/>
  <c r="AL3083" i="1" s="1"/>
  <c r="AM3083" i="1" s="1"/>
  <c r="E3085" i="1" l="1"/>
  <c r="P3084" i="1"/>
  <c r="AL3084" i="1" s="1"/>
  <c r="AM3084" i="1" s="1"/>
  <c r="E3086" i="1" l="1"/>
  <c r="P3085" i="1"/>
  <c r="AL3085" i="1" s="1"/>
  <c r="AM3085" i="1" s="1"/>
  <c r="E3087" i="1" l="1"/>
  <c r="P3086" i="1"/>
  <c r="AL3086" i="1" s="1"/>
  <c r="AM3086" i="1" s="1"/>
  <c r="E3088" i="1" l="1"/>
  <c r="P3087" i="1"/>
  <c r="AL3087" i="1" s="1"/>
  <c r="AM3087" i="1" s="1"/>
  <c r="E3089" i="1" l="1"/>
  <c r="P3088" i="1"/>
  <c r="AL3088" i="1" s="1"/>
  <c r="AM3088" i="1" s="1"/>
  <c r="E3090" i="1" l="1"/>
  <c r="P3089" i="1"/>
  <c r="AL3089" i="1" s="1"/>
  <c r="AM3089" i="1" s="1"/>
  <c r="E3091" i="1" l="1"/>
  <c r="P3090" i="1"/>
  <c r="AL3090" i="1" s="1"/>
  <c r="AM3090" i="1" s="1"/>
  <c r="E3092" i="1" l="1"/>
  <c r="P3091" i="1"/>
  <c r="AL3091" i="1" s="1"/>
  <c r="AM3091" i="1" s="1"/>
  <c r="E3093" i="1" l="1"/>
  <c r="P3092" i="1"/>
  <c r="AL3092" i="1" s="1"/>
  <c r="AM3092" i="1" s="1"/>
  <c r="E3094" i="1" l="1"/>
  <c r="P3093" i="1"/>
  <c r="AL3093" i="1" s="1"/>
  <c r="AM3093" i="1" s="1"/>
  <c r="E3095" i="1" l="1"/>
  <c r="P3094" i="1"/>
  <c r="AL3094" i="1" s="1"/>
  <c r="AM3094" i="1" s="1"/>
  <c r="P3095" i="1" l="1"/>
  <c r="AL3095" i="1" s="1"/>
  <c r="AM3095" i="1" s="1"/>
  <c r="E3096" i="1"/>
  <c r="E3097" i="1" l="1"/>
  <c r="P3096" i="1"/>
  <c r="AL3096" i="1" s="1"/>
  <c r="AM3096" i="1" s="1"/>
  <c r="E3098" i="1" l="1"/>
  <c r="P3097" i="1"/>
  <c r="AL3097" i="1" s="1"/>
  <c r="AM3097" i="1" s="1"/>
  <c r="E3099" i="1" l="1"/>
  <c r="P3098" i="1"/>
  <c r="AL3098" i="1" s="1"/>
  <c r="AM3098" i="1" s="1"/>
  <c r="E3100" i="1" l="1"/>
  <c r="P3099" i="1"/>
  <c r="AL3099" i="1" s="1"/>
  <c r="AM3099" i="1" s="1"/>
  <c r="E3101" i="1" l="1"/>
  <c r="P3100" i="1"/>
  <c r="AL3100" i="1" s="1"/>
  <c r="AM3100" i="1" s="1"/>
  <c r="E3102" i="1" l="1"/>
  <c r="P3101" i="1"/>
  <c r="AL3101" i="1" s="1"/>
  <c r="AM3101" i="1" s="1"/>
  <c r="E3103" i="1" l="1"/>
  <c r="P3102" i="1"/>
  <c r="AL3102" i="1" s="1"/>
  <c r="AM3102" i="1" s="1"/>
  <c r="E3104" i="1" l="1"/>
  <c r="P3103" i="1"/>
  <c r="AL3103" i="1" s="1"/>
  <c r="AM3103" i="1" s="1"/>
  <c r="E3105" i="1" l="1"/>
  <c r="P3104" i="1"/>
  <c r="AL3104" i="1" s="1"/>
  <c r="AM3104" i="1" s="1"/>
  <c r="E3106" i="1" l="1"/>
  <c r="P3105" i="1"/>
  <c r="AL3105" i="1" s="1"/>
  <c r="AM3105" i="1" s="1"/>
  <c r="E3107" i="1" l="1"/>
  <c r="P3106" i="1"/>
  <c r="AL3106" i="1" s="1"/>
  <c r="AM3106" i="1" s="1"/>
  <c r="E3108" i="1" l="1"/>
  <c r="P3107" i="1"/>
  <c r="AL3107" i="1" s="1"/>
  <c r="AM3107" i="1" s="1"/>
  <c r="E3109" i="1" l="1"/>
  <c r="P3108" i="1"/>
  <c r="AL3108" i="1" s="1"/>
  <c r="AM3108" i="1" s="1"/>
  <c r="E3110" i="1" l="1"/>
  <c r="P3109" i="1"/>
  <c r="AL3109" i="1" s="1"/>
  <c r="AM3109" i="1" s="1"/>
  <c r="E3111" i="1" l="1"/>
  <c r="P3110" i="1"/>
  <c r="AL3110" i="1" s="1"/>
  <c r="AM3110" i="1" s="1"/>
  <c r="E3112" i="1" l="1"/>
  <c r="P3111" i="1"/>
  <c r="AL3111" i="1" s="1"/>
  <c r="AM3111" i="1" s="1"/>
  <c r="E3113" i="1" l="1"/>
  <c r="P3112" i="1"/>
  <c r="AL3112" i="1" s="1"/>
  <c r="AM3112" i="1" s="1"/>
  <c r="P3113" i="1" l="1"/>
  <c r="AL3113" i="1" s="1"/>
  <c r="AM3113" i="1" s="1"/>
  <c r="E3114" i="1"/>
  <c r="E3115" i="1" l="1"/>
  <c r="P3114" i="1"/>
  <c r="AL3114" i="1" s="1"/>
  <c r="AM3114" i="1" s="1"/>
  <c r="E3116" i="1" l="1"/>
  <c r="P3115" i="1"/>
  <c r="AL3115" i="1" s="1"/>
  <c r="AM3115" i="1" s="1"/>
  <c r="P3116" i="1" l="1"/>
  <c r="AL3116" i="1" s="1"/>
  <c r="AM3116" i="1" s="1"/>
  <c r="E3117" i="1"/>
  <c r="E3118" i="1" l="1"/>
  <c r="P3117" i="1"/>
  <c r="AL3117" i="1" s="1"/>
  <c r="AM3117" i="1" s="1"/>
  <c r="E3119" i="1" l="1"/>
  <c r="P3118" i="1"/>
  <c r="AL3118" i="1" s="1"/>
  <c r="AM3118" i="1" s="1"/>
  <c r="E3120" i="1" l="1"/>
  <c r="P3119" i="1"/>
  <c r="AL3119" i="1" s="1"/>
  <c r="AM3119" i="1" s="1"/>
  <c r="E3121" i="1" l="1"/>
  <c r="P3120" i="1"/>
  <c r="AL3120" i="1" s="1"/>
  <c r="AM3120" i="1" s="1"/>
  <c r="E3122" i="1" l="1"/>
  <c r="P3121" i="1"/>
  <c r="AL3121" i="1" s="1"/>
  <c r="AM3121" i="1" s="1"/>
  <c r="E3123" i="1" l="1"/>
  <c r="P3122" i="1"/>
  <c r="AL3122" i="1" s="1"/>
  <c r="AM3122" i="1" s="1"/>
  <c r="E3124" i="1" l="1"/>
  <c r="P3123" i="1"/>
  <c r="AL3123" i="1" s="1"/>
  <c r="AM3123" i="1" s="1"/>
  <c r="E3125" i="1" l="1"/>
  <c r="P3124" i="1"/>
  <c r="AL3124" i="1" s="1"/>
  <c r="AM3124" i="1" s="1"/>
  <c r="E3126" i="1" l="1"/>
  <c r="P3125" i="1"/>
  <c r="AL3125" i="1" s="1"/>
  <c r="AM3125" i="1" s="1"/>
  <c r="E3127" i="1" l="1"/>
  <c r="P3126" i="1"/>
  <c r="AL3126" i="1" s="1"/>
  <c r="AM3126" i="1" s="1"/>
  <c r="E3128" i="1" l="1"/>
  <c r="P3127" i="1"/>
  <c r="AL3127" i="1" s="1"/>
  <c r="AM3127" i="1" s="1"/>
  <c r="E3129" i="1" l="1"/>
  <c r="P3128" i="1"/>
  <c r="AL3128" i="1" s="1"/>
  <c r="AM3128" i="1" s="1"/>
  <c r="E3130" i="1" l="1"/>
  <c r="P3129" i="1"/>
  <c r="AL3129" i="1" s="1"/>
  <c r="AM3129" i="1" s="1"/>
  <c r="E3131" i="1" l="1"/>
  <c r="P3130" i="1"/>
  <c r="AL3130" i="1" s="1"/>
  <c r="AM3130" i="1" s="1"/>
  <c r="P3131" i="1" l="1"/>
  <c r="AL3131" i="1" s="1"/>
  <c r="AM3131" i="1" s="1"/>
  <c r="E3132" i="1"/>
  <c r="E3133" i="1" l="1"/>
  <c r="P3132" i="1"/>
  <c r="AL3132" i="1" s="1"/>
  <c r="AM3132" i="1" s="1"/>
  <c r="P3133" i="1" l="1"/>
  <c r="AL3133" i="1" s="1"/>
  <c r="AM3133" i="1" s="1"/>
  <c r="E3134" i="1"/>
  <c r="E3135" i="1" l="1"/>
  <c r="P3134" i="1"/>
  <c r="AL3134" i="1" s="1"/>
  <c r="AM3134" i="1" s="1"/>
  <c r="E3136" i="1" l="1"/>
  <c r="P3135" i="1"/>
  <c r="AL3135" i="1" s="1"/>
  <c r="AM3135" i="1" s="1"/>
  <c r="E3137" i="1" l="1"/>
  <c r="P3136" i="1"/>
  <c r="AL3136" i="1" s="1"/>
  <c r="AM3136" i="1" s="1"/>
  <c r="E3138" i="1" l="1"/>
  <c r="P3137" i="1"/>
  <c r="AL3137" i="1" s="1"/>
  <c r="AM3137" i="1" s="1"/>
  <c r="E3139" i="1" l="1"/>
  <c r="P3138" i="1"/>
  <c r="AL3138" i="1" s="1"/>
  <c r="AM3138" i="1" s="1"/>
  <c r="E3140" i="1" l="1"/>
  <c r="P3139" i="1"/>
  <c r="AL3139" i="1" s="1"/>
  <c r="AM3139" i="1" s="1"/>
  <c r="E3141" i="1" l="1"/>
  <c r="P3140" i="1"/>
  <c r="AL3140" i="1" s="1"/>
  <c r="AM3140" i="1" s="1"/>
  <c r="E3142" i="1" l="1"/>
  <c r="P3141" i="1"/>
  <c r="AL3141" i="1" s="1"/>
  <c r="AM3141" i="1" s="1"/>
  <c r="E3143" i="1" l="1"/>
  <c r="P3142" i="1"/>
  <c r="AL3142" i="1" s="1"/>
  <c r="AM3142" i="1" s="1"/>
  <c r="E3144" i="1" l="1"/>
  <c r="P3143" i="1"/>
  <c r="AL3143" i="1" s="1"/>
  <c r="AM3143" i="1" s="1"/>
  <c r="E3145" i="1" l="1"/>
  <c r="P3144" i="1"/>
  <c r="AL3144" i="1" s="1"/>
  <c r="AM3144" i="1" s="1"/>
  <c r="E3146" i="1" l="1"/>
  <c r="P3145" i="1"/>
  <c r="AL3145" i="1" s="1"/>
  <c r="AM3145" i="1" s="1"/>
  <c r="E3147" i="1" l="1"/>
  <c r="P3146" i="1"/>
  <c r="AL3146" i="1" s="1"/>
  <c r="AM3146" i="1" s="1"/>
  <c r="E3148" i="1" l="1"/>
  <c r="P3147" i="1"/>
  <c r="AL3147" i="1" s="1"/>
  <c r="AM3147" i="1" s="1"/>
  <c r="E3149" i="1" l="1"/>
  <c r="P3148" i="1"/>
  <c r="AL3148" i="1" s="1"/>
  <c r="AM3148" i="1" s="1"/>
  <c r="P3149" i="1" l="1"/>
  <c r="AL3149" i="1" s="1"/>
  <c r="AM3149" i="1" s="1"/>
  <c r="E3150" i="1"/>
  <c r="E3151" i="1" l="1"/>
  <c r="P3150" i="1"/>
  <c r="AL3150" i="1" s="1"/>
  <c r="AM3150" i="1" s="1"/>
  <c r="E3152" i="1" l="1"/>
  <c r="P3151" i="1"/>
  <c r="AL3151" i="1" s="1"/>
  <c r="AM3151" i="1" s="1"/>
  <c r="P3152" i="1" l="1"/>
  <c r="AL3152" i="1" s="1"/>
  <c r="AM3152" i="1" s="1"/>
  <c r="E3153" i="1"/>
  <c r="P3153" i="1" l="1"/>
  <c r="AL3153" i="1" s="1"/>
  <c r="AM3153" i="1" s="1"/>
  <c r="E3154" i="1"/>
  <c r="E3155" i="1" l="1"/>
  <c r="P3154" i="1"/>
  <c r="AL3154" i="1" s="1"/>
  <c r="AM3154" i="1" s="1"/>
  <c r="E3156" i="1" l="1"/>
  <c r="P3155" i="1"/>
  <c r="AL3155" i="1" s="1"/>
  <c r="AM3155" i="1" s="1"/>
  <c r="E3157" i="1" l="1"/>
  <c r="P3156" i="1"/>
  <c r="AL3156" i="1" s="1"/>
  <c r="AM3156" i="1" s="1"/>
  <c r="P3157" i="1" l="1"/>
  <c r="AL3157" i="1" s="1"/>
  <c r="AM3157" i="1" s="1"/>
  <c r="E3158" i="1"/>
  <c r="E3159" i="1" l="1"/>
  <c r="P3158" i="1"/>
  <c r="AL3158" i="1" s="1"/>
  <c r="AM3158" i="1" s="1"/>
  <c r="E3160" i="1" l="1"/>
  <c r="P3159" i="1"/>
  <c r="AL3159" i="1" s="1"/>
  <c r="AM3159" i="1" s="1"/>
  <c r="E3161" i="1" l="1"/>
  <c r="P3160" i="1"/>
  <c r="AL3160" i="1" s="1"/>
  <c r="AM3160" i="1" s="1"/>
  <c r="E3162" i="1" l="1"/>
  <c r="P3161" i="1"/>
  <c r="AL3161" i="1" s="1"/>
  <c r="AM3161" i="1" s="1"/>
  <c r="E3163" i="1" l="1"/>
  <c r="P3162" i="1"/>
  <c r="AL3162" i="1" s="1"/>
  <c r="AM3162" i="1" s="1"/>
  <c r="E3164" i="1" l="1"/>
  <c r="P3163" i="1"/>
  <c r="AL3163" i="1" s="1"/>
  <c r="AM3163" i="1" s="1"/>
  <c r="E3165" i="1" l="1"/>
  <c r="P3164" i="1"/>
  <c r="AL3164" i="1" s="1"/>
  <c r="AM3164" i="1" s="1"/>
  <c r="E3166" i="1" l="1"/>
  <c r="P3165" i="1"/>
  <c r="AL3165" i="1" s="1"/>
  <c r="AM3165" i="1" s="1"/>
  <c r="E3167" i="1" l="1"/>
  <c r="P3166" i="1"/>
  <c r="AL3166" i="1" s="1"/>
  <c r="AM3166" i="1" s="1"/>
  <c r="E3168" i="1" l="1"/>
  <c r="P3167" i="1"/>
  <c r="AL3167" i="1" s="1"/>
  <c r="AM3167" i="1" s="1"/>
  <c r="P3168" i="1" l="1"/>
  <c r="AL3168" i="1" s="1"/>
  <c r="AM3168" i="1" s="1"/>
  <c r="E3169" i="1"/>
  <c r="E3170" i="1" l="1"/>
  <c r="P3169" i="1"/>
  <c r="AL3169" i="1" s="1"/>
  <c r="AM3169" i="1" s="1"/>
  <c r="E3171" i="1" l="1"/>
  <c r="P3170" i="1"/>
  <c r="AL3170" i="1" s="1"/>
  <c r="AM3170" i="1" s="1"/>
  <c r="E3172" i="1" l="1"/>
  <c r="P3171" i="1"/>
  <c r="AL3171" i="1" s="1"/>
  <c r="AM3171" i="1" s="1"/>
  <c r="E3173" i="1" l="1"/>
  <c r="P3172" i="1"/>
  <c r="AL3172" i="1" s="1"/>
  <c r="AM3172" i="1" s="1"/>
  <c r="E3174" i="1" l="1"/>
  <c r="P3173" i="1"/>
  <c r="AL3173" i="1" s="1"/>
  <c r="AM3173" i="1" s="1"/>
  <c r="E3175" i="1" l="1"/>
  <c r="P3174" i="1"/>
  <c r="AL3174" i="1" s="1"/>
  <c r="AM3174" i="1" s="1"/>
  <c r="E3176" i="1" l="1"/>
  <c r="P3175" i="1"/>
  <c r="AL3175" i="1" s="1"/>
  <c r="AM3175" i="1" s="1"/>
  <c r="P3176" i="1" l="1"/>
  <c r="AL3176" i="1" s="1"/>
  <c r="AM3176" i="1" s="1"/>
  <c r="E3177" i="1"/>
  <c r="E3178" i="1" l="1"/>
  <c r="P3177" i="1"/>
  <c r="AL3177" i="1" s="1"/>
  <c r="AM3177" i="1" s="1"/>
  <c r="E3179" i="1" l="1"/>
  <c r="P3178" i="1"/>
  <c r="AL3178" i="1" s="1"/>
  <c r="AM3178" i="1" s="1"/>
  <c r="E3180" i="1" l="1"/>
  <c r="P3179" i="1"/>
  <c r="AL3179" i="1" s="1"/>
  <c r="AM3179" i="1" s="1"/>
  <c r="E3181" i="1" l="1"/>
  <c r="P3180" i="1"/>
  <c r="AL3180" i="1" s="1"/>
  <c r="AM3180" i="1" s="1"/>
  <c r="E3182" i="1" l="1"/>
  <c r="P3181" i="1"/>
  <c r="AL3181" i="1" s="1"/>
  <c r="AM3181" i="1" s="1"/>
  <c r="E3183" i="1" l="1"/>
  <c r="P3182" i="1"/>
  <c r="AL3182" i="1" s="1"/>
  <c r="AM3182" i="1" s="1"/>
  <c r="E3184" i="1" l="1"/>
  <c r="P3183" i="1"/>
  <c r="AL3183" i="1" s="1"/>
  <c r="AM3183" i="1" s="1"/>
  <c r="E3185" i="1" l="1"/>
  <c r="P3184" i="1"/>
  <c r="AL3184" i="1" s="1"/>
  <c r="AM3184" i="1" s="1"/>
  <c r="E3186" i="1" l="1"/>
  <c r="P3185" i="1"/>
  <c r="AL3185" i="1" s="1"/>
  <c r="AM3185" i="1" s="1"/>
  <c r="P3186" i="1" l="1"/>
  <c r="AL3186" i="1" s="1"/>
  <c r="AM3186" i="1" s="1"/>
  <c r="E3187" i="1"/>
  <c r="E3188" i="1" l="1"/>
  <c r="P3187" i="1"/>
  <c r="AL3187" i="1" s="1"/>
  <c r="AM3187" i="1" s="1"/>
  <c r="P3188" i="1" l="1"/>
  <c r="AL3188" i="1" s="1"/>
  <c r="AM3188" i="1" s="1"/>
  <c r="E3189" i="1"/>
  <c r="P3189" i="1" l="1"/>
  <c r="AL3189" i="1" s="1"/>
  <c r="AM3189" i="1" s="1"/>
  <c r="E3190" i="1"/>
  <c r="E3191" i="1" l="1"/>
  <c r="P3190" i="1"/>
  <c r="AL3190" i="1" s="1"/>
  <c r="AM3190" i="1" s="1"/>
  <c r="E3192" i="1" l="1"/>
  <c r="P3191" i="1"/>
  <c r="AL3191" i="1" s="1"/>
  <c r="AM3191" i="1" s="1"/>
  <c r="E3193" i="1" l="1"/>
  <c r="P3192" i="1"/>
  <c r="AL3192" i="1" s="1"/>
  <c r="AM3192" i="1" s="1"/>
  <c r="E3194" i="1" l="1"/>
  <c r="P3193" i="1"/>
  <c r="AL3193" i="1" s="1"/>
  <c r="AM3193" i="1" s="1"/>
  <c r="P3194" i="1" l="1"/>
  <c r="AL3194" i="1" s="1"/>
  <c r="AM3194" i="1" s="1"/>
  <c r="E3195" i="1"/>
  <c r="E3196" i="1" l="1"/>
  <c r="P3195" i="1"/>
  <c r="AL3195" i="1" s="1"/>
  <c r="AM3195" i="1" s="1"/>
  <c r="E3197" i="1" l="1"/>
  <c r="P3196" i="1"/>
  <c r="AL3196" i="1" s="1"/>
  <c r="AM3196" i="1" s="1"/>
  <c r="E3198" i="1" l="1"/>
  <c r="P3197" i="1"/>
  <c r="AL3197" i="1" s="1"/>
  <c r="AM3197" i="1" s="1"/>
  <c r="E3199" i="1" l="1"/>
  <c r="P3198" i="1"/>
  <c r="AL3198" i="1" s="1"/>
  <c r="AM3198" i="1" s="1"/>
  <c r="E3200" i="1" l="1"/>
  <c r="P3199" i="1"/>
  <c r="AL3199" i="1" s="1"/>
  <c r="AM3199" i="1" s="1"/>
  <c r="E3201" i="1" l="1"/>
  <c r="P3200" i="1"/>
  <c r="AL3200" i="1" s="1"/>
  <c r="AM3200" i="1" s="1"/>
  <c r="E3202" i="1" l="1"/>
  <c r="P3201" i="1"/>
  <c r="AL3201" i="1" s="1"/>
  <c r="AM3201" i="1" s="1"/>
  <c r="E3203" i="1" l="1"/>
  <c r="P3202" i="1"/>
  <c r="AL3202" i="1" s="1"/>
  <c r="AM3202" i="1" s="1"/>
  <c r="E3204" i="1" l="1"/>
  <c r="P3203" i="1"/>
  <c r="AL3203" i="1" s="1"/>
  <c r="AM3203" i="1" s="1"/>
  <c r="E3205" i="1" l="1"/>
  <c r="P3204" i="1"/>
  <c r="AL3204" i="1" s="1"/>
  <c r="AM3204" i="1" s="1"/>
  <c r="E3206" i="1" l="1"/>
  <c r="P3205" i="1"/>
  <c r="AL3205" i="1" s="1"/>
  <c r="AM3205" i="1" s="1"/>
  <c r="E3207" i="1" l="1"/>
  <c r="P3206" i="1"/>
  <c r="AL3206" i="1" s="1"/>
  <c r="AM3206" i="1" s="1"/>
  <c r="E3208" i="1" l="1"/>
  <c r="P3207" i="1"/>
  <c r="AL3207" i="1" s="1"/>
  <c r="AM3207" i="1" s="1"/>
  <c r="E3209" i="1" l="1"/>
  <c r="P3208" i="1"/>
  <c r="AL3208" i="1" s="1"/>
  <c r="AM3208" i="1" s="1"/>
  <c r="E3210" i="1" l="1"/>
  <c r="P3209" i="1"/>
  <c r="AL3209" i="1" s="1"/>
  <c r="AM3209" i="1" s="1"/>
  <c r="E3211" i="1" l="1"/>
  <c r="P3210" i="1"/>
  <c r="AL3210" i="1" s="1"/>
  <c r="AM3210" i="1" s="1"/>
  <c r="E3212" i="1" l="1"/>
  <c r="P3211" i="1"/>
  <c r="AL3211" i="1" s="1"/>
  <c r="AM3211" i="1" s="1"/>
  <c r="E3213" i="1" l="1"/>
  <c r="P3212" i="1"/>
  <c r="AL3212" i="1" s="1"/>
  <c r="AM3212" i="1" s="1"/>
  <c r="E3214" i="1" l="1"/>
  <c r="P3213" i="1"/>
  <c r="AL3213" i="1" s="1"/>
  <c r="AM3213" i="1" s="1"/>
  <c r="E3215" i="1" l="1"/>
  <c r="P3214" i="1"/>
  <c r="AL3214" i="1" s="1"/>
  <c r="AM3214" i="1" s="1"/>
  <c r="E3216" i="1" l="1"/>
  <c r="P3215" i="1"/>
  <c r="AL3215" i="1" s="1"/>
  <c r="AM3215" i="1" s="1"/>
  <c r="E3217" i="1" l="1"/>
  <c r="P3216" i="1"/>
  <c r="AL3216" i="1" s="1"/>
  <c r="AM3216" i="1" s="1"/>
  <c r="E3218" i="1" l="1"/>
  <c r="P3217" i="1"/>
  <c r="AL3217" i="1" s="1"/>
  <c r="AM3217" i="1" s="1"/>
  <c r="E3219" i="1" l="1"/>
  <c r="P3218" i="1"/>
  <c r="AL3218" i="1" s="1"/>
  <c r="AM3218" i="1" s="1"/>
  <c r="E3220" i="1" l="1"/>
  <c r="P3219" i="1"/>
  <c r="AL3219" i="1" s="1"/>
  <c r="AM3219" i="1" s="1"/>
  <c r="E3221" i="1" l="1"/>
  <c r="P3220" i="1"/>
  <c r="AL3220" i="1" s="1"/>
  <c r="AM3220" i="1" s="1"/>
  <c r="E3222" i="1" l="1"/>
  <c r="P3221" i="1"/>
  <c r="AL3221" i="1" s="1"/>
  <c r="AM3221" i="1" s="1"/>
  <c r="E3223" i="1" l="1"/>
  <c r="P3222" i="1"/>
  <c r="AL3222" i="1" s="1"/>
  <c r="AM3222" i="1" s="1"/>
  <c r="P3223" i="1" l="1"/>
  <c r="AL3223" i="1" s="1"/>
  <c r="AM3223" i="1" s="1"/>
  <c r="E3224" i="1"/>
  <c r="E3225" i="1" l="1"/>
  <c r="P3224" i="1"/>
  <c r="AL3224" i="1" s="1"/>
  <c r="AM3224" i="1" s="1"/>
  <c r="E3226" i="1" l="1"/>
  <c r="P3225" i="1"/>
  <c r="AL3225" i="1" s="1"/>
  <c r="AM3225" i="1" s="1"/>
  <c r="P3226" i="1" l="1"/>
  <c r="AL3226" i="1" s="1"/>
  <c r="AM3226" i="1" s="1"/>
  <c r="E3227" i="1"/>
  <c r="E3228" i="1" l="1"/>
  <c r="P3227" i="1"/>
  <c r="AL3227" i="1" s="1"/>
  <c r="AM3227" i="1" s="1"/>
  <c r="E3229" i="1" l="1"/>
  <c r="P3228" i="1"/>
  <c r="AL3228" i="1" s="1"/>
  <c r="AM3228" i="1" s="1"/>
  <c r="E3230" i="1" l="1"/>
  <c r="P3229" i="1"/>
  <c r="AL3229" i="1" s="1"/>
  <c r="AM3229" i="1" s="1"/>
  <c r="E3231" i="1" l="1"/>
  <c r="P3230" i="1"/>
  <c r="AL3230" i="1" s="1"/>
  <c r="AM3230" i="1" s="1"/>
  <c r="P3231" i="1" l="1"/>
  <c r="AL3231" i="1" s="1"/>
  <c r="AM3231" i="1" s="1"/>
  <c r="E3232" i="1"/>
  <c r="E3233" i="1" l="1"/>
  <c r="P3232" i="1"/>
  <c r="AL3232" i="1" s="1"/>
  <c r="AM3232" i="1" s="1"/>
  <c r="E3234" i="1" l="1"/>
  <c r="P3233" i="1"/>
  <c r="AL3233" i="1" s="1"/>
  <c r="AM3233" i="1" s="1"/>
  <c r="E3235" i="1" l="1"/>
  <c r="P3234" i="1"/>
  <c r="AL3234" i="1" s="1"/>
  <c r="AM3234" i="1" s="1"/>
  <c r="E3236" i="1" l="1"/>
  <c r="P3235" i="1"/>
  <c r="AL3235" i="1" s="1"/>
  <c r="AM3235" i="1" s="1"/>
  <c r="E3237" i="1" l="1"/>
  <c r="P3236" i="1"/>
  <c r="AL3236" i="1" s="1"/>
  <c r="AM3236" i="1" s="1"/>
  <c r="E3238" i="1" l="1"/>
  <c r="P3237" i="1"/>
  <c r="AL3237" i="1" s="1"/>
  <c r="AM3237" i="1" s="1"/>
  <c r="E3239" i="1" l="1"/>
  <c r="P3238" i="1"/>
  <c r="AL3238" i="1" s="1"/>
  <c r="AM3238" i="1" s="1"/>
  <c r="E3240" i="1" l="1"/>
  <c r="P3239" i="1"/>
  <c r="AL3239" i="1" s="1"/>
  <c r="AM3239" i="1" s="1"/>
  <c r="E3241" i="1" l="1"/>
  <c r="P3240" i="1"/>
  <c r="AL3240" i="1" s="1"/>
  <c r="AM3240" i="1" s="1"/>
  <c r="E3242" i="1" l="1"/>
  <c r="P3241" i="1"/>
  <c r="AL3241" i="1" s="1"/>
  <c r="AM3241" i="1" s="1"/>
  <c r="E3243" i="1" l="1"/>
  <c r="P3242" i="1"/>
  <c r="AL3242" i="1" s="1"/>
  <c r="AM3242" i="1" s="1"/>
  <c r="E3244" i="1" l="1"/>
  <c r="P3243" i="1"/>
  <c r="AL3243" i="1" s="1"/>
  <c r="AM3243" i="1" s="1"/>
  <c r="E3245" i="1" l="1"/>
  <c r="P3244" i="1"/>
  <c r="AL3244" i="1" s="1"/>
  <c r="AM3244" i="1" s="1"/>
  <c r="E3246" i="1" l="1"/>
  <c r="P3245" i="1"/>
  <c r="AL3245" i="1" s="1"/>
  <c r="AM3245" i="1" s="1"/>
  <c r="E3247" i="1" l="1"/>
  <c r="P3246" i="1"/>
  <c r="AL3246" i="1" s="1"/>
  <c r="AM3246" i="1" s="1"/>
  <c r="E3248" i="1" l="1"/>
  <c r="P3247" i="1"/>
  <c r="AL3247" i="1" s="1"/>
  <c r="AM3247" i="1" s="1"/>
  <c r="E3249" i="1" l="1"/>
  <c r="P3248" i="1"/>
  <c r="AL3248" i="1" s="1"/>
  <c r="AM3248" i="1" s="1"/>
  <c r="E3250" i="1" l="1"/>
  <c r="P3249" i="1"/>
  <c r="AL3249" i="1" s="1"/>
  <c r="AM3249" i="1" s="1"/>
  <c r="E3251" i="1" l="1"/>
  <c r="P3250" i="1"/>
  <c r="AL3250" i="1" s="1"/>
  <c r="AM3250" i="1" s="1"/>
  <c r="E3252" i="1" l="1"/>
  <c r="P3251" i="1"/>
  <c r="AL3251" i="1" s="1"/>
  <c r="AM3251" i="1" s="1"/>
  <c r="E3253" i="1" l="1"/>
  <c r="P3252" i="1"/>
  <c r="AL3252" i="1" s="1"/>
  <c r="AM3252" i="1" s="1"/>
  <c r="E3254" i="1" l="1"/>
  <c r="P3253" i="1"/>
  <c r="AL3253" i="1" s="1"/>
  <c r="AM3253" i="1" s="1"/>
  <c r="E3255" i="1" l="1"/>
  <c r="P3254" i="1"/>
  <c r="AL3254" i="1" s="1"/>
  <c r="AM3254" i="1" s="1"/>
  <c r="E3256" i="1" l="1"/>
  <c r="P3255" i="1"/>
  <c r="AL3255" i="1" s="1"/>
  <c r="AM3255" i="1" s="1"/>
  <c r="E3257" i="1" l="1"/>
  <c r="P3256" i="1"/>
  <c r="AL3256" i="1" s="1"/>
  <c r="AM3256" i="1" s="1"/>
  <c r="E3258" i="1" l="1"/>
  <c r="P3257" i="1"/>
  <c r="AL3257" i="1" s="1"/>
  <c r="AM3257" i="1" s="1"/>
  <c r="E3259" i="1" l="1"/>
  <c r="P3258" i="1"/>
  <c r="AL3258" i="1" s="1"/>
  <c r="AM3258" i="1" s="1"/>
  <c r="E3260" i="1" l="1"/>
  <c r="P3259" i="1"/>
  <c r="AL3259" i="1" s="1"/>
  <c r="AM3259" i="1" s="1"/>
  <c r="E3261" i="1" l="1"/>
  <c r="P3260" i="1"/>
  <c r="AL3260" i="1" s="1"/>
  <c r="AM3260" i="1" s="1"/>
  <c r="P3261" i="1" l="1"/>
  <c r="AL3261" i="1" s="1"/>
  <c r="AM3261" i="1" s="1"/>
  <c r="E3262" i="1"/>
  <c r="E3263" i="1" l="1"/>
  <c r="P3262" i="1"/>
  <c r="AL3262" i="1" s="1"/>
  <c r="AM3262" i="1" s="1"/>
  <c r="P3263" i="1" l="1"/>
  <c r="AL3263" i="1" s="1"/>
  <c r="AM3263" i="1" s="1"/>
  <c r="E3264" i="1"/>
  <c r="E3265" i="1" l="1"/>
  <c r="P3264" i="1"/>
  <c r="AL3264" i="1" s="1"/>
  <c r="AM3264" i="1" s="1"/>
  <c r="E3266" i="1" l="1"/>
  <c r="P3265" i="1"/>
  <c r="AL3265" i="1" s="1"/>
  <c r="AM3265" i="1" s="1"/>
  <c r="E3267" i="1" l="1"/>
  <c r="P3266" i="1"/>
  <c r="AL3266" i="1" s="1"/>
  <c r="AM3266" i="1" s="1"/>
  <c r="P3267" i="1" l="1"/>
  <c r="AL3267" i="1" s="1"/>
  <c r="AM3267" i="1" s="1"/>
  <c r="E3268" i="1"/>
  <c r="E3269" i="1" l="1"/>
  <c r="P3268" i="1"/>
  <c r="AL3268" i="1" s="1"/>
  <c r="AM3268" i="1" s="1"/>
  <c r="E3270" i="1" l="1"/>
  <c r="P3269" i="1"/>
  <c r="AL3269" i="1" s="1"/>
  <c r="AM3269" i="1" s="1"/>
  <c r="E3271" i="1" l="1"/>
  <c r="P3270" i="1"/>
  <c r="AL3270" i="1" s="1"/>
  <c r="AM3270" i="1" s="1"/>
  <c r="E3272" i="1" l="1"/>
  <c r="P3271" i="1"/>
  <c r="AL3271" i="1" s="1"/>
  <c r="AM3271" i="1" s="1"/>
  <c r="E3273" i="1" l="1"/>
  <c r="P3272" i="1"/>
  <c r="AL3272" i="1" s="1"/>
  <c r="AM3272" i="1" s="1"/>
  <c r="E3274" i="1" l="1"/>
  <c r="P3273" i="1"/>
  <c r="AL3273" i="1" s="1"/>
  <c r="AM3273" i="1" s="1"/>
  <c r="E3275" i="1" l="1"/>
  <c r="P3274" i="1"/>
  <c r="AL3274" i="1" s="1"/>
  <c r="AM3274" i="1" s="1"/>
  <c r="E3276" i="1" l="1"/>
  <c r="P3275" i="1"/>
  <c r="AL3275" i="1" s="1"/>
  <c r="AM3275" i="1" s="1"/>
  <c r="E3277" i="1" l="1"/>
  <c r="P3276" i="1"/>
  <c r="AL3276" i="1" s="1"/>
  <c r="AM3276" i="1" s="1"/>
  <c r="E3278" i="1" l="1"/>
  <c r="P3277" i="1"/>
  <c r="AL3277" i="1" s="1"/>
  <c r="AM3277" i="1" s="1"/>
  <c r="E3279" i="1" l="1"/>
  <c r="P3278" i="1"/>
  <c r="AL3278" i="1" s="1"/>
  <c r="AM3278" i="1" s="1"/>
  <c r="E3280" i="1" l="1"/>
  <c r="P3279" i="1"/>
  <c r="AL3279" i="1" s="1"/>
  <c r="AM3279" i="1" s="1"/>
  <c r="E3281" i="1" l="1"/>
  <c r="P3280" i="1"/>
  <c r="AL3280" i="1" s="1"/>
  <c r="AM3280" i="1" s="1"/>
  <c r="E3282" i="1" l="1"/>
  <c r="P3281" i="1"/>
  <c r="AL3281" i="1" s="1"/>
  <c r="AM3281" i="1" s="1"/>
  <c r="E3283" i="1" l="1"/>
  <c r="P3282" i="1"/>
  <c r="AL3282" i="1" s="1"/>
  <c r="AM3282" i="1" s="1"/>
  <c r="E3284" i="1" l="1"/>
  <c r="P3283" i="1"/>
  <c r="AL3283" i="1" s="1"/>
  <c r="AM3283" i="1" s="1"/>
  <c r="E3285" i="1" l="1"/>
  <c r="P3284" i="1"/>
  <c r="AL3284" i="1" s="1"/>
  <c r="AM3284" i="1" s="1"/>
  <c r="E3286" i="1" l="1"/>
  <c r="P3285" i="1"/>
  <c r="AL3285" i="1" s="1"/>
  <c r="AM3285" i="1" s="1"/>
  <c r="E3287" i="1" l="1"/>
  <c r="P3286" i="1"/>
  <c r="AL3286" i="1" s="1"/>
  <c r="AM3286" i="1" s="1"/>
  <c r="E3288" i="1" l="1"/>
  <c r="P3287" i="1"/>
  <c r="AL3287" i="1" s="1"/>
  <c r="AM3287" i="1" s="1"/>
  <c r="E3289" i="1" l="1"/>
  <c r="P3288" i="1"/>
  <c r="AL3288" i="1" s="1"/>
  <c r="AM3288" i="1" s="1"/>
  <c r="E3290" i="1" l="1"/>
  <c r="P3289" i="1"/>
  <c r="AL3289" i="1" s="1"/>
  <c r="AM3289" i="1" s="1"/>
  <c r="E3291" i="1" l="1"/>
  <c r="P3290" i="1"/>
  <c r="AL3290" i="1" s="1"/>
  <c r="AM3290" i="1" s="1"/>
  <c r="E3292" i="1" l="1"/>
  <c r="P3291" i="1"/>
  <c r="AL3291" i="1" s="1"/>
  <c r="AM3291" i="1" s="1"/>
  <c r="E3293" i="1" l="1"/>
  <c r="P3292" i="1"/>
  <c r="AL3292" i="1" s="1"/>
  <c r="AM3292" i="1" s="1"/>
  <c r="E3294" i="1" l="1"/>
  <c r="P3293" i="1"/>
  <c r="AL3293" i="1" s="1"/>
  <c r="AM3293" i="1" s="1"/>
  <c r="E3295" i="1" l="1"/>
  <c r="P3294" i="1"/>
  <c r="AL3294" i="1" s="1"/>
  <c r="AM3294" i="1" s="1"/>
  <c r="E3296" i="1" l="1"/>
  <c r="P3295" i="1"/>
  <c r="AL3295" i="1" s="1"/>
  <c r="AM3295" i="1" s="1"/>
  <c r="E3297" i="1" l="1"/>
  <c r="P3296" i="1"/>
  <c r="AL3296" i="1" s="1"/>
  <c r="AM3296" i="1" s="1"/>
  <c r="E3298" i="1" l="1"/>
  <c r="P3297" i="1"/>
  <c r="AL3297" i="1" s="1"/>
  <c r="AM3297" i="1" s="1"/>
  <c r="P3298" i="1" l="1"/>
  <c r="AL3298" i="1" s="1"/>
  <c r="AM3298" i="1" s="1"/>
  <c r="E3299" i="1"/>
  <c r="P3299" i="1" l="1"/>
  <c r="AL3299" i="1" s="1"/>
  <c r="AM3299" i="1" s="1"/>
  <c r="E3300" i="1"/>
  <c r="E3301" i="1" l="1"/>
  <c r="P3300" i="1"/>
  <c r="AL3300" i="1" s="1"/>
  <c r="AM3300" i="1" s="1"/>
  <c r="E3302" i="1" l="1"/>
  <c r="P3301" i="1"/>
  <c r="AL3301" i="1" s="1"/>
  <c r="AM3301" i="1" s="1"/>
  <c r="E3303" i="1" l="1"/>
  <c r="P3302" i="1"/>
  <c r="AL3302" i="1" s="1"/>
  <c r="AM3302" i="1" s="1"/>
  <c r="E3304" i="1" l="1"/>
  <c r="P3303" i="1"/>
  <c r="AL3303" i="1" s="1"/>
  <c r="AM3303" i="1" s="1"/>
  <c r="P3304" i="1" l="1"/>
  <c r="AL3304" i="1" s="1"/>
  <c r="AM3304" i="1" s="1"/>
  <c r="E3305" i="1"/>
  <c r="E3306" i="1" l="1"/>
  <c r="P3305" i="1"/>
  <c r="AL3305" i="1" s="1"/>
  <c r="AM3305" i="1" s="1"/>
  <c r="E3307" i="1" l="1"/>
  <c r="P3306" i="1"/>
  <c r="AL3306" i="1" s="1"/>
  <c r="AM3306" i="1" s="1"/>
  <c r="E3308" i="1" l="1"/>
  <c r="P3307" i="1"/>
  <c r="AL3307" i="1" s="1"/>
  <c r="AM3307" i="1" s="1"/>
  <c r="E3309" i="1" l="1"/>
  <c r="P3308" i="1"/>
  <c r="AL3308" i="1" s="1"/>
  <c r="AM3308" i="1" s="1"/>
  <c r="E3310" i="1" l="1"/>
  <c r="P3309" i="1"/>
  <c r="AL3309" i="1" s="1"/>
  <c r="AM3309" i="1" s="1"/>
  <c r="E3311" i="1" l="1"/>
  <c r="P3310" i="1"/>
  <c r="AL3310" i="1" s="1"/>
  <c r="AM3310" i="1" s="1"/>
  <c r="E3312" i="1" l="1"/>
  <c r="P3311" i="1"/>
  <c r="AL3311" i="1" s="1"/>
  <c r="AM3311" i="1" s="1"/>
  <c r="E3313" i="1" l="1"/>
  <c r="P3312" i="1"/>
  <c r="AL3312" i="1" s="1"/>
  <c r="AM3312" i="1" s="1"/>
  <c r="E3314" i="1" l="1"/>
  <c r="P3313" i="1"/>
  <c r="AL3313" i="1" s="1"/>
  <c r="AM3313" i="1" s="1"/>
  <c r="P3314" i="1" l="1"/>
  <c r="AL3314" i="1" s="1"/>
  <c r="AM3314" i="1" s="1"/>
  <c r="E3315" i="1"/>
  <c r="E3316" i="1" l="1"/>
  <c r="P3315" i="1"/>
  <c r="AL3315" i="1" s="1"/>
  <c r="AM3315" i="1" s="1"/>
  <c r="E3317" i="1" l="1"/>
  <c r="P3316" i="1"/>
  <c r="AL3316" i="1" s="1"/>
  <c r="AM3316" i="1" s="1"/>
  <c r="E3318" i="1" l="1"/>
  <c r="P3317" i="1"/>
  <c r="AL3317" i="1" s="1"/>
  <c r="AM3317" i="1" s="1"/>
  <c r="E3319" i="1" l="1"/>
  <c r="P3318" i="1"/>
  <c r="AL3318" i="1" s="1"/>
  <c r="AM3318" i="1" s="1"/>
  <c r="E3320" i="1" l="1"/>
  <c r="P3319" i="1"/>
  <c r="AL3319" i="1" s="1"/>
  <c r="AM3319" i="1" s="1"/>
  <c r="E3321" i="1" l="1"/>
  <c r="P3320" i="1"/>
  <c r="AL3320" i="1" s="1"/>
  <c r="AM3320" i="1" s="1"/>
  <c r="E3322" i="1" l="1"/>
  <c r="P3321" i="1"/>
  <c r="AL3321" i="1" s="1"/>
  <c r="AM3321" i="1" s="1"/>
  <c r="E3323" i="1" l="1"/>
  <c r="P3322" i="1"/>
  <c r="AL3322" i="1" s="1"/>
  <c r="AM3322" i="1" s="1"/>
  <c r="E3324" i="1" l="1"/>
  <c r="P3323" i="1"/>
  <c r="AL3323" i="1" s="1"/>
  <c r="AM3323" i="1" s="1"/>
  <c r="E3325" i="1" l="1"/>
  <c r="P3324" i="1"/>
  <c r="AL3324" i="1" s="1"/>
  <c r="AM3324" i="1" s="1"/>
  <c r="E3326" i="1" l="1"/>
  <c r="P3325" i="1"/>
  <c r="AL3325" i="1" s="1"/>
  <c r="AM3325" i="1" s="1"/>
  <c r="E3327" i="1" l="1"/>
  <c r="P3326" i="1"/>
  <c r="AL3326" i="1" s="1"/>
  <c r="AM3326" i="1" s="1"/>
  <c r="E3328" i="1" l="1"/>
  <c r="P3327" i="1"/>
  <c r="AL3327" i="1" s="1"/>
  <c r="AM3327" i="1" s="1"/>
  <c r="E3329" i="1" l="1"/>
  <c r="P3328" i="1"/>
  <c r="AL3328" i="1" s="1"/>
  <c r="AM3328" i="1" s="1"/>
  <c r="E3330" i="1" l="1"/>
  <c r="P3329" i="1"/>
  <c r="AL3329" i="1" s="1"/>
  <c r="AM3329" i="1" s="1"/>
  <c r="E3331" i="1" l="1"/>
  <c r="P3330" i="1"/>
  <c r="AL3330" i="1" s="1"/>
  <c r="AM3330" i="1" s="1"/>
  <c r="E3332" i="1" l="1"/>
  <c r="P3331" i="1"/>
  <c r="AL3331" i="1" s="1"/>
  <c r="AM3331" i="1" s="1"/>
  <c r="E3333" i="1" l="1"/>
  <c r="P3332" i="1"/>
  <c r="AL3332" i="1" s="1"/>
  <c r="AM3332" i="1" s="1"/>
  <c r="E3334" i="1" l="1"/>
  <c r="P3333" i="1"/>
  <c r="AL3333" i="1" s="1"/>
  <c r="AM3333" i="1" s="1"/>
  <c r="E3335" i="1" l="1"/>
  <c r="P3334" i="1"/>
  <c r="AL3334" i="1" s="1"/>
  <c r="AM3334" i="1" s="1"/>
  <c r="P3335" i="1" l="1"/>
  <c r="AL3335" i="1" s="1"/>
  <c r="AM3335" i="1" s="1"/>
  <c r="E3336" i="1"/>
  <c r="E3337" i="1" l="1"/>
  <c r="P3336" i="1"/>
  <c r="AL3336" i="1" s="1"/>
  <c r="AM3336" i="1" s="1"/>
  <c r="E3338" i="1" l="1"/>
  <c r="P3337" i="1"/>
  <c r="AL3337" i="1" s="1"/>
  <c r="AM3337" i="1" s="1"/>
  <c r="E3339" i="1" l="1"/>
  <c r="P3338" i="1"/>
  <c r="AL3338" i="1" s="1"/>
  <c r="AM3338" i="1" s="1"/>
  <c r="E3340" i="1" l="1"/>
  <c r="P3339" i="1"/>
  <c r="AL3339" i="1" s="1"/>
  <c r="AM3339" i="1" s="1"/>
  <c r="E3341" i="1" l="1"/>
  <c r="P3340" i="1"/>
  <c r="AL3340" i="1" s="1"/>
  <c r="AM3340" i="1" s="1"/>
  <c r="E3342" i="1" l="1"/>
  <c r="P3341" i="1"/>
  <c r="AL3341" i="1" s="1"/>
  <c r="AM3341" i="1" s="1"/>
  <c r="E3343" i="1" l="1"/>
  <c r="P3342" i="1"/>
  <c r="AL3342" i="1" s="1"/>
  <c r="AM3342" i="1" s="1"/>
  <c r="E3344" i="1" l="1"/>
  <c r="P3343" i="1"/>
  <c r="AL3343" i="1" s="1"/>
  <c r="AM3343" i="1" s="1"/>
  <c r="E3345" i="1" l="1"/>
  <c r="P3344" i="1"/>
  <c r="AL3344" i="1" s="1"/>
  <c r="AM3344" i="1" s="1"/>
  <c r="E3346" i="1" l="1"/>
  <c r="P3345" i="1"/>
  <c r="AL3345" i="1" s="1"/>
  <c r="AM3345" i="1" s="1"/>
  <c r="E3347" i="1" l="1"/>
  <c r="P3346" i="1"/>
  <c r="AL3346" i="1" s="1"/>
  <c r="AM3346" i="1" s="1"/>
  <c r="E3348" i="1" l="1"/>
  <c r="P3347" i="1"/>
  <c r="AL3347" i="1" s="1"/>
  <c r="AM3347" i="1" s="1"/>
  <c r="E3349" i="1" l="1"/>
  <c r="P3348" i="1"/>
  <c r="AL3348" i="1" s="1"/>
  <c r="AM3348" i="1" s="1"/>
  <c r="E3350" i="1" l="1"/>
  <c r="P3349" i="1"/>
  <c r="AL3349" i="1" s="1"/>
  <c r="AM3349" i="1" s="1"/>
  <c r="E3351" i="1" l="1"/>
  <c r="P3350" i="1"/>
  <c r="AL3350" i="1" s="1"/>
  <c r="AM3350" i="1" s="1"/>
  <c r="E3352" i="1" l="1"/>
  <c r="P3351" i="1"/>
  <c r="AL3351" i="1" s="1"/>
  <c r="AM3351" i="1" s="1"/>
  <c r="E3353" i="1" l="1"/>
  <c r="P3352" i="1"/>
  <c r="AL3352" i="1" s="1"/>
  <c r="AM3352" i="1" s="1"/>
  <c r="E3354" i="1" l="1"/>
  <c r="P3353" i="1"/>
  <c r="AL3353" i="1" s="1"/>
  <c r="AM3353" i="1" s="1"/>
  <c r="E3355" i="1" l="1"/>
  <c r="P3354" i="1"/>
  <c r="AL3354" i="1" s="1"/>
  <c r="AM3354" i="1" s="1"/>
  <c r="E3356" i="1" l="1"/>
  <c r="P3355" i="1"/>
  <c r="AL3355" i="1" s="1"/>
  <c r="AM3355" i="1" s="1"/>
  <c r="E3357" i="1" l="1"/>
  <c r="P3356" i="1"/>
  <c r="AL3356" i="1" s="1"/>
  <c r="AM3356" i="1" s="1"/>
  <c r="E3358" i="1" l="1"/>
  <c r="P3357" i="1"/>
  <c r="AL3357" i="1" s="1"/>
  <c r="AM3357" i="1" s="1"/>
  <c r="E3359" i="1" l="1"/>
  <c r="P3358" i="1"/>
  <c r="AL3358" i="1" s="1"/>
  <c r="AM3358" i="1" s="1"/>
  <c r="E3360" i="1" l="1"/>
  <c r="P3359" i="1"/>
  <c r="AL3359" i="1" s="1"/>
  <c r="AM3359" i="1" s="1"/>
  <c r="E3361" i="1" l="1"/>
  <c r="P3360" i="1"/>
  <c r="AL3360" i="1" s="1"/>
  <c r="AM3360" i="1" s="1"/>
  <c r="E3362" i="1" l="1"/>
  <c r="P3361" i="1"/>
  <c r="AL3361" i="1" s="1"/>
  <c r="AM3361" i="1" s="1"/>
  <c r="E3363" i="1" l="1"/>
  <c r="P3362" i="1"/>
  <c r="AL3362" i="1" s="1"/>
  <c r="AM3362" i="1" s="1"/>
  <c r="E3364" i="1" l="1"/>
  <c r="P3363" i="1"/>
  <c r="AL3363" i="1" s="1"/>
  <c r="AM3363" i="1" s="1"/>
  <c r="E3365" i="1" l="1"/>
  <c r="P3364" i="1"/>
  <c r="AL3364" i="1" s="1"/>
  <c r="AM3364" i="1" s="1"/>
  <c r="E3366" i="1" l="1"/>
  <c r="P3365" i="1"/>
  <c r="AL3365" i="1" s="1"/>
  <c r="AM3365" i="1" s="1"/>
  <c r="E3367" i="1" l="1"/>
  <c r="P3366" i="1"/>
  <c r="AL3366" i="1" s="1"/>
  <c r="AM3366" i="1" s="1"/>
  <c r="P3367" i="1" l="1"/>
  <c r="AL3367" i="1" s="1"/>
  <c r="AM3367" i="1" s="1"/>
  <c r="E3368" i="1"/>
  <c r="E3369" i="1" l="1"/>
  <c r="P3368" i="1"/>
  <c r="AL3368" i="1" s="1"/>
  <c r="AM3368" i="1" s="1"/>
  <c r="E3370" i="1" l="1"/>
  <c r="P3369" i="1"/>
  <c r="AL3369" i="1" s="1"/>
  <c r="AM3369" i="1" s="1"/>
  <c r="E3371" i="1" l="1"/>
  <c r="P3370" i="1"/>
  <c r="AL3370" i="1" s="1"/>
  <c r="AM3370" i="1" s="1"/>
  <c r="P3371" i="1" l="1"/>
  <c r="AL3371" i="1" s="1"/>
  <c r="AM3371" i="1" s="1"/>
  <c r="E3372" i="1"/>
  <c r="E3373" i="1" l="1"/>
  <c r="P3372" i="1"/>
  <c r="AL3372" i="1" s="1"/>
  <c r="AM3372" i="1" s="1"/>
  <c r="E3374" i="1" l="1"/>
  <c r="P3373" i="1"/>
  <c r="AL3373" i="1" s="1"/>
  <c r="AM3373" i="1" s="1"/>
  <c r="E3375" i="1" l="1"/>
  <c r="P3374" i="1"/>
  <c r="AL3374" i="1" s="1"/>
  <c r="AM3374" i="1" s="1"/>
  <c r="E3376" i="1" l="1"/>
  <c r="P3375" i="1"/>
  <c r="AL3375" i="1" s="1"/>
  <c r="AM3375" i="1" s="1"/>
  <c r="E3377" i="1" l="1"/>
  <c r="P3376" i="1"/>
  <c r="AL3376" i="1" s="1"/>
  <c r="AM3376" i="1" s="1"/>
  <c r="E3378" i="1" l="1"/>
  <c r="P3377" i="1"/>
  <c r="AL3377" i="1" s="1"/>
  <c r="AM3377" i="1" s="1"/>
  <c r="E3379" i="1" l="1"/>
  <c r="P3378" i="1"/>
  <c r="AL3378" i="1" s="1"/>
  <c r="AM3378" i="1" s="1"/>
  <c r="E3380" i="1" l="1"/>
  <c r="P3379" i="1"/>
  <c r="AL3379" i="1" s="1"/>
  <c r="AM3379" i="1" s="1"/>
  <c r="E3381" i="1" l="1"/>
  <c r="P3380" i="1"/>
  <c r="AL3380" i="1" s="1"/>
  <c r="AM3380" i="1" s="1"/>
  <c r="E3382" i="1" l="1"/>
  <c r="P3381" i="1"/>
  <c r="AL3381" i="1" s="1"/>
  <c r="AM3381" i="1" s="1"/>
  <c r="E3383" i="1" l="1"/>
  <c r="P3382" i="1"/>
  <c r="AL3382" i="1" s="1"/>
  <c r="AM3382" i="1" s="1"/>
  <c r="E3384" i="1" l="1"/>
  <c r="P3383" i="1"/>
  <c r="AL3383" i="1" s="1"/>
  <c r="AM3383" i="1" s="1"/>
  <c r="E3385" i="1" l="1"/>
  <c r="P3384" i="1"/>
  <c r="AL3384" i="1" s="1"/>
  <c r="AM3384" i="1" s="1"/>
  <c r="E3386" i="1" l="1"/>
  <c r="P3385" i="1"/>
  <c r="AL3385" i="1" s="1"/>
  <c r="AM3385" i="1" s="1"/>
  <c r="E3387" i="1" l="1"/>
  <c r="P3386" i="1"/>
  <c r="AL3386" i="1" s="1"/>
  <c r="AM3386" i="1" s="1"/>
  <c r="E3388" i="1" l="1"/>
  <c r="P3387" i="1"/>
  <c r="AL3387" i="1" s="1"/>
  <c r="AM3387" i="1" s="1"/>
  <c r="E3389" i="1" l="1"/>
  <c r="P3388" i="1"/>
  <c r="AL3388" i="1" s="1"/>
  <c r="AM3388" i="1" s="1"/>
  <c r="E3390" i="1" l="1"/>
  <c r="P3389" i="1"/>
  <c r="AL3389" i="1" s="1"/>
  <c r="AM3389" i="1" s="1"/>
  <c r="E3391" i="1" l="1"/>
  <c r="P3390" i="1"/>
  <c r="AL3390" i="1" s="1"/>
  <c r="AM3390" i="1" s="1"/>
  <c r="E3392" i="1" l="1"/>
  <c r="P3391" i="1"/>
  <c r="AL3391" i="1" s="1"/>
  <c r="AM3391" i="1" s="1"/>
  <c r="E3393" i="1" l="1"/>
  <c r="P3392" i="1"/>
  <c r="AL3392" i="1" s="1"/>
  <c r="AM3392" i="1" s="1"/>
  <c r="E3394" i="1" l="1"/>
  <c r="P3393" i="1"/>
  <c r="AL3393" i="1" s="1"/>
  <c r="AM3393" i="1" s="1"/>
  <c r="E3395" i="1" l="1"/>
  <c r="P3394" i="1"/>
  <c r="AL3394" i="1" s="1"/>
  <c r="AM3394" i="1" s="1"/>
  <c r="E3396" i="1" l="1"/>
  <c r="P3395" i="1"/>
  <c r="AL3395" i="1" s="1"/>
  <c r="AM3395" i="1" s="1"/>
  <c r="E3397" i="1" l="1"/>
  <c r="P3396" i="1"/>
  <c r="AL3396" i="1" s="1"/>
  <c r="AM3396" i="1" s="1"/>
  <c r="E3398" i="1" l="1"/>
  <c r="P3397" i="1"/>
  <c r="AL3397" i="1" s="1"/>
  <c r="AM3397" i="1" s="1"/>
  <c r="P3398" i="1" l="1"/>
  <c r="AL3398" i="1" s="1"/>
  <c r="AM3398" i="1" s="1"/>
  <c r="E3399" i="1"/>
  <c r="P3399" i="1" l="1"/>
  <c r="AL3399" i="1" s="1"/>
  <c r="AM3399" i="1" s="1"/>
  <c r="E3400" i="1"/>
  <c r="E3401" i="1" l="1"/>
  <c r="P3400" i="1"/>
  <c r="AL3400" i="1" s="1"/>
  <c r="AM3400" i="1" s="1"/>
  <c r="E3402" i="1" l="1"/>
  <c r="P3401" i="1"/>
  <c r="AL3401" i="1" s="1"/>
  <c r="AM3401" i="1" s="1"/>
  <c r="E3403" i="1" l="1"/>
  <c r="P3402" i="1"/>
  <c r="AL3402" i="1" s="1"/>
  <c r="AM3402" i="1" s="1"/>
  <c r="E3404" i="1" l="1"/>
  <c r="P3403" i="1"/>
  <c r="AL3403" i="1" s="1"/>
  <c r="AM3403" i="1" s="1"/>
  <c r="E3405" i="1" l="1"/>
  <c r="P3404" i="1"/>
  <c r="AL3404" i="1" s="1"/>
  <c r="AM3404" i="1" s="1"/>
  <c r="E3406" i="1" l="1"/>
  <c r="P3405" i="1"/>
  <c r="AL3405" i="1" s="1"/>
  <c r="AM3405" i="1" s="1"/>
  <c r="E3407" i="1" l="1"/>
  <c r="P3406" i="1"/>
  <c r="AL3406" i="1" s="1"/>
  <c r="AM3406" i="1" s="1"/>
  <c r="E3408" i="1" l="1"/>
  <c r="P3407" i="1"/>
  <c r="AL3407" i="1" s="1"/>
  <c r="AM3407" i="1" s="1"/>
  <c r="E3409" i="1" l="1"/>
  <c r="P3408" i="1"/>
  <c r="AL3408" i="1" s="1"/>
  <c r="AM3408" i="1" s="1"/>
  <c r="E3410" i="1" l="1"/>
  <c r="P3409" i="1"/>
  <c r="AL3409" i="1" s="1"/>
  <c r="AM3409" i="1" s="1"/>
  <c r="E3411" i="1" l="1"/>
  <c r="P3410" i="1"/>
  <c r="AL3410" i="1" s="1"/>
  <c r="AM3410" i="1" s="1"/>
  <c r="E3412" i="1" l="1"/>
  <c r="P3411" i="1"/>
  <c r="AL3411" i="1" s="1"/>
  <c r="AM3411" i="1" s="1"/>
  <c r="E3413" i="1" l="1"/>
  <c r="P3412" i="1"/>
  <c r="AL3412" i="1" s="1"/>
  <c r="AM3412" i="1" s="1"/>
  <c r="E3414" i="1" l="1"/>
  <c r="P3413" i="1"/>
  <c r="AL3413" i="1" s="1"/>
  <c r="AM3413" i="1" s="1"/>
  <c r="E3415" i="1" l="1"/>
  <c r="P3414" i="1"/>
  <c r="AL3414" i="1" s="1"/>
  <c r="AM3414" i="1" s="1"/>
  <c r="E3416" i="1" l="1"/>
  <c r="P3415" i="1"/>
  <c r="AL3415" i="1" s="1"/>
  <c r="AM3415" i="1" s="1"/>
  <c r="E3417" i="1" l="1"/>
  <c r="P3416" i="1"/>
  <c r="AL3416" i="1" s="1"/>
  <c r="AM3416" i="1" s="1"/>
  <c r="E3418" i="1" l="1"/>
  <c r="P3417" i="1"/>
  <c r="AL3417" i="1" s="1"/>
  <c r="AM3417" i="1" s="1"/>
  <c r="E3419" i="1" l="1"/>
  <c r="P3418" i="1"/>
  <c r="AL3418" i="1" s="1"/>
  <c r="AM3418" i="1" s="1"/>
  <c r="E3420" i="1" l="1"/>
  <c r="P3419" i="1"/>
  <c r="AL3419" i="1" s="1"/>
  <c r="AM3419" i="1" s="1"/>
  <c r="E3421" i="1" l="1"/>
  <c r="P3420" i="1"/>
  <c r="AL3420" i="1" s="1"/>
  <c r="AM3420" i="1" s="1"/>
  <c r="E3422" i="1" l="1"/>
  <c r="P3421" i="1"/>
  <c r="AL3421" i="1" s="1"/>
  <c r="AM3421" i="1" s="1"/>
  <c r="E3423" i="1" l="1"/>
  <c r="P3422" i="1"/>
  <c r="AL3422" i="1" s="1"/>
  <c r="AM3422" i="1" s="1"/>
  <c r="E3424" i="1" l="1"/>
  <c r="P3423" i="1"/>
  <c r="AL3423" i="1" s="1"/>
  <c r="AM3423" i="1" s="1"/>
  <c r="E3425" i="1" l="1"/>
  <c r="P3424" i="1"/>
  <c r="AL3424" i="1" s="1"/>
  <c r="AM3424" i="1" s="1"/>
  <c r="E3426" i="1" l="1"/>
  <c r="P3425" i="1"/>
  <c r="AL3425" i="1" s="1"/>
  <c r="AM3425" i="1" s="1"/>
  <c r="E3427" i="1" l="1"/>
  <c r="P3426" i="1"/>
  <c r="AL3426" i="1" s="1"/>
  <c r="AM3426" i="1" s="1"/>
  <c r="E3428" i="1" l="1"/>
  <c r="P3427" i="1"/>
  <c r="AL3427" i="1" s="1"/>
  <c r="AM3427" i="1" s="1"/>
  <c r="E3429" i="1" l="1"/>
  <c r="P3428" i="1"/>
  <c r="AL3428" i="1" s="1"/>
  <c r="AM3428" i="1" s="1"/>
  <c r="E3430" i="1" l="1"/>
  <c r="P3429" i="1"/>
  <c r="AL3429" i="1" s="1"/>
  <c r="AM3429" i="1" s="1"/>
  <c r="E3431" i="1" l="1"/>
  <c r="P3430" i="1"/>
  <c r="AL3430" i="1" s="1"/>
  <c r="AM3430" i="1" s="1"/>
  <c r="P3431" i="1" l="1"/>
  <c r="AL3431" i="1" s="1"/>
  <c r="AM3431" i="1" s="1"/>
  <c r="E3432" i="1"/>
  <c r="E3433" i="1" l="1"/>
  <c r="P3432" i="1"/>
  <c r="AL3432" i="1" s="1"/>
  <c r="AM3432" i="1" s="1"/>
  <c r="E3434" i="1" l="1"/>
  <c r="P3433" i="1"/>
  <c r="AL3433" i="1" s="1"/>
  <c r="AM3433" i="1" s="1"/>
  <c r="E3435" i="1" l="1"/>
  <c r="P3434" i="1"/>
  <c r="AL3434" i="1" s="1"/>
  <c r="AM3434" i="1" s="1"/>
  <c r="E3436" i="1" l="1"/>
  <c r="P3435" i="1"/>
  <c r="AL3435" i="1" s="1"/>
  <c r="AM3435" i="1" s="1"/>
  <c r="E3437" i="1" l="1"/>
  <c r="P3436" i="1"/>
  <c r="AL3436" i="1" s="1"/>
  <c r="AM3436" i="1" s="1"/>
  <c r="E3438" i="1" l="1"/>
  <c r="P3437" i="1"/>
  <c r="AL3437" i="1" s="1"/>
  <c r="AM3437" i="1" s="1"/>
  <c r="E3439" i="1" l="1"/>
  <c r="P3438" i="1"/>
  <c r="AL3438" i="1" s="1"/>
  <c r="AM3438" i="1" s="1"/>
  <c r="E3440" i="1" l="1"/>
  <c r="P3439" i="1"/>
  <c r="AL3439" i="1" s="1"/>
  <c r="AM3439" i="1" s="1"/>
  <c r="E3441" i="1" l="1"/>
  <c r="P3440" i="1"/>
  <c r="AL3440" i="1" s="1"/>
  <c r="AM3440" i="1" s="1"/>
  <c r="E3442" i="1" l="1"/>
  <c r="P3441" i="1"/>
  <c r="AL3441" i="1" s="1"/>
  <c r="AM3441" i="1" s="1"/>
  <c r="E3443" i="1" l="1"/>
  <c r="P3442" i="1"/>
  <c r="AL3442" i="1" s="1"/>
  <c r="AM3442" i="1" s="1"/>
  <c r="E3444" i="1" l="1"/>
  <c r="P3443" i="1"/>
  <c r="AL3443" i="1" s="1"/>
  <c r="AM3443" i="1" s="1"/>
  <c r="P3444" i="1" l="1"/>
  <c r="AL3444" i="1" s="1"/>
  <c r="AM3444" i="1" s="1"/>
  <c r="E3445" i="1"/>
  <c r="E3446" i="1" l="1"/>
  <c r="P3445" i="1"/>
  <c r="AL3445" i="1" s="1"/>
  <c r="AM3445" i="1" s="1"/>
  <c r="E3447" i="1" l="1"/>
  <c r="P3446" i="1"/>
  <c r="AL3446" i="1" s="1"/>
  <c r="AM3446" i="1" s="1"/>
  <c r="E3448" i="1" l="1"/>
  <c r="P3447" i="1"/>
  <c r="AL3447" i="1" s="1"/>
  <c r="AM3447" i="1" s="1"/>
  <c r="E3449" i="1" l="1"/>
  <c r="P3448" i="1"/>
  <c r="AL3448" i="1" s="1"/>
  <c r="AM3448" i="1" s="1"/>
  <c r="E3450" i="1" l="1"/>
  <c r="P3449" i="1"/>
  <c r="AL3449" i="1" s="1"/>
  <c r="AM3449" i="1" s="1"/>
  <c r="E3451" i="1" l="1"/>
  <c r="P3450" i="1"/>
  <c r="AL3450" i="1" s="1"/>
  <c r="AM3450" i="1" s="1"/>
  <c r="E3452" i="1" l="1"/>
  <c r="P3451" i="1"/>
  <c r="AL3451" i="1" s="1"/>
  <c r="AM3451" i="1" s="1"/>
  <c r="E3453" i="1" l="1"/>
  <c r="P3452" i="1"/>
  <c r="AL3452" i="1" s="1"/>
  <c r="AM3452" i="1" s="1"/>
  <c r="E3454" i="1" l="1"/>
  <c r="P3453" i="1"/>
  <c r="AL3453" i="1" s="1"/>
  <c r="AM3453" i="1" s="1"/>
  <c r="E3455" i="1" l="1"/>
  <c r="P3454" i="1"/>
  <c r="AL3454" i="1" s="1"/>
  <c r="AM3454" i="1" s="1"/>
  <c r="E3456" i="1" l="1"/>
  <c r="P3455" i="1"/>
  <c r="AL3455" i="1" s="1"/>
  <c r="AM3455" i="1" s="1"/>
  <c r="E3457" i="1" l="1"/>
  <c r="P3456" i="1"/>
  <c r="AL3456" i="1" s="1"/>
  <c r="AM3456" i="1" s="1"/>
  <c r="E3458" i="1" l="1"/>
  <c r="P3457" i="1"/>
  <c r="AL3457" i="1" s="1"/>
  <c r="AM3457" i="1" s="1"/>
  <c r="E3459" i="1" l="1"/>
  <c r="P3458" i="1"/>
  <c r="AL3458" i="1" s="1"/>
  <c r="AM3458" i="1" s="1"/>
  <c r="E3460" i="1" l="1"/>
  <c r="P3459" i="1"/>
  <c r="AL3459" i="1" s="1"/>
  <c r="AM3459" i="1" s="1"/>
  <c r="E3461" i="1" l="1"/>
  <c r="P3460" i="1"/>
  <c r="AL3460" i="1" s="1"/>
  <c r="AM3460" i="1" s="1"/>
  <c r="E3462" i="1" l="1"/>
  <c r="P3461" i="1"/>
  <c r="AL3461" i="1" s="1"/>
  <c r="AM3461" i="1" s="1"/>
  <c r="E3463" i="1" l="1"/>
  <c r="P3462" i="1"/>
  <c r="AL3462" i="1" s="1"/>
  <c r="AM3462" i="1" s="1"/>
  <c r="P3463" i="1" l="1"/>
  <c r="AL3463" i="1" s="1"/>
  <c r="AM3463" i="1" s="1"/>
  <c r="E3464" i="1"/>
  <c r="E3465" i="1" l="1"/>
  <c r="P3464" i="1"/>
  <c r="AL3464" i="1" s="1"/>
  <c r="AM3464" i="1" s="1"/>
  <c r="E3466" i="1" l="1"/>
  <c r="P3465" i="1"/>
  <c r="AL3465" i="1" s="1"/>
  <c r="AM3465" i="1" s="1"/>
  <c r="E3467" i="1" l="1"/>
  <c r="P3466" i="1"/>
  <c r="AL3466" i="1" s="1"/>
  <c r="AM3466" i="1" s="1"/>
  <c r="E3468" i="1" l="1"/>
  <c r="P3467" i="1"/>
  <c r="AL3467" i="1" s="1"/>
  <c r="AM3467" i="1" s="1"/>
  <c r="E3469" i="1" l="1"/>
  <c r="P3468" i="1"/>
  <c r="AL3468" i="1" s="1"/>
  <c r="AM3468" i="1" s="1"/>
  <c r="E3470" i="1" l="1"/>
  <c r="P3469" i="1"/>
  <c r="AL3469" i="1" s="1"/>
  <c r="AM3469" i="1" s="1"/>
  <c r="E3471" i="1" l="1"/>
  <c r="P3470" i="1"/>
  <c r="AL3470" i="1" s="1"/>
  <c r="AM3470" i="1" s="1"/>
  <c r="E3472" i="1" l="1"/>
  <c r="P3471" i="1"/>
  <c r="AL3471" i="1" s="1"/>
  <c r="AM3471" i="1" s="1"/>
  <c r="E3473" i="1" l="1"/>
  <c r="P3472" i="1"/>
  <c r="AL3472" i="1" s="1"/>
  <c r="AM3472" i="1" s="1"/>
  <c r="E3474" i="1" l="1"/>
  <c r="P3473" i="1"/>
  <c r="AL3473" i="1" s="1"/>
  <c r="AM3473" i="1" s="1"/>
  <c r="E3475" i="1" l="1"/>
  <c r="P3474" i="1"/>
  <c r="AL3474" i="1" s="1"/>
  <c r="AM3474" i="1" s="1"/>
  <c r="E3476" i="1" l="1"/>
  <c r="P3475" i="1"/>
  <c r="AL3475" i="1" s="1"/>
  <c r="AM3475" i="1" s="1"/>
  <c r="E3477" i="1" l="1"/>
  <c r="P3476" i="1"/>
  <c r="AL3476" i="1" s="1"/>
  <c r="AM3476" i="1" s="1"/>
  <c r="E3478" i="1" l="1"/>
  <c r="P3477" i="1"/>
  <c r="AL3477" i="1" s="1"/>
  <c r="AM3477" i="1" s="1"/>
  <c r="E3479" i="1" l="1"/>
  <c r="P3478" i="1"/>
  <c r="AL3478" i="1" s="1"/>
  <c r="AM3478" i="1" s="1"/>
  <c r="E3480" i="1" l="1"/>
  <c r="P3479" i="1"/>
  <c r="AL3479" i="1" s="1"/>
  <c r="AM3479" i="1" s="1"/>
  <c r="E3481" i="1" l="1"/>
  <c r="P3480" i="1"/>
  <c r="AL3480" i="1" s="1"/>
  <c r="AM3480" i="1" s="1"/>
  <c r="E3482" i="1" l="1"/>
  <c r="P3481" i="1"/>
  <c r="AL3481" i="1" s="1"/>
  <c r="AM3481" i="1" s="1"/>
  <c r="E3483" i="1" l="1"/>
  <c r="P3482" i="1"/>
  <c r="AL3482" i="1" s="1"/>
  <c r="AM3482" i="1" s="1"/>
  <c r="E3484" i="1" l="1"/>
  <c r="P3483" i="1"/>
  <c r="AL3483" i="1" s="1"/>
  <c r="AM3483" i="1" s="1"/>
  <c r="E3485" i="1" l="1"/>
  <c r="P3484" i="1"/>
  <c r="AL3484" i="1" s="1"/>
  <c r="AM3484" i="1" s="1"/>
  <c r="E3486" i="1" l="1"/>
  <c r="P3485" i="1"/>
  <c r="AL3485" i="1" s="1"/>
  <c r="AM3485" i="1" s="1"/>
  <c r="E3487" i="1" l="1"/>
  <c r="P3486" i="1"/>
  <c r="AL3486" i="1" s="1"/>
  <c r="AM3486" i="1" s="1"/>
  <c r="E3488" i="1" l="1"/>
  <c r="P3487" i="1"/>
  <c r="AL3487" i="1" s="1"/>
  <c r="AM3487" i="1" s="1"/>
  <c r="E3489" i="1" l="1"/>
  <c r="P3488" i="1"/>
  <c r="AL3488" i="1" s="1"/>
  <c r="AM3488" i="1" s="1"/>
  <c r="E3490" i="1" l="1"/>
  <c r="P3489" i="1"/>
  <c r="AL3489" i="1" s="1"/>
  <c r="AM3489" i="1" s="1"/>
  <c r="E3491" i="1" l="1"/>
  <c r="P3490" i="1"/>
  <c r="AL3490" i="1" s="1"/>
  <c r="AM3490" i="1" s="1"/>
  <c r="E3492" i="1" l="1"/>
  <c r="P3491" i="1"/>
  <c r="AL3491" i="1" s="1"/>
  <c r="AM3491" i="1" s="1"/>
  <c r="E3493" i="1" l="1"/>
  <c r="P3492" i="1"/>
  <c r="AL3492" i="1" s="1"/>
  <c r="AM3492" i="1" s="1"/>
  <c r="E3494" i="1" l="1"/>
  <c r="P3493" i="1"/>
  <c r="AL3493" i="1" s="1"/>
  <c r="AM3493" i="1" s="1"/>
  <c r="E3495" i="1" l="1"/>
  <c r="P3494" i="1"/>
  <c r="AL3494" i="1" s="1"/>
  <c r="AM3494" i="1" s="1"/>
  <c r="P3495" i="1" l="1"/>
  <c r="AL3495" i="1" s="1"/>
  <c r="AM3495" i="1" s="1"/>
  <c r="E3496" i="1"/>
  <c r="E3497" i="1" l="1"/>
  <c r="P3496" i="1"/>
  <c r="AL3496" i="1" s="1"/>
  <c r="AM3496" i="1" s="1"/>
  <c r="E3498" i="1" l="1"/>
  <c r="P3497" i="1"/>
  <c r="AL3497" i="1" s="1"/>
  <c r="AM3497" i="1" s="1"/>
  <c r="E3499" i="1" l="1"/>
  <c r="P3498" i="1"/>
  <c r="AL3498" i="1" s="1"/>
  <c r="AM3498" i="1" s="1"/>
  <c r="E3500" i="1" l="1"/>
  <c r="P3499" i="1"/>
  <c r="AL3499" i="1" s="1"/>
  <c r="AM3499" i="1" s="1"/>
  <c r="E3501" i="1" l="1"/>
  <c r="P3500" i="1"/>
  <c r="AL3500" i="1" s="1"/>
  <c r="AM3500" i="1" s="1"/>
  <c r="E3502" i="1" l="1"/>
  <c r="P3501" i="1"/>
  <c r="AL3501" i="1" s="1"/>
  <c r="AM3501" i="1" s="1"/>
  <c r="E3503" i="1" l="1"/>
  <c r="P3502" i="1"/>
  <c r="AL3502" i="1" s="1"/>
  <c r="AM3502" i="1" s="1"/>
  <c r="E3504" i="1" l="1"/>
  <c r="P3503" i="1"/>
  <c r="AL3503" i="1" s="1"/>
  <c r="AM3503" i="1" s="1"/>
  <c r="E3505" i="1" l="1"/>
  <c r="P3504" i="1"/>
  <c r="AL3504" i="1" s="1"/>
  <c r="AM3504" i="1" s="1"/>
  <c r="E3506" i="1" l="1"/>
  <c r="P3505" i="1"/>
  <c r="AL3505" i="1" s="1"/>
  <c r="AM3505" i="1" s="1"/>
  <c r="E3507" i="1" l="1"/>
  <c r="P3506" i="1"/>
  <c r="AL3506" i="1" s="1"/>
  <c r="AM3506" i="1" s="1"/>
  <c r="E3508" i="1" l="1"/>
  <c r="P3507" i="1"/>
  <c r="AL3507" i="1" s="1"/>
  <c r="AM3507" i="1" s="1"/>
  <c r="E3509" i="1" l="1"/>
  <c r="P3508" i="1"/>
  <c r="AL3508" i="1" s="1"/>
  <c r="AM3508" i="1" s="1"/>
  <c r="E3510" i="1" l="1"/>
  <c r="P3509" i="1"/>
  <c r="AL3509" i="1" s="1"/>
  <c r="AM3509" i="1" s="1"/>
  <c r="E3511" i="1" l="1"/>
  <c r="P3510" i="1"/>
  <c r="AL3510" i="1" s="1"/>
  <c r="AM3510" i="1" s="1"/>
  <c r="E3512" i="1" l="1"/>
  <c r="P3511" i="1"/>
  <c r="AL3511" i="1" s="1"/>
  <c r="AM3511" i="1" s="1"/>
  <c r="E3513" i="1" l="1"/>
  <c r="P3512" i="1"/>
  <c r="AL3512" i="1" s="1"/>
  <c r="AM3512" i="1" s="1"/>
  <c r="E3514" i="1" l="1"/>
  <c r="P3513" i="1"/>
  <c r="AL3513" i="1" s="1"/>
  <c r="AM3513" i="1" s="1"/>
  <c r="E3515" i="1" l="1"/>
  <c r="P3514" i="1"/>
  <c r="AL3514" i="1" s="1"/>
  <c r="AM3514" i="1" s="1"/>
  <c r="E3516" i="1" l="1"/>
  <c r="P3515" i="1"/>
  <c r="AL3515" i="1" s="1"/>
  <c r="AM3515" i="1" s="1"/>
  <c r="E3517" i="1" l="1"/>
  <c r="P3516" i="1"/>
  <c r="AL3516" i="1" s="1"/>
  <c r="AM3516" i="1" s="1"/>
  <c r="E3518" i="1" l="1"/>
  <c r="P3517" i="1"/>
  <c r="AL3517" i="1" s="1"/>
  <c r="AM3517" i="1" s="1"/>
  <c r="E3519" i="1" l="1"/>
  <c r="P3518" i="1"/>
  <c r="AL3518" i="1" s="1"/>
  <c r="AM3518" i="1" s="1"/>
  <c r="E3520" i="1" l="1"/>
  <c r="P3519" i="1"/>
  <c r="AL3519" i="1" s="1"/>
  <c r="AM3519" i="1" s="1"/>
  <c r="E3521" i="1" l="1"/>
  <c r="P3520" i="1"/>
  <c r="AL3520" i="1" s="1"/>
  <c r="AM3520" i="1" s="1"/>
  <c r="E3522" i="1" l="1"/>
  <c r="P3521" i="1"/>
  <c r="AL3521" i="1" s="1"/>
  <c r="AM3521" i="1" s="1"/>
  <c r="E3523" i="1" l="1"/>
  <c r="P3522" i="1"/>
  <c r="AL3522" i="1" s="1"/>
  <c r="AM3522" i="1" s="1"/>
  <c r="E3524" i="1" l="1"/>
  <c r="P3523" i="1"/>
  <c r="AL3523" i="1" s="1"/>
  <c r="AM3523" i="1" s="1"/>
  <c r="E3525" i="1" l="1"/>
  <c r="P3524" i="1"/>
  <c r="AL3524" i="1" s="1"/>
  <c r="AM3524" i="1" s="1"/>
  <c r="E3526" i="1" l="1"/>
  <c r="P3525" i="1"/>
  <c r="AL3525" i="1" s="1"/>
  <c r="AM3525" i="1" s="1"/>
  <c r="E3527" i="1" l="1"/>
  <c r="P3526" i="1"/>
  <c r="AL3526" i="1" s="1"/>
  <c r="AM3526" i="1" s="1"/>
  <c r="P3527" i="1" l="1"/>
  <c r="AL3527" i="1" s="1"/>
  <c r="AM3527" i="1" s="1"/>
  <c r="E3528" i="1"/>
  <c r="E3529" i="1" l="1"/>
  <c r="P3528" i="1"/>
  <c r="AL3528" i="1" s="1"/>
  <c r="AM3528" i="1" s="1"/>
  <c r="E3530" i="1" l="1"/>
  <c r="P3529" i="1"/>
  <c r="AL3529" i="1" s="1"/>
  <c r="AM3529" i="1" s="1"/>
  <c r="E3531" i="1" l="1"/>
  <c r="P3530" i="1"/>
  <c r="AL3530" i="1" s="1"/>
  <c r="AM3530" i="1" s="1"/>
  <c r="E3532" i="1" l="1"/>
  <c r="P3531" i="1"/>
  <c r="AL3531" i="1" s="1"/>
  <c r="AM3531" i="1" s="1"/>
  <c r="E3533" i="1" l="1"/>
  <c r="P3532" i="1"/>
  <c r="AL3532" i="1" s="1"/>
  <c r="AM3532" i="1" s="1"/>
  <c r="E3534" i="1" l="1"/>
  <c r="P3533" i="1"/>
  <c r="AL3533" i="1" s="1"/>
  <c r="AM3533" i="1" s="1"/>
  <c r="E3535" i="1" l="1"/>
  <c r="P3534" i="1"/>
  <c r="AL3534" i="1" s="1"/>
  <c r="AM3534" i="1" s="1"/>
  <c r="E3536" i="1" l="1"/>
  <c r="P3535" i="1"/>
  <c r="AL3535" i="1" s="1"/>
  <c r="AM3535" i="1" s="1"/>
  <c r="E3537" i="1" l="1"/>
  <c r="P3536" i="1"/>
  <c r="AL3536" i="1" s="1"/>
  <c r="AM3536" i="1" s="1"/>
  <c r="E3538" i="1" l="1"/>
  <c r="P3537" i="1"/>
  <c r="AL3537" i="1" s="1"/>
  <c r="AM3537" i="1" s="1"/>
  <c r="E3539" i="1" l="1"/>
  <c r="P3538" i="1"/>
  <c r="AL3538" i="1" s="1"/>
  <c r="AM3538" i="1" s="1"/>
  <c r="E3540" i="1" l="1"/>
  <c r="P3539" i="1"/>
  <c r="AL3539" i="1" s="1"/>
  <c r="AM3539" i="1" s="1"/>
  <c r="E3541" i="1" l="1"/>
  <c r="P3540" i="1"/>
  <c r="AL3540" i="1" s="1"/>
  <c r="AM3540" i="1" s="1"/>
  <c r="E3542" i="1" l="1"/>
  <c r="P3541" i="1"/>
  <c r="AL3541" i="1" s="1"/>
  <c r="AM3541" i="1" s="1"/>
  <c r="E3543" i="1" l="1"/>
  <c r="P3542" i="1"/>
  <c r="AL3542" i="1" s="1"/>
  <c r="AM3542" i="1" s="1"/>
  <c r="E3544" i="1" l="1"/>
  <c r="P3543" i="1"/>
  <c r="AL3543" i="1" s="1"/>
  <c r="AM3543" i="1" s="1"/>
  <c r="E3545" i="1" l="1"/>
  <c r="P3544" i="1"/>
  <c r="AL3544" i="1" s="1"/>
  <c r="AM3544" i="1" s="1"/>
  <c r="E3546" i="1" l="1"/>
  <c r="P3545" i="1"/>
  <c r="AL3545" i="1" s="1"/>
  <c r="AM3545" i="1" s="1"/>
  <c r="E3547" i="1" l="1"/>
  <c r="P3546" i="1"/>
  <c r="AL3546" i="1" s="1"/>
  <c r="AM3546" i="1" s="1"/>
  <c r="E3548" i="1" l="1"/>
  <c r="P3547" i="1"/>
  <c r="AL3547" i="1" s="1"/>
  <c r="AM3547" i="1" s="1"/>
  <c r="E3549" i="1" l="1"/>
  <c r="P3548" i="1"/>
  <c r="AL3548" i="1" s="1"/>
  <c r="AM3548" i="1" s="1"/>
  <c r="E3550" i="1" l="1"/>
  <c r="P3549" i="1"/>
  <c r="AL3549" i="1" s="1"/>
  <c r="AM3549" i="1" s="1"/>
  <c r="E3551" i="1" l="1"/>
  <c r="P3550" i="1"/>
  <c r="AL3550" i="1" s="1"/>
  <c r="AM3550" i="1" s="1"/>
  <c r="E3552" i="1" l="1"/>
  <c r="P3551" i="1"/>
  <c r="AL3551" i="1" s="1"/>
  <c r="AM3551" i="1" s="1"/>
  <c r="E3553" i="1" l="1"/>
  <c r="P3552" i="1"/>
  <c r="AL3552" i="1" s="1"/>
  <c r="AM3552" i="1" s="1"/>
  <c r="E3554" i="1" l="1"/>
  <c r="P3553" i="1"/>
  <c r="AL3553" i="1" s="1"/>
  <c r="AM3553" i="1" s="1"/>
  <c r="E3555" i="1" l="1"/>
  <c r="P3554" i="1"/>
  <c r="AL3554" i="1" s="1"/>
  <c r="AM3554" i="1" s="1"/>
  <c r="E3556" i="1" l="1"/>
  <c r="P3555" i="1"/>
  <c r="AL3555" i="1" s="1"/>
  <c r="AM3555" i="1" s="1"/>
  <c r="E3557" i="1" l="1"/>
  <c r="P3556" i="1"/>
  <c r="AL3556" i="1" s="1"/>
  <c r="AM3556" i="1" s="1"/>
  <c r="E3558" i="1" l="1"/>
  <c r="P3557" i="1"/>
  <c r="AL3557" i="1" s="1"/>
  <c r="AM3557" i="1" s="1"/>
  <c r="E3559" i="1" l="1"/>
  <c r="P3558" i="1"/>
  <c r="AL3558" i="1" s="1"/>
  <c r="AM3558" i="1" s="1"/>
  <c r="P3559" i="1" l="1"/>
  <c r="AL3559" i="1" s="1"/>
  <c r="AM3559" i="1" s="1"/>
  <c r="E3560" i="1"/>
  <c r="E3561" i="1" l="1"/>
  <c r="P3560" i="1"/>
  <c r="AL3560" i="1" s="1"/>
  <c r="AM3560" i="1" s="1"/>
  <c r="E3562" i="1" l="1"/>
  <c r="P3561" i="1"/>
  <c r="AL3561" i="1" s="1"/>
  <c r="AM3561" i="1" s="1"/>
  <c r="E3563" i="1" l="1"/>
  <c r="P3562" i="1"/>
  <c r="AL3562" i="1" s="1"/>
  <c r="AM3562" i="1" s="1"/>
  <c r="E3564" i="1" l="1"/>
  <c r="P3563" i="1"/>
  <c r="AL3563" i="1" s="1"/>
  <c r="AM3563" i="1" s="1"/>
  <c r="E3565" i="1" l="1"/>
  <c r="P3564" i="1"/>
  <c r="AL3564" i="1" s="1"/>
  <c r="AM3564" i="1" s="1"/>
  <c r="E3566" i="1" l="1"/>
  <c r="P3565" i="1"/>
  <c r="AL3565" i="1" s="1"/>
  <c r="AM3565" i="1" s="1"/>
  <c r="E3567" i="1" l="1"/>
  <c r="P3566" i="1"/>
  <c r="AL3566" i="1" s="1"/>
  <c r="AM3566" i="1" s="1"/>
  <c r="E3568" i="1" l="1"/>
  <c r="P3567" i="1"/>
  <c r="AL3567" i="1" s="1"/>
  <c r="AM3567" i="1" s="1"/>
  <c r="E3569" i="1" l="1"/>
  <c r="P3568" i="1"/>
  <c r="AL3568" i="1" s="1"/>
  <c r="AM3568" i="1" s="1"/>
  <c r="E3570" i="1" l="1"/>
  <c r="P3569" i="1"/>
  <c r="AL3569" i="1" s="1"/>
  <c r="AM3569" i="1" s="1"/>
  <c r="E3571" i="1" l="1"/>
  <c r="P3570" i="1"/>
  <c r="AL3570" i="1" s="1"/>
  <c r="AM3570" i="1" s="1"/>
  <c r="E3572" i="1" l="1"/>
  <c r="P3571" i="1"/>
  <c r="AL3571" i="1" s="1"/>
  <c r="AM3571" i="1" s="1"/>
  <c r="E3573" i="1" l="1"/>
  <c r="P3572" i="1"/>
  <c r="AL3572" i="1" s="1"/>
  <c r="AM3572" i="1" s="1"/>
  <c r="E3574" i="1" l="1"/>
  <c r="P3573" i="1"/>
  <c r="AL3573" i="1" s="1"/>
  <c r="AM3573" i="1" s="1"/>
  <c r="E3575" i="1" l="1"/>
  <c r="P3574" i="1"/>
  <c r="AL3574" i="1" s="1"/>
  <c r="AM3574" i="1" s="1"/>
  <c r="E3576" i="1" l="1"/>
  <c r="P3575" i="1"/>
  <c r="AL3575" i="1" s="1"/>
  <c r="AM3575" i="1" s="1"/>
  <c r="E3577" i="1" l="1"/>
  <c r="P3576" i="1"/>
  <c r="AL3576" i="1" s="1"/>
  <c r="AM3576" i="1" s="1"/>
  <c r="E3578" i="1" l="1"/>
  <c r="P3577" i="1"/>
  <c r="AL3577" i="1" s="1"/>
  <c r="AM3577" i="1" s="1"/>
  <c r="E3579" i="1" l="1"/>
  <c r="P3578" i="1"/>
  <c r="AL3578" i="1" s="1"/>
  <c r="AM3578" i="1" s="1"/>
  <c r="E3580" i="1" l="1"/>
  <c r="P3579" i="1"/>
  <c r="AL3579" i="1" s="1"/>
  <c r="AM3579" i="1" s="1"/>
  <c r="E3581" i="1" l="1"/>
  <c r="P3580" i="1"/>
  <c r="AL3580" i="1" s="1"/>
  <c r="AM3580" i="1" s="1"/>
  <c r="E3582" i="1" l="1"/>
  <c r="P3581" i="1"/>
  <c r="AL3581" i="1" s="1"/>
  <c r="AM3581" i="1" s="1"/>
  <c r="E3583" i="1" l="1"/>
  <c r="P3582" i="1"/>
  <c r="AL3582" i="1" s="1"/>
  <c r="AM3582" i="1" s="1"/>
  <c r="E3584" i="1" l="1"/>
  <c r="P3583" i="1"/>
  <c r="AL3583" i="1" s="1"/>
  <c r="AM3583" i="1" s="1"/>
  <c r="E3585" i="1" l="1"/>
  <c r="P3584" i="1"/>
  <c r="AL3584" i="1" s="1"/>
  <c r="AM3584" i="1" s="1"/>
  <c r="E3586" i="1" l="1"/>
  <c r="P3585" i="1"/>
  <c r="AL3585" i="1" s="1"/>
  <c r="AM3585" i="1" s="1"/>
  <c r="E3587" i="1" l="1"/>
  <c r="P3586" i="1"/>
  <c r="AL3586" i="1" s="1"/>
  <c r="AM3586" i="1" s="1"/>
  <c r="E3588" i="1" l="1"/>
  <c r="P3587" i="1"/>
  <c r="AL3587" i="1" s="1"/>
  <c r="AM3587" i="1" s="1"/>
  <c r="E3589" i="1" l="1"/>
  <c r="P3588" i="1"/>
  <c r="AL3588" i="1" s="1"/>
  <c r="AM3588" i="1" s="1"/>
  <c r="E3590" i="1" l="1"/>
  <c r="P3589" i="1"/>
  <c r="AL3589" i="1" s="1"/>
  <c r="AM3589" i="1" s="1"/>
  <c r="P3590" i="1" l="1"/>
  <c r="AL3590" i="1" s="1"/>
  <c r="AM3590" i="1" s="1"/>
  <c r="E3591" i="1"/>
  <c r="P3591" i="1" l="1"/>
  <c r="AL3591" i="1" s="1"/>
  <c r="AM3591" i="1" s="1"/>
  <c r="E3592" i="1"/>
  <c r="E3593" i="1" l="1"/>
  <c r="P3592" i="1"/>
  <c r="AL3592" i="1" s="1"/>
  <c r="AM3592" i="1" s="1"/>
  <c r="E3594" i="1" l="1"/>
  <c r="P3593" i="1"/>
  <c r="AL3593" i="1" s="1"/>
  <c r="AM3593" i="1" s="1"/>
  <c r="E3595" i="1" l="1"/>
  <c r="P3594" i="1"/>
  <c r="AL3594" i="1" s="1"/>
  <c r="AM3594" i="1" s="1"/>
  <c r="E3596" i="1" l="1"/>
  <c r="P3595" i="1"/>
  <c r="AL3595" i="1" s="1"/>
  <c r="AM3595" i="1" s="1"/>
  <c r="E3597" i="1" l="1"/>
  <c r="P3596" i="1"/>
  <c r="AL3596" i="1" s="1"/>
  <c r="AM3596" i="1" s="1"/>
  <c r="E3598" i="1" l="1"/>
  <c r="P3597" i="1"/>
  <c r="AL3597" i="1" s="1"/>
  <c r="AM3597" i="1" s="1"/>
  <c r="E3599" i="1" l="1"/>
  <c r="P3598" i="1"/>
  <c r="AL3598" i="1" s="1"/>
  <c r="AM3598" i="1" s="1"/>
  <c r="E3600" i="1" l="1"/>
  <c r="P3599" i="1"/>
  <c r="AL3599" i="1" s="1"/>
  <c r="AM3599" i="1" s="1"/>
  <c r="E3601" i="1" l="1"/>
  <c r="P3600" i="1"/>
  <c r="AL3600" i="1" s="1"/>
  <c r="AM3600" i="1" s="1"/>
  <c r="E3602" i="1" l="1"/>
  <c r="P3601" i="1"/>
  <c r="AL3601" i="1" s="1"/>
  <c r="AM3601" i="1" s="1"/>
  <c r="E3603" i="1" l="1"/>
  <c r="P3602" i="1"/>
  <c r="AL3602" i="1" s="1"/>
  <c r="AM3602" i="1" s="1"/>
  <c r="E3604" i="1" l="1"/>
  <c r="P3603" i="1"/>
  <c r="AL3603" i="1" s="1"/>
  <c r="AM3603" i="1" s="1"/>
  <c r="E3605" i="1" l="1"/>
  <c r="P3604" i="1"/>
  <c r="AL3604" i="1" s="1"/>
  <c r="AM3604" i="1" s="1"/>
  <c r="E3606" i="1" l="1"/>
  <c r="P3605" i="1"/>
  <c r="AL3605" i="1" s="1"/>
  <c r="AM3605" i="1" s="1"/>
  <c r="E3607" i="1" l="1"/>
  <c r="P3606" i="1"/>
  <c r="AL3606" i="1" s="1"/>
  <c r="AM3606" i="1" s="1"/>
  <c r="E3608" i="1" l="1"/>
  <c r="P3607" i="1"/>
  <c r="AL3607" i="1" s="1"/>
  <c r="AM3607" i="1" s="1"/>
  <c r="E3609" i="1" l="1"/>
  <c r="P3608" i="1"/>
  <c r="AL3608" i="1" s="1"/>
  <c r="AM3608" i="1" s="1"/>
  <c r="E3610" i="1" l="1"/>
  <c r="P3609" i="1"/>
  <c r="AL3609" i="1" s="1"/>
  <c r="AM3609" i="1" s="1"/>
  <c r="E3611" i="1" l="1"/>
  <c r="P3610" i="1"/>
  <c r="AL3610" i="1" s="1"/>
  <c r="AM3610" i="1" s="1"/>
  <c r="E3612" i="1" l="1"/>
  <c r="P3611" i="1"/>
  <c r="AL3611" i="1" s="1"/>
  <c r="AM3611" i="1" s="1"/>
  <c r="E3613" i="1" l="1"/>
  <c r="P3612" i="1"/>
  <c r="AL3612" i="1" s="1"/>
  <c r="AM3612" i="1" s="1"/>
  <c r="E3614" i="1" l="1"/>
  <c r="P3613" i="1"/>
  <c r="AL3613" i="1" s="1"/>
  <c r="AM3613" i="1" s="1"/>
  <c r="E3615" i="1" l="1"/>
  <c r="P3614" i="1"/>
  <c r="AL3614" i="1" s="1"/>
  <c r="AM3614" i="1" s="1"/>
  <c r="E3616" i="1" l="1"/>
  <c r="P3615" i="1"/>
  <c r="AL3615" i="1" s="1"/>
  <c r="AM3615" i="1" s="1"/>
  <c r="E3617" i="1" l="1"/>
  <c r="P3616" i="1"/>
  <c r="AL3616" i="1" s="1"/>
  <c r="AM3616" i="1" s="1"/>
  <c r="E3618" i="1" l="1"/>
  <c r="P3617" i="1"/>
  <c r="AL3617" i="1" s="1"/>
  <c r="AM3617" i="1" s="1"/>
  <c r="E3619" i="1" l="1"/>
  <c r="P3618" i="1"/>
  <c r="AL3618" i="1" s="1"/>
  <c r="AM3618" i="1" s="1"/>
  <c r="E3620" i="1" l="1"/>
  <c r="P3619" i="1"/>
  <c r="AL3619" i="1" s="1"/>
  <c r="AM3619" i="1" s="1"/>
  <c r="E3621" i="1" l="1"/>
  <c r="P3620" i="1"/>
  <c r="AL3620" i="1" s="1"/>
  <c r="AM3620" i="1" s="1"/>
  <c r="E3622" i="1" l="1"/>
  <c r="P3621" i="1"/>
  <c r="AL3621" i="1" s="1"/>
  <c r="AM3621" i="1" s="1"/>
  <c r="E3623" i="1" l="1"/>
  <c r="P3622" i="1"/>
  <c r="AL3622" i="1" s="1"/>
  <c r="AM3622" i="1" s="1"/>
  <c r="P3623" i="1" l="1"/>
  <c r="AL3623" i="1" s="1"/>
  <c r="AM3623" i="1" s="1"/>
  <c r="E3624" i="1"/>
  <c r="E3625" i="1" l="1"/>
  <c r="P3624" i="1"/>
  <c r="AL3624" i="1" s="1"/>
  <c r="AM3624" i="1" s="1"/>
  <c r="E3626" i="1" l="1"/>
  <c r="P3625" i="1"/>
  <c r="AL3625" i="1" s="1"/>
  <c r="AM3625" i="1" s="1"/>
  <c r="E3627" i="1" l="1"/>
  <c r="P3626" i="1"/>
  <c r="AL3626" i="1" s="1"/>
  <c r="AM3626" i="1" s="1"/>
  <c r="P3627" i="1" l="1"/>
  <c r="AL3627" i="1" s="1"/>
  <c r="AM3627" i="1" s="1"/>
  <c r="E3628" i="1"/>
  <c r="E3629" i="1" l="1"/>
  <c r="P3628" i="1"/>
  <c r="AL3628" i="1" s="1"/>
  <c r="AM3628" i="1" s="1"/>
  <c r="E3630" i="1" l="1"/>
  <c r="P3629" i="1"/>
  <c r="AL3629" i="1" s="1"/>
  <c r="AM3629" i="1" s="1"/>
  <c r="E3631" i="1" l="1"/>
  <c r="P3630" i="1"/>
  <c r="AL3630" i="1" s="1"/>
  <c r="AM3630" i="1" s="1"/>
  <c r="E3632" i="1" l="1"/>
  <c r="P3631" i="1"/>
  <c r="AL3631" i="1" s="1"/>
  <c r="AM3631" i="1" s="1"/>
  <c r="E3633" i="1" l="1"/>
  <c r="P3632" i="1"/>
  <c r="AL3632" i="1" s="1"/>
  <c r="AM3632" i="1" s="1"/>
  <c r="E3634" i="1" l="1"/>
  <c r="P3633" i="1"/>
  <c r="AL3633" i="1" s="1"/>
  <c r="AM3633" i="1" s="1"/>
  <c r="E3635" i="1" l="1"/>
  <c r="P3634" i="1"/>
  <c r="AL3634" i="1" s="1"/>
  <c r="AM3634" i="1" s="1"/>
  <c r="E3636" i="1" l="1"/>
  <c r="P3635" i="1"/>
  <c r="AL3635" i="1" s="1"/>
  <c r="AM3635" i="1" s="1"/>
  <c r="P3636" i="1" l="1"/>
  <c r="AL3636" i="1" s="1"/>
  <c r="AM3636" i="1" s="1"/>
  <c r="E3637" i="1"/>
  <c r="E3638" i="1" l="1"/>
  <c r="P3637" i="1"/>
  <c r="AL3637" i="1" s="1"/>
  <c r="AM3637" i="1" s="1"/>
  <c r="E3639" i="1" l="1"/>
  <c r="P3638" i="1"/>
  <c r="AL3638" i="1" s="1"/>
  <c r="AM3638" i="1" s="1"/>
  <c r="E3640" i="1" l="1"/>
  <c r="P3639" i="1"/>
  <c r="AL3639" i="1" s="1"/>
  <c r="AM3639" i="1" s="1"/>
  <c r="E3641" i="1" l="1"/>
  <c r="P3640" i="1"/>
  <c r="AL3640" i="1" s="1"/>
  <c r="AM3640" i="1" s="1"/>
  <c r="E3642" i="1" l="1"/>
  <c r="P3641" i="1"/>
  <c r="AL3641" i="1" s="1"/>
  <c r="AM3641" i="1" s="1"/>
  <c r="E3643" i="1" l="1"/>
  <c r="P3642" i="1"/>
  <c r="AL3642" i="1" s="1"/>
  <c r="AM3642" i="1" s="1"/>
  <c r="E3644" i="1" l="1"/>
  <c r="P3643" i="1"/>
  <c r="AL3643" i="1" s="1"/>
  <c r="AM3643" i="1" s="1"/>
  <c r="E3645" i="1" l="1"/>
  <c r="P3644" i="1"/>
  <c r="AL3644" i="1" s="1"/>
  <c r="AM3644" i="1" s="1"/>
  <c r="E3646" i="1" l="1"/>
  <c r="P3645" i="1"/>
  <c r="AL3645" i="1" s="1"/>
  <c r="AM3645" i="1" s="1"/>
  <c r="E3647" i="1" l="1"/>
  <c r="P3646" i="1"/>
  <c r="AL3646" i="1" s="1"/>
  <c r="AM3646" i="1" s="1"/>
  <c r="E3648" i="1" l="1"/>
  <c r="P3647" i="1"/>
  <c r="AL3647" i="1" s="1"/>
  <c r="AM3647" i="1" s="1"/>
  <c r="E3649" i="1" l="1"/>
  <c r="P3648" i="1"/>
  <c r="AL3648" i="1" s="1"/>
  <c r="AM3648" i="1" s="1"/>
  <c r="E3650" i="1" l="1"/>
  <c r="P3649" i="1"/>
  <c r="AL3649" i="1" s="1"/>
  <c r="AM3649" i="1" s="1"/>
  <c r="E3651" i="1" l="1"/>
  <c r="P3650" i="1"/>
  <c r="AL3650" i="1" s="1"/>
  <c r="AM3650" i="1" s="1"/>
  <c r="E3652" i="1" l="1"/>
  <c r="P3651" i="1"/>
  <c r="AL3651" i="1" s="1"/>
  <c r="AM3651" i="1" s="1"/>
  <c r="E3653" i="1" l="1"/>
  <c r="P3652" i="1"/>
  <c r="AL3652" i="1" s="1"/>
  <c r="AM3652" i="1" s="1"/>
  <c r="E3654" i="1" l="1"/>
  <c r="P3653" i="1"/>
  <c r="AL3653" i="1" s="1"/>
  <c r="AM3653" i="1" s="1"/>
  <c r="E3655" i="1" l="1"/>
  <c r="P3654" i="1"/>
  <c r="AL3654" i="1" s="1"/>
  <c r="AM3654" i="1" s="1"/>
  <c r="P3655" i="1" l="1"/>
  <c r="AL3655" i="1" s="1"/>
  <c r="AM3655" i="1" s="1"/>
  <c r="E3656" i="1"/>
  <c r="E3657" i="1" l="1"/>
  <c r="P3656" i="1"/>
  <c r="AL3656" i="1" s="1"/>
  <c r="AM3656" i="1" s="1"/>
  <c r="E3658" i="1" l="1"/>
  <c r="P3657" i="1"/>
  <c r="AL3657" i="1" s="1"/>
  <c r="AM3657" i="1" s="1"/>
  <c r="E3659" i="1" l="1"/>
  <c r="P3658" i="1"/>
  <c r="AL3658" i="1" s="1"/>
  <c r="AM3658" i="1" s="1"/>
  <c r="E3660" i="1" l="1"/>
  <c r="P3659" i="1"/>
  <c r="AL3659" i="1" s="1"/>
  <c r="AM3659" i="1" s="1"/>
  <c r="E3661" i="1" l="1"/>
  <c r="P3660" i="1"/>
  <c r="AL3660" i="1" s="1"/>
  <c r="AM3660" i="1" s="1"/>
  <c r="E3662" i="1" l="1"/>
  <c r="P3661" i="1"/>
  <c r="AL3661" i="1" s="1"/>
  <c r="AM3661" i="1" s="1"/>
  <c r="E3663" i="1" l="1"/>
  <c r="P3662" i="1"/>
  <c r="AL3662" i="1" s="1"/>
  <c r="AM3662" i="1" s="1"/>
  <c r="E3664" i="1" l="1"/>
  <c r="P3663" i="1"/>
  <c r="AL3663" i="1" s="1"/>
  <c r="AM3663" i="1" s="1"/>
  <c r="E3665" i="1" l="1"/>
  <c r="P3664" i="1"/>
  <c r="AL3664" i="1" s="1"/>
  <c r="AM3664" i="1" s="1"/>
  <c r="E3666" i="1" l="1"/>
  <c r="P3665" i="1"/>
  <c r="AL3665" i="1" s="1"/>
  <c r="AM3665" i="1" s="1"/>
  <c r="E3667" i="1" l="1"/>
  <c r="P3666" i="1"/>
  <c r="AL3666" i="1" s="1"/>
  <c r="AM3666" i="1" s="1"/>
  <c r="E3668" i="1" l="1"/>
  <c r="P3667" i="1"/>
  <c r="AL3667" i="1" s="1"/>
  <c r="AM3667" i="1" s="1"/>
  <c r="E3669" i="1" l="1"/>
  <c r="P3668" i="1"/>
  <c r="AL3668" i="1" s="1"/>
  <c r="AM3668" i="1" s="1"/>
  <c r="E3670" i="1" l="1"/>
  <c r="P3669" i="1"/>
  <c r="AL3669" i="1" s="1"/>
  <c r="AM3669" i="1" s="1"/>
  <c r="E3671" i="1" l="1"/>
  <c r="P3670" i="1"/>
  <c r="AL3670" i="1" s="1"/>
  <c r="AM3670" i="1" s="1"/>
  <c r="E3672" i="1" l="1"/>
  <c r="P3671" i="1"/>
  <c r="AL3671" i="1" s="1"/>
  <c r="AM3671" i="1" s="1"/>
  <c r="E3673" i="1" l="1"/>
  <c r="P3672" i="1"/>
  <c r="AL3672" i="1" s="1"/>
  <c r="AM3672" i="1" s="1"/>
  <c r="E3674" i="1" l="1"/>
  <c r="P3673" i="1"/>
  <c r="AL3673" i="1" s="1"/>
  <c r="AM3673" i="1" s="1"/>
  <c r="E3675" i="1" l="1"/>
  <c r="P3674" i="1"/>
  <c r="AL3674" i="1" s="1"/>
  <c r="AM3674" i="1" s="1"/>
  <c r="E3676" i="1" l="1"/>
  <c r="P3675" i="1"/>
  <c r="AL3675" i="1" s="1"/>
  <c r="AM3675" i="1" s="1"/>
  <c r="E3677" i="1" l="1"/>
  <c r="P3676" i="1"/>
  <c r="AL3676" i="1" s="1"/>
  <c r="AM3676" i="1" s="1"/>
  <c r="E3678" i="1" l="1"/>
  <c r="P3677" i="1"/>
  <c r="AL3677" i="1" s="1"/>
  <c r="AM3677" i="1" s="1"/>
  <c r="E3679" i="1" l="1"/>
  <c r="P3678" i="1"/>
  <c r="AL3678" i="1" s="1"/>
  <c r="AM3678" i="1" s="1"/>
  <c r="E3680" i="1" l="1"/>
  <c r="P3679" i="1"/>
  <c r="AL3679" i="1" s="1"/>
  <c r="AM3679" i="1" s="1"/>
  <c r="E3681" i="1" l="1"/>
  <c r="P3680" i="1"/>
  <c r="AL3680" i="1" s="1"/>
  <c r="AM3680" i="1" s="1"/>
  <c r="E3682" i="1" l="1"/>
  <c r="P3681" i="1"/>
  <c r="AL3681" i="1" s="1"/>
  <c r="AM3681" i="1" s="1"/>
  <c r="E3683" i="1" l="1"/>
  <c r="P3682" i="1"/>
  <c r="AL3682" i="1" s="1"/>
  <c r="AM3682" i="1" s="1"/>
  <c r="E3684" i="1" l="1"/>
  <c r="P3683" i="1"/>
  <c r="AL3683" i="1" s="1"/>
  <c r="AM3683" i="1" s="1"/>
  <c r="E3685" i="1" l="1"/>
  <c r="P3684" i="1"/>
  <c r="AL3684" i="1" s="1"/>
  <c r="AM3684" i="1" s="1"/>
  <c r="E3686" i="1" l="1"/>
  <c r="P3685" i="1"/>
  <c r="AL3685" i="1" s="1"/>
  <c r="AM3685" i="1" s="1"/>
  <c r="E3687" i="1" l="1"/>
  <c r="P3686" i="1"/>
  <c r="AL3686" i="1" s="1"/>
  <c r="AM3686" i="1" s="1"/>
  <c r="P3687" i="1" l="1"/>
  <c r="AL3687" i="1" s="1"/>
  <c r="AM3687" i="1" s="1"/>
  <c r="E3688" i="1"/>
  <c r="E3689" i="1" l="1"/>
  <c r="P3688" i="1"/>
  <c r="AL3688" i="1" s="1"/>
  <c r="AM3688" i="1" s="1"/>
  <c r="E3690" i="1" l="1"/>
  <c r="P3689" i="1"/>
  <c r="AL3689" i="1" s="1"/>
  <c r="AM3689" i="1" s="1"/>
  <c r="E3691" i="1" l="1"/>
  <c r="P3690" i="1"/>
  <c r="AL3690" i="1" s="1"/>
  <c r="AM3690" i="1" s="1"/>
  <c r="E3692" i="1" l="1"/>
  <c r="P3691" i="1"/>
  <c r="AL3691" i="1" s="1"/>
  <c r="AM3691" i="1" s="1"/>
  <c r="E3693" i="1" l="1"/>
  <c r="P3692" i="1"/>
  <c r="AL3692" i="1" s="1"/>
  <c r="AM3692" i="1" s="1"/>
  <c r="E3694" i="1" l="1"/>
  <c r="P3693" i="1"/>
  <c r="AL3693" i="1" s="1"/>
  <c r="AM3693" i="1" s="1"/>
  <c r="E3695" i="1" l="1"/>
  <c r="P3694" i="1"/>
  <c r="AL3694" i="1" s="1"/>
  <c r="AM3694" i="1" s="1"/>
  <c r="E3696" i="1" l="1"/>
  <c r="P3695" i="1"/>
  <c r="AL3695" i="1" s="1"/>
  <c r="AM3695" i="1" s="1"/>
  <c r="E3697" i="1" l="1"/>
  <c r="P3696" i="1"/>
  <c r="AL3696" i="1" s="1"/>
  <c r="AM3696" i="1" s="1"/>
  <c r="E3698" i="1" l="1"/>
  <c r="P3697" i="1"/>
  <c r="AL3697" i="1" s="1"/>
  <c r="AM3697" i="1" s="1"/>
  <c r="E3699" i="1" l="1"/>
  <c r="P3698" i="1"/>
  <c r="AL3698" i="1" s="1"/>
  <c r="AM3698" i="1" s="1"/>
  <c r="E3700" i="1" l="1"/>
  <c r="P3699" i="1"/>
  <c r="AL3699" i="1" s="1"/>
  <c r="AM3699" i="1" s="1"/>
  <c r="E3701" i="1" l="1"/>
  <c r="P3700" i="1"/>
  <c r="AL3700" i="1" s="1"/>
  <c r="AM3700" i="1" s="1"/>
  <c r="E3702" i="1" l="1"/>
  <c r="P3701" i="1"/>
  <c r="AL3701" i="1" s="1"/>
  <c r="AM3701" i="1" s="1"/>
  <c r="E3703" i="1" l="1"/>
  <c r="P3702" i="1"/>
  <c r="AL3702" i="1" s="1"/>
  <c r="AM3702" i="1" s="1"/>
  <c r="E3704" i="1" l="1"/>
  <c r="P3703" i="1"/>
  <c r="AL3703" i="1" s="1"/>
  <c r="AM3703" i="1" s="1"/>
  <c r="E3705" i="1" l="1"/>
  <c r="P3704" i="1"/>
  <c r="AL3704" i="1" s="1"/>
  <c r="AM3704" i="1" s="1"/>
  <c r="E3706" i="1" l="1"/>
  <c r="P3705" i="1"/>
  <c r="AL3705" i="1" s="1"/>
  <c r="AM3705" i="1" s="1"/>
  <c r="E3707" i="1" l="1"/>
  <c r="P3706" i="1"/>
  <c r="AL3706" i="1" s="1"/>
  <c r="AM3706" i="1" s="1"/>
  <c r="E3708" i="1" l="1"/>
  <c r="P3707" i="1"/>
  <c r="AL3707" i="1" s="1"/>
  <c r="AM3707" i="1" s="1"/>
  <c r="E3709" i="1" l="1"/>
  <c r="P3708" i="1"/>
  <c r="AL3708" i="1" s="1"/>
  <c r="AM3708" i="1" s="1"/>
  <c r="E3710" i="1" l="1"/>
  <c r="P3709" i="1"/>
  <c r="AL3709" i="1" s="1"/>
  <c r="AM3709" i="1" s="1"/>
  <c r="E3711" i="1" l="1"/>
  <c r="P3710" i="1"/>
  <c r="AL3710" i="1" s="1"/>
  <c r="AM3710" i="1" s="1"/>
  <c r="E3712" i="1" l="1"/>
  <c r="P3711" i="1"/>
  <c r="AL3711" i="1" s="1"/>
  <c r="AM3711" i="1" s="1"/>
  <c r="E3713" i="1" l="1"/>
  <c r="P3712" i="1"/>
  <c r="AL3712" i="1" s="1"/>
  <c r="AM3712" i="1" s="1"/>
  <c r="E3714" i="1" l="1"/>
  <c r="P3713" i="1"/>
  <c r="AL3713" i="1" s="1"/>
  <c r="AM3713" i="1" s="1"/>
  <c r="E3715" i="1" l="1"/>
  <c r="P3714" i="1"/>
  <c r="AL3714" i="1" s="1"/>
  <c r="AM3714" i="1" s="1"/>
  <c r="E3716" i="1" l="1"/>
  <c r="P3715" i="1"/>
  <c r="AL3715" i="1" s="1"/>
  <c r="AM3715" i="1" s="1"/>
  <c r="E3717" i="1" l="1"/>
  <c r="P3716" i="1"/>
  <c r="AL3716" i="1" s="1"/>
  <c r="AM3716" i="1" s="1"/>
  <c r="E3718" i="1" l="1"/>
  <c r="P3717" i="1"/>
  <c r="AL3717" i="1" s="1"/>
  <c r="AM3717" i="1" s="1"/>
  <c r="P3718" i="1" l="1"/>
  <c r="AL3718" i="1" s="1"/>
  <c r="AM3718" i="1" s="1"/>
  <c r="E3719" i="1"/>
  <c r="P3719" i="1" l="1"/>
  <c r="AL3719" i="1" s="1"/>
  <c r="AM3719" i="1" s="1"/>
  <c r="E3720" i="1"/>
  <c r="E3721" i="1" l="1"/>
  <c r="P3720" i="1"/>
  <c r="AL3720" i="1" s="1"/>
  <c r="AM3720" i="1" s="1"/>
  <c r="E3722" i="1" l="1"/>
  <c r="P3721" i="1"/>
  <c r="AL3721" i="1" s="1"/>
  <c r="AM3721" i="1" s="1"/>
  <c r="E3723" i="1" l="1"/>
  <c r="P3722" i="1"/>
  <c r="AL3722" i="1" s="1"/>
  <c r="AM3722" i="1" s="1"/>
  <c r="E3724" i="1" l="1"/>
  <c r="P3723" i="1"/>
  <c r="AL3723" i="1" s="1"/>
  <c r="AM3723" i="1" s="1"/>
  <c r="E3725" i="1" l="1"/>
  <c r="P3724" i="1"/>
  <c r="AL3724" i="1" s="1"/>
  <c r="AM3724" i="1" s="1"/>
  <c r="E3726" i="1" l="1"/>
  <c r="P3725" i="1"/>
  <c r="AL3725" i="1" s="1"/>
  <c r="AM3725" i="1" s="1"/>
  <c r="E3727" i="1" l="1"/>
  <c r="P3726" i="1"/>
  <c r="AL3726" i="1" s="1"/>
  <c r="AM3726" i="1" s="1"/>
  <c r="E3728" i="1" l="1"/>
  <c r="P3727" i="1"/>
  <c r="AL3727" i="1" s="1"/>
  <c r="AM3727" i="1" s="1"/>
  <c r="E3729" i="1" l="1"/>
  <c r="P3728" i="1"/>
  <c r="AL3728" i="1" s="1"/>
  <c r="AM3728" i="1" s="1"/>
  <c r="E3730" i="1" l="1"/>
  <c r="P3729" i="1"/>
  <c r="AL3729" i="1" s="1"/>
  <c r="AM3729" i="1" s="1"/>
  <c r="E3731" i="1" l="1"/>
  <c r="P3730" i="1"/>
  <c r="AL3730" i="1" s="1"/>
  <c r="AM3730" i="1" s="1"/>
  <c r="E3732" i="1" l="1"/>
  <c r="P3731" i="1"/>
  <c r="AL3731" i="1" s="1"/>
  <c r="AM3731" i="1" s="1"/>
  <c r="E3733" i="1" l="1"/>
  <c r="P3732" i="1"/>
  <c r="AL3732" i="1" s="1"/>
  <c r="AM3732" i="1" s="1"/>
  <c r="E3734" i="1" l="1"/>
  <c r="P3733" i="1"/>
  <c r="AL3733" i="1" s="1"/>
  <c r="AM3733" i="1" s="1"/>
  <c r="E3735" i="1" l="1"/>
  <c r="P3734" i="1"/>
  <c r="AL3734" i="1" s="1"/>
  <c r="AM3734" i="1" s="1"/>
  <c r="E3736" i="1" l="1"/>
  <c r="P3735" i="1"/>
  <c r="AL3735" i="1" s="1"/>
  <c r="AM3735" i="1" s="1"/>
  <c r="E3737" i="1" l="1"/>
  <c r="P3736" i="1"/>
  <c r="AL3736" i="1" s="1"/>
  <c r="AM3736" i="1" s="1"/>
  <c r="E3738" i="1" l="1"/>
  <c r="P3737" i="1"/>
  <c r="AL3737" i="1" s="1"/>
  <c r="AM3737" i="1" s="1"/>
  <c r="E3739" i="1" l="1"/>
  <c r="P3738" i="1"/>
  <c r="AL3738" i="1" s="1"/>
  <c r="AM3738" i="1" s="1"/>
  <c r="E3740" i="1" l="1"/>
  <c r="P3739" i="1"/>
  <c r="AL3739" i="1" s="1"/>
  <c r="AM3739" i="1" s="1"/>
  <c r="E3741" i="1" l="1"/>
  <c r="P3740" i="1"/>
  <c r="AL3740" i="1" s="1"/>
  <c r="AM3740" i="1" s="1"/>
  <c r="E3742" i="1" l="1"/>
  <c r="P3741" i="1"/>
  <c r="AL3741" i="1" s="1"/>
  <c r="AM3741" i="1" s="1"/>
  <c r="E3743" i="1" l="1"/>
  <c r="P3742" i="1"/>
  <c r="AL3742" i="1" s="1"/>
  <c r="AM3742" i="1" s="1"/>
  <c r="E3744" i="1" l="1"/>
  <c r="P3743" i="1"/>
  <c r="AL3743" i="1" s="1"/>
  <c r="AM3743" i="1" s="1"/>
  <c r="E3745" i="1" l="1"/>
  <c r="P3744" i="1"/>
  <c r="AL3744" i="1" s="1"/>
  <c r="AM3744" i="1" s="1"/>
  <c r="E3746" i="1" l="1"/>
  <c r="P3745" i="1"/>
  <c r="AL3745" i="1" s="1"/>
  <c r="AM3745" i="1" s="1"/>
  <c r="E3747" i="1" l="1"/>
  <c r="P3746" i="1"/>
  <c r="AL3746" i="1" s="1"/>
  <c r="AM3746" i="1" s="1"/>
  <c r="E3748" i="1" l="1"/>
  <c r="P3747" i="1"/>
  <c r="AL3747" i="1" s="1"/>
  <c r="AM3747" i="1" s="1"/>
  <c r="E3749" i="1" l="1"/>
  <c r="P3748" i="1"/>
  <c r="AL3748" i="1" s="1"/>
  <c r="AM3748" i="1" s="1"/>
  <c r="E3750" i="1" l="1"/>
  <c r="P3749" i="1"/>
  <c r="AL3749" i="1" s="1"/>
  <c r="AM3749" i="1" s="1"/>
  <c r="E3751" i="1" l="1"/>
  <c r="P3750" i="1"/>
  <c r="AL3750" i="1" s="1"/>
  <c r="AM3750" i="1" s="1"/>
  <c r="P3751" i="1" l="1"/>
  <c r="AL3751" i="1" s="1"/>
  <c r="AM3751" i="1" s="1"/>
  <c r="E3752" i="1"/>
  <c r="E3753" i="1" l="1"/>
  <c r="P3752" i="1"/>
  <c r="AL3752" i="1" s="1"/>
  <c r="AM3752" i="1" s="1"/>
  <c r="E3754" i="1" l="1"/>
  <c r="P3753" i="1"/>
  <c r="AL3753" i="1" s="1"/>
  <c r="AM3753" i="1" s="1"/>
  <c r="E3755" i="1" l="1"/>
  <c r="P3754" i="1"/>
  <c r="AL3754" i="1" s="1"/>
  <c r="AM3754" i="1" s="1"/>
  <c r="E3756" i="1" l="1"/>
  <c r="P3755" i="1"/>
  <c r="AL3755" i="1" s="1"/>
  <c r="AM3755" i="1" s="1"/>
  <c r="E3757" i="1" l="1"/>
  <c r="P3756" i="1"/>
  <c r="AL3756" i="1" s="1"/>
  <c r="AM3756" i="1" s="1"/>
  <c r="E3758" i="1" l="1"/>
  <c r="P3757" i="1"/>
  <c r="AL3757" i="1" s="1"/>
  <c r="AM3757" i="1" s="1"/>
  <c r="E3759" i="1" l="1"/>
  <c r="P3758" i="1"/>
  <c r="AL3758" i="1" s="1"/>
  <c r="AM3758" i="1" s="1"/>
  <c r="E3760" i="1" l="1"/>
  <c r="P3759" i="1"/>
  <c r="AL3759" i="1" s="1"/>
  <c r="AM3759" i="1" s="1"/>
  <c r="E3761" i="1" l="1"/>
  <c r="P3760" i="1"/>
  <c r="AL3760" i="1" s="1"/>
  <c r="AM3760" i="1" s="1"/>
  <c r="E3762" i="1" l="1"/>
  <c r="P3761" i="1"/>
  <c r="AL3761" i="1" s="1"/>
  <c r="AM3761" i="1" s="1"/>
  <c r="E3763" i="1" l="1"/>
  <c r="P3762" i="1"/>
  <c r="AL3762" i="1" s="1"/>
  <c r="AM3762" i="1" s="1"/>
  <c r="E3764" i="1" l="1"/>
  <c r="P3763" i="1"/>
  <c r="AL3763" i="1" s="1"/>
  <c r="AM3763" i="1" s="1"/>
  <c r="E3765" i="1" l="1"/>
  <c r="P3764" i="1"/>
  <c r="AL3764" i="1" s="1"/>
  <c r="AM3764" i="1" s="1"/>
  <c r="E3766" i="1" l="1"/>
  <c r="P3765" i="1"/>
  <c r="AL3765" i="1" s="1"/>
  <c r="AM3765" i="1" s="1"/>
  <c r="E3767" i="1" l="1"/>
  <c r="P3766" i="1"/>
  <c r="AL3766" i="1" s="1"/>
  <c r="AM3766" i="1" s="1"/>
  <c r="E3768" i="1" l="1"/>
  <c r="P3767" i="1"/>
  <c r="AL3767" i="1" s="1"/>
  <c r="AM3767" i="1" s="1"/>
  <c r="E3769" i="1" l="1"/>
  <c r="P3768" i="1"/>
  <c r="AL3768" i="1" s="1"/>
  <c r="AM3768" i="1" s="1"/>
  <c r="E3770" i="1" l="1"/>
  <c r="P3769" i="1"/>
  <c r="AL3769" i="1" s="1"/>
  <c r="AM3769" i="1" s="1"/>
  <c r="E3771" i="1" l="1"/>
  <c r="P3770" i="1"/>
  <c r="AL3770" i="1" s="1"/>
  <c r="AM3770" i="1" s="1"/>
  <c r="E3772" i="1" l="1"/>
  <c r="P3771" i="1"/>
  <c r="AL3771" i="1" s="1"/>
  <c r="AM3771" i="1" s="1"/>
  <c r="E3773" i="1" l="1"/>
  <c r="P3772" i="1"/>
  <c r="AL3772" i="1" s="1"/>
  <c r="AM3772" i="1" s="1"/>
  <c r="E3774" i="1" l="1"/>
  <c r="P3773" i="1"/>
  <c r="AL3773" i="1" s="1"/>
  <c r="AM3773" i="1" s="1"/>
  <c r="E3775" i="1" l="1"/>
  <c r="P3774" i="1"/>
  <c r="AL3774" i="1" s="1"/>
  <c r="AM3774" i="1" s="1"/>
  <c r="E3776" i="1" l="1"/>
  <c r="P3775" i="1"/>
  <c r="AL3775" i="1" s="1"/>
  <c r="AM3775" i="1" s="1"/>
  <c r="E3777" i="1" l="1"/>
  <c r="P3776" i="1"/>
  <c r="AL3776" i="1" s="1"/>
  <c r="AM3776" i="1" s="1"/>
  <c r="E3778" i="1" l="1"/>
  <c r="P3777" i="1"/>
  <c r="AL3777" i="1" s="1"/>
  <c r="AM3777" i="1" s="1"/>
  <c r="E3779" i="1" l="1"/>
  <c r="P3778" i="1"/>
  <c r="AL3778" i="1" s="1"/>
  <c r="AM3778" i="1" s="1"/>
  <c r="E3780" i="1" l="1"/>
  <c r="P3779" i="1"/>
  <c r="AL3779" i="1" s="1"/>
  <c r="AM3779" i="1" s="1"/>
  <c r="E3781" i="1" l="1"/>
  <c r="P3780" i="1"/>
  <c r="AL3780" i="1" s="1"/>
  <c r="AM3780" i="1" s="1"/>
  <c r="E3782" i="1" l="1"/>
  <c r="P3781" i="1"/>
  <c r="AL3781" i="1" s="1"/>
  <c r="AM3781" i="1" s="1"/>
  <c r="P3782" i="1" l="1"/>
  <c r="AL3782" i="1" s="1"/>
  <c r="AM3782" i="1" s="1"/>
  <c r="E3783" i="1"/>
  <c r="P3783" i="1" l="1"/>
  <c r="AL3783" i="1" s="1"/>
  <c r="AM3783" i="1" s="1"/>
  <c r="E3784" i="1"/>
  <c r="E3785" i="1" l="1"/>
  <c r="P3784" i="1"/>
  <c r="AL3784" i="1" s="1"/>
  <c r="AM3784" i="1" s="1"/>
  <c r="E3786" i="1" l="1"/>
  <c r="P3785" i="1"/>
  <c r="AL3785" i="1" s="1"/>
  <c r="AM3785" i="1" s="1"/>
  <c r="E3787" i="1" l="1"/>
  <c r="P3786" i="1"/>
  <c r="AL3786" i="1" s="1"/>
  <c r="AM3786" i="1" s="1"/>
  <c r="E3788" i="1" l="1"/>
  <c r="P3787" i="1"/>
  <c r="AL3787" i="1" s="1"/>
  <c r="AM3787" i="1" s="1"/>
  <c r="E3789" i="1" l="1"/>
  <c r="P3788" i="1"/>
  <c r="AL3788" i="1" s="1"/>
  <c r="AM3788" i="1" s="1"/>
  <c r="E3790" i="1" l="1"/>
  <c r="P3789" i="1"/>
  <c r="AL3789" i="1" s="1"/>
  <c r="AM3789" i="1" s="1"/>
  <c r="E3791" i="1" l="1"/>
  <c r="P3790" i="1"/>
  <c r="AL3790" i="1" s="1"/>
  <c r="AM3790" i="1" s="1"/>
  <c r="E3792" i="1" l="1"/>
  <c r="P3791" i="1"/>
  <c r="AL3791" i="1" s="1"/>
  <c r="AM3791" i="1" s="1"/>
  <c r="E3793" i="1" l="1"/>
  <c r="P3792" i="1"/>
  <c r="AL3792" i="1" s="1"/>
  <c r="AM3792" i="1" s="1"/>
  <c r="E3794" i="1" l="1"/>
  <c r="P3793" i="1"/>
  <c r="AL3793" i="1" s="1"/>
  <c r="AM3793" i="1" s="1"/>
  <c r="E3795" i="1" l="1"/>
  <c r="P3794" i="1"/>
  <c r="AL3794" i="1" s="1"/>
  <c r="AM3794" i="1" s="1"/>
  <c r="E3796" i="1" l="1"/>
  <c r="P3795" i="1"/>
  <c r="AL3795" i="1" s="1"/>
  <c r="AM3795" i="1" s="1"/>
  <c r="E3797" i="1" l="1"/>
  <c r="P3796" i="1"/>
  <c r="AL3796" i="1" s="1"/>
  <c r="AM3796" i="1" s="1"/>
  <c r="E3798" i="1" l="1"/>
  <c r="P3797" i="1"/>
  <c r="AL3797" i="1" s="1"/>
  <c r="AM3797" i="1" s="1"/>
  <c r="E3799" i="1" l="1"/>
  <c r="P3798" i="1"/>
  <c r="AL3798" i="1" s="1"/>
  <c r="AM3798" i="1" s="1"/>
  <c r="E3800" i="1" l="1"/>
  <c r="P3799" i="1"/>
  <c r="AL3799" i="1" s="1"/>
  <c r="AM3799" i="1" s="1"/>
  <c r="E3801" i="1" l="1"/>
  <c r="P3800" i="1"/>
  <c r="AL3800" i="1" s="1"/>
  <c r="AM3800" i="1" s="1"/>
  <c r="E3802" i="1" l="1"/>
  <c r="P3801" i="1"/>
  <c r="AL3801" i="1" s="1"/>
  <c r="AM3801" i="1" s="1"/>
  <c r="E3803" i="1" l="1"/>
  <c r="P3802" i="1"/>
  <c r="AL3802" i="1" s="1"/>
  <c r="AM3802" i="1" s="1"/>
  <c r="E3804" i="1" l="1"/>
  <c r="P3803" i="1"/>
  <c r="AL3803" i="1" s="1"/>
  <c r="AM3803" i="1" s="1"/>
  <c r="E3805" i="1" l="1"/>
  <c r="P3804" i="1"/>
  <c r="AL3804" i="1" s="1"/>
  <c r="AM3804" i="1" s="1"/>
  <c r="E3806" i="1" l="1"/>
  <c r="P3805" i="1"/>
  <c r="AL3805" i="1" s="1"/>
  <c r="AM3805" i="1" s="1"/>
  <c r="E3807" i="1" l="1"/>
  <c r="P3806" i="1"/>
  <c r="AL3806" i="1" s="1"/>
  <c r="AM3806" i="1" s="1"/>
  <c r="E3808" i="1" l="1"/>
  <c r="P3807" i="1"/>
  <c r="AL3807" i="1" s="1"/>
  <c r="AM3807" i="1" s="1"/>
  <c r="E3809" i="1" l="1"/>
  <c r="P3808" i="1"/>
  <c r="AL3808" i="1" s="1"/>
  <c r="AM3808" i="1" s="1"/>
  <c r="E3810" i="1" l="1"/>
  <c r="P3809" i="1"/>
  <c r="AL3809" i="1" s="1"/>
  <c r="AM3809" i="1" s="1"/>
  <c r="E3811" i="1" l="1"/>
  <c r="P3810" i="1"/>
  <c r="AL3810" i="1" s="1"/>
  <c r="AM3810" i="1" s="1"/>
  <c r="E3812" i="1" l="1"/>
  <c r="P3811" i="1"/>
  <c r="AL3811" i="1" s="1"/>
  <c r="AM3811" i="1" s="1"/>
  <c r="E3813" i="1" l="1"/>
  <c r="P3812" i="1"/>
  <c r="AL3812" i="1" s="1"/>
  <c r="AM3812" i="1" s="1"/>
  <c r="E3814" i="1" l="1"/>
  <c r="P3813" i="1"/>
  <c r="AL3813" i="1" s="1"/>
  <c r="AM3813" i="1" s="1"/>
  <c r="P3814" i="1" l="1"/>
  <c r="AL3814" i="1" s="1"/>
  <c r="AM3814" i="1" s="1"/>
  <c r="E3815" i="1"/>
  <c r="P3815" i="1" l="1"/>
  <c r="AL3815" i="1" s="1"/>
  <c r="AM3815" i="1" s="1"/>
  <c r="E3816" i="1"/>
  <c r="E3817" i="1" l="1"/>
  <c r="P3816" i="1"/>
  <c r="AL3816" i="1" s="1"/>
  <c r="AM3816" i="1" s="1"/>
  <c r="E3818" i="1" l="1"/>
  <c r="P3817" i="1"/>
  <c r="AL3817" i="1" s="1"/>
  <c r="AM3817" i="1" s="1"/>
  <c r="E3819" i="1" l="1"/>
  <c r="P3818" i="1"/>
  <c r="AL3818" i="1" s="1"/>
  <c r="AM3818" i="1" s="1"/>
  <c r="E3820" i="1" l="1"/>
  <c r="P3819" i="1"/>
  <c r="AL3819" i="1" s="1"/>
  <c r="AM3819" i="1" s="1"/>
  <c r="E3821" i="1" l="1"/>
  <c r="P3820" i="1"/>
  <c r="AL3820" i="1" s="1"/>
  <c r="AM3820" i="1" s="1"/>
  <c r="E3822" i="1" l="1"/>
  <c r="P3821" i="1"/>
  <c r="AL3821" i="1" s="1"/>
  <c r="AM3821" i="1" s="1"/>
  <c r="E3823" i="1" l="1"/>
  <c r="P3822" i="1"/>
  <c r="AL3822" i="1" s="1"/>
  <c r="AM3822" i="1" s="1"/>
  <c r="E3824" i="1" l="1"/>
  <c r="P3823" i="1"/>
  <c r="AL3823" i="1" s="1"/>
  <c r="AM3823" i="1" s="1"/>
  <c r="E3825" i="1" l="1"/>
  <c r="P3824" i="1"/>
  <c r="AL3824" i="1" s="1"/>
  <c r="AM3824" i="1" s="1"/>
  <c r="E3826" i="1" l="1"/>
  <c r="P3825" i="1"/>
  <c r="AL3825" i="1" s="1"/>
  <c r="AM3825" i="1" s="1"/>
  <c r="E3827" i="1" l="1"/>
  <c r="P3826" i="1"/>
  <c r="AL3826" i="1" s="1"/>
  <c r="AM3826" i="1" s="1"/>
  <c r="E3828" i="1" l="1"/>
  <c r="P3827" i="1"/>
  <c r="AL3827" i="1" s="1"/>
  <c r="AM3827" i="1" s="1"/>
  <c r="P3828" i="1" l="1"/>
  <c r="AL3828" i="1" s="1"/>
  <c r="AM3828" i="1" s="1"/>
  <c r="E3829" i="1"/>
  <c r="E3830" i="1" l="1"/>
  <c r="P3829" i="1"/>
  <c r="AL3829" i="1" s="1"/>
  <c r="AM3829" i="1" s="1"/>
  <c r="E3831" i="1" l="1"/>
  <c r="P3830" i="1"/>
  <c r="AL3830" i="1" s="1"/>
  <c r="AM3830" i="1" s="1"/>
  <c r="E3832" i="1" l="1"/>
  <c r="P3831" i="1"/>
  <c r="AL3831" i="1" s="1"/>
  <c r="AM3831" i="1" s="1"/>
  <c r="E3833" i="1" l="1"/>
  <c r="P3832" i="1"/>
  <c r="AL3832" i="1" s="1"/>
  <c r="AM3832" i="1" s="1"/>
  <c r="E3834" i="1" l="1"/>
  <c r="P3833" i="1"/>
  <c r="AL3833" i="1" s="1"/>
  <c r="AM3833" i="1" s="1"/>
  <c r="E3835" i="1" l="1"/>
  <c r="P3834" i="1"/>
  <c r="AL3834" i="1" s="1"/>
  <c r="AM3834" i="1" s="1"/>
  <c r="E3836" i="1" l="1"/>
  <c r="P3835" i="1"/>
  <c r="AL3835" i="1" s="1"/>
  <c r="AM3835" i="1" s="1"/>
  <c r="E3837" i="1" l="1"/>
  <c r="P3836" i="1"/>
  <c r="AL3836" i="1" s="1"/>
  <c r="AM3836" i="1" s="1"/>
  <c r="E3838" i="1" l="1"/>
  <c r="P3837" i="1"/>
  <c r="AL3837" i="1" s="1"/>
  <c r="AM3837" i="1" s="1"/>
  <c r="E3839" i="1" l="1"/>
  <c r="P3838" i="1"/>
  <c r="AL3838" i="1" s="1"/>
  <c r="AM3838" i="1" s="1"/>
  <c r="E3840" i="1" l="1"/>
  <c r="P3839" i="1"/>
  <c r="AL3839" i="1" s="1"/>
  <c r="AM3839" i="1" s="1"/>
  <c r="E3841" i="1" l="1"/>
  <c r="P3840" i="1"/>
  <c r="AL3840" i="1" s="1"/>
  <c r="AM3840" i="1" s="1"/>
  <c r="E3842" i="1" l="1"/>
  <c r="P3841" i="1"/>
  <c r="AL3841" i="1" s="1"/>
  <c r="AM3841" i="1" s="1"/>
  <c r="E3843" i="1" l="1"/>
  <c r="P3842" i="1"/>
  <c r="AL3842" i="1" s="1"/>
  <c r="AM3842" i="1" s="1"/>
  <c r="E3844" i="1" l="1"/>
  <c r="P3843" i="1"/>
  <c r="AL3843" i="1" s="1"/>
  <c r="AM3843" i="1" s="1"/>
  <c r="E3845" i="1" l="1"/>
  <c r="P3844" i="1"/>
  <c r="AL3844" i="1" s="1"/>
  <c r="AM3844" i="1" s="1"/>
  <c r="E3846" i="1" l="1"/>
  <c r="P3845" i="1"/>
  <c r="AL3845" i="1" s="1"/>
  <c r="AM3845" i="1" s="1"/>
  <c r="P3846" i="1" l="1"/>
  <c r="AL3846" i="1" s="1"/>
  <c r="AM3846" i="1" s="1"/>
  <c r="E3847" i="1"/>
  <c r="P3847" i="1" l="1"/>
  <c r="AL3847" i="1" s="1"/>
  <c r="AM3847" i="1" s="1"/>
  <c r="E3848" i="1"/>
  <c r="E3849" i="1" l="1"/>
  <c r="P3848" i="1"/>
  <c r="AL3848" i="1" s="1"/>
  <c r="AM3848" i="1" s="1"/>
  <c r="E3850" i="1" l="1"/>
  <c r="P3849" i="1"/>
  <c r="AL3849" i="1" s="1"/>
  <c r="AM3849" i="1" s="1"/>
  <c r="E3851" i="1" l="1"/>
  <c r="P3850" i="1"/>
  <c r="AL3850" i="1" s="1"/>
  <c r="AM3850" i="1" s="1"/>
  <c r="P3851" i="1" l="1"/>
  <c r="AL3851" i="1" s="1"/>
  <c r="AM3851" i="1" s="1"/>
  <c r="E3852" i="1"/>
  <c r="E3853" i="1" l="1"/>
  <c r="P3852" i="1"/>
  <c r="AL3852" i="1" s="1"/>
  <c r="AM3852" i="1" s="1"/>
  <c r="E3854" i="1" l="1"/>
  <c r="P3853" i="1"/>
  <c r="AL3853" i="1" s="1"/>
  <c r="AM3853" i="1" s="1"/>
  <c r="E3855" i="1" l="1"/>
  <c r="P3854" i="1"/>
  <c r="AL3854" i="1" s="1"/>
  <c r="AM3854" i="1" s="1"/>
  <c r="E3856" i="1" l="1"/>
  <c r="P3855" i="1"/>
  <c r="AL3855" i="1" s="1"/>
  <c r="AM3855" i="1" s="1"/>
  <c r="E3857" i="1" l="1"/>
  <c r="P3856" i="1"/>
  <c r="AL3856" i="1" s="1"/>
  <c r="AM3856" i="1" s="1"/>
  <c r="E3858" i="1" l="1"/>
  <c r="P3857" i="1"/>
  <c r="AL3857" i="1" s="1"/>
  <c r="AM3857" i="1" s="1"/>
  <c r="E3859" i="1" l="1"/>
  <c r="P3858" i="1"/>
  <c r="AL3858" i="1" s="1"/>
  <c r="AM3858" i="1" s="1"/>
  <c r="E3860" i="1" l="1"/>
  <c r="P3859" i="1"/>
  <c r="AL3859" i="1" s="1"/>
  <c r="AM3859" i="1" s="1"/>
  <c r="E3861" i="1" l="1"/>
  <c r="P3860" i="1"/>
  <c r="AL3860" i="1" s="1"/>
  <c r="AM3860" i="1" s="1"/>
  <c r="E3862" i="1" l="1"/>
  <c r="P3861" i="1"/>
  <c r="AL3861" i="1" s="1"/>
  <c r="AM3861" i="1" s="1"/>
  <c r="E3863" i="1" l="1"/>
  <c r="P3862" i="1"/>
  <c r="AL3862" i="1" s="1"/>
  <c r="AM3862" i="1" s="1"/>
  <c r="E3864" i="1" l="1"/>
  <c r="P3863" i="1"/>
  <c r="AL3863" i="1" s="1"/>
  <c r="AM3863" i="1" s="1"/>
  <c r="E3865" i="1" l="1"/>
  <c r="P3864" i="1"/>
  <c r="AL3864" i="1" s="1"/>
  <c r="AM3864" i="1" s="1"/>
  <c r="E3866" i="1" l="1"/>
  <c r="P3865" i="1"/>
  <c r="AL3865" i="1" s="1"/>
  <c r="AM3865" i="1" s="1"/>
  <c r="E3867" i="1" l="1"/>
  <c r="P3866" i="1"/>
  <c r="AL3866" i="1" s="1"/>
  <c r="AM3866" i="1" s="1"/>
  <c r="E3868" i="1" l="1"/>
  <c r="P3867" i="1"/>
  <c r="AL3867" i="1" s="1"/>
  <c r="AM3867" i="1" s="1"/>
  <c r="E3869" i="1" l="1"/>
  <c r="P3868" i="1"/>
  <c r="AL3868" i="1" s="1"/>
  <c r="AM3868" i="1" s="1"/>
  <c r="E3870" i="1" l="1"/>
  <c r="P3869" i="1"/>
  <c r="AL3869" i="1" s="1"/>
  <c r="AM3869" i="1" s="1"/>
  <c r="E3871" i="1" l="1"/>
  <c r="P3870" i="1"/>
  <c r="AL3870" i="1" s="1"/>
  <c r="AM3870" i="1" s="1"/>
  <c r="E3872" i="1" l="1"/>
  <c r="P3871" i="1"/>
  <c r="AL3871" i="1" s="1"/>
  <c r="AM3871" i="1" s="1"/>
  <c r="E3873" i="1" l="1"/>
  <c r="P3872" i="1"/>
  <c r="AL3872" i="1" s="1"/>
  <c r="AM3872" i="1" s="1"/>
  <c r="E3874" i="1" l="1"/>
  <c r="P3873" i="1"/>
  <c r="AL3873" i="1" s="1"/>
  <c r="AM3873" i="1" s="1"/>
  <c r="E3875" i="1" l="1"/>
  <c r="P3874" i="1"/>
  <c r="AL3874" i="1" s="1"/>
  <c r="AM3874" i="1" s="1"/>
  <c r="E3876" i="1" l="1"/>
  <c r="P3875" i="1"/>
  <c r="AL3875" i="1" s="1"/>
  <c r="AM3875" i="1" s="1"/>
  <c r="E3877" i="1" l="1"/>
  <c r="P3876" i="1"/>
  <c r="AL3876" i="1" s="1"/>
  <c r="AM3876" i="1" s="1"/>
  <c r="E3878" i="1" l="1"/>
  <c r="P3877" i="1"/>
  <c r="AL3877" i="1" s="1"/>
  <c r="AM3877" i="1" s="1"/>
  <c r="P3878" i="1" l="1"/>
  <c r="AL3878" i="1" s="1"/>
  <c r="AM3878" i="1" s="1"/>
  <c r="E3879" i="1"/>
  <c r="P3879" i="1" l="1"/>
  <c r="AL3879" i="1" s="1"/>
  <c r="AM3879" i="1" s="1"/>
  <c r="E3880" i="1"/>
  <c r="E3881" i="1" l="1"/>
  <c r="P3880" i="1"/>
  <c r="AL3880" i="1" s="1"/>
  <c r="AM3880" i="1" s="1"/>
  <c r="E3882" i="1" l="1"/>
  <c r="P3881" i="1"/>
  <c r="AL3881" i="1" s="1"/>
  <c r="AM3881" i="1" s="1"/>
  <c r="E3883" i="1" l="1"/>
  <c r="P3882" i="1"/>
  <c r="AL3882" i="1" s="1"/>
  <c r="AM3882" i="1" s="1"/>
  <c r="E3884" i="1" l="1"/>
  <c r="P3883" i="1"/>
  <c r="AL3883" i="1" s="1"/>
  <c r="AM3883" i="1" s="1"/>
  <c r="E3885" i="1" l="1"/>
  <c r="P3884" i="1"/>
  <c r="AL3884" i="1" s="1"/>
  <c r="AM3884" i="1" s="1"/>
  <c r="E3886" i="1" l="1"/>
  <c r="P3885" i="1"/>
  <c r="AL3885" i="1" s="1"/>
  <c r="AM3885" i="1" s="1"/>
  <c r="E3887" i="1" l="1"/>
  <c r="P3886" i="1"/>
  <c r="AL3886" i="1" s="1"/>
  <c r="AM3886" i="1" s="1"/>
  <c r="E3888" i="1" l="1"/>
  <c r="P3887" i="1"/>
  <c r="AL3887" i="1" s="1"/>
  <c r="AM3887" i="1" s="1"/>
  <c r="E3889" i="1" l="1"/>
  <c r="P3888" i="1"/>
  <c r="AL3888" i="1" s="1"/>
  <c r="AM3888" i="1" s="1"/>
  <c r="E3890" i="1" l="1"/>
  <c r="P3889" i="1"/>
  <c r="AL3889" i="1" s="1"/>
  <c r="AM3889" i="1" s="1"/>
  <c r="E3891" i="1" l="1"/>
  <c r="P3890" i="1"/>
  <c r="AL3890" i="1" s="1"/>
  <c r="AM3890" i="1" s="1"/>
  <c r="E3892" i="1" l="1"/>
  <c r="P3891" i="1"/>
  <c r="AL3891" i="1" s="1"/>
  <c r="AM3891" i="1" s="1"/>
  <c r="P3892" i="1" l="1"/>
  <c r="AL3892" i="1" s="1"/>
  <c r="AM3892" i="1" s="1"/>
  <c r="E3893" i="1"/>
  <c r="E3894" i="1" l="1"/>
  <c r="P3893" i="1"/>
  <c r="AL3893" i="1" s="1"/>
  <c r="AM3893" i="1" s="1"/>
  <c r="E3895" i="1" l="1"/>
  <c r="P3894" i="1"/>
  <c r="AL3894" i="1" s="1"/>
  <c r="AM3894" i="1" s="1"/>
  <c r="E3896" i="1" l="1"/>
  <c r="P3895" i="1"/>
  <c r="AL3895" i="1" s="1"/>
  <c r="AM3895" i="1" s="1"/>
  <c r="E3897" i="1" l="1"/>
  <c r="P3896" i="1"/>
  <c r="AL3896" i="1" s="1"/>
  <c r="AM3896" i="1" s="1"/>
  <c r="E3898" i="1" l="1"/>
  <c r="P3897" i="1"/>
  <c r="AL3897" i="1" s="1"/>
  <c r="AM3897" i="1" s="1"/>
  <c r="E3899" i="1" l="1"/>
  <c r="P3898" i="1"/>
  <c r="AL3898" i="1" s="1"/>
  <c r="AM3898" i="1" s="1"/>
  <c r="E3900" i="1" l="1"/>
  <c r="P3899" i="1"/>
  <c r="AL3899" i="1" s="1"/>
  <c r="AM3899" i="1" s="1"/>
  <c r="E3901" i="1" l="1"/>
  <c r="P3900" i="1"/>
  <c r="AL3900" i="1" s="1"/>
  <c r="AM3900" i="1" s="1"/>
  <c r="E3902" i="1" l="1"/>
  <c r="P3901" i="1"/>
  <c r="AL3901" i="1" s="1"/>
  <c r="AM3901" i="1" s="1"/>
  <c r="E3903" i="1" l="1"/>
  <c r="P3902" i="1"/>
  <c r="AL3902" i="1" s="1"/>
  <c r="AM3902" i="1" s="1"/>
  <c r="E3904" i="1" l="1"/>
  <c r="P3903" i="1"/>
  <c r="AL3903" i="1" s="1"/>
  <c r="AM3903" i="1" s="1"/>
  <c r="E3905" i="1" l="1"/>
  <c r="P3904" i="1"/>
  <c r="AL3904" i="1" s="1"/>
  <c r="AM3904" i="1" s="1"/>
  <c r="E3906" i="1" l="1"/>
  <c r="P3905" i="1"/>
  <c r="AL3905" i="1" s="1"/>
  <c r="AM3905" i="1" s="1"/>
  <c r="E3907" i="1" l="1"/>
  <c r="P3906" i="1"/>
  <c r="AL3906" i="1" s="1"/>
  <c r="AM3906" i="1" s="1"/>
  <c r="E3908" i="1" l="1"/>
  <c r="P3907" i="1"/>
  <c r="AL3907" i="1" s="1"/>
  <c r="AM3907" i="1" s="1"/>
  <c r="E3909" i="1" l="1"/>
  <c r="P3908" i="1"/>
  <c r="AL3908" i="1" s="1"/>
  <c r="AM3908" i="1" s="1"/>
  <c r="E3910" i="1" l="1"/>
  <c r="P3909" i="1"/>
  <c r="AL3909" i="1" s="1"/>
  <c r="AM3909" i="1" s="1"/>
  <c r="P3910" i="1" l="1"/>
  <c r="AL3910" i="1" s="1"/>
  <c r="AM3910" i="1" s="1"/>
  <c r="E3911" i="1"/>
  <c r="P3911" i="1" l="1"/>
  <c r="AL3911" i="1" s="1"/>
  <c r="AM3911" i="1" s="1"/>
  <c r="E3912" i="1"/>
  <c r="E3913" i="1" l="1"/>
  <c r="P3912" i="1"/>
  <c r="AL3912" i="1" s="1"/>
  <c r="AM3912" i="1" s="1"/>
  <c r="E3914" i="1" l="1"/>
  <c r="P3913" i="1"/>
  <c r="AL3913" i="1" s="1"/>
  <c r="AM3913" i="1" s="1"/>
  <c r="E3915" i="1" l="1"/>
  <c r="P3914" i="1"/>
  <c r="AL3914" i="1" s="1"/>
  <c r="AM3914" i="1" s="1"/>
  <c r="E3916" i="1" l="1"/>
  <c r="P3915" i="1"/>
  <c r="AL3915" i="1" s="1"/>
  <c r="AM3915" i="1" s="1"/>
  <c r="E3917" i="1" l="1"/>
  <c r="P3916" i="1"/>
  <c r="AL3916" i="1" s="1"/>
  <c r="AM3916" i="1" s="1"/>
  <c r="E3918" i="1" l="1"/>
  <c r="P3917" i="1"/>
  <c r="AL3917" i="1" s="1"/>
  <c r="AM3917" i="1" s="1"/>
  <c r="E3919" i="1" l="1"/>
  <c r="P3918" i="1"/>
  <c r="AL3918" i="1" s="1"/>
  <c r="AM3918" i="1" s="1"/>
  <c r="E3920" i="1" l="1"/>
  <c r="P3919" i="1"/>
  <c r="AL3919" i="1" s="1"/>
  <c r="AM3919" i="1" s="1"/>
  <c r="E3921" i="1" l="1"/>
  <c r="P3920" i="1"/>
  <c r="AL3920" i="1" s="1"/>
  <c r="AM3920" i="1" s="1"/>
  <c r="E3922" i="1" l="1"/>
  <c r="P3921" i="1"/>
  <c r="AL3921" i="1" s="1"/>
  <c r="AM3921" i="1" s="1"/>
  <c r="E3923" i="1" l="1"/>
  <c r="P3922" i="1"/>
  <c r="AL3922" i="1" s="1"/>
  <c r="AM3922" i="1" s="1"/>
  <c r="E3924" i="1" l="1"/>
  <c r="P3923" i="1"/>
  <c r="AL3923" i="1" s="1"/>
  <c r="AM3923" i="1" s="1"/>
  <c r="E3925" i="1" l="1"/>
  <c r="P3924" i="1"/>
  <c r="AL3924" i="1" s="1"/>
  <c r="AM3924" i="1" s="1"/>
  <c r="E3926" i="1" l="1"/>
  <c r="P3925" i="1"/>
  <c r="AL3925" i="1" s="1"/>
  <c r="AM3925" i="1" s="1"/>
  <c r="E3927" i="1" l="1"/>
  <c r="P3926" i="1"/>
  <c r="AL3926" i="1" s="1"/>
  <c r="AM3926" i="1" s="1"/>
  <c r="E3928" i="1" l="1"/>
  <c r="P3927" i="1"/>
  <c r="AL3927" i="1" s="1"/>
  <c r="AM3927" i="1" s="1"/>
  <c r="E3929" i="1" l="1"/>
  <c r="P3928" i="1"/>
  <c r="AL3928" i="1" s="1"/>
  <c r="AM3928" i="1" s="1"/>
  <c r="E3930" i="1" l="1"/>
  <c r="P3929" i="1"/>
  <c r="AL3929" i="1" s="1"/>
  <c r="AM3929" i="1" s="1"/>
  <c r="E3931" i="1" l="1"/>
  <c r="P3930" i="1"/>
  <c r="AL3930" i="1" s="1"/>
  <c r="AM3930" i="1" s="1"/>
  <c r="E3932" i="1" l="1"/>
  <c r="P3931" i="1"/>
  <c r="AL3931" i="1" s="1"/>
  <c r="AM3931" i="1" s="1"/>
  <c r="E3933" i="1" l="1"/>
  <c r="P3932" i="1"/>
  <c r="AL3932" i="1" s="1"/>
  <c r="AM3932" i="1" s="1"/>
  <c r="E3934" i="1" l="1"/>
  <c r="P3933" i="1"/>
  <c r="AL3933" i="1" s="1"/>
  <c r="AM3933" i="1" s="1"/>
  <c r="E3935" i="1" l="1"/>
  <c r="P3934" i="1"/>
  <c r="AL3934" i="1" s="1"/>
  <c r="AM3934" i="1" s="1"/>
  <c r="E3936" i="1" l="1"/>
  <c r="P3935" i="1"/>
  <c r="AL3935" i="1" s="1"/>
  <c r="AM3935" i="1" s="1"/>
  <c r="E3937" i="1" l="1"/>
  <c r="P3936" i="1"/>
  <c r="AL3936" i="1" s="1"/>
  <c r="AM3936" i="1" s="1"/>
  <c r="E3938" i="1" l="1"/>
  <c r="P3937" i="1"/>
  <c r="AL3937" i="1" s="1"/>
  <c r="AM3937" i="1" s="1"/>
  <c r="E3939" i="1" l="1"/>
  <c r="P3938" i="1"/>
  <c r="AL3938" i="1" s="1"/>
  <c r="AM3938" i="1" s="1"/>
  <c r="E3940" i="1" l="1"/>
  <c r="P3939" i="1"/>
  <c r="AL3939" i="1" s="1"/>
  <c r="AM3939" i="1" s="1"/>
  <c r="E3941" i="1" l="1"/>
  <c r="P3940" i="1"/>
  <c r="AL3940" i="1" s="1"/>
  <c r="AM3940" i="1" s="1"/>
  <c r="E3942" i="1" l="1"/>
  <c r="P3941" i="1"/>
  <c r="AL3941" i="1" s="1"/>
  <c r="AM3941" i="1" s="1"/>
  <c r="P3942" i="1" l="1"/>
  <c r="AL3942" i="1" s="1"/>
  <c r="AM3942" i="1" s="1"/>
  <c r="E3943" i="1"/>
  <c r="P3943" i="1" l="1"/>
  <c r="AL3943" i="1" s="1"/>
  <c r="AM3943" i="1" s="1"/>
  <c r="E3944" i="1"/>
  <c r="E3945" i="1" l="1"/>
  <c r="P3944" i="1"/>
  <c r="AL3944" i="1" s="1"/>
  <c r="AM3944" i="1" s="1"/>
  <c r="E3946" i="1" l="1"/>
  <c r="P3945" i="1"/>
  <c r="AL3945" i="1" s="1"/>
  <c r="AM3945" i="1" s="1"/>
  <c r="E3947" i="1" l="1"/>
  <c r="P3946" i="1"/>
  <c r="AL3946" i="1" s="1"/>
  <c r="AM3946" i="1" s="1"/>
  <c r="P3947" i="1" l="1"/>
  <c r="AL3947" i="1" s="1"/>
  <c r="AM3947" i="1" s="1"/>
  <c r="E3948" i="1"/>
  <c r="E3949" i="1" l="1"/>
  <c r="P3948" i="1"/>
  <c r="AL3948" i="1" s="1"/>
  <c r="AM3948" i="1" s="1"/>
  <c r="E3950" i="1" l="1"/>
  <c r="P3949" i="1"/>
  <c r="AL3949" i="1" s="1"/>
  <c r="AM3949" i="1" s="1"/>
  <c r="E3951" i="1" l="1"/>
  <c r="P3950" i="1"/>
  <c r="AL3950" i="1" s="1"/>
  <c r="AM3950" i="1" s="1"/>
  <c r="E3952" i="1" l="1"/>
  <c r="P3951" i="1"/>
  <c r="AL3951" i="1" s="1"/>
  <c r="AM3951" i="1" s="1"/>
  <c r="E3953" i="1" l="1"/>
  <c r="P3952" i="1"/>
  <c r="AL3952" i="1" s="1"/>
  <c r="AM3952" i="1" s="1"/>
  <c r="E3954" i="1" l="1"/>
  <c r="P3953" i="1"/>
  <c r="AL3953" i="1" s="1"/>
  <c r="AM3953" i="1" s="1"/>
  <c r="E3955" i="1" l="1"/>
  <c r="P3954" i="1"/>
  <c r="AL3954" i="1" s="1"/>
  <c r="AM3954" i="1" s="1"/>
  <c r="E3956" i="1" l="1"/>
  <c r="P3955" i="1"/>
  <c r="AL3955" i="1" s="1"/>
  <c r="AM3955" i="1" s="1"/>
  <c r="E3957" i="1" l="1"/>
  <c r="P3956" i="1"/>
  <c r="AL3956" i="1" s="1"/>
  <c r="AM3956" i="1" s="1"/>
  <c r="E3958" i="1" l="1"/>
  <c r="P3957" i="1"/>
  <c r="AL3957" i="1" s="1"/>
  <c r="AM3957" i="1" s="1"/>
  <c r="E3959" i="1" l="1"/>
  <c r="P3958" i="1"/>
  <c r="AL3958" i="1" s="1"/>
  <c r="AM3958" i="1" s="1"/>
  <c r="E3960" i="1" l="1"/>
  <c r="P3959" i="1"/>
  <c r="AL3959" i="1" s="1"/>
  <c r="AM3959" i="1" s="1"/>
  <c r="E3961" i="1" l="1"/>
  <c r="P3960" i="1"/>
  <c r="AL3960" i="1" s="1"/>
  <c r="AM3960" i="1" s="1"/>
  <c r="E3962" i="1" l="1"/>
  <c r="P3961" i="1"/>
  <c r="AL3961" i="1" s="1"/>
  <c r="AM3961" i="1" s="1"/>
  <c r="E3963" i="1" l="1"/>
  <c r="P3962" i="1"/>
  <c r="AL3962" i="1" s="1"/>
  <c r="AM3962" i="1" s="1"/>
  <c r="E3964" i="1" l="1"/>
  <c r="P3963" i="1"/>
  <c r="AL3963" i="1" s="1"/>
  <c r="AM3963" i="1" s="1"/>
  <c r="E3965" i="1" l="1"/>
  <c r="P3964" i="1"/>
  <c r="AL3964" i="1" s="1"/>
  <c r="AM3964" i="1" s="1"/>
  <c r="E3966" i="1" l="1"/>
  <c r="P3965" i="1"/>
  <c r="AL3965" i="1" s="1"/>
  <c r="AM3965" i="1" s="1"/>
  <c r="E3967" i="1" l="1"/>
  <c r="P3966" i="1"/>
  <c r="AL3966" i="1" s="1"/>
  <c r="AM3966" i="1" s="1"/>
  <c r="E3968" i="1" l="1"/>
  <c r="P3967" i="1"/>
  <c r="AL3967" i="1" s="1"/>
  <c r="AM3967" i="1" s="1"/>
  <c r="E3969" i="1" l="1"/>
  <c r="P3968" i="1"/>
  <c r="AL3968" i="1" s="1"/>
  <c r="AM3968" i="1" s="1"/>
  <c r="E3970" i="1" l="1"/>
  <c r="P3969" i="1"/>
  <c r="AL3969" i="1" s="1"/>
  <c r="AM3969" i="1" s="1"/>
  <c r="E3971" i="1" l="1"/>
  <c r="P3970" i="1"/>
  <c r="AL3970" i="1" s="1"/>
  <c r="AM3970" i="1" s="1"/>
  <c r="E3972" i="1" l="1"/>
  <c r="P3971" i="1"/>
  <c r="AL3971" i="1" s="1"/>
  <c r="AM3971" i="1" s="1"/>
  <c r="E3973" i="1" l="1"/>
  <c r="P3972" i="1"/>
  <c r="AL3972" i="1" s="1"/>
  <c r="AM3972" i="1" s="1"/>
  <c r="E3974" i="1" l="1"/>
  <c r="P3973" i="1"/>
  <c r="AL3973" i="1" s="1"/>
  <c r="AM3973" i="1" s="1"/>
  <c r="P3974" i="1" l="1"/>
  <c r="AL3974" i="1" s="1"/>
  <c r="AM3974" i="1" s="1"/>
  <c r="E3975" i="1"/>
  <c r="P3975" i="1" l="1"/>
  <c r="AL3975" i="1" s="1"/>
  <c r="AM3975" i="1" s="1"/>
  <c r="E3976" i="1"/>
  <c r="E3977" i="1" l="1"/>
  <c r="P3976" i="1"/>
  <c r="AL3976" i="1" s="1"/>
  <c r="AM3976" i="1" s="1"/>
  <c r="E3978" i="1" l="1"/>
  <c r="P3977" i="1"/>
  <c r="AL3977" i="1" s="1"/>
  <c r="AM3977" i="1" s="1"/>
  <c r="E3979" i="1" l="1"/>
  <c r="P3978" i="1"/>
  <c r="AL3978" i="1" s="1"/>
  <c r="AM3978" i="1" s="1"/>
  <c r="E3980" i="1" l="1"/>
  <c r="P3979" i="1"/>
  <c r="AL3979" i="1" s="1"/>
  <c r="AM3979" i="1" s="1"/>
  <c r="E3981" i="1" l="1"/>
  <c r="P3980" i="1"/>
  <c r="AL3980" i="1" s="1"/>
  <c r="AM3980" i="1" s="1"/>
  <c r="E3982" i="1" l="1"/>
  <c r="P3981" i="1"/>
  <c r="AL3981" i="1" s="1"/>
  <c r="AM3981" i="1" s="1"/>
  <c r="E3983" i="1" l="1"/>
  <c r="P3982" i="1"/>
  <c r="AL3982" i="1" s="1"/>
  <c r="AM3982" i="1" s="1"/>
  <c r="E3984" i="1" l="1"/>
  <c r="P3984" i="1" s="1"/>
  <c r="AL3984" i="1" s="1"/>
  <c r="P3983" i="1"/>
  <c r="AL3983" i="1" s="1"/>
  <c r="AM3983" i="1" s="1"/>
  <c r="AM3984" i="1" l="1"/>
</calcChain>
</file>

<file path=xl/sharedStrings.xml><?xml version="1.0" encoding="utf-8"?>
<sst xmlns="http://schemas.openxmlformats.org/spreadsheetml/2006/main" count="310" uniqueCount="67">
  <si>
    <t>TY1 Comdty</t>
  </si>
  <si>
    <t>RX1 Comdty</t>
  </si>
  <si>
    <t>ES1 Index</t>
  </si>
  <si>
    <t>VG1 Index</t>
  </si>
  <si>
    <t>NH1 Index</t>
  </si>
  <si>
    <t>MES1 Index</t>
  </si>
  <si>
    <t>DN1 Index</t>
  </si>
  <si>
    <t>HYG US Equity</t>
  </si>
  <si>
    <t>IHYG LN Equity</t>
  </si>
  <si>
    <t>EMB US Equity</t>
  </si>
  <si>
    <t>US BONDS 10Y</t>
  </si>
  <si>
    <t>GERMAN BONDS 10Y</t>
  </si>
  <si>
    <t>S&amp;P 500</t>
  </si>
  <si>
    <t>EUROSTOXX 50</t>
  </si>
  <si>
    <t>NIKKEI</t>
  </si>
  <si>
    <t>MSCI Emerging</t>
  </si>
  <si>
    <t>Periode (annees)</t>
  </si>
  <si>
    <t>Commodities (CRB)</t>
  </si>
  <si>
    <t>EONIA Index</t>
  </si>
  <si>
    <t>Eonia capitalise</t>
  </si>
  <si>
    <t>Taux court</t>
  </si>
  <si>
    <t>Tracks</t>
  </si>
  <si>
    <t>Iboxx HY US</t>
  </si>
  <si>
    <t>Iboxx HY EUR</t>
  </si>
  <si>
    <t>Emerging Debt</t>
  </si>
  <si>
    <t>Actif sans risque</t>
  </si>
  <si>
    <t>returns</t>
  </si>
  <si>
    <t>Poids</t>
  </si>
  <si>
    <t>Cosntant weights</t>
  </si>
  <si>
    <t>Return CM</t>
  </si>
  <si>
    <t>Track CM</t>
  </si>
  <si>
    <t>begin date</t>
  </si>
  <si>
    <t>nb jours</t>
  </si>
  <si>
    <t>end date</t>
  </si>
  <si>
    <t>index</t>
  </si>
  <si>
    <t>date</t>
  </si>
  <si>
    <t>nb</t>
  </si>
  <si>
    <t>Prices</t>
  </si>
  <si>
    <t>Returns</t>
  </si>
  <si>
    <t>Constant Mix</t>
  </si>
  <si>
    <t>Matrice Covariance</t>
  </si>
  <si>
    <t>vols</t>
  </si>
  <si>
    <t>Matrice Corel</t>
  </si>
  <si>
    <t>Temps total (années)</t>
  </si>
  <si>
    <t>Vol ex ante portefeuille</t>
  </si>
  <si>
    <t>Vol ex post portefeuille</t>
  </si>
  <si>
    <t>Matrice Covariance*poids</t>
  </si>
  <si>
    <t>Vol</t>
  </si>
  <si>
    <t>poids</t>
  </si>
  <si>
    <t>Trends</t>
  </si>
  <si>
    <t xml:space="preserve">Trend ex ante </t>
  </si>
  <si>
    <t xml:space="preserve">Trend ex post </t>
  </si>
  <si>
    <t>Trend level</t>
  </si>
  <si>
    <t>Rendement ASR</t>
  </si>
  <si>
    <t>EONIA</t>
  </si>
  <si>
    <t>Trend</t>
  </si>
  <si>
    <t>Vol Level</t>
  </si>
  <si>
    <t>Frontiere efficiente</t>
  </si>
  <si>
    <t>min variance</t>
  </si>
  <si>
    <t>somme poids</t>
  </si>
  <si>
    <t>lambda</t>
  </si>
  <si>
    <t>poids MV</t>
  </si>
  <si>
    <t>poids 1/n</t>
  </si>
  <si>
    <t>Volatilié</t>
  </si>
  <si>
    <t>Rendement esperé</t>
  </si>
  <si>
    <t>Inverse Matrice Covariance</t>
  </si>
  <si>
    <t>Matrice des betas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</si>
</sst>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* #,##0.00_);_(* \(#,##0.00\);_(* &quot;-&quot;??_);_(@_)"/>
    <numFmt numFmtId="165" formatCode="0.0%"/>
    <numFmt numFmtId="166" formatCode="0.000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47">
    <xf numFmtId="0" fontId="0" fillId="0" borderId="0" xfId="0"/>
    <xf numFmtId="14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165" fontId="0" fillId="0" borderId="5" xfId="1" applyNumberFormat="1" applyFont="1" applyBorder="1"/>
    <xf numFmtId="14" fontId="0" fillId="0" borderId="0" xfId="0" applyNumberFormat="1" applyBorder="1"/>
    <xf numFmtId="0" fontId="0" fillId="0" borderId="0" xfId="0" applyBorder="1"/>
    <xf numFmtId="0" fontId="0" fillId="0" borderId="6" xfId="0" applyBorder="1"/>
    <xf numFmtId="165" fontId="0" fillId="0" borderId="7" xfId="1" applyNumberFormat="1" applyFon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4" fontId="0" fillId="0" borderId="13" xfId="0" applyNumberFormat="1" applyBorder="1"/>
    <xf numFmtId="14" fontId="0" fillId="0" borderId="14" xfId="0" applyNumberFormat="1" applyBorder="1"/>
    <xf numFmtId="14" fontId="0" fillId="0" borderId="15" xfId="0" applyNumberFormat="1" applyBorder="1"/>
    <xf numFmtId="14" fontId="0" fillId="0" borderId="5" xfId="0" applyNumberFormat="1" applyBorder="1"/>
    <xf numFmtId="0" fontId="0" fillId="0" borderId="0" xfId="0" applyFill="1" applyBorder="1"/>
    <xf numFmtId="0" fontId="0" fillId="0" borderId="1" xfId="0" applyBorder="1"/>
    <xf numFmtId="0" fontId="0" fillId="0" borderId="7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5" xfId="0" applyBorder="1"/>
    <xf numFmtId="0" fontId="0" fillId="0" borderId="12" xfId="0" applyFill="1" applyBorder="1"/>
    <xf numFmtId="165" fontId="0" fillId="0" borderId="0" xfId="1" applyNumberFormat="1" applyFont="1" applyBorder="1"/>
    <xf numFmtId="9" fontId="0" fillId="0" borderId="8" xfId="0" applyNumberFormat="1" applyBorder="1"/>
    <xf numFmtId="9" fontId="0" fillId="0" borderId="9" xfId="0" applyNumberFormat="1" applyBorder="1"/>
    <xf numFmtId="9" fontId="0" fillId="0" borderId="7" xfId="0" applyNumberFormat="1" applyBorder="1"/>
    <xf numFmtId="165" fontId="0" fillId="0" borderId="6" xfId="1" applyNumberFormat="1" applyFont="1" applyBorder="1"/>
    <xf numFmtId="10" fontId="0" fillId="0" borderId="5" xfId="1" applyNumberFormat="1" applyFont="1" applyBorder="1"/>
    <xf numFmtId="10" fontId="0" fillId="0" borderId="0" xfId="1" applyNumberFormat="1" applyFont="1" applyBorder="1"/>
    <xf numFmtId="10" fontId="0" fillId="0" borderId="6" xfId="1" applyNumberFormat="1" applyFont="1" applyBorder="1"/>
    <xf numFmtId="2" fontId="0" fillId="0" borderId="0" xfId="0" applyNumberFormat="1" applyBorder="1"/>
    <xf numFmtId="2" fontId="0" fillId="0" borderId="5" xfId="0" applyNumberFormat="1" applyBorder="1"/>
    <xf numFmtId="9" fontId="0" fillId="0" borderId="0" xfId="0" applyNumberFormat="1" applyBorder="1"/>
    <xf numFmtId="9" fontId="0" fillId="0" borderId="6" xfId="0" applyNumberFormat="1" applyBorder="1"/>
    <xf numFmtId="9" fontId="0" fillId="0" borderId="5" xfId="0" applyNumberFormat="1" applyBorder="1"/>
    <xf numFmtId="0" fontId="2" fillId="0" borderId="10" xfId="0" applyFont="1" applyBorder="1"/>
    <xf numFmtId="0" fontId="0" fillId="0" borderId="12" xfId="0" applyFont="1" applyBorder="1"/>
    <xf numFmtId="14" fontId="3" fillId="0" borderId="13" xfId="0" applyNumberFormat="1" applyFont="1" applyBorder="1"/>
    <xf numFmtId="14" fontId="3" fillId="0" borderId="15" xfId="0" applyNumberFormat="1" applyFont="1" applyBorder="1"/>
    <xf numFmtId="165" fontId="0" fillId="0" borderId="8" xfId="1" applyNumberFormat="1" applyFont="1" applyBorder="1"/>
    <xf numFmtId="165" fontId="0" fillId="0" borderId="9" xfId="1" applyNumberFormat="1" applyFont="1" applyBorder="1"/>
    <xf numFmtId="165" fontId="0" fillId="0" borderId="2" xfId="1" applyNumberFormat="1" applyFont="1" applyBorder="1"/>
    <xf numFmtId="165" fontId="0" fillId="0" borderId="3" xfId="1" applyNumberFormat="1" applyFont="1" applyBorder="1"/>
    <xf numFmtId="165" fontId="0" fillId="0" borderId="4" xfId="1" applyNumberFormat="1" applyFont="1" applyBorder="1"/>
    <xf numFmtId="165" fontId="0" fillId="0" borderId="13" xfId="1" applyNumberFormat="1" applyFont="1" applyBorder="1"/>
    <xf numFmtId="165" fontId="0" fillId="0" borderId="14" xfId="1" applyNumberFormat="1" applyFont="1" applyBorder="1"/>
    <xf numFmtId="165" fontId="0" fillId="0" borderId="15" xfId="1" applyNumberFormat="1" applyFont="1" applyBorder="1"/>
    <xf numFmtId="9" fontId="0" fillId="0" borderId="0" xfId="1" applyFont="1" applyBorder="1"/>
    <xf numFmtId="10" fontId="0" fillId="0" borderId="0" xfId="1" applyNumberFormat="1" applyFont="1"/>
    <xf numFmtId="0" fontId="0" fillId="0" borderId="13" xfId="0" applyFill="1" applyBorder="1"/>
    <xf numFmtId="2" fontId="0" fillId="0" borderId="14" xfId="0" applyNumberFormat="1" applyBorder="1"/>
    <xf numFmtId="2" fontId="0" fillId="0" borderId="14" xfId="1" applyNumberFormat="1" applyFont="1" applyBorder="1"/>
    <xf numFmtId="2" fontId="0" fillId="0" borderId="15" xfId="1" applyNumberFormat="1" applyFont="1" applyBorder="1"/>
    <xf numFmtId="10" fontId="0" fillId="0" borderId="2" xfId="1" applyNumberFormat="1" applyFont="1" applyBorder="1"/>
    <xf numFmtId="10" fontId="0" fillId="0" borderId="3" xfId="1" applyNumberFormat="1" applyFont="1" applyBorder="1"/>
    <xf numFmtId="10" fontId="0" fillId="0" borderId="4" xfId="1" applyNumberFormat="1" applyFont="1" applyBorder="1"/>
    <xf numFmtId="10" fontId="0" fillId="0" borderId="7" xfId="1" applyNumberFormat="1" applyFont="1" applyBorder="1"/>
    <xf numFmtId="10" fontId="0" fillId="0" borderId="8" xfId="1" applyNumberFormat="1" applyFont="1" applyBorder="1"/>
    <xf numFmtId="10" fontId="0" fillId="0" borderId="9" xfId="1" applyNumberFormat="1" applyFont="1" applyBorder="1"/>
    <xf numFmtId="9" fontId="0" fillId="0" borderId="11" xfId="1" applyFont="1" applyBorder="1"/>
    <xf numFmtId="9" fontId="0" fillId="0" borderId="0" xfId="1" applyNumberFormat="1" applyFont="1" applyBorder="1"/>
    <xf numFmtId="9" fontId="0" fillId="0" borderId="2" xfId="1" applyNumberFormat="1" applyFont="1" applyBorder="1"/>
    <xf numFmtId="9" fontId="0" fillId="0" borderId="3" xfId="1" applyNumberFormat="1" applyFont="1" applyBorder="1"/>
    <xf numFmtId="9" fontId="0" fillId="0" borderId="4" xfId="1" applyNumberFormat="1" applyFont="1" applyBorder="1"/>
    <xf numFmtId="9" fontId="0" fillId="0" borderId="5" xfId="1" applyNumberFormat="1" applyFont="1" applyBorder="1"/>
    <xf numFmtId="9" fontId="0" fillId="0" borderId="6" xfId="1" applyNumberFormat="1" applyFont="1" applyBorder="1"/>
    <xf numFmtId="9" fontId="0" fillId="0" borderId="7" xfId="1" applyNumberFormat="1" applyFont="1" applyBorder="1"/>
    <xf numFmtId="9" fontId="0" fillId="0" borderId="8" xfId="1" applyNumberFormat="1" applyFont="1" applyBorder="1"/>
    <xf numFmtId="9" fontId="0" fillId="0" borderId="9" xfId="1" applyNumberFormat="1" applyFont="1" applyBorder="1"/>
    <xf numFmtId="165" fontId="0" fillId="0" borderId="1" xfId="1" applyNumberFormat="1" applyFont="1" applyBorder="1"/>
    <xf numFmtId="9" fontId="0" fillId="0" borderId="11" xfId="0" applyNumberFormat="1" applyBorder="1"/>
    <xf numFmtId="9" fontId="0" fillId="0" borderId="10" xfId="0" applyNumberFormat="1" applyBorder="1"/>
    <xf numFmtId="9" fontId="0" fillId="0" borderId="2" xfId="1" applyFont="1" applyBorder="1"/>
    <xf numFmtId="10" fontId="0" fillId="0" borderId="12" xfId="1" applyNumberFormat="1" applyFont="1" applyBorder="1"/>
    <xf numFmtId="10" fontId="0" fillId="0" borderId="9" xfId="0" applyNumberFormat="1" applyBorder="1"/>
    <xf numFmtId="10" fontId="0" fillId="0" borderId="0" xfId="0" applyNumberFormat="1"/>
    <xf numFmtId="9" fontId="0" fillId="0" borderId="12" xfId="0" applyNumberFormat="1" applyBorder="1"/>
    <xf numFmtId="9" fontId="0" fillId="0" borderId="1" xfId="0" applyNumberFormat="1" applyBorder="1"/>
    <xf numFmtId="9" fontId="0" fillId="0" borderId="12" xfId="1" applyFont="1" applyBorder="1"/>
    <xf numFmtId="9" fontId="0" fillId="0" borderId="1" xfId="1" applyFont="1" applyBorder="1"/>
    <xf numFmtId="165" fontId="3" fillId="0" borderId="0" xfId="0" applyNumberFormat="1" applyFont="1" applyBorder="1"/>
    <xf numFmtId="10" fontId="0" fillId="0" borderId="10" xfId="1" applyNumberFormat="1" applyFont="1" applyBorder="1"/>
    <xf numFmtId="10" fontId="0" fillId="0" borderId="11" xfId="1" applyNumberFormat="1" applyFont="1" applyBorder="1"/>
    <xf numFmtId="0" fontId="0" fillId="2" borderId="16" xfId="0" applyFill="1" applyBorder="1" applyAlignment="1">
      <alignment horizontal="center" vertical="center"/>
    </xf>
    <xf numFmtId="9" fontId="0" fillId="2" borderId="17" xfId="1" applyFont="1" applyFill="1" applyBorder="1" applyAlignment="1">
      <alignment horizontal="center" vertical="center"/>
    </xf>
    <xf numFmtId="0" fontId="0" fillId="2" borderId="0" xfId="0" applyFill="1"/>
    <xf numFmtId="0" fontId="0" fillId="0" borderId="3" xfId="0" applyBorder="1" applyAlignment="1">
      <alignment horizontal="center" vertical="center"/>
    </xf>
    <xf numFmtId="10" fontId="0" fillId="0" borderId="2" xfId="1" applyNumberFormat="1" applyFont="1" applyBorder="1" applyAlignment="1">
      <alignment horizontal="center" vertical="center"/>
    </xf>
    <xf numFmtId="10" fontId="0" fillId="0" borderId="3" xfId="1" applyNumberFormat="1" applyFont="1" applyBorder="1" applyAlignment="1">
      <alignment horizontal="center" vertical="center"/>
    </xf>
    <xf numFmtId="10" fontId="0" fillId="0" borderId="5" xfId="1" applyNumberFormat="1" applyFont="1" applyBorder="1" applyAlignment="1">
      <alignment horizontal="center" vertical="center"/>
    </xf>
    <xf numFmtId="10" fontId="0" fillId="0" borderId="0" xfId="1" applyNumberFormat="1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0" fontId="0" fillId="0" borderId="4" xfId="1" applyNumberFormat="1" applyFont="1" applyBorder="1" applyAlignment="1">
      <alignment horizontal="center" vertical="center"/>
    </xf>
    <xf numFmtId="10" fontId="0" fillId="0" borderId="6" xfId="1" applyNumberFormat="1" applyFont="1" applyBorder="1" applyAlignment="1">
      <alignment horizontal="center" vertical="center"/>
    </xf>
    <xf numFmtId="10" fontId="0" fillId="0" borderId="7" xfId="1" applyNumberFormat="1" applyFont="1" applyBorder="1" applyAlignment="1">
      <alignment horizontal="center" vertical="center"/>
    </xf>
    <xf numFmtId="10" fontId="0" fillId="0" borderId="8" xfId="1" applyNumberFormat="1" applyFont="1" applyBorder="1" applyAlignment="1">
      <alignment horizontal="center" vertical="center"/>
    </xf>
    <xf numFmtId="10" fontId="0" fillId="0" borderId="9" xfId="1" applyNumberFormat="1" applyFont="1" applyBorder="1" applyAlignment="1">
      <alignment horizontal="center" vertical="center"/>
    </xf>
    <xf numFmtId="165" fontId="0" fillId="0" borderId="14" xfId="1" applyNumberFormat="1" applyFont="1" applyBorder="1" applyAlignment="1">
      <alignment horizontal="center" vertical="center"/>
    </xf>
    <xf numFmtId="165" fontId="0" fillId="0" borderId="15" xfId="1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9" fontId="0" fillId="3" borderId="17" xfId="1" applyFont="1" applyFill="1" applyBorder="1" applyAlignment="1">
      <alignment horizontal="center" vertical="center"/>
    </xf>
    <xf numFmtId="9" fontId="0" fillId="3" borderId="18" xfId="1" applyFont="1" applyFill="1" applyBorder="1" applyAlignment="1">
      <alignment horizontal="center" vertical="center"/>
    </xf>
    <xf numFmtId="164" fontId="0" fillId="0" borderId="2" xfId="2" applyFont="1" applyBorder="1" applyAlignment="1">
      <alignment horizontal="center" vertical="center"/>
    </xf>
    <xf numFmtId="164" fontId="0" fillId="0" borderId="3" xfId="2" applyFont="1" applyBorder="1" applyAlignment="1">
      <alignment horizontal="center" vertical="center"/>
    </xf>
    <xf numFmtId="164" fontId="0" fillId="0" borderId="4" xfId="2" applyFont="1" applyBorder="1" applyAlignment="1">
      <alignment horizontal="center" vertical="center"/>
    </xf>
    <xf numFmtId="164" fontId="0" fillId="0" borderId="5" xfId="2" applyFont="1" applyBorder="1" applyAlignment="1">
      <alignment horizontal="center" vertical="center"/>
    </xf>
    <xf numFmtId="164" fontId="0" fillId="0" borderId="0" xfId="2" applyFont="1" applyBorder="1" applyAlignment="1">
      <alignment horizontal="center" vertical="center"/>
    </xf>
    <xf numFmtId="164" fontId="0" fillId="0" borderId="6" xfId="2" applyFont="1" applyBorder="1" applyAlignment="1">
      <alignment horizontal="center" vertical="center"/>
    </xf>
    <xf numFmtId="164" fontId="0" fillId="0" borderId="7" xfId="2" applyFont="1" applyBorder="1" applyAlignment="1">
      <alignment horizontal="center" vertical="center"/>
    </xf>
    <xf numFmtId="164" fontId="0" fillId="0" borderId="8" xfId="2" applyFont="1" applyBorder="1" applyAlignment="1">
      <alignment horizontal="center" vertical="center"/>
    </xf>
    <xf numFmtId="164" fontId="0" fillId="0" borderId="9" xfId="2" applyFont="1" applyBorder="1" applyAlignment="1">
      <alignment horizontal="center" vertical="center"/>
    </xf>
    <xf numFmtId="166" fontId="0" fillId="0" borderId="5" xfId="2" applyNumberFormat="1" applyFont="1" applyBorder="1" applyAlignment="1">
      <alignment horizontal="center" vertical="center"/>
    </xf>
    <xf numFmtId="166" fontId="0" fillId="0" borderId="0" xfId="1" applyNumberFormat="1" applyFont="1" applyBorder="1" applyAlignment="1">
      <alignment horizontal="center" vertical="center"/>
    </xf>
    <xf numFmtId="164" fontId="0" fillId="0" borderId="0" xfId="0" applyNumberFormat="1"/>
    <xf numFmtId="9" fontId="0" fillId="0" borderId="0" xfId="0" applyNumberFormat="1"/>
    <xf numFmtId="10" fontId="0" fillId="2" borderId="0" xfId="1" applyNumberFormat="1" applyFont="1" applyFill="1"/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9" fontId="4" fillId="4" borderId="10" xfId="0" applyNumberFormat="1" applyFont="1" applyFill="1" applyBorder="1"/>
    <xf numFmtId="9" fontId="4" fillId="4" borderId="11" xfId="0" applyNumberFormat="1" applyFont="1" applyFill="1" applyBorder="1"/>
    <xf numFmtId="9" fontId="4" fillId="4" borderId="12" xfId="0" applyNumberFormat="1" applyFont="1" applyFill="1" applyBorder="1"/>
    <xf numFmtId="10" fontId="0" fillId="4" borderId="2" xfId="0" applyNumberFormat="1" applyFill="1" applyBorder="1"/>
    <xf numFmtId="10" fontId="0" fillId="4" borderId="3" xfId="0" applyNumberFormat="1" applyFill="1" applyBorder="1"/>
    <xf numFmtId="165" fontId="2" fillId="4" borderId="2" xfId="0" applyNumberFormat="1" applyFont="1" applyFill="1" applyBorder="1"/>
    <xf numFmtId="165" fontId="2" fillId="4" borderId="3" xfId="0" applyNumberFormat="1" applyFont="1" applyFill="1" applyBorder="1"/>
    <xf numFmtId="165" fontId="2" fillId="4" borderId="4" xfId="0" applyNumberFormat="1" applyFont="1" applyFill="1" applyBorder="1"/>
    <xf numFmtId="10" fontId="0" fillId="4" borderId="5" xfId="1" applyNumberFormat="1" applyFont="1" applyFill="1" applyBorder="1"/>
    <xf numFmtId="9" fontId="0" fillId="4" borderId="0" xfId="0" applyNumberFormat="1" applyFill="1" applyBorder="1"/>
    <xf numFmtId="0" fontId="0" fillId="4" borderId="5" xfId="0" applyFont="1" applyFill="1" applyBorder="1"/>
    <xf numFmtId="0" fontId="0" fillId="4" borderId="0" xfId="0" applyFont="1" applyFill="1" applyBorder="1"/>
    <xf numFmtId="0" fontId="0" fillId="4" borderId="6" xfId="0" applyFont="1" applyFill="1" applyBorder="1"/>
    <xf numFmtId="0" fontId="0" fillId="4" borderId="5" xfId="0" applyFill="1" applyBorder="1"/>
    <xf numFmtId="0" fontId="0" fillId="4" borderId="0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7" xfId="0" applyFont="1" applyFill="1" applyBorder="1"/>
    <xf numFmtId="0" fontId="0" fillId="4" borderId="8" xfId="0" applyFont="1" applyFill="1" applyBorder="1"/>
    <xf numFmtId="0" fontId="0" fillId="4" borderId="9" xfId="0" applyFont="1" applyFill="1" applyBorder="1"/>
    <xf numFmtId="10" fontId="0" fillId="5" borderId="4" xfId="0" applyNumberFormat="1" applyFill="1" applyBorder="1"/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R46"/>
  <sheetViews>
    <sheetView topLeftCell="G6" workbookViewId="0">
      <selection activeCell="O15" sqref="O15"/>
    </sheetView>
  </sheetViews>
  <sheetFormatPr defaultRowHeight="14.5" x14ac:dyDescent="0.35"/>
  <cols>
    <col min="2" max="2" width="19.26953125" bestFit="1" customWidth="1"/>
    <col min="3" max="3" width="13.7265625" bestFit="1" customWidth="1"/>
    <col min="4" max="4" width="19.453125" bestFit="1" customWidth="1"/>
    <col min="5" max="5" width="10.81640625" bestFit="1" customWidth="1"/>
    <col min="6" max="6" width="14.26953125" bestFit="1" customWidth="1"/>
    <col min="7" max="7" width="9.81640625" bestFit="1" customWidth="1"/>
    <col min="8" max="8" width="14.453125" bestFit="1" customWidth="1"/>
    <col min="9" max="9" width="18.54296875" bestFit="1" customWidth="1"/>
    <col min="10" max="10" width="11.453125" bestFit="1" customWidth="1"/>
    <col min="11" max="11" width="12.54296875" bestFit="1" customWidth="1"/>
    <col min="12" max="12" width="14.26953125" bestFit="1" customWidth="1"/>
    <col min="13" max="14" width="12.54296875" customWidth="1"/>
    <col min="15" max="15" width="18.26953125" bestFit="1" customWidth="1"/>
    <col min="16" max="17" width="9.26953125" bestFit="1" customWidth="1"/>
  </cols>
  <sheetData>
    <row r="4" spans="2:18" x14ac:dyDescent="0.35">
      <c r="O4" t="s">
        <v>60</v>
      </c>
      <c r="P4">
        <v>1</v>
      </c>
    </row>
    <row r="6" spans="2:18" ht="15" thickBot="1" x14ac:dyDescent="0.4"/>
    <row r="7" spans="2:18" ht="15" thickBot="1" x14ac:dyDescent="0.4">
      <c r="B7" s="20" t="s">
        <v>40</v>
      </c>
      <c r="C7" s="91" t="s">
        <v>10</v>
      </c>
      <c r="D7" s="91" t="s">
        <v>11</v>
      </c>
      <c r="E7" s="91" t="s">
        <v>12</v>
      </c>
      <c r="F7" s="91" t="s">
        <v>13</v>
      </c>
      <c r="G7" s="91" t="s">
        <v>14</v>
      </c>
      <c r="H7" s="91" t="s">
        <v>15</v>
      </c>
      <c r="I7" s="91" t="s">
        <v>17</v>
      </c>
      <c r="J7" s="91" t="s">
        <v>22</v>
      </c>
      <c r="K7" s="91" t="s">
        <v>23</v>
      </c>
      <c r="L7" s="96" t="s">
        <v>24</v>
      </c>
      <c r="N7" s="104" t="s">
        <v>49</v>
      </c>
      <c r="P7" s="88" t="s">
        <v>61</v>
      </c>
      <c r="Q7" s="105" t="s">
        <v>62</v>
      </c>
    </row>
    <row r="8" spans="2:18" x14ac:dyDescent="0.35">
      <c r="B8" s="25" t="s">
        <v>10</v>
      </c>
      <c r="C8" s="92">
        <v>1.4586613391353929E-3</v>
      </c>
      <c r="D8" s="93">
        <v>9.1396586864853817E-4</v>
      </c>
      <c r="E8" s="93">
        <v>4.6096163029671469E-4</v>
      </c>
      <c r="F8" s="93">
        <v>1.1814897465552033E-5</v>
      </c>
      <c r="G8" s="93">
        <v>-4.3095960922947423E-4</v>
      </c>
      <c r="H8" s="93">
        <v>1.7739910790508789E-5</v>
      </c>
      <c r="I8" s="93">
        <v>2.7337033961579609E-4</v>
      </c>
      <c r="J8" s="93">
        <v>2.3760498708978167E-4</v>
      </c>
      <c r="K8" s="93">
        <v>8.6650198140791242E-5</v>
      </c>
      <c r="L8" s="97">
        <v>7.1694610497771347E-4</v>
      </c>
      <c r="N8" s="102">
        <v>1.2989925467509886E-2</v>
      </c>
      <c r="P8" s="89">
        <v>7.7030381357049524E-2</v>
      </c>
      <c r="Q8" s="106">
        <v>0.1</v>
      </c>
      <c r="R8" s="120">
        <f>SUM(P8:P17)</f>
        <v>1</v>
      </c>
    </row>
    <row r="9" spans="2:18" x14ac:dyDescent="0.35">
      <c r="B9" s="25" t="s">
        <v>11</v>
      </c>
      <c r="C9" s="94">
        <v>9.1396586864853817E-4</v>
      </c>
      <c r="D9" s="95">
        <v>1.4777471683275548E-3</v>
      </c>
      <c r="E9" s="95">
        <v>1.3917191205204649E-4</v>
      </c>
      <c r="F9" s="95">
        <v>-4.5811326783585409E-4</v>
      </c>
      <c r="G9" s="95">
        <v>-9.8404776653185518E-4</v>
      </c>
      <c r="H9" s="95">
        <v>-1.0059954056491447E-3</v>
      </c>
      <c r="I9" s="95">
        <v>-2.9326052853908164E-4</v>
      </c>
      <c r="J9" s="95">
        <v>1.5631075642469052E-4</v>
      </c>
      <c r="K9" s="95">
        <v>9.3545994386986706E-5</v>
      </c>
      <c r="L9" s="98">
        <v>4.9031603549676934E-4</v>
      </c>
      <c r="N9" s="102">
        <v>-9.8476332048053894E-3</v>
      </c>
      <c r="P9" s="89">
        <v>0.14116229985322284</v>
      </c>
      <c r="Q9" s="106">
        <v>0.1</v>
      </c>
    </row>
    <row r="10" spans="2:18" x14ac:dyDescent="0.35">
      <c r="B10" s="25" t="s">
        <v>12</v>
      </c>
      <c r="C10" s="94">
        <v>4.6096163029671469E-4</v>
      </c>
      <c r="D10" s="95">
        <v>1.3917191205204649E-4</v>
      </c>
      <c r="E10" s="95">
        <v>9.6712230905281714E-3</v>
      </c>
      <c r="F10" s="95">
        <v>8.1836101036965453E-3</v>
      </c>
      <c r="G10" s="95">
        <v>1.1900121794414003E-2</v>
      </c>
      <c r="H10" s="95">
        <v>6.6448458594050219E-3</v>
      </c>
      <c r="I10" s="95">
        <v>1.0677312379086422E-3</v>
      </c>
      <c r="J10" s="95">
        <v>1.1544878695297964E-4</v>
      </c>
      <c r="K10" s="95">
        <v>3.1550972848052292E-4</v>
      </c>
      <c r="L10" s="98">
        <v>1.7502813127767245E-3</v>
      </c>
      <c r="N10" s="102">
        <v>0.12894989062662343</v>
      </c>
      <c r="P10" s="89">
        <v>4.252492667591045E-3</v>
      </c>
      <c r="Q10" s="106">
        <v>0.1</v>
      </c>
    </row>
    <row r="11" spans="2:18" x14ac:dyDescent="0.35">
      <c r="B11" s="25" t="s">
        <v>13</v>
      </c>
      <c r="C11" s="94">
        <v>1.1814897465552033E-5</v>
      </c>
      <c r="D11" s="95">
        <v>-4.5811326783585409E-4</v>
      </c>
      <c r="E11" s="95">
        <v>8.1836101036965453E-3</v>
      </c>
      <c r="F11" s="95">
        <v>2.1154178796661188E-2</v>
      </c>
      <c r="G11" s="95">
        <v>1.5548024004823253E-2</v>
      </c>
      <c r="H11" s="95">
        <v>1.423384783002158E-2</v>
      </c>
      <c r="I11" s="95">
        <v>3.4538358540103656E-3</v>
      </c>
      <c r="J11" s="95">
        <v>2.6917593470222244E-4</v>
      </c>
      <c r="K11" s="95">
        <v>4.7989236867663674E-4</v>
      </c>
      <c r="L11" s="98">
        <v>2.6763985650720677E-3</v>
      </c>
      <c r="N11" s="102">
        <v>0.18615010819677039</v>
      </c>
      <c r="P11" s="89">
        <v>9.9999999999999915E-4</v>
      </c>
      <c r="Q11" s="106">
        <v>0.1</v>
      </c>
    </row>
    <row r="12" spans="2:18" x14ac:dyDescent="0.35">
      <c r="B12" s="25" t="s">
        <v>14</v>
      </c>
      <c r="C12" s="94">
        <v>-4.3095960922947423E-4</v>
      </c>
      <c r="D12" s="95">
        <v>-9.8404776653185518E-4</v>
      </c>
      <c r="E12" s="95">
        <v>1.1900121794414003E-2</v>
      </c>
      <c r="F12" s="95">
        <v>1.5548024004823253E-2</v>
      </c>
      <c r="G12" s="95">
        <v>3.869211833435951E-2</v>
      </c>
      <c r="H12" s="95">
        <v>1.5915888244688082E-2</v>
      </c>
      <c r="I12" s="95">
        <v>2.6182748263894953E-3</v>
      </c>
      <c r="J12" s="95">
        <v>7.7705134435267242E-5</v>
      </c>
      <c r="K12" s="95">
        <v>4.4695853950434144E-4</v>
      </c>
      <c r="L12" s="98">
        <v>1.8200442469064589E-3</v>
      </c>
      <c r="N12" s="102">
        <v>0.12048032396597452</v>
      </c>
      <c r="P12" s="89">
        <v>5.0549233952806539E-3</v>
      </c>
      <c r="Q12" s="106">
        <v>0.1</v>
      </c>
    </row>
    <row r="13" spans="2:18" x14ac:dyDescent="0.35">
      <c r="B13" s="25" t="s">
        <v>15</v>
      </c>
      <c r="C13" s="94">
        <v>1.7739910790508789E-5</v>
      </c>
      <c r="D13" s="95">
        <v>-1.0059954056491447E-3</v>
      </c>
      <c r="E13" s="95">
        <v>6.6448458594050219E-3</v>
      </c>
      <c r="F13" s="95">
        <v>1.423384783002158E-2</v>
      </c>
      <c r="G13" s="95">
        <v>1.5915888244688082E-2</v>
      </c>
      <c r="H13" s="95">
        <v>3.286687539826709E-2</v>
      </c>
      <c r="I13" s="95">
        <v>9.952467495916233E-3</v>
      </c>
      <c r="J13" s="95">
        <v>7.8358806286203187E-4</v>
      </c>
      <c r="K13" s="95">
        <v>9.4528092342932319E-4</v>
      </c>
      <c r="L13" s="98">
        <v>3.6461539300984475E-3</v>
      </c>
      <c r="N13" s="102">
        <v>0.27428440453086772</v>
      </c>
      <c r="P13" s="89">
        <v>9.999999999999998E-4</v>
      </c>
      <c r="Q13" s="106">
        <v>0.1</v>
      </c>
    </row>
    <row r="14" spans="2:18" x14ac:dyDescent="0.35">
      <c r="B14" s="25" t="s">
        <v>17</v>
      </c>
      <c r="C14" s="94">
        <v>2.7337033961579609E-4</v>
      </c>
      <c r="D14" s="95">
        <v>-2.9326052853908164E-4</v>
      </c>
      <c r="E14" s="95">
        <v>1.0677312379086422E-3</v>
      </c>
      <c r="F14" s="95">
        <v>3.4538358540103656E-3</v>
      </c>
      <c r="G14" s="95">
        <v>2.6182748263894953E-3</v>
      </c>
      <c r="H14" s="95">
        <v>9.952467495916233E-3</v>
      </c>
      <c r="I14" s="95">
        <v>2.6777438535115505E-2</v>
      </c>
      <c r="J14" s="95">
        <v>6.1048930862438763E-6</v>
      </c>
      <c r="K14" s="95">
        <v>-7.5554488081613336E-5</v>
      </c>
      <c r="L14" s="98">
        <v>1.2828234115180245E-3</v>
      </c>
      <c r="N14" s="102">
        <v>-1.3346541834506388E-2</v>
      </c>
      <c r="P14" s="89">
        <v>1.4151665003060037E-2</v>
      </c>
      <c r="Q14" s="106">
        <v>0.1</v>
      </c>
    </row>
    <row r="15" spans="2:18" x14ac:dyDescent="0.35">
      <c r="B15" s="25" t="s">
        <v>22</v>
      </c>
      <c r="C15" s="94">
        <v>2.3760498708978167E-4</v>
      </c>
      <c r="D15" s="95">
        <v>1.5631075642469052E-4</v>
      </c>
      <c r="E15" s="95">
        <v>1.1544878695297964E-4</v>
      </c>
      <c r="F15" s="95">
        <v>2.6917593470222244E-4</v>
      </c>
      <c r="G15" s="95">
        <v>7.7705134435267242E-5</v>
      </c>
      <c r="H15" s="95">
        <v>7.8358806286203187E-4</v>
      </c>
      <c r="I15" s="95">
        <v>6.1048930862438763E-6</v>
      </c>
      <c r="J15" s="95">
        <v>6.4171196270680761E-4</v>
      </c>
      <c r="K15" s="95">
        <v>2.5161249089180032E-4</v>
      </c>
      <c r="L15" s="98">
        <v>3.1546366210770372E-4</v>
      </c>
      <c r="N15" s="102">
        <v>6.8879863018066492E-2</v>
      </c>
      <c r="P15" s="89">
        <v>0.32810488582022901</v>
      </c>
      <c r="Q15" s="106">
        <v>0.1</v>
      </c>
    </row>
    <row r="16" spans="2:18" x14ac:dyDescent="0.35">
      <c r="B16" s="25" t="s">
        <v>23</v>
      </c>
      <c r="C16" s="94">
        <v>8.6650198140791242E-5</v>
      </c>
      <c r="D16" s="95">
        <v>9.3545994386986706E-5</v>
      </c>
      <c r="E16" s="95">
        <v>3.1550972848052292E-4</v>
      </c>
      <c r="F16" s="95">
        <v>4.7989236867663674E-4</v>
      </c>
      <c r="G16" s="95">
        <v>4.4695853950434144E-4</v>
      </c>
      <c r="H16" s="95">
        <v>9.4528092342932319E-4</v>
      </c>
      <c r="I16" s="95">
        <v>-7.5554488081613336E-5</v>
      </c>
      <c r="J16" s="95">
        <v>2.5161249089180032E-4</v>
      </c>
      <c r="K16" s="95">
        <v>5.9481212423825587E-4</v>
      </c>
      <c r="L16" s="98">
        <v>2.3234329660392025E-4</v>
      </c>
      <c r="N16" s="102">
        <v>8.5838181641482159E-2</v>
      </c>
      <c r="P16" s="89">
        <v>0.42724335190356688</v>
      </c>
      <c r="Q16" s="106">
        <v>0.1</v>
      </c>
    </row>
    <row r="17" spans="2:17" ht="15" thickBot="1" x14ac:dyDescent="0.4">
      <c r="B17" s="21" t="s">
        <v>24</v>
      </c>
      <c r="C17" s="99">
        <v>7.1694610497771347E-4</v>
      </c>
      <c r="D17" s="100">
        <v>4.9031603549676934E-4</v>
      </c>
      <c r="E17" s="100">
        <v>1.7502813127767245E-3</v>
      </c>
      <c r="F17" s="100">
        <v>2.6763985650720677E-3</v>
      </c>
      <c r="G17" s="100">
        <v>1.8200442469064589E-3</v>
      </c>
      <c r="H17" s="100">
        <v>3.6461539300984475E-3</v>
      </c>
      <c r="I17" s="100">
        <v>1.2828234115180245E-3</v>
      </c>
      <c r="J17" s="100">
        <v>3.1546366210770372E-4</v>
      </c>
      <c r="K17" s="100">
        <v>2.3234329660392025E-4</v>
      </c>
      <c r="L17" s="101">
        <v>1.6669031408051394E-3</v>
      </c>
      <c r="N17" s="103">
        <v>7.4830613852613997E-2</v>
      </c>
      <c r="P17" s="89">
        <v>1.0000000000000009E-3</v>
      </c>
      <c r="Q17" s="107">
        <v>0.1</v>
      </c>
    </row>
    <row r="19" spans="2:17" x14ac:dyDescent="0.35">
      <c r="O19" s="90" t="s">
        <v>63</v>
      </c>
      <c r="P19" s="90"/>
      <c r="Q19" s="121">
        <f t="array" ref="Q19">+MMULT(MMULT(TRANSPOSE(P8:P17),C8:L17),P8:P17)^0.5</f>
        <v>1.9007731746556438E-2</v>
      </c>
    </row>
    <row r="20" spans="2:17" x14ac:dyDescent="0.35">
      <c r="O20" s="90" t="s">
        <v>64</v>
      </c>
      <c r="P20" s="90"/>
      <c r="Q20" s="90">
        <f>+SUMPRODUCT(P8:P17,N8:N17)</f>
        <v>6.0387883008182396E-2</v>
      </c>
    </row>
    <row r="21" spans="2:17" ht="15" thickBot="1" x14ac:dyDescent="0.4"/>
    <row r="22" spans="2:17" ht="15" thickBot="1" x14ac:dyDescent="0.4">
      <c r="B22" s="20" t="s">
        <v>65</v>
      </c>
      <c r="C22" s="91" t="s">
        <v>10</v>
      </c>
      <c r="D22" s="91" t="s">
        <v>11</v>
      </c>
      <c r="E22" s="91" t="s">
        <v>12</v>
      </c>
      <c r="F22" s="91" t="s">
        <v>13</v>
      </c>
      <c r="G22" s="91" t="s">
        <v>14</v>
      </c>
      <c r="H22" s="91" t="s">
        <v>15</v>
      </c>
      <c r="I22" s="91" t="s">
        <v>17</v>
      </c>
      <c r="J22" s="91" t="s">
        <v>22</v>
      </c>
      <c r="K22" s="91" t="s">
        <v>23</v>
      </c>
      <c r="L22" s="96" t="s">
        <v>24</v>
      </c>
    </row>
    <row r="23" spans="2:17" x14ac:dyDescent="0.35">
      <c r="B23" s="25" t="s">
        <v>10</v>
      </c>
      <c r="C23" s="108">
        <f t="array" ref="C23:L32">+MINVERSE(C8:L17)</f>
        <v>1338.4504344726838</v>
      </c>
      <c r="D23" s="109">
        <v>-640.6575277582549</v>
      </c>
      <c r="E23" s="109">
        <v>-24.224069832958612</v>
      </c>
      <c r="F23" s="109">
        <v>34.877132119735336</v>
      </c>
      <c r="G23" s="109">
        <v>3.7757431009333695</v>
      </c>
      <c r="H23" s="109">
        <v>21.122829445400527</v>
      </c>
      <c r="I23" s="109">
        <v>-11.186921919967583</v>
      </c>
      <c r="J23" s="109">
        <v>-204.5128466398761</v>
      </c>
      <c r="K23" s="109">
        <v>109.50557266304413</v>
      </c>
      <c r="L23" s="110">
        <v>-436.06799601042297</v>
      </c>
      <c r="M23" s="119"/>
    </row>
    <row r="24" spans="2:17" x14ac:dyDescent="0.35">
      <c r="B24" s="25" t="s">
        <v>11</v>
      </c>
      <c r="C24" s="111">
        <v>-640.65752775825467</v>
      </c>
      <c r="D24" s="112">
        <v>1194.3831239268147</v>
      </c>
      <c r="E24" s="112">
        <v>-3.289090048298775</v>
      </c>
      <c r="F24" s="112">
        <v>15.20731739961418</v>
      </c>
      <c r="G24" s="112">
        <v>7.9020199779842812</v>
      </c>
      <c r="H24" s="112">
        <v>51.049632175425025</v>
      </c>
      <c r="I24" s="112">
        <v>7.8373653830716057</v>
      </c>
      <c r="J24" s="112">
        <v>28.399543172976262</v>
      </c>
      <c r="K24" s="112">
        <v>-120.44711322593872</v>
      </c>
      <c r="L24" s="113">
        <v>-211.64818959345348</v>
      </c>
      <c r="M24" s="119"/>
    </row>
    <row r="25" spans="2:17" x14ac:dyDescent="0.35">
      <c r="B25" s="25" t="s">
        <v>12</v>
      </c>
      <c r="C25" s="111">
        <v>-24.224069832958442</v>
      </c>
      <c r="D25" s="112">
        <v>-3.2890900482990224</v>
      </c>
      <c r="E25" s="112">
        <v>212.74698203397151</v>
      </c>
      <c r="F25" s="112">
        <v>-37.191413840793928</v>
      </c>
      <c r="G25" s="112">
        <v>-48.570802277066122</v>
      </c>
      <c r="H25" s="112">
        <v>9.1321769003059448</v>
      </c>
      <c r="I25" s="112">
        <v>3.95557756420274</v>
      </c>
      <c r="J25" s="112">
        <v>56.918153514509811</v>
      </c>
      <c r="K25" s="112">
        <v>-30.053154656592362</v>
      </c>
      <c r="L25" s="113">
        <v>-128.85665043969163</v>
      </c>
      <c r="M25" s="119"/>
    </row>
    <row r="26" spans="2:17" x14ac:dyDescent="0.35">
      <c r="B26" s="25" t="s">
        <v>13</v>
      </c>
      <c r="C26" s="111">
        <v>34.877132119735172</v>
      </c>
      <c r="D26" s="112">
        <v>15.207317399614428</v>
      </c>
      <c r="E26" s="112">
        <v>-37.191413840793899</v>
      </c>
      <c r="F26" s="112">
        <v>94.563186315730889</v>
      </c>
      <c r="G26" s="112">
        <v>-14.92215213555528</v>
      </c>
      <c r="H26" s="112">
        <v>-17.356898392273393</v>
      </c>
      <c r="I26" s="112">
        <v>0.90148584051625857</v>
      </c>
      <c r="J26" s="112">
        <v>12.905111243836505</v>
      </c>
      <c r="K26" s="112">
        <v>1.1688396121155327</v>
      </c>
      <c r="L26" s="113">
        <v>-81.293846186605023</v>
      </c>
      <c r="M26" s="119"/>
    </row>
    <row r="27" spans="2:17" x14ac:dyDescent="0.35">
      <c r="B27" s="25" t="s">
        <v>14</v>
      </c>
      <c r="C27" s="111">
        <v>3.775743100933393</v>
      </c>
      <c r="D27" s="112">
        <v>7.9020199779842475</v>
      </c>
      <c r="E27" s="112">
        <v>-48.570802277066115</v>
      </c>
      <c r="F27" s="112">
        <v>-14.922152135555269</v>
      </c>
      <c r="G27" s="112">
        <v>50.282102870519388</v>
      </c>
      <c r="H27" s="112">
        <v>-13.275124561305287</v>
      </c>
      <c r="I27" s="112">
        <v>1.853475334733611</v>
      </c>
      <c r="J27" s="112">
        <v>-0.71556982118713464</v>
      </c>
      <c r="K27" s="112">
        <v>2.8879918960534794</v>
      </c>
      <c r="L27" s="113">
        <v>43.453783037037383</v>
      </c>
      <c r="M27" s="119"/>
    </row>
    <row r="28" spans="2:17" x14ac:dyDescent="0.35">
      <c r="B28" s="25" t="s">
        <v>15</v>
      </c>
      <c r="C28" s="111">
        <v>21.122829445400917</v>
      </c>
      <c r="D28" s="112">
        <v>51.049632175424442</v>
      </c>
      <c r="E28" s="112">
        <v>9.1321769003059554</v>
      </c>
      <c r="F28" s="112">
        <v>-17.356898392273393</v>
      </c>
      <c r="G28" s="112">
        <v>-13.275124561305283</v>
      </c>
      <c r="H28" s="112">
        <v>61.922973166423475</v>
      </c>
      <c r="I28" s="112">
        <v>-14.539906025098057</v>
      </c>
      <c r="J28" s="112">
        <v>-19.751250332051125</v>
      </c>
      <c r="K28" s="112">
        <v>-42.495206124372721</v>
      </c>
      <c r="L28" s="113">
        <v>-105.92532214755082</v>
      </c>
      <c r="M28" s="119"/>
    </row>
    <row r="29" spans="2:17" x14ac:dyDescent="0.35">
      <c r="B29" s="25" t="s">
        <v>17</v>
      </c>
      <c r="C29" s="111">
        <v>-11.186921919967462</v>
      </c>
      <c r="D29" s="112">
        <v>7.8373653830713996</v>
      </c>
      <c r="E29" s="112">
        <v>3.9555775642027418</v>
      </c>
      <c r="F29" s="112">
        <v>0.90148584051625491</v>
      </c>
      <c r="G29" s="112">
        <v>1.8534753347336077</v>
      </c>
      <c r="H29" s="112">
        <v>-14.539906025098057</v>
      </c>
      <c r="I29" s="112">
        <v>43.163243287967525</v>
      </c>
      <c r="J29" s="112">
        <v>15.396443895978695</v>
      </c>
      <c r="K29" s="112">
        <v>23.2088872833701</v>
      </c>
      <c r="L29" s="113">
        <v>-12.68064880154537</v>
      </c>
      <c r="M29" s="119"/>
    </row>
    <row r="30" spans="2:17" x14ac:dyDescent="0.35">
      <c r="B30" s="25" t="s">
        <v>22</v>
      </c>
      <c r="C30" s="111">
        <v>-204.5128466398759</v>
      </c>
      <c r="D30" s="112">
        <v>28.39954317297601</v>
      </c>
      <c r="E30" s="112">
        <v>56.918153514509804</v>
      </c>
      <c r="F30" s="112">
        <v>12.905111243836517</v>
      </c>
      <c r="G30" s="112">
        <v>-0.71556982118713275</v>
      </c>
      <c r="H30" s="112">
        <v>-19.751250332051178</v>
      </c>
      <c r="I30" s="112">
        <v>15.396443895978715</v>
      </c>
      <c r="J30" s="112">
        <v>2054.5749554675358</v>
      </c>
      <c r="K30" s="112">
        <v>-751.76113242824704</v>
      </c>
      <c r="L30" s="113">
        <v>-252.7870904079025</v>
      </c>
      <c r="M30" s="119"/>
    </row>
    <row r="31" spans="2:17" x14ac:dyDescent="0.35">
      <c r="B31" s="25" t="s">
        <v>23</v>
      </c>
      <c r="C31" s="111">
        <v>109.50557266304391</v>
      </c>
      <c r="D31" s="112">
        <v>-120.44711322593838</v>
      </c>
      <c r="E31" s="112">
        <v>-30.053154656592419</v>
      </c>
      <c r="F31" s="112">
        <v>1.1688396121155376</v>
      </c>
      <c r="G31" s="112">
        <v>2.8879918960534776</v>
      </c>
      <c r="H31" s="112">
        <v>-42.495206124372665</v>
      </c>
      <c r="I31" s="112">
        <v>23.208887283370064</v>
      </c>
      <c r="J31" s="112">
        <v>-751.76113242824738</v>
      </c>
      <c r="K31" s="112">
        <v>2109.6618040821349</v>
      </c>
      <c r="L31" s="113">
        <v>-61.837318853789682</v>
      </c>
      <c r="M31" s="119"/>
    </row>
    <row r="32" spans="2:17" ht="15" thickBot="1" x14ac:dyDescent="0.4">
      <c r="B32" s="21" t="s">
        <v>24</v>
      </c>
      <c r="C32" s="114">
        <v>-436.06799601042354</v>
      </c>
      <c r="D32" s="115">
        <v>-211.64818959345266</v>
      </c>
      <c r="E32" s="115">
        <v>-128.85665043969161</v>
      </c>
      <c r="F32" s="115">
        <v>-81.293846186605023</v>
      </c>
      <c r="G32" s="115">
        <v>43.45378303703739</v>
      </c>
      <c r="H32" s="115">
        <v>-105.92532214755077</v>
      </c>
      <c r="I32" s="115">
        <v>-12.68064880154539</v>
      </c>
      <c r="J32" s="115">
        <v>-252.78709040790244</v>
      </c>
      <c r="K32" s="115">
        <v>-61.837318853789817</v>
      </c>
      <c r="L32" s="116">
        <v>1366.0264355425559</v>
      </c>
      <c r="M32" s="119"/>
    </row>
    <row r="35" spans="2:12" ht="15" thickBot="1" x14ac:dyDescent="0.4"/>
    <row r="36" spans="2:12" ht="15" thickBot="1" x14ac:dyDescent="0.4">
      <c r="B36" s="20" t="s">
        <v>66</v>
      </c>
      <c r="C36" s="91" t="s">
        <v>10</v>
      </c>
      <c r="D36" s="91" t="s">
        <v>11</v>
      </c>
      <c r="E36" s="91" t="s">
        <v>12</v>
      </c>
      <c r="F36" s="91" t="s">
        <v>13</v>
      </c>
      <c r="G36" s="91" t="s">
        <v>14</v>
      </c>
      <c r="H36" s="91" t="s">
        <v>15</v>
      </c>
      <c r="I36" s="91" t="s">
        <v>17</v>
      </c>
      <c r="J36" s="91" t="s">
        <v>22</v>
      </c>
      <c r="K36" s="91" t="s">
        <v>23</v>
      </c>
      <c r="L36" s="96" t="s">
        <v>24</v>
      </c>
    </row>
    <row r="37" spans="2:12" x14ac:dyDescent="0.35">
      <c r="B37" s="25" t="s">
        <v>10</v>
      </c>
      <c r="C37" s="117"/>
      <c r="D37" s="118"/>
      <c r="E37" s="112"/>
      <c r="F37" s="112"/>
      <c r="G37" s="112"/>
      <c r="H37" s="112"/>
      <c r="I37" s="112"/>
      <c r="J37" s="112"/>
      <c r="K37" s="112"/>
      <c r="L37" s="113"/>
    </row>
    <row r="38" spans="2:12" x14ac:dyDescent="0.35">
      <c r="B38" s="25" t="s">
        <v>11</v>
      </c>
      <c r="C38" s="117"/>
      <c r="D38" s="118"/>
      <c r="E38" s="112"/>
      <c r="F38" s="112"/>
      <c r="G38" s="112"/>
      <c r="H38" s="112"/>
      <c r="I38" s="112"/>
      <c r="J38" s="112"/>
      <c r="K38" s="112"/>
      <c r="L38" s="113"/>
    </row>
    <row r="39" spans="2:12" x14ac:dyDescent="0.35">
      <c r="B39" s="25" t="s">
        <v>12</v>
      </c>
      <c r="C39" s="117"/>
      <c r="D39" s="118"/>
      <c r="E39" s="112"/>
      <c r="F39" s="112"/>
      <c r="G39" s="112"/>
      <c r="H39" s="112"/>
      <c r="I39" s="112"/>
      <c r="J39" s="112"/>
      <c r="K39" s="112"/>
      <c r="L39" s="113"/>
    </row>
    <row r="40" spans="2:12" x14ac:dyDescent="0.35">
      <c r="B40" s="25" t="s">
        <v>13</v>
      </c>
      <c r="C40" s="117"/>
      <c r="D40" s="118"/>
      <c r="E40" s="112"/>
      <c r="F40" s="112"/>
      <c r="G40" s="112"/>
      <c r="H40" s="112"/>
      <c r="I40" s="112"/>
      <c r="J40" s="112"/>
      <c r="K40" s="112"/>
      <c r="L40" s="113"/>
    </row>
    <row r="41" spans="2:12" x14ac:dyDescent="0.35">
      <c r="B41" s="25" t="s">
        <v>14</v>
      </c>
      <c r="C41" s="117"/>
      <c r="D41" s="118"/>
      <c r="E41" s="112"/>
      <c r="F41" s="112"/>
      <c r="G41" s="112"/>
      <c r="H41" s="112"/>
      <c r="I41" s="112"/>
      <c r="J41" s="112"/>
      <c r="K41" s="112"/>
      <c r="L41" s="113"/>
    </row>
    <row r="42" spans="2:12" x14ac:dyDescent="0.35">
      <c r="B42" s="25" t="s">
        <v>15</v>
      </c>
      <c r="C42" s="117"/>
      <c r="D42" s="118"/>
      <c r="E42" s="112"/>
      <c r="F42" s="112"/>
      <c r="G42" s="112"/>
      <c r="H42" s="112"/>
      <c r="I42" s="112"/>
      <c r="J42" s="112"/>
      <c r="K42" s="112"/>
      <c r="L42" s="113"/>
    </row>
    <row r="43" spans="2:12" x14ac:dyDescent="0.35">
      <c r="B43" s="25" t="s">
        <v>17</v>
      </c>
      <c r="C43" s="111"/>
      <c r="D43" s="112"/>
      <c r="E43" s="112"/>
      <c r="F43" s="112"/>
      <c r="G43" s="112"/>
      <c r="H43" s="112"/>
      <c r="I43" s="112"/>
      <c r="J43" s="112"/>
      <c r="K43" s="112"/>
      <c r="L43" s="113"/>
    </row>
    <row r="44" spans="2:12" x14ac:dyDescent="0.35">
      <c r="B44" s="25" t="s">
        <v>22</v>
      </c>
      <c r="C44" s="111"/>
      <c r="D44" s="112"/>
      <c r="E44" s="112"/>
      <c r="F44" s="112"/>
      <c r="G44" s="112"/>
      <c r="H44" s="112"/>
      <c r="I44" s="112"/>
      <c r="J44" s="112"/>
      <c r="K44" s="112"/>
      <c r="L44" s="113"/>
    </row>
    <row r="45" spans="2:12" x14ac:dyDescent="0.35">
      <c r="B45" s="25" t="s">
        <v>23</v>
      </c>
      <c r="C45" s="111"/>
      <c r="D45" s="112"/>
      <c r="E45" s="112"/>
      <c r="F45" s="112"/>
      <c r="G45" s="112"/>
      <c r="H45" s="112"/>
      <c r="I45" s="112"/>
      <c r="J45" s="112"/>
      <c r="K45" s="112"/>
      <c r="L45" s="113"/>
    </row>
    <row r="46" spans="2:12" ht="15" thickBot="1" x14ac:dyDescent="0.4">
      <c r="B46" s="21" t="s">
        <v>24</v>
      </c>
      <c r="C46" s="114"/>
      <c r="D46" s="115"/>
      <c r="E46" s="115"/>
      <c r="F46" s="115"/>
      <c r="G46" s="115"/>
      <c r="H46" s="115"/>
      <c r="I46" s="115"/>
      <c r="J46" s="115"/>
      <c r="K46" s="115"/>
      <c r="L46" s="11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AM3984"/>
  <sheetViews>
    <sheetView topLeftCell="Y1" workbookViewId="0">
      <selection activeCell="AJ30" sqref="AJ29:AM30"/>
    </sheetView>
  </sheetViews>
  <sheetFormatPr defaultRowHeight="14.5" x14ac:dyDescent="0.35"/>
  <cols>
    <col min="2" max="2" width="10.7265625" bestFit="1" customWidth="1"/>
    <col min="3" max="3" width="10.7265625" customWidth="1"/>
    <col min="4" max="4" width="16.453125" bestFit="1" customWidth="1"/>
    <col min="5" max="5" width="16.453125" customWidth="1"/>
    <col min="6" max="6" width="13.54296875" bestFit="1" customWidth="1"/>
    <col min="7" max="7" width="19.26953125" bestFit="1" customWidth="1"/>
    <col min="15" max="15" width="13.7265625" bestFit="1" customWidth="1"/>
    <col min="16" max="16" width="10.7265625" bestFit="1" customWidth="1"/>
    <col min="17" max="17" width="12" bestFit="1" customWidth="1"/>
    <col min="18" max="18" width="10.7265625" bestFit="1" customWidth="1"/>
    <col min="26" max="26" width="14.1796875" bestFit="1" customWidth="1"/>
    <col min="37" max="37" width="14.1796875" bestFit="1" customWidth="1"/>
    <col min="38" max="38" width="14.1796875" customWidth="1"/>
  </cols>
  <sheetData>
    <row r="6" spans="2:39" ht="15" thickBot="1" x14ac:dyDescent="0.4">
      <c r="AB6" t="s">
        <v>28</v>
      </c>
    </row>
    <row r="7" spans="2:39" ht="15" thickBot="1" x14ac:dyDescent="0.4">
      <c r="AB7" s="2" t="s">
        <v>10</v>
      </c>
      <c r="AC7" s="3" t="s">
        <v>11</v>
      </c>
      <c r="AD7" s="3" t="s">
        <v>12</v>
      </c>
      <c r="AE7" s="3" t="s">
        <v>13</v>
      </c>
      <c r="AF7" s="3" t="s">
        <v>14</v>
      </c>
      <c r="AG7" s="3" t="s">
        <v>15</v>
      </c>
      <c r="AH7" s="3" t="s">
        <v>17</v>
      </c>
      <c r="AI7" s="3" t="s">
        <v>22</v>
      </c>
      <c r="AJ7" s="3" t="s">
        <v>23</v>
      </c>
      <c r="AK7" s="4" t="s">
        <v>24</v>
      </c>
      <c r="AL7" s="7"/>
    </row>
    <row r="8" spans="2:39" ht="15" thickBot="1" x14ac:dyDescent="0.4">
      <c r="AB8" s="76">
        <f>'Volatilite Portfeuille'!AD13</f>
        <v>0</v>
      </c>
      <c r="AC8" s="75">
        <f>'Volatilite Portfeuille'!AE13</f>
        <v>0</v>
      </c>
      <c r="AD8" s="75">
        <f>'Volatilite Portfeuille'!AF13</f>
        <v>3.8800746103960199E-2</v>
      </c>
      <c r="AE8" s="75">
        <f>'Volatilite Portfeuille'!AG13</f>
        <v>4.537664974431764E-2</v>
      </c>
      <c r="AF8" s="75">
        <f>'Volatilite Portfeuille'!AH13</f>
        <v>0</v>
      </c>
      <c r="AG8" s="75">
        <f>'Volatilite Portfeuille'!AI13</f>
        <v>0.14825042305374941</v>
      </c>
      <c r="AH8" s="75">
        <f>'Volatilite Portfeuille'!AJ13</f>
        <v>0</v>
      </c>
      <c r="AI8" s="75">
        <f>'Volatilite Portfeuille'!AK13</f>
        <v>0</v>
      </c>
      <c r="AJ8" s="75">
        <f>'Volatilite Portfeuille'!AL13</f>
        <v>0.76757218109797287</v>
      </c>
      <c r="AK8" s="81">
        <f>'Volatilite Portfeuille'!AM13</f>
        <v>0</v>
      </c>
      <c r="AL8" s="7"/>
    </row>
    <row r="10" spans="2:39" ht="15" thickBot="1" x14ac:dyDescent="0.4">
      <c r="C10" t="s">
        <v>21</v>
      </c>
      <c r="E10" t="s">
        <v>21</v>
      </c>
      <c r="P10" t="s">
        <v>26</v>
      </c>
      <c r="AA10" t="s">
        <v>27</v>
      </c>
    </row>
    <row r="11" spans="2:39" ht="15" thickBot="1" x14ac:dyDescent="0.4">
      <c r="C11" t="s">
        <v>20</v>
      </c>
      <c r="E11" s="2" t="s">
        <v>25</v>
      </c>
      <c r="F11" s="3" t="s">
        <v>10</v>
      </c>
      <c r="G11" s="3" t="s">
        <v>11</v>
      </c>
      <c r="H11" s="3" t="s">
        <v>12</v>
      </c>
      <c r="I11" s="3" t="s">
        <v>13</v>
      </c>
      <c r="J11" s="3" t="s">
        <v>14</v>
      </c>
      <c r="K11" s="3" t="s">
        <v>15</v>
      </c>
      <c r="L11" s="3" t="s">
        <v>17</v>
      </c>
      <c r="M11" s="3" t="s">
        <v>22</v>
      </c>
      <c r="N11" s="3" t="s">
        <v>23</v>
      </c>
      <c r="O11" s="4" t="s">
        <v>24</v>
      </c>
      <c r="P11" s="2" t="s">
        <v>25</v>
      </c>
      <c r="Q11" s="3" t="s">
        <v>10</v>
      </c>
      <c r="R11" s="3" t="s">
        <v>11</v>
      </c>
      <c r="S11" s="3" t="s">
        <v>12</v>
      </c>
      <c r="T11" s="3" t="s">
        <v>13</v>
      </c>
      <c r="U11" s="3" t="s">
        <v>14</v>
      </c>
      <c r="V11" s="3" t="s">
        <v>15</v>
      </c>
      <c r="W11" s="3" t="s">
        <v>17</v>
      </c>
      <c r="X11" s="3" t="s">
        <v>22</v>
      </c>
      <c r="Y11" s="3" t="s">
        <v>23</v>
      </c>
      <c r="Z11" s="4" t="s">
        <v>24</v>
      </c>
      <c r="AA11" s="2" t="s">
        <v>25</v>
      </c>
      <c r="AB11" s="3" t="s">
        <v>10</v>
      </c>
      <c r="AC11" s="3" t="s">
        <v>11</v>
      </c>
      <c r="AD11" s="3" t="s">
        <v>12</v>
      </c>
      <c r="AE11" s="3" t="s">
        <v>13</v>
      </c>
      <c r="AF11" s="3" t="s">
        <v>14</v>
      </c>
      <c r="AG11" s="3" t="s">
        <v>15</v>
      </c>
      <c r="AH11" s="3" t="s">
        <v>17</v>
      </c>
      <c r="AI11" s="3" t="s">
        <v>22</v>
      </c>
      <c r="AJ11" s="3" t="s">
        <v>23</v>
      </c>
      <c r="AK11" s="4" t="s">
        <v>24</v>
      </c>
      <c r="AL11" s="7"/>
    </row>
    <row r="12" spans="2:39" ht="15" thickBot="1" x14ac:dyDescent="0.4">
      <c r="C12" s="12" t="s">
        <v>18</v>
      </c>
      <c r="D12" s="13" t="s">
        <v>16</v>
      </c>
      <c r="E12" s="21" t="s">
        <v>19</v>
      </c>
      <c r="F12" s="10" t="s">
        <v>0</v>
      </c>
      <c r="G12" s="10" t="s">
        <v>1</v>
      </c>
      <c r="H12" s="10" t="s">
        <v>2</v>
      </c>
      <c r="I12" s="10" t="s">
        <v>3</v>
      </c>
      <c r="J12" s="10" t="s">
        <v>4</v>
      </c>
      <c r="K12" s="10" t="s">
        <v>5</v>
      </c>
      <c r="L12" s="10" t="s">
        <v>6</v>
      </c>
      <c r="M12" s="10" t="s">
        <v>7</v>
      </c>
      <c r="N12" s="10" t="s">
        <v>8</v>
      </c>
      <c r="O12" s="11" t="s">
        <v>9</v>
      </c>
      <c r="P12" s="21" t="s">
        <v>19</v>
      </c>
      <c r="Q12" s="10" t="s">
        <v>0</v>
      </c>
      <c r="R12" s="10" t="s">
        <v>1</v>
      </c>
      <c r="S12" s="10" t="s">
        <v>2</v>
      </c>
      <c r="T12" s="10" t="s">
        <v>3</v>
      </c>
      <c r="U12" s="10" t="s">
        <v>4</v>
      </c>
      <c r="V12" s="10" t="s">
        <v>5</v>
      </c>
      <c r="W12" s="10" t="s">
        <v>6</v>
      </c>
      <c r="X12" s="10" t="s">
        <v>7</v>
      </c>
      <c r="Y12" s="10" t="s">
        <v>8</v>
      </c>
      <c r="Z12" s="11" t="s">
        <v>9</v>
      </c>
      <c r="AA12" s="21" t="s">
        <v>19</v>
      </c>
      <c r="AB12" s="10" t="s">
        <v>0</v>
      </c>
      <c r="AC12" s="10" t="s">
        <v>1</v>
      </c>
      <c r="AD12" s="10" t="s">
        <v>2</v>
      </c>
      <c r="AE12" s="10" t="s">
        <v>3</v>
      </c>
      <c r="AF12" s="10" t="s">
        <v>4</v>
      </c>
      <c r="AG12" s="10" t="s">
        <v>5</v>
      </c>
      <c r="AH12" s="10" t="s">
        <v>6</v>
      </c>
      <c r="AI12" s="10" t="s">
        <v>7</v>
      </c>
      <c r="AJ12" s="10" t="s">
        <v>8</v>
      </c>
      <c r="AK12" s="11" t="s">
        <v>9</v>
      </c>
      <c r="AL12" s="14" t="s">
        <v>29</v>
      </c>
      <c r="AM12" s="20" t="s">
        <v>30</v>
      </c>
    </row>
    <row r="13" spans="2:39" x14ac:dyDescent="0.35">
      <c r="B13" s="15">
        <v>36160</v>
      </c>
      <c r="C13" s="5">
        <v>3.2000000000000001E-2</v>
      </c>
      <c r="D13" s="6"/>
      <c r="E13" s="36">
        <v>1</v>
      </c>
      <c r="F13" s="7">
        <v>1</v>
      </c>
      <c r="G13" s="7">
        <v>1</v>
      </c>
      <c r="H13" s="7">
        <v>1</v>
      </c>
      <c r="I13" s="7">
        <v>1</v>
      </c>
      <c r="J13" s="7">
        <v>1</v>
      </c>
      <c r="K13" s="7">
        <v>1</v>
      </c>
      <c r="L13" s="7">
        <v>1</v>
      </c>
      <c r="M13" s="7">
        <v>1</v>
      </c>
      <c r="N13" s="7">
        <v>1</v>
      </c>
      <c r="O13" s="8">
        <v>1</v>
      </c>
      <c r="P13" s="18"/>
      <c r="Q13" s="7"/>
      <c r="R13" s="7"/>
      <c r="S13" s="7"/>
      <c r="T13" s="7"/>
      <c r="U13" s="7"/>
      <c r="V13" s="7"/>
      <c r="W13" s="7"/>
      <c r="X13" s="7"/>
      <c r="Y13" s="7"/>
      <c r="Z13" s="8"/>
      <c r="AA13" s="39">
        <f>1-SUM(AB13:AK13)</f>
        <v>0</v>
      </c>
      <c r="AB13" s="37">
        <f>AB$8</f>
        <v>0</v>
      </c>
      <c r="AC13" s="37">
        <f t="shared" ref="AC13:AK28" si="0">AC$8</f>
        <v>0</v>
      </c>
      <c r="AD13" s="37">
        <f t="shared" si="0"/>
        <v>3.8800746103960199E-2</v>
      </c>
      <c r="AE13" s="37">
        <f t="shared" si="0"/>
        <v>4.537664974431764E-2</v>
      </c>
      <c r="AF13" s="37">
        <f t="shared" si="0"/>
        <v>0</v>
      </c>
      <c r="AG13" s="37">
        <f t="shared" si="0"/>
        <v>0.14825042305374941</v>
      </c>
      <c r="AH13" s="37">
        <f t="shared" si="0"/>
        <v>0</v>
      </c>
      <c r="AI13" s="37">
        <f t="shared" si="0"/>
        <v>0</v>
      </c>
      <c r="AJ13" s="37">
        <f t="shared" si="0"/>
        <v>0.76757218109797287</v>
      </c>
      <c r="AK13" s="38">
        <f t="shared" si="0"/>
        <v>0</v>
      </c>
      <c r="AL13" s="8"/>
      <c r="AM13" s="23">
        <v>1</v>
      </c>
    </row>
    <row r="14" spans="2:39" x14ac:dyDescent="0.35">
      <c r="B14" s="16">
        <v>36161</v>
      </c>
      <c r="C14" s="5">
        <v>3.2000000000000001E-2</v>
      </c>
      <c r="D14" s="35">
        <f>(B14-B13)/365.25</f>
        <v>2.7378507871321013E-3</v>
      </c>
      <c r="E14" s="36">
        <f>E13*(1+D14*C13)</f>
        <v>1.0000876112251882</v>
      </c>
      <c r="F14" s="7">
        <v>1.0000876112251882</v>
      </c>
      <c r="G14" s="7">
        <v>1.0001190335301635</v>
      </c>
      <c r="H14" s="7">
        <v>1.0000876112251882</v>
      </c>
      <c r="I14" s="7">
        <v>0.99999732553806342</v>
      </c>
      <c r="J14" s="7">
        <v>1.0000753401501985</v>
      </c>
      <c r="K14" s="7">
        <v>0.9999469305677291</v>
      </c>
      <c r="L14" s="7">
        <v>0.9999469305677291</v>
      </c>
      <c r="M14" s="7">
        <v>0.9999469305677291</v>
      </c>
      <c r="N14" s="7">
        <v>0.99999732553806342</v>
      </c>
      <c r="O14" s="8">
        <v>0.9999469305677291</v>
      </c>
      <c r="P14" s="32">
        <f>E14/E13-1</f>
        <v>8.7611225188188868E-5</v>
      </c>
      <c r="Q14" s="33">
        <f>F14/F13-1</f>
        <v>8.7611225188188868E-5</v>
      </c>
      <c r="R14" s="33">
        <f t="shared" ref="R14:Y14" si="1">G14/G13-1</f>
        <v>1.1903353016351481E-4</v>
      </c>
      <c r="S14" s="33">
        <f t="shared" si="1"/>
        <v>8.7611225188188868E-5</v>
      </c>
      <c r="T14" s="33">
        <f t="shared" si="1"/>
        <v>-2.6744619365803857E-6</v>
      </c>
      <c r="U14" s="33">
        <f t="shared" si="1"/>
        <v>7.53401501984996E-5</v>
      </c>
      <c r="V14" s="33">
        <f t="shared" si="1"/>
        <v>-5.3069432270902439E-5</v>
      </c>
      <c r="W14" s="33">
        <f t="shared" si="1"/>
        <v>-5.3069432270902439E-5</v>
      </c>
      <c r="X14" s="33">
        <f t="shared" si="1"/>
        <v>-5.3069432270902439E-5</v>
      </c>
      <c r="Y14" s="33">
        <f t="shared" si="1"/>
        <v>-2.6744619365803857E-6</v>
      </c>
      <c r="Z14" s="34">
        <f>O14/O13-1</f>
        <v>-5.3069432270902439E-5</v>
      </c>
      <c r="AA14" s="39">
        <f>1-SUM(AB14:AK14)</f>
        <v>0</v>
      </c>
      <c r="AB14" s="37">
        <f t="shared" ref="AB14:AK52" si="2">AB$8</f>
        <v>0</v>
      </c>
      <c r="AC14" s="37">
        <f t="shared" si="0"/>
        <v>0</v>
      </c>
      <c r="AD14" s="37">
        <f t="shared" si="0"/>
        <v>3.8800746103960199E-2</v>
      </c>
      <c r="AE14" s="37">
        <f t="shared" si="0"/>
        <v>4.537664974431764E-2</v>
      </c>
      <c r="AF14" s="37">
        <f t="shared" si="0"/>
        <v>0</v>
      </c>
      <c r="AG14" s="37">
        <f t="shared" si="0"/>
        <v>0.14825042305374941</v>
      </c>
      <c r="AH14" s="37">
        <f t="shared" si="0"/>
        <v>0</v>
      </c>
      <c r="AI14" s="37">
        <f t="shared" si="0"/>
        <v>0</v>
      </c>
      <c r="AJ14" s="37">
        <f t="shared" si="0"/>
        <v>0.76757218109797287</v>
      </c>
      <c r="AK14" s="38">
        <f t="shared" si="0"/>
        <v>0</v>
      </c>
      <c r="AL14" s="8">
        <f>SUMPRODUCT(AA13:AK13,P14:Z14)</f>
        <v>-6.6423855854750227E-6</v>
      </c>
      <c r="AM14" s="23">
        <f>AM13*(1+AL14)</f>
        <v>0.99999335761441455</v>
      </c>
    </row>
    <row r="15" spans="2:39" x14ac:dyDescent="0.35">
      <c r="B15" s="16">
        <v>36164</v>
      </c>
      <c r="C15" s="5">
        <v>3.2000000000000001E-2</v>
      </c>
      <c r="D15" s="35">
        <f t="shared" ref="D15:D78" si="3">(B15-B14)/365.25</f>
        <v>8.2135523613963042E-3</v>
      </c>
      <c r="E15" s="36">
        <f t="shared" ref="E15:E78" si="4">E14*(1+D15*C14)</f>
        <v>1.0003504679279334</v>
      </c>
      <c r="F15" s="7">
        <v>0.99874476894249442</v>
      </c>
      <c r="G15" s="7">
        <v>1.0095101788941032</v>
      </c>
      <c r="H15" s="7">
        <v>0.9967349308861797</v>
      </c>
      <c r="I15" s="7">
        <v>1.0601706940174587</v>
      </c>
      <c r="J15" s="7">
        <v>0.97998928784667627</v>
      </c>
      <c r="K15" s="7">
        <v>1.0156452566841803</v>
      </c>
      <c r="L15" s="7">
        <v>1.0121406996614284</v>
      </c>
      <c r="M15" s="7">
        <v>1.0006878455544463</v>
      </c>
      <c r="N15" s="7">
        <v>0.99998925471775946</v>
      </c>
      <c r="O15" s="8">
        <v>1.0156793280718555</v>
      </c>
      <c r="P15" s="32">
        <f t="shared" ref="P15:P78" si="5">E15/E14-1</f>
        <v>2.6283367556478865E-4</v>
      </c>
      <c r="Q15" s="33">
        <f t="shared" ref="Q15:Q78" si="6">F15/F14-1</f>
        <v>-1.3427246449425612E-3</v>
      </c>
      <c r="R15" s="33">
        <f t="shared" ref="R15:R78" si="7">G15/G14-1</f>
        <v>9.3900276358018786E-3</v>
      </c>
      <c r="S15" s="33">
        <f t="shared" ref="S15:S78" si="8">H15/H14-1</f>
        <v>-3.3523866323083018E-3</v>
      </c>
      <c r="T15" s="33">
        <f t="shared" ref="T15:T78" si="9">I15/I14-1</f>
        <v>6.0173529411209348E-2</v>
      </c>
      <c r="U15" s="33">
        <f t="shared" ref="U15:U78" si="10">J15/J14-1</f>
        <v>-2.0084539131327461E-2</v>
      </c>
      <c r="V15" s="33">
        <f t="shared" ref="V15:V78" si="11">K15/K14-1</f>
        <v>1.5699159261920226E-2</v>
      </c>
      <c r="W15" s="33">
        <f t="shared" ref="W15:W78" si="12">L15/L14-1</f>
        <v>1.2194416244446282E-2</v>
      </c>
      <c r="X15" s="33">
        <f t="shared" ref="X15:X78" si="13">M15/M14-1</f>
        <v>7.4095430874177026E-4</v>
      </c>
      <c r="Y15" s="33">
        <f t="shared" ref="Y15:Y78" si="14">N15/N14-1</f>
        <v>-8.0708418891406453E-6</v>
      </c>
      <c r="Z15" s="34">
        <f t="shared" ref="Z15:Z78" si="15">O15/O14-1</f>
        <v>1.5733232457840751E-2</v>
      </c>
      <c r="AA15" s="39">
        <f t="shared" ref="AA15:AA78" si="16">1-SUM(AB15:AK15)</f>
        <v>0</v>
      </c>
      <c r="AB15" s="37">
        <f t="shared" si="2"/>
        <v>0</v>
      </c>
      <c r="AC15" s="37">
        <f t="shared" si="0"/>
        <v>0</v>
      </c>
      <c r="AD15" s="37">
        <f t="shared" si="0"/>
        <v>3.8800746103960199E-2</v>
      </c>
      <c r="AE15" s="37">
        <f t="shared" si="0"/>
        <v>4.537664974431764E-2</v>
      </c>
      <c r="AF15" s="37">
        <f t="shared" si="0"/>
        <v>0</v>
      </c>
      <c r="AG15" s="37">
        <f t="shared" si="0"/>
        <v>0.14825042305374941</v>
      </c>
      <c r="AH15" s="37">
        <f t="shared" si="0"/>
        <v>0</v>
      </c>
      <c r="AI15" s="37">
        <f t="shared" si="0"/>
        <v>0</v>
      </c>
      <c r="AJ15" s="37">
        <f t="shared" si="0"/>
        <v>0.76757218109797287</v>
      </c>
      <c r="AK15" s="38">
        <f t="shared" si="0"/>
        <v>0</v>
      </c>
      <c r="AL15" s="8">
        <f t="shared" ref="AL15:AL78" si="17">SUMPRODUCT(AA14:AK14,P15:Z15)</f>
        <v>4.9216101138650561E-3</v>
      </c>
      <c r="AM15" s="23">
        <f t="shared" ref="AM15:AM78" si="18">AM14*(1+AL15)</f>
        <v>1.0049149350370477</v>
      </c>
    </row>
    <row r="16" spans="2:39" x14ac:dyDescent="0.35">
      <c r="B16" s="16">
        <v>36165</v>
      </c>
      <c r="C16" s="5">
        <v>3.2000000000000001E-2</v>
      </c>
      <c r="D16" s="35">
        <f t="shared" si="3"/>
        <v>2.7378507871321013E-3</v>
      </c>
      <c r="E16" s="36">
        <f t="shared" si="4"/>
        <v>1.0004381098580462</v>
      </c>
      <c r="F16" s="7">
        <v>0.99584999653606399</v>
      </c>
      <c r="G16" s="7">
        <v>1.0092531858325429</v>
      </c>
      <c r="H16" s="7">
        <v>1.0066579444826464</v>
      </c>
      <c r="I16" s="7">
        <v>1.0734982738050167</v>
      </c>
      <c r="J16" s="7">
        <v>0.96479631551526313</v>
      </c>
      <c r="K16" s="7">
        <v>1.0255477158299906</v>
      </c>
      <c r="L16" s="7">
        <v>1.0050952384293241</v>
      </c>
      <c r="M16" s="7">
        <v>1.0010348027354385</v>
      </c>
      <c r="N16" s="7">
        <v>0.99709291262875066</v>
      </c>
      <c r="O16" s="8">
        <v>1.0294452864034083</v>
      </c>
      <c r="P16" s="32">
        <f t="shared" si="5"/>
        <v>8.7611225188188868E-5</v>
      </c>
      <c r="Q16" s="33">
        <f t="shared" si="6"/>
        <v>-2.8984105814096051E-3</v>
      </c>
      <c r="R16" s="33">
        <f t="shared" si="7"/>
        <v>-2.5457203595691258E-4</v>
      </c>
      <c r="S16" s="33">
        <f t="shared" si="8"/>
        <v>9.9555190542428562E-3</v>
      </c>
      <c r="T16" s="33">
        <f t="shared" si="9"/>
        <v>1.2571164117972211E-2</v>
      </c>
      <c r="U16" s="33">
        <f t="shared" si="10"/>
        <v>-1.5503202453157949E-2</v>
      </c>
      <c r="V16" s="33">
        <f t="shared" si="11"/>
        <v>9.7499191579344391E-3</v>
      </c>
      <c r="W16" s="33">
        <f t="shared" si="12"/>
        <v>-6.9609504236526343E-3</v>
      </c>
      <c r="X16" s="33">
        <f t="shared" si="13"/>
        <v>3.4671869208113826E-4</v>
      </c>
      <c r="Y16" s="33">
        <f t="shared" si="14"/>
        <v>-2.8963732113563845E-3</v>
      </c>
      <c r="Z16" s="34">
        <f t="shared" si="15"/>
        <v>1.3553449352647462E-2</v>
      </c>
      <c r="AA16" s="39">
        <f t="shared" si="16"/>
        <v>0</v>
      </c>
      <c r="AB16" s="37">
        <f t="shared" si="2"/>
        <v>0</v>
      </c>
      <c r="AC16" s="37">
        <f t="shared" si="0"/>
        <v>0</v>
      </c>
      <c r="AD16" s="37">
        <f t="shared" si="0"/>
        <v>3.8800746103960199E-2</v>
      </c>
      <c r="AE16" s="37">
        <f t="shared" si="0"/>
        <v>4.537664974431764E-2</v>
      </c>
      <c r="AF16" s="37">
        <f t="shared" si="0"/>
        <v>0</v>
      </c>
      <c r="AG16" s="37">
        <f t="shared" si="0"/>
        <v>0.14825042305374941</v>
      </c>
      <c r="AH16" s="37">
        <f t="shared" si="0"/>
        <v>0</v>
      </c>
      <c r="AI16" s="37">
        <f t="shared" si="0"/>
        <v>0</v>
      </c>
      <c r="AJ16" s="37">
        <f t="shared" si="0"/>
        <v>0.76757218109797287</v>
      </c>
      <c r="AK16" s="38">
        <f t="shared" si="0"/>
        <v>0</v>
      </c>
      <c r="AL16" s="8">
        <f t="shared" si="17"/>
        <v>1.7897301500545068E-4</v>
      </c>
      <c r="AM16" s="23">
        <f t="shared" si="18"/>
        <v>1.0050947876927954</v>
      </c>
    </row>
    <row r="17" spans="2:39" x14ac:dyDescent="0.35">
      <c r="B17" s="16">
        <v>36166</v>
      </c>
      <c r="C17" s="5">
        <v>3.2099999999999997E-2</v>
      </c>
      <c r="D17" s="35">
        <f t="shared" si="3"/>
        <v>2.7378507871321013E-3</v>
      </c>
      <c r="E17" s="36">
        <f t="shared" si="4"/>
        <v>1.0005257594665757</v>
      </c>
      <c r="F17" s="7">
        <v>0.99800207605585944</v>
      </c>
      <c r="G17" s="7">
        <v>1.0111841024039798</v>
      </c>
      <c r="H17" s="7">
        <v>1.0284360859203112</v>
      </c>
      <c r="I17" s="7">
        <v>1.1030053386199374</v>
      </c>
      <c r="J17" s="7">
        <v>0.97446896851700338</v>
      </c>
      <c r="K17" s="7">
        <v>1.0491371859721486</v>
      </c>
      <c r="L17" s="7">
        <v>1.0285790755041737</v>
      </c>
      <c r="M17" s="7">
        <v>1.003281552938347</v>
      </c>
      <c r="N17" s="7">
        <v>0.99760758075017131</v>
      </c>
      <c r="O17" s="8">
        <v>1.0321275004950532</v>
      </c>
      <c r="P17" s="32">
        <f t="shared" si="5"/>
        <v>8.7611225188188868E-5</v>
      </c>
      <c r="Q17" s="33">
        <f t="shared" si="6"/>
        <v>2.161047875966382E-3</v>
      </c>
      <c r="R17" s="33">
        <f t="shared" si="7"/>
        <v>1.9132132536634483E-3</v>
      </c>
      <c r="S17" s="33">
        <f t="shared" si="8"/>
        <v>2.1634102782407627E-2</v>
      </c>
      <c r="T17" s="33">
        <f t="shared" si="9"/>
        <v>2.7486830239915383E-2</v>
      </c>
      <c r="U17" s="33">
        <f t="shared" si="10"/>
        <v>1.0025590734739076E-2</v>
      </c>
      <c r="V17" s="33">
        <f t="shared" si="11"/>
        <v>2.30018260272431E-2</v>
      </c>
      <c r="W17" s="33">
        <f t="shared" si="12"/>
        <v>2.3364787909599505E-2</v>
      </c>
      <c r="X17" s="33">
        <f t="shared" si="13"/>
        <v>2.2444276630233517E-3</v>
      </c>
      <c r="Y17" s="33">
        <f t="shared" si="14"/>
        <v>5.1616866883930079E-4</v>
      </c>
      <c r="Z17" s="34">
        <f t="shared" si="15"/>
        <v>2.6054945581575062E-3</v>
      </c>
      <c r="AA17" s="39">
        <f t="shared" si="16"/>
        <v>0</v>
      </c>
      <c r="AB17" s="37">
        <f t="shared" si="2"/>
        <v>0</v>
      </c>
      <c r="AC17" s="37">
        <f t="shared" si="0"/>
        <v>0</v>
      </c>
      <c r="AD17" s="37">
        <f t="shared" si="0"/>
        <v>3.8800746103960199E-2</v>
      </c>
      <c r="AE17" s="37">
        <f t="shared" si="0"/>
        <v>4.537664974431764E-2</v>
      </c>
      <c r="AF17" s="37">
        <f t="shared" si="0"/>
        <v>0</v>
      </c>
      <c r="AG17" s="37">
        <f t="shared" si="0"/>
        <v>0.14825042305374941</v>
      </c>
      <c r="AH17" s="37">
        <f t="shared" si="0"/>
        <v>0</v>
      </c>
      <c r="AI17" s="37">
        <f t="shared" si="0"/>
        <v>0</v>
      </c>
      <c r="AJ17" s="37">
        <f t="shared" si="0"/>
        <v>0.76757218109797287</v>
      </c>
      <c r="AK17" s="38">
        <f t="shared" si="0"/>
        <v>0</v>
      </c>
      <c r="AL17" s="8">
        <f t="shared" si="17"/>
        <v>5.8929067481282892E-3</v>
      </c>
      <c r="AM17" s="23">
        <f t="shared" si="18"/>
        <v>1.0110177175496988</v>
      </c>
    </row>
    <row r="18" spans="2:39" x14ac:dyDescent="0.35">
      <c r="B18" s="16">
        <v>36167</v>
      </c>
      <c r="C18" s="5">
        <v>3.2099999999999997E-2</v>
      </c>
      <c r="D18" s="35">
        <f t="shared" si="3"/>
        <v>2.7378507871321013E-3</v>
      </c>
      <c r="E18" s="36">
        <f t="shared" si="4"/>
        <v>1.0006136906832188</v>
      </c>
      <c r="F18" s="7">
        <v>0.99510698841850931</v>
      </c>
      <c r="G18" s="7">
        <v>1.0100061439229133</v>
      </c>
      <c r="H18" s="7">
        <v>1.0265165234500118</v>
      </c>
      <c r="I18" s="7">
        <v>1.0854529166880544</v>
      </c>
      <c r="J18" s="7">
        <v>0.98451743977734996</v>
      </c>
      <c r="K18" s="7">
        <v>1.059796981885663</v>
      </c>
      <c r="L18" s="7">
        <v>1.0315076041174873</v>
      </c>
      <c r="M18" s="7">
        <v>1.003629302164087</v>
      </c>
      <c r="N18" s="7">
        <v>1.0100085959943739</v>
      </c>
      <c r="O18" s="8">
        <v>1.0121127861581067</v>
      </c>
      <c r="P18" s="32">
        <f t="shared" si="5"/>
        <v>8.7885010267019226E-5</v>
      </c>
      <c r="Q18" s="33">
        <f t="shared" si="6"/>
        <v>-2.9008833817176782E-3</v>
      </c>
      <c r="R18" s="33">
        <f t="shared" si="7"/>
        <v>-1.1649297870348629E-3</v>
      </c>
      <c r="S18" s="33">
        <f t="shared" si="8"/>
        <v>-1.8664868887614539E-3</v>
      </c>
      <c r="T18" s="33">
        <f t="shared" si="9"/>
        <v>-1.5913270151388659E-2</v>
      </c>
      <c r="U18" s="33">
        <f t="shared" si="10"/>
        <v>1.0311740635146949E-2</v>
      </c>
      <c r="V18" s="33">
        <f t="shared" si="11"/>
        <v>1.0160535777441693E-2</v>
      </c>
      <c r="W18" s="33">
        <f t="shared" si="12"/>
        <v>2.8471594290191415E-3</v>
      </c>
      <c r="X18" s="33">
        <f t="shared" si="13"/>
        <v>3.4661180076667186E-4</v>
      </c>
      <c r="Y18" s="33">
        <f t="shared" si="14"/>
        <v>1.2430754821326939E-2</v>
      </c>
      <c r="Z18" s="34">
        <f t="shared" si="15"/>
        <v>-1.9391707252588986E-2</v>
      </c>
      <c r="AA18" s="39">
        <f t="shared" si="16"/>
        <v>0</v>
      </c>
      <c r="AB18" s="37">
        <f t="shared" si="2"/>
        <v>0</v>
      </c>
      <c r="AC18" s="37">
        <f t="shared" si="0"/>
        <v>0</v>
      </c>
      <c r="AD18" s="37">
        <f t="shared" si="0"/>
        <v>3.8800746103960199E-2</v>
      </c>
      <c r="AE18" s="37">
        <f t="shared" si="0"/>
        <v>4.537664974431764E-2</v>
      </c>
      <c r="AF18" s="37">
        <f t="shared" si="0"/>
        <v>0</v>
      </c>
      <c r="AG18" s="37">
        <f t="shared" si="0"/>
        <v>0.14825042305374941</v>
      </c>
      <c r="AH18" s="37">
        <f t="shared" si="0"/>
        <v>0</v>
      </c>
      <c r="AI18" s="37">
        <f t="shared" si="0"/>
        <v>0</v>
      </c>
      <c r="AJ18" s="37">
        <f t="shared" si="0"/>
        <v>0.76757218109797287</v>
      </c>
      <c r="AK18" s="38">
        <f t="shared" si="0"/>
        <v>0</v>
      </c>
      <c r="AL18" s="8">
        <f t="shared" si="17"/>
        <v>1.0253293348535076E-2</v>
      </c>
      <c r="AM18" s="23">
        <f t="shared" si="18"/>
        <v>1.0213839787883023</v>
      </c>
    </row>
    <row r="19" spans="2:39" x14ac:dyDescent="0.35">
      <c r="B19" s="16">
        <v>36168</v>
      </c>
      <c r="C19" s="5">
        <v>3.2099999999999997E-2</v>
      </c>
      <c r="D19" s="35">
        <f t="shared" si="3"/>
        <v>2.7378507871321013E-3</v>
      </c>
      <c r="E19" s="36">
        <f t="shared" si="4"/>
        <v>1.0007016296276978</v>
      </c>
      <c r="F19" s="7">
        <v>0.98945779109255494</v>
      </c>
      <c r="G19" s="7">
        <v>1.0118225506978034</v>
      </c>
      <c r="H19" s="7">
        <v>1.0348454129505908</v>
      </c>
      <c r="I19" s="7">
        <v>1.081135584058402</v>
      </c>
      <c r="J19" s="7">
        <v>0.97428394514339423</v>
      </c>
      <c r="K19" s="7">
        <v>1.0533989827622163</v>
      </c>
      <c r="L19" s="7">
        <v>1.0347565291563425</v>
      </c>
      <c r="M19" s="7">
        <v>1.0026777965371469</v>
      </c>
      <c r="N19" s="7">
        <v>1.024270024111283</v>
      </c>
      <c r="O19" s="8">
        <v>1.0036133700035446</v>
      </c>
      <c r="P19" s="32">
        <f t="shared" si="5"/>
        <v>8.7885010267019226E-5</v>
      </c>
      <c r="Q19" s="33">
        <f t="shared" si="6"/>
        <v>-5.6769748295431022E-3</v>
      </c>
      <c r="R19" s="33">
        <f t="shared" si="7"/>
        <v>1.7984116094929004E-3</v>
      </c>
      <c r="S19" s="33">
        <f t="shared" si="8"/>
        <v>8.1137412894110028E-3</v>
      </c>
      <c r="T19" s="33">
        <f t="shared" si="9"/>
        <v>-3.9774480894348985E-3</v>
      </c>
      <c r="U19" s="33">
        <f t="shared" si="10"/>
        <v>-1.0394426975585125E-2</v>
      </c>
      <c r="V19" s="33">
        <f t="shared" si="11"/>
        <v>-6.0370044761430819E-3</v>
      </c>
      <c r="W19" s="33">
        <f t="shared" si="12"/>
        <v>3.1496859799058363E-3</v>
      </c>
      <c r="X19" s="33">
        <f t="shared" si="13"/>
        <v>-9.4806481326159542E-4</v>
      </c>
      <c r="Y19" s="33">
        <f t="shared" si="14"/>
        <v>1.4120105683722795E-2</v>
      </c>
      <c r="Z19" s="34">
        <f t="shared" si="15"/>
        <v>-8.3976966508102491E-3</v>
      </c>
      <c r="AA19" s="39">
        <f t="shared" si="16"/>
        <v>0</v>
      </c>
      <c r="AB19" s="37">
        <f t="shared" si="2"/>
        <v>0</v>
      </c>
      <c r="AC19" s="37">
        <f t="shared" si="0"/>
        <v>0</v>
      </c>
      <c r="AD19" s="37">
        <f t="shared" si="0"/>
        <v>3.8800746103960199E-2</v>
      </c>
      <c r="AE19" s="37">
        <f t="shared" si="0"/>
        <v>4.537664974431764E-2</v>
      </c>
      <c r="AF19" s="37">
        <f t="shared" si="0"/>
        <v>0</v>
      </c>
      <c r="AG19" s="37">
        <f t="shared" si="0"/>
        <v>0.14825042305374941</v>
      </c>
      <c r="AH19" s="37">
        <f t="shared" si="0"/>
        <v>0</v>
      </c>
      <c r="AI19" s="37">
        <f t="shared" si="0"/>
        <v>0</v>
      </c>
      <c r="AJ19" s="37">
        <f t="shared" si="0"/>
        <v>0.76757218109797287</v>
      </c>
      <c r="AK19" s="38">
        <f t="shared" si="0"/>
        <v>0</v>
      </c>
      <c r="AL19" s="8">
        <f t="shared" si="17"/>
        <v>1.0077547796316559E-2</v>
      </c>
      <c r="AM19" s="23">
        <f t="shared" si="18"/>
        <v>1.0316770246529334</v>
      </c>
    </row>
    <row r="20" spans="2:39" x14ac:dyDescent="0.35">
      <c r="B20" s="16">
        <v>36171</v>
      </c>
      <c r="C20" s="5">
        <v>3.2000000000000001E-2</v>
      </c>
      <c r="D20" s="35">
        <f t="shared" si="3"/>
        <v>8.2135523613963042E-3</v>
      </c>
      <c r="E20" s="36">
        <f t="shared" si="4"/>
        <v>1.0009654696466797</v>
      </c>
      <c r="F20" s="7">
        <v>0.98765292728494924</v>
      </c>
      <c r="G20" s="7">
        <v>1.0048313117237058</v>
      </c>
      <c r="H20" s="7">
        <v>1.0236631956672093</v>
      </c>
      <c r="I20" s="7">
        <v>1.0505233931364792</v>
      </c>
      <c r="J20" s="7">
        <v>0.97353457283557487</v>
      </c>
      <c r="K20" s="7">
        <v>1.0393254211831604</v>
      </c>
      <c r="L20" s="7">
        <v>1.0452236270839457</v>
      </c>
      <c r="M20" s="7">
        <v>1.0029242020749694</v>
      </c>
      <c r="N20" s="7">
        <v>1.0598258284377526</v>
      </c>
      <c r="O20" s="8">
        <v>0.99098034520349709</v>
      </c>
      <c r="P20" s="32">
        <f t="shared" si="5"/>
        <v>2.6365503080083563E-4</v>
      </c>
      <c r="Q20" s="33">
        <f t="shared" si="6"/>
        <v>-1.8240937853577499E-3</v>
      </c>
      <c r="R20" s="33">
        <f t="shared" si="7"/>
        <v>-6.909550463444436E-3</v>
      </c>
      <c r="S20" s="33">
        <f t="shared" si="8"/>
        <v>-1.0805688601835062E-2</v>
      </c>
      <c r="T20" s="33">
        <f t="shared" si="9"/>
        <v>-2.8314849102468509E-2</v>
      </c>
      <c r="U20" s="33">
        <f t="shared" si="10"/>
        <v>-7.6915185922421525E-4</v>
      </c>
      <c r="V20" s="33">
        <f t="shared" si="11"/>
        <v>-1.3360143506264244E-2</v>
      </c>
      <c r="W20" s="33">
        <f t="shared" si="12"/>
        <v>1.0115517643688676E-2</v>
      </c>
      <c r="X20" s="33">
        <f t="shared" si="13"/>
        <v>2.4574747608197001E-4</v>
      </c>
      <c r="Y20" s="33">
        <f t="shared" si="14"/>
        <v>3.4713311421292303E-2</v>
      </c>
      <c r="Z20" s="34">
        <f t="shared" si="15"/>
        <v>-1.2587541355694398E-2</v>
      </c>
      <c r="AA20" s="39">
        <f t="shared" si="16"/>
        <v>0</v>
      </c>
      <c r="AB20" s="37">
        <f t="shared" si="2"/>
        <v>0</v>
      </c>
      <c r="AC20" s="37">
        <f t="shared" si="0"/>
        <v>0</v>
      </c>
      <c r="AD20" s="37">
        <f t="shared" si="0"/>
        <v>3.8800746103960199E-2</v>
      </c>
      <c r="AE20" s="37">
        <f t="shared" si="0"/>
        <v>4.537664974431764E-2</v>
      </c>
      <c r="AF20" s="37">
        <f t="shared" si="0"/>
        <v>0</v>
      </c>
      <c r="AG20" s="37">
        <f t="shared" si="0"/>
        <v>0.14825042305374941</v>
      </c>
      <c r="AH20" s="37">
        <f t="shared" si="0"/>
        <v>0</v>
      </c>
      <c r="AI20" s="37">
        <f t="shared" si="0"/>
        <v>0</v>
      </c>
      <c r="AJ20" s="37">
        <f t="shared" si="0"/>
        <v>0.76757218109797287</v>
      </c>
      <c r="AK20" s="38">
        <f t="shared" si="0"/>
        <v>0</v>
      </c>
      <c r="AL20" s="8">
        <f t="shared" si="17"/>
        <v>2.2960223463707848E-2</v>
      </c>
      <c r="AM20" s="23">
        <f t="shared" si="18"/>
        <v>1.0553645596813379</v>
      </c>
    </row>
    <row r="21" spans="2:39" x14ac:dyDescent="0.35">
      <c r="B21" s="16">
        <v>36172</v>
      </c>
      <c r="C21" s="5">
        <v>3.1899999999999998E-2</v>
      </c>
      <c r="D21" s="35">
        <f t="shared" si="3"/>
        <v>2.7378507871321013E-3</v>
      </c>
      <c r="E21" s="36">
        <f t="shared" si="4"/>
        <v>1.0010531654578465</v>
      </c>
      <c r="F21" s="7">
        <v>0.99095311058966384</v>
      </c>
      <c r="G21" s="7">
        <v>1.0114866934783702</v>
      </c>
      <c r="H21" s="7">
        <v>1.0054713257535268</v>
      </c>
      <c r="I21" s="7">
        <v>1.0376668825217576</v>
      </c>
      <c r="J21" s="7">
        <v>0.97229708411910298</v>
      </c>
      <c r="K21" s="7">
        <v>1.0142750151965454</v>
      </c>
      <c r="L21" s="7">
        <v>1.0297998271881885</v>
      </c>
      <c r="M21" s="7">
        <v>1.0042719074069786</v>
      </c>
      <c r="N21" s="7">
        <v>1.0598239923584249</v>
      </c>
      <c r="O21" s="8">
        <v>0.97553686096229664</v>
      </c>
      <c r="P21" s="32">
        <f t="shared" si="5"/>
        <v>8.7611225188188868E-5</v>
      </c>
      <c r="Q21" s="33">
        <f t="shared" si="6"/>
        <v>3.3414403112101976E-3</v>
      </c>
      <c r="R21" s="33">
        <f t="shared" si="7"/>
        <v>6.6233821309247265E-3</v>
      </c>
      <c r="S21" s="33">
        <f t="shared" si="8"/>
        <v>-1.7771343143606178E-2</v>
      </c>
      <c r="T21" s="33">
        <f t="shared" si="9"/>
        <v>-1.2238195454493117E-2</v>
      </c>
      <c r="U21" s="33">
        <f t="shared" si="10"/>
        <v>-1.2711297071530403E-3</v>
      </c>
      <c r="V21" s="33">
        <f t="shared" si="11"/>
        <v>-2.4102562562260621E-2</v>
      </c>
      <c r="W21" s="33">
        <f t="shared" si="12"/>
        <v>-1.4756459284017365E-2</v>
      </c>
      <c r="X21" s="33">
        <f t="shared" si="13"/>
        <v>1.3437758598515703E-3</v>
      </c>
      <c r="Y21" s="33">
        <f t="shared" si="14"/>
        <v>-1.7324349703695674E-6</v>
      </c>
      <c r="Z21" s="34">
        <f t="shared" si="15"/>
        <v>-1.5584046965158693E-2</v>
      </c>
      <c r="AA21" s="39">
        <f t="shared" si="16"/>
        <v>0</v>
      </c>
      <c r="AB21" s="37">
        <f t="shared" si="2"/>
        <v>0</v>
      </c>
      <c r="AC21" s="37">
        <f t="shared" si="0"/>
        <v>0</v>
      </c>
      <c r="AD21" s="37">
        <f t="shared" si="0"/>
        <v>3.8800746103960199E-2</v>
      </c>
      <c r="AE21" s="37">
        <f t="shared" si="0"/>
        <v>4.537664974431764E-2</v>
      </c>
      <c r="AF21" s="37">
        <f t="shared" si="0"/>
        <v>0</v>
      </c>
      <c r="AG21" s="37">
        <f t="shared" si="0"/>
        <v>0.14825042305374941</v>
      </c>
      <c r="AH21" s="37">
        <f t="shared" si="0"/>
        <v>0</v>
      </c>
      <c r="AI21" s="37">
        <f t="shared" si="0"/>
        <v>0</v>
      </c>
      <c r="AJ21" s="37">
        <f t="shared" si="0"/>
        <v>0.76757218109797287</v>
      </c>
      <c r="AK21" s="38">
        <f t="shared" si="0"/>
        <v>0</v>
      </c>
      <c r="AL21" s="8">
        <f t="shared" si="17"/>
        <v>-4.8194145473058683E-3</v>
      </c>
      <c r="AM21" s="23">
        <f t="shared" si="18"/>
        <v>1.0502783203696986</v>
      </c>
    </row>
    <row r="22" spans="2:39" x14ac:dyDescent="0.35">
      <c r="B22" s="16">
        <v>36173</v>
      </c>
      <c r="C22" s="5">
        <v>3.1800000000000002E-2</v>
      </c>
      <c r="D22" s="35">
        <f t="shared" si="3"/>
        <v>2.7378507871321013E-3</v>
      </c>
      <c r="E22" s="36">
        <f t="shared" si="4"/>
        <v>1.0011405948787311</v>
      </c>
      <c r="F22" s="7">
        <v>0.99517185938988684</v>
      </c>
      <c r="G22" s="7">
        <v>1.013994794441798</v>
      </c>
      <c r="H22" s="7">
        <v>0.99591481431642881</v>
      </c>
      <c r="I22" s="7">
        <v>1.0039117573688305</v>
      </c>
      <c r="J22" s="7">
        <v>0.97343479528797705</v>
      </c>
      <c r="K22" s="7">
        <v>0.96016983213844664</v>
      </c>
      <c r="L22" s="7">
        <v>1.0097843846654</v>
      </c>
      <c r="M22" s="7">
        <v>1.0039202151300985</v>
      </c>
      <c r="N22" s="7">
        <v>1.0473159971089607</v>
      </c>
      <c r="O22" s="8">
        <v>0.92164975147047368</v>
      </c>
      <c r="P22" s="32">
        <f t="shared" si="5"/>
        <v>8.7337440109580555E-5</v>
      </c>
      <c r="Q22" s="33">
        <f t="shared" si="6"/>
        <v>4.2572637949667147E-3</v>
      </c>
      <c r="R22" s="33">
        <f t="shared" si="7"/>
        <v>2.4796183475264133E-3</v>
      </c>
      <c r="S22" s="33">
        <f t="shared" si="8"/>
        <v>-9.5045091712945284E-3</v>
      </c>
      <c r="T22" s="33">
        <f t="shared" si="9"/>
        <v>-3.2529827945260048E-2</v>
      </c>
      <c r="U22" s="33">
        <f t="shared" si="10"/>
        <v>1.1701271015378545E-3</v>
      </c>
      <c r="V22" s="33">
        <f t="shared" si="11"/>
        <v>-5.3343700916870462E-2</v>
      </c>
      <c r="W22" s="33">
        <f t="shared" si="12"/>
        <v>-1.9436245758012616E-2</v>
      </c>
      <c r="X22" s="33">
        <f t="shared" si="13"/>
        <v>-3.5019627083676674E-4</v>
      </c>
      <c r="Y22" s="33">
        <f t="shared" si="14"/>
        <v>-1.1801955173358691E-2</v>
      </c>
      <c r="Z22" s="34">
        <f t="shared" si="15"/>
        <v>-5.5238414506108224E-2</v>
      </c>
      <c r="AA22" s="39">
        <f t="shared" si="16"/>
        <v>0</v>
      </c>
      <c r="AB22" s="37">
        <f t="shared" si="2"/>
        <v>0</v>
      </c>
      <c r="AC22" s="37">
        <f t="shared" si="0"/>
        <v>0</v>
      </c>
      <c r="AD22" s="37">
        <f t="shared" si="0"/>
        <v>3.8800746103960199E-2</v>
      </c>
      <c r="AE22" s="37">
        <f t="shared" si="0"/>
        <v>4.537664974431764E-2</v>
      </c>
      <c r="AF22" s="37">
        <f t="shared" si="0"/>
        <v>0</v>
      </c>
      <c r="AG22" s="37">
        <f t="shared" si="0"/>
        <v>0.14825042305374941</v>
      </c>
      <c r="AH22" s="37">
        <f t="shared" si="0"/>
        <v>0</v>
      </c>
      <c r="AI22" s="37">
        <f t="shared" si="0"/>
        <v>0</v>
      </c>
      <c r="AJ22" s="37">
        <f t="shared" si="0"/>
        <v>0.76757218109797287</v>
      </c>
      <c r="AK22" s="38">
        <f t="shared" si="0"/>
        <v>0</v>
      </c>
      <c r="AL22" s="8">
        <f t="shared" si="17"/>
        <v>-1.8811955357927304E-2</v>
      </c>
      <c r="AM22" s="23">
        <f t="shared" si="18"/>
        <v>1.0305205314935049</v>
      </c>
    </row>
    <row r="23" spans="2:39" x14ac:dyDescent="0.35">
      <c r="B23" s="16">
        <v>36174</v>
      </c>
      <c r="C23" s="5">
        <v>3.1600000000000003E-2</v>
      </c>
      <c r="D23" s="35">
        <f t="shared" si="3"/>
        <v>2.7378507871321013E-3</v>
      </c>
      <c r="E23" s="36">
        <f t="shared" si="4"/>
        <v>1.0012277578381208</v>
      </c>
      <c r="F23" s="7">
        <v>1.000079824155665</v>
      </c>
      <c r="G23" s="7">
        <v>1.0166182842261198</v>
      </c>
      <c r="H23" s="7">
        <v>0.97991916334839868</v>
      </c>
      <c r="I23" s="7">
        <v>0.99193136454064068</v>
      </c>
      <c r="J23" s="7">
        <v>0.98535317234068398</v>
      </c>
      <c r="K23" s="7">
        <v>0.94502067345766583</v>
      </c>
      <c r="L23" s="7">
        <v>1.0037591428608601</v>
      </c>
      <c r="M23" s="7">
        <v>1.0034684104575722</v>
      </c>
      <c r="N23" s="7">
        <v>1.0491743354512948</v>
      </c>
      <c r="O23" s="8">
        <v>0.90583669145362433</v>
      </c>
      <c r="P23" s="32">
        <f t="shared" si="5"/>
        <v>8.7063655030750198E-5</v>
      </c>
      <c r="Q23" s="33">
        <f t="shared" si="6"/>
        <v>4.9317760741216521E-3</v>
      </c>
      <c r="R23" s="33">
        <f t="shared" si="7"/>
        <v>2.5872813141669671E-3</v>
      </c>
      <c r="S23" s="33">
        <f t="shared" si="8"/>
        <v>-1.606126421465992E-2</v>
      </c>
      <c r="T23" s="33">
        <f t="shared" si="9"/>
        <v>-1.1933711046067885E-2</v>
      </c>
      <c r="U23" s="33">
        <f t="shared" si="10"/>
        <v>1.2243631633468643E-2</v>
      </c>
      <c r="V23" s="33">
        <f t="shared" si="11"/>
        <v>-1.5777582437724869E-2</v>
      </c>
      <c r="W23" s="33">
        <f t="shared" si="12"/>
        <v>-5.9668597534674461E-3</v>
      </c>
      <c r="X23" s="33">
        <f t="shared" si="13"/>
        <v>-4.5004041727336741E-4</v>
      </c>
      <c r="Y23" s="33">
        <f t="shared" si="14"/>
        <v>1.7743817028135211E-3</v>
      </c>
      <c r="Z23" s="34">
        <f t="shared" si="15"/>
        <v>-1.7157342028921385E-2</v>
      </c>
      <c r="AA23" s="39">
        <f t="shared" si="16"/>
        <v>0</v>
      </c>
      <c r="AB23" s="37">
        <f t="shared" si="2"/>
        <v>0</v>
      </c>
      <c r="AC23" s="37">
        <f t="shared" si="0"/>
        <v>0</v>
      </c>
      <c r="AD23" s="37">
        <f t="shared" si="0"/>
        <v>3.8800746103960199E-2</v>
      </c>
      <c r="AE23" s="37">
        <f t="shared" si="0"/>
        <v>4.537664974431764E-2</v>
      </c>
      <c r="AF23" s="37">
        <f t="shared" si="0"/>
        <v>0</v>
      </c>
      <c r="AG23" s="37">
        <f t="shared" si="0"/>
        <v>0.14825042305374941</v>
      </c>
      <c r="AH23" s="37">
        <f t="shared" si="0"/>
        <v>0</v>
      </c>
      <c r="AI23" s="37">
        <f t="shared" si="0"/>
        <v>0</v>
      </c>
      <c r="AJ23" s="37">
        <f t="shared" si="0"/>
        <v>0.76757218109797287</v>
      </c>
      <c r="AK23" s="38">
        <f t="shared" si="0"/>
        <v>0</v>
      </c>
      <c r="AL23" s="8">
        <f t="shared" si="17"/>
        <v>-2.1417680986181675E-3</v>
      </c>
      <c r="AM23" s="23">
        <f t="shared" si="18"/>
        <v>1.028313395494181</v>
      </c>
    </row>
    <row r="24" spans="2:39" x14ac:dyDescent="0.35">
      <c r="B24" s="16">
        <v>36175</v>
      </c>
      <c r="C24" s="5">
        <v>3.1E-2</v>
      </c>
      <c r="D24" s="35">
        <f t="shared" si="3"/>
        <v>2.7378507871321013E-3</v>
      </c>
      <c r="E24" s="36">
        <f t="shared" si="4"/>
        <v>1.0013143801437954</v>
      </c>
      <c r="F24" s="7">
        <v>0.99580382175731297</v>
      </c>
      <c r="G24" s="7">
        <v>1.0156690179122392</v>
      </c>
      <c r="H24" s="7">
        <v>1.0037223392427643</v>
      </c>
      <c r="I24" s="7">
        <v>1.0291067918349304</v>
      </c>
      <c r="J24" s="7">
        <v>0.9854266805617814</v>
      </c>
      <c r="K24" s="7">
        <v>0.97914265307303805</v>
      </c>
      <c r="L24" s="7">
        <v>1.0000744379369615</v>
      </c>
      <c r="M24" s="7">
        <v>1.0027162933990417</v>
      </c>
      <c r="N24" s="7">
        <v>1.0598176827392314</v>
      </c>
      <c r="O24" s="8">
        <v>0.95312789783057794</v>
      </c>
      <c r="P24" s="32">
        <f t="shared" si="5"/>
        <v>8.6516084873311527E-5</v>
      </c>
      <c r="Q24" s="33">
        <f t="shared" si="6"/>
        <v>-4.2756610973150311E-3</v>
      </c>
      <c r="R24" s="33">
        <f t="shared" si="7"/>
        <v>-9.3374900747844602E-4</v>
      </c>
      <c r="S24" s="33">
        <f t="shared" si="8"/>
        <v>2.4290958667477991E-2</v>
      </c>
      <c r="T24" s="33">
        <f t="shared" si="9"/>
        <v>3.7477822179264875E-2</v>
      </c>
      <c r="U24" s="33">
        <f t="shared" si="10"/>
        <v>7.4600887439046915E-5</v>
      </c>
      <c r="V24" s="33">
        <f t="shared" si="11"/>
        <v>3.6107125033070231E-2</v>
      </c>
      <c r="W24" s="33">
        <f t="shared" si="12"/>
        <v>-3.670905465823826E-3</v>
      </c>
      <c r="X24" s="33">
        <f t="shared" si="13"/>
        <v>-7.49517424457391E-4</v>
      </c>
      <c r="Y24" s="33">
        <f t="shared" si="14"/>
        <v>1.0144498324349938E-2</v>
      </c>
      <c r="Z24" s="34">
        <f t="shared" si="15"/>
        <v>5.2207210000583926E-2</v>
      </c>
      <c r="AA24" s="39">
        <f t="shared" si="16"/>
        <v>0</v>
      </c>
      <c r="AB24" s="37">
        <f t="shared" si="2"/>
        <v>0</v>
      </c>
      <c r="AC24" s="37">
        <f t="shared" si="0"/>
        <v>0</v>
      </c>
      <c r="AD24" s="37">
        <f t="shared" si="0"/>
        <v>3.8800746103960199E-2</v>
      </c>
      <c r="AE24" s="37">
        <f t="shared" si="0"/>
        <v>4.537664974431764E-2</v>
      </c>
      <c r="AF24" s="37">
        <f t="shared" si="0"/>
        <v>0</v>
      </c>
      <c r="AG24" s="37">
        <f t="shared" si="0"/>
        <v>0.14825042305374941</v>
      </c>
      <c r="AH24" s="37">
        <f t="shared" si="0"/>
        <v>0</v>
      </c>
      <c r="AI24" s="37">
        <f t="shared" si="0"/>
        <v>0</v>
      </c>
      <c r="AJ24" s="37">
        <f t="shared" si="0"/>
        <v>0.76757218109797287</v>
      </c>
      <c r="AK24" s="38">
        <f t="shared" si="0"/>
        <v>0</v>
      </c>
      <c r="AL24" s="8">
        <f t="shared" si="17"/>
        <v>1.5782656596460228E-2</v>
      </c>
      <c r="AM24" s="23">
        <f t="shared" si="18"/>
        <v>1.0445429126888057</v>
      </c>
    </row>
    <row r="25" spans="2:39" x14ac:dyDescent="0.35">
      <c r="B25" s="16">
        <v>36178</v>
      </c>
      <c r="C25" s="5">
        <v>3.0200000000000001E-2</v>
      </c>
      <c r="D25" s="35">
        <f t="shared" si="3"/>
        <v>8.2135523613963042E-3</v>
      </c>
      <c r="E25" s="36">
        <f t="shared" si="4"/>
        <v>1.0015693349346326</v>
      </c>
      <c r="F25" s="7">
        <v>0.99605737344909506</v>
      </c>
      <c r="G25" s="7">
        <v>1.0176567680906574</v>
      </c>
      <c r="H25" s="7">
        <v>1.0108140018141223</v>
      </c>
      <c r="I25" s="7">
        <v>1.0452684172917883</v>
      </c>
      <c r="J25" s="7">
        <v>0.99103548872186342</v>
      </c>
      <c r="K25" s="7">
        <v>0.98912670416384063</v>
      </c>
      <c r="L25" s="7">
        <v>0.9999158160636199</v>
      </c>
      <c r="M25" s="7">
        <v>1.0025572525008284</v>
      </c>
      <c r="N25" s="7">
        <v>1.0598093021907053</v>
      </c>
      <c r="O25" s="8">
        <v>0.95297672215109575</v>
      </c>
      <c r="P25" s="32">
        <f t="shared" si="5"/>
        <v>2.5462012320320859E-4</v>
      </c>
      <c r="Q25" s="33">
        <f t="shared" si="6"/>
        <v>2.5462012320320859E-4</v>
      </c>
      <c r="R25" s="33">
        <f t="shared" si="7"/>
        <v>1.9570845850001017E-3</v>
      </c>
      <c r="S25" s="33">
        <f t="shared" si="8"/>
        <v>7.0653628937940027E-3</v>
      </c>
      <c r="T25" s="33">
        <f t="shared" si="9"/>
        <v>1.5704517339780955E-2</v>
      </c>
      <c r="U25" s="33">
        <f t="shared" si="10"/>
        <v>5.6917559375240234E-3</v>
      </c>
      <c r="V25" s="33">
        <f t="shared" si="11"/>
        <v>1.0196727779621995E-2</v>
      </c>
      <c r="W25" s="33">
        <f t="shared" si="12"/>
        <v>-1.5861006673545397E-4</v>
      </c>
      <c r="X25" s="33">
        <f t="shared" si="13"/>
        <v>-1.5861006673600908E-4</v>
      </c>
      <c r="Y25" s="33">
        <f t="shared" si="14"/>
        <v>-7.9075379307846916E-6</v>
      </c>
      <c r="Z25" s="34">
        <f t="shared" si="15"/>
        <v>-1.5861006673534295E-4</v>
      </c>
      <c r="AA25" s="39">
        <f t="shared" si="16"/>
        <v>0</v>
      </c>
      <c r="AB25" s="37">
        <f t="shared" si="2"/>
        <v>0</v>
      </c>
      <c r="AC25" s="37">
        <f t="shared" si="0"/>
        <v>0</v>
      </c>
      <c r="AD25" s="37">
        <f t="shared" si="0"/>
        <v>3.8800746103960199E-2</v>
      </c>
      <c r="AE25" s="37">
        <f t="shared" si="0"/>
        <v>4.537664974431764E-2</v>
      </c>
      <c r="AF25" s="37">
        <f t="shared" si="0"/>
        <v>0</v>
      </c>
      <c r="AG25" s="37">
        <f t="shared" si="0"/>
        <v>0.14825042305374941</v>
      </c>
      <c r="AH25" s="37">
        <f t="shared" si="0"/>
        <v>0</v>
      </c>
      <c r="AI25" s="37">
        <f t="shared" si="0"/>
        <v>0</v>
      </c>
      <c r="AJ25" s="37">
        <f t="shared" si="0"/>
        <v>0.76757218109797287</v>
      </c>
      <c r="AK25" s="38">
        <f t="shared" si="0"/>
        <v>0</v>
      </c>
      <c r="AL25" s="8">
        <f t="shared" si="17"/>
        <v>2.492359335461478E-3</v>
      </c>
      <c r="AM25" s="23">
        <f t="shared" si="18"/>
        <v>1.0471462889685359</v>
      </c>
    </row>
    <row r="26" spans="2:39" x14ac:dyDescent="0.35">
      <c r="B26" s="16">
        <v>36179</v>
      </c>
      <c r="C26" s="5">
        <v>2.98E-2</v>
      </c>
      <c r="D26" s="35">
        <f t="shared" si="3"/>
        <v>2.7378507871321013E-3</v>
      </c>
      <c r="E26" s="36">
        <f t="shared" si="4"/>
        <v>1.0016521477858717</v>
      </c>
      <c r="F26" s="7">
        <v>0.99522099434904432</v>
      </c>
      <c r="G26" s="7">
        <v>1.0184326244520914</v>
      </c>
      <c r="H26" s="7">
        <v>1.0108975790430197</v>
      </c>
      <c r="I26" s="7">
        <v>1.0453548433183517</v>
      </c>
      <c r="J26" s="7">
        <v>0.9901945904936017</v>
      </c>
      <c r="K26" s="7">
        <v>0.99029213567010854</v>
      </c>
      <c r="L26" s="7">
        <v>0.98821627946171975</v>
      </c>
      <c r="M26" s="7">
        <v>1.0024022304457443</v>
      </c>
      <c r="N26" s="7">
        <v>1.0498832572340804</v>
      </c>
      <c r="O26" s="8">
        <v>0.97286122037510281</v>
      </c>
      <c r="P26" s="32">
        <f t="shared" si="5"/>
        <v>8.2683093771462879E-5</v>
      </c>
      <c r="Q26" s="33">
        <f t="shared" si="6"/>
        <v>-8.3968968288905543E-4</v>
      </c>
      <c r="R26" s="33">
        <f t="shared" si="7"/>
        <v>7.6239493094476529E-4</v>
      </c>
      <c r="S26" s="33">
        <f t="shared" si="8"/>
        <v>8.2683093771462879E-5</v>
      </c>
      <c r="T26" s="33">
        <f t="shared" si="9"/>
        <v>8.2683093771462879E-5</v>
      </c>
      <c r="U26" s="33">
        <f t="shared" si="10"/>
        <v>-8.4850465783647966E-4</v>
      </c>
      <c r="V26" s="33">
        <f t="shared" si="11"/>
        <v>1.178242889775305E-3</v>
      </c>
      <c r="W26" s="33">
        <f t="shared" si="12"/>
        <v>-1.1700521597865943E-2</v>
      </c>
      <c r="X26" s="33">
        <f t="shared" si="13"/>
        <v>-1.5462663573317936E-4</v>
      </c>
      <c r="Y26" s="33">
        <f t="shared" si="14"/>
        <v>-9.3658783104725307E-3</v>
      </c>
      <c r="Z26" s="34">
        <f t="shared" si="15"/>
        <v>2.0865670442739681E-2</v>
      </c>
      <c r="AA26" s="39">
        <f t="shared" si="16"/>
        <v>0</v>
      </c>
      <c r="AB26" s="37">
        <f t="shared" si="2"/>
        <v>0</v>
      </c>
      <c r="AC26" s="37">
        <f t="shared" si="0"/>
        <v>0</v>
      </c>
      <c r="AD26" s="37">
        <f t="shared" si="0"/>
        <v>3.8800746103960199E-2</v>
      </c>
      <c r="AE26" s="37">
        <f t="shared" si="0"/>
        <v>4.537664974431764E-2</v>
      </c>
      <c r="AF26" s="37">
        <f t="shared" si="0"/>
        <v>0</v>
      </c>
      <c r="AG26" s="37">
        <f t="shared" si="0"/>
        <v>0.14825042305374941</v>
      </c>
      <c r="AH26" s="37">
        <f t="shared" si="0"/>
        <v>0</v>
      </c>
      <c r="AI26" s="37">
        <f t="shared" si="0"/>
        <v>0</v>
      </c>
      <c r="AJ26" s="37">
        <f t="shared" si="0"/>
        <v>0.76757218109797287</v>
      </c>
      <c r="AK26" s="38">
        <f t="shared" si="0"/>
        <v>0</v>
      </c>
      <c r="AL26" s="8">
        <f t="shared" si="17"/>
        <v>-7.0073525882839759E-3</v>
      </c>
      <c r="AM26" s="23">
        <f t="shared" si="18"/>
        <v>1.0398085657102203</v>
      </c>
    </row>
    <row r="27" spans="2:39" x14ac:dyDescent="0.35">
      <c r="B27" s="16">
        <v>36180</v>
      </c>
      <c r="C27" s="5">
        <v>3.0100000000000002E-2</v>
      </c>
      <c r="D27" s="35">
        <f t="shared" si="3"/>
        <v>2.7378507871321013E-3</v>
      </c>
      <c r="E27" s="36">
        <f t="shared" si="4"/>
        <v>1.001733870534685</v>
      </c>
      <c r="F27" s="7">
        <v>0.99300516448554121</v>
      </c>
      <c r="G27" s="7">
        <v>1.014941572386536</v>
      </c>
      <c r="H27" s="7">
        <v>1.0200278560897664</v>
      </c>
      <c r="I27" s="7">
        <v>1.0710603526340023</v>
      </c>
      <c r="J27" s="7">
        <v>1.0043295493156905</v>
      </c>
      <c r="K27" s="7">
        <v>1.0075500760865406</v>
      </c>
      <c r="L27" s="7">
        <v>0.97884569179904801</v>
      </c>
      <c r="M27" s="7">
        <v>1.0043441426813202</v>
      </c>
      <c r="N27" s="7">
        <v>1.0509128752848134</v>
      </c>
      <c r="O27" s="8">
        <v>0.97897911821431671</v>
      </c>
      <c r="P27" s="32">
        <f t="shared" si="5"/>
        <v>8.1587953456585538E-5</v>
      </c>
      <c r="Q27" s="33">
        <f t="shared" si="6"/>
        <v>-2.2264701770610129E-3</v>
      </c>
      <c r="R27" s="33">
        <f t="shared" si="7"/>
        <v>-3.4278674717765911E-3</v>
      </c>
      <c r="S27" s="33">
        <f t="shared" si="8"/>
        <v>9.0318517286291922E-3</v>
      </c>
      <c r="T27" s="33">
        <f t="shared" si="9"/>
        <v>2.4590223578102588E-2</v>
      </c>
      <c r="U27" s="33">
        <f t="shared" si="10"/>
        <v>1.4274930359943427E-2</v>
      </c>
      <c r="V27" s="33">
        <f t="shared" si="11"/>
        <v>1.7427120538278329E-2</v>
      </c>
      <c r="W27" s="33">
        <f t="shared" si="12"/>
        <v>-9.4823247273115863E-3</v>
      </c>
      <c r="X27" s="33">
        <f t="shared" si="13"/>
        <v>1.9372584942398685E-3</v>
      </c>
      <c r="Y27" s="33">
        <f t="shared" si="14"/>
        <v>9.8069765722863522E-4</v>
      </c>
      <c r="Z27" s="34">
        <f t="shared" si="15"/>
        <v>6.2885617301664531E-3</v>
      </c>
      <c r="AA27" s="39">
        <f t="shared" si="16"/>
        <v>0</v>
      </c>
      <c r="AB27" s="37">
        <f t="shared" si="2"/>
        <v>0</v>
      </c>
      <c r="AC27" s="37">
        <f t="shared" si="0"/>
        <v>0</v>
      </c>
      <c r="AD27" s="37">
        <f t="shared" si="0"/>
        <v>3.8800746103960199E-2</v>
      </c>
      <c r="AE27" s="37">
        <f t="shared" si="0"/>
        <v>4.537664974431764E-2</v>
      </c>
      <c r="AF27" s="37">
        <f t="shared" si="0"/>
        <v>0</v>
      </c>
      <c r="AG27" s="37">
        <f t="shared" si="0"/>
        <v>0.14825042305374941</v>
      </c>
      <c r="AH27" s="37">
        <f t="shared" si="0"/>
        <v>0</v>
      </c>
      <c r="AI27" s="37">
        <f t="shared" si="0"/>
        <v>0</v>
      </c>
      <c r="AJ27" s="37">
        <f t="shared" si="0"/>
        <v>0.76757218109797287</v>
      </c>
      <c r="AK27" s="38">
        <f t="shared" si="0"/>
        <v>0</v>
      </c>
      <c r="AL27" s="8">
        <f t="shared" si="17"/>
        <v>4.8025987803742808E-3</v>
      </c>
      <c r="AM27" s="23">
        <f t="shared" si="18"/>
        <v>1.0448023490597229</v>
      </c>
    </row>
    <row r="28" spans="2:39" x14ac:dyDescent="0.35">
      <c r="B28" s="16">
        <v>36181</v>
      </c>
      <c r="C28" s="5">
        <v>3.0300000000000004E-2</v>
      </c>
      <c r="D28" s="35">
        <f t="shared" si="3"/>
        <v>2.7378507871321013E-3</v>
      </c>
      <c r="E28" s="36">
        <f t="shared" si="4"/>
        <v>1.0018164227304498</v>
      </c>
      <c r="F28" s="7">
        <v>0.99676254488131644</v>
      </c>
      <c r="G28" s="7">
        <v>1.0189455648593293</v>
      </c>
      <c r="H28" s="7">
        <v>0.99176169585997986</v>
      </c>
      <c r="I28" s="7">
        <v>1.0578956874782421</v>
      </c>
      <c r="J28" s="7">
        <v>1.0180840043912733</v>
      </c>
      <c r="K28" s="7">
        <v>0.98673015864335945</v>
      </c>
      <c r="L28" s="7">
        <v>0.99415424857326262</v>
      </c>
      <c r="M28" s="7">
        <v>1.0064867068638095</v>
      </c>
      <c r="N28" s="7">
        <v>1.0510132977524911</v>
      </c>
      <c r="O28" s="8">
        <v>0.95225101413366386</v>
      </c>
      <c r="P28" s="32">
        <f t="shared" si="5"/>
        <v>8.2409308692632521E-5</v>
      </c>
      <c r="Q28" s="33">
        <f t="shared" si="6"/>
        <v>3.7838477886686928E-3</v>
      </c>
      <c r="R28" s="33">
        <f t="shared" si="7"/>
        <v>3.9450472635367273E-3</v>
      </c>
      <c r="S28" s="33">
        <f t="shared" si="8"/>
        <v>-2.7711165004986937E-2</v>
      </c>
      <c r="T28" s="33">
        <f t="shared" si="9"/>
        <v>-1.2291244954950487E-2</v>
      </c>
      <c r="U28" s="33">
        <f t="shared" si="10"/>
        <v>1.369516119978198E-2</v>
      </c>
      <c r="V28" s="33">
        <f t="shared" si="11"/>
        <v>-2.066390340026425E-2</v>
      </c>
      <c r="W28" s="33">
        <f t="shared" si="12"/>
        <v>1.5639397407040345E-2</v>
      </c>
      <c r="X28" s="33">
        <f t="shared" si="13"/>
        <v>2.1332968366492011E-3</v>
      </c>
      <c r="Y28" s="33">
        <f t="shared" si="14"/>
        <v>9.5557367351117861E-5</v>
      </c>
      <c r="Z28" s="34">
        <f t="shared" si="15"/>
        <v>-2.73020165429122E-2</v>
      </c>
      <c r="AA28" s="39">
        <f t="shared" si="16"/>
        <v>0</v>
      </c>
      <c r="AB28" s="37">
        <f t="shared" si="2"/>
        <v>0</v>
      </c>
      <c r="AC28" s="37">
        <f t="shared" si="0"/>
        <v>0</v>
      </c>
      <c r="AD28" s="37">
        <f t="shared" si="0"/>
        <v>3.8800746103960199E-2</v>
      </c>
      <c r="AE28" s="37">
        <f t="shared" si="0"/>
        <v>4.537664974431764E-2</v>
      </c>
      <c r="AF28" s="37">
        <f t="shared" si="0"/>
        <v>0</v>
      </c>
      <c r="AG28" s="37">
        <f t="shared" si="0"/>
        <v>0.14825042305374941</v>
      </c>
      <c r="AH28" s="37">
        <f t="shared" si="0"/>
        <v>0</v>
      </c>
      <c r="AI28" s="37">
        <f t="shared" si="0"/>
        <v>0</v>
      </c>
      <c r="AJ28" s="37">
        <f t="shared" si="0"/>
        <v>0.76757218109797287</v>
      </c>
      <c r="AK28" s="38">
        <f t="shared" si="0"/>
        <v>0</v>
      </c>
      <c r="AL28" s="8">
        <f t="shared" si="17"/>
        <v>-4.6230346389991529E-3</v>
      </c>
      <c r="AM28" s="23">
        <f t="shared" si="18"/>
        <v>1.039972191609112</v>
      </c>
    </row>
    <row r="29" spans="2:39" x14ac:dyDescent="0.35">
      <c r="B29" s="16">
        <v>36182</v>
      </c>
      <c r="C29" s="5">
        <v>3.0700000000000002E-2</v>
      </c>
      <c r="D29" s="35">
        <f t="shared" si="3"/>
        <v>2.7378507871321013E-3</v>
      </c>
      <c r="E29" s="36">
        <f t="shared" si="4"/>
        <v>1.0018995302940603</v>
      </c>
      <c r="F29" s="7">
        <v>1.0014400487392356</v>
      </c>
      <c r="G29" s="7">
        <v>1.0208751179017426</v>
      </c>
      <c r="H29" s="7">
        <v>0.99144004614653236</v>
      </c>
      <c r="I29" s="7">
        <v>1.0079126675020509</v>
      </c>
      <c r="J29" s="7">
        <v>1.0111283295759228</v>
      </c>
      <c r="K29" s="7">
        <v>0.96602697482117905</v>
      </c>
      <c r="L29" s="7">
        <v>0.99383544158860881</v>
      </c>
      <c r="M29" s="7">
        <v>1.0073311668997516</v>
      </c>
      <c r="N29" s="7">
        <v>1.052457602143722</v>
      </c>
      <c r="O29" s="8">
        <v>0.94889787513333113</v>
      </c>
      <c r="P29" s="32">
        <f t="shared" si="5"/>
        <v>8.2956878850071192E-5</v>
      </c>
      <c r="Q29" s="33">
        <f t="shared" si="6"/>
        <v>4.6926962514188819E-3</v>
      </c>
      <c r="R29" s="33">
        <f t="shared" si="7"/>
        <v>1.893676275709355E-3</v>
      </c>
      <c r="S29" s="33">
        <f t="shared" si="8"/>
        <v>-3.2432157320672061E-4</v>
      </c>
      <c r="T29" s="33">
        <f t="shared" si="9"/>
        <v>-4.7247588366049809E-2</v>
      </c>
      <c r="U29" s="33">
        <f t="shared" si="10"/>
        <v>-6.8321226788249367E-3</v>
      </c>
      <c r="V29" s="33">
        <f t="shared" si="11"/>
        <v>-2.0981606410657272E-2</v>
      </c>
      <c r="W29" s="33">
        <f t="shared" si="12"/>
        <v>-3.2068160963083514E-4</v>
      </c>
      <c r="X29" s="33">
        <f t="shared" si="13"/>
        <v>8.3901757488025197E-4</v>
      </c>
      <c r="Y29" s="33">
        <f t="shared" si="14"/>
        <v>1.3742018243911858E-3</v>
      </c>
      <c r="Z29" s="34">
        <f t="shared" si="15"/>
        <v>-3.52127637625399E-3</v>
      </c>
      <c r="AA29" s="39">
        <f t="shared" si="16"/>
        <v>0</v>
      </c>
      <c r="AB29" s="37">
        <f t="shared" si="2"/>
        <v>0</v>
      </c>
      <c r="AC29" s="37">
        <f t="shared" si="2"/>
        <v>0</v>
      </c>
      <c r="AD29" s="37">
        <f t="shared" si="2"/>
        <v>3.8800746103960199E-2</v>
      </c>
      <c r="AE29" s="37">
        <f t="shared" si="2"/>
        <v>4.537664974431764E-2</v>
      </c>
      <c r="AF29" s="37">
        <f t="shared" si="2"/>
        <v>0</v>
      </c>
      <c r="AG29" s="37">
        <f t="shared" si="2"/>
        <v>0.14825042305374941</v>
      </c>
      <c r="AH29" s="37">
        <f t="shared" si="2"/>
        <v>0</v>
      </c>
      <c r="AI29" s="37">
        <f t="shared" si="2"/>
        <v>0</v>
      </c>
      <c r="AJ29" s="37">
        <f t="shared" si="2"/>
        <v>0.76757218109797287</v>
      </c>
      <c r="AK29" s="38">
        <f t="shared" si="2"/>
        <v>0</v>
      </c>
      <c r="AL29" s="8">
        <f t="shared" si="17"/>
        <v>-4.2122541226784146E-3</v>
      </c>
      <c r="AM29" s="23">
        <f t="shared" si="18"/>
        <v>1.0355915644575355</v>
      </c>
    </row>
    <row r="30" spans="2:39" x14ac:dyDescent="0.35">
      <c r="B30" s="16">
        <v>36185</v>
      </c>
      <c r="C30" s="5">
        <v>3.1400000000000004E-2</v>
      </c>
      <c r="D30" s="35">
        <f t="shared" si="3"/>
        <v>8.2135523613963042E-3</v>
      </c>
      <c r="E30" s="36">
        <f t="shared" si="4"/>
        <v>1.0021521653296253</v>
      </c>
      <c r="F30" s="7">
        <v>1.0016925679137432</v>
      </c>
      <c r="G30" s="7">
        <v>1.0209018515300712</v>
      </c>
      <c r="H30" s="7">
        <v>1.0005431534079801</v>
      </c>
      <c r="I30" s="7">
        <v>1.0128805510549173</v>
      </c>
      <c r="J30" s="7">
        <v>1.0126551648182589</v>
      </c>
      <c r="K30" s="7">
        <v>0.95284002519271216</v>
      </c>
      <c r="L30" s="7">
        <v>0.98134857613828685</v>
      </c>
      <c r="M30" s="7">
        <v>1.0069705897793042</v>
      </c>
      <c r="N30" s="7">
        <v>1.0531754603001307</v>
      </c>
      <c r="O30" s="8">
        <v>0.94081521814884561</v>
      </c>
      <c r="P30" s="32">
        <f t="shared" si="5"/>
        <v>2.521560574948456E-4</v>
      </c>
      <c r="Q30" s="33">
        <f t="shared" si="6"/>
        <v>2.521560574948456E-4</v>
      </c>
      <c r="R30" s="33">
        <f t="shared" si="7"/>
        <v>2.618697219647359E-5</v>
      </c>
      <c r="S30" s="33">
        <f t="shared" si="8"/>
        <v>9.18170220865E-3</v>
      </c>
      <c r="T30" s="33">
        <f t="shared" si="9"/>
        <v>4.928882940997692E-3</v>
      </c>
      <c r="U30" s="33">
        <f t="shared" si="10"/>
        <v>1.5100311183808834E-3</v>
      </c>
      <c r="V30" s="33">
        <f t="shared" si="11"/>
        <v>-1.3650705386263118E-2</v>
      </c>
      <c r="W30" s="33">
        <f t="shared" si="12"/>
        <v>-1.2564318928254492E-2</v>
      </c>
      <c r="X30" s="33">
        <f t="shared" si="13"/>
        <v>-3.5795290793705359E-4</v>
      </c>
      <c r="Y30" s="33">
        <f t="shared" si="14"/>
        <v>6.8207798104791273E-4</v>
      </c>
      <c r="Z30" s="34">
        <f t="shared" si="15"/>
        <v>-8.5179419158777359E-3</v>
      </c>
      <c r="AA30" s="39">
        <f t="shared" si="16"/>
        <v>0</v>
      </c>
      <c r="AB30" s="37">
        <f t="shared" si="2"/>
        <v>0</v>
      </c>
      <c r="AC30" s="37">
        <f t="shared" si="2"/>
        <v>0</v>
      </c>
      <c r="AD30" s="37">
        <f t="shared" si="2"/>
        <v>3.8800746103960199E-2</v>
      </c>
      <c r="AE30" s="37">
        <f t="shared" si="2"/>
        <v>4.537664974431764E-2</v>
      </c>
      <c r="AF30" s="37">
        <f t="shared" si="2"/>
        <v>0</v>
      </c>
      <c r="AG30" s="37">
        <f t="shared" si="2"/>
        <v>0.14825042305374941</v>
      </c>
      <c r="AH30" s="37">
        <f t="shared" si="2"/>
        <v>0</v>
      </c>
      <c r="AI30" s="37">
        <f t="shared" si="2"/>
        <v>0</v>
      </c>
      <c r="AJ30" s="37">
        <f t="shared" si="2"/>
        <v>0.76757218109797287</v>
      </c>
      <c r="AK30" s="38">
        <f t="shared" si="2"/>
        <v>0</v>
      </c>
      <c r="AL30" s="8">
        <f t="shared" si="17"/>
        <v>-9.2026567385936108E-4</v>
      </c>
      <c r="AM30" s="23">
        <f t="shared" si="18"/>
        <v>1.0346385450886268</v>
      </c>
    </row>
    <row r="31" spans="2:39" x14ac:dyDescent="0.35">
      <c r="B31" s="16">
        <v>36186</v>
      </c>
      <c r="C31" s="5">
        <v>3.2199999999999999E-2</v>
      </c>
      <c r="D31" s="35">
        <f t="shared" si="3"/>
        <v>2.7378507871321013E-3</v>
      </c>
      <c r="E31" s="36">
        <f t="shared" si="4"/>
        <v>1.0022383188627979</v>
      </c>
      <c r="F31" s="7">
        <v>1.0001699526922483</v>
      </c>
      <c r="G31" s="7">
        <v>1.0207589108975803</v>
      </c>
      <c r="H31" s="7">
        <v>1.0183298213228893</v>
      </c>
      <c r="I31" s="7">
        <v>1.0194495659551996</v>
      </c>
      <c r="J31" s="7">
        <v>1.0230955832606681</v>
      </c>
      <c r="K31" s="7">
        <v>0.96567268717982069</v>
      </c>
      <c r="L31" s="7">
        <v>0.97156694179189595</v>
      </c>
      <c r="M31" s="7">
        <v>1.0074183855855801</v>
      </c>
      <c r="N31" s="7">
        <v>1.068367617524099</v>
      </c>
      <c r="O31" s="8">
        <v>0.95328946394228742</v>
      </c>
      <c r="P31" s="32">
        <f t="shared" si="5"/>
        <v>8.5968514715872857E-5</v>
      </c>
      <c r="Q31" s="33">
        <f t="shared" si="6"/>
        <v>-1.5200424464225648E-3</v>
      </c>
      <c r="R31" s="33">
        <f t="shared" si="7"/>
        <v>-1.4001407899955076E-4</v>
      </c>
      <c r="S31" s="33">
        <f t="shared" si="8"/>
        <v>1.7777012270111081E-2</v>
      </c>
      <c r="T31" s="33">
        <f t="shared" si="9"/>
        <v>6.4854783650853953E-3</v>
      </c>
      <c r="U31" s="33">
        <f t="shared" si="10"/>
        <v>1.0309944396800663E-2</v>
      </c>
      <c r="V31" s="33">
        <f t="shared" si="11"/>
        <v>1.3467803249042953E-2</v>
      </c>
      <c r="W31" s="33">
        <f t="shared" si="12"/>
        <v>-9.967543219844166E-3</v>
      </c>
      <c r="X31" s="33">
        <f t="shared" si="13"/>
        <v>4.4469601279417681E-4</v>
      </c>
      <c r="Y31" s="33">
        <f t="shared" si="14"/>
        <v>1.4425096099028867E-2</v>
      </c>
      <c r="Z31" s="34">
        <f t="shared" si="15"/>
        <v>1.3258975357548053E-2</v>
      </c>
      <c r="AA31" s="39">
        <f t="shared" si="16"/>
        <v>0</v>
      </c>
      <c r="AB31" s="37">
        <f t="shared" si="2"/>
        <v>0</v>
      </c>
      <c r="AC31" s="37">
        <f t="shared" si="2"/>
        <v>0</v>
      </c>
      <c r="AD31" s="37">
        <f t="shared" si="2"/>
        <v>3.8800746103960199E-2</v>
      </c>
      <c r="AE31" s="37">
        <f t="shared" si="2"/>
        <v>4.537664974431764E-2</v>
      </c>
      <c r="AF31" s="37">
        <f t="shared" si="2"/>
        <v>0</v>
      </c>
      <c r="AG31" s="37">
        <f t="shared" si="2"/>
        <v>0.14825042305374941</v>
      </c>
      <c r="AH31" s="37">
        <f t="shared" si="2"/>
        <v>0</v>
      </c>
      <c r="AI31" s="37">
        <f t="shared" si="2"/>
        <v>0</v>
      </c>
      <c r="AJ31" s="37">
        <f t="shared" si="2"/>
        <v>0.76757218109797287</v>
      </c>
      <c r="AK31" s="38">
        <f t="shared" si="2"/>
        <v>0</v>
      </c>
      <c r="AL31" s="8">
        <f t="shared" si="17"/>
        <v>1.4052960624331121E-2</v>
      </c>
      <c r="AM31" s="23">
        <f t="shared" si="18"/>
        <v>1.0491782798231726</v>
      </c>
    </row>
    <row r="32" spans="2:39" x14ac:dyDescent="0.35">
      <c r="B32" s="16">
        <v>36187</v>
      </c>
      <c r="C32" s="5">
        <v>3.1300000000000001E-2</v>
      </c>
      <c r="D32" s="35">
        <f t="shared" si="3"/>
        <v>2.7378507871321013E-3</v>
      </c>
      <c r="E32" s="36">
        <f t="shared" si="4"/>
        <v>1.0023266749856381</v>
      </c>
      <c r="F32" s="7">
        <v>1.0011774813660719</v>
      </c>
      <c r="G32" s="7">
        <v>1.021310352547723</v>
      </c>
      <c r="H32" s="7">
        <v>1.0051411638243233</v>
      </c>
      <c r="I32" s="7">
        <v>1.0257272903361583</v>
      </c>
      <c r="J32" s="7">
        <v>1.0282379686285608</v>
      </c>
      <c r="K32" s="7">
        <v>0.98048041034328171</v>
      </c>
      <c r="L32" s="7">
        <v>0.97752109251413877</v>
      </c>
      <c r="M32" s="7">
        <v>1.0086673063258482</v>
      </c>
      <c r="N32" s="7">
        <v>1.0697123638127239</v>
      </c>
      <c r="O32" s="8">
        <v>0.95750739470223412</v>
      </c>
      <c r="P32" s="32">
        <f t="shared" si="5"/>
        <v>8.8158795345627539E-5</v>
      </c>
      <c r="Q32" s="33">
        <f t="shared" si="6"/>
        <v>1.0073574707094579E-3</v>
      </c>
      <c r="R32" s="33">
        <f t="shared" si="7"/>
        <v>5.4022712342294277E-4</v>
      </c>
      <c r="S32" s="33">
        <f t="shared" si="8"/>
        <v>-1.2951263158956672E-2</v>
      </c>
      <c r="T32" s="33">
        <f t="shared" si="9"/>
        <v>6.157954832298751E-3</v>
      </c>
      <c r="U32" s="33">
        <f t="shared" si="10"/>
        <v>5.0263000368975241E-3</v>
      </c>
      <c r="V32" s="33">
        <f t="shared" si="11"/>
        <v>1.5334101668243338E-2</v>
      </c>
      <c r="W32" s="33">
        <f t="shared" si="12"/>
        <v>6.1283998725412125E-3</v>
      </c>
      <c r="X32" s="33">
        <f t="shared" si="13"/>
        <v>1.2397239896928536E-3</v>
      </c>
      <c r="Y32" s="33">
        <f t="shared" si="14"/>
        <v>1.2586924824071755E-3</v>
      </c>
      <c r="Z32" s="34">
        <f t="shared" si="15"/>
        <v>4.4246065014750258E-3</v>
      </c>
      <c r="AA32" s="39">
        <f t="shared" si="16"/>
        <v>0</v>
      </c>
      <c r="AB32" s="37">
        <f t="shared" si="2"/>
        <v>0</v>
      </c>
      <c r="AC32" s="37">
        <f t="shared" si="2"/>
        <v>0</v>
      </c>
      <c r="AD32" s="37">
        <f t="shared" si="2"/>
        <v>3.8800746103960199E-2</v>
      </c>
      <c r="AE32" s="37">
        <f t="shared" si="2"/>
        <v>4.537664974431764E-2</v>
      </c>
      <c r="AF32" s="37">
        <f t="shared" si="2"/>
        <v>0</v>
      </c>
      <c r="AG32" s="37">
        <f t="shared" si="2"/>
        <v>0.14825042305374941</v>
      </c>
      <c r="AH32" s="37">
        <f t="shared" si="2"/>
        <v>0</v>
      </c>
      <c r="AI32" s="37">
        <f t="shared" si="2"/>
        <v>0</v>
      </c>
      <c r="AJ32" s="37">
        <f t="shared" si="2"/>
        <v>0.76757218109797287</v>
      </c>
      <c r="AK32" s="38">
        <f t="shared" si="2"/>
        <v>0</v>
      </c>
      <c r="AL32" s="8">
        <f t="shared" si="17"/>
        <v>3.0163330795294745E-3</v>
      </c>
      <c r="AM32" s="23">
        <f t="shared" si="18"/>
        <v>1.0523429509749269</v>
      </c>
    </row>
    <row r="33" spans="2:39" x14ac:dyDescent="0.35">
      <c r="B33" s="16">
        <v>36188</v>
      </c>
      <c r="C33" s="5">
        <v>3.1200000000000002E-2</v>
      </c>
      <c r="D33" s="35">
        <f t="shared" si="3"/>
        <v>2.7378507871321013E-3</v>
      </c>
      <c r="E33" s="36">
        <f t="shared" si="4"/>
        <v>1.0024125690990593</v>
      </c>
      <c r="F33" s="7">
        <v>1.0019528522592975</v>
      </c>
      <c r="G33" s="7">
        <v>1.02116712730311</v>
      </c>
      <c r="H33" s="7">
        <v>1.0187053892469522</v>
      </c>
      <c r="I33" s="7">
        <v>1.044675018182686</v>
      </c>
      <c r="J33" s="7">
        <v>1.0235666906541339</v>
      </c>
      <c r="K33" s="7">
        <v>0.98293512581496012</v>
      </c>
      <c r="L33" s="7">
        <v>0.98660536679287525</v>
      </c>
      <c r="M33" s="7">
        <v>1.0101133385480878</v>
      </c>
      <c r="N33" s="7">
        <v>1.081803380277893</v>
      </c>
      <c r="O33" s="8">
        <v>0.97315494814776071</v>
      </c>
      <c r="P33" s="32">
        <f t="shared" si="5"/>
        <v>8.5694729637264544E-5</v>
      </c>
      <c r="Q33" s="33">
        <f t="shared" si="6"/>
        <v>7.7445898220540599E-4</v>
      </c>
      <c r="R33" s="33">
        <f t="shared" si="7"/>
        <v>-1.402367500297208E-4</v>
      </c>
      <c r="S33" s="33">
        <f t="shared" si="8"/>
        <v>1.3494846207492195E-2</v>
      </c>
      <c r="T33" s="33">
        <f t="shared" si="9"/>
        <v>1.8472480965499249E-2</v>
      </c>
      <c r="U33" s="33">
        <f t="shared" si="10"/>
        <v>-4.5429930783993377E-3</v>
      </c>
      <c r="V33" s="33">
        <f t="shared" si="11"/>
        <v>2.503584412073101E-3</v>
      </c>
      <c r="W33" s="33">
        <f t="shared" si="12"/>
        <v>9.293174692908357E-3</v>
      </c>
      <c r="X33" s="33">
        <f t="shared" si="13"/>
        <v>1.4336067137010744E-3</v>
      </c>
      <c r="Y33" s="33">
        <f t="shared" si="14"/>
        <v>1.1303053862137036E-2</v>
      </c>
      <c r="Z33" s="34">
        <f t="shared" si="15"/>
        <v>1.6341966163501809E-2</v>
      </c>
      <c r="AA33" s="39">
        <f t="shared" si="16"/>
        <v>0</v>
      </c>
      <c r="AB33" s="37">
        <f t="shared" si="2"/>
        <v>0</v>
      </c>
      <c r="AC33" s="37">
        <f t="shared" si="2"/>
        <v>0</v>
      </c>
      <c r="AD33" s="37">
        <f t="shared" si="2"/>
        <v>3.8800746103960199E-2</v>
      </c>
      <c r="AE33" s="37">
        <f t="shared" si="2"/>
        <v>4.537664974431764E-2</v>
      </c>
      <c r="AF33" s="37">
        <f t="shared" si="2"/>
        <v>0</v>
      </c>
      <c r="AG33" s="37">
        <f t="shared" si="2"/>
        <v>0.14825042305374941</v>
      </c>
      <c r="AH33" s="37">
        <f t="shared" si="2"/>
        <v>0</v>
      </c>
      <c r="AI33" s="37">
        <f t="shared" si="2"/>
        <v>0</v>
      </c>
      <c r="AJ33" s="37">
        <f t="shared" si="2"/>
        <v>0.76757218109797287</v>
      </c>
      <c r="AK33" s="38">
        <f t="shared" si="2"/>
        <v>0</v>
      </c>
      <c r="AL33" s="8">
        <f t="shared" si="17"/>
        <v>1.040889655435793E-2</v>
      </c>
      <c r="AM33" s="23">
        <f t="shared" si="18"/>
        <v>1.0632966798913326</v>
      </c>
    </row>
    <row r="34" spans="2:39" x14ac:dyDescent="0.35">
      <c r="B34" s="16">
        <v>36189</v>
      </c>
      <c r="C34" s="5">
        <v>3.1600000000000003E-2</v>
      </c>
      <c r="D34" s="35">
        <f t="shared" si="3"/>
        <v>2.7378507871321013E-3</v>
      </c>
      <c r="E34" s="36">
        <f t="shared" si="4"/>
        <v>1.002498196127549</v>
      </c>
      <c r="F34" s="7">
        <v>1.0027280741821449</v>
      </c>
      <c r="G34" s="7">
        <v>1.0201005270151715</v>
      </c>
      <c r="H34" s="7">
        <v>1.0314704110130823</v>
      </c>
      <c r="I34" s="7">
        <v>1.0565526549645388</v>
      </c>
      <c r="J34" s="7">
        <v>1.037504547316366</v>
      </c>
      <c r="K34" s="7">
        <v>0.9815782374715275</v>
      </c>
      <c r="L34" s="7">
        <v>0.99266579637542796</v>
      </c>
      <c r="M34" s="7">
        <v>1.0114590985768117</v>
      </c>
      <c r="N34" s="7">
        <v>1.0873831252244015</v>
      </c>
      <c r="O34" s="8">
        <v>0.9746242697304156</v>
      </c>
      <c r="P34" s="32">
        <f t="shared" si="5"/>
        <v>8.5420944558434186E-5</v>
      </c>
      <c r="Q34" s="33">
        <f t="shared" si="6"/>
        <v>7.7371097961287383E-4</v>
      </c>
      <c r="R34" s="33">
        <f t="shared" si="7"/>
        <v>-1.0444914053935328E-3</v>
      </c>
      <c r="S34" s="33">
        <f t="shared" si="8"/>
        <v>1.2530631427763783E-2</v>
      </c>
      <c r="T34" s="33">
        <f t="shared" si="9"/>
        <v>1.1369695431709514E-2</v>
      </c>
      <c r="U34" s="33">
        <f t="shared" si="10"/>
        <v>1.3616950209003775E-2</v>
      </c>
      <c r="V34" s="33">
        <f t="shared" si="11"/>
        <v>-1.3804454717269987E-3</v>
      </c>
      <c r="W34" s="33">
        <f t="shared" si="12"/>
        <v>6.1427089153722747E-3</v>
      </c>
      <c r="X34" s="33">
        <f t="shared" si="13"/>
        <v>1.3322861676672293E-3</v>
      </c>
      <c r="Y34" s="33">
        <f t="shared" si="14"/>
        <v>5.157817999307035E-3</v>
      </c>
      <c r="Z34" s="34">
        <f t="shared" si="15"/>
        <v>1.5098536830659981E-3</v>
      </c>
      <c r="AA34" s="39">
        <f t="shared" si="16"/>
        <v>0</v>
      </c>
      <c r="AB34" s="37">
        <f t="shared" si="2"/>
        <v>0</v>
      </c>
      <c r="AC34" s="37">
        <f t="shared" si="2"/>
        <v>0</v>
      </c>
      <c r="AD34" s="37">
        <f t="shared" si="2"/>
        <v>3.8800746103960199E-2</v>
      </c>
      <c r="AE34" s="37">
        <f t="shared" si="2"/>
        <v>4.537664974431764E-2</v>
      </c>
      <c r="AF34" s="37">
        <f t="shared" si="2"/>
        <v>0</v>
      </c>
      <c r="AG34" s="37">
        <f t="shared" si="2"/>
        <v>0.14825042305374941</v>
      </c>
      <c r="AH34" s="37">
        <f t="shared" si="2"/>
        <v>0</v>
      </c>
      <c r="AI34" s="37">
        <f t="shared" si="2"/>
        <v>0</v>
      </c>
      <c r="AJ34" s="37">
        <f t="shared" si="2"/>
        <v>0.76757218109797287</v>
      </c>
      <c r="AK34" s="38">
        <f t="shared" si="2"/>
        <v>0</v>
      </c>
      <c r="AL34" s="8">
        <f t="shared" si="17"/>
        <v>4.7564625221035413E-3</v>
      </c>
      <c r="AM34" s="23">
        <f t="shared" si="18"/>
        <v>1.0683542106991128</v>
      </c>
    </row>
    <row r="35" spans="2:39" x14ac:dyDescent="0.35">
      <c r="B35" s="16">
        <v>36192</v>
      </c>
      <c r="C35" s="5">
        <v>3.1699999999999999E-2</v>
      </c>
      <c r="D35" s="35">
        <f t="shared" si="3"/>
        <v>8.2135523613963042E-3</v>
      </c>
      <c r="E35" s="36">
        <f t="shared" si="4"/>
        <v>1.0027583927846138</v>
      </c>
      <c r="F35" s="7">
        <v>0.9974698252464238</v>
      </c>
      <c r="G35" s="7">
        <v>1.0156333641526005</v>
      </c>
      <c r="H35" s="7">
        <v>1.0259010442561747</v>
      </c>
      <c r="I35" s="7">
        <v>1.0724505649525582</v>
      </c>
      <c r="J35" s="7">
        <v>1.0323072941731852</v>
      </c>
      <c r="K35" s="7">
        <v>1.0006503905092414</v>
      </c>
      <c r="L35" s="7">
        <v>0.98190104528861744</v>
      </c>
      <c r="M35" s="7">
        <v>1.0089082369406583</v>
      </c>
      <c r="N35" s="7">
        <v>1.0875894713003029</v>
      </c>
      <c r="O35" s="8">
        <v>0.99024206997218589</v>
      </c>
      <c r="P35" s="32">
        <f t="shared" si="5"/>
        <v>2.5954825462015663E-4</v>
      </c>
      <c r="Q35" s="33">
        <f t="shared" si="6"/>
        <v>-5.2439430700191858E-3</v>
      </c>
      <c r="R35" s="33">
        <f t="shared" si="7"/>
        <v>-4.3791398438367546E-3</v>
      </c>
      <c r="S35" s="33">
        <f t="shared" si="8"/>
        <v>-5.3994440339181216E-3</v>
      </c>
      <c r="T35" s="33">
        <f t="shared" si="9"/>
        <v>1.5046964212638292E-2</v>
      </c>
      <c r="U35" s="33">
        <f t="shared" si="10"/>
        <v>-5.0093786640493798E-3</v>
      </c>
      <c r="V35" s="33">
        <f t="shared" si="11"/>
        <v>1.9430089532997741E-2</v>
      </c>
      <c r="W35" s="33">
        <f t="shared" si="12"/>
        <v>-1.0844285283240773E-2</v>
      </c>
      <c r="X35" s="33">
        <f t="shared" si="13"/>
        <v>-2.5219622224393889E-3</v>
      </c>
      <c r="Y35" s="33">
        <f t="shared" si="14"/>
        <v>1.8976391219860389E-4</v>
      </c>
      <c r="Z35" s="34">
        <f t="shared" si="15"/>
        <v>1.6024431903476133E-2</v>
      </c>
      <c r="AA35" s="39">
        <f t="shared" si="16"/>
        <v>0</v>
      </c>
      <c r="AB35" s="37">
        <f t="shared" si="2"/>
        <v>0</v>
      </c>
      <c r="AC35" s="37">
        <f t="shared" si="2"/>
        <v>0</v>
      </c>
      <c r="AD35" s="37">
        <f t="shared" si="2"/>
        <v>3.8800746103960199E-2</v>
      </c>
      <c r="AE35" s="37">
        <f t="shared" si="2"/>
        <v>4.537664974431764E-2</v>
      </c>
      <c r="AF35" s="37">
        <f t="shared" si="2"/>
        <v>0</v>
      </c>
      <c r="AG35" s="37">
        <f t="shared" si="2"/>
        <v>0.14825042305374941</v>
      </c>
      <c r="AH35" s="37">
        <f t="shared" si="2"/>
        <v>0</v>
      </c>
      <c r="AI35" s="37">
        <f t="shared" si="2"/>
        <v>0</v>
      </c>
      <c r="AJ35" s="37">
        <f t="shared" si="2"/>
        <v>0.76757218109797287</v>
      </c>
      <c r="AK35" s="38">
        <f t="shared" si="2"/>
        <v>0</v>
      </c>
      <c r="AL35" s="8">
        <f t="shared" si="17"/>
        <v>3.4994548609486808E-3</v>
      </c>
      <c r="AM35" s="23">
        <f t="shared" si="18"/>
        <v>1.0720928680349588</v>
      </c>
    </row>
    <row r="36" spans="2:39" x14ac:dyDescent="0.35">
      <c r="B36" s="16">
        <v>36193</v>
      </c>
      <c r="C36" s="5">
        <v>3.1800000000000002E-2</v>
      </c>
      <c r="D36" s="35">
        <f t="shared" si="3"/>
        <v>2.7378507871321013E-3</v>
      </c>
      <c r="E36" s="36">
        <f t="shared" si="4"/>
        <v>1.0028454220551171</v>
      </c>
      <c r="F36" s="7">
        <v>0.99410703039309145</v>
      </c>
      <c r="G36" s="7">
        <v>1.0172220085266657</v>
      </c>
      <c r="H36" s="7">
        <v>1.0187480661750103</v>
      </c>
      <c r="I36" s="7">
        <v>1.0471898050080728</v>
      </c>
      <c r="J36" s="7">
        <v>1.0271836329327073</v>
      </c>
      <c r="K36" s="7">
        <v>1.0018355668047705</v>
      </c>
      <c r="L36" s="7">
        <v>0.98638461533935307</v>
      </c>
      <c r="M36" s="7">
        <v>1.0098557996587212</v>
      </c>
      <c r="N36" s="7">
        <v>1.0876928174839917</v>
      </c>
      <c r="O36" s="8">
        <v>0.99065705567445728</v>
      </c>
      <c r="P36" s="32">
        <f t="shared" si="5"/>
        <v>8.6789869952141885E-5</v>
      </c>
      <c r="Q36" s="33">
        <f t="shared" si="6"/>
        <v>-3.3713248944664542E-3</v>
      </c>
      <c r="R36" s="33">
        <f t="shared" si="7"/>
        <v>1.5641908095356261E-3</v>
      </c>
      <c r="S36" s="33">
        <f t="shared" si="8"/>
        <v>-6.9723860027363083E-3</v>
      </c>
      <c r="T36" s="33">
        <f t="shared" si="9"/>
        <v>-2.3554241817759558E-2</v>
      </c>
      <c r="U36" s="33">
        <f t="shared" si="10"/>
        <v>-4.9633101203471197E-3</v>
      </c>
      <c r="V36" s="33">
        <f t="shared" si="11"/>
        <v>1.184405969127722E-3</v>
      </c>
      <c r="W36" s="33">
        <f t="shared" si="12"/>
        <v>4.5662137465367625E-3</v>
      </c>
      <c r="X36" s="33">
        <f t="shared" si="13"/>
        <v>9.3919613634652066E-4</v>
      </c>
      <c r="Y36" s="33">
        <f t="shared" si="14"/>
        <v>9.5023155718187979E-5</v>
      </c>
      <c r="Z36" s="34">
        <f t="shared" si="15"/>
        <v>4.1907500686488852E-4</v>
      </c>
      <c r="AA36" s="39">
        <f t="shared" si="16"/>
        <v>0</v>
      </c>
      <c r="AB36" s="37">
        <f t="shared" si="2"/>
        <v>0</v>
      </c>
      <c r="AC36" s="37">
        <f t="shared" si="2"/>
        <v>0</v>
      </c>
      <c r="AD36" s="37">
        <f t="shared" si="2"/>
        <v>3.8800746103960199E-2</v>
      </c>
      <c r="AE36" s="37">
        <f t="shared" si="2"/>
        <v>4.537664974431764E-2</v>
      </c>
      <c r="AF36" s="37">
        <f t="shared" si="2"/>
        <v>0</v>
      </c>
      <c r="AG36" s="37">
        <f t="shared" si="2"/>
        <v>0.14825042305374941</v>
      </c>
      <c r="AH36" s="37">
        <f t="shared" si="2"/>
        <v>0</v>
      </c>
      <c r="AI36" s="37">
        <f t="shared" si="2"/>
        <v>0</v>
      </c>
      <c r="AJ36" s="37">
        <f t="shared" si="2"/>
        <v>0.76757218109797287</v>
      </c>
      <c r="AK36" s="38">
        <f t="shared" si="2"/>
        <v>0</v>
      </c>
      <c r="AL36" s="8">
        <f t="shared" si="17"/>
        <v>-1.0908205431084197E-3</v>
      </c>
      <c r="AM36" s="23">
        <f t="shared" si="18"/>
        <v>1.0709234071103864</v>
      </c>
    </row>
    <row r="37" spans="2:39" x14ac:dyDescent="0.35">
      <c r="B37" s="16">
        <v>36194</v>
      </c>
      <c r="C37" s="5">
        <v>3.1800000000000002E-2</v>
      </c>
      <c r="D37" s="35">
        <f t="shared" si="3"/>
        <v>2.7378507871321013E-3</v>
      </c>
      <c r="E37" s="36">
        <f t="shared" si="4"/>
        <v>1.0029327334429921</v>
      </c>
      <c r="F37" s="7">
        <v>0.99166382632565497</v>
      </c>
      <c r="G37" s="7">
        <v>1.0133858513573548</v>
      </c>
      <c r="H37" s="7">
        <v>1.0295056555521187</v>
      </c>
      <c r="I37" s="7">
        <v>1.0307700640347683</v>
      </c>
      <c r="J37" s="7">
        <v>1.011970519059294</v>
      </c>
      <c r="K37" s="7">
        <v>0.99781822723951497</v>
      </c>
      <c r="L37" s="7">
        <v>0.98519919636997055</v>
      </c>
      <c r="M37" s="7">
        <v>1.0093059883844586</v>
      </c>
      <c r="N37" s="7">
        <v>1.0878992289068066</v>
      </c>
      <c r="O37" s="8">
        <v>0.987489347455344</v>
      </c>
      <c r="P37" s="32">
        <f t="shared" si="5"/>
        <v>8.7063655030750198E-5</v>
      </c>
      <c r="Q37" s="33">
        <f t="shared" si="6"/>
        <v>-2.4576871430739278E-3</v>
      </c>
      <c r="R37" s="33">
        <f t="shared" si="7"/>
        <v>-3.7712093693952342E-3</v>
      </c>
      <c r="S37" s="33">
        <f t="shared" si="8"/>
        <v>1.0559616979199493E-2</v>
      </c>
      <c r="T37" s="33">
        <f t="shared" si="9"/>
        <v>-1.5679813625742778E-2</v>
      </c>
      <c r="U37" s="33">
        <f t="shared" si="10"/>
        <v>-1.4810510395281917E-2</v>
      </c>
      <c r="V37" s="33">
        <f t="shared" si="11"/>
        <v>-4.0099789809502351E-3</v>
      </c>
      <c r="W37" s="33">
        <f t="shared" si="12"/>
        <v>-1.2017816893612476E-3</v>
      </c>
      <c r="X37" s="33">
        <f t="shared" si="13"/>
        <v>-5.4444533016340113E-4</v>
      </c>
      <c r="Y37" s="33">
        <f t="shared" si="14"/>
        <v>1.8976996032060711E-4</v>
      </c>
      <c r="Z37" s="34">
        <f t="shared" si="15"/>
        <v>-3.1975830596155941E-3</v>
      </c>
      <c r="AA37" s="39">
        <f t="shared" si="16"/>
        <v>0</v>
      </c>
      <c r="AB37" s="37">
        <f t="shared" si="2"/>
        <v>0</v>
      </c>
      <c r="AC37" s="37">
        <f t="shared" si="2"/>
        <v>0</v>
      </c>
      <c r="AD37" s="37">
        <f t="shared" si="2"/>
        <v>3.8800746103960199E-2</v>
      </c>
      <c r="AE37" s="37">
        <f t="shared" si="2"/>
        <v>4.537664974431764E-2</v>
      </c>
      <c r="AF37" s="37">
        <f t="shared" si="2"/>
        <v>0</v>
      </c>
      <c r="AG37" s="37">
        <f t="shared" si="2"/>
        <v>0.14825042305374941</v>
      </c>
      <c r="AH37" s="37">
        <f t="shared" si="2"/>
        <v>0</v>
      </c>
      <c r="AI37" s="37">
        <f t="shared" si="2"/>
        <v>0</v>
      </c>
      <c r="AJ37" s="37">
        <f t="shared" si="2"/>
        <v>0.76757218109797287</v>
      </c>
      <c r="AK37" s="38">
        <f t="shared" si="2"/>
        <v>0</v>
      </c>
      <c r="AL37" s="8">
        <f t="shared" si="17"/>
        <v>-7.5059533159887375E-4</v>
      </c>
      <c r="AM37" s="23">
        <f t="shared" si="18"/>
        <v>1.0701195770005094</v>
      </c>
    </row>
    <row r="38" spans="2:39" x14ac:dyDescent="0.35">
      <c r="B38" s="16">
        <v>36195</v>
      </c>
      <c r="C38" s="5">
        <v>3.1699999999999999E-2</v>
      </c>
      <c r="D38" s="35">
        <f t="shared" si="3"/>
        <v>2.7378507871321013E-3</v>
      </c>
      <c r="E38" s="36">
        <f t="shared" si="4"/>
        <v>1.0030200524325157</v>
      </c>
      <c r="F38" s="7">
        <v>0.98646021666660344</v>
      </c>
      <c r="G38" s="7">
        <v>1.007932816524105</v>
      </c>
      <c r="H38" s="7">
        <v>1.0140871553705701</v>
      </c>
      <c r="I38" s="7">
        <v>1.0285008994089402</v>
      </c>
      <c r="J38" s="7">
        <v>1.0061624912653804</v>
      </c>
      <c r="K38" s="7">
        <v>0.98998136277804816</v>
      </c>
      <c r="L38" s="7">
        <v>0.9801650983251915</v>
      </c>
      <c r="M38" s="7">
        <v>1.0093552786964182</v>
      </c>
      <c r="N38" s="7">
        <v>1.0876920592436574</v>
      </c>
      <c r="O38" s="8">
        <v>0.98885711859797187</v>
      </c>
      <c r="P38" s="32">
        <f t="shared" si="5"/>
        <v>8.7063655030750198E-5</v>
      </c>
      <c r="Q38" s="33">
        <f t="shared" si="6"/>
        <v>-5.2473525008289723E-3</v>
      </c>
      <c r="R38" s="33">
        <f t="shared" si="7"/>
        <v>-5.3810054935599094E-3</v>
      </c>
      <c r="S38" s="33">
        <f t="shared" si="8"/>
        <v>-1.4976605614934413E-2</v>
      </c>
      <c r="T38" s="33">
        <f t="shared" si="9"/>
        <v>-2.2014265887252416E-3</v>
      </c>
      <c r="U38" s="33">
        <f t="shared" si="10"/>
        <v>-5.7393250934945073E-3</v>
      </c>
      <c r="V38" s="33">
        <f t="shared" si="11"/>
        <v>-7.8540001049566266E-3</v>
      </c>
      <c r="W38" s="33">
        <f t="shared" si="12"/>
        <v>-5.1097260973491654E-3</v>
      </c>
      <c r="X38" s="33">
        <f t="shared" si="13"/>
        <v>4.883584614256975E-5</v>
      </c>
      <c r="Y38" s="33">
        <f t="shared" si="14"/>
        <v>-1.9043093114179399E-4</v>
      </c>
      <c r="Z38" s="34">
        <f t="shared" si="15"/>
        <v>1.3850996430011531E-3</v>
      </c>
      <c r="AA38" s="39">
        <f t="shared" si="16"/>
        <v>0</v>
      </c>
      <c r="AB38" s="37">
        <f t="shared" si="2"/>
        <v>0</v>
      </c>
      <c r="AC38" s="37">
        <f t="shared" si="2"/>
        <v>0</v>
      </c>
      <c r="AD38" s="37">
        <f t="shared" si="2"/>
        <v>3.8800746103960199E-2</v>
      </c>
      <c r="AE38" s="37">
        <f t="shared" si="2"/>
        <v>4.537664974431764E-2</v>
      </c>
      <c r="AF38" s="37">
        <f t="shared" si="2"/>
        <v>0</v>
      </c>
      <c r="AG38" s="37">
        <f t="shared" si="2"/>
        <v>0.14825042305374941</v>
      </c>
      <c r="AH38" s="37">
        <f t="shared" si="2"/>
        <v>0</v>
      </c>
      <c r="AI38" s="37">
        <f t="shared" si="2"/>
        <v>0</v>
      </c>
      <c r="AJ38" s="37">
        <f t="shared" si="2"/>
        <v>0.76757218109797287</v>
      </c>
      <c r="AK38" s="38">
        <f t="shared" si="2"/>
        <v>0</v>
      </c>
      <c r="AL38" s="8">
        <f t="shared" si="17"/>
        <v>-1.9915251586076648E-3</v>
      </c>
      <c r="AM38" s="23">
        <f t="shared" si="18"/>
        <v>1.0679884069401944</v>
      </c>
    </row>
    <row r="39" spans="2:39" x14ac:dyDescent="0.35">
      <c r="B39" s="16">
        <v>36196</v>
      </c>
      <c r="C39" s="5">
        <v>3.15E-2</v>
      </c>
      <c r="D39" s="35">
        <f t="shared" si="3"/>
        <v>2.7378507871321013E-3</v>
      </c>
      <c r="E39" s="36">
        <f t="shared" si="4"/>
        <v>1.0031071044124258</v>
      </c>
      <c r="F39" s="7">
        <v>0.98447567229653321</v>
      </c>
      <c r="G39" s="7">
        <v>1.0096366371257166</v>
      </c>
      <c r="H39" s="7">
        <v>1.0014965592821305</v>
      </c>
      <c r="I39" s="7">
        <v>1.0330134978013983</v>
      </c>
      <c r="J39" s="7">
        <v>1.0005838397640376</v>
      </c>
      <c r="K39" s="7">
        <v>0.98432540766268817</v>
      </c>
      <c r="L39" s="7">
        <v>0.97685159007241218</v>
      </c>
      <c r="M39" s="7">
        <v>1.008805362851356</v>
      </c>
      <c r="N39" s="7">
        <v>1.0882078858285766</v>
      </c>
      <c r="O39" s="8">
        <v>0.97603035397668958</v>
      </c>
      <c r="P39" s="32">
        <f t="shared" si="5"/>
        <v>8.6789869952141885E-5</v>
      </c>
      <c r="Q39" s="33">
        <f t="shared" si="6"/>
        <v>-2.0117834825374992E-3</v>
      </c>
      <c r="R39" s="33">
        <f t="shared" si="7"/>
        <v>1.6904108822324293E-3</v>
      </c>
      <c r="S39" s="33">
        <f t="shared" si="8"/>
        <v>-1.2415694274165889E-2</v>
      </c>
      <c r="T39" s="33">
        <f t="shared" si="9"/>
        <v>4.3875492914506875E-3</v>
      </c>
      <c r="U39" s="33">
        <f t="shared" si="10"/>
        <v>-5.5444836691604937E-3</v>
      </c>
      <c r="V39" s="33">
        <f t="shared" si="11"/>
        <v>-5.7131935287029201E-3</v>
      </c>
      <c r="W39" s="33">
        <f t="shared" si="12"/>
        <v>-3.3805613548586466E-3</v>
      </c>
      <c r="X39" s="33">
        <f t="shared" si="13"/>
        <v>-5.4481891229851698E-4</v>
      </c>
      <c r="Y39" s="33">
        <f t="shared" si="14"/>
        <v>4.7423954283343228E-4</v>
      </c>
      <c r="Z39" s="34">
        <f t="shared" si="15"/>
        <v>-1.2971302304491061E-2</v>
      </c>
      <c r="AA39" s="39">
        <f t="shared" si="16"/>
        <v>0</v>
      </c>
      <c r="AB39" s="37">
        <f t="shared" si="2"/>
        <v>0</v>
      </c>
      <c r="AC39" s="37">
        <f t="shared" si="2"/>
        <v>0</v>
      </c>
      <c r="AD39" s="37">
        <f t="shared" si="2"/>
        <v>3.8800746103960199E-2</v>
      </c>
      <c r="AE39" s="37">
        <f t="shared" si="2"/>
        <v>4.537664974431764E-2</v>
      </c>
      <c r="AF39" s="37">
        <f t="shared" si="2"/>
        <v>0</v>
      </c>
      <c r="AG39" s="37">
        <f t="shared" si="2"/>
        <v>0.14825042305374941</v>
      </c>
      <c r="AH39" s="37">
        <f t="shared" si="2"/>
        <v>0</v>
      </c>
      <c r="AI39" s="37">
        <f t="shared" si="2"/>
        <v>0</v>
      </c>
      <c r="AJ39" s="37">
        <f t="shared" si="2"/>
        <v>0.76757218109797287</v>
      </c>
      <c r="AK39" s="38">
        <f t="shared" si="2"/>
        <v>0</v>
      </c>
      <c r="AL39" s="8">
        <f t="shared" si="17"/>
        <v>-7.6561619116480447E-4</v>
      </c>
      <c r="AM39" s="23">
        <f t="shared" si="18"/>
        <v>1.0671707377238646</v>
      </c>
    </row>
    <row r="40" spans="2:39" x14ac:dyDescent="0.35">
      <c r="B40" s="16">
        <v>36199</v>
      </c>
      <c r="C40" s="5">
        <v>3.15E-2</v>
      </c>
      <c r="D40" s="35">
        <f t="shared" si="3"/>
        <v>8.2135523613963042E-3</v>
      </c>
      <c r="E40" s="36">
        <f t="shared" si="4"/>
        <v>1.0033666352033004</v>
      </c>
      <c r="F40" s="7">
        <v>0.98588076859576745</v>
      </c>
      <c r="G40" s="7">
        <v>1.0047011273134827</v>
      </c>
      <c r="H40" s="7">
        <v>1.0047717913296637</v>
      </c>
      <c r="I40" s="7">
        <v>1.0229569809866375</v>
      </c>
      <c r="J40" s="7">
        <v>1.0063387966436481</v>
      </c>
      <c r="K40" s="7">
        <v>0.98706694746946322</v>
      </c>
      <c r="L40" s="7">
        <v>0.97674648272682441</v>
      </c>
      <c r="M40" s="7">
        <v>1.0092502884101717</v>
      </c>
      <c r="N40" s="7">
        <v>1.088719891794836</v>
      </c>
      <c r="O40" s="8">
        <v>0.97457732317215062</v>
      </c>
      <c r="P40" s="32">
        <f t="shared" si="5"/>
        <v>2.587268993838876E-4</v>
      </c>
      <c r="Q40" s="33">
        <f t="shared" si="6"/>
        <v>1.427253449500121E-3</v>
      </c>
      <c r="R40" s="33">
        <f t="shared" si="7"/>
        <v>-4.8884020555004515E-3</v>
      </c>
      <c r="S40" s="33">
        <f t="shared" si="8"/>
        <v>3.2703377931531108E-3</v>
      </c>
      <c r="T40" s="33">
        <f t="shared" si="9"/>
        <v>-9.7351262458472698E-3</v>
      </c>
      <c r="U40" s="33">
        <f t="shared" si="10"/>
        <v>5.7515988674847751E-3</v>
      </c>
      <c r="V40" s="33">
        <f t="shared" si="11"/>
        <v>2.7851966285061813E-3</v>
      </c>
      <c r="W40" s="33">
        <f t="shared" si="12"/>
        <v>-1.0759806981530673E-4</v>
      </c>
      <c r="X40" s="33">
        <f t="shared" si="13"/>
        <v>4.4104202376371582E-4</v>
      </c>
      <c r="Y40" s="33">
        <f t="shared" si="14"/>
        <v>4.7050381910196393E-4</v>
      </c>
      <c r="Z40" s="34">
        <f t="shared" si="15"/>
        <v>-1.4887147706204029E-3</v>
      </c>
      <c r="AA40" s="39">
        <f t="shared" si="16"/>
        <v>0</v>
      </c>
      <c r="AB40" s="37">
        <f t="shared" si="2"/>
        <v>0</v>
      </c>
      <c r="AC40" s="37">
        <f t="shared" si="2"/>
        <v>0</v>
      </c>
      <c r="AD40" s="37">
        <f t="shared" si="2"/>
        <v>3.8800746103960199E-2</v>
      </c>
      <c r="AE40" s="37">
        <f t="shared" si="2"/>
        <v>4.537664974431764E-2</v>
      </c>
      <c r="AF40" s="37">
        <f t="shared" si="2"/>
        <v>0</v>
      </c>
      <c r="AG40" s="37">
        <f t="shared" si="2"/>
        <v>0.14825042305374941</v>
      </c>
      <c r="AH40" s="37">
        <f t="shared" si="2"/>
        <v>0</v>
      </c>
      <c r="AI40" s="37">
        <f t="shared" si="2"/>
        <v>0</v>
      </c>
      <c r="AJ40" s="37">
        <f t="shared" si="2"/>
        <v>0.76757218109797287</v>
      </c>
      <c r="AK40" s="38">
        <f t="shared" si="2"/>
        <v>0</v>
      </c>
      <c r="AL40" s="8">
        <f t="shared" si="17"/>
        <v>4.5919635361873232E-4</v>
      </c>
      <c r="AM40" s="23">
        <f t="shared" si="18"/>
        <v>1.0676607786353161</v>
      </c>
    </row>
    <row r="41" spans="2:39" x14ac:dyDescent="0.35">
      <c r="B41" s="16">
        <v>36200</v>
      </c>
      <c r="C41" s="5">
        <v>3.1300000000000001E-2</v>
      </c>
      <c r="D41" s="35">
        <f t="shared" si="3"/>
        <v>2.7378507871321013E-3</v>
      </c>
      <c r="E41" s="36">
        <f t="shared" si="4"/>
        <v>1.0034531678494576</v>
      </c>
      <c r="F41" s="7">
        <v>0.98826676356647958</v>
      </c>
      <c r="G41" s="7">
        <v>1.0102159388915213</v>
      </c>
      <c r="H41" s="7">
        <v>0.98209721114955417</v>
      </c>
      <c r="I41" s="7">
        <v>0.99413611163432314</v>
      </c>
      <c r="J41" s="7">
        <v>0.99997301347671985</v>
      </c>
      <c r="K41" s="7">
        <v>0.97412748921705139</v>
      </c>
      <c r="L41" s="7">
        <v>0.97022480220882545</v>
      </c>
      <c r="M41" s="7">
        <v>1.0102967425791303</v>
      </c>
      <c r="N41" s="7">
        <v>1.0892350240896658</v>
      </c>
      <c r="O41" s="8">
        <v>0.98198601191859791</v>
      </c>
      <c r="P41" s="32">
        <f t="shared" si="5"/>
        <v>8.6242299794703214E-5</v>
      </c>
      <c r="Q41" s="33">
        <f t="shared" si="6"/>
        <v>2.4201658524189984E-3</v>
      </c>
      <c r="R41" s="33">
        <f t="shared" si="7"/>
        <v>5.4890070570388083E-3</v>
      </c>
      <c r="S41" s="33">
        <f t="shared" si="8"/>
        <v>-2.2566895663047148E-2</v>
      </c>
      <c r="T41" s="33">
        <f t="shared" si="9"/>
        <v>-2.8174077588792312E-2</v>
      </c>
      <c r="U41" s="33">
        <f t="shared" si="10"/>
        <v>-6.325685930185232E-3</v>
      </c>
      <c r="V41" s="33">
        <f t="shared" si="11"/>
        <v>-1.3108997607086947E-2</v>
      </c>
      <c r="W41" s="33">
        <f t="shared" si="12"/>
        <v>-6.6769429256525736E-3</v>
      </c>
      <c r="X41" s="33">
        <f t="shared" si="13"/>
        <v>1.036862888200929E-3</v>
      </c>
      <c r="Y41" s="33">
        <f t="shared" si="14"/>
        <v>4.7315411311221744E-4</v>
      </c>
      <c r="Z41" s="34">
        <f t="shared" si="15"/>
        <v>7.6019506818942872E-3</v>
      </c>
      <c r="AA41" s="39">
        <f t="shared" si="16"/>
        <v>0</v>
      </c>
      <c r="AB41" s="37">
        <f t="shared" si="2"/>
        <v>0</v>
      </c>
      <c r="AC41" s="37">
        <f t="shared" si="2"/>
        <v>0</v>
      </c>
      <c r="AD41" s="37">
        <f t="shared" si="2"/>
        <v>3.8800746103960199E-2</v>
      </c>
      <c r="AE41" s="37">
        <f t="shared" si="2"/>
        <v>4.537664974431764E-2</v>
      </c>
      <c r="AF41" s="37">
        <f t="shared" si="2"/>
        <v>0</v>
      </c>
      <c r="AG41" s="37">
        <f t="shared" si="2"/>
        <v>0.14825042305374941</v>
      </c>
      <c r="AH41" s="37">
        <f t="shared" si="2"/>
        <v>0</v>
      </c>
      <c r="AI41" s="37">
        <f t="shared" si="2"/>
        <v>0</v>
      </c>
      <c r="AJ41" s="37">
        <f t="shared" si="2"/>
        <v>0.76757218109797287</v>
      </c>
      <c r="AK41" s="38">
        <f t="shared" si="2"/>
        <v>0</v>
      </c>
      <c r="AL41" s="8">
        <f t="shared" si="17"/>
        <v>-3.7342921460565182E-3</v>
      </c>
      <c r="AM41" s="23">
        <f t="shared" si="18"/>
        <v>1.0636738213750057</v>
      </c>
    </row>
    <row r="42" spans="2:39" x14ac:dyDescent="0.35">
      <c r="B42" s="16">
        <v>36201</v>
      </c>
      <c r="C42" s="5">
        <v>3.1200000000000002E-2</v>
      </c>
      <c r="D42" s="35">
        <f t="shared" si="3"/>
        <v>2.7378507871321013E-3</v>
      </c>
      <c r="E42" s="36">
        <f t="shared" si="4"/>
        <v>1.0035391584973801</v>
      </c>
      <c r="F42" s="7">
        <v>0.98743098580881861</v>
      </c>
      <c r="G42" s="7">
        <v>1.0106490173077904</v>
      </c>
      <c r="H42" s="7">
        <v>0.98782425655010686</v>
      </c>
      <c r="I42" s="7">
        <v>0.98094558345934901</v>
      </c>
      <c r="J42" s="7">
        <v>0.99953616550742841</v>
      </c>
      <c r="K42" s="7">
        <v>0.98029622205267442</v>
      </c>
      <c r="L42" s="7">
        <v>0.96895105607071519</v>
      </c>
      <c r="M42" s="7">
        <v>1.0120411044783866</v>
      </c>
      <c r="N42" s="7">
        <v>1.0888194104242377</v>
      </c>
      <c r="O42" s="8">
        <v>0.98946138098572822</v>
      </c>
      <c r="P42" s="32">
        <f t="shared" si="5"/>
        <v>8.5694729637264544E-5</v>
      </c>
      <c r="Q42" s="33">
        <f t="shared" si="6"/>
        <v>-8.4570056231048074E-4</v>
      </c>
      <c r="R42" s="33">
        <f t="shared" si="7"/>
        <v>4.2869885496399363E-4</v>
      </c>
      <c r="S42" s="33">
        <f t="shared" si="8"/>
        <v>5.8314445204963317E-3</v>
      </c>
      <c r="T42" s="33">
        <f t="shared" si="9"/>
        <v>-1.3268332193757004E-2</v>
      </c>
      <c r="U42" s="33">
        <f t="shared" si="10"/>
        <v>-4.368597586175138E-4</v>
      </c>
      <c r="V42" s="33">
        <f t="shared" si="11"/>
        <v>6.3325723828828728E-3</v>
      </c>
      <c r="W42" s="33">
        <f t="shared" si="12"/>
        <v>-1.3128360924297144E-3</v>
      </c>
      <c r="X42" s="33">
        <f t="shared" si="13"/>
        <v>1.7265837112403482E-3</v>
      </c>
      <c r="Y42" s="33">
        <f t="shared" si="14"/>
        <v>-3.8156472775507932E-4</v>
      </c>
      <c r="Z42" s="34">
        <f t="shared" si="15"/>
        <v>7.6125005615150787E-3</v>
      </c>
      <c r="AA42" s="39">
        <f t="shared" si="16"/>
        <v>0</v>
      </c>
      <c r="AB42" s="37">
        <f t="shared" si="2"/>
        <v>0</v>
      </c>
      <c r="AC42" s="37">
        <f t="shared" si="2"/>
        <v>0</v>
      </c>
      <c r="AD42" s="37">
        <f t="shared" si="2"/>
        <v>3.8800746103960199E-2</v>
      </c>
      <c r="AE42" s="37">
        <f t="shared" si="2"/>
        <v>4.537664974431764E-2</v>
      </c>
      <c r="AF42" s="37">
        <f t="shared" si="2"/>
        <v>0</v>
      </c>
      <c r="AG42" s="37">
        <f t="shared" si="2"/>
        <v>0.14825042305374941</v>
      </c>
      <c r="AH42" s="37">
        <f t="shared" si="2"/>
        <v>0</v>
      </c>
      <c r="AI42" s="37">
        <f t="shared" si="2"/>
        <v>0</v>
      </c>
      <c r="AJ42" s="37">
        <f t="shared" si="2"/>
        <v>0.76757218109797287</v>
      </c>
      <c r="AK42" s="38">
        <f t="shared" si="2"/>
        <v>0</v>
      </c>
      <c r="AL42" s="8">
        <f t="shared" si="17"/>
        <v>2.7012000007959827E-4</v>
      </c>
      <c r="AM42" s="23">
        <f t="shared" si="18"/>
        <v>1.0639611409477201</v>
      </c>
    </row>
    <row r="43" spans="2:39" x14ac:dyDescent="0.35">
      <c r="B43" s="16">
        <v>36202</v>
      </c>
      <c r="C43" s="5">
        <v>3.1E-2</v>
      </c>
      <c r="D43" s="35">
        <f t="shared" si="3"/>
        <v>2.7378507871321013E-3</v>
      </c>
      <c r="E43" s="36">
        <f t="shared" si="4"/>
        <v>1.0036248817602003</v>
      </c>
      <c r="F43" s="7">
        <v>0.9870550602773438</v>
      </c>
      <c r="G43" s="7">
        <v>1.0124680370692933</v>
      </c>
      <c r="H43" s="7">
        <v>1.0173180323070394</v>
      </c>
      <c r="I43" s="7">
        <v>1.0002070553713345</v>
      </c>
      <c r="J43" s="7">
        <v>0.99961128599330074</v>
      </c>
      <c r="K43" s="7">
        <v>0.99307997561443906</v>
      </c>
      <c r="L43" s="7">
        <v>0.96669611432128488</v>
      </c>
      <c r="M43" s="7">
        <v>1.0114898121690283</v>
      </c>
      <c r="N43" s="7">
        <v>1.0915042186708415</v>
      </c>
      <c r="O43" s="8">
        <v>0.99744583194827896</v>
      </c>
      <c r="P43" s="32">
        <f t="shared" si="5"/>
        <v>8.5420944558434186E-5</v>
      </c>
      <c r="Q43" s="33">
        <f t="shared" si="6"/>
        <v>-3.8071068953426934E-4</v>
      </c>
      <c r="R43" s="33">
        <f t="shared" si="7"/>
        <v>1.7998530947453961E-3</v>
      </c>
      <c r="S43" s="33">
        <f t="shared" si="8"/>
        <v>2.9857310712268825E-2</v>
      </c>
      <c r="T43" s="33">
        <f t="shared" si="9"/>
        <v>1.9635617140003836E-2</v>
      </c>
      <c r="U43" s="33">
        <f t="shared" si="10"/>
        <v>7.5155345513833183E-5</v>
      </c>
      <c r="V43" s="33">
        <f t="shared" si="11"/>
        <v>1.3040704711680284E-2</v>
      </c>
      <c r="W43" s="33">
        <f t="shared" si="12"/>
        <v>-2.3271988149479172E-3</v>
      </c>
      <c r="X43" s="33">
        <f t="shared" si="13"/>
        <v>-5.4473312093616943E-4</v>
      </c>
      <c r="Y43" s="33">
        <f t="shared" si="14"/>
        <v>2.4657975610093974E-3</v>
      </c>
      <c r="Z43" s="34">
        <f t="shared" si="15"/>
        <v>8.0694922671933345E-3</v>
      </c>
      <c r="AA43" s="39">
        <f t="shared" si="16"/>
        <v>0</v>
      </c>
      <c r="AB43" s="37">
        <f t="shared" si="2"/>
        <v>0</v>
      </c>
      <c r="AC43" s="37">
        <f t="shared" si="2"/>
        <v>0</v>
      </c>
      <c r="AD43" s="37">
        <f t="shared" si="2"/>
        <v>3.8800746103960199E-2</v>
      </c>
      <c r="AE43" s="37">
        <f t="shared" si="2"/>
        <v>4.537664974431764E-2</v>
      </c>
      <c r="AF43" s="37">
        <f t="shared" si="2"/>
        <v>0</v>
      </c>
      <c r="AG43" s="37">
        <f t="shared" si="2"/>
        <v>0.14825042305374941</v>
      </c>
      <c r="AH43" s="37">
        <f t="shared" si="2"/>
        <v>0</v>
      </c>
      <c r="AI43" s="37">
        <f t="shared" si="2"/>
        <v>0</v>
      </c>
      <c r="AJ43" s="37">
        <f t="shared" si="2"/>
        <v>0.76757218109797287</v>
      </c>
      <c r="AK43" s="38">
        <f t="shared" si="2"/>
        <v>0</v>
      </c>
      <c r="AL43" s="8">
        <f t="shared" si="17"/>
        <v>5.8754520562449382E-3</v>
      </c>
      <c r="AM43" s="23">
        <f t="shared" si="18"/>
        <v>1.0702123936210661</v>
      </c>
    </row>
    <row r="44" spans="2:39" x14ac:dyDescent="0.35">
      <c r="B44" s="16">
        <v>36203</v>
      </c>
      <c r="C44" s="5">
        <v>3.0800000000000001E-2</v>
      </c>
      <c r="D44" s="35">
        <f t="shared" si="3"/>
        <v>2.7378507871321013E-3</v>
      </c>
      <c r="E44" s="36">
        <f t="shared" si="4"/>
        <v>1.003710062790548</v>
      </c>
      <c r="F44" s="7">
        <v>0.97862306511933217</v>
      </c>
      <c r="G44" s="7">
        <v>1.005391578909776</v>
      </c>
      <c r="H44" s="7">
        <v>0.99786743999251759</v>
      </c>
      <c r="I44" s="7">
        <v>1.0091439338367458</v>
      </c>
      <c r="J44" s="7">
        <v>1.0056256964332153</v>
      </c>
      <c r="K44" s="7">
        <v>1.0030247606612375</v>
      </c>
      <c r="L44" s="7">
        <v>0.96477158662857709</v>
      </c>
      <c r="M44" s="7">
        <v>1.0085430501810539</v>
      </c>
      <c r="N44" s="7">
        <v>1.0981158672863509</v>
      </c>
      <c r="O44" s="8">
        <v>0.99769972070438895</v>
      </c>
      <c r="P44" s="32">
        <f t="shared" si="5"/>
        <v>8.4873374400995516E-5</v>
      </c>
      <c r="Q44" s="33">
        <f t="shared" si="6"/>
        <v>-8.5425783194327254E-3</v>
      </c>
      <c r="R44" s="33">
        <f t="shared" si="7"/>
        <v>-6.9893151195181691E-3</v>
      </c>
      <c r="S44" s="33">
        <f t="shared" si="8"/>
        <v>-1.9119480532958311E-2</v>
      </c>
      <c r="T44" s="33">
        <f t="shared" si="9"/>
        <v>8.9350284197839969E-3</v>
      </c>
      <c r="U44" s="33">
        <f t="shared" si="10"/>
        <v>6.0167492346168139E-3</v>
      </c>
      <c r="V44" s="33">
        <f t="shared" si="11"/>
        <v>1.0014082743583064E-2</v>
      </c>
      <c r="W44" s="33">
        <f t="shared" si="12"/>
        <v>-1.9908300697567549E-3</v>
      </c>
      <c r="X44" s="33">
        <f t="shared" si="13"/>
        <v>-2.9132888463359041E-3</v>
      </c>
      <c r="Y44" s="33">
        <f t="shared" si="14"/>
        <v>6.0573733957351994E-3</v>
      </c>
      <c r="Z44" s="34">
        <f t="shared" si="15"/>
        <v>2.5453889121385131E-4</v>
      </c>
      <c r="AA44" s="39">
        <f t="shared" si="16"/>
        <v>0</v>
      </c>
      <c r="AB44" s="37">
        <f t="shared" si="2"/>
        <v>0</v>
      </c>
      <c r="AC44" s="37">
        <f t="shared" si="2"/>
        <v>0</v>
      </c>
      <c r="AD44" s="37">
        <f t="shared" si="2"/>
        <v>3.8800746103960199E-2</v>
      </c>
      <c r="AE44" s="37">
        <f t="shared" si="2"/>
        <v>4.537664974431764E-2</v>
      </c>
      <c r="AF44" s="37">
        <f t="shared" si="2"/>
        <v>0</v>
      </c>
      <c r="AG44" s="37">
        <f t="shared" si="2"/>
        <v>0.14825042305374941</v>
      </c>
      <c r="AH44" s="37">
        <f t="shared" si="2"/>
        <v>0</v>
      </c>
      <c r="AI44" s="37">
        <f t="shared" si="2"/>
        <v>0</v>
      </c>
      <c r="AJ44" s="37">
        <f t="shared" si="2"/>
        <v>0.76757218109797287</v>
      </c>
      <c r="AK44" s="38">
        <f t="shared" si="2"/>
        <v>0</v>
      </c>
      <c r="AL44" s="8">
        <f t="shared" si="17"/>
        <v>5.7976548575818798E-3</v>
      </c>
      <c r="AM44" s="23">
        <f t="shared" si="18"/>
        <v>1.0764171157035876</v>
      </c>
    </row>
    <row r="45" spans="2:39" x14ac:dyDescent="0.35">
      <c r="B45" s="16">
        <v>36206</v>
      </c>
      <c r="C45" s="5">
        <v>3.0600000000000002E-2</v>
      </c>
      <c r="D45" s="35">
        <f t="shared" si="3"/>
        <v>8.2135523613963042E-3</v>
      </c>
      <c r="E45" s="36">
        <f t="shared" si="4"/>
        <v>1.0039639787653649</v>
      </c>
      <c r="F45" s="7">
        <v>0.97887063465038504</v>
      </c>
      <c r="G45" s="7">
        <v>1.0009083030426789</v>
      </c>
      <c r="H45" s="7">
        <v>0.9985175324085418</v>
      </c>
      <c r="I45" s="7">
        <v>1.0120554925193379</v>
      </c>
      <c r="J45" s="7">
        <v>1.0109257889918732</v>
      </c>
      <c r="K45" s="7">
        <v>1.0013903789318179</v>
      </c>
      <c r="L45" s="7">
        <v>0.96461873869821224</v>
      </c>
      <c r="M45" s="7">
        <v>1.0083832675754711</v>
      </c>
      <c r="N45" s="7">
        <v>1.098726921443568</v>
      </c>
      <c r="O45" s="8">
        <v>0.99754165599814271</v>
      </c>
      <c r="P45" s="32">
        <f t="shared" si="5"/>
        <v>2.5297741273111463E-4</v>
      </c>
      <c r="Q45" s="33">
        <f t="shared" si="6"/>
        <v>2.5297741273111463E-4</v>
      </c>
      <c r="R45" s="33">
        <f t="shared" si="7"/>
        <v>-4.4592335574947795E-3</v>
      </c>
      <c r="S45" s="33">
        <f t="shared" si="8"/>
        <v>6.5148173992835012E-4</v>
      </c>
      <c r="T45" s="33">
        <f t="shared" si="9"/>
        <v>2.8851768166731073E-3</v>
      </c>
      <c r="U45" s="33">
        <f t="shared" si="10"/>
        <v>5.2704426482501621E-3</v>
      </c>
      <c r="V45" s="33">
        <f t="shared" si="11"/>
        <v>-1.6294530240131833E-3</v>
      </c>
      <c r="W45" s="33">
        <f t="shared" si="12"/>
        <v>-1.5842913751118459E-4</v>
      </c>
      <c r="X45" s="33">
        <f t="shared" si="13"/>
        <v>-1.5842913751085153E-4</v>
      </c>
      <c r="Y45" s="33">
        <f t="shared" si="14"/>
        <v>5.5645690534200654E-4</v>
      </c>
      <c r="Z45" s="34">
        <f t="shared" si="15"/>
        <v>-1.5842913751107357E-4</v>
      </c>
      <c r="AA45" s="39">
        <f t="shared" si="16"/>
        <v>0</v>
      </c>
      <c r="AB45" s="37">
        <f t="shared" si="2"/>
        <v>0</v>
      </c>
      <c r="AC45" s="37">
        <f t="shared" si="2"/>
        <v>0</v>
      </c>
      <c r="AD45" s="37">
        <f t="shared" si="2"/>
        <v>3.8800746103960199E-2</v>
      </c>
      <c r="AE45" s="37">
        <f t="shared" si="2"/>
        <v>4.537664974431764E-2</v>
      </c>
      <c r="AF45" s="37">
        <f t="shared" si="2"/>
        <v>0</v>
      </c>
      <c r="AG45" s="37">
        <f t="shared" si="2"/>
        <v>0.14825042305374941</v>
      </c>
      <c r="AH45" s="37">
        <f t="shared" si="2"/>
        <v>0</v>
      </c>
      <c r="AI45" s="37">
        <f t="shared" si="2"/>
        <v>0</v>
      </c>
      <c r="AJ45" s="37">
        <f t="shared" si="2"/>
        <v>0.76757218109797287</v>
      </c>
      <c r="AK45" s="38">
        <f t="shared" si="2"/>
        <v>0</v>
      </c>
      <c r="AL45" s="8">
        <f t="shared" si="17"/>
        <v>3.4175137580715357E-4</v>
      </c>
      <c r="AM45" s="23">
        <f t="shared" si="18"/>
        <v>1.0767849827338216</v>
      </c>
    </row>
    <row r="46" spans="2:39" x14ac:dyDescent="0.35">
      <c r="B46" s="16">
        <v>36207</v>
      </c>
      <c r="C46" s="5">
        <v>3.04E-2</v>
      </c>
      <c r="D46" s="35">
        <f t="shared" si="3"/>
        <v>2.7378507871321013E-3</v>
      </c>
      <c r="E46" s="36">
        <f t="shared" si="4"/>
        <v>1.0040480890945922</v>
      </c>
      <c r="F46" s="7">
        <v>0.97918287615668365</v>
      </c>
      <c r="G46" s="7">
        <v>1.0009921573727902</v>
      </c>
      <c r="H46" s="7">
        <v>1.0014276105052473</v>
      </c>
      <c r="I46" s="7">
        <v>1.0059418026779487</v>
      </c>
      <c r="J46" s="7">
        <v>1.0171919893009931</v>
      </c>
      <c r="K46" s="7">
        <v>1.0041066861158852</v>
      </c>
      <c r="L46" s="7">
        <v>0.94371482200537227</v>
      </c>
      <c r="M46" s="7">
        <v>1.0075312711740578</v>
      </c>
      <c r="N46" s="7">
        <v>1.099137035535285</v>
      </c>
      <c r="O46" s="8">
        <v>1.0077540316762135</v>
      </c>
      <c r="P46" s="32">
        <f t="shared" si="5"/>
        <v>8.377823408634022E-5</v>
      </c>
      <c r="Q46" s="33">
        <f t="shared" si="6"/>
        <v>3.1898138042540936E-4</v>
      </c>
      <c r="R46" s="33">
        <f t="shared" si="7"/>
        <v>8.377823408634022E-5</v>
      </c>
      <c r="S46" s="33">
        <f t="shared" si="8"/>
        <v>2.9143985981758824E-3</v>
      </c>
      <c r="T46" s="33">
        <f t="shared" si="9"/>
        <v>-6.0408642476413865E-3</v>
      </c>
      <c r="U46" s="33">
        <f t="shared" si="10"/>
        <v>6.1984770567271585E-3</v>
      </c>
      <c r="V46" s="33">
        <f t="shared" si="11"/>
        <v>2.7125357315342935E-3</v>
      </c>
      <c r="W46" s="33">
        <f t="shared" si="12"/>
        <v>-2.1670651682602182E-2</v>
      </c>
      <c r="X46" s="33">
        <f t="shared" si="13"/>
        <v>-8.4491326741453765E-4</v>
      </c>
      <c r="Y46" s="33">
        <f t="shared" si="14"/>
        <v>3.7326298620055098E-4</v>
      </c>
      <c r="Z46" s="34">
        <f t="shared" si="15"/>
        <v>1.0237543080696909E-2</v>
      </c>
      <c r="AA46" s="39">
        <f t="shared" si="16"/>
        <v>0</v>
      </c>
      <c r="AB46" s="37">
        <f t="shared" si="2"/>
        <v>0</v>
      </c>
      <c r="AC46" s="37">
        <f t="shared" si="2"/>
        <v>0</v>
      </c>
      <c r="AD46" s="37">
        <f t="shared" si="2"/>
        <v>3.8800746103960199E-2</v>
      </c>
      <c r="AE46" s="37">
        <f t="shared" si="2"/>
        <v>4.537664974431764E-2</v>
      </c>
      <c r="AF46" s="37">
        <f t="shared" si="2"/>
        <v>0</v>
      </c>
      <c r="AG46" s="37">
        <f t="shared" si="2"/>
        <v>0.14825042305374941</v>
      </c>
      <c r="AH46" s="37">
        <f t="shared" si="2"/>
        <v>0</v>
      </c>
      <c r="AI46" s="37">
        <f t="shared" si="2"/>
        <v>0</v>
      </c>
      <c r="AJ46" s="37">
        <f t="shared" si="2"/>
        <v>0.76757218109797287</v>
      </c>
      <c r="AK46" s="38">
        <f t="shared" si="2"/>
        <v>0</v>
      </c>
      <c r="AL46" s="8">
        <f t="shared" si="17"/>
        <v>5.2760751312483595E-4</v>
      </c>
      <c r="AM46" s="23">
        <f t="shared" si="18"/>
        <v>1.0773531025807319</v>
      </c>
    </row>
    <row r="47" spans="2:39" x14ac:dyDescent="0.35">
      <c r="B47" s="16">
        <v>36208</v>
      </c>
      <c r="C47" s="5">
        <v>3.0300000000000004E-2</v>
      </c>
      <c r="D47" s="35">
        <f t="shared" si="3"/>
        <v>2.7378507871321013E-3</v>
      </c>
      <c r="E47" s="36">
        <f t="shared" si="4"/>
        <v>1.004131656683664</v>
      </c>
      <c r="F47" s="7">
        <v>0.9820274055849173</v>
      </c>
      <c r="G47" s="7">
        <v>1.0040803150196205</v>
      </c>
      <c r="H47" s="7">
        <v>0.99102817321607628</v>
      </c>
      <c r="I47" s="7">
        <v>0.99185639881511634</v>
      </c>
      <c r="J47" s="7">
        <v>1.013017910609215</v>
      </c>
      <c r="K47" s="7">
        <v>0.99939758062745732</v>
      </c>
      <c r="L47" s="7">
        <v>0.94709139614309756</v>
      </c>
      <c r="M47" s="7">
        <v>1.0094722352493175</v>
      </c>
      <c r="N47" s="7">
        <v>1.0991334799749315</v>
      </c>
      <c r="O47" s="8">
        <v>1.0042326858477135</v>
      </c>
      <c r="P47" s="32">
        <f t="shared" si="5"/>
        <v>8.3230663928901549E-5</v>
      </c>
      <c r="Q47" s="33">
        <f t="shared" si="6"/>
        <v>2.9050032404553949E-3</v>
      </c>
      <c r="R47" s="33">
        <f t="shared" si="7"/>
        <v>3.0850967453486255E-3</v>
      </c>
      <c r="S47" s="33">
        <f t="shared" si="8"/>
        <v>-1.0384612107832925E-2</v>
      </c>
      <c r="T47" s="33">
        <f t="shared" si="9"/>
        <v>-1.4002205520573074E-2</v>
      </c>
      <c r="U47" s="33">
        <f t="shared" si="10"/>
        <v>-4.1035308335907184E-3</v>
      </c>
      <c r="V47" s="33">
        <f t="shared" si="11"/>
        <v>-4.6898457639433788E-3</v>
      </c>
      <c r="W47" s="33">
        <f t="shared" si="12"/>
        <v>3.5779602682832756E-3</v>
      </c>
      <c r="X47" s="33">
        <f t="shared" si="13"/>
        <v>1.9264554171087855E-3</v>
      </c>
      <c r="Y47" s="33">
        <f t="shared" si="14"/>
        <v>-3.2348653885572176E-6</v>
      </c>
      <c r="Z47" s="34">
        <f t="shared" si="15"/>
        <v>-3.4942512932871761E-3</v>
      </c>
      <c r="AA47" s="39">
        <f t="shared" si="16"/>
        <v>0</v>
      </c>
      <c r="AB47" s="37">
        <f t="shared" si="2"/>
        <v>0</v>
      </c>
      <c r="AC47" s="37">
        <f t="shared" si="2"/>
        <v>0</v>
      </c>
      <c r="AD47" s="37">
        <f t="shared" si="2"/>
        <v>3.8800746103960199E-2</v>
      </c>
      <c r="AE47" s="37">
        <f t="shared" si="2"/>
        <v>4.537664974431764E-2</v>
      </c>
      <c r="AF47" s="37">
        <f t="shared" si="2"/>
        <v>0</v>
      </c>
      <c r="AG47" s="37">
        <f t="shared" si="2"/>
        <v>0.14825042305374941</v>
      </c>
      <c r="AH47" s="37">
        <f t="shared" si="2"/>
        <v>0</v>
      </c>
      <c r="AI47" s="37">
        <f t="shared" si="2"/>
        <v>0</v>
      </c>
      <c r="AJ47" s="37">
        <f t="shared" si="2"/>
        <v>0.76757218109797287</v>
      </c>
      <c r="AK47" s="38">
        <f t="shared" si="2"/>
        <v>0</v>
      </c>
      <c r="AL47" s="8">
        <f t="shared" si="17"/>
        <v>-1.7360584845824251E-3</v>
      </c>
      <c r="AM47" s="23">
        <f t="shared" si="18"/>
        <v>1.0754827545861054</v>
      </c>
    </row>
    <row r="48" spans="2:39" x14ac:dyDescent="0.35">
      <c r="B48" s="16">
        <v>36209</v>
      </c>
      <c r="C48" s="5">
        <v>3.0200000000000001E-2</v>
      </c>
      <c r="D48" s="35">
        <f t="shared" si="3"/>
        <v>2.7378507871321013E-3</v>
      </c>
      <c r="E48" s="36">
        <f t="shared" si="4"/>
        <v>1.004214956311857</v>
      </c>
      <c r="F48" s="7">
        <v>0.97888506748032622</v>
      </c>
      <c r="G48" s="7">
        <v>1.0024299024978058</v>
      </c>
      <c r="H48" s="7">
        <v>0.99856827146584903</v>
      </c>
      <c r="I48" s="7">
        <v>0.99931904705001673</v>
      </c>
      <c r="J48" s="7">
        <v>1.0114215485338769</v>
      </c>
      <c r="K48" s="7">
        <v>0.99384782297564112</v>
      </c>
      <c r="L48" s="7">
        <v>0.95983443062005014</v>
      </c>
      <c r="M48" s="7">
        <v>1.0061254754523805</v>
      </c>
      <c r="N48" s="7">
        <v>1.0995434029673063</v>
      </c>
      <c r="O48" s="8">
        <v>1.001946326453909</v>
      </c>
      <c r="P48" s="32">
        <f t="shared" si="5"/>
        <v>8.2956878850071192E-5</v>
      </c>
      <c r="Q48" s="33">
        <f t="shared" si="6"/>
        <v>-3.1998476689348854E-3</v>
      </c>
      <c r="R48" s="33">
        <f t="shared" si="7"/>
        <v>-1.643705684820973E-3</v>
      </c>
      <c r="S48" s="33">
        <f t="shared" si="8"/>
        <v>7.6083591299969111E-3</v>
      </c>
      <c r="T48" s="33">
        <f t="shared" si="9"/>
        <v>7.5239200390453398E-3</v>
      </c>
      <c r="U48" s="33">
        <f t="shared" si="10"/>
        <v>-1.5758478291643119E-3</v>
      </c>
      <c r="V48" s="33">
        <f t="shared" si="11"/>
        <v>-5.5531029486102224E-3</v>
      </c>
      <c r="W48" s="33">
        <f t="shared" si="12"/>
        <v>1.3454915258281241E-2</v>
      </c>
      <c r="X48" s="33">
        <f t="shared" si="13"/>
        <v>-3.3153559652984166E-3</v>
      </c>
      <c r="Y48" s="33">
        <f t="shared" si="14"/>
        <v>3.7295105630308356E-4</v>
      </c>
      <c r="Z48" s="34">
        <f t="shared" si="15"/>
        <v>-2.2767227416766733E-3</v>
      </c>
      <c r="AA48" s="39">
        <f t="shared" si="16"/>
        <v>0</v>
      </c>
      <c r="AB48" s="37">
        <f t="shared" si="2"/>
        <v>0</v>
      </c>
      <c r="AC48" s="37">
        <f t="shared" si="2"/>
        <v>0</v>
      </c>
      <c r="AD48" s="37">
        <f t="shared" si="2"/>
        <v>3.8800746103960199E-2</v>
      </c>
      <c r="AE48" s="37">
        <f t="shared" si="2"/>
        <v>4.537664974431764E-2</v>
      </c>
      <c r="AF48" s="37">
        <f t="shared" si="2"/>
        <v>0</v>
      </c>
      <c r="AG48" s="37">
        <f t="shared" si="2"/>
        <v>0.14825042305374941</v>
      </c>
      <c r="AH48" s="37">
        <f t="shared" si="2"/>
        <v>0</v>
      </c>
      <c r="AI48" s="37">
        <f t="shared" si="2"/>
        <v>0</v>
      </c>
      <c r="AJ48" s="37">
        <f t="shared" si="2"/>
        <v>0.76757218109797287</v>
      </c>
      <c r="AK48" s="38">
        <f t="shared" si="2"/>
        <v>0</v>
      </c>
      <c r="AL48" s="8">
        <f t="shared" si="17"/>
        <v>9.9637289523632684E-5</v>
      </c>
      <c r="AM48" s="23">
        <f t="shared" si="18"/>
        <v>1.0755899127727018</v>
      </c>
    </row>
    <row r="49" spans="2:39" x14ac:dyDescent="0.35">
      <c r="B49" s="16">
        <v>36210</v>
      </c>
      <c r="C49" s="5">
        <v>3.0300000000000004E-2</v>
      </c>
      <c r="D49" s="35">
        <f t="shared" si="3"/>
        <v>2.7378507871321013E-3</v>
      </c>
      <c r="E49" s="36">
        <f t="shared" si="4"/>
        <v>1.0042979879112564</v>
      </c>
      <c r="F49" s="7">
        <v>0.97735396943255481</v>
      </c>
      <c r="G49" s="7">
        <v>1.0043622278252429</v>
      </c>
      <c r="H49" s="7">
        <v>1.0026855307502203</v>
      </c>
      <c r="I49" s="7">
        <v>1.0076683682544894</v>
      </c>
      <c r="J49" s="7">
        <v>1.0107898056667544</v>
      </c>
      <c r="K49" s="7">
        <v>0.98826172157236369</v>
      </c>
      <c r="L49" s="7">
        <v>0.95437155087375702</v>
      </c>
      <c r="M49" s="7">
        <v>1.0053724069282506</v>
      </c>
      <c r="N49" s="7">
        <v>1.0999531939095502</v>
      </c>
      <c r="O49" s="8">
        <v>1.0043161395417595</v>
      </c>
      <c r="P49" s="32">
        <f t="shared" si="5"/>
        <v>8.2683093771462879E-5</v>
      </c>
      <c r="Q49" s="33">
        <f t="shared" si="6"/>
        <v>-1.5641244295537815E-3</v>
      </c>
      <c r="R49" s="33">
        <f t="shared" si="7"/>
        <v>1.9276413469133669E-3</v>
      </c>
      <c r="S49" s="33">
        <f t="shared" si="8"/>
        <v>4.1231625338218336E-3</v>
      </c>
      <c r="T49" s="33">
        <f t="shared" si="9"/>
        <v>8.3550105735699098E-3</v>
      </c>
      <c r="U49" s="33">
        <f t="shared" si="10"/>
        <v>-6.2460886663751047E-4</v>
      </c>
      <c r="V49" s="33">
        <f t="shared" si="11"/>
        <v>-5.6206808267208475E-3</v>
      </c>
      <c r="W49" s="33">
        <f t="shared" si="12"/>
        <v>-5.6914813347174187E-3</v>
      </c>
      <c r="X49" s="33">
        <f t="shared" si="13"/>
        <v>-7.4848370556501731E-4</v>
      </c>
      <c r="Y49" s="33">
        <f t="shared" si="14"/>
        <v>3.7269192024425024E-4</v>
      </c>
      <c r="Z49" s="34">
        <f t="shared" si="15"/>
        <v>2.3652096178021775E-3</v>
      </c>
      <c r="AA49" s="39">
        <f t="shared" si="16"/>
        <v>0</v>
      </c>
      <c r="AB49" s="37">
        <f t="shared" si="2"/>
        <v>0</v>
      </c>
      <c r="AC49" s="37">
        <f t="shared" si="2"/>
        <v>0</v>
      </c>
      <c r="AD49" s="37">
        <f t="shared" si="2"/>
        <v>3.8800746103960199E-2</v>
      </c>
      <c r="AE49" s="37">
        <f t="shared" si="2"/>
        <v>4.537664974431764E-2</v>
      </c>
      <c r="AF49" s="37">
        <f t="shared" si="2"/>
        <v>0</v>
      </c>
      <c r="AG49" s="37">
        <f t="shared" si="2"/>
        <v>0.14825042305374941</v>
      </c>
      <c r="AH49" s="37">
        <f t="shared" si="2"/>
        <v>0</v>
      </c>
      <c r="AI49" s="37">
        <f t="shared" si="2"/>
        <v>0</v>
      </c>
      <c r="AJ49" s="37">
        <f t="shared" si="2"/>
        <v>0.76757218109797287</v>
      </c>
      <c r="AK49" s="38">
        <f t="shared" si="2"/>
        <v>0</v>
      </c>
      <c r="AL49" s="8">
        <f t="shared" si="17"/>
        <v>-8.0961892848583207E-6</v>
      </c>
      <c r="AM49" s="23">
        <f t="shared" si="18"/>
        <v>1.075581204593175</v>
      </c>
    </row>
    <row r="50" spans="2:39" x14ac:dyDescent="0.35">
      <c r="B50" s="16">
        <v>36213</v>
      </c>
      <c r="C50" s="5">
        <v>3.0500000000000003E-2</v>
      </c>
      <c r="D50" s="35">
        <f t="shared" si="3"/>
        <v>8.2135523613963042E-3</v>
      </c>
      <c r="E50" s="36">
        <f t="shared" si="4"/>
        <v>1.0045479281907939</v>
      </c>
      <c r="F50" s="7">
        <v>0.98013103289425108</v>
      </c>
      <c r="G50" s="7">
        <v>1.0075026553319659</v>
      </c>
      <c r="H50" s="7">
        <v>1.027937928329445</v>
      </c>
      <c r="I50" s="7">
        <v>1.0277050890138204</v>
      </c>
      <c r="J50" s="7">
        <v>1.0243381100843467</v>
      </c>
      <c r="K50" s="7">
        <v>0.99097740324931127</v>
      </c>
      <c r="L50" s="7">
        <v>0.95225463430235813</v>
      </c>
      <c r="M50" s="7">
        <v>1.0038121966755085</v>
      </c>
      <c r="N50" s="7">
        <v>1.0969459049987329</v>
      </c>
      <c r="O50" s="8">
        <v>1.0004478364352292</v>
      </c>
      <c r="P50" s="32">
        <f t="shared" si="5"/>
        <v>2.4887063655021358E-4</v>
      </c>
      <c r="Q50" s="33">
        <f t="shared" si="6"/>
        <v>2.8414101221776455E-3</v>
      </c>
      <c r="R50" s="33">
        <f t="shared" si="7"/>
        <v>3.126787746212889E-3</v>
      </c>
      <c r="S50" s="33">
        <f t="shared" si="8"/>
        <v>2.5184763123419662E-2</v>
      </c>
      <c r="T50" s="33">
        <f t="shared" si="9"/>
        <v>1.9884241076296938E-2</v>
      </c>
      <c r="U50" s="33">
        <f t="shared" si="10"/>
        <v>1.3403681301134007E-2</v>
      </c>
      <c r="V50" s="33">
        <f t="shared" si="11"/>
        <v>2.747937735184891E-3</v>
      </c>
      <c r="W50" s="33">
        <f t="shared" si="12"/>
        <v>-2.2181262312993555E-3</v>
      </c>
      <c r="X50" s="33">
        <f t="shared" si="13"/>
        <v>-1.5518729597016057E-3</v>
      </c>
      <c r="Y50" s="33">
        <f t="shared" si="14"/>
        <v>-2.7340153448970339E-3</v>
      </c>
      <c r="Z50" s="34">
        <f t="shared" si="15"/>
        <v>-3.8516787236888561E-3</v>
      </c>
      <c r="AA50" s="39">
        <f t="shared" si="16"/>
        <v>0</v>
      </c>
      <c r="AB50" s="37">
        <f t="shared" si="2"/>
        <v>0</v>
      </c>
      <c r="AC50" s="37">
        <f t="shared" si="2"/>
        <v>0</v>
      </c>
      <c r="AD50" s="37">
        <f t="shared" si="2"/>
        <v>3.8800746103960199E-2</v>
      </c>
      <c r="AE50" s="37">
        <f t="shared" si="2"/>
        <v>4.537664974431764E-2</v>
      </c>
      <c r="AF50" s="37">
        <f t="shared" si="2"/>
        <v>0</v>
      </c>
      <c r="AG50" s="37">
        <f t="shared" si="2"/>
        <v>0.14825042305374941</v>
      </c>
      <c r="AH50" s="37">
        <f t="shared" si="2"/>
        <v>0</v>
      </c>
      <c r="AI50" s="37">
        <f t="shared" si="2"/>
        <v>0</v>
      </c>
      <c r="AJ50" s="37">
        <f t="shared" si="2"/>
        <v>0.76757218109797287</v>
      </c>
      <c r="AK50" s="38">
        <f t="shared" si="2"/>
        <v>0</v>
      </c>
      <c r="AL50" s="8">
        <f t="shared" si="17"/>
        <v>1.8829665271946497E-4</v>
      </c>
      <c r="AM50" s="23">
        <f t="shared" si="18"/>
        <v>1.0757837329337276</v>
      </c>
    </row>
    <row r="51" spans="2:39" x14ac:dyDescent="0.35">
      <c r="B51" s="16">
        <v>36214</v>
      </c>
      <c r="C51" s="5">
        <v>3.3399999999999999E-2</v>
      </c>
      <c r="D51" s="35">
        <f t="shared" si="3"/>
        <v>2.7378507871321013E-3</v>
      </c>
      <c r="E51" s="36">
        <f t="shared" si="4"/>
        <v>1.004631812412039</v>
      </c>
      <c r="F51" s="7">
        <v>0.97675736863724927</v>
      </c>
      <c r="G51" s="7">
        <v>1.0095524708588135</v>
      </c>
      <c r="H51" s="7">
        <v>1.0288267094390167</v>
      </c>
      <c r="I51" s="7">
        <v>1.0484645125336702</v>
      </c>
      <c r="J51" s="7">
        <v>1.032779297835476</v>
      </c>
      <c r="K51" s="7">
        <v>0.97867176764942676</v>
      </c>
      <c r="L51" s="7">
        <v>0.96596395016119907</v>
      </c>
      <c r="M51" s="7">
        <v>1.0018634186414843</v>
      </c>
      <c r="N51" s="7">
        <v>1.0946696515248886</v>
      </c>
      <c r="O51" s="8">
        <v>0.99351899308060887</v>
      </c>
      <c r="P51" s="32">
        <f t="shared" si="5"/>
        <v>8.3504449007509862E-5</v>
      </c>
      <c r="Q51" s="33">
        <f t="shared" si="6"/>
        <v>-3.4420543210835763E-3</v>
      </c>
      <c r="R51" s="33">
        <f t="shared" si="7"/>
        <v>2.0345509919992288E-3</v>
      </c>
      <c r="S51" s="33">
        <f t="shared" si="8"/>
        <v>8.6462527072628248E-4</v>
      </c>
      <c r="T51" s="33">
        <f t="shared" si="9"/>
        <v>2.0199786633119166E-2</v>
      </c>
      <c r="U51" s="33">
        <f t="shared" si="10"/>
        <v>8.2406264767735937E-3</v>
      </c>
      <c r="V51" s="33">
        <f t="shared" si="11"/>
        <v>-1.2417675276485185E-2</v>
      </c>
      <c r="W51" s="33">
        <f t="shared" si="12"/>
        <v>1.4396691142264384E-2</v>
      </c>
      <c r="X51" s="33">
        <f t="shared" si="13"/>
        <v>-1.9413771226114429E-3</v>
      </c>
      <c r="Y51" s="33">
        <f t="shared" si="14"/>
        <v>-2.0750827032322006E-3</v>
      </c>
      <c r="Z51" s="34">
        <f t="shared" si="15"/>
        <v>-6.9257417551213951E-3</v>
      </c>
      <c r="AA51" s="39">
        <f t="shared" si="16"/>
        <v>0</v>
      </c>
      <c r="AB51" s="37">
        <f t="shared" si="2"/>
        <v>0</v>
      </c>
      <c r="AC51" s="37">
        <f t="shared" si="2"/>
        <v>0</v>
      </c>
      <c r="AD51" s="37">
        <f t="shared" si="2"/>
        <v>3.8800746103960199E-2</v>
      </c>
      <c r="AE51" s="37">
        <f t="shared" si="2"/>
        <v>4.537664974431764E-2</v>
      </c>
      <c r="AF51" s="37">
        <f t="shared" si="2"/>
        <v>0</v>
      </c>
      <c r="AG51" s="37">
        <f t="shared" si="2"/>
        <v>0.14825042305374941</v>
      </c>
      <c r="AH51" s="37">
        <f t="shared" si="2"/>
        <v>0</v>
      </c>
      <c r="AI51" s="37">
        <f t="shared" si="2"/>
        <v>0</v>
      </c>
      <c r="AJ51" s="37">
        <f t="shared" si="2"/>
        <v>0.76757218109797287</v>
      </c>
      <c r="AK51" s="38">
        <f t="shared" si="2"/>
        <v>0</v>
      </c>
      <c r="AL51" s="8">
        <f t="shared" si="17"/>
        <v>-2.483554620996115E-3</v>
      </c>
      <c r="AM51" s="23">
        <f t="shared" si="18"/>
        <v>1.0731119652726075</v>
      </c>
    </row>
    <row r="52" spans="2:39" x14ac:dyDescent="0.35">
      <c r="B52" s="16">
        <v>36215</v>
      </c>
      <c r="C52" s="5">
        <v>3.1300000000000001E-2</v>
      </c>
      <c r="D52" s="35">
        <f t="shared" si="3"/>
        <v>2.7378507871321013E-3</v>
      </c>
      <c r="E52" s="36">
        <f t="shared" si="4"/>
        <v>1.0047236801807853</v>
      </c>
      <c r="F52" s="7">
        <v>0.97154775494665735</v>
      </c>
      <c r="G52" s="7">
        <v>1.0071007288809062</v>
      </c>
      <c r="H52" s="7">
        <v>1.0109701586711255</v>
      </c>
      <c r="I52" s="7">
        <v>1.0568305869710506</v>
      </c>
      <c r="J52" s="7">
        <v>1.0351994923605135</v>
      </c>
      <c r="K52" s="7">
        <v>0.98422760346267812</v>
      </c>
      <c r="L52" s="7">
        <v>0.96507151784121925</v>
      </c>
      <c r="M52" s="7">
        <v>1.0007206349348323</v>
      </c>
      <c r="N52" s="7">
        <v>1.0945721610647956</v>
      </c>
      <c r="O52" s="8">
        <v>0.9944476127725147</v>
      </c>
      <c r="P52" s="32">
        <f t="shared" si="5"/>
        <v>9.1444216290259561E-5</v>
      </c>
      <c r="Q52" s="33">
        <f t="shared" si="6"/>
        <v>-5.3335801273353134E-3</v>
      </c>
      <c r="R52" s="33">
        <f t="shared" si="7"/>
        <v>-2.4285433879643881E-3</v>
      </c>
      <c r="S52" s="33">
        <f t="shared" si="8"/>
        <v>-1.7356227831242577E-2</v>
      </c>
      <c r="T52" s="33">
        <f t="shared" si="9"/>
        <v>7.9793587072998218E-3</v>
      </c>
      <c r="U52" s="33">
        <f t="shared" si="10"/>
        <v>2.343380168550846E-3</v>
      </c>
      <c r="V52" s="33">
        <f t="shared" si="11"/>
        <v>5.6769143617940721E-3</v>
      </c>
      <c r="W52" s="33">
        <f t="shared" si="12"/>
        <v>-9.2387745922706266E-4</v>
      </c>
      <c r="X52" s="33">
        <f t="shared" si="13"/>
        <v>-1.1406581829304097E-3</v>
      </c>
      <c r="Y52" s="33">
        <f t="shared" si="14"/>
        <v>-8.9059251763501379E-5</v>
      </c>
      <c r="Z52" s="34">
        <f t="shared" si="15"/>
        <v>9.3467734222829613E-4</v>
      </c>
      <c r="AA52" s="39">
        <f t="shared" si="16"/>
        <v>0</v>
      </c>
      <c r="AB52" s="37">
        <f t="shared" si="2"/>
        <v>0</v>
      </c>
      <c r="AC52" s="37">
        <f t="shared" si="2"/>
        <v>0</v>
      </c>
      <c r="AD52" s="37">
        <f t="shared" si="2"/>
        <v>3.8800746103960199E-2</v>
      </c>
      <c r="AE52" s="37">
        <f t="shared" si="2"/>
        <v>4.537664974431764E-2</v>
      </c>
      <c r="AF52" s="37">
        <f t="shared" si="2"/>
        <v>0</v>
      </c>
      <c r="AG52" s="37">
        <f t="shared" si="2"/>
        <v>0.14825042305374941</v>
      </c>
      <c r="AH52" s="37">
        <f t="shared" si="2"/>
        <v>0</v>
      </c>
      <c r="AI52" s="37">
        <f t="shared" si="2"/>
        <v>0</v>
      </c>
      <c r="AJ52" s="37">
        <f t="shared" si="2"/>
        <v>0.76757218109797287</v>
      </c>
      <c r="AK52" s="38">
        <f t="shared" si="2"/>
        <v>0</v>
      </c>
      <c r="AL52" s="8">
        <f t="shared" si="17"/>
        <v>4.618875274956971E-4</v>
      </c>
      <c r="AM52" s="23">
        <f t="shared" si="18"/>
        <v>1.0736076223049735</v>
      </c>
    </row>
    <row r="53" spans="2:39" x14ac:dyDescent="0.35">
      <c r="B53" s="16">
        <v>36216</v>
      </c>
      <c r="C53" s="5">
        <v>3.1099999999999999E-2</v>
      </c>
      <c r="D53" s="35">
        <f t="shared" si="3"/>
        <v>2.7378507871321013E-3</v>
      </c>
      <c r="E53" s="36">
        <f t="shared" si="4"/>
        <v>1.0048097797049185</v>
      </c>
      <c r="F53" s="7">
        <v>0.96425795186083141</v>
      </c>
      <c r="G53" s="7">
        <v>0.99608472930594183</v>
      </c>
      <c r="H53" s="7">
        <v>1.0015832219615666</v>
      </c>
      <c r="I53" s="7">
        <v>1.0279729768129786</v>
      </c>
      <c r="J53" s="7">
        <v>1.0388356410389759</v>
      </c>
      <c r="K53" s="7">
        <v>0.98390671968852028</v>
      </c>
      <c r="L53" s="7">
        <v>0.96865711084793382</v>
      </c>
      <c r="M53" s="7">
        <v>0.99518438551031074</v>
      </c>
      <c r="N53" s="7">
        <v>1.0935381943477409</v>
      </c>
      <c r="O53" s="8">
        <v>0.97933370339724446</v>
      </c>
      <c r="P53" s="32">
        <f t="shared" si="5"/>
        <v>8.5694729637264544E-5</v>
      </c>
      <c r="Q53" s="33">
        <f t="shared" si="6"/>
        <v>-7.5032884886098161E-3</v>
      </c>
      <c r="R53" s="33">
        <f t="shared" si="7"/>
        <v>-1.09383294630373E-2</v>
      </c>
      <c r="S53" s="33">
        <f t="shared" si="8"/>
        <v>-9.2850779313778942E-3</v>
      </c>
      <c r="T53" s="33">
        <f t="shared" si="9"/>
        <v>-2.730580521971826E-2</v>
      </c>
      <c r="U53" s="33">
        <f t="shared" si="10"/>
        <v>3.5125101058262054E-3</v>
      </c>
      <c r="V53" s="33">
        <f t="shared" si="11"/>
        <v>-3.260259852790881E-4</v>
      </c>
      <c r="W53" s="33">
        <f t="shared" si="12"/>
        <v>3.715365069249188E-3</v>
      </c>
      <c r="X53" s="33">
        <f t="shared" si="13"/>
        <v>-5.5322626827637444E-3</v>
      </c>
      <c r="Y53" s="33">
        <f t="shared" si="14"/>
        <v>-9.446309287172161E-4</v>
      </c>
      <c r="Z53" s="34">
        <f t="shared" si="15"/>
        <v>-1.5198296200976125E-2</v>
      </c>
      <c r="AA53" s="39">
        <f t="shared" si="16"/>
        <v>0</v>
      </c>
      <c r="AB53" s="37">
        <f t="shared" ref="AB53:AK78" si="19">AB$8</f>
        <v>0</v>
      </c>
      <c r="AC53" s="37">
        <f t="shared" si="19"/>
        <v>0</v>
      </c>
      <c r="AD53" s="37">
        <f t="shared" si="19"/>
        <v>3.8800746103960199E-2</v>
      </c>
      <c r="AE53" s="37">
        <f t="shared" si="19"/>
        <v>4.537664974431764E-2</v>
      </c>
      <c r="AF53" s="37">
        <f t="shared" si="19"/>
        <v>0</v>
      </c>
      <c r="AG53" s="37">
        <f t="shared" si="19"/>
        <v>0.14825042305374941</v>
      </c>
      <c r="AH53" s="37">
        <f t="shared" si="19"/>
        <v>0</v>
      </c>
      <c r="AI53" s="37">
        <f t="shared" si="19"/>
        <v>0</v>
      </c>
      <c r="AJ53" s="37">
        <f t="shared" si="19"/>
        <v>0.76757218109797287</v>
      </c>
      <c r="AK53" s="38">
        <f t="shared" si="19"/>
        <v>0</v>
      </c>
      <c r="AL53" s="8">
        <f t="shared" si="17"/>
        <v>-2.3727198233448113E-3</v>
      </c>
      <c r="AM53" s="23">
        <f t="shared" si="18"/>
        <v>1.0710602522170363</v>
      </c>
    </row>
    <row r="54" spans="2:39" x14ac:dyDescent="0.35">
      <c r="B54" s="16">
        <v>36217</v>
      </c>
      <c r="C54" s="5">
        <v>3.1200000000000002E-2</v>
      </c>
      <c r="D54" s="35">
        <f t="shared" si="3"/>
        <v>2.7378507871321013E-3</v>
      </c>
      <c r="E54" s="36">
        <f t="shared" si="4"/>
        <v>1.0048953364034778</v>
      </c>
      <c r="F54" s="7">
        <v>0.96641390526855919</v>
      </c>
      <c r="G54" s="7">
        <v>0.99570690775252702</v>
      </c>
      <c r="H54" s="7">
        <v>0.99682114765401297</v>
      </c>
      <c r="I54" s="7">
        <v>1.0336733849416004</v>
      </c>
      <c r="J54" s="7">
        <v>1.0351141413169664</v>
      </c>
      <c r="K54" s="7">
        <v>0.9890012173339392</v>
      </c>
      <c r="L54" s="7">
        <v>0.95108030256670584</v>
      </c>
      <c r="M54" s="7">
        <v>0.99114324662748232</v>
      </c>
      <c r="N54" s="7">
        <v>1.0903329943373086</v>
      </c>
      <c r="O54" s="8">
        <v>0.97912350951463523</v>
      </c>
      <c r="P54" s="32">
        <f t="shared" si="5"/>
        <v>8.5147159479825874E-5</v>
      </c>
      <c r="Q54" s="33">
        <f t="shared" si="6"/>
        <v>2.2358679060590081E-3</v>
      </c>
      <c r="R54" s="33">
        <f t="shared" si="7"/>
        <v>-3.7930664159269156E-4</v>
      </c>
      <c r="S54" s="33">
        <f t="shared" si="8"/>
        <v>-4.7545468046351624E-3</v>
      </c>
      <c r="T54" s="33">
        <f t="shared" si="9"/>
        <v>5.5452898638395087E-3</v>
      </c>
      <c r="U54" s="33">
        <f t="shared" si="10"/>
        <v>-3.5823758590795007E-3</v>
      </c>
      <c r="V54" s="33">
        <f t="shared" si="11"/>
        <v>5.1778258481980366E-3</v>
      </c>
      <c r="W54" s="33">
        <f t="shared" si="12"/>
        <v>-1.8145541992503178E-2</v>
      </c>
      <c r="X54" s="33">
        <f t="shared" si="13"/>
        <v>-4.0606936178527731E-3</v>
      </c>
      <c r="Y54" s="33">
        <f t="shared" si="14"/>
        <v>-2.9310361787080463E-3</v>
      </c>
      <c r="Z54" s="34">
        <f t="shared" si="15"/>
        <v>-2.1462947908368335E-4</v>
      </c>
      <c r="AA54" s="39">
        <f t="shared" si="16"/>
        <v>0</v>
      </c>
      <c r="AB54" s="37">
        <f t="shared" si="19"/>
        <v>0</v>
      </c>
      <c r="AC54" s="37">
        <f t="shared" si="19"/>
        <v>0</v>
      </c>
      <c r="AD54" s="37">
        <f t="shared" si="19"/>
        <v>3.8800746103960199E-2</v>
      </c>
      <c r="AE54" s="37">
        <f t="shared" si="19"/>
        <v>4.537664974431764E-2</v>
      </c>
      <c r="AF54" s="37">
        <f t="shared" si="19"/>
        <v>0</v>
      </c>
      <c r="AG54" s="37">
        <f t="shared" si="19"/>
        <v>0.14825042305374941</v>
      </c>
      <c r="AH54" s="37">
        <f t="shared" si="19"/>
        <v>0</v>
      </c>
      <c r="AI54" s="37">
        <f t="shared" si="19"/>
        <v>0</v>
      </c>
      <c r="AJ54" s="37">
        <f t="shared" si="19"/>
        <v>0.76757218109797287</v>
      </c>
      <c r="AK54" s="38">
        <f t="shared" si="19"/>
        <v>0</v>
      </c>
      <c r="AL54" s="8">
        <f t="shared" si="17"/>
        <v>-1.4150202475978891E-3</v>
      </c>
      <c r="AM54" s="23">
        <f t="shared" si="18"/>
        <v>1.0695446802737518</v>
      </c>
    </row>
    <row r="55" spans="2:39" x14ac:dyDescent="0.35">
      <c r="B55" s="16">
        <v>36220</v>
      </c>
      <c r="C55" s="5">
        <v>3.1200000000000002E-2</v>
      </c>
      <c r="D55" s="35">
        <f t="shared" si="3"/>
        <v>8.2135523613963042E-3</v>
      </c>
      <c r="E55" s="36">
        <f t="shared" si="4"/>
        <v>1.0051528537299319</v>
      </c>
      <c r="F55" s="7">
        <v>0.96066890491776136</v>
      </c>
      <c r="G55" s="7">
        <v>0.98925213894930808</v>
      </c>
      <c r="H55" s="7">
        <v>0.99990612987113037</v>
      </c>
      <c r="I55" s="7">
        <v>1.0188682668218478</v>
      </c>
      <c r="J55" s="7">
        <v>1.0240668602337264</v>
      </c>
      <c r="K55" s="7">
        <v>0.99347219252048635</v>
      </c>
      <c r="L55" s="7">
        <v>0.95127213824781942</v>
      </c>
      <c r="M55" s="7">
        <v>0.98909242145969645</v>
      </c>
      <c r="N55" s="7">
        <v>1.0897086522195838</v>
      </c>
      <c r="O55" s="8">
        <v>0.98029455759382733</v>
      </c>
      <c r="P55" s="32">
        <f t="shared" si="5"/>
        <v>2.562628336755246E-4</v>
      </c>
      <c r="Q55" s="33">
        <f t="shared" si="6"/>
        <v>-5.9446582043967133E-3</v>
      </c>
      <c r="R55" s="33">
        <f t="shared" si="7"/>
        <v>-6.4825991995861587E-3</v>
      </c>
      <c r="S55" s="33">
        <f t="shared" si="8"/>
        <v>3.0948201935501185E-3</v>
      </c>
      <c r="T55" s="33">
        <f t="shared" si="9"/>
        <v>-1.4322820279046855E-2</v>
      </c>
      <c r="U55" s="33">
        <f t="shared" si="10"/>
        <v>-1.067252454805101E-2</v>
      </c>
      <c r="V55" s="33">
        <f t="shared" si="11"/>
        <v>4.5206973542455398E-3</v>
      </c>
      <c r="W55" s="33">
        <f t="shared" si="12"/>
        <v>2.017029272878279E-4</v>
      </c>
      <c r="X55" s="33">
        <f t="shared" si="13"/>
        <v>-2.0691511290261699E-3</v>
      </c>
      <c r="Y55" s="33">
        <f t="shared" si="14"/>
        <v>-5.7261599985258815E-4</v>
      </c>
      <c r="Z55" s="34">
        <f t="shared" si="15"/>
        <v>1.1960167106728203E-3</v>
      </c>
      <c r="AA55" s="39">
        <f t="shared" si="16"/>
        <v>0</v>
      </c>
      <c r="AB55" s="37">
        <f t="shared" si="19"/>
        <v>0</v>
      </c>
      <c r="AC55" s="37">
        <f t="shared" si="19"/>
        <v>0</v>
      </c>
      <c r="AD55" s="37">
        <f t="shared" si="19"/>
        <v>3.8800746103960199E-2</v>
      </c>
      <c r="AE55" s="37">
        <f t="shared" si="19"/>
        <v>4.537664974431764E-2</v>
      </c>
      <c r="AF55" s="37">
        <f t="shared" si="19"/>
        <v>0</v>
      </c>
      <c r="AG55" s="37">
        <f t="shared" si="19"/>
        <v>0.14825042305374941</v>
      </c>
      <c r="AH55" s="37">
        <f t="shared" si="19"/>
        <v>0</v>
      </c>
      <c r="AI55" s="37">
        <f t="shared" si="19"/>
        <v>0</v>
      </c>
      <c r="AJ55" s="37">
        <f t="shared" si="19"/>
        <v>0.76757218109797287</v>
      </c>
      <c r="AK55" s="38">
        <f t="shared" si="19"/>
        <v>0</v>
      </c>
      <c r="AL55" s="8">
        <f t="shared" si="17"/>
        <v>-2.9916908325935249E-4</v>
      </c>
      <c r="AM55" s="23">
        <f t="shared" si="18"/>
        <v>1.0692247055722495</v>
      </c>
    </row>
    <row r="56" spans="2:39" x14ac:dyDescent="0.35">
      <c r="B56" s="16">
        <v>36221</v>
      </c>
      <c r="C56" s="5">
        <v>3.1099999999999999E-2</v>
      </c>
      <c r="D56" s="35">
        <f t="shared" si="3"/>
        <v>2.7378507871321013E-3</v>
      </c>
      <c r="E56" s="36">
        <f t="shared" si="4"/>
        <v>1.005238714836123</v>
      </c>
      <c r="F56" s="7">
        <v>0.96282552439130586</v>
      </c>
      <c r="G56" s="7">
        <v>0.99095641878484253</v>
      </c>
      <c r="H56" s="7">
        <v>0.99231986443680409</v>
      </c>
      <c r="I56" s="7">
        <v>1.0222059715181431</v>
      </c>
      <c r="J56" s="7">
        <v>1.0096013009389799</v>
      </c>
      <c r="K56" s="7">
        <v>0.99025880687845125</v>
      </c>
      <c r="L56" s="7">
        <v>0.95957019616221073</v>
      </c>
      <c r="M56" s="7">
        <v>0.98664779913784695</v>
      </c>
      <c r="N56" s="7">
        <v>1.0896038442032099</v>
      </c>
      <c r="O56" s="8">
        <v>0.97197778062646423</v>
      </c>
      <c r="P56" s="32">
        <f t="shared" si="5"/>
        <v>8.5420944558434186E-5</v>
      </c>
      <c r="Q56" s="33">
        <f t="shared" si="6"/>
        <v>2.2449144158873668E-3</v>
      </c>
      <c r="R56" s="33">
        <f t="shared" si="7"/>
        <v>1.7227962098163019E-3</v>
      </c>
      <c r="S56" s="33">
        <f t="shared" si="8"/>
        <v>-7.5869776248936871E-3</v>
      </c>
      <c r="T56" s="33">
        <f t="shared" si="9"/>
        <v>3.2758942495152432E-3</v>
      </c>
      <c r="U56" s="33">
        <f t="shared" si="10"/>
        <v>-1.4125600443163355E-2</v>
      </c>
      <c r="V56" s="33">
        <f t="shared" si="11"/>
        <v>-3.2344998342456188E-3</v>
      </c>
      <c r="W56" s="33">
        <f t="shared" si="12"/>
        <v>8.7231167409946853E-3</v>
      </c>
      <c r="X56" s="33">
        <f t="shared" si="13"/>
        <v>-2.4715812888767008E-3</v>
      </c>
      <c r="Y56" s="33">
        <f t="shared" si="14"/>
        <v>-9.6179851523103821E-5</v>
      </c>
      <c r="Z56" s="34">
        <f t="shared" si="15"/>
        <v>-8.4839570952806032E-3</v>
      </c>
      <c r="AA56" s="39">
        <f t="shared" si="16"/>
        <v>0</v>
      </c>
      <c r="AB56" s="37">
        <f t="shared" si="19"/>
        <v>0</v>
      </c>
      <c r="AC56" s="37">
        <f t="shared" si="19"/>
        <v>0</v>
      </c>
      <c r="AD56" s="37">
        <f t="shared" si="19"/>
        <v>3.8800746103960199E-2</v>
      </c>
      <c r="AE56" s="37">
        <f t="shared" si="19"/>
        <v>4.537664974431764E-2</v>
      </c>
      <c r="AF56" s="37">
        <f t="shared" si="19"/>
        <v>0</v>
      </c>
      <c r="AG56" s="37">
        <f t="shared" si="19"/>
        <v>0.14825042305374941</v>
      </c>
      <c r="AH56" s="37">
        <f t="shared" si="19"/>
        <v>0</v>
      </c>
      <c r="AI56" s="37">
        <f t="shared" si="19"/>
        <v>0</v>
      </c>
      <c r="AJ56" s="37">
        <f t="shared" si="19"/>
        <v>0.76757218109797287</v>
      </c>
      <c r="AK56" s="38">
        <f t="shared" si="19"/>
        <v>0</v>
      </c>
      <c r="AL56" s="8">
        <f t="shared" si="17"/>
        <v>-6.9907223376571286E-4</v>
      </c>
      <c r="AM56" s="23">
        <f t="shared" si="18"/>
        <v>1.0684772402689275</v>
      </c>
    </row>
    <row r="57" spans="2:39" x14ac:dyDescent="0.35">
      <c r="B57" s="16">
        <v>36222</v>
      </c>
      <c r="C57" s="5">
        <v>3.0800000000000001E-2</v>
      </c>
      <c r="D57" s="35">
        <f t="shared" si="3"/>
        <v>2.7378507871321013E-3</v>
      </c>
      <c r="E57" s="36">
        <f t="shared" si="4"/>
        <v>1.0053243080572904</v>
      </c>
      <c r="F57" s="7">
        <v>0.96083277137876366</v>
      </c>
      <c r="G57" s="7">
        <v>0.98710671685934315</v>
      </c>
      <c r="H57" s="7">
        <v>0.99603787149924339</v>
      </c>
      <c r="I57" s="7">
        <v>1.0004229903065103</v>
      </c>
      <c r="J57" s="7">
        <v>1.0168249608550697</v>
      </c>
      <c r="K57" s="7">
        <v>1.0004632586983266</v>
      </c>
      <c r="L57" s="7">
        <v>0.96879215724674494</v>
      </c>
      <c r="M57" s="7">
        <v>0.98549910254677697</v>
      </c>
      <c r="N57" s="7">
        <v>1.0896018778081917</v>
      </c>
      <c r="O57" s="8">
        <v>0.96506548451211449</v>
      </c>
      <c r="P57" s="32">
        <f t="shared" si="5"/>
        <v>8.5147159479825874E-5</v>
      </c>
      <c r="Q57" s="33">
        <f t="shared" si="6"/>
        <v>-2.0696927553951472E-3</v>
      </c>
      <c r="R57" s="33">
        <f t="shared" si="7"/>
        <v>-3.8848347440143538E-3</v>
      </c>
      <c r="S57" s="33">
        <f t="shared" si="8"/>
        <v>3.7467828627510968E-3</v>
      </c>
      <c r="T57" s="33">
        <f t="shared" si="9"/>
        <v>-2.1309776912456835E-2</v>
      </c>
      <c r="U57" s="33">
        <f t="shared" si="10"/>
        <v>7.1549629634701795E-3</v>
      </c>
      <c r="V57" s="33">
        <f t="shared" si="11"/>
        <v>1.0304833190065255E-2</v>
      </c>
      <c r="W57" s="33">
        <f t="shared" si="12"/>
        <v>9.6105122078795624E-3</v>
      </c>
      <c r="X57" s="33">
        <f t="shared" si="13"/>
        <v>-1.1642417811844608E-3</v>
      </c>
      <c r="Y57" s="33">
        <f t="shared" si="14"/>
        <v>-1.804688032791546E-6</v>
      </c>
      <c r="Z57" s="34">
        <f t="shared" si="15"/>
        <v>-7.1115783221861184E-3</v>
      </c>
      <c r="AA57" s="39">
        <f t="shared" si="16"/>
        <v>0</v>
      </c>
      <c r="AB57" s="37">
        <f t="shared" si="19"/>
        <v>0</v>
      </c>
      <c r="AC57" s="37">
        <f t="shared" si="19"/>
        <v>0</v>
      </c>
      <c r="AD57" s="37">
        <f t="shared" si="19"/>
        <v>3.8800746103960199E-2</v>
      </c>
      <c r="AE57" s="37">
        <f t="shared" si="19"/>
        <v>4.537664974431764E-2</v>
      </c>
      <c r="AF57" s="37">
        <f t="shared" si="19"/>
        <v>0</v>
      </c>
      <c r="AG57" s="37">
        <f t="shared" si="19"/>
        <v>0.14825042305374941</v>
      </c>
      <c r="AH57" s="37">
        <f t="shared" si="19"/>
        <v>0</v>
      </c>
      <c r="AI57" s="37">
        <f t="shared" si="19"/>
        <v>0</v>
      </c>
      <c r="AJ57" s="37">
        <f t="shared" si="19"/>
        <v>0.76757218109797287</v>
      </c>
      <c r="AK57" s="38">
        <f t="shared" si="19"/>
        <v>0</v>
      </c>
      <c r="AL57" s="8">
        <f t="shared" si="17"/>
        <v>7.0472233907413516E-4</v>
      </c>
      <c r="AM57" s="23">
        <f t="shared" si="18"/>
        <v>1.0692302200489374</v>
      </c>
    </row>
    <row r="58" spans="2:39" x14ac:dyDescent="0.35">
      <c r="B58" s="16">
        <v>36223</v>
      </c>
      <c r="C58" s="5">
        <v>3.0600000000000002E-2</v>
      </c>
      <c r="D58" s="35">
        <f t="shared" si="3"/>
        <v>2.7378507871321013E-3</v>
      </c>
      <c r="E58" s="36">
        <f t="shared" si="4"/>
        <v>1.0054090828380933</v>
      </c>
      <c r="F58" s="7">
        <v>0.95883888455024746</v>
      </c>
      <c r="G58" s="7">
        <v>0.98603277578179183</v>
      </c>
      <c r="H58" s="7">
        <v>1.0088366784495344</v>
      </c>
      <c r="I58" s="7">
        <v>1.0167634664343599</v>
      </c>
      <c r="J58" s="7">
        <v>1.0218021878008055</v>
      </c>
      <c r="K58" s="7">
        <v>1.0022601510058469</v>
      </c>
      <c r="L58" s="7">
        <v>0.98164635891461283</v>
      </c>
      <c r="M58" s="7">
        <v>0.98425006145248983</v>
      </c>
      <c r="N58" s="7">
        <v>1.0889791976982204</v>
      </c>
      <c r="O58" s="8">
        <v>0.97220265642809189</v>
      </c>
      <c r="P58" s="32">
        <f t="shared" si="5"/>
        <v>8.432580424377889E-5</v>
      </c>
      <c r="Q58" s="33">
        <f t="shared" si="6"/>
        <v>-2.0751653023397543E-3</v>
      </c>
      <c r="R58" s="33">
        <f t="shared" si="7"/>
        <v>-1.0879685642989356E-3</v>
      </c>
      <c r="S58" s="33">
        <f t="shared" si="8"/>
        <v>1.2849719188916087E-2</v>
      </c>
      <c r="T58" s="33">
        <f t="shared" si="9"/>
        <v>1.6333567187258646E-2</v>
      </c>
      <c r="U58" s="33">
        <f t="shared" si="10"/>
        <v>4.8948709338825225E-3</v>
      </c>
      <c r="V58" s="33">
        <f t="shared" si="11"/>
        <v>1.7960602669788717E-3</v>
      </c>
      <c r="W58" s="33">
        <f t="shared" si="12"/>
        <v>1.326827593691382E-2</v>
      </c>
      <c r="X58" s="33">
        <f t="shared" si="13"/>
        <v>-1.2674198191142683E-3</v>
      </c>
      <c r="Y58" s="33">
        <f t="shared" si="14"/>
        <v>-5.7147488697795179E-4</v>
      </c>
      <c r="Z58" s="34">
        <f t="shared" si="15"/>
        <v>7.3955312157760744E-3</v>
      </c>
      <c r="AA58" s="39">
        <f t="shared" si="16"/>
        <v>0</v>
      </c>
      <c r="AB58" s="37">
        <f t="shared" si="19"/>
        <v>0</v>
      </c>
      <c r="AC58" s="37">
        <f t="shared" si="19"/>
        <v>0</v>
      </c>
      <c r="AD58" s="37">
        <f t="shared" si="19"/>
        <v>3.8800746103960199E-2</v>
      </c>
      <c r="AE58" s="37">
        <f t="shared" si="19"/>
        <v>4.537664974431764E-2</v>
      </c>
      <c r="AF58" s="37">
        <f t="shared" si="19"/>
        <v>0</v>
      </c>
      <c r="AG58" s="37">
        <f t="shared" si="19"/>
        <v>0.14825042305374941</v>
      </c>
      <c r="AH58" s="37">
        <f t="shared" si="19"/>
        <v>0</v>
      </c>
      <c r="AI58" s="37">
        <f t="shared" si="19"/>
        <v>0</v>
      </c>
      <c r="AJ58" s="37">
        <f t="shared" si="19"/>
        <v>0.76757218109797287</v>
      </c>
      <c r="AK58" s="38">
        <f t="shared" si="19"/>
        <v>0</v>
      </c>
      <c r="AL58" s="8">
        <f t="shared" si="17"/>
        <v>1.0673597180570974E-3</v>
      </c>
      <c r="AM58" s="23">
        <f t="shared" si="18"/>
        <v>1.070371473315147</v>
      </c>
    </row>
    <row r="59" spans="2:39" x14ac:dyDescent="0.35">
      <c r="B59" s="16">
        <v>36224</v>
      </c>
      <c r="C59" s="5">
        <v>3.04E-2</v>
      </c>
      <c r="D59" s="35">
        <f t="shared" si="3"/>
        <v>2.7378507871321013E-3</v>
      </c>
      <c r="E59" s="36">
        <f t="shared" si="4"/>
        <v>1.0054933142355877</v>
      </c>
      <c r="F59" s="7">
        <v>0.9635305113942958</v>
      </c>
      <c r="G59" s="7">
        <v>0.99884542637621665</v>
      </c>
      <c r="H59" s="7">
        <v>1.0329377117603058</v>
      </c>
      <c r="I59" s="7">
        <v>1.0475900593106287</v>
      </c>
      <c r="J59" s="7">
        <v>1.0603657069929395</v>
      </c>
      <c r="K59" s="7">
        <v>1.0151554838227421</v>
      </c>
      <c r="L59" s="7">
        <v>0.98692275964053311</v>
      </c>
      <c r="M59" s="7">
        <v>0.98579163220526678</v>
      </c>
      <c r="N59" s="7">
        <v>1.0898029242211202</v>
      </c>
      <c r="O59" s="8">
        <v>0.98247431108979477</v>
      </c>
      <c r="P59" s="32">
        <f t="shared" si="5"/>
        <v>8.377823408634022E-5</v>
      </c>
      <c r="Q59" s="33">
        <f t="shared" si="6"/>
        <v>4.8930293917408552E-3</v>
      </c>
      <c r="R59" s="33">
        <f t="shared" si="7"/>
        <v>1.2994142699025435E-2</v>
      </c>
      <c r="S59" s="33">
        <f t="shared" si="8"/>
        <v>2.3889925719009275E-2</v>
      </c>
      <c r="T59" s="33">
        <f t="shared" si="9"/>
        <v>3.0318352196871512E-2</v>
      </c>
      <c r="U59" s="33">
        <f t="shared" si="10"/>
        <v>3.7740689589961907E-2</v>
      </c>
      <c r="V59" s="33">
        <f t="shared" si="11"/>
        <v>1.2866253141915029E-2</v>
      </c>
      <c r="W59" s="33">
        <f t="shared" si="12"/>
        <v>5.3750525105134006E-3</v>
      </c>
      <c r="X59" s="33">
        <f t="shared" si="13"/>
        <v>1.5662389195099102E-3</v>
      </c>
      <c r="Y59" s="33">
        <f t="shared" si="14"/>
        <v>7.5642080642213116E-4</v>
      </c>
      <c r="Z59" s="34">
        <f t="shared" si="15"/>
        <v>1.0565343134775418E-2</v>
      </c>
      <c r="AA59" s="39">
        <f t="shared" si="16"/>
        <v>0</v>
      </c>
      <c r="AB59" s="37">
        <f t="shared" si="19"/>
        <v>0</v>
      </c>
      <c r="AC59" s="37">
        <f t="shared" si="19"/>
        <v>0</v>
      </c>
      <c r="AD59" s="37">
        <f t="shared" si="19"/>
        <v>3.8800746103960199E-2</v>
      </c>
      <c r="AE59" s="37">
        <f t="shared" si="19"/>
        <v>4.537664974431764E-2</v>
      </c>
      <c r="AF59" s="37">
        <f t="shared" si="19"/>
        <v>0</v>
      </c>
      <c r="AG59" s="37">
        <f t="shared" si="19"/>
        <v>0.14825042305374941</v>
      </c>
      <c r="AH59" s="37">
        <f t="shared" si="19"/>
        <v>0</v>
      </c>
      <c r="AI59" s="37">
        <f t="shared" si="19"/>
        <v>0</v>
      </c>
      <c r="AJ59" s="37">
        <f t="shared" si="19"/>
        <v>0.76757218109797287</v>
      </c>
      <c r="AK59" s="38">
        <f t="shared" si="19"/>
        <v>0</v>
      </c>
      <c r="AL59" s="8">
        <f t="shared" si="17"/>
        <v>4.790727230346908E-3</v>
      </c>
      <c r="AM59" s="23">
        <f t="shared" si="18"/>
        <v>1.0754993310789445</v>
      </c>
    </row>
    <row r="60" spans="2:39" x14ac:dyDescent="0.35">
      <c r="B60" s="16">
        <v>36227</v>
      </c>
      <c r="C60" s="5">
        <v>3.0300000000000004E-2</v>
      </c>
      <c r="D60" s="35">
        <f t="shared" si="3"/>
        <v>8.2135523613963042E-3</v>
      </c>
      <c r="E60" s="36">
        <f t="shared" si="4"/>
        <v>1.0057443778639472</v>
      </c>
      <c r="F60" s="7">
        <v>0.96469358693072493</v>
      </c>
      <c r="G60" s="7">
        <v>0.9953906203058478</v>
      </c>
      <c r="H60" s="7">
        <v>1.0362260070380118</v>
      </c>
      <c r="I60" s="7">
        <v>1.033955412550569</v>
      </c>
      <c r="J60" s="7">
        <v>1.0615639464674615</v>
      </c>
      <c r="K60" s="7">
        <v>1.0383634710609118</v>
      </c>
      <c r="L60" s="7">
        <v>0.99733296922881121</v>
      </c>
      <c r="M60" s="7">
        <v>0.98702548214112806</v>
      </c>
      <c r="N60" s="7">
        <v>1.0909296721012249</v>
      </c>
      <c r="O60" s="8">
        <v>0.98416981267512904</v>
      </c>
      <c r="P60" s="32">
        <f t="shared" si="5"/>
        <v>2.496919917864826E-4</v>
      </c>
      <c r="Q60" s="33">
        <f t="shared" si="6"/>
        <v>1.2070977749796263E-3</v>
      </c>
      <c r="R60" s="33">
        <f t="shared" si="7"/>
        <v>-3.4587995090519241E-3</v>
      </c>
      <c r="S60" s="33">
        <f t="shared" si="8"/>
        <v>3.18344004703075E-3</v>
      </c>
      <c r="T60" s="33">
        <f t="shared" si="9"/>
        <v>-1.3015250229686193E-2</v>
      </c>
      <c r="U60" s="33">
        <f t="shared" si="10"/>
        <v>1.130024732618029E-3</v>
      </c>
      <c r="V60" s="33">
        <f t="shared" si="11"/>
        <v>2.286150999330272E-2</v>
      </c>
      <c r="W60" s="33">
        <f t="shared" si="12"/>
        <v>1.0548150284901636E-2</v>
      </c>
      <c r="X60" s="33">
        <f t="shared" si="13"/>
        <v>1.2516336064865019E-3</v>
      </c>
      <c r="Y60" s="33">
        <f t="shared" si="14"/>
        <v>1.0339005842823212E-3</v>
      </c>
      <c r="Z60" s="34">
        <f t="shared" si="15"/>
        <v>1.725746481303414E-3</v>
      </c>
      <c r="AA60" s="39">
        <f t="shared" si="16"/>
        <v>0</v>
      </c>
      <c r="AB60" s="37">
        <f t="shared" si="19"/>
        <v>0</v>
      </c>
      <c r="AC60" s="37">
        <f t="shared" si="19"/>
        <v>0</v>
      </c>
      <c r="AD60" s="37">
        <f t="shared" si="19"/>
        <v>3.8800746103960199E-2</v>
      </c>
      <c r="AE60" s="37">
        <f t="shared" si="19"/>
        <v>4.537664974431764E-2</v>
      </c>
      <c r="AF60" s="37">
        <f t="shared" si="19"/>
        <v>0</v>
      </c>
      <c r="AG60" s="37">
        <f t="shared" si="19"/>
        <v>0.14825042305374941</v>
      </c>
      <c r="AH60" s="37">
        <f t="shared" si="19"/>
        <v>0</v>
      </c>
      <c r="AI60" s="37">
        <f t="shared" si="19"/>
        <v>0</v>
      </c>
      <c r="AJ60" s="37">
        <f t="shared" si="19"/>
        <v>0.76757218109797287</v>
      </c>
      <c r="AK60" s="38">
        <f t="shared" si="19"/>
        <v>0</v>
      </c>
      <c r="AL60" s="8">
        <f t="shared" si="17"/>
        <v>3.7157532526655972E-3</v>
      </c>
      <c r="AM60" s="23">
        <f t="shared" si="18"/>
        <v>1.0794956212166407</v>
      </c>
    </row>
    <row r="61" spans="2:39" x14ac:dyDescent="0.35">
      <c r="B61" s="16">
        <v>36228</v>
      </c>
      <c r="C61" s="5">
        <v>3.0300000000000004E-2</v>
      </c>
      <c r="D61" s="35">
        <f t="shared" si="3"/>
        <v>2.7378507871321013E-3</v>
      </c>
      <c r="E61" s="36">
        <f t="shared" si="4"/>
        <v>1.0058278112784558</v>
      </c>
      <c r="F61" s="7">
        <v>0.96938644595353096</v>
      </c>
      <c r="G61" s="7">
        <v>0.9931578716399142</v>
      </c>
      <c r="H61" s="7">
        <v>1.0334876492392593</v>
      </c>
      <c r="I61" s="7">
        <v>1.0346325638983276</v>
      </c>
      <c r="J61" s="7">
        <v>1.0753022118701383</v>
      </c>
      <c r="K61" s="7">
        <v>1.0511403272047544</v>
      </c>
      <c r="L61" s="7">
        <v>1.0047977232266694</v>
      </c>
      <c r="M61" s="7">
        <v>0.9856760196124057</v>
      </c>
      <c r="N61" s="7">
        <v>1.0910295689263427</v>
      </c>
      <c r="O61" s="8">
        <v>0.99293281322794058</v>
      </c>
      <c r="P61" s="32">
        <f t="shared" si="5"/>
        <v>8.2956878850071192E-5</v>
      </c>
      <c r="Q61" s="33">
        <f t="shared" si="6"/>
        <v>4.8646109877612531E-3</v>
      </c>
      <c r="R61" s="33">
        <f t="shared" si="7"/>
        <v>-2.2430879097972145E-3</v>
      </c>
      <c r="S61" s="33">
        <f t="shared" si="8"/>
        <v>-2.6426260103044052E-3</v>
      </c>
      <c r="T61" s="33">
        <f t="shared" si="9"/>
        <v>6.5491349002000376E-4</v>
      </c>
      <c r="U61" s="33">
        <f t="shared" si="10"/>
        <v>1.2941533525505644E-2</v>
      </c>
      <c r="V61" s="33">
        <f t="shared" si="11"/>
        <v>1.230480125691269E-2</v>
      </c>
      <c r="W61" s="33">
        <f t="shared" si="12"/>
        <v>7.4847159656521445E-3</v>
      </c>
      <c r="X61" s="33">
        <f t="shared" si="13"/>
        <v>-1.3672013064901511E-3</v>
      </c>
      <c r="Y61" s="33">
        <f t="shared" si="14"/>
        <v>9.1570362116266679E-5</v>
      </c>
      <c r="Z61" s="34">
        <f t="shared" si="15"/>
        <v>8.9039517773790156E-3</v>
      </c>
      <c r="AA61" s="39">
        <f t="shared" si="16"/>
        <v>0</v>
      </c>
      <c r="AB61" s="37">
        <f t="shared" si="19"/>
        <v>0</v>
      </c>
      <c r="AC61" s="37">
        <f t="shared" si="19"/>
        <v>0</v>
      </c>
      <c r="AD61" s="37">
        <f t="shared" si="19"/>
        <v>3.8800746103960199E-2</v>
      </c>
      <c r="AE61" s="37">
        <f t="shared" si="19"/>
        <v>4.537664974431764E-2</v>
      </c>
      <c r="AF61" s="37">
        <f t="shared" si="19"/>
        <v>0</v>
      </c>
      <c r="AG61" s="37">
        <f t="shared" si="19"/>
        <v>0.14825042305374941</v>
      </c>
      <c r="AH61" s="37">
        <f t="shared" si="19"/>
        <v>0</v>
      </c>
      <c r="AI61" s="37">
        <f t="shared" si="19"/>
        <v>0</v>
      </c>
      <c r="AJ61" s="37">
        <f t="shared" si="19"/>
        <v>0.76757218109797287</v>
      </c>
      <c r="AK61" s="38">
        <f t="shared" si="19"/>
        <v>0</v>
      </c>
      <c r="AL61" s="8">
        <f t="shared" si="17"/>
        <v>1.8216607736790515E-3</v>
      </c>
      <c r="AM61" s="23">
        <f t="shared" si="18"/>
        <v>1.0814620960451693</v>
      </c>
    </row>
    <row r="62" spans="2:39" x14ac:dyDescent="0.35">
      <c r="B62" s="16">
        <v>36229</v>
      </c>
      <c r="C62" s="5">
        <v>3.0200000000000001E-2</v>
      </c>
      <c r="D62" s="35">
        <f t="shared" si="3"/>
        <v>2.7378507871321013E-3</v>
      </c>
      <c r="E62" s="36">
        <f t="shared" si="4"/>
        <v>1.00591125161434</v>
      </c>
      <c r="F62" s="7">
        <v>0.96854422048351663</v>
      </c>
      <c r="G62" s="7">
        <v>0.99509267310676208</v>
      </c>
      <c r="H62" s="7">
        <v>1.0410438674723634</v>
      </c>
      <c r="I62" s="7">
        <v>1.0329441137084776</v>
      </c>
      <c r="J62" s="7">
        <v>1.0984744149665913</v>
      </c>
      <c r="K62" s="7">
        <v>1.0597293548954234</v>
      </c>
      <c r="L62" s="7">
        <v>1.0277507447963621</v>
      </c>
      <c r="M62" s="7">
        <v>0.98791424299750163</v>
      </c>
      <c r="N62" s="7">
        <v>1.0906128708702372</v>
      </c>
      <c r="O62" s="8">
        <v>1.0033699149661268</v>
      </c>
      <c r="P62" s="32">
        <f t="shared" si="5"/>
        <v>8.2956878850071192E-5</v>
      </c>
      <c r="Q62" s="33">
        <f t="shared" si="6"/>
        <v>-8.6882323714143617E-4</v>
      </c>
      <c r="R62" s="33">
        <f t="shared" si="7"/>
        <v>1.9481308280355769E-3</v>
      </c>
      <c r="S62" s="33">
        <f t="shared" si="8"/>
        <v>7.3113773915598479E-3</v>
      </c>
      <c r="T62" s="33">
        <f t="shared" si="9"/>
        <v>-1.6319321938681464E-3</v>
      </c>
      <c r="U62" s="33">
        <f t="shared" si="10"/>
        <v>2.1549479616667533E-2</v>
      </c>
      <c r="V62" s="33">
        <f t="shared" si="11"/>
        <v>8.1711522889711397E-3</v>
      </c>
      <c r="W62" s="33">
        <f t="shared" si="12"/>
        <v>2.284342513832982E-2</v>
      </c>
      <c r="X62" s="33">
        <f t="shared" si="13"/>
        <v>2.270749557218732E-3</v>
      </c>
      <c r="Y62" s="33">
        <f t="shared" si="14"/>
        <v>-3.8193103832706576E-4</v>
      </c>
      <c r="Z62" s="34">
        <f t="shared" si="15"/>
        <v>1.0511387678141082E-2</v>
      </c>
      <c r="AA62" s="39">
        <f t="shared" si="16"/>
        <v>0</v>
      </c>
      <c r="AB62" s="37">
        <f t="shared" si="19"/>
        <v>0</v>
      </c>
      <c r="AC62" s="37">
        <f t="shared" si="19"/>
        <v>0</v>
      </c>
      <c r="AD62" s="37">
        <f t="shared" si="19"/>
        <v>3.8800746103960199E-2</v>
      </c>
      <c r="AE62" s="37">
        <f t="shared" si="19"/>
        <v>4.537664974431764E-2</v>
      </c>
      <c r="AF62" s="37">
        <f t="shared" si="19"/>
        <v>0</v>
      </c>
      <c r="AG62" s="37">
        <f t="shared" si="19"/>
        <v>0.14825042305374941</v>
      </c>
      <c r="AH62" s="37">
        <f t="shared" si="19"/>
        <v>0</v>
      </c>
      <c r="AI62" s="37">
        <f t="shared" si="19"/>
        <v>0</v>
      </c>
      <c r="AJ62" s="37">
        <f t="shared" si="19"/>
        <v>0.76757218109797287</v>
      </c>
      <c r="AK62" s="38">
        <f t="shared" si="19"/>
        <v>0</v>
      </c>
      <c r="AL62" s="8">
        <f t="shared" si="17"/>
        <v>1.1278524258313827E-3</v>
      </c>
      <c r="AM62" s="23">
        <f t="shared" si="18"/>
        <v>1.0826818256936386</v>
      </c>
    </row>
    <row r="63" spans="2:39" x14ac:dyDescent="0.35">
      <c r="B63" s="16">
        <v>36230</v>
      </c>
      <c r="C63" s="5">
        <v>2.9900000000000003E-2</v>
      </c>
      <c r="D63" s="35">
        <f t="shared" si="3"/>
        <v>2.7378507871321013E-3</v>
      </c>
      <c r="E63" s="36">
        <f t="shared" si="4"/>
        <v>1.0059944234686831</v>
      </c>
      <c r="F63" s="7">
        <v>0.96862430271612066</v>
      </c>
      <c r="G63" s="7">
        <v>1.0022378558550449</v>
      </c>
      <c r="H63" s="7">
        <v>1.0536458172188201</v>
      </c>
      <c r="I63" s="7">
        <v>1.0439718192067851</v>
      </c>
      <c r="J63" s="7">
        <v>1.1066150322731581</v>
      </c>
      <c r="K63" s="7">
        <v>1.0624446360870574</v>
      </c>
      <c r="L63" s="7">
        <v>1.0155088630796099</v>
      </c>
      <c r="M63" s="7">
        <v>0.99025186993529091</v>
      </c>
      <c r="N63" s="7">
        <v>1.0915396553739201</v>
      </c>
      <c r="O63" s="8">
        <v>1.0075363619422792</v>
      </c>
      <c r="P63" s="32">
        <f t="shared" si="5"/>
        <v>8.2683093771462879E-5</v>
      </c>
      <c r="Q63" s="33">
        <f t="shared" si="6"/>
        <v>8.2683093771462879E-5</v>
      </c>
      <c r="R63" s="33">
        <f t="shared" si="7"/>
        <v>7.1804194135758337E-3</v>
      </c>
      <c r="S63" s="33">
        <f t="shared" si="8"/>
        <v>1.2105109246792756E-2</v>
      </c>
      <c r="T63" s="33">
        <f t="shared" si="9"/>
        <v>1.0675994327239868E-2</v>
      </c>
      <c r="U63" s="33">
        <f t="shared" si="10"/>
        <v>7.4108392472795881E-3</v>
      </c>
      <c r="V63" s="33">
        <f t="shared" si="11"/>
        <v>2.5622402352929452E-3</v>
      </c>
      <c r="W63" s="33">
        <f t="shared" si="12"/>
        <v>-1.1911333344913122E-2</v>
      </c>
      <c r="X63" s="33">
        <f t="shared" si="13"/>
        <v>2.3662245527471537E-3</v>
      </c>
      <c r="Y63" s="33">
        <f t="shared" si="14"/>
        <v>8.497832076228562E-4</v>
      </c>
      <c r="Z63" s="34">
        <f t="shared" si="15"/>
        <v>4.1524535607520008E-3</v>
      </c>
      <c r="AA63" s="39">
        <f t="shared" si="16"/>
        <v>0</v>
      </c>
      <c r="AB63" s="37">
        <f t="shared" si="19"/>
        <v>0</v>
      </c>
      <c r="AC63" s="37">
        <f t="shared" si="19"/>
        <v>0</v>
      </c>
      <c r="AD63" s="37">
        <f t="shared" si="19"/>
        <v>3.8800746103960199E-2</v>
      </c>
      <c r="AE63" s="37">
        <f t="shared" si="19"/>
        <v>4.537664974431764E-2</v>
      </c>
      <c r="AF63" s="37">
        <f t="shared" si="19"/>
        <v>0</v>
      </c>
      <c r="AG63" s="37">
        <f t="shared" si="19"/>
        <v>0.14825042305374941</v>
      </c>
      <c r="AH63" s="37">
        <f t="shared" si="19"/>
        <v>0</v>
      </c>
      <c r="AI63" s="37">
        <f t="shared" si="19"/>
        <v>0</v>
      </c>
      <c r="AJ63" s="37">
        <f t="shared" si="19"/>
        <v>0.76757218109797287</v>
      </c>
      <c r="AK63" s="38">
        <f t="shared" si="19"/>
        <v>0</v>
      </c>
      <c r="AL63" s="8">
        <f t="shared" si="17"/>
        <v>1.9862512746880172E-3</v>
      </c>
      <c r="AM63" s="23">
        <f t="shared" si="18"/>
        <v>1.0848323038500041</v>
      </c>
    </row>
    <row r="64" spans="2:39" x14ac:dyDescent="0.35">
      <c r="B64" s="16">
        <v>36231</v>
      </c>
      <c r="C64" s="5">
        <v>2.92E-2</v>
      </c>
      <c r="D64" s="35">
        <f t="shared" si="3"/>
        <v>2.7378507871321013E-3</v>
      </c>
      <c r="E64" s="36">
        <f t="shared" si="4"/>
        <v>1.0060767759211449</v>
      </c>
      <c r="F64" s="7">
        <v>0.97101058240130755</v>
      </c>
      <c r="G64" s="7">
        <v>0.99988820971666048</v>
      </c>
      <c r="H64" s="7">
        <v>1.0430297316824628</v>
      </c>
      <c r="I64" s="7">
        <v>1.0594369048906038</v>
      </c>
      <c r="J64" s="7">
        <v>1.1061691356765382</v>
      </c>
      <c r="K64" s="7">
        <v>1.0687149398366667</v>
      </c>
      <c r="L64" s="7">
        <v>1.0145280515239374</v>
      </c>
      <c r="M64" s="7">
        <v>0.99169168893715054</v>
      </c>
      <c r="N64" s="7">
        <v>1.0924657738861512</v>
      </c>
      <c r="O64" s="8">
        <v>1.0111583793355463</v>
      </c>
      <c r="P64" s="32">
        <f t="shared" si="5"/>
        <v>8.1861738535193851E-5</v>
      </c>
      <c r="Q64" s="33">
        <f t="shared" si="6"/>
        <v>2.4635761032378856E-3</v>
      </c>
      <c r="R64" s="33">
        <f t="shared" si="7"/>
        <v>-2.3443997097672975E-3</v>
      </c>
      <c r="S64" s="33">
        <f t="shared" si="8"/>
        <v>-1.0075573179210484E-2</v>
      </c>
      <c r="T64" s="33">
        <f t="shared" si="9"/>
        <v>1.4813700331077095E-2</v>
      </c>
      <c r="U64" s="33">
        <f t="shared" si="10"/>
        <v>-4.029374114897788E-4</v>
      </c>
      <c r="V64" s="33">
        <f t="shared" si="11"/>
        <v>5.9017698773486948E-3</v>
      </c>
      <c r="W64" s="33">
        <f t="shared" si="12"/>
        <v>-9.6583259027205326E-4</v>
      </c>
      <c r="X64" s="33">
        <f t="shared" si="13"/>
        <v>1.4539927119285867E-3</v>
      </c>
      <c r="Y64" s="33">
        <f t="shared" si="14"/>
        <v>8.4845154976420645E-4</v>
      </c>
      <c r="Z64" s="34">
        <f t="shared" si="15"/>
        <v>3.5949247392765837E-3</v>
      </c>
      <c r="AA64" s="39">
        <f t="shared" si="16"/>
        <v>0</v>
      </c>
      <c r="AB64" s="37">
        <f t="shared" si="19"/>
        <v>0</v>
      </c>
      <c r="AC64" s="37">
        <f t="shared" si="19"/>
        <v>0</v>
      </c>
      <c r="AD64" s="37">
        <f t="shared" si="19"/>
        <v>3.8800746103960199E-2</v>
      </c>
      <c r="AE64" s="37">
        <f t="shared" si="19"/>
        <v>4.537664974431764E-2</v>
      </c>
      <c r="AF64" s="37">
        <f t="shared" si="19"/>
        <v>0</v>
      </c>
      <c r="AG64" s="37">
        <f t="shared" si="19"/>
        <v>0.14825042305374941</v>
      </c>
      <c r="AH64" s="37">
        <f t="shared" si="19"/>
        <v>0</v>
      </c>
      <c r="AI64" s="37">
        <f t="shared" si="19"/>
        <v>0</v>
      </c>
      <c r="AJ64" s="37">
        <f t="shared" si="19"/>
        <v>0.76757218109797287</v>
      </c>
      <c r="AK64" s="38">
        <f t="shared" si="19"/>
        <v>0</v>
      </c>
      <c r="AL64" s="8">
        <f t="shared" si="17"/>
        <v>1.8074440222534366E-3</v>
      </c>
      <c r="AM64" s="23">
        <f t="shared" si="18"/>
        <v>1.0867930775127452</v>
      </c>
    </row>
    <row r="65" spans="2:39" x14ac:dyDescent="0.35">
      <c r="B65" s="16">
        <v>36234</v>
      </c>
      <c r="C65" s="5">
        <v>2.8999999999999998E-2</v>
      </c>
      <c r="D65" s="35">
        <f t="shared" si="3"/>
        <v>8.2135523613963042E-3</v>
      </c>
      <c r="E65" s="36">
        <f t="shared" si="4"/>
        <v>1.0063180690780804</v>
      </c>
      <c r="F65" s="7">
        <v>0.97262798926028637</v>
      </c>
      <c r="G65" s="7">
        <v>1.0003596638036516</v>
      </c>
      <c r="H65" s="7">
        <v>1.0556004936119436</v>
      </c>
      <c r="I65" s="7">
        <v>1.0611701604167221</v>
      </c>
      <c r="J65" s="7">
        <v>1.1208233327075192</v>
      </c>
      <c r="K65" s="7">
        <v>1.0852274282005823</v>
      </c>
      <c r="L65" s="7">
        <v>1.0068350534260815</v>
      </c>
      <c r="M65" s="7">
        <v>0.99371372405126768</v>
      </c>
      <c r="N65" s="7">
        <v>1.0927601328970333</v>
      </c>
      <c r="O65" s="8">
        <v>1.0214872767130403</v>
      </c>
      <c r="P65" s="32">
        <f t="shared" si="5"/>
        <v>2.3983572895280858E-4</v>
      </c>
      <c r="Q65" s="33">
        <f t="shared" si="6"/>
        <v>1.6656943686226278E-3</v>
      </c>
      <c r="R65" s="33">
        <f t="shared" si="7"/>
        <v>4.7150679686946972E-4</v>
      </c>
      <c r="S65" s="33">
        <f t="shared" si="8"/>
        <v>1.2052160688845959E-2</v>
      </c>
      <c r="T65" s="33">
        <f t="shared" si="9"/>
        <v>1.6360158100185984E-3</v>
      </c>
      <c r="U65" s="33">
        <f t="shared" si="10"/>
        <v>1.3247700155743836E-2</v>
      </c>
      <c r="V65" s="33">
        <f t="shared" si="11"/>
        <v>1.5450788370600765E-2</v>
      </c>
      <c r="W65" s="33">
        <f t="shared" si="12"/>
        <v>-7.5828342905848167E-3</v>
      </c>
      <c r="X65" s="33">
        <f t="shared" si="13"/>
        <v>2.0389755572967072E-3</v>
      </c>
      <c r="Y65" s="33">
        <f t="shared" si="14"/>
        <v>2.6944460679545479E-4</v>
      </c>
      <c r="Z65" s="34">
        <f t="shared" si="15"/>
        <v>1.0214915475735165E-2</v>
      </c>
      <c r="AA65" s="39">
        <f t="shared" si="16"/>
        <v>0</v>
      </c>
      <c r="AB65" s="37">
        <f t="shared" si="19"/>
        <v>0</v>
      </c>
      <c r="AC65" s="37">
        <f t="shared" si="19"/>
        <v>0</v>
      </c>
      <c r="AD65" s="37">
        <f t="shared" si="19"/>
        <v>3.8800746103960199E-2</v>
      </c>
      <c r="AE65" s="37">
        <f t="shared" si="19"/>
        <v>4.537664974431764E-2</v>
      </c>
      <c r="AF65" s="37">
        <f t="shared" si="19"/>
        <v>0</v>
      </c>
      <c r="AG65" s="37">
        <f t="shared" si="19"/>
        <v>0.14825042305374941</v>
      </c>
      <c r="AH65" s="37">
        <f t="shared" si="19"/>
        <v>0</v>
      </c>
      <c r="AI65" s="37">
        <f t="shared" si="19"/>
        <v>0</v>
      </c>
      <c r="AJ65" s="37">
        <f t="shared" si="19"/>
        <v>0.76757218109797287</v>
      </c>
      <c r="AK65" s="38">
        <f t="shared" si="19"/>
        <v>0</v>
      </c>
      <c r="AL65" s="8">
        <f t="shared" si="17"/>
        <v>3.0392738402580102E-3</v>
      </c>
      <c r="AM65" s="23">
        <f t="shared" si="18"/>
        <v>1.0900961392830033</v>
      </c>
    </row>
    <row r="66" spans="2:39" x14ac:dyDescent="0.35">
      <c r="B66" s="16">
        <v>36235</v>
      </c>
      <c r="C66" s="5">
        <v>2.8999999999999998E-2</v>
      </c>
      <c r="D66" s="35">
        <f t="shared" si="3"/>
        <v>2.7378507871321013E-3</v>
      </c>
      <c r="E66" s="36">
        <f t="shared" si="4"/>
        <v>1.0063979683908888</v>
      </c>
      <c r="F66" s="7">
        <v>0.97501293658599097</v>
      </c>
      <c r="G66" s="7">
        <v>1.0055356883843947</v>
      </c>
      <c r="H66" s="7">
        <v>1.0554849965554836</v>
      </c>
      <c r="I66" s="7">
        <v>1.0668756870127243</v>
      </c>
      <c r="J66" s="7">
        <v>1.1484112843723684</v>
      </c>
      <c r="K66" s="7">
        <v>1.09328177423808</v>
      </c>
      <c r="L66" s="7">
        <v>1.0110027265790895</v>
      </c>
      <c r="M66" s="7">
        <v>0.99505097803777454</v>
      </c>
      <c r="N66" s="7">
        <v>1.1027787872391372</v>
      </c>
      <c r="O66" s="8">
        <v>1.0210209771461696</v>
      </c>
      <c r="P66" s="32">
        <f t="shared" si="5"/>
        <v>7.9397672826830856E-5</v>
      </c>
      <c r="Q66" s="33">
        <f t="shared" si="6"/>
        <v>2.4520652829644884E-3</v>
      </c>
      <c r="R66" s="33">
        <f t="shared" si="7"/>
        <v>5.1741636213742392E-3</v>
      </c>
      <c r="S66" s="33">
        <f t="shared" si="8"/>
        <v>-1.0941360596083971E-4</v>
      </c>
      <c r="T66" s="33">
        <f t="shared" si="9"/>
        <v>5.376636856959438E-3</v>
      </c>
      <c r="U66" s="33">
        <f t="shared" si="10"/>
        <v>2.4614005490237512E-2</v>
      </c>
      <c r="V66" s="33">
        <f t="shared" si="11"/>
        <v>7.4218047095000461E-3</v>
      </c>
      <c r="W66" s="33">
        <f t="shared" si="12"/>
        <v>4.1393802677271996E-3</v>
      </c>
      <c r="X66" s="33">
        <f t="shared" si="13"/>
        <v>1.345713512997504E-3</v>
      </c>
      <c r="Y66" s="33">
        <f t="shared" si="14"/>
        <v>9.168209967125529E-3</v>
      </c>
      <c r="Z66" s="34">
        <f t="shared" si="15"/>
        <v>-4.564908222559616E-4</v>
      </c>
      <c r="AA66" s="39">
        <f t="shared" si="16"/>
        <v>0</v>
      </c>
      <c r="AB66" s="37">
        <f t="shared" si="19"/>
        <v>0</v>
      </c>
      <c r="AC66" s="37">
        <f t="shared" si="19"/>
        <v>0</v>
      </c>
      <c r="AD66" s="37">
        <f t="shared" si="19"/>
        <v>3.8800746103960199E-2</v>
      </c>
      <c r="AE66" s="37">
        <f t="shared" si="19"/>
        <v>4.537664974431764E-2</v>
      </c>
      <c r="AF66" s="37">
        <f t="shared" si="19"/>
        <v>0</v>
      </c>
      <c r="AG66" s="37">
        <f t="shared" si="19"/>
        <v>0.14825042305374941</v>
      </c>
      <c r="AH66" s="37">
        <f t="shared" si="19"/>
        <v>0</v>
      </c>
      <c r="AI66" s="37">
        <f t="shared" si="19"/>
        <v>0</v>
      </c>
      <c r="AJ66" s="37">
        <f t="shared" si="19"/>
        <v>0.76757218109797287</v>
      </c>
      <c r="AK66" s="38">
        <f t="shared" si="19"/>
        <v>0</v>
      </c>
      <c r="AL66" s="8">
        <f t="shared" si="17"/>
        <v>8.3772770471518404E-3</v>
      </c>
      <c r="AM66" s="23">
        <f t="shared" si="18"/>
        <v>1.0992281766498075</v>
      </c>
    </row>
    <row r="67" spans="2:39" x14ac:dyDescent="0.35">
      <c r="B67" s="16">
        <v>36236</v>
      </c>
      <c r="C67" s="5">
        <v>2.98E-2</v>
      </c>
      <c r="D67" s="35">
        <f t="shared" si="3"/>
        <v>2.7378507871321013E-3</v>
      </c>
      <c r="E67" s="36">
        <f t="shared" si="4"/>
        <v>1.0064778740475167</v>
      </c>
      <c r="F67" s="7">
        <v>0.97347481603586961</v>
      </c>
      <c r="G67" s="7">
        <v>1.0063105714429272</v>
      </c>
      <c r="H67" s="7">
        <v>1.0497670153370733</v>
      </c>
      <c r="I67" s="7">
        <v>1.0589507509912823</v>
      </c>
      <c r="J67" s="7">
        <v>1.1662668024456744</v>
      </c>
      <c r="K67" s="7">
        <v>1.0964006481678232</v>
      </c>
      <c r="L67" s="7">
        <v>1.0301355917774202</v>
      </c>
      <c r="M67" s="7">
        <v>0.99738423514282126</v>
      </c>
      <c r="N67" s="7">
        <v>1.1038065965671724</v>
      </c>
      <c r="O67" s="8">
        <v>1.0222856558714046</v>
      </c>
      <c r="P67" s="32">
        <f t="shared" si="5"/>
        <v>7.9397672826830856E-5</v>
      </c>
      <c r="Q67" s="33">
        <f t="shared" si="6"/>
        <v>-1.5775386073410003E-3</v>
      </c>
      <c r="R67" s="33">
        <f t="shared" si="7"/>
        <v>7.7061716205983899E-4</v>
      </c>
      <c r="S67" s="33">
        <f t="shared" si="8"/>
        <v>-5.4173969663904309E-3</v>
      </c>
      <c r="T67" s="33">
        <f t="shared" si="9"/>
        <v>-7.4281719209778885E-3</v>
      </c>
      <c r="U67" s="33">
        <f t="shared" si="10"/>
        <v>1.5548016913700335E-2</v>
      </c>
      <c r="V67" s="33">
        <f t="shared" si="11"/>
        <v>2.8527631240506945E-3</v>
      </c>
      <c r="W67" s="33">
        <f t="shared" si="12"/>
        <v>1.8924642530955493E-2</v>
      </c>
      <c r="X67" s="33">
        <f t="shared" si="13"/>
        <v>2.3448618779793318E-3</v>
      </c>
      <c r="Y67" s="33">
        <f t="shared" si="14"/>
        <v>9.3201768108763794E-4</v>
      </c>
      <c r="Z67" s="34">
        <f t="shared" si="15"/>
        <v>1.2386412752947162E-3</v>
      </c>
      <c r="AA67" s="39">
        <f t="shared" si="16"/>
        <v>0</v>
      </c>
      <c r="AB67" s="37">
        <f t="shared" si="19"/>
        <v>0</v>
      </c>
      <c r="AC67" s="37">
        <f t="shared" si="19"/>
        <v>0</v>
      </c>
      <c r="AD67" s="37">
        <f t="shared" si="19"/>
        <v>3.8800746103960199E-2</v>
      </c>
      <c r="AE67" s="37">
        <f t="shared" si="19"/>
        <v>4.537664974431764E-2</v>
      </c>
      <c r="AF67" s="37">
        <f t="shared" si="19"/>
        <v>0</v>
      </c>
      <c r="AG67" s="37">
        <f t="shared" si="19"/>
        <v>0.14825042305374941</v>
      </c>
      <c r="AH67" s="37">
        <f t="shared" si="19"/>
        <v>0</v>
      </c>
      <c r="AI67" s="37">
        <f t="shared" si="19"/>
        <v>0</v>
      </c>
      <c r="AJ67" s="37">
        <f t="shared" si="19"/>
        <v>0.76757218109797287</v>
      </c>
      <c r="AK67" s="38">
        <f t="shared" si="19"/>
        <v>0</v>
      </c>
      <c r="AL67" s="8">
        <f t="shared" si="17"/>
        <v>5.9104958457089642E-4</v>
      </c>
      <c r="AM67" s="23">
        <f t="shared" si="18"/>
        <v>1.0998778750069651</v>
      </c>
    </row>
    <row r="68" spans="2:39" x14ac:dyDescent="0.35">
      <c r="B68" s="16">
        <v>36237</v>
      </c>
      <c r="C68" s="5">
        <v>2.9500000000000002E-2</v>
      </c>
      <c r="D68" s="35">
        <f t="shared" si="3"/>
        <v>2.7378507871321013E-3</v>
      </c>
      <c r="E68" s="36">
        <f t="shared" si="4"/>
        <v>1.0065599905174596</v>
      </c>
      <c r="F68" s="7">
        <v>0.97493909652505195</v>
      </c>
      <c r="G68" s="7">
        <v>1.0077828794075929</v>
      </c>
      <c r="H68" s="7">
        <v>1.0654582449277914</v>
      </c>
      <c r="I68" s="7">
        <v>1.0608160541985918</v>
      </c>
      <c r="J68" s="7">
        <v>1.1396512861078623</v>
      </c>
      <c r="K68" s="7">
        <v>1.0997314769514643</v>
      </c>
      <c r="L68" s="7">
        <v>1.0248737000433394</v>
      </c>
      <c r="M68" s="7">
        <v>1.0012135250552767</v>
      </c>
      <c r="N68" s="7">
        <v>1.1044234288459462</v>
      </c>
      <c r="O68" s="8">
        <v>1.0308036814541208</v>
      </c>
      <c r="P68" s="32">
        <f t="shared" si="5"/>
        <v>8.1587953456585538E-5</v>
      </c>
      <c r="Q68" s="33">
        <f t="shared" si="6"/>
        <v>1.5041791169752017E-3</v>
      </c>
      <c r="R68" s="33">
        <f t="shared" si="7"/>
        <v>1.4630751245656715E-3</v>
      </c>
      <c r="S68" s="33">
        <f t="shared" si="8"/>
        <v>1.4947344850304578E-2</v>
      </c>
      <c r="T68" s="33">
        <f t="shared" si="9"/>
        <v>1.7614636049536614E-3</v>
      </c>
      <c r="U68" s="33">
        <f t="shared" si="10"/>
        <v>-2.2821121446652715E-2</v>
      </c>
      <c r="V68" s="33">
        <f t="shared" si="11"/>
        <v>3.0379668136890636E-3</v>
      </c>
      <c r="W68" s="33">
        <f t="shared" si="12"/>
        <v>-5.1079603268553431E-3</v>
      </c>
      <c r="X68" s="33">
        <f t="shared" si="13"/>
        <v>3.8393327040175951E-3</v>
      </c>
      <c r="Y68" s="33">
        <f t="shared" si="14"/>
        <v>5.5882278715513323E-4</v>
      </c>
      <c r="Z68" s="34">
        <f t="shared" si="15"/>
        <v>8.3323340533965062E-3</v>
      </c>
      <c r="AA68" s="39">
        <f t="shared" si="16"/>
        <v>0</v>
      </c>
      <c r="AB68" s="37">
        <f t="shared" si="19"/>
        <v>0</v>
      </c>
      <c r="AC68" s="37">
        <f t="shared" si="19"/>
        <v>0</v>
      </c>
      <c r="AD68" s="37">
        <f t="shared" si="19"/>
        <v>3.8800746103960199E-2</v>
      </c>
      <c r="AE68" s="37">
        <f t="shared" si="19"/>
        <v>4.537664974431764E-2</v>
      </c>
      <c r="AF68" s="37">
        <f t="shared" si="19"/>
        <v>0</v>
      </c>
      <c r="AG68" s="37">
        <f t="shared" si="19"/>
        <v>0.14825042305374941</v>
      </c>
      <c r="AH68" s="37">
        <f t="shared" si="19"/>
        <v>0</v>
      </c>
      <c r="AI68" s="37">
        <f t="shared" si="19"/>
        <v>0</v>
      </c>
      <c r="AJ68" s="37">
        <f t="shared" si="19"/>
        <v>0.76757218109797287</v>
      </c>
      <c r="AK68" s="38">
        <f t="shared" si="19"/>
        <v>0</v>
      </c>
      <c r="AL68" s="8">
        <f t="shared" si="17"/>
        <v>1.539214140440919E-3</v>
      </c>
      <c r="AM68" s="23">
        <f t="shared" si="18"/>
        <v>1.1015708225849339</v>
      </c>
    </row>
    <row r="69" spans="2:39" x14ac:dyDescent="0.35">
      <c r="B69" s="16">
        <v>36238</v>
      </c>
      <c r="C69" s="5">
        <v>2.6499999999999999E-2</v>
      </c>
      <c r="D69" s="35">
        <f t="shared" si="3"/>
        <v>2.7378507871321013E-3</v>
      </c>
      <c r="E69" s="36">
        <f t="shared" si="4"/>
        <v>1.0066412869437984</v>
      </c>
      <c r="F69" s="7">
        <v>0.97155541773594378</v>
      </c>
      <c r="G69" s="7">
        <v>1.0063580973902058</v>
      </c>
      <c r="H69" s="7">
        <v>1.0481361196003114</v>
      </c>
      <c r="I69" s="7">
        <v>1.0810770564896834</v>
      </c>
      <c r="J69" s="7">
        <v>1.1753950305714174</v>
      </c>
      <c r="K69" s="7">
        <v>1.112019623191983</v>
      </c>
      <c r="L69" s="7">
        <v>1.0317368265796434</v>
      </c>
      <c r="M69" s="7">
        <v>1.001953949921442</v>
      </c>
      <c r="N69" s="7">
        <v>1.10627964807989</v>
      </c>
      <c r="O69" s="8">
        <v>1.0290941088582897</v>
      </c>
      <c r="P69" s="32">
        <f t="shared" si="5"/>
        <v>8.076659822031651E-5</v>
      </c>
      <c r="Q69" s="33">
        <f t="shared" si="6"/>
        <v>-3.4706565786196686E-3</v>
      </c>
      <c r="R69" s="33">
        <f t="shared" si="7"/>
        <v>-1.4137787478833985E-3</v>
      </c>
      <c r="S69" s="33">
        <f t="shared" si="8"/>
        <v>-1.6257911006783754E-2</v>
      </c>
      <c r="T69" s="33">
        <f t="shared" si="9"/>
        <v>1.9099449156053883E-2</v>
      </c>
      <c r="U69" s="33">
        <f t="shared" si="10"/>
        <v>3.1363755649877145E-2</v>
      </c>
      <c r="V69" s="33">
        <f t="shared" si="11"/>
        <v>1.1173769686562363E-2</v>
      </c>
      <c r="W69" s="33">
        <f t="shared" si="12"/>
        <v>6.6965583525206984E-3</v>
      </c>
      <c r="X69" s="33">
        <f t="shared" si="13"/>
        <v>7.3952743109861885E-4</v>
      </c>
      <c r="Y69" s="33">
        <f t="shared" si="14"/>
        <v>1.6807133799066065E-3</v>
      </c>
      <c r="Z69" s="34">
        <f t="shared" si="15"/>
        <v>-1.65848514764666E-3</v>
      </c>
      <c r="AA69" s="39">
        <f t="shared" si="16"/>
        <v>0</v>
      </c>
      <c r="AB69" s="37">
        <f t="shared" si="19"/>
        <v>0</v>
      </c>
      <c r="AC69" s="37">
        <f t="shared" si="19"/>
        <v>0</v>
      </c>
      <c r="AD69" s="37">
        <f t="shared" si="19"/>
        <v>3.8800746103960199E-2</v>
      </c>
      <c r="AE69" s="37">
        <f t="shared" si="19"/>
        <v>4.537664974431764E-2</v>
      </c>
      <c r="AF69" s="37">
        <f t="shared" si="19"/>
        <v>0</v>
      </c>
      <c r="AG69" s="37">
        <f t="shared" si="19"/>
        <v>0.14825042305374941</v>
      </c>
      <c r="AH69" s="37">
        <f t="shared" si="19"/>
        <v>0</v>
      </c>
      <c r="AI69" s="37">
        <f t="shared" si="19"/>
        <v>0</v>
      </c>
      <c r="AJ69" s="37">
        <f t="shared" si="19"/>
        <v>0.76757218109797287</v>
      </c>
      <c r="AK69" s="38">
        <f t="shared" si="19"/>
        <v>0</v>
      </c>
      <c r="AL69" s="8">
        <f t="shared" si="17"/>
        <v>3.1824348554621547E-3</v>
      </c>
      <c r="AM69" s="23">
        <f t="shared" si="18"/>
        <v>1.1050764999664882</v>
      </c>
    </row>
    <row r="70" spans="2:39" x14ac:dyDescent="0.35">
      <c r="B70" s="16">
        <v>36241</v>
      </c>
      <c r="C70" s="5">
        <v>2.1899999999999999E-2</v>
      </c>
      <c r="D70" s="35">
        <f t="shared" si="3"/>
        <v>8.2135523613963042E-3</v>
      </c>
      <c r="E70" s="36">
        <f t="shared" si="4"/>
        <v>1.006860391618164</v>
      </c>
      <c r="F70" s="7">
        <v>0.97015073734912294</v>
      </c>
      <c r="G70" s="7">
        <v>1.0050706353802406</v>
      </c>
      <c r="H70" s="7">
        <v>1.0497671834722531</v>
      </c>
      <c r="I70" s="7">
        <v>1.0715202387260623</v>
      </c>
      <c r="J70" s="7">
        <v>1.1756331088134542</v>
      </c>
      <c r="K70" s="7">
        <v>1.1088389750820016</v>
      </c>
      <c r="L70" s="7">
        <v>1.0513329468914325</v>
      </c>
      <c r="M70" s="7">
        <v>1.0026564291485385</v>
      </c>
      <c r="N70" s="7">
        <v>1.1067576174482403</v>
      </c>
      <c r="O70" s="8">
        <v>1.0294039172936016</v>
      </c>
      <c r="P70" s="32">
        <f t="shared" si="5"/>
        <v>2.1765913757709754E-4</v>
      </c>
      <c r="Q70" s="33">
        <f t="shared" si="6"/>
        <v>-1.4458057267533464E-3</v>
      </c>
      <c r="R70" s="33">
        <f t="shared" si="7"/>
        <v>-1.2793279184656337E-3</v>
      </c>
      <c r="S70" s="33">
        <f t="shared" si="8"/>
        <v>1.5561565348627404E-3</v>
      </c>
      <c r="T70" s="33">
        <f t="shared" si="9"/>
        <v>-8.8400893407660774E-3</v>
      </c>
      <c r="U70" s="33">
        <f t="shared" si="10"/>
        <v>2.0255168334437634E-4</v>
      </c>
      <c r="V70" s="33">
        <f t="shared" si="11"/>
        <v>-2.8602445888963324E-3</v>
      </c>
      <c r="W70" s="33">
        <f t="shared" si="12"/>
        <v>1.8993332220924142E-2</v>
      </c>
      <c r="X70" s="33">
        <f t="shared" si="13"/>
        <v>7.0110929464517469E-4</v>
      </c>
      <c r="Y70" s="33">
        <f t="shared" si="14"/>
        <v>4.32051126656674E-4</v>
      </c>
      <c r="Z70" s="34">
        <f t="shared" si="15"/>
        <v>3.0104966362665131E-4</v>
      </c>
      <c r="AA70" s="39">
        <f t="shared" si="16"/>
        <v>0</v>
      </c>
      <c r="AB70" s="37">
        <f t="shared" si="19"/>
        <v>0</v>
      </c>
      <c r="AC70" s="37">
        <f t="shared" si="19"/>
        <v>0</v>
      </c>
      <c r="AD70" s="37">
        <f t="shared" si="19"/>
        <v>3.8800746103960199E-2</v>
      </c>
      <c r="AE70" s="37">
        <f t="shared" si="19"/>
        <v>4.537664974431764E-2</v>
      </c>
      <c r="AF70" s="37">
        <f t="shared" si="19"/>
        <v>0</v>
      </c>
      <c r="AG70" s="37">
        <f t="shared" si="19"/>
        <v>0.14825042305374941</v>
      </c>
      <c r="AH70" s="37">
        <f t="shared" si="19"/>
        <v>0</v>
      </c>
      <c r="AI70" s="37">
        <f t="shared" si="19"/>
        <v>0</v>
      </c>
      <c r="AJ70" s="37">
        <f t="shared" si="19"/>
        <v>0.76757218109797287</v>
      </c>
      <c r="AK70" s="38">
        <f t="shared" si="19"/>
        <v>0</v>
      </c>
      <c r="AL70" s="8">
        <f t="shared" si="17"/>
        <v>-4.3315564782456944E-4</v>
      </c>
      <c r="AM70" s="23">
        <f t="shared" si="18"/>
        <v>1.1045978298392496</v>
      </c>
    </row>
    <row r="71" spans="2:39" x14ac:dyDescent="0.35">
      <c r="B71" s="16">
        <v>36242</v>
      </c>
      <c r="C71" s="5">
        <v>2.3900000000000001E-2</v>
      </c>
      <c r="D71" s="35">
        <f t="shared" si="3"/>
        <v>2.7378507871321013E-3</v>
      </c>
      <c r="E71" s="36">
        <f t="shared" si="4"/>
        <v>1.0069207618921583</v>
      </c>
      <c r="F71" s="7">
        <v>0.97020890655144443</v>
      </c>
      <c r="G71" s="7">
        <v>1.0020018156425756</v>
      </c>
      <c r="H71" s="7">
        <v>1.018600655299492</v>
      </c>
      <c r="I71" s="7">
        <v>1.0416108496619489</v>
      </c>
      <c r="J71" s="7">
        <v>1.1700933894469041</v>
      </c>
      <c r="K71" s="7">
        <v>1.0974423933290594</v>
      </c>
      <c r="L71" s="7">
        <v>1.0446076863595348</v>
      </c>
      <c r="M71" s="7">
        <v>1.002977259528286</v>
      </c>
      <c r="N71" s="7">
        <v>1.1062122843080808</v>
      </c>
      <c r="O71" s="8">
        <v>1.0220189570179119</v>
      </c>
      <c r="P71" s="32">
        <f t="shared" si="5"/>
        <v>5.9958932238091123E-5</v>
      </c>
      <c r="Q71" s="33">
        <f t="shared" si="6"/>
        <v>5.9958932238091123E-5</v>
      </c>
      <c r="R71" s="33">
        <f t="shared" si="7"/>
        <v>-3.0533373771326477E-3</v>
      </c>
      <c r="S71" s="33">
        <f t="shared" si="8"/>
        <v>-2.9688990724279885E-2</v>
      </c>
      <c r="T71" s="33">
        <f t="shared" si="9"/>
        <v>-2.7913041660951543E-2</v>
      </c>
      <c r="U71" s="33">
        <f t="shared" si="10"/>
        <v>-4.7121158165928101E-3</v>
      </c>
      <c r="V71" s="33">
        <f t="shared" si="11"/>
        <v>-1.0277941170041771E-2</v>
      </c>
      <c r="W71" s="33">
        <f t="shared" si="12"/>
        <v>-6.3968893505933488E-3</v>
      </c>
      <c r="X71" s="33">
        <f t="shared" si="13"/>
        <v>3.1998037455349682E-4</v>
      </c>
      <c r="Y71" s="33">
        <f t="shared" si="14"/>
        <v>-4.9273041500885739E-4</v>
      </c>
      <c r="Z71" s="34">
        <f t="shared" si="15"/>
        <v>-7.1740160996330848E-3</v>
      </c>
      <c r="AA71" s="39">
        <f t="shared" si="16"/>
        <v>0</v>
      </c>
      <c r="AB71" s="37">
        <f t="shared" si="19"/>
        <v>0</v>
      </c>
      <c r="AC71" s="37">
        <f t="shared" si="19"/>
        <v>0</v>
      </c>
      <c r="AD71" s="37">
        <f t="shared" si="19"/>
        <v>3.8800746103960199E-2</v>
      </c>
      <c r="AE71" s="37">
        <f t="shared" si="19"/>
        <v>4.537664974431764E-2</v>
      </c>
      <c r="AF71" s="37">
        <f t="shared" si="19"/>
        <v>0</v>
      </c>
      <c r="AG71" s="37">
        <f t="shared" si="19"/>
        <v>0.14825042305374941</v>
      </c>
      <c r="AH71" s="37">
        <f t="shared" si="19"/>
        <v>0</v>
      </c>
      <c r="AI71" s="37">
        <f t="shared" si="19"/>
        <v>0</v>
      </c>
      <c r="AJ71" s="37">
        <f t="shared" si="19"/>
        <v>0.76757218109797287</v>
      </c>
      <c r="AK71" s="38">
        <f t="shared" si="19"/>
        <v>0</v>
      </c>
      <c r="AL71" s="8">
        <f t="shared" si="17"/>
        <v>-4.3204705918450563E-3</v>
      </c>
      <c r="AM71" s="23">
        <f t="shared" si="18"/>
        <v>1.0998254473996132</v>
      </c>
    </row>
    <row r="72" spans="2:39" x14ac:dyDescent="0.35">
      <c r="B72" s="16">
        <v>36243</v>
      </c>
      <c r="C72" s="5">
        <v>2.98E-2</v>
      </c>
      <c r="D72" s="35">
        <f t="shared" si="3"/>
        <v>2.7378507871321013E-3</v>
      </c>
      <c r="E72" s="36">
        <f t="shared" si="4"/>
        <v>1.0069866493834909</v>
      </c>
      <c r="F72" s="7">
        <v>0.97235055733865694</v>
      </c>
      <c r="G72" s="7">
        <v>1.0027627784756092</v>
      </c>
      <c r="H72" s="7">
        <v>1.0244720241376046</v>
      </c>
      <c r="I72" s="7">
        <v>1.0265431935492484</v>
      </c>
      <c r="J72" s="7">
        <v>1.1422677884240542</v>
      </c>
      <c r="K72" s="7">
        <v>1.0886612703626597</v>
      </c>
      <c r="L72" s="7">
        <v>1.0362392867223944</v>
      </c>
      <c r="M72" s="7">
        <v>1.0037018239474591</v>
      </c>
      <c r="N72" s="7">
        <v>1.1066050311709887</v>
      </c>
      <c r="O72" s="8">
        <v>1.0169588376179288</v>
      </c>
      <c r="P72" s="32">
        <f t="shared" si="5"/>
        <v>6.5434633812477827E-5</v>
      </c>
      <c r="Q72" s="33">
        <f t="shared" si="6"/>
        <v>2.2074120045185719E-3</v>
      </c>
      <c r="R72" s="33">
        <f t="shared" si="7"/>
        <v>7.5944256901938623E-4</v>
      </c>
      <c r="S72" s="33">
        <f t="shared" si="8"/>
        <v>5.7641518367042011E-3</v>
      </c>
      <c r="T72" s="33">
        <f t="shared" si="9"/>
        <v>-1.446572500429566E-2</v>
      </c>
      <c r="U72" s="33">
        <f t="shared" si="10"/>
        <v>-2.378066680301727E-2</v>
      </c>
      <c r="V72" s="33">
        <f t="shared" si="11"/>
        <v>-8.0014431917126982E-3</v>
      </c>
      <c r="W72" s="33">
        <f t="shared" si="12"/>
        <v>-8.011045434965447E-3</v>
      </c>
      <c r="X72" s="33">
        <f t="shared" si="13"/>
        <v>7.2241360638014562E-4</v>
      </c>
      <c r="Y72" s="33">
        <f t="shared" si="14"/>
        <v>3.5503751719190291E-4</v>
      </c>
      <c r="Z72" s="34">
        <f t="shared" si="15"/>
        <v>-4.9511013129812653E-3</v>
      </c>
      <c r="AA72" s="39">
        <f t="shared" si="16"/>
        <v>0</v>
      </c>
      <c r="AB72" s="37">
        <f t="shared" si="19"/>
        <v>0</v>
      </c>
      <c r="AC72" s="37">
        <f t="shared" si="19"/>
        <v>0</v>
      </c>
      <c r="AD72" s="37">
        <f t="shared" si="19"/>
        <v>3.8800746103960199E-2</v>
      </c>
      <c r="AE72" s="37">
        <f t="shared" si="19"/>
        <v>4.537664974431764E-2</v>
      </c>
      <c r="AF72" s="37">
        <f t="shared" si="19"/>
        <v>0</v>
      </c>
      <c r="AG72" s="37">
        <f t="shared" si="19"/>
        <v>0.14825042305374941</v>
      </c>
      <c r="AH72" s="37">
        <f t="shared" si="19"/>
        <v>0</v>
      </c>
      <c r="AI72" s="37">
        <f t="shared" si="19"/>
        <v>0</v>
      </c>
      <c r="AJ72" s="37">
        <f t="shared" si="19"/>
        <v>0.76757218109797287</v>
      </c>
      <c r="AK72" s="38">
        <f t="shared" si="19"/>
        <v>0</v>
      </c>
      <c r="AL72" s="8">
        <f t="shared" si="17"/>
        <v>-1.346453161666259E-3</v>
      </c>
      <c r="AM72" s="23">
        <f t="shared" si="18"/>
        <v>1.098344583948681</v>
      </c>
    </row>
    <row r="73" spans="2:39" x14ac:dyDescent="0.35">
      <c r="B73" s="16">
        <v>36244</v>
      </c>
      <c r="C73" s="5">
        <v>2.9900000000000003E-2</v>
      </c>
      <c r="D73" s="35">
        <f t="shared" si="3"/>
        <v>2.7378507871321013E-3</v>
      </c>
      <c r="E73" s="36">
        <f t="shared" si="4"/>
        <v>1.0070688073633722</v>
      </c>
      <c r="F73" s="7">
        <v>0.96965877599605654</v>
      </c>
      <c r="G73" s="7">
        <v>1.0036559547768884</v>
      </c>
      <c r="H73" s="7">
        <v>1.0441792900655342</v>
      </c>
      <c r="I73" s="7">
        <v>1.0494822880751953</v>
      </c>
      <c r="J73" s="7">
        <v>1.1630456331584984</v>
      </c>
      <c r="K73" s="7">
        <v>1.1031038918912963</v>
      </c>
      <c r="L73" s="7">
        <v>1.0522836897013781</v>
      </c>
      <c r="M73" s="7">
        <v>1.0019534888245127</v>
      </c>
      <c r="N73" s="7">
        <v>1.1068091314806363</v>
      </c>
      <c r="O73" s="8">
        <v>1.0242407236325566</v>
      </c>
      <c r="P73" s="32">
        <f t="shared" si="5"/>
        <v>8.1587953456585538E-5</v>
      </c>
      <c r="Q73" s="33">
        <f t="shared" si="6"/>
        <v>-2.7683239571207885E-3</v>
      </c>
      <c r="R73" s="33">
        <f t="shared" si="7"/>
        <v>8.9071545180097189E-4</v>
      </c>
      <c r="S73" s="33">
        <f t="shared" si="8"/>
        <v>1.9236509600659035E-2</v>
      </c>
      <c r="T73" s="33">
        <f t="shared" si="9"/>
        <v>2.2345961348821053E-2</v>
      </c>
      <c r="U73" s="33">
        <f t="shared" si="10"/>
        <v>1.8189994452273428E-2</v>
      </c>
      <c r="V73" s="33">
        <f t="shared" si="11"/>
        <v>1.3266405191235897E-2</v>
      </c>
      <c r="W73" s="33">
        <f t="shared" si="12"/>
        <v>1.5483299257772698E-2</v>
      </c>
      <c r="X73" s="33">
        <f t="shared" si="13"/>
        <v>-1.7418869640689616E-3</v>
      </c>
      <c r="Y73" s="33">
        <f t="shared" si="14"/>
        <v>1.8443826288372378E-4</v>
      </c>
      <c r="Z73" s="34">
        <f t="shared" si="15"/>
        <v>7.1604530540139155E-3</v>
      </c>
      <c r="AA73" s="39">
        <f t="shared" si="16"/>
        <v>0</v>
      </c>
      <c r="AB73" s="37">
        <f t="shared" si="19"/>
        <v>0</v>
      </c>
      <c r="AC73" s="37">
        <f t="shared" si="19"/>
        <v>0</v>
      </c>
      <c r="AD73" s="37">
        <f t="shared" si="19"/>
        <v>3.8800746103960199E-2</v>
      </c>
      <c r="AE73" s="37">
        <f t="shared" si="19"/>
        <v>4.537664974431764E-2</v>
      </c>
      <c r="AF73" s="37">
        <f t="shared" si="19"/>
        <v>0</v>
      </c>
      <c r="AG73" s="37">
        <f t="shared" si="19"/>
        <v>0.14825042305374941</v>
      </c>
      <c r="AH73" s="37">
        <f t="shared" si="19"/>
        <v>0</v>
      </c>
      <c r="AI73" s="37">
        <f t="shared" si="19"/>
        <v>0</v>
      </c>
      <c r="AJ73" s="37">
        <f t="shared" si="19"/>
        <v>0.76757218109797287</v>
      </c>
      <c r="AK73" s="38">
        <f t="shared" si="19"/>
        <v>0</v>
      </c>
      <c r="AL73" s="8">
        <f t="shared" si="17"/>
        <v>3.8686956479898373E-3</v>
      </c>
      <c r="AM73" s="23">
        <f t="shared" si="18"/>
        <v>1.1025937448605965</v>
      </c>
    </row>
    <row r="74" spans="2:39" x14ac:dyDescent="0.35">
      <c r="B74" s="16">
        <v>36245</v>
      </c>
      <c r="C74" s="5">
        <v>2.9900000000000003E-2</v>
      </c>
      <c r="D74" s="35">
        <f t="shared" si="3"/>
        <v>2.7378507871321013E-3</v>
      </c>
      <c r="E74" s="36">
        <f t="shared" si="4"/>
        <v>1.0071512477667675</v>
      </c>
      <c r="F74" s="7">
        <v>0.96973815394924545</v>
      </c>
      <c r="G74" s="7">
        <v>0.99933321356930493</v>
      </c>
      <c r="H74" s="7">
        <v>1.0386585609625432</v>
      </c>
      <c r="I74" s="7">
        <v>1.0359137855813105</v>
      </c>
      <c r="J74" s="7">
        <v>1.1795294298062367</v>
      </c>
      <c r="K74" s="7">
        <v>1.0986106159015585</v>
      </c>
      <c r="L74" s="7">
        <v>1.0672928343640911</v>
      </c>
      <c r="M74" s="7">
        <v>1.0011016443088199</v>
      </c>
      <c r="N74" s="7">
        <v>1.1071171971191738</v>
      </c>
      <c r="O74" s="8">
        <v>1.0245572173847057</v>
      </c>
      <c r="P74" s="32">
        <f t="shared" si="5"/>
        <v>8.1861738535193851E-5</v>
      </c>
      <c r="Q74" s="33">
        <f t="shared" si="6"/>
        <v>8.1861738535193851E-5</v>
      </c>
      <c r="R74" s="33">
        <f t="shared" si="7"/>
        <v>-4.3069950285348213E-3</v>
      </c>
      <c r="S74" s="33">
        <f t="shared" si="8"/>
        <v>-5.2871467146647921E-3</v>
      </c>
      <c r="T74" s="33">
        <f t="shared" si="9"/>
        <v>-1.2928757967673787E-2</v>
      </c>
      <c r="U74" s="33">
        <f t="shared" si="10"/>
        <v>1.4172957773783024E-2</v>
      </c>
      <c r="V74" s="33">
        <f t="shared" si="11"/>
        <v>-4.0733026351978951E-3</v>
      </c>
      <c r="W74" s="33">
        <f t="shared" si="12"/>
        <v>1.4263401409340792E-2</v>
      </c>
      <c r="X74" s="33">
        <f t="shared" si="13"/>
        <v>-8.5018369135303473E-4</v>
      </c>
      <c r="Y74" s="33">
        <f t="shared" si="14"/>
        <v>2.7833673374688672E-4</v>
      </c>
      <c r="Z74" s="34">
        <f t="shared" si="15"/>
        <v>3.090032888233285E-4</v>
      </c>
      <c r="AA74" s="39">
        <f t="shared" si="16"/>
        <v>0</v>
      </c>
      <c r="AB74" s="37">
        <f t="shared" si="19"/>
        <v>0</v>
      </c>
      <c r="AC74" s="37">
        <f t="shared" si="19"/>
        <v>0</v>
      </c>
      <c r="AD74" s="37">
        <f t="shared" si="19"/>
        <v>3.8800746103960199E-2</v>
      </c>
      <c r="AE74" s="37">
        <f t="shared" si="19"/>
        <v>4.537664974431764E-2</v>
      </c>
      <c r="AF74" s="37">
        <f t="shared" si="19"/>
        <v>0</v>
      </c>
      <c r="AG74" s="37">
        <f t="shared" si="19"/>
        <v>0.14825042305374941</v>
      </c>
      <c r="AH74" s="37">
        <f t="shared" si="19"/>
        <v>0</v>
      </c>
      <c r="AI74" s="37">
        <f t="shared" si="19"/>
        <v>0</v>
      </c>
      <c r="AJ74" s="37">
        <f t="shared" si="19"/>
        <v>0.76757218109797287</v>
      </c>
      <c r="AK74" s="38">
        <f t="shared" si="19"/>
        <v>0</v>
      </c>
      <c r="AL74" s="8">
        <f t="shared" si="17"/>
        <v>-1.182034264310542E-3</v>
      </c>
      <c r="AM74" s="23">
        <f t="shared" si="18"/>
        <v>1.1012904412745568</v>
      </c>
    </row>
    <row r="75" spans="2:39" x14ac:dyDescent="0.35">
      <c r="B75" s="16">
        <v>36248</v>
      </c>
      <c r="C75" s="5">
        <v>2.9900000000000003E-2</v>
      </c>
      <c r="D75" s="35">
        <f t="shared" si="3"/>
        <v>8.2135523613963042E-3</v>
      </c>
      <c r="E75" s="36">
        <f t="shared" si="4"/>
        <v>1.0073985892230979</v>
      </c>
      <c r="F75" s="7">
        <v>0.9669732846796355</v>
      </c>
      <c r="G75" s="7">
        <v>0.99876700639900584</v>
      </c>
      <c r="H75" s="7">
        <v>1.053933700595078</v>
      </c>
      <c r="I75" s="7">
        <v>1.0510140454263983</v>
      </c>
      <c r="J75" s="7">
        <v>1.1806320308490192</v>
      </c>
      <c r="K75" s="7">
        <v>1.0987577844604666</v>
      </c>
      <c r="L75" s="7">
        <v>1.0709652366604177</v>
      </c>
      <c r="M75" s="7">
        <v>1.0021301111550476</v>
      </c>
      <c r="N75" s="7">
        <v>1.1078352832404326</v>
      </c>
      <c r="O75" s="8">
        <v>1.0321780966081664</v>
      </c>
      <c r="P75" s="32">
        <f t="shared" si="5"/>
        <v>2.455852156058036E-4</v>
      </c>
      <c r="Q75" s="33">
        <f t="shared" si="6"/>
        <v>-2.8511503423372941E-3</v>
      </c>
      <c r="R75" s="33">
        <f t="shared" si="7"/>
        <v>-5.6658496146322346E-4</v>
      </c>
      <c r="S75" s="33">
        <f t="shared" si="8"/>
        <v>1.4706603504407667E-2</v>
      </c>
      <c r="T75" s="33">
        <f t="shared" si="9"/>
        <v>1.4576753447309576E-2</v>
      </c>
      <c r="U75" s="33">
        <f t="shared" si="10"/>
        <v>9.3478044287853557E-4</v>
      </c>
      <c r="V75" s="33">
        <f t="shared" si="11"/>
        <v>1.3395879921240805E-4</v>
      </c>
      <c r="W75" s="33">
        <f t="shared" si="12"/>
        <v>3.440857258743435E-3</v>
      </c>
      <c r="X75" s="33">
        <f t="shared" si="13"/>
        <v>1.0273350883742705E-3</v>
      </c>
      <c r="Y75" s="33">
        <f t="shared" si="14"/>
        <v>6.4860894865259588E-4</v>
      </c>
      <c r="Z75" s="34">
        <f t="shared" si="15"/>
        <v>7.4382173041676047E-3</v>
      </c>
      <c r="AA75" s="39">
        <f t="shared" si="16"/>
        <v>0</v>
      </c>
      <c r="AB75" s="37">
        <f t="shared" si="19"/>
        <v>0</v>
      </c>
      <c r="AC75" s="37">
        <f t="shared" si="19"/>
        <v>0</v>
      </c>
      <c r="AD75" s="37">
        <f t="shared" si="19"/>
        <v>3.8800746103960199E-2</v>
      </c>
      <c r="AE75" s="37">
        <f t="shared" si="19"/>
        <v>4.537664974431764E-2</v>
      </c>
      <c r="AF75" s="37">
        <f t="shared" si="19"/>
        <v>0</v>
      </c>
      <c r="AG75" s="37">
        <f t="shared" si="19"/>
        <v>0.14825042305374941</v>
      </c>
      <c r="AH75" s="37">
        <f t="shared" si="19"/>
        <v>0</v>
      </c>
      <c r="AI75" s="37">
        <f t="shared" si="19"/>
        <v>0</v>
      </c>
      <c r="AJ75" s="37">
        <f t="shared" si="19"/>
        <v>0.76757218109797287</v>
      </c>
      <c r="AK75" s="38">
        <f t="shared" si="19"/>
        <v>0</v>
      </c>
      <c r="AL75" s="8">
        <f t="shared" si="17"/>
        <v>1.7497850582659225E-3</v>
      </c>
      <c r="AM75" s="23">
        <f t="shared" si="18"/>
        <v>1.1032174628335101</v>
      </c>
    </row>
    <row r="76" spans="2:39" x14ac:dyDescent="0.35">
      <c r="B76" s="16">
        <v>36249</v>
      </c>
      <c r="C76" s="5">
        <v>2.98E-2</v>
      </c>
      <c r="D76" s="35">
        <f t="shared" si="3"/>
        <v>2.7378507871321013E-3</v>
      </c>
      <c r="E76" s="36">
        <f t="shared" si="4"/>
        <v>1.0074810566230097</v>
      </c>
      <c r="F76" s="7">
        <v>0.97074877320107478</v>
      </c>
      <c r="G76" s="7">
        <v>1.0015157653039646</v>
      </c>
      <c r="H76" s="7">
        <v>1.0540199774401096</v>
      </c>
      <c r="I76" s="7">
        <v>1.047239357235044</v>
      </c>
      <c r="J76" s="7">
        <v>1.1812533460413599</v>
      </c>
      <c r="K76" s="7">
        <v>1.1131095520854559</v>
      </c>
      <c r="L76" s="7">
        <v>1.0806371195376812</v>
      </c>
      <c r="M76" s="7">
        <v>1.0023732595707695</v>
      </c>
      <c r="N76" s="7">
        <v>1.1144468756127119</v>
      </c>
      <c r="O76" s="8">
        <v>1.0396382498469872</v>
      </c>
      <c r="P76" s="32">
        <f t="shared" si="5"/>
        <v>8.1861738535193851E-5</v>
      </c>
      <c r="Q76" s="33">
        <f t="shared" si="6"/>
        <v>3.904439327597542E-3</v>
      </c>
      <c r="R76" s="33">
        <f t="shared" si="7"/>
        <v>2.7521522911226892E-3</v>
      </c>
      <c r="S76" s="33">
        <f t="shared" si="8"/>
        <v>8.1861738535193851E-5</v>
      </c>
      <c r="T76" s="33">
        <f t="shared" si="9"/>
        <v>-3.5914726428064592E-3</v>
      </c>
      <c r="U76" s="33">
        <f t="shared" si="10"/>
        <v>5.2625642546200169E-4</v>
      </c>
      <c r="V76" s="33">
        <f t="shared" si="11"/>
        <v>1.3061812009856677E-2</v>
      </c>
      <c r="W76" s="33">
        <f t="shared" si="12"/>
        <v>9.0309961016319384E-3</v>
      </c>
      <c r="X76" s="33">
        <f t="shared" si="13"/>
        <v>2.4263158347936908E-4</v>
      </c>
      <c r="Y76" s="33">
        <f t="shared" si="14"/>
        <v>5.9680283452792082E-3</v>
      </c>
      <c r="Z76" s="34">
        <f t="shared" si="15"/>
        <v>7.2275833631187947E-3</v>
      </c>
      <c r="AA76" s="39">
        <f t="shared" si="16"/>
        <v>0</v>
      </c>
      <c r="AB76" s="37">
        <f t="shared" si="19"/>
        <v>0</v>
      </c>
      <c r="AC76" s="37">
        <f t="shared" si="19"/>
        <v>0</v>
      </c>
      <c r="AD76" s="37">
        <f t="shared" si="19"/>
        <v>3.8800746103960199E-2</v>
      </c>
      <c r="AE76" s="37">
        <f t="shared" si="19"/>
        <v>4.537664974431764E-2</v>
      </c>
      <c r="AF76" s="37">
        <f t="shared" si="19"/>
        <v>0</v>
      </c>
      <c r="AG76" s="37">
        <f t="shared" si="19"/>
        <v>0.14825042305374941</v>
      </c>
      <c r="AH76" s="37">
        <f t="shared" si="19"/>
        <v>0</v>
      </c>
      <c r="AI76" s="37">
        <f t="shared" si="19"/>
        <v>0</v>
      </c>
      <c r="AJ76" s="37">
        <f t="shared" si="19"/>
        <v>0.76757218109797287</v>
      </c>
      <c r="AK76" s="38">
        <f t="shared" si="19"/>
        <v>0</v>
      </c>
      <c r="AL76" s="8">
        <f t="shared" si="17"/>
        <v>6.3575189905038902E-3</v>
      </c>
      <c r="AM76" s="23">
        <f t="shared" si="18"/>
        <v>1.1102311888041296</v>
      </c>
    </row>
    <row r="77" spans="2:39" x14ac:dyDescent="0.35">
      <c r="B77" s="16">
        <v>36250</v>
      </c>
      <c r="C77" s="5">
        <v>2.9900000000000003E-2</v>
      </c>
      <c r="D77" s="35">
        <f t="shared" si="3"/>
        <v>2.7378507871321013E-3</v>
      </c>
      <c r="E77" s="36">
        <f t="shared" si="4"/>
        <v>1.0075632549405658</v>
      </c>
      <c r="F77" s="7">
        <v>0.96851757961725626</v>
      </c>
      <c r="G77" s="7">
        <v>1.0034529313230642</v>
      </c>
      <c r="H77" s="7">
        <v>1.0360761035161976</v>
      </c>
      <c r="I77" s="7">
        <v>1.0532627180270533</v>
      </c>
      <c r="J77" s="7">
        <v>1.1794424571075894</v>
      </c>
      <c r="K77" s="7">
        <v>1.1142561245843088</v>
      </c>
      <c r="L77" s="7">
        <v>1.0782680643675717</v>
      </c>
      <c r="M77" s="7">
        <v>1.0017203434762771</v>
      </c>
      <c r="N77" s="7">
        <v>1.117131598567116</v>
      </c>
      <c r="O77" s="8">
        <v>1.0395804347952076</v>
      </c>
      <c r="P77" s="32">
        <f t="shared" si="5"/>
        <v>8.1587953456585538E-5</v>
      </c>
      <c r="Q77" s="33">
        <f t="shared" si="6"/>
        <v>-2.2984253448614655E-3</v>
      </c>
      <c r="R77" s="33">
        <f t="shared" si="7"/>
        <v>1.9342341740489211E-3</v>
      </c>
      <c r="S77" s="33">
        <f t="shared" si="8"/>
        <v>-1.702422563896E-2</v>
      </c>
      <c r="T77" s="33">
        <f t="shared" si="9"/>
        <v>5.7516562478250322E-3</v>
      </c>
      <c r="U77" s="33">
        <f t="shared" si="10"/>
        <v>-1.5330233263162185E-3</v>
      </c>
      <c r="V77" s="33">
        <f t="shared" si="11"/>
        <v>1.0300625816253017E-3</v>
      </c>
      <c r="W77" s="33">
        <f t="shared" si="12"/>
        <v>-2.1922763222523844E-3</v>
      </c>
      <c r="X77" s="33">
        <f t="shared" si="13"/>
        <v>-6.5137022387440346E-4</v>
      </c>
      <c r="Y77" s="33">
        <f t="shared" si="14"/>
        <v>2.4090183329088521E-3</v>
      </c>
      <c r="Z77" s="34">
        <f t="shared" si="15"/>
        <v>-5.5610739397193854E-5</v>
      </c>
      <c r="AA77" s="39">
        <f t="shared" si="16"/>
        <v>0</v>
      </c>
      <c r="AB77" s="37">
        <f t="shared" si="19"/>
        <v>0</v>
      </c>
      <c r="AC77" s="37">
        <f t="shared" si="19"/>
        <v>0</v>
      </c>
      <c r="AD77" s="37">
        <f t="shared" si="19"/>
        <v>3.8800746103960199E-2</v>
      </c>
      <c r="AE77" s="37">
        <f t="shared" si="19"/>
        <v>4.537664974431764E-2</v>
      </c>
      <c r="AF77" s="37">
        <f t="shared" si="19"/>
        <v>0</v>
      </c>
      <c r="AG77" s="37">
        <f t="shared" si="19"/>
        <v>0.14825042305374941</v>
      </c>
      <c r="AH77" s="37">
        <f t="shared" si="19"/>
        <v>0</v>
      </c>
      <c r="AI77" s="37">
        <f t="shared" si="19"/>
        <v>0</v>
      </c>
      <c r="AJ77" s="37">
        <f t="shared" si="19"/>
        <v>0.76757218109797287</v>
      </c>
      <c r="AK77" s="38">
        <f t="shared" si="19"/>
        <v>0</v>
      </c>
      <c r="AL77" s="8">
        <f t="shared" si="17"/>
        <v>1.6022409039670945E-3</v>
      </c>
      <c r="AM77" s="23">
        <f t="shared" si="18"/>
        <v>1.1120100466276917</v>
      </c>
    </row>
    <row r="78" spans="2:39" x14ac:dyDescent="0.35">
      <c r="B78" s="16">
        <v>36251</v>
      </c>
      <c r="C78" s="5">
        <v>2.98E-2</v>
      </c>
      <c r="D78" s="35">
        <f t="shared" si="3"/>
        <v>2.7378507871321013E-3</v>
      </c>
      <c r="E78" s="36">
        <f t="shared" si="4"/>
        <v>1.0076457358202993</v>
      </c>
      <c r="F78" s="7">
        <v>0.96721051367662825</v>
      </c>
      <c r="G78" s="7">
        <v>1.0029551987595058</v>
      </c>
      <c r="H78" s="7">
        <v>1.0437725693719921</v>
      </c>
      <c r="I78" s="7">
        <v>1.0628524785549551</v>
      </c>
      <c r="J78" s="7">
        <v>1.2104530858056479</v>
      </c>
      <c r="K78" s="7">
        <v>1.1154461962123927</v>
      </c>
      <c r="L78" s="7">
        <v>1.071919625234496</v>
      </c>
      <c r="M78" s="7">
        <v>1.0013663845563232</v>
      </c>
      <c r="N78" s="7">
        <v>1.11733691309351</v>
      </c>
      <c r="O78" s="8">
        <v>1.0464742507282094</v>
      </c>
      <c r="P78" s="32">
        <f t="shared" si="5"/>
        <v>8.1861738535193851E-5</v>
      </c>
      <c r="Q78" s="33">
        <f t="shared" si="6"/>
        <v>-1.3495531399074778E-3</v>
      </c>
      <c r="R78" s="33">
        <f t="shared" si="7"/>
        <v>-4.9601984111224962E-4</v>
      </c>
      <c r="S78" s="33">
        <f t="shared" si="8"/>
        <v>7.4284754080076176E-3</v>
      </c>
      <c r="T78" s="33">
        <f t="shared" si="9"/>
        <v>9.1048134181233031E-3</v>
      </c>
      <c r="U78" s="33">
        <f t="shared" si="10"/>
        <v>2.6292616915035927E-2</v>
      </c>
      <c r="V78" s="33">
        <f t="shared" si="11"/>
        <v>1.0680413612516038E-3</v>
      </c>
      <c r="W78" s="33">
        <f t="shared" si="12"/>
        <v>-5.8876260392625168E-3</v>
      </c>
      <c r="X78" s="33">
        <f t="shared" si="13"/>
        <v>-3.5335103480638175E-4</v>
      </c>
      <c r="Y78" s="33">
        <f t="shared" si="14"/>
        <v>1.8378723389211871E-4</v>
      </c>
      <c r="Z78" s="34">
        <f t="shared" si="15"/>
        <v>6.6313444369121566E-3</v>
      </c>
      <c r="AA78" s="39">
        <f t="shared" si="16"/>
        <v>0</v>
      </c>
      <c r="AB78" s="37">
        <f t="shared" si="19"/>
        <v>0</v>
      </c>
      <c r="AC78" s="37">
        <f t="shared" si="19"/>
        <v>0</v>
      </c>
      <c r="AD78" s="37">
        <f t="shared" si="19"/>
        <v>3.8800746103960199E-2</v>
      </c>
      <c r="AE78" s="37">
        <f t="shared" si="19"/>
        <v>4.537664974431764E-2</v>
      </c>
      <c r="AF78" s="37">
        <f t="shared" si="19"/>
        <v>0</v>
      </c>
      <c r="AG78" s="37">
        <f t="shared" ref="AC78:AK106" si="20">AG$8</f>
        <v>0.14825042305374941</v>
      </c>
      <c r="AH78" s="37">
        <f t="shared" si="20"/>
        <v>0</v>
      </c>
      <c r="AI78" s="37">
        <f t="shared" si="20"/>
        <v>0</v>
      </c>
      <c r="AJ78" s="37">
        <f t="shared" si="20"/>
        <v>0.76757218109797287</v>
      </c>
      <c r="AK78" s="38">
        <f t="shared" si="20"/>
        <v>0</v>
      </c>
      <c r="AL78" s="8">
        <f t="shared" si="17"/>
        <v>1.0007838693281499E-3</v>
      </c>
      <c r="AM78" s="23">
        <f t="shared" si="18"/>
        <v>1.1131229283448876</v>
      </c>
    </row>
    <row r="79" spans="2:39" x14ac:dyDescent="0.35">
      <c r="B79" s="16">
        <v>36252</v>
      </c>
      <c r="C79" s="5">
        <v>2.9600000000000001E-2</v>
      </c>
      <c r="D79" s="35">
        <f t="shared" ref="D79:D142" si="21">(B79-B78)/365.25</f>
        <v>2.7378507871321013E-3</v>
      </c>
      <c r="E79" s="36">
        <f t="shared" ref="E79:E142" si="22">E78*(1+D79*C78)</f>
        <v>1.007727947573694</v>
      </c>
      <c r="F79" s="7">
        <v>0.97283528073498193</v>
      </c>
      <c r="G79" s="7">
        <v>1.0030370278215812</v>
      </c>
      <c r="H79" s="7">
        <v>1.0438577286398014</v>
      </c>
      <c r="I79" s="7">
        <v>1.0629391945135067</v>
      </c>
      <c r="J79" s="7">
        <v>1.2140151819197207</v>
      </c>
      <c r="K79" s="7">
        <v>1.1272878480322732</v>
      </c>
      <c r="L79" s="7">
        <v>1.071860052214038</v>
      </c>
      <c r="M79" s="7">
        <v>1.0013107326037805</v>
      </c>
      <c r="N79" s="7">
        <v>1.1173362648830025</v>
      </c>
      <c r="O79" s="8">
        <v>1.0464160918602547</v>
      </c>
      <c r="P79" s="32">
        <f t="shared" ref="P79:P142" si="23">E79/E78-1</f>
        <v>8.1587953456585538E-5</v>
      </c>
      <c r="Q79" s="33">
        <f t="shared" ref="Q79:Q142" si="24">F79/F78-1</f>
        <v>5.8154527673324186E-3</v>
      </c>
      <c r="R79" s="33">
        <f t="shared" ref="R79:R142" si="25">G79/G78-1</f>
        <v>8.1587953456585538E-5</v>
      </c>
      <c r="S79" s="33">
        <f t="shared" ref="S79:S142" si="26">H79/H78-1</f>
        <v>8.1587953456585538E-5</v>
      </c>
      <c r="T79" s="33">
        <f t="shared" ref="T79:T142" si="27">I79/I78-1</f>
        <v>8.1587953456585538E-5</v>
      </c>
      <c r="U79" s="33">
        <f t="shared" ref="U79:U142" si="28">J79/J78-1</f>
        <v>2.9427791591789543E-3</v>
      </c>
      <c r="V79" s="33">
        <f t="shared" ref="V79:V142" si="29">K79/K78-1</f>
        <v>1.0616067238464755E-2</v>
      </c>
      <c r="W79" s="33">
        <f t="shared" ref="W79:W142" si="30">L79/L78-1</f>
        <v>-5.5576014335034785E-5</v>
      </c>
      <c r="X79" s="33">
        <f t="shared" ref="X79:X142" si="31">M79/M78-1</f>
        <v>-5.5576014335034785E-5</v>
      </c>
      <c r="Y79" s="33">
        <f t="shared" ref="Y79:Y142" si="32">N79/N78-1</f>
        <v>-5.8013881032437098E-7</v>
      </c>
      <c r="Z79" s="34">
        <f t="shared" ref="Z79:Z142" si="33">O79/O78-1</f>
        <v>-5.5576014330260826E-5</v>
      </c>
      <c r="AA79" s="39">
        <f t="shared" ref="AA79:AA142" si="34">1-SUM(AB79:AK79)</f>
        <v>0</v>
      </c>
      <c r="AB79" s="37">
        <f t="shared" ref="AB79:AB142" si="35">AB$8</f>
        <v>0</v>
      </c>
      <c r="AC79" s="37">
        <f t="shared" si="20"/>
        <v>0</v>
      </c>
      <c r="AD79" s="37">
        <f t="shared" si="20"/>
        <v>3.8800746103960199E-2</v>
      </c>
      <c r="AE79" s="37">
        <f t="shared" si="20"/>
        <v>4.537664974431764E-2</v>
      </c>
      <c r="AF79" s="37">
        <f t="shared" si="20"/>
        <v>0</v>
      </c>
      <c r="AG79" s="37">
        <f t="shared" si="20"/>
        <v>0.14825042305374941</v>
      </c>
      <c r="AH79" s="37">
        <f t="shared" si="20"/>
        <v>0</v>
      </c>
      <c r="AI79" s="37">
        <f t="shared" si="20"/>
        <v>0</v>
      </c>
      <c r="AJ79" s="37">
        <f t="shared" si="20"/>
        <v>0.76757218109797287</v>
      </c>
      <c r="AK79" s="38">
        <f t="shared" si="20"/>
        <v>0</v>
      </c>
      <c r="AL79" s="8">
        <f t="shared" ref="AL79:AL142" si="36">SUMPRODUCT(AA78:AK78,P79:Z79)</f>
        <v>1.5802590223120349E-3</v>
      </c>
      <c r="AM79" s="23">
        <f t="shared" ref="AM79:AM142" si="37">AM78*(1+AL79)</f>
        <v>1.1148819508953469</v>
      </c>
    </row>
    <row r="80" spans="2:39" x14ac:dyDescent="0.35">
      <c r="B80" s="16">
        <v>36255</v>
      </c>
      <c r="C80" s="5">
        <v>2.9700000000000001E-2</v>
      </c>
      <c r="D80" s="35">
        <f t="shared" si="21"/>
        <v>8.2135523613963042E-3</v>
      </c>
      <c r="E80" s="36">
        <f t="shared" si="22"/>
        <v>1.0079729475510919</v>
      </c>
      <c r="F80" s="7">
        <v>0.97353406445430002</v>
      </c>
      <c r="G80" s="7">
        <v>1.003280887337175</v>
      </c>
      <c r="H80" s="7">
        <v>1.0687576003464561</v>
      </c>
      <c r="I80" s="7">
        <v>1.063197617512748</v>
      </c>
      <c r="J80" s="7">
        <v>1.2170946471639448</v>
      </c>
      <c r="K80" s="7">
        <v>1.1293717576642393</v>
      </c>
      <c r="L80" s="7">
        <v>1.0773309315695632</v>
      </c>
      <c r="M80" s="7">
        <v>1.0034312275430566</v>
      </c>
      <c r="N80" s="7">
        <v>1.1181596043831974</v>
      </c>
      <c r="O80" s="8">
        <v>1.0527393508593288</v>
      </c>
      <c r="P80" s="32">
        <f t="shared" si="23"/>
        <v>2.431211498974406E-4</v>
      </c>
      <c r="Q80" s="33">
        <f t="shared" si="24"/>
        <v>7.1829602930328917E-4</v>
      </c>
      <c r="R80" s="33">
        <f t="shared" si="25"/>
        <v>2.431211498974406E-4</v>
      </c>
      <c r="S80" s="33">
        <f t="shared" si="26"/>
        <v>2.38537024955503E-2</v>
      </c>
      <c r="T80" s="33">
        <f t="shared" si="27"/>
        <v>2.431211498974406E-4</v>
      </c>
      <c r="U80" s="33">
        <f t="shared" si="28"/>
        <v>2.53659533265016E-3</v>
      </c>
      <c r="V80" s="33">
        <f t="shared" si="29"/>
        <v>1.848604715826152E-3</v>
      </c>
      <c r="W80" s="33">
        <f t="shared" si="30"/>
        <v>5.1040985660624205E-3</v>
      </c>
      <c r="X80" s="33">
        <f t="shared" si="31"/>
        <v>2.1177191757069114E-3</v>
      </c>
      <c r="Y80" s="33">
        <f t="shared" si="32"/>
        <v>7.3687709427483483E-4</v>
      </c>
      <c r="Z80" s="34">
        <f t="shared" si="33"/>
        <v>6.042776910887282E-3</v>
      </c>
      <c r="AA80" s="39">
        <f t="shared" si="34"/>
        <v>0</v>
      </c>
      <c r="AB80" s="37">
        <f t="shared" si="35"/>
        <v>0</v>
      </c>
      <c r="AC80" s="37">
        <f t="shared" si="20"/>
        <v>0</v>
      </c>
      <c r="AD80" s="37">
        <f t="shared" si="20"/>
        <v>3.8800746103960199E-2</v>
      </c>
      <c r="AE80" s="37">
        <f t="shared" si="20"/>
        <v>4.537664974431764E-2</v>
      </c>
      <c r="AF80" s="37">
        <f t="shared" si="20"/>
        <v>0</v>
      </c>
      <c r="AG80" s="37">
        <f t="shared" si="20"/>
        <v>0.14825042305374941</v>
      </c>
      <c r="AH80" s="37">
        <f t="shared" si="20"/>
        <v>0</v>
      </c>
      <c r="AI80" s="37">
        <f t="shared" si="20"/>
        <v>0</v>
      </c>
      <c r="AJ80" s="37">
        <f t="shared" si="20"/>
        <v>0.76757218109797287</v>
      </c>
      <c r="AK80" s="38">
        <f t="shared" si="20"/>
        <v>0</v>
      </c>
      <c r="AL80" s="8">
        <f t="shared" si="36"/>
        <v>1.7762362670676354E-3</v>
      </c>
      <c r="AM80" s="23">
        <f t="shared" si="37"/>
        <v>1.1168622446500265</v>
      </c>
    </row>
    <row r="81" spans="2:39" x14ac:dyDescent="0.35">
      <c r="B81" s="16">
        <v>36256</v>
      </c>
      <c r="C81" s="5">
        <v>2.98E-2</v>
      </c>
      <c r="D81" s="35">
        <f t="shared" si="21"/>
        <v>2.7378507871321013E-3</v>
      </c>
      <c r="E81" s="36">
        <f t="shared" si="22"/>
        <v>1.0080549100330694</v>
      </c>
      <c r="F81" s="7">
        <v>0.97754281461358739</v>
      </c>
      <c r="G81" s="7">
        <v>1.0134564246643327</v>
      </c>
      <c r="H81" s="7">
        <v>1.0664417264922159</v>
      </c>
      <c r="I81" s="7">
        <v>1.0903210596243187</v>
      </c>
      <c r="J81" s="7">
        <v>1.2315654084801773</v>
      </c>
      <c r="K81" s="7">
        <v>1.1401314051318889</v>
      </c>
      <c r="L81" s="7">
        <v>1.0741602037950355</v>
      </c>
      <c r="M81" s="7">
        <v>1.0052656029230509</v>
      </c>
      <c r="N81" s="7">
        <v>1.1201221078190511</v>
      </c>
      <c r="O81" s="8">
        <v>1.0528952518148105</v>
      </c>
      <c r="P81" s="32">
        <f t="shared" si="23"/>
        <v>8.131416837775518E-5</v>
      </c>
      <c r="Q81" s="33">
        <f t="shared" si="24"/>
        <v>4.1177297288867987E-3</v>
      </c>
      <c r="R81" s="33">
        <f t="shared" si="25"/>
        <v>1.0142261709145783E-2</v>
      </c>
      <c r="S81" s="33">
        <f t="shared" si="26"/>
        <v>-2.1668841030832997E-3</v>
      </c>
      <c r="T81" s="33">
        <f t="shared" si="27"/>
        <v>2.551119534581292E-2</v>
      </c>
      <c r="U81" s="33">
        <f t="shared" si="28"/>
        <v>1.1889594083707378E-2</v>
      </c>
      <c r="V81" s="33">
        <f t="shared" si="29"/>
        <v>9.5271086731465449E-3</v>
      </c>
      <c r="W81" s="33">
        <f t="shared" si="30"/>
        <v>-2.9431325896381866E-3</v>
      </c>
      <c r="X81" s="33">
        <f t="shared" si="31"/>
        <v>1.8281027435091968E-3</v>
      </c>
      <c r="Y81" s="33">
        <f t="shared" si="32"/>
        <v>1.7551192407243565E-3</v>
      </c>
      <c r="Z81" s="34">
        <f t="shared" si="33"/>
        <v>1.4809074568589153E-4</v>
      </c>
      <c r="AA81" s="39">
        <f t="shared" si="34"/>
        <v>0</v>
      </c>
      <c r="AB81" s="37">
        <f t="shared" si="35"/>
        <v>0</v>
      </c>
      <c r="AC81" s="37">
        <f t="shared" si="20"/>
        <v>0</v>
      </c>
      <c r="AD81" s="37">
        <f t="shared" si="20"/>
        <v>3.8800746103960199E-2</v>
      </c>
      <c r="AE81" s="37">
        <f t="shared" si="20"/>
        <v>4.537664974431764E-2</v>
      </c>
      <c r="AF81" s="37">
        <f t="shared" si="20"/>
        <v>0</v>
      </c>
      <c r="AG81" s="37">
        <f t="shared" si="20"/>
        <v>0.14825042305374941</v>
      </c>
      <c r="AH81" s="37">
        <f t="shared" si="20"/>
        <v>0</v>
      </c>
      <c r="AI81" s="37">
        <f t="shared" si="20"/>
        <v>0</v>
      </c>
      <c r="AJ81" s="37">
        <f t="shared" si="20"/>
        <v>0.76757218109797287</v>
      </c>
      <c r="AK81" s="38">
        <f t="shared" si="20"/>
        <v>0</v>
      </c>
      <c r="AL81" s="8">
        <f t="shared" si="36"/>
        <v>3.8331144508082097E-3</v>
      </c>
      <c r="AM81" s="23">
        <f t="shared" si="37"/>
        <v>1.1211433054595565</v>
      </c>
    </row>
    <row r="82" spans="2:39" x14ac:dyDescent="0.35">
      <c r="B82" s="16">
        <v>36257</v>
      </c>
      <c r="C82" s="5">
        <v>3.0800000000000001E-2</v>
      </c>
      <c r="D82" s="35">
        <f t="shared" si="21"/>
        <v>2.7378507871321013E-3</v>
      </c>
      <c r="E82" s="36">
        <f t="shared" si="22"/>
        <v>1.0081371551701508</v>
      </c>
      <c r="F82" s="7">
        <v>0.97692905703945399</v>
      </c>
      <c r="G82" s="7">
        <v>1.0130749826874632</v>
      </c>
      <c r="H82" s="7">
        <v>1.0729390455268075</v>
      </c>
      <c r="I82" s="7">
        <v>1.0814945787063968</v>
      </c>
      <c r="J82" s="7">
        <v>1.2335541521724773</v>
      </c>
      <c r="K82" s="7">
        <v>1.1525873845358017</v>
      </c>
      <c r="L82" s="7">
        <v>1.0538335546443047</v>
      </c>
      <c r="M82" s="7">
        <v>1.0058066836196458</v>
      </c>
      <c r="N82" s="7">
        <v>1.1217755039384119</v>
      </c>
      <c r="O82" s="8">
        <v>1.0562264968169732</v>
      </c>
      <c r="P82" s="32">
        <f t="shared" si="23"/>
        <v>8.1587953456585538E-5</v>
      </c>
      <c r="Q82" s="33">
        <f t="shared" si="24"/>
        <v>-6.2785748609484049E-4</v>
      </c>
      <c r="R82" s="33">
        <f t="shared" si="25"/>
        <v>-3.7637728429795736E-4</v>
      </c>
      <c r="S82" s="33">
        <f t="shared" si="26"/>
        <v>6.0925213944533763E-3</v>
      </c>
      <c r="T82" s="33">
        <f t="shared" si="27"/>
        <v>-8.0953044426778087E-3</v>
      </c>
      <c r="U82" s="33">
        <f t="shared" si="28"/>
        <v>1.6148096386974231E-3</v>
      </c>
      <c r="V82" s="33">
        <f t="shared" si="29"/>
        <v>1.0925038419121291E-2</v>
      </c>
      <c r="W82" s="33">
        <f t="shared" si="30"/>
        <v>-1.8923293824250953E-2</v>
      </c>
      <c r="X82" s="33">
        <f t="shared" si="31"/>
        <v>5.3824650422895637E-4</v>
      </c>
      <c r="Y82" s="33">
        <f t="shared" si="32"/>
        <v>1.4760856051490023E-3</v>
      </c>
      <c r="Z82" s="34">
        <f t="shared" si="33"/>
        <v>3.1638902316455386E-3</v>
      </c>
      <c r="AA82" s="39">
        <f t="shared" si="34"/>
        <v>0</v>
      </c>
      <c r="AB82" s="37">
        <f t="shared" si="35"/>
        <v>0</v>
      </c>
      <c r="AC82" s="37">
        <f t="shared" si="20"/>
        <v>0</v>
      </c>
      <c r="AD82" s="37">
        <f t="shared" si="20"/>
        <v>3.8800746103960199E-2</v>
      </c>
      <c r="AE82" s="37">
        <f t="shared" si="20"/>
        <v>4.537664974431764E-2</v>
      </c>
      <c r="AF82" s="37">
        <f t="shared" si="20"/>
        <v>0</v>
      </c>
      <c r="AG82" s="37">
        <f t="shared" si="20"/>
        <v>0.14825042305374941</v>
      </c>
      <c r="AH82" s="37">
        <f t="shared" si="20"/>
        <v>0</v>
      </c>
      <c r="AI82" s="37">
        <f t="shared" si="20"/>
        <v>0</v>
      </c>
      <c r="AJ82" s="37">
        <f t="shared" si="20"/>
        <v>0.76757218109797287</v>
      </c>
      <c r="AK82" s="38">
        <f t="shared" si="20"/>
        <v>0</v>
      </c>
      <c r="AL82" s="8">
        <f t="shared" si="36"/>
        <v>2.6217003964348596E-3</v>
      </c>
      <c r="AM82" s="23">
        <f t="shared" si="37"/>
        <v>1.1240826073079402</v>
      </c>
    </row>
    <row r="83" spans="2:39" x14ac:dyDescent="0.35">
      <c r="B83" s="16">
        <v>36258</v>
      </c>
      <c r="C83" s="5">
        <v>3.1099999999999999E-2</v>
      </c>
      <c r="D83" s="35">
        <f t="shared" si="21"/>
        <v>2.7378507871321013E-3</v>
      </c>
      <c r="E83" s="36">
        <f t="shared" si="22"/>
        <v>1.0082221671465486</v>
      </c>
      <c r="F83" s="7">
        <v>0.98371596450551879</v>
      </c>
      <c r="G83" s="7">
        <v>1.0212833326826578</v>
      </c>
      <c r="H83" s="7">
        <v>1.0866570368379171</v>
      </c>
      <c r="I83" s="7">
        <v>1.0845566775433089</v>
      </c>
      <c r="J83" s="7">
        <v>1.2526773103067548</v>
      </c>
      <c r="K83" s="7">
        <v>1.159311840746539</v>
      </c>
      <c r="L83" s="7">
        <v>1.0457223111943377</v>
      </c>
      <c r="M83" s="7">
        <v>1.0081413846536271</v>
      </c>
      <c r="N83" s="7">
        <v>1.1217787907991643</v>
      </c>
      <c r="O83" s="8">
        <v>1.0703506256021034</v>
      </c>
      <c r="P83" s="32">
        <f t="shared" si="23"/>
        <v>8.432580424377889E-5</v>
      </c>
      <c r="Q83" s="33">
        <f t="shared" si="24"/>
        <v>6.9471855885137046E-3</v>
      </c>
      <c r="R83" s="33">
        <f t="shared" si="25"/>
        <v>8.1024111102019347E-3</v>
      </c>
      <c r="S83" s="33">
        <f t="shared" si="26"/>
        <v>1.2785433961324477E-2</v>
      </c>
      <c r="T83" s="33">
        <f t="shared" si="27"/>
        <v>2.8313584711396889E-3</v>
      </c>
      <c r="U83" s="33">
        <f t="shared" si="28"/>
        <v>1.5502487751023031E-2</v>
      </c>
      <c r="V83" s="33">
        <f t="shared" si="29"/>
        <v>5.8342268022009147E-3</v>
      </c>
      <c r="W83" s="33">
        <f t="shared" si="30"/>
        <v>-7.6968923737722461E-3</v>
      </c>
      <c r="X83" s="33">
        <f t="shared" si="31"/>
        <v>2.3212224297211037E-3</v>
      </c>
      <c r="Y83" s="33">
        <f t="shared" si="32"/>
        <v>2.9300521726671747E-6</v>
      </c>
      <c r="Z83" s="34">
        <f t="shared" si="33"/>
        <v>1.337225379944007E-2</v>
      </c>
      <c r="AA83" s="39">
        <f t="shared" si="34"/>
        <v>0</v>
      </c>
      <c r="AB83" s="37">
        <f t="shared" si="35"/>
        <v>0</v>
      </c>
      <c r="AC83" s="37">
        <f t="shared" si="20"/>
        <v>0</v>
      </c>
      <c r="AD83" s="37">
        <f t="shared" si="20"/>
        <v>3.8800746103960199E-2</v>
      </c>
      <c r="AE83" s="37">
        <f t="shared" si="20"/>
        <v>4.537664974431764E-2</v>
      </c>
      <c r="AF83" s="37">
        <f t="shared" si="20"/>
        <v>0</v>
      </c>
      <c r="AG83" s="37">
        <f t="shared" si="20"/>
        <v>0.14825042305374941</v>
      </c>
      <c r="AH83" s="37">
        <f t="shared" si="20"/>
        <v>0</v>
      </c>
      <c r="AI83" s="37">
        <f t="shared" si="20"/>
        <v>0</v>
      </c>
      <c r="AJ83" s="37">
        <f t="shared" si="20"/>
        <v>0.76757218109797287</v>
      </c>
      <c r="AK83" s="38">
        <f t="shared" si="20"/>
        <v>0</v>
      </c>
      <c r="AL83" s="8">
        <f t="shared" si="36"/>
        <v>1.4917375567625277E-3</v>
      </c>
      <c r="AM83" s="23">
        <f t="shared" si="37"/>
        <v>1.125759443550165</v>
      </c>
    </row>
    <row r="84" spans="2:39" x14ac:dyDescent="0.35">
      <c r="B84" s="16">
        <v>36259</v>
      </c>
      <c r="C84" s="5">
        <v>2.81E-2</v>
      </c>
      <c r="D84" s="35">
        <f t="shared" si="21"/>
        <v>2.7378507871321013E-3</v>
      </c>
      <c r="E84" s="36">
        <f t="shared" si="22"/>
        <v>1.0083080144002057</v>
      </c>
      <c r="F84" s="7">
        <v>0.98333730457328039</v>
      </c>
      <c r="G84" s="7">
        <v>1.0197455694022108</v>
      </c>
      <c r="H84" s="7">
        <v>1.0889532573331928</v>
      </c>
      <c r="I84" s="7">
        <v>1.0938623913712795</v>
      </c>
      <c r="J84" s="7">
        <v>1.2507559822771219</v>
      </c>
      <c r="K84" s="7">
        <v>1.1590154953010801</v>
      </c>
      <c r="L84" s="7">
        <v>1.0655921948503868</v>
      </c>
      <c r="M84" s="7">
        <v>1.0118693579311895</v>
      </c>
      <c r="N84" s="7">
        <v>1.1229196886944552</v>
      </c>
      <c r="O84" s="8">
        <v>1.0622961490425329</v>
      </c>
      <c r="P84" s="32">
        <f t="shared" si="23"/>
        <v>8.5147159479825874E-5</v>
      </c>
      <c r="Q84" s="33">
        <f t="shared" si="24"/>
        <v>-3.8492811533130666E-4</v>
      </c>
      <c r="R84" s="33">
        <f t="shared" si="25"/>
        <v>-1.5057166128499277E-3</v>
      </c>
      <c r="S84" s="33">
        <f t="shared" si="26"/>
        <v>2.1131050712721589E-3</v>
      </c>
      <c r="T84" s="33">
        <f t="shared" si="27"/>
        <v>8.5802005747173116E-3</v>
      </c>
      <c r="U84" s="33">
        <f t="shared" si="28"/>
        <v>-1.5337773054756587E-3</v>
      </c>
      <c r="V84" s="33">
        <f t="shared" si="29"/>
        <v>-2.5562185690097827E-4</v>
      </c>
      <c r="W84" s="33">
        <f t="shared" si="30"/>
        <v>1.9001109035682084E-2</v>
      </c>
      <c r="X84" s="33">
        <f t="shared" si="31"/>
        <v>3.6978675157186558E-3</v>
      </c>
      <c r="Y84" s="33">
        <f t="shared" si="32"/>
        <v>1.0170435603245043E-3</v>
      </c>
      <c r="Z84" s="34">
        <f t="shared" si="33"/>
        <v>-7.5250823112655851E-3</v>
      </c>
      <c r="AA84" s="39">
        <f t="shared" si="34"/>
        <v>0</v>
      </c>
      <c r="AB84" s="37">
        <f t="shared" si="35"/>
        <v>0</v>
      </c>
      <c r="AC84" s="37">
        <f t="shared" si="20"/>
        <v>0</v>
      </c>
      <c r="AD84" s="37">
        <f t="shared" si="20"/>
        <v>3.8800746103960199E-2</v>
      </c>
      <c r="AE84" s="37">
        <f t="shared" si="20"/>
        <v>4.537664974431764E-2</v>
      </c>
      <c r="AF84" s="37">
        <f t="shared" si="20"/>
        <v>0</v>
      </c>
      <c r="AG84" s="37">
        <f t="shared" si="20"/>
        <v>0.14825042305374941</v>
      </c>
      <c r="AH84" s="37">
        <f t="shared" si="20"/>
        <v>0</v>
      </c>
      <c r="AI84" s="37">
        <f t="shared" si="20"/>
        <v>0</v>
      </c>
      <c r="AJ84" s="37">
        <f t="shared" si="20"/>
        <v>0.76757218109797287</v>
      </c>
      <c r="AK84" s="38">
        <f t="shared" si="20"/>
        <v>0</v>
      </c>
      <c r="AL84" s="8">
        <f t="shared" si="36"/>
        <v>1.2140891050189347E-3</v>
      </c>
      <c r="AM84" s="23">
        <f t="shared" si="37"/>
        <v>1.1271262158254514</v>
      </c>
    </row>
    <row r="85" spans="2:39" x14ac:dyDescent="0.35">
      <c r="B85" s="16">
        <v>36262</v>
      </c>
      <c r="C85" s="5">
        <v>2.7699999999999999E-2</v>
      </c>
      <c r="D85" s="35">
        <f t="shared" si="21"/>
        <v>8.2135523613963042E-3</v>
      </c>
      <c r="E85" s="36">
        <f t="shared" si="22"/>
        <v>1.0085407327181082</v>
      </c>
      <c r="F85" s="7">
        <v>0.98356425963084504</v>
      </c>
      <c r="G85" s="7">
        <v>1.0228828875932197</v>
      </c>
      <c r="H85" s="7">
        <v>1.1002327387326347</v>
      </c>
      <c r="I85" s="7">
        <v>1.0935218830104825</v>
      </c>
      <c r="J85" s="7">
        <v>1.2261520514032724</v>
      </c>
      <c r="K85" s="7">
        <v>1.1623210144135754</v>
      </c>
      <c r="L85" s="7">
        <v>1.0599160402087873</v>
      </c>
      <c r="M85" s="7">
        <v>1.0131795349487593</v>
      </c>
      <c r="N85" s="7">
        <v>1.1238597802052694</v>
      </c>
      <c r="O85" s="8">
        <v>1.0700142555608256</v>
      </c>
      <c r="P85" s="32">
        <f t="shared" si="23"/>
        <v>2.3080082135518154E-4</v>
      </c>
      <c r="Q85" s="33">
        <f t="shared" si="24"/>
        <v>2.3080082135518154E-4</v>
      </c>
      <c r="R85" s="33">
        <f t="shared" si="25"/>
        <v>3.0765695729846332E-3</v>
      </c>
      <c r="S85" s="33">
        <f t="shared" si="26"/>
        <v>1.0358095100486686E-2</v>
      </c>
      <c r="T85" s="33">
        <f t="shared" si="27"/>
        <v>-3.1128994239404406E-4</v>
      </c>
      <c r="U85" s="33">
        <f t="shared" si="28"/>
        <v>-1.9671247807310666E-2</v>
      </c>
      <c r="V85" s="33">
        <f t="shared" si="29"/>
        <v>2.852005970495286E-3</v>
      </c>
      <c r="W85" s="33">
        <f t="shared" si="30"/>
        <v>-5.3267607148684837E-3</v>
      </c>
      <c r="X85" s="33">
        <f t="shared" si="31"/>
        <v>1.2948084723591879E-3</v>
      </c>
      <c r="Y85" s="33">
        <f t="shared" si="32"/>
        <v>8.3718499219398446E-4</v>
      </c>
      <c r="Z85" s="34">
        <f t="shared" si="33"/>
        <v>7.2654942082293061E-3</v>
      </c>
      <c r="AA85" s="39">
        <f t="shared" si="34"/>
        <v>0</v>
      </c>
      <c r="AB85" s="37">
        <f t="shared" si="35"/>
        <v>0</v>
      </c>
      <c r="AC85" s="37">
        <f t="shared" si="20"/>
        <v>0</v>
      </c>
      <c r="AD85" s="37">
        <f t="shared" si="20"/>
        <v>3.8800746103960199E-2</v>
      </c>
      <c r="AE85" s="37">
        <f t="shared" si="20"/>
        <v>4.537664974431764E-2</v>
      </c>
      <c r="AF85" s="37">
        <f t="shared" si="20"/>
        <v>0</v>
      </c>
      <c r="AG85" s="37">
        <f t="shared" si="20"/>
        <v>0.14825042305374941</v>
      </c>
      <c r="AH85" s="37">
        <f t="shared" si="20"/>
        <v>0</v>
      </c>
      <c r="AI85" s="37">
        <f t="shared" si="20"/>
        <v>0</v>
      </c>
      <c r="AJ85" s="37">
        <f t="shared" si="20"/>
        <v>0.76757218109797287</v>
      </c>
      <c r="AK85" s="38">
        <f t="shared" si="20"/>
        <v>0</v>
      </c>
      <c r="AL85" s="8">
        <f t="shared" si="36"/>
        <v>1.453187525548286E-3</v>
      </c>
      <c r="AM85" s="23">
        <f t="shared" si="37"/>
        <v>1.1287641415820073</v>
      </c>
    </row>
    <row r="86" spans="2:39" x14ac:dyDescent="0.35">
      <c r="B86" s="16">
        <v>36263</v>
      </c>
      <c r="C86" s="5">
        <v>2.7300000000000001E-2</v>
      </c>
      <c r="D86" s="35">
        <f t="shared" si="21"/>
        <v>2.7378507871321013E-3</v>
      </c>
      <c r="E86" s="36">
        <f t="shared" si="22"/>
        <v>1.0086172189009865</v>
      </c>
      <c r="F86" s="7">
        <v>0.98063219631740051</v>
      </c>
      <c r="G86" s="7">
        <v>1.0192456708631816</v>
      </c>
      <c r="H86" s="7">
        <v>1.0924974405656482</v>
      </c>
      <c r="I86" s="7">
        <v>1.1028175179433921</v>
      </c>
      <c r="J86" s="7">
        <v>1.2407194794588863</v>
      </c>
      <c r="K86" s="7">
        <v>1.1670404671880865</v>
      </c>
      <c r="L86" s="7">
        <v>1.0708382224785418</v>
      </c>
      <c r="M86" s="7">
        <v>1.0120236337458066</v>
      </c>
      <c r="N86" s="7">
        <v>1.1240685904575971</v>
      </c>
      <c r="O86" s="8">
        <v>1.0807359216632932</v>
      </c>
      <c r="P86" s="32">
        <f t="shared" si="23"/>
        <v>7.5838466803590521E-5</v>
      </c>
      <c r="Q86" s="33">
        <f t="shared" si="24"/>
        <v>-2.9810592289567506E-3</v>
      </c>
      <c r="R86" s="33">
        <f t="shared" si="25"/>
        <v>-3.5558486451916504E-3</v>
      </c>
      <c r="S86" s="33">
        <f t="shared" si="26"/>
        <v>-7.0306017033240353E-3</v>
      </c>
      <c r="T86" s="33">
        <f t="shared" si="27"/>
        <v>8.500639152568823E-3</v>
      </c>
      <c r="U86" s="33">
        <f t="shared" si="28"/>
        <v>1.1880604888229174E-2</v>
      </c>
      <c r="V86" s="33">
        <f t="shared" si="29"/>
        <v>4.0603694813967639E-3</v>
      </c>
      <c r="W86" s="33">
        <f t="shared" si="30"/>
        <v>1.0304761750376867E-2</v>
      </c>
      <c r="X86" s="33">
        <f t="shared" si="31"/>
        <v>-1.1408651310857998E-3</v>
      </c>
      <c r="Y86" s="33">
        <f t="shared" si="32"/>
        <v>1.8579742420321566E-4</v>
      </c>
      <c r="Z86" s="34">
        <f t="shared" si="33"/>
        <v>1.0020115196360591E-2</v>
      </c>
      <c r="AA86" s="39">
        <f t="shared" si="34"/>
        <v>0</v>
      </c>
      <c r="AB86" s="37">
        <f t="shared" si="35"/>
        <v>0</v>
      </c>
      <c r="AC86" s="37">
        <f t="shared" si="20"/>
        <v>0</v>
      </c>
      <c r="AD86" s="37">
        <f t="shared" si="20"/>
        <v>3.8800746103960199E-2</v>
      </c>
      <c r="AE86" s="37">
        <f t="shared" si="20"/>
        <v>4.537664974431764E-2</v>
      </c>
      <c r="AF86" s="37">
        <f t="shared" si="20"/>
        <v>0</v>
      </c>
      <c r="AG86" s="37">
        <f t="shared" si="20"/>
        <v>0.14825042305374941</v>
      </c>
      <c r="AH86" s="37">
        <f t="shared" si="20"/>
        <v>0</v>
      </c>
      <c r="AI86" s="37">
        <f t="shared" si="20"/>
        <v>0</v>
      </c>
      <c r="AJ86" s="37">
        <f t="shared" si="20"/>
        <v>0.76757218109797287</v>
      </c>
      <c r="AK86" s="38">
        <f t="shared" si="20"/>
        <v>0</v>
      </c>
      <c r="AL86" s="8">
        <f t="shared" si="36"/>
        <v>8.5750236128985351E-4</v>
      </c>
      <c r="AM86" s="23">
        <f t="shared" si="37"/>
        <v>1.1297320594987532</v>
      </c>
    </row>
    <row r="87" spans="2:39" x14ac:dyDescent="0.35">
      <c r="B87" s="16">
        <v>36264</v>
      </c>
      <c r="C87" s="5">
        <v>2.6000000000000002E-2</v>
      </c>
      <c r="D87" s="35">
        <f t="shared" si="21"/>
        <v>2.7378507871321013E-3</v>
      </c>
      <c r="E87" s="36">
        <f t="shared" si="22"/>
        <v>1.0086926063070809</v>
      </c>
      <c r="F87" s="7">
        <v>0.97978029816941037</v>
      </c>
      <c r="G87" s="7">
        <v>1.0195540444411098</v>
      </c>
      <c r="H87" s="7">
        <v>1.0741294915631781</v>
      </c>
      <c r="I87" s="7">
        <v>1.0951726972787172</v>
      </c>
      <c r="J87" s="7">
        <v>1.2516270306664588</v>
      </c>
      <c r="K87" s="7">
        <v>1.1766580681300647</v>
      </c>
      <c r="L87" s="7">
        <v>1.0622024360722127</v>
      </c>
      <c r="M87" s="7">
        <v>1.0131541758339688</v>
      </c>
      <c r="N87" s="7">
        <v>1.1243799904625431</v>
      </c>
      <c r="O87" s="8">
        <v>1.0862257564715638</v>
      </c>
      <c r="P87" s="32">
        <f t="shared" si="23"/>
        <v>7.474332648871318E-5</v>
      </c>
      <c r="Q87" s="33">
        <f t="shared" si="24"/>
        <v>-8.6872341249788487E-4</v>
      </c>
      <c r="R87" s="33">
        <f t="shared" si="25"/>
        <v>3.0255078509866529E-4</v>
      </c>
      <c r="S87" s="33">
        <f t="shared" si="26"/>
        <v>-1.6812807353544068E-2</v>
      </c>
      <c r="T87" s="33">
        <f t="shared" si="27"/>
        <v>-6.9320812739096516E-3</v>
      </c>
      <c r="U87" s="33">
        <f t="shared" si="28"/>
        <v>8.791311322305928E-3</v>
      </c>
      <c r="V87" s="33">
        <f t="shared" si="29"/>
        <v>8.24101752456885E-3</v>
      </c>
      <c r="W87" s="33">
        <f t="shared" si="30"/>
        <v>-8.0645107963562834E-3</v>
      </c>
      <c r="X87" s="33">
        <f t="shared" si="31"/>
        <v>1.1171103623122125E-3</v>
      </c>
      <c r="Y87" s="33">
        <f t="shared" si="32"/>
        <v>2.7702936243345633E-4</v>
      </c>
      <c r="Z87" s="34">
        <f t="shared" si="33"/>
        <v>5.0797190120428493E-3</v>
      </c>
      <c r="AA87" s="39">
        <f t="shared" si="34"/>
        <v>0</v>
      </c>
      <c r="AB87" s="37">
        <f t="shared" si="35"/>
        <v>0</v>
      </c>
      <c r="AC87" s="37">
        <f t="shared" si="20"/>
        <v>0</v>
      </c>
      <c r="AD87" s="37">
        <f t="shared" si="20"/>
        <v>3.8800746103960199E-2</v>
      </c>
      <c r="AE87" s="37">
        <f t="shared" si="20"/>
        <v>4.537664974431764E-2</v>
      </c>
      <c r="AF87" s="37">
        <f t="shared" si="20"/>
        <v>0</v>
      </c>
      <c r="AG87" s="37">
        <f t="shared" si="20"/>
        <v>0.14825042305374941</v>
      </c>
      <c r="AH87" s="37">
        <f t="shared" si="20"/>
        <v>0</v>
      </c>
      <c r="AI87" s="37">
        <f t="shared" si="20"/>
        <v>0</v>
      </c>
      <c r="AJ87" s="37">
        <f t="shared" si="20"/>
        <v>0.76757218109797287</v>
      </c>
      <c r="AK87" s="38">
        <f t="shared" si="20"/>
        <v>0</v>
      </c>
      <c r="AL87" s="8">
        <f t="shared" si="36"/>
        <v>4.6747027297692383E-4</v>
      </c>
      <c r="AM87" s="23">
        <f t="shared" si="37"/>
        <v>1.130260175652998</v>
      </c>
    </row>
    <row r="88" spans="2:39" x14ac:dyDescent="0.35">
      <c r="B88" s="16">
        <v>36265</v>
      </c>
      <c r="C88" s="5">
        <v>2.58E-2</v>
      </c>
      <c r="D88" s="35">
        <f t="shared" si="21"/>
        <v>2.7378507871321013E-3</v>
      </c>
      <c r="E88" s="36">
        <f t="shared" si="22"/>
        <v>1.008764409203081</v>
      </c>
      <c r="F88" s="7">
        <v>0.97869346831878901</v>
      </c>
      <c r="G88" s="7">
        <v>1.0166079126724605</v>
      </c>
      <c r="H88" s="7">
        <v>1.0683909876540358</v>
      </c>
      <c r="I88" s="7">
        <v>1.0806812257069049</v>
      </c>
      <c r="J88" s="7">
        <v>1.2466613553074213</v>
      </c>
      <c r="K88" s="7">
        <v>1.1924936493786065</v>
      </c>
      <c r="L88" s="7">
        <v>1.0707232903668304</v>
      </c>
      <c r="M88" s="7">
        <v>1.0124909168679721</v>
      </c>
      <c r="N88" s="7">
        <v>1.1247910720445895</v>
      </c>
      <c r="O88" s="8">
        <v>1.0815012692123536</v>
      </c>
      <c r="P88" s="32">
        <f t="shared" si="23"/>
        <v>7.1184120465472844E-5</v>
      </c>
      <c r="Q88" s="33">
        <f t="shared" si="24"/>
        <v>-1.1092587314237567E-3</v>
      </c>
      <c r="R88" s="33">
        <f t="shared" si="25"/>
        <v>-2.8896278571129974E-3</v>
      </c>
      <c r="S88" s="33">
        <f t="shared" si="26"/>
        <v>-5.3424693709795967E-3</v>
      </c>
      <c r="T88" s="33">
        <f t="shared" si="27"/>
        <v>-1.3232133715368022E-2</v>
      </c>
      <c r="U88" s="33">
        <f t="shared" si="28"/>
        <v>-3.9673762529668366E-3</v>
      </c>
      <c r="V88" s="33">
        <f t="shared" si="29"/>
        <v>1.3458099406659096E-2</v>
      </c>
      <c r="W88" s="33">
        <f t="shared" si="30"/>
        <v>8.0218741788298242E-3</v>
      </c>
      <c r="X88" s="33">
        <f t="shared" si="31"/>
        <v>-6.5464761614464351E-4</v>
      </c>
      <c r="Y88" s="33">
        <f t="shared" si="32"/>
        <v>3.6560734407697915E-4</v>
      </c>
      <c r="Z88" s="34">
        <f t="shared" si="33"/>
        <v>-4.3494524329427131E-3</v>
      </c>
      <c r="AA88" s="39">
        <f t="shared" si="34"/>
        <v>0</v>
      </c>
      <c r="AB88" s="37">
        <f t="shared" si="35"/>
        <v>0</v>
      </c>
      <c r="AC88" s="37">
        <f t="shared" si="20"/>
        <v>0</v>
      </c>
      <c r="AD88" s="37">
        <f t="shared" si="20"/>
        <v>3.8800746103960199E-2</v>
      </c>
      <c r="AE88" s="37">
        <f t="shared" si="20"/>
        <v>4.537664974431764E-2</v>
      </c>
      <c r="AF88" s="37">
        <f t="shared" si="20"/>
        <v>0</v>
      </c>
      <c r="AG88" s="37">
        <f t="shared" si="20"/>
        <v>0.14825042305374941</v>
      </c>
      <c r="AH88" s="37">
        <f t="shared" si="20"/>
        <v>0</v>
      </c>
      <c r="AI88" s="37">
        <f t="shared" si="20"/>
        <v>0</v>
      </c>
      <c r="AJ88" s="37">
        <f t="shared" si="20"/>
        <v>0.76757218109797287</v>
      </c>
      <c r="AK88" s="38">
        <f t="shared" si="20"/>
        <v>0</v>
      </c>
      <c r="AL88" s="8">
        <f t="shared" si="36"/>
        <v>1.4680772624514344E-3</v>
      </c>
      <c r="AM88" s="23">
        <f t="shared" si="37"/>
        <v>1.1319194849175285</v>
      </c>
    </row>
    <row r="89" spans="2:39" x14ac:dyDescent="0.35">
      <c r="B89" s="16">
        <v>36266</v>
      </c>
      <c r="C89" s="5">
        <v>2.5500000000000002E-2</v>
      </c>
      <c r="D89" s="35">
        <f t="shared" si="21"/>
        <v>2.7378507871321013E-3</v>
      </c>
      <c r="E89" s="36">
        <f t="shared" si="22"/>
        <v>1.0088356648410206</v>
      </c>
      <c r="F89" s="7">
        <v>0.97552396208085013</v>
      </c>
      <c r="G89" s="7">
        <v>1.0169119470451655</v>
      </c>
      <c r="H89" s="7">
        <v>1.061851911302917</v>
      </c>
      <c r="I89" s="7">
        <v>1.0816507695526996</v>
      </c>
      <c r="J89" s="7">
        <v>1.251503749824366</v>
      </c>
      <c r="K89" s="7">
        <v>1.2197814851753617</v>
      </c>
      <c r="L89" s="7">
        <v>1.0795719825359531</v>
      </c>
      <c r="M89" s="7">
        <v>1.0109322577723872</v>
      </c>
      <c r="N89" s="7">
        <v>1.1258218785314626</v>
      </c>
      <c r="O89" s="8">
        <v>1.0990468788143235</v>
      </c>
      <c r="P89" s="32">
        <f t="shared" si="23"/>
        <v>7.0636550308034174E-5</v>
      </c>
      <c r="Q89" s="33">
        <f t="shared" si="24"/>
        <v>-3.2385076027773296E-3</v>
      </c>
      <c r="R89" s="33">
        <f t="shared" si="25"/>
        <v>2.9906748601415956E-4</v>
      </c>
      <c r="S89" s="33">
        <f t="shared" si="26"/>
        <v>-6.1204899954063752E-3</v>
      </c>
      <c r="T89" s="33">
        <f t="shared" si="27"/>
        <v>8.9715988649707867E-4</v>
      </c>
      <c r="U89" s="33">
        <f t="shared" si="28"/>
        <v>3.88429022551251E-3</v>
      </c>
      <c r="V89" s="33">
        <f t="shared" si="29"/>
        <v>2.2883003033999039E-2</v>
      </c>
      <c r="W89" s="33">
        <f t="shared" si="30"/>
        <v>8.2642193821067522E-3</v>
      </c>
      <c r="X89" s="33">
        <f t="shared" si="31"/>
        <v>-1.5394302009211769E-3</v>
      </c>
      <c r="Y89" s="33">
        <f t="shared" si="32"/>
        <v>9.1644262876244831E-4</v>
      </c>
      <c r="Z89" s="34">
        <f t="shared" si="33"/>
        <v>1.6223383274203806E-2</v>
      </c>
      <c r="AA89" s="39">
        <f t="shared" si="34"/>
        <v>0</v>
      </c>
      <c r="AB89" s="37">
        <f t="shared" si="35"/>
        <v>0</v>
      </c>
      <c r="AC89" s="37">
        <f t="shared" si="20"/>
        <v>0</v>
      </c>
      <c r="AD89" s="37">
        <f t="shared" si="20"/>
        <v>3.8800746103960199E-2</v>
      </c>
      <c r="AE89" s="37">
        <f t="shared" si="20"/>
        <v>4.537664974431764E-2</v>
      </c>
      <c r="AF89" s="37">
        <f t="shared" si="20"/>
        <v>0</v>
      </c>
      <c r="AG89" s="37">
        <f t="shared" si="20"/>
        <v>0.14825042305374941</v>
      </c>
      <c r="AH89" s="37">
        <f t="shared" si="20"/>
        <v>0</v>
      </c>
      <c r="AI89" s="37">
        <f t="shared" si="20"/>
        <v>0</v>
      </c>
      <c r="AJ89" s="37">
        <f t="shared" si="20"/>
        <v>0.76757218109797287</v>
      </c>
      <c r="AK89" s="38">
        <f t="shared" si="20"/>
        <v>0</v>
      </c>
      <c r="AL89" s="8">
        <f t="shared" si="36"/>
        <v>3.8990812795315797E-3</v>
      </c>
      <c r="AM89" s="23">
        <f t="shared" si="37"/>
        <v>1.1363329309911074</v>
      </c>
    </row>
    <row r="90" spans="2:39" x14ac:dyDescent="0.35">
      <c r="B90" s="16">
        <v>36269</v>
      </c>
      <c r="C90" s="5">
        <v>2.5100000000000001E-2</v>
      </c>
      <c r="D90" s="35">
        <f t="shared" si="21"/>
        <v>8.2135523613963042E-3</v>
      </c>
      <c r="E90" s="36">
        <f t="shared" si="22"/>
        <v>1.0090469610172295</v>
      </c>
      <c r="F90" s="7">
        <v>0.97804207847278846</v>
      </c>
      <c r="G90" s="7">
        <v>1.0184024381065391</v>
      </c>
      <c r="H90" s="7">
        <v>1.0438180581291716</v>
      </c>
      <c r="I90" s="7">
        <v>1.1000174295321401</v>
      </c>
      <c r="J90" s="7">
        <v>1.2421125233564485</v>
      </c>
      <c r="K90" s="7">
        <v>1.2363704816810934</v>
      </c>
      <c r="L90" s="7">
        <v>1.0910104398091305</v>
      </c>
      <c r="M90" s="7">
        <v>1.0115243420237907</v>
      </c>
      <c r="N90" s="7">
        <v>1.1283956691864752</v>
      </c>
      <c r="O90" s="8">
        <v>1.098780502759761</v>
      </c>
      <c r="P90" s="32">
        <f t="shared" si="23"/>
        <v>2.0944558521551748E-4</v>
      </c>
      <c r="Q90" s="33">
        <f t="shared" si="24"/>
        <v>2.5812962980089615E-3</v>
      </c>
      <c r="R90" s="33">
        <f t="shared" si="25"/>
        <v>1.4657031670288756E-3</v>
      </c>
      <c r="S90" s="33">
        <f t="shared" si="26"/>
        <v>-1.6983397573412495E-2</v>
      </c>
      <c r="T90" s="33">
        <f t="shared" si="27"/>
        <v>1.6980212556993557E-2</v>
      </c>
      <c r="U90" s="33">
        <f t="shared" si="28"/>
        <v>-7.503953918823969E-3</v>
      </c>
      <c r="V90" s="33">
        <f t="shared" si="29"/>
        <v>1.3599974017761696E-2</v>
      </c>
      <c r="W90" s="33">
        <f t="shared" si="30"/>
        <v>1.0595363216362896E-2</v>
      </c>
      <c r="X90" s="33">
        <f t="shared" si="31"/>
        <v>5.8568143102699644E-4</v>
      </c>
      <c r="Y90" s="33">
        <f t="shared" si="32"/>
        <v>2.2861437533705509E-3</v>
      </c>
      <c r="Z90" s="34">
        <f t="shared" si="33"/>
        <v>-2.4237005690774804E-4</v>
      </c>
      <c r="AA90" s="39">
        <f t="shared" si="34"/>
        <v>0</v>
      </c>
      <c r="AB90" s="37">
        <f t="shared" si="35"/>
        <v>0</v>
      </c>
      <c r="AC90" s="37">
        <f t="shared" si="20"/>
        <v>0</v>
      </c>
      <c r="AD90" s="37">
        <f t="shared" si="20"/>
        <v>3.8800746103960199E-2</v>
      </c>
      <c r="AE90" s="37">
        <f t="shared" si="20"/>
        <v>4.537664974431764E-2</v>
      </c>
      <c r="AF90" s="37">
        <f t="shared" si="20"/>
        <v>0</v>
      </c>
      <c r="AG90" s="37">
        <f t="shared" si="20"/>
        <v>0.14825042305374941</v>
      </c>
      <c r="AH90" s="37">
        <f t="shared" si="20"/>
        <v>0</v>
      </c>
      <c r="AI90" s="37">
        <f t="shared" si="20"/>
        <v>0</v>
      </c>
      <c r="AJ90" s="37">
        <f t="shared" si="20"/>
        <v>0.76757218109797287</v>
      </c>
      <c r="AK90" s="38">
        <f t="shared" si="20"/>
        <v>0</v>
      </c>
      <c r="AL90" s="8">
        <f t="shared" si="36"/>
        <v>3.88251890928548E-3</v>
      </c>
      <c r="AM90" s="23">
        <f t="shared" si="37"/>
        <v>1.1407447650829241</v>
      </c>
    </row>
    <row r="91" spans="2:39" x14ac:dyDescent="0.35">
      <c r="B91" s="16">
        <v>36270</v>
      </c>
      <c r="C91" s="5">
        <v>2.4700000000000003E-2</v>
      </c>
      <c r="D91" s="35">
        <f t="shared" si="21"/>
        <v>2.7378507871321013E-3</v>
      </c>
      <c r="E91" s="36">
        <f t="shared" si="22"/>
        <v>1.009116302779643</v>
      </c>
      <c r="F91" s="7">
        <v>0.97996045454523928</v>
      </c>
      <c r="G91" s="7">
        <v>1.0191692906688967</v>
      </c>
      <c r="H91" s="7">
        <v>1.0551240808006133</v>
      </c>
      <c r="I91" s="7">
        <v>1.0706508316577696</v>
      </c>
      <c r="J91" s="7">
        <v>1.2386510399486697</v>
      </c>
      <c r="K91" s="7">
        <v>1.2282757999383054</v>
      </c>
      <c r="L91" s="7">
        <v>1.08464343903347</v>
      </c>
      <c r="M91" s="7">
        <v>1.0097654259755324</v>
      </c>
      <c r="N91" s="7">
        <v>1.1279782170487811</v>
      </c>
      <c r="O91" s="8">
        <v>1.0947540633817241</v>
      </c>
      <c r="P91" s="32">
        <f t="shared" si="23"/>
        <v>6.872005475710985E-5</v>
      </c>
      <c r="Q91" s="33">
        <f t="shared" si="24"/>
        <v>1.9614453352010397E-3</v>
      </c>
      <c r="R91" s="33">
        <f t="shared" si="25"/>
        <v>7.5299560729980008E-4</v>
      </c>
      <c r="S91" s="33">
        <f t="shared" si="26"/>
        <v>1.0831411263094504E-2</v>
      </c>
      <c r="T91" s="33">
        <f t="shared" si="27"/>
        <v>-2.6696484151947142E-2</v>
      </c>
      <c r="U91" s="33">
        <f t="shared" si="28"/>
        <v>-2.7867712004264744E-3</v>
      </c>
      <c r="V91" s="33">
        <f t="shared" si="29"/>
        <v>-6.5471328074588886E-3</v>
      </c>
      <c r="W91" s="33">
        <f t="shared" si="30"/>
        <v>-5.8358752064502362E-3</v>
      </c>
      <c r="X91" s="33">
        <f t="shared" si="31"/>
        <v>-1.7388766391317478E-3</v>
      </c>
      <c r="Y91" s="33">
        <f t="shared" si="32"/>
        <v>-3.699519141144858E-4</v>
      </c>
      <c r="Z91" s="34">
        <f t="shared" si="33"/>
        <v>-3.6644619811908585E-3</v>
      </c>
      <c r="AA91" s="39">
        <f t="shared" si="34"/>
        <v>0</v>
      </c>
      <c r="AB91" s="37">
        <f t="shared" si="35"/>
        <v>0</v>
      </c>
      <c r="AC91" s="37">
        <f t="shared" si="20"/>
        <v>0</v>
      </c>
      <c r="AD91" s="37">
        <f t="shared" si="20"/>
        <v>3.8800746103960199E-2</v>
      </c>
      <c r="AE91" s="37">
        <f t="shared" si="20"/>
        <v>4.537664974431764E-2</v>
      </c>
      <c r="AF91" s="37">
        <f t="shared" si="20"/>
        <v>0</v>
      </c>
      <c r="AG91" s="37">
        <f t="shared" si="20"/>
        <v>0.14825042305374941</v>
      </c>
      <c r="AH91" s="37">
        <f t="shared" si="20"/>
        <v>0</v>
      </c>
      <c r="AI91" s="37">
        <f t="shared" si="20"/>
        <v>0</v>
      </c>
      <c r="AJ91" s="37">
        <f t="shared" si="20"/>
        <v>0.76757218109797287</v>
      </c>
      <c r="AK91" s="38">
        <f t="shared" si="20"/>
        <v>0</v>
      </c>
      <c r="AL91" s="8">
        <f t="shared" si="36"/>
        <v>-2.0457101785138153E-3</v>
      </c>
      <c r="AM91" s="23">
        <f t="shared" si="37"/>
        <v>1.1384111319059076</v>
      </c>
    </row>
    <row r="92" spans="2:39" x14ac:dyDescent="0.35">
      <c r="B92" s="16">
        <v>36271</v>
      </c>
      <c r="C92" s="5">
        <v>2.4700000000000003E-2</v>
      </c>
      <c r="D92" s="35">
        <f t="shared" si="21"/>
        <v>2.7378507871321013E-3</v>
      </c>
      <c r="E92" s="36">
        <f t="shared" si="22"/>
        <v>1.0091845441832807</v>
      </c>
      <c r="F92" s="7">
        <v>0.97979531301811773</v>
      </c>
      <c r="G92" s="7">
        <v>1.0202835844300167</v>
      </c>
      <c r="H92" s="7">
        <v>1.0846892272334852</v>
      </c>
      <c r="I92" s="7">
        <v>1.0766707078228792</v>
      </c>
      <c r="J92" s="7">
        <v>1.2227594015902878</v>
      </c>
      <c r="K92" s="7">
        <v>1.2115260854275205</v>
      </c>
      <c r="L92" s="7">
        <v>1.0905091881987152</v>
      </c>
      <c r="M92" s="7">
        <v>1.0099937690108807</v>
      </c>
      <c r="N92" s="7">
        <v>1.1277654604505378</v>
      </c>
      <c r="O92" s="8">
        <v>1.1000859073356446</v>
      </c>
      <c r="P92" s="32">
        <f t="shared" si="23"/>
        <v>6.7624914442232509E-5</v>
      </c>
      <c r="Q92" s="33">
        <f t="shared" si="24"/>
        <v>-1.6851856251498543E-4</v>
      </c>
      <c r="R92" s="33">
        <f t="shared" si="25"/>
        <v>1.093335298975262E-3</v>
      </c>
      <c r="S92" s="33">
        <f t="shared" si="26"/>
        <v>2.8020539925918797E-2</v>
      </c>
      <c r="T92" s="33">
        <f t="shared" si="27"/>
        <v>5.6226325026886848E-3</v>
      </c>
      <c r="U92" s="33">
        <f t="shared" si="28"/>
        <v>-1.2829794547333018E-2</v>
      </c>
      <c r="V92" s="33">
        <f t="shared" si="29"/>
        <v>-1.3636769943384253E-2</v>
      </c>
      <c r="W92" s="33">
        <f t="shared" si="30"/>
        <v>5.407997646186935E-3</v>
      </c>
      <c r="X92" s="33">
        <f t="shared" si="31"/>
        <v>2.2613473334920364E-4</v>
      </c>
      <c r="Y92" s="33">
        <f t="shared" si="32"/>
        <v>-1.8861764795419234E-4</v>
      </c>
      <c r="Z92" s="34">
        <f t="shared" si="33"/>
        <v>4.8703577655151431E-3</v>
      </c>
      <c r="AA92" s="39">
        <f t="shared" si="34"/>
        <v>0</v>
      </c>
      <c r="AB92" s="37">
        <f t="shared" si="35"/>
        <v>0</v>
      </c>
      <c r="AC92" s="37">
        <f t="shared" si="20"/>
        <v>0</v>
      </c>
      <c r="AD92" s="37">
        <f t="shared" si="20"/>
        <v>3.8800746103960199E-2</v>
      </c>
      <c r="AE92" s="37">
        <f t="shared" si="20"/>
        <v>4.537664974431764E-2</v>
      </c>
      <c r="AF92" s="37">
        <f t="shared" si="20"/>
        <v>0</v>
      </c>
      <c r="AG92" s="37">
        <f t="shared" si="20"/>
        <v>0.14825042305374941</v>
      </c>
      <c r="AH92" s="37">
        <f t="shared" si="20"/>
        <v>0</v>
      </c>
      <c r="AI92" s="37">
        <f t="shared" si="20"/>
        <v>0</v>
      </c>
      <c r="AJ92" s="37">
        <f t="shared" si="20"/>
        <v>0.76757218109797287</v>
      </c>
      <c r="AK92" s="38">
        <f t="shared" si="20"/>
        <v>0</v>
      </c>
      <c r="AL92" s="8">
        <f t="shared" si="36"/>
        <v>-8.2408049155016357E-4</v>
      </c>
      <c r="AM92" s="23">
        <f t="shared" si="37"/>
        <v>1.1374729895007405</v>
      </c>
    </row>
    <row r="93" spans="2:39" x14ac:dyDescent="0.35">
      <c r="B93" s="16">
        <v>36272</v>
      </c>
      <c r="C93" s="5">
        <v>2.4700000000000003E-2</v>
      </c>
      <c r="D93" s="35">
        <f t="shared" si="21"/>
        <v>2.7378507871321013E-3</v>
      </c>
      <c r="E93" s="36">
        <f t="shared" si="22"/>
        <v>1.0092527902017376</v>
      </c>
      <c r="F93" s="7">
        <v>0.97453875247409216</v>
      </c>
      <c r="G93" s="7">
        <v>1.0188424963715226</v>
      </c>
      <c r="H93" s="7">
        <v>1.098603899060975</v>
      </c>
      <c r="I93" s="7">
        <v>1.0862622130163828</v>
      </c>
      <c r="J93" s="7">
        <v>1.2253425114076471</v>
      </c>
      <c r="K93" s="7">
        <v>1.2169878673359371</v>
      </c>
      <c r="L93" s="7">
        <v>1.0892587967985599</v>
      </c>
      <c r="M93" s="7">
        <v>1.0093274766274536</v>
      </c>
      <c r="N93" s="7">
        <v>1.1291042197749863</v>
      </c>
      <c r="O93" s="8">
        <v>1.0986325502151173</v>
      </c>
      <c r="P93" s="32">
        <f t="shared" si="23"/>
        <v>6.7624914442232509E-5</v>
      </c>
      <c r="Q93" s="33">
        <f t="shared" si="24"/>
        <v>-5.3649578378095475E-3</v>
      </c>
      <c r="R93" s="33">
        <f t="shared" si="25"/>
        <v>-1.4124387380975989E-3</v>
      </c>
      <c r="S93" s="33">
        <f t="shared" si="26"/>
        <v>1.2828256682312134E-2</v>
      </c>
      <c r="T93" s="33">
        <f t="shared" si="27"/>
        <v>8.908485318504189E-3</v>
      </c>
      <c r="U93" s="33">
        <f t="shared" si="28"/>
        <v>2.1125250102347337E-3</v>
      </c>
      <c r="V93" s="33">
        <f t="shared" si="29"/>
        <v>4.5081835002249715E-3</v>
      </c>
      <c r="W93" s="33">
        <f t="shared" si="30"/>
        <v>-1.1466124391127375E-3</v>
      </c>
      <c r="X93" s="33">
        <f t="shared" si="31"/>
        <v>-6.5969949901734104E-4</v>
      </c>
      <c r="Y93" s="33">
        <f t="shared" si="32"/>
        <v>1.1870901986248406E-3</v>
      </c>
      <c r="Z93" s="34">
        <f t="shared" si="33"/>
        <v>-1.3211305688364261E-3</v>
      </c>
      <c r="AA93" s="39">
        <f t="shared" si="34"/>
        <v>0</v>
      </c>
      <c r="AB93" s="37">
        <f t="shared" si="35"/>
        <v>0</v>
      </c>
      <c r="AC93" s="37">
        <f t="shared" si="20"/>
        <v>0</v>
      </c>
      <c r="AD93" s="37">
        <f t="shared" si="20"/>
        <v>3.8800746103960199E-2</v>
      </c>
      <c r="AE93" s="37">
        <f t="shared" si="20"/>
        <v>4.537664974431764E-2</v>
      </c>
      <c r="AF93" s="37">
        <f t="shared" si="20"/>
        <v>0</v>
      </c>
      <c r="AG93" s="37">
        <f t="shared" si="20"/>
        <v>0.14825042305374941</v>
      </c>
      <c r="AH93" s="37">
        <f t="shared" si="20"/>
        <v>0</v>
      </c>
      <c r="AI93" s="37">
        <f t="shared" si="20"/>
        <v>0</v>
      </c>
      <c r="AJ93" s="37">
        <f t="shared" si="20"/>
        <v>0.76757218109797287</v>
      </c>
      <c r="AK93" s="38">
        <f t="shared" si="20"/>
        <v>0</v>
      </c>
      <c r="AL93" s="8">
        <f t="shared" si="36"/>
        <v>2.4815006725677638E-3</v>
      </c>
      <c r="AM93" s="23">
        <f t="shared" si="37"/>
        <v>1.1402956294892144</v>
      </c>
    </row>
    <row r="94" spans="2:39" x14ac:dyDescent="0.35">
      <c r="B94" s="16">
        <v>36273</v>
      </c>
      <c r="C94" s="5">
        <v>2.9300000000000003E-2</v>
      </c>
      <c r="D94" s="35">
        <f t="shared" si="21"/>
        <v>2.7378507871321013E-3</v>
      </c>
      <c r="E94" s="36">
        <f t="shared" si="22"/>
        <v>1.0093210408353257</v>
      </c>
      <c r="F94" s="7">
        <v>0.97483609814225958</v>
      </c>
      <c r="G94" s="7">
        <v>1.019840741211522</v>
      </c>
      <c r="H94" s="7">
        <v>1.0954657035960265</v>
      </c>
      <c r="I94" s="7">
        <v>1.085145317667678</v>
      </c>
      <c r="J94" s="7">
        <v>1.2450228312188905</v>
      </c>
      <c r="K94" s="7">
        <v>1.2255610891976048</v>
      </c>
      <c r="L94" s="7">
        <v>1.0863400866134361</v>
      </c>
      <c r="M94" s="7">
        <v>1.0097549373685129</v>
      </c>
      <c r="N94" s="7">
        <v>1.1296164139443516</v>
      </c>
      <c r="O94" s="8">
        <v>1.0975635932625418</v>
      </c>
      <c r="P94" s="32">
        <f t="shared" si="23"/>
        <v>6.7624914442232509E-5</v>
      </c>
      <c r="Q94" s="33">
        <f t="shared" si="24"/>
        <v>3.0511425780921364E-4</v>
      </c>
      <c r="R94" s="33">
        <f t="shared" si="25"/>
        <v>9.7978327715475544E-4</v>
      </c>
      <c r="S94" s="33">
        <f t="shared" si="26"/>
        <v>-2.8565304270545822E-3</v>
      </c>
      <c r="T94" s="33">
        <f t="shared" si="27"/>
        <v>-1.0282004982972159E-3</v>
      </c>
      <c r="U94" s="33">
        <f t="shared" si="28"/>
        <v>1.6061076497407401E-2</v>
      </c>
      <c r="V94" s="33">
        <f t="shared" si="29"/>
        <v>7.0446239373240793E-3</v>
      </c>
      <c r="W94" s="33">
        <f t="shared" si="30"/>
        <v>-2.6795378597833652E-3</v>
      </c>
      <c r="X94" s="33">
        <f t="shared" si="31"/>
        <v>4.2351045716859659E-4</v>
      </c>
      <c r="Y94" s="33">
        <f t="shared" si="32"/>
        <v>4.5362877969523652E-4</v>
      </c>
      <c r="Z94" s="34">
        <f t="shared" si="33"/>
        <v>-9.7298860512207153E-4</v>
      </c>
      <c r="AA94" s="39">
        <f t="shared" si="34"/>
        <v>0</v>
      </c>
      <c r="AB94" s="37">
        <f t="shared" si="35"/>
        <v>0</v>
      </c>
      <c r="AC94" s="37">
        <f t="shared" si="20"/>
        <v>0</v>
      </c>
      <c r="AD94" s="37">
        <f t="shared" si="20"/>
        <v>3.8800746103960199E-2</v>
      </c>
      <c r="AE94" s="37">
        <f t="shared" si="20"/>
        <v>4.537664974431764E-2</v>
      </c>
      <c r="AF94" s="37">
        <f t="shared" si="20"/>
        <v>0</v>
      </c>
      <c r="AG94" s="37">
        <f t="shared" si="20"/>
        <v>0.14825042305374941</v>
      </c>
      <c r="AH94" s="37">
        <f t="shared" si="20"/>
        <v>0</v>
      </c>
      <c r="AI94" s="37">
        <f t="shared" si="20"/>
        <v>0</v>
      </c>
      <c r="AJ94" s="37">
        <f t="shared" si="20"/>
        <v>0.76757218109797287</v>
      </c>
      <c r="AK94" s="38">
        <f t="shared" si="20"/>
        <v>0</v>
      </c>
      <c r="AL94" s="8">
        <f t="shared" si="36"/>
        <v>1.2350695050858018E-3</v>
      </c>
      <c r="AM94" s="23">
        <f t="shared" si="37"/>
        <v>1.1417039738479791</v>
      </c>
    </row>
    <row r="95" spans="2:39" x14ac:dyDescent="0.35">
      <c r="B95" s="16">
        <v>36276</v>
      </c>
      <c r="C95" s="5">
        <v>2.5300000000000003E-2</v>
      </c>
      <c r="D95" s="35">
        <f t="shared" si="21"/>
        <v>8.2135523613963042E-3</v>
      </c>
      <c r="E95" s="36">
        <f t="shared" si="22"/>
        <v>1.0095639410940236</v>
      </c>
      <c r="F95" s="7">
        <v>0.97645968895542157</v>
      </c>
      <c r="G95" s="7">
        <v>1.0179946420574433</v>
      </c>
      <c r="H95" s="7">
        <v>1.1009491000803298</v>
      </c>
      <c r="I95" s="7">
        <v>1.0919532408964003</v>
      </c>
      <c r="J95" s="7">
        <v>1.2531174792841349</v>
      </c>
      <c r="K95" s="7">
        <v>1.2226051808323466</v>
      </c>
      <c r="L95" s="7">
        <v>1.0786464177740949</v>
      </c>
      <c r="M95" s="7">
        <v>1.0102807964205172</v>
      </c>
      <c r="N95" s="7">
        <v>1.1298522667325932</v>
      </c>
      <c r="O95" s="8">
        <v>1.0960242043735955</v>
      </c>
      <c r="P95" s="32">
        <f t="shared" si="23"/>
        <v>2.4065708418885556E-4</v>
      </c>
      <c r="Q95" s="33">
        <f t="shared" si="24"/>
        <v>1.665501325049501E-3</v>
      </c>
      <c r="R95" s="33">
        <f t="shared" si="25"/>
        <v>-1.8101837664238341E-3</v>
      </c>
      <c r="S95" s="33">
        <f t="shared" si="26"/>
        <v>5.0055391659484805E-3</v>
      </c>
      <c r="T95" s="33">
        <f t="shared" si="27"/>
        <v>6.2737433575761337E-3</v>
      </c>
      <c r="U95" s="33">
        <f t="shared" si="28"/>
        <v>6.5016061250215973E-3</v>
      </c>
      <c r="V95" s="33">
        <f t="shared" si="29"/>
        <v>-2.4118817016240968E-3</v>
      </c>
      <c r="W95" s="33">
        <f t="shared" si="30"/>
        <v>-7.0821917870356188E-3</v>
      </c>
      <c r="X95" s="33">
        <f t="shared" si="31"/>
        <v>5.207788865828622E-4</v>
      </c>
      <c r="Y95" s="33">
        <f t="shared" si="32"/>
        <v>2.0879015684460711E-4</v>
      </c>
      <c r="Z95" s="34">
        <f t="shared" si="33"/>
        <v>-1.4025509759943988E-3</v>
      </c>
      <c r="AA95" s="39">
        <f t="shared" si="34"/>
        <v>0</v>
      </c>
      <c r="AB95" s="37">
        <f t="shared" si="35"/>
        <v>0</v>
      </c>
      <c r="AC95" s="37">
        <f t="shared" si="20"/>
        <v>0</v>
      </c>
      <c r="AD95" s="37">
        <f t="shared" si="20"/>
        <v>3.8800746103960199E-2</v>
      </c>
      <c r="AE95" s="37">
        <f t="shared" si="20"/>
        <v>4.537664974431764E-2</v>
      </c>
      <c r="AF95" s="37">
        <f t="shared" si="20"/>
        <v>0</v>
      </c>
      <c r="AG95" s="37">
        <f t="shared" si="20"/>
        <v>0.14825042305374941</v>
      </c>
      <c r="AH95" s="37">
        <f t="shared" si="20"/>
        <v>0</v>
      </c>
      <c r="AI95" s="37">
        <f t="shared" si="20"/>
        <v>0</v>
      </c>
      <c r="AJ95" s="37">
        <f t="shared" si="20"/>
        <v>0.76757218109797287</v>
      </c>
      <c r="AK95" s="38">
        <f t="shared" si="20"/>
        <v>0</v>
      </c>
      <c r="AL95" s="8">
        <f t="shared" si="36"/>
        <v>2.8159914267350078E-4</v>
      </c>
      <c r="AM95" s="23">
        <f t="shared" si="37"/>
        <v>1.1420254767082014</v>
      </c>
    </row>
    <row r="96" spans="2:39" x14ac:dyDescent="0.35">
      <c r="B96" s="16">
        <v>36277</v>
      </c>
      <c r="C96" s="5">
        <v>2.5300000000000003E-2</v>
      </c>
      <c r="D96" s="35">
        <f t="shared" si="21"/>
        <v>2.7378507871321013E-3</v>
      </c>
      <c r="E96" s="36">
        <f t="shared" si="22"/>
        <v>1.0096338711904225</v>
      </c>
      <c r="F96" s="7">
        <v>0.97791641181113098</v>
      </c>
      <c r="G96" s="7">
        <v>1.0209702615848431</v>
      </c>
      <c r="H96" s="7">
        <v>1.1050386448501204</v>
      </c>
      <c r="I96" s="7">
        <v>1.1086920116824313</v>
      </c>
      <c r="J96" s="7">
        <v>1.2593353033420605</v>
      </c>
      <c r="K96" s="7">
        <v>1.2277349526245136</v>
      </c>
      <c r="L96" s="7">
        <v>1.0819441723499394</v>
      </c>
      <c r="M96" s="7">
        <v>1.0098157231085905</v>
      </c>
      <c r="N96" s="7">
        <v>1.1328463498311683</v>
      </c>
      <c r="O96" s="8">
        <v>1.0941339532008283</v>
      </c>
      <c r="P96" s="32">
        <f t="shared" si="23"/>
        <v>6.926762491454852E-5</v>
      </c>
      <c r="Q96" s="33">
        <f t="shared" si="24"/>
        <v>1.4918412630713362E-3</v>
      </c>
      <c r="R96" s="33">
        <f t="shared" si="25"/>
        <v>2.9230208141231007E-3</v>
      </c>
      <c r="S96" s="33">
        <f t="shared" si="26"/>
        <v>3.7145629797892266E-3</v>
      </c>
      <c r="T96" s="33">
        <f t="shared" si="27"/>
        <v>1.5329201067519893E-2</v>
      </c>
      <c r="U96" s="33">
        <f t="shared" si="28"/>
        <v>4.9618843889063236E-3</v>
      </c>
      <c r="V96" s="33">
        <f t="shared" si="29"/>
        <v>4.1957713516922457E-3</v>
      </c>
      <c r="W96" s="33">
        <f t="shared" si="30"/>
        <v>3.0573082351210701E-3</v>
      </c>
      <c r="X96" s="33">
        <f t="shared" si="31"/>
        <v>-4.6034064348687842E-4</v>
      </c>
      <c r="Y96" s="33">
        <f t="shared" si="32"/>
        <v>2.6499775118684621E-3</v>
      </c>
      <c r="Z96" s="34">
        <f t="shared" si="33"/>
        <v>-1.7246436394600106E-3</v>
      </c>
      <c r="AA96" s="39">
        <f t="shared" si="34"/>
        <v>0</v>
      </c>
      <c r="AB96" s="37">
        <f t="shared" si="35"/>
        <v>0</v>
      </c>
      <c r="AC96" s="37">
        <f t="shared" si="20"/>
        <v>0</v>
      </c>
      <c r="AD96" s="37">
        <f t="shared" si="20"/>
        <v>3.8800746103960199E-2</v>
      </c>
      <c r="AE96" s="37">
        <f t="shared" si="20"/>
        <v>4.537664974431764E-2</v>
      </c>
      <c r="AF96" s="37">
        <f t="shared" si="20"/>
        <v>0</v>
      </c>
      <c r="AG96" s="37">
        <f t="shared" si="20"/>
        <v>0.14825042305374941</v>
      </c>
      <c r="AH96" s="37">
        <f t="shared" si="20"/>
        <v>0</v>
      </c>
      <c r="AI96" s="37">
        <f t="shared" si="20"/>
        <v>0</v>
      </c>
      <c r="AJ96" s="37">
        <f t="shared" si="20"/>
        <v>0.76757218109797287</v>
      </c>
      <c r="AK96" s="38">
        <f t="shared" si="20"/>
        <v>0</v>
      </c>
      <c r="AL96" s="8">
        <f t="shared" si="36"/>
        <v>3.4957894993376737E-3</v>
      </c>
      <c r="AM96" s="23">
        <f t="shared" si="37"/>
        <v>1.146017757377654</v>
      </c>
    </row>
    <row r="97" spans="2:39" x14ac:dyDescent="0.35">
      <c r="B97" s="16">
        <v>36278</v>
      </c>
      <c r="C97" s="5">
        <v>2.52E-2</v>
      </c>
      <c r="D97" s="35">
        <f t="shared" si="21"/>
        <v>2.7378507871321013E-3</v>
      </c>
      <c r="E97" s="36">
        <f t="shared" si="22"/>
        <v>1.0097038061307131</v>
      </c>
      <c r="F97" s="7">
        <v>0.97636343738895104</v>
      </c>
      <c r="G97" s="7">
        <v>1.0186005241536242</v>
      </c>
      <c r="H97" s="7">
        <v>1.0910677190433928</v>
      </c>
      <c r="I97" s="7">
        <v>1.1057900492053878</v>
      </c>
      <c r="J97" s="7">
        <v>1.256826571302389</v>
      </c>
      <c r="K97" s="7">
        <v>1.2389327010041797</v>
      </c>
      <c r="L97" s="7">
        <v>1.0964043149948248</v>
      </c>
      <c r="M97" s="7">
        <v>1.0094500315536368</v>
      </c>
      <c r="N97" s="7">
        <v>1.1325339037122799</v>
      </c>
      <c r="O97" s="8">
        <v>1.0929096892933701</v>
      </c>
      <c r="P97" s="32">
        <f t="shared" si="23"/>
        <v>6.926762491454852E-5</v>
      </c>
      <c r="Q97" s="33">
        <f t="shared" si="24"/>
        <v>-1.5880441348803398E-3</v>
      </c>
      <c r="R97" s="33">
        <f t="shared" si="25"/>
        <v>-2.3210641096835793E-3</v>
      </c>
      <c r="S97" s="33">
        <f t="shared" si="26"/>
        <v>-1.2642929613219556E-2</v>
      </c>
      <c r="T97" s="33">
        <f t="shared" si="27"/>
        <v>-2.6174649465000588E-3</v>
      </c>
      <c r="U97" s="33">
        <f t="shared" si="28"/>
        <v>-1.9921080851253992E-3</v>
      </c>
      <c r="V97" s="33">
        <f t="shared" si="29"/>
        <v>9.1206561772383399E-3</v>
      </c>
      <c r="W97" s="33">
        <f t="shared" si="30"/>
        <v>1.3364961903236106E-2</v>
      </c>
      <c r="X97" s="33">
        <f t="shared" si="31"/>
        <v>-3.6213691922715174E-4</v>
      </c>
      <c r="Y97" s="33">
        <f t="shared" si="32"/>
        <v>-2.7580626351930704E-4</v>
      </c>
      <c r="Z97" s="34">
        <f t="shared" si="33"/>
        <v>-1.1189342071660224E-3</v>
      </c>
      <c r="AA97" s="39">
        <f t="shared" si="34"/>
        <v>0</v>
      </c>
      <c r="AB97" s="37">
        <f t="shared" si="35"/>
        <v>0</v>
      </c>
      <c r="AC97" s="37">
        <f t="shared" si="20"/>
        <v>0</v>
      </c>
      <c r="AD97" s="37">
        <f t="shared" si="20"/>
        <v>3.8800746103960199E-2</v>
      </c>
      <c r="AE97" s="37">
        <f t="shared" si="20"/>
        <v>4.537664974431764E-2</v>
      </c>
      <c r="AF97" s="37">
        <f t="shared" si="20"/>
        <v>0</v>
      </c>
      <c r="AG97" s="37">
        <f t="shared" si="20"/>
        <v>0.14825042305374941</v>
      </c>
      <c r="AH97" s="37">
        <f t="shared" si="20"/>
        <v>0</v>
      </c>
      <c r="AI97" s="37">
        <f t="shared" si="20"/>
        <v>0</v>
      </c>
      <c r="AJ97" s="37">
        <f t="shared" si="20"/>
        <v>0.76757218109797287</v>
      </c>
      <c r="AK97" s="38">
        <f t="shared" si="20"/>
        <v>0</v>
      </c>
      <c r="AL97" s="8">
        <f t="shared" si="36"/>
        <v>5.3111302952524612E-4</v>
      </c>
      <c r="AM97" s="23">
        <f t="shared" si="37"/>
        <v>1.1466264223406646</v>
      </c>
    </row>
    <row r="98" spans="2:39" x14ac:dyDescent="0.35">
      <c r="B98" s="16">
        <v>36279</v>
      </c>
      <c r="C98" s="5">
        <v>2.52E-2</v>
      </c>
      <c r="D98" s="35">
        <f t="shared" si="21"/>
        <v>2.7378507871321013E-3</v>
      </c>
      <c r="E98" s="36">
        <f t="shared" si="22"/>
        <v>1.0097734694733949</v>
      </c>
      <c r="F98" s="7">
        <v>0.97990399514134552</v>
      </c>
      <c r="G98" s="7">
        <v>1.0234358330154358</v>
      </c>
      <c r="H98" s="7">
        <v>1.0819083082223393</v>
      </c>
      <c r="I98" s="7">
        <v>1.1031912108718935</v>
      </c>
      <c r="J98" s="7">
        <v>1.2569092258110692</v>
      </c>
      <c r="K98" s="7">
        <v>1.2323457921731893</v>
      </c>
      <c r="L98" s="7">
        <v>1.1080744854295315</v>
      </c>
      <c r="M98" s="7">
        <v>1.0110711911381867</v>
      </c>
      <c r="N98" s="7">
        <v>1.1361477736951768</v>
      </c>
      <c r="O98" s="8">
        <v>1.0973158358486896</v>
      </c>
      <c r="P98" s="32">
        <f t="shared" si="23"/>
        <v>6.8993839835718163E-5</v>
      </c>
      <c r="Q98" s="33">
        <f t="shared" si="24"/>
        <v>3.6262703178058242E-3</v>
      </c>
      <c r="R98" s="33">
        <f t="shared" si="25"/>
        <v>4.747011951352853E-3</v>
      </c>
      <c r="S98" s="33">
        <f t="shared" si="26"/>
        <v>-8.3949058900616436E-3</v>
      </c>
      <c r="T98" s="33">
        <f t="shared" si="27"/>
        <v>-2.3502095495991915E-3</v>
      </c>
      <c r="U98" s="33">
        <f t="shared" si="28"/>
        <v>6.5764450376537553E-5</v>
      </c>
      <c r="V98" s="33">
        <f t="shared" si="29"/>
        <v>-5.3165993807828826E-3</v>
      </c>
      <c r="W98" s="33">
        <f t="shared" si="30"/>
        <v>1.0644039133284267E-2</v>
      </c>
      <c r="X98" s="33">
        <f t="shared" si="31"/>
        <v>1.6059829945764825E-3</v>
      </c>
      <c r="Y98" s="33">
        <f t="shared" si="32"/>
        <v>3.190959644608693E-3</v>
      </c>
      <c r="Z98" s="34">
        <f t="shared" si="33"/>
        <v>4.0315742448659986E-3</v>
      </c>
      <c r="AA98" s="39">
        <f t="shared" si="34"/>
        <v>0</v>
      </c>
      <c r="AB98" s="37">
        <f t="shared" si="35"/>
        <v>0</v>
      </c>
      <c r="AC98" s="37">
        <f t="shared" si="20"/>
        <v>0</v>
      </c>
      <c r="AD98" s="37">
        <f t="shared" si="20"/>
        <v>3.8800746103960199E-2</v>
      </c>
      <c r="AE98" s="37">
        <f t="shared" si="20"/>
        <v>4.537664974431764E-2</v>
      </c>
      <c r="AF98" s="37">
        <f t="shared" si="20"/>
        <v>0</v>
      </c>
      <c r="AG98" s="37">
        <f t="shared" si="20"/>
        <v>0.14825042305374941</v>
      </c>
      <c r="AH98" s="37">
        <f t="shared" si="20"/>
        <v>0</v>
      </c>
      <c r="AI98" s="37">
        <f t="shared" si="20"/>
        <v>0</v>
      </c>
      <c r="AJ98" s="37">
        <f t="shared" si="20"/>
        <v>0.76757218109797287</v>
      </c>
      <c r="AK98" s="38">
        <f t="shared" si="20"/>
        <v>0</v>
      </c>
      <c r="AL98" s="8">
        <f t="shared" si="36"/>
        <v>1.2287304992347073E-3</v>
      </c>
      <c r="AM98" s="23">
        <f t="shared" si="37"/>
        <v>1.1480353171970228</v>
      </c>
    </row>
    <row r="99" spans="2:39" x14ac:dyDescent="0.35">
      <c r="B99" s="16">
        <v>36280</v>
      </c>
      <c r="C99" s="5">
        <v>2.5300000000000003E-2</v>
      </c>
      <c r="D99" s="35">
        <f t="shared" si="21"/>
        <v>2.7378507871321013E-3</v>
      </c>
      <c r="E99" s="36">
        <f t="shared" si="22"/>
        <v>1.009843137622418</v>
      </c>
      <c r="F99" s="7">
        <v>0.97070911096380963</v>
      </c>
      <c r="G99" s="7">
        <v>1.0175788002865669</v>
      </c>
      <c r="H99" s="7">
        <v>1.0741547118539516</v>
      </c>
      <c r="I99" s="7">
        <v>1.1130884567428667</v>
      </c>
      <c r="J99" s="7">
        <v>1.2471818202951146</v>
      </c>
      <c r="K99" s="7">
        <v>1.2481870984377728</v>
      </c>
      <c r="L99" s="7">
        <v>1.108098839116243</v>
      </c>
      <c r="M99" s="7">
        <v>1.0089170256402689</v>
      </c>
      <c r="N99" s="7">
        <v>1.1401749543832669</v>
      </c>
      <c r="O99" s="8">
        <v>1.1047677925998163</v>
      </c>
      <c r="P99" s="32">
        <f t="shared" si="23"/>
        <v>6.8993839835718163E-5</v>
      </c>
      <c r="Q99" s="33">
        <f t="shared" si="24"/>
        <v>-9.3834541170633168E-3</v>
      </c>
      <c r="R99" s="33">
        <f t="shared" si="25"/>
        <v>-5.7229115298922384E-3</v>
      </c>
      <c r="S99" s="33">
        <f t="shared" si="26"/>
        <v>-7.1665928706355908E-3</v>
      </c>
      <c r="T99" s="33">
        <f t="shared" si="27"/>
        <v>8.9714691101925315E-3</v>
      </c>
      <c r="U99" s="33">
        <f t="shared" si="28"/>
        <v>-7.7391472002902306E-3</v>
      </c>
      <c r="V99" s="33">
        <f t="shared" si="29"/>
        <v>1.2854595167357985E-2</v>
      </c>
      <c r="W99" s="33">
        <f t="shared" si="30"/>
        <v>2.1978384153520381E-5</v>
      </c>
      <c r="X99" s="33">
        <f t="shared" si="31"/>
        <v>-2.1305774675399736E-3</v>
      </c>
      <c r="Y99" s="33">
        <f t="shared" si="32"/>
        <v>3.5445923332597662E-3</v>
      </c>
      <c r="Z99" s="34">
        <f t="shared" si="33"/>
        <v>6.7910773796162616E-3</v>
      </c>
      <c r="AA99" s="39">
        <f t="shared" si="34"/>
        <v>0</v>
      </c>
      <c r="AB99" s="37">
        <f t="shared" si="35"/>
        <v>0</v>
      </c>
      <c r="AC99" s="37">
        <f t="shared" si="20"/>
        <v>0</v>
      </c>
      <c r="AD99" s="37">
        <f t="shared" si="20"/>
        <v>3.8800746103960199E-2</v>
      </c>
      <c r="AE99" s="37">
        <f t="shared" si="20"/>
        <v>4.537664974431764E-2</v>
      </c>
      <c r="AF99" s="37">
        <f t="shared" si="20"/>
        <v>0</v>
      </c>
      <c r="AG99" s="37">
        <f t="shared" si="20"/>
        <v>0.14825042305374941</v>
      </c>
      <c r="AH99" s="37">
        <f t="shared" si="20"/>
        <v>0</v>
      </c>
      <c r="AI99" s="37">
        <f t="shared" si="20"/>
        <v>0</v>
      </c>
      <c r="AJ99" s="37">
        <f t="shared" si="20"/>
        <v>0.76757218109797287</v>
      </c>
      <c r="AK99" s="38">
        <f t="shared" si="20"/>
        <v>0</v>
      </c>
      <c r="AL99" s="8">
        <f t="shared" si="36"/>
        <v>4.755455701190044E-3</v>
      </c>
      <c r="AM99" s="23">
        <f t="shared" si="37"/>
        <v>1.1534947482913549</v>
      </c>
    </row>
    <row r="100" spans="2:39" x14ac:dyDescent="0.35">
      <c r="B100" s="16">
        <v>36283</v>
      </c>
      <c r="C100" s="5">
        <v>2.52E-2</v>
      </c>
      <c r="D100" s="35">
        <f t="shared" si="21"/>
        <v>8.2135523613963042E-3</v>
      </c>
      <c r="E100" s="36">
        <f t="shared" si="22"/>
        <v>1.0100529859294558</v>
      </c>
      <c r="F100" s="7">
        <v>0.97067921670037793</v>
      </c>
      <c r="G100" s="7">
        <v>1.0205803150409813</v>
      </c>
      <c r="H100" s="7">
        <v>1.0916450695619673</v>
      </c>
      <c r="I100" s="7">
        <v>1.1165929863999975</v>
      </c>
      <c r="J100" s="7">
        <v>1.2474286437945814</v>
      </c>
      <c r="K100" s="7">
        <v>1.2616749438855681</v>
      </c>
      <c r="L100" s="7">
        <v>1.1150214353826071</v>
      </c>
      <c r="M100" s="7">
        <v>1.0080189414010667</v>
      </c>
      <c r="N100" s="7">
        <v>1.1401677067255258</v>
      </c>
      <c r="O100" s="8">
        <v>1.1104698496264904</v>
      </c>
      <c r="P100" s="32">
        <f t="shared" si="23"/>
        <v>2.0780287474342352E-4</v>
      </c>
      <c r="Q100" s="33">
        <f t="shared" si="24"/>
        <v>-3.0796314873349218E-5</v>
      </c>
      <c r="R100" s="33">
        <f t="shared" si="25"/>
        <v>2.9496632138652501E-3</v>
      </c>
      <c r="S100" s="33">
        <f t="shared" si="26"/>
        <v>1.6282903677653504E-2</v>
      </c>
      <c r="T100" s="33">
        <f t="shared" si="27"/>
        <v>3.1484736328915019E-3</v>
      </c>
      <c r="U100" s="33">
        <f t="shared" si="28"/>
        <v>1.9790498502336717E-4</v>
      </c>
      <c r="V100" s="33">
        <f t="shared" si="29"/>
        <v>1.0805948454904568E-2</v>
      </c>
      <c r="W100" s="33">
        <f t="shared" si="30"/>
        <v>6.2472732774319084E-3</v>
      </c>
      <c r="X100" s="33">
        <f t="shared" si="31"/>
        <v>-8.9014677756293903E-4</v>
      </c>
      <c r="Y100" s="33">
        <f t="shared" si="32"/>
        <v>-6.3566189673069928E-6</v>
      </c>
      <c r="Z100" s="34">
        <f t="shared" si="33"/>
        <v>5.1613172151367959E-3</v>
      </c>
      <c r="AA100" s="39">
        <f t="shared" si="34"/>
        <v>0</v>
      </c>
      <c r="AB100" s="37">
        <f t="shared" si="35"/>
        <v>0</v>
      </c>
      <c r="AC100" s="37">
        <f t="shared" si="20"/>
        <v>0</v>
      </c>
      <c r="AD100" s="37">
        <f t="shared" si="20"/>
        <v>3.8800746103960199E-2</v>
      </c>
      <c r="AE100" s="37">
        <f t="shared" si="20"/>
        <v>4.537664974431764E-2</v>
      </c>
      <c r="AF100" s="37">
        <f t="shared" si="20"/>
        <v>0</v>
      </c>
      <c r="AG100" s="37">
        <f t="shared" si="20"/>
        <v>0.14825042305374941</v>
      </c>
      <c r="AH100" s="37">
        <f t="shared" si="20"/>
        <v>0</v>
      </c>
      <c r="AI100" s="37">
        <f t="shared" si="20"/>
        <v>0</v>
      </c>
      <c r="AJ100" s="37">
        <f t="shared" si="20"/>
        <v>0.76757218109797287</v>
      </c>
      <c r="AK100" s="38">
        <f t="shared" si="20"/>
        <v>0</v>
      </c>
      <c r="AL100" s="8">
        <f t="shared" si="36"/>
        <v>2.3717632627522777E-3</v>
      </c>
      <c r="AM100" s="23">
        <f t="shared" si="37"/>
        <v>1.15623056475913</v>
      </c>
    </row>
    <row r="101" spans="2:39" x14ac:dyDescent="0.35">
      <c r="B101" s="16">
        <v>36284</v>
      </c>
      <c r="C101" s="5">
        <v>2.5100000000000001E-2</v>
      </c>
      <c r="D101" s="35">
        <f t="shared" si="21"/>
        <v>2.7378507871321013E-3</v>
      </c>
      <c r="E101" s="36">
        <f t="shared" si="22"/>
        <v>1.0101226733633926</v>
      </c>
      <c r="F101" s="7">
        <v>0.96773504455681103</v>
      </c>
      <c r="G101" s="7">
        <v>1.0157677887559708</v>
      </c>
      <c r="H101" s="7">
        <v>1.0786673243015963</v>
      </c>
      <c r="I101" s="7">
        <v>1.11339657192921</v>
      </c>
      <c r="J101" s="7">
        <v>1.2475105936207593</v>
      </c>
      <c r="K101" s="7">
        <v>1.2799485505558232</v>
      </c>
      <c r="L101" s="7">
        <v>1.1176346311398553</v>
      </c>
      <c r="M101" s="7">
        <v>1.0063621014415489</v>
      </c>
      <c r="N101" s="7">
        <v>1.1663075335378617</v>
      </c>
      <c r="O101" s="8">
        <v>1.1097861184086995</v>
      </c>
      <c r="P101" s="32">
        <f t="shared" si="23"/>
        <v>6.8993839835718163E-5</v>
      </c>
      <c r="Q101" s="33">
        <f t="shared" si="24"/>
        <v>-3.033105162769445E-3</v>
      </c>
      <c r="R101" s="33">
        <f t="shared" si="25"/>
        <v>-4.7154802165837451E-3</v>
      </c>
      <c r="S101" s="33">
        <f t="shared" si="26"/>
        <v>-1.1888246117924051E-2</v>
      </c>
      <c r="T101" s="33">
        <f t="shared" si="27"/>
        <v>-2.8626496043943073E-3</v>
      </c>
      <c r="U101" s="33">
        <f t="shared" si="28"/>
        <v>6.5695001141508058E-5</v>
      </c>
      <c r="V101" s="33">
        <f t="shared" si="29"/>
        <v>1.4483609077610815E-2</v>
      </c>
      <c r="W101" s="33">
        <f t="shared" si="30"/>
        <v>2.3436282696678301E-3</v>
      </c>
      <c r="X101" s="33">
        <f t="shared" si="31"/>
        <v>-1.6436595499038642E-3</v>
      </c>
      <c r="Y101" s="33">
        <f t="shared" si="32"/>
        <v>2.2926299927760185E-2</v>
      </c>
      <c r="Z101" s="34">
        <f t="shared" si="33"/>
        <v>-6.1571344599853362E-4</v>
      </c>
      <c r="AA101" s="39">
        <f t="shared" si="34"/>
        <v>0</v>
      </c>
      <c r="AB101" s="37">
        <f t="shared" si="35"/>
        <v>0</v>
      </c>
      <c r="AC101" s="37">
        <f t="shared" si="20"/>
        <v>0</v>
      </c>
      <c r="AD101" s="37">
        <f t="shared" si="20"/>
        <v>3.8800746103960199E-2</v>
      </c>
      <c r="AE101" s="37">
        <f t="shared" si="20"/>
        <v>4.537664974431764E-2</v>
      </c>
      <c r="AF101" s="37">
        <f t="shared" si="20"/>
        <v>0</v>
      </c>
      <c r="AG101" s="37">
        <f t="shared" si="20"/>
        <v>0.14825042305374941</v>
      </c>
      <c r="AH101" s="37">
        <f t="shared" si="20"/>
        <v>0</v>
      </c>
      <c r="AI101" s="37">
        <f t="shared" si="20"/>
        <v>0</v>
      </c>
      <c r="AJ101" s="37">
        <f t="shared" si="20"/>
        <v>0.76757218109797287</v>
      </c>
      <c r="AK101" s="38">
        <f t="shared" si="20"/>
        <v>0</v>
      </c>
      <c r="AL101" s="8">
        <f t="shared" si="36"/>
        <v>1.915362094547584E-2</v>
      </c>
      <c r="AM101" s="23">
        <f t="shared" si="37"/>
        <v>1.1783765667221</v>
      </c>
    </row>
    <row r="102" spans="2:39" x14ac:dyDescent="0.35">
      <c r="B102" s="16">
        <v>36285</v>
      </c>
      <c r="C102" s="5">
        <v>2.5100000000000001E-2</v>
      </c>
      <c r="D102" s="35">
        <f t="shared" si="21"/>
        <v>2.7378507871321013E-3</v>
      </c>
      <c r="E102" s="36">
        <f t="shared" si="22"/>
        <v>1.0101920890488174</v>
      </c>
      <c r="F102" s="7">
        <v>0.96919140118785863</v>
      </c>
      <c r="G102" s="7">
        <v>1.0166514716399884</v>
      </c>
      <c r="H102" s="7">
        <v>1.0859722147805175</v>
      </c>
      <c r="I102" s="7">
        <v>1.0985860625553139</v>
      </c>
      <c r="J102" s="7">
        <v>1.2475922072819738</v>
      </c>
      <c r="K102" s="7">
        <v>1.2880208964011011</v>
      </c>
      <c r="L102" s="7">
        <v>1.120126443017093</v>
      </c>
      <c r="M102" s="7">
        <v>1.0072872907918697</v>
      </c>
      <c r="N102" s="7">
        <v>1.1662012268415742</v>
      </c>
      <c r="O102" s="8">
        <v>1.1021654920452342</v>
      </c>
      <c r="P102" s="32">
        <f t="shared" si="23"/>
        <v>6.872005475710985E-5</v>
      </c>
      <c r="Q102" s="33">
        <f t="shared" si="24"/>
        <v>1.5049125680000053E-3</v>
      </c>
      <c r="R102" s="33">
        <f t="shared" si="25"/>
        <v>8.6996545253703594E-4</v>
      </c>
      <c r="S102" s="33">
        <f t="shared" si="26"/>
        <v>6.7721440284203016E-3</v>
      </c>
      <c r="T102" s="33">
        <f t="shared" si="27"/>
        <v>-1.3302097156841053E-2</v>
      </c>
      <c r="U102" s="33">
        <f t="shared" si="28"/>
        <v>6.5421216967509466E-5</v>
      </c>
      <c r="V102" s="33">
        <f t="shared" si="29"/>
        <v>6.3067736916240236E-3</v>
      </c>
      <c r="W102" s="33">
        <f t="shared" si="30"/>
        <v>2.2295406815520113E-3</v>
      </c>
      <c r="X102" s="33">
        <f t="shared" si="31"/>
        <v>9.1934041335184347E-4</v>
      </c>
      <c r="Y102" s="33">
        <f t="shared" si="32"/>
        <v>-9.1148083357528442E-5</v>
      </c>
      <c r="Z102" s="34">
        <f t="shared" si="33"/>
        <v>-6.8667522841179274E-3</v>
      </c>
      <c r="AA102" s="39">
        <f t="shared" si="34"/>
        <v>0</v>
      </c>
      <c r="AB102" s="37">
        <f t="shared" si="35"/>
        <v>0</v>
      </c>
      <c r="AC102" s="37">
        <f t="shared" si="20"/>
        <v>0</v>
      </c>
      <c r="AD102" s="37">
        <f t="shared" si="20"/>
        <v>3.8800746103960199E-2</v>
      </c>
      <c r="AE102" s="37">
        <f t="shared" si="20"/>
        <v>4.537664974431764E-2</v>
      </c>
      <c r="AF102" s="37">
        <f t="shared" si="20"/>
        <v>0</v>
      </c>
      <c r="AG102" s="37">
        <f t="shared" si="20"/>
        <v>0.14825042305374941</v>
      </c>
      <c r="AH102" s="37">
        <f t="shared" si="20"/>
        <v>0</v>
      </c>
      <c r="AI102" s="37">
        <f t="shared" si="20"/>
        <v>0</v>
      </c>
      <c r="AJ102" s="37">
        <f t="shared" si="20"/>
        <v>0.76757218109797287</v>
      </c>
      <c r="AK102" s="38">
        <f t="shared" si="20"/>
        <v>0</v>
      </c>
      <c r="AL102" s="8">
        <f t="shared" si="36"/>
        <v>5.2417877221720677E-4</v>
      </c>
      <c r="AM102" s="23">
        <f t="shared" si="37"/>
        <v>1.1789942467040539</v>
      </c>
    </row>
    <row r="103" spans="2:39" x14ac:dyDescent="0.35">
      <c r="B103" s="16">
        <v>36286</v>
      </c>
      <c r="C103" s="5">
        <v>2.5100000000000001E-2</v>
      </c>
      <c r="D103" s="35">
        <f t="shared" si="21"/>
        <v>2.7378507871321013E-3</v>
      </c>
      <c r="E103" s="36">
        <f t="shared" si="22"/>
        <v>1.010261509504492</v>
      </c>
      <c r="F103" s="7">
        <v>0.96277157383642886</v>
      </c>
      <c r="G103" s="7">
        <v>1.0123028306362762</v>
      </c>
      <c r="H103" s="7">
        <v>1.0782153582807859</v>
      </c>
      <c r="I103" s="7">
        <v>1.093004729242361</v>
      </c>
      <c r="J103" s="7">
        <v>1.2887238850528353</v>
      </c>
      <c r="K103" s="7">
        <v>1.3208524819434406</v>
      </c>
      <c r="L103" s="7">
        <v>1.1072922371919873</v>
      </c>
      <c r="M103" s="7">
        <v>1.0042401597660799</v>
      </c>
      <c r="N103" s="7">
        <v>1.1691948700467649</v>
      </c>
      <c r="O103" s="8">
        <v>1.1034783621287738</v>
      </c>
      <c r="P103" s="32">
        <f t="shared" si="23"/>
        <v>6.872005475710985E-5</v>
      </c>
      <c r="Q103" s="33">
        <f t="shared" si="24"/>
        <v>-6.6239004427417481E-3</v>
      </c>
      <c r="R103" s="33">
        <f t="shared" si="25"/>
        <v>-4.2774157368771215E-3</v>
      </c>
      <c r="S103" s="33">
        <f t="shared" si="26"/>
        <v>-7.1427762093336788E-3</v>
      </c>
      <c r="T103" s="33">
        <f t="shared" si="27"/>
        <v>-5.0804697994899506E-3</v>
      </c>
      <c r="U103" s="33">
        <f t="shared" si="28"/>
        <v>3.2968847938279255E-2</v>
      </c>
      <c r="V103" s="33">
        <f t="shared" si="29"/>
        <v>2.5489947899195897E-2</v>
      </c>
      <c r="W103" s="33">
        <f t="shared" si="30"/>
        <v>-1.145781880707708E-2</v>
      </c>
      <c r="X103" s="33">
        <f t="shared" si="31"/>
        <v>-3.0250863419455376E-3</v>
      </c>
      <c r="Y103" s="33">
        <f t="shared" si="32"/>
        <v>2.567003992354211E-3</v>
      </c>
      <c r="Z103" s="34">
        <f t="shared" si="33"/>
        <v>1.1911732793443708E-3</v>
      </c>
      <c r="AA103" s="39">
        <f t="shared" si="34"/>
        <v>0</v>
      </c>
      <c r="AB103" s="37">
        <f t="shared" si="35"/>
        <v>0</v>
      </c>
      <c r="AC103" s="37">
        <f t="shared" si="20"/>
        <v>0</v>
      </c>
      <c r="AD103" s="37">
        <f t="shared" si="20"/>
        <v>3.8800746103960199E-2</v>
      </c>
      <c r="AE103" s="37">
        <f t="shared" si="20"/>
        <v>4.537664974431764E-2</v>
      </c>
      <c r="AF103" s="37">
        <f t="shared" si="20"/>
        <v>0</v>
      </c>
      <c r="AG103" s="37">
        <f t="shared" si="20"/>
        <v>0.14825042305374941</v>
      </c>
      <c r="AH103" s="37">
        <f t="shared" si="20"/>
        <v>0</v>
      </c>
      <c r="AI103" s="37">
        <f t="shared" si="20"/>
        <v>0</v>
      </c>
      <c r="AJ103" s="37">
        <f t="shared" si="20"/>
        <v>0.76757218109797287</v>
      </c>
      <c r="AK103" s="38">
        <f t="shared" si="20"/>
        <v>0</v>
      </c>
      <c r="AL103" s="8">
        <f t="shared" si="36"/>
        <v>5.2415766681685461E-3</v>
      </c>
      <c r="AM103" s="23">
        <f t="shared" si="37"/>
        <v>1.1851740354394829</v>
      </c>
    </row>
    <row r="104" spans="2:39" x14ac:dyDescent="0.35">
      <c r="B104" s="16">
        <v>36287</v>
      </c>
      <c r="C104" s="5">
        <v>2.5100000000000001E-2</v>
      </c>
      <c r="D104" s="35">
        <f t="shared" si="21"/>
        <v>2.7378507871321013E-3</v>
      </c>
      <c r="E104" s="36">
        <f t="shared" si="22"/>
        <v>1.0103309347307441</v>
      </c>
      <c r="F104" s="7">
        <v>0.96098434241300745</v>
      </c>
      <c r="G104" s="7">
        <v>1.0134189561658031</v>
      </c>
      <c r="H104" s="7">
        <v>1.08632156422154</v>
      </c>
      <c r="I104" s="7">
        <v>1.0903997384274127</v>
      </c>
      <c r="J104" s="7">
        <v>1.276949993764753</v>
      </c>
      <c r="K104" s="7">
        <v>1.3271008925031926</v>
      </c>
      <c r="L104" s="7">
        <v>1.0982333901597101</v>
      </c>
      <c r="M104" s="7">
        <v>1.0021864605047781</v>
      </c>
      <c r="N104" s="7">
        <v>1.1385030816939075</v>
      </c>
      <c r="O104" s="8">
        <v>1.111151631492483</v>
      </c>
      <c r="P104" s="32">
        <f t="shared" si="23"/>
        <v>6.872005475710985E-5</v>
      </c>
      <c r="Q104" s="33">
        <f t="shared" si="24"/>
        <v>-1.8563400415944065E-3</v>
      </c>
      <c r="R104" s="33">
        <f t="shared" si="25"/>
        <v>1.1025609093924249E-3</v>
      </c>
      <c r="S104" s="33">
        <f t="shared" si="26"/>
        <v>7.518169611013148E-3</v>
      </c>
      <c r="T104" s="33">
        <f t="shared" si="27"/>
        <v>-2.3833298660601576E-3</v>
      </c>
      <c r="U104" s="33">
        <f t="shared" si="28"/>
        <v>-9.1360852581695573E-3</v>
      </c>
      <c r="V104" s="33">
        <f t="shared" si="29"/>
        <v>4.7305892559315055E-3</v>
      </c>
      <c r="W104" s="33">
        <f t="shared" si="30"/>
        <v>-8.181080592825074E-3</v>
      </c>
      <c r="X104" s="33">
        <f t="shared" si="31"/>
        <v>-2.0450280157887635E-3</v>
      </c>
      <c r="Y104" s="33">
        <f t="shared" si="32"/>
        <v>-2.6250361799509014E-2</v>
      </c>
      <c r="Z104" s="34">
        <f t="shared" si="33"/>
        <v>6.9537107632144934E-3</v>
      </c>
      <c r="AA104" s="39">
        <f t="shared" si="34"/>
        <v>0</v>
      </c>
      <c r="AB104" s="37">
        <f t="shared" si="35"/>
        <v>0</v>
      </c>
      <c r="AC104" s="37">
        <f t="shared" si="20"/>
        <v>0</v>
      </c>
      <c r="AD104" s="37">
        <f t="shared" si="20"/>
        <v>3.8800746103960199E-2</v>
      </c>
      <c r="AE104" s="37">
        <f t="shared" si="20"/>
        <v>4.537664974431764E-2</v>
      </c>
      <c r="AF104" s="37">
        <f t="shared" si="20"/>
        <v>0</v>
      </c>
      <c r="AG104" s="37">
        <f t="shared" si="20"/>
        <v>0.14825042305374941</v>
      </c>
      <c r="AH104" s="37">
        <f t="shared" si="20"/>
        <v>0</v>
      </c>
      <c r="AI104" s="37">
        <f t="shared" si="20"/>
        <v>0</v>
      </c>
      <c r="AJ104" s="37">
        <f t="shared" si="20"/>
        <v>0.76757218109797287</v>
      </c>
      <c r="AK104" s="38">
        <f t="shared" si="20"/>
        <v>0</v>
      </c>
      <c r="AL104" s="8">
        <f t="shared" si="36"/>
        <v>-1.9264172536888627E-2</v>
      </c>
      <c r="AM104" s="23">
        <f t="shared" si="37"/>
        <v>1.1623426383345361</v>
      </c>
    </row>
    <row r="105" spans="2:39" x14ac:dyDescent="0.35">
      <c r="B105" s="16">
        <v>36290</v>
      </c>
      <c r="C105" s="5">
        <v>2.5100000000000001E-2</v>
      </c>
      <c r="D105" s="35">
        <f t="shared" si="21"/>
        <v>8.2135523613963042E-3</v>
      </c>
      <c r="E105" s="36">
        <f t="shared" si="22"/>
        <v>1.0105392247222165</v>
      </c>
      <c r="F105" s="7">
        <v>0.96280451243311327</v>
      </c>
      <c r="G105" s="7">
        <v>1.0122321817408602</v>
      </c>
      <c r="H105" s="7">
        <v>1.0823285076192117</v>
      </c>
      <c r="I105" s="7">
        <v>1.0921133996903742</v>
      </c>
      <c r="J105" s="7">
        <v>1.282285334594168</v>
      </c>
      <c r="K105" s="7">
        <v>1.3371662149847936</v>
      </c>
      <c r="L105" s="7">
        <v>1.1060084907778109</v>
      </c>
      <c r="M105" s="7">
        <v>0.99969951795070655</v>
      </c>
      <c r="N105" s="7">
        <v>1.1391142119316393</v>
      </c>
      <c r="O105" s="8">
        <v>1.1118289300343329</v>
      </c>
      <c r="P105" s="32">
        <f t="shared" si="23"/>
        <v>2.061601642711075E-4</v>
      </c>
      <c r="Q105" s="33">
        <f t="shared" si="24"/>
        <v>1.894068341983024E-3</v>
      </c>
      <c r="R105" s="33">
        <f t="shared" si="25"/>
        <v>-1.1710600218423073E-3</v>
      </c>
      <c r="S105" s="33">
        <f t="shared" si="26"/>
        <v>-3.6757593090677165E-3</v>
      </c>
      <c r="T105" s="33">
        <f t="shared" si="27"/>
        <v>1.5715899431827385E-3</v>
      </c>
      <c r="U105" s="33">
        <f t="shared" si="28"/>
        <v>4.1781908888107733E-3</v>
      </c>
      <c r="V105" s="33">
        <f t="shared" si="29"/>
        <v>7.5844440603274332E-3</v>
      </c>
      <c r="W105" s="33">
        <f t="shared" si="30"/>
        <v>7.0796432595898739E-3</v>
      </c>
      <c r="X105" s="33">
        <f t="shared" si="31"/>
        <v>-2.4815168155624123E-3</v>
      </c>
      <c r="Y105" s="33">
        <f t="shared" si="32"/>
        <v>5.3678399958534406E-4</v>
      </c>
      <c r="Z105" s="34">
        <f t="shared" si="33"/>
        <v>6.0954645851540867E-4</v>
      </c>
      <c r="AA105" s="39">
        <f t="shared" si="34"/>
        <v>0</v>
      </c>
      <c r="AB105" s="37">
        <f t="shared" si="35"/>
        <v>0</v>
      </c>
      <c r="AC105" s="37">
        <f t="shared" si="20"/>
        <v>0</v>
      </c>
      <c r="AD105" s="37">
        <f t="shared" si="20"/>
        <v>3.8800746103960199E-2</v>
      </c>
      <c r="AE105" s="37">
        <f t="shared" si="20"/>
        <v>4.537664974431764E-2</v>
      </c>
      <c r="AF105" s="37">
        <f t="shared" si="20"/>
        <v>0</v>
      </c>
      <c r="AG105" s="37">
        <f t="shared" si="20"/>
        <v>0.14825042305374941</v>
      </c>
      <c r="AH105" s="37">
        <f t="shared" si="20"/>
        <v>0</v>
      </c>
      <c r="AI105" s="37">
        <f t="shared" si="20"/>
        <v>0</v>
      </c>
      <c r="AJ105" s="37">
        <f t="shared" si="20"/>
        <v>0.76757218109797287</v>
      </c>
      <c r="AK105" s="38">
        <f t="shared" si="20"/>
        <v>0</v>
      </c>
      <c r="AL105" s="8">
        <f t="shared" si="36"/>
        <v>1.4651087886143454E-3</v>
      </c>
      <c r="AM105" s="23">
        <f t="shared" si="37"/>
        <v>1.1640455967493413</v>
      </c>
    </row>
    <row r="106" spans="2:39" x14ac:dyDescent="0.35">
      <c r="B106" s="16">
        <v>36291</v>
      </c>
      <c r="C106" s="5">
        <v>2.5100000000000001E-2</v>
      </c>
      <c r="D106" s="35">
        <f t="shared" si="21"/>
        <v>2.7378507871321013E-3</v>
      </c>
      <c r="E106" s="36">
        <f t="shared" si="22"/>
        <v>1.0106086690330736</v>
      </c>
      <c r="F106" s="7">
        <v>0.96008982247283214</v>
      </c>
      <c r="G106" s="7">
        <v>1.0117201603267871</v>
      </c>
      <c r="H106" s="7">
        <v>1.0914379200758075</v>
      </c>
      <c r="I106" s="7">
        <v>1.0990390941812835</v>
      </c>
      <c r="J106" s="7">
        <v>1.2655265796338149</v>
      </c>
      <c r="K106" s="7">
        <v>1.3288175917399048</v>
      </c>
      <c r="L106" s="7">
        <v>1.0999460613152101</v>
      </c>
      <c r="M106" s="7">
        <v>0.99685248734236342</v>
      </c>
      <c r="N106" s="7">
        <v>1.1391112849023191</v>
      </c>
      <c r="O106" s="8">
        <v>1.1033769785749805</v>
      </c>
      <c r="P106" s="32">
        <f t="shared" si="23"/>
        <v>6.872005475710985E-5</v>
      </c>
      <c r="Q106" s="33">
        <f t="shared" si="24"/>
        <v>-2.8195650573145103E-3</v>
      </c>
      <c r="R106" s="33">
        <f t="shared" si="25"/>
        <v>-5.0583396112979795E-4</v>
      </c>
      <c r="S106" s="33">
        <f t="shared" si="26"/>
        <v>8.4164949850888959E-3</v>
      </c>
      <c r="T106" s="33">
        <f t="shared" si="27"/>
        <v>6.3415525282197738E-3</v>
      </c>
      <c r="U106" s="33">
        <f t="shared" si="28"/>
        <v>-1.3069442898726691E-2</v>
      </c>
      <c r="V106" s="33">
        <f t="shared" si="29"/>
        <v>-6.2435194303677166E-3</v>
      </c>
      <c r="W106" s="33">
        <f t="shared" si="30"/>
        <v>-5.4813588802897772E-3</v>
      </c>
      <c r="X106" s="33">
        <f t="shared" si="31"/>
        <v>-2.8478863470688953E-3</v>
      </c>
      <c r="Y106" s="33">
        <f t="shared" si="32"/>
        <v>-2.569566150301128E-6</v>
      </c>
      <c r="Z106" s="34">
        <f t="shared" si="33"/>
        <v>-7.601845239889049E-3</v>
      </c>
      <c r="AA106" s="39">
        <f t="shared" si="34"/>
        <v>0</v>
      </c>
      <c r="AB106" s="37">
        <f t="shared" si="35"/>
        <v>0</v>
      </c>
      <c r="AC106" s="37">
        <f t="shared" si="20"/>
        <v>0</v>
      </c>
      <c r="AD106" s="37">
        <f t="shared" si="20"/>
        <v>3.8800746103960199E-2</v>
      </c>
      <c r="AE106" s="37">
        <f t="shared" si="20"/>
        <v>4.537664974431764E-2</v>
      </c>
      <c r="AF106" s="37">
        <f t="shared" si="20"/>
        <v>0</v>
      </c>
      <c r="AG106" s="37">
        <f t="shared" si="20"/>
        <v>0.14825042305374941</v>
      </c>
      <c r="AH106" s="37">
        <f t="shared" si="20"/>
        <v>0</v>
      </c>
      <c r="AI106" s="37">
        <f t="shared" si="20"/>
        <v>0</v>
      </c>
      <c r="AJ106" s="37">
        <f t="shared" ref="AC106:AK135" si="38">AJ$8</f>
        <v>0.76757218109797287</v>
      </c>
      <c r="AK106" s="38">
        <f t="shared" si="38"/>
        <v>0</v>
      </c>
      <c r="AL106" s="8">
        <f t="shared" si="36"/>
        <v>-3.1325203148087149E-4</v>
      </c>
      <c r="AM106" s="23">
        <f t="shared" si="37"/>
        <v>1.1636809571014231</v>
      </c>
    </row>
    <row r="107" spans="2:39" x14ac:dyDescent="0.35">
      <c r="B107" s="16">
        <v>36292</v>
      </c>
      <c r="C107" s="5">
        <v>2.5100000000000001E-2</v>
      </c>
      <c r="D107" s="35">
        <f t="shared" si="21"/>
        <v>2.7378507871321013E-3</v>
      </c>
      <c r="E107" s="36">
        <f t="shared" si="22"/>
        <v>1.0106781181161475</v>
      </c>
      <c r="F107" s="7">
        <v>0.96131456866447551</v>
      </c>
      <c r="G107" s="7">
        <v>1.0123713078229841</v>
      </c>
      <c r="H107" s="7">
        <v>1.1001554140227503</v>
      </c>
      <c r="I107" s="7">
        <v>1.0919663903443706</v>
      </c>
      <c r="J107" s="7">
        <v>1.2705830191048162</v>
      </c>
      <c r="K107" s="7">
        <v>1.3062984918331317</v>
      </c>
      <c r="L107" s="7">
        <v>1.0871403191271714</v>
      </c>
      <c r="M107" s="7">
        <v>0.99648743406997009</v>
      </c>
      <c r="N107" s="7">
        <v>1.1391084407882013</v>
      </c>
      <c r="O107" s="8">
        <v>1.0947457522059221</v>
      </c>
      <c r="P107" s="32">
        <f t="shared" si="23"/>
        <v>6.872005475710985E-5</v>
      </c>
      <c r="Q107" s="33">
        <f t="shared" si="24"/>
        <v>1.2756579259312062E-3</v>
      </c>
      <c r="R107" s="33">
        <f t="shared" si="25"/>
        <v>6.4360435002774885E-4</v>
      </c>
      <c r="S107" s="33">
        <f t="shared" si="26"/>
        <v>7.9871642597293402E-3</v>
      </c>
      <c r="T107" s="33">
        <f t="shared" si="27"/>
        <v>-6.4353523676804469E-3</v>
      </c>
      <c r="U107" s="33">
        <f t="shared" si="28"/>
        <v>3.9955221426202225E-3</v>
      </c>
      <c r="V107" s="33">
        <f t="shared" si="29"/>
        <v>-1.6946720186995279E-2</v>
      </c>
      <c r="W107" s="33">
        <f t="shared" si="30"/>
        <v>-1.1642154682318551E-2</v>
      </c>
      <c r="X107" s="33">
        <f t="shared" si="31"/>
        <v>-3.6620591013081238E-4</v>
      </c>
      <c r="Y107" s="33">
        <f t="shared" si="32"/>
        <v>-2.4967833743838597E-6</v>
      </c>
      <c r="Z107" s="34">
        <f t="shared" si="33"/>
        <v>-7.8225543369644379E-3</v>
      </c>
      <c r="AA107" s="39">
        <f t="shared" si="34"/>
        <v>0</v>
      </c>
      <c r="AB107" s="37">
        <f t="shared" si="35"/>
        <v>0</v>
      </c>
      <c r="AC107" s="37">
        <f t="shared" si="38"/>
        <v>0</v>
      </c>
      <c r="AD107" s="37">
        <f t="shared" si="38"/>
        <v>3.8800746103960199E-2</v>
      </c>
      <c r="AE107" s="37">
        <f t="shared" si="38"/>
        <v>4.537664974431764E-2</v>
      </c>
      <c r="AF107" s="37">
        <f t="shared" si="38"/>
        <v>0</v>
      </c>
      <c r="AG107" s="37">
        <f t="shared" si="38"/>
        <v>0.14825042305374941</v>
      </c>
      <c r="AH107" s="37">
        <f t="shared" si="38"/>
        <v>0</v>
      </c>
      <c r="AI107" s="37">
        <f t="shared" si="38"/>
        <v>0</v>
      </c>
      <c r="AJ107" s="37">
        <f t="shared" si="38"/>
        <v>0.76757218109797287</v>
      </c>
      <c r="AK107" s="38">
        <f t="shared" si="38"/>
        <v>0</v>
      </c>
      <c r="AL107" s="8">
        <f t="shared" si="36"/>
        <v>-2.4963816963930879E-3</v>
      </c>
      <c r="AM107" s="23">
        <f t="shared" si="37"/>
        <v>1.1607759652596739</v>
      </c>
    </row>
    <row r="108" spans="2:39" x14ac:dyDescent="0.35">
      <c r="B108" s="16">
        <v>36293</v>
      </c>
      <c r="C108" s="5">
        <v>2.5100000000000001E-2</v>
      </c>
      <c r="D108" s="35">
        <f t="shared" si="21"/>
        <v>2.7378507871321013E-3</v>
      </c>
      <c r="E108" s="36">
        <f t="shared" si="22"/>
        <v>1.0107475719717662</v>
      </c>
      <c r="F108" s="7">
        <v>0.96763841159874464</v>
      </c>
      <c r="G108" s="7">
        <v>1.0124408780346923</v>
      </c>
      <c r="H108" s="7">
        <v>1.1050494110899043</v>
      </c>
      <c r="I108" s="7">
        <v>1.0920414303345081</v>
      </c>
      <c r="J108" s="7">
        <v>1.2621023761274999</v>
      </c>
      <c r="K108" s="7">
        <v>1.309172055674001</v>
      </c>
      <c r="L108" s="7">
        <v>1.0955431799686477</v>
      </c>
      <c r="M108" s="7">
        <v>0.99671804607957437</v>
      </c>
      <c r="N108" s="7">
        <v>1.1391056125032197</v>
      </c>
      <c r="O108" s="8">
        <v>1.0962614567102036</v>
      </c>
      <c r="P108" s="32">
        <f t="shared" si="23"/>
        <v>6.872005475710985E-5</v>
      </c>
      <c r="Q108" s="33">
        <f t="shared" si="24"/>
        <v>6.578328406126932E-3</v>
      </c>
      <c r="R108" s="33">
        <f t="shared" si="25"/>
        <v>6.872005475710985E-5</v>
      </c>
      <c r="S108" s="33">
        <f t="shared" si="26"/>
        <v>4.4484597401188708E-3</v>
      </c>
      <c r="T108" s="33">
        <f t="shared" si="27"/>
        <v>6.872005475710985E-5</v>
      </c>
      <c r="U108" s="33">
        <f t="shared" si="28"/>
        <v>-6.6746075225303514E-3</v>
      </c>
      <c r="V108" s="33">
        <f t="shared" si="29"/>
        <v>2.1997758236991238E-3</v>
      </c>
      <c r="W108" s="33">
        <f t="shared" si="30"/>
        <v>7.729324994792508E-3</v>
      </c>
      <c r="X108" s="33">
        <f t="shared" si="31"/>
        <v>2.3142490484029388E-4</v>
      </c>
      <c r="Y108" s="33">
        <f t="shared" si="32"/>
        <v>-2.4828935334397784E-6</v>
      </c>
      <c r="Z108" s="34">
        <f t="shared" si="33"/>
        <v>1.3845264996255047E-3</v>
      </c>
      <c r="AA108" s="39">
        <f t="shared" si="34"/>
        <v>0</v>
      </c>
      <c r="AB108" s="37">
        <f t="shared" si="35"/>
        <v>0</v>
      </c>
      <c r="AC108" s="37">
        <f t="shared" si="38"/>
        <v>0</v>
      </c>
      <c r="AD108" s="37">
        <f t="shared" si="38"/>
        <v>3.8800746103960199E-2</v>
      </c>
      <c r="AE108" s="37">
        <f t="shared" si="38"/>
        <v>4.537664974431764E-2</v>
      </c>
      <c r="AF108" s="37">
        <f t="shared" si="38"/>
        <v>0</v>
      </c>
      <c r="AG108" s="37">
        <f t="shared" si="38"/>
        <v>0.14825042305374941</v>
      </c>
      <c r="AH108" s="37">
        <f t="shared" si="38"/>
        <v>0</v>
      </c>
      <c r="AI108" s="37">
        <f t="shared" si="38"/>
        <v>0</v>
      </c>
      <c r="AJ108" s="37">
        <f t="shared" si="38"/>
        <v>0.76757218109797287</v>
      </c>
      <c r="AK108" s="38">
        <f t="shared" si="38"/>
        <v>0</v>
      </c>
      <c r="AL108" s="8">
        <f t="shared" si="36"/>
        <v>4.999337392670736E-4</v>
      </c>
      <c r="AM108" s="23">
        <f t="shared" si="37"/>
        <v>1.1613562763284375</v>
      </c>
    </row>
    <row r="109" spans="2:39" x14ac:dyDescent="0.35">
      <c r="B109" s="16">
        <v>36294</v>
      </c>
      <c r="C109" s="5">
        <v>2.5100000000000001E-2</v>
      </c>
      <c r="D109" s="35">
        <f t="shared" si="21"/>
        <v>2.7378507871321013E-3</v>
      </c>
      <c r="E109" s="36">
        <f t="shared" si="22"/>
        <v>1.0108170306002577</v>
      </c>
      <c r="F109" s="7">
        <v>0.95542027061092893</v>
      </c>
      <c r="G109" s="7">
        <v>1.005064667781526</v>
      </c>
      <c r="H109" s="7">
        <v>1.0771996207739909</v>
      </c>
      <c r="I109" s="7">
        <v>1.078115206305186</v>
      </c>
      <c r="J109" s="7">
        <v>1.2579676676282121</v>
      </c>
      <c r="K109" s="7">
        <v>1.3103619131546453</v>
      </c>
      <c r="L109" s="7">
        <v>1.0960284542268579</v>
      </c>
      <c r="M109" s="7">
        <v>0.99387174526500421</v>
      </c>
      <c r="N109" s="7">
        <v>1.1391028832709669</v>
      </c>
      <c r="O109" s="8">
        <v>1.0820183028447905</v>
      </c>
      <c r="P109" s="32">
        <f t="shared" si="23"/>
        <v>6.872005475710985E-5</v>
      </c>
      <c r="Q109" s="33">
        <f t="shared" si="24"/>
        <v>-1.2626763098034455E-2</v>
      </c>
      <c r="R109" s="33">
        <f t="shared" si="25"/>
        <v>-7.285571348605191E-3</v>
      </c>
      <c r="S109" s="33">
        <f t="shared" si="26"/>
        <v>-2.5202303206012577E-2</v>
      </c>
      <c r="T109" s="33">
        <f t="shared" si="27"/>
        <v>-1.2752468580845222E-2</v>
      </c>
      <c r="U109" s="33">
        <f t="shared" si="28"/>
        <v>-3.2760484232461362E-3</v>
      </c>
      <c r="V109" s="33">
        <f t="shared" si="29"/>
        <v>9.0886257118572011E-4</v>
      </c>
      <c r="W109" s="33">
        <f t="shared" si="30"/>
        <v>4.4295310954711731E-4</v>
      </c>
      <c r="X109" s="33">
        <f t="shared" si="31"/>
        <v>-2.8556730017738063E-3</v>
      </c>
      <c r="Y109" s="33">
        <f t="shared" si="32"/>
        <v>-2.3959431179054747E-6</v>
      </c>
      <c r="Z109" s="34">
        <f t="shared" si="33"/>
        <v>-1.2992478918446793E-2</v>
      </c>
      <c r="AA109" s="39">
        <f t="shared" si="34"/>
        <v>0</v>
      </c>
      <c r="AB109" s="37">
        <f t="shared" si="35"/>
        <v>0</v>
      </c>
      <c r="AC109" s="37">
        <f t="shared" si="38"/>
        <v>0</v>
      </c>
      <c r="AD109" s="37">
        <f t="shared" si="38"/>
        <v>3.8800746103960199E-2</v>
      </c>
      <c r="AE109" s="37">
        <f t="shared" si="38"/>
        <v>4.537664974431764E-2</v>
      </c>
      <c r="AF109" s="37">
        <f t="shared" si="38"/>
        <v>0</v>
      </c>
      <c r="AG109" s="37">
        <f t="shared" si="38"/>
        <v>0.14825042305374941</v>
      </c>
      <c r="AH109" s="37">
        <f t="shared" si="38"/>
        <v>0</v>
      </c>
      <c r="AI109" s="37">
        <f t="shared" si="38"/>
        <v>0</v>
      </c>
      <c r="AJ109" s="37">
        <f t="shared" si="38"/>
        <v>0.76757218109797287</v>
      </c>
      <c r="AK109" s="38">
        <f t="shared" si="38"/>
        <v>0</v>
      </c>
      <c r="AL109" s="8">
        <f t="shared" si="36"/>
        <v>-1.4236322667087412E-3</v>
      </c>
      <c r="AM109" s="23">
        <f t="shared" si="37"/>
        <v>1.1597029320603116</v>
      </c>
    </row>
    <row r="110" spans="2:39" x14ac:dyDescent="0.35">
      <c r="B110" s="16">
        <v>36297</v>
      </c>
      <c r="C110" s="5">
        <v>2.52E-2</v>
      </c>
      <c r="D110" s="35">
        <f t="shared" si="21"/>
        <v>8.2135523613963042E-3</v>
      </c>
      <c r="E110" s="36">
        <f t="shared" si="22"/>
        <v>1.0110254208053344</v>
      </c>
      <c r="F110" s="7">
        <v>0.95376257307799706</v>
      </c>
      <c r="G110" s="7">
        <v>1.0057373295954175</v>
      </c>
      <c r="H110" s="7">
        <v>1.0780223735547625</v>
      </c>
      <c r="I110" s="7">
        <v>1.0592666429779847</v>
      </c>
      <c r="J110" s="7">
        <v>1.2348544935468795</v>
      </c>
      <c r="K110" s="7">
        <v>1.2947243602431369</v>
      </c>
      <c r="L110" s="7">
        <v>1.0924513970710137</v>
      </c>
      <c r="M110" s="7">
        <v>0.989601117580859</v>
      </c>
      <c r="N110" s="7">
        <v>1.1376480028174292</v>
      </c>
      <c r="O110" s="8">
        <v>1.0727359684331921</v>
      </c>
      <c r="P110" s="32">
        <f t="shared" si="23"/>
        <v>2.061601642711075E-4</v>
      </c>
      <c r="Q110" s="33">
        <f t="shared" si="24"/>
        <v>-1.7350453867509552E-3</v>
      </c>
      <c r="R110" s="33">
        <f t="shared" si="25"/>
        <v>6.6927217268131223E-4</v>
      </c>
      <c r="S110" s="33">
        <f t="shared" si="26"/>
        <v>7.637885911808695E-4</v>
      </c>
      <c r="T110" s="33">
        <f t="shared" si="27"/>
        <v>-1.748288421957922E-2</v>
      </c>
      <c r="U110" s="33">
        <f t="shared" si="28"/>
        <v>-1.8373424592788234E-2</v>
      </c>
      <c r="V110" s="33">
        <f t="shared" si="29"/>
        <v>-1.1933766354565112E-2</v>
      </c>
      <c r="W110" s="33">
        <f t="shared" si="30"/>
        <v>-3.263653550278911E-3</v>
      </c>
      <c r="X110" s="33">
        <f t="shared" si="31"/>
        <v>-4.2969605530002175E-3</v>
      </c>
      <c r="Y110" s="33">
        <f t="shared" si="32"/>
        <v>-1.2772160222788154E-3</v>
      </c>
      <c r="Z110" s="34">
        <f t="shared" si="33"/>
        <v>-8.5787221779832779E-3</v>
      </c>
      <c r="AA110" s="39">
        <f t="shared" si="34"/>
        <v>0</v>
      </c>
      <c r="AB110" s="37">
        <f t="shared" si="35"/>
        <v>0</v>
      </c>
      <c r="AC110" s="37">
        <f t="shared" si="38"/>
        <v>0</v>
      </c>
      <c r="AD110" s="37">
        <f t="shared" si="38"/>
        <v>3.8800746103960199E-2</v>
      </c>
      <c r="AE110" s="37">
        <f t="shared" si="38"/>
        <v>4.537664974431764E-2</v>
      </c>
      <c r="AF110" s="37">
        <f t="shared" si="38"/>
        <v>0</v>
      </c>
      <c r="AG110" s="37">
        <f t="shared" si="38"/>
        <v>0.14825042305374941</v>
      </c>
      <c r="AH110" s="37">
        <f t="shared" si="38"/>
        <v>0</v>
      </c>
      <c r="AI110" s="37">
        <f t="shared" si="38"/>
        <v>0</v>
      </c>
      <c r="AJ110" s="37">
        <f t="shared" si="38"/>
        <v>0.76757218109797287</v>
      </c>
      <c r="AK110" s="38">
        <f t="shared" si="38"/>
        <v>0</v>
      </c>
      <c r="AL110" s="8">
        <f t="shared" si="36"/>
        <v>-3.5132205451915005E-3</v>
      </c>
      <c r="AM110" s="23">
        <f t="shared" si="37"/>
        <v>1.1556286398930784</v>
      </c>
    </row>
    <row r="111" spans="2:39" x14ac:dyDescent="0.35">
      <c r="B111" s="16">
        <v>36298</v>
      </c>
      <c r="C111" s="5">
        <v>2.5300000000000003E-2</v>
      </c>
      <c r="D111" s="35">
        <f t="shared" si="21"/>
        <v>2.7378507871321013E-3</v>
      </c>
      <c r="E111" s="36">
        <f t="shared" si="22"/>
        <v>1.0110951753312873</v>
      </c>
      <c r="F111" s="7">
        <v>0.95197358172672919</v>
      </c>
      <c r="G111" s="7">
        <v>1.009065146689712</v>
      </c>
      <c r="H111" s="7">
        <v>1.07829698998208</v>
      </c>
      <c r="I111" s="7">
        <v>1.0712606897689632</v>
      </c>
      <c r="J111" s="7">
        <v>1.2365435536494336</v>
      </c>
      <c r="K111" s="7">
        <v>1.3093436940886487</v>
      </c>
      <c r="L111" s="7">
        <v>1.077206861380015</v>
      </c>
      <c r="M111" s="7">
        <v>0.98754981247831253</v>
      </c>
      <c r="N111" s="7">
        <v>1.137852241236174</v>
      </c>
      <c r="O111" s="8">
        <v>1.0693391559160053</v>
      </c>
      <c r="P111" s="32">
        <f t="shared" si="23"/>
        <v>6.8993839835718163E-5</v>
      </c>
      <c r="Q111" s="33">
        <f t="shared" si="24"/>
        <v>-1.8757198088560356E-3</v>
      </c>
      <c r="R111" s="33">
        <f t="shared" si="25"/>
        <v>3.3088332274922028E-3</v>
      </c>
      <c r="S111" s="33">
        <f t="shared" si="26"/>
        <v>2.5474093493249583E-4</v>
      </c>
      <c r="T111" s="33">
        <f t="shared" si="27"/>
        <v>1.1322972237904905E-2</v>
      </c>
      <c r="U111" s="33">
        <f t="shared" si="28"/>
        <v>1.3678211573757704E-3</v>
      </c>
      <c r="V111" s="33">
        <f t="shared" si="29"/>
        <v>1.1291464264074236E-2</v>
      </c>
      <c r="W111" s="33">
        <f t="shared" si="30"/>
        <v>-1.3954429214765085E-2</v>
      </c>
      <c r="X111" s="33">
        <f t="shared" si="31"/>
        <v>-2.0728605355266883E-3</v>
      </c>
      <c r="Y111" s="33">
        <f t="shared" si="32"/>
        <v>1.7952689956746148E-4</v>
      </c>
      <c r="Z111" s="34">
        <f t="shared" si="33"/>
        <v>-3.1664944750087187E-3</v>
      </c>
      <c r="AA111" s="39">
        <f t="shared" si="34"/>
        <v>0</v>
      </c>
      <c r="AB111" s="37">
        <f t="shared" si="35"/>
        <v>0</v>
      </c>
      <c r="AC111" s="37">
        <f t="shared" si="38"/>
        <v>0</v>
      </c>
      <c r="AD111" s="37">
        <f t="shared" si="38"/>
        <v>3.8800746103960199E-2</v>
      </c>
      <c r="AE111" s="37">
        <f t="shared" si="38"/>
        <v>4.537664974431764E-2</v>
      </c>
      <c r="AF111" s="37">
        <f t="shared" si="38"/>
        <v>0</v>
      </c>
      <c r="AG111" s="37">
        <f t="shared" si="38"/>
        <v>0.14825042305374941</v>
      </c>
      <c r="AH111" s="37">
        <f t="shared" si="38"/>
        <v>0</v>
      </c>
      <c r="AI111" s="37">
        <f t="shared" si="38"/>
        <v>0</v>
      </c>
      <c r="AJ111" s="37">
        <f t="shared" si="38"/>
        <v>0.76757218109797287</v>
      </c>
      <c r="AK111" s="38">
        <f t="shared" si="38"/>
        <v>0</v>
      </c>
      <c r="AL111" s="8">
        <f t="shared" si="36"/>
        <v>2.3354468915546965E-3</v>
      </c>
      <c r="AM111" s="23">
        <f t="shared" si="37"/>
        <v>1.1583275492079081</v>
      </c>
    </row>
    <row r="112" spans="2:39" x14ac:dyDescent="0.35">
      <c r="B112" s="16">
        <v>36299</v>
      </c>
      <c r="C112" s="5">
        <v>2.64E-2</v>
      </c>
      <c r="D112" s="35">
        <f t="shared" si="21"/>
        <v>2.7378507871321013E-3</v>
      </c>
      <c r="E112" s="36">
        <f t="shared" si="22"/>
        <v>1.011165211492645</v>
      </c>
      <c r="F112" s="7">
        <v>0.95528563892448926</v>
      </c>
      <c r="G112" s="7">
        <v>1.0079712375509549</v>
      </c>
      <c r="H112" s="7">
        <v>1.0848083973038993</v>
      </c>
      <c r="I112" s="7">
        <v>1.082955928073521</v>
      </c>
      <c r="J112" s="7">
        <v>1.2146441160321928</v>
      </c>
      <c r="K112" s="7">
        <v>1.2983297719222651</v>
      </c>
      <c r="L112" s="7">
        <v>1.074963974179769</v>
      </c>
      <c r="M112" s="7">
        <v>0.98926913698721086</v>
      </c>
      <c r="N112" s="7">
        <v>1.1378501380165602</v>
      </c>
      <c r="O112" s="8">
        <v>1.0539533236870822</v>
      </c>
      <c r="P112" s="32">
        <f t="shared" si="23"/>
        <v>6.926762491454852E-5</v>
      </c>
      <c r="Q112" s="33">
        <f t="shared" si="24"/>
        <v>3.4791482256812944E-3</v>
      </c>
      <c r="R112" s="33">
        <f t="shared" si="25"/>
        <v>-1.0840817784122381E-3</v>
      </c>
      <c r="S112" s="33">
        <f t="shared" si="26"/>
        <v>6.038602891701883E-3</v>
      </c>
      <c r="T112" s="33">
        <f t="shared" si="27"/>
        <v>1.0917266372464596E-2</v>
      </c>
      <c r="U112" s="33">
        <f t="shared" si="28"/>
        <v>-1.7710203213310627E-2</v>
      </c>
      <c r="V112" s="33">
        <f t="shared" si="29"/>
        <v>-8.4117884525726216E-3</v>
      </c>
      <c r="W112" s="33">
        <f t="shared" si="30"/>
        <v>-2.0821323003574754E-3</v>
      </c>
      <c r="X112" s="33">
        <f t="shared" si="31"/>
        <v>1.7410002889712839E-3</v>
      </c>
      <c r="Y112" s="33">
        <f t="shared" si="32"/>
        <v>-1.8484118917694303E-6</v>
      </c>
      <c r="Z112" s="34">
        <f t="shared" si="33"/>
        <v>-1.438816875245108E-2</v>
      </c>
      <c r="AA112" s="39">
        <f t="shared" si="34"/>
        <v>0</v>
      </c>
      <c r="AB112" s="37">
        <f t="shared" si="35"/>
        <v>0</v>
      </c>
      <c r="AC112" s="37">
        <f t="shared" si="38"/>
        <v>0</v>
      </c>
      <c r="AD112" s="37">
        <f t="shared" si="38"/>
        <v>3.8800746103960199E-2</v>
      </c>
      <c r="AE112" s="37">
        <f t="shared" si="38"/>
        <v>4.537664974431764E-2</v>
      </c>
      <c r="AF112" s="37">
        <f t="shared" si="38"/>
        <v>0</v>
      </c>
      <c r="AG112" s="37">
        <f t="shared" si="38"/>
        <v>0.14825042305374941</v>
      </c>
      <c r="AH112" s="37">
        <f t="shared" si="38"/>
        <v>0</v>
      </c>
      <c r="AI112" s="37">
        <f t="shared" si="38"/>
        <v>0</v>
      </c>
      <c r="AJ112" s="37">
        <f t="shared" si="38"/>
        <v>0.76757218109797287</v>
      </c>
      <c r="AK112" s="38">
        <f t="shared" si="38"/>
        <v>0</v>
      </c>
      <c r="AL112" s="8">
        <f t="shared" si="36"/>
        <v>-5.1877871630756037E-4</v>
      </c>
      <c r="AM112" s="23">
        <f t="shared" si="37"/>
        <v>1.1577266335288663</v>
      </c>
    </row>
    <row r="113" spans="2:39" x14ac:dyDescent="0.35">
      <c r="B113" s="16">
        <v>36300</v>
      </c>
      <c r="C113" s="5">
        <v>3.0200000000000001E-2</v>
      </c>
      <c r="D113" s="35">
        <f t="shared" si="21"/>
        <v>2.7378507871321013E-3</v>
      </c>
      <c r="E113" s="36">
        <f t="shared" si="22"/>
        <v>1.0112382977666585</v>
      </c>
      <c r="F113" s="7">
        <v>0.95465903964809229</v>
      </c>
      <c r="G113" s="7">
        <v>1.009557148411826</v>
      </c>
      <c r="H113" s="7">
        <v>1.0794581167284776</v>
      </c>
      <c r="I113" s="7">
        <v>1.0964467489239138</v>
      </c>
      <c r="J113" s="7">
        <v>1.2158975344664025</v>
      </c>
      <c r="K113" s="7">
        <v>1.289700444263751</v>
      </c>
      <c r="L113" s="7">
        <v>1.0741163595517145</v>
      </c>
      <c r="M113" s="7">
        <v>0.98970128391527479</v>
      </c>
      <c r="N113" s="7">
        <v>1.1289647291078295</v>
      </c>
      <c r="O113" s="8">
        <v>1.0521500189029096</v>
      </c>
      <c r="P113" s="32">
        <f t="shared" si="23"/>
        <v>7.2279260780350185E-5</v>
      </c>
      <c r="Q113" s="33">
        <f t="shared" si="24"/>
        <v>-6.5592870955588634E-4</v>
      </c>
      <c r="R113" s="33">
        <f t="shared" si="25"/>
        <v>1.5733691615291701E-3</v>
      </c>
      <c r="S113" s="33">
        <f t="shared" si="26"/>
        <v>-4.9320051252542685E-3</v>
      </c>
      <c r="T113" s="33">
        <f t="shared" si="27"/>
        <v>1.245740523752592E-2</v>
      </c>
      <c r="U113" s="33">
        <f t="shared" si="28"/>
        <v>1.0319223694130741E-3</v>
      </c>
      <c r="V113" s="33">
        <f t="shared" si="29"/>
        <v>-6.6464836939984506E-3</v>
      </c>
      <c r="W113" s="33">
        <f t="shared" si="30"/>
        <v>-7.8850514846440234E-4</v>
      </c>
      <c r="X113" s="33">
        <f t="shared" si="31"/>
        <v>4.3683453966836261E-4</v>
      </c>
      <c r="Y113" s="33">
        <f t="shared" si="32"/>
        <v>-7.8089447914637677E-3</v>
      </c>
      <c r="Z113" s="34">
        <f t="shared" si="33"/>
        <v>-1.7109911261192767E-3</v>
      </c>
      <c r="AA113" s="39">
        <f t="shared" si="34"/>
        <v>0</v>
      </c>
      <c r="AB113" s="37">
        <f t="shared" si="35"/>
        <v>0</v>
      </c>
      <c r="AC113" s="37">
        <f t="shared" si="38"/>
        <v>0</v>
      </c>
      <c r="AD113" s="37">
        <f t="shared" si="38"/>
        <v>3.8800746103960199E-2</v>
      </c>
      <c r="AE113" s="37">
        <f t="shared" si="38"/>
        <v>4.537664974431764E-2</v>
      </c>
      <c r="AF113" s="37">
        <f t="shared" si="38"/>
        <v>0</v>
      </c>
      <c r="AG113" s="37">
        <f t="shared" si="38"/>
        <v>0.14825042305374941</v>
      </c>
      <c r="AH113" s="37">
        <f t="shared" si="38"/>
        <v>0</v>
      </c>
      <c r="AI113" s="37">
        <f t="shared" si="38"/>
        <v>0</v>
      </c>
      <c r="AJ113" s="37">
        <f t="shared" si="38"/>
        <v>0.76757218109797287</v>
      </c>
      <c r="AK113" s="38">
        <f t="shared" si="38"/>
        <v>0</v>
      </c>
      <c r="AL113" s="8">
        <f t="shared" si="36"/>
        <v>-6.6053629695747955E-3</v>
      </c>
      <c r="AM113" s="23">
        <f t="shared" si="37"/>
        <v>1.1500794288948641</v>
      </c>
    </row>
    <row r="114" spans="2:39" x14ac:dyDescent="0.35">
      <c r="B114" s="16">
        <v>36301</v>
      </c>
      <c r="C114" s="5">
        <v>2.6099999999999998E-2</v>
      </c>
      <c r="D114" s="35">
        <f t="shared" si="21"/>
        <v>2.7378507871321013E-3</v>
      </c>
      <c r="E114" s="36">
        <f t="shared" si="22"/>
        <v>1.011321910077658</v>
      </c>
      <c r="F114" s="7">
        <v>0.9577526917268353</v>
      </c>
      <c r="G114" s="7">
        <v>1.0142965618710784</v>
      </c>
      <c r="H114" s="7">
        <v>1.0733170933702658</v>
      </c>
      <c r="I114" s="7">
        <v>1.0977266223245703</v>
      </c>
      <c r="J114" s="7">
        <v>1.2232833505633345</v>
      </c>
      <c r="K114" s="7">
        <v>1.2761046754917076</v>
      </c>
      <c r="L114" s="7">
        <v>1.0770282348144185</v>
      </c>
      <c r="M114" s="7">
        <v>0.98925088170447861</v>
      </c>
      <c r="N114" s="7">
        <v>1.1289772103832625</v>
      </c>
      <c r="O114" s="8">
        <v>1.0334912341461497</v>
      </c>
      <c r="P114" s="32">
        <f t="shared" si="23"/>
        <v>8.2683093771462879E-5</v>
      </c>
      <c r="Q114" s="33">
        <f t="shared" si="24"/>
        <v>3.2405832347048857E-3</v>
      </c>
      <c r="R114" s="33">
        <f t="shared" si="25"/>
        <v>4.6945469770662829E-3</v>
      </c>
      <c r="S114" s="33">
        <f t="shared" si="26"/>
        <v>-5.68898715294619E-3</v>
      </c>
      <c r="T114" s="33">
        <f t="shared" si="27"/>
        <v>1.1672918925726972E-3</v>
      </c>
      <c r="U114" s="33">
        <f t="shared" si="28"/>
        <v>6.0743737753965465E-3</v>
      </c>
      <c r="V114" s="33">
        <f t="shared" si="29"/>
        <v>-1.0541803588975829E-2</v>
      </c>
      <c r="W114" s="33">
        <f t="shared" si="30"/>
        <v>2.7109495510517778E-3</v>
      </c>
      <c r="X114" s="33">
        <f t="shared" si="31"/>
        <v>-4.5508904364999214E-4</v>
      </c>
      <c r="Y114" s="33">
        <f t="shared" si="32"/>
        <v>1.1055505199752957E-5</v>
      </c>
      <c r="Z114" s="34">
        <f t="shared" si="33"/>
        <v>-1.7733958486467194E-2</v>
      </c>
      <c r="AA114" s="39">
        <f t="shared" si="34"/>
        <v>0</v>
      </c>
      <c r="AB114" s="37">
        <f t="shared" si="35"/>
        <v>0</v>
      </c>
      <c r="AC114" s="37">
        <f t="shared" si="38"/>
        <v>0</v>
      </c>
      <c r="AD114" s="37">
        <f t="shared" si="38"/>
        <v>3.8800746103960199E-2</v>
      </c>
      <c r="AE114" s="37">
        <f t="shared" si="38"/>
        <v>4.537664974431764E-2</v>
      </c>
      <c r="AF114" s="37">
        <f t="shared" si="38"/>
        <v>0</v>
      </c>
      <c r="AG114" s="37">
        <f t="shared" si="38"/>
        <v>0.14825042305374941</v>
      </c>
      <c r="AH114" s="37">
        <f t="shared" si="38"/>
        <v>0</v>
      </c>
      <c r="AI114" s="37">
        <f t="shared" si="38"/>
        <v>0</v>
      </c>
      <c r="AJ114" s="37">
        <f t="shared" si="38"/>
        <v>0.76757218109797287</v>
      </c>
      <c r="AK114" s="38">
        <f t="shared" si="38"/>
        <v>0</v>
      </c>
      <c r="AL114" s="8">
        <f t="shared" si="36"/>
        <v>-1.7221100943273897E-3</v>
      </c>
      <c r="AM114" s="23">
        <f t="shared" si="37"/>
        <v>1.148098865501086</v>
      </c>
    </row>
    <row r="115" spans="2:39" x14ac:dyDescent="0.35">
      <c r="B115" s="16">
        <v>36304</v>
      </c>
      <c r="C115" s="5">
        <v>2.5399999999999999E-2</v>
      </c>
      <c r="D115" s="35">
        <f t="shared" si="21"/>
        <v>8.2135523613963042E-3</v>
      </c>
      <c r="E115" s="36">
        <f t="shared" si="22"/>
        <v>1.0115387109142333</v>
      </c>
      <c r="F115" s="7">
        <v>0.95934971528119029</v>
      </c>
      <c r="G115" s="7">
        <v>1.0145140003948143</v>
      </c>
      <c r="H115" s="7">
        <v>1.0556465035413074</v>
      </c>
      <c r="I115" s="7">
        <v>1.0979619460604444</v>
      </c>
      <c r="J115" s="7">
        <v>1.2308605387093396</v>
      </c>
      <c r="K115" s="7">
        <v>1.2565962980933065</v>
      </c>
      <c r="L115" s="7">
        <v>1.0612864162617377</v>
      </c>
      <c r="M115" s="7">
        <v>0.98915627931798622</v>
      </c>
      <c r="N115" s="7">
        <v>1.1298039645050231</v>
      </c>
      <c r="O115" s="8">
        <v>1.019091255765052</v>
      </c>
      <c r="P115" s="32">
        <f t="shared" si="23"/>
        <v>2.1437371663246552E-4</v>
      </c>
      <c r="Q115" s="33">
        <f t="shared" si="24"/>
        <v>1.6674696590781579E-3</v>
      </c>
      <c r="R115" s="33">
        <f t="shared" si="25"/>
        <v>2.1437371663246552E-4</v>
      </c>
      <c r="S115" s="33">
        <f t="shared" si="26"/>
        <v>-1.6463531549164023E-2</v>
      </c>
      <c r="T115" s="33">
        <f t="shared" si="27"/>
        <v>2.1437371663246552E-4</v>
      </c>
      <c r="U115" s="33">
        <f t="shared" si="28"/>
        <v>6.194139847089275E-3</v>
      </c>
      <c r="V115" s="33">
        <f t="shared" si="29"/>
        <v>-1.5287442929306838E-2</v>
      </c>
      <c r="W115" s="33">
        <f t="shared" si="30"/>
        <v>-1.4615975741242515E-2</v>
      </c>
      <c r="X115" s="33">
        <f t="shared" si="31"/>
        <v>-9.5630328202922499E-5</v>
      </c>
      <c r="Y115" s="33">
        <f t="shared" si="32"/>
        <v>7.3230364099186041E-4</v>
      </c>
      <c r="Z115" s="34">
        <f t="shared" si="33"/>
        <v>-1.3933333835187023E-2</v>
      </c>
      <c r="AA115" s="39">
        <f t="shared" si="34"/>
        <v>0</v>
      </c>
      <c r="AB115" s="37">
        <f t="shared" si="35"/>
        <v>0</v>
      </c>
      <c r="AC115" s="37">
        <f t="shared" si="38"/>
        <v>0</v>
      </c>
      <c r="AD115" s="37">
        <f t="shared" si="38"/>
        <v>3.8800746103960199E-2</v>
      </c>
      <c r="AE115" s="37">
        <f t="shared" si="38"/>
        <v>4.537664974431764E-2</v>
      </c>
      <c r="AF115" s="37">
        <f t="shared" si="38"/>
        <v>0</v>
      </c>
      <c r="AG115" s="37">
        <f t="shared" si="38"/>
        <v>0.14825042305374941</v>
      </c>
      <c r="AH115" s="37">
        <f t="shared" si="38"/>
        <v>0</v>
      </c>
      <c r="AI115" s="37">
        <f t="shared" si="38"/>
        <v>0</v>
      </c>
      <c r="AJ115" s="37">
        <f t="shared" si="38"/>
        <v>0.76757218109797287</v>
      </c>
      <c r="AK115" s="38">
        <f t="shared" si="38"/>
        <v>0</v>
      </c>
      <c r="AL115" s="8">
        <f t="shared" si="36"/>
        <v>-2.3333437252973125E-3</v>
      </c>
      <c r="AM115" s="23">
        <f t="shared" si="37"/>
        <v>1.145419956217248</v>
      </c>
    </row>
    <row r="116" spans="2:39" x14ac:dyDescent="0.35">
      <c r="B116" s="16">
        <v>36305</v>
      </c>
      <c r="C116" s="5">
        <v>2.5399999999999999E-2</v>
      </c>
      <c r="D116" s="35">
        <f t="shared" si="21"/>
        <v>2.7378507871321013E-3</v>
      </c>
      <c r="E116" s="36">
        <f t="shared" si="22"/>
        <v>1.011609054742453</v>
      </c>
      <c r="F116" s="7">
        <v>0.9591844625911583</v>
      </c>
      <c r="G116" s="7">
        <v>1.0143516880232593</v>
      </c>
      <c r="H116" s="7">
        <v>1.0332029842338546</v>
      </c>
      <c r="I116" s="7">
        <v>1.0825356195396381</v>
      </c>
      <c r="J116" s="7">
        <v>1.2226984211843051</v>
      </c>
      <c r="K116" s="7">
        <v>1.2369583196953229</v>
      </c>
      <c r="L116" s="7">
        <v>1.063099655416428</v>
      </c>
      <c r="M116" s="7">
        <v>0.98700705031136549</v>
      </c>
      <c r="N116" s="7">
        <v>1.11595603546695</v>
      </c>
      <c r="O116" s="8">
        <v>1.0303205449907347</v>
      </c>
      <c r="P116" s="32">
        <f t="shared" si="23"/>
        <v>6.9541409993156833E-5</v>
      </c>
      <c r="Q116" s="33">
        <f t="shared" si="24"/>
        <v>-1.7225490079342265E-4</v>
      </c>
      <c r="R116" s="33">
        <f t="shared" si="25"/>
        <v>-1.5999027267432631E-4</v>
      </c>
      <c r="S116" s="33">
        <f t="shared" si="26"/>
        <v>-2.1260449622258037E-2</v>
      </c>
      <c r="T116" s="33">
        <f t="shared" si="27"/>
        <v>-1.4049964642360302E-2</v>
      </c>
      <c r="U116" s="33">
        <f t="shared" si="28"/>
        <v>-6.6312285334886312E-3</v>
      </c>
      <c r="V116" s="33">
        <f t="shared" si="29"/>
        <v>-1.5627913616951816E-2</v>
      </c>
      <c r="W116" s="33">
        <f t="shared" si="30"/>
        <v>1.7085295042946758E-3</v>
      </c>
      <c r="X116" s="33">
        <f t="shared" si="31"/>
        <v>-2.1727901359557267E-3</v>
      </c>
      <c r="Y116" s="33">
        <f t="shared" si="32"/>
        <v>-1.2256930824401935E-2</v>
      </c>
      <c r="Z116" s="34">
        <f t="shared" si="33"/>
        <v>1.1018924126919849E-2</v>
      </c>
      <c r="AA116" s="39">
        <f t="shared" si="34"/>
        <v>0</v>
      </c>
      <c r="AB116" s="37">
        <f t="shared" si="35"/>
        <v>0</v>
      </c>
      <c r="AC116" s="37">
        <f t="shared" si="38"/>
        <v>0</v>
      </c>
      <c r="AD116" s="37">
        <f t="shared" si="38"/>
        <v>3.8800746103960199E-2</v>
      </c>
      <c r="AE116" s="37">
        <f t="shared" si="38"/>
        <v>4.537664974431764E-2</v>
      </c>
      <c r="AF116" s="37">
        <f t="shared" si="38"/>
        <v>0</v>
      </c>
      <c r="AG116" s="37">
        <f t="shared" si="38"/>
        <v>0.14825042305374941</v>
      </c>
      <c r="AH116" s="37">
        <f t="shared" si="38"/>
        <v>0</v>
      </c>
      <c r="AI116" s="37">
        <f t="shared" si="38"/>
        <v>0</v>
      </c>
      <c r="AJ116" s="37">
        <f t="shared" si="38"/>
        <v>0.76757218109797287</v>
      </c>
      <c r="AK116" s="38">
        <f t="shared" si="38"/>
        <v>0</v>
      </c>
      <c r="AL116" s="8">
        <f t="shared" si="36"/>
        <v>-1.3187385563959427E-2</v>
      </c>
      <c r="AM116" s="23">
        <f t="shared" si="37"/>
        <v>1.1303148616219576</v>
      </c>
    </row>
    <row r="117" spans="2:39" x14ac:dyDescent="0.35">
      <c r="B117" s="16">
        <v>36306</v>
      </c>
      <c r="C117" s="5">
        <v>2.52E-2</v>
      </c>
      <c r="D117" s="35">
        <f t="shared" si="21"/>
        <v>2.7378507871321013E-3</v>
      </c>
      <c r="E117" s="36">
        <f t="shared" si="22"/>
        <v>1.0116794034624816</v>
      </c>
      <c r="F117" s="7">
        <v>0.95577141533258991</v>
      </c>
      <c r="G117" s="7">
        <v>1.0138400292217757</v>
      </c>
      <c r="H117" s="7">
        <v>1.0493604970701977</v>
      </c>
      <c r="I117" s="7">
        <v>1.0811203564523251</v>
      </c>
      <c r="J117" s="7">
        <v>1.2177936709986299</v>
      </c>
      <c r="K117" s="7">
        <v>1.2473347942598696</v>
      </c>
      <c r="L117" s="7">
        <v>1.0679693911010095</v>
      </c>
      <c r="M117" s="7">
        <v>0.98446147997429212</v>
      </c>
      <c r="N117" s="7">
        <v>1.1159539719416949</v>
      </c>
      <c r="O117" s="8">
        <v>1.050198554474304</v>
      </c>
      <c r="P117" s="32">
        <f t="shared" si="23"/>
        <v>6.9541409993156833E-5</v>
      </c>
      <c r="Q117" s="33">
        <f t="shared" si="24"/>
        <v>-3.5582803847221678E-3</v>
      </c>
      <c r="R117" s="33">
        <f t="shared" si="25"/>
        <v>-5.0441952975954774E-4</v>
      </c>
      <c r="S117" s="33">
        <f t="shared" si="26"/>
        <v>1.5638275423995651E-2</v>
      </c>
      <c r="T117" s="33">
        <f t="shared" si="27"/>
        <v>-1.3073593716157461E-3</v>
      </c>
      <c r="U117" s="33">
        <f t="shared" si="28"/>
        <v>-4.0114145080226704E-3</v>
      </c>
      <c r="V117" s="33">
        <f t="shared" si="29"/>
        <v>8.3887018659631885E-3</v>
      </c>
      <c r="W117" s="33">
        <f t="shared" si="30"/>
        <v>4.580695384266642E-3</v>
      </c>
      <c r="X117" s="33">
        <f t="shared" si="31"/>
        <v>-2.5790801963069265E-3</v>
      </c>
      <c r="Y117" s="33">
        <f t="shared" si="32"/>
        <v>-1.8491098121575789E-6</v>
      </c>
      <c r="Z117" s="34">
        <f t="shared" si="33"/>
        <v>1.9293034172921386E-2</v>
      </c>
      <c r="AA117" s="39">
        <f t="shared" si="34"/>
        <v>0</v>
      </c>
      <c r="AB117" s="37">
        <f t="shared" si="35"/>
        <v>0</v>
      </c>
      <c r="AC117" s="37">
        <f t="shared" si="38"/>
        <v>0</v>
      </c>
      <c r="AD117" s="37">
        <f t="shared" si="38"/>
        <v>3.8800746103960199E-2</v>
      </c>
      <c r="AE117" s="37">
        <f t="shared" si="38"/>
        <v>4.537664974431764E-2</v>
      </c>
      <c r="AF117" s="37">
        <f t="shared" si="38"/>
        <v>0</v>
      </c>
      <c r="AG117" s="37">
        <f t="shared" si="38"/>
        <v>0.14825042305374941</v>
      </c>
      <c r="AH117" s="37">
        <f t="shared" si="38"/>
        <v>0</v>
      </c>
      <c r="AI117" s="37">
        <f t="shared" si="38"/>
        <v>0</v>
      </c>
      <c r="AJ117" s="37">
        <f t="shared" si="38"/>
        <v>0.76757218109797287</v>
      </c>
      <c r="AK117" s="38">
        <f t="shared" si="38"/>
        <v>0</v>
      </c>
      <c r="AL117" s="8">
        <f t="shared" si="36"/>
        <v>1.7896624411837092E-3</v>
      </c>
      <c r="AM117" s="23">
        <f t="shared" si="37"/>
        <v>1.1323377436765143</v>
      </c>
    </row>
    <row r="118" spans="2:39" x14ac:dyDescent="0.35">
      <c r="B118" s="16">
        <v>36307</v>
      </c>
      <c r="C118" s="5">
        <v>2.5100000000000001E-2</v>
      </c>
      <c r="D118" s="35">
        <f t="shared" si="21"/>
        <v>2.7378507871321013E-3</v>
      </c>
      <c r="E118" s="36">
        <f t="shared" si="22"/>
        <v>1.0117492031092092</v>
      </c>
      <c r="F118" s="7">
        <v>0.95050137242339583</v>
      </c>
      <c r="G118" s="7">
        <v>1.0090191752424551</v>
      </c>
      <c r="H118" s="7">
        <v>1.034548338521311</v>
      </c>
      <c r="I118" s="7">
        <v>1.0671807659913493</v>
      </c>
      <c r="J118" s="7">
        <v>1.2167998267645275</v>
      </c>
      <c r="K118" s="7">
        <v>1.2328410275289865</v>
      </c>
      <c r="L118" s="7">
        <v>1.060842114740173</v>
      </c>
      <c r="M118" s="7">
        <v>0.98141990950572811</v>
      </c>
      <c r="N118" s="7">
        <v>1.1139881806512315</v>
      </c>
      <c r="O118" s="8">
        <v>1.0360269266461288</v>
      </c>
      <c r="P118" s="32">
        <f t="shared" si="23"/>
        <v>6.8993839835718163E-5</v>
      </c>
      <c r="Q118" s="33">
        <f t="shared" si="24"/>
        <v>-5.5139155917947047E-3</v>
      </c>
      <c r="R118" s="33">
        <f t="shared" si="25"/>
        <v>-4.7550440309810371E-3</v>
      </c>
      <c r="S118" s="33">
        <f t="shared" si="26"/>
        <v>-1.411541466468591E-2</v>
      </c>
      <c r="T118" s="33">
        <f t="shared" si="27"/>
        <v>-1.289365275362897E-2</v>
      </c>
      <c r="U118" s="33">
        <f t="shared" si="28"/>
        <v>-8.1610231500661712E-4</v>
      </c>
      <c r="V118" s="33">
        <f t="shared" si="29"/>
        <v>-1.1619788686711985E-2</v>
      </c>
      <c r="W118" s="33">
        <f t="shared" si="30"/>
        <v>-6.6736710061406912E-3</v>
      </c>
      <c r="X118" s="33">
        <f t="shared" si="31"/>
        <v>-3.0895779372124288E-3</v>
      </c>
      <c r="Y118" s="33">
        <f t="shared" si="32"/>
        <v>-1.7615343821421048E-3</v>
      </c>
      <c r="Z118" s="34">
        <f t="shared" si="33"/>
        <v>-1.3494236654390535E-2</v>
      </c>
      <c r="AA118" s="39">
        <f t="shared" si="34"/>
        <v>0</v>
      </c>
      <c r="AB118" s="37">
        <f t="shared" si="35"/>
        <v>0</v>
      </c>
      <c r="AC118" s="37">
        <f t="shared" si="38"/>
        <v>0</v>
      </c>
      <c r="AD118" s="37">
        <f t="shared" si="38"/>
        <v>3.8800746103960199E-2</v>
      </c>
      <c r="AE118" s="37">
        <f t="shared" si="38"/>
        <v>4.537664974431764E-2</v>
      </c>
      <c r="AF118" s="37">
        <f t="shared" si="38"/>
        <v>0</v>
      </c>
      <c r="AG118" s="37">
        <f t="shared" si="38"/>
        <v>0.14825042305374941</v>
      </c>
      <c r="AH118" s="37">
        <f t="shared" si="38"/>
        <v>0</v>
      </c>
      <c r="AI118" s="37">
        <f t="shared" si="38"/>
        <v>0</v>
      </c>
      <c r="AJ118" s="37">
        <f t="shared" si="38"/>
        <v>0.76757218109797287</v>
      </c>
      <c r="AK118" s="38">
        <f t="shared" si="38"/>
        <v>0</v>
      </c>
      <c r="AL118" s="8">
        <f t="shared" si="36"/>
        <v>-4.2075027618629817E-3</v>
      </c>
      <c r="AM118" s="23">
        <f t="shared" si="37"/>
        <v>1.1275734294926336</v>
      </c>
    </row>
    <row r="119" spans="2:39" x14ac:dyDescent="0.35">
      <c r="B119" s="16">
        <v>36308</v>
      </c>
      <c r="C119" s="5">
        <v>2.5100000000000001E-2</v>
      </c>
      <c r="D119" s="35">
        <f t="shared" si="21"/>
        <v>2.7378507871321013E-3</v>
      </c>
      <c r="E119" s="36">
        <f t="shared" si="22"/>
        <v>1.0118187305698474</v>
      </c>
      <c r="F119" s="7">
        <v>0.95056669092975543</v>
      </c>
      <c r="G119" s="7">
        <v>1.0097872492085931</v>
      </c>
      <c r="H119" s="7">
        <v>1.043271676595239</v>
      </c>
      <c r="I119" s="7">
        <v>1.0723247503747628</v>
      </c>
      <c r="J119" s="7">
        <v>1.2074475313905977</v>
      </c>
      <c r="K119" s="7">
        <v>1.2259938333131597</v>
      </c>
      <c r="L119" s="7">
        <v>1.0584583677605894</v>
      </c>
      <c r="M119" s="7">
        <v>0.97956806045344724</v>
      </c>
      <c r="N119" s="7">
        <v>1.1142953281890151</v>
      </c>
      <c r="O119" s="8">
        <v>1.0385464235892063</v>
      </c>
      <c r="P119" s="32">
        <f t="shared" si="23"/>
        <v>6.872005475710985E-5</v>
      </c>
      <c r="Q119" s="33">
        <f t="shared" si="24"/>
        <v>6.872005475710985E-5</v>
      </c>
      <c r="R119" s="33">
        <f t="shared" si="25"/>
        <v>7.6120849334060381E-4</v>
      </c>
      <c r="S119" s="33">
        <f t="shared" si="26"/>
        <v>8.4320255991094939E-3</v>
      </c>
      <c r="T119" s="33">
        <f t="shared" si="27"/>
        <v>4.8201621949539586E-3</v>
      </c>
      <c r="U119" s="33">
        <f t="shared" si="28"/>
        <v>-7.6859769110894094E-3</v>
      </c>
      <c r="V119" s="33">
        <f t="shared" si="29"/>
        <v>-5.5539960651299625E-3</v>
      </c>
      <c r="W119" s="33">
        <f t="shared" si="30"/>
        <v>-2.2470327548858027E-3</v>
      </c>
      <c r="X119" s="33">
        <f t="shared" si="31"/>
        <v>-1.8869079731768101E-3</v>
      </c>
      <c r="Y119" s="33">
        <f t="shared" si="32"/>
        <v>2.7571884793609058E-4</v>
      </c>
      <c r="Z119" s="34">
        <f t="shared" si="33"/>
        <v>2.431883649234523E-3</v>
      </c>
      <c r="AA119" s="39">
        <f t="shared" si="34"/>
        <v>0</v>
      </c>
      <c r="AB119" s="37">
        <f t="shared" si="35"/>
        <v>0</v>
      </c>
      <c r="AC119" s="37">
        <f t="shared" si="38"/>
        <v>0</v>
      </c>
      <c r="AD119" s="37">
        <f t="shared" si="38"/>
        <v>3.8800746103960199E-2</v>
      </c>
      <c r="AE119" s="37">
        <f t="shared" si="38"/>
        <v>4.537664974431764E-2</v>
      </c>
      <c r="AF119" s="37">
        <f t="shared" si="38"/>
        <v>0</v>
      </c>
      <c r="AG119" s="37">
        <f t="shared" si="38"/>
        <v>0.14825042305374941</v>
      </c>
      <c r="AH119" s="37">
        <f t="shared" si="38"/>
        <v>0</v>
      </c>
      <c r="AI119" s="37">
        <f t="shared" si="38"/>
        <v>0</v>
      </c>
      <c r="AJ119" s="37">
        <f t="shared" si="38"/>
        <v>0.76757218109797287</v>
      </c>
      <c r="AK119" s="38">
        <f t="shared" si="38"/>
        <v>0</v>
      </c>
      <c r="AL119" s="8">
        <f t="shared" si="36"/>
        <v>-6.5856452769883666E-5</v>
      </c>
      <c r="AM119" s="23">
        <f t="shared" si="37"/>
        <v>1.1274991715063296</v>
      </c>
    </row>
    <row r="120" spans="2:39" x14ac:dyDescent="0.35">
      <c r="B120" s="16">
        <v>36311</v>
      </c>
      <c r="C120" s="5">
        <v>2.52E-2</v>
      </c>
      <c r="D120" s="35">
        <f t="shared" si="21"/>
        <v>8.2135523613963042E-3</v>
      </c>
      <c r="E120" s="36">
        <f t="shared" si="22"/>
        <v>1.0120273272855542</v>
      </c>
      <c r="F120" s="7">
        <v>0.95076265991490827</v>
      </c>
      <c r="G120" s="7">
        <v>1.009296548949465</v>
      </c>
      <c r="H120" s="7">
        <v>1.0460994293471617</v>
      </c>
      <c r="I120" s="7">
        <v>1.0814921615185655</v>
      </c>
      <c r="J120" s="7">
        <v>1.2124607010736022</v>
      </c>
      <c r="K120" s="7">
        <v>1.2345449441229068</v>
      </c>
      <c r="L120" s="7">
        <v>1.0582404314276372</v>
      </c>
      <c r="M120" s="7">
        <v>0.97936636761650853</v>
      </c>
      <c r="N120" s="7">
        <v>1.1142865895744427</v>
      </c>
      <c r="O120" s="8">
        <v>1.0383325871209541</v>
      </c>
      <c r="P120" s="32">
        <f t="shared" si="23"/>
        <v>2.061601642711075E-4</v>
      </c>
      <c r="Q120" s="33">
        <f t="shared" si="24"/>
        <v>2.0616016427132955E-4</v>
      </c>
      <c r="R120" s="33">
        <f t="shared" si="25"/>
        <v>-4.8594420212044742E-4</v>
      </c>
      <c r="S120" s="33">
        <f t="shared" si="26"/>
        <v>2.7104663294907905E-3</v>
      </c>
      <c r="T120" s="33">
        <f t="shared" si="27"/>
        <v>8.5490996459782753E-3</v>
      </c>
      <c r="U120" s="33">
        <f t="shared" si="28"/>
        <v>4.1518737275738626E-3</v>
      </c>
      <c r="V120" s="33">
        <f t="shared" si="29"/>
        <v>6.9748399848295062E-3</v>
      </c>
      <c r="W120" s="33">
        <f t="shared" si="30"/>
        <v>-2.0589976855989178E-4</v>
      </c>
      <c r="X120" s="33">
        <f t="shared" si="31"/>
        <v>-2.0589976856266734E-4</v>
      </c>
      <c r="Y120" s="33">
        <f t="shared" si="32"/>
        <v>-7.8422787490595169E-6</v>
      </c>
      <c r="Z120" s="34">
        <f t="shared" si="33"/>
        <v>-2.0589976855656111E-4</v>
      </c>
      <c r="AA120" s="39">
        <f t="shared" si="34"/>
        <v>0</v>
      </c>
      <c r="AB120" s="37">
        <f t="shared" si="35"/>
        <v>0</v>
      </c>
      <c r="AC120" s="37">
        <f t="shared" si="38"/>
        <v>0</v>
      </c>
      <c r="AD120" s="37">
        <f t="shared" si="38"/>
        <v>3.8800746103960199E-2</v>
      </c>
      <c r="AE120" s="37">
        <f t="shared" si="38"/>
        <v>4.537664974431764E-2</v>
      </c>
      <c r="AF120" s="37">
        <f t="shared" si="38"/>
        <v>0</v>
      </c>
      <c r="AG120" s="37">
        <f t="shared" si="38"/>
        <v>0.14825042305374941</v>
      </c>
      <c r="AH120" s="37">
        <f t="shared" si="38"/>
        <v>0</v>
      </c>
      <c r="AI120" s="37">
        <f t="shared" si="38"/>
        <v>0</v>
      </c>
      <c r="AJ120" s="37">
        <f t="shared" si="38"/>
        <v>0.76757218109797287</v>
      </c>
      <c r="AK120" s="38">
        <f t="shared" si="38"/>
        <v>0</v>
      </c>
      <c r="AL120" s="8">
        <f t="shared" si="36"/>
        <v>1.5211010796177188E-3</v>
      </c>
      <c r="AM120" s="23">
        <f t="shared" si="37"/>
        <v>1.1292142117133759</v>
      </c>
    </row>
    <row r="121" spans="2:39" x14ac:dyDescent="0.35">
      <c r="B121" s="16">
        <v>36312</v>
      </c>
      <c r="C121" s="5">
        <v>2.52E-2</v>
      </c>
      <c r="D121" s="35">
        <f t="shared" si="21"/>
        <v>2.7378507871321013E-3</v>
      </c>
      <c r="E121" s="36">
        <f t="shared" si="22"/>
        <v>1.0120971509368824</v>
      </c>
      <c r="F121" s="7">
        <v>0.94247340746495789</v>
      </c>
      <c r="G121" s="7">
        <v>1.0003966289506405</v>
      </c>
      <c r="H121" s="7">
        <v>1.0425494035261791</v>
      </c>
      <c r="I121" s="7">
        <v>1.0770932989457873</v>
      </c>
      <c r="J121" s="7">
        <v>1.2315066799599454</v>
      </c>
      <c r="K121" s="7">
        <v>1.2444714475070537</v>
      </c>
      <c r="L121" s="7">
        <v>1.0525719872410675</v>
      </c>
      <c r="M121" s="7">
        <v>0.97682111235574365</v>
      </c>
      <c r="N121" s="7">
        <v>1.1410452093015182</v>
      </c>
      <c r="O121" s="8">
        <v>1.0318442184444825</v>
      </c>
      <c r="P121" s="32">
        <f t="shared" si="23"/>
        <v>6.8993839835718163E-5</v>
      </c>
      <c r="Q121" s="33">
        <f t="shared" si="24"/>
        <v>-8.7185296598546458E-3</v>
      </c>
      <c r="R121" s="33">
        <f t="shared" si="25"/>
        <v>-8.8179435549323726E-3</v>
      </c>
      <c r="S121" s="33">
        <f t="shared" si="26"/>
        <v>-3.3935835556263561E-3</v>
      </c>
      <c r="T121" s="33">
        <f t="shared" si="27"/>
        <v>-4.0674012529148262E-3</v>
      </c>
      <c r="U121" s="33">
        <f t="shared" si="28"/>
        <v>1.5708532960679644E-2</v>
      </c>
      <c r="V121" s="33">
        <f t="shared" si="29"/>
        <v>8.0406172585310021E-3</v>
      </c>
      <c r="W121" s="33">
        <f t="shared" si="30"/>
        <v>-5.3564804539953936E-3</v>
      </c>
      <c r="X121" s="33">
        <f t="shared" si="31"/>
        <v>-2.5988795867671888E-3</v>
      </c>
      <c r="Y121" s="33">
        <f t="shared" si="32"/>
        <v>2.4014127045444367E-2</v>
      </c>
      <c r="Z121" s="34">
        <f t="shared" si="33"/>
        <v>-6.248834676818027E-3</v>
      </c>
      <c r="AA121" s="39">
        <f t="shared" si="34"/>
        <v>0</v>
      </c>
      <c r="AB121" s="37">
        <f t="shared" si="35"/>
        <v>0</v>
      </c>
      <c r="AC121" s="37">
        <f t="shared" si="38"/>
        <v>0</v>
      </c>
      <c r="AD121" s="37">
        <f t="shared" si="38"/>
        <v>3.8800746103960199E-2</v>
      </c>
      <c r="AE121" s="37">
        <f t="shared" si="38"/>
        <v>4.537664974431764E-2</v>
      </c>
      <c r="AF121" s="37">
        <f t="shared" si="38"/>
        <v>0</v>
      </c>
      <c r="AG121" s="37">
        <f t="shared" si="38"/>
        <v>0.14825042305374941</v>
      </c>
      <c r="AH121" s="37">
        <f t="shared" si="38"/>
        <v>0</v>
      </c>
      <c r="AI121" s="37">
        <f t="shared" si="38"/>
        <v>0</v>
      </c>
      <c r="AJ121" s="37">
        <f t="shared" si="38"/>
        <v>0.76757218109797287</v>
      </c>
      <c r="AK121" s="38">
        <f t="shared" si="38"/>
        <v>0</v>
      </c>
      <c r="AL121" s="8">
        <f t="shared" si="36"/>
        <v>1.9308362167678506E-2</v>
      </c>
      <c r="AM121" s="23">
        <f t="shared" si="37"/>
        <v>1.1510174886780276</v>
      </c>
    </row>
    <row r="122" spans="2:39" x14ac:dyDescent="0.35">
      <c r="B122" s="16">
        <v>36313</v>
      </c>
      <c r="C122" s="5">
        <v>2.5300000000000003E-2</v>
      </c>
      <c r="D122" s="35">
        <f t="shared" si="21"/>
        <v>2.7378507871321013E-3</v>
      </c>
      <c r="E122" s="36">
        <f t="shared" si="22"/>
        <v>1.0121669794056123</v>
      </c>
      <c r="F122" s="7">
        <v>0.94253843232428192</v>
      </c>
      <c r="G122" s="7">
        <v>0.99825223057544032</v>
      </c>
      <c r="H122" s="7">
        <v>1.043222688373115</v>
      </c>
      <c r="I122" s="7">
        <v>1.0795550320013572</v>
      </c>
      <c r="J122" s="7">
        <v>1.2402763109015174</v>
      </c>
      <c r="K122" s="7">
        <v>1.2477452792072672</v>
      </c>
      <c r="L122" s="7">
        <v>1.0658050208980436</v>
      </c>
      <c r="M122" s="7">
        <v>0.97417710765567855</v>
      </c>
      <c r="N122" s="7">
        <v>1.1290566994089106</v>
      </c>
      <c r="O122" s="8">
        <v>1.0343180060157706</v>
      </c>
      <c r="P122" s="32">
        <f t="shared" si="23"/>
        <v>6.8993839835718163E-5</v>
      </c>
      <c r="Q122" s="33">
        <f t="shared" si="24"/>
        <v>6.8993839835718163E-5</v>
      </c>
      <c r="R122" s="33">
        <f t="shared" si="25"/>
        <v>-2.1435481819341851E-3</v>
      </c>
      <c r="S122" s="33">
        <f t="shared" si="26"/>
        <v>6.4580617921672356E-4</v>
      </c>
      <c r="T122" s="33">
        <f t="shared" si="27"/>
        <v>2.2855337211542537E-3</v>
      </c>
      <c r="U122" s="33">
        <f t="shared" si="28"/>
        <v>7.1210583623120272E-3</v>
      </c>
      <c r="V122" s="33">
        <f t="shared" si="29"/>
        <v>2.6307005329624378E-3</v>
      </c>
      <c r="W122" s="33">
        <f t="shared" si="30"/>
        <v>1.2572093707017284E-2</v>
      </c>
      <c r="X122" s="33">
        <f t="shared" si="31"/>
        <v>-2.7067440154816547E-3</v>
      </c>
      <c r="Y122" s="33">
        <f t="shared" si="32"/>
        <v>-1.0506603765460087E-2</v>
      </c>
      <c r="Z122" s="34">
        <f t="shared" si="33"/>
        <v>2.3974428766169176E-3</v>
      </c>
      <c r="AA122" s="39">
        <f t="shared" si="34"/>
        <v>0</v>
      </c>
      <c r="AB122" s="37">
        <f t="shared" si="35"/>
        <v>0</v>
      </c>
      <c r="AC122" s="37">
        <f t="shared" si="38"/>
        <v>0</v>
      </c>
      <c r="AD122" s="37">
        <f t="shared" si="38"/>
        <v>3.8800746103960199E-2</v>
      </c>
      <c r="AE122" s="37">
        <f t="shared" si="38"/>
        <v>4.537664974431764E-2</v>
      </c>
      <c r="AF122" s="37">
        <f t="shared" si="38"/>
        <v>0</v>
      </c>
      <c r="AG122" s="37">
        <f t="shared" si="38"/>
        <v>0.14825042305374941</v>
      </c>
      <c r="AH122" s="37">
        <f t="shared" si="38"/>
        <v>0</v>
      </c>
      <c r="AI122" s="37">
        <f t="shared" si="38"/>
        <v>0</v>
      </c>
      <c r="AJ122" s="37">
        <f t="shared" si="38"/>
        <v>0.76757218109797287</v>
      </c>
      <c r="AK122" s="38">
        <f t="shared" si="38"/>
        <v>0</v>
      </c>
      <c r="AL122" s="8">
        <f t="shared" si="36"/>
        <v>-7.5458066765111687E-3</v>
      </c>
      <c r="AM122" s="23">
        <f t="shared" si="37"/>
        <v>1.1423321332271799</v>
      </c>
    </row>
    <row r="123" spans="2:39" x14ac:dyDescent="0.35">
      <c r="B123" s="16">
        <v>36314</v>
      </c>
      <c r="C123" s="5">
        <v>2.5399999999999999E-2</v>
      </c>
      <c r="D123" s="35">
        <f t="shared" si="21"/>
        <v>2.7378507871321013E-3</v>
      </c>
      <c r="E123" s="36">
        <f t="shared" si="22"/>
        <v>1.0122370898082926</v>
      </c>
      <c r="F123" s="7">
        <v>0.943996387124588</v>
      </c>
      <c r="G123" s="7">
        <v>0.99832137713651792</v>
      </c>
      <c r="H123" s="7">
        <v>1.050339886390359</v>
      </c>
      <c r="I123" s="7">
        <v>1.0796298102143884</v>
      </c>
      <c r="J123" s="7">
        <v>1.2318687600249503</v>
      </c>
      <c r="K123" s="7">
        <v>1.2564725810834285</v>
      </c>
      <c r="L123" s="7">
        <v>1.0735284228796333</v>
      </c>
      <c r="M123" s="7">
        <v>0.9708395524343717</v>
      </c>
      <c r="N123" s="7">
        <v>1.1290539967549071</v>
      </c>
      <c r="O123" s="8">
        <v>1.0406975796515057</v>
      </c>
      <c r="P123" s="32">
        <f t="shared" si="23"/>
        <v>6.926762491454852E-5</v>
      </c>
      <c r="Q123" s="33">
        <f t="shared" si="24"/>
        <v>1.5468385694479281E-3</v>
      </c>
      <c r="R123" s="33">
        <f t="shared" si="25"/>
        <v>6.926762491454852E-5</v>
      </c>
      <c r="S123" s="33">
        <f t="shared" si="26"/>
        <v>6.8223190470897421E-3</v>
      </c>
      <c r="T123" s="33">
        <f t="shared" si="27"/>
        <v>6.926762491454852E-5</v>
      </c>
      <c r="U123" s="33">
        <f t="shared" si="28"/>
        <v>-6.7787724418084672E-3</v>
      </c>
      <c r="V123" s="33">
        <f t="shared" si="29"/>
        <v>6.9944579407312801E-3</v>
      </c>
      <c r="W123" s="33">
        <f t="shared" si="30"/>
        <v>7.2465430638355421E-3</v>
      </c>
      <c r="X123" s="33">
        <f t="shared" si="31"/>
        <v>-3.4260250985969076E-3</v>
      </c>
      <c r="Y123" s="33">
        <f t="shared" si="32"/>
        <v>-2.3937274407082043E-6</v>
      </c>
      <c r="Z123" s="34">
        <f t="shared" si="33"/>
        <v>6.1679034867714311E-3</v>
      </c>
      <c r="AA123" s="39">
        <f t="shared" si="34"/>
        <v>0</v>
      </c>
      <c r="AB123" s="37">
        <f t="shared" si="35"/>
        <v>0</v>
      </c>
      <c r="AC123" s="37">
        <f t="shared" si="38"/>
        <v>0</v>
      </c>
      <c r="AD123" s="37">
        <f t="shared" si="38"/>
        <v>3.8800746103960199E-2</v>
      </c>
      <c r="AE123" s="37">
        <f t="shared" si="38"/>
        <v>4.537664974431764E-2</v>
      </c>
      <c r="AF123" s="37">
        <f t="shared" si="38"/>
        <v>0</v>
      </c>
      <c r="AG123" s="37">
        <f t="shared" si="38"/>
        <v>0.14825042305374941</v>
      </c>
      <c r="AH123" s="37">
        <f t="shared" si="38"/>
        <v>0</v>
      </c>
      <c r="AI123" s="37">
        <f t="shared" si="38"/>
        <v>0</v>
      </c>
      <c r="AJ123" s="37">
        <f t="shared" si="38"/>
        <v>0.76757218109797287</v>
      </c>
      <c r="AK123" s="38">
        <f t="shared" si="38"/>
        <v>0</v>
      </c>
      <c r="AL123" s="8">
        <f t="shared" si="36"/>
        <v>1.3029481920931599E-3</v>
      </c>
      <c r="AM123" s="23">
        <f t="shared" si="37"/>
        <v>1.1438205328149382</v>
      </c>
    </row>
    <row r="124" spans="2:39" x14ac:dyDescent="0.35">
      <c r="B124" s="16">
        <v>36315</v>
      </c>
      <c r="C124" s="5">
        <v>2.5399999999999999E-2</v>
      </c>
      <c r="D124" s="35">
        <f t="shared" si="21"/>
        <v>2.7378507871321013E-3</v>
      </c>
      <c r="E124" s="36">
        <f t="shared" si="22"/>
        <v>1.0123074822027653</v>
      </c>
      <c r="F124" s="7">
        <v>0.94406203396437705</v>
      </c>
      <c r="G124" s="7">
        <v>0.99641009885661125</v>
      </c>
      <c r="H124" s="7">
        <v>1.0701315303713588</v>
      </c>
      <c r="I124" s="7">
        <v>1.0979036181214075</v>
      </c>
      <c r="J124" s="7">
        <v>1.2308674368373085</v>
      </c>
      <c r="K124" s="7">
        <v>1.2724430271007008</v>
      </c>
      <c r="L124" s="7">
        <v>1.0872840962178587</v>
      </c>
      <c r="M124" s="7">
        <v>0.97116994925490718</v>
      </c>
      <c r="N124" s="7">
        <v>1.1293618204329776</v>
      </c>
      <c r="O124" s="8">
        <v>1.0462886984960336</v>
      </c>
      <c r="P124" s="32">
        <f t="shared" si="23"/>
        <v>6.9541409993156833E-5</v>
      </c>
      <c r="Q124" s="33">
        <f t="shared" si="24"/>
        <v>6.9541409993156833E-5</v>
      </c>
      <c r="R124" s="33">
        <f t="shared" si="25"/>
        <v>-1.9144919899328761E-3</v>
      </c>
      <c r="S124" s="33">
        <f t="shared" si="26"/>
        <v>1.8843085212175037E-2</v>
      </c>
      <c r="T124" s="33">
        <f t="shared" si="27"/>
        <v>1.6925994201095973E-2</v>
      </c>
      <c r="U124" s="33">
        <f t="shared" si="28"/>
        <v>-8.1284891713750973E-4</v>
      </c>
      <c r="V124" s="33">
        <f t="shared" si="29"/>
        <v>1.2710540809017346E-2</v>
      </c>
      <c r="W124" s="33">
        <f t="shared" si="30"/>
        <v>1.2813515734708902E-2</v>
      </c>
      <c r="X124" s="33">
        <f t="shared" si="31"/>
        <v>3.4032072519818435E-4</v>
      </c>
      <c r="Y124" s="33">
        <f t="shared" si="32"/>
        <v>2.7263857969161975E-4</v>
      </c>
      <c r="Z124" s="34">
        <f t="shared" si="33"/>
        <v>5.3724722280992232E-3</v>
      </c>
      <c r="AA124" s="39">
        <f t="shared" si="34"/>
        <v>0</v>
      </c>
      <c r="AB124" s="37">
        <f t="shared" si="35"/>
        <v>0</v>
      </c>
      <c r="AC124" s="37">
        <f t="shared" si="38"/>
        <v>0</v>
      </c>
      <c r="AD124" s="37">
        <f t="shared" si="38"/>
        <v>3.8800746103960199E-2</v>
      </c>
      <c r="AE124" s="37">
        <f t="shared" si="38"/>
        <v>4.537664974431764E-2</v>
      </c>
      <c r="AF124" s="37">
        <f t="shared" si="38"/>
        <v>0</v>
      </c>
      <c r="AG124" s="37">
        <f t="shared" si="38"/>
        <v>0.14825042305374941</v>
      </c>
      <c r="AH124" s="37">
        <f t="shared" si="38"/>
        <v>0</v>
      </c>
      <c r="AI124" s="37">
        <f t="shared" si="38"/>
        <v>0</v>
      </c>
      <c r="AJ124" s="37">
        <f t="shared" si="38"/>
        <v>0.76757218109797287</v>
      </c>
      <c r="AK124" s="38">
        <f t="shared" si="38"/>
        <v>0</v>
      </c>
      <c r="AL124" s="8">
        <f t="shared" si="36"/>
        <v>3.5927835170144915E-3</v>
      </c>
      <c r="AM124" s="23">
        <f t="shared" si="37"/>
        <v>1.1479300323716584</v>
      </c>
    </row>
    <row r="125" spans="2:39" x14ac:dyDescent="0.35">
      <c r="B125" s="16">
        <v>36318</v>
      </c>
      <c r="C125" s="5">
        <v>2.5399999999999999E-2</v>
      </c>
      <c r="D125" s="35">
        <f t="shared" si="21"/>
        <v>8.2135523613963042E-3</v>
      </c>
      <c r="E125" s="36">
        <f t="shared" si="22"/>
        <v>1.0125186740717425</v>
      </c>
      <c r="F125" s="7">
        <v>0.94449116398162092</v>
      </c>
      <c r="G125" s="7">
        <v>1.0005802065036855</v>
      </c>
      <c r="H125" s="7">
        <v>1.0725676830267217</v>
      </c>
      <c r="I125" s="7">
        <v>1.1106657261345163</v>
      </c>
      <c r="J125" s="7">
        <v>1.2424472232238855</v>
      </c>
      <c r="K125" s="7">
        <v>1.2955347603551786</v>
      </c>
      <c r="L125" s="7">
        <v>1.0995780641489183</v>
      </c>
      <c r="M125" s="7">
        <v>0.97186394449697822</v>
      </c>
      <c r="N125" s="7">
        <v>1.1302851953512714</v>
      </c>
      <c r="O125" s="8">
        <v>1.0549571638659183</v>
      </c>
      <c r="P125" s="32">
        <f t="shared" si="23"/>
        <v>2.086242299794705E-4</v>
      </c>
      <c r="Q125" s="33">
        <f t="shared" si="24"/>
        <v>4.5455701193897191E-4</v>
      </c>
      <c r="R125" s="33">
        <f t="shared" si="25"/>
        <v>4.1851318567118767E-3</v>
      </c>
      <c r="S125" s="33">
        <f t="shared" si="26"/>
        <v>2.276498342701494E-3</v>
      </c>
      <c r="T125" s="33">
        <f t="shared" si="27"/>
        <v>1.1624069547148119E-2</v>
      </c>
      <c r="U125" s="33">
        <f t="shared" si="28"/>
        <v>9.4078257658118947E-3</v>
      </c>
      <c r="V125" s="33">
        <f t="shared" si="29"/>
        <v>1.8147557700161299E-2</v>
      </c>
      <c r="W125" s="33">
        <f t="shared" si="30"/>
        <v>1.1307042909782794E-2</v>
      </c>
      <c r="X125" s="33">
        <f t="shared" si="31"/>
        <v>7.1459711310417617E-4</v>
      </c>
      <c r="Y125" s="33">
        <f t="shared" si="32"/>
        <v>8.1760769807126543E-4</v>
      </c>
      <c r="Z125" s="34">
        <f t="shared" si="33"/>
        <v>8.2849651175100902E-3</v>
      </c>
      <c r="AA125" s="39">
        <f t="shared" si="34"/>
        <v>0</v>
      </c>
      <c r="AB125" s="37">
        <f t="shared" si="35"/>
        <v>0</v>
      </c>
      <c r="AC125" s="37">
        <f t="shared" si="38"/>
        <v>0</v>
      </c>
      <c r="AD125" s="37">
        <f t="shared" si="38"/>
        <v>3.8800746103960199E-2</v>
      </c>
      <c r="AE125" s="37">
        <f t="shared" si="38"/>
        <v>4.537664974431764E-2</v>
      </c>
      <c r="AF125" s="37">
        <f t="shared" si="38"/>
        <v>0</v>
      </c>
      <c r="AG125" s="37">
        <f t="shared" si="38"/>
        <v>0.14825042305374941</v>
      </c>
      <c r="AH125" s="37">
        <f t="shared" si="38"/>
        <v>0</v>
      </c>
      <c r="AI125" s="37">
        <f t="shared" si="38"/>
        <v>0</v>
      </c>
      <c r="AJ125" s="37">
        <f t="shared" si="38"/>
        <v>0.76757218109797287</v>
      </c>
      <c r="AK125" s="38">
        <f t="shared" si="38"/>
        <v>0</v>
      </c>
      <c r="AL125" s="8">
        <f t="shared" si="36"/>
        <v>3.9337471971780703E-3</v>
      </c>
      <c r="AM125" s="23">
        <f t="shared" si="37"/>
        <v>1.152445698919057</v>
      </c>
    </row>
    <row r="126" spans="2:39" x14ac:dyDescent="0.35">
      <c r="B126" s="16">
        <v>36319</v>
      </c>
      <c r="C126" s="5">
        <v>2.5399999999999999E-2</v>
      </c>
      <c r="D126" s="35">
        <f t="shared" si="21"/>
        <v>2.7378507871321013E-3</v>
      </c>
      <c r="E126" s="36">
        <f t="shared" si="22"/>
        <v>1.0125890860479818</v>
      </c>
      <c r="F126" s="7">
        <v>0.94339588548795006</v>
      </c>
      <c r="G126" s="7">
        <v>0.99971743346283781</v>
      </c>
      <c r="H126" s="7">
        <v>1.0637900661882822</v>
      </c>
      <c r="I126" s="7">
        <v>1.1122348478043174</v>
      </c>
      <c r="J126" s="7">
        <v>1.2523403610030963</v>
      </c>
      <c r="K126" s="7">
        <v>1.3060362173640885</v>
      </c>
      <c r="L126" s="7">
        <v>1.0964930866529554</v>
      </c>
      <c r="M126" s="7">
        <v>0.97358139736589999</v>
      </c>
      <c r="N126" s="7">
        <v>1.1133376630103609</v>
      </c>
      <c r="O126" s="8">
        <v>1.0571923500083291</v>
      </c>
      <c r="P126" s="32">
        <f t="shared" si="23"/>
        <v>6.9541409993156833E-5</v>
      </c>
      <c r="Q126" s="33">
        <f t="shared" si="24"/>
        <v>-1.1596492751224652E-3</v>
      </c>
      <c r="R126" s="33">
        <f t="shared" si="25"/>
        <v>-8.6227274459338421E-4</v>
      </c>
      <c r="S126" s="33">
        <f t="shared" si="26"/>
        <v>-8.1837416671641794E-3</v>
      </c>
      <c r="T126" s="33">
        <f t="shared" si="27"/>
        <v>1.4127758090294318E-3</v>
      </c>
      <c r="U126" s="33">
        <f t="shared" si="28"/>
        <v>7.9626221494868421E-3</v>
      </c>
      <c r="V126" s="33">
        <f t="shared" si="29"/>
        <v>8.1058859478466694E-3</v>
      </c>
      <c r="W126" s="33">
        <f t="shared" si="30"/>
        <v>-2.8056011633432743E-3</v>
      </c>
      <c r="X126" s="33">
        <f t="shared" si="31"/>
        <v>1.7671741797260498E-3</v>
      </c>
      <c r="Y126" s="33">
        <f t="shared" si="32"/>
        <v>-1.4994031958140863E-2</v>
      </c>
      <c r="Z126" s="34">
        <f t="shared" si="33"/>
        <v>2.1187458780032031E-3</v>
      </c>
      <c r="AA126" s="39">
        <f t="shared" si="34"/>
        <v>0</v>
      </c>
      <c r="AB126" s="37">
        <f t="shared" si="35"/>
        <v>0</v>
      </c>
      <c r="AC126" s="37">
        <f t="shared" si="38"/>
        <v>0</v>
      </c>
      <c r="AD126" s="37">
        <f t="shared" si="38"/>
        <v>3.8800746103960199E-2</v>
      </c>
      <c r="AE126" s="37">
        <f t="shared" si="38"/>
        <v>4.537664974431764E-2</v>
      </c>
      <c r="AF126" s="37">
        <f t="shared" si="38"/>
        <v>0</v>
      </c>
      <c r="AG126" s="37">
        <f t="shared" si="38"/>
        <v>0.14825042305374941</v>
      </c>
      <c r="AH126" s="37">
        <f t="shared" si="38"/>
        <v>0</v>
      </c>
      <c r="AI126" s="37">
        <f t="shared" si="38"/>
        <v>0</v>
      </c>
      <c r="AJ126" s="37">
        <f t="shared" si="38"/>
        <v>0.76757218109797287</v>
      </c>
      <c r="AK126" s="38">
        <f t="shared" si="38"/>
        <v>0</v>
      </c>
      <c r="AL126" s="8">
        <f t="shared" si="36"/>
        <v>-1.0560729042123644E-2</v>
      </c>
      <c r="AM126" s="23">
        <f t="shared" si="37"/>
        <v>1.1402750321570121</v>
      </c>
    </row>
    <row r="127" spans="2:39" x14ac:dyDescent="0.35">
      <c r="B127" s="16">
        <v>36320</v>
      </c>
      <c r="C127" s="5">
        <v>2.5399999999999999E-2</v>
      </c>
      <c r="D127" s="35">
        <f t="shared" si="21"/>
        <v>2.7378507871321013E-3</v>
      </c>
      <c r="E127" s="36">
        <f t="shared" si="22"/>
        <v>1.0126595029207692</v>
      </c>
      <c r="F127" s="7">
        <v>0.94230045009229091</v>
      </c>
      <c r="G127" s="7">
        <v>0.99710624876785625</v>
      </c>
      <c r="H127" s="7">
        <v>1.0616508385738623</v>
      </c>
      <c r="I127" s="7">
        <v>1.1158915648326531</v>
      </c>
      <c r="J127" s="7">
        <v>1.2555826251037523</v>
      </c>
      <c r="K127" s="7">
        <v>1.29494423479635</v>
      </c>
      <c r="L127" s="7">
        <v>1.0999757532947547</v>
      </c>
      <c r="M127" s="7">
        <v>0.97440686801108978</v>
      </c>
      <c r="N127" s="7">
        <v>1.1135419190435469</v>
      </c>
      <c r="O127" s="8">
        <v>1.0498287772200448</v>
      </c>
      <c r="P127" s="32">
        <f t="shared" si="23"/>
        <v>6.9541409993156833E-5</v>
      </c>
      <c r="Q127" s="33">
        <f t="shared" si="24"/>
        <v>-1.1611619390226036E-3</v>
      </c>
      <c r="R127" s="33">
        <f t="shared" si="25"/>
        <v>-2.6119227369446607E-3</v>
      </c>
      <c r="S127" s="33">
        <f t="shared" si="26"/>
        <v>-2.0109490419336629E-3</v>
      </c>
      <c r="T127" s="33">
        <f t="shared" si="27"/>
        <v>3.2877202468115652E-3</v>
      </c>
      <c r="U127" s="33">
        <f t="shared" si="28"/>
        <v>2.588963992232074E-3</v>
      </c>
      <c r="V127" s="33">
        <f t="shared" si="29"/>
        <v>-8.4928598612104E-3</v>
      </c>
      <c r="W127" s="33">
        <f t="shared" si="30"/>
        <v>3.1761865935973077E-3</v>
      </c>
      <c r="X127" s="33">
        <f t="shared" si="31"/>
        <v>8.4787019084697768E-4</v>
      </c>
      <c r="Y127" s="33">
        <f t="shared" si="32"/>
        <v>1.8346278938752292E-4</v>
      </c>
      <c r="Z127" s="34">
        <f t="shared" si="33"/>
        <v>-6.9652157322424024E-3</v>
      </c>
      <c r="AA127" s="39">
        <f t="shared" si="34"/>
        <v>0</v>
      </c>
      <c r="AB127" s="37">
        <f t="shared" si="35"/>
        <v>0</v>
      </c>
      <c r="AC127" s="37">
        <f t="shared" si="38"/>
        <v>0</v>
      </c>
      <c r="AD127" s="37">
        <f t="shared" si="38"/>
        <v>3.8800746103960199E-2</v>
      </c>
      <c r="AE127" s="37">
        <f t="shared" si="38"/>
        <v>4.537664974431764E-2</v>
      </c>
      <c r="AF127" s="37">
        <f t="shared" si="38"/>
        <v>0</v>
      </c>
      <c r="AG127" s="37">
        <f t="shared" si="38"/>
        <v>0.14825042305374941</v>
      </c>
      <c r="AH127" s="37">
        <f t="shared" si="38"/>
        <v>0</v>
      </c>
      <c r="AI127" s="37">
        <f t="shared" si="38"/>
        <v>0</v>
      </c>
      <c r="AJ127" s="37">
        <f t="shared" si="38"/>
        <v>0.76757218109797287</v>
      </c>
      <c r="AK127" s="38">
        <f t="shared" si="38"/>
        <v>0</v>
      </c>
      <c r="AL127" s="8">
        <f t="shared" si="36"/>
        <v>-1.0470897270673503E-3</v>
      </c>
      <c r="AM127" s="23">
        <f t="shared" si="37"/>
        <v>1.1390810618848091</v>
      </c>
    </row>
    <row r="128" spans="2:39" x14ac:dyDescent="0.35">
      <c r="B128" s="16">
        <v>36321</v>
      </c>
      <c r="C128" s="5">
        <v>2.5399999999999999E-2</v>
      </c>
      <c r="D128" s="35">
        <f t="shared" si="21"/>
        <v>2.7378507871321013E-3</v>
      </c>
      <c r="E128" s="36">
        <f t="shared" si="22"/>
        <v>1.0127299246904453</v>
      </c>
      <c r="F128" s="7">
        <v>0.93934706383234368</v>
      </c>
      <c r="G128" s="7">
        <v>0.98773418359989751</v>
      </c>
      <c r="H128" s="7">
        <v>1.0528640683562096</v>
      </c>
      <c r="I128" s="7">
        <v>1.1043301480801291</v>
      </c>
      <c r="J128" s="7">
        <v>1.2791361042001068</v>
      </c>
      <c r="K128" s="7">
        <v>1.311382779978167</v>
      </c>
      <c r="L128" s="7">
        <v>1.0938484156138288</v>
      </c>
      <c r="M128" s="7">
        <v>0.97146740884630556</v>
      </c>
      <c r="N128" s="7">
        <v>1.1143660757910705</v>
      </c>
      <c r="O128" s="8">
        <v>1.0445589630703767</v>
      </c>
      <c r="P128" s="32">
        <f t="shared" si="23"/>
        <v>6.9541409993156833E-5</v>
      </c>
      <c r="Q128" s="33">
        <f t="shared" si="24"/>
        <v>-3.1342299153714892E-3</v>
      </c>
      <c r="R128" s="33">
        <f t="shared" si="25"/>
        <v>-9.3992643006098886E-3</v>
      </c>
      <c r="S128" s="33">
        <f t="shared" si="26"/>
        <v>-8.2765160619626688E-3</v>
      </c>
      <c r="T128" s="33">
        <f t="shared" si="27"/>
        <v>-1.0360699118877048E-2</v>
      </c>
      <c r="U128" s="33">
        <f t="shared" si="28"/>
        <v>1.8759003689150511E-2</v>
      </c>
      <c r="V128" s="33">
        <f t="shared" si="29"/>
        <v>1.2694403928831921E-2</v>
      </c>
      <c r="W128" s="33">
        <f t="shared" si="30"/>
        <v>-5.5704297686314241E-3</v>
      </c>
      <c r="X128" s="33">
        <f t="shared" si="31"/>
        <v>-3.016665072141933E-3</v>
      </c>
      <c r="Y128" s="33">
        <f t="shared" si="32"/>
        <v>7.4012188803052048E-4</v>
      </c>
      <c r="Z128" s="34">
        <f t="shared" si="33"/>
        <v>-5.0196891760031503E-3</v>
      </c>
      <c r="AA128" s="39">
        <f t="shared" si="34"/>
        <v>0</v>
      </c>
      <c r="AB128" s="37">
        <f t="shared" si="35"/>
        <v>0</v>
      </c>
      <c r="AC128" s="37">
        <f t="shared" si="38"/>
        <v>0</v>
      </c>
      <c r="AD128" s="37">
        <f t="shared" si="38"/>
        <v>3.8800746103960199E-2</v>
      </c>
      <c r="AE128" s="37">
        <f t="shared" si="38"/>
        <v>4.537664974431764E-2</v>
      </c>
      <c r="AF128" s="37">
        <f t="shared" si="38"/>
        <v>0</v>
      </c>
      <c r="AG128" s="37">
        <f t="shared" si="38"/>
        <v>0.14825042305374941</v>
      </c>
      <c r="AH128" s="37">
        <f t="shared" si="38"/>
        <v>0</v>
      </c>
      <c r="AI128" s="37">
        <f t="shared" si="38"/>
        <v>0</v>
      </c>
      <c r="AJ128" s="37">
        <f t="shared" si="38"/>
        <v>0.76757218109797287</v>
      </c>
      <c r="AK128" s="38">
        <f t="shared" si="38"/>
        <v>0</v>
      </c>
      <c r="AL128" s="8">
        <f t="shared" si="36"/>
        <v>1.658778911369341E-3</v>
      </c>
      <c r="AM128" s="23">
        <f t="shared" si="37"/>
        <v>1.1409705455286039</v>
      </c>
    </row>
    <row r="129" spans="2:39" x14ac:dyDescent="0.35">
      <c r="B129" s="16">
        <v>36322</v>
      </c>
      <c r="C129" s="5">
        <v>2.5500000000000002E-2</v>
      </c>
      <c r="D129" s="35">
        <f t="shared" si="21"/>
        <v>2.7378507871321013E-3</v>
      </c>
      <c r="E129" s="36">
        <f t="shared" si="22"/>
        <v>1.0128003513573505</v>
      </c>
      <c r="F129" s="7">
        <v>0.93407085832590375</v>
      </c>
      <c r="G129" s="7">
        <v>0.98535493005078456</v>
      </c>
      <c r="H129" s="7">
        <v>1.0424714531462507</v>
      </c>
      <c r="I129" s="7">
        <v>1.121717815697532</v>
      </c>
      <c r="J129" s="7">
        <v>1.2914521694774197</v>
      </c>
      <c r="K129" s="7">
        <v>1.3066936696409392</v>
      </c>
      <c r="L129" s="7">
        <v>1.1090842380149779</v>
      </c>
      <c r="M129" s="7">
        <v>0.96733932507013287</v>
      </c>
      <c r="N129" s="7">
        <v>1.1145700773654628</v>
      </c>
      <c r="O129" s="8">
        <v>1.0397509019812214</v>
      </c>
      <c r="P129" s="32">
        <f t="shared" si="23"/>
        <v>6.9541409993156833E-5</v>
      </c>
      <c r="Q129" s="33">
        <f t="shared" si="24"/>
        <v>-5.6168861431408201E-3</v>
      </c>
      <c r="R129" s="33">
        <f t="shared" si="25"/>
        <v>-2.4087994407984148E-3</v>
      </c>
      <c r="S129" s="33">
        <f t="shared" si="26"/>
        <v>-9.8708043348696428E-3</v>
      </c>
      <c r="T129" s="33">
        <f t="shared" si="27"/>
        <v>1.5744990433912642E-2</v>
      </c>
      <c r="U129" s="33">
        <f t="shared" si="28"/>
        <v>9.6284244005564457E-3</v>
      </c>
      <c r="V129" s="33">
        <f t="shared" si="29"/>
        <v>-3.5756991847230024E-3</v>
      </c>
      <c r="W129" s="33">
        <f t="shared" si="30"/>
        <v>1.3928641467747749E-2</v>
      </c>
      <c r="X129" s="33">
        <f t="shared" si="31"/>
        <v>-4.2493281180426834E-3</v>
      </c>
      <c r="Y129" s="33">
        <f t="shared" si="32"/>
        <v>1.8306513346377784E-4</v>
      </c>
      <c r="Z129" s="34">
        <f t="shared" si="33"/>
        <v>-4.6029580513314849E-3</v>
      </c>
      <c r="AA129" s="39">
        <f t="shared" si="34"/>
        <v>0</v>
      </c>
      <c r="AB129" s="37">
        <f t="shared" si="35"/>
        <v>0</v>
      </c>
      <c r="AC129" s="37">
        <f t="shared" si="38"/>
        <v>0</v>
      </c>
      <c r="AD129" s="37">
        <f t="shared" si="38"/>
        <v>3.8800746103960199E-2</v>
      </c>
      <c r="AE129" s="37">
        <f t="shared" si="38"/>
        <v>4.537664974431764E-2</v>
      </c>
      <c r="AF129" s="37">
        <f t="shared" si="38"/>
        <v>0</v>
      </c>
      <c r="AG129" s="37">
        <f t="shared" si="38"/>
        <v>0.14825042305374941</v>
      </c>
      <c r="AH129" s="37">
        <f t="shared" si="38"/>
        <v>0</v>
      </c>
      <c r="AI129" s="37">
        <f t="shared" si="38"/>
        <v>0</v>
      </c>
      <c r="AJ129" s="37">
        <f t="shared" si="38"/>
        <v>0.76757218109797287</v>
      </c>
      <c r="AK129" s="38">
        <f t="shared" si="38"/>
        <v>0</v>
      </c>
      <c r="AL129" s="8">
        <f t="shared" si="36"/>
        <v>-5.8122869764209436E-5</v>
      </c>
      <c r="AM129" s="23">
        <f t="shared" si="37"/>
        <v>1.1409042290461813</v>
      </c>
    </row>
    <row r="130" spans="2:39" x14ac:dyDescent="0.35">
      <c r="B130" s="16">
        <v>36325</v>
      </c>
      <c r="C130" s="5">
        <v>2.5500000000000002E-2</v>
      </c>
      <c r="D130" s="35">
        <f t="shared" si="21"/>
        <v>8.2135523613963042E-3</v>
      </c>
      <c r="E130" s="36">
        <f t="shared" si="22"/>
        <v>1.013012477919647</v>
      </c>
      <c r="F130" s="7">
        <v>0.93705396375323546</v>
      </c>
      <c r="G130" s="7">
        <v>0.99150755538916069</v>
      </c>
      <c r="H130" s="7">
        <v>1.0440941288081156</v>
      </c>
      <c r="I130" s="7">
        <v>1.1121007989538734</v>
      </c>
      <c r="J130" s="7">
        <v>1.2922636527544908</v>
      </c>
      <c r="K130" s="7">
        <v>1.2955410329150394</v>
      </c>
      <c r="L130" s="7">
        <v>1.1074873768244029</v>
      </c>
      <c r="M130" s="7">
        <v>0.96466298317524457</v>
      </c>
      <c r="N130" s="7">
        <v>1.1150786652219244</v>
      </c>
      <c r="O130" s="8">
        <v>1.0438908767856152</v>
      </c>
      <c r="P130" s="32">
        <f t="shared" si="23"/>
        <v>2.0944558521551748E-4</v>
      </c>
      <c r="Q130" s="33">
        <f t="shared" si="24"/>
        <v>3.1936607386275906E-3</v>
      </c>
      <c r="R130" s="33">
        <f t="shared" si="25"/>
        <v>6.2440701829735712E-3</v>
      </c>
      <c r="S130" s="33">
        <f t="shared" si="26"/>
        <v>1.5565660402188097E-3</v>
      </c>
      <c r="T130" s="33">
        <f t="shared" si="27"/>
        <v>-8.5734724090821279E-3</v>
      </c>
      <c r="U130" s="33">
        <f t="shared" si="28"/>
        <v>6.2834946291467908E-4</v>
      </c>
      <c r="V130" s="33">
        <f t="shared" si="29"/>
        <v>-8.535004787284528E-3</v>
      </c>
      <c r="W130" s="33">
        <f t="shared" si="30"/>
        <v>-1.4398015370167272E-3</v>
      </c>
      <c r="X130" s="33">
        <f t="shared" si="31"/>
        <v>-2.7667043254901991E-3</v>
      </c>
      <c r="Y130" s="33">
        <f t="shared" si="32"/>
        <v>4.563085505253639E-4</v>
      </c>
      <c r="Z130" s="34">
        <f t="shared" si="33"/>
        <v>3.981698690046942E-3</v>
      </c>
      <c r="AA130" s="39">
        <f t="shared" si="34"/>
        <v>0</v>
      </c>
      <c r="AB130" s="37">
        <f t="shared" si="35"/>
        <v>0</v>
      </c>
      <c r="AC130" s="37">
        <f t="shared" si="38"/>
        <v>0</v>
      </c>
      <c r="AD130" s="37">
        <f t="shared" si="38"/>
        <v>3.8800746103960199E-2</v>
      </c>
      <c r="AE130" s="37">
        <f t="shared" si="38"/>
        <v>4.537664974431764E-2</v>
      </c>
      <c r="AF130" s="37">
        <f t="shared" si="38"/>
        <v>0</v>
      </c>
      <c r="AG130" s="37">
        <f t="shared" si="38"/>
        <v>0.14825042305374941</v>
      </c>
      <c r="AH130" s="37">
        <f t="shared" si="38"/>
        <v>0</v>
      </c>
      <c r="AI130" s="37">
        <f t="shared" si="38"/>
        <v>0</v>
      </c>
      <c r="AJ130" s="37">
        <f t="shared" si="38"/>
        <v>0.76757218109797287</v>
      </c>
      <c r="AK130" s="38">
        <f t="shared" si="38"/>
        <v>0</v>
      </c>
      <c r="AL130" s="8">
        <f t="shared" si="36"/>
        <v>-1.2437078519792137E-3</v>
      </c>
      <c r="AM130" s="23">
        <f t="shared" si="37"/>
        <v>1.1394852774981603</v>
      </c>
    </row>
    <row r="131" spans="2:39" x14ac:dyDescent="0.35">
      <c r="B131" s="16">
        <v>36326</v>
      </c>
      <c r="C131" s="5">
        <v>2.5500000000000002E-2</v>
      </c>
      <c r="D131" s="35">
        <f t="shared" si="21"/>
        <v>2.7378507871321013E-3</v>
      </c>
      <c r="E131" s="36">
        <f t="shared" si="22"/>
        <v>1.013083201583403</v>
      </c>
      <c r="F131" s="7">
        <v>0.93804860536431611</v>
      </c>
      <c r="G131" s="7">
        <v>0.99367559964848695</v>
      </c>
      <c r="H131" s="7">
        <v>1.0513468261551682</v>
      </c>
      <c r="I131" s="7">
        <v>1.1172554249449576</v>
      </c>
      <c r="J131" s="7">
        <v>1.295906310011077</v>
      </c>
      <c r="K131" s="7">
        <v>1.2942920448047568</v>
      </c>
      <c r="L131" s="7">
        <v>1.1074108678416208</v>
      </c>
      <c r="M131" s="7">
        <v>0.96479441722670267</v>
      </c>
      <c r="N131" s="7">
        <v>1.1114596985422338</v>
      </c>
      <c r="O131" s="8">
        <v>1.0535032139777829</v>
      </c>
      <c r="P131" s="32">
        <f t="shared" si="23"/>
        <v>6.9815195071765146E-5</v>
      </c>
      <c r="Q131" s="33">
        <f t="shared" si="24"/>
        <v>1.0614560628896541E-3</v>
      </c>
      <c r="R131" s="33">
        <f t="shared" si="25"/>
        <v>2.1866139572435106E-3</v>
      </c>
      <c r="S131" s="33">
        <f t="shared" si="26"/>
        <v>6.9464018108520431E-3</v>
      </c>
      <c r="T131" s="33">
        <f t="shared" si="27"/>
        <v>4.635034878073041E-3</v>
      </c>
      <c r="U131" s="33">
        <f t="shared" si="28"/>
        <v>2.8188189374682704E-3</v>
      </c>
      <c r="V131" s="33">
        <f t="shared" si="29"/>
        <v>-9.6406680958016633E-4</v>
      </c>
      <c r="W131" s="33">
        <f t="shared" si="30"/>
        <v>-6.9083390369151232E-5</v>
      </c>
      <c r="X131" s="33">
        <f t="shared" si="31"/>
        <v>1.3624867311223809E-4</v>
      </c>
      <c r="Y131" s="33">
        <f t="shared" si="32"/>
        <v>-3.2454810522003497E-3</v>
      </c>
      <c r="Z131" s="34">
        <f t="shared" si="33"/>
        <v>9.2081820101410639E-3</v>
      </c>
      <c r="AA131" s="39">
        <f t="shared" si="34"/>
        <v>0</v>
      </c>
      <c r="AB131" s="37">
        <f t="shared" si="35"/>
        <v>0</v>
      </c>
      <c r="AC131" s="37">
        <f t="shared" si="38"/>
        <v>0</v>
      </c>
      <c r="AD131" s="37">
        <f t="shared" si="38"/>
        <v>3.8800746103960199E-2</v>
      </c>
      <c r="AE131" s="37">
        <f t="shared" si="38"/>
        <v>4.537664974431764E-2</v>
      </c>
      <c r="AF131" s="37">
        <f t="shared" si="38"/>
        <v>0</v>
      </c>
      <c r="AG131" s="37">
        <f t="shared" si="38"/>
        <v>0.14825042305374941</v>
      </c>
      <c r="AH131" s="37">
        <f t="shared" si="38"/>
        <v>0</v>
      </c>
      <c r="AI131" s="37">
        <f t="shared" si="38"/>
        <v>0</v>
      </c>
      <c r="AJ131" s="37">
        <f t="shared" si="38"/>
        <v>0.76757218109797287</v>
      </c>
      <c r="AK131" s="38">
        <f t="shared" si="38"/>
        <v>0</v>
      </c>
      <c r="AL131" s="8">
        <f t="shared" si="36"/>
        <v>-2.1542163551079283E-3</v>
      </c>
      <c r="AM131" s="23">
        <f t="shared" si="37"/>
        <v>1.1370305796769691</v>
      </c>
    </row>
    <row r="132" spans="2:39" x14ac:dyDescent="0.35">
      <c r="B132" s="16">
        <v>36327</v>
      </c>
      <c r="C132" s="5">
        <v>2.5600000000000001E-2</v>
      </c>
      <c r="D132" s="35">
        <f t="shared" si="21"/>
        <v>2.7378507871321013E-3</v>
      </c>
      <c r="E132" s="36">
        <f t="shared" si="22"/>
        <v>1.0131539301847454</v>
      </c>
      <c r="F132" s="7">
        <v>0.93974034569990739</v>
      </c>
      <c r="G132" s="7">
        <v>0.99444462946951395</v>
      </c>
      <c r="H132" s="7">
        <v>1.0709546686054252</v>
      </c>
      <c r="I132" s="7">
        <v>1.127453063869331</v>
      </c>
      <c r="J132" s="7">
        <v>1.2942200519705276</v>
      </c>
      <c r="K132" s="7">
        <v>1.3241319071286346</v>
      </c>
      <c r="L132" s="7">
        <v>1.0934293599533784</v>
      </c>
      <c r="M132" s="7">
        <v>0.96759967311752237</v>
      </c>
      <c r="N132" s="7">
        <v>1.1116636324557447</v>
      </c>
      <c r="O132" s="8">
        <v>1.0660497365633796</v>
      </c>
      <c r="P132" s="32">
        <f t="shared" si="23"/>
        <v>6.9815195071765146E-5</v>
      </c>
      <c r="Q132" s="33">
        <f t="shared" si="24"/>
        <v>1.8034676731215615E-3</v>
      </c>
      <c r="R132" s="33">
        <f t="shared" si="25"/>
        <v>7.7392442895751756E-4</v>
      </c>
      <c r="S132" s="33">
        <f t="shared" si="26"/>
        <v>1.8650213195548382E-2</v>
      </c>
      <c r="T132" s="33">
        <f t="shared" si="27"/>
        <v>9.1274015741529269E-3</v>
      </c>
      <c r="U132" s="33">
        <f t="shared" si="28"/>
        <v>-1.301219098574391E-3</v>
      </c>
      <c r="V132" s="33">
        <f t="shared" si="29"/>
        <v>2.3054968500852535E-2</v>
      </c>
      <c r="W132" s="33">
        <f t="shared" si="30"/>
        <v>-1.2625402453827039E-2</v>
      </c>
      <c r="X132" s="33">
        <f t="shared" si="31"/>
        <v>2.9076203600797434E-3</v>
      </c>
      <c r="Y132" s="33">
        <f t="shared" si="32"/>
        <v>1.834829582920694E-4</v>
      </c>
      <c r="Z132" s="34">
        <f t="shared" si="33"/>
        <v>1.1909334892509671E-2</v>
      </c>
      <c r="AA132" s="39">
        <f t="shared" si="34"/>
        <v>0</v>
      </c>
      <c r="AB132" s="37">
        <f t="shared" si="35"/>
        <v>0</v>
      </c>
      <c r="AC132" s="37">
        <f t="shared" si="38"/>
        <v>0</v>
      </c>
      <c r="AD132" s="37">
        <f t="shared" si="38"/>
        <v>3.8800746103960199E-2</v>
      </c>
      <c r="AE132" s="37">
        <f t="shared" si="38"/>
        <v>4.537664974431764E-2</v>
      </c>
      <c r="AF132" s="37">
        <f t="shared" si="38"/>
        <v>0</v>
      </c>
      <c r="AG132" s="37">
        <f t="shared" si="38"/>
        <v>0.14825042305374941</v>
      </c>
      <c r="AH132" s="37">
        <f t="shared" si="38"/>
        <v>0</v>
      </c>
      <c r="AI132" s="37">
        <f t="shared" si="38"/>
        <v>0</v>
      </c>
      <c r="AJ132" s="37">
        <f t="shared" si="38"/>
        <v>0.76757218109797287</v>
      </c>
      <c r="AK132" s="38">
        <f t="shared" si="38"/>
        <v>0</v>
      </c>
      <c r="AL132" s="8">
        <f t="shared" si="36"/>
        <v>4.6965583395240798E-3</v>
      </c>
      <c r="AM132" s="23">
        <f t="shared" si="37"/>
        <v>1.1423707101282448</v>
      </c>
    </row>
    <row r="133" spans="2:39" x14ac:dyDescent="0.35">
      <c r="B133" s="16">
        <v>36328</v>
      </c>
      <c r="C133" s="5">
        <v>2.58E-2</v>
      </c>
      <c r="D133" s="35">
        <f t="shared" si="21"/>
        <v>2.7378507871321013E-3</v>
      </c>
      <c r="E133" s="36">
        <f t="shared" si="22"/>
        <v>1.0132249411104477</v>
      </c>
      <c r="F133" s="7">
        <v>0.94840270800569793</v>
      </c>
      <c r="G133" s="7">
        <v>1.0003452057742934</v>
      </c>
      <c r="H133" s="7">
        <v>1.0809982978416224</v>
      </c>
      <c r="I133" s="7">
        <v>1.1373545693062652</v>
      </c>
      <c r="J133" s="7">
        <v>1.3092724743255215</v>
      </c>
      <c r="K133" s="7">
        <v>1.3424899888859438</v>
      </c>
      <c r="L133" s="7">
        <v>1.0985059882027797</v>
      </c>
      <c r="M133" s="7">
        <v>0.97099841311256441</v>
      </c>
      <c r="N133" s="7">
        <v>1.1120743105888231</v>
      </c>
      <c r="O133" s="8">
        <v>1.0801687395687858</v>
      </c>
      <c r="P133" s="32">
        <f t="shared" si="23"/>
        <v>7.0088980150595503E-5</v>
      </c>
      <c r="Q133" s="33">
        <f t="shared" si="24"/>
        <v>9.2178252699568475E-3</v>
      </c>
      <c r="R133" s="33">
        <f t="shared" si="25"/>
        <v>5.933539314227243E-3</v>
      </c>
      <c r="S133" s="33">
        <f t="shared" si="26"/>
        <v>9.378202019769688E-3</v>
      </c>
      <c r="T133" s="33">
        <f t="shared" si="27"/>
        <v>8.7821885932466426E-3</v>
      </c>
      <c r="U133" s="33">
        <f t="shared" si="28"/>
        <v>1.1630496940667534E-2</v>
      </c>
      <c r="V133" s="33">
        <f t="shared" si="29"/>
        <v>1.3864239399772993E-2</v>
      </c>
      <c r="W133" s="33">
        <f t="shared" si="30"/>
        <v>4.6428497672841296E-3</v>
      </c>
      <c r="X133" s="33">
        <f t="shared" si="31"/>
        <v>3.512547688334422E-3</v>
      </c>
      <c r="Y133" s="33">
        <f t="shared" si="32"/>
        <v>3.6942661528938103E-4</v>
      </c>
      <c r="Z133" s="34">
        <f t="shared" si="33"/>
        <v>1.3244225406331855E-2</v>
      </c>
      <c r="AA133" s="39">
        <f t="shared" si="34"/>
        <v>0</v>
      </c>
      <c r="AB133" s="37">
        <f t="shared" si="35"/>
        <v>0</v>
      </c>
      <c r="AC133" s="37">
        <f t="shared" si="38"/>
        <v>0</v>
      </c>
      <c r="AD133" s="37">
        <f t="shared" si="38"/>
        <v>3.8800746103960199E-2</v>
      </c>
      <c r="AE133" s="37">
        <f t="shared" si="38"/>
        <v>4.537664974431764E-2</v>
      </c>
      <c r="AF133" s="37">
        <f t="shared" si="38"/>
        <v>0</v>
      </c>
      <c r="AG133" s="37">
        <f t="shared" si="38"/>
        <v>0.14825042305374941</v>
      </c>
      <c r="AH133" s="37">
        <f t="shared" si="38"/>
        <v>0</v>
      </c>
      <c r="AI133" s="37">
        <f t="shared" si="38"/>
        <v>0</v>
      </c>
      <c r="AJ133" s="37">
        <f t="shared" si="38"/>
        <v>0.76757218109797287</v>
      </c>
      <c r="AK133" s="38">
        <f t="shared" si="38"/>
        <v>0</v>
      </c>
      <c r="AL133" s="8">
        <f t="shared" si="36"/>
        <v>3.1013284804531438E-3</v>
      </c>
      <c r="AM133" s="23">
        <f t="shared" si="37"/>
        <v>1.145913576946801</v>
      </c>
    </row>
    <row r="134" spans="2:39" x14ac:dyDescent="0.35">
      <c r="B134" s="16">
        <v>36329</v>
      </c>
      <c r="C134" s="5">
        <v>2.6000000000000002E-2</v>
      </c>
      <c r="D134" s="35">
        <f t="shared" si="21"/>
        <v>2.7378507871321013E-3</v>
      </c>
      <c r="E134" s="36">
        <f t="shared" si="22"/>
        <v>1.0132965118249737</v>
      </c>
      <c r="F134" s="7">
        <v>0.94544909576148128</v>
      </c>
      <c r="G134" s="7">
        <v>0.99889973168109314</v>
      </c>
      <c r="H134" s="7">
        <v>1.082070866260213</v>
      </c>
      <c r="I134" s="7">
        <v>1.1430912078047639</v>
      </c>
      <c r="J134" s="7">
        <v>1.3066666533262994</v>
      </c>
      <c r="K134" s="7">
        <v>1.353032787457807</v>
      </c>
      <c r="L134" s="7">
        <v>1.1066671106892259</v>
      </c>
      <c r="M134" s="7">
        <v>0.97320889811794609</v>
      </c>
      <c r="N134" s="7">
        <v>1.1124854992248434</v>
      </c>
      <c r="O134" s="8">
        <v>1.0785761307181903</v>
      </c>
      <c r="P134" s="32">
        <f t="shared" si="23"/>
        <v>7.0636550308034174E-5</v>
      </c>
      <c r="Q134" s="33">
        <f t="shared" si="24"/>
        <v>-3.1143017826545938E-3</v>
      </c>
      <c r="R134" s="33">
        <f t="shared" si="25"/>
        <v>-1.4449752793901371E-3</v>
      </c>
      <c r="S134" s="33">
        <f t="shared" si="26"/>
        <v>9.9220176454695164E-4</v>
      </c>
      <c r="T134" s="33">
        <f t="shared" si="27"/>
        <v>5.0438435412429872E-3</v>
      </c>
      <c r="U134" s="33">
        <f t="shared" si="28"/>
        <v>-1.9902816642994869E-3</v>
      </c>
      <c r="V134" s="33">
        <f t="shared" si="29"/>
        <v>7.8531673674617775E-3</v>
      </c>
      <c r="W134" s="33">
        <f t="shared" si="30"/>
        <v>7.4292926703096729E-3</v>
      </c>
      <c r="X134" s="33">
        <f t="shared" si="31"/>
        <v>2.276507330527977E-3</v>
      </c>
      <c r="Y134" s="33">
        <f t="shared" si="32"/>
        <v>3.6974924436705692E-4</v>
      </c>
      <c r="Z134" s="34">
        <f t="shared" si="33"/>
        <v>-1.4744074627001114E-3</v>
      </c>
      <c r="AA134" s="39">
        <f t="shared" si="34"/>
        <v>0</v>
      </c>
      <c r="AB134" s="37">
        <f t="shared" si="35"/>
        <v>0</v>
      </c>
      <c r="AC134" s="37">
        <f t="shared" si="38"/>
        <v>0</v>
      </c>
      <c r="AD134" s="37">
        <f t="shared" si="38"/>
        <v>3.8800746103960199E-2</v>
      </c>
      <c r="AE134" s="37">
        <f t="shared" si="38"/>
        <v>4.537664974431764E-2</v>
      </c>
      <c r="AF134" s="37">
        <f t="shared" si="38"/>
        <v>0</v>
      </c>
      <c r="AG134" s="37">
        <f t="shared" si="38"/>
        <v>0.14825042305374941</v>
      </c>
      <c r="AH134" s="37">
        <f t="shared" si="38"/>
        <v>0</v>
      </c>
      <c r="AI134" s="37">
        <f t="shared" si="38"/>
        <v>0</v>
      </c>
      <c r="AJ134" s="37">
        <f t="shared" si="38"/>
        <v>0.76757218109797287</v>
      </c>
      <c r="AK134" s="38">
        <f t="shared" si="38"/>
        <v>0</v>
      </c>
      <c r="AL134" s="8">
        <f t="shared" si="36"/>
        <v>1.7154155089824667E-3</v>
      </c>
      <c r="AM134" s="23">
        <f t="shared" si="37"/>
        <v>1.1478792948686491</v>
      </c>
    </row>
    <row r="135" spans="2:39" x14ac:dyDescent="0.35">
      <c r="B135" s="16">
        <v>36332</v>
      </c>
      <c r="C135" s="5">
        <v>2.6699999999999998E-2</v>
      </c>
      <c r="D135" s="35">
        <f t="shared" si="21"/>
        <v>8.2135523613963042E-3</v>
      </c>
      <c r="E135" s="36">
        <f t="shared" si="22"/>
        <v>1.0135129036878685</v>
      </c>
      <c r="F135" s="7">
        <v>0.94239734566711975</v>
      </c>
      <c r="G135" s="7">
        <v>0.99118080303704559</v>
      </c>
      <c r="H135" s="7">
        <v>1.0848969464007856</v>
      </c>
      <c r="I135" s="7">
        <v>1.1606057885121455</v>
      </c>
      <c r="J135" s="7">
        <v>1.3282441688241688</v>
      </c>
      <c r="K135" s="7">
        <v>1.3789194115868786</v>
      </c>
      <c r="L135" s="7">
        <v>1.0993618322748704</v>
      </c>
      <c r="M135" s="7">
        <v>0.9727118328269434</v>
      </c>
      <c r="N135" s="7">
        <v>1.1139272975600181</v>
      </c>
      <c r="O135" s="8">
        <v>1.0797602970876736</v>
      </c>
      <c r="P135" s="32">
        <f t="shared" si="23"/>
        <v>2.1355236139619649E-4</v>
      </c>
      <c r="Q135" s="33">
        <f t="shared" si="24"/>
        <v>-3.227831205342313E-3</v>
      </c>
      <c r="R135" s="33">
        <f t="shared" si="25"/>
        <v>-7.7274308914438983E-3</v>
      </c>
      <c r="S135" s="33">
        <f t="shared" si="26"/>
        <v>2.6117329545520818E-3</v>
      </c>
      <c r="T135" s="33">
        <f t="shared" si="27"/>
        <v>1.5322120044136467E-2</v>
      </c>
      <c r="U135" s="33">
        <f t="shared" si="28"/>
        <v>1.6513404886350225E-2</v>
      </c>
      <c r="V135" s="33">
        <f t="shared" si="29"/>
        <v>1.9132296252561298E-2</v>
      </c>
      <c r="W135" s="33">
        <f t="shared" si="30"/>
        <v>-6.6011525451459274E-3</v>
      </c>
      <c r="X135" s="33">
        <f t="shared" si="31"/>
        <v>-5.1074881452883858E-4</v>
      </c>
      <c r="Y135" s="33">
        <f t="shared" si="32"/>
        <v>1.2960153963168519E-3</v>
      </c>
      <c r="Z135" s="34">
        <f t="shared" si="33"/>
        <v>1.0978978078208801E-3</v>
      </c>
      <c r="AA135" s="39">
        <f t="shared" si="34"/>
        <v>0</v>
      </c>
      <c r="AB135" s="37">
        <f t="shared" si="35"/>
        <v>0</v>
      </c>
      <c r="AC135" s="37">
        <f t="shared" si="38"/>
        <v>0</v>
      </c>
      <c r="AD135" s="37">
        <f t="shared" ref="AC135:AK163" si="39">AD$8</f>
        <v>3.8800746103960199E-2</v>
      </c>
      <c r="AE135" s="37">
        <f t="shared" si="39"/>
        <v>4.537664974431764E-2</v>
      </c>
      <c r="AF135" s="37">
        <f t="shared" si="39"/>
        <v>0</v>
      </c>
      <c r="AG135" s="37">
        <f t="shared" si="39"/>
        <v>0.14825042305374941</v>
      </c>
      <c r="AH135" s="37">
        <f t="shared" si="39"/>
        <v>0</v>
      </c>
      <c r="AI135" s="37">
        <f t="shared" si="39"/>
        <v>0</v>
      </c>
      <c r="AJ135" s="37">
        <f t="shared" si="39"/>
        <v>0.76757218109797287</v>
      </c>
      <c r="AK135" s="38">
        <f t="shared" si="39"/>
        <v>0</v>
      </c>
      <c r="AL135" s="8">
        <f t="shared" si="36"/>
        <v>4.6277600397634467E-3</v>
      </c>
      <c r="AM135" s="23">
        <f t="shared" si="37"/>
        <v>1.1531914047999141</v>
      </c>
    </row>
    <row r="136" spans="2:39" x14ac:dyDescent="0.35">
      <c r="B136" s="16">
        <v>36333</v>
      </c>
      <c r="C136" s="5">
        <v>2.6600000000000002E-2</v>
      </c>
      <c r="D136" s="35">
        <f t="shared" si="21"/>
        <v>2.7378507871321013E-3</v>
      </c>
      <c r="E136" s="36">
        <f t="shared" si="22"/>
        <v>1.0135869921054688</v>
      </c>
      <c r="F136" s="7">
        <v>0.94037444853444851</v>
      </c>
      <c r="G136" s="7">
        <v>0.98822011965244738</v>
      </c>
      <c r="H136" s="7">
        <v>1.0764020859267454</v>
      </c>
      <c r="I136" s="7">
        <v>1.1553306781581754</v>
      </c>
      <c r="J136" s="7">
        <v>1.334505242086421</v>
      </c>
      <c r="K136" s="7">
        <v>1.3861880827458815</v>
      </c>
      <c r="L136" s="7">
        <v>1.0985664801997366</v>
      </c>
      <c r="M136" s="7">
        <v>0.97205277026062875</v>
      </c>
      <c r="N136" s="7">
        <v>1.1141339841214193</v>
      </c>
      <c r="O136" s="8">
        <v>1.078878546988062</v>
      </c>
      <c r="P136" s="32">
        <f t="shared" si="23"/>
        <v>7.3100616016397169E-5</v>
      </c>
      <c r="Q136" s="33">
        <f t="shared" si="24"/>
        <v>-2.146543750331964E-3</v>
      </c>
      <c r="R136" s="33">
        <f t="shared" si="25"/>
        <v>-2.9870265601659174E-3</v>
      </c>
      <c r="S136" s="33">
        <f t="shared" si="26"/>
        <v>-7.8301081980389764E-3</v>
      </c>
      <c r="T136" s="33">
        <f t="shared" si="27"/>
        <v>-4.54513531311318E-3</v>
      </c>
      <c r="U136" s="33">
        <f t="shared" si="28"/>
        <v>4.7137969126525014E-3</v>
      </c>
      <c r="V136" s="33">
        <f t="shared" si="29"/>
        <v>5.2712806114159072E-3</v>
      </c>
      <c r="W136" s="33">
        <f t="shared" si="30"/>
        <v>-7.2346706223924695E-4</v>
      </c>
      <c r="X136" s="33">
        <f t="shared" si="31"/>
        <v>-6.7755171066363751E-4</v>
      </c>
      <c r="Y136" s="33">
        <f t="shared" si="32"/>
        <v>1.8554762223166321E-4</v>
      </c>
      <c r="Z136" s="34">
        <f t="shared" si="33"/>
        <v>-8.1661652312081667E-4</v>
      </c>
      <c r="AA136" s="39">
        <f t="shared" si="34"/>
        <v>0</v>
      </c>
      <c r="AB136" s="37">
        <f t="shared" si="35"/>
        <v>0</v>
      </c>
      <c r="AC136" s="37">
        <f t="shared" si="39"/>
        <v>0</v>
      </c>
      <c r="AD136" s="37">
        <f t="shared" si="39"/>
        <v>3.8800746103960199E-2</v>
      </c>
      <c r="AE136" s="37">
        <f t="shared" si="39"/>
        <v>4.537664974431764E-2</v>
      </c>
      <c r="AF136" s="37">
        <f t="shared" si="39"/>
        <v>0</v>
      </c>
      <c r="AG136" s="37">
        <f t="shared" si="39"/>
        <v>0.14825042305374941</v>
      </c>
      <c r="AH136" s="37">
        <f t="shared" si="39"/>
        <v>0</v>
      </c>
      <c r="AI136" s="37">
        <f t="shared" si="39"/>
        <v>0</v>
      </c>
      <c r="AJ136" s="37">
        <f t="shared" si="39"/>
        <v>0.76757218109797287</v>
      </c>
      <c r="AK136" s="38">
        <f t="shared" si="39"/>
        <v>0</v>
      </c>
      <c r="AL136" s="8">
        <f t="shared" si="36"/>
        <v>4.1383372046902163E-4</v>
      </c>
      <c r="AM136" s="23">
        <f t="shared" si="37"/>
        <v>1.1536686342893754</v>
      </c>
    </row>
    <row r="137" spans="2:39" x14ac:dyDescent="0.35">
      <c r="B137" s="16">
        <v>36334</v>
      </c>
      <c r="C137" s="5">
        <v>2.23E-2</v>
      </c>
      <c r="D137" s="35">
        <f t="shared" si="21"/>
        <v>2.7378507871321013E-3</v>
      </c>
      <c r="E137" s="36">
        <f t="shared" si="22"/>
        <v>1.0136608084339835</v>
      </c>
      <c r="F137" s="7">
        <v>0.93695636752978406</v>
      </c>
      <c r="G137" s="7">
        <v>0.98304204208197998</v>
      </c>
      <c r="H137" s="7">
        <v>1.0708953910863903</v>
      </c>
      <c r="I137" s="7">
        <v>1.1390358006023205</v>
      </c>
      <c r="J137" s="7">
        <v>1.3191804297318044</v>
      </c>
      <c r="K137" s="7">
        <v>1.368121734705861</v>
      </c>
      <c r="L137" s="7">
        <v>1.1083882043212583</v>
      </c>
      <c r="M137" s="7">
        <v>0.97159098772460484</v>
      </c>
      <c r="N137" s="7">
        <v>1.1143403656344855</v>
      </c>
      <c r="O137" s="8">
        <v>1.0688789289828979</v>
      </c>
      <c r="P137" s="32">
        <f t="shared" si="23"/>
        <v>7.2826830937788856E-5</v>
      </c>
      <c r="Q137" s="33">
        <f t="shared" si="24"/>
        <v>-3.6348084637896072E-3</v>
      </c>
      <c r="R137" s="33">
        <f t="shared" si="25"/>
        <v>-5.2398018088202214E-3</v>
      </c>
      <c r="S137" s="33">
        <f t="shared" si="26"/>
        <v>-5.1158344194529581E-3</v>
      </c>
      <c r="T137" s="33">
        <f t="shared" si="27"/>
        <v>-1.410408107731731E-2</v>
      </c>
      <c r="U137" s="33">
        <f t="shared" si="28"/>
        <v>-1.1483516041238762E-2</v>
      </c>
      <c r="V137" s="33">
        <f t="shared" si="29"/>
        <v>-1.303311452817657E-2</v>
      </c>
      <c r="W137" s="33">
        <f t="shared" si="30"/>
        <v>8.9404913571875522E-3</v>
      </c>
      <c r="X137" s="33">
        <f t="shared" si="31"/>
        <v>-4.750591224590428E-4</v>
      </c>
      <c r="Y137" s="33">
        <f t="shared" si="32"/>
        <v>1.8523940208936551E-4</v>
      </c>
      <c r="Z137" s="34">
        <f t="shared" si="33"/>
        <v>-9.2685298387665815E-3</v>
      </c>
      <c r="AA137" s="39">
        <f t="shared" si="34"/>
        <v>0</v>
      </c>
      <c r="AB137" s="37">
        <f t="shared" si="35"/>
        <v>0</v>
      </c>
      <c r="AC137" s="37">
        <f t="shared" si="39"/>
        <v>0</v>
      </c>
      <c r="AD137" s="37">
        <f t="shared" si="39"/>
        <v>3.8800746103960199E-2</v>
      </c>
      <c r="AE137" s="37">
        <f t="shared" si="39"/>
        <v>4.537664974431764E-2</v>
      </c>
      <c r="AF137" s="37">
        <f t="shared" si="39"/>
        <v>0</v>
      </c>
      <c r="AG137" s="37">
        <f t="shared" si="39"/>
        <v>0.14825042305374941</v>
      </c>
      <c r="AH137" s="37">
        <f t="shared" si="39"/>
        <v>0</v>
      </c>
      <c r="AI137" s="37">
        <f t="shared" si="39"/>
        <v>0</v>
      </c>
      <c r="AJ137" s="37">
        <f t="shared" si="39"/>
        <v>0.76757218109797287</v>
      </c>
      <c r="AK137" s="38">
        <f t="shared" si="39"/>
        <v>0</v>
      </c>
      <c r="AL137" s="8">
        <f t="shared" si="36"/>
        <v>-2.6284742700531062E-3</v>
      </c>
      <c r="AM137" s="23">
        <f t="shared" si="37"/>
        <v>1.1506362459679784</v>
      </c>
    </row>
    <row r="138" spans="2:39" x14ac:dyDescent="0.35">
      <c r="B138" s="16">
        <v>36335</v>
      </c>
      <c r="C138" s="5">
        <v>2.5500000000000002E-2</v>
      </c>
      <c r="D138" s="35">
        <f t="shared" si="21"/>
        <v>2.7378507871321013E-3</v>
      </c>
      <c r="E138" s="36">
        <f t="shared" si="22"/>
        <v>1.0137226965545258</v>
      </c>
      <c r="F138" s="7">
        <v>0.93468905362204802</v>
      </c>
      <c r="G138" s="7">
        <v>0.97493482317382918</v>
      </c>
      <c r="H138" s="7">
        <v>1.0633820879731908</v>
      </c>
      <c r="I138" s="7">
        <v>1.1227253267432411</v>
      </c>
      <c r="J138" s="7">
        <v>1.3210840174274503</v>
      </c>
      <c r="K138" s="7">
        <v>1.3569900886287076</v>
      </c>
      <c r="L138" s="7">
        <v>1.1032912553099237</v>
      </c>
      <c r="M138" s="7">
        <v>0.97121593038730936</v>
      </c>
      <c r="N138" s="7">
        <v>1.1144303068234092</v>
      </c>
      <c r="O138" s="8">
        <v>1.0637120808167115</v>
      </c>
      <c r="P138" s="32">
        <f t="shared" si="23"/>
        <v>6.1054072552968464E-5</v>
      </c>
      <c r="Q138" s="33">
        <f t="shared" si="24"/>
        <v>-2.419871390290762E-3</v>
      </c>
      <c r="R138" s="33">
        <f t="shared" si="25"/>
        <v>-8.2470724151131325E-3</v>
      </c>
      <c r="S138" s="33">
        <f t="shared" si="26"/>
        <v>-7.015907600066762E-3</v>
      </c>
      <c r="T138" s="33">
        <f t="shared" si="27"/>
        <v>-1.4319544522177763E-2</v>
      </c>
      <c r="U138" s="33">
        <f t="shared" si="28"/>
        <v>1.4430078348213193E-3</v>
      </c>
      <c r="V138" s="33">
        <f t="shared" si="29"/>
        <v>-8.1364441443849689E-3</v>
      </c>
      <c r="W138" s="33">
        <f t="shared" si="30"/>
        <v>-4.5985233255489977E-3</v>
      </c>
      <c r="X138" s="33">
        <f t="shared" si="31"/>
        <v>-3.8602389486319666E-4</v>
      </c>
      <c r="Y138" s="33">
        <f t="shared" si="32"/>
        <v>8.0712492966705796E-5</v>
      </c>
      <c r="Z138" s="34">
        <f t="shared" si="33"/>
        <v>-4.8338946779529213E-3</v>
      </c>
      <c r="AA138" s="39">
        <f t="shared" si="34"/>
        <v>0</v>
      </c>
      <c r="AB138" s="37">
        <f t="shared" si="35"/>
        <v>0</v>
      </c>
      <c r="AC138" s="37">
        <f t="shared" si="39"/>
        <v>0</v>
      </c>
      <c r="AD138" s="37">
        <f t="shared" si="39"/>
        <v>3.8800746103960199E-2</v>
      </c>
      <c r="AE138" s="37">
        <f t="shared" si="39"/>
        <v>4.537664974431764E-2</v>
      </c>
      <c r="AF138" s="37">
        <f t="shared" si="39"/>
        <v>0</v>
      </c>
      <c r="AG138" s="37">
        <f t="shared" si="39"/>
        <v>0.14825042305374941</v>
      </c>
      <c r="AH138" s="37">
        <f t="shared" si="39"/>
        <v>0</v>
      </c>
      <c r="AI138" s="37">
        <f t="shared" si="39"/>
        <v>0</v>
      </c>
      <c r="AJ138" s="37">
        <f t="shared" si="39"/>
        <v>0.76757218109797287</v>
      </c>
      <c r="AK138" s="38">
        <f t="shared" si="39"/>
        <v>0</v>
      </c>
      <c r="AL138" s="8">
        <f t="shared" si="36"/>
        <v>-2.0662740280500223E-3</v>
      </c>
      <c r="AM138" s="23">
        <f t="shared" si="37"/>
        <v>1.1482587161772018</v>
      </c>
    </row>
    <row r="139" spans="2:39" x14ac:dyDescent="0.35">
      <c r="B139" s="16">
        <v>36336</v>
      </c>
      <c r="C139" s="5">
        <v>2.58E-2</v>
      </c>
      <c r="D139" s="35">
        <f t="shared" si="21"/>
        <v>2.7378507871321013E-3</v>
      </c>
      <c r="E139" s="36">
        <f t="shared" si="22"/>
        <v>1.0137934698023345</v>
      </c>
      <c r="F139" s="7">
        <v>0.93614911783857002</v>
      </c>
      <c r="G139" s="7">
        <v>0.97920347532042817</v>
      </c>
      <c r="H139" s="7">
        <v>1.0604590606858364</v>
      </c>
      <c r="I139" s="7">
        <v>1.1251879542392318</v>
      </c>
      <c r="J139" s="7">
        <v>1.3197604563421323</v>
      </c>
      <c r="K139" s="7">
        <v>1.3436422347641639</v>
      </c>
      <c r="L139" s="7">
        <v>1.1052990084952121</v>
      </c>
      <c r="M139" s="7">
        <v>0.97084815068132058</v>
      </c>
      <c r="N139" s="7">
        <v>1.114736726064657</v>
      </c>
      <c r="O139" s="8">
        <v>1.0557663831167259</v>
      </c>
      <c r="P139" s="32">
        <f t="shared" si="23"/>
        <v>6.9815195071765146E-5</v>
      </c>
      <c r="Q139" s="33">
        <f t="shared" si="24"/>
        <v>1.5620854987699051E-3</v>
      </c>
      <c r="R139" s="33">
        <f t="shared" si="25"/>
        <v>4.3783974529729708E-3</v>
      </c>
      <c r="S139" s="33">
        <f t="shared" si="26"/>
        <v>-2.7488024487282159E-3</v>
      </c>
      <c r="T139" s="33">
        <f t="shared" si="27"/>
        <v>2.1934371990468549E-3</v>
      </c>
      <c r="U139" s="33">
        <f t="shared" si="28"/>
        <v>-1.0018750267642984E-3</v>
      </c>
      <c r="V139" s="33">
        <f t="shared" si="29"/>
        <v>-9.8363679855850705E-3</v>
      </c>
      <c r="W139" s="33">
        <f t="shared" si="30"/>
        <v>1.8197852793861991E-3</v>
      </c>
      <c r="X139" s="33">
        <f t="shared" si="31"/>
        <v>-3.786796473180809E-4</v>
      </c>
      <c r="Y139" s="33">
        <f t="shared" si="32"/>
        <v>2.7495594778037535E-4</v>
      </c>
      <c r="Z139" s="34">
        <f t="shared" si="33"/>
        <v>-7.4697823248233153E-3</v>
      </c>
      <c r="AA139" s="39">
        <f t="shared" si="34"/>
        <v>0</v>
      </c>
      <c r="AB139" s="37">
        <f t="shared" si="35"/>
        <v>0</v>
      </c>
      <c r="AC139" s="37">
        <f t="shared" si="39"/>
        <v>0</v>
      </c>
      <c r="AD139" s="37">
        <f t="shared" si="39"/>
        <v>3.8800746103960199E-2</v>
      </c>
      <c r="AE139" s="37">
        <f t="shared" si="39"/>
        <v>4.537664974431764E-2</v>
      </c>
      <c r="AF139" s="37">
        <f t="shared" si="39"/>
        <v>0</v>
      </c>
      <c r="AG139" s="37">
        <f t="shared" si="39"/>
        <v>0.14825042305374941</v>
      </c>
      <c r="AH139" s="37">
        <f t="shared" si="39"/>
        <v>0</v>
      </c>
      <c r="AI139" s="37">
        <f t="shared" si="39"/>
        <v>0</v>
      </c>
      <c r="AJ139" s="37">
        <f t="shared" si="39"/>
        <v>0.76757218109797287</v>
      </c>
      <c r="AK139" s="38">
        <f t="shared" si="39"/>
        <v>0</v>
      </c>
      <c r="AL139" s="8">
        <f t="shared" si="36"/>
        <v>-1.2543219330174418E-3</v>
      </c>
      <c r="AM139" s="23">
        <f t="shared" si="37"/>
        <v>1.1468184300847222</v>
      </c>
    </row>
    <row r="140" spans="2:39" x14ac:dyDescent="0.35">
      <c r="B140" s="16">
        <v>36339</v>
      </c>
      <c r="C140" s="5">
        <v>2.6000000000000002E-2</v>
      </c>
      <c r="D140" s="35">
        <f t="shared" si="21"/>
        <v>8.2135523613963042E-3</v>
      </c>
      <c r="E140" s="36">
        <f t="shared" si="22"/>
        <v>1.0140083024226294</v>
      </c>
      <c r="F140" s="7">
        <v>0.939835257599695</v>
      </c>
      <c r="G140" s="7">
        <v>0.97894414720632961</v>
      </c>
      <c r="H140" s="7">
        <v>1.0726610488239996</v>
      </c>
      <c r="I140" s="7">
        <v>1.1275095412124092</v>
      </c>
      <c r="J140" s="7">
        <v>1.3275711525163494</v>
      </c>
      <c r="K140" s="7">
        <v>1.3562933732287363</v>
      </c>
      <c r="L140" s="7">
        <v>1.0991636961869866</v>
      </c>
      <c r="M140" s="7">
        <v>0.97152650701387078</v>
      </c>
      <c r="N140" s="7">
        <v>1.1152451956723981</v>
      </c>
      <c r="O140" s="8">
        <v>1.0569292427380876</v>
      </c>
      <c r="P140" s="32">
        <f t="shared" si="23"/>
        <v>2.1190965092410252E-4</v>
      </c>
      <c r="Q140" s="33">
        <f t="shared" si="24"/>
        <v>3.9375561979224649E-3</v>
      </c>
      <c r="R140" s="33">
        <f t="shared" si="25"/>
        <v>-2.6483577788949386E-4</v>
      </c>
      <c r="S140" s="33">
        <f t="shared" si="26"/>
        <v>1.1506326449105764E-2</v>
      </c>
      <c r="T140" s="33">
        <f t="shared" si="27"/>
        <v>2.063288150597975E-3</v>
      </c>
      <c r="U140" s="33">
        <f t="shared" si="28"/>
        <v>5.9182680740907934E-3</v>
      </c>
      <c r="V140" s="33">
        <f t="shared" si="29"/>
        <v>9.4155558207746903E-3</v>
      </c>
      <c r="W140" s="33">
        <f t="shared" si="30"/>
        <v>-5.5508168025757421E-3</v>
      </c>
      <c r="X140" s="33">
        <f t="shared" si="31"/>
        <v>6.9872547223193138E-4</v>
      </c>
      <c r="Y140" s="33">
        <f t="shared" si="32"/>
        <v>4.5613425650392614E-4</v>
      </c>
      <c r="Z140" s="34">
        <f t="shared" si="33"/>
        <v>1.1014364919716968E-3</v>
      </c>
      <c r="AA140" s="39">
        <f t="shared" si="34"/>
        <v>0</v>
      </c>
      <c r="AB140" s="37">
        <f t="shared" si="35"/>
        <v>0</v>
      </c>
      <c r="AC140" s="37">
        <f t="shared" si="39"/>
        <v>0</v>
      </c>
      <c r="AD140" s="37">
        <f t="shared" si="39"/>
        <v>3.8800746103960199E-2</v>
      </c>
      <c r="AE140" s="37">
        <f t="shared" si="39"/>
        <v>4.537664974431764E-2</v>
      </c>
      <c r="AF140" s="37">
        <f t="shared" si="39"/>
        <v>0</v>
      </c>
      <c r="AG140" s="37">
        <f t="shared" si="39"/>
        <v>0.14825042305374941</v>
      </c>
      <c r="AH140" s="37">
        <f t="shared" si="39"/>
        <v>0</v>
      </c>
      <c r="AI140" s="37">
        <f t="shared" si="39"/>
        <v>0</v>
      </c>
      <c r="AJ140" s="37">
        <f t="shared" si="39"/>
        <v>0.76757218109797287</v>
      </c>
      <c r="AK140" s="38">
        <f t="shared" si="39"/>
        <v>0</v>
      </c>
      <c r="AL140" s="8">
        <f t="shared" si="36"/>
        <v>2.2860552547265814E-3</v>
      </c>
      <c r="AM140" s="23">
        <f t="shared" si="37"/>
        <v>1.1494401203830347</v>
      </c>
    </row>
    <row r="141" spans="2:39" x14ac:dyDescent="0.35">
      <c r="B141" s="16">
        <v>36340</v>
      </c>
      <c r="C141" s="5">
        <v>2.6600000000000002E-2</v>
      </c>
      <c r="D141" s="35">
        <f t="shared" si="21"/>
        <v>2.7378507871321013E-3</v>
      </c>
      <c r="E141" s="36">
        <f t="shared" si="22"/>
        <v>1.0140804837117821</v>
      </c>
      <c r="F141" s="7">
        <v>0.94199496434680874</v>
      </c>
      <c r="G141" s="7">
        <v>0.98216516456324621</v>
      </c>
      <c r="H141" s="7">
        <v>1.0829080478045905</v>
      </c>
      <c r="I141" s="7">
        <v>1.1317599033689401</v>
      </c>
      <c r="J141" s="7">
        <v>1.3349526549095412</v>
      </c>
      <c r="K141" s="7">
        <v>1.3631305416355328</v>
      </c>
      <c r="L141" s="7">
        <v>1.1059141780272972</v>
      </c>
      <c r="M141" s="7">
        <v>0.97264233873426864</v>
      </c>
      <c r="N141" s="7">
        <v>1.1166893116706498</v>
      </c>
      <c r="O141" s="8">
        <v>1.0621665320356761</v>
      </c>
      <c r="P141" s="32">
        <f t="shared" si="23"/>
        <v>7.1184120465472844E-5</v>
      </c>
      <c r="Q141" s="33">
        <f t="shared" si="24"/>
        <v>2.2979631053952065E-3</v>
      </c>
      <c r="R141" s="33">
        <f t="shared" si="25"/>
        <v>3.2902973740724928E-3</v>
      </c>
      <c r="S141" s="33">
        <f t="shared" si="26"/>
        <v>9.5528769240060818E-3</v>
      </c>
      <c r="T141" s="33">
        <f t="shared" si="27"/>
        <v>3.7696906333586355E-3</v>
      </c>
      <c r="U141" s="33">
        <f t="shared" si="28"/>
        <v>5.5601557620474917E-3</v>
      </c>
      <c r="V141" s="33">
        <f t="shared" si="29"/>
        <v>5.041068946993521E-3</v>
      </c>
      <c r="W141" s="33">
        <f t="shared" si="30"/>
        <v>6.1414708871190271E-3</v>
      </c>
      <c r="X141" s="33">
        <f t="shared" si="31"/>
        <v>1.1485345097042021E-3</v>
      </c>
      <c r="Y141" s="33">
        <f t="shared" si="32"/>
        <v>1.2948865449995406E-3</v>
      </c>
      <c r="Z141" s="34">
        <f t="shared" si="33"/>
        <v>4.9551938633287662E-3</v>
      </c>
      <c r="AA141" s="39">
        <f t="shared" si="34"/>
        <v>0</v>
      </c>
      <c r="AB141" s="37">
        <f t="shared" si="35"/>
        <v>0</v>
      </c>
      <c r="AC141" s="37">
        <f t="shared" si="39"/>
        <v>0</v>
      </c>
      <c r="AD141" s="37">
        <f t="shared" si="39"/>
        <v>3.8800746103960199E-2</v>
      </c>
      <c r="AE141" s="37">
        <f t="shared" si="39"/>
        <v>4.537664974431764E-2</v>
      </c>
      <c r="AF141" s="37">
        <f t="shared" si="39"/>
        <v>0</v>
      </c>
      <c r="AG141" s="37">
        <f t="shared" si="39"/>
        <v>0.14825042305374941</v>
      </c>
      <c r="AH141" s="37">
        <f t="shared" si="39"/>
        <v>0</v>
      </c>
      <c r="AI141" s="37">
        <f t="shared" si="39"/>
        <v>0</v>
      </c>
      <c r="AJ141" s="37">
        <f t="shared" si="39"/>
        <v>0.76757218109797287</v>
      </c>
      <c r="AK141" s="38">
        <f t="shared" si="39"/>
        <v>0</v>
      </c>
      <c r="AL141" s="8">
        <f t="shared" si="36"/>
        <v>2.282974177259714E-3</v>
      </c>
      <c r="AM141" s="23">
        <f t="shared" si="37"/>
        <v>1.1520642624961754</v>
      </c>
    </row>
    <row r="142" spans="2:39" x14ac:dyDescent="0.35">
      <c r="B142" s="16">
        <v>36341</v>
      </c>
      <c r="C142" s="5">
        <v>2.7600000000000003E-2</v>
      </c>
      <c r="D142" s="35">
        <f t="shared" si="21"/>
        <v>2.7378507871321013E-3</v>
      </c>
      <c r="E142" s="36">
        <f t="shared" si="22"/>
        <v>1.0141543359797267</v>
      </c>
      <c r="F142" s="7">
        <v>0.94973774550360157</v>
      </c>
      <c r="G142" s="7">
        <v>0.98340393756939426</v>
      </c>
      <c r="H142" s="7">
        <v>1.1029423344148805</v>
      </c>
      <c r="I142" s="7">
        <v>1.1330348723036052</v>
      </c>
      <c r="J142" s="7">
        <v>1.3264285866812375</v>
      </c>
      <c r="K142" s="7">
        <v>1.3692438228939046</v>
      </c>
      <c r="L142" s="7">
        <v>1.1311029866839035</v>
      </c>
      <c r="M142" s="7">
        <v>0.97524333154046505</v>
      </c>
      <c r="N142" s="7">
        <v>1.1159655099727537</v>
      </c>
      <c r="O142" s="8">
        <v>1.0733820800389986</v>
      </c>
      <c r="P142" s="32">
        <f t="shared" si="23"/>
        <v>7.2826830937788856E-5</v>
      </c>
      <c r="Q142" s="33">
        <f t="shared" si="24"/>
        <v>8.219556844618392E-3</v>
      </c>
      <c r="R142" s="33">
        <f t="shared" si="25"/>
        <v>1.2612675045331478E-3</v>
      </c>
      <c r="S142" s="33">
        <f t="shared" si="26"/>
        <v>1.8500450385336098E-2</v>
      </c>
      <c r="T142" s="33">
        <f t="shared" si="27"/>
        <v>1.1265365833070806E-3</v>
      </c>
      <c r="U142" s="33">
        <f t="shared" si="28"/>
        <v>-6.3852962851939088E-3</v>
      </c>
      <c r="V142" s="33">
        <f t="shared" si="29"/>
        <v>4.4847364736151363E-3</v>
      </c>
      <c r="W142" s="33">
        <f t="shared" si="30"/>
        <v>2.2776458749753647E-2</v>
      </c>
      <c r="X142" s="33">
        <f t="shared" si="31"/>
        <v>2.674151332525021E-3</v>
      </c>
      <c r="Y142" s="33">
        <f t="shared" si="32"/>
        <v>-6.4816748072316077E-4</v>
      </c>
      <c r="Z142" s="34">
        <f t="shared" si="33"/>
        <v>1.055912388976088E-2</v>
      </c>
      <c r="AA142" s="39">
        <f t="shared" si="34"/>
        <v>0</v>
      </c>
      <c r="AB142" s="37">
        <f t="shared" si="35"/>
        <v>0</v>
      </c>
      <c r="AC142" s="37">
        <f t="shared" si="39"/>
        <v>0</v>
      </c>
      <c r="AD142" s="37">
        <f t="shared" si="39"/>
        <v>3.8800746103960199E-2</v>
      </c>
      <c r="AE142" s="37">
        <f t="shared" si="39"/>
        <v>4.537664974431764E-2</v>
      </c>
      <c r="AF142" s="37">
        <f t="shared" si="39"/>
        <v>0</v>
      </c>
      <c r="AG142" s="37">
        <f t="shared" si="39"/>
        <v>0.14825042305374941</v>
      </c>
      <c r="AH142" s="37">
        <f t="shared" si="39"/>
        <v>0</v>
      </c>
      <c r="AI142" s="37">
        <f t="shared" si="39"/>
        <v>0</v>
      </c>
      <c r="AJ142" s="37">
        <f t="shared" si="39"/>
        <v>0.76757218109797287</v>
      </c>
      <c r="AK142" s="38">
        <f t="shared" si="39"/>
        <v>0</v>
      </c>
      <c r="AL142" s="8">
        <f t="shared" si="36"/>
        <v>9.3629848677779365E-4</v>
      </c>
      <c r="AM142" s="23">
        <f t="shared" si="37"/>
        <v>1.1531429385218215</v>
      </c>
    </row>
    <row r="143" spans="2:39" x14ac:dyDescent="0.35">
      <c r="B143" s="16">
        <v>36342</v>
      </c>
      <c r="C143" s="5">
        <v>2.6000000000000002E-2</v>
      </c>
      <c r="D143" s="35">
        <f t="shared" ref="D143:D206" si="40">(B143-B142)/365.25</f>
        <v>2.7378507871321013E-3</v>
      </c>
      <c r="E143" s="36">
        <f t="shared" ref="E143:E206" si="41">E142*(1+D143*C142)</f>
        <v>1.0142309702293448</v>
      </c>
      <c r="F143" s="7">
        <v>0.94725125928551313</v>
      </c>
      <c r="G143" s="7">
        <v>0.97834198195302091</v>
      </c>
      <c r="H143" s="7">
        <v>1.1112896545727144</v>
      </c>
      <c r="I143" s="7">
        <v>1.1563628716621257</v>
      </c>
      <c r="J143" s="7">
        <v>1.3557597726331165</v>
      </c>
      <c r="K143" s="7">
        <v>1.3897508017461582</v>
      </c>
      <c r="L143" s="7">
        <v>1.1259967609318895</v>
      </c>
      <c r="M143" s="7">
        <v>0.97853866755941532</v>
      </c>
      <c r="N143" s="7">
        <v>1.1271264451166485</v>
      </c>
      <c r="O143" s="8">
        <v>1.0728239362435146</v>
      </c>
      <c r="P143" s="32">
        <f t="shared" ref="P143:P206" si="42">E143/E142-1</f>
        <v>7.5564681724760163E-5</v>
      </c>
      <c r="Q143" s="33">
        <f t="shared" ref="Q143:Q206" si="43">F143/F142-1</f>
        <v>-2.6180766531185284E-3</v>
      </c>
      <c r="R143" s="33">
        <f t="shared" ref="R143:R206" si="44">G143/G142-1</f>
        <v>-5.1473818875330535E-3</v>
      </c>
      <c r="S143" s="33">
        <f t="shared" ref="S143:S206" si="45">H143/H142-1</f>
        <v>7.5682289974499106E-3</v>
      </c>
      <c r="T143" s="33">
        <f t="shared" ref="T143:T206" si="46">I143/I142-1</f>
        <v>2.0588950904125047E-2</v>
      </c>
      <c r="U143" s="33">
        <f t="shared" ref="U143:U206" si="47">J143/J142-1</f>
        <v>2.2112902455809103E-2</v>
      </c>
      <c r="V143" s="33">
        <f t="shared" ref="V143:V206" si="48">K143/K142-1</f>
        <v>1.4976864243880339E-2</v>
      </c>
      <c r="W143" s="33">
        <f t="shared" ref="W143:W206" si="49">L143/L142-1</f>
        <v>-4.5143773927996955E-3</v>
      </c>
      <c r="X143" s="33">
        <f t="shared" ref="X143:X206" si="50">M143/M142-1</f>
        <v>3.3789885174042578E-3</v>
      </c>
      <c r="Y143" s="33">
        <f t="shared" ref="Y143:Y206" si="51">N143/N142-1</f>
        <v>1.0001147028430468E-2</v>
      </c>
      <c r="Z143" s="34">
        <f t="shared" ref="Z143:Z206" si="52">O143/O142-1</f>
        <v>-5.199861315587917E-4</v>
      </c>
      <c r="AA143" s="39">
        <f t="shared" ref="AA143:AA206" si="53">1-SUM(AB143:AK143)</f>
        <v>0</v>
      </c>
      <c r="AB143" s="37">
        <f t="shared" ref="AB143:AB206" si="54">AB$8</f>
        <v>0</v>
      </c>
      <c r="AC143" s="37">
        <f t="shared" si="39"/>
        <v>0</v>
      </c>
      <c r="AD143" s="37">
        <f t="shared" si="39"/>
        <v>3.8800746103960199E-2</v>
      </c>
      <c r="AE143" s="37">
        <f t="shared" si="39"/>
        <v>4.537664974431764E-2</v>
      </c>
      <c r="AF143" s="37">
        <f t="shared" si="39"/>
        <v>0</v>
      </c>
      <c r="AG143" s="37">
        <f t="shared" si="39"/>
        <v>0.14825042305374941</v>
      </c>
      <c r="AH143" s="37">
        <f t="shared" si="39"/>
        <v>0</v>
      </c>
      <c r="AI143" s="37">
        <f t="shared" si="39"/>
        <v>0</v>
      </c>
      <c r="AJ143" s="37">
        <f t="shared" si="39"/>
        <v>0.76757218109797287</v>
      </c>
      <c r="AK143" s="38">
        <f t="shared" si="39"/>
        <v>0</v>
      </c>
      <c r="AL143" s="8">
        <f t="shared" ref="AL143:AL206" si="55">SUMPRODUCT(AA142:AK142,P143:Z143)</f>
        <v>1.1124839243833834E-2</v>
      </c>
      <c r="AM143" s="23">
        <f t="shared" ref="AM143:AM206" si="56">AM142*(1+AL143)</f>
        <v>1.1659714683380389</v>
      </c>
    </row>
    <row r="144" spans="2:39" x14ac:dyDescent="0.35">
      <c r="B144" s="16">
        <v>36343</v>
      </c>
      <c r="C144" s="5">
        <v>2.58E-2</v>
      </c>
      <c r="D144" s="35">
        <f t="shared" si="40"/>
        <v>2.7378507871321013E-3</v>
      </c>
      <c r="E144" s="36">
        <f t="shared" si="41"/>
        <v>1.0143031673689094</v>
      </c>
      <c r="F144" s="7">
        <v>0.94778385852517899</v>
      </c>
      <c r="G144" s="7">
        <v>0.97525960028134118</v>
      </c>
      <c r="H144" s="7">
        <v>1.1224670957796259</v>
      </c>
      <c r="I144" s="7">
        <v>1.1659799419971193</v>
      </c>
      <c r="J144" s="7">
        <v>1.3677903993861875</v>
      </c>
      <c r="K144" s="7">
        <v>1.4042220972094641</v>
      </c>
      <c r="L144" s="7">
        <v>1.1241117678101242</v>
      </c>
      <c r="M144" s="7">
        <v>0.97817072975114983</v>
      </c>
      <c r="N144" s="7">
        <v>1.11854888038545</v>
      </c>
      <c r="O144" s="8">
        <v>1.0707686362927051</v>
      </c>
      <c r="P144" s="32">
        <f t="shared" si="42"/>
        <v>7.1184120465472844E-5</v>
      </c>
      <c r="Q144" s="33">
        <f t="shared" si="43"/>
        <v>5.6225762113792932E-4</v>
      </c>
      <c r="R144" s="33">
        <f t="shared" si="44"/>
        <v>-3.1506178090472403E-3</v>
      </c>
      <c r="S144" s="33">
        <f t="shared" si="45"/>
        <v>1.005808086210358E-2</v>
      </c>
      <c r="T144" s="33">
        <f t="shared" si="46"/>
        <v>8.3166543743922183E-3</v>
      </c>
      <c r="U144" s="33">
        <f t="shared" si="47"/>
        <v>8.8737156802531914E-3</v>
      </c>
      <c r="V144" s="33">
        <f t="shared" si="48"/>
        <v>1.0412870742814828E-2</v>
      </c>
      <c r="W144" s="33">
        <f t="shared" si="49"/>
        <v>-1.6740662026463182E-3</v>
      </c>
      <c r="X144" s="33">
        <f t="shared" si="50"/>
        <v>-3.76007428692815E-4</v>
      </c>
      <c r="Y144" s="33">
        <f t="shared" si="51"/>
        <v>-7.6101175412585098E-3</v>
      </c>
      <c r="Z144" s="34">
        <f t="shared" si="52"/>
        <v>-1.9157849497710711E-3</v>
      </c>
      <c r="AA144" s="39">
        <f t="shared" si="53"/>
        <v>0</v>
      </c>
      <c r="AB144" s="37">
        <f t="shared" si="54"/>
        <v>0</v>
      </c>
      <c r="AC144" s="37">
        <f t="shared" si="39"/>
        <v>0</v>
      </c>
      <c r="AD144" s="37">
        <f t="shared" si="39"/>
        <v>3.8800746103960199E-2</v>
      </c>
      <c r="AE144" s="37">
        <f t="shared" si="39"/>
        <v>4.537664974431764E-2</v>
      </c>
      <c r="AF144" s="37">
        <f t="shared" si="39"/>
        <v>0</v>
      </c>
      <c r="AG144" s="37">
        <f t="shared" si="39"/>
        <v>0.14825042305374941</v>
      </c>
      <c r="AH144" s="37">
        <f t="shared" si="39"/>
        <v>0</v>
      </c>
      <c r="AI144" s="37">
        <f t="shared" si="39"/>
        <v>0</v>
      </c>
      <c r="AJ144" s="37">
        <f t="shared" si="39"/>
        <v>0.76757218109797287</v>
      </c>
      <c r="AK144" s="38">
        <f t="shared" si="39"/>
        <v>0</v>
      </c>
      <c r="AL144" s="8">
        <f t="shared" si="55"/>
        <v>-3.5299590723145043E-3</v>
      </c>
      <c r="AM144" s="23">
        <f t="shared" si="56"/>
        <v>1.1618556367753192</v>
      </c>
    </row>
    <row r="145" spans="2:39" x14ac:dyDescent="0.35">
      <c r="B145" s="16">
        <v>36346</v>
      </c>
      <c r="C145" s="5">
        <v>2.5699999999999997E-2</v>
      </c>
      <c r="D145" s="35">
        <f t="shared" si="40"/>
        <v>8.2135523613963042E-3</v>
      </c>
      <c r="E145" s="36">
        <f t="shared" si="41"/>
        <v>1.0145181079990377</v>
      </c>
      <c r="F145" s="7">
        <v>0.94798470307179061</v>
      </c>
      <c r="G145" s="7">
        <v>0.97651716454596493</v>
      </c>
      <c r="H145" s="7">
        <v>1.1255034498794501</v>
      </c>
      <c r="I145" s="7">
        <v>1.1909636954749874</v>
      </c>
      <c r="J145" s="7">
        <v>1.3928291506890655</v>
      </c>
      <c r="K145" s="7">
        <v>1.4268551265374803</v>
      </c>
      <c r="L145" s="7">
        <v>1.1238642821759266</v>
      </c>
      <c r="M145" s="7">
        <v>0.97795537465004845</v>
      </c>
      <c r="N145" s="7">
        <v>1.1191604170269724</v>
      </c>
      <c r="O145" s="8">
        <v>1.0705328947386927</v>
      </c>
      <c r="P145" s="32">
        <f t="shared" si="42"/>
        <v>2.1190965092410252E-4</v>
      </c>
      <c r="Q145" s="33">
        <f t="shared" si="43"/>
        <v>2.1190965092410252E-4</v>
      </c>
      <c r="R145" s="33">
        <f t="shared" si="44"/>
        <v>1.2894661731717161E-3</v>
      </c>
      <c r="S145" s="33">
        <f t="shared" si="45"/>
        <v>2.7050718112278105E-3</v>
      </c>
      <c r="T145" s="33">
        <f t="shared" si="46"/>
        <v>2.1427258375538827E-2</v>
      </c>
      <c r="U145" s="33">
        <f t="shared" si="47"/>
        <v>1.8305985561906546E-2</v>
      </c>
      <c r="V145" s="33">
        <f t="shared" si="48"/>
        <v>1.6117841595708837E-2</v>
      </c>
      <c r="W145" s="33">
        <f t="shared" si="49"/>
        <v>-2.2016105629762972E-4</v>
      </c>
      <c r="X145" s="33">
        <f t="shared" si="50"/>
        <v>-2.201610562975187E-4</v>
      </c>
      <c r="Y145" s="33">
        <f t="shared" si="51"/>
        <v>5.467232163440805E-4</v>
      </c>
      <c r="Z145" s="34">
        <f t="shared" si="52"/>
        <v>-2.2016105629374394E-4</v>
      </c>
      <c r="AA145" s="39">
        <f t="shared" si="53"/>
        <v>0</v>
      </c>
      <c r="AB145" s="37">
        <f t="shared" si="54"/>
        <v>0</v>
      </c>
      <c r="AC145" s="37">
        <f t="shared" si="39"/>
        <v>0</v>
      </c>
      <c r="AD145" s="37">
        <f t="shared" si="39"/>
        <v>3.8800746103960199E-2</v>
      </c>
      <c r="AE145" s="37">
        <f t="shared" si="39"/>
        <v>4.537664974431764E-2</v>
      </c>
      <c r="AF145" s="37">
        <f t="shared" si="39"/>
        <v>0</v>
      </c>
      <c r="AG145" s="37">
        <f t="shared" si="39"/>
        <v>0.14825042305374941</v>
      </c>
      <c r="AH145" s="37">
        <f t="shared" si="39"/>
        <v>0</v>
      </c>
      <c r="AI145" s="37">
        <f t="shared" si="39"/>
        <v>0</v>
      </c>
      <c r="AJ145" s="37">
        <f t="shared" si="39"/>
        <v>0.76757218109797287</v>
      </c>
      <c r="AK145" s="38">
        <f t="shared" si="39"/>
        <v>0</v>
      </c>
      <c r="AL145" s="8">
        <f t="shared" si="55"/>
        <v>3.8863823697315313E-3</v>
      </c>
      <c r="AM145" s="23">
        <f t="shared" si="56"/>
        <v>1.166371052038256</v>
      </c>
    </row>
    <row r="146" spans="2:39" x14ac:dyDescent="0.35">
      <c r="B146" s="16">
        <v>36347</v>
      </c>
      <c r="C146" s="5">
        <v>2.5600000000000001E-2</v>
      </c>
      <c r="D146" s="35">
        <f t="shared" si="40"/>
        <v>2.7378507871321013E-3</v>
      </c>
      <c r="E146" s="36">
        <f t="shared" si="41"/>
        <v>1.0145894922984917</v>
      </c>
      <c r="F146" s="7">
        <v>0.94595755003110971</v>
      </c>
      <c r="G146" s="7">
        <v>0.97121424397043277</v>
      </c>
      <c r="H146" s="7">
        <v>1.1205880592561397</v>
      </c>
      <c r="I146" s="7">
        <v>1.1886613786761788</v>
      </c>
      <c r="J146" s="7">
        <v>1.3855523693593257</v>
      </c>
      <c r="K146" s="7">
        <v>1.4248513163241221</v>
      </c>
      <c r="L146" s="7">
        <v>1.1072417190238881</v>
      </c>
      <c r="M146" s="7">
        <v>0.97758670734614184</v>
      </c>
      <c r="N146" s="7">
        <v>1.1195705705516616</v>
      </c>
      <c r="O146" s="8">
        <v>1.0782821856656668</v>
      </c>
      <c r="P146" s="32">
        <f t="shared" si="42"/>
        <v>7.0362765229203816E-5</v>
      </c>
      <c r="Q146" s="33">
        <f t="shared" si="43"/>
        <v>-2.1383815942517259E-3</v>
      </c>
      <c r="R146" s="33">
        <f t="shared" si="44"/>
        <v>-5.4304427695316404E-3</v>
      </c>
      <c r="S146" s="33">
        <f t="shared" si="45"/>
        <v>-4.3672817029897226E-3</v>
      </c>
      <c r="T146" s="33">
        <f t="shared" si="46"/>
        <v>-1.933154476123855E-3</v>
      </c>
      <c r="U146" s="33">
        <f t="shared" si="47"/>
        <v>-5.2244608221617694E-3</v>
      </c>
      <c r="V146" s="33">
        <f t="shared" si="48"/>
        <v>-1.4043543567179295E-3</v>
      </c>
      <c r="W146" s="33">
        <f t="shared" si="49"/>
        <v>-1.4790543142678469E-2</v>
      </c>
      <c r="X146" s="33">
        <f t="shared" si="50"/>
        <v>-3.7697763462729572E-4</v>
      </c>
      <c r="Y146" s="33">
        <f t="shared" si="51"/>
        <v>3.6648323015109341E-4</v>
      </c>
      <c r="Z146" s="34">
        <f t="shared" si="52"/>
        <v>7.2387228501424872E-3</v>
      </c>
      <c r="AA146" s="39">
        <f t="shared" si="53"/>
        <v>0</v>
      </c>
      <c r="AB146" s="37">
        <f t="shared" si="54"/>
        <v>0</v>
      </c>
      <c r="AC146" s="37">
        <f t="shared" si="39"/>
        <v>0</v>
      </c>
      <c r="AD146" s="37">
        <f t="shared" si="39"/>
        <v>3.8800746103960199E-2</v>
      </c>
      <c r="AE146" s="37">
        <f t="shared" si="39"/>
        <v>4.537664974431764E-2</v>
      </c>
      <c r="AF146" s="37">
        <f t="shared" si="39"/>
        <v>0</v>
      </c>
      <c r="AG146" s="37">
        <f t="shared" si="39"/>
        <v>0.14825042305374941</v>
      </c>
      <c r="AH146" s="37">
        <f t="shared" si="39"/>
        <v>0</v>
      </c>
      <c r="AI146" s="37">
        <f t="shared" si="39"/>
        <v>0</v>
      </c>
      <c r="AJ146" s="37">
        <f t="shared" si="39"/>
        <v>0.76757218109797287</v>
      </c>
      <c r="AK146" s="38">
        <f t="shared" si="39"/>
        <v>0</v>
      </c>
      <c r="AL146" s="8">
        <f t="shared" si="55"/>
        <v>-1.8406765728481121E-4</v>
      </c>
      <c r="AM146" s="23">
        <f t="shared" si="56"/>
        <v>1.1661563608511825</v>
      </c>
    </row>
    <row r="147" spans="2:39" x14ac:dyDescent="0.35">
      <c r="B147" s="16">
        <v>36348</v>
      </c>
      <c r="C147" s="5">
        <v>2.5399999999999999E-2</v>
      </c>
      <c r="D147" s="35">
        <f t="shared" si="40"/>
        <v>2.7378507871321013E-3</v>
      </c>
      <c r="E147" s="36">
        <f t="shared" si="41"/>
        <v>1.0146606038412784</v>
      </c>
      <c r="F147" s="7">
        <v>0.94439518252505206</v>
      </c>
      <c r="G147" s="7">
        <v>0.96509282846608002</v>
      </c>
      <c r="H147" s="7">
        <v>1.1216641516491848</v>
      </c>
      <c r="I147" s="7">
        <v>1.1839756329041202</v>
      </c>
      <c r="J147" s="7">
        <v>1.3840595984287813</v>
      </c>
      <c r="K147" s="7">
        <v>1.4201085913835945</v>
      </c>
      <c r="L147" s="7">
        <v>1.1072581919800852</v>
      </c>
      <c r="M147" s="7">
        <v>0.97800886433479506</v>
      </c>
      <c r="N147" s="7">
        <v>1.1207036244256239</v>
      </c>
      <c r="O147" s="8">
        <v>1.0766190102530337</v>
      </c>
      <c r="P147" s="32">
        <f t="shared" si="42"/>
        <v>7.0088980150595503E-5</v>
      </c>
      <c r="Q147" s="33">
        <f t="shared" si="43"/>
        <v>-1.6516253884820697E-3</v>
      </c>
      <c r="R147" s="33">
        <f t="shared" si="44"/>
        <v>-6.3028477417379491E-3</v>
      </c>
      <c r="S147" s="33">
        <f t="shared" si="45"/>
        <v>9.6029257509622212E-4</v>
      </c>
      <c r="T147" s="33">
        <f t="shared" si="46"/>
        <v>-3.942035853202519E-3</v>
      </c>
      <c r="U147" s="33">
        <f t="shared" si="47"/>
        <v>-1.0773832614024981E-3</v>
      </c>
      <c r="V147" s="33">
        <f t="shared" si="48"/>
        <v>-3.3285753300653642E-3</v>
      </c>
      <c r="W147" s="33">
        <f t="shared" si="49"/>
        <v>1.4877470667862269E-5</v>
      </c>
      <c r="X147" s="33">
        <f t="shared" si="50"/>
        <v>4.3183585198214303E-4</v>
      </c>
      <c r="Y147" s="33">
        <f t="shared" si="51"/>
        <v>1.0120432813840452E-3</v>
      </c>
      <c r="Z147" s="34">
        <f t="shared" si="52"/>
        <v>-1.5424305759130785E-3</v>
      </c>
      <c r="AA147" s="39">
        <f t="shared" si="53"/>
        <v>0</v>
      </c>
      <c r="AB147" s="37">
        <f t="shared" si="54"/>
        <v>0</v>
      </c>
      <c r="AC147" s="37">
        <f t="shared" si="39"/>
        <v>0</v>
      </c>
      <c r="AD147" s="37">
        <f t="shared" si="39"/>
        <v>3.8800746103960199E-2</v>
      </c>
      <c r="AE147" s="37">
        <f t="shared" si="39"/>
        <v>4.537664974431764E-2</v>
      </c>
      <c r="AF147" s="37">
        <f t="shared" si="39"/>
        <v>0</v>
      </c>
      <c r="AG147" s="37">
        <f t="shared" si="39"/>
        <v>0.14825042305374941</v>
      </c>
      <c r="AH147" s="37">
        <f t="shared" si="39"/>
        <v>0</v>
      </c>
      <c r="AI147" s="37">
        <f t="shared" si="39"/>
        <v>0</v>
      </c>
      <c r="AJ147" s="37">
        <f t="shared" si="39"/>
        <v>0.76757218109797287</v>
      </c>
      <c r="AK147" s="38">
        <f t="shared" si="39"/>
        <v>0</v>
      </c>
      <c r="AL147" s="8">
        <f t="shared" si="55"/>
        <v>1.4173725621055078E-4</v>
      </c>
      <c r="AM147" s="23">
        <f t="shared" si="56"/>
        <v>1.1663216486540819</v>
      </c>
    </row>
    <row r="148" spans="2:39" x14ac:dyDescent="0.35">
      <c r="B148" s="16">
        <v>36349</v>
      </c>
      <c r="C148" s="5">
        <v>2.5399999999999999E-2</v>
      </c>
      <c r="D148" s="35">
        <f t="shared" si="40"/>
        <v>2.7378507871321013E-3</v>
      </c>
      <c r="E148" s="36">
        <f t="shared" si="41"/>
        <v>1.0147311647703341</v>
      </c>
      <c r="F148" s="7">
        <v>0.94841647044344912</v>
      </c>
      <c r="G148" s="7">
        <v>0.96807971471510235</v>
      </c>
      <c r="H148" s="7">
        <v>1.122144072963281</v>
      </c>
      <c r="I148" s="7">
        <v>1.1792885787561889</v>
      </c>
      <c r="J148" s="7">
        <v>1.3767198288224884</v>
      </c>
      <c r="K148" s="7">
        <v>1.408039612257711</v>
      </c>
      <c r="L148" s="7">
        <v>1.1102012835610608</v>
      </c>
      <c r="M148" s="7">
        <v>0.97932019589840025</v>
      </c>
      <c r="N148" s="7">
        <v>1.1209064542824303</v>
      </c>
      <c r="O148" s="8">
        <v>1.0728779204126353</v>
      </c>
      <c r="P148" s="32">
        <f t="shared" si="42"/>
        <v>6.9541409993156833E-5</v>
      </c>
      <c r="Q148" s="33">
        <f t="shared" si="43"/>
        <v>4.2580563653926706E-3</v>
      </c>
      <c r="R148" s="33">
        <f t="shared" si="44"/>
        <v>3.0949211940261012E-3</v>
      </c>
      <c r="S148" s="33">
        <f t="shared" si="45"/>
        <v>4.278654295857276E-4</v>
      </c>
      <c r="T148" s="33">
        <f t="shared" si="46"/>
        <v>-3.9587420700836207E-3</v>
      </c>
      <c r="U148" s="33">
        <f t="shared" si="47"/>
        <v>-5.3030733753266501E-3</v>
      </c>
      <c r="V148" s="33">
        <f t="shared" si="48"/>
        <v>-8.4986311603993947E-3</v>
      </c>
      <c r="W148" s="33">
        <f t="shared" si="49"/>
        <v>2.6579993738520269E-3</v>
      </c>
      <c r="X148" s="33">
        <f t="shared" si="50"/>
        <v>1.3408176668185945E-3</v>
      </c>
      <c r="Y148" s="33">
        <f t="shared" si="51"/>
        <v>1.809843855107296E-4</v>
      </c>
      <c r="Z148" s="34">
        <f t="shared" si="52"/>
        <v>-3.4748502532192527E-3</v>
      </c>
      <c r="AA148" s="39">
        <f t="shared" si="53"/>
        <v>0</v>
      </c>
      <c r="AB148" s="37">
        <f t="shared" si="54"/>
        <v>0</v>
      </c>
      <c r="AC148" s="37">
        <f t="shared" si="39"/>
        <v>0</v>
      </c>
      <c r="AD148" s="37">
        <f t="shared" si="39"/>
        <v>3.8800746103960199E-2</v>
      </c>
      <c r="AE148" s="37">
        <f t="shared" si="39"/>
        <v>4.537664974431764E-2</v>
      </c>
      <c r="AF148" s="37">
        <f t="shared" si="39"/>
        <v>0</v>
      </c>
      <c r="AG148" s="37">
        <f t="shared" si="39"/>
        <v>0.14825042305374941</v>
      </c>
      <c r="AH148" s="37">
        <f t="shared" si="39"/>
        <v>0</v>
      </c>
      <c r="AI148" s="37">
        <f t="shared" si="39"/>
        <v>0</v>
      </c>
      <c r="AJ148" s="37">
        <f t="shared" si="39"/>
        <v>0.76757218109797287</v>
      </c>
      <c r="AK148" s="38">
        <f t="shared" si="39"/>
        <v>0</v>
      </c>
      <c r="AL148" s="8">
        <f t="shared" si="55"/>
        <v>-1.2840400398181023E-3</v>
      </c>
      <c r="AM148" s="23">
        <f t="shared" si="56"/>
        <v>1.1648240449579035</v>
      </c>
    </row>
    <row r="149" spans="2:39" x14ac:dyDescent="0.35">
      <c r="B149" s="16">
        <v>36350</v>
      </c>
      <c r="C149" s="5">
        <v>2.5399999999999999E-2</v>
      </c>
      <c r="D149" s="35">
        <f t="shared" si="40"/>
        <v>2.7378507871321013E-3</v>
      </c>
      <c r="E149" s="36">
        <f t="shared" si="41"/>
        <v>1.0148017306062962</v>
      </c>
      <c r="F149" s="7">
        <v>0.94778432670475732</v>
      </c>
      <c r="G149" s="7">
        <v>0.96721264422247621</v>
      </c>
      <c r="H149" s="7">
        <v>1.1294069138843883</v>
      </c>
      <c r="I149" s="7">
        <v>1.1850352900899352</v>
      </c>
      <c r="J149" s="7">
        <v>1.3724228864609729</v>
      </c>
      <c r="K149" s="7">
        <v>1.4140695941245609</v>
      </c>
      <c r="L149" s="7">
        <v>1.1111780244627141</v>
      </c>
      <c r="M149" s="7">
        <v>0.98003818561266298</v>
      </c>
      <c r="N149" s="7">
        <v>1.1211093409811232</v>
      </c>
      <c r="O149" s="8">
        <v>1.0685423409832386</v>
      </c>
      <c r="P149" s="32">
        <f t="shared" si="42"/>
        <v>6.9541409993156833E-5</v>
      </c>
      <c r="Q149" s="33">
        <f t="shared" si="43"/>
        <v>-6.6652547524426176E-4</v>
      </c>
      <c r="R149" s="33">
        <f t="shared" si="44"/>
        <v>-8.9566022244491617E-4</v>
      </c>
      <c r="S149" s="33">
        <f t="shared" si="45"/>
        <v>6.4722891615227596E-3</v>
      </c>
      <c r="T149" s="33">
        <f t="shared" si="46"/>
        <v>4.8730322986825225E-3</v>
      </c>
      <c r="U149" s="33">
        <f t="shared" si="47"/>
        <v>-3.1211451099609766E-3</v>
      </c>
      <c r="V149" s="33">
        <f t="shared" si="48"/>
        <v>4.282537092249239E-3</v>
      </c>
      <c r="W149" s="33">
        <f t="shared" si="49"/>
        <v>8.7978722067427739E-4</v>
      </c>
      <c r="X149" s="33">
        <f t="shared" si="50"/>
        <v>7.3315113613481309E-4</v>
      </c>
      <c r="Y149" s="33">
        <f t="shared" si="51"/>
        <v>1.8100234673279481E-4</v>
      </c>
      <c r="Z149" s="34">
        <f t="shared" si="52"/>
        <v>-4.0410743355863143E-3</v>
      </c>
      <c r="AA149" s="39">
        <f t="shared" si="53"/>
        <v>0</v>
      </c>
      <c r="AB149" s="37">
        <f t="shared" si="54"/>
        <v>0</v>
      </c>
      <c r="AC149" s="37">
        <f t="shared" si="39"/>
        <v>0</v>
      </c>
      <c r="AD149" s="37">
        <f t="shared" si="39"/>
        <v>3.8800746103960199E-2</v>
      </c>
      <c r="AE149" s="37">
        <f t="shared" si="39"/>
        <v>4.537664974431764E-2</v>
      </c>
      <c r="AF149" s="37">
        <f t="shared" si="39"/>
        <v>0</v>
      </c>
      <c r="AG149" s="37">
        <f t="shared" si="39"/>
        <v>0.14825042305374941</v>
      </c>
      <c r="AH149" s="37">
        <f t="shared" si="39"/>
        <v>0</v>
      </c>
      <c r="AI149" s="37">
        <f t="shared" si="39"/>
        <v>0</v>
      </c>
      <c r="AJ149" s="37">
        <f t="shared" si="39"/>
        <v>0.76757218109797287</v>
      </c>
      <c r="AK149" s="38">
        <f t="shared" si="39"/>
        <v>0</v>
      </c>
      <c r="AL149" s="8">
        <f t="shared" si="55"/>
        <v>1.2460718300125885E-3</v>
      </c>
      <c r="AM149" s="23">
        <f t="shared" si="56"/>
        <v>1.1662754993872471</v>
      </c>
    </row>
    <row r="150" spans="2:39" x14ac:dyDescent="0.35">
      <c r="B150" s="16">
        <v>36353</v>
      </c>
      <c r="C150" s="5">
        <v>2.5399999999999999E-2</v>
      </c>
      <c r="D150" s="35">
        <f t="shared" si="40"/>
        <v>8.2135523613963042E-3</v>
      </c>
      <c r="E150" s="36">
        <f t="shared" si="41"/>
        <v>1.0150134428359259</v>
      </c>
      <c r="F150" s="7">
        <v>0.95403350199139203</v>
      </c>
      <c r="G150" s="7">
        <v>0.97500794806031088</v>
      </c>
      <c r="H150" s="7">
        <v>1.1256509418990754</v>
      </c>
      <c r="I150" s="7">
        <v>1.1852825171648287</v>
      </c>
      <c r="J150" s="7">
        <v>1.3911655459189924</v>
      </c>
      <c r="K150" s="7">
        <v>1.4022108570303251</v>
      </c>
      <c r="L150" s="7">
        <v>1.1083302171927283</v>
      </c>
      <c r="M150" s="7">
        <v>0.98219229309536149</v>
      </c>
      <c r="N150" s="7">
        <v>1.1218212628520416</v>
      </c>
      <c r="O150" s="8">
        <v>1.0503254915369846</v>
      </c>
      <c r="P150" s="32">
        <f t="shared" si="42"/>
        <v>2.086242299794705E-4</v>
      </c>
      <c r="Q150" s="33">
        <f t="shared" si="43"/>
        <v>6.593457087818333E-3</v>
      </c>
      <c r="R150" s="33">
        <f t="shared" si="44"/>
        <v>8.0595553463851388E-3</v>
      </c>
      <c r="S150" s="33">
        <f t="shared" si="45"/>
        <v>-3.3256144788372799E-3</v>
      </c>
      <c r="T150" s="33">
        <f t="shared" si="46"/>
        <v>2.086242299794705E-4</v>
      </c>
      <c r="U150" s="33">
        <f t="shared" si="47"/>
        <v>1.3656621179169326E-2</v>
      </c>
      <c r="V150" s="33">
        <f t="shared" si="48"/>
        <v>-8.3862471433574504E-3</v>
      </c>
      <c r="W150" s="33">
        <f t="shared" si="49"/>
        <v>-2.5628722016552974E-3</v>
      </c>
      <c r="X150" s="33">
        <f t="shared" si="50"/>
        <v>2.1979832156762136E-3</v>
      </c>
      <c r="Y150" s="33">
        <f t="shared" si="51"/>
        <v>6.3501555548128863E-4</v>
      </c>
      <c r="Z150" s="34">
        <f t="shared" si="52"/>
        <v>-1.7048317832208171E-2</v>
      </c>
      <c r="AA150" s="39">
        <f t="shared" si="53"/>
        <v>0</v>
      </c>
      <c r="AB150" s="37">
        <f t="shared" si="54"/>
        <v>0</v>
      </c>
      <c r="AC150" s="37">
        <f t="shared" si="39"/>
        <v>0</v>
      </c>
      <c r="AD150" s="37">
        <f t="shared" si="39"/>
        <v>3.8800746103960199E-2</v>
      </c>
      <c r="AE150" s="37">
        <f t="shared" si="39"/>
        <v>4.537664974431764E-2</v>
      </c>
      <c r="AF150" s="37">
        <f t="shared" si="39"/>
        <v>0</v>
      </c>
      <c r="AG150" s="37">
        <f t="shared" si="39"/>
        <v>0.14825042305374941</v>
      </c>
      <c r="AH150" s="37">
        <f t="shared" si="39"/>
        <v>0</v>
      </c>
      <c r="AI150" s="37">
        <f t="shared" si="39"/>
        <v>0</v>
      </c>
      <c r="AJ150" s="37">
        <f t="shared" si="39"/>
        <v>0.76757218109797287</v>
      </c>
      <c r="AK150" s="38">
        <f t="shared" si="39"/>
        <v>0</v>
      </c>
      <c r="AL150" s="8">
        <f t="shared" si="55"/>
        <v>-8.7541406630518869E-4</v>
      </c>
      <c r="AM150" s="23">
        <f t="shared" si="56"/>
        <v>1.1652545254098963</v>
      </c>
    </row>
    <row r="151" spans="2:39" x14ac:dyDescent="0.35">
      <c r="B151" s="16">
        <v>36354</v>
      </c>
      <c r="C151" s="5">
        <v>2.5500000000000002E-2</v>
      </c>
      <c r="D151" s="35">
        <f t="shared" si="40"/>
        <v>2.7378507871321013E-3</v>
      </c>
      <c r="E151" s="36">
        <f t="shared" si="41"/>
        <v>1.0150840283019027</v>
      </c>
      <c r="F151" s="7">
        <v>0.9554964311349029</v>
      </c>
      <c r="G151" s="7">
        <v>0.97472525696890633</v>
      </c>
      <c r="H151" s="7">
        <v>1.1215363205530202</v>
      </c>
      <c r="I151" s="7">
        <v>1.1674743910786152</v>
      </c>
      <c r="J151" s="7">
        <v>1.3908708053776249</v>
      </c>
      <c r="K151" s="7">
        <v>1.3908290407233845</v>
      </c>
      <c r="L151" s="7">
        <v>1.1105298099746295</v>
      </c>
      <c r="M151" s="7">
        <v>0.98419484171178095</v>
      </c>
      <c r="N151" s="7">
        <v>1.122023968593868</v>
      </c>
      <c r="O151" s="8">
        <v>1.0508759669675991</v>
      </c>
      <c r="P151" s="32">
        <f t="shared" si="42"/>
        <v>6.9541409993156833E-5</v>
      </c>
      <c r="Q151" s="33">
        <f t="shared" si="43"/>
        <v>1.5334148543602044E-3</v>
      </c>
      <c r="R151" s="33">
        <f t="shared" si="44"/>
        <v>-2.89937217401115E-4</v>
      </c>
      <c r="S151" s="33">
        <f t="shared" si="45"/>
        <v>-3.6553261698635264E-3</v>
      </c>
      <c r="T151" s="33">
        <f t="shared" si="46"/>
        <v>-1.502437252580946E-2</v>
      </c>
      <c r="U151" s="33">
        <f t="shared" si="47"/>
        <v>-2.1186590067023836E-4</v>
      </c>
      <c r="V151" s="33">
        <f t="shared" si="48"/>
        <v>-8.1170504777331454E-3</v>
      </c>
      <c r="W151" s="33">
        <f t="shared" si="49"/>
        <v>1.9846005710035808E-3</v>
      </c>
      <c r="X151" s="33">
        <f t="shared" si="50"/>
        <v>2.0388559658806038E-3</v>
      </c>
      <c r="Y151" s="33">
        <f t="shared" si="51"/>
        <v>1.8069343890925182E-4</v>
      </c>
      <c r="Z151" s="34">
        <f t="shared" si="52"/>
        <v>5.240998481421677E-4</v>
      </c>
      <c r="AA151" s="39">
        <f t="shared" si="53"/>
        <v>0</v>
      </c>
      <c r="AB151" s="37">
        <f t="shared" si="54"/>
        <v>0</v>
      </c>
      <c r="AC151" s="37">
        <f t="shared" si="39"/>
        <v>0</v>
      </c>
      <c r="AD151" s="37">
        <f t="shared" si="39"/>
        <v>3.8800746103960199E-2</v>
      </c>
      <c r="AE151" s="37">
        <f t="shared" si="39"/>
        <v>4.537664974431764E-2</v>
      </c>
      <c r="AF151" s="37">
        <f t="shared" si="39"/>
        <v>0</v>
      </c>
      <c r="AG151" s="37">
        <f t="shared" si="39"/>
        <v>0.14825042305374941</v>
      </c>
      <c r="AH151" s="37">
        <f t="shared" si="39"/>
        <v>0</v>
      </c>
      <c r="AI151" s="37">
        <f t="shared" si="39"/>
        <v>0</v>
      </c>
      <c r="AJ151" s="37">
        <f t="shared" si="39"/>
        <v>0.76757218109797287</v>
      </c>
      <c r="AK151" s="38">
        <f t="shared" si="39"/>
        <v>0</v>
      </c>
      <c r="AL151" s="8">
        <f t="shared" si="55"/>
        <v>-1.8882459826347505E-3</v>
      </c>
      <c r="AM151" s="23">
        <f t="shared" si="56"/>
        <v>1.163054238233544</v>
      </c>
    </row>
    <row r="152" spans="2:39" x14ac:dyDescent="0.35">
      <c r="B152" s="16">
        <v>36355</v>
      </c>
      <c r="C152" s="5">
        <v>2.5600000000000001E-2</v>
      </c>
      <c r="D152" s="35">
        <f t="shared" si="40"/>
        <v>2.7378507871321013E-3</v>
      </c>
      <c r="E152" s="36">
        <f t="shared" si="41"/>
        <v>1.0151548965913528</v>
      </c>
      <c r="F152" s="7">
        <v>0.95393367719132427</v>
      </c>
      <c r="G152" s="7">
        <v>0.97596170423189732</v>
      </c>
      <c r="H152" s="7">
        <v>1.1260088577784275</v>
      </c>
      <c r="I152" s="7">
        <v>1.1702382643513778</v>
      </c>
      <c r="J152" s="7">
        <v>1.4035070581814133</v>
      </c>
      <c r="K152" s="7">
        <v>1.3835718901448473</v>
      </c>
      <c r="L152" s="7">
        <v>1.1110589493771525</v>
      </c>
      <c r="M152" s="7">
        <v>0.98481374983089665</v>
      </c>
      <c r="N152" s="7">
        <v>1.1269795009975818</v>
      </c>
      <c r="O152" s="8">
        <v>1.057925591446949</v>
      </c>
      <c r="P152" s="32">
        <f t="shared" si="42"/>
        <v>6.9815195071765146E-5</v>
      </c>
      <c r="Q152" s="33">
        <f t="shared" si="43"/>
        <v>-1.6355413716432343E-3</v>
      </c>
      <c r="R152" s="33">
        <f t="shared" si="44"/>
        <v>1.2685084890853293E-3</v>
      </c>
      <c r="S152" s="33">
        <f t="shared" si="45"/>
        <v>3.987866592855438E-3</v>
      </c>
      <c r="T152" s="33">
        <f t="shared" si="46"/>
        <v>2.3673952027412071E-3</v>
      </c>
      <c r="U152" s="33">
        <f t="shared" si="47"/>
        <v>9.0851377100820141E-3</v>
      </c>
      <c r="V152" s="33">
        <f t="shared" si="48"/>
        <v>-5.2178595399207106E-3</v>
      </c>
      <c r="W152" s="33">
        <f t="shared" si="49"/>
        <v>4.7647474004786083E-4</v>
      </c>
      <c r="X152" s="33">
        <f t="shared" si="50"/>
        <v>6.2884714782618367E-4</v>
      </c>
      <c r="Y152" s="33">
        <f t="shared" si="51"/>
        <v>4.4166011978550301E-3</v>
      </c>
      <c r="Z152" s="34">
        <f t="shared" si="52"/>
        <v>6.7083316213731869E-3</v>
      </c>
      <c r="AA152" s="39">
        <f t="shared" si="53"/>
        <v>0</v>
      </c>
      <c r="AB152" s="37">
        <f t="shared" si="54"/>
        <v>0</v>
      </c>
      <c r="AC152" s="37">
        <f t="shared" si="39"/>
        <v>0</v>
      </c>
      <c r="AD152" s="37">
        <f t="shared" si="39"/>
        <v>3.8800746103960199E-2</v>
      </c>
      <c r="AE152" s="37">
        <f t="shared" si="39"/>
        <v>4.537664974431764E-2</v>
      </c>
      <c r="AF152" s="37">
        <f t="shared" si="39"/>
        <v>0</v>
      </c>
      <c r="AG152" s="37">
        <f t="shared" si="39"/>
        <v>0.14825042305374941</v>
      </c>
      <c r="AH152" s="37">
        <f t="shared" si="39"/>
        <v>0</v>
      </c>
      <c r="AI152" s="37">
        <f t="shared" si="39"/>
        <v>0</v>
      </c>
      <c r="AJ152" s="37">
        <f t="shared" si="39"/>
        <v>0.76757218109797287</v>
      </c>
      <c r="AK152" s="38">
        <f t="shared" si="39"/>
        <v>0</v>
      </c>
      <c r="AL152" s="8">
        <f t="shared" si="55"/>
        <v>2.8786669923362316E-3</v>
      </c>
      <c r="AM152" s="23">
        <f t="shared" si="56"/>
        <v>1.1664022840794437</v>
      </c>
    </row>
    <row r="153" spans="2:39" x14ac:dyDescent="0.35">
      <c r="B153" s="16">
        <v>36356</v>
      </c>
      <c r="C153" s="5">
        <v>2.5899999999999999E-2</v>
      </c>
      <c r="D153" s="35">
        <f t="shared" si="40"/>
        <v>2.7378507871321013E-3</v>
      </c>
      <c r="E153" s="36">
        <f t="shared" si="41"/>
        <v>1.0152260477627497</v>
      </c>
      <c r="F153" s="7">
        <v>0.95446613066436004</v>
      </c>
      <c r="G153" s="7">
        <v>0.96703282378254551</v>
      </c>
      <c r="H153" s="7">
        <v>1.1342736956285437</v>
      </c>
      <c r="I153" s="7">
        <v>1.1804606195108607</v>
      </c>
      <c r="J153" s="7">
        <v>1.4173444657433867</v>
      </c>
      <c r="K153" s="7">
        <v>1.3960645642272758</v>
      </c>
      <c r="L153" s="7">
        <v>1.1222326365153203</v>
      </c>
      <c r="M153" s="7">
        <v>0.98553165497411732</v>
      </c>
      <c r="N153" s="7">
        <v>1.1271829570153995</v>
      </c>
      <c r="O153" s="8">
        <v>1.0589137437962004</v>
      </c>
      <c r="P153" s="32">
        <f t="shared" si="42"/>
        <v>7.0088980150595503E-5</v>
      </c>
      <c r="Q153" s="33">
        <f t="shared" si="43"/>
        <v>5.5816613436210361E-4</v>
      </c>
      <c r="R153" s="33">
        <f t="shared" si="44"/>
        <v>-9.1488020591740105E-3</v>
      </c>
      <c r="S153" s="33">
        <f t="shared" si="45"/>
        <v>7.3399403504004201E-3</v>
      </c>
      <c r="T153" s="33">
        <f t="shared" si="46"/>
        <v>8.7352767986514923E-3</v>
      </c>
      <c r="U153" s="33">
        <f t="shared" si="47"/>
        <v>9.8591649263974901E-3</v>
      </c>
      <c r="V153" s="33">
        <f t="shared" si="48"/>
        <v>9.0292916265599654E-3</v>
      </c>
      <c r="W153" s="33">
        <f t="shared" si="49"/>
        <v>1.0056790546020711E-2</v>
      </c>
      <c r="X153" s="33">
        <f t="shared" si="50"/>
        <v>7.289755482637883E-4</v>
      </c>
      <c r="Y153" s="33">
        <f t="shared" si="51"/>
        <v>1.8053213713087324E-4</v>
      </c>
      <c r="Z153" s="34">
        <f t="shared" si="52"/>
        <v>9.34047117529202E-4</v>
      </c>
      <c r="AA153" s="39">
        <f t="shared" si="53"/>
        <v>0</v>
      </c>
      <c r="AB153" s="37">
        <f t="shared" si="54"/>
        <v>0</v>
      </c>
      <c r="AC153" s="37">
        <f t="shared" si="39"/>
        <v>0</v>
      </c>
      <c r="AD153" s="37">
        <f t="shared" si="39"/>
        <v>3.8800746103960199E-2</v>
      </c>
      <c r="AE153" s="37">
        <f t="shared" si="39"/>
        <v>4.537664974431764E-2</v>
      </c>
      <c r="AF153" s="37">
        <f t="shared" si="39"/>
        <v>0</v>
      </c>
      <c r="AG153" s="37">
        <f t="shared" si="39"/>
        <v>0.14825042305374941</v>
      </c>
      <c r="AH153" s="37">
        <f t="shared" si="39"/>
        <v>0</v>
      </c>
      <c r="AI153" s="37">
        <f t="shared" si="39"/>
        <v>0</v>
      </c>
      <c r="AJ153" s="37">
        <f t="shared" si="39"/>
        <v>0.76757218109797287</v>
      </c>
      <c r="AK153" s="38">
        <f t="shared" si="39"/>
        <v>0</v>
      </c>
      <c r="AL153" s="8">
        <f t="shared" si="55"/>
        <v>2.1583405074351871E-3</v>
      </c>
      <c r="AM153" s="23">
        <f t="shared" si="56"/>
        <v>1.1689197773771374</v>
      </c>
    </row>
    <row r="154" spans="2:39" x14ac:dyDescent="0.35">
      <c r="B154" s="16">
        <v>36357</v>
      </c>
      <c r="C154" s="5">
        <v>2.6200000000000001E-2</v>
      </c>
      <c r="D154" s="35">
        <f t="shared" si="40"/>
        <v>2.7378507871321013E-3</v>
      </c>
      <c r="E154" s="36">
        <f t="shared" si="41"/>
        <v>1.0152980377822898</v>
      </c>
      <c r="F154" s="7">
        <v>0.95732756967685773</v>
      </c>
      <c r="G154" s="7">
        <v>0.97107450508949367</v>
      </c>
      <c r="H154" s="7">
        <v>1.1407525214583536</v>
      </c>
      <c r="I154" s="7">
        <v>1.1787534893755924</v>
      </c>
      <c r="J154" s="7">
        <v>1.4130330560816629</v>
      </c>
      <c r="K154" s="7">
        <v>1.395086714051653</v>
      </c>
      <c r="L154" s="7">
        <v>1.1214629880194702</v>
      </c>
      <c r="M154" s="7">
        <v>0.98783133212405994</v>
      </c>
      <c r="N154" s="7">
        <v>1.1273872203779811</v>
      </c>
      <c r="O154" s="8">
        <v>1.0574785036347834</v>
      </c>
      <c r="P154" s="32">
        <f t="shared" si="42"/>
        <v>7.0910335386642487E-5</v>
      </c>
      <c r="Q154" s="33">
        <f t="shared" si="43"/>
        <v>2.9979471461245577E-3</v>
      </c>
      <c r="R154" s="33">
        <f t="shared" si="44"/>
        <v>4.1794665160785893E-3</v>
      </c>
      <c r="S154" s="33">
        <f t="shared" si="45"/>
        <v>5.7118717067838887E-3</v>
      </c>
      <c r="T154" s="33">
        <f t="shared" si="46"/>
        <v>-1.4461559386670375E-3</v>
      </c>
      <c r="U154" s="33">
        <f t="shared" si="47"/>
        <v>-3.0418926139190727E-3</v>
      </c>
      <c r="V154" s="33">
        <f t="shared" si="48"/>
        <v>-7.0043334719549488E-4</v>
      </c>
      <c r="W154" s="33">
        <f t="shared" si="49"/>
        <v>-6.858190278977716E-4</v>
      </c>
      <c r="X154" s="33">
        <f t="shared" si="50"/>
        <v>2.3334381380200053E-3</v>
      </c>
      <c r="Y154" s="33">
        <f t="shared" si="51"/>
        <v>1.812158011353926E-4</v>
      </c>
      <c r="Z154" s="34">
        <f t="shared" si="52"/>
        <v>-1.3553891143878172E-3</v>
      </c>
      <c r="AA154" s="39">
        <f t="shared" si="53"/>
        <v>0</v>
      </c>
      <c r="AB154" s="37">
        <f t="shared" si="54"/>
        <v>0</v>
      </c>
      <c r="AC154" s="37">
        <f t="shared" si="39"/>
        <v>0</v>
      </c>
      <c r="AD154" s="37">
        <f t="shared" si="39"/>
        <v>3.8800746103960199E-2</v>
      </c>
      <c r="AE154" s="37">
        <f t="shared" si="39"/>
        <v>4.537664974431764E-2</v>
      </c>
      <c r="AF154" s="37">
        <f t="shared" si="39"/>
        <v>0</v>
      </c>
      <c r="AG154" s="37">
        <f t="shared" si="39"/>
        <v>0.14825042305374941</v>
      </c>
      <c r="AH154" s="37">
        <f t="shared" si="39"/>
        <v>0</v>
      </c>
      <c r="AI154" s="37">
        <f t="shared" si="39"/>
        <v>0</v>
      </c>
      <c r="AJ154" s="37">
        <f t="shared" si="39"/>
        <v>0.76757218109797287</v>
      </c>
      <c r="AK154" s="38">
        <f t="shared" si="39"/>
        <v>0</v>
      </c>
      <c r="AL154" s="8">
        <f t="shared" si="55"/>
        <v>1.9125984005298035E-4</v>
      </c>
      <c r="AM154" s="23">
        <f t="shared" si="56"/>
        <v>1.1691433447867934</v>
      </c>
    </row>
    <row r="155" spans="2:39" x14ac:dyDescent="0.35">
      <c r="B155" s="16">
        <v>36360</v>
      </c>
      <c r="C155" s="5">
        <v>2.63E-2</v>
      </c>
      <c r="D155" s="35">
        <f t="shared" si="40"/>
        <v>8.2135523613963042E-3</v>
      </c>
      <c r="E155" s="36">
        <f t="shared" si="41"/>
        <v>1.0155165249164984</v>
      </c>
      <c r="F155" s="7">
        <v>0.95799930830233382</v>
      </c>
      <c r="G155" s="7">
        <v>0.97315357609199082</v>
      </c>
      <c r="H155" s="7">
        <v>1.1333987266290562</v>
      </c>
      <c r="I155" s="7">
        <v>1.1784135893938501</v>
      </c>
      <c r="J155" s="7">
        <v>1.4217488975499795</v>
      </c>
      <c r="K155" s="7">
        <v>1.402424104233245</v>
      </c>
      <c r="L155" s="7">
        <v>1.1273774509970114</v>
      </c>
      <c r="M155" s="7">
        <v>0.98959388605178289</v>
      </c>
      <c r="N155" s="7">
        <v>1.128000725345786</v>
      </c>
      <c r="O155" s="8">
        <v>1.0609308112751354</v>
      </c>
      <c r="P155" s="32">
        <f t="shared" si="42"/>
        <v>2.151950718685125E-4</v>
      </c>
      <c r="Q155" s="33">
        <f t="shared" si="43"/>
        <v>7.0168106169021804E-4</v>
      </c>
      <c r="R155" s="33">
        <f t="shared" si="44"/>
        <v>2.1410005016098133E-3</v>
      </c>
      <c r="S155" s="33">
        <f t="shared" si="45"/>
        <v>-6.4464418802214762E-3</v>
      </c>
      <c r="T155" s="33">
        <f t="shared" si="46"/>
        <v>-2.8835544056149409E-4</v>
      </c>
      <c r="U155" s="33">
        <f t="shared" si="47"/>
        <v>6.1681794568102521E-3</v>
      </c>
      <c r="V155" s="33">
        <f t="shared" si="48"/>
        <v>5.2594509772676545E-3</v>
      </c>
      <c r="W155" s="33">
        <f t="shared" si="49"/>
        <v>5.2738815642825454E-3</v>
      </c>
      <c r="X155" s="33">
        <f t="shared" si="50"/>
        <v>1.7842660689180168E-3</v>
      </c>
      <c r="Y155" s="33">
        <f t="shared" si="51"/>
        <v>5.441830071475362E-4</v>
      </c>
      <c r="Z155" s="34">
        <f t="shared" si="52"/>
        <v>3.2646598758137024E-3</v>
      </c>
      <c r="AA155" s="39">
        <f t="shared" si="53"/>
        <v>0</v>
      </c>
      <c r="AB155" s="37">
        <f t="shared" si="54"/>
        <v>0</v>
      </c>
      <c r="AC155" s="37">
        <f t="shared" si="39"/>
        <v>0</v>
      </c>
      <c r="AD155" s="37">
        <f t="shared" si="39"/>
        <v>3.8800746103960199E-2</v>
      </c>
      <c r="AE155" s="37">
        <f t="shared" si="39"/>
        <v>4.537664974431764E-2</v>
      </c>
      <c r="AF155" s="37">
        <f t="shared" si="39"/>
        <v>0</v>
      </c>
      <c r="AG155" s="37">
        <f t="shared" si="39"/>
        <v>0.14825042305374941</v>
      </c>
      <c r="AH155" s="37">
        <f t="shared" si="39"/>
        <v>0</v>
      </c>
      <c r="AI155" s="37">
        <f t="shared" si="39"/>
        <v>0</v>
      </c>
      <c r="AJ155" s="37">
        <f t="shared" si="39"/>
        <v>0.76757218109797287</v>
      </c>
      <c r="AK155" s="38">
        <f t="shared" si="39"/>
        <v>0</v>
      </c>
      <c r="AL155" s="8">
        <f t="shared" si="55"/>
        <v>9.3420421162643708E-4</v>
      </c>
      <c r="AM155" s="23">
        <f t="shared" si="56"/>
        <v>1.1702355634234882</v>
      </c>
    </row>
    <row r="156" spans="2:39" x14ac:dyDescent="0.35">
      <c r="B156" s="16">
        <v>36361</v>
      </c>
      <c r="C156" s="5">
        <v>2.63E-2</v>
      </c>
      <c r="D156" s="35">
        <f t="shared" si="40"/>
        <v>2.7378507871321013E-3</v>
      </c>
      <c r="E156" s="36">
        <f t="shared" si="41"/>
        <v>1.0155896476669577</v>
      </c>
      <c r="F156" s="7">
        <v>0.95899980946859276</v>
      </c>
      <c r="G156" s="7">
        <v>0.97836679531134596</v>
      </c>
      <c r="H156" s="7">
        <v>1.1091005543701773</v>
      </c>
      <c r="I156" s="7">
        <v>1.152541409306121</v>
      </c>
      <c r="J156" s="7">
        <v>1.4218476672576663</v>
      </c>
      <c r="K156" s="7">
        <v>1.3925484563107517</v>
      </c>
      <c r="L156" s="7">
        <v>1.1166777058847797</v>
      </c>
      <c r="M156" s="7">
        <v>0.99159730299864024</v>
      </c>
      <c r="N156" s="7">
        <v>1.1279985948529236</v>
      </c>
      <c r="O156" s="8">
        <v>1.0566584379118056</v>
      </c>
      <c r="P156" s="32">
        <f t="shared" si="42"/>
        <v>7.2005475701519828E-5</v>
      </c>
      <c r="Q156" s="33">
        <f t="shared" si="43"/>
        <v>1.0443652282294824E-3</v>
      </c>
      <c r="R156" s="33">
        <f t="shared" si="44"/>
        <v>5.3570364919075519E-3</v>
      </c>
      <c r="S156" s="33">
        <f t="shared" si="45"/>
        <v>-2.1438326767091231E-2</v>
      </c>
      <c r="T156" s="33">
        <f t="shared" si="46"/>
        <v>-2.195509311890842E-2</v>
      </c>
      <c r="U156" s="33">
        <f t="shared" si="47"/>
        <v>6.9470570968732659E-5</v>
      </c>
      <c r="V156" s="33">
        <f t="shared" si="48"/>
        <v>-7.0418412609163372E-3</v>
      </c>
      <c r="W156" s="33">
        <f t="shared" si="49"/>
        <v>-9.4908276751226595E-3</v>
      </c>
      <c r="X156" s="33">
        <f t="shared" si="50"/>
        <v>2.0244839576064599E-3</v>
      </c>
      <c r="Y156" s="33">
        <f t="shared" si="51"/>
        <v>-1.8887335925255044E-6</v>
      </c>
      <c r="Z156" s="34">
        <f t="shared" si="52"/>
        <v>-4.0270046999529852E-3</v>
      </c>
      <c r="AA156" s="39">
        <f t="shared" si="53"/>
        <v>0</v>
      </c>
      <c r="AB156" s="37">
        <f t="shared" si="54"/>
        <v>0</v>
      </c>
      <c r="AC156" s="37">
        <f t="shared" si="39"/>
        <v>0</v>
      </c>
      <c r="AD156" s="37">
        <f t="shared" si="39"/>
        <v>3.8800746103960199E-2</v>
      </c>
      <c r="AE156" s="37">
        <f t="shared" si="39"/>
        <v>4.537664974431764E-2</v>
      </c>
      <c r="AF156" s="37">
        <f t="shared" si="39"/>
        <v>0</v>
      </c>
      <c r="AG156" s="37">
        <f t="shared" si="39"/>
        <v>0.14825042305374941</v>
      </c>
      <c r="AH156" s="37">
        <f t="shared" si="39"/>
        <v>0</v>
      </c>
      <c r="AI156" s="37">
        <f t="shared" si="39"/>
        <v>0</v>
      </c>
      <c r="AJ156" s="37">
        <f t="shared" si="39"/>
        <v>0.76757218109797287</v>
      </c>
      <c r="AK156" s="38">
        <f t="shared" si="39"/>
        <v>0</v>
      </c>
      <c r="AL156" s="8">
        <f t="shared" si="55"/>
        <v>-2.8734773297155493E-3</v>
      </c>
      <c r="AM156" s="23">
        <f t="shared" si="56"/>
        <v>1.166872918061564</v>
      </c>
    </row>
    <row r="157" spans="2:39" x14ac:dyDescent="0.35">
      <c r="B157" s="16">
        <v>36362</v>
      </c>
      <c r="C157" s="5">
        <v>2.6000000000000002E-2</v>
      </c>
      <c r="D157" s="35">
        <f t="shared" si="40"/>
        <v>2.7378507871321013E-3</v>
      </c>
      <c r="E157" s="36">
        <f t="shared" si="41"/>
        <v>1.0156627756826555</v>
      </c>
      <c r="F157" s="7">
        <v>0.95860306918363036</v>
      </c>
      <c r="G157" s="7">
        <v>0.98206108471888132</v>
      </c>
      <c r="H157" s="7">
        <v>1.107585630302941</v>
      </c>
      <c r="I157" s="7">
        <v>1.1326335856511738</v>
      </c>
      <c r="J157" s="7">
        <v>1.4070334844741439</v>
      </c>
      <c r="K157" s="7">
        <v>1.3843032976525576</v>
      </c>
      <c r="L157" s="7">
        <v>1.1215954125501217</v>
      </c>
      <c r="M157" s="7">
        <v>0.99004432342894144</v>
      </c>
      <c r="N157" s="7">
        <v>1.1292362260458477</v>
      </c>
      <c r="O157" s="8">
        <v>1.053104709469201</v>
      </c>
      <c r="P157" s="32">
        <f t="shared" si="42"/>
        <v>7.2005475701519828E-5</v>
      </c>
      <c r="Q157" s="33">
        <f t="shared" si="43"/>
        <v>-4.1370215201841365E-4</v>
      </c>
      <c r="R157" s="33">
        <f t="shared" si="44"/>
        <v>3.7759758663515886E-3</v>
      </c>
      <c r="S157" s="33">
        <f t="shared" si="45"/>
        <v>-1.3659032639259383E-3</v>
      </c>
      <c r="T157" s="33">
        <f t="shared" si="46"/>
        <v>-1.7272979082749496E-2</v>
      </c>
      <c r="U157" s="33">
        <f t="shared" si="47"/>
        <v>-1.0418966197760615E-2</v>
      </c>
      <c r="V157" s="33">
        <f t="shared" si="48"/>
        <v>-5.9209132873105919E-3</v>
      </c>
      <c r="W157" s="33">
        <f t="shared" si="49"/>
        <v>4.4038728806228278E-3</v>
      </c>
      <c r="X157" s="33">
        <f t="shared" si="50"/>
        <v>-1.5661393642384391E-3</v>
      </c>
      <c r="Y157" s="33">
        <f t="shared" si="51"/>
        <v>1.0971921406386365E-3</v>
      </c>
      <c r="Z157" s="34">
        <f t="shared" si="52"/>
        <v>-3.3631761362995505E-3</v>
      </c>
      <c r="AA157" s="39">
        <f t="shared" si="53"/>
        <v>0</v>
      </c>
      <c r="AB157" s="37">
        <f t="shared" si="54"/>
        <v>0</v>
      </c>
      <c r="AC157" s="37">
        <f t="shared" si="39"/>
        <v>0</v>
      </c>
      <c r="AD157" s="37">
        <f t="shared" si="39"/>
        <v>3.8800746103960199E-2</v>
      </c>
      <c r="AE157" s="37">
        <f t="shared" si="39"/>
        <v>4.537664974431764E-2</v>
      </c>
      <c r="AF157" s="37">
        <f t="shared" si="39"/>
        <v>0</v>
      </c>
      <c r="AG157" s="37">
        <f t="shared" si="39"/>
        <v>0.14825042305374941</v>
      </c>
      <c r="AH157" s="37">
        <f t="shared" si="39"/>
        <v>0</v>
      </c>
      <c r="AI157" s="37">
        <f t="shared" si="39"/>
        <v>0</v>
      </c>
      <c r="AJ157" s="37">
        <f t="shared" si="39"/>
        <v>0.76757218109797287</v>
      </c>
      <c r="AK157" s="38">
        <f t="shared" si="39"/>
        <v>0</v>
      </c>
      <c r="AL157" s="8">
        <f t="shared" si="55"/>
        <v>-8.7239172285981923E-4</v>
      </c>
      <c r="AM157" s="23">
        <f t="shared" si="56"/>
        <v>1.1658549477862179</v>
      </c>
    </row>
    <row r="158" spans="2:39" x14ac:dyDescent="0.35">
      <c r="B158" s="16">
        <v>36363</v>
      </c>
      <c r="C158" s="5">
        <v>2.0400000000000001E-2</v>
      </c>
      <c r="D158" s="35">
        <f t="shared" si="40"/>
        <v>2.7378507871321013E-3</v>
      </c>
      <c r="E158" s="36">
        <f t="shared" si="41"/>
        <v>1.0157350747440319</v>
      </c>
      <c r="F158" s="7">
        <v>0.95214973298637984</v>
      </c>
      <c r="G158" s="7">
        <v>0.97827307939494723</v>
      </c>
      <c r="H158" s="7">
        <v>1.0934756199528568</v>
      </c>
      <c r="I158" s="7">
        <v>1.1261484953028025</v>
      </c>
      <c r="J158" s="7">
        <v>1.3685932563725476</v>
      </c>
      <c r="K158" s="7">
        <v>1.3774727611672997</v>
      </c>
      <c r="L158" s="7">
        <v>1.1391258397041153</v>
      </c>
      <c r="M158" s="7">
        <v>0.98918248076470439</v>
      </c>
      <c r="N158" s="7">
        <v>1.1279935152738336</v>
      </c>
      <c r="O158" s="8">
        <v>1.0488554463730795</v>
      </c>
      <c r="P158" s="32">
        <f t="shared" si="42"/>
        <v>7.1184120465472844E-5</v>
      </c>
      <c r="Q158" s="33">
        <f t="shared" si="43"/>
        <v>-6.7320212136878776E-3</v>
      </c>
      <c r="R158" s="33">
        <f t="shared" si="44"/>
        <v>-3.8571992953151391E-3</v>
      </c>
      <c r="S158" s="33">
        <f t="shared" si="45"/>
        <v>-1.2739430671581453E-2</v>
      </c>
      <c r="T158" s="33">
        <f t="shared" si="46"/>
        <v>-5.7256737134833147E-3</v>
      </c>
      <c r="U158" s="33">
        <f t="shared" si="47"/>
        <v>-2.7320052099515379E-2</v>
      </c>
      <c r="V158" s="33">
        <f t="shared" si="48"/>
        <v>-4.9342774064331518E-3</v>
      </c>
      <c r="W158" s="33">
        <f t="shared" si="49"/>
        <v>1.5629902688470754E-2</v>
      </c>
      <c r="X158" s="33">
        <f t="shared" si="50"/>
        <v>-8.7050917200570677E-4</v>
      </c>
      <c r="Y158" s="33">
        <f t="shared" si="51"/>
        <v>-1.1004878725557887E-3</v>
      </c>
      <c r="Z158" s="34">
        <f t="shared" si="52"/>
        <v>-4.0349863198915203E-3</v>
      </c>
      <c r="AA158" s="39">
        <f t="shared" si="53"/>
        <v>0</v>
      </c>
      <c r="AB158" s="37">
        <f t="shared" si="54"/>
        <v>0</v>
      </c>
      <c r="AC158" s="37">
        <f t="shared" si="39"/>
        <v>0</v>
      </c>
      <c r="AD158" s="37">
        <f t="shared" si="39"/>
        <v>3.8800746103960199E-2</v>
      </c>
      <c r="AE158" s="37">
        <f t="shared" si="39"/>
        <v>4.537664974431764E-2</v>
      </c>
      <c r="AF158" s="37">
        <f t="shared" si="39"/>
        <v>0</v>
      </c>
      <c r="AG158" s="37">
        <f t="shared" si="39"/>
        <v>0.14825042305374941</v>
      </c>
      <c r="AH158" s="37">
        <f t="shared" si="39"/>
        <v>0</v>
      </c>
      <c r="AI158" s="37">
        <f t="shared" si="39"/>
        <v>0</v>
      </c>
      <c r="AJ158" s="37">
        <f t="shared" si="39"/>
        <v>0.76757218109797287</v>
      </c>
      <c r="AK158" s="38">
        <f t="shared" si="39"/>
        <v>0</v>
      </c>
      <c r="AL158" s="8">
        <f t="shared" si="55"/>
        <v>-2.3303238952218008E-3</v>
      </c>
      <c r="AM158" s="23">
        <f t="shared" si="56"/>
        <v>1.1631381281430291</v>
      </c>
    </row>
    <row r="159" spans="2:39" x14ac:dyDescent="0.35">
      <c r="B159" s="16">
        <v>36364</v>
      </c>
      <c r="C159" s="5">
        <v>1.8700000000000001E-2</v>
      </c>
      <c r="D159" s="35">
        <f t="shared" si="40"/>
        <v>2.7378507871321013E-3</v>
      </c>
      <c r="E159" s="36">
        <f t="shared" si="41"/>
        <v>1.0157918057379396</v>
      </c>
      <c r="F159" s="7">
        <v>0.94870901737459978</v>
      </c>
      <c r="G159" s="7">
        <v>0.9762232846277048</v>
      </c>
      <c r="H159" s="7">
        <v>1.0895348537072573</v>
      </c>
      <c r="I159" s="7">
        <v>1.1100965612303033</v>
      </c>
      <c r="J159" s="7">
        <v>1.3475283504468965</v>
      </c>
      <c r="K159" s="7">
        <v>1.3444928897782766</v>
      </c>
      <c r="L159" s="7">
        <v>1.1606622473797508</v>
      </c>
      <c r="M159" s="7">
        <v>0.98623162826962274</v>
      </c>
      <c r="N159" s="7">
        <v>1.1280773775190835</v>
      </c>
      <c r="O159" s="8">
        <v>1.0426391504419632</v>
      </c>
      <c r="P159" s="32">
        <f t="shared" si="42"/>
        <v>5.5852156057412117E-5</v>
      </c>
      <c r="Q159" s="33">
        <f t="shared" si="43"/>
        <v>-3.6136287104637788E-3</v>
      </c>
      <c r="R159" s="33">
        <f t="shared" si="44"/>
        <v>-2.0953196100522709E-3</v>
      </c>
      <c r="S159" s="33">
        <f t="shared" si="45"/>
        <v>-3.6038903599601158E-3</v>
      </c>
      <c r="T159" s="33">
        <f t="shared" si="46"/>
        <v>-1.4253834320653302E-2</v>
      </c>
      <c r="U159" s="33">
        <f t="shared" si="47"/>
        <v>-1.5391648196107277E-2</v>
      </c>
      <c r="V159" s="33">
        <f t="shared" si="48"/>
        <v>-2.394230384713758E-2</v>
      </c>
      <c r="W159" s="33">
        <f t="shared" si="49"/>
        <v>1.8906083002409479E-2</v>
      </c>
      <c r="X159" s="33">
        <f t="shared" si="50"/>
        <v>-2.9831224798890776E-3</v>
      </c>
      <c r="Y159" s="33">
        <f t="shared" si="51"/>
        <v>7.434638950876149E-5</v>
      </c>
      <c r="Z159" s="34">
        <f t="shared" si="52"/>
        <v>-5.9267422909535794E-3</v>
      </c>
      <c r="AA159" s="39">
        <f t="shared" si="53"/>
        <v>0</v>
      </c>
      <c r="AB159" s="37">
        <f t="shared" si="54"/>
        <v>0</v>
      </c>
      <c r="AC159" s="37">
        <f t="shared" si="39"/>
        <v>0</v>
      </c>
      <c r="AD159" s="37">
        <f t="shared" si="39"/>
        <v>3.8800746103960199E-2</v>
      </c>
      <c r="AE159" s="37">
        <f t="shared" si="39"/>
        <v>4.537664974431764E-2</v>
      </c>
      <c r="AF159" s="37">
        <f t="shared" si="39"/>
        <v>0</v>
      </c>
      <c r="AG159" s="37">
        <f t="shared" si="39"/>
        <v>0.14825042305374941</v>
      </c>
      <c r="AH159" s="37">
        <f t="shared" si="39"/>
        <v>0</v>
      </c>
      <c r="AI159" s="37">
        <f t="shared" si="39"/>
        <v>0</v>
      </c>
      <c r="AJ159" s="37">
        <f t="shared" si="39"/>
        <v>0.76757218109797287</v>
      </c>
      <c r="AK159" s="38">
        <f t="shared" si="39"/>
        <v>0</v>
      </c>
      <c r="AL159" s="8">
        <f t="shared" si="55"/>
        <v>-4.2790153361927001E-3</v>
      </c>
      <c r="AM159" s="23">
        <f t="shared" si="56"/>
        <v>1.1581610422545947</v>
      </c>
    </row>
    <row r="160" spans="2:39" x14ac:dyDescent="0.35">
      <c r="B160" s="16">
        <v>36367</v>
      </c>
      <c r="C160" s="5">
        <v>2.5699999999999997E-2</v>
      </c>
      <c r="D160" s="35">
        <f t="shared" si="40"/>
        <v>8.2135523613963042E-3</v>
      </c>
      <c r="E160" s="36">
        <f t="shared" si="41"/>
        <v>1.0159478246846936</v>
      </c>
      <c r="F160" s="7">
        <v>0.94792288434808936</v>
      </c>
      <c r="G160" s="7">
        <v>0.97824412091413626</v>
      </c>
      <c r="H160" s="7">
        <v>1.0833068957860441</v>
      </c>
      <c r="I160" s="7">
        <v>1.0983275380019013</v>
      </c>
      <c r="J160" s="7">
        <v>1.3475705274854601</v>
      </c>
      <c r="K160" s="7">
        <v>1.3176593504779557</v>
      </c>
      <c r="L160" s="7">
        <v>1.1528221218826538</v>
      </c>
      <c r="M160" s="7">
        <v>0.9809205244259972</v>
      </c>
      <c r="N160" s="7">
        <v>1.1211842705677111</v>
      </c>
      <c r="O160" s="8">
        <v>1.0395564450257231</v>
      </c>
      <c r="P160" s="32">
        <f t="shared" si="42"/>
        <v>1.5359342915810537E-4</v>
      </c>
      <c r="Q160" s="33">
        <f t="shared" si="43"/>
        <v>-8.2863450448267262E-4</v>
      </c>
      <c r="R160" s="33">
        <f t="shared" si="44"/>
        <v>2.0700554045913755E-3</v>
      </c>
      <c r="S160" s="33">
        <f t="shared" si="45"/>
        <v>-5.7161621769344917E-3</v>
      </c>
      <c r="T160" s="33">
        <f t="shared" si="46"/>
        <v>-1.0601801356233898E-2</v>
      </c>
      <c r="U160" s="33">
        <f t="shared" si="47"/>
        <v>3.1299555626862485E-5</v>
      </c>
      <c r="V160" s="33">
        <f t="shared" si="48"/>
        <v>-1.9958111719539207E-2</v>
      </c>
      <c r="W160" s="33">
        <f t="shared" si="49"/>
        <v>-6.7548725004163979E-3</v>
      </c>
      <c r="X160" s="33">
        <f t="shared" si="50"/>
        <v>-5.3852499670326015E-3</v>
      </c>
      <c r="Y160" s="33">
        <f t="shared" si="51"/>
        <v>-6.1104912559563074E-3</v>
      </c>
      <c r="Z160" s="34">
        <f t="shared" si="52"/>
        <v>-2.9566369294049544E-3</v>
      </c>
      <c r="AA160" s="39">
        <f t="shared" si="53"/>
        <v>0</v>
      </c>
      <c r="AB160" s="37">
        <f t="shared" si="54"/>
        <v>0</v>
      </c>
      <c r="AC160" s="37">
        <f t="shared" si="39"/>
        <v>0</v>
      </c>
      <c r="AD160" s="37">
        <f t="shared" si="39"/>
        <v>3.8800746103960199E-2</v>
      </c>
      <c r="AE160" s="37">
        <f t="shared" si="39"/>
        <v>4.537664974431764E-2</v>
      </c>
      <c r="AF160" s="37">
        <f t="shared" si="39"/>
        <v>0</v>
      </c>
      <c r="AG160" s="37">
        <f t="shared" si="39"/>
        <v>0.14825042305374941</v>
      </c>
      <c r="AH160" s="37">
        <f t="shared" si="39"/>
        <v>0</v>
      </c>
      <c r="AI160" s="37">
        <f t="shared" si="39"/>
        <v>0</v>
      </c>
      <c r="AJ160" s="37">
        <f t="shared" si="39"/>
        <v>0.76757218109797287</v>
      </c>
      <c r="AK160" s="38">
        <f t="shared" si="39"/>
        <v>0</v>
      </c>
      <c r="AL160" s="8">
        <f t="shared" si="55"/>
        <v>-8.3519071908071084E-3</v>
      </c>
      <c r="AM160" s="23">
        <f t="shared" si="56"/>
        <v>1.1484881887176759</v>
      </c>
    </row>
    <row r="161" spans="2:39" x14ac:dyDescent="0.35">
      <c r="B161" s="16">
        <v>36368</v>
      </c>
      <c r="C161" s="5">
        <v>2.5899999999999999E-2</v>
      </c>
      <c r="D161" s="35">
        <f t="shared" si="40"/>
        <v>2.7378507871321013E-3</v>
      </c>
      <c r="E161" s="36">
        <f t="shared" si="41"/>
        <v>1.016019309582967</v>
      </c>
      <c r="F161" s="7">
        <v>0.94985341095385445</v>
      </c>
      <c r="G161" s="7">
        <v>0.97702662219402847</v>
      </c>
      <c r="H161" s="7">
        <v>1.0905765461650594</v>
      </c>
      <c r="I161" s="7">
        <v>1.0998982437075191</v>
      </c>
      <c r="J161" s="7">
        <v>1.3456248610627082</v>
      </c>
      <c r="K161" s="7">
        <v>1.3229819594210483</v>
      </c>
      <c r="L161" s="7">
        <v>1.1436299977979993</v>
      </c>
      <c r="M161" s="7">
        <v>0.97818265875252508</v>
      </c>
      <c r="N161" s="7">
        <v>1.1211813235557202</v>
      </c>
      <c r="O161" s="8">
        <v>1.0490334196158122</v>
      </c>
      <c r="P161" s="32">
        <f t="shared" si="42"/>
        <v>7.0362765229203816E-5</v>
      </c>
      <c r="Q161" s="33">
        <f t="shared" si="43"/>
        <v>2.0365861375872818E-3</v>
      </c>
      <c r="R161" s="33">
        <f t="shared" si="44"/>
        <v>-1.2445755554043592E-3</v>
      </c>
      <c r="S161" s="33">
        <f t="shared" si="45"/>
        <v>6.7106102687000124E-3</v>
      </c>
      <c r="T161" s="33">
        <f t="shared" si="46"/>
        <v>1.4300886131610735E-3</v>
      </c>
      <c r="U161" s="33">
        <f t="shared" si="47"/>
        <v>-1.4438327219744584E-3</v>
      </c>
      <c r="V161" s="33">
        <f t="shared" si="48"/>
        <v>4.039442319566211E-3</v>
      </c>
      <c r="W161" s="33">
        <f t="shared" si="49"/>
        <v>-7.9735840509748135E-3</v>
      </c>
      <c r="X161" s="33">
        <f t="shared" si="50"/>
        <v>-2.791118755593569E-3</v>
      </c>
      <c r="Y161" s="33">
        <f t="shared" si="51"/>
        <v>-2.6284813908761251E-6</v>
      </c>
      <c r="Z161" s="34">
        <f t="shared" si="52"/>
        <v>9.116363652436954E-3</v>
      </c>
      <c r="AA161" s="39">
        <f t="shared" si="53"/>
        <v>0</v>
      </c>
      <c r="AB161" s="37">
        <f t="shared" si="54"/>
        <v>0</v>
      </c>
      <c r="AC161" s="37">
        <f t="shared" si="39"/>
        <v>0</v>
      </c>
      <c r="AD161" s="37">
        <f t="shared" si="39"/>
        <v>3.8800746103960199E-2</v>
      </c>
      <c r="AE161" s="37">
        <f t="shared" si="39"/>
        <v>4.537664974431764E-2</v>
      </c>
      <c r="AF161" s="37">
        <f t="shared" si="39"/>
        <v>0</v>
      </c>
      <c r="AG161" s="37">
        <f t="shared" si="39"/>
        <v>0.14825042305374941</v>
      </c>
      <c r="AH161" s="37">
        <f t="shared" si="39"/>
        <v>0</v>
      </c>
      <c r="AI161" s="37">
        <f t="shared" si="39"/>
        <v>0</v>
      </c>
      <c r="AJ161" s="37">
        <f t="shared" si="39"/>
        <v>0.76757218109797287</v>
      </c>
      <c r="AK161" s="38">
        <f t="shared" si="39"/>
        <v>0</v>
      </c>
      <c r="AL161" s="8">
        <f t="shared" si="55"/>
        <v>9.2210079892394363E-4</v>
      </c>
      <c r="AM161" s="23">
        <f t="shared" si="56"/>
        <v>1.1495472105940472</v>
      </c>
    </row>
    <row r="162" spans="2:39" x14ac:dyDescent="0.35">
      <c r="B162" s="16">
        <v>36369</v>
      </c>
      <c r="C162" s="5">
        <v>2.58E-2</v>
      </c>
      <c r="D162" s="35">
        <f t="shared" si="40"/>
        <v>2.7378507871321013E-3</v>
      </c>
      <c r="E162" s="36">
        <f t="shared" si="41"/>
        <v>1.0160913558529689</v>
      </c>
      <c r="F162" s="7">
        <v>0.94992076537779335</v>
      </c>
      <c r="G162" s="7">
        <v>0.97756369325973136</v>
      </c>
      <c r="H162" s="7">
        <v>1.0938591694788695</v>
      </c>
      <c r="I162" s="7">
        <v>1.1002749439092947</v>
      </c>
      <c r="J162" s="7">
        <v>1.3609300479985964</v>
      </c>
      <c r="K162" s="7">
        <v>1.3374519440544996</v>
      </c>
      <c r="L162" s="7">
        <v>1.1440591169369672</v>
      </c>
      <c r="M162" s="7">
        <v>0.97890105111115788</v>
      </c>
      <c r="N162" s="7">
        <v>1.1209723047121789</v>
      </c>
      <c r="O162" s="8">
        <v>1.0523092788885631</v>
      </c>
      <c r="P162" s="32">
        <f t="shared" si="42"/>
        <v>7.0910335386642487E-5</v>
      </c>
      <c r="Q162" s="33">
        <f t="shared" si="43"/>
        <v>7.0910335386642487E-5</v>
      </c>
      <c r="R162" s="33">
        <f t="shared" si="44"/>
        <v>5.4969952046635129E-4</v>
      </c>
      <c r="S162" s="33">
        <f t="shared" si="45"/>
        <v>3.0099889139860725E-3</v>
      </c>
      <c r="T162" s="33">
        <f t="shared" si="46"/>
        <v>3.4248641083900466E-4</v>
      </c>
      <c r="U162" s="33">
        <f t="shared" si="47"/>
        <v>1.1374036983681224E-2</v>
      </c>
      <c r="V162" s="33">
        <f t="shared" si="48"/>
        <v>1.0937401323131812E-2</v>
      </c>
      <c r="W162" s="33">
        <f t="shared" si="49"/>
        <v>3.7522550107471631E-4</v>
      </c>
      <c r="X162" s="33">
        <f t="shared" si="50"/>
        <v>7.3441534891749427E-4</v>
      </c>
      <c r="Y162" s="33">
        <f t="shared" si="51"/>
        <v>-1.8642733262663747E-4</v>
      </c>
      <c r="Z162" s="34">
        <f t="shared" si="52"/>
        <v>3.1227406215053044E-3</v>
      </c>
      <c r="AA162" s="39">
        <f t="shared" si="53"/>
        <v>0</v>
      </c>
      <c r="AB162" s="37">
        <f t="shared" si="54"/>
        <v>0</v>
      </c>
      <c r="AC162" s="37">
        <f t="shared" si="39"/>
        <v>0</v>
      </c>
      <c r="AD162" s="37">
        <f t="shared" si="39"/>
        <v>3.8800746103960199E-2</v>
      </c>
      <c r="AE162" s="37">
        <f t="shared" si="39"/>
        <v>4.537664974431764E-2</v>
      </c>
      <c r="AF162" s="37">
        <f t="shared" si="39"/>
        <v>0</v>
      </c>
      <c r="AG162" s="37">
        <f t="shared" si="39"/>
        <v>0.14825042305374941</v>
      </c>
      <c r="AH162" s="37">
        <f t="shared" si="39"/>
        <v>0</v>
      </c>
      <c r="AI162" s="37">
        <f t="shared" si="39"/>
        <v>0</v>
      </c>
      <c r="AJ162" s="37">
        <f t="shared" si="39"/>
        <v>0.76757218109797287</v>
      </c>
      <c r="AK162" s="38">
        <f t="shared" si="39"/>
        <v>0</v>
      </c>
      <c r="AL162" s="8">
        <f t="shared" si="55"/>
        <v>1.6107086404765628E-3</v>
      </c>
      <c r="AM162" s="23">
        <f t="shared" si="56"/>
        <v>1.1513987962187868</v>
      </c>
    </row>
    <row r="163" spans="2:39" x14ac:dyDescent="0.35">
      <c r="B163" s="16">
        <v>36370</v>
      </c>
      <c r="C163" s="5">
        <v>2.58E-2</v>
      </c>
      <c r="D163" s="35">
        <f t="shared" si="40"/>
        <v>2.7378507871321013E-3</v>
      </c>
      <c r="E163" s="36">
        <f t="shared" si="41"/>
        <v>1.0161631290411441</v>
      </c>
      <c r="F163" s="7">
        <v>0.94602666909127409</v>
      </c>
      <c r="G163" s="7">
        <v>0.97166800398968134</v>
      </c>
      <c r="H163" s="7">
        <v>1.0795331730967321</v>
      </c>
      <c r="I163" s="7">
        <v>1.0657249154279107</v>
      </c>
      <c r="J163" s="7">
        <v>1.3773507464883736</v>
      </c>
      <c r="K163" s="7">
        <v>1.3368619481054562</v>
      </c>
      <c r="L163" s="7">
        <v>1.1547062128557877</v>
      </c>
      <c r="M163" s="7">
        <v>0.97665757432813349</v>
      </c>
      <c r="N163" s="7">
        <v>1.1167341755202767</v>
      </c>
      <c r="O163" s="8">
        <v>1.0496087366318225</v>
      </c>
      <c r="P163" s="32">
        <f t="shared" si="42"/>
        <v>7.0636550308034174E-5</v>
      </c>
      <c r="Q163" s="33">
        <f t="shared" si="43"/>
        <v>-4.0993906317760009E-3</v>
      </c>
      <c r="R163" s="33">
        <f t="shared" si="44"/>
        <v>-6.0310026965000318E-3</v>
      </c>
      <c r="S163" s="33">
        <f t="shared" si="45"/>
        <v>-1.3096746621379496E-2</v>
      </c>
      <c r="T163" s="33">
        <f t="shared" si="46"/>
        <v>-3.1401268085436196E-2</v>
      </c>
      <c r="U163" s="33">
        <f t="shared" si="47"/>
        <v>1.2065791709078511E-2</v>
      </c>
      <c r="V163" s="33">
        <f t="shared" si="48"/>
        <v>-4.4113431638881373E-4</v>
      </c>
      <c r="W163" s="33">
        <f t="shared" si="49"/>
        <v>9.3064211116349327E-3</v>
      </c>
      <c r="X163" s="33">
        <f t="shared" si="50"/>
        <v>-2.2918320298846995E-3</v>
      </c>
      <c r="Y163" s="33">
        <f t="shared" si="51"/>
        <v>-3.7807617316562014E-3</v>
      </c>
      <c r="Z163" s="34">
        <f t="shared" si="52"/>
        <v>-2.5663009068900289E-3</v>
      </c>
      <c r="AA163" s="39">
        <f t="shared" si="53"/>
        <v>0</v>
      </c>
      <c r="AB163" s="37">
        <f t="shared" si="54"/>
        <v>0</v>
      </c>
      <c r="AC163" s="37">
        <f t="shared" si="39"/>
        <v>0</v>
      </c>
      <c r="AD163" s="37">
        <f t="shared" si="39"/>
        <v>3.8800746103960199E-2</v>
      </c>
      <c r="AE163" s="37">
        <f t="shared" si="39"/>
        <v>4.537664974431764E-2</v>
      </c>
      <c r="AF163" s="37">
        <f t="shared" si="39"/>
        <v>0</v>
      </c>
      <c r="AG163" s="37">
        <f t="shared" ref="AC163:AK191" si="57">AG$8</f>
        <v>0.14825042305374941</v>
      </c>
      <c r="AH163" s="37">
        <f t="shared" si="57"/>
        <v>0</v>
      </c>
      <c r="AI163" s="37">
        <f t="shared" si="57"/>
        <v>0</v>
      </c>
      <c r="AJ163" s="37">
        <f t="shared" si="57"/>
        <v>0.76757218109797287</v>
      </c>
      <c r="AK163" s="38">
        <f t="shared" si="57"/>
        <v>0</v>
      </c>
      <c r="AL163" s="8">
        <f t="shared" si="55"/>
        <v>-4.9004537614915702E-3</v>
      </c>
      <c r="AM163" s="23">
        <f t="shared" si="56"/>
        <v>1.1457564196568795</v>
      </c>
    </row>
    <row r="164" spans="2:39" x14ac:dyDescent="0.35">
      <c r="B164" s="16">
        <v>36371</v>
      </c>
      <c r="C164" s="5">
        <v>2.58E-2</v>
      </c>
      <c r="D164" s="35">
        <f t="shared" si="40"/>
        <v>2.7378507871321013E-3</v>
      </c>
      <c r="E164" s="36">
        <f t="shared" si="41"/>
        <v>1.0162349072991299</v>
      </c>
      <c r="F164" s="7">
        <v>0.94422926951985242</v>
      </c>
      <c r="G164" s="7">
        <v>0.96729200851298991</v>
      </c>
      <c r="H164" s="7">
        <v>1.0652123351434042</v>
      </c>
      <c r="I164" s="7">
        <v>1.0852047720064424</v>
      </c>
      <c r="J164" s="7">
        <v>1.3879623223873687</v>
      </c>
      <c r="K164" s="7">
        <v>1.3269509249925648</v>
      </c>
      <c r="L164" s="7">
        <v>1.1458215922389539</v>
      </c>
      <c r="M164" s="7">
        <v>0.9748092581183293</v>
      </c>
      <c r="N164" s="7">
        <v>1.1169380751717222</v>
      </c>
      <c r="O164" s="8">
        <v>1.0496551550424029</v>
      </c>
      <c r="P164" s="32">
        <f t="shared" si="42"/>
        <v>7.0636550308034174E-5</v>
      </c>
      <c r="Q164" s="33">
        <f t="shared" si="43"/>
        <v>-1.8999459847661715E-3</v>
      </c>
      <c r="R164" s="33">
        <f t="shared" si="44"/>
        <v>-4.5035912047360904E-3</v>
      </c>
      <c r="S164" s="33">
        <f t="shared" si="45"/>
        <v>-1.3265769232683633E-2</v>
      </c>
      <c r="T164" s="33">
        <f t="shared" si="46"/>
        <v>1.8278503482965114E-2</v>
      </c>
      <c r="U164" s="33">
        <f t="shared" si="47"/>
        <v>7.7043381477448492E-3</v>
      </c>
      <c r="V164" s="33">
        <f t="shared" si="48"/>
        <v>-7.4136474053561052E-3</v>
      </c>
      <c r="W164" s="33">
        <f t="shared" si="49"/>
        <v>-7.6942693456724109E-3</v>
      </c>
      <c r="X164" s="33">
        <f t="shared" si="50"/>
        <v>-1.8924915532199105E-3</v>
      </c>
      <c r="Y164" s="33">
        <f t="shared" si="51"/>
        <v>1.8258566444484536E-4</v>
      </c>
      <c r="Z164" s="34">
        <f t="shared" si="52"/>
        <v>4.4224489526678568E-5</v>
      </c>
      <c r="AA164" s="39">
        <f t="shared" si="53"/>
        <v>0</v>
      </c>
      <c r="AB164" s="37">
        <f t="shared" si="54"/>
        <v>0</v>
      </c>
      <c r="AC164" s="37">
        <f t="shared" si="57"/>
        <v>0</v>
      </c>
      <c r="AD164" s="37">
        <f t="shared" si="57"/>
        <v>3.8800746103960199E-2</v>
      </c>
      <c r="AE164" s="37">
        <f t="shared" si="57"/>
        <v>4.537664974431764E-2</v>
      </c>
      <c r="AF164" s="37">
        <f t="shared" si="57"/>
        <v>0</v>
      </c>
      <c r="AG164" s="37">
        <f t="shared" si="57"/>
        <v>0.14825042305374941</v>
      </c>
      <c r="AH164" s="37">
        <f t="shared" si="57"/>
        <v>0</v>
      </c>
      <c r="AI164" s="37">
        <f t="shared" si="57"/>
        <v>0</v>
      </c>
      <c r="AJ164" s="37">
        <f t="shared" si="57"/>
        <v>0.76757218109797287</v>
      </c>
      <c r="AK164" s="38">
        <f t="shared" si="57"/>
        <v>0</v>
      </c>
      <c r="AL164" s="8">
        <f t="shared" si="55"/>
        <v>-6.4423318099450814E-4</v>
      </c>
      <c r="AM164" s="23">
        <f t="shared" si="56"/>
        <v>1.145018285353999</v>
      </c>
    </row>
    <row r="165" spans="2:39" x14ac:dyDescent="0.35">
      <c r="B165" s="16">
        <v>36374</v>
      </c>
      <c r="C165" s="5">
        <v>2.58E-2</v>
      </c>
      <c r="D165" s="35">
        <f t="shared" si="40"/>
        <v>8.2135523613963042E-3</v>
      </c>
      <c r="E165" s="36">
        <f t="shared" si="41"/>
        <v>1.0164502572835925</v>
      </c>
      <c r="F165" s="7">
        <v>0.94396320614504681</v>
      </c>
      <c r="G165" s="7">
        <v>0.96293442565919996</v>
      </c>
      <c r="H165" s="7">
        <v>1.069039897073303</v>
      </c>
      <c r="I165" s="7">
        <v>1.0899133952910491</v>
      </c>
      <c r="J165" s="7">
        <v>1.3785657492028038</v>
      </c>
      <c r="K165" s="7">
        <v>1.304302694101952</v>
      </c>
      <c r="L165" s="7">
        <v>1.1573352379793145</v>
      </c>
      <c r="M165" s="7">
        <v>0.96857216755348197</v>
      </c>
      <c r="N165" s="7">
        <v>1.1176531418675029</v>
      </c>
      <c r="O165" s="8">
        <v>1.0422367751533161</v>
      </c>
      <c r="P165" s="32">
        <f t="shared" si="42"/>
        <v>2.1190965092410252E-4</v>
      </c>
      <c r="Q165" s="33">
        <f t="shared" si="43"/>
        <v>-2.8177835976306298E-4</v>
      </c>
      <c r="R165" s="33">
        <f t="shared" si="44"/>
        <v>-4.5049300681071491E-3</v>
      </c>
      <c r="S165" s="33">
        <f t="shared" si="45"/>
        <v>3.5932384592445299E-3</v>
      </c>
      <c r="T165" s="33">
        <f t="shared" si="46"/>
        <v>4.3389260774266969E-3</v>
      </c>
      <c r="U165" s="33">
        <f t="shared" si="47"/>
        <v>-6.7700491814520758E-3</v>
      </c>
      <c r="V165" s="33">
        <f t="shared" si="48"/>
        <v>-1.7067873772905195E-2</v>
      </c>
      <c r="W165" s="33">
        <f t="shared" si="49"/>
        <v>1.0048375609559512E-2</v>
      </c>
      <c r="X165" s="33">
        <f t="shared" si="50"/>
        <v>-6.3982676743209455E-3</v>
      </c>
      <c r="Y165" s="33">
        <f t="shared" si="51"/>
        <v>6.4020263224606744E-4</v>
      </c>
      <c r="Z165" s="34">
        <f t="shared" si="52"/>
        <v>-7.067444820758384E-3</v>
      </c>
      <c r="AA165" s="39">
        <f t="shared" si="53"/>
        <v>0</v>
      </c>
      <c r="AB165" s="37">
        <f t="shared" si="54"/>
        <v>0</v>
      </c>
      <c r="AC165" s="37">
        <f t="shared" si="57"/>
        <v>0</v>
      </c>
      <c r="AD165" s="37">
        <f t="shared" si="57"/>
        <v>3.8800746103960199E-2</v>
      </c>
      <c r="AE165" s="37">
        <f t="shared" si="57"/>
        <v>4.537664974431764E-2</v>
      </c>
      <c r="AF165" s="37">
        <f t="shared" si="57"/>
        <v>0</v>
      </c>
      <c r="AG165" s="37">
        <f t="shared" si="57"/>
        <v>0.14825042305374941</v>
      </c>
      <c r="AH165" s="37">
        <f t="shared" si="57"/>
        <v>0</v>
      </c>
      <c r="AI165" s="37">
        <f t="shared" si="57"/>
        <v>0</v>
      </c>
      <c r="AJ165" s="37">
        <f t="shared" si="57"/>
        <v>0.76757218109797287</v>
      </c>
      <c r="AK165" s="38">
        <f t="shared" si="57"/>
        <v>0</v>
      </c>
      <c r="AL165" s="8">
        <f t="shared" si="55"/>
        <v>-1.7026115146534025E-3</v>
      </c>
      <c r="AM165" s="23">
        <f t="shared" si="56"/>
        <v>1.1430687640368664</v>
      </c>
    </row>
    <row r="166" spans="2:39" x14ac:dyDescent="0.35">
      <c r="B166" s="16">
        <v>36375</v>
      </c>
      <c r="C166" s="5">
        <v>2.5500000000000002E-2</v>
      </c>
      <c r="D166" s="35">
        <f t="shared" si="40"/>
        <v>2.7378507871321013E-3</v>
      </c>
      <c r="E166" s="36">
        <f t="shared" si="41"/>
        <v>1.0165220558233268</v>
      </c>
      <c r="F166" s="7">
        <v>0.94286441545639965</v>
      </c>
      <c r="G166" s="7">
        <v>0.9624174589419644</v>
      </c>
      <c r="H166" s="7">
        <v>1.0631191208645605</v>
      </c>
      <c r="I166" s="7">
        <v>1.079239438476947</v>
      </c>
      <c r="J166" s="7">
        <v>1.3912101195330515</v>
      </c>
      <c r="K166" s="7">
        <v>1.3138943017594198</v>
      </c>
      <c r="L166" s="7">
        <v>1.160552862214276</v>
      </c>
      <c r="M166" s="7">
        <v>0.96484945078624673</v>
      </c>
      <c r="N166" s="7">
        <v>1.1157908530990737</v>
      </c>
      <c r="O166" s="8">
        <v>1.0334293918207533</v>
      </c>
      <c r="P166" s="32">
        <f t="shared" si="42"/>
        <v>7.0636550308034174E-5</v>
      </c>
      <c r="Q166" s="33">
        <f t="shared" si="43"/>
        <v>-1.1640185565435779E-3</v>
      </c>
      <c r="R166" s="33">
        <f t="shared" si="44"/>
        <v>-5.3686596247881635E-4</v>
      </c>
      <c r="S166" s="33">
        <f t="shared" si="45"/>
        <v>-5.5384052783733484E-3</v>
      </c>
      <c r="T166" s="33">
        <f t="shared" si="46"/>
        <v>-9.7933990537402149E-3</v>
      </c>
      <c r="U166" s="33">
        <f t="shared" si="47"/>
        <v>9.1721198916769886E-3</v>
      </c>
      <c r="V166" s="33">
        <f t="shared" si="48"/>
        <v>7.353820321648552E-3</v>
      </c>
      <c r="W166" s="33">
        <f t="shared" si="49"/>
        <v>2.7802006967136972E-3</v>
      </c>
      <c r="X166" s="33">
        <f t="shared" si="50"/>
        <v>-3.8435099540785611E-3</v>
      </c>
      <c r="Y166" s="33">
        <f t="shared" si="51"/>
        <v>-1.6662493028181125E-3</v>
      </c>
      <c r="Z166" s="34">
        <f t="shared" si="52"/>
        <v>-8.4504630258006586E-3</v>
      </c>
      <c r="AA166" s="39">
        <f t="shared" si="53"/>
        <v>0</v>
      </c>
      <c r="AB166" s="37">
        <f t="shared" si="54"/>
        <v>0</v>
      </c>
      <c r="AC166" s="37">
        <f t="shared" si="57"/>
        <v>0</v>
      </c>
      <c r="AD166" s="37">
        <f t="shared" si="57"/>
        <v>3.8800746103960199E-2</v>
      </c>
      <c r="AE166" s="37">
        <f t="shared" si="57"/>
        <v>4.537664974431764E-2</v>
      </c>
      <c r="AF166" s="37">
        <f t="shared" si="57"/>
        <v>0</v>
      </c>
      <c r="AG166" s="37">
        <f t="shared" si="57"/>
        <v>0.14825042305374941</v>
      </c>
      <c r="AH166" s="37">
        <f t="shared" si="57"/>
        <v>0</v>
      </c>
      <c r="AI166" s="37">
        <f t="shared" si="57"/>
        <v>0</v>
      </c>
      <c r="AJ166" s="37">
        <f t="shared" si="57"/>
        <v>0.76757218109797287</v>
      </c>
      <c r="AK166" s="38">
        <f t="shared" si="57"/>
        <v>0</v>
      </c>
      <c r="AL166" s="8">
        <f t="shared" si="55"/>
        <v>-8.4804553356631653E-4</v>
      </c>
      <c r="AM166" s="23">
        <f t="shared" si="56"/>
        <v>1.1420993896769658</v>
      </c>
    </row>
    <row r="167" spans="2:39" x14ac:dyDescent="0.35">
      <c r="B167" s="16">
        <v>36376</v>
      </c>
      <c r="C167" s="5">
        <v>2.5399999999999999E-2</v>
      </c>
      <c r="D167" s="35">
        <f t="shared" si="40"/>
        <v>2.7378507871321013E-3</v>
      </c>
      <c r="E167" s="36">
        <f t="shared" si="41"/>
        <v>1.0165930245089487</v>
      </c>
      <c r="F167" s="7">
        <v>0.94316335179160926</v>
      </c>
      <c r="G167" s="7">
        <v>0.96330368659832011</v>
      </c>
      <c r="H167" s="7">
        <v>1.0473890687853269</v>
      </c>
      <c r="I167" s="7">
        <v>1.0751343523380446</v>
      </c>
      <c r="J167" s="7">
        <v>1.3703571556543326</v>
      </c>
      <c r="K167" s="7">
        <v>1.3139114352512371</v>
      </c>
      <c r="L167" s="7">
        <v>1.1732851003986442</v>
      </c>
      <c r="M167" s="7">
        <v>0.9602382729019735</v>
      </c>
      <c r="N167" s="7">
        <v>1.1151672760258702</v>
      </c>
      <c r="O167" s="8">
        <v>1.0303711288315409</v>
      </c>
      <c r="P167" s="32">
        <f t="shared" si="42"/>
        <v>6.9815195071765146E-5</v>
      </c>
      <c r="Q167" s="33">
        <f t="shared" si="43"/>
        <v>3.1705124332748191E-4</v>
      </c>
      <c r="R167" s="33">
        <f t="shared" si="44"/>
        <v>9.2083497459616304E-4</v>
      </c>
      <c r="S167" s="33">
        <f t="shared" si="45"/>
        <v>-1.4796133161861902E-2</v>
      </c>
      <c r="T167" s="33">
        <f t="shared" si="46"/>
        <v>-3.8036843285635946E-3</v>
      </c>
      <c r="U167" s="33">
        <f t="shared" si="47"/>
        <v>-1.4989082947238774E-2</v>
      </c>
      <c r="V167" s="33">
        <f t="shared" si="48"/>
        <v>1.3040236032990649E-5</v>
      </c>
      <c r="W167" s="33">
        <f t="shared" si="49"/>
        <v>1.0970838639849489E-2</v>
      </c>
      <c r="X167" s="33">
        <f t="shared" si="50"/>
        <v>-4.7791682738852481E-3</v>
      </c>
      <c r="Y167" s="33">
        <f t="shared" si="51"/>
        <v>-5.5886555394457638E-4</v>
      </c>
      <c r="Z167" s="34">
        <f t="shared" si="52"/>
        <v>-2.9593342452010063E-3</v>
      </c>
      <c r="AA167" s="39">
        <f t="shared" si="53"/>
        <v>0</v>
      </c>
      <c r="AB167" s="37">
        <f t="shared" si="54"/>
        <v>0</v>
      </c>
      <c r="AC167" s="37">
        <f t="shared" si="57"/>
        <v>0</v>
      </c>
      <c r="AD167" s="37">
        <f t="shared" si="57"/>
        <v>3.8800746103960199E-2</v>
      </c>
      <c r="AE167" s="37">
        <f t="shared" si="57"/>
        <v>4.537664974431764E-2</v>
      </c>
      <c r="AF167" s="37">
        <f t="shared" si="57"/>
        <v>0</v>
      </c>
      <c r="AG167" s="37">
        <f t="shared" si="57"/>
        <v>0.14825042305374941</v>
      </c>
      <c r="AH167" s="37">
        <f t="shared" si="57"/>
        <v>0</v>
      </c>
      <c r="AI167" s="37">
        <f t="shared" si="57"/>
        <v>0</v>
      </c>
      <c r="AJ167" s="37">
        <f t="shared" si="57"/>
        <v>0.76757218109797287</v>
      </c>
      <c r="AK167" s="38">
        <f t="shared" si="57"/>
        <v>0</v>
      </c>
      <c r="AL167" s="8">
        <f t="shared" si="55"/>
        <v>-1.1737358893221235E-3</v>
      </c>
      <c r="AM167" s="23">
        <f t="shared" si="56"/>
        <v>1.1407588666341291</v>
      </c>
    </row>
    <row r="168" spans="2:39" x14ac:dyDescent="0.35">
      <c r="B168" s="16">
        <v>36377</v>
      </c>
      <c r="C168" s="5">
        <v>2.5300000000000003E-2</v>
      </c>
      <c r="D168" s="35">
        <f t="shared" si="40"/>
        <v>2.7378507871321013E-3</v>
      </c>
      <c r="E168" s="36">
        <f t="shared" si="41"/>
        <v>1.0166637198212622</v>
      </c>
      <c r="F168" s="7">
        <v>0.94649270866184942</v>
      </c>
      <c r="G168" s="7">
        <v>0.95798806330490105</v>
      </c>
      <c r="H168" s="7">
        <v>1.0572629627491081</v>
      </c>
      <c r="I168" s="7">
        <v>1.04653828199893</v>
      </c>
      <c r="J168" s="7">
        <v>1.3435403563920421</v>
      </c>
      <c r="K168" s="7">
        <v>1.295102936195901</v>
      </c>
      <c r="L168" s="7">
        <v>1.1762488324449345</v>
      </c>
      <c r="M168" s="7">
        <v>0.96026473660125911</v>
      </c>
      <c r="N168" s="7">
        <v>1.1123742451415115</v>
      </c>
      <c r="O168" s="8">
        <v>1.0243547611794768</v>
      </c>
      <c r="P168" s="32">
        <f t="shared" si="42"/>
        <v>6.9541409993156833E-5</v>
      </c>
      <c r="Q168" s="33">
        <f t="shared" si="43"/>
        <v>3.5299896501659322E-3</v>
      </c>
      <c r="R168" s="33">
        <f t="shared" si="44"/>
        <v>-5.5181178763987759E-3</v>
      </c>
      <c r="S168" s="33">
        <f t="shared" si="45"/>
        <v>9.4271500992770818E-3</v>
      </c>
      <c r="T168" s="33">
        <f t="shared" si="46"/>
        <v>-2.6597671516055743E-2</v>
      </c>
      <c r="U168" s="33">
        <f t="shared" si="47"/>
        <v>-1.9569204387075101E-2</v>
      </c>
      <c r="V168" s="33">
        <f t="shared" si="48"/>
        <v>-1.4314891057889079E-2</v>
      </c>
      <c r="W168" s="33">
        <f t="shared" si="49"/>
        <v>2.5260118323187086E-3</v>
      </c>
      <c r="X168" s="33">
        <f t="shared" si="50"/>
        <v>2.7559513125385848E-5</v>
      </c>
      <c r="Y168" s="33">
        <f t="shared" si="51"/>
        <v>-2.5045846882382206E-3</v>
      </c>
      <c r="Z168" s="34">
        <f t="shared" si="52"/>
        <v>-5.8390297279454773E-3</v>
      </c>
      <c r="AA168" s="39">
        <f t="shared" si="53"/>
        <v>0</v>
      </c>
      <c r="AB168" s="37">
        <f t="shared" si="54"/>
        <v>0</v>
      </c>
      <c r="AC168" s="37">
        <f t="shared" si="57"/>
        <v>0</v>
      </c>
      <c r="AD168" s="37">
        <f t="shared" si="57"/>
        <v>3.8800746103960199E-2</v>
      </c>
      <c r="AE168" s="37">
        <f t="shared" si="57"/>
        <v>4.537664974431764E-2</v>
      </c>
      <c r="AF168" s="37">
        <f t="shared" si="57"/>
        <v>0</v>
      </c>
      <c r="AG168" s="37">
        <f t="shared" si="57"/>
        <v>0.14825042305374941</v>
      </c>
      <c r="AH168" s="37">
        <f t="shared" si="57"/>
        <v>0</v>
      </c>
      <c r="AI168" s="37">
        <f t="shared" si="57"/>
        <v>0</v>
      </c>
      <c r="AJ168" s="37">
        <f t="shared" si="57"/>
        <v>0.76757218109797287</v>
      </c>
      <c r="AK168" s="38">
        <f t="shared" si="57"/>
        <v>0</v>
      </c>
      <c r="AL168" s="8">
        <f t="shared" si="55"/>
        <v>-4.8857709541084903E-3</v>
      </c>
      <c r="AM168" s="23">
        <f t="shared" si="56"/>
        <v>1.1351853800978864</v>
      </c>
    </row>
    <row r="169" spans="2:39" x14ac:dyDescent="0.35">
      <c r="B169" s="16">
        <v>36378</v>
      </c>
      <c r="C169" s="5">
        <v>2.5300000000000003E-2</v>
      </c>
      <c r="D169" s="35">
        <f t="shared" si="40"/>
        <v>2.7378507871321013E-3</v>
      </c>
      <c r="E169" s="36">
        <f t="shared" si="41"/>
        <v>1.0167341417024711</v>
      </c>
      <c r="F169" s="7">
        <v>0.93816514244685689</v>
      </c>
      <c r="G169" s="7">
        <v>0.95290547808541737</v>
      </c>
      <c r="H169" s="7">
        <v>1.0451325681551282</v>
      </c>
      <c r="I169" s="7">
        <v>1.0546739057141354</v>
      </c>
      <c r="J169" s="7">
        <v>1.3339287512635407</v>
      </c>
      <c r="K169" s="7">
        <v>1.2828344863923578</v>
      </c>
      <c r="L169" s="7">
        <v>1.1837676181253403</v>
      </c>
      <c r="M169" s="7">
        <v>0.9568379519107959</v>
      </c>
      <c r="N169" s="7">
        <v>1.1114405268456069</v>
      </c>
      <c r="O169" s="8">
        <v>1.0246472461286857</v>
      </c>
      <c r="P169" s="32">
        <f t="shared" si="42"/>
        <v>6.926762491454852E-5</v>
      </c>
      <c r="Q169" s="33">
        <f t="shared" si="43"/>
        <v>-8.7983416446663076E-3</v>
      </c>
      <c r="R169" s="33">
        <f t="shared" si="44"/>
        <v>-5.3054786527815256E-3</v>
      </c>
      <c r="S169" s="33">
        <f t="shared" si="45"/>
        <v>-1.1473394057461617E-2</v>
      </c>
      <c r="T169" s="33">
        <f t="shared" si="46"/>
        <v>7.7738424433611009E-3</v>
      </c>
      <c r="U169" s="33">
        <f t="shared" si="47"/>
        <v>-7.1539385346879314E-3</v>
      </c>
      <c r="V169" s="33">
        <f t="shared" si="48"/>
        <v>-9.4729534314695885E-3</v>
      </c>
      <c r="W169" s="33">
        <f t="shared" si="49"/>
        <v>6.3921727044584653E-3</v>
      </c>
      <c r="X169" s="33">
        <f t="shared" si="50"/>
        <v>-3.5685832873462164E-3</v>
      </c>
      <c r="Y169" s="33">
        <f t="shared" si="51"/>
        <v>-8.3939222791495904E-4</v>
      </c>
      <c r="Z169" s="34">
        <f t="shared" si="52"/>
        <v>2.8553091203686876E-4</v>
      </c>
      <c r="AA169" s="39">
        <f t="shared" si="53"/>
        <v>0</v>
      </c>
      <c r="AB169" s="37">
        <f t="shared" si="54"/>
        <v>0</v>
      </c>
      <c r="AC169" s="37">
        <f t="shared" si="57"/>
        <v>0</v>
      </c>
      <c r="AD169" s="37">
        <f t="shared" si="57"/>
        <v>3.8800746103960199E-2</v>
      </c>
      <c r="AE169" s="37">
        <f t="shared" si="57"/>
        <v>4.537664974431764E-2</v>
      </c>
      <c r="AF169" s="37">
        <f t="shared" si="57"/>
        <v>0</v>
      </c>
      <c r="AG169" s="37">
        <f t="shared" si="57"/>
        <v>0.14825042305374941</v>
      </c>
      <c r="AH169" s="37">
        <f t="shared" si="57"/>
        <v>0</v>
      </c>
      <c r="AI169" s="37">
        <f t="shared" si="57"/>
        <v>0</v>
      </c>
      <c r="AJ169" s="37">
        <f t="shared" si="57"/>
        <v>0.76757218109797287</v>
      </c>
      <c r="AK169" s="38">
        <f t="shared" si="57"/>
        <v>0</v>
      </c>
      <c r="AL169" s="8">
        <f t="shared" si="55"/>
        <v>-2.1410888010155527E-3</v>
      </c>
      <c r="AM169" s="23">
        <f t="shared" si="56"/>
        <v>1.1327548473934821</v>
      </c>
    </row>
    <row r="170" spans="2:39" x14ac:dyDescent="0.35">
      <c r="B170" s="16">
        <v>36381</v>
      </c>
      <c r="C170" s="5">
        <v>2.5300000000000003E-2</v>
      </c>
      <c r="D170" s="35">
        <f t="shared" si="40"/>
        <v>8.2135523613963042E-3</v>
      </c>
      <c r="E170" s="36">
        <f t="shared" si="41"/>
        <v>1.0169454219799667</v>
      </c>
      <c r="F170" s="7">
        <v>0.93322989652919708</v>
      </c>
      <c r="G170" s="7">
        <v>0.95673191265165713</v>
      </c>
      <c r="H170" s="7">
        <v>1.043350154086063</v>
      </c>
      <c r="I170" s="7">
        <v>1.0755070429011648</v>
      </c>
      <c r="J170" s="7">
        <v>1.3378092226181257</v>
      </c>
      <c r="K170" s="7">
        <v>1.288844392324751</v>
      </c>
      <c r="L170" s="7">
        <v>1.1934620067199428</v>
      </c>
      <c r="M170" s="7">
        <v>0.95533874518826267</v>
      </c>
      <c r="N170" s="7">
        <v>1.1113254572467786</v>
      </c>
      <c r="O170" s="8">
        <v>1.0236869721777162</v>
      </c>
      <c r="P170" s="32">
        <f t="shared" si="42"/>
        <v>2.0780287474342352E-4</v>
      </c>
      <c r="Q170" s="33">
        <f t="shared" si="43"/>
        <v>-5.2605300435571989E-3</v>
      </c>
      <c r="R170" s="33">
        <f t="shared" si="44"/>
        <v>4.0155447253045207E-3</v>
      </c>
      <c r="S170" s="33">
        <f t="shared" si="45"/>
        <v>-1.7054430446192814E-3</v>
      </c>
      <c r="T170" s="33">
        <f t="shared" si="46"/>
        <v>1.9753155050254989E-2</v>
      </c>
      <c r="U170" s="33">
        <f t="shared" si="47"/>
        <v>2.9090544385592665E-3</v>
      </c>
      <c r="V170" s="33">
        <f t="shared" si="48"/>
        <v>4.6848646463306665E-3</v>
      </c>
      <c r="W170" s="33">
        <f t="shared" si="49"/>
        <v>8.1894355329257262E-3</v>
      </c>
      <c r="X170" s="33">
        <f t="shared" si="50"/>
        <v>-1.5668345089566715E-3</v>
      </c>
      <c r="Y170" s="33">
        <f t="shared" si="51"/>
        <v>-1.0353194439916003E-4</v>
      </c>
      <c r="Z170" s="34">
        <f t="shared" si="52"/>
        <v>-9.3717516403590828E-4</v>
      </c>
      <c r="AA170" s="39">
        <f t="shared" si="53"/>
        <v>0</v>
      </c>
      <c r="AB170" s="37">
        <f t="shared" si="54"/>
        <v>0</v>
      </c>
      <c r="AC170" s="37">
        <f t="shared" si="57"/>
        <v>0</v>
      </c>
      <c r="AD170" s="37">
        <f t="shared" si="57"/>
        <v>3.8800746103960199E-2</v>
      </c>
      <c r="AE170" s="37">
        <f t="shared" si="57"/>
        <v>4.537664974431764E-2</v>
      </c>
      <c r="AF170" s="37">
        <f t="shared" si="57"/>
        <v>0</v>
      </c>
      <c r="AG170" s="37">
        <f t="shared" si="57"/>
        <v>0.14825042305374941</v>
      </c>
      <c r="AH170" s="37">
        <f t="shared" si="57"/>
        <v>0</v>
      </c>
      <c r="AI170" s="37">
        <f t="shared" si="57"/>
        <v>0</v>
      </c>
      <c r="AJ170" s="37">
        <f t="shared" si="57"/>
        <v>0.76757218109797287</v>
      </c>
      <c r="AK170" s="38">
        <f t="shared" si="57"/>
        <v>0</v>
      </c>
      <c r="AL170" s="8">
        <f t="shared" si="55"/>
        <v>1.4452244608838803E-3</v>
      </c>
      <c r="AM170" s="23">
        <f t="shared" si="56"/>
        <v>1.1343919324071199</v>
      </c>
    </row>
    <row r="171" spans="2:39" x14ac:dyDescent="0.35">
      <c r="B171" s="16">
        <v>36382</v>
      </c>
      <c r="C171" s="5">
        <v>2.5399999999999999E-2</v>
      </c>
      <c r="D171" s="35">
        <f t="shared" si="40"/>
        <v>2.7378507871321013E-3</v>
      </c>
      <c r="E171" s="36">
        <f t="shared" si="41"/>
        <v>1.017015863374015</v>
      </c>
      <c r="F171" s="7">
        <v>0.9323617110225435</v>
      </c>
      <c r="G171" s="7">
        <v>0.95656407549567313</v>
      </c>
      <c r="H171" s="7">
        <v>1.0330137364016796</v>
      </c>
      <c r="I171" s="7">
        <v>1.0552651177522168</v>
      </c>
      <c r="J171" s="7">
        <v>1.3376309853588408</v>
      </c>
      <c r="K171" s="7">
        <v>1.292028530599552</v>
      </c>
      <c r="L171" s="7">
        <v>1.1942097980698083</v>
      </c>
      <c r="M171" s="7">
        <v>0.95082751620117389</v>
      </c>
      <c r="N171" s="7">
        <v>1.1115281308518183</v>
      </c>
      <c r="O171" s="8">
        <v>1.0177841259898281</v>
      </c>
      <c r="P171" s="32">
        <f t="shared" si="42"/>
        <v>6.926762491454852E-5</v>
      </c>
      <c r="Q171" s="33">
        <f t="shared" si="43"/>
        <v>-9.3030185796927345E-4</v>
      </c>
      <c r="R171" s="33">
        <f t="shared" si="44"/>
        <v>-1.7542757146971066E-4</v>
      </c>
      <c r="S171" s="33">
        <f t="shared" si="45"/>
        <v>-9.9069498805391953E-3</v>
      </c>
      <c r="T171" s="33">
        <f t="shared" si="46"/>
        <v>-1.8820820637627578E-2</v>
      </c>
      <c r="U171" s="33">
        <f t="shared" si="47"/>
        <v>-1.3323070006654447E-4</v>
      </c>
      <c r="V171" s="33">
        <f t="shared" si="48"/>
        <v>2.4705374006070979E-3</v>
      </c>
      <c r="W171" s="33">
        <f t="shared" si="49"/>
        <v>6.265732345520636E-4</v>
      </c>
      <c r="X171" s="33">
        <f t="shared" si="50"/>
        <v>-4.7221250156663785E-3</v>
      </c>
      <c r="Y171" s="33">
        <f t="shared" si="51"/>
        <v>1.8237106305640793E-4</v>
      </c>
      <c r="Z171" s="34">
        <f t="shared" si="52"/>
        <v>-5.7662609257699282E-3</v>
      </c>
      <c r="AA171" s="39">
        <f t="shared" si="53"/>
        <v>0</v>
      </c>
      <c r="AB171" s="37">
        <f t="shared" si="54"/>
        <v>0</v>
      </c>
      <c r="AC171" s="37">
        <f t="shared" si="57"/>
        <v>0</v>
      </c>
      <c r="AD171" s="37">
        <f t="shared" si="57"/>
        <v>3.8800746103960199E-2</v>
      </c>
      <c r="AE171" s="37">
        <f t="shared" si="57"/>
        <v>4.537664974431764E-2</v>
      </c>
      <c r="AF171" s="37">
        <f t="shared" si="57"/>
        <v>0</v>
      </c>
      <c r="AG171" s="37">
        <f t="shared" si="57"/>
        <v>0.14825042305374941</v>
      </c>
      <c r="AH171" s="37">
        <f t="shared" si="57"/>
        <v>0</v>
      </c>
      <c r="AI171" s="37">
        <f t="shared" si="57"/>
        <v>0</v>
      </c>
      <c r="AJ171" s="37">
        <f t="shared" si="57"/>
        <v>0.76757218109797287</v>
      </c>
      <c r="AK171" s="38">
        <f t="shared" si="57"/>
        <v>0</v>
      </c>
      <c r="AL171" s="8">
        <f t="shared" si="55"/>
        <v>-7.3218166350423608E-4</v>
      </c>
      <c r="AM171" s="23">
        <f t="shared" si="56"/>
        <v>1.1335613514349843</v>
      </c>
    </row>
    <row r="172" spans="2:39" x14ac:dyDescent="0.35">
      <c r="B172" s="16">
        <v>36383</v>
      </c>
      <c r="C172" s="5">
        <v>2.5500000000000002E-2</v>
      </c>
      <c r="D172" s="35">
        <f t="shared" si="40"/>
        <v>2.7378507871321013E-3</v>
      </c>
      <c r="E172" s="36">
        <f t="shared" si="41"/>
        <v>1.0170865880911393</v>
      </c>
      <c r="F172" s="7">
        <v>0.93475878125872258</v>
      </c>
      <c r="G172" s="7">
        <v>0.95932302211971909</v>
      </c>
      <c r="H172" s="7">
        <v>1.0438906439052786</v>
      </c>
      <c r="I172" s="7">
        <v>1.0577304913556573</v>
      </c>
      <c r="J172" s="7">
        <v>1.3343333620393325</v>
      </c>
      <c r="K172" s="7">
        <v>1.2857542664076962</v>
      </c>
      <c r="L172" s="7">
        <v>1.1976920116223808</v>
      </c>
      <c r="M172" s="7">
        <v>0.94976860142955755</v>
      </c>
      <c r="N172" s="7">
        <v>1.1115244698619524</v>
      </c>
      <c r="O172" s="8">
        <v>1.0295898697382773</v>
      </c>
      <c r="P172" s="32">
        <f t="shared" si="42"/>
        <v>6.9541409993156833E-5</v>
      </c>
      <c r="Q172" s="33">
        <f t="shared" si="43"/>
        <v>2.5709659758015313E-3</v>
      </c>
      <c r="R172" s="33">
        <f t="shared" si="44"/>
        <v>2.8842256307988201E-3</v>
      </c>
      <c r="S172" s="33">
        <f t="shared" si="45"/>
        <v>1.0529296097733232E-2</v>
      </c>
      <c r="T172" s="33">
        <f t="shared" si="46"/>
        <v>2.3362599236598225E-3</v>
      </c>
      <c r="U172" s="33">
        <f t="shared" si="47"/>
        <v>-2.4652713308848107E-3</v>
      </c>
      <c r="V172" s="33">
        <f t="shared" si="48"/>
        <v>-4.8561343989396155E-3</v>
      </c>
      <c r="W172" s="33">
        <f t="shared" si="49"/>
        <v>2.9159144048229724E-3</v>
      </c>
      <c r="X172" s="33">
        <f t="shared" si="50"/>
        <v>-1.1136770377102589E-3</v>
      </c>
      <c r="Y172" s="33">
        <f t="shared" si="51"/>
        <v>-3.2936547121886761E-6</v>
      </c>
      <c r="Z172" s="34">
        <f t="shared" si="52"/>
        <v>1.1599457534246405E-2</v>
      </c>
      <c r="AA172" s="39">
        <f t="shared" si="53"/>
        <v>0</v>
      </c>
      <c r="AB172" s="37">
        <f t="shared" si="54"/>
        <v>0</v>
      </c>
      <c r="AC172" s="37">
        <f t="shared" si="57"/>
        <v>0</v>
      </c>
      <c r="AD172" s="37">
        <f t="shared" si="57"/>
        <v>3.8800746103960199E-2</v>
      </c>
      <c r="AE172" s="37">
        <f t="shared" si="57"/>
        <v>4.537664974431764E-2</v>
      </c>
      <c r="AF172" s="37">
        <f t="shared" si="57"/>
        <v>0</v>
      </c>
      <c r="AG172" s="37">
        <f t="shared" si="57"/>
        <v>0.14825042305374941</v>
      </c>
      <c r="AH172" s="37">
        <f t="shared" si="57"/>
        <v>0</v>
      </c>
      <c r="AI172" s="37">
        <f t="shared" si="57"/>
        <v>0</v>
      </c>
      <c r="AJ172" s="37">
        <f t="shared" si="57"/>
        <v>0.76757218109797287</v>
      </c>
      <c r="AK172" s="38">
        <f t="shared" si="57"/>
        <v>0</v>
      </c>
      <c r="AL172" s="8">
        <f t="shared" si="55"/>
        <v>-2.0789590397071739E-4</v>
      </c>
      <c r="AM172" s="23">
        <f t="shared" si="56"/>
        <v>1.1333256886731213</v>
      </c>
    </row>
    <row r="173" spans="2:39" x14ac:dyDescent="0.35">
      <c r="B173" s="16">
        <v>36384</v>
      </c>
      <c r="C173" s="5">
        <v>2.5600000000000001E-2</v>
      </c>
      <c r="D173" s="35">
        <f t="shared" si="40"/>
        <v>2.7378507871321013E-3</v>
      </c>
      <c r="E173" s="36">
        <f t="shared" si="41"/>
        <v>1.0171575961896917</v>
      </c>
      <c r="F173" s="7">
        <v>0.93482404162538124</v>
      </c>
      <c r="G173" s="7">
        <v>0.96512643550035604</v>
      </c>
      <c r="H173" s="7">
        <v>1.0445678437529353</v>
      </c>
      <c r="I173" s="7">
        <v>1.0900738175627496</v>
      </c>
      <c r="J173" s="7">
        <v>1.3511383472545884</v>
      </c>
      <c r="K173" s="7">
        <v>1.295984163576636</v>
      </c>
      <c r="L173" s="7">
        <v>1.1869244676050932</v>
      </c>
      <c r="M173" s="7">
        <v>0.9508795433764704</v>
      </c>
      <c r="N173" s="7">
        <v>1.1116244317762212</v>
      </c>
      <c r="O173" s="8">
        <v>1.0346743573666695</v>
      </c>
      <c r="P173" s="32">
        <f t="shared" si="42"/>
        <v>6.9815195071765146E-5</v>
      </c>
      <c r="Q173" s="33">
        <f t="shared" si="43"/>
        <v>6.9815195071765146E-5</v>
      </c>
      <c r="R173" s="33">
        <f t="shared" si="44"/>
        <v>6.0494882816568563E-3</v>
      </c>
      <c r="S173" s="33">
        <f t="shared" si="45"/>
        <v>6.4872681023686596E-4</v>
      </c>
      <c r="T173" s="33">
        <f t="shared" si="46"/>
        <v>3.0578040882265567E-2</v>
      </c>
      <c r="U173" s="33">
        <f t="shared" si="47"/>
        <v>1.2594292920602657E-2</v>
      </c>
      <c r="V173" s="33">
        <f t="shared" si="48"/>
        <v>7.9563392758721374E-3</v>
      </c>
      <c r="W173" s="33">
        <f t="shared" si="49"/>
        <v>-8.990244497583344E-3</v>
      </c>
      <c r="X173" s="33">
        <f t="shared" si="50"/>
        <v>1.1696974876203026E-3</v>
      </c>
      <c r="Y173" s="33">
        <f t="shared" si="51"/>
        <v>8.9932265981751414E-5</v>
      </c>
      <c r="Z173" s="34">
        <f t="shared" si="52"/>
        <v>4.9383621360654661E-3</v>
      </c>
      <c r="AA173" s="39">
        <f t="shared" si="53"/>
        <v>0</v>
      </c>
      <c r="AB173" s="37">
        <f t="shared" si="54"/>
        <v>0</v>
      </c>
      <c r="AC173" s="37">
        <f t="shared" si="57"/>
        <v>0</v>
      </c>
      <c r="AD173" s="37">
        <f t="shared" si="57"/>
        <v>3.8800746103960199E-2</v>
      </c>
      <c r="AE173" s="37">
        <f t="shared" si="57"/>
        <v>4.537664974431764E-2</v>
      </c>
      <c r="AF173" s="37">
        <f t="shared" si="57"/>
        <v>0</v>
      </c>
      <c r="AG173" s="37">
        <f t="shared" si="57"/>
        <v>0.14825042305374941</v>
      </c>
      <c r="AH173" s="37">
        <f t="shared" si="57"/>
        <v>0</v>
      </c>
      <c r="AI173" s="37">
        <f t="shared" si="57"/>
        <v>0</v>
      </c>
      <c r="AJ173" s="37">
        <f t="shared" si="57"/>
        <v>0.76757218109797287</v>
      </c>
      <c r="AK173" s="38">
        <f t="shared" si="57"/>
        <v>0</v>
      </c>
      <c r="AL173" s="8">
        <f t="shared" si="55"/>
        <v>2.6612603043947251E-3</v>
      </c>
      <c r="AM173" s="23">
        <f t="shared" si="56"/>
        <v>1.1363417633403379</v>
      </c>
    </row>
    <row r="174" spans="2:39" x14ac:dyDescent="0.35">
      <c r="B174" s="16">
        <v>36385</v>
      </c>
      <c r="C174" s="5">
        <v>2.5699999999999997E-2</v>
      </c>
      <c r="D174" s="35">
        <f t="shared" si="40"/>
        <v>2.7378507871321013E-3</v>
      </c>
      <c r="E174" s="36">
        <f t="shared" si="41"/>
        <v>1.0172288877282611</v>
      </c>
      <c r="F174" s="7">
        <v>0.94118747121842128</v>
      </c>
      <c r="G174" s="7">
        <v>0.96613070718594429</v>
      </c>
      <c r="H174" s="7">
        <v>1.0672614917376391</v>
      </c>
      <c r="I174" s="7">
        <v>1.1167472296069545</v>
      </c>
      <c r="J174" s="7">
        <v>1.3550417379576578</v>
      </c>
      <c r="K174" s="7">
        <v>1.3000676246384433</v>
      </c>
      <c r="L174" s="7">
        <v>1.1950038917721204</v>
      </c>
      <c r="M174" s="7">
        <v>0.95386376823315433</v>
      </c>
      <c r="N174" s="7">
        <v>1.0938540330437518</v>
      </c>
      <c r="O174" s="8">
        <v>1.0398028235383183</v>
      </c>
      <c r="P174" s="32">
        <f t="shared" si="42"/>
        <v>7.0088980150595503E-5</v>
      </c>
      <c r="Q174" s="33">
        <f t="shared" si="43"/>
        <v>6.8070880825614744E-3</v>
      </c>
      <c r="R174" s="33">
        <f t="shared" si="44"/>
        <v>1.0405597118139376E-3</v>
      </c>
      <c r="S174" s="33">
        <f t="shared" si="45"/>
        <v>2.1725394018611288E-2</v>
      </c>
      <c r="T174" s="33">
        <f t="shared" si="46"/>
        <v>2.4469363096751406E-2</v>
      </c>
      <c r="U174" s="33">
        <f t="shared" si="47"/>
        <v>2.8889644876122222E-3</v>
      </c>
      <c r="V174" s="33">
        <f t="shared" si="48"/>
        <v>3.150857222311787E-3</v>
      </c>
      <c r="W174" s="33">
        <f t="shared" si="49"/>
        <v>6.8070246991616123E-3</v>
      </c>
      <c r="X174" s="33">
        <f t="shared" si="50"/>
        <v>3.138383696937419E-3</v>
      </c>
      <c r="Y174" s="33">
        <f t="shared" si="51"/>
        <v>-1.5985973521717822E-2</v>
      </c>
      <c r="Z174" s="34">
        <f t="shared" si="52"/>
        <v>4.9565992769948775E-3</v>
      </c>
      <c r="AA174" s="39">
        <f t="shared" si="53"/>
        <v>0</v>
      </c>
      <c r="AB174" s="37">
        <f t="shared" si="54"/>
        <v>0</v>
      </c>
      <c r="AC174" s="37">
        <f t="shared" si="57"/>
        <v>0</v>
      </c>
      <c r="AD174" s="37">
        <f t="shared" si="57"/>
        <v>3.8800746103960199E-2</v>
      </c>
      <c r="AE174" s="37">
        <f t="shared" si="57"/>
        <v>4.537664974431764E-2</v>
      </c>
      <c r="AF174" s="37">
        <f t="shared" si="57"/>
        <v>0</v>
      </c>
      <c r="AG174" s="37">
        <f t="shared" si="57"/>
        <v>0.14825042305374941</v>
      </c>
      <c r="AH174" s="37">
        <f t="shared" si="57"/>
        <v>0</v>
      </c>
      <c r="AI174" s="37">
        <f t="shared" si="57"/>
        <v>0</v>
      </c>
      <c r="AJ174" s="37">
        <f t="shared" si="57"/>
        <v>0.76757218109797287</v>
      </c>
      <c r="AK174" s="38">
        <f t="shared" si="57"/>
        <v>0</v>
      </c>
      <c r="AL174" s="8">
        <f t="shared" si="55"/>
        <v>-9.8499734308172548E-3</v>
      </c>
      <c r="AM174" s="23">
        <f t="shared" si="56"/>
        <v>1.1251488271631074</v>
      </c>
    </row>
    <row r="175" spans="2:39" x14ac:dyDescent="0.35">
      <c r="B175" s="16">
        <v>36388</v>
      </c>
      <c r="C175" s="5">
        <v>2.5699999999999997E-2</v>
      </c>
      <c r="D175" s="35">
        <f t="shared" si="40"/>
        <v>8.2135523613963042E-3</v>
      </c>
      <c r="E175" s="36">
        <f t="shared" si="41"/>
        <v>1.0174436128404962</v>
      </c>
      <c r="F175" s="7">
        <v>0.94185275511054412</v>
      </c>
      <c r="G175" s="7">
        <v>0.96422679056509319</v>
      </c>
      <c r="H175" s="7">
        <v>1.0726897129350987</v>
      </c>
      <c r="I175" s="7">
        <v>1.1136963413734104</v>
      </c>
      <c r="J175" s="7">
        <v>1.3797673471066922</v>
      </c>
      <c r="K175" s="7">
        <v>1.3133670106962929</v>
      </c>
      <c r="L175" s="7">
        <v>1.1898174134356463</v>
      </c>
      <c r="M175" s="7">
        <v>0.95601230036407703</v>
      </c>
      <c r="N175" s="7">
        <v>1.093329218971653</v>
      </c>
      <c r="O175" s="8">
        <v>1.0420512986786752</v>
      </c>
      <c r="P175" s="32">
        <f t="shared" si="42"/>
        <v>2.1108829568783349E-4</v>
      </c>
      <c r="Q175" s="33">
        <f t="shared" si="43"/>
        <v>7.0685587352925516E-4</v>
      </c>
      <c r="R175" s="33">
        <f t="shared" si="44"/>
        <v>-1.9706615333618949E-3</v>
      </c>
      <c r="S175" s="33">
        <f t="shared" si="45"/>
        <v>5.0861211047930066E-3</v>
      </c>
      <c r="T175" s="33">
        <f t="shared" si="46"/>
        <v>-2.7319416181742495E-3</v>
      </c>
      <c r="U175" s="33">
        <f t="shared" si="47"/>
        <v>1.8247119964216907E-2</v>
      </c>
      <c r="V175" s="33">
        <f t="shared" si="48"/>
        <v>1.0229764825924637E-2</v>
      </c>
      <c r="W175" s="33">
        <f t="shared" si="49"/>
        <v>-4.3401351009685341E-3</v>
      </c>
      <c r="X175" s="33">
        <f t="shared" si="50"/>
        <v>2.2524517677220413E-3</v>
      </c>
      <c r="Y175" s="33">
        <f t="shared" si="51"/>
        <v>-4.7978437364126769E-4</v>
      </c>
      <c r="Z175" s="34">
        <f t="shared" si="52"/>
        <v>2.16240530363776E-3</v>
      </c>
      <c r="AA175" s="39">
        <f t="shared" si="53"/>
        <v>0</v>
      </c>
      <c r="AB175" s="37">
        <f t="shared" si="54"/>
        <v>0</v>
      </c>
      <c r="AC175" s="37">
        <f t="shared" si="57"/>
        <v>0</v>
      </c>
      <c r="AD175" s="37">
        <f t="shared" si="57"/>
        <v>3.8800746103960199E-2</v>
      </c>
      <c r="AE175" s="37">
        <f t="shared" si="57"/>
        <v>4.537664974431764E-2</v>
      </c>
      <c r="AF175" s="37">
        <f t="shared" si="57"/>
        <v>0</v>
      </c>
      <c r="AG175" s="37">
        <f t="shared" si="57"/>
        <v>0.14825042305374941</v>
      </c>
      <c r="AH175" s="37">
        <f t="shared" si="57"/>
        <v>0</v>
      </c>
      <c r="AI175" s="37">
        <f t="shared" si="57"/>
        <v>0</v>
      </c>
      <c r="AJ175" s="37">
        <f t="shared" si="57"/>
        <v>0.76757218109797287</v>
      </c>
      <c r="AK175" s="38">
        <f t="shared" si="57"/>
        <v>0</v>
      </c>
      <c r="AL175" s="8">
        <f t="shared" si="55"/>
        <v>1.2216767607623896E-3</v>
      </c>
      <c r="AM175" s="23">
        <f t="shared" si="56"/>
        <v>1.1265233953376517</v>
      </c>
    </row>
    <row r="176" spans="2:39" x14ac:dyDescent="0.35">
      <c r="B176" s="16">
        <v>36389</v>
      </c>
      <c r="C176" s="5">
        <v>2.5500000000000002E-2</v>
      </c>
      <c r="D176" s="35">
        <f t="shared" si="40"/>
        <v>2.7378507871321013E-3</v>
      </c>
      <c r="E176" s="36">
        <f t="shared" si="41"/>
        <v>1.0175152029865604</v>
      </c>
      <c r="F176" s="7">
        <v>0.94705210018859209</v>
      </c>
      <c r="G176" s="7">
        <v>0.9668710853414566</v>
      </c>
      <c r="H176" s="7">
        <v>1.0787673382537588</v>
      </c>
      <c r="I176" s="7">
        <v>1.1227414046426853</v>
      </c>
      <c r="J176" s="7">
        <v>1.385161279050638</v>
      </c>
      <c r="K176" s="7">
        <v>1.3054487738890355</v>
      </c>
      <c r="L176" s="7">
        <v>1.1984277237561838</v>
      </c>
      <c r="M176" s="7">
        <v>0.96086812954196543</v>
      </c>
      <c r="N176" s="7">
        <v>1.0935330924370066</v>
      </c>
      <c r="O176" s="8">
        <v>1.0503346919993426</v>
      </c>
      <c r="P176" s="32">
        <f t="shared" si="42"/>
        <v>7.0362765229203816E-5</v>
      </c>
      <c r="Q176" s="33">
        <f t="shared" si="43"/>
        <v>5.5203374941954486E-3</v>
      </c>
      <c r="R176" s="33">
        <f t="shared" si="44"/>
        <v>2.7423991971988748E-3</v>
      </c>
      <c r="S176" s="33">
        <f t="shared" si="45"/>
        <v>5.6657813022467085E-3</v>
      </c>
      <c r="T176" s="33">
        <f t="shared" si="46"/>
        <v>8.1216602167522023E-3</v>
      </c>
      <c r="U176" s="33">
        <f t="shared" si="47"/>
        <v>3.9093054022887319E-3</v>
      </c>
      <c r="V176" s="33">
        <f t="shared" si="48"/>
        <v>-6.0289597216695023E-3</v>
      </c>
      <c r="W176" s="33">
        <f t="shared" si="49"/>
        <v>7.2366652423374589E-3</v>
      </c>
      <c r="X176" s="33">
        <f t="shared" si="50"/>
        <v>5.0792538715653812E-3</v>
      </c>
      <c r="Y176" s="33">
        <f t="shared" si="51"/>
        <v>1.8647033465857277E-4</v>
      </c>
      <c r="Z176" s="34">
        <f t="shared" si="52"/>
        <v>7.9491224003758187E-3</v>
      </c>
      <c r="AA176" s="39">
        <f t="shared" si="53"/>
        <v>0</v>
      </c>
      <c r="AB176" s="37">
        <f t="shared" si="54"/>
        <v>0</v>
      </c>
      <c r="AC176" s="37">
        <f t="shared" si="57"/>
        <v>0</v>
      </c>
      <c r="AD176" s="37">
        <f t="shared" si="57"/>
        <v>3.8800746103960199E-2</v>
      </c>
      <c r="AE176" s="37">
        <f t="shared" si="57"/>
        <v>4.537664974431764E-2</v>
      </c>
      <c r="AF176" s="37">
        <f t="shared" si="57"/>
        <v>0</v>
      </c>
      <c r="AG176" s="37">
        <f t="shared" si="57"/>
        <v>0.14825042305374941</v>
      </c>
      <c r="AH176" s="37">
        <f t="shared" si="57"/>
        <v>0</v>
      </c>
      <c r="AI176" s="37">
        <f t="shared" si="57"/>
        <v>0</v>
      </c>
      <c r="AJ176" s="37">
        <f t="shared" si="57"/>
        <v>0.76757218109797287</v>
      </c>
      <c r="AK176" s="38">
        <f t="shared" si="57"/>
        <v>0</v>
      </c>
      <c r="AL176" s="8">
        <f t="shared" si="55"/>
        <v>-1.6229611504060631E-4</v>
      </c>
      <c r="AM176" s="23">
        <f t="shared" si="56"/>
        <v>1.1263405649670861</v>
      </c>
    </row>
    <row r="177" spans="2:39" x14ac:dyDescent="0.35">
      <c r="B177" s="16">
        <v>36390</v>
      </c>
      <c r="C177" s="5">
        <v>2.1600000000000001E-2</v>
      </c>
      <c r="D177" s="35">
        <f t="shared" si="40"/>
        <v>2.7378507871321013E-3</v>
      </c>
      <c r="E177" s="36">
        <f t="shared" si="41"/>
        <v>1.0175862410089453</v>
      </c>
      <c r="F177" s="7">
        <v>0.94758489445937344</v>
      </c>
      <c r="G177" s="7">
        <v>0.96951521662325668</v>
      </c>
      <c r="H177" s="7">
        <v>1.0688311770411905</v>
      </c>
      <c r="I177" s="7">
        <v>1.1186352712975212</v>
      </c>
      <c r="J177" s="7">
        <v>1.3892929401493104</v>
      </c>
      <c r="K177" s="7">
        <v>1.3003266652953915</v>
      </c>
      <c r="L177" s="7">
        <v>1.1930323576534674</v>
      </c>
      <c r="M177" s="7">
        <v>0.96296256185713314</v>
      </c>
      <c r="N177" s="7">
        <v>1.0954924860105764</v>
      </c>
      <c r="O177" s="8">
        <v>1.0469737713079434</v>
      </c>
      <c r="P177" s="32">
        <f t="shared" si="42"/>
        <v>6.9815195071765146E-5</v>
      </c>
      <c r="Q177" s="33">
        <f t="shared" si="43"/>
        <v>5.6258179531543107E-4</v>
      </c>
      <c r="R177" s="33">
        <f t="shared" si="44"/>
        <v>2.7347299157947091E-3</v>
      </c>
      <c r="S177" s="33">
        <f t="shared" si="45"/>
        <v>-9.2106618917962013E-3</v>
      </c>
      <c r="T177" s="33">
        <f t="shared" si="46"/>
        <v>-3.6572387267315154E-3</v>
      </c>
      <c r="U177" s="33">
        <f t="shared" si="47"/>
        <v>2.9828014695185701E-3</v>
      </c>
      <c r="V177" s="33">
        <f t="shared" si="48"/>
        <v>-3.9236381358609407E-3</v>
      </c>
      <c r="W177" s="33">
        <f t="shared" si="49"/>
        <v>-4.5020371239459234E-3</v>
      </c>
      <c r="X177" s="33">
        <f t="shared" si="50"/>
        <v>2.1797291956868747E-3</v>
      </c>
      <c r="Y177" s="33">
        <f t="shared" si="51"/>
        <v>1.7918008948436537E-3</v>
      </c>
      <c r="Z177" s="34">
        <f t="shared" si="52"/>
        <v>-3.1998568808591088E-3</v>
      </c>
      <c r="AA177" s="39">
        <f t="shared" si="53"/>
        <v>0</v>
      </c>
      <c r="AB177" s="37">
        <f t="shared" si="54"/>
        <v>0</v>
      </c>
      <c r="AC177" s="37">
        <f t="shared" si="57"/>
        <v>0</v>
      </c>
      <c r="AD177" s="37">
        <f t="shared" si="57"/>
        <v>3.8800746103960199E-2</v>
      </c>
      <c r="AE177" s="37">
        <f t="shared" si="57"/>
        <v>4.537664974431764E-2</v>
      </c>
      <c r="AF177" s="37">
        <f t="shared" si="57"/>
        <v>0</v>
      </c>
      <c r="AG177" s="37">
        <f t="shared" si="57"/>
        <v>0.14825042305374941</v>
      </c>
      <c r="AH177" s="37">
        <f t="shared" si="57"/>
        <v>0</v>
      </c>
      <c r="AI177" s="37">
        <f t="shared" si="57"/>
        <v>0</v>
      </c>
      <c r="AJ177" s="37">
        <f t="shared" si="57"/>
        <v>0.76757218109797287</v>
      </c>
      <c r="AK177" s="38">
        <f t="shared" si="57"/>
        <v>0</v>
      </c>
      <c r="AL177" s="8">
        <f t="shared" si="55"/>
        <v>2.7032171314997724E-4</v>
      </c>
      <c r="AM177" s="23">
        <f t="shared" si="56"/>
        <v>1.1266450392781981</v>
      </c>
    </row>
    <row r="178" spans="2:39" x14ac:dyDescent="0.35">
      <c r="B178" s="16">
        <v>36391</v>
      </c>
      <c r="C178" s="5">
        <v>1.8500000000000003E-2</v>
      </c>
      <c r="D178" s="35">
        <f t="shared" si="40"/>
        <v>2.7378507871321013E-3</v>
      </c>
      <c r="E178" s="36">
        <f t="shared" si="41"/>
        <v>1.0176464185936291</v>
      </c>
      <c r="F178" s="7">
        <v>0.94600747098797833</v>
      </c>
      <c r="G178" s="7">
        <v>0.97004105710657318</v>
      </c>
      <c r="H178" s="7">
        <v>1.0628914632046083</v>
      </c>
      <c r="I178" s="7">
        <v>1.1001638650462009</v>
      </c>
      <c r="J178" s="7">
        <v>1.3864756804607727</v>
      </c>
      <c r="K178" s="7">
        <v>1.2964474196971378</v>
      </c>
      <c r="L178" s="7">
        <v>1.2005709970493499</v>
      </c>
      <c r="M178" s="7">
        <v>0.96396208034644404</v>
      </c>
      <c r="N178" s="7">
        <v>1.09640845779498</v>
      </c>
      <c r="O178" s="8">
        <v>1.0481913921293853</v>
      </c>
      <c r="P178" s="32">
        <f t="shared" si="42"/>
        <v>5.9137577002044139E-5</v>
      </c>
      <c r="Q178" s="33">
        <f t="shared" si="43"/>
        <v>-1.6646777303209737E-3</v>
      </c>
      <c r="R178" s="33">
        <f t="shared" si="44"/>
        <v>5.4237465725193168E-4</v>
      </c>
      <c r="S178" s="33">
        <f t="shared" si="45"/>
        <v>-5.5572048833988363E-3</v>
      </c>
      <c r="T178" s="33">
        <f t="shared" si="46"/>
        <v>-1.6512447555756982E-2</v>
      </c>
      <c r="U178" s="33">
        <f t="shared" si="47"/>
        <v>-2.0278370436653814E-3</v>
      </c>
      <c r="V178" s="33">
        <f t="shared" si="48"/>
        <v>-2.9832854326435898E-3</v>
      </c>
      <c r="W178" s="33">
        <f t="shared" si="49"/>
        <v>6.3188892971099975E-3</v>
      </c>
      <c r="X178" s="33">
        <f t="shared" si="50"/>
        <v>1.0379619404758955E-3</v>
      </c>
      <c r="Y178" s="33">
        <f t="shared" si="51"/>
        <v>8.3612785674080925E-4</v>
      </c>
      <c r="Z178" s="34">
        <f t="shared" si="52"/>
        <v>1.1629907594730149E-3</v>
      </c>
      <c r="AA178" s="39">
        <f t="shared" si="53"/>
        <v>0</v>
      </c>
      <c r="AB178" s="37">
        <f t="shared" si="54"/>
        <v>0</v>
      </c>
      <c r="AC178" s="37">
        <f t="shared" si="57"/>
        <v>0</v>
      </c>
      <c r="AD178" s="37">
        <f t="shared" si="57"/>
        <v>3.8800746103960199E-2</v>
      </c>
      <c r="AE178" s="37">
        <f t="shared" si="57"/>
        <v>4.537664974431764E-2</v>
      </c>
      <c r="AF178" s="37">
        <f t="shared" si="57"/>
        <v>0</v>
      </c>
      <c r="AG178" s="37">
        <f t="shared" si="57"/>
        <v>0.14825042305374941</v>
      </c>
      <c r="AH178" s="37">
        <f t="shared" si="57"/>
        <v>0</v>
      </c>
      <c r="AI178" s="37">
        <f t="shared" si="57"/>
        <v>0</v>
      </c>
      <c r="AJ178" s="37">
        <f t="shared" si="57"/>
        <v>0.76757218109797287</v>
      </c>
      <c r="AK178" s="38">
        <f t="shared" si="57"/>
        <v>0</v>
      </c>
      <c r="AL178" s="8">
        <f t="shared" si="55"/>
        <v>-7.6538808969162802E-4</v>
      </c>
      <c r="AM178" s="23">
        <f t="shared" si="56"/>
        <v>1.1257827185838245</v>
      </c>
    </row>
    <row r="179" spans="2:39" x14ac:dyDescent="0.35">
      <c r="B179" s="16">
        <v>36392</v>
      </c>
      <c r="C179" s="5">
        <v>1.9400000000000001E-2</v>
      </c>
      <c r="D179" s="35">
        <f t="shared" si="40"/>
        <v>2.7378507871321013E-3</v>
      </c>
      <c r="E179" s="36">
        <f t="shared" si="41"/>
        <v>1.0176979626285201</v>
      </c>
      <c r="F179" s="7">
        <v>0.94698884025373475</v>
      </c>
      <c r="G179" s="7">
        <v>0.97372129302010357</v>
      </c>
      <c r="H179" s="7">
        <v>1.0739584113066154</v>
      </c>
      <c r="I179" s="7">
        <v>1.1103846130729647</v>
      </c>
      <c r="J179" s="7">
        <v>1.4087140547133665</v>
      </c>
      <c r="K179" s="7">
        <v>1.308182472979742</v>
      </c>
      <c r="L179" s="7">
        <v>1.1950763080795166</v>
      </c>
      <c r="M179" s="7">
        <v>0.96248888719253101</v>
      </c>
      <c r="N179" s="7">
        <v>1.0964885908403135</v>
      </c>
      <c r="O179" s="8">
        <v>1.035621413281915</v>
      </c>
      <c r="P179" s="32">
        <f t="shared" si="42"/>
        <v>5.065023956185577E-5</v>
      </c>
      <c r="Q179" s="33">
        <f t="shared" si="43"/>
        <v>1.0373800375291786E-3</v>
      </c>
      <c r="R179" s="33">
        <f t="shared" si="44"/>
        <v>3.7938970588602405E-3</v>
      </c>
      <c r="S179" s="33">
        <f t="shared" si="45"/>
        <v>1.0412114957288665E-2</v>
      </c>
      <c r="T179" s="33">
        <f t="shared" si="46"/>
        <v>9.2902051698766641E-3</v>
      </c>
      <c r="U179" s="33">
        <f t="shared" si="47"/>
        <v>1.6039498251569251E-2</v>
      </c>
      <c r="V179" s="33">
        <f t="shared" si="48"/>
        <v>9.0517001340058023E-3</v>
      </c>
      <c r="W179" s="33">
        <f t="shared" si="49"/>
        <v>-4.5767297255535633E-3</v>
      </c>
      <c r="X179" s="33">
        <f t="shared" si="50"/>
        <v>-1.5282687814686113E-3</v>
      </c>
      <c r="Y179" s="33">
        <f t="shared" si="51"/>
        <v>7.308685441431706E-5</v>
      </c>
      <c r="Z179" s="34">
        <f t="shared" si="52"/>
        <v>-1.1992064561734739E-2</v>
      </c>
      <c r="AA179" s="39">
        <f t="shared" si="53"/>
        <v>0</v>
      </c>
      <c r="AB179" s="37">
        <f t="shared" si="54"/>
        <v>0</v>
      </c>
      <c r="AC179" s="37">
        <f t="shared" si="57"/>
        <v>0</v>
      </c>
      <c r="AD179" s="37">
        <f t="shared" si="57"/>
        <v>3.8800746103960199E-2</v>
      </c>
      <c r="AE179" s="37">
        <f t="shared" si="57"/>
        <v>4.537664974431764E-2</v>
      </c>
      <c r="AF179" s="37">
        <f t="shared" si="57"/>
        <v>0</v>
      </c>
      <c r="AG179" s="37">
        <f t="shared" si="57"/>
        <v>0.14825042305374941</v>
      </c>
      <c r="AH179" s="37">
        <f t="shared" si="57"/>
        <v>0</v>
      </c>
      <c r="AI179" s="37">
        <f t="shared" si="57"/>
        <v>0</v>
      </c>
      <c r="AJ179" s="37">
        <f t="shared" si="57"/>
        <v>0.76757218109797287</v>
      </c>
      <c r="AK179" s="38">
        <f t="shared" si="57"/>
        <v>0</v>
      </c>
      <c r="AL179" s="8">
        <f t="shared" si="55"/>
        <v>2.2235740253837744E-3</v>
      </c>
      <c r="AM179" s="23">
        <f t="shared" si="56"/>
        <v>1.1282859797950935</v>
      </c>
    </row>
    <row r="180" spans="2:39" x14ac:dyDescent="0.35">
      <c r="B180" s="16">
        <v>36395</v>
      </c>
      <c r="C180" s="5">
        <v>1.8600000000000002E-2</v>
      </c>
      <c r="D180" s="35">
        <f t="shared" si="40"/>
        <v>8.2135523613963042E-3</v>
      </c>
      <c r="E180" s="36">
        <f t="shared" si="41"/>
        <v>1.0178601255893003</v>
      </c>
      <c r="F180" s="7">
        <v>0.94690633559178872</v>
      </c>
      <c r="G180" s="7">
        <v>0.97282208940917092</v>
      </c>
      <c r="H180" s="7">
        <v>1.0949569971231046</v>
      </c>
      <c r="I180" s="7">
        <v>1.1264099633240823</v>
      </c>
      <c r="J180" s="7">
        <v>1.4275240938670324</v>
      </c>
      <c r="K180" s="7">
        <v>1.3331013942617373</v>
      </c>
      <c r="L180" s="7">
        <v>1.1948016588605648</v>
      </c>
      <c r="M180" s="7">
        <v>0.96201797928009347</v>
      </c>
      <c r="N180" s="7">
        <v>1.0970457438604881</v>
      </c>
      <c r="O180" s="8">
        <v>1.0389979381062728</v>
      </c>
      <c r="P180" s="32">
        <f t="shared" si="42"/>
        <v>1.5934291581110038E-4</v>
      </c>
      <c r="Q180" s="33">
        <f t="shared" si="43"/>
        <v>-8.7123161793489778E-5</v>
      </c>
      <c r="R180" s="33">
        <f t="shared" si="44"/>
        <v>-9.2347124108138612E-4</v>
      </c>
      <c r="S180" s="33">
        <f t="shared" si="45"/>
        <v>1.9552513016720674E-2</v>
      </c>
      <c r="T180" s="33">
        <f t="shared" si="46"/>
        <v>1.4432251728315748E-2</v>
      </c>
      <c r="U180" s="33">
        <f t="shared" si="47"/>
        <v>1.3352631139534665E-2</v>
      </c>
      <c r="V180" s="33">
        <f t="shared" si="48"/>
        <v>1.9048505691438899E-2</v>
      </c>
      <c r="W180" s="33">
        <f t="shared" si="49"/>
        <v>-2.298173071417775E-4</v>
      </c>
      <c r="X180" s="33">
        <f t="shared" si="50"/>
        <v>-4.8926062285370442E-4</v>
      </c>
      <c r="Y180" s="33">
        <f t="shared" si="51"/>
        <v>5.0812477651751564E-4</v>
      </c>
      <c r="Z180" s="34">
        <f t="shared" si="52"/>
        <v>3.2603852923989152E-3</v>
      </c>
      <c r="AA180" s="39">
        <f t="shared" si="53"/>
        <v>0</v>
      </c>
      <c r="AB180" s="37">
        <f t="shared" si="54"/>
        <v>0</v>
      </c>
      <c r="AC180" s="37">
        <f t="shared" si="57"/>
        <v>0</v>
      </c>
      <c r="AD180" s="37">
        <f t="shared" si="57"/>
        <v>3.8800746103960199E-2</v>
      </c>
      <c r="AE180" s="37">
        <f t="shared" si="57"/>
        <v>4.537664974431764E-2</v>
      </c>
      <c r="AF180" s="37">
        <f t="shared" si="57"/>
        <v>0</v>
      </c>
      <c r="AG180" s="37">
        <f t="shared" si="57"/>
        <v>0.14825042305374941</v>
      </c>
      <c r="AH180" s="37">
        <f t="shared" si="57"/>
        <v>0</v>
      </c>
      <c r="AI180" s="37">
        <f t="shared" si="57"/>
        <v>0</v>
      </c>
      <c r="AJ180" s="37">
        <f t="shared" si="57"/>
        <v>0.76757218109797287</v>
      </c>
      <c r="AK180" s="38">
        <f t="shared" si="57"/>
        <v>0</v>
      </c>
      <c r="AL180" s="8">
        <f t="shared" si="55"/>
        <v>4.6275107952328028E-3</v>
      </c>
      <c r="AM180" s="23">
        <f t="shared" si="56"/>
        <v>1.133507135346705</v>
      </c>
    </row>
    <row r="181" spans="2:39" x14ac:dyDescent="0.35">
      <c r="B181" s="16">
        <v>36396</v>
      </c>
      <c r="C181" s="5">
        <v>2.5500000000000002E-2</v>
      </c>
      <c r="D181" s="35">
        <f t="shared" si="40"/>
        <v>2.7378507871321013E-3</v>
      </c>
      <c r="E181" s="36">
        <f t="shared" si="41"/>
        <v>1.0179119591234165</v>
      </c>
      <c r="F181" s="7">
        <v>0.95068915604441118</v>
      </c>
      <c r="G181" s="7">
        <v>0.97263731544896503</v>
      </c>
      <c r="H181" s="7">
        <v>1.0980222005168194</v>
      </c>
      <c r="I181" s="7">
        <v>1.1348425594847433</v>
      </c>
      <c r="J181" s="7">
        <v>1.4166358851723013</v>
      </c>
      <c r="K181" s="7">
        <v>1.3328265819108764</v>
      </c>
      <c r="L181" s="7">
        <v>1.1904191842054246</v>
      </c>
      <c r="M181" s="7">
        <v>0.96310643840942778</v>
      </c>
      <c r="N181" s="7">
        <v>1.0993979477871214</v>
      </c>
      <c r="O181" s="8">
        <v>1.0420741811512848</v>
      </c>
      <c r="P181" s="32">
        <f t="shared" si="42"/>
        <v>5.0924024640686127E-5</v>
      </c>
      <c r="Q181" s="33">
        <f t="shared" si="43"/>
        <v>3.9949256969098457E-3</v>
      </c>
      <c r="R181" s="33">
        <f t="shared" si="44"/>
        <v>-1.8993602449768332E-4</v>
      </c>
      <c r="S181" s="33">
        <f t="shared" si="45"/>
        <v>2.799382443117393E-3</v>
      </c>
      <c r="T181" s="33">
        <f t="shared" si="46"/>
        <v>7.4862584984387581E-3</v>
      </c>
      <c r="U181" s="33">
        <f t="shared" si="47"/>
        <v>-7.6273379493272397E-3</v>
      </c>
      <c r="V181" s="33">
        <f t="shared" si="48"/>
        <v>-2.0614512297700838E-4</v>
      </c>
      <c r="W181" s="33">
        <f t="shared" si="49"/>
        <v>-3.6679515990291067E-3</v>
      </c>
      <c r="X181" s="33">
        <f t="shared" si="50"/>
        <v>1.1314332504979152E-3</v>
      </c>
      <c r="Y181" s="33">
        <f t="shared" si="51"/>
        <v>2.1441256572911627E-3</v>
      </c>
      <c r="Z181" s="34">
        <f t="shared" si="52"/>
        <v>2.9607787775005612E-3</v>
      </c>
      <c r="AA181" s="39">
        <f t="shared" si="53"/>
        <v>0</v>
      </c>
      <c r="AB181" s="37">
        <f t="shared" si="54"/>
        <v>0</v>
      </c>
      <c r="AC181" s="37">
        <f t="shared" si="57"/>
        <v>0</v>
      </c>
      <c r="AD181" s="37">
        <f t="shared" si="57"/>
        <v>3.8800746103960199E-2</v>
      </c>
      <c r="AE181" s="37">
        <f t="shared" si="57"/>
        <v>4.537664974431764E-2</v>
      </c>
      <c r="AF181" s="37">
        <f t="shared" si="57"/>
        <v>0</v>
      </c>
      <c r="AG181" s="37">
        <f t="shared" si="57"/>
        <v>0.14825042305374941</v>
      </c>
      <c r="AH181" s="37">
        <f t="shared" si="57"/>
        <v>0</v>
      </c>
      <c r="AI181" s="37">
        <f t="shared" si="57"/>
        <v>0</v>
      </c>
      <c r="AJ181" s="37">
        <f t="shared" si="57"/>
        <v>0.76757218109797287</v>
      </c>
      <c r="AK181" s="38">
        <f t="shared" si="57"/>
        <v>0</v>
      </c>
      <c r="AL181" s="8">
        <f t="shared" si="55"/>
        <v>2.0635295628256525E-3</v>
      </c>
      <c r="AM181" s="23">
        <f t="shared" si="56"/>
        <v>1.1358461608301669</v>
      </c>
    </row>
    <row r="182" spans="2:39" x14ac:dyDescent="0.35">
      <c r="B182" s="16">
        <v>36397</v>
      </c>
      <c r="C182" s="5">
        <v>2.5600000000000001E-2</v>
      </c>
      <c r="D182" s="35">
        <f t="shared" si="40"/>
        <v>2.7378507871321013E-3</v>
      </c>
      <c r="E182" s="36">
        <f t="shared" si="41"/>
        <v>1.0179830248454085</v>
      </c>
      <c r="F182" s="7">
        <v>0.95659124875406698</v>
      </c>
      <c r="G182" s="7">
        <v>0.9804381213657134</v>
      </c>
      <c r="H182" s="7">
        <v>1.1081142384552551</v>
      </c>
      <c r="I182" s="7">
        <v>1.1576481087053903</v>
      </c>
      <c r="J182" s="7">
        <v>1.4052023035352261</v>
      </c>
      <c r="K182" s="7">
        <v>1.3584228565459471</v>
      </c>
      <c r="L182" s="7">
        <v>1.1751994109986452</v>
      </c>
      <c r="M182" s="7">
        <v>0.96421272325867147</v>
      </c>
      <c r="N182" s="7">
        <v>1.099601790714879</v>
      </c>
      <c r="O182" s="8">
        <v>1.0526536394339732</v>
      </c>
      <c r="P182" s="32">
        <f t="shared" si="42"/>
        <v>6.9815195071765146E-5</v>
      </c>
      <c r="Q182" s="33">
        <f t="shared" si="43"/>
        <v>6.2082255510444995E-3</v>
      </c>
      <c r="R182" s="33">
        <f t="shared" si="44"/>
        <v>8.0202618106910428E-3</v>
      </c>
      <c r="S182" s="33">
        <f t="shared" si="45"/>
        <v>9.1911055474884762E-3</v>
      </c>
      <c r="T182" s="33">
        <f t="shared" si="46"/>
        <v>2.0095782476647228E-2</v>
      </c>
      <c r="U182" s="33">
        <f t="shared" si="47"/>
        <v>-8.0709388748009259E-3</v>
      </c>
      <c r="V182" s="33">
        <f t="shared" si="48"/>
        <v>1.9204504908938214E-2</v>
      </c>
      <c r="W182" s="33">
        <f t="shared" si="49"/>
        <v>-1.2785221717455886E-2</v>
      </c>
      <c r="X182" s="33">
        <f t="shared" si="50"/>
        <v>1.1486631229158384E-3</v>
      </c>
      <c r="Y182" s="33">
        <f t="shared" si="51"/>
        <v>1.854132329133229E-4</v>
      </c>
      <c r="Z182" s="34">
        <f t="shared" si="52"/>
        <v>1.0152308227232121E-2</v>
      </c>
      <c r="AA182" s="39">
        <f t="shared" si="53"/>
        <v>0</v>
      </c>
      <c r="AB182" s="37">
        <f t="shared" si="54"/>
        <v>0</v>
      </c>
      <c r="AC182" s="37">
        <f t="shared" si="57"/>
        <v>0</v>
      </c>
      <c r="AD182" s="37">
        <f t="shared" si="57"/>
        <v>3.8800746103960199E-2</v>
      </c>
      <c r="AE182" s="37">
        <f t="shared" si="57"/>
        <v>4.537664974431764E-2</v>
      </c>
      <c r="AF182" s="37">
        <f t="shared" si="57"/>
        <v>0</v>
      </c>
      <c r="AG182" s="37">
        <f t="shared" si="57"/>
        <v>0.14825042305374941</v>
      </c>
      <c r="AH182" s="37">
        <f t="shared" si="57"/>
        <v>0</v>
      </c>
      <c r="AI182" s="37">
        <f t="shared" si="57"/>
        <v>0</v>
      </c>
      <c r="AJ182" s="37">
        <f t="shared" si="57"/>
        <v>0.76757218109797287</v>
      </c>
      <c r="AK182" s="38">
        <f t="shared" si="57"/>
        <v>0</v>
      </c>
      <c r="AL182" s="8">
        <f t="shared" si="55"/>
        <v>4.2578950524232214E-3</v>
      </c>
      <c r="AM182" s="23">
        <f t="shared" si="56"/>
        <v>1.1406824745786797</v>
      </c>
    </row>
    <row r="183" spans="2:39" x14ac:dyDescent="0.35">
      <c r="B183" s="16">
        <v>36398</v>
      </c>
      <c r="C183" s="5">
        <v>2.5600000000000001E-2</v>
      </c>
      <c r="D183" s="35">
        <f t="shared" si="40"/>
        <v>2.7378507871321013E-3</v>
      </c>
      <c r="E183" s="36">
        <f t="shared" si="41"/>
        <v>1.0180543742374306</v>
      </c>
      <c r="F183" s="7">
        <v>0.95525762425580552</v>
      </c>
      <c r="G183" s="7">
        <v>0.97581990409556774</v>
      </c>
      <c r="H183" s="7">
        <v>1.0959724299129148</v>
      </c>
      <c r="I183" s="7">
        <v>1.1532435211401662</v>
      </c>
      <c r="J183" s="7">
        <v>1.3925219992020768</v>
      </c>
      <c r="K183" s="7">
        <v>1.3504807486844295</v>
      </c>
      <c r="L183" s="7">
        <v>1.1747693933452459</v>
      </c>
      <c r="M183" s="7">
        <v>0.96679607066933737</v>
      </c>
      <c r="N183" s="7">
        <v>1.1005290073614835</v>
      </c>
      <c r="O183" s="8">
        <v>1.0492706255807476</v>
      </c>
      <c r="P183" s="32">
        <f t="shared" si="42"/>
        <v>7.0088980150595503E-5</v>
      </c>
      <c r="Q183" s="33">
        <f t="shared" si="43"/>
        <v>-1.394142482485039E-3</v>
      </c>
      <c r="R183" s="33">
        <f t="shared" si="44"/>
        <v>-4.7103607759688693E-3</v>
      </c>
      <c r="S183" s="33">
        <f t="shared" si="45"/>
        <v>-1.0957181237257974E-2</v>
      </c>
      <c r="T183" s="33">
        <f t="shared" si="46"/>
        <v>-3.8047723933568589E-3</v>
      </c>
      <c r="U183" s="33">
        <f t="shared" si="47"/>
        <v>-9.023828313722615E-3</v>
      </c>
      <c r="V183" s="33">
        <f t="shared" si="48"/>
        <v>-5.8465652453110195E-3</v>
      </c>
      <c r="W183" s="33">
        <f t="shared" si="49"/>
        <v>-3.659103717844614E-4</v>
      </c>
      <c r="X183" s="33">
        <f t="shared" si="50"/>
        <v>2.6792297470781268E-3</v>
      </c>
      <c r="Y183" s="33">
        <f t="shared" si="51"/>
        <v>8.4322948037551804E-4</v>
      </c>
      <c r="Z183" s="34">
        <f t="shared" si="52"/>
        <v>-3.2137958075598716E-3</v>
      </c>
      <c r="AA183" s="39">
        <f t="shared" si="53"/>
        <v>0</v>
      </c>
      <c r="AB183" s="37">
        <f t="shared" si="54"/>
        <v>0</v>
      </c>
      <c r="AC183" s="37">
        <f t="shared" si="57"/>
        <v>0</v>
      </c>
      <c r="AD183" s="37">
        <f t="shared" si="57"/>
        <v>3.8800746103960199E-2</v>
      </c>
      <c r="AE183" s="37">
        <f t="shared" si="57"/>
        <v>4.537664974431764E-2</v>
      </c>
      <c r="AF183" s="37">
        <f t="shared" si="57"/>
        <v>0</v>
      </c>
      <c r="AG183" s="37">
        <f t="shared" si="57"/>
        <v>0.14825042305374941</v>
      </c>
      <c r="AH183" s="37">
        <f t="shared" si="57"/>
        <v>0</v>
      </c>
      <c r="AI183" s="37">
        <f t="shared" si="57"/>
        <v>0</v>
      </c>
      <c r="AJ183" s="37">
        <f t="shared" si="57"/>
        <v>0.76757218109797287</v>
      </c>
      <c r="AK183" s="38">
        <f t="shared" si="57"/>
        <v>0</v>
      </c>
      <c r="AL183" s="8">
        <f t="shared" si="55"/>
        <v>-8.173109110628865E-4</v>
      </c>
      <c r="AM183" s="23">
        <f t="shared" si="56"/>
        <v>1.1397501823461482</v>
      </c>
    </row>
    <row r="184" spans="2:39" x14ac:dyDescent="0.35">
      <c r="B184" s="16">
        <v>36399</v>
      </c>
      <c r="C184" s="5">
        <v>2.5500000000000002E-2</v>
      </c>
      <c r="D184" s="35">
        <f t="shared" si="40"/>
        <v>2.7378507871321013E-3</v>
      </c>
      <c r="E184" s="36">
        <f t="shared" si="41"/>
        <v>1.0181257286302587</v>
      </c>
      <c r="F184" s="7">
        <v>0.95018842364713429</v>
      </c>
      <c r="G184" s="7">
        <v>0.97342748488510011</v>
      </c>
      <c r="H184" s="7">
        <v>1.0830223864304001</v>
      </c>
      <c r="I184" s="7">
        <v>1.1557187836372276</v>
      </c>
      <c r="J184" s="7">
        <v>1.3900734810730053</v>
      </c>
      <c r="K184" s="7">
        <v>1.3464571982482716</v>
      </c>
      <c r="L184" s="7">
        <v>1.1805304905114198</v>
      </c>
      <c r="M184" s="7">
        <v>0.96721235434461461</v>
      </c>
      <c r="N184" s="7">
        <v>1.1009398134945463</v>
      </c>
      <c r="O184" s="8">
        <v>1.0471410243679606</v>
      </c>
      <c r="P184" s="32">
        <f t="shared" si="42"/>
        <v>7.0088980150595503E-5</v>
      </c>
      <c r="Q184" s="33">
        <f t="shared" si="43"/>
        <v>-5.3066319283453511E-3</v>
      </c>
      <c r="R184" s="33">
        <f t="shared" si="44"/>
        <v>-2.451701590043931E-3</v>
      </c>
      <c r="S184" s="33">
        <f t="shared" si="45"/>
        <v>-1.1816030338959949E-2</v>
      </c>
      <c r="T184" s="33">
        <f t="shared" si="46"/>
        <v>2.1463484959483026E-3</v>
      </c>
      <c r="U184" s="33">
        <f t="shared" si="47"/>
        <v>-1.75833353474808E-3</v>
      </c>
      <c r="V184" s="33">
        <f t="shared" si="48"/>
        <v>-2.9793467549074082E-3</v>
      </c>
      <c r="W184" s="33">
        <f t="shared" si="49"/>
        <v>4.9040238865678543E-3</v>
      </c>
      <c r="X184" s="33">
        <f t="shared" si="50"/>
        <v>4.3058064457079936E-4</v>
      </c>
      <c r="Y184" s="33">
        <f t="shared" si="51"/>
        <v>3.7328060443186928E-4</v>
      </c>
      <c r="Z184" s="34">
        <f t="shared" si="52"/>
        <v>-2.0296014782728022E-3</v>
      </c>
      <c r="AA184" s="39">
        <f t="shared" si="53"/>
        <v>0</v>
      </c>
      <c r="AB184" s="37">
        <f t="shared" si="54"/>
        <v>0</v>
      </c>
      <c r="AC184" s="37">
        <f t="shared" si="57"/>
        <v>0</v>
      </c>
      <c r="AD184" s="37">
        <f t="shared" si="57"/>
        <v>3.8800746103960199E-2</v>
      </c>
      <c r="AE184" s="37">
        <f t="shared" si="57"/>
        <v>4.537664974431764E-2</v>
      </c>
      <c r="AF184" s="37">
        <f t="shared" si="57"/>
        <v>0</v>
      </c>
      <c r="AG184" s="37">
        <f t="shared" si="57"/>
        <v>0.14825042305374941</v>
      </c>
      <c r="AH184" s="37">
        <f t="shared" si="57"/>
        <v>0</v>
      </c>
      <c r="AI184" s="37">
        <f t="shared" si="57"/>
        <v>0</v>
      </c>
      <c r="AJ184" s="37">
        <f t="shared" si="57"/>
        <v>0.76757218109797287</v>
      </c>
      <c r="AK184" s="38">
        <f t="shared" si="57"/>
        <v>0</v>
      </c>
      <c r="AL184" s="8">
        <f t="shared" si="55"/>
        <v>-5.1624629834228582E-4</v>
      </c>
      <c r="AM184" s="23">
        <f t="shared" si="56"/>
        <v>1.1391617905334772</v>
      </c>
    </row>
    <row r="185" spans="2:39" x14ac:dyDescent="0.35">
      <c r="B185" s="16">
        <v>36402</v>
      </c>
      <c r="C185" s="5">
        <v>2.5500000000000002E-2</v>
      </c>
      <c r="D185" s="35">
        <f t="shared" si="40"/>
        <v>8.2135523613963042E-3</v>
      </c>
      <c r="E185" s="36">
        <f t="shared" si="41"/>
        <v>1.0183389705693147</v>
      </c>
      <c r="F185" s="7">
        <v>0.94454967575163529</v>
      </c>
      <c r="G185" s="7">
        <v>0.96765385207994814</v>
      </c>
      <c r="H185" s="7">
        <v>1.0628153126113078</v>
      </c>
      <c r="I185" s="7">
        <v>1.1487795627819184</v>
      </c>
      <c r="J185" s="7">
        <v>1.4087505583599256</v>
      </c>
      <c r="K185" s="7">
        <v>1.3388518845319066</v>
      </c>
      <c r="L185" s="7">
        <v>1.1983770989392664</v>
      </c>
      <c r="M185" s="7">
        <v>0.96589852204251092</v>
      </c>
      <c r="N185" s="7">
        <v>1.1013448381896631</v>
      </c>
      <c r="O185" s="8">
        <v>1.0428422040664069</v>
      </c>
      <c r="P185" s="32">
        <f t="shared" si="42"/>
        <v>2.0944558521551748E-4</v>
      </c>
      <c r="Q185" s="33">
        <f t="shared" si="43"/>
        <v>-5.9343470780833796E-3</v>
      </c>
      <c r="R185" s="33">
        <f t="shared" si="44"/>
        <v>-5.9312407907132769E-3</v>
      </c>
      <c r="S185" s="33">
        <f t="shared" si="45"/>
        <v>-1.8658038903234475E-2</v>
      </c>
      <c r="T185" s="33">
        <f t="shared" si="46"/>
        <v>-6.0042468406288352E-3</v>
      </c>
      <c r="U185" s="33">
        <f t="shared" si="47"/>
        <v>1.3436035965885385E-2</v>
      </c>
      <c r="V185" s="33">
        <f t="shared" si="48"/>
        <v>-5.6483887688812962E-3</v>
      </c>
      <c r="W185" s="33">
        <f t="shared" si="49"/>
        <v>1.5117448105991027E-2</v>
      </c>
      <c r="X185" s="33">
        <f t="shared" si="50"/>
        <v>-1.358370058242242E-3</v>
      </c>
      <c r="Y185" s="33">
        <f t="shared" si="51"/>
        <v>3.6788995197767349E-4</v>
      </c>
      <c r="Z185" s="34">
        <f t="shared" si="52"/>
        <v>-4.1052926029218062E-3</v>
      </c>
      <c r="AA185" s="39">
        <f t="shared" si="53"/>
        <v>0</v>
      </c>
      <c r="AB185" s="37">
        <f t="shared" si="54"/>
        <v>0</v>
      </c>
      <c r="AC185" s="37">
        <f t="shared" si="57"/>
        <v>0</v>
      </c>
      <c r="AD185" s="37">
        <f t="shared" si="57"/>
        <v>3.8800746103960199E-2</v>
      </c>
      <c r="AE185" s="37">
        <f t="shared" si="57"/>
        <v>4.537664974431764E-2</v>
      </c>
      <c r="AF185" s="37">
        <f t="shared" si="57"/>
        <v>0</v>
      </c>
      <c r="AG185" s="37">
        <f t="shared" si="57"/>
        <v>0.14825042305374941</v>
      </c>
      <c r="AH185" s="37">
        <f t="shared" si="57"/>
        <v>0</v>
      </c>
      <c r="AI185" s="37">
        <f t="shared" si="57"/>
        <v>0</v>
      </c>
      <c r="AJ185" s="37">
        <f t="shared" si="57"/>
        <v>0.76757218109797287</v>
      </c>
      <c r="AK185" s="38">
        <f t="shared" si="57"/>
        <v>0</v>
      </c>
      <c r="AL185" s="8">
        <f t="shared" si="55"/>
        <v>-1.551392367863021E-3</v>
      </c>
      <c r="AM185" s="23">
        <f t="shared" si="56"/>
        <v>1.1373945036258823</v>
      </c>
    </row>
    <row r="186" spans="2:39" x14ac:dyDescent="0.35">
      <c r="B186" s="16">
        <v>36403</v>
      </c>
      <c r="C186" s="5">
        <v>2.5600000000000001E-2</v>
      </c>
      <c r="D186" s="35">
        <f t="shared" si="40"/>
        <v>2.7378507871321013E-3</v>
      </c>
      <c r="E186" s="36">
        <f t="shared" si="41"/>
        <v>1.0184100661031941</v>
      </c>
      <c r="F186" s="7">
        <v>0.94368151275464562</v>
      </c>
      <c r="G186" s="7">
        <v>0.96479105107355989</v>
      </c>
      <c r="H186" s="7">
        <v>1.0578761213299452</v>
      </c>
      <c r="I186" s="7">
        <v>1.127317940014849</v>
      </c>
      <c r="J186" s="7">
        <v>1.3703664029560594</v>
      </c>
      <c r="K186" s="7">
        <v>1.3346222083639807</v>
      </c>
      <c r="L186" s="7">
        <v>1.2070053284860236</v>
      </c>
      <c r="M186" s="7">
        <v>0.96473881775588521</v>
      </c>
      <c r="N186" s="7">
        <v>1.1088817110670113</v>
      </c>
      <c r="O186" s="8">
        <v>1.0420996908040696</v>
      </c>
      <c r="P186" s="32">
        <f t="shared" si="42"/>
        <v>6.9815195071765146E-5</v>
      </c>
      <c r="Q186" s="33">
        <f t="shared" si="43"/>
        <v>-9.1912899795221215E-4</v>
      </c>
      <c r="R186" s="33">
        <f t="shared" si="44"/>
        <v>-2.9584969875692257E-3</v>
      </c>
      <c r="S186" s="33">
        <f t="shared" si="45"/>
        <v>-4.6472714711148777E-3</v>
      </c>
      <c r="T186" s="33">
        <f t="shared" si="46"/>
        <v>-1.868210704854234E-2</v>
      </c>
      <c r="U186" s="33">
        <f t="shared" si="47"/>
        <v>-2.7246949558304534E-2</v>
      </c>
      <c r="V186" s="33">
        <f t="shared" si="48"/>
        <v>-3.1591815471094797E-3</v>
      </c>
      <c r="W186" s="33">
        <f t="shared" si="49"/>
        <v>7.1999285987645045E-3</v>
      </c>
      <c r="X186" s="33">
        <f t="shared" si="50"/>
        <v>-1.2006481635082888E-3</v>
      </c>
      <c r="Y186" s="33">
        <f t="shared" si="51"/>
        <v>6.8433360887556471E-3</v>
      </c>
      <c r="Z186" s="34">
        <f t="shared" si="52"/>
        <v>-7.1200921811753748E-4</v>
      </c>
      <c r="AA186" s="39">
        <f t="shared" si="53"/>
        <v>0</v>
      </c>
      <c r="AB186" s="37">
        <f t="shared" si="54"/>
        <v>0</v>
      </c>
      <c r="AC186" s="37">
        <f t="shared" si="57"/>
        <v>0</v>
      </c>
      <c r="AD186" s="37">
        <f t="shared" si="57"/>
        <v>3.8800746103960199E-2</v>
      </c>
      <c r="AE186" s="37">
        <f t="shared" si="57"/>
        <v>4.537664974431764E-2</v>
      </c>
      <c r="AF186" s="37">
        <f t="shared" si="57"/>
        <v>0</v>
      </c>
      <c r="AG186" s="37">
        <f t="shared" si="57"/>
        <v>0.14825042305374941</v>
      </c>
      <c r="AH186" s="37">
        <f t="shared" si="57"/>
        <v>0</v>
      </c>
      <c r="AI186" s="37">
        <f t="shared" si="57"/>
        <v>0</v>
      </c>
      <c r="AJ186" s="37">
        <f t="shared" si="57"/>
        <v>0.76757218109797287</v>
      </c>
      <c r="AK186" s="38">
        <f t="shared" si="57"/>
        <v>0</v>
      </c>
      <c r="AL186" s="8">
        <f t="shared" si="55"/>
        <v>3.7563553783156044E-3</v>
      </c>
      <c r="AM186" s="23">
        <f t="shared" si="56"/>
        <v>1.141666961586844</v>
      </c>
    </row>
    <row r="187" spans="2:39" x14ac:dyDescent="0.35">
      <c r="B187" s="16">
        <v>36404</v>
      </c>
      <c r="C187" s="5">
        <v>2.5600000000000001E-2</v>
      </c>
      <c r="D187" s="35">
        <f t="shared" si="40"/>
        <v>2.7378507871321013E-3</v>
      </c>
      <c r="E187" s="36">
        <f t="shared" si="41"/>
        <v>1.0184814454261024</v>
      </c>
      <c r="F187" s="7">
        <v>0.94374765442946151</v>
      </c>
      <c r="G187" s="7">
        <v>0.96603089762824157</v>
      </c>
      <c r="H187" s="7">
        <v>1.0693752623497599</v>
      </c>
      <c r="I187" s="7">
        <v>1.136671576638006</v>
      </c>
      <c r="J187" s="7">
        <v>1.4073493438756628</v>
      </c>
      <c r="K187" s="7">
        <v>1.3355340651569134</v>
      </c>
      <c r="L187" s="7">
        <v>1.2087477710137617</v>
      </c>
      <c r="M187" s="7">
        <v>0.96170889526720382</v>
      </c>
      <c r="N187" s="7">
        <v>1.1096021924458868</v>
      </c>
      <c r="O187" s="8">
        <v>1.0469703251202731</v>
      </c>
      <c r="P187" s="32">
        <f t="shared" si="42"/>
        <v>7.0088980150595503E-5</v>
      </c>
      <c r="Q187" s="33">
        <f t="shared" si="43"/>
        <v>7.0088980150595503E-5</v>
      </c>
      <c r="R187" s="33">
        <f t="shared" si="44"/>
        <v>1.2850933404719989E-3</v>
      </c>
      <c r="S187" s="33">
        <f t="shared" si="45"/>
        <v>1.0870026072011152E-2</v>
      </c>
      <c r="T187" s="33">
        <f t="shared" si="46"/>
        <v>8.2972480887102407E-3</v>
      </c>
      <c r="U187" s="33">
        <f t="shared" si="47"/>
        <v>2.6987629614843467E-2</v>
      </c>
      <c r="V187" s="33">
        <f t="shared" si="48"/>
        <v>6.8323214406151855E-4</v>
      </c>
      <c r="W187" s="33">
        <f t="shared" si="49"/>
        <v>1.4436079830100201E-3</v>
      </c>
      <c r="X187" s="33">
        <f t="shared" si="50"/>
        <v>-3.1406660879774728E-3</v>
      </c>
      <c r="Y187" s="33">
        <f t="shared" si="51"/>
        <v>6.4973691213854323E-4</v>
      </c>
      <c r="Z187" s="34">
        <f t="shared" si="52"/>
        <v>4.6738660026330869E-3</v>
      </c>
      <c r="AA187" s="39">
        <f t="shared" si="53"/>
        <v>0</v>
      </c>
      <c r="AB187" s="37">
        <f t="shared" si="54"/>
        <v>0</v>
      </c>
      <c r="AC187" s="37">
        <f t="shared" si="57"/>
        <v>0</v>
      </c>
      <c r="AD187" s="37">
        <f t="shared" si="57"/>
        <v>3.8800746103960199E-2</v>
      </c>
      <c r="AE187" s="37">
        <f t="shared" si="57"/>
        <v>4.537664974431764E-2</v>
      </c>
      <c r="AF187" s="37">
        <f t="shared" si="57"/>
        <v>0</v>
      </c>
      <c r="AG187" s="37">
        <f t="shared" si="57"/>
        <v>0.14825042305374941</v>
      </c>
      <c r="AH187" s="37">
        <f t="shared" si="57"/>
        <v>0</v>
      </c>
      <c r="AI187" s="37">
        <f t="shared" si="57"/>
        <v>0</v>
      </c>
      <c r="AJ187" s="37">
        <f t="shared" si="57"/>
        <v>0.76757218109797287</v>
      </c>
      <c r="AK187" s="38">
        <f t="shared" si="57"/>
        <v>0</v>
      </c>
      <c r="AL187" s="8">
        <f t="shared" si="55"/>
        <v>1.39827587531773E-3</v>
      </c>
      <c r="AM187" s="23">
        <f t="shared" si="56"/>
        <v>1.1432633269568782</v>
      </c>
    </row>
    <row r="188" spans="2:39" x14ac:dyDescent="0.35">
      <c r="B188" s="16">
        <v>36405</v>
      </c>
      <c r="C188" s="5">
        <v>2.5500000000000002E-2</v>
      </c>
      <c r="D188" s="35">
        <f t="shared" si="40"/>
        <v>2.7378507871321013E-3</v>
      </c>
      <c r="E188" s="36">
        <f t="shared" si="41"/>
        <v>1.0185528297519146</v>
      </c>
      <c r="F188" s="7">
        <v>0.94194532501478445</v>
      </c>
      <c r="G188" s="7">
        <v>0.95836137628870421</v>
      </c>
      <c r="H188" s="7">
        <v>1.0584278503530835</v>
      </c>
      <c r="I188" s="7">
        <v>1.1122156260437124</v>
      </c>
      <c r="J188" s="7">
        <v>1.4081459342809119</v>
      </c>
      <c r="K188" s="7">
        <v>1.3296228243774399</v>
      </c>
      <c r="L188" s="7">
        <v>1.194731628475896</v>
      </c>
      <c r="M188" s="7">
        <v>0.95828568101568667</v>
      </c>
      <c r="N188" s="7">
        <v>1.1100128195272041</v>
      </c>
      <c r="O188" s="8">
        <v>1.0439246361659886</v>
      </c>
      <c r="P188" s="32">
        <f t="shared" si="42"/>
        <v>7.0088980150595503E-5</v>
      </c>
      <c r="Q188" s="33">
        <f t="shared" si="43"/>
        <v>-1.9097577686343348E-3</v>
      </c>
      <c r="R188" s="33">
        <f t="shared" si="44"/>
        <v>-7.9392091478308613E-3</v>
      </c>
      <c r="S188" s="33">
        <f t="shared" si="45"/>
        <v>-1.0237203329934386E-2</v>
      </c>
      <c r="T188" s="33">
        <f t="shared" si="46"/>
        <v>-2.1515406118122749E-2</v>
      </c>
      <c r="U188" s="33">
        <f t="shared" si="47"/>
        <v>5.6602179744191794E-4</v>
      </c>
      <c r="V188" s="33">
        <f t="shared" si="48"/>
        <v>-4.4261250489173731E-3</v>
      </c>
      <c r="W188" s="33">
        <f t="shared" si="49"/>
        <v>-1.1595589149347996E-2</v>
      </c>
      <c r="X188" s="33">
        <f t="shared" si="50"/>
        <v>-3.5595118942578496E-3</v>
      </c>
      <c r="Y188" s="33">
        <f t="shared" si="51"/>
        <v>3.7006693399921353E-4</v>
      </c>
      <c r="Z188" s="34">
        <f t="shared" si="52"/>
        <v>-2.9090499331340114E-3</v>
      </c>
      <c r="AA188" s="39">
        <f t="shared" si="53"/>
        <v>0</v>
      </c>
      <c r="AB188" s="37">
        <f t="shared" si="54"/>
        <v>0</v>
      </c>
      <c r="AC188" s="37">
        <f t="shared" si="57"/>
        <v>0</v>
      </c>
      <c r="AD188" s="37">
        <f t="shared" si="57"/>
        <v>3.8800746103960199E-2</v>
      </c>
      <c r="AE188" s="37">
        <f t="shared" si="57"/>
        <v>4.537664974431764E-2</v>
      </c>
      <c r="AF188" s="37">
        <f t="shared" si="57"/>
        <v>0</v>
      </c>
      <c r="AG188" s="37">
        <f t="shared" si="57"/>
        <v>0.14825042305374941</v>
      </c>
      <c r="AH188" s="37">
        <f t="shared" si="57"/>
        <v>0</v>
      </c>
      <c r="AI188" s="37">
        <f t="shared" si="57"/>
        <v>0</v>
      </c>
      <c r="AJ188" s="37">
        <f t="shared" si="57"/>
        <v>0.76757218109797287</v>
      </c>
      <c r="AK188" s="38">
        <f t="shared" si="57"/>
        <v>0</v>
      </c>
      <c r="AL188" s="8">
        <f t="shared" si="55"/>
        <v>-1.7456300020569867E-3</v>
      </c>
      <c r="AM188" s="23">
        <f t="shared" si="56"/>
        <v>1.1412676121930907</v>
      </c>
    </row>
    <row r="189" spans="2:39" x14ac:dyDescent="0.35">
      <c r="B189" s="16">
        <v>36406</v>
      </c>
      <c r="C189" s="5">
        <v>2.5399999999999999E-2</v>
      </c>
      <c r="D189" s="35">
        <f t="shared" si="40"/>
        <v>2.7378507871321013E-3</v>
      </c>
      <c r="E189" s="36">
        <f t="shared" si="41"/>
        <v>1.0186239402164146</v>
      </c>
      <c r="F189" s="7">
        <v>0.94878478448958414</v>
      </c>
      <c r="G189" s="7">
        <v>0.96417299223529562</v>
      </c>
      <c r="H189" s="7">
        <v>1.0923708610282039</v>
      </c>
      <c r="I189" s="7">
        <v>1.1428160956794597</v>
      </c>
      <c r="J189" s="7">
        <v>1.4082498672947157</v>
      </c>
      <c r="K189" s="7">
        <v>1.3296256838610938</v>
      </c>
      <c r="L189" s="7">
        <v>1.2042821659959613</v>
      </c>
      <c r="M189" s="7">
        <v>0.95860316565507397</v>
      </c>
      <c r="N189" s="7">
        <v>1.1102166164535656</v>
      </c>
      <c r="O189" s="8">
        <v>1.0507615325425526</v>
      </c>
      <c r="P189" s="32">
        <f t="shared" si="42"/>
        <v>6.9815195071765146E-5</v>
      </c>
      <c r="Q189" s="33">
        <f t="shared" si="43"/>
        <v>7.2609941290300295E-3</v>
      </c>
      <c r="R189" s="33">
        <f t="shared" si="44"/>
        <v>6.0641174512865437E-3</v>
      </c>
      <c r="S189" s="33">
        <f t="shared" si="45"/>
        <v>3.2069272047024588E-2</v>
      </c>
      <c r="T189" s="33">
        <f t="shared" si="46"/>
        <v>2.7513072932266791E-2</v>
      </c>
      <c r="U189" s="33">
        <f t="shared" si="47"/>
        <v>7.3808410956166526E-5</v>
      </c>
      <c r="V189" s="33">
        <f t="shared" si="48"/>
        <v>2.1505975991154003E-6</v>
      </c>
      <c r="W189" s="33">
        <f t="shared" si="49"/>
        <v>7.9938768610727795E-3</v>
      </c>
      <c r="X189" s="33">
        <f t="shared" si="50"/>
        <v>3.3130479321230588E-4</v>
      </c>
      <c r="Y189" s="33">
        <f t="shared" si="51"/>
        <v>1.8359871415563056E-4</v>
      </c>
      <c r="Z189" s="34">
        <f t="shared" si="52"/>
        <v>6.5492240911888544E-3</v>
      </c>
      <c r="AA189" s="39">
        <f t="shared" si="53"/>
        <v>0</v>
      </c>
      <c r="AB189" s="37">
        <f t="shared" si="54"/>
        <v>0</v>
      </c>
      <c r="AC189" s="37">
        <f t="shared" si="57"/>
        <v>0</v>
      </c>
      <c r="AD189" s="37">
        <f t="shared" si="57"/>
        <v>3.8800746103960199E-2</v>
      </c>
      <c r="AE189" s="37">
        <f t="shared" si="57"/>
        <v>4.537664974431764E-2</v>
      </c>
      <c r="AF189" s="37">
        <f t="shared" si="57"/>
        <v>0</v>
      </c>
      <c r="AG189" s="37">
        <f t="shared" si="57"/>
        <v>0.14825042305374941</v>
      </c>
      <c r="AH189" s="37">
        <f t="shared" si="57"/>
        <v>0</v>
      </c>
      <c r="AI189" s="37">
        <f t="shared" si="57"/>
        <v>0</v>
      </c>
      <c r="AJ189" s="37">
        <f t="shared" si="57"/>
        <v>0.76757218109797287</v>
      </c>
      <c r="AK189" s="38">
        <f t="shared" si="57"/>
        <v>0</v>
      </c>
      <c r="AL189" s="8">
        <f t="shared" si="55"/>
        <v>2.6340068487478736E-3</v>
      </c>
      <c r="AM189" s="23">
        <f t="shared" si="56"/>
        <v>1.1442737188998613</v>
      </c>
    </row>
    <row r="190" spans="2:39" x14ac:dyDescent="0.35">
      <c r="B190" s="16">
        <v>36409</v>
      </c>
      <c r="C190" s="5">
        <v>2.5300000000000003E-2</v>
      </c>
      <c r="D190" s="35">
        <f t="shared" si="40"/>
        <v>8.2135523613963042E-3</v>
      </c>
      <c r="E190" s="36">
        <f t="shared" si="41"/>
        <v>1.0188364498515809</v>
      </c>
      <c r="F190" s="7">
        <v>0.94898272398466454</v>
      </c>
      <c r="G190" s="7">
        <v>0.96566403940376144</v>
      </c>
      <c r="H190" s="7">
        <v>1.0936004130101384</v>
      </c>
      <c r="I190" s="7">
        <v>1.1538299368470686</v>
      </c>
      <c r="J190" s="7">
        <v>1.422722347816654</v>
      </c>
      <c r="K190" s="7">
        <v>1.3475260816009604</v>
      </c>
      <c r="L190" s="7">
        <v>1.2039932504851794</v>
      </c>
      <c r="M190" s="7">
        <v>0.95837319021321599</v>
      </c>
      <c r="N190" s="7">
        <v>1.1110340175043143</v>
      </c>
      <c r="O190" s="8">
        <v>1.0505094476794943</v>
      </c>
      <c r="P190" s="32">
        <f t="shared" si="42"/>
        <v>2.086242299794705E-4</v>
      </c>
      <c r="Q190" s="33">
        <f t="shared" si="43"/>
        <v>2.086242299794705E-4</v>
      </c>
      <c r="R190" s="33">
        <f t="shared" si="44"/>
        <v>1.5464519131664911E-3</v>
      </c>
      <c r="S190" s="33">
        <f t="shared" si="45"/>
        <v>1.1255810877059957E-3</v>
      </c>
      <c r="T190" s="33">
        <f t="shared" si="46"/>
        <v>9.637457163272245E-3</v>
      </c>
      <c r="U190" s="33">
        <f t="shared" si="47"/>
        <v>1.0276926600916614E-2</v>
      </c>
      <c r="V190" s="33">
        <f t="shared" si="48"/>
        <v>1.3462734630611095E-2</v>
      </c>
      <c r="W190" s="33">
        <f t="shared" si="49"/>
        <v>-2.3990682494490212E-4</v>
      </c>
      <c r="X190" s="33">
        <f t="shared" si="50"/>
        <v>-2.3990682494856586E-4</v>
      </c>
      <c r="Y190" s="33">
        <f t="shared" si="51"/>
        <v>7.3625366314522545E-4</v>
      </c>
      <c r="Z190" s="34">
        <f t="shared" si="52"/>
        <v>-2.3990682495611537E-4</v>
      </c>
      <c r="AA190" s="39">
        <f t="shared" si="53"/>
        <v>0</v>
      </c>
      <c r="AB190" s="37">
        <f t="shared" si="54"/>
        <v>0</v>
      </c>
      <c r="AC190" s="37">
        <f t="shared" si="57"/>
        <v>0</v>
      </c>
      <c r="AD190" s="37">
        <f t="shared" si="57"/>
        <v>3.8800746103960199E-2</v>
      </c>
      <c r="AE190" s="37">
        <f t="shared" si="57"/>
        <v>4.537664974431764E-2</v>
      </c>
      <c r="AF190" s="37">
        <f t="shared" si="57"/>
        <v>0</v>
      </c>
      <c r="AG190" s="37">
        <f t="shared" si="57"/>
        <v>0.14825042305374941</v>
      </c>
      <c r="AH190" s="37">
        <f t="shared" si="57"/>
        <v>0</v>
      </c>
      <c r="AI190" s="37">
        <f t="shared" si="57"/>
        <v>0</v>
      </c>
      <c r="AJ190" s="37">
        <f t="shared" si="57"/>
        <v>0.76757218109797287</v>
      </c>
      <c r="AK190" s="38">
        <f t="shared" si="57"/>
        <v>0</v>
      </c>
      <c r="AL190" s="8">
        <f t="shared" si="55"/>
        <v>3.0419728386373796E-3</v>
      </c>
      <c r="AM190" s="23">
        <f t="shared" si="56"/>
        <v>1.1477545684727211</v>
      </c>
    </row>
    <row r="191" spans="2:39" x14ac:dyDescent="0.35">
      <c r="B191" s="16">
        <v>36410</v>
      </c>
      <c r="C191" s="5">
        <v>2.52E-2</v>
      </c>
      <c r="D191" s="35">
        <f t="shared" si="40"/>
        <v>2.7378507871321013E-3</v>
      </c>
      <c r="E191" s="36">
        <f t="shared" si="41"/>
        <v>1.0189070222326386</v>
      </c>
      <c r="F191" s="7">
        <v>0.94624476955794234</v>
      </c>
      <c r="G191" s="7">
        <v>0.95670102197861484</v>
      </c>
      <c r="H191" s="7">
        <v>1.084653420437719</v>
      </c>
      <c r="I191" s="7">
        <v>1.1452304279779653</v>
      </c>
      <c r="J191" s="7">
        <v>1.4158057144695659</v>
      </c>
      <c r="K191" s="7">
        <v>1.336433906681991</v>
      </c>
      <c r="L191" s="7">
        <v>1.2288673062602491</v>
      </c>
      <c r="M191" s="7">
        <v>0.95819797183692379</v>
      </c>
      <c r="N191" s="7">
        <v>1.1119604243030103</v>
      </c>
      <c r="O191" s="8">
        <v>1.0548172942006058</v>
      </c>
      <c r="P191" s="32">
        <f t="shared" si="42"/>
        <v>6.926762491454852E-5</v>
      </c>
      <c r="Q191" s="33">
        <f t="shared" si="43"/>
        <v>-2.8851467550703447E-3</v>
      </c>
      <c r="R191" s="33">
        <f t="shared" si="44"/>
        <v>-9.281713991007412E-3</v>
      </c>
      <c r="S191" s="33">
        <f t="shared" si="45"/>
        <v>-8.1812264022403935E-3</v>
      </c>
      <c r="T191" s="33">
        <f t="shared" si="46"/>
        <v>-7.4530124366526396E-3</v>
      </c>
      <c r="U191" s="33">
        <f t="shared" si="47"/>
        <v>-4.861548254796455E-3</v>
      </c>
      <c r="V191" s="33">
        <f t="shared" si="48"/>
        <v>-8.2315103732842898E-3</v>
      </c>
      <c r="W191" s="33">
        <f t="shared" si="49"/>
        <v>2.0659630579362487E-2</v>
      </c>
      <c r="X191" s="33">
        <f t="shared" si="50"/>
        <v>-1.8282896274801619E-4</v>
      </c>
      <c r="Y191" s="33">
        <f t="shared" si="51"/>
        <v>8.3382397307429912E-4</v>
      </c>
      <c r="Z191" s="34">
        <f t="shared" si="52"/>
        <v>4.1007213506050189E-3</v>
      </c>
      <c r="AA191" s="39">
        <f t="shared" si="53"/>
        <v>0</v>
      </c>
      <c r="AB191" s="37">
        <f t="shared" si="54"/>
        <v>0</v>
      </c>
      <c r="AC191" s="37">
        <f t="shared" si="57"/>
        <v>0</v>
      </c>
      <c r="AD191" s="37">
        <f t="shared" si="57"/>
        <v>3.8800746103960199E-2</v>
      </c>
      <c r="AE191" s="37">
        <f t="shared" si="57"/>
        <v>4.537664974431764E-2</v>
      </c>
      <c r="AF191" s="37">
        <f t="shared" si="57"/>
        <v>0</v>
      </c>
      <c r="AG191" s="37">
        <f t="shared" si="57"/>
        <v>0.14825042305374941</v>
      </c>
      <c r="AH191" s="37">
        <f t="shared" si="57"/>
        <v>0</v>
      </c>
      <c r="AI191" s="37">
        <f t="shared" si="57"/>
        <v>0</v>
      </c>
      <c r="AJ191" s="37">
        <f t="shared" ref="AC191:AK220" si="58">AJ$8</f>
        <v>0.76757218109797287</v>
      </c>
      <c r="AK191" s="38">
        <f t="shared" si="58"/>
        <v>0</v>
      </c>
      <c r="AL191" s="8">
        <f t="shared" si="55"/>
        <v>-1.2359352328766809E-3</v>
      </c>
      <c r="AM191" s="23">
        <f t="shared" si="56"/>
        <v>1.1463360181628504</v>
      </c>
    </row>
    <row r="192" spans="2:39" x14ac:dyDescent="0.35">
      <c r="B192" s="16">
        <v>36411</v>
      </c>
      <c r="C192" s="5">
        <v>2.52E-2</v>
      </c>
      <c r="D192" s="35">
        <f t="shared" si="40"/>
        <v>2.7378507871321013E-3</v>
      </c>
      <c r="E192" s="36">
        <f t="shared" si="41"/>
        <v>1.0189773205405381</v>
      </c>
      <c r="F192" s="7">
        <v>0.94771199543967499</v>
      </c>
      <c r="G192" s="7">
        <v>0.9621618903469642</v>
      </c>
      <c r="H192" s="7">
        <v>1.0795174770825795</v>
      </c>
      <c r="I192" s="7">
        <v>1.1456089962742624</v>
      </c>
      <c r="J192" s="7">
        <v>1.4139609035257039</v>
      </c>
      <c r="K192" s="7">
        <v>1.3286838365464775</v>
      </c>
      <c r="L192" s="7">
        <v>1.2271705253497101</v>
      </c>
      <c r="M192" s="7">
        <v>0.95940000291254757</v>
      </c>
      <c r="N192" s="7">
        <v>1.1115439712717896</v>
      </c>
      <c r="O192" s="8">
        <v>1.0573473261451816</v>
      </c>
      <c r="P192" s="32">
        <f t="shared" si="42"/>
        <v>6.8993839835718163E-5</v>
      </c>
      <c r="Q192" s="33">
        <f t="shared" si="43"/>
        <v>1.5505775344133443E-3</v>
      </c>
      <c r="R192" s="33">
        <f t="shared" si="44"/>
        <v>5.7080197918628617E-3</v>
      </c>
      <c r="S192" s="33">
        <f t="shared" si="45"/>
        <v>-4.7351008703470088E-3</v>
      </c>
      <c r="T192" s="33">
        <f t="shared" si="46"/>
        <v>3.3056080859239501E-4</v>
      </c>
      <c r="U192" s="33">
        <f t="shared" si="47"/>
        <v>-1.3030113701393287E-3</v>
      </c>
      <c r="V192" s="33">
        <f t="shared" si="48"/>
        <v>-5.7990672765515505E-3</v>
      </c>
      <c r="W192" s="33">
        <f t="shared" si="49"/>
        <v>-1.3807682097937146E-3</v>
      </c>
      <c r="X192" s="33">
        <f t="shared" si="50"/>
        <v>1.2544704862185174E-3</v>
      </c>
      <c r="Y192" s="33">
        <f t="shared" si="51"/>
        <v>-3.7452145069083453E-4</v>
      </c>
      <c r="Z192" s="34">
        <f t="shared" si="52"/>
        <v>2.3985499275427369E-3</v>
      </c>
      <c r="AA192" s="39">
        <f t="shared" si="53"/>
        <v>0</v>
      </c>
      <c r="AB192" s="37">
        <f t="shared" si="54"/>
        <v>0</v>
      </c>
      <c r="AC192" s="37">
        <f t="shared" si="58"/>
        <v>0</v>
      </c>
      <c r="AD192" s="37">
        <f t="shared" si="58"/>
        <v>3.8800746103960199E-2</v>
      </c>
      <c r="AE192" s="37">
        <f t="shared" si="58"/>
        <v>4.537664974431764E-2</v>
      </c>
      <c r="AF192" s="37">
        <f t="shared" si="58"/>
        <v>0</v>
      </c>
      <c r="AG192" s="37">
        <f t="shared" si="58"/>
        <v>0.14825042305374941</v>
      </c>
      <c r="AH192" s="37">
        <f t="shared" si="58"/>
        <v>0</v>
      </c>
      <c r="AI192" s="37">
        <f t="shared" si="58"/>
        <v>0</v>
      </c>
      <c r="AJ192" s="37">
        <f t="shared" si="58"/>
        <v>0.76757218109797287</v>
      </c>
      <c r="AK192" s="38">
        <f t="shared" si="58"/>
        <v>0</v>
      </c>
      <c r="AL192" s="8">
        <f t="shared" si="55"/>
        <v>-1.3159121284569424E-3</v>
      </c>
      <c r="AM192" s="23">
        <f t="shared" si="56"/>
        <v>1.1448275406932629</v>
      </c>
    </row>
    <row r="193" spans="2:39" x14ac:dyDescent="0.35">
      <c r="B193" s="16">
        <v>36412</v>
      </c>
      <c r="C193" s="5">
        <v>2.5100000000000001E-2</v>
      </c>
      <c r="D193" s="35">
        <f t="shared" si="40"/>
        <v>2.7378507871321013E-3</v>
      </c>
      <c r="E193" s="36">
        <f t="shared" si="41"/>
        <v>1.0190476236985877</v>
      </c>
      <c r="F193" s="7">
        <v>0.94544065248440456</v>
      </c>
      <c r="G193" s="7">
        <v>0.956012025601501</v>
      </c>
      <c r="H193" s="7">
        <v>1.0787919070180307</v>
      </c>
      <c r="I193" s="7">
        <v>1.1561661165761743</v>
      </c>
      <c r="J193" s="7">
        <v>1.4188085444112912</v>
      </c>
      <c r="K193" s="7">
        <v>1.3358864469811687</v>
      </c>
      <c r="L193" s="7">
        <v>1.2398539960251556</v>
      </c>
      <c r="M193" s="7">
        <v>0.95774862299133134</v>
      </c>
      <c r="N193" s="7">
        <v>1.1167048083427431</v>
      </c>
      <c r="O193" s="8">
        <v>1.0593517714929537</v>
      </c>
      <c r="P193" s="32">
        <f t="shared" si="42"/>
        <v>6.8993839835718163E-5</v>
      </c>
      <c r="Q193" s="33">
        <f t="shared" si="43"/>
        <v>-2.3966594980331379E-3</v>
      </c>
      <c r="R193" s="33">
        <f t="shared" si="44"/>
        <v>-6.3917151647374659E-3</v>
      </c>
      <c r="S193" s="33">
        <f t="shared" si="45"/>
        <v>-6.7212442591446653E-4</v>
      </c>
      <c r="T193" s="33">
        <f t="shared" si="46"/>
        <v>9.2152910253373577E-3</v>
      </c>
      <c r="U193" s="33">
        <f t="shared" si="47"/>
        <v>3.4284122520642502E-3</v>
      </c>
      <c r="V193" s="33">
        <f t="shared" si="48"/>
        <v>5.4208610329844475E-3</v>
      </c>
      <c r="W193" s="33">
        <f t="shared" si="49"/>
        <v>1.0335540508382923E-2</v>
      </c>
      <c r="X193" s="33">
        <f t="shared" si="50"/>
        <v>-1.721263202212775E-3</v>
      </c>
      <c r="Y193" s="33">
        <f t="shared" si="51"/>
        <v>4.6429445926898794E-3</v>
      </c>
      <c r="Z193" s="34">
        <f t="shared" si="52"/>
        <v>1.8957302848439106E-3</v>
      </c>
      <c r="AA193" s="39">
        <f t="shared" si="53"/>
        <v>0</v>
      </c>
      <c r="AB193" s="37">
        <f t="shared" si="54"/>
        <v>0</v>
      </c>
      <c r="AC193" s="37">
        <f t="shared" si="58"/>
        <v>0</v>
      </c>
      <c r="AD193" s="37">
        <f t="shared" si="58"/>
        <v>3.8800746103960199E-2</v>
      </c>
      <c r="AE193" s="37">
        <f t="shared" si="58"/>
        <v>4.537664974431764E-2</v>
      </c>
      <c r="AF193" s="37">
        <f t="shared" si="58"/>
        <v>0</v>
      </c>
      <c r="AG193" s="37">
        <f t="shared" si="58"/>
        <v>0.14825042305374941</v>
      </c>
      <c r="AH193" s="37">
        <f t="shared" si="58"/>
        <v>0</v>
      </c>
      <c r="AI193" s="37">
        <f t="shared" si="58"/>
        <v>0</v>
      </c>
      <c r="AJ193" s="37">
        <f t="shared" si="58"/>
        <v>0.76757218109797287</v>
      </c>
      <c r="AK193" s="38">
        <f t="shared" si="58"/>
        <v>0</v>
      </c>
      <c r="AL193" s="8">
        <f t="shared" si="55"/>
        <v>4.7595201531320493E-3</v>
      </c>
      <c r="AM193" s="23">
        <f t="shared" si="56"/>
        <v>1.1502763704450532</v>
      </c>
    </row>
    <row r="194" spans="2:39" x14ac:dyDescent="0.35">
      <c r="B194" s="16">
        <v>36413</v>
      </c>
      <c r="C194" s="5">
        <v>2.5100000000000001E-2</v>
      </c>
      <c r="D194" s="35">
        <f t="shared" si="40"/>
        <v>2.7378507871321013E-3</v>
      </c>
      <c r="E194" s="36">
        <f t="shared" si="41"/>
        <v>1.0191176527070884</v>
      </c>
      <c r="F194" s="7">
        <v>0.95017940286792535</v>
      </c>
      <c r="G194" s="7">
        <v>0.95818904644279679</v>
      </c>
      <c r="H194" s="7">
        <v>1.0848776421376141</v>
      </c>
      <c r="I194" s="7">
        <v>1.1664247730617725</v>
      </c>
      <c r="J194" s="7">
        <v>1.4257172629375083</v>
      </c>
      <c r="K194" s="7">
        <v>1.350231919939574</v>
      </c>
      <c r="L194" s="7">
        <v>1.2432426421155858</v>
      </c>
      <c r="M194" s="7">
        <v>0.95826157132265166</v>
      </c>
      <c r="N194" s="7">
        <v>1.111950316718628</v>
      </c>
      <c r="O194" s="8">
        <v>1.0736459057280388</v>
      </c>
      <c r="P194" s="32">
        <f t="shared" si="42"/>
        <v>6.872005475710985E-5</v>
      </c>
      <c r="Q194" s="33">
        <f t="shared" si="43"/>
        <v>5.0122134806329655E-3</v>
      </c>
      <c r="R194" s="33">
        <f t="shared" si="44"/>
        <v>2.2771898082829534E-3</v>
      </c>
      <c r="S194" s="33">
        <f t="shared" si="45"/>
        <v>5.6412502540970078E-3</v>
      </c>
      <c r="T194" s="33">
        <f t="shared" si="46"/>
        <v>8.8729952716291027E-3</v>
      </c>
      <c r="U194" s="33">
        <f t="shared" si="47"/>
        <v>4.8693804061377133E-3</v>
      </c>
      <c r="V194" s="33">
        <f t="shared" si="48"/>
        <v>1.0738542179856037E-2</v>
      </c>
      <c r="W194" s="33">
        <f t="shared" si="49"/>
        <v>2.7331009145381557E-3</v>
      </c>
      <c r="X194" s="33">
        <f t="shared" si="50"/>
        <v>5.3557720575803103E-4</v>
      </c>
      <c r="Y194" s="33">
        <f t="shared" si="51"/>
        <v>-4.2576082672833859E-3</v>
      </c>
      <c r="Z194" s="34">
        <f t="shared" si="52"/>
        <v>1.3493283930549493E-2</v>
      </c>
      <c r="AA194" s="39">
        <f t="shared" si="53"/>
        <v>0</v>
      </c>
      <c r="AB194" s="37">
        <f t="shared" si="54"/>
        <v>0</v>
      </c>
      <c r="AC194" s="37">
        <f t="shared" si="58"/>
        <v>0</v>
      </c>
      <c r="AD194" s="37">
        <f t="shared" si="58"/>
        <v>3.8800746103960199E-2</v>
      </c>
      <c r="AE194" s="37">
        <f t="shared" si="58"/>
        <v>4.537664974431764E-2</v>
      </c>
      <c r="AF194" s="37">
        <f t="shared" si="58"/>
        <v>0</v>
      </c>
      <c r="AG194" s="37">
        <f t="shared" si="58"/>
        <v>0.14825042305374941</v>
      </c>
      <c r="AH194" s="37">
        <f t="shared" si="58"/>
        <v>0</v>
      </c>
      <c r="AI194" s="37">
        <f t="shared" si="58"/>
        <v>0</v>
      </c>
      <c r="AJ194" s="37">
        <f t="shared" si="58"/>
        <v>0.76757218109797287</v>
      </c>
      <c r="AK194" s="38">
        <f t="shared" si="58"/>
        <v>0</v>
      </c>
      <c r="AL194" s="8">
        <f t="shared" si="55"/>
        <v>-1.0545167253934607E-3</v>
      </c>
      <c r="AM194" s="23">
        <f t="shared" si="56"/>
        <v>1.149063384773594</v>
      </c>
    </row>
    <row r="195" spans="2:39" x14ac:dyDescent="0.35">
      <c r="B195" s="16">
        <v>36416</v>
      </c>
      <c r="C195" s="5">
        <v>2.5100000000000001E-2</v>
      </c>
      <c r="D195" s="35">
        <f t="shared" si="40"/>
        <v>8.2135523613963042E-3</v>
      </c>
      <c r="E195" s="36">
        <f t="shared" si="41"/>
        <v>1.0193277541697821</v>
      </c>
      <c r="F195" s="7">
        <v>0.94920660621038411</v>
      </c>
      <c r="G195" s="7">
        <v>0.95474966872542111</v>
      </c>
      <c r="H195" s="7">
        <v>1.0806890009568155</v>
      </c>
      <c r="I195" s="7">
        <v>1.1558846252103185</v>
      </c>
      <c r="J195" s="7">
        <v>1.4451761676324479</v>
      </c>
      <c r="K195" s="7">
        <v>1.3606894836039913</v>
      </c>
      <c r="L195" s="7">
        <v>1.2487780926710115</v>
      </c>
      <c r="M195" s="7">
        <v>0.95812780173617051</v>
      </c>
      <c r="N195" s="7">
        <v>1.1116303206313527</v>
      </c>
      <c r="O195" s="8">
        <v>1.0684470391286653</v>
      </c>
      <c r="P195" s="32">
        <f t="shared" si="42"/>
        <v>2.061601642711075E-4</v>
      </c>
      <c r="Q195" s="33">
        <f t="shared" si="43"/>
        <v>-1.0238031413910553E-3</v>
      </c>
      <c r="R195" s="33">
        <f t="shared" si="44"/>
        <v>-3.5894563083810338E-3</v>
      </c>
      <c r="S195" s="33">
        <f t="shared" si="45"/>
        <v>-3.8609341902791083E-3</v>
      </c>
      <c r="T195" s="33">
        <f t="shared" si="46"/>
        <v>-9.0362860039288062E-3</v>
      </c>
      <c r="U195" s="33">
        <f t="shared" si="47"/>
        <v>1.3648501845903827E-2</v>
      </c>
      <c r="V195" s="33">
        <f t="shared" si="48"/>
        <v>7.7450129196214856E-3</v>
      </c>
      <c r="W195" s="33">
        <f t="shared" si="49"/>
        <v>4.4524297734882534E-3</v>
      </c>
      <c r="X195" s="33">
        <f t="shared" si="50"/>
        <v>-1.3959610870806216E-4</v>
      </c>
      <c r="Y195" s="33">
        <f t="shared" si="51"/>
        <v>-2.8777912327915267E-4</v>
      </c>
      <c r="Z195" s="34">
        <f t="shared" si="52"/>
        <v>-4.8422543891210035E-3</v>
      </c>
      <c r="AA195" s="39">
        <f t="shared" si="53"/>
        <v>0</v>
      </c>
      <c r="AB195" s="37">
        <f t="shared" si="54"/>
        <v>0</v>
      </c>
      <c r="AC195" s="37">
        <f t="shared" si="58"/>
        <v>0</v>
      </c>
      <c r="AD195" s="37">
        <f t="shared" si="58"/>
        <v>3.8800746103960199E-2</v>
      </c>
      <c r="AE195" s="37">
        <f t="shared" si="58"/>
        <v>4.537664974431764E-2</v>
      </c>
      <c r="AF195" s="37">
        <f t="shared" si="58"/>
        <v>0</v>
      </c>
      <c r="AG195" s="37">
        <f t="shared" si="58"/>
        <v>0.14825042305374941</v>
      </c>
      <c r="AH195" s="37">
        <f t="shared" si="58"/>
        <v>0</v>
      </c>
      <c r="AI195" s="37">
        <f t="shared" si="58"/>
        <v>0</v>
      </c>
      <c r="AJ195" s="37">
        <f t="shared" si="58"/>
        <v>0.76757218109797287</v>
      </c>
      <c r="AK195" s="38">
        <f t="shared" si="58"/>
        <v>0</v>
      </c>
      <c r="AL195" s="8">
        <f t="shared" si="55"/>
        <v>3.6746668032992255E-4</v>
      </c>
      <c r="AM195" s="23">
        <f t="shared" si="56"/>
        <v>1.1494856272810854</v>
      </c>
    </row>
    <row r="196" spans="2:39" x14ac:dyDescent="0.35">
      <c r="B196" s="16">
        <v>36417</v>
      </c>
      <c r="C196" s="5">
        <v>2.5100000000000001E-2</v>
      </c>
      <c r="D196" s="35">
        <f t="shared" si="40"/>
        <v>2.7378507871321013E-3</v>
      </c>
      <c r="E196" s="36">
        <f t="shared" si="41"/>
        <v>1.0193978024288641</v>
      </c>
      <c r="F196" s="7">
        <v>0.94646679707279757</v>
      </c>
      <c r="G196" s="7">
        <v>0.95129543911899472</v>
      </c>
      <c r="H196" s="7">
        <v>1.0732286743304396</v>
      </c>
      <c r="I196" s="7">
        <v>1.1451826986460962</v>
      </c>
      <c r="J196" s="7">
        <v>1.4354508059742845</v>
      </c>
      <c r="K196" s="7">
        <v>1.3584346895923858</v>
      </c>
      <c r="L196" s="7">
        <v>1.2385186079423036</v>
      </c>
      <c r="M196" s="7">
        <v>0.95677193818434192</v>
      </c>
      <c r="N196" s="7">
        <v>1.1091482792468466</v>
      </c>
      <c r="O196" s="8">
        <v>1.0663614561727701</v>
      </c>
      <c r="P196" s="32">
        <f t="shared" si="42"/>
        <v>6.872005475710985E-5</v>
      </c>
      <c r="Q196" s="33">
        <f t="shared" si="43"/>
        <v>-2.8864202162740549E-3</v>
      </c>
      <c r="R196" s="33">
        <f t="shared" si="44"/>
        <v>-3.617942712708877E-3</v>
      </c>
      <c r="S196" s="33">
        <f t="shared" si="45"/>
        <v>-6.9033057797116548E-3</v>
      </c>
      <c r="T196" s="33">
        <f t="shared" si="46"/>
        <v>-9.2586460022123784E-3</v>
      </c>
      <c r="U196" s="33">
        <f t="shared" si="47"/>
        <v>-6.729533655468356E-3</v>
      </c>
      <c r="V196" s="33">
        <f t="shared" si="48"/>
        <v>-1.657096669574698E-3</v>
      </c>
      <c r="W196" s="33">
        <f t="shared" si="49"/>
        <v>-8.2156187627889787E-3</v>
      </c>
      <c r="X196" s="33">
        <f t="shared" si="50"/>
        <v>-1.415117638139396E-3</v>
      </c>
      <c r="Y196" s="33">
        <f t="shared" si="51"/>
        <v>-2.232793886996931E-3</v>
      </c>
      <c r="Z196" s="34">
        <f t="shared" si="52"/>
        <v>-1.9519759796386982E-3</v>
      </c>
      <c r="AA196" s="39">
        <f t="shared" si="53"/>
        <v>0</v>
      </c>
      <c r="AB196" s="37">
        <f t="shared" si="54"/>
        <v>0</v>
      </c>
      <c r="AC196" s="37">
        <f t="shared" si="58"/>
        <v>0</v>
      </c>
      <c r="AD196" s="37">
        <f t="shared" si="58"/>
        <v>3.8800746103960199E-2</v>
      </c>
      <c r="AE196" s="37">
        <f t="shared" si="58"/>
        <v>4.537664974431764E-2</v>
      </c>
      <c r="AF196" s="37">
        <f t="shared" si="58"/>
        <v>0</v>
      </c>
      <c r="AG196" s="37">
        <f t="shared" si="58"/>
        <v>0.14825042305374941</v>
      </c>
      <c r="AH196" s="37">
        <f t="shared" si="58"/>
        <v>0</v>
      </c>
      <c r="AI196" s="37">
        <f t="shared" si="58"/>
        <v>0</v>
      </c>
      <c r="AJ196" s="37">
        <f t="shared" si="58"/>
        <v>0.76757218109797287</v>
      </c>
      <c r="AK196" s="38">
        <f t="shared" si="58"/>
        <v>0</v>
      </c>
      <c r="AL196" s="8">
        <f t="shared" si="55"/>
        <v>-2.6474755076754744E-3</v>
      </c>
      <c r="AM196" s="23">
        <f t="shared" si="56"/>
        <v>1.1464423922364337</v>
      </c>
    </row>
    <row r="197" spans="2:39" x14ac:dyDescent="0.35">
      <c r="B197" s="16">
        <v>36418</v>
      </c>
      <c r="C197" s="5">
        <v>2.5100000000000001E-2</v>
      </c>
      <c r="D197" s="35">
        <f t="shared" si="40"/>
        <v>2.7378507871321013E-3</v>
      </c>
      <c r="E197" s="36">
        <f t="shared" si="41"/>
        <v>1.0194678555016663</v>
      </c>
      <c r="F197" s="7">
        <v>0.94863576189538157</v>
      </c>
      <c r="G197" s="7">
        <v>0.94971810728854078</v>
      </c>
      <c r="H197" s="7">
        <v>1.0568405560552205</v>
      </c>
      <c r="I197" s="7">
        <v>1.1318736803677465</v>
      </c>
      <c r="J197" s="7">
        <v>1.4355463598133167</v>
      </c>
      <c r="K197" s="7">
        <v>1.3444432521880674</v>
      </c>
      <c r="L197" s="7">
        <v>1.2348117712461282</v>
      </c>
      <c r="M197" s="7">
        <v>0.95738306596480116</v>
      </c>
      <c r="N197" s="7">
        <v>1.1093514803196098</v>
      </c>
      <c r="O197" s="8">
        <v>1.0656275912411783</v>
      </c>
      <c r="P197" s="32">
        <f t="shared" si="42"/>
        <v>6.872005475710985E-5</v>
      </c>
      <c r="Q197" s="33">
        <f t="shared" si="43"/>
        <v>2.2916438582865073E-3</v>
      </c>
      <c r="R197" s="33">
        <f t="shared" si="44"/>
        <v>-1.6580882926493512E-3</v>
      </c>
      <c r="S197" s="33">
        <f t="shared" si="45"/>
        <v>-1.5269922121157631E-2</v>
      </c>
      <c r="T197" s="33">
        <f t="shared" si="46"/>
        <v>-1.1621742359611664E-2</v>
      </c>
      <c r="U197" s="33">
        <f t="shared" si="47"/>
        <v>6.6567129040295825E-5</v>
      </c>
      <c r="V197" s="33">
        <f t="shared" si="48"/>
        <v>-1.0299676172519368E-2</v>
      </c>
      <c r="W197" s="33">
        <f t="shared" si="49"/>
        <v>-2.9929600350002694E-3</v>
      </c>
      <c r="X197" s="33">
        <f t="shared" si="50"/>
        <v>6.3873923980151126E-4</v>
      </c>
      <c r="Y197" s="33">
        <f t="shared" si="51"/>
        <v>1.8320460534027028E-4</v>
      </c>
      <c r="Z197" s="34">
        <f t="shared" si="52"/>
        <v>-6.8819529001518109E-4</v>
      </c>
      <c r="AA197" s="39">
        <f t="shared" si="53"/>
        <v>0</v>
      </c>
      <c r="AB197" s="37">
        <f t="shared" si="54"/>
        <v>0</v>
      </c>
      <c r="AC197" s="37">
        <f t="shared" si="58"/>
        <v>0</v>
      </c>
      <c r="AD197" s="37">
        <f t="shared" si="58"/>
        <v>3.8800746103960199E-2</v>
      </c>
      <c r="AE197" s="37">
        <f t="shared" si="58"/>
        <v>4.537664974431764E-2</v>
      </c>
      <c r="AF197" s="37">
        <f t="shared" si="58"/>
        <v>0</v>
      </c>
      <c r="AG197" s="37">
        <f t="shared" si="58"/>
        <v>0.14825042305374941</v>
      </c>
      <c r="AH197" s="37">
        <f t="shared" si="58"/>
        <v>0</v>
      </c>
      <c r="AI197" s="37">
        <f t="shared" si="58"/>
        <v>0</v>
      </c>
      <c r="AJ197" s="37">
        <f t="shared" si="58"/>
        <v>0.76757218109797287</v>
      </c>
      <c r="AK197" s="38">
        <f t="shared" si="58"/>
        <v>0</v>
      </c>
      <c r="AL197" s="8">
        <f t="shared" si="55"/>
        <v>-2.5061486951054751E-3</v>
      </c>
      <c r="AM197" s="23">
        <f t="shared" si="56"/>
        <v>1.1435692371311168</v>
      </c>
    </row>
    <row r="198" spans="2:39" x14ac:dyDescent="0.35">
      <c r="B198" s="16">
        <v>36419</v>
      </c>
      <c r="C198" s="5">
        <v>2.5100000000000001E-2</v>
      </c>
      <c r="D198" s="35">
        <f t="shared" si="40"/>
        <v>2.7378507871321013E-3</v>
      </c>
      <c r="E198" s="36">
        <f t="shared" si="41"/>
        <v>1.0195379133885194</v>
      </c>
      <c r="F198" s="7">
        <v>0.95057123500062379</v>
      </c>
      <c r="G198" s="7">
        <v>0.95576792249648013</v>
      </c>
      <c r="H198" s="7">
        <v>1.0581030180736404</v>
      </c>
      <c r="I198" s="7">
        <v>1.1310593572501735</v>
      </c>
      <c r="J198" s="7">
        <v>1.4083214795563752</v>
      </c>
      <c r="K198" s="7">
        <v>1.324763642481495</v>
      </c>
      <c r="L198" s="7">
        <v>1.2353638228646071</v>
      </c>
      <c r="M198" s="7">
        <v>0.95671575277941467</v>
      </c>
      <c r="N198" s="7">
        <v>1.1084186408601027</v>
      </c>
      <c r="O198" s="8">
        <v>1.0623140875175867</v>
      </c>
      <c r="P198" s="32">
        <f t="shared" si="42"/>
        <v>6.872005475710985E-5</v>
      </c>
      <c r="Q198" s="33">
        <f t="shared" si="43"/>
        <v>2.0402700203661084E-3</v>
      </c>
      <c r="R198" s="33">
        <f t="shared" si="44"/>
        <v>6.3701167341241316E-3</v>
      </c>
      <c r="S198" s="33">
        <f t="shared" si="45"/>
        <v>1.194562425889556E-3</v>
      </c>
      <c r="T198" s="33">
        <f t="shared" si="46"/>
        <v>-7.1944699456960581E-4</v>
      </c>
      <c r="U198" s="33">
        <f t="shared" si="47"/>
        <v>-1.8964821352395633E-2</v>
      </c>
      <c r="V198" s="33">
        <f t="shared" si="48"/>
        <v>-1.4637739208809286E-2</v>
      </c>
      <c r="W198" s="33">
        <f t="shared" si="49"/>
        <v>4.4707349843431388E-4</v>
      </c>
      <c r="X198" s="33">
        <f t="shared" si="50"/>
        <v>-6.970179535336074E-4</v>
      </c>
      <c r="Y198" s="33">
        <f t="shared" si="51"/>
        <v>-8.4088719946395774E-4</v>
      </c>
      <c r="Z198" s="34">
        <f t="shared" si="52"/>
        <v>-3.1094387484207342E-3</v>
      </c>
      <c r="AA198" s="39">
        <f t="shared" si="53"/>
        <v>0</v>
      </c>
      <c r="AB198" s="37">
        <f t="shared" si="54"/>
        <v>0</v>
      </c>
      <c r="AC198" s="37">
        <f t="shared" si="58"/>
        <v>0</v>
      </c>
      <c r="AD198" s="37">
        <f t="shared" si="58"/>
        <v>3.8800746103960199E-2</v>
      </c>
      <c r="AE198" s="37">
        <f t="shared" si="58"/>
        <v>4.537664974431764E-2</v>
      </c>
      <c r="AF198" s="37">
        <f t="shared" si="58"/>
        <v>0</v>
      </c>
      <c r="AG198" s="37">
        <f t="shared" si="58"/>
        <v>0.14825042305374941</v>
      </c>
      <c r="AH198" s="37">
        <f t="shared" si="58"/>
        <v>0</v>
      </c>
      <c r="AI198" s="37">
        <f t="shared" si="58"/>
        <v>0</v>
      </c>
      <c r="AJ198" s="37">
        <f t="shared" si="58"/>
        <v>0.76757218109797287</v>
      </c>
      <c r="AK198" s="38">
        <f t="shared" si="58"/>
        <v>0</v>
      </c>
      <c r="AL198" s="8">
        <f t="shared" si="55"/>
        <v>-2.8017888328962636E-3</v>
      </c>
      <c r="AM198" s="23">
        <f t="shared" si="56"/>
        <v>1.140365197612879</v>
      </c>
    </row>
    <row r="199" spans="2:39" x14ac:dyDescent="0.35">
      <c r="B199" s="16">
        <v>36420</v>
      </c>
      <c r="C199" s="5">
        <v>2.46E-2</v>
      </c>
      <c r="D199" s="35">
        <f t="shared" si="40"/>
        <v>2.7378507871321013E-3</v>
      </c>
      <c r="E199" s="36">
        <f t="shared" si="41"/>
        <v>1.0196079760897545</v>
      </c>
      <c r="F199" s="7">
        <v>0.95297457247003825</v>
      </c>
      <c r="G199" s="7">
        <v>0.95818064675819126</v>
      </c>
      <c r="H199" s="7">
        <v>1.0724619543104905</v>
      </c>
      <c r="I199" s="7">
        <v>1.1296489635200826</v>
      </c>
      <c r="J199" s="7">
        <v>1.4135869468529068</v>
      </c>
      <c r="K199" s="7">
        <v>1.3264820227638541</v>
      </c>
      <c r="L199" s="7">
        <v>1.2400977372099198</v>
      </c>
      <c r="M199" s="7">
        <v>0.95781835591246789</v>
      </c>
      <c r="N199" s="7">
        <v>1.1086219121689502</v>
      </c>
      <c r="O199" s="8">
        <v>1.0663822912792189</v>
      </c>
      <c r="P199" s="32">
        <f t="shared" si="42"/>
        <v>6.872005475710985E-5</v>
      </c>
      <c r="Q199" s="33">
        <f t="shared" si="43"/>
        <v>2.5283086431842072E-3</v>
      </c>
      <c r="R199" s="33">
        <f t="shared" si="44"/>
        <v>2.5243829646521831E-3</v>
      </c>
      <c r="S199" s="33">
        <f t="shared" si="45"/>
        <v>1.3570452017981793E-2</v>
      </c>
      <c r="T199" s="33">
        <f t="shared" si="46"/>
        <v>-1.2469670323225213E-3</v>
      </c>
      <c r="U199" s="33">
        <f t="shared" si="47"/>
        <v>3.7388248159009319E-3</v>
      </c>
      <c r="V199" s="33">
        <f t="shared" si="48"/>
        <v>1.2971221637243513E-3</v>
      </c>
      <c r="W199" s="33">
        <f t="shared" si="49"/>
        <v>3.8320001425453665E-3</v>
      </c>
      <c r="X199" s="33">
        <f t="shared" si="50"/>
        <v>1.1524876953785679E-3</v>
      </c>
      <c r="Y199" s="33">
        <f t="shared" si="51"/>
        <v>1.8338856940358639E-4</v>
      </c>
      <c r="Z199" s="34">
        <f t="shared" si="52"/>
        <v>3.829567742190898E-3</v>
      </c>
      <c r="AA199" s="39">
        <f t="shared" si="53"/>
        <v>0</v>
      </c>
      <c r="AB199" s="37">
        <f t="shared" si="54"/>
        <v>0</v>
      </c>
      <c r="AC199" s="37">
        <f t="shared" si="58"/>
        <v>0</v>
      </c>
      <c r="AD199" s="37">
        <f t="shared" si="58"/>
        <v>3.8800746103960199E-2</v>
      </c>
      <c r="AE199" s="37">
        <f t="shared" si="58"/>
        <v>4.537664974431764E-2</v>
      </c>
      <c r="AF199" s="37">
        <f t="shared" si="58"/>
        <v>0</v>
      </c>
      <c r="AG199" s="37">
        <f t="shared" si="58"/>
        <v>0.14825042305374941</v>
      </c>
      <c r="AH199" s="37">
        <f t="shared" si="58"/>
        <v>0</v>
      </c>
      <c r="AI199" s="37">
        <f t="shared" si="58"/>
        <v>0</v>
      </c>
      <c r="AJ199" s="37">
        <f t="shared" si="58"/>
        <v>0.76757218109797287</v>
      </c>
      <c r="AK199" s="38">
        <f t="shared" si="58"/>
        <v>0</v>
      </c>
      <c r="AL199" s="8">
        <f t="shared" si="55"/>
        <v>8.0302335072735323E-4</v>
      </c>
      <c r="AM199" s="23">
        <f t="shared" si="56"/>
        <v>1.1412809374949191</v>
      </c>
    </row>
    <row r="200" spans="2:39" x14ac:dyDescent="0.35">
      <c r="B200" s="16">
        <v>36423</v>
      </c>
      <c r="C200" s="5">
        <v>2.0499999999999997E-2</v>
      </c>
      <c r="D200" s="35">
        <f t="shared" si="40"/>
        <v>8.2135523613963042E-3</v>
      </c>
      <c r="E200" s="36">
        <f t="shared" si="41"/>
        <v>1.0198139913358475</v>
      </c>
      <c r="F200" s="7">
        <v>0.95059478898881478</v>
      </c>
      <c r="G200" s="7">
        <v>0.9564962359515502</v>
      </c>
      <c r="H200" s="7">
        <v>1.0704930858806685</v>
      </c>
      <c r="I200" s="7">
        <v>1.1313656337912958</v>
      </c>
      <c r="J200" s="7">
        <v>1.4308286673861013</v>
      </c>
      <c r="K200" s="7">
        <v>1.3356837390558143</v>
      </c>
      <c r="L200" s="7">
        <v>1.231927409590025</v>
      </c>
      <c r="M200" s="7">
        <v>0.95669732388523698</v>
      </c>
      <c r="N200" s="7">
        <v>1.108607511111124</v>
      </c>
      <c r="O200" s="8">
        <v>1.0706868711406825</v>
      </c>
      <c r="P200" s="32">
        <f t="shared" si="42"/>
        <v>2.020533880904285E-4</v>
      </c>
      <c r="Q200" s="33">
        <f t="shared" si="43"/>
        <v>-2.4972161377352364E-3</v>
      </c>
      <c r="R200" s="33">
        <f t="shared" si="44"/>
        <v>-1.7579261409004232E-3</v>
      </c>
      <c r="S200" s="33">
        <f t="shared" si="45"/>
        <v>-1.8358398840244705E-3</v>
      </c>
      <c r="T200" s="33">
        <f t="shared" si="46"/>
        <v>1.5196493128839528E-3</v>
      </c>
      <c r="U200" s="33">
        <f t="shared" si="47"/>
        <v>1.2197141867771322E-2</v>
      </c>
      <c r="V200" s="33">
        <f t="shared" si="48"/>
        <v>6.9369325283334948E-3</v>
      </c>
      <c r="W200" s="33">
        <f t="shared" si="49"/>
        <v>-6.5884545828437391E-3</v>
      </c>
      <c r="X200" s="33">
        <f t="shared" si="50"/>
        <v>-1.1704014861596557E-3</v>
      </c>
      <c r="Y200" s="33">
        <f t="shared" si="51"/>
        <v>-1.299005338806225E-5</v>
      </c>
      <c r="Z200" s="34">
        <f t="shared" si="52"/>
        <v>4.0366197907317769E-3</v>
      </c>
      <c r="AA200" s="39">
        <f t="shared" si="53"/>
        <v>0</v>
      </c>
      <c r="AB200" s="37">
        <f t="shared" si="54"/>
        <v>0</v>
      </c>
      <c r="AC200" s="37">
        <f t="shared" si="58"/>
        <v>0</v>
      </c>
      <c r="AD200" s="37">
        <f t="shared" si="58"/>
        <v>3.8800746103960199E-2</v>
      </c>
      <c r="AE200" s="37">
        <f t="shared" si="58"/>
        <v>4.537664974431764E-2</v>
      </c>
      <c r="AF200" s="37">
        <f t="shared" si="58"/>
        <v>0</v>
      </c>
      <c r="AG200" s="37">
        <f t="shared" si="58"/>
        <v>0.14825042305374941</v>
      </c>
      <c r="AH200" s="37">
        <f t="shared" si="58"/>
        <v>0</v>
      </c>
      <c r="AI200" s="37">
        <f t="shared" si="58"/>
        <v>0</v>
      </c>
      <c r="AJ200" s="37">
        <f t="shared" si="58"/>
        <v>0.76757218109797287</v>
      </c>
      <c r="AK200" s="38">
        <f t="shared" si="58"/>
        <v>0</v>
      </c>
      <c r="AL200" s="8">
        <f t="shared" si="55"/>
        <v>1.016157015786473E-3</v>
      </c>
      <c r="AM200" s="23">
        <f t="shared" si="56"/>
        <v>1.1424406581265381</v>
      </c>
    </row>
    <row r="201" spans="2:39" x14ac:dyDescent="0.35">
      <c r="B201" s="16">
        <v>36424</v>
      </c>
      <c r="C201" s="5">
        <v>2.3799999999999998E-2</v>
      </c>
      <c r="D201" s="35">
        <f t="shared" si="40"/>
        <v>2.7378507871321013E-3</v>
      </c>
      <c r="E201" s="36">
        <f t="shared" si="41"/>
        <v>1.0198712293558951</v>
      </c>
      <c r="F201" s="7">
        <v>0.94924497132666341</v>
      </c>
      <c r="G201" s="7">
        <v>0.95514133030944881</v>
      </c>
      <c r="H201" s="7">
        <v>1.0493238847444784</v>
      </c>
      <c r="I201" s="7">
        <v>1.1156587459838792</v>
      </c>
      <c r="J201" s="7">
        <v>1.4403680949284108</v>
      </c>
      <c r="K201" s="7">
        <v>1.325919009491191</v>
      </c>
      <c r="L201" s="7">
        <v>1.2314757808104946</v>
      </c>
      <c r="M201" s="7">
        <v>0.9569028738941735</v>
      </c>
      <c r="N201" s="7">
        <v>1.1091072825858495</v>
      </c>
      <c r="O201" s="8">
        <v>1.0670817542589535</v>
      </c>
      <c r="P201" s="32">
        <f t="shared" si="42"/>
        <v>5.6125941136242474E-5</v>
      </c>
      <c r="Q201" s="33">
        <f t="shared" si="43"/>
        <v>-1.4199716617290248E-3</v>
      </c>
      <c r="R201" s="33">
        <f t="shared" si="44"/>
        <v>-1.4165300303073947E-3</v>
      </c>
      <c r="S201" s="33">
        <f t="shared" si="45"/>
        <v>-1.9775187168794006E-2</v>
      </c>
      <c r="T201" s="33">
        <f t="shared" si="46"/>
        <v>-1.3883122607128984E-2</v>
      </c>
      <c r="U201" s="33">
        <f t="shared" si="47"/>
        <v>6.6670648692945811E-3</v>
      </c>
      <c r="V201" s="33">
        <f t="shared" si="48"/>
        <v>-7.3106599108003767E-3</v>
      </c>
      <c r="W201" s="33">
        <f t="shared" si="49"/>
        <v>-3.6660340212801845E-4</v>
      </c>
      <c r="X201" s="33">
        <f t="shared" si="50"/>
        <v>2.1485375134289164E-4</v>
      </c>
      <c r="Y201" s="33">
        <f t="shared" si="51"/>
        <v>4.5081011062664267E-4</v>
      </c>
      <c r="Z201" s="34">
        <f t="shared" si="52"/>
        <v>-3.3671066479858958E-3</v>
      </c>
      <c r="AA201" s="39">
        <f t="shared" si="53"/>
        <v>0</v>
      </c>
      <c r="AB201" s="37">
        <f t="shared" si="54"/>
        <v>0</v>
      </c>
      <c r="AC201" s="37">
        <f t="shared" si="58"/>
        <v>0</v>
      </c>
      <c r="AD201" s="37">
        <f t="shared" si="58"/>
        <v>3.8800746103960199E-2</v>
      </c>
      <c r="AE201" s="37">
        <f t="shared" si="58"/>
        <v>4.537664974431764E-2</v>
      </c>
      <c r="AF201" s="37">
        <f t="shared" si="58"/>
        <v>0</v>
      </c>
      <c r="AG201" s="37">
        <f t="shared" si="58"/>
        <v>0.14825042305374941</v>
      </c>
      <c r="AH201" s="37">
        <f t="shared" si="58"/>
        <v>0</v>
      </c>
      <c r="AI201" s="37">
        <f t="shared" si="58"/>
        <v>0</v>
      </c>
      <c r="AJ201" s="37">
        <f t="shared" si="58"/>
        <v>0.76757218109797287</v>
      </c>
      <c r="AK201" s="38">
        <f t="shared" si="58"/>
        <v>0</v>
      </c>
      <c r="AL201" s="8">
        <f t="shared" si="55"/>
        <v>-2.1350407330993091E-3</v>
      </c>
      <c r="AM201" s="23">
        <f t="shared" si="56"/>
        <v>1.1400015007862891</v>
      </c>
    </row>
    <row r="202" spans="2:39" x14ac:dyDescent="0.35">
      <c r="B202" s="16">
        <v>36425</v>
      </c>
      <c r="C202" s="5">
        <v>1.9199999999999998E-2</v>
      </c>
      <c r="D202" s="35">
        <f t="shared" si="40"/>
        <v>2.7378507871321013E-3</v>
      </c>
      <c r="E202" s="36">
        <f t="shared" si="41"/>
        <v>1.0199376850307991</v>
      </c>
      <c r="F202" s="7">
        <v>0.95024233301539429</v>
      </c>
      <c r="G202" s="7">
        <v>0.95637746952790059</v>
      </c>
      <c r="H202" s="7">
        <v>1.0491902688648935</v>
      </c>
      <c r="I202" s="7">
        <v>1.1145391511364584</v>
      </c>
      <c r="J202" s="7">
        <v>1.3933189142705724</v>
      </c>
      <c r="K202" s="7">
        <v>1.3225097016879113</v>
      </c>
      <c r="L202" s="7">
        <v>1.2355194938662253</v>
      </c>
      <c r="M202" s="7">
        <v>0.95721527219065727</v>
      </c>
      <c r="N202" s="7">
        <v>1.1094102812816176</v>
      </c>
      <c r="O202" s="8">
        <v>1.0677507462203735</v>
      </c>
      <c r="P202" s="32">
        <f t="shared" si="42"/>
        <v>6.516084873364747E-5</v>
      </c>
      <c r="Q202" s="33">
        <f t="shared" si="43"/>
        <v>1.050689462528176E-3</v>
      </c>
      <c r="R202" s="33">
        <f t="shared" si="44"/>
        <v>1.2941950884393094E-3</v>
      </c>
      <c r="S202" s="33">
        <f t="shared" si="45"/>
        <v>-1.2733521225183342E-4</v>
      </c>
      <c r="T202" s="33">
        <f t="shared" si="46"/>
        <v>-1.0035280514324452E-3</v>
      </c>
      <c r="U202" s="33">
        <f t="shared" si="47"/>
        <v>-3.2664692326565881E-2</v>
      </c>
      <c r="V202" s="33">
        <f t="shared" si="48"/>
        <v>-2.5712790742686842E-3</v>
      </c>
      <c r="W202" s="33">
        <f t="shared" si="49"/>
        <v>3.2836318169970902E-3</v>
      </c>
      <c r="X202" s="33">
        <f t="shared" si="50"/>
        <v>3.264681348613685E-4</v>
      </c>
      <c r="Y202" s="33">
        <f t="shared" si="51"/>
        <v>2.7319151224181049E-4</v>
      </c>
      <c r="Z202" s="34">
        <f t="shared" si="52"/>
        <v>6.2693599506302711E-4</v>
      </c>
      <c r="AA202" s="39">
        <f t="shared" si="53"/>
        <v>0</v>
      </c>
      <c r="AB202" s="37">
        <f t="shared" si="54"/>
        <v>0</v>
      </c>
      <c r="AC202" s="37">
        <f t="shared" si="58"/>
        <v>0</v>
      </c>
      <c r="AD202" s="37">
        <f t="shared" si="58"/>
        <v>3.8800746103960199E-2</v>
      </c>
      <c r="AE202" s="37">
        <f t="shared" si="58"/>
        <v>4.537664974431764E-2</v>
      </c>
      <c r="AF202" s="37">
        <f t="shared" si="58"/>
        <v>0</v>
      </c>
      <c r="AG202" s="37">
        <f t="shared" si="58"/>
        <v>0.14825042305374941</v>
      </c>
      <c r="AH202" s="37">
        <f t="shared" si="58"/>
        <v>0</v>
      </c>
      <c r="AI202" s="37">
        <f t="shared" si="58"/>
        <v>0</v>
      </c>
      <c r="AJ202" s="37">
        <f t="shared" si="58"/>
        <v>0.76757218109797287</v>
      </c>
      <c r="AK202" s="38">
        <f t="shared" si="58"/>
        <v>0</v>
      </c>
      <c r="AL202" s="8">
        <f t="shared" si="55"/>
        <v>-2.2197644777981044E-4</v>
      </c>
      <c r="AM202" s="23">
        <f t="shared" si="56"/>
        <v>1.1397484473026811</v>
      </c>
    </row>
    <row r="203" spans="2:39" x14ac:dyDescent="0.35">
      <c r="B203" s="16">
        <v>36426</v>
      </c>
      <c r="C203" s="5">
        <v>1.7399999999999999E-2</v>
      </c>
      <c r="D203" s="35">
        <f t="shared" si="40"/>
        <v>2.7378507871321013E-3</v>
      </c>
      <c r="E203" s="36">
        <f t="shared" si="41"/>
        <v>1.0199912998249199</v>
      </c>
      <c r="F203" s="7">
        <v>0.95520395975349082</v>
      </c>
      <c r="G203" s="7">
        <v>0.96065401035375042</v>
      </c>
      <c r="H203" s="7">
        <v>1.0248321174717632</v>
      </c>
      <c r="I203" s="7">
        <v>1.1190637777795986</v>
      </c>
      <c r="J203" s="7">
        <v>1.3933892535965375</v>
      </c>
      <c r="K203" s="7">
        <v>1.3129535964102308</v>
      </c>
      <c r="L203" s="7">
        <v>1.2537907069851268</v>
      </c>
      <c r="M203" s="7">
        <v>0.95771209616269648</v>
      </c>
      <c r="N203" s="7">
        <v>1.1094926692567213</v>
      </c>
      <c r="O203" s="8">
        <v>1.0735624934929804</v>
      </c>
      <c r="P203" s="32">
        <f t="shared" si="42"/>
        <v>5.2566735113002139E-5</v>
      </c>
      <c r="Q203" s="33">
        <f t="shared" si="43"/>
        <v>5.2214330657653907E-3</v>
      </c>
      <c r="R203" s="33">
        <f t="shared" si="44"/>
        <v>4.4716034851395303E-3</v>
      </c>
      <c r="S203" s="33">
        <f t="shared" si="45"/>
        <v>-2.3216143073346629E-2</v>
      </c>
      <c r="T203" s="33">
        <f t="shared" si="46"/>
        <v>4.0596390342382271E-3</v>
      </c>
      <c r="U203" s="33">
        <f t="shared" si="47"/>
        <v>5.0483292263203694E-5</v>
      </c>
      <c r="V203" s="33">
        <f t="shared" si="48"/>
        <v>-7.2257354826842368E-3</v>
      </c>
      <c r="W203" s="33">
        <f t="shared" si="49"/>
        <v>1.4788283964445315E-2</v>
      </c>
      <c r="X203" s="33">
        <f t="shared" si="50"/>
        <v>5.1903055297297662E-4</v>
      </c>
      <c r="Y203" s="33">
        <f t="shared" si="51"/>
        <v>7.4262855224827007E-5</v>
      </c>
      <c r="Z203" s="34">
        <f t="shared" si="52"/>
        <v>5.4429812324452431E-3</v>
      </c>
      <c r="AA203" s="39">
        <f t="shared" si="53"/>
        <v>0</v>
      </c>
      <c r="AB203" s="37">
        <f t="shared" si="54"/>
        <v>0</v>
      </c>
      <c r="AC203" s="37">
        <f t="shared" si="58"/>
        <v>0</v>
      </c>
      <c r="AD203" s="37">
        <f t="shared" si="58"/>
        <v>3.8800746103960199E-2</v>
      </c>
      <c r="AE203" s="37">
        <f t="shared" si="58"/>
        <v>4.537664974431764E-2</v>
      </c>
      <c r="AF203" s="37">
        <f t="shared" si="58"/>
        <v>0</v>
      </c>
      <c r="AG203" s="37">
        <f t="shared" si="58"/>
        <v>0.14825042305374941</v>
      </c>
      <c r="AH203" s="37">
        <f t="shared" si="58"/>
        <v>0</v>
      </c>
      <c r="AI203" s="37">
        <f t="shared" si="58"/>
        <v>0</v>
      </c>
      <c r="AJ203" s="37">
        <f t="shared" si="58"/>
        <v>0.76757218109797287</v>
      </c>
      <c r="AK203" s="38">
        <f t="shared" si="58"/>
        <v>0</v>
      </c>
      <c r="AL203" s="8">
        <f t="shared" si="55"/>
        <v>-1.7308070947800915E-3</v>
      </c>
      <c r="AM203" s="23">
        <f t="shared" si="56"/>
        <v>1.137775762603825</v>
      </c>
    </row>
    <row r="204" spans="2:39" x14ac:dyDescent="0.35">
      <c r="B204" s="16">
        <v>36427</v>
      </c>
      <c r="C204" s="5">
        <v>2.52E-2</v>
      </c>
      <c r="D204" s="35">
        <f t="shared" si="40"/>
        <v>2.7378507871321013E-3</v>
      </c>
      <c r="E204" s="36">
        <f t="shared" si="41"/>
        <v>1.0200398907862256</v>
      </c>
      <c r="F204" s="7">
        <v>0.96039527437932604</v>
      </c>
      <c r="G204" s="7">
        <v>0.96469143928108048</v>
      </c>
      <c r="H204" s="7">
        <v>1.0234957210618254</v>
      </c>
      <c r="I204" s="7">
        <v>1.1021516820205959</v>
      </c>
      <c r="J204" s="7">
        <v>1.3474259689053236</v>
      </c>
      <c r="K204" s="7">
        <v>1.3055392831113184</v>
      </c>
      <c r="L204" s="7">
        <v>1.2542817296719735</v>
      </c>
      <c r="M204" s="7">
        <v>0.95869540189826097</v>
      </c>
      <c r="N204" s="7">
        <v>1.109259464155403</v>
      </c>
      <c r="O204" s="8">
        <v>1.0676946797427667</v>
      </c>
      <c r="P204" s="32">
        <f t="shared" si="42"/>
        <v>4.7638603696054105E-5</v>
      </c>
      <c r="Q204" s="33">
        <f t="shared" si="43"/>
        <v>5.4347708390729554E-3</v>
      </c>
      <c r="R204" s="33">
        <f t="shared" si="44"/>
        <v>4.2027919353018195E-3</v>
      </c>
      <c r="S204" s="33">
        <f t="shared" si="45"/>
        <v>-1.3040149573323445E-3</v>
      </c>
      <c r="T204" s="33">
        <f t="shared" si="46"/>
        <v>-1.5112718412313431E-2</v>
      </c>
      <c r="U204" s="33">
        <f t="shared" si="47"/>
        <v>-3.2986679474221625E-2</v>
      </c>
      <c r="V204" s="33">
        <f t="shared" si="48"/>
        <v>-5.6470490040043675E-3</v>
      </c>
      <c r="W204" s="33">
        <f t="shared" si="49"/>
        <v>3.9163050428681068E-4</v>
      </c>
      <c r="X204" s="33">
        <f t="shared" si="50"/>
        <v>1.0267237299228515E-3</v>
      </c>
      <c r="Y204" s="33">
        <f t="shared" si="51"/>
        <v>-2.1019075454953295E-4</v>
      </c>
      <c r="Z204" s="34">
        <f t="shared" si="52"/>
        <v>-5.465740267361574E-3</v>
      </c>
      <c r="AA204" s="39">
        <f t="shared" si="53"/>
        <v>0</v>
      </c>
      <c r="AB204" s="37">
        <f t="shared" si="54"/>
        <v>0</v>
      </c>
      <c r="AC204" s="37">
        <f t="shared" si="58"/>
        <v>0</v>
      </c>
      <c r="AD204" s="37">
        <f t="shared" si="58"/>
        <v>3.8800746103960199E-2</v>
      </c>
      <c r="AE204" s="37">
        <f t="shared" si="58"/>
        <v>4.537664974431764E-2</v>
      </c>
      <c r="AF204" s="37">
        <f t="shared" si="58"/>
        <v>0</v>
      </c>
      <c r="AG204" s="37">
        <f t="shared" si="58"/>
        <v>0.14825042305374941</v>
      </c>
      <c r="AH204" s="37">
        <f t="shared" si="58"/>
        <v>0</v>
      </c>
      <c r="AI204" s="37">
        <f t="shared" si="58"/>
        <v>0</v>
      </c>
      <c r="AJ204" s="37">
        <f t="shared" si="58"/>
        <v>0.76757218109797287</v>
      </c>
      <c r="AK204" s="38">
        <f t="shared" si="58"/>
        <v>0</v>
      </c>
      <c r="AL204" s="8">
        <f t="shared" si="55"/>
        <v>-1.7348752631203808E-3</v>
      </c>
      <c r="AM204" s="23">
        <f t="shared" si="56"/>
        <v>1.1358018635783058</v>
      </c>
    </row>
    <row r="205" spans="2:39" x14ac:dyDescent="0.35">
      <c r="B205" s="16">
        <v>36430</v>
      </c>
      <c r="C205" s="5">
        <v>2.52E-2</v>
      </c>
      <c r="D205" s="35">
        <f t="shared" si="40"/>
        <v>8.2135523613963042E-3</v>
      </c>
      <c r="E205" s="36">
        <f t="shared" si="41"/>
        <v>1.0202510201927784</v>
      </c>
      <c r="F205" s="7">
        <v>0.95638297880029266</v>
      </c>
      <c r="G205" s="7">
        <v>0.95796296658587177</v>
      </c>
      <c r="H205" s="7">
        <v>1.029264016884202</v>
      </c>
      <c r="I205" s="7">
        <v>1.116370607540065</v>
      </c>
      <c r="J205" s="7">
        <v>1.3502276586170723</v>
      </c>
      <c r="K205" s="7">
        <v>1.2933937427526661</v>
      </c>
      <c r="L205" s="7">
        <v>1.2586144432220085</v>
      </c>
      <c r="M205" s="7">
        <v>0.95826739514863368</v>
      </c>
      <c r="N205" s="7">
        <v>1.1098705195723015</v>
      </c>
      <c r="O205" s="8">
        <v>1.0729389643008487</v>
      </c>
      <c r="P205" s="32">
        <f t="shared" si="42"/>
        <v>2.0698151950715449E-4</v>
      </c>
      <c r="Q205" s="33">
        <f t="shared" si="43"/>
        <v>-4.1777543955808794E-3</v>
      </c>
      <c r="R205" s="33">
        <f t="shared" si="44"/>
        <v>-6.9747407525695415E-3</v>
      </c>
      <c r="S205" s="33">
        <f t="shared" si="45"/>
        <v>5.6358768323840902E-3</v>
      </c>
      <c r="T205" s="33">
        <f t="shared" si="46"/>
        <v>1.290106049051376E-2</v>
      </c>
      <c r="U205" s="33">
        <f t="shared" si="47"/>
        <v>2.0792902737540864E-3</v>
      </c>
      <c r="V205" s="33">
        <f t="shared" si="48"/>
        <v>-9.3030830368485695E-3</v>
      </c>
      <c r="W205" s="33">
        <f t="shared" si="49"/>
        <v>3.4543384054299686E-3</v>
      </c>
      <c r="X205" s="33">
        <f t="shared" si="50"/>
        <v>-4.4644706627339215E-4</v>
      </c>
      <c r="Y205" s="33">
        <f t="shared" si="51"/>
        <v>5.5086788676961262E-4</v>
      </c>
      <c r="Z205" s="34">
        <f t="shared" si="52"/>
        <v>4.9117829821401227E-3</v>
      </c>
      <c r="AA205" s="39">
        <f t="shared" si="53"/>
        <v>0</v>
      </c>
      <c r="AB205" s="37">
        <f t="shared" si="54"/>
        <v>0</v>
      </c>
      <c r="AC205" s="37">
        <f t="shared" si="58"/>
        <v>0</v>
      </c>
      <c r="AD205" s="37">
        <f t="shared" si="58"/>
        <v>3.8800746103960199E-2</v>
      </c>
      <c r="AE205" s="37">
        <f t="shared" si="58"/>
        <v>4.537664974431764E-2</v>
      </c>
      <c r="AF205" s="37">
        <f t="shared" si="58"/>
        <v>0</v>
      </c>
      <c r="AG205" s="37">
        <f t="shared" si="58"/>
        <v>0.14825042305374941</v>
      </c>
      <c r="AH205" s="37">
        <f t="shared" si="58"/>
        <v>0</v>
      </c>
      <c r="AI205" s="37">
        <f t="shared" si="58"/>
        <v>0</v>
      </c>
      <c r="AJ205" s="37">
        <f t="shared" si="58"/>
        <v>0.76757218109797287</v>
      </c>
      <c r="AK205" s="38">
        <f t="shared" si="58"/>
        <v>0</v>
      </c>
      <c r="AL205" s="8">
        <f t="shared" si="55"/>
        <v>-1.5227200131755328E-4</v>
      </c>
      <c r="AM205" s="23">
        <f t="shared" si="56"/>
        <v>1.1356289127554386</v>
      </c>
    </row>
    <row r="206" spans="2:39" x14ac:dyDescent="0.35">
      <c r="B206" s="16">
        <v>36431</v>
      </c>
      <c r="C206" s="5">
        <v>2.52E-2</v>
      </c>
      <c r="D206" s="35">
        <f t="shared" si="40"/>
        <v>2.7378507871321013E-3</v>
      </c>
      <c r="E206" s="36">
        <f t="shared" si="41"/>
        <v>1.0203214112282577</v>
      </c>
      <c r="F206" s="7">
        <v>0.95293948817534824</v>
      </c>
      <c r="G206" s="7">
        <v>0.95873366595931298</v>
      </c>
      <c r="H206" s="7">
        <v>1.0277473627655873</v>
      </c>
      <c r="I206" s="7">
        <v>1.1021559148848961</v>
      </c>
      <c r="J206" s="7">
        <v>1.3880180056598301</v>
      </c>
      <c r="K206" s="7">
        <v>1.2977978667270123</v>
      </c>
      <c r="L206" s="7">
        <v>1.2693977256615314</v>
      </c>
      <c r="M206" s="7">
        <v>0.95809206190981999</v>
      </c>
      <c r="N206" s="7">
        <v>1.1009863185206801</v>
      </c>
      <c r="O206" s="8">
        <v>1.0686021283191736</v>
      </c>
      <c r="P206" s="32">
        <f t="shared" si="42"/>
        <v>6.8993839835718163E-5</v>
      </c>
      <c r="Q206" s="33">
        <f t="shared" si="43"/>
        <v>-3.6005352471496499E-3</v>
      </c>
      <c r="R206" s="33">
        <f t="shared" si="44"/>
        <v>8.0451896401378953E-4</v>
      </c>
      <c r="S206" s="33">
        <f t="shared" si="45"/>
        <v>-1.4735326347130595E-3</v>
      </c>
      <c r="T206" s="33">
        <f t="shared" si="46"/>
        <v>-1.2732951368624068E-2</v>
      </c>
      <c r="U206" s="33">
        <f t="shared" si="47"/>
        <v>2.798812985468202E-2</v>
      </c>
      <c r="V206" s="33">
        <f t="shared" si="48"/>
        <v>3.4050914495482587E-3</v>
      </c>
      <c r="W206" s="33">
        <f t="shared" si="49"/>
        <v>8.5675819927173436E-3</v>
      </c>
      <c r="X206" s="33">
        <f t="shared" si="50"/>
        <v>-1.8296901230419049E-4</v>
      </c>
      <c r="Y206" s="33">
        <f t="shared" si="51"/>
        <v>-8.0047184738676336E-3</v>
      </c>
      <c r="Z206" s="34">
        <f t="shared" si="52"/>
        <v>-4.0420155535139113E-3</v>
      </c>
      <c r="AA206" s="39">
        <f t="shared" si="53"/>
        <v>0</v>
      </c>
      <c r="AB206" s="37">
        <f t="shared" si="54"/>
        <v>0</v>
      </c>
      <c r="AC206" s="37">
        <f t="shared" si="58"/>
        <v>0</v>
      </c>
      <c r="AD206" s="37">
        <f t="shared" si="58"/>
        <v>3.8800746103960199E-2</v>
      </c>
      <c r="AE206" s="37">
        <f t="shared" si="58"/>
        <v>4.537664974431764E-2</v>
      </c>
      <c r="AF206" s="37">
        <f t="shared" si="58"/>
        <v>0</v>
      </c>
      <c r="AG206" s="37">
        <f t="shared" si="58"/>
        <v>0.14825042305374941</v>
      </c>
      <c r="AH206" s="37">
        <f t="shared" si="58"/>
        <v>0</v>
      </c>
      <c r="AI206" s="37">
        <f t="shared" si="58"/>
        <v>0</v>
      </c>
      <c r="AJ206" s="37">
        <f t="shared" si="58"/>
        <v>0.76757218109797287</v>
      </c>
      <c r="AK206" s="38">
        <f t="shared" si="58"/>
        <v>0</v>
      </c>
      <c r="AL206" s="8">
        <f t="shared" si="55"/>
        <v>-6.2743458102304675E-3</v>
      </c>
      <c r="AM206" s="23">
        <f t="shared" si="56"/>
        <v>1.1285035842447151</v>
      </c>
    </row>
    <row r="207" spans="2:39" x14ac:dyDescent="0.35">
      <c r="B207" s="16">
        <v>36432</v>
      </c>
      <c r="C207" s="5">
        <v>2.52E-2</v>
      </c>
      <c r="D207" s="35">
        <f t="shared" ref="D207:D270" si="59">(B207-B206)/365.25</f>
        <v>2.7378507871321013E-3</v>
      </c>
      <c r="E207" s="36">
        <f t="shared" ref="E207:E270" si="60">E206*(1+D207*C206)</f>
        <v>1.0203918071202849</v>
      </c>
      <c r="F207" s="7">
        <v>0.94785764976938236</v>
      </c>
      <c r="G207" s="7">
        <v>0.95421955879409526</v>
      </c>
      <c r="H207" s="7">
        <v>1.0165017546105379</v>
      </c>
      <c r="I207" s="7">
        <v>1.0968748406287216</v>
      </c>
      <c r="J207" s="7">
        <v>1.3775519262890576</v>
      </c>
      <c r="K207" s="7">
        <v>1.2937277360569364</v>
      </c>
      <c r="L207" s="7">
        <v>1.2716285830987519</v>
      </c>
      <c r="M207" s="7">
        <v>0.9587025287784835</v>
      </c>
      <c r="N207" s="7">
        <v>1.103565122208652</v>
      </c>
      <c r="O207" s="8">
        <v>1.0713161229757469</v>
      </c>
      <c r="P207" s="32">
        <f t="shared" ref="P207:P270" si="61">E207/E206-1</f>
        <v>6.8993839835718163E-5</v>
      </c>
      <c r="Q207" s="33">
        <f t="shared" ref="Q207:Q270" si="62">F207/F206-1</f>
        <v>-5.332802836931827E-3</v>
      </c>
      <c r="R207" s="33">
        <f t="shared" ref="R207:R270" si="63">G207/G206-1</f>
        <v>-4.7084058122658368E-3</v>
      </c>
      <c r="S207" s="33">
        <f t="shared" ref="S207:S270" si="64">H207/H206-1</f>
        <v>-1.094199660584716E-2</v>
      </c>
      <c r="T207" s="33">
        <f t="shared" ref="T207:T270" si="65">I207/I206-1</f>
        <v>-4.7915854597813112E-3</v>
      </c>
      <c r="U207" s="33">
        <f t="shared" ref="U207:U270" si="66">J207/J206-1</f>
        <v>-7.5403051891946848E-3</v>
      </c>
      <c r="V207" s="33">
        <f t="shared" ref="V207:V270" si="67">K207/K206-1</f>
        <v>-3.1361822780157089E-3</v>
      </c>
      <c r="W207" s="33">
        <f t="shared" ref="W207:W270" si="68">L207/L206-1</f>
        <v>1.7574140808058747E-3</v>
      </c>
      <c r="X207" s="33">
        <f t="shared" ref="X207:X270" si="69">M207/M206-1</f>
        <v>6.371693211262297E-4</v>
      </c>
      <c r="Y207" s="33">
        <f t="shared" ref="Y207:Y270" si="70">N207/N206-1</f>
        <v>2.342266788053271E-3</v>
      </c>
      <c r="Z207" s="34">
        <f t="shared" ref="Z207:Z270" si="71">O207/O206-1</f>
        <v>2.5397616050439886E-3</v>
      </c>
      <c r="AA207" s="39">
        <f t="shared" ref="AA207:AA270" si="72">1-SUM(AB207:AK207)</f>
        <v>0</v>
      </c>
      <c r="AB207" s="37">
        <f t="shared" ref="AB207:AB270" si="73">AB$8</f>
        <v>0</v>
      </c>
      <c r="AC207" s="37">
        <f t="shared" si="58"/>
        <v>0</v>
      </c>
      <c r="AD207" s="37">
        <f t="shared" si="58"/>
        <v>3.8800746103960199E-2</v>
      </c>
      <c r="AE207" s="37">
        <f t="shared" si="58"/>
        <v>4.537664974431764E-2</v>
      </c>
      <c r="AF207" s="37">
        <f t="shared" si="58"/>
        <v>0</v>
      </c>
      <c r="AG207" s="37">
        <f t="shared" si="58"/>
        <v>0.14825042305374941</v>
      </c>
      <c r="AH207" s="37">
        <f t="shared" si="58"/>
        <v>0</v>
      </c>
      <c r="AI207" s="37">
        <f t="shared" si="58"/>
        <v>0</v>
      </c>
      <c r="AJ207" s="37">
        <f t="shared" si="58"/>
        <v>0.76757218109797287</v>
      </c>
      <c r="AK207" s="38">
        <f t="shared" si="58"/>
        <v>0</v>
      </c>
      <c r="AL207" s="8">
        <f t="shared" ref="AL207:AL270" si="74">SUMPRODUCT(AA206:AK206,P207:Z207)</f>
        <v>6.9093475042756062E-4</v>
      </c>
      <c r="AM207" s="23">
        <f t="shared" ref="AM207:AM270" si="75">AM206*(1+AL207)</f>
        <v>1.1292833065870518</v>
      </c>
    </row>
    <row r="208" spans="2:39" x14ac:dyDescent="0.35">
      <c r="B208" s="16">
        <v>36433</v>
      </c>
      <c r="C208" s="5">
        <v>2.63E-2</v>
      </c>
      <c r="D208" s="35">
        <f t="shared" si="59"/>
        <v>2.7378507871321013E-3</v>
      </c>
      <c r="E208" s="36">
        <f t="shared" si="60"/>
        <v>1.0204622078691949</v>
      </c>
      <c r="F208" s="7">
        <v>0.95213499743631125</v>
      </c>
      <c r="G208" s="7">
        <v>0.95874851344697798</v>
      </c>
      <c r="H208" s="7">
        <v>1.0310649562944689</v>
      </c>
      <c r="I208" s="7">
        <v>1.0945682369860104</v>
      </c>
      <c r="J208" s="7">
        <v>1.4236632483816603</v>
      </c>
      <c r="K208" s="7">
        <v>1.2845948485369547</v>
      </c>
      <c r="L208" s="7">
        <v>1.2600459783932243</v>
      </c>
      <c r="M208" s="7">
        <v>0.95960700173944935</v>
      </c>
      <c r="N208" s="7">
        <v>1.1024262024952793</v>
      </c>
      <c r="O208" s="8">
        <v>1.0736721394622812</v>
      </c>
      <c r="P208" s="32">
        <f t="shared" si="61"/>
        <v>6.8993839835718163E-5</v>
      </c>
      <c r="Q208" s="33">
        <f t="shared" si="62"/>
        <v>4.5126477250772012E-3</v>
      </c>
      <c r="R208" s="33">
        <f t="shared" si="63"/>
        <v>4.7462395956401338E-3</v>
      </c>
      <c r="S208" s="33">
        <f t="shared" si="64"/>
        <v>1.432678460010206E-2</v>
      </c>
      <c r="T208" s="33">
        <f t="shared" si="65"/>
        <v>-2.1028868174141069E-3</v>
      </c>
      <c r="U208" s="33">
        <f t="shared" si="66"/>
        <v>3.347338217356377E-2</v>
      </c>
      <c r="V208" s="33">
        <f t="shared" si="67"/>
        <v>-7.0593582138210875E-3</v>
      </c>
      <c r="W208" s="33">
        <f t="shared" si="68"/>
        <v>-9.1084809349776252E-3</v>
      </c>
      <c r="X208" s="33">
        <f t="shared" si="69"/>
        <v>9.434344166363573E-4</v>
      </c>
      <c r="Y208" s="33">
        <f t="shared" si="70"/>
        <v>-1.0320367058114233E-3</v>
      </c>
      <c r="Z208" s="34">
        <f t="shared" si="71"/>
        <v>2.1991795288118787E-3</v>
      </c>
      <c r="AA208" s="39">
        <f t="shared" si="72"/>
        <v>0</v>
      </c>
      <c r="AB208" s="37">
        <f t="shared" si="73"/>
        <v>0</v>
      </c>
      <c r="AC208" s="37">
        <f t="shared" si="58"/>
        <v>0</v>
      </c>
      <c r="AD208" s="37">
        <f t="shared" si="58"/>
        <v>3.8800746103960199E-2</v>
      </c>
      <c r="AE208" s="37">
        <f t="shared" si="58"/>
        <v>4.537664974431764E-2</v>
      </c>
      <c r="AF208" s="37">
        <f t="shared" si="58"/>
        <v>0</v>
      </c>
      <c r="AG208" s="37">
        <f t="shared" si="58"/>
        <v>0.14825042305374941</v>
      </c>
      <c r="AH208" s="37">
        <f t="shared" si="58"/>
        <v>0</v>
      </c>
      <c r="AI208" s="37">
        <f t="shared" si="58"/>
        <v>0</v>
      </c>
      <c r="AJ208" s="37">
        <f t="shared" si="58"/>
        <v>0.76757218109797287</v>
      </c>
      <c r="AK208" s="38">
        <f t="shared" si="58"/>
        <v>0</v>
      </c>
      <c r="AL208" s="8">
        <f t="shared" si="74"/>
        <v>-1.3782475337508339E-3</v>
      </c>
      <c r="AM208" s="23">
        <f t="shared" si="75"/>
        <v>1.1277268746548421</v>
      </c>
    </row>
    <row r="209" spans="2:39" x14ac:dyDescent="0.35">
      <c r="B209" s="16">
        <v>36434</v>
      </c>
      <c r="C209" s="5">
        <v>2.5699999999999997E-2</v>
      </c>
      <c r="D209" s="35">
        <f t="shared" si="59"/>
        <v>2.7378507871321013E-3</v>
      </c>
      <c r="E209" s="36">
        <f t="shared" si="60"/>
        <v>1.0205356867359079</v>
      </c>
      <c r="F209" s="7">
        <v>0.94635320274249279</v>
      </c>
      <c r="G209" s="7">
        <v>0.95012558502298516</v>
      </c>
      <c r="H209" s="7">
        <v>1.027768306820986</v>
      </c>
      <c r="I209" s="7">
        <v>1.0877961765448592</v>
      </c>
      <c r="J209" s="7">
        <v>1.4315660514594148</v>
      </c>
      <c r="K209" s="7">
        <v>1.2848034394711103</v>
      </c>
      <c r="L209" s="7">
        <v>1.2590254886598193</v>
      </c>
      <c r="M209" s="7">
        <v>0.95688056575803093</v>
      </c>
      <c r="N209" s="7">
        <v>1.1090357058791607</v>
      </c>
      <c r="O209" s="8">
        <v>1.0667178184903219</v>
      </c>
      <c r="P209" s="32">
        <f t="shared" si="61"/>
        <v>7.2005475701519828E-5</v>
      </c>
      <c r="Q209" s="33">
        <f t="shared" si="62"/>
        <v>-6.0724526557539571E-3</v>
      </c>
      <c r="R209" s="33">
        <f t="shared" si="63"/>
        <v>-8.9939418972247998E-3</v>
      </c>
      <c r="S209" s="33">
        <f t="shared" si="64"/>
        <v>-3.1973247207729427E-3</v>
      </c>
      <c r="T209" s="33">
        <f t="shared" si="65"/>
        <v>-6.1869696308735067E-3</v>
      </c>
      <c r="U209" s="33">
        <f t="shared" si="66"/>
        <v>5.551033986961551E-3</v>
      </c>
      <c r="V209" s="33">
        <f t="shared" si="67"/>
        <v>1.6237877210323326E-4</v>
      </c>
      <c r="W209" s="33">
        <f t="shared" si="68"/>
        <v>-8.0988293356265562E-4</v>
      </c>
      <c r="X209" s="33">
        <f t="shared" si="69"/>
        <v>-2.8412005919884464E-3</v>
      </c>
      <c r="Y209" s="33">
        <f t="shared" si="70"/>
        <v>5.9954157193662372E-3</v>
      </c>
      <c r="Z209" s="34">
        <f t="shared" si="71"/>
        <v>-6.4771364705823453E-3</v>
      </c>
      <c r="AA209" s="39">
        <f t="shared" si="72"/>
        <v>0</v>
      </c>
      <c r="AB209" s="37">
        <f t="shared" si="73"/>
        <v>0</v>
      </c>
      <c r="AC209" s="37">
        <f t="shared" si="58"/>
        <v>0</v>
      </c>
      <c r="AD209" s="37">
        <f t="shared" si="58"/>
        <v>3.8800746103960199E-2</v>
      </c>
      <c r="AE209" s="37">
        <f t="shared" si="58"/>
        <v>4.537664974431764E-2</v>
      </c>
      <c r="AF209" s="37">
        <f t="shared" si="58"/>
        <v>0</v>
      </c>
      <c r="AG209" s="37">
        <f t="shared" si="58"/>
        <v>0.14825042305374941</v>
      </c>
      <c r="AH209" s="37">
        <f t="shared" si="58"/>
        <v>0</v>
      </c>
      <c r="AI209" s="37">
        <f t="shared" si="58"/>
        <v>0</v>
      </c>
      <c r="AJ209" s="37">
        <f t="shared" si="58"/>
        <v>0.76757218109797287</v>
      </c>
      <c r="AK209" s="38">
        <f t="shared" si="58"/>
        <v>0</v>
      </c>
      <c r="AL209" s="8">
        <f t="shared" si="74"/>
        <v>4.2211845033407634E-3</v>
      </c>
      <c r="AM209" s="23">
        <f t="shared" si="75"/>
        <v>1.1324872178621361</v>
      </c>
    </row>
    <row r="210" spans="2:39" x14ac:dyDescent="0.35">
      <c r="B210" s="16">
        <v>36437</v>
      </c>
      <c r="C210" s="5">
        <v>2.6000000000000002E-2</v>
      </c>
      <c r="D210" s="35">
        <f t="shared" si="59"/>
        <v>8.2135523613963042E-3</v>
      </c>
      <c r="E210" s="36">
        <f t="shared" si="60"/>
        <v>1.0207511098747095</v>
      </c>
      <c r="F210" s="7">
        <v>0.94959579288275531</v>
      </c>
      <c r="G210" s="7">
        <v>0.95185343431073111</v>
      </c>
      <c r="H210" s="7">
        <v>1.0476445199089639</v>
      </c>
      <c r="I210" s="7">
        <v>1.1133451431330859</v>
      </c>
      <c r="J210" s="7">
        <v>1.4327000458236347</v>
      </c>
      <c r="K210" s="7">
        <v>1.2880771693225113</v>
      </c>
      <c r="L210" s="7">
        <v>1.2434475485015395</v>
      </c>
      <c r="M210" s="7">
        <v>0.95547321305923516</v>
      </c>
      <c r="N210" s="7">
        <v>1.1033441128280863</v>
      </c>
      <c r="O210" s="8">
        <v>1.0734452782447845</v>
      </c>
      <c r="P210" s="32">
        <f t="shared" si="61"/>
        <v>2.1108829568783349E-4</v>
      </c>
      <c r="Q210" s="33">
        <f t="shared" si="62"/>
        <v>3.4264058396649144E-3</v>
      </c>
      <c r="R210" s="33">
        <f t="shared" si="63"/>
        <v>1.8185483213823961E-3</v>
      </c>
      <c r="S210" s="33">
        <f t="shared" si="64"/>
        <v>1.9339196350058208E-2</v>
      </c>
      <c r="T210" s="33">
        <f t="shared" si="65"/>
        <v>2.3486906039123401E-2</v>
      </c>
      <c r="U210" s="33">
        <f t="shared" si="66"/>
        <v>7.9213555187607199E-4</v>
      </c>
      <c r="V210" s="33">
        <f t="shared" si="67"/>
        <v>2.5480394516601557E-3</v>
      </c>
      <c r="W210" s="33">
        <f t="shared" si="68"/>
        <v>-1.2373014127666226E-2</v>
      </c>
      <c r="X210" s="33">
        <f t="shared" si="69"/>
        <v>-1.4707715352969553E-3</v>
      </c>
      <c r="Y210" s="33">
        <f t="shared" si="70"/>
        <v>-5.1320196643827032E-3</v>
      </c>
      <c r="Z210" s="34">
        <f t="shared" si="71"/>
        <v>6.3066910834803647E-3</v>
      </c>
      <c r="AA210" s="39">
        <f t="shared" si="72"/>
        <v>0</v>
      </c>
      <c r="AB210" s="37">
        <f t="shared" si="73"/>
        <v>0</v>
      </c>
      <c r="AC210" s="37">
        <f t="shared" si="58"/>
        <v>0</v>
      </c>
      <c r="AD210" s="37">
        <f t="shared" si="58"/>
        <v>3.8800746103960199E-2</v>
      </c>
      <c r="AE210" s="37">
        <f t="shared" si="58"/>
        <v>4.537664974431764E-2</v>
      </c>
      <c r="AF210" s="37">
        <f t="shared" si="58"/>
        <v>0</v>
      </c>
      <c r="AG210" s="37">
        <f t="shared" si="58"/>
        <v>0.14825042305374941</v>
      </c>
      <c r="AH210" s="37">
        <f t="shared" si="58"/>
        <v>0</v>
      </c>
      <c r="AI210" s="37">
        <f t="shared" si="58"/>
        <v>0</v>
      </c>
      <c r="AJ210" s="37">
        <f t="shared" si="58"/>
        <v>0.76757218109797287</v>
      </c>
      <c r="AK210" s="38">
        <f t="shared" si="58"/>
        <v>0</v>
      </c>
      <c r="AL210" s="8">
        <f t="shared" si="74"/>
        <v>-1.7453152442134128E-3</v>
      </c>
      <c r="AM210" s="23">
        <f t="shared" si="75"/>
        <v>1.1305106706569246</v>
      </c>
    </row>
    <row r="211" spans="2:39" x14ac:dyDescent="0.35">
      <c r="B211" s="16">
        <v>36438</v>
      </c>
      <c r="C211" s="5">
        <v>2.6200000000000001E-2</v>
      </c>
      <c r="D211" s="35">
        <f t="shared" si="59"/>
        <v>2.7378507871321013E-3</v>
      </c>
      <c r="E211" s="36">
        <f t="shared" si="60"/>
        <v>1.0208237711446801</v>
      </c>
      <c r="F211" s="7">
        <v>0.9440454641198105</v>
      </c>
      <c r="G211" s="7">
        <v>0.95438852577077593</v>
      </c>
      <c r="H211" s="7">
        <v>1.0453364225269854</v>
      </c>
      <c r="I211" s="7">
        <v>1.1178905490120752</v>
      </c>
      <c r="J211" s="7">
        <v>1.4272050112631778</v>
      </c>
      <c r="K211" s="7">
        <v>1.288172049971557</v>
      </c>
      <c r="L211" s="7">
        <v>1.236765469204147</v>
      </c>
      <c r="M211" s="7">
        <v>0.95510290567788836</v>
      </c>
      <c r="N211" s="7">
        <v>1.1040604765807229</v>
      </c>
      <c r="O211" s="8">
        <v>1.0727134405848315</v>
      </c>
      <c r="P211" s="32">
        <f t="shared" si="61"/>
        <v>7.1184120465472844E-5</v>
      </c>
      <c r="Q211" s="33">
        <f t="shared" si="62"/>
        <v>-5.844938240612163E-3</v>
      </c>
      <c r="R211" s="33">
        <f t="shared" si="63"/>
        <v>2.6633212306268472E-3</v>
      </c>
      <c r="S211" s="33">
        <f t="shared" si="64"/>
        <v>-2.2031302966954991E-3</v>
      </c>
      <c r="T211" s="33">
        <f t="shared" si="65"/>
        <v>4.0826565841012297E-3</v>
      </c>
      <c r="U211" s="33">
        <f t="shared" si="66"/>
        <v>-3.8354396487074727E-3</v>
      </c>
      <c r="V211" s="33">
        <f t="shared" si="67"/>
        <v>7.366068687919558E-5</v>
      </c>
      <c r="W211" s="33">
        <f t="shared" si="68"/>
        <v>-5.3738328612613628E-3</v>
      </c>
      <c r="X211" s="33">
        <f t="shared" si="69"/>
        <v>-3.875643778239457E-4</v>
      </c>
      <c r="Y211" s="33">
        <f t="shared" si="70"/>
        <v>6.492659400705314E-4</v>
      </c>
      <c r="Z211" s="34">
        <f t="shared" si="71"/>
        <v>-6.8176522342122681E-4</v>
      </c>
      <c r="AA211" s="39">
        <f t="shared" si="72"/>
        <v>0</v>
      </c>
      <c r="AB211" s="37">
        <f t="shared" si="73"/>
        <v>0</v>
      </c>
      <c r="AC211" s="37">
        <f t="shared" si="58"/>
        <v>0</v>
      </c>
      <c r="AD211" s="37">
        <f t="shared" si="58"/>
        <v>3.8800746103960199E-2</v>
      </c>
      <c r="AE211" s="37">
        <f t="shared" si="58"/>
        <v>4.537664974431764E-2</v>
      </c>
      <c r="AF211" s="37">
        <f t="shared" si="58"/>
        <v>0</v>
      </c>
      <c r="AG211" s="37">
        <f t="shared" si="58"/>
        <v>0.14825042305374941</v>
      </c>
      <c r="AH211" s="37">
        <f t="shared" si="58"/>
        <v>0</v>
      </c>
      <c r="AI211" s="37">
        <f t="shared" si="58"/>
        <v>0</v>
      </c>
      <c r="AJ211" s="37">
        <f t="shared" si="58"/>
        <v>0.76757218109797287</v>
      </c>
      <c r="AK211" s="38">
        <f t="shared" si="58"/>
        <v>0</v>
      </c>
      <c r="AL211" s="8">
        <f t="shared" si="74"/>
        <v>6.0905288029190329E-4</v>
      </c>
      <c r="AM211" s="23">
        <f t="shared" si="75"/>
        <v>1.131199211437089</v>
      </c>
    </row>
    <row r="212" spans="2:39" x14ac:dyDescent="0.35">
      <c r="B212" s="16">
        <v>36439</v>
      </c>
      <c r="C212" s="5">
        <v>2.64E-2</v>
      </c>
      <c r="D212" s="35">
        <f t="shared" si="59"/>
        <v>2.7378507871321013E-3</v>
      </c>
      <c r="E212" s="36">
        <f t="shared" si="60"/>
        <v>1.0208969965596124</v>
      </c>
      <c r="F212" s="7">
        <v>0.94364498810635122</v>
      </c>
      <c r="G212" s="7">
        <v>0.95281197794217787</v>
      </c>
      <c r="H212" s="7">
        <v>1.0605027512852434</v>
      </c>
      <c r="I212" s="7">
        <v>1.121844034979691</v>
      </c>
      <c r="J212" s="7">
        <v>1.4296460752047564</v>
      </c>
      <c r="K212" s="7">
        <v>1.3038883131637868</v>
      </c>
      <c r="L212" s="7">
        <v>1.2320153646868535</v>
      </c>
      <c r="M212" s="7">
        <v>0.95335869376082027</v>
      </c>
      <c r="N212" s="7">
        <v>1.1044669815225547</v>
      </c>
      <c r="O212" s="8">
        <v>1.0797084887204893</v>
      </c>
      <c r="P212" s="32">
        <f t="shared" si="61"/>
        <v>7.1731690622911515E-5</v>
      </c>
      <c r="Q212" s="33">
        <f t="shared" si="62"/>
        <v>-4.2421263453940039E-4</v>
      </c>
      <c r="R212" s="33">
        <f t="shared" si="63"/>
        <v>-1.6518931085480748E-3</v>
      </c>
      <c r="S212" s="33">
        <f t="shared" si="64"/>
        <v>1.4508562441166051E-2</v>
      </c>
      <c r="T212" s="33">
        <f t="shared" si="65"/>
        <v>3.536559076476431E-3</v>
      </c>
      <c r="U212" s="33">
        <f t="shared" si="66"/>
        <v>1.7103807247833558E-3</v>
      </c>
      <c r="V212" s="33">
        <f t="shared" si="67"/>
        <v>1.2200437971447098E-2</v>
      </c>
      <c r="W212" s="33">
        <f t="shared" si="68"/>
        <v>-3.8407480121110948E-3</v>
      </c>
      <c r="X212" s="33">
        <f t="shared" si="69"/>
        <v>-1.8262031313056593E-3</v>
      </c>
      <c r="Y212" s="33">
        <f t="shared" si="70"/>
        <v>3.6819082872230346E-4</v>
      </c>
      <c r="Z212" s="34">
        <f t="shared" si="71"/>
        <v>6.5208916668781924E-3</v>
      </c>
      <c r="AA212" s="39">
        <f t="shared" si="72"/>
        <v>0</v>
      </c>
      <c r="AB212" s="37">
        <f t="shared" si="73"/>
        <v>0</v>
      </c>
      <c r="AC212" s="37">
        <f t="shared" si="58"/>
        <v>0</v>
      </c>
      <c r="AD212" s="37">
        <f t="shared" si="58"/>
        <v>3.8800746103960199E-2</v>
      </c>
      <c r="AE212" s="37">
        <f t="shared" si="58"/>
        <v>4.537664974431764E-2</v>
      </c>
      <c r="AF212" s="37">
        <f t="shared" si="58"/>
        <v>0</v>
      </c>
      <c r="AG212" s="37">
        <f t="shared" si="58"/>
        <v>0.14825042305374941</v>
      </c>
      <c r="AH212" s="37">
        <f t="shared" si="58"/>
        <v>0</v>
      </c>
      <c r="AI212" s="37">
        <f t="shared" si="58"/>
        <v>0</v>
      </c>
      <c r="AJ212" s="37">
        <f t="shared" si="58"/>
        <v>0.76757218109797287</v>
      </c>
      <c r="AK212" s="38">
        <f t="shared" si="58"/>
        <v>0</v>
      </c>
      <c r="AL212" s="8">
        <f t="shared" si="74"/>
        <v>2.8147533782972049E-3</v>
      </c>
      <c r="AM212" s="23">
        <f t="shared" si="75"/>
        <v>1.1343832582390088</v>
      </c>
    </row>
    <row r="213" spans="2:39" x14ac:dyDescent="0.35">
      <c r="B213" s="16">
        <v>36440</v>
      </c>
      <c r="C213" s="5">
        <v>2.6600000000000002E-2</v>
      </c>
      <c r="D213" s="35">
        <f t="shared" si="59"/>
        <v>2.7378507871321013E-3</v>
      </c>
      <c r="E213" s="36">
        <f t="shared" si="60"/>
        <v>1.0209707862398567</v>
      </c>
      <c r="F213" s="7">
        <v>0.94324496623718945</v>
      </c>
      <c r="G213" s="7">
        <v>0.9513532289016724</v>
      </c>
      <c r="H213" s="7">
        <v>1.0560155665942155</v>
      </c>
      <c r="I213" s="7">
        <v>1.1344356825323438</v>
      </c>
      <c r="J213" s="7">
        <v>1.4415689156134863</v>
      </c>
      <c r="K213" s="7">
        <v>1.3234479722246755</v>
      </c>
      <c r="L213" s="7">
        <v>1.2188734129377645</v>
      </c>
      <c r="M213" s="7">
        <v>0.95573808987454745</v>
      </c>
      <c r="N213" s="7">
        <v>1.1047702823432648</v>
      </c>
      <c r="O213" s="8">
        <v>1.0837377049585823</v>
      </c>
      <c r="P213" s="32">
        <f t="shared" si="61"/>
        <v>7.2279260780350185E-5</v>
      </c>
      <c r="Q213" s="33">
        <f t="shared" si="62"/>
        <v>-4.2391140121933457E-4</v>
      </c>
      <c r="R213" s="33">
        <f t="shared" si="63"/>
        <v>-1.5309936002861901E-3</v>
      </c>
      <c r="S213" s="33">
        <f t="shared" si="64"/>
        <v>-4.2311862798939393E-3</v>
      </c>
      <c r="T213" s="33">
        <f t="shared" si="65"/>
        <v>1.1224062490006181E-2</v>
      </c>
      <c r="U213" s="33">
        <f t="shared" si="66"/>
        <v>8.3397147136730077E-3</v>
      </c>
      <c r="V213" s="33">
        <f t="shared" si="67"/>
        <v>1.500102337249154E-2</v>
      </c>
      <c r="W213" s="33">
        <f t="shared" si="68"/>
        <v>-1.0667035595314456E-2</v>
      </c>
      <c r="X213" s="33">
        <f t="shared" si="69"/>
        <v>2.495803656377138E-3</v>
      </c>
      <c r="Y213" s="33">
        <f t="shared" si="70"/>
        <v>2.7461284563878863E-4</v>
      </c>
      <c r="Z213" s="34">
        <f t="shared" si="71"/>
        <v>3.7317630454751782E-3</v>
      </c>
      <c r="AA213" s="39">
        <f t="shared" si="72"/>
        <v>0</v>
      </c>
      <c r="AB213" s="37">
        <f t="shared" si="73"/>
        <v>0</v>
      </c>
      <c r="AC213" s="37">
        <f t="shared" si="58"/>
        <v>0</v>
      </c>
      <c r="AD213" s="37">
        <f t="shared" si="58"/>
        <v>3.8800746103960199E-2</v>
      </c>
      <c r="AE213" s="37">
        <f t="shared" si="58"/>
        <v>4.537664974431764E-2</v>
      </c>
      <c r="AF213" s="37">
        <f t="shared" si="58"/>
        <v>0</v>
      </c>
      <c r="AG213" s="37">
        <f t="shared" si="58"/>
        <v>0.14825042305374941</v>
      </c>
      <c r="AH213" s="37">
        <f t="shared" si="58"/>
        <v>0</v>
      </c>
      <c r="AI213" s="37">
        <f t="shared" si="58"/>
        <v>0</v>
      </c>
      <c r="AJ213" s="37">
        <f t="shared" si="58"/>
        <v>0.76757218109797287</v>
      </c>
      <c r="AK213" s="38">
        <f t="shared" si="58"/>
        <v>0</v>
      </c>
      <c r="AL213" s="8">
        <f t="shared" si="74"/>
        <v>2.7798304098481594E-3</v>
      </c>
      <c r="AM213" s="23">
        <f t="shared" si="75"/>
        <v>1.137536651316684</v>
      </c>
    </row>
    <row r="214" spans="2:39" x14ac:dyDescent="0.35">
      <c r="B214" s="16">
        <v>36441</v>
      </c>
      <c r="C214" s="5">
        <v>2.5300000000000003E-2</v>
      </c>
      <c r="D214" s="35">
        <f t="shared" si="59"/>
        <v>2.7378507871321013E-3</v>
      </c>
      <c r="E214" s="36">
        <f t="shared" si="60"/>
        <v>1.0210451403066987</v>
      </c>
      <c r="F214" s="7">
        <v>0.94401605267521382</v>
      </c>
      <c r="G214" s="7">
        <v>0.94895464328188761</v>
      </c>
      <c r="H214" s="7">
        <v>1.0701966229704174</v>
      </c>
      <c r="I214" s="7">
        <v>1.1336248755110025</v>
      </c>
      <c r="J214" s="7">
        <v>1.4471444395437512</v>
      </c>
      <c r="K214" s="7">
        <v>1.3231580793945561</v>
      </c>
      <c r="L214" s="7">
        <v>1.1914427861506314</v>
      </c>
      <c r="M214" s="7">
        <v>0.95644910954538531</v>
      </c>
      <c r="N214" s="7">
        <v>1.1057967448273038</v>
      </c>
      <c r="O214" s="8">
        <v>1.0839879902750851</v>
      </c>
      <c r="P214" s="32">
        <f t="shared" si="61"/>
        <v>7.2826830937788856E-5</v>
      </c>
      <c r="Q214" s="33">
        <f t="shared" si="62"/>
        <v>8.1748269603854062E-4</v>
      </c>
      <c r="R214" s="33">
        <f t="shared" si="63"/>
        <v>-2.5212355904378203E-3</v>
      </c>
      <c r="S214" s="33">
        <f t="shared" si="64"/>
        <v>1.3428832703610283E-2</v>
      </c>
      <c r="T214" s="33">
        <f t="shared" si="65"/>
        <v>-7.1472277699458076E-4</v>
      </c>
      <c r="U214" s="33">
        <f t="shared" si="66"/>
        <v>3.8676776877448749E-3</v>
      </c>
      <c r="V214" s="33">
        <f t="shared" si="67"/>
        <v>-2.1904361652547166E-4</v>
      </c>
      <c r="W214" s="33">
        <f t="shared" si="68"/>
        <v>-2.2504902064455656E-2</v>
      </c>
      <c r="X214" s="33">
        <f t="shared" si="69"/>
        <v>7.4394824101986501E-4</v>
      </c>
      <c r="Y214" s="33">
        <f t="shared" si="70"/>
        <v>9.2911847869570074E-4</v>
      </c>
      <c r="Z214" s="34">
        <f t="shared" si="71"/>
        <v>2.3094639538467909E-4</v>
      </c>
      <c r="AA214" s="39">
        <f t="shared" si="72"/>
        <v>0</v>
      </c>
      <c r="AB214" s="37">
        <f t="shared" si="73"/>
        <v>0</v>
      </c>
      <c r="AC214" s="37">
        <f t="shared" si="58"/>
        <v>0</v>
      </c>
      <c r="AD214" s="37">
        <f t="shared" si="58"/>
        <v>3.8800746103960199E-2</v>
      </c>
      <c r="AE214" s="37">
        <f t="shared" si="58"/>
        <v>4.537664974431764E-2</v>
      </c>
      <c r="AF214" s="37">
        <f t="shared" si="58"/>
        <v>0</v>
      </c>
      <c r="AG214" s="37">
        <f t="shared" si="58"/>
        <v>0.14825042305374941</v>
      </c>
      <c r="AH214" s="37">
        <f t="shared" si="58"/>
        <v>0</v>
      </c>
      <c r="AI214" s="37">
        <f t="shared" si="58"/>
        <v>0</v>
      </c>
      <c r="AJ214" s="37">
        <f t="shared" si="58"/>
        <v>0.76757218109797287</v>
      </c>
      <c r="AK214" s="38">
        <f t="shared" si="58"/>
        <v>0</v>
      </c>
      <c r="AL214" s="8">
        <f t="shared" si="74"/>
        <v>1.169309191463136E-3</v>
      </c>
      <c r="AM214" s="23">
        <f t="shared" si="75"/>
        <v>1.1388667833786947</v>
      </c>
    </row>
    <row r="215" spans="2:39" x14ac:dyDescent="0.35">
      <c r="B215" s="16">
        <v>36444</v>
      </c>
      <c r="C215" s="5">
        <v>2.5300000000000003E-2</v>
      </c>
      <c r="D215" s="35">
        <f t="shared" si="59"/>
        <v>8.2135523613963042E-3</v>
      </c>
      <c r="E215" s="36">
        <f t="shared" si="60"/>
        <v>1.0212573164220973</v>
      </c>
      <c r="F215" s="7">
        <v>0.94421222192476362</v>
      </c>
      <c r="G215" s="7">
        <v>0.94962200687827847</v>
      </c>
      <c r="H215" s="7">
        <v>1.0706140416746803</v>
      </c>
      <c r="I215" s="7">
        <v>1.1347540560521714</v>
      </c>
      <c r="J215" s="7">
        <v>1.4474360377953395</v>
      </c>
      <c r="K215" s="7">
        <v>1.3272527738200128</v>
      </c>
      <c r="L215" s="7">
        <v>1.2029947803887362</v>
      </c>
      <c r="M215" s="7">
        <v>0.95621667332607208</v>
      </c>
      <c r="N215" s="7">
        <v>1.106402887299919</v>
      </c>
      <c r="O215" s="8">
        <v>1.0837245595627465</v>
      </c>
      <c r="P215" s="32">
        <f t="shared" si="61"/>
        <v>2.0780287474342352E-4</v>
      </c>
      <c r="Q215" s="33">
        <f t="shared" si="62"/>
        <v>2.0780287474342352E-4</v>
      </c>
      <c r="R215" s="33">
        <f t="shared" si="63"/>
        <v>7.0326184830382665E-4</v>
      </c>
      <c r="S215" s="33">
        <f t="shared" si="64"/>
        <v>3.9003926503178299E-4</v>
      </c>
      <c r="T215" s="33">
        <f t="shared" si="65"/>
        <v>9.9607953703362284E-4</v>
      </c>
      <c r="U215" s="33">
        <f t="shared" si="66"/>
        <v>2.0149906506938819E-4</v>
      </c>
      <c r="V215" s="33">
        <f t="shared" si="67"/>
        <v>3.094637359831065E-3</v>
      </c>
      <c r="W215" s="33">
        <f t="shared" si="68"/>
        <v>9.6958027463722729E-3</v>
      </c>
      <c r="X215" s="33">
        <f t="shared" si="69"/>
        <v>-2.4301995474040883E-4</v>
      </c>
      <c r="Y215" s="33">
        <f t="shared" si="70"/>
        <v>5.4814998818786265E-4</v>
      </c>
      <c r="Z215" s="34">
        <f t="shared" si="71"/>
        <v>-2.4301995474296234E-4</v>
      </c>
      <c r="AA215" s="39">
        <f t="shared" si="72"/>
        <v>0</v>
      </c>
      <c r="AB215" s="37">
        <f t="shared" si="73"/>
        <v>0</v>
      </c>
      <c r="AC215" s="37">
        <f t="shared" si="58"/>
        <v>0</v>
      </c>
      <c r="AD215" s="37">
        <f t="shared" si="58"/>
        <v>3.8800746103960199E-2</v>
      </c>
      <c r="AE215" s="37">
        <f t="shared" si="58"/>
        <v>4.537664974431764E-2</v>
      </c>
      <c r="AF215" s="37">
        <f t="shared" si="58"/>
        <v>0</v>
      </c>
      <c r="AG215" s="37">
        <f t="shared" si="58"/>
        <v>0.14825042305374941</v>
      </c>
      <c r="AH215" s="37">
        <f t="shared" si="58"/>
        <v>0</v>
      </c>
      <c r="AI215" s="37">
        <f t="shared" si="58"/>
        <v>0</v>
      </c>
      <c r="AJ215" s="37">
        <f t="shared" si="58"/>
        <v>0.76757218109797287</v>
      </c>
      <c r="AK215" s="38">
        <f t="shared" si="58"/>
        <v>0</v>
      </c>
      <c r="AL215" s="8">
        <f t="shared" si="74"/>
        <v>9.3985854655760951E-4</v>
      </c>
      <c r="AM215" s="23">
        <f t="shared" si="75"/>
        <v>1.1399371570584438</v>
      </c>
    </row>
    <row r="216" spans="2:39" x14ac:dyDescent="0.35">
      <c r="B216" s="16">
        <v>36445</v>
      </c>
      <c r="C216" s="5">
        <v>2.5500000000000002E-2</v>
      </c>
      <c r="D216" s="35">
        <f t="shared" si="59"/>
        <v>2.7378507871321013E-3</v>
      </c>
      <c r="E216" s="36">
        <f t="shared" si="60"/>
        <v>1.0213280564908325</v>
      </c>
      <c r="F216" s="7">
        <v>0.94240405854600062</v>
      </c>
      <c r="G216" s="7">
        <v>0.94486822816459781</v>
      </c>
      <c r="H216" s="7">
        <v>1.054001250059458</v>
      </c>
      <c r="I216" s="7">
        <v>1.1214240464993992</v>
      </c>
      <c r="J216" s="7">
        <v>1.4588565910178548</v>
      </c>
      <c r="K216" s="7">
        <v>1.3349635512817613</v>
      </c>
      <c r="L216" s="7">
        <v>1.2376389910368282</v>
      </c>
      <c r="M216" s="7">
        <v>0.95643362818068711</v>
      </c>
      <c r="N216" s="7">
        <v>1.1068113646816065</v>
      </c>
      <c r="O216" s="8">
        <v>1.0765270981710355</v>
      </c>
      <c r="P216" s="32">
        <f t="shared" si="61"/>
        <v>6.926762491454852E-5</v>
      </c>
      <c r="Q216" s="33">
        <f t="shared" si="62"/>
        <v>-1.9149967949758651E-3</v>
      </c>
      <c r="R216" s="33">
        <f t="shared" si="63"/>
        <v>-5.0059694059828574E-3</v>
      </c>
      <c r="S216" s="33">
        <f t="shared" si="64"/>
        <v>-1.5517068680732216E-2</v>
      </c>
      <c r="T216" s="33">
        <f t="shared" si="65"/>
        <v>-1.1747047284543344E-2</v>
      </c>
      <c r="U216" s="33">
        <f t="shared" si="66"/>
        <v>7.8901954382113448E-3</v>
      </c>
      <c r="V216" s="33">
        <f t="shared" si="67"/>
        <v>5.8095772062738416E-3</v>
      </c>
      <c r="W216" s="33">
        <f t="shared" si="68"/>
        <v>2.8798305040772521E-2</v>
      </c>
      <c r="X216" s="33">
        <f t="shared" si="69"/>
        <v>2.2688880111276788E-4</v>
      </c>
      <c r="Y216" s="33">
        <f t="shared" si="70"/>
        <v>3.6919406698610047E-4</v>
      </c>
      <c r="Z216" s="34">
        <f t="shared" si="71"/>
        <v>-6.6414120896318707E-3</v>
      </c>
      <c r="AA216" s="39">
        <f t="shared" si="72"/>
        <v>0</v>
      </c>
      <c r="AB216" s="37">
        <f t="shared" si="73"/>
        <v>0</v>
      </c>
      <c r="AC216" s="37">
        <f t="shared" si="58"/>
        <v>0</v>
      </c>
      <c r="AD216" s="37">
        <f t="shared" si="58"/>
        <v>3.8800746103960199E-2</v>
      </c>
      <c r="AE216" s="37">
        <f t="shared" si="58"/>
        <v>4.537664974431764E-2</v>
      </c>
      <c r="AF216" s="37">
        <f t="shared" si="58"/>
        <v>0</v>
      </c>
      <c r="AG216" s="37">
        <f t="shared" si="58"/>
        <v>0.14825042305374941</v>
      </c>
      <c r="AH216" s="37">
        <f t="shared" si="58"/>
        <v>0</v>
      </c>
      <c r="AI216" s="37">
        <f t="shared" si="58"/>
        <v>0</v>
      </c>
      <c r="AJ216" s="37">
        <f t="shared" si="58"/>
        <v>0.76757218109797287</v>
      </c>
      <c r="AK216" s="38">
        <f t="shared" si="58"/>
        <v>0</v>
      </c>
      <c r="AL216" s="8">
        <f t="shared" si="74"/>
        <v>9.5398815190046336E-6</v>
      </c>
      <c r="AM216" s="23">
        <f t="shared" si="75"/>
        <v>1.1399480319238613</v>
      </c>
    </row>
    <row r="217" spans="2:39" x14ac:dyDescent="0.35">
      <c r="B217" s="16">
        <v>36446</v>
      </c>
      <c r="C217" s="5">
        <v>2.58E-2</v>
      </c>
      <c r="D217" s="35">
        <f t="shared" si="59"/>
        <v>2.7378507871321013E-3</v>
      </c>
      <c r="E217" s="36">
        <f t="shared" si="60"/>
        <v>1.0213993607083287</v>
      </c>
      <c r="F217" s="7">
        <v>0.93919088200880485</v>
      </c>
      <c r="G217" s="7">
        <v>0.94328837711593683</v>
      </c>
      <c r="H217" s="7">
        <v>1.0250548526771366</v>
      </c>
      <c r="I217" s="7">
        <v>1.1122647292329439</v>
      </c>
      <c r="J217" s="7">
        <v>1.4439780446674295</v>
      </c>
      <c r="K217" s="7">
        <v>1.3184366797099616</v>
      </c>
      <c r="L217" s="7">
        <v>1.26889670751242</v>
      </c>
      <c r="M217" s="7">
        <v>0.95743600001128215</v>
      </c>
      <c r="N217" s="7">
        <v>1.107013186333029</v>
      </c>
      <c r="O217" s="8">
        <v>1.0747802905595123</v>
      </c>
      <c r="P217" s="32">
        <f t="shared" si="61"/>
        <v>6.9815195071765146E-5</v>
      </c>
      <c r="Q217" s="33">
        <f t="shared" si="62"/>
        <v>-3.4095529492448318E-3</v>
      </c>
      <c r="R217" s="33">
        <f t="shared" si="63"/>
        <v>-1.6720332016347816E-3</v>
      </c>
      <c r="S217" s="33">
        <f t="shared" si="64"/>
        <v>-2.7463342553615044E-2</v>
      </c>
      <c r="T217" s="33">
        <f t="shared" si="65"/>
        <v>-8.1675770151770077E-3</v>
      </c>
      <c r="U217" s="33">
        <f t="shared" si="66"/>
        <v>-1.0198772409866885E-2</v>
      </c>
      <c r="V217" s="33">
        <f t="shared" si="67"/>
        <v>-1.2380017084310246E-2</v>
      </c>
      <c r="W217" s="33">
        <f t="shared" si="68"/>
        <v>2.5255924144249597E-2</v>
      </c>
      <c r="X217" s="33">
        <f t="shared" si="69"/>
        <v>1.0480307269222777E-3</v>
      </c>
      <c r="Y217" s="33">
        <f t="shared" si="70"/>
        <v>1.823451202822568E-4</v>
      </c>
      <c r="Z217" s="34">
        <f t="shared" si="71"/>
        <v>-1.6226322723236208E-3</v>
      </c>
      <c r="AA217" s="39">
        <f t="shared" si="72"/>
        <v>0</v>
      </c>
      <c r="AB217" s="37">
        <f t="shared" si="73"/>
        <v>0</v>
      </c>
      <c r="AC217" s="37">
        <f t="shared" si="58"/>
        <v>0</v>
      </c>
      <c r="AD217" s="37">
        <f t="shared" si="58"/>
        <v>3.8800746103960199E-2</v>
      </c>
      <c r="AE217" s="37">
        <f t="shared" si="58"/>
        <v>4.537664974431764E-2</v>
      </c>
      <c r="AF217" s="37">
        <f t="shared" si="58"/>
        <v>0</v>
      </c>
      <c r="AG217" s="37">
        <f t="shared" si="58"/>
        <v>0.14825042305374941</v>
      </c>
      <c r="AH217" s="37">
        <f t="shared" si="58"/>
        <v>0</v>
      </c>
      <c r="AI217" s="37">
        <f t="shared" si="58"/>
        <v>0</v>
      </c>
      <c r="AJ217" s="37">
        <f t="shared" si="58"/>
        <v>0.76757218109797287</v>
      </c>
      <c r="AK217" s="38">
        <f t="shared" si="58"/>
        <v>0</v>
      </c>
      <c r="AL217" s="8">
        <f t="shared" si="74"/>
        <v>-3.1315951915403448E-3</v>
      </c>
      <c r="AM217" s="23">
        <f t="shared" si="75"/>
        <v>1.1363781761484826</v>
      </c>
    </row>
    <row r="218" spans="2:39" x14ac:dyDescent="0.35">
      <c r="B218" s="16">
        <v>36447</v>
      </c>
      <c r="C218" s="5">
        <v>2.6000000000000002E-2</v>
      </c>
      <c r="D218" s="35">
        <f t="shared" si="59"/>
        <v>2.7378507871321013E-3</v>
      </c>
      <c r="E218" s="36">
        <f t="shared" si="60"/>
        <v>1.0214715088356561</v>
      </c>
      <c r="F218" s="7">
        <v>0.93668070713913931</v>
      </c>
      <c r="G218" s="7">
        <v>0.93747667395577738</v>
      </c>
      <c r="H218" s="7">
        <v>1.0255246231658248</v>
      </c>
      <c r="I218" s="7">
        <v>1.1069769782586578</v>
      </c>
      <c r="J218" s="7">
        <v>1.4533192154906638</v>
      </c>
      <c r="K218" s="7">
        <v>1.3171897764966654</v>
      </c>
      <c r="L218" s="7">
        <v>1.2421447264346563</v>
      </c>
      <c r="M218" s="7">
        <v>0.95637878940847987</v>
      </c>
      <c r="N218" s="7">
        <v>1.1072142242145422</v>
      </c>
      <c r="O218" s="8">
        <v>1.0734134659486223</v>
      </c>
      <c r="P218" s="32">
        <f t="shared" si="61"/>
        <v>7.0636550308034174E-5</v>
      </c>
      <c r="Q218" s="33">
        <f t="shared" si="62"/>
        <v>-2.6726993604287985E-3</v>
      </c>
      <c r="R218" s="33">
        <f t="shared" si="63"/>
        <v>-6.1611096894127471E-3</v>
      </c>
      <c r="S218" s="33">
        <f t="shared" si="64"/>
        <v>4.5828814668924522E-4</v>
      </c>
      <c r="T218" s="33">
        <f t="shared" si="65"/>
        <v>-4.7540399648676734E-3</v>
      </c>
      <c r="U218" s="33">
        <f t="shared" si="66"/>
        <v>6.4690532226101549E-3</v>
      </c>
      <c r="V218" s="33">
        <f t="shared" si="67"/>
        <v>-9.4574372245959104E-4</v>
      </c>
      <c r="W218" s="33">
        <f t="shared" si="68"/>
        <v>-2.1082867438602659E-2</v>
      </c>
      <c r="X218" s="33">
        <f t="shared" si="69"/>
        <v>-1.1042102059979353E-3</v>
      </c>
      <c r="Y218" s="33">
        <f t="shared" si="70"/>
        <v>1.8160387246979326E-4</v>
      </c>
      <c r="Z218" s="34">
        <f t="shared" si="71"/>
        <v>-1.2717246705170604E-3</v>
      </c>
      <c r="AA218" s="39">
        <f t="shared" si="72"/>
        <v>0</v>
      </c>
      <c r="AB218" s="37">
        <f t="shared" si="73"/>
        <v>0</v>
      </c>
      <c r="AC218" s="37">
        <f t="shared" si="58"/>
        <v>0</v>
      </c>
      <c r="AD218" s="37">
        <f t="shared" si="58"/>
        <v>3.8800746103960199E-2</v>
      </c>
      <c r="AE218" s="37">
        <f t="shared" si="58"/>
        <v>4.537664974431764E-2</v>
      </c>
      <c r="AF218" s="37">
        <f t="shared" si="58"/>
        <v>0</v>
      </c>
      <c r="AG218" s="37">
        <f t="shared" si="58"/>
        <v>0.14825042305374941</v>
      </c>
      <c r="AH218" s="37">
        <f t="shared" si="58"/>
        <v>0</v>
      </c>
      <c r="AI218" s="37">
        <f t="shared" si="58"/>
        <v>0</v>
      </c>
      <c r="AJ218" s="37">
        <f t="shared" si="58"/>
        <v>0.76757218109797287</v>
      </c>
      <c r="AK218" s="38">
        <f t="shared" si="58"/>
        <v>0</v>
      </c>
      <c r="AL218" s="8">
        <f t="shared" si="74"/>
        <v>-1.9875331080172946E-4</v>
      </c>
      <c r="AM218" s="23">
        <f t="shared" si="75"/>
        <v>1.1361523172236503</v>
      </c>
    </row>
    <row r="219" spans="2:39" x14ac:dyDescent="0.35">
      <c r="B219" s="16">
        <v>36448</v>
      </c>
      <c r="C219" s="5">
        <v>2.6000000000000002E-2</v>
      </c>
      <c r="D219" s="35">
        <f t="shared" si="59"/>
        <v>2.7378507871321013E-3</v>
      </c>
      <c r="E219" s="36">
        <f t="shared" si="60"/>
        <v>1.0215442213865931</v>
      </c>
      <c r="F219" s="7">
        <v>0.94190078289279777</v>
      </c>
      <c r="G219" s="7">
        <v>0.94013005839434782</v>
      </c>
      <c r="H219" s="7">
        <v>0.99896510570282904</v>
      </c>
      <c r="I219" s="7">
        <v>1.0858928214892136</v>
      </c>
      <c r="J219" s="7">
        <v>1.4283815778443156</v>
      </c>
      <c r="K219" s="7">
        <v>1.2910410392401104</v>
      </c>
      <c r="L219" s="7">
        <v>1.2514858176100878</v>
      </c>
      <c r="M219" s="7">
        <v>0.95659749344553247</v>
      </c>
      <c r="N219" s="7">
        <v>1.1020458639707942</v>
      </c>
      <c r="O219" s="8">
        <v>1.0682817089817704</v>
      </c>
      <c r="P219" s="32">
        <f t="shared" si="61"/>
        <v>7.1184120465472844E-5</v>
      </c>
      <c r="Q219" s="33">
        <f t="shared" si="62"/>
        <v>5.5729510748672162E-3</v>
      </c>
      <c r="R219" s="33">
        <f t="shared" si="63"/>
        <v>2.8303471566648586E-3</v>
      </c>
      <c r="S219" s="33">
        <f t="shared" si="64"/>
        <v>-2.589846880614699E-2</v>
      </c>
      <c r="T219" s="33">
        <f t="shared" si="65"/>
        <v>-1.9046608180244951E-2</v>
      </c>
      <c r="U219" s="33">
        <f t="shared" si="66"/>
        <v>-1.715909167135643E-2</v>
      </c>
      <c r="V219" s="33">
        <f t="shared" si="67"/>
        <v>-1.9851913310550362E-2</v>
      </c>
      <c r="W219" s="33">
        <f t="shared" si="68"/>
        <v>7.5201310899120077E-3</v>
      </c>
      <c r="X219" s="33">
        <f t="shared" si="69"/>
        <v>2.2867930518177815E-4</v>
      </c>
      <c r="Y219" s="33">
        <f t="shared" si="70"/>
        <v>-4.667895453939308E-3</v>
      </c>
      <c r="Z219" s="34">
        <f t="shared" si="71"/>
        <v>-4.7807831088803043E-3</v>
      </c>
      <c r="AA219" s="39">
        <f t="shared" si="72"/>
        <v>0</v>
      </c>
      <c r="AB219" s="37">
        <f t="shared" si="73"/>
        <v>0</v>
      </c>
      <c r="AC219" s="37">
        <f t="shared" si="58"/>
        <v>0</v>
      </c>
      <c r="AD219" s="37">
        <f t="shared" si="58"/>
        <v>3.8800746103960199E-2</v>
      </c>
      <c r="AE219" s="37">
        <f t="shared" si="58"/>
        <v>4.537664974431764E-2</v>
      </c>
      <c r="AF219" s="37">
        <f t="shared" si="58"/>
        <v>0</v>
      </c>
      <c r="AG219" s="37">
        <f t="shared" si="58"/>
        <v>0.14825042305374941</v>
      </c>
      <c r="AH219" s="37">
        <f t="shared" si="58"/>
        <v>0</v>
      </c>
      <c r="AI219" s="37">
        <f t="shared" si="58"/>
        <v>0</v>
      </c>
      <c r="AJ219" s="37">
        <f t="shared" si="58"/>
        <v>0.76757218109797287</v>
      </c>
      <c r="AK219" s="38">
        <f t="shared" si="58"/>
        <v>0</v>
      </c>
      <c r="AL219" s="8">
        <f t="shared" si="74"/>
        <v>-8.39515242227383E-3</v>
      </c>
      <c r="AM219" s="23">
        <f t="shared" si="75"/>
        <v>1.1266141453456382</v>
      </c>
    </row>
    <row r="220" spans="2:39" x14ac:dyDescent="0.35">
      <c r="B220" s="16">
        <v>36451</v>
      </c>
      <c r="C220" s="5">
        <v>2.5600000000000001E-2</v>
      </c>
      <c r="D220" s="35">
        <f t="shared" si="59"/>
        <v>8.2135523613963042E-3</v>
      </c>
      <c r="E220" s="36">
        <f t="shared" si="60"/>
        <v>1.0217623745673408</v>
      </c>
      <c r="F220" s="7">
        <v>0.94022756458122803</v>
      </c>
      <c r="G220" s="7">
        <v>0.94115402646108792</v>
      </c>
      <c r="H220" s="7">
        <v>1.0065353805424608</v>
      </c>
      <c r="I220" s="7">
        <v>1.080159658303053</v>
      </c>
      <c r="J220" s="7">
        <v>1.3813515296667496</v>
      </c>
      <c r="K220" s="7">
        <v>1.268783966142053</v>
      </c>
      <c r="L220" s="7">
        <v>1.2390828607262852</v>
      </c>
      <c r="M220" s="7">
        <v>0.95450655536226736</v>
      </c>
      <c r="N220" s="7">
        <v>1.1026455119076375</v>
      </c>
      <c r="O220" s="8">
        <v>1.0681842197240794</v>
      </c>
      <c r="P220" s="32">
        <f t="shared" si="61"/>
        <v>2.1355236139619649E-4</v>
      </c>
      <c r="Q220" s="33">
        <f t="shared" si="62"/>
        <v>-1.7764273498435124E-3</v>
      </c>
      <c r="R220" s="33">
        <f t="shared" si="63"/>
        <v>1.0891770320469174E-3</v>
      </c>
      <c r="S220" s="33">
        <f t="shared" si="64"/>
        <v>7.5781173901021681E-3</v>
      </c>
      <c r="T220" s="33">
        <f t="shared" si="65"/>
        <v>-5.2796768453612364E-3</v>
      </c>
      <c r="U220" s="33">
        <f t="shared" si="66"/>
        <v>-3.2925409363331881E-2</v>
      </c>
      <c r="V220" s="33">
        <f t="shared" si="67"/>
        <v>-1.7239632530316462E-2</v>
      </c>
      <c r="W220" s="33">
        <f t="shared" si="68"/>
        <v>-9.910585249370274E-3</v>
      </c>
      <c r="X220" s="33">
        <f t="shared" si="69"/>
        <v>-2.1858076124930959E-3</v>
      </c>
      <c r="Y220" s="33">
        <f t="shared" si="70"/>
        <v>5.4412248750046466E-4</v>
      </c>
      <c r="Z220" s="34">
        <f t="shared" si="71"/>
        <v>-9.1258005141647836E-5</v>
      </c>
      <c r="AA220" s="39">
        <f t="shared" si="72"/>
        <v>0</v>
      </c>
      <c r="AB220" s="37">
        <f t="shared" si="73"/>
        <v>0</v>
      </c>
      <c r="AC220" s="37">
        <f t="shared" si="58"/>
        <v>0</v>
      </c>
      <c r="AD220" s="37">
        <f t="shared" ref="AC220:AK248" si="76">AD$8</f>
        <v>3.8800746103960199E-2</v>
      </c>
      <c r="AE220" s="37">
        <f t="shared" si="76"/>
        <v>4.537664974431764E-2</v>
      </c>
      <c r="AF220" s="37">
        <f t="shared" si="76"/>
        <v>0</v>
      </c>
      <c r="AG220" s="37">
        <f t="shared" si="76"/>
        <v>0.14825042305374941</v>
      </c>
      <c r="AH220" s="37">
        <f t="shared" si="76"/>
        <v>0</v>
      </c>
      <c r="AI220" s="37">
        <f t="shared" si="76"/>
        <v>0</v>
      </c>
      <c r="AJ220" s="37">
        <f t="shared" si="76"/>
        <v>0.76757218109797287</v>
      </c>
      <c r="AK220" s="38">
        <f t="shared" si="76"/>
        <v>0</v>
      </c>
      <c r="AL220" s="8">
        <f t="shared" si="74"/>
        <v>-2.0836669695711908E-3</v>
      </c>
      <c r="AM220" s="23">
        <f t="shared" si="75"/>
        <v>1.1242666566635298</v>
      </c>
    </row>
    <row r="221" spans="2:39" x14ac:dyDescent="0.35">
      <c r="B221" s="16">
        <v>36452</v>
      </c>
      <c r="C221" s="5">
        <v>2.1099999999999997E-2</v>
      </c>
      <c r="D221" s="35">
        <f t="shared" si="59"/>
        <v>2.7378507871321013E-3</v>
      </c>
      <c r="E221" s="36">
        <f t="shared" si="60"/>
        <v>1.0218339888501304</v>
      </c>
      <c r="F221" s="7">
        <v>0.93818465749963798</v>
      </c>
      <c r="G221" s="7">
        <v>0.93922064825964291</v>
      </c>
      <c r="H221" s="7">
        <v>1.0135658815448862</v>
      </c>
      <c r="I221" s="7">
        <v>1.1103525389207813</v>
      </c>
      <c r="J221" s="7">
        <v>1.3923923272427545</v>
      </c>
      <c r="K221" s="7">
        <v>1.2726941585581755</v>
      </c>
      <c r="L221" s="7">
        <v>1.2387235620346968</v>
      </c>
      <c r="M221" s="7">
        <v>0.95246875289595245</v>
      </c>
      <c r="N221" s="7">
        <v>1.1036705554809156</v>
      </c>
      <c r="O221" s="8">
        <v>1.074435898009757</v>
      </c>
      <c r="P221" s="32">
        <f t="shared" si="61"/>
        <v>7.0088980150595503E-5</v>
      </c>
      <c r="Q221" s="33">
        <f t="shared" si="62"/>
        <v>-2.1727793978257859E-3</v>
      </c>
      <c r="R221" s="33">
        <f t="shared" si="63"/>
        <v>-2.0542633268167965E-3</v>
      </c>
      <c r="S221" s="33">
        <f t="shared" si="64"/>
        <v>6.9848523343873925E-3</v>
      </c>
      <c r="T221" s="33">
        <f t="shared" si="65"/>
        <v>2.7952238713637723E-2</v>
      </c>
      <c r="U221" s="33">
        <f t="shared" si="66"/>
        <v>7.9927500993672851E-3</v>
      </c>
      <c r="V221" s="33">
        <f t="shared" si="67"/>
        <v>3.0818425519767434E-3</v>
      </c>
      <c r="W221" s="33">
        <f t="shared" si="68"/>
        <v>-2.8997148050113886E-4</v>
      </c>
      <c r="X221" s="33">
        <f t="shared" si="69"/>
        <v>-2.1349276805557871E-3</v>
      </c>
      <c r="Y221" s="33">
        <f t="shared" si="70"/>
        <v>9.2962204281299421E-4</v>
      </c>
      <c r="Z221" s="34">
        <f t="shared" si="71"/>
        <v>5.8526218326764301E-3</v>
      </c>
      <c r="AA221" s="39">
        <f t="shared" si="72"/>
        <v>0</v>
      </c>
      <c r="AB221" s="37">
        <f t="shared" si="73"/>
        <v>0</v>
      </c>
      <c r="AC221" s="37">
        <f t="shared" si="76"/>
        <v>0</v>
      </c>
      <c r="AD221" s="37">
        <f t="shared" si="76"/>
        <v>3.8800746103960199E-2</v>
      </c>
      <c r="AE221" s="37">
        <f t="shared" si="76"/>
        <v>4.537664974431764E-2</v>
      </c>
      <c r="AF221" s="37">
        <f t="shared" si="76"/>
        <v>0</v>
      </c>
      <c r="AG221" s="37">
        <f t="shared" si="76"/>
        <v>0.14825042305374941</v>
      </c>
      <c r="AH221" s="37">
        <f t="shared" si="76"/>
        <v>0</v>
      </c>
      <c r="AI221" s="37">
        <f t="shared" si="76"/>
        <v>0</v>
      </c>
      <c r="AJ221" s="37">
        <f t="shared" si="76"/>
        <v>0.76757218109797287</v>
      </c>
      <c r="AK221" s="38">
        <f t="shared" si="76"/>
        <v>0</v>
      </c>
      <c r="AL221" s="8">
        <f t="shared" si="74"/>
        <v>2.7098329087928358E-3</v>
      </c>
      <c r="AM221" s="23">
        <f t="shared" si="75"/>
        <v>1.1273132314480152</v>
      </c>
    </row>
    <row r="222" spans="2:39" x14ac:dyDescent="0.35">
      <c r="B222" s="16">
        <v>36453</v>
      </c>
      <c r="C222" s="5">
        <v>2.0899999999999998E-2</v>
      </c>
      <c r="D222" s="35">
        <f t="shared" si="59"/>
        <v>2.7378507871321013E-3</v>
      </c>
      <c r="E222" s="36">
        <f t="shared" si="60"/>
        <v>1.021893018821834</v>
      </c>
      <c r="F222" s="7">
        <v>0.93730155360865264</v>
      </c>
      <c r="G222" s="7">
        <v>0.93704021716379171</v>
      </c>
      <c r="H222" s="7">
        <v>1.0279354462799246</v>
      </c>
      <c r="I222" s="7">
        <v>1.1092221046151824</v>
      </c>
      <c r="J222" s="7">
        <v>1.4260588819469748</v>
      </c>
      <c r="K222" s="7">
        <v>1.2908529052089648</v>
      </c>
      <c r="L222" s="7">
        <v>1.2391506965632935</v>
      </c>
      <c r="M222" s="7">
        <v>0.95336127653365732</v>
      </c>
      <c r="N222" s="7">
        <v>1.1022045287898128</v>
      </c>
      <c r="O222" s="8">
        <v>1.07820095874628</v>
      </c>
      <c r="P222" s="32">
        <f t="shared" si="61"/>
        <v>5.7768651608558486E-5</v>
      </c>
      <c r="Q222" s="33">
        <f t="shared" si="62"/>
        <v>-9.4129005833343271E-4</v>
      </c>
      <c r="R222" s="33">
        <f t="shared" si="63"/>
        <v>-2.3215323256483567E-3</v>
      </c>
      <c r="S222" s="33">
        <f t="shared" si="64"/>
        <v>1.4177238003647119E-2</v>
      </c>
      <c r="T222" s="33">
        <f t="shared" si="65"/>
        <v>-1.0180859375505946E-3</v>
      </c>
      <c r="U222" s="33">
        <f t="shared" si="66"/>
        <v>2.417892862918003E-2</v>
      </c>
      <c r="V222" s="33">
        <f t="shared" si="67"/>
        <v>1.4267957881853643E-2</v>
      </c>
      <c r="W222" s="33">
        <f t="shared" si="68"/>
        <v>3.4481828043619878E-4</v>
      </c>
      <c r="X222" s="33">
        <f t="shared" si="69"/>
        <v>9.3706343120558699E-4</v>
      </c>
      <c r="Y222" s="33">
        <f t="shared" si="70"/>
        <v>-1.3283191110086134E-3</v>
      </c>
      <c r="Z222" s="34">
        <f t="shared" si="71"/>
        <v>3.5042209065214713E-3</v>
      </c>
      <c r="AA222" s="39">
        <f t="shared" si="72"/>
        <v>0</v>
      </c>
      <c r="AB222" s="37">
        <f t="shared" si="73"/>
        <v>0</v>
      </c>
      <c r="AC222" s="37">
        <f t="shared" si="76"/>
        <v>0</v>
      </c>
      <c r="AD222" s="37">
        <f t="shared" si="76"/>
        <v>3.8800746103960199E-2</v>
      </c>
      <c r="AE222" s="37">
        <f t="shared" si="76"/>
        <v>4.537664974431764E-2</v>
      </c>
      <c r="AF222" s="37">
        <f t="shared" si="76"/>
        <v>0</v>
      </c>
      <c r="AG222" s="37">
        <f t="shared" si="76"/>
        <v>0.14825042305374941</v>
      </c>
      <c r="AH222" s="37">
        <f t="shared" si="76"/>
        <v>0</v>
      </c>
      <c r="AI222" s="37">
        <f t="shared" si="76"/>
        <v>0</v>
      </c>
      <c r="AJ222" s="37">
        <f t="shared" si="76"/>
        <v>0.76757218109797287</v>
      </c>
      <c r="AK222" s="38">
        <f t="shared" si="76"/>
        <v>0</v>
      </c>
      <c r="AL222" s="8">
        <f t="shared" si="74"/>
        <v>1.5995400781039582E-3</v>
      </c>
      <c r="AM222" s="23">
        <f t="shared" si="75"/>
        <v>1.1291164141422931</v>
      </c>
    </row>
    <row r="223" spans="2:39" x14ac:dyDescent="0.35">
      <c r="B223" s="16">
        <v>36454</v>
      </c>
      <c r="C223" s="5">
        <v>1.9299999999999998E-2</v>
      </c>
      <c r="D223" s="35">
        <f t="shared" si="59"/>
        <v>2.7378507871321013E-3</v>
      </c>
      <c r="E223" s="36">
        <f t="shared" si="60"/>
        <v>1.0219514926454984</v>
      </c>
      <c r="F223" s="7">
        <v>0.93688650942368756</v>
      </c>
      <c r="G223" s="7">
        <v>0.94026962745491804</v>
      </c>
      <c r="H223" s="7">
        <v>1.0307843501400642</v>
      </c>
      <c r="I223" s="7">
        <v>1.104814488283254</v>
      </c>
      <c r="J223" s="7">
        <v>1.4229512961214847</v>
      </c>
      <c r="K223" s="7">
        <v>1.2833533484461008</v>
      </c>
      <c r="L223" s="7">
        <v>1.2351359307557461</v>
      </c>
      <c r="M223" s="7">
        <v>0.9535666947830278</v>
      </c>
      <c r="N223" s="7">
        <v>1.1024923065817644</v>
      </c>
      <c r="O223" s="8">
        <v>1.0824768714336472</v>
      </c>
      <c r="P223" s="32">
        <f t="shared" si="61"/>
        <v>5.7221081451119815E-5</v>
      </c>
      <c r="Q223" s="33">
        <f t="shared" si="62"/>
        <v>-4.4280752908931742E-4</v>
      </c>
      <c r="R223" s="33">
        <f t="shared" si="63"/>
        <v>3.4463945431295606E-3</v>
      </c>
      <c r="S223" s="33">
        <f t="shared" si="64"/>
        <v>2.7714812933532507E-3</v>
      </c>
      <c r="T223" s="33">
        <f t="shared" si="65"/>
        <v>-3.9736102567641263E-3</v>
      </c>
      <c r="U223" s="33">
        <f t="shared" si="66"/>
        <v>-2.1791427162161092E-3</v>
      </c>
      <c r="V223" s="33">
        <f t="shared" si="67"/>
        <v>-5.8097686673679316E-3</v>
      </c>
      <c r="W223" s="33">
        <f t="shared" si="68"/>
        <v>-3.2399334630420773E-3</v>
      </c>
      <c r="X223" s="33">
        <f t="shared" si="69"/>
        <v>2.1546737257605031E-4</v>
      </c>
      <c r="Y223" s="33">
        <f t="shared" si="70"/>
        <v>2.6109291373321852E-4</v>
      </c>
      <c r="Z223" s="34">
        <f t="shared" si="71"/>
        <v>3.96578453458174E-3</v>
      </c>
      <c r="AA223" s="39">
        <f t="shared" si="72"/>
        <v>0</v>
      </c>
      <c r="AB223" s="37">
        <f t="shared" si="73"/>
        <v>0</v>
      </c>
      <c r="AC223" s="37">
        <f t="shared" si="76"/>
        <v>0</v>
      </c>
      <c r="AD223" s="37">
        <f t="shared" si="76"/>
        <v>3.8800746103960199E-2</v>
      </c>
      <c r="AE223" s="37">
        <f t="shared" si="76"/>
        <v>4.537664974431764E-2</v>
      </c>
      <c r="AF223" s="37">
        <f t="shared" si="76"/>
        <v>0</v>
      </c>
      <c r="AG223" s="37">
        <f t="shared" si="76"/>
        <v>0.14825042305374941</v>
      </c>
      <c r="AH223" s="37">
        <f t="shared" si="76"/>
        <v>0</v>
      </c>
      <c r="AI223" s="37">
        <f t="shared" si="76"/>
        <v>0</v>
      </c>
      <c r="AJ223" s="37">
        <f t="shared" si="76"/>
        <v>0.76757218109797287</v>
      </c>
      <c r="AK223" s="38">
        <f t="shared" si="76"/>
        <v>0</v>
      </c>
      <c r="AL223" s="8">
        <f t="shared" si="74"/>
        <v>-7.3366658436462148E-4</v>
      </c>
      <c r="AM223" s="23">
        <f t="shared" si="75"/>
        <v>1.1282880191593794</v>
      </c>
    </row>
    <row r="224" spans="2:39" x14ac:dyDescent="0.35">
      <c r="B224" s="16">
        <v>36455</v>
      </c>
      <c r="C224" s="5">
        <v>1.7600000000000001E-2</v>
      </c>
      <c r="D224" s="35">
        <f t="shared" si="59"/>
        <v>2.7378507871321013E-3</v>
      </c>
      <c r="E224" s="36">
        <f t="shared" si="60"/>
        <v>1.0220054930939804</v>
      </c>
      <c r="F224" s="7">
        <v>0.93623296145619084</v>
      </c>
      <c r="G224" s="7">
        <v>0.94043693992622901</v>
      </c>
      <c r="H224" s="7">
        <v>1.0397877988217212</v>
      </c>
      <c r="I224" s="7">
        <v>1.1326056767291033</v>
      </c>
      <c r="J224" s="7">
        <v>1.4324788093295573</v>
      </c>
      <c r="K224" s="7">
        <v>1.2905119308636259</v>
      </c>
      <c r="L224" s="7">
        <v>1.2500486659272179</v>
      </c>
      <c r="M224" s="7">
        <v>0.95347380739902643</v>
      </c>
      <c r="N224" s="7">
        <v>1.1026713177310015</v>
      </c>
      <c r="O224" s="8">
        <v>1.0940737154564431</v>
      </c>
      <c r="P224" s="32">
        <f t="shared" si="61"/>
        <v>5.2840520191610452E-5</v>
      </c>
      <c r="Q224" s="33">
        <f t="shared" si="62"/>
        <v>-6.9757431761796607E-4</v>
      </c>
      <c r="R224" s="33">
        <f t="shared" si="63"/>
        <v>1.779409505802132E-4</v>
      </c>
      <c r="S224" s="33">
        <f t="shared" si="64"/>
        <v>8.7345609005740066E-3</v>
      </c>
      <c r="T224" s="33">
        <f t="shared" si="65"/>
        <v>2.5154619839420578E-2</v>
      </c>
      <c r="U224" s="33">
        <f t="shared" si="66"/>
        <v>6.6956003582423484E-3</v>
      </c>
      <c r="V224" s="33">
        <f t="shared" si="67"/>
        <v>5.5780291734874865E-3</v>
      </c>
      <c r="W224" s="33">
        <f t="shared" si="68"/>
        <v>1.2073760304541548E-2</v>
      </c>
      <c r="X224" s="33">
        <f t="shared" si="69"/>
        <v>-9.7410474285131166E-5</v>
      </c>
      <c r="Y224" s="33">
        <f t="shared" si="70"/>
        <v>1.6236952237069779E-4</v>
      </c>
      <c r="Z224" s="34">
        <f t="shared" si="71"/>
        <v>1.0713248780490625E-2</v>
      </c>
      <c r="AA224" s="39">
        <f t="shared" si="72"/>
        <v>0</v>
      </c>
      <c r="AB224" s="37">
        <f t="shared" si="73"/>
        <v>0</v>
      </c>
      <c r="AC224" s="37">
        <f t="shared" si="76"/>
        <v>0</v>
      </c>
      <c r="AD224" s="37">
        <f t="shared" si="76"/>
        <v>3.8800746103960199E-2</v>
      </c>
      <c r="AE224" s="37">
        <f t="shared" si="76"/>
        <v>4.537664974431764E-2</v>
      </c>
      <c r="AF224" s="37">
        <f t="shared" si="76"/>
        <v>0</v>
      </c>
      <c r="AG224" s="37">
        <f t="shared" si="76"/>
        <v>0.14825042305374941</v>
      </c>
      <c r="AH224" s="37">
        <f t="shared" si="76"/>
        <v>0</v>
      </c>
      <c r="AI224" s="37">
        <f t="shared" si="76"/>
        <v>0</v>
      </c>
      <c r="AJ224" s="37">
        <f t="shared" si="76"/>
        <v>0.76757218109797287</v>
      </c>
      <c r="AK224" s="38">
        <f t="shared" si="76"/>
        <v>0</v>
      </c>
      <c r="AL224" s="8">
        <f t="shared" si="74"/>
        <v>2.43191536694319E-3</v>
      </c>
      <c r="AM224" s="23">
        <f t="shared" si="75"/>
        <v>1.1310319201315109</v>
      </c>
    </row>
    <row r="225" spans="2:39" x14ac:dyDescent="0.35">
      <c r="B225" s="16">
        <v>36458</v>
      </c>
      <c r="C225" s="5">
        <v>2.5899999999999999E-2</v>
      </c>
      <c r="D225" s="35">
        <f t="shared" si="59"/>
        <v>8.2135523613963042E-3</v>
      </c>
      <c r="E225" s="36">
        <f t="shared" si="60"/>
        <v>1.0221532326970888</v>
      </c>
      <c r="F225" s="7">
        <v>0.93589953179533913</v>
      </c>
      <c r="G225" s="7">
        <v>0.9368082436447015</v>
      </c>
      <c r="H225" s="7">
        <v>1.0349641273410315</v>
      </c>
      <c r="I225" s="7">
        <v>1.1238219296915943</v>
      </c>
      <c r="J225" s="7">
        <v>1.4519289200125443</v>
      </c>
      <c r="K225" s="7">
        <v>1.2850236790858363</v>
      </c>
      <c r="L225" s="7">
        <v>1.2509870696927363</v>
      </c>
      <c r="M225" s="7">
        <v>0.95367190819967851</v>
      </c>
      <c r="N225" s="7">
        <v>1.1033006085685613</v>
      </c>
      <c r="O225" s="8">
        <v>1.0929257466883278</v>
      </c>
      <c r="P225" s="32">
        <f t="shared" si="61"/>
        <v>1.4455852156047833E-4</v>
      </c>
      <c r="Q225" s="33">
        <f t="shared" si="62"/>
        <v>-3.5613963038971796E-4</v>
      </c>
      <c r="R225" s="33">
        <f t="shared" si="63"/>
        <v>-3.8585216376253451E-3</v>
      </c>
      <c r="S225" s="33">
        <f t="shared" si="64"/>
        <v>-4.639092213003404E-3</v>
      </c>
      <c r="T225" s="33">
        <f t="shared" si="65"/>
        <v>-7.7553443515098186E-3</v>
      </c>
      <c r="U225" s="33">
        <f t="shared" si="66"/>
        <v>1.3577939552271712E-2</v>
      </c>
      <c r="V225" s="33">
        <f t="shared" si="67"/>
        <v>-4.2527710488634574E-3</v>
      </c>
      <c r="W225" s="33">
        <f t="shared" si="68"/>
        <v>7.5069378584746715E-4</v>
      </c>
      <c r="X225" s="33">
        <f t="shared" si="69"/>
        <v>2.0776742802453008E-4</v>
      </c>
      <c r="Y225" s="33">
        <f t="shared" si="70"/>
        <v>5.7069665950382209E-4</v>
      </c>
      <c r="Z225" s="34">
        <f t="shared" si="71"/>
        <v>-1.049260897046933E-3</v>
      </c>
      <c r="AA225" s="39">
        <f t="shared" si="72"/>
        <v>0</v>
      </c>
      <c r="AB225" s="37">
        <f t="shared" si="73"/>
        <v>0</v>
      </c>
      <c r="AC225" s="37">
        <f t="shared" si="76"/>
        <v>0</v>
      </c>
      <c r="AD225" s="37">
        <f t="shared" si="76"/>
        <v>3.8800746103960199E-2</v>
      </c>
      <c r="AE225" s="37">
        <f t="shared" si="76"/>
        <v>4.537664974431764E-2</v>
      </c>
      <c r="AF225" s="37">
        <f t="shared" si="76"/>
        <v>0</v>
      </c>
      <c r="AG225" s="37">
        <f t="shared" si="76"/>
        <v>0.14825042305374941</v>
      </c>
      <c r="AH225" s="37">
        <f t="shared" si="76"/>
        <v>0</v>
      </c>
      <c r="AI225" s="37">
        <f t="shared" si="76"/>
        <v>0</v>
      </c>
      <c r="AJ225" s="37">
        <f t="shared" si="76"/>
        <v>0.76757218109797287</v>
      </c>
      <c r="AK225" s="38">
        <f t="shared" si="76"/>
        <v>0</v>
      </c>
      <c r="AL225" s="8">
        <f t="shared" si="74"/>
        <v>-7.2433601085870642E-4</v>
      </c>
      <c r="AM225" s="23">
        <f t="shared" si="75"/>
        <v>1.130212672982329</v>
      </c>
    </row>
    <row r="226" spans="2:39" x14ac:dyDescent="0.35">
      <c r="B226" s="16">
        <v>36459</v>
      </c>
      <c r="C226" s="5">
        <v>2.8000000000000004E-2</v>
      </c>
      <c r="D226" s="35">
        <f t="shared" si="59"/>
        <v>2.7378507871321013E-3</v>
      </c>
      <c r="E226" s="36">
        <f t="shared" si="60"/>
        <v>1.0222257139256359</v>
      </c>
      <c r="F226" s="7">
        <v>0.9354970933907848</v>
      </c>
      <c r="G226" s="7">
        <v>0.93840416829070117</v>
      </c>
      <c r="H226" s="7">
        <v>1.0227029029789803</v>
      </c>
      <c r="I226" s="7">
        <v>1.1370250425461197</v>
      </c>
      <c r="J226" s="7">
        <v>1.4603744614159593</v>
      </c>
      <c r="K226" s="7">
        <v>1.2858461156025764</v>
      </c>
      <c r="L226" s="7">
        <v>1.2376252135274615</v>
      </c>
      <c r="M226" s="7">
        <v>0.95349820717381051</v>
      </c>
      <c r="N226" s="7">
        <v>1.1039138362775647</v>
      </c>
      <c r="O226" s="8">
        <v>1.1001626327367262</v>
      </c>
      <c r="P226" s="32">
        <f t="shared" si="61"/>
        <v>7.0910335386642487E-5</v>
      </c>
      <c r="Q226" s="33">
        <f t="shared" si="62"/>
        <v>-4.3000171587048719E-4</v>
      </c>
      <c r="R226" s="33">
        <f t="shared" si="63"/>
        <v>1.7035766463695534E-3</v>
      </c>
      <c r="S226" s="33">
        <f t="shared" si="64"/>
        <v>-1.1847004198640265E-2</v>
      </c>
      <c r="T226" s="33">
        <f t="shared" si="65"/>
        <v>1.1748402932614699E-2</v>
      </c>
      <c r="U226" s="33">
        <f t="shared" si="66"/>
        <v>5.816773319276658E-3</v>
      </c>
      <c r="V226" s="33">
        <f t="shared" si="67"/>
        <v>6.4001662391555136E-4</v>
      </c>
      <c r="W226" s="33">
        <f t="shared" si="68"/>
        <v>-1.0681050579169238E-2</v>
      </c>
      <c r="X226" s="33">
        <f t="shared" si="69"/>
        <v>-1.8213918683618324E-4</v>
      </c>
      <c r="Y226" s="33">
        <f t="shared" si="70"/>
        <v>5.5581199198195819E-4</v>
      </c>
      <c r="Z226" s="34">
        <f t="shared" si="71"/>
        <v>6.6215715663455743E-3</v>
      </c>
      <c r="AA226" s="39">
        <f t="shared" si="72"/>
        <v>0</v>
      </c>
      <c r="AB226" s="37">
        <f t="shared" si="73"/>
        <v>0</v>
      </c>
      <c r="AC226" s="37">
        <f t="shared" si="76"/>
        <v>0</v>
      </c>
      <c r="AD226" s="37">
        <f t="shared" si="76"/>
        <v>3.8800746103960199E-2</v>
      </c>
      <c r="AE226" s="37">
        <f t="shared" si="76"/>
        <v>4.537664974431764E-2</v>
      </c>
      <c r="AF226" s="37">
        <f t="shared" si="76"/>
        <v>0</v>
      </c>
      <c r="AG226" s="37">
        <f t="shared" si="76"/>
        <v>0.14825042305374941</v>
      </c>
      <c r="AH226" s="37">
        <f t="shared" si="76"/>
        <v>0</v>
      </c>
      <c r="AI226" s="37">
        <f t="shared" si="76"/>
        <v>0</v>
      </c>
      <c r="AJ226" s="37">
        <f t="shared" si="76"/>
        <v>0.76757218109797287</v>
      </c>
      <c r="AK226" s="38">
        <f t="shared" si="76"/>
        <v>0</v>
      </c>
      <c r="AL226" s="8">
        <f t="shared" si="74"/>
        <v>5.9493912114729364E-4</v>
      </c>
      <c r="AM226" s="23">
        <f t="shared" si="75"/>
        <v>1.1308850807167026</v>
      </c>
    </row>
    <row r="227" spans="2:39" x14ac:dyDescent="0.35">
      <c r="B227" s="16">
        <v>36460</v>
      </c>
      <c r="C227" s="5">
        <v>2.7699999999999999E-2</v>
      </c>
      <c r="D227" s="35">
        <f t="shared" si="59"/>
        <v>2.7378507871321013E-3</v>
      </c>
      <c r="E227" s="36">
        <f t="shared" si="60"/>
        <v>1.0223040775669499</v>
      </c>
      <c r="F227" s="7">
        <v>0.93908510312616345</v>
      </c>
      <c r="G227" s="7">
        <v>0.94647715623999351</v>
      </c>
      <c r="H227" s="7">
        <v>1.038696055045615</v>
      </c>
      <c r="I227" s="7">
        <v>1.1320420476890252</v>
      </c>
      <c r="J227" s="7">
        <v>1.4418367937724246</v>
      </c>
      <c r="K227" s="7">
        <v>1.2795922867435305</v>
      </c>
      <c r="L227" s="7">
        <v>1.2352174179374826</v>
      </c>
      <c r="M227" s="7">
        <v>0.95078221977285726</v>
      </c>
      <c r="N227" s="7">
        <v>1.1037053312968801</v>
      </c>
      <c r="O227" s="8">
        <v>1.0981785486774935</v>
      </c>
      <c r="P227" s="32">
        <f t="shared" si="61"/>
        <v>7.6659822039637504E-5</v>
      </c>
      <c r="Q227" s="33">
        <f t="shared" si="62"/>
        <v>3.8354044718338365E-3</v>
      </c>
      <c r="R227" s="33">
        <f t="shared" si="63"/>
        <v>8.6028901214252329E-3</v>
      </c>
      <c r="S227" s="33">
        <f t="shared" si="64"/>
        <v>1.5638121315632469E-2</v>
      </c>
      <c r="T227" s="33">
        <f t="shared" si="65"/>
        <v>-4.3824847040626613E-3</v>
      </c>
      <c r="U227" s="33">
        <f t="shared" si="66"/>
        <v>-1.2693776927296341E-2</v>
      </c>
      <c r="V227" s="33">
        <f t="shared" si="67"/>
        <v>-4.8635904274713093E-3</v>
      </c>
      <c r="W227" s="33">
        <f t="shared" si="68"/>
        <v>-1.9454965555494308E-3</v>
      </c>
      <c r="X227" s="33">
        <f t="shared" si="69"/>
        <v>-2.8484452099847291E-3</v>
      </c>
      <c r="Y227" s="33">
        <f t="shared" si="70"/>
        <v>-1.888779484707781E-4</v>
      </c>
      <c r="Z227" s="34">
        <f t="shared" si="71"/>
        <v>-1.8034461453186879E-3</v>
      </c>
      <c r="AA227" s="39">
        <f t="shared" si="72"/>
        <v>0</v>
      </c>
      <c r="AB227" s="37">
        <f t="shared" si="73"/>
        <v>0</v>
      </c>
      <c r="AC227" s="37">
        <f t="shared" si="76"/>
        <v>0</v>
      </c>
      <c r="AD227" s="37">
        <f t="shared" si="76"/>
        <v>3.8800746103960199E-2</v>
      </c>
      <c r="AE227" s="37">
        <f t="shared" si="76"/>
        <v>4.537664974431764E-2</v>
      </c>
      <c r="AF227" s="37">
        <f t="shared" si="76"/>
        <v>0</v>
      </c>
      <c r="AG227" s="37">
        <f t="shared" si="76"/>
        <v>0.14825042305374941</v>
      </c>
      <c r="AH227" s="37">
        <f t="shared" si="76"/>
        <v>0</v>
      </c>
      <c r="AI227" s="37">
        <f t="shared" si="76"/>
        <v>0</v>
      </c>
      <c r="AJ227" s="37">
        <f t="shared" si="76"/>
        <v>0.76757218109797287</v>
      </c>
      <c r="AK227" s="38">
        <f t="shared" si="76"/>
        <v>0</v>
      </c>
      <c r="AL227" s="8">
        <f t="shared" si="74"/>
        <v>-4.5809849601711073E-4</v>
      </c>
      <c r="AM227" s="23">
        <f t="shared" si="75"/>
        <v>1.130367023962058</v>
      </c>
    </row>
    <row r="228" spans="2:39" x14ac:dyDescent="0.35">
      <c r="B228" s="16">
        <v>36461</v>
      </c>
      <c r="C228" s="5">
        <v>2.6499999999999999E-2</v>
      </c>
      <c r="D228" s="35">
        <f t="shared" si="59"/>
        <v>2.7378507871321013E-3</v>
      </c>
      <c r="E228" s="36">
        <f t="shared" si="60"/>
        <v>1.0223816075407997</v>
      </c>
      <c r="F228" s="7">
        <v>0.94361063296301684</v>
      </c>
      <c r="G228" s="7">
        <v>0.95266784967059492</v>
      </c>
      <c r="H228" s="7">
        <v>1.0745839276395148</v>
      </c>
      <c r="I228" s="7">
        <v>1.1649414591230471</v>
      </c>
      <c r="J228" s="7">
        <v>1.4454607984838532</v>
      </c>
      <c r="K228" s="7">
        <v>1.2931485437896666</v>
      </c>
      <c r="L228" s="7">
        <v>1.211429677179078</v>
      </c>
      <c r="M228" s="7">
        <v>0.95022153731631043</v>
      </c>
      <c r="N228" s="7">
        <v>1.102359450966677</v>
      </c>
      <c r="O228" s="8">
        <v>1.1056864725999211</v>
      </c>
      <c r="P228" s="32">
        <f t="shared" si="61"/>
        <v>7.5838466803590521E-5</v>
      </c>
      <c r="Q228" s="33">
        <f t="shared" si="62"/>
        <v>4.8190838314741136E-3</v>
      </c>
      <c r="R228" s="33">
        <f t="shared" si="63"/>
        <v>6.5407742699197247E-3</v>
      </c>
      <c r="S228" s="33">
        <f t="shared" si="64"/>
        <v>3.4550889472978463E-2</v>
      </c>
      <c r="T228" s="33">
        <f t="shared" si="65"/>
        <v>2.9062004809082387E-2</v>
      </c>
      <c r="U228" s="33">
        <f t="shared" si="66"/>
        <v>2.5134638865380587E-3</v>
      </c>
      <c r="V228" s="33">
        <f t="shared" si="67"/>
        <v>1.0594200345358296E-2</v>
      </c>
      <c r="W228" s="33">
        <f t="shared" si="68"/>
        <v>-1.9257938248737227E-2</v>
      </c>
      <c r="X228" s="33">
        <f t="shared" si="69"/>
        <v>-5.8970650153800097E-4</v>
      </c>
      <c r="Y228" s="33">
        <f t="shared" si="70"/>
        <v>-1.2194199774514525E-3</v>
      </c>
      <c r="Z228" s="34">
        <f t="shared" si="71"/>
        <v>6.8367060451774986E-3</v>
      </c>
      <c r="AA228" s="39">
        <f t="shared" si="72"/>
        <v>0</v>
      </c>
      <c r="AB228" s="37">
        <f t="shared" si="73"/>
        <v>0</v>
      </c>
      <c r="AC228" s="37">
        <f t="shared" si="76"/>
        <v>0</v>
      </c>
      <c r="AD228" s="37">
        <f t="shared" si="76"/>
        <v>3.8800746103960199E-2</v>
      </c>
      <c r="AE228" s="37">
        <f t="shared" si="76"/>
        <v>4.537664974431764E-2</v>
      </c>
      <c r="AF228" s="37">
        <f t="shared" si="76"/>
        <v>0</v>
      </c>
      <c r="AG228" s="37">
        <f t="shared" si="76"/>
        <v>0.14825042305374941</v>
      </c>
      <c r="AH228" s="37">
        <f t="shared" si="76"/>
        <v>0</v>
      </c>
      <c r="AI228" s="37">
        <f t="shared" si="76"/>
        <v>0</v>
      </c>
      <c r="AJ228" s="37">
        <f t="shared" si="76"/>
        <v>0.76757218109797287</v>
      </c>
      <c r="AK228" s="38">
        <f t="shared" si="76"/>
        <v>0</v>
      </c>
      <c r="AL228" s="8">
        <f t="shared" si="74"/>
        <v>3.2939385345451284E-3</v>
      </c>
      <c r="AM228" s="23">
        <f t="shared" si="75"/>
        <v>1.1340903834604659</v>
      </c>
    </row>
    <row r="229" spans="2:39" x14ac:dyDescent="0.35">
      <c r="B229" s="16">
        <v>36462</v>
      </c>
      <c r="C229" s="5">
        <v>2.8000000000000004E-2</v>
      </c>
      <c r="D229" s="35">
        <f t="shared" si="59"/>
        <v>2.7378507871321013E-3</v>
      </c>
      <c r="E229" s="36">
        <f t="shared" si="60"/>
        <v>1.0224557844404569</v>
      </c>
      <c r="F229" s="7">
        <v>0.95047827335969082</v>
      </c>
      <c r="G229" s="7">
        <v>0.96109224589409403</v>
      </c>
      <c r="H229" s="7">
        <v>1.0951494806521545</v>
      </c>
      <c r="I229" s="7">
        <v>1.1742766794522421</v>
      </c>
      <c r="J229" s="7">
        <v>1.48038557498235</v>
      </c>
      <c r="K229" s="7">
        <v>1.3076685754582991</v>
      </c>
      <c r="L229" s="7">
        <v>1.215178054145744</v>
      </c>
      <c r="M229" s="7">
        <v>0.95004969305024811</v>
      </c>
      <c r="N229" s="7">
        <v>1.106791339808352</v>
      </c>
      <c r="O229" s="8">
        <v>1.1109751810993007</v>
      </c>
      <c r="P229" s="32">
        <f t="shared" si="61"/>
        <v>7.2553045858958498E-5</v>
      </c>
      <c r="Q229" s="33">
        <f t="shared" si="62"/>
        <v>7.2780447324010122E-3</v>
      </c>
      <c r="R229" s="33">
        <f t="shared" si="63"/>
        <v>8.8429521647150899E-3</v>
      </c>
      <c r="S229" s="33">
        <f t="shared" si="64"/>
        <v>1.9138154297370757E-2</v>
      </c>
      <c r="T229" s="33">
        <f t="shared" si="65"/>
        <v>8.0134673344207652E-3</v>
      </c>
      <c r="U229" s="33">
        <f t="shared" si="66"/>
        <v>2.4161690538497815E-2</v>
      </c>
      <c r="V229" s="33">
        <f t="shared" si="67"/>
        <v>1.122843291156661E-2</v>
      </c>
      <c r="W229" s="33">
        <f t="shared" si="68"/>
        <v>3.0941762755840596E-3</v>
      </c>
      <c r="X229" s="33">
        <f t="shared" si="69"/>
        <v>-1.8084652821870328E-4</v>
      </c>
      <c r="Y229" s="33">
        <f t="shared" si="70"/>
        <v>4.0203663494593478E-3</v>
      </c>
      <c r="Z229" s="34">
        <f t="shared" si="71"/>
        <v>4.7831900185444365E-3</v>
      </c>
      <c r="AA229" s="39">
        <f t="shared" si="72"/>
        <v>0</v>
      </c>
      <c r="AB229" s="37">
        <f t="shared" si="73"/>
        <v>0</v>
      </c>
      <c r="AC229" s="37">
        <f t="shared" si="76"/>
        <v>0</v>
      </c>
      <c r="AD229" s="37">
        <f t="shared" si="76"/>
        <v>3.8800746103960199E-2</v>
      </c>
      <c r="AE229" s="37">
        <f t="shared" si="76"/>
        <v>4.537664974431764E-2</v>
      </c>
      <c r="AF229" s="37">
        <f t="shared" si="76"/>
        <v>0</v>
      </c>
      <c r="AG229" s="37">
        <f t="shared" si="76"/>
        <v>0.14825042305374941</v>
      </c>
      <c r="AH229" s="37">
        <f t="shared" si="76"/>
        <v>0</v>
      </c>
      <c r="AI229" s="37">
        <f t="shared" si="76"/>
        <v>0</v>
      </c>
      <c r="AJ229" s="37">
        <f t="shared" si="76"/>
        <v>0.76757218109797287</v>
      </c>
      <c r="AK229" s="38">
        <f t="shared" si="76"/>
        <v>0</v>
      </c>
      <c r="AL229" s="8">
        <f t="shared" si="74"/>
        <v>5.8567402633000389E-3</v>
      </c>
      <c r="AM229" s="23">
        <f t="shared" si="75"/>
        <v>1.1407324562715002</v>
      </c>
    </row>
    <row r="230" spans="2:39" x14ac:dyDescent="0.35">
      <c r="B230" s="16">
        <v>36465</v>
      </c>
      <c r="C230" s="5">
        <v>2.7800000000000002E-2</v>
      </c>
      <c r="D230" s="35">
        <f t="shared" si="59"/>
        <v>8.2135523613963042E-3</v>
      </c>
      <c r="E230" s="36">
        <f t="shared" si="60"/>
        <v>1.0226909282758929</v>
      </c>
      <c r="F230" s="7">
        <v>0.94835178031362266</v>
      </c>
      <c r="G230" s="7">
        <v>0.96096015629915277</v>
      </c>
      <c r="H230" s="7">
        <v>1.0844571665811211</v>
      </c>
      <c r="I230" s="7">
        <v>1.1763364678908481</v>
      </c>
      <c r="J230" s="7">
        <v>1.479387487623449</v>
      </c>
      <c r="K230" s="7">
        <v>1.3233584780410346</v>
      </c>
      <c r="L230" s="7">
        <v>1.2324244421811577</v>
      </c>
      <c r="M230" s="7">
        <v>0.95111368932664142</v>
      </c>
      <c r="N230" s="7">
        <v>1.1075047348470022</v>
      </c>
      <c r="O230" s="8">
        <v>1.1118315453958103</v>
      </c>
      <c r="P230" s="32">
        <f t="shared" si="61"/>
        <v>2.2997946611913456E-4</v>
      </c>
      <c r="Q230" s="33">
        <f t="shared" si="62"/>
        <v>-2.2372873801224102E-3</v>
      </c>
      <c r="R230" s="33">
        <f t="shared" si="63"/>
        <v>-1.3743695832069136E-4</v>
      </c>
      <c r="S230" s="33">
        <f t="shared" si="64"/>
        <v>-9.7633375716583704E-3</v>
      </c>
      <c r="T230" s="33">
        <f t="shared" si="65"/>
        <v>1.7540912415690002E-3</v>
      </c>
      <c r="U230" s="33">
        <f t="shared" si="66"/>
        <v>-6.7420770356596549E-4</v>
      </c>
      <c r="V230" s="33">
        <f t="shared" si="67"/>
        <v>1.1998378547283473E-2</v>
      </c>
      <c r="W230" s="33">
        <f t="shared" si="68"/>
        <v>1.4192478194101188E-2</v>
      </c>
      <c r="X230" s="33">
        <f t="shared" si="69"/>
        <v>1.1199374981925025E-3</v>
      </c>
      <c r="Y230" s="33">
        <f t="shared" si="70"/>
        <v>6.4456145706182078E-4</v>
      </c>
      <c r="Z230" s="34">
        <f t="shared" si="71"/>
        <v>7.7082216693824535E-4</v>
      </c>
      <c r="AA230" s="39">
        <f t="shared" si="72"/>
        <v>0</v>
      </c>
      <c r="AB230" s="37">
        <f t="shared" si="73"/>
        <v>0</v>
      </c>
      <c r="AC230" s="37">
        <f t="shared" si="76"/>
        <v>0</v>
      </c>
      <c r="AD230" s="37">
        <f t="shared" si="76"/>
        <v>3.8800746103960199E-2</v>
      </c>
      <c r="AE230" s="37">
        <f t="shared" si="76"/>
        <v>4.537664974431764E-2</v>
      </c>
      <c r="AF230" s="37">
        <f t="shared" si="76"/>
        <v>0</v>
      </c>
      <c r="AG230" s="37">
        <f t="shared" si="76"/>
        <v>0.14825042305374941</v>
      </c>
      <c r="AH230" s="37">
        <f t="shared" si="76"/>
        <v>0</v>
      </c>
      <c r="AI230" s="37">
        <f t="shared" si="76"/>
        <v>0</v>
      </c>
      <c r="AJ230" s="37">
        <f t="shared" si="76"/>
        <v>0.76757218109797287</v>
      </c>
      <c r="AK230" s="38">
        <f t="shared" si="76"/>
        <v>0</v>
      </c>
      <c r="AL230" s="8">
        <f t="shared" si="74"/>
        <v>1.9742821406855153E-3</v>
      </c>
      <c r="AM230" s="23">
        <f t="shared" si="75"/>
        <v>1.1429845839872175</v>
      </c>
    </row>
    <row r="231" spans="2:39" x14ac:dyDescent="0.35">
      <c r="B231" s="16">
        <v>36466</v>
      </c>
      <c r="C231" s="5">
        <v>2.87E-2</v>
      </c>
      <c r="D231" s="35">
        <f t="shared" si="59"/>
        <v>2.7378507871321013E-3</v>
      </c>
      <c r="E231" s="36">
        <f t="shared" si="60"/>
        <v>1.0227687675854236</v>
      </c>
      <c r="F231" s="7">
        <v>0.95030017112041665</v>
      </c>
      <c r="G231" s="7">
        <v>0.96503564061229663</v>
      </c>
      <c r="H231" s="7">
        <v>1.0765823310867195</v>
      </c>
      <c r="I231" s="7">
        <v>1.1758282007024019</v>
      </c>
      <c r="J231" s="7">
        <v>1.4873863694196452</v>
      </c>
      <c r="K231" s="7">
        <v>1.3343971390946201</v>
      </c>
      <c r="L231" s="7">
        <v>1.2237520884336475</v>
      </c>
      <c r="M231" s="7">
        <v>0.95437348235547237</v>
      </c>
      <c r="N231" s="7">
        <v>1.1081194486265507</v>
      </c>
      <c r="O231" s="8">
        <v>1.1196140941650901</v>
      </c>
      <c r="P231" s="32">
        <f t="shared" si="61"/>
        <v>7.6112251882198834E-5</v>
      </c>
      <c r="Q231" s="33">
        <f t="shared" si="62"/>
        <v>2.0545021870994606E-3</v>
      </c>
      <c r="R231" s="33">
        <f t="shared" si="63"/>
        <v>4.2410544146174178E-3</v>
      </c>
      <c r="S231" s="33">
        <f t="shared" si="64"/>
        <v>-7.2615459024794049E-3</v>
      </c>
      <c r="T231" s="33">
        <f t="shared" si="65"/>
        <v>-4.3207636787589987E-4</v>
      </c>
      <c r="U231" s="33">
        <f t="shared" si="66"/>
        <v>5.4068875552313322E-3</v>
      </c>
      <c r="V231" s="33">
        <f t="shared" si="67"/>
        <v>8.3413989759797413E-3</v>
      </c>
      <c r="W231" s="33">
        <f t="shared" si="68"/>
        <v>-7.0368238820075479E-3</v>
      </c>
      <c r="X231" s="33">
        <f t="shared" si="69"/>
        <v>3.4273431929454645E-3</v>
      </c>
      <c r="Y231" s="33">
        <f t="shared" si="70"/>
        <v>5.5504392911998046E-4</v>
      </c>
      <c r="Z231" s="34">
        <f t="shared" si="71"/>
        <v>6.9997553150096259E-3</v>
      </c>
      <c r="AA231" s="39">
        <f t="shared" si="72"/>
        <v>0</v>
      </c>
      <c r="AB231" s="37">
        <f t="shared" si="73"/>
        <v>0</v>
      </c>
      <c r="AC231" s="37">
        <f t="shared" si="76"/>
        <v>0</v>
      </c>
      <c r="AD231" s="37">
        <f t="shared" si="76"/>
        <v>3.8800746103960199E-2</v>
      </c>
      <c r="AE231" s="37">
        <f t="shared" si="76"/>
        <v>4.537664974431764E-2</v>
      </c>
      <c r="AF231" s="37">
        <f t="shared" si="76"/>
        <v>0</v>
      </c>
      <c r="AG231" s="37">
        <f t="shared" si="76"/>
        <v>0.14825042305374941</v>
      </c>
      <c r="AH231" s="37">
        <f t="shared" si="76"/>
        <v>0</v>
      </c>
      <c r="AI231" s="37">
        <f t="shared" si="76"/>
        <v>0</v>
      </c>
      <c r="AJ231" s="37">
        <f t="shared" si="76"/>
        <v>0.76757218109797287</v>
      </c>
      <c r="AK231" s="38">
        <f t="shared" si="76"/>
        <v>0</v>
      </c>
      <c r="AL231" s="8">
        <f t="shared" si="74"/>
        <v>1.3612926294366634E-3</v>
      </c>
      <c r="AM231" s="23">
        <f t="shared" si="75"/>
        <v>1.144540520476959</v>
      </c>
    </row>
    <row r="232" spans="2:39" x14ac:dyDescent="0.35">
      <c r="B232" s="16">
        <v>36467</v>
      </c>
      <c r="C232" s="5">
        <v>2.98E-2</v>
      </c>
      <c r="D232" s="35">
        <f t="shared" si="59"/>
        <v>2.7378507871321013E-3</v>
      </c>
      <c r="E232" s="36">
        <f t="shared" si="60"/>
        <v>1.0228491329889273</v>
      </c>
      <c r="F232" s="7">
        <v>0.95131302072989843</v>
      </c>
      <c r="G232" s="7">
        <v>0.96205061347138698</v>
      </c>
      <c r="H232" s="7">
        <v>1.0830333259480589</v>
      </c>
      <c r="I232" s="7">
        <v>1.1818884580598144</v>
      </c>
      <c r="J232" s="7">
        <v>1.4875001437983082</v>
      </c>
      <c r="K232" s="7">
        <v>1.3464399695709013</v>
      </c>
      <c r="L232" s="7">
        <v>1.2318011425513868</v>
      </c>
      <c r="M232" s="7">
        <v>0.9584186541298586</v>
      </c>
      <c r="N232" s="7">
        <v>1.1089397454577468</v>
      </c>
      <c r="O232" s="8">
        <v>1.1237274409051361</v>
      </c>
      <c r="P232" s="32">
        <f t="shared" si="61"/>
        <v>7.8576317590783873E-5</v>
      </c>
      <c r="Q232" s="33">
        <f t="shared" si="62"/>
        <v>1.0658207167191236E-3</v>
      </c>
      <c r="R232" s="33">
        <f t="shared" si="63"/>
        <v>-3.0931781327948604E-3</v>
      </c>
      <c r="S232" s="33">
        <f t="shared" si="64"/>
        <v>5.9921054573017773E-3</v>
      </c>
      <c r="T232" s="33">
        <f t="shared" si="65"/>
        <v>5.1540330073664986E-3</v>
      </c>
      <c r="U232" s="33">
        <f t="shared" si="66"/>
        <v>7.6492820562323871E-5</v>
      </c>
      <c r="V232" s="33">
        <f t="shared" si="67"/>
        <v>9.024922283970227E-3</v>
      </c>
      <c r="W232" s="33">
        <f t="shared" si="68"/>
        <v>6.5773567978477665E-3</v>
      </c>
      <c r="X232" s="33">
        <f t="shared" si="69"/>
        <v>4.2385626268683918E-3</v>
      </c>
      <c r="Y232" s="33">
        <f t="shared" si="70"/>
        <v>7.40260296137496E-4</v>
      </c>
      <c r="Z232" s="34">
        <f t="shared" si="71"/>
        <v>3.6738968913332393E-3</v>
      </c>
      <c r="AA232" s="39">
        <f t="shared" si="72"/>
        <v>0</v>
      </c>
      <c r="AB232" s="37">
        <f t="shared" si="73"/>
        <v>0</v>
      </c>
      <c r="AC232" s="37">
        <f t="shared" si="76"/>
        <v>0</v>
      </c>
      <c r="AD232" s="37">
        <f t="shared" si="76"/>
        <v>3.8800746103960199E-2</v>
      </c>
      <c r="AE232" s="37">
        <f t="shared" si="76"/>
        <v>4.537664974431764E-2</v>
      </c>
      <c r="AF232" s="37">
        <f t="shared" si="76"/>
        <v>0</v>
      </c>
      <c r="AG232" s="37">
        <f t="shared" si="76"/>
        <v>0.14825042305374941</v>
      </c>
      <c r="AH232" s="37">
        <f t="shared" si="76"/>
        <v>0</v>
      </c>
      <c r="AI232" s="37">
        <f t="shared" si="76"/>
        <v>0</v>
      </c>
      <c r="AJ232" s="37">
        <f t="shared" si="76"/>
        <v>0.76757218109797287</v>
      </c>
      <c r="AK232" s="38">
        <f t="shared" si="76"/>
        <v>0</v>
      </c>
      <c r="AL232" s="8">
        <f t="shared" si="74"/>
        <v>2.3725226697351278E-3</v>
      </c>
      <c r="AM232" s="23">
        <f t="shared" si="75"/>
        <v>1.1472559688082209</v>
      </c>
    </row>
    <row r="233" spans="2:39" x14ac:dyDescent="0.35">
      <c r="B233" s="16">
        <v>36468</v>
      </c>
      <c r="C233" s="5">
        <v>2.9100000000000001E-2</v>
      </c>
      <c r="D233" s="35">
        <f t="shared" si="59"/>
        <v>2.7378507871321013E-3</v>
      </c>
      <c r="E233" s="36">
        <f t="shared" si="60"/>
        <v>1.0229325851563826</v>
      </c>
      <c r="F233" s="7">
        <v>0.95467452914159123</v>
      </c>
      <c r="G233" s="7">
        <v>0.96754490781115121</v>
      </c>
      <c r="H233" s="7">
        <v>1.0894886088284548</v>
      </c>
      <c r="I233" s="7">
        <v>1.1969110727274441</v>
      </c>
      <c r="J233" s="7">
        <v>1.5116639706276362</v>
      </c>
      <c r="K233" s="7">
        <v>1.3616890767726664</v>
      </c>
      <c r="L233" s="7">
        <v>1.2392901245003034</v>
      </c>
      <c r="M233" s="7">
        <v>0.96187849453501151</v>
      </c>
      <c r="N233" s="7">
        <v>1.1101760954720785</v>
      </c>
      <c r="O233" s="8">
        <v>1.1306131409020121</v>
      </c>
      <c r="P233" s="32">
        <f t="shared" si="61"/>
        <v>8.1587953456585538E-5</v>
      </c>
      <c r="Q233" s="33">
        <f t="shared" si="62"/>
        <v>3.5335460972811816E-3</v>
      </c>
      <c r="R233" s="33">
        <f t="shared" si="63"/>
        <v>5.7110242047859749E-3</v>
      </c>
      <c r="S233" s="33">
        <f t="shared" si="64"/>
        <v>5.9603732643638274E-3</v>
      </c>
      <c r="T233" s="33">
        <f t="shared" si="65"/>
        <v>1.2710687345480087E-2</v>
      </c>
      <c r="U233" s="33">
        <f t="shared" si="66"/>
        <v>1.6244587894711726E-2</v>
      </c>
      <c r="V233" s="33">
        <f t="shared" si="67"/>
        <v>1.1325500985108761E-2</v>
      </c>
      <c r="W233" s="33">
        <f t="shared" si="68"/>
        <v>6.079700440450031E-3</v>
      </c>
      <c r="X233" s="33">
        <f t="shared" si="69"/>
        <v>3.6099468538559609E-3</v>
      </c>
      <c r="Y233" s="33">
        <f t="shared" si="70"/>
        <v>1.1148937707354811E-3</v>
      </c>
      <c r="Z233" s="34">
        <f t="shared" si="71"/>
        <v>6.1275534851492619E-3</v>
      </c>
      <c r="AA233" s="39">
        <f t="shared" si="72"/>
        <v>0</v>
      </c>
      <c r="AB233" s="37">
        <f t="shared" si="73"/>
        <v>0</v>
      </c>
      <c r="AC233" s="37">
        <f t="shared" si="76"/>
        <v>0</v>
      </c>
      <c r="AD233" s="37">
        <f t="shared" si="76"/>
        <v>3.8800746103960199E-2</v>
      </c>
      <c r="AE233" s="37">
        <f t="shared" si="76"/>
        <v>4.537664974431764E-2</v>
      </c>
      <c r="AF233" s="37">
        <f t="shared" si="76"/>
        <v>0</v>
      </c>
      <c r="AG233" s="37">
        <f t="shared" si="76"/>
        <v>0.14825042305374941</v>
      </c>
      <c r="AH233" s="37">
        <f t="shared" si="76"/>
        <v>0</v>
      </c>
      <c r="AI233" s="37">
        <f t="shared" si="76"/>
        <v>0</v>
      </c>
      <c r="AJ233" s="37">
        <f t="shared" si="76"/>
        <v>0.76757218109797287</v>
      </c>
      <c r="AK233" s="38">
        <f t="shared" si="76"/>
        <v>0</v>
      </c>
      <c r="AL233" s="8">
        <f t="shared" si="74"/>
        <v>3.3428070930348001E-3</v>
      </c>
      <c r="AM233" s="23">
        <f t="shared" si="75"/>
        <v>1.1510910241982795</v>
      </c>
    </row>
    <row r="234" spans="2:39" x14ac:dyDescent="0.35">
      <c r="B234" s="16">
        <v>36469</v>
      </c>
      <c r="C234" s="5">
        <v>2.9500000000000002E-2</v>
      </c>
      <c r="D234" s="35">
        <f t="shared" si="59"/>
        <v>2.7378507871321013E-3</v>
      </c>
      <c r="E234" s="36">
        <f t="shared" si="60"/>
        <v>1.0230140836867809</v>
      </c>
      <c r="F234" s="7">
        <v>0.9575655789060864</v>
      </c>
      <c r="G234" s="7">
        <v>0.97256725073165518</v>
      </c>
      <c r="H234" s="7">
        <v>1.1019195367974868</v>
      </c>
      <c r="I234" s="7">
        <v>1.2038704071195814</v>
      </c>
      <c r="J234" s="7">
        <v>1.5123983053146939</v>
      </c>
      <c r="K234" s="7">
        <v>1.3747355995986532</v>
      </c>
      <c r="L234" s="7">
        <v>1.2352647777695676</v>
      </c>
      <c r="M234" s="7">
        <v>0.96758850428450438</v>
      </c>
      <c r="N234" s="7">
        <v>1.1130637433164319</v>
      </c>
      <c r="O234" s="8">
        <v>1.1305668221907625</v>
      </c>
      <c r="P234" s="32">
        <f t="shared" si="61"/>
        <v>7.9671457905439169E-5</v>
      </c>
      <c r="Q234" s="33">
        <f t="shared" si="62"/>
        <v>3.0283093098699698E-3</v>
      </c>
      <c r="R234" s="33">
        <f t="shared" si="63"/>
        <v>5.1908111757477116E-3</v>
      </c>
      <c r="S234" s="33">
        <f t="shared" si="64"/>
        <v>1.1409874199969083E-2</v>
      </c>
      <c r="T234" s="33">
        <f t="shared" si="65"/>
        <v>5.8144122405674459E-3</v>
      </c>
      <c r="U234" s="33">
        <f t="shared" si="66"/>
        <v>4.8577904966062846E-4</v>
      </c>
      <c r="V234" s="33">
        <f t="shared" si="67"/>
        <v>9.5811320282515045E-3</v>
      </c>
      <c r="W234" s="33">
        <f t="shared" si="68"/>
        <v>-3.2481068404857094E-3</v>
      </c>
      <c r="X234" s="33">
        <f t="shared" si="69"/>
        <v>5.9363108562409117E-3</v>
      </c>
      <c r="Y234" s="33">
        <f t="shared" si="70"/>
        <v>2.6010718985309822E-3</v>
      </c>
      <c r="Z234" s="34">
        <f t="shared" si="71"/>
        <v>-4.0967780732370507E-5</v>
      </c>
      <c r="AA234" s="39">
        <f t="shared" si="72"/>
        <v>0</v>
      </c>
      <c r="AB234" s="37">
        <f t="shared" si="73"/>
        <v>0</v>
      </c>
      <c r="AC234" s="37">
        <f t="shared" si="76"/>
        <v>0</v>
      </c>
      <c r="AD234" s="37">
        <f t="shared" si="76"/>
        <v>3.8800746103960199E-2</v>
      </c>
      <c r="AE234" s="37">
        <f t="shared" si="76"/>
        <v>4.537664974431764E-2</v>
      </c>
      <c r="AF234" s="37">
        <f t="shared" si="76"/>
        <v>0</v>
      </c>
      <c r="AG234" s="37">
        <f t="shared" si="76"/>
        <v>0.14825042305374941</v>
      </c>
      <c r="AH234" s="37">
        <f t="shared" si="76"/>
        <v>0</v>
      </c>
      <c r="AI234" s="37">
        <f t="shared" si="76"/>
        <v>0</v>
      </c>
      <c r="AJ234" s="37">
        <f t="shared" si="76"/>
        <v>0.76757218109797287</v>
      </c>
      <c r="AK234" s="38">
        <f t="shared" si="76"/>
        <v>0</v>
      </c>
      <c r="AL234" s="8">
        <f t="shared" si="74"/>
        <v>4.1234674864906139E-3</v>
      </c>
      <c r="AM234" s="23">
        <f t="shared" si="75"/>
        <v>1.1558375106105521</v>
      </c>
    </row>
    <row r="235" spans="2:39" x14ac:dyDescent="0.35">
      <c r="B235" s="16">
        <v>36472</v>
      </c>
      <c r="C235" s="5">
        <v>2.9100000000000001E-2</v>
      </c>
      <c r="D235" s="35">
        <f t="shared" si="59"/>
        <v>8.2135523613963042E-3</v>
      </c>
      <c r="E235" s="36">
        <f t="shared" si="60"/>
        <v>1.0232619597891937</v>
      </c>
      <c r="F235" s="7">
        <v>0.95662440038077157</v>
      </c>
      <c r="G235" s="7">
        <v>0.97504058580052566</v>
      </c>
      <c r="H235" s="7">
        <v>1.101585821957745</v>
      </c>
      <c r="I235" s="7">
        <v>1.205057468787524</v>
      </c>
      <c r="J235" s="7">
        <v>1.4908577284346554</v>
      </c>
      <c r="K235" s="7">
        <v>1.3776698959422862</v>
      </c>
      <c r="L235" s="7">
        <v>1.236349332437547</v>
      </c>
      <c r="M235" s="7">
        <v>0.97003145301001836</v>
      </c>
      <c r="N235" s="7">
        <v>1.1136717105407319</v>
      </c>
      <c r="O235" s="8">
        <v>1.1366828148380106</v>
      </c>
      <c r="P235" s="32">
        <f t="shared" si="61"/>
        <v>2.4229979466117157E-4</v>
      </c>
      <c r="Q235" s="33">
        <f t="shared" si="62"/>
        <v>-9.828867557980514E-4</v>
      </c>
      <c r="R235" s="33">
        <f t="shared" si="63"/>
        <v>2.5430992736079627E-3</v>
      </c>
      <c r="S235" s="33">
        <f t="shared" si="64"/>
        <v>-3.028486460197044E-4</v>
      </c>
      <c r="T235" s="33">
        <f t="shared" si="65"/>
        <v>9.8603775034455943E-4</v>
      </c>
      <c r="U235" s="33">
        <f t="shared" si="66"/>
        <v>-1.4242661344133434E-2</v>
      </c>
      <c r="V235" s="33">
        <f t="shared" si="67"/>
        <v>2.134444139287206E-3</v>
      </c>
      <c r="W235" s="33">
        <f t="shared" si="68"/>
        <v>8.7799367997654088E-4</v>
      </c>
      <c r="X235" s="33">
        <f t="shared" si="69"/>
        <v>2.5247806424906205E-3</v>
      </c>
      <c r="Y235" s="33">
        <f t="shared" si="70"/>
        <v>5.4621060828785595E-4</v>
      </c>
      <c r="Z235" s="34">
        <f t="shared" si="71"/>
        <v>5.4096693156064912E-3</v>
      </c>
      <c r="AA235" s="39">
        <f t="shared" si="72"/>
        <v>0</v>
      </c>
      <c r="AB235" s="37">
        <f t="shared" si="73"/>
        <v>0</v>
      </c>
      <c r="AC235" s="37">
        <f t="shared" si="76"/>
        <v>0</v>
      </c>
      <c r="AD235" s="37">
        <f t="shared" si="76"/>
        <v>3.8800746103960199E-2</v>
      </c>
      <c r="AE235" s="37">
        <f t="shared" si="76"/>
        <v>4.537664974431764E-2</v>
      </c>
      <c r="AF235" s="37">
        <f t="shared" si="76"/>
        <v>0</v>
      </c>
      <c r="AG235" s="37">
        <f t="shared" si="76"/>
        <v>0.14825042305374941</v>
      </c>
      <c r="AH235" s="37">
        <f t="shared" si="76"/>
        <v>0</v>
      </c>
      <c r="AI235" s="37">
        <f t="shared" si="76"/>
        <v>0</v>
      </c>
      <c r="AJ235" s="37">
        <f t="shared" si="76"/>
        <v>0.76757218109797287</v>
      </c>
      <c r="AK235" s="38">
        <f t="shared" si="76"/>
        <v>0</v>
      </c>
      <c r="AL235" s="8">
        <f t="shared" si="74"/>
        <v>7.6868065078620573E-4</v>
      </c>
      <c r="AM235" s="23">
        <f t="shared" si="75"/>
        <v>1.1567259805404113</v>
      </c>
    </row>
    <row r="236" spans="2:39" x14ac:dyDescent="0.35">
      <c r="B236" s="16">
        <v>36473</v>
      </c>
      <c r="C236" s="5">
        <v>2.9100000000000001E-2</v>
      </c>
      <c r="D236" s="35">
        <f t="shared" si="59"/>
        <v>2.7378507871321013E-3</v>
      </c>
      <c r="E236" s="36">
        <f t="shared" si="60"/>
        <v>1.0233434845613492</v>
      </c>
      <c r="F236" s="7">
        <v>0.95599664207817858</v>
      </c>
      <c r="G236" s="7">
        <v>0.97134924048971716</v>
      </c>
      <c r="H236" s="7">
        <v>1.0927128895579188</v>
      </c>
      <c r="I236" s="7">
        <v>1.2099314927224063</v>
      </c>
      <c r="J236" s="7">
        <v>1.4897040409831845</v>
      </c>
      <c r="K236" s="7">
        <v>1.3905219114608816</v>
      </c>
      <c r="L236" s="7">
        <v>1.2512853379897189</v>
      </c>
      <c r="M236" s="7">
        <v>0.97358558637512671</v>
      </c>
      <c r="N236" s="7">
        <v>1.1139768907224188</v>
      </c>
      <c r="O236" s="8">
        <v>1.1387710653386407</v>
      </c>
      <c r="P236" s="32">
        <f t="shared" si="61"/>
        <v>7.9671457905439169E-5</v>
      </c>
      <c r="Q236" s="33">
        <f t="shared" si="62"/>
        <v>-6.5622234007733926E-4</v>
      </c>
      <c r="R236" s="33">
        <f t="shared" si="63"/>
        <v>-3.7858375995475368E-3</v>
      </c>
      <c r="S236" s="33">
        <f t="shared" si="64"/>
        <v>-8.0546900867489724E-3</v>
      </c>
      <c r="T236" s="33">
        <f t="shared" si="65"/>
        <v>4.0446402442420037E-3</v>
      </c>
      <c r="U236" s="33">
        <f t="shared" si="66"/>
        <v>-7.738414132125726E-4</v>
      </c>
      <c r="V236" s="33">
        <f t="shared" si="67"/>
        <v>9.3288062375820324E-3</v>
      </c>
      <c r="W236" s="33">
        <f t="shared" si="68"/>
        <v>1.2080732492267821E-2</v>
      </c>
      <c r="X236" s="33">
        <f t="shared" si="69"/>
        <v>3.6639362095731709E-3</v>
      </c>
      <c r="Y236" s="33">
        <f t="shared" si="70"/>
        <v>2.7403064906694752E-4</v>
      </c>
      <c r="Z236" s="34">
        <f t="shared" si="71"/>
        <v>1.8371444288332039E-3</v>
      </c>
      <c r="AA236" s="39">
        <f t="shared" si="72"/>
        <v>0</v>
      </c>
      <c r="AB236" s="37">
        <f t="shared" si="73"/>
        <v>0</v>
      </c>
      <c r="AC236" s="37">
        <f t="shared" si="76"/>
        <v>0</v>
      </c>
      <c r="AD236" s="37">
        <f t="shared" si="76"/>
        <v>3.8800746103960199E-2</v>
      </c>
      <c r="AE236" s="37">
        <f t="shared" si="76"/>
        <v>4.537664974431764E-2</v>
      </c>
      <c r="AF236" s="37">
        <f t="shared" si="76"/>
        <v>0</v>
      </c>
      <c r="AG236" s="37">
        <f t="shared" si="76"/>
        <v>0.14825042305374941</v>
      </c>
      <c r="AH236" s="37">
        <f t="shared" si="76"/>
        <v>0</v>
      </c>
      <c r="AI236" s="37">
        <f t="shared" si="76"/>
        <v>0</v>
      </c>
      <c r="AJ236" s="37">
        <f t="shared" si="76"/>
        <v>0.76757218109797287</v>
      </c>
      <c r="AK236" s="38">
        <f t="shared" si="76"/>
        <v>0</v>
      </c>
      <c r="AL236" s="8">
        <f t="shared" si="74"/>
        <v>1.4643420130027113E-3</v>
      </c>
      <c r="AM236" s="23">
        <f t="shared" si="75"/>
        <v>1.1584198229912483</v>
      </c>
    </row>
    <row r="237" spans="2:39" x14ac:dyDescent="0.35">
      <c r="B237" s="16">
        <v>36474</v>
      </c>
      <c r="C237" s="5">
        <v>2.9100000000000001E-2</v>
      </c>
      <c r="D237" s="35">
        <f t="shared" si="59"/>
        <v>2.7378507871321013E-3</v>
      </c>
      <c r="E237" s="36">
        <f t="shared" si="60"/>
        <v>1.0234250158287022</v>
      </c>
      <c r="F237" s="7">
        <v>0.95466474762466413</v>
      </c>
      <c r="G237" s="7">
        <v>0.97060208869051767</v>
      </c>
      <c r="H237" s="7">
        <v>1.0991771715934739</v>
      </c>
      <c r="I237" s="7">
        <v>1.2154044700275819</v>
      </c>
      <c r="J237" s="7">
        <v>1.510216192988479</v>
      </c>
      <c r="K237" s="7">
        <v>1.3929881648209352</v>
      </c>
      <c r="L237" s="7">
        <v>1.2569941258059063</v>
      </c>
      <c r="M237" s="7">
        <v>0.97390868367740668</v>
      </c>
      <c r="N237" s="7">
        <v>1.1245035618592698</v>
      </c>
      <c r="O237" s="8">
        <v>1.1389466827439949</v>
      </c>
      <c r="P237" s="32">
        <f t="shared" si="61"/>
        <v>7.9671457905439169E-5</v>
      </c>
      <c r="Q237" s="33">
        <f t="shared" si="62"/>
        <v>-1.3931999286306285E-3</v>
      </c>
      <c r="R237" s="33">
        <f t="shared" si="63"/>
        <v>-7.6918966737726802E-4</v>
      </c>
      <c r="S237" s="33">
        <f t="shared" si="64"/>
        <v>5.915810179717429E-3</v>
      </c>
      <c r="T237" s="33">
        <f t="shared" si="65"/>
        <v>4.5233778425430859E-3</v>
      </c>
      <c r="U237" s="33">
        <f t="shared" si="66"/>
        <v>1.3769279965003545E-2</v>
      </c>
      <c r="V237" s="33">
        <f t="shared" si="67"/>
        <v>1.7736170424402786E-3</v>
      </c>
      <c r="W237" s="33">
        <f t="shared" si="68"/>
        <v>4.5623389349058741E-3</v>
      </c>
      <c r="X237" s="33">
        <f t="shared" si="69"/>
        <v>3.3186327612244604E-4</v>
      </c>
      <c r="Y237" s="33">
        <f t="shared" si="70"/>
        <v>9.4496315179612989E-3</v>
      </c>
      <c r="Z237" s="34">
        <f t="shared" si="71"/>
        <v>1.542166030552572E-4</v>
      </c>
      <c r="AA237" s="39">
        <f t="shared" si="72"/>
        <v>0</v>
      </c>
      <c r="AB237" s="37">
        <f t="shared" si="73"/>
        <v>0</v>
      </c>
      <c r="AC237" s="37">
        <f t="shared" si="76"/>
        <v>0</v>
      </c>
      <c r="AD237" s="37">
        <f t="shared" si="76"/>
        <v>3.8800746103960199E-2</v>
      </c>
      <c r="AE237" s="37">
        <f t="shared" si="76"/>
        <v>4.537664974431764E-2</v>
      </c>
      <c r="AF237" s="37">
        <f t="shared" si="76"/>
        <v>0</v>
      </c>
      <c r="AG237" s="37">
        <f t="shared" si="76"/>
        <v>0.14825042305374941</v>
      </c>
      <c r="AH237" s="37">
        <f t="shared" si="76"/>
        <v>0</v>
      </c>
      <c r="AI237" s="37">
        <f t="shared" si="76"/>
        <v>0</v>
      </c>
      <c r="AJ237" s="37">
        <f t="shared" si="76"/>
        <v>0.76757218109797287</v>
      </c>
      <c r="AK237" s="38">
        <f t="shared" si="76"/>
        <v>0</v>
      </c>
      <c r="AL237" s="8">
        <f t="shared" si="74"/>
        <v>7.9510073324955376E-3</v>
      </c>
      <c r="AM237" s="23">
        <f t="shared" si="75"/>
        <v>1.1676304274979599</v>
      </c>
    </row>
    <row r="238" spans="2:39" x14ac:dyDescent="0.35">
      <c r="B238" s="16">
        <v>36475</v>
      </c>
      <c r="C238" s="5">
        <v>2.92E-2</v>
      </c>
      <c r="D238" s="35">
        <f t="shared" si="59"/>
        <v>2.7378507871321013E-3</v>
      </c>
      <c r="E238" s="36">
        <f t="shared" si="60"/>
        <v>1.0235065535917702</v>
      </c>
      <c r="F238" s="7">
        <v>0.95474080715691834</v>
      </c>
      <c r="G238" s="7">
        <v>0.97185742697636579</v>
      </c>
      <c r="H238" s="7">
        <v>1.1056352375340652</v>
      </c>
      <c r="I238" s="7">
        <v>1.2349137556654235</v>
      </c>
      <c r="J238" s="7">
        <v>1.4995169291354566</v>
      </c>
      <c r="K238" s="7">
        <v>1.3991607270671089</v>
      </c>
      <c r="L238" s="7">
        <v>1.2511309364751195</v>
      </c>
      <c r="M238" s="7">
        <v>0.97384017846064141</v>
      </c>
      <c r="N238" s="7">
        <v>1.1295584613777654</v>
      </c>
      <c r="O238" s="8">
        <v>1.138866568673043</v>
      </c>
      <c r="P238" s="32">
        <f t="shared" si="61"/>
        <v>7.9671457905439169E-5</v>
      </c>
      <c r="Q238" s="33">
        <f t="shared" si="62"/>
        <v>7.9671457905439169E-5</v>
      </c>
      <c r="R238" s="33">
        <f t="shared" si="63"/>
        <v>1.2933603795781679E-3</v>
      </c>
      <c r="S238" s="33">
        <f t="shared" si="64"/>
        <v>5.8753639608699615E-3</v>
      </c>
      <c r="T238" s="33">
        <f t="shared" si="65"/>
        <v>1.6051681657381911E-2</v>
      </c>
      <c r="U238" s="33">
        <f t="shared" si="66"/>
        <v>-7.0845908702980021E-3</v>
      </c>
      <c r="V238" s="33">
        <f t="shared" si="67"/>
        <v>4.4311663243508104E-3</v>
      </c>
      <c r="W238" s="33">
        <f t="shared" si="68"/>
        <v>-4.6644524508240304E-3</v>
      </c>
      <c r="X238" s="33">
        <f t="shared" si="69"/>
        <v>-7.0340492813514288E-5</v>
      </c>
      <c r="Y238" s="33">
        <f t="shared" si="70"/>
        <v>4.4952276630745303E-3</v>
      </c>
      <c r="Z238" s="34">
        <f t="shared" si="71"/>
        <v>-7.0340492812959177E-5</v>
      </c>
      <c r="AA238" s="39">
        <f t="shared" si="72"/>
        <v>0</v>
      </c>
      <c r="AB238" s="37">
        <f t="shared" si="73"/>
        <v>0</v>
      </c>
      <c r="AC238" s="37">
        <f t="shared" si="76"/>
        <v>0</v>
      </c>
      <c r="AD238" s="37">
        <f t="shared" si="76"/>
        <v>3.8800746103960199E-2</v>
      </c>
      <c r="AE238" s="37">
        <f t="shared" si="76"/>
        <v>4.537664974431764E-2</v>
      </c>
      <c r="AF238" s="37">
        <f t="shared" si="76"/>
        <v>0</v>
      </c>
      <c r="AG238" s="37">
        <f t="shared" si="76"/>
        <v>0.14825042305374941</v>
      </c>
      <c r="AH238" s="37">
        <f t="shared" si="76"/>
        <v>0</v>
      </c>
      <c r="AI238" s="37">
        <f t="shared" si="76"/>
        <v>0</v>
      </c>
      <c r="AJ238" s="37">
        <f t="shared" si="76"/>
        <v>0.76757218109797287</v>
      </c>
      <c r="AK238" s="38">
        <f t="shared" si="76"/>
        <v>0</v>
      </c>
      <c r="AL238" s="8">
        <f t="shared" si="74"/>
        <v>5.0636740257729764E-3</v>
      </c>
      <c r="AM238" s="23">
        <f t="shared" si="75"/>
        <v>1.1735429273653835</v>
      </c>
    </row>
    <row r="239" spans="2:39" x14ac:dyDescent="0.35">
      <c r="B239" s="16">
        <v>36476</v>
      </c>
      <c r="C239" s="5">
        <v>2.9700000000000001E-2</v>
      </c>
      <c r="D239" s="35">
        <f t="shared" si="59"/>
        <v>2.7378507871321013E-3</v>
      </c>
      <c r="E239" s="36">
        <f t="shared" si="60"/>
        <v>1.0235883780718931</v>
      </c>
      <c r="F239" s="7">
        <v>0.95857256043238093</v>
      </c>
      <c r="G239" s="7">
        <v>0.98077089619409741</v>
      </c>
      <c r="H239" s="7">
        <v>1.1174737829751089</v>
      </c>
      <c r="I239" s="7">
        <v>1.2359081308803295</v>
      </c>
      <c r="J239" s="7">
        <v>1.508798703479818</v>
      </c>
      <c r="K239" s="7">
        <v>1.4022605259033734</v>
      </c>
      <c r="L239" s="7">
        <v>1.2635534381055189</v>
      </c>
      <c r="M239" s="7">
        <v>0.97240086375038004</v>
      </c>
      <c r="N239" s="7">
        <v>1.1281095848402025</v>
      </c>
      <c r="O239" s="8">
        <v>1.1447555495068444</v>
      </c>
      <c r="P239" s="32">
        <f t="shared" si="61"/>
        <v>7.9945242984269527E-5</v>
      </c>
      <c r="Q239" s="33">
        <f t="shared" si="62"/>
        <v>4.0133963550514906E-3</v>
      </c>
      <c r="R239" s="33">
        <f t="shared" si="63"/>
        <v>9.1715811088290966E-3</v>
      </c>
      <c r="S239" s="33">
        <f t="shared" si="64"/>
        <v>1.0707460326108587E-2</v>
      </c>
      <c r="T239" s="33">
        <f t="shared" si="65"/>
        <v>8.0521834852365082E-4</v>
      </c>
      <c r="U239" s="33">
        <f t="shared" si="66"/>
        <v>6.1898429847755398E-3</v>
      </c>
      <c r="V239" s="33">
        <f t="shared" si="67"/>
        <v>2.215470157429511E-3</v>
      </c>
      <c r="W239" s="33">
        <f t="shared" si="68"/>
        <v>9.9290180333946321E-3</v>
      </c>
      <c r="X239" s="33">
        <f t="shared" si="69"/>
        <v>-1.4779783604087493E-3</v>
      </c>
      <c r="Y239" s="33">
        <f t="shared" si="70"/>
        <v>-1.2826928283070638E-3</v>
      </c>
      <c r="Z239" s="34">
        <f t="shared" si="71"/>
        <v>5.1709137802358196E-3</v>
      </c>
      <c r="AA239" s="39">
        <f t="shared" si="72"/>
        <v>0</v>
      </c>
      <c r="AB239" s="37">
        <f t="shared" si="73"/>
        <v>0</v>
      </c>
      <c r="AC239" s="37">
        <f t="shared" si="76"/>
        <v>0</v>
      </c>
      <c r="AD239" s="37">
        <f t="shared" si="76"/>
        <v>3.8800746103960199E-2</v>
      </c>
      <c r="AE239" s="37">
        <f t="shared" si="76"/>
        <v>4.537664974431764E-2</v>
      </c>
      <c r="AF239" s="37">
        <f t="shared" si="76"/>
        <v>0</v>
      </c>
      <c r="AG239" s="37">
        <f t="shared" si="76"/>
        <v>0.14825042305374941</v>
      </c>
      <c r="AH239" s="37">
        <f t="shared" si="76"/>
        <v>0</v>
      </c>
      <c r="AI239" s="37">
        <f t="shared" si="76"/>
        <v>0</v>
      </c>
      <c r="AJ239" s="37">
        <f t="shared" si="76"/>
        <v>0.76757218109797287</v>
      </c>
      <c r="AK239" s="38">
        <f t="shared" si="76"/>
        <v>0</v>
      </c>
      <c r="AL239" s="8">
        <f t="shared" si="74"/>
        <v>-2.0411938330027715E-4</v>
      </c>
      <c r="AM239" s="23">
        <f t="shared" si="75"/>
        <v>1.1733033845067733</v>
      </c>
    </row>
    <row r="240" spans="2:39" x14ac:dyDescent="0.35">
      <c r="B240" s="16">
        <v>36479</v>
      </c>
      <c r="C240" s="5">
        <v>3.0100000000000002E-2</v>
      </c>
      <c r="D240" s="35">
        <f t="shared" si="59"/>
        <v>8.2135523613963042E-3</v>
      </c>
      <c r="E240" s="36">
        <f t="shared" si="60"/>
        <v>1.0238380747850655</v>
      </c>
      <c r="F240" s="7">
        <v>0.95833685422440629</v>
      </c>
      <c r="G240" s="7">
        <v>0.97782849336973654</v>
      </c>
      <c r="H240" s="7">
        <v>1.1179419039441718</v>
      </c>
      <c r="I240" s="7">
        <v>1.2520413479639236</v>
      </c>
      <c r="J240" s="7">
        <v>1.5062867872373236</v>
      </c>
      <c r="K240" s="7">
        <v>1.4060725541753969</v>
      </c>
      <c r="L240" s="7">
        <v>1.2704799277997836</v>
      </c>
      <c r="M240" s="7">
        <v>0.96945591189468128</v>
      </c>
      <c r="N240" s="7">
        <v>1.1288252415001958</v>
      </c>
      <c r="O240" s="8">
        <v>1.1467277873229831</v>
      </c>
      <c r="P240" s="32">
        <f t="shared" si="61"/>
        <v>2.4394250513348759E-4</v>
      </c>
      <c r="Q240" s="33">
        <f t="shared" si="62"/>
        <v>-2.458929221469397E-4</v>
      </c>
      <c r="R240" s="33">
        <f t="shared" si="63"/>
        <v>-3.0000919029907758E-3</v>
      </c>
      <c r="S240" s="33">
        <f t="shared" si="64"/>
        <v>4.1891002383653841E-4</v>
      </c>
      <c r="T240" s="33">
        <f t="shared" si="65"/>
        <v>1.3053734885701163E-2</v>
      </c>
      <c r="U240" s="33">
        <f t="shared" si="66"/>
        <v>-1.6648451756361426E-3</v>
      </c>
      <c r="V240" s="33">
        <f t="shared" si="67"/>
        <v>2.7184878997914552E-3</v>
      </c>
      <c r="W240" s="33">
        <f t="shared" si="68"/>
        <v>5.4817544595895384E-3</v>
      </c>
      <c r="X240" s="33">
        <f t="shared" si="69"/>
        <v>-3.0285368570536209E-3</v>
      </c>
      <c r="Y240" s="33">
        <f t="shared" si="70"/>
        <v>6.343857632364891E-4</v>
      </c>
      <c r="Z240" s="34">
        <f t="shared" si="71"/>
        <v>1.7228462591758475E-3</v>
      </c>
      <c r="AA240" s="39">
        <f t="shared" si="72"/>
        <v>0</v>
      </c>
      <c r="AB240" s="37">
        <f t="shared" si="73"/>
        <v>0</v>
      </c>
      <c r="AC240" s="37">
        <f t="shared" si="76"/>
        <v>0</v>
      </c>
      <c r="AD240" s="37">
        <f t="shared" si="76"/>
        <v>3.8800746103960199E-2</v>
      </c>
      <c r="AE240" s="37">
        <f t="shared" si="76"/>
        <v>4.537664974431764E-2</v>
      </c>
      <c r="AF240" s="37">
        <f t="shared" si="76"/>
        <v>0</v>
      </c>
      <c r="AG240" s="37">
        <f t="shared" si="76"/>
        <v>0.14825042305374941</v>
      </c>
      <c r="AH240" s="37">
        <f t="shared" si="76"/>
        <v>0</v>
      </c>
      <c r="AI240" s="37">
        <f t="shared" si="76"/>
        <v>0</v>
      </c>
      <c r="AJ240" s="37">
        <f t="shared" si="76"/>
        <v>0.76757218109797287</v>
      </c>
      <c r="AK240" s="38">
        <f t="shared" si="76"/>
        <v>0</v>
      </c>
      <c r="AL240" s="8">
        <f t="shared" si="74"/>
        <v>1.4985426223944436E-3</v>
      </c>
      <c r="AM240" s="23">
        <f t="shared" si="75"/>
        <v>1.1750616296374563</v>
      </c>
    </row>
    <row r="241" spans="2:39" x14ac:dyDescent="0.35">
      <c r="B241" s="16">
        <v>36480</v>
      </c>
      <c r="C241" s="5">
        <v>3.0100000000000002E-2</v>
      </c>
      <c r="D241" s="35">
        <f t="shared" si="59"/>
        <v>2.7378507871321013E-3</v>
      </c>
      <c r="E241" s="36">
        <f t="shared" si="60"/>
        <v>1.0239224485730218</v>
      </c>
      <c r="F241" s="7">
        <v>0.95700708561881098</v>
      </c>
      <c r="G241" s="7">
        <v>0.9834479676283947</v>
      </c>
      <c r="H241" s="7">
        <v>1.1403470601504218</v>
      </c>
      <c r="I241" s="7">
        <v>1.2596166136938338</v>
      </c>
      <c r="J241" s="7">
        <v>1.4981006179127832</v>
      </c>
      <c r="K241" s="7">
        <v>1.4130651807304606</v>
      </c>
      <c r="L241" s="7">
        <v>1.2718729976132768</v>
      </c>
      <c r="M241" s="7">
        <v>0.96841025313003626</v>
      </c>
      <c r="N241" s="7">
        <v>1.1292365702378713</v>
      </c>
      <c r="O241" s="8">
        <v>1.1467706429447699</v>
      </c>
      <c r="P241" s="32">
        <f t="shared" si="61"/>
        <v>8.2409308692632521E-5</v>
      </c>
      <c r="Q241" s="33">
        <f t="shared" si="62"/>
        <v>-1.3875795339953756E-3</v>
      </c>
      <c r="R241" s="33">
        <f t="shared" si="63"/>
        <v>5.7468915016913868E-3</v>
      </c>
      <c r="S241" s="33">
        <f t="shared" si="64"/>
        <v>2.004143160499039E-2</v>
      </c>
      <c r="T241" s="33">
        <f t="shared" si="65"/>
        <v>6.0503319177351855E-3</v>
      </c>
      <c r="U241" s="33">
        <f t="shared" si="66"/>
        <v>-5.4346684800672396E-3</v>
      </c>
      <c r="V241" s="33">
        <f t="shared" si="67"/>
        <v>4.9731619711221864E-3</v>
      </c>
      <c r="W241" s="33">
        <f t="shared" si="68"/>
        <v>1.0964910054940269E-3</v>
      </c>
      <c r="X241" s="33">
        <f t="shared" si="69"/>
        <v>-1.0786037320680286E-3</v>
      </c>
      <c r="Y241" s="33">
        <f t="shared" si="70"/>
        <v>3.6438655210146997E-4</v>
      </c>
      <c r="Z241" s="34">
        <f t="shared" si="71"/>
        <v>3.7372096726606685E-5</v>
      </c>
      <c r="AA241" s="39">
        <f t="shared" si="72"/>
        <v>0</v>
      </c>
      <c r="AB241" s="37">
        <f t="shared" si="73"/>
        <v>0</v>
      </c>
      <c r="AC241" s="37">
        <f t="shared" si="76"/>
        <v>0</v>
      </c>
      <c r="AD241" s="37">
        <f t="shared" si="76"/>
        <v>3.8800746103960199E-2</v>
      </c>
      <c r="AE241" s="37">
        <f t="shared" si="76"/>
        <v>4.537664974431764E-2</v>
      </c>
      <c r="AF241" s="37">
        <f t="shared" si="76"/>
        <v>0</v>
      </c>
      <c r="AG241" s="37">
        <f t="shared" si="76"/>
        <v>0.14825042305374941</v>
      </c>
      <c r="AH241" s="37">
        <f t="shared" si="76"/>
        <v>0</v>
      </c>
      <c r="AI241" s="37">
        <f t="shared" si="76"/>
        <v>0</v>
      </c>
      <c r="AJ241" s="37">
        <f t="shared" si="76"/>
        <v>0.76757218109797287</v>
      </c>
      <c r="AK241" s="38">
        <f t="shared" si="76"/>
        <v>0</v>
      </c>
      <c r="AL241" s="8">
        <f t="shared" si="74"/>
        <v>2.0691326382260289E-3</v>
      </c>
      <c r="AM241" s="23">
        <f t="shared" si="75"/>
        <v>1.1774929880072662</v>
      </c>
    </row>
    <row r="242" spans="2:39" x14ac:dyDescent="0.35">
      <c r="B242" s="16">
        <v>36481</v>
      </c>
      <c r="C242" s="5">
        <v>2.8999999999999998E-2</v>
      </c>
      <c r="D242" s="35">
        <f t="shared" si="59"/>
        <v>2.7378507871321013E-3</v>
      </c>
      <c r="E242" s="36">
        <f t="shared" si="60"/>
        <v>1.0240068293141635</v>
      </c>
      <c r="F242" s="7">
        <v>0.95285937018043398</v>
      </c>
      <c r="G242" s="7">
        <v>0.97445390996049652</v>
      </c>
      <c r="H242" s="7">
        <v>1.1300839244744019</v>
      </c>
      <c r="I242" s="7">
        <v>1.2689816096679081</v>
      </c>
      <c r="J242" s="7">
        <v>1.5087812041228981</v>
      </c>
      <c r="K242" s="7">
        <v>1.3982903177176351</v>
      </c>
      <c r="L242" s="7">
        <v>1.2786810443321237</v>
      </c>
      <c r="M242" s="7">
        <v>0.96814714111772193</v>
      </c>
      <c r="N242" s="7">
        <v>1.1294411848504899</v>
      </c>
      <c r="O242" s="8">
        <v>1.1383006297366596</v>
      </c>
      <c r="P242" s="32">
        <f t="shared" si="61"/>
        <v>8.2409308692632521E-5</v>
      </c>
      <c r="Q242" s="33">
        <f t="shared" si="62"/>
        <v>-4.3340488285883438E-3</v>
      </c>
      <c r="R242" s="33">
        <f t="shared" si="63"/>
        <v>-9.1454331738439754E-3</v>
      </c>
      <c r="S242" s="33">
        <f t="shared" si="64"/>
        <v>-9.0000106412043701E-3</v>
      </c>
      <c r="T242" s="33">
        <f t="shared" si="65"/>
        <v>7.4347987095941814E-3</v>
      </c>
      <c r="U242" s="33">
        <f t="shared" si="66"/>
        <v>7.1294184665617877E-3</v>
      </c>
      <c r="V242" s="33">
        <f t="shared" si="67"/>
        <v>-1.045589631271493E-2</v>
      </c>
      <c r="W242" s="33">
        <f t="shared" si="68"/>
        <v>5.3527724321709158E-3</v>
      </c>
      <c r="X242" s="33">
        <f t="shared" si="69"/>
        <v>-2.7169478169397632E-4</v>
      </c>
      <c r="Y242" s="33">
        <f t="shared" si="70"/>
        <v>1.8119729559917808E-4</v>
      </c>
      <c r="Z242" s="34">
        <f t="shared" si="71"/>
        <v>-7.3859696882023762E-3</v>
      </c>
      <c r="AA242" s="39">
        <f t="shared" si="72"/>
        <v>0</v>
      </c>
      <c r="AB242" s="37">
        <f t="shared" si="73"/>
        <v>0</v>
      </c>
      <c r="AC242" s="37">
        <f t="shared" si="76"/>
        <v>0</v>
      </c>
      <c r="AD242" s="37">
        <f t="shared" si="76"/>
        <v>3.8800746103960199E-2</v>
      </c>
      <c r="AE242" s="37">
        <f t="shared" si="76"/>
        <v>4.537664974431764E-2</v>
      </c>
      <c r="AF242" s="37">
        <f t="shared" si="76"/>
        <v>0</v>
      </c>
      <c r="AG242" s="37">
        <f t="shared" si="76"/>
        <v>0.14825042305374941</v>
      </c>
      <c r="AH242" s="37">
        <f t="shared" si="76"/>
        <v>0</v>
      </c>
      <c r="AI242" s="37">
        <f t="shared" si="76"/>
        <v>0</v>
      </c>
      <c r="AJ242" s="37">
        <f t="shared" si="76"/>
        <v>0.76757218109797287</v>
      </c>
      <c r="AK242" s="38">
        <f t="shared" si="76"/>
        <v>0</v>
      </c>
      <c r="AL242" s="8">
        <f t="shared" si="74"/>
        <v>-1.4228499192315627E-3</v>
      </c>
      <c r="AM242" s="23">
        <f t="shared" si="75"/>
        <v>1.1758175922043843</v>
      </c>
    </row>
    <row r="243" spans="2:39" x14ac:dyDescent="0.35">
      <c r="B243" s="16">
        <v>36482</v>
      </c>
      <c r="C243" s="5">
        <v>2.6600000000000002E-2</v>
      </c>
      <c r="D243" s="35">
        <f t="shared" si="59"/>
        <v>2.7378507871321013E-3</v>
      </c>
      <c r="E243" s="36">
        <f t="shared" si="60"/>
        <v>1.0240881330733698</v>
      </c>
      <c r="F243" s="7">
        <v>0.95223053877837982</v>
      </c>
      <c r="G243" s="7">
        <v>0.96922722665180272</v>
      </c>
      <c r="H243" s="7">
        <v>1.1385396734930193</v>
      </c>
      <c r="I243" s="7">
        <v>1.2819321809577753</v>
      </c>
      <c r="J243" s="7">
        <v>1.5378326692442918</v>
      </c>
      <c r="K243" s="7">
        <v>1.4050405483559283</v>
      </c>
      <c r="L243" s="7">
        <v>1.256057975653625</v>
      </c>
      <c r="M243" s="7">
        <v>0.96924757721635901</v>
      </c>
      <c r="N243" s="7">
        <v>1.1296425814766171</v>
      </c>
      <c r="O243" s="8">
        <v>1.1438922754157883</v>
      </c>
      <c r="P243" s="32">
        <f t="shared" si="61"/>
        <v>7.9397672826830856E-5</v>
      </c>
      <c r="Q243" s="33">
        <f t="shared" si="62"/>
        <v>-6.5994145802972248E-4</v>
      </c>
      <c r="R243" s="33">
        <f t="shared" si="63"/>
        <v>-5.3637049995578501E-3</v>
      </c>
      <c r="S243" s="33">
        <f t="shared" si="64"/>
        <v>7.4824080189885844E-3</v>
      </c>
      <c r="T243" s="33">
        <f t="shared" si="65"/>
        <v>1.0205483823565009E-2</v>
      </c>
      <c r="U243" s="33">
        <f t="shared" si="66"/>
        <v>1.9254922477830227E-2</v>
      </c>
      <c r="V243" s="33">
        <f t="shared" si="67"/>
        <v>4.827488650076095E-3</v>
      </c>
      <c r="W243" s="33">
        <f t="shared" si="68"/>
        <v>-1.7692503364132639E-2</v>
      </c>
      <c r="X243" s="33">
        <f t="shared" si="69"/>
        <v>1.1366413759861249E-3</v>
      </c>
      <c r="Y243" s="33">
        <f t="shared" si="70"/>
        <v>1.7831528443323919E-4</v>
      </c>
      <c r="Z243" s="34">
        <f t="shared" si="71"/>
        <v>4.9122749588765835E-3</v>
      </c>
      <c r="AA243" s="39">
        <f t="shared" si="72"/>
        <v>0</v>
      </c>
      <c r="AB243" s="37">
        <f t="shared" si="73"/>
        <v>0</v>
      </c>
      <c r="AC243" s="37">
        <f t="shared" si="76"/>
        <v>0</v>
      </c>
      <c r="AD243" s="37">
        <f t="shared" si="76"/>
        <v>3.8800746103960199E-2</v>
      </c>
      <c r="AE243" s="37">
        <f t="shared" si="76"/>
        <v>4.537664974431764E-2</v>
      </c>
      <c r="AF243" s="37">
        <f t="shared" si="76"/>
        <v>0</v>
      </c>
      <c r="AG243" s="37">
        <f t="shared" si="76"/>
        <v>0.14825042305374941</v>
      </c>
      <c r="AH243" s="37">
        <f t="shared" si="76"/>
        <v>0</v>
      </c>
      <c r="AI243" s="37">
        <f t="shared" si="76"/>
        <v>0</v>
      </c>
      <c r="AJ243" s="37">
        <f t="shared" si="76"/>
        <v>0.76757218109797287</v>
      </c>
      <c r="AK243" s="38">
        <f t="shared" si="76"/>
        <v>0</v>
      </c>
      <c r="AL243" s="8">
        <f t="shared" si="74"/>
        <v>1.6059607651807027E-3</v>
      </c>
      <c r="AM243" s="23">
        <f t="shared" si="75"/>
        <v>1.1777059091244737</v>
      </c>
    </row>
    <row r="244" spans="2:39" x14ac:dyDescent="0.35">
      <c r="B244" s="16">
        <v>36483</v>
      </c>
      <c r="C244" s="5">
        <v>2.7400000000000001E-2</v>
      </c>
      <c r="D244" s="35">
        <f t="shared" si="59"/>
        <v>2.7378507871321013E-3</v>
      </c>
      <c r="E244" s="36">
        <f t="shared" si="60"/>
        <v>1.0241627141667025</v>
      </c>
      <c r="F244" s="7">
        <v>0.95183019502812349</v>
      </c>
      <c r="G244" s="7">
        <v>0.96976931808440237</v>
      </c>
      <c r="H244" s="7">
        <v>1.138224178669532</v>
      </c>
      <c r="I244" s="7">
        <v>1.2865063014374456</v>
      </c>
      <c r="J244" s="7">
        <v>1.5574905976092923</v>
      </c>
      <c r="K244" s="7">
        <v>1.4220204874648801</v>
      </c>
      <c r="L244" s="7">
        <v>1.2674864512557853</v>
      </c>
      <c r="M244" s="7">
        <v>0.97083072534547632</v>
      </c>
      <c r="N244" s="7">
        <v>1.1297333156190628</v>
      </c>
      <c r="O244" s="8">
        <v>1.1409756512324019</v>
      </c>
      <c r="P244" s="32">
        <f t="shared" si="61"/>
        <v>7.2826830937788856E-5</v>
      </c>
      <c r="Q244" s="33">
        <f t="shared" si="62"/>
        <v>-4.2042733765912388E-4</v>
      </c>
      <c r="R244" s="33">
        <f t="shared" si="63"/>
        <v>5.593027287029706E-4</v>
      </c>
      <c r="S244" s="33">
        <f t="shared" si="64"/>
        <v>-2.7710481315024182E-4</v>
      </c>
      <c r="T244" s="33">
        <f t="shared" si="65"/>
        <v>3.5681454507623389E-3</v>
      </c>
      <c r="U244" s="33">
        <f t="shared" si="66"/>
        <v>1.2782878630521299E-2</v>
      </c>
      <c r="V244" s="33">
        <f t="shared" si="67"/>
        <v>1.2085017139769061E-2</v>
      </c>
      <c r="W244" s="33">
        <f t="shared" si="68"/>
        <v>9.0986847929637182E-3</v>
      </c>
      <c r="X244" s="33">
        <f t="shared" si="69"/>
        <v>1.6333784745317104E-3</v>
      </c>
      <c r="Y244" s="33">
        <f t="shared" si="70"/>
        <v>8.0321106811442888E-5</v>
      </c>
      <c r="Z244" s="34">
        <f t="shared" si="71"/>
        <v>-2.5497367593695364E-3</v>
      </c>
      <c r="AA244" s="39">
        <f t="shared" si="72"/>
        <v>0</v>
      </c>
      <c r="AB244" s="37">
        <f t="shared" si="73"/>
        <v>0</v>
      </c>
      <c r="AC244" s="37">
        <f t="shared" si="76"/>
        <v>0</v>
      </c>
      <c r="AD244" s="37">
        <f t="shared" si="76"/>
        <v>3.8800746103960199E-2</v>
      </c>
      <c r="AE244" s="37">
        <f t="shared" si="76"/>
        <v>4.537664974431764E-2</v>
      </c>
      <c r="AF244" s="37">
        <f t="shared" si="76"/>
        <v>0</v>
      </c>
      <c r="AG244" s="37">
        <f t="shared" si="76"/>
        <v>0.14825042305374941</v>
      </c>
      <c r="AH244" s="37">
        <f t="shared" si="76"/>
        <v>0</v>
      </c>
      <c r="AI244" s="37">
        <f t="shared" si="76"/>
        <v>0</v>
      </c>
      <c r="AJ244" s="37">
        <f t="shared" si="76"/>
        <v>0.76757218109797287</v>
      </c>
      <c r="AK244" s="38">
        <f t="shared" si="76"/>
        <v>0</v>
      </c>
      <c r="AL244" s="8">
        <f t="shared" si="74"/>
        <v>2.0044197635828336E-3</v>
      </c>
      <c r="AM244" s="23">
        <f t="shared" si="75"/>
        <v>1.1800665261244112</v>
      </c>
    </row>
    <row r="245" spans="2:39" x14ac:dyDescent="0.35">
      <c r="B245" s="16">
        <v>36486</v>
      </c>
      <c r="C245" s="5">
        <v>2.7200000000000002E-2</v>
      </c>
      <c r="D245" s="35">
        <f t="shared" si="59"/>
        <v>8.2135523613963042E-3</v>
      </c>
      <c r="E245" s="36">
        <f t="shared" si="60"/>
        <v>1.0243932033524779</v>
      </c>
      <c r="F245" s="7">
        <v>0.95063501352155011</v>
      </c>
      <c r="G245" s="7">
        <v>0.96798321582140778</v>
      </c>
      <c r="H245" s="7">
        <v>1.1378862091898634</v>
      </c>
      <c r="I245" s="7">
        <v>1.259894583757788</v>
      </c>
      <c r="J245" s="7">
        <v>1.5761396824665392</v>
      </c>
      <c r="K245" s="7">
        <v>1.4231770333511384</v>
      </c>
      <c r="L245" s="7">
        <v>1.281837957626498</v>
      </c>
      <c r="M245" s="7">
        <v>0.97431483719439815</v>
      </c>
      <c r="N245" s="7">
        <v>1.1287732581581866</v>
      </c>
      <c r="O245" s="8">
        <v>1.1462901894808359</v>
      </c>
      <c r="P245" s="32">
        <f t="shared" si="61"/>
        <v>2.2505133470218652E-4</v>
      </c>
      <c r="Q245" s="33">
        <f t="shared" si="62"/>
        <v>-1.2556667279693956E-3</v>
      </c>
      <c r="R245" s="33">
        <f t="shared" si="63"/>
        <v>-1.8417805448028846E-3</v>
      </c>
      <c r="S245" s="33">
        <f t="shared" si="64"/>
        <v>-2.96926990308366E-4</v>
      </c>
      <c r="T245" s="33">
        <f t="shared" si="65"/>
        <v>-2.0685260266447014E-2</v>
      </c>
      <c r="U245" s="33">
        <f t="shared" si="66"/>
        <v>1.1973802529448907E-2</v>
      </c>
      <c r="V245" s="33">
        <f t="shared" si="67"/>
        <v>8.1331169026976902E-4</v>
      </c>
      <c r="W245" s="33">
        <f t="shared" si="68"/>
        <v>1.1322808505364046E-2</v>
      </c>
      <c r="X245" s="33">
        <f t="shared" si="69"/>
        <v>3.5887943778067921E-3</v>
      </c>
      <c r="Y245" s="33">
        <f t="shared" si="70"/>
        <v>-8.4980893065900176E-4</v>
      </c>
      <c r="Z245" s="34">
        <f t="shared" si="71"/>
        <v>4.6578892745814393E-3</v>
      </c>
      <c r="AA245" s="39">
        <f t="shared" si="72"/>
        <v>0</v>
      </c>
      <c r="AB245" s="37">
        <f t="shared" si="73"/>
        <v>0</v>
      </c>
      <c r="AC245" s="37">
        <f t="shared" si="76"/>
        <v>0</v>
      </c>
      <c r="AD245" s="37">
        <f t="shared" si="76"/>
        <v>3.8800746103960199E-2</v>
      </c>
      <c r="AE245" s="37">
        <f t="shared" si="76"/>
        <v>4.537664974431764E-2</v>
      </c>
      <c r="AF245" s="37">
        <f t="shared" si="76"/>
        <v>0</v>
      </c>
      <c r="AG245" s="37">
        <f t="shared" si="76"/>
        <v>0.14825042305374941</v>
      </c>
      <c r="AH245" s="37">
        <f t="shared" si="76"/>
        <v>0</v>
      </c>
      <c r="AI245" s="37">
        <f t="shared" si="76"/>
        <v>0</v>
      </c>
      <c r="AJ245" s="37">
        <f t="shared" si="76"/>
        <v>0.76757218109797287</v>
      </c>
      <c r="AK245" s="38">
        <f t="shared" si="76"/>
        <v>0</v>
      </c>
      <c r="AL245" s="8">
        <f t="shared" si="74"/>
        <v>-1.4818646910083975E-3</v>
      </c>
      <c r="AM245" s="23">
        <f t="shared" si="75"/>
        <v>1.1783178272063064</v>
      </c>
    </row>
    <row r="246" spans="2:39" x14ac:dyDescent="0.35">
      <c r="B246" s="16">
        <v>36487</v>
      </c>
      <c r="C246" s="5">
        <v>3.1099999999999999E-2</v>
      </c>
      <c r="D246" s="35">
        <f t="shared" si="59"/>
        <v>2.7378507871321013E-3</v>
      </c>
      <c r="E246" s="36">
        <f t="shared" si="60"/>
        <v>1.024469489444555</v>
      </c>
      <c r="F246" s="7">
        <v>0.95117563924810911</v>
      </c>
      <c r="G246" s="7">
        <v>0.96722991897946853</v>
      </c>
      <c r="H246" s="7">
        <v>1.1258121468836662</v>
      </c>
      <c r="I246" s="7">
        <v>1.2668656905693194</v>
      </c>
      <c r="J246" s="7">
        <v>1.5762534993412811</v>
      </c>
      <c r="K246" s="7">
        <v>1.4214557436517508</v>
      </c>
      <c r="L246" s="7">
        <v>1.273609344801762</v>
      </c>
      <c r="M246" s="7">
        <v>0.97540973431665889</v>
      </c>
      <c r="N246" s="7">
        <v>1.1284522130389374</v>
      </c>
      <c r="O246" s="8">
        <v>1.1498408584207513</v>
      </c>
      <c r="P246" s="32">
        <f t="shared" si="61"/>
        <v>7.4469541409882822E-5</v>
      </c>
      <c r="Q246" s="33">
        <f t="shared" si="62"/>
        <v>5.6869957330563103E-4</v>
      </c>
      <c r="R246" s="33">
        <f t="shared" si="63"/>
        <v>-7.7821271033096107E-4</v>
      </c>
      <c r="S246" s="33">
        <f t="shared" si="64"/>
        <v>-1.061095758845132E-2</v>
      </c>
      <c r="T246" s="33">
        <f t="shared" si="65"/>
        <v>5.5330873720713658E-3</v>
      </c>
      <c r="U246" s="33">
        <f t="shared" si="66"/>
        <v>7.2212428890772173E-5</v>
      </c>
      <c r="V246" s="33">
        <f t="shared" si="67"/>
        <v>-1.2094698403997128E-3</v>
      </c>
      <c r="W246" s="33">
        <f t="shared" si="68"/>
        <v>-6.4193861445422939E-3</v>
      </c>
      <c r="X246" s="33">
        <f t="shared" si="69"/>
        <v>1.123761109308008E-3</v>
      </c>
      <c r="Y246" s="33">
        <f t="shared" si="70"/>
        <v>-2.8441949428625879E-4</v>
      </c>
      <c r="Z246" s="34">
        <f t="shared" si="71"/>
        <v>3.0975306013250048E-3</v>
      </c>
      <c r="AA246" s="39">
        <f t="shared" si="72"/>
        <v>0</v>
      </c>
      <c r="AB246" s="37">
        <f t="shared" si="73"/>
        <v>0</v>
      </c>
      <c r="AC246" s="37">
        <f t="shared" si="76"/>
        <v>0</v>
      </c>
      <c r="AD246" s="37">
        <f t="shared" si="76"/>
        <v>3.8800746103960199E-2</v>
      </c>
      <c r="AE246" s="37">
        <f t="shared" si="76"/>
        <v>4.537664974431764E-2</v>
      </c>
      <c r="AF246" s="37">
        <f t="shared" si="76"/>
        <v>0</v>
      </c>
      <c r="AG246" s="37">
        <f t="shared" si="76"/>
        <v>0.14825042305374941</v>
      </c>
      <c r="AH246" s="37">
        <f t="shared" si="76"/>
        <v>0</v>
      </c>
      <c r="AI246" s="37">
        <f t="shared" si="76"/>
        <v>0</v>
      </c>
      <c r="AJ246" s="37">
        <f t="shared" si="76"/>
        <v>0.76757218109797287</v>
      </c>
      <c r="AK246" s="38">
        <f t="shared" si="76"/>
        <v>0</v>
      </c>
      <c r="AL246" s="8">
        <f t="shared" si="74"/>
        <v>-5.5825701070829443E-4</v>
      </c>
      <c r="AM246" s="23">
        <f t="shared" si="75"/>
        <v>1.177660023018426</v>
      </c>
    </row>
    <row r="247" spans="2:39" x14ac:dyDescent="0.35">
      <c r="B247" s="16">
        <v>36488</v>
      </c>
      <c r="C247" s="5">
        <v>3.04E-2</v>
      </c>
      <c r="D247" s="35">
        <f t="shared" si="59"/>
        <v>2.7378507871321013E-3</v>
      </c>
      <c r="E247" s="36">
        <f t="shared" si="60"/>
        <v>1.0245567201115549</v>
      </c>
      <c r="F247" s="7">
        <v>0.95172650152990335</v>
      </c>
      <c r="G247" s="7">
        <v>0.96342085746351425</v>
      </c>
      <c r="H247" s="7">
        <v>1.133480728910256</v>
      </c>
      <c r="I247" s="7">
        <v>1.2669735605843138</v>
      </c>
      <c r="J247" s="7">
        <v>1.5824243120819053</v>
      </c>
      <c r="K247" s="7">
        <v>1.414803635476656</v>
      </c>
      <c r="L247" s="7">
        <v>1.2778631494684121</v>
      </c>
      <c r="M247" s="7">
        <v>0.9753413153325543</v>
      </c>
      <c r="N247" s="7">
        <v>1.128659068913753</v>
      </c>
      <c r="O247" s="8">
        <v>1.1512929375376737</v>
      </c>
      <c r="P247" s="32">
        <f t="shared" si="61"/>
        <v>8.5147159479825874E-5</v>
      </c>
      <c r="Q247" s="33">
        <f t="shared" si="62"/>
        <v>5.7913834108469509E-4</v>
      </c>
      <c r="R247" s="33">
        <f t="shared" si="63"/>
        <v>-3.9381138250699221E-3</v>
      </c>
      <c r="S247" s="33">
        <f t="shared" si="64"/>
        <v>6.8116000061084758E-3</v>
      </c>
      <c r="T247" s="33">
        <f t="shared" si="65"/>
        <v>8.5147159479825874E-5</v>
      </c>
      <c r="U247" s="33">
        <f t="shared" si="66"/>
        <v>3.9148606129679742E-3</v>
      </c>
      <c r="V247" s="33">
        <f t="shared" si="67"/>
        <v>-4.6797856386336933E-3</v>
      </c>
      <c r="W247" s="33">
        <f t="shared" si="68"/>
        <v>3.3399603135859657E-3</v>
      </c>
      <c r="X247" s="33">
        <f t="shared" si="69"/>
        <v>-7.0143839760339333E-5</v>
      </c>
      <c r="Y247" s="33">
        <f t="shared" si="70"/>
        <v>1.833093793652818E-4</v>
      </c>
      <c r="Z247" s="34">
        <f t="shared" si="71"/>
        <v>1.2628522514992468E-3</v>
      </c>
      <c r="AA247" s="39">
        <f t="shared" si="72"/>
        <v>0</v>
      </c>
      <c r="AB247" s="37">
        <f t="shared" si="73"/>
        <v>0</v>
      </c>
      <c r="AC247" s="37">
        <f t="shared" si="76"/>
        <v>0</v>
      </c>
      <c r="AD247" s="37">
        <f t="shared" si="76"/>
        <v>3.8800746103960199E-2</v>
      </c>
      <c r="AE247" s="37">
        <f t="shared" si="76"/>
        <v>4.537664974431764E-2</v>
      </c>
      <c r="AF247" s="37">
        <f t="shared" si="76"/>
        <v>0</v>
      </c>
      <c r="AG247" s="37">
        <f t="shared" si="76"/>
        <v>0.14825042305374941</v>
      </c>
      <c r="AH247" s="37">
        <f t="shared" si="76"/>
        <v>0</v>
      </c>
      <c r="AI247" s="37">
        <f t="shared" si="76"/>
        <v>0</v>
      </c>
      <c r="AJ247" s="37">
        <f t="shared" si="76"/>
        <v>0.76757218109797287</v>
      </c>
      <c r="AK247" s="38">
        <f t="shared" si="76"/>
        <v>0</v>
      </c>
      <c r="AL247" s="8">
        <f t="shared" si="74"/>
        <v>-2.8491816536199244E-4</v>
      </c>
      <c r="AM247" s="23">
        <f t="shared" si="75"/>
        <v>1.1773244862852474</v>
      </c>
    </row>
    <row r="248" spans="2:39" x14ac:dyDescent="0.35">
      <c r="B248" s="16">
        <v>36489</v>
      </c>
      <c r="C248" s="5">
        <v>3.0500000000000003E-2</v>
      </c>
      <c r="D248" s="35">
        <f t="shared" si="59"/>
        <v>2.7378507871321013E-3</v>
      </c>
      <c r="E248" s="36">
        <f t="shared" si="60"/>
        <v>1.0246419946476026</v>
      </c>
      <c r="F248" s="7">
        <v>0.95180571435850436</v>
      </c>
      <c r="G248" s="7">
        <v>0.96314724886826397</v>
      </c>
      <c r="H248" s="7">
        <v>1.1381625641898403</v>
      </c>
      <c r="I248" s="7">
        <v>1.3020594813955528</v>
      </c>
      <c r="J248" s="7">
        <v>1.5641602938321235</v>
      </c>
      <c r="K248" s="7">
        <v>1.4197520475686056</v>
      </c>
      <c r="L248" s="7">
        <v>1.2777709334798295</v>
      </c>
      <c r="M248" s="7">
        <v>0.97527093059407033</v>
      </c>
      <c r="N248" s="7">
        <v>1.1289669598448124</v>
      </c>
      <c r="O248" s="8">
        <v>1.1512098553888295</v>
      </c>
      <c r="P248" s="32">
        <f t="shared" si="61"/>
        <v>8.3230663928901549E-5</v>
      </c>
      <c r="Q248" s="33">
        <f t="shared" si="62"/>
        <v>8.3230663928901549E-5</v>
      </c>
      <c r="R248" s="33">
        <f t="shared" si="63"/>
        <v>-2.83996960550148E-4</v>
      </c>
      <c r="S248" s="33">
        <f t="shared" si="64"/>
        <v>4.1304939379829264E-3</v>
      </c>
      <c r="T248" s="33">
        <f t="shared" si="65"/>
        <v>2.7692701649636442E-2</v>
      </c>
      <c r="U248" s="33">
        <f t="shared" si="66"/>
        <v>-1.1541795781532693E-2</v>
      </c>
      <c r="V248" s="33">
        <f t="shared" si="67"/>
        <v>3.4975963927901255E-3</v>
      </c>
      <c r="W248" s="33">
        <f t="shared" si="68"/>
        <v>-7.2164213062220206E-5</v>
      </c>
      <c r="X248" s="33">
        <f t="shared" si="69"/>
        <v>-7.2164213058001359E-5</v>
      </c>
      <c r="Y248" s="33">
        <f t="shared" si="70"/>
        <v>2.7279356498310925E-4</v>
      </c>
      <c r="Z248" s="34">
        <f t="shared" si="71"/>
        <v>-7.2164213064551674E-5</v>
      </c>
      <c r="AA248" s="39">
        <f t="shared" si="72"/>
        <v>0</v>
      </c>
      <c r="AB248" s="37">
        <f t="shared" si="73"/>
        <v>0</v>
      </c>
      <c r="AC248" s="37">
        <f t="shared" si="76"/>
        <v>0</v>
      </c>
      <c r="AD248" s="37">
        <f t="shared" si="76"/>
        <v>3.8800746103960199E-2</v>
      </c>
      <c r="AE248" s="37">
        <f t="shared" si="76"/>
        <v>4.537664974431764E-2</v>
      </c>
      <c r="AF248" s="37">
        <f t="shared" si="76"/>
        <v>0</v>
      </c>
      <c r="AG248" s="37">
        <f t="shared" ref="AC248:AK276" si="77">AG$8</f>
        <v>0.14825042305374941</v>
      </c>
      <c r="AH248" s="37">
        <f t="shared" si="77"/>
        <v>0</v>
      </c>
      <c r="AI248" s="37">
        <f t="shared" si="77"/>
        <v>0</v>
      </c>
      <c r="AJ248" s="37">
        <f t="shared" si="77"/>
        <v>0.76757218109797287</v>
      </c>
      <c r="AK248" s="38">
        <f t="shared" si="77"/>
        <v>0</v>
      </c>
      <c r="AL248" s="8">
        <f t="shared" si="74"/>
        <v>2.1447771663670435E-3</v>
      </c>
      <c r="AM248" s="23">
        <f t="shared" si="75"/>
        <v>1.1798495849608368</v>
      </c>
    </row>
    <row r="249" spans="2:39" x14ac:dyDescent="0.35">
      <c r="B249" s="16">
        <v>36490</v>
      </c>
      <c r="C249" s="5">
        <v>3.04E-2</v>
      </c>
      <c r="D249" s="35">
        <f t="shared" si="59"/>
        <v>2.7378507871321013E-3</v>
      </c>
      <c r="E249" s="36">
        <f t="shared" si="60"/>
        <v>1.0247275568127956</v>
      </c>
      <c r="F249" s="7">
        <v>0.95071031755665536</v>
      </c>
      <c r="G249" s="7">
        <v>0.95898178439304715</v>
      </c>
      <c r="H249" s="7">
        <v>1.1280888967643237</v>
      </c>
      <c r="I249" s="7">
        <v>1.3123325658335534</v>
      </c>
      <c r="J249" s="7">
        <v>1.5846134165225696</v>
      </c>
      <c r="K249" s="7">
        <v>1.4160288845755817</v>
      </c>
      <c r="L249" s="7">
        <v>1.2789858839047978</v>
      </c>
      <c r="M249" s="7">
        <v>0.97608063188556549</v>
      </c>
      <c r="N249" s="7">
        <v>1.1291717648799811</v>
      </c>
      <c r="O249" s="8">
        <v>1.1511934855177182</v>
      </c>
      <c r="P249" s="32">
        <f t="shared" si="61"/>
        <v>8.3504449007509862E-5</v>
      </c>
      <c r="Q249" s="33">
        <f t="shared" si="62"/>
        <v>-1.1508617623579021E-3</v>
      </c>
      <c r="R249" s="33">
        <f t="shared" si="63"/>
        <v>-4.3248469848317095E-3</v>
      </c>
      <c r="S249" s="33">
        <f t="shared" si="64"/>
        <v>-8.85081599278148E-3</v>
      </c>
      <c r="T249" s="33">
        <f t="shared" si="65"/>
        <v>7.8898733773589136E-3</v>
      </c>
      <c r="U249" s="33">
        <f t="shared" si="66"/>
        <v>1.3076104009990486E-2</v>
      </c>
      <c r="V249" s="33">
        <f t="shared" si="67"/>
        <v>-2.6224036791494543E-3</v>
      </c>
      <c r="W249" s="33">
        <f t="shared" si="68"/>
        <v>9.5083586043043233E-4</v>
      </c>
      <c r="X249" s="33">
        <f t="shared" si="69"/>
        <v>8.3023216020805535E-4</v>
      </c>
      <c r="Y249" s="33">
        <f t="shared" si="70"/>
        <v>1.8140923734089043E-4</v>
      </c>
      <c r="Z249" s="34">
        <f t="shared" si="71"/>
        <v>-1.4219710711027567E-5</v>
      </c>
      <c r="AA249" s="39">
        <f t="shared" si="72"/>
        <v>0</v>
      </c>
      <c r="AB249" s="37">
        <f t="shared" si="73"/>
        <v>0</v>
      </c>
      <c r="AC249" s="37">
        <f t="shared" si="77"/>
        <v>0</v>
      </c>
      <c r="AD249" s="37">
        <f t="shared" si="77"/>
        <v>3.8800746103960199E-2</v>
      </c>
      <c r="AE249" s="37">
        <f t="shared" si="77"/>
        <v>4.537664974431764E-2</v>
      </c>
      <c r="AF249" s="37">
        <f t="shared" si="77"/>
        <v>0</v>
      </c>
      <c r="AG249" s="37">
        <f t="shared" si="77"/>
        <v>0.14825042305374941</v>
      </c>
      <c r="AH249" s="37">
        <f t="shared" si="77"/>
        <v>0</v>
      </c>
      <c r="AI249" s="37">
        <f t="shared" si="77"/>
        <v>0</v>
      </c>
      <c r="AJ249" s="37">
        <f t="shared" si="77"/>
        <v>0.76757218109797287</v>
      </c>
      <c r="AK249" s="38">
        <f t="shared" si="77"/>
        <v>0</v>
      </c>
      <c r="AL249" s="8">
        <f t="shared" si="74"/>
        <v>-2.3493001425190117E-4</v>
      </c>
      <c r="AM249" s="23">
        <f t="shared" si="75"/>
        <v>1.1795724028810268</v>
      </c>
    </row>
    <row r="250" spans="2:39" x14ac:dyDescent="0.35">
      <c r="B250" s="16">
        <v>36493</v>
      </c>
      <c r="C250" s="5">
        <v>3.04E-2</v>
      </c>
      <c r="D250" s="35">
        <f t="shared" si="59"/>
        <v>8.2135523613963042E-3</v>
      </c>
      <c r="E250" s="36">
        <f t="shared" si="60"/>
        <v>1.0249834230774946</v>
      </c>
      <c r="F250" s="7">
        <v>0.94554191952321998</v>
      </c>
      <c r="G250" s="7">
        <v>0.95886732182149004</v>
      </c>
      <c r="H250" s="7">
        <v>1.1251807289278952</v>
      </c>
      <c r="I250" s="7">
        <v>1.3045848661106945</v>
      </c>
      <c r="J250" s="7">
        <v>1.6000527933078112</v>
      </c>
      <c r="K250" s="7">
        <v>1.4229465156576788</v>
      </c>
      <c r="L250" s="7">
        <v>1.2715772494436051</v>
      </c>
      <c r="M250" s="7">
        <v>0.97469465640079733</v>
      </c>
      <c r="N250" s="7">
        <v>1.1365997122317812</v>
      </c>
      <c r="O250" s="8">
        <v>1.1437460266474322</v>
      </c>
      <c r="P250" s="32">
        <f t="shared" si="61"/>
        <v>2.496919917864826E-4</v>
      </c>
      <c r="Q250" s="33">
        <f t="shared" si="62"/>
        <v>-5.43635420589339E-3</v>
      </c>
      <c r="R250" s="33">
        <f t="shared" si="63"/>
        <v>-1.1935844185984035E-4</v>
      </c>
      <c r="S250" s="33">
        <f t="shared" si="64"/>
        <v>-2.5779598086372868E-3</v>
      </c>
      <c r="T250" s="33">
        <f t="shared" si="65"/>
        <v>-5.9037624490693164E-3</v>
      </c>
      <c r="U250" s="33">
        <f t="shared" si="66"/>
        <v>9.7433081307132241E-3</v>
      </c>
      <c r="V250" s="33">
        <f t="shared" si="67"/>
        <v>4.8852330326372151E-3</v>
      </c>
      <c r="W250" s="33">
        <f t="shared" si="68"/>
        <v>-5.7925850116296029E-3</v>
      </c>
      <c r="X250" s="33">
        <f t="shared" si="69"/>
        <v>-1.4199395413581062E-3</v>
      </c>
      <c r="Y250" s="33">
        <f t="shared" si="70"/>
        <v>6.5782262564719751E-3</v>
      </c>
      <c r="Z250" s="34">
        <f t="shared" si="71"/>
        <v>-6.4693372260846704E-3</v>
      </c>
      <c r="AA250" s="39">
        <f t="shared" si="72"/>
        <v>0</v>
      </c>
      <c r="AB250" s="37">
        <f t="shared" si="73"/>
        <v>0</v>
      </c>
      <c r="AC250" s="37">
        <f t="shared" si="77"/>
        <v>0</v>
      </c>
      <c r="AD250" s="37">
        <f t="shared" si="77"/>
        <v>3.8800746103960199E-2</v>
      </c>
      <c r="AE250" s="37">
        <f t="shared" si="77"/>
        <v>4.537664974431764E-2</v>
      </c>
      <c r="AF250" s="37">
        <f t="shared" si="77"/>
        <v>0</v>
      </c>
      <c r="AG250" s="37">
        <f t="shared" si="77"/>
        <v>0.14825042305374941</v>
      </c>
      <c r="AH250" s="37">
        <f t="shared" si="77"/>
        <v>0</v>
      </c>
      <c r="AI250" s="37">
        <f t="shared" si="77"/>
        <v>0</v>
      </c>
      <c r="AJ250" s="37">
        <f t="shared" si="77"/>
        <v>0.76757218109797287</v>
      </c>
      <c r="AK250" s="38">
        <f t="shared" si="77"/>
        <v>0</v>
      </c>
      <c r="AL250" s="8">
        <f t="shared" si="74"/>
        <v>5.4055816144145431E-3</v>
      </c>
      <c r="AM250" s="23">
        <f t="shared" si="75"/>
        <v>1.1859486777749113</v>
      </c>
    </row>
    <row r="251" spans="2:39" x14ac:dyDescent="0.35">
      <c r="B251" s="16">
        <v>36494</v>
      </c>
      <c r="C251" s="5">
        <v>3.15E-2</v>
      </c>
      <c r="D251" s="35">
        <f t="shared" si="59"/>
        <v>2.7378507871321013E-3</v>
      </c>
      <c r="E251" s="36">
        <f t="shared" si="60"/>
        <v>1.0250687331283135</v>
      </c>
      <c r="F251" s="7">
        <v>0.94820620716340742</v>
      </c>
      <c r="G251" s="7">
        <v>0.96626193238061675</v>
      </c>
      <c r="H251" s="7">
        <v>1.1101141147810765</v>
      </c>
      <c r="I251" s="7">
        <v>1.2987126320984721</v>
      </c>
      <c r="J251" s="7">
        <v>1.5577685810620021</v>
      </c>
      <c r="K251" s="7">
        <v>1.4211543855980882</v>
      </c>
      <c r="L251" s="7">
        <v>1.2520914862834467</v>
      </c>
      <c r="M251" s="7">
        <v>0.97567568688121098</v>
      </c>
      <c r="N251" s="7">
        <v>1.1294608878530856</v>
      </c>
      <c r="O251" s="8">
        <v>1.138095594420063</v>
      </c>
      <c r="P251" s="32">
        <f t="shared" si="61"/>
        <v>8.3230663928901549E-5</v>
      </c>
      <c r="Q251" s="33">
        <f t="shared" si="62"/>
        <v>2.8177361417576208E-3</v>
      </c>
      <c r="R251" s="33">
        <f t="shared" si="63"/>
        <v>7.7118182994073692E-3</v>
      </c>
      <c r="S251" s="33">
        <f t="shared" si="64"/>
        <v>-1.3390394769002723E-2</v>
      </c>
      <c r="T251" s="33">
        <f t="shared" si="65"/>
        <v>-4.5012280647781511E-3</v>
      </c>
      <c r="U251" s="33">
        <f t="shared" si="66"/>
        <v>-2.6426760681061312E-2</v>
      </c>
      <c r="V251" s="33">
        <f t="shared" si="67"/>
        <v>-1.2594500495068939E-3</v>
      </c>
      <c r="W251" s="33">
        <f t="shared" si="68"/>
        <v>-1.5324089172470301E-2</v>
      </c>
      <c r="X251" s="33">
        <f t="shared" si="69"/>
        <v>1.0065003167620823E-3</v>
      </c>
      <c r="Y251" s="33">
        <f t="shared" si="70"/>
        <v>-6.2808606247823917E-3</v>
      </c>
      <c r="Z251" s="34">
        <f t="shared" si="71"/>
        <v>-4.9402857764951902E-3</v>
      </c>
      <c r="AA251" s="39">
        <f t="shared" si="72"/>
        <v>0</v>
      </c>
      <c r="AB251" s="37">
        <f t="shared" si="73"/>
        <v>0</v>
      </c>
      <c r="AC251" s="37">
        <f t="shared" si="77"/>
        <v>0</v>
      </c>
      <c r="AD251" s="37">
        <f t="shared" si="77"/>
        <v>3.8800746103960199E-2</v>
      </c>
      <c r="AE251" s="37">
        <f t="shared" si="77"/>
        <v>4.537664974431764E-2</v>
      </c>
      <c r="AF251" s="37">
        <f t="shared" si="77"/>
        <v>0</v>
      </c>
      <c r="AG251" s="37">
        <f t="shared" si="77"/>
        <v>0.14825042305374941</v>
      </c>
      <c r="AH251" s="37">
        <f t="shared" si="77"/>
        <v>0</v>
      </c>
      <c r="AI251" s="37">
        <f t="shared" si="77"/>
        <v>0</v>
      </c>
      <c r="AJ251" s="37">
        <f t="shared" si="77"/>
        <v>0.76757218109797287</v>
      </c>
      <c r="AK251" s="38">
        <f t="shared" si="77"/>
        <v>0</v>
      </c>
      <c r="AL251" s="8">
        <f t="shared" si="74"/>
        <v>-5.7315358485696619E-3</v>
      </c>
      <c r="AM251" s="23">
        <f t="shared" si="75"/>
        <v>1.1791513704136807</v>
      </c>
    </row>
    <row r="252" spans="2:39" x14ac:dyDescent="0.35">
      <c r="B252" s="16">
        <v>36495</v>
      </c>
      <c r="C252" s="5">
        <v>3.0700000000000002E-2</v>
      </c>
      <c r="D252" s="35">
        <f t="shared" si="59"/>
        <v>2.7378507871321013E-3</v>
      </c>
      <c r="E252" s="36">
        <f t="shared" si="60"/>
        <v>1.0251571374133062</v>
      </c>
      <c r="F252" s="7">
        <v>0.94640739170510668</v>
      </c>
      <c r="G252" s="7">
        <v>0.96705321028097646</v>
      </c>
      <c r="H252" s="7">
        <v>1.1189834074164682</v>
      </c>
      <c r="I252" s="7">
        <v>1.3000194841005923</v>
      </c>
      <c r="J252" s="7">
        <v>1.5291902619840958</v>
      </c>
      <c r="K252" s="7">
        <v>1.4320165954834039</v>
      </c>
      <c r="L252" s="7">
        <v>1.2542523817725491</v>
      </c>
      <c r="M252" s="7">
        <v>0.97529090043119393</v>
      </c>
      <c r="N252" s="7">
        <v>1.1297579161848172</v>
      </c>
      <c r="O252" s="8">
        <v>1.1319610235523663</v>
      </c>
      <c r="P252" s="32">
        <f t="shared" si="61"/>
        <v>8.6242299794703214E-5</v>
      </c>
      <c r="Q252" s="33">
        <f t="shared" si="62"/>
        <v>-1.8970720131457064E-3</v>
      </c>
      <c r="R252" s="33">
        <f t="shared" si="63"/>
        <v>8.1890621356706106E-4</v>
      </c>
      <c r="S252" s="33">
        <f t="shared" si="64"/>
        <v>7.9895323528436091E-3</v>
      </c>
      <c r="T252" s="33">
        <f t="shared" si="65"/>
        <v>1.0062672602242362E-3</v>
      </c>
      <c r="U252" s="33">
        <f t="shared" si="66"/>
        <v>-1.8345676903062991E-2</v>
      </c>
      <c r="V252" s="33">
        <f t="shared" si="67"/>
        <v>7.6432300356616967E-3</v>
      </c>
      <c r="W252" s="33">
        <f t="shared" si="68"/>
        <v>1.7258287535493189E-3</v>
      </c>
      <c r="X252" s="33">
        <f t="shared" si="69"/>
        <v>-3.9437945947695674E-4</v>
      </c>
      <c r="Y252" s="33">
        <f t="shared" si="70"/>
        <v>2.6298239711186611E-4</v>
      </c>
      <c r="Z252" s="34">
        <f t="shared" si="71"/>
        <v>-5.3902070245889222E-3</v>
      </c>
      <c r="AA252" s="39">
        <f t="shared" si="72"/>
        <v>0</v>
      </c>
      <c r="AB252" s="37">
        <f t="shared" si="73"/>
        <v>0</v>
      </c>
      <c r="AC252" s="37">
        <f t="shared" si="77"/>
        <v>0</v>
      </c>
      <c r="AD252" s="37">
        <f t="shared" si="77"/>
        <v>3.8800746103960199E-2</v>
      </c>
      <c r="AE252" s="37">
        <f t="shared" si="77"/>
        <v>4.537664974431764E-2</v>
      </c>
      <c r="AF252" s="37">
        <f t="shared" si="77"/>
        <v>0</v>
      </c>
      <c r="AG252" s="37">
        <f t="shared" si="77"/>
        <v>0.14825042305374941</v>
      </c>
      <c r="AH252" s="37">
        <f t="shared" si="77"/>
        <v>0</v>
      </c>
      <c r="AI252" s="37">
        <f t="shared" si="77"/>
        <v>0</v>
      </c>
      <c r="AJ252" s="37">
        <f t="shared" si="77"/>
        <v>0.76757218109797287</v>
      </c>
      <c r="AK252" s="38">
        <f t="shared" si="77"/>
        <v>0</v>
      </c>
      <c r="AL252" s="8">
        <f t="shared" si="74"/>
        <v>1.6906309117539289E-3</v>
      </c>
      <c r="AM252" s="23">
        <f t="shared" si="75"/>
        <v>1.181144880170139</v>
      </c>
    </row>
    <row r="253" spans="2:39" x14ac:dyDescent="0.35">
      <c r="B253" s="16">
        <v>36496</v>
      </c>
      <c r="C253" s="5">
        <v>3.0500000000000003E-2</v>
      </c>
      <c r="D253" s="35">
        <f t="shared" si="59"/>
        <v>2.7378507871321013E-3</v>
      </c>
      <c r="E253" s="36">
        <f t="shared" si="60"/>
        <v>1.0252433039406672</v>
      </c>
      <c r="F253" s="7">
        <v>0.94460619014758107</v>
      </c>
      <c r="G253" s="7">
        <v>0.96147045502925854</v>
      </c>
      <c r="H253" s="7">
        <v>1.1268582986933937</v>
      </c>
      <c r="I253" s="7">
        <v>1.3022243454824747</v>
      </c>
      <c r="J253" s="7">
        <v>1.5203918491523121</v>
      </c>
      <c r="K253" s="7">
        <v>1.443347801773365</v>
      </c>
      <c r="L253" s="7">
        <v>1.268708077653143</v>
      </c>
      <c r="M253" s="7">
        <v>0.97568600611548506</v>
      </c>
      <c r="N253" s="7">
        <v>1.1301556143828693</v>
      </c>
      <c r="O253" s="8">
        <v>1.1369361387642047</v>
      </c>
      <c r="P253" s="32">
        <f t="shared" si="61"/>
        <v>8.4052019164948533E-5</v>
      </c>
      <c r="Q253" s="33">
        <f t="shared" si="62"/>
        <v>-1.9031989535505112E-3</v>
      </c>
      <c r="R253" s="33">
        <f t="shared" si="63"/>
        <v>-5.7729556061303366E-3</v>
      </c>
      <c r="S253" s="33">
        <f t="shared" si="64"/>
        <v>7.0375407041174398E-3</v>
      </c>
      <c r="T253" s="33">
        <f t="shared" si="65"/>
        <v>1.6960217972485925E-3</v>
      </c>
      <c r="U253" s="33">
        <f t="shared" si="66"/>
        <v>-5.7536416824731651E-3</v>
      </c>
      <c r="V253" s="33">
        <f t="shared" si="67"/>
        <v>7.9127618532492949E-3</v>
      </c>
      <c r="W253" s="33">
        <f t="shared" si="68"/>
        <v>1.15253485587683E-2</v>
      </c>
      <c r="X253" s="33">
        <f t="shared" si="69"/>
        <v>4.0511572918022765E-4</v>
      </c>
      <c r="Y253" s="33">
        <f t="shared" si="70"/>
        <v>3.5202072262974227E-4</v>
      </c>
      <c r="Z253" s="34">
        <f t="shared" si="71"/>
        <v>4.3951294331896484E-3</v>
      </c>
      <c r="AA253" s="39">
        <f t="shared" si="72"/>
        <v>0</v>
      </c>
      <c r="AB253" s="37">
        <f t="shared" si="73"/>
        <v>0</v>
      </c>
      <c r="AC253" s="37">
        <f t="shared" si="77"/>
        <v>0</v>
      </c>
      <c r="AD253" s="37">
        <f t="shared" si="77"/>
        <v>3.8800746103960199E-2</v>
      </c>
      <c r="AE253" s="37">
        <f t="shared" si="77"/>
        <v>4.537664974431764E-2</v>
      </c>
      <c r="AF253" s="37">
        <f t="shared" si="77"/>
        <v>0</v>
      </c>
      <c r="AG253" s="37">
        <f t="shared" si="77"/>
        <v>0.14825042305374941</v>
      </c>
      <c r="AH253" s="37">
        <f t="shared" si="77"/>
        <v>0</v>
      </c>
      <c r="AI253" s="37">
        <f t="shared" si="77"/>
        <v>0</v>
      </c>
      <c r="AJ253" s="37">
        <f t="shared" si="77"/>
        <v>0.76757218109797287</v>
      </c>
      <c r="AK253" s="38">
        <f t="shared" si="77"/>
        <v>0</v>
      </c>
      <c r="AL253" s="8">
        <f t="shared" si="74"/>
        <v>1.7932932232375975E-3</v>
      </c>
      <c r="AM253" s="23">
        <f t="shared" si="75"/>
        <v>1.1832630192794098</v>
      </c>
    </row>
    <row r="254" spans="2:39" x14ac:dyDescent="0.35">
      <c r="B254" s="16">
        <v>36497</v>
      </c>
      <c r="C254" s="5">
        <v>3.04E-2</v>
      </c>
      <c r="D254" s="35">
        <f t="shared" si="59"/>
        <v>2.7378507871321013E-3</v>
      </c>
      <c r="E254" s="36">
        <f t="shared" si="60"/>
        <v>1.0253289163178614</v>
      </c>
      <c r="F254" s="7">
        <v>0.94938733411867082</v>
      </c>
      <c r="G254" s="7">
        <v>0.9665071892140179</v>
      </c>
      <c r="H254" s="7">
        <v>1.1473017494782562</v>
      </c>
      <c r="I254" s="7">
        <v>1.3304575014824829</v>
      </c>
      <c r="J254" s="7">
        <v>1.5293406617172705</v>
      </c>
      <c r="K254" s="7">
        <v>1.4551598458952713</v>
      </c>
      <c r="L254" s="7">
        <v>1.2704749829046589</v>
      </c>
      <c r="M254" s="7">
        <v>0.97666683263545895</v>
      </c>
      <c r="N254" s="7">
        <v>1.1303459428975025</v>
      </c>
      <c r="O254" s="8">
        <v>1.1477697947061669</v>
      </c>
      <c r="P254" s="32">
        <f t="shared" si="61"/>
        <v>8.3504449007509862E-5</v>
      </c>
      <c r="Q254" s="33">
        <f t="shared" si="62"/>
        <v>5.0615208972353276E-3</v>
      </c>
      <c r="R254" s="33">
        <f t="shared" si="63"/>
        <v>5.238574059570178E-3</v>
      </c>
      <c r="S254" s="33">
        <f t="shared" si="64"/>
        <v>1.8141988933805475E-2</v>
      </c>
      <c r="T254" s="33">
        <f t="shared" si="65"/>
        <v>2.1680715844356158E-2</v>
      </c>
      <c r="U254" s="33">
        <f t="shared" si="66"/>
        <v>5.8858593394510716E-3</v>
      </c>
      <c r="V254" s="33">
        <f t="shared" si="67"/>
        <v>8.1837822508155078E-3</v>
      </c>
      <c r="W254" s="33">
        <f t="shared" si="68"/>
        <v>1.392680698292903E-3</v>
      </c>
      <c r="X254" s="33">
        <f t="shared" si="69"/>
        <v>1.0052686149295553E-3</v>
      </c>
      <c r="Y254" s="33">
        <f t="shared" si="70"/>
        <v>1.6840912190407842E-4</v>
      </c>
      <c r="Z254" s="34">
        <f t="shared" si="71"/>
        <v>9.5288165909985789E-3</v>
      </c>
      <c r="AA254" s="39">
        <f t="shared" si="72"/>
        <v>0</v>
      </c>
      <c r="AB254" s="37">
        <f t="shared" si="73"/>
        <v>0</v>
      </c>
      <c r="AC254" s="37">
        <f t="shared" si="77"/>
        <v>0</v>
      </c>
      <c r="AD254" s="37">
        <f t="shared" si="77"/>
        <v>3.8800746103960199E-2</v>
      </c>
      <c r="AE254" s="37">
        <f t="shared" si="77"/>
        <v>4.537664974431764E-2</v>
      </c>
      <c r="AF254" s="37">
        <f t="shared" si="77"/>
        <v>0</v>
      </c>
      <c r="AG254" s="37">
        <f t="shared" si="77"/>
        <v>0.14825042305374941</v>
      </c>
      <c r="AH254" s="37">
        <f t="shared" si="77"/>
        <v>0</v>
      </c>
      <c r="AI254" s="37">
        <f t="shared" si="77"/>
        <v>0</v>
      </c>
      <c r="AJ254" s="37">
        <f t="shared" si="77"/>
        <v>0.76757218109797287</v>
      </c>
      <c r="AK254" s="38">
        <f t="shared" si="77"/>
        <v>0</v>
      </c>
      <c r="AL254" s="8">
        <f t="shared" si="74"/>
        <v>3.0302362933967422E-3</v>
      </c>
      <c r="AM254" s="23">
        <f t="shared" si="75"/>
        <v>1.1868485858250644</v>
      </c>
    </row>
    <row r="255" spans="2:39" x14ac:dyDescent="0.35">
      <c r="B255" s="16">
        <v>36500</v>
      </c>
      <c r="C255" s="5">
        <v>3.04E-2</v>
      </c>
      <c r="D255" s="35">
        <f t="shared" si="59"/>
        <v>8.2135523613963042E-3</v>
      </c>
      <c r="E255" s="36">
        <f t="shared" si="60"/>
        <v>1.0255849327372131</v>
      </c>
      <c r="F255" s="7">
        <v>0.95103542031398514</v>
      </c>
      <c r="G255" s="7">
        <v>0.97276856403763901</v>
      </c>
      <c r="H255" s="7">
        <v>1.1378099687694141</v>
      </c>
      <c r="I255" s="7">
        <v>1.3481452880636442</v>
      </c>
      <c r="J255" s="7">
        <v>1.550099331416851</v>
      </c>
      <c r="K255" s="7">
        <v>1.4665979623434817</v>
      </c>
      <c r="L255" s="7">
        <v>1.2792509905070979</v>
      </c>
      <c r="M255" s="7">
        <v>0.97833787174488029</v>
      </c>
      <c r="N255" s="7">
        <v>1.1325677868229922</v>
      </c>
      <c r="O255" s="8">
        <v>1.1487018977584049</v>
      </c>
      <c r="P255" s="32">
        <f t="shared" si="61"/>
        <v>2.496919917864826E-4</v>
      </c>
      <c r="Q255" s="33">
        <f t="shared" si="62"/>
        <v>1.7359471061875187E-3</v>
      </c>
      <c r="R255" s="33">
        <f t="shared" si="63"/>
        <v>6.4783530774488174E-3</v>
      </c>
      <c r="S255" s="33">
        <f t="shared" si="64"/>
        <v>-8.2731336487185114E-3</v>
      </c>
      <c r="T255" s="33">
        <f t="shared" si="65"/>
        <v>1.3294514527109946E-2</v>
      </c>
      <c r="U255" s="33">
        <f t="shared" si="66"/>
        <v>1.3573607384682385E-2</v>
      </c>
      <c r="V255" s="33">
        <f t="shared" si="67"/>
        <v>7.8603848783178609E-3</v>
      </c>
      <c r="W255" s="33">
        <f t="shared" si="68"/>
        <v>6.9076587264824685E-3</v>
      </c>
      <c r="X255" s="33">
        <f t="shared" si="69"/>
        <v>1.7109612547323572E-3</v>
      </c>
      <c r="Y255" s="33">
        <f t="shared" si="70"/>
        <v>1.9656317956910918E-3</v>
      </c>
      <c r="Z255" s="34">
        <f t="shared" si="71"/>
        <v>8.120993047013858E-4</v>
      </c>
      <c r="AA255" s="39">
        <f t="shared" si="72"/>
        <v>0</v>
      </c>
      <c r="AB255" s="37">
        <f t="shared" si="73"/>
        <v>0</v>
      </c>
      <c r="AC255" s="37">
        <f t="shared" si="77"/>
        <v>0</v>
      </c>
      <c r="AD255" s="37">
        <f t="shared" si="77"/>
        <v>3.8800746103960199E-2</v>
      </c>
      <c r="AE255" s="37">
        <f t="shared" si="77"/>
        <v>4.537664974431764E-2</v>
      </c>
      <c r="AF255" s="37">
        <f t="shared" si="77"/>
        <v>0</v>
      </c>
      <c r="AG255" s="37">
        <f t="shared" si="77"/>
        <v>0.14825042305374941</v>
      </c>
      <c r="AH255" s="37">
        <f t="shared" si="77"/>
        <v>0</v>
      </c>
      <c r="AI255" s="37">
        <f t="shared" si="77"/>
        <v>0</v>
      </c>
      <c r="AJ255" s="37">
        <f t="shared" si="77"/>
        <v>0.76757218109797287</v>
      </c>
      <c r="AK255" s="38">
        <f t="shared" si="77"/>
        <v>0</v>
      </c>
      <c r="AL255" s="8">
        <f t="shared" si="74"/>
        <v>2.9563264392594079E-3</v>
      </c>
      <c r="AM255" s="23">
        <f t="shared" si="75"/>
        <v>1.1903572976787367</v>
      </c>
    </row>
    <row r="256" spans="2:39" x14ac:dyDescent="0.35">
      <c r="B256" s="16">
        <v>36501</v>
      </c>
      <c r="C256" s="5">
        <v>3.0700000000000002E-2</v>
      </c>
      <c r="D256" s="35">
        <f t="shared" si="59"/>
        <v>2.7378507871321013E-3</v>
      </c>
      <c r="E256" s="36">
        <f t="shared" si="60"/>
        <v>1.0256702928520802</v>
      </c>
      <c r="F256" s="7">
        <v>0.95417206560442325</v>
      </c>
      <c r="G256" s="7">
        <v>0.97450222732464664</v>
      </c>
      <c r="H256" s="7">
        <v>1.13012059045636</v>
      </c>
      <c r="I256" s="7">
        <v>1.3467605269346905</v>
      </c>
      <c r="J256" s="7">
        <v>1.5495747731566203</v>
      </c>
      <c r="K256" s="7">
        <v>1.4615483813033447</v>
      </c>
      <c r="L256" s="7">
        <v>1.2758144673791922</v>
      </c>
      <c r="M256" s="7">
        <v>0.9835185139159951</v>
      </c>
      <c r="N256" s="7">
        <v>1.1337896197611756</v>
      </c>
      <c r="O256" s="8">
        <v>1.1488129695231342</v>
      </c>
      <c r="P256" s="32">
        <f t="shared" si="61"/>
        <v>8.3230663928901549E-5</v>
      </c>
      <c r="Q256" s="33">
        <f t="shared" si="62"/>
        <v>3.2981371917804037E-3</v>
      </c>
      <c r="R256" s="33">
        <f t="shared" si="63"/>
        <v>1.7821950164711442E-3</v>
      </c>
      <c r="S256" s="33">
        <f t="shared" si="64"/>
        <v>-6.7580514533287506E-3</v>
      </c>
      <c r="T256" s="33">
        <f t="shared" si="65"/>
        <v>-1.0271601593790924E-3</v>
      </c>
      <c r="U256" s="33">
        <f t="shared" si="66"/>
        <v>-3.3840299753640224E-4</v>
      </c>
      <c r="V256" s="33">
        <f t="shared" si="67"/>
        <v>-3.4430574498196531E-3</v>
      </c>
      <c r="W256" s="33">
        <f t="shared" si="68"/>
        <v>-2.6863556513982978E-3</v>
      </c>
      <c r="X256" s="33">
        <f t="shared" si="69"/>
        <v>5.2953507379562836E-3</v>
      </c>
      <c r="Y256" s="33">
        <f t="shared" si="70"/>
        <v>1.0788166080644146E-3</v>
      </c>
      <c r="Z256" s="34">
        <f t="shared" si="71"/>
        <v>9.6693289134419658E-5</v>
      </c>
      <c r="AA256" s="39">
        <f t="shared" si="72"/>
        <v>0</v>
      </c>
      <c r="AB256" s="37">
        <f t="shared" si="73"/>
        <v>0</v>
      </c>
      <c r="AC256" s="37">
        <f t="shared" si="77"/>
        <v>0</v>
      </c>
      <c r="AD256" s="37">
        <f t="shared" si="77"/>
        <v>3.8800746103960199E-2</v>
      </c>
      <c r="AE256" s="37">
        <f t="shared" si="77"/>
        <v>4.537664974431764E-2</v>
      </c>
      <c r="AF256" s="37">
        <f t="shared" si="77"/>
        <v>0</v>
      </c>
      <c r="AG256" s="37">
        <f t="shared" si="77"/>
        <v>0.14825042305374941</v>
      </c>
      <c r="AH256" s="37">
        <f t="shared" si="77"/>
        <v>0</v>
      </c>
      <c r="AI256" s="37">
        <f t="shared" si="77"/>
        <v>0</v>
      </c>
      <c r="AJ256" s="37">
        <f t="shared" si="77"/>
        <v>0.76757218109797287</v>
      </c>
      <c r="AK256" s="38">
        <f t="shared" si="77"/>
        <v>0</v>
      </c>
      <c r="AL256" s="8">
        <f t="shared" si="74"/>
        <v>8.8083679410218491E-6</v>
      </c>
      <c r="AM256" s="23">
        <f t="shared" si="75"/>
        <v>1.190367782783796</v>
      </c>
    </row>
    <row r="257" spans="2:39" x14ac:dyDescent="0.35">
      <c r="B257" s="16">
        <v>36502</v>
      </c>
      <c r="C257" s="5">
        <v>3.04E-2</v>
      </c>
      <c r="D257" s="35">
        <f t="shared" si="59"/>
        <v>2.7378507871321013E-3</v>
      </c>
      <c r="E257" s="36">
        <f t="shared" si="60"/>
        <v>1.0257565025111919</v>
      </c>
      <c r="F257" s="7">
        <v>0.95284099786123333</v>
      </c>
      <c r="G257" s="7">
        <v>0.97186875944708917</v>
      </c>
      <c r="H257" s="7">
        <v>1.1220318150523736</v>
      </c>
      <c r="I257" s="7">
        <v>1.3486688186053351</v>
      </c>
      <c r="J257" s="7">
        <v>1.5391712527933503</v>
      </c>
      <c r="K257" s="7">
        <v>1.4674108338147513</v>
      </c>
      <c r="L257" s="7">
        <v>1.2774513889461458</v>
      </c>
      <c r="M257" s="7">
        <v>0.98498729608272395</v>
      </c>
      <c r="N257" s="7">
        <v>1.1339797033068832</v>
      </c>
      <c r="O257" s="8">
        <v>1.1479044004212124</v>
      </c>
      <c r="P257" s="32">
        <f t="shared" si="61"/>
        <v>8.4052019164948533E-5</v>
      </c>
      <c r="Q257" s="33">
        <f t="shared" si="62"/>
        <v>-1.3949976017656462E-3</v>
      </c>
      <c r="R257" s="33">
        <f t="shared" si="63"/>
        <v>-2.7023723535114508E-3</v>
      </c>
      <c r="S257" s="33">
        <f t="shared" si="64"/>
        <v>-7.1574444995468056E-3</v>
      </c>
      <c r="T257" s="33">
        <f t="shared" si="65"/>
        <v>1.4169495114235708E-3</v>
      </c>
      <c r="U257" s="33">
        <f t="shared" si="66"/>
        <v>-6.7137904820669947E-3</v>
      </c>
      <c r="V257" s="33">
        <f t="shared" si="67"/>
        <v>4.0111244939964319E-3</v>
      </c>
      <c r="W257" s="33">
        <f t="shared" si="68"/>
        <v>1.2830404489112546E-3</v>
      </c>
      <c r="X257" s="33">
        <f t="shared" si="69"/>
        <v>1.4933955446152503E-3</v>
      </c>
      <c r="Y257" s="33">
        <f t="shared" si="70"/>
        <v>1.6765327746393055E-4</v>
      </c>
      <c r="Z257" s="34">
        <f t="shared" si="71"/>
        <v>-7.9087643160824506E-4</v>
      </c>
      <c r="AA257" s="39">
        <f t="shared" si="72"/>
        <v>0</v>
      </c>
      <c r="AB257" s="37">
        <f t="shared" si="73"/>
        <v>0</v>
      </c>
      <c r="AC257" s="37">
        <f t="shared" si="77"/>
        <v>0</v>
      </c>
      <c r="AD257" s="37">
        <f t="shared" si="77"/>
        <v>3.8800746103960199E-2</v>
      </c>
      <c r="AE257" s="37">
        <f t="shared" si="77"/>
        <v>4.537664974431764E-2</v>
      </c>
      <c r="AF257" s="37">
        <f t="shared" si="77"/>
        <v>0</v>
      </c>
      <c r="AG257" s="37">
        <f t="shared" si="77"/>
        <v>0.14825042305374941</v>
      </c>
      <c r="AH257" s="37">
        <f t="shared" si="77"/>
        <v>0</v>
      </c>
      <c r="AI257" s="37">
        <f t="shared" si="77"/>
        <v>0</v>
      </c>
      <c r="AJ257" s="37">
        <f t="shared" si="77"/>
        <v>0.76757218109797287</v>
      </c>
      <c r="AK257" s="38">
        <f t="shared" si="77"/>
        <v>0</v>
      </c>
      <c r="AL257" s="8">
        <f t="shared" si="74"/>
        <v>5.0991912991258769E-4</v>
      </c>
      <c r="AM257" s="23">
        <f t="shared" si="75"/>
        <v>1.1909747740878689</v>
      </c>
    </row>
    <row r="258" spans="2:39" x14ac:dyDescent="0.35">
      <c r="B258" s="16">
        <v>36503</v>
      </c>
      <c r="C258" s="5">
        <v>3.0200000000000001E-2</v>
      </c>
      <c r="D258" s="35">
        <f t="shared" si="59"/>
        <v>2.7378507871321013E-3</v>
      </c>
      <c r="E258" s="36">
        <f t="shared" si="60"/>
        <v>1.0258418769059252</v>
      </c>
      <c r="F258" s="7">
        <v>0.9545669196249128</v>
      </c>
      <c r="G258" s="7">
        <v>0.97560980897100313</v>
      </c>
      <c r="H258" s="7">
        <v>1.1261231009533121</v>
      </c>
      <c r="I258" s="7">
        <v>1.3559655896613445</v>
      </c>
      <c r="J258" s="7">
        <v>1.5304222058824899</v>
      </c>
      <c r="K258" s="7">
        <v>1.4700462877529636</v>
      </c>
      <c r="L258" s="7">
        <v>1.2645422155751616</v>
      </c>
      <c r="M258" s="7">
        <v>0.98586894250953894</v>
      </c>
      <c r="N258" s="7">
        <v>1.1341690071673189</v>
      </c>
      <c r="O258" s="8">
        <v>1.1503559865784936</v>
      </c>
      <c r="P258" s="32">
        <f t="shared" si="61"/>
        <v>8.3230663928901549E-5</v>
      </c>
      <c r="Q258" s="33">
        <f t="shared" si="62"/>
        <v>1.8113428867496673E-3</v>
      </c>
      <c r="R258" s="33">
        <f t="shared" si="63"/>
        <v>3.849336124398528E-3</v>
      </c>
      <c r="S258" s="33">
        <f t="shared" si="64"/>
        <v>3.6463189778157545E-3</v>
      </c>
      <c r="T258" s="33">
        <f t="shared" si="65"/>
        <v>5.4103505288682907E-3</v>
      </c>
      <c r="U258" s="33">
        <f t="shared" si="66"/>
        <v>-5.6842582623488624E-3</v>
      </c>
      <c r="V258" s="33">
        <f t="shared" si="67"/>
        <v>1.7959891514232051E-3</v>
      </c>
      <c r="W258" s="33">
        <f t="shared" si="68"/>
        <v>-1.0105412607233522E-2</v>
      </c>
      <c r="X258" s="33">
        <f t="shared" si="69"/>
        <v>8.9508405877047892E-4</v>
      </c>
      <c r="Y258" s="33">
        <f t="shared" si="70"/>
        <v>1.6693760909802791E-4</v>
      </c>
      <c r="Z258" s="34">
        <f t="shared" si="71"/>
        <v>2.1357058622490932E-3</v>
      </c>
      <c r="AA258" s="39">
        <f t="shared" si="72"/>
        <v>0</v>
      </c>
      <c r="AB258" s="37">
        <f t="shared" si="73"/>
        <v>0</v>
      </c>
      <c r="AC258" s="37">
        <f t="shared" si="77"/>
        <v>0</v>
      </c>
      <c r="AD258" s="37">
        <f t="shared" si="77"/>
        <v>3.8800746103960199E-2</v>
      </c>
      <c r="AE258" s="37">
        <f t="shared" si="77"/>
        <v>4.537664974431764E-2</v>
      </c>
      <c r="AF258" s="37">
        <f t="shared" si="77"/>
        <v>0</v>
      </c>
      <c r="AG258" s="37">
        <f t="shared" si="77"/>
        <v>0.14825042305374941</v>
      </c>
      <c r="AH258" s="37">
        <f t="shared" si="77"/>
        <v>0</v>
      </c>
      <c r="AI258" s="37">
        <f t="shared" si="77"/>
        <v>0</v>
      </c>
      <c r="AJ258" s="37">
        <f t="shared" si="77"/>
        <v>0.76757218109797287</v>
      </c>
      <c r="AK258" s="38">
        <f t="shared" si="77"/>
        <v>0</v>
      </c>
      <c r="AL258" s="8">
        <f t="shared" si="74"/>
        <v>7.8137629403580967E-4</v>
      </c>
      <c r="AM258" s="23">
        <f t="shared" si="75"/>
        <v>1.1919053735431357</v>
      </c>
    </row>
    <row r="259" spans="2:39" x14ac:dyDescent="0.35">
      <c r="B259" s="16">
        <v>36504</v>
      </c>
      <c r="C259" s="5">
        <v>0.03</v>
      </c>
      <c r="D259" s="35">
        <f t="shared" si="59"/>
        <v>2.7378507871321013E-3</v>
      </c>
      <c r="E259" s="36">
        <f t="shared" si="60"/>
        <v>1.0259266966860281</v>
      </c>
      <c r="F259" s="7">
        <v>0.95911560247395944</v>
      </c>
      <c r="G259" s="7">
        <v>0.98064981220696057</v>
      </c>
      <c r="H259" s="7">
        <v>1.1312013000040888</v>
      </c>
      <c r="I259" s="7">
        <v>1.3342243124179747</v>
      </c>
      <c r="J259" s="7">
        <v>1.5420384972761716</v>
      </c>
      <c r="K259" s="7">
        <v>1.4929575231894587</v>
      </c>
      <c r="L259" s="7">
        <v>1.2554111858046495</v>
      </c>
      <c r="M259" s="7">
        <v>0.98772665030531936</v>
      </c>
      <c r="N259" s="7">
        <v>1.1347703392583088</v>
      </c>
      <c r="O259" s="8">
        <v>1.1597054566712384</v>
      </c>
      <c r="P259" s="32">
        <f t="shared" si="61"/>
        <v>8.2683093771462879E-5</v>
      </c>
      <c r="Q259" s="33">
        <f t="shared" si="62"/>
        <v>4.7651796385674849E-3</v>
      </c>
      <c r="R259" s="33">
        <f t="shared" si="63"/>
        <v>5.1660030368834153E-3</v>
      </c>
      <c r="S259" s="33">
        <f t="shared" si="64"/>
        <v>4.5094528710740711E-3</v>
      </c>
      <c r="T259" s="33">
        <f t="shared" si="65"/>
        <v>-1.6033797176814635E-2</v>
      </c>
      <c r="U259" s="33">
        <f t="shared" si="66"/>
        <v>7.5902527740594472E-3</v>
      </c>
      <c r="V259" s="33">
        <f t="shared" si="67"/>
        <v>1.5585383689867394E-2</v>
      </c>
      <c r="W259" s="33">
        <f t="shared" si="68"/>
        <v>-7.2208184574992229E-3</v>
      </c>
      <c r="X259" s="33">
        <f t="shared" si="69"/>
        <v>1.8843354483322194E-3</v>
      </c>
      <c r="Y259" s="33">
        <f t="shared" si="70"/>
        <v>5.3019619403271712E-4</v>
      </c>
      <c r="Z259" s="34">
        <f t="shared" si="71"/>
        <v>8.1274581102088739E-3</v>
      </c>
      <c r="AA259" s="39">
        <f t="shared" si="72"/>
        <v>0</v>
      </c>
      <c r="AB259" s="37">
        <f t="shared" si="73"/>
        <v>0</v>
      </c>
      <c r="AC259" s="37">
        <f t="shared" si="77"/>
        <v>0</v>
      </c>
      <c r="AD259" s="37">
        <f t="shared" si="77"/>
        <v>3.8800746103960199E-2</v>
      </c>
      <c r="AE259" s="37">
        <f t="shared" si="77"/>
        <v>4.537664974431764E-2</v>
      </c>
      <c r="AF259" s="37">
        <f t="shared" si="77"/>
        <v>0</v>
      </c>
      <c r="AG259" s="37">
        <f t="shared" si="77"/>
        <v>0.14825042305374941</v>
      </c>
      <c r="AH259" s="37">
        <f t="shared" si="77"/>
        <v>0</v>
      </c>
      <c r="AI259" s="37">
        <f t="shared" si="77"/>
        <v>0</v>
      </c>
      <c r="AJ259" s="37">
        <f t="shared" si="77"/>
        <v>0.76757218109797287</v>
      </c>
      <c r="AK259" s="38">
        <f t="shared" si="77"/>
        <v>0</v>
      </c>
      <c r="AL259" s="8">
        <f t="shared" si="74"/>
        <v>2.1649137118959563E-3</v>
      </c>
      <c r="AM259" s="23">
        <f t="shared" si="75"/>
        <v>1.1944857458296019</v>
      </c>
    </row>
    <row r="260" spans="2:39" x14ac:dyDescent="0.35">
      <c r="B260" s="16">
        <v>36507</v>
      </c>
      <c r="C260" s="5">
        <v>2.9700000000000001E-2</v>
      </c>
      <c r="D260" s="35">
        <f t="shared" si="59"/>
        <v>8.2135523613963042E-3</v>
      </c>
      <c r="E260" s="36">
        <f t="shared" si="60"/>
        <v>1.0261794917652935</v>
      </c>
      <c r="F260" s="7">
        <v>0.95794008506684503</v>
      </c>
      <c r="G260" s="7">
        <v>0.9765214346682628</v>
      </c>
      <c r="H260" s="7">
        <v>1.1316832622930739</v>
      </c>
      <c r="I260" s="7">
        <v>1.3441355873256859</v>
      </c>
      <c r="J260" s="7">
        <v>1.5344255267547739</v>
      </c>
      <c r="K260" s="7">
        <v>1.5043607563307966</v>
      </c>
      <c r="L260" s="7">
        <v>1.2555082163297011</v>
      </c>
      <c r="M260" s="7">
        <v>0.98792629011269306</v>
      </c>
      <c r="N260" s="7">
        <v>1.1355402003124777</v>
      </c>
      <c r="O260" s="8">
        <v>1.1691163880790401</v>
      </c>
      <c r="P260" s="32">
        <f t="shared" si="61"/>
        <v>2.4640657084185058E-4</v>
      </c>
      <c r="Q260" s="33">
        <f t="shared" si="62"/>
        <v>-1.2256264042439513E-3</v>
      </c>
      <c r="R260" s="33">
        <f t="shared" si="63"/>
        <v>-4.2098387082813993E-3</v>
      </c>
      <c r="S260" s="33">
        <f t="shared" si="64"/>
        <v>4.2606235422759653E-4</v>
      </c>
      <c r="T260" s="33">
        <f t="shared" si="65"/>
        <v>7.4284922073930559E-3</v>
      </c>
      <c r="U260" s="33">
        <f t="shared" si="66"/>
        <v>-4.9369523101044921E-3</v>
      </c>
      <c r="V260" s="33">
        <f t="shared" si="67"/>
        <v>7.6380157936286608E-3</v>
      </c>
      <c r="W260" s="33">
        <f t="shared" si="68"/>
        <v>7.7289836309279991E-5</v>
      </c>
      <c r="X260" s="33">
        <f t="shared" si="69"/>
        <v>2.0212050298740181E-4</v>
      </c>
      <c r="Y260" s="33">
        <f t="shared" si="70"/>
        <v>6.7842895389036428E-4</v>
      </c>
      <c r="Z260" s="34">
        <f t="shared" si="71"/>
        <v>8.1149324198355188E-3</v>
      </c>
      <c r="AA260" s="39">
        <f t="shared" si="72"/>
        <v>0</v>
      </c>
      <c r="AB260" s="37">
        <f t="shared" si="73"/>
        <v>0</v>
      </c>
      <c r="AC260" s="37">
        <f t="shared" si="77"/>
        <v>0</v>
      </c>
      <c r="AD260" s="37">
        <f t="shared" si="77"/>
        <v>3.8800746103960199E-2</v>
      </c>
      <c r="AE260" s="37">
        <f t="shared" si="77"/>
        <v>4.537664974431764E-2</v>
      </c>
      <c r="AF260" s="37">
        <f t="shared" si="77"/>
        <v>0</v>
      </c>
      <c r="AG260" s="37">
        <f t="shared" si="77"/>
        <v>0.14825042305374941</v>
      </c>
      <c r="AH260" s="37">
        <f t="shared" si="77"/>
        <v>0</v>
      </c>
      <c r="AI260" s="37">
        <f t="shared" si="77"/>
        <v>0</v>
      </c>
      <c r="AJ260" s="37">
        <f t="shared" si="77"/>
        <v>0.76757218109797287</v>
      </c>
      <c r="AK260" s="38">
        <f t="shared" si="77"/>
        <v>0</v>
      </c>
      <c r="AL260" s="8">
        <f t="shared" si="74"/>
        <v>2.0066938908084196E-3</v>
      </c>
      <c r="AM260" s="23">
        <f t="shared" si="75"/>
        <v>1.1968827130784156</v>
      </c>
    </row>
    <row r="261" spans="2:39" x14ac:dyDescent="0.35">
      <c r="B261" s="16">
        <v>36508</v>
      </c>
      <c r="C261" s="5">
        <v>2.9700000000000001E-2</v>
      </c>
      <c r="D261" s="35">
        <f t="shared" si="59"/>
        <v>2.7378507871321013E-3</v>
      </c>
      <c r="E261" s="36">
        <f t="shared" si="60"/>
        <v>1.0262629346972727</v>
      </c>
      <c r="F261" s="7">
        <v>0.95025217388387739</v>
      </c>
      <c r="G261" s="7">
        <v>0.97104928678591662</v>
      </c>
      <c r="H261" s="7">
        <v>1.1229124210287795</v>
      </c>
      <c r="I261" s="7">
        <v>1.3526284908155872</v>
      </c>
      <c r="J261" s="7">
        <v>1.5249898498245684</v>
      </c>
      <c r="K261" s="7">
        <v>1.4878658571984538</v>
      </c>
      <c r="L261" s="7">
        <v>1.2656086405242513</v>
      </c>
      <c r="M261" s="7">
        <v>0.98782926160633611</v>
      </c>
      <c r="N261" s="7">
        <v>1.1357271494640868</v>
      </c>
      <c r="O261" s="8">
        <v>1.1643117686950688</v>
      </c>
      <c r="P261" s="32">
        <f t="shared" si="61"/>
        <v>8.131416837775518E-5</v>
      </c>
      <c r="Q261" s="33">
        <f t="shared" si="62"/>
        <v>-8.0254614070474073E-3</v>
      </c>
      <c r="R261" s="33">
        <f t="shared" si="63"/>
        <v>-5.6037150727828999E-3</v>
      </c>
      <c r="S261" s="33">
        <f t="shared" si="64"/>
        <v>-7.7502615409567044E-3</v>
      </c>
      <c r="T261" s="33">
        <f t="shared" si="65"/>
        <v>6.3184871898220862E-3</v>
      </c>
      <c r="U261" s="33">
        <f t="shared" si="66"/>
        <v>-6.1493221832417122E-3</v>
      </c>
      <c r="V261" s="33">
        <f t="shared" si="67"/>
        <v>-1.0964723097785845E-2</v>
      </c>
      <c r="W261" s="33">
        <f t="shared" si="68"/>
        <v>8.0448889646276278E-3</v>
      </c>
      <c r="X261" s="33">
        <f t="shared" si="69"/>
        <v>-9.8214317533651396E-5</v>
      </c>
      <c r="Y261" s="33">
        <f t="shared" si="70"/>
        <v>1.6463455151805029E-4</v>
      </c>
      <c r="Z261" s="34">
        <f t="shared" si="71"/>
        <v>-4.1096159740482419E-3</v>
      </c>
      <c r="AA261" s="39">
        <f t="shared" si="72"/>
        <v>0</v>
      </c>
      <c r="AB261" s="37">
        <f t="shared" si="73"/>
        <v>0</v>
      </c>
      <c r="AC261" s="37">
        <f t="shared" si="77"/>
        <v>0</v>
      </c>
      <c r="AD261" s="37">
        <f t="shared" si="77"/>
        <v>3.8800746103960199E-2</v>
      </c>
      <c r="AE261" s="37">
        <f t="shared" si="77"/>
        <v>4.537664974431764E-2</v>
      </c>
      <c r="AF261" s="37">
        <f t="shared" si="77"/>
        <v>0</v>
      </c>
      <c r="AG261" s="37">
        <f t="shared" si="77"/>
        <v>0.14825042305374941</v>
      </c>
      <c r="AH261" s="37">
        <f t="shared" si="77"/>
        <v>0</v>
      </c>
      <c r="AI261" s="37">
        <f t="shared" si="77"/>
        <v>0</v>
      </c>
      <c r="AJ261" s="37">
        <f t="shared" si="77"/>
        <v>0.76757218109797287</v>
      </c>
      <c r="AK261" s="38">
        <f t="shared" si="77"/>
        <v>0</v>
      </c>
      <c r="AL261" s="8">
        <f t="shared" si="74"/>
        <v>-1.5131600862846066E-3</v>
      </c>
      <c r="AM261" s="23">
        <f t="shared" si="75"/>
        <v>1.1950716379290214</v>
      </c>
    </row>
    <row r="262" spans="2:39" x14ac:dyDescent="0.35">
      <c r="B262" s="16">
        <v>36509</v>
      </c>
      <c r="C262" s="5">
        <v>3.0200000000000001E-2</v>
      </c>
      <c r="D262" s="35">
        <f t="shared" si="59"/>
        <v>2.7378507871321013E-3</v>
      </c>
      <c r="E262" s="36">
        <f t="shared" si="60"/>
        <v>1.0263463844143446</v>
      </c>
      <c r="F262" s="7">
        <v>0.9477406305977002</v>
      </c>
      <c r="G262" s="7">
        <v>0.97502646265772974</v>
      </c>
      <c r="H262" s="7">
        <v>1.1257622570346819</v>
      </c>
      <c r="I262" s="7">
        <v>1.3438323912876402</v>
      </c>
      <c r="J262" s="7">
        <v>1.532211107123971</v>
      </c>
      <c r="K262" s="7">
        <v>1.4795568188848662</v>
      </c>
      <c r="L262" s="7">
        <v>1.2766560740486474</v>
      </c>
      <c r="M262" s="7">
        <v>0.98900120535996239</v>
      </c>
      <c r="N262" s="7">
        <v>1.1283796280067626</v>
      </c>
      <c r="O262" s="8">
        <v>1.1660709724301201</v>
      </c>
      <c r="P262" s="32">
        <f t="shared" si="61"/>
        <v>8.131416837775518E-5</v>
      </c>
      <c r="Q262" s="33">
        <f t="shared" si="62"/>
        <v>-2.6430281931499877E-3</v>
      </c>
      <c r="R262" s="33">
        <f t="shared" si="63"/>
        <v>4.0957507779828539E-3</v>
      </c>
      <c r="S262" s="33">
        <f t="shared" si="64"/>
        <v>2.5378969477347635E-3</v>
      </c>
      <c r="T262" s="33">
        <f t="shared" si="65"/>
        <v>-6.5029678050351203E-3</v>
      </c>
      <c r="U262" s="33">
        <f t="shared" si="66"/>
        <v>4.735282205473812E-3</v>
      </c>
      <c r="V262" s="33">
        <f t="shared" si="67"/>
        <v>-5.5845345690187509E-3</v>
      </c>
      <c r="W262" s="33">
        <f t="shared" si="68"/>
        <v>8.7289491954005705E-3</v>
      </c>
      <c r="X262" s="33">
        <f t="shared" si="69"/>
        <v>1.1863829096543377E-3</v>
      </c>
      <c r="Y262" s="33">
        <f t="shared" si="70"/>
        <v>-6.4694424719804466E-3</v>
      </c>
      <c r="Z262" s="34">
        <f t="shared" si="71"/>
        <v>1.5109387213554371E-3</v>
      </c>
      <c r="AA262" s="39">
        <f t="shared" si="72"/>
        <v>0</v>
      </c>
      <c r="AB262" s="37">
        <f t="shared" si="73"/>
        <v>0</v>
      </c>
      <c r="AC262" s="37">
        <f t="shared" si="77"/>
        <v>0</v>
      </c>
      <c r="AD262" s="37">
        <f t="shared" si="77"/>
        <v>3.8800746103960199E-2</v>
      </c>
      <c r="AE262" s="37">
        <f t="shared" si="77"/>
        <v>4.537664974431764E-2</v>
      </c>
      <c r="AF262" s="37">
        <f t="shared" si="77"/>
        <v>0</v>
      </c>
      <c r="AG262" s="37">
        <f t="shared" si="77"/>
        <v>0.14825042305374941</v>
      </c>
      <c r="AH262" s="37">
        <f t="shared" si="77"/>
        <v>0</v>
      </c>
      <c r="AI262" s="37">
        <f t="shared" si="77"/>
        <v>0</v>
      </c>
      <c r="AJ262" s="37">
        <f t="shared" si="77"/>
        <v>0.76757218109797287</v>
      </c>
      <c r="AK262" s="38">
        <f t="shared" si="77"/>
        <v>0</v>
      </c>
      <c r="AL262" s="8">
        <f t="shared" si="74"/>
        <v>-5.9902842784017914E-3</v>
      </c>
      <c r="AM262" s="23">
        <f t="shared" si="75"/>
        <v>1.1879128190847714</v>
      </c>
    </row>
    <row r="263" spans="2:39" x14ac:dyDescent="0.35">
      <c r="B263" s="16">
        <v>36510</v>
      </c>
      <c r="C263" s="5">
        <v>3.04E-2</v>
      </c>
      <c r="D263" s="35">
        <f t="shared" si="59"/>
        <v>2.7378507871321013E-3</v>
      </c>
      <c r="E263" s="36">
        <f t="shared" si="60"/>
        <v>1.0264312459086891</v>
      </c>
      <c r="F263" s="7">
        <v>0.94334703820271193</v>
      </c>
      <c r="G263" s="7">
        <v>0.96187567874724944</v>
      </c>
      <c r="H263" s="7">
        <v>1.1325489503267787</v>
      </c>
      <c r="I263" s="7">
        <v>1.3534467188268136</v>
      </c>
      <c r="J263" s="7">
        <v>1.5373337801721281</v>
      </c>
      <c r="K263" s="7">
        <v>1.480158022182108</v>
      </c>
      <c r="L263" s="7">
        <v>1.2938599341153716</v>
      </c>
      <c r="M263" s="7">
        <v>0.98519667642341413</v>
      </c>
      <c r="N263" s="7">
        <v>1.1385792076598236</v>
      </c>
      <c r="O263" s="8">
        <v>1.1640958747931649</v>
      </c>
      <c r="P263" s="32">
        <f t="shared" si="61"/>
        <v>8.2683093771462879E-5</v>
      </c>
      <c r="Q263" s="33">
        <f t="shared" si="62"/>
        <v>-4.6358594884946536E-3</v>
      </c>
      <c r="R263" s="33">
        <f t="shared" si="63"/>
        <v>-1.3487617427976106E-2</v>
      </c>
      <c r="S263" s="33">
        <f t="shared" si="64"/>
        <v>6.0285315568966436E-3</v>
      </c>
      <c r="T263" s="33">
        <f t="shared" si="65"/>
        <v>7.1544097325717537E-3</v>
      </c>
      <c r="U263" s="33">
        <f t="shared" si="66"/>
        <v>3.3433206588435738E-3</v>
      </c>
      <c r="V263" s="33">
        <f t="shared" si="67"/>
        <v>4.0634012129037167E-4</v>
      </c>
      <c r="W263" s="33">
        <f t="shared" si="68"/>
        <v>1.3475720216616915E-2</v>
      </c>
      <c r="X263" s="33">
        <f t="shared" si="69"/>
        <v>-3.8468395346025197E-3</v>
      </c>
      <c r="Y263" s="33">
        <f t="shared" si="70"/>
        <v>9.0391384246080175E-3</v>
      </c>
      <c r="Z263" s="34">
        <f t="shared" si="71"/>
        <v>-1.6938056804888246E-3</v>
      </c>
      <c r="AA263" s="39">
        <f t="shared" si="72"/>
        <v>0</v>
      </c>
      <c r="AB263" s="37">
        <f t="shared" si="73"/>
        <v>0</v>
      </c>
      <c r="AC263" s="37">
        <f t="shared" si="77"/>
        <v>0</v>
      </c>
      <c r="AD263" s="37">
        <f t="shared" si="77"/>
        <v>3.8800746103960199E-2</v>
      </c>
      <c r="AE263" s="37">
        <f t="shared" si="77"/>
        <v>4.537664974431764E-2</v>
      </c>
      <c r="AF263" s="37">
        <f t="shared" si="77"/>
        <v>0</v>
      </c>
      <c r="AG263" s="37">
        <f t="shared" si="77"/>
        <v>0.14825042305374941</v>
      </c>
      <c r="AH263" s="37">
        <f t="shared" si="77"/>
        <v>0</v>
      </c>
      <c r="AI263" s="37">
        <f t="shared" si="77"/>
        <v>0</v>
      </c>
      <c r="AJ263" s="37">
        <f t="shared" si="77"/>
        <v>0.76757218109797287</v>
      </c>
      <c r="AK263" s="38">
        <f t="shared" si="77"/>
        <v>0</v>
      </c>
      <c r="AL263" s="8">
        <f t="shared" si="74"/>
        <v>7.5569859575889842E-3</v>
      </c>
      <c r="AM263" s="23">
        <f t="shared" si="75"/>
        <v>1.1968898595774351</v>
      </c>
    </row>
    <row r="264" spans="2:39" x14ac:dyDescent="0.35">
      <c r="B264" s="16">
        <v>36511</v>
      </c>
      <c r="C264" s="5">
        <v>3.04E-2</v>
      </c>
      <c r="D264" s="35">
        <f t="shared" si="59"/>
        <v>2.7378507871321013E-3</v>
      </c>
      <c r="E264" s="36">
        <f t="shared" si="60"/>
        <v>1.0265166764627633</v>
      </c>
      <c r="F264" s="7">
        <v>0.94319016798585076</v>
      </c>
      <c r="G264" s="7">
        <v>0.95817502104909313</v>
      </c>
      <c r="H264" s="7">
        <v>1.1381611831535301</v>
      </c>
      <c r="I264" s="7">
        <v>1.3684064923317305</v>
      </c>
      <c r="J264" s="7">
        <v>1.5519227942359577</v>
      </c>
      <c r="K264" s="7">
        <v>1.4915491953457225</v>
      </c>
      <c r="L264" s="7">
        <v>1.2975412332526208</v>
      </c>
      <c r="M264" s="7">
        <v>0.98168615321285124</v>
      </c>
      <c r="N264" s="7">
        <v>1.1385615678457317</v>
      </c>
      <c r="O264" s="8">
        <v>1.1673421911637112</v>
      </c>
      <c r="P264" s="32">
        <f t="shared" si="61"/>
        <v>8.3230663928901549E-5</v>
      </c>
      <c r="Q264" s="33">
        <f t="shared" si="62"/>
        <v>-1.6629110020849325E-4</v>
      </c>
      <c r="R264" s="33">
        <f t="shared" si="63"/>
        <v>-3.8473347231069432E-3</v>
      </c>
      <c r="S264" s="33">
        <f t="shared" si="64"/>
        <v>4.9553997865894317E-3</v>
      </c>
      <c r="T264" s="33">
        <f t="shared" si="65"/>
        <v>1.105309377666841E-2</v>
      </c>
      <c r="U264" s="33">
        <f t="shared" si="66"/>
        <v>9.4898155833120779E-3</v>
      </c>
      <c r="V264" s="33">
        <f t="shared" si="67"/>
        <v>7.6959169175876418E-3</v>
      </c>
      <c r="W264" s="33">
        <f t="shared" si="68"/>
        <v>2.8452068420885546E-3</v>
      </c>
      <c r="X264" s="33">
        <f t="shared" si="69"/>
        <v>-3.5632714711414382E-3</v>
      </c>
      <c r="Y264" s="33">
        <f t="shared" si="70"/>
        <v>-1.5492829987806545E-5</v>
      </c>
      <c r="Z264" s="34">
        <f t="shared" si="71"/>
        <v>2.7887018937533536E-3</v>
      </c>
      <c r="AA264" s="39">
        <f t="shared" si="72"/>
        <v>0</v>
      </c>
      <c r="AB264" s="37">
        <f t="shared" si="73"/>
        <v>0</v>
      </c>
      <c r="AC264" s="37">
        <f t="shared" si="77"/>
        <v>0</v>
      </c>
      <c r="AD264" s="37">
        <f t="shared" si="77"/>
        <v>3.8800746103960199E-2</v>
      </c>
      <c r="AE264" s="37">
        <f t="shared" si="77"/>
        <v>4.537664974431764E-2</v>
      </c>
      <c r="AF264" s="37">
        <f t="shared" si="77"/>
        <v>0</v>
      </c>
      <c r="AG264" s="37">
        <f t="shared" si="77"/>
        <v>0.14825042305374941</v>
      </c>
      <c r="AH264" s="37">
        <f t="shared" si="77"/>
        <v>0</v>
      </c>
      <c r="AI264" s="37">
        <f t="shared" si="77"/>
        <v>0</v>
      </c>
      <c r="AJ264" s="37">
        <f t="shared" si="77"/>
        <v>0.76757218109797287</v>
      </c>
      <c r="AK264" s="38">
        <f t="shared" si="77"/>
        <v>0</v>
      </c>
      <c r="AL264" s="8">
        <f t="shared" si="74"/>
        <v>1.822856647371809E-3</v>
      </c>
      <c r="AM264" s="23">
        <f t="shared" si="75"/>
        <v>1.1990716182141379</v>
      </c>
    </row>
    <row r="265" spans="2:39" x14ac:dyDescent="0.35">
      <c r="B265" s="16">
        <v>36514</v>
      </c>
      <c r="C265" s="5">
        <v>2.98E-2</v>
      </c>
      <c r="D265" s="35">
        <f t="shared" si="59"/>
        <v>8.2135523613963042E-3</v>
      </c>
      <c r="E265" s="36">
        <f t="shared" si="60"/>
        <v>1.0267729894563113</v>
      </c>
      <c r="F265" s="7">
        <v>0.93942312036933906</v>
      </c>
      <c r="G265" s="7">
        <v>0.95723250115862946</v>
      </c>
      <c r="H265" s="7">
        <v>1.1311540239259474</v>
      </c>
      <c r="I265" s="7">
        <v>1.3782545518270934</v>
      </c>
      <c r="J265" s="7">
        <v>1.5417757145026054</v>
      </c>
      <c r="K265" s="7">
        <v>1.5075628807063992</v>
      </c>
      <c r="L265" s="7">
        <v>1.2987620312669261</v>
      </c>
      <c r="M265" s="7">
        <v>0.97827933249495369</v>
      </c>
      <c r="N265" s="7">
        <v>1.1472816136700894</v>
      </c>
      <c r="O265" s="8">
        <v>1.1679359485876084</v>
      </c>
      <c r="P265" s="32">
        <f t="shared" si="61"/>
        <v>2.496919917864826E-4</v>
      </c>
      <c r="Q265" s="33">
        <f t="shared" si="62"/>
        <v>-3.9939428382254061E-3</v>
      </c>
      <c r="R265" s="33">
        <f t="shared" si="63"/>
        <v>-9.8366151251960687E-4</v>
      </c>
      <c r="S265" s="33">
        <f t="shared" si="64"/>
        <v>-6.1565614179247552E-3</v>
      </c>
      <c r="T265" s="33">
        <f t="shared" si="65"/>
        <v>7.1967354368380754E-3</v>
      </c>
      <c r="U265" s="33">
        <f t="shared" si="66"/>
        <v>-6.5383920972356124E-3</v>
      </c>
      <c r="V265" s="33">
        <f t="shared" si="67"/>
        <v>1.0736277027030949E-2</v>
      </c>
      <c r="W265" s="33">
        <f t="shared" si="68"/>
        <v>9.4085489001760614E-4</v>
      </c>
      <c r="X265" s="33">
        <f t="shared" si="69"/>
        <v>-3.4703766644235134E-3</v>
      </c>
      <c r="Y265" s="33">
        <f t="shared" si="70"/>
        <v>7.6588267781221298E-3</v>
      </c>
      <c r="Z265" s="34">
        <f t="shared" si="71"/>
        <v>5.0864042128506703E-4</v>
      </c>
      <c r="AA265" s="39">
        <f t="shared" si="72"/>
        <v>0</v>
      </c>
      <c r="AB265" s="37">
        <f t="shared" si="73"/>
        <v>0</v>
      </c>
      <c r="AC265" s="37">
        <f t="shared" si="77"/>
        <v>0</v>
      </c>
      <c r="AD265" s="37">
        <f t="shared" si="77"/>
        <v>3.8800746103960199E-2</v>
      </c>
      <c r="AE265" s="37">
        <f t="shared" si="77"/>
        <v>4.537664974431764E-2</v>
      </c>
      <c r="AF265" s="37">
        <f t="shared" si="77"/>
        <v>0</v>
      </c>
      <c r="AG265" s="37">
        <f t="shared" si="77"/>
        <v>0.14825042305374941</v>
      </c>
      <c r="AH265" s="37">
        <f t="shared" si="77"/>
        <v>0</v>
      </c>
      <c r="AI265" s="37">
        <f t="shared" si="77"/>
        <v>0</v>
      </c>
      <c r="AJ265" s="37">
        <f t="shared" si="77"/>
        <v>0.76757218109797287</v>
      </c>
      <c r="AK265" s="38">
        <f t="shared" si="77"/>
        <v>0</v>
      </c>
      <c r="AL265" s="8">
        <f t="shared" si="74"/>
        <v>7.5580445527839374E-3</v>
      </c>
      <c r="AM265" s="23">
        <f t="shared" si="75"/>
        <v>1.208134254926579</v>
      </c>
    </row>
    <row r="266" spans="2:39" x14ac:dyDescent="0.35">
      <c r="B266" s="16">
        <v>36515</v>
      </c>
      <c r="C266" s="5">
        <v>2.86E-2</v>
      </c>
      <c r="D266" s="35">
        <f t="shared" si="59"/>
        <v>2.7378507871321013E-3</v>
      </c>
      <c r="E266" s="36">
        <f t="shared" si="60"/>
        <v>1.0268567617631856</v>
      </c>
      <c r="F266" s="7">
        <v>0.93808698437618343</v>
      </c>
      <c r="G266" s="7">
        <v>0.96203805955147692</v>
      </c>
      <c r="H266" s="7">
        <v>1.1466218554192891</v>
      </c>
      <c r="I266" s="7">
        <v>1.3629183179150051</v>
      </c>
      <c r="J266" s="7">
        <v>1.5379486978211681</v>
      </c>
      <c r="K266" s="7">
        <v>1.5141213869162271</v>
      </c>
      <c r="L266" s="7">
        <v>1.285766792766555</v>
      </c>
      <c r="M266" s="7">
        <v>0.97847621225225656</v>
      </c>
      <c r="N266" s="7">
        <v>1.1475708766527966</v>
      </c>
      <c r="O266" s="8">
        <v>1.1715443036059685</v>
      </c>
      <c r="P266" s="32">
        <f t="shared" si="61"/>
        <v>8.1587953456585538E-5</v>
      </c>
      <c r="Q266" s="33">
        <f t="shared" si="62"/>
        <v>-1.4222941336916595E-3</v>
      </c>
      <c r="R266" s="33">
        <f t="shared" si="63"/>
        <v>5.0202624618687075E-3</v>
      </c>
      <c r="S266" s="33">
        <f t="shared" si="64"/>
        <v>1.3674381354058962E-2</v>
      </c>
      <c r="T266" s="33">
        <f t="shared" si="65"/>
        <v>-1.1127286967242633E-2</v>
      </c>
      <c r="U266" s="33">
        <f t="shared" si="66"/>
        <v>-2.4822136225385316E-3</v>
      </c>
      <c r="V266" s="33">
        <f t="shared" si="67"/>
        <v>4.350403086838206E-3</v>
      </c>
      <c r="W266" s="33">
        <f t="shared" si="68"/>
        <v>-1.0005865730224994E-2</v>
      </c>
      <c r="X266" s="33">
        <f t="shared" si="69"/>
        <v>2.0125106476576171E-4</v>
      </c>
      <c r="Y266" s="33">
        <f t="shared" si="70"/>
        <v>2.5212901458582238E-4</v>
      </c>
      <c r="Z266" s="34">
        <f t="shared" si="71"/>
        <v>3.0895144744227387E-3</v>
      </c>
      <c r="AA266" s="39">
        <f t="shared" si="72"/>
        <v>0</v>
      </c>
      <c r="AB266" s="37">
        <f t="shared" si="73"/>
        <v>0</v>
      </c>
      <c r="AC266" s="37">
        <f t="shared" si="77"/>
        <v>0</v>
      </c>
      <c r="AD266" s="37">
        <f t="shared" si="77"/>
        <v>3.8800746103960199E-2</v>
      </c>
      <c r="AE266" s="37">
        <f t="shared" si="77"/>
        <v>4.537664974431764E-2</v>
      </c>
      <c r="AF266" s="37">
        <f t="shared" si="77"/>
        <v>0</v>
      </c>
      <c r="AG266" s="37">
        <f t="shared" si="77"/>
        <v>0.14825042305374941</v>
      </c>
      <c r="AH266" s="37">
        <f t="shared" si="77"/>
        <v>0</v>
      </c>
      <c r="AI266" s="37">
        <f t="shared" si="77"/>
        <v>0</v>
      </c>
      <c r="AJ266" s="37">
        <f t="shared" si="77"/>
        <v>0.76757218109797287</v>
      </c>
      <c r="AK266" s="38">
        <f t="shared" si="77"/>
        <v>0</v>
      </c>
      <c r="AL266" s="8">
        <f t="shared" si="74"/>
        <v>8.6413351145231366E-4</v>
      </c>
      <c r="AM266" s="23">
        <f t="shared" si="75"/>
        <v>1.2091782442225945</v>
      </c>
    </row>
    <row r="267" spans="2:39" x14ac:dyDescent="0.35">
      <c r="B267" s="16">
        <v>36516</v>
      </c>
      <c r="C267" s="5">
        <v>2.8199999999999999E-2</v>
      </c>
      <c r="D267" s="35">
        <f t="shared" si="59"/>
        <v>2.7378507871321013E-3</v>
      </c>
      <c r="E267" s="36">
        <f t="shared" si="60"/>
        <v>1.0269371672481586</v>
      </c>
      <c r="F267" s="7">
        <v>0.93768947488699128</v>
      </c>
      <c r="G267" s="7">
        <v>0.95974947460582938</v>
      </c>
      <c r="H267" s="7">
        <v>1.1490722636330177</v>
      </c>
      <c r="I267" s="7">
        <v>1.3939212712740805</v>
      </c>
      <c r="J267" s="7">
        <v>1.5693562856775261</v>
      </c>
      <c r="K267" s="7">
        <v>1.5254045629092534</v>
      </c>
      <c r="L267" s="7">
        <v>1.274181295106658</v>
      </c>
      <c r="M267" s="7">
        <v>0.97769415971446727</v>
      </c>
      <c r="N267" s="7">
        <v>1.1398072625507372</v>
      </c>
      <c r="O267" s="8">
        <v>1.1718686037698836</v>
      </c>
      <c r="P267" s="32">
        <f t="shared" si="61"/>
        <v>7.8302532511953515E-5</v>
      </c>
      <c r="Q267" s="33">
        <f t="shared" si="62"/>
        <v>-4.2374480811768755E-4</v>
      </c>
      <c r="R267" s="33">
        <f t="shared" si="63"/>
        <v>-2.378892314005232E-3</v>
      </c>
      <c r="S267" s="33">
        <f t="shared" si="64"/>
        <v>2.1370674230107856E-3</v>
      </c>
      <c r="T267" s="33">
        <f t="shared" si="65"/>
        <v>2.2747477197682553E-2</v>
      </c>
      <c r="U267" s="33">
        <f t="shared" si="66"/>
        <v>2.0421739620348545E-2</v>
      </c>
      <c r="V267" s="33">
        <f t="shared" si="67"/>
        <v>7.4519626302924635E-3</v>
      </c>
      <c r="W267" s="33">
        <f t="shared" si="68"/>
        <v>-9.0105746431425882E-3</v>
      </c>
      <c r="X267" s="33">
        <f t="shared" si="69"/>
        <v>-7.9925554448501135E-4</v>
      </c>
      <c r="Y267" s="33">
        <f t="shared" si="70"/>
        <v>-6.7652589134225005E-3</v>
      </c>
      <c r="Z267" s="34">
        <f t="shared" si="71"/>
        <v>2.7681425526715486E-4</v>
      </c>
      <c r="AA267" s="39">
        <f t="shared" si="72"/>
        <v>0</v>
      </c>
      <c r="AB267" s="37">
        <f t="shared" si="73"/>
        <v>0</v>
      </c>
      <c r="AC267" s="37">
        <f t="shared" si="77"/>
        <v>0</v>
      </c>
      <c r="AD267" s="37">
        <f t="shared" si="77"/>
        <v>3.8800746103960199E-2</v>
      </c>
      <c r="AE267" s="37">
        <f t="shared" si="77"/>
        <v>4.537664974431764E-2</v>
      </c>
      <c r="AF267" s="37">
        <f t="shared" si="77"/>
        <v>0</v>
      </c>
      <c r="AG267" s="37">
        <f t="shared" si="77"/>
        <v>0.14825042305374941</v>
      </c>
      <c r="AH267" s="37">
        <f t="shared" si="77"/>
        <v>0</v>
      </c>
      <c r="AI267" s="37">
        <f t="shared" si="77"/>
        <v>0</v>
      </c>
      <c r="AJ267" s="37">
        <f t="shared" si="77"/>
        <v>0.76757218109797287</v>
      </c>
      <c r="AK267" s="38">
        <f t="shared" si="77"/>
        <v>0</v>
      </c>
      <c r="AL267" s="8">
        <f t="shared" si="74"/>
        <v>-2.972943811493242E-3</v>
      </c>
      <c r="AM267" s="23">
        <f t="shared" si="75"/>
        <v>1.2055834252444406</v>
      </c>
    </row>
    <row r="268" spans="2:39" x14ac:dyDescent="0.35">
      <c r="B268" s="16">
        <v>36517</v>
      </c>
      <c r="C268" s="5">
        <v>2.9100000000000001E-2</v>
      </c>
      <c r="D268" s="35">
        <f t="shared" si="59"/>
        <v>2.7378507871321013E-3</v>
      </c>
      <c r="E268" s="36">
        <f t="shared" si="60"/>
        <v>1.0270164543887921</v>
      </c>
      <c r="F268" s="7">
        <v>0.93658437035180619</v>
      </c>
      <c r="G268" s="7">
        <v>0.96076921334944343</v>
      </c>
      <c r="H268" s="7">
        <v>1.1672992428737363</v>
      </c>
      <c r="I268" s="7">
        <v>1.4237411519205463</v>
      </c>
      <c r="J268" s="7">
        <v>1.5694393045623782</v>
      </c>
      <c r="K268" s="7">
        <v>1.526967530776512</v>
      </c>
      <c r="L268" s="7">
        <v>1.2832740586277853</v>
      </c>
      <c r="M268" s="7">
        <v>0.97730128465217025</v>
      </c>
      <c r="N268" s="7">
        <v>1.1396799987294359</v>
      </c>
      <c r="O268" s="8">
        <v>1.1735872318677349</v>
      </c>
      <c r="P268" s="32">
        <f t="shared" si="61"/>
        <v>7.7207392197076175E-5</v>
      </c>
      <c r="Q268" s="33">
        <f t="shared" si="62"/>
        <v>-1.1785399802192176E-3</v>
      </c>
      <c r="R268" s="33">
        <f t="shared" si="63"/>
        <v>1.0625051334702817E-3</v>
      </c>
      <c r="S268" s="33">
        <f t="shared" si="64"/>
        <v>1.5862343751201768E-2</v>
      </c>
      <c r="T268" s="33">
        <f t="shared" si="65"/>
        <v>2.1392801201182365E-2</v>
      </c>
      <c r="U268" s="33">
        <f t="shared" si="66"/>
        <v>5.289996007262765E-5</v>
      </c>
      <c r="V268" s="33">
        <f t="shared" si="67"/>
        <v>1.0246251422492136E-3</v>
      </c>
      <c r="W268" s="33">
        <f t="shared" si="68"/>
        <v>7.1361615148857194E-3</v>
      </c>
      <c r="X268" s="33">
        <f t="shared" si="69"/>
        <v>-4.0183840559271378E-4</v>
      </c>
      <c r="Y268" s="33">
        <f t="shared" si="70"/>
        <v>-1.1165380804512015E-4</v>
      </c>
      <c r="Z268" s="34">
        <f t="shared" si="71"/>
        <v>1.4665706482130947E-3</v>
      </c>
      <c r="AA268" s="39">
        <f t="shared" si="72"/>
        <v>0</v>
      </c>
      <c r="AB268" s="37">
        <f t="shared" si="73"/>
        <v>0</v>
      </c>
      <c r="AC268" s="37">
        <f t="shared" si="77"/>
        <v>0</v>
      </c>
      <c r="AD268" s="37">
        <f t="shared" si="77"/>
        <v>3.8800746103960199E-2</v>
      </c>
      <c r="AE268" s="37">
        <f t="shared" si="77"/>
        <v>4.537664974431764E-2</v>
      </c>
      <c r="AF268" s="37">
        <f t="shared" si="77"/>
        <v>0</v>
      </c>
      <c r="AG268" s="37">
        <f t="shared" si="77"/>
        <v>0.14825042305374941</v>
      </c>
      <c r="AH268" s="37">
        <f t="shared" si="77"/>
        <v>0</v>
      </c>
      <c r="AI268" s="37">
        <f t="shared" si="77"/>
        <v>0</v>
      </c>
      <c r="AJ268" s="37">
        <f t="shared" si="77"/>
        <v>0.76757218109797287</v>
      </c>
      <c r="AK268" s="38">
        <f t="shared" si="77"/>
        <v>0</v>
      </c>
      <c r="AL268" s="8">
        <f t="shared" si="74"/>
        <v>1.6524031735008562E-3</v>
      </c>
      <c r="AM268" s="23">
        <f t="shared" si="75"/>
        <v>1.2075755351222346</v>
      </c>
    </row>
    <row r="269" spans="2:39" x14ac:dyDescent="0.35">
      <c r="B269" s="16">
        <v>36518</v>
      </c>
      <c r="C269" s="5">
        <v>3.0700000000000002E-2</v>
      </c>
      <c r="D269" s="35">
        <f t="shared" si="59"/>
        <v>2.7378507871321013E-3</v>
      </c>
      <c r="E269" s="36">
        <f t="shared" si="60"/>
        <v>1.0270982782870062</v>
      </c>
      <c r="F269" s="7">
        <v>0.93665898939404357</v>
      </c>
      <c r="G269" s="7">
        <v>0.96084575923338167</v>
      </c>
      <c r="H269" s="7">
        <v>1.167392243306228</v>
      </c>
      <c r="I269" s="7">
        <v>1.4238545834537997</v>
      </c>
      <c r="J269" s="7">
        <v>1.5878806269005792</v>
      </c>
      <c r="K269" s="7">
        <v>1.5346634184645838</v>
      </c>
      <c r="L269" s="7">
        <v>1.2831452466474389</v>
      </c>
      <c r="M269" s="7">
        <v>0.97720318548697449</v>
      </c>
      <c r="N269" s="7">
        <v>1.139658887451179</v>
      </c>
      <c r="O269" s="8">
        <v>1.1734694299886792</v>
      </c>
      <c r="P269" s="32">
        <f t="shared" si="61"/>
        <v>7.9671457905439169E-5</v>
      </c>
      <c r="Q269" s="33">
        <f t="shared" si="62"/>
        <v>7.9671457905439169E-5</v>
      </c>
      <c r="R269" s="33">
        <f t="shared" si="63"/>
        <v>7.9671457905439169E-5</v>
      </c>
      <c r="S269" s="33">
        <f t="shared" si="64"/>
        <v>7.9671457905439169E-5</v>
      </c>
      <c r="T269" s="33">
        <f t="shared" si="65"/>
        <v>7.9671457905439169E-5</v>
      </c>
      <c r="U269" s="33">
        <f t="shared" si="66"/>
        <v>1.1750261564491105E-2</v>
      </c>
      <c r="V269" s="33">
        <f t="shared" si="67"/>
        <v>5.0399812261614496E-3</v>
      </c>
      <c r="W269" s="33">
        <f t="shared" si="68"/>
        <v>-1.0037760794767703E-4</v>
      </c>
      <c r="X269" s="33">
        <f t="shared" si="69"/>
        <v>-1.0037760794578965E-4</v>
      </c>
      <c r="Y269" s="33">
        <f t="shared" si="70"/>
        <v>-1.852386483958135E-5</v>
      </c>
      <c r="Z269" s="34">
        <f t="shared" si="71"/>
        <v>-1.0037760795011952E-4</v>
      </c>
      <c r="AA269" s="39">
        <f t="shared" si="72"/>
        <v>0</v>
      </c>
      <c r="AB269" s="37">
        <f t="shared" si="73"/>
        <v>0</v>
      </c>
      <c r="AC269" s="37">
        <f t="shared" si="77"/>
        <v>0</v>
      </c>
      <c r="AD269" s="37">
        <f t="shared" si="77"/>
        <v>3.8800746103960199E-2</v>
      </c>
      <c r="AE269" s="37">
        <f t="shared" si="77"/>
        <v>4.537664974431764E-2</v>
      </c>
      <c r="AF269" s="37">
        <f t="shared" si="77"/>
        <v>0</v>
      </c>
      <c r="AG269" s="37">
        <f t="shared" si="77"/>
        <v>0.14825042305374941</v>
      </c>
      <c r="AH269" s="37">
        <f t="shared" si="77"/>
        <v>0</v>
      </c>
      <c r="AI269" s="37">
        <f t="shared" si="77"/>
        <v>0</v>
      </c>
      <c r="AJ269" s="37">
        <f t="shared" si="77"/>
        <v>0.76757218109797287</v>
      </c>
      <c r="AK269" s="38">
        <f t="shared" si="77"/>
        <v>0</v>
      </c>
      <c r="AL269" s="8">
        <f t="shared" si="74"/>
        <v>7.3966748147402358E-4</v>
      </c>
      <c r="AM269" s="23">
        <f t="shared" si="75"/>
        <v>1.208468739476988</v>
      </c>
    </row>
    <row r="270" spans="2:39" x14ac:dyDescent="0.35">
      <c r="B270" s="16">
        <v>36521</v>
      </c>
      <c r="C270" s="5">
        <v>3.0700000000000002E-2</v>
      </c>
      <c r="D270" s="35">
        <f t="shared" si="59"/>
        <v>8.2135523613963042E-3</v>
      </c>
      <c r="E270" s="36">
        <f t="shared" si="60"/>
        <v>1.0273572673395188</v>
      </c>
      <c r="F270" s="7">
        <v>0.93783748710814629</v>
      </c>
      <c r="G270" s="7">
        <v>0.9617975069100545</v>
      </c>
      <c r="H270" s="7">
        <v>1.1655139450677343</v>
      </c>
      <c r="I270" s="7">
        <v>1.4337254059024378</v>
      </c>
      <c r="J270" s="7">
        <v>1.576198270294092</v>
      </c>
      <c r="K270" s="7">
        <v>1.5451954590299224</v>
      </c>
      <c r="L270" s="7">
        <v>1.2871707620771498</v>
      </c>
      <c r="M270" s="7">
        <v>0.97740860783022565</v>
      </c>
      <c r="N270" s="7">
        <v>1.1403811727082127</v>
      </c>
      <c r="O270" s="8">
        <v>1.1747255917991701</v>
      </c>
      <c r="P270" s="32">
        <f t="shared" si="61"/>
        <v>2.521560574948456E-4</v>
      </c>
      <c r="Q270" s="33">
        <f t="shared" si="62"/>
        <v>1.2581929255439661E-3</v>
      </c>
      <c r="R270" s="33">
        <f t="shared" si="63"/>
        <v>9.9053117269543023E-4</v>
      </c>
      <c r="S270" s="33">
        <f t="shared" si="64"/>
        <v>-1.6089692639845721E-3</v>
      </c>
      <c r="T270" s="33">
        <f t="shared" si="65"/>
        <v>6.9324652695184064E-3</v>
      </c>
      <c r="U270" s="33">
        <f t="shared" si="66"/>
        <v>-7.3572007924110894E-3</v>
      </c>
      <c r="V270" s="33">
        <f t="shared" si="67"/>
        <v>6.8627690206337633E-3</v>
      </c>
      <c r="W270" s="33">
        <f t="shared" si="68"/>
        <v>3.1372250649164268E-3</v>
      </c>
      <c r="X270" s="33">
        <f t="shared" si="69"/>
        <v>2.1021456571368446E-4</v>
      </c>
      <c r="Y270" s="33">
        <f t="shared" si="70"/>
        <v>6.3377319738977533E-4</v>
      </c>
      <c r="Z270" s="34">
        <f t="shared" si="71"/>
        <v>1.0704682869353555E-3</v>
      </c>
      <c r="AA270" s="39">
        <f t="shared" si="72"/>
        <v>0</v>
      </c>
      <c r="AB270" s="37">
        <f t="shared" si="73"/>
        <v>0</v>
      </c>
      <c r="AC270" s="37">
        <f t="shared" si="77"/>
        <v>0</v>
      </c>
      <c r="AD270" s="37">
        <f t="shared" si="77"/>
        <v>3.8800746103960199E-2</v>
      </c>
      <c r="AE270" s="37">
        <f t="shared" si="77"/>
        <v>4.537664974431764E-2</v>
      </c>
      <c r="AF270" s="37">
        <f t="shared" si="77"/>
        <v>0</v>
      </c>
      <c r="AG270" s="37">
        <f t="shared" si="77"/>
        <v>0.14825042305374941</v>
      </c>
      <c r="AH270" s="37">
        <f t="shared" si="77"/>
        <v>0</v>
      </c>
      <c r="AI270" s="37">
        <f t="shared" si="77"/>
        <v>0</v>
      </c>
      <c r="AJ270" s="37">
        <f t="shared" si="77"/>
        <v>0.76757218109797287</v>
      </c>
      <c r="AK270" s="38">
        <f t="shared" si="77"/>
        <v>0</v>
      </c>
      <c r="AL270" s="8">
        <f t="shared" si="74"/>
        <v>1.756017926569669E-3</v>
      </c>
      <c r="AM270" s="23">
        <f t="shared" si="75"/>
        <v>1.2105908322472085</v>
      </c>
    </row>
    <row r="271" spans="2:39" x14ac:dyDescent="0.35">
      <c r="B271" s="16">
        <v>36522</v>
      </c>
      <c r="C271" s="5">
        <v>3.0500000000000003E-2</v>
      </c>
      <c r="D271" s="35">
        <f t="shared" ref="D271:D334" si="78">(B271-B270)/365.25</f>
        <v>2.7378507871321013E-3</v>
      </c>
      <c r="E271" s="36">
        <f t="shared" ref="E271:E334" si="79">E270*(1+D271*C270)</f>
        <v>1.0274436187922424</v>
      </c>
      <c r="F271" s="7">
        <v>0.93579593071377909</v>
      </c>
      <c r="G271" s="7">
        <v>0.95785771062866421</v>
      </c>
      <c r="H271" s="7">
        <v>1.1664040165638796</v>
      </c>
      <c r="I271" s="7">
        <v>1.4290878425044813</v>
      </c>
      <c r="J271" s="7">
        <v>1.6172769470495656</v>
      </c>
      <c r="K271" s="7">
        <v>1.5560398762808354</v>
      </c>
      <c r="L271" s="7">
        <v>1.2949304251826768</v>
      </c>
      <c r="M271" s="7">
        <v>0.97731454113507266</v>
      </c>
      <c r="N271" s="7">
        <v>1.1406746508799346</v>
      </c>
      <c r="O271" s="8">
        <v>1.1751550564333362</v>
      </c>
      <c r="P271" s="32">
        <f t="shared" ref="P271:P334" si="80">E271/E270-1</f>
        <v>8.4052019164948533E-5</v>
      </c>
      <c r="Q271" s="33">
        <f t="shared" ref="Q271:Q334" si="81">F271/F270-1</f>
        <v>-2.1768765083836072E-3</v>
      </c>
      <c r="R271" s="33">
        <f t="shared" ref="R271:R334" si="82">G271/G270-1</f>
        <v>-4.0962845641465684E-3</v>
      </c>
      <c r="S271" s="33">
        <f t="shared" ref="S271:S334" si="83">H271/H270-1</f>
        <v>7.6367297011925572E-4</v>
      </c>
      <c r="T271" s="33">
        <f t="shared" ref="T271:T334" si="84">I271/I270-1</f>
        <v>-3.2346245514408567E-3</v>
      </c>
      <c r="U271" s="33">
        <f t="shared" ref="U271:U334" si="85">J271/J270-1</f>
        <v>2.6061871485120403E-2</v>
      </c>
      <c r="V271" s="33">
        <f t="shared" ref="V271:V334" si="86">K271/K270-1</f>
        <v>7.0181524204848689E-3</v>
      </c>
      <c r="W271" s="33">
        <f t="shared" ref="W271:W334" si="87">L271/L270-1</f>
        <v>6.0284643919390479E-3</v>
      </c>
      <c r="X271" s="33">
        <f t="shared" ref="X271:X334" si="88">M271/M270-1</f>
        <v>-9.6240911323430822E-5</v>
      </c>
      <c r="Y271" s="33">
        <f t="shared" ref="Y271:Y334" si="89">N271/N270-1</f>
        <v>2.5735094435574979E-4</v>
      </c>
      <c r="Z271" s="34">
        <f t="shared" ref="Z271:Z334" si="90">O271/O270-1</f>
        <v>3.6558719514090399E-4</v>
      </c>
      <c r="AA271" s="39">
        <f t="shared" ref="AA271:AA334" si="91">1-SUM(AB271:AK271)</f>
        <v>0</v>
      </c>
      <c r="AB271" s="37">
        <f t="shared" ref="AB271:AB334" si="92">AB$8</f>
        <v>0</v>
      </c>
      <c r="AC271" s="37">
        <f t="shared" si="77"/>
        <v>0</v>
      </c>
      <c r="AD271" s="37">
        <f t="shared" si="77"/>
        <v>3.8800746103960199E-2</v>
      </c>
      <c r="AE271" s="37">
        <f t="shared" si="77"/>
        <v>4.537664974431764E-2</v>
      </c>
      <c r="AF271" s="37">
        <f t="shared" si="77"/>
        <v>0</v>
      </c>
      <c r="AG271" s="37">
        <f t="shared" si="77"/>
        <v>0.14825042305374941</v>
      </c>
      <c r="AH271" s="37">
        <f t="shared" si="77"/>
        <v>0</v>
      </c>
      <c r="AI271" s="37">
        <f t="shared" si="77"/>
        <v>0</v>
      </c>
      <c r="AJ271" s="37">
        <f t="shared" si="77"/>
        <v>0.76757218109797287</v>
      </c>
      <c r="AK271" s="38">
        <f t="shared" si="77"/>
        <v>0</v>
      </c>
      <c r="AL271" s="8">
        <f t="shared" ref="AL271:AL334" si="93">SUMPRODUCT(AA270:AK270,P271:Z271)</f>
        <v>1.1208341467542952E-3</v>
      </c>
      <c r="AM271" s="23">
        <f t="shared" ref="AM271:AM334" si="94">AM270*(1+AL271)</f>
        <v>1.211947703789739</v>
      </c>
    </row>
    <row r="272" spans="2:39" x14ac:dyDescent="0.35">
      <c r="B272" s="16">
        <v>36523</v>
      </c>
      <c r="C272" s="5">
        <v>3.04E-2</v>
      </c>
      <c r="D272" s="35">
        <f t="shared" si="78"/>
        <v>2.7378507871321013E-3</v>
      </c>
      <c r="E272" s="36">
        <f t="shared" si="79"/>
        <v>1.0275294149055159</v>
      </c>
      <c r="F272" s="7">
        <v>0.93752339874089696</v>
      </c>
      <c r="G272" s="7">
        <v>0.957228112530493</v>
      </c>
      <c r="H272" s="7">
        <v>1.1692631234544821</v>
      </c>
      <c r="I272" s="7">
        <v>1.4422885231543696</v>
      </c>
      <c r="J272" s="7">
        <v>1.6280442699370326</v>
      </c>
      <c r="K272" s="7">
        <v>1.5711040537896803</v>
      </c>
      <c r="L272" s="7">
        <v>1.2957419796047229</v>
      </c>
      <c r="M272" s="7">
        <v>0.97702499558364742</v>
      </c>
      <c r="N272" s="7">
        <v>1.1408642658268446</v>
      </c>
      <c r="O272" s="8">
        <v>1.1768458542486562</v>
      </c>
      <c r="P272" s="32">
        <f t="shared" si="80"/>
        <v>8.3504449007509862E-5</v>
      </c>
      <c r="Q272" s="33">
        <f t="shared" si="81"/>
        <v>1.845987966415219E-3</v>
      </c>
      <c r="R272" s="33">
        <f t="shared" si="82"/>
        <v>-6.5729814688031407E-4</v>
      </c>
      <c r="S272" s="33">
        <f t="shared" si="83"/>
        <v>2.4512148878097495E-3</v>
      </c>
      <c r="T272" s="33">
        <f t="shared" si="84"/>
        <v>9.2371373244306554E-3</v>
      </c>
      <c r="U272" s="33">
        <f t="shared" si="85"/>
        <v>6.6576864940230962E-3</v>
      </c>
      <c r="V272" s="33">
        <f t="shared" si="86"/>
        <v>9.6810999116876406E-3</v>
      </c>
      <c r="W272" s="33">
        <f t="shared" si="87"/>
        <v>6.2671662219360158E-4</v>
      </c>
      <c r="X272" s="33">
        <f t="shared" si="88"/>
        <v>-2.9626649275982242E-4</v>
      </c>
      <c r="Y272" s="33">
        <f t="shared" si="89"/>
        <v>1.662305257363883E-4</v>
      </c>
      <c r="Z272" s="34">
        <f t="shared" si="90"/>
        <v>1.4387869975658329E-3</v>
      </c>
      <c r="AA272" s="39">
        <f t="shared" si="91"/>
        <v>0</v>
      </c>
      <c r="AB272" s="37">
        <f t="shared" si="92"/>
        <v>0</v>
      </c>
      <c r="AC272" s="37">
        <f t="shared" si="77"/>
        <v>0</v>
      </c>
      <c r="AD272" s="37">
        <f t="shared" si="77"/>
        <v>3.8800746103960199E-2</v>
      </c>
      <c r="AE272" s="37">
        <f t="shared" si="77"/>
        <v>4.537664974431764E-2</v>
      </c>
      <c r="AF272" s="37">
        <f t="shared" si="77"/>
        <v>0</v>
      </c>
      <c r="AG272" s="37">
        <f t="shared" si="77"/>
        <v>0.14825042305374941</v>
      </c>
      <c r="AH272" s="37">
        <f t="shared" si="77"/>
        <v>0</v>
      </c>
      <c r="AI272" s="37">
        <f t="shared" si="77"/>
        <v>0</v>
      </c>
      <c r="AJ272" s="37">
        <f t="shared" si="77"/>
        <v>0.76757218109797287</v>
      </c>
      <c r="AK272" s="38">
        <f t="shared" si="77"/>
        <v>0</v>
      </c>
      <c r="AL272" s="8">
        <f t="shared" si="93"/>
        <v>2.0770803962568579E-3</v>
      </c>
      <c r="AM272" s="23">
        <f t="shared" si="94"/>
        <v>1.2144650166065691</v>
      </c>
    </row>
    <row r="273" spans="2:39" x14ac:dyDescent="0.35">
      <c r="B273" s="16">
        <v>36524</v>
      </c>
      <c r="C273" s="5">
        <v>3.7499999999999999E-2</v>
      </c>
      <c r="D273" s="35">
        <f t="shared" si="78"/>
        <v>2.7378507871321013E-3</v>
      </c>
      <c r="E273" s="36">
        <f t="shared" si="79"/>
        <v>1.0276149368609249</v>
      </c>
      <c r="F273" s="7">
        <v>0.938543979251793</v>
      </c>
      <c r="G273" s="7">
        <v>0.95352302306114101</v>
      </c>
      <c r="H273" s="7">
        <v>1.1681757164679041</v>
      </c>
      <c r="I273" s="7">
        <v>1.4739187157038158</v>
      </c>
      <c r="J273" s="7">
        <v>1.6376386333214039</v>
      </c>
      <c r="K273" s="7">
        <v>1.5883424550855882</v>
      </c>
      <c r="L273" s="7">
        <v>1.2845276989202523</v>
      </c>
      <c r="M273" s="7">
        <v>0.97733801279409238</v>
      </c>
      <c r="N273" s="7">
        <v>1.1453987854254906</v>
      </c>
      <c r="O273" s="8">
        <v>1.1778713279507853</v>
      </c>
      <c r="P273" s="32">
        <f t="shared" si="80"/>
        <v>8.3230663928901549E-5</v>
      </c>
      <c r="Q273" s="33">
        <f t="shared" si="81"/>
        <v>1.0885920418270967E-3</v>
      </c>
      <c r="R273" s="33">
        <f t="shared" si="82"/>
        <v>-3.8706442287380627E-3</v>
      </c>
      <c r="S273" s="33">
        <f t="shared" si="83"/>
        <v>-9.2999339906096878E-4</v>
      </c>
      <c r="T273" s="33">
        <f t="shared" si="84"/>
        <v>2.1930558304845471E-2</v>
      </c>
      <c r="U273" s="33">
        <f t="shared" si="85"/>
        <v>5.8931833498252484E-3</v>
      </c>
      <c r="V273" s="33">
        <f t="shared" si="86"/>
        <v>1.0972157607465283E-2</v>
      </c>
      <c r="W273" s="33">
        <f t="shared" si="87"/>
        <v>-8.6547174213585931E-3</v>
      </c>
      <c r="X273" s="33">
        <f t="shared" si="88"/>
        <v>3.2037789397398875E-4</v>
      </c>
      <c r="Y273" s="33">
        <f t="shared" si="89"/>
        <v>3.9746354886132096E-3</v>
      </c>
      <c r="Z273" s="34">
        <f t="shared" si="90"/>
        <v>8.7137469909670529E-4</v>
      </c>
      <c r="AA273" s="39">
        <f t="shared" si="91"/>
        <v>0</v>
      </c>
      <c r="AB273" s="37">
        <f t="shared" si="92"/>
        <v>0</v>
      </c>
      <c r="AC273" s="37">
        <f t="shared" si="77"/>
        <v>0</v>
      </c>
      <c r="AD273" s="37">
        <f t="shared" si="77"/>
        <v>3.8800746103960199E-2</v>
      </c>
      <c r="AE273" s="37">
        <f t="shared" si="77"/>
        <v>4.537664974431764E-2</v>
      </c>
      <c r="AF273" s="37">
        <f t="shared" si="77"/>
        <v>0</v>
      </c>
      <c r="AG273" s="37">
        <f t="shared" si="77"/>
        <v>0.14825042305374941</v>
      </c>
      <c r="AH273" s="37">
        <f t="shared" si="77"/>
        <v>0</v>
      </c>
      <c r="AI273" s="37">
        <f t="shared" si="77"/>
        <v>0</v>
      </c>
      <c r="AJ273" s="37">
        <f t="shared" si="77"/>
        <v>0.76757218109797287</v>
      </c>
      <c r="AK273" s="38">
        <f t="shared" si="77"/>
        <v>0</v>
      </c>
      <c r="AL273" s="8">
        <f t="shared" si="93"/>
        <v>5.6364974633243779E-3</v>
      </c>
      <c r="AM273" s="23">
        <f t="shared" si="94"/>
        <v>1.221310345591968</v>
      </c>
    </row>
    <row r="274" spans="2:39" x14ac:dyDescent="0.35">
      <c r="B274" s="16">
        <v>36525</v>
      </c>
      <c r="C274" s="5">
        <v>3.7499999999999999E-2</v>
      </c>
      <c r="D274" s="35">
        <f t="shared" si="78"/>
        <v>2.7378507871321013E-3</v>
      </c>
      <c r="E274" s="36">
        <f t="shared" si="79"/>
        <v>1.0277204414745655</v>
      </c>
      <c r="F274" s="7">
        <v>0.93486975265526373</v>
      </c>
      <c r="G274" s="7">
        <v>0.95362092070211246</v>
      </c>
      <c r="H274" s="7">
        <v>1.1710578727640784</v>
      </c>
      <c r="I274" s="7">
        <v>1.4740700420606645</v>
      </c>
      <c r="J274" s="7">
        <v>1.6377998307732451</v>
      </c>
      <c r="K274" s="7">
        <v>1.5953884000025536</v>
      </c>
      <c r="L274" s="7">
        <v>1.2846346676969098</v>
      </c>
      <c r="M274" s="7">
        <v>0.97747505506823296</v>
      </c>
      <c r="N274" s="7">
        <v>1.1402559153205345</v>
      </c>
      <c r="O274" s="8">
        <v>1.1828712045350942</v>
      </c>
      <c r="P274" s="32">
        <f t="shared" si="80"/>
        <v>1.0266940451741924E-4</v>
      </c>
      <c r="Q274" s="33">
        <f t="shared" si="81"/>
        <v>-3.9148155843036214E-3</v>
      </c>
      <c r="R274" s="33">
        <f t="shared" si="82"/>
        <v>1.0266940451764128E-4</v>
      </c>
      <c r="S274" s="33">
        <f t="shared" si="83"/>
        <v>2.4672283934208394E-3</v>
      </c>
      <c r="T274" s="33">
        <f t="shared" si="84"/>
        <v>1.0266940451764128E-4</v>
      </c>
      <c r="U274" s="33">
        <f t="shared" si="85"/>
        <v>9.8432858483654684E-5</v>
      </c>
      <c r="V274" s="33">
        <f t="shared" si="86"/>
        <v>4.4360363814526238E-3</v>
      </c>
      <c r="W274" s="33">
        <f t="shared" si="87"/>
        <v>8.327479177561159E-5</v>
      </c>
      <c r="X274" s="33">
        <f t="shared" si="88"/>
        <v>1.4021993654855791E-4</v>
      </c>
      <c r="Y274" s="33">
        <f t="shared" si="89"/>
        <v>-4.4900258062048337E-3</v>
      </c>
      <c r="Z274" s="34">
        <f t="shared" si="90"/>
        <v>4.2448410668145531E-3</v>
      </c>
      <c r="AA274" s="39">
        <f t="shared" si="91"/>
        <v>0</v>
      </c>
      <c r="AB274" s="37">
        <f t="shared" si="92"/>
        <v>0</v>
      </c>
      <c r="AC274" s="37">
        <f t="shared" si="77"/>
        <v>0</v>
      </c>
      <c r="AD274" s="37">
        <f t="shared" si="77"/>
        <v>3.8800746103960199E-2</v>
      </c>
      <c r="AE274" s="37">
        <f t="shared" si="77"/>
        <v>4.537664974431764E-2</v>
      </c>
      <c r="AF274" s="37">
        <f t="shared" si="77"/>
        <v>0</v>
      </c>
      <c r="AG274" s="37">
        <f t="shared" si="77"/>
        <v>0.14825042305374941</v>
      </c>
      <c r="AH274" s="37">
        <f t="shared" si="77"/>
        <v>0</v>
      </c>
      <c r="AI274" s="37">
        <f t="shared" si="77"/>
        <v>0</v>
      </c>
      <c r="AJ274" s="37">
        <f t="shared" si="77"/>
        <v>0.76757218109797287</v>
      </c>
      <c r="AK274" s="38">
        <f t="shared" si="77"/>
        <v>0</v>
      </c>
      <c r="AL274" s="8">
        <f t="shared" si="93"/>
        <v>-2.688385534940795E-3</v>
      </c>
      <c r="AM274" s="23">
        <f t="shared" si="94"/>
        <v>1.2180269925252052</v>
      </c>
    </row>
    <row r="275" spans="2:39" x14ac:dyDescent="0.35">
      <c r="B275" s="16">
        <v>36528</v>
      </c>
      <c r="C275" s="5">
        <v>3.0600000000000002E-2</v>
      </c>
      <c r="D275" s="35">
        <f t="shared" si="78"/>
        <v>8.2135523613963042E-3</v>
      </c>
      <c r="E275" s="36">
        <f t="shared" si="79"/>
        <v>1.0280369878117752</v>
      </c>
      <c r="F275" s="7">
        <v>0.92737847054609679</v>
      </c>
      <c r="G275" s="7">
        <v>0.94634201450494593</v>
      </c>
      <c r="H275" s="7">
        <v>1.1576032123196209</v>
      </c>
      <c r="I275" s="7">
        <v>1.4459733769936709</v>
      </c>
      <c r="J275" s="7">
        <v>1.6382834664563044</v>
      </c>
      <c r="K275" s="7">
        <v>1.6172844641379527</v>
      </c>
      <c r="L275" s="7">
        <v>1.2779666133751468</v>
      </c>
      <c r="M275" s="7">
        <v>0.9757416858639284</v>
      </c>
      <c r="N275" s="7">
        <v>1.1410280666647434</v>
      </c>
      <c r="O275" s="8">
        <v>1.1837126455433484</v>
      </c>
      <c r="P275" s="32">
        <f t="shared" si="80"/>
        <v>3.0800821355225771E-4</v>
      </c>
      <c r="Q275" s="33">
        <f t="shared" si="81"/>
        <v>-8.0131826790735827E-3</v>
      </c>
      <c r="R275" s="33">
        <f t="shared" si="82"/>
        <v>-7.6329137072699282E-3</v>
      </c>
      <c r="S275" s="33">
        <f t="shared" si="83"/>
        <v>-1.1489321541983233E-2</v>
      </c>
      <c r="T275" s="33">
        <f t="shared" si="84"/>
        <v>-1.9060603814806565E-2</v>
      </c>
      <c r="U275" s="33">
        <f t="shared" si="85"/>
        <v>2.9529596594901619E-4</v>
      </c>
      <c r="V275" s="33">
        <f t="shared" si="86"/>
        <v>1.3724597806630712E-2</v>
      </c>
      <c r="W275" s="33">
        <f t="shared" si="87"/>
        <v>-5.1906230537258624E-3</v>
      </c>
      <c r="X275" s="33">
        <f t="shared" si="88"/>
        <v>-1.773312981561026E-3</v>
      </c>
      <c r="Y275" s="33">
        <f t="shared" si="89"/>
        <v>6.7717372375297735E-4</v>
      </c>
      <c r="Z275" s="34">
        <f t="shared" si="90"/>
        <v>7.1135471472150158E-4</v>
      </c>
      <c r="AA275" s="39">
        <f t="shared" si="91"/>
        <v>0</v>
      </c>
      <c r="AB275" s="37">
        <f t="shared" si="92"/>
        <v>0</v>
      </c>
      <c r="AC275" s="37">
        <f t="shared" si="77"/>
        <v>0</v>
      </c>
      <c r="AD275" s="37">
        <f t="shared" si="77"/>
        <v>3.8800746103960199E-2</v>
      </c>
      <c r="AE275" s="37">
        <f t="shared" si="77"/>
        <v>4.537664974431764E-2</v>
      </c>
      <c r="AF275" s="37">
        <f t="shared" si="77"/>
        <v>0</v>
      </c>
      <c r="AG275" s="37">
        <f t="shared" si="77"/>
        <v>0.14825042305374941</v>
      </c>
      <c r="AH275" s="37">
        <f t="shared" si="77"/>
        <v>0</v>
      </c>
      <c r="AI275" s="37">
        <f t="shared" si="77"/>
        <v>0</v>
      </c>
      <c r="AJ275" s="37">
        <f t="shared" si="77"/>
        <v>0.76757218109797287</v>
      </c>
      <c r="AK275" s="38">
        <f t="shared" si="77"/>
        <v>0</v>
      </c>
      <c r="AL275" s="8">
        <f t="shared" si="93"/>
        <v>1.2437565519219395E-3</v>
      </c>
      <c r="AM275" s="23">
        <f t="shared" si="94"/>
        <v>1.219541921577576</v>
      </c>
    </row>
    <row r="276" spans="2:39" x14ac:dyDescent="0.35">
      <c r="B276" s="16">
        <v>36529</v>
      </c>
      <c r="C276" s="5">
        <v>3.0100000000000002E-2</v>
      </c>
      <c r="D276" s="35">
        <f t="shared" si="78"/>
        <v>2.7378507871321013E-3</v>
      </c>
      <c r="E276" s="36">
        <f t="shared" si="79"/>
        <v>1.0281231149351895</v>
      </c>
      <c r="F276" s="7">
        <v>0.93217124431408926</v>
      </c>
      <c r="G276" s="7">
        <v>0.94500131042497548</v>
      </c>
      <c r="H276" s="7">
        <v>1.1142872550703258</v>
      </c>
      <c r="I276" s="7">
        <v>1.3895821715225987</v>
      </c>
      <c r="J276" s="7">
        <v>1.6339102008562074</v>
      </c>
      <c r="K276" s="7">
        <v>1.6307077479004217</v>
      </c>
      <c r="L276" s="7">
        <v>1.2671347266873187</v>
      </c>
      <c r="M276" s="7">
        <v>0.96952699046091562</v>
      </c>
      <c r="N276" s="7">
        <v>1.1384433573601274</v>
      </c>
      <c r="O276" s="8">
        <v>1.174877849920219</v>
      </c>
      <c r="P276" s="32">
        <f t="shared" si="80"/>
        <v>8.377823408634022E-5</v>
      </c>
      <c r="Q276" s="33">
        <f t="shared" si="81"/>
        <v>5.1680882403601913E-3</v>
      </c>
      <c r="R276" s="33">
        <f t="shared" si="82"/>
        <v>-1.4167225584629239E-3</v>
      </c>
      <c r="S276" s="33">
        <f t="shared" si="83"/>
        <v>-3.7418656745516476E-2</v>
      </c>
      <c r="T276" s="33">
        <f t="shared" si="84"/>
        <v>-3.8998785432907135E-2</v>
      </c>
      <c r="U276" s="33">
        <f t="shared" si="85"/>
        <v>-2.6694193585171666E-3</v>
      </c>
      <c r="V276" s="33">
        <f t="shared" si="86"/>
        <v>8.2998903780504563E-3</v>
      </c>
      <c r="W276" s="33">
        <f t="shared" si="87"/>
        <v>-8.47587611011269E-3</v>
      </c>
      <c r="X276" s="33">
        <f t="shared" si="88"/>
        <v>-6.3692014936415076E-3</v>
      </c>
      <c r="Y276" s="33">
        <f t="shared" si="89"/>
        <v>-2.2652460356836768E-3</v>
      </c>
      <c r="Z276" s="34">
        <f t="shared" si="90"/>
        <v>-7.4636320363664632E-3</v>
      </c>
      <c r="AA276" s="39">
        <f t="shared" si="91"/>
        <v>0</v>
      </c>
      <c r="AB276" s="37">
        <f t="shared" si="92"/>
        <v>0</v>
      </c>
      <c r="AC276" s="37">
        <f t="shared" si="77"/>
        <v>0</v>
      </c>
      <c r="AD276" s="37">
        <f t="shared" si="77"/>
        <v>3.8800746103960199E-2</v>
      </c>
      <c r="AE276" s="37">
        <f t="shared" si="77"/>
        <v>4.537664974431764E-2</v>
      </c>
      <c r="AF276" s="37">
        <f t="shared" si="77"/>
        <v>0</v>
      </c>
      <c r="AG276" s="37">
        <f t="shared" si="77"/>
        <v>0.14825042305374941</v>
      </c>
      <c r="AH276" s="37">
        <f t="shared" si="77"/>
        <v>0</v>
      </c>
      <c r="AI276" s="37">
        <f t="shared" si="77"/>
        <v>0</v>
      </c>
      <c r="AJ276" s="37">
        <f t="shared" ref="AC276:AK305" si="95">AJ$8</f>
        <v>0.76757218109797287</v>
      </c>
      <c r="AK276" s="38">
        <f t="shared" si="95"/>
        <v>0</v>
      </c>
      <c r="AL276" s="8">
        <f t="shared" si="93"/>
        <v>-3.7297836074643787E-3</v>
      </c>
      <c r="AM276" s="23">
        <f t="shared" si="94"/>
        <v>1.2149932941098605</v>
      </c>
    </row>
    <row r="277" spans="2:39" x14ac:dyDescent="0.35">
      <c r="B277" s="16">
        <v>36530</v>
      </c>
      <c r="C277" s="5">
        <v>2.9900000000000003E-2</v>
      </c>
      <c r="D277" s="35">
        <f t="shared" si="78"/>
        <v>2.7378507871321013E-3</v>
      </c>
      <c r="E277" s="36">
        <f t="shared" si="79"/>
        <v>1.0282078418503422</v>
      </c>
      <c r="F277" s="7">
        <v>0.92564640841652135</v>
      </c>
      <c r="G277" s="7">
        <v>0.94259400539455451</v>
      </c>
      <c r="H277" s="7">
        <v>1.1157608479050296</v>
      </c>
      <c r="I277" s="7">
        <v>1.3569770641108552</v>
      </c>
      <c r="J277" s="7">
        <v>1.5715948770488788</v>
      </c>
      <c r="K277" s="7">
        <v>1.6003073559845684</v>
      </c>
      <c r="L277" s="7">
        <v>1.2624924405214835</v>
      </c>
      <c r="M277" s="7">
        <v>0.97022983149081565</v>
      </c>
      <c r="N277" s="7">
        <v>1.1303882002314196</v>
      </c>
      <c r="O277" s="8">
        <v>1.1727158216378799</v>
      </c>
      <c r="P277" s="32">
        <f t="shared" si="80"/>
        <v>8.2409308692632521E-5</v>
      </c>
      <c r="Q277" s="33">
        <f t="shared" si="81"/>
        <v>-6.9996107875748281E-3</v>
      </c>
      <c r="R277" s="33">
        <f t="shared" si="82"/>
        <v>-2.5474091981294578E-3</v>
      </c>
      <c r="S277" s="33">
        <f t="shared" si="83"/>
        <v>1.3224532794380295E-3</v>
      </c>
      <c r="T277" s="33">
        <f t="shared" si="84"/>
        <v>-2.3463964981658703E-2</v>
      </c>
      <c r="U277" s="33">
        <f t="shared" si="85"/>
        <v>-3.8138769055162225E-2</v>
      </c>
      <c r="V277" s="33">
        <f t="shared" si="86"/>
        <v>-1.8642452612980254E-2</v>
      </c>
      <c r="W277" s="33">
        <f t="shared" si="87"/>
        <v>-3.6636089817944084E-3</v>
      </c>
      <c r="X277" s="33">
        <f t="shared" si="88"/>
        <v>7.2493188618283355E-4</v>
      </c>
      <c r="Y277" s="33">
        <f t="shared" si="89"/>
        <v>-7.0755888526473631E-3</v>
      </c>
      <c r="Z277" s="34">
        <f t="shared" si="90"/>
        <v>-1.8402153742926863E-3</v>
      </c>
      <c r="AA277" s="39">
        <f t="shared" si="91"/>
        <v>0</v>
      </c>
      <c r="AB277" s="37">
        <f t="shared" si="92"/>
        <v>0</v>
      </c>
      <c r="AC277" s="37">
        <f t="shared" si="95"/>
        <v>0</v>
      </c>
      <c r="AD277" s="37">
        <f t="shared" si="95"/>
        <v>3.8800746103960199E-2</v>
      </c>
      <c r="AE277" s="37">
        <f t="shared" si="95"/>
        <v>4.537664974431764E-2</v>
      </c>
      <c r="AF277" s="37">
        <f t="shared" si="95"/>
        <v>0</v>
      </c>
      <c r="AG277" s="37">
        <f t="shared" si="95"/>
        <v>0.14825042305374941</v>
      </c>
      <c r="AH277" s="37">
        <f t="shared" si="95"/>
        <v>0</v>
      </c>
      <c r="AI277" s="37">
        <f t="shared" si="95"/>
        <v>0</v>
      </c>
      <c r="AJ277" s="37">
        <f t="shared" si="95"/>
        <v>0.76757218109797287</v>
      </c>
      <c r="AK277" s="38">
        <f t="shared" si="95"/>
        <v>0</v>
      </c>
      <c r="AL277" s="8">
        <f t="shared" si="93"/>
        <v>-9.2081806014686768E-3</v>
      </c>
      <c r="AM277" s="23">
        <f t="shared" si="94"/>
        <v>1.2038054164281236</v>
      </c>
    </row>
    <row r="278" spans="2:39" x14ac:dyDescent="0.35">
      <c r="B278" s="16">
        <v>36531</v>
      </c>
      <c r="C278" s="5">
        <v>2.92E-2</v>
      </c>
      <c r="D278" s="35">
        <f t="shared" si="78"/>
        <v>2.7378507871321013E-3</v>
      </c>
      <c r="E278" s="36">
        <f t="shared" si="79"/>
        <v>1.0282920127318516</v>
      </c>
      <c r="F278" s="7">
        <v>0.92878748868396455</v>
      </c>
      <c r="G278" s="7">
        <v>0.94136929924805213</v>
      </c>
      <c r="H278" s="7">
        <v>1.1083536779567087</v>
      </c>
      <c r="I278" s="7">
        <v>1.3490578307872412</v>
      </c>
      <c r="J278" s="7">
        <v>1.5315200368531028</v>
      </c>
      <c r="K278" s="7">
        <v>1.5837133979124149</v>
      </c>
      <c r="L278" s="7">
        <v>1.2632105946541639</v>
      </c>
      <c r="M278" s="7">
        <v>0.96615888580686882</v>
      </c>
      <c r="N278" s="7">
        <v>1.1288339217649586</v>
      </c>
      <c r="O278" s="8">
        <v>1.1698238022908478</v>
      </c>
      <c r="P278" s="32">
        <f t="shared" si="80"/>
        <v>8.1861738535193851E-5</v>
      </c>
      <c r="Q278" s="33">
        <f t="shared" si="81"/>
        <v>3.3933910820402868E-3</v>
      </c>
      <c r="R278" s="33">
        <f t="shared" si="82"/>
        <v>-1.2992933749772506E-3</v>
      </c>
      <c r="S278" s="33">
        <f t="shared" si="83"/>
        <v>-6.6386716850915795E-3</v>
      </c>
      <c r="T278" s="33">
        <f t="shared" si="84"/>
        <v>-5.8359374915470941E-3</v>
      </c>
      <c r="U278" s="33">
        <f t="shared" si="85"/>
        <v>-2.5499472402854884E-2</v>
      </c>
      <c r="V278" s="33">
        <f t="shared" si="86"/>
        <v>-1.0369231891672603E-2</v>
      </c>
      <c r="W278" s="33">
        <f t="shared" si="87"/>
        <v>5.6883836261523157E-4</v>
      </c>
      <c r="X278" s="33">
        <f t="shared" si="88"/>
        <v>-4.1958570555303831E-3</v>
      </c>
      <c r="Y278" s="33">
        <f t="shared" si="89"/>
        <v>-1.3749953035098184E-3</v>
      </c>
      <c r="Z278" s="34">
        <f t="shared" si="90"/>
        <v>-2.4660870891917153E-3</v>
      </c>
      <c r="AA278" s="39">
        <f t="shared" si="91"/>
        <v>0</v>
      </c>
      <c r="AB278" s="37">
        <f t="shared" si="92"/>
        <v>0</v>
      </c>
      <c r="AC278" s="37">
        <f t="shared" si="95"/>
        <v>0</v>
      </c>
      <c r="AD278" s="37">
        <f t="shared" si="95"/>
        <v>3.8800746103960199E-2</v>
      </c>
      <c r="AE278" s="37">
        <f t="shared" si="95"/>
        <v>4.537664974431764E-2</v>
      </c>
      <c r="AF278" s="37">
        <f t="shared" si="95"/>
        <v>0</v>
      </c>
      <c r="AG278" s="37">
        <f t="shared" si="95"/>
        <v>0.14825042305374941</v>
      </c>
      <c r="AH278" s="37">
        <f t="shared" si="95"/>
        <v>0</v>
      </c>
      <c r="AI278" s="37">
        <f t="shared" si="95"/>
        <v>0</v>
      </c>
      <c r="AJ278" s="37">
        <f t="shared" si="95"/>
        <v>0.76757218109797287</v>
      </c>
      <c r="AK278" s="38">
        <f t="shared" si="95"/>
        <v>0</v>
      </c>
      <c r="AL278" s="8">
        <f t="shared" si="93"/>
        <v>-3.1150518648018462E-3</v>
      </c>
      <c r="AM278" s="23">
        <f t="shared" si="94"/>
        <v>1.2000555001208206</v>
      </c>
    </row>
    <row r="279" spans="2:39" x14ac:dyDescent="0.35">
      <c r="B279" s="16">
        <v>36532</v>
      </c>
      <c r="C279" s="5">
        <v>2.8900000000000002E-2</v>
      </c>
      <c r="D279" s="35">
        <f t="shared" si="78"/>
        <v>2.7378507871321013E-3</v>
      </c>
      <c r="E279" s="36">
        <f t="shared" si="79"/>
        <v>1.0283742197866681</v>
      </c>
      <c r="F279" s="7">
        <v>0.93263472580974005</v>
      </c>
      <c r="G279" s="7">
        <v>0.94913803175144695</v>
      </c>
      <c r="H279" s="7">
        <v>1.1524549914110418</v>
      </c>
      <c r="I279" s="7">
        <v>1.3934924539630784</v>
      </c>
      <c r="J279" s="7">
        <v>1.5215722265830671</v>
      </c>
      <c r="K279" s="7">
        <v>1.6033230150801894</v>
      </c>
      <c r="L279" s="7">
        <v>1.2613864751570083</v>
      </c>
      <c r="M279" s="7">
        <v>0.96461949926100965</v>
      </c>
      <c r="N279" s="7">
        <v>1.1272781671265346</v>
      </c>
      <c r="O279" s="8">
        <v>1.1772744772922785</v>
      </c>
      <c r="P279" s="32">
        <f t="shared" si="80"/>
        <v>7.9945242984269527E-5</v>
      </c>
      <c r="Q279" s="33">
        <f t="shared" si="81"/>
        <v>4.142214632140151E-3</v>
      </c>
      <c r="R279" s="33">
        <f t="shared" si="82"/>
        <v>8.2525874910095443E-3</v>
      </c>
      <c r="S279" s="33">
        <f t="shared" si="83"/>
        <v>3.9789928369828198E-2</v>
      </c>
      <c r="T279" s="33">
        <f t="shared" si="84"/>
        <v>3.2937522885810866E-2</v>
      </c>
      <c r="U279" s="33">
        <f t="shared" si="85"/>
        <v>-6.4953836911438856E-3</v>
      </c>
      <c r="V279" s="33">
        <f t="shared" si="86"/>
        <v>1.238204917229524E-2</v>
      </c>
      <c r="W279" s="33">
        <f t="shared" si="87"/>
        <v>-1.4440343556926249E-3</v>
      </c>
      <c r="X279" s="33">
        <f t="shared" si="88"/>
        <v>-1.5933057890096247E-3</v>
      </c>
      <c r="Y279" s="33">
        <f t="shared" si="89"/>
        <v>-1.3781962150742899E-3</v>
      </c>
      <c r="Z279" s="34">
        <f t="shared" si="90"/>
        <v>6.3690574485151252E-3</v>
      </c>
      <c r="AA279" s="39">
        <f t="shared" si="91"/>
        <v>0</v>
      </c>
      <c r="AB279" s="37">
        <f t="shared" si="92"/>
        <v>0</v>
      </c>
      <c r="AC279" s="37">
        <f t="shared" si="95"/>
        <v>0</v>
      </c>
      <c r="AD279" s="37">
        <f t="shared" si="95"/>
        <v>3.8800746103960199E-2</v>
      </c>
      <c r="AE279" s="37">
        <f t="shared" si="95"/>
        <v>4.537664974431764E-2</v>
      </c>
      <c r="AF279" s="37">
        <f t="shared" si="95"/>
        <v>0</v>
      </c>
      <c r="AG279" s="37">
        <f t="shared" si="95"/>
        <v>0.14825042305374941</v>
      </c>
      <c r="AH279" s="37">
        <f t="shared" si="95"/>
        <v>0</v>
      </c>
      <c r="AI279" s="37">
        <f t="shared" si="95"/>
        <v>0</v>
      </c>
      <c r="AJ279" s="37">
        <f t="shared" si="95"/>
        <v>0.76757218109797287</v>
      </c>
      <c r="AK279" s="38">
        <f t="shared" si="95"/>
        <v>0</v>
      </c>
      <c r="AL279" s="8">
        <f t="shared" si="93"/>
        <v>3.8162523008869057E-3</v>
      </c>
      <c r="AM279" s="23">
        <f t="shared" si="94"/>
        <v>1.2046352146843486</v>
      </c>
    </row>
    <row r="280" spans="2:39" x14ac:dyDescent="0.35">
      <c r="B280" s="16">
        <v>36535</v>
      </c>
      <c r="C280" s="5">
        <v>2.98E-2</v>
      </c>
      <c r="D280" s="35">
        <f t="shared" si="78"/>
        <v>8.2135523613963042E-3</v>
      </c>
      <c r="E280" s="36">
        <f t="shared" si="79"/>
        <v>1.0286183266856566</v>
      </c>
      <c r="F280" s="7">
        <v>0.93049743150078357</v>
      </c>
      <c r="G280" s="7">
        <v>0.9499552764338357</v>
      </c>
      <c r="H280" s="7">
        <v>1.1647765340070055</v>
      </c>
      <c r="I280" s="7">
        <v>1.4125713272471838</v>
      </c>
      <c r="J280" s="7">
        <v>1.5219205634001414</v>
      </c>
      <c r="K280" s="7">
        <v>1.6505100355520035</v>
      </c>
      <c r="L280" s="7">
        <v>1.2659524441220273</v>
      </c>
      <c r="M280" s="7">
        <v>0.96282411142242541</v>
      </c>
      <c r="N280" s="7">
        <v>1.1294200714077598</v>
      </c>
      <c r="O280" s="8">
        <v>1.1779703705944167</v>
      </c>
      <c r="P280" s="32">
        <f t="shared" si="80"/>
        <v>2.3737166324444559E-4</v>
      </c>
      <c r="Q280" s="33">
        <f t="shared" si="81"/>
        <v>-2.2916735242737296E-3</v>
      </c>
      <c r="R280" s="33">
        <f t="shared" si="82"/>
        <v>8.6103881105747959E-4</v>
      </c>
      <c r="S280" s="33">
        <f t="shared" si="83"/>
        <v>1.0691560787877252E-2</v>
      </c>
      <c r="T280" s="33">
        <f t="shared" si="84"/>
        <v>1.3691407678488199E-2</v>
      </c>
      <c r="U280" s="33">
        <f t="shared" si="85"/>
        <v>2.2893216042496611E-4</v>
      </c>
      <c r="V280" s="33">
        <f t="shared" si="86"/>
        <v>2.9430763500550183E-2</v>
      </c>
      <c r="W280" s="33">
        <f t="shared" si="87"/>
        <v>3.6198017458928256E-3</v>
      </c>
      <c r="X280" s="33">
        <f t="shared" si="88"/>
        <v>-1.8612394213051164E-3</v>
      </c>
      <c r="Y280" s="33">
        <f t="shared" si="89"/>
        <v>1.9000672093960613E-3</v>
      </c>
      <c r="Z280" s="34">
        <f t="shared" si="90"/>
        <v>5.9110540112849996E-4</v>
      </c>
      <c r="AA280" s="39">
        <f t="shared" si="91"/>
        <v>0</v>
      </c>
      <c r="AB280" s="37">
        <f t="shared" si="92"/>
        <v>0</v>
      </c>
      <c r="AC280" s="37">
        <f t="shared" si="95"/>
        <v>0</v>
      </c>
      <c r="AD280" s="37">
        <f t="shared" si="95"/>
        <v>3.8800746103960199E-2</v>
      </c>
      <c r="AE280" s="37">
        <f t="shared" si="95"/>
        <v>4.537664974431764E-2</v>
      </c>
      <c r="AF280" s="37">
        <f t="shared" si="95"/>
        <v>0</v>
      </c>
      <c r="AG280" s="37">
        <f t="shared" si="95"/>
        <v>0.14825042305374941</v>
      </c>
      <c r="AH280" s="37">
        <f t="shared" si="95"/>
        <v>0</v>
      </c>
      <c r="AI280" s="37">
        <f t="shared" si="95"/>
        <v>0</v>
      </c>
      <c r="AJ280" s="37">
        <f t="shared" si="95"/>
        <v>0.76757218109797287</v>
      </c>
      <c r="AK280" s="38">
        <f t="shared" si="95"/>
        <v>0</v>
      </c>
      <c r="AL280" s="8">
        <f t="shared" si="93"/>
        <v>6.8576726182191881E-3</v>
      </c>
      <c r="AM280" s="23">
        <f t="shared" si="94"/>
        <v>1.2128962086110322</v>
      </c>
    </row>
    <row r="281" spans="2:39" x14ac:dyDescent="0.35">
      <c r="B281" s="16">
        <v>36536</v>
      </c>
      <c r="C281" s="5">
        <v>3.0100000000000002E-2</v>
      </c>
      <c r="D281" s="35">
        <f t="shared" si="78"/>
        <v>2.7378507871321013E-3</v>
      </c>
      <c r="E281" s="36">
        <f t="shared" si="79"/>
        <v>1.0287022495498188</v>
      </c>
      <c r="F281" s="7">
        <v>0.92302497190746235</v>
      </c>
      <c r="G281" s="7">
        <v>0.94186325717415131</v>
      </c>
      <c r="H281" s="7">
        <v>1.1484788609916312</v>
      </c>
      <c r="I281" s="7">
        <v>1.401081019278152</v>
      </c>
      <c r="J281" s="7">
        <v>1.598013884192786</v>
      </c>
      <c r="K281" s="7">
        <v>1.6224451063737722</v>
      </c>
      <c r="L281" s="7">
        <v>1.2822265142286529</v>
      </c>
      <c r="M281" s="7">
        <v>0.96235850973225467</v>
      </c>
      <c r="N281" s="7">
        <v>1.1298272814991885</v>
      </c>
      <c r="O281" s="8">
        <v>1.1672486371046835</v>
      </c>
      <c r="P281" s="32">
        <f t="shared" si="80"/>
        <v>8.1587953456585538E-5</v>
      </c>
      <c r="Q281" s="33">
        <f t="shared" si="81"/>
        <v>-8.0306074367868518E-3</v>
      </c>
      <c r="R281" s="33">
        <f t="shared" si="82"/>
        <v>-8.5183160306894212E-3</v>
      </c>
      <c r="S281" s="33">
        <f t="shared" si="83"/>
        <v>-1.3992102810749363E-2</v>
      </c>
      <c r="T281" s="33">
        <f t="shared" si="84"/>
        <v>-8.1343205453732192E-3</v>
      </c>
      <c r="U281" s="33">
        <f t="shared" si="85"/>
        <v>4.9998221078400906E-2</v>
      </c>
      <c r="V281" s="33">
        <f t="shared" si="86"/>
        <v>-1.7003791902934551E-2</v>
      </c>
      <c r="W281" s="33">
        <f t="shared" si="87"/>
        <v>1.2855198615230767E-2</v>
      </c>
      <c r="X281" s="33">
        <f t="shared" si="88"/>
        <v>-4.8357917572594555E-4</v>
      </c>
      <c r="Y281" s="33">
        <f t="shared" si="89"/>
        <v>3.6054794999462736E-4</v>
      </c>
      <c r="Z281" s="34">
        <f t="shared" si="90"/>
        <v>-9.1018702654828143E-3</v>
      </c>
      <c r="AA281" s="39">
        <f t="shared" si="91"/>
        <v>0</v>
      </c>
      <c r="AB281" s="37">
        <f t="shared" si="92"/>
        <v>0</v>
      </c>
      <c r="AC281" s="37">
        <f t="shared" si="95"/>
        <v>0</v>
      </c>
      <c r="AD281" s="37">
        <f t="shared" si="95"/>
        <v>3.8800746103960199E-2</v>
      </c>
      <c r="AE281" s="37">
        <f t="shared" si="95"/>
        <v>4.537664974431764E-2</v>
      </c>
      <c r="AF281" s="37">
        <f t="shared" si="95"/>
        <v>0</v>
      </c>
      <c r="AG281" s="37">
        <f t="shared" si="95"/>
        <v>0.14825042305374941</v>
      </c>
      <c r="AH281" s="37">
        <f t="shared" si="95"/>
        <v>0</v>
      </c>
      <c r="AI281" s="37">
        <f t="shared" si="95"/>
        <v>0</v>
      </c>
      <c r="AJ281" s="37">
        <f t="shared" si="95"/>
        <v>0.76757218109797287</v>
      </c>
      <c r="AK281" s="38">
        <f t="shared" si="95"/>
        <v>0</v>
      </c>
      <c r="AL281" s="8">
        <f t="shared" si="93"/>
        <v>-3.1560850096759882E-3</v>
      </c>
      <c r="AM281" s="23">
        <f t="shared" si="94"/>
        <v>1.209068205068742</v>
      </c>
    </row>
    <row r="282" spans="2:39" x14ac:dyDescent="0.35">
      <c r="B282" s="16">
        <v>36537</v>
      </c>
      <c r="C282" s="5">
        <v>3.0700000000000002E-2</v>
      </c>
      <c r="D282" s="35">
        <f t="shared" si="78"/>
        <v>2.7378507871321013E-3</v>
      </c>
      <c r="E282" s="36">
        <f t="shared" si="79"/>
        <v>1.0287870241910548</v>
      </c>
      <c r="F282" s="7">
        <v>0.92144969421927592</v>
      </c>
      <c r="G282" s="7">
        <v>0.94229610144846709</v>
      </c>
      <c r="H282" s="7">
        <v>1.138902978168042</v>
      </c>
      <c r="I282" s="7">
        <v>1.3880991254765165</v>
      </c>
      <c r="J282" s="7">
        <v>1.5772862429783885</v>
      </c>
      <c r="K282" s="7">
        <v>1.6303770616954383</v>
      </c>
      <c r="L282" s="7">
        <v>1.2969392730414608</v>
      </c>
      <c r="M282" s="7">
        <v>0.96306224537236562</v>
      </c>
      <c r="N282" s="7">
        <v>1.1299257895870936</v>
      </c>
      <c r="O282" s="8">
        <v>1.1629438424095087</v>
      </c>
      <c r="P282" s="32">
        <f t="shared" si="80"/>
        <v>8.2409308692632521E-5</v>
      </c>
      <c r="Q282" s="33">
        <f t="shared" si="81"/>
        <v>-1.7066468796950174E-3</v>
      </c>
      <c r="R282" s="33">
        <f t="shared" si="82"/>
        <v>4.5956169435301675E-4</v>
      </c>
      <c r="S282" s="33">
        <f t="shared" si="83"/>
        <v>-8.3378833941454289E-3</v>
      </c>
      <c r="T282" s="33">
        <f t="shared" si="84"/>
        <v>-9.265626771765012E-3</v>
      </c>
      <c r="U282" s="33">
        <f t="shared" si="85"/>
        <v>-1.2970876798650499E-2</v>
      </c>
      <c r="V282" s="33">
        <f t="shared" si="86"/>
        <v>4.8888897938705878E-3</v>
      </c>
      <c r="W282" s="33">
        <f t="shared" si="87"/>
        <v>1.1474383542644739E-2</v>
      </c>
      <c r="X282" s="33">
        <f t="shared" si="88"/>
        <v>7.3126140933355011E-4</v>
      </c>
      <c r="Y282" s="33">
        <f t="shared" si="89"/>
        <v>8.7188625658152219E-5</v>
      </c>
      <c r="Z282" s="34">
        <f t="shared" si="90"/>
        <v>-3.6879843405538404E-3</v>
      </c>
      <c r="AA282" s="39">
        <f t="shared" si="91"/>
        <v>0</v>
      </c>
      <c r="AB282" s="37">
        <f t="shared" si="92"/>
        <v>0</v>
      </c>
      <c r="AC282" s="37">
        <f t="shared" si="95"/>
        <v>0</v>
      </c>
      <c r="AD282" s="37">
        <f t="shared" si="95"/>
        <v>3.8800746103960199E-2</v>
      </c>
      <c r="AE282" s="37">
        <f t="shared" si="95"/>
        <v>4.537664974431764E-2</v>
      </c>
      <c r="AF282" s="37">
        <f t="shared" si="95"/>
        <v>0</v>
      </c>
      <c r="AG282" s="37">
        <f t="shared" si="95"/>
        <v>0.14825042305374941</v>
      </c>
      <c r="AH282" s="37">
        <f t="shared" si="95"/>
        <v>0</v>
      </c>
      <c r="AI282" s="37">
        <f t="shared" si="95"/>
        <v>0</v>
      </c>
      <c r="AJ282" s="37">
        <f t="shared" si="95"/>
        <v>0.76757218109797287</v>
      </c>
      <c r="AK282" s="38">
        <f t="shared" si="95"/>
        <v>0</v>
      </c>
      <c r="AL282" s="8">
        <f t="shared" si="93"/>
        <v>4.7744346463218814E-5</v>
      </c>
      <c r="AM282" s="23">
        <f t="shared" si="94"/>
        <v>1.2091259312400224</v>
      </c>
    </row>
    <row r="283" spans="2:39" x14ac:dyDescent="0.35">
      <c r="B283" s="16">
        <v>36538</v>
      </c>
      <c r="C283" s="5">
        <v>3.04E-2</v>
      </c>
      <c r="D283" s="35">
        <f t="shared" si="78"/>
        <v>2.7378507871321013E-3</v>
      </c>
      <c r="E283" s="36">
        <f t="shared" si="79"/>
        <v>1.0288734958177288</v>
      </c>
      <c r="F283" s="7">
        <v>0.92766122117755356</v>
      </c>
      <c r="G283" s="7">
        <v>0.94344107083405249</v>
      </c>
      <c r="H283" s="7">
        <v>1.1524250590214333</v>
      </c>
      <c r="I283" s="7">
        <v>1.4022074122610952</v>
      </c>
      <c r="J283" s="7">
        <v>1.5784190079349021</v>
      </c>
      <c r="K283" s="7">
        <v>1.6546353434345888</v>
      </c>
      <c r="L283" s="7">
        <v>1.3067038432053619</v>
      </c>
      <c r="M283" s="7">
        <v>0.96250169191245039</v>
      </c>
      <c r="N283" s="7">
        <v>1.1315735342155269</v>
      </c>
      <c r="O283" s="8">
        <v>1.1702859687128457</v>
      </c>
      <c r="P283" s="32">
        <f t="shared" si="80"/>
        <v>8.4052019164948533E-5</v>
      </c>
      <c r="Q283" s="33">
        <f t="shared" si="81"/>
        <v>6.7410375164762559E-3</v>
      </c>
      <c r="R283" s="33">
        <f t="shared" si="82"/>
        <v>1.2150844982010689E-3</v>
      </c>
      <c r="S283" s="33">
        <f t="shared" si="83"/>
        <v>1.1872899722452201E-2</v>
      </c>
      <c r="T283" s="33">
        <f t="shared" si="84"/>
        <v>1.0163745892236342E-2</v>
      </c>
      <c r="U283" s="33">
        <f t="shared" si="85"/>
        <v>7.1817335728141529E-4</v>
      </c>
      <c r="V283" s="33">
        <f t="shared" si="86"/>
        <v>1.4878939546612679E-2</v>
      </c>
      <c r="W283" s="33">
        <f t="shared" si="87"/>
        <v>7.5289339808501943E-3</v>
      </c>
      <c r="X283" s="33">
        <f t="shared" si="88"/>
        <v>-5.8205319812787426E-4</v>
      </c>
      <c r="Y283" s="33">
        <f t="shared" si="89"/>
        <v>1.4582768564255222E-3</v>
      </c>
      <c r="Z283" s="34">
        <f t="shared" si="90"/>
        <v>6.3133971182347537E-3</v>
      </c>
      <c r="AA283" s="39">
        <f t="shared" si="91"/>
        <v>0</v>
      </c>
      <c r="AB283" s="37">
        <f t="shared" si="92"/>
        <v>0</v>
      </c>
      <c r="AC283" s="37">
        <f t="shared" si="95"/>
        <v>0</v>
      </c>
      <c r="AD283" s="37">
        <f t="shared" si="95"/>
        <v>3.8800746103960199E-2</v>
      </c>
      <c r="AE283" s="37">
        <f t="shared" si="95"/>
        <v>4.537664974431764E-2</v>
      </c>
      <c r="AF283" s="37">
        <f t="shared" si="95"/>
        <v>0</v>
      </c>
      <c r="AG283" s="37">
        <f t="shared" si="95"/>
        <v>0.14825042305374941</v>
      </c>
      <c r="AH283" s="37">
        <f t="shared" si="95"/>
        <v>0</v>
      </c>
      <c r="AI283" s="37">
        <f t="shared" si="95"/>
        <v>0</v>
      </c>
      <c r="AJ283" s="37">
        <f t="shared" si="95"/>
        <v>0.76757218109797287</v>
      </c>
      <c r="AK283" s="38">
        <f t="shared" si="95"/>
        <v>0</v>
      </c>
      <c r="AL283" s="8">
        <f t="shared" si="93"/>
        <v>4.2470159347986289E-3</v>
      </c>
      <c r="AM283" s="23">
        <f t="shared" si="94"/>
        <v>1.214261108337177</v>
      </c>
    </row>
    <row r="284" spans="2:39" x14ac:dyDescent="0.35">
      <c r="B284" s="16">
        <v>36539</v>
      </c>
      <c r="C284" s="5">
        <v>3.0300000000000004E-2</v>
      </c>
      <c r="D284" s="35">
        <f t="shared" si="78"/>
        <v>2.7378507871321013E-3</v>
      </c>
      <c r="E284" s="36">
        <f t="shared" si="79"/>
        <v>1.0289591296418845</v>
      </c>
      <c r="F284" s="7">
        <v>0.92372735440219733</v>
      </c>
      <c r="G284" s="7">
        <v>0.94115102472710255</v>
      </c>
      <c r="H284" s="7">
        <v>1.1675277217624958</v>
      </c>
      <c r="I284" s="7">
        <v>1.4576902563220513</v>
      </c>
      <c r="J284" s="7">
        <v>1.5692786558350906</v>
      </c>
      <c r="K284" s="7">
        <v>1.6790970229608466</v>
      </c>
      <c r="L284" s="7">
        <v>1.3281251681086523</v>
      </c>
      <c r="M284" s="7">
        <v>0.96106420367851741</v>
      </c>
      <c r="N284" s="7">
        <v>1.131775700508419</v>
      </c>
      <c r="O284" s="8">
        <v>1.1718761476022332</v>
      </c>
      <c r="P284" s="32">
        <f t="shared" si="80"/>
        <v>8.3230663928901549E-5</v>
      </c>
      <c r="Q284" s="33">
        <f t="shared" si="81"/>
        <v>-4.2406286751565103E-3</v>
      </c>
      <c r="R284" s="33">
        <f t="shared" si="82"/>
        <v>-2.4273334898653465E-3</v>
      </c>
      <c r="S284" s="33">
        <f t="shared" si="83"/>
        <v>1.3105114838344978E-2</v>
      </c>
      <c r="T284" s="33">
        <f t="shared" si="84"/>
        <v>3.9568214784636346E-2</v>
      </c>
      <c r="U284" s="33">
        <f t="shared" si="85"/>
        <v>-5.7908274380008562E-3</v>
      </c>
      <c r="V284" s="33">
        <f t="shared" si="86"/>
        <v>1.4783728404762497E-2</v>
      </c>
      <c r="W284" s="33">
        <f t="shared" si="87"/>
        <v>1.6393404683607171E-2</v>
      </c>
      <c r="X284" s="33">
        <f t="shared" si="88"/>
        <v>-1.4934916437151502E-3</v>
      </c>
      <c r="Y284" s="33">
        <f t="shared" si="89"/>
        <v>1.7865943907247051E-4</v>
      </c>
      <c r="Z284" s="34">
        <f t="shared" si="90"/>
        <v>1.3587951422988631E-3</v>
      </c>
      <c r="AA284" s="39">
        <f t="shared" si="91"/>
        <v>0</v>
      </c>
      <c r="AB284" s="37">
        <f t="shared" si="92"/>
        <v>0</v>
      </c>
      <c r="AC284" s="37">
        <f t="shared" si="95"/>
        <v>0</v>
      </c>
      <c r="AD284" s="37">
        <f t="shared" si="95"/>
        <v>3.8800746103960199E-2</v>
      </c>
      <c r="AE284" s="37">
        <f t="shared" si="95"/>
        <v>4.537664974431764E-2</v>
      </c>
      <c r="AF284" s="37">
        <f t="shared" si="95"/>
        <v>0</v>
      </c>
      <c r="AG284" s="37">
        <f t="shared" si="95"/>
        <v>0.14825042305374941</v>
      </c>
      <c r="AH284" s="37">
        <f t="shared" si="95"/>
        <v>0</v>
      </c>
      <c r="AI284" s="37">
        <f t="shared" si="95"/>
        <v>0</v>
      </c>
      <c r="AJ284" s="37">
        <f t="shared" si="95"/>
        <v>0.76757218109797287</v>
      </c>
      <c r="AK284" s="38">
        <f t="shared" si="95"/>
        <v>0</v>
      </c>
      <c r="AL284" s="8">
        <f t="shared" si="93"/>
        <v>4.6327892624366072E-3</v>
      </c>
      <c r="AM284" s="23">
        <f t="shared" si="94"/>
        <v>1.2198865241616761</v>
      </c>
    </row>
    <row r="285" spans="2:39" x14ac:dyDescent="0.35">
      <c r="B285" s="16">
        <v>36542</v>
      </c>
      <c r="C285" s="5">
        <v>3.0200000000000001E-2</v>
      </c>
      <c r="D285" s="35">
        <f t="shared" si="78"/>
        <v>8.2135523613963042E-3</v>
      </c>
      <c r="E285" s="36">
        <f t="shared" si="79"/>
        <v>1.0292152073554626</v>
      </c>
      <c r="F285" s="7">
        <v>0.9239572430168862</v>
      </c>
      <c r="G285" s="7">
        <v>0.94150370752176771</v>
      </c>
      <c r="H285" s="7">
        <v>1.1678182851298009</v>
      </c>
      <c r="I285" s="7">
        <v>1.466984014130656</v>
      </c>
      <c r="J285" s="7">
        <v>1.601773396248845</v>
      </c>
      <c r="K285" s="7">
        <v>1.7072112820412049</v>
      </c>
      <c r="L285" s="7">
        <v>1.3278144428280658</v>
      </c>
      <c r="M285" s="7">
        <v>0.96083935518417052</v>
      </c>
      <c r="N285" s="7">
        <v>1.132691346620909</v>
      </c>
      <c r="O285" s="8">
        <v>1.1716019780032243</v>
      </c>
      <c r="P285" s="32">
        <f t="shared" si="80"/>
        <v>2.4887063655021358E-4</v>
      </c>
      <c r="Q285" s="33">
        <f t="shared" si="81"/>
        <v>2.4887063655021358E-4</v>
      </c>
      <c r="R285" s="33">
        <f t="shared" si="82"/>
        <v>3.7473560076861645E-4</v>
      </c>
      <c r="S285" s="33">
        <f t="shared" si="83"/>
        <v>2.4887063655021358E-4</v>
      </c>
      <c r="T285" s="33">
        <f t="shared" si="84"/>
        <v>6.3756739597438106E-3</v>
      </c>
      <c r="U285" s="33">
        <f t="shared" si="85"/>
        <v>2.0706800728429231E-2</v>
      </c>
      <c r="V285" s="33">
        <f t="shared" si="86"/>
        <v>1.6743677521852129E-2</v>
      </c>
      <c r="W285" s="33">
        <f t="shared" si="87"/>
        <v>-2.3395782871049597E-4</v>
      </c>
      <c r="X285" s="33">
        <f t="shared" si="88"/>
        <v>-2.3395782871349358E-4</v>
      </c>
      <c r="Y285" s="33">
        <f t="shared" si="89"/>
        <v>8.0903496344597592E-4</v>
      </c>
      <c r="Z285" s="34">
        <f t="shared" si="90"/>
        <v>-2.3395782870905268E-4</v>
      </c>
      <c r="AA285" s="39">
        <f t="shared" si="91"/>
        <v>0</v>
      </c>
      <c r="AB285" s="37">
        <f t="shared" si="92"/>
        <v>0</v>
      </c>
      <c r="AC285" s="37">
        <f t="shared" si="95"/>
        <v>0</v>
      </c>
      <c r="AD285" s="37">
        <f t="shared" si="95"/>
        <v>3.8800746103960199E-2</v>
      </c>
      <c r="AE285" s="37">
        <f t="shared" si="95"/>
        <v>4.537664974431764E-2</v>
      </c>
      <c r="AF285" s="37">
        <f t="shared" si="95"/>
        <v>0</v>
      </c>
      <c r="AG285" s="37">
        <f t="shared" si="95"/>
        <v>0.14825042305374941</v>
      </c>
      <c r="AH285" s="37">
        <f t="shared" si="95"/>
        <v>0</v>
      </c>
      <c r="AI285" s="37">
        <f t="shared" si="95"/>
        <v>0</v>
      </c>
      <c r="AJ285" s="37">
        <f t="shared" si="95"/>
        <v>0.76757218109797287</v>
      </c>
      <c r="AK285" s="38">
        <f t="shared" si="95"/>
        <v>0</v>
      </c>
      <c r="AL285" s="8">
        <f t="shared" si="93"/>
        <v>3.4022130981036566E-3</v>
      </c>
      <c r="AM285" s="23">
        <f t="shared" si="94"/>
        <v>1.2240368380723792</v>
      </c>
    </row>
    <row r="286" spans="2:39" x14ac:dyDescent="0.35">
      <c r="B286" s="16">
        <v>36543</v>
      </c>
      <c r="C286" s="5">
        <v>2.98E-2</v>
      </c>
      <c r="D286" s="35">
        <f t="shared" si="78"/>
        <v>2.7378507871321013E-3</v>
      </c>
      <c r="E286" s="36">
        <f t="shared" si="79"/>
        <v>1.0293003060529633</v>
      </c>
      <c r="F286" s="7">
        <v>0.91931316030183385</v>
      </c>
      <c r="G286" s="7">
        <v>0.93601357043868527</v>
      </c>
      <c r="H286" s="7">
        <v>1.1612025223226088</v>
      </c>
      <c r="I286" s="7">
        <v>1.423632146690412</v>
      </c>
      <c r="J286" s="7">
        <v>1.5865413175868837</v>
      </c>
      <c r="K286" s="7">
        <v>1.7014379723038566</v>
      </c>
      <c r="L286" s="7">
        <v>1.3460109670633462</v>
      </c>
      <c r="M286" s="7">
        <v>0.96086124687352648</v>
      </c>
      <c r="N286" s="7">
        <v>1.1327900131739432</v>
      </c>
      <c r="O286" s="8">
        <v>1.1695976575732916</v>
      </c>
      <c r="P286" s="32">
        <f t="shared" si="80"/>
        <v>8.2683093771462879E-5</v>
      </c>
      <c r="Q286" s="33">
        <f t="shared" si="81"/>
        <v>-5.0262961302067755E-3</v>
      </c>
      <c r="R286" s="33">
        <f t="shared" si="82"/>
        <v>-5.8312431902510786E-3</v>
      </c>
      <c r="S286" s="33">
        <f t="shared" si="83"/>
        <v>-5.6650618434671562E-3</v>
      </c>
      <c r="T286" s="33">
        <f t="shared" si="84"/>
        <v>-2.9551697239137642E-2</v>
      </c>
      <c r="U286" s="33">
        <f t="shared" si="85"/>
        <v>-9.5095090838897001E-3</v>
      </c>
      <c r="V286" s="33">
        <f t="shared" si="86"/>
        <v>-3.3817195317766835E-3</v>
      </c>
      <c r="W286" s="33">
        <f t="shared" si="87"/>
        <v>1.3704116816597001E-2</v>
      </c>
      <c r="X286" s="33">
        <f t="shared" si="88"/>
        <v>2.2783922450475558E-5</v>
      </c>
      <c r="Y286" s="33">
        <f t="shared" si="89"/>
        <v>8.7108066401775375E-5</v>
      </c>
      <c r="Z286" s="34">
        <f t="shared" si="90"/>
        <v>-1.7107520024408629E-3</v>
      </c>
      <c r="AA286" s="39">
        <f t="shared" si="91"/>
        <v>0</v>
      </c>
      <c r="AB286" s="37">
        <f t="shared" si="92"/>
        <v>0</v>
      </c>
      <c r="AC286" s="37">
        <f t="shared" si="95"/>
        <v>0</v>
      </c>
      <c r="AD286" s="37">
        <f t="shared" si="95"/>
        <v>3.8800746103960199E-2</v>
      </c>
      <c r="AE286" s="37">
        <f t="shared" si="95"/>
        <v>4.537664974431764E-2</v>
      </c>
      <c r="AF286" s="37">
        <f t="shared" si="95"/>
        <v>0</v>
      </c>
      <c r="AG286" s="37">
        <f t="shared" si="95"/>
        <v>0.14825042305374941</v>
      </c>
      <c r="AH286" s="37">
        <f t="shared" si="95"/>
        <v>0</v>
      </c>
      <c r="AI286" s="37">
        <f t="shared" si="95"/>
        <v>0</v>
      </c>
      <c r="AJ286" s="37">
        <f t="shared" si="95"/>
        <v>0.76757218109797287</v>
      </c>
      <c r="AK286" s="38">
        <f t="shared" si="95"/>
        <v>0</v>
      </c>
      <c r="AL286" s="8">
        <f t="shared" si="93"/>
        <v>-1.9952452639378526E-3</v>
      </c>
      <c r="AM286" s="23">
        <f t="shared" si="94"/>
        <v>1.2215945843683298</v>
      </c>
    </row>
    <row r="287" spans="2:39" x14ac:dyDescent="0.35">
      <c r="B287" s="16">
        <v>36544</v>
      </c>
      <c r="C287" s="5">
        <v>2.8500000000000001E-2</v>
      </c>
      <c r="D287" s="35">
        <f t="shared" si="78"/>
        <v>2.7378507871321013E-3</v>
      </c>
      <c r="E287" s="36">
        <f t="shared" si="79"/>
        <v>1.0293842845584265</v>
      </c>
      <c r="F287" s="7">
        <v>0.92151255375283203</v>
      </c>
      <c r="G287" s="7">
        <v>0.93940730507197157</v>
      </c>
      <c r="H287" s="7">
        <v>1.1636635124775019</v>
      </c>
      <c r="I287" s="7">
        <v>1.4201738943911586</v>
      </c>
      <c r="J287" s="7">
        <v>1.553749833080434</v>
      </c>
      <c r="K287" s="7">
        <v>1.665125268321763</v>
      </c>
      <c r="L287" s="7">
        <v>1.3591066899608459</v>
      </c>
      <c r="M287" s="7">
        <v>0.96156318491637627</v>
      </c>
      <c r="N287" s="7">
        <v>1.1328874383527543</v>
      </c>
      <c r="O287" s="8">
        <v>1.1729087396493929</v>
      </c>
      <c r="P287" s="32">
        <f t="shared" si="80"/>
        <v>8.1587953456585538E-5</v>
      </c>
      <c r="Q287" s="33">
        <f t="shared" si="81"/>
        <v>2.3924311605374449E-3</v>
      </c>
      <c r="R287" s="33">
        <f t="shared" si="82"/>
        <v>3.6257322975516981E-3</v>
      </c>
      <c r="S287" s="33">
        <f t="shared" si="83"/>
        <v>2.1193462015314246E-3</v>
      </c>
      <c r="T287" s="33">
        <f t="shared" si="84"/>
        <v>-2.4291754771715857E-3</v>
      </c>
      <c r="U287" s="33">
        <f t="shared" si="85"/>
        <v>-2.0668534845550202E-2</v>
      </c>
      <c r="V287" s="33">
        <f t="shared" si="86"/>
        <v>-2.1342361328002935E-2</v>
      </c>
      <c r="W287" s="33">
        <f t="shared" si="87"/>
        <v>9.7292839493510197E-3</v>
      </c>
      <c r="X287" s="33">
        <f t="shared" si="88"/>
        <v>7.3053007927392777E-4</v>
      </c>
      <c r="Y287" s="33">
        <f t="shared" si="89"/>
        <v>8.6004623697233384E-5</v>
      </c>
      <c r="Z287" s="34">
        <f t="shared" si="90"/>
        <v>2.8309581971728282E-3</v>
      </c>
      <c r="AA287" s="39">
        <f t="shared" si="91"/>
        <v>0</v>
      </c>
      <c r="AB287" s="37">
        <f t="shared" si="92"/>
        <v>0</v>
      </c>
      <c r="AC287" s="37">
        <f t="shared" si="95"/>
        <v>0</v>
      </c>
      <c r="AD287" s="37">
        <f t="shared" si="95"/>
        <v>3.8800746103960199E-2</v>
      </c>
      <c r="AE287" s="37">
        <f t="shared" si="95"/>
        <v>4.537664974431764E-2</v>
      </c>
      <c r="AF287" s="37">
        <f t="shared" si="95"/>
        <v>0</v>
      </c>
      <c r="AG287" s="37">
        <f t="shared" si="95"/>
        <v>0.14825042305374941</v>
      </c>
      <c r="AH287" s="37">
        <f t="shared" si="95"/>
        <v>0</v>
      </c>
      <c r="AI287" s="37">
        <f t="shared" si="95"/>
        <v>0</v>
      </c>
      <c r="AJ287" s="37">
        <f t="shared" si="95"/>
        <v>0.76757218109797287</v>
      </c>
      <c r="AK287" s="38">
        <f t="shared" si="95"/>
        <v>0</v>
      </c>
      <c r="AL287" s="8">
        <f t="shared" si="93"/>
        <v>-3.125994970169708E-3</v>
      </c>
      <c r="AM287" s="23">
        <f t="shared" si="94"/>
        <v>1.2177758858420078</v>
      </c>
    </row>
    <row r="288" spans="2:39" x14ac:dyDescent="0.35">
      <c r="B288" s="16">
        <v>36545</v>
      </c>
      <c r="C288" s="5">
        <v>2.9500000000000002E-2</v>
      </c>
      <c r="D288" s="35">
        <f t="shared" si="78"/>
        <v>2.7378507871321013E-3</v>
      </c>
      <c r="E288" s="36">
        <f t="shared" si="79"/>
        <v>1.0294646061247781</v>
      </c>
      <c r="F288" s="7">
        <v>0.91875171910975462</v>
      </c>
      <c r="G288" s="7">
        <v>0.94279823189899026</v>
      </c>
      <c r="H288" s="7">
        <v>1.1509173138580451</v>
      </c>
      <c r="I288" s="7">
        <v>1.4271349966420943</v>
      </c>
      <c r="J288" s="7">
        <v>1.5556147382492116</v>
      </c>
      <c r="K288" s="7">
        <v>1.6622649948634545</v>
      </c>
      <c r="L288" s="7">
        <v>1.3649601180392517</v>
      </c>
      <c r="M288" s="7">
        <v>0.96031530490318895</v>
      </c>
      <c r="N288" s="7">
        <v>1.1333941028921179</v>
      </c>
      <c r="O288" s="8">
        <v>1.1716394614484449</v>
      </c>
      <c r="P288" s="32">
        <f t="shared" si="80"/>
        <v>7.8028747433345202E-5</v>
      </c>
      <c r="Q288" s="33">
        <f t="shared" si="81"/>
        <v>-2.9959815868313422E-3</v>
      </c>
      <c r="R288" s="33">
        <f t="shared" si="82"/>
        <v>3.6096449417741816E-3</v>
      </c>
      <c r="S288" s="33">
        <f t="shared" si="83"/>
        <v>-1.0953508881892726E-2</v>
      </c>
      <c r="T288" s="33">
        <f t="shared" si="84"/>
        <v>4.9015844316164792E-3</v>
      </c>
      <c r="U288" s="33">
        <f t="shared" si="85"/>
        <v>1.2002608972643269E-3</v>
      </c>
      <c r="V288" s="33">
        <f t="shared" si="86"/>
        <v>-1.717752719704535E-3</v>
      </c>
      <c r="W288" s="33">
        <f t="shared" si="87"/>
        <v>4.3068201500606751E-3</v>
      </c>
      <c r="X288" s="33">
        <f t="shared" si="88"/>
        <v>-1.2977618452559847E-3</v>
      </c>
      <c r="Y288" s="33">
        <f t="shared" si="89"/>
        <v>4.4723290435655372E-4</v>
      </c>
      <c r="Z288" s="34">
        <f t="shared" si="90"/>
        <v>-1.0821627958262914E-3</v>
      </c>
      <c r="AA288" s="39">
        <f t="shared" si="91"/>
        <v>0</v>
      </c>
      <c r="AB288" s="37">
        <f t="shared" si="92"/>
        <v>0</v>
      </c>
      <c r="AC288" s="37">
        <f t="shared" si="95"/>
        <v>0</v>
      </c>
      <c r="AD288" s="37">
        <f t="shared" si="95"/>
        <v>3.8800746103960199E-2</v>
      </c>
      <c r="AE288" s="37">
        <f t="shared" si="95"/>
        <v>4.537664974431764E-2</v>
      </c>
      <c r="AF288" s="37">
        <f t="shared" si="95"/>
        <v>0</v>
      </c>
      <c r="AG288" s="37">
        <f t="shared" si="95"/>
        <v>0.14825042305374941</v>
      </c>
      <c r="AH288" s="37">
        <f t="shared" si="95"/>
        <v>0</v>
      </c>
      <c r="AI288" s="37">
        <f t="shared" si="95"/>
        <v>0</v>
      </c>
      <c r="AJ288" s="37">
        <f t="shared" si="95"/>
        <v>0.76757218109797287</v>
      </c>
      <c r="AK288" s="38">
        <f t="shared" si="95"/>
        <v>0</v>
      </c>
      <c r="AL288" s="8">
        <f t="shared" si="93"/>
        <v>-1.1396086867031626E-4</v>
      </c>
      <c r="AM288" s="23">
        <f t="shared" si="94"/>
        <v>1.2176371070442116</v>
      </c>
    </row>
    <row r="289" spans="2:39" x14ac:dyDescent="0.35">
      <c r="B289" s="16">
        <v>36546</v>
      </c>
      <c r="C289" s="5">
        <v>3.15E-2</v>
      </c>
      <c r="D289" s="35">
        <f t="shared" si="78"/>
        <v>2.7378507871321013E-3</v>
      </c>
      <c r="E289" s="36">
        <f t="shared" si="79"/>
        <v>1.0295477524790031</v>
      </c>
      <c r="F289" s="7">
        <v>0.91811768158469331</v>
      </c>
      <c r="G289" s="7">
        <v>0.94062295043013688</v>
      </c>
      <c r="H289" s="7">
        <v>1.1494228097790475</v>
      </c>
      <c r="I289" s="7">
        <v>1.4028272264774528</v>
      </c>
      <c r="J289" s="7">
        <v>1.55004695159273</v>
      </c>
      <c r="K289" s="7">
        <v>1.6516657281750344</v>
      </c>
      <c r="L289" s="7">
        <v>1.3620335697965578</v>
      </c>
      <c r="M289" s="7">
        <v>0.95984865259890217</v>
      </c>
      <c r="N289" s="7">
        <v>1.1340064776347569</v>
      </c>
      <c r="O289" s="8">
        <v>1.1738878573315366</v>
      </c>
      <c r="P289" s="32">
        <f t="shared" si="80"/>
        <v>8.076659822031651E-5</v>
      </c>
      <c r="Q289" s="33">
        <f t="shared" si="81"/>
        <v>-6.9010757952725488E-4</v>
      </c>
      <c r="R289" s="33">
        <f t="shared" si="82"/>
        <v>-2.3072608700929198E-3</v>
      </c>
      <c r="S289" s="33">
        <f t="shared" si="83"/>
        <v>-1.2985329710505367E-3</v>
      </c>
      <c r="T289" s="33">
        <f t="shared" si="84"/>
        <v>-1.7032565399794142E-2</v>
      </c>
      <c r="U289" s="33">
        <f t="shared" si="85"/>
        <v>-3.5791552494212064E-3</v>
      </c>
      <c r="V289" s="33">
        <f t="shared" si="86"/>
        <v>-6.3764001053819852E-3</v>
      </c>
      <c r="W289" s="33">
        <f t="shared" si="87"/>
        <v>-2.1440540306025824E-3</v>
      </c>
      <c r="X289" s="33">
        <f t="shared" si="88"/>
        <v>-4.8593654803186226E-4</v>
      </c>
      <c r="Y289" s="33">
        <f t="shared" si="89"/>
        <v>5.403016841858399E-4</v>
      </c>
      <c r="Z289" s="34">
        <f t="shared" si="90"/>
        <v>1.9190168623306469E-3</v>
      </c>
      <c r="AA289" s="39">
        <f t="shared" si="91"/>
        <v>0</v>
      </c>
      <c r="AB289" s="37">
        <f t="shared" si="92"/>
        <v>0</v>
      </c>
      <c r="AC289" s="37">
        <f t="shared" si="95"/>
        <v>0</v>
      </c>
      <c r="AD289" s="37">
        <f t="shared" si="95"/>
        <v>3.8800746103960199E-2</v>
      </c>
      <c r="AE289" s="37">
        <f t="shared" si="95"/>
        <v>4.537664974431764E-2</v>
      </c>
      <c r="AF289" s="37">
        <f t="shared" si="95"/>
        <v>0</v>
      </c>
      <c r="AG289" s="37">
        <f t="shared" si="95"/>
        <v>0.14825042305374941</v>
      </c>
      <c r="AH289" s="37">
        <f t="shared" si="95"/>
        <v>0</v>
      </c>
      <c r="AI289" s="37">
        <f t="shared" si="95"/>
        <v>0</v>
      </c>
      <c r="AJ289" s="37">
        <f t="shared" si="95"/>
        <v>0.76757218109797287</v>
      </c>
      <c r="AK289" s="38">
        <f t="shared" si="95"/>
        <v>0</v>
      </c>
      <c r="AL289" s="8">
        <f t="shared" si="93"/>
        <v>-1.3538482735124136E-3</v>
      </c>
      <c r="AM289" s="23">
        <f t="shared" si="94"/>
        <v>1.2159886111490752</v>
      </c>
    </row>
    <row r="290" spans="2:39" x14ac:dyDescent="0.35">
      <c r="B290" s="16">
        <v>36549</v>
      </c>
      <c r="C290" s="5">
        <v>3.1099999999999999E-2</v>
      </c>
      <c r="D290" s="35">
        <f t="shared" si="78"/>
        <v>8.2135523613963042E-3</v>
      </c>
      <c r="E290" s="36">
        <f t="shared" si="79"/>
        <v>1.0298141241767695</v>
      </c>
      <c r="F290" s="7">
        <v>0.92402262506390853</v>
      </c>
      <c r="G290" s="7">
        <v>0.94264421797895204</v>
      </c>
      <c r="H290" s="7">
        <v>1.1161199830955273</v>
      </c>
      <c r="I290" s="7">
        <v>1.4002090749871672</v>
      </c>
      <c r="J290" s="7">
        <v>1.5702714244066609</v>
      </c>
      <c r="K290" s="7">
        <v>1.6517646925392342</v>
      </c>
      <c r="L290" s="7">
        <v>1.352824103652507</v>
      </c>
      <c r="M290" s="7">
        <v>0.96050766759910811</v>
      </c>
      <c r="N290" s="7">
        <v>1.1351401863460344</v>
      </c>
      <c r="O290" s="8">
        <v>1.1774247138570493</v>
      </c>
      <c r="P290" s="32">
        <f t="shared" si="80"/>
        <v>2.587268993838876E-4</v>
      </c>
      <c r="Q290" s="33">
        <f t="shared" si="81"/>
        <v>6.4315758182798E-3</v>
      </c>
      <c r="R290" s="33">
        <f t="shared" si="82"/>
        <v>2.1488605480983747E-3</v>
      </c>
      <c r="S290" s="33">
        <f t="shared" si="83"/>
        <v>-2.89735216668634E-2</v>
      </c>
      <c r="T290" s="33">
        <f t="shared" si="84"/>
        <v>-1.8663392332781692E-3</v>
      </c>
      <c r="U290" s="33">
        <f t="shared" si="85"/>
        <v>1.3047651745742073E-2</v>
      </c>
      <c r="V290" s="33">
        <f t="shared" si="86"/>
        <v>5.9917913480589391E-5</v>
      </c>
      <c r="W290" s="33">
        <f t="shared" si="87"/>
        <v>-6.7615559177637286E-3</v>
      </c>
      <c r="X290" s="33">
        <f t="shared" si="88"/>
        <v>6.8658220066430964E-4</v>
      </c>
      <c r="Y290" s="33">
        <f t="shared" si="89"/>
        <v>9.9973742093784068E-4</v>
      </c>
      <c r="Z290" s="34">
        <f t="shared" si="90"/>
        <v>3.0129424232674396E-3</v>
      </c>
      <c r="AA290" s="39">
        <f t="shared" si="91"/>
        <v>0</v>
      </c>
      <c r="AB290" s="37">
        <f t="shared" si="92"/>
        <v>0</v>
      </c>
      <c r="AC290" s="37">
        <f t="shared" si="95"/>
        <v>0</v>
      </c>
      <c r="AD290" s="37">
        <f t="shared" si="95"/>
        <v>3.8800746103960199E-2</v>
      </c>
      <c r="AE290" s="37">
        <f t="shared" si="95"/>
        <v>4.537664974431764E-2</v>
      </c>
      <c r="AF290" s="37">
        <f t="shared" si="95"/>
        <v>0</v>
      </c>
      <c r="AG290" s="37">
        <f t="shared" si="95"/>
        <v>0.14825042305374941</v>
      </c>
      <c r="AH290" s="37">
        <f t="shared" si="95"/>
        <v>0</v>
      </c>
      <c r="AI290" s="37">
        <f t="shared" si="95"/>
        <v>0</v>
      </c>
      <c r="AJ290" s="37">
        <f t="shared" si="95"/>
        <v>0.76757218109797287</v>
      </c>
      <c r="AK290" s="38">
        <f t="shared" si="95"/>
        <v>0</v>
      </c>
      <c r="AL290" s="8">
        <f t="shared" si="93"/>
        <v>-4.3262899088958241E-4</v>
      </c>
      <c r="AM290" s="23">
        <f t="shared" si="94"/>
        <v>1.2154625392233005</v>
      </c>
    </row>
    <row r="291" spans="2:39" x14ac:dyDescent="0.35">
      <c r="B291" s="16">
        <v>36550</v>
      </c>
      <c r="C291" s="5">
        <v>3.0899999999999997E-2</v>
      </c>
      <c r="D291" s="35">
        <f t="shared" si="78"/>
        <v>2.7378507871321013E-3</v>
      </c>
      <c r="E291" s="36">
        <f t="shared" si="79"/>
        <v>1.0299018099242354</v>
      </c>
      <c r="F291" s="7">
        <v>0.92339281742805857</v>
      </c>
      <c r="G291" s="7">
        <v>0.94592497950747834</v>
      </c>
      <c r="H291" s="7">
        <v>1.121554504518151</v>
      </c>
      <c r="I291" s="7">
        <v>1.3973505063041409</v>
      </c>
      <c r="J291" s="7">
        <v>1.5557402338268749</v>
      </c>
      <c r="K291" s="7">
        <v>1.6258427712331431</v>
      </c>
      <c r="L291" s="7">
        <v>1.3649180671710932</v>
      </c>
      <c r="M291" s="7">
        <v>0.96208786313853534</v>
      </c>
      <c r="N291" s="7">
        <v>1.1353445264999962</v>
      </c>
      <c r="O291" s="8">
        <v>1.1739429181436607</v>
      </c>
      <c r="P291" s="32">
        <f t="shared" si="80"/>
        <v>8.5147159479825874E-5</v>
      </c>
      <c r="Q291" s="33">
        <f t="shared" si="81"/>
        <v>-6.8159330601502699E-4</v>
      </c>
      <c r="R291" s="33">
        <f t="shared" si="82"/>
        <v>3.4803815330881616E-3</v>
      </c>
      <c r="S291" s="33">
        <f t="shared" si="83"/>
        <v>4.8691193643457531E-3</v>
      </c>
      <c r="T291" s="33">
        <f t="shared" si="84"/>
        <v>-2.0415298929928882E-3</v>
      </c>
      <c r="U291" s="33">
        <f t="shared" si="85"/>
        <v>-9.2539355642141663E-3</v>
      </c>
      <c r="V291" s="33">
        <f t="shared" si="86"/>
        <v>-1.569347100296814E-2</v>
      </c>
      <c r="W291" s="33">
        <f t="shared" si="87"/>
        <v>8.9397900923953166E-3</v>
      </c>
      <c r="X291" s="33">
        <f t="shared" si="88"/>
        <v>1.6451670223280868E-3</v>
      </c>
      <c r="Y291" s="33">
        <f t="shared" si="89"/>
        <v>1.8001314412052771E-4</v>
      </c>
      <c r="Z291" s="34">
        <f t="shared" si="90"/>
        <v>-2.9571281054419085E-3</v>
      </c>
      <c r="AA291" s="39">
        <f t="shared" si="91"/>
        <v>0</v>
      </c>
      <c r="AB291" s="37">
        <f t="shared" si="92"/>
        <v>0</v>
      </c>
      <c r="AC291" s="37">
        <f t="shared" si="95"/>
        <v>0</v>
      </c>
      <c r="AD291" s="37">
        <f t="shared" si="95"/>
        <v>3.8800746103960199E-2</v>
      </c>
      <c r="AE291" s="37">
        <f t="shared" si="95"/>
        <v>4.537664974431764E-2</v>
      </c>
      <c r="AF291" s="37">
        <f t="shared" si="95"/>
        <v>0</v>
      </c>
      <c r="AG291" s="37">
        <f t="shared" si="95"/>
        <v>0.14825042305374941</v>
      </c>
      <c r="AH291" s="37">
        <f t="shared" si="95"/>
        <v>0</v>
      </c>
      <c r="AI291" s="37">
        <f t="shared" si="95"/>
        <v>0</v>
      </c>
      <c r="AJ291" s="37">
        <f t="shared" si="95"/>
        <v>0.76757218109797287</v>
      </c>
      <c r="AK291" s="38">
        <f t="shared" si="95"/>
        <v>0</v>
      </c>
      <c r="AL291" s="8">
        <f t="shared" si="93"/>
        <v>-2.0921029564039155E-3</v>
      </c>
      <c r="AM291" s="23">
        <f t="shared" si="94"/>
        <v>1.2129196664515931</v>
      </c>
    </row>
    <row r="292" spans="2:39" x14ac:dyDescent="0.35">
      <c r="B292" s="16">
        <v>36551</v>
      </c>
      <c r="C292" s="5">
        <v>3.0600000000000002E-2</v>
      </c>
      <c r="D292" s="35">
        <f t="shared" si="78"/>
        <v>2.7378507871321013E-3</v>
      </c>
      <c r="E292" s="36">
        <f t="shared" si="79"/>
        <v>1.0299889391943975</v>
      </c>
      <c r="F292" s="7">
        <v>0.92465184520662003</v>
      </c>
      <c r="G292" s="7">
        <v>0.94481953444198286</v>
      </c>
      <c r="H292" s="7">
        <v>1.1192817476289136</v>
      </c>
      <c r="I292" s="7">
        <v>1.4102821495845514</v>
      </c>
      <c r="J292" s="7">
        <v>1.5859620836731638</v>
      </c>
      <c r="K292" s="7">
        <v>1.6300125722045917</v>
      </c>
      <c r="L292" s="7">
        <v>1.3550019046887509</v>
      </c>
      <c r="M292" s="7">
        <v>0.96269457657559454</v>
      </c>
      <c r="N292" s="7">
        <v>1.1414298507954812</v>
      </c>
      <c r="O292" s="8">
        <v>1.1752333179833161</v>
      </c>
      <c r="P292" s="32">
        <f t="shared" si="80"/>
        <v>8.4599589322387203E-5</v>
      </c>
      <c r="Q292" s="33">
        <f t="shared" si="81"/>
        <v>1.3634801514572636E-3</v>
      </c>
      <c r="R292" s="33">
        <f t="shared" si="82"/>
        <v>-1.1686392572812787E-3</v>
      </c>
      <c r="S292" s="33">
        <f t="shared" si="83"/>
        <v>-2.0264346316488657E-3</v>
      </c>
      <c r="T292" s="33">
        <f t="shared" si="84"/>
        <v>9.2544019714948522E-3</v>
      </c>
      <c r="U292" s="33">
        <f t="shared" si="85"/>
        <v>1.942602575235064E-2</v>
      </c>
      <c r="V292" s="33">
        <f t="shared" si="86"/>
        <v>2.5647012400134006E-3</v>
      </c>
      <c r="W292" s="33">
        <f t="shared" si="87"/>
        <v>-7.2650239753176971E-3</v>
      </c>
      <c r="X292" s="33">
        <f t="shared" si="88"/>
        <v>6.3062165141536397E-4</v>
      </c>
      <c r="Y292" s="33">
        <f t="shared" si="89"/>
        <v>5.3598922207733768E-3</v>
      </c>
      <c r="Z292" s="34">
        <f t="shared" si="90"/>
        <v>1.0992015196922278E-3</v>
      </c>
      <c r="AA292" s="39">
        <f t="shared" si="91"/>
        <v>0</v>
      </c>
      <c r="AB292" s="37">
        <f t="shared" si="92"/>
        <v>0</v>
      </c>
      <c r="AC292" s="37">
        <f t="shared" si="95"/>
        <v>0</v>
      </c>
      <c r="AD292" s="37">
        <f t="shared" si="95"/>
        <v>3.8800746103960199E-2</v>
      </c>
      <c r="AE292" s="37">
        <f t="shared" si="95"/>
        <v>4.537664974431764E-2</v>
      </c>
      <c r="AF292" s="37">
        <f t="shared" si="95"/>
        <v>0</v>
      </c>
      <c r="AG292" s="37">
        <f t="shared" si="95"/>
        <v>0.14825042305374941</v>
      </c>
      <c r="AH292" s="37">
        <f t="shared" si="95"/>
        <v>0</v>
      </c>
      <c r="AI292" s="37">
        <f t="shared" si="95"/>
        <v>0</v>
      </c>
      <c r="AJ292" s="37">
        <f t="shared" si="95"/>
        <v>0.76757218109797287</v>
      </c>
      <c r="AK292" s="38">
        <f t="shared" si="95"/>
        <v>0</v>
      </c>
      <c r="AL292" s="8">
        <f t="shared" si="93"/>
        <v>4.8356287874023055E-3</v>
      </c>
      <c r="AM292" s="23">
        <f t="shared" si="94"/>
        <v>1.2187848957074927</v>
      </c>
    </row>
    <row r="293" spans="2:39" x14ac:dyDescent="0.35">
      <c r="B293" s="16">
        <v>36552</v>
      </c>
      <c r="C293" s="5">
        <v>3.1E-2</v>
      </c>
      <c r="D293" s="35">
        <f t="shared" si="78"/>
        <v>2.7378507871321013E-3</v>
      </c>
      <c r="E293" s="36">
        <f t="shared" si="79"/>
        <v>1.0300752298488516</v>
      </c>
      <c r="F293" s="7">
        <v>0.92449310929337536</v>
      </c>
      <c r="G293" s="7">
        <v>0.94003785584194854</v>
      </c>
      <c r="H293" s="7">
        <v>1.1148219838917497</v>
      </c>
      <c r="I293" s="7">
        <v>1.4399017981196172</v>
      </c>
      <c r="J293" s="7">
        <v>1.6068843044829393</v>
      </c>
      <c r="K293" s="7">
        <v>1.6342096064453062</v>
      </c>
      <c r="L293" s="7">
        <v>1.349308904414517</v>
      </c>
      <c r="M293" s="7">
        <v>0.96534282306264074</v>
      </c>
      <c r="N293" s="7">
        <v>1.1416325966343663</v>
      </c>
      <c r="O293" s="8">
        <v>1.1735510645390579</v>
      </c>
      <c r="P293" s="32">
        <f t="shared" si="80"/>
        <v>8.377823408634022E-5</v>
      </c>
      <c r="Q293" s="33">
        <f t="shared" si="81"/>
        <v>-1.7167100684167824E-4</v>
      </c>
      <c r="R293" s="33">
        <f t="shared" si="82"/>
        <v>-5.0609438371301829E-3</v>
      </c>
      <c r="S293" s="33">
        <f t="shared" si="83"/>
        <v>-3.9844871468792675E-3</v>
      </c>
      <c r="T293" s="33">
        <f t="shared" si="84"/>
        <v>2.100264017650022E-2</v>
      </c>
      <c r="U293" s="33">
        <f t="shared" si="85"/>
        <v>1.3192131782443717E-2</v>
      </c>
      <c r="V293" s="33">
        <f t="shared" si="86"/>
        <v>2.5748477725162644E-3</v>
      </c>
      <c r="W293" s="33">
        <f t="shared" si="87"/>
        <v>-4.2014703112477347E-3</v>
      </c>
      <c r="X293" s="33">
        <f t="shared" si="88"/>
        <v>2.7508688128963232E-3</v>
      </c>
      <c r="Y293" s="33">
        <f t="shared" si="89"/>
        <v>1.7762444073432526E-4</v>
      </c>
      <c r="Z293" s="34">
        <f t="shared" si="90"/>
        <v>-1.4314208238623838E-3</v>
      </c>
      <c r="AA293" s="39">
        <f t="shared" si="91"/>
        <v>0</v>
      </c>
      <c r="AB293" s="37">
        <f t="shared" si="92"/>
        <v>0</v>
      </c>
      <c r="AC293" s="37">
        <f t="shared" si="95"/>
        <v>0</v>
      </c>
      <c r="AD293" s="37">
        <f t="shared" si="95"/>
        <v>3.8800746103960199E-2</v>
      </c>
      <c r="AE293" s="37">
        <f t="shared" si="95"/>
        <v>4.537664974431764E-2</v>
      </c>
      <c r="AF293" s="37">
        <f t="shared" si="95"/>
        <v>0</v>
      </c>
      <c r="AG293" s="37">
        <f t="shared" si="95"/>
        <v>0.14825042305374941</v>
      </c>
      <c r="AH293" s="37">
        <f t="shared" si="95"/>
        <v>0</v>
      </c>
      <c r="AI293" s="37">
        <f t="shared" si="95"/>
        <v>0</v>
      </c>
      <c r="AJ293" s="37">
        <f t="shared" si="95"/>
        <v>0.76757218109797287</v>
      </c>
      <c r="AK293" s="38">
        <f t="shared" si="95"/>
        <v>0</v>
      </c>
      <c r="AL293" s="8">
        <f t="shared" si="93"/>
        <v>1.3164902238197232E-3</v>
      </c>
      <c r="AM293" s="23">
        <f t="shared" si="94"/>
        <v>1.2203894141076306</v>
      </c>
    </row>
    <row r="294" spans="2:39" x14ac:dyDescent="0.35">
      <c r="B294" s="16">
        <v>36553</v>
      </c>
      <c r="C294" s="5">
        <v>3.3000000000000002E-2</v>
      </c>
      <c r="D294" s="35">
        <f t="shared" si="78"/>
        <v>2.7378507871321013E-3</v>
      </c>
      <c r="E294" s="36">
        <f t="shared" si="79"/>
        <v>1.0301626558094958</v>
      </c>
      <c r="F294" s="7">
        <v>0.92740623405367706</v>
      </c>
      <c r="G294" s="7">
        <v>0.94426748457229714</v>
      </c>
      <c r="H294" s="7">
        <v>1.0807148293652404</v>
      </c>
      <c r="I294" s="7">
        <v>1.4194592089251528</v>
      </c>
      <c r="J294" s="7">
        <v>1.6229408573876116</v>
      </c>
      <c r="K294" s="7">
        <v>1.6233247070225441</v>
      </c>
      <c r="L294" s="7">
        <v>1.3442088591375307</v>
      </c>
      <c r="M294" s="7">
        <v>0.966921700898425</v>
      </c>
      <c r="N294" s="7">
        <v>1.1422457987509609</v>
      </c>
      <c r="O294" s="8">
        <v>1.1644144220558332</v>
      </c>
      <c r="P294" s="32">
        <f t="shared" si="80"/>
        <v>8.4873374400995516E-5</v>
      </c>
      <c r="Q294" s="33">
        <f t="shared" si="81"/>
        <v>3.1510508093763878E-3</v>
      </c>
      <c r="R294" s="33">
        <f t="shared" si="82"/>
        <v>4.499423830714111E-3</v>
      </c>
      <c r="S294" s="33">
        <f t="shared" si="83"/>
        <v>-3.0594260805159257E-2</v>
      </c>
      <c r="T294" s="33">
        <f t="shared" si="84"/>
        <v>-1.4197210685590211E-2</v>
      </c>
      <c r="U294" s="33">
        <f t="shared" si="85"/>
        <v>9.9923515712221356E-3</v>
      </c>
      <c r="V294" s="33">
        <f t="shared" si="86"/>
        <v>-6.6606507389457281E-3</v>
      </c>
      <c r="W294" s="33">
        <f t="shared" si="87"/>
        <v>-3.7797462540272164E-3</v>
      </c>
      <c r="X294" s="33">
        <f t="shared" si="88"/>
        <v>1.6355617901369079E-3</v>
      </c>
      <c r="Y294" s="33">
        <f t="shared" si="89"/>
        <v>5.3712737215305673E-4</v>
      </c>
      <c r="Z294" s="34">
        <f t="shared" si="90"/>
        <v>-7.7854664865506518E-3</v>
      </c>
      <c r="AA294" s="39">
        <f t="shared" si="91"/>
        <v>0</v>
      </c>
      <c r="AB294" s="37">
        <f t="shared" si="92"/>
        <v>0</v>
      </c>
      <c r="AC294" s="37">
        <f t="shared" si="95"/>
        <v>0</v>
      </c>
      <c r="AD294" s="37">
        <f t="shared" si="95"/>
        <v>3.8800746103960199E-2</v>
      </c>
      <c r="AE294" s="37">
        <f t="shared" si="95"/>
        <v>4.537664974431764E-2</v>
      </c>
      <c r="AF294" s="37">
        <f t="shared" si="95"/>
        <v>0</v>
      </c>
      <c r="AG294" s="37">
        <f t="shared" si="95"/>
        <v>0.14825042305374941</v>
      </c>
      <c r="AH294" s="37">
        <f t="shared" si="95"/>
        <v>0</v>
      </c>
      <c r="AI294" s="37">
        <f t="shared" si="95"/>
        <v>0</v>
      </c>
      <c r="AJ294" s="37">
        <f t="shared" si="95"/>
        <v>0.76757218109797287</v>
      </c>
      <c r="AK294" s="38">
        <f t="shared" si="95"/>
        <v>0</v>
      </c>
      <c r="AL294" s="8">
        <f t="shared" si="93"/>
        <v>-2.4064622636566645E-3</v>
      </c>
      <c r="AM294" s="23">
        <f t="shared" si="94"/>
        <v>1.2174525930356144</v>
      </c>
    </row>
    <row r="295" spans="2:39" x14ac:dyDescent="0.35">
      <c r="B295" s="16">
        <v>36556</v>
      </c>
      <c r="C295" s="5">
        <v>3.2899999999999999E-2</v>
      </c>
      <c r="D295" s="35">
        <f t="shared" si="78"/>
        <v>8.2135523613963042E-3</v>
      </c>
      <c r="E295" s="36">
        <f t="shared" si="79"/>
        <v>1.030441878541666</v>
      </c>
      <c r="F295" s="7">
        <v>0.92671246219683967</v>
      </c>
      <c r="G295" s="7">
        <v>0.94594661514760636</v>
      </c>
      <c r="H295" s="7">
        <v>1.10830224879898</v>
      </c>
      <c r="I295" s="7">
        <v>1.397188741802575</v>
      </c>
      <c r="J295" s="7">
        <v>1.6284769613919523</v>
      </c>
      <c r="K295" s="7">
        <v>1.5980682164476936</v>
      </c>
      <c r="L295" s="7">
        <v>1.3508907391046074</v>
      </c>
      <c r="M295" s="7">
        <v>0.96486377853451244</v>
      </c>
      <c r="N295" s="7">
        <v>1.1402804691901929</v>
      </c>
      <c r="O295" s="8">
        <v>1.1599749643868593</v>
      </c>
      <c r="P295" s="32">
        <f t="shared" si="80"/>
        <v>2.7104722792614666E-4</v>
      </c>
      <c r="Q295" s="33">
        <f t="shared" si="81"/>
        <v>-7.4807762915818365E-4</v>
      </c>
      <c r="R295" s="33">
        <f t="shared" si="82"/>
        <v>1.7782361489124821E-3</v>
      </c>
      <c r="S295" s="33">
        <f t="shared" si="83"/>
        <v>2.552701108944988E-2</v>
      </c>
      <c r="T295" s="33">
        <f t="shared" si="84"/>
        <v>-1.5689402684168297E-2</v>
      </c>
      <c r="U295" s="33">
        <f t="shared" si="85"/>
        <v>3.4111557295144479E-3</v>
      </c>
      <c r="V295" s="33">
        <f t="shared" si="86"/>
        <v>-1.5558495762178826E-2</v>
      </c>
      <c r="W295" s="33">
        <f t="shared" si="87"/>
        <v>4.9708644022505855E-3</v>
      </c>
      <c r="X295" s="33">
        <f t="shared" si="88"/>
        <v>-2.1283236915672354E-3</v>
      </c>
      <c r="Y295" s="33">
        <f t="shared" si="89"/>
        <v>-1.7205837508152966E-3</v>
      </c>
      <c r="Z295" s="34">
        <f t="shared" si="90"/>
        <v>-3.8126096558781519E-3</v>
      </c>
      <c r="AA295" s="39">
        <f t="shared" si="91"/>
        <v>0</v>
      </c>
      <c r="AB295" s="37">
        <f t="shared" si="92"/>
        <v>0</v>
      </c>
      <c r="AC295" s="37">
        <f t="shared" si="95"/>
        <v>0</v>
      </c>
      <c r="AD295" s="37">
        <f t="shared" si="95"/>
        <v>3.8800746103960199E-2</v>
      </c>
      <c r="AE295" s="37">
        <f t="shared" si="95"/>
        <v>4.537664974431764E-2</v>
      </c>
      <c r="AF295" s="37">
        <f t="shared" si="95"/>
        <v>0</v>
      </c>
      <c r="AG295" s="37">
        <f t="shared" si="95"/>
        <v>0.14825042305374941</v>
      </c>
      <c r="AH295" s="37">
        <f t="shared" si="95"/>
        <v>0</v>
      </c>
      <c r="AI295" s="37">
        <f t="shared" si="95"/>
        <v>0</v>
      </c>
      <c r="AJ295" s="37">
        <f t="shared" si="95"/>
        <v>0.76757218109797287</v>
      </c>
      <c r="AK295" s="38">
        <f t="shared" si="95"/>
        <v>0</v>
      </c>
      <c r="AL295" s="8">
        <f t="shared" si="93"/>
        <v>-3.3486912554203472E-3</v>
      </c>
      <c r="AM295" s="23">
        <f t="shared" si="94"/>
        <v>1.2133757201834272</v>
      </c>
    </row>
    <row r="296" spans="2:39" x14ac:dyDescent="0.35">
      <c r="B296" s="16">
        <v>36557</v>
      </c>
      <c r="C296" s="5">
        <v>3.2600000000000004E-2</v>
      </c>
      <c r="D296" s="35">
        <f t="shared" si="78"/>
        <v>2.7378507871321013E-3</v>
      </c>
      <c r="E296" s="36">
        <f t="shared" si="79"/>
        <v>1.0305346958936277</v>
      </c>
      <c r="F296" s="7">
        <v>0.92986792670062557</v>
      </c>
      <c r="G296" s="7">
        <v>0.95184370211286473</v>
      </c>
      <c r="H296" s="7">
        <v>1.1208588199211877</v>
      </c>
      <c r="I296" s="7">
        <v>1.4399452919062363</v>
      </c>
      <c r="J296" s="7">
        <v>1.6183061859071113</v>
      </c>
      <c r="K296" s="7">
        <v>1.6108662250227188</v>
      </c>
      <c r="L296" s="7">
        <v>1.3624241522676042</v>
      </c>
      <c r="M296" s="7">
        <v>0.96527906754045034</v>
      </c>
      <c r="N296" s="7">
        <v>1.1545177198207301</v>
      </c>
      <c r="O296" s="8">
        <v>1.1641852132462698</v>
      </c>
      <c r="P296" s="32">
        <f t="shared" si="80"/>
        <v>9.0075290896551863E-5</v>
      </c>
      <c r="Q296" s="33">
        <f t="shared" si="81"/>
        <v>3.4050092477504457E-3</v>
      </c>
      <c r="R296" s="33">
        <f t="shared" si="82"/>
        <v>6.234058953039634E-3</v>
      </c>
      <c r="S296" s="33">
        <f t="shared" si="83"/>
        <v>1.1329554853664492E-2</v>
      </c>
      <c r="T296" s="33">
        <f t="shared" si="84"/>
        <v>3.0601842703441129E-2</v>
      </c>
      <c r="U296" s="33">
        <f t="shared" si="85"/>
        <v>-6.2455752988654911E-3</v>
      </c>
      <c r="V296" s="33">
        <f t="shared" si="86"/>
        <v>8.0084244485343348E-3</v>
      </c>
      <c r="W296" s="33">
        <f t="shared" si="87"/>
        <v>8.537635819934053E-3</v>
      </c>
      <c r="X296" s="33">
        <f t="shared" si="88"/>
        <v>4.3041205937766058E-4</v>
      </c>
      <c r="Y296" s="33">
        <f t="shared" si="89"/>
        <v>1.2485744529719289E-2</v>
      </c>
      <c r="Z296" s="34">
        <f t="shared" si="90"/>
        <v>3.6296032144416124E-3</v>
      </c>
      <c r="AA296" s="39">
        <f t="shared" si="91"/>
        <v>0</v>
      </c>
      <c r="AB296" s="37">
        <f t="shared" si="92"/>
        <v>0</v>
      </c>
      <c r="AC296" s="37">
        <f t="shared" si="95"/>
        <v>0</v>
      </c>
      <c r="AD296" s="37">
        <f t="shared" si="95"/>
        <v>3.8800746103960199E-2</v>
      </c>
      <c r="AE296" s="37">
        <f t="shared" si="95"/>
        <v>4.537664974431764E-2</v>
      </c>
      <c r="AF296" s="37">
        <f t="shared" si="95"/>
        <v>0</v>
      </c>
      <c r="AG296" s="37">
        <f t="shared" si="95"/>
        <v>0.14825042305374941</v>
      </c>
      <c r="AH296" s="37">
        <f t="shared" si="95"/>
        <v>0</v>
      </c>
      <c r="AI296" s="37">
        <f t="shared" si="95"/>
        <v>0</v>
      </c>
      <c r="AJ296" s="37">
        <f t="shared" si="95"/>
        <v>0.76757218109797287</v>
      </c>
      <c r="AK296" s="38">
        <f t="shared" si="95"/>
        <v>0</v>
      </c>
      <c r="AL296" s="8">
        <f t="shared" si="93"/>
        <v>1.25991667530306E-2</v>
      </c>
      <c r="AM296" s="23">
        <f t="shared" si="94"/>
        <v>1.2286632432160967</v>
      </c>
    </row>
    <row r="297" spans="2:39" x14ac:dyDescent="0.35">
      <c r="B297" s="16">
        <v>36558</v>
      </c>
      <c r="C297" s="5">
        <v>3.1800000000000002E-2</v>
      </c>
      <c r="D297" s="35">
        <f t="shared" si="78"/>
        <v>2.7378507871321013E-3</v>
      </c>
      <c r="E297" s="36">
        <f t="shared" si="79"/>
        <v>1.0306266751710709</v>
      </c>
      <c r="F297" s="7">
        <v>0.93113256137904687</v>
      </c>
      <c r="G297" s="7">
        <v>0.95181003751590321</v>
      </c>
      <c r="H297" s="7">
        <v>1.119974770836575</v>
      </c>
      <c r="I297" s="7">
        <v>1.4681011595794478</v>
      </c>
      <c r="J297" s="7">
        <v>1.6324705365311405</v>
      </c>
      <c r="K297" s="7">
        <v>1.6240634039726456</v>
      </c>
      <c r="L297" s="7">
        <v>1.3513993809476847</v>
      </c>
      <c r="M297" s="7">
        <v>0.96540130986713013</v>
      </c>
      <c r="N297" s="7">
        <v>1.1470854088349858</v>
      </c>
      <c r="O297" s="8">
        <v>1.165688101157188</v>
      </c>
      <c r="P297" s="32">
        <f t="shared" si="80"/>
        <v>8.9253935660504879E-5</v>
      </c>
      <c r="Q297" s="33">
        <f t="shared" si="81"/>
        <v>1.3600153764938838E-3</v>
      </c>
      <c r="R297" s="33">
        <f t="shared" si="82"/>
        <v>-3.5367778225325885E-5</v>
      </c>
      <c r="S297" s="33">
        <f t="shared" si="83"/>
        <v>-7.8872474293856243E-4</v>
      </c>
      <c r="T297" s="33">
        <f t="shared" si="84"/>
        <v>1.9553428752795199E-2</v>
      </c>
      <c r="U297" s="33">
        <f t="shared" si="85"/>
        <v>8.7525776935033495E-3</v>
      </c>
      <c r="V297" s="33">
        <f t="shared" si="86"/>
        <v>8.192597712290306E-3</v>
      </c>
      <c r="W297" s="33">
        <f t="shared" si="87"/>
        <v>-8.0920257480534552E-3</v>
      </c>
      <c r="X297" s="33">
        <f t="shared" si="88"/>
        <v>1.2663936346535287E-4</v>
      </c>
      <c r="Y297" s="33">
        <f t="shared" si="89"/>
        <v>-6.437589357137341E-3</v>
      </c>
      <c r="Z297" s="34">
        <f t="shared" si="90"/>
        <v>1.2909354059973399E-3</v>
      </c>
      <c r="AA297" s="39">
        <f t="shared" si="91"/>
        <v>0</v>
      </c>
      <c r="AB297" s="37">
        <f t="shared" si="92"/>
        <v>0</v>
      </c>
      <c r="AC297" s="37">
        <f t="shared" si="95"/>
        <v>0</v>
      </c>
      <c r="AD297" s="37">
        <f t="shared" si="95"/>
        <v>3.8800746103960199E-2</v>
      </c>
      <c r="AE297" s="37">
        <f t="shared" si="95"/>
        <v>4.537664974431764E-2</v>
      </c>
      <c r="AF297" s="37">
        <f t="shared" si="95"/>
        <v>0</v>
      </c>
      <c r="AG297" s="37">
        <f t="shared" si="95"/>
        <v>0.14825042305374941</v>
      </c>
      <c r="AH297" s="37">
        <f t="shared" si="95"/>
        <v>0</v>
      </c>
      <c r="AI297" s="37">
        <f t="shared" si="95"/>
        <v>0</v>
      </c>
      <c r="AJ297" s="37">
        <f t="shared" si="95"/>
        <v>0.76757218109797287</v>
      </c>
      <c r="AK297" s="38">
        <f t="shared" si="95"/>
        <v>0</v>
      </c>
      <c r="AL297" s="8">
        <f t="shared" si="93"/>
        <v>-2.8700924477954018E-3</v>
      </c>
      <c r="AM297" s="23">
        <f t="shared" si="94"/>
        <v>1.2251368661208584</v>
      </c>
    </row>
    <row r="298" spans="2:39" x14ac:dyDescent="0.35">
      <c r="B298" s="16">
        <v>36559</v>
      </c>
      <c r="C298" s="5">
        <v>3.1899999999999998E-2</v>
      </c>
      <c r="D298" s="35">
        <f t="shared" si="78"/>
        <v>2.7378507871321013E-3</v>
      </c>
      <c r="E298" s="36">
        <f t="shared" si="79"/>
        <v>1.0307164052963835</v>
      </c>
      <c r="F298" s="7">
        <v>0.93759504237806834</v>
      </c>
      <c r="G298" s="7">
        <v>0.95734991874422704</v>
      </c>
      <c r="H298" s="7">
        <v>1.1366866258827846</v>
      </c>
      <c r="I298" s="7">
        <v>1.5066928468761627</v>
      </c>
      <c r="J298" s="7">
        <v>1.6494246024309385</v>
      </c>
      <c r="K298" s="7">
        <v>1.6570129018249673</v>
      </c>
      <c r="L298" s="7">
        <v>1.3587263490424213</v>
      </c>
      <c r="M298" s="7">
        <v>0.96668742581444722</v>
      </c>
      <c r="N298" s="7">
        <v>1.1423337950170045</v>
      </c>
      <c r="O298" s="8">
        <v>1.1756115042367898</v>
      </c>
      <c r="P298" s="32">
        <f t="shared" si="80"/>
        <v>8.7063655030750198E-5</v>
      </c>
      <c r="Q298" s="33">
        <f t="shared" si="81"/>
        <v>6.9404521623110949E-3</v>
      </c>
      <c r="R298" s="33">
        <f t="shared" si="82"/>
        <v>5.8203643689052065E-3</v>
      </c>
      <c r="S298" s="33">
        <f t="shared" si="83"/>
        <v>1.4921635273736022E-2</v>
      </c>
      <c r="T298" s="33">
        <f t="shared" si="84"/>
        <v>2.6286803906462319E-2</v>
      </c>
      <c r="U298" s="33">
        <f t="shared" si="85"/>
        <v>1.0385526427830083E-2</v>
      </c>
      <c r="V298" s="33">
        <f t="shared" si="86"/>
        <v>2.0288307569595876E-2</v>
      </c>
      <c r="W298" s="33">
        <f t="shared" si="87"/>
        <v>5.4217636903151067E-3</v>
      </c>
      <c r="X298" s="33">
        <f t="shared" si="88"/>
        <v>1.3322086205727057E-3</v>
      </c>
      <c r="Y298" s="33">
        <f t="shared" si="89"/>
        <v>-4.1423365526087608E-3</v>
      </c>
      <c r="Z298" s="34">
        <f t="shared" si="90"/>
        <v>8.5129144492002151E-3</v>
      </c>
      <c r="AA298" s="39">
        <f t="shared" si="91"/>
        <v>0</v>
      </c>
      <c r="AB298" s="37">
        <f t="shared" si="92"/>
        <v>0</v>
      </c>
      <c r="AC298" s="37">
        <f t="shared" si="95"/>
        <v>0</v>
      </c>
      <c r="AD298" s="37">
        <f t="shared" si="95"/>
        <v>3.8800746103960199E-2</v>
      </c>
      <c r="AE298" s="37">
        <f t="shared" si="95"/>
        <v>4.537664974431764E-2</v>
      </c>
      <c r="AF298" s="37">
        <f t="shared" si="95"/>
        <v>0</v>
      </c>
      <c r="AG298" s="37">
        <f t="shared" si="95"/>
        <v>0.14825042305374941</v>
      </c>
      <c r="AH298" s="37">
        <f t="shared" si="95"/>
        <v>0</v>
      </c>
      <c r="AI298" s="37">
        <f t="shared" si="95"/>
        <v>0</v>
      </c>
      <c r="AJ298" s="37">
        <f t="shared" si="95"/>
        <v>0.76757218109797287</v>
      </c>
      <c r="AK298" s="38">
        <f t="shared" si="95"/>
        <v>0</v>
      </c>
      <c r="AL298" s="8">
        <f t="shared" si="93"/>
        <v>1.5999855531826398E-3</v>
      </c>
      <c r="AM298" s="23">
        <f t="shared" si="94"/>
        <v>1.2270970674073234</v>
      </c>
    </row>
    <row r="299" spans="2:39" x14ac:dyDescent="0.35">
      <c r="B299" s="16">
        <v>36560</v>
      </c>
      <c r="C299" s="5">
        <v>3.2600000000000004E-2</v>
      </c>
      <c r="D299" s="35">
        <f t="shared" si="78"/>
        <v>2.7378507871321013E-3</v>
      </c>
      <c r="E299" s="36">
        <f t="shared" si="79"/>
        <v>1.030806425428701</v>
      </c>
      <c r="F299" s="7">
        <v>0.93365865178706042</v>
      </c>
      <c r="G299" s="7">
        <v>0.9494845787456081</v>
      </c>
      <c r="H299" s="7">
        <v>1.1328269815809076</v>
      </c>
      <c r="I299" s="7">
        <v>1.5268067188577061</v>
      </c>
      <c r="J299" s="7">
        <v>1.6607556168927664</v>
      </c>
      <c r="K299" s="7">
        <v>1.6757362377971794</v>
      </c>
      <c r="L299" s="7">
        <v>1.3818715969620561</v>
      </c>
      <c r="M299" s="7">
        <v>0.96777993627922065</v>
      </c>
      <c r="N299" s="7">
        <v>1.1426383671235933</v>
      </c>
      <c r="O299" s="8">
        <v>1.18600930486114</v>
      </c>
      <c r="P299" s="32">
        <f t="shared" si="80"/>
        <v>8.7337440109580555E-5</v>
      </c>
      <c r="Q299" s="33">
        <f t="shared" si="81"/>
        <v>-4.1983910036723637E-3</v>
      </c>
      <c r="R299" s="33">
        <f t="shared" si="82"/>
        <v>-8.2157420652795299E-3</v>
      </c>
      <c r="S299" s="33">
        <f t="shared" si="83"/>
        <v>-3.3955218738317416E-3</v>
      </c>
      <c r="T299" s="33">
        <f t="shared" si="84"/>
        <v>1.3349683064631135E-2</v>
      </c>
      <c r="U299" s="33">
        <f t="shared" si="85"/>
        <v>6.8696771256644418E-3</v>
      </c>
      <c r="V299" s="33">
        <f t="shared" si="86"/>
        <v>1.1299450928590193E-2</v>
      </c>
      <c r="W299" s="33">
        <f t="shared" si="87"/>
        <v>1.7034517609779698E-2</v>
      </c>
      <c r="X299" s="33">
        <f t="shared" si="88"/>
        <v>1.1301589692789271E-3</v>
      </c>
      <c r="Y299" s="33">
        <f t="shared" si="89"/>
        <v>2.6662268762200902E-4</v>
      </c>
      <c r="Z299" s="34">
        <f t="shared" si="90"/>
        <v>8.84458903887686E-3</v>
      </c>
      <c r="AA299" s="39">
        <f t="shared" si="91"/>
        <v>0</v>
      </c>
      <c r="AB299" s="37">
        <f t="shared" si="92"/>
        <v>0</v>
      </c>
      <c r="AC299" s="37">
        <f t="shared" si="95"/>
        <v>0</v>
      </c>
      <c r="AD299" s="37">
        <f t="shared" si="95"/>
        <v>3.8800746103960199E-2</v>
      </c>
      <c r="AE299" s="37">
        <f t="shared" si="95"/>
        <v>4.537664974431764E-2</v>
      </c>
      <c r="AF299" s="37">
        <f t="shared" si="95"/>
        <v>0</v>
      </c>
      <c r="AG299" s="37">
        <f t="shared" si="95"/>
        <v>0.14825042305374941</v>
      </c>
      <c r="AH299" s="37">
        <f t="shared" si="95"/>
        <v>0</v>
      </c>
      <c r="AI299" s="37">
        <f t="shared" si="95"/>
        <v>0</v>
      </c>
      <c r="AJ299" s="37">
        <f t="shared" si="95"/>
        <v>0.76757218109797287</v>
      </c>
      <c r="AK299" s="38">
        <f t="shared" si="95"/>
        <v>0</v>
      </c>
      <c r="AL299" s="8">
        <f t="shared" si="93"/>
        <v>2.3538156488112339E-3</v>
      </c>
      <c r="AM299" s="23">
        <f t="shared" si="94"/>
        <v>1.2299854276871971</v>
      </c>
    </row>
    <row r="300" spans="2:39" x14ac:dyDescent="0.35">
      <c r="B300" s="16">
        <v>36563</v>
      </c>
      <c r="C300" s="5">
        <v>3.2500000000000001E-2</v>
      </c>
      <c r="D300" s="35">
        <f t="shared" si="78"/>
        <v>8.2135523613963042E-3</v>
      </c>
      <c r="E300" s="36">
        <f t="shared" si="79"/>
        <v>1.0310824360198221</v>
      </c>
      <c r="F300" s="7">
        <v>0.92728853796600452</v>
      </c>
      <c r="G300" s="7">
        <v>0.94724668461286721</v>
      </c>
      <c r="H300" s="7">
        <v>1.129768337707564</v>
      </c>
      <c r="I300" s="7">
        <v>1.508722076690431</v>
      </c>
      <c r="J300" s="7">
        <v>1.6741318800406115</v>
      </c>
      <c r="K300" s="7">
        <v>1.6963085446121142</v>
      </c>
      <c r="L300" s="7">
        <v>1.3691050170085919</v>
      </c>
      <c r="M300" s="7">
        <v>0.96620295416345181</v>
      </c>
      <c r="N300" s="7">
        <v>1.1435569109540005</v>
      </c>
      <c r="O300" s="8">
        <v>1.1912429208065174</v>
      </c>
      <c r="P300" s="32">
        <f t="shared" si="80"/>
        <v>2.6776180698151464E-4</v>
      </c>
      <c r="Q300" s="33">
        <f t="shared" si="81"/>
        <v>-6.8227438463331902E-3</v>
      </c>
      <c r="R300" s="33">
        <f t="shared" si="82"/>
        <v>-2.3569567982846262E-3</v>
      </c>
      <c r="S300" s="33">
        <f t="shared" si="83"/>
        <v>-2.7000097305901472E-3</v>
      </c>
      <c r="T300" s="33">
        <f t="shared" si="84"/>
        <v>-1.1844748876141509E-2</v>
      </c>
      <c r="U300" s="33">
        <f t="shared" si="85"/>
        <v>8.0543235933001611E-3</v>
      </c>
      <c r="V300" s="33">
        <f t="shared" si="86"/>
        <v>1.2276578109916558E-2</v>
      </c>
      <c r="W300" s="33">
        <f t="shared" si="87"/>
        <v>-9.2386152096407548E-3</v>
      </c>
      <c r="X300" s="33">
        <f t="shared" si="88"/>
        <v>-1.6294842005423193E-3</v>
      </c>
      <c r="Y300" s="33">
        <f t="shared" si="89"/>
        <v>8.038797373131068E-4</v>
      </c>
      <c r="Z300" s="34">
        <f t="shared" si="90"/>
        <v>4.4127950125907311E-3</v>
      </c>
      <c r="AA300" s="39">
        <f t="shared" si="91"/>
        <v>0</v>
      </c>
      <c r="AB300" s="37">
        <f t="shared" si="92"/>
        <v>0</v>
      </c>
      <c r="AC300" s="37">
        <f t="shared" si="95"/>
        <v>0</v>
      </c>
      <c r="AD300" s="37">
        <f t="shared" si="95"/>
        <v>3.8800746103960199E-2</v>
      </c>
      <c r="AE300" s="37">
        <f t="shared" si="95"/>
        <v>4.537664974431764E-2</v>
      </c>
      <c r="AF300" s="37">
        <f t="shared" si="95"/>
        <v>0</v>
      </c>
      <c r="AG300" s="37">
        <f t="shared" si="95"/>
        <v>0.14825042305374941</v>
      </c>
      <c r="AH300" s="37">
        <f t="shared" si="95"/>
        <v>0</v>
      </c>
      <c r="AI300" s="37">
        <f t="shared" si="95"/>
        <v>0</v>
      </c>
      <c r="AJ300" s="37">
        <f t="shared" si="95"/>
        <v>0.76757218109797287</v>
      </c>
      <c r="AK300" s="38">
        <f t="shared" si="95"/>
        <v>0</v>
      </c>
      <c r="AL300" s="8">
        <f t="shared" si="93"/>
        <v>1.7948062086604924E-3</v>
      </c>
      <c r="AM300" s="23">
        <f t="shared" si="94"/>
        <v>1.2321930131693721</v>
      </c>
    </row>
    <row r="301" spans="2:39" x14ac:dyDescent="0.35">
      <c r="B301" s="16">
        <v>36564</v>
      </c>
      <c r="C301" s="5">
        <v>3.2500000000000001E-2</v>
      </c>
      <c r="D301" s="35">
        <f t="shared" si="78"/>
        <v>2.7378507871321013E-3</v>
      </c>
      <c r="E301" s="36">
        <f t="shared" si="79"/>
        <v>1.0311741818902416</v>
      </c>
      <c r="F301" s="7">
        <v>0.93068139874340583</v>
      </c>
      <c r="G301" s="7">
        <v>0.95148489008106174</v>
      </c>
      <c r="H301" s="7">
        <v>1.1449079154979749</v>
      </c>
      <c r="I301" s="7">
        <v>1.5488280108603851</v>
      </c>
      <c r="J301" s="7">
        <v>1.6578297005988138</v>
      </c>
      <c r="K301" s="7">
        <v>1.7082941375381075</v>
      </c>
      <c r="L301" s="7">
        <v>1.3516114020908001</v>
      </c>
      <c r="M301" s="7">
        <v>0.96642231707665138</v>
      </c>
      <c r="N301" s="7">
        <v>1.144275381946888</v>
      </c>
      <c r="O301" s="8">
        <v>1.1974557568961044</v>
      </c>
      <c r="P301" s="32">
        <f t="shared" si="80"/>
        <v>8.8980150581896567E-5</v>
      </c>
      <c r="Q301" s="33">
        <f t="shared" si="81"/>
        <v>3.6589051179727328E-3</v>
      </c>
      <c r="R301" s="33">
        <f t="shared" si="82"/>
        <v>4.4742362649985434E-3</v>
      </c>
      <c r="S301" s="33">
        <f t="shared" si="83"/>
        <v>1.3400603721229087E-2</v>
      </c>
      <c r="T301" s="33">
        <f t="shared" si="84"/>
        <v>2.6582718440716135E-2</v>
      </c>
      <c r="U301" s="33">
        <f t="shared" si="85"/>
        <v>-9.7376912990881914E-3</v>
      </c>
      <c r="V301" s="33">
        <f t="shared" si="86"/>
        <v>7.0656915359310624E-3</v>
      </c>
      <c r="W301" s="33">
        <f t="shared" si="87"/>
        <v>-1.27774091106716E-2</v>
      </c>
      <c r="X301" s="33">
        <f t="shared" si="88"/>
        <v>2.2703606137230992E-4</v>
      </c>
      <c r="Y301" s="33">
        <f t="shared" si="89"/>
        <v>6.2827742633997374E-4</v>
      </c>
      <c r="Z301" s="34">
        <f t="shared" si="90"/>
        <v>5.2154233037378095E-3</v>
      </c>
      <c r="AA301" s="39">
        <f t="shared" si="91"/>
        <v>0</v>
      </c>
      <c r="AB301" s="37">
        <f t="shared" si="92"/>
        <v>0</v>
      </c>
      <c r="AC301" s="37">
        <f t="shared" si="95"/>
        <v>0</v>
      </c>
      <c r="AD301" s="37">
        <f t="shared" si="95"/>
        <v>3.8800746103960199E-2</v>
      </c>
      <c r="AE301" s="37">
        <f t="shared" si="95"/>
        <v>4.537664974431764E-2</v>
      </c>
      <c r="AF301" s="37">
        <f t="shared" si="95"/>
        <v>0</v>
      </c>
      <c r="AG301" s="37">
        <f t="shared" si="95"/>
        <v>0.14825042305374941</v>
      </c>
      <c r="AH301" s="37">
        <f t="shared" si="95"/>
        <v>0</v>
      </c>
      <c r="AI301" s="37">
        <f t="shared" si="95"/>
        <v>0</v>
      </c>
      <c r="AJ301" s="37">
        <f t="shared" si="95"/>
        <v>0.76757218109797287</v>
      </c>
      <c r="AK301" s="38">
        <f t="shared" si="95"/>
        <v>0</v>
      </c>
      <c r="AL301" s="8">
        <f t="shared" si="93"/>
        <v>3.2559281604028546E-3</v>
      </c>
      <c r="AM301" s="23">
        <f t="shared" si="94"/>
        <v>1.2362049451000019</v>
      </c>
    </row>
    <row r="302" spans="2:39" x14ac:dyDescent="0.35">
      <c r="B302" s="16">
        <v>36565</v>
      </c>
      <c r="C302" s="5">
        <v>3.2400000000000005E-2</v>
      </c>
      <c r="D302" s="35">
        <f t="shared" si="78"/>
        <v>2.7378507871321013E-3</v>
      </c>
      <c r="E302" s="36">
        <f t="shared" si="79"/>
        <v>1.0312659359242222</v>
      </c>
      <c r="F302" s="7">
        <v>0.92556176867860818</v>
      </c>
      <c r="G302" s="7">
        <v>0.95014522571605464</v>
      </c>
      <c r="H302" s="7">
        <v>1.1228430862773546</v>
      </c>
      <c r="I302" s="7">
        <v>1.5427027521652228</v>
      </c>
      <c r="J302" s="7">
        <v>1.667785910750015</v>
      </c>
      <c r="K302" s="7">
        <v>1.716877975541828</v>
      </c>
      <c r="L302" s="7">
        <v>1.3689971560708871</v>
      </c>
      <c r="M302" s="7">
        <v>0.96673884122049691</v>
      </c>
      <c r="N302" s="7">
        <v>1.1441684820292115</v>
      </c>
      <c r="O302" s="8">
        <v>1.1954903185202603</v>
      </c>
      <c r="P302" s="32">
        <f t="shared" si="80"/>
        <v>8.8980150581896567E-5</v>
      </c>
      <c r="Q302" s="33">
        <f t="shared" si="81"/>
        <v>-5.5009480921291987E-3</v>
      </c>
      <c r="R302" s="33">
        <f t="shared" si="82"/>
        <v>-1.4079722956955587E-3</v>
      </c>
      <c r="S302" s="33">
        <f t="shared" si="83"/>
        <v>-1.9272143132160302E-2</v>
      </c>
      <c r="T302" s="33">
        <f t="shared" si="84"/>
        <v>-3.9547700921032103E-3</v>
      </c>
      <c r="U302" s="33">
        <f t="shared" si="85"/>
        <v>6.0055686947850795E-3</v>
      </c>
      <c r="V302" s="33">
        <f t="shared" si="86"/>
        <v>5.0248009491451473E-3</v>
      </c>
      <c r="W302" s="33">
        <f t="shared" si="87"/>
        <v>1.2862982624438635E-2</v>
      </c>
      <c r="X302" s="33">
        <f t="shared" si="88"/>
        <v>3.2752155890092283E-4</v>
      </c>
      <c r="Y302" s="33">
        <f t="shared" si="89"/>
        <v>-9.3421495702128432E-5</v>
      </c>
      <c r="Z302" s="34">
        <f t="shared" si="90"/>
        <v>-1.6413452977491749E-3</v>
      </c>
      <c r="AA302" s="39">
        <f t="shared" si="91"/>
        <v>0</v>
      </c>
      <c r="AB302" s="37">
        <f t="shared" si="92"/>
        <v>0</v>
      </c>
      <c r="AC302" s="37">
        <f t="shared" si="95"/>
        <v>0</v>
      </c>
      <c r="AD302" s="37">
        <f t="shared" si="95"/>
        <v>3.8800746103960199E-2</v>
      </c>
      <c r="AE302" s="37">
        <f t="shared" si="95"/>
        <v>4.537664974431764E-2</v>
      </c>
      <c r="AF302" s="37">
        <f t="shared" si="95"/>
        <v>0</v>
      </c>
      <c r="AG302" s="37">
        <f t="shared" si="95"/>
        <v>0.14825042305374941</v>
      </c>
      <c r="AH302" s="37">
        <f t="shared" si="95"/>
        <v>0</v>
      </c>
      <c r="AI302" s="37">
        <f t="shared" si="95"/>
        <v>0</v>
      </c>
      <c r="AJ302" s="37">
        <f t="shared" si="95"/>
        <v>0.76757218109797287</v>
      </c>
      <c r="AK302" s="38">
        <f t="shared" si="95"/>
        <v>0</v>
      </c>
      <c r="AL302" s="8">
        <f t="shared" si="93"/>
        <v>-2.5400662458467015E-4</v>
      </c>
      <c r="AM302" s="23">
        <f t="shared" si="94"/>
        <v>1.2358909408546022</v>
      </c>
    </row>
    <row r="303" spans="2:39" x14ac:dyDescent="0.35">
      <c r="B303" s="16">
        <v>36566</v>
      </c>
      <c r="C303" s="5">
        <v>3.2400000000000005E-2</v>
      </c>
      <c r="D303" s="35">
        <f t="shared" si="78"/>
        <v>2.7378507871321013E-3</v>
      </c>
      <c r="E303" s="36">
        <f t="shared" si="79"/>
        <v>1.0313574157772651</v>
      </c>
      <c r="F303" s="7">
        <v>0.92185994191694143</v>
      </c>
      <c r="G303" s="7">
        <v>0.94500651171638228</v>
      </c>
      <c r="H303" s="7">
        <v>1.1237378146441954</v>
      </c>
      <c r="I303" s="7">
        <v>1.5446266602199146</v>
      </c>
      <c r="J303" s="7">
        <v>1.650411903127698</v>
      </c>
      <c r="K303" s="7">
        <v>1.7255673161361655</v>
      </c>
      <c r="L303" s="7">
        <v>1.3913926520195397</v>
      </c>
      <c r="M303" s="7">
        <v>0.9660834626436694</v>
      </c>
      <c r="N303" s="7">
        <v>1.1429262858496736</v>
      </c>
      <c r="O303" s="8">
        <v>1.2005981347501136</v>
      </c>
      <c r="P303" s="32">
        <f t="shared" si="80"/>
        <v>8.8706365503066209E-5</v>
      </c>
      <c r="Q303" s="33">
        <f t="shared" si="81"/>
        <v>-3.9995458833089748E-3</v>
      </c>
      <c r="R303" s="33">
        <f t="shared" si="82"/>
        <v>-5.4083458618651159E-3</v>
      </c>
      <c r="S303" s="33">
        <f t="shared" si="83"/>
        <v>7.9684185419637288E-4</v>
      </c>
      <c r="T303" s="33">
        <f t="shared" si="84"/>
        <v>1.2471022379336727E-3</v>
      </c>
      <c r="U303" s="33">
        <f t="shared" si="85"/>
        <v>-1.04174087994926E-2</v>
      </c>
      <c r="V303" s="33">
        <f t="shared" si="86"/>
        <v>5.0611288152819789E-3</v>
      </c>
      <c r="W303" s="33">
        <f t="shared" si="87"/>
        <v>1.6359052207916225E-2</v>
      </c>
      <c r="X303" s="33">
        <f t="shared" si="88"/>
        <v>-6.7792722179249587E-4</v>
      </c>
      <c r="Y303" s="33">
        <f t="shared" si="89"/>
        <v>-1.0856759288936368E-3</v>
      </c>
      <c r="Z303" s="34">
        <f t="shared" si="90"/>
        <v>4.2725701335462052E-3</v>
      </c>
      <c r="AA303" s="39">
        <f t="shared" si="91"/>
        <v>0</v>
      </c>
      <c r="AB303" s="37">
        <f t="shared" si="92"/>
        <v>0</v>
      </c>
      <c r="AC303" s="37">
        <f t="shared" si="95"/>
        <v>0</v>
      </c>
      <c r="AD303" s="37">
        <f t="shared" si="95"/>
        <v>3.8800746103960199E-2</v>
      </c>
      <c r="AE303" s="37">
        <f t="shared" si="95"/>
        <v>4.537664974431764E-2</v>
      </c>
      <c r="AF303" s="37">
        <f t="shared" si="95"/>
        <v>0</v>
      </c>
      <c r="AG303" s="37">
        <f t="shared" si="95"/>
        <v>0.14825042305374941</v>
      </c>
      <c r="AH303" s="37">
        <f t="shared" si="95"/>
        <v>0</v>
      </c>
      <c r="AI303" s="37">
        <f t="shared" si="95"/>
        <v>0</v>
      </c>
      <c r="AJ303" s="37">
        <f t="shared" si="95"/>
        <v>0.76757218109797287</v>
      </c>
      <c r="AK303" s="38">
        <f t="shared" si="95"/>
        <v>0</v>
      </c>
      <c r="AL303" s="8">
        <f t="shared" si="93"/>
        <v>4.4872272043717035E-6</v>
      </c>
      <c r="AM303" s="23">
        <f t="shared" si="94"/>
        <v>1.2358964865780537</v>
      </c>
    </row>
    <row r="304" spans="2:39" x14ac:dyDescent="0.35">
      <c r="B304" s="16">
        <v>36567</v>
      </c>
      <c r="C304" s="5">
        <v>3.2500000000000001E-2</v>
      </c>
      <c r="D304" s="35">
        <f t="shared" si="78"/>
        <v>2.7378507871321013E-3</v>
      </c>
      <c r="E304" s="36">
        <f t="shared" si="79"/>
        <v>1.0314489037451533</v>
      </c>
      <c r="F304" s="7">
        <v>0.92383384958233761</v>
      </c>
      <c r="G304" s="7">
        <v>0.94473419472469655</v>
      </c>
      <c r="H304" s="7">
        <v>1.1060149030461914</v>
      </c>
      <c r="I304" s="7">
        <v>1.5710225990690343</v>
      </c>
      <c r="J304" s="7">
        <v>1.6505541787734439</v>
      </c>
      <c r="K304" s="7">
        <v>1.7204428112591847</v>
      </c>
      <c r="L304" s="7">
        <v>1.3870596437898215</v>
      </c>
      <c r="M304" s="7">
        <v>0.96299942924910353</v>
      </c>
      <c r="N304" s="7">
        <v>1.1433349780013335</v>
      </c>
      <c r="O304" s="8">
        <v>1.1991289833553385</v>
      </c>
      <c r="P304" s="32">
        <f t="shared" si="80"/>
        <v>8.8706365503066209E-5</v>
      </c>
      <c r="Q304" s="33">
        <f t="shared" si="81"/>
        <v>2.1412229511692527E-3</v>
      </c>
      <c r="R304" s="33">
        <f t="shared" si="82"/>
        <v>-2.8816414311383376E-4</v>
      </c>
      <c r="S304" s="33">
        <f t="shared" si="83"/>
        <v>-1.5771393795816602E-2</v>
      </c>
      <c r="T304" s="33">
        <f t="shared" si="84"/>
        <v>1.7088879487138664E-2</v>
      </c>
      <c r="U304" s="33">
        <f t="shared" si="85"/>
        <v>8.6206143736777818E-5</v>
      </c>
      <c r="V304" s="33">
        <f t="shared" si="86"/>
        <v>-2.9697507764897546E-3</v>
      </c>
      <c r="W304" s="33">
        <f t="shared" si="87"/>
        <v>-3.1141520141197976E-3</v>
      </c>
      <c r="X304" s="33">
        <f t="shared" si="88"/>
        <v>-3.1923053378084543E-3</v>
      </c>
      <c r="Y304" s="33">
        <f t="shared" si="89"/>
        <v>3.5758399882812597E-4</v>
      </c>
      <c r="Z304" s="34">
        <f t="shared" si="90"/>
        <v>-1.2236828895964003E-3</v>
      </c>
      <c r="AA304" s="39">
        <f t="shared" si="91"/>
        <v>0</v>
      </c>
      <c r="AB304" s="37">
        <f t="shared" si="92"/>
        <v>0</v>
      </c>
      <c r="AC304" s="37">
        <f t="shared" si="95"/>
        <v>0</v>
      </c>
      <c r="AD304" s="37">
        <f t="shared" si="95"/>
        <v>3.8800746103960199E-2</v>
      </c>
      <c r="AE304" s="37">
        <f t="shared" si="95"/>
        <v>4.537664974431764E-2</v>
      </c>
      <c r="AF304" s="37">
        <f t="shared" si="95"/>
        <v>0</v>
      </c>
      <c r="AG304" s="37">
        <f t="shared" si="95"/>
        <v>0.14825042305374941</v>
      </c>
      <c r="AH304" s="37">
        <f t="shared" si="95"/>
        <v>0</v>
      </c>
      <c r="AI304" s="37">
        <f t="shared" si="95"/>
        <v>0</v>
      </c>
      <c r="AJ304" s="37">
        <f t="shared" si="95"/>
        <v>0.76757218109797287</v>
      </c>
      <c r="AK304" s="38">
        <f t="shared" si="95"/>
        <v>0</v>
      </c>
      <c r="AL304" s="8">
        <f t="shared" si="93"/>
        <v>-2.3010264388747615E-6</v>
      </c>
      <c r="AM304" s="23">
        <f t="shared" si="94"/>
        <v>1.2358936427475624</v>
      </c>
    </row>
    <row r="305" spans="2:39" x14ac:dyDescent="0.35">
      <c r="B305" s="16">
        <v>36570</v>
      </c>
      <c r="C305" s="5">
        <v>3.2500000000000001E-2</v>
      </c>
      <c r="D305" s="35">
        <f t="shared" si="78"/>
        <v>8.2135523613963042E-3</v>
      </c>
      <c r="E305" s="36">
        <f t="shared" si="79"/>
        <v>1.0317242391814714</v>
      </c>
      <c r="F305" s="7">
        <v>0.92999495166759127</v>
      </c>
      <c r="G305" s="7">
        <v>0.94961750450261828</v>
      </c>
      <c r="H305" s="7">
        <v>1.1078936615247084</v>
      </c>
      <c r="I305" s="7">
        <v>1.5374186504615799</v>
      </c>
      <c r="J305" s="7">
        <v>1.6394655634484461</v>
      </c>
      <c r="K305" s="7">
        <v>1.6913444450136002</v>
      </c>
      <c r="L305" s="7">
        <v>1.3912148875949679</v>
      </c>
      <c r="M305" s="7">
        <v>0.960257903579955</v>
      </c>
      <c r="N305" s="7">
        <v>1.1443557531900759</v>
      </c>
      <c r="O305" s="8">
        <v>1.203528696557119</v>
      </c>
      <c r="P305" s="32">
        <f t="shared" si="80"/>
        <v>2.6694045174546766E-4</v>
      </c>
      <c r="Q305" s="33">
        <f t="shared" si="81"/>
        <v>6.6690586061974866E-3</v>
      </c>
      <c r="R305" s="33">
        <f t="shared" si="82"/>
        <v>5.1689774808507671E-3</v>
      </c>
      <c r="S305" s="33">
        <f t="shared" si="83"/>
        <v>1.6986737460249479E-3</v>
      </c>
      <c r="T305" s="33">
        <f t="shared" si="84"/>
        <v>-2.1389856916996353E-2</v>
      </c>
      <c r="U305" s="33">
        <f t="shared" si="85"/>
        <v>-6.7181165378272789E-3</v>
      </c>
      <c r="V305" s="33">
        <f t="shared" si="86"/>
        <v>-1.6913300491684269E-2</v>
      </c>
      <c r="W305" s="33">
        <f t="shared" si="87"/>
        <v>2.995721073531632E-3</v>
      </c>
      <c r="X305" s="33">
        <f t="shared" si="88"/>
        <v>-2.8468611567986635E-3</v>
      </c>
      <c r="Y305" s="33">
        <f t="shared" si="89"/>
        <v>8.92805003243069E-4</v>
      </c>
      <c r="Z305" s="34">
        <f t="shared" si="90"/>
        <v>3.6690908674974487E-3</v>
      </c>
      <c r="AA305" s="39">
        <f t="shared" si="91"/>
        <v>0</v>
      </c>
      <c r="AB305" s="37">
        <f t="shared" si="92"/>
        <v>0</v>
      </c>
      <c r="AC305" s="37">
        <f t="shared" si="95"/>
        <v>0</v>
      </c>
      <c r="AD305" s="37">
        <f t="shared" ref="AC305:AK333" si="96">AD$8</f>
        <v>3.8800746103960199E-2</v>
      </c>
      <c r="AE305" s="37">
        <f t="shared" si="96"/>
        <v>4.537664974431764E-2</v>
      </c>
      <c r="AF305" s="37">
        <f t="shared" si="96"/>
        <v>0</v>
      </c>
      <c r="AG305" s="37">
        <f t="shared" si="96"/>
        <v>0.14825042305374941</v>
      </c>
      <c r="AH305" s="37">
        <f t="shared" si="96"/>
        <v>0</v>
      </c>
      <c r="AI305" s="37">
        <f t="shared" si="96"/>
        <v>0</v>
      </c>
      <c r="AJ305" s="37">
        <f t="shared" si="96"/>
        <v>0.76757218109797287</v>
      </c>
      <c r="AK305" s="38">
        <f t="shared" si="96"/>
        <v>0</v>
      </c>
      <c r="AL305" s="8">
        <f t="shared" si="93"/>
        <v>-2.7268019061635522E-3</v>
      </c>
      <c r="AM305" s="23">
        <f t="shared" si="94"/>
        <v>1.2325236056067028</v>
      </c>
    </row>
    <row r="306" spans="2:39" x14ac:dyDescent="0.35">
      <c r="B306" s="16">
        <v>36571</v>
      </c>
      <c r="C306" s="5">
        <v>3.2500000000000001E-2</v>
      </c>
      <c r="D306" s="35">
        <f t="shared" si="78"/>
        <v>2.7378507871321013E-3</v>
      </c>
      <c r="E306" s="36">
        <f t="shared" si="79"/>
        <v>1.0318160421596327</v>
      </c>
      <c r="F306" s="7">
        <v>0.92818489644399038</v>
      </c>
      <c r="G306" s="7">
        <v>0.94720809864332212</v>
      </c>
      <c r="H306" s="7">
        <v>1.1169103601275789</v>
      </c>
      <c r="I306" s="7">
        <v>1.5056167200385835</v>
      </c>
      <c r="J306" s="7">
        <v>1.6136126785100309</v>
      </c>
      <c r="K306" s="7">
        <v>1.685597848539901</v>
      </c>
      <c r="L306" s="7">
        <v>1.3863151865196786</v>
      </c>
      <c r="M306" s="7">
        <v>0.96183756713170565</v>
      </c>
      <c r="N306" s="7">
        <v>1.1445583910148454</v>
      </c>
      <c r="O306" s="8">
        <v>1.2103002819767592</v>
      </c>
      <c r="P306" s="32">
        <f t="shared" si="80"/>
        <v>8.8980150581896567E-5</v>
      </c>
      <c r="Q306" s="33">
        <f t="shared" si="81"/>
        <v>-1.946306504519435E-3</v>
      </c>
      <c r="R306" s="33">
        <f t="shared" si="82"/>
        <v>-2.5372382542149241E-3</v>
      </c>
      <c r="S306" s="33">
        <f t="shared" si="83"/>
        <v>8.1385957118498276E-3</v>
      </c>
      <c r="T306" s="33">
        <f t="shared" si="84"/>
        <v>-2.06852768525011E-2</v>
      </c>
      <c r="U306" s="33">
        <f t="shared" si="85"/>
        <v>-1.5769092998840661E-2</v>
      </c>
      <c r="V306" s="33">
        <f t="shared" si="86"/>
        <v>-3.397650011883302E-3</v>
      </c>
      <c r="W306" s="33">
        <f t="shared" si="87"/>
        <v>-3.5218866035566787E-3</v>
      </c>
      <c r="X306" s="33">
        <f t="shared" si="88"/>
        <v>1.6450409268817801E-3</v>
      </c>
      <c r="Y306" s="33">
        <f t="shared" si="89"/>
        <v>1.7707589987159267E-4</v>
      </c>
      <c r="Z306" s="34">
        <f t="shared" si="90"/>
        <v>5.6264428417962531E-3</v>
      </c>
      <c r="AA306" s="39">
        <f t="shared" si="91"/>
        <v>0</v>
      </c>
      <c r="AB306" s="37">
        <f t="shared" si="92"/>
        <v>0</v>
      </c>
      <c r="AC306" s="37">
        <f t="shared" si="96"/>
        <v>0</v>
      </c>
      <c r="AD306" s="37">
        <f t="shared" si="96"/>
        <v>3.8800746103960199E-2</v>
      </c>
      <c r="AE306" s="37">
        <f t="shared" si="96"/>
        <v>4.537664974431764E-2</v>
      </c>
      <c r="AF306" s="37">
        <f t="shared" si="96"/>
        <v>0</v>
      </c>
      <c r="AG306" s="37">
        <f t="shared" si="96"/>
        <v>0.14825042305374941</v>
      </c>
      <c r="AH306" s="37">
        <f t="shared" si="96"/>
        <v>0</v>
      </c>
      <c r="AI306" s="37">
        <f t="shared" si="96"/>
        <v>0</v>
      </c>
      <c r="AJ306" s="37">
        <f t="shared" si="96"/>
        <v>0.76757218109797287</v>
      </c>
      <c r="AK306" s="38">
        <f t="shared" si="96"/>
        <v>0</v>
      </c>
      <c r="AL306" s="8">
        <f t="shared" si="93"/>
        <v>-9.9062949370787084E-4</v>
      </c>
      <c r="AM306" s="23">
        <f t="shared" si="94"/>
        <v>1.2313026313712976</v>
      </c>
    </row>
    <row r="307" spans="2:39" x14ac:dyDescent="0.35">
      <c r="B307" s="16">
        <v>36572</v>
      </c>
      <c r="C307" s="5">
        <v>3.2500000000000001E-2</v>
      </c>
      <c r="D307" s="35">
        <f t="shared" si="78"/>
        <v>2.7378507871321013E-3</v>
      </c>
      <c r="E307" s="36">
        <f t="shared" si="79"/>
        <v>1.031907853306437</v>
      </c>
      <c r="F307" s="7">
        <v>0.92803086463376505</v>
      </c>
      <c r="G307" s="7">
        <v>0.9457483992966591</v>
      </c>
      <c r="H307" s="7">
        <v>1.1033394308562956</v>
      </c>
      <c r="I307" s="7">
        <v>1.5236593837497299</v>
      </c>
      <c r="J307" s="7">
        <v>1.6146892674142881</v>
      </c>
      <c r="K307" s="7">
        <v>1.6857226507414451</v>
      </c>
      <c r="L307" s="7">
        <v>1.386641250965031</v>
      </c>
      <c r="M307" s="7">
        <v>0.96322276107009652</v>
      </c>
      <c r="N307" s="7">
        <v>1.1445546708823509</v>
      </c>
      <c r="O307" s="8">
        <v>1.2098021691578844</v>
      </c>
      <c r="P307" s="32">
        <f t="shared" si="80"/>
        <v>8.8980150581896567E-5</v>
      </c>
      <c r="Q307" s="33">
        <f t="shared" si="81"/>
        <v>-1.6594949003745363E-4</v>
      </c>
      <c r="R307" s="33">
        <f t="shared" si="82"/>
        <v>-1.5410545462540837E-3</v>
      </c>
      <c r="S307" s="33">
        <f t="shared" si="83"/>
        <v>-1.2150419367345844E-2</v>
      </c>
      <c r="T307" s="33">
        <f t="shared" si="84"/>
        <v>1.1983570234716856E-2</v>
      </c>
      <c r="U307" s="33">
        <f t="shared" si="85"/>
        <v>6.6719164926953844E-4</v>
      </c>
      <c r="V307" s="33">
        <f t="shared" si="86"/>
        <v>7.4040318485346646E-5</v>
      </c>
      <c r="W307" s="33">
        <f t="shared" si="87"/>
        <v>2.3520224586959237E-4</v>
      </c>
      <c r="X307" s="33">
        <f t="shared" si="88"/>
        <v>1.4401537075763304E-3</v>
      </c>
      <c r="Y307" s="33">
        <f t="shared" si="89"/>
        <v>-3.2502775950682405E-6</v>
      </c>
      <c r="Z307" s="34">
        <f t="shared" si="90"/>
        <v>-4.1156135075937073E-4</v>
      </c>
      <c r="AA307" s="39">
        <f t="shared" si="91"/>
        <v>0</v>
      </c>
      <c r="AB307" s="37">
        <f t="shared" si="92"/>
        <v>0</v>
      </c>
      <c r="AC307" s="37">
        <f t="shared" si="96"/>
        <v>0</v>
      </c>
      <c r="AD307" s="37">
        <f t="shared" si="96"/>
        <v>3.8800746103960199E-2</v>
      </c>
      <c r="AE307" s="37">
        <f t="shared" si="96"/>
        <v>4.537664974431764E-2</v>
      </c>
      <c r="AF307" s="37">
        <f t="shared" si="96"/>
        <v>0</v>
      </c>
      <c r="AG307" s="37">
        <f t="shared" si="96"/>
        <v>0.14825042305374941</v>
      </c>
      <c r="AH307" s="37">
        <f t="shared" si="96"/>
        <v>0</v>
      </c>
      <c r="AI307" s="37">
        <f t="shared" si="96"/>
        <v>0</v>
      </c>
      <c r="AJ307" s="37">
        <f t="shared" si="96"/>
        <v>0.76757218109797287</v>
      </c>
      <c r="AK307" s="38">
        <f t="shared" si="96"/>
        <v>0</v>
      </c>
      <c r="AL307" s="8">
        <f t="shared" si="93"/>
        <v>8.0810618173816911E-5</v>
      </c>
      <c r="AM307" s="23">
        <f t="shared" si="94"/>
        <v>1.2314021336980976</v>
      </c>
    </row>
    <row r="308" spans="2:39" x14ac:dyDescent="0.35">
      <c r="B308" s="16">
        <v>36573</v>
      </c>
      <c r="C308" s="5">
        <v>3.2300000000000002E-2</v>
      </c>
      <c r="D308" s="35">
        <f t="shared" si="78"/>
        <v>2.7378507871321013E-3</v>
      </c>
      <c r="E308" s="36">
        <f t="shared" si="79"/>
        <v>1.0319996726226108</v>
      </c>
      <c r="F308" s="7">
        <v>0.92598365488930912</v>
      </c>
      <c r="G308" s="7">
        <v>0.94618888738925722</v>
      </c>
      <c r="H308" s="7">
        <v>1.097693082439863</v>
      </c>
      <c r="I308" s="7">
        <v>1.5312581737370661</v>
      </c>
      <c r="J308" s="7">
        <v>1.6396363388059974</v>
      </c>
      <c r="K308" s="7">
        <v>1.6993873444631453</v>
      </c>
      <c r="L308" s="7">
        <v>1.3813134761867403</v>
      </c>
      <c r="M308" s="7">
        <v>0.96305402068464119</v>
      </c>
      <c r="N308" s="7">
        <v>1.1447573067225763</v>
      </c>
      <c r="O308" s="8">
        <v>1.2079034332767975</v>
      </c>
      <c r="P308" s="32">
        <f t="shared" si="80"/>
        <v>8.8980150581896567E-5</v>
      </c>
      <c r="Q308" s="33">
        <f t="shared" si="81"/>
        <v>-2.2059716141702435E-3</v>
      </c>
      <c r="R308" s="33">
        <f t="shared" si="82"/>
        <v>4.657561069367766E-4</v>
      </c>
      <c r="S308" s="33">
        <f t="shared" si="83"/>
        <v>-5.1175080474107348E-3</v>
      </c>
      <c r="T308" s="33">
        <f t="shared" si="84"/>
        <v>4.9871973148194471E-3</v>
      </c>
      <c r="U308" s="33">
        <f t="shared" si="85"/>
        <v>1.5450075686487263E-2</v>
      </c>
      <c r="V308" s="33">
        <f t="shared" si="86"/>
        <v>8.1061340165833329E-3</v>
      </c>
      <c r="W308" s="33">
        <f t="shared" si="87"/>
        <v>-3.8422156953594744E-3</v>
      </c>
      <c r="X308" s="33">
        <f t="shared" si="88"/>
        <v>-1.7518313756192949E-4</v>
      </c>
      <c r="Y308" s="33">
        <f t="shared" si="89"/>
        <v>1.7704339109392286E-4</v>
      </c>
      <c r="Z308" s="34">
        <f t="shared" si="90"/>
        <v>-1.5694598087955258E-3</v>
      </c>
      <c r="AA308" s="39">
        <f t="shared" si="91"/>
        <v>0</v>
      </c>
      <c r="AB308" s="37">
        <f t="shared" si="92"/>
        <v>0</v>
      </c>
      <c r="AC308" s="37">
        <f t="shared" si="96"/>
        <v>0</v>
      </c>
      <c r="AD308" s="37">
        <f t="shared" si="96"/>
        <v>3.8800746103960199E-2</v>
      </c>
      <c r="AE308" s="37">
        <f t="shared" si="96"/>
        <v>4.537664974431764E-2</v>
      </c>
      <c r="AF308" s="37">
        <f t="shared" si="96"/>
        <v>0</v>
      </c>
      <c r="AG308" s="37">
        <f t="shared" si="96"/>
        <v>0.14825042305374941</v>
      </c>
      <c r="AH308" s="37">
        <f t="shared" si="96"/>
        <v>0</v>
      </c>
      <c r="AI308" s="37">
        <f t="shared" si="96"/>
        <v>0</v>
      </c>
      <c r="AJ308" s="37">
        <f t="shared" si="96"/>
        <v>0.76757218109797287</v>
      </c>
      <c r="AK308" s="38">
        <f t="shared" si="96"/>
        <v>0</v>
      </c>
      <c r="AL308" s="8">
        <f t="shared" si="93"/>
        <v>1.3653705544676182E-3</v>
      </c>
      <c r="AM308" s="23">
        <f t="shared" si="94"/>
        <v>1.2330834539121576</v>
      </c>
    </row>
    <row r="309" spans="2:39" x14ac:dyDescent="0.35">
      <c r="B309" s="16">
        <v>36574</v>
      </c>
      <c r="C309" s="5">
        <v>3.2000000000000001E-2</v>
      </c>
      <c r="D309" s="35">
        <f t="shared" si="78"/>
        <v>2.7378507871321013E-3</v>
      </c>
      <c r="E309" s="36">
        <f t="shared" si="79"/>
        <v>1.0320909350166581</v>
      </c>
      <c r="F309" s="7">
        <v>0.93103548231037303</v>
      </c>
      <c r="G309" s="7">
        <v>0.94888591762206098</v>
      </c>
      <c r="H309" s="7">
        <v>1.0722404578947138</v>
      </c>
      <c r="I309" s="7">
        <v>1.5287093048534373</v>
      </c>
      <c r="J309" s="7">
        <v>1.6423263139214723</v>
      </c>
      <c r="K309" s="7">
        <v>1.6842951069223357</v>
      </c>
      <c r="L309" s="7">
        <v>1.3796223350566039</v>
      </c>
      <c r="M309" s="7">
        <v>0.96414707848830405</v>
      </c>
      <c r="N309" s="7">
        <v>1.1449593340637811</v>
      </c>
      <c r="O309" s="8">
        <v>1.2057286074943734</v>
      </c>
      <c r="P309" s="32">
        <f t="shared" si="80"/>
        <v>8.8432580424457896E-5</v>
      </c>
      <c r="Q309" s="33">
        <f t="shared" si="81"/>
        <v>5.4556334708388832E-3</v>
      </c>
      <c r="R309" s="33">
        <f t="shared" si="82"/>
        <v>2.8504141918697101E-3</v>
      </c>
      <c r="S309" s="33">
        <f t="shared" si="83"/>
        <v>-2.3187378104428946E-2</v>
      </c>
      <c r="T309" s="33">
        <f t="shared" si="84"/>
        <v>-1.6645585488750392E-3</v>
      </c>
      <c r="U309" s="33">
        <f t="shared" si="85"/>
        <v>1.6405925215305928E-3</v>
      </c>
      <c r="V309" s="33">
        <f t="shared" si="86"/>
        <v>-8.8809873687610841E-3</v>
      </c>
      <c r="W309" s="33">
        <f t="shared" si="87"/>
        <v>-1.2242993059077278E-3</v>
      </c>
      <c r="X309" s="33">
        <f t="shared" si="88"/>
        <v>1.1349911637208443E-3</v>
      </c>
      <c r="Y309" s="33">
        <f t="shared" si="89"/>
        <v>1.7648049941976218E-4</v>
      </c>
      <c r="Z309" s="34">
        <f t="shared" si="90"/>
        <v>-1.8004963993887291E-3</v>
      </c>
      <c r="AA309" s="39">
        <f t="shared" si="91"/>
        <v>0</v>
      </c>
      <c r="AB309" s="37">
        <f t="shared" si="92"/>
        <v>0</v>
      </c>
      <c r="AC309" s="37">
        <f t="shared" si="96"/>
        <v>0</v>
      </c>
      <c r="AD309" s="37">
        <f t="shared" si="96"/>
        <v>3.8800746103960199E-2</v>
      </c>
      <c r="AE309" s="37">
        <f t="shared" si="96"/>
        <v>4.537664974431764E-2</v>
      </c>
      <c r="AF309" s="37">
        <f t="shared" si="96"/>
        <v>0</v>
      </c>
      <c r="AG309" s="37">
        <f t="shared" si="96"/>
        <v>0.14825042305374941</v>
      </c>
      <c r="AH309" s="37">
        <f t="shared" si="96"/>
        <v>0</v>
      </c>
      <c r="AI309" s="37">
        <f t="shared" si="96"/>
        <v>0</v>
      </c>
      <c r="AJ309" s="37">
        <f t="shared" si="96"/>
        <v>0.76757218109797287</v>
      </c>
      <c r="AK309" s="38">
        <f t="shared" si="96"/>
        <v>0</v>
      </c>
      <c r="AL309" s="8">
        <f t="shared" si="93"/>
        <v>-2.1563682735906346E-3</v>
      </c>
      <c r="AM309" s="23">
        <f t="shared" si="94"/>
        <v>1.2304244718734518</v>
      </c>
    </row>
    <row r="310" spans="2:39" x14ac:dyDescent="0.35">
      <c r="B310" s="16">
        <v>36577</v>
      </c>
      <c r="C310" s="5">
        <v>3.2000000000000001E-2</v>
      </c>
      <c r="D310" s="35">
        <f t="shared" si="78"/>
        <v>8.2135523613963042E-3</v>
      </c>
      <c r="E310" s="36">
        <f t="shared" si="79"/>
        <v>1.0323622032706257</v>
      </c>
      <c r="F310" s="7">
        <v>0.93128018978826987</v>
      </c>
      <c r="G310" s="7">
        <v>0.95174935998144738</v>
      </c>
      <c r="H310" s="7">
        <v>1.0725222787953514</v>
      </c>
      <c r="I310" s="7">
        <v>1.5096984985874833</v>
      </c>
      <c r="J310" s="7">
        <v>1.6054419930235704</v>
      </c>
      <c r="K310" s="7">
        <v>1.6708268318398438</v>
      </c>
      <c r="L310" s="7">
        <v>1.3793087536421456</v>
      </c>
      <c r="M310" s="7">
        <v>0.9639279325692115</v>
      </c>
      <c r="N310" s="7">
        <v>1.1459720241951175</v>
      </c>
      <c r="O310" s="8">
        <v>1.2054545512743664</v>
      </c>
      <c r="P310" s="32">
        <f t="shared" si="80"/>
        <v>2.6283367556478865E-4</v>
      </c>
      <c r="Q310" s="33">
        <f t="shared" si="81"/>
        <v>2.6283367556478865E-4</v>
      </c>
      <c r="R310" s="33">
        <f t="shared" si="82"/>
        <v>3.0176887507851191E-3</v>
      </c>
      <c r="S310" s="33">
        <f t="shared" si="83"/>
        <v>2.6283367556478865E-4</v>
      </c>
      <c r="T310" s="33">
        <f t="shared" si="84"/>
        <v>-1.2435854354779785E-2</v>
      </c>
      <c r="U310" s="33">
        <f t="shared" si="85"/>
        <v>-2.2458582429840779E-2</v>
      </c>
      <c r="V310" s="33">
        <f t="shared" si="86"/>
        <v>-7.9963867538047628E-3</v>
      </c>
      <c r="W310" s="33">
        <f t="shared" si="87"/>
        <v>-2.2729511293795301E-4</v>
      </c>
      <c r="X310" s="33">
        <f t="shared" si="88"/>
        <v>-2.2729511293662075E-4</v>
      </c>
      <c r="Y310" s="33">
        <f t="shared" si="89"/>
        <v>8.8447694272431043E-4</v>
      </c>
      <c r="Z310" s="34">
        <f t="shared" si="90"/>
        <v>-2.2729511293295701E-4</v>
      </c>
      <c r="AA310" s="39">
        <f t="shared" si="91"/>
        <v>0</v>
      </c>
      <c r="AB310" s="37">
        <f t="shared" si="92"/>
        <v>0</v>
      </c>
      <c r="AC310" s="37">
        <f t="shared" si="96"/>
        <v>0</v>
      </c>
      <c r="AD310" s="37">
        <f t="shared" si="96"/>
        <v>3.8800746103960199E-2</v>
      </c>
      <c r="AE310" s="37">
        <f t="shared" si="96"/>
        <v>4.537664974431764E-2</v>
      </c>
      <c r="AF310" s="37">
        <f t="shared" si="96"/>
        <v>0</v>
      </c>
      <c r="AG310" s="37">
        <f t="shared" si="96"/>
        <v>0.14825042305374941</v>
      </c>
      <c r="AH310" s="37">
        <f t="shared" si="96"/>
        <v>0</v>
      </c>
      <c r="AI310" s="37">
        <f t="shared" si="96"/>
        <v>0</v>
      </c>
      <c r="AJ310" s="37">
        <f t="shared" si="96"/>
        <v>0.76757218109797287</v>
      </c>
      <c r="AK310" s="38">
        <f t="shared" si="96"/>
        <v>0</v>
      </c>
      <c r="AL310" s="8">
        <f t="shared" si="93"/>
        <v>-1.0606670877102179E-3</v>
      </c>
      <c r="AM310" s="23">
        <f t="shared" si="94"/>
        <v>1.2291194011322224</v>
      </c>
    </row>
    <row r="311" spans="2:39" x14ac:dyDescent="0.35">
      <c r="B311" s="16">
        <v>36578</v>
      </c>
      <c r="C311" s="5">
        <v>3.2199999999999999E-2</v>
      </c>
      <c r="D311" s="35">
        <f t="shared" si="78"/>
        <v>2.7378507871321013E-3</v>
      </c>
      <c r="E311" s="36">
        <f t="shared" si="79"/>
        <v>1.0324526497880921</v>
      </c>
      <c r="F311" s="7">
        <v>0.94154189135685562</v>
      </c>
      <c r="G311" s="7">
        <v>0.95848725497747456</v>
      </c>
      <c r="H311" s="7">
        <v>1.0692425018903888</v>
      </c>
      <c r="I311" s="7">
        <v>1.5140121425697088</v>
      </c>
      <c r="J311" s="7">
        <v>1.5710679555530829</v>
      </c>
      <c r="K311" s="7">
        <v>1.645368097368666</v>
      </c>
      <c r="L311" s="7">
        <v>1.3812097110657131</v>
      </c>
      <c r="M311" s="7">
        <v>0.96531099354706795</v>
      </c>
      <c r="N311" s="7">
        <v>1.1463759306036108</v>
      </c>
      <c r="O311" s="8">
        <v>1.2057270756734697</v>
      </c>
      <c r="P311" s="32">
        <f t="shared" si="80"/>
        <v>8.7611225188188868E-5</v>
      </c>
      <c r="Q311" s="33">
        <f t="shared" si="81"/>
        <v>1.1018919634614877E-2</v>
      </c>
      <c r="R311" s="33">
        <f t="shared" si="82"/>
        <v>7.0794846619686158E-3</v>
      </c>
      <c r="S311" s="33">
        <f t="shared" si="83"/>
        <v>-3.0580035210517886E-3</v>
      </c>
      <c r="T311" s="33">
        <f t="shared" si="84"/>
        <v>2.8572883832509444E-3</v>
      </c>
      <c r="U311" s="33">
        <f t="shared" si="85"/>
        <v>-2.1410949520356048E-2</v>
      </c>
      <c r="V311" s="33">
        <f t="shared" si="86"/>
        <v>-1.5237207103709127E-2</v>
      </c>
      <c r="W311" s="33">
        <f t="shared" si="87"/>
        <v>1.378195721986053E-3</v>
      </c>
      <c r="X311" s="33">
        <f t="shared" si="88"/>
        <v>1.4348178231229358E-3</v>
      </c>
      <c r="Y311" s="33">
        <f t="shared" si="89"/>
        <v>3.5245747711587505E-4</v>
      </c>
      <c r="Z311" s="34">
        <f t="shared" si="90"/>
        <v>2.2607604643010148E-4</v>
      </c>
      <c r="AA311" s="39">
        <f t="shared" si="91"/>
        <v>0</v>
      </c>
      <c r="AB311" s="37">
        <f t="shared" si="92"/>
        <v>0</v>
      </c>
      <c r="AC311" s="37">
        <f t="shared" si="96"/>
        <v>0</v>
      </c>
      <c r="AD311" s="37">
        <f t="shared" si="96"/>
        <v>3.8800746103960199E-2</v>
      </c>
      <c r="AE311" s="37">
        <f t="shared" si="96"/>
        <v>4.537664974431764E-2</v>
      </c>
      <c r="AF311" s="37">
        <f t="shared" si="96"/>
        <v>0</v>
      </c>
      <c r="AG311" s="37">
        <f t="shared" si="96"/>
        <v>0.14825042305374941</v>
      </c>
      <c r="AH311" s="37">
        <f t="shared" si="96"/>
        <v>0</v>
      </c>
      <c r="AI311" s="37">
        <f t="shared" si="96"/>
        <v>0</v>
      </c>
      <c r="AJ311" s="37">
        <f t="shared" si="96"/>
        <v>0.76757218109797287</v>
      </c>
      <c r="AK311" s="38">
        <f t="shared" si="96"/>
        <v>0</v>
      </c>
      <c r="AL311" s="8">
        <f t="shared" si="93"/>
        <v>-1.9773844888484136E-3</v>
      </c>
      <c r="AM311" s="23">
        <f t="shared" si="94"/>
        <v>1.2266889594934809</v>
      </c>
    </row>
    <row r="312" spans="2:39" x14ac:dyDescent="0.35">
      <c r="B312" s="16">
        <v>36579</v>
      </c>
      <c r="C312" s="5">
        <v>3.4799999999999998E-2</v>
      </c>
      <c r="D312" s="35">
        <f t="shared" si="78"/>
        <v>2.7378507871321013E-3</v>
      </c>
      <c r="E312" s="36">
        <f t="shared" si="79"/>
        <v>1.0325436695699488</v>
      </c>
      <c r="F312" s="7">
        <v>0.93617924088043591</v>
      </c>
      <c r="G312" s="7">
        <v>0.95643261550566161</v>
      </c>
      <c r="H312" s="7">
        <v>1.0822194606100559</v>
      </c>
      <c r="I312" s="7">
        <v>1.5248981672294408</v>
      </c>
      <c r="J312" s="7">
        <v>1.5928325294884891</v>
      </c>
      <c r="K312" s="7">
        <v>1.6548231763165262</v>
      </c>
      <c r="L312" s="7">
        <v>1.3849233806715229</v>
      </c>
      <c r="M312" s="7">
        <v>0.96446190280981958</v>
      </c>
      <c r="N312" s="7">
        <v>1.1466769655049811</v>
      </c>
      <c r="O312" s="8">
        <v>1.209605078751842</v>
      </c>
      <c r="P312" s="32">
        <f t="shared" si="80"/>
        <v>8.8158795345627539E-5</v>
      </c>
      <c r="Q312" s="33">
        <f t="shared" si="81"/>
        <v>-5.6956047581606661E-3</v>
      </c>
      <c r="R312" s="33">
        <f t="shared" si="82"/>
        <v>-2.1436273264386907E-3</v>
      </c>
      <c r="S312" s="33">
        <f t="shared" si="83"/>
        <v>1.2136590807720671E-2</v>
      </c>
      <c r="T312" s="33">
        <f t="shared" si="84"/>
        <v>7.1901831918304016E-3</v>
      </c>
      <c r="U312" s="33">
        <f t="shared" si="85"/>
        <v>1.3853362522274981E-2</v>
      </c>
      <c r="V312" s="33">
        <f t="shared" si="86"/>
        <v>5.7464824819328797E-3</v>
      </c>
      <c r="W312" s="33">
        <f t="shared" si="87"/>
        <v>2.6887080043365152E-3</v>
      </c>
      <c r="X312" s="33">
        <f t="shared" si="88"/>
        <v>-8.7960330186265256E-4</v>
      </c>
      <c r="Y312" s="33">
        <f t="shared" si="89"/>
        <v>2.6259701842468175E-4</v>
      </c>
      <c r="Z312" s="34">
        <f t="shared" si="90"/>
        <v>3.2163191460274909E-3</v>
      </c>
      <c r="AA312" s="39">
        <f t="shared" si="91"/>
        <v>0</v>
      </c>
      <c r="AB312" s="37">
        <f t="shared" si="92"/>
        <v>0</v>
      </c>
      <c r="AC312" s="37">
        <f t="shared" si="96"/>
        <v>0</v>
      </c>
      <c r="AD312" s="37">
        <f t="shared" si="96"/>
        <v>3.8800746103960199E-2</v>
      </c>
      <c r="AE312" s="37">
        <f t="shared" si="96"/>
        <v>4.537664974431764E-2</v>
      </c>
      <c r="AF312" s="37">
        <f t="shared" si="96"/>
        <v>0</v>
      </c>
      <c r="AG312" s="37">
        <f t="shared" si="96"/>
        <v>0.14825042305374941</v>
      </c>
      <c r="AH312" s="37">
        <f t="shared" si="96"/>
        <v>0</v>
      </c>
      <c r="AI312" s="37">
        <f t="shared" si="96"/>
        <v>0</v>
      </c>
      <c r="AJ312" s="37">
        <f t="shared" si="96"/>
        <v>0.76757218109797287</v>
      </c>
      <c r="AK312" s="38">
        <f t="shared" si="96"/>
        <v>0</v>
      </c>
      <c r="AL312" s="8">
        <f t="shared" si="93"/>
        <v>1.8506558279907618E-3</v>
      </c>
      <c r="AM312" s="23">
        <f t="shared" si="94"/>
        <v>1.2289591385654994</v>
      </c>
    </row>
    <row r="313" spans="2:39" x14ac:dyDescent="0.35">
      <c r="B313" s="16">
        <v>36580</v>
      </c>
      <c r="C313" s="5">
        <v>3.4099999999999998E-2</v>
      </c>
      <c r="D313" s="35">
        <f t="shared" si="78"/>
        <v>2.7378507871321013E-3</v>
      </c>
      <c r="E313" s="36">
        <f t="shared" si="79"/>
        <v>1.0326420474472959</v>
      </c>
      <c r="F313" s="7">
        <v>0.94266177273278762</v>
      </c>
      <c r="G313" s="7">
        <v>0.96068357411015759</v>
      </c>
      <c r="H313" s="7">
        <v>1.0743979362696194</v>
      </c>
      <c r="I313" s="7">
        <v>1.5220577398116482</v>
      </c>
      <c r="J313" s="7">
        <v>1.6149629121897886</v>
      </c>
      <c r="K313" s="7">
        <v>1.6566067360799668</v>
      </c>
      <c r="L313" s="7">
        <v>1.3933858288303684</v>
      </c>
      <c r="M313" s="7">
        <v>0.96575508362250984</v>
      </c>
      <c r="N313" s="7">
        <v>1.1444062559083643</v>
      </c>
      <c r="O313" s="8">
        <v>1.2096771072673267</v>
      </c>
      <c r="P313" s="32">
        <f t="shared" si="80"/>
        <v>9.527720739210821E-5</v>
      </c>
      <c r="Q313" s="33">
        <f t="shared" si="81"/>
        <v>6.9244558833148062E-3</v>
      </c>
      <c r="R313" s="33">
        <f t="shared" si="82"/>
        <v>4.4445981196996609E-3</v>
      </c>
      <c r="S313" s="33">
        <f t="shared" si="83"/>
        <v>-7.2272996606690398E-3</v>
      </c>
      <c r="T313" s="33">
        <f t="shared" si="84"/>
        <v>-1.8626997387986011E-3</v>
      </c>
      <c r="U313" s="33">
        <f t="shared" si="85"/>
        <v>1.389372849411008E-2</v>
      </c>
      <c r="V313" s="33">
        <f t="shared" si="86"/>
        <v>1.0777947692337531E-3</v>
      </c>
      <c r="W313" s="33">
        <f t="shared" si="87"/>
        <v>6.1104089056120969E-3</v>
      </c>
      <c r="X313" s="33">
        <f t="shared" si="88"/>
        <v>1.3408314096416962E-3</v>
      </c>
      <c r="Y313" s="33">
        <f t="shared" si="89"/>
        <v>-1.9802522113251397E-3</v>
      </c>
      <c r="Z313" s="34">
        <f t="shared" si="90"/>
        <v>5.9547133812509756E-5</v>
      </c>
      <c r="AA313" s="39">
        <f t="shared" si="91"/>
        <v>0</v>
      </c>
      <c r="AB313" s="37">
        <f t="shared" si="92"/>
        <v>0</v>
      </c>
      <c r="AC313" s="37">
        <f t="shared" si="96"/>
        <v>0</v>
      </c>
      <c r="AD313" s="37">
        <f t="shared" si="96"/>
        <v>3.8800746103960199E-2</v>
      </c>
      <c r="AE313" s="37">
        <f t="shared" si="96"/>
        <v>4.537664974431764E-2</v>
      </c>
      <c r="AF313" s="37">
        <f t="shared" si="96"/>
        <v>0</v>
      </c>
      <c r="AG313" s="37">
        <f t="shared" si="96"/>
        <v>0.14825042305374941</v>
      </c>
      <c r="AH313" s="37">
        <f t="shared" si="96"/>
        <v>0</v>
      </c>
      <c r="AI313" s="37">
        <f t="shared" si="96"/>
        <v>0</v>
      </c>
      <c r="AJ313" s="37">
        <f t="shared" si="96"/>
        <v>0.76757218109797287</v>
      </c>
      <c r="AK313" s="38">
        <f t="shared" si="96"/>
        <v>0</v>
      </c>
      <c r="AL313" s="8">
        <f t="shared" si="93"/>
        <v>-1.7251506712440525E-3</v>
      </c>
      <c r="AM313" s="23">
        <f t="shared" si="94"/>
        <v>1.2268389988826718</v>
      </c>
    </row>
    <row r="314" spans="2:39" x14ac:dyDescent="0.35">
      <c r="B314" s="16">
        <v>36581</v>
      </c>
      <c r="C314" s="5">
        <v>3.3399999999999999E-2</v>
      </c>
      <c r="D314" s="35">
        <f t="shared" si="78"/>
        <v>2.7378507871321013E-3</v>
      </c>
      <c r="E314" s="36">
        <f t="shared" si="79"/>
        <v>1.0327384556439227</v>
      </c>
      <c r="F314" s="7">
        <v>0.94274978030691547</v>
      </c>
      <c r="G314" s="7">
        <v>0.95411691102729945</v>
      </c>
      <c r="H314" s="7">
        <v>1.0608242317002716</v>
      </c>
      <c r="I314" s="7">
        <v>1.5658182148879769</v>
      </c>
      <c r="J314" s="7">
        <v>1.6480424383091412</v>
      </c>
      <c r="K314" s="7">
        <v>1.6409396765598459</v>
      </c>
      <c r="L314" s="7">
        <v>1.3879060066927436</v>
      </c>
      <c r="M314" s="7">
        <v>0.96500820698810086</v>
      </c>
      <c r="N314" s="7">
        <v>1.1477051145038044</v>
      </c>
      <c r="O314" s="8">
        <v>1.2144424467305523</v>
      </c>
      <c r="P314" s="32">
        <f t="shared" si="80"/>
        <v>9.3360711841183885E-5</v>
      </c>
      <c r="Q314" s="33">
        <f t="shared" si="81"/>
        <v>9.3360711841183885E-5</v>
      </c>
      <c r="R314" s="33">
        <f t="shared" si="82"/>
        <v>-6.8354068496909726E-3</v>
      </c>
      <c r="S314" s="33">
        <f t="shared" si="83"/>
        <v>-1.2633777589406647E-2</v>
      </c>
      <c r="T314" s="33">
        <f t="shared" si="84"/>
        <v>2.8750863999248866E-2</v>
      </c>
      <c r="U314" s="33">
        <f t="shared" si="85"/>
        <v>2.0483149098760922E-2</v>
      </c>
      <c r="V314" s="33">
        <f t="shared" si="86"/>
        <v>-9.457319699902933E-3</v>
      </c>
      <c r="W314" s="33">
        <f t="shared" si="87"/>
        <v>-3.9327385310246044E-3</v>
      </c>
      <c r="X314" s="33">
        <f t="shared" si="88"/>
        <v>-7.7336029297148112E-4</v>
      </c>
      <c r="Y314" s="33">
        <f t="shared" si="89"/>
        <v>2.8825939900352093E-3</v>
      </c>
      <c r="Z314" s="34">
        <f t="shared" si="90"/>
        <v>3.939348305921575E-3</v>
      </c>
      <c r="AA314" s="39">
        <f t="shared" si="91"/>
        <v>0</v>
      </c>
      <c r="AB314" s="37">
        <f t="shared" si="92"/>
        <v>0</v>
      </c>
      <c r="AC314" s="37">
        <f t="shared" si="96"/>
        <v>0</v>
      </c>
      <c r="AD314" s="37">
        <f t="shared" si="96"/>
        <v>3.8800746103960199E-2</v>
      </c>
      <c r="AE314" s="37">
        <f t="shared" si="96"/>
        <v>4.537664974431764E-2</v>
      </c>
      <c r="AF314" s="37">
        <f t="shared" si="96"/>
        <v>0</v>
      </c>
      <c r="AG314" s="37">
        <f t="shared" si="96"/>
        <v>0.14825042305374941</v>
      </c>
      <c r="AH314" s="37">
        <f t="shared" si="96"/>
        <v>0</v>
      </c>
      <c r="AI314" s="37">
        <f t="shared" si="96"/>
        <v>0</v>
      </c>
      <c r="AJ314" s="37">
        <f t="shared" si="96"/>
        <v>0.76757218109797287</v>
      </c>
      <c r="AK314" s="38">
        <f t="shared" si="96"/>
        <v>0</v>
      </c>
      <c r="AL314" s="8">
        <f t="shared" si="93"/>
        <v>1.6249651986460232E-3</v>
      </c>
      <c r="AM314" s="23">
        <f t="shared" si="94"/>
        <v>1.2288325695601978</v>
      </c>
    </row>
    <row r="315" spans="2:39" x14ac:dyDescent="0.35">
      <c r="B315" s="16">
        <v>36584</v>
      </c>
      <c r="C315" s="5">
        <v>3.3700000000000001E-2</v>
      </c>
      <c r="D315" s="35">
        <f t="shared" si="78"/>
        <v>8.2135523613963042E-3</v>
      </c>
      <c r="E315" s="36">
        <f t="shared" si="79"/>
        <v>1.0330217695200501</v>
      </c>
      <c r="F315" s="7">
        <v>0.93779710743634082</v>
      </c>
      <c r="G315" s="7">
        <v>0.95425976038897342</v>
      </c>
      <c r="H315" s="7">
        <v>1.0688455242303185</v>
      </c>
      <c r="I315" s="7">
        <v>1.5315814421460439</v>
      </c>
      <c r="J315" s="7">
        <v>1.6522382556652193</v>
      </c>
      <c r="K315" s="7">
        <v>1.6136980024535437</v>
      </c>
      <c r="L315" s="7">
        <v>1.3849261545624507</v>
      </c>
      <c r="M315" s="7">
        <v>0.96373258572012999</v>
      </c>
      <c r="N315" s="7">
        <v>1.1513057258637096</v>
      </c>
      <c r="O315" s="8">
        <v>1.2137949154842556</v>
      </c>
      <c r="P315" s="32">
        <f t="shared" si="80"/>
        <v>2.7433264887055664E-4</v>
      </c>
      <c r="Q315" s="33">
        <f t="shared" si="81"/>
        <v>-5.2534330678520869E-3</v>
      </c>
      <c r="R315" s="33">
        <f t="shared" si="82"/>
        <v>1.4971892859572122E-4</v>
      </c>
      <c r="S315" s="33">
        <f t="shared" si="83"/>
        <v>7.5613775499741021E-3</v>
      </c>
      <c r="T315" s="33">
        <f t="shared" si="84"/>
        <v>-2.1865100569405826E-2</v>
      </c>
      <c r="U315" s="33">
        <f t="shared" si="85"/>
        <v>2.5459401157066353E-3</v>
      </c>
      <c r="V315" s="33">
        <f t="shared" si="86"/>
        <v>-1.6601264809083749E-2</v>
      </c>
      <c r="W315" s="33">
        <f t="shared" si="87"/>
        <v>-2.147012921569158E-3</v>
      </c>
      <c r="X315" s="33">
        <f t="shared" si="88"/>
        <v>-1.3218760822275577E-3</v>
      </c>
      <c r="Y315" s="33">
        <f t="shared" si="89"/>
        <v>3.1372269012339693E-3</v>
      </c>
      <c r="Z315" s="34">
        <f t="shared" si="90"/>
        <v>-5.3319220522973776E-4</v>
      </c>
      <c r="AA315" s="39">
        <f t="shared" si="91"/>
        <v>0</v>
      </c>
      <c r="AB315" s="37">
        <f t="shared" si="92"/>
        <v>0</v>
      </c>
      <c r="AC315" s="37">
        <f t="shared" si="96"/>
        <v>0</v>
      </c>
      <c r="AD315" s="37">
        <f t="shared" si="96"/>
        <v>3.8800746103960199E-2</v>
      </c>
      <c r="AE315" s="37">
        <f t="shared" si="96"/>
        <v>4.537664974431764E-2</v>
      </c>
      <c r="AF315" s="37">
        <f t="shared" si="96"/>
        <v>0</v>
      </c>
      <c r="AG315" s="37">
        <f t="shared" si="96"/>
        <v>0.14825042305374941</v>
      </c>
      <c r="AH315" s="37">
        <f t="shared" si="96"/>
        <v>0</v>
      </c>
      <c r="AI315" s="37">
        <f t="shared" si="96"/>
        <v>0</v>
      </c>
      <c r="AJ315" s="37">
        <f t="shared" si="96"/>
        <v>0.76757218109797287</v>
      </c>
      <c r="AK315" s="38">
        <f t="shared" si="96"/>
        <v>0</v>
      </c>
      <c r="AL315" s="8">
        <f t="shared" si="93"/>
        <v>-7.5187435564407455E-4</v>
      </c>
      <c r="AM315" s="23">
        <f t="shared" si="94"/>
        <v>1.2279086418637652</v>
      </c>
    </row>
    <row r="316" spans="2:39" x14ac:dyDescent="0.35">
      <c r="B316" s="16">
        <v>36585</v>
      </c>
      <c r="C316" s="5">
        <v>3.4700000000000002E-2</v>
      </c>
      <c r="D316" s="35">
        <f t="shared" si="78"/>
        <v>2.7378507871321013E-3</v>
      </c>
      <c r="E316" s="36">
        <f t="shared" si="79"/>
        <v>1.0331170818640141</v>
      </c>
      <c r="F316" s="7">
        <v>0.93906812944484197</v>
      </c>
      <c r="G316" s="7">
        <v>0.95470452679477058</v>
      </c>
      <c r="H316" s="7">
        <v>1.0881766162656819</v>
      </c>
      <c r="I316" s="7">
        <v>1.557127302673067</v>
      </c>
      <c r="J316" s="7">
        <v>1.6433001801912974</v>
      </c>
      <c r="K316" s="7">
        <v>1.6152241342296307</v>
      </c>
      <c r="L316" s="7">
        <v>1.392994201545652</v>
      </c>
      <c r="M316" s="7">
        <v>0.96075253579217801</v>
      </c>
      <c r="N316" s="7">
        <v>1.1532622171009392</v>
      </c>
      <c r="O316" s="8">
        <v>1.2195698545416713</v>
      </c>
      <c r="P316" s="32">
        <f t="shared" si="80"/>
        <v>9.2265571526306545E-5</v>
      </c>
      <c r="Q316" s="33">
        <f t="shared" si="81"/>
        <v>1.3553272860649113E-3</v>
      </c>
      <c r="R316" s="33">
        <f t="shared" si="82"/>
        <v>4.6608525713787152E-4</v>
      </c>
      <c r="S316" s="33">
        <f t="shared" si="83"/>
        <v>1.8085954983330099E-2</v>
      </c>
      <c r="T316" s="33">
        <f t="shared" si="84"/>
        <v>1.6679400666560928E-2</v>
      </c>
      <c r="U316" s="33">
        <f t="shared" si="85"/>
        <v>-5.4096771112004394E-3</v>
      </c>
      <c r="V316" s="33">
        <f t="shared" si="86"/>
        <v>9.4573567902211941E-4</v>
      </c>
      <c r="W316" s="33">
        <f t="shared" si="87"/>
        <v>5.8256152911995152E-3</v>
      </c>
      <c r="X316" s="33">
        <f t="shared" si="88"/>
        <v>-3.0921958768522773E-3</v>
      </c>
      <c r="Y316" s="33">
        <f t="shared" si="89"/>
        <v>1.6993672430161144E-3</v>
      </c>
      <c r="Z316" s="34">
        <f t="shared" si="90"/>
        <v>4.7577551889084191E-3</v>
      </c>
      <c r="AA316" s="39">
        <f t="shared" si="91"/>
        <v>0</v>
      </c>
      <c r="AB316" s="37">
        <f t="shared" si="92"/>
        <v>0</v>
      </c>
      <c r="AC316" s="37">
        <f t="shared" si="96"/>
        <v>0</v>
      </c>
      <c r="AD316" s="37">
        <f t="shared" si="96"/>
        <v>3.8800746103960199E-2</v>
      </c>
      <c r="AE316" s="37">
        <f t="shared" si="96"/>
        <v>4.537664974431764E-2</v>
      </c>
      <c r="AF316" s="37">
        <f t="shared" si="96"/>
        <v>0</v>
      </c>
      <c r="AG316" s="37">
        <f t="shared" si="96"/>
        <v>0.14825042305374941</v>
      </c>
      <c r="AH316" s="37">
        <f t="shared" si="96"/>
        <v>0</v>
      </c>
      <c r="AI316" s="37">
        <f t="shared" si="96"/>
        <v>0</v>
      </c>
      <c r="AJ316" s="37">
        <f t="shared" si="96"/>
        <v>0.76757218109797287</v>
      </c>
      <c r="AK316" s="38">
        <f t="shared" si="96"/>
        <v>0</v>
      </c>
      <c r="AL316" s="8">
        <f t="shared" si="93"/>
        <v>2.9031966050679001E-3</v>
      </c>
      <c r="AM316" s="23">
        <f t="shared" si="94"/>
        <v>1.2314735020641576</v>
      </c>
    </row>
    <row r="317" spans="2:39" x14ac:dyDescent="0.35">
      <c r="B317" s="16">
        <v>36586</v>
      </c>
      <c r="C317" s="5">
        <v>3.3700000000000001E-2</v>
      </c>
      <c r="D317" s="35">
        <f t="shared" si="78"/>
        <v>2.7378507871321013E-3</v>
      </c>
      <c r="E317" s="36">
        <f t="shared" si="79"/>
        <v>1.0332152315224417</v>
      </c>
      <c r="F317" s="7">
        <v>0.94081579554588857</v>
      </c>
      <c r="G317" s="7">
        <v>0.95550873693880123</v>
      </c>
      <c r="H317" s="7">
        <v>1.0985913947459944</v>
      </c>
      <c r="I317" s="7">
        <v>1.5692318728191061</v>
      </c>
      <c r="J317" s="7">
        <v>1.6494664569405502</v>
      </c>
      <c r="K317" s="7">
        <v>1.6535345056226169</v>
      </c>
      <c r="L317" s="7">
        <v>1.426241473305315</v>
      </c>
      <c r="M317" s="7">
        <v>0.959521649722058</v>
      </c>
      <c r="N317" s="7">
        <v>1.1537770748124763</v>
      </c>
      <c r="O317" s="8">
        <v>1.2223169787492649</v>
      </c>
      <c r="P317" s="32">
        <f t="shared" si="80"/>
        <v>9.5003422313499897E-5</v>
      </c>
      <c r="Q317" s="33">
        <f t="shared" si="81"/>
        <v>1.8610642255314502E-3</v>
      </c>
      <c r="R317" s="33">
        <f t="shared" si="82"/>
        <v>8.4236548739391459E-4</v>
      </c>
      <c r="S317" s="33">
        <f t="shared" si="83"/>
        <v>9.5708530441072082E-3</v>
      </c>
      <c r="T317" s="33">
        <f t="shared" si="84"/>
        <v>7.7736548098923386E-3</v>
      </c>
      <c r="U317" s="33">
        <f t="shared" si="85"/>
        <v>3.7523739263114475E-3</v>
      </c>
      <c r="V317" s="33">
        <f t="shared" si="86"/>
        <v>2.3718300501532674E-2</v>
      </c>
      <c r="W317" s="33">
        <f t="shared" si="87"/>
        <v>2.3867487547882149E-2</v>
      </c>
      <c r="X317" s="33">
        <f t="shared" si="88"/>
        <v>-1.2811686925240373E-3</v>
      </c>
      <c r="Y317" s="33">
        <f t="shared" si="89"/>
        <v>4.4643594830606759E-4</v>
      </c>
      <c r="Z317" s="34">
        <f t="shared" si="90"/>
        <v>2.2525353487241606E-3</v>
      </c>
      <c r="AA317" s="39">
        <f t="shared" si="91"/>
        <v>0</v>
      </c>
      <c r="AB317" s="37">
        <f t="shared" si="92"/>
        <v>0</v>
      </c>
      <c r="AC317" s="37">
        <f t="shared" si="96"/>
        <v>0</v>
      </c>
      <c r="AD317" s="37">
        <f t="shared" si="96"/>
        <v>3.8800746103960199E-2</v>
      </c>
      <c r="AE317" s="37">
        <f t="shared" si="96"/>
        <v>4.537664974431764E-2</v>
      </c>
      <c r="AF317" s="37">
        <f t="shared" si="96"/>
        <v>0</v>
      </c>
      <c r="AG317" s="37">
        <f t="shared" si="96"/>
        <v>0.14825042305374941</v>
      </c>
      <c r="AH317" s="37">
        <f t="shared" si="96"/>
        <v>0</v>
      </c>
      <c r="AI317" s="37">
        <f t="shared" si="96"/>
        <v>0</v>
      </c>
      <c r="AJ317" s="37">
        <f t="shared" si="96"/>
        <v>0.76757218109797287</v>
      </c>
      <c r="AK317" s="38">
        <f t="shared" si="96"/>
        <v>0</v>
      </c>
      <c r="AL317" s="8">
        <f t="shared" si="93"/>
        <v>4.5830185485344396E-3</v>
      </c>
      <c r="AM317" s="23">
        <f t="shared" si="94"/>
        <v>1.2371173679661465</v>
      </c>
    </row>
    <row r="318" spans="2:39" x14ac:dyDescent="0.35">
      <c r="B318" s="16">
        <v>36587</v>
      </c>
      <c r="C318" s="5">
        <v>3.3300000000000003E-2</v>
      </c>
      <c r="D318" s="35">
        <f t="shared" si="78"/>
        <v>2.7378507871321013E-3</v>
      </c>
      <c r="E318" s="36">
        <f t="shared" si="79"/>
        <v>1.0333105617162877</v>
      </c>
      <c r="F318" s="7">
        <v>0.93995482649129003</v>
      </c>
      <c r="G318" s="7">
        <v>0.95464546312639287</v>
      </c>
      <c r="H318" s="7">
        <v>1.0986927569089044</v>
      </c>
      <c r="I318" s="7">
        <v>1.6216890950664657</v>
      </c>
      <c r="J318" s="7">
        <v>1.6431488814100703</v>
      </c>
      <c r="K318" s="7">
        <v>1.6777181173785951</v>
      </c>
      <c r="L318" s="7">
        <v>1.4265776711734492</v>
      </c>
      <c r="M318" s="7">
        <v>0.9599372549341737</v>
      </c>
      <c r="N318" s="7">
        <v>1.157796984020127</v>
      </c>
      <c r="O318" s="8">
        <v>1.2327946346054133</v>
      </c>
      <c r="P318" s="32">
        <f t="shared" si="80"/>
        <v>9.2265571526306545E-5</v>
      </c>
      <c r="Q318" s="33">
        <f t="shared" si="81"/>
        <v>-9.1513031421730506E-4</v>
      </c>
      <c r="R318" s="33">
        <f t="shared" si="82"/>
        <v>-9.0347034939108894E-4</v>
      </c>
      <c r="S318" s="33">
        <f t="shared" si="83"/>
        <v>9.2265571526306545E-5</v>
      </c>
      <c r="T318" s="33">
        <f t="shared" si="84"/>
        <v>3.3428598511143548E-2</v>
      </c>
      <c r="U318" s="33">
        <f t="shared" si="85"/>
        <v>-3.8300721447817043E-3</v>
      </c>
      <c r="V318" s="33">
        <f t="shared" si="86"/>
        <v>1.4625404957528954E-2</v>
      </c>
      <c r="W318" s="33">
        <f t="shared" si="87"/>
        <v>2.3572296446761065E-4</v>
      </c>
      <c r="X318" s="33">
        <f t="shared" si="88"/>
        <v>4.3313792058374823E-4</v>
      </c>
      <c r="Y318" s="33">
        <f t="shared" si="89"/>
        <v>3.4841299029140238E-3</v>
      </c>
      <c r="Z318" s="34">
        <f t="shared" si="90"/>
        <v>8.5719629509439788E-3</v>
      </c>
      <c r="AA318" s="39">
        <f t="shared" si="91"/>
        <v>0</v>
      </c>
      <c r="AB318" s="37">
        <f t="shared" si="92"/>
        <v>0</v>
      </c>
      <c r="AC318" s="37">
        <f t="shared" si="96"/>
        <v>0</v>
      </c>
      <c r="AD318" s="37">
        <f t="shared" si="96"/>
        <v>3.8800746103960199E-2</v>
      </c>
      <c r="AE318" s="37">
        <f t="shared" si="96"/>
        <v>4.537664974431764E-2</v>
      </c>
      <c r="AF318" s="37">
        <f t="shared" si="96"/>
        <v>0</v>
      </c>
      <c r="AG318" s="37">
        <f t="shared" si="96"/>
        <v>0.14825042305374941</v>
      </c>
      <c r="AH318" s="37">
        <f t="shared" si="96"/>
        <v>0</v>
      </c>
      <c r="AI318" s="37">
        <f t="shared" si="96"/>
        <v>0</v>
      </c>
      <c r="AJ318" s="37">
        <f t="shared" si="96"/>
        <v>0.76757218109797287</v>
      </c>
      <c r="AK318" s="38">
        <f t="shared" si="96"/>
        <v>0</v>
      </c>
      <c r="AL318" s="8">
        <f t="shared" si="93"/>
        <v>6.3630014401929655E-3</v>
      </c>
      <c r="AM318" s="23">
        <f t="shared" si="94"/>
        <v>1.2449891475602028</v>
      </c>
    </row>
    <row r="319" spans="2:39" x14ac:dyDescent="0.35">
      <c r="B319" s="16">
        <v>36588</v>
      </c>
      <c r="C319" s="5">
        <v>3.2800000000000003E-2</v>
      </c>
      <c r="D319" s="35">
        <f t="shared" si="78"/>
        <v>2.7378507871321013E-3</v>
      </c>
      <c r="E319" s="36">
        <f t="shared" si="79"/>
        <v>1.0334047690857746</v>
      </c>
      <c r="F319" s="7">
        <v>0.94217320841207197</v>
      </c>
      <c r="G319" s="7">
        <v>0.95734918163062743</v>
      </c>
      <c r="H319" s="7">
        <v>1.1192221557337354</v>
      </c>
      <c r="I319" s="7">
        <v>1.6337922021944042</v>
      </c>
      <c r="J319" s="7">
        <v>1.6127074832244668</v>
      </c>
      <c r="K319" s="7">
        <v>1.6751282279195325</v>
      </c>
      <c r="L319" s="7">
        <v>1.4314449633762973</v>
      </c>
      <c r="M319" s="7">
        <v>0.96141849424187209</v>
      </c>
      <c r="N319" s="7">
        <v>1.160370520460229</v>
      </c>
      <c r="O319" s="8">
        <v>1.2367580021279878</v>
      </c>
      <c r="P319" s="32">
        <f t="shared" si="80"/>
        <v>9.1170431211429204E-5</v>
      </c>
      <c r="Q319" s="33">
        <f t="shared" si="81"/>
        <v>2.360094185656525E-3</v>
      </c>
      <c r="R319" s="33">
        <f t="shared" si="82"/>
        <v>2.8321702754237066E-3</v>
      </c>
      <c r="S319" s="33">
        <f t="shared" si="83"/>
        <v>1.8685295498433119E-2</v>
      </c>
      <c r="T319" s="33">
        <f t="shared" si="84"/>
        <v>7.4632721924066114E-3</v>
      </c>
      <c r="U319" s="33">
        <f t="shared" si="85"/>
        <v>-1.8526256829192622E-2</v>
      </c>
      <c r="V319" s="33">
        <f t="shared" si="86"/>
        <v>-1.5436976165633665E-3</v>
      </c>
      <c r="W319" s="33">
        <f t="shared" si="87"/>
        <v>3.4118662454911686E-3</v>
      </c>
      <c r="X319" s="33">
        <f t="shared" si="88"/>
        <v>1.5430584656286328E-3</v>
      </c>
      <c r="Y319" s="33">
        <f t="shared" si="89"/>
        <v>2.2227873069475823E-3</v>
      </c>
      <c r="Z319" s="34">
        <f t="shared" si="90"/>
        <v>3.2149454672498745E-3</v>
      </c>
      <c r="AA319" s="39">
        <f t="shared" si="91"/>
        <v>0</v>
      </c>
      <c r="AB319" s="37">
        <f t="shared" si="92"/>
        <v>0</v>
      </c>
      <c r="AC319" s="37">
        <f t="shared" si="96"/>
        <v>0</v>
      </c>
      <c r="AD319" s="37">
        <f t="shared" si="96"/>
        <v>3.8800746103960199E-2</v>
      </c>
      <c r="AE319" s="37">
        <f t="shared" si="96"/>
        <v>4.537664974431764E-2</v>
      </c>
      <c r="AF319" s="37">
        <f t="shared" si="96"/>
        <v>0</v>
      </c>
      <c r="AG319" s="37">
        <f t="shared" si="96"/>
        <v>0.14825042305374941</v>
      </c>
      <c r="AH319" s="37">
        <f t="shared" si="96"/>
        <v>0</v>
      </c>
      <c r="AI319" s="37">
        <f t="shared" si="96"/>
        <v>0</v>
      </c>
      <c r="AJ319" s="37">
        <f t="shared" si="96"/>
        <v>0.76757218109797287</v>
      </c>
      <c r="AK319" s="38">
        <f t="shared" si="96"/>
        <v>0</v>
      </c>
      <c r="AL319" s="8">
        <f t="shared" si="93"/>
        <v>2.5409575713215755E-3</v>
      </c>
      <c r="AM319" s="23">
        <f t="shared" si="94"/>
        <v>1.2481526121609092</v>
      </c>
    </row>
    <row r="320" spans="2:39" x14ac:dyDescent="0.35">
      <c r="B320" s="16">
        <v>36591</v>
      </c>
      <c r="C320" s="5">
        <v>3.2899999999999999E-2</v>
      </c>
      <c r="D320" s="35">
        <f t="shared" si="78"/>
        <v>8.2135523613963042E-3</v>
      </c>
      <c r="E320" s="36">
        <f t="shared" si="79"/>
        <v>1.0336831729989246</v>
      </c>
      <c r="F320" s="7">
        <v>0.9400567448093875</v>
      </c>
      <c r="G320" s="7">
        <v>0.95891578983091141</v>
      </c>
      <c r="H320" s="7">
        <v>1.1070215699062955</v>
      </c>
      <c r="I320" s="7">
        <v>1.6375249565082204</v>
      </c>
      <c r="J320" s="7">
        <v>1.5780661474081985</v>
      </c>
      <c r="K320" s="7">
        <v>1.6776966644038667</v>
      </c>
      <c r="L320" s="7">
        <v>1.4444759450726186</v>
      </c>
      <c r="M320" s="7">
        <v>0.96246252697318235</v>
      </c>
      <c r="N320" s="7">
        <v>1.1668523488478155</v>
      </c>
      <c r="O320" s="8">
        <v>1.2374813581248771</v>
      </c>
      <c r="P320" s="32">
        <f t="shared" si="80"/>
        <v>2.6940451745383065E-4</v>
      </c>
      <c r="Q320" s="33">
        <f t="shared" si="81"/>
        <v>-2.246363602560475E-3</v>
      </c>
      <c r="R320" s="33">
        <f t="shared" si="82"/>
        <v>1.6364020885415442E-3</v>
      </c>
      <c r="S320" s="33">
        <f t="shared" si="83"/>
        <v>-1.0900950955033073E-2</v>
      </c>
      <c r="T320" s="33">
        <f t="shared" si="84"/>
        <v>2.2847179150460306E-3</v>
      </c>
      <c r="U320" s="33">
        <f t="shared" si="85"/>
        <v>-2.1480235056022701E-2</v>
      </c>
      <c r="V320" s="33">
        <f t="shared" si="86"/>
        <v>1.5332775375196395E-3</v>
      </c>
      <c r="W320" s="33">
        <f t="shared" si="87"/>
        <v>9.1033759800205338E-3</v>
      </c>
      <c r="X320" s="33">
        <f t="shared" si="88"/>
        <v>1.0859295276335335E-3</v>
      </c>
      <c r="Y320" s="33">
        <f t="shared" si="89"/>
        <v>5.58599884545119E-3</v>
      </c>
      <c r="Z320" s="34">
        <f t="shared" si="90"/>
        <v>5.8488078964891166E-4</v>
      </c>
      <c r="AA320" s="39">
        <f t="shared" si="91"/>
        <v>0</v>
      </c>
      <c r="AB320" s="37">
        <f t="shared" si="92"/>
        <v>0</v>
      </c>
      <c r="AC320" s="37">
        <f t="shared" si="96"/>
        <v>0</v>
      </c>
      <c r="AD320" s="37">
        <f t="shared" si="96"/>
        <v>3.8800746103960199E-2</v>
      </c>
      <c r="AE320" s="37">
        <f t="shared" si="96"/>
        <v>4.537664974431764E-2</v>
      </c>
      <c r="AF320" s="37">
        <f t="shared" si="96"/>
        <v>0</v>
      </c>
      <c r="AG320" s="37">
        <f t="shared" si="96"/>
        <v>0.14825042305374941</v>
      </c>
      <c r="AH320" s="37">
        <f t="shared" si="96"/>
        <v>0</v>
      </c>
      <c r="AI320" s="37">
        <f t="shared" si="96"/>
        <v>0</v>
      </c>
      <c r="AJ320" s="37">
        <f t="shared" si="96"/>
        <v>0.76757218109797287</v>
      </c>
      <c r="AK320" s="38">
        <f t="shared" si="96"/>
        <v>0</v>
      </c>
      <c r="AL320" s="8">
        <f t="shared" si="93"/>
        <v>4.1956741753074768E-3</v>
      </c>
      <c r="AM320" s="23">
        <f t="shared" si="94"/>
        <v>1.2533894538425954</v>
      </c>
    </row>
    <row r="321" spans="2:39" x14ac:dyDescent="0.35">
      <c r="B321" s="16">
        <v>36592</v>
      </c>
      <c r="C321" s="5">
        <v>3.3099999999999997E-2</v>
      </c>
      <c r="D321" s="35">
        <f t="shared" si="78"/>
        <v>2.7378507871321013E-3</v>
      </c>
      <c r="E321" s="36">
        <f t="shared" si="79"/>
        <v>1.0337762823114274</v>
      </c>
      <c r="F321" s="7">
        <v>0.94156372238958796</v>
      </c>
      <c r="G321" s="7">
        <v>0.9592401302472563</v>
      </c>
      <c r="H321" s="7">
        <v>1.0727995382576128</v>
      </c>
      <c r="I321" s="7">
        <v>1.6224200021513908</v>
      </c>
      <c r="J321" s="7">
        <v>1.5932157613031286</v>
      </c>
      <c r="K321" s="7">
        <v>1.6759809164112902</v>
      </c>
      <c r="L321" s="7">
        <v>1.4735720336354712</v>
      </c>
      <c r="M321" s="7">
        <v>0.96365077581270575</v>
      </c>
      <c r="N321" s="7">
        <v>1.1639574434388533</v>
      </c>
      <c r="O321" s="8">
        <v>1.242917179474788</v>
      </c>
      <c r="P321" s="32">
        <f t="shared" si="80"/>
        <v>9.0075290896551863E-5</v>
      </c>
      <c r="Q321" s="33">
        <f t="shared" si="81"/>
        <v>1.603070866223133E-3</v>
      </c>
      <c r="R321" s="33">
        <f t="shared" si="82"/>
        <v>3.3823659990206423E-4</v>
      </c>
      <c r="S321" s="33">
        <f t="shared" si="83"/>
        <v>-3.0913608712772822E-2</v>
      </c>
      <c r="T321" s="33">
        <f t="shared" si="84"/>
        <v>-9.2242590238371669E-3</v>
      </c>
      <c r="U321" s="33">
        <f t="shared" si="85"/>
        <v>9.6001133538106131E-3</v>
      </c>
      <c r="V321" s="33">
        <f t="shared" si="86"/>
        <v>-1.0226806960876855E-3</v>
      </c>
      <c r="W321" s="33">
        <f t="shared" si="87"/>
        <v>2.0143006646877737E-2</v>
      </c>
      <c r="X321" s="33">
        <f t="shared" si="88"/>
        <v>1.2345923152563554E-3</v>
      </c>
      <c r="Y321" s="33">
        <f t="shared" si="89"/>
        <v>-2.4809526345134225E-3</v>
      </c>
      <c r="Z321" s="34">
        <f t="shared" si="90"/>
        <v>4.3926490805061835E-3</v>
      </c>
      <c r="AA321" s="39">
        <f t="shared" si="91"/>
        <v>0</v>
      </c>
      <c r="AB321" s="37">
        <f t="shared" si="92"/>
        <v>0</v>
      </c>
      <c r="AC321" s="37">
        <f t="shared" si="96"/>
        <v>0</v>
      </c>
      <c r="AD321" s="37">
        <f t="shared" si="96"/>
        <v>3.8800746103960199E-2</v>
      </c>
      <c r="AE321" s="37">
        <f t="shared" si="96"/>
        <v>4.537664974431764E-2</v>
      </c>
      <c r="AF321" s="37">
        <f t="shared" si="96"/>
        <v>0</v>
      </c>
      <c r="AG321" s="37">
        <f t="shared" si="96"/>
        <v>0.14825042305374941</v>
      </c>
      <c r="AH321" s="37">
        <f t="shared" si="96"/>
        <v>0</v>
      </c>
      <c r="AI321" s="37">
        <f t="shared" si="96"/>
        <v>0</v>
      </c>
      <c r="AJ321" s="37">
        <f t="shared" si="96"/>
        <v>0.76757218109797287</v>
      </c>
      <c r="AK321" s="38">
        <f t="shared" si="96"/>
        <v>0</v>
      </c>
      <c r="AL321" s="8">
        <f t="shared" si="93"/>
        <v>-3.6739601244151227E-3</v>
      </c>
      <c r="AM321" s="23">
        <f t="shared" si="94"/>
        <v>1.2487845509688151</v>
      </c>
    </row>
    <row r="322" spans="2:39" x14ac:dyDescent="0.35">
      <c r="B322" s="16">
        <v>36593</v>
      </c>
      <c r="C322" s="5">
        <v>3.3500000000000002E-2</v>
      </c>
      <c r="D322" s="35">
        <f t="shared" si="78"/>
        <v>2.7378507871321013E-3</v>
      </c>
      <c r="E322" s="36">
        <f t="shared" si="79"/>
        <v>1.0338699660758202</v>
      </c>
      <c r="F322" s="7">
        <v>0.94164904958797557</v>
      </c>
      <c r="G322" s="7">
        <v>0.95908907196952597</v>
      </c>
      <c r="H322" s="7">
        <v>1.0844066274770381</v>
      </c>
      <c r="I322" s="7">
        <v>1.6040235707476791</v>
      </c>
      <c r="J322" s="7">
        <v>1.589151406095076</v>
      </c>
      <c r="K322" s="7">
        <v>1.6836273286101102</v>
      </c>
      <c r="L322" s="7">
        <v>1.4227586736683684</v>
      </c>
      <c r="M322" s="7">
        <v>0.9638694483020982</v>
      </c>
      <c r="N322" s="7">
        <v>1.1638485222840105</v>
      </c>
      <c r="O322" s="8">
        <v>1.2500154713390188</v>
      </c>
      <c r="P322" s="32">
        <f t="shared" si="80"/>
        <v>9.0622861053990533E-5</v>
      </c>
      <c r="Q322" s="33">
        <f t="shared" si="81"/>
        <v>9.0622861053990533E-5</v>
      </c>
      <c r="R322" s="33">
        <f t="shared" si="82"/>
        <v>-1.5747702057811175E-4</v>
      </c>
      <c r="S322" s="33">
        <f t="shared" si="83"/>
        <v>1.0819439052217605E-2</v>
      </c>
      <c r="T322" s="33">
        <f t="shared" si="84"/>
        <v>-1.1338883506932462E-2</v>
      </c>
      <c r="U322" s="33">
        <f t="shared" si="85"/>
        <v>-2.5510387900808951E-3</v>
      </c>
      <c r="V322" s="33">
        <f t="shared" si="86"/>
        <v>4.5623503966816248E-3</v>
      </c>
      <c r="W322" s="33">
        <f t="shared" si="87"/>
        <v>-3.4483119119559036E-2</v>
      </c>
      <c r="X322" s="33">
        <f t="shared" si="88"/>
        <v>2.2692088760889462E-4</v>
      </c>
      <c r="Y322" s="33">
        <f t="shared" si="89"/>
        <v>-9.3578296575080877E-5</v>
      </c>
      <c r="Z322" s="34">
        <f t="shared" si="90"/>
        <v>5.7109934446559762E-3</v>
      </c>
      <c r="AA322" s="39">
        <f t="shared" si="91"/>
        <v>0</v>
      </c>
      <c r="AB322" s="37">
        <f t="shared" si="92"/>
        <v>0</v>
      </c>
      <c r="AC322" s="37">
        <f t="shared" si="96"/>
        <v>0</v>
      </c>
      <c r="AD322" s="37">
        <f t="shared" si="96"/>
        <v>3.8800746103960199E-2</v>
      </c>
      <c r="AE322" s="37">
        <f t="shared" si="96"/>
        <v>4.537664974431764E-2</v>
      </c>
      <c r="AF322" s="37">
        <f t="shared" si="96"/>
        <v>0</v>
      </c>
      <c r="AG322" s="37">
        <f t="shared" si="96"/>
        <v>0.14825042305374941</v>
      </c>
      <c r="AH322" s="37">
        <f t="shared" si="96"/>
        <v>0</v>
      </c>
      <c r="AI322" s="37">
        <f t="shared" si="96"/>
        <v>0</v>
      </c>
      <c r="AJ322" s="37">
        <f t="shared" si="96"/>
        <v>0.76757218109797287</v>
      </c>
      <c r="AK322" s="38">
        <f t="shared" si="96"/>
        <v>0</v>
      </c>
      <c r="AL322" s="8">
        <f t="shared" si="93"/>
        <v>5.0982404148859715E-4</v>
      </c>
      <c r="AM322" s="23">
        <f t="shared" si="94"/>
        <v>1.2494212113555387</v>
      </c>
    </row>
    <row r="323" spans="2:39" x14ac:dyDescent="0.35">
      <c r="B323" s="16">
        <v>36594</v>
      </c>
      <c r="C323" s="5">
        <v>3.4700000000000002E-2</v>
      </c>
      <c r="D323" s="35">
        <f t="shared" si="78"/>
        <v>2.7378507871321013E-3</v>
      </c>
      <c r="E323" s="36">
        <f t="shared" si="79"/>
        <v>1.033964790562784</v>
      </c>
      <c r="F323" s="7">
        <v>0.9443434443502805</v>
      </c>
      <c r="G323" s="7">
        <v>0.96869740532221627</v>
      </c>
      <c r="H323" s="7">
        <v>1.1146655874270675</v>
      </c>
      <c r="I323" s="7">
        <v>1.6038703041866593</v>
      </c>
      <c r="J323" s="7">
        <v>1.5726702419984149</v>
      </c>
      <c r="K323" s="7">
        <v>1.6870184875530327</v>
      </c>
      <c r="L323" s="7">
        <v>1.4370069948653119</v>
      </c>
      <c r="M323" s="7">
        <v>0.96457366127740318</v>
      </c>
      <c r="N323" s="7">
        <v>1.1640491109770574</v>
      </c>
      <c r="O323" s="8">
        <v>1.2515415902364955</v>
      </c>
      <c r="P323" s="32">
        <f t="shared" si="80"/>
        <v>9.1718001368867874E-5</v>
      </c>
      <c r="Q323" s="33">
        <f t="shared" si="81"/>
        <v>2.861357703789924E-3</v>
      </c>
      <c r="R323" s="33">
        <f t="shared" si="82"/>
        <v>1.001818666639509E-2</v>
      </c>
      <c r="S323" s="33">
        <f t="shared" si="83"/>
        <v>2.7903702525711616E-2</v>
      </c>
      <c r="T323" s="33">
        <f t="shared" si="84"/>
        <v>-9.5551314715613955E-5</v>
      </c>
      <c r="U323" s="33">
        <f t="shared" si="85"/>
        <v>-1.0371047109450249E-2</v>
      </c>
      <c r="V323" s="33">
        <f t="shared" si="86"/>
        <v>2.0141980860586273E-3</v>
      </c>
      <c r="W323" s="33">
        <f t="shared" si="87"/>
        <v>1.0014573420386474E-2</v>
      </c>
      <c r="X323" s="33">
        <f t="shared" si="88"/>
        <v>7.3061032958920968E-4</v>
      </c>
      <c r="Y323" s="33">
        <f t="shared" si="89"/>
        <v>1.7234948466771094E-4</v>
      </c>
      <c r="Z323" s="34">
        <f t="shared" si="90"/>
        <v>1.2208800070625525E-3</v>
      </c>
      <c r="AA323" s="39">
        <f t="shared" si="91"/>
        <v>0</v>
      </c>
      <c r="AB323" s="37">
        <f t="shared" si="92"/>
        <v>0</v>
      </c>
      <c r="AC323" s="37">
        <f t="shared" si="96"/>
        <v>0</v>
      </c>
      <c r="AD323" s="37">
        <f t="shared" si="96"/>
        <v>3.8800746103960199E-2</v>
      </c>
      <c r="AE323" s="37">
        <f t="shared" si="96"/>
        <v>4.537664974431764E-2</v>
      </c>
      <c r="AF323" s="37">
        <f t="shared" si="96"/>
        <v>0</v>
      </c>
      <c r="AG323" s="37">
        <f t="shared" si="96"/>
        <v>0.14825042305374941</v>
      </c>
      <c r="AH323" s="37">
        <f t="shared" si="96"/>
        <v>0</v>
      </c>
      <c r="AI323" s="37">
        <f t="shared" si="96"/>
        <v>0</v>
      </c>
      <c r="AJ323" s="37">
        <f t="shared" si="96"/>
        <v>0.76757218109797287</v>
      </c>
      <c r="AK323" s="38">
        <f t="shared" si="96"/>
        <v>0</v>
      </c>
      <c r="AL323" s="8">
        <f t="shared" si="93"/>
        <v>1.5092450667498602E-3</v>
      </c>
      <c r="AM323" s="23">
        <f t="shared" si="94"/>
        <v>1.2513068941550696</v>
      </c>
    </row>
    <row r="324" spans="2:39" x14ac:dyDescent="0.35">
      <c r="B324" s="16">
        <v>36595</v>
      </c>
      <c r="C324" s="5">
        <v>3.5200000000000002E-2</v>
      </c>
      <c r="D324" s="35">
        <f t="shared" si="78"/>
        <v>2.7378507871321013E-3</v>
      </c>
      <c r="E324" s="36">
        <f t="shared" si="79"/>
        <v>1.0340630207564392</v>
      </c>
      <c r="F324" s="7">
        <v>0.94182488384420526</v>
      </c>
      <c r="G324" s="7">
        <v>0.96581403736360116</v>
      </c>
      <c r="H324" s="7">
        <v>1.1110048457037962</v>
      </c>
      <c r="I324" s="7">
        <v>1.6225695997234142</v>
      </c>
      <c r="J324" s="7">
        <v>1.5628089175392639</v>
      </c>
      <c r="K324" s="7">
        <v>1.6817899194130534</v>
      </c>
      <c r="L324" s="7">
        <v>1.4312704318925062</v>
      </c>
      <c r="M324" s="7">
        <v>0.96431092041167932</v>
      </c>
      <c r="N324" s="7">
        <v>1.1695134671828999</v>
      </c>
      <c r="O324" s="8">
        <v>1.2492610127937573</v>
      </c>
      <c r="P324" s="32">
        <f t="shared" si="80"/>
        <v>9.5003422313499897E-5</v>
      </c>
      <c r="Q324" s="33">
        <f t="shared" si="81"/>
        <v>-2.66699633607137E-3</v>
      </c>
      <c r="R324" s="33">
        <f t="shared" si="82"/>
        <v>-2.976541428492796E-3</v>
      </c>
      <c r="S324" s="33">
        <f t="shared" si="83"/>
        <v>-3.2841614243436235E-3</v>
      </c>
      <c r="T324" s="33">
        <f t="shared" si="84"/>
        <v>1.1658857632031117E-2</v>
      </c>
      <c r="U324" s="33">
        <f t="shared" si="85"/>
        <v>-6.2704336839362051E-3</v>
      </c>
      <c r="V324" s="33">
        <f t="shared" si="86"/>
        <v>-3.099295104680877E-3</v>
      </c>
      <c r="W324" s="33">
        <f t="shared" si="87"/>
        <v>-3.9920216069256886E-3</v>
      </c>
      <c r="X324" s="33">
        <f t="shared" si="88"/>
        <v>-2.7239066985917937E-4</v>
      </c>
      <c r="Y324" s="33">
        <f t="shared" si="89"/>
        <v>4.6942660359543531E-3</v>
      </c>
      <c r="Z324" s="34">
        <f t="shared" si="90"/>
        <v>-1.8222146675183071E-3</v>
      </c>
      <c r="AA324" s="39">
        <f t="shared" si="91"/>
        <v>0</v>
      </c>
      <c r="AB324" s="37">
        <f t="shared" si="92"/>
        <v>0</v>
      </c>
      <c r="AC324" s="37">
        <f t="shared" si="96"/>
        <v>0</v>
      </c>
      <c r="AD324" s="37">
        <f t="shared" si="96"/>
        <v>3.8800746103960199E-2</v>
      </c>
      <c r="AE324" s="37">
        <f t="shared" si="96"/>
        <v>4.537664974431764E-2</v>
      </c>
      <c r="AF324" s="37">
        <f t="shared" si="96"/>
        <v>0</v>
      </c>
      <c r="AG324" s="37">
        <f t="shared" si="96"/>
        <v>0.14825042305374941</v>
      </c>
      <c r="AH324" s="37">
        <f t="shared" si="96"/>
        <v>0</v>
      </c>
      <c r="AI324" s="37">
        <f t="shared" si="96"/>
        <v>0</v>
      </c>
      <c r="AJ324" s="37">
        <f t="shared" si="96"/>
        <v>0.76757218109797287</v>
      </c>
      <c r="AK324" s="38">
        <f t="shared" si="96"/>
        <v>0</v>
      </c>
      <c r="AL324" s="8">
        <f t="shared" si="93"/>
        <v>3.5453281950314267E-3</v>
      </c>
      <c r="AM324" s="23">
        <f t="shared" si="94"/>
        <v>1.2557431877675549</v>
      </c>
    </row>
    <row r="325" spans="2:39" x14ac:dyDescent="0.35">
      <c r="B325" s="16">
        <v>36598</v>
      </c>
      <c r="C325" s="5">
        <v>3.5400000000000001E-2</v>
      </c>
      <c r="D325" s="35">
        <f t="shared" si="78"/>
        <v>8.2135523613963042E-3</v>
      </c>
      <c r="E325" s="36">
        <f t="shared" si="79"/>
        <v>1.0343619859994013</v>
      </c>
      <c r="F325" s="7">
        <v>0.94375747358211881</v>
      </c>
      <c r="G325" s="7">
        <v>0.96811712594278854</v>
      </c>
      <c r="H325" s="7">
        <v>1.0986182053950315</v>
      </c>
      <c r="I325" s="7">
        <v>1.5640906702808819</v>
      </c>
      <c r="J325" s="7">
        <v>1.491316339037227</v>
      </c>
      <c r="K325" s="7">
        <v>1.6233574539599354</v>
      </c>
      <c r="L325" s="7">
        <v>1.4436951143953387</v>
      </c>
      <c r="M325" s="7">
        <v>0.96294416754293732</v>
      </c>
      <c r="N325" s="7">
        <v>1.1688863794731918</v>
      </c>
      <c r="O325" s="8">
        <v>1.2431940814248026</v>
      </c>
      <c r="P325" s="32">
        <f t="shared" si="80"/>
        <v>2.891170431211787E-4</v>
      </c>
      <c r="Q325" s="33">
        <f t="shared" si="81"/>
        <v>2.0519629190782762E-3</v>
      </c>
      <c r="R325" s="33">
        <f t="shared" si="82"/>
        <v>2.384608723925874E-3</v>
      </c>
      <c r="S325" s="33">
        <f t="shared" si="83"/>
        <v>-1.1149042559682076E-2</v>
      </c>
      <c r="T325" s="33">
        <f t="shared" si="84"/>
        <v>-3.6040937444224763E-2</v>
      </c>
      <c r="U325" s="33">
        <f t="shared" si="85"/>
        <v>-4.5746205885877744E-2</v>
      </c>
      <c r="V325" s="33">
        <f t="shared" si="86"/>
        <v>-3.4744211972391303E-2</v>
      </c>
      <c r="W325" s="33">
        <f t="shared" si="87"/>
        <v>8.6808769509783001E-3</v>
      </c>
      <c r="X325" s="33">
        <f t="shared" si="88"/>
        <v>-1.4173362966360958E-3</v>
      </c>
      <c r="Y325" s="33">
        <f t="shared" si="89"/>
        <v>-5.3619537295168662E-4</v>
      </c>
      <c r="Z325" s="34">
        <f t="shared" si="90"/>
        <v>-4.8564161586913679E-3</v>
      </c>
      <c r="AA325" s="39">
        <f t="shared" si="91"/>
        <v>0</v>
      </c>
      <c r="AB325" s="37">
        <f t="shared" si="92"/>
        <v>0</v>
      </c>
      <c r="AC325" s="37">
        <f t="shared" si="96"/>
        <v>0</v>
      </c>
      <c r="AD325" s="37">
        <f t="shared" si="96"/>
        <v>3.8800746103960199E-2</v>
      </c>
      <c r="AE325" s="37">
        <f t="shared" si="96"/>
        <v>4.537664974431764E-2</v>
      </c>
      <c r="AF325" s="37">
        <f t="shared" si="96"/>
        <v>0</v>
      </c>
      <c r="AG325" s="37">
        <f t="shared" si="96"/>
        <v>0.14825042305374941</v>
      </c>
      <c r="AH325" s="37">
        <f t="shared" si="96"/>
        <v>0</v>
      </c>
      <c r="AI325" s="37">
        <f t="shared" si="96"/>
        <v>0</v>
      </c>
      <c r="AJ325" s="37">
        <f t="shared" si="96"/>
        <v>0.76757218109797287</v>
      </c>
      <c r="AK325" s="38">
        <f t="shared" si="96"/>
        <v>0</v>
      </c>
      <c r="AL325" s="8">
        <f t="shared" si="93"/>
        <v>-7.6304209400112431E-3</v>
      </c>
      <c r="AM325" s="23">
        <f t="shared" si="94"/>
        <v>1.2461613386523369</v>
      </c>
    </row>
    <row r="326" spans="2:39" x14ac:dyDescent="0.35">
      <c r="B326" s="16">
        <v>36599</v>
      </c>
      <c r="C326" s="5">
        <v>3.5300000000000005E-2</v>
      </c>
      <c r="D326" s="35">
        <f t="shared" si="78"/>
        <v>2.7378507871321013E-3</v>
      </c>
      <c r="E326" s="36">
        <f t="shared" si="79"/>
        <v>1.0344622362781264</v>
      </c>
      <c r="F326" s="7">
        <v>0.94883030156214432</v>
      </c>
      <c r="G326" s="7">
        <v>0.96809189392615436</v>
      </c>
      <c r="H326" s="7">
        <v>1.081874357105675</v>
      </c>
      <c r="I326" s="7">
        <v>1.5651402708356466</v>
      </c>
      <c r="J326" s="7">
        <v>1.5142480861247758</v>
      </c>
      <c r="K326" s="7">
        <v>1.6149696461912819</v>
      </c>
      <c r="L326" s="7">
        <v>1.4394823438830211</v>
      </c>
      <c r="M326" s="7">
        <v>0.9601630156657891</v>
      </c>
      <c r="N326" s="7">
        <v>1.1690875009405028</v>
      </c>
      <c r="O326" s="8">
        <v>1.2443401458797103</v>
      </c>
      <c r="P326" s="32">
        <f t="shared" si="80"/>
        <v>9.6919917864424221E-5</v>
      </c>
      <c r="Q326" s="33">
        <f t="shared" si="81"/>
        <v>5.3751393997136798E-3</v>
      </c>
      <c r="R326" s="33">
        <f t="shared" si="82"/>
        <v>-2.6062979321395119E-5</v>
      </c>
      <c r="S326" s="33">
        <f t="shared" si="83"/>
        <v>-1.5240825436108496E-2</v>
      </c>
      <c r="T326" s="33">
        <f t="shared" si="84"/>
        <v>6.710611953053558E-4</v>
      </c>
      <c r="U326" s="33">
        <f t="shared" si="85"/>
        <v>1.5376849624240796E-2</v>
      </c>
      <c r="V326" s="33">
        <f t="shared" si="86"/>
        <v>-5.1669505987067543E-3</v>
      </c>
      <c r="W326" s="33">
        <f t="shared" si="87"/>
        <v>-2.9180472180804218E-3</v>
      </c>
      <c r="X326" s="33">
        <f t="shared" si="88"/>
        <v>-2.8881756293770433E-3</v>
      </c>
      <c r="Y326" s="33">
        <f t="shared" si="89"/>
        <v>1.7206246119627622E-4</v>
      </c>
      <c r="Z326" s="34">
        <f t="shared" si="90"/>
        <v>9.2187090658790716E-4</v>
      </c>
      <c r="AA326" s="39">
        <f t="shared" si="91"/>
        <v>0</v>
      </c>
      <c r="AB326" s="37">
        <f t="shared" si="92"/>
        <v>0</v>
      </c>
      <c r="AC326" s="37">
        <f t="shared" si="96"/>
        <v>0</v>
      </c>
      <c r="AD326" s="37">
        <f t="shared" si="96"/>
        <v>3.8800746103960199E-2</v>
      </c>
      <c r="AE326" s="37">
        <f t="shared" si="96"/>
        <v>4.537664974431764E-2</v>
      </c>
      <c r="AF326" s="37">
        <f t="shared" si="96"/>
        <v>0</v>
      </c>
      <c r="AG326" s="37">
        <f t="shared" si="96"/>
        <v>0.14825042305374941</v>
      </c>
      <c r="AH326" s="37">
        <f t="shared" si="96"/>
        <v>0</v>
      </c>
      <c r="AI326" s="37">
        <f t="shared" si="96"/>
        <v>0</v>
      </c>
      <c r="AJ326" s="37">
        <f t="shared" si="96"/>
        <v>0.76757218109797287</v>
      </c>
      <c r="AK326" s="38">
        <f t="shared" si="96"/>
        <v>0</v>
      </c>
      <c r="AL326" s="8">
        <f t="shared" si="93"/>
        <v>-1.1948371428754392E-3</v>
      </c>
      <c r="AM326" s="23">
        <f t="shared" si="94"/>
        <v>1.2446723787988996</v>
      </c>
    </row>
    <row r="327" spans="2:39" x14ac:dyDescent="0.35">
      <c r="B327" s="16">
        <v>36600</v>
      </c>
      <c r="C327" s="5">
        <v>3.5000000000000003E-2</v>
      </c>
      <c r="D327" s="35">
        <f t="shared" si="78"/>
        <v>2.7378507871321013E-3</v>
      </c>
      <c r="E327" s="36">
        <f t="shared" si="79"/>
        <v>1.0345622130527756</v>
      </c>
      <c r="F327" s="7">
        <v>0.9505826158455577</v>
      </c>
      <c r="G327" s="7">
        <v>0.97056692338050865</v>
      </c>
      <c r="H327" s="7">
        <v>1.1080434679576836</v>
      </c>
      <c r="I327" s="7">
        <v>1.5197999417283845</v>
      </c>
      <c r="J327" s="7">
        <v>1.5368499583198305</v>
      </c>
      <c r="K327" s="7">
        <v>1.6025617674477441</v>
      </c>
      <c r="L327" s="7">
        <v>1.4299155509208479</v>
      </c>
      <c r="M327" s="7">
        <v>0.95689703403528759</v>
      </c>
      <c r="N327" s="7">
        <v>1.1672249246875768</v>
      </c>
      <c r="O327" s="8">
        <v>1.2376699251130263</v>
      </c>
      <c r="P327" s="32">
        <f t="shared" si="80"/>
        <v>9.6646132785815908E-5</v>
      </c>
      <c r="Q327" s="33">
        <f t="shared" si="81"/>
        <v>1.8468152635180424E-3</v>
      </c>
      <c r="R327" s="33">
        <f t="shared" si="82"/>
        <v>2.5566059068180547E-3</v>
      </c>
      <c r="S327" s="33">
        <f t="shared" si="83"/>
        <v>2.4188678361892757E-2</v>
      </c>
      <c r="T327" s="33">
        <f t="shared" si="84"/>
        <v>-2.8968859821780879E-2</v>
      </c>
      <c r="U327" s="33">
        <f t="shared" si="85"/>
        <v>1.492613555345268E-2</v>
      </c>
      <c r="V327" s="33">
        <f t="shared" si="86"/>
        <v>-7.6830414570331351E-3</v>
      </c>
      <c r="W327" s="33">
        <f t="shared" si="87"/>
        <v>-6.6459953488325896E-3</v>
      </c>
      <c r="X327" s="33">
        <f t="shared" si="88"/>
        <v>-3.4014865988530874E-3</v>
      </c>
      <c r="Y327" s="33">
        <f t="shared" si="89"/>
        <v>-1.5931880645612129E-3</v>
      </c>
      <c r="Z327" s="34">
        <f t="shared" si="90"/>
        <v>-5.360448096744741E-3</v>
      </c>
      <c r="AA327" s="39">
        <f t="shared" si="91"/>
        <v>0</v>
      </c>
      <c r="AB327" s="37">
        <f t="shared" si="92"/>
        <v>0</v>
      </c>
      <c r="AC327" s="37">
        <f t="shared" si="96"/>
        <v>0</v>
      </c>
      <c r="AD327" s="37">
        <f t="shared" si="96"/>
        <v>3.8800746103960199E-2</v>
      </c>
      <c r="AE327" s="37">
        <f t="shared" si="96"/>
        <v>4.537664974431764E-2</v>
      </c>
      <c r="AF327" s="37">
        <f t="shared" si="96"/>
        <v>0</v>
      </c>
      <c r="AG327" s="37">
        <f t="shared" si="96"/>
        <v>0.14825042305374941</v>
      </c>
      <c r="AH327" s="37">
        <f t="shared" si="96"/>
        <v>0</v>
      </c>
      <c r="AI327" s="37">
        <f t="shared" si="96"/>
        <v>0</v>
      </c>
      <c r="AJ327" s="37">
        <f t="shared" si="96"/>
        <v>0.76757218109797287</v>
      </c>
      <c r="AK327" s="38">
        <f t="shared" si="96"/>
        <v>0</v>
      </c>
      <c r="AL327" s="8">
        <f t="shared" si="93"/>
        <v>-2.7378720218741957E-3</v>
      </c>
      <c r="AM327" s="23">
        <f t="shared" si="94"/>
        <v>1.2412646251165866</v>
      </c>
    </row>
    <row r="328" spans="2:39" x14ac:dyDescent="0.35">
      <c r="B328" s="16">
        <v>36601</v>
      </c>
      <c r="C328" s="5">
        <v>3.49E-2</v>
      </c>
      <c r="D328" s="35">
        <f t="shared" si="78"/>
        <v>2.7378507871321013E-3</v>
      </c>
      <c r="E328" s="36">
        <f t="shared" si="79"/>
        <v>1.0346613497467025</v>
      </c>
      <c r="F328" s="7">
        <v>0.95304623754471618</v>
      </c>
      <c r="G328" s="7">
        <v>0.97375613165627417</v>
      </c>
      <c r="H328" s="7">
        <v>1.1589225795796319</v>
      </c>
      <c r="I328" s="7">
        <v>1.5501760160223044</v>
      </c>
      <c r="J328" s="7">
        <v>1.5754281418897416</v>
      </c>
      <c r="K328" s="7">
        <v>1.6086580389955458</v>
      </c>
      <c r="L328" s="7">
        <v>1.4390954193473475</v>
      </c>
      <c r="M328" s="7">
        <v>0.9564406589496488</v>
      </c>
      <c r="N328" s="7">
        <v>1.1674247531612305</v>
      </c>
      <c r="O328" s="8">
        <v>1.244185027357916</v>
      </c>
      <c r="P328" s="32">
        <f t="shared" si="80"/>
        <v>9.582477754954688E-5</v>
      </c>
      <c r="Q328" s="33">
        <f t="shared" si="81"/>
        <v>2.5916965638668188E-3</v>
      </c>
      <c r="R328" s="33">
        <f t="shared" si="82"/>
        <v>3.2859231021982183E-3</v>
      </c>
      <c r="S328" s="33">
        <f t="shared" si="83"/>
        <v>4.5917974423627328E-2</v>
      </c>
      <c r="T328" s="33">
        <f t="shared" si="84"/>
        <v>1.9986890024074278E-2</v>
      </c>
      <c r="U328" s="33">
        <f t="shared" si="85"/>
        <v>2.5102114465413994E-2</v>
      </c>
      <c r="V328" s="33">
        <f t="shared" si="86"/>
        <v>3.8040789887996418E-3</v>
      </c>
      <c r="W328" s="33">
        <f t="shared" si="87"/>
        <v>6.4198675373436931E-3</v>
      </c>
      <c r="X328" s="33">
        <f t="shared" si="88"/>
        <v>-4.7693228153733447E-4</v>
      </c>
      <c r="Y328" s="33">
        <f t="shared" si="89"/>
        <v>1.7119962864664551E-4</v>
      </c>
      <c r="Z328" s="34">
        <f t="shared" si="90"/>
        <v>5.2640062691147183E-3</v>
      </c>
      <c r="AA328" s="39">
        <f t="shared" si="91"/>
        <v>0</v>
      </c>
      <c r="AB328" s="37">
        <f t="shared" si="92"/>
        <v>0</v>
      </c>
      <c r="AC328" s="37">
        <f t="shared" si="96"/>
        <v>0</v>
      </c>
      <c r="AD328" s="37">
        <f t="shared" si="96"/>
        <v>3.8800746103960199E-2</v>
      </c>
      <c r="AE328" s="37">
        <f t="shared" si="96"/>
        <v>4.537664974431764E-2</v>
      </c>
      <c r="AF328" s="37">
        <f t="shared" si="96"/>
        <v>0</v>
      </c>
      <c r="AG328" s="37">
        <f t="shared" si="96"/>
        <v>0.14825042305374941</v>
      </c>
      <c r="AH328" s="37">
        <f t="shared" si="96"/>
        <v>0</v>
      </c>
      <c r="AI328" s="37">
        <f t="shared" si="96"/>
        <v>0</v>
      </c>
      <c r="AJ328" s="37">
        <f t="shared" si="96"/>
        <v>0.76757218109797287</v>
      </c>
      <c r="AK328" s="38">
        <f t="shared" si="96"/>
        <v>0</v>
      </c>
      <c r="AL328" s="8">
        <f t="shared" si="93"/>
        <v>3.3839541671028123E-3</v>
      </c>
      <c r="AM328" s="23">
        <f t="shared" si="94"/>
        <v>1.2454650077172271</v>
      </c>
    </row>
    <row r="329" spans="2:39" x14ac:dyDescent="0.35">
      <c r="B329" s="16">
        <v>36602</v>
      </c>
      <c r="C329" s="5">
        <v>3.49E-2</v>
      </c>
      <c r="D329" s="35">
        <f t="shared" si="78"/>
        <v>2.7378507871321013E-3</v>
      </c>
      <c r="E329" s="36">
        <f t="shared" si="79"/>
        <v>1.0347602126655422</v>
      </c>
      <c r="F329" s="7">
        <v>0.95622188879663783</v>
      </c>
      <c r="G329" s="7">
        <v>0.97754115550605547</v>
      </c>
      <c r="H329" s="7">
        <v>1.1676621725888179</v>
      </c>
      <c r="I329" s="7">
        <v>1.5625956902546025</v>
      </c>
      <c r="J329" s="7">
        <v>1.6029994224999402</v>
      </c>
      <c r="K329" s="7">
        <v>1.6202297028040642</v>
      </c>
      <c r="L329" s="7">
        <v>1.4338621321267688</v>
      </c>
      <c r="M329" s="7">
        <v>0.95792118476822741</v>
      </c>
      <c r="N329" s="7">
        <v>1.1673144356407774</v>
      </c>
      <c r="O329" s="8">
        <v>1.2495199675671969</v>
      </c>
      <c r="P329" s="32">
        <f t="shared" si="80"/>
        <v>9.5550992470938567E-5</v>
      </c>
      <c r="Q329" s="33">
        <f t="shared" si="81"/>
        <v>3.3321061736761859E-3</v>
      </c>
      <c r="R329" s="33">
        <f t="shared" si="82"/>
        <v>3.8870346760675467E-3</v>
      </c>
      <c r="S329" s="33">
        <f t="shared" si="83"/>
        <v>7.5411361925108444E-3</v>
      </c>
      <c r="T329" s="33">
        <f t="shared" si="84"/>
        <v>8.011783245212678E-3</v>
      </c>
      <c r="U329" s="33">
        <f t="shared" si="85"/>
        <v>1.7500817636231014E-2</v>
      </c>
      <c r="V329" s="33">
        <f t="shared" si="86"/>
        <v>7.1933646107558147E-3</v>
      </c>
      <c r="W329" s="33">
        <f t="shared" si="87"/>
        <v>-3.636511624053429E-3</v>
      </c>
      <c r="X329" s="33">
        <f t="shared" si="88"/>
        <v>1.5479536599840582E-3</v>
      </c>
      <c r="Y329" s="33">
        <f t="shared" si="89"/>
        <v>-9.4496471960470174E-5</v>
      </c>
      <c r="Z329" s="34">
        <f t="shared" si="90"/>
        <v>4.2878993815009814E-3</v>
      </c>
      <c r="AA329" s="39">
        <f t="shared" si="91"/>
        <v>0</v>
      </c>
      <c r="AB329" s="37">
        <f t="shared" si="92"/>
        <v>0</v>
      </c>
      <c r="AC329" s="37">
        <f t="shared" si="96"/>
        <v>0</v>
      </c>
      <c r="AD329" s="37">
        <f t="shared" si="96"/>
        <v>3.8800746103960199E-2</v>
      </c>
      <c r="AE329" s="37">
        <f t="shared" si="96"/>
        <v>4.537664974431764E-2</v>
      </c>
      <c r="AF329" s="37">
        <f t="shared" si="96"/>
        <v>0</v>
      </c>
      <c r="AG329" s="37">
        <f t="shared" si="96"/>
        <v>0.14825042305374941</v>
      </c>
      <c r="AH329" s="37">
        <f t="shared" si="96"/>
        <v>0</v>
      </c>
      <c r="AI329" s="37">
        <f t="shared" si="96"/>
        <v>0</v>
      </c>
      <c r="AJ329" s="37">
        <f t="shared" si="96"/>
        <v>0.76757218109797287</v>
      </c>
      <c r="AK329" s="38">
        <f t="shared" si="96"/>
        <v>0</v>
      </c>
      <c r="AL329" s="8">
        <f t="shared" si="93"/>
        <v>1.650036076522064E-3</v>
      </c>
      <c r="AM329" s="23">
        <f t="shared" si="94"/>
        <v>1.2475200699120064</v>
      </c>
    </row>
    <row r="330" spans="2:39" x14ac:dyDescent="0.35">
      <c r="B330" s="16">
        <v>36605</v>
      </c>
      <c r="C330" s="5">
        <v>3.4799999999999998E-2</v>
      </c>
      <c r="D330" s="35">
        <f t="shared" si="78"/>
        <v>8.2135523613963042E-3</v>
      </c>
      <c r="E330" s="36">
        <f t="shared" si="79"/>
        <v>1.0350568297614111</v>
      </c>
      <c r="F330" s="7">
        <v>0.95625864872935762</v>
      </c>
      <c r="G330" s="7">
        <v>0.97710658888517854</v>
      </c>
      <c r="H330" s="7">
        <v>1.1593655561331973</v>
      </c>
      <c r="I330" s="7">
        <v>1.5899922087287934</v>
      </c>
      <c r="J330" s="7">
        <v>1.6034377146318035</v>
      </c>
      <c r="K330" s="7">
        <v>1.605832921576225</v>
      </c>
      <c r="L330" s="7">
        <v>1.3943246001285989</v>
      </c>
      <c r="M330" s="7">
        <v>0.95887196887755621</v>
      </c>
      <c r="N330" s="7">
        <v>1.1675025721935277</v>
      </c>
      <c r="O330" s="8">
        <v>1.2492982180303065</v>
      </c>
      <c r="P330" s="32">
        <f t="shared" si="80"/>
        <v>2.866529774128157E-4</v>
      </c>
      <c r="Q330" s="33">
        <f t="shared" si="81"/>
        <v>3.8442889825462956E-5</v>
      </c>
      <c r="R330" s="33">
        <f t="shared" si="82"/>
        <v>-4.4455071628357601E-4</v>
      </c>
      <c r="S330" s="33">
        <f t="shared" si="83"/>
        <v>-7.1053226270285652E-3</v>
      </c>
      <c r="T330" s="33">
        <f t="shared" si="84"/>
        <v>1.7532698090142018E-2</v>
      </c>
      <c r="U330" s="33">
        <f t="shared" si="85"/>
        <v>2.7342001856722753E-4</v>
      </c>
      <c r="V330" s="33">
        <f t="shared" si="86"/>
        <v>-8.8856420808255399E-3</v>
      </c>
      <c r="W330" s="33">
        <f t="shared" si="87"/>
        <v>-2.7574151734885421E-2</v>
      </c>
      <c r="X330" s="33">
        <f t="shared" si="88"/>
        <v>9.9254941267301611E-4</v>
      </c>
      <c r="Y330" s="33">
        <f t="shared" si="89"/>
        <v>1.6117041561902745E-4</v>
      </c>
      <c r="Z330" s="34">
        <f t="shared" si="90"/>
        <v>-1.7746778174509981E-4</v>
      </c>
      <c r="AA330" s="39">
        <f t="shared" si="91"/>
        <v>0</v>
      </c>
      <c r="AB330" s="37">
        <f t="shared" si="92"/>
        <v>0</v>
      </c>
      <c r="AC330" s="37">
        <f t="shared" si="96"/>
        <v>0</v>
      </c>
      <c r="AD330" s="37">
        <f t="shared" si="96"/>
        <v>3.8800746103960199E-2</v>
      </c>
      <c r="AE330" s="37">
        <f t="shared" si="96"/>
        <v>4.537664974431764E-2</v>
      </c>
      <c r="AF330" s="37">
        <f t="shared" si="96"/>
        <v>0</v>
      </c>
      <c r="AG330" s="37">
        <f t="shared" si="96"/>
        <v>0.14825042305374941</v>
      </c>
      <c r="AH330" s="37">
        <f t="shared" si="96"/>
        <v>0</v>
      </c>
      <c r="AI330" s="37">
        <f t="shared" si="96"/>
        <v>0</v>
      </c>
      <c r="AJ330" s="37">
        <f t="shared" si="96"/>
        <v>0.76757218109797287</v>
      </c>
      <c r="AK330" s="38">
        <f t="shared" si="96"/>
        <v>0</v>
      </c>
      <c r="AL330" s="8">
        <f t="shared" si="93"/>
        <v>-6.7370698907023852E-4</v>
      </c>
      <c r="AM330" s="23">
        <f t="shared" si="94"/>
        <v>1.2466796069219013</v>
      </c>
    </row>
    <row r="331" spans="2:39" x14ac:dyDescent="0.35">
      <c r="B331" s="16">
        <v>36606</v>
      </c>
      <c r="C331" s="5">
        <v>3.49E-2</v>
      </c>
      <c r="D331" s="35">
        <f t="shared" si="78"/>
        <v>2.7378507871321013E-3</v>
      </c>
      <c r="E331" s="36">
        <f t="shared" si="79"/>
        <v>1.035155447085643</v>
      </c>
      <c r="F331" s="7">
        <v>0.95848605717308688</v>
      </c>
      <c r="G331" s="7">
        <v>0.97767625140965952</v>
      </c>
      <c r="H331" s="7">
        <v>1.1826195580158081</v>
      </c>
      <c r="I331" s="7">
        <v>1.5838570033623558</v>
      </c>
      <c r="J331" s="7">
        <v>1.6019838325396587</v>
      </c>
      <c r="K331" s="7">
        <v>1.6232030345571409</v>
      </c>
      <c r="L331" s="7">
        <v>1.4040990637490198</v>
      </c>
      <c r="M331" s="7">
        <v>0.95850987923562214</v>
      </c>
      <c r="N331" s="7">
        <v>1.167805932034409</v>
      </c>
      <c r="O331" s="8">
        <v>1.2531660620669072</v>
      </c>
      <c r="P331" s="32">
        <f t="shared" si="80"/>
        <v>9.527720739210821E-5</v>
      </c>
      <c r="Q331" s="33">
        <f t="shared" si="81"/>
        <v>2.3292949524575945E-3</v>
      </c>
      <c r="R331" s="33">
        <f t="shared" si="82"/>
        <v>5.8300960300661231E-4</v>
      </c>
      <c r="S331" s="33">
        <f t="shared" si="83"/>
        <v>2.0057523496013863E-2</v>
      </c>
      <c r="T331" s="33">
        <f t="shared" si="84"/>
        <v>-3.858638635306777E-3</v>
      </c>
      <c r="U331" s="33">
        <f t="shared" si="85"/>
        <v>-9.0672813722525447E-4</v>
      </c>
      <c r="V331" s="33">
        <f t="shared" si="86"/>
        <v>1.0816886830210093E-2</v>
      </c>
      <c r="W331" s="33">
        <f t="shared" si="87"/>
        <v>7.010177988338917E-3</v>
      </c>
      <c r="X331" s="33">
        <f t="shared" si="88"/>
        <v>-3.7762042659139627E-4</v>
      </c>
      <c r="Y331" s="33">
        <f t="shared" si="89"/>
        <v>2.598365503481137E-4</v>
      </c>
      <c r="Z331" s="34">
        <f t="shared" si="90"/>
        <v>3.0960134103921177E-3</v>
      </c>
      <c r="AA331" s="39">
        <f t="shared" si="91"/>
        <v>0</v>
      </c>
      <c r="AB331" s="37">
        <f t="shared" si="92"/>
        <v>0</v>
      </c>
      <c r="AC331" s="37">
        <f t="shared" si="96"/>
        <v>0</v>
      </c>
      <c r="AD331" s="37">
        <f t="shared" si="96"/>
        <v>3.8800746103960199E-2</v>
      </c>
      <c r="AE331" s="37">
        <f t="shared" si="96"/>
        <v>4.537664974431764E-2</v>
      </c>
      <c r="AF331" s="37">
        <f t="shared" si="96"/>
        <v>0</v>
      </c>
      <c r="AG331" s="37">
        <f t="shared" si="96"/>
        <v>0.14825042305374941</v>
      </c>
      <c r="AH331" s="37">
        <f t="shared" si="96"/>
        <v>0</v>
      </c>
      <c r="AI331" s="37">
        <f t="shared" si="96"/>
        <v>0</v>
      </c>
      <c r="AJ331" s="37">
        <f t="shared" si="96"/>
        <v>0.76757218109797287</v>
      </c>
      <c r="AK331" s="38">
        <f t="shared" si="96"/>
        <v>0</v>
      </c>
      <c r="AL331" s="8">
        <f t="shared" si="93"/>
        <v>2.4062061391816941E-3</v>
      </c>
      <c r="AM331" s="23">
        <f t="shared" si="94"/>
        <v>1.2496793750456694</v>
      </c>
    </row>
    <row r="332" spans="2:39" x14ac:dyDescent="0.35">
      <c r="B332" s="16">
        <v>36607</v>
      </c>
      <c r="C332" s="5">
        <v>3.5799999999999998E-2</v>
      </c>
      <c r="D332" s="35">
        <f t="shared" si="78"/>
        <v>2.7378507871321013E-3</v>
      </c>
      <c r="E332" s="36">
        <f t="shared" si="79"/>
        <v>1.0352543572159738</v>
      </c>
      <c r="F332" s="7">
        <v>0.9592898091056532</v>
      </c>
      <c r="G332" s="7">
        <v>0.97729305727202365</v>
      </c>
      <c r="H332" s="7">
        <v>1.1905747288652726</v>
      </c>
      <c r="I332" s="7">
        <v>1.5777174659223825</v>
      </c>
      <c r="J332" s="7">
        <v>1.5885014421032757</v>
      </c>
      <c r="K332" s="7">
        <v>1.6262706761944814</v>
      </c>
      <c r="L332" s="7">
        <v>1.4023142927462549</v>
      </c>
      <c r="M332" s="7">
        <v>0.95630738374728719</v>
      </c>
      <c r="N332" s="7">
        <v>1.1680064040797062</v>
      </c>
      <c r="O332" s="8">
        <v>1.2616981451463454</v>
      </c>
      <c r="P332" s="32">
        <f t="shared" si="80"/>
        <v>9.5550992470938567E-5</v>
      </c>
      <c r="Q332" s="33">
        <f t="shared" si="81"/>
        <v>8.3856403184090489E-4</v>
      </c>
      <c r="R332" s="33">
        <f t="shared" si="82"/>
        <v>-3.9194379231710652E-4</v>
      </c>
      <c r="S332" s="33">
        <f t="shared" si="83"/>
        <v>6.7267370943970839E-3</v>
      </c>
      <c r="T332" s="33">
        <f t="shared" si="84"/>
        <v>-3.8763205434201309E-3</v>
      </c>
      <c r="U332" s="33">
        <f t="shared" si="85"/>
        <v>-8.4160589904388461E-3</v>
      </c>
      <c r="V332" s="33">
        <f t="shared" si="86"/>
        <v>1.8898693336766303E-3</v>
      </c>
      <c r="W332" s="33">
        <f t="shared" si="87"/>
        <v>-1.271114730323597E-3</v>
      </c>
      <c r="X332" s="33">
        <f t="shared" si="88"/>
        <v>-2.297832850811532E-3</v>
      </c>
      <c r="Y332" s="33">
        <f t="shared" si="89"/>
        <v>1.7166554801439915E-4</v>
      </c>
      <c r="Z332" s="34">
        <f t="shared" si="90"/>
        <v>6.8084217548676218E-3</v>
      </c>
      <c r="AA332" s="39">
        <f t="shared" si="91"/>
        <v>0</v>
      </c>
      <c r="AB332" s="37">
        <f t="shared" si="92"/>
        <v>0</v>
      </c>
      <c r="AC332" s="37">
        <f t="shared" si="96"/>
        <v>0</v>
      </c>
      <c r="AD332" s="37">
        <f t="shared" si="96"/>
        <v>3.8800746103960199E-2</v>
      </c>
      <c r="AE332" s="37">
        <f t="shared" si="96"/>
        <v>4.537664974431764E-2</v>
      </c>
      <c r="AF332" s="37">
        <f t="shared" si="96"/>
        <v>0</v>
      </c>
      <c r="AG332" s="37">
        <f t="shared" si="96"/>
        <v>0.14825042305374941</v>
      </c>
      <c r="AH332" s="37">
        <f t="shared" si="96"/>
        <v>0</v>
      </c>
      <c r="AI332" s="37">
        <f t="shared" si="96"/>
        <v>0</v>
      </c>
      <c r="AJ332" s="37">
        <f t="shared" si="96"/>
        <v>0.76757218109797287</v>
      </c>
      <c r="AK332" s="38">
        <f t="shared" si="96"/>
        <v>0</v>
      </c>
      <c r="AL332" s="8">
        <f t="shared" si="93"/>
        <v>4.9704760585497299E-4</v>
      </c>
      <c r="AM332" s="23">
        <f t="shared" si="94"/>
        <v>1.2503005251871222</v>
      </c>
    </row>
    <row r="333" spans="2:39" x14ac:dyDescent="0.35">
      <c r="B333" s="16">
        <v>36608</v>
      </c>
      <c r="C333" s="5">
        <v>3.8599999999999995E-2</v>
      </c>
      <c r="D333" s="35">
        <f t="shared" si="78"/>
        <v>2.7378507871321013E-3</v>
      </c>
      <c r="E333" s="36">
        <f t="shared" si="79"/>
        <v>1.0353558277320267</v>
      </c>
      <c r="F333" s="7">
        <v>0.96057089635491499</v>
      </c>
      <c r="G333" s="7">
        <v>0.98203626989999016</v>
      </c>
      <c r="H333" s="7">
        <v>1.2114887591005639</v>
      </c>
      <c r="I333" s="7">
        <v>1.5784736830257802</v>
      </c>
      <c r="J333" s="7">
        <v>1.5821639403335215</v>
      </c>
      <c r="K333" s="7">
        <v>1.6461064691262868</v>
      </c>
      <c r="L333" s="7">
        <v>1.399152714950193</v>
      </c>
      <c r="M333" s="7">
        <v>0.95556040457395308</v>
      </c>
      <c r="N333" s="7">
        <v>1.1683125914251999</v>
      </c>
      <c r="O333" s="8">
        <v>1.2573277563007188</v>
      </c>
      <c r="P333" s="32">
        <f t="shared" si="80"/>
        <v>9.8015058179301562E-5</v>
      </c>
      <c r="Q333" s="33">
        <f t="shared" si="81"/>
        <v>1.3354538295951013E-3</v>
      </c>
      <c r="R333" s="33">
        <f t="shared" si="82"/>
        <v>4.8534189337294809E-3</v>
      </c>
      <c r="S333" s="33">
        <f t="shared" si="83"/>
        <v>1.7566331392926626E-2</v>
      </c>
      <c r="T333" s="33">
        <f t="shared" si="84"/>
        <v>4.793108523746259E-4</v>
      </c>
      <c r="U333" s="33">
        <f t="shared" si="85"/>
        <v>-3.9896103344816414E-3</v>
      </c>
      <c r="V333" s="33">
        <f t="shared" si="86"/>
        <v>1.2197104222663402E-2</v>
      </c>
      <c r="W333" s="33">
        <f t="shared" si="87"/>
        <v>-2.2545429454835508E-3</v>
      </c>
      <c r="X333" s="33">
        <f t="shared" si="88"/>
        <v>-7.8110781745410751E-4</v>
      </c>
      <c r="Y333" s="33">
        <f t="shared" si="89"/>
        <v>2.6214526258083737E-4</v>
      </c>
      <c r="Z333" s="34">
        <f t="shared" si="90"/>
        <v>-3.4638941671104595E-3</v>
      </c>
      <c r="AA333" s="39">
        <f t="shared" si="91"/>
        <v>0</v>
      </c>
      <c r="AB333" s="37">
        <f t="shared" si="92"/>
        <v>0</v>
      </c>
      <c r="AC333" s="37">
        <f t="shared" si="96"/>
        <v>0</v>
      </c>
      <c r="AD333" s="37">
        <f t="shared" si="96"/>
        <v>3.8800746103960199E-2</v>
      </c>
      <c r="AE333" s="37">
        <f t="shared" si="96"/>
        <v>4.537664974431764E-2</v>
      </c>
      <c r="AF333" s="37">
        <f t="shared" si="96"/>
        <v>0</v>
      </c>
      <c r="AG333" s="37">
        <f t="shared" ref="AC333:AK361" si="97">AG$8</f>
        <v>0.14825042305374941</v>
      </c>
      <c r="AH333" s="37">
        <f t="shared" si="97"/>
        <v>0</v>
      </c>
      <c r="AI333" s="37">
        <f t="shared" si="97"/>
        <v>0</v>
      </c>
      <c r="AJ333" s="37">
        <f t="shared" si="97"/>
        <v>0.76757218109797287</v>
      </c>
      <c r="AK333" s="38">
        <f t="shared" si="97"/>
        <v>0</v>
      </c>
      <c r="AL333" s="8">
        <f t="shared" si="93"/>
        <v>2.7127775570260221E-3</v>
      </c>
      <c r="AM333" s="23">
        <f t="shared" si="94"/>
        <v>1.2536923123913875</v>
      </c>
    </row>
    <row r="334" spans="2:39" x14ac:dyDescent="0.35">
      <c r="B334" s="16">
        <v>36609</v>
      </c>
      <c r="C334" s="5">
        <v>3.5900000000000001E-2</v>
      </c>
      <c r="D334" s="35">
        <f t="shared" si="78"/>
        <v>2.7378507871321013E-3</v>
      </c>
      <c r="E334" s="36">
        <f t="shared" si="79"/>
        <v>1.0354652452130684</v>
      </c>
      <c r="F334" s="7">
        <v>0.95402415851091726</v>
      </c>
      <c r="G334" s="7">
        <v>0.97784967005011636</v>
      </c>
      <c r="H334" s="7">
        <v>1.2206396868752585</v>
      </c>
      <c r="I334" s="7">
        <v>1.6133852429639566</v>
      </c>
      <c r="J334" s="7">
        <v>1.5718295404625353</v>
      </c>
      <c r="K334" s="7">
        <v>1.6654758694212386</v>
      </c>
      <c r="L334" s="7">
        <v>1.4068843682011627</v>
      </c>
      <c r="M334" s="7">
        <v>0.95423968811013316</v>
      </c>
      <c r="N334" s="7">
        <v>1.1685243068460756</v>
      </c>
      <c r="O334" s="8">
        <v>1.2585557303090613</v>
      </c>
      <c r="P334" s="32">
        <f t="shared" si="80"/>
        <v>1.056810403832209E-4</v>
      </c>
      <c r="Q334" s="33">
        <f t="shared" si="81"/>
        <v>-6.8154655412117071E-3</v>
      </c>
      <c r="R334" s="33">
        <f t="shared" si="82"/>
        <v>-4.2631825098478071E-3</v>
      </c>
      <c r="S334" s="33">
        <f t="shared" si="83"/>
        <v>7.5534566094435096E-3</v>
      </c>
      <c r="T334" s="33">
        <f t="shared" si="84"/>
        <v>2.211728983105643E-2</v>
      </c>
      <c r="U334" s="33">
        <f t="shared" si="85"/>
        <v>-6.5318135545471279E-3</v>
      </c>
      <c r="V334" s="33">
        <f t="shared" si="86"/>
        <v>1.1766796776658373E-2</v>
      </c>
      <c r="W334" s="33">
        <f t="shared" si="87"/>
        <v>5.5259537921454882E-3</v>
      </c>
      <c r="X334" s="33">
        <f t="shared" si="88"/>
        <v>-1.3821381228209528E-3</v>
      </c>
      <c r="Y334" s="33">
        <f t="shared" si="89"/>
        <v>1.812147043775969E-4</v>
      </c>
      <c r="Z334" s="34">
        <f t="shared" si="90"/>
        <v>9.7665386148437783E-4</v>
      </c>
      <c r="AA334" s="39">
        <f t="shared" si="91"/>
        <v>0</v>
      </c>
      <c r="AB334" s="37">
        <f t="shared" si="92"/>
        <v>0</v>
      </c>
      <c r="AC334" s="37">
        <f t="shared" si="97"/>
        <v>0</v>
      </c>
      <c r="AD334" s="37">
        <f t="shared" si="97"/>
        <v>3.8800746103960199E-2</v>
      </c>
      <c r="AE334" s="37">
        <f t="shared" si="97"/>
        <v>4.537664974431764E-2</v>
      </c>
      <c r="AF334" s="37">
        <f t="shared" si="97"/>
        <v>0</v>
      </c>
      <c r="AG334" s="37">
        <f t="shared" si="97"/>
        <v>0.14825042305374941</v>
      </c>
      <c r="AH334" s="37">
        <f t="shared" si="97"/>
        <v>0</v>
      </c>
      <c r="AI334" s="37">
        <f t="shared" si="97"/>
        <v>0</v>
      </c>
      <c r="AJ334" s="37">
        <f t="shared" si="97"/>
        <v>0.76757218109797287</v>
      </c>
      <c r="AK334" s="38">
        <f t="shared" si="97"/>
        <v>0</v>
      </c>
      <c r="AL334" s="8">
        <f t="shared" si="93"/>
        <v>3.1802162320809387E-3</v>
      </c>
      <c r="AM334" s="23">
        <f t="shared" si="94"/>
        <v>1.2576793250332896</v>
      </c>
    </row>
    <row r="335" spans="2:39" x14ac:dyDescent="0.35">
      <c r="B335" s="16">
        <v>36612</v>
      </c>
      <c r="C335" s="5">
        <v>3.6000000000000004E-2</v>
      </c>
      <c r="D335" s="35">
        <f t="shared" ref="D335:D398" si="98">(B335-B334)/365.25</f>
        <v>8.2135523613963042E-3</v>
      </c>
      <c r="E335" s="36">
        <f t="shared" ref="E335:E398" si="99">E334*(1+D335*C334)</f>
        <v>1.0357705692566261</v>
      </c>
      <c r="F335" s="7">
        <v>0.95525549863566905</v>
      </c>
      <c r="G335" s="7">
        <v>0.97313108304174578</v>
      </c>
      <c r="H335" s="7">
        <v>1.2076517516810719</v>
      </c>
      <c r="I335" s="7">
        <v>1.6147601210413978</v>
      </c>
      <c r="J335" s="7">
        <v>1.5849441509008555</v>
      </c>
      <c r="K335" s="7">
        <v>1.6819564261180768</v>
      </c>
      <c r="L335" s="7">
        <v>1.4034449026604896</v>
      </c>
      <c r="M335" s="7">
        <v>0.95258056438534322</v>
      </c>
      <c r="N335" s="7">
        <v>1.162839186170749</v>
      </c>
      <c r="O335" s="8">
        <v>1.258734936141771</v>
      </c>
      <c r="P335" s="32">
        <f t="shared" ref="P335:P398" si="100">E335/E334-1</f>
        <v>2.9486652977417371E-4</v>
      </c>
      <c r="Q335" s="33">
        <f t="shared" ref="Q335:Q398" si="101">F335/F334-1</f>
        <v>1.2906802346324131E-3</v>
      </c>
      <c r="R335" s="33">
        <f t="shared" ref="R335:R398" si="102">G335/G334-1</f>
        <v>-4.8254728235770372E-3</v>
      </c>
      <c r="S335" s="33">
        <f t="shared" ref="S335:S398" si="103">H335/H334-1</f>
        <v>-1.0640269470047037E-2</v>
      </c>
      <c r="T335" s="33">
        <f t="shared" ref="T335:T398" si="104">I335/I334-1</f>
        <v>8.5216973654445027E-4</v>
      </c>
      <c r="U335" s="33">
        <f t="shared" ref="U335:U398" si="105">J335/J334-1</f>
        <v>8.3435322347109597E-3</v>
      </c>
      <c r="V335" s="33">
        <f t="shared" ref="V335:V398" si="106">K335/K334-1</f>
        <v>9.895404070048297E-3</v>
      </c>
      <c r="W335" s="33">
        <f t="shared" ref="W335:W398" si="107">L335/L334-1</f>
        <v>-2.444739325002776E-3</v>
      </c>
      <c r="X335" s="33">
        <f t="shared" ref="X335:X398" si="108">M335/M334-1</f>
        <v>-1.7386865642486926E-3</v>
      </c>
      <c r="Y335" s="33">
        <f t="shared" ref="Y335:Y398" si="109">N335/N334-1</f>
        <v>-4.8652138787519394E-3</v>
      </c>
      <c r="Z335" s="34">
        <f t="shared" ref="Z335:Z398" si="110">O335/O334-1</f>
        <v>1.4239006536942433E-4</v>
      </c>
      <c r="AA335" s="39">
        <f t="shared" ref="AA335:AA398" si="111">1-SUM(AB335:AK335)</f>
        <v>0</v>
      </c>
      <c r="AB335" s="37">
        <f t="shared" ref="AB335:AB398" si="112">AB$8</f>
        <v>0</v>
      </c>
      <c r="AC335" s="37">
        <f t="shared" si="97"/>
        <v>0</v>
      </c>
      <c r="AD335" s="37">
        <f t="shared" si="97"/>
        <v>3.8800746103960199E-2</v>
      </c>
      <c r="AE335" s="37">
        <f t="shared" si="97"/>
        <v>4.537664974431764E-2</v>
      </c>
      <c r="AF335" s="37">
        <f t="shared" si="97"/>
        <v>0</v>
      </c>
      <c r="AG335" s="37">
        <f t="shared" si="97"/>
        <v>0.14825042305374941</v>
      </c>
      <c r="AH335" s="37">
        <f t="shared" si="97"/>
        <v>0</v>
      </c>
      <c r="AI335" s="37">
        <f t="shared" si="97"/>
        <v>0</v>
      </c>
      <c r="AJ335" s="37">
        <f t="shared" si="97"/>
        <v>0.76757218109797287</v>
      </c>
      <c r="AK335" s="38">
        <f t="shared" si="97"/>
        <v>0</v>
      </c>
      <c r="AL335" s="8">
        <f t="shared" ref="AL335:AL398" si="113">SUMPRODUCT(AA334:AK334,P335:Z335)</f>
        <v>-2.6415867752764303E-3</v>
      </c>
      <c r="AM335" s="23">
        <f t="shared" ref="AM335:AM398" si="114">AM334*(1+AL335)</f>
        <v>1.2543570559607431</v>
      </c>
    </row>
    <row r="336" spans="2:39" x14ac:dyDescent="0.35">
      <c r="B336" s="16">
        <v>36613</v>
      </c>
      <c r="C336" s="5">
        <v>3.6000000000000004E-2</v>
      </c>
      <c r="D336" s="35">
        <f t="shared" si="98"/>
        <v>2.7378507871321013E-3</v>
      </c>
      <c r="E336" s="36">
        <f t="shared" si="99"/>
        <v>1.035872657526286</v>
      </c>
      <c r="F336" s="7">
        <v>0.95653730608996945</v>
      </c>
      <c r="G336" s="7">
        <v>0.97668449867605789</v>
      </c>
      <c r="H336" s="7">
        <v>1.2012940125708984</v>
      </c>
      <c r="I336" s="7">
        <v>1.6245099046870504</v>
      </c>
      <c r="J336" s="7">
        <v>1.6160560565321422</v>
      </c>
      <c r="K336" s="7">
        <v>1.6681700660123784</v>
      </c>
      <c r="L336" s="7">
        <v>1.3951715625306245</v>
      </c>
      <c r="M336" s="7">
        <v>0.94738040433546833</v>
      </c>
      <c r="N336" s="7">
        <v>1.163041587527923</v>
      </c>
      <c r="O336" s="8">
        <v>1.2580067640922661</v>
      </c>
      <c r="P336" s="32">
        <f t="shared" si="100"/>
        <v>9.8562628336740232E-5</v>
      </c>
      <c r="Q336" s="33">
        <f t="shared" si="101"/>
        <v>1.3418477633797554E-3</v>
      </c>
      <c r="R336" s="33">
        <f t="shared" si="102"/>
        <v>3.6515282434561591E-3</v>
      </c>
      <c r="S336" s="33">
        <f t="shared" si="103"/>
        <v>-5.2645467547439706E-3</v>
      </c>
      <c r="T336" s="33">
        <f t="shared" si="104"/>
        <v>6.0379145599438466E-3</v>
      </c>
      <c r="U336" s="33">
        <f t="shared" si="105"/>
        <v>1.9629654214379233E-2</v>
      </c>
      <c r="V336" s="33">
        <f t="shared" si="106"/>
        <v>-8.1966214413277116E-3</v>
      </c>
      <c r="W336" s="33">
        <f t="shared" si="107"/>
        <v>-5.8950231064871517E-3</v>
      </c>
      <c r="X336" s="33">
        <f t="shared" si="108"/>
        <v>-5.4590238813346792E-3</v>
      </c>
      <c r="Y336" s="33">
        <f t="shared" si="109"/>
        <v>1.7405790893620932E-4</v>
      </c>
      <c r="Z336" s="34">
        <f t="shared" si="110"/>
        <v>-5.7849514508345745E-4</v>
      </c>
      <c r="AA336" s="39">
        <f t="shared" si="111"/>
        <v>0</v>
      </c>
      <c r="AB336" s="37">
        <f t="shared" si="112"/>
        <v>0</v>
      </c>
      <c r="AC336" s="37">
        <f t="shared" si="97"/>
        <v>0</v>
      </c>
      <c r="AD336" s="37">
        <f t="shared" si="97"/>
        <v>3.8800746103960199E-2</v>
      </c>
      <c r="AE336" s="37">
        <f t="shared" si="97"/>
        <v>4.537664974431764E-2</v>
      </c>
      <c r="AF336" s="37">
        <f t="shared" si="97"/>
        <v>0</v>
      </c>
      <c r="AG336" s="37">
        <f t="shared" si="97"/>
        <v>0.14825042305374941</v>
      </c>
      <c r="AH336" s="37">
        <f t="shared" si="97"/>
        <v>0</v>
      </c>
      <c r="AI336" s="37">
        <f t="shared" si="97"/>
        <v>0</v>
      </c>
      <c r="AJ336" s="37">
        <f t="shared" si="97"/>
        <v>0.76757218109797287</v>
      </c>
      <c r="AK336" s="38">
        <f t="shared" si="97"/>
        <v>0</v>
      </c>
      <c r="AL336" s="8">
        <f t="shared" si="113"/>
        <v>-1.0118385952993087E-3</v>
      </c>
      <c r="AM336" s="23">
        <f t="shared" si="114"/>
        <v>1.2530878490792361</v>
      </c>
    </row>
    <row r="337" spans="2:39" x14ac:dyDescent="0.35">
      <c r="B337" s="16">
        <v>36614</v>
      </c>
      <c r="C337" s="5">
        <v>3.6200000000000003E-2</v>
      </c>
      <c r="D337" s="35">
        <f t="shared" si="98"/>
        <v>2.7378507871321013E-3</v>
      </c>
      <c r="E337" s="36">
        <f t="shared" si="99"/>
        <v>1.0359747558580339</v>
      </c>
      <c r="F337" s="7">
        <v>0.95829446574898225</v>
      </c>
      <c r="G337" s="7">
        <v>0.97368062900888686</v>
      </c>
      <c r="H337" s="7">
        <v>1.2016102546144032</v>
      </c>
      <c r="I337" s="7">
        <v>1.6231723449342184</v>
      </c>
      <c r="J337" s="7">
        <v>1.6662804098326576</v>
      </c>
      <c r="K337" s="7">
        <v>1.6615531827332364</v>
      </c>
      <c r="L337" s="7">
        <v>1.3777004861750923</v>
      </c>
      <c r="M337" s="7">
        <v>0.94150322243192186</v>
      </c>
      <c r="N337" s="7">
        <v>1.1600459326375692</v>
      </c>
      <c r="O337" s="8">
        <v>1.2568717797619686</v>
      </c>
      <c r="P337" s="32">
        <f t="shared" si="100"/>
        <v>9.8562628336740232E-5</v>
      </c>
      <c r="Q337" s="33">
        <f t="shared" si="101"/>
        <v>1.8370006562478114E-3</v>
      </c>
      <c r="R337" s="33">
        <f t="shared" si="102"/>
        <v>-3.0755783175047124E-3</v>
      </c>
      <c r="S337" s="33">
        <f t="shared" si="103"/>
        <v>2.6325116099434887E-4</v>
      </c>
      <c r="T337" s="33">
        <f t="shared" si="104"/>
        <v>-8.2336201766008976E-4</v>
      </c>
      <c r="U337" s="33">
        <f t="shared" si="105"/>
        <v>3.1078348487669771E-2</v>
      </c>
      <c r="V337" s="33">
        <f t="shared" si="106"/>
        <v>-3.9665519804938931E-3</v>
      </c>
      <c r="W337" s="33">
        <f t="shared" si="107"/>
        <v>-1.2522529002700122E-2</v>
      </c>
      <c r="X337" s="33">
        <f t="shared" si="108"/>
        <v>-6.2036135396624781E-3</v>
      </c>
      <c r="Y337" s="33">
        <f t="shared" si="109"/>
        <v>-2.5757074574789263E-3</v>
      </c>
      <c r="Z337" s="34">
        <f t="shared" si="110"/>
        <v>-9.0220844807331613E-4</v>
      </c>
      <c r="AA337" s="39">
        <f t="shared" si="111"/>
        <v>0</v>
      </c>
      <c r="AB337" s="37">
        <f t="shared" si="112"/>
        <v>0</v>
      </c>
      <c r="AC337" s="37">
        <f t="shared" si="97"/>
        <v>0</v>
      </c>
      <c r="AD337" s="37">
        <f t="shared" si="97"/>
        <v>3.8800746103960199E-2</v>
      </c>
      <c r="AE337" s="37">
        <f t="shared" si="97"/>
        <v>4.537664974431764E-2</v>
      </c>
      <c r="AF337" s="37">
        <f t="shared" si="97"/>
        <v>0</v>
      </c>
      <c r="AG337" s="37">
        <f t="shared" si="97"/>
        <v>0.14825042305374941</v>
      </c>
      <c r="AH337" s="37">
        <f t="shared" si="97"/>
        <v>0</v>
      </c>
      <c r="AI337" s="37">
        <f t="shared" si="97"/>
        <v>0</v>
      </c>
      <c r="AJ337" s="37">
        <f t="shared" si="97"/>
        <v>0.76757218109797287</v>
      </c>
      <c r="AK337" s="38">
        <f t="shared" si="97"/>
        <v>0</v>
      </c>
      <c r="AL337" s="8">
        <f t="shared" si="113"/>
        <v>-2.5922314686091432E-3</v>
      </c>
      <c r="AM337" s="23">
        <f t="shared" si="114"/>
        <v>1.2498395553239212</v>
      </c>
    </row>
    <row r="338" spans="2:39" x14ac:dyDescent="0.35">
      <c r="B338" s="16">
        <v>36615</v>
      </c>
      <c r="C338" s="5">
        <v>3.7000000000000005E-2</v>
      </c>
      <c r="D338" s="35">
        <f t="shared" si="98"/>
        <v>2.7378507871321013E-3</v>
      </c>
      <c r="E338" s="36">
        <f t="shared" si="99"/>
        <v>1.036077431521722</v>
      </c>
      <c r="F338" s="7">
        <v>0.96575435889378647</v>
      </c>
      <c r="G338" s="7">
        <v>0.97890478396135694</v>
      </c>
      <c r="H338" s="7">
        <v>1.1811227025715429</v>
      </c>
      <c r="I338" s="7">
        <v>1.5672830613778637</v>
      </c>
      <c r="J338" s="7">
        <v>1.6468315510127227</v>
      </c>
      <c r="K338" s="7">
        <v>1.6274003039472333</v>
      </c>
      <c r="L338" s="7">
        <v>1.3848004466865163</v>
      </c>
      <c r="M338" s="7">
        <v>0.94182338589225478</v>
      </c>
      <c r="N338" s="7">
        <v>1.1476627586886132</v>
      </c>
      <c r="O338" s="8">
        <v>1.2396730507924631</v>
      </c>
      <c r="P338" s="32">
        <f t="shared" si="100"/>
        <v>9.9110198494178903E-5</v>
      </c>
      <c r="Q338" s="33">
        <f t="shared" si="101"/>
        <v>7.7845520468218243E-3</v>
      </c>
      <c r="R338" s="33">
        <f t="shared" si="102"/>
        <v>5.3653680650787017E-3</v>
      </c>
      <c r="S338" s="33">
        <f t="shared" si="103"/>
        <v>-1.7050080892855424E-2</v>
      </c>
      <c r="T338" s="33">
        <f t="shared" si="104"/>
        <v>-3.4432131455898962E-2</v>
      </c>
      <c r="U338" s="33">
        <f t="shared" si="105"/>
        <v>-1.1672020330532495E-2</v>
      </c>
      <c r="V338" s="33">
        <f t="shared" si="106"/>
        <v>-2.0554791228422742E-2</v>
      </c>
      <c r="W338" s="33">
        <f t="shared" si="107"/>
        <v>5.1534862494935219E-3</v>
      </c>
      <c r="X338" s="33">
        <f t="shared" si="108"/>
        <v>3.4005561819094865E-4</v>
      </c>
      <c r="Y338" s="33">
        <f t="shared" si="109"/>
        <v>-1.0674727267738993E-2</v>
      </c>
      <c r="Z338" s="34">
        <f t="shared" si="110"/>
        <v>-1.3683757759890725E-2</v>
      </c>
      <c r="AA338" s="39">
        <f t="shared" si="111"/>
        <v>0</v>
      </c>
      <c r="AB338" s="37">
        <f t="shared" si="112"/>
        <v>0</v>
      </c>
      <c r="AC338" s="37">
        <f t="shared" si="97"/>
        <v>0</v>
      </c>
      <c r="AD338" s="37">
        <f t="shared" si="97"/>
        <v>3.8800746103960199E-2</v>
      </c>
      <c r="AE338" s="37">
        <f t="shared" si="97"/>
        <v>4.537664974431764E-2</v>
      </c>
      <c r="AF338" s="37">
        <f t="shared" si="97"/>
        <v>0</v>
      </c>
      <c r="AG338" s="37">
        <f t="shared" si="97"/>
        <v>0.14825042305374941</v>
      </c>
      <c r="AH338" s="37">
        <f t="shared" si="97"/>
        <v>0</v>
      </c>
      <c r="AI338" s="37">
        <f t="shared" si="97"/>
        <v>0</v>
      </c>
      <c r="AJ338" s="37">
        <f t="shared" si="97"/>
        <v>0.76757218109797287</v>
      </c>
      <c r="AK338" s="38">
        <f t="shared" si="97"/>
        <v>0</v>
      </c>
      <c r="AL338" s="8">
        <f t="shared" si="113"/>
        <v>-1.3464850815719888E-2</v>
      </c>
      <c r="AM338" s="23">
        <f t="shared" si="114"/>
        <v>1.233010652167899</v>
      </c>
    </row>
    <row r="339" spans="2:39" x14ac:dyDescent="0.35">
      <c r="B339" s="16">
        <v>36616</v>
      </c>
      <c r="C339" s="5">
        <v>3.7499999999999999E-2</v>
      </c>
      <c r="D339" s="35">
        <f t="shared" si="98"/>
        <v>2.7378507871321013E-3</v>
      </c>
      <c r="E339" s="36">
        <f t="shared" si="99"/>
        <v>1.0361823866619446</v>
      </c>
      <c r="F339" s="7">
        <v>0.96846581243615915</v>
      </c>
      <c r="G339" s="7">
        <v>0.98103136460123341</v>
      </c>
      <c r="H339" s="7">
        <v>1.1898757383190353</v>
      </c>
      <c r="I339" s="7">
        <v>1.5683413301681965</v>
      </c>
      <c r="J339" s="7">
        <v>1.6407322433250882</v>
      </c>
      <c r="K339" s="7">
        <v>1.6169769437892361</v>
      </c>
      <c r="L339" s="7">
        <v>1.3990252154466349</v>
      </c>
      <c r="M339" s="7">
        <v>0.93962861591280189</v>
      </c>
      <c r="N339" s="7">
        <v>1.1476610512991485</v>
      </c>
      <c r="O339" s="8">
        <v>1.2444691369972987</v>
      </c>
      <c r="P339" s="32">
        <f t="shared" si="100"/>
        <v>1.0130047912393358E-4</v>
      </c>
      <c r="Q339" s="33">
        <f t="shared" si="101"/>
        <v>2.8076016612323951E-3</v>
      </c>
      <c r="R339" s="33">
        <f t="shared" si="102"/>
        <v>2.1724080571665638E-3</v>
      </c>
      <c r="S339" s="33">
        <f t="shared" si="103"/>
        <v>7.4107759747867874E-3</v>
      </c>
      <c r="T339" s="33">
        <f t="shared" si="104"/>
        <v>6.752250543704541E-4</v>
      </c>
      <c r="U339" s="33">
        <f t="shared" si="105"/>
        <v>-3.7036621528678815E-3</v>
      </c>
      <c r="V339" s="33">
        <f t="shared" si="106"/>
        <v>-6.4049147174887189E-3</v>
      </c>
      <c r="W339" s="33">
        <f t="shared" si="107"/>
        <v>1.0272071181198106E-2</v>
      </c>
      <c r="X339" s="33">
        <f t="shared" si="108"/>
        <v>-2.3303413488439118E-3</v>
      </c>
      <c r="Y339" s="33">
        <f t="shared" si="109"/>
        <v>-1.4877100888988082E-6</v>
      </c>
      <c r="Z339" s="34">
        <f t="shared" si="110"/>
        <v>3.8688315453574429E-3</v>
      </c>
      <c r="AA339" s="39">
        <f t="shared" si="111"/>
        <v>0</v>
      </c>
      <c r="AB339" s="37">
        <f t="shared" si="112"/>
        <v>0</v>
      </c>
      <c r="AC339" s="37">
        <f t="shared" si="97"/>
        <v>0</v>
      </c>
      <c r="AD339" s="37">
        <f t="shared" si="97"/>
        <v>3.8800746103960199E-2</v>
      </c>
      <c r="AE339" s="37">
        <f t="shared" si="97"/>
        <v>4.537664974431764E-2</v>
      </c>
      <c r="AF339" s="37">
        <f t="shared" si="97"/>
        <v>0</v>
      </c>
      <c r="AG339" s="37">
        <f t="shared" si="97"/>
        <v>0.14825042305374941</v>
      </c>
      <c r="AH339" s="37">
        <f t="shared" si="97"/>
        <v>0</v>
      </c>
      <c r="AI339" s="37">
        <f t="shared" si="97"/>
        <v>0</v>
      </c>
      <c r="AJ339" s="37">
        <f t="shared" si="97"/>
        <v>0.76757218109797287</v>
      </c>
      <c r="AK339" s="38">
        <f t="shared" si="97"/>
        <v>0</v>
      </c>
      <c r="AL339" s="8">
        <f t="shared" si="113"/>
        <v>-6.3249015354687984E-4</v>
      </c>
      <c r="AM339" s="23">
        <f t="shared" si="114"/>
        <v>1.2322307850711844</v>
      </c>
    </row>
    <row r="340" spans="2:39" x14ac:dyDescent="0.35">
      <c r="B340" s="16">
        <v>36619</v>
      </c>
      <c r="C340" s="5">
        <v>3.6000000000000004E-2</v>
      </c>
      <c r="D340" s="35">
        <f t="shared" si="98"/>
        <v>8.2135523613963042E-3</v>
      </c>
      <c r="E340" s="36">
        <f t="shared" si="99"/>
        <v>1.0365015393477748</v>
      </c>
      <c r="F340" s="7">
        <v>0.97042783424833001</v>
      </c>
      <c r="G340" s="7">
        <v>0.98336157189665052</v>
      </c>
      <c r="H340" s="7">
        <v>1.2004544648978555</v>
      </c>
      <c r="I340" s="7">
        <v>1.5382390648769366</v>
      </c>
      <c r="J340" s="7">
        <v>1.6667252154666112</v>
      </c>
      <c r="K340" s="7">
        <v>1.6017887256666494</v>
      </c>
      <c r="L340" s="7">
        <v>1.3861192607581376</v>
      </c>
      <c r="M340" s="7">
        <v>0.94156770810349066</v>
      </c>
      <c r="N340" s="7">
        <v>1.1561225354129985</v>
      </c>
      <c r="O340" s="8">
        <v>1.2407744156752492</v>
      </c>
      <c r="P340" s="32">
        <f t="shared" si="100"/>
        <v>3.0800821355225771E-4</v>
      </c>
      <c r="Q340" s="33">
        <f t="shared" si="101"/>
        <v>2.0259071481680824E-3</v>
      </c>
      <c r="R340" s="33">
        <f t="shared" si="102"/>
        <v>2.3752627892426048E-3</v>
      </c>
      <c r="S340" s="33">
        <f t="shared" si="103"/>
        <v>8.8906145727158936E-3</v>
      </c>
      <c r="T340" s="33">
        <f t="shared" si="104"/>
        <v>-1.9193695091891505E-2</v>
      </c>
      <c r="U340" s="33">
        <f t="shared" si="105"/>
        <v>1.58422998312302E-2</v>
      </c>
      <c r="V340" s="33">
        <f t="shared" si="106"/>
        <v>-9.3929713598726039E-3</v>
      </c>
      <c r="W340" s="33">
        <f t="shared" si="107"/>
        <v>-9.224962170804818E-3</v>
      </c>
      <c r="X340" s="33">
        <f t="shared" si="108"/>
        <v>2.0636793706043655E-3</v>
      </c>
      <c r="Y340" s="33">
        <f t="shared" si="109"/>
        <v>7.3728075935586279E-3</v>
      </c>
      <c r="Z340" s="34">
        <f t="shared" si="110"/>
        <v>-2.9689135810665457E-3</v>
      </c>
      <c r="AA340" s="39">
        <f t="shared" si="111"/>
        <v>0</v>
      </c>
      <c r="AB340" s="37">
        <f t="shared" si="112"/>
        <v>0</v>
      </c>
      <c r="AC340" s="37">
        <f t="shared" si="97"/>
        <v>0</v>
      </c>
      <c r="AD340" s="37">
        <f t="shared" si="97"/>
        <v>3.8800746103960199E-2</v>
      </c>
      <c r="AE340" s="37">
        <f t="shared" si="97"/>
        <v>4.537664974431764E-2</v>
      </c>
      <c r="AF340" s="37">
        <f t="shared" si="97"/>
        <v>0</v>
      </c>
      <c r="AG340" s="37">
        <f t="shared" si="97"/>
        <v>0.14825042305374941</v>
      </c>
      <c r="AH340" s="37">
        <f t="shared" si="97"/>
        <v>0</v>
      </c>
      <c r="AI340" s="37">
        <f t="shared" si="97"/>
        <v>0</v>
      </c>
      <c r="AJ340" s="37">
        <f t="shared" si="97"/>
        <v>0.76757218109797287</v>
      </c>
      <c r="AK340" s="38">
        <f t="shared" si="97"/>
        <v>0</v>
      </c>
      <c r="AL340" s="8">
        <f t="shared" si="113"/>
        <v>3.7406669268307555E-3</v>
      </c>
      <c r="AM340" s="23">
        <f t="shared" si="114"/>
        <v>1.2368401500151229</v>
      </c>
    </row>
    <row r="341" spans="2:39" x14ac:dyDescent="0.35">
      <c r="B341" s="16">
        <v>36620</v>
      </c>
      <c r="C341" s="5">
        <v>3.6000000000000004E-2</v>
      </c>
      <c r="D341" s="35">
        <f t="shared" si="98"/>
        <v>2.7378507871321013E-3</v>
      </c>
      <c r="E341" s="36">
        <f t="shared" si="99"/>
        <v>1.036603699663768</v>
      </c>
      <c r="F341" s="7">
        <v>0.9781298381372181</v>
      </c>
      <c r="G341" s="7">
        <v>0.98966252731876769</v>
      </c>
      <c r="H341" s="7">
        <v>1.1937028584985387</v>
      </c>
      <c r="I341" s="7">
        <v>1.553383697653447</v>
      </c>
      <c r="J341" s="7">
        <v>1.6494136192709004</v>
      </c>
      <c r="K341" s="7">
        <v>1.5778752082022749</v>
      </c>
      <c r="L341" s="7">
        <v>1.3628290928979681</v>
      </c>
      <c r="M341" s="7">
        <v>0.94004844863843084</v>
      </c>
      <c r="N341" s="7">
        <v>1.1453891132887657</v>
      </c>
      <c r="O341" s="8">
        <v>1.2265719046991876</v>
      </c>
      <c r="P341" s="32">
        <f t="shared" si="100"/>
        <v>9.8562628336740232E-5</v>
      </c>
      <c r="Q341" s="33">
        <f t="shared" si="101"/>
        <v>7.9367095801141652E-3</v>
      </c>
      <c r="R341" s="33">
        <f t="shared" si="102"/>
        <v>6.4075672694472452E-3</v>
      </c>
      <c r="S341" s="33">
        <f t="shared" si="103"/>
        <v>-5.6242086615848619E-3</v>
      </c>
      <c r="T341" s="33">
        <f t="shared" si="104"/>
        <v>9.8454350317269679E-3</v>
      </c>
      <c r="U341" s="33">
        <f t="shared" si="105"/>
        <v>-1.0386592843898645E-2</v>
      </c>
      <c r="V341" s="33">
        <f t="shared" si="106"/>
        <v>-1.4929258198157158E-2</v>
      </c>
      <c r="W341" s="33">
        <f t="shared" si="107"/>
        <v>-1.6802427121192287E-2</v>
      </c>
      <c r="X341" s="33">
        <f t="shared" si="108"/>
        <v>-1.613542448391625E-3</v>
      </c>
      <c r="Y341" s="33">
        <f t="shared" si="109"/>
        <v>-9.2839831379971649E-3</v>
      </c>
      <c r="Z341" s="34">
        <f t="shared" si="110"/>
        <v>-1.1446489222081691E-2</v>
      </c>
      <c r="AA341" s="39">
        <f t="shared" si="111"/>
        <v>0</v>
      </c>
      <c r="AB341" s="37">
        <f t="shared" si="112"/>
        <v>0</v>
      </c>
      <c r="AC341" s="37">
        <f t="shared" si="97"/>
        <v>0</v>
      </c>
      <c r="AD341" s="37">
        <f t="shared" si="97"/>
        <v>3.8800746103960199E-2</v>
      </c>
      <c r="AE341" s="37">
        <f t="shared" si="97"/>
        <v>4.537664974431764E-2</v>
      </c>
      <c r="AF341" s="37">
        <f t="shared" si="97"/>
        <v>0</v>
      </c>
      <c r="AG341" s="37">
        <f t="shared" si="97"/>
        <v>0.14825042305374941</v>
      </c>
      <c r="AH341" s="37">
        <f t="shared" si="97"/>
        <v>0</v>
      </c>
      <c r="AI341" s="37">
        <f t="shared" si="97"/>
        <v>0</v>
      </c>
      <c r="AJ341" s="37">
        <f t="shared" si="97"/>
        <v>0.76757218109797287</v>
      </c>
      <c r="AK341" s="38">
        <f t="shared" si="97"/>
        <v>0</v>
      </c>
      <c r="AL341" s="8">
        <f t="shared" si="113"/>
        <v>-9.1108666655634815E-3</v>
      </c>
      <c r="AM341" s="23">
        <f t="shared" si="114"/>
        <v>1.2255714643217197</v>
      </c>
    </row>
    <row r="342" spans="2:39" x14ac:dyDescent="0.35">
      <c r="B342" s="16">
        <v>36621</v>
      </c>
      <c r="C342" s="5">
        <v>3.5799999999999998E-2</v>
      </c>
      <c r="D342" s="35">
        <f t="shared" si="98"/>
        <v>2.7378507871321013E-3</v>
      </c>
      <c r="E342" s="36">
        <f t="shared" si="99"/>
        <v>1.0367058700489504</v>
      </c>
      <c r="F342" s="7">
        <v>0.97561130260969842</v>
      </c>
      <c r="G342" s="7">
        <v>0.98641910879344985</v>
      </c>
      <c r="H342" s="7">
        <v>1.1828216814028791</v>
      </c>
      <c r="I342" s="7">
        <v>1.5118519563673649</v>
      </c>
      <c r="J342" s="7">
        <v>1.6310516484966244</v>
      </c>
      <c r="K342" s="7">
        <v>1.5694811095949066</v>
      </c>
      <c r="L342" s="7">
        <v>1.3726953293092934</v>
      </c>
      <c r="M342" s="7">
        <v>0.94123898936079176</v>
      </c>
      <c r="N342" s="7">
        <v>1.1456938963619452</v>
      </c>
      <c r="O342" s="8">
        <v>1.2210103248144766</v>
      </c>
      <c r="P342" s="32">
        <f t="shared" si="100"/>
        <v>9.8562628336740232E-5</v>
      </c>
      <c r="Q342" s="33">
        <f t="shared" si="101"/>
        <v>-2.5748478671462349E-3</v>
      </c>
      <c r="R342" s="33">
        <f t="shared" si="102"/>
        <v>-3.2772974986786663E-3</v>
      </c>
      <c r="S342" s="33">
        <f t="shared" si="103"/>
        <v>-9.1154821471619574E-3</v>
      </c>
      <c r="T342" s="33">
        <f t="shared" si="104"/>
        <v>-2.6736305620317924E-2</v>
      </c>
      <c r="U342" s="33">
        <f t="shared" si="105"/>
        <v>-1.1132423401713276E-2</v>
      </c>
      <c r="V342" s="33">
        <f t="shared" si="106"/>
        <v>-5.3198748315033129E-3</v>
      </c>
      <c r="W342" s="33">
        <f t="shared" si="107"/>
        <v>7.2395258237005766E-3</v>
      </c>
      <c r="X342" s="33">
        <f t="shared" si="108"/>
        <v>1.2664674082334404E-3</v>
      </c>
      <c r="Y342" s="33">
        <f t="shared" si="109"/>
        <v>2.6609566097968163E-4</v>
      </c>
      <c r="Z342" s="34">
        <f t="shared" si="110"/>
        <v>-4.5342469229923132E-3</v>
      </c>
      <c r="AA342" s="39">
        <f t="shared" si="111"/>
        <v>0</v>
      </c>
      <c r="AB342" s="37">
        <f t="shared" si="112"/>
        <v>0</v>
      </c>
      <c r="AC342" s="37">
        <f t="shared" si="97"/>
        <v>0</v>
      </c>
      <c r="AD342" s="37">
        <f t="shared" si="97"/>
        <v>3.8800746103960199E-2</v>
      </c>
      <c r="AE342" s="37">
        <f t="shared" si="97"/>
        <v>4.537664974431764E-2</v>
      </c>
      <c r="AF342" s="37">
        <f t="shared" si="97"/>
        <v>0</v>
      </c>
      <c r="AG342" s="37">
        <f t="shared" si="97"/>
        <v>0.14825042305374941</v>
      </c>
      <c r="AH342" s="37">
        <f t="shared" si="97"/>
        <v>0</v>
      </c>
      <c r="AI342" s="37">
        <f t="shared" si="97"/>
        <v>0</v>
      </c>
      <c r="AJ342" s="37">
        <f t="shared" si="97"/>
        <v>0.76757218109797287</v>
      </c>
      <c r="AK342" s="38">
        <f t="shared" si="97"/>
        <v>0</v>
      </c>
      <c r="AL342" s="8">
        <f t="shared" si="113"/>
        <v>-2.1513175514818895E-3</v>
      </c>
      <c r="AM342" s="23">
        <f t="shared" si="114"/>
        <v>1.222934870919929</v>
      </c>
    </row>
    <row r="343" spans="2:39" x14ac:dyDescent="0.35">
      <c r="B343" s="16">
        <v>36622</v>
      </c>
      <c r="C343" s="5">
        <v>3.5799999999999998E-2</v>
      </c>
      <c r="D343" s="35">
        <f t="shared" si="98"/>
        <v>2.7378507871321013E-3</v>
      </c>
      <c r="E343" s="36">
        <f t="shared" si="99"/>
        <v>1.0368074828351181</v>
      </c>
      <c r="F343" s="7">
        <v>0.97356721903458221</v>
      </c>
      <c r="G343" s="7">
        <v>0.98305517121393615</v>
      </c>
      <c r="H343" s="7">
        <v>1.1915762114411386</v>
      </c>
      <c r="I343" s="7">
        <v>1.5572892528602933</v>
      </c>
      <c r="J343" s="7">
        <v>1.5952544952821448</v>
      </c>
      <c r="K343" s="7">
        <v>1.5849570253771768</v>
      </c>
      <c r="L343" s="7">
        <v>1.3626969204508204</v>
      </c>
      <c r="M343" s="7">
        <v>0.94368688338886764</v>
      </c>
      <c r="N343" s="7">
        <v>1.1482677646490629</v>
      </c>
      <c r="O343" s="8">
        <v>1.2277580058979676</v>
      </c>
      <c r="P343" s="32">
        <f t="shared" si="100"/>
        <v>9.8015058179301562E-5</v>
      </c>
      <c r="Q343" s="33">
        <f t="shared" si="101"/>
        <v>-2.0951823432635575E-3</v>
      </c>
      <c r="R343" s="33">
        <f t="shared" si="102"/>
        <v>-3.4102518387223446E-3</v>
      </c>
      <c r="S343" s="33">
        <f t="shared" si="103"/>
        <v>7.4013946276976217E-3</v>
      </c>
      <c r="T343" s="33">
        <f t="shared" si="104"/>
        <v>3.0054064686402038E-2</v>
      </c>
      <c r="U343" s="33">
        <f t="shared" si="105"/>
        <v>-2.1947283672760887E-2</v>
      </c>
      <c r="V343" s="33">
        <f t="shared" si="106"/>
        <v>9.8605301380561006E-3</v>
      </c>
      <c r="W343" s="33">
        <f t="shared" si="107"/>
        <v>-7.2837785960151447E-3</v>
      </c>
      <c r="X343" s="33">
        <f t="shared" si="108"/>
        <v>2.6007146492499356E-3</v>
      </c>
      <c r="Y343" s="33">
        <f t="shared" si="109"/>
        <v>2.2465584352773238E-3</v>
      </c>
      <c r="Z343" s="34">
        <f t="shared" si="110"/>
        <v>5.5263096030873093E-3</v>
      </c>
      <c r="AA343" s="39">
        <f t="shared" si="111"/>
        <v>0</v>
      </c>
      <c r="AB343" s="37">
        <f t="shared" si="112"/>
        <v>0</v>
      </c>
      <c r="AC343" s="37">
        <f t="shared" si="97"/>
        <v>0</v>
      </c>
      <c r="AD343" s="37">
        <f t="shared" si="97"/>
        <v>3.8800746103960199E-2</v>
      </c>
      <c r="AE343" s="37">
        <f t="shared" si="97"/>
        <v>4.537664974431764E-2</v>
      </c>
      <c r="AF343" s="37">
        <f t="shared" si="97"/>
        <v>0</v>
      </c>
      <c r="AG343" s="37">
        <f t="shared" si="97"/>
        <v>0.14825042305374941</v>
      </c>
      <c r="AH343" s="37">
        <f t="shared" si="97"/>
        <v>0</v>
      </c>
      <c r="AI343" s="37">
        <f t="shared" si="97"/>
        <v>0</v>
      </c>
      <c r="AJ343" s="37">
        <f t="shared" si="97"/>
        <v>0.76757218109797287</v>
      </c>
      <c r="AK343" s="38">
        <f t="shared" si="97"/>
        <v>0</v>
      </c>
      <c r="AL343" s="8">
        <f t="shared" si="113"/>
        <v>4.8371559230633689E-3</v>
      </c>
      <c r="AM343" s="23">
        <f t="shared" si="114"/>
        <v>1.2288503975743201</v>
      </c>
    </row>
    <row r="344" spans="2:39" x14ac:dyDescent="0.35">
      <c r="B344" s="16">
        <v>36623</v>
      </c>
      <c r="C344" s="5">
        <v>3.5799999999999998E-2</v>
      </c>
      <c r="D344" s="35">
        <f t="shared" si="98"/>
        <v>2.7378507871321013E-3</v>
      </c>
      <c r="E344" s="36">
        <f t="shared" si="99"/>
        <v>1.036909105580869</v>
      </c>
      <c r="F344" s="7">
        <v>0.97699140445581145</v>
      </c>
      <c r="G344" s="7">
        <v>0.98518036445410795</v>
      </c>
      <c r="H344" s="7">
        <v>1.2015132189576023</v>
      </c>
      <c r="I344" s="7">
        <v>1.5790414994599618</v>
      </c>
      <c r="J344" s="7">
        <v>1.6145992043075845</v>
      </c>
      <c r="K344" s="7">
        <v>1.6190873120486649</v>
      </c>
      <c r="L344" s="7">
        <v>1.3545171353482437</v>
      </c>
      <c r="M344" s="7">
        <v>0.95029498932339873</v>
      </c>
      <c r="N344" s="7">
        <v>1.1485720639624371</v>
      </c>
      <c r="O344" s="8">
        <v>1.2334716661251528</v>
      </c>
      <c r="P344" s="32">
        <f t="shared" si="100"/>
        <v>9.8015058179301562E-5</v>
      </c>
      <c r="Q344" s="33">
        <f t="shared" si="101"/>
        <v>3.517153571198417E-3</v>
      </c>
      <c r="R344" s="33">
        <f t="shared" si="102"/>
        <v>2.1618249945702939E-3</v>
      </c>
      <c r="S344" s="33">
        <f t="shared" si="103"/>
        <v>8.3393805793130493E-3</v>
      </c>
      <c r="T344" s="33">
        <f t="shared" si="104"/>
        <v>1.3968019466978232E-2</v>
      </c>
      <c r="U344" s="33">
        <f t="shared" si="105"/>
        <v>1.2126409348884648E-2</v>
      </c>
      <c r="V344" s="33">
        <f t="shared" si="106"/>
        <v>2.1533887749016989E-2</v>
      </c>
      <c r="W344" s="33">
        <f t="shared" si="107"/>
        <v>-6.0026444470649976E-3</v>
      </c>
      <c r="X344" s="33">
        <f t="shared" si="108"/>
        <v>7.0024348656843038E-3</v>
      </c>
      <c r="Y344" s="33">
        <f t="shared" si="109"/>
        <v>2.650072768237699E-4</v>
      </c>
      <c r="Z344" s="34">
        <f t="shared" si="110"/>
        <v>4.6537348563298053E-3</v>
      </c>
      <c r="AA344" s="39">
        <f t="shared" si="111"/>
        <v>0</v>
      </c>
      <c r="AB344" s="37">
        <f t="shared" si="112"/>
        <v>0</v>
      </c>
      <c r="AC344" s="37">
        <f t="shared" si="97"/>
        <v>0</v>
      </c>
      <c r="AD344" s="37">
        <f t="shared" si="97"/>
        <v>3.8800746103960199E-2</v>
      </c>
      <c r="AE344" s="37">
        <f t="shared" si="97"/>
        <v>4.537664974431764E-2</v>
      </c>
      <c r="AF344" s="37">
        <f t="shared" si="97"/>
        <v>0</v>
      </c>
      <c r="AG344" s="37">
        <f t="shared" si="97"/>
        <v>0.14825042305374941</v>
      </c>
      <c r="AH344" s="37">
        <f t="shared" si="97"/>
        <v>0</v>
      </c>
      <c r="AI344" s="37">
        <f t="shared" si="97"/>
        <v>0</v>
      </c>
      <c r="AJ344" s="37">
        <f t="shared" si="97"/>
        <v>0.76757218109797287</v>
      </c>
      <c r="AK344" s="38">
        <f t="shared" si="97"/>
        <v>0</v>
      </c>
      <c r="AL344" s="8">
        <f t="shared" si="113"/>
        <v>4.3532162977592791E-3</v>
      </c>
      <c r="AM344" s="23">
        <f t="shared" si="114"/>
        <v>1.2341998491525488</v>
      </c>
    </row>
    <row r="345" spans="2:39" x14ac:dyDescent="0.35">
      <c r="B345" s="16">
        <v>36626</v>
      </c>
      <c r="C345" s="5">
        <v>3.5900000000000001E-2</v>
      </c>
      <c r="D345" s="35">
        <f t="shared" si="98"/>
        <v>8.2135523613963042E-3</v>
      </c>
      <c r="E345" s="36">
        <f t="shared" si="99"/>
        <v>1.0372140036997994</v>
      </c>
      <c r="F345" s="7">
        <v>0.9803705854736473</v>
      </c>
      <c r="G345" s="7">
        <v>0.98618632337480649</v>
      </c>
      <c r="H345" s="7">
        <v>1.1959755909661596</v>
      </c>
      <c r="I345" s="7">
        <v>1.5885061997951766</v>
      </c>
      <c r="J345" s="7">
        <v>1.6527187107971701</v>
      </c>
      <c r="K345" s="7">
        <v>1.6331835376063122</v>
      </c>
      <c r="L345" s="7">
        <v>1.3345414358115588</v>
      </c>
      <c r="M345" s="7">
        <v>0.95415318546309613</v>
      </c>
      <c r="N345" s="7">
        <v>1.1514409997525585</v>
      </c>
      <c r="O345" s="8">
        <v>1.2350834997527556</v>
      </c>
      <c r="P345" s="32">
        <f t="shared" si="100"/>
        <v>2.9404517453790469E-4</v>
      </c>
      <c r="Q345" s="33">
        <f t="shared" si="101"/>
        <v>3.458762280225125E-3</v>
      </c>
      <c r="R345" s="33">
        <f t="shared" si="102"/>
        <v>1.0210911189403316E-3</v>
      </c>
      <c r="S345" s="33">
        <f t="shared" si="103"/>
        <v>-4.6088781247426436E-3</v>
      </c>
      <c r="T345" s="33">
        <f t="shared" si="104"/>
        <v>5.9939528748622628E-3</v>
      </c>
      <c r="U345" s="33">
        <f t="shared" si="105"/>
        <v>2.3609268719993581E-2</v>
      </c>
      <c r="V345" s="33">
        <f t="shared" si="106"/>
        <v>8.7062788107523659E-3</v>
      </c>
      <c r="W345" s="33">
        <f t="shared" si="107"/>
        <v>-1.4747469054017692E-2</v>
      </c>
      <c r="X345" s="33">
        <f t="shared" si="108"/>
        <v>4.0599984037004155E-3</v>
      </c>
      <c r="Y345" s="33">
        <f t="shared" si="109"/>
        <v>2.4978282862146983E-3</v>
      </c>
      <c r="Z345" s="34">
        <f t="shared" si="110"/>
        <v>1.306745563654621E-3</v>
      </c>
      <c r="AA345" s="39">
        <f t="shared" si="111"/>
        <v>0</v>
      </c>
      <c r="AB345" s="37">
        <f t="shared" si="112"/>
        <v>0</v>
      </c>
      <c r="AC345" s="37">
        <f t="shared" si="97"/>
        <v>0</v>
      </c>
      <c r="AD345" s="37">
        <f t="shared" si="97"/>
        <v>3.8800746103960199E-2</v>
      </c>
      <c r="AE345" s="37">
        <f t="shared" si="97"/>
        <v>4.537664974431764E-2</v>
      </c>
      <c r="AF345" s="37">
        <f t="shared" si="97"/>
        <v>0</v>
      </c>
      <c r="AG345" s="37">
        <f t="shared" si="97"/>
        <v>0.14825042305374941</v>
      </c>
      <c r="AH345" s="37">
        <f t="shared" si="97"/>
        <v>0</v>
      </c>
      <c r="AI345" s="37">
        <f t="shared" si="97"/>
        <v>0</v>
      </c>
      <c r="AJ345" s="37">
        <f t="shared" si="97"/>
        <v>0.76757218109797287</v>
      </c>
      <c r="AK345" s="38">
        <f t="shared" si="97"/>
        <v>0</v>
      </c>
      <c r="AL345" s="8">
        <f t="shared" si="113"/>
        <v>3.3011306128202956E-3</v>
      </c>
      <c r="AM345" s="23">
        <f t="shared" si="114"/>
        <v>1.2382741040569245</v>
      </c>
    </row>
    <row r="346" spans="2:39" x14ac:dyDescent="0.35">
      <c r="B346" s="16">
        <v>36627</v>
      </c>
      <c r="C346" s="5">
        <v>3.6400000000000002E-2</v>
      </c>
      <c r="D346" s="35">
        <f t="shared" si="98"/>
        <v>2.7378507871321013E-3</v>
      </c>
      <c r="E346" s="36">
        <f t="shared" si="99"/>
        <v>1.0373159502644342</v>
      </c>
      <c r="F346" s="7">
        <v>0.9740446723991889</v>
      </c>
      <c r="G346" s="7">
        <v>0.98365666792455209</v>
      </c>
      <c r="H346" s="7">
        <v>1.194126861011064</v>
      </c>
      <c r="I346" s="7">
        <v>1.5463502387533303</v>
      </c>
      <c r="J346" s="7">
        <v>1.6378148517288109</v>
      </c>
      <c r="K346" s="7">
        <v>1.6077389876949981</v>
      </c>
      <c r="L346" s="7">
        <v>1.3359628040096079</v>
      </c>
      <c r="M346" s="7">
        <v>0.95282698375114416</v>
      </c>
      <c r="N346" s="7">
        <v>1.1516404402882483</v>
      </c>
      <c r="O346" s="8">
        <v>1.2275788549828435</v>
      </c>
      <c r="P346" s="32">
        <f t="shared" si="100"/>
        <v>9.8288843258131919E-5</v>
      </c>
      <c r="Q346" s="33">
        <f t="shared" si="101"/>
        <v>-6.4525733107365646E-3</v>
      </c>
      <c r="R346" s="33">
        <f t="shared" si="102"/>
        <v>-2.5650887568565706E-3</v>
      </c>
      <c r="S346" s="33">
        <f t="shared" si="103"/>
        <v>-1.5457923799281348E-3</v>
      </c>
      <c r="T346" s="33">
        <f t="shared" si="104"/>
        <v>-2.6538115524687211E-2</v>
      </c>
      <c r="U346" s="33">
        <f t="shared" si="105"/>
        <v>-9.0177832265059266E-3</v>
      </c>
      <c r="V346" s="33">
        <f t="shared" si="106"/>
        <v>-1.5579724706634712E-2</v>
      </c>
      <c r="W346" s="33">
        <f t="shared" si="107"/>
        <v>1.0650611213016692E-3</v>
      </c>
      <c r="X346" s="33">
        <f t="shared" si="108"/>
        <v>-1.3899253622554619E-3</v>
      </c>
      <c r="Y346" s="33">
        <f t="shared" si="109"/>
        <v>1.7320951375943139E-4</v>
      </c>
      <c r="Z346" s="34">
        <f t="shared" si="110"/>
        <v>-6.0762246207761716E-3</v>
      </c>
      <c r="AA346" s="39">
        <f t="shared" si="111"/>
        <v>0</v>
      </c>
      <c r="AB346" s="37">
        <f t="shared" si="112"/>
        <v>0</v>
      </c>
      <c r="AC346" s="37">
        <f t="shared" si="97"/>
        <v>0</v>
      </c>
      <c r="AD346" s="37">
        <f t="shared" si="97"/>
        <v>3.8800746103960199E-2</v>
      </c>
      <c r="AE346" s="37">
        <f t="shared" si="97"/>
        <v>4.537664974431764E-2</v>
      </c>
      <c r="AF346" s="37">
        <f t="shared" si="97"/>
        <v>0</v>
      </c>
      <c r="AG346" s="37">
        <f t="shared" si="97"/>
        <v>0.14825042305374941</v>
      </c>
      <c r="AH346" s="37">
        <f t="shared" si="97"/>
        <v>0</v>
      </c>
      <c r="AI346" s="37">
        <f t="shared" si="97"/>
        <v>0</v>
      </c>
      <c r="AJ346" s="37">
        <f t="shared" si="97"/>
        <v>0.76757218109797287</v>
      </c>
      <c r="AK346" s="38">
        <f t="shared" si="97"/>
        <v>0</v>
      </c>
      <c r="AL346" s="8">
        <f t="shared" si="113"/>
        <v>-3.4409386452573E-3</v>
      </c>
      <c r="AM346" s="23">
        <f t="shared" si="114"/>
        <v>1.2340132788388536</v>
      </c>
    </row>
    <row r="347" spans="2:39" x14ac:dyDescent="0.35">
      <c r="B347" s="16">
        <v>36628</v>
      </c>
      <c r="C347" s="5">
        <v>3.7200000000000004E-2</v>
      </c>
      <c r="D347" s="35">
        <f t="shared" si="98"/>
        <v>2.7378507871321013E-3</v>
      </c>
      <c r="E347" s="36">
        <f t="shared" si="99"/>
        <v>1.0374193268574243</v>
      </c>
      <c r="F347" s="7">
        <v>0.96771883092318356</v>
      </c>
      <c r="G347" s="7">
        <v>0.98399350134619368</v>
      </c>
      <c r="H347" s="7">
        <v>1.1610285469971851</v>
      </c>
      <c r="I347" s="7">
        <v>1.5504044487897954</v>
      </c>
      <c r="J347" s="7">
        <v>1.6430278504231988</v>
      </c>
      <c r="K347" s="7">
        <v>1.5861377570610435</v>
      </c>
      <c r="L347" s="7">
        <v>1.365488931600547</v>
      </c>
      <c r="M347" s="7">
        <v>0.95024486260528007</v>
      </c>
      <c r="N347" s="7">
        <v>1.1520469865079197</v>
      </c>
      <c r="O347" s="8">
        <v>1.2285797022992515</v>
      </c>
      <c r="P347" s="32">
        <f t="shared" si="100"/>
        <v>9.9657768651617573E-5</v>
      </c>
      <c r="Q347" s="33">
        <f t="shared" si="101"/>
        <v>-6.4944059089446782E-3</v>
      </c>
      <c r="R347" s="33">
        <f t="shared" si="102"/>
        <v>3.4242986666499498E-4</v>
      </c>
      <c r="S347" s="33">
        <f t="shared" si="103"/>
        <v>-2.7717586040945985E-2</v>
      </c>
      <c r="T347" s="33">
        <f t="shared" si="104"/>
        <v>2.6217928738663243E-3</v>
      </c>
      <c r="U347" s="33">
        <f t="shared" si="105"/>
        <v>3.1828986584687691E-3</v>
      </c>
      <c r="V347" s="33">
        <f t="shared" si="106"/>
        <v>-1.3435782051242073E-2</v>
      </c>
      <c r="W347" s="33">
        <f t="shared" si="107"/>
        <v>2.2101010224478301E-2</v>
      </c>
      <c r="X347" s="33">
        <f t="shared" si="108"/>
        <v>-2.7099580405444135E-3</v>
      </c>
      <c r="Y347" s="33">
        <f t="shared" si="109"/>
        <v>3.5301488680761217E-4</v>
      </c>
      <c r="Z347" s="34">
        <f t="shared" si="110"/>
        <v>8.1530185400757738E-4</v>
      </c>
      <c r="AA347" s="39">
        <f t="shared" si="111"/>
        <v>0</v>
      </c>
      <c r="AB347" s="37">
        <f t="shared" si="112"/>
        <v>0</v>
      </c>
      <c r="AC347" s="37">
        <f t="shared" si="97"/>
        <v>0</v>
      </c>
      <c r="AD347" s="37">
        <f t="shared" si="97"/>
        <v>3.8800746103960199E-2</v>
      </c>
      <c r="AE347" s="37">
        <f t="shared" si="97"/>
        <v>4.537664974431764E-2</v>
      </c>
      <c r="AF347" s="37">
        <f t="shared" si="97"/>
        <v>0</v>
      </c>
      <c r="AG347" s="37">
        <f t="shared" si="97"/>
        <v>0.14825042305374941</v>
      </c>
      <c r="AH347" s="37">
        <f t="shared" si="97"/>
        <v>0</v>
      </c>
      <c r="AI347" s="37">
        <f t="shared" si="97"/>
        <v>0</v>
      </c>
      <c r="AJ347" s="37">
        <f t="shared" si="97"/>
        <v>0.76757218109797287</v>
      </c>
      <c r="AK347" s="38">
        <f t="shared" si="97"/>
        <v>0</v>
      </c>
      <c r="AL347" s="8">
        <f t="shared" si="113"/>
        <v>-2.6773908081774737E-3</v>
      </c>
      <c r="AM347" s="23">
        <f t="shared" si="114"/>
        <v>1.2307093430289213</v>
      </c>
    </row>
    <row r="348" spans="2:39" x14ac:dyDescent="0.35">
      <c r="B348" s="16">
        <v>36629</v>
      </c>
      <c r="C348" s="5">
        <v>3.6799999999999999E-2</v>
      </c>
      <c r="D348" s="35">
        <f t="shared" si="98"/>
        <v>2.7378507871321013E-3</v>
      </c>
      <c r="E348" s="36">
        <f t="shared" si="99"/>
        <v>1.0375249859921516</v>
      </c>
      <c r="F348" s="7">
        <v>0.97162394927584284</v>
      </c>
      <c r="G348" s="7">
        <v>0.98492961966646841</v>
      </c>
      <c r="H348" s="7">
        <v>1.1448336480059758</v>
      </c>
      <c r="I348" s="7">
        <v>1.5562677797480911</v>
      </c>
      <c r="J348" s="7">
        <v>1.6024416273865083</v>
      </c>
      <c r="K348" s="7">
        <v>1.5507473948340849</v>
      </c>
      <c r="L348" s="7">
        <v>1.3708127186086139</v>
      </c>
      <c r="M348" s="7">
        <v>0.94901921663779054</v>
      </c>
      <c r="N348" s="7">
        <v>1.1504956628606255</v>
      </c>
      <c r="O348" s="8">
        <v>1.2306486112159094</v>
      </c>
      <c r="P348" s="32">
        <f t="shared" si="100"/>
        <v>1.0184804928137225E-4</v>
      </c>
      <c r="Q348" s="33">
        <f t="shared" si="101"/>
        <v>4.0353853080794533E-3</v>
      </c>
      <c r="R348" s="33">
        <f t="shared" si="102"/>
        <v>9.5134603937330198E-4</v>
      </c>
      <c r="S348" s="33">
        <f t="shared" si="103"/>
        <v>-1.3948751762473677E-2</v>
      </c>
      <c r="T348" s="33">
        <f t="shared" si="104"/>
        <v>3.7818073618611781E-3</v>
      </c>
      <c r="U348" s="33">
        <f t="shared" si="105"/>
        <v>-2.4702090732203086E-2</v>
      </c>
      <c r="V348" s="33">
        <f t="shared" si="106"/>
        <v>-2.2312287863655356E-2</v>
      </c>
      <c r="W348" s="33">
        <f t="shared" si="107"/>
        <v>3.8988137397983902E-3</v>
      </c>
      <c r="X348" s="33">
        <f t="shared" si="108"/>
        <v>-1.2898211984321284E-3</v>
      </c>
      <c r="Y348" s="33">
        <f t="shared" si="109"/>
        <v>-1.3465801876679784E-3</v>
      </c>
      <c r="Z348" s="34">
        <f t="shared" si="110"/>
        <v>1.6839842891640533E-3</v>
      </c>
      <c r="AA348" s="39">
        <f t="shared" si="111"/>
        <v>0</v>
      </c>
      <c r="AB348" s="37">
        <f t="shared" si="112"/>
        <v>0</v>
      </c>
      <c r="AC348" s="37">
        <f t="shared" si="97"/>
        <v>0</v>
      </c>
      <c r="AD348" s="37">
        <f t="shared" si="97"/>
        <v>3.8800746103960199E-2</v>
      </c>
      <c r="AE348" s="37">
        <f t="shared" si="97"/>
        <v>4.537664974431764E-2</v>
      </c>
      <c r="AF348" s="37">
        <f t="shared" si="97"/>
        <v>0</v>
      </c>
      <c r="AG348" s="37">
        <f t="shared" si="97"/>
        <v>0.14825042305374941</v>
      </c>
      <c r="AH348" s="37">
        <f t="shared" si="97"/>
        <v>0</v>
      </c>
      <c r="AI348" s="37">
        <f t="shared" si="97"/>
        <v>0</v>
      </c>
      <c r="AJ348" s="37">
        <f t="shared" si="97"/>
        <v>0.76757218109797287</v>
      </c>
      <c r="AK348" s="38">
        <f t="shared" si="97"/>
        <v>0</v>
      </c>
      <c r="AL348" s="8">
        <f t="shared" si="113"/>
        <v>-4.7110198342988248E-3</v>
      </c>
      <c r="AM348" s="23">
        <f t="shared" si="114"/>
        <v>1.2249114469036553</v>
      </c>
    </row>
    <row r="349" spans="2:39" x14ac:dyDescent="0.35">
      <c r="B349" s="16">
        <v>36630</v>
      </c>
      <c r="C349" s="5">
        <v>3.61E-2</v>
      </c>
      <c r="D349" s="35">
        <f t="shared" si="98"/>
        <v>2.7378507871321013E-3</v>
      </c>
      <c r="E349" s="36">
        <f t="shared" si="99"/>
        <v>1.0376295196526157</v>
      </c>
      <c r="F349" s="7">
        <v>0.97410118171470061</v>
      </c>
      <c r="G349" s="7">
        <v>0.98252090002758552</v>
      </c>
      <c r="H349" s="7">
        <v>1.07535242840476</v>
      </c>
      <c r="I349" s="7">
        <v>1.4981874901573029</v>
      </c>
      <c r="J349" s="7">
        <v>1.5926571820560653</v>
      </c>
      <c r="K349" s="7">
        <v>1.5016983495264056</v>
      </c>
      <c r="L349" s="7">
        <v>1.3585374279493629</v>
      </c>
      <c r="M349" s="7">
        <v>0.94934006109906455</v>
      </c>
      <c r="N349" s="7">
        <v>1.1477053893100646</v>
      </c>
      <c r="O349" s="8">
        <v>1.2200623814336795</v>
      </c>
      <c r="P349" s="32">
        <f t="shared" si="100"/>
        <v>1.0075290896649491E-4</v>
      </c>
      <c r="Q349" s="33">
        <f t="shared" si="101"/>
        <v>2.5495794342080824E-3</v>
      </c>
      <c r="R349" s="33">
        <f t="shared" si="102"/>
        <v>-2.4455753901467814E-3</v>
      </c>
      <c r="S349" s="33">
        <f t="shared" si="103"/>
        <v>-6.0691105404034329E-2</v>
      </c>
      <c r="T349" s="33">
        <f t="shared" si="104"/>
        <v>-3.7320241636172313E-2</v>
      </c>
      <c r="U349" s="33">
        <f t="shared" si="105"/>
        <v>-6.1059605312431264E-3</v>
      </c>
      <c r="V349" s="33">
        <f t="shared" si="106"/>
        <v>-3.1629294023690524E-2</v>
      </c>
      <c r="W349" s="33">
        <f t="shared" si="107"/>
        <v>-8.9547539883569893E-3</v>
      </c>
      <c r="X349" s="33">
        <f t="shared" si="108"/>
        <v>3.3808004690438764E-4</v>
      </c>
      <c r="Y349" s="33">
        <f t="shared" si="109"/>
        <v>-2.4252795039861885E-3</v>
      </c>
      <c r="Z349" s="34">
        <f t="shared" si="110"/>
        <v>-8.6021547383622332E-3</v>
      </c>
      <c r="AA349" s="39">
        <f t="shared" si="111"/>
        <v>0</v>
      </c>
      <c r="AB349" s="37">
        <f t="shared" si="112"/>
        <v>0</v>
      </c>
      <c r="AC349" s="37">
        <f t="shared" si="97"/>
        <v>0</v>
      </c>
      <c r="AD349" s="37">
        <f t="shared" si="97"/>
        <v>3.8800746103960199E-2</v>
      </c>
      <c r="AE349" s="37">
        <f t="shared" si="97"/>
        <v>4.537664974431764E-2</v>
      </c>
      <c r="AF349" s="37">
        <f t="shared" si="97"/>
        <v>0</v>
      </c>
      <c r="AG349" s="37">
        <f t="shared" si="97"/>
        <v>0.14825042305374941</v>
      </c>
      <c r="AH349" s="37">
        <f t="shared" si="97"/>
        <v>0</v>
      </c>
      <c r="AI349" s="37">
        <f t="shared" si="97"/>
        <v>0</v>
      </c>
      <c r="AJ349" s="37">
        <f t="shared" si="97"/>
        <v>0.76757218109797287</v>
      </c>
      <c r="AK349" s="38">
        <f t="shared" si="97"/>
        <v>0</v>
      </c>
      <c r="AL349" s="8">
        <f t="shared" si="113"/>
        <v>-1.059896100319895E-2</v>
      </c>
      <c r="AM349" s="23">
        <f t="shared" si="114"/>
        <v>1.2119286582455515</v>
      </c>
    </row>
    <row r="350" spans="2:39" x14ac:dyDescent="0.35">
      <c r="B350" s="16">
        <v>36633</v>
      </c>
      <c r="C350" s="5">
        <v>3.6600000000000001E-2</v>
      </c>
      <c r="D350" s="35">
        <f t="shared" si="98"/>
        <v>8.2135523613963042E-3</v>
      </c>
      <c r="E350" s="36">
        <f t="shared" si="99"/>
        <v>1.0379371863931453</v>
      </c>
      <c r="F350" s="7">
        <v>0.96772588852889951</v>
      </c>
      <c r="G350" s="7">
        <v>0.98412630635044251</v>
      </c>
      <c r="H350" s="7">
        <v>1.1112690666262666</v>
      </c>
      <c r="I350" s="7">
        <v>1.5013347933736341</v>
      </c>
      <c r="J350" s="7">
        <v>1.4955823369469206</v>
      </c>
      <c r="K350" s="7">
        <v>1.4162882880459775</v>
      </c>
      <c r="L350" s="7">
        <v>1.3694551534376429</v>
      </c>
      <c r="M350" s="7">
        <v>0.94284948806531266</v>
      </c>
      <c r="N350" s="7">
        <v>1.1483052721750637</v>
      </c>
      <c r="O350" s="8">
        <v>1.2075191298679271</v>
      </c>
      <c r="P350" s="32">
        <f t="shared" si="100"/>
        <v>2.9650924024648972E-4</v>
      </c>
      <c r="Q350" s="33">
        <f t="shared" si="101"/>
        <v>-6.5447956592956658E-3</v>
      </c>
      <c r="R350" s="33">
        <f t="shared" si="102"/>
        <v>1.6339665882036947E-3</v>
      </c>
      <c r="S350" s="33">
        <f t="shared" si="103"/>
        <v>3.3399876424501596E-2</v>
      </c>
      <c r="T350" s="33">
        <f t="shared" si="104"/>
        <v>2.1007405528401524E-3</v>
      </c>
      <c r="U350" s="33">
        <f t="shared" si="105"/>
        <v>-6.0951500550686322E-2</v>
      </c>
      <c r="V350" s="33">
        <f t="shared" si="106"/>
        <v>-5.6875644504346679E-2</v>
      </c>
      <c r="W350" s="33">
        <f t="shared" si="107"/>
        <v>8.0363818203814663E-3</v>
      </c>
      <c r="X350" s="33">
        <f t="shared" si="108"/>
        <v>-6.8369315693237454E-3</v>
      </c>
      <c r="Y350" s="33">
        <f t="shared" si="109"/>
        <v>5.2268018481615997E-4</v>
      </c>
      <c r="Z350" s="34">
        <f t="shared" si="110"/>
        <v>-1.0280828059802127E-2</v>
      </c>
      <c r="AA350" s="39">
        <f t="shared" si="111"/>
        <v>0</v>
      </c>
      <c r="AB350" s="37">
        <f t="shared" si="112"/>
        <v>0</v>
      </c>
      <c r="AC350" s="37">
        <f t="shared" si="97"/>
        <v>0</v>
      </c>
      <c r="AD350" s="37">
        <f t="shared" si="97"/>
        <v>3.8800746103960199E-2</v>
      </c>
      <c r="AE350" s="37">
        <f t="shared" si="97"/>
        <v>4.537664974431764E-2</v>
      </c>
      <c r="AF350" s="37">
        <f t="shared" si="97"/>
        <v>0</v>
      </c>
      <c r="AG350" s="37">
        <f t="shared" si="97"/>
        <v>0.14825042305374941</v>
      </c>
      <c r="AH350" s="37">
        <f t="shared" si="97"/>
        <v>0</v>
      </c>
      <c r="AI350" s="37">
        <f t="shared" si="97"/>
        <v>0</v>
      </c>
      <c r="AJ350" s="37">
        <f t="shared" si="97"/>
        <v>0.76757218109797287</v>
      </c>
      <c r="AK350" s="38">
        <f t="shared" si="97"/>
        <v>0</v>
      </c>
      <c r="AL350" s="8">
        <f t="shared" si="113"/>
        <v>-6.639378896427379E-3</v>
      </c>
      <c r="AM350" s="23">
        <f t="shared" si="114"/>
        <v>1.2038822046880204</v>
      </c>
    </row>
    <row r="351" spans="2:39" x14ac:dyDescent="0.35">
      <c r="B351" s="16">
        <v>36634</v>
      </c>
      <c r="C351" s="5">
        <v>3.8300000000000001E-2</v>
      </c>
      <c r="D351" s="35">
        <f t="shared" si="98"/>
        <v>2.7378507871321013E-3</v>
      </c>
      <c r="E351" s="36">
        <f t="shared" si="99"/>
        <v>1.0380411932405702</v>
      </c>
      <c r="F351" s="7">
        <v>0.9671087750828794</v>
      </c>
      <c r="G351" s="7">
        <v>0.98183544565117475</v>
      </c>
      <c r="H351" s="7">
        <v>1.1428408876353726</v>
      </c>
      <c r="I351" s="7">
        <v>1.5267092996120535</v>
      </c>
      <c r="J351" s="7">
        <v>1.5380657524290797</v>
      </c>
      <c r="K351" s="7">
        <v>1.4538663162434171</v>
      </c>
      <c r="L351" s="7">
        <v>1.377124375952149</v>
      </c>
      <c r="M351" s="7">
        <v>0.94375022874707826</v>
      </c>
      <c r="N351" s="7">
        <v>1.1484035469855414</v>
      </c>
      <c r="O351" s="8">
        <v>1.2152198420865845</v>
      </c>
      <c r="P351" s="32">
        <f t="shared" si="100"/>
        <v>1.0020533880905624E-4</v>
      </c>
      <c r="Q351" s="33">
        <f t="shared" si="101"/>
        <v>-6.3769446837702581E-4</v>
      </c>
      <c r="R351" s="33">
        <f t="shared" si="102"/>
        <v>-2.3278116685684358E-3</v>
      </c>
      <c r="S351" s="33">
        <f t="shared" si="103"/>
        <v>2.8410600058324187E-2</v>
      </c>
      <c r="T351" s="33">
        <f t="shared" si="104"/>
        <v>1.6901297665526505E-2</v>
      </c>
      <c r="U351" s="33">
        <f t="shared" si="105"/>
        <v>2.840593555610238E-2</v>
      </c>
      <c r="V351" s="33">
        <f t="shared" si="106"/>
        <v>2.653275361705143E-2</v>
      </c>
      <c r="W351" s="33">
        <f t="shared" si="107"/>
        <v>5.6001998278327747E-3</v>
      </c>
      <c r="X351" s="33">
        <f t="shared" si="108"/>
        <v>9.5533878224185464E-4</v>
      </c>
      <c r="Y351" s="33">
        <f t="shared" si="109"/>
        <v>8.5582477812318203E-5</v>
      </c>
      <c r="Z351" s="34">
        <f t="shared" si="110"/>
        <v>6.3773003906775205E-3</v>
      </c>
      <c r="AA351" s="39">
        <f t="shared" si="111"/>
        <v>0</v>
      </c>
      <c r="AB351" s="37">
        <f t="shared" si="112"/>
        <v>0</v>
      </c>
      <c r="AC351" s="37">
        <f t="shared" si="97"/>
        <v>0</v>
      </c>
      <c r="AD351" s="37">
        <f t="shared" si="97"/>
        <v>3.8800746103960199E-2</v>
      </c>
      <c r="AE351" s="37">
        <f t="shared" si="97"/>
        <v>4.537664974431764E-2</v>
      </c>
      <c r="AF351" s="37">
        <f t="shared" si="97"/>
        <v>0</v>
      </c>
      <c r="AG351" s="37">
        <f t="shared" si="97"/>
        <v>0.14825042305374941</v>
      </c>
      <c r="AH351" s="37">
        <f t="shared" si="97"/>
        <v>0</v>
      </c>
      <c r="AI351" s="37">
        <f t="shared" si="97"/>
        <v>0</v>
      </c>
      <c r="AJ351" s="37">
        <f t="shared" si="97"/>
        <v>0.76757218109797287</v>
      </c>
      <c r="AK351" s="38">
        <f t="shared" si="97"/>
        <v>0</v>
      </c>
      <c r="AL351" s="8">
        <f t="shared" si="113"/>
        <v>5.868459421584188E-3</v>
      </c>
      <c r="AM351" s="23">
        <f t="shared" si="114"/>
        <v>1.2109471385545993</v>
      </c>
    </row>
    <row r="352" spans="2:39" x14ac:dyDescent="0.35">
      <c r="B352" s="16">
        <v>36635</v>
      </c>
      <c r="C352" s="5">
        <v>3.8300000000000001E-2</v>
      </c>
      <c r="D352" s="35">
        <f t="shared" si="98"/>
        <v>2.7378507871321013E-3</v>
      </c>
      <c r="E352" s="36">
        <f t="shared" si="99"/>
        <v>1.0381500419132632</v>
      </c>
      <c r="F352" s="7">
        <v>0.97244735638974611</v>
      </c>
      <c r="G352" s="7">
        <v>0.98050456502555283</v>
      </c>
      <c r="H352" s="7">
        <v>1.1331287579783609</v>
      </c>
      <c r="I352" s="7">
        <v>1.5196632973699815</v>
      </c>
      <c r="J352" s="7">
        <v>1.5607861920254433</v>
      </c>
      <c r="K352" s="7">
        <v>1.4432060127334982</v>
      </c>
      <c r="L352" s="7">
        <v>1.3967504217765305</v>
      </c>
      <c r="M352" s="7">
        <v>0.95006909903476866</v>
      </c>
      <c r="N352" s="7">
        <v>1.1503625460329148</v>
      </c>
      <c r="O352" s="8">
        <v>1.2148987622273444</v>
      </c>
      <c r="P352" s="32">
        <f t="shared" si="100"/>
        <v>1.0485968514717392E-4</v>
      </c>
      <c r="Q352" s="33">
        <f t="shared" si="101"/>
        <v>5.5201456593227949E-3</v>
      </c>
      <c r="R352" s="33">
        <f t="shared" si="102"/>
        <v>-1.3555027286056287E-3</v>
      </c>
      <c r="S352" s="33">
        <f t="shared" si="103"/>
        <v>-8.4982343229833557E-3</v>
      </c>
      <c r="T352" s="33">
        <f t="shared" si="104"/>
        <v>-4.6151564308034576E-3</v>
      </c>
      <c r="U352" s="33">
        <f t="shared" si="105"/>
        <v>1.477208601809199E-2</v>
      </c>
      <c r="V352" s="33">
        <f t="shared" si="106"/>
        <v>-7.3323822079209844E-3</v>
      </c>
      <c r="W352" s="33">
        <f t="shared" si="107"/>
        <v>1.4251469342274836E-2</v>
      </c>
      <c r="X352" s="33">
        <f t="shared" si="108"/>
        <v>6.6954900727063116E-3</v>
      </c>
      <c r="Y352" s="33">
        <f t="shared" si="109"/>
        <v>1.7058455213898593E-3</v>
      </c>
      <c r="Z352" s="34">
        <f t="shared" si="110"/>
        <v>-2.6421545149302172E-4</v>
      </c>
      <c r="AA352" s="39">
        <f t="shared" si="111"/>
        <v>0</v>
      </c>
      <c r="AB352" s="37">
        <f t="shared" si="112"/>
        <v>0</v>
      </c>
      <c r="AC352" s="37">
        <f t="shared" si="97"/>
        <v>0</v>
      </c>
      <c r="AD352" s="37">
        <f t="shared" si="97"/>
        <v>3.8800746103960199E-2</v>
      </c>
      <c r="AE352" s="37">
        <f t="shared" si="97"/>
        <v>4.537664974431764E-2</v>
      </c>
      <c r="AF352" s="37">
        <f t="shared" si="97"/>
        <v>0</v>
      </c>
      <c r="AG352" s="37">
        <f t="shared" si="97"/>
        <v>0.14825042305374941</v>
      </c>
      <c r="AH352" s="37">
        <f t="shared" si="97"/>
        <v>0</v>
      </c>
      <c r="AI352" s="37">
        <f t="shared" si="97"/>
        <v>0</v>
      </c>
      <c r="AJ352" s="37">
        <f t="shared" si="97"/>
        <v>0.76757218109797287</v>
      </c>
      <c r="AK352" s="38">
        <f t="shared" si="97"/>
        <v>0</v>
      </c>
      <c r="AL352" s="8">
        <f t="shared" si="113"/>
        <v>-3.1682736602048909E-4</v>
      </c>
      <c r="AM352" s="23">
        <f t="shared" si="114"/>
        <v>1.2105634773623011</v>
      </c>
    </row>
    <row r="353" spans="2:39" x14ac:dyDescent="0.35">
      <c r="B353" s="16">
        <v>36636</v>
      </c>
      <c r="C353" s="5">
        <v>3.3500000000000002E-2</v>
      </c>
      <c r="D353" s="35">
        <f t="shared" si="98"/>
        <v>2.7378507871321013E-3</v>
      </c>
      <c r="E353" s="36">
        <f t="shared" si="99"/>
        <v>1.0382589019997939</v>
      </c>
      <c r="F353" s="7">
        <v>0.97183509240154975</v>
      </c>
      <c r="G353" s="7">
        <v>0.97845640152622582</v>
      </c>
      <c r="H353" s="7">
        <v>1.138755231668404</v>
      </c>
      <c r="I353" s="7">
        <v>1.5390445013132938</v>
      </c>
      <c r="J353" s="7">
        <v>1.5697924790027149</v>
      </c>
      <c r="K353" s="7">
        <v>1.4522235110354318</v>
      </c>
      <c r="L353" s="7">
        <v>1.3963273681525314</v>
      </c>
      <c r="M353" s="7">
        <v>0.95068322395553939</v>
      </c>
      <c r="N353" s="7">
        <v>1.1508767547506407</v>
      </c>
      <c r="O353" s="8">
        <v>1.2165315314231753</v>
      </c>
      <c r="P353" s="32">
        <f t="shared" si="100"/>
        <v>1.0485968514717392E-4</v>
      </c>
      <c r="Q353" s="33">
        <f t="shared" si="101"/>
        <v>-6.296114480370818E-4</v>
      </c>
      <c r="R353" s="33">
        <f t="shared" si="102"/>
        <v>-2.0888872651741996E-3</v>
      </c>
      <c r="S353" s="33">
        <f t="shared" si="103"/>
        <v>4.9654319073866304E-3</v>
      </c>
      <c r="T353" s="33">
        <f t="shared" si="104"/>
        <v>1.275361718405299E-2</v>
      </c>
      <c r="U353" s="33">
        <f t="shared" si="105"/>
        <v>5.7703528025090378E-3</v>
      </c>
      <c r="V353" s="33">
        <f t="shared" si="106"/>
        <v>6.2482405300223753E-3</v>
      </c>
      <c r="W353" s="33">
        <f t="shared" si="107"/>
        <v>-3.0288419276869316E-4</v>
      </c>
      <c r="X353" s="33">
        <f t="shared" si="108"/>
        <v>6.4640026856421784E-4</v>
      </c>
      <c r="Y353" s="33">
        <f t="shared" si="109"/>
        <v>4.4699709626261352E-4</v>
      </c>
      <c r="Z353" s="34">
        <f t="shared" si="110"/>
        <v>1.3439549422515906E-3</v>
      </c>
      <c r="AA353" s="39">
        <f t="shared" si="111"/>
        <v>0</v>
      </c>
      <c r="AB353" s="37">
        <f t="shared" si="112"/>
        <v>0</v>
      </c>
      <c r="AC353" s="37">
        <f t="shared" si="97"/>
        <v>0</v>
      </c>
      <c r="AD353" s="37">
        <f t="shared" si="97"/>
        <v>3.8800746103960199E-2</v>
      </c>
      <c r="AE353" s="37">
        <f t="shared" si="97"/>
        <v>4.537664974431764E-2</v>
      </c>
      <c r="AF353" s="37">
        <f t="shared" si="97"/>
        <v>0</v>
      </c>
      <c r="AG353" s="37">
        <f t="shared" si="97"/>
        <v>0.14825042305374941</v>
      </c>
      <c r="AH353" s="37">
        <f t="shared" si="97"/>
        <v>0</v>
      </c>
      <c r="AI353" s="37">
        <f t="shared" si="97"/>
        <v>0</v>
      </c>
      <c r="AJ353" s="37">
        <f t="shared" si="97"/>
        <v>0.76757218109797287</v>
      </c>
      <c r="AK353" s="38">
        <f t="shared" si="97"/>
        <v>0</v>
      </c>
      <c r="AL353" s="8">
        <f t="shared" si="113"/>
        <v>2.04078572070905E-3</v>
      </c>
      <c r="AM353" s="23">
        <f t="shared" si="114"/>
        <v>1.2130339780209138</v>
      </c>
    </row>
    <row r="354" spans="2:39" x14ac:dyDescent="0.35">
      <c r="B354" s="16">
        <v>36637</v>
      </c>
      <c r="C354" s="5">
        <v>3.3500000000000002E-2</v>
      </c>
      <c r="D354" s="35">
        <f t="shared" si="98"/>
        <v>2.7378507871321013E-3</v>
      </c>
      <c r="E354" s="36">
        <f t="shared" si="99"/>
        <v>1.0383541290311886</v>
      </c>
      <c r="F354" s="7">
        <v>0.97192422717388494</v>
      </c>
      <c r="G354" s="7">
        <v>0.97854614359180037</v>
      </c>
      <c r="H354" s="7">
        <v>1.1388596760223009</v>
      </c>
      <c r="I354" s="7">
        <v>1.5391856593989721</v>
      </c>
      <c r="J354" s="7">
        <v>1.5748762784222885</v>
      </c>
      <c r="K354" s="7">
        <v>1.4565998399815583</v>
      </c>
      <c r="L354" s="7">
        <v>1.3962168753709256</v>
      </c>
      <c r="M354" s="7">
        <v>0.95060799544091101</v>
      </c>
      <c r="N354" s="7">
        <v>1.1508598389950251</v>
      </c>
      <c r="O354" s="8">
        <v>1.2164352660660147</v>
      </c>
      <c r="P354" s="32">
        <f t="shared" si="100"/>
        <v>9.1718001368867874E-5</v>
      </c>
      <c r="Q354" s="33">
        <f t="shared" si="101"/>
        <v>9.1718001368867874E-5</v>
      </c>
      <c r="R354" s="33">
        <f t="shared" si="102"/>
        <v>9.1718001368867874E-5</v>
      </c>
      <c r="S354" s="33">
        <f t="shared" si="103"/>
        <v>9.1718001368867874E-5</v>
      </c>
      <c r="T354" s="33">
        <f t="shared" si="104"/>
        <v>9.1718001368867874E-5</v>
      </c>
      <c r="U354" s="33">
        <f t="shared" si="105"/>
        <v>3.2385168661295261E-3</v>
      </c>
      <c r="V354" s="33">
        <f t="shared" si="106"/>
        <v>3.0135367681840552E-3</v>
      </c>
      <c r="W354" s="33">
        <f t="shared" si="107"/>
        <v>-7.9131000455867628E-5</v>
      </c>
      <c r="X354" s="33">
        <f t="shared" si="108"/>
        <v>-7.9131000456089673E-5</v>
      </c>
      <c r="Y354" s="33">
        <f t="shared" si="109"/>
        <v>-1.4698146909131182E-5</v>
      </c>
      <c r="Z354" s="34">
        <f t="shared" si="110"/>
        <v>-7.9131000450094469E-5</v>
      </c>
      <c r="AA354" s="39">
        <f t="shared" si="111"/>
        <v>0</v>
      </c>
      <c r="AB354" s="37">
        <f t="shared" si="112"/>
        <v>0</v>
      </c>
      <c r="AC354" s="37">
        <f t="shared" si="97"/>
        <v>0</v>
      </c>
      <c r="AD354" s="37">
        <f t="shared" si="97"/>
        <v>3.8800746103960199E-2</v>
      </c>
      <c r="AE354" s="37">
        <f t="shared" si="97"/>
        <v>4.537664974431764E-2</v>
      </c>
      <c r="AF354" s="37">
        <f t="shared" si="97"/>
        <v>0</v>
      </c>
      <c r="AG354" s="37">
        <f t="shared" si="97"/>
        <v>0.14825042305374941</v>
      </c>
      <c r="AH354" s="37">
        <f t="shared" si="97"/>
        <v>0</v>
      </c>
      <c r="AI354" s="37">
        <f t="shared" si="97"/>
        <v>0</v>
      </c>
      <c r="AJ354" s="37">
        <f t="shared" si="97"/>
        <v>0.76757218109797287</v>
      </c>
      <c r="AK354" s="38">
        <f t="shared" si="97"/>
        <v>0</v>
      </c>
      <c r="AL354" s="8">
        <f t="shared" si="113"/>
        <v>4.4319679459781477E-4</v>
      </c>
      <c r="AM354" s="23">
        <f t="shared" si="114"/>
        <v>1.2135715907917111</v>
      </c>
    </row>
    <row r="355" spans="2:39" x14ac:dyDescent="0.35">
      <c r="B355" s="16">
        <v>36640</v>
      </c>
      <c r="C355" s="5">
        <v>3.3500000000000002E-2</v>
      </c>
      <c r="D355" s="35">
        <f t="shared" si="98"/>
        <v>8.2135523613963042E-3</v>
      </c>
      <c r="E355" s="36">
        <f t="shared" si="99"/>
        <v>1.0386398363274725</v>
      </c>
      <c r="F355" s="7">
        <v>0.97219165601668023</v>
      </c>
      <c r="G355" s="7">
        <v>0.97881539448141297</v>
      </c>
      <c r="H355" s="7">
        <v>1.1311068737564145</v>
      </c>
      <c r="I355" s="7">
        <v>1.5396091724962198</v>
      </c>
      <c r="J355" s="7">
        <v>1.6010274401574414</v>
      </c>
      <c r="K355" s="7">
        <v>1.4299697812122929</v>
      </c>
      <c r="L355" s="7">
        <v>1.3962484144640908</v>
      </c>
      <c r="M355" s="7">
        <v>0.95221901366489436</v>
      </c>
      <c r="N355" s="7">
        <v>1.1508090250840239</v>
      </c>
      <c r="O355" s="8">
        <v>1.2118753150665735</v>
      </c>
      <c r="P355" s="32">
        <f t="shared" si="100"/>
        <v>2.7515400410682567E-4</v>
      </c>
      <c r="Q355" s="33">
        <f t="shared" si="101"/>
        <v>2.7515400410682567E-4</v>
      </c>
      <c r="R355" s="33">
        <f t="shared" si="102"/>
        <v>2.7515400410682567E-4</v>
      </c>
      <c r="S355" s="33">
        <f t="shared" si="103"/>
        <v>-6.8075131898291952E-3</v>
      </c>
      <c r="T355" s="33">
        <f t="shared" si="104"/>
        <v>2.7515400410704771E-4</v>
      </c>
      <c r="U355" s="33">
        <f t="shared" si="105"/>
        <v>1.6605216608730045E-2</v>
      </c>
      <c r="V355" s="33">
        <f t="shared" si="106"/>
        <v>-1.828234360481773E-2</v>
      </c>
      <c r="W355" s="33">
        <f t="shared" si="107"/>
        <v>2.258896430884505E-5</v>
      </c>
      <c r="X355" s="33">
        <f t="shared" si="108"/>
        <v>1.6947240415710052E-3</v>
      </c>
      <c r="Y355" s="33">
        <f t="shared" si="109"/>
        <v>-4.4152996984903048E-5</v>
      </c>
      <c r="Z355" s="34">
        <f t="shared" si="110"/>
        <v>-3.7486178892101041E-3</v>
      </c>
      <c r="AA355" s="39">
        <f t="shared" si="111"/>
        <v>0</v>
      </c>
      <c r="AB355" s="37">
        <f t="shared" si="112"/>
        <v>0</v>
      </c>
      <c r="AC355" s="37">
        <f t="shared" si="97"/>
        <v>0</v>
      </c>
      <c r="AD355" s="37">
        <f t="shared" si="97"/>
        <v>3.8800746103960199E-2</v>
      </c>
      <c r="AE355" s="37">
        <f t="shared" si="97"/>
        <v>4.537664974431764E-2</v>
      </c>
      <c r="AF355" s="37">
        <f t="shared" si="97"/>
        <v>0</v>
      </c>
      <c r="AG355" s="37">
        <f t="shared" si="97"/>
        <v>0.14825042305374941</v>
      </c>
      <c r="AH355" s="37">
        <f t="shared" si="97"/>
        <v>0</v>
      </c>
      <c r="AI355" s="37">
        <f t="shared" si="97"/>
        <v>0</v>
      </c>
      <c r="AJ355" s="37">
        <f t="shared" si="97"/>
        <v>0.76757218109797287</v>
      </c>
      <c r="AK355" s="38">
        <f t="shared" si="97"/>
        <v>0</v>
      </c>
      <c r="AL355" s="8">
        <f t="shared" si="113"/>
        <v>-2.9959068100337636E-3</v>
      </c>
      <c r="AM355" s="23">
        <f t="shared" si="114"/>
        <v>1.2099358433983947</v>
      </c>
    </row>
    <row r="356" spans="2:39" x14ac:dyDescent="0.35">
      <c r="B356" s="16">
        <v>36641</v>
      </c>
      <c r="C356" s="5">
        <v>3.8100000000000002E-2</v>
      </c>
      <c r="D356" s="35">
        <f t="shared" si="98"/>
        <v>2.7378507871321013E-3</v>
      </c>
      <c r="E356" s="36">
        <f t="shared" si="99"/>
        <v>1.0387350982974026</v>
      </c>
      <c r="F356" s="7">
        <v>0.96537338991042776</v>
      </c>
      <c r="G356" s="7">
        <v>0.97639454312247698</v>
      </c>
      <c r="H356" s="7">
        <v>1.1723386019649829</v>
      </c>
      <c r="I356" s="7">
        <v>1.5544760522083187</v>
      </c>
      <c r="J356" s="7">
        <v>1.6054811252490597</v>
      </c>
      <c r="K356" s="7">
        <v>1.4491668952353183</v>
      </c>
      <c r="L356" s="7">
        <v>1.3881205677176394</v>
      </c>
      <c r="M356" s="7">
        <v>0.94866491896675065</v>
      </c>
      <c r="N356" s="7">
        <v>1.1499669340737033</v>
      </c>
      <c r="O356" s="8">
        <v>1.2157084528132209</v>
      </c>
      <c r="P356" s="32">
        <f t="shared" si="100"/>
        <v>9.1718001368867874E-5</v>
      </c>
      <c r="Q356" s="33">
        <f t="shared" si="101"/>
        <v>-7.0132942039315971E-3</v>
      </c>
      <c r="R356" s="33">
        <f t="shared" si="102"/>
        <v>-2.4732461019563168E-3</v>
      </c>
      <c r="S356" s="33">
        <f t="shared" si="103"/>
        <v>3.6452548530305995E-2</v>
      </c>
      <c r="T356" s="33">
        <f t="shared" si="104"/>
        <v>9.6562686022418909E-3</v>
      </c>
      <c r="U356" s="33">
        <f t="shared" si="105"/>
        <v>2.7817668703919995E-3</v>
      </c>
      <c r="V356" s="33">
        <f t="shared" si="106"/>
        <v>1.3424838954813723E-2</v>
      </c>
      <c r="W356" s="33">
        <f t="shared" si="107"/>
        <v>-5.8212039220620904E-3</v>
      </c>
      <c r="X356" s="33">
        <f t="shared" si="108"/>
        <v>-3.7324340799127498E-3</v>
      </c>
      <c r="Y356" s="33">
        <f t="shared" si="109"/>
        <v>-7.3173827452310825E-4</v>
      </c>
      <c r="Z356" s="34">
        <f t="shared" si="110"/>
        <v>3.1629802992041434E-3</v>
      </c>
      <c r="AA356" s="39">
        <f t="shared" si="111"/>
        <v>0</v>
      </c>
      <c r="AB356" s="37">
        <f t="shared" si="112"/>
        <v>0</v>
      </c>
      <c r="AC356" s="37">
        <f t="shared" si="97"/>
        <v>0</v>
      </c>
      <c r="AD356" s="37">
        <f t="shared" si="97"/>
        <v>3.8800746103960199E-2</v>
      </c>
      <c r="AE356" s="37">
        <f t="shared" si="97"/>
        <v>4.537664974431764E-2</v>
      </c>
      <c r="AF356" s="37">
        <f t="shared" si="97"/>
        <v>0</v>
      </c>
      <c r="AG356" s="37">
        <f t="shared" si="97"/>
        <v>0.14825042305374941</v>
      </c>
      <c r="AH356" s="37">
        <f t="shared" si="97"/>
        <v>0</v>
      </c>
      <c r="AI356" s="37">
        <f t="shared" si="97"/>
        <v>0</v>
      </c>
      <c r="AJ356" s="37">
        <f t="shared" si="97"/>
        <v>0.76757218109797287</v>
      </c>
      <c r="AK356" s="38">
        <f t="shared" si="97"/>
        <v>0</v>
      </c>
      <c r="AL356" s="8">
        <f t="shared" si="113"/>
        <v>3.281131309678692E-3</v>
      </c>
      <c r="AM356" s="23">
        <f t="shared" si="114"/>
        <v>1.2139058017768718</v>
      </c>
    </row>
    <row r="357" spans="2:39" x14ac:dyDescent="0.35">
      <c r="B357" s="16">
        <v>36642</v>
      </c>
      <c r="C357" s="5">
        <v>3.9100000000000003E-2</v>
      </c>
      <c r="D357" s="35">
        <f t="shared" si="98"/>
        <v>2.7378507871321013E-3</v>
      </c>
      <c r="E357" s="36">
        <f t="shared" si="99"/>
        <v>1.03884345095242</v>
      </c>
      <c r="F357" s="7">
        <v>0.96571230226120452</v>
      </c>
      <c r="G357" s="7">
        <v>0.98115947106116697</v>
      </c>
      <c r="H357" s="7">
        <v>1.1616377682182821</v>
      </c>
      <c r="I357" s="7">
        <v>1.5726708563257135</v>
      </c>
      <c r="J357" s="7">
        <v>1.6081573785872492</v>
      </c>
      <c r="K357" s="7">
        <v>1.4460995444368316</v>
      </c>
      <c r="L357" s="7">
        <v>1.3726238522591165</v>
      </c>
      <c r="M357" s="7">
        <v>0.95063056475897478</v>
      </c>
      <c r="N357" s="7">
        <v>1.1500660624272736</v>
      </c>
      <c r="O357" s="8">
        <v>1.2126201565384809</v>
      </c>
      <c r="P357" s="32">
        <f t="shared" si="100"/>
        <v>1.0431211498973525E-4</v>
      </c>
      <c r="Q357" s="33">
        <f t="shared" si="101"/>
        <v>3.5106866868184206E-4</v>
      </c>
      <c r="R357" s="33">
        <f t="shared" si="102"/>
        <v>4.8801255314803171E-3</v>
      </c>
      <c r="S357" s="33">
        <f t="shared" si="103"/>
        <v>-9.1277671218578105E-3</v>
      </c>
      <c r="T357" s="33">
        <f t="shared" si="104"/>
        <v>1.1704782515978174E-2</v>
      </c>
      <c r="U357" s="33">
        <f t="shared" si="105"/>
        <v>1.6669478675896965E-3</v>
      </c>
      <c r="V357" s="33">
        <f t="shared" si="106"/>
        <v>-2.116630464421787E-3</v>
      </c>
      <c r="W357" s="33">
        <f t="shared" si="107"/>
        <v>-1.1163810852541922E-2</v>
      </c>
      <c r="X357" s="33">
        <f t="shared" si="108"/>
        <v>2.0720127338165195E-3</v>
      </c>
      <c r="Y357" s="33">
        <f t="shared" si="109"/>
        <v>8.6201046858969121E-5</v>
      </c>
      <c r="Z357" s="34">
        <f t="shared" si="110"/>
        <v>-2.5403263978247548E-3</v>
      </c>
      <c r="AA357" s="39">
        <f t="shared" si="111"/>
        <v>0</v>
      </c>
      <c r="AB357" s="37">
        <f t="shared" si="112"/>
        <v>0</v>
      </c>
      <c r="AC357" s="37">
        <f t="shared" si="97"/>
        <v>0</v>
      </c>
      <c r="AD357" s="37">
        <f t="shared" si="97"/>
        <v>3.8800746103960199E-2</v>
      </c>
      <c r="AE357" s="37">
        <f t="shared" si="97"/>
        <v>4.537664974431764E-2</v>
      </c>
      <c r="AF357" s="37">
        <f t="shared" si="97"/>
        <v>0</v>
      </c>
      <c r="AG357" s="37">
        <f t="shared" si="97"/>
        <v>0.14825042305374941</v>
      </c>
      <c r="AH357" s="37">
        <f t="shared" si="97"/>
        <v>0</v>
      </c>
      <c r="AI357" s="37">
        <f t="shared" si="97"/>
        <v>0</v>
      </c>
      <c r="AJ357" s="37">
        <f t="shared" si="97"/>
        <v>0.76757218109797287</v>
      </c>
      <c r="AK357" s="38">
        <f t="shared" si="97"/>
        <v>0</v>
      </c>
      <c r="AL357" s="8">
        <f t="shared" si="113"/>
        <v>-7.066619427884234E-5</v>
      </c>
      <c r="AM357" s="23">
        <f t="shared" si="114"/>
        <v>1.2138200196736473</v>
      </c>
    </row>
    <row r="358" spans="2:39" x14ac:dyDescent="0.35">
      <c r="B358" s="16">
        <v>36643</v>
      </c>
      <c r="C358" s="5">
        <v>3.8300000000000001E-2</v>
      </c>
      <c r="D358" s="35">
        <f t="shared" si="98"/>
        <v>2.7378507871321013E-3</v>
      </c>
      <c r="E358" s="36">
        <f t="shared" si="99"/>
        <v>1.0389546591082921</v>
      </c>
      <c r="F358" s="7">
        <v>0.95866855039022425</v>
      </c>
      <c r="G358" s="7">
        <v>0.97851418930672607</v>
      </c>
      <c r="H358" s="7">
        <v>1.1552660829212025</v>
      </c>
      <c r="I358" s="7">
        <v>1.5499968418103671</v>
      </c>
      <c r="J358" s="7">
        <v>1.5855080339331871</v>
      </c>
      <c r="K358" s="7">
        <v>1.4381910745641049</v>
      </c>
      <c r="L358" s="7">
        <v>1.3788861582981742</v>
      </c>
      <c r="M358" s="7">
        <v>0.94738062306178306</v>
      </c>
      <c r="N358" s="7">
        <v>1.1502700199236984</v>
      </c>
      <c r="O358" s="8">
        <v>1.2083717554390461</v>
      </c>
      <c r="P358" s="32">
        <f t="shared" si="100"/>
        <v>1.070499657769286E-4</v>
      </c>
      <c r="Q358" s="33">
        <f t="shared" si="101"/>
        <v>-7.2938408825148349E-3</v>
      </c>
      <c r="R358" s="33">
        <f t="shared" si="102"/>
        <v>-2.696077276387987E-3</v>
      </c>
      <c r="S358" s="33">
        <f t="shared" si="103"/>
        <v>-5.485087926206611E-3</v>
      </c>
      <c r="T358" s="33">
        <f t="shared" si="104"/>
        <v>-1.4417520630044867E-2</v>
      </c>
      <c r="U358" s="33">
        <f t="shared" si="105"/>
        <v>-1.4084034905812115E-2</v>
      </c>
      <c r="V358" s="33">
        <f t="shared" si="106"/>
        <v>-5.4688281336860989E-3</v>
      </c>
      <c r="W358" s="33">
        <f t="shared" si="107"/>
        <v>4.5622885168072891E-3</v>
      </c>
      <c r="X358" s="33">
        <f t="shared" si="108"/>
        <v>-3.4187220752950331E-3</v>
      </c>
      <c r="Y358" s="33">
        <f t="shared" si="109"/>
        <v>1.7734415707759688E-4</v>
      </c>
      <c r="Z358" s="34">
        <f t="shared" si="110"/>
        <v>-3.5034887689499028E-3</v>
      </c>
      <c r="AA358" s="39">
        <f t="shared" si="111"/>
        <v>0</v>
      </c>
      <c r="AB358" s="37">
        <f t="shared" si="112"/>
        <v>0</v>
      </c>
      <c r="AC358" s="37">
        <f t="shared" si="97"/>
        <v>0</v>
      </c>
      <c r="AD358" s="37">
        <f t="shared" si="97"/>
        <v>3.8800746103960199E-2</v>
      </c>
      <c r="AE358" s="37">
        <f t="shared" si="97"/>
        <v>4.537664974431764E-2</v>
      </c>
      <c r="AF358" s="37">
        <f t="shared" si="97"/>
        <v>0</v>
      </c>
      <c r="AG358" s="37">
        <f t="shared" si="97"/>
        <v>0.14825042305374941</v>
      </c>
      <c r="AH358" s="37">
        <f t="shared" si="97"/>
        <v>0</v>
      </c>
      <c r="AI358" s="37">
        <f t="shared" si="97"/>
        <v>0</v>
      </c>
      <c r="AJ358" s="37">
        <f t="shared" si="97"/>
        <v>0.76757218109797287</v>
      </c>
      <c r="AK358" s="38">
        <f t="shared" si="97"/>
        <v>0</v>
      </c>
      <c r="AL358" s="8">
        <f t="shared" si="113"/>
        <v>-1.5416759307678384E-3</v>
      </c>
      <c r="AM358" s="23">
        <f t="shared" si="114"/>
        <v>1.2119487025650324</v>
      </c>
    </row>
    <row r="359" spans="2:39" x14ac:dyDescent="0.35">
      <c r="B359" s="16">
        <v>36644</v>
      </c>
      <c r="C359" s="5">
        <v>3.9300000000000002E-2</v>
      </c>
      <c r="D359" s="35">
        <f t="shared" si="98"/>
        <v>2.7378507871321013E-3</v>
      </c>
      <c r="E359" s="36">
        <f t="shared" si="99"/>
        <v>1.0390636035667284</v>
      </c>
      <c r="F359" s="7">
        <v>0.95996038953688378</v>
      </c>
      <c r="G359" s="7">
        <v>0.98017148478400928</v>
      </c>
      <c r="H359" s="7">
        <v>1.1496768716683681</v>
      </c>
      <c r="I359" s="7">
        <v>1.5955470365426019</v>
      </c>
      <c r="J359" s="7">
        <v>1.5901499264827337</v>
      </c>
      <c r="K359" s="7">
        <v>1.4584316687267365</v>
      </c>
      <c r="L359" s="7">
        <v>1.3842154551596784</v>
      </c>
      <c r="M359" s="7">
        <v>0.94664056544721198</v>
      </c>
      <c r="N359" s="7">
        <v>1.1494408526806799</v>
      </c>
      <c r="O359" s="8">
        <v>1.214610741751734</v>
      </c>
      <c r="P359" s="32">
        <f t="shared" si="100"/>
        <v>1.0485968514717392E-4</v>
      </c>
      <c r="Q359" s="33">
        <f t="shared" si="101"/>
        <v>1.3475347096070234E-3</v>
      </c>
      <c r="R359" s="33">
        <f t="shared" si="102"/>
        <v>1.6936856873353001E-3</v>
      </c>
      <c r="S359" s="33">
        <f t="shared" si="103"/>
        <v>-4.8380293816828734E-3</v>
      </c>
      <c r="T359" s="33">
        <f t="shared" si="104"/>
        <v>2.9387282285706418E-2</v>
      </c>
      <c r="U359" s="33">
        <f t="shared" si="105"/>
        <v>2.9277004280019447E-3</v>
      </c>
      <c r="V359" s="33">
        <f t="shared" si="106"/>
        <v>1.4073647459372784E-2</v>
      </c>
      <c r="W359" s="33">
        <f t="shared" si="107"/>
        <v>3.8649288263807868E-3</v>
      </c>
      <c r="X359" s="33">
        <f t="shared" si="108"/>
        <v>-7.8116186520615916E-4</v>
      </c>
      <c r="Y359" s="33">
        <f t="shared" si="109"/>
        <v>-7.2084573939734664E-4</v>
      </c>
      <c r="Z359" s="34">
        <f t="shared" si="110"/>
        <v>5.1631348420759782E-3</v>
      </c>
      <c r="AA359" s="39">
        <f t="shared" si="111"/>
        <v>0</v>
      </c>
      <c r="AB359" s="37">
        <f t="shared" si="112"/>
        <v>0</v>
      </c>
      <c r="AC359" s="37">
        <f t="shared" si="97"/>
        <v>0</v>
      </c>
      <c r="AD359" s="37">
        <f t="shared" si="97"/>
        <v>3.8800746103960199E-2</v>
      </c>
      <c r="AE359" s="37">
        <f t="shared" si="97"/>
        <v>4.537664974431764E-2</v>
      </c>
      <c r="AF359" s="37">
        <f t="shared" si="97"/>
        <v>0</v>
      </c>
      <c r="AG359" s="37">
        <f t="shared" si="97"/>
        <v>0.14825042305374941</v>
      </c>
      <c r="AH359" s="37">
        <f t="shared" si="97"/>
        <v>0</v>
      </c>
      <c r="AI359" s="37">
        <f t="shared" si="97"/>
        <v>0</v>
      </c>
      <c r="AJ359" s="37">
        <f t="shared" si="97"/>
        <v>0.76757218109797287</v>
      </c>
      <c r="AK359" s="38">
        <f t="shared" si="97"/>
        <v>0</v>
      </c>
      <c r="AL359" s="8">
        <f t="shared" si="113"/>
        <v>2.6789003188706527E-3</v>
      </c>
      <c r="AM359" s="23">
        <f t="shared" si="114"/>
        <v>1.2151953923307888</v>
      </c>
    </row>
    <row r="360" spans="2:39" x14ac:dyDescent="0.35">
      <c r="B360" s="16">
        <v>36647</v>
      </c>
      <c r="C360" s="5">
        <v>3.9300000000000002E-2</v>
      </c>
      <c r="D360" s="35">
        <f t="shared" si="98"/>
        <v>8.2135523613963042E-3</v>
      </c>
      <c r="E360" s="36">
        <f t="shared" si="99"/>
        <v>1.0393990056169968</v>
      </c>
      <c r="F360" s="7">
        <v>0.95788686163143988</v>
      </c>
      <c r="G360" s="7">
        <v>0.98048787689367678</v>
      </c>
      <c r="H360" s="7">
        <v>1.1634425991054718</v>
      </c>
      <c r="I360" s="7">
        <v>1.5960620673313997</v>
      </c>
      <c r="J360" s="7">
        <v>1.6353719027925839</v>
      </c>
      <c r="K360" s="7">
        <v>1.4579080903634167</v>
      </c>
      <c r="L360" s="7">
        <v>1.4055853570208632</v>
      </c>
      <c r="M360" s="7">
        <v>0.94625642347211181</v>
      </c>
      <c r="N360" s="7">
        <v>1.1532525273627945</v>
      </c>
      <c r="O360" s="8">
        <v>1.215957113181374</v>
      </c>
      <c r="P360" s="32">
        <f t="shared" si="100"/>
        <v>3.2279260780287977E-4</v>
      </c>
      <c r="Q360" s="33">
        <f t="shared" si="101"/>
        <v>-2.1600140256248235E-3</v>
      </c>
      <c r="R360" s="33">
        <f t="shared" si="102"/>
        <v>3.2279260780287977E-4</v>
      </c>
      <c r="S360" s="33">
        <f t="shared" si="103"/>
        <v>1.197356211674272E-2</v>
      </c>
      <c r="T360" s="33">
        <f t="shared" si="104"/>
        <v>3.2279260780287977E-4</v>
      </c>
      <c r="U360" s="33">
        <f t="shared" si="105"/>
        <v>2.8438812942548797E-2</v>
      </c>
      <c r="V360" s="33">
        <f t="shared" si="106"/>
        <v>-3.5900095599050719E-4</v>
      </c>
      <c r="W360" s="33">
        <f t="shared" si="107"/>
        <v>1.5438277171034409E-2</v>
      </c>
      <c r="X360" s="33">
        <f t="shared" si="108"/>
        <v>-4.0579496497561429E-4</v>
      </c>
      <c r="Y360" s="33">
        <f t="shared" si="109"/>
        <v>3.3161120672065003E-3</v>
      </c>
      <c r="Z360" s="34">
        <f t="shared" si="110"/>
        <v>1.1084797650464662E-3</v>
      </c>
      <c r="AA360" s="39">
        <f t="shared" si="111"/>
        <v>0</v>
      </c>
      <c r="AB360" s="37">
        <f t="shared" si="112"/>
        <v>0</v>
      </c>
      <c r="AC360" s="37">
        <f t="shared" si="97"/>
        <v>0</v>
      </c>
      <c r="AD360" s="37">
        <f t="shared" si="97"/>
        <v>3.8800746103960199E-2</v>
      </c>
      <c r="AE360" s="37">
        <f t="shared" si="97"/>
        <v>4.537664974431764E-2</v>
      </c>
      <c r="AF360" s="37">
        <f t="shared" si="97"/>
        <v>0</v>
      </c>
      <c r="AG360" s="37">
        <f t="shared" si="97"/>
        <v>0.14825042305374941</v>
      </c>
      <c r="AH360" s="37">
        <f t="shared" si="97"/>
        <v>0</v>
      </c>
      <c r="AI360" s="37">
        <f t="shared" si="97"/>
        <v>0</v>
      </c>
      <c r="AJ360" s="37">
        <f t="shared" si="97"/>
        <v>0.76757218109797287</v>
      </c>
      <c r="AK360" s="38">
        <f t="shared" si="97"/>
        <v>0</v>
      </c>
      <c r="AL360" s="8">
        <f t="shared" si="113"/>
        <v>2.9713637193447646E-3</v>
      </c>
      <c r="AM360" s="23">
        <f t="shared" si="114"/>
        <v>1.2188061798314753</v>
      </c>
    </row>
    <row r="361" spans="2:39" x14ac:dyDescent="0.35">
      <c r="B361" s="16">
        <v>36648</v>
      </c>
      <c r="C361" s="5">
        <v>3.9E-2</v>
      </c>
      <c r="D361" s="35">
        <f t="shared" si="98"/>
        <v>2.7378507871321013E-3</v>
      </c>
      <c r="E361" s="36">
        <f t="shared" si="99"/>
        <v>1.0395108423888539</v>
      </c>
      <c r="F361" s="7">
        <v>0.95512954493284485</v>
      </c>
      <c r="G361" s="7">
        <v>0.97748265904482667</v>
      </c>
      <c r="H361" s="7">
        <v>1.1426869843231773</v>
      </c>
      <c r="I361" s="7">
        <v>1.6383370223207352</v>
      </c>
      <c r="J361" s="7">
        <v>1.6426364024032314</v>
      </c>
      <c r="K361" s="7">
        <v>1.4588860393410723</v>
      </c>
      <c r="L361" s="7">
        <v>1.4298094561902983</v>
      </c>
      <c r="M361" s="7">
        <v>0.94899387514231326</v>
      </c>
      <c r="N361" s="7">
        <v>1.1541790086275499</v>
      </c>
      <c r="O361" s="8">
        <v>1.214317704447953</v>
      </c>
      <c r="P361" s="32">
        <f t="shared" si="100"/>
        <v>1.0759753593436727E-4</v>
      </c>
      <c r="Q361" s="33">
        <f t="shared" si="101"/>
        <v>-2.8785410981614357E-3</v>
      </c>
      <c r="R361" s="33">
        <f t="shared" si="102"/>
        <v>-3.0650229540533092E-3</v>
      </c>
      <c r="S361" s="33">
        <f t="shared" si="103"/>
        <v>-1.7839827077204107E-2</v>
      </c>
      <c r="T361" s="33">
        <f t="shared" si="104"/>
        <v>2.6487036973454892E-2</v>
      </c>
      <c r="U361" s="33">
        <f t="shared" si="105"/>
        <v>4.4421086104282637E-3</v>
      </c>
      <c r="V361" s="33">
        <f t="shared" si="106"/>
        <v>6.7078918357044159E-4</v>
      </c>
      <c r="W361" s="33">
        <f t="shared" si="107"/>
        <v>1.7234171548839994E-2</v>
      </c>
      <c r="X361" s="33">
        <f t="shared" si="108"/>
        <v>2.8929279657166074E-3</v>
      </c>
      <c r="Y361" s="33">
        <f t="shared" si="109"/>
        <v>8.0336374104805763E-4</v>
      </c>
      <c r="Z361" s="34">
        <f t="shared" si="110"/>
        <v>-1.3482455225183321E-3</v>
      </c>
      <c r="AA361" s="39">
        <f t="shared" si="111"/>
        <v>0</v>
      </c>
      <c r="AB361" s="37">
        <f t="shared" si="112"/>
        <v>0</v>
      </c>
      <c r="AC361" s="37">
        <f t="shared" si="97"/>
        <v>0</v>
      </c>
      <c r="AD361" s="37">
        <f t="shared" si="97"/>
        <v>3.8800746103960199E-2</v>
      </c>
      <c r="AE361" s="37">
        <f t="shared" si="97"/>
        <v>4.537664974431764E-2</v>
      </c>
      <c r="AF361" s="37">
        <f t="shared" si="97"/>
        <v>0</v>
      </c>
      <c r="AG361" s="37">
        <f t="shared" si="97"/>
        <v>0.14825042305374941</v>
      </c>
      <c r="AH361" s="37">
        <f t="shared" si="97"/>
        <v>0</v>
      </c>
      <c r="AI361" s="37">
        <f t="shared" si="97"/>
        <v>0</v>
      </c>
      <c r="AJ361" s="37">
        <f t="shared" ref="AC361:AK390" si="115">AJ$8</f>
        <v>0.76757218109797287</v>
      </c>
      <c r="AK361" s="38">
        <f t="shared" si="115"/>
        <v>0</v>
      </c>
      <c r="AL361" s="8">
        <f t="shared" si="113"/>
        <v>1.2257788377235846E-3</v>
      </c>
      <c r="AM361" s="23">
        <f t="shared" si="114"/>
        <v>1.2203001666539997</v>
      </c>
    </row>
    <row r="362" spans="2:39" x14ac:dyDescent="0.35">
      <c r="B362" s="16">
        <v>36649</v>
      </c>
      <c r="C362" s="5">
        <v>3.9100000000000003E-2</v>
      </c>
      <c r="D362" s="35">
        <f t="shared" si="98"/>
        <v>2.7378507871321013E-3</v>
      </c>
      <c r="E362" s="36">
        <f t="shared" si="99"/>
        <v>1.0396218373863986</v>
      </c>
      <c r="F362" s="7">
        <v>0.95046371604209368</v>
      </c>
      <c r="G362" s="7">
        <v>0.97244183601033318</v>
      </c>
      <c r="H362" s="7">
        <v>1.1207494595493213</v>
      </c>
      <c r="I362" s="7">
        <v>1.589486363075074</v>
      </c>
      <c r="J362" s="7">
        <v>1.6428080320675267</v>
      </c>
      <c r="K362" s="7">
        <v>1.4330939045483888</v>
      </c>
      <c r="L362" s="7">
        <v>1.4207362231295173</v>
      </c>
      <c r="M362" s="7">
        <v>0.94989346702384725</v>
      </c>
      <c r="N362" s="7">
        <v>1.1507719508441141</v>
      </c>
      <c r="O362" s="8">
        <v>1.2005983508353006</v>
      </c>
      <c r="P362" s="32">
        <f t="shared" si="100"/>
        <v>1.0677618069809824E-4</v>
      </c>
      <c r="Q362" s="33">
        <f t="shared" si="101"/>
        <v>-4.8850220532956623E-3</v>
      </c>
      <c r="R362" s="33">
        <f t="shared" si="102"/>
        <v>-5.1569436939364888E-3</v>
      </c>
      <c r="S362" s="33">
        <f t="shared" si="103"/>
        <v>-1.9198192571388883E-2</v>
      </c>
      <c r="T362" s="33">
        <f t="shared" si="104"/>
        <v>-2.9817222329788673E-2</v>
      </c>
      <c r="U362" s="33">
        <f t="shared" si="105"/>
        <v>1.0448426933939992E-4</v>
      </c>
      <c r="V362" s="33">
        <f t="shared" si="106"/>
        <v>-1.7679334846697703E-2</v>
      </c>
      <c r="W362" s="33">
        <f t="shared" si="107"/>
        <v>-6.3457637809701817E-3</v>
      </c>
      <c r="X362" s="33">
        <f t="shared" si="108"/>
        <v>9.4794276875509453E-4</v>
      </c>
      <c r="Y362" s="33">
        <f t="shared" si="109"/>
        <v>-2.9519318562959418E-3</v>
      </c>
      <c r="Z362" s="34">
        <f t="shared" si="110"/>
        <v>-1.1297993566592446E-2</v>
      </c>
      <c r="AA362" s="39">
        <f t="shared" si="111"/>
        <v>0</v>
      </c>
      <c r="AB362" s="37">
        <f t="shared" si="112"/>
        <v>0</v>
      </c>
      <c r="AC362" s="37">
        <f t="shared" si="115"/>
        <v>0</v>
      </c>
      <c r="AD362" s="37">
        <f t="shared" si="115"/>
        <v>3.8800746103960199E-2</v>
      </c>
      <c r="AE362" s="37">
        <f t="shared" si="115"/>
        <v>4.537664974431764E-2</v>
      </c>
      <c r="AF362" s="37">
        <f t="shared" si="115"/>
        <v>0</v>
      </c>
      <c r="AG362" s="37">
        <f t="shared" si="115"/>
        <v>0.14825042305374941</v>
      </c>
      <c r="AH362" s="37">
        <f t="shared" si="115"/>
        <v>0</v>
      </c>
      <c r="AI362" s="37">
        <f t="shared" si="115"/>
        <v>0</v>
      </c>
      <c r="AJ362" s="37">
        <f t="shared" si="115"/>
        <v>0.76757218109797287</v>
      </c>
      <c r="AK362" s="38">
        <f t="shared" si="115"/>
        <v>0</v>
      </c>
      <c r="AL362" s="8">
        <f t="shared" si="113"/>
        <v>-6.9846994933461543E-3</v>
      </c>
      <c r="AM362" s="23">
        <f t="shared" si="114"/>
        <v>1.2117767366982413</v>
      </c>
    </row>
    <row r="363" spans="2:39" x14ac:dyDescent="0.35">
      <c r="B363" s="16">
        <v>36650</v>
      </c>
      <c r="C363" s="5">
        <v>3.9599999999999996E-2</v>
      </c>
      <c r="D363" s="35">
        <f t="shared" si="98"/>
        <v>2.7378507871321013E-3</v>
      </c>
      <c r="E363" s="36">
        <f t="shared" si="99"/>
        <v>1.0397331288685117</v>
      </c>
      <c r="F363" s="7">
        <v>0.94675080365440545</v>
      </c>
      <c r="G363" s="7">
        <v>0.96811820120999037</v>
      </c>
      <c r="H363" s="7">
        <v>1.1214651069865709</v>
      </c>
      <c r="I363" s="7">
        <v>1.595374085563575</v>
      </c>
      <c r="J363" s="7">
        <v>1.6429801864877653</v>
      </c>
      <c r="K363" s="7">
        <v>1.4322892764636348</v>
      </c>
      <c r="L363" s="7">
        <v>1.4283825742534026</v>
      </c>
      <c r="M363" s="7">
        <v>0.94673656746452683</v>
      </c>
      <c r="N363" s="7">
        <v>1.1505608132785179</v>
      </c>
      <c r="O363" s="8">
        <v>1.1892716905295573</v>
      </c>
      <c r="P363" s="32">
        <f t="shared" si="100"/>
        <v>1.070499657769286E-4</v>
      </c>
      <c r="Q363" s="33">
        <f t="shared" si="101"/>
        <v>-3.906422018032929E-3</v>
      </c>
      <c r="R363" s="33">
        <f t="shared" si="102"/>
        <v>-4.4461628862878522E-3</v>
      </c>
      <c r="S363" s="33">
        <f t="shared" si="103"/>
        <v>6.3854363805582182E-4</v>
      </c>
      <c r="T363" s="33">
        <f t="shared" si="104"/>
        <v>3.7041667203174811E-3</v>
      </c>
      <c r="U363" s="33">
        <f t="shared" si="105"/>
        <v>1.0479277972730294E-4</v>
      </c>
      <c r="V363" s="33">
        <f t="shared" si="106"/>
        <v>-5.6146221974728849E-4</v>
      </c>
      <c r="W363" s="33">
        <f t="shared" si="107"/>
        <v>5.3819639419359078E-3</v>
      </c>
      <c r="X363" s="33">
        <f t="shared" si="108"/>
        <v>-3.3234248564857349E-3</v>
      </c>
      <c r="Y363" s="33">
        <f t="shared" si="109"/>
        <v>-1.83474723589927E-4</v>
      </c>
      <c r="Z363" s="34">
        <f t="shared" si="110"/>
        <v>-9.4341794638173049E-3</v>
      </c>
      <c r="AA363" s="39">
        <f t="shared" si="111"/>
        <v>0</v>
      </c>
      <c r="AB363" s="37">
        <f t="shared" si="112"/>
        <v>0</v>
      </c>
      <c r="AC363" s="37">
        <f t="shared" si="115"/>
        <v>0</v>
      </c>
      <c r="AD363" s="37">
        <f t="shared" si="115"/>
        <v>3.8800746103960199E-2</v>
      </c>
      <c r="AE363" s="37">
        <f t="shared" si="115"/>
        <v>4.537664974431764E-2</v>
      </c>
      <c r="AF363" s="37">
        <f t="shared" si="115"/>
        <v>0</v>
      </c>
      <c r="AG363" s="37">
        <f t="shared" si="115"/>
        <v>0.14825042305374941</v>
      </c>
      <c r="AH363" s="37">
        <f t="shared" si="115"/>
        <v>0</v>
      </c>
      <c r="AI363" s="37">
        <f t="shared" si="115"/>
        <v>0</v>
      </c>
      <c r="AJ363" s="37">
        <f t="shared" si="115"/>
        <v>0.76757218109797287</v>
      </c>
      <c r="AK363" s="38">
        <f t="shared" si="115"/>
        <v>0</v>
      </c>
      <c r="AL363" s="8">
        <f t="shared" si="113"/>
        <v>-3.1208459929593559E-5</v>
      </c>
      <c r="AM363" s="23">
        <f t="shared" si="114"/>
        <v>1.2117389190125105</v>
      </c>
    </row>
    <row r="364" spans="2:39" x14ac:dyDescent="0.35">
      <c r="B364" s="16">
        <v>36651</v>
      </c>
      <c r="C364" s="5">
        <v>4.0300000000000002E-2</v>
      </c>
      <c r="D364" s="35">
        <f t="shared" si="98"/>
        <v>2.7378507871321013E-3</v>
      </c>
      <c r="E364" s="36">
        <f t="shared" si="99"/>
        <v>1.0398458555814567</v>
      </c>
      <c r="F364" s="7">
        <v>0.94399214451891511</v>
      </c>
      <c r="G364" s="7">
        <v>0.96906093386350378</v>
      </c>
      <c r="H364" s="7">
        <v>1.1339941806910727</v>
      </c>
      <c r="I364" s="7">
        <v>1.6078789198995174</v>
      </c>
      <c r="J364" s="7">
        <v>1.6431545510066503</v>
      </c>
      <c r="K364" s="7">
        <v>1.4412334801096418</v>
      </c>
      <c r="L364" s="7">
        <v>1.4336700414557186</v>
      </c>
      <c r="M364" s="7">
        <v>0.94531825653784962</v>
      </c>
      <c r="N364" s="7">
        <v>1.1510699306604182</v>
      </c>
      <c r="O364" s="8">
        <v>1.1790323391202318</v>
      </c>
      <c r="P364" s="32">
        <f t="shared" si="100"/>
        <v>1.0841889117041426E-4</v>
      </c>
      <c r="Q364" s="33">
        <f t="shared" si="101"/>
        <v>-2.9138175799187094E-3</v>
      </c>
      <c r="R364" s="33">
        <f t="shared" si="102"/>
        <v>9.7377846252166833E-4</v>
      </c>
      <c r="S364" s="33">
        <f t="shared" si="103"/>
        <v>1.1172058431820453E-2</v>
      </c>
      <c r="T364" s="33">
        <f t="shared" si="104"/>
        <v>7.8381831879417163E-3</v>
      </c>
      <c r="U364" s="33">
        <f t="shared" si="105"/>
        <v>1.0612697603962218E-4</v>
      </c>
      <c r="V364" s="33">
        <f t="shared" si="106"/>
        <v>6.2446907848745514E-3</v>
      </c>
      <c r="W364" s="33">
        <f t="shared" si="107"/>
        <v>3.7017164012096426E-3</v>
      </c>
      <c r="X364" s="33">
        <f t="shared" si="108"/>
        <v>-1.4981051492239938E-3</v>
      </c>
      <c r="Y364" s="33">
        <f t="shared" si="109"/>
        <v>4.424949781225429E-4</v>
      </c>
      <c r="Z364" s="34">
        <f t="shared" si="110"/>
        <v>-8.609766372868255E-3</v>
      </c>
      <c r="AA364" s="39">
        <f t="shared" si="111"/>
        <v>0</v>
      </c>
      <c r="AB364" s="37">
        <f t="shared" si="112"/>
        <v>0</v>
      </c>
      <c r="AC364" s="37">
        <f t="shared" si="115"/>
        <v>0</v>
      </c>
      <c r="AD364" s="37">
        <f t="shared" si="115"/>
        <v>3.8800746103960199E-2</v>
      </c>
      <c r="AE364" s="37">
        <f t="shared" si="115"/>
        <v>4.537664974431764E-2</v>
      </c>
      <c r="AF364" s="37">
        <f t="shared" si="115"/>
        <v>0</v>
      </c>
      <c r="AG364" s="37">
        <f t="shared" si="115"/>
        <v>0.14825042305374941</v>
      </c>
      <c r="AH364" s="37">
        <f t="shared" si="115"/>
        <v>0</v>
      </c>
      <c r="AI364" s="37">
        <f t="shared" si="115"/>
        <v>0</v>
      </c>
      <c r="AJ364" s="37">
        <f t="shared" si="115"/>
        <v>0.76757218109797287</v>
      </c>
      <c r="AK364" s="38">
        <f t="shared" si="115"/>
        <v>0</v>
      </c>
      <c r="AL364" s="8">
        <f t="shared" si="113"/>
        <v>2.0545795820026262E-3</v>
      </c>
      <c r="AM364" s="23">
        <f t="shared" si="114"/>
        <v>1.2142285330542315</v>
      </c>
    </row>
    <row r="365" spans="2:39" x14ac:dyDescent="0.35">
      <c r="B365" s="16">
        <v>36654</v>
      </c>
      <c r="C365" s="5">
        <v>4.0099999999999997E-2</v>
      </c>
      <c r="D365" s="35">
        <f t="shared" si="98"/>
        <v>8.2135523613963042E-3</v>
      </c>
      <c r="E365" s="36">
        <f t="shared" si="99"/>
        <v>1.0401900509652755</v>
      </c>
      <c r="F365" s="7">
        <v>0.94144235981654301</v>
      </c>
      <c r="G365" s="7">
        <v>0.97141695760204416</v>
      </c>
      <c r="H365" s="7">
        <v>1.1272772010902947</v>
      </c>
      <c r="I365" s="7">
        <v>1.5852394146883431</v>
      </c>
      <c r="J365" s="7">
        <v>1.6378347941957787</v>
      </c>
      <c r="K365" s="7">
        <v>1.425361534295706</v>
      </c>
      <c r="L365" s="7">
        <v>1.4456669652196967</v>
      </c>
      <c r="M365" s="7">
        <v>0.94512367398009445</v>
      </c>
      <c r="N365" s="7">
        <v>1.1519812975422561</v>
      </c>
      <c r="O365" s="8">
        <v>1.1698058497112847</v>
      </c>
      <c r="P365" s="32">
        <f t="shared" si="100"/>
        <v>3.3100616016423778E-4</v>
      </c>
      <c r="Q365" s="33">
        <f t="shared" si="101"/>
        <v>-2.7010655937942385E-3</v>
      </c>
      <c r="R365" s="33">
        <f t="shared" si="102"/>
        <v>2.4312441624771974E-3</v>
      </c>
      <c r="S365" s="33">
        <f t="shared" si="103"/>
        <v>-5.9232928309073118E-3</v>
      </c>
      <c r="T365" s="33">
        <f t="shared" si="104"/>
        <v>-1.4080354516115667E-2</v>
      </c>
      <c r="U365" s="33">
        <f t="shared" si="105"/>
        <v>-3.2375267485413861E-3</v>
      </c>
      <c r="V365" s="33">
        <f t="shared" si="106"/>
        <v>-1.1012751252995057E-2</v>
      </c>
      <c r="W365" s="33">
        <f t="shared" si="107"/>
        <v>8.3679810675241217E-3</v>
      </c>
      <c r="X365" s="33">
        <f t="shared" si="108"/>
        <v>-2.0583814647545662E-4</v>
      </c>
      <c r="Y365" s="33">
        <f t="shared" si="109"/>
        <v>7.9175631085681708E-4</v>
      </c>
      <c r="Z365" s="34">
        <f t="shared" si="110"/>
        <v>-7.8254761152961594E-3</v>
      </c>
      <c r="AA365" s="39">
        <f t="shared" si="111"/>
        <v>0</v>
      </c>
      <c r="AB365" s="37">
        <f t="shared" si="112"/>
        <v>0</v>
      </c>
      <c r="AC365" s="37">
        <f t="shared" si="115"/>
        <v>0</v>
      </c>
      <c r="AD365" s="37">
        <f t="shared" si="115"/>
        <v>3.8800746103960199E-2</v>
      </c>
      <c r="AE365" s="37">
        <f t="shared" si="115"/>
        <v>4.537664974431764E-2</v>
      </c>
      <c r="AF365" s="37">
        <f t="shared" si="115"/>
        <v>0</v>
      </c>
      <c r="AG365" s="37">
        <f t="shared" si="115"/>
        <v>0.14825042305374941</v>
      </c>
      <c r="AH365" s="37">
        <f t="shared" si="115"/>
        <v>0</v>
      </c>
      <c r="AI365" s="37">
        <f t="shared" si="115"/>
        <v>0</v>
      </c>
      <c r="AJ365" s="37">
        <f t="shared" si="115"/>
        <v>0.76757218109797287</v>
      </c>
      <c r="AK365" s="38">
        <f t="shared" si="115"/>
        <v>0</v>
      </c>
      <c r="AL365" s="8">
        <f t="shared" si="113"/>
        <v>-1.8936624102048186E-3</v>
      </c>
      <c r="AM365" s="23">
        <f t="shared" si="114"/>
        <v>1.2119291941237886</v>
      </c>
    </row>
    <row r="366" spans="2:39" x14ac:dyDescent="0.35">
      <c r="B366" s="16">
        <v>36655</v>
      </c>
      <c r="C366" s="5">
        <v>3.9900000000000005E-2</v>
      </c>
      <c r="D366" s="35">
        <f t="shared" si="98"/>
        <v>2.7378507871321013E-3</v>
      </c>
      <c r="E366" s="36">
        <f t="shared" si="99"/>
        <v>1.0403042511597824</v>
      </c>
      <c r="F366" s="7">
        <v>0.94393119051576757</v>
      </c>
      <c r="G366" s="7">
        <v>0.97451696329946014</v>
      </c>
      <c r="H366" s="7">
        <v>1.1193218723418348</v>
      </c>
      <c r="I366" s="7">
        <v>1.5508049661696117</v>
      </c>
      <c r="J366" s="7">
        <v>1.6115887581712138</v>
      </c>
      <c r="K366" s="7">
        <v>1.4226754868008102</v>
      </c>
      <c r="L366" s="7">
        <v>1.4594102079315607</v>
      </c>
      <c r="M366" s="7">
        <v>0.9449612479730557</v>
      </c>
      <c r="N366" s="7">
        <v>1.1524910137081992</v>
      </c>
      <c r="O366" s="8">
        <v>1.1698120173267517</v>
      </c>
      <c r="P366" s="32">
        <f t="shared" si="100"/>
        <v>1.0978781656389991E-4</v>
      </c>
      <c r="Q366" s="33">
        <f t="shared" si="101"/>
        <v>2.6436357715087233E-3</v>
      </c>
      <c r="R366" s="33">
        <f t="shared" si="102"/>
        <v>3.1912204879234185E-3</v>
      </c>
      <c r="S366" s="33">
        <f t="shared" si="103"/>
        <v>-7.0571184627574723E-3</v>
      </c>
      <c r="T366" s="33">
        <f t="shared" si="104"/>
        <v>-2.1721923010286193E-2</v>
      </c>
      <c r="U366" s="33">
        <f t="shared" si="105"/>
        <v>-1.6024837253168944E-2</v>
      </c>
      <c r="V366" s="33">
        <f t="shared" si="106"/>
        <v>-1.8844675054480176E-3</v>
      </c>
      <c r="W366" s="33">
        <f t="shared" si="107"/>
        <v>9.5065067145498894E-3</v>
      </c>
      <c r="X366" s="33">
        <f t="shared" si="108"/>
        <v>-1.7185688128495968E-4</v>
      </c>
      <c r="Y366" s="33">
        <f t="shared" si="109"/>
        <v>4.4246913298895407E-4</v>
      </c>
      <c r="Z366" s="34">
        <f t="shared" si="110"/>
        <v>5.2723411056998515E-6</v>
      </c>
      <c r="AA366" s="39">
        <f t="shared" si="111"/>
        <v>0</v>
      </c>
      <c r="AB366" s="37">
        <f t="shared" si="112"/>
        <v>0</v>
      </c>
      <c r="AC366" s="37">
        <f t="shared" si="115"/>
        <v>0</v>
      </c>
      <c r="AD366" s="37">
        <f t="shared" si="115"/>
        <v>3.8800746103960199E-2</v>
      </c>
      <c r="AE366" s="37">
        <f t="shared" si="115"/>
        <v>4.537664974431764E-2</v>
      </c>
      <c r="AF366" s="37">
        <f t="shared" si="115"/>
        <v>0</v>
      </c>
      <c r="AG366" s="37">
        <f t="shared" si="115"/>
        <v>0.14825042305374941</v>
      </c>
      <c r="AH366" s="37">
        <f t="shared" si="115"/>
        <v>0</v>
      </c>
      <c r="AI366" s="37">
        <f t="shared" si="115"/>
        <v>0</v>
      </c>
      <c r="AJ366" s="37">
        <f t="shared" si="115"/>
        <v>0.76757218109797287</v>
      </c>
      <c r="AK366" s="38">
        <f t="shared" si="115"/>
        <v>0</v>
      </c>
      <c r="AL366" s="8">
        <f t="shared" si="113"/>
        <v>-1.199235661346665E-3</v>
      </c>
      <c r="AM366" s="23">
        <f t="shared" si="114"/>
        <v>1.2104758054151683</v>
      </c>
    </row>
    <row r="367" spans="2:39" x14ac:dyDescent="0.35">
      <c r="B367" s="16">
        <v>36656</v>
      </c>
      <c r="C367" s="5">
        <v>3.9800000000000002E-2</v>
      </c>
      <c r="D367" s="35">
        <f t="shared" si="98"/>
        <v>2.7378507871321013E-3</v>
      </c>
      <c r="E367" s="36">
        <f t="shared" si="99"/>
        <v>1.0404178942525169</v>
      </c>
      <c r="F367" s="7">
        <v>0.94904434380566705</v>
      </c>
      <c r="G367" s="7">
        <v>0.97510240904395573</v>
      </c>
      <c r="H367" s="7">
        <v>1.0942107902448899</v>
      </c>
      <c r="I367" s="7">
        <v>1.5241884599228619</v>
      </c>
      <c r="J367" s="7">
        <v>1.6027998097330103</v>
      </c>
      <c r="K367" s="7">
        <v>1.4050602534092751</v>
      </c>
      <c r="L367" s="7">
        <v>1.463754236112931</v>
      </c>
      <c r="M367" s="7">
        <v>0.94595626717922532</v>
      </c>
      <c r="N367" s="7">
        <v>1.150215267221373</v>
      </c>
      <c r="O367" s="8">
        <v>1.1623068129879572</v>
      </c>
      <c r="P367" s="32">
        <f t="shared" si="100"/>
        <v>1.0924024640646124E-4</v>
      </c>
      <c r="Q367" s="33">
        <f t="shared" si="101"/>
        <v>5.416870786000505E-3</v>
      </c>
      <c r="R367" s="33">
        <f t="shared" si="102"/>
        <v>6.0075480114107904E-4</v>
      </c>
      <c r="S367" s="33">
        <f t="shared" si="103"/>
        <v>-2.2434192270725295E-2</v>
      </c>
      <c r="T367" s="33">
        <f t="shared" si="104"/>
        <v>-1.7163026187935748E-2</v>
      </c>
      <c r="U367" s="33">
        <f t="shared" si="105"/>
        <v>-5.4535925456423717E-3</v>
      </c>
      <c r="V367" s="33">
        <f t="shared" si="106"/>
        <v>-1.238176488943854E-2</v>
      </c>
      <c r="W367" s="33">
        <f t="shared" si="107"/>
        <v>2.9765642022794303E-3</v>
      </c>
      <c r="X367" s="33">
        <f t="shared" si="108"/>
        <v>1.0529735566446874E-3</v>
      </c>
      <c r="Y367" s="33">
        <f t="shared" si="109"/>
        <v>-1.9746327387870632E-3</v>
      </c>
      <c r="Z367" s="34">
        <f t="shared" si="110"/>
        <v>-6.4157353725475819E-3</v>
      </c>
      <c r="AA367" s="39">
        <f t="shared" si="111"/>
        <v>0</v>
      </c>
      <c r="AB367" s="37">
        <f t="shared" si="112"/>
        <v>0</v>
      </c>
      <c r="AC367" s="37">
        <f t="shared" si="115"/>
        <v>0</v>
      </c>
      <c r="AD367" s="37">
        <f t="shared" si="115"/>
        <v>3.8800746103960199E-2</v>
      </c>
      <c r="AE367" s="37">
        <f t="shared" si="115"/>
        <v>4.537664974431764E-2</v>
      </c>
      <c r="AF367" s="37">
        <f t="shared" si="115"/>
        <v>0</v>
      </c>
      <c r="AG367" s="37">
        <f t="shared" si="115"/>
        <v>0.14825042305374941</v>
      </c>
      <c r="AH367" s="37">
        <f t="shared" si="115"/>
        <v>0</v>
      </c>
      <c r="AI367" s="37">
        <f t="shared" si="115"/>
        <v>0</v>
      </c>
      <c r="AJ367" s="37">
        <f t="shared" si="115"/>
        <v>0.76757218109797287</v>
      </c>
      <c r="AK367" s="38">
        <f t="shared" si="115"/>
        <v>0</v>
      </c>
      <c r="AL367" s="8">
        <f t="shared" si="113"/>
        <v>-5.0005390674159253E-3</v>
      </c>
      <c r="AM367" s="23">
        <f t="shared" si="114"/>
        <v>1.2044227738600279</v>
      </c>
    </row>
    <row r="368" spans="2:39" x14ac:dyDescent="0.35">
      <c r="B368" s="16">
        <v>36657</v>
      </c>
      <c r="C368" s="5">
        <v>3.9300000000000002E-2</v>
      </c>
      <c r="D368" s="35">
        <f t="shared" si="98"/>
        <v>2.7378507871321013E-3</v>
      </c>
      <c r="E368" s="36">
        <f t="shared" si="99"/>
        <v>1.0405312649087557</v>
      </c>
      <c r="F368" s="7">
        <v>0.95081795245617817</v>
      </c>
      <c r="G368" s="7">
        <v>0.96993920638720355</v>
      </c>
      <c r="H368" s="7">
        <v>1.1158200871235451</v>
      </c>
      <c r="I368" s="7">
        <v>1.5631846814566761</v>
      </c>
      <c r="J368" s="7">
        <v>1.5458681346399283</v>
      </c>
      <c r="K368" s="7">
        <v>1.3928742338271538</v>
      </c>
      <c r="L368" s="7">
        <v>1.4820133283518864</v>
      </c>
      <c r="M368" s="7">
        <v>0.94386159663164793</v>
      </c>
      <c r="N368" s="7">
        <v>1.1510340066094584</v>
      </c>
      <c r="O368" s="8">
        <v>1.1645259605732008</v>
      </c>
      <c r="P368" s="32">
        <f t="shared" si="100"/>
        <v>1.0896646132785293E-4</v>
      </c>
      <c r="Q368" s="33">
        <f t="shared" si="101"/>
        <v>1.8688364375041289E-3</v>
      </c>
      <c r="R368" s="33">
        <f t="shared" si="102"/>
        <v>-5.2950363047656879E-3</v>
      </c>
      <c r="S368" s="33">
        <f t="shared" si="103"/>
        <v>1.9748751402660636E-2</v>
      </c>
      <c r="T368" s="33">
        <f t="shared" si="104"/>
        <v>2.5584908007890261E-2</v>
      </c>
      <c r="U368" s="33">
        <f t="shared" si="105"/>
        <v>-3.5520140910526687E-2</v>
      </c>
      <c r="V368" s="33">
        <f t="shared" si="106"/>
        <v>-8.67295160656123E-3</v>
      </c>
      <c r="W368" s="33">
        <f t="shared" si="107"/>
        <v>1.2474151594903837E-2</v>
      </c>
      <c r="X368" s="33">
        <f t="shared" si="108"/>
        <v>-2.2143418467150955E-3</v>
      </c>
      <c r="Y368" s="33">
        <f t="shared" si="109"/>
        <v>7.1181405030662503E-4</v>
      </c>
      <c r="Z368" s="34">
        <f t="shared" si="110"/>
        <v>1.9092614449525147E-3</v>
      </c>
      <c r="AA368" s="39">
        <f t="shared" si="111"/>
        <v>0</v>
      </c>
      <c r="AB368" s="37">
        <f t="shared" si="112"/>
        <v>0</v>
      </c>
      <c r="AC368" s="37">
        <f t="shared" si="115"/>
        <v>0</v>
      </c>
      <c r="AD368" s="37">
        <f t="shared" si="115"/>
        <v>3.8800746103960199E-2</v>
      </c>
      <c r="AE368" s="37">
        <f t="shared" si="115"/>
        <v>4.537664974431764E-2</v>
      </c>
      <c r="AF368" s="37">
        <f t="shared" si="115"/>
        <v>0</v>
      </c>
      <c r="AG368" s="37">
        <f t="shared" si="115"/>
        <v>0.14825042305374941</v>
      </c>
      <c r="AH368" s="37">
        <f t="shared" si="115"/>
        <v>0</v>
      </c>
      <c r="AI368" s="37">
        <f t="shared" si="115"/>
        <v>0</v>
      </c>
      <c r="AJ368" s="37">
        <f t="shared" si="115"/>
        <v>0.76757218109797287</v>
      </c>
      <c r="AK368" s="38">
        <f t="shared" si="115"/>
        <v>0</v>
      </c>
      <c r="AL368" s="8">
        <f t="shared" si="113"/>
        <v>1.1878236167921275E-3</v>
      </c>
      <c r="AM368" s="23">
        <f t="shared" si="114"/>
        <v>1.2058534156754213</v>
      </c>
    </row>
    <row r="369" spans="2:39" x14ac:dyDescent="0.35">
      <c r="B369" s="16">
        <v>36658</v>
      </c>
      <c r="C369" s="5">
        <v>3.9E-2</v>
      </c>
      <c r="D369" s="35">
        <f t="shared" si="98"/>
        <v>2.7378507871321013E-3</v>
      </c>
      <c r="E369" s="36">
        <f t="shared" si="99"/>
        <v>1.0406432235089225</v>
      </c>
      <c r="F369" s="7">
        <v>0.94471601051864851</v>
      </c>
      <c r="G369" s="7">
        <v>0.97088198222112043</v>
      </c>
      <c r="H369" s="7">
        <v>1.1283571465451518</v>
      </c>
      <c r="I369" s="7">
        <v>1.5814167708695803</v>
      </c>
      <c r="J369" s="7">
        <v>1.5747663430607548</v>
      </c>
      <c r="K369" s="7">
        <v>1.3942310481524276</v>
      </c>
      <c r="L369" s="7">
        <v>1.4893366525008287</v>
      </c>
      <c r="M369" s="7">
        <v>0.94572252104264964</v>
      </c>
      <c r="N369" s="7">
        <v>1.1490669500664425</v>
      </c>
      <c r="O369" s="8">
        <v>1.1518995536913406</v>
      </c>
      <c r="P369" s="32">
        <f t="shared" si="100"/>
        <v>1.0759753593436727E-4</v>
      </c>
      <c r="Q369" s="33">
        <f t="shared" si="101"/>
        <v>-6.4175712309249011E-3</v>
      </c>
      <c r="R369" s="33">
        <f t="shared" si="102"/>
        <v>9.7199476803133678E-4</v>
      </c>
      <c r="S369" s="33">
        <f t="shared" si="103"/>
        <v>1.1235735551172743E-2</v>
      </c>
      <c r="T369" s="33">
        <f t="shared" si="104"/>
        <v>1.1663426355940532E-2</v>
      </c>
      <c r="U369" s="33">
        <f t="shared" si="105"/>
        <v>1.8693837962807658E-2</v>
      </c>
      <c r="V369" s="33">
        <f t="shared" si="106"/>
        <v>9.7411115255230385E-4</v>
      </c>
      <c r="W369" s="33">
        <f t="shared" si="107"/>
        <v>4.9414698294829584E-3</v>
      </c>
      <c r="X369" s="33">
        <f t="shared" si="108"/>
        <v>1.9716072967084219E-3</v>
      </c>
      <c r="Y369" s="33">
        <f t="shared" si="109"/>
        <v>-1.7089473740312666E-3</v>
      </c>
      <c r="Z369" s="34">
        <f t="shared" si="110"/>
        <v>-1.0842529328968564E-2</v>
      </c>
      <c r="AA369" s="39">
        <f t="shared" si="111"/>
        <v>0</v>
      </c>
      <c r="AB369" s="37">
        <f t="shared" si="112"/>
        <v>0</v>
      </c>
      <c r="AC369" s="37">
        <f t="shared" si="115"/>
        <v>0</v>
      </c>
      <c r="AD369" s="37">
        <f t="shared" si="115"/>
        <v>3.8800746103960199E-2</v>
      </c>
      <c r="AE369" s="37">
        <f t="shared" si="115"/>
        <v>4.537664974431764E-2</v>
      </c>
      <c r="AF369" s="37">
        <f t="shared" si="115"/>
        <v>0</v>
      </c>
      <c r="AG369" s="37">
        <f t="shared" si="115"/>
        <v>0.14825042305374941</v>
      </c>
      <c r="AH369" s="37">
        <f t="shared" si="115"/>
        <v>0</v>
      </c>
      <c r="AI369" s="37">
        <f t="shared" si="115"/>
        <v>0</v>
      </c>
      <c r="AJ369" s="37">
        <f t="shared" si="115"/>
        <v>0.76757218109797287</v>
      </c>
      <c r="AK369" s="38">
        <f t="shared" si="115"/>
        <v>0</v>
      </c>
      <c r="AL369" s="8">
        <f t="shared" si="113"/>
        <v>-2.0212593781512855E-4</v>
      </c>
      <c r="AM369" s="23">
        <f t="shared" si="114"/>
        <v>1.2056096814229103</v>
      </c>
    </row>
    <row r="370" spans="2:39" x14ac:dyDescent="0.35">
      <c r="B370" s="16">
        <v>36661</v>
      </c>
      <c r="C370" s="5">
        <v>3.9399999999999998E-2</v>
      </c>
      <c r="D370" s="35">
        <f t="shared" si="98"/>
        <v>8.2135523613963042E-3</v>
      </c>
      <c r="E370" s="36">
        <f t="shared" si="99"/>
        <v>1.0409765712355497</v>
      </c>
      <c r="F370" s="7">
        <v>0.94764434483034521</v>
      </c>
      <c r="G370" s="7">
        <v>0.97239109962080506</v>
      </c>
      <c r="H370" s="7">
        <v>1.1500190585042447</v>
      </c>
      <c r="I370" s="7">
        <v>1.5629499987627893</v>
      </c>
      <c r="J370" s="7">
        <v>1.5722303563724689</v>
      </c>
      <c r="K370" s="7">
        <v>1.4039179699670929</v>
      </c>
      <c r="L370" s="7">
        <v>1.4929371340537447</v>
      </c>
      <c r="M370" s="7">
        <v>0.9463786779762835</v>
      </c>
      <c r="N370" s="7">
        <v>1.1495562014535983</v>
      </c>
      <c r="O370" s="8">
        <v>1.1617600016137912</v>
      </c>
      <c r="P370" s="32">
        <f t="shared" si="100"/>
        <v>3.2032854209451678E-4</v>
      </c>
      <c r="Q370" s="33">
        <f t="shared" si="101"/>
        <v>3.0996979823481041E-3</v>
      </c>
      <c r="R370" s="33">
        <f t="shared" si="102"/>
        <v>1.5543778001030351E-3</v>
      </c>
      <c r="S370" s="33">
        <f t="shared" si="103"/>
        <v>1.9197744282843487E-2</v>
      </c>
      <c r="T370" s="33">
        <f t="shared" si="104"/>
        <v>-1.167735947092341E-2</v>
      </c>
      <c r="U370" s="33">
        <f t="shared" si="105"/>
        <v>-1.6103891853295194E-3</v>
      </c>
      <c r="V370" s="33">
        <f t="shared" si="106"/>
        <v>6.9478597736738479E-3</v>
      </c>
      <c r="W370" s="33">
        <f t="shared" si="107"/>
        <v>2.4175068456619986E-3</v>
      </c>
      <c r="X370" s="33">
        <f t="shared" si="108"/>
        <v>6.9381548925195879E-4</v>
      </c>
      <c r="Y370" s="33">
        <f t="shared" si="109"/>
        <v>4.2578144565674769E-4</v>
      </c>
      <c r="Z370" s="34">
        <f t="shared" si="110"/>
        <v>8.5601629854374917E-3</v>
      </c>
      <c r="AA370" s="39">
        <f t="shared" si="111"/>
        <v>0</v>
      </c>
      <c r="AB370" s="37">
        <f t="shared" si="112"/>
        <v>0</v>
      </c>
      <c r="AC370" s="37">
        <f t="shared" si="115"/>
        <v>0</v>
      </c>
      <c r="AD370" s="37">
        <f t="shared" si="115"/>
        <v>3.8800746103960199E-2</v>
      </c>
      <c r="AE370" s="37">
        <f t="shared" si="115"/>
        <v>4.537664974431764E-2</v>
      </c>
      <c r="AF370" s="37">
        <f t="shared" si="115"/>
        <v>0</v>
      </c>
      <c r="AG370" s="37">
        <f t="shared" si="115"/>
        <v>0.14825042305374941</v>
      </c>
      <c r="AH370" s="37">
        <f t="shared" si="115"/>
        <v>0</v>
      </c>
      <c r="AI370" s="37">
        <f t="shared" si="115"/>
        <v>0</v>
      </c>
      <c r="AJ370" s="37">
        <f t="shared" si="115"/>
        <v>0.76757218109797287</v>
      </c>
      <c r="AK370" s="38">
        <f t="shared" si="115"/>
        <v>0</v>
      </c>
      <c r="AL370" s="8">
        <f t="shared" si="113"/>
        <v>1.5718484947158549E-3</v>
      </c>
      <c r="AM370" s="23">
        <f t="shared" si="114"/>
        <v>1.2075047171858697</v>
      </c>
    </row>
    <row r="371" spans="2:39" x14ac:dyDescent="0.35">
      <c r="B371" s="16">
        <v>36662</v>
      </c>
      <c r="C371" s="5">
        <v>3.9800000000000002E-2</v>
      </c>
      <c r="D371" s="35">
        <f t="shared" si="98"/>
        <v>2.7378507871321013E-3</v>
      </c>
      <c r="E371" s="36">
        <f t="shared" si="99"/>
        <v>1.0410888627534325</v>
      </c>
      <c r="F371" s="7">
        <v>0.95013383943101615</v>
      </c>
      <c r="G371" s="7">
        <v>0.97477265905434829</v>
      </c>
      <c r="H371" s="7">
        <v>1.1611884451072132</v>
      </c>
      <c r="I371" s="7">
        <v>1.608295871357901</v>
      </c>
      <c r="J371" s="7">
        <v>1.5875916944875723</v>
      </c>
      <c r="K371" s="7">
        <v>1.4271394986455292</v>
      </c>
      <c r="L371" s="7">
        <v>1.5004904200045532</v>
      </c>
      <c r="M371" s="7">
        <v>0.94756241607857217</v>
      </c>
      <c r="N371" s="7">
        <v>1.1476918859661456</v>
      </c>
      <c r="O371" s="8">
        <v>1.1661554714165574</v>
      </c>
      <c r="P371" s="32">
        <f t="shared" si="100"/>
        <v>1.0787132101297559E-4</v>
      </c>
      <c r="Q371" s="33">
        <f t="shared" si="101"/>
        <v>2.6270347248436021E-3</v>
      </c>
      <c r="R371" s="33">
        <f t="shared" si="102"/>
        <v>2.4491785604290328E-3</v>
      </c>
      <c r="S371" s="33">
        <f t="shared" si="103"/>
        <v>9.7123491305404208E-3</v>
      </c>
      <c r="T371" s="33">
        <f t="shared" si="104"/>
        <v>2.9013002739055604E-2</v>
      </c>
      <c r="U371" s="33">
        <f t="shared" si="105"/>
        <v>9.7704118565333786E-3</v>
      </c>
      <c r="V371" s="33">
        <f t="shared" si="106"/>
        <v>1.654051673615986E-2</v>
      </c>
      <c r="W371" s="33">
        <f t="shared" si="107"/>
        <v>5.059346290288369E-3</v>
      </c>
      <c r="X371" s="33">
        <f t="shared" si="108"/>
        <v>1.250808085427213E-3</v>
      </c>
      <c r="Y371" s="33">
        <f t="shared" si="109"/>
        <v>-1.6217697621876415E-3</v>
      </c>
      <c r="Z371" s="34">
        <f t="shared" si="110"/>
        <v>3.7834576820172661E-3</v>
      </c>
      <c r="AA371" s="39">
        <f t="shared" si="111"/>
        <v>0</v>
      </c>
      <c r="AB371" s="37">
        <f t="shared" si="112"/>
        <v>0</v>
      </c>
      <c r="AC371" s="37">
        <f t="shared" si="115"/>
        <v>0</v>
      </c>
      <c r="AD371" s="37">
        <f t="shared" si="115"/>
        <v>3.8800746103960199E-2</v>
      </c>
      <c r="AE371" s="37">
        <f t="shared" si="115"/>
        <v>4.537664974431764E-2</v>
      </c>
      <c r="AF371" s="37">
        <f t="shared" si="115"/>
        <v>0</v>
      </c>
      <c r="AG371" s="37">
        <f t="shared" si="115"/>
        <v>0.14825042305374941</v>
      </c>
      <c r="AH371" s="37">
        <f t="shared" si="115"/>
        <v>0</v>
      </c>
      <c r="AI371" s="37">
        <f t="shared" si="115"/>
        <v>0</v>
      </c>
      <c r="AJ371" s="37">
        <f t="shared" si="115"/>
        <v>0.76757218109797287</v>
      </c>
      <c r="AK371" s="38">
        <f t="shared" si="115"/>
        <v>0</v>
      </c>
      <c r="AL371" s="8">
        <f t="shared" si="113"/>
        <v>2.9006725060703848E-3</v>
      </c>
      <c r="AM371" s="23">
        <f t="shared" si="114"/>
        <v>1.2110072929199609</v>
      </c>
    </row>
    <row r="372" spans="2:39" x14ac:dyDescent="0.35">
      <c r="B372" s="16">
        <v>36663</v>
      </c>
      <c r="C372" s="5">
        <v>4.0800000000000003E-2</v>
      </c>
      <c r="D372" s="35">
        <f t="shared" si="98"/>
        <v>2.7378507871321013E-3</v>
      </c>
      <c r="E372" s="36">
        <f t="shared" si="99"/>
        <v>1.0412023065227345</v>
      </c>
      <c r="F372" s="7">
        <v>0.94689482863314978</v>
      </c>
      <c r="G372" s="7">
        <v>0.9691266717781728</v>
      </c>
      <c r="H372" s="7">
        <v>1.1494804533625689</v>
      </c>
      <c r="I372" s="7">
        <v>1.5753379899965219</v>
      </c>
      <c r="J372" s="7">
        <v>1.5813554080971444</v>
      </c>
      <c r="K372" s="7">
        <v>1.411145313210495</v>
      </c>
      <c r="L372" s="7">
        <v>1.4987805568499049</v>
      </c>
      <c r="M372" s="7">
        <v>0.9496150052599529</v>
      </c>
      <c r="N372" s="7">
        <v>1.1355147846555174</v>
      </c>
      <c r="O372" s="8">
        <v>1.1658062566063718</v>
      </c>
      <c r="P372" s="32">
        <f t="shared" si="100"/>
        <v>1.0896646132785293E-4</v>
      </c>
      <c r="Q372" s="33">
        <f t="shared" si="101"/>
        <v>-3.4090047774806287E-3</v>
      </c>
      <c r="R372" s="33">
        <f t="shared" si="102"/>
        <v>-5.7921067273807303E-3</v>
      </c>
      <c r="S372" s="33">
        <f t="shared" si="103"/>
        <v>-1.008276631926297E-2</v>
      </c>
      <c r="T372" s="33">
        <f t="shared" si="104"/>
        <v>-2.0492424278595212E-2</v>
      </c>
      <c r="U372" s="33">
        <f t="shared" si="105"/>
        <v>-3.9281424890804661E-3</v>
      </c>
      <c r="V372" s="33">
        <f t="shared" si="106"/>
        <v>-1.1207163315298918E-2</v>
      </c>
      <c r="W372" s="33">
        <f t="shared" si="107"/>
        <v>-1.1395362021993094E-3</v>
      </c>
      <c r="X372" s="33">
        <f t="shared" si="108"/>
        <v>2.1661783398663204E-3</v>
      </c>
      <c r="Y372" s="33">
        <f t="shared" si="109"/>
        <v>-1.0610078767244513E-2</v>
      </c>
      <c r="Z372" s="34">
        <f t="shared" si="110"/>
        <v>-2.9945819296406384E-4</v>
      </c>
      <c r="AA372" s="39">
        <f t="shared" si="111"/>
        <v>0</v>
      </c>
      <c r="AB372" s="37">
        <f t="shared" si="112"/>
        <v>0</v>
      </c>
      <c r="AC372" s="37">
        <f t="shared" si="115"/>
        <v>0</v>
      </c>
      <c r="AD372" s="37">
        <f t="shared" si="115"/>
        <v>3.8800746103960199E-2</v>
      </c>
      <c r="AE372" s="37">
        <f t="shared" si="115"/>
        <v>4.537664974431764E-2</v>
      </c>
      <c r="AF372" s="37">
        <f t="shared" si="115"/>
        <v>0</v>
      </c>
      <c r="AG372" s="37">
        <f t="shared" si="115"/>
        <v>0.14825042305374941</v>
      </c>
      <c r="AH372" s="37">
        <f t="shared" si="115"/>
        <v>0</v>
      </c>
      <c r="AI372" s="37">
        <f t="shared" si="115"/>
        <v>0</v>
      </c>
      <c r="AJ372" s="37">
        <f t="shared" si="115"/>
        <v>0.76757218109797287</v>
      </c>
      <c r="AK372" s="38">
        <f t="shared" si="115"/>
        <v>0</v>
      </c>
      <c r="AL372" s="8">
        <f t="shared" si="113"/>
        <v>-1.1126564418601739E-2</v>
      </c>
      <c r="AM372" s="23">
        <f t="shared" si="114"/>
        <v>1.1975329422638905</v>
      </c>
    </row>
    <row r="373" spans="2:39" x14ac:dyDescent="0.35">
      <c r="B373" s="16">
        <v>36664</v>
      </c>
      <c r="C373" s="5">
        <v>4.0200000000000007E-2</v>
      </c>
      <c r="D373" s="35">
        <f t="shared" si="98"/>
        <v>2.7378507871321013E-3</v>
      </c>
      <c r="E373" s="36">
        <f t="shared" si="99"/>
        <v>1.0413186133101573</v>
      </c>
      <c r="F373" s="7">
        <v>0.94174744574530245</v>
      </c>
      <c r="G373" s="7">
        <v>0.96719746063677736</v>
      </c>
      <c r="H373" s="7">
        <v>1.1379718708390762</v>
      </c>
      <c r="I373" s="7">
        <v>1.578524764369774</v>
      </c>
      <c r="J373" s="7">
        <v>1.5522357795321926</v>
      </c>
      <c r="K373" s="7">
        <v>1.3940914300180007</v>
      </c>
      <c r="L373" s="7">
        <v>1.5146609539546942</v>
      </c>
      <c r="M373" s="7">
        <v>0.94742427062331391</v>
      </c>
      <c r="N373" s="7">
        <v>1.13169194165884</v>
      </c>
      <c r="O373" s="8">
        <v>1.1670811930343605</v>
      </c>
      <c r="P373" s="32">
        <f t="shared" si="100"/>
        <v>1.1170431211504628E-4</v>
      </c>
      <c r="Q373" s="33">
        <f t="shared" si="101"/>
        <v>-5.4360661101905405E-3</v>
      </c>
      <c r="R373" s="33">
        <f t="shared" si="102"/>
        <v>-1.9906697417125807E-3</v>
      </c>
      <c r="S373" s="33">
        <f t="shared" si="103"/>
        <v>-1.0011986275909823E-2</v>
      </c>
      <c r="T373" s="33">
        <f t="shared" si="104"/>
        <v>2.0229146973465006E-3</v>
      </c>
      <c r="U373" s="33">
        <f t="shared" si="105"/>
        <v>-1.8414347853650148E-2</v>
      </c>
      <c r="V373" s="33">
        <f t="shared" si="106"/>
        <v>-1.2085136118047957E-2</v>
      </c>
      <c r="W373" s="33">
        <f t="shared" si="107"/>
        <v>1.0595545179853616E-2</v>
      </c>
      <c r="X373" s="33">
        <f t="shared" si="108"/>
        <v>-2.3069713773523626E-3</v>
      </c>
      <c r="Y373" s="33">
        <f t="shared" si="109"/>
        <v>-3.3666166643854245E-3</v>
      </c>
      <c r="Z373" s="34">
        <f t="shared" si="110"/>
        <v>1.0936091831417194E-3</v>
      </c>
      <c r="AA373" s="39">
        <f t="shared" si="111"/>
        <v>0</v>
      </c>
      <c r="AB373" s="37">
        <f t="shared" si="112"/>
        <v>0</v>
      </c>
      <c r="AC373" s="37">
        <f t="shared" si="115"/>
        <v>0</v>
      </c>
      <c r="AD373" s="37">
        <f t="shared" si="115"/>
        <v>3.8800746103960199E-2</v>
      </c>
      <c r="AE373" s="37">
        <f t="shared" si="115"/>
        <v>4.537664974431764E-2</v>
      </c>
      <c r="AF373" s="37">
        <f t="shared" si="115"/>
        <v>0</v>
      </c>
      <c r="AG373" s="37">
        <f t="shared" si="115"/>
        <v>0.14825042305374941</v>
      </c>
      <c r="AH373" s="37">
        <f t="shared" si="115"/>
        <v>0</v>
      </c>
      <c r="AI373" s="37">
        <f t="shared" si="115"/>
        <v>0</v>
      </c>
      <c r="AJ373" s="37">
        <f t="shared" si="115"/>
        <v>0.76757218109797287</v>
      </c>
      <c r="AK373" s="38">
        <f t="shared" si="115"/>
        <v>0</v>
      </c>
      <c r="AL373" s="8">
        <f t="shared" si="113"/>
        <v>-4.6724272839696454E-3</v>
      </c>
      <c r="AM373" s="23">
        <f t="shared" si="114"/>
        <v>1.1919375566710042</v>
      </c>
    </row>
    <row r="374" spans="2:39" x14ac:dyDescent="0.35">
      <c r="B374" s="16">
        <v>36665</v>
      </c>
      <c r="C374" s="5">
        <v>3.7900000000000003E-2</v>
      </c>
      <c r="D374" s="35">
        <f t="shared" si="98"/>
        <v>2.7378507871321013E-3</v>
      </c>
      <c r="E374" s="36">
        <f t="shared" si="99"/>
        <v>1.0414332225045586</v>
      </c>
      <c r="F374" s="7">
        <v>0.94567199291860893</v>
      </c>
      <c r="G374" s="7">
        <v>0.96862241789023584</v>
      </c>
      <c r="H374" s="7">
        <v>1.1167873068862484</v>
      </c>
      <c r="I374" s="7">
        <v>1.5193474692904569</v>
      </c>
      <c r="J374" s="7">
        <v>1.5255639905536227</v>
      </c>
      <c r="K374" s="7">
        <v>1.3723037742648712</v>
      </c>
      <c r="L374" s="7">
        <v>1.5166918249559975</v>
      </c>
      <c r="M374" s="7">
        <v>0.94590755147311911</v>
      </c>
      <c r="N374" s="7">
        <v>1.124978478028011</v>
      </c>
      <c r="O374" s="8">
        <v>1.1550637151947827</v>
      </c>
      <c r="P374" s="32">
        <f t="shared" si="100"/>
        <v>1.1006160164273027E-4</v>
      </c>
      <c r="Q374" s="33">
        <f t="shared" si="101"/>
        <v>4.1673032308577884E-3</v>
      </c>
      <c r="R374" s="33">
        <f t="shared" si="102"/>
        <v>1.4732847339367083E-3</v>
      </c>
      <c r="S374" s="33">
        <f t="shared" si="103"/>
        <v>-1.8616069953651504E-2</v>
      </c>
      <c r="T374" s="33">
        <f t="shared" si="104"/>
        <v>-3.7488987448951128E-2</v>
      </c>
      <c r="U374" s="33">
        <f t="shared" si="105"/>
        <v>-1.7182820632190454E-2</v>
      </c>
      <c r="V374" s="33">
        <f t="shared" si="106"/>
        <v>-1.5628570181260071E-2</v>
      </c>
      <c r="W374" s="33">
        <f t="shared" si="107"/>
        <v>1.3408089751048013E-3</v>
      </c>
      <c r="X374" s="33">
        <f t="shared" si="108"/>
        <v>-1.6008869491985767E-3</v>
      </c>
      <c r="Y374" s="33">
        <f t="shared" si="109"/>
        <v>-5.9322359590088247E-3</v>
      </c>
      <c r="Z374" s="34">
        <f t="shared" si="110"/>
        <v>-1.0297036668316939E-2</v>
      </c>
      <c r="AA374" s="39">
        <f t="shared" si="111"/>
        <v>0</v>
      </c>
      <c r="AB374" s="37">
        <f t="shared" si="112"/>
        <v>0</v>
      </c>
      <c r="AC374" s="37">
        <f t="shared" si="115"/>
        <v>0</v>
      </c>
      <c r="AD374" s="37">
        <f t="shared" si="115"/>
        <v>3.8800746103960199E-2</v>
      </c>
      <c r="AE374" s="37">
        <f t="shared" si="115"/>
        <v>4.537664974431764E-2</v>
      </c>
      <c r="AF374" s="37">
        <f t="shared" si="115"/>
        <v>0</v>
      </c>
      <c r="AG374" s="37">
        <f t="shared" si="115"/>
        <v>0.14825042305374941</v>
      </c>
      <c r="AH374" s="37">
        <f t="shared" si="115"/>
        <v>0</v>
      </c>
      <c r="AI374" s="37">
        <f t="shared" si="115"/>
        <v>0</v>
      </c>
      <c r="AJ374" s="37">
        <f t="shared" si="115"/>
        <v>0.76757218109797287</v>
      </c>
      <c r="AK374" s="38">
        <f t="shared" si="115"/>
        <v>0</v>
      </c>
      <c r="AL374" s="8">
        <f t="shared" si="113"/>
        <v>-9.2938034914066166E-3</v>
      </c>
      <c r="AM374" s="23">
        <f t="shared" si="114"/>
        <v>1.1808599232452766</v>
      </c>
    </row>
    <row r="375" spans="2:39" x14ac:dyDescent="0.35">
      <c r="B375" s="16">
        <v>36668</v>
      </c>
      <c r="C375" s="5">
        <v>3.49E-2</v>
      </c>
      <c r="D375" s="35">
        <f t="shared" si="98"/>
        <v>8.2135523613963042E-3</v>
      </c>
      <c r="E375" s="36">
        <f t="shared" si="99"/>
        <v>1.0417574140374779</v>
      </c>
      <c r="F375" s="7">
        <v>0.95193838453092205</v>
      </c>
      <c r="G375" s="7">
        <v>0.97407970797014753</v>
      </c>
      <c r="H375" s="7">
        <v>1.108248805597158</v>
      </c>
      <c r="I375" s="7">
        <v>1.4932990748564734</v>
      </c>
      <c r="J375" s="7">
        <v>1.4719979024681151</v>
      </c>
      <c r="K375" s="7">
        <v>1.3347795152204276</v>
      </c>
      <c r="L375" s="7">
        <v>1.504165959819872</v>
      </c>
      <c r="M375" s="7">
        <v>0.94336523144632001</v>
      </c>
      <c r="N375" s="7">
        <v>1.1244155150365835</v>
      </c>
      <c r="O375" s="8">
        <v>1.1467108585128631</v>
      </c>
      <c r="P375" s="32">
        <f t="shared" si="100"/>
        <v>3.1129363449688974E-4</v>
      </c>
      <c r="Q375" s="33">
        <f t="shared" si="101"/>
        <v>6.6263901852197105E-3</v>
      </c>
      <c r="R375" s="33">
        <f t="shared" si="102"/>
        <v>5.6340736897233512E-3</v>
      </c>
      <c r="S375" s="33">
        <f t="shared" si="103"/>
        <v>-7.6455930654305559E-3</v>
      </c>
      <c r="T375" s="33">
        <f t="shared" si="104"/>
        <v>-1.7144461659022836E-2</v>
      </c>
      <c r="U375" s="33">
        <f t="shared" si="105"/>
        <v>-3.5112318078554416E-2</v>
      </c>
      <c r="V375" s="33">
        <f t="shared" si="106"/>
        <v>-2.734398880783151E-2</v>
      </c>
      <c r="W375" s="33">
        <f t="shared" si="107"/>
        <v>-8.2586751837269157E-3</v>
      </c>
      <c r="X375" s="33">
        <f t="shared" si="108"/>
        <v>-2.6877045466439098E-3</v>
      </c>
      <c r="Y375" s="33">
        <f t="shared" si="109"/>
        <v>-5.0042112131265526E-4</v>
      </c>
      <c r="Z375" s="34">
        <f t="shared" si="110"/>
        <v>-7.231511623158382E-3</v>
      </c>
      <c r="AA375" s="39">
        <f t="shared" si="111"/>
        <v>0</v>
      </c>
      <c r="AB375" s="37">
        <f t="shared" si="112"/>
        <v>0</v>
      </c>
      <c r="AC375" s="37">
        <f t="shared" si="115"/>
        <v>0</v>
      </c>
      <c r="AD375" s="37">
        <f t="shared" si="115"/>
        <v>3.8800746103960199E-2</v>
      </c>
      <c r="AE375" s="37">
        <f t="shared" si="115"/>
        <v>4.537664974431764E-2</v>
      </c>
      <c r="AF375" s="37">
        <f t="shared" si="115"/>
        <v>0</v>
      </c>
      <c r="AG375" s="37">
        <f t="shared" si="115"/>
        <v>0.14825042305374941</v>
      </c>
      <c r="AH375" s="37">
        <f t="shared" si="115"/>
        <v>0</v>
      </c>
      <c r="AI375" s="37">
        <f t="shared" si="115"/>
        <v>0</v>
      </c>
      <c r="AJ375" s="37">
        <f t="shared" si="115"/>
        <v>0.76757218109797287</v>
      </c>
      <c r="AK375" s="38">
        <f t="shared" si="115"/>
        <v>0</v>
      </c>
      <c r="AL375" s="8">
        <f t="shared" si="113"/>
        <v>-5.5124801873937899E-3</v>
      </c>
      <c r="AM375" s="23">
        <f t="shared" si="114"/>
        <v>1.1743504563142997</v>
      </c>
    </row>
    <row r="376" spans="2:39" x14ac:dyDescent="0.35">
      <c r="B376" s="16">
        <v>36669</v>
      </c>
      <c r="C376" s="5">
        <v>2.8999999999999998E-2</v>
      </c>
      <c r="D376" s="35">
        <f t="shared" si="98"/>
        <v>2.7378507871321013E-3</v>
      </c>
      <c r="E376" s="36">
        <f t="shared" si="99"/>
        <v>1.0418569549923031</v>
      </c>
      <c r="F376" s="7">
        <v>0.95083482707392042</v>
      </c>
      <c r="G376" s="7">
        <v>0.97537191172400606</v>
      </c>
      <c r="H376" s="7">
        <v>1.0915755149094954</v>
      </c>
      <c r="I376" s="7">
        <v>1.4985656537562797</v>
      </c>
      <c r="J376" s="7">
        <v>1.469580166364171</v>
      </c>
      <c r="K376" s="7">
        <v>1.314932719085528</v>
      </c>
      <c r="L376" s="7">
        <v>1.505375934629547</v>
      </c>
      <c r="M376" s="7">
        <v>0.94241419781802005</v>
      </c>
      <c r="N376" s="7">
        <v>1.1244935809131524</v>
      </c>
      <c r="O376" s="8">
        <v>1.149107113640494</v>
      </c>
      <c r="P376" s="32">
        <f t="shared" si="100"/>
        <v>9.5550992470938567E-5</v>
      </c>
      <c r="Q376" s="33">
        <f t="shared" si="101"/>
        <v>-1.1592740401422663E-3</v>
      </c>
      <c r="R376" s="33">
        <f t="shared" si="102"/>
        <v>1.3265893368739068E-3</v>
      </c>
      <c r="S376" s="33">
        <f t="shared" si="103"/>
        <v>-1.5044717940100538E-2</v>
      </c>
      <c r="T376" s="33">
        <f t="shared" si="104"/>
        <v>3.526807850137148E-3</v>
      </c>
      <c r="U376" s="33">
        <f t="shared" si="105"/>
        <v>-1.6424861067331209E-3</v>
      </c>
      <c r="V376" s="33">
        <f t="shared" si="106"/>
        <v>-1.4868969675206678E-2</v>
      </c>
      <c r="W376" s="33">
        <f t="shared" si="107"/>
        <v>8.0441576394929548E-4</v>
      </c>
      <c r="X376" s="33">
        <f t="shared" si="108"/>
        <v>-1.0081287677328188E-3</v>
      </c>
      <c r="Y376" s="33">
        <f t="shared" si="109"/>
        <v>6.9427961038259767E-5</v>
      </c>
      <c r="Z376" s="34">
        <f t="shared" si="110"/>
        <v>2.0896768438545266E-3</v>
      </c>
      <c r="AA376" s="39">
        <f t="shared" si="111"/>
        <v>0</v>
      </c>
      <c r="AB376" s="37">
        <f t="shared" si="112"/>
        <v>0</v>
      </c>
      <c r="AC376" s="37">
        <f t="shared" si="115"/>
        <v>0</v>
      </c>
      <c r="AD376" s="37">
        <f t="shared" si="115"/>
        <v>3.8800746103960199E-2</v>
      </c>
      <c r="AE376" s="37">
        <f t="shared" si="115"/>
        <v>4.537664974431764E-2</v>
      </c>
      <c r="AF376" s="37">
        <f t="shared" si="115"/>
        <v>0</v>
      </c>
      <c r="AG376" s="37">
        <f t="shared" si="115"/>
        <v>0.14825042305374941</v>
      </c>
      <c r="AH376" s="37">
        <f t="shared" si="115"/>
        <v>0</v>
      </c>
      <c r="AI376" s="37">
        <f t="shared" si="115"/>
        <v>0</v>
      </c>
      <c r="AJ376" s="37">
        <f t="shared" si="115"/>
        <v>0.76757218109797287</v>
      </c>
      <c r="AK376" s="38">
        <f t="shared" si="115"/>
        <v>0</v>
      </c>
      <c r="AL376" s="8">
        <f t="shared" si="113"/>
        <v>-2.5747516297077917E-3</v>
      </c>
      <c r="AM376" s="23">
        <f t="shared" si="114"/>
        <v>1.1713267955630564</v>
      </c>
    </row>
    <row r="377" spans="2:39" x14ac:dyDescent="0.35">
      <c r="B377" s="16">
        <v>36670</v>
      </c>
      <c r="C377" s="5">
        <v>4.0600000000000004E-2</v>
      </c>
      <c r="D377" s="35">
        <f t="shared" si="98"/>
        <v>2.7378507871321013E-3</v>
      </c>
      <c r="E377" s="36">
        <f t="shared" si="99"/>
        <v>1.041939676009948</v>
      </c>
      <c r="F377" s="7">
        <v>0.94995463238146216</v>
      </c>
      <c r="G377" s="7">
        <v>0.97856733814960994</v>
      </c>
      <c r="H377" s="7">
        <v>1.1068656120822555</v>
      </c>
      <c r="I377" s="7">
        <v>1.4802991398050045</v>
      </c>
      <c r="J377" s="7">
        <v>1.4552729492174401</v>
      </c>
      <c r="K377" s="7">
        <v>1.315240784425713</v>
      </c>
      <c r="L377" s="7">
        <v>1.5297429787584562</v>
      </c>
      <c r="M377" s="7">
        <v>0.94000169555504887</v>
      </c>
      <c r="N377" s="7">
        <v>1.1246563507008946</v>
      </c>
      <c r="O377" s="8">
        <v>1.1562264409505425</v>
      </c>
      <c r="P377" s="32">
        <f t="shared" si="100"/>
        <v>7.9397672826830856E-5</v>
      </c>
      <c r="Q377" s="33">
        <f t="shared" si="101"/>
        <v>-9.2570724945673089E-4</v>
      </c>
      <c r="R377" s="33">
        <f t="shared" si="102"/>
        <v>3.2761107708707549E-3</v>
      </c>
      <c r="S377" s="33">
        <f t="shared" si="103"/>
        <v>1.400736546754433E-2</v>
      </c>
      <c r="T377" s="33">
        <f t="shared" si="104"/>
        <v>-1.2189331782353818E-2</v>
      </c>
      <c r="U377" s="33">
        <f t="shared" si="105"/>
        <v>-9.7355812729343905E-3</v>
      </c>
      <c r="V377" s="33">
        <f t="shared" si="106"/>
        <v>2.342822075331874E-4</v>
      </c>
      <c r="W377" s="33">
        <f t="shared" si="107"/>
        <v>1.6186683716918671E-2</v>
      </c>
      <c r="X377" s="33">
        <f t="shared" si="108"/>
        <v>-2.5599171453029035E-3</v>
      </c>
      <c r="Y377" s="33">
        <f t="shared" si="109"/>
        <v>1.4474941476327885E-4</v>
      </c>
      <c r="Z377" s="34">
        <f t="shared" si="110"/>
        <v>6.1955297513507368E-3</v>
      </c>
      <c r="AA377" s="39">
        <f t="shared" si="111"/>
        <v>0</v>
      </c>
      <c r="AB377" s="37">
        <f t="shared" si="112"/>
        <v>0</v>
      </c>
      <c r="AC377" s="37">
        <f t="shared" si="115"/>
        <v>0</v>
      </c>
      <c r="AD377" s="37">
        <f t="shared" si="115"/>
        <v>3.8800746103960199E-2</v>
      </c>
      <c r="AE377" s="37">
        <f t="shared" si="115"/>
        <v>4.537664974431764E-2</v>
      </c>
      <c r="AF377" s="37">
        <f t="shared" si="115"/>
        <v>0</v>
      </c>
      <c r="AG377" s="37">
        <f t="shared" si="115"/>
        <v>0.14825042305374941</v>
      </c>
      <c r="AH377" s="37">
        <f t="shared" si="115"/>
        <v>0</v>
      </c>
      <c r="AI377" s="37">
        <f t="shared" si="115"/>
        <v>0</v>
      </c>
      <c r="AJ377" s="37">
        <f t="shared" si="115"/>
        <v>0.76757218109797287</v>
      </c>
      <c r="AK377" s="38">
        <f t="shared" si="115"/>
        <v>0</v>
      </c>
      <c r="AL377" s="8">
        <f t="shared" si="113"/>
        <v>1.3622325256968539E-4</v>
      </c>
      <c r="AM377" s="23">
        <f t="shared" si="114"/>
        <v>1.17148635750897</v>
      </c>
    </row>
    <row r="378" spans="2:39" x14ac:dyDescent="0.35">
      <c r="B378" s="16">
        <v>36671</v>
      </c>
      <c r="C378" s="5">
        <v>4.0300000000000002E-2</v>
      </c>
      <c r="D378" s="35">
        <f t="shared" si="98"/>
        <v>2.7378507871321013E-3</v>
      </c>
      <c r="E378" s="36">
        <f t="shared" si="99"/>
        <v>1.0420554946296496</v>
      </c>
      <c r="F378" s="7">
        <v>0.95603394496978489</v>
      </c>
      <c r="G378" s="7">
        <v>0.98323367283455521</v>
      </c>
      <c r="H378" s="7">
        <v>1.096920692261792</v>
      </c>
      <c r="I378" s="7">
        <v>1.5121175004018095</v>
      </c>
      <c r="J378" s="7">
        <v>1.4738415561069371</v>
      </c>
      <c r="K378" s="7">
        <v>1.3258339756554378</v>
      </c>
      <c r="L378" s="7">
        <v>1.535991701787301</v>
      </c>
      <c r="M378" s="7">
        <v>0.93839083078840024</v>
      </c>
      <c r="N378" s="7">
        <v>1.1174305494615611</v>
      </c>
      <c r="O378" s="8">
        <v>1.1621218641996969</v>
      </c>
      <c r="P378" s="32">
        <f t="shared" si="100"/>
        <v>1.1115674195760761E-4</v>
      </c>
      <c r="Q378" s="33">
        <f t="shared" si="101"/>
        <v>6.3995820232829459E-3</v>
      </c>
      <c r="R378" s="33">
        <f t="shared" si="102"/>
        <v>4.7685371287466971E-3</v>
      </c>
      <c r="S378" s="33">
        <f t="shared" si="103"/>
        <v>-8.9847581421875766E-3</v>
      </c>
      <c r="T378" s="33">
        <f t="shared" si="104"/>
        <v>2.1494547785116058E-2</v>
      </c>
      <c r="U378" s="33">
        <f t="shared" si="105"/>
        <v>1.2759535521829068E-2</v>
      </c>
      <c r="V378" s="33">
        <f t="shared" si="106"/>
        <v>8.054183960201744E-3</v>
      </c>
      <c r="W378" s="33">
        <f t="shared" si="107"/>
        <v>4.0848188980846523E-3</v>
      </c>
      <c r="X378" s="33">
        <f t="shared" si="108"/>
        <v>-1.7136828308563778E-3</v>
      </c>
      <c r="Y378" s="33">
        <f t="shared" si="109"/>
        <v>-6.4248970228376612E-3</v>
      </c>
      <c r="Z378" s="34">
        <f t="shared" si="110"/>
        <v>5.0988483227452086E-3</v>
      </c>
      <c r="AA378" s="39">
        <f t="shared" si="111"/>
        <v>0</v>
      </c>
      <c r="AB378" s="37">
        <f t="shared" si="112"/>
        <v>0</v>
      </c>
      <c r="AC378" s="37">
        <f t="shared" si="115"/>
        <v>0</v>
      </c>
      <c r="AD378" s="37">
        <f t="shared" si="115"/>
        <v>3.8800746103960199E-2</v>
      </c>
      <c r="AE378" s="37">
        <f t="shared" si="115"/>
        <v>4.537664974431764E-2</v>
      </c>
      <c r="AF378" s="37">
        <f t="shared" si="115"/>
        <v>0</v>
      </c>
      <c r="AG378" s="37">
        <f t="shared" si="115"/>
        <v>0.14825042305374941</v>
      </c>
      <c r="AH378" s="37">
        <f t="shared" si="115"/>
        <v>0</v>
      </c>
      <c r="AI378" s="37">
        <f t="shared" si="115"/>
        <v>0</v>
      </c>
      <c r="AJ378" s="37">
        <f t="shared" si="115"/>
        <v>0.76757218109797287</v>
      </c>
      <c r="AK378" s="38">
        <f t="shared" si="115"/>
        <v>0</v>
      </c>
      <c r="AL378" s="8">
        <f t="shared" si="113"/>
        <v>-3.1108007949195438E-3</v>
      </c>
      <c r="AM378" s="23">
        <f t="shared" si="114"/>
        <v>1.1678420968167937</v>
      </c>
    </row>
    <row r="379" spans="2:39" x14ac:dyDescent="0.35">
      <c r="B379" s="16">
        <v>36672</v>
      </c>
      <c r="C379" s="5">
        <v>4.0200000000000007E-2</v>
      </c>
      <c r="D379" s="35">
        <f t="shared" si="98"/>
        <v>2.7378507871321013E-3</v>
      </c>
      <c r="E379" s="36">
        <f t="shared" si="99"/>
        <v>1.0421704702256347</v>
      </c>
      <c r="F379" s="7">
        <v>0.96067995650242033</v>
      </c>
      <c r="G379" s="7">
        <v>0.9869406292400037</v>
      </c>
      <c r="H379" s="7">
        <v>1.0909162499432932</v>
      </c>
      <c r="I379" s="7">
        <v>1.5192155716104538</v>
      </c>
      <c r="J379" s="7">
        <v>1.4690308123102664</v>
      </c>
      <c r="K379" s="7">
        <v>1.3227019992183475</v>
      </c>
      <c r="L379" s="7">
        <v>1.5311922708042083</v>
      </c>
      <c r="M379" s="7">
        <v>0.93928615842919072</v>
      </c>
      <c r="N379" s="7">
        <v>1.1170103630446957</v>
      </c>
      <c r="O379" s="8">
        <v>1.1631207109170707</v>
      </c>
      <c r="P379" s="32">
        <f t="shared" si="100"/>
        <v>1.1033538672133858E-4</v>
      </c>
      <c r="Q379" s="33">
        <f t="shared" si="101"/>
        <v>4.8596721456184433E-3</v>
      </c>
      <c r="R379" s="33">
        <f t="shared" si="102"/>
        <v>3.7701682803048531E-3</v>
      </c>
      <c r="S379" s="33">
        <f t="shared" si="103"/>
        <v>-5.4739074218009831E-3</v>
      </c>
      <c r="T379" s="33">
        <f t="shared" si="104"/>
        <v>4.6941267505720141E-3</v>
      </c>
      <c r="U379" s="33">
        <f t="shared" si="105"/>
        <v>-3.2640847835624376E-3</v>
      </c>
      <c r="V379" s="33">
        <f t="shared" si="106"/>
        <v>-2.3622689526733298E-3</v>
      </c>
      <c r="W379" s="33">
        <f t="shared" si="107"/>
        <v>-3.1246464271311725E-3</v>
      </c>
      <c r="X379" s="33">
        <f t="shared" si="108"/>
        <v>9.5410953668229048E-4</v>
      </c>
      <c r="Y379" s="33">
        <f t="shared" si="109"/>
        <v>-3.7602911166856323E-4</v>
      </c>
      <c r="Z379" s="34">
        <f t="shared" si="110"/>
        <v>8.5950256005351555E-4</v>
      </c>
      <c r="AA379" s="39">
        <f t="shared" si="111"/>
        <v>0</v>
      </c>
      <c r="AB379" s="37">
        <f t="shared" si="112"/>
        <v>0</v>
      </c>
      <c r="AC379" s="37">
        <f t="shared" si="115"/>
        <v>0</v>
      </c>
      <c r="AD379" s="37">
        <f t="shared" si="115"/>
        <v>3.8800746103960199E-2</v>
      </c>
      <c r="AE379" s="37">
        <f t="shared" si="115"/>
        <v>4.537664974431764E-2</v>
      </c>
      <c r="AF379" s="37">
        <f t="shared" si="115"/>
        <v>0</v>
      </c>
      <c r="AG379" s="37">
        <f t="shared" si="115"/>
        <v>0.14825042305374941</v>
      </c>
      <c r="AH379" s="37">
        <f t="shared" si="115"/>
        <v>0</v>
      </c>
      <c r="AI379" s="37">
        <f t="shared" si="115"/>
        <v>0</v>
      </c>
      <c r="AJ379" s="37">
        <f t="shared" si="115"/>
        <v>0.76757218109797287</v>
      </c>
      <c r="AK379" s="38">
        <f t="shared" si="115"/>
        <v>0</v>
      </c>
      <c r="AL379" s="8">
        <f t="shared" si="113"/>
        <v>-6.3822480365407618E-4</v>
      </c>
      <c r="AM379" s="23">
        <f t="shared" si="114"/>
        <v>1.1670967510238539</v>
      </c>
    </row>
    <row r="380" spans="2:39" x14ac:dyDescent="0.35">
      <c r="B380" s="16">
        <v>36675</v>
      </c>
      <c r="C380" s="5">
        <v>4.0399999999999998E-2</v>
      </c>
      <c r="D380" s="35">
        <f t="shared" si="98"/>
        <v>8.2135523613963042E-3</v>
      </c>
      <c r="E380" s="36">
        <f t="shared" si="99"/>
        <v>1.042514579079048</v>
      </c>
      <c r="F380" s="7">
        <v>0.9609971584264565</v>
      </c>
      <c r="G380" s="7">
        <v>0.98498671794352688</v>
      </c>
      <c r="H380" s="7">
        <v>1.0958259891872724</v>
      </c>
      <c r="I380" s="7">
        <v>1.5360035734376085</v>
      </c>
      <c r="J380" s="7">
        <v>1.4755216033396539</v>
      </c>
      <c r="K380" s="7">
        <v>1.331795559590701</v>
      </c>
      <c r="L380" s="7">
        <v>1.530853498787168</v>
      </c>
      <c r="M380" s="7">
        <v>0.93907834398776768</v>
      </c>
      <c r="N380" s="7">
        <v>1.1169902529967266</v>
      </c>
      <c r="O380" s="8">
        <v>1.1628633737055287</v>
      </c>
      <c r="P380" s="32">
        <f t="shared" si="100"/>
        <v>3.301848049281908E-4</v>
      </c>
      <c r="Q380" s="33">
        <f t="shared" si="101"/>
        <v>3.301848049281908E-4</v>
      </c>
      <c r="R380" s="33">
        <f t="shared" si="102"/>
        <v>-1.9797657919721212E-3</v>
      </c>
      <c r="S380" s="33">
        <f t="shared" si="103"/>
        <v>4.5005647722584641E-3</v>
      </c>
      <c r="T380" s="33">
        <f t="shared" si="104"/>
        <v>1.1050440859659227E-2</v>
      </c>
      <c r="U380" s="33">
        <f t="shared" si="105"/>
        <v>4.4184172142582856E-3</v>
      </c>
      <c r="V380" s="33">
        <f t="shared" si="106"/>
        <v>6.8749880001144348E-3</v>
      </c>
      <c r="W380" s="33">
        <f t="shared" si="107"/>
        <v>-2.2124720944571852E-4</v>
      </c>
      <c r="X380" s="33">
        <f t="shared" si="108"/>
        <v>-2.2124720944527443E-4</v>
      </c>
      <c r="Y380" s="33">
        <f t="shared" si="109"/>
        <v>-1.800345693681038E-5</v>
      </c>
      <c r="Z380" s="34">
        <f t="shared" si="110"/>
        <v>-2.2124720944838305E-4</v>
      </c>
      <c r="AA380" s="39">
        <f t="shared" si="111"/>
        <v>0</v>
      </c>
      <c r="AB380" s="37">
        <f t="shared" si="112"/>
        <v>0</v>
      </c>
      <c r="AC380" s="37">
        <f t="shared" si="115"/>
        <v>0</v>
      </c>
      <c r="AD380" s="37">
        <f t="shared" si="115"/>
        <v>3.8800746103960199E-2</v>
      </c>
      <c r="AE380" s="37">
        <f t="shared" si="115"/>
        <v>4.537664974431764E-2</v>
      </c>
      <c r="AF380" s="37">
        <f t="shared" si="115"/>
        <v>0</v>
      </c>
      <c r="AG380" s="37">
        <f t="shared" si="115"/>
        <v>0.14825042305374941</v>
      </c>
      <c r="AH380" s="37">
        <f t="shared" si="115"/>
        <v>0</v>
      </c>
      <c r="AI380" s="37">
        <f t="shared" si="115"/>
        <v>0</v>
      </c>
      <c r="AJ380" s="37">
        <f t="shared" si="115"/>
        <v>0.76757218109797287</v>
      </c>
      <c r="AK380" s="38">
        <f t="shared" si="115"/>
        <v>0</v>
      </c>
      <c r="AL380" s="8">
        <f t="shared" si="113"/>
        <v>1.6814581822600057E-3</v>
      </c>
      <c r="AM380" s="23">
        <f t="shared" si="114"/>
        <v>1.1690591754053519</v>
      </c>
    </row>
    <row r="381" spans="2:39" x14ac:dyDescent="0.35">
      <c r="B381" s="16">
        <v>36676</v>
      </c>
      <c r="C381" s="5">
        <v>4.0800000000000003E-2</v>
      </c>
      <c r="D381" s="35">
        <f t="shared" si="98"/>
        <v>2.7378507871321013E-3</v>
      </c>
      <c r="E381" s="36">
        <f t="shared" si="99"/>
        <v>1.0426298907532294</v>
      </c>
      <c r="F381" s="7">
        <v>0.95775632707118508</v>
      </c>
      <c r="G381" s="7">
        <v>0.98437565505790214</v>
      </c>
      <c r="H381" s="7">
        <v>1.1277458458759662</v>
      </c>
      <c r="I381" s="7">
        <v>1.5569871473532557</v>
      </c>
      <c r="J381" s="7">
        <v>1.4693291714193182</v>
      </c>
      <c r="K381" s="7">
        <v>1.3698423429754092</v>
      </c>
      <c r="L381" s="7">
        <v>1.5255130040151457</v>
      </c>
      <c r="M381" s="7">
        <v>0.94161205370587175</v>
      </c>
      <c r="N381" s="7">
        <v>1.1120340733302174</v>
      </c>
      <c r="O381" s="8">
        <v>1.1715249026295453</v>
      </c>
      <c r="P381" s="32">
        <f t="shared" si="100"/>
        <v>1.1060917180016894E-4</v>
      </c>
      <c r="Q381" s="33">
        <f t="shared" si="101"/>
        <v>-3.3723630989481723E-3</v>
      </c>
      <c r="R381" s="33">
        <f t="shared" si="102"/>
        <v>-6.2037677716153539E-4</v>
      </c>
      <c r="S381" s="33">
        <f t="shared" si="103"/>
        <v>2.9128581548214072E-2</v>
      </c>
      <c r="T381" s="33">
        <f t="shared" si="104"/>
        <v>1.3661149152593088E-2</v>
      </c>
      <c r="U381" s="33">
        <f t="shared" si="105"/>
        <v>-4.1967748261495519E-3</v>
      </c>
      <c r="V381" s="33">
        <f t="shared" si="106"/>
        <v>2.8568035920168544E-2</v>
      </c>
      <c r="W381" s="33">
        <f t="shared" si="107"/>
        <v>-3.4885733848819545E-3</v>
      </c>
      <c r="X381" s="33">
        <f t="shared" si="108"/>
        <v>2.6980812988879332E-3</v>
      </c>
      <c r="Y381" s="33">
        <f t="shared" si="109"/>
        <v>-4.4370840776922771E-3</v>
      </c>
      <c r="Z381" s="34">
        <f t="shared" si="110"/>
        <v>7.4484493362416693E-3</v>
      </c>
      <c r="AA381" s="39">
        <f t="shared" si="111"/>
        <v>0</v>
      </c>
      <c r="AB381" s="37">
        <f t="shared" si="112"/>
        <v>0</v>
      </c>
      <c r="AC381" s="37">
        <f t="shared" si="115"/>
        <v>0</v>
      </c>
      <c r="AD381" s="37">
        <f t="shared" si="115"/>
        <v>3.8800746103960199E-2</v>
      </c>
      <c r="AE381" s="37">
        <f t="shared" si="115"/>
        <v>4.537664974431764E-2</v>
      </c>
      <c r="AF381" s="37">
        <f t="shared" si="115"/>
        <v>0</v>
      </c>
      <c r="AG381" s="37">
        <f t="shared" si="115"/>
        <v>0.14825042305374941</v>
      </c>
      <c r="AH381" s="37">
        <f t="shared" si="115"/>
        <v>0</v>
      </c>
      <c r="AI381" s="37">
        <f t="shared" si="115"/>
        <v>0</v>
      </c>
      <c r="AJ381" s="37">
        <f t="shared" si="115"/>
        <v>0.76757218109797287</v>
      </c>
      <c r="AK381" s="38">
        <f t="shared" si="115"/>
        <v>0</v>
      </c>
      <c r="AL381" s="8">
        <f t="shared" si="113"/>
        <v>2.5795489849732003E-3</v>
      </c>
      <c r="AM381" s="23">
        <f t="shared" si="114"/>
        <v>1.1720748208146423</v>
      </c>
    </row>
    <row r="382" spans="2:39" x14ac:dyDescent="0.35">
      <c r="B382" s="16">
        <v>36677</v>
      </c>
      <c r="C382" s="5">
        <v>4.2000000000000003E-2</v>
      </c>
      <c r="D382" s="35">
        <f t="shared" si="98"/>
        <v>2.7378507871321013E-3</v>
      </c>
      <c r="E382" s="36">
        <f t="shared" si="99"/>
        <v>1.0427463570079667</v>
      </c>
      <c r="F382" s="7">
        <v>0.96336277743295118</v>
      </c>
      <c r="G382" s="7">
        <v>0.98820608877207405</v>
      </c>
      <c r="H382" s="7">
        <v>1.1239186707438145</v>
      </c>
      <c r="I382" s="7">
        <v>1.5698302687470131</v>
      </c>
      <c r="J382" s="7">
        <v>1.4737548999997119</v>
      </c>
      <c r="K382" s="7">
        <v>1.3915037810371296</v>
      </c>
      <c r="L382" s="7">
        <v>1.5021895459100991</v>
      </c>
      <c r="M382" s="7">
        <v>0.94645882732270736</v>
      </c>
      <c r="N382" s="7">
        <v>1.1139878365486624</v>
      </c>
      <c r="O382" s="8">
        <v>1.1807219701031131</v>
      </c>
      <c r="P382" s="32">
        <f t="shared" si="100"/>
        <v>1.1170431211504628E-4</v>
      </c>
      <c r="Q382" s="33">
        <f t="shared" si="101"/>
        <v>5.8537335680262093E-3</v>
      </c>
      <c r="R382" s="33">
        <f t="shared" si="102"/>
        <v>3.8912316598753716E-3</v>
      </c>
      <c r="S382" s="33">
        <f t="shared" si="103"/>
        <v>-3.3936503921936367E-3</v>
      </c>
      <c r="T382" s="33">
        <f t="shared" si="104"/>
        <v>8.2487009707110648E-3</v>
      </c>
      <c r="U382" s="33">
        <f t="shared" si="105"/>
        <v>3.0120742625143748E-3</v>
      </c>
      <c r="V382" s="33">
        <f t="shared" si="106"/>
        <v>1.5813088398676678E-2</v>
      </c>
      <c r="W382" s="33">
        <f t="shared" si="107"/>
        <v>-1.5288927753260184E-2</v>
      </c>
      <c r="X382" s="33">
        <f t="shared" si="108"/>
        <v>5.1473147542666631E-3</v>
      </c>
      <c r="Y382" s="33">
        <f t="shared" si="109"/>
        <v>1.7569274766859877E-3</v>
      </c>
      <c r="Z382" s="34">
        <f t="shared" si="110"/>
        <v>7.8505095819341175E-3</v>
      </c>
      <c r="AA382" s="39">
        <f t="shared" si="111"/>
        <v>0</v>
      </c>
      <c r="AB382" s="37">
        <f t="shared" si="112"/>
        <v>0</v>
      </c>
      <c r="AC382" s="37">
        <f t="shared" si="115"/>
        <v>0</v>
      </c>
      <c r="AD382" s="37">
        <f t="shared" si="115"/>
        <v>3.8800746103960199E-2</v>
      </c>
      <c r="AE382" s="37">
        <f t="shared" si="115"/>
        <v>4.537664974431764E-2</v>
      </c>
      <c r="AF382" s="37">
        <f t="shared" si="115"/>
        <v>0</v>
      </c>
      <c r="AG382" s="37">
        <f t="shared" si="115"/>
        <v>0.14825042305374941</v>
      </c>
      <c r="AH382" s="37">
        <f t="shared" si="115"/>
        <v>0</v>
      </c>
      <c r="AI382" s="37">
        <f t="shared" si="115"/>
        <v>0</v>
      </c>
      <c r="AJ382" s="37">
        <f t="shared" si="115"/>
        <v>0.76757218109797287</v>
      </c>
      <c r="AK382" s="38">
        <f t="shared" si="115"/>
        <v>0</v>
      </c>
      <c r="AL382" s="8">
        <f t="shared" si="113"/>
        <v>3.935487947761435E-3</v>
      </c>
      <c r="AM382" s="23">
        <f t="shared" si="114"/>
        <v>1.1766875071458329</v>
      </c>
    </row>
    <row r="383" spans="2:39" x14ac:dyDescent="0.35">
      <c r="B383" s="16">
        <v>36678</v>
      </c>
      <c r="C383" s="5">
        <v>4.1599999999999998E-2</v>
      </c>
      <c r="D383" s="35">
        <f t="shared" si="98"/>
        <v>2.7378507871321013E-3</v>
      </c>
      <c r="E383" s="36">
        <f t="shared" si="99"/>
        <v>1.0428662621332077</v>
      </c>
      <c r="F383" s="7">
        <v>0.96873451683137457</v>
      </c>
      <c r="G383" s="7">
        <v>0.99444120712587625</v>
      </c>
      <c r="H383" s="7">
        <v>1.1471720662752962</v>
      </c>
      <c r="I383" s="7">
        <v>1.6056098082024033</v>
      </c>
      <c r="J383" s="7">
        <v>1.4924425472072256</v>
      </c>
      <c r="K383" s="7">
        <v>1.4037789814324182</v>
      </c>
      <c r="L383" s="7">
        <v>1.5177465239325856</v>
      </c>
      <c r="M383" s="7">
        <v>0.94986210856545839</v>
      </c>
      <c r="N383" s="7">
        <v>1.1229559061586853</v>
      </c>
      <c r="O383" s="8">
        <v>1.195755114389047</v>
      </c>
      <c r="P383" s="32">
        <f t="shared" si="100"/>
        <v>1.1498973305945626E-4</v>
      </c>
      <c r="Q383" s="33">
        <f t="shared" si="101"/>
        <v>5.5760296372850959E-3</v>
      </c>
      <c r="R383" s="33">
        <f t="shared" si="102"/>
        <v>6.3095324190420854E-3</v>
      </c>
      <c r="S383" s="33">
        <f t="shared" si="103"/>
        <v>2.0689571351361735E-2</v>
      </c>
      <c r="T383" s="33">
        <f t="shared" si="104"/>
        <v>2.2791979596589185E-2</v>
      </c>
      <c r="U383" s="33">
        <f t="shared" si="105"/>
        <v>1.2680295215654391E-2</v>
      </c>
      <c r="V383" s="33">
        <f t="shared" si="106"/>
        <v>8.821535782058465E-3</v>
      </c>
      <c r="W383" s="33">
        <f t="shared" si="107"/>
        <v>1.0356201762182549E-2</v>
      </c>
      <c r="X383" s="33">
        <f t="shared" si="108"/>
        <v>3.5958048512030327E-3</v>
      </c>
      <c r="Y383" s="33">
        <f t="shared" si="109"/>
        <v>8.0504196866346689E-3</v>
      </c>
      <c r="Z383" s="34">
        <f t="shared" si="110"/>
        <v>1.2732162750068055E-2</v>
      </c>
      <c r="AA383" s="39">
        <f t="shared" si="111"/>
        <v>0</v>
      </c>
      <c r="AB383" s="37">
        <f t="shared" si="112"/>
        <v>0</v>
      </c>
      <c r="AC383" s="37">
        <f t="shared" si="115"/>
        <v>0</v>
      </c>
      <c r="AD383" s="37">
        <f t="shared" si="115"/>
        <v>3.8800746103960199E-2</v>
      </c>
      <c r="AE383" s="37">
        <f t="shared" si="115"/>
        <v>4.537664974431764E-2</v>
      </c>
      <c r="AF383" s="37">
        <f t="shared" si="115"/>
        <v>0</v>
      </c>
      <c r="AG383" s="37">
        <f t="shared" si="115"/>
        <v>0.14825042305374941</v>
      </c>
      <c r="AH383" s="37">
        <f t="shared" si="115"/>
        <v>0</v>
      </c>
      <c r="AI383" s="37">
        <f t="shared" si="115"/>
        <v>0</v>
      </c>
      <c r="AJ383" s="37">
        <f t="shared" si="115"/>
        <v>0.76757218109797287</v>
      </c>
      <c r="AK383" s="38">
        <f t="shared" si="115"/>
        <v>0</v>
      </c>
      <c r="AL383" s="8">
        <f t="shared" si="113"/>
        <v>9.324069089436204E-3</v>
      </c>
      <c r="AM383" s="23">
        <f t="shared" si="114"/>
        <v>1.1876590227591373</v>
      </c>
    </row>
    <row r="384" spans="2:39" x14ac:dyDescent="0.35">
      <c r="B384" s="16">
        <v>36679</v>
      </c>
      <c r="C384" s="5">
        <v>4.1599999999999998E-2</v>
      </c>
      <c r="D384" s="35">
        <f t="shared" si="98"/>
        <v>2.7378507871321013E-3</v>
      </c>
      <c r="E384" s="36">
        <f t="shared" si="99"/>
        <v>1.0429850389614206</v>
      </c>
      <c r="F384" s="7">
        <v>0.97171479323555443</v>
      </c>
      <c r="G384" s="7">
        <v>0.99647515315227719</v>
      </c>
      <c r="H384" s="7">
        <v>1.1666672601691024</v>
      </c>
      <c r="I384" s="7">
        <v>1.6377777349177547</v>
      </c>
      <c r="J384" s="7">
        <v>1.5066191069017192</v>
      </c>
      <c r="K384" s="7">
        <v>1.4460930188004852</v>
      </c>
      <c r="L384" s="7">
        <v>1.5256339037953817</v>
      </c>
      <c r="M384" s="7">
        <v>0.95528731108718856</v>
      </c>
      <c r="N384" s="7">
        <v>1.126559046453343</v>
      </c>
      <c r="O384" s="8">
        <v>1.2139038024363551</v>
      </c>
      <c r="P384" s="32">
        <f t="shared" si="100"/>
        <v>1.1389459274480096E-4</v>
      </c>
      <c r="Q384" s="33">
        <f t="shared" si="101"/>
        <v>3.0764635226667725E-3</v>
      </c>
      <c r="R384" s="33">
        <f t="shared" si="102"/>
        <v>2.0453155116926247E-3</v>
      </c>
      <c r="S384" s="33">
        <f t="shared" si="103"/>
        <v>1.6994132324982703E-2</v>
      </c>
      <c r="T384" s="33">
        <f t="shared" si="104"/>
        <v>2.0034709897148506E-2</v>
      </c>
      <c r="U384" s="33">
        <f t="shared" si="105"/>
        <v>9.4988981123742544E-3</v>
      </c>
      <c r="V384" s="33">
        <f t="shared" si="106"/>
        <v>3.0142948375598166E-2</v>
      </c>
      <c r="W384" s="33">
        <f t="shared" si="107"/>
        <v>5.1967701710555758E-3</v>
      </c>
      <c r="X384" s="33">
        <f t="shared" si="108"/>
        <v>5.7115685243236403E-3</v>
      </c>
      <c r="Y384" s="33">
        <f t="shared" si="109"/>
        <v>3.2086213491524518E-3</v>
      </c>
      <c r="Z384" s="34">
        <f t="shared" si="110"/>
        <v>1.5177596005166105E-2</v>
      </c>
      <c r="AA384" s="39">
        <f t="shared" si="111"/>
        <v>0</v>
      </c>
      <c r="AB384" s="37">
        <f t="shared" si="112"/>
        <v>0</v>
      </c>
      <c r="AC384" s="37">
        <f t="shared" si="115"/>
        <v>0</v>
      </c>
      <c r="AD384" s="37">
        <f t="shared" si="115"/>
        <v>3.8800746103960199E-2</v>
      </c>
      <c r="AE384" s="37">
        <f t="shared" si="115"/>
        <v>4.537664974431764E-2</v>
      </c>
      <c r="AF384" s="37">
        <f t="shared" si="115"/>
        <v>0</v>
      </c>
      <c r="AG384" s="37">
        <f t="shared" si="115"/>
        <v>0.14825042305374941</v>
      </c>
      <c r="AH384" s="37">
        <f t="shared" si="115"/>
        <v>0</v>
      </c>
      <c r="AI384" s="37">
        <f t="shared" si="115"/>
        <v>0</v>
      </c>
      <c r="AJ384" s="37">
        <f t="shared" si="115"/>
        <v>0.76757218109797287</v>
      </c>
      <c r="AK384" s="38">
        <f t="shared" si="115"/>
        <v>0</v>
      </c>
      <c r="AL384" s="8">
        <f t="shared" si="113"/>
        <v>8.5000463633869029E-3</v>
      </c>
      <c r="AM384" s="23">
        <f t="shared" si="114"/>
        <v>1.1977541795164846</v>
      </c>
    </row>
    <row r="385" spans="2:39" x14ac:dyDescent="0.35">
      <c r="B385" s="16">
        <v>36682</v>
      </c>
      <c r="C385" s="5">
        <v>4.1599999999999998E-2</v>
      </c>
      <c r="D385" s="35">
        <f t="shared" si="98"/>
        <v>8.2135523613963042E-3</v>
      </c>
      <c r="E385" s="36">
        <f t="shared" si="99"/>
        <v>1.0433414100301746</v>
      </c>
      <c r="F385" s="7">
        <v>0.97443924857897368</v>
      </c>
      <c r="G385" s="7">
        <v>0.99693571634857636</v>
      </c>
      <c r="H385" s="7">
        <v>1.1627119940329378</v>
      </c>
      <c r="I385" s="7">
        <v>1.6268661249801692</v>
      </c>
      <c r="J385" s="7">
        <v>1.5448738127185375</v>
      </c>
      <c r="K385" s="7">
        <v>1.456817108816804</v>
      </c>
      <c r="L385" s="7">
        <v>1.5230725553312112</v>
      </c>
      <c r="M385" s="7">
        <v>0.9602882030529355</v>
      </c>
      <c r="N385" s="7">
        <v>1.1276768996391353</v>
      </c>
      <c r="O385" s="8">
        <v>1.2100764752897166</v>
      </c>
      <c r="P385" s="32">
        <f t="shared" si="100"/>
        <v>3.4168377823418083E-4</v>
      </c>
      <c r="Q385" s="33">
        <f t="shared" si="101"/>
        <v>2.8037602827344354E-3</v>
      </c>
      <c r="R385" s="33">
        <f t="shared" si="102"/>
        <v>4.6219235355970945E-4</v>
      </c>
      <c r="S385" s="33">
        <f t="shared" si="103"/>
        <v>-3.3902263920487785E-3</v>
      </c>
      <c r="T385" s="33">
        <f t="shared" si="104"/>
        <v>-6.6624485758645102E-3</v>
      </c>
      <c r="U385" s="33">
        <f t="shared" si="105"/>
        <v>2.5391092972056439E-2</v>
      </c>
      <c r="V385" s="33">
        <f t="shared" si="106"/>
        <v>7.4159060841150204E-3</v>
      </c>
      <c r="W385" s="33">
        <f t="shared" si="107"/>
        <v>-1.6788748977054624E-3</v>
      </c>
      <c r="X385" s="33">
        <f t="shared" si="108"/>
        <v>5.234961155357043E-3</v>
      </c>
      <c r="Y385" s="33">
        <f t="shared" si="109"/>
        <v>9.9227216656916362E-4</v>
      </c>
      <c r="Z385" s="34">
        <f t="shared" si="110"/>
        <v>-3.1529081126172587E-3</v>
      </c>
      <c r="AA385" s="39">
        <f t="shared" si="111"/>
        <v>0</v>
      </c>
      <c r="AB385" s="37">
        <f t="shared" si="112"/>
        <v>0</v>
      </c>
      <c r="AC385" s="37">
        <f t="shared" si="115"/>
        <v>0</v>
      </c>
      <c r="AD385" s="37">
        <f t="shared" si="115"/>
        <v>3.8800746103960199E-2</v>
      </c>
      <c r="AE385" s="37">
        <f t="shared" si="115"/>
        <v>4.537664974431764E-2</v>
      </c>
      <c r="AF385" s="37">
        <f t="shared" si="115"/>
        <v>0</v>
      </c>
      <c r="AG385" s="37">
        <f t="shared" si="115"/>
        <v>0.14825042305374941</v>
      </c>
      <c r="AH385" s="37">
        <f t="shared" si="115"/>
        <v>0</v>
      </c>
      <c r="AI385" s="37">
        <f t="shared" si="115"/>
        <v>0</v>
      </c>
      <c r="AJ385" s="37">
        <f t="shared" si="115"/>
        <v>0.76757218109797287</v>
      </c>
      <c r="AK385" s="38">
        <f t="shared" si="115"/>
        <v>0</v>
      </c>
      <c r="AL385" s="8">
        <f t="shared" si="113"/>
        <v>1.4271888164938684E-3</v>
      </c>
      <c r="AM385" s="23">
        <f t="shared" si="114"/>
        <v>1.1994636008863993</v>
      </c>
    </row>
    <row r="386" spans="2:39" x14ac:dyDescent="0.35">
      <c r="B386" s="16">
        <v>36683</v>
      </c>
      <c r="C386" s="5">
        <v>4.1299999999999996E-2</v>
      </c>
      <c r="D386" s="35">
        <f t="shared" si="98"/>
        <v>2.7378507871321013E-3</v>
      </c>
      <c r="E386" s="36">
        <f t="shared" si="99"/>
        <v>1.0434602409751637</v>
      </c>
      <c r="F386" s="7">
        <v>0.97359314848152778</v>
      </c>
      <c r="G386" s="7">
        <v>0.99440711742109611</v>
      </c>
      <c r="H386" s="7">
        <v>1.156918017558868</v>
      </c>
      <c r="I386" s="7">
        <v>1.6044131310053469</v>
      </c>
      <c r="J386" s="7">
        <v>1.5384763516454198</v>
      </c>
      <c r="K386" s="7">
        <v>1.4469829038721922</v>
      </c>
      <c r="L386" s="7">
        <v>1.5211351530127744</v>
      </c>
      <c r="M386" s="7">
        <v>0.96118428561485147</v>
      </c>
      <c r="N386" s="7">
        <v>1.1271562872521348</v>
      </c>
      <c r="O386" s="8">
        <v>1.2060198773338178</v>
      </c>
      <c r="P386" s="32">
        <f t="shared" si="100"/>
        <v>1.1389459274480096E-4</v>
      </c>
      <c r="Q386" s="33">
        <f t="shared" si="101"/>
        <v>-8.6829435357793638E-4</v>
      </c>
      <c r="R386" s="33">
        <f t="shared" si="102"/>
        <v>-2.5363710879389156E-3</v>
      </c>
      <c r="S386" s="33">
        <f t="shared" si="103"/>
        <v>-4.9831570533412917E-3</v>
      </c>
      <c r="T386" s="33">
        <f t="shared" si="104"/>
        <v>-1.3801377771693435E-2</v>
      </c>
      <c r="U386" s="33">
        <f t="shared" si="105"/>
        <v>-4.1410897255484969E-3</v>
      </c>
      <c r="V386" s="33">
        <f t="shared" si="106"/>
        <v>-6.7504732646906929E-3</v>
      </c>
      <c r="W386" s="33">
        <f t="shared" si="107"/>
        <v>-1.2720354730675343E-3</v>
      </c>
      <c r="X386" s="33">
        <f t="shared" si="108"/>
        <v>9.3313919619886221E-4</v>
      </c>
      <c r="Y386" s="33">
        <f t="shared" si="109"/>
        <v>-4.6166804265224126E-4</v>
      </c>
      <c r="Z386" s="34">
        <f t="shared" si="110"/>
        <v>-3.3523484165970396E-3</v>
      </c>
      <c r="AA386" s="39">
        <f t="shared" si="111"/>
        <v>0</v>
      </c>
      <c r="AB386" s="37">
        <f t="shared" si="112"/>
        <v>0</v>
      </c>
      <c r="AC386" s="37">
        <f t="shared" si="115"/>
        <v>0</v>
      </c>
      <c r="AD386" s="37">
        <f t="shared" si="115"/>
        <v>3.8800746103960199E-2</v>
      </c>
      <c r="AE386" s="37">
        <f t="shared" si="115"/>
        <v>4.537664974431764E-2</v>
      </c>
      <c r="AF386" s="37">
        <f t="shared" si="115"/>
        <v>0</v>
      </c>
      <c r="AG386" s="37">
        <f t="shared" si="115"/>
        <v>0.14825042305374941</v>
      </c>
      <c r="AH386" s="37">
        <f t="shared" si="115"/>
        <v>0</v>
      </c>
      <c r="AI386" s="37">
        <f t="shared" si="115"/>
        <v>0</v>
      </c>
      <c r="AJ386" s="37">
        <f t="shared" si="115"/>
        <v>0.76757218109797287</v>
      </c>
      <c r="AK386" s="38">
        <f t="shared" si="115"/>
        <v>0</v>
      </c>
      <c r="AL386" s="8">
        <f t="shared" si="113"/>
        <v>-2.1747345605032308E-3</v>
      </c>
      <c r="AM386" s="23">
        <f t="shared" si="114"/>
        <v>1.196855085939486</v>
      </c>
    </row>
    <row r="387" spans="2:39" x14ac:dyDescent="0.35">
      <c r="B387" s="16">
        <v>36684</v>
      </c>
      <c r="C387" s="5">
        <v>4.0600000000000004E-2</v>
      </c>
      <c r="D387" s="35">
        <f t="shared" si="98"/>
        <v>2.7378507871321013E-3</v>
      </c>
      <c r="E387" s="36">
        <f t="shared" si="99"/>
        <v>1.0435782284028221</v>
      </c>
      <c r="F387" s="7">
        <v>0.97394253373067807</v>
      </c>
      <c r="G387" s="7">
        <v>0.9952402245998242</v>
      </c>
      <c r="H387" s="7">
        <v>1.1641642743303398</v>
      </c>
      <c r="I387" s="7">
        <v>1.5919116316211201</v>
      </c>
      <c r="J387" s="7">
        <v>1.5384873927507376</v>
      </c>
      <c r="K387" s="7">
        <v>1.4476663992532666</v>
      </c>
      <c r="L387" s="7">
        <v>1.5120554211886919</v>
      </c>
      <c r="M387" s="7">
        <v>0.96217567937323223</v>
      </c>
      <c r="N387" s="7">
        <v>1.1270472254250075</v>
      </c>
      <c r="O387" s="8">
        <v>1.211732855477381</v>
      </c>
      <c r="P387" s="32">
        <f t="shared" si="100"/>
        <v>1.1307323750853193E-4</v>
      </c>
      <c r="Q387" s="33">
        <f t="shared" si="101"/>
        <v>3.5886165560561345E-4</v>
      </c>
      <c r="R387" s="33">
        <f t="shared" si="102"/>
        <v>8.3779285579610452E-4</v>
      </c>
      <c r="S387" s="33">
        <f t="shared" si="103"/>
        <v>6.2634142277095961E-3</v>
      </c>
      <c r="T387" s="33">
        <f t="shared" si="104"/>
        <v>-7.791945317970006E-3</v>
      </c>
      <c r="U387" s="33">
        <f t="shared" si="105"/>
        <v>7.1766493556779665E-6</v>
      </c>
      <c r="V387" s="33">
        <f t="shared" si="106"/>
        <v>4.7235898865505277E-4</v>
      </c>
      <c r="W387" s="33">
        <f t="shared" si="107"/>
        <v>-5.9690500256331935E-3</v>
      </c>
      <c r="X387" s="33">
        <f t="shared" si="108"/>
        <v>1.0314294284852199E-3</v>
      </c>
      <c r="Y387" s="33">
        <f t="shared" si="109"/>
        <v>-9.6758389551476753E-5</v>
      </c>
      <c r="Z387" s="34">
        <f t="shared" si="110"/>
        <v>4.7370513960292016E-3</v>
      </c>
      <c r="AA387" s="39">
        <f t="shared" si="111"/>
        <v>0</v>
      </c>
      <c r="AB387" s="37">
        <f t="shared" si="112"/>
        <v>0</v>
      </c>
      <c r="AC387" s="37">
        <f t="shared" si="115"/>
        <v>0</v>
      </c>
      <c r="AD387" s="37">
        <f t="shared" si="115"/>
        <v>3.8800746103960199E-2</v>
      </c>
      <c r="AE387" s="37">
        <f t="shared" si="115"/>
        <v>4.537664974431764E-2</v>
      </c>
      <c r="AF387" s="37">
        <f t="shared" si="115"/>
        <v>0</v>
      </c>
      <c r="AG387" s="37">
        <f t="shared" si="115"/>
        <v>0.14825042305374941</v>
      </c>
      <c r="AH387" s="37">
        <f t="shared" si="115"/>
        <v>0</v>
      </c>
      <c r="AI387" s="37">
        <f t="shared" si="115"/>
        <v>0</v>
      </c>
      <c r="AJ387" s="37">
        <f t="shared" si="115"/>
        <v>0.76757218109797287</v>
      </c>
      <c r="AK387" s="38">
        <f t="shared" si="115"/>
        <v>0</v>
      </c>
      <c r="AL387" s="8">
        <f t="shared" si="113"/>
        <v>-1.1478885653331025E-4</v>
      </c>
      <c r="AM387" s="23">
        <f t="shared" si="114"/>
        <v>1.1967177003127349</v>
      </c>
    </row>
    <row r="388" spans="2:39" x14ac:dyDescent="0.35">
      <c r="B388" s="16">
        <v>36685</v>
      </c>
      <c r="C388" s="5">
        <v>4.1500000000000002E-2</v>
      </c>
      <c r="D388" s="35">
        <f t="shared" si="98"/>
        <v>2.7378507871321013E-3</v>
      </c>
      <c r="E388" s="36">
        <f t="shared" si="99"/>
        <v>1.0436942291586693</v>
      </c>
      <c r="F388" s="7">
        <v>0.97500809208723249</v>
      </c>
      <c r="G388" s="7">
        <v>0.99066600031301411</v>
      </c>
      <c r="H388" s="7">
        <v>1.1599456912816053</v>
      </c>
      <c r="I388" s="7">
        <v>1.5951098640170365</v>
      </c>
      <c r="J388" s="7">
        <v>1.5364143277281341</v>
      </c>
      <c r="K388" s="7">
        <v>1.4437650606975239</v>
      </c>
      <c r="L388" s="7">
        <v>1.5188515344930769</v>
      </c>
      <c r="M388" s="7">
        <v>0.96692164069009545</v>
      </c>
      <c r="N388" s="7">
        <v>1.1273492952980042</v>
      </c>
      <c r="O388" s="8">
        <v>1.213843302124785</v>
      </c>
      <c r="P388" s="32">
        <f t="shared" si="100"/>
        <v>1.1115674195760761E-4</v>
      </c>
      <c r="Q388" s="33">
        <f t="shared" si="101"/>
        <v>1.094066969714147E-3</v>
      </c>
      <c r="R388" s="33">
        <f t="shared" si="102"/>
        <v>-4.5961006938293192E-3</v>
      </c>
      <c r="S388" s="33">
        <f t="shared" si="103"/>
        <v>-3.62370083136343E-3</v>
      </c>
      <c r="T388" s="33">
        <f t="shared" si="104"/>
        <v>2.0090514651616154E-3</v>
      </c>
      <c r="U388" s="33">
        <f t="shared" si="105"/>
        <v>-1.3474696200772573E-3</v>
      </c>
      <c r="V388" s="33">
        <f t="shared" si="106"/>
        <v>-2.6949154568726152E-3</v>
      </c>
      <c r="W388" s="33">
        <f t="shared" si="107"/>
        <v>4.4946191846872985E-3</v>
      </c>
      <c r="X388" s="33">
        <f t="shared" si="108"/>
        <v>4.9325309489789415E-3</v>
      </c>
      <c r="Y388" s="33">
        <f t="shared" si="109"/>
        <v>2.6801882492799578E-4</v>
      </c>
      <c r="Z388" s="34">
        <f t="shared" si="110"/>
        <v>1.7416765072137963E-3</v>
      </c>
      <c r="AA388" s="39">
        <f t="shared" si="111"/>
        <v>0</v>
      </c>
      <c r="AB388" s="37">
        <f t="shared" si="112"/>
        <v>0</v>
      </c>
      <c r="AC388" s="37">
        <f t="shared" si="115"/>
        <v>0</v>
      </c>
      <c r="AD388" s="37">
        <f t="shared" si="115"/>
        <v>3.8800746103960199E-2</v>
      </c>
      <c r="AE388" s="37">
        <f t="shared" si="115"/>
        <v>4.537664974431764E-2</v>
      </c>
      <c r="AF388" s="37">
        <f t="shared" si="115"/>
        <v>0</v>
      </c>
      <c r="AG388" s="37">
        <f t="shared" si="115"/>
        <v>0.14825042305374941</v>
      </c>
      <c r="AH388" s="37">
        <f t="shared" si="115"/>
        <v>0</v>
      </c>
      <c r="AI388" s="37">
        <f t="shared" si="115"/>
        <v>0</v>
      </c>
      <c r="AJ388" s="37">
        <f t="shared" si="115"/>
        <v>0.76757218109797287</v>
      </c>
      <c r="AK388" s="38">
        <f t="shared" si="115"/>
        <v>0</v>
      </c>
      <c r="AL388" s="8">
        <f t="shared" si="113"/>
        <v>-2.4323683381165129E-4</v>
      </c>
      <c r="AM388" s="23">
        <f t="shared" si="114"/>
        <v>1.1964266144883444</v>
      </c>
    </row>
    <row r="389" spans="2:39" x14ac:dyDescent="0.35">
      <c r="B389" s="16">
        <v>36686</v>
      </c>
      <c r="C389" s="5">
        <v>4.3299999999999998E-2</v>
      </c>
      <c r="D389" s="35">
        <f t="shared" si="98"/>
        <v>2.7378507871321013E-3</v>
      </c>
      <c r="E389" s="36">
        <f t="shared" si="99"/>
        <v>1.0438128145399426</v>
      </c>
      <c r="F389" s="7">
        <v>0.97416146644750456</v>
      </c>
      <c r="G389" s="7">
        <v>0.99342159785011419</v>
      </c>
      <c r="H389" s="7">
        <v>1.1565189653544992</v>
      </c>
      <c r="I389" s="7">
        <v>1.6004246133719366</v>
      </c>
      <c r="J389" s="7">
        <v>1.5371965706737454</v>
      </c>
      <c r="K389" s="7">
        <v>1.4596079388292515</v>
      </c>
      <c r="L389" s="7">
        <v>1.526597256452372</v>
      </c>
      <c r="M389" s="7">
        <v>0.97032071746608228</v>
      </c>
      <c r="N389" s="7">
        <v>1.1286851102266526</v>
      </c>
      <c r="O389" s="8">
        <v>1.2205726177464373</v>
      </c>
      <c r="P389" s="32">
        <f t="shared" si="100"/>
        <v>1.136208076659706E-4</v>
      </c>
      <c r="Q389" s="33">
        <f t="shared" si="101"/>
        <v>-8.6832678271986374E-4</v>
      </c>
      <c r="R389" s="33">
        <f t="shared" si="102"/>
        <v>2.7815606230852108E-3</v>
      </c>
      <c r="S389" s="33">
        <f t="shared" si="103"/>
        <v>-2.9542123849953805E-3</v>
      </c>
      <c r="T389" s="33">
        <f t="shared" si="104"/>
        <v>3.3319017547266405E-3</v>
      </c>
      <c r="U389" s="33">
        <f t="shared" si="105"/>
        <v>5.0913541451280686E-4</v>
      </c>
      <c r="V389" s="33">
        <f t="shared" si="106"/>
        <v>1.0973307612855976E-2</v>
      </c>
      <c r="W389" s="33">
        <f t="shared" si="107"/>
        <v>5.0997229047013981E-3</v>
      </c>
      <c r="X389" s="33">
        <f t="shared" si="108"/>
        <v>3.5153590869689832E-3</v>
      </c>
      <c r="Y389" s="33">
        <f t="shared" si="109"/>
        <v>1.184916630737165E-3</v>
      </c>
      <c r="Z389" s="34">
        <f t="shared" si="110"/>
        <v>5.5438091637305398E-3</v>
      </c>
      <c r="AA389" s="39">
        <f t="shared" si="111"/>
        <v>0</v>
      </c>
      <c r="AB389" s="37">
        <f t="shared" si="112"/>
        <v>0</v>
      </c>
      <c r="AC389" s="37">
        <f t="shared" si="115"/>
        <v>0</v>
      </c>
      <c r="AD389" s="37">
        <f t="shared" si="115"/>
        <v>3.8800746103960199E-2</v>
      </c>
      <c r="AE389" s="37">
        <f t="shared" si="115"/>
        <v>4.537664974431764E-2</v>
      </c>
      <c r="AF389" s="37">
        <f t="shared" si="115"/>
        <v>0</v>
      </c>
      <c r="AG389" s="37">
        <f t="shared" si="115"/>
        <v>0.14825042305374941</v>
      </c>
      <c r="AH389" s="37">
        <f t="shared" si="115"/>
        <v>0</v>
      </c>
      <c r="AI389" s="37">
        <f t="shared" si="115"/>
        <v>0</v>
      </c>
      <c r="AJ389" s="37">
        <f t="shared" si="115"/>
        <v>0.76757218109797287</v>
      </c>
      <c r="AK389" s="38">
        <f t="shared" si="115"/>
        <v>0</v>
      </c>
      <c r="AL389" s="8">
        <f t="shared" si="113"/>
        <v>2.5728714327983423E-3</v>
      </c>
      <c r="AM389" s="23">
        <f t="shared" si="114"/>
        <v>1.1995048663462011</v>
      </c>
    </row>
    <row r="390" spans="2:39" x14ac:dyDescent="0.35">
      <c r="B390" s="16">
        <v>36689</v>
      </c>
      <c r="C390" s="5">
        <v>4.36E-2</v>
      </c>
      <c r="D390" s="35">
        <f t="shared" si="98"/>
        <v>8.2135523613963042E-3</v>
      </c>
      <c r="E390" s="36">
        <f t="shared" si="99"/>
        <v>1.0441840432452369</v>
      </c>
      <c r="F390" s="7">
        <v>0.97690229223585645</v>
      </c>
      <c r="G390" s="7">
        <v>0.99365472429531188</v>
      </c>
      <c r="H390" s="7">
        <v>1.1448624571924857</v>
      </c>
      <c r="I390" s="7">
        <v>1.5982744539593634</v>
      </c>
      <c r="J390" s="7">
        <v>1.5367849697785663</v>
      </c>
      <c r="K390" s="7">
        <v>1.4549622518483472</v>
      </c>
      <c r="L390" s="7">
        <v>1.5362035563490044</v>
      </c>
      <c r="M390" s="7">
        <v>0.97263330150039307</v>
      </c>
      <c r="N390" s="7">
        <v>1.1247505726815075</v>
      </c>
      <c r="O390" s="8">
        <v>1.2182193241422707</v>
      </c>
      <c r="P390" s="32">
        <f t="shared" si="100"/>
        <v>3.5564681724853386E-4</v>
      </c>
      <c r="Q390" s="33">
        <f t="shared" si="101"/>
        <v>2.8135230993553417E-3</v>
      </c>
      <c r="R390" s="33">
        <f t="shared" si="102"/>
        <v>2.3467020014678042E-4</v>
      </c>
      <c r="S390" s="33">
        <f t="shared" si="103"/>
        <v>-1.0078959801960941E-2</v>
      </c>
      <c r="T390" s="33">
        <f t="shared" si="104"/>
        <v>-1.3434930921507604E-3</v>
      </c>
      <c r="U390" s="33">
        <f t="shared" si="105"/>
        <v>-2.6776074253065385E-4</v>
      </c>
      <c r="V390" s="33">
        <f t="shared" si="106"/>
        <v>-3.1828320861495563E-3</v>
      </c>
      <c r="W390" s="33">
        <f t="shared" si="107"/>
        <v>6.2926222722006209E-3</v>
      </c>
      <c r="X390" s="33">
        <f t="shared" si="108"/>
        <v>2.3833192393849512E-3</v>
      </c>
      <c r="Y390" s="33">
        <f t="shared" si="109"/>
        <v>-3.4859479490741974E-3</v>
      </c>
      <c r="Z390" s="34">
        <f t="shared" si="110"/>
        <v>-1.9280242485789634E-3</v>
      </c>
      <c r="AA390" s="39">
        <f t="shared" si="111"/>
        <v>0</v>
      </c>
      <c r="AB390" s="37">
        <f t="shared" si="112"/>
        <v>0</v>
      </c>
      <c r="AC390" s="37">
        <f t="shared" si="115"/>
        <v>0</v>
      </c>
      <c r="AD390" s="37">
        <f t="shared" ref="AC390:AK418" si="116">AD$8</f>
        <v>3.8800746103960199E-2</v>
      </c>
      <c r="AE390" s="37">
        <f t="shared" si="116"/>
        <v>4.537664974431764E-2</v>
      </c>
      <c r="AF390" s="37">
        <f t="shared" si="116"/>
        <v>0</v>
      </c>
      <c r="AG390" s="37">
        <f t="shared" si="116"/>
        <v>0.14825042305374941</v>
      </c>
      <c r="AH390" s="37">
        <f t="shared" si="116"/>
        <v>0</v>
      </c>
      <c r="AI390" s="37">
        <f t="shared" si="116"/>
        <v>0</v>
      </c>
      <c r="AJ390" s="37">
        <f t="shared" si="116"/>
        <v>0.76757218109797287</v>
      </c>
      <c r="AK390" s="38">
        <f t="shared" si="116"/>
        <v>0</v>
      </c>
      <c r="AL390" s="8">
        <f t="shared" si="113"/>
        <v>-3.599607249489949E-3</v>
      </c>
      <c r="AM390" s="23">
        <f t="shared" si="114"/>
        <v>1.1951871199335029</v>
      </c>
    </row>
    <row r="391" spans="2:39" x14ac:dyDescent="0.35">
      <c r="B391" s="16">
        <v>36690</v>
      </c>
      <c r="C391" s="5">
        <v>4.3500000000000004E-2</v>
      </c>
      <c r="D391" s="35">
        <f t="shared" si="98"/>
        <v>2.7378507871321013E-3</v>
      </c>
      <c r="E391" s="36">
        <f t="shared" si="99"/>
        <v>1.0443086878018022</v>
      </c>
      <c r="F391" s="7">
        <v>0.97510318200617818</v>
      </c>
      <c r="G391" s="7">
        <v>0.99569645923667693</v>
      </c>
      <c r="H391" s="7">
        <v>1.1648683437904577</v>
      </c>
      <c r="I391" s="7">
        <v>1.6032978013834465</v>
      </c>
      <c r="J391" s="7">
        <v>1.522281887293965</v>
      </c>
      <c r="K391" s="7">
        <v>1.4446437029880326</v>
      </c>
      <c r="L391" s="7">
        <v>1.5496244933578101</v>
      </c>
      <c r="M391" s="7">
        <v>0.97256975036811644</v>
      </c>
      <c r="N391" s="7">
        <v>1.1250560107915506</v>
      </c>
      <c r="O391" s="8">
        <v>1.2234766683448488</v>
      </c>
      <c r="P391" s="32">
        <f t="shared" si="100"/>
        <v>1.1937029431896562E-4</v>
      </c>
      <c r="Q391" s="33">
        <f t="shared" si="101"/>
        <v>-1.8416480788069345E-3</v>
      </c>
      <c r="R391" s="33">
        <f t="shared" si="102"/>
        <v>2.054773042832414E-3</v>
      </c>
      <c r="S391" s="33">
        <f t="shared" si="103"/>
        <v>1.7474489160062001E-2</v>
      </c>
      <c r="T391" s="33">
        <f t="shared" si="104"/>
        <v>3.1429817398624937E-3</v>
      </c>
      <c r="U391" s="33">
        <f t="shared" si="105"/>
        <v>-9.4372880850669416E-3</v>
      </c>
      <c r="V391" s="33">
        <f t="shared" si="106"/>
        <v>-7.0919701505699484E-3</v>
      </c>
      <c r="W391" s="33">
        <f t="shared" si="107"/>
        <v>8.7364314145335076E-3</v>
      </c>
      <c r="X391" s="33">
        <f t="shared" si="108"/>
        <v>-6.5339251883123062E-5</v>
      </c>
      <c r="Y391" s="33">
        <f t="shared" si="109"/>
        <v>2.7156075085610354E-4</v>
      </c>
      <c r="Z391" s="34">
        <f t="shared" si="110"/>
        <v>4.3155974448851886E-3</v>
      </c>
      <c r="AA391" s="39">
        <f t="shared" si="111"/>
        <v>0</v>
      </c>
      <c r="AB391" s="37">
        <f t="shared" si="112"/>
        <v>0</v>
      </c>
      <c r="AC391" s="37">
        <f t="shared" si="116"/>
        <v>0</v>
      </c>
      <c r="AD391" s="37">
        <f t="shared" si="116"/>
        <v>3.8800746103960199E-2</v>
      </c>
      <c r="AE391" s="37">
        <f t="shared" si="116"/>
        <v>4.537664974431764E-2</v>
      </c>
      <c r="AF391" s="37">
        <f t="shared" si="116"/>
        <v>0</v>
      </c>
      <c r="AG391" s="37">
        <f t="shared" si="116"/>
        <v>0.14825042305374941</v>
      </c>
      <c r="AH391" s="37">
        <f t="shared" si="116"/>
        <v>0</v>
      </c>
      <c r="AI391" s="37">
        <f t="shared" si="116"/>
        <v>0</v>
      </c>
      <c r="AJ391" s="37">
        <f t="shared" si="116"/>
        <v>0.76757218109797287</v>
      </c>
      <c r="AK391" s="38">
        <f t="shared" si="116"/>
        <v>0</v>
      </c>
      <c r="AL391" s="8">
        <f t="shared" si="113"/>
        <v>-2.2303898512838398E-5</v>
      </c>
      <c r="AM391" s="23">
        <f t="shared" si="114"/>
        <v>1.195160462601276</v>
      </c>
    </row>
    <row r="392" spans="2:39" x14ac:dyDescent="0.35">
      <c r="B392" s="16">
        <v>36691</v>
      </c>
      <c r="C392" s="5">
        <v>4.3100000000000006E-2</v>
      </c>
      <c r="D392" s="35">
        <f t="shared" si="98"/>
        <v>2.7378507871321013E-3</v>
      </c>
      <c r="E392" s="36">
        <f t="shared" si="99"/>
        <v>1.0444330613210888</v>
      </c>
      <c r="F392" s="7">
        <v>0.9800091921407702</v>
      </c>
      <c r="G392" s="7">
        <v>0.99581504320923497</v>
      </c>
      <c r="H392" s="7">
        <v>1.1677403426228681</v>
      </c>
      <c r="I392" s="7">
        <v>1.6310788056420606</v>
      </c>
      <c r="J392" s="7">
        <v>1.4972288904721549</v>
      </c>
      <c r="K392" s="7">
        <v>1.4510999092397372</v>
      </c>
      <c r="L392" s="7">
        <v>1.5503098959259396</v>
      </c>
      <c r="M392" s="7">
        <v>0.97144671881483236</v>
      </c>
      <c r="N392" s="7">
        <v>1.1256706397403979</v>
      </c>
      <c r="O392" s="8">
        <v>1.2326369293574684</v>
      </c>
      <c r="P392" s="32">
        <f t="shared" si="100"/>
        <v>1.1909650924035731E-4</v>
      </c>
      <c r="Q392" s="33">
        <f t="shared" si="101"/>
        <v>5.0312728182246858E-3</v>
      </c>
      <c r="R392" s="33">
        <f t="shared" si="102"/>
        <v>1.1909650924035731E-4</v>
      </c>
      <c r="S392" s="33">
        <f t="shared" si="103"/>
        <v>2.465513676047637E-3</v>
      </c>
      <c r="T392" s="33">
        <f t="shared" si="104"/>
        <v>1.7327413681128112E-2</v>
      </c>
      <c r="U392" s="33">
        <f t="shared" si="105"/>
        <v>-1.6457528024815926E-2</v>
      </c>
      <c r="V392" s="33">
        <f t="shared" si="106"/>
        <v>4.4690647516414383E-3</v>
      </c>
      <c r="W392" s="33">
        <f t="shared" si="107"/>
        <v>4.4230235845343913E-4</v>
      </c>
      <c r="X392" s="33">
        <f t="shared" si="108"/>
        <v>-1.154705410957968E-3</v>
      </c>
      <c r="Y392" s="33">
        <f t="shared" si="109"/>
        <v>5.4630964409940752E-4</v>
      </c>
      <c r="Z392" s="34">
        <f t="shared" si="110"/>
        <v>7.4870745389954418E-3</v>
      </c>
      <c r="AA392" s="39">
        <f t="shared" si="111"/>
        <v>0</v>
      </c>
      <c r="AB392" s="37">
        <f t="shared" si="112"/>
        <v>0</v>
      </c>
      <c r="AC392" s="37">
        <f t="shared" si="116"/>
        <v>0</v>
      </c>
      <c r="AD392" s="37">
        <f t="shared" si="116"/>
        <v>3.8800746103960199E-2</v>
      </c>
      <c r="AE392" s="37">
        <f t="shared" si="116"/>
        <v>4.537664974431764E-2</v>
      </c>
      <c r="AF392" s="37">
        <f t="shared" si="116"/>
        <v>0</v>
      </c>
      <c r="AG392" s="37">
        <f t="shared" si="116"/>
        <v>0.14825042305374941</v>
      </c>
      <c r="AH392" s="37">
        <f t="shared" si="116"/>
        <v>0</v>
      </c>
      <c r="AI392" s="37">
        <f t="shared" si="116"/>
        <v>0</v>
      </c>
      <c r="AJ392" s="37">
        <f t="shared" si="116"/>
        <v>0.76757218109797287</v>
      </c>
      <c r="AK392" s="38">
        <f t="shared" si="116"/>
        <v>0</v>
      </c>
      <c r="AL392" s="8">
        <f t="shared" si="113"/>
        <v>1.9637965769052964E-3</v>
      </c>
      <c r="AM392" s="23">
        <f t="shared" si="114"/>
        <v>1.1975075146265848</v>
      </c>
    </row>
    <row r="393" spans="2:39" x14ac:dyDescent="0.35">
      <c r="B393" s="16">
        <v>36692</v>
      </c>
      <c r="C393" s="5">
        <v>4.2599999999999999E-2</v>
      </c>
      <c r="D393" s="35">
        <f t="shared" si="98"/>
        <v>2.7378507871321013E-3</v>
      </c>
      <c r="E393" s="36">
        <f t="shared" si="99"/>
        <v>1.0445563058520757</v>
      </c>
      <c r="F393" s="7">
        <v>0.97988531236891685</v>
      </c>
      <c r="G393" s="7">
        <v>0.99424941992782112</v>
      </c>
      <c r="H393" s="7">
        <v>1.1674865693406768</v>
      </c>
      <c r="I393" s="7">
        <v>1.6171747700211436</v>
      </c>
      <c r="J393" s="7">
        <v>1.461319694200891</v>
      </c>
      <c r="K393" s="7">
        <v>1.4337793912219985</v>
      </c>
      <c r="L393" s="7">
        <v>1.5514296716623839</v>
      </c>
      <c r="M393" s="7">
        <v>0.97167072184734182</v>
      </c>
      <c r="N393" s="7">
        <v>1.1277281610414622</v>
      </c>
      <c r="O393" s="8">
        <v>1.230127104961156</v>
      </c>
      <c r="P393" s="32">
        <f t="shared" si="100"/>
        <v>1.1800136892547997E-4</v>
      </c>
      <c r="Q393" s="33">
        <f t="shared" si="101"/>
        <v>-1.2640674480079994E-4</v>
      </c>
      <c r="R393" s="33">
        <f t="shared" si="102"/>
        <v>-1.5722028825435608E-3</v>
      </c>
      <c r="S393" s="33">
        <f t="shared" si="103"/>
        <v>-2.1731995798079939E-4</v>
      </c>
      <c r="T393" s="33">
        <f t="shared" si="104"/>
        <v>-8.5244413530612961E-3</v>
      </c>
      <c r="U393" s="33">
        <f t="shared" si="105"/>
        <v>-2.3983771953491884E-2</v>
      </c>
      <c r="V393" s="33">
        <f t="shared" si="106"/>
        <v>-1.1936130591320371E-2</v>
      </c>
      <c r="W393" s="33">
        <f t="shared" si="107"/>
        <v>7.222915491844617E-4</v>
      </c>
      <c r="X393" s="33">
        <f t="shared" si="108"/>
        <v>2.3058704936773644E-4</v>
      </c>
      <c r="Y393" s="33">
        <f t="shared" si="109"/>
        <v>1.8278182164712664E-3</v>
      </c>
      <c r="Z393" s="34">
        <f t="shared" si="110"/>
        <v>-2.0361424654222748E-3</v>
      </c>
      <c r="AA393" s="39">
        <f t="shared" si="111"/>
        <v>0</v>
      </c>
      <c r="AB393" s="37">
        <f t="shared" si="112"/>
        <v>0</v>
      </c>
      <c r="AC393" s="37">
        <f t="shared" si="116"/>
        <v>0</v>
      </c>
      <c r="AD393" s="37">
        <f t="shared" si="116"/>
        <v>3.8800746103960199E-2</v>
      </c>
      <c r="AE393" s="37">
        <f t="shared" si="116"/>
        <v>4.537664974431764E-2</v>
      </c>
      <c r="AF393" s="37">
        <f t="shared" si="116"/>
        <v>0</v>
      </c>
      <c r="AG393" s="37">
        <f t="shared" si="116"/>
        <v>0.14825042305374941</v>
      </c>
      <c r="AH393" s="37">
        <f t="shared" si="116"/>
        <v>0</v>
      </c>
      <c r="AI393" s="37">
        <f t="shared" si="116"/>
        <v>0</v>
      </c>
      <c r="AJ393" s="37">
        <f t="shared" si="116"/>
        <v>0.76757218109797287</v>
      </c>
      <c r="AK393" s="38">
        <f t="shared" si="116"/>
        <v>0</v>
      </c>
      <c r="AL393" s="8">
        <f t="shared" si="113"/>
        <v>-7.617967607773642E-4</v>
      </c>
      <c r="AM393" s="23">
        <f t="shared" si="114"/>
        <v>1.1965952572809357</v>
      </c>
    </row>
    <row r="394" spans="2:39" x14ac:dyDescent="0.35">
      <c r="B394" s="16">
        <v>36693</v>
      </c>
      <c r="C394" s="5">
        <v>4.24E-2</v>
      </c>
      <c r="D394" s="35">
        <f t="shared" si="98"/>
        <v>2.7378507871321013E-3</v>
      </c>
      <c r="E394" s="36">
        <f t="shared" si="99"/>
        <v>1.0446781350064338</v>
      </c>
      <c r="F394" s="7">
        <v>0.98407195106774503</v>
      </c>
      <c r="G394" s="7">
        <v>0.99881417478947898</v>
      </c>
      <c r="H394" s="7">
        <v>1.1602190165566415</v>
      </c>
      <c r="I394" s="7">
        <v>1.5963679095753516</v>
      </c>
      <c r="J394" s="7">
        <v>1.4624709268312805</v>
      </c>
      <c r="K394" s="7">
        <v>1.4293504074584908</v>
      </c>
      <c r="L394" s="7">
        <v>1.5343912059733766</v>
      </c>
      <c r="M394" s="7">
        <v>0.97324122220160358</v>
      </c>
      <c r="N394" s="7">
        <v>1.1280320052720121</v>
      </c>
      <c r="O394" s="8">
        <v>1.2320333834699213</v>
      </c>
      <c r="P394" s="32">
        <f t="shared" si="100"/>
        <v>1.1663244353177227E-4</v>
      </c>
      <c r="Q394" s="33">
        <f t="shared" si="101"/>
        <v>4.2725803172891652E-3</v>
      </c>
      <c r="R394" s="33">
        <f t="shared" si="102"/>
        <v>4.5911566757457223E-3</v>
      </c>
      <c r="S394" s="33">
        <f t="shared" si="103"/>
        <v>-6.2249562220999533E-3</v>
      </c>
      <c r="T394" s="33">
        <f t="shared" si="104"/>
        <v>-1.2866179235235031E-2</v>
      </c>
      <c r="U394" s="33">
        <f t="shared" si="105"/>
        <v>7.8780340466089172E-4</v>
      </c>
      <c r="V394" s="33">
        <f t="shared" si="106"/>
        <v>-3.0890273570837179E-3</v>
      </c>
      <c r="W394" s="33">
        <f t="shared" si="107"/>
        <v>-1.0982428659334742E-2</v>
      </c>
      <c r="X394" s="33">
        <f t="shared" si="108"/>
        <v>1.6162886448569669E-3</v>
      </c>
      <c r="Y394" s="33">
        <f t="shared" si="109"/>
        <v>2.6943038317783774E-4</v>
      </c>
      <c r="Z394" s="34">
        <f t="shared" si="110"/>
        <v>1.5496597880635399E-3</v>
      </c>
      <c r="AA394" s="39">
        <f t="shared" si="111"/>
        <v>0</v>
      </c>
      <c r="AB394" s="37">
        <f t="shared" si="112"/>
        <v>0</v>
      </c>
      <c r="AC394" s="37">
        <f t="shared" si="116"/>
        <v>0</v>
      </c>
      <c r="AD394" s="37">
        <f t="shared" si="116"/>
        <v>3.8800746103960199E-2</v>
      </c>
      <c r="AE394" s="37">
        <f t="shared" si="116"/>
        <v>4.537664974431764E-2</v>
      </c>
      <c r="AF394" s="37">
        <f t="shared" si="116"/>
        <v>0</v>
      </c>
      <c r="AG394" s="37">
        <f t="shared" si="116"/>
        <v>0.14825042305374941</v>
      </c>
      <c r="AH394" s="37">
        <f t="shared" si="116"/>
        <v>0</v>
      </c>
      <c r="AI394" s="37">
        <f t="shared" si="116"/>
        <v>0</v>
      </c>
      <c r="AJ394" s="37">
        <f t="shared" si="116"/>
        <v>0.76757218109797287</v>
      </c>
      <c r="AK394" s="38">
        <f t="shared" si="116"/>
        <v>0</v>
      </c>
      <c r="AL394" s="8">
        <f t="shared" si="113"/>
        <v>-1.0764994002292313E-3</v>
      </c>
      <c r="AM394" s="23">
        <f t="shared" si="114"/>
        <v>1.1953071232041557</v>
      </c>
    </row>
    <row r="395" spans="2:39" x14ac:dyDescent="0.35">
      <c r="B395" s="16">
        <v>36696</v>
      </c>
      <c r="C395" s="5">
        <v>4.2099999999999999E-2</v>
      </c>
      <c r="D395" s="35">
        <f t="shared" si="98"/>
        <v>8.2135523613963042E-3</v>
      </c>
      <c r="E395" s="36">
        <f t="shared" si="99"/>
        <v>1.0450419489934915</v>
      </c>
      <c r="F395" s="7">
        <v>0.98249759020255034</v>
      </c>
      <c r="G395" s="7">
        <v>0.99856061881413061</v>
      </c>
      <c r="H395" s="7">
        <v>1.1734916957088792</v>
      </c>
      <c r="I395" s="7">
        <v>1.5960238875204271</v>
      </c>
      <c r="J395" s="7">
        <v>1.4876484789368754</v>
      </c>
      <c r="K395" s="7">
        <v>1.4279412379455361</v>
      </c>
      <c r="L395" s="7">
        <v>1.5182561992326005</v>
      </c>
      <c r="M395" s="7">
        <v>0.97313682007387725</v>
      </c>
      <c r="N395" s="7">
        <v>1.1289425592595881</v>
      </c>
      <c r="O395" s="8">
        <v>1.2328947961920191</v>
      </c>
      <c r="P395" s="32">
        <f t="shared" si="100"/>
        <v>3.4825462012322284E-4</v>
      </c>
      <c r="Q395" s="33">
        <f t="shared" si="101"/>
        <v>-1.5998432467122514E-3</v>
      </c>
      <c r="R395" s="33">
        <f t="shared" si="102"/>
        <v>-2.5385700538527178E-4</v>
      </c>
      <c r="S395" s="33">
        <f t="shared" si="103"/>
        <v>1.1439804866868242E-2</v>
      </c>
      <c r="T395" s="33">
        <f t="shared" si="104"/>
        <v>-2.1550298829042802E-4</v>
      </c>
      <c r="U395" s="33">
        <f t="shared" si="105"/>
        <v>1.7215762476828766E-2</v>
      </c>
      <c r="V395" s="33">
        <f t="shared" si="106"/>
        <v>-9.8588107268982039E-4</v>
      </c>
      <c r="W395" s="33">
        <f t="shared" si="107"/>
        <v>-1.0515575609376993E-2</v>
      </c>
      <c r="X395" s="33">
        <f t="shared" si="108"/>
        <v>-1.0727261170684343E-4</v>
      </c>
      <c r="Y395" s="33">
        <f t="shared" si="109"/>
        <v>8.0720580916171514E-4</v>
      </c>
      <c r="Z395" s="34">
        <f t="shared" si="110"/>
        <v>6.9917969241362066E-4</v>
      </c>
      <c r="AA395" s="39">
        <f t="shared" si="111"/>
        <v>0</v>
      </c>
      <c r="AB395" s="37">
        <f t="shared" si="112"/>
        <v>0</v>
      </c>
      <c r="AC395" s="37">
        <f t="shared" si="116"/>
        <v>0</v>
      </c>
      <c r="AD395" s="37">
        <f t="shared" si="116"/>
        <v>3.8800746103960199E-2</v>
      </c>
      <c r="AE395" s="37">
        <f t="shared" si="116"/>
        <v>4.537664974431764E-2</v>
      </c>
      <c r="AF395" s="37">
        <f t="shared" si="116"/>
        <v>0</v>
      </c>
      <c r="AG395" s="37">
        <f t="shared" si="116"/>
        <v>0.14825042305374941</v>
      </c>
      <c r="AH395" s="37">
        <f t="shared" si="116"/>
        <v>0</v>
      </c>
      <c r="AI395" s="37">
        <f t="shared" si="116"/>
        <v>0</v>
      </c>
      <c r="AJ395" s="37">
        <f t="shared" si="116"/>
        <v>0.76757218109797287</v>
      </c>
      <c r="AK395" s="38">
        <f t="shared" si="116"/>
        <v>0</v>
      </c>
      <c r="AL395" s="8">
        <f t="shared" si="113"/>
        <v>9.0752559792595588E-4</v>
      </c>
      <c r="AM395" s="23">
        <f t="shared" si="114"/>
        <v>1.1963918950158468</v>
      </c>
    </row>
    <row r="396" spans="2:39" x14ac:dyDescent="0.35">
      <c r="B396" s="16">
        <v>36697</v>
      </c>
      <c r="C396" s="5">
        <v>4.2199999999999994E-2</v>
      </c>
      <c r="D396" s="35">
        <f t="shared" si="98"/>
        <v>2.7378507871321013E-3</v>
      </c>
      <c r="E396" s="36">
        <f t="shared" si="99"/>
        <v>1.0451624042051346</v>
      </c>
      <c r="F396" s="7">
        <v>0.98141253043339427</v>
      </c>
      <c r="G396" s="7">
        <v>0.99855542303501577</v>
      </c>
      <c r="H396" s="7">
        <v>1.1693319913114031</v>
      </c>
      <c r="I396" s="7">
        <v>1.6115126264757771</v>
      </c>
      <c r="J396" s="7">
        <v>1.5129406868562962</v>
      </c>
      <c r="K396" s="7">
        <v>1.4334311128380461</v>
      </c>
      <c r="L396" s="7">
        <v>1.5320484050349048</v>
      </c>
      <c r="M396" s="7">
        <v>0.97422423731531493</v>
      </c>
      <c r="N396" s="7">
        <v>1.1292452376816329</v>
      </c>
      <c r="O396" s="8">
        <v>1.2363181285051057</v>
      </c>
      <c r="P396" s="32">
        <f t="shared" si="100"/>
        <v>1.1526351813828661E-4</v>
      </c>
      <c r="Q396" s="33">
        <f t="shared" si="101"/>
        <v>-1.1043892422498702E-3</v>
      </c>
      <c r="R396" s="33">
        <f t="shared" si="102"/>
        <v>-5.203268601761124E-6</v>
      </c>
      <c r="S396" s="33">
        <f t="shared" si="103"/>
        <v>-3.5447241873862723E-3</v>
      </c>
      <c r="T396" s="33">
        <f t="shared" si="104"/>
        <v>9.7045784066636109E-3</v>
      </c>
      <c r="U396" s="33">
        <f t="shared" si="105"/>
        <v>1.700146793918389E-2</v>
      </c>
      <c r="V396" s="33">
        <f t="shared" si="106"/>
        <v>3.8446084100831612E-3</v>
      </c>
      <c r="W396" s="33">
        <f t="shared" si="107"/>
        <v>9.0842413877680883E-3</v>
      </c>
      <c r="X396" s="33">
        <f t="shared" si="108"/>
        <v>1.1174351016285389E-3</v>
      </c>
      <c r="Y396" s="33">
        <f t="shared" si="109"/>
        <v>2.6810790288855912E-4</v>
      </c>
      <c r="Z396" s="34">
        <f t="shared" si="110"/>
        <v>2.776662148027631E-3</v>
      </c>
      <c r="AA396" s="39">
        <f t="shared" si="111"/>
        <v>0</v>
      </c>
      <c r="AB396" s="37">
        <f t="shared" si="112"/>
        <v>0</v>
      </c>
      <c r="AC396" s="37">
        <f t="shared" si="116"/>
        <v>0</v>
      </c>
      <c r="AD396" s="37">
        <f t="shared" si="116"/>
        <v>3.8800746103960199E-2</v>
      </c>
      <c r="AE396" s="37">
        <f t="shared" si="116"/>
        <v>4.537664974431764E-2</v>
      </c>
      <c r="AF396" s="37">
        <f t="shared" si="116"/>
        <v>0</v>
      </c>
      <c r="AG396" s="37">
        <f t="shared" si="116"/>
        <v>0.14825042305374941</v>
      </c>
      <c r="AH396" s="37">
        <f t="shared" si="116"/>
        <v>0</v>
      </c>
      <c r="AI396" s="37">
        <f t="shared" si="116"/>
        <v>0</v>
      </c>
      <c r="AJ396" s="37">
        <f t="shared" si="116"/>
        <v>0.76757218109797287</v>
      </c>
      <c r="AK396" s="38">
        <f t="shared" si="116"/>
        <v>0</v>
      </c>
      <c r="AL396" s="8">
        <f t="shared" si="113"/>
        <v>1.0785803031327079E-3</v>
      </c>
      <c r="AM396" s="23">
        <f t="shared" si="114"/>
        <v>1.1976822997486385</v>
      </c>
    </row>
    <row r="397" spans="2:39" x14ac:dyDescent="0.35">
      <c r="B397" s="16">
        <v>36698</v>
      </c>
      <c r="C397" s="5">
        <v>4.3799999999999999E-2</v>
      </c>
      <c r="D397" s="35">
        <f t="shared" si="98"/>
        <v>2.7378507871321013E-3</v>
      </c>
      <c r="E397" s="36">
        <f t="shared" si="99"/>
        <v>1.0452831594507401</v>
      </c>
      <c r="F397" s="7">
        <v>0.97601307619431743</v>
      </c>
      <c r="G397" s="7">
        <v>0.99229450719885592</v>
      </c>
      <c r="H397" s="7">
        <v>1.1690826452836571</v>
      </c>
      <c r="I397" s="7">
        <v>1.5924915258551204</v>
      </c>
      <c r="J397" s="7">
        <v>1.5365538328003441</v>
      </c>
      <c r="K397" s="7">
        <v>1.4339854168571602</v>
      </c>
      <c r="L397" s="7">
        <v>1.5490181404159082</v>
      </c>
      <c r="M397" s="7">
        <v>0.97637034179670834</v>
      </c>
      <c r="N397" s="7">
        <v>1.1274854118182027</v>
      </c>
      <c r="O397" s="8">
        <v>1.2331173955102268</v>
      </c>
      <c r="P397" s="32">
        <f t="shared" si="100"/>
        <v>1.1553730321689493E-4</v>
      </c>
      <c r="Q397" s="33">
        <f t="shared" si="101"/>
        <v>-5.5017172408553527E-3</v>
      </c>
      <c r="R397" s="33">
        <f t="shared" si="102"/>
        <v>-6.2699732951531084E-3</v>
      </c>
      <c r="S397" s="33">
        <f t="shared" si="103"/>
        <v>-2.1323801076056359E-4</v>
      </c>
      <c r="T397" s="33">
        <f t="shared" si="104"/>
        <v>-1.1803258819171658E-2</v>
      </c>
      <c r="U397" s="33">
        <f t="shared" si="105"/>
        <v>1.5607449881669178E-2</v>
      </c>
      <c r="V397" s="33">
        <f t="shared" si="106"/>
        <v>3.8669735444529785E-4</v>
      </c>
      <c r="W397" s="33">
        <f t="shared" si="107"/>
        <v>1.1076500798038902E-2</v>
      </c>
      <c r="X397" s="33">
        <f t="shared" si="108"/>
        <v>2.2028855361959643E-3</v>
      </c>
      <c r="Y397" s="33">
        <f t="shared" si="109"/>
        <v>-1.5584089307678628E-3</v>
      </c>
      <c r="Z397" s="34">
        <f t="shared" si="110"/>
        <v>-2.5889234502685099E-3</v>
      </c>
      <c r="AA397" s="39">
        <f t="shared" si="111"/>
        <v>0</v>
      </c>
      <c r="AB397" s="37">
        <f t="shared" si="112"/>
        <v>0</v>
      </c>
      <c r="AC397" s="37">
        <f t="shared" si="116"/>
        <v>0</v>
      </c>
      <c r="AD397" s="37">
        <f t="shared" si="116"/>
        <v>3.8800746103960199E-2</v>
      </c>
      <c r="AE397" s="37">
        <f t="shared" si="116"/>
        <v>4.537664974431764E-2</v>
      </c>
      <c r="AF397" s="37">
        <f t="shared" si="116"/>
        <v>0</v>
      </c>
      <c r="AG397" s="37">
        <f t="shared" si="116"/>
        <v>0.14825042305374941</v>
      </c>
      <c r="AH397" s="37">
        <f t="shared" si="116"/>
        <v>0</v>
      </c>
      <c r="AI397" s="37">
        <f t="shared" si="116"/>
        <v>0</v>
      </c>
      <c r="AJ397" s="37">
        <f t="shared" si="116"/>
        <v>0.76757218109797287</v>
      </c>
      <c r="AK397" s="38">
        <f t="shared" si="116"/>
        <v>0</v>
      </c>
      <c r="AL397" s="8">
        <f t="shared" si="113"/>
        <v>-1.6827294308360817E-3</v>
      </c>
      <c r="AM397" s="23">
        <f t="shared" si="114"/>
        <v>1.1956669244940601</v>
      </c>
    </row>
    <row r="398" spans="2:39" x14ac:dyDescent="0.35">
      <c r="B398" s="16">
        <v>36699</v>
      </c>
      <c r="C398" s="5">
        <v>4.1599999999999998E-2</v>
      </c>
      <c r="D398" s="35">
        <f t="shared" si="98"/>
        <v>2.7378507871321013E-3</v>
      </c>
      <c r="E398" s="36">
        <f t="shared" si="99"/>
        <v>1.0454085075749946</v>
      </c>
      <c r="F398" s="7">
        <v>0.97541096476098588</v>
      </c>
      <c r="G398" s="7">
        <v>0.98928513646059135</v>
      </c>
      <c r="H398" s="7">
        <v>1.1518984450933447</v>
      </c>
      <c r="I398" s="7">
        <v>1.5863769168718846</v>
      </c>
      <c r="J398" s="7">
        <v>1.528653565799649</v>
      </c>
      <c r="K398" s="7">
        <v>1.4271421400615609</v>
      </c>
      <c r="L398" s="7">
        <v>1.570308929295456</v>
      </c>
      <c r="M398" s="7">
        <v>0.97649951531835444</v>
      </c>
      <c r="N398" s="7">
        <v>1.1276881967061327</v>
      </c>
      <c r="O398" s="8">
        <v>1.2295618075945558</v>
      </c>
      <c r="P398" s="32">
        <f t="shared" si="100"/>
        <v>1.1991786447640429E-4</v>
      </c>
      <c r="Q398" s="33">
        <f t="shared" si="101"/>
        <v>-6.1690918699497388E-4</v>
      </c>
      <c r="R398" s="33">
        <f t="shared" si="102"/>
        <v>-3.0327394905769189E-3</v>
      </c>
      <c r="S398" s="33">
        <f t="shared" si="103"/>
        <v>-1.4698875447033077E-2</v>
      </c>
      <c r="T398" s="33">
        <f t="shared" si="104"/>
        <v>-3.8396493067380799E-3</v>
      </c>
      <c r="U398" s="33">
        <f t="shared" si="105"/>
        <v>-5.1415491159831905E-3</v>
      </c>
      <c r="V398" s="33">
        <f t="shared" si="106"/>
        <v>-4.7722080818628498E-3</v>
      </c>
      <c r="W398" s="33">
        <f t="shared" si="107"/>
        <v>1.3744699512577174E-2</v>
      </c>
      <c r="X398" s="33">
        <f t="shared" si="108"/>
        <v>1.3229971878137015E-4</v>
      </c>
      <c r="Y398" s="33">
        <f t="shared" si="109"/>
        <v>1.7985588620872406E-4</v>
      </c>
      <c r="Z398" s="34">
        <f t="shared" si="110"/>
        <v>-2.8834139625447675E-3</v>
      </c>
      <c r="AA398" s="39">
        <f t="shared" si="111"/>
        <v>0</v>
      </c>
      <c r="AB398" s="37">
        <f t="shared" si="112"/>
        <v>0</v>
      </c>
      <c r="AC398" s="37">
        <f t="shared" si="116"/>
        <v>0</v>
      </c>
      <c r="AD398" s="37">
        <f t="shared" si="116"/>
        <v>3.8800746103960199E-2</v>
      </c>
      <c r="AE398" s="37">
        <f t="shared" si="116"/>
        <v>4.537664974431764E-2</v>
      </c>
      <c r="AF398" s="37">
        <f t="shared" si="116"/>
        <v>0</v>
      </c>
      <c r="AG398" s="37">
        <f t="shared" si="116"/>
        <v>0.14825042305374941</v>
      </c>
      <c r="AH398" s="37">
        <f t="shared" si="116"/>
        <v>0</v>
      </c>
      <c r="AI398" s="37">
        <f t="shared" si="116"/>
        <v>0</v>
      </c>
      <c r="AJ398" s="37">
        <f t="shared" si="116"/>
        <v>0.76757218109797287</v>
      </c>
      <c r="AK398" s="38">
        <f t="shared" si="116"/>
        <v>0</v>
      </c>
      <c r="AL398" s="8">
        <f t="shared" si="113"/>
        <v>-1.3139872481430814E-3</v>
      </c>
      <c r="AM398" s="23">
        <f t="shared" si="114"/>
        <v>1.1940958334022485</v>
      </c>
    </row>
    <row r="399" spans="2:39" x14ac:dyDescent="0.35">
      <c r="B399" s="16">
        <v>36700</v>
      </c>
      <c r="C399" s="5">
        <v>4.5100000000000001E-2</v>
      </c>
      <c r="D399" s="35">
        <f t="shared" ref="D399:D462" si="117">(B399-B398)/365.25</f>
        <v>2.7378507871321013E-3</v>
      </c>
      <c r="E399" s="36">
        <f t="shared" ref="E399:E462" si="118">E398*(1+D399*C398)</f>
        <v>1.0455275739512169</v>
      </c>
      <c r="F399" s="7">
        <v>0.97192588507182687</v>
      </c>
      <c r="G399" s="7">
        <v>0.98819445650358329</v>
      </c>
      <c r="H399" s="7">
        <v>1.1420390629997446</v>
      </c>
      <c r="I399" s="7">
        <v>1.5814554276333628</v>
      </c>
      <c r="J399" s="7">
        <v>1.5113296427189049</v>
      </c>
      <c r="K399" s="7">
        <v>1.4130713692144923</v>
      </c>
      <c r="L399" s="7">
        <v>1.55640910220218</v>
      </c>
      <c r="M399" s="7">
        <v>0.97758502515909151</v>
      </c>
      <c r="N399" s="7">
        <v>1.1279874933242688</v>
      </c>
      <c r="O399" s="8">
        <v>1.2202724892610644</v>
      </c>
      <c r="P399" s="32">
        <f t="shared" ref="P399:P462" si="119">E399/E398-1</f>
        <v>1.1389459274480096E-4</v>
      </c>
      <c r="Q399" s="33">
        <f t="shared" ref="Q399:Q462" si="120">F399/F398-1</f>
        <v>-3.5729347065653894E-3</v>
      </c>
      <c r="R399" s="33">
        <f t="shared" ref="R399:R462" si="121">G399/G398-1</f>
        <v>-1.1024930192625737E-3</v>
      </c>
      <c r="S399" s="33">
        <f t="shared" ref="S399:S462" si="122">H399/H398-1</f>
        <v>-8.5592459435963608E-3</v>
      </c>
      <c r="T399" s="33">
        <f t="shared" ref="T399:T462" si="123">I399/I398-1</f>
        <v>-3.1023454679524054E-3</v>
      </c>
      <c r="U399" s="33">
        <f t="shared" ref="U399:U462" si="124">J399/J398-1</f>
        <v>-1.1332798659113963E-2</v>
      </c>
      <c r="V399" s="33">
        <f t="shared" ref="V399:V462" si="125">K399/K398-1</f>
        <v>-9.8594039458899108E-3</v>
      </c>
      <c r="W399" s="33">
        <f t="shared" ref="W399:W462" si="126">L399/L398-1</f>
        <v>-8.8516513113838791E-3</v>
      </c>
      <c r="X399" s="33">
        <f t="shared" ref="X399:X462" si="127">M399/M398-1</f>
        <v>1.1116337731955639E-3</v>
      </c>
      <c r="Y399" s="33">
        <f t="shared" ref="Y399:Y462" si="128">N399/N398-1</f>
        <v>2.6540724555812467E-4</v>
      </c>
      <c r="Z399" s="34">
        <f t="shared" ref="Z399:Z462" si="129">O399/O398-1</f>
        <v>-7.5549828208022474E-3</v>
      </c>
      <c r="AA399" s="39">
        <f t="shared" ref="AA399:AA462" si="130">1-SUM(AB399:AK399)</f>
        <v>0</v>
      </c>
      <c r="AB399" s="37">
        <f t="shared" ref="AB399:AB462" si="131">AB$8</f>
        <v>0</v>
      </c>
      <c r="AC399" s="37">
        <f t="shared" si="116"/>
        <v>0</v>
      </c>
      <c r="AD399" s="37">
        <f t="shared" si="116"/>
        <v>3.8800746103960199E-2</v>
      </c>
      <c r="AE399" s="37">
        <f t="shared" si="116"/>
        <v>4.537664974431764E-2</v>
      </c>
      <c r="AF399" s="37">
        <f t="shared" si="116"/>
        <v>0</v>
      </c>
      <c r="AG399" s="37">
        <f t="shared" si="116"/>
        <v>0.14825042305374941</v>
      </c>
      <c r="AH399" s="37">
        <f t="shared" si="116"/>
        <v>0</v>
      </c>
      <c r="AI399" s="37">
        <f t="shared" si="116"/>
        <v>0</v>
      </c>
      <c r="AJ399" s="37">
        <f t="shared" si="116"/>
        <v>0.76757218109797287</v>
      </c>
      <c r="AK399" s="38">
        <f t="shared" si="116"/>
        <v>0</v>
      </c>
      <c r="AL399" s="8">
        <f t="shared" ref="AL399:AL462" si="132">SUMPRODUCT(AA398:AK398,P399:Z399)</f>
        <v>-1.7308207600677118E-3</v>
      </c>
      <c r="AM399" s="23">
        <f t="shared" ref="AM399:AM462" si="133">AM398*(1+AL399)</f>
        <v>1.1920290675442855</v>
      </c>
    </row>
    <row r="400" spans="2:39" x14ac:dyDescent="0.35">
      <c r="B400" s="16">
        <v>36703</v>
      </c>
      <c r="C400" s="5">
        <v>4.4400000000000002E-2</v>
      </c>
      <c r="D400" s="35">
        <f t="shared" si="117"/>
        <v>8.2135523613963042E-3</v>
      </c>
      <c r="E400" s="36">
        <f t="shared" si="118"/>
        <v>1.0459148699970913</v>
      </c>
      <c r="F400" s="7">
        <v>0.97828175985281784</v>
      </c>
      <c r="G400" s="7">
        <v>0.99108849445713554</v>
      </c>
      <c r="H400" s="7">
        <v>1.1545647292148673</v>
      </c>
      <c r="I400" s="7">
        <v>1.5886465008991739</v>
      </c>
      <c r="J400" s="7">
        <v>1.5015743355654469</v>
      </c>
      <c r="K400" s="7">
        <v>1.4119420637292854</v>
      </c>
      <c r="L400" s="7">
        <v>1.5463083556074664</v>
      </c>
      <c r="M400" s="7">
        <v>0.97952249927918067</v>
      </c>
      <c r="N400" s="7">
        <v>1.1296399910925794</v>
      </c>
      <c r="O400" s="8">
        <v>1.2231960172227203</v>
      </c>
      <c r="P400" s="32">
        <f t="shared" si="119"/>
        <v>3.7043121149893388E-4</v>
      </c>
      <c r="Q400" s="33">
        <f t="shared" si="120"/>
        <v>6.5394644577465577E-3</v>
      </c>
      <c r="R400" s="33">
        <f t="shared" si="121"/>
        <v>2.9286118076312651E-3</v>
      </c>
      <c r="S400" s="33">
        <f t="shared" si="122"/>
        <v>1.0967808913840527E-2</v>
      </c>
      <c r="T400" s="33">
        <f t="shared" si="123"/>
        <v>4.5471235800635945E-3</v>
      </c>
      <c r="U400" s="33">
        <f t="shared" si="124"/>
        <v>-6.4547845008240401E-3</v>
      </c>
      <c r="V400" s="33">
        <f t="shared" si="125"/>
        <v>-7.9918503043097111E-4</v>
      </c>
      <c r="W400" s="33">
        <f t="shared" si="126"/>
        <v>-6.4897761009119481E-3</v>
      </c>
      <c r="X400" s="33">
        <f t="shared" si="127"/>
        <v>1.9818983210937446E-3</v>
      </c>
      <c r="Y400" s="33">
        <f t="shared" si="128"/>
        <v>1.4649965341730908E-3</v>
      </c>
      <c r="Z400" s="34">
        <f t="shared" si="129"/>
        <v>2.3957992885885737E-3</v>
      </c>
      <c r="AA400" s="39">
        <f t="shared" si="130"/>
        <v>0</v>
      </c>
      <c r="AB400" s="37">
        <f t="shared" si="131"/>
        <v>0</v>
      </c>
      <c r="AC400" s="37">
        <f t="shared" si="116"/>
        <v>0</v>
      </c>
      <c r="AD400" s="37">
        <f t="shared" si="116"/>
        <v>3.8800746103960199E-2</v>
      </c>
      <c r="AE400" s="37">
        <f t="shared" si="116"/>
        <v>4.537664974431764E-2</v>
      </c>
      <c r="AF400" s="37">
        <f t="shared" si="116"/>
        <v>0</v>
      </c>
      <c r="AG400" s="37">
        <f t="shared" si="116"/>
        <v>0.14825042305374941</v>
      </c>
      <c r="AH400" s="37">
        <f t="shared" si="116"/>
        <v>0</v>
      </c>
      <c r="AI400" s="37">
        <f t="shared" si="116"/>
        <v>0</v>
      </c>
      <c r="AJ400" s="37">
        <f t="shared" si="116"/>
        <v>0.76757218109797287</v>
      </c>
      <c r="AK400" s="38">
        <f t="shared" si="116"/>
        <v>0</v>
      </c>
      <c r="AL400" s="8">
        <f t="shared" si="132"/>
        <v>1.6379034691959464E-3</v>
      </c>
      <c r="AM400" s="23">
        <f t="shared" si="133"/>
        <v>1.1939814960893989</v>
      </c>
    </row>
    <row r="401" spans="2:39" x14ac:dyDescent="0.35">
      <c r="B401" s="16">
        <v>36704</v>
      </c>
      <c r="C401" s="5">
        <v>4.4299999999999999E-2</v>
      </c>
      <c r="D401" s="35">
        <f t="shared" si="117"/>
        <v>2.7378507871321013E-3</v>
      </c>
      <c r="E401" s="36">
        <f t="shared" si="118"/>
        <v>1.0460420120100355</v>
      </c>
      <c r="F401" s="7">
        <v>0.97840068034600736</v>
      </c>
      <c r="G401" s="7">
        <v>0.99036620934884056</v>
      </c>
      <c r="H401" s="7">
        <v>1.1484606702192666</v>
      </c>
      <c r="I401" s="7">
        <v>1.5792308093115393</v>
      </c>
      <c r="J401" s="7">
        <v>1.5284951844848313</v>
      </c>
      <c r="K401" s="7">
        <v>1.4219535693075385</v>
      </c>
      <c r="L401" s="7">
        <v>1.5592404305228156</v>
      </c>
      <c r="M401" s="7">
        <v>0.98013362625981404</v>
      </c>
      <c r="N401" s="7">
        <v>1.1298441368479686</v>
      </c>
      <c r="O401" s="8">
        <v>1.2297504441569946</v>
      </c>
      <c r="P401" s="32">
        <f t="shared" si="119"/>
        <v>1.215605749487203E-4</v>
      </c>
      <c r="Q401" s="33">
        <f t="shared" si="120"/>
        <v>1.215605749487203E-4</v>
      </c>
      <c r="R401" s="33">
        <f t="shared" si="121"/>
        <v>-7.2877963202533369E-4</v>
      </c>
      <c r="S401" s="33">
        <f t="shared" si="122"/>
        <v>-5.2868919698869643E-3</v>
      </c>
      <c r="T401" s="33">
        <f t="shared" si="123"/>
        <v>-5.926863894708756E-3</v>
      </c>
      <c r="U401" s="33">
        <f t="shared" si="124"/>
        <v>1.7928415717925139E-2</v>
      </c>
      <c r="V401" s="33">
        <f t="shared" si="125"/>
        <v>7.0905923376276547E-3</v>
      </c>
      <c r="W401" s="33">
        <f t="shared" si="126"/>
        <v>8.3631928059193505E-3</v>
      </c>
      <c r="X401" s="33">
        <f t="shared" si="127"/>
        <v>6.2390295381997696E-4</v>
      </c>
      <c r="Y401" s="33">
        <f t="shared" si="128"/>
        <v>1.8071753567405757E-4</v>
      </c>
      <c r="Z401" s="34">
        <f t="shared" si="129"/>
        <v>5.3584436525195844E-3</v>
      </c>
      <c r="AA401" s="39">
        <f t="shared" si="130"/>
        <v>0</v>
      </c>
      <c r="AB401" s="37">
        <f t="shared" si="131"/>
        <v>0</v>
      </c>
      <c r="AC401" s="37">
        <f t="shared" si="116"/>
        <v>0</v>
      </c>
      <c r="AD401" s="37">
        <f t="shared" si="116"/>
        <v>3.8800746103960199E-2</v>
      </c>
      <c r="AE401" s="37">
        <f t="shared" si="116"/>
        <v>4.537664974431764E-2</v>
      </c>
      <c r="AF401" s="37">
        <f t="shared" si="116"/>
        <v>0</v>
      </c>
      <c r="AG401" s="37">
        <f t="shared" si="116"/>
        <v>0.14825042305374941</v>
      </c>
      <c r="AH401" s="37">
        <f t="shared" si="116"/>
        <v>0</v>
      </c>
      <c r="AI401" s="37">
        <f t="shared" si="116"/>
        <v>0</v>
      </c>
      <c r="AJ401" s="37">
        <f t="shared" si="116"/>
        <v>0.76757218109797287</v>
      </c>
      <c r="AK401" s="38">
        <f t="shared" si="116"/>
        <v>0</v>
      </c>
      <c r="AL401" s="8">
        <f t="shared" si="132"/>
        <v>7.1582048673986937E-4</v>
      </c>
      <c r="AM401" s="23">
        <f t="shared" si="133"/>
        <v>1.194836172505088</v>
      </c>
    </row>
    <row r="402" spans="2:39" x14ac:dyDescent="0.35">
      <c r="B402" s="16">
        <v>36705</v>
      </c>
      <c r="C402" s="5">
        <v>4.3799999999999999E-2</v>
      </c>
      <c r="D402" s="35">
        <f t="shared" si="117"/>
        <v>2.7378507871321013E-3</v>
      </c>
      <c r="E402" s="36">
        <f t="shared" si="118"/>
        <v>1.0461688830877414</v>
      </c>
      <c r="F402" s="7">
        <v>0.97731988757153399</v>
      </c>
      <c r="G402" s="7">
        <v>0.98843937077363919</v>
      </c>
      <c r="H402" s="7">
        <v>1.1487923499548771</v>
      </c>
      <c r="I402" s="7">
        <v>1.5806235958707675</v>
      </c>
      <c r="J402" s="7">
        <v>1.5326531024402266</v>
      </c>
      <c r="K402" s="7">
        <v>1.4319502001203643</v>
      </c>
      <c r="L402" s="7">
        <v>1.5532951987074297</v>
      </c>
      <c r="M402" s="7">
        <v>0.98084036238897443</v>
      </c>
      <c r="N402" s="7">
        <v>1.1301516473719784</v>
      </c>
      <c r="O402" s="8">
        <v>1.2327853759653664</v>
      </c>
      <c r="P402" s="32">
        <f t="shared" si="119"/>
        <v>1.2128678986988994E-4</v>
      </c>
      <c r="Q402" s="33">
        <f t="shared" si="120"/>
        <v>-1.1046525173011856E-3</v>
      </c>
      <c r="R402" s="33">
        <f t="shared" si="121"/>
        <v>-1.9455819039587707E-3</v>
      </c>
      <c r="S402" s="33">
        <f t="shared" si="122"/>
        <v>2.8880373896233991E-4</v>
      </c>
      <c r="T402" s="33">
        <f t="shared" si="123"/>
        <v>8.8193983489692762E-4</v>
      </c>
      <c r="U402" s="33">
        <f t="shared" si="124"/>
        <v>2.7202689269816283E-3</v>
      </c>
      <c r="V402" s="33">
        <f t="shared" si="125"/>
        <v>7.0302090227136738E-3</v>
      </c>
      <c r="W402" s="33">
        <f t="shared" si="126"/>
        <v>-3.8129025511430825E-3</v>
      </c>
      <c r="X402" s="33">
        <f t="shared" si="127"/>
        <v>7.2106099640434351E-4</v>
      </c>
      <c r="Y402" s="33">
        <f t="shared" si="128"/>
        <v>2.7217074814211983E-4</v>
      </c>
      <c r="Z402" s="34">
        <f t="shared" si="129"/>
        <v>2.467924954035805E-3</v>
      </c>
      <c r="AA402" s="39">
        <f t="shared" si="130"/>
        <v>0</v>
      </c>
      <c r="AB402" s="37">
        <f t="shared" si="131"/>
        <v>0</v>
      </c>
      <c r="AC402" s="37">
        <f t="shared" si="116"/>
        <v>0</v>
      </c>
      <c r="AD402" s="37">
        <f t="shared" si="116"/>
        <v>3.8800746103960199E-2</v>
      </c>
      <c r="AE402" s="37">
        <f t="shared" si="116"/>
        <v>4.537664974431764E-2</v>
      </c>
      <c r="AF402" s="37">
        <f t="shared" si="116"/>
        <v>0</v>
      </c>
      <c r="AG402" s="37">
        <f t="shared" si="116"/>
        <v>0.14825042305374941</v>
      </c>
      <c r="AH402" s="37">
        <f t="shared" si="116"/>
        <v>0</v>
      </c>
      <c r="AI402" s="37">
        <f t="shared" si="116"/>
        <v>0</v>
      </c>
      <c r="AJ402" s="37">
        <f t="shared" si="116"/>
        <v>0.76757218109797287</v>
      </c>
      <c r="AK402" s="38">
        <f t="shared" si="116"/>
        <v>0</v>
      </c>
      <c r="AL402" s="8">
        <f t="shared" si="132"/>
        <v>1.3023674320891336E-3</v>
      </c>
      <c r="AM402" s="23">
        <f t="shared" si="133"/>
        <v>1.1963922882228406</v>
      </c>
    </row>
    <row r="403" spans="2:39" x14ac:dyDescent="0.35">
      <c r="B403" s="16">
        <v>36706</v>
      </c>
      <c r="C403" s="5">
        <v>4.3299999999999998E-2</v>
      </c>
      <c r="D403" s="35">
        <f t="shared" si="117"/>
        <v>2.7378507871321013E-3</v>
      </c>
      <c r="E403" s="36">
        <f t="shared" si="118"/>
        <v>1.0462943374260829</v>
      </c>
      <c r="F403" s="7">
        <v>0.98247542117858622</v>
      </c>
      <c r="G403" s="7">
        <v>0.99313400175030808</v>
      </c>
      <c r="H403" s="7">
        <v>1.1385843892144067</v>
      </c>
      <c r="I403" s="7">
        <v>1.5339480447173635</v>
      </c>
      <c r="J403" s="7">
        <v>1.5485728283800493</v>
      </c>
      <c r="K403" s="7">
        <v>1.4204045887804113</v>
      </c>
      <c r="L403" s="7">
        <v>1.5696224190348971</v>
      </c>
      <c r="M403" s="7">
        <v>0.98164156202766395</v>
      </c>
      <c r="N403" s="7">
        <v>1.1289110051918858</v>
      </c>
      <c r="O403" s="8">
        <v>1.2361456044508579</v>
      </c>
      <c r="P403" s="32">
        <f t="shared" si="119"/>
        <v>1.1991786447640429E-4</v>
      </c>
      <c r="Q403" s="33">
        <f t="shared" si="120"/>
        <v>5.2751751730570895E-3</v>
      </c>
      <c r="R403" s="33">
        <f t="shared" si="121"/>
        <v>4.7495386317872867E-3</v>
      </c>
      <c r="S403" s="33">
        <f t="shared" si="122"/>
        <v>-8.8858188695906115E-3</v>
      </c>
      <c r="T403" s="33">
        <f t="shared" si="123"/>
        <v>-2.952983320971525E-2</v>
      </c>
      <c r="U403" s="33">
        <f t="shared" si="124"/>
        <v>1.0387037950385425E-2</v>
      </c>
      <c r="V403" s="33">
        <f t="shared" si="125"/>
        <v>-8.0628581489653461E-3</v>
      </c>
      <c r="W403" s="33">
        <f t="shared" si="126"/>
        <v>1.0511344103203424E-2</v>
      </c>
      <c r="X403" s="33">
        <f t="shared" si="127"/>
        <v>8.1685019235755441E-4</v>
      </c>
      <c r="Y403" s="33">
        <f t="shared" si="128"/>
        <v>-1.0977661121651661E-3</v>
      </c>
      <c r="Z403" s="34">
        <f t="shared" si="129"/>
        <v>2.7257205925728112E-3</v>
      </c>
      <c r="AA403" s="39">
        <f t="shared" si="130"/>
        <v>0</v>
      </c>
      <c r="AB403" s="37">
        <f t="shared" si="131"/>
        <v>0</v>
      </c>
      <c r="AC403" s="37">
        <f t="shared" si="116"/>
        <v>0</v>
      </c>
      <c r="AD403" s="37">
        <f t="shared" si="116"/>
        <v>3.8800746103960199E-2</v>
      </c>
      <c r="AE403" s="37">
        <f t="shared" si="116"/>
        <v>4.537664974431764E-2</v>
      </c>
      <c r="AF403" s="37">
        <f t="shared" si="116"/>
        <v>0</v>
      </c>
      <c r="AG403" s="37">
        <f t="shared" si="116"/>
        <v>0.14825042305374941</v>
      </c>
      <c r="AH403" s="37">
        <f t="shared" si="116"/>
        <v>0</v>
      </c>
      <c r="AI403" s="37">
        <f t="shared" si="116"/>
        <v>0</v>
      </c>
      <c r="AJ403" s="37">
        <f t="shared" si="116"/>
        <v>0.76757218109797287</v>
      </c>
      <c r="AK403" s="38">
        <f t="shared" si="116"/>
        <v>0</v>
      </c>
      <c r="AL403" s="8">
        <f t="shared" si="132"/>
        <v>-3.7226781611066741E-3</v>
      </c>
      <c r="AM403" s="23">
        <f t="shared" si="133"/>
        <v>1.1919385047793569</v>
      </c>
    </row>
    <row r="404" spans="2:39" x14ac:dyDescent="0.35">
      <c r="B404" s="16">
        <v>36707</v>
      </c>
      <c r="C404" s="5">
        <v>4.7500000000000001E-2</v>
      </c>
      <c r="D404" s="35">
        <f t="shared" si="117"/>
        <v>2.7378507871321013E-3</v>
      </c>
      <c r="E404" s="36">
        <f t="shared" si="118"/>
        <v>1.0464183745097533</v>
      </c>
      <c r="F404" s="7">
        <v>0.98379163849804951</v>
      </c>
      <c r="G404" s="7">
        <v>0.98987947425792377</v>
      </c>
      <c r="H404" s="7">
        <v>1.1465276862679346</v>
      </c>
      <c r="I404" s="7">
        <v>1.5614683919711601</v>
      </c>
      <c r="J404" s="7">
        <v>1.5460867996945196</v>
      </c>
      <c r="K404" s="7">
        <v>1.433135209483094</v>
      </c>
      <c r="L404" s="7">
        <v>1.5536429781954633</v>
      </c>
      <c r="M404" s="7">
        <v>0.98109579459757668</v>
      </c>
      <c r="N404" s="7">
        <v>1.1185954598417469</v>
      </c>
      <c r="O404" s="8">
        <v>1.2368286367867174</v>
      </c>
      <c r="P404" s="32">
        <f t="shared" si="119"/>
        <v>1.1854893908291864E-4</v>
      </c>
      <c r="Q404" s="33">
        <f t="shared" si="120"/>
        <v>1.339694908483624E-3</v>
      </c>
      <c r="R404" s="33">
        <f t="shared" si="121"/>
        <v>-3.2770275578607455E-3</v>
      </c>
      <c r="S404" s="33">
        <f t="shared" si="122"/>
        <v>6.9764675581125424E-3</v>
      </c>
      <c r="T404" s="33">
        <f t="shared" si="123"/>
        <v>1.794086008882223E-2</v>
      </c>
      <c r="U404" s="33">
        <f t="shared" si="124"/>
        <v>-1.6053676262228755E-3</v>
      </c>
      <c r="V404" s="33">
        <f t="shared" si="125"/>
        <v>8.9626721873754533E-3</v>
      </c>
      <c r="W404" s="33">
        <f t="shared" si="126"/>
        <v>-1.0180436164551554E-2</v>
      </c>
      <c r="X404" s="33">
        <f t="shared" si="127"/>
        <v>-5.5597424884901159E-4</v>
      </c>
      <c r="Y404" s="33">
        <f t="shared" si="128"/>
        <v>-9.1376072185472834E-3</v>
      </c>
      <c r="Z404" s="34">
        <f t="shared" si="129"/>
        <v>5.5255006643251114E-4</v>
      </c>
      <c r="AA404" s="39">
        <f t="shared" si="130"/>
        <v>0</v>
      </c>
      <c r="AB404" s="37">
        <f t="shared" si="131"/>
        <v>0</v>
      </c>
      <c r="AC404" s="37">
        <f t="shared" si="116"/>
        <v>0</v>
      </c>
      <c r="AD404" s="37">
        <f t="shared" si="116"/>
        <v>3.8800746103960199E-2</v>
      </c>
      <c r="AE404" s="37">
        <f t="shared" si="116"/>
        <v>4.537664974431764E-2</v>
      </c>
      <c r="AF404" s="37">
        <f t="shared" si="116"/>
        <v>0</v>
      </c>
      <c r="AG404" s="37">
        <f t="shared" si="116"/>
        <v>0.14825042305374941</v>
      </c>
      <c r="AH404" s="37">
        <f t="shared" si="116"/>
        <v>0</v>
      </c>
      <c r="AI404" s="37">
        <f t="shared" si="116"/>
        <v>0</v>
      </c>
      <c r="AJ404" s="37">
        <f t="shared" si="116"/>
        <v>0.76757218109797287</v>
      </c>
      <c r="AK404" s="38">
        <f t="shared" si="116"/>
        <v>0</v>
      </c>
      <c r="AL404" s="8">
        <f t="shared" si="132"/>
        <v>-4.6002648884993008E-3</v>
      </c>
      <c r="AM404" s="23">
        <f t="shared" si="133"/>
        <v>1.1864552719265702</v>
      </c>
    </row>
    <row r="405" spans="2:39" x14ac:dyDescent="0.35">
      <c r="B405" s="16">
        <v>36710</v>
      </c>
      <c r="C405" s="5">
        <v>4.3299999999999998E-2</v>
      </c>
      <c r="D405" s="35">
        <f t="shared" si="117"/>
        <v>8.2135523613963042E-3</v>
      </c>
      <c r="E405" s="36">
        <f t="shared" si="118"/>
        <v>1.046826628085024</v>
      </c>
      <c r="F405" s="7">
        <v>0.98777610056635567</v>
      </c>
      <c r="G405" s="7">
        <v>0.98906082019901753</v>
      </c>
      <c r="H405" s="7">
        <v>1.16455242015875</v>
      </c>
      <c r="I405" s="7">
        <v>1.5710962243411462</v>
      </c>
      <c r="J405" s="7">
        <v>1.5582527726310758</v>
      </c>
      <c r="K405" s="7">
        <v>1.4465581606179128</v>
      </c>
      <c r="L405" s="7">
        <v>1.5502853368233378</v>
      </c>
      <c r="M405" s="7">
        <v>0.97949225653415306</v>
      </c>
      <c r="N405" s="7">
        <v>1.119444846556779</v>
      </c>
      <c r="O405" s="8">
        <v>1.2416961663158645</v>
      </c>
      <c r="P405" s="32">
        <f t="shared" si="119"/>
        <v>3.9014373716628192E-4</v>
      </c>
      <c r="Q405" s="33">
        <f t="shared" si="120"/>
        <v>4.0501076776675582E-3</v>
      </c>
      <c r="R405" s="33">
        <f t="shared" si="121"/>
        <v>-8.2702397634815128E-4</v>
      </c>
      <c r="S405" s="33">
        <f t="shared" si="122"/>
        <v>1.5721150135927342E-2</v>
      </c>
      <c r="T405" s="33">
        <f t="shared" si="123"/>
        <v>6.1658836128166694E-3</v>
      </c>
      <c r="U405" s="33">
        <f t="shared" si="124"/>
        <v>7.8688809314975128E-3</v>
      </c>
      <c r="V405" s="33">
        <f t="shared" si="125"/>
        <v>9.3661442730585964E-3</v>
      </c>
      <c r="W405" s="33">
        <f t="shared" si="126"/>
        <v>-2.1611408922437292E-3</v>
      </c>
      <c r="X405" s="33">
        <f t="shared" si="127"/>
        <v>-1.6344357729933812E-3</v>
      </c>
      <c r="Y405" s="33">
        <f t="shared" si="128"/>
        <v>7.5933324023358395E-4</v>
      </c>
      <c r="Z405" s="34">
        <f t="shared" si="129"/>
        <v>3.9354922617194088E-3</v>
      </c>
      <c r="AA405" s="39">
        <f t="shared" si="130"/>
        <v>0</v>
      </c>
      <c r="AB405" s="37">
        <f t="shared" si="131"/>
        <v>0</v>
      </c>
      <c r="AC405" s="37">
        <f t="shared" si="116"/>
        <v>0</v>
      </c>
      <c r="AD405" s="37">
        <f t="shared" si="116"/>
        <v>3.8800746103960199E-2</v>
      </c>
      <c r="AE405" s="37">
        <f t="shared" si="116"/>
        <v>4.537664974431764E-2</v>
      </c>
      <c r="AF405" s="37">
        <f t="shared" si="116"/>
        <v>0</v>
      </c>
      <c r="AG405" s="37">
        <f t="shared" si="116"/>
        <v>0.14825042305374941</v>
      </c>
      <c r="AH405" s="37">
        <f t="shared" si="116"/>
        <v>0</v>
      </c>
      <c r="AI405" s="37">
        <f t="shared" si="116"/>
        <v>0</v>
      </c>
      <c r="AJ405" s="37">
        <f t="shared" si="116"/>
        <v>0.76757218109797287</v>
      </c>
      <c r="AK405" s="38">
        <f t="shared" si="116"/>
        <v>0</v>
      </c>
      <c r="AL405" s="8">
        <f t="shared" si="132"/>
        <v>2.8611574181990384E-3</v>
      </c>
      <c r="AM405" s="23">
        <f t="shared" si="133"/>
        <v>1.1898499072292044</v>
      </c>
    </row>
    <row r="406" spans="2:39" x14ac:dyDescent="0.35">
      <c r="B406" s="16">
        <v>36711</v>
      </c>
      <c r="C406" s="5">
        <v>4.3200000000000002E-2</v>
      </c>
      <c r="D406" s="35">
        <f t="shared" si="117"/>
        <v>2.7378507871321013E-3</v>
      </c>
      <c r="E406" s="36">
        <f t="shared" si="118"/>
        <v>1.0469507282711872</v>
      </c>
      <c r="F406" s="7">
        <v>0.98789320037512929</v>
      </c>
      <c r="G406" s="7">
        <v>0.98809357935698794</v>
      </c>
      <c r="H406" s="7">
        <v>1.161958025849261</v>
      </c>
      <c r="I406" s="7">
        <v>1.5760910539923587</v>
      </c>
      <c r="J406" s="7">
        <v>1.5617619282664574</v>
      </c>
      <c r="K406" s="7">
        <v>1.4451021618069626</v>
      </c>
      <c r="L406" s="7">
        <v>1.5501831460895499</v>
      </c>
      <c r="M406" s="7">
        <v>0.97942769097963367</v>
      </c>
      <c r="N406" s="7">
        <v>1.1197494092539293</v>
      </c>
      <c r="O406" s="8">
        <v>1.2416143169689238</v>
      </c>
      <c r="P406" s="32">
        <f t="shared" si="119"/>
        <v>1.1854893908291864E-4</v>
      </c>
      <c r="Q406" s="33">
        <f t="shared" si="120"/>
        <v>1.1854893908291864E-4</v>
      </c>
      <c r="R406" s="33">
        <f t="shared" si="121"/>
        <v>-9.7793868918494287E-4</v>
      </c>
      <c r="S406" s="33">
        <f t="shared" si="122"/>
        <v>-2.227803802198447E-3</v>
      </c>
      <c r="T406" s="33">
        <f t="shared" si="123"/>
        <v>3.1792003403912084E-3</v>
      </c>
      <c r="U406" s="33">
        <f t="shared" si="124"/>
        <v>2.2519809988572614E-3</v>
      </c>
      <c r="V406" s="33">
        <f t="shared" si="125"/>
        <v>-1.0065262846591372E-3</v>
      </c>
      <c r="W406" s="33">
        <f t="shared" si="126"/>
        <v>-6.5917371054657892E-5</v>
      </c>
      <c r="X406" s="33">
        <f t="shared" si="127"/>
        <v>-6.5917371054879936E-5</v>
      </c>
      <c r="Y406" s="33">
        <f t="shared" si="128"/>
        <v>2.7206583521022232E-4</v>
      </c>
      <c r="Z406" s="34">
        <f t="shared" si="129"/>
        <v>-6.5917371061541274E-5</v>
      </c>
      <c r="AA406" s="39">
        <f t="shared" si="130"/>
        <v>0</v>
      </c>
      <c r="AB406" s="37">
        <f t="shared" si="131"/>
        <v>0</v>
      </c>
      <c r="AC406" s="37">
        <f t="shared" si="116"/>
        <v>0</v>
      </c>
      <c r="AD406" s="37">
        <f t="shared" si="116"/>
        <v>3.8800746103960199E-2</v>
      </c>
      <c r="AE406" s="37">
        <f t="shared" si="116"/>
        <v>4.537664974431764E-2</v>
      </c>
      <c r="AF406" s="37">
        <f t="shared" si="116"/>
        <v>0</v>
      </c>
      <c r="AG406" s="37">
        <f t="shared" si="116"/>
        <v>0.14825042305374941</v>
      </c>
      <c r="AH406" s="37">
        <f t="shared" si="116"/>
        <v>0</v>
      </c>
      <c r="AI406" s="37">
        <f t="shared" si="116"/>
        <v>0</v>
      </c>
      <c r="AJ406" s="37">
        <f t="shared" si="116"/>
        <v>0.76757218109797287</v>
      </c>
      <c r="AK406" s="38">
        <f t="shared" si="116"/>
        <v>0</v>
      </c>
      <c r="AL406" s="8">
        <f t="shared" si="132"/>
        <v>1.1743322963352447E-4</v>
      </c>
      <c r="AM406" s="23">
        <f t="shared" si="133"/>
        <v>1.1899896351465893</v>
      </c>
    </row>
    <row r="407" spans="2:39" x14ac:dyDescent="0.35">
      <c r="B407" s="16">
        <v>36712</v>
      </c>
      <c r="C407" s="5">
        <v>4.3200000000000002E-2</v>
      </c>
      <c r="D407" s="35">
        <f t="shared" si="117"/>
        <v>2.7378507871321013E-3</v>
      </c>
      <c r="E407" s="36">
        <f t="shared" si="118"/>
        <v>1.0470745565298081</v>
      </c>
      <c r="F407" s="7">
        <v>0.98897044217984065</v>
      </c>
      <c r="G407" s="7">
        <v>0.9911027695346537</v>
      </c>
      <c r="H407" s="7">
        <v>1.1435362926442216</v>
      </c>
      <c r="I407" s="7">
        <v>1.5639540282524873</v>
      </c>
      <c r="J407" s="7">
        <v>1.5563427204777642</v>
      </c>
      <c r="K407" s="7">
        <v>1.4558302395614351</v>
      </c>
      <c r="L407" s="7">
        <v>1.5168835660554907</v>
      </c>
      <c r="M407" s="7">
        <v>0.98013238352738508</v>
      </c>
      <c r="N407" s="7">
        <v>1.1201570453025815</v>
      </c>
      <c r="O407" s="8">
        <v>1.2489696123831928</v>
      </c>
      <c r="P407" s="32">
        <f t="shared" si="119"/>
        <v>1.1827515400408828E-4</v>
      </c>
      <c r="Q407" s="33">
        <f t="shared" si="120"/>
        <v>1.0904435867180595E-3</v>
      </c>
      <c r="R407" s="33">
        <f t="shared" si="121"/>
        <v>3.0454505934791598E-3</v>
      </c>
      <c r="S407" s="33">
        <f t="shared" si="122"/>
        <v>-1.5854043601596701E-2</v>
      </c>
      <c r="T407" s="33">
        <f t="shared" si="123"/>
        <v>-7.7007135527654702E-3</v>
      </c>
      <c r="U407" s="33">
        <f t="shared" si="124"/>
        <v>-3.4699320623781116E-3</v>
      </c>
      <c r="V407" s="33">
        <f t="shared" si="125"/>
        <v>7.4237504018803691E-3</v>
      </c>
      <c r="W407" s="33">
        <f t="shared" si="126"/>
        <v>-2.148106184618237E-2</v>
      </c>
      <c r="X407" s="33">
        <f t="shared" si="127"/>
        <v>7.1949420487249505E-4</v>
      </c>
      <c r="Y407" s="33">
        <f t="shared" si="128"/>
        <v>3.6404220916153029E-4</v>
      </c>
      <c r="Z407" s="34">
        <f t="shared" si="129"/>
        <v>5.923977610233333E-3</v>
      </c>
      <c r="AA407" s="39">
        <f t="shared" si="130"/>
        <v>0</v>
      </c>
      <c r="AB407" s="37">
        <f t="shared" si="131"/>
        <v>0</v>
      </c>
      <c r="AC407" s="37">
        <f t="shared" si="116"/>
        <v>0</v>
      </c>
      <c r="AD407" s="37">
        <f t="shared" si="116"/>
        <v>3.8800746103960199E-2</v>
      </c>
      <c r="AE407" s="37">
        <f t="shared" si="116"/>
        <v>4.537664974431764E-2</v>
      </c>
      <c r="AF407" s="37">
        <f t="shared" si="116"/>
        <v>0</v>
      </c>
      <c r="AG407" s="37">
        <f t="shared" si="116"/>
        <v>0.14825042305374941</v>
      </c>
      <c r="AH407" s="37">
        <f t="shared" si="116"/>
        <v>0</v>
      </c>
      <c r="AI407" s="37">
        <f t="shared" si="116"/>
        <v>0</v>
      </c>
      <c r="AJ407" s="37">
        <f t="shared" si="116"/>
        <v>0.76757218109797287</v>
      </c>
      <c r="AK407" s="38">
        <f t="shared" si="116"/>
        <v>0</v>
      </c>
      <c r="AL407" s="8">
        <f t="shared" si="132"/>
        <v>4.1542150805022029E-4</v>
      </c>
      <c r="AM407" s="23">
        <f t="shared" si="133"/>
        <v>1.1904839824353861</v>
      </c>
    </row>
    <row r="408" spans="2:39" x14ac:dyDescent="0.35">
      <c r="B408" s="16">
        <v>36713</v>
      </c>
      <c r="C408" s="5">
        <v>4.3200000000000002E-2</v>
      </c>
      <c r="D408" s="35">
        <f t="shared" si="117"/>
        <v>2.7378507871321013E-3</v>
      </c>
      <c r="E408" s="36">
        <f t="shared" si="118"/>
        <v>1.0471983994342353</v>
      </c>
      <c r="F408" s="7">
        <v>0.98500523606494783</v>
      </c>
      <c r="G408" s="7">
        <v>0.98627835573225453</v>
      </c>
      <c r="H408" s="7">
        <v>1.1518782428337933</v>
      </c>
      <c r="I408" s="7">
        <v>1.5620311328955669</v>
      </c>
      <c r="J408" s="7">
        <v>1.546266468585118</v>
      </c>
      <c r="K408" s="7">
        <v>1.4482726159027068</v>
      </c>
      <c r="L408" s="7">
        <v>1.4963566585798833</v>
      </c>
      <c r="M408" s="7">
        <v>0.98054852931086589</v>
      </c>
      <c r="N408" s="7">
        <v>1.1200493033356524</v>
      </c>
      <c r="O408" s="8">
        <v>1.2478389500369031</v>
      </c>
      <c r="P408" s="32">
        <f t="shared" si="119"/>
        <v>1.1827515400408828E-4</v>
      </c>
      <c r="Q408" s="33">
        <f t="shared" si="120"/>
        <v>-4.0094283365567085E-3</v>
      </c>
      <c r="R408" s="33">
        <f t="shared" si="121"/>
        <v>-4.8677230562722551E-3</v>
      </c>
      <c r="S408" s="33">
        <f t="shared" si="122"/>
        <v>7.2948713943152832E-3</v>
      </c>
      <c r="T408" s="33">
        <f t="shared" si="123"/>
        <v>-1.229508874419416E-3</v>
      </c>
      <c r="U408" s="33">
        <f t="shared" si="124"/>
        <v>-6.4743142754271066E-3</v>
      </c>
      <c r="V408" s="33">
        <f t="shared" si="125"/>
        <v>-5.1912808604697158E-3</v>
      </c>
      <c r="W408" s="33">
        <f t="shared" si="126"/>
        <v>-1.353228944854723E-2</v>
      </c>
      <c r="X408" s="33">
        <f t="shared" si="127"/>
        <v>4.2458119992239141E-4</v>
      </c>
      <c r="Y408" s="33">
        <f t="shared" si="128"/>
        <v>-9.6184697834011956E-5</v>
      </c>
      <c r="Z408" s="34">
        <f t="shared" si="129"/>
        <v>-9.0527610526269786E-4</v>
      </c>
      <c r="AA408" s="39">
        <f t="shared" si="130"/>
        <v>0</v>
      </c>
      <c r="AB408" s="37">
        <f t="shared" si="131"/>
        <v>0</v>
      </c>
      <c r="AC408" s="37">
        <f t="shared" si="116"/>
        <v>0</v>
      </c>
      <c r="AD408" s="37">
        <f t="shared" si="116"/>
        <v>3.8800746103960199E-2</v>
      </c>
      <c r="AE408" s="37">
        <f t="shared" si="116"/>
        <v>4.537664974431764E-2</v>
      </c>
      <c r="AF408" s="37">
        <f t="shared" si="116"/>
        <v>0</v>
      </c>
      <c r="AG408" s="37">
        <f t="shared" si="116"/>
        <v>0.14825042305374941</v>
      </c>
      <c r="AH408" s="37">
        <f t="shared" si="116"/>
        <v>0</v>
      </c>
      <c r="AI408" s="37">
        <f t="shared" si="116"/>
        <v>0</v>
      </c>
      <c r="AJ408" s="37">
        <f t="shared" si="116"/>
        <v>0.76757218109797287</v>
      </c>
      <c r="AK408" s="38">
        <f t="shared" si="116"/>
        <v>0</v>
      </c>
      <c r="AL408" s="8">
        <f t="shared" si="132"/>
        <v>-6.1618282278036039E-4</v>
      </c>
      <c r="AM408" s="23">
        <f t="shared" si="133"/>
        <v>1.1897504266546144</v>
      </c>
    </row>
    <row r="409" spans="2:39" x14ac:dyDescent="0.35">
      <c r="B409" s="16">
        <v>36714</v>
      </c>
      <c r="C409" s="5">
        <v>4.3100000000000006E-2</v>
      </c>
      <c r="D409" s="35">
        <f t="shared" si="117"/>
        <v>2.7378507871321013E-3</v>
      </c>
      <c r="E409" s="36">
        <f t="shared" si="118"/>
        <v>1.0473222569862013</v>
      </c>
      <c r="F409" s="7">
        <v>0.98824377149695519</v>
      </c>
      <c r="G409" s="7">
        <v>0.98977018334745392</v>
      </c>
      <c r="H409" s="7">
        <v>1.1684298192242695</v>
      </c>
      <c r="I409" s="7">
        <v>1.5889803330147343</v>
      </c>
      <c r="J409" s="7">
        <v>1.5529830531168869</v>
      </c>
      <c r="K409" s="7">
        <v>1.4524126537023123</v>
      </c>
      <c r="L409" s="7">
        <v>1.5056369888830001</v>
      </c>
      <c r="M409" s="7">
        <v>0.98106075959923578</v>
      </c>
      <c r="N409" s="7">
        <v>1.1204572654005254</v>
      </c>
      <c r="O409" s="8">
        <v>1.2510653010974409</v>
      </c>
      <c r="P409" s="32">
        <f t="shared" si="119"/>
        <v>1.1827515400408828E-4</v>
      </c>
      <c r="Q409" s="33">
        <f t="shared" si="120"/>
        <v>3.287835752980639E-3</v>
      </c>
      <c r="R409" s="33">
        <f t="shared" si="121"/>
        <v>3.5404078320333543E-3</v>
      </c>
      <c r="S409" s="33">
        <f t="shared" si="122"/>
        <v>1.4369206548911606E-2</v>
      </c>
      <c r="T409" s="33">
        <f t="shared" si="123"/>
        <v>1.725266516885049E-2</v>
      </c>
      <c r="U409" s="33">
        <f t="shared" si="124"/>
        <v>4.3437432475108562E-3</v>
      </c>
      <c r="V409" s="33">
        <f t="shared" si="125"/>
        <v>2.8586039355753545E-3</v>
      </c>
      <c r="W409" s="33">
        <f t="shared" si="126"/>
        <v>6.201950751450136E-3</v>
      </c>
      <c r="X409" s="33">
        <f t="shared" si="127"/>
        <v>5.2239157273525905E-4</v>
      </c>
      <c r="Y409" s="33">
        <f t="shared" si="128"/>
        <v>3.6423580967182012E-4</v>
      </c>
      <c r="Z409" s="34">
        <f t="shared" si="129"/>
        <v>2.5855508520888915E-3</v>
      </c>
      <c r="AA409" s="39">
        <f t="shared" si="130"/>
        <v>0</v>
      </c>
      <c r="AB409" s="37">
        <f t="shared" si="131"/>
        <v>0</v>
      </c>
      <c r="AC409" s="37">
        <f t="shared" si="116"/>
        <v>0</v>
      </c>
      <c r="AD409" s="37">
        <f t="shared" si="116"/>
        <v>3.8800746103960199E-2</v>
      </c>
      <c r="AE409" s="37">
        <f t="shared" si="116"/>
        <v>4.537664974431764E-2</v>
      </c>
      <c r="AF409" s="37">
        <f t="shared" si="116"/>
        <v>0</v>
      </c>
      <c r="AG409" s="37">
        <f t="shared" si="116"/>
        <v>0.14825042305374941</v>
      </c>
      <c r="AH409" s="37">
        <f t="shared" si="116"/>
        <v>0</v>
      </c>
      <c r="AI409" s="37">
        <f t="shared" si="116"/>
        <v>0</v>
      </c>
      <c r="AJ409" s="37">
        <f t="shared" si="116"/>
        <v>0.76757218109797287</v>
      </c>
      <c r="AK409" s="38">
        <f t="shared" si="116"/>
        <v>0</v>
      </c>
      <c r="AL409" s="8">
        <f t="shared" si="132"/>
        <v>2.0437705971985431E-3</v>
      </c>
      <c r="AM409" s="23">
        <f t="shared" si="133"/>
        <v>1.1921820035946156</v>
      </c>
    </row>
    <row r="410" spans="2:39" x14ac:dyDescent="0.35">
      <c r="B410" s="16">
        <v>36717</v>
      </c>
      <c r="C410" s="5">
        <v>4.3100000000000006E-2</v>
      </c>
      <c r="D410" s="35">
        <f t="shared" si="117"/>
        <v>8.2135523613963042E-3</v>
      </c>
      <c r="E410" s="36">
        <f t="shared" si="118"/>
        <v>1.0476930133662925</v>
      </c>
      <c r="F410" s="7">
        <v>0.98715216508188464</v>
      </c>
      <c r="G410" s="7">
        <v>0.98795004234636574</v>
      </c>
      <c r="H410" s="7">
        <v>1.1663017270251193</v>
      </c>
      <c r="I410" s="7">
        <v>1.5889413401871224</v>
      </c>
      <c r="J410" s="7">
        <v>1.5695836654767203</v>
      </c>
      <c r="K410" s="7">
        <v>1.4618733368131815</v>
      </c>
      <c r="L410" s="7">
        <v>1.5030961132251486</v>
      </c>
      <c r="M410" s="7">
        <v>0.98105804877791503</v>
      </c>
      <c r="N410" s="7">
        <v>1.1211648659839828</v>
      </c>
      <c r="O410" s="8">
        <v>1.2513845039725449</v>
      </c>
      <c r="P410" s="32">
        <f t="shared" si="119"/>
        <v>3.5400410677621785E-4</v>
      </c>
      <c r="Q410" s="33">
        <f t="shared" si="120"/>
        <v>-1.1045922540113828E-3</v>
      </c>
      <c r="R410" s="33">
        <f t="shared" si="121"/>
        <v>-1.8389531546932902E-3</v>
      </c>
      <c r="S410" s="33">
        <f t="shared" si="122"/>
        <v>-1.8213265051409966E-3</v>
      </c>
      <c r="T410" s="33">
        <f t="shared" si="123"/>
        <v>-2.4539528150069323E-5</v>
      </c>
      <c r="U410" s="33">
        <f t="shared" si="124"/>
        <v>1.0689500008719044E-2</v>
      </c>
      <c r="V410" s="33">
        <f t="shared" si="125"/>
        <v>6.5137707845999149E-3</v>
      </c>
      <c r="W410" s="33">
        <f t="shared" si="126"/>
        <v>-1.6875752101019881E-3</v>
      </c>
      <c r="X410" s="33">
        <f t="shared" si="127"/>
        <v>-2.7631533462413316E-6</v>
      </c>
      <c r="Y410" s="33">
        <f t="shared" si="128"/>
        <v>6.3152839943825256E-4</v>
      </c>
      <c r="Z410" s="34">
        <f t="shared" si="129"/>
        <v>2.551448552077229E-4</v>
      </c>
      <c r="AA410" s="39">
        <f t="shared" si="130"/>
        <v>0</v>
      </c>
      <c r="AB410" s="37">
        <f t="shared" si="131"/>
        <v>0</v>
      </c>
      <c r="AC410" s="37">
        <f t="shared" si="116"/>
        <v>0</v>
      </c>
      <c r="AD410" s="37">
        <f t="shared" si="116"/>
        <v>3.8800746103960199E-2</v>
      </c>
      <c r="AE410" s="37">
        <f t="shared" si="116"/>
        <v>4.537664974431764E-2</v>
      </c>
      <c r="AF410" s="37">
        <f t="shared" si="116"/>
        <v>0</v>
      </c>
      <c r="AG410" s="37">
        <f t="shared" si="116"/>
        <v>0.14825042305374941</v>
      </c>
      <c r="AH410" s="37">
        <f t="shared" si="116"/>
        <v>0</v>
      </c>
      <c r="AI410" s="37">
        <f t="shared" si="116"/>
        <v>0</v>
      </c>
      <c r="AJ410" s="37">
        <f t="shared" si="116"/>
        <v>0.76757218109797287</v>
      </c>
      <c r="AK410" s="38">
        <f t="shared" si="116"/>
        <v>0</v>
      </c>
      <c r="AL410" s="8">
        <f t="shared" si="132"/>
        <v>1.3786305566020765E-3</v>
      </c>
      <c r="AM410" s="23">
        <f t="shared" si="133"/>
        <v>1.1938255821338022</v>
      </c>
    </row>
    <row r="411" spans="2:39" x14ac:dyDescent="0.35">
      <c r="B411" s="16">
        <v>36718</v>
      </c>
      <c r="C411" s="5">
        <v>4.3100000000000006E-2</v>
      </c>
      <c r="D411" s="35">
        <f t="shared" si="117"/>
        <v>2.7378507871321013E-3</v>
      </c>
      <c r="E411" s="36">
        <f t="shared" si="118"/>
        <v>1.0478166425760833</v>
      </c>
      <c r="F411" s="7">
        <v>0.98606730133736487</v>
      </c>
      <c r="G411" s="7">
        <v>0.9910815937975791</v>
      </c>
      <c r="H411" s="7">
        <v>1.1689813733056993</v>
      </c>
      <c r="I411" s="7">
        <v>1.5891288374404067</v>
      </c>
      <c r="J411" s="7">
        <v>1.5669169678657928</v>
      </c>
      <c r="K411" s="7">
        <v>1.4476008452431692</v>
      </c>
      <c r="L411" s="7">
        <v>1.5149004010637124</v>
      </c>
      <c r="M411" s="7">
        <v>0.98185817858030888</v>
      </c>
      <c r="N411" s="7">
        <v>1.1213663331122574</v>
      </c>
      <c r="O411" s="8">
        <v>1.2479830359622097</v>
      </c>
      <c r="P411" s="32">
        <f t="shared" si="119"/>
        <v>1.1800136892547997E-4</v>
      </c>
      <c r="Q411" s="33">
        <f t="shared" si="120"/>
        <v>-1.0989833005429217E-3</v>
      </c>
      <c r="R411" s="33">
        <f t="shared" si="121"/>
        <v>3.1697467655105172E-3</v>
      </c>
      <c r="S411" s="33">
        <f t="shared" si="122"/>
        <v>2.2975583577458103E-3</v>
      </c>
      <c r="T411" s="33">
        <f t="shared" si="123"/>
        <v>1.1800136892547997E-4</v>
      </c>
      <c r="U411" s="33">
        <f t="shared" si="124"/>
        <v>-1.6989840488162988E-3</v>
      </c>
      <c r="V411" s="33">
        <f t="shared" si="125"/>
        <v>-9.7631519849220583E-3</v>
      </c>
      <c r="W411" s="33">
        <f t="shared" si="126"/>
        <v>7.8533153899491559E-3</v>
      </c>
      <c r="X411" s="33">
        <f t="shared" si="127"/>
        <v>8.1557844960400416E-4</v>
      </c>
      <c r="Y411" s="33">
        <f t="shared" si="128"/>
        <v>1.7969447169385866E-4</v>
      </c>
      <c r="Z411" s="34">
        <f t="shared" si="129"/>
        <v>-2.7181637614475118E-3</v>
      </c>
      <c r="AA411" s="39">
        <f t="shared" si="130"/>
        <v>0</v>
      </c>
      <c r="AB411" s="37">
        <f t="shared" si="131"/>
        <v>0</v>
      </c>
      <c r="AC411" s="37">
        <f t="shared" si="116"/>
        <v>0</v>
      </c>
      <c r="AD411" s="37">
        <f t="shared" si="116"/>
        <v>3.8800746103960199E-2</v>
      </c>
      <c r="AE411" s="37">
        <f t="shared" si="116"/>
        <v>4.537664974431764E-2</v>
      </c>
      <c r="AF411" s="37">
        <f t="shared" si="116"/>
        <v>0</v>
      </c>
      <c r="AG411" s="37">
        <f t="shared" si="116"/>
        <v>0.14825042305374941</v>
      </c>
      <c r="AH411" s="37">
        <f t="shared" si="116"/>
        <v>0</v>
      </c>
      <c r="AI411" s="37">
        <f t="shared" si="116"/>
        <v>0</v>
      </c>
      <c r="AJ411" s="37">
        <f t="shared" si="116"/>
        <v>0.76757218109797287</v>
      </c>
      <c r="AK411" s="38">
        <f t="shared" si="116"/>
        <v>0</v>
      </c>
      <c r="AL411" s="8">
        <f t="shared" si="132"/>
        <v>-1.2149614492484371E-3</v>
      </c>
      <c r="AM411" s="23">
        <f t="shared" si="133"/>
        <v>1.192375130074383</v>
      </c>
    </row>
    <row r="412" spans="2:39" x14ac:dyDescent="0.35">
      <c r="B412" s="16">
        <v>36719</v>
      </c>
      <c r="C412" s="5">
        <v>4.3100000000000006E-2</v>
      </c>
      <c r="D412" s="35">
        <f t="shared" si="117"/>
        <v>2.7378507871321013E-3</v>
      </c>
      <c r="E412" s="36">
        <f t="shared" si="118"/>
        <v>1.0479402863742902</v>
      </c>
      <c r="F412" s="7">
        <v>0.98402097516687059</v>
      </c>
      <c r="G412" s="7">
        <v>0.98902750679184581</v>
      </c>
      <c r="H412" s="7">
        <v>1.1777246637749328</v>
      </c>
      <c r="I412" s="7">
        <v>1.5944302998338045</v>
      </c>
      <c r="J412" s="7">
        <v>1.5607096183057705</v>
      </c>
      <c r="K412" s="7">
        <v>1.4578829325546181</v>
      </c>
      <c r="L412" s="7">
        <v>1.5204383987217218</v>
      </c>
      <c r="M412" s="7">
        <v>0.98352320431384677</v>
      </c>
      <c r="N412" s="7">
        <v>1.120433617658479</v>
      </c>
      <c r="O412" s="8">
        <v>1.254329876961684</v>
      </c>
      <c r="P412" s="32">
        <f t="shared" si="119"/>
        <v>1.1800136892547997E-4</v>
      </c>
      <c r="Q412" s="33">
        <f t="shared" si="120"/>
        <v>-2.0752398621461943E-3</v>
      </c>
      <c r="R412" s="33">
        <f t="shared" si="121"/>
        <v>-2.0725710361167993E-3</v>
      </c>
      <c r="S412" s="33">
        <f t="shared" si="122"/>
        <v>7.4794095687844564E-3</v>
      </c>
      <c r="T412" s="33">
        <f t="shared" si="123"/>
        <v>3.3360809196167907E-3</v>
      </c>
      <c r="U412" s="33">
        <f t="shared" si="124"/>
        <v>-3.961505100348095E-3</v>
      </c>
      <c r="V412" s="33">
        <f t="shared" si="125"/>
        <v>7.1028469935174865E-3</v>
      </c>
      <c r="W412" s="33">
        <f t="shared" si="126"/>
        <v>3.655684330218012E-3</v>
      </c>
      <c r="X412" s="33">
        <f t="shared" si="127"/>
        <v>1.6957904612511232E-3</v>
      </c>
      <c r="Y412" s="33">
        <f t="shared" si="128"/>
        <v>-8.3176694915543248E-4</v>
      </c>
      <c r="Z412" s="34">
        <f t="shared" si="129"/>
        <v>5.0856789047462048E-3</v>
      </c>
      <c r="AA412" s="39">
        <f t="shared" si="130"/>
        <v>0</v>
      </c>
      <c r="AB412" s="37">
        <f t="shared" si="131"/>
        <v>0</v>
      </c>
      <c r="AC412" s="37">
        <f t="shared" si="116"/>
        <v>0</v>
      </c>
      <c r="AD412" s="37">
        <f t="shared" si="116"/>
        <v>3.8800746103960199E-2</v>
      </c>
      <c r="AE412" s="37">
        <f t="shared" si="116"/>
        <v>4.537664974431764E-2</v>
      </c>
      <c r="AF412" s="37">
        <f t="shared" si="116"/>
        <v>0</v>
      </c>
      <c r="AG412" s="37">
        <f t="shared" si="116"/>
        <v>0.14825042305374941</v>
      </c>
      <c r="AH412" s="37">
        <f t="shared" si="116"/>
        <v>0</v>
      </c>
      <c r="AI412" s="37">
        <f t="shared" si="116"/>
        <v>0</v>
      </c>
      <c r="AJ412" s="37">
        <f t="shared" si="116"/>
        <v>0.76757218109797287</v>
      </c>
      <c r="AK412" s="38">
        <f t="shared" si="116"/>
        <v>0</v>
      </c>
      <c r="AL412" s="8">
        <f t="shared" si="132"/>
        <v>8.5614574744066589E-4</v>
      </c>
      <c r="AM412" s="23">
        <f t="shared" si="133"/>
        <v>1.1933959769713502</v>
      </c>
    </row>
    <row r="413" spans="2:39" x14ac:dyDescent="0.35">
      <c r="B413" s="16">
        <v>36720</v>
      </c>
      <c r="C413" s="5">
        <v>4.2999999999999997E-2</v>
      </c>
      <c r="D413" s="35">
        <f t="shared" si="117"/>
        <v>2.7378507871321013E-3</v>
      </c>
      <c r="E413" s="36">
        <f t="shared" si="118"/>
        <v>1.0480639447626345</v>
      </c>
      <c r="F413" s="7">
        <v>0.98942427438380376</v>
      </c>
      <c r="G413" s="7">
        <v>0.99095362353800054</v>
      </c>
      <c r="H413" s="7">
        <v>1.1807917281820706</v>
      </c>
      <c r="I413" s="7">
        <v>1.6057537295175721</v>
      </c>
      <c r="J413" s="7">
        <v>1.5314675687901995</v>
      </c>
      <c r="K413" s="7">
        <v>1.456722406613143</v>
      </c>
      <c r="L413" s="7">
        <v>1.544524494314419</v>
      </c>
      <c r="M413" s="7">
        <v>0.9858607781912242</v>
      </c>
      <c r="N413" s="7">
        <v>1.1206352028463955</v>
      </c>
      <c r="O413" s="8">
        <v>1.2589622438239263</v>
      </c>
      <c r="P413" s="32">
        <f t="shared" si="119"/>
        <v>1.1800136892547997E-4</v>
      </c>
      <c r="Q413" s="33">
        <f t="shared" si="120"/>
        <v>5.4910406925186006E-3</v>
      </c>
      <c r="R413" s="33">
        <f t="shared" si="121"/>
        <v>1.9474855177714634E-3</v>
      </c>
      <c r="S413" s="33">
        <f t="shared" si="122"/>
        <v>2.604228731448055E-3</v>
      </c>
      <c r="T413" s="33">
        <f t="shared" si="123"/>
        <v>7.1018655910817241E-3</v>
      </c>
      <c r="U413" s="33">
        <f t="shared" si="124"/>
        <v>-1.8736380664658658E-2</v>
      </c>
      <c r="V413" s="33">
        <f t="shared" si="125"/>
        <v>-7.9603506945613578E-4</v>
      </c>
      <c r="W413" s="33">
        <f t="shared" si="126"/>
        <v>1.5841546499316905E-2</v>
      </c>
      <c r="X413" s="33">
        <f t="shared" si="127"/>
        <v>2.3767348519327935E-3</v>
      </c>
      <c r="Y413" s="33">
        <f t="shared" si="128"/>
        <v>1.7991711846154779E-4</v>
      </c>
      <c r="Z413" s="34">
        <f t="shared" si="129"/>
        <v>3.6931009516119051E-3</v>
      </c>
      <c r="AA413" s="39">
        <f t="shared" si="130"/>
        <v>0</v>
      </c>
      <c r="AB413" s="37">
        <f t="shared" si="131"/>
        <v>0</v>
      </c>
      <c r="AC413" s="37">
        <f t="shared" si="116"/>
        <v>0</v>
      </c>
      <c r="AD413" s="37">
        <f t="shared" si="116"/>
        <v>3.8800746103960199E-2</v>
      </c>
      <c r="AE413" s="37">
        <f t="shared" si="116"/>
        <v>4.537664974431764E-2</v>
      </c>
      <c r="AF413" s="37">
        <f t="shared" si="116"/>
        <v>0</v>
      </c>
      <c r="AG413" s="37">
        <f t="shared" si="116"/>
        <v>0.14825042305374941</v>
      </c>
      <c r="AH413" s="37">
        <f t="shared" si="116"/>
        <v>0</v>
      </c>
      <c r="AI413" s="37">
        <f t="shared" si="116"/>
        <v>0</v>
      </c>
      <c r="AJ413" s="37">
        <f t="shared" si="116"/>
        <v>0.76757218109797287</v>
      </c>
      <c r="AK413" s="38">
        <f t="shared" si="116"/>
        <v>0</v>
      </c>
      <c r="AL413" s="8">
        <f t="shared" si="132"/>
        <v>4.4339172448519082E-4</v>
      </c>
      <c r="AM413" s="23">
        <f t="shared" si="133"/>
        <v>1.1939251188715734</v>
      </c>
    </row>
    <row r="414" spans="2:39" x14ac:dyDescent="0.35">
      <c r="B414" s="16">
        <v>36721</v>
      </c>
      <c r="C414" s="5">
        <v>4.3100000000000006E-2</v>
      </c>
      <c r="D414" s="35">
        <f t="shared" si="117"/>
        <v>2.7378507871321013E-3</v>
      </c>
      <c r="E414" s="36">
        <f t="shared" si="118"/>
        <v>1.0481873307985683</v>
      </c>
      <c r="F414" s="7">
        <v>0.98233011258283742</v>
      </c>
      <c r="G414" s="7">
        <v>0.98624462434331661</v>
      </c>
      <c r="H414" s="7">
        <v>1.1922737958446057</v>
      </c>
      <c r="I414" s="7">
        <v>1.612866891370359</v>
      </c>
      <c r="J414" s="7">
        <v>1.5371876231270352</v>
      </c>
      <c r="K414" s="7">
        <v>1.462183683469684</v>
      </c>
      <c r="L414" s="7">
        <v>1.5303759385822198</v>
      </c>
      <c r="M414" s="7">
        <v>0.98877443216352545</v>
      </c>
      <c r="N414" s="7">
        <v>1.1208365962686935</v>
      </c>
      <c r="O414" s="8">
        <v>1.2566412452653963</v>
      </c>
      <c r="P414" s="32">
        <f t="shared" si="119"/>
        <v>1.1772758384664961E-4</v>
      </c>
      <c r="Q414" s="33">
        <f t="shared" si="120"/>
        <v>-7.169989644113417E-3</v>
      </c>
      <c r="R414" s="33">
        <f t="shared" si="121"/>
        <v>-4.751987462209728E-3</v>
      </c>
      <c r="S414" s="33">
        <f t="shared" si="122"/>
        <v>9.7240414109376339E-3</v>
      </c>
      <c r="T414" s="33">
        <f t="shared" si="123"/>
        <v>4.4297962520840617E-3</v>
      </c>
      <c r="U414" s="33">
        <f t="shared" si="124"/>
        <v>3.7350149969903601E-3</v>
      </c>
      <c r="V414" s="33">
        <f t="shared" si="125"/>
        <v>3.7490168557496872E-3</v>
      </c>
      <c r="W414" s="33">
        <f t="shared" si="126"/>
        <v>-9.1604605717046095E-3</v>
      </c>
      <c r="X414" s="33">
        <f t="shared" si="127"/>
        <v>2.9554416168648956E-3</v>
      </c>
      <c r="Y414" s="33">
        <f t="shared" si="128"/>
        <v>1.7971363186375378E-4</v>
      </c>
      <c r="Z414" s="34">
        <f t="shared" si="129"/>
        <v>-1.8435807506667068E-3</v>
      </c>
      <c r="AA414" s="39">
        <f t="shared" si="130"/>
        <v>0</v>
      </c>
      <c r="AB414" s="37">
        <f t="shared" si="131"/>
        <v>0</v>
      </c>
      <c r="AC414" s="37">
        <f t="shared" si="116"/>
        <v>0</v>
      </c>
      <c r="AD414" s="37">
        <f t="shared" si="116"/>
        <v>3.8800746103960199E-2</v>
      </c>
      <c r="AE414" s="37">
        <f t="shared" si="116"/>
        <v>4.537664974431764E-2</v>
      </c>
      <c r="AF414" s="37">
        <f t="shared" si="116"/>
        <v>0</v>
      </c>
      <c r="AG414" s="37">
        <f t="shared" si="116"/>
        <v>0.14825042305374941</v>
      </c>
      <c r="AH414" s="37">
        <f t="shared" si="116"/>
        <v>0</v>
      </c>
      <c r="AI414" s="37">
        <f t="shared" si="116"/>
        <v>0</v>
      </c>
      <c r="AJ414" s="37">
        <f t="shared" si="116"/>
        <v>0.76757218109797287</v>
      </c>
      <c r="AK414" s="38">
        <f t="shared" si="116"/>
        <v>0</v>
      </c>
      <c r="AL414" s="8">
        <f t="shared" si="132"/>
        <v>1.2720458941429238E-3</v>
      </c>
      <c r="AM414" s="23">
        <f t="shared" si="133"/>
        <v>1.1954438464169479</v>
      </c>
    </row>
    <row r="415" spans="2:39" x14ac:dyDescent="0.35">
      <c r="B415" s="16">
        <v>36724</v>
      </c>
      <c r="C415" s="5">
        <v>4.3100000000000006E-2</v>
      </c>
      <c r="D415" s="35">
        <f t="shared" si="117"/>
        <v>8.2135523613963042E-3</v>
      </c>
      <c r="E415" s="36">
        <f t="shared" si="118"/>
        <v>1.0485583934183418</v>
      </c>
      <c r="F415" s="7">
        <v>0.97907126301295355</v>
      </c>
      <c r="G415" s="7">
        <v>0.98623170623502687</v>
      </c>
      <c r="H415" s="7">
        <v>1.1911310081065147</v>
      </c>
      <c r="I415" s="7">
        <v>1.6209627931298516</v>
      </c>
      <c r="J415" s="7">
        <v>1.5339755565019522</v>
      </c>
      <c r="K415" s="7">
        <v>1.4650249609669603</v>
      </c>
      <c r="L415" s="7">
        <v>1.5343302498044158</v>
      </c>
      <c r="M415" s="7">
        <v>0.99559460762457219</v>
      </c>
      <c r="N415" s="7">
        <v>1.1214419158351847</v>
      </c>
      <c r="O415" s="8">
        <v>1.2560425022762296</v>
      </c>
      <c r="P415" s="32">
        <f t="shared" si="119"/>
        <v>3.5400410677621785E-4</v>
      </c>
      <c r="Q415" s="33">
        <f t="shared" si="120"/>
        <v>-3.3174688713505374E-3</v>
      </c>
      <c r="R415" s="33">
        <f t="shared" si="121"/>
        <v>-1.3098280052359357E-5</v>
      </c>
      <c r="S415" s="33">
        <f t="shared" si="122"/>
        <v>-9.5849438448947222E-4</v>
      </c>
      <c r="T415" s="33">
        <f t="shared" si="123"/>
        <v>5.0195721685464267E-3</v>
      </c>
      <c r="U415" s="33">
        <f t="shared" si="124"/>
        <v>-2.089573567180314E-3</v>
      </c>
      <c r="V415" s="33">
        <f t="shared" si="125"/>
        <v>1.9431741233317812E-3</v>
      </c>
      <c r="W415" s="33">
        <f t="shared" si="126"/>
        <v>2.5838822491286439E-3</v>
      </c>
      <c r="X415" s="33">
        <f t="shared" si="127"/>
        <v>6.8976049938140882E-3</v>
      </c>
      <c r="Y415" s="33">
        <f t="shared" si="128"/>
        <v>5.4006049455046501E-4</v>
      </c>
      <c r="Z415" s="34">
        <f t="shared" si="129"/>
        <v>-4.7646294550862667E-4</v>
      </c>
      <c r="AA415" s="39">
        <f t="shared" si="130"/>
        <v>0</v>
      </c>
      <c r="AB415" s="37">
        <f t="shared" si="131"/>
        <v>0</v>
      </c>
      <c r="AC415" s="37">
        <f t="shared" si="116"/>
        <v>0</v>
      </c>
      <c r="AD415" s="37">
        <f t="shared" si="116"/>
        <v>3.8800746103960199E-2</v>
      </c>
      <c r="AE415" s="37">
        <f t="shared" si="116"/>
        <v>4.537664974431764E-2</v>
      </c>
      <c r="AF415" s="37">
        <f t="shared" si="116"/>
        <v>0</v>
      </c>
      <c r="AG415" s="37">
        <f t="shared" si="116"/>
        <v>0.14825042305374941</v>
      </c>
      <c r="AH415" s="37">
        <f t="shared" si="116"/>
        <v>0</v>
      </c>
      <c r="AI415" s="37">
        <f t="shared" si="116"/>
        <v>0</v>
      </c>
      <c r="AJ415" s="37">
        <f t="shared" si="116"/>
        <v>0.76757218109797287</v>
      </c>
      <c r="AK415" s="38">
        <f t="shared" si="116"/>
        <v>0</v>
      </c>
      <c r="AL415" s="8">
        <f t="shared" si="132"/>
        <v>8.9319286848179409E-4</v>
      </c>
      <c r="AM415" s="23">
        <f t="shared" si="133"/>
        <v>1.1965116083352381</v>
      </c>
    </row>
    <row r="416" spans="2:39" x14ac:dyDescent="0.35">
      <c r="B416" s="16">
        <v>36725</v>
      </c>
      <c r="C416" s="5">
        <v>4.3200000000000002E-2</v>
      </c>
      <c r="D416" s="35">
        <f t="shared" si="117"/>
        <v>2.7378507871321013E-3</v>
      </c>
      <c r="E416" s="36">
        <f t="shared" si="118"/>
        <v>1.0486821247441636</v>
      </c>
      <c r="F416" s="7">
        <v>0.97966773130193141</v>
      </c>
      <c r="G416" s="7">
        <v>0.98683087689752513</v>
      </c>
      <c r="H416" s="7">
        <v>1.1830532372594704</v>
      </c>
      <c r="I416" s="7">
        <v>1.6154344395191809</v>
      </c>
      <c r="J416" s="7">
        <v>1.5009738797302046</v>
      </c>
      <c r="K416" s="7">
        <v>1.4478343472897797</v>
      </c>
      <c r="L416" s="7">
        <v>1.5704649607416181</v>
      </c>
      <c r="M416" s="7">
        <v>0.99620123095360336</v>
      </c>
      <c r="N416" s="7">
        <v>1.1212312291815008</v>
      </c>
      <c r="O416" s="8">
        <v>1.2554137916952477</v>
      </c>
      <c r="P416" s="32">
        <f t="shared" si="119"/>
        <v>1.1800136892547997E-4</v>
      </c>
      <c r="Q416" s="33">
        <f t="shared" si="120"/>
        <v>6.0921846193529028E-4</v>
      </c>
      <c r="R416" s="33">
        <f t="shared" si="121"/>
        <v>6.0753538819557917E-4</v>
      </c>
      <c r="S416" s="33">
        <f t="shared" si="122"/>
        <v>-6.7815973155507248E-3</v>
      </c>
      <c r="T416" s="33">
        <f t="shared" si="123"/>
        <v>-3.4105370179386973E-3</v>
      </c>
      <c r="U416" s="33">
        <f t="shared" si="124"/>
        <v>-2.1513821802352506E-2</v>
      </c>
      <c r="V416" s="33">
        <f t="shared" si="125"/>
        <v>-1.1734007361781984E-2</v>
      </c>
      <c r="W416" s="33">
        <f t="shared" si="126"/>
        <v>2.355080396922915E-2</v>
      </c>
      <c r="X416" s="33">
        <f t="shared" si="127"/>
        <v>6.0930756794519425E-4</v>
      </c>
      <c r="Y416" s="33">
        <f t="shared" si="128"/>
        <v>-1.8787121357688452E-4</v>
      </c>
      <c r="Z416" s="34">
        <f t="shared" si="129"/>
        <v>-5.0054881092198578E-4</v>
      </c>
      <c r="AA416" s="39">
        <f t="shared" si="130"/>
        <v>0</v>
      </c>
      <c r="AB416" s="37">
        <f t="shared" si="131"/>
        <v>0</v>
      </c>
      <c r="AC416" s="37">
        <f t="shared" si="116"/>
        <v>0</v>
      </c>
      <c r="AD416" s="37">
        <f t="shared" si="116"/>
        <v>3.8800746103960199E-2</v>
      </c>
      <c r="AE416" s="37">
        <f t="shared" si="116"/>
        <v>4.537664974431764E-2</v>
      </c>
      <c r="AF416" s="37">
        <f t="shared" si="116"/>
        <v>0</v>
      </c>
      <c r="AG416" s="37">
        <f t="shared" si="116"/>
        <v>0.14825042305374941</v>
      </c>
      <c r="AH416" s="37">
        <f t="shared" si="116"/>
        <v>0</v>
      </c>
      <c r="AI416" s="37">
        <f t="shared" si="116"/>
        <v>0</v>
      </c>
      <c r="AJ416" s="37">
        <f t="shared" si="116"/>
        <v>0.76757218109797287</v>
      </c>
      <c r="AK416" s="38">
        <f t="shared" si="116"/>
        <v>0</v>
      </c>
      <c r="AL416" s="8">
        <f t="shared" si="132"/>
        <v>-2.301666051993737E-3</v>
      </c>
      <c r="AM416" s="23">
        <f t="shared" si="133"/>
        <v>1.1937576381855164</v>
      </c>
    </row>
    <row r="417" spans="2:39" x14ac:dyDescent="0.35">
      <c r="B417" s="16">
        <v>36726</v>
      </c>
      <c r="C417" s="5">
        <v>4.3400000000000001E-2</v>
      </c>
      <c r="D417" s="35">
        <f t="shared" si="117"/>
        <v>2.7378507871321013E-3</v>
      </c>
      <c r="E417" s="36">
        <f t="shared" si="118"/>
        <v>1.0488061577839689</v>
      </c>
      <c r="F417" s="7">
        <v>0.97978360165372402</v>
      </c>
      <c r="G417" s="7">
        <v>0.98718902000827491</v>
      </c>
      <c r="H417" s="7">
        <v>1.1743878321256516</v>
      </c>
      <c r="I417" s="7">
        <v>1.6059876784823184</v>
      </c>
      <c r="J417" s="7">
        <v>1.498922207896864</v>
      </c>
      <c r="K417" s="7">
        <v>1.4271983707731635</v>
      </c>
      <c r="L417" s="7">
        <v>1.5548234793854714</v>
      </c>
      <c r="M417" s="7">
        <v>0.99738444932640546</v>
      </c>
      <c r="N417" s="7">
        <v>1.1214330934533165</v>
      </c>
      <c r="O417" s="8">
        <v>1.2538253504780301</v>
      </c>
      <c r="P417" s="32">
        <f t="shared" si="119"/>
        <v>1.1827515400408828E-4</v>
      </c>
      <c r="Q417" s="33">
        <f t="shared" si="120"/>
        <v>1.1827515400408828E-4</v>
      </c>
      <c r="R417" s="33">
        <f t="shared" si="121"/>
        <v>3.6292248158642515E-4</v>
      </c>
      <c r="S417" s="33">
        <f t="shared" si="122"/>
        <v>-7.3246113200216012E-3</v>
      </c>
      <c r="T417" s="33">
        <f t="shared" si="123"/>
        <v>-5.8478145604436982E-3</v>
      </c>
      <c r="U417" s="33">
        <f t="shared" si="124"/>
        <v>-1.3668937621414967E-3</v>
      </c>
      <c r="V417" s="33">
        <f t="shared" si="125"/>
        <v>-1.4252995555220083E-2</v>
      </c>
      <c r="W417" s="33">
        <f t="shared" si="126"/>
        <v>-9.95977735712128E-3</v>
      </c>
      <c r="X417" s="33">
        <f t="shared" si="127"/>
        <v>1.1877302858473993E-3</v>
      </c>
      <c r="Y417" s="33">
        <f t="shared" si="128"/>
        <v>1.8003803904309557E-4</v>
      </c>
      <c r="Z417" s="34">
        <f t="shared" si="129"/>
        <v>-1.265273034058878E-3</v>
      </c>
      <c r="AA417" s="39">
        <f t="shared" si="130"/>
        <v>0</v>
      </c>
      <c r="AB417" s="37">
        <f t="shared" si="131"/>
        <v>0</v>
      </c>
      <c r="AC417" s="37">
        <f t="shared" si="116"/>
        <v>0</v>
      </c>
      <c r="AD417" s="37">
        <f t="shared" si="116"/>
        <v>3.8800746103960199E-2</v>
      </c>
      <c r="AE417" s="37">
        <f t="shared" si="116"/>
        <v>4.537664974431764E-2</v>
      </c>
      <c r="AF417" s="37">
        <f t="shared" si="116"/>
        <v>0</v>
      </c>
      <c r="AG417" s="37">
        <f t="shared" si="116"/>
        <v>0.14825042305374941</v>
      </c>
      <c r="AH417" s="37">
        <f t="shared" si="116"/>
        <v>0</v>
      </c>
      <c r="AI417" s="37">
        <f t="shared" si="116"/>
        <v>0</v>
      </c>
      <c r="AJ417" s="37">
        <f t="shared" si="116"/>
        <v>0.76757218109797287</v>
      </c>
      <c r="AK417" s="38">
        <f t="shared" si="116"/>
        <v>0</v>
      </c>
      <c r="AL417" s="8">
        <f t="shared" si="132"/>
        <v>-2.5243750477530018E-3</v>
      </c>
      <c r="AM417" s="23">
        <f t="shared" si="133"/>
        <v>1.1907441461906163</v>
      </c>
    </row>
    <row r="418" spans="2:39" x14ac:dyDescent="0.35">
      <c r="B418" s="16">
        <v>36727</v>
      </c>
      <c r="C418" s="5">
        <v>4.2199999999999994E-2</v>
      </c>
      <c r="D418" s="35">
        <f t="shared" si="117"/>
        <v>2.7378507871321013E-3</v>
      </c>
      <c r="E418" s="36">
        <f t="shared" si="118"/>
        <v>1.0489307797887542</v>
      </c>
      <c r="F418" s="7">
        <v>0.99000208429500469</v>
      </c>
      <c r="G418" s="7">
        <v>0.99116958807526345</v>
      </c>
      <c r="H418" s="7">
        <v>1.1870581015373725</v>
      </c>
      <c r="I418" s="7">
        <v>1.6082862378617424</v>
      </c>
      <c r="J418" s="7">
        <v>1.4990959935930892</v>
      </c>
      <c r="K418" s="7">
        <v>1.4210770079557526</v>
      </c>
      <c r="L418" s="7">
        <v>1.5424217833486951</v>
      </c>
      <c r="M418" s="7">
        <v>0.99559014686985237</v>
      </c>
      <c r="N418" s="7">
        <v>1.1217379540498931</v>
      </c>
      <c r="O418" s="8">
        <v>1.2618168682414483</v>
      </c>
      <c r="P418" s="32">
        <f t="shared" si="119"/>
        <v>1.1882272416152695E-4</v>
      </c>
      <c r="Q418" s="33">
        <f t="shared" si="120"/>
        <v>1.042932605121516E-2</v>
      </c>
      <c r="R418" s="33">
        <f t="shared" si="121"/>
        <v>4.0322248184598841E-3</v>
      </c>
      <c r="S418" s="33">
        <f t="shared" si="122"/>
        <v>1.0788828924417349E-2</v>
      </c>
      <c r="T418" s="33">
        <f t="shared" si="123"/>
        <v>1.431243471055943E-3</v>
      </c>
      <c r="U418" s="33">
        <f t="shared" si="124"/>
        <v>1.1594043727525261E-4</v>
      </c>
      <c r="V418" s="33">
        <f t="shared" si="125"/>
        <v>-4.289076377024359E-3</v>
      </c>
      <c r="W418" s="33">
        <f t="shared" si="126"/>
        <v>-7.9762726773833226E-3</v>
      </c>
      <c r="X418" s="33">
        <f t="shared" si="127"/>
        <v>-1.7990078527542197E-3</v>
      </c>
      <c r="Y418" s="33">
        <f t="shared" si="128"/>
        <v>2.7184911730904204E-4</v>
      </c>
      <c r="Z418" s="34">
        <f t="shared" si="129"/>
        <v>6.3737088745026149E-3</v>
      </c>
      <c r="AA418" s="39">
        <f t="shared" si="130"/>
        <v>0</v>
      </c>
      <c r="AB418" s="37">
        <f t="shared" si="131"/>
        <v>0</v>
      </c>
      <c r="AC418" s="37">
        <f t="shared" si="116"/>
        <v>0</v>
      </c>
      <c r="AD418" s="37">
        <f t="shared" si="116"/>
        <v>3.8800746103960199E-2</v>
      </c>
      <c r="AE418" s="37">
        <f t="shared" si="116"/>
        <v>4.537664974431764E-2</v>
      </c>
      <c r="AF418" s="37">
        <f t="shared" si="116"/>
        <v>0</v>
      </c>
      <c r="AG418" s="37">
        <f t="shared" ref="AC418:AK446" si="134">AG$8</f>
        <v>0.14825042305374941</v>
      </c>
      <c r="AH418" s="37">
        <f t="shared" si="134"/>
        <v>0</v>
      </c>
      <c r="AI418" s="37">
        <f t="shared" si="134"/>
        <v>0</v>
      </c>
      <c r="AJ418" s="37">
        <f t="shared" si="134"/>
        <v>0.76757218109797287</v>
      </c>
      <c r="AK418" s="38">
        <f t="shared" si="134"/>
        <v>0</v>
      </c>
      <c r="AL418" s="8">
        <f t="shared" si="132"/>
        <v>5.6366078039082543E-5</v>
      </c>
      <c r="AM418" s="23">
        <f t="shared" si="133"/>
        <v>1.190811263768085</v>
      </c>
    </row>
    <row r="419" spans="2:39" x14ac:dyDescent="0.35">
      <c r="B419" s="16">
        <v>36728</v>
      </c>
      <c r="C419" s="5">
        <v>3.9800000000000002E-2</v>
      </c>
      <c r="D419" s="35">
        <f t="shared" si="117"/>
        <v>2.7378507871321013E-3</v>
      </c>
      <c r="E419" s="36">
        <f t="shared" si="118"/>
        <v>1.0490519704223122</v>
      </c>
      <c r="F419" s="7">
        <v>0.99107867877549449</v>
      </c>
      <c r="G419" s="7">
        <v>0.99128410513650023</v>
      </c>
      <c r="H419" s="7">
        <v>1.1662489366477604</v>
      </c>
      <c r="I419" s="7">
        <v>1.5885932332140054</v>
      </c>
      <c r="J419" s="7">
        <v>1.4834578810285466</v>
      </c>
      <c r="K419" s="7">
        <v>1.421294327569691</v>
      </c>
      <c r="L419" s="7">
        <v>1.5241801445176619</v>
      </c>
      <c r="M419" s="7">
        <v>0.99715473240081121</v>
      </c>
      <c r="N419" s="7">
        <v>1.122039126273908</v>
      </c>
      <c r="O419" s="8">
        <v>1.2648939596543207</v>
      </c>
      <c r="P419" s="32">
        <f t="shared" si="119"/>
        <v>1.1553730321689493E-4</v>
      </c>
      <c r="Q419" s="33">
        <f t="shared" si="120"/>
        <v>1.0874668827152156E-3</v>
      </c>
      <c r="R419" s="33">
        <f t="shared" si="121"/>
        <v>1.1553730321689493E-4</v>
      </c>
      <c r="S419" s="33">
        <f t="shared" si="122"/>
        <v>-1.7530030638485017E-2</v>
      </c>
      <c r="T419" s="33">
        <f t="shared" si="123"/>
        <v>-1.2244713773040372E-2</v>
      </c>
      <c r="U419" s="33">
        <f t="shared" si="124"/>
        <v>-1.043169525592591E-2</v>
      </c>
      <c r="V419" s="33">
        <f t="shared" si="125"/>
        <v>1.5292599396210527E-4</v>
      </c>
      <c r="W419" s="33">
        <f t="shared" si="126"/>
        <v>-1.1826621633564738E-2</v>
      </c>
      <c r="X419" s="33">
        <f t="shared" si="127"/>
        <v>1.5715156843183475E-3</v>
      </c>
      <c r="Y419" s="33">
        <f t="shared" si="128"/>
        <v>2.684871479363693E-4</v>
      </c>
      <c r="Z419" s="34">
        <f t="shared" si="129"/>
        <v>2.4386196525973958E-3</v>
      </c>
      <c r="AA419" s="39">
        <f t="shared" si="130"/>
        <v>0</v>
      </c>
      <c r="AB419" s="37">
        <f t="shared" si="131"/>
        <v>0</v>
      </c>
      <c r="AC419" s="37">
        <f t="shared" si="134"/>
        <v>0</v>
      </c>
      <c r="AD419" s="37">
        <f t="shared" si="134"/>
        <v>3.8800746103960199E-2</v>
      </c>
      <c r="AE419" s="37">
        <f t="shared" si="134"/>
        <v>4.537664974431764E-2</v>
      </c>
      <c r="AF419" s="37">
        <f t="shared" si="134"/>
        <v>0</v>
      </c>
      <c r="AG419" s="37">
        <f t="shared" si="134"/>
        <v>0.14825042305374941</v>
      </c>
      <c r="AH419" s="37">
        <f t="shared" si="134"/>
        <v>0</v>
      </c>
      <c r="AI419" s="37">
        <f t="shared" si="134"/>
        <v>0</v>
      </c>
      <c r="AJ419" s="37">
        <f t="shared" si="134"/>
        <v>0.76757218109797287</v>
      </c>
      <c r="AK419" s="38">
        <f t="shared" si="134"/>
        <v>0</v>
      </c>
      <c r="AL419" s="8">
        <f t="shared" si="132"/>
        <v>-1.0070477470580852E-3</v>
      </c>
      <c r="AM419" s="23">
        <f t="shared" si="133"/>
        <v>1.189612059967736</v>
      </c>
    </row>
    <row r="420" spans="2:39" x14ac:dyDescent="0.35">
      <c r="B420" s="16">
        <v>36731</v>
      </c>
      <c r="C420" s="5">
        <v>4.36E-2</v>
      </c>
      <c r="D420" s="35">
        <f t="shared" si="117"/>
        <v>8.2135523613963042E-3</v>
      </c>
      <c r="E420" s="36">
        <f t="shared" si="118"/>
        <v>1.04939490486521</v>
      </c>
      <c r="F420" s="7">
        <v>0.98851508121675924</v>
      </c>
      <c r="G420" s="7">
        <v>0.99209127742177083</v>
      </c>
      <c r="H420" s="7">
        <v>1.1603657588701772</v>
      </c>
      <c r="I420" s="7">
        <v>1.5918236830051629</v>
      </c>
      <c r="J420" s="7">
        <v>1.4657905491411818</v>
      </c>
      <c r="K420" s="7">
        <v>1.3935345866164104</v>
      </c>
      <c r="L420" s="7">
        <v>1.4968474110230474</v>
      </c>
      <c r="M420" s="7">
        <v>0.99846752307415154</v>
      </c>
      <c r="N420" s="7">
        <v>1.1229206782092649</v>
      </c>
      <c r="O420" s="8">
        <v>1.265635051888627</v>
      </c>
      <c r="P420" s="32">
        <f t="shared" si="119"/>
        <v>3.2689938398355878E-4</v>
      </c>
      <c r="Q420" s="33">
        <f t="shared" si="120"/>
        <v>-2.5866741093680812E-3</v>
      </c>
      <c r="R420" s="33">
        <f t="shared" si="121"/>
        <v>8.1426937150319567E-4</v>
      </c>
      <c r="S420" s="33">
        <f t="shared" si="122"/>
        <v>-5.0445300250336889E-3</v>
      </c>
      <c r="T420" s="33">
        <f t="shared" si="123"/>
        <v>2.0335286111106132E-3</v>
      </c>
      <c r="U420" s="33">
        <f t="shared" si="124"/>
        <v>-1.1909560839782785E-2</v>
      </c>
      <c r="V420" s="33">
        <f t="shared" si="125"/>
        <v>-1.9531310591204387E-2</v>
      </c>
      <c r="W420" s="33">
        <f t="shared" si="126"/>
        <v>-1.793274475653539E-2</v>
      </c>
      <c r="X420" s="33">
        <f t="shared" si="127"/>
        <v>1.3165365721923283E-3</v>
      </c>
      <c r="Y420" s="33">
        <f t="shared" si="128"/>
        <v>7.8566951429248633E-4</v>
      </c>
      <c r="Z420" s="34">
        <f t="shared" si="129"/>
        <v>5.8589277674214735E-4</v>
      </c>
      <c r="AA420" s="39">
        <f t="shared" si="130"/>
        <v>0</v>
      </c>
      <c r="AB420" s="37">
        <f t="shared" si="131"/>
        <v>0</v>
      </c>
      <c r="AC420" s="37">
        <f t="shared" si="134"/>
        <v>0</v>
      </c>
      <c r="AD420" s="37">
        <f t="shared" si="134"/>
        <v>3.8800746103960199E-2</v>
      </c>
      <c r="AE420" s="37">
        <f t="shared" si="134"/>
        <v>4.537664974431764E-2</v>
      </c>
      <c r="AF420" s="37">
        <f t="shared" si="134"/>
        <v>0</v>
      </c>
      <c r="AG420" s="37">
        <f t="shared" si="134"/>
        <v>0.14825042305374941</v>
      </c>
      <c r="AH420" s="37">
        <f t="shared" si="134"/>
        <v>0</v>
      </c>
      <c r="AI420" s="37">
        <f t="shared" si="134"/>
        <v>0</v>
      </c>
      <c r="AJ420" s="37">
        <f t="shared" si="134"/>
        <v>0.76757218109797287</v>
      </c>
      <c r="AK420" s="38">
        <f t="shared" si="134"/>
        <v>0</v>
      </c>
      <c r="AL420" s="8">
        <f t="shared" si="132"/>
        <v>-2.3959238084162796E-3</v>
      </c>
      <c r="AM420" s="23">
        <f t="shared" si="133"/>
        <v>1.1867618401104802</v>
      </c>
    </row>
    <row r="421" spans="2:39" x14ac:dyDescent="0.35">
      <c r="B421" s="16">
        <v>36732</v>
      </c>
      <c r="C421" s="5">
        <v>4.3500000000000004E-2</v>
      </c>
      <c r="D421" s="35">
        <f t="shared" si="117"/>
        <v>2.7378507871321013E-3</v>
      </c>
      <c r="E421" s="36">
        <f t="shared" si="118"/>
        <v>1.0495201714438607</v>
      </c>
      <c r="F421" s="7">
        <v>0.98935506186785449</v>
      </c>
      <c r="G421" s="7">
        <v>0.9945048076633457</v>
      </c>
      <c r="H421" s="7">
        <v>1.1628499998362689</v>
      </c>
      <c r="I421" s="7">
        <v>1.5769463848222434</v>
      </c>
      <c r="J421" s="7">
        <v>1.4636636767184628</v>
      </c>
      <c r="K421" s="7">
        <v>1.3884852116924833</v>
      </c>
      <c r="L421" s="7">
        <v>1.4923694087980537</v>
      </c>
      <c r="M421" s="7">
        <v>0.99705870082726977</v>
      </c>
      <c r="N421" s="7">
        <v>1.1232263069998183</v>
      </c>
      <c r="O421" s="8">
        <v>1.264789932115131</v>
      </c>
      <c r="P421" s="32">
        <f t="shared" si="119"/>
        <v>1.1937029431896562E-4</v>
      </c>
      <c r="Q421" s="33">
        <f t="shared" si="120"/>
        <v>8.4973984419267623E-4</v>
      </c>
      <c r="R421" s="33">
        <f t="shared" si="121"/>
        <v>2.4327703473485673E-3</v>
      </c>
      <c r="S421" s="33">
        <f t="shared" si="122"/>
        <v>2.1409119901216744E-3</v>
      </c>
      <c r="T421" s="33">
        <f t="shared" si="123"/>
        <v>-9.3460716420760148E-3</v>
      </c>
      <c r="U421" s="33">
        <f t="shared" si="124"/>
        <v>-1.451007051427089E-3</v>
      </c>
      <c r="V421" s="33">
        <f t="shared" si="125"/>
        <v>-3.6234299259032543E-3</v>
      </c>
      <c r="W421" s="33">
        <f t="shared" si="126"/>
        <v>-2.9916223871697678E-3</v>
      </c>
      <c r="X421" s="33">
        <f t="shared" si="127"/>
        <v>-1.4109845481444783E-3</v>
      </c>
      <c r="Y421" s="33">
        <f t="shared" si="128"/>
        <v>2.7217308976879018E-4</v>
      </c>
      <c r="Z421" s="34">
        <f t="shared" si="129"/>
        <v>-6.6774365346067288E-4</v>
      </c>
      <c r="AA421" s="39">
        <f t="shared" si="130"/>
        <v>0</v>
      </c>
      <c r="AB421" s="37">
        <f t="shared" si="131"/>
        <v>0</v>
      </c>
      <c r="AC421" s="37">
        <f t="shared" si="134"/>
        <v>0</v>
      </c>
      <c r="AD421" s="37">
        <f t="shared" si="134"/>
        <v>3.8800746103960199E-2</v>
      </c>
      <c r="AE421" s="37">
        <f t="shared" si="134"/>
        <v>4.537664974431764E-2</v>
      </c>
      <c r="AF421" s="37">
        <f t="shared" si="134"/>
        <v>0</v>
      </c>
      <c r="AG421" s="37">
        <f t="shared" si="134"/>
        <v>0.14825042305374941</v>
      </c>
      <c r="AH421" s="37">
        <f t="shared" si="134"/>
        <v>0</v>
      </c>
      <c r="AI421" s="37">
        <f t="shared" si="134"/>
        <v>0</v>
      </c>
      <c r="AJ421" s="37">
        <f t="shared" si="134"/>
        <v>0.76757218109797287</v>
      </c>
      <c r="AK421" s="38">
        <f t="shared" si="134"/>
        <v>0</v>
      </c>
      <c r="AL421" s="8">
        <f t="shared" si="132"/>
        <v>-6.6928696409891643E-4</v>
      </c>
      <c r="AM421" s="23">
        <f t="shared" si="133"/>
        <v>1.1859675558814042</v>
      </c>
    </row>
    <row r="422" spans="2:39" x14ac:dyDescent="0.35">
      <c r="B422" s="16">
        <v>36733</v>
      </c>
      <c r="C422" s="5">
        <v>4.3299999999999998E-2</v>
      </c>
      <c r="D422" s="35">
        <f t="shared" si="117"/>
        <v>2.7378507871321013E-3</v>
      </c>
      <c r="E422" s="36">
        <f t="shared" si="118"/>
        <v>1.0496451656326571</v>
      </c>
      <c r="F422" s="7">
        <v>0.98971357970224416</v>
      </c>
      <c r="G422" s="7">
        <v>0.99824752974490116</v>
      </c>
      <c r="H422" s="7">
        <v>1.1508501315262731</v>
      </c>
      <c r="I422" s="7">
        <v>1.5834653249945374</v>
      </c>
      <c r="J422" s="7">
        <v>1.4658814522202892</v>
      </c>
      <c r="K422" s="7">
        <v>1.3873096095832937</v>
      </c>
      <c r="L422" s="7">
        <v>1.4927076103992258</v>
      </c>
      <c r="M422" s="7">
        <v>0.99824234938667999</v>
      </c>
      <c r="N422" s="7">
        <v>1.123634841631594</v>
      </c>
      <c r="O422" s="8">
        <v>1.2650896483814615</v>
      </c>
      <c r="P422" s="32">
        <f t="shared" si="119"/>
        <v>1.1909650924035731E-4</v>
      </c>
      <c r="Q422" s="33">
        <f t="shared" si="120"/>
        <v>3.6237529700700044E-4</v>
      </c>
      <c r="R422" s="33">
        <f t="shared" si="121"/>
        <v>3.7634027032500406E-3</v>
      </c>
      <c r="S422" s="33">
        <f t="shared" si="122"/>
        <v>-1.0319360460665949E-2</v>
      </c>
      <c r="T422" s="33">
        <f t="shared" si="123"/>
        <v>4.1339009588641229E-3</v>
      </c>
      <c r="U422" s="33">
        <f t="shared" si="124"/>
        <v>1.5152220671341698E-3</v>
      </c>
      <c r="V422" s="33">
        <f t="shared" si="125"/>
        <v>-8.4667960399564812E-4</v>
      </c>
      <c r="W422" s="33">
        <f t="shared" si="126"/>
        <v>2.2662056671651776E-4</v>
      </c>
      <c r="X422" s="33">
        <f t="shared" si="127"/>
        <v>1.1871402941754372E-3</v>
      </c>
      <c r="Y422" s="33">
        <f t="shared" si="128"/>
        <v>3.637153343274413E-4</v>
      </c>
      <c r="Z422" s="34">
        <f t="shared" si="129"/>
        <v>2.3696920628490936E-4</v>
      </c>
      <c r="AA422" s="39">
        <f t="shared" si="130"/>
        <v>0</v>
      </c>
      <c r="AB422" s="37">
        <f t="shared" si="131"/>
        <v>0</v>
      </c>
      <c r="AC422" s="37">
        <f t="shared" si="134"/>
        <v>0</v>
      </c>
      <c r="AD422" s="37">
        <f t="shared" si="134"/>
        <v>3.8800746103960199E-2</v>
      </c>
      <c r="AE422" s="37">
        <f t="shared" si="134"/>
        <v>4.537664974431764E-2</v>
      </c>
      <c r="AF422" s="37">
        <f t="shared" si="134"/>
        <v>0</v>
      </c>
      <c r="AG422" s="37">
        <f t="shared" si="134"/>
        <v>0.14825042305374941</v>
      </c>
      <c r="AH422" s="37">
        <f t="shared" si="134"/>
        <v>0</v>
      </c>
      <c r="AI422" s="37">
        <f t="shared" si="134"/>
        <v>0</v>
      </c>
      <c r="AJ422" s="37">
        <f t="shared" si="134"/>
        <v>0.76757218109797287</v>
      </c>
      <c r="AK422" s="38">
        <f t="shared" si="134"/>
        <v>0</v>
      </c>
      <c r="AL422" s="8">
        <f t="shared" si="132"/>
        <v>-5.9159146316312399E-5</v>
      </c>
      <c r="AM422" s="23">
        <f t="shared" si="133"/>
        <v>1.1858973950532394</v>
      </c>
    </row>
    <row r="423" spans="2:39" x14ac:dyDescent="0.35">
      <c r="B423" s="16">
        <v>36734</v>
      </c>
      <c r="C423" s="5">
        <v>4.3299999999999998E-2</v>
      </c>
      <c r="D423" s="35">
        <f t="shared" si="117"/>
        <v>2.7378507871321013E-3</v>
      </c>
      <c r="E423" s="36">
        <f t="shared" si="118"/>
        <v>1.0497695999534564</v>
      </c>
      <c r="F423" s="7">
        <v>0.99223808553271031</v>
      </c>
      <c r="G423" s="7">
        <v>0.99752010533730606</v>
      </c>
      <c r="H423" s="7">
        <v>1.1468731394500769</v>
      </c>
      <c r="I423" s="7">
        <v>1.550494168416847</v>
      </c>
      <c r="J423" s="7">
        <v>1.4400445776130792</v>
      </c>
      <c r="K423" s="7">
        <v>1.3764245806670101</v>
      </c>
      <c r="L423" s="7">
        <v>1.4987835036043746</v>
      </c>
      <c r="M423" s="7">
        <v>0.9973129703592043</v>
      </c>
      <c r="N423" s="7">
        <v>1.1239397967813352</v>
      </c>
      <c r="O423" s="8">
        <v>1.2683874460346236</v>
      </c>
      <c r="P423" s="32">
        <f t="shared" si="119"/>
        <v>1.1854893908291864E-4</v>
      </c>
      <c r="Q423" s="33">
        <f t="shared" si="120"/>
        <v>2.5507438538183713E-3</v>
      </c>
      <c r="R423" s="33">
        <f t="shared" si="121"/>
        <v>-7.2870143518510844E-4</v>
      </c>
      <c r="S423" s="33">
        <f t="shared" si="122"/>
        <v>-3.455699371491483E-3</v>
      </c>
      <c r="T423" s="33">
        <f t="shared" si="123"/>
        <v>-2.0822152564537011E-2</v>
      </c>
      <c r="U423" s="33">
        <f t="shared" si="124"/>
        <v>-1.7625487087019387E-2</v>
      </c>
      <c r="V423" s="33">
        <f t="shared" si="125"/>
        <v>-7.8461425200919699E-3</v>
      </c>
      <c r="W423" s="33">
        <f t="shared" si="126"/>
        <v>4.0703840208355935E-3</v>
      </c>
      <c r="X423" s="33">
        <f t="shared" si="127"/>
        <v>-9.3101542731255371E-4</v>
      </c>
      <c r="Y423" s="33">
        <f t="shared" si="128"/>
        <v>2.7140058179253579E-4</v>
      </c>
      <c r="Z423" s="34">
        <f t="shared" si="129"/>
        <v>2.606769929215158E-3</v>
      </c>
      <c r="AA423" s="39">
        <f t="shared" si="130"/>
        <v>0</v>
      </c>
      <c r="AB423" s="37">
        <f t="shared" si="131"/>
        <v>0</v>
      </c>
      <c r="AC423" s="37">
        <f t="shared" si="134"/>
        <v>0</v>
      </c>
      <c r="AD423" s="37">
        <f t="shared" si="134"/>
        <v>3.8800746103960199E-2</v>
      </c>
      <c r="AE423" s="37">
        <f t="shared" si="134"/>
        <v>4.537664974431764E-2</v>
      </c>
      <c r="AF423" s="37">
        <f t="shared" si="134"/>
        <v>0</v>
      </c>
      <c r="AG423" s="37">
        <f t="shared" si="134"/>
        <v>0.14825042305374941</v>
      </c>
      <c r="AH423" s="37">
        <f t="shared" si="134"/>
        <v>0</v>
      </c>
      <c r="AI423" s="37">
        <f t="shared" si="134"/>
        <v>0</v>
      </c>
      <c r="AJ423" s="37">
        <f t="shared" si="134"/>
        <v>0.76757218109797287</v>
      </c>
      <c r="AK423" s="38">
        <f t="shared" si="134"/>
        <v>0</v>
      </c>
      <c r="AL423" s="8">
        <f t="shared" si="132"/>
        <v>-2.033797649194488E-3</v>
      </c>
      <c r="AM423" s="23">
        <f t="shared" si="133"/>
        <v>1.1834855197189942</v>
      </c>
    </row>
    <row r="424" spans="2:39" x14ac:dyDescent="0.35">
      <c r="B424" s="16">
        <v>36735</v>
      </c>
      <c r="C424" s="5">
        <v>4.3500000000000004E-2</v>
      </c>
      <c r="D424" s="35">
        <f t="shared" si="117"/>
        <v>2.7378507871321013E-3</v>
      </c>
      <c r="E424" s="36">
        <f t="shared" si="118"/>
        <v>1.0498940490258124</v>
      </c>
      <c r="F424" s="7">
        <v>0.99067049111241023</v>
      </c>
      <c r="G424" s="7">
        <v>0.99594662857190441</v>
      </c>
      <c r="H424" s="7">
        <v>1.1221251318560737</v>
      </c>
      <c r="I424" s="7">
        <v>1.5313859613791294</v>
      </c>
      <c r="J424" s="7">
        <v>1.4159294825204467</v>
      </c>
      <c r="K424" s="7">
        <v>1.3521782060140706</v>
      </c>
      <c r="L424" s="7">
        <v>1.502355435479251</v>
      </c>
      <c r="M424" s="7">
        <v>0.9933114401023323</v>
      </c>
      <c r="N424" s="7">
        <v>1.1181617768562642</v>
      </c>
      <c r="O424" s="8">
        <v>1.2709869473014141</v>
      </c>
      <c r="P424" s="32">
        <f t="shared" si="119"/>
        <v>1.1854893908291864E-4</v>
      </c>
      <c r="Q424" s="33">
        <f t="shared" si="120"/>
        <v>-1.5798571362622971E-3</v>
      </c>
      <c r="R424" s="33">
        <f t="shared" si="121"/>
        <v>-1.5773885227803319E-3</v>
      </c>
      <c r="S424" s="33">
        <f t="shared" si="122"/>
        <v>-2.1578679230267572E-2</v>
      </c>
      <c r="T424" s="33">
        <f t="shared" si="123"/>
        <v>-1.2323946408149489E-2</v>
      </c>
      <c r="U424" s="33">
        <f t="shared" si="124"/>
        <v>-1.6746075411501526E-2</v>
      </c>
      <c r="V424" s="33">
        <f t="shared" si="125"/>
        <v>-1.7615476353371906E-2</v>
      </c>
      <c r="W424" s="33">
        <f t="shared" si="126"/>
        <v>2.3832207028475771E-3</v>
      </c>
      <c r="X424" s="33">
        <f t="shared" si="127"/>
        <v>-4.0123114566842366E-3</v>
      </c>
      <c r="Y424" s="33">
        <f t="shared" si="128"/>
        <v>-5.140862474678487E-3</v>
      </c>
      <c r="Z424" s="34">
        <f t="shared" si="129"/>
        <v>2.0494536388839801E-3</v>
      </c>
      <c r="AA424" s="39">
        <f t="shared" si="130"/>
        <v>0</v>
      </c>
      <c r="AB424" s="37">
        <f t="shared" si="131"/>
        <v>0</v>
      </c>
      <c r="AC424" s="37">
        <f t="shared" si="134"/>
        <v>0</v>
      </c>
      <c r="AD424" s="37">
        <f t="shared" si="134"/>
        <v>3.8800746103960199E-2</v>
      </c>
      <c r="AE424" s="37">
        <f t="shared" si="134"/>
        <v>4.537664974431764E-2</v>
      </c>
      <c r="AF424" s="37">
        <f t="shared" si="134"/>
        <v>0</v>
      </c>
      <c r="AG424" s="37">
        <f t="shared" si="134"/>
        <v>0.14825042305374941</v>
      </c>
      <c r="AH424" s="37">
        <f t="shared" si="134"/>
        <v>0</v>
      </c>
      <c r="AI424" s="37">
        <f t="shared" si="134"/>
        <v>0</v>
      </c>
      <c r="AJ424" s="37">
        <f t="shared" si="134"/>
        <v>0.76757218109797287</v>
      </c>
      <c r="AK424" s="38">
        <f t="shared" si="134"/>
        <v>0</v>
      </c>
      <c r="AL424" s="8">
        <f t="shared" si="132"/>
        <v>-7.953973097797145E-3</v>
      </c>
      <c r="AM424" s="23">
        <f t="shared" si="133"/>
        <v>1.1740721077335168</v>
      </c>
    </row>
    <row r="425" spans="2:39" x14ac:dyDescent="0.35">
      <c r="B425" s="16">
        <v>36738</v>
      </c>
      <c r="C425" s="5">
        <v>4.4500000000000005E-2</v>
      </c>
      <c r="D425" s="35">
        <f t="shared" si="117"/>
        <v>8.2135523613963042E-3</v>
      </c>
      <c r="E425" s="36">
        <f t="shared" si="118"/>
        <v>1.0502691651747458</v>
      </c>
      <c r="F425" s="7">
        <v>0.99150611167723679</v>
      </c>
      <c r="G425" s="7">
        <v>0.99666511333395336</v>
      </c>
      <c r="H425" s="7">
        <v>1.128015707094046</v>
      </c>
      <c r="I425" s="7">
        <v>1.5584713800961356</v>
      </c>
      <c r="J425" s="7">
        <v>1.416643973943049</v>
      </c>
      <c r="K425" s="7">
        <v>1.3549729123467069</v>
      </c>
      <c r="L425" s="7">
        <v>1.4857578879245341</v>
      </c>
      <c r="M425" s="7">
        <v>0.99023741832418144</v>
      </c>
      <c r="N425" s="7">
        <v>1.1147464972546308</v>
      </c>
      <c r="O425" s="8">
        <v>1.2734334232435069</v>
      </c>
      <c r="P425" s="32">
        <f t="shared" si="119"/>
        <v>3.5728952772084988E-4</v>
      </c>
      <c r="Q425" s="33">
        <f t="shared" si="120"/>
        <v>8.4348991145200003E-4</v>
      </c>
      <c r="R425" s="33">
        <f t="shared" si="121"/>
        <v>7.2140890027339033E-4</v>
      </c>
      <c r="S425" s="33">
        <f t="shared" si="122"/>
        <v>5.249481604808981E-3</v>
      </c>
      <c r="T425" s="33">
        <f t="shared" si="123"/>
        <v>1.7686866276750868E-2</v>
      </c>
      <c r="U425" s="33">
        <f t="shared" si="124"/>
        <v>5.0460946778962956E-4</v>
      </c>
      <c r="V425" s="33">
        <f t="shared" si="125"/>
        <v>2.0668180571217221E-3</v>
      </c>
      <c r="W425" s="33">
        <f t="shared" si="126"/>
        <v>-1.104768363248354E-2</v>
      </c>
      <c r="X425" s="33">
        <f t="shared" si="127"/>
        <v>-3.0947210049591112E-3</v>
      </c>
      <c r="Y425" s="33">
        <f t="shared" si="128"/>
        <v>-3.05436983477958E-3</v>
      </c>
      <c r="Z425" s="34">
        <f t="shared" si="129"/>
        <v>1.9248631524400039E-3</v>
      </c>
      <c r="AA425" s="39">
        <f t="shared" si="130"/>
        <v>0</v>
      </c>
      <c r="AB425" s="37">
        <f t="shared" si="131"/>
        <v>0</v>
      </c>
      <c r="AC425" s="37">
        <f t="shared" si="134"/>
        <v>0</v>
      </c>
      <c r="AD425" s="37">
        <f t="shared" si="134"/>
        <v>3.8800746103960199E-2</v>
      </c>
      <c r="AE425" s="37">
        <f t="shared" si="134"/>
        <v>4.537664974431764E-2</v>
      </c>
      <c r="AF425" s="37">
        <f t="shared" si="134"/>
        <v>0</v>
      </c>
      <c r="AG425" s="37">
        <f t="shared" si="134"/>
        <v>0.14825042305374941</v>
      </c>
      <c r="AH425" s="37">
        <f t="shared" si="134"/>
        <v>0</v>
      </c>
      <c r="AI425" s="37">
        <f t="shared" si="134"/>
        <v>0</v>
      </c>
      <c r="AJ425" s="37">
        <f t="shared" si="134"/>
        <v>0.76757218109797287</v>
      </c>
      <c r="AK425" s="38">
        <f t="shared" si="134"/>
        <v>0</v>
      </c>
      <c r="AL425" s="8">
        <f t="shared" si="132"/>
        <v>-1.0317881255778832E-3</v>
      </c>
      <c r="AM425" s="23">
        <f t="shared" si="133"/>
        <v>1.1728607140741851</v>
      </c>
    </row>
    <row r="426" spans="2:39" x14ac:dyDescent="0.35">
      <c r="B426" s="16">
        <v>36739</v>
      </c>
      <c r="C426" s="5">
        <v>4.3299999999999998E-2</v>
      </c>
      <c r="D426" s="35">
        <f t="shared" si="117"/>
        <v>2.7378507871321013E-3</v>
      </c>
      <c r="E426" s="36">
        <f t="shared" si="118"/>
        <v>1.0503971240463412</v>
      </c>
      <c r="F426" s="7">
        <v>0.99451724952702236</v>
      </c>
      <c r="G426" s="7">
        <v>1.0005343137107678</v>
      </c>
      <c r="H426" s="7">
        <v>1.1348173025710488</v>
      </c>
      <c r="I426" s="7">
        <v>1.5481042324494172</v>
      </c>
      <c r="J426" s="7">
        <v>1.4428331065016686</v>
      </c>
      <c r="K426" s="7">
        <v>1.3614512498563187</v>
      </c>
      <c r="L426" s="7">
        <v>1.4933746305952607</v>
      </c>
      <c r="M426" s="7">
        <v>0.9877763418394353</v>
      </c>
      <c r="N426" s="7">
        <v>1.1152610839557793</v>
      </c>
      <c r="O426" s="8">
        <v>1.2754583019950481</v>
      </c>
      <c r="P426" s="32">
        <f t="shared" si="119"/>
        <v>1.2183436002732861E-4</v>
      </c>
      <c r="Q426" s="33">
        <f t="shared" si="120"/>
        <v>3.0369332214119638E-3</v>
      </c>
      <c r="R426" s="33">
        <f t="shared" si="121"/>
        <v>3.8821468967360495E-3</v>
      </c>
      <c r="S426" s="33">
        <f t="shared" si="122"/>
        <v>6.0296992623665169E-3</v>
      </c>
      <c r="T426" s="33">
        <f t="shared" si="123"/>
        <v>-6.6521257811477108E-3</v>
      </c>
      <c r="U426" s="33">
        <f t="shared" si="124"/>
        <v>1.8486742639878262E-2</v>
      </c>
      <c r="V426" s="33">
        <f t="shared" si="125"/>
        <v>4.7811564722661792E-3</v>
      </c>
      <c r="W426" s="33">
        <f t="shared" si="126"/>
        <v>5.1265032699010504E-3</v>
      </c>
      <c r="X426" s="33">
        <f t="shared" si="127"/>
        <v>-2.4853398177087094E-3</v>
      </c>
      <c r="Y426" s="33">
        <f t="shared" si="128"/>
        <v>4.6161768834052097E-4</v>
      </c>
      <c r="Z426" s="34">
        <f t="shared" si="129"/>
        <v>1.590093926059799E-3</v>
      </c>
      <c r="AA426" s="39">
        <f t="shared" si="130"/>
        <v>0</v>
      </c>
      <c r="AB426" s="37">
        <f t="shared" si="131"/>
        <v>0</v>
      </c>
      <c r="AC426" s="37">
        <f t="shared" si="134"/>
        <v>0</v>
      </c>
      <c r="AD426" s="37">
        <f t="shared" si="134"/>
        <v>3.8800746103960199E-2</v>
      </c>
      <c r="AE426" s="37">
        <f t="shared" si="134"/>
        <v>4.537664974431764E-2</v>
      </c>
      <c r="AF426" s="37">
        <f t="shared" si="134"/>
        <v>0</v>
      </c>
      <c r="AG426" s="37">
        <f t="shared" si="134"/>
        <v>0.14825042305374941</v>
      </c>
      <c r="AH426" s="37">
        <f t="shared" si="134"/>
        <v>0</v>
      </c>
      <c r="AI426" s="37">
        <f t="shared" si="134"/>
        <v>0</v>
      </c>
      <c r="AJ426" s="37">
        <f t="shared" si="134"/>
        <v>0.76757218109797287</v>
      </c>
      <c r="AK426" s="38">
        <f t="shared" si="134"/>
        <v>0</v>
      </c>
      <c r="AL426" s="8">
        <f t="shared" si="132"/>
        <v>9.9523901410860532E-4</v>
      </c>
      <c r="AM426" s="23">
        <f t="shared" si="133"/>
        <v>1.1740279908149469</v>
      </c>
    </row>
    <row r="427" spans="2:39" x14ac:dyDescent="0.35">
      <c r="B427" s="16">
        <v>36740</v>
      </c>
      <c r="C427" s="5">
        <v>4.3299999999999998E-2</v>
      </c>
      <c r="D427" s="35">
        <f t="shared" si="117"/>
        <v>2.7378507871321013E-3</v>
      </c>
      <c r="E427" s="36">
        <f t="shared" si="118"/>
        <v>1.0505216475110126</v>
      </c>
      <c r="F427" s="7">
        <v>0.99632137906570739</v>
      </c>
      <c r="G427" s="7">
        <v>0.99932291364491532</v>
      </c>
      <c r="H427" s="7">
        <v>1.1388675875672087</v>
      </c>
      <c r="I427" s="7">
        <v>1.5473830750266355</v>
      </c>
      <c r="J427" s="7">
        <v>1.4456910580653359</v>
      </c>
      <c r="K427" s="7">
        <v>1.3623895426393335</v>
      </c>
      <c r="L427" s="7">
        <v>1.5090014675881116</v>
      </c>
      <c r="M427" s="7">
        <v>0.99078301552715098</v>
      </c>
      <c r="N427" s="7">
        <v>1.1142256259882026</v>
      </c>
      <c r="O427" s="8">
        <v>1.2781763446034342</v>
      </c>
      <c r="P427" s="32">
        <f t="shared" si="119"/>
        <v>1.1854893908291864E-4</v>
      </c>
      <c r="Q427" s="33">
        <f t="shared" si="120"/>
        <v>1.8140756628837185E-3</v>
      </c>
      <c r="R427" s="33">
        <f t="shared" si="121"/>
        <v>-1.2107531438474428E-3</v>
      </c>
      <c r="S427" s="33">
        <f t="shared" si="122"/>
        <v>3.569107544433292E-3</v>
      </c>
      <c r="T427" s="33">
        <f t="shared" si="123"/>
        <v>-4.6583260200805388E-4</v>
      </c>
      <c r="U427" s="33">
        <f t="shared" si="124"/>
        <v>1.9807915072012072E-3</v>
      </c>
      <c r="V427" s="33">
        <f t="shared" si="125"/>
        <v>6.891857369948351E-4</v>
      </c>
      <c r="W427" s="33">
        <f t="shared" si="126"/>
        <v>1.0464110393131554E-2</v>
      </c>
      <c r="X427" s="33">
        <f t="shared" si="127"/>
        <v>3.0438810491417723E-3</v>
      </c>
      <c r="Y427" s="33">
        <f t="shared" si="128"/>
        <v>-9.2844445347628479E-4</v>
      </c>
      <c r="Z427" s="34">
        <f t="shared" si="129"/>
        <v>2.1310321193053205E-3</v>
      </c>
      <c r="AA427" s="39">
        <f t="shared" si="130"/>
        <v>0</v>
      </c>
      <c r="AB427" s="37">
        <f t="shared" si="131"/>
        <v>0</v>
      </c>
      <c r="AC427" s="37">
        <f t="shared" si="134"/>
        <v>0</v>
      </c>
      <c r="AD427" s="37">
        <f t="shared" si="134"/>
        <v>3.8800746103960199E-2</v>
      </c>
      <c r="AE427" s="37">
        <f t="shared" si="134"/>
        <v>4.537664974431764E-2</v>
      </c>
      <c r="AF427" s="37">
        <f t="shared" si="134"/>
        <v>0</v>
      </c>
      <c r="AG427" s="37">
        <f t="shared" si="134"/>
        <v>0.14825042305374941</v>
      </c>
      <c r="AH427" s="37">
        <f t="shared" si="134"/>
        <v>0</v>
      </c>
      <c r="AI427" s="37">
        <f t="shared" si="134"/>
        <v>0</v>
      </c>
      <c r="AJ427" s="37">
        <f t="shared" si="134"/>
        <v>0.76757218109797287</v>
      </c>
      <c r="AK427" s="38">
        <f t="shared" si="134"/>
        <v>0</v>
      </c>
      <c r="AL427" s="8">
        <f t="shared" si="132"/>
        <v>-4.9312994428253143E-4</v>
      </c>
      <c r="AM427" s="23">
        <f t="shared" si="133"/>
        <v>1.1734490424572501</v>
      </c>
    </row>
    <row r="428" spans="2:39" x14ac:dyDescent="0.35">
      <c r="B428" s="16">
        <v>36741</v>
      </c>
      <c r="C428" s="5">
        <v>4.3299999999999998E-2</v>
      </c>
      <c r="D428" s="35">
        <f t="shared" si="117"/>
        <v>2.7378507871321013E-3</v>
      </c>
      <c r="E428" s="36">
        <f t="shared" si="118"/>
        <v>1.0506461857378087</v>
      </c>
      <c r="F428" s="7">
        <v>0.99788500374363809</v>
      </c>
      <c r="G428" s="7">
        <v>0.99859491048597715</v>
      </c>
      <c r="H428" s="7">
        <v>1.1460621947973408</v>
      </c>
      <c r="I428" s="7">
        <v>1.5116692137250598</v>
      </c>
      <c r="J428" s="7">
        <v>1.4242784531935129</v>
      </c>
      <c r="K428" s="7">
        <v>1.3560855723470244</v>
      </c>
      <c r="L428" s="7">
        <v>1.5121578026089499</v>
      </c>
      <c r="M428" s="7">
        <v>0.99225379205582487</v>
      </c>
      <c r="N428" s="7">
        <v>1.1097879327999485</v>
      </c>
      <c r="O428" s="8">
        <v>1.2810466701926952</v>
      </c>
      <c r="P428" s="32">
        <f t="shared" si="119"/>
        <v>1.1854893908291864E-4</v>
      </c>
      <c r="Q428" s="33">
        <f t="shared" si="120"/>
        <v>1.5693978978921219E-3</v>
      </c>
      <c r="R428" s="33">
        <f t="shared" si="121"/>
        <v>-7.2849641391981024E-4</v>
      </c>
      <c r="S428" s="33">
        <f t="shared" si="122"/>
        <v>6.3173342613962458E-3</v>
      </c>
      <c r="T428" s="33">
        <f t="shared" si="123"/>
        <v>-2.3080167980356725E-2</v>
      </c>
      <c r="U428" s="33">
        <f t="shared" si="124"/>
        <v>-1.481132829338927E-2</v>
      </c>
      <c r="V428" s="33">
        <f t="shared" si="125"/>
        <v>-4.6271423076960083E-3</v>
      </c>
      <c r="W428" s="33">
        <f t="shared" si="126"/>
        <v>2.0916712731122722E-3</v>
      </c>
      <c r="X428" s="33">
        <f t="shared" si="127"/>
        <v>1.4844587620341798E-3</v>
      </c>
      <c r="Y428" s="33">
        <f t="shared" si="128"/>
        <v>-3.9827599408498449E-3</v>
      </c>
      <c r="Z428" s="34">
        <f t="shared" si="129"/>
        <v>2.2456413008891118E-3</v>
      </c>
      <c r="AA428" s="39">
        <f t="shared" si="130"/>
        <v>0</v>
      </c>
      <c r="AB428" s="37">
        <f t="shared" si="131"/>
        <v>0</v>
      </c>
      <c r="AC428" s="37">
        <f t="shared" si="134"/>
        <v>0</v>
      </c>
      <c r="AD428" s="37">
        <f t="shared" si="134"/>
        <v>3.8800746103960199E-2</v>
      </c>
      <c r="AE428" s="37">
        <f t="shared" si="134"/>
        <v>4.537664974431764E-2</v>
      </c>
      <c r="AF428" s="37">
        <f t="shared" si="134"/>
        <v>0</v>
      </c>
      <c r="AG428" s="37">
        <f t="shared" si="134"/>
        <v>0.14825042305374941</v>
      </c>
      <c r="AH428" s="37">
        <f t="shared" si="134"/>
        <v>0</v>
      </c>
      <c r="AI428" s="37">
        <f t="shared" si="134"/>
        <v>0</v>
      </c>
      <c r="AJ428" s="37">
        <f t="shared" si="134"/>
        <v>0.76757218109797287</v>
      </c>
      <c r="AK428" s="38">
        <f t="shared" si="134"/>
        <v>0</v>
      </c>
      <c r="AL428" s="8">
        <f t="shared" si="132"/>
        <v>-4.5452149549879617E-3</v>
      </c>
      <c r="AM428" s="23">
        <f t="shared" si="133"/>
        <v>1.1681154643205571</v>
      </c>
    </row>
    <row r="429" spans="2:39" x14ac:dyDescent="0.35">
      <c r="B429" s="16">
        <v>36742</v>
      </c>
      <c r="C429" s="5">
        <v>4.3299999999999998E-2</v>
      </c>
      <c r="D429" s="35">
        <f t="shared" si="117"/>
        <v>2.7378507871321013E-3</v>
      </c>
      <c r="E429" s="36">
        <f t="shared" si="118"/>
        <v>1.0507707387284795</v>
      </c>
      <c r="F429" s="7">
        <v>1.0008946683508613</v>
      </c>
      <c r="G429" s="7">
        <v>0.99835047620526418</v>
      </c>
      <c r="H429" s="7">
        <v>1.1542395203768738</v>
      </c>
      <c r="I429" s="7">
        <v>1.532966342431249</v>
      </c>
      <c r="J429" s="7">
        <v>1.41509174919801</v>
      </c>
      <c r="K429" s="7">
        <v>1.3591844409206715</v>
      </c>
      <c r="L429" s="7">
        <v>1.5259367297798283</v>
      </c>
      <c r="M429" s="7">
        <v>0.99391630201257009</v>
      </c>
      <c r="N429" s="7">
        <v>1.1097833006103783</v>
      </c>
      <c r="O429" s="8">
        <v>1.2875569422699586</v>
      </c>
      <c r="P429" s="32">
        <f t="shared" si="119"/>
        <v>1.1854893908291864E-4</v>
      </c>
      <c r="Q429" s="33">
        <f t="shared" si="120"/>
        <v>3.0160435279940057E-3</v>
      </c>
      <c r="R429" s="33">
        <f t="shared" si="121"/>
        <v>-2.4477821601753824E-4</v>
      </c>
      <c r="S429" s="33">
        <f t="shared" si="122"/>
        <v>7.1351499217535697E-3</v>
      </c>
      <c r="T429" s="33">
        <f t="shared" si="123"/>
        <v>1.4088484777505572E-2</v>
      </c>
      <c r="U429" s="33">
        <f t="shared" si="124"/>
        <v>-6.4500758084941046E-3</v>
      </c>
      <c r="V429" s="33">
        <f t="shared" si="125"/>
        <v>2.2851570998456694E-3</v>
      </c>
      <c r="W429" s="33">
        <f t="shared" si="126"/>
        <v>9.1120960703343634E-3</v>
      </c>
      <c r="X429" s="33">
        <f t="shared" si="127"/>
        <v>1.6754886401599833E-3</v>
      </c>
      <c r="Y429" s="33">
        <f t="shared" si="128"/>
        <v>-4.1739411947849803E-6</v>
      </c>
      <c r="Z429" s="34">
        <f t="shared" si="129"/>
        <v>5.0819944571449671E-3</v>
      </c>
      <c r="AA429" s="39">
        <f t="shared" si="130"/>
        <v>0</v>
      </c>
      <c r="AB429" s="37">
        <f t="shared" si="131"/>
        <v>0</v>
      </c>
      <c r="AC429" s="37">
        <f t="shared" si="134"/>
        <v>0</v>
      </c>
      <c r="AD429" s="37">
        <f t="shared" si="134"/>
        <v>3.8800746103960199E-2</v>
      </c>
      <c r="AE429" s="37">
        <f t="shared" si="134"/>
        <v>4.537664974431764E-2</v>
      </c>
      <c r="AF429" s="37">
        <f t="shared" si="134"/>
        <v>0</v>
      </c>
      <c r="AG429" s="37">
        <f t="shared" si="134"/>
        <v>0.14825042305374941</v>
      </c>
      <c r="AH429" s="37">
        <f t="shared" si="134"/>
        <v>0</v>
      </c>
      <c r="AI429" s="37">
        <f t="shared" si="134"/>
        <v>0</v>
      </c>
      <c r="AJ429" s="37">
        <f t="shared" si="134"/>
        <v>0.76757218109797287</v>
      </c>
      <c r="AK429" s="38">
        <f t="shared" si="134"/>
        <v>0</v>
      </c>
      <c r="AL429" s="8">
        <f t="shared" si="132"/>
        <v>1.2517090853544168E-3</v>
      </c>
      <c r="AM429" s="23">
        <f t="shared" si="133"/>
        <v>1.16957760505999</v>
      </c>
    </row>
    <row r="430" spans="2:39" x14ac:dyDescent="0.35">
      <c r="B430" s="16">
        <v>36745</v>
      </c>
      <c r="C430" s="5">
        <v>4.3299999999999998E-2</v>
      </c>
      <c r="D430" s="35">
        <f t="shared" si="117"/>
        <v>8.2135523613963042E-3</v>
      </c>
      <c r="E430" s="36">
        <f t="shared" si="118"/>
        <v>1.0511444419973661</v>
      </c>
      <c r="F430" s="7">
        <v>0.99811720575810514</v>
      </c>
      <c r="G430" s="7">
        <v>1.0000363372104959</v>
      </c>
      <c r="H430" s="7">
        <v>1.1660250785456476</v>
      </c>
      <c r="I430" s="7">
        <v>1.5428691111356461</v>
      </c>
      <c r="J430" s="7">
        <v>1.4409177849373778</v>
      </c>
      <c r="K430" s="7">
        <v>1.3472250076629422</v>
      </c>
      <c r="L430" s="7">
        <v>1.5114708477374283</v>
      </c>
      <c r="M430" s="7">
        <v>0.99756052974728393</v>
      </c>
      <c r="N430" s="7">
        <v>1.1108007274432534</v>
      </c>
      <c r="O430" s="8">
        <v>1.288034674019648</v>
      </c>
      <c r="P430" s="32">
        <f t="shared" si="119"/>
        <v>3.5564681724853386E-4</v>
      </c>
      <c r="Q430" s="33">
        <f t="shared" si="120"/>
        <v>-2.7749799060599045E-3</v>
      </c>
      <c r="R430" s="33">
        <f t="shared" si="121"/>
        <v>1.6886464677612345E-3</v>
      </c>
      <c r="S430" s="33">
        <f t="shared" si="122"/>
        <v>1.0210669415413598E-2</v>
      </c>
      <c r="T430" s="33">
        <f t="shared" si="123"/>
        <v>6.4598735342691338E-3</v>
      </c>
      <c r="U430" s="33">
        <f t="shared" si="124"/>
        <v>1.8250431997786976E-2</v>
      </c>
      <c r="V430" s="33">
        <f t="shared" si="125"/>
        <v>-8.7989774585914837E-3</v>
      </c>
      <c r="W430" s="33">
        <f t="shared" si="126"/>
        <v>-9.4800012084952368E-3</v>
      </c>
      <c r="X430" s="33">
        <f t="shared" si="127"/>
        <v>3.6665338191301799E-3</v>
      </c>
      <c r="Y430" s="33">
        <f t="shared" si="128"/>
        <v>9.1677972836268218E-4</v>
      </c>
      <c r="Z430" s="34">
        <f t="shared" si="129"/>
        <v>3.7103737629440303E-4</v>
      </c>
      <c r="AA430" s="39">
        <f t="shared" si="130"/>
        <v>0</v>
      </c>
      <c r="AB430" s="37">
        <f t="shared" si="131"/>
        <v>0</v>
      </c>
      <c r="AC430" s="37">
        <f t="shared" si="134"/>
        <v>0</v>
      </c>
      <c r="AD430" s="37">
        <f t="shared" si="134"/>
        <v>3.8800746103960199E-2</v>
      </c>
      <c r="AE430" s="37">
        <f t="shared" si="134"/>
        <v>4.537664974431764E-2</v>
      </c>
      <c r="AF430" s="37">
        <f t="shared" si="134"/>
        <v>0</v>
      </c>
      <c r="AG430" s="37">
        <f t="shared" si="134"/>
        <v>0.14825042305374941</v>
      </c>
      <c r="AH430" s="37">
        <f t="shared" si="134"/>
        <v>0</v>
      </c>
      <c r="AI430" s="37">
        <f t="shared" si="134"/>
        <v>0</v>
      </c>
      <c r="AJ430" s="37">
        <f t="shared" si="134"/>
        <v>0.76757218109797287</v>
      </c>
      <c r="AK430" s="38">
        <f t="shared" si="134"/>
        <v>0</v>
      </c>
      <c r="AL430" s="8">
        <f t="shared" si="132"/>
        <v>8.8551495305211098E-5</v>
      </c>
      <c r="AM430" s="23">
        <f t="shared" si="133"/>
        <v>1.1696811729057937</v>
      </c>
    </row>
    <row r="431" spans="2:39" x14ac:dyDescent="0.35">
      <c r="B431" s="16">
        <v>36746</v>
      </c>
      <c r="C431" s="5">
        <v>4.3299999999999998E-2</v>
      </c>
      <c r="D431" s="35">
        <f t="shared" si="117"/>
        <v>2.7378507871321013E-3</v>
      </c>
      <c r="E431" s="36">
        <f t="shared" si="118"/>
        <v>1.0512690540557879</v>
      </c>
      <c r="F431" s="7">
        <v>1.0011282690882115</v>
      </c>
      <c r="G431" s="7">
        <v>0.9989449280928635</v>
      </c>
      <c r="H431" s="7">
        <v>1.1704759337212471</v>
      </c>
      <c r="I431" s="7">
        <v>1.5511999613001952</v>
      </c>
      <c r="J431" s="7">
        <v>1.4330489610680022</v>
      </c>
      <c r="K431" s="7">
        <v>1.3461261711569883</v>
      </c>
      <c r="L431" s="7">
        <v>1.5188762496185995</v>
      </c>
      <c r="M431" s="7">
        <v>0.99855073538500061</v>
      </c>
      <c r="N431" s="7">
        <v>1.1132705786004029</v>
      </c>
      <c r="O431" s="8">
        <v>1.2888331789965137</v>
      </c>
      <c r="P431" s="32">
        <f t="shared" si="119"/>
        <v>1.1854893908291864E-4</v>
      </c>
      <c r="Q431" s="33">
        <f t="shared" si="120"/>
        <v>3.016743236902153E-3</v>
      </c>
      <c r="R431" s="33">
        <f t="shared" si="121"/>
        <v>-1.0913694603106316E-3</v>
      </c>
      <c r="S431" s="33">
        <f t="shared" si="122"/>
        <v>3.8171178797894445E-3</v>
      </c>
      <c r="T431" s="33">
        <f t="shared" si="123"/>
        <v>5.3995832209106087E-3</v>
      </c>
      <c r="U431" s="33">
        <f t="shared" si="124"/>
        <v>-5.4609804609481172E-3</v>
      </c>
      <c r="V431" s="33">
        <f t="shared" si="125"/>
        <v>-8.1562953456459919E-4</v>
      </c>
      <c r="W431" s="33">
        <f t="shared" si="126"/>
        <v>4.8994672257534067E-3</v>
      </c>
      <c r="X431" s="33">
        <f t="shared" si="127"/>
        <v>9.9262712205305803E-4</v>
      </c>
      <c r="Y431" s="33">
        <f t="shared" si="128"/>
        <v>2.2234871621251706E-3</v>
      </c>
      <c r="Z431" s="34">
        <f t="shared" si="129"/>
        <v>6.1994059086445397E-4</v>
      </c>
      <c r="AA431" s="39">
        <f t="shared" si="130"/>
        <v>0</v>
      </c>
      <c r="AB431" s="37">
        <f t="shared" si="131"/>
        <v>0</v>
      </c>
      <c r="AC431" s="37">
        <f t="shared" si="134"/>
        <v>0</v>
      </c>
      <c r="AD431" s="37">
        <f t="shared" si="134"/>
        <v>3.8800746103960199E-2</v>
      </c>
      <c r="AE431" s="37">
        <f t="shared" si="134"/>
        <v>4.537664974431764E-2</v>
      </c>
      <c r="AF431" s="37">
        <f t="shared" si="134"/>
        <v>0</v>
      </c>
      <c r="AG431" s="37">
        <f t="shared" si="134"/>
        <v>0.14825042305374941</v>
      </c>
      <c r="AH431" s="37">
        <f t="shared" si="134"/>
        <v>0</v>
      </c>
      <c r="AI431" s="37">
        <f t="shared" si="134"/>
        <v>0</v>
      </c>
      <c r="AJ431" s="37">
        <f t="shared" si="134"/>
        <v>0.76757218109797287</v>
      </c>
      <c r="AK431" s="38">
        <f t="shared" si="134"/>
        <v>0</v>
      </c>
      <c r="AL431" s="8">
        <f t="shared" si="132"/>
        <v>1.9788914854045772E-3</v>
      </c>
      <c r="AM431" s="23">
        <f t="shared" si="133"/>
        <v>1.1719958450194949</v>
      </c>
    </row>
    <row r="432" spans="2:39" x14ac:dyDescent="0.35">
      <c r="B432" s="16">
        <v>36747</v>
      </c>
      <c r="C432" s="5">
        <v>4.3299999999999998E-2</v>
      </c>
      <c r="D432" s="35">
        <f t="shared" si="117"/>
        <v>2.7378507871321013E-3</v>
      </c>
      <c r="E432" s="36">
        <f t="shared" si="118"/>
        <v>1.0513936808868369</v>
      </c>
      <c r="F432" s="7">
        <v>1.0019702219137114</v>
      </c>
      <c r="G432" s="7">
        <v>1.0011205318214449</v>
      </c>
      <c r="H432" s="7">
        <v>1.162181769057006</v>
      </c>
      <c r="I432" s="7">
        <v>1.5658744428681561</v>
      </c>
      <c r="J432" s="7">
        <v>1.4454881583549186</v>
      </c>
      <c r="K432" s="7">
        <v>1.3573720594668892</v>
      </c>
      <c r="L432" s="7">
        <v>1.5320884552881942</v>
      </c>
      <c r="M432" s="7">
        <v>1.0027065481841833</v>
      </c>
      <c r="N432" s="7">
        <v>1.1144001849548306</v>
      </c>
      <c r="O432" s="8">
        <v>1.2927912181280712</v>
      </c>
      <c r="P432" s="32">
        <f t="shared" si="119"/>
        <v>1.1854893908291864E-4</v>
      </c>
      <c r="Q432" s="33">
        <f t="shared" si="120"/>
        <v>8.4100394674369028E-4</v>
      </c>
      <c r="R432" s="33">
        <f t="shared" si="121"/>
        <v>2.1779015713458971E-3</v>
      </c>
      <c r="S432" s="33">
        <f t="shared" si="122"/>
        <v>-7.0861471178410573E-3</v>
      </c>
      <c r="T432" s="33">
        <f t="shared" si="123"/>
        <v>9.4600837635794299E-3</v>
      </c>
      <c r="U432" s="33">
        <f t="shared" si="124"/>
        <v>8.6802318865963901E-3</v>
      </c>
      <c r="V432" s="33">
        <f t="shared" si="125"/>
        <v>8.3542602104194064E-3</v>
      </c>
      <c r="W432" s="33">
        <f t="shared" si="126"/>
        <v>8.6986715823045291E-3</v>
      </c>
      <c r="X432" s="33">
        <f t="shared" si="127"/>
        <v>4.1618444130235854E-3</v>
      </c>
      <c r="Y432" s="33">
        <f t="shared" si="128"/>
        <v>1.0146736796439182E-3</v>
      </c>
      <c r="Z432" s="34">
        <f t="shared" si="129"/>
        <v>3.071025169168351E-3</v>
      </c>
      <c r="AA432" s="39">
        <f t="shared" si="130"/>
        <v>0</v>
      </c>
      <c r="AB432" s="37">
        <f t="shared" si="131"/>
        <v>0</v>
      </c>
      <c r="AC432" s="37">
        <f t="shared" si="134"/>
        <v>0</v>
      </c>
      <c r="AD432" s="37">
        <f t="shared" si="134"/>
        <v>3.8800746103960199E-2</v>
      </c>
      <c r="AE432" s="37">
        <f t="shared" si="134"/>
        <v>4.537664974431764E-2</v>
      </c>
      <c r="AF432" s="37">
        <f t="shared" si="134"/>
        <v>0</v>
      </c>
      <c r="AG432" s="37">
        <f t="shared" si="134"/>
        <v>0.14825042305374941</v>
      </c>
      <c r="AH432" s="37">
        <f t="shared" si="134"/>
        <v>0</v>
      </c>
      <c r="AI432" s="37">
        <f t="shared" si="134"/>
        <v>0</v>
      </c>
      <c r="AJ432" s="37">
        <f t="shared" si="134"/>
        <v>0.76757218109797287</v>
      </c>
      <c r="AK432" s="38">
        <f t="shared" si="134"/>
        <v>0</v>
      </c>
      <c r="AL432" s="8">
        <f t="shared" si="132"/>
        <v>2.1716770121999606E-3</v>
      </c>
      <c r="AM432" s="23">
        <f t="shared" si="133"/>
        <v>1.1745410414545177</v>
      </c>
    </row>
    <row r="433" spans="2:39" x14ac:dyDescent="0.35">
      <c r="B433" s="16">
        <v>36748</v>
      </c>
      <c r="C433" s="5">
        <v>4.3299999999999998E-2</v>
      </c>
      <c r="D433" s="35">
        <f t="shared" si="117"/>
        <v>2.7378507871321013E-3</v>
      </c>
      <c r="E433" s="36">
        <f t="shared" si="118"/>
        <v>1.0515183224922646</v>
      </c>
      <c r="F433" s="7">
        <v>1.0035357161689535</v>
      </c>
      <c r="G433" s="7">
        <v>1.002812537637644</v>
      </c>
      <c r="H433" s="7">
        <v>1.1570241712649241</v>
      </c>
      <c r="I433" s="7">
        <v>1.5742135889795239</v>
      </c>
      <c r="J433" s="7">
        <v>1.4453933418811418</v>
      </c>
      <c r="K433" s="7">
        <v>1.3647820854933224</v>
      </c>
      <c r="L433" s="7">
        <v>1.5477999911493292</v>
      </c>
      <c r="M433" s="7">
        <v>1.0022572997850403</v>
      </c>
      <c r="N433" s="7">
        <v>1.1152205051742654</v>
      </c>
      <c r="O433" s="8">
        <v>1.2939051609190542</v>
      </c>
      <c r="P433" s="32">
        <f t="shared" si="119"/>
        <v>1.1854893908291864E-4</v>
      </c>
      <c r="Q433" s="33">
        <f t="shared" si="120"/>
        <v>1.5624159491007816E-3</v>
      </c>
      <c r="R433" s="33">
        <f t="shared" si="121"/>
        <v>1.6901119919303653E-3</v>
      </c>
      <c r="S433" s="33">
        <f t="shared" si="122"/>
        <v>-4.4378581125625871E-3</v>
      </c>
      <c r="T433" s="33">
        <f t="shared" si="123"/>
        <v>5.3255522173880632E-3</v>
      </c>
      <c r="U433" s="33">
        <f t="shared" si="124"/>
        <v>-6.5594777258315418E-5</v>
      </c>
      <c r="V433" s="33">
        <f t="shared" si="125"/>
        <v>5.4590972127004367E-3</v>
      </c>
      <c r="W433" s="33">
        <f t="shared" si="126"/>
        <v>1.0254979604411796E-2</v>
      </c>
      <c r="X433" s="33">
        <f t="shared" si="127"/>
        <v>-4.480357687466352E-4</v>
      </c>
      <c r="Y433" s="33">
        <f t="shared" si="128"/>
        <v>7.3610919175148837E-4</v>
      </c>
      <c r="Z433" s="34">
        <f t="shared" si="129"/>
        <v>8.6165714568808838E-4</v>
      </c>
      <c r="AA433" s="39">
        <f t="shared" si="130"/>
        <v>0</v>
      </c>
      <c r="AB433" s="37">
        <f t="shared" si="131"/>
        <v>0</v>
      </c>
      <c r="AC433" s="37">
        <f t="shared" si="134"/>
        <v>0</v>
      </c>
      <c r="AD433" s="37">
        <f t="shared" si="134"/>
        <v>3.8800746103960199E-2</v>
      </c>
      <c r="AE433" s="37">
        <f t="shared" si="134"/>
        <v>4.537664974431764E-2</v>
      </c>
      <c r="AF433" s="37">
        <f t="shared" si="134"/>
        <v>0</v>
      </c>
      <c r="AG433" s="37">
        <f t="shared" si="134"/>
        <v>0.14825042305374941</v>
      </c>
      <c r="AH433" s="37">
        <f t="shared" si="134"/>
        <v>0</v>
      </c>
      <c r="AI433" s="37">
        <f t="shared" si="134"/>
        <v>0</v>
      </c>
      <c r="AJ433" s="37">
        <f t="shared" si="134"/>
        <v>0.76757218109797287</v>
      </c>
      <c r="AK433" s="38">
        <f t="shared" si="134"/>
        <v>0</v>
      </c>
      <c r="AL433" s="8">
        <f t="shared" si="132"/>
        <v>1.4437939209058911E-3</v>
      </c>
      <c r="AM433" s="23">
        <f t="shared" si="133"/>
        <v>1.1762368366700242</v>
      </c>
    </row>
    <row r="434" spans="2:39" x14ac:dyDescent="0.35">
      <c r="B434" s="16">
        <v>36749</v>
      </c>
      <c r="C434" s="5">
        <v>4.3500000000000004E-2</v>
      </c>
      <c r="D434" s="35">
        <f t="shared" si="117"/>
        <v>2.7378507871321013E-3</v>
      </c>
      <c r="E434" s="36">
        <f t="shared" si="118"/>
        <v>1.0516429788738224</v>
      </c>
      <c r="F434" s="7">
        <v>0.99979632891787817</v>
      </c>
      <c r="G434" s="7">
        <v>1.0014789487183999</v>
      </c>
      <c r="H434" s="7">
        <v>1.1604936504691856</v>
      </c>
      <c r="I434" s="7">
        <v>1.5677551457163736</v>
      </c>
      <c r="J434" s="7">
        <v>1.4552797822738284</v>
      </c>
      <c r="K434" s="7">
        <v>1.3658126947203659</v>
      </c>
      <c r="L434" s="7">
        <v>1.5498394649518601</v>
      </c>
      <c r="M434" s="7">
        <v>1.0019040618206936</v>
      </c>
      <c r="N434" s="7">
        <v>1.115525358775924</v>
      </c>
      <c r="O434" s="8">
        <v>1.2993331072367402</v>
      </c>
      <c r="P434" s="32">
        <f t="shared" si="119"/>
        <v>1.1854893908291864E-4</v>
      </c>
      <c r="Q434" s="33">
        <f t="shared" si="120"/>
        <v>-3.7262124215674541E-3</v>
      </c>
      <c r="R434" s="33">
        <f t="shared" si="121"/>
        <v>-1.3298486698078982E-3</v>
      </c>
      <c r="S434" s="33">
        <f t="shared" si="122"/>
        <v>2.9986229245915208E-3</v>
      </c>
      <c r="T434" s="33">
        <f t="shared" si="123"/>
        <v>-4.1026473842961098E-3</v>
      </c>
      <c r="U434" s="33">
        <f t="shared" si="124"/>
        <v>6.8399653618298473E-3</v>
      </c>
      <c r="V434" s="33">
        <f t="shared" si="125"/>
        <v>7.551456294732084E-4</v>
      </c>
      <c r="W434" s="33">
        <f t="shared" si="126"/>
        <v>1.3176597843345128E-3</v>
      </c>
      <c r="X434" s="33">
        <f t="shared" si="127"/>
        <v>-3.5244239620157991E-4</v>
      </c>
      <c r="Y434" s="33">
        <f t="shared" si="128"/>
        <v>2.7335724212762536E-4</v>
      </c>
      <c r="Z434" s="34">
        <f t="shared" si="129"/>
        <v>4.1950109495123566E-3</v>
      </c>
      <c r="AA434" s="39">
        <f t="shared" si="130"/>
        <v>0</v>
      </c>
      <c r="AB434" s="37">
        <f t="shared" si="131"/>
        <v>0</v>
      </c>
      <c r="AC434" s="37">
        <f t="shared" si="134"/>
        <v>0</v>
      </c>
      <c r="AD434" s="37">
        <f t="shared" si="134"/>
        <v>3.8800746103960199E-2</v>
      </c>
      <c r="AE434" s="37">
        <f t="shared" si="134"/>
        <v>4.537664974431764E-2</v>
      </c>
      <c r="AF434" s="37">
        <f t="shared" si="134"/>
        <v>0</v>
      </c>
      <c r="AG434" s="37">
        <f t="shared" si="134"/>
        <v>0.14825042305374941</v>
      </c>
      <c r="AH434" s="37">
        <f t="shared" si="134"/>
        <v>0</v>
      </c>
      <c r="AI434" s="37">
        <f t="shared" si="134"/>
        <v>0</v>
      </c>
      <c r="AJ434" s="37">
        <f t="shared" si="134"/>
        <v>0.76757218109797287</v>
      </c>
      <c r="AK434" s="38">
        <f t="shared" si="134"/>
        <v>0</v>
      </c>
      <c r="AL434" s="8">
        <f t="shared" si="132"/>
        <v>2.5195648697236576E-4</v>
      </c>
      <c r="AM434" s="23">
        <f t="shared" si="133"/>
        <v>1.1765331971712389</v>
      </c>
    </row>
    <row r="435" spans="2:39" x14ac:dyDescent="0.35">
      <c r="B435" s="16">
        <v>36752</v>
      </c>
      <c r="C435" s="5">
        <v>4.3899999999999995E-2</v>
      </c>
      <c r="D435" s="35">
        <f t="shared" si="117"/>
        <v>8.2135523613963042E-3</v>
      </c>
      <c r="E435" s="36">
        <f t="shared" si="118"/>
        <v>1.0520187198970752</v>
      </c>
      <c r="F435" s="7">
        <v>1.0016009458868735</v>
      </c>
      <c r="G435" s="7">
        <v>1.0024421792567018</v>
      </c>
      <c r="H435" s="7">
        <v>1.1762215750470284</v>
      </c>
      <c r="I435" s="7">
        <v>1.5822105092719219</v>
      </c>
      <c r="J435" s="7">
        <v>1.4582451116742754</v>
      </c>
      <c r="K435" s="7">
        <v>1.3731750121128954</v>
      </c>
      <c r="L435" s="7">
        <v>1.5570950156278873</v>
      </c>
      <c r="M435" s="7">
        <v>1.0018051592821426</v>
      </c>
      <c r="N435" s="7">
        <v>1.1139610917650999</v>
      </c>
      <c r="O435" s="8">
        <v>1.2974242166670935</v>
      </c>
      <c r="P435" s="32">
        <f t="shared" si="119"/>
        <v>3.5728952772084988E-4</v>
      </c>
      <c r="Q435" s="33">
        <f t="shared" si="120"/>
        <v>1.8049845921603858E-3</v>
      </c>
      <c r="R435" s="33">
        <f t="shared" si="121"/>
        <v>9.6180807348411612E-4</v>
      </c>
      <c r="S435" s="33">
        <f t="shared" si="122"/>
        <v>1.3552788135879901E-2</v>
      </c>
      <c r="T435" s="33">
        <f t="shared" si="123"/>
        <v>9.2204216934290706E-3</v>
      </c>
      <c r="U435" s="33">
        <f t="shared" si="124"/>
        <v>2.0376352620070648E-3</v>
      </c>
      <c r="V435" s="33">
        <f t="shared" si="125"/>
        <v>5.3904297573077464E-3</v>
      </c>
      <c r="W435" s="33">
        <f t="shared" si="126"/>
        <v>4.6814853022552061E-3</v>
      </c>
      <c r="X435" s="33">
        <f t="shared" si="127"/>
        <v>-9.8714579888192766E-5</v>
      </c>
      <c r="Y435" s="33">
        <f t="shared" si="128"/>
        <v>-1.4022693419901699E-3</v>
      </c>
      <c r="Z435" s="34">
        <f t="shared" si="129"/>
        <v>-1.4691310173002847E-3</v>
      </c>
      <c r="AA435" s="39">
        <f t="shared" si="130"/>
        <v>0</v>
      </c>
      <c r="AB435" s="37">
        <f t="shared" si="131"/>
        <v>0</v>
      </c>
      <c r="AC435" s="37">
        <f t="shared" si="134"/>
        <v>0</v>
      </c>
      <c r="AD435" s="37">
        <f t="shared" si="134"/>
        <v>3.8800746103960199E-2</v>
      </c>
      <c r="AE435" s="37">
        <f t="shared" si="134"/>
        <v>4.537664974431764E-2</v>
      </c>
      <c r="AF435" s="37">
        <f t="shared" si="134"/>
        <v>0</v>
      </c>
      <c r="AG435" s="37">
        <f t="shared" si="134"/>
        <v>0.14825042305374941</v>
      </c>
      <c r="AH435" s="37">
        <f t="shared" si="134"/>
        <v>0</v>
      </c>
      <c r="AI435" s="37">
        <f t="shared" si="134"/>
        <v>0</v>
      </c>
      <c r="AJ435" s="37">
        <f t="shared" si="134"/>
        <v>0.76757218109797287</v>
      </c>
      <c r="AK435" s="38">
        <f t="shared" si="134"/>
        <v>0</v>
      </c>
      <c r="AL435" s="8">
        <f t="shared" si="132"/>
        <v>6.6704069178285825E-4</v>
      </c>
      <c r="AM435" s="23">
        <f t="shared" si="133"/>
        <v>1.1773179926889854</v>
      </c>
    </row>
    <row r="436" spans="2:39" x14ac:dyDescent="0.35">
      <c r="B436" s="16">
        <v>36753</v>
      </c>
      <c r="C436" s="5">
        <v>4.3899999999999995E-2</v>
      </c>
      <c r="D436" s="35">
        <f t="shared" si="117"/>
        <v>2.7378507871321013E-3</v>
      </c>
      <c r="E436" s="36">
        <f t="shared" si="118"/>
        <v>1.0521451637623824</v>
      </c>
      <c r="F436" s="7">
        <v>1.0000324934178111</v>
      </c>
      <c r="G436" s="7">
        <v>0.9982031698205559</v>
      </c>
      <c r="H436" s="7">
        <v>1.1738104249118104</v>
      </c>
      <c r="I436" s="7">
        <v>1.5748499971829275</v>
      </c>
      <c r="J436" s="7">
        <v>1.465138148456204</v>
      </c>
      <c r="K436" s="7">
        <v>1.374989669561516</v>
      </c>
      <c r="L436" s="7">
        <v>1.5515609428118631</v>
      </c>
      <c r="M436" s="7">
        <v>0.9999192933524429</v>
      </c>
      <c r="N436" s="7">
        <v>1.1093149801875288</v>
      </c>
      <c r="O436" s="8">
        <v>1.2956424865396561</v>
      </c>
      <c r="P436" s="32">
        <f t="shared" si="119"/>
        <v>1.201916495550126E-4</v>
      </c>
      <c r="Q436" s="33">
        <f t="shared" si="120"/>
        <v>-1.5659454750950319E-3</v>
      </c>
      <c r="R436" s="33">
        <f t="shared" si="121"/>
        <v>-4.2286822361056187E-3</v>
      </c>
      <c r="S436" s="33">
        <f t="shared" si="122"/>
        <v>-2.0499115016842095E-3</v>
      </c>
      <c r="T436" s="33">
        <f t="shared" si="123"/>
        <v>-4.6520434833803304E-3</v>
      </c>
      <c r="U436" s="33">
        <f t="shared" si="124"/>
        <v>4.7269397488427511E-3</v>
      </c>
      <c r="V436" s="33">
        <f t="shared" si="125"/>
        <v>1.321504857438649E-3</v>
      </c>
      <c r="W436" s="33">
        <f t="shared" si="126"/>
        <v>-3.55410091258479E-3</v>
      </c>
      <c r="X436" s="33">
        <f t="shared" si="127"/>
        <v>-1.8824677755214791E-3</v>
      </c>
      <c r="Y436" s="33">
        <f t="shared" si="128"/>
        <v>-4.1708023843177733E-3</v>
      </c>
      <c r="Z436" s="34">
        <f t="shared" si="129"/>
        <v>-1.3732826199394088E-3</v>
      </c>
      <c r="AA436" s="39">
        <f t="shared" si="130"/>
        <v>0</v>
      </c>
      <c r="AB436" s="37">
        <f t="shared" si="131"/>
        <v>0</v>
      </c>
      <c r="AC436" s="37">
        <f t="shared" si="134"/>
        <v>0</v>
      </c>
      <c r="AD436" s="37">
        <f t="shared" si="134"/>
        <v>3.8800746103960199E-2</v>
      </c>
      <c r="AE436" s="37">
        <f t="shared" si="134"/>
        <v>4.537664974431764E-2</v>
      </c>
      <c r="AF436" s="37">
        <f t="shared" si="134"/>
        <v>0</v>
      </c>
      <c r="AG436" s="37">
        <f t="shared" si="134"/>
        <v>0.14825042305374941</v>
      </c>
      <c r="AH436" s="37">
        <f t="shared" si="134"/>
        <v>0</v>
      </c>
      <c r="AI436" s="37">
        <f t="shared" si="134"/>
        <v>0</v>
      </c>
      <c r="AJ436" s="37">
        <f t="shared" si="134"/>
        <v>0.76757218109797287</v>
      </c>
      <c r="AK436" s="38">
        <f t="shared" si="134"/>
        <v>0</v>
      </c>
      <c r="AL436" s="8">
        <f t="shared" si="132"/>
        <v>-3.2961104723296759E-3</v>
      </c>
      <c r="AM436" s="23">
        <f t="shared" si="133"/>
        <v>1.1734374225240212</v>
      </c>
    </row>
    <row r="437" spans="2:39" x14ac:dyDescent="0.35">
      <c r="B437" s="16">
        <v>36754</v>
      </c>
      <c r="C437" s="5">
        <v>4.3799999999999999E-2</v>
      </c>
      <c r="D437" s="35">
        <f t="shared" si="117"/>
        <v>2.7378507871321013E-3</v>
      </c>
      <c r="E437" s="36">
        <f t="shared" si="118"/>
        <v>1.0522716228251863</v>
      </c>
      <c r="F437" s="7">
        <v>0.99870494081023742</v>
      </c>
      <c r="G437" s="7">
        <v>0.99844425713363039</v>
      </c>
      <c r="H437" s="7">
        <v>1.1713986781846226</v>
      </c>
      <c r="I437" s="7">
        <v>1.5847053137811513</v>
      </c>
      <c r="J437" s="7">
        <v>1.4605437372850671</v>
      </c>
      <c r="K437" s="7">
        <v>1.3876261218973407</v>
      </c>
      <c r="L437" s="7">
        <v>1.5577652577764172</v>
      </c>
      <c r="M437" s="7">
        <v>1.0008144817094382</v>
      </c>
      <c r="N437" s="7">
        <v>1.1094107734226093</v>
      </c>
      <c r="O437" s="8">
        <v>1.2902125914560836</v>
      </c>
      <c r="P437" s="32">
        <f t="shared" si="119"/>
        <v>1.201916495550126E-4</v>
      </c>
      <c r="Q437" s="33">
        <f t="shared" si="120"/>
        <v>-1.3275094722536851E-3</v>
      </c>
      <c r="R437" s="33">
        <f t="shared" si="121"/>
        <v>2.4152128580978705E-4</v>
      </c>
      <c r="S437" s="33">
        <f t="shared" si="122"/>
        <v>-2.0546305229560691E-3</v>
      </c>
      <c r="T437" s="33">
        <f t="shared" si="123"/>
        <v>6.2579398773552342E-3</v>
      </c>
      <c r="U437" s="33">
        <f t="shared" si="124"/>
        <v>-3.1358211346677045E-3</v>
      </c>
      <c r="V437" s="33">
        <f t="shared" si="125"/>
        <v>9.1902161998456133E-3</v>
      </c>
      <c r="W437" s="33">
        <f t="shared" si="126"/>
        <v>3.998756860500885E-3</v>
      </c>
      <c r="X437" s="33">
        <f t="shared" si="127"/>
        <v>8.952606104779548E-4</v>
      </c>
      <c r="Y437" s="33">
        <f t="shared" si="128"/>
        <v>8.6353503550684607E-5</v>
      </c>
      <c r="Z437" s="34">
        <f t="shared" si="129"/>
        <v>-4.1908899561285962E-3</v>
      </c>
      <c r="AA437" s="39">
        <f t="shared" si="130"/>
        <v>0</v>
      </c>
      <c r="AB437" s="37">
        <f t="shared" si="131"/>
        <v>0</v>
      </c>
      <c r="AC437" s="37">
        <f t="shared" si="134"/>
        <v>0</v>
      </c>
      <c r="AD437" s="37">
        <f t="shared" si="134"/>
        <v>3.8800746103960199E-2</v>
      </c>
      <c r="AE437" s="37">
        <f t="shared" si="134"/>
        <v>4.537664974431764E-2</v>
      </c>
      <c r="AF437" s="37">
        <f t="shared" si="134"/>
        <v>0</v>
      </c>
      <c r="AG437" s="37">
        <f t="shared" si="134"/>
        <v>0.14825042305374941</v>
      </c>
      <c r="AH437" s="37">
        <f t="shared" si="134"/>
        <v>0</v>
      </c>
      <c r="AI437" s="37">
        <f t="shared" si="134"/>
        <v>0</v>
      </c>
      <c r="AJ437" s="37">
        <f t="shared" si="134"/>
        <v>0.76757218109797287</v>
      </c>
      <c r="AK437" s="38">
        <f t="shared" si="134"/>
        <v>0</v>
      </c>
      <c r="AL437" s="8">
        <f t="shared" si="132"/>
        <v>1.6329791353254649E-3</v>
      </c>
      <c r="AM437" s="23">
        <f t="shared" si="133"/>
        <v>1.1753536213516131</v>
      </c>
    </row>
    <row r="438" spans="2:39" x14ac:dyDescent="0.35">
      <c r="B438" s="16">
        <v>36755</v>
      </c>
      <c r="C438" s="5">
        <v>4.3500000000000004E-2</v>
      </c>
      <c r="D438" s="35">
        <f t="shared" si="117"/>
        <v>2.7378507871321013E-3</v>
      </c>
      <c r="E438" s="36">
        <f t="shared" si="118"/>
        <v>1.0523978089910446</v>
      </c>
      <c r="F438" s="7">
        <v>0.9995486642606991</v>
      </c>
      <c r="G438" s="7">
        <v>0.99880624073864521</v>
      </c>
      <c r="H438" s="7">
        <v>1.1809626745832782</v>
      </c>
      <c r="I438" s="7">
        <v>1.5749260566017693</v>
      </c>
      <c r="J438" s="7">
        <v>1.4418680173294611</v>
      </c>
      <c r="K438" s="7">
        <v>1.3907766745056953</v>
      </c>
      <c r="L438" s="7">
        <v>1.5639153877775247</v>
      </c>
      <c r="M438" s="7">
        <v>1.001517509601453</v>
      </c>
      <c r="N438" s="7">
        <v>1.1068247993237068</v>
      </c>
      <c r="O438" s="8">
        <v>1.2957274881761394</v>
      </c>
      <c r="P438" s="32">
        <f t="shared" si="119"/>
        <v>1.1991786447640429E-4</v>
      </c>
      <c r="Q438" s="33">
        <f t="shared" si="120"/>
        <v>8.4481753917953206E-4</v>
      </c>
      <c r="R438" s="33">
        <f t="shared" si="121"/>
        <v>3.6254763591303529E-4</v>
      </c>
      <c r="S438" s="33">
        <f t="shared" si="122"/>
        <v>8.1645955188180963E-3</v>
      </c>
      <c r="T438" s="33">
        <f t="shared" si="123"/>
        <v>-6.171025675460351E-3</v>
      </c>
      <c r="U438" s="33">
        <f t="shared" si="124"/>
        <v>-1.278682690483568E-2</v>
      </c>
      <c r="V438" s="33">
        <f t="shared" si="125"/>
        <v>2.2704621645828205E-3</v>
      </c>
      <c r="W438" s="33">
        <f t="shared" si="126"/>
        <v>3.9480467101227212E-3</v>
      </c>
      <c r="X438" s="33">
        <f t="shared" si="127"/>
        <v>7.0245575465088805E-4</v>
      </c>
      <c r="Y438" s="33">
        <f t="shared" si="128"/>
        <v>-2.3309437413561174E-3</v>
      </c>
      <c r="Z438" s="34">
        <f t="shared" si="129"/>
        <v>4.2744093156243945E-3</v>
      </c>
      <c r="AA438" s="39">
        <f t="shared" si="130"/>
        <v>0</v>
      </c>
      <c r="AB438" s="37">
        <f t="shared" si="131"/>
        <v>0</v>
      </c>
      <c r="AC438" s="37">
        <f t="shared" si="134"/>
        <v>0</v>
      </c>
      <c r="AD438" s="37">
        <f t="shared" si="134"/>
        <v>3.8800746103960199E-2</v>
      </c>
      <c r="AE438" s="37">
        <f t="shared" si="134"/>
        <v>4.537664974431764E-2</v>
      </c>
      <c r="AF438" s="37">
        <f t="shared" si="134"/>
        <v>0</v>
      </c>
      <c r="AG438" s="37">
        <f t="shared" si="134"/>
        <v>0.14825042305374941</v>
      </c>
      <c r="AH438" s="37">
        <f t="shared" si="134"/>
        <v>0</v>
      </c>
      <c r="AI438" s="37">
        <f t="shared" si="134"/>
        <v>0</v>
      </c>
      <c r="AJ438" s="37">
        <f t="shared" si="134"/>
        <v>0.76757218109797287</v>
      </c>
      <c r="AK438" s="38">
        <f t="shared" si="134"/>
        <v>0</v>
      </c>
      <c r="AL438" s="8">
        <f t="shared" si="132"/>
        <v>-1.4157986680138129E-3</v>
      </c>
      <c r="AM438" s="23">
        <f t="shared" si="133"/>
        <v>1.1736895572600583</v>
      </c>
    </row>
    <row r="439" spans="2:39" x14ac:dyDescent="0.35">
      <c r="B439" s="16">
        <v>36756</v>
      </c>
      <c r="C439" s="5">
        <v>4.2700000000000002E-2</v>
      </c>
      <c r="D439" s="35">
        <f t="shared" si="117"/>
        <v>2.7378507871321013E-3</v>
      </c>
      <c r="E439" s="36">
        <f t="shared" si="118"/>
        <v>1.0525231458964277</v>
      </c>
      <c r="F439" s="7">
        <v>1.0020811973771997</v>
      </c>
      <c r="G439" s="7">
        <v>1.0000154602651956</v>
      </c>
      <c r="H439" s="7">
        <v>1.1789444387132395</v>
      </c>
      <c r="I439" s="7">
        <v>1.5672544557270125</v>
      </c>
      <c r="J439" s="7">
        <v>1.4532939580317388</v>
      </c>
      <c r="K439" s="7">
        <v>1.3783104422964814</v>
      </c>
      <c r="L439" s="7">
        <v>1.5693007988733381</v>
      </c>
      <c r="M439" s="7">
        <v>1.0028907659898383</v>
      </c>
      <c r="N439" s="7">
        <v>1.1070205806838183</v>
      </c>
      <c r="O439" s="8">
        <v>1.2898503959888348</v>
      </c>
      <c r="P439" s="32">
        <f t="shared" si="119"/>
        <v>1.1909650924035731E-4</v>
      </c>
      <c r="Q439" s="33">
        <f t="shared" si="120"/>
        <v>2.5336766553269996E-3</v>
      </c>
      <c r="R439" s="33">
        <f t="shared" si="121"/>
        <v>1.2106647688305827E-3</v>
      </c>
      <c r="S439" s="33">
        <f t="shared" si="122"/>
        <v>-1.7089751551638832E-3</v>
      </c>
      <c r="T439" s="33">
        <f t="shared" si="123"/>
        <v>-4.8710863869443344E-3</v>
      </c>
      <c r="U439" s="33">
        <f t="shared" si="124"/>
        <v>7.9244012384989126E-3</v>
      </c>
      <c r="V439" s="33">
        <f t="shared" si="125"/>
        <v>-8.9635039454804E-3</v>
      </c>
      <c r="W439" s="33">
        <f t="shared" si="126"/>
        <v>3.4435437734687824E-3</v>
      </c>
      <c r="X439" s="33">
        <f t="shared" si="127"/>
        <v>1.3711756162224642E-3</v>
      </c>
      <c r="Y439" s="33">
        <f t="shared" si="128"/>
        <v>1.7688559221928912E-4</v>
      </c>
      <c r="Z439" s="34">
        <f t="shared" si="129"/>
        <v>-4.5357470926059573E-3</v>
      </c>
      <c r="AA439" s="39">
        <f t="shared" si="130"/>
        <v>0</v>
      </c>
      <c r="AB439" s="37">
        <f t="shared" si="131"/>
        <v>0</v>
      </c>
      <c r="AC439" s="37">
        <f t="shared" si="134"/>
        <v>0</v>
      </c>
      <c r="AD439" s="37">
        <f t="shared" si="134"/>
        <v>3.8800746103960199E-2</v>
      </c>
      <c r="AE439" s="37">
        <f t="shared" si="134"/>
        <v>4.537664974431764E-2</v>
      </c>
      <c r="AF439" s="37">
        <f t="shared" si="134"/>
        <v>0</v>
      </c>
      <c r="AG439" s="37">
        <f t="shared" si="134"/>
        <v>0.14825042305374941</v>
      </c>
      <c r="AH439" s="37">
        <f t="shared" si="134"/>
        <v>0</v>
      </c>
      <c r="AI439" s="37">
        <f t="shared" si="134"/>
        <v>0</v>
      </c>
      <c r="AJ439" s="37">
        <f t="shared" si="134"/>
        <v>0.76757218109797287</v>
      </c>
      <c r="AK439" s="38">
        <f t="shared" si="134"/>
        <v>0</v>
      </c>
      <c r="AL439" s="8">
        <f t="shared" si="132"/>
        <v>-1.4804138840850314E-3</v>
      </c>
      <c r="AM439" s="23">
        <f t="shared" si="133"/>
        <v>1.1719520109438848</v>
      </c>
    </row>
    <row r="440" spans="2:39" x14ac:dyDescent="0.35">
      <c r="B440" s="16">
        <v>36759</v>
      </c>
      <c r="C440" s="5">
        <v>4.2599999999999999E-2</v>
      </c>
      <c r="D440" s="35">
        <f t="shared" si="117"/>
        <v>8.2135523613963042E-3</v>
      </c>
      <c r="E440" s="36">
        <f t="shared" si="118"/>
        <v>1.0528922854309639</v>
      </c>
      <c r="F440" s="7">
        <v>1.001708344933059</v>
      </c>
      <c r="G440" s="7">
        <v>0.99539767879366703</v>
      </c>
      <c r="H440" s="7">
        <v>1.1840718927971783</v>
      </c>
      <c r="I440" s="7">
        <v>1.5711287797492726</v>
      </c>
      <c r="J440" s="7">
        <v>1.4398469632917794</v>
      </c>
      <c r="K440" s="7">
        <v>1.3730518020748395</v>
      </c>
      <c r="L440" s="7">
        <v>1.5853211004132364</v>
      </c>
      <c r="M440" s="7">
        <v>1.0038397704689843</v>
      </c>
      <c r="N440" s="7">
        <v>1.107600799173698</v>
      </c>
      <c r="O440" s="8">
        <v>1.2864325309726179</v>
      </c>
      <c r="P440" s="32">
        <f t="shared" si="119"/>
        <v>3.5071868583158583E-4</v>
      </c>
      <c r="Q440" s="33">
        <f t="shared" si="120"/>
        <v>-3.7207807622430256E-4</v>
      </c>
      <c r="R440" s="33">
        <f t="shared" si="121"/>
        <v>-4.6177100805061544E-3</v>
      </c>
      <c r="S440" s="33">
        <f t="shared" si="122"/>
        <v>4.3491906111665646E-3</v>
      </c>
      <c r="T440" s="33">
        <f t="shared" si="123"/>
        <v>2.4720453070672388E-3</v>
      </c>
      <c r="U440" s="33">
        <f t="shared" si="124"/>
        <v>-9.2527700026849846E-3</v>
      </c>
      <c r="V440" s="33">
        <f t="shared" si="125"/>
        <v>-3.8152799690613914E-3</v>
      </c>
      <c r="W440" s="33">
        <f t="shared" si="126"/>
        <v>1.0208560112503484E-2</v>
      </c>
      <c r="X440" s="33">
        <f t="shared" si="127"/>
        <v>9.46269036797176E-4</v>
      </c>
      <c r="Y440" s="33">
        <f t="shared" si="128"/>
        <v>5.2412619964248286E-4</v>
      </c>
      <c r="Z440" s="34">
        <f t="shared" si="129"/>
        <v>-2.6498150691318667E-3</v>
      </c>
      <c r="AA440" s="39">
        <f t="shared" si="130"/>
        <v>0</v>
      </c>
      <c r="AB440" s="37">
        <f t="shared" si="131"/>
        <v>0</v>
      </c>
      <c r="AC440" s="37">
        <f t="shared" si="134"/>
        <v>0</v>
      </c>
      <c r="AD440" s="37">
        <f t="shared" si="134"/>
        <v>3.8800746103960199E-2</v>
      </c>
      <c r="AE440" s="37">
        <f t="shared" si="134"/>
        <v>4.537664974431764E-2</v>
      </c>
      <c r="AF440" s="37">
        <f t="shared" si="134"/>
        <v>0</v>
      </c>
      <c r="AG440" s="37">
        <f t="shared" si="134"/>
        <v>0.14825042305374941</v>
      </c>
      <c r="AH440" s="37">
        <f t="shared" si="134"/>
        <v>0</v>
      </c>
      <c r="AI440" s="37">
        <f t="shared" si="134"/>
        <v>0</v>
      </c>
      <c r="AJ440" s="37">
        <f t="shared" si="134"/>
        <v>0.76757218109797287</v>
      </c>
      <c r="AK440" s="38">
        <f t="shared" si="134"/>
        <v>0</v>
      </c>
      <c r="AL440" s="8">
        <f t="shared" si="132"/>
        <v>1.1761279546080054E-4</v>
      </c>
      <c r="AM440" s="23">
        <f t="shared" si="133"/>
        <v>1.1720898474960377</v>
      </c>
    </row>
    <row r="441" spans="2:39" x14ac:dyDescent="0.35">
      <c r="B441" s="16">
        <v>36760</v>
      </c>
      <c r="C441" s="5">
        <v>4.3500000000000004E-2</v>
      </c>
      <c r="D441" s="35">
        <f t="shared" si="117"/>
        <v>2.7378507871321013E-3</v>
      </c>
      <c r="E441" s="36">
        <f t="shared" si="118"/>
        <v>1.0530150868309895</v>
      </c>
      <c r="F441" s="7">
        <v>1.0023081003062226</v>
      </c>
      <c r="G441" s="7">
        <v>0.99769532399950411</v>
      </c>
      <c r="H441" s="7">
        <v>1.1847983787620928</v>
      </c>
      <c r="I441" s="7">
        <v>1.5701029165698668</v>
      </c>
      <c r="J441" s="7">
        <v>1.4608494375089092</v>
      </c>
      <c r="K441" s="7">
        <v>1.3778104055501759</v>
      </c>
      <c r="L441" s="7">
        <v>1.5666511304866411</v>
      </c>
      <c r="M441" s="7">
        <v>1.0081814394321298</v>
      </c>
      <c r="N441" s="7">
        <v>1.1067624663020044</v>
      </c>
      <c r="O441" s="8">
        <v>1.2919415710506876</v>
      </c>
      <c r="P441" s="32">
        <f t="shared" si="119"/>
        <v>1.1663244353177227E-4</v>
      </c>
      <c r="Q441" s="33">
        <f t="shared" si="120"/>
        <v>5.9873253147713079E-4</v>
      </c>
      <c r="R441" s="33">
        <f t="shared" si="121"/>
        <v>2.3082685993618401E-3</v>
      </c>
      <c r="S441" s="33">
        <f t="shared" si="122"/>
        <v>6.1354886416431498E-4</v>
      </c>
      <c r="T441" s="33">
        <f t="shared" si="123"/>
        <v>-6.5294659013848122E-4</v>
      </c>
      <c r="U441" s="33">
        <f t="shared" si="124"/>
        <v>1.4586601737947014E-2</v>
      </c>
      <c r="V441" s="33">
        <f t="shared" si="125"/>
        <v>3.4657129965129929E-3</v>
      </c>
      <c r="W441" s="33">
        <f t="shared" si="126"/>
        <v>-1.1776775015313157E-2</v>
      </c>
      <c r="X441" s="33">
        <f t="shared" si="127"/>
        <v>4.3250617188808071E-3</v>
      </c>
      <c r="Y441" s="33">
        <f t="shared" si="128"/>
        <v>-7.5689081510155187E-4</v>
      </c>
      <c r="Z441" s="34">
        <f t="shared" si="129"/>
        <v>4.2824166409292097E-3</v>
      </c>
      <c r="AA441" s="39">
        <f t="shared" si="130"/>
        <v>0</v>
      </c>
      <c r="AB441" s="37">
        <f t="shared" si="131"/>
        <v>0</v>
      </c>
      <c r="AC441" s="37">
        <f t="shared" si="134"/>
        <v>0</v>
      </c>
      <c r="AD441" s="37">
        <f t="shared" si="134"/>
        <v>3.8800746103960199E-2</v>
      </c>
      <c r="AE441" s="37">
        <f t="shared" si="134"/>
        <v>4.537664974431764E-2</v>
      </c>
      <c r="AF441" s="37">
        <f t="shared" si="134"/>
        <v>0</v>
      </c>
      <c r="AG441" s="37">
        <f t="shared" si="134"/>
        <v>0.14825042305374941</v>
      </c>
      <c r="AH441" s="37">
        <f t="shared" si="134"/>
        <v>0</v>
      </c>
      <c r="AI441" s="37">
        <f t="shared" si="134"/>
        <v>0</v>
      </c>
      <c r="AJ441" s="37">
        <f t="shared" si="134"/>
        <v>0.76757218109797287</v>
      </c>
      <c r="AK441" s="38">
        <f t="shared" si="134"/>
        <v>0</v>
      </c>
      <c r="AL441" s="8">
        <f t="shared" si="132"/>
        <v>-7.2997290906239628E-5</v>
      </c>
      <c r="AM441" s="23">
        <f t="shared" si="133"/>
        <v>1.1720042881124717</v>
      </c>
    </row>
    <row r="442" spans="2:39" x14ac:dyDescent="0.35">
      <c r="B442" s="16">
        <v>36761</v>
      </c>
      <c r="C442" s="5">
        <v>4.0800000000000003E-2</v>
      </c>
      <c r="D442" s="35">
        <f t="shared" si="117"/>
        <v>2.7378507871321013E-3</v>
      </c>
      <c r="E442" s="36">
        <f t="shared" si="118"/>
        <v>1.0531404972520086</v>
      </c>
      <c r="F442" s="7">
        <v>1.0062913212678564</v>
      </c>
      <c r="G442" s="7">
        <v>0.99975353212517393</v>
      </c>
      <c r="H442" s="7">
        <v>1.1870996347964247</v>
      </c>
      <c r="I442" s="7">
        <v>1.5678714068091779</v>
      </c>
      <c r="J442" s="7">
        <v>1.4656101748183425</v>
      </c>
      <c r="K442" s="7">
        <v>1.3705108242757429</v>
      </c>
      <c r="L442" s="7">
        <v>1.5789807752596459</v>
      </c>
      <c r="M442" s="7">
        <v>1.0103205563547892</v>
      </c>
      <c r="N442" s="7">
        <v>1.105410200579013</v>
      </c>
      <c r="O442" s="8">
        <v>1.2967346114179574</v>
      </c>
      <c r="P442" s="32">
        <f t="shared" si="119"/>
        <v>1.1909650924035731E-4</v>
      </c>
      <c r="Q442" s="33">
        <f t="shared" si="120"/>
        <v>3.9740484591681557E-3</v>
      </c>
      <c r="R442" s="33">
        <f t="shared" si="121"/>
        <v>2.0629625860317802E-3</v>
      </c>
      <c r="S442" s="33">
        <f t="shared" si="122"/>
        <v>1.9423186894771405E-3</v>
      </c>
      <c r="T442" s="33">
        <f t="shared" si="123"/>
        <v>-1.4212506308592943E-3</v>
      </c>
      <c r="U442" s="33">
        <f t="shared" si="124"/>
        <v>3.2588829397446339E-3</v>
      </c>
      <c r="V442" s="33">
        <f t="shared" si="125"/>
        <v>-5.2979577197475036E-3</v>
      </c>
      <c r="W442" s="33">
        <f t="shared" si="126"/>
        <v>7.8700640704705283E-3</v>
      </c>
      <c r="X442" s="33">
        <f t="shared" si="127"/>
        <v>2.1217578890009303E-3</v>
      </c>
      <c r="Y442" s="33">
        <f t="shared" si="128"/>
        <v>-1.2218210900389881E-3</v>
      </c>
      <c r="Z442" s="34">
        <f t="shared" si="129"/>
        <v>3.709951343520812E-3</v>
      </c>
      <c r="AA442" s="39">
        <f t="shared" si="130"/>
        <v>0</v>
      </c>
      <c r="AB442" s="37">
        <f t="shared" si="131"/>
        <v>0</v>
      </c>
      <c r="AC442" s="37">
        <f t="shared" si="134"/>
        <v>0</v>
      </c>
      <c r="AD442" s="37">
        <f t="shared" si="134"/>
        <v>3.8800746103960199E-2</v>
      </c>
      <c r="AE442" s="37">
        <f t="shared" si="134"/>
        <v>4.537664974431764E-2</v>
      </c>
      <c r="AF442" s="37">
        <f t="shared" si="134"/>
        <v>0</v>
      </c>
      <c r="AG442" s="37">
        <f t="shared" si="134"/>
        <v>0.14825042305374941</v>
      </c>
      <c r="AH442" s="37">
        <f t="shared" si="134"/>
        <v>0</v>
      </c>
      <c r="AI442" s="37">
        <f t="shared" si="134"/>
        <v>0</v>
      </c>
      <c r="AJ442" s="37">
        <f t="shared" si="134"/>
        <v>0.76757218109797287</v>
      </c>
      <c r="AK442" s="38">
        <f t="shared" si="134"/>
        <v>0</v>
      </c>
      <c r="AL442" s="8">
        <f t="shared" si="132"/>
        <v>-1.7123885300181873E-3</v>
      </c>
      <c r="AM442" s="23">
        <f t="shared" si="133"/>
        <v>1.1699973614123758</v>
      </c>
    </row>
    <row r="443" spans="2:39" x14ac:dyDescent="0.35">
      <c r="B443" s="16">
        <v>36762</v>
      </c>
      <c r="C443" s="5">
        <v>4.5499999999999999E-2</v>
      </c>
      <c r="D443" s="35">
        <f t="shared" si="117"/>
        <v>2.7378507871321013E-3</v>
      </c>
      <c r="E443" s="36">
        <f t="shared" si="118"/>
        <v>1.0532581375868146</v>
      </c>
      <c r="F443" s="7">
        <v>1.0066452459210833</v>
      </c>
      <c r="G443" s="7">
        <v>0.99938030822249324</v>
      </c>
      <c r="H443" s="7">
        <v>1.1911656422762154</v>
      </c>
      <c r="I443" s="7">
        <v>1.5486927125188623</v>
      </c>
      <c r="J443" s="7">
        <v>1.4772494324728906</v>
      </c>
      <c r="K443" s="7">
        <v>1.3685364973911123</v>
      </c>
      <c r="L443" s="7">
        <v>1.5766538737387183</v>
      </c>
      <c r="M443" s="7">
        <v>1.0109184809231431</v>
      </c>
      <c r="N443" s="7">
        <v>1.1038439896556573</v>
      </c>
      <c r="O443" s="8">
        <v>1.3001894526117022</v>
      </c>
      <c r="P443" s="32">
        <f t="shared" si="119"/>
        <v>1.1170431211504628E-4</v>
      </c>
      <c r="Q443" s="33">
        <f t="shared" si="120"/>
        <v>3.5171192054095357E-4</v>
      </c>
      <c r="R443" s="33">
        <f t="shared" si="121"/>
        <v>-3.7331591306044576E-4</v>
      </c>
      <c r="S443" s="33">
        <f t="shared" si="122"/>
        <v>3.4251610906173013E-3</v>
      </c>
      <c r="T443" s="33">
        <f t="shared" si="123"/>
        <v>-1.2232313317931287E-2</v>
      </c>
      <c r="U443" s="33">
        <f t="shared" si="124"/>
        <v>7.9415780911802347E-3</v>
      </c>
      <c r="V443" s="33">
        <f t="shared" si="125"/>
        <v>-1.4405773742603989E-3</v>
      </c>
      <c r="W443" s="33">
        <f t="shared" si="126"/>
        <v>-1.4736731171061113E-3</v>
      </c>
      <c r="X443" s="33">
        <f t="shared" si="127"/>
        <v>5.9181669084429345E-4</v>
      </c>
      <c r="Y443" s="33">
        <f t="shared" si="128"/>
        <v>-1.4168594812452584E-3</v>
      </c>
      <c r="Z443" s="34">
        <f t="shared" si="129"/>
        <v>2.6642623427526324E-3</v>
      </c>
      <c r="AA443" s="39">
        <f t="shared" si="130"/>
        <v>0</v>
      </c>
      <c r="AB443" s="37">
        <f t="shared" si="131"/>
        <v>0</v>
      </c>
      <c r="AC443" s="37">
        <f t="shared" si="134"/>
        <v>0</v>
      </c>
      <c r="AD443" s="37">
        <f t="shared" si="134"/>
        <v>3.8800746103960199E-2</v>
      </c>
      <c r="AE443" s="37">
        <f t="shared" si="134"/>
        <v>4.537664974431764E-2</v>
      </c>
      <c r="AF443" s="37">
        <f t="shared" si="134"/>
        <v>0</v>
      </c>
      <c r="AG443" s="37">
        <f t="shared" si="134"/>
        <v>0.14825042305374941</v>
      </c>
      <c r="AH443" s="37">
        <f t="shared" si="134"/>
        <v>0</v>
      </c>
      <c r="AI443" s="37">
        <f t="shared" si="134"/>
        <v>0</v>
      </c>
      <c r="AJ443" s="37">
        <f t="shared" si="134"/>
        <v>0.76757218109797287</v>
      </c>
      <c r="AK443" s="38">
        <f t="shared" si="134"/>
        <v>0</v>
      </c>
      <c r="AL443" s="8">
        <f t="shared" si="132"/>
        <v>-1.7232707186528437E-3</v>
      </c>
      <c r="AM443" s="23">
        <f t="shared" si="133"/>
        <v>1.1679811392185526</v>
      </c>
    </row>
    <row r="444" spans="2:39" x14ac:dyDescent="0.35">
      <c r="B444" s="16">
        <v>36763</v>
      </c>
      <c r="C444" s="5">
        <v>4.7300000000000002E-2</v>
      </c>
      <c r="D444" s="35">
        <f t="shared" si="117"/>
        <v>2.7378507871321013E-3</v>
      </c>
      <c r="E444" s="36">
        <f t="shared" si="118"/>
        <v>1.0533893442815723</v>
      </c>
      <c r="F444" s="7">
        <v>1.0067706459448735</v>
      </c>
      <c r="G444" s="7">
        <v>0.99780743942745687</v>
      </c>
      <c r="H444" s="7">
        <v>1.1899356756390627</v>
      </c>
      <c r="I444" s="7">
        <v>1.5697538017099415</v>
      </c>
      <c r="J444" s="7">
        <v>1.4970145223734732</v>
      </c>
      <c r="K444" s="7">
        <v>1.3678366143941862</v>
      </c>
      <c r="L444" s="7">
        <v>1.588566386899894</v>
      </c>
      <c r="M444" s="7">
        <v>1.0117209957825672</v>
      </c>
      <c r="N444" s="7">
        <v>1.1016733680890114</v>
      </c>
      <c r="O444" s="8">
        <v>1.3060115597262394</v>
      </c>
      <c r="P444" s="32">
        <f t="shared" si="119"/>
        <v>1.2457221081452197E-4</v>
      </c>
      <c r="Q444" s="33">
        <f t="shared" si="120"/>
        <v>1.2457221081452197E-4</v>
      </c>
      <c r="R444" s="33">
        <f t="shared" si="121"/>
        <v>-1.5738440932800968E-3</v>
      </c>
      <c r="S444" s="33">
        <f t="shared" si="122"/>
        <v>-1.0325739708226811E-3</v>
      </c>
      <c r="T444" s="33">
        <f t="shared" si="123"/>
        <v>1.3599269255180069E-2</v>
      </c>
      <c r="U444" s="33">
        <f t="shared" si="124"/>
        <v>1.3379656452124022E-2</v>
      </c>
      <c r="V444" s="33">
        <f t="shared" si="125"/>
        <v>-5.1140981498132287E-4</v>
      </c>
      <c r="W444" s="33">
        <f t="shared" si="126"/>
        <v>7.5555664813911072E-3</v>
      </c>
      <c r="X444" s="33">
        <f t="shared" si="127"/>
        <v>7.9384725333286887E-4</v>
      </c>
      <c r="Y444" s="33">
        <f t="shared" si="128"/>
        <v>-1.9664206056174693E-3</v>
      </c>
      <c r="Z444" s="34">
        <f t="shared" si="129"/>
        <v>4.477891358711128E-3</v>
      </c>
      <c r="AA444" s="39">
        <f t="shared" si="130"/>
        <v>0</v>
      </c>
      <c r="AB444" s="37">
        <f t="shared" si="131"/>
        <v>0</v>
      </c>
      <c r="AC444" s="37">
        <f t="shared" si="134"/>
        <v>0</v>
      </c>
      <c r="AD444" s="37">
        <f t="shared" si="134"/>
        <v>3.8800746103960199E-2</v>
      </c>
      <c r="AE444" s="37">
        <f t="shared" si="134"/>
        <v>4.537664974431764E-2</v>
      </c>
      <c r="AF444" s="37">
        <f t="shared" si="134"/>
        <v>0</v>
      </c>
      <c r="AG444" s="37">
        <f t="shared" si="134"/>
        <v>0.14825042305374941</v>
      </c>
      <c r="AH444" s="37">
        <f t="shared" si="134"/>
        <v>0</v>
      </c>
      <c r="AI444" s="37">
        <f t="shared" si="134"/>
        <v>0</v>
      </c>
      <c r="AJ444" s="37">
        <f t="shared" si="134"/>
        <v>0.76757218109797287</v>
      </c>
      <c r="AK444" s="38">
        <f t="shared" si="134"/>
        <v>0</v>
      </c>
      <c r="AL444" s="8">
        <f t="shared" si="132"/>
        <v>-1.0081618373390939E-3</v>
      </c>
      <c r="AM444" s="23">
        <f t="shared" si="133"/>
        <v>1.1668036252072607</v>
      </c>
    </row>
    <row r="445" spans="2:39" x14ac:dyDescent="0.35">
      <c r="B445" s="16">
        <v>36766</v>
      </c>
      <c r="C445" s="5">
        <v>4.7599999999999996E-2</v>
      </c>
      <c r="D445" s="35">
        <f t="shared" si="117"/>
        <v>8.2135523613963042E-3</v>
      </c>
      <c r="E445" s="36">
        <f t="shared" si="118"/>
        <v>1.0537985871233342</v>
      </c>
      <c r="F445" s="7">
        <v>1.0037787963564162</v>
      </c>
      <c r="G445" s="7">
        <v>0.99673964015321026</v>
      </c>
      <c r="H445" s="7">
        <v>1.1945271782190345</v>
      </c>
      <c r="I445" s="7">
        <v>1.5779298435854114</v>
      </c>
      <c r="J445" s="7">
        <v>1.5097718445995474</v>
      </c>
      <c r="K445" s="7">
        <v>1.3628454832194126</v>
      </c>
      <c r="L445" s="7">
        <v>1.6079928103801555</v>
      </c>
      <c r="M445" s="7">
        <v>1.0128017925811039</v>
      </c>
      <c r="N445" s="7">
        <v>1.1026973760573047</v>
      </c>
      <c r="O445" s="8">
        <v>1.3044264873124274</v>
      </c>
      <c r="P445" s="32">
        <f t="shared" si="119"/>
        <v>3.8850102669396591E-4</v>
      </c>
      <c r="Q445" s="33">
        <f t="shared" si="120"/>
        <v>-2.9717290631268156E-3</v>
      </c>
      <c r="R445" s="33">
        <f t="shared" si="121"/>
        <v>-1.0701456333691572E-3</v>
      </c>
      <c r="S445" s="33">
        <f t="shared" si="122"/>
        <v>3.858614103242175E-3</v>
      </c>
      <c r="T445" s="33">
        <f t="shared" si="123"/>
        <v>5.2084867490453934E-3</v>
      </c>
      <c r="U445" s="33">
        <f t="shared" si="124"/>
        <v>8.5218426644571021E-3</v>
      </c>
      <c r="V445" s="33">
        <f t="shared" si="125"/>
        <v>-3.6489235061047953E-3</v>
      </c>
      <c r="W445" s="33">
        <f t="shared" si="126"/>
        <v>1.2228902512643636E-2</v>
      </c>
      <c r="X445" s="33">
        <f t="shared" si="127"/>
        <v>1.0682755453748083E-3</v>
      </c>
      <c r="Y445" s="33">
        <f t="shared" si="128"/>
        <v>9.2950233522448578E-4</v>
      </c>
      <c r="Z445" s="34">
        <f t="shared" si="129"/>
        <v>-1.2136741072523716E-3</v>
      </c>
      <c r="AA445" s="39">
        <f t="shared" si="130"/>
        <v>0</v>
      </c>
      <c r="AB445" s="37">
        <f t="shared" si="131"/>
        <v>0</v>
      </c>
      <c r="AC445" s="37">
        <f t="shared" si="134"/>
        <v>0</v>
      </c>
      <c r="AD445" s="37">
        <f t="shared" si="134"/>
        <v>3.8800746103960199E-2</v>
      </c>
      <c r="AE445" s="37">
        <f t="shared" si="134"/>
        <v>4.537664974431764E-2</v>
      </c>
      <c r="AF445" s="37">
        <f t="shared" si="134"/>
        <v>0</v>
      </c>
      <c r="AG445" s="37">
        <f t="shared" si="134"/>
        <v>0.14825042305374941</v>
      </c>
      <c r="AH445" s="37">
        <f t="shared" si="134"/>
        <v>0</v>
      </c>
      <c r="AI445" s="37">
        <f t="shared" si="134"/>
        <v>0</v>
      </c>
      <c r="AJ445" s="37">
        <f t="shared" si="134"/>
        <v>0.76757218109797287</v>
      </c>
      <c r="AK445" s="38">
        <f t="shared" si="134"/>
        <v>0</v>
      </c>
      <c r="AL445" s="8">
        <f t="shared" si="132"/>
        <v>5.5856646635552346E-4</v>
      </c>
      <c r="AM445" s="23">
        <f t="shared" si="133"/>
        <v>1.1674553625851234</v>
      </c>
    </row>
    <row r="446" spans="2:39" x14ac:dyDescent="0.35">
      <c r="B446" s="16">
        <v>36767</v>
      </c>
      <c r="C446" s="5">
        <v>4.7400000000000005E-2</v>
      </c>
      <c r="D446" s="35">
        <f t="shared" si="117"/>
        <v>2.7378507871321013E-3</v>
      </c>
      <c r="E446" s="36">
        <f t="shared" si="118"/>
        <v>1.053935919943997</v>
      </c>
      <c r="F446" s="7">
        <v>1.0017345535812578</v>
      </c>
      <c r="G446" s="7">
        <v>0.99371565426329511</v>
      </c>
      <c r="H446" s="7">
        <v>1.1942952211140294</v>
      </c>
      <c r="I446" s="7">
        <v>1.5763202344310969</v>
      </c>
      <c r="J446" s="7">
        <v>1.5060920462127729</v>
      </c>
      <c r="K446" s="7">
        <v>1.3660061565281365</v>
      </c>
      <c r="L446" s="7">
        <v>1.6109128197719478</v>
      </c>
      <c r="M446" s="7">
        <v>1.0128433282435505</v>
      </c>
      <c r="N446" s="7">
        <v>1.1039315953849835</v>
      </c>
      <c r="O446" s="8">
        <v>1.3034425032941546</v>
      </c>
      <c r="P446" s="32">
        <f t="shared" si="119"/>
        <v>1.3032169746751698E-4</v>
      </c>
      <c r="Q446" s="33">
        <f t="shared" si="120"/>
        <v>-2.0365470784785566E-3</v>
      </c>
      <c r="R446" s="33">
        <f t="shared" si="121"/>
        <v>-3.0338774220420861E-3</v>
      </c>
      <c r="S446" s="33">
        <f t="shared" si="122"/>
        <v>-1.9418319585740029E-4</v>
      </c>
      <c r="T446" s="33">
        <f t="shared" si="123"/>
        <v>-1.0200765014096724E-3</v>
      </c>
      <c r="U446" s="33">
        <f t="shared" si="124"/>
        <v>-2.437320844164037E-3</v>
      </c>
      <c r="V446" s="33">
        <f t="shared" si="125"/>
        <v>2.319172164152894E-3</v>
      </c>
      <c r="W446" s="33">
        <f t="shared" si="126"/>
        <v>1.8159343580037568E-3</v>
      </c>
      <c r="X446" s="33">
        <f t="shared" si="127"/>
        <v>4.101065257855474E-5</v>
      </c>
      <c r="Y446" s="33">
        <f t="shared" si="128"/>
        <v>1.1192729342404117E-3</v>
      </c>
      <c r="Z446" s="34">
        <f t="shared" si="129"/>
        <v>-7.5434225526971321E-4</v>
      </c>
      <c r="AA446" s="39">
        <f t="shared" si="130"/>
        <v>0</v>
      </c>
      <c r="AB446" s="37">
        <f t="shared" si="131"/>
        <v>0</v>
      </c>
      <c r="AC446" s="37">
        <f t="shared" si="134"/>
        <v>0</v>
      </c>
      <c r="AD446" s="37">
        <f t="shared" si="134"/>
        <v>3.8800746103960199E-2</v>
      </c>
      <c r="AE446" s="37">
        <f t="shared" si="134"/>
        <v>4.537664974431764E-2</v>
      </c>
      <c r="AF446" s="37">
        <f t="shared" si="134"/>
        <v>0</v>
      </c>
      <c r="AG446" s="37">
        <f t="shared" si="134"/>
        <v>0.14825042305374941</v>
      </c>
      <c r="AH446" s="37">
        <f t="shared" si="134"/>
        <v>0</v>
      </c>
      <c r="AI446" s="37">
        <f t="shared" si="134"/>
        <v>0</v>
      </c>
      <c r="AJ446" s="37">
        <f t="shared" ref="AC446:AK475" si="135">AJ$8</f>
        <v>0.76757218109797287</v>
      </c>
      <c r="AK446" s="38">
        <f t="shared" si="135"/>
        <v>0</v>
      </c>
      <c r="AL446" s="8">
        <f t="shared" si="132"/>
        <v>1.1491189148519927E-3</v>
      </c>
      <c r="AM446" s="23">
        <f t="shared" si="133"/>
        <v>1.1687969076245155</v>
      </c>
    </row>
    <row r="447" spans="2:39" x14ac:dyDescent="0.35">
      <c r="B447" s="16">
        <v>36768</v>
      </c>
      <c r="C447" s="5">
        <v>4.7E-2</v>
      </c>
      <c r="D447" s="35">
        <f t="shared" si="117"/>
        <v>2.7378507871321013E-3</v>
      </c>
      <c r="E447" s="36">
        <f t="shared" si="118"/>
        <v>1.0540726935582485</v>
      </c>
      <c r="F447" s="7">
        <v>1.0023479615193884</v>
      </c>
      <c r="G447" s="7">
        <v>0.99505780206978545</v>
      </c>
      <c r="H447" s="7">
        <v>1.1828421693344116</v>
      </c>
      <c r="I447" s="7">
        <v>1.5647205135209354</v>
      </c>
      <c r="J447" s="7">
        <v>1.4858967998593429</v>
      </c>
      <c r="K447" s="7">
        <v>1.357439764082073</v>
      </c>
      <c r="L447" s="7">
        <v>1.6257816244099224</v>
      </c>
      <c r="M447" s="7">
        <v>1.0148004559124111</v>
      </c>
      <c r="N447" s="7">
        <v>1.1054745161717696</v>
      </c>
      <c r="O447" s="8">
        <v>1.3072239147588443</v>
      </c>
      <c r="P447" s="32">
        <f t="shared" si="119"/>
        <v>1.2977412731007831E-4</v>
      </c>
      <c r="Q447" s="33">
        <f t="shared" si="120"/>
        <v>6.123457915447883E-4</v>
      </c>
      <c r="R447" s="33">
        <f t="shared" si="121"/>
        <v>1.3506356679924281E-3</v>
      </c>
      <c r="S447" s="33">
        <f t="shared" si="122"/>
        <v>-9.5897995546985193E-3</v>
      </c>
      <c r="T447" s="33">
        <f t="shared" si="123"/>
        <v>-7.3587337501557215E-3</v>
      </c>
      <c r="U447" s="33">
        <f t="shared" si="124"/>
        <v>-1.3409038580485921E-2</v>
      </c>
      <c r="V447" s="33">
        <f t="shared" si="125"/>
        <v>-6.2711228680227826E-3</v>
      </c>
      <c r="W447" s="33">
        <f t="shared" si="126"/>
        <v>9.2300492338743823E-3</v>
      </c>
      <c r="X447" s="33">
        <f t="shared" si="127"/>
        <v>1.9323103724784296E-3</v>
      </c>
      <c r="Y447" s="33">
        <f t="shared" si="128"/>
        <v>1.3976597764175924E-3</v>
      </c>
      <c r="Z447" s="34">
        <f t="shared" si="129"/>
        <v>2.9010957177881824E-3</v>
      </c>
      <c r="AA447" s="39">
        <f t="shared" si="130"/>
        <v>0</v>
      </c>
      <c r="AB447" s="37">
        <f t="shared" si="131"/>
        <v>0</v>
      </c>
      <c r="AC447" s="37">
        <f t="shared" si="135"/>
        <v>0</v>
      </c>
      <c r="AD447" s="37">
        <f t="shared" si="135"/>
        <v>3.8800746103960199E-2</v>
      </c>
      <c r="AE447" s="37">
        <f t="shared" si="135"/>
        <v>4.537664974431764E-2</v>
      </c>
      <c r="AF447" s="37">
        <f t="shared" si="135"/>
        <v>0</v>
      </c>
      <c r="AG447" s="37">
        <f t="shared" si="135"/>
        <v>0.14825042305374941</v>
      </c>
      <c r="AH447" s="37">
        <f t="shared" si="135"/>
        <v>0</v>
      </c>
      <c r="AI447" s="37">
        <f t="shared" si="135"/>
        <v>0</v>
      </c>
      <c r="AJ447" s="37">
        <f t="shared" si="135"/>
        <v>0.76757218109797287</v>
      </c>
      <c r="AK447" s="38">
        <f t="shared" si="135"/>
        <v>0</v>
      </c>
      <c r="AL447" s="8">
        <f t="shared" si="132"/>
        <v>-5.6289791684089653E-4</v>
      </c>
      <c r="AM447" s="23">
        <f t="shared" si="133"/>
        <v>1.1681389942800036</v>
      </c>
    </row>
    <row r="448" spans="2:39" x14ac:dyDescent="0.35">
      <c r="B448" s="16">
        <v>36769</v>
      </c>
      <c r="C448" s="5">
        <v>4.7E-2</v>
      </c>
      <c r="D448" s="35">
        <f t="shared" si="117"/>
        <v>2.7378507871321013E-3</v>
      </c>
      <c r="E448" s="36">
        <f t="shared" si="118"/>
        <v>1.0542083305646748</v>
      </c>
      <c r="F448" s="7">
        <v>1.0077951227067481</v>
      </c>
      <c r="G448" s="7">
        <v>0.99530717963342075</v>
      </c>
      <c r="H448" s="7">
        <v>1.1969601164008323</v>
      </c>
      <c r="I448" s="7">
        <v>1.566132338062711</v>
      </c>
      <c r="J448" s="7">
        <v>1.4788200074857922</v>
      </c>
      <c r="K448" s="7">
        <v>1.3570536672309728</v>
      </c>
      <c r="L448" s="7">
        <v>1.6255750637570834</v>
      </c>
      <c r="M448" s="7">
        <v>1.0157022178125839</v>
      </c>
      <c r="N448" s="7">
        <v>1.1118618240318492</v>
      </c>
      <c r="O448" s="8">
        <v>1.3148332131094449</v>
      </c>
      <c r="P448" s="32">
        <f t="shared" si="119"/>
        <v>1.2867898699520097E-4</v>
      </c>
      <c r="Q448" s="33">
        <f t="shared" si="120"/>
        <v>5.4344014219400716E-3</v>
      </c>
      <c r="R448" s="33">
        <f t="shared" si="121"/>
        <v>2.5061615829402584E-4</v>
      </c>
      <c r="S448" s="33">
        <f t="shared" si="122"/>
        <v>1.1935613586016247E-2</v>
      </c>
      <c r="T448" s="33">
        <f t="shared" si="123"/>
        <v>9.0228544303982972E-4</v>
      </c>
      <c r="U448" s="33">
        <f t="shared" si="124"/>
        <v>-4.7626405644191072E-3</v>
      </c>
      <c r="V448" s="33">
        <f t="shared" si="125"/>
        <v>-2.8443019080215404E-4</v>
      </c>
      <c r="W448" s="33">
        <f t="shared" si="126"/>
        <v>-1.270531353889659E-4</v>
      </c>
      <c r="X448" s="33">
        <f t="shared" si="127"/>
        <v>8.8861006606655302E-4</v>
      </c>
      <c r="Y448" s="33">
        <f t="shared" si="128"/>
        <v>5.7778879265337757E-3</v>
      </c>
      <c r="Z448" s="34">
        <f t="shared" si="129"/>
        <v>5.8209601772809538E-3</v>
      </c>
      <c r="AA448" s="39">
        <f t="shared" si="130"/>
        <v>0</v>
      </c>
      <c r="AB448" s="37">
        <f t="shared" si="131"/>
        <v>0</v>
      </c>
      <c r="AC448" s="37">
        <f t="shared" si="135"/>
        <v>0</v>
      </c>
      <c r="AD448" s="37">
        <f t="shared" si="135"/>
        <v>3.8800746103960199E-2</v>
      </c>
      <c r="AE448" s="37">
        <f t="shared" si="135"/>
        <v>4.537664974431764E-2</v>
      </c>
      <c r="AF448" s="37">
        <f t="shared" si="135"/>
        <v>0</v>
      </c>
      <c r="AG448" s="37">
        <f t="shared" si="135"/>
        <v>0.14825042305374941</v>
      </c>
      <c r="AH448" s="37">
        <f t="shared" si="135"/>
        <v>0</v>
      </c>
      <c r="AI448" s="37">
        <f t="shared" si="135"/>
        <v>0</v>
      </c>
      <c r="AJ448" s="37">
        <f t="shared" si="135"/>
        <v>0.76757218109797287</v>
      </c>
      <c r="AK448" s="38">
        <f t="shared" si="135"/>
        <v>0</v>
      </c>
      <c r="AL448" s="8">
        <f t="shared" si="132"/>
        <v>4.8968325446577055E-3</v>
      </c>
      <c r="AM448" s="23">
        <f t="shared" si="133"/>
        <v>1.1738591753238776</v>
      </c>
    </row>
    <row r="449" spans="2:39" x14ac:dyDescent="0.35">
      <c r="B449" s="16">
        <v>36770</v>
      </c>
      <c r="C449" s="5">
        <v>4.6000000000000006E-2</v>
      </c>
      <c r="D449" s="35">
        <f t="shared" si="117"/>
        <v>2.7378507871321013E-3</v>
      </c>
      <c r="E449" s="36">
        <f t="shared" si="118"/>
        <v>1.0543439850247338</v>
      </c>
      <c r="F449" s="7">
        <v>1.0117930697841109</v>
      </c>
      <c r="G449" s="7">
        <v>1.0039297650337606</v>
      </c>
      <c r="H449" s="7">
        <v>1.1986876319305906</v>
      </c>
      <c r="I449" s="7">
        <v>1.6114409094662736</v>
      </c>
      <c r="J449" s="7">
        <v>1.4751217386733648</v>
      </c>
      <c r="K449" s="7">
        <v>1.3574942333072288</v>
      </c>
      <c r="L449" s="7">
        <v>1.6322793881485247</v>
      </c>
      <c r="M449" s="7">
        <v>1.014783660484772</v>
      </c>
      <c r="N449" s="7">
        <v>1.1170124965141459</v>
      </c>
      <c r="O449" s="8">
        <v>1.3185247420199884</v>
      </c>
      <c r="P449" s="32">
        <f t="shared" si="119"/>
        <v>1.2867898699520097E-4</v>
      </c>
      <c r="Q449" s="33">
        <f t="shared" si="120"/>
        <v>3.9670236412983062E-3</v>
      </c>
      <c r="R449" s="33">
        <f t="shared" si="121"/>
        <v>8.6632404314772593E-3</v>
      </c>
      <c r="S449" s="33">
        <f t="shared" si="122"/>
        <v>1.4432523741498837E-3</v>
      </c>
      <c r="T449" s="33">
        <f t="shared" si="123"/>
        <v>2.8930231693963249E-2</v>
      </c>
      <c r="U449" s="33">
        <f t="shared" si="124"/>
        <v>-2.5008241663669883E-3</v>
      </c>
      <c r="V449" s="33">
        <f t="shared" si="125"/>
        <v>3.2464897070361154E-4</v>
      </c>
      <c r="W449" s="33">
        <f t="shared" si="126"/>
        <v>4.1242785651165459E-3</v>
      </c>
      <c r="X449" s="33">
        <f t="shared" si="127"/>
        <v>-9.043569184973288E-4</v>
      </c>
      <c r="Y449" s="33">
        <f t="shared" si="128"/>
        <v>4.6324753408830688E-3</v>
      </c>
      <c r="Z449" s="34">
        <f t="shared" si="129"/>
        <v>2.8076024196357352E-3</v>
      </c>
      <c r="AA449" s="39">
        <f t="shared" si="130"/>
        <v>0</v>
      </c>
      <c r="AB449" s="37">
        <f t="shared" si="131"/>
        <v>0</v>
      </c>
      <c r="AC449" s="37">
        <f t="shared" si="135"/>
        <v>0</v>
      </c>
      <c r="AD449" s="37">
        <f t="shared" si="135"/>
        <v>3.8800746103960199E-2</v>
      </c>
      <c r="AE449" s="37">
        <f t="shared" si="135"/>
        <v>4.537664974431764E-2</v>
      </c>
      <c r="AF449" s="37">
        <f t="shared" si="135"/>
        <v>0</v>
      </c>
      <c r="AG449" s="37">
        <f t="shared" si="135"/>
        <v>0.14825042305374941</v>
      </c>
      <c r="AH449" s="37">
        <f t="shared" si="135"/>
        <v>0</v>
      </c>
      <c r="AI449" s="37">
        <f t="shared" si="135"/>
        <v>0</v>
      </c>
      <c r="AJ449" s="37">
        <f t="shared" si="135"/>
        <v>0.76757218109797287</v>
      </c>
      <c r="AK449" s="38">
        <f t="shared" si="135"/>
        <v>0</v>
      </c>
      <c r="AL449" s="8">
        <f t="shared" si="132"/>
        <v>4.9726448080672217E-3</v>
      </c>
      <c r="AM449" s="23">
        <f t="shared" si="133"/>
        <v>1.1796963600574539</v>
      </c>
    </row>
    <row r="450" spans="2:39" x14ac:dyDescent="0.35">
      <c r="B450" s="16">
        <v>36773</v>
      </c>
      <c r="C450" s="5">
        <v>4.5899999999999996E-2</v>
      </c>
      <c r="D450" s="35">
        <f t="shared" si="117"/>
        <v>8.2135523613963042E-3</v>
      </c>
      <c r="E450" s="36">
        <f t="shared" si="118"/>
        <v>1.0547423408630183</v>
      </c>
      <c r="F450" s="7">
        <v>1.0121753488905592</v>
      </c>
      <c r="G450" s="7">
        <v>1.0026095292584953</v>
      </c>
      <c r="H450" s="7">
        <v>1.2019007705004805</v>
      </c>
      <c r="I450" s="7">
        <v>1.6362788664920456</v>
      </c>
      <c r="J450" s="7">
        <v>1.4706556928802448</v>
      </c>
      <c r="K450" s="7">
        <v>1.3701473016283838</v>
      </c>
      <c r="L450" s="7">
        <v>1.6319940965080357</v>
      </c>
      <c r="M450" s="7">
        <v>1.0698919395343789</v>
      </c>
      <c r="N450" s="7">
        <v>1.1558703377614228</v>
      </c>
      <c r="O450" s="8">
        <v>1.3182942887719735</v>
      </c>
      <c r="P450" s="32">
        <f t="shared" si="119"/>
        <v>3.7782340862424491E-4</v>
      </c>
      <c r="Q450" s="33">
        <f t="shared" si="120"/>
        <v>3.7782340862424491E-4</v>
      </c>
      <c r="R450" s="33">
        <f t="shared" si="121"/>
        <v>-1.3150678675424299E-3</v>
      </c>
      <c r="S450" s="33">
        <f t="shared" si="122"/>
        <v>2.6805470285156119E-3</v>
      </c>
      <c r="T450" s="33">
        <f t="shared" si="123"/>
        <v>1.5413507799053372E-2</v>
      </c>
      <c r="U450" s="33">
        <f t="shared" si="124"/>
        <v>-3.0275777761478162E-3</v>
      </c>
      <c r="V450" s="33">
        <f t="shared" si="125"/>
        <v>9.3209002371439365E-3</v>
      </c>
      <c r="W450" s="33">
        <f t="shared" si="126"/>
        <v>-1.7478113278912577E-4</v>
      </c>
      <c r="X450" s="33">
        <f t="shared" si="127"/>
        <v>5.4305445776768879E-2</v>
      </c>
      <c r="Y450" s="33">
        <f t="shared" si="128"/>
        <v>3.4787293220568616E-2</v>
      </c>
      <c r="Z450" s="34">
        <f t="shared" si="129"/>
        <v>-1.7478113278468488E-4</v>
      </c>
      <c r="AA450" s="39">
        <f t="shared" si="130"/>
        <v>0</v>
      </c>
      <c r="AB450" s="37">
        <f t="shared" si="131"/>
        <v>0</v>
      </c>
      <c r="AC450" s="37">
        <f t="shared" si="135"/>
        <v>0</v>
      </c>
      <c r="AD450" s="37">
        <f t="shared" si="135"/>
        <v>3.8800746103960199E-2</v>
      </c>
      <c r="AE450" s="37">
        <f t="shared" si="135"/>
        <v>4.537664974431764E-2</v>
      </c>
      <c r="AF450" s="37">
        <f t="shared" si="135"/>
        <v>0</v>
      </c>
      <c r="AG450" s="37">
        <f t="shared" si="135"/>
        <v>0.14825042305374941</v>
      </c>
      <c r="AH450" s="37">
        <f t="shared" si="135"/>
        <v>0</v>
      </c>
      <c r="AI450" s="37">
        <f t="shared" si="135"/>
        <v>0</v>
      </c>
      <c r="AJ450" s="37">
        <f t="shared" si="135"/>
        <v>0.76757218109797287</v>
      </c>
      <c r="AK450" s="38">
        <f t="shared" si="135"/>
        <v>0</v>
      </c>
      <c r="AL450" s="8">
        <f t="shared" si="132"/>
        <v>2.8887006504607071E-2</v>
      </c>
      <c r="AM450" s="23">
        <f t="shared" si="133"/>
        <v>1.2137742564838949</v>
      </c>
    </row>
    <row r="451" spans="2:39" x14ac:dyDescent="0.35">
      <c r="B451" s="16">
        <v>36774</v>
      </c>
      <c r="C451" s="5">
        <v>4.6000000000000006E-2</v>
      </c>
      <c r="D451" s="35">
        <f t="shared" si="117"/>
        <v>2.7378507871321013E-3</v>
      </c>
      <c r="E451" s="36">
        <f t="shared" si="118"/>
        <v>1.0548748875391185</v>
      </c>
      <c r="F451" s="7">
        <v>1.0125444345881107</v>
      </c>
      <c r="G451" s="7">
        <v>1.0022498795370276</v>
      </c>
      <c r="H451" s="7">
        <v>1.190636384269022</v>
      </c>
      <c r="I451" s="7">
        <v>1.6180057370446126</v>
      </c>
      <c r="J451" s="7">
        <v>1.4596942261818782</v>
      </c>
      <c r="K451" s="7">
        <v>1.3674725780775085</v>
      </c>
      <c r="L451" s="7">
        <v>1.6462679980970374</v>
      </c>
      <c r="M451" s="7">
        <v>1.0164815485783729</v>
      </c>
      <c r="N451" s="7">
        <v>1.1554539637340804</v>
      </c>
      <c r="O451" s="8">
        <v>1.3197947535227261</v>
      </c>
      <c r="P451" s="32">
        <f t="shared" si="119"/>
        <v>1.2566735112939931E-4</v>
      </c>
      <c r="Q451" s="33">
        <f t="shared" si="120"/>
        <v>3.646460052164624E-4</v>
      </c>
      <c r="R451" s="33">
        <f t="shared" si="121"/>
        <v>-3.5871364770856395E-4</v>
      </c>
      <c r="S451" s="33">
        <f t="shared" si="122"/>
        <v>-9.3721432816520345E-3</v>
      </c>
      <c r="T451" s="33">
        <f t="shared" si="123"/>
        <v>-1.1167490958682413E-2</v>
      </c>
      <c r="U451" s="33">
        <f t="shared" si="124"/>
        <v>-7.4534554562522004E-3</v>
      </c>
      <c r="V451" s="33">
        <f t="shared" si="125"/>
        <v>-1.9521430635205395E-3</v>
      </c>
      <c r="W451" s="33">
        <f t="shared" si="126"/>
        <v>8.7462948668401985E-3</v>
      </c>
      <c r="X451" s="33">
        <f t="shared" si="127"/>
        <v>-4.9921294835860164E-2</v>
      </c>
      <c r="Y451" s="33">
        <f t="shared" si="128"/>
        <v>-3.6022554930237316E-4</v>
      </c>
      <c r="Z451" s="34">
        <f t="shared" si="129"/>
        <v>1.1381864910833261E-3</v>
      </c>
      <c r="AA451" s="39">
        <f t="shared" si="130"/>
        <v>0</v>
      </c>
      <c r="AB451" s="37">
        <f t="shared" si="131"/>
        <v>0</v>
      </c>
      <c r="AC451" s="37">
        <f t="shared" si="135"/>
        <v>0</v>
      </c>
      <c r="AD451" s="37">
        <f t="shared" si="135"/>
        <v>3.8800746103960199E-2</v>
      </c>
      <c r="AE451" s="37">
        <f t="shared" si="135"/>
        <v>4.537664974431764E-2</v>
      </c>
      <c r="AF451" s="37">
        <f t="shared" si="135"/>
        <v>0</v>
      </c>
      <c r="AG451" s="37">
        <f t="shared" si="135"/>
        <v>0.14825042305374941</v>
      </c>
      <c r="AH451" s="37">
        <f t="shared" si="135"/>
        <v>0</v>
      </c>
      <c r="AI451" s="37">
        <f t="shared" si="135"/>
        <v>0</v>
      </c>
      <c r="AJ451" s="37">
        <f t="shared" si="135"/>
        <v>0.76757218109797287</v>
      </c>
      <c r="AK451" s="38">
        <f t="shared" si="135"/>
        <v>0</v>
      </c>
      <c r="AL451" s="8">
        <f t="shared" si="132"/>
        <v>-1.436294623269883E-3</v>
      </c>
      <c r="AM451" s="23">
        <f t="shared" si="133"/>
        <v>1.2120309190454437</v>
      </c>
    </row>
    <row r="452" spans="2:39" x14ac:dyDescent="0.35">
      <c r="B452" s="16">
        <v>36775</v>
      </c>
      <c r="C452" s="5">
        <v>4.6100000000000002E-2</v>
      </c>
      <c r="D452" s="35">
        <f t="shared" si="117"/>
        <v>2.7378507871321013E-3</v>
      </c>
      <c r="E452" s="36">
        <f t="shared" si="118"/>
        <v>1.0550077396810125</v>
      </c>
      <c r="F452" s="7">
        <v>1.0100108491557505</v>
      </c>
      <c r="G452" s="7">
        <v>0.99703333617860357</v>
      </c>
      <c r="H452" s="7">
        <v>1.1764145178497574</v>
      </c>
      <c r="I452" s="7">
        <v>1.6030634142439764</v>
      </c>
      <c r="J452" s="7">
        <v>1.4532046322137016</v>
      </c>
      <c r="K452" s="7">
        <v>1.3600510706998794</v>
      </c>
      <c r="L452" s="7">
        <v>1.6617151304354758</v>
      </c>
      <c r="M452" s="7">
        <v>1.0208280899513298</v>
      </c>
      <c r="N452" s="7">
        <v>1.1575114626608005</v>
      </c>
      <c r="O452" s="8">
        <v>1.3229486969386999</v>
      </c>
      <c r="P452" s="32">
        <f t="shared" si="119"/>
        <v>1.2594113620800762E-4</v>
      </c>
      <c r="Q452" s="33">
        <f t="shared" si="120"/>
        <v>-2.5021967884213403E-3</v>
      </c>
      <c r="R452" s="33">
        <f t="shared" si="121"/>
        <v>-5.204833110914131E-3</v>
      </c>
      <c r="S452" s="33">
        <f t="shared" si="122"/>
        <v>-1.1944760471935267E-2</v>
      </c>
      <c r="T452" s="33">
        <f t="shared" si="123"/>
        <v>-9.2350246099431876E-3</v>
      </c>
      <c r="U452" s="33">
        <f t="shared" si="124"/>
        <v>-4.4458584899328413E-3</v>
      </c>
      <c r="V452" s="33">
        <f t="shared" si="125"/>
        <v>-5.4271708965915044E-3</v>
      </c>
      <c r="W452" s="33">
        <f t="shared" si="126"/>
        <v>9.3831213121400303E-3</v>
      </c>
      <c r="X452" s="33">
        <f t="shared" si="127"/>
        <v>4.2760651966933239E-3</v>
      </c>
      <c r="Y452" s="33">
        <f t="shared" si="128"/>
        <v>1.7806844680086087E-3</v>
      </c>
      <c r="Z452" s="34">
        <f t="shared" si="129"/>
        <v>2.3897226500979585E-3</v>
      </c>
      <c r="AA452" s="39">
        <f t="shared" si="130"/>
        <v>0</v>
      </c>
      <c r="AB452" s="37">
        <f t="shared" si="131"/>
        <v>0</v>
      </c>
      <c r="AC452" s="37">
        <f t="shared" si="135"/>
        <v>0</v>
      </c>
      <c r="AD452" s="37">
        <f t="shared" si="135"/>
        <v>3.8800746103960199E-2</v>
      </c>
      <c r="AE452" s="37">
        <f t="shared" si="135"/>
        <v>4.537664974431764E-2</v>
      </c>
      <c r="AF452" s="37">
        <f t="shared" si="135"/>
        <v>0</v>
      </c>
      <c r="AG452" s="37">
        <f t="shared" si="135"/>
        <v>0.14825042305374941</v>
      </c>
      <c r="AH452" s="37">
        <f t="shared" si="135"/>
        <v>0</v>
      </c>
      <c r="AI452" s="37">
        <f t="shared" si="135"/>
        <v>0</v>
      </c>
      <c r="AJ452" s="37">
        <f t="shared" si="135"/>
        <v>0.76757218109797287</v>
      </c>
      <c r="AK452" s="38">
        <f t="shared" si="135"/>
        <v>0</v>
      </c>
      <c r="AL452" s="8">
        <f t="shared" si="132"/>
        <v>-3.2029661589776147E-4</v>
      </c>
      <c r="AM452" s="23">
        <f t="shared" si="133"/>
        <v>1.2116427096437101</v>
      </c>
    </row>
    <row r="453" spans="2:39" x14ac:dyDescent="0.35">
      <c r="B453" s="16">
        <v>36776</v>
      </c>
      <c r="C453" s="5">
        <v>4.6399999999999997E-2</v>
      </c>
      <c r="D453" s="35">
        <f t="shared" si="117"/>
        <v>2.7378507871321013E-3</v>
      </c>
      <c r="E453" s="36">
        <f t="shared" si="118"/>
        <v>1.0551408973998333</v>
      </c>
      <c r="F453" s="7">
        <v>1.0082027331953927</v>
      </c>
      <c r="G453" s="7">
        <v>0.99946657215121293</v>
      </c>
      <c r="H453" s="7">
        <v>1.1864066222652021</v>
      </c>
      <c r="I453" s="7">
        <v>1.6165964296672981</v>
      </c>
      <c r="J453" s="7">
        <v>1.455385372516566</v>
      </c>
      <c r="K453" s="7">
        <v>1.3475600838989166</v>
      </c>
      <c r="L453" s="7">
        <v>1.6731088960893368</v>
      </c>
      <c r="M453" s="7">
        <v>1.0204818942882061</v>
      </c>
      <c r="N453" s="7">
        <v>1.1736904697650383</v>
      </c>
      <c r="O453" s="8">
        <v>1.3152698161615217</v>
      </c>
      <c r="P453" s="32">
        <f t="shared" si="119"/>
        <v>1.2621492128683798E-4</v>
      </c>
      <c r="Q453" s="33">
        <f t="shared" si="120"/>
        <v>-1.7901945923345375E-3</v>
      </c>
      <c r="R453" s="33">
        <f t="shared" si="121"/>
        <v>2.4404760445979612E-3</v>
      </c>
      <c r="S453" s="33">
        <f t="shared" si="122"/>
        <v>8.4936935610997466E-3</v>
      </c>
      <c r="T453" s="33">
        <f t="shared" si="123"/>
        <v>8.4419713550158981E-3</v>
      </c>
      <c r="U453" s="33">
        <f t="shared" si="124"/>
        <v>1.500642273306374E-3</v>
      </c>
      <c r="V453" s="33">
        <f t="shared" si="125"/>
        <v>-9.1842042332535012E-3</v>
      </c>
      <c r="W453" s="33">
        <f t="shared" si="126"/>
        <v>6.8566299031500577E-3</v>
      </c>
      <c r="X453" s="33">
        <f t="shared" si="127"/>
        <v>-3.3913218741876694E-4</v>
      </c>
      <c r="Y453" s="33">
        <f t="shared" si="128"/>
        <v>1.3977405517044961E-2</v>
      </c>
      <c r="Z453" s="34">
        <f t="shared" si="129"/>
        <v>-5.8043677694736839E-3</v>
      </c>
      <c r="AA453" s="39">
        <f t="shared" si="130"/>
        <v>0</v>
      </c>
      <c r="AB453" s="37">
        <f t="shared" si="131"/>
        <v>0</v>
      </c>
      <c r="AC453" s="37">
        <f t="shared" si="135"/>
        <v>0</v>
      </c>
      <c r="AD453" s="37">
        <f t="shared" si="135"/>
        <v>3.8800746103960199E-2</v>
      </c>
      <c r="AE453" s="37">
        <f t="shared" si="135"/>
        <v>4.537664974431764E-2</v>
      </c>
      <c r="AF453" s="37">
        <f t="shared" si="135"/>
        <v>0</v>
      </c>
      <c r="AG453" s="37">
        <f t="shared" si="135"/>
        <v>0.14825042305374941</v>
      </c>
      <c r="AH453" s="37">
        <f t="shared" si="135"/>
        <v>0</v>
      </c>
      <c r="AI453" s="37">
        <f t="shared" si="135"/>
        <v>0</v>
      </c>
      <c r="AJ453" s="37">
        <f t="shared" si="135"/>
        <v>0.76757218109797287</v>
      </c>
      <c r="AK453" s="38">
        <f t="shared" si="135"/>
        <v>0</v>
      </c>
      <c r="AL453" s="8">
        <f t="shared" si="132"/>
        <v>1.0079735500494364E-2</v>
      </c>
      <c r="AM453" s="23">
        <f t="shared" si="133"/>
        <v>1.2238557476780212</v>
      </c>
    </row>
    <row r="454" spans="2:39" x14ac:dyDescent="0.35">
      <c r="B454" s="16">
        <v>36777</v>
      </c>
      <c r="C454" s="5">
        <v>4.6399999999999997E-2</v>
      </c>
      <c r="D454" s="35">
        <f t="shared" si="117"/>
        <v>2.7378507871321013E-3</v>
      </c>
      <c r="E454" s="36">
        <f t="shared" si="118"/>
        <v>1.0552749385706459</v>
      </c>
      <c r="F454" s="7">
        <v>1.0097826917347645</v>
      </c>
      <c r="G454" s="7">
        <v>0.99680002287018621</v>
      </c>
      <c r="H454" s="7">
        <v>1.1786829326458355</v>
      </c>
      <c r="I454" s="7">
        <v>1.584684377565353</v>
      </c>
      <c r="J454" s="7">
        <v>1.4786540636219858</v>
      </c>
      <c r="K454" s="7">
        <v>1.34276535888239</v>
      </c>
      <c r="L454" s="7">
        <v>1.6481949510150455</v>
      </c>
      <c r="M454" s="7">
        <v>1.0226263365221331</v>
      </c>
      <c r="N454" s="7">
        <v>1.1230752429526538</v>
      </c>
      <c r="O454" s="8">
        <v>1.3129328646236296</v>
      </c>
      <c r="P454" s="32">
        <f t="shared" si="119"/>
        <v>1.2703627652288496E-4</v>
      </c>
      <c r="Q454" s="33">
        <f t="shared" si="120"/>
        <v>1.5671040033429229E-3</v>
      </c>
      <c r="R454" s="33">
        <f t="shared" si="121"/>
        <v>-2.6679724518323678E-3</v>
      </c>
      <c r="S454" s="33">
        <f t="shared" si="122"/>
        <v>-6.510153832941179E-3</v>
      </c>
      <c r="T454" s="33">
        <f t="shared" si="123"/>
        <v>-1.9740271298578027E-2</v>
      </c>
      <c r="U454" s="33">
        <f t="shared" si="124"/>
        <v>1.5987992970676324E-2</v>
      </c>
      <c r="V454" s="33">
        <f t="shared" si="125"/>
        <v>-3.558078837311629E-3</v>
      </c>
      <c r="W454" s="33">
        <f t="shared" si="126"/>
        <v>-1.489080903970097E-2</v>
      </c>
      <c r="X454" s="33">
        <f t="shared" si="127"/>
        <v>2.1014015495324223E-3</v>
      </c>
      <c r="Y454" s="33">
        <f t="shared" si="128"/>
        <v>-4.3124851156469912E-2</v>
      </c>
      <c r="Z454" s="34">
        <f t="shared" si="129"/>
        <v>-1.7767848917207285E-3</v>
      </c>
      <c r="AA454" s="39">
        <f t="shared" si="130"/>
        <v>0</v>
      </c>
      <c r="AB454" s="37">
        <f t="shared" si="131"/>
        <v>0</v>
      </c>
      <c r="AC454" s="37">
        <f t="shared" si="135"/>
        <v>0</v>
      </c>
      <c r="AD454" s="37">
        <f t="shared" si="135"/>
        <v>3.8800746103960199E-2</v>
      </c>
      <c r="AE454" s="37">
        <f t="shared" si="135"/>
        <v>4.537664974431764E-2</v>
      </c>
      <c r="AF454" s="37">
        <f t="shared" si="135"/>
        <v>0</v>
      </c>
      <c r="AG454" s="37">
        <f t="shared" si="135"/>
        <v>0.14825042305374941</v>
      </c>
      <c r="AH454" s="37">
        <f t="shared" si="135"/>
        <v>0</v>
      </c>
      <c r="AI454" s="37">
        <f t="shared" si="135"/>
        <v>0</v>
      </c>
      <c r="AJ454" s="37">
        <f t="shared" si="135"/>
        <v>0.76757218109797287</v>
      </c>
      <c r="AK454" s="38">
        <f t="shared" si="135"/>
        <v>0</v>
      </c>
      <c r="AL454" s="8">
        <f t="shared" si="132"/>
        <v>-3.4777268957130146E-2</v>
      </c>
      <c r="AM454" s="23">
        <f t="shared" si="133"/>
        <v>1.181293387176293</v>
      </c>
    </row>
    <row r="455" spans="2:39" x14ac:dyDescent="0.35">
      <c r="B455" s="16">
        <v>36780</v>
      </c>
      <c r="C455" s="5">
        <v>4.6300000000000001E-2</v>
      </c>
      <c r="D455" s="35">
        <f t="shared" si="117"/>
        <v>8.2135523613963042E-3</v>
      </c>
      <c r="E455" s="36">
        <f t="shared" si="118"/>
        <v>1.0556771131673579</v>
      </c>
      <c r="F455" s="7">
        <v>1.0079888785207243</v>
      </c>
      <c r="G455" s="7">
        <v>0.99730141574400677</v>
      </c>
      <c r="H455" s="7">
        <v>1.1753838372542267</v>
      </c>
      <c r="I455" s="7">
        <v>1.5910460956611034</v>
      </c>
      <c r="J455" s="7">
        <v>1.4472226029822821</v>
      </c>
      <c r="K455" s="7">
        <v>1.3270782711670537</v>
      </c>
      <c r="L455" s="7">
        <v>1.6760701083906069</v>
      </c>
      <c r="M455" s="7">
        <v>1.0225474299288746</v>
      </c>
      <c r="N455" s="7">
        <v>1.1267747165730853</v>
      </c>
      <c r="O455" s="8">
        <v>1.3073458162895293</v>
      </c>
      <c r="P455" s="32">
        <f t="shared" si="119"/>
        <v>3.8110882956887693E-4</v>
      </c>
      <c r="Q455" s="33">
        <f t="shared" si="120"/>
        <v>-1.7764348990361167E-3</v>
      </c>
      <c r="R455" s="33">
        <f t="shared" si="121"/>
        <v>5.0300247022150302E-4</v>
      </c>
      <c r="S455" s="33">
        <f t="shared" si="122"/>
        <v>-2.7989676445073775E-3</v>
      </c>
      <c r="T455" s="33">
        <f t="shared" si="123"/>
        <v>4.0145016798387445E-3</v>
      </c>
      <c r="U455" s="33">
        <f t="shared" si="124"/>
        <v>-2.1256804693527753E-2</v>
      </c>
      <c r="V455" s="33">
        <f t="shared" si="125"/>
        <v>-1.1682672338518607E-2</v>
      </c>
      <c r="W455" s="33">
        <f t="shared" si="126"/>
        <v>1.6912536565164338E-2</v>
      </c>
      <c r="X455" s="33">
        <f t="shared" si="127"/>
        <v>-7.7160728645830901E-5</v>
      </c>
      <c r="Y455" s="33">
        <f t="shared" si="128"/>
        <v>3.294056781721233E-3</v>
      </c>
      <c r="Z455" s="34">
        <f t="shared" si="129"/>
        <v>-4.2553952944897055E-3</v>
      </c>
      <c r="AA455" s="39">
        <f t="shared" si="130"/>
        <v>0</v>
      </c>
      <c r="AB455" s="37">
        <f t="shared" si="131"/>
        <v>0</v>
      </c>
      <c r="AC455" s="37">
        <f t="shared" si="135"/>
        <v>0</v>
      </c>
      <c r="AD455" s="37">
        <f t="shared" si="135"/>
        <v>3.8800746103960199E-2</v>
      </c>
      <c r="AE455" s="37">
        <f t="shared" si="135"/>
        <v>4.537664974431764E-2</v>
      </c>
      <c r="AF455" s="37">
        <f t="shared" si="135"/>
        <v>0</v>
      </c>
      <c r="AG455" s="37">
        <f t="shared" si="135"/>
        <v>0.14825042305374941</v>
      </c>
      <c r="AH455" s="37">
        <f t="shared" si="135"/>
        <v>0</v>
      </c>
      <c r="AI455" s="37">
        <f t="shared" si="135"/>
        <v>0</v>
      </c>
      <c r="AJ455" s="37">
        <f t="shared" si="135"/>
        <v>0.76757218109797287</v>
      </c>
      <c r="AK455" s="38">
        <f t="shared" si="135"/>
        <v>0</v>
      </c>
      <c r="AL455" s="8">
        <f t="shared" si="132"/>
        <v>8.700278357189038E-4</v>
      </c>
      <c r="AM455" s="23">
        <f t="shared" si="133"/>
        <v>1.1823211453052871</v>
      </c>
    </row>
    <row r="456" spans="2:39" x14ac:dyDescent="0.35">
      <c r="B456" s="16">
        <v>36781</v>
      </c>
      <c r="C456" s="5">
        <v>4.6100000000000002E-2</v>
      </c>
      <c r="D456" s="35">
        <f t="shared" si="117"/>
        <v>2.7378507871321013E-3</v>
      </c>
      <c r="E456" s="36">
        <f t="shared" si="118"/>
        <v>1.0558109334283836</v>
      </c>
      <c r="F456" s="7">
        <v>1.0081166537023136</v>
      </c>
      <c r="G456" s="7">
        <v>0.99742783615618735</v>
      </c>
      <c r="H456" s="7">
        <v>1.1677739089057437</v>
      </c>
      <c r="I456" s="7">
        <v>1.5879139059788041</v>
      </c>
      <c r="J456" s="7">
        <v>1.4411936873425406</v>
      </c>
      <c r="K456" s="7">
        <v>1.3163740304181166</v>
      </c>
      <c r="L456" s="7">
        <v>1.6661907356784753</v>
      </c>
      <c r="M456" s="7">
        <v>1.0222975149429567</v>
      </c>
      <c r="N456" s="7">
        <v>1.1222349926260085</v>
      </c>
      <c r="O456" s="8">
        <v>1.30490074722146</v>
      </c>
      <c r="P456" s="32">
        <f t="shared" si="119"/>
        <v>1.2676249144427665E-4</v>
      </c>
      <c r="Q456" s="33">
        <f t="shared" si="120"/>
        <v>1.2676249144427665E-4</v>
      </c>
      <c r="R456" s="33">
        <f t="shared" si="121"/>
        <v>1.2676249144427665E-4</v>
      </c>
      <c r="S456" s="33">
        <f t="shared" si="122"/>
        <v>-6.4744197659380998E-3</v>
      </c>
      <c r="T456" s="33">
        <f t="shared" si="123"/>
        <v>-1.9686354096472014E-3</v>
      </c>
      <c r="U456" s="33">
        <f t="shared" si="124"/>
        <v>-4.1658523210719167E-3</v>
      </c>
      <c r="V456" s="33">
        <f t="shared" si="125"/>
        <v>-8.0660206571866455E-3</v>
      </c>
      <c r="W456" s="33">
        <f t="shared" si="126"/>
        <v>-5.8943672240643341E-3</v>
      </c>
      <c r="X456" s="33">
        <f t="shared" si="127"/>
        <v>-2.4440429715344436E-4</v>
      </c>
      <c r="Y456" s="33">
        <f t="shared" si="128"/>
        <v>-4.0289543955012164E-3</v>
      </c>
      <c r="Z456" s="34">
        <f t="shared" si="129"/>
        <v>-1.870254249184633E-3</v>
      </c>
      <c r="AA456" s="39">
        <f t="shared" si="130"/>
        <v>0</v>
      </c>
      <c r="AB456" s="37">
        <f t="shared" si="131"/>
        <v>0</v>
      </c>
      <c r="AC456" s="37">
        <f t="shared" si="135"/>
        <v>0</v>
      </c>
      <c r="AD456" s="37">
        <f t="shared" si="135"/>
        <v>3.8800746103960199E-2</v>
      </c>
      <c r="AE456" s="37">
        <f t="shared" si="135"/>
        <v>4.537664974431764E-2</v>
      </c>
      <c r="AF456" s="37">
        <f t="shared" si="135"/>
        <v>0</v>
      </c>
      <c r="AG456" s="37">
        <f t="shared" si="135"/>
        <v>0.14825042305374941</v>
      </c>
      <c r="AH456" s="37">
        <f t="shared" si="135"/>
        <v>0</v>
      </c>
      <c r="AI456" s="37">
        <f t="shared" si="135"/>
        <v>0</v>
      </c>
      <c r="AJ456" s="37">
        <f t="shared" si="135"/>
        <v>0.76757218109797287</v>
      </c>
      <c r="AK456" s="38">
        <f t="shared" si="135"/>
        <v>0</v>
      </c>
      <c r="AL456" s="8">
        <f t="shared" si="132"/>
        <v>-4.628846684653784E-3</v>
      </c>
      <c r="AM456" s="23">
        <f t="shared" si="133"/>
        <v>1.1768483619916446</v>
      </c>
    </row>
    <row r="457" spans="2:39" x14ac:dyDescent="0.35">
      <c r="B457" s="16">
        <v>36782</v>
      </c>
      <c r="C457" s="5">
        <v>4.58E-2</v>
      </c>
      <c r="D457" s="35">
        <f t="shared" si="117"/>
        <v>2.7378507871321013E-3</v>
      </c>
      <c r="E457" s="36">
        <f t="shared" si="118"/>
        <v>1.0559441925222401</v>
      </c>
      <c r="F457" s="7">
        <v>1.0116337620632694</v>
      </c>
      <c r="G457" s="7">
        <v>0.99949827560634852</v>
      </c>
      <c r="H457" s="7">
        <v>1.1706324105693391</v>
      </c>
      <c r="I457" s="7">
        <v>1.5599316761434141</v>
      </c>
      <c r="J457" s="7">
        <v>1.4532252649431752</v>
      </c>
      <c r="K457" s="7">
        <v>1.3184050380547521</v>
      </c>
      <c r="L457" s="7">
        <v>1.6547568557760159</v>
      </c>
      <c r="M457" s="7">
        <v>1.0211854523223605</v>
      </c>
      <c r="N457" s="7">
        <v>1.1226424003361444</v>
      </c>
      <c r="O457" s="8">
        <v>1.3044666409642927</v>
      </c>
      <c r="P457" s="32">
        <f t="shared" si="119"/>
        <v>1.2621492128683798E-4</v>
      </c>
      <c r="Q457" s="33">
        <f t="shared" si="120"/>
        <v>3.4887910521457233E-3</v>
      </c>
      <c r="R457" s="33">
        <f t="shared" si="121"/>
        <v>2.0757786930631905E-3</v>
      </c>
      <c r="S457" s="33">
        <f t="shared" si="122"/>
        <v>2.4478211422567231E-3</v>
      </c>
      <c r="T457" s="33">
        <f t="shared" si="123"/>
        <v>-1.7622006917397348E-2</v>
      </c>
      <c r="U457" s="33">
        <f t="shared" si="124"/>
        <v>8.348341868482656E-3</v>
      </c>
      <c r="V457" s="33">
        <f t="shared" si="125"/>
        <v>1.542880359004295E-3</v>
      </c>
      <c r="W457" s="33">
        <f t="shared" si="126"/>
        <v>-6.8622875266458605E-3</v>
      </c>
      <c r="X457" s="33">
        <f t="shared" si="127"/>
        <v>-1.0878072227910041E-3</v>
      </c>
      <c r="Y457" s="33">
        <f t="shared" si="128"/>
        <v>3.6303244223612197E-4</v>
      </c>
      <c r="Z457" s="34">
        <f t="shared" si="129"/>
        <v>-3.3267377468493287E-4</v>
      </c>
      <c r="AA457" s="39">
        <f t="shared" si="130"/>
        <v>0</v>
      </c>
      <c r="AB457" s="37">
        <f t="shared" si="131"/>
        <v>0</v>
      </c>
      <c r="AC457" s="37">
        <f t="shared" si="135"/>
        <v>0</v>
      </c>
      <c r="AD457" s="37">
        <f t="shared" si="135"/>
        <v>3.8800746103960199E-2</v>
      </c>
      <c r="AE457" s="37">
        <f t="shared" si="135"/>
        <v>4.537664974431764E-2</v>
      </c>
      <c r="AF457" s="37">
        <f t="shared" si="135"/>
        <v>0</v>
      </c>
      <c r="AG457" s="37">
        <f t="shared" si="135"/>
        <v>0.14825042305374941</v>
      </c>
      <c r="AH457" s="37">
        <f t="shared" si="135"/>
        <v>0</v>
      </c>
      <c r="AI457" s="37">
        <f t="shared" si="135"/>
        <v>0</v>
      </c>
      <c r="AJ457" s="37">
        <f t="shared" si="135"/>
        <v>0.76757218109797287</v>
      </c>
      <c r="AK457" s="38">
        <f t="shared" si="135"/>
        <v>0</v>
      </c>
      <c r="AL457" s="8">
        <f t="shared" si="132"/>
        <v>-1.9726407959386167E-4</v>
      </c>
      <c r="AM457" s="23">
        <f t="shared" si="133"/>
        <v>1.1766162120826946</v>
      </c>
    </row>
    <row r="458" spans="2:39" x14ac:dyDescent="0.35">
      <c r="B458" s="16">
        <v>36783</v>
      </c>
      <c r="C458" s="5">
        <v>4.5400000000000003E-2</v>
      </c>
      <c r="D458" s="35">
        <f t="shared" si="117"/>
        <v>2.7378507871321013E-3</v>
      </c>
      <c r="E458" s="36">
        <f t="shared" si="118"/>
        <v>1.0560766011300908</v>
      </c>
      <c r="F458" s="7">
        <v>1.0086124842253674</v>
      </c>
      <c r="G458" s="7">
        <v>0.9986512097552448</v>
      </c>
      <c r="H458" s="7">
        <v>1.1670967061108244</v>
      </c>
      <c r="I458" s="7">
        <v>1.5853147782813666</v>
      </c>
      <c r="J458" s="7">
        <v>1.4539199602985393</v>
      </c>
      <c r="K458" s="7">
        <v>1.3129742421129382</v>
      </c>
      <c r="L458" s="7">
        <v>1.6543321211612803</v>
      </c>
      <c r="M458" s="7">
        <v>1.0209342043393355</v>
      </c>
      <c r="N458" s="7">
        <v>1.1230495059565044</v>
      </c>
      <c r="O458" s="8">
        <v>1.3046838021861666</v>
      </c>
      <c r="P458" s="32">
        <f t="shared" si="119"/>
        <v>1.2539356605056895E-4</v>
      </c>
      <c r="Q458" s="33">
        <f t="shared" si="120"/>
        <v>-2.9865332210146089E-3</v>
      </c>
      <c r="R458" s="33">
        <f t="shared" si="121"/>
        <v>-8.4749105804093894E-4</v>
      </c>
      <c r="S458" s="33">
        <f t="shared" si="122"/>
        <v>-3.0203370644719119E-3</v>
      </c>
      <c r="T458" s="33">
        <f t="shared" si="123"/>
        <v>1.6271931986602484E-2</v>
      </c>
      <c r="U458" s="33">
        <f t="shared" si="124"/>
        <v>4.7803693764669752E-4</v>
      </c>
      <c r="V458" s="33">
        <f t="shared" si="125"/>
        <v>-4.1192166178511957E-3</v>
      </c>
      <c r="W458" s="33">
        <f t="shared" si="126"/>
        <v>-2.5667493883052561E-4</v>
      </c>
      <c r="X458" s="33">
        <f t="shared" si="127"/>
        <v>-2.4603560739488994E-4</v>
      </c>
      <c r="Y458" s="33">
        <f t="shared" si="128"/>
        <v>3.6263160935146033E-4</v>
      </c>
      <c r="Z458" s="34">
        <f t="shared" si="129"/>
        <v>1.6647510565204193E-4</v>
      </c>
      <c r="AA458" s="39">
        <f t="shared" si="130"/>
        <v>0</v>
      </c>
      <c r="AB458" s="37">
        <f t="shared" si="131"/>
        <v>0</v>
      </c>
      <c r="AC458" s="37">
        <f t="shared" si="135"/>
        <v>0</v>
      </c>
      <c r="AD458" s="37">
        <f t="shared" si="135"/>
        <v>3.8800746103960199E-2</v>
      </c>
      <c r="AE458" s="37">
        <f t="shared" si="135"/>
        <v>4.537664974431764E-2</v>
      </c>
      <c r="AF458" s="37">
        <f t="shared" si="135"/>
        <v>0</v>
      </c>
      <c r="AG458" s="37">
        <f t="shared" si="135"/>
        <v>0.14825042305374941</v>
      </c>
      <c r="AH458" s="37">
        <f t="shared" si="135"/>
        <v>0</v>
      </c>
      <c r="AI458" s="37">
        <f t="shared" si="135"/>
        <v>0</v>
      </c>
      <c r="AJ458" s="37">
        <f t="shared" si="135"/>
        <v>0.76757218109797287</v>
      </c>
      <c r="AK458" s="38">
        <f t="shared" si="135"/>
        <v>0</v>
      </c>
      <c r="AL458" s="8">
        <f t="shared" si="132"/>
        <v>2.8884475591095841E-4</v>
      </c>
      <c r="AM458" s="23">
        <f t="shared" si="133"/>
        <v>1.1769560715052747</v>
      </c>
    </row>
    <row r="459" spans="2:39" x14ac:dyDescent="0.35">
      <c r="B459" s="16">
        <v>36784</v>
      </c>
      <c r="C459" s="5">
        <v>4.53E-2</v>
      </c>
      <c r="D459" s="35">
        <f t="shared" si="117"/>
        <v>2.7378507871321013E-3</v>
      </c>
      <c r="E459" s="36">
        <f t="shared" si="118"/>
        <v>1.0562078697890676</v>
      </c>
      <c r="F459" s="7">
        <v>1.0065581075082242</v>
      </c>
      <c r="G459" s="7">
        <v>0.99755969381410325</v>
      </c>
      <c r="H459" s="7">
        <v>1.1522858518334018</v>
      </c>
      <c r="I459" s="7">
        <v>1.5759155748347677</v>
      </c>
      <c r="J459" s="7">
        <v>1.4540847255449523</v>
      </c>
      <c r="K459" s="7">
        <v>1.299186115018778</v>
      </c>
      <c r="L459" s="7">
        <v>1.6676635905925496</v>
      </c>
      <c r="M459" s="7">
        <v>1.0206818291800677</v>
      </c>
      <c r="N459" s="7">
        <v>1.1226314936913202</v>
      </c>
      <c r="O459" s="8">
        <v>1.2949739894639309</v>
      </c>
      <c r="P459" s="32">
        <f t="shared" si="119"/>
        <v>1.2429842573569161E-4</v>
      </c>
      <c r="Q459" s="33">
        <f t="shared" si="120"/>
        <v>-2.0368345120386211E-3</v>
      </c>
      <c r="R459" s="33">
        <f t="shared" si="121"/>
        <v>-1.092990155601048E-3</v>
      </c>
      <c r="S459" s="33">
        <f t="shared" si="122"/>
        <v>-1.2690340226198971E-2</v>
      </c>
      <c r="T459" s="33">
        <f t="shared" si="123"/>
        <v>-5.9289193385231309E-3</v>
      </c>
      <c r="U459" s="33">
        <f t="shared" si="124"/>
        <v>1.1332483968318208E-4</v>
      </c>
      <c r="V459" s="33">
        <f t="shared" si="125"/>
        <v>-1.0501445231683504E-2</v>
      </c>
      <c r="W459" s="33">
        <f t="shared" si="126"/>
        <v>8.0585205719823083E-3</v>
      </c>
      <c r="X459" s="33">
        <f t="shared" si="127"/>
        <v>-2.472002193629752E-4</v>
      </c>
      <c r="Y459" s="33">
        <f t="shared" si="128"/>
        <v>-3.7221178849833336E-4</v>
      </c>
      <c r="Z459" s="34">
        <f t="shared" si="129"/>
        <v>-7.4422727606227035E-3</v>
      </c>
      <c r="AA459" s="39">
        <f t="shared" si="130"/>
        <v>0</v>
      </c>
      <c r="AB459" s="37">
        <f t="shared" si="131"/>
        <v>0</v>
      </c>
      <c r="AC459" s="37">
        <f t="shared" si="135"/>
        <v>0</v>
      </c>
      <c r="AD459" s="37">
        <f t="shared" si="135"/>
        <v>3.8800746103960199E-2</v>
      </c>
      <c r="AE459" s="37">
        <f t="shared" si="135"/>
        <v>4.537664974431764E-2</v>
      </c>
      <c r="AF459" s="37">
        <f t="shared" si="135"/>
        <v>0</v>
      </c>
      <c r="AG459" s="37">
        <f t="shared" si="135"/>
        <v>0.14825042305374941</v>
      </c>
      <c r="AH459" s="37">
        <f t="shared" si="135"/>
        <v>0</v>
      </c>
      <c r="AI459" s="37">
        <f t="shared" si="135"/>
        <v>0</v>
      </c>
      <c r="AJ459" s="37">
        <f t="shared" si="135"/>
        <v>0.76757218109797287</v>
      </c>
      <c r="AK459" s="38">
        <f t="shared" si="135"/>
        <v>0</v>
      </c>
      <c r="AL459" s="8">
        <f t="shared" si="132"/>
        <v>-2.6039722778769966E-3</v>
      </c>
      <c r="AM459" s="23">
        <f t="shared" si="133"/>
        <v>1.1738913105227959</v>
      </c>
    </row>
    <row r="460" spans="2:39" x14ac:dyDescent="0.35">
      <c r="B460" s="16">
        <v>36787</v>
      </c>
      <c r="C460" s="5">
        <v>4.5400000000000003E-2</v>
      </c>
      <c r="D460" s="35">
        <f t="shared" si="117"/>
        <v>8.2135523613963042E-3</v>
      </c>
      <c r="E460" s="36">
        <f t="shared" si="118"/>
        <v>1.056600857193597</v>
      </c>
      <c r="F460" s="7">
        <v>1.0057212011489614</v>
      </c>
      <c r="G460" s="7">
        <v>0.99501222210222917</v>
      </c>
      <c r="H460" s="7">
        <v>1.1400922337041344</v>
      </c>
      <c r="I460" s="7">
        <v>1.5558040198571366</v>
      </c>
      <c r="J460" s="7">
        <v>1.4520688614733697</v>
      </c>
      <c r="K460" s="7">
        <v>1.2501009243783074</v>
      </c>
      <c r="L460" s="7">
        <v>1.6803413407733565</v>
      </c>
      <c r="M460" s="7">
        <v>1.0203066209335245</v>
      </c>
      <c r="N460" s="7">
        <v>1.1196241648917185</v>
      </c>
      <c r="O460" s="8">
        <v>1.2745817879447363</v>
      </c>
      <c r="P460" s="32">
        <f t="shared" si="119"/>
        <v>3.7207392197124989E-4</v>
      </c>
      <c r="Q460" s="33">
        <f t="shared" si="120"/>
        <v>-8.3145359718439504E-4</v>
      </c>
      <c r="R460" s="33">
        <f t="shared" si="121"/>
        <v>-2.5537035303963007E-3</v>
      </c>
      <c r="S460" s="33">
        <f t="shared" si="122"/>
        <v>-1.0582112164152835E-2</v>
      </c>
      <c r="T460" s="33">
        <f t="shared" si="123"/>
        <v>-1.276182258668257E-2</v>
      </c>
      <c r="U460" s="33">
        <f t="shared" si="124"/>
        <v>-1.3863456758526072E-3</v>
      </c>
      <c r="V460" s="33">
        <f t="shared" si="125"/>
        <v>-3.7781492638382375E-2</v>
      </c>
      <c r="W460" s="33">
        <f t="shared" si="126"/>
        <v>7.6021028775368205E-3</v>
      </c>
      <c r="X460" s="33">
        <f t="shared" si="127"/>
        <v>-3.6760549254077901E-4</v>
      </c>
      <c r="Y460" s="33">
        <f t="shared" si="128"/>
        <v>-2.6788209813296548E-3</v>
      </c>
      <c r="Z460" s="34">
        <f t="shared" si="129"/>
        <v>-1.5747190047914583E-2</v>
      </c>
      <c r="AA460" s="39">
        <f t="shared" si="130"/>
        <v>0</v>
      </c>
      <c r="AB460" s="37">
        <f t="shared" si="131"/>
        <v>0</v>
      </c>
      <c r="AC460" s="37">
        <f t="shared" si="135"/>
        <v>0</v>
      </c>
      <c r="AD460" s="37">
        <f t="shared" si="135"/>
        <v>3.8800746103960199E-2</v>
      </c>
      <c r="AE460" s="37">
        <f t="shared" si="135"/>
        <v>4.537664974431764E-2</v>
      </c>
      <c r="AF460" s="37">
        <f t="shared" si="135"/>
        <v>0</v>
      </c>
      <c r="AG460" s="37">
        <f t="shared" si="135"/>
        <v>0.14825042305374941</v>
      </c>
      <c r="AH460" s="37">
        <f t="shared" si="135"/>
        <v>0</v>
      </c>
      <c r="AI460" s="37">
        <f t="shared" si="135"/>
        <v>0</v>
      </c>
      <c r="AJ460" s="37">
        <f t="shared" si="135"/>
        <v>0.76757218109797287</v>
      </c>
      <c r="AK460" s="38">
        <f t="shared" si="135"/>
        <v>0</v>
      </c>
      <c r="AL460" s="8">
        <f t="shared" si="132"/>
        <v>-8.6469933315924605E-3</v>
      </c>
      <c r="AM460" s="23">
        <f t="shared" si="133"/>
        <v>1.1637406801886909</v>
      </c>
    </row>
    <row r="461" spans="2:39" x14ac:dyDescent="0.35">
      <c r="B461" s="16">
        <v>36788</v>
      </c>
      <c r="C461" s="5">
        <v>4.5400000000000003E-2</v>
      </c>
      <c r="D461" s="35">
        <f t="shared" si="117"/>
        <v>2.7378507871321013E-3</v>
      </c>
      <c r="E461" s="36">
        <f t="shared" si="118"/>
        <v>1.0567321910167771</v>
      </c>
      <c r="F461" s="7">
        <v>1.0068154674787226</v>
      </c>
      <c r="G461" s="7">
        <v>0.99781165095984148</v>
      </c>
      <c r="H461" s="7">
        <v>1.1489712843324125</v>
      </c>
      <c r="I461" s="7">
        <v>1.5517944452490857</v>
      </c>
      <c r="J461" s="7">
        <v>1.4616427250135589</v>
      </c>
      <c r="K461" s="7">
        <v>1.2414351165399362</v>
      </c>
      <c r="L461" s="7">
        <v>1.6717512852335985</v>
      </c>
      <c r="M461" s="7">
        <v>1.0206284848997953</v>
      </c>
      <c r="N461" s="7">
        <v>1.116938364179537</v>
      </c>
      <c r="O461" s="8">
        <v>1.278374878705709</v>
      </c>
      <c r="P461" s="32">
        <f t="shared" si="119"/>
        <v>1.2429842573569161E-4</v>
      </c>
      <c r="Q461" s="33">
        <f t="shared" si="120"/>
        <v>1.0880414259053506E-3</v>
      </c>
      <c r="R461" s="33">
        <f t="shared" si="121"/>
        <v>2.8134617800952277E-3</v>
      </c>
      <c r="S461" s="33">
        <f t="shared" si="122"/>
        <v>7.7880107992931435E-3</v>
      </c>
      <c r="T461" s="33">
        <f t="shared" si="123"/>
        <v>-2.5771720325153957E-3</v>
      </c>
      <c r="U461" s="33">
        <f t="shared" si="124"/>
        <v>6.5932572443394566E-3</v>
      </c>
      <c r="V461" s="33">
        <f t="shared" si="125"/>
        <v>-6.9320865774744611E-3</v>
      </c>
      <c r="W461" s="33">
        <f t="shared" si="126"/>
        <v>-5.1120896280540951E-3</v>
      </c>
      <c r="X461" s="33">
        <f t="shared" si="127"/>
        <v>3.1545807864730158E-4</v>
      </c>
      <c r="Y461" s="33">
        <f t="shared" si="128"/>
        <v>-2.3988413222942873E-3</v>
      </c>
      <c r="Z461" s="34">
        <f t="shared" si="129"/>
        <v>2.9759492853644876E-3</v>
      </c>
      <c r="AA461" s="39">
        <f t="shared" si="130"/>
        <v>0</v>
      </c>
      <c r="AB461" s="37">
        <f t="shared" si="131"/>
        <v>0</v>
      </c>
      <c r="AC461" s="37">
        <f t="shared" si="135"/>
        <v>0</v>
      </c>
      <c r="AD461" s="37">
        <f t="shared" si="135"/>
        <v>3.8800746103960199E-2</v>
      </c>
      <c r="AE461" s="37">
        <f t="shared" si="135"/>
        <v>4.537664974431764E-2</v>
      </c>
      <c r="AF461" s="37">
        <f t="shared" si="135"/>
        <v>0</v>
      </c>
      <c r="AG461" s="37">
        <f t="shared" si="135"/>
        <v>0.14825042305374941</v>
      </c>
      <c r="AH461" s="37">
        <f t="shared" si="135"/>
        <v>0</v>
      </c>
      <c r="AI461" s="37">
        <f t="shared" si="135"/>
        <v>0</v>
      </c>
      <c r="AJ461" s="37">
        <f t="shared" si="135"/>
        <v>0.76757218109797287</v>
      </c>
      <c r="AK461" s="38">
        <f t="shared" si="135"/>
        <v>0</v>
      </c>
      <c r="AL461" s="8">
        <f t="shared" si="132"/>
        <v>-2.683731436589207E-3</v>
      </c>
      <c r="AM461" s="23">
        <f t="shared" si="133"/>
        <v>1.1606175127412308</v>
      </c>
    </row>
    <row r="462" spans="2:39" x14ac:dyDescent="0.35">
      <c r="B462" s="16">
        <v>36789</v>
      </c>
      <c r="C462" s="5">
        <v>4.5400000000000003E-2</v>
      </c>
      <c r="D462" s="35">
        <f t="shared" si="117"/>
        <v>2.7378507871321013E-3</v>
      </c>
      <c r="E462" s="36">
        <f t="shared" si="118"/>
        <v>1.0568635411645446</v>
      </c>
      <c r="F462" s="7">
        <v>1.004517169944287</v>
      </c>
      <c r="G462" s="7">
        <v>0.99793567737723654</v>
      </c>
      <c r="H462" s="7">
        <v>1.1417286728827021</v>
      </c>
      <c r="I462" s="7">
        <v>1.5300817119421908</v>
      </c>
      <c r="J462" s="7">
        <v>1.4912405903822039</v>
      </c>
      <c r="K462" s="7">
        <v>1.2560585999045177</v>
      </c>
      <c r="L462" s="7">
        <v>1.6636698224526496</v>
      </c>
      <c r="M462" s="7">
        <v>1.0211417633446886</v>
      </c>
      <c r="N462" s="7">
        <v>1.1164170911794622</v>
      </c>
      <c r="O462" s="8">
        <v>1.2737775747234019</v>
      </c>
      <c r="P462" s="32">
        <f t="shared" si="119"/>
        <v>1.2429842573569161E-4</v>
      </c>
      <c r="Q462" s="33">
        <f t="shared" si="120"/>
        <v>-2.2827395969502451E-3</v>
      </c>
      <c r="R462" s="33">
        <f t="shared" si="121"/>
        <v>1.2429842573569161E-4</v>
      </c>
      <c r="S462" s="33">
        <f t="shared" si="122"/>
        <v>-6.3035617586548742E-3</v>
      </c>
      <c r="T462" s="33">
        <f t="shared" si="123"/>
        <v>-1.3992016386815798E-2</v>
      </c>
      <c r="U462" s="33">
        <f t="shared" si="124"/>
        <v>2.0249726463332784E-2</v>
      </c>
      <c r="V462" s="33">
        <f t="shared" si="125"/>
        <v>1.1779498718659909E-2</v>
      </c>
      <c r="W462" s="33">
        <f t="shared" si="126"/>
        <v>-4.8341298447511782E-3</v>
      </c>
      <c r="X462" s="33">
        <f t="shared" si="127"/>
        <v>5.0290429131383263E-4</v>
      </c>
      <c r="Y462" s="33">
        <f t="shared" si="128"/>
        <v>-4.6669808898336385E-4</v>
      </c>
      <c r="Z462" s="34">
        <f t="shared" si="129"/>
        <v>-3.5962095773984792E-3</v>
      </c>
      <c r="AA462" s="39">
        <f t="shared" si="130"/>
        <v>0</v>
      </c>
      <c r="AB462" s="37">
        <f t="shared" si="131"/>
        <v>0</v>
      </c>
      <c r="AC462" s="37">
        <f t="shared" si="135"/>
        <v>0</v>
      </c>
      <c r="AD462" s="37">
        <f t="shared" si="135"/>
        <v>3.8800746103960199E-2</v>
      </c>
      <c r="AE462" s="37">
        <f t="shared" si="135"/>
        <v>4.537664974431764E-2</v>
      </c>
      <c r="AF462" s="37">
        <f t="shared" si="135"/>
        <v>0</v>
      </c>
      <c r="AG462" s="37">
        <f t="shared" si="135"/>
        <v>0.14825042305374941</v>
      </c>
      <c r="AH462" s="37">
        <f t="shared" si="135"/>
        <v>0</v>
      </c>
      <c r="AI462" s="37">
        <f t="shared" si="135"/>
        <v>0</v>
      </c>
      <c r="AJ462" s="37">
        <f t="shared" si="135"/>
        <v>0.76757218109797287</v>
      </c>
      <c r="AK462" s="38">
        <f t="shared" si="135"/>
        <v>0</v>
      </c>
      <c r="AL462" s="8">
        <f t="shared" si="132"/>
        <v>5.0859747217772027E-4</v>
      </c>
      <c r="AM462" s="23">
        <f t="shared" si="133"/>
        <v>1.1612077998743762</v>
      </c>
    </row>
    <row r="463" spans="2:39" x14ac:dyDescent="0.35">
      <c r="B463" s="16">
        <v>36790</v>
      </c>
      <c r="C463" s="5">
        <v>4.4000000000000004E-2</v>
      </c>
      <c r="D463" s="35">
        <f t="shared" ref="D463:D526" si="136">(B463-B462)/365.25</f>
        <v>2.7378507871321013E-3</v>
      </c>
      <c r="E463" s="36">
        <f t="shared" ref="E463:E526" si="137">E462*(1+D463*C462)</f>
        <v>1.0569949076389289</v>
      </c>
      <c r="F463" s="7">
        <v>1.0063386508866843</v>
      </c>
      <c r="G463" s="7">
        <v>1.0014660663754615</v>
      </c>
      <c r="H463" s="7">
        <v>1.142259342947177</v>
      </c>
      <c r="I463" s="7">
        <v>1.4876579257634748</v>
      </c>
      <c r="J463" s="7">
        <v>1.4846152793496532</v>
      </c>
      <c r="K463" s="7">
        <v>1.240861346348697</v>
      </c>
      <c r="L463" s="7">
        <v>1.6523545634947905</v>
      </c>
      <c r="M463" s="7">
        <v>1.0213679331977996</v>
      </c>
      <c r="N463" s="7">
        <v>1.09620944050032</v>
      </c>
      <c r="O463" s="8">
        <v>1.2822541493560327</v>
      </c>
      <c r="P463" s="32">
        <f t="shared" ref="P463:P526" si="138">E463/E462-1</f>
        <v>1.2429842573569161E-4</v>
      </c>
      <c r="Q463" s="33">
        <f t="shared" ref="Q463:Q526" si="139">F463/F462-1</f>
        <v>1.8132900032941102E-3</v>
      </c>
      <c r="R463" s="33">
        <f t="shared" ref="R463:R526" si="140">G463/G462-1</f>
        <v>3.5376919357201775E-3</v>
      </c>
      <c r="S463" s="33">
        <f t="shared" ref="S463:S526" si="141">H463/H462-1</f>
        <v>4.647952504643893E-4</v>
      </c>
      <c r="T463" s="33">
        <f t="shared" ref="T463:T526" si="142">I463/I462-1</f>
        <v>-2.7726484048270827E-2</v>
      </c>
      <c r="U463" s="33">
        <f t="shared" ref="U463:U526" si="143">J463/J462-1</f>
        <v>-4.4428183321194581E-3</v>
      </c>
      <c r="V463" s="33">
        <f t="shared" ref="V463:V526" si="144">K463/K462-1</f>
        <v>-1.2099159670556747E-2</v>
      </c>
      <c r="W463" s="33">
        <f t="shared" ref="W463:W526" si="145">L463/L462-1</f>
        <v>-6.8013849894672518E-3</v>
      </c>
      <c r="X463" s="33">
        <f t="shared" ref="X463:X526" si="146">M463/M462-1</f>
        <v>2.2148722266557286E-4</v>
      </c>
      <c r="Y463" s="33">
        <f t="shared" ref="Y463:Y526" si="147">N463/N462-1</f>
        <v>-1.8100449051521972E-2</v>
      </c>
      <c r="Z463" s="34">
        <f t="shared" ref="Z463:Z526" si="148">O463/O462-1</f>
        <v>6.6546740976118901E-3</v>
      </c>
      <c r="AA463" s="39">
        <f t="shared" ref="AA463:AA526" si="149">1-SUM(AB463:AK463)</f>
        <v>0</v>
      </c>
      <c r="AB463" s="37">
        <f t="shared" ref="AB463:AB526" si="150">AB$8</f>
        <v>0</v>
      </c>
      <c r="AC463" s="37">
        <f t="shared" si="135"/>
        <v>0</v>
      </c>
      <c r="AD463" s="37">
        <f t="shared" si="135"/>
        <v>3.8800746103960199E-2</v>
      </c>
      <c r="AE463" s="37">
        <f t="shared" si="135"/>
        <v>4.537664974431764E-2</v>
      </c>
      <c r="AF463" s="37">
        <f t="shared" si="135"/>
        <v>0</v>
      </c>
      <c r="AG463" s="37">
        <f t="shared" si="135"/>
        <v>0.14825042305374941</v>
      </c>
      <c r="AH463" s="37">
        <f t="shared" si="135"/>
        <v>0</v>
      </c>
      <c r="AI463" s="37">
        <f t="shared" si="135"/>
        <v>0</v>
      </c>
      <c r="AJ463" s="37">
        <f t="shared" si="135"/>
        <v>0.76757218109797287</v>
      </c>
      <c r="AK463" s="38">
        <f t="shared" si="135"/>
        <v>0</v>
      </c>
      <c r="AL463" s="8">
        <f t="shared" ref="AL463:AL526" si="151">SUMPRODUCT(AA462:AK462,P463:Z463)</f>
        <v>-1.6927207249880557E-2</v>
      </c>
      <c r="AM463" s="23">
        <f t="shared" ref="AM463:AM526" si="152">AM462*(1+AL463)</f>
        <v>1.1415517947857248</v>
      </c>
    </row>
    <row r="464" spans="2:39" x14ac:dyDescent="0.35">
      <c r="B464" s="16">
        <v>36791</v>
      </c>
      <c r="C464" s="5">
        <v>4.1200000000000001E-2</v>
      </c>
      <c r="D464" s="35">
        <f t="shared" si="136"/>
        <v>2.7378507871321013E-3</v>
      </c>
      <c r="E464" s="36">
        <f t="shared" si="137"/>
        <v>1.0571222389898833</v>
      </c>
      <c r="F464" s="7">
        <v>1.0086415125973183</v>
      </c>
      <c r="G464" s="7">
        <v>1.0038984367318846</v>
      </c>
      <c r="H464" s="7">
        <v>1.1416193420766754</v>
      </c>
      <c r="I464" s="7">
        <v>1.500743154598664</v>
      </c>
      <c r="J464" s="7">
        <v>1.4388802684654296</v>
      </c>
      <c r="K464" s="7">
        <v>1.2082644293781559</v>
      </c>
      <c r="L464" s="7">
        <v>1.6342903203790331</v>
      </c>
      <c r="M464" s="7">
        <v>1.0127874644039379</v>
      </c>
      <c r="N464" s="7">
        <v>1.0977450015773813</v>
      </c>
      <c r="O464" s="8">
        <v>1.2789779543626409</v>
      </c>
      <c r="P464" s="32">
        <f t="shared" si="138"/>
        <v>1.2046543463384296E-4</v>
      </c>
      <c r="Q464" s="33">
        <f t="shared" si="139"/>
        <v>2.288356616934939E-3</v>
      </c>
      <c r="R464" s="33">
        <f t="shared" si="140"/>
        <v>2.4288095603941517E-3</v>
      </c>
      <c r="S464" s="33">
        <f t="shared" si="141"/>
        <v>-5.602938373437949E-4</v>
      </c>
      <c r="T464" s="33">
        <f t="shared" si="142"/>
        <v>8.7958586504177649E-3</v>
      </c>
      <c r="U464" s="33">
        <f t="shared" si="143"/>
        <v>-3.0805968064843148E-2</v>
      </c>
      <c r="V464" s="33">
        <f t="shared" si="144"/>
        <v>-2.6269588513220588E-2</v>
      </c>
      <c r="W464" s="33">
        <f t="shared" si="145"/>
        <v>-1.0932425470203455E-2</v>
      </c>
      <c r="X464" s="33">
        <f t="shared" si="146"/>
        <v>-8.4009576911203698E-3</v>
      </c>
      <c r="Y464" s="33">
        <f t="shared" si="147"/>
        <v>1.4007916921063845E-3</v>
      </c>
      <c r="Z464" s="34">
        <f t="shared" si="148"/>
        <v>-2.5550277961955414E-3</v>
      </c>
      <c r="AA464" s="39">
        <f t="shared" si="149"/>
        <v>0</v>
      </c>
      <c r="AB464" s="37">
        <f t="shared" si="150"/>
        <v>0</v>
      </c>
      <c r="AC464" s="37">
        <f t="shared" si="135"/>
        <v>0</v>
      </c>
      <c r="AD464" s="37">
        <f t="shared" si="135"/>
        <v>3.8800746103960199E-2</v>
      </c>
      <c r="AE464" s="37">
        <f t="shared" si="135"/>
        <v>4.537664974431764E-2</v>
      </c>
      <c r="AF464" s="37">
        <f t="shared" si="135"/>
        <v>0</v>
      </c>
      <c r="AG464" s="37">
        <f t="shared" si="135"/>
        <v>0.14825042305374941</v>
      </c>
      <c r="AH464" s="37">
        <f t="shared" si="135"/>
        <v>0</v>
      </c>
      <c r="AI464" s="37">
        <f t="shared" si="135"/>
        <v>0</v>
      </c>
      <c r="AJ464" s="37">
        <f t="shared" si="135"/>
        <v>0.76757218109797287</v>
      </c>
      <c r="AK464" s="38">
        <f t="shared" si="135"/>
        <v>0</v>
      </c>
      <c r="AL464" s="8">
        <f t="shared" si="151"/>
        <v>-2.4418820979047072E-3</v>
      </c>
      <c r="AM464" s="23">
        <f t="shared" si="152"/>
        <v>1.1387642598942065</v>
      </c>
    </row>
    <row r="465" spans="2:39" x14ac:dyDescent="0.35">
      <c r="B465" s="16">
        <v>36794</v>
      </c>
      <c r="C465" s="5">
        <v>4.6600000000000003E-2</v>
      </c>
      <c r="D465" s="35">
        <f t="shared" si="136"/>
        <v>8.2135523613963042E-3</v>
      </c>
      <c r="E465" s="36">
        <f t="shared" si="137"/>
        <v>1.0574799674190118</v>
      </c>
      <c r="F465" s="7">
        <v>1.0097102922111358</v>
      </c>
      <c r="G465" s="7">
        <v>1.0016822215491756</v>
      </c>
      <c r="H465" s="7">
        <v>1.1361791428361825</v>
      </c>
      <c r="I465" s="7">
        <v>1.5138614871774121</v>
      </c>
      <c r="J465" s="7">
        <v>1.4504201946795023</v>
      </c>
      <c r="K465" s="7">
        <v>1.2368069494397862</v>
      </c>
      <c r="L465" s="7">
        <v>1.6229886544474303</v>
      </c>
      <c r="M465" s="7">
        <v>1.0128583137213418</v>
      </c>
      <c r="N465" s="7">
        <v>1.0976878680953293</v>
      </c>
      <c r="O465" s="8">
        <v>1.2859974808138264</v>
      </c>
      <c r="P465" s="32">
        <f t="shared" si="138"/>
        <v>3.3839835728954881E-4</v>
      </c>
      <c r="Q465" s="33">
        <f t="shared" si="139"/>
        <v>1.0596228694428333E-3</v>
      </c>
      <c r="R465" s="33">
        <f t="shared" si="140"/>
        <v>-2.2076089588541903E-3</v>
      </c>
      <c r="S465" s="33">
        <f t="shared" si="141"/>
        <v>-4.7653355544912124E-3</v>
      </c>
      <c r="T465" s="33">
        <f t="shared" si="142"/>
        <v>8.7412243317919192E-3</v>
      </c>
      <c r="U465" s="33">
        <f t="shared" si="143"/>
        <v>8.0200739887690276E-3</v>
      </c>
      <c r="V465" s="33">
        <f t="shared" si="144"/>
        <v>2.3622742975492494E-2</v>
      </c>
      <c r="W465" s="33">
        <f t="shared" si="145"/>
        <v>-6.915335537801881E-3</v>
      </c>
      <c r="X465" s="33">
        <f t="shared" si="146"/>
        <v>6.9954773231462042E-5</v>
      </c>
      <c r="Y465" s="33">
        <f t="shared" si="147"/>
        <v>-5.2046223822377335E-5</v>
      </c>
      <c r="Z465" s="34">
        <f t="shared" si="148"/>
        <v>5.4883873699633767E-3</v>
      </c>
      <c r="AA465" s="39">
        <f t="shared" si="149"/>
        <v>0</v>
      </c>
      <c r="AB465" s="37">
        <f t="shared" si="150"/>
        <v>0</v>
      </c>
      <c r="AC465" s="37">
        <f t="shared" si="135"/>
        <v>0</v>
      </c>
      <c r="AD465" s="37">
        <f t="shared" si="135"/>
        <v>3.8800746103960199E-2</v>
      </c>
      <c r="AE465" s="37">
        <f t="shared" si="135"/>
        <v>4.537664974431764E-2</v>
      </c>
      <c r="AF465" s="37">
        <f t="shared" si="135"/>
        <v>0</v>
      </c>
      <c r="AG465" s="37">
        <f t="shared" si="135"/>
        <v>0.14825042305374941</v>
      </c>
      <c r="AH465" s="37">
        <f t="shared" si="135"/>
        <v>0</v>
      </c>
      <c r="AI465" s="37">
        <f t="shared" si="135"/>
        <v>0</v>
      </c>
      <c r="AJ465" s="37">
        <f t="shared" si="135"/>
        <v>0.76757218109797287</v>
      </c>
      <c r="AK465" s="38">
        <f t="shared" si="135"/>
        <v>0</v>
      </c>
      <c r="AL465" s="8">
        <f t="shared" si="151"/>
        <v>3.6738813061597351E-3</v>
      </c>
      <c r="AM465" s="23">
        <f t="shared" si="152"/>
        <v>1.1429479446207544</v>
      </c>
    </row>
    <row r="466" spans="2:39" x14ac:dyDescent="0.35">
      <c r="B466" s="16">
        <v>36795</v>
      </c>
      <c r="C466" s="5">
        <v>4.7199999999999999E-2</v>
      </c>
      <c r="D466" s="35">
        <f t="shared" si="136"/>
        <v>2.7378507871321013E-3</v>
      </c>
      <c r="E466" s="36">
        <f t="shared" si="137"/>
        <v>1.0576148847810425</v>
      </c>
      <c r="F466" s="7">
        <v>1.0122642809163203</v>
      </c>
      <c r="G466" s="7">
        <v>1.0035141925936975</v>
      </c>
      <c r="H466" s="7">
        <v>1.1223207125504875</v>
      </c>
      <c r="I466" s="7">
        <v>1.4960363114287059</v>
      </c>
      <c r="J466" s="7">
        <v>1.4496291392813836</v>
      </c>
      <c r="K466" s="7">
        <v>1.2342417113871418</v>
      </c>
      <c r="L466" s="7">
        <v>1.6238905894232696</v>
      </c>
      <c r="M466" s="7">
        <v>1.009262022126707</v>
      </c>
      <c r="N466" s="7">
        <v>1.0987151612595549</v>
      </c>
      <c r="O466" s="8">
        <v>1.2862400891258328</v>
      </c>
      <c r="P466" s="32">
        <f t="shared" si="138"/>
        <v>1.2758384668032363E-4</v>
      </c>
      <c r="Q466" s="33">
        <f t="shared" si="139"/>
        <v>2.5294272276767948E-3</v>
      </c>
      <c r="R466" s="33">
        <f t="shared" si="140"/>
        <v>1.8288944388855644E-3</v>
      </c>
      <c r="S466" s="33">
        <f t="shared" si="141"/>
        <v>-1.2197398951630967E-2</v>
      </c>
      <c r="T466" s="33">
        <f t="shared" si="142"/>
        <v>-1.177464114100768E-2</v>
      </c>
      <c r="U466" s="33">
        <f t="shared" si="143"/>
        <v>-5.4539739657555319E-4</v>
      </c>
      <c r="V466" s="33">
        <f t="shared" si="144"/>
        <v>-2.0740812087176597E-3</v>
      </c>
      <c r="W466" s="33">
        <f t="shared" si="145"/>
        <v>5.5572475714327219E-4</v>
      </c>
      <c r="X466" s="33">
        <f t="shared" si="146"/>
        <v>-3.5506363979199707E-3</v>
      </c>
      <c r="Y466" s="33">
        <f t="shared" si="147"/>
        <v>9.3587001741046727E-4</v>
      </c>
      <c r="Z466" s="34">
        <f t="shared" si="148"/>
        <v>1.8865380035815171E-4</v>
      </c>
      <c r="AA466" s="39">
        <f t="shared" si="149"/>
        <v>0</v>
      </c>
      <c r="AB466" s="37">
        <f t="shared" si="150"/>
        <v>0</v>
      </c>
      <c r="AC466" s="37">
        <f t="shared" si="135"/>
        <v>0</v>
      </c>
      <c r="AD466" s="37">
        <f t="shared" si="135"/>
        <v>3.8800746103960199E-2</v>
      </c>
      <c r="AE466" s="37">
        <f t="shared" si="135"/>
        <v>4.537664974431764E-2</v>
      </c>
      <c r="AF466" s="37">
        <f t="shared" si="135"/>
        <v>0</v>
      </c>
      <c r="AG466" s="37">
        <f t="shared" si="135"/>
        <v>0.14825042305374941</v>
      </c>
      <c r="AH466" s="37">
        <f t="shared" si="135"/>
        <v>0</v>
      </c>
      <c r="AI466" s="37">
        <f t="shared" si="135"/>
        <v>0</v>
      </c>
      <c r="AJ466" s="37">
        <f t="shared" si="135"/>
        <v>0.76757218109797287</v>
      </c>
      <c r="AK466" s="38">
        <f t="shared" si="135"/>
        <v>0</v>
      </c>
      <c r="AL466" s="8">
        <f t="shared" si="151"/>
        <v>-5.9669757292375627E-4</v>
      </c>
      <c r="AM466" s="23">
        <f t="shared" si="152"/>
        <v>1.1422659503562209</v>
      </c>
    </row>
    <row r="467" spans="2:39" x14ac:dyDescent="0.35">
      <c r="B467" s="16">
        <v>36796</v>
      </c>
      <c r="C467" s="5">
        <v>4.7E-2</v>
      </c>
      <c r="D467" s="35">
        <f t="shared" si="136"/>
        <v>2.7378507871321013E-3</v>
      </c>
      <c r="E467" s="36">
        <f t="shared" si="137"/>
        <v>1.0577515567113962</v>
      </c>
      <c r="F467" s="7">
        <v>1.0116674485308947</v>
      </c>
      <c r="G467" s="7">
        <v>1.000965541738303</v>
      </c>
      <c r="H467" s="7">
        <v>1.1255780124146182</v>
      </c>
      <c r="I467" s="7">
        <v>1.5001330154032777</v>
      </c>
      <c r="J467" s="7">
        <v>1.424803471146376</v>
      </c>
      <c r="K467" s="7">
        <v>1.2339502663971902</v>
      </c>
      <c r="L467" s="7">
        <v>1.6232628664048161</v>
      </c>
      <c r="M467" s="7">
        <v>1.0085372808573869</v>
      </c>
      <c r="N467" s="7">
        <v>1.0957227203929052</v>
      </c>
      <c r="O467" s="8">
        <v>1.2901782273569171</v>
      </c>
      <c r="P467" s="32">
        <f t="shared" si="138"/>
        <v>1.2922655715263964E-4</v>
      </c>
      <c r="Q467" s="33">
        <f t="shared" si="139"/>
        <v>-5.8960134885455151E-4</v>
      </c>
      <c r="R467" s="33">
        <f t="shared" si="140"/>
        <v>-2.5397257699038001E-3</v>
      </c>
      <c r="S467" s="33">
        <f t="shared" si="141"/>
        <v>2.9022897178190288E-3</v>
      </c>
      <c r="T467" s="33">
        <f t="shared" si="142"/>
        <v>2.7383720189648741E-3</v>
      </c>
      <c r="U467" s="33">
        <f t="shared" si="143"/>
        <v>-1.7125530566607039E-2</v>
      </c>
      <c r="V467" s="33">
        <f t="shared" si="144"/>
        <v>-2.3613283140788699E-4</v>
      </c>
      <c r="W467" s="33">
        <f t="shared" si="145"/>
        <v>-3.8655499486350831E-4</v>
      </c>
      <c r="X467" s="33">
        <f t="shared" si="146"/>
        <v>-7.1809030106262384E-4</v>
      </c>
      <c r="Y467" s="33">
        <f t="shared" si="147"/>
        <v>-2.723582027592375E-3</v>
      </c>
      <c r="Z467" s="34">
        <f t="shared" si="148"/>
        <v>3.0617442764988567E-3</v>
      </c>
      <c r="AA467" s="39">
        <f t="shared" si="149"/>
        <v>0</v>
      </c>
      <c r="AB467" s="37">
        <f t="shared" si="150"/>
        <v>0</v>
      </c>
      <c r="AC467" s="37">
        <f t="shared" si="135"/>
        <v>0</v>
      </c>
      <c r="AD467" s="37">
        <f t="shared" si="135"/>
        <v>3.8800746103960199E-2</v>
      </c>
      <c r="AE467" s="37">
        <f t="shared" si="135"/>
        <v>4.537664974431764E-2</v>
      </c>
      <c r="AF467" s="37">
        <f t="shared" si="135"/>
        <v>0</v>
      </c>
      <c r="AG467" s="37">
        <f t="shared" si="135"/>
        <v>0.14825042305374941</v>
      </c>
      <c r="AH467" s="37">
        <f t="shared" si="135"/>
        <v>0</v>
      </c>
      <c r="AI467" s="37">
        <f t="shared" si="135"/>
        <v>0</v>
      </c>
      <c r="AJ467" s="37">
        <f t="shared" si="135"/>
        <v>0.76757218109797287</v>
      </c>
      <c r="AK467" s="38">
        <f t="shared" si="135"/>
        <v>0</v>
      </c>
      <c r="AL467" s="8">
        <f t="shared" si="151"/>
        <v>-1.8886834350359781E-3</v>
      </c>
      <c r="AM467" s="23">
        <f t="shared" si="152"/>
        <v>1.1401085715773775</v>
      </c>
    </row>
    <row r="468" spans="2:39" x14ac:dyDescent="0.35">
      <c r="B468" s="16">
        <v>36797</v>
      </c>
      <c r="C468" s="5">
        <v>4.7E-2</v>
      </c>
      <c r="D468" s="35">
        <f t="shared" si="136"/>
        <v>2.7378507871321013E-3</v>
      </c>
      <c r="E468" s="36">
        <f t="shared" si="137"/>
        <v>1.0578876671102064</v>
      </c>
      <c r="F468" s="7">
        <v>1.0117976288733477</v>
      </c>
      <c r="G468" s="7">
        <v>1.0040165371715548</v>
      </c>
      <c r="H468" s="7">
        <v>1.1482822018974312</v>
      </c>
      <c r="I468" s="7">
        <v>1.4964221723648725</v>
      </c>
      <c r="J468" s="7">
        <v>1.4164227827645521</v>
      </c>
      <c r="K468" s="7">
        <v>1.2335557814879199</v>
      </c>
      <c r="L468" s="7">
        <v>1.599039406077168</v>
      </c>
      <c r="M468" s="7">
        <v>1.0064730232753125</v>
      </c>
      <c r="N468" s="7">
        <v>1.083866325770402</v>
      </c>
      <c r="O468" s="8">
        <v>1.2955056008353925</v>
      </c>
      <c r="P468" s="32">
        <f t="shared" si="138"/>
        <v>1.2867898699520097E-4</v>
      </c>
      <c r="Q468" s="33">
        <f t="shared" si="139"/>
        <v>1.2867898699520097E-4</v>
      </c>
      <c r="R468" s="33">
        <f t="shared" si="140"/>
        <v>3.0480524114280261E-3</v>
      </c>
      <c r="S468" s="33">
        <f t="shared" si="141"/>
        <v>2.0171138057421212E-2</v>
      </c>
      <c r="T468" s="33">
        <f t="shared" si="142"/>
        <v>-2.4736760009295145E-3</v>
      </c>
      <c r="U468" s="33">
        <f t="shared" si="143"/>
        <v>-5.8819960447463737E-3</v>
      </c>
      <c r="V468" s="33">
        <f t="shared" si="144"/>
        <v>-3.1969271372833674E-4</v>
      </c>
      <c r="W468" s="33">
        <f t="shared" si="145"/>
        <v>-1.492269725931572E-2</v>
      </c>
      <c r="X468" s="33">
        <f t="shared" si="146"/>
        <v>-2.0467836154945962E-3</v>
      </c>
      <c r="Y468" s="33">
        <f t="shared" si="147"/>
        <v>-1.0820615838148973E-2</v>
      </c>
      <c r="Z468" s="34">
        <f t="shared" si="148"/>
        <v>4.1291763924655722E-3</v>
      </c>
      <c r="AA468" s="39">
        <f t="shared" si="149"/>
        <v>0</v>
      </c>
      <c r="AB468" s="37">
        <f t="shared" si="150"/>
        <v>0</v>
      </c>
      <c r="AC468" s="37">
        <f t="shared" si="135"/>
        <v>0</v>
      </c>
      <c r="AD468" s="37">
        <f t="shared" si="135"/>
        <v>3.8800746103960199E-2</v>
      </c>
      <c r="AE468" s="37">
        <f t="shared" si="135"/>
        <v>4.537664974431764E-2</v>
      </c>
      <c r="AF468" s="37">
        <f t="shared" si="135"/>
        <v>0</v>
      </c>
      <c r="AG468" s="37">
        <f t="shared" si="135"/>
        <v>0.14825042305374941</v>
      </c>
      <c r="AH468" s="37">
        <f t="shared" si="135"/>
        <v>0</v>
      </c>
      <c r="AI468" s="37">
        <f t="shared" si="135"/>
        <v>0</v>
      </c>
      <c r="AJ468" s="37">
        <f t="shared" si="135"/>
        <v>0.76757218109797287</v>
      </c>
      <c r="AK468" s="38">
        <f t="shared" si="135"/>
        <v>0</v>
      </c>
      <c r="AL468" s="8">
        <f t="shared" si="151"/>
        <v>-7.6825902028498771E-3</v>
      </c>
      <c r="AM468" s="23">
        <f t="shared" si="152"/>
        <v>1.131349584635192</v>
      </c>
    </row>
    <row r="469" spans="2:39" x14ac:dyDescent="0.35">
      <c r="B469" s="16">
        <v>36798</v>
      </c>
      <c r="C469" s="5">
        <v>4.9100000000000005E-2</v>
      </c>
      <c r="D469" s="35">
        <f t="shared" si="136"/>
        <v>2.7378507871321013E-3</v>
      </c>
      <c r="E469" s="36">
        <f t="shared" si="137"/>
        <v>1.0580237950235649</v>
      </c>
      <c r="F469" s="7">
        <v>1.0128982674210922</v>
      </c>
      <c r="G469" s="7">
        <v>1.0058505644676836</v>
      </c>
      <c r="H469" s="7">
        <v>1.1311210084974272</v>
      </c>
      <c r="I469" s="7">
        <v>1.4921102384304659</v>
      </c>
      <c r="J469" s="7">
        <v>1.4474517797898716</v>
      </c>
      <c r="K469" s="7">
        <v>1.2346552962847721</v>
      </c>
      <c r="L469" s="7">
        <v>1.6092950959041499</v>
      </c>
      <c r="M469" s="7">
        <v>1.0069913023085748</v>
      </c>
      <c r="N469" s="7">
        <v>1.0762349778449698</v>
      </c>
      <c r="O469" s="8">
        <v>1.2954992618168046</v>
      </c>
      <c r="P469" s="32">
        <f t="shared" si="138"/>
        <v>1.2867898699520097E-4</v>
      </c>
      <c r="Q469" s="33">
        <f t="shared" si="139"/>
        <v>1.0878050277407514E-3</v>
      </c>
      <c r="R469" s="33">
        <f t="shared" si="140"/>
        <v>1.8266903265313772E-3</v>
      </c>
      <c r="S469" s="33">
        <f t="shared" si="141"/>
        <v>-1.4945100926973098E-2</v>
      </c>
      <c r="T469" s="33">
        <f t="shared" si="142"/>
        <v>-2.8814956193761176E-3</v>
      </c>
      <c r="U469" s="33">
        <f t="shared" si="143"/>
        <v>2.1906592722801044E-2</v>
      </c>
      <c r="V469" s="33">
        <f t="shared" si="144"/>
        <v>8.9133771926053207E-4</v>
      </c>
      <c r="W469" s="33">
        <f t="shared" si="145"/>
        <v>6.4136567166543923E-3</v>
      </c>
      <c r="X469" s="33">
        <f t="shared" si="146"/>
        <v>5.1494577726063362E-4</v>
      </c>
      <c r="Y469" s="33">
        <f t="shared" si="147"/>
        <v>-7.0408571093929506E-3</v>
      </c>
      <c r="Z469" s="34">
        <f t="shared" si="148"/>
        <v>-4.8930846642258885E-6</v>
      </c>
      <c r="AA469" s="39">
        <f t="shared" si="149"/>
        <v>0</v>
      </c>
      <c r="AB469" s="37">
        <f t="shared" si="150"/>
        <v>0</v>
      </c>
      <c r="AC469" s="37">
        <f t="shared" si="135"/>
        <v>0</v>
      </c>
      <c r="AD469" s="37">
        <f t="shared" si="135"/>
        <v>3.8800746103960199E-2</v>
      </c>
      <c r="AE469" s="37">
        <f t="shared" si="135"/>
        <v>4.537664974431764E-2</v>
      </c>
      <c r="AF469" s="37">
        <f t="shared" si="135"/>
        <v>0</v>
      </c>
      <c r="AG469" s="37">
        <f t="shared" si="135"/>
        <v>0.14825042305374941</v>
      </c>
      <c r="AH469" s="37">
        <f t="shared" si="135"/>
        <v>0</v>
      </c>
      <c r="AI469" s="37">
        <f t="shared" si="135"/>
        <v>0</v>
      </c>
      <c r="AJ469" s="37">
        <f t="shared" si="135"/>
        <v>0.76757218109797287</v>
      </c>
      <c r="AK469" s="38">
        <f t="shared" si="135"/>
        <v>0</v>
      </c>
      <c r="AL469" s="8">
        <f t="shared" si="151"/>
        <v>-5.982858538317537E-3</v>
      </c>
      <c r="AM469" s="23">
        <f t="shared" si="152"/>
        <v>1.1245808801129353</v>
      </c>
    </row>
    <row r="470" spans="2:39" x14ac:dyDescent="0.35">
      <c r="B470" s="16">
        <v>36801</v>
      </c>
      <c r="C470" s="5">
        <v>4.6900000000000004E-2</v>
      </c>
      <c r="D470" s="35">
        <f t="shared" si="136"/>
        <v>8.2135523613963042E-3</v>
      </c>
      <c r="E470" s="36">
        <f t="shared" si="137"/>
        <v>1.0584504805951105</v>
      </c>
      <c r="F470" s="7">
        <v>1.0130640463205667</v>
      </c>
      <c r="G470" s="7">
        <v>1.0057689181934466</v>
      </c>
      <c r="H470" s="7">
        <v>1.1335236247939393</v>
      </c>
      <c r="I470" s="7">
        <v>1.5092399972605473</v>
      </c>
      <c r="J470" s="7">
        <v>1.4685703352820632</v>
      </c>
      <c r="K470" s="7">
        <v>1.2181796048726341</v>
      </c>
      <c r="L470" s="7">
        <v>1.6287342123442163</v>
      </c>
      <c r="M470" s="7">
        <v>1.0054069667510694</v>
      </c>
      <c r="N470" s="7">
        <v>1.077682717690696</v>
      </c>
      <c r="O470" s="8">
        <v>1.2913306892395209</v>
      </c>
      <c r="P470" s="32">
        <f t="shared" si="138"/>
        <v>4.0328542094458797E-4</v>
      </c>
      <c r="Q470" s="33">
        <f t="shared" si="139"/>
        <v>1.6366786755050988E-4</v>
      </c>
      <c r="R470" s="33">
        <f t="shared" si="140"/>
        <v>-8.1171375869604212E-5</v>
      </c>
      <c r="S470" s="33">
        <f t="shared" si="141"/>
        <v>2.1241019116988724E-3</v>
      </c>
      <c r="T470" s="33">
        <f t="shared" si="142"/>
        <v>1.148022337015786E-2</v>
      </c>
      <c r="U470" s="33">
        <f t="shared" si="143"/>
        <v>1.4590161680727798E-2</v>
      </c>
      <c r="V470" s="33">
        <f t="shared" si="144"/>
        <v>-1.3344365396329994E-2</v>
      </c>
      <c r="W470" s="33">
        <f t="shared" si="145"/>
        <v>1.2079274018507391E-2</v>
      </c>
      <c r="X470" s="33">
        <f t="shared" si="146"/>
        <v>-1.5733358906607764E-3</v>
      </c>
      <c r="Y470" s="33">
        <f t="shared" si="147"/>
        <v>1.3451893643385837E-3</v>
      </c>
      <c r="Z470" s="34">
        <f t="shared" si="148"/>
        <v>-3.217734428839214E-3</v>
      </c>
      <c r="AA470" s="39">
        <f t="shared" si="149"/>
        <v>0</v>
      </c>
      <c r="AB470" s="37">
        <f t="shared" si="150"/>
        <v>0</v>
      </c>
      <c r="AC470" s="37">
        <f t="shared" si="135"/>
        <v>0</v>
      </c>
      <c r="AD470" s="37">
        <f t="shared" si="135"/>
        <v>3.8800746103960199E-2</v>
      </c>
      <c r="AE470" s="37">
        <f t="shared" si="135"/>
        <v>4.537664974431764E-2</v>
      </c>
      <c r="AF470" s="37">
        <f t="shared" si="135"/>
        <v>0</v>
      </c>
      <c r="AG470" s="37">
        <f t="shared" si="135"/>
        <v>0.14825042305374941</v>
      </c>
      <c r="AH470" s="37">
        <f t="shared" si="135"/>
        <v>0</v>
      </c>
      <c r="AI470" s="37">
        <f t="shared" si="135"/>
        <v>0</v>
      </c>
      <c r="AJ470" s="37">
        <f t="shared" si="135"/>
        <v>0.76757218109797287</v>
      </c>
      <c r="AK470" s="38">
        <f t="shared" si="135"/>
        <v>0</v>
      </c>
      <c r="AL470" s="8">
        <f t="shared" si="151"/>
        <v>-3.4242706718562617E-4</v>
      </c>
      <c r="AM470" s="23">
        <f t="shared" si="152"/>
        <v>1.1241957931803452</v>
      </c>
    </row>
    <row r="471" spans="2:39" x14ac:dyDescent="0.35">
      <c r="B471" s="16">
        <v>36802</v>
      </c>
      <c r="C471" s="5">
        <v>4.6900000000000004E-2</v>
      </c>
      <c r="D471" s="35">
        <f t="shared" si="136"/>
        <v>2.7378507871321013E-3</v>
      </c>
      <c r="E471" s="36">
        <f t="shared" si="137"/>
        <v>1.05858639114279</v>
      </c>
      <c r="F471" s="7">
        <v>1.010281256577916</v>
      </c>
      <c r="G471" s="7">
        <v>1.0054107104412155</v>
      </c>
      <c r="H471" s="7">
        <v>1.1221836355719046</v>
      </c>
      <c r="I471" s="7">
        <v>1.524462850969843</v>
      </c>
      <c r="J471" s="7">
        <v>1.4776300202967352</v>
      </c>
      <c r="K471" s="7">
        <v>1.2195575934838994</v>
      </c>
      <c r="L471" s="7">
        <v>1.6313586936844064</v>
      </c>
      <c r="M471" s="7">
        <v>1.0057336378598183</v>
      </c>
      <c r="N471" s="7">
        <v>1.0728340414776334</v>
      </c>
      <c r="O471" s="8">
        <v>1.2978942661883051</v>
      </c>
      <c r="P471" s="32">
        <f t="shared" si="138"/>
        <v>1.2840520191659266E-4</v>
      </c>
      <c r="Q471" s="33">
        <f t="shared" si="139"/>
        <v>-2.7469040607627226E-3</v>
      </c>
      <c r="R471" s="33">
        <f t="shared" si="140"/>
        <v>-3.5615313393699832E-4</v>
      </c>
      <c r="S471" s="33">
        <f t="shared" si="141"/>
        <v>-1.0004193096633696E-2</v>
      </c>
      <c r="T471" s="33">
        <f t="shared" si="142"/>
        <v>1.0086436707831048E-2</v>
      </c>
      <c r="U471" s="33">
        <f t="shared" si="143"/>
        <v>6.169050808813914E-3</v>
      </c>
      <c r="V471" s="33">
        <f t="shared" si="144"/>
        <v>1.1311867361376571E-3</v>
      </c>
      <c r="W471" s="33">
        <f t="shared" si="145"/>
        <v>1.6113625662794728E-3</v>
      </c>
      <c r="X471" s="33">
        <f t="shared" si="146"/>
        <v>3.2491430788916809E-4</v>
      </c>
      <c r="Y471" s="33">
        <f t="shared" si="147"/>
        <v>-4.4991685711102125E-3</v>
      </c>
      <c r="Z471" s="34">
        <f t="shared" si="148"/>
        <v>5.0828010233765486E-3</v>
      </c>
      <c r="AA471" s="39">
        <f t="shared" si="149"/>
        <v>0</v>
      </c>
      <c r="AB471" s="37">
        <f t="shared" si="150"/>
        <v>0</v>
      </c>
      <c r="AC471" s="37">
        <f t="shared" si="135"/>
        <v>0</v>
      </c>
      <c r="AD471" s="37">
        <f t="shared" si="135"/>
        <v>3.8800746103960199E-2</v>
      </c>
      <c r="AE471" s="37">
        <f t="shared" si="135"/>
        <v>4.537664974431764E-2</v>
      </c>
      <c r="AF471" s="37">
        <f t="shared" si="135"/>
        <v>0</v>
      </c>
      <c r="AG471" s="37">
        <f t="shared" si="135"/>
        <v>0.14825042305374941</v>
      </c>
      <c r="AH471" s="37">
        <f t="shared" si="135"/>
        <v>0</v>
      </c>
      <c r="AI471" s="37">
        <f t="shared" si="135"/>
        <v>0</v>
      </c>
      <c r="AJ471" s="37">
        <f t="shared" si="135"/>
        <v>0.76757218109797287</v>
      </c>
      <c r="AK471" s="38">
        <f t="shared" si="135"/>
        <v>0</v>
      </c>
      <c r="AL471" s="8">
        <f t="shared" si="151"/>
        <v>-3.2162191717273157E-3</v>
      </c>
      <c r="AM471" s="23">
        <f t="shared" si="152"/>
        <v>1.1205801331175433</v>
      </c>
    </row>
    <row r="472" spans="2:39" x14ac:dyDescent="0.35">
      <c r="B472" s="16">
        <v>36803</v>
      </c>
      <c r="C472" s="5">
        <v>4.6799999999999994E-2</v>
      </c>
      <c r="D472" s="35">
        <f t="shared" si="136"/>
        <v>2.7378507871321013E-3</v>
      </c>
      <c r="E472" s="36">
        <f t="shared" si="137"/>
        <v>1.0587223191420909</v>
      </c>
      <c r="F472" s="7">
        <v>1.0089543587146363</v>
      </c>
      <c r="G472" s="7">
        <v>1.0045649778224885</v>
      </c>
      <c r="H472" s="7">
        <v>1.1291420603377806</v>
      </c>
      <c r="I472" s="7">
        <v>1.505720651961229</v>
      </c>
      <c r="J472" s="7">
        <v>1.4891246236638691</v>
      </c>
      <c r="K472" s="7">
        <v>1.2174783146300456</v>
      </c>
      <c r="L472" s="7">
        <v>1.622775341983105</v>
      </c>
      <c r="M472" s="7">
        <v>1.0084506279481378</v>
      </c>
      <c r="N472" s="7">
        <v>1.0712834490230665</v>
      </c>
      <c r="O472" s="8">
        <v>1.2998854473151482</v>
      </c>
      <c r="P472" s="32">
        <f t="shared" si="138"/>
        <v>1.2840520191659266E-4</v>
      </c>
      <c r="Q472" s="33">
        <f t="shared" si="139"/>
        <v>-1.3133945172596473E-3</v>
      </c>
      <c r="R472" s="33">
        <f t="shared" si="140"/>
        <v>-8.4118123065934913E-4</v>
      </c>
      <c r="S472" s="33">
        <f t="shared" si="141"/>
        <v>6.2007897328941741E-3</v>
      </c>
      <c r="T472" s="33">
        <f t="shared" si="142"/>
        <v>-1.2294296969382001E-2</v>
      </c>
      <c r="U472" s="33">
        <f t="shared" si="143"/>
        <v>7.7790808316318127E-3</v>
      </c>
      <c r="V472" s="33">
        <f t="shared" si="144"/>
        <v>-1.7049451907505953E-3</v>
      </c>
      <c r="W472" s="33">
        <f t="shared" si="145"/>
        <v>-5.2614742144267979E-3</v>
      </c>
      <c r="X472" s="33">
        <f t="shared" si="146"/>
        <v>2.7015006618464898E-3</v>
      </c>
      <c r="Y472" s="33">
        <f t="shared" si="147"/>
        <v>-1.4453236890500376E-3</v>
      </c>
      <c r="Z472" s="34">
        <f t="shared" si="148"/>
        <v>1.5341628195113532E-3</v>
      </c>
      <c r="AA472" s="39">
        <f t="shared" si="149"/>
        <v>0</v>
      </c>
      <c r="AB472" s="37">
        <f t="shared" si="150"/>
        <v>0</v>
      </c>
      <c r="AC472" s="37">
        <f t="shared" si="135"/>
        <v>0</v>
      </c>
      <c r="AD472" s="37">
        <f t="shared" si="135"/>
        <v>3.8800746103960199E-2</v>
      </c>
      <c r="AE472" s="37">
        <f t="shared" si="135"/>
        <v>4.537664974431764E-2</v>
      </c>
      <c r="AF472" s="37">
        <f t="shared" si="135"/>
        <v>0</v>
      </c>
      <c r="AG472" s="37">
        <f t="shared" si="135"/>
        <v>0.14825042305374941</v>
      </c>
      <c r="AH472" s="37">
        <f t="shared" si="135"/>
        <v>0</v>
      </c>
      <c r="AI472" s="37">
        <f t="shared" si="135"/>
        <v>0</v>
      </c>
      <c r="AJ472" s="37">
        <f t="shared" si="135"/>
        <v>0.76757218109797287</v>
      </c>
      <c r="AK472" s="38">
        <f t="shared" si="135"/>
        <v>0</v>
      </c>
      <c r="AL472" s="8">
        <f t="shared" si="151"/>
        <v>-1.6794278415711399E-3</v>
      </c>
      <c r="AM472" s="23">
        <f t="shared" si="152"/>
        <v>1.1186981996432743</v>
      </c>
    </row>
    <row r="473" spans="2:39" x14ac:dyDescent="0.35">
      <c r="B473" s="16">
        <v>36804</v>
      </c>
      <c r="C473" s="5">
        <v>4.7100000000000003E-2</v>
      </c>
      <c r="D473" s="35">
        <f t="shared" si="136"/>
        <v>2.7378507871321013E-3</v>
      </c>
      <c r="E473" s="36">
        <f t="shared" si="137"/>
        <v>1.0588579747328803</v>
      </c>
      <c r="F473" s="7">
        <v>1.0115116539181785</v>
      </c>
      <c r="G473" s="7">
        <v>1.0042062154110585</v>
      </c>
      <c r="H473" s="7">
        <v>1.1337653013276681</v>
      </c>
      <c r="I473" s="7">
        <v>1.5158342074801958</v>
      </c>
      <c r="J473" s="7">
        <v>1.4846052054137007</v>
      </c>
      <c r="K473" s="7">
        <v>1.2234064428306284</v>
      </c>
      <c r="L473" s="7">
        <v>1.6098301572592684</v>
      </c>
      <c r="M473" s="7">
        <v>1.0089680298144219</v>
      </c>
      <c r="N473" s="7">
        <v>1.0723091918993215</v>
      </c>
      <c r="O473" s="8">
        <v>1.3010616623779598</v>
      </c>
      <c r="P473" s="32">
        <f t="shared" si="138"/>
        <v>1.281314168377623E-4</v>
      </c>
      <c r="Q473" s="33">
        <f t="shared" si="139"/>
        <v>2.534599490506162E-3</v>
      </c>
      <c r="R473" s="33">
        <f t="shared" si="140"/>
        <v>-3.5713211126242594E-4</v>
      </c>
      <c r="S473" s="33">
        <f t="shared" si="141"/>
        <v>4.0944723895099955E-3</v>
      </c>
      <c r="T473" s="33">
        <f t="shared" si="142"/>
        <v>6.7167542039048289E-3</v>
      </c>
      <c r="U473" s="33">
        <f t="shared" si="143"/>
        <v>-3.0349496464902037E-3</v>
      </c>
      <c r="V473" s="33">
        <f t="shared" si="144"/>
        <v>4.8691858650344866E-3</v>
      </c>
      <c r="W473" s="33">
        <f t="shared" si="145"/>
        <v>-7.9771884554377115E-3</v>
      </c>
      <c r="X473" s="33">
        <f t="shared" si="146"/>
        <v>5.1306613526214129E-4</v>
      </c>
      <c r="Y473" s="33">
        <f t="shared" si="147"/>
        <v>9.5748970750020312E-4</v>
      </c>
      <c r="Z473" s="34">
        <f t="shared" si="148"/>
        <v>9.0486055155181155E-4</v>
      </c>
      <c r="AA473" s="39">
        <f t="shared" si="149"/>
        <v>0</v>
      </c>
      <c r="AB473" s="37">
        <f t="shared" si="150"/>
        <v>0</v>
      </c>
      <c r="AC473" s="37">
        <f t="shared" si="135"/>
        <v>0</v>
      </c>
      <c r="AD473" s="37">
        <f t="shared" si="135"/>
        <v>3.8800746103960199E-2</v>
      </c>
      <c r="AE473" s="37">
        <f t="shared" si="135"/>
        <v>4.537664974431764E-2</v>
      </c>
      <c r="AF473" s="37">
        <f t="shared" si="135"/>
        <v>0</v>
      </c>
      <c r="AG473" s="37">
        <f t="shared" si="135"/>
        <v>0.14825042305374941</v>
      </c>
      <c r="AH473" s="37">
        <f t="shared" si="135"/>
        <v>0</v>
      </c>
      <c r="AI473" s="37">
        <f t="shared" si="135"/>
        <v>0</v>
      </c>
      <c r="AJ473" s="37">
        <f t="shared" si="135"/>
        <v>0.76757218109797287</v>
      </c>
      <c r="AK473" s="38">
        <f t="shared" si="135"/>
        <v>0</v>
      </c>
      <c r="AL473" s="8">
        <f t="shared" si="151"/>
        <v>1.9204537141278054E-3</v>
      </c>
      <c r="AM473" s="23">
        <f t="shared" si="152"/>
        <v>1.1208466077557673</v>
      </c>
    </row>
    <row r="474" spans="2:39" x14ac:dyDescent="0.35">
      <c r="B474" s="16">
        <v>36805</v>
      </c>
      <c r="C474" s="5">
        <v>4.8000000000000001E-2</v>
      </c>
      <c r="D474" s="35">
        <f t="shared" si="136"/>
        <v>2.7378507871321013E-3</v>
      </c>
      <c r="E474" s="36">
        <f t="shared" si="137"/>
        <v>1.0589945174039548</v>
      </c>
      <c r="F474" s="7">
        <v>1.0140704207014248</v>
      </c>
      <c r="G474" s="7">
        <v>1.0065296478181325</v>
      </c>
      <c r="H474" s="7">
        <v>1.1111338035724612</v>
      </c>
      <c r="I474" s="7">
        <v>1.4973871923920514</v>
      </c>
      <c r="J474" s="7">
        <v>1.4804273165196731</v>
      </c>
      <c r="K474" s="7">
        <v>1.2254145218763008</v>
      </c>
      <c r="L474" s="7">
        <v>1.6108295660213972</v>
      </c>
      <c r="M474" s="7">
        <v>1.0092949923146159</v>
      </c>
      <c r="N474" s="7">
        <v>1.0684922061617241</v>
      </c>
      <c r="O474" s="8">
        <v>1.2964298488130541</v>
      </c>
      <c r="P474" s="32">
        <f t="shared" si="138"/>
        <v>1.2895277207403133E-4</v>
      </c>
      <c r="Q474" s="33">
        <f t="shared" si="139"/>
        <v>2.5296463697028759E-3</v>
      </c>
      <c r="R474" s="33">
        <f t="shared" si="140"/>
        <v>2.3137004844397957E-3</v>
      </c>
      <c r="S474" s="33">
        <f t="shared" si="141"/>
        <v>-1.9961360370356007E-2</v>
      </c>
      <c r="T474" s="33">
        <f t="shared" si="142"/>
        <v>-1.2169546641125906E-2</v>
      </c>
      <c r="U474" s="33">
        <f t="shared" si="143"/>
        <v>-2.8141413480113897E-3</v>
      </c>
      <c r="V474" s="33">
        <f t="shared" si="144"/>
        <v>1.6413834154953566E-3</v>
      </c>
      <c r="W474" s="33">
        <f t="shared" si="145"/>
        <v>6.2081627532073469E-4</v>
      </c>
      <c r="X474" s="33">
        <f t="shared" si="146"/>
        <v>3.2405635315746473E-4</v>
      </c>
      <c r="Y474" s="33">
        <f t="shared" si="147"/>
        <v>-3.5595943468846869E-3</v>
      </c>
      <c r="Z474" s="34">
        <f t="shared" si="148"/>
        <v>-3.5600261685061474E-3</v>
      </c>
      <c r="AA474" s="39">
        <f t="shared" si="149"/>
        <v>0</v>
      </c>
      <c r="AB474" s="37">
        <f t="shared" si="150"/>
        <v>0</v>
      </c>
      <c r="AC474" s="37">
        <f t="shared" si="135"/>
        <v>0</v>
      </c>
      <c r="AD474" s="37">
        <f t="shared" si="135"/>
        <v>3.8800746103960199E-2</v>
      </c>
      <c r="AE474" s="37">
        <f t="shared" si="135"/>
        <v>4.537664974431764E-2</v>
      </c>
      <c r="AF474" s="37">
        <f t="shared" si="135"/>
        <v>0</v>
      </c>
      <c r="AG474" s="37">
        <f t="shared" si="135"/>
        <v>0.14825042305374941</v>
      </c>
      <c r="AH474" s="37">
        <f t="shared" si="135"/>
        <v>0</v>
      </c>
      <c r="AI474" s="37">
        <f t="shared" si="135"/>
        <v>0</v>
      </c>
      <c r="AJ474" s="37">
        <f t="shared" si="135"/>
        <v>0.76757218109797287</v>
      </c>
      <c r="AK474" s="38">
        <f t="shared" si="135"/>
        <v>0</v>
      </c>
      <c r="AL474" s="8">
        <f t="shared" si="151"/>
        <v>-3.8156387420230425E-3</v>
      </c>
      <c r="AM474" s="23">
        <f t="shared" si="152"/>
        <v>1.1165698620153492</v>
      </c>
    </row>
    <row r="475" spans="2:39" x14ac:dyDescent="0.35">
      <c r="B475" s="16">
        <v>36808</v>
      </c>
      <c r="C475" s="5">
        <v>4.7899999999999998E-2</v>
      </c>
      <c r="D475" s="35">
        <f t="shared" si="136"/>
        <v>8.2135523613963042E-3</v>
      </c>
      <c r="E475" s="36">
        <f t="shared" si="137"/>
        <v>1.0594120265360729</v>
      </c>
      <c r="F475" s="7">
        <v>1.0144702184853562</v>
      </c>
      <c r="G475" s="7">
        <v>1.008877407930922</v>
      </c>
      <c r="H475" s="7">
        <v>1.1035841669227442</v>
      </c>
      <c r="I475" s="7">
        <v>1.4660932802648834</v>
      </c>
      <c r="J475" s="7">
        <v>1.4809683966836362</v>
      </c>
      <c r="K475" s="7">
        <v>1.2035106922716219</v>
      </c>
      <c r="L475" s="7">
        <v>1.6293059899101527</v>
      </c>
      <c r="M475" s="7">
        <v>1.0091358934628822</v>
      </c>
      <c r="N475" s="7">
        <v>1.0684821086434351</v>
      </c>
      <c r="O475" s="8">
        <v>1.2962254878463626</v>
      </c>
      <c r="P475" s="32">
        <f t="shared" si="138"/>
        <v>3.9425051334696093E-4</v>
      </c>
      <c r="Q475" s="33">
        <f t="shared" si="139"/>
        <v>3.9425051334696093E-4</v>
      </c>
      <c r="R475" s="33">
        <f t="shared" si="140"/>
        <v>2.3325295165212978E-3</v>
      </c>
      <c r="S475" s="33">
        <f t="shared" si="141"/>
        <v>-6.7945342185106172E-3</v>
      </c>
      <c r="T475" s="33">
        <f t="shared" si="142"/>
        <v>-2.0899011482244934E-2</v>
      </c>
      <c r="U475" s="33">
        <f t="shared" si="143"/>
        <v>3.6548917864820396E-4</v>
      </c>
      <c r="V475" s="33">
        <f t="shared" si="144"/>
        <v>-1.7874628718403618E-2</v>
      </c>
      <c r="W475" s="33">
        <f t="shared" si="145"/>
        <v>1.14701296018489E-2</v>
      </c>
      <c r="X475" s="33">
        <f t="shared" si="146"/>
        <v>-1.576336481853291E-4</v>
      </c>
      <c r="Y475" s="33">
        <f t="shared" si="147"/>
        <v>-9.4502498294568582E-6</v>
      </c>
      <c r="Z475" s="34">
        <f t="shared" si="148"/>
        <v>-1.5763364819054715E-4</v>
      </c>
      <c r="AA475" s="39">
        <f t="shared" si="149"/>
        <v>0</v>
      </c>
      <c r="AB475" s="37">
        <f t="shared" si="150"/>
        <v>0</v>
      </c>
      <c r="AC475" s="37">
        <f t="shared" si="135"/>
        <v>0</v>
      </c>
      <c r="AD475" s="37">
        <f t="shared" ref="AC475:AK503" si="153">AD$8</f>
        <v>3.8800746103960199E-2</v>
      </c>
      <c r="AE475" s="37">
        <f t="shared" si="153"/>
        <v>4.537664974431764E-2</v>
      </c>
      <c r="AF475" s="37">
        <f t="shared" si="153"/>
        <v>0</v>
      </c>
      <c r="AG475" s="37">
        <f t="shared" si="153"/>
        <v>0.14825042305374941</v>
      </c>
      <c r="AH475" s="37">
        <f t="shared" si="153"/>
        <v>0</v>
      </c>
      <c r="AI475" s="37">
        <f t="shared" si="153"/>
        <v>0</v>
      </c>
      <c r="AJ475" s="37">
        <f t="shared" si="153"/>
        <v>0.76757218109797287</v>
      </c>
      <c r="AK475" s="38">
        <f t="shared" si="153"/>
        <v>0</v>
      </c>
      <c r="AL475" s="8">
        <f t="shared" si="151"/>
        <v>-3.8691351394449535E-3</v>
      </c>
      <c r="AM475" s="23">
        <f t="shared" si="152"/>
        <v>1.1122497023265805</v>
      </c>
    </row>
    <row r="476" spans="2:39" x14ac:dyDescent="0.35">
      <c r="B476" s="16">
        <v>36809</v>
      </c>
      <c r="C476" s="5">
        <v>4.7800000000000002E-2</v>
      </c>
      <c r="D476" s="35">
        <f t="shared" si="136"/>
        <v>2.7378507871321013E-3</v>
      </c>
      <c r="E476" s="36">
        <f t="shared" si="137"/>
        <v>1.0595509610633038</v>
      </c>
      <c r="F476" s="7">
        <v>1.0160610225101432</v>
      </c>
      <c r="G476" s="7">
        <v>1.009985310761025</v>
      </c>
      <c r="H476" s="7">
        <v>1.0838619390925555</v>
      </c>
      <c r="I476" s="7">
        <v>1.4789207284413775</v>
      </c>
      <c r="J476" s="7">
        <v>1.4610079859238636</v>
      </c>
      <c r="K476" s="7">
        <v>1.196998810400018</v>
      </c>
      <c r="L476" s="7">
        <v>1.660297602935791</v>
      </c>
      <c r="M476" s="7">
        <v>1.0088914740204535</v>
      </c>
      <c r="N476" s="7">
        <v>1.0691999034535804</v>
      </c>
      <c r="O476" s="8">
        <v>1.2945504597489266</v>
      </c>
      <c r="P476" s="32">
        <f t="shared" si="138"/>
        <v>1.3114305270356397E-4</v>
      </c>
      <c r="Q476" s="33">
        <f t="shared" si="139"/>
        <v>1.5681130858253844E-3</v>
      </c>
      <c r="R476" s="33">
        <f t="shared" si="140"/>
        <v>1.0981540684662505E-3</v>
      </c>
      <c r="S476" s="33">
        <f t="shared" si="141"/>
        <v>-1.7871068126305789E-2</v>
      </c>
      <c r="T476" s="33">
        <f t="shared" si="142"/>
        <v>8.7494079327452567E-3</v>
      </c>
      <c r="U476" s="33">
        <f t="shared" si="143"/>
        <v>-1.3477945109747425E-2</v>
      </c>
      <c r="V476" s="33">
        <f t="shared" si="144"/>
        <v>-5.4107386942385816E-3</v>
      </c>
      <c r="W476" s="33">
        <f t="shared" si="145"/>
        <v>1.9021358306887004E-2</v>
      </c>
      <c r="X476" s="33">
        <f t="shared" si="146"/>
        <v>-2.4220666811280989E-4</v>
      </c>
      <c r="Y476" s="33">
        <f t="shared" si="147"/>
        <v>6.7178926473232536E-4</v>
      </c>
      <c r="Z476" s="34">
        <f t="shared" si="148"/>
        <v>-1.2922351189214032E-3</v>
      </c>
      <c r="AA476" s="39">
        <f t="shared" si="149"/>
        <v>0</v>
      </c>
      <c r="AB476" s="37">
        <f t="shared" si="150"/>
        <v>0</v>
      </c>
      <c r="AC476" s="37">
        <f t="shared" si="153"/>
        <v>0</v>
      </c>
      <c r="AD476" s="37">
        <f t="shared" si="153"/>
        <v>3.8800746103960199E-2</v>
      </c>
      <c r="AE476" s="37">
        <f t="shared" si="153"/>
        <v>4.537664974431764E-2</v>
      </c>
      <c r="AF476" s="37">
        <f t="shared" si="153"/>
        <v>0</v>
      </c>
      <c r="AG476" s="37">
        <f t="shared" si="153"/>
        <v>0.14825042305374941</v>
      </c>
      <c r="AH476" s="37">
        <f t="shared" si="153"/>
        <v>0</v>
      </c>
      <c r="AI476" s="37">
        <f t="shared" si="153"/>
        <v>0</v>
      </c>
      <c r="AJ476" s="37">
        <f t="shared" si="153"/>
        <v>0.76757218109797287</v>
      </c>
      <c r="AK476" s="38">
        <f t="shared" si="153"/>
        <v>0</v>
      </c>
      <c r="AL476" s="8">
        <f t="shared" si="151"/>
        <v>-5.8288950702639771E-4</v>
      </c>
      <c r="AM476" s="23">
        <f t="shared" si="152"/>
        <v>1.1116013836459011</v>
      </c>
    </row>
    <row r="477" spans="2:39" x14ac:dyDescent="0.35">
      <c r="B477" s="16">
        <v>36810</v>
      </c>
      <c r="C477" s="5">
        <v>4.7800000000000002E-2</v>
      </c>
      <c r="D477" s="35">
        <f t="shared" si="136"/>
        <v>2.7378507871321013E-3</v>
      </c>
      <c r="E477" s="36">
        <f t="shared" si="137"/>
        <v>1.0596896237215896</v>
      </c>
      <c r="F477" s="7">
        <v>1.0178949400985406</v>
      </c>
      <c r="G477" s="7">
        <v>1.010971244636145</v>
      </c>
      <c r="H477" s="7">
        <v>1.0744550042365744</v>
      </c>
      <c r="I477" s="7">
        <v>1.4351858834162892</v>
      </c>
      <c r="J477" s="7">
        <v>1.4386887760962328</v>
      </c>
      <c r="K477" s="7">
        <v>1.1671535651656204</v>
      </c>
      <c r="L477" s="7">
        <v>1.671518555854544</v>
      </c>
      <c r="M477" s="7">
        <v>1.0050148138382335</v>
      </c>
      <c r="N477" s="7">
        <v>1.060848285835051</v>
      </c>
      <c r="O477" s="8">
        <v>1.2899986749194745</v>
      </c>
      <c r="P477" s="32">
        <f t="shared" si="138"/>
        <v>1.3086926762495565E-4</v>
      </c>
      <c r="Q477" s="33">
        <f t="shared" si="139"/>
        <v>1.8049285896892808E-3</v>
      </c>
      <c r="R477" s="33">
        <f t="shared" si="140"/>
        <v>9.7618635104401719E-4</v>
      </c>
      <c r="S477" s="33">
        <f t="shared" si="141"/>
        <v>-8.6790895746896579E-3</v>
      </c>
      <c r="T477" s="33">
        <f t="shared" si="142"/>
        <v>-2.9572136074649591E-2</v>
      </c>
      <c r="U477" s="33">
        <f t="shared" si="143"/>
        <v>-1.5276583045860215E-2</v>
      </c>
      <c r="V477" s="33">
        <f t="shared" si="144"/>
        <v>-2.4933395902393407E-2</v>
      </c>
      <c r="W477" s="33">
        <f t="shared" si="145"/>
        <v>6.7583985539170222E-3</v>
      </c>
      <c r="X477" s="33">
        <f t="shared" si="146"/>
        <v>-3.8424947400649279E-3</v>
      </c>
      <c r="Y477" s="33">
        <f t="shared" si="147"/>
        <v>-7.8110908835224979E-3</v>
      </c>
      <c r="Z477" s="34">
        <f t="shared" si="148"/>
        <v>-3.5161123270041061E-3</v>
      </c>
      <c r="AA477" s="39">
        <f t="shared" si="149"/>
        <v>0</v>
      </c>
      <c r="AB477" s="37">
        <f t="shared" si="150"/>
        <v>0</v>
      </c>
      <c r="AC477" s="37">
        <f t="shared" si="153"/>
        <v>0</v>
      </c>
      <c r="AD477" s="37">
        <f t="shared" si="153"/>
        <v>3.8800746103960199E-2</v>
      </c>
      <c r="AE477" s="37">
        <f t="shared" si="153"/>
        <v>4.537664974431764E-2</v>
      </c>
      <c r="AF477" s="37">
        <f t="shared" si="153"/>
        <v>0</v>
      </c>
      <c r="AG477" s="37">
        <f t="shared" si="153"/>
        <v>0.14825042305374941</v>
      </c>
      <c r="AH477" s="37">
        <f t="shared" si="153"/>
        <v>0</v>
      </c>
      <c r="AI477" s="37">
        <f t="shared" si="153"/>
        <v>0</v>
      </c>
      <c r="AJ477" s="37">
        <f t="shared" si="153"/>
        <v>0.76757218109797287</v>
      </c>
      <c r="AK477" s="38">
        <f t="shared" si="153"/>
        <v>0</v>
      </c>
      <c r="AL477" s="8">
        <f t="shared" si="151"/>
        <v>-1.1370602168768036E-2</v>
      </c>
      <c r="AM477" s="23">
        <f t="shared" si="152"/>
        <v>1.0989618065422115</v>
      </c>
    </row>
    <row r="478" spans="2:39" x14ac:dyDescent="0.35">
      <c r="B478" s="16">
        <v>36811</v>
      </c>
      <c r="C478" s="5">
        <v>4.7700000000000006E-2</v>
      </c>
      <c r="D478" s="35">
        <f t="shared" si="136"/>
        <v>2.7378507871321013E-3</v>
      </c>
      <c r="E478" s="36">
        <f t="shared" si="137"/>
        <v>1.0598283045265557</v>
      </c>
      <c r="F478" s="7">
        <v>1.0219165376138881</v>
      </c>
      <c r="G478" s="7">
        <v>1.0140311025065813</v>
      </c>
      <c r="H478" s="7">
        <v>1.0479020127785348</v>
      </c>
      <c r="I478" s="7">
        <v>1.432364366891977</v>
      </c>
      <c r="J478" s="7">
        <v>1.4332477915859887</v>
      </c>
      <c r="K478" s="7">
        <v>1.1450635094592454</v>
      </c>
      <c r="L478" s="7">
        <v>1.7121761596610485</v>
      </c>
      <c r="M478" s="7">
        <v>1.0006606973324246</v>
      </c>
      <c r="N478" s="7">
        <v>1.0581654878314044</v>
      </c>
      <c r="O478" s="8">
        <v>1.2754395947837003</v>
      </c>
      <c r="P478" s="32">
        <f t="shared" si="138"/>
        <v>1.3086926762495565E-4</v>
      </c>
      <c r="Q478" s="33">
        <f t="shared" si="139"/>
        <v>3.950896459862685E-3</v>
      </c>
      <c r="R478" s="33">
        <f t="shared" si="140"/>
        <v>3.0266517338359833E-3</v>
      </c>
      <c r="S478" s="33">
        <f t="shared" si="141"/>
        <v>-2.4712985982047853E-2</v>
      </c>
      <c r="T478" s="33">
        <f t="shared" si="142"/>
        <v>-1.9659589443534742E-3</v>
      </c>
      <c r="U478" s="33">
        <f t="shared" si="143"/>
        <v>-3.7819051629830458E-3</v>
      </c>
      <c r="V478" s="33">
        <f t="shared" si="144"/>
        <v>-1.8926434674635506E-2</v>
      </c>
      <c r="W478" s="33">
        <f t="shared" si="145"/>
        <v>2.4323752592575243E-2</v>
      </c>
      <c r="X478" s="33">
        <f t="shared" si="146"/>
        <v>-4.3323903746057546E-3</v>
      </c>
      <c r="Y478" s="33">
        <f t="shared" si="147"/>
        <v>-2.5289176967796534E-3</v>
      </c>
      <c r="Z478" s="34">
        <f t="shared" si="148"/>
        <v>-1.1286120225420415E-2</v>
      </c>
      <c r="AA478" s="39">
        <f t="shared" si="149"/>
        <v>0</v>
      </c>
      <c r="AB478" s="37">
        <f t="shared" si="150"/>
        <v>0</v>
      </c>
      <c r="AC478" s="37">
        <f t="shared" si="153"/>
        <v>0</v>
      </c>
      <c r="AD478" s="37">
        <f t="shared" si="153"/>
        <v>3.8800746103960199E-2</v>
      </c>
      <c r="AE478" s="37">
        <f t="shared" si="153"/>
        <v>4.537664974431764E-2</v>
      </c>
      <c r="AF478" s="37">
        <f t="shared" si="153"/>
        <v>0</v>
      </c>
      <c r="AG478" s="37">
        <f t="shared" si="153"/>
        <v>0.14825042305374941</v>
      </c>
      <c r="AH478" s="37">
        <f t="shared" si="153"/>
        <v>0</v>
      </c>
      <c r="AI478" s="37">
        <f t="shared" si="153"/>
        <v>0</v>
      </c>
      <c r="AJ478" s="37">
        <f t="shared" si="153"/>
        <v>0.76757218109797287</v>
      </c>
      <c r="AK478" s="38">
        <f t="shared" si="153"/>
        <v>0</v>
      </c>
      <c r="AL478" s="8">
        <f t="shared" si="151"/>
        <v>-5.7950697447380888E-3</v>
      </c>
      <c r="AM478" s="23">
        <f t="shared" si="152"/>
        <v>1.092593246226496</v>
      </c>
    </row>
    <row r="479" spans="2:39" x14ac:dyDescent="0.35">
      <c r="B479" s="16">
        <v>36812</v>
      </c>
      <c r="C479" s="5">
        <v>4.7300000000000002E-2</v>
      </c>
      <c r="D479" s="35">
        <f t="shared" si="136"/>
        <v>2.7378507871321013E-3</v>
      </c>
      <c r="E479" s="36">
        <f t="shared" si="137"/>
        <v>1.0599667133154014</v>
      </c>
      <c r="F479" s="7">
        <v>1.0220499952972397</v>
      </c>
      <c r="G479" s="7">
        <v>1.0111135979614467</v>
      </c>
      <c r="H479" s="7">
        <v>1.0799989026577412</v>
      </c>
      <c r="I479" s="7">
        <v>1.4497043292121516</v>
      </c>
      <c r="J479" s="7">
        <v>1.4199688533281161</v>
      </c>
      <c r="K479" s="7">
        <v>1.1351253570734761</v>
      </c>
      <c r="L479" s="7">
        <v>1.6798188696280967</v>
      </c>
      <c r="M479" s="7">
        <v>0.99573336069522655</v>
      </c>
      <c r="N479" s="7">
        <v>1.0379625957950593</v>
      </c>
      <c r="O479" s="8">
        <v>1.2680886777732616</v>
      </c>
      <c r="P479" s="32">
        <f t="shared" si="138"/>
        <v>1.305954825461253E-4</v>
      </c>
      <c r="Q479" s="33">
        <f t="shared" si="139"/>
        <v>1.305954825461253E-4</v>
      </c>
      <c r="R479" s="33">
        <f t="shared" si="140"/>
        <v>-2.8771351666855294E-3</v>
      </c>
      <c r="S479" s="33">
        <f t="shared" si="141"/>
        <v>3.0629667170979813E-2</v>
      </c>
      <c r="T479" s="33">
        <f t="shared" si="142"/>
        <v>1.2105831952382129E-2</v>
      </c>
      <c r="U479" s="33">
        <f t="shared" si="143"/>
        <v>-9.2649284623551598E-3</v>
      </c>
      <c r="V479" s="33">
        <f t="shared" si="144"/>
        <v>-8.6791276673051643E-3</v>
      </c>
      <c r="W479" s="33">
        <f t="shared" si="145"/>
        <v>-1.8898341651572559E-2</v>
      </c>
      <c r="X479" s="33">
        <f t="shared" si="146"/>
        <v>-4.9240833084914781E-3</v>
      </c>
      <c r="Y479" s="33">
        <f t="shared" si="147"/>
        <v>-1.9092374745417806E-2</v>
      </c>
      <c r="Z479" s="34">
        <f t="shared" si="148"/>
        <v>-5.7634379867949059E-3</v>
      </c>
      <c r="AA479" s="39">
        <f t="shared" si="149"/>
        <v>0</v>
      </c>
      <c r="AB479" s="37">
        <f t="shared" si="150"/>
        <v>0</v>
      </c>
      <c r="AC479" s="37">
        <f t="shared" si="153"/>
        <v>0</v>
      </c>
      <c r="AD479" s="37">
        <f t="shared" si="153"/>
        <v>3.8800746103960199E-2</v>
      </c>
      <c r="AE479" s="37">
        <f t="shared" si="153"/>
        <v>4.537664974431764E-2</v>
      </c>
      <c r="AF479" s="37">
        <f t="shared" si="153"/>
        <v>0</v>
      </c>
      <c r="AG479" s="37">
        <f t="shared" si="153"/>
        <v>0.14825042305374941</v>
      </c>
      <c r="AH479" s="37">
        <f t="shared" si="153"/>
        <v>0</v>
      </c>
      <c r="AI479" s="37">
        <f t="shared" si="153"/>
        <v>0</v>
      </c>
      <c r="AJ479" s="37">
        <f t="shared" si="153"/>
        <v>0.76757218109797287</v>
      </c>
      <c r="AK479" s="38">
        <f t="shared" si="153"/>
        <v>0</v>
      </c>
      <c r="AL479" s="8">
        <f t="shared" si="151"/>
        <v>-1.4203684038578886E-2</v>
      </c>
      <c r="AM479" s="23">
        <f t="shared" si="152"/>
        <v>1.0770743969744097</v>
      </c>
    </row>
    <row r="480" spans="2:39" x14ac:dyDescent="0.35">
      <c r="B480" s="16">
        <v>36815</v>
      </c>
      <c r="C480" s="5">
        <v>4.7300000000000002E-2</v>
      </c>
      <c r="D480" s="35">
        <f t="shared" si="136"/>
        <v>8.2135523613963042E-3</v>
      </c>
      <c r="E480" s="36">
        <f t="shared" si="137"/>
        <v>1.0603785114717859</v>
      </c>
      <c r="F480" s="7">
        <v>1.0214744615209745</v>
      </c>
      <c r="G480" s="7">
        <v>1.0107741484735997</v>
      </c>
      <c r="H480" s="7">
        <v>1.0850984767706167</v>
      </c>
      <c r="I480" s="7">
        <v>1.4559886185931432</v>
      </c>
      <c r="J480" s="7">
        <v>1.4313409473789338</v>
      </c>
      <c r="K480" s="7">
        <v>1.145871094853355</v>
      </c>
      <c r="L480" s="7">
        <v>1.6523835025274605</v>
      </c>
      <c r="M480" s="7">
        <v>0.99375471761404599</v>
      </c>
      <c r="N480" s="7">
        <v>1.0374342133321131</v>
      </c>
      <c r="O480" s="8">
        <v>1.2720179090332639</v>
      </c>
      <c r="P480" s="32">
        <f t="shared" si="138"/>
        <v>3.8850102669396591E-4</v>
      </c>
      <c r="Q480" s="33">
        <f t="shared" si="139"/>
        <v>-5.6311704800482421E-4</v>
      </c>
      <c r="R480" s="33">
        <f t="shared" si="140"/>
        <v>-3.3571844798785389E-4</v>
      </c>
      <c r="S480" s="33">
        <f t="shared" si="141"/>
        <v>4.7218326799463028E-3</v>
      </c>
      <c r="T480" s="33">
        <f t="shared" si="142"/>
        <v>4.3348766050845811E-3</v>
      </c>
      <c r="U480" s="33">
        <f t="shared" si="143"/>
        <v>8.0086926020692673E-3</v>
      </c>
      <c r="V480" s="33">
        <f t="shared" si="144"/>
        <v>9.4665648273271064E-3</v>
      </c>
      <c r="W480" s="33">
        <f t="shared" si="145"/>
        <v>-1.6332336537397185E-2</v>
      </c>
      <c r="X480" s="33">
        <f t="shared" si="146"/>
        <v>-1.9871214114982605E-3</v>
      </c>
      <c r="Y480" s="33">
        <f t="shared" si="147"/>
        <v>-5.0905732546324689E-4</v>
      </c>
      <c r="Z480" s="34">
        <f t="shared" si="148"/>
        <v>3.0985461260502056E-3</v>
      </c>
      <c r="AA480" s="39">
        <f t="shared" si="149"/>
        <v>0</v>
      </c>
      <c r="AB480" s="37">
        <f t="shared" si="150"/>
        <v>0</v>
      </c>
      <c r="AC480" s="37">
        <f t="shared" si="153"/>
        <v>0</v>
      </c>
      <c r="AD480" s="37">
        <f t="shared" si="153"/>
        <v>3.8800746103960199E-2</v>
      </c>
      <c r="AE480" s="37">
        <f t="shared" si="153"/>
        <v>4.537664974431764E-2</v>
      </c>
      <c r="AF480" s="37">
        <f t="shared" si="153"/>
        <v>0</v>
      </c>
      <c r="AG480" s="37">
        <f t="shared" si="153"/>
        <v>0.14825042305374941</v>
      </c>
      <c r="AH480" s="37">
        <f t="shared" si="153"/>
        <v>0</v>
      </c>
      <c r="AI480" s="37">
        <f t="shared" si="153"/>
        <v>0</v>
      </c>
      <c r="AJ480" s="37">
        <f t="shared" si="153"/>
        <v>0.76757218109797287</v>
      </c>
      <c r="AK480" s="38">
        <f t="shared" si="153"/>
        <v>0</v>
      </c>
      <c r="AL480" s="8">
        <f t="shared" si="151"/>
        <v>1.3925968072610007E-3</v>
      </c>
      <c r="AM480" s="23">
        <f t="shared" si="152"/>
        <v>1.0785743273408188</v>
      </c>
    </row>
    <row r="481" spans="2:39" x14ac:dyDescent="0.35">
      <c r="B481" s="16">
        <v>36816</v>
      </c>
      <c r="C481" s="5">
        <v>4.7300000000000002E-2</v>
      </c>
      <c r="D481" s="35">
        <f t="shared" si="136"/>
        <v>2.7378507871321013E-3</v>
      </c>
      <c r="E481" s="36">
        <f t="shared" si="137"/>
        <v>1.060515830851916</v>
      </c>
      <c r="F481" s="7">
        <v>1.025984015217664</v>
      </c>
      <c r="G481" s="7">
        <v>1.0101726810840099</v>
      </c>
      <c r="H481" s="7">
        <v>1.0605158308519127</v>
      </c>
      <c r="I481" s="7">
        <v>1.4438312455472075</v>
      </c>
      <c r="J481" s="7">
        <v>1.4184403426340502</v>
      </c>
      <c r="K481" s="7">
        <v>1.1280018293097047</v>
      </c>
      <c r="L481" s="7">
        <v>1.653507539775684</v>
      </c>
      <c r="M481" s="7">
        <v>0.99436949355668913</v>
      </c>
      <c r="N481" s="7">
        <v>1.0163031471752004</v>
      </c>
      <c r="O481" s="8">
        <v>1.25889440212629</v>
      </c>
      <c r="P481" s="32">
        <f t="shared" si="138"/>
        <v>1.2950034223124796E-4</v>
      </c>
      <c r="Q481" s="33">
        <f t="shared" si="139"/>
        <v>4.414749332033896E-3</v>
      </c>
      <c r="R481" s="33">
        <f t="shared" si="140"/>
        <v>-5.9505616610600054E-4</v>
      </c>
      <c r="S481" s="33">
        <f t="shared" si="141"/>
        <v>-2.2654760323565171E-2</v>
      </c>
      <c r="T481" s="33">
        <f t="shared" si="142"/>
        <v>-8.3499093953651737E-3</v>
      </c>
      <c r="U481" s="33">
        <f t="shared" si="143"/>
        <v>-9.0129502467648503E-3</v>
      </c>
      <c r="V481" s="33">
        <f t="shared" si="144"/>
        <v>-1.5594481459484943E-2</v>
      </c>
      <c r="W481" s="33">
        <f t="shared" si="145"/>
        <v>6.8025203985899729E-4</v>
      </c>
      <c r="X481" s="33">
        <f t="shared" si="146"/>
        <v>6.186395211478235E-4</v>
      </c>
      <c r="Y481" s="33">
        <f t="shared" si="147"/>
        <v>-2.0368584229589093E-2</v>
      </c>
      <c r="Z481" s="34">
        <f t="shared" si="148"/>
        <v>-1.0317077152591225E-2</v>
      </c>
      <c r="AA481" s="39">
        <f t="shared" si="149"/>
        <v>0</v>
      </c>
      <c r="AB481" s="37">
        <f t="shared" si="150"/>
        <v>0</v>
      </c>
      <c r="AC481" s="37">
        <f t="shared" si="153"/>
        <v>0</v>
      </c>
      <c r="AD481" s="37">
        <f t="shared" si="153"/>
        <v>3.8800746103960199E-2</v>
      </c>
      <c r="AE481" s="37">
        <f t="shared" si="153"/>
        <v>4.537664974431764E-2</v>
      </c>
      <c r="AF481" s="37">
        <f t="shared" si="153"/>
        <v>0</v>
      </c>
      <c r="AG481" s="37">
        <f t="shared" si="153"/>
        <v>0.14825042305374941</v>
      </c>
      <c r="AH481" s="37">
        <f t="shared" si="153"/>
        <v>0</v>
      </c>
      <c r="AI481" s="37">
        <f t="shared" si="153"/>
        <v>0</v>
      </c>
      <c r="AJ481" s="37">
        <f t="shared" si="153"/>
        <v>0.76757218109797287</v>
      </c>
      <c r="AK481" s="38">
        <f t="shared" si="153"/>
        <v>0</v>
      </c>
      <c r="AL481" s="8">
        <f t="shared" si="151"/>
        <v>-1.9204159614046964E-2</v>
      </c>
      <c r="AM481" s="23">
        <f t="shared" si="152"/>
        <v>1.0578612138029524</v>
      </c>
    </row>
    <row r="482" spans="2:39" x14ac:dyDescent="0.35">
      <c r="B482" s="16">
        <v>36817</v>
      </c>
      <c r="C482" s="5">
        <v>4.6500000000000007E-2</v>
      </c>
      <c r="D482" s="35">
        <f t="shared" si="136"/>
        <v>2.7378507871321013E-3</v>
      </c>
      <c r="E482" s="36">
        <f t="shared" si="137"/>
        <v>1.0606531680149529</v>
      </c>
      <c r="F482" s="7">
        <v>1.0261168804987586</v>
      </c>
      <c r="G482" s="7">
        <v>1.010547651401587</v>
      </c>
      <c r="H482" s="7">
        <v>1.055191761446209</v>
      </c>
      <c r="I482" s="7">
        <v>1.4069793218799194</v>
      </c>
      <c r="J482" s="7">
        <v>1.3881374021620108</v>
      </c>
      <c r="K482" s="7">
        <v>1.1066097834519208</v>
      </c>
      <c r="L482" s="7">
        <v>1.6474433006896712</v>
      </c>
      <c r="M482" s="7">
        <v>0.98457008801663792</v>
      </c>
      <c r="N482" s="7">
        <v>1.0105274648800875</v>
      </c>
      <c r="O482" s="8">
        <v>1.2489733250310175</v>
      </c>
      <c r="P482" s="32">
        <f t="shared" si="138"/>
        <v>1.2950034223124796E-4</v>
      </c>
      <c r="Q482" s="33">
        <f t="shared" si="139"/>
        <v>1.2950034223124796E-4</v>
      </c>
      <c r="R482" s="33">
        <f t="shared" si="140"/>
        <v>3.7119427658116599E-4</v>
      </c>
      <c r="S482" s="33">
        <f t="shared" si="141"/>
        <v>-5.0202639610074096E-3</v>
      </c>
      <c r="T482" s="33">
        <f t="shared" si="142"/>
        <v>-2.5523705613755054E-2</v>
      </c>
      <c r="U482" s="33">
        <f t="shared" si="143"/>
        <v>-2.1363563599556601E-2</v>
      </c>
      <c r="V482" s="33">
        <f t="shared" si="144"/>
        <v>-1.8964548905807233E-2</v>
      </c>
      <c r="W482" s="33">
        <f t="shared" si="145"/>
        <v>-3.6675001112093097E-3</v>
      </c>
      <c r="X482" s="33">
        <f t="shared" si="146"/>
        <v>-9.8548935818619787E-3</v>
      </c>
      <c r="Y482" s="33">
        <f t="shared" si="147"/>
        <v>-5.6830310042493837E-3</v>
      </c>
      <c r="Z482" s="34">
        <f t="shared" si="148"/>
        <v>-7.8807857740217369E-3</v>
      </c>
      <c r="AA482" s="39">
        <f t="shared" si="149"/>
        <v>0</v>
      </c>
      <c r="AB482" s="37">
        <f t="shared" si="150"/>
        <v>0</v>
      </c>
      <c r="AC482" s="37">
        <f t="shared" si="153"/>
        <v>0</v>
      </c>
      <c r="AD482" s="37">
        <f t="shared" si="153"/>
        <v>3.8800746103960199E-2</v>
      </c>
      <c r="AE482" s="37">
        <f t="shared" si="153"/>
        <v>4.537664974431764E-2</v>
      </c>
      <c r="AF482" s="37">
        <f t="shared" si="153"/>
        <v>0</v>
      </c>
      <c r="AG482" s="37">
        <f t="shared" si="153"/>
        <v>0.14825042305374941</v>
      </c>
      <c r="AH482" s="37">
        <f t="shared" si="153"/>
        <v>0</v>
      </c>
      <c r="AI482" s="37">
        <f t="shared" si="153"/>
        <v>0</v>
      </c>
      <c r="AJ482" s="37">
        <f t="shared" si="153"/>
        <v>0.76757218109797287</v>
      </c>
      <c r="AK482" s="38">
        <f t="shared" si="153"/>
        <v>0</v>
      </c>
      <c r="AL482" s="8">
        <f t="shared" si="151"/>
        <v>-8.5266091386268922E-3</v>
      </c>
      <c r="AM482" s="23">
        <f t="shared" si="152"/>
        <v>1.0488412447099411</v>
      </c>
    </row>
    <row r="483" spans="2:39" x14ac:dyDescent="0.35">
      <c r="B483" s="16">
        <v>36818</v>
      </c>
      <c r="C483" s="5">
        <v>4.6399999999999997E-2</v>
      </c>
      <c r="D483" s="35">
        <f t="shared" si="136"/>
        <v>2.7378507871321013E-3</v>
      </c>
      <c r="E483" s="36">
        <f t="shared" si="137"/>
        <v>1.060788199835111</v>
      </c>
      <c r="F483" s="7">
        <v>1.0267340040137587</v>
      </c>
      <c r="G483" s="7">
        <v>1.0111646716708351</v>
      </c>
      <c r="H483" s="7">
        <v>1.0929230655900275</v>
      </c>
      <c r="I483" s="7">
        <v>1.4743226985609972</v>
      </c>
      <c r="J483" s="7">
        <v>1.3864937680128455</v>
      </c>
      <c r="K483" s="7">
        <v>1.1211118419602881</v>
      </c>
      <c r="L483" s="7">
        <v>1.6302832003820045</v>
      </c>
      <c r="M483" s="7">
        <v>0.98164826202648248</v>
      </c>
      <c r="N483" s="7">
        <v>1.0143337131837113</v>
      </c>
      <c r="O483" s="8">
        <v>1.2587220853757473</v>
      </c>
      <c r="P483" s="32">
        <f t="shared" si="138"/>
        <v>1.2731006160171532E-4</v>
      </c>
      <c r="Q483" s="33">
        <f t="shared" si="139"/>
        <v>6.0141639488486831E-4</v>
      </c>
      <c r="R483" s="33">
        <f t="shared" si="140"/>
        <v>6.10580083376E-4</v>
      </c>
      <c r="S483" s="33">
        <f t="shared" si="141"/>
        <v>3.5757769840910614E-2</v>
      </c>
      <c r="T483" s="33">
        <f t="shared" si="142"/>
        <v>4.7863799868144374E-2</v>
      </c>
      <c r="U483" s="33">
        <f t="shared" si="143"/>
        <v>-1.1840572457778586E-3</v>
      </c>
      <c r="V483" s="33">
        <f t="shared" si="144"/>
        <v>1.3104943337054253E-2</v>
      </c>
      <c r="W483" s="33">
        <f t="shared" si="145"/>
        <v>-1.0416200849208579E-2</v>
      </c>
      <c r="X483" s="33">
        <f t="shared" si="146"/>
        <v>-2.9676160445228916E-3</v>
      </c>
      <c r="Y483" s="33">
        <f t="shared" si="147"/>
        <v>3.7665956007197909E-3</v>
      </c>
      <c r="Z483" s="34">
        <f t="shared" si="148"/>
        <v>7.8054191785781324E-3</v>
      </c>
      <c r="AA483" s="39">
        <f t="shared" si="149"/>
        <v>0</v>
      </c>
      <c r="AB483" s="37">
        <f t="shared" si="150"/>
        <v>0</v>
      </c>
      <c r="AC483" s="37">
        <f t="shared" si="153"/>
        <v>0</v>
      </c>
      <c r="AD483" s="37">
        <f t="shared" si="153"/>
        <v>3.8800746103960199E-2</v>
      </c>
      <c r="AE483" s="37">
        <f t="shared" si="153"/>
        <v>4.537664974431764E-2</v>
      </c>
      <c r="AF483" s="37">
        <f t="shared" si="153"/>
        <v>0</v>
      </c>
      <c r="AG483" s="37">
        <f t="shared" si="153"/>
        <v>0.14825042305374941</v>
      </c>
      <c r="AH483" s="37">
        <f t="shared" si="153"/>
        <v>0</v>
      </c>
      <c r="AI483" s="37">
        <f t="shared" si="153"/>
        <v>0</v>
      </c>
      <c r="AJ483" s="37">
        <f t="shared" si="153"/>
        <v>0.76757218109797287</v>
      </c>
      <c r="AK483" s="38">
        <f t="shared" si="153"/>
        <v>0</v>
      </c>
      <c r="AL483" s="8">
        <f t="shared" si="151"/>
        <v>8.3932744252621493E-3</v>
      </c>
      <c r="AM483" s="23">
        <f t="shared" si="152"/>
        <v>1.0576444571053252</v>
      </c>
    </row>
    <row r="484" spans="2:39" x14ac:dyDescent="0.35">
      <c r="B484" s="16">
        <v>36819</v>
      </c>
      <c r="C484" s="5">
        <v>4.6799999999999994E-2</v>
      </c>
      <c r="D484" s="35">
        <f t="shared" si="136"/>
        <v>2.7378507871321013E-3</v>
      </c>
      <c r="E484" s="36">
        <f t="shared" si="137"/>
        <v>1.0609229584181974</v>
      </c>
      <c r="F484" s="7">
        <v>1.0292971880457222</v>
      </c>
      <c r="G484" s="7">
        <v>1.012636307186821</v>
      </c>
      <c r="H484" s="7">
        <v>1.1008659003894199</v>
      </c>
      <c r="I484" s="7">
        <v>1.4862588991989936</v>
      </c>
      <c r="J484" s="7">
        <v>1.4150961638816195</v>
      </c>
      <c r="K484" s="7">
        <v>1.1453287023759824</v>
      </c>
      <c r="L484" s="7">
        <v>1.6401745778628378</v>
      </c>
      <c r="M484" s="7">
        <v>0.98608239085087623</v>
      </c>
      <c r="N484" s="7">
        <v>1.0178299083585653</v>
      </c>
      <c r="O484" s="8">
        <v>1.2555258023325171</v>
      </c>
      <c r="P484" s="32">
        <f t="shared" si="138"/>
        <v>1.2703627652288496E-4</v>
      </c>
      <c r="Q484" s="33">
        <f t="shared" si="139"/>
        <v>2.4964440857548897E-3</v>
      </c>
      <c r="R484" s="33">
        <f t="shared" si="140"/>
        <v>1.4553866024158424E-3</v>
      </c>
      <c r="S484" s="33">
        <f t="shared" si="141"/>
        <v>7.2675150241288122E-3</v>
      </c>
      <c r="T484" s="33">
        <f t="shared" si="142"/>
        <v>8.0960570230972362E-3</v>
      </c>
      <c r="U484" s="33">
        <f t="shared" si="143"/>
        <v>2.0629299985796212E-2</v>
      </c>
      <c r="V484" s="33">
        <f t="shared" si="144"/>
        <v>2.1600753385452309E-2</v>
      </c>
      <c r="W484" s="33">
        <f t="shared" si="145"/>
        <v>6.0672755988135929E-3</v>
      </c>
      <c r="X484" s="33">
        <f t="shared" si="146"/>
        <v>4.5170240664818007E-3</v>
      </c>
      <c r="Y484" s="33">
        <f t="shared" si="147"/>
        <v>3.4467898773475891E-3</v>
      </c>
      <c r="Z484" s="34">
        <f t="shared" si="148"/>
        <v>-2.5393079857465306E-3</v>
      </c>
      <c r="AA484" s="39">
        <f t="shared" si="149"/>
        <v>0</v>
      </c>
      <c r="AB484" s="37">
        <f t="shared" si="150"/>
        <v>0</v>
      </c>
      <c r="AC484" s="37">
        <f t="shared" si="153"/>
        <v>0</v>
      </c>
      <c r="AD484" s="37">
        <f t="shared" si="153"/>
        <v>3.8800746103960199E-2</v>
      </c>
      <c r="AE484" s="37">
        <f t="shared" si="153"/>
        <v>4.537664974431764E-2</v>
      </c>
      <c r="AF484" s="37">
        <f t="shared" si="153"/>
        <v>0</v>
      </c>
      <c r="AG484" s="37">
        <f t="shared" si="153"/>
        <v>0.14825042305374941</v>
      </c>
      <c r="AH484" s="37">
        <f t="shared" si="153"/>
        <v>0</v>
      </c>
      <c r="AI484" s="37">
        <f t="shared" si="153"/>
        <v>0</v>
      </c>
      <c r="AJ484" s="37">
        <f t="shared" si="153"/>
        <v>0.76757218109797287</v>
      </c>
      <c r="AK484" s="38">
        <f t="shared" si="153"/>
        <v>0</v>
      </c>
      <c r="AL484" s="8">
        <f t="shared" si="151"/>
        <v>6.4973378007201626E-3</v>
      </c>
      <c r="AM484" s="23">
        <f t="shared" si="152"/>
        <v>1.0645163304161978</v>
      </c>
    </row>
    <row r="485" spans="2:39" x14ac:dyDescent="0.35">
      <c r="B485" s="16">
        <v>36822</v>
      </c>
      <c r="C485" s="5">
        <v>4.7199999999999999E-2</v>
      </c>
      <c r="D485" s="35">
        <f t="shared" si="136"/>
        <v>8.2135523613963042E-3</v>
      </c>
      <c r="E485" s="36">
        <f t="shared" si="137"/>
        <v>1.0613307711036508</v>
      </c>
      <c r="F485" s="7">
        <v>1.0328566366805538</v>
      </c>
      <c r="G485" s="7">
        <v>1.011804015822829</v>
      </c>
      <c r="H485" s="7">
        <v>1.1061684379952395</v>
      </c>
      <c r="I485" s="7">
        <v>1.495566357867457</v>
      </c>
      <c r="J485" s="7">
        <v>1.404327903128977</v>
      </c>
      <c r="K485" s="7">
        <v>1.1368978670791694</v>
      </c>
      <c r="L485" s="7">
        <v>1.6478592078890602</v>
      </c>
      <c r="M485" s="7">
        <v>0.98897484738857377</v>
      </c>
      <c r="N485" s="7">
        <v>1.0193549720723847</v>
      </c>
      <c r="O485" s="8">
        <v>1.2491408500844849</v>
      </c>
      <c r="P485" s="32">
        <f t="shared" si="138"/>
        <v>3.8439425051328691E-4</v>
      </c>
      <c r="Q485" s="33">
        <f t="shared" si="139"/>
        <v>3.458135003350904E-3</v>
      </c>
      <c r="R485" s="33">
        <f t="shared" si="140"/>
        <v>-8.2190551344551999E-4</v>
      </c>
      <c r="S485" s="33">
        <f t="shared" si="141"/>
        <v>4.8166971144658621E-3</v>
      </c>
      <c r="T485" s="33">
        <f t="shared" si="142"/>
        <v>6.2623400764696413E-3</v>
      </c>
      <c r="U485" s="33">
        <f t="shared" si="143"/>
        <v>-7.6095611220547976E-3</v>
      </c>
      <c r="V485" s="33">
        <f t="shared" si="144"/>
        <v>-7.3610617452642968E-3</v>
      </c>
      <c r="W485" s="33">
        <f t="shared" si="145"/>
        <v>4.6852512713833061E-3</v>
      </c>
      <c r="X485" s="33">
        <f t="shared" si="146"/>
        <v>2.93328079330335E-3</v>
      </c>
      <c r="Y485" s="33">
        <f t="shared" si="147"/>
        <v>1.4983483009245457E-3</v>
      </c>
      <c r="Z485" s="34">
        <f t="shared" si="148"/>
        <v>-5.0854807094925514E-3</v>
      </c>
      <c r="AA485" s="39">
        <f t="shared" si="149"/>
        <v>0</v>
      </c>
      <c r="AB485" s="37">
        <f t="shared" si="150"/>
        <v>0</v>
      </c>
      <c r="AC485" s="37">
        <f t="shared" si="153"/>
        <v>0</v>
      </c>
      <c r="AD485" s="37">
        <f t="shared" si="153"/>
        <v>3.8800746103960199E-2</v>
      </c>
      <c r="AE485" s="37">
        <f t="shared" si="153"/>
        <v>4.537664974431764E-2</v>
      </c>
      <c r="AF485" s="37">
        <f t="shared" si="153"/>
        <v>0</v>
      </c>
      <c r="AG485" s="37">
        <f t="shared" si="153"/>
        <v>0.14825042305374941</v>
      </c>
      <c r="AH485" s="37">
        <f t="shared" si="153"/>
        <v>0</v>
      </c>
      <c r="AI485" s="37">
        <f t="shared" si="153"/>
        <v>0</v>
      </c>
      <c r="AJ485" s="37">
        <f t="shared" si="153"/>
        <v>0.76757218109797287</v>
      </c>
      <c r="AK485" s="38">
        <f t="shared" si="153"/>
        <v>0</v>
      </c>
      <c r="AL485" s="8">
        <f t="shared" si="151"/>
        <v>5.2986540955272607E-4</v>
      </c>
      <c r="AM485" s="23">
        <f t="shared" si="152"/>
        <v>1.0650803807975893</v>
      </c>
    </row>
    <row r="486" spans="2:39" x14ac:dyDescent="0.35">
      <c r="B486" s="16">
        <v>36823</v>
      </c>
      <c r="C486" s="5">
        <v>4.8399999999999999E-2</v>
      </c>
      <c r="D486" s="35">
        <f t="shared" si="136"/>
        <v>2.7378507871321013E-3</v>
      </c>
      <c r="E486" s="36">
        <f t="shared" si="137"/>
        <v>1.0614679232252007</v>
      </c>
      <c r="F486" s="7">
        <v>1.0305561079879613</v>
      </c>
      <c r="G486" s="7">
        <v>1.0120569378517188</v>
      </c>
      <c r="H486" s="7">
        <v>1.0951849806235119</v>
      </c>
      <c r="I486" s="7">
        <v>1.531927551302789</v>
      </c>
      <c r="J486" s="7">
        <v>1.400123426395208</v>
      </c>
      <c r="K486" s="7">
        <v>1.1486714256108583</v>
      </c>
      <c r="L486" s="7">
        <v>1.6428836494836141</v>
      </c>
      <c r="M486" s="7">
        <v>0.99063994610922179</v>
      </c>
      <c r="N486" s="7">
        <v>1.024191914717429</v>
      </c>
      <c r="O486" s="8">
        <v>1.250829782623444</v>
      </c>
      <c r="P486" s="32">
        <f t="shared" si="138"/>
        <v>1.2922655715263964E-4</v>
      </c>
      <c r="Q486" s="33">
        <f t="shared" si="139"/>
        <v>-2.2273456072142706E-3</v>
      </c>
      <c r="R486" s="33">
        <f t="shared" si="140"/>
        <v>2.4997136296622813E-4</v>
      </c>
      <c r="S486" s="33">
        <f t="shared" si="141"/>
        <v>-9.9292811062602349E-3</v>
      </c>
      <c r="T486" s="33">
        <f t="shared" si="142"/>
        <v>2.4312658040248847E-2</v>
      </c>
      <c r="U486" s="33">
        <f t="shared" si="143"/>
        <v>-2.9939423153246825E-3</v>
      </c>
      <c r="V486" s="33">
        <f t="shared" si="144"/>
        <v>1.0355862978208119E-2</v>
      </c>
      <c r="W486" s="33">
        <f t="shared" si="145"/>
        <v>-3.0194074722074138E-3</v>
      </c>
      <c r="X486" s="33">
        <f t="shared" si="146"/>
        <v>1.6836613439106252E-3</v>
      </c>
      <c r="Y486" s="33">
        <f t="shared" si="147"/>
        <v>4.7451013411066167E-3</v>
      </c>
      <c r="Z486" s="34">
        <f t="shared" si="148"/>
        <v>1.3520753394982155E-3</v>
      </c>
      <c r="AA486" s="39">
        <f t="shared" si="149"/>
        <v>0</v>
      </c>
      <c r="AB486" s="37">
        <f t="shared" si="150"/>
        <v>0</v>
      </c>
      <c r="AC486" s="37">
        <f t="shared" si="153"/>
        <v>0</v>
      </c>
      <c r="AD486" s="37">
        <f t="shared" si="153"/>
        <v>3.8800746103960199E-2</v>
      </c>
      <c r="AE486" s="37">
        <f t="shared" si="153"/>
        <v>4.537664974431764E-2</v>
      </c>
      <c r="AF486" s="37">
        <f t="shared" si="153"/>
        <v>0</v>
      </c>
      <c r="AG486" s="37">
        <f t="shared" si="153"/>
        <v>0.14825042305374941</v>
      </c>
      <c r="AH486" s="37">
        <f t="shared" si="153"/>
        <v>0</v>
      </c>
      <c r="AI486" s="37">
        <f t="shared" si="153"/>
        <v>0</v>
      </c>
      <c r="AJ486" s="37">
        <f t="shared" si="153"/>
        <v>0.76757218109797287</v>
      </c>
      <c r="AK486" s="38">
        <f t="shared" si="153"/>
        <v>0</v>
      </c>
      <c r="AL486" s="8">
        <f t="shared" si="151"/>
        <v>5.895432306577025E-3</v>
      </c>
      <c r="AM486" s="23">
        <f t="shared" si="152"/>
        <v>1.0713594900836447</v>
      </c>
    </row>
    <row r="487" spans="2:39" x14ac:dyDescent="0.35">
      <c r="B487" s="16">
        <v>36824</v>
      </c>
      <c r="C487" s="5">
        <v>4.8500000000000008E-2</v>
      </c>
      <c r="D487" s="35">
        <f t="shared" si="136"/>
        <v>2.7378507871321013E-3</v>
      </c>
      <c r="E487" s="36">
        <f t="shared" si="137"/>
        <v>1.061608580439394</v>
      </c>
      <c r="F487" s="7">
        <v>1.0272846157886364</v>
      </c>
      <c r="G487" s="7">
        <v>1.0087698320029865</v>
      </c>
      <c r="H487" s="7">
        <v>1.0726914063937258</v>
      </c>
      <c r="I487" s="7">
        <v>1.5149474069363695</v>
      </c>
      <c r="J487" s="7">
        <v>1.3892089900547233</v>
      </c>
      <c r="K487" s="7">
        <v>1.1390196858849508</v>
      </c>
      <c r="L487" s="7">
        <v>1.6194705762232078</v>
      </c>
      <c r="M487" s="7">
        <v>0.99354968796537901</v>
      </c>
      <c r="N487" s="7">
        <v>1.0261458958298837</v>
      </c>
      <c r="O487" s="8">
        <v>1.2411662249557718</v>
      </c>
      <c r="P487" s="32">
        <f t="shared" si="138"/>
        <v>1.3251197809727167E-4</v>
      </c>
      <c r="Q487" s="33">
        <f t="shared" si="139"/>
        <v>-3.1744920766245688E-3</v>
      </c>
      <c r="R487" s="33">
        <f t="shared" si="140"/>
        <v>-3.2479455708388505E-3</v>
      </c>
      <c r="S487" s="33">
        <f t="shared" si="141"/>
        <v>-2.0538607292605482E-2</v>
      </c>
      <c r="T487" s="33">
        <f t="shared" si="142"/>
        <v>-1.1084169321179171E-2</v>
      </c>
      <c r="U487" s="33">
        <f t="shared" si="143"/>
        <v>-7.7953387070919256E-3</v>
      </c>
      <c r="V487" s="33">
        <f t="shared" si="144"/>
        <v>-8.4025244388531428E-3</v>
      </c>
      <c r="W487" s="33">
        <f t="shared" si="145"/>
        <v>-1.4251205962008018E-2</v>
      </c>
      <c r="X487" s="33">
        <f t="shared" si="146"/>
        <v>2.9372345296445612E-3</v>
      </c>
      <c r="Y487" s="33">
        <f t="shared" si="147"/>
        <v>1.9078271214372222E-3</v>
      </c>
      <c r="Z487" s="34">
        <f t="shared" si="148"/>
        <v>-7.725717601162474E-3</v>
      </c>
      <c r="AA487" s="39">
        <f t="shared" si="149"/>
        <v>0</v>
      </c>
      <c r="AB487" s="37">
        <f t="shared" si="150"/>
        <v>0</v>
      </c>
      <c r="AC487" s="37">
        <f t="shared" si="153"/>
        <v>0</v>
      </c>
      <c r="AD487" s="37">
        <f t="shared" si="153"/>
        <v>3.8800746103960199E-2</v>
      </c>
      <c r="AE487" s="37">
        <f t="shared" si="153"/>
        <v>4.537664974431764E-2</v>
      </c>
      <c r="AF487" s="37">
        <f t="shared" si="153"/>
        <v>0</v>
      </c>
      <c r="AG487" s="37">
        <f t="shared" si="153"/>
        <v>0.14825042305374941</v>
      </c>
      <c r="AH487" s="37">
        <f t="shared" si="153"/>
        <v>0</v>
      </c>
      <c r="AI487" s="37">
        <f t="shared" si="153"/>
        <v>0</v>
      </c>
      <c r="AJ487" s="37">
        <f t="shared" si="153"/>
        <v>0.76757218109797287</v>
      </c>
      <c r="AK487" s="38">
        <f t="shared" si="153"/>
        <v>0</v>
      </c>
      <c r="AL487" s="8">
        <f t="shared" si="151"/>
        <v>-1.0811585339032001E-3</v>
      </c>
      <c r="AM487" s="23">
        <f t="shared" si="152"/>
        <v>1.0702011806280627</v>
      </c>
    </row>
    <row r="488" spans="2:39" x14ac:dyDescent="0.35">
      <c r="B488" s="16">
        <v>36825</v>
      </c>
      <c r="C488" s="5">
        <v>4.8500000000000008E-2</v>
      </c>
      <c r="D488" s="35">
        <f t="shared" si="136"/>
        <v>2.7378507871321013E-3</v>
      </c>
      <c r="E488" s="36">
        <f t="shared" si="137"/>
        <v>1.0617495469449416</v>
      </c>
      <c r="F488" s="7">
        <v>1.0271775598625799</v>
      </c>
      <c r="G488" s="7">
        <v>1.0113478321351601</v>
      </c>
      <c r="H488" s="7">
        <v>1.0706860741394142</v>
      </c>
      <c r="I488" s="7">
        <v>1.4907327820397822</v>
      </c>
      <c r="J488" s="7">
        <v>1.3901547182618144</v>
      </c>
      <c r="K488" s="7">
        <v>1.1340232129583627</v>
      </c>
      <c r="L488" s="7">
        <v>1.6139331174499481</v>
      </c>
      <c r="M488" s="7">
        <v>0.99206638427500549</v>
      </c>
      <c r="N488" s="7">
        <v>1.0255236081698564</v>
      </c>
      <c r="O488" s="8">
        <v>1.2419704516031091</v>
      </c>
      <c r="P488" s="32">
        <f t="shared" si="138"/>
        <v>1.3278576317587998E-4</v>
      </c>
      <c r="Q488" s="33">
        <f t="shared" si="139"/>
        <v>-1.0421252728909369E-4</v>
      </c>
      <c r="R488" s="33">
        <f t="shared" si="140"/>
        <v>2.5555880542686982E-3</v>
      </c>
      <c r="S488" s="33">
        <f t="shared" si="141"/>
        <v>-1.869440029405478E-3</v>
      </c>
      <c r="T488" s="33">
        <f t="shared" si="142"/>
        <v>-1.5983805632933334E-2</v>
      </c>
      <c r="U488" s="33">
        <f t="shared" si="143"/>
        <v>6.8076741070743907E-4</v>
      </c>
      <c r="V488" s="33">
        <f t="shared" si="144"/>
        <v>-4.3866431708826648E-3</v>
      </c>
      <c r="W488" s="33">
        <f t="shared" si="145"/>
        <v>-3.4193018722042945E-3</v>
      </c>
      <c r="X488" s="33">
        <f t="shared" si="146"/>
        <v>-1.4929335777972286E-3</v>
      </c>
      <c r="Y488" s="33">
        <f t="shared" si="147"/>
        <v>-6.0643195334708633E-4</v>
      </c>
      <c r="Z488" s="34">
        <f t="shared" si="148"/>
        <v>6.4796046747561675E-4</v>
      </c>
      <c r="AA488" s="39">
        <f t="shared" si="149"/>
        <v>0</v>
      </c>
      <c r="AB488" s="37">
        <f t="shared" si="150"/>
        <v>0</v>
      </c>
      <c r="AC488" s="37">
        <f t="shared" si="153"/>
        <v>0</v>
      </c>
      <c r="AD488" s="37">
        <f t="shared" si="153"/>
        <v>3.8800746103960199E-2</v>
      </c>
      <c r="AE488" s="37">
        <f t="shared" si="153"/>
        <v>4.537664974431764E-2</v>
      </c>
      <c r="AF488" s="37">
        <f t="shared" si="153"/>
        <v>0</v>
      </c>
      <c r="AG488" s="37">
        <f t="shared" si="153"/>
        <v>0.14825042305374941</v>
      </c>
      <c r="AH488" s="37">
        <f t="shared" si="153"/>
        <v>0</v>
      </c>
      <c r="AI488" s="37">
        <f t="shared" si="153"/>
        <v>0</v>
      </c>
      <c r="AJ488" s="37">
        <f t="shared" si="153"/>
        <v>0.76757218109797287</v>
      </c>
      <c r="AK488" s="38">
        <f t="shared" si="153"/>
        <v>0</v>
      </c>
      <c r="AL488" s="8">
        <f t="shared" si="151"/>
        <v>-1.9136292207117323E-3</v>
      </c>
      <c r="AM488" s="23">
        <f t="shared" si="152"/>
        <v>1.0681532123767727</v>
      </c>
    </row>
    <row r="489" spans="2:39" x14ac:dyDescent="0.35">
      <c r="B489" s="16">
        <v>36826</v>
      </c>
      <c r="C489" s="5">
        <v>4.8500000000000008E-2</v>
      </c>
      <c r="D489" s="35">
        <f t="shared" si="136"/>
        <v>2.7378507871321013E-3</v>
      </c>
      <c r="E489" s="36">
        <f t="shared" si="137"/>
        <v>1.0618905321688343</v>
      </c>
      <c r="F489" s="7">
        <v>1.0248789841546946</v>
      </c>
      <c r="G489" s="7">
        <v>1.0118487808881649</v>
      </c>
      <c r="H489" s="7">
        <v>1.0940587913019646</v>
      </c>
      <c r="I489" s="7">
        <v>1.5093230454118842</v>
      </c>
      <c r="J489" s="7">
        <v>1.3827472336004649</v>
      </c>
      <c r="K489" s="7">
        <v>1.1402574860423134</v>
      </c>
      <c r="L489" s="7">
        <v>1.5938688022929577</v>
      </c>
      <c r="M489" s="7">
        <v>0.98867332029039223</v>
      </c>
      <c r="N489" s="7">
        <v>1.0264464746742044</v>
      </c>
      <c r="O489" s="8">
        <v>1.2503881354294786</v>
      </c>
      <c r="P489" s="32">
        <f t="shared" si="138"/>
        <v>1.3278576317587998E-4</v>
      </c>
      <c r="Q489" s="33">
        <f t="shared" si="139"/>
        <v>-2.2377588819140204E-3</v>
      </c>
      <c r="R489" s="33">
        <f t="shared" si="140"/>
        <v>4.9532785564698756E-4</v>
      </c>
      <c r="S489" s="33">
        <f t="shared" si="141"/>
        <v>2.1829663920245546E-2</v>
      </c>
      <c r="T489" s="33">
        <f t="shared" si="142"/>
        <v>1.2470553808218154E-2</v>
      </c>
      <c r="U489" s="33">
        <f t="shared" si="143"/>
        <v>-5.3285325468027667E-3</v>
      </c>
      <c r="V489" s="33">
        <f t="shared" si="144"/>
        <v>5.497482778758167E-3</v>
      </c>
      <c r="W489" s="33">
        <f t="shared" si="145"/>
        <v>-1.2431937197430076E-2</v>
      </c>
      <c r="X489" s="33">
        <f t="shared" si="146"/>
        <v>-3.4201985254170841E-3</v>
      </c>
      <c r="Y489" s="33">
        <f t="shared" si="147"/>
        <v>8.9989786387745241E-4</v>
      </c>
      <c r="Z489" s="34">
        <f t="shared" si="148"/>
        <v>6.77768445739102E-3</v>
      </c>
      <c r="AA489" s="39">
        <f t="shared" si="149"/>
        <v>0</v>
      </c>
      <c r="AB489" s="37">
        <f t="shared" si="150"/>
        <v>0</v>
      </c>
      <c r="AC489" s="37">
        <f t="shared" si="153"/>
        <v>0</v>
      </c>
      <c r="AD489" s="37">
        <f t="shared" si="153"/>
        <v>3.8800746103960199E-2</v>
      </c>
      <c r="AE489" s="37">
        <f t="shared" si="153"/>
        <v>4.537664974431764E-2</v>
      </c>
      <c r="AF489" s="37">
        <f t="shared" si="153"/>
        <v>0</v>
      </c>
      <c r="AG489" s="37">
        <f t="shared" si="153"/>
        <v>0.14825042305374941</v>
      </c>
      <c r="AH489" s="37">
        <f t="shared" si="153"/>
        <v>0</v>
      </c>
      <c r="AI489" s="37">
        <f t="shared" si="153"/>
        <v>0</v>
      </c>
      <c r="AJ489" s="37">
        <f t="shared" si="153"/>
        <v>0.76757218109797287</v>
      </c>
      <c r="AK489" s="38">
        <f t="shared" si="153"/>
        <v>0</v>
      </c>
      <c r="AL489" s="8">
        <f t="shared" si="151"/>
        <v>2.9186199134008323E-3</v>
      </c>
      <c r="AM489" s="23">
        <f t="shared" si="152"/>
        <v>1.0712707456129786</v>
      </c>
    </row>
    <row r="490" spans="2:39" x14ac:dyDescent="0.35">
      <c r="B490" s="16">
        <v>36829</v>
      </c>
      <c r="C490" s="5">
        <v>4.8500000000000008E-2</v>
      </c>
      <c r="D490" s="35">
        <f t="shared" si="136"/>
        <v>8.2135523613963042E-3</v>
      </c>
      <c r="E490" s="36">
        <f t="shared" si="137"/>
        <v>1.0623135440030043</v>
      </c>
      <c r="F490" s="7">
        <v>1.02431287606802</v>
      </c>
      <c r="G490" s="7">
        <v>1.0111514515676356</v>
      </c>
      <c r="H490" s="7">
        <v>1.1024666276556878</v>
      </c>
      <c r="I490" s="7">
        <v>1.5162583573097959</v>
      </c>
      <c r="J490" s="7">
        <v>1.3684016781165715</v>
      </c>
      <c r="K490" s="7">
        <v>1.1312330349453494</v>
      </c>
      <c r="L490" s="7">
        <v>1.5940989500257654</v>
      </c>
      <c r="M490" s="7">
        <v>0.98947668914847686</v>
      </c>
      <c r="N490" s="7">
        <v>1.0324105895138387</v>
      </c>
      <c r="O490" s="8">
        <v>1.2555007586463409</v>
      </c>
      <c r="P490" s="32">
        <f t="shared" si="138"/>
        <v>3.9835728952763994E-4</v>
      </c>
      <c r="Q490" s="33">
        <f t="shared" si="139"/>
        <v>-5.523657870118992E-4</v>
      </c>
      <c r="R490" s="33">
        <f t="shared" si="140"/>
        <v>-6.8916357236414871E-4</v>
      </c>
      <c r="S490" s="33">
        <f t="shared" si="141"/>
        <v>7.6849950117559018E-3</v>
      </c>
      <c r="T490" s="33">
        <f t="shared" si="142"/>
        <v>4.5949817827231065E-3</v>
      </c>
      <c r="U490" s="33">
        <f t="shared" si="143"/>
        <v>-1.037467668370573E-2</v>
      </c>
      <c r="V490" s="33">
        <f t="shared" si="144"/>
        <v>-7.9143975877646877E-3</v>
      </c>
      <c r="W490" s="33">
        <f t="shared" si="145"/>
        <v>1.4439565695534284E-4</v>
      </c>
      <c r="X490" s="33">
        <f t="shared" si="146"/>
        <v>8.1257260775347007E-4</v>
      </c>
      <c r="Y490" s="33">
        <f t="shared" si="147"/>
        <v>5.810448948667668E-3</v>
      </c>
      <c r="Z490" s="34">
        <f t="shared" si="148"/>
        <v>4.088828957983015E-3</v>
      </c>
      <c r="AA490" s="39">
        <f t="shared" si="149"/>
        <v>0</v>
      </c>
      <c r="AB490" s="37">
        <f t="shared" si="150"/>
        <v>0</v>
      </c>
      <c r="AC490" s="37">
        <f t="shared" si="153"/>
        <v>0</v>
      </c>
      <c r="AD490" s="37">
        <f t="shared" si="153"/>
        <v>3.8800746103960199E-2</v>
      </c>
      <c r="AE490" s="37">
        <f t="shared" si="153"/>
        <v>4.537664974431764E-2</v>
      </c>
      <c r="AF490" s="37">
        <f t="shared" si="153"/>
        <v>0</v>
      </c>
      <c r="AG490" s="37">
        <f t="shared" si="153"/>
        <v>0.14825042305374941</v>
      </c>
      <c r="AH490" s="37">
        <f t="shared" si="153"/>
        <v>0</v>
      </c>
      <c r="AI490" s="37">
        <f t="shared" si="153"/>
        <v>0</v>
      </c>
      <c r="AJ490" s="37">
        <f t="shared" si="153"/>
        <v>0.76757218109797287</v>
      </c>
      <c r="AK490" s="38">
        <f t="shared" si="153"/>
        <v>0</v>
      </c>
      <c r="AL490" s="8">
        <f t="shared" si="151"/>
        <v>3.793314601283064E-3</v>
      </c>
      <c r="AM490" s="23">
        <f t="shared" si="152"/>
        <v>1.0753344125742397</v>
      </c>
    </row>
    <row r="491" spans="2:39" x14ac:dyDescent="0.35">
      <c r="B491" s="16">
        <v>36830</v>
      </c>
      <c r="C491" s="5">
        <v>4.9699999999999994E-2</v>
      </c>
      <c r="D491" s="35">
        <f t="shared" si="136"/>
        <v>2.7378507871321013E-3</v>
      </c>
      <c r="E491" s="36">
        <f t="shared" si="137"/>
        <v>1.0624546041176768</v>
      </c>
      <c r="F491" s="7">
        <v>1.022012626524571</v>
      </c>
      <c r="G491" s="7">
        <v>1.0116525690103635</v>
      </c>
      <c r="H491" s="7">
        <v>1.125307333626246</v>
      </c>
      <c r="I491" s="7">
        <v>1.5417993073680603</v>
      </c>
      <c r="J491" s="7">
        <v>1.3633561686115336</v>
      </c>
      <c r="K491" s="7">
        <v>1.1425308314950695</v>
      </c>
      <c r="L491" s="7">
        <v>1.5977513938136658</v>
      </c>
      <c r="M491" s="7">
        <v>0.98646634561720226</v>
      </c>
      <c r="N491" s="7">
        <v>1.0286959156437629</v>
      </c>
      <c r="O491" s="8">
        <v>1.2659654331384742</v>
      </c>
      <c r="P491" s="32">
        <f t="shared" si="138"/>
        <v>1.3278576317587998E-4</v>
      </c>
      <c r="Q491" s="33">
        <f t="shared" si="139"/>
        <v>-2.2456513016597679E-3</v>
      </c>
      <c r="R491" s="33">
        <f t="shared" si="140"/>
        <v>4.9559088497663772E-4</v>
      </c>
      <c r="S491" s="33">
        <f t="shared" si="141"/>
        <v>2.071782074630879E-2</v>
      </c>
      <c r="T491" s="33">
        <f t="shared" si="142"/>
        <v>1.6844721702691912E-2</v>
      </c>
      <c r="U491" s="33">
        <f t="shared" si="143"/>
        <v>-3.6871553036842419E-3</v>
      </c>
      <c r="V491" s="33">
        <f t="shared" si="144"/>
        <v>9.9871522495502685E-3</v>
      </c>
      <c r="W491" s="33">
        <f t="shared" si="145"/>
        <v>2.2912277734337128E-3</v>
      </c>
      <c r="X491" s="33">
        <f t="shared" si="146"/>
        <v>-3.0423592231012542E-3</v>
      </c>
      <c r="Y491" s="33">
        <f t="shared" si="147"/>
        <v>-3.5980586675549153E-3</v>
      </c>
      <c r="Z491" s="34">
        <f t="shared" si="148"/>
        <v>8.3350602698291087E-3</v>
      </c>
      <c r="AA491" s="39">
        <f t="shared" si="149"/>
        <v>0</v>
      </c>
      <c r="AB491" s="37">
        <f t="shared" si="150"/>
        <v>0</v>
      </c>
      <c r="AC491" s="37">
        <f t="shared" si="153"/>
        <v>0</v>
      </c>
      <c r="AD491" s="37">
        <f t="shared" si="153"/>
        <v>3.8800746103960199E-2</v>
      </c>
      <c r="AE491" s="37">
        <f t="shared" si="153"/>
        <v>4.537664974431764E-2</v>
      </c>
      <c r="AF491" s="37">
        <f t="shared" si="153"/>
        <v>0</v>
      </c>
      <c r="AG491" s="37">
        <f t="shared" si="153"/>
        <v>0.14825042305374941</v>
      </c>
      <c r="AH491" s="37">
        <f t="shared" si="153"/>
        <v>0</v>
      </c>
      <c r="AI491" s="37">
        <f t="shared" si="153"/>
        <v>0</v>
      </c>
      <c r="AJ491" s="37">
        <f t="shared" si="153"/>
        <v>0.76757218109797287</v>
      </c>
      <c r="AK491" s="38">
        <f t="shared" si="153"/>
        <v>0</v>
      </c>
      <c r="AL491" s="8">
        <f t="shared" si="151"/>
        <v>2.8705374627288312E-4</v>
      </c>
      <c r="AM491" s="23">
        <f t="shared" si="152"/>
        <v>1.0756430913458652</v>
      </c>
    </row>
    <row r="492" spans="2:39" x14ac:dyDescent="0.35">
      <c r="B492" s="16">
        <v>36831</v>
      </c>
      <c r="C492" s="5">
        <v>4.87E-2</v>
      </c>
      <c r="D492" s="35">
        <f t="shared" si="136"/>
        <v>2.7378507871321013E-3</v>
      </c>
      <c r="E492" s="36">
        <f t="shared" si="137"/>
        <v>1.0625991735737335</v>
      </c>
      <c r="F492" s="7">
        <v>1.0238573096438492</v>
      </c>
      <c r="G492" s="7">
        <v>1.0139916308336538</v>
      </c>
      <c r="H492" s="7">
        <v>1.1190119882970695</v>
      </c>
      <c r="I492" s="7">
        <v>1.547738485723448</v>
      </c>
      <c r="J492" s="7">
        <v>1.4015666256725576</v>
      </c>
      <c r="K492" s="7">
        <v>1.1597706810032407</v>
      </c>
      <c r="L492" s="7">
        <v>1.6048682596280692</v>
      </c>
      <c r="M492" s="7">
        <v>0.98794669142675173</v>
      </c>
      <c r="N492" s="7">
        <v>1.0290034468050824</v>
      </c>
      <c r="O492" s="8">
        <v>1.2661325651053461</v>
      </c>
      <c r="P492" s="32">
        <f t="shared" si="138"/>
        <v>1.36071184120512E-4</v>
      </c>
      <c r="Q492" s="33">
        <f t="shared" si="139"/>
        <v>1.8049513982534293E-3</v>
      </c>
      <c r="R492" s="33">
        <f t="shared" si="140"/>
        <v>2.3121196890534268E-3</v>
      </c>
      <c r="S492" s="33">
        <f t="shared" si="141"/>
        <v>-5.5943342241360217E-3</v>
      </c>
      <c r="T492" s="33">
        <f t="shared" si="142"/>
        <v>3.8521085896232599E-3</v>
      </c>
      <c r="U492" s="33">
        <f t="shared" si="143"/>
        <v>2.8026760681281182E-2</v>
      </c>
      <c r="V492" s="33">
        <f t="shared" si="144"/>
        <v>1.5089176618202638E-2</v>
      </c>
      <c r="W492" s="33">
        <f t="shared" si="145"/>
        <v>4.4543011146536138E-3</v>
      </c>
      <c r="X492" s="33">
        <f t="shared" si="146"/>
        <v>1.5006551578029548E-3</v>
      </c>
      <c r="Y492" s="33">
        <f t="shared" si="147"/>
        <v>2.9895244711553026E-4</v>
      </c>
      <c r="Z492" s="34">
        <f t="shared" si="148"/>
        <v>1.3201937627749238E-4</v>
      </c>
      <c r="AA492" s="39">
        <f t="shared" si="149"/>
        <v>0</v>
      </c>
      <c r="AB492" s="37">
        <f t="shared" si="150"/>
        <v>0</v>
      </c>
      <c r="AC492" s="37">
        <f t="shared" si="153"/>
        <v>0</v>
      </c>
      <c r="AD492" s="37">
        <f t="shared" si="153"/>
        <v>3.8800746103960199E-2</v>
      </c>
      <c r="AE492" s="37">
        <f t="shared" si="153"/>
        <v>4.537664974431764E-2</v>
      </c>
      <c r="AF492" s="37">
        <f t="shared" si="153"/>
        <v>0</v>
      </c>
      <c r="AG492" s="37">
        <f t="shared" si="153"/>
        <v>0.14825042305374941</v>
      </c>
      <c r="AH492" s="37">
        <f t="shared" si="153"/>
        <v>0</v>
      </c>
      <c r="AI492" s="37">
        <f t="shared" si="153"/>
        <v>0</v>
      </c>
      <c r="AJ492" s="37">
        <f t="shared" si="153"/>
        <v>0.76757218109797287</v>
      </c>
      <c r="AK492" s="38">
        <f t="shared" si="153"/>
        <v>0</v>
      </c>
      <c r="AL492" s="8">
        <f t="shared" si="151"/>
        <v>2.424175839455344E-3</v>
      </c>
      <c r="AM492" s="23">
        <f t="shared" si="152"/>
        <v>1.078250639339783</v>
      </c>
    </row>
    <row r="493" spans="2:39" x14ac:dyDescent="0.35">
      <c r="B493" s="16">
        <v>36832</v>
      </c>
      <c r="C493" s="5">
        <v>4.8600000000000004E-2</v>
      </c>
      <c r="D493" s="35">
        <f t="shared" si="136"/>
        <v>2.7378507871321013E-3</v>
      </c>
      <c r="E493" s="36">
        <f t="shared" si="137"/>
        <v>1.0627408534635432</v>
      </c>
      <c r="F493" s="7">
        <v>1.0249685919898335</v>
      </c>
      <c r="G493" s="7">
        <v>1.0121697643124479</v>
      </c>
      <c r="H493" s="7">
        <v>1.1215063997232071</v>
      </c>
      <c r="I493" s="7">
        <v>1.548246244133193</v>
      </c>
      <c r="J493" s="7">
        <v>1.4077310593663461</v>
      </c>
      <c r="K493" s="7">
        <v>1.1731037683388856</v>
      </c>
      <c r="L493" s="7">
        <v>1.6008109244874091</v>
      </c>
      <c r="M493" s="7">
        <v>0.98894685266152915</v>
      </c>
      <c r="N493" s="7">
        <v>1.0258044906374808</v>
      </c>
      <c r="O493" s="8">
        <v>1.2755446690740639</v>
      </c>
      <c r="P493" s="32">
        <f t="shared" si="138"/>
        <v>1.3333333333331865E-4</v>
      </c>
      <c r="Q493" s="33">
        <f t="shared" si="139"/>
        <v>1.0853879105192643E-3</v>
      </c>
      <c r="R493" s="33">
        <f t="shared" si="140"/>
        <v>-1.7967273750653101E-3</v>
      </c>
      <c r="S493" s="33">
        <f t="shared" si="141"/>
        <v>2.2291194841743689E-3</v>
      </c>
      <c r="T493" s="33">
        <f t="shared" si="142"/>
        <v>3.280647308498974E-4</v>
      </c>
      <c r="U493" s="33">
        <f t="shared" si="143"/>
        <v>4.3982452070949751E-3</v>
      </c>
      <c r="V493" s="33">
        <f t="shared" si="144"/>
        <v>1.1496313498899013E-2</v>
      </c>
      <c r="W493" s="33">
        <f t="shared" si="145"/>
        <v>-2.5281421800942283E-3</v>
      </c>
      <c r="X493" s="33">
        <f t="shared" si="146"/>
        <v>1.012363565217278E-3</v>
      </c>
      <c r="Y493" s="33">
        <f t="shared" si="147"/>
        <v>-3.1087905269256977E-3</v>
      </c>
      <c r="Z493" s="34">
        <f t="shared" si="148"/>
        <v>7.4337429019011303E-3</v>
      </c>
      <c r="AA493" s="39">
        <f t="shared" si="149"/>
        <v>0</v>
      </c>
      <c r="AB493" s="37">
        <f t="shared" si="150"/>
        <v>0</v>
      </c>
      <c r="AC493" s="37">
        <f t="shared" si="153"/>
        <v>0</v>
      </c>
      <c r="AD493" s="37">
        <f t="shared" si="153"/>
        <v>3.8800746103960199E-2</v>
      </c>
      <c r="AE493" s="37">
        <f t="shared" si="153"/>
        <v>4.537664974431764E-2</v>
      </c>
      <c r="AF493" s="37">
        <f t="shared" si="153"/>
        <v>0</v>
      </c>
      <c r="AG493" s="37">
        <f t="shared" si="153"/>
        <v>0.14825042305374941</v>
      </c>
      <c r="AH493" s="37">
        <f t="shared" si="153"/>
        <v>0</v>
      </c>
      <c r="AI493" s="37">
        <f t="shared" si="153"/>
        <v>0</v>
      </c>
      <c r="AJ493" s="37">
        <f t="shared" si="153"/>
        <v>0.76757218109797287</v>
      </c>
      <c r="AK493" s="38">
        <f t="shared" si="153"/>
        <v>0</v>
      </c>
      <c r="AL493" s="8">
        <f t="shared" si="151"/>
        <v>-5.8050980803268514E-4</v>
      </c>
      <c r="AM493" s="23">
        <f t="shared" si="152"/>
        <v>1.0776247042681288</v>
      </c>
    </row>
    <row r="494" spans="2:39" x14ac:dyDescent="0.35">
      <c r="B494" s="16">
        <v>36833</v>
      </c>
      <c r="C494" s="5">
        <v>4.8500000000000008E-2</v>
      </c>
      <c r="D494" s="35">
        <f t="shared" si="136"/>
        <v>2.7378507871321013E-3</v>
      </c>
      <c r="E494" s="36">
        <f t="shared" si="137"/>
        <v>1.0628822612814168</v>
      </c>
      <c r="F494" s="7">
        <v>1.0190118629712464</v>
      </c>
      <c r="G494" s="7">
        <v>1.0118151117111556</v>
      </c>
      <c r="H494" s="7">
        <v>1.1226329276415734</v>
      </c>
      <c r="I494" s="7">
        <v>1.5478493863158869</v>
      </c>
      <c r="J494" s="7">
        <v>1.4079053188486075</v>
      </c>
      <c r="K494" s="7">
        <v>1.1794044030696906</v>
      </c>
      <c r="L494" s="7">
        <v>1.6095462276496804</v>
      </c>
      <c r="M494" s="7">
        <v>0.98307339861453313</v>
      </c>
      <c r="N494" s="7">
        <v>1.0261090593565554</v>
      </c>
      <c r="O494" s="8">
        <v>1.2643236578021673</v>
      </c>
      <c r="P494" s="32">
        <f t="shared" si="138"/>
        <v>1.3305954825471034E-4</v>
      </c>
      <c r="Q494" s="33">
        <f t="shared" si="139"/>
        <v>-5.8116210244286703E-3</v>
      </c>
      <c r="R494" s="33">
        <f t="shared" si="140"/>
        <v>-3.5038845636059524E-4</v>
      </c>
      <c r="S494" s="33">
        <f t="shared" si="141"/>
        <v>1.0044774765836095E-3</v>
      </c>
      <c r="T494" s="33">
        <f t="shared" si="142"/>
        <v>-2.5632732442271156E-4</v>
      </c>
      <c r="U494" s="33">
        <f t="shared" si="143"/>
        <v>1.2378748135311035E-4</v>
      </c>
      <c r="V494" s="33">
        <f t="shared" si="144"/>
        <v>5.3709099747643041E-3</v>
      </c>
      <c r="W494" s="33">
        <f t="shared" si="145"/>
        <v>5.4567988190536987E-3</v>
      </c>
      <c r="X494" s="33">
        <f t="shared" si="146"/>
        <v>-5.9390997920555355E-3</v>
      </c>
      <c r="Y494" s="33">
        <f t="shared" si="147"/>
        <v>2.9690718051478271E-4</v>
      </c>
      <c r="Z494" s="34">
        <f t="shared" si="148"/>
        <v>-8.7970351364035082E-3</v>
      </c>
      <c r="AA494" s="39">
        <f t="shared" si="149"/>
        <v>0</v>
      </c>
      <c r="AB494" s="37">
        <f t="shared" si="150"/>
        <v>0</v>
      </c>
      <c r="AC494" s="37">
        <f t="shared" si="153"/>
        <v>0</v>
      </c>
      <c r="AD494" s="37">
        <f t="shared" si="153"/>
        <v>3.8800746103960199E-2</v>
      </c>
      <c r="AE494" s="37">
        <f t="shared" si="153"/>
        <v>4.537664974431764E-2</v>
      </c>
      <c r="AF494" s="37">
        <f t="shared" si="153"/>
        <v>0</v>
      </c>
      <c r="AG494" s="37">
        <f t="shared" si="153"/>
        <v>0.14825042305374941</v>
      </c>
      <c r="AH494" s="37">
        <f t="shared" si="153"/>
        <v>0</v>
      </c>
      <c r="AI494" s="37">
        <f t="shared" si="153"/>
        <v>0</v>
      </c>
      <c r="AJ494" s="37">
        <f t="shared" si="153"/>
        <v>0.76757218109797287</v>
      </c>
      <c r="AK494" s="38">
        <f t="shared" si="153"/>
        <v>0</v>
      </c>
      <c r="AL494" s="8">
        <f t="shared" si="151"/>
        <v>1.0514805683896318E-3</v>
      </c>
      <c r="AM494" s="23">
        <f t="shared" si="152"/>
        <v>1.0787578057046834</v>
      </c>
    </row>
    <row r="495" spans="2:39" x14ac:dyDescent="0.35">
      <c r="B495" s="16">
        <v>36836</v>
      </c>
      <c r="C495" s="5">
        <v>4.8500000000000008E-2</v>
      </c>
      <c r="D495" s="35">
        <f t="shared" si="136"/>
        <v>8.2135523613963042E-3</v>
      </c>
      <c r="E495" s="36">
        <f t="shared" si="137"/>
        <v>1.0633056681781079</v>
      </c>
      <c r="F495" s="7">
        <v>1.0172234000548199</v>
      </c>
      <c r="G495" s="7">
        <v>1.0119734124457402</v>
      </c>
      <c r="H495" s="7">
        <v>1.1310971954581102</v>
      </c>
      <c r="I495" s="7">
        <v>1.540618238485929</v>
      </c>
      <c r="J495" s="7">
        <v>1.4388456294636689</v>
      </c>
      <c r="K495" s="7">
        <v>1.1814556601255584</v>
      </c>
      <c r="L495" s="7">
        <v>1.6126430140360828</v>
      </c>
      <c r="M495" s="7">
        <v>0.9833998784039879</v>
      </c>
      <c r="N495" s="7">
        <v>1.0280530590229113</v>
      </c>
      <c r="O495" s="8">
        <v>1.2612016560812931</v>
      </c>
      <c r="P495" s="32">
        <f t="shared" si="138"/>
        <v>3.9835728952763994E-4</v>
      </c>
      <c r="Q495" s="33">
        <f t="shared" si="139"/>
        <v>-1.7550952853596646E-3</v>
      </c>
      <c r="R495" s="33">
        <f t="shared" si="140"/>
        <v>1.5645223396298924E-4</v>
      </c>
      <c r="S495" s="33">
        <f t="shared" si="141"/>
        <v>7.5396575391017961E-3</v>
      </c>
      <c r="T495" s="33">
        <f t="shared" si="142"/>
        <v>-4.6717386677841422E-3</v>
      </c>
      <c r="U495" s="33">
        <f t="shared" si="143"/>
        <v>2.1976130213333223E-2</v>
      </c>
      <c r="V495" s="33">
        <f t="shared" si="144"/>
        <v>1.7392313022817074E-3</v>
      </c>
      <c r="W495" s="33">
        <f t="shared" si="145"/>
        <v>1.9240120806747196E-3</v>
      </c>
      <c r="X495" s="33">
        <f t="shared" si="146"/>
        <v>3.3210113295201182E-4</v>
      </c>
      <c r="Y495" s="33">
        <f t="shared" si="147"/>
        <v>1.8945351360359908E-3</v>
      </c>
      <c r="Z495" s="34">
        <f t="shared" si="148"/>
        <v>-2.4693057838538479E-3</v>
      </c>
      <c r="AA495" s="39">
        <f t="shared" si="149"/>
        <v>0</v>
      </c>
      <c r="AB495" s="37">
        <f t="shared" si="150"/>
        <v>0</v>
      </c>
      <c r="AC495" s="37">
        <f t="shared" si="153"/>
        <v>0</v>
      </c>
      <c r="AD495" s="37">
        <f t="shared" si="153"/>
        <v>3.8800746103960199E-2</v>
      </c>
      <c r="AE495" s="37">
        <f t="shared" si="153"/>
        <v>4.537664974431764E-2</v>
      </c>
      <c r="AF495" s="37">
        <f t="shared" si="153"/>
        <v>0</v>
      </c>
      <c r="AG495" s="37">
        <f t="shared" si="153"/>
        <v>0.14825042305374941</v>
      </c>
      <c r="AH495" s="37">
        <f t="shared" si="153"/>
        <v>0</v>
      </c>
      <c r="AI495" s="37">
        <f t="shared" si="153"/>
        <v>0</v>
      </c>
      <c r="AJ495" s="37">
        <f t="shared" si="153"/>
        <v>0.76757218109797287</v>
      </c>
      <c r="AK495" s="38">
        <f t="shared" si="153"/>
        <v>0</v>
      </c>
      <c r="AL495" s="8">
        <f t="shared" si="151"/>
        <v>1.792590731545949E-3</v>
      </c>
      <c r="AM495" s="23">
        <f t="shared" si="152"/>
        <v>1.0806915769487724</v>
      </c>
    </row>
    <row r="496" spans="2:39" x14ac:dyDescent="0.35">
      <c r="B496" s="16">
        <v>36837</v>
      </c>
      <c r="C496" s="5">
        <v>4.8399999999999999E-2</v>
      </c>
      <c r="D496" s="35">
        <f t="shared" si="136"/>
        <v>2.7378507871321013E-3</v>
      </c>
      <c r="E496" s="36">
        <f t="shared" si="137"/>
        <v>1.0634468600327462</v>
      </c>
      <c r="F496" s="7">
        <v>1.0176023267408056</v>
      </c>
      <c r="G496" s="7">
        <v>1.0103942182644146</v>
      </c>
      <c r="H496" s="7">
        <v>1.1292917492191141</v>
      </c>
      <c r="I496" s="7">
        <v>1.5456519846522168</v>
      </c>
      <c r="J496" s="7">
        <v>1.4364273868666173</v>
      </c>
      <c r="K496" s="7">
        <v>1.18853636430584</v>
      </c>
      <c r="L496" s="7">
        <v>1.6296948378823122</v>
      </c>
      <c r="M496" s="7">
        <v>0.9805817797549391</v>
      </c>
      <c r="N496" s="7">
        <v>1.0268118243830648</v>
      </c>
      <c r="O496" s="8">
        <v>1.2511648482508111</v>
      </c>
      <c r="P496" s="32">
        <f t="shared" si="138"/>
        <v>1.3278576317587998E-4</v>
      </c>
      <c r="Q496" s="33">
        <f t="shared" si="139"/>
        <v>3.7251078373268243E-4</v>
      </c>
      <c r="R496" s="33">
        <f t="shared" si="140"/>
        <v>-1.5605095567768901E-3</v>
      </c>
      <c r="S496" s="33">
        <f t="shared" si="141"/>
        <v>-1.5961901826347935E-3</v>
      </c>
      <c r="T496" s="33">
        <f t="shared" si="142"/>
        <v>3.2673546505814777E-3</v>
      </c>
      <c r="U496" s="33">
        <f t="shared" si="143"/>
        <v>-1.6806824495502193E-3</v>
      </c>
      <c r="V496" s="33">
        <f t="shared" si="144"/>
        <v>5.9932034855452176E-3</v>
      </c>
      <c r="W496" s="33">
        <f t="shared" si="145"/>
        <v>1.0573836675453974E-2</v>
      </c>
      <c r="X496" s="33">
        <f t="shared" si="146"/>
        <v>-2.8656691046398119E-3</v>
      </c>
      <c r="Y496" s="33">
        <f t="shared" si="147"/>
        <v>-1.2073643757514185E-3</v>
      </c>
      <c r="Z496" s="34">
        <f t="shared" si="148"/>
        <v>-7.9581308683558394E-3</v>
      </c>
      <c r="AA496" s="39">
        <f t="shared" si="149"/>
        <v>0</v>
      </c>
      <c r="AB496" s="37">
        <f t="shared" si="150"/>
        <v>0</v>
      </c>
      <c r="AC496" s="37">
        <f t="shared" si="153"/>
        <v>0</v>
      </c>
      <c r="AD496" s="37">
        <f t="shared" si="153"/>
        <v>3.8800746103960199E-2</v>
      </c>
      <c r="AE496" s="37">
        <f t="shared" si="153"/>
        <v>4.537664974431764E-2</v>
      </c>
      <c r="AF496" s="37">
        <f t="shared" si="153"/>
        <v>0</v>
      </c>
      <c r="AG496" s="37">
        <f t="shared" si="153"/>
        <v>0.14825042305374941</v>
      </c>
      <c r="AH496" s="37">
        <f t="shared" si="153"/>
        <v>0</v>
      </c>
      <c r="AI496" s="37">
        <f t="shared" si="153"/>
        <v>0</v>
      </c>
      <c r="AJ496" s="37">
        <f t="shared" si="153"/>
        <v>0.76757218109797287</v>
      </c>
      <c r="AK496" s="38">
        <f t="shared" si="153"/>
        <v>0</v>
      </c>
      <c r="AL496" s="8">
        <f t="shared" si="151"/>
        <v>4.8083882463631879E-5</v>
      </c>
      <c r="AM496" s="23">
        <f t="shared" si="152"/>
        <v>1.0807435407955379</v>
      </c>
    </row>
    <row r="497" spans="2:39" x14ac:dyDescent="0.35">
      <c r="B497" s="16">
        <v>36838</v>
      </c>
      <c r="C497" s="5">
        <v>4.8300000000000003E-2</v>
      </c>
      <c r="D497" s="35">
        <f t="shared" si="136"/>
        <v>2.7378507871321013E-3</v>
      </c>
      <c r="E497" s="36">
        <f t="shared" si="137"/>
        <v>1.0635877794797706</v>
      </c>
      <c r="F497" s="7">
        <v>1.0187127160942449</v>
      </c>
      <c r="G497" s="7">
        <v>1.0100384513404388</v>
      </c>
      <c r="H497" s="7">
        <v>1.1053913590260263</v>
      </c>
      <c r="I497" s="7">
        <v>1.5364951292215099</v>
      </c>
      <c r="J497" s="7">
        <v>1.4375781853382348</v>
      </c>
      <c r="K497" s="7">
        <v>1.1829720744827126</v>
      </c>
      <c r="L497" s="7">
        <v>1.6331853658902125</v>
      </c>
      <c r="M497" s="7">
        <v>0.98425342379778191</v>
      </c>
      <c r="N497" s="7">
        <v>1.0251582289274443</v>
      </c>
      <c r="O497" s="8">
        <v>1.242591991334224</v>
      </c>
      <c r="P497" s="32">
        <f t="shared" si="138"/>
        <v>1.3251197809727167E-4</v>
      </c>
      <c r="Q497" s="33">
        <f t="shared" si="139"/>
        <v>1.0911820111454418E-3</v>
      </c>
      <c r="R497" s="33">
        <f t="shared" si="140"/>
        <v>-3.5210704648214186E-4</v>
      </c>
      <c r="S497" s="33">
        <f t="shared" si="141"/>
        <v>-2.1164052787611909E-2</v>
      </c>
      <c r="T497" s="33">
        <f t="shared" si="142"/>
        <v>-5.9242672487929138E-3</v>
      </c>
      <c r="U497" s="33">
        <f t="shared" si="143"/>
        <v>8.011532515597164E-4</v>
      </c>
      <c r="V497" s="33">
        <f t="shared" si="144"/>
        <v>-4.6816319552639429E-3</v>
      </c>
      <c r="W497" s="33">
        <f t="shared" si="145"/>
        <v>2.1418292104526948E-3</v>
      </c>
      <c r="X497" s="33">
        <f t="shared" si="146"/>
        <v>3.7443527084100037E-3</v>
      </c>
      <c r="Y497" s="33">
        <f t="shared" si="147"/>
        <v>-1.6104172316228071E-3</v>
      </c>
      <c r="Z497" s="34">
        <f t="shared" si="148"/>
        <v>-6.8519003939188083E-3</v>
      </c>
      <c r="AA497" s="39">
        <f t="shared" si="149"/>
        <v>0</v>
      </c>
      <c r="AB497" s="37">
        <f t="shared" si="150"/>
        <v>0</v>
      </c>
      <c r="AC497" s="37">
        <f t="shared" si="153"/>
        <v>0</v>
      </c>
      <c r="AD497" s="37">
        <f t="shared" si="153"/>
        <v>3.8800746103960199E-2</v>
      </c>
      <c r="AE497" s="37">
        <f t="shared" si="153"/>
        <v>4.537664974431764E-2</v>
      </c>
      <c r="AF497" s="37">
        <f t="shared" si="153"/>
        <v>0</v>
      </c>
      <c r="AG497" s="37">
        <f t="shared" si="153"/>
        <v>0.14825042305374941</v>
      </c>
      <c r="AH497" s="37">
        <f t="shared" si="153"/>
        <v>0</v>
      </c>
      <c r="AI497" s="37">
        <f t="shared" si="153"/>
        <v>0</v>
      </c>
      <c r="AJ497" s="37">
        <f t="shared" si="153"/>
        <v>0.76757218109797287</v>
      </c>
      <c r="AK497" s="38">
        <f t="shared" si="153"/>
        <v>0</v>
      </c>
      <c r="AL497" s="8">
        <f t="shared" si="151"/>
        <v>-3.0201698235874583E-3</v>
      </c>
      <c r="AM497" s="23">
        <f t="shared" si="152"/>
        <v>1.0774795117665903</v>
      </c>
    </row>
    <row r="498" spans="2:39" x14ac:dyDescent="0.35">
      <c r="B498" s="16">
        <v>36839</v>
      </c>
      <c r="C498" s="5">
        <v>4.82E-2</v>
      </c>
      <c r="D498" s="35">
        <f t="shared" si="136"/>
        <v>2.7378507871321013E-3</v>
      </c>
      <c r="E498" s="36">
        <f t="shared" si="137"/>
        <v>1.0637284264058455</v>
      </c>
      <c r="F498" s="7">
        <v>1.0222622873347633</v>
      </c>
      <c r="G498" s="7">
        <v>1.0121309010471471</v>
      </c>
      <c r="H498" s="7">
        <v>1.0977129034476183</v>
      </c>
      <c r="I498" s="7">
        <v>1.5246203415718316</v>
      </c>
      <c r="J498" s="7">
        <v>1.4118517291857262</v>
      </c>
      <c r="K498" s="7">
        <v>1.1715699735496181</v>
      </c>
      <c r="L498" s="7">
        <v>1.640122680020504</v>
      </c>
      <c r="M498" s="7">
        <v>0.98801985218273281</v>
      </c>
      <c r="N498" s="7">
        <v>1.0244318419477856</v>
      </c>
      <c r="O498" s="8">
        <v>1.2409128680677306</v>
      </c>
      <c r="P498" s="32">
        <f t="shared" si="138"/>
        <v>1.3223819301844131E-4</v>
      </c>
      <c r="Q498" s="33">
        <f t="shared" si="139"/>
        <v>3.4843692283803573E-3</v>
      </c>
      <c r="R498" s="33">
        <f t="shared" si="140"/>
        <v>2.0716535137166314E-3</v>
      </c>
      <c r="S498" s="33">
        <f t="shared" si="141"/>
        <v>-6.94636837506446E-3</v>
      </c>
      <c r="T498" s="33">
        <f t="shared" si="142"/>
        <v>-7.7284902658265597E-3</v>
      </c>
      <c r="U498" s="33">
        <f t="shared" si="143"/>
        <v>-1.7895691806463776E-2</v>
      </c>
      <c r="V498" s="33">
        <f t="shared" si="144"/>
        <v>-9.6385207893265878E-3</v>
      </c>
      <c r="W498" s="33">
        <f t="shared" si="145"/>
        <v>4.2477199925865516E-3</v>
      </c>
      <c r="X498" s="33">
        <f t="shared" si="146"/>
        <v>3.8266855810549227E-3</v>
      </c>
      <c r="Y498" s="33">
        <f t="shared" si="147"/>
        <v>-7.0856084374282258E-4</v>
      </c>
      <c r="Z498" s="34">
        <f t="shared" si="148"/>
        <v>-1.3513070084175682E-3</v>
      </c>
      <c r="AA498" s="39">
        <f t="shared" si="149"/>
        <v>0</v>
      </c>
      <c r="AB498" s="37">
        <f t="shared" si="150"/>
        <v>0</v>
      </c>
      <c r="AC498" s="37">
        <f t="shared" si="153"/>
        <v>0</v>
      </c>
      <c r="AD498" s="37">
        <f t="shared" si="153"/>
        <v>3.8800746103960199E-2</v>
      </c>
      <c r="AE498" s="37">
        <f t="shared" si="153"/>
        <v>4.537664974431764E-2</v>
      </c>
      <c r="AF498" s="37">
        <f t="shared" si="153"/>
        <v>0</v>
      </c>
      <c r="AG498" s="37">
        <f t="shared" si="153"/>
        <v>0.14825042305374941</v>
      </c>
      <c r="AH498" s="37">
        <f t="shared" si="153"/>
        <v>0</v>
      </c>
      <c r="AI498" s="37">
        <f t="shared" si="153"/>
        <v>0</v>
      </c>
      <c r="AJ498" s="37">
        <f t="shared" si="153"/>
        <v>0.76757218109797287</v>
      </c>
      <c r="AK498" s="38">
        <f t="shared" si="153"/>
        <v>0</v>
      </c>
      <c r="AL498" s="8">
        <f t="shared" si="151"/>
        <v>-2.5930036484125589E-3</v>
      </c>
      <c r="AM498" s="23">
        <f t="shared" si="152"/>
        <v>1.0746856034614898</v>
      </c>
    </row>
    <row r="499" spans="2:39" x14ac:dyDescent="0.35">
      <c r="B499" s="16">
        <v>36840</v>
      </c>
      <c r="C499" s="5">
        <v>4.8100000000000004E-2</v>
      </c>
      <c r="D499" s="35">
        <f t="shared" si="136"/>
        <v>2.7378507871321013E-3</v>
      </c>
      <c r="E499" s="36">
        <f t="shared" si="137"/>
        <v>1.063868800697845</v>
      </c>
      <c r="F499" s="7">
        <v>1.0236169428406692</v>
      </c>
      <c r="G499" s="7">
        <v>1.0136113768053854</v>
      </c>
      <c r="H499" s="7">
        <v>1.073801373102925</v>
      </c>
      <c r="I499" s="7">
        <v>1.4961219923124838</v>
      </c>
      <c r="J499" s="7">
        <v>1.4017093670392173</v>
      </c>
      <c r="K499" s="7">
        <v>1.1653553779369636</v>
      </c>
      <c r="L499" s="7">
        <v>1.6399320520290079</v>
      </c>
      <c r="M499" s="7">
        <v>0.98796852578867156</v>
      </c>
      <c r="N499" s="7">
        <v>1.023911288004244</v>
      </c>
      <c r="O499" s="8">
        <v>1.2517295273001294</v>
      </c>
      <c r="P499" s="32">
        <f t="shared" si="138"/>
        <v>1.3196440793983299E-4</v>
      </c>
      <c r="Q499" s="33">
        <f t="shared" si="139"/>
        <v>1.3251545348871296E-3</v>
      </c>
      <c r="R499" s="33">
        <f t="shared" si="140"/>
        <v>1.4627315070674385E-3</v>
      </c>
      <c r="S499" s="33">
        <f t="shared" si="141"/>
        <v>-2.1783045703110182E-2</v>
      </c>
      <c r="T499" s="33">
        <f t="shared" si="142"/>
        <v>-1.8692095653116469E-2</v>
      </c>
      <c r="U499" s="33">
        <f t="shared" si="143"/>
        <v>-7.1837303711477229E-3</v>
      </c>
      <c r="V499" s="33">
        <f t="shared" si="144"/>
        <v>-5.3045022943235542E-3</v>
      </c>
      <c r="W499" s="33">
        <f t="shared" si="145"/>
        <v>-1.1622788576626242E-4</v>
      </c>
      <c r="X499" s="33">
        <f t="shared" si="146"/>
        <v>-5.1948747738062018E-5</v>
      </c>
      <c r="Y499" s="33">
        <f t="shared" si="147"/>
        <v>-5.0813916770864331E-4</v>
      </c>
      <c r="Z499" s="34">
        <f t="shared" si="148"/>
        <v>8.7166951933070891E-3</v>
      </c>
      <c r="AA499" s="39">
        <f t="shared" si="149"/>
        <v>0</v>
      </c>
      <c r="AB499" s="37">
        <f t="shared" si="150"/>
        <v>0</v>
      </c>
      <c r="AC499" s="37">
        <f t="shared" si="153"/>
        <v>0</v>
      </c>
      <c r="AD499" s="37">
        <f t="shared" si="153"/>
        <v>3.8800746103960199E-2</v>
      </c>
      <c r="AE499" s="37">
        <f t="shared" si="153"/>
        <v>4.537664974431764E-2</v>
      </c>
      <c r="AF499" s="37">
        <f t="shared" si="153"/>
        <v>0</v>
      </c>
      <c r="AG499" s="37">
        <f t="shared" si="153"/>
        <v>0.14825042305374941</v>
      </c>
      <c r="AH499" s="37">
        <f t="shared" si="153"/>
        <v>0</v>
      </c>
      <c r="AI499" s="37">
        <f t="shared" si="153"/>
        <v>0</v>
      </c>
      <c r="AJ499" s="37">
        <f t="shared" si="153"/>
        <v>0.76757218109797287</v>
      </c>
      <c r="AK499" s="38">
        <f t="shared" si="153"/>
        <v>0</v>
      </c>
      <c r="AL499" s="8">
        <f t="shared" si="151"/>
        <v>-2.8698113016185712E-3</v>
      </c>
      <c r="AM499" s="23">
        <f t="shared" si="152"/>
        <v>1.0716014585709892</v>
      </c>
    </row>
    <row r="500" spans="2:39" x14ac:dyDescent="0.35">
      <c r="B500" s="16">
        <v>36843</v>
      </c>
      <c r="C500" s="5">
        <v>4.8100000000000004E-2</v>
      </c>
      <c r="D500" s="35">
        <f t="shared" si="136"/>
        <v>8.2135523613963042E-3</v>
      </c>
      <c r="E500" s="36">
        <f t="shared" si="137"/>
        <v>1.064289105332864</v>
      </c>
      <c r="F500" s="7">
        <v>1.0262177683844755</v>
      </c>
      <c r="G500" s="7">
        <v>1.0169517009741968</v>
      </c>
      <c r="H500" s="7">
        <v>1.0634610639591093</v>
      </c>
      <c r="I500" s="7">
        <v>1.465289374380651</v>
      </c>
      <c r="J500" s="7">
        <v>1.3811339726671192</v>
      </c>
      <c r="K500" s="7">
        <v>1.1293279025025957</v>
      </c>
      <c r="L500" s="7">
        <v>1.6422899983784585</v>
      </c>
      <c r="M500" s="7">
        <v>0.9880044947276142</v>
      </c>
      <c r="N500" s="7">
        <v>1.022555278831629</v>
      </c>
      <c r="O500" s="8">
        <v>1.2555115485275339</v>
      </c>
      <c r="P500" s="32">
        <f t="shared" si="138"/>
        <v>3.9507186858322996E-4</v>
      </c>
      <c r="Q500" s="33">
        <f t="shared" si="139"/>
        <v>2.5408191628684129E-3</v>
      </c>
      <c r="R500" s="33">
        <f t="shared" si="140"/>
        <v>3.2954683079220448E-3</v>
      </c>
      <c r="S500" s="33">
        <f t="shared" si="141"/>
        <v>-9.6296292804466388E-3</v>
      </c>
      <c r="T500" s="33">
        <f t="shared" si="142"/>
        <v>-2.0608358202245491E-2</v>
      </c>
      <c r="U500" s="33">
        <f t="shared" si="143"/>
        <v>-1.4678787811455374E-2</v>
      </c>
      <c r="V500" s="33">
        <f t="shared" si="144"/>
        <v>-3.0915441003196431E-2</v>
      </c>
      <c r="W500" s="33">
        <f t="shared" si="145"/>
        <v>1.4378317360972392E-3</v>
      </c>
      <c r="X500" s="33">
        <f t="shared" si="146"/>
        <v>3.6406968444646637E-5</v>
      </c>
      <c r="Y500" s="33">
        <f t="shared" si="147"/>
        <v>-1.3243424391365943E-3</v>
      </c>
      <c r="Z500" s="34">
        <f t="shared" si="148"/>
        <v>3.0214364564540297E-3</v>
      </c>
      <c r="AA500" s="39">
        <f t="shared" si="149"/>
        <v>0</v>
      </c>
      <c r="AB500" s="37">
        <f t="shared" si="150"/>
        <v>0</v>
      </c>
      <c r="AC500" s="37">
        <f t="shared" si="153"/>
        <v>0</v>
      </c>
      <c r="AD500" s="37">
        <f t="shared" si="153"/>
        <v>3.8800746103960199E-2</v>
      </c>
      <c r="AE500" s="37">
        <f t="shared" si="153"/>
        <v>4.537664974431764E-2</v>
      </c>
      <c r="AF500" s="37">
        <f t="shared" si="153"/>
        <v>0</v>
      </c>
      <c r="AG500" s="37">
        <f t="shared" si="153"/>
        <v>0.14825042305374941</v>
      </c>
      <c r="AH500" s="37">
        <f t="shared" si="153"/>
        <v>0</v>
      </c>
      <c r="AI500" s="37">
        <f t="shared" si="153"/>
        <v>0</v>
      </c>
      <c r="AJ500" s="37">
        <f t="shared" si="153"/>
        <v>0.76757218109797287</v>
      </c>
      <c r="AK500" s="38">
        <f t="shared" si="153"/>
        <v>0</v>
      </c>
      <c r="AL500" s="8">
        <f t="shared" si="151"/>
        <v>-6.9085306748803872E-3</v>
      </c>
      <c r="AM500" s="23">
        <f t="shared" si="152"/>
        <v>1.0641982670232049</v>
      </c>
    </row>
    <row r="501" spans="2:39" x14ac:dyDescent="0.35">
      <c r="B501" s="16">
        <v>36844</v>
      </c>
      <c r="C501" s="5">
        <v>4.8000000000000001E-2</v>
      </c>
      <c r="D501" s="35">
        <f t="shared" si="136"/>
        <v>2.7378507871321013E-3</v>
      </c>
      <c r="E501" s="36">
        <f t="shared" si="137"/>
        <v>1.0644292622280496</v>
      </c>
      <c r="F501" s="7">
        <v>1.0270851491528628</v>
      </c>
      <c r="G501" s="7">
        <v>1.0157380039019852</v>
      </c>
      <c r="H501" s="7">
        <v>1.0915850673322709</v>
      </c>
      <c r="I501" s="7">
        <v>1.523206177061571</v>
      </c>
      <c r="J501" s="7">
        <v>1.3748256389104494</v>
      </c>
      <c r="K501" s="7">
        <v>1.1475153193179652</v>
      </c>
      <c r="L501" s="7">
        <v>1.6552742960238724</v>
      </c>
      <c r="M501" s="7">
        <v>0.98489986137394592</v>
      </c>
      <c r="N501" s="7">
        <v>1.0224472723808409</v>
      </c>
      <c r="O501" s="8">
        <v>1.2619364727878619</v>
      </c>
      <c r="P501" s="32">
        <f t="shared" si="138"/>
        <v>1.3169062286100264E-4</v>
      </c>
      <c r="Q501" s="33">
        <f t="shared" si="139"/>
        <v>8.4522096099814981E-4</v>
      </c>
      <c r="R501" s="33">
        <f t="shared" si="140"/>
        <v>-1.1934657968997175E-3</v>
      </c>
      <c r="S501" s="33">
        <f t="shared" si="141"/>
        <v>2.6445729257317696E-2</v>
      </c>
      <c r="T501" s="33">
        <f t="shared" si="142"/>
        <v>3.9525846357413519E-2</v>
      </c>
      <c r="U501" s="33">
        <f t="shared" si="143"/>
        <v>-4.5675031398204613E-3</v>
      </c>
      <c r="V501" s="33">
        <f t="shared" si="144"/>
        <v>1.6104637789490672E-2</v>
      </c>
      <c r="W501" s="33">
        <f t="shared" si="145"/>
        <v>7.9062148939799126E-3</v>
      </c>
      <c r="X501" s="33">
        <f t="shared" si="146"/>
        <v>-3.1423271556312304E-3</v>
      </c>
      <c r="Y501" s="33">
        <f t="shared" si="147"/>
        <v>-1.0562407042824518E-4</v>
      </c>
      <c r="Z501" s="34">
        <f t="shared" si="148"/>
        <v>5.1173756767615153E-3</v>
      </c>
      <c r="AA501" s="39">
        <f t="shared" si="149"/>
        <v>0</v>
      </c>
      <c r="AB501" s="37">
        <f t="shared" si="150"/>
        <v>0</v>
      </c>
      <c r="AC501" s="37">
        <f t="shared" si="153"/>
        <v>0</v>
      </c>
      <c r="AD501" s="37">
        <f t="shared" si="153"/>
        <v>3.8800746103960199E-2</v>
      </c>
      <c r="AE501" s="37">
        <f t="shared" si="153"/>
        <v>4.537664974431764E-2</v>
      </c>
      <c r="AF501" s="37">
        <f t="shared" si="153"/>
        <v>0</v>
      </c>
      <c r="AG501" s="37">
        <f t="shared" si="153"/>
        <v>0.14825042305374941</v>
      </c>
      <c r="AH501" s="37">
        <f t="shared" si="153"/>
        <v>0</v>
      </c>
      <c r="AI501" s="37">
        <f t="shared" si="153"/>
        <v>0</v>
      </c>
      <c r="AJ501" s="37">
        <f t="shared" si="153"/>
        <v>0.76757218109797287</v>
      </c>
      <c r="AK501" s="38">
        <f t="shared" si="153"/>
        <v>0</v>
      </c>
      <c r="AL501" s="8">
        <f t="shared" si="151"/>
        <v>5.1261097797596607E-3</v>
      </c>
      <c r="AM501" s="23">
        <f t="shared" si="152"/>
        <v>1.0696534641673958</v>
      </c>
    </row>
    <row r="502" spans="2:39" x14ac:dyDescent="0.35">
      <c r="B502" s="16">
        <v>36845</v>
      </c>
      <c r="C502" s="5">
        <v>4.7899999999999998E-2</v>
      </c>
      <c r="D502" s="35">
        <f t="shared" si="136"/>
        <v>2.7378507871321013E-3</v>
      </c>
      <c r="E502" s="36">
        <f t="shared" si="137"/>
        <v>1.0645691461557347</v>
      </c>
      <c r="F502" s="7">
        <v>1.0296612379006862</v>
      </c>
      <c r="G502" s="7">
        <v>1.0161165430103105</v>
      </c>
      <c r="H502" s="7">
        <v>1.0940777644136921</v>
      </c>
      <c r="I502" s="7">
        <v>1.5324747510159706</v>
      </c>
      <c r="J502" s="7">
        <v>1.3877518527025108</v>
      </c>
      <c r="K502" s="7">
        <v>1.1489739808945527</v>
      </c>
      <c r="L502" s="7">
        <v>1.6786491297763593</v>
      </c>
      <c r="M502" s="7">
        <v>0.98847348146989866</v>
      </c>
      <c r="N502" s="7">
        <v>1.0146111753202045</v>
      </c>
      <c r="O502" s="8">
        <v>1.2713400460075492</v>
      </c>
      <c r="P502" s="32">
        <f t="shared" si="138"/>
        <v>1.3141683778239432E-4</v>
      </c>
      <c r="Q502" s="33">
        <f t="shared" si="139"/>
        <v>2.5081549956673665E-3</v>
      </c>
      <c r="R502" s="33">
        <f t="shared" si="140"/>
        <v>3.7267396402529407E-4</v>
      </c>
      <c r="S502" s="33">
        <f t="shared" si="141"/>
        <v>2.2835573296300371E-3</v>
      </c>
      <c r="T502" s="33">
        <f t="shared" si="142"/>
        <v>6.0849109555738412E-3</v>
      </c>
      <c r="U502" s="33">
        <f t="shared" si="143"/>
        <v>9.4020750168037903E-3</v>
      </c>
      <c r="V502" s="33">
        <f t="shared" si="144"/>
        <v>1.2711478025884126E-3</v>
      </c>
      <c r="W502" s="33">
        <f t="shared" si="145"/>
        <v>1.4121426164011242E-2</v>
      </c>
      <c r="X502" s="33">
        <f t="shared" si="146"/>
        <v>3.6284095836580654E-3</v>
      </c>
      <c r="Y502" s="33">
        <f t="shared" si="147"/>
        <v>-7.6640598222629253E-3</v>
      </c>
      <c r="Z502" s="34">
        <f t="shared" si="148"/>
        <v>7.4517009552097502E-3</v>
      </c>
      <c r="AA502" s="39">
        <f t="shared" si="149"/>
        <v>0</v>
      </c>
      <c r="AB502" s="37">
        <f t="shared" si="150"/>
        <v>0</v>
      </c>
      <c r="AC502" s="37">
        <f t="shared" si="153"/>
        <v>0</v>
      </c>
      <c r="AD502" s="37">
        <f t="shared" si="153"/>
        <v>3.8800746103960199E-2</v>
      </c>
      <c r="AE502" s="37">
        <f t="shared" si="153"/>
        <v>4.537664974431764E-2</v>
      </c>
      <c r="AF502" s="37">
        <f t="shared" si="153"/>
        <v>0</v>
      </c>
      <c r="AG502" s="37">
        <f t="shared" si="153"/>
        <v>0.14825042305374941</v>
      </c>
      <c r="AH502" s="37">
        <f t="shared" si="153"/>
        <v>0</v>
      </c>
      <c r="AI502" s="37">
        <f t="shared" si="153"/>
        <v>0</v>
      </c>
      <c r="AJ502" s="37">
        <f t="shared" si="153"/>
        <v>0.76757218109797287</v>
      </c>
      <c r="AK502" s="38">
        <f t="shared" si="153"/>
        <v>0</v>
      </c>
      <c r="AL502" s="8">
        <f t="shared" si="151"/>
        <v>-5.3295543130248719E-3</v>
      </c>
      <c r="AM502" s="23">
        <f t="shared" si="152"/>
        <v>1.0639526879340004</v>
      </c>
    </row>
    <row r="503" spans="2:39" x14ac:dyDescent="0.35">
      <c r="B503" s="16">
        <v>36846</v>
      </c>
      <c r="C503" s="5">
        <v>4.7700000000000006E-2</v>
      </c>
      <c r="D503" s="35">
        <f t="shared" si="136"/>
        <v>2.7378507871321013E-3</v>
      </c>
      <c r="E503" s="36">
        <f t="shared" si="137"/>
        <v>1.0647087570033755</v>
      </c>
      <c r="F503" s="7">
        <v>1.0319935601589705</v>
      </c>
      <c r="G503" s="7">
        <v>1.0169850581425741</v>
      </c>
      <c r="H503" s="7">
        <v>1.0799356646213554</v>
      </c>
      <c r="I503" s="7">
        <v>1.5193714522325221</v>
      </c>
      <c r="J503" s="7">
        <v>1.3663720824102341</v>
      </c>
      <c r="K503" s="7">
        <v>1.1353559928264496</v>
      </c>
      <c r="L503" s="7">
        <v>1.6644378892927461</v>
      </c>
      <c r="M503" s="7">
        <v>0.98775354493388745</v>
      </c>
      <c r="N503" s="7">
        <v>1.0147094038422104</v>
      </c>
      <c r="O503" s="8">
        <v>1.2711537875789354</v>
      </c>
      <c r="P503" s="32">
        <f t="shared" si="138"/>
        <v>1.3114305270356397E-4</v>
      </c>
      <c r="Q503" s="33">
        <f t="shared" si="139"/>
        <v>2.2651355343235036E-3</v>
      </c>
      <c r="R503" s="33">
        <f t="shared" si="140"/>
        <v>8.5473968339355721E-4</v>
      </c>
      <c r="S503" s="33">
        <f t="shared" si="141"/>
        <v>-1.2926046257703994E-2</v>
      </c>
      <c r="T503" s="33">
        <f t="shared" si="142"/>
        <v>-8.5504174047641435E-3</v>
      </c>
      <c r="U503" s="33">
        <f t="shared" si="143"/>
        <v>-1.5406047018162283E-2</v>
      </c>
      <c r="V503" s="33">
        <f t="shared" si="144"/>
        <v>-1.1852303267564479E-2</v>
      </c>
      <c r="W503" s="33">
        <f t="shared" si="145"/>
        <v>-8.4658790401938022E-3</v>
      </c>
      <c r="X503" s="33">
        <f t="shared" si="146"/>
        <v>-7.2833166443742048E-4</v>
      </c>
      <c r="Y503" s="33">
        <f t="shared" si="147"/>
        <v>9.6813956316665895E-5</v>
      </c>
      <c r="Z503" s="34">
        <f t="shared" si="148"/>
        <v>-1.4650559399809193E-4</v>
      </c>
      <c r="AA503" s="39">
        <f t="shared" si="149"/>
        <v>0</v>
      </c>
      <c r="AB503" s="37">
        <f t="shared" si="150"/>
        <v>0</v>
      </c>
      <c r="AC503" s="37">
        <f t="shared" si="153"/>
        <v>0</v>
      </c>
      <c r="AD503" s="37">
        <f t="shared" si="153"/>
        <v>3.8800746103960199E-2</v>
      </c>
      <c r="AE503" s="37">
        <f t="shared" si="153"/>
        <v>4.537664974431764E-2</v>
      </c>
      <c r="AF503" s="37">
        <f t="shared" si="153"/>
        <v>0</v>
      </c>
      <c r="AG503" s="37">
        <f t="shared" ref="AC503:AK531" si="154">AG$8</f>
        <v>0.14825042305374941</v>
      </c>
      <c r="AH503" s="37">
        <f t="shared" si="154"/>
        <v>0</v>
      </c>
      <c r="AI503" s="37">
        <f t="shared" si="154"/>
        <v>0</v>
      </c>
      <c r="AJ503" s="37">
        <f t="shared" si="154"/>
        <v>0.76757218109797287</v>
      </c>
      <c r="AK503" s="38">
        <f t="shared" si="154"/>
        <v>0</v>
      </c>
      <c r="AL503" s="8">
        <f t="shared" si="151"/>
        <v>-2.5723268086839811E-3</v>
      </c>
      <c r="AM503" s="23">
        <f t="shared" si="152"/>
        <v>1.0612158539116563</v>
      </c>
    </row>
    <row r="504" spans="2:39" x14ac:dyDescent="0.35">
      <c r="B504" s="16">
        <v>36847</v>
      </c>
      <c r="C504" s="5">
        <v>4.7599999999999996E-2</v>
      </c>
      <c r="D504" s="35">
        <f t="shared" si="136"/>
        <v>2.7378507871321013E-3</v>
      </c>
      <c r="E504" s="36">
        <f t="shared" si="137"/>
        <v>1.0648478031572675</v>
      </c>
      <c r="F504" s="7">
        <v>1.0304191078476661</v>
      </c>
      <c r="G504" s="7">
        <v>1.0166276354447517</v>
      </c>
      <c r="H504" s="7">
        <v>1.0732229428980475</v>
      </c>
      <c r="I504" s="7">
        <v>1.5005223574126887</v>
      </c>
      <c r="J504" s="7">
        <v>1.3658882005480459</v>
      </c>
      <c r="K504" s="7">
        <v>1.1291313711868232</v>
      </c>
      <c r="L504" s="7">
        <v>1.6822755792107422</v>
      </c>
      <c r="M504" s="7">
        <v>0.98703316874293712</v>
      </c>
      <c r="N504" s="7">
        <v>1.0131586631487299</v>
      </c>
      <c r="O504" s="8">
        <v>1.268615939282602</v>
      </c>
      <c r="P504" s="32">
        <f t="shared" si="138"/>
        <v>1.305954825461253E-4</v>
      </c>
      <c r="Q504" s="33">
        <f t="shared" si="139"/>
        <v>-1.5256416048389232E-3</v>
      </c>
      <c r="R504" s="33">
        <f t="shared" si="140"/>
        <v>-3.514532440380691E-4</v>
      </c>
      <c r="S504" s="33">
        <f t="shared" si="141"/>
        <v>-6.2158533542472361E-3</v>
      </c>
      <c r="T504" s="33">
        <f t="shared" si="142"/>
        <v>-1.2405850321945411E-2</v>
      </c>
      <c r="U504" s="33">
        <f t="shared" si="143"/>
        <v>-3.5413623303448549E-4</v>
      </c>
      <c r="V504" s="33">
        <f t="shared" si="144"/>
        <v>-5.4825285451925998E-3</v>
      </c>
      <c r="W504" s="33">
        <f t="shared" si="145"/>
        <v>1.0716945362001962E-2</v>
      </c>
      <c r="X504" s="33">
        <f t="shared" si="146"/>
        <v>-7.2930762399703308E-4</v>
      </c>
      <c r="Y504" s="33">
        <f t="shared" si="147"/>
        <v>-1.5282608869185976E-3</v>
      </c>
      <c r="Z504" s="34">
        <f t="shared" si="148"/>
        <v>-1.9964919438796302E-3</v>
      </c>
      <c r="AA504" s="39">
        <f t="shared" si="149"/>
        <v>0</v>
      </c>
      <c r="AB504" s="37">
        <f t="shared" si="150"/>
        <v>0</v>
      </c>
      <c r="AC504" s="37">
        <f t="shared" si="154"/>
        <v>0</v>
      </c>
      <c r="AD504" s="37">
        <f t="shared" si="154"/>
        <v>3.8800746103960199E-2</v>
      </c>
      <c r="AE504" s="37">
        <f t="shared" si="154"/>
        <v>4.537664974431764E-2</v>
      </c>
      <c r="AF504" s="37">
        <f t="shared" si="154"/>
        <v>0</v>
      </c>
      <c r="AG504" s="37">
        <f t="shared" si="154"/>
        <v>0.14825042305374941</v>
      </c>
      <c r="AH504" s="37">
        <f t="shared" si="154"/>
        <v>0</v>
      </c>
      <c r="AI504" s="37">
        <f t="shared" si="154"/>
        <v>0</v>
      </c>
      <c r="AJ504" s="37">
        <f t="shared" si="154"/>
        <v>0.76757218109797287</v>
      </c>
      <c r="AK504" s="38">
        <f t="shared" si="154"/>
        <v>0</v>
      </c>
      <c r="AL504" s="8">
        <f t="shared" si="151"/>
        <v>-2.7899533911448339E-3</v>
      </c>
      <c r="AM504" s="23">
        <f t="shared" si="152"/>
        <v>1.0582551111412988</v>
      </c>
    </row>
    <row r="505" spans="2:39" x14ac:dyDescent="0.35">
      <c r="B505" s="16">
        <v>36850</v>
      </c>
      <c r="C505" s="5">
        <v>4.8000000000000001E-2</v>
      </c>
      <c r="D505" s="35">
        <f t="shared" si="136"/>
        <v>8.2135523613963042E-3</v>
      </c>
      <c r="E505" s="36">
        <f t="shared" si="137"/>
        <v>1.0652641214770235</v>
      </c>
      <c r="F505" s="7">
        <v>1.0325318600053612</v>
      </c>
      <c r="G505" s="7">
        <v>1.0188642064279358</v>
      </c>
      <c r="H505" s="7">
        <v>1.0552356419766118</v>
      </c>
      <c r="I505" s="7">
        <v>1.4678401902522069</v>
      </c>
      <c r="J505" s="7">
        <v>1.3577983394379154</v>
      </c>
      <c r="K505" s="7">
        <v>1.1050861222310542</v>
      </c>
      <c r="L505" s="7">
        <v>1.6933578044578357</v>
      </c>
      <c r="M505" s="7">
        <v>0.98515712730498917</v>
      </c>
      <c r="N505" s="7">
        <v>1.0044858626563142</v>
      </c>
      <c r="O505" s="8">
        <v>1.2727573332288089</v>
      </c>
      <c r="P505" s="32">
        <f t="shared" si="138"/>
        <v>3.9096509240255095E-4</v>
      </c>
      <c r="Q505" s="33">
        <f t="shared" si="139"/>
        <v>2.050381385209521E-3</v>
      </c>
      <c r="R505" s="33">
        <f t="shared" si="140"/>
        <v>2.1999903457332604E-3</v>
      </c>
      <c r="S505" s="33">
        <f t="shared" si="141"/>
        <v>-1.6760078640197795E-2</v>
      </c>
      <c r="T505" s="33">
        <f t="shared" si="142"/>
        <v>-2.1780526627297125E-2</v>
      </c>
      <c r="U505" s="33">
        <f t="shared" si="143"/>
        <v>-5.9227842417004517E-3</v>
      </c>
      <c r="V505" s="33">
        <f t="shared" si="144"/>
        <v>-2.1295351071944024E-2</v>
      </c>
      <c r="W505" s="33">
        <f t="shared" si="145"/>
        <v>6.5876396138930815E-3</v>
      </c>
      <c r="X505" s="33">
        <f t="shared" si="146"/>
        <v>-1.9006873298262894E-3</v>
      </c>
      <c r="Y505" s="33">
        <f t="shared" si="147"/>
        <v>-8.5601602274830713E-3</v>
      </c>
      <c r="Z505" s="34">
        <f t="shared" si="148"/>
        <v>3.2644978026594718E-3</v>
      </c>
      <c r="AA505" s="39">
        <f t="shared" si="149"/>
        <v>0</v>
      </c>
      <c r="AB505" s="37">
        <f t="shared" si="150"/>
        <v>0</v>
      </c>
      <c r="AC505" s="37">
        <f t="shared" si="154"/>
        <v>0</v>
      </c>
      <c r="AD505" s="37">
        <f t="shared" si="154"/>
        <v>3.8800746103960199E-2</v>
      </c>
      <c r="AE505" s="37">
        <f t="shared" si="154"/>
        <v>4.537664974431764E-2</v>
      </c>
      <c r="AF505" s="37">
        <f t="shared" si="154"/>
        <v>0</v>
      </c>
      <c r="AG505" s="37">
        <f t="shared" si="154"/>
        <v>0.14825042305374941</v>
      </c>
      <c r="AH505" s="37">
        <f t="shared" si="154"/>
        <v>0</v>
      </c>
      <c r="AI505" s="37">
        <f t="shared" si="154"/>
        <v>0</v>
      </c>
      <c r="AJ505" s="37">
        <f t="shared" si="154"/>
        <v>0.76757218109797287</v>
      </c>
      <c r="AK505" s="38">
        <f t="shared" si="154"/>
        <v>0</v>
      </c>
      <c r="AL505" s="8">
        <f t="shared" si="151"/>
        <v>-1.1366216545865485E-2</v>
      </c>
      <c r="AM505" s="23">
        <f t="shared" si="152"/>
        <v>1.0462267543872978</v>
      </c>
    </row>
    <row r="506" spans="2:39" x14ac:dyDescent="0.35">
      <c r="B506" s="16">
        <v>36851</v>
      </c>
      <c r="C506" s="5">
        <v>4.8600000000000004E-2</v>
      </c>
      <c r="D506" s="35">
        <f t="shared" si="136"/>
        <v>2.7378507871321013E-3</v>
      </c>
      <c r="E506" s="36">
        <f t="shared" si="137"/>
        <v>1.065404115119271</v>
      </c>
      <c r="F506" s="7">
        <v>1.0331561574958503</v>
      </c>
      <c r="G506" s="7">
        <v>1.0177718711699906</v>
      </c>
      <c r="H506" s="7">
        <v>1.062224119245758</v>
      </c>
      <c r="I506" s="7">
        <v>1.486788409514721</v>
      </c>
      <c r="J506" s="7">
        <v>1.3450523711758335</v>
      </c>
      <c r="K506" s="7">
        <v>1.1058384389351745</v>
      </c>
      <c r="L506" s="7">
        <v>1.6934060610230415</v>
      </c>
      <c r="M506" s="7">
        <v>0.97509146855275086</v>
      </c>
      <c r="N506" s="7">
        <v>0.99747540088859998</v>
      </c>
      <c r="O506" s="8">
        <v>1.2741745742077499</v>
      </c>
      <c r="P506" s="32">
        <f t="shared" si="138"/>
        <v>1.3141683778239432E-4</v>
      </c>
      <c r="Q506" s="33">
        <f t="shared" si="139"/>
        <v>6.0462782280223948E-4</v>
      </c>
      <c r="R506" s="33">
        <f t="shared" si="140"/>
        <v>-1.0721107396390872E-3</v>
      </c>
      <c r="S506" s="33">
        <f t="shared" si="141"/>
        <v>6.6226698484670443E-3</v>
      </c>
      <c r="T506" s="33">
        <f t="shared" si="142"/>
        <v>1.2908911602466988E-2</v>
      </c>
      <c r="U506" s="33">
        <f t="shared" si="143"/>
        <v>-9.3872321771716338E-3</v>
      </c>
      <c r="V506" s="33">
        <f t="shared" si="144"/>
        <v>6.8077653767062429E-4</v>
      </c>
      <c r="W506" s="33">
        <f t="shared" si="145"/>
        <v>2.8497559747098222E-5</v>
      </c>
      <c r="X506" s="33">
        <f t="shared" si="146"/>
        <v>-1.0217313028810016E-2</v>
      </c>
      <c r="Y506" s="33">
        <f t="shared" si="147"/>
        <v>-6.9791542403349061E-3</v>
      </c>
      <c r="Z506" s="34">
        <f t="shared" si="148"/>
        <v>1.1135201832588315E-3</v>
      </c>
      <c r="AA506" s="39">
        <f t="shared" si="149"/>
        <v>0</v>
      </c>
      <c r="AB506" s="37">
        <f t="shared" si="150"/>
        <v>0</v>
      </c>
      <c r="AC506" s="37">
        <f t="shared" si="154"/>
        <v>0</v>
      </c>
      <c r="AD506" s="37">
        <f t="shared" si="154"/>
        <v>3.8800746103960199E-2</v>
      </c>
      <c r="AE506" s="37">
        <f t="shared" si="154"/>
        <v>4.537664974431764E-2</v>
      </c>
      <c r="AF506" s="37">
        <f t="shared" si="154"/>
        <v>0</v>
      </c>
      <c r="AG506" s="37">
        <f t="shared" si="154"/>
        <v>0.14825042305374941</v>
      </c>
      <c r="AH506" s="37">
        <f t="shared" si="154"/>
        <v>0</v>
      </c>
      <c r="AI506" s="37">
        <f t="shared" si="154"/>
        <v>0</v>
      </c>
      <c r="AJ506" s="37">
        <f t="shared" si="154"/>
        <v>0.76757218109797287</v>
      </c>
      <c r="AK506" s="38">
        <f t="shared" si="154"/>
        <v>0</v>
      </c>
      <c r="AL506" s="8">
        <f t="shared" si="151"/>
        <v>-4.4133515410720685E-3</v>
      </c>
      <c r="AM506" s="23">
        <f t="shared" si="152"/>
        <v>1.0416093879285118</v>
      </c>
    </row>
    <row r="507" spans="2:39" x14ac:dyDescent="0.35">
      <c r="B507" s="16">
        <v>36852</v>
      </c>
      <c r="C507" s="5">
        <v>4.7899999999999998E-2</v>
      </c>
      <c r="D507" s="35">
        <f t="shared" si="136"/>
        <v>2.7378507871321013E-3</v>
      </c>
      <c r="E507" s="36">
        <f t="shared" si="137"/>
        <v>1.0655458773095374</v>
      </c>
      <c r="F507" s="7">
        <v>1.03695865702859</v>
      </c>
      <c r="G507" s="7">
        <v>1.022444954463239</v>
      </c>
      <c r="H507" s="7">
        <v>1.0367035466889303</v>
      </c>
      <c r="I507" s="7">
        <v>1.4485640427182283</v>
      </c>
      <c r="J507" s="7">
        <v>1.3339850276360836</v>
      </c>
      <c r="K507" s="7">
        <v>1.0803383691104909</v>
      </c>
      <c r="L507" s="7">
        <v>1.7016540433739518</v>
      </c>
      <c r="M507" s="7">
        <v>0.97179947690741175</v>
      </c>
      <c r="N507" s="7">
        <v>0.99530888245970106</v>
      </c>
      <c r="O507" s="8">
        <v>1.269365883798913</v>
      </c>
      <c r="P507" s="32">
        <f t="shared" si="138"/>
        <v>1.3305954825471034E-4</v>
      </c>
      <c r="Q507" s="33">
        <f t="shared" si="139"/>
        <v>3.6804693125540577E-3</v>
      </c>
      <c r="R507" s="33">
        <f t="shared" si="140"/>
        <v>4.5914840305778526E-3</v>
      </c>
      <c r="S507" s="33">
        <f t="shared" si="141"/>
        <v>-2.4025600713104556E-2</v>
      </c>
      <c r="T507" s="33">
        <f t="shared" si="142"/>
        <v>-2.5709352152515796E-2</v>
      </c>
      <c r="U507" s="33">
        <f t="shared" si="143"/>
        <v>-8.2281878214711668E-3</v>
      </c>
      <c r="V507" s="33">
        <f t="shared" si="144"/>
        <v>-2.3059489457825322E-2</v>
      </c>
      <c r="W507" s="33">
        <f t="shared" si="145"/>
        <v>4.8706465275831778E-3</v>
      </c>
      <c r="X507" s="33">
        <f t="shared" si="146"/>
        <v>-3.3760849638292401E-3</v>
      </c>
      <c r="Y507" s="33">
        <f t="shared" si="147"/>
        <v>-2.1720018628719195E-3</v>
      </c>
      <c r="Z507" s="34">
        <f t="shared" si="148"/>
        <v>-3.7739651270524144E-3</v>
      </c>
      <c r="AA507" s="39">
        <f t="shared" si="149"/>
        <v>0</v>
      </c>
      <c r="AB507" s="37">
        <f t="shared" si="150"/>
        <v>0</v>
      </c>
      <c r="AC507" s="37">
        <f t="shared" si="154"/>
        <v>0</v>
      </c>
      <c r="AD507" s="37">
        <f t="shared" si="154"/>
        <v>3.8800746103960199E-2</v>
      </c>
      <c r="AE507" s="37">
        <f t="shared" si="154"/>
        <v>4.537664974431764E-2</v>
      </c>
      <c r="AF507" s="37">
        <f t="shared" si="154"/>
        <v>0</v>
      </c>
      <c r="AG507" s="37">
        <f t="shared" si="154"/>
        <v>0.14825042305374941</v>
      </c>
      <c r="AH507" s="37">
        <f t="shared" si="154"/>
        <v>0</v>
      </c>
      <c r="AI507" s="37">
        <f t="shared" si="154"/>
        <v>0</v>
      </c>
      <c r="AJ507" s="37">
        <f t="shared" si="154"/>
        <v>0.76757218109797287</v>
      </c>
      <c r="AK507" s="38">
        <f t="shared" si="154"/>
        <v>0</v>
      </c>
      <c r="AL507" s="8">
        <f t="shared" si="151"/>
        <v>-7.1845627758018614E-3</v>
      </c>
      <c r="AM507" s="23">
        <f t="shared" si="152"/>
        <v>1.0341258798930748</v>
      </c>
    </row>
    <row r="508" spans="2:39" x14ac:dyDescent="0.35">
      <c r="B508" s="16">
        <v>36853</v>
      </c>
      <c r="C508" s="5">
        <v>4.8100000000000004E-2</v>
      </c>
      <c r="D508" s="35">
        <f t="shared" si="136"/>
        <v>2.7378507871321013E-3</v>
      </c>
      <c r="E508" s="36">
        <f t="shared" si="137"/>
        <v>1.0656856162486834</v>
      </c>
      <c r="F508" s="7">
        <v>1.0370946469524001</v>
      </c>
      <c r="G508" s="7">
        <v>1.0220884189498101</v>
      </c>
      <c r="H508" s="7">
        <v>1.0415429195584998</v>
      </c>
      <c r="I508" s="7">
        <v>1.4750773694557278</v>
      </c>
      <c r="J508" s="7">
        <v>1.3341477407051339</v>
      </c>
      <c r="K508" s="7">
        <v>1.0675171470588385</v>
      </c>
      <c r="L508" s="7">
        <v>1.7015643653577903</v>
      </c>
      <c r="M508" s="7">
        <v>0.9717482625906495</v>
      </c>
      <c r="N508" s="7">
        <v>0.98798857714400123</v>
      </c>
      <c r="O508" s="8">
        <v>1.2692989875842131</v>
      </c>
      <c r="P508" s="32">
        <f t="shared" si="138"/>
        <v>1.3114305270356397E-4</v>
      </c>
      <c r="Q508" s="33">
        <f t="shared" si="139"/>
        <v>1.3114305270356397E-4</v>
      </c>
      <c r="R508" s="33">
        <f t="shared" si="140"/>
        <v>-3.4870876116366301E-4</v>
      </c>
      <c r="S508" s="33">
        <f t="shared" si="141"/>
        <v>4.6680392721967223E-3</v>
      </c>
      <c r="T508" s="33">
        <f t="shared" si="142"/>
        <v>1.8303178841680534E-2</v>
      </c>
      <c r="U508" s="33">
        <f t="shared" si="143"/>
        <v>1.2197518388834538E-4</v>
      </c>
      <c r="V508" s="33">
        <f t="shared" si="144"/>
        <v>-1.1867783666897669E-2</v>
      </c>
      <c r="W508" s="33">
        <f t="shared" si="145"/>
        <v>-5.270049838312918E-5</v>
      </c>
      <c r="X508" s="33">
        <f t="shared" si="146"/>
        <v>-5.2700498383906336E-5</v>
      </c>
      <c r="Y508" s="33">
        <f t="shared" si="147"/>
        <v>-7.3548075825559112E-3</v>
      </c>
      <c r="Z508" s="34">
        <f t="shared" si="148"/>
        <v>-5.2700498377689087E-5</v>
      </c>
      <c r="AA508" s="39">
        <f t="shared" si="149"/>
        <v>0</v>
      </c>
      <c r="AB508" s="37">
        <f t="shared" si="150"/>
        <v>0</v>
      </c>
      <c r="AC508" s="37">
        <f t="shared" si="154"/>
        <v>0</v>
      </c>
      <c r="AD508" s="37">
        <f t="shared" si="154"/>
        <v>3.8800746103960199E-2</v>
      </c>
      <c r="AE508" s="37">
        <f t="shared" si="154"/>
        <v>4.537664974431764E-2</v>
      </c>
      <c r="AF508" s="37">
        <f t="shared" si="154"/>
        <v>0</v>
      </c>
      <c r="AG508" s="37">
        <f t="shared" si="154"/>
        <v>0.14825042305374941</v>
      </c>
      <c r="AH508" s="37">
        <f t="shared" si="154"/>
        <v>0</v>
      </c>
      <c r="AI508" s="37">
        <f t="shared" si="154"/>
        <v>0</v>
      </c>
      <c r="AJ508" s="37">
        <f t="shared" si="154"/>
        <v>0.76757218109797287</v>
      </c>
      <c r="AK508" s="38">
        <f t="shared" si="154"/>
        <v>0</v>
      </c>
      <c r="AL508" s="8">
        <f t="shared" si="151"/>
        <v>-6.3930893049159434E-3</v>
      </c>
      <c r="AM508" s="23">
        <f t="shared" si="152"/>
        <v>1.0275146207903936</v>
      </c>
    </row>
    <row r="509" spans="2:39" x14ac:dyDescent="0.35">
      <c r="B509" s="16">
        <v>36854</v>
      </c>
      <c r="C509" s="5">
        <v>4.8300000000000003E-2</v>
      </c>
      <c r="D509" s="35">
        <f t="shared" si="136"/>
        <v>2.7378507871321013E-3</v>
      </c>
      <c r="E509" s="36">
        <f t="shared" si="137"/>
        <v>1.0658259570512612</v>
      </c>
      <c r="F509" s="7">
        <v>1.0352760270738701</v>
      </c>
      <c r="G509" s="7">
        <v>1.0229590484247759</v>
      </c>
      <c r="H509" s="7">
        <v>1.0554001854038173</v>
      </c>
      <c r="I509" s="7">
        <v>1.506139843079219</v>
      </c>
      <c r="J509" s="7">
        <v>1.329587120017917</v>
      </c>
      <c r="K509" s="7">
        <v>1.0806460548433949</v>
      </c>
      <c r="L509" s="7">
        <v>1.7045728874423038</v>
      </c>
      <c r="M509" s="7">
        <v>0.96492725207636365</v>
      </c>
      <c r="N509" s="7">
        <v>0.98849963102483207</v>
      </c>
      <c r="O509" s="8">
        <v>1.2672725839283843</v>
      </c>
      <c r="P509" s="32">
        <f t="shared" si="138"/>
        <v>1.3169062286100264E-4</v>
      </c>
      <c r="Q509" s="33">
        <f t="shared" si="139"/>
        <v>-1.753571753430716E-3</v>
      </c>
      <c r="R509" s="33">
        <f t="shared" si="140"/>
        <v>8.5181424505376135E-4</v>
      </c>
      <c r="S509" s="33">
        <f t="shared" si="141"/>
        <v>1.3304555755793146E-2</v>
      </c>
      <c r="T509" s="33">
        <f t="shared" si="142"/>
        <v>2.1058199567492997E-2</v>
      </c>
      <c r="U509" s="33">
        <f t="shared" si="143"/>
        <v>-3.4183775515045367E-3</v>
      </c>
      <c r="V509" s="33">
        <f t="shared" si="144"/>
        <v>1.2298545106023351E-2</v>
      </c>
      <c r="W509" s="33">
        <f t="shared" si="145"/>
        <v>1.768091848750597E-3</v>
      </c>
      <c r="X509" s="33">
        <f t="shared" si="146"/>
        <v>-7.0193184561001543E-3</v>
      </c>
      <c r="Y509" s="33">
        <f t="shared" si="147"/>
        <v>5.1726699341814175E-4</v>
      </c>
      <c r="Z509" s="34">
        <f t="shared" si="148"/>
        <v>-1.5964746491176074E-3</v>
      </c>
      <c r="AA509" s="39">
        <f t="shared" si="149"/>
        <v>0</v>
      </c>
      <c r="AB509" s="37">
        <f t="shared" si="150"/>
        <v>0</v>
      </c>
      <c r="AC509" s="37">
        <f t="shared" si="154"/>
        <v>0</v>
      </c>
      <c r="AD509" s="37">
        <f t="shared" si="154"/>
        <v>3.8800746103960199E-2</v>
      </c>
      <c r="AE509" s="37">
        <f t="shared" si="154"/>
        <v>4.537664974431764E-2</v>
      </c>
      <c r="AF509" s="37">
        <f t="shared" si="154"/>
        <v>0</v>
      </c>
      <c r="AG509" s="37">
        <f t="shared" si="154"/>
        <v>0.14825042305374941</v>
      </c>
      <c r="AH509" s="37">
        <f t="shared" si="154"/>
        <v>0</v>
      </c>
      <c r="AI509" s="37">
        <f t="shared" si="154"/>
        <v>0</v>
      </c>
      <c r="AJ509" s="37">
        <f t="shared" si="154"/>
        <v>0.76757218109797287</v>
      </c>
      <c r="AK509" s="38">
        <f t="shared" si="154"/>
        <v>0</v>
      </c>
      <c r="AL509" s="8">
        <f t="shared" si="151"/>
        <v>3.6920815051881182E-3</v>
      </c>
      <c r="AM509" s="23">
        <f t="shared" si="152"/>
        <v>1.0313082885181242</v>
      </c>
    </row>
    <row r="510" spans="2:39" x14ac:dyDescent="0.35">
      <c r="B510" s="16">
        <v>36857</v>
      </c>
      <c r="C510" s="5">
        <v>4.8399999999999999E-2</v>
      </c>
      <c r="D510" s="35">
        <f t="shared" si="136"/>
        <v>8.2135523613963042E-3</v>
      </c>
      <c r="E510" s="36">
        <f t="shared" si="137"/>
        <v>1.0662487857471592</v>
      </c>
      <c r="F510" s="7">
        <v>1.0356867361671571</v>
      </c>
      <c r="G510" s="7">
        <v>1.0245920745402188</v>
      </c>
      <c r="H510" s="7">
        <v>1.0654192196970229</v>
      </c>
      <c r="I510" s="7">
        <v>1.5040121699025808</v>
      </c>
      <c r="J510" s="7">
        <v>1.3486017329276254</v>
      </c>
      <c r="K510" s="7">
        <v>1.0943042359577679</v>
      </c>
      <c r="L510" s="7">
        <v>1.7072489644556639</v>
      </c>
      <c r="M510" s="7">
        <v>0.96515943339540489</v>
      </c>
      <c r="N510" s="7">
        <v>0.99415651502829716</v>
      </c>
      <c r="O510" s="8">
        <v>1.2662965521603002</v>
      </c>
      <c r="P510" s="32">
        <f t="shared" si="138"/>
        <v>3.9671457905554597E-4</v>
      </c>
      <c r="Q510" s="33">
        <f t="shared" si="139"/>
        <v>3.9671457905554597E-4</v>
      </c>
      <c r="R510" s="33">
        <f t="shared" si="140"/>
        <v>1.5963748675547063E-3</v>
      </c>
      <c r="S510" s="33">
        <f t="shared" si="141"/>
        <v>9.4931140166250039E-3</v>
      </c>
      <c r="T510" s="33">
        <f t="shared" si="142"/>
        <v>-1.4126664176735693E-3</v>
      </c>
      <c r="U510" s="33">
        <f t="shared" si="143"/>
        <v>1.4301141025984121E-2</v>
      </c>
      <c r="V510" s="33">
        <f t="shared" si="144"/>
        <v>1.2638903416301472E-2</v>
      </c>
      <c r="W510" s="33">
        <f t="shared" si="145"/>
        <v>1.5699399146114068E-3</v>
      </c>
      <c r="X510" s="33">
        <f t="shared" si="146"/>
        <v>2.4062054267992572E-4</v>
      </c>
      <c r="Y510" s="33">
        <f t="shared" si="147"/>
        <v>5.7226971320163411E-3</v>
      </c>
      <c r="Z510" s="34">
        <f t="shared" si="148"/>
        <v>-7.7018297441455719E-4</v>
      </c>
      <c r="AA510" s="39">
        <f t="shared" si="149"/>
        <v>0</v>
      </c>
      <c r="AB510" s="37">
        <f t="shared" si="150"/>
        <v>0</v>
      </c>
      <c r="AC510" s="37">
        <f t="shared" si="154"/>
        <v>0</v>
      </c>
      <c r="AD510" s="37">
        <f t="shared" si="154"/>
        <v>3.8800746103960199E-2</v>
      </c>
      <c r="AE510" s="37">
        <f t="shared" si="154"/>
        <v>4.537664974431764E-2</v>
      </c>
      <c r="AF510" s="37">
        <f t="shared" si="154"/>
        <v>0</v>
      </c>
      <c r="AG510" s="37">
        <f t="shared" si="154"/>
        <v>0.14825042305374941</v>
      </c>
      <c r="AH510" s="37">
        <f t="shared" si="154"/>
        <v>0</v>
      </c>
      <c r="AI510" s="37">
        <f t="shared" si="154"/>
        <v>0</v>
      </c>
      <c r="AJ510" s="37">
        <f t="shared" si="154"/>
        <v>0.76757218109797287</v>
      </c>
      <c r="AK510" s="38">
        <f t="shared" si="154"/>
        <v>0</v>
      </c>
      <c r="AL510" s="8">
        <f t="shared" si="151"/>
        <v>6.5705437352417484E-3</v>
      </c>
      <c r="AM510" s="23">
        <f t="shared" si="152"/>
        <v>1.0380845447323497</v>
      </c>
    </row>
    <row r="511" spans="2:39" x14ac:dyDescent="0.35">
      <c r="B511" s="16">
        <v>36858</v>
      </c>
      <c r="C511" s="5">
        <v>4.8500000000000008E-2</v>
      </c>
      <c r="D511" s="35">
        <f t="shared" si="136"/>
        <v>2.7378507871321013E-3</v>
      </c>
      <c r="E511" s="36">
        <f t="shared" si="137"/>
        <v>1.0663900764829024</v>
      </c>
      <c r="F511" s="7">
        <v>1.0397364377907141</v>
      </c>
      <c r="G511" s="7">
        <v>1.0263234210189469</v>
      </c>
      <c r="H511" s="7">
        <v>1.0496834192981439</v>
      </c>
      <c r="I511" s="7">
        <v>1.4808986812529865</v>
      </c>
      <c r="J511" s="7">
        <v>1.3506747658451721</v>
      </c>
      <c r="K511" s="7">
        <v>1.0732474815569137</v>
      </c>
      <c r="L511" s="7">
        <v>1.6817037224370972</v>
      </c>
      <c r="M511" s="7">
        <v>0.96882806730172022</v>
      </c>
      <c r="N511" s="7">
        <v>0.98199471380131531</v>
      </c>
      <c r="O511" s="8">
        <v>1.2581758394949754</v>
      </c>
      <c r="P511" s="32">
        <f t="shared" si="138"/>
        <v>1.3251197809727167E-4</v>
      </c>
      <c r="Q511" s="33">
        <f t="shared" si="139"/>
        <v>3.9101607485523271E-3</v>
      </c>
      <c r="R511" s="33">
        <f t="shared" si="140"/>
        <v>1.6897910121986826E-3</v>
      </c>
      <c r="S511" s="33">
        <f t="shared" si="141"/>
        <v>-1.4769585631610682E-2</v>
      </c>
      <c r="T511" s="33">
        <f t="shared" si="142"/>
        <v>-1.5367886718025248E-2</v>
      </c>
      <c r="U511" s="33">
        <f t="shared" si="143"/>
        <v>1.5371720701014002E-3</v>
      </c>
      <c r="V511" s="33">
        <f t="shared" si="144"/>
        <v>-1.9242139168386463E-2</v>
      </c>
      <c r="W511" s="33">
        <f t="shared" si="145"/>
        <v>-1.4962810082424949E-2</v>
      </c>
      <c r="X511" s="33">
        <f t="shared" si="146"/>
        <v>3.8010651705586707E-3</v>
      </c>
      <c r="Y511" s="33">
        <f t="shared" si="147"/>
        <v>-1.223328625134612E-2</v>
      </c>
      <c r="Z511" s="34">
        <f t="shared" si="148"/>
        <v>-6.4129627862217209E-3</v>
      </c>
      <c r="AA511" s="39">
        <f t="shared" si="149"/>
        <v>0</v>
      </c>
      <c r="AB511" s="37">
        <f t="shared" si="150"/>
        <v>0</v>
      </c>
      <c r="AC511" s="37">
        <f t="shared" si="154"/>
        <v>0</v>
      </c>
      <c r="AD511" s="37">
        <f t="shared" si="154"/>
        <v>3.8800746103960199E-2</v>
      </c>
      <c r="AE511" s="37">
        <f t="shared" si="154"/>
        <v>4.537664974431764E-2</v>
      </c>
      <c r="AF511" s="37">
        <f t="shared" si="154"/>
        <v>0</v>
      </c>
      <c r="AG511" s="37">
        <f t="shared" si="154"/>
        <v>0.14825042305374941</v>
      </c>
      <c r="AH511" s="37">
        <f t="shared" si="154"/>
        <v>0</v>
      </c>
      <c r="AI511" s="37">
        <f t="shared" si="154"/>
        <v>0</v>
      </c>
      <c r="AJ511" s="37">
        <f t="shared" si="154"/>
        <v>0.76757218109797287</v>
      </c>
      <c r="AK511" s="38">
        <f t="shared" si="154"/>
        <v>0</v>
      </c>
      <c r="AL511" s="8">
        <f t="shared" si="151"/>
        <v>-1.3512999637181009E-2</v>
      </c>
      <c r="AM511" s="23">
        <f t="shared" si="152"/>
        <v>1.0240569086560183</v>
      </c>
    </row>
    <row r="512" spans="2:39" x14ac:dyDescent="0.35">
      <c r="B512" s="16">
        <v>36859</v>
      </c>
      <c r="C512" s="5">
        <v>4.8600000000000004E-2</v>
      </c>
      <c r="D512" s="35">
        <f t="shared" si="136"/>
        <v>2.7378507871321013E-3</v>
      </c>
      <c r="E512" s="36">
        <f t="shared" si="137"/>
        <v>1.0665316779030514</v>
      </c>
      <c r="F512" s="7">
        <v>1.0420755513746636</v>
      </c>
      <c r="G512" s="7">
        <v>1.0276872311006979</v>
      </c>
      <c r="H512" s="7">
        <v>1.0472730957884779</v>
      </c>
      <c r="I512" s="7">
        <v>1.4919952502470899</v>
      </c>
      <c r="J512" s="7">
        <v>1.33766385080091</v>
      </c>
      <c r="K512" s="7">
        <v>1.0603685666980887</v>
      </c>
      <c r="L512" s="7">
        <v>1.6861362243676279</v>
      </c>
      <c r="M512" s="7">
        <v>0.96706265442275063</v>
      </c>
      <c r="N512" s="7">
        <v>0.97704550048381478</v>
      </c>
      <c r="O512" s="8">
        <v>1.265138406971033</v>
      </c>
      <c r="P512" s="32">
        <f t="shared" si="138"/>
        <v>1.3278576317587998E-4</v>
      </c>
      <c r="Q512" s="33">
        <f t="shared" si="139"/>
        <v>2.249717812063734E-3</v>
      </c>
      <c r="R512" s="33">
        <f t="shared" si="140"/>
        <v>1.3288307114700526E-3</v>
      </c>
      <c r="S512" s="33">
        <f t="shared" si="141"/>
        <v>-2.2962385280674846E-3</v>
      </c>
      <c r="T512" s="33">
        <f t="shared" si="142"/>
        <v>7.4931317952924292E-3</v>
      </c>
      <c r="U512" s="33">
        <f t="shared" si="143"/>
        <v>-9.6329000683748056E-3</v>
      </c>
      <c r="V512" s="33">
        <f t="shared" si="144"/>
        <v>-1.1999948828337548E-2</v>
      </c>
      <c r="W512" s="33">
        <f t="shared" si="145"/>
        <v>2.6357210675058695E-3</v>
      </c>
      <c r="X512" s="33">
        <f t="shared" si="146"/>
        <v>-1.8222148372377678E-3</v>
      </c>
      <c r="Y512" s="33">
        <f t="shared" si="147"/>
        <v>-5.0399592257905912E-3</v>
      </c>
      <c r="Z512" s="34">
        <f t="shared" si="148"/>
        <v>5.5338588275961609E-3</v>
      </c>
      <c r="AA512" s="39">
        <f t="shared" si="149"/>
        <v>0</v>
      </c>
      <c r="AB512" s="37">
        <f t="shared" si="150"/>
        <v>0</v>
      </c>
      <c r="AC512" s="37">
        <f t="shared" si="154"/>
        <v>0</v>
      </c>
      <c r="AD512" s="37">
        <f t="shared" si="154"/>
        <v>3.8800746103960199E-2</v>
      </c>
      <c r="AE512" s="37">
        <f t="shared" si="154"/>
        <v>4.537664974431764E-2</v>
      </c>
      <c r="AF512" s="37">
        <f t="shared" si="154"/>
        <v>0</v>
      </c>
      <c r="AG512" s="37">
        <f t="shared" si="154"/>
        <v>0.14825042305374941</v>
      </c>
      <c r="AH512" s="37">
        <f t="shared" si="154"/>
        <v>0</v>
      </c>
      <c r="AI512" s="37">
        <f t="shared" si="154"/>
        <v>0</v>
      </c>
      <c r="AJ512" s="37">
        <f t="shared" si="154"/>
        <v>0.76757218109797287</v>
      </c>
      <c r="AK512" s="38">
        <f t="shared" si="154"/>
        <v>0</v>
      </c>
      <c r="AL512" s="8">
        <f t="shared" si="151"/>
        <v>-5.3966125371680039E-3</v>
      </c>
      <c r="AM512" s="23">
        <f t="shared" si="152"/>
        <v>1.0185304703039917</v>
      </c>
    </row>
    <row r="513" spans="2:39" x14ac:dyDescent="0.35">
      <c r="B513" s="16">
        <v>36860</v>
      </c>
      <c r="C513" s="5">
        <v>4.9400000000000006E-2</v>
      </c>
      <c r="D513" s="35">
        <f t="shared" si="136"/>
        <v>2.7378507871321013E-3</v>
      </c>
      <c r="E513" s="36">
        <f t="shared" si="137"/>
        <v>1.0666735901263125</v>
      </c>
      <c r="F513" s="7">
        <v>1.0488182422521515</v>
      </c>
      <c r="G513" s="7">
        <v>1.034330743770016</v>
      </c>
      <c r="H513" s="7">
        <v>1.0366237902234001</v>
      </c>
      <c r="I513" s="7">
        <v>1.4549409468226377</v>
      </c>
      <c r="J513" s="7">
        <v>1.3512843643594608</v>
      </c>
      <c r="K513" s="7">
        <v>1.0403306205546827</v>
      </c>
      <c r="L513" s="7">
        <v>1.680954260161029</v>
      </c>
      <c r="M513" s="7">
        <v>0.95709402394321075</v>
      </c>
      <c r="N513" s="7">
        <v>0.9541650436143454</v>
      </c>
      <c r="O513" s="8">
        <v>1.2569795826410881</v>
      </c>
      <c r="P513" s="32">
        <f t="shared" si="138"/>
        <v>1.3305954825471034E-4</v>
      </c>
      <c r="Q513" s="33">
        <f t="shared" si="139"/>
        <v>6.4704434036411129E-3</v>
      </c>
      <c r="R513" s="33">
        <f t="shared" si="140"/>
        <v>6.4645277943198298E-3</v>
      </c>
      <c r="S513" s="33">
        <f t="shared" si="141"/>
        <v>-1.016860416628973E-2</v>
      </c>
      <c r="T513" s="33">
        <f t="shared" si="142"/>
        <v>-2.4835403074048412E-2</v>
      </c>
      <c r="U513" s="33">
        <f t="shared" si="143"/>
        <v>1.0182314151941485E-2</v>
      </c>
      <c r="V513" s="33">
        <f t="shared" si="144"/>
        <v>-1.8897152153239172E-2</v>
      </c>
      <c r="W513" s="33">
        <f t="shared" si="145"/>
        <v>-3.0732773139622305E-3</v>
      </c>
      <c r="X513" s="33">
        <f t="shared" si="146"/>
        <v>-1.030815370022764E-2</v>
      </c>
      <c r="Y513" s="33">
        <f t="shared" si="147"/>
        <v>-2.3418005464576064E-2</v>
      </c>
      <c r="Z513" s="34">
        <f t="shared" si="148"/>
        <v>-6.4489579045177159E-3</v>
      </c>
      <c r="AA513" s="39">
        <f t="shared" si="149"/>
        <v>0</v>
      </c>
      <c r="AB513" s="37">
        <f t="shared" si="150"/>
        <v>0</v>
      </c>
      <c r="AC513" s="37">
        <f t="shared" si="154"/>
        <v>0</v>
      </c>
      <c r="AD513" s="37">
        <f t="shared" si="154"/>
        <v>3.8800746103960199E-2</v>
      </c>
      <c r="AE513" s="37">
        <f t="shared" si="154"/>
        <v>4.537664974431764E-2</v>
      </c>
      <c r="AF513" s="37">
        <f t="shared" si="154"/>
        <v>0</v>
      </c>
      <c r="AG513" s="37">
        <f t="shared" si="154"/>
        <v>0.14825042305374941</v>
      </c>
      <c r="AH513" s="37">
        <f t="shared" si="154"/>
        <v>0</v>
      </c>
      <c r="AI513" s="37">
        <f t="shared" si="154"/>
        <v>0</v>
      </c>
      <c r="AJ513" s="37">
        <f t="shared" si="154"/>
        <v>0.76757218109797287</v>
      </c>
      <c r="AK513" s="38">
        <f t="shared" si="154"/>
        <v>0</v>
      </c>
      <c r="AL513" s="8">
        <f t="shared" si="151"/>
        <v>-2.2298017147675597E-2</v>
      </c>
      <c r="AM513" s="23">
        <f t="shared" si="152"/>
        <v>0.99581926041172308</v>
      </c>
    </row>
    <row r="514" spans="2:39" x14ac:dyDescent="0.35">
      <c r="B514" s="16">
        <v>36861</v>
      </c>
      <c r="C514" s="5">
        <v>4.8399999999999999E-2</v>
      </c>
      <c r="D514" s="35">
        <f t="shared" si="136"/>
        <v>2.7378507871321013E-3</v>
      </c>
      <c r="E514" s="36">
        <f t="shared" si="137"/>
        <v>1.0668178575468523</v>
      </c>
      <c r="F514" s="7">
        <v>1.0445568107601615</v>
      </c>
      <c r="G514" s="7">
        <v>1.0338567076647995</v>
      </c>
      <c r="H514" s="7">
        <v>1.0359792578199085</v>
      </c>
      <c r="I514" s="7">
        <v>1.4714938493727157</v>
      </c>
      <c r="J514" s="7">
        <v>1.3700906709755265</v>
      </c>
      <c r="K514" s="7">
        <v>1.0496860970061652</v>
      </c>
      <c r="L514" s="7">
        <v>1.6543150246435949</v>
      </c>
      <c r="M514" s="7">
        <v>0.95151388646516932</v>
      </c>
      <c r="N514" s="7">
        <v>0.95179105937242847</v>
      </c>
      <c r="O514" s="8">
        <v>1.2611016289282515</v>
      </c>
      <c r="P514" s="32">
        <f t="shared" si="138"/>
        <v>1.3524982888424297E-4</v>
      </c>
      <c r="Q514" s="33">
        <f t="shared" si="139"/>
        <v>-4.0630791116288423E-3</v>
      </c>
      <c r="R514" s="33">
        <f t="shared" si="140"/>
        <v>-4.5830224816545417E-4</v>
      </c>
      <c r="S514" s="33">
        <f t="shared" si="141"/>
        <v>-6.2176115343903771E-4</v>
      </c>
      <c r="T514" s="33">
        <f t="shared" si="142"/>
        <v>1.1377027078814939E-2</v>
      </c>
      <c r="U514" s="33">
        <f t="shared" si="143"/>
        <v>1.3917356784469481E-2</v>
      </c>
      <c r="V514" s="33">
        <f t="shared" si="144"/>
        <v>8.9927915862886287E-3</v>
      </c>
      <c r="W514" s="33">
        <f t="shared" si="145"/>
        <v>-1.5847686132091532E-2</v>
      </c>
      <c r="X514" s="33">
        <f t="shared" si="146"/>
        <v>-5.8302918401385018E-3</v>
      </c>
      <c r="Y514" s="33">
        <f t="shared" si="147"/>
        <v>-2.4880226516413861E-3</v>
      </c>
      <c r="Z514" s="34">
        <f t="shared" si="148"/>
        <v>3.2793263662265204E-3</v>
      </c>
      <c r="AA514" s="39">
        <f t="shared" si="149"/>
        <v>0</v>
      </c>
      <c r="AB514" s="37">
        <f t="shared" si="150"/>
        <v>0</v>
      </c>
      <c r="AC514" s="37">
        <f t="shared" si="154"/>
        <v>0</v>
      </c>
      <c r="AD514" s="37">
        <f t="shared" si="154"/>
        <v>3.8800746103960199E-2</v>
      </c>
      <c r="AE514" s="37">
        <f t="shared" si="154"/>
        <v>4.537664974431764E-2</v>
      </c>
      <c r="AF514" s="37">
        <f t="shared" si="154"/>
        <v>0</v>
      </c>
      <c r="AG514" s="37">
        <f t="shared" si="154"/>
        <v>0.14825042305374941</v>
      </c>
      <c r="AH514" s="37">
        <f t="shared" si="154"/>
        <v>0</v>
      </c>
      <c r="AI514" s="37">
        <f t="shared" si="154"/>
        <v>0</v>
      </c>
      <c r="AJ514" s="37">
        <f t="shared" si="154"/>
        <v>0.76757218109797287</v>
      </c>
      <c r="AK514" s="38">
        <f t="shared" si="154"/>
        <v>0</v>
      </c>
      <c r="AL514" s="8">
        <f t="shared" si="151"/>
        <v>-8.4425240004944255E-5</v>
      </c>
      <c r="AM514" s="23">
        <f t="shared" si="152"/>
        <v>0.99573518813166129</v>
      </c>
    </row>
    <row r="515" spans="2:39" x14ac:dyDescent="0.35">
      <c r="B515" s="16">
        <v>36864</v>
      </c>
      <c r="C515" s="5">
        <v>4.82E-2</v>
      </c>
      <c r="D515" s="35">
        <f t="shared" si="136"/>
        <v>8.2135523613963042E-3</v>
      </c>
      <c r="E515" s="36">
        <f t="shared" si="137"/>
        <v>1.0672419559805713</v>
      </c>
      <c r="F515" s="7">
        <v>1.0449720596278478</v>
      </c>
      <c r="G515" s="7">
        <v>1.0363558918057656</v>
      </c>
      <c r="H515" s="7">
        <v>1.0442415723454135</v>
      </c>
      <c r="I515" s="7">
        <v>1.4342008040555847</v>
      </c>
      <c r="J515" s="7">
        <v>1.3750126931810525</v>
      </c>
      <c r="K515" s="7">
        <v>1.0456262052029466</v>
      </c>
      <c r="L515" s="7">
        <v>1.6665302138512652</v>
      </c>
      <c r="M515" s="7">
        <v>0.95278455394257078</v>
      </c>
      <c r="N515" s="7">
        <v>0.95403936361608843</v>
      </c>
      <c r="O515" s="8">
        <v>1.2557577269770266</v>
      </c>
      <c r="P515" s="32">
        <f t="shared" si="138"/>
        <v>3.9753593429159295E-4</v>
      </c>
      <c r="Q515" s="33">
        <f t="shared" si="139"/>
        <v>3.9753593429159295E-4</v>
      </c>
      <c r="R515" s="33">
        <f t="shared" si="140"/>
        <v>2.4173409355838782E-3</v>
      </c>
      <c r="S515" s="33">
        <f t="shared" si="141"/>
        <v>7.9753667490332081E-3</v>
      </c>
      <c r="T515" s="33">
        <f t="shared" si="142"/>
        <v>-2.5343663742141143E-2</v>
      </c>
      <c r="U515" s="33">
        <f t="shared" si="143"/>
        <v>3.592479176594443E-3</v>
      </c>
      <c r="V515" s="33">
        <f t="shared" si="144"/>
        <v>-3.8677198972130178E-3</v>
      </c>
      <c r="W515" s="33">
        <f t="shared" si="145"/>
        <v>7.383835016732565E-3</v>
      </c>
      <c r="X515" s="33">
        <f t="shared" si="146"/>
        <v>1.3354166402361756E-3</v>
      </c>
      <c r="Y515" s="33">
        <f t="shared" si="147"/>
        <v>2.3621825625703696E-3</v>
      </c>
      <c r="Z515" s="34">
        <f t="shared" si="148"/>
        <v>-4.237487153011199E-3</v>
      </c>
      <c r="AA515" s="39">
        <f t="shared" si="149"/>
        <v>0</v>
      </c>
      <c r="AB515" s="37">
        <f t="shared" si="150"/>
        <v>0</v>
      </c>
      <c r="AC515" s="37">
        <f t="shared" si="154"/>
        <v>0</v>
      </c>
      <c r="AD515" s="37">
        <f t="shared" si="154"/>
        <v>3.8800746103960199E-2</v>
      </c>
      <c r="AE515" s="37">
        <f t="shared" si="154"/>
        <v>4.537664974431764E-2</v>
      </c>
      <c r="AF515" s="37">
        <f t="shared" si="154"/>
        <v>0</v>
      </c>
      <c r="AG515" s="37">
        <f t="shared" si="154"/>
        <v>0.14825042305374941</v>
      </c>
      <c r="AH515" s="37">
        <f t="shared" si="154"/>
        <v>0</v>
      </c>
      <c r="AI515" s="37">
        <f t="shared" si="154"/>
        <v>0</v>
      </c>
      <c r="AJ515" s="37">
        <f t="shared" si="154"/>
        <v>0.76757218109797287</v>
      </c>
      <c r="AK515" s="38">
        <f t="shared" si="154"/>
        <v>0</v>
      </c>
      <c r="AL515" s="8">
        <f t="shared" si="151"/>
        <v>3.9919413813880623E-4</v>
      </c>
      <c r="AM515" s="23">
        <f t="shared" si="152"/>
        <v>0.9961326797819019</v>
      </c>
    </row>
    <row r="516" spans="2:39" x14ac:dyDescent="0.35">
      <c r="B516" s="16">
        <v>36865</v>
      </c>
      <c r="C516" s="5">
        <v>4.8000000000000001E-2</v>
      </c>
      <c r="D516" s="35">
        <f t="shared" si="136"/>
        <v>2.7378507871321013E-3</v>
      </c>
      <c r="E516" s="36">
        <f t="shared" si="137"/>
        <v>1.0673827939334208</v>
      </c>
      <c r="F516" s="7">
        <v>1.0507393566512686</v>
      </c>
      <c r="G516" s="7">
        <v>1.037352609874364</v>
      </c>
      <c r="H516" s="7">
        <v>1.0787221884652418</v>
      </c>
      <c r="I516" s="7">
        <v>1.4971248137879383</v>
      </c>
      <c r="J516" s="7">
        <v>1.3560108763633814</v>
      </c>
      <c r="K516" s="7">
        <v>1.077400219316285</v>
      </c>
      <c r="L516" s="7">
        <v>1.6373244752264897</v>
      </c>
      <c r="M516" s="7">
        <v>0.95530403717079238</v>
      </c>
      <c r="N516" s="7">
        <v>0.95217820771967931</v>
      </c>
      <c r="O516" s="8">
        <v>1.2695194405383052</v>
      </c>
      <c r="P516" s="32">
        <f t="shared" si="138"/>
        <v>1.3196440793983299E-4</v>
      </c>
      <c r="Q516" s="33">
        <f t="shared" si="139"/>
        <v>5.5190920850791692E-3</v>
      </c>
      <c r="R516" s="33">
        <f t="shared" si="140"/>
        <v>9.6175269179177292E-4</v>
      </c>
      <c r="S516" s="33">
        <f t="shared" si="141"/>
        <v>3.3019769594484938E-2</v>
      </c>
      <c r="T516" s="33">
        <f t="shared" si="142"/>
        <v>4.3873918878318374E-2</v>
      </c>
      <c r="U516" s="33">
        <f t="shared" si="143"/>
        <v>-1.3819375567880043E-2</v>
      </c>
      <c r="V516" s="33">
        <f t="shared" si="144"/>
        <v>3.0387545716847653E-2</v>
      </c>
      <c r="W516" s="33">
        <f t="shared" si="145"/>
        <v>-1.7524877966228147E-2</v>
      </c>
      <c r="X516" s="33">
        <f t="shared" si="146"/>
        <v>2.6443367682611463E-3</v>
      </c>
      <c r="Y516" s="33">
        <f t="shared" si="147"/>
        <v>-1.9508166721284859E-3</v>
      </c>
      <c r="Z516" s="34">
        <f t="shared" si="148"/>
        <v>1.0958892201608839E-2</v>
      </c>
      <c r="AA516" s="39">
        <f t="shared" si="149"/>
        <v>0</v>
      </c>
      <c r="AB516" s="37">
        <f t="shared" si="150"/>
        <v>0</v>
      </c>
      <c r="AC516" s="37">
        <f t="shared" si="154"/>
        <v>0</v>
      </c>
      <c r="AD516" s="37">
        <f t="shared" si="154"/>
        <v>3.8800746103960199E-2</v>
      </c>
      <c r="AE516" s="37">
        <f t="shared" si="154"/>
        <v>4.537664974431764E-2</v>
      </c>
      <c r="AF516" s="37">
        <f t="shared" si="154"/>
        <v>0</v>
      </c>
      <c r="AG516" s="37">
        <f t="shared" si="154"/>
        <v>0.14825042305374941</v>
      </c>
      <c r="AH516" s="37">
        <f t="shared" si="154"/>
        <v>0</v>
      </c>
      <c r="AI516" s="37">
        <f t="shared" si="154"/>
        <v>0</v>
      </c>
      <c r="AJ516" s="37">
        <f t="shared" si="154"/>
        <v>0.76757218109797287</v>
      </c>
      <c r="AK516" s="38">
        <f t="shared" si="154"/>
        <v>0</v>
      </c>
      <c r="AL516" s="8">
        <f t="shared" si="151"/>
        <v>6.2796170464387985E-3</v>
      </c>
      <c r="AM516" s="23">
        <f t="shared" si="152"/>
        <v>1.002388011538375</v>
      </c>
    </row>
    <row r="517" spans="2:39" x14ac:dyDescent="0.35">
      <c r="B517" s="16">
        <v>36866</v>
      </c>
      <c r="C517" s="5">
        <v>4.7800000000000002E-2</v>
      </c>
      <c r="D517" s="35">
        <f t="shared" si="136"/>
        <v>2.7378507871321013E-3</v>
      </c>
      <c r="E517" s="36">
        <f t="shared" si="137"/>
        <v>1.0675230660049029</v>
      </c>
      <c r="F517" s="7">
        <v>1.0572419449839903</v>
      </c>
      <c r="G517" s="7">
        <v>1.0387176054591842</v>
      </c>
      <c r="H517" s="7">
        <v>1.0629625504453819</v>
      </c>
      <c r="I517" s="7">
        <v>1.5015674385225815</v>
      </c>
      <c r="J517" s="7">
        <v>1.3704543343996547</v>
      </c>
      <c r="K517" s="7">
        <v>1.0950667889323671</v>
      </c>
      <c r="L517" s="7">
        <v>1.6664682710305021</v>
      </c>
      <c r="M517" s="7">
        <v>0.96020528944793104</v>
      </c>
      <c r="N517" s="7">
        <v>0.95835285646613932</v>
      </c>
      <c r="O517" s="8">
        <v>1.276287610047119</v>
      </c>
      <c r="P517" s="32">
        <f t="shared" si="138"/>
        <v>1.3141683778239432E-4</v>
      </c>
      <c r="Q517" s="33">
        <f t="shared" si="139"/>
        <v>6.1885835831310132E-3</v>
      </c>
      <c r="R517" s="33">
        <f t="shared" si="140"/>
        <v>1.3158453276418403E-3</v>
      </c>
      <c r="S517" s="33">
        <f t="shared" si="141"/>
        <v>-1.4609542835381961E-2</v>
      </c>
      <c r="T517" s="33">
        <f t="shared" si="142"/>
        <v>2.9674377805566365E-3</v>
      </c>
      <c r="U517" s="33">
        <f t="shared" si="143"/>
        <v>1.0651432291611584E-2</v>
      </c>
      <c r="V517" s="33">
        <f t="shared" si="144"/>
        <v>1.639740673831791E-2</v>
      </c>
      <c r="W517" s="33">
        <f t="shared" si="145"/>
        <v>1.7799645852103252E-2</v>
      </c>
      <c r="X517" s="33">
        <f t="shared" si="146"/>
        <v>5.1305679515958325E-3</v>
      </c>
      <c r="Y517" s="33">
        <f t="shared" si="147"/>
        <v>6.4847616721321888E-3</v>
      </c>
      <c r="Z517" s="34">
        <f t="shared" si="148"/>
        <v>5.3312846520443546E-3</v>
      </c>
      <c r="AA517" s="39">
        <f t="shared" si="149"/>
        <v>0</v>
      </c>
      <c r="AB517" s="37">
        <f t="shared" si="150"/>
        <v>0</v>
      </c>
      <c r="AC517" s="37">
        <f t="shared" si="154"/>
        <v>0</v>
      </c>
      <c r="AD517" s="37">
        <f t="shared" si="154"/>
        <v>3.8800746103960199E-2</v>
      </c>
      <c r="AE517" s="37">
        <f t="shared" si="154"/>
        <v>4.537664974431764E-2</v>
      </c>
      <c r="AF517" s="37">
        <f t="shared" si="154"/>
        <v>0</v>
      </c>
      <c r="AG517" s="37">
        <f t="shared" si="154"/>
        <v>0.14825042305374941</v>
      </c>
      <c r="AH517" s="37">
        <f t="shared" si="154"/>
        <v>0</v>
      </c>
      <c r="AI517" s="37">
        <f t="shared" si="154"/>
        <v>0</v>
      </c>
      <c r="AJ517" s="37">
        <f t="shared" si="154"/>
        <v>0.76757218109797287</v>
      </c>
      <c r="AK517" s="38">
        <f t="shared" si="154"/>
        <v>0</v>
      </c>
      <c r="AL517" s="8">
        <f t="shared" si="151"/>
        <v>6.9762363690748612E-3</v>
      </c>
      <c r="AM517" s="23">
        <f t="shared" si="152"/>
        <v>1.0093809072403936</v>
      </c>
    </row>
    <row r="518" spans="2:39" x14ac:dyDescent="0.35">
      <c r="B518" s="16">
        <v>36867</v>
      </c>
      <c r="C518" s="5">
        <v>4.8100000000000004E-2</v>
      </c>
      <c r="D518" s="35">
        <f t="shared" si="136"/>
        <v>2.7378507871321013E-3</v>
      </c>
      <c r="E518" s="36">
        <f t="shared" si="137"/>
        <v>1.0676627719667238</v>
      </c>
      <c r="F518" s="7">
        <v>1.0576251260940728</v>
      </c>
      <c r="G518" s="7">
        <v>1.0367645293449581</v>
      </c>
      <c r="H518" s="7">
        <v>1.049561801104359</v>
      </c>
      <c r="I518" s="7">
        <v>1.4950915089482177</v>
      </c>
      <c r="J518" s="7">
        <v>1.3578239149923959</v>
      </c>
      <c r="K518" s="7">
        <v>1.0915053934988268</v>
      </c>
      <c r="L518" s="7">
        <v>1.6621103244636815</v>
      </c>
      <c r="M518" s="7">
        <v>0.96443899799408739</v>
      </c>
      <c r="N518" s="7">
        <v>0.95721248386136071</v>
      </c>
      <c r="O518" s="8">
        <v>1.2774924184875367</v>
      </c>
      <c r="P518" s="32">
        <f t="shared" si="138"/>
        <v>1.3086926762495565E-4</v>
      </c>
      <c r="Q518" s="33">
        <f t="shared" si="139"/>
        <v>3.6243464601493081E-4</v>
      </c>
      <c r="R518" s="33">
        <f t="shared" si="140"/>
        <v>-1.8802763176067883E-3</v>
      </c>
      <c r="S518" s="33">
        <f t="shared" si="141"/>
        <v>-1.2606981624524671E-2</v>
      </c>
      <c r="T518" s="33">
        <f t="shared" si="142"/>
        <v>-4.3127797048765348E-3</v>
      </c>
      <c r="U518" s="33">
        <f t="shared" si="143"/>
        <v>-9.2162278524893226E-3</v>
      </c>
      <c r="V518" s="33">
        <f t="shared" si="144"/>
        <v>-3.2522175537917919E-3</v>
      </c>
      <c r="W518" s="33">
        <f t="shared" si="145"/>
        <v>-2.6150792322771066E-3</v>
      </c>
      <c r="X518" s="33">
        <f t="shared" si="146"/>
        <v>4.4091701979589448E-3</v>
      </c>
      <c r="Y518" s="33">
        <f t="shared" si="147"/>
        <v>-1.1899297811702736E-3</v>
      </c>
      <c r="Z518" s="34">
        <f t="shared" si="148"/>
        <v>9.4399446561510558E-4</v>
      </c>
      <c r="AA518" s="39">
        <f t="shared" si="149"/>
        <v>0</v>
      </c>
      <c r="AB518" s="37">
        <f t="shared" si="150"/>
        <v>0</v>
      </c>
      <c r="AC518" s="37">
        <f t="shared" si="154"/>
        <v>0</v>
      </c>
      <c r="AD518" s="37">
        <f t="shared" si="154"/>
        <v>3.8800746103960199E-2</v>
      </c>
      <c r="AE518" s="37">
        <f t="shared" si="154"/>
        <v>4.537664974431764E-2</v>
      </c>
      <c r="AF518" s="37">
        <f t="shared" si="154"/>
        <v>0</v>
      </c>
      <c r="AG518" s="37">
        <f t="shared" si="154"/>
        <v>0.14825042305374941</v>
      </c>
      <c r="AH518" s="37">
        <f t="shared" si="154"/>
        <v>0</v>
      </c>
      <c r="AI518" s="37">
        <f t="shared" si="154"/>
        <v>0</v>
      </c>
      <c r="AJ518" s="37">
        <f t="shared" si="154"/>
        <v>0.76757218109797287</v>
      </c>
      <c r="AK518" s="38">
        <f t="shared" si="154"/>
        <v>0</v>
      </c>
      <c r="AL518" s="8">
        <f t="shared" si="151"/>
        <v>-2.0803594129418213E-3</v>
      </c>
      <c r="AM518" s="23">
        <f t="shared" si="152"/>
        <v>1.0072810321687724</v>
      </c>
    </row>
    <row r="519" spans="2:39" x14ac:dyDescent="0.35">
      <c r="B519" s="16">
        <v>36868</v>
      </c>
      <c r="C519" s="5">
        <v>4.8300000000000003E-2</v>
      </c>
      <c r="D519" s="35">
        <f t="shared" si="136"/>
        <v>2.7378507871321013E-3</v>
      </c>
      <c r="E519" s="36">
        <f t="shared" si="137"/>
        <v>1.0678033731421697</v>
      </c>
      <c r="F519" s="7">
        <v>1.0543364652029781</v>
      </c>
      <c r="G519" s="7">
        <v>1.0351804718634703</v>
      </c>
      <c r="H519" s="7">
        <v>1.0504854790762546</v>
      </c>
      <c r="I519" s="7">
        <v>1.4886187742140216</v>
      </c>
      <c r="J519" s="7">
        <v>1.3553062719615339</v>
      </c>
      <c r="K519" s="7">
        <v>1.1095914279900931</v>
      </c>
      <c r="L519" s="7">
        <v>1.6541549413055689</v>
      </c>
      <c r="M519" s="7">
        <v>0.9646716060940852</v>
      </c>
      <c r="N519" s="7">
        <v>0.9601943594474559</v>
      </c>
      <c r="O519" s="8">
        <v>1.2834062737959036</v>
      </c>
      <c r="P519" s="32">
        <f t="shared" si="138"/>
        <v>1.3169062286100264E-4</v>
      </c>
      <c r="Q519" s="33">
        <f t="shared" si="139"/>
        <v>-3.1094768930463035E-3</v>
      </c>
      <c r="R519" s="33">
        <f t="shared" si="140"/>
        <v>-1.5278854905352857E-3</v>
      </c>
      <c r="S519" s="33">
        <f t="shared" si="141"/>
        <v>8.8006058425871281E-4</v>
      </c>
      <c r="T519" s="33">
        <f t="shared" si="142"/>
        <v>-4.3293234530838998E-3</v>
      </c>
      <c r="U519" s="33">
        <f t="shared" si="143"/>
        <v>-1.8541749066749436E-3</v>
      </c>
      <c r="V519" s="33">
        <f t="shared" si="144"/>
        <v>1.6569807716012797E-2</v>
      </c>
      <c r="W519" s="33">
        <f t="shared" si="145"/>
        <v>-4.7863147475962764E-3</v>
      </c>
      <c r="X519" s="33">
        <f t="shared" si="146"/>
        <v>2.4118487585167436E-4</v>
      </c>
      <c r="Y519" s="33">
        <f t="shared" si="147"/>
        <v>3.1151657927259713E-3</v>
      </c>
      <c r="Z519" s="34">
        <f t="shared" si="148"/>
        <v>4.6292684189612743E-3</v>
      </c>
      <c r="AA519" s="39">
        <f t="shared" si="149"/>
        <v>0</v>
      </c>
      <c r="AB519" s="37">
        <f t="shared" si="150"/>
        <v>0</v>
      </c>
      <c r="AC519" s="37">
        <f t="shared" si="154"/>
        <v>0</v>
      </c>
      <c r="AD519" s="37">
        <f t="shared" si="154"/>
        <v>3.8800746103960199E-2</v>
      </c>
      <c r="AE519" s="37">
        <f t="shared" si="154"/>
        <v>4.537664974431764E-2</v>
      </c>
      <c r="AF519" s="37">
        <f t="shared" si="154"/>
        <v>0</v>
      </c>
      <c r="AG519" s="37">
        <f t="shared" si="154"/>
        <v>0.14825042305374941</v>
      </c>
      <c r="AH519" s="37">
        <f t="shared" si="154"/>
        <v>0</v>
      </c>
      <c r="AI519" s="37">
        <f t="shared" si="154"/>
        <v>0</v>
      </c>
      <c r="AJ519" s="37">
        <f t="shared" si="154"/>
        <v>0.76757218109797287</v>
      </c>
      <c r="AK519" s="38">
        <f t="shared" si="154"/>
        <v>0</v>
      </c>
      <c r="AL519" s="8">
        <f t="shared" si="151"/>
        <v>4.6852924191481248E-3</v>
      </c>
      <c r="AM519" s="23">
        <f t="shared" si="152"/>
        <v>1.0120004383527443</v>
      </c>
    </row>
    <row r="520" spans="2:39" x14ac:dyDescent="0.35">
      <c r="B520" s="16">
        <v>36871</v>
      </c>
      <c r="C520" s="5">
        <v>4.8300000000000003E-2</v>
      </c>
      <c r="D520" s="35">
        <f t="shared" si="136"/>
        <v>8.2135523613963042E-3</v>
      </c>
      <c r="E520" s="36">
        <f t="shared" si="137"/>
        <v>1.0682269863078599</v>
      </c>
      <c r="F520" s="7">
        <v>1.053529985808326</v>
      </c>
      <c r="G520" s="7">
        <v>1.0355911430486122</v>
      </c>
      <c r="H520" s="7">
        <v>1.0860579692174188</v>
      </c>
      <c r="I520" s="7">
        <v>1.5146866152163083</v>
      </c>
      <c r="J520" s="7">
        <v>1.3758619836098216</v>
      </c>
      <c r="K520" s="7">
        <v>1.120276738844624</v>
      </c>
      <c r="L520" s="7">
        <v>1.6835453865004799</v>
      </c>
      <c r="M520" s="7">
        <v>0.96804034595500721</v>
      </c>
      <c r="N520" s="7">
        <v>0.97202934503808014</v>
      </c>
      <c r="O520" s="8">
        <v>1.2845929843019359</v>
      </c>
      <c r="P520" s="32">
        <f t="shared" si="138"/>
        <v>3.9671457905554597E-4</v>
      </c>
      <c r="Q520" s="33">
        <f t="shared" si="139"/>
        <v>-7.649165340182229E-4</v>
      </c>
      <c r="R520" s="33">
        <f t="shared" si="140"/>
        <v>3.9671457905554597E-4</v>
      </c>
      <c r="S520" s="33">
        <f t="shared" si="141"/>
        <v>3.3862905151668565E-2</v>
      </c>
      <c r="T520" s="33">
        <f t="shared" si="142"/>
        <v>1.7511428348101044E-2</v>
      </c>
      <c r="U520" s="33">
        <f t="shared" si="143"/>
        <v>1.516683872386837E-2</v>
      </c>
      <c r="V520" s="33">
        <f t="shared" si="144"/>
        <v>9.6299507953896413E-3</v>
      </c>
      <c r="W520" s="33">
        <f t="shared" si="145"/>
        <v>1.7767649487365533E-2</v>
      </c>
      <c r="X520" s="33">
        <f t="shared" si="146"/>
        <v>3.4921105168232991E-3</v>
      </c>
      <c r="Y520" s="33">
        <f t="shared" si="147"/>
        <v>1.2325614573943877E-2</v>
      </c>
      <c r="Z520" s="34">
        <f t="shared" si="148"/>
        <v>9.2465693074927913E-4</v>
      </c>
      <c r="AA520" s="39">
        <f t="shared" si="149"/>
        <v>0</v>
      </c>
      <c r="AB520" s="37">
        <f t="shared" si="150"/>
        <v>0</v>
      </c>
      <c r="AC520" s="37">
        <f t="shared" si="154"/>
        <v>0</v>
      </c>
      <c r="AD520" s="37">
        <f t="shared" si="154"/>
        <v>3.8800746103960199E-2</v>
      </c>
      <c r="AE520" s="37">
        <f t="shared" si="154"/>
        <v>4.537664974431764E-2</v>
      </c>
      <c r="AF520" s="37">
        <f t="shared" si="154"/>
        <v>0</v>
      </c>
      <c r="AG520" s="37">
        <f t="shared" si="154"/>
        <v>0.14825042305374941</v>
      </c>
      <c r="AH520" s="37">
        <f t="shared" si="154"/>
        <v>0</v>
      </c>
      <c r="AI520" s="37">
        <f t="shared" si="154"/>
        <v>0</v>
      </c>
      <c r="AJ520" s="37">
        <f t="shared" si="154"/>
        <v>0.76757218109797287</v>
      </c>
      <c r="AK520" s="38">
        <f t="shared" si="154"/>
        <v>0</v>
      </c>
      <c r="AL520" s="8">
        <f t="shared" si="151"/>
        <v>1.2996959077105241E-2</v>
      </c>
      <c r="AM520" s="23">
        <f t="shared" si="152"/>
        <v>1.0251533666360275</v>
      </c>
    </row>
    <row r="521" spans="2:39" x14ac:dyDescent="0.35">
      <c r="B521" s="16">
        <v>36872</v>
      </c>
      <c r="C521" s="5">
        <v>4.8300000000000003E-2</v>
      </c>
      <c r="D521" s="35">
        <f t="shared" si="136"/>
        <v>2.7378507871321013E-3</v>
      </c>
      <c r="E521" s="36">
        <f t="shared" si="137"/>
        <v>1.0683682467142628</v>
      </c>
      <c r="F521" s="7">
        <v>1.0551391971103723</v>
      </c>
      <c r="G521" s="7">
        <v>1.0347443735506212</v>
      </c>
      <c r="H521" s="7">
        <v>1.0832998914230416</v>
      </c>
      <c r="I521" s="7">
        <v>1.5076077836911224</v>
      </c>
      <c r="J521" s="7">
        <v>1.3838807380645963</v>
      </c>
      <c r="K521" s="7">
        <v>1.1118902655460852</v>
      </c>
      <c r="L521" s="7">
        <v>1.6631412675883364</v>
      </c>
      <c r="M521" s="7">
        <v>0.97503733955847294</v>
      </c>
      <c r="N521" s="7">
        <v>0.97645372684900023</v>
      </c>
      <c r="O521" s="8">
        <v>1.2811043492533569</v>
      </c>
      <c r="P521" s="32">
        <f t="shared" si="138"/>
        <v>1.3223819301844131E-4</v>
      </c>
      <c r="Q521" s="33">
        <f t="shared" si="139"/>
        <v>1.5274470814530261E-3</v>
      </c>
      <c r="R521" s="33">
        <f t="shared" si="140"/>
        <v>-8.1766776751124315E-4</v>
      </c>
      <c r="S521" s="33">
        <f t="shared" si="141"/>
        <v>-2.5395309205866745E-3</v>
      </c>
      <c r="T521" s="33">
        <f t="shared" si="142"/>
        <v>-4.6734627837026199E-3</v>
      </c>
      <c r="U521" s="33">
        <f t="shared" si="143"/>
        <v>5.8281677597749049E-3</v>
      </c>
      <c r="V521" s="33">
        <f t="shared" si="144"/>
        <v>-7.4860728673060706E-3</v>
      </c>
      <c r="W521" s="33">
        <f t="shared" si="145"/>
        <v>-1.2119732010644979E-2</v>
      </c>
      <c r="X521" s="33">
        <f t="shared" si="146"/>
        <v>7.2279979163087926E-3</v>
      </c>
      <c r="Y521" s="33">
        <f t="shared" si="147"/>
        <v>4.5516957214359888E-3</v>
      </c>
      <c r="Z521" s="34">
        <f t="shared" si="148"/>
        <v>-2.7157512855908728E-3</v>
      </c>
      <c r="AA521" s="39">
        <f t="shared" si="149"/>
        <v>0</v>
      </c>
      <c r="AB521" s="37">
        <f t="shared" si="150"/>
        <v>0</v>
      </c>
      <c r="AC521" s="37">
        <f t="shared" si="154"/>
        <v>0</v>
      </c>
      <c r="AD521" s="37">
        <f t="shared" si="154"/>
        <v>3.8800746103960199E-2</v>
      </c>
      <c r="AE521" s="37">
        <f t="shared" si="154"/>
        <v>4.537664974431764E-2</v>
      </c>
      <c r="AF521" s="37">
        <f t="shared" si="154"/>
        <v>0</v>
      </c>
      <c r="AG521" s="37">
        <f t="shared" si="154"/>
        <v>0.14825042305374941</v>
      </c>
      <c r="AH521" s="37">
        <f t="shared" si="154"/>
        <v>0</v>
      </c>
      <c r="AI521" s="37">
        <f t="shared" si="154"/>
        <v>0</v>
      </c>
      <c r="AJ521" s="37">
        <f t="shared" si="154"/>
        <v>0.76757218109797287</v>
      </c>
      <c r="AK521" s="38">
        <f t="shared" si="154"/>
        <v>0</v>
      </c>
      <c r="AL521" s="8">
        <f t="shared" si="151"/>
        <v>2.0733397647055957E-3</v>
      </c>
      <c r="AM521" s="23">
        <f t="shared" si="152"/>
        <v>1.0272788578759959</v>
      </c>
    </row>
    <row r="522" spans="2:39" x14ac:dyDescent="0.35">
      <c r="B522" s="16">
        <v>36873</v>
      </c>
      <c r="C522" s="5">
        <v>4.8100000000000004E-2</v>
      </c>
      <c r="D522" s="35">
        <f t="shared" si="136"/>
        <v>2.7378507871321013E-3</v>
      </c>
      <c r="E522" s="36">
        <f t="shared" si="137"/>
        <v>1.0685095258006865</v>
      </c>
      <c r="F522" s="7">
        <v>1.0601790227332202</v>
      </c>
      <c r="G522" s="7">
        <v>1.0386936028774791</v>
      </c>
      <c r="H522" s="7">
        <v>1.0667939733877041</v>
      </c>
      <c r="I522" s="7">
        <v>1.4823231242027382</v>
      </c>
      <c r="J522" s="7">
        <v>1.3832625644372856</v>
      </c>
      <c r="K522" s="7">
        <v>1.1132095583327115</v>
      </c>
      <c r="L522" s="7">
        <v>1.6358041130207792</v>
      </c>
      <c r="M522" s="7">
        <v>0.98012846815508925</v>
      </c>
      <c r="N522" s="7">
        <v>0.98273247512243378</v>
      </c>
      <c r="O522" s="8">
        <v>1.2812945501678625</v>
      </c>
      <c r="P522" s="32">
        <f t="shared" si="138"/>
        <v>1.3223819301844131E-4</v>
      </c>
      <c r="Q522" s="33">
        <f t="shared" si="139"/>
        <v>4.7764556910121492E-3</v>
      </c>
      <c r="R522" s="33">
        <f t="shared" si="140"/>
        <v>3.8166231465521783E-3</v>
      </c>
      <c r="S522" s="33">
        <f t="shared" si="141"/>
        <v>-1.5236702381327683E-2</v>
      </c>
      <c r="T522" s="33">
        <f t="shared" si="142"/>
        <v>-1.6771377650013908E-2</v>
      </c>
      <c r="U522" s="33">
        <f t="shared" si="143"/>
        <v>-4.4669573779554383E-4</v>
      </c>
      <c r="V522" s="33">
        <f t="shared" si="144"/>
        <v>1.1865314658352499E-3</v>
      </c>
      <c r="W522" s="33">
        <f t="shared" si="145"/>
        <v>-1.643706106048215E-2</v>
      </c>
      <c r="X522" s="33">
        <f t="shared" si="146"/>
        <v>5.2214703889408298E-3</v>
      </c>
      <c r="Y522" s="33">
        <f t="shared" si="147"/>
        <v>6.4301544464324678E-3</v>
      </c>
      <c r="Z522" s="34">
        <f t="shared" si="148"/>
        <v>1.484663717021828E-4</v>
      </c>
      <c r="AA522" s="39">
        <f t="shared" si="149"/>
        <v>0</v>
      </c>
      <c r="AB522" s="37">
        <f t="shared" si="150"/>
        <v>0</v>
      </c>
      <c r="AC522" s="37">
        <f t="shared" si="154"/>
        <v>0</v>
      </c>
      <c r="AD522" s="37">
        <f t="shared" si="154"/>
        <v>3.8800746103960199E-2</v>
      </c>
      <c r="AE522" s="37">
        <f t="shared" si="154"/>
        <v>4.537664974431764E-2</v>
      </c>
      <c r="AF522" s="37">
        <f t="shared" si="154"/>
        <v>0</v>
      </c>
      <c r="AG522" s="37">
        <f t="shared" si="154"/>
        <v>0.14825042305374941</v>
      </c>
      <c r="AH522" s="37">
        <f t="shared" si="154"/>
        <v>0</v>
      </c>
      <c r="AI522" s="37">
        <f t="shared" si="154"/>
        <v>0</v>
      </c>
      <c r="AJ522" s="37">
        <f t="shared" si="154"/>
        <v>0.76757218109797287</v>
      </c>
      <c r="AK522" s="38">
        <f t="shared" si="154"/>
        <v>0</v>
      </c>
      <c r="AL522" s="8">
        <f t="shared" si="151"/>
        <v>3.7592871151077996E-3</v>
      </c>
      <c r="AM522" s="23">
        <f t="shared" si="152"/>
        <v>1.0311406940500318</v>
      </c>
    </row>
    <row r="523" spans="2:39" x14ac:dyDescent="0.35">
      <c r="B523" s="16">
        <v>36874</v>
      </c>
      <c r="C523" s="5">
        <v>4.7899999999999998E-2</v>
      </c>
      <c r="D523" s="35">
        <f t="shared" si="136"/>
        <v>2.7378507871321013E-3</v>
      </c>
      <c r="E523" s="36">
        <f t="shared" si="137"/>
        <v>1.068650238485672</v>
      </c>
      <c r="F523" s="7">
        <v>1.0644844384273708</v>
      </c>
      <c r="G523" s="7">
        <v>1.0399373596630008</v>
      </c>
      <c r="H523" s="7">
        <v>1.051636066536713</v>
      </c>
      <c r="I523" s="7">
        <v>1.4627264364339634</v>
      </c>
      <c r="J523" s="7">
        <v>1.3628918403318817</v>
      </c>
      <c r="K523" s="7">
        <v>1.1049608862006663</v>
      </c>
      <c r="L523" s="7">
        <v>1.6146464903059312</v>
      </c>
      <c r="M523" s="7">
        <v>0.98502803383623982</v>
      </c>
      <c r="N523" s="7">
        <v>0.98313828645172929</v>
      </c>
      <c r="O523" s="8">
        <v>1.2875963211280683</v>
      </c>
      <c r="P523" s="32">
        <f t="shared" si="138"/>
        <v>1.3169062286100264E-4</v>
      </c>
      <c r="Q523" s="33">
        <f t="shared" si="139"/>
        <v>4.0610270547052352E-3</v>
      </c>
      <c r="R523" s="33">
        <f t="shared" si="140"/>
        <v>1.1974241316941026E-3</v>
      </c>
      <c r="S523" s="33">
        <f t="shared" si="141"/>
        <v>-1.4208841846805487E-2</v>
      </c>
      <c r="T523" s="33">
        <f t="shared" si="142"/>
        <v>-1.3220253700970019E-2</v>
      </c>
      <c r="U523" s="33">
        <f t="shared" si="143"/>
        <v>-1.4726578040294647E-2</v>
      </c>
      <c r="V523" s="33">
        <f t="shared" si="144"/>
        <v>-7.4098107317722706E-3</v>
      </c>
      <c r="W523" s="33">
        <f t="shared" si="145"/>
        <v>-1.2934080888069799E-2</v>
      </c>
      <c r="X523" s="33">
        <f t="shared" si="146"/>
        <v>4.9989015117304358E-3</v>
      </c>
      <c r="Y523" s="33">
        <f t="shared" si="147"/>
        <v>4.1294181231266158E-4</v>
      </c>
      <c r="Z523" s="34">
        <f t="shared" si="148"/>
        <v>4.9182843705846135E-3</v>
      </c>
      <c r="AA523" s="39">
        <f t="shared" si="149"/>
        <v>0</v>
      </c>
      <c r="AB523" s="37">
        <f t="shared" si="150"/>
        <v>0</v>
      </c>
      <c r="AC523" s="37">
        <f t="shared" si="154"/>
        <v>0</v>
      </c>
      <c r="AD523" s="37">
        <f t="shared" si="154"/>
        <v>3.8800746103960199E-2</v>
      </c>
      <c r="AE523" s="37">
        <f t="shared" si="154"/>
        <v>4.537664974431764E-2</v>
      </c>
      <c r="AF523" s="37">
        <f t="shared" si="154"/>
        <v>0</v>
      </c>
      <c r="AG523" s="37">
        <f t="shared" si="154"/>
        <v>0.14825042305374941</v>
      </c>
      <c r="AH523" s="37">
        <f t="shared" si="154"/>
        <v>0</v>
      </c>
      <c r="AI523" s="37">
        <f t="shared" si="154"/>
        <v>0</v>
      </c>
      <c r="AJ523" s="37">
        <f t="shared" si="154"/>
        <v>0.76757218109797287</v>
      </c>
      <c r="AK523" s="38">
        <f t="shared" si="154"/>
        <v>0</v>
      </c>
      <c r="AL523" s="8">
        <f t="shared" si="151"/>
        <v>-1.9327494148392323E-3</v>
      </c>
      <c r="AM523" s="23">
        <f t="shared" si="152"/>
        <v>1.0291477574769896</v>
      </c>
    </row>
    <row r="524" spans="2:39" x14ac:dyDescent="0.35">
      <c r="B524" s="16">
        <v>36875</v>
      </c>
      <c r="C524" s="5">
        <v>4.7800000000000002E-2</v>
      </c>
      <c r="D524" s="35">
        <f t="shared" si="136"/>
        <v>2.7378507871321013E-3</v>
      </c>
      <c r="E524" s="36">
        <f t="shared" si="137"/>
        <v>1.0687903845402194</v>
      </c>
      <c r="F524" s="7">
        <v>1.0668297509524372</v>
      </c>
      <c r="G524" s="7">
        <v>1.0437641260546289</v>
      </c>
      <c r="H524" s="7">
        <v>1.0269939858237929</v>
      </c>
      <c r="I524" s="7">
        <v>1.431727615153753</v>
      </c>
      <c r="J524" s="7">
        <v>1.3422820143619265</v>
      </c>
      <c r="K524" s="7">
        <v>1.0858655064659084</v>
      </c>
      <c r="L524" s="7">
        <v>1.6395917860815645</v>
      </c>
      <c r="M524" s="7">
        <v>0.98468815284913747</v>
      </c>
      <c r="N524" s="7">
        <v>0.98405876279918747</v>
      </c>
      <c r="O524" s="8">
        <v>1.2850591548935335</v>
      </c>
      <c r="P524" s="32">
        <f t="shared" si="138"/>
        <v>1.3114305270356397E-4</v>
      </c>
      <c r="Q524" s="33">
        <f t="shared" si="139"/>
        <v>2.2032379623426745E-3</v>
      </c>
      <c r="R524" s="33">
        <f t="shared" si="140"/>
        <v>3.679804707533707E-3</v>
      </c>
      <c r="S524" s="33">
        <f t="shared" si="141"/>
        <v>-2.3432137311600987E-2</v>
      </c>
      <c r="T524" s="33">
        <f t="shared" si="142"/>
        <v>-2.1192494035852327E-2</v>
      </c>
      <c r="U524" s="33">
        <f t="shared" si="143"/>
        <v>-1.5122128814665459E-2</v>
      </c>
      <c r="V524" s="33">
        <f t="shared" si="144"/>
        <v>-1.728149835277526E-2</v>
      </c>
      <c r="W524" s="33">
        <f t="shared" si="145"/>
        <v>1.5449385314618924E-2</v>
      </c>
      <c r="X524" s="33">
        <f t="shared" si="146"/>
        <v>-3.450470194017452E-4</v>
      </c>
      <c r="Y524" s="33">
        <f t="shared" si="147"/>
        <v>9.3626335190366561E-4</v>
      </c>
      <c r="Z524" s="34">
        <f t="shared" si="148"/>
        <v>-1.9704671354698888E-3</v>
      </c>
      <c r="AA524" s="39">
        <f t="shared" si="149"/>
        <v>0</v>
      </c>
      <c r="AB524" s="37">
        <f t="shared" si="150"/>
        <v>0</v>
      </c>
      <c r="AC524" s="37">
        <f t="shared" si="154"/>
        <v>0</v>
      </c>
      <c r="AD524" s="37">
        <f t="shared" si="154"/>
        <v>3.8800746103960199E-2</v>
      </c>
      <c r="AE524" s="37">
        <f t="shared" si="154"/>
        <v>4.537664974431764E-2</v>
      </c>
      <c r="AF524" s="37">
        <f t="shared" si="154"/>
        <v>0</v>
      </c>
      <c r="AG524" s="37">
        <f t="shared" si="154"/>
        <v>0.14825042305374941</v>
      </c>
      <c r="AH524" s="37">
        <f t="shared" si="154"/>
        <v>0</v>
      </c>
      <c r="AI524" s="37">
        <f t="shared" si="154"/>
        <v>0</v>
      </c>
      <c r="AJ524" s="37">
        <f t="shared" si="154"/>
        <v>0.76757218109797287</v>
      </c>
      <c r="AK524" s="38">
        <f t="shared" si="154"/>
        <v>0</v>
      </c>
      <c r="AL524" s="8">
        <f t="shared" si="151"/>
        <v>-3.7141685282727844E-3</v>
      </c>
      <c r="AM524" s="23">
        <f t="shared" si="152"/>
        <v>1.025325329265226</v>
      </c>
    </row>
    <row r="525" spans="2:39" x14ac:dyDescent="0.35">
      <c r="B525" s="16">
        <v>36878</v>
      </c>
      <c r="C525" s="5">
        <v>4.7899999999999998E-2</v>
      </c>
      <c r="D525" s="35">
        <f t="shared" si="136"/>
        <v>8.2135523613963042E-3</v>
      </c>
      <c r="E525" s="36">
        <f t="shared" si="137"/>
        <v>1.0692099999848272</v>
      </c>
      <c r="F525" s="7">
        <v>1.0692099999848279</v>
      </c>
      <c r="G525" s="7">
        <v>1.0454045275635226</v>
      </c>
      <c r="H525" s="7">
        <v>1.0432783451303291</v>
      </c>
      <c r="I525" s="7">
        <v>1.4394932348302567</v>
      </c>
      <c r="J525" s="7">
        <v>1.3345327632190835</v>
      </c>
      <c r="K525" s="7">
        <v>1.0897101424029474</v>
      </c>
      <c r="L525" s="7">
        <v>1.6393203878861455</v>
      </c>
      <c r="M525" s="7">
        <v>0.98261979246137043</v>
      </c>
      <c r="N525" s="7">
        <v>0.98517192112139318</v>
      </c>
      <c r="O525" s="8">
        <v>1.2911435571245338</v>
      </c>
      <c r="P525" s="32">
        <f t="shared" si="138"/>
        <v>3.9260780287464492E-4</v>
      </c>
      <c r="Q525" s="33">
        <f t="shared" si="139"/>
        <v>2.2311423451264467E-3</v>
      </c>
      <c r="R525" s="33">
        <f t="shared" si="140"/>
        <v>1.5716208939795528E-3</v>
      </c>
      <c r="S525" s="33">
        <f t="shared" si="141"/>
        <v>1.5856333660487776E-2</v>
      </c>
      <c r="T525" s="33">
        <f t="shared" si="142"/>
        <v>5.4239504737567668E-3</v>
      </c>
      <c r="U525" s="33">
        <f t="shared" si="143"/>
        <v>-5.7731915200597284E-3</v>
      </c>
      <c r="V525" s="33">
        <f t="shared" si="144"/>
        <v>3.5406189018305501E-3</v>
      </c>
      <c r="W525" s="33">
        <f t="shared" si="145"/>
        <v>-1.6552790622814673E-4</v>
      </c>
      <c r="X525" s="33">
        <f t="shared" si="146"/>
        <v>-2.1005232791542205E-3</v>
      </c>
      <c r="Y525" s="33">
        <f t="shared" si="147"/>
        <v>1.1311909047375668E-3</v>
      </c>
      <c r="Z525" s="34">
        <f t="shared" si="148"/>
        <v>4.7347254076441914E-3</v>
      </c>
      <c r="AA525" s="39">
        <f t="shared" si="149"/>
        <v>0</v>
      </c>
      <c r="AB525" s="37">
        <f t="shared" si="150"/>
        <v>0</v>
      </c>
      <c r="AC525" s="37">
        <f t="shared" si="154"/>
        <v>0</v>
      </c>
      <c r="AD525" s="37">
        <f t="shared" si="154"/>
        <v>3.8800746103960199E-2</v>
      </c>
      <c r="AE525" s="37">
        <f t="shared" si="154"/>
        <v>4.537664974431764E-2</v>
      </c>
      <c r="AF525" s="37">
        <f t="shared" si="154"/>
        <v>0</v>
      </c>
      <c r="AG525" s="37">
        <f t="shared" si="154"/>
        <v>0.14825042305374941</v>
      </c>
      <c r="AH525" s="37">
        <f t="shared" si="154"/>
        <v>0</v>
      </c>
      <c r="AI525" s="37">
        <f t="shared" si="154"/>
        <v>0</v>
      </c>
      <c r="AJ525" s="37">
        <f t="shared" si="154"/>
        <v>0.76757218109797287</v>
      </c>
      <c r="AK525" s="38">
        <f t="shared" si="154"/>
        <v>0</v>
      </c>
      <c r="AL525" s="8">
        <f t="shared" si="151"/>
        <v>2.2545271974345345E-3</v>
      </c>
      <c r="AM525" s="23">
        <f t="shared" si="152"/>
        <v>1.027636953106273</v>
      </c>
    </row>
    <row r="526" spans="2:39" x14ac:dyDescent="0.35">
      <c r="B526" s="16">
        <v>36879</v>
      </c>
      <c r="C526" s="5">
        <v>4.7800000000000002E-2</v>
      </c>
      <c r="D526" s="35">
        <f t="shared" si="136"/>
        <v>2.7378507871321013E-3</v>
      </c>
      <c r="E526" s="36">
        <f t="shared" si="137"/>
        <v>1.0693502194482065</v>
      </c>
      <c r="F526" s="7">
        <v>1.0668981437328944</v>
      </c>
      <c r="G526" s="7">
        <v>1.0425877700130517</v>
      </c>
      <c r="H526" s="7">
        <v>1.0213299021331135</v>
      </c>
      <c r="I526" s="7">
        <v>1.4681854792487015</v>
      </c>
      <c r="J526" s="7">
        <v>1.3063654007636065</v>
      </c>
      <c r="K526" s="7">
        <v>1.0826595361349827</v>
      </c>
      <c r="L526" s="7">
        <v>1.6500355534351541</v>
      </c>
      <c r="M526" s="7">
        <v>1.0038971097162706</v>
      </c>
      <c r="N526" s="7">
        <v>0.99227455991734326</v>
      </c>
      <c r="O526" s="8">
        <v>1.3005255292731397</v>
      </c>
      <c r="P526" s="32">
        <f t="shared" si="138"/>
        <v>1.3114305270356397E-4</v>
      </c>
      <c r="Q526" s="33">
        <f t="shared" si="139"/>
        <v>-2.1622097174234245E-3</v>
      </c>
      <c r="R526" s="33">
        <f t="shared" si="140"/>
        <v>-2.6944187405002484E-3</v>
      </c>
      <c r="S526" s="33">
        <f t="shared" si="141"/>
        <v>-2.1037955114915907E-2</v>
      </c>
      <c r="T526" s="33">
        <f t="shared" si="142"/>
        <v>1.993218427443888E-2</v>
      </c>
      <c r="U526" s="33">
        <f t="shared" si="143"/>
        <v>-2.1106534984973502E-2</v>
      </c>
      <c r="V526" s="33">
        <f t="shared" si="144"/>
        <v>-6.4701666926006984E-3</v>
      </c>
      <c r="W526" s="33">
        <f t="shared" si="145"/>
        <v>6.5363461762502073E-3</v>
      </c>
      <c r="X526" s="33">
        <f t="shared" si="146"/>
        <v>2.1653662401408091E-2</v>
      </c>
      <c r="Y526" s="33">
        <f t="shared" si="147"/>
        <v>7.2095424602289793E-3</v>
      </c>
      <c r="Z526" s="34">
        <f t="shared" si="148"/>
        <v>7.266405115710084E-3</v>
      </c>
      <c r="AA526" s="39">
        <f t="shared" si="149"/>
        <v>0</v>
      </c>
      <c r="AB526" s="37">
        <f t="shared" si="150"/>
        <v>0</v>
      </c>
      <c r="AC526" s="37">
        <f t="shared" si="154"/>
        <v>0</v>
      </c>
      <c r="AD526" s="37">
        <f t="shared" si="154"/>
        <v>3.8800746103960199E-2</v>
      </c>
      <c r="AE526" s="37">
        <f t="shared" si="154"/>
        <v>4.537664974431764E-2</v>
      </c>
      <c r="AF526" s="37">
        <f t="shared" si="154"/>
        <v>0</v>
      </c>
      <c r="AG526" s="37">
        <f t="shared" si="154"/>
        <v>0.14825042305374941</v>
      </c>
      <c r="AH526" s="37">
        <f t="shared" si="154"/>
        <v>0</v>
      </c>
      <c r="AI526" s="37">
        <f t="shared" si="154"/>
        <v>0</v>
      </c>
      <c r="AJ526" s="37">
        <f t="shared" si="154"/>
        <v>0.76757218109797287</v>
      </c>
      <c r="AK526" s="38">
        <f t="shared" si="154"/>
        <v>0</v>
      </c>
      <c r="AL526" s="8">
        <f t="shared" si="151"/>
        <v>4.6628066710101166E-3</v>
      </c>
      <c r="AM526" s="23">
        <f t="shared" si="152"/>
        <v>1.0324286255465935</v>
      </c>
    </row>
    <row r="527" spans="2:39" x14ac:dyDescent="0.35">
      <c r="B527" s="16">
        <v>36880</v>
      </c>
      <c r="C527" s="5">
        <v>4.7400000000000005E-2</v>
      </c>
      <c r="D527" s="35">
        <f t="shared" ref="D527:D590" si="155">(B527-B526)/365.25</f>
        <v>2.7378507871321013E-3</v>
      </c>
      <c r="E527" s="36">
        <f t="shared" ref="E527:E590" si="156">E526*(1+D527*C526)</f>
        <v>1.0694901645282604</v>
      </c>
      <c r="F527" s="7">
        <v>1.0721878008065955</v>
      </c>
      <c r="G527" s="7">
        <v>1.0446937071511999</v>
      </c>
      <c r="H527" s="7">
        <v>0.99162942877676252</v>
      </c>
      <c r="I527" s="7">
        <v>1.4008547382379506</v>
      </c>
      <c r="J527" s="7">
        <v>1.2813351862903006</v>
      </c>
      <c r="K527" s="7">
        <v>1.0588194690298398</v>
      </c>
      <c r="L527" s="7">
        <v>1.6174282075495283</v>
      </c>
      <c r="M527" s="7">
        <v>1.0064134785996619</v>
      </c>
      <c r="N527" s="7">
        <v>0.99257764678081373</v>
      </c>
      <c r="O527" s="8">
        <v>1.3035260895757217</v>
      </c>
      <c r="P527" s="32">
        <f t="shared" ref="P527:P590" si="157">E527/E526-1</f>
        <v>1.3086926762495565E-4</v>
      </c>
      <c r="Q527" s="33">
        <f t="shared" ref="Q527:Q590" si="158">F527/F526-1</f>
        <v>4.9579775771222412E-3</v>
      </c>
      <c r="R527" s="33">
        <f t="shared" ref="R527:R590" si="159">G527/G526-1</f>
        <v>2.0199135254788114E-3</v>
      </c>
      <c r="S527" s="33">
        <f t="shared" ref="S527:S590" si="160">H527/H526-1</f>
        <v>-2.9080195629560657E-2</v>
      </c>
      <c r="T527" s="33">
        <f t="shared" ref="T527:T590" si="161">I527/I526-1</f>
        <v>-4.5859833081311585E-2</v>
      </c>
      <c r="U527" s="33">
        <f t="shared" ref="U527:U590" si="162">J527/J526-1</f>
        <v>-1.9160193969217976E-2</v>
      </c>
      <c r="V527" s="33">
        <f t="shared" ref="V527:V590" si="163">K527/K526-1</f>
        <v>-2.2019911439795981E-2</v>
      </c>
      <c r="W527" s="33">
        <f t="shared" ref="W527:W590" si="164">L527/L526-1</f>
        <v>-1.9761601995630707E-2</v>
      </c>
      <c r="X527" s="33">
        <f t="shared" ref="X527:X590" si="165">M527/M526-1</f>
        <v>2.5066003866696107E-3</v>
      </c>
      <c r="Y527" s="33">
        <f t="shared" ref="Y527:Y590" si="166">N527/N526-1</f>
        <v>3.0544657266595721E-4</v>
      </c>
      <c r="Z527" s="34">
        <f t="shared" ref="Z527:Z590" si="167">O527/O526-1</f>
        <v>2.3071906202865033E-3</v>
      </c>
      <c r="AA527" s="39">
        <f t="shared" ref="AA527:AA590" si="168">1-SUM(AB527:AK527)</f>
        <v>0</v>
      </c>
      <c r="AB527" s="37">
        <f t="shared" ref="AB527:AB590" si="169">AB$8</f>
        <v>0</v>
      </c>
      <c r="AC527" s="37">
        <f t="shared" si="154"/>
        <v>0</v>
      </c>
      <c r="AD527" s="37">
        <f t="shared" si="154"/>
        <v>3.8800746103960199E-2</v>
      </c>
      <c r="AE527" s="37">
        <f t="shared" si="154"/>
        <v>4.537664974431764E-2</v>
      </c>
      <c r="AF527" s="37">
        <f t="shared" si="154"/>
        <v>0</v>
      </c>
      <c r="AG527" s="37">
        <f t="shared" si="154"/>
        <v>0.14825042305374941</v>
      </c>
      <c r="AH527" s="37">
        <f t="shared" si="154"/>
        <v>0</v>
      </c>
      <c r="AI527" s="37">
        <f t="shared" si="154"/>
        <v>0</v>
      </c>
      <c r="AJ527" s="37">
        <f t="shared" si="154"/>
        <v>0.76757218109797287</v>
      </c>
      <c r="AK527" s="38">
        <f t="shared" si="154"/>
        <v>0</v>
      </c>
      <c r="AL527" s="8">
        <f t="shared" ref="AL527:AL590" si="170">SUMPRODUCT(AA526:AK526,P527:Z527)</f>
        <v>-6.2393077649053634E-3</v>
      </c>
      <c r="AM527" s="23">
        <f t="shared" ref="AM527:AM590" si="171">AM526*(1+AL527)</f>
        <v>1.02598698560651</v>
      </c>
    </row>
    <row r="528" spans="2:39" x14ac:dyDescent="0.35">
      <c r="B528" s="16">
        <v>36881</v>
      </c>
      <c r="C528" s="5">
        <v>4.7300000000000002E-2</v>
      </c>
      <c r="D528" s="35">
        <f t="shared" si="155"/>
        <v>2.7378507871321013E-3</v>
      </c>
      <c r="E528" s="36">
        <f t="shared" si="156"/>
        <v>1.0696289566810289</v>
      </c>
      <c r="F528" s="7">
        <v>1.0752702008919062</v>
      </c>
      <c r="G528" s="7">
        <v>1.0423670938282588</v>
      </c>
      <c r="H528" s="7">
        <v>0.99834002965388524</v>
      </c>
      <c r="I528" s="7">
        <v>1.4004372381517509</v>
      </c>
      <c r="J528" s="7">
        <v>1.247519485225284</v>
      </c>
      <c r="K528" s="7">
        <v>1.0459649709170156</v>
      </c>
      <c r="L528" s="7">
        <v>1.6296148681405369</v>
      </c>
      <c r="M528" s="7">
        <v>1.0050247246688175</v>
      </c>
      <c r="N528" s="7">
        <v>1.0018431239515784</v>
      </c>
      <c r="O528" s="8">
        <v>1.3043839400172792</v>
      </c>
      <c r="P528" s="32">
        <f t="shared" si="157"/>
        <v>1.2977412731007831E-4</v>
      </c>
      <c r="Q528" s="33">
        <f t="shared" si="158"/>
        <v>2.874869573214589E-3</v>
      </c>
      <c r="R528" s="33">
        <f t="shared" si="159"/>
        <v>-2.2270769958839809E-3</v>
      </c>
      <c r="S528" s="33">
        <f t="shared" si="160"/>
        <v>6.7672465967461015E-3</v>
      </c>
      <c r="T528" s="33">
        <f t="shared" si="161"/>
        <v>-2.9803239037107243E-4</v>
      </c>
      <c r="U528" s="33">
        <f t="shared" si="162"/>
        <v>-2.6390987640727559E-2</v>
      </c>
      <c r="V528" s="33">
        <f t="shared" si="163"/>
        <v>-1.2140405884869532E-2</v>
      </c>
      <c r="W528" s="33">
        <f t="shared" si="164"/>
        <v>7.534591355663256E-3</v>
      </c>
      <c r="X528" s="33">
        <f t="shared" si="165"/>
        <v>-1.3799039464144069E-3</v>
      </c>
      <c r="Y528" s="33">
        <f t="shared" si="166"/>
        <v>9.3347630795586056E-3</v>
      </c>
      <c r="Z528" s="34">
        <f t="shared" si="167"/>
        <v>6.5809994016818862E-4</v>
      </c>
      <c r="AA528" s="39">
        <f t="shared" si="168"/>
        <v>0</v>
      </c>
      <c r="AB528" s="37">
        <f t="shared" si="169"/>
        <v>0</v>
      </c>
      <c r="AC528" s="37">
        <f t="shared" si="154"/>
        <v>0</v>
      </c>
      <c r="AD528" s="37">
        <f t="shared" si="154"/>
        <v>3.8800746103960199E-2</v>
      </c>
      <c r="AE528" s="37">
        <f t="shared" si="154"/>
        <v>4.537664974431764E-2</v>
      </c>
      <c r="AF528" s="37">
        <f t="shared" si="154"/>
        <v>0</v>
      </c>
      <c r="AG528" s="37">
        <f t="shared" si="154"/>
        <v>0.14825042305374941</v>
      </c>
      <c r="AH528" s="37">
        <f t="shared" si="154"/>
        <v>0</v>
      </c>
      <c r="AI528" s="37">
        <f t="shared" si="154"/>
        <v>0</v>
      </c>
      <c r="AJ528" s="37">
        <f t="shared" si="154"/>
        <v>0.76757218109797287</v>
      </c>
      <c r="AK528" s="38">
        <f t="shared" si="154"/>
        <v>0</v>
      </c>
      <c r="AL528" s="8">
        <f t="shared" si="170"/>
        <v>5.6143346541663967E-3</v>
      </c>
      <c r="AM528" s="23">
        <f t="shared" si="171"/>
        <v>1.0317472198945243</v>
      </c>
    </row>
    <row r="529" spans="2:39" x14ac:dyDescent="0.35">
      <c r="B529" s="16">
        <v>36882</v>
      </c>
      <c r="C529" s="5">
        <v>4.8500000000000008E-2</v>
      </c>
      <c r="D529" s="35">
        <f t="shared" si="155"/>
        <v>2.7378507871321013E-3</v>
      </c>
      <c r="E529" s="36">
        <f t="shared" si="156"/>
        <v>1.0697674739969796</v>
      </c>
      <c r="F529" s="7">
        <v>1.0771265715021148</v>
      </c>
      <c r="G529" s="7">
        <v>1.043856459238812</v>
      </c>
      <c r="H529" s="7">
        <v>1.0285154775318066</v>
      </c>
      <c r="I529" s="7">
        <v>1.4123248561277282</v>
      </c>
      <c r="J529" s="7">
        <v>1.2533510767964942</v>
      </c>
      <c r="K529" s="7">
        <v>1.0532506157425305</v>
      </c>
      <c r="L529" s="7">
        <v>1.6258223082733285</v>
      </c>
      <c r="M529" s="7">
        <v>1.0053501197535872</v>
      </c>
      <c r="N529" s="7">
        <v>1.0021454563291272</v>
      </c>
      <c r="O529" s="8">
        <v>1.3055987660941319</v>
      </c>
      <c r="P529" s="32">
        <f t="shared" si="157"/>
        <v>1.2950034223124796E-4</v>
      </c>
      <c r="Q529" s="33">
        <f t="shared" si="158"/>
        <v>1.7264224458826138E-3</v>
      </c>
      <c r="R529" s="33">
        <f t="shared" si="159"/>
        <v>1.428830034420292E-3</v>
      </c>
      <c r="S529" s="33">
        <f t="shared" si="160"/>
        <v>3.0225621513326306E-2</v>
      </c>
      <c r="T529" s="33">
        <f t="shared" si="161"/>
        <v>8.4885046270735121E-3</v>
      </c>
      <c r="U529" s="33">
        <f t="shared" si="162"/>
        <v>4.6745494882247662E-3</v>
      </c>
      <c r="V529" s="33">
        <f t="shared" si="163"/>
        <v>6.9654768831575176E-3</v>
      </c>
      <c r="W529" s="33">
        <f t="shared" si="164"/>
        <v>-2.3272737266664123E-3</v>
      </c>
      <c r="X529" s="33">
        <f t="shared" si="165"/>
        <v>3.2376823851465453E-4</v>
      </c>
      <c r="Y529" s="33">
        <f t="shared" si="166"/>
        <v>3.0177616666793305E-4</v>
      </c>
      <c r="Z529" s="34">
        <f t="shared" si="167"/>
        <v>9.3134087256285802E-4</v>
      </c>
      <c r="AA529" s="39">
        <f t="shared" si="168"/>
        <v>0</v>
      </c>
      <c r="AB529" s="37">
        <f t="shared" si="169"/>
        <v>0</v>
      </c>
      <c r="AC529" s="37">
        <f t="shared" si="154"/>
        <v>0</v>
      </c>
      <c r="AD529" s="37">
        <f t="shared" si="154"/>
        <v>3.8800746103960199E-2</v>
      </c>
      <c r="AE529" s="37">
        <f t="shared" si="154"/>
        <v>4.537664974431764E-2</v>
      </c>
      <c r="AF529" s="37">
        <f t="shared" si="154"/>
        <v>0</v>
      </c>
      <c r="AG529" s="37">
        <f t="shared" si="154"/>
        <v>0.14825042305374941</v>
      </c>
      <c r="AH529" s="37">
        <f t="shared" si="154"/>
        <v>0</v>
      </c>
      <c r="AI529" s="37">
        <f t="shared" si="154"/>
        <v>0</v>
      </c>
      <c r="AJ529" s="37">
        <f t="shared" si="154"/>
        <v>0.76757218109797287</v>
      </c>
      <c r="AK529" s="38">
        <f t="shared" si="154"/>
        <v>0</v>
      </c>
      <c r="AL529" s="8">
        <f t="shared" si="170"/>
        <v>2.8222264526406105E-3</v>
      </c>
      <c r="AM529" s="23">
        <f t="shared" si="171"/>
        <v>1.0346590441909489</v>
      </c>
    </row>
    <row r="530" spans="2:39" x14ac:dyDescent="0.35">
      <c r="B530" s="16">
        <v>36885</v>
      </c>
      <c r="C530" s="5">
        <v>4.8500000000000008E-2</v>
      </c>
      <c r="D530" s="35">
        <f t="shared" si="155"/>
        <v>8.2135523613963042E-3</v>
      </c>
      <c r="E530" s="36">
        <f t="shared" si="156"/>
        <v>1.0701936236683458</v>
      </c>
      <c r="F530" s="7">
        <v>1.0775556527236165</v>
      </c>
      <c r="G530" s="7">
        <v>1.0442722870685703</v>
      </c>
      <c r="H530" s="7">
        <v>1.0289251941696733</v>
      </c>
      <c r="I530" s="7">
        <v>1.4128874660293478</v>
      </c>
      <c r="J530" s="7">
        <v>1.2904769612431286</v>
      </c>
      <c r="K530" s="7">
        <v>1.0541472581955968</v>
      </c>
      <c r="L530" s="7">
        <v>1.6255691392734311</v>
      </c>
      <c r="M530" s="7">
        <v>1.0051935691372833</v>
      </c>
      <c r="N530" s="7">
        <v>1.00213529587061</v>
      </c>
      <c r="O530" s="8">
        <v>1.3053954615065426</v>
      </c>
      <c r="P530" s="32">
        <f t="shared" si="157"/>
        <v>3.9835728952763994E-4</v>
      </c>
      <c r="Q530" s="33">
        <f t="shared" si="158"/>
        <v>3.9835728952763994E-4</v>
      </c>
      <c r="R530" s="33">
        <f t="shared" si="159"/>
        <v>3.9835728952763994E-4</v>
      </c>
      <c r="S530" s="33">
        <f t="shared" si="160"/>
        <v>3.9835728952763994E-4</v>
      </c>
      <c r="T530" s="33">
        <f t="shared" si="161"/>
        <v>3.9835728952763994E-4</v>
      </c>
      <c r="U530" s="33">
        <f t="shared" si="162"/>
        <v>2.962129696455551E-2</v>
      </c>
      <c r="V530" s="33">
        <f t="shared" si="163"/>
        <v>8.5130968799318474E-4</v>
      </c>
      <c r="W530" s="33">
        <f t="shared" si="164"/>
        <v>-1.5571750898557557E-4</v>
      </c>
      <c r="X530" s="33">
        <f t="shared" si="165"/>
        <v>-1.5571750898313308E-4</v>
      </c>
      <c r="Y530" s="33">
        <f t="shared" si="166"/>
        <v>-1.0138706365458994E-5</v>
      </c>
      <c r="Z530" s="34">
        <f t="shared" si="167"/>
        <v>-1.5571750898446535E-4</v>
      </c>
      <c r="AA530" s="39">
        <f t="shared" si="168"/>
        <v>0</v>
      </c>
      <c r="AB530" s="37">
        <f t="shared" si="169"/>
        <v>0</v>
      </c>
      <c r="AC530" s="37">
        <f t="shared" si="154"/>
        <v>0</v>
      </c>
      <c r="AD530" s="37">
        <f t="shared" si="154"/>
        <v>3.8800746103960199E-2</v>
      </c>
      <c r="AE530" s="37">
        <f t="shared" si="154"/>
        <v>4.537664974431764E-2</v>
      </c>
      <c r="AF530" s="37">
        <f t="shared" si="154"/>
        <v>0</v>
      </c>
      <c r="AG530" s="37">
        <f t="shared" si="154"/>
        <v>0.14825042305374941</v>
      </c>
      <c r="AH530" s="37">
        <f t="shared" si="154"/>
        <v>0</v>
      </c>
      <c r="AI530" s="37">
        <f t="shared" si="154"/>
        <v>0</v>
      </c>
      <c r="AJ530" s="37">
        <f t="shared" si="154"/>
        <v>0.76757218109797287</v>
      </c>
      <c r="AK530" s="38">
        <f t="shared" si="154"/>
        <v>0</v>
      </c>
      <c r="AL530" s="8">
        <f t="shared" si="170"/>
        <v>1.5195751168591297E-4</v>
      </c>
      <c r="AM530" s="23">
        <f t="shared" si="171"/>
        <v>1.0348162684047475</v>
      </c>
    </row>
    <row r="531" spans="2:39" x14ac:dyDescent="0.35">
      <c r="B531" s="16">
        <v>36886</v>
      </c>
      <c r="C531" s="5">
        <v>4.8500000000000008E-2</v>
      </c>
      <c r="D531" s="35">
        <f t="shared" si="155"/>
        <v>2.7378507871321013E-3</v>
      </c>
      <c r="E531" s="36">
        <f t="shared" si="156"/>
        <v>1.0703357301454106</v>
      </c>
      <c r="F531" s="7">
        <v>1.0767170025562747</v>
      </c>
      <c r="G531" s="7">
        <v>1.0444109515611721</v>
      </c>
      <c r="H531" s="7">
        <v>1.0370107578423169</v>
      </c>
      <c r="I531" s="7">
        <v>1.4130750773698062</v>
      </c>
      <c r="J531" s="7">
        <v>1.2907251001929152</v>
      </c>
      <c r="K531" s="7">
        <v>1.0480815761304521</v>
      </c>
      <c r="L531" s="7">
        <v>1.6418698390980484</v>
      </c>
      <c r="M531" s="7">
        <v>1.00437990372643</v>
      </c>
      <c r="N531" s="7">
        <v>1.0021319453098623</v>
      </c>
      <c r="O531" s="8">
        <v>1.3076089266563571</v>
      </c>
      <c r="P531" s="32">
        <f t="shared" si="157"/>
        <v>1.3278576317587998E-4</v>
      </c>
      <c r="Q531" s="33">
        <f t="shared" si="158"/>
        <v>-7.782894231236348E-4</v>
      </c>
      <c r="R531" s="33">
        <f t="shared" si="159"/>
        <v>1.3278576317587998E-4</v>
      </c>
      <c r="S531" s="33">
        <f t="shared" si="160"/>
        <v>7.8582619207496762E-3</v>
      </c>
      <c r="T531" s="33">
        <f t="shared" si="161"/>
        <v>1.3278576317587998E-4</v>
      </c>
      <c r="U531" s="33">
        <f t="shared" si="162"/>
        <v>1.9228468019116818E-4</v>
      </c>
      <c r="V531" s="33">
        <f t="shared" si="163"/>
        <v>-5.7541126422199218E-3</v>
      </c>
      <c r="W531" s="33">
        <f t="shared" si="164"/>
        <v>1.0027687799180951E-2</v>
      </c>
      <c r="X531" s="33">
        <f t="shared" si="165"/>
        <v>-8.0946141701998542E-4</v>
      </c>
      <c r="Y531" s="33">
        <f t="shared" si="166"/>
        <v>-3.3434215535033118E-6</v>
      </c>
      <c r="Z531" s="34">
        <f t="shared" si="167"/>
        <v>1.6956280415283409E-3</v>
      </c>
      <c r="AA531" s="39">
        <f t="shared" si="168"/>
        <v>0</v>
      </c>
      <c r="AB531" s="37">
        <f t="shared" si="169"/>
        <v>0</v>
      </c>
      <c r="AC531" s="37">
        <f t="shared" si="154"/>
        <v>0</v>
      </c>
      <c r="AD531" s="37">
        <f t="shared" si="154"/>
        <v>3.8800746103960199E-2</v>
      </c>
      <c r="AE531" s="37">
        <f t="shared" si="154"/>
        <v>4.537664974431764E-2</v>
      </c>
      <c r="AF531" s="37">
        <f t="shared" si="154"/>
        <v>0</v>
      </c>
      <c r="AG531" s="37">
        <f t="shared" si="154"/>
        <v>0.14825042305374941</v>
      </c>
      <c r="AH531" s="37">
        <f t="shared" si="154"/>
        <v>0</v>
      </c>
      <c r="AI531" s="37">
        <f t="shared" si="154"/>
        <v>0</v>
      </c>
      <c r="AJ531" s="37">
        <f t="shared" ref="AC531:AK560" si="172">AJ$8</f>
        <v>0.76757218109797287</v>
      </c>
      <c r="AK531" s="38">
        <f t="shared" si="172"/>
        <v>0</v>
      </c>
      <c r="AL531" s="8">
        <f t="shared" si="170"/>
        <v>-5.4468415221009309E-4</v>
      </c>
      <c r="AM531" s="23">
        <f t="shared" si="171"/>
        <v>1.0342526203828983</v>
      </c>
    </row>
    <row r="532" spans="2:39" x14ac:dyDescent="0.35">
      <c r="B532" s="16">
        <v>36887</v>
      </c>
      <c r="C532" s="5">
        <v>4.8600000000000004E-2</v>
      </c>
      <c r="D532" s="35">
        <f t="shared" si="155"/>
        <v>2.7378507871321013E-3</v>
      </c>
      <c r="E532" s="36">
        <f t="shared" si="156"/>
        <v>1.0704778554921923</v>
      </c>
      <c r="F532" s="7">
        <v>1.0714597200695748</v>
      </c>
      <c r="G532" s="7">
        <v>1.0433175636543826</v>
      </c>
      <c r="H532" s="7">
        <v>1.0476197340234878</v>
      </c>
      <c r="I532" s="7">
        <v>1.4381939108222963</v>
      </c>
      <c r="J532" s="7">
        <v>1.2871927886329761</v>
      </c>
      <c r="K532" s="7">
        <v>1.0503862980875851</v>
      </c>
      <c r="L532" s="7">
        <v>1.6418688262500361</v>
      </c>
      <c r="M532" s="7">
        <v>1.0047085696337383</v>
      </c>
      <c r="N532" s="7">
        <v>1.0044980155975867</v>
      </c>
      <c r="O532" s="8">
        <v>1.3081032705739639</v>
      </c>
      <c r="P532" s="32">
        <f t="shared" si="157"/>
        <v>1.3278576317587998E-4</v>
      </c>
      <c r="Q532" s="33">
        <f t="shared" si="158"/>
        <v>-4.8826966363662017E-3</v>
      </c>
      <c r="R532" s="33">
        <f t="shared" si="159"/>
        <v>-1.0468943332653247E-3</v>
      </c>
      <c r="S532" s="33">
        <f t="shared" si="160"/>
        <v>1.0230343418273558E-2</v>
      </c>
      <c r="T532" s="33">
        <f t="shared" si="161"/>
        <v>1.7776007697513529E-2</v>
      </c>
      <c r="U532" s="33">
        <f t="shared" si="162"/>
        <v>-2.736687741960786E-3</v>
      </c>
      <c r="V532" s="33">
        <f t="shared" si="163"/>
        <v>2.1989910037749638E-3</v>
      </c>
      <c r="W532" s="33">
        <f t="shared" si="164"/>
        <v>-6.1688691044281541E-7</v>
      </c>
      <c r="X532" s="33">
        <f t="shared" si="165"/>
        <v>3.2723265976231097E-4</v>
      </c>
      <c r="Y532" s="33">
        <f t="shared" si="166"/>
        <v>2.3610366866340105E-3</v>
      </c>
      <c r="Z532" s="34">
        <f t="shared" si="167"/>
        <v>3.7805180702688013E-4</v>
      </c>
      <c r="AA532" s="39">
        <f t="shared" si="168"/>
        <v>0</v>
      </c>
      <c r="AB532" s="37">
        <f t="shared" si="169"/>
        <v>0</v>
      </c>
      <c r="AC532" s="37">
        <f t="shared" si="172"/>
        <v>0</v>
      </c>
      <c r="AD532" s="37">
        <f t="shared" si="172"/>
        <v>3.8800746103960199E-2</v>
      </c>
      <c r="AE532" s="37">
        <f t="shared" si="172"/>
        <v>4.537664974431764E-2</v>
      </c>
      <c r="AF532" s="37">
        <f t="shared" si="172"/>
        <v>0</v>
      </c>
      <c r="AG532" s="37">
        <f t="shared" si="172"/>
        <v>0.14825042305374941</v>
      </c>
      <c r="AH532" s="37">
        <f t="shared" si="172"/>
        <v>0</v>
      </c>
      <c r="AI532" s="37">
        <f t="shared" si="172"/>
        <v>0</v>
      </c>
      <c r="AJ532" s="37">
        <f t="shared" si="172"/>
        <v>0.76757218109797287</v>
      </c>
      <c r="AK532" s="38">
        <f t="shared" si="172"/>
        <v>0</v>
      </c>
      <c r="AL532" s="8">
        <f t="shared" si="170"/>
        <v>3.3418280584841444E-3</v>
      </c>
      <c r="AM532" s="23">
        <f t="shared" si="171"/>
        <v>1.0377089148092546</v>
      </c>
    </row>
    <row r="533" spans="2:39" x14ac:dyDescent="0.35">
      <c r="B533" s="16">
        <v>36888</v>
      </c>
      <c r="C533" s="5">
        <v>4.8799999999999996E-2</v>
      </c>
      <c r="D533" s="35">
        <f t="shared" si="155"/>
        <v>2.7378507871321013E-3</v>
      </c>
      <c r="E533" s="36">
        <f t="shared" si="156"/>
        <v>1.0706202927920607</v>
      </c>
      <c r="F533" s="7">
        <v>1.0696382975682219</v>
      </c>
      <c r="G533" s="7">
        <v>1.0419777053170711</v>
      </c>
      <c r="H533" s="7">
        <v>1.0498945547922005</v>
      </c>
      <c r="I533" s="7">
        <v>1.4495010191457192</v>
      </c>
      <c r="J533" s="7">
        <v>1.2850424144367913</v>
      </c>
      <c r="K533" s="7">
        <v>1.0607677865553797</v>
      </c>
      <c r="L533" s="7">
        <v>1.6302383846400565</v>
      </c>
      <c r="M533" s="7">
        <v>1.0033244321113204</v>
      </c>
      <c r="N533" s="7">
        <v>1.0083067554728302</v>
      </c>
      <c r="O533" s="8">
        <v>1.3102846061259585</v>
      </c>
      <c r="P533" s="32">
        <f t="shared" si="157"/>
        <v>1.3305954825471034E-4</v>
      </c>
      <c r="Q533" s="33">
        <f t="shared" si="158"/>
        <v>-1.6999449136870792E-3</v>
      </c>
      <c r="R533" s="33">
        <f t="shared" si="159"/>
        <v>-1.284228679730437E-3</v>
      </c>
      <c r="S533" s="33">
        <f t="shared" si="160"/>
        <v>2.1714184019576699E-3</v>
      </c>
      <c r="T533" s="33">
        <f t="shared" si="161"/>
        <v>7.8620193273923888E-3</v>
      </c>
      <c r="U533" s="33">
        <f t="shared" si="162"/>
        <v>-1.6705921717200534E-3</v>
      </c>
      <c r="V533" s="33">
        <f t="shared" si="163"/>
        <v>9.8834957069564577E-3</v>
      </c>
      <c r="W533" s="33">
        <f t="shared" si="164"/>
        <v>-7.0836606579242067E-3</v>
      </c>
      <c r="X533" s="33">
        <f t="shared" si="165"/>
        <v>-1.3776507578934227E-3</v>
      </c>
      <c r="Y533" s="33">
        <f t="shared" si="166"/>
        <v>3.7916848177919071E-3</v>
      </c>
      <c r="Z533" s="34">
        <f t="shared" si="167"/>
        <v>1.6675560722645422E-3</v>
      </c>
      <c r="AA533" s="39">
        <f t="shared" si="168"/>
        <v>0</v>
      </c>
      <c r="AB533" s="37">
        <f t="shared" si="169"/>
        <v>0</v>
      </c>
      <c r="AC533" s="37">
        <f t="shared" si="172"/>
        <v>0</v>
      </c>
      <c r="AD533" s="37">
        <f t="shared" si="172"/>
        <v>3.8800746103960199E-2</v>
      </c>
      <c r="AE533" s="37">
        <f t="shared" si="172"/>
        <v>4.537664974431764E-2</v>
      </c>
      <c r="AF533" s="37">
        <f t="shared" si="172"/>
        <v>0</v>
      </c>
      <c r="AG533" s="37">
        <f t="shared" si="172"/>
        <v>0.14825042305374941</v>
      </c>
      <c r="AH533" s="37">
        <f t="shared" si="172"/>
        <v>0</v>
      </c>
      <c r="AI533" s="37">
        <f t="shared" si="172"/>
        <v>0</v>
      </c>
      <c r="AJ533" s="37">
        <f t="shared" si="172"/>
        <v>0.76757218109797287</v>
      </c>
      <c r="AK533" s="38">
        <f t="shared" si="172"/>
        <v>0</v>
      </c>
      <c r="AL533" s="8">
        <f t="shared" si="170"/>
        <v>4.8166289568367816E-3</v>
      </c>
      <c r="AM533" s="23">
        <f t="shared" si="171"/>
        <v>1.0427071736170925</v>
      </c>
    </row>
    <row r="534" spans="2:39" x14ac:dyDescent="0.35">
      <c r="B534" s="16">
        <v>36889</v>
      </c>
      <c r="C534" s="5">
        <v>5.16E-2</v>
      </c>
      <c r="D534" s="35">
        <f t="shared" si="155"/>
        <v>2.7378507871321013E-3</v>
      </c>
      <c r="E534" s="36">
        <f t="shared" si="156"/>
        <v>1.0707633352842942</v>
      </c>
      <c r="F534" s="7">
        <v>1.0714999301033361</v>
      </c>
      <c r="G534" s="7">
        <v>1.0459373590528924</v>
      </c>
      <c r="H534" s="7">
        <v>1.0358724941307327</v>
      </c>
      <c r="I534" s="7">
        <v>1.4457877289107621</v>
      </c>
      <c r="J534" s="7">
        <v>1.2773317930127597</v>
      </c>
      <c r="K534" s="7">
        <v>1.0623746244529582</v>
      </c>
      <c r="L534" s="7">
        <v>1.654312092668009</v>
      </c>
      <c r="M534" s="7">
        <v>1.0018478957891161</v>
      </c>
      <c r="N534" s="7">
        <v>1.0084083506574408</v>
      </c>
      <c r="O534" s="8">
        <v>1.3111612117967759</v>
      </c>
      <c r="P534" s="32">
        <f t="shared" si="157"/>
        <v>1.3360711841214901E-4</v>
      </c>
      <c r="Q534" s="33">
        <f t="shared" si="158"/>
        <v>1.7404318257363549E-3</v>
      </c>
      <c r="R534" s="33">
        <f t="shared" si="159"/>
        <v>3.8001328777148569E-3</v>
      </c>
      <c r="S534" s="33">
        <f t="shared" si="160"/>
        <v>-1.3355684718493577E-2</v>
      </c>
      <c r="T534" s="33">
        <f t="shared" si="161"/>
        <v>-2.5617713860908164E-3</v>
      </c>
      <c r="U534" s="33">
        <f t="shared" si="162"/>
        <v>-6.0002855449803327E-3</v>
      </c>
      <c r="V534" s="33">
        <f t="shared" si="163"/>
        <v>1.5147876075651823E-3</v>
      </c>
      <c r="W534" s="33">
        <f t="shared" si="164"/>
        <v>1.4766986383569769E-2</v>
      </c>
      <c r="X534" s="33">
        <f t="shared" si="165"/>
        <v>-1.4716439418276384E-3</v>
      </c>
      <c r="Y534" s="33">
        <f t="shared" si="166"/>
        <v>1.00758210791696E-4</v>
      </c>
      <c r="Z534" s="34">
        <f t="shared" si="167"/>
        <v>6.6901928536666766E-4</v>
      </c>
      <c r="AA534" s="39">
        <f t="shared" si="168"/>
        <v>0</v>
      </c>
      <c r="AB534" s="37">
        <f t="shared" si="169"/>
        <v>0</v>
      </c>
      <c r="AC534" s="37">
        <f t="shared" si="172"/>
        <v>0</v>
      </c>
      <c r="AD534" s="37">
        <f t="shared" si="172"/>
        <v>3.8800746103960199E-2</v>
      </c>
      <c r="AE534" s="37">
        <f t="shared" si="172"/>
        <v>4.537664974431764E-2</v>
      </c>
      <c r="AF534" s="37">
        <f t="shared" si="172"/>
        <v>0</v>
      </c>
      <c r="AG534" s="37">
        <f t="shared" si="172"/>
        <v>0.14825042305374941</v>
      </c>
      <c r="AH534" s="37">
        <f t="shared" si="172"/>
        <v>0</v>
      </c>
      <c r="AI534" s="37">
        <f t="shared" si="172"/>
        <v>0</v>
      </c>
      <c r="AJ534" s="37">
        <f t="shared" si="172"/>
        <v>0.76757218109797287</v>
      </c>
      <c r="AK534" s="38">
        <f t="shared" si="172"/>
        <v>0</v>
      </c>
      <c r="AL534" s="8">
        <f t="shared" si="170"/>
        <v>-3.3254803143944187E-4</v>
      </c>
      <c r="AM534" s="23">
        <f t="shared" si="171"/>
        <v>1.0423604233991384</v>
      </c>
    </row>
    <row r="535" spans="2:39" x14ac:dyDescent="0.35">
      <c r="B535" s="16">
        <v>36892</v>
      </c>
      <c r="C535" s="5">
        <v>5.16E-2</v>
      </c>
      <c r="D535" s="35">
        <f t="shared" si="155"/>
        <v>8.2135523613963042E-3</v>
      </c>
      <c r="E535" s="36">
        <f t="shared" si="156"/>
        <v>1.0712171454534989</v>
      </c>
      <c r="F535" s="7">
        <v>1.0719540524556426</v>
      </c>
      <c r="G535" s="7">
        <v>1.046380647494183</v>
      </c>
      <c r="H535" s="7">
        <v>1.0363115168879986</v>
      </c>
      <c r="I535" s="7">
        <v>1.4464004816566494</v>
      </c>
      <c r="J535" s="7">
        <v>1.2778137830247067</v>
      </c>
      <c r="K535" s="7">
        <v>1.4571179084540344</v>
      </c>
      <c r="L535" s="7">
        <v>1.6541083091055535</v>
      </c>
      <c r="M535" s="7">
        <v>1.0017244848957643</v>
      </c>
      <c r="N535" s="7">
        <v>1.0084275224928407</v>
      </c>
      <c r="O535" s="8">
        <v>1.3109996986797074</v>
      </c>
      <c r="P535" s="32">
        <f t="shared" si="157"/>
        <v>4.23819301847983E-4</v>
      </c>
      <c r="Q535" s="33">
        <f t="shared" si="158"/>
        <v>4.23819301847983E-4</v>
      </c>
      <c r="R535" s="33">
        <f t="shared" si="159"/>
        <v>4.23819301847983E-4</v>
      </c>
      <c r="S535" s="33">
        <f t="shared" si="160"/>
        <v>4.23819301847983E-4</v>
      </c>
      <c r="T535" s="33">
        <f t="shared" si="161"/>
        <v>4.23819301847983E-4</v>
      </c>
      <c r="U535" s="33">
        <f t="shared" si="162"/>
        <v>3.7734127858057853E-4</v>
      </c>
      <c r="V535" s="33">
        <f t="shared" si="163"/>
        <v>0.37156693591428636</v>
      </c>
      <c r="W535" s="33">
        <f t="shared" si="164"/>
        <v>-1.231832635200103E-4</v>
      </c>
      <c r="X535" s="33">
        <f t="shared" si="165"/>
        <v>-1.2318326351790088E-4</v>
      </c>
      <c r="Y535" s="33">
        <f t="shared" si="166"/>
        <v>1.9011976038596501E-5</v>
      </c>
      <c r="Z535" s="34">
        <f t="shared" si="167"/>
        <v>-1.2318326351890008E-4</v>
      </c>
      <c r="AA535" s="39">
        <f t="shared" si="168"/>
        <v>0</v>
      </c>
      <c r="AB535" s="37">
        <f t="shared" si="169"/>
        <v>0</v>
      </c>
      <c r="AC535" s="37">
        <f t="shared" si="172"/>
        <v>0</v>
      </c>
      <c r="AD535" s="37">
        <f t="shared" si="172"/>
        <v>3.8800746103960199E-2</v>
      </c>
      <c r="AE535" s="37">
        <f t="shared" si="172"/>
        <v>4.537664974431764E-2</v>
      </c>
      <c r="AF535" s="37">
        <f t="shared" si="172"/>
        <v>0</v>
      </c>
      <c r="AG535" s="37">
        <f t="shared" si="172"/>
        <v>0.14825042305374941</v>
      </c>
      <c r="AH535" s="37">
        <f t="shared" si="172"/>
        <v>0</v>
      </c>
      <c r="AI535" s="37">
        <f t="shared" si="172"/>
        <v>0</v>
      </c>
      <c r="AJ535" s="37">
        <f t="shared" si="172"/>
        <v>0.76757218109797287</v>
      </c>
      <c r="AK535" s="38">
        <f t="shared" si="172"/>
        <v>0</v>
      </c>
      <c r="AL535" s="8">
        <f t="shared" si="170"/>
        <v>5.5135224511133077E-2</v>
      </c>
      <c r="AM535" s="23">
        <f t="shared" si="171"/>
        <v>1.0998311993647698</v>
      </c>
    </row>
    <row r="536" spans="2:39" x14ac:dyDescent="0.35">
      <c r="B536" s="16">
        <v>36893</v>
      </c>
      <c r="C536" s="5">
        <v>4.8300000000000003E-2</v>
      </c>
      <c r="D536" s="35">
        <f t="shared" si="155"/>
        <v>2.7378507871321013E-3</v>
      </c>
      <c r="E536" s="36">
        <f t="shared" si="156"/>
        <v>1.0713684796210703</v>
      </c>
      <c r="F536" s="7">
        <v>1.0856173610285491</v>
      </c>
      <c r="G536" s="7">
        <v>1.0551601440891882</v>
      </c>
      <c r="H536" s="7">
        <v>1.0090871922476337</v>
      </c>
      <c r="I536" s="7">
        <v>1.4243615025832457</v>
      </c>
      <c r="J536" s="7">
        <v>1.2779745125780577</v>
      </c>
      <c r="K536" s="7">
        <v>1.4587452826035359</v>
      </c>
      <c r="L536" s="7">
        <v>1.6296704810708025</v>
      </c>
      <c r="M536" s="7">
        <v>1.0042527797776337</v>
      </c>
      <c r="N536" s="7">
        <v>1.0085369720843433</v>
      </c>
      <c r="O536" s="8">
        <v>1.3121888258793928</v>
      </c>
      <c r="P536" s="32">
        <f t="shared" si="157"/>
        <v>1.4127310061606835E-4</v>
      </c>
      <c r="Q536" s="33">
        <f t="shared" si="158"/>
        <v>1.2746169988915534E-2</v>
      </c>
      <c r="R536" s="33">
        <f t="shared" si="159"/>
        <v>8.3903468742754228E-3</v>
      </c>
      <c r="S536" s="33">
        <f t="shared" si="160"/>
        <v>-2.6270406337004282E-2</v>
      </c>
      <c r="T536" s="33">
        <f t="shared" si="161"/>
        <v>-1.5237120944650906E-2</v>
      </c>
      <c r="U536" s="33">
        <f t="shared" si="162"/>
        <v>1.2578480173419671E-4</v>
      </c>
      <c r="V536" s="33">
        <f t="shared" si="163"/>
        <v>1.1168445189366771E-3</v>
      </c>
      <c r="W536" s="33">
        <f t="shared" si="164"/>
        <v>-1.4774019270821226E-2</v>
      </c>
      <c r="X536" s="33">
        <f t="shared" si="165"/>
        <v>2.5239423813550044E-3</v>
      </c>
      <c r="Y536" s="33">
        <f t="shared" si="166"/>
        <v>1.0853491109807933E-4</v>
      </c>
      <c r="Z536" s="34">
        <f t="shared" si="167"/>
        <v>9.0703849961437655E-4</v>
      </c>
      <c r="AA536" s="39">
        <f t="shared" si="168"/>
        <v>0</v>
      </c>
      <c r="AB536" s="37">
        <f t="shared" si="169"/>
        <v>0</v>
      </c>
      <c r="AC536" s="37">
        <f t="shared" si="172"/>
        <v>0</v>
      </c>
      <c r="AD536" s="37">
        <f t="shared" si="172"/>
        <v>3.8800746103960199E-2</v>
      </c>
      <c r="AE536" s="37">
        <f t="shared" si="172"/>
        <v>4.537664974431764E-2</v>
      </c>
      <c r="AF536" s="37">
        <f t="shared" si="172"/>
        <v>0</v>
      </c>
      <c r="AG536" s="37">
        <f t="shared" si="172"/>
        <v>0.14825042305374941</v>
      </c>
      <c r="AH536" s="37">
        <f t="shared" si="172"/>
        <v>0</v>
      </c>
      <c r="AI536" s="37">
        <f t="shared" si="172"/>
        <v>0</v>
      </c>
      <c r="AJ536" s="37">
        <f t="shared" si="172"/>
        <v>0.76757218109797287</v>
      </c>
      <c r="AK536" s="38">
        <f t="shared" si="172"/>
        <v>0</v>
      </c>
      <c r="AL536" s="8">
        <f t="shared" si="170"/>
        <v>-1.4618398156927498E-3</v>
      </c>
      <c r="AM536" s="23">
        <f t="shared" si="171"/>
        <v>1.0982234223269973</v>
      </c>
    </row>
    <row r="537" spans="2:39" x14ac:dyDescent="0.35">
      <c r="B537" s="16">
        <v>36894</v>
      </c>
      <c r="C537" s="5">
        <v>4.82E-2</v>
      </c>
      <c r="D537" s="35">
        <f t="shared" si="155"/>
        <v>2.7378507871321013E-3</v>
      </c>
      <c r="E537" s="36">
        <f t="shared" si="156"/>
        <v>1.0715101554528723</v>
      </c>
      <c r="F537" s="7">
        <v>1.0712644525967732</v>
      </c>
      <c r="G537" s="7">
        <v>1.0555463283483615</v>
      </c>
      <c r="H537" s="7">
        <v>1.0554205267818284</v>
      </c>
      <c r="I537" s="7">
        <v>1.3980900404985999</v>
      </c>
      <c r="J537" s="7">
        <v>1.278124248705709</v>
      </c>
      <c r="K537" s="7">
        <v>1.4682094239811969</v>
      </c>
      <c r="L537" s="7">
        <v>1.6350457018035105</v>
      </c>
      <c r="M537" s="7">
        <v>1.0185716640123803</v>
      </c>
      <c r="N537" s="7">
        <v>1.0088436844634023</v>
      </c>
      <c r="O537" s="8">
        <v>1.3199480791608691</v>
      </c>
      <c r="P537" s="32">
        <f t="shared" si="157"/>
        <v>1.3223819301844131E-4</v>
      </c>
      <c r="Q537" s="33">
        <f t="shared" si="158"/>
        <v>-1.3220964353570674E-2</v>
      </c>
      <c r="R537" s="33">
        <f t="shared" si="159"/>
        <v>3.6599587402585954E-4</v>
      </c>
      <c r="S537" s="33">
        <f t="shared" si="160"/>
        <v>4.5916086231351461E-2</v>
      </c>
      <c r="T537" s="33">
        <f t="shared" si="161"/>
        <v>-1.8444378085899826E-2</v>
      </c>
      <c r="U537" s="33">
        <f t="shared" si="162"/>
        <v>1.1716675581352476E-4</v>
      </c>
      <c r="V537" s="33">
        <f t="shared" si="163"/>
        <v>6.4878642560335376E-3</v>
      </c>
      <c r="W537" s="33">
        <f t="shared" si="164"/>
        <v>3.2983482213999604E-3</v>
      </c>
      <c r="X537" s="33">
        <f t="shared" si="165"/>
        <v>1.425824705002765E-2</v>
      </c>
      <c r="Y537" s="33">
        <f t="shared" si="166"/>
        <v>3.0411614799308317E-4</v>
      </c>
      <c r="Z537" s="34">
        <f t="shared" si="167"/>
        <v>5.9132139585751364E-3</v>
      </c>
      <c r="AA537" s="39">
        <f t="shared" si="168"/>
        <v>0</v>
      </c>
      <c r="AB537" s="37">
        <f t="shared" si="169"/>
        <v>0</v>
      </c>
      <c r="AC537" s="37">
        <f t="shared" si="172"/>
        <v>0</v>
      </c>
      <c r="AD537" s="37">
        <f t="shared" si="172"/>
        <v>3.8800746103960199E-2</v>
      </c>
      <c r="AE537" s="37">
        <f t="shared" si="172"/>
        <v>4.537664974431764E-2</v>
      </c>
      <c r="AF537" s="37">
        <f t="shared" si="172"/>
        <v>0</v>
      </c>
      <c r="AG537" s="37">
        <f t="shared" si="172"/>
        <v>0.14825042305374941</v>
      </c>
      <c r="AH537" s="37">
        <f t="shared" si="172"/>
        <v>0</v>
      </c>
      <c r="AI537" s="37">
        <f t="shared" si="172"/>
        <v>0</v>
      </c>
      <c r="AJ537" s="37">
        <f t="shared" si="172"/>
        <v>0.76757218109797287</v>
      </c>
      <c r="AK537" s="38">
        <f t="shared" si="172"/>
        <v>0</v>
      </c>
      <c r="AL537" s="8">
        <f t="shared" si="170"/>
        <v>2.1398940354890026E-3</v>
      </c>
      <c r="AM537" s="23">
        <f t="shared" si="171"/>
        <v>1.1005735040780693</v>
      </c>
    </row>
    <row r="538" spans="2:39" x14ac:dyDescent="0.35">
      <c r="B538" s="16">
        <v>36895</v>
      </c>
      <c r="C538" s="5">
        <v>4.8100000000000004E-2</v>
      </c>
      <c r="D538" s="35">
        <f t="shared" si="155"/>
        <v>2.7378507871321013E-3</v>
      </c>
      <c r="E538" s="36">
        <f t="shared" si="156"/>
        <v>1.0716515566561382</v>
      </c>
      <c r="F538" s="7">
        <v>1.0792693503402326</v>
      </c>
      <c r="G538" s="7">
        <v>1.0543288590376618</v>
      </c>
      <c r="H538" s="7">
        <v>1.0470174569055799</v>
      </c>
      <c r="I538" s="7">
        <v>1.4493924595451739</v>
      </c>
      <c r="J538" s="7">
        <v>1.2755482748921241</v>
      </c>
      <c r="K538" s="7">
        <v>1.519434167494548</v>
      </c>
      <c r="L538" s="7">
        <v>1.6473703845252952</v>
      </c>
      <c r="M538" s="7">
        <v>1.0227086579783617</v>
      </c>
      <c r="N538" s="7">
        <v>1.0218217583507376</v>
      </c>
      <c r="O538" s="8">
        <v>1.3289072116670799</v>
      </c>
      <c r="P538" s="32">
        <f t="shared" si="157"/>
        <v>1.3196440793983299E-4</v>
      </c>
      <c r="Q538" s="33">
        <f t="shared" si="158"/>
        <v>7.472382495335772E-3</v>
      </c>
      <c r="R538" s="33">
        <f t="shared" si="159"/>
        <v>-1.1534020610963758E-3</v>
      </c>
      <c r="S538" s="33">
        <f t="shared" si="160"/>
        <v>-7.9618215327600383E-3</v>
      </c>
      <c r="T538" s="33">
        <f t="shared" si="161"/>
        <v>3.6694645953044613E-2</v>
      </c>
      <c r="U538" s="33">
        <f t="shared" si="162"/>
        <v>-2.0154330192807546E-3</v>
      </c>
      <c r="V538" s="33">
        <f t="shared" si="163"/>
        <v>3.4889262169731872E-2</v>
      </c>
      <c r="W538" s="33">
        <f t="shared" si="164"/>
        <v>7.5378215472448051E-3</v>
      </c>
      <c r="X538" s="33">
        <f t="shared" si="165"/>
        <v>4.0615639646648383E-3</v>
      </c>
      <c r="Y538" s="33">
        <f t="shared" si="166"/>
        <v>1.2864306024018335E-2</v>
      </c>
      <c r="Z538" s="34">
        <f t="shared" si="167"/>
        <v>6.7874885744796387E-3</v>
      </c>
      <c r="AA538" s="39">
        <f t="shared" si="168"/>
        <v>0</v>
      </c>
      <c r="AB538" s="37">
        <f t="shared" si="169"/>
        <v>0</v>
      </c>
      <c r="AC538" s="37">
        <f t="shared" si="172"/>
        <v>0</v>
      </c>
      <c r="AD538" s="37">
        <f t="shared" si="172"/>
        <v>3.8800746103960199E-2</v>
      </c>
      <c r="AE538" s="37">
        <f t="shared" si="172"/>
        <v>4.537664974431764E-2</v>
      </c>
      <c r="AF538" s="37">
        <f t="shared" si="172"/>
        <v>0</v>
      </c>
      <c r="AG538" s="37">
        <f t="shared" si="172"/>
        <v>0.14825042305374941</v>
      </c>
      <c r="AH538" s="37">
        <f t="shared" si="172"/>
        <v>0</v>
      </c>
      <c r="AI538" s="37">
        <f t="shared" si="172"/>
        <v>0</v>
      </c>
      <c r="AJ538" s="37">
        <f t="shared" si="172"/>
        <v>0.76757218109797287</v>
      </c>
      <c r="AK538" s="38">
        <f t="shared" si="172"/>
        <v>0</v>
      </c>
      <c r="AL538" s="8">
        <f t="shared" si="170"/>
        <v>1.6402786790948851E-2</v>
      </c>
      <c r="AM538" s="23">
        <f t="shared" si="171"/>
        <v>1.1186259766132294</v>
      </c>
    </row>
    <row r="539" spans="2:39" x14ac:dyDescent="0.35">
      <c r="B539" s="16">
        <v>36896</v>
      </c>
      <c r="C539" s="5">
        <v>4.7800000000000002E-2</v>
      </c>
      <c r="D539" s="35">
        <f t="shared" si="155"/>
        <v>2.7378507871321013E-3</v>
      </c>
      <c r="E539" s="36">
        <f t="shared" si="156"/>
        <v>1.0717926831171243</v>
      </c>
      <c r="F539" s="7">
        <v>1.0853099033811484</v>
      </c>
      <c r="G539" s="7">
        <v>1.0570582309100887</v>
      </c>
      <c r="H539" s="7">
        <v>1.0131785469640795</v>
      </c>
      <c r="I539" s="7">
        <v>1.4267269933262676</v>
      </c>
      <c r="J539" s="7">
        <v>1.2917091596417816</v>
      </c>
      <c r="K539" s="7">
        <v>1.5251747829662747</v>
      </c>
      <c r="L539" s="7">
        <v>1.6523666153010608</v>
      </c>
      <c r="M539" s="7">
        <v>1.0270482626221853</v>
      </c>
      <c r="N539" s="7">
        <v>1.0236747905285222</v>
      </c>
      <c r="O539" s="8">
        <v>1.3354938397708935</v>
      </c>
      <c r="P539" s="32">
        <f t="shared" si="157"/>
        <v>1.3169062286100264E-4</v>
      </c>
      <c r="Q539" s="33">
        <f t="shared" si="158"/>
        <v>5.5968911180619418E-3</v>
      </c>
      <c r="R539" s="33">
        <f t="shared" si="159"/>
        <v>2.5887291702495485E-3</v>
      </c>
      <c r="S539" s="33">
        <f t="shared" si="160"/>
        <v>-3.2319336911067365E-2</v>
      </c>
      <c r="T539" s="33">
        <f t="shared" si="161"/>
        <v>-1.5637908193629535E-2</v>
      </c>
      <c r="U539" s="33">
        <f t="shared" si="162"/>
        <v>1.2669755483009304E-2</v>
      </c>
      <c r="V539" s="33">
        <f t="shared" si="163"/>
        <v>3.7781271439965014E-3</v>
      </c>
      <c r="W539" s="33">
        <f t="shared" si="164"/>
        <v>3.0328521276685727E-3</v>
      </c>
      <c r="X539" s="33">
        <f t="shared" si="165"/>
        <v>4.24324621676897E-3</v>
      </c>
      <c r="Y539" s="33">
        <f t="shared" si="166"/>
        <v>1.8134593070080474E-3</v>
      </c>
      <c r="Z539" s="34">
        <f t="shared" si="167"/>
        <v>4.9564243808646324E-3</v>
      </c>
      <c r="AA539" s="39">
        <f t="shared" si="168"/>
        <v>0</v>
      </c>
      <c r="AB539" s="37">
        <f t="shared" si="169"/>
        <v>0</v>
      </c>
      <c r="AC539" s="37">
        <f t="shared" si="172"/>
        <v>0</v>
      </c>
      <c r="AD539" s="37">
        <f t="shared" si="172"/>
        <v>3.8800746103960199E-2</v>
      </c>
      <c r="AE539" s="37">
        <f t="shared" si="172"/>
        <v>4.537664974431764E-2</v>
      </c>
      <c r="AF539" s="37">
        <f t="shared" si="172"/>
        <v>0</v>
      </c>
      <c r="AG539" s="37">
        <f t="shared" si="172"/>
        <v>0.14825042305374941</v>
      </c>
      <c r="AH539" s="37">
        <f t="shared" si="172"/>
        <v>0</v>
      </c>
      <c r="AI539" s="37">
        <f t="shared" si="172"/>
        <v>0</v>
      </c>
      <c r="AJ539" s="37">
        <f t="shared" si="172"/>
        <v>0.76757218109797287</v>
      </c>
      <c r="AK539" s="38">
        <f t="shared" si="172"/>
        <v>0</v>
      </c>
      <c r="AL539" s="8">
        <f t="shared" si="170"/>
        <v>-1.1540405509875666E-5</v>
      </c>
      <c r="AM539" s="23">
        <f t="shared" si="171"/>
        <v>1.1186130672158454</v>
      </c>
    </row>
    <row r="540" spans="2:39" x14ac:dyDescent="0.35">
      <c r="B540" s="16">
        <v>36899</v>
      </c>
      <c r="C540" s="5">
        <v>4.7700000000000006E-2</v>
      </c>
      <c r="D540" s="35">
        <f t="shared" si="155"/>
        <v>8.2135523613963042E-3</v>
      </c>
      <c r="E540" s="36">
        <f t="shared" si="156"/>
        <v>1.07221347728758</v>
      </c>
      <c r="F540" s="7">
        <v>1.0884405099637895</v>
      </c>
      <c r="G540" s="7">
        <v>1.0571030196897426</v>
      </c>
      <c r="H540" s="7">
        <v>1.01745918185092</v>
      </c>
      <c r="I540" s="7">
        <v>1.4293934457405422</v>
      </c>
      <c r="J540" s="7">
        <v>1.2921449536289626</v>
      </c>
      <c r="K540" s="7">
        <v>1.5232073688331111</v>
      </c>
      <c r="L540" s="7">
        <v>1.6525551027681704</v>
      </c>
      <c r="M540" s="7">
        <v>1.0336050975404949</v>
      </c>
      <c r="N540" s="7">
        <v>1.0247005150317832</v>
      </c>
      <c r="O540" s="8">
        <v>1.3349465269269614</v>
      </c>
      <c r="P540" s="32">
        <f t="shared" si="157"/>
        <v>3.9260780287464492E-4</v>
      </c>
      <c r="Q540" s="33">
        <f t="shared" si="158"/>
        <v>2.8845277951377035E-3</v>
      </c>
      <c r="R540" s="33">
        <f t="shared" si="159"/>
        <v>4.2371156426579404E-5</v>
      </c>
      <c r="S540" s="33">
        <f t="shared" si="160"/>
        <v>4.2249561043974371E-3</v>
      </c>
      <c r="T540" s="33">
        <f t="shared" si="161"/>
        <v>1.868929673825015E-3</v>
      </c>
      <c r="U540" s="33">
        <f t="shared" si="162"/>
        <v>3.3737779431852744E-4</v>
      </c>
      <c r="V540" s="33">
        <f t="shared" si="163"/>
        <v>-1.2899597837155996E-3</v>
      </c>
      <c r="W540" s="33">
        <f t="shared" si="164"/>
        <v>1.1407121480444538E-4</v>
      </c>
      <c r="X540" s="33">
        <f t="shared" si="165"/>
        <v>6.3841546273288863E-3</v>
      </c>
      <c r="Y540" s="33">
        <f t="shared" si="166"/>
        <v>1.0020023084982288E-3</v>
      </c>
      <c r="Z540" s="34">
        <f t="shared" si="167"/>
        <v>-4.0982056796756705E-4</v>
      </c>
      <c r="AA540" s="39">
        <f t="shared" si="168"/>
        <v>0</v>
      </c>
      <c r="AB540" s="37">
        <f t="shared" si="169"/>
        <v>0</v>
      </c>
      <c r="AC540" s="37">
        <f t="shared" si="172"/>
        <v>0</v>
      </c>
      <c r="AD540" s="37">
        <f t="shared" si="172"/>
        <v>3.8800746103960199E-2</v>
      </c>
      <c r="AE540" s="37">
        <f t="shared" si="172"/>
        <v>4.537664974431764E-2</v>
      </c>
      <c r="AF540" s="37">
        <f t="shared" si="172"/>
        <v>0</v>
      </c>
      <c r="AG540" s="37">
        <f t="shared" si="172"/>
        <v>0.14825042305374941</v>
      </c>
      <c r="AH540" s="37">
        <f t="shared" si="172"/>
        <v>0</v>
      </c>
      <c r="AI540" s="37">
        <f t="shared" si="172"/>
        <v>0</v>
      </c>
      <c r="AJ540" s="37">
        <f t="shared" si="172"/>
        <v>0.76757218109797287</v>
      </c>
      <c r="AK540" s="38">
        <f t="shared" si="172"/>
        <v>0</v>
      </c>
      <c r="AL540" s="8">
        <f t="shared" si="170"/>
        <v>8.2660923005404977E-4</v>
      </c>
      <c r="AM540" s="23">
        <f t="shared" si="171"/>
        <v>1.1195377231020649</v>
      </c>
    </row>
    <row r="541" spans="2:39" x14ac:dyDescent="0.35">
      <c r="B541" s="16">
        <v>36900</v>
      </c>
      <c r="C541" s="5">
        <v>4.7800000000000002E-2</v>
      </c>
      <c r="D541" s="35">
        <f t="shared" si="155"/>
        <v>2.7378507871321013E-3</v>
      </c>
      <c r="E541" s="36">
        <f t="shared" si="156"/>
        <v>1.0723535035240388</v>
      </c>
      <c r="F541" s="7">
        <v>1.0844024192939741</v>
      </c>
      <c r="G541" s="7">
        <v>1.0536618067381502</v>
      </c>
      <c r="H541" s="7">
        <v>1.0175920574237447</v>
      </c>
      <c r="I541" s="7">
        <v>1.4076167614997253</v>
      </c>
      <c r="J541" s="7">
        <v>1.2667398683276685</v>
      </c>
      <c r="K541" s="7">
        <v>1.5395687868427281</v>
      </c>
      <c r="L541" s="7">
        <v>1.6555277702186044</v>
      </c>
      <c r="M541" s="7">
        <v>1.0433700648672311</v>
      </c>
      <c r="N541" s="7">
        <v>1.0279954247419334</v>
      </c>
      <c r="O541" s="8">
        <v>1.3375173834901293</v>
      </c>
      <c r="P541" s="32">
        <f t="shared" si="157"/>
        <v>1.305954825461253E-4</v>
      </c>
      <c r="Q541" s="33">
        <f t="shared" si="158"/>
        <v>-3.7099782972518369E-3</v>
      </c>
      <c r="R541" s="33">
        <f t="shared" si="159"/>
        <v>-3.2553241145809597E-3</v>
      </c>
      <c r="S541" s="33">
        <f t="shared" si="160"/>
        <v>1.305954825461253E-4</v>
      </c>
      <c r="T541" s="33">
        <f t="shared" si="161"/>
        <v>-1.5234912616753249E-2</v>
      </c>
      <c r="U541" s="33">
        <f t="shared" si="162"/>
        <v>-1.9661172866050736E-2</v>
      </c>
      <c r="V541" s="33">
        <f t="shared" si="163"/>
        <v>1.0741425195540444E-2</v>
      </c>
      <c r="W541" s="33">
        <f t="shared" si="164"/>
        <v>1.7988310619443393E-3</v>
      </c>
      <c r="X541" s="33">
        <f t="shared" si="165"/>
        <v>9.4474837149820523E-3</v>
      </c>
      <c r="Y541" s="33">
        <f t="shared" si="166"/>
        <v>3.2154855607231525E-3</v>
      </c>
      <c r="Z541" s="34">
        <f t="shared" si="167"/>
        <v>1.9258123912169189E-3</v>
      </c>
      <c r="AA541" s="39">
        <f t="shared" si="168"/>
        <v>0</v>
      </c>
      <c r="AB541" s="37">
        <f t="shared" si="169"/>
        <v>0</v>
      </c>
      <c r="AC541" s="37">
        <f t="shared" si="172"/>
        <v>0</v>
      </c>
      <c r="AD541" s="37">
        <f t="shared" si="172"/>
        <v>3.8800746103960199E-2</v>
      </c>
      <c r="AE541" s="37">
        <f t="shared" si="172"/>
        <v>4.537664974431764E-2</v>
      </c>
      <c r="AF541" s="37">
        <f t="shared" si="172"/>
        <v>0</v>
      </c>
      <c r="AG541" s="37">
        <f t="shared" si="172"/>
        <v>0.14825042305374941</v>
      </c>
      <c r="AH541" s="37">
        <f t="shared" si="172"/>
        <v>0</v>
      </c>
      <c r="AI541" s="37">
        <f t="shared" si="172"/>
        <v>0</v>
      </c>
      <c r="AJ541" s="37">
        <f t="shared" si="172"/>
        <v>0.76757218109797287</v>
      </c>
      <c r="AK541" s="38">
        <f t="shared" si="172"/>
        <v>0</v>
      </c>
      <c r="AL541" s="8">
        <f t="shared" si="170"/>
        <v>3.3742960030372806E-3</v>
      </c>
      <c r="AM541" s="23">
        <f t="shared" si="171"/>
        <v>1.1233153747663776</v>
      </c>
    </row>
    <row r="542" spans="2:39" x14ac:dyDescent="0.35">
      <c r="B542" s="16">
        <v>36901</v>
      </c>
      <c r="C542" s="5">
        <v>4.8100000000000004E-2</v>
      </c>
      <c r="D542" s="35">
        <f t="shared" si="155"/>
        <v>2.7378507871321013E-3</v>
      </c>
      <c r="E542" s="36">
        <f t="shared" si="156"/>
        <v>1.07249384164168</v>
      </c>
      <c r="F542" s="7">
        <v>1.0779042668918708</v>
      </c>
      <c r="G542" s="7">
        <v>1.0512074773362454</v>
      </c>
      <c r="H542" s="7">
        <v>1.031326353958562</v>
      </c>
      <c r="I542" s="7">
        <v>1.4002748890724401</v>
      </c>
      <c r="J542" s="7">
        <v>1.2496517801537601</v>
      </c>
      <c r="K542" s="7">
        <v>1.5289790395882203</v>
      </c>
      <c r="L542" s="7">
        <v>1.6805192474738246</v>
      </c>
      <c r="M542" s="7">
        <v>1.0509467212969701</v>
      </c>
      <c r="N542" s="7">
        <v>1.0371621389512364</v>
      </c>
      <c r="O542" s="8">
        <v>1.3355723286432444</v>
      </c>
      <c r="P542" s="32">
        <f t="shared" si="157"/>
        <v>1.3086926762495565E-4</v>
      </c>
      <c r="Q542" s="33">
        <f t="shared" si="158"/>
        <v>-5.9923809523904081E-3</v>
      </c>
      <c r="R542" s="33">
        <f t="shared" si="159"/>
        <v>-2.3293331752269886E-3</v>
      </c>
      <c r="S542" s="33">
        <f t="shared" si="160"/>
        <v>1.3496859015968088E-2</v>
      </c>
      <c r="T542" s="33">
        <f t="shared" si="161"/>
        <v>-5.2158177055684485E-3</v>
      </c>
      <c r="U542" s="33">
        <f t="shared" si="162"/>
        <v>-1.3489816339694038E-2</v>
      </c>
      <c r="V542" s="33">
        <f t="shared" si="163"/>
        <v>-6.8783852628142572E-3</v>
      </c>
      <c r="W542" s="33">
        <f t="shared" si="164"/>
        <v>1.5095776528061711E-2</v>
      </c>
      <c r="X542" s="33">
        <f t="shared" si="165"/>
        <v>7.2617153633818265E-3</v>
      </c>
      <c r="Y542" s="33">
        <f t="shared" si="166"/>
        <v>8.9170768552828683E-3</v>
      </c>
      <c r="Z542" s="34">
        <f t="shared" si="167"/>
        <v>-1.4542277138929194E-3</v>
      </c>
      <c r="AA542" s="39">
        <f t="shared" si="168"/>
        <v>0</v>
      </c>
      <c r="AB542" s="37">
        <f t="shared" si="169"/>
        <v>0</v>
      </c>
      <c r="AC542" s="37">
        <f t="shared" si="172"/>
        <v>0</v>
      </c>
      <c r="AD542" s="37">
        <f t="shared" si="172"/>
        <v>3.8800746103960199E-2</v>
      </c>
      <c r="AE542" s="37">
        <f t="shared" si="172"/>
        <v>4.537664974431764E-2</v>
      </c>
      <c r="AF542" s="37">
        <f t="shared" si="172"/>
        <v>0</v>
      </c>
      <c r="AG542" s="37">
        <f t="shared" si="172"/>
        <v>0.14825042305374941</v>
      </c>
      <c r="AH542" s="37">
        <f t="shared" si="172"/>
        <v>0</v>
      </c>
      <c r="AI542" s="37">
        <f t="shared" si="172"/>
        <v>0</v>
      </c>
      <c r="AJ542" s="37">
        <f t="shared" si="172"/>
        <v>0.76757218109797287</v>
      </c>
      <c r="AK542" s="38">
        <f t="shared" si="172"/>
        <v>0</v>
      </c>
      <c r="AL542" s="8">
        <f t="shared" si="170"/>
        <v>6.1117884724125691E-3</v>
      </c>
      <c r="AM542" s="23">
        <f t="shared" si="171"/>
        <v>1.1301808407247587</v>
      </c>
    </row>
    <row r="543" spans="2:39" x14ac:dyDescent="0.35">
      <c r="B543" s="16">
        <v>36902</v>
      </c>
      <c r="C543" s="5">
        <v>4.82E-2</v>
      </c>
      <c r="D543" s="35">
        <f t="shared" si="155"/>
        <v>2.7378507871321013E-3</v>
      </c>
      <c r="E543" s="36">
        <f t="shared" si="156"/>
        <v>1.0726350790237005</v>
      </c>
      <c r="F543" s="7">
        <v>1.075832569513792</v>
      </c>
      <c r="G543" s="7">
        <v>1.0510990007682526</v>
      </c>
      <c r="H543" s="7">
        <v>1.0372963264202031</v>
      </c>
      <c r="I543" s="7">
        <v>1.423033104600925</v>
      </c>
      <c r="J543" s="7">
        <v>1.2258967866775516</v>
      </c>
      <c r="K543" s="7">
        <v>1.5324689289239286</v>
      </c>
      <c r="L543" s="7">
        <v>1.6759465782548071</v>
      </c>
      <c r="M543" s="7">
        <v>1.0562405097374141</v>
      </c>
      <c r="N543" s="7">
        <v>1.0429292130029688</v>
      </c>
      <c r="O543" s="8">
        <v>1.3385549170825182</v>
      </c>
      <c r="P543" s="32">
        <f t="shared" si="157"/>
        <v>1.3169062286100264E-4</v>
      </c>
      <c r="Q543" s="33">
        <f t="shared" si="158"/>
        <v>-1.9219678794412109E-3</v>
      </c>
      <c r="R543" s="33">
        <f t="shared" si="159"/>
        <v>-1.0319234816302814E-4</v>
      </c>
      <c r="S543" s="33">
        <f t="shared" si="160"/>
        <v>5.7886356134762007E-3</v>
      </c>
      <c r="T543" s="33">
        <f t="shared" si="161"/>
        <v>1.6252677032264851E-2</v>
      </c>
      <c r="U543" s="33">
        <f t="shared" si="162"/>
        <v>-1.90092903106861E-2</v>
      </c>
      <c r="V543" s="33">
        <f t="shared" si="163"/>
        <v>2.2824965191465818E-3</v>
      </c>
      <c r="W543" s="33">
        <f t="shared" si="164"/>
        <v>-2.7209859249700541E-3</v>
      </c>
      <c r="X543" s="33">
        <f t="shared" si="165"/>
        <v>5.03716157362466E-3</v>
      </c>
      <c r="Y543" s="33">
        <f t="shared" si="166"/>
        <v>5.560436343698294E-3</v>
      </c>
      <c r="Z543" s="34">
        <f t="shared" si="167"/>
        <v>2.2331912509025997E-3</v>
      </c>
      <c r="AA543" s="39">
        <f t="shared" si="168"/>
        <v>0</v>
      </c>
      <c r="AB543" s="37">
        <f t="shared" si="169"/>
        <v>0</v>
      </c>
      <c r="AC543" s="37">
        <f t="shared" si="172"/>
        <v>0</v>
      </c>
      <c r="AD543" s="37">
        <f t="shared" si="172"/>
        <v>3.8800746103960199E-2</v>
      </c>
      <c r="AE543" s="37">
        <f t="shared" si="172"/>
        <v>4.537664974431764E-2</v>
      </c>
      <c r="AF543" s="37">
        <f t="shared" si="172"/>
        <v>0</v>
      </c>
      <c r="AG543" s="37">
        <f t="shared" si="172"/>
        <v>0.14825042305374941</v>
      </c>
      <c r="AH543" s="37">
        <f t="shared" si="172"/>
        <v>0</v>
      </c>
      <c r="AI543" s="37">
        <f t="shared" si="172"/>
        <v>0</v>
      </c>
      <c r="AJ543" s="37">
        <f t="shared" si="172"/>
        <v>0.76757218109797287</v>
      </c>
      <c r="AK543" s="38">
        <f t="shared" si="172"/>
        <v>0</v>
      </c>
      <c r="AL543" s="8">
        <f t="shared" si="170"/>
        <v>5.5685127405985576E-3</v>
      </c>
      <c r="AM543" s="23">
        <f t="shared" si="171"/>
        <v>1.136474267135515</v>
      </c>
    </row>
    <row r="544" spans="2:39" x14ac:dyDescent="0.35">
      <c r="B544" s="16">
        <v>36903</v>
      </c>
      <c r="C544" s="5">
        <v>4.8100000000000004E-2</v>
      </c>
      <c r="D544" s="35">
        <f t="shared" si="155"/>
        <v>2.7378507871321013E-3</v>
      </c>
      <c r="E544" s="36">
        <f t="shared" si="156"/>
        <v>1.0727766286768394</v>
      </c>
      <c r="F544" s="7">
        <v>1.0683487499067925</v>
      </c>
      <c r="G544" s="7">
        <v>1.0483978602585806</v>
      </c>
      <c r="H544" s="7">
        <v>1.0341249838904401</v>
      </c>
      <c r="I544" s="7">
        <v>1.4460982149050385</v>
      </c>
      <c r="J544" s="7">
        <v>1.2337997679853951</v>
      </c>
      <c r="K544" s="7">
        <v>1.5454067325667056</v>
      </c>
      <c r="L544" s="7">
        <v>1.6844169358560857</v>
      </c>
      <c r="M544" s="7">
        <v>1.0563975335019677</v>
      </c>
      <c r="N544" s="7">
        <v>1.06394303449673</v>
      </c>
      <c r="O544" s="8">
        <v>1.3411056769447083</v>
      </c>
      <c r="P544" s="32">
        <f t="shared" si="157"/>
        <v>1.3196440793983299E-4</v>
      </c>
      <c r="Q544" s="33">
        <f t="shared" si="158"/>
        <v>-6.9563051157501832E-3</v>
      </c>
      <c r="R544" s="33">
        <f t="shared" si="159"/>
        <v>-2.5698250190493432E-3</v>
      </c>
      <c r="S544" s="33">
        <f t="shared" si="160"/>
        <v>-3.0573158787784438E-3</v>
      </c>
      <c r="T544" s="33">
        <f t="shared" si="161"/>
        <v>1.6208414427984819E-2</v>
      </c>
      <c r="U544" s="33">
        <f t="shared" si="162"/>
        <v>6.4466938764577986E-3</v>
      </c>
      <c r="V544" s="33">
        <f t="shared" si="163"/>
        <v>8.4424573957671001E-3</v>
      </c>
      <c r="W544" s="33">
        <f t="shared" si="164"/>
        <v>5.0540737462521079E-3</v>
      </c>
      <c r="X544" s="33">
        <f t="shared" si="165"/>
        <v>1.4866288795589711E-4</v>
      </c>
      <c r="Y544" s="33">
        <f t="shared" si="166"/>
        <v>2.0148847334762854E-2</v>
      </c>
      <c r="Z544" s="34">
        <f t="shared" si="167"/>
        <v>1.9056071810259478E-3</v>
      </c>
      <c r="AA544" s="39">
        <f t="shared" si="168"/>
        <v>0</v>
      </c>
      <c r="AB544" s="37">
        <f t="shared" si="169"/>
        <v>0</v>
      </c>
      <c r="AC544" s="37">
        <f t="shared" si="172"/>
        <v>0</v>
      </c>
      <c r="AD544" s="37">
        <f t="shared" si="172"/>
        <v>3.8800746103960199E-2</v>
      </c>
      <c r="AE544" s="37">
        <f t="shared" si="172"/>
        <v>4.537664974431764E-2</v>
      </c>
      <c r="AF544" s="37">
        <f t="shared" si="172"/>
        <v>0</v>
      </c>
      <c r="AG544" s="37">
        <f t="shared" si="172"/>
        <v>0.14825042305374941</v>
      </c>
      <c r="AH544" s="37">
        <f t="shared" si="172"/>
        <v>0</v>
      </c>
      <c r="AI544" s="37">
        <f t="shared" si="172"/>
        <v>0</v>
      </c>
      <c r="AJ544" s="37">
        <f t="shared" si="172"/>
        <v>0.76757218109797287</v>
      </c>
      <c r="AK544" s="38">
        <f t="shared" si="172"/>
        <v>0</v>
      </c>
      <c r="AL544" s="8">
        <f t="shared" si="170"/>
        <v>1.7334149983127052E-2</v>
      </c>
      <c r="AM544" s="23">
        <f t="shared" si="171"/>
        <v>1.1561740825340063</v>
      </c>
    </row>
    <row r="545" spans="2:39" x14ac:dyDescent="0.35">
      <c r="B545" s="16">
        <v>36906</v>
      </c>
      <c r="C545" s="5">
        <v>4.8100000000000004E-2</v>
      </c>
      <c r="D545" s="35">
        <f t="shared" si="155"/>
        <v>8.2135523613963042E-3</v>
      </c>
      <c r="E545" s="36">
        <f t="shared" si="156"/>
        <v>1.0732004525441032</v>
      </c>
      <c r="F545" s="7">
        <v>1.0687708244437168</v>
      </c>
      <c r="G545" s="7">
        <v>1.0491826140790932</v>
      </c>
      <c r="H545" s="7">
        <v>1.0355051443951298</v>
      </c>
      <c r="I545" s="7">
        <v>1.4418517375410751</v>
      </c>
      <c r="J545" s="7">
        <v>1.2449714140340482</v>
      </c>
      <c r="K545" s="7">
        <v>1.5517684925304867</v>
      </c>
      <c r="L545" s="7">
        <v>1.6842566227587927</v>
      </c>
      <c r="M545" s="7">
        <v>1.056296991672353</v>
      </c>
      <c r="N545" s="7">
        <v>1.0647597746444777</v>
      </c>
      <c r="O545" s="8">
        <v>1.3409780382346752</v>
      </c>
      <c r="P545" s="32">
        <f t="shared" si="157"/>
        <v>3.9507186858322996E-4</v>
      </c>
      <c r="Q545" s="33">
        <f t="shared" si="158"/>
        <v>3.9507186858322996E-4</v>
      </c>
      <c r="R545" s="33">
        <f t="shared" si="159"/>
        <v>7.4852672850655999E-4</v>
      </c>
      <c r="S545" s="33">
        <f t="shared" si="160"/>
        <v>1.3346167302692447E-3</v>
      </c>
      <c r="T545" s="33">
        <f t="shared" si="161"/>
        <v>-2.9365068846601838E-3</v>
      </c>
      <c r="U545" s="33">
        <f t="shared" si="162"/>
        <v>9.0546670039455268E-3</v>
      </c>
      <c r="V545" s="33">
        <f t="shared" si="163"/>
        <v>4.1165602748571839E-3</v>
      </c>
      <c r="W545" s="33">
        <f t="shared" si="164"/>
        <v>-9.517423737570585E-5</v>
      </c>
      <c r="X545" s="33">
        <f t="shared" si="165"/>
        <v>-9.5174237373929493E-5</v>
      </c>
      <c r="Y545" s="33">
        <f t="shared" si="166"/>
        <v>7.6765402024925322E-4</v>
      </c>
      <c r="Z545" s="34">
        <f t="shared" si="167"/>
        <v>-9.5174237367934289E-5</v>
      </c>
      <c r="AA545" s="39">
        <f t="shared" si="168"/>
        <v>0</v>
      </c>
      <c r="AB545" s="37">
        <f t="shared" si="169"/>
        <v>0</v>
      </c>
      <c r="AC545" s="37">
        <f t="shared" si="172"/>
        <v>0</v>
      </c>
      <c r="AD545" s="37">
        <f t="shared" si="172"/>
        <v>3.8800746103960199E-2</v>
      </c>
      <c r="AE545" s="37">
        <f t="shared" si="172"/>
        <v>4.537664974431764E-2</v>
      </c>
      <c r="AF545" s="37">
        <f t="shared" si="172"/>
        <v>0</v>
      </c>
      <c r="AG545" s="37">
        <f t="shared" si="172"/>
        <v>0.14825042305374941</v>
      </c>
      <c r="AH545" s="37">
        <f t="shared" si="172"/>
        <v>0</v>
      </c>
      <c r="AI545" s="37">
        <f t="shared" si="172"/>
        <v>0</v>
      </c>
      <c r="AJ545" s="37">
        <f t="shared" si="172"/>
        <v>0.76757218109797287</v>
      </c>
      <c r="AK545" s="38">
        <f t="shared" si="172"/>
        <v>0</v>
      </c>
      <c r="AL545" s="8">
        <f t="shared" si="170"/>
        <v>1.1180469534454551E-3</v>
      </c>
      <c r="AM545" s="23">
        <f t="shared" si="171"/>
        <v>1.1574667394446361</v>
      </c>
    </row>
    <row r="546" spans="2:39" x14ac:dyDescent="0.35">
      <c r="B546" s="16">
        <v>36907</v>
      </c>
      <c r="C546" s="5">
        <v>4.8000000000000001E-2</v>
      </c>
      <c r="D546" s="35">
        <f t="shared" si="155"/>
        <v>2.7378507871321013E-3</v>
      </c>
      <c r="E546" s="36">
        <f t="shared" si="156"/>
        <v>1.0733417829801535</v>
      </c>
      <c r="F546" s="7">
        <v>1.0706344315440668</v>
      </c>
      <c r="G546" s="7">
        <v>1.0475912677056727</v>
      </c>
      <c r="H546" s="7">
        <v>1.0387540986363935</v>
      </c>
      <c r="I546" s="7">
        <v>1.4215614554796814</v>
      </c>
      <c r="J546" s="7">
        <v>1.2639119219566772</v>
      </c>
      <c r="K546" s="7">
        <v>1.5590295233442124</v>
      </c>
      <c r="L546" s="7">
        <v>1.6797359482937801</v>
      </c>
      <c r="M546" s="7">
        <v>1.0562626460010418</v>
      </c>
      <c r="N546" s="7">
        <v>1.0641390097406855</v>
      </c>
      <c r="O546" s="8">
        <v>1.3372940743776123</v>
      </c>
      <c r="P546" s="32">
        <f t="shared" si="157"/>
        <v>1.3169062286100264E-4</v>
      </c>
      <c r="Q546" s="33">
        <f t="shared" si="158"/>
        <v>1.7436919662547901E-3</v>
      </c>
      <c r="R546" s="33">
        <f t="shared" si="159"/>
        <v>-1.5167487071040542E-3</v>
      </c>
      <c r="S546" s="33">
        <f t="shared" si="160"/>
        <v>3.1375549014405202E-3</v>
      </c>
      <c r="T546" s="33">
        <f t="shared" si="161"/>
        <v>-1.4072377577459272E-2</v>
      </c>
      <c r="U546" s="33">
        <f t="shared" si="162"/>
        <v>1.521360868942101E-2</v>
      </c>
      <c r="V546" s="33">
        <f t="shared" si="163"/>
        <v>4.6791972183202191E-3</v>
      </c>
      <c r="W546" s="33">
        <f t="shared" si="164"/>
        <v>-2.6840770010497783E-3</v>
      </c>
      <c r="X546" s="33">
        <f t="shared" si="165"/>
        <v>-3.2515165319990658E-5</v>
      </c>
      <c r="Y546" s="33">
        <f t="shared" si="166"/>
        <v>-5.8300934969057749E-4</v>
      </c>
      <c r="Z546" s="34">
        <f t="shared" si="167"/>
        <v>-2.7472216188660914E-3</v>
      </c>
      <c r="AA546" s="39">
        <f t="shared" si="168"/>
        <v>0</v>
      </c>
      <c r="AB546" s="37">
        <f t="shared" si="169"/>
        <v>0</v>
      </c>
      <c r="AC546" s="37">
        <f t="shared" si="172"/>
        <v>0</v>
      </c>
      <c r="AD546" s="37">
        <f t="shared" si="172"/>
        <v>3.8800746103960199E-2</v>
      </c>
      <c r="AE546" s="37">
        <f t="shared" si="172"/>
        <v>4.537664974431764E-2</v>
      </c>
      <c r="AF546" s="37">
        <f t="shared" si="172"/>
        <v>0</v>
      </c>
      <c r="AG546" s="37">
        <f t="shared" si="172"/>
        <v>0.14825042305374941</v>
      </c>
      <c r="AH546" s="37">
        <f t="shared" si="172"/>
        <v>0</v>
      </c>
      <c r="AI546" s="37">
        <f t="shared" si="172"/>
        <v>0</v>
      </c>
      <c r="AJ546" s="37">
        <f t="shared" si="172"/>
        <v>0.76757218109797287</v>
      </c>
      <c r="AK546" s="38">
        <f t="shared" si="172"/>
        <v>0</v>
      </c>
      <c r="AL546" s="8">
        <f t="shared" si="170"/>
        <v>-2.7062666825873648E-4</v>
      </c>
      <c r="AM546" s="23">
        <f t="shared" si="171"/>
        <v>1.1571534980773199</v>
      </c>
    </row>
    <row r="547" spans="2:39" x14ac:dyDescent="0.35">
      <c r="B547" s="16">
        <v>36908</v>
      </c>
      <c r="C547" s="5">
        <v>4.7800000000000002E-2</v>
      </c>
      <c r="D547" s="35">
        <f t="shared" si="155"/>
        <v>2.7378507871321013E-3</v>
      </c>
      <c r="E547" s="36">
        <f t="shared" si="156"/>
        <v>1.0734828381631325</v>
      </c>
      <c r="F547" s="7">
        <v>1.0756982349857558</v>
      </c>
      <c r="G547" s="7">
        <v>1.0501999976553766</v>
      </c>
      <c r="H547" s="7">
        <v>1.0437499207591314</v>
      </c>
      <c r="I547" s="7">
        <v>1.4554853896446216</v>
      </c>
      <c r="J547" s="7">
        <v>1.2769310704816057</v>
      </c>
      <c r="K547" s="7">
        <v>1.5756852459074664</v>
      </c>
      <c r="L547" s="7">
        <v>1.6651597014032684</v>
      </c>
      <c r="M547" s="7">
        <v>1.0615545216046363</v>
      </c>
      <c r="N547" s="7">
        <v>1.0671239560314678</v>
      </c>
      <c r="O547" s="8">
        <v>1.3453628023433157</v>
      </c>
      <c r="P547" s="32">
        <f t="shared" si="157"/>
        <v>1.3141683778239432E-4</v>
      </c>
      <c r="Q547" s="33">
        <f t="shared" si="158"/>
        <v>4.7297222025504126E-3</v>
      </c>
      <c r="R547" s="33">
        <f t="shared" si="159"/>
        <v>2.4902173491931912E-3</v>
      </c>
      <c r="S547" s="33">
        <f t="shared" si="160"/>
        <v>4.8094367370450364E-3</v>
      </c>
      <c r="T547" s="33">
        <f t="shared" si="161"/>
        <v>2.3863853394571199E-2</v>
      </c>
      <c r="U547" s="33">
        <f t="shared" si="162"/>
        <v>1.0300677047790918E-2</v>
      </c>
      <c r="V547" s="33">
        <f t="shared" si="163"/>
        <v>1.0683391375120532E-2</v>
      </c>
      <c r="W547" s="33">
        <f t="shared" si="164"/>
        <v>-8.6777013406885706E-3</v>
      </c>
      <c r="X547" s="33">
        <f t="shared" si="165"/>
        <v>5.0099997605985713E-3</v>
      </c>
      <c r="Y547" s="33">
        <f t="shared" si="166"/>
        <v>2.8050341764180864E-3</v>
      </c>
      <c r="Z547" s="34">
        <f t="shared" si="167"/>
        <v>6.0336227612902693E-3</v>
      </c>
      <c r="AA547" s="39">
        <f t="shared" si="168"/>
        <v>0</v>
      </c>
      <c r="AB547" s="37">
        <f t="shared" si="169"/>
        <v>0</v>
      </c>
      <c r="AC547" s="37">
        <f t="shared" si="172"/>
        <v>0</v>
      </c>
      <c r="AD547" s="37">
        <f t="shared" si="172"/>
        <v>3.8800746103960199E-2</v>
      </c>
      <c r="AE547" s="37">
        <f t="shared" si="172"/>
        <v>4.537664974431764E-2</v>
      </c>
      <c r="AF547" s="37">
        <f t="shared" si="172"/>
        <v>0</v>
      </c>
      <c r="AG547" s="37">
        <f t="shared" si="172"/>
        <v>0.14825042305374941</v>
      </c>
      <c r="AH547" s="37">
        <f t="shared" si="172"/>
        <v>0</v>
      </c>
      <c r="AI547" s="37">
        <f t="shared" si="172"/>
        <v>0</v>
      </c>
      <c r="AJ547" s="37">
        <f t="shared" si="172"/>
        <v>0.76757218109797287</v>
      </c>
      <c r="AK547" s="38">
        <f t="shared" si="172"/>
        <v>0</v>
      </c>
      <c r="AL547" s="8">
        <f t="shared" si="170"/>
        <v>5.006354942630329E-3</v>
      </c>
      <c r="AM547" s="23">
        <f t="shared" si="171"/>
        <v>1.1629466192118012</v>
      </c>
    </row>
    <row r="548" spans="2:39" x14ac:dyDescent="0.35">
      <c r="B548" s="16">
        <v>36909</v>
      </c>
      <c r="C548" s="5">
        <v>4.7700000000000006E-2</v>
      </c>
      <c r="D548" s="35">
        <f t="shared" si="155"/>
        <v>2.7378507871321013E-3</v>
      </c>
      <c r="E548" s="36">
        <f t="shared" si="156"/>
        <v>1.0736233240759709</v>
      </c>
      <c r="F548" s="7">
        <v>1.081255133992584</v>
      </c>
      <c r="G548" s="7">
        <v>1.0503374365599296</v>
      </c>
      <c r="H548" s="7">
        <v>1.0549732725571912</v>
      </c>
      <c r="I548" s="7">
        <v>1.4427206345560797</v>
      </c>
      <c r="J548" s="7">
        <v>1.3076315936295995</v>
      </c>
      <c r="K548" s="7">
        <v>1.5967582151022264</v>
      </c>
      <c r="L548" s="7">
        <v>1.6844697187921414</v>
      </c>
      <c r="M548" s="7">
        <v>1.0677015201236373</v>
      </c>
      <c r="N548" s="7">
        <v>1.0747443229836038</v>
      </c>
      <c r="O548" s="8">
        <v>1.3497146296058555</v>
      </c>
      <c r="P548" s="32">
        <f t="shared" si="157"/>
        <v>1.3086926762495565E-4</v>
      </c>
      <c r="Q548" s="33">
        <f t="shared" si="158"/>
        <v>5.1658530488356558E-3</v>
      </c>
      <c r="R548" s="33">
        <f t="shared" si="159"/>
        <v>1.3086926762495565E-4</v>
      </c>
      <c r="S548" s="33">
        <f t="shared" si="160"/>
        <v>1.0752912718687391E-2</v>
      </c>
      <c r="T548" s="33">
        <f t="shared" si="161"/>
        <v>-8.7701018363768313E-3</v>
      </c>
      <c r="U548" s="33">
        <f t="shared" si="162"/>
        <v>2.4042427862934534E-2</v>
      </c>
      <c r="V548" s="33">
        <f t="shared" si="163"/>
        <v>1.3373844331850515E-2</v>
      </c>
      <c r="W548" s="33">
        <f t="shared" si="164"/>
        <v>1.159649574308097E-2</v>
      </c>
      <c r="X548" s="33">
        <f t="shared" si="165"/>
        <v>5.7905631730617024E-3</v>
      </c>
      <c r="Y548" s="33">
        <f t="shared" si="166"/>
        <v>7.1410325942595776E-3</v>
      </c>
      <c r="Z548" s="34">
        <f t="shared" si="167"/>
        <v>3.2346867736792184E-3</v>
      </c>
      <c r="AA548" s="39">
        <f t="shared" si="168"/>
        <v>0</v>
      </c>
      <c r="AB548" s="37">
        <f t="shared" si="169"/>
        <v>0</v>
      </c>
      <c r="AC548" s="37">
        <f t="shared" si="172"/>
        <v>0</v>
      </c>
      <c r="AD548" s="37">
        <f t="shared" si="172"/>
        <v>3.8800746103960199E-2</v>
      </c>
      <c r="AE548" s="37">
        <f t="shared" si="172"/>
        <v>4.537664974431764E-2</v>
      </c>
      <c r="AF548" s="37">
        <f t="shared" si="172"/>
        <v>0</v>
      </c>
      <c r="AG548" s="37">
        <f t="shared" si="172"/>
        <v>0.14825042305374941</v>
      </c>
      <c r="AH548" s="37">
        <f t="shared" si="172"/>
        <v>0</v>
      </c>
      <c r="AI548" s="37">
        <f t="shared" si="172"/>
        <v>0</v>
      </c>
      <c r="AJ548" s="37">
        <f t="shared" si="172"/>
        <v>0.76757218109797287</v>
      </c>
      <c r="AK548" s="38">
        <f t="shared" si="172"/>
        <v>0</v>
      </c>
      <c r="AL548" s="8">
        <f t="shared" si="170"/>
        <v>7.4831992407439329E-3</v>
      </c>
      <c r="AM548" s="23">
        <f t="shared" si="171"/>
        <v>1.1716491804697129</v>
      </c>
    </row>
    <row r="549" spans="2:39" x14ac:dyDescent="0.35">
      <c r="B549" s="16">
        <v>36910</v>
      </c>
      <c r="C549" s="5">
        <v>4.7199999999999999E-2</v>
      </c>
      <c r="D549" s="35">
        <f t="shared" si="155"/>
        <v>2.7378507871321013E-3</v>
      </c>
      <c r="E549" s="36">
        <f t="shared" si="156"/>
        <v>1.0737635344320515</v>
      </c>
      <c r="F549" s="7">
        <v>1.0759795105407146</v>
      </c>
      <c r="G549" s="7">
        <v>1.0480029009292704</v>
      </c>
      <c r="H549" s="7">
        <v>1.0492783477418355</v>
      </c>
      <c r="I549" s="7">
        <v>1.43477615357704</v>
      </c>
      <c r="J549" s="7">
        <v>1.3095594538350941</v>
      </c>
      <c r="K549" s="7">
        <v>1.6208926481584776</v>
      </c>
      <c r="L549" s="7">
        <v>1.7092761068057842</v>
      </c>
      <c r="M549" s="7">
        <v>1.0694748392326268</v>
      </c>
      <c r="N549" s="7">
        <v>1.0781411073492213</v>
      </c>
      <c r="O549" s="8">
        <v>1.3535820893140842</v>
      </c>
      <c r="P549" s="32">
        <f t="shared" si="157"/>
        <v>1.305954825461253E-4</v>
      </c>
      <c r="Q549" s="33">
        <f t="shared" si="158"/>
        <v>-4.8791661523852614E-3</v>
      </c>
      <c r="R549" s="33">
        <f t="shared" si="159"/>
        <v>-2.2226529774138637E-3</v>
      </c>
      <c r="S549" s="33">
        <f t="shared" si="160"/>
        <v>-5.3981697579423837E-3</v>
      </c>
      <c r="T549" s="33">
        <f t="shared" si="161"/>
        <v>-5.5065969036230955E-3</v>
      </c>
      <c r="U549" s="33">
        <f t="shared" si="162"/>
        <v>1.4743144895601468E-3</v>
      </c>
      <c r="V549" s="33">
        <f t="shared" si="163"/>
        <v>1.5114644676937461E-2</v>
      </c>
      <c r="W549" s="33">
        <f t="shared" si="164"/>
        <v>1.4726526536452234E-2</v>
      </c>
      <c r="X549" s="33">
        <f t="shared" si="165"/>
        <v>1.6608753247668862E-3</v>
      </c>
      <c r="Y549" s="33">
        <f t="shared" si="166"/>
        <v>3.160551112461496E-3</v>
      </c>
      <c r="Z549" s="34">
        <f t="shared" si="167"/>
        <v>2.8653906710325305E-3</v>
      </c>
      <c r="AA549" s="39">
        <f t="shared" si="168"/>
        <v>0</v>
      </c>
      <c r="AB549" s="37">
        <f t="shared" si="169"/>
        <v>0</v>
      </c>
      <c r="AC549" s="37">
        <f t="shared" si="172"/>
        <v>0</v>
      </c>
      <c r="AD549" s="37">
        <f t="shared" si="172"/>
        <v>3.8800746103960199E-2</v>
      </c>
      <c r="AE549" s="37">
        <f t="shared" si="172"/>
        <v>4.537664974431764E-2</v>
      </c>
      <c r="AF549" s="37">
        <f t="shared" si="172"/>
        <v>0</v>
      </c>
      <c r="AG549" s="37">
        <f t="shared" si="172"/>
        <v>0.14825042305374941</v>
      </c>
      <c r="AH549" s="37">
        <f t="shared" si="172"/>
        <v>0</v>
      </c>
      <c r="AI549" s="37">
        <f t="shared" si="172"/>
        <v>0</v>
      </c>
      <c r="AJ549" s="37">
        <f t="shared" si="172"/>
        <v>0.76757218109797287</v>
      </c>
      <c r="AK549" s="38">
        <f t="shared" si="172"/>
        <v>0</v>
      </c>
      <c r="AL549" s="8">
        <f t="shared" si="170"/>
        <v>4.2073796453439265E-3</v>
      </c>
      <c r="AM549" s="23">
        <f t="shared" si="171"/>
        <v>1.1765787533831049</v>
      </c>
    </row>
    <row r="550" spans="2:39" x14ac:dyDescent="0.35">
      <c r="B550" s="16">
        <v>36913</v>
      </c>
      <c r="C550" s="5">
        <v>4.6100000000000002E-2</v>
      </c>
      <c r="D550" s="35">
        <f t="shared" si="155"/>
        <v>8.2135523613963042E-3</v>
      </c>
      <c r="E550" s="36">
        <f t="shared" si="156"/>
        <v>1.0741798107263036</v>
      </c>
      <c r="F550" s="7">
        <v>1.0729482356165525</v>
      </c>
      <c r="G550" s="7">
        <v>1.0470492255979575</v>
      </c>
      <c r="H550" s="7">
        <v>1.0574726769361456</v>
      </c>
      <c r="I550" s="7">
        <v>1.4386462472558321</v>
      </c>
      <c r="J550" s="7">
        <v>1.3102396780841272</v>
      </c>
      <c r="K550" s="7">
        <v>1.6202233203364973</v>
      </c>
      <c r="L550" s="7">
        <v>1.7136644514849571</v>
      </c>
      <c r="M550" s="7">
        <v>1.0669000497257188</v>
      </c>
      <c r="N550" s="7">
        <v>1.0789526246965355</v>
      </c>
      <c r="O550" s="8">
        <v>1.3527838042870928</v>
      </c>
      <c r="P550" s="32">
        <f t="shared" si="157"/>
        <v>3.8767967145791893E-4</v>
      </c>
      <c r="Q550" s="33">
        <f t="shared" si="158"/>
        <v>-2.8172236501406989E-3</v>
      </c>
      <c r="R550" s="33">
        <f t="shared" si="159"/>
        <v>-9.0999302622851719E-4</v>
      </c>
      <c r="S550" s="33">
        <f t="shared" si="160"/>
        <v>7.8094904101901896E-3</v>
      </c>
      <c r="T550" s="33">
        <f t="shared" si="161"/>
        <v>2.6973501539899747E-3</v>
      </c>
      <c r="U550" s="33">
        <f t="shared" si="162"/>
        <v>5.1942983347652572E-4</v>
      </c>
      <c r="V550" s="33">
        <f t="shared" si="163"/>
        <v>-4.1293778631223965E-4</v>
      </c>
      <c r="W550" s="33">
        <f t="shared" si="164"/>
        <v>2.5673702813138188E-3</v>
      </c>
      <c r="X550" s="33">
        <f t="shared" si="165"/>
        <v>-2.4075269585167591E-3</v>
      </c>
      <c r="Y550" s="33">
        <f t="shared" si="166"/>
        <v>7.5270049697806485E-4</v>
      </c>
      <c r="Z550" s="34">
        <f t="shared" si="167"/>
        <v>-5.8975738028266278E-4</v>
      </c>
      <c r="AA550" s="39">
        <f t="shared" si="168"/>
        <v>0</v>
      </c>
      <c r="AB550" s="37">
        <f t="shared" si="169"/>
        <v>0</v>
      </c>
      <c r="AC550" s="37">
        <f t="shared" si="172"/>
        <v>0</v>
      </c>
      <c r="AD550" s="37">
        <f t="shared" si="172"/>
        <v>3.8800746103960199E-2</v>
      </c>
      <c r="AE550" s="37">
        <f t="shared" si="172"/>
        <v>4.537664974431764E-2</v>
      </c>
      <c r="AF550" s="37">
        <f t="shared" si="172"/>
        <v>0</v>
      </c>
      <c r="AG550" s="37">
        <f t="shared" si="172"/>
        <v>0.14825042305374941</v>
      </c>
      <c r="AH550" s="37">
        <f t="shared" si="172"/>
        <v>0</v>
      </c>
      <c r="AI550" s="37">
        <f t="shared" si="172"/>
        <v>0</v>
      </c>
      <c r="AJ550" s="37">
        <f t="shared" si="172"/>
        <v>0.76757218109797287</v>
      </c>
      <c r="AK550" s="38">
        <f t="shared" si="172"/>
        <v>0</v>
      </c>
      <c r="AL550" s="8">
        <f t="shared" si="170"/>
        <v>9.4194452844579895E-4</v>
      </c>
      <c r="AM550" s="23">
        <f t="shared" si="171"/>
        <v>1.1776870253021396</v>
      </c>
    </row>
    <row r="551" spans="2:39" x14ac:dyDescent="0.35">
      <c r="B551" s="16">
        <v>36914</v>
      </c>
      <c r="C551" s="5">
        <v>4.1900000000000007E-2</v>
      </c>
      <c r="D551" s="35">
        <f t="shared" si="155"/>
        <v>2.7378507871321013E-3</v>
      </c>
      <c r="E551" s="36">
        <f t="shared" si="156"/>
        <v>1.0743153882465624</v>
      </c>
      <c r="F551" s="7">
        <v>1.0691421199243489</v>
      </c>
      <c r="G551" s="7">
        <v>1.0490361102873809</v>
      </c>
      <c r="H551" s="7">
        <v>1.0634418430039505</v>
      </c>
      <c r="I551" s="7">
        <v>1.4349079114157051</v>
      </c>
      <c r="J551" s="7">
        <v>1.305477538391262</v>
      </c>
      <c r="K551" s="7">
        <v>1.6286727853305272</v>
      </c>
      <c r="L551" s="7">
        <v>1.6991838740596068</v>
      </c>
      <c r="M551" s="7">
        <v>1.0652484080477909</v>
      </c>
      <c r="N551" s="7">
        <v>1.0776060225670114</v>
      </c>
      <c r="O551" s="8">
        <v>1.3533873288817659</v>
      </c>
      <c r="P551" s="32">
        <f t="shared" si="157"/>
        <v>1.2621492128683798E-4</v>
      </c>
      <c r="Q551" s="33">
        <f t="shared" si="158"/>
        <v>-3.5473432602426413E-3</v>
      </c>
      <c r="R551" s="33">
        <f t="shared" si="159"/>
        <v>1.8976038956417529E-3</v>
      </c>
      <c r="S551" s="33">
        <f t="shared" si="160"/>
        <v>5.6447473282237315E-3</v>
      </c>
      <c r="T551" s="33">
        <f t="shared" si="161"/>
        <v>-2.5985094301380629E-3</v>
      </c>
      <c r="U551" s="33">
        <f t="shared" si="162"/>
        <v>-3.6345561598535303E-3</v>
      </c>
      <c r="V551" s="33">
        <f t="shared" si="163"/>
        <v>5.2150002335944468E-3</v>
      </c>
      <c r="W551" s="33">
        <f t="shared" si="164"/>
        <v>-8.4500658298666265E-3</v>
      </c>
      <c r="X551" s="33">
        <f t="shared" si="165"/>
        <v>-1.5480753594045993E-3</v>
      </c>
      <c r="Y551" s="33">
        <f t="shared" si="166"/>
        <v>-1.2480641862313568E-3</v>
      </c>
      <c r="Z551" s="34">
        <f t="shared" si="167"/>
        <v>4.4613528988191042E-4</v>
      </c>
      <c r="AA551" s="39">
        <f t="shared" si="168"/>
        <v>0</v>
      </c>
      <c r="AB551" s="37">
        <f t="shared" si="169"/>
        <v>0</v>
      </c>
      <c r="AC551" s="37">
        <f t="shared" si="172"/>
        <v>0</v>
      </c>
      <c r="AD551" s="37">
        <f t="shared" si="172"/>
        <v>3.8800746103960199E-2</v>
      </c>
      <c r="AE551" s="37">
        <f t="shared" si="172"/>
        <v>4.537664974431764E-2</v>
      </c>
      <c r="AF551" s="37">
        <f t="shared" si="172"/>
        <v>0</v>
      </c>
      <c r="AG551" s="37">
        <f t="shared" si="172"/>
        <v>0.14825042305374941</v>
      </c>
      <c r="AH551" s="37">
        <f t="shared" si="172"/>
        <v>0</v>
      </c>
      <c r="AI551" s="37">
        <f t="shared" si="172"/>
        <v>0</v>
      </c>
      <c r="AJ551" s="37">
        <f t="shared" si="172"/>
        <v>0.76757218109797287</v>
      </c>
      <c r="AK551" s="38">
        <f t="shared" si="172"/>
        <v>0</v>
      </c>
      <c r="AL551" s="8">
        <f t="shared" si="170"/>
        <v>-8.3744603085355055E-5</v>
      </c>
      <c r="AM551" s="23">
        <f t="shared" si="171"/>
        <v>1.1775884003696468</v>
      </c>
    </row>
    <row r="552" spans="2:39" x14ac:dyDescent="0.35">
      <c r="B552" s="16">
        <v>36915</v>
      </c>
      <c r="C552" s="5">
        <v>4.7700000000000006E-2</v>
      </c>
      <c r="D552" s="35">
        <f t="shared" si="155"/>
        <v>2.7378507871321013E-3</v>
      </c>
      <c r="E552" s="36">
        <f t="shared" si="156"/>
        <v>1.0744386293547554</v>
      </c>
      <c r="F552" s="7">
        <v>1.0677865213537068</v>
      </c>
      <c r="G552" s="7">
        <v>1.0477961590304261</v>
      </c>
      <c r="H552" s="7">
        <v>1.0668695913105786</v>
      </c>
      <c r="I552" s="7">
        <v>1.4516569591426287</v>
      </c>
      <c r="J552" s="7">
        <v>1.3015912958229314</v>
      </c>
      <c r="K552" s="7">
        <v>1.6265399199480848</v>
      </c>
      <c r="L552" s="7">
        <v>1.6875954174595784</v>
      </c>
      <c r="M552" s="7">
        <v>1.0652966068522649</v>
      </c>
      <c r="N552" s="7">
        <v>1.0772772020578971</v>
      </c>
      <c r="O552" s="8">
        <v>1.3550664453564649</v>
      </c>
      <c r="P552" s="32">
        <f t="shared" si="157"/>
        <v>1.1471594798084794E-4</v>
      </c>
      <c r="Q552" s="33">
        <f t="shared" si="158"/>
        <v>-1.2679311247583147E-3</v>
      </c>
      <c r="R552" s="33">
        <f t="shared" si="159"/>
        <v>-1.1819910151759094E-3</v>
      </c>
      <c r="S552" s="33">
        <f t="shared" si="160"/>
        <v>3.2232588262142148E-3</v>
      </c>
      <c r="T552" s="33">
        <f t="shared" si="161"/>
        <v>1.1672559328492982E-2</v>
      </c>
      <c r="U552" s="33">
        <f t="shared" si="162"/>
        <v>-2.976874326861001E-3</v>
      </c>
      <c r="V552" s="33">
        <f t="shared" si="163"/>
        <v>-1.3095726788420192E-3</v>
      </c>
      <c r="W552" s="33">
        <f t="shared" si="164"/>
        <v>-6.8200132881097719E-3</v>
      </c>
      <c r="X552" s="33">
        <f t="shared" si="165"/>
        <v>4.5246539783549977E-5</v>
      </c>
      <c r="Y552" s="33">
        <f t="shared" si="166"/>
        <v>-3.0513982125957018E-4</v>
      </c>
      <c r="Z552" s="34">
        <f t="shared" si="167"/>
        <v>1.2406769583739319E-3</v>
      </c>
      <c r="AA552" s="39">
        <f t="shared" si="168"/>
        <v>0</v>
      </c>
      <c r="AB552" s="37">
        <f t="shared" si="169"/>
        <v>0</v>
      </c>
      <c r="AC552" s="37">
        <f t="shared" si="172"/>
        <v>0</v>
      </c>
      <c r="AD552" s="37">
        <f t="shared" si="172"/>
        <v>3.8800746103960199E-2</v>
      </c>
      <c r="AE552" s="37">
        <f t="shared" si="172"/>
        <v>4.537664974431764E-2</v>
      </c>
      <c r="AF552" s="37">
        <f t="shared" si="172"/>
        <v>0</v>
      </c>
      <c r="AG552" s="37">
        <f t="shared" si="172"/>
        <v>0.14825042305374941</v>
      </c>
      <c r="AH552" s="37">
        <f t="shared" si="172"/>
        <v>0</v>
      </c>
      <c r="AI552" s="37">
        <f t="shared" si="172"/>
        <v>0</v>
      </c>
      <c r="AJ552" s="37">
        <f t="shared" si="172"/>
        <v>0.76757218109797287</v>
      </c>
      <c r="AK552" s="38">
        <f t="shared" si="172"/>
        <v>0</v>
      </c>
      <c r="AL552" s="8">
        <f t="shared" si="170"/>
        <v>2.2636494181006494E-4</v>
      </c>
      <c r="AM552" s="23">
        <f t="shared" si="171"/>
        <v>1.1778549650993728</v>
      </c>
    </row>
    <row r="553" spans="2:39" x14ac:dyDescent="0.35">
      <c r="B553" s="16">
        <v>36916</v>
      </c>
      <c r="C553" s="5">
        <v>4.7800000000000002E-2</v>
      </c>
      <c r="D553" s="35">
        <f t="shared" si="155"/>
        <v>2.7378507871321013E-3</v>
      </c>
      <c r="E553" s="36">
        <f t="shared" si="156"/>
        <v>1.0745789461860222</v>
      </c>
      <c r="F553" s="7">
        <v>1.0703900349076101</v>
      </c>
      <c r="G553" s="7">
        <v>1.0483040337691141</v>
      </c>
      <c r="H553" s="7">
        <v>1.0625322674267184</v>
      </c>
      <c r="I553" s="7">
        <v>1.4530506753470898</v>
      </c>
      <c r="J553" s="7">
        <v>1.2980797499200689</v>
      </c>
      <c r="K553" s="7">
        <v>1.6281627919034087</v>
      </c>
      <c r="L553" s="7">
        <v>1.69202170857559</v>
      </c>
      <c r="M553" s="7">
        <v>1.0645051290450334</v>
      </c>
      <c r="N553" s="7">
        <v>1.0784074942835653</v>
      </c>
      <c r="O553" s="8">
        <v>1.3554916352711075</v>
      </c>
      <c r="P553" s="32">
        <f t="shared" si="157"/>
        <v>1.305954825461253E-4</v>
      </c>
      <c r="Q553" s="33">
        <f t="shared" si="158"/>
        <v>2.4382341430968513E-3</v>
      </c>
      <c r="R553" s="33">
        <f t="shared" si="159"/>
        <v>4.8470757819729648E-4</v>
      </c>
      <c r="S553" s="33">
        <f t="shared" si="160"/>
        <v>-4.0654677190040678E-3</v>
      </c>
      <c r="T553" s="33">
        <f t="shared" si="161"/>
        <v>9.6008646924694574E-4</v>
      </c>
      <c r="U553" s="33">
        <f t="shared" si="162"/>
        <v>-2.6978867438125498E-3</v>
      </c>
      <c r="V553" s="33">
        <f t="shared" si="163"/>
        <v>9.9774492800386305E-4</v>
      </c>
      <c r="W553" s="33">
        <f t="shared" si="164"/>
        <v>2.6228390230371712E-3</v>
      </c>
      <c r="X553" s="33">
        <f t="shared" si="165"/>
        <v>-7.4296473126878038E-4</v>
      </c>
      <c r="Y553" s="33">
        <f t="shared" si="166"/>
        <v>1.0492120537861638E-3</v>
      </c>
      <c r="Z553" s="34">
        <f t="shared" si="167"/>
        <v>3.1377790816056184E-4</v>
      </c>
      <c r="AA553" s="39">
        <f t="shared" si="168"/>
        <v>0</v>
      </c>
      <c r="AB553" s="37">
        <f t="shared" si="169"/>
        <v>0</v>
      </c>
      <c r="AC553" s="37">
        <f t="shared" si="172"/>
        <v>0</v>
      </c>
      <c r="AD553" s="37">
        <f t="shared" si="172"/>
        <v>3.8800746103960199E-2</v>
      </c>
      <c r="AE553" s="37">
        <f t="shared" si="172"/>
        <v>4.537664974431764E-2</v>
      </c>
      <c r="AF553" s="37">
        <f t="shared" si="172"/>
        <v>0</v>
      </c>
      <c r="AG553" s="37">
        <f t="shared" si="172"/>
        <v>0.14825042305374941</v>
      </c>
      <c r="AH553" s="37">
        <f t="shared" si="172"/>
        <v>0</v>
      </c>
      <c r="AI553" s="37">
        <f t="shared" si="172"/>
        <v>0</v>
      </c>
      <c r="AJ553" s="37">
        <f t="shared" si="172"/>
        <v>0.76757218109797287</v>
      </c>
      <c r="AK553" s="38">
        <f t="shared" si="172"/>
        <v>0</v>
      </c>
      <c r="AL553" s="8">
        <f t="shared" si="170"/>
        <v>8.3908441891558899E-4</v>
      </c>
      <c r="AM553" s="23">
        <f t="shared" si="171"/>
        <v>1.1788432848483301</v>
      </c>
    </row>
    <row r="554" spans="2:39" x14ac:dyDescent="0.35">
      <c r="B554" s="16">
        <v>36917</v>
      </c>
      <c r="C554" s="5">
        <v>4.7800000000000002E-2</v>
      </c>
      <c r="D554" s="35">
        <f t="shared" si="155"/>
        <v>2.7378507871321013E-3</v>
      </c>
      <c r="E554" s="36">
        <f t="shared" si="156"/>
        <v>1.0747195755457148</v>
      </c>
      <c r="F554" s="7">
        <v>1.0705301160675516</v>
      </c>
      <c r="G554" s="7">
        <v>1.0485649198339508</v>
      </c>
      <c r="H554" s="7">
        <v>1.0616983381149561</v>
      </c>
      <c r="I554" s="7">
        <v>1.4460039204679023</v>
      </c>
      <c r="J554" s="7">
        <v>1.2923571034514894</v>
      </c>
      <c r="K554" s="7">
        <v>1.6219659957793453</v>
      </c>
      <c r="L554" s="7">
        <v>1.7023214935475821</v>
      </c>
      <c r="M554" s="7">
        <v>1.0646655937627032</v>
      </c>
      <c r="N554" s="7">
        <v>1.0845855188362372</v>
      </c>
      <c r="O554" s="8">
        <v>1.3608423672226824</v>
      </c>
      <c r="P554" s="32">
        <f t="shared" si="157"/>
        <v>1.3086926762495565E-4</v>
      </c>
      <c r="Q554" s="33">
        <f t="shared" si="158"/>
        <v>1.3086926762495565E-4</v>
      </c>
      <c r="R554" s="33">
        <f t="shared" si="159"/>
        <v>2.4886488693431907E-4</v>
      </c>
      <c r="S554" s="33">
        <f t="shared" si="160"/>
        <v>-7.848508109612462E-4</v>
      </c>
      <c r="T554" s="33">
        <f t="shared" si="161"/>
        <v>-4.8496277512856123E-3</v>
      </c>
      <c r="U554" s="33">
        <f t="shared" si="162"/>
        <v>-4.4085476789326172E-3</v>
      </c>
      <c r="V554" s="33">
        <f t="shared" si="163"/>
        <v>-3.8060052439958802E-3</v>
      </c>
      <c r="W554" s="33">
        <f t="shared" si="164"/>
        <v>6.0872652636725366E-3</v>
      </c>
      <c r="X554" s="33">
        <f t="shared" si="165"/>
        <v>1.5074114092228363E-4</v>
      </c>
      <c r="Y554" s="33">
        <f t="shared" si="166"/>
        <v>5.7288405221778138E-3</v>
      </c>
      <c r="Z554" s="34">
        <f t="shared" si="167"/>
        <v>3.9474474149039374E-3</v>
      </c>
      <c r="AA554" s="39">
        <f t="shared" si="168"/>
        <v>0</v>
      </c>
      <c r="AB554" s="37">
        <f t="shared" si="169"/>
        <v>0</v>
      </c>
      <c r="AC554" s="37">
        <f t="shared" si="172"/>
        <v>0</v>
      </c>
      <c r="AD554" s="37">
        <f t="shared" si="172"/>
        <v>3.8800746103960199E-2</v>
      </c>
      <c r="AE554" s="37">
        <f t="shared" si="172"/>
        <v>4.537664974431764E-2</v>
      </c>
      <c r="AF554" s="37">
        <f t="shared" si="172"/>
        <v>0</v>
      </c>
      <c r="AG554" s="37">
        <f t="shared" si="172"/>
        <v>0.14825042305374941</v>
      </c>
      <c r="AH554" s="37">
        <f t="shared" si="172"/>
        <v>0</v>
      </c>
      <c r="AI554" s="37">
        <f t="shared" si="172"/>
        <v>0</v>
      </c>
      <c r="AJ554" s="37">
        <f t="shared" si="172"/>
        <v>0.76757218109797287</v>
      </c>
      <c r="AK554" s="38">
        <f t="shared" si="172"/>
        <v>0</v>
      </c>
      <c r="AL554" s="8">
        <f t="shared" si="170"/>
        <v>3.5825440702972914E-3</v>
      </c>
      <c r="AM554" s="23">
        <f t="shared" si="171"/>
        <v>1.1830665428682732</v>
      </c>
    </row>
    <row r="555" spans="2:39" x14ac:dyDescent="0.35">
      <c r="B555" s="16">
        <v>36920</v>
      </c>
      <c r="C555" s="5">
        <v>4.7899999999999998E-2</v>
      </c>
      <c r="D555" s="35">
        <f t="shared" si="155"/>
        <v>8.2135523613963042E-3</v>
      </c>
      <c r="E555" s="36">
        <f t="shared" si="156"/>
        <v>1.0751415188369762</v>
      </c>
      <c r="F555" s="7">
        <v>1.0697177368112007</v>
      </c>
      <c r="G555" s="7">
        <v>1.0505852646197948</v>
      </c>
      <c r="H555" s="7">
        <v>1.0673774190043706</v>
      </c>
      <c r="I555" s="7">
        <v>1.4480813097597924</v>
      </c>
      <c r="J555" s="7">
        <v>1.2966049189009985</v>
      </c>
      <c r="K555" s="7">
        <v>1.6176155651006745</v>
      </c>
      <c r="L555" s="7">
        <v>1.6726582940938863</v>
      </c>
      <c r="M555" s="7">
        <v>1.0632475330628277</v>
      </c>
      <c r="N555" s="7">
        <v>1.0854002948784096</v>
      </c>
      <c r="O555" s="8">
        <v>1.3664887497208482</v>
      </c>
      <c r="P555" s="32">
        <f t="shared" si="157"/>
        <v>3.9260780287464492E-4</v>
      </c>
      <c r="Q555" s="33">
        <f t="shared" si="158"/>
        <v>-7.5885698511213295E-4</v>
      </c>
      <c r="R555" s="33">
        <f t="shared" si="159"/>
        <v>1.9267712924859737E-3</v>
      </c>
      <c r="S555" s="33">
        <f t="shared" si="160"/>
        <v>5.3490531966902122E-3</v>
      </c>
      <c r="T555" s="33">
        <f t="shared" si="161"/>
        <v>1.4366415349813533E-3</v>
      </c>
      <c r="U555" s="33">
        <f t="shared" si="162"/>
        <v>3.2868743771861109E-3</v>
      </c>
      <c r="V555" s="33">
        <f t="shared" si="163"/>
        <v>-2.6821959831411224E-3</v>
      </c>
      <c r="W555" s="33">
        <f t="shared" si="164"/>
        <v>-1.7425145347767845E-2</v>
      </c>
      <c r="X555" s="33">
        <f t="shared" si="165"/>
        <v>-1.3319306157568711E-3</v>
      </c>
      <c r="Y555" s="33">
        <f t="shared" si="166"/>
        <v>7.512326395862079E-4</v>
      </c>
      <c r="Z555" s="34">
        <f t="shared" si="167"/>
        <v>4.1491818848125028E-3</v>
      </c>
      <c r="AA555" s="39">
        <f t="shared" si="168"/>
        <v>0</v>
      </c>
      <c r="AB555" s="37">
        <f t="shared" si="169"/>
        <v>0</v>
      </c>
      <c r="AC555" s="37">
        <f t="shared" si="172"/>
        <v>0</v>
      </c>
      <c r="AD555" s="37">
        <f t="shared" si="172"/>
        <v>3.8800746103960199E-2</v>
      </c>
      <c r="AE555" s="37">
        <f t="shared" si="172"/>
        <v>4.537664974431764E-2</v>
      </c>
      <c r="AF555" s="37">
        <f t="shared" si="172"/>
        <v>0</v>
      </c>
      <c r="AG555" s="37">
        <f t="shared" si="172"/>
        <v>0.14825042305374941</v>
      </c>
      <c r="AH555" s="37">
        <f t="shared" si="172"/>
        <v>0</v>
      </c>
      <c r="AI555" s="37">
        <f t="shared" si="172"/>
        <v>0</v>
      </c>
      <c r="AJ555" s="37">
        <f t="shared" si="172"/>
        <v>0.76757218109797287</v>
      </c>
      <c r="AK555" s="38">
        <f t="shared" si="172"/>
        <v>0</v>
      </c>
      <c r="AL555" s="8">
        <f t="shared" si="170"/>
        <v>4.5172582118777548E-4</v>
      </c>
      <c r="AM555" s="23">
        <f t="shared" si="171"/>
        <v>1.1836009645738701</v>
      </c>
    </row>
    <row r="556" spans="2:39" x14ac:dyDescent="0.35">
      <c r="B556" s="16">
        <v>36921</v>
      </c>
      <c r="C556" s="5">
        <v>4.7800000000000002E-2</v>
      </c>
      <c r="D556" s="35">
        <f t="shared" si="155"/>
        <v>2.7378507871321013E-3</v>
      </c>
      <c r="E556" s="36">
        <f t="shared" si="156"/>
        <v>1.0752825161778448</v>
      </c>
      <c r="F556" s="7">
        <v>1.0752825161778468</v>
      </c>
      <c r="G556" s="7">
        <v>1.0531982430898972</v>
      </c>
      <c r="H556" s="7">
        <v>1.076864440323178</v>
      </c>
      <c r="I556" s="7">
        <v>1.4331836237404516</v>
      </c>
      <c r="J556" s="7">
        <v>1.2970601074406301</v>
      </c>
      <c r="K556" s="7">
        <v>1.6326771182625566</v>
      </c>
      <c r="L556" s="7">
        <v>1.6740856866910159</v>
      </c>
      <c r="M556" s="7">
        <v>1.0659772570024544</v>
      </c>
      <c r="N556" s="7">
        <v>1.0872518167548948</v>
      </c>
      <c r="O556" s="8">
        <v>1.3687102478954982</v>
      </c>
      <c r="P556" s="32">
        <f t="shared" si="157"/>
        <v>1.3114305270356397E-4</v>
      </c>
      <c r="Q556" s="33">
        <f t="shared" si="158"/>
        <v>5.2021006805351711E-3</v>
      </c>
      <c r="R556" s="33">
        <f t="shared" si="159"/>
        <v>2.4871645911082041E-3</v>
      </c>
      <c r="S556" s="33">
        <f t="shared" si="160"/>
        <v>8.8881600358912127E-3</v>
      </c>
      <c r="T556" s="33">
        <f t="shared" si="161"/>
        <v>-1.0287879498846686E-2</v>
      </c>
      <c r="U556" s="33">
        <f t="shared" si="162"/>
        <v>3.5106186394640027E-4</v>
      </c>
      <c r="V556" s="33">
        <f t="shared" si="163"/>
        <v>9.3109595919007582E-3</v>
      </c>
      <c r="W556" s="33">
        <f t="shared" si="164"/>
        <v>8.5336772141064721E-4</v>
      </c>
      <c r="X556" s="33">
        <f t="shared" si="165"/>
        <v>2.5673456601054134E-3</v>
      </c>
      <c r="Y556" s="33">
        <f t="shared" si="166"/>
        <v>1.7058424299511987E-3</v>
      </c>
      <c r="Z556" s="34">
        <f t="shared" si="167"/>
        <v>1.625698107726059E-3</v>
      </c>
      <c r="AA556" s="39">
        <f t="shared" si="168"/>
        <v>0</v>
      </c>
      <c r="AB556" s="37">
        <f t="shared" si="169"/>
        <v>0</v>
      </c>
      <c r="AC556" s="37">
        <f t="shared" si="172"/>
        <v>0</v>
      </c>
      <c r="AD556" s="37">
        <f t="shared" si="172"/>
        <v>3.8800746103960199E-2</v>
      </c>
      <c r="AE556" s="37">
        <f t="shared" si="172"/>
        <v>4.537664974431764E-2</v>
      </c>
      <c r="AF556" s="37">
        <f t="shared" si="172"/>
        <v>0</v>
      </c>
      <c r="AG556" s="37">
        <f t="shared" si="172"/>
        <v>0.14825042305374941</v>
      </c>
      <c r="AH556" s="37">
        <f t="shared" si="172"/>
        <v>0</v>
      </c>
      <c r="AI556" s="37">
        <f t="shared" si="172"/>
        <v>0</v>
      </c>
      <c r="AJ556" s="37">
        <f t="shared" si="172"/>
        <v>0.76757218109797287</v>
      </c>
      <c r="AK556" s="38">
        <f t="shared" si="172"/>
        <v>0</v>
      </c>
      <c r="AL556" s="8">
        <f t="shared" si="170"/>
        <v>2.5677486293558295E-3</v>
      </c>
      <c r="AM556" s="23">
        <f t="shared" si="171"/>
        <v>1.1866401543283589</v>
      </c>
    </row>
    <row r="557" spans="2:39" x14ac:dyDescent="0.35">
      <c r="B557" s="16">
        <v>36922</v>
      </c>
      <c r="C557" s="5">
        <v>4.82E-2</v>
      </c>
      <c r="D557" s="35">
        <f t="shared" si="155"/>
        <v>2.7378507871321013E-3</v>
      </c>
      <c r="E557" s="36">
        <f t="shared" si="156"/>
        <v>1.0754232376132269</v>
      </c>
      <c r="F557" s="7">
        <v>1.0798620402449661</v>
      </c>
      <c r="G557" s="7">
        <v>1.0545738370922255</v>
      </c>
      <c r="H557" s="7">
        <v>1.0699922681141585</v>
      </c>
      <c r="I557" s="7">
        <v>1.4514771752655113</v>
      </c>
      <c r="J557" s="7">
        <v>1.2989075368633287</v>
      </c>
      <c r="K557" s="7">
        <v>1.6577784238645423</v>
      </c>
      <c r="L557" s="7">
        <v>1.657490325791618</v>
      </c>
      <c r="M557" s="7">
        <v>1.0721297402428458</v>
      </c>
      <c r="N557" s="7">
        <v>1.0979620968359787</v>
      </c>
      <c r="O557" s="8">
        <v>1.3738689704971343</v>
      </c>
      <c r="P557" s="32">
        <f t="shared" si="157"/>
        <v>1.3086926762495565E-4</v>
      </c>
      <c r="Q557" s="33">
        <f t="shared" si="158"/>
        <v>4.2589031238018382E-3</v>
      </c>
      <c r="R557" s="33">
        <f t="shared" si="159"/>
        <v>1.30611118215751E-3</v>
      </c>
      <c r="S557" s="33">
        <f t="shared" si="160"/>
        <v>-6.3816502353416515E-3</v>
      </c>
      <c r="T557" s="33">
        <f t="shared" si="161"/>
        <v>1.2764276134634933E-2</v>
      </c>
      <c r="U557" s="33">
        <f t="shared" si="162"/>
        <v>1.4243205940116521E-3</v>
      </c>
      <c r="V557" s="33">
        <f t="shared" si="163"/>
        <v>1.5374323141551516E-2</v>
      </c>
      <c r="W557" s="33">
        <f t="shared" si="164"/>
        <v>-9.9130892948496863E-3</v>
      </c>
      <c r="X557" s="33">
        <f t="shared" si="165"/>
        <v>5.7716834012877527E-3</v>
      </c>
      <c r="Y557" s="33">
        <f t="shared" si="166"/>
        <v>9.8507814988533227E-3</v>
      </c>
      <c r="Z557" s="34">
        <f t="shared" si="167"/>
        <v>3.7690392174443144E-3</v>
      </c>
      <c r="AA557" s="39">
        <f t="shared" si="168"/>
        <v>0</v>
      </c>
      <c r="AB557" s="37">
        <f t="shared" si="169"/>
        <v>0</v>
      </c>
      <c r="AC557" s="37">
        <f t="shared" si="172"/>
        <v>0</v>
      </c>
      <c r="AD557" s="37">
        <f t="shared" si="172"/>
        <v>3.8800746103960199E-2</v>
      </c>
      <c r="AE557" s="37">
        <f t="shared" si="172"/>
        <v>4.537664974431764E-2</v>
      </c>
      <c r="AF557" s="37">
        <f t="shared" si="172"/>
        <v>0</v>
      </c>
      <c r="AG557" s="37">
        <f t="shared" si="172"/>
        <v>0.14825042305374941</v>
      </c>
      <c r="AH557" s="37">
        <f t="shared" si="172"/>
        <v>0</v>
      </c>
      <c r="AI557" s="37">
        <f t="shared" si="172"/>
        <v>0</v>
      </c>
      <c r="AJ557" s="37">
        <f t="shared" si="172"/>
        <v>0.76757218109797287</v>
      </c>
      <c r="AK557" s="38">
        <f t="shared" si="172"/>
        <v>0</v>
      </c>
      <c r="AL557" s="8">
        <f t="shared" si="170"/>
        <v>1.0172023047389778E-2</v>
      </c>
      <c r="AM557" s="23">
        <f t="shared" si="171"/>
        <v>1.1987106853271452</v>
      </c>
    </row>
    <row r="558" spans="2:39" x14ac:dyDescent="0.35">
      <c r="B558" s="16">
        <v>36923</v>
      </c>
      <c r="C558" s="5">
        <v>4.7700000000000006E-2</v>
      </c>
      <c r="D558" s="35">
        <f t="shared" si="155"/>
        <v>2.7378507871321013E-3</v>
      </c>
      <c r="E558" s="36">
        <f t="shared" si="156"/>
        <v>1.0755651552040633</v>
      </c>
      <c r="F558" s="7">
        <v>1.0851838300614192</v>
      </c>
      <c r="G558" s="7">
        <v>1.0559509293644831</v>
      </c>
      <c r="H558" s="7">
        <v>1.0775354727449218</v>
      </c>
      <c r="I558" s="7">
        <v>1.429334552485017</v>
      </c>
      <c r="J558" s="7">
        <v>1.2978439173112399</v>
      </c>
      <c r="K558" s="7">
        <v>1.6517015673404813</v>
      </c>
      <c r="L558" s="7">
        <v>1.6936977255295009</v>
      </c>
      <c r="M558" s="7">
        <v>1.0724855907572197</v>
      </c>
      <c r="N558" s="7">
        <v>1.1014633797176534</v>
      </c>
      <c r="O558" s="8">
        <v>1.3816439211569327</v>
      </c>
      <c r="P558" s="32">
        <f t="shared" si="157"/>
        <v>1.3196440793983299E-4</v>
      </c>
      <c r="Q558" s="33">
        <f t="shared" si="158"/>
        <v>4.9282126958050121E-3</v>
      </c>
      <c r="R558" s="33">
        <f t="shared" si="159"/>
        <v>1.3058282159308376E-3</v>
      </c>
      <c r="S558" s="33">
        <f t="shared" si="160"/>
        <v>7.0497748960915985E-3</v>
      </c>
      <c r="T558" s="33">
        <f t="shared" si="161"/>
        <v>-1.5255233191279083E-2</v>
      </c>
      <c r="U558" s="33">
        <f t="shared" si="162"/>
        <v>-8.1885701784234488E-4</v>
      </c>
      <c r="V558" s="33">
        <f t="shared" si="163"/>
        <v>-3.6656626944721049E-3</v>
      </c>
      <c r="W558" s="33">
        <f t="shared" si="164"/>
        <v>2.1844712559990542E-2</v>
      </c>
      <c r="X558" s="33">
        <f t="shared" si="165"/>
        <v>3.3190993684528713E-4</v>
      </c>
      <c r="Y558" s="33">
        <f t="shared" si="166"/>
        <v>3.1888923049023798E-3</v>
      </c>
      <c r="Z558" s="34">
        <f t="shared" si="167"/>
        <v>5.6591646123174133E-3</v>
      </c>
      <c r="AA558" s="39">
        <f t="shared" si="168"/>
        <v>0</v>
      </c>
      <c r="AB558" s="37">
        <f t="shared" si="169"/>
        <v>0</v>
      </c>
      <c r="AC558" s="37">
        <f t="shared" si="172"/>
        <v>0</v>
      </c>
      <c r="AD558" s="37">
        <f t="shared" si="172"/>
        <v>3.8800746103960199E-2</v>
      </c>
      <c r="AE558" s="37">
        <f t="shared" si="172"/>
        <v>4.537664974431764E-2</v>
      </c>
      <c r="AF558" s="37">
        <f t="shared" si="172"/>
        <v>0</v>
      </c>
      <c r="AG558" s="37">
        <f t="shared" si="172"/>
        <v>0.14825042305374941</v>
      </c>
      <c r="AH558" s="37">
        <f t="shared" si="172"/>
        <v>0</v>
      </c>
      <c r="AI558" s="37">
        <f t="shared" si="172"/>
        <v>0</v>
      </c>
      <c r="AJ558" s="37">
        <f t="shared" si="172"/>
        <v>0.76757218109797287</v>
      </c>
      <c r="AK558" s="38">
        <f t="shared" si="172"/>
        <v>0</v>
      </c>
      <c r="AL558" s="8">
        <f t="shared" si="170"/>
        <v>1.4855741290773876E-3</v>
      </c>
      <c r="AM558" s="23">
        <f t="shared" si="171"/>
        <v>1.2004914589095157</v>
      </c>
    </row>
    <row r="559" spans="2:39" x14ac:dyDescent="0.35">
      <c r="B559" s="16">
        <v>36924</v>
      </c>
      <c r="C559" s="5">
        <v>4.7700000000000006E-2</v>
      </c>
      <c r="D559" s="35">
        <f t="shared" si="155"/>
        <v>2.7378507871321013E-3</v>
      </c>
      <c r="E559" s="36">
        <f t="shared" si="156"/>
        <v>1.0757056191545169</v>
      </c>
      <c r="F559" s="7">
        <v>1.0806389171098219</v>
      </c>
      <c r="G559" s="7">
        <v>1.0560888317856485</v>
      </c>
      <c r="H559" s="7">
        <v>1.0548814362227397</v>
      </c>
      <c r="I559" s="7">
        <v>1.4126195903089189</v>
      </c>
      <c r="J559" s="7">
        <v>1.2866895439768435</v>
      </c>
      <c r="K559" s="7">
        <v>1.6476965999056443</v>
      </c>
      <c r="L559" s="7">
        <v>1.7238837200517749</v>
      </c>
      <c r="M559" s="7">
        <v>1.07426623867878</v>
      </c>
      <c r="N559" s="7">
        <v>1.1041394526089148</v>
      </c>
      <c r="O559" s="8">
        <v>1.3764824776972502</v>
      </c>
      <c r="P559" s="32">
        <f t="shared" si="157"/>
        <v>1.305954825461253E-4</v>
      </c>
      <c r="Q559" s="33">
        <f t="shared" si="158"/>
        <v>-4.1881502706689888E-3</v>
      </c>
      <c r="R559" s="33">
        <f t="shared" si="159"/>
        <v>1.305954825461253E-4</v>
      </c>
      <c r="S559" s="33">
        <f t="shared" si="160"/>
        <v>-2.102393572665695E-2</v>
      </c>
      <c r="T559" s="33">
        <f t="shared" si="161"/>
        <v>-1.1694226622477988E-2</v>
      </c>
      <c r="U559" s="33">
        <f t="shared" si="162"/>
        <v>-8.5945414434002165E-3</v>
      </c>
      <c r="V559" s="33">
        <f t="shared" si="163"/>
        <v>-2.424752457724999E-3</v>
      </c>
      <c r="W559" s="33">
        <f t="shared" si="164"/>
        <v>1.7822539445659924E-2</v>
      </c>
      <c r="X559" s="33">
        <f t="shared" si="165"/>
        <v>1.6603000887900343E-3</v>
      </c>
      <c r="Y559" s="33">
        <f t="shared" si="166"/>
        <v>2.4295613821925244E-3</v>
      </c>
      <c r="Z559" s="34">
        <f t="shared" si="167"/>
        <v>-3.7357262465719243E-3</v>
      </c>
      <c r="AA559" s="39">
        <f t="shared" si="168"/>
        <v>0</v>
      </c>
      <c r="AB559" s="37">
        <f t="shared" si="169"/>
        <v>0</v>
      </c>
      <c r="AC559" s="37">
        <f t="shared" si="172"/>
        <v>0</v>
      </c>
      <c r="AD559" s="37">
        <f t="shared" si="172"/>
        <v>3.8800746103960199E-2</v>
      </c>
      <c r="AE559" s="37">
        <f t="shared" si="172"/>
        <v>4.537664974431764E-2</v>
      </c>
      <c r="AF559" s="37">
        <f t="shared" si="172"/>
        <v>0</v>
      </c>
      <c r="AG559" s="37">
        <f t="shared" si="172"/>
        <v>0.14825042305374941</v>
      </c>
      <c r="AH559" s="37">
        <f t="shared" si="172"/>
        <v>0</v>
      </c>
      <c r="AI559" s="37">
        <f t="shared" si="172"/>
        <v>0</v>
      </c>
      <c r="AJ559" s="37">
        <f t="shared" si="172"/>
        <v>0.76757218109797287</v>
      </c>
      <c r="AK559" s="38">
        <f t="shared" si="172"/>
        <v>0</v>
      </c>
      <c r="AL559" s="8">
        <f t="shared" si="170"/>
        <v>1.5900393386771927E-4</v>
      </c>
      <c r="AM559" s="23">
        <f t="shared" si="171"/>
        <v>1.2006823417740569</v>
      </c>
    </row>
    <row r="560" spans="2:39" x14ac:dyDescent="0.35">
      <c r="B560" s="16">
        <v>36927</v>
      </c>
      <c r="C560" s="5">
        <v>4.7700000000000006E-2</v>
      </c>
      <c r="D560" s="35">
        <f t="shared" si="155"/>
        <v>8.2135523613963042E-3</v>
      </c>
      <c r="E560" s="36">
        <f t="shared" si="156"/>
        <v>1.0761270660377504</v>
      </c>
      <c r="F560" s="7">
        <v>1.0810622967923362</v>
      </c>
      <c r="G560" s="7">
        <v>1.0591035959443409</v>
      </c>
      <c r="H560" s="7">
        <v>1.062114519154256</v>
      </c>
      <c r="I560" s="7">
        <v>1.4183054314863079</v>
      </c>
      <c r="J560" s="7">
        <v>1.2620549368492602</v>
      </c>
      <c r="K560" s="7">
        <v>1.619589693453328</v>
      </c>
      <c r="L560" s="7">
        <v>1.7007426775705108</v>
      </c>
      <c r="M560" s="7">
        <v>1.0776119115881364</v>
      </c>
      <c r="N560" s="7">
        <v>1.1050593975490266</v>
      </c>
      <c r="O560" s="8">
        <v>1.3691368248318314</v>
      </c>
      <c r="P560" s="32">
        <f t="shared" si="157"/>
        <v>3.9178644763859793E-4</v>
      </c>
      <c r="Q560" s="33">
        <f t="shared" si="158"/>
        <v>3.9178644763859793E-4</v>
      </c>
      <c r="R560" s="33">
        <f t="shared" si="159"/>
        <v>2.8546501657393808E-3</v>
      </c>
      <c r="S560" s="33">
        <f t="shared" si="160"/>
        <v>6.8567733615791937E-3</v>
      </c>
      <c r="T560" s="33">
        <f t="shared" si="161"/>
        <v>4.0250335025762141E-3</v>
      </c>
      <c r="U560" s="33">
        <f t="shared" si="162"/>
        <v>-1.9145727299099469E-2</v>
      </c>
      <c r="V560" s="33">
        <f t="shared" si="163"/>
        <v>-1.7058302149756122E-2</v>
      </c>
      <c r="W560" s="33">
        <f t="shared" si="164"/>
        <v>-1.3423783873641515E-2</v>
      </c>
      <c r="X560" s="33">
        <f t="shared" si="165"/>
        <v>3.1143796471451157E-3</v>
      </c>
      <c r="Y560" s="33">
        <f t="shared" si="166"/>
        <v>8.3317821669903758E-4</v>
      </c>
      <c r="Z560" s="34">
        <f t="shared" si="167"/>
        <v>-5.3365393199247269E-3</v>
      </c>
      <c r="AA560" s="39">
        <f t="shared" si="168"/>
        <v>0</v>
      </c>
      <c r="AB560" s="37">
        <f t="shared" si="169"/>
        <v>0</v>
      </c>
      <c r="AC560" s="37">
        <f t="shared" si="172"/>
        <v>0</v>
      </c>
      <c r="AD560" s="37">
        <f t="shared" ref="AC560:AK588" si="173">AD$8</f>
        <v>3.8800746103960199E-2</v>
      </c>
      <c r="AE560" s="37">
        <f t="shared" si="173"/>
        <v>4.537664974431764E-2</v>
      </c>
      <c r="AF560" s="37">
        <f t="shared" si="173"/>
        <v>0</v>
      </c>
      <c r="AG560" s="37">
        <f t="shared" si="173"/>
        <v>0.14825042305374941</v>
      </c>
      <c r="AH560" s="37">
        <f t="shared" si="173"/>
        <v>0</v>
      </c>
      <c r="AI560" s="37">
        <f t="shared" si="173"/>
        <v>0</v>
      </c>
      <c r="AJ560" s="37">
        <f t="shared" si="173"/>
        <v>0.76757218109797287</v>
      </c>
      <c r="AK560" s="38">
        <f t="shared" si="173"/>
        <v>0</v>
      </c>
      <c r="AL560" s="8">
        <f t="shared" si="170"/>
        <v>-1.4406856314944515E-3</v>
      </c>
      <c r="AM560" s="23">
        <f t="shared" si="171"/>
        <v>1.1989525359762738</v>
      </c>
    </row>
    <row r="561" spans="2:39" x14ac:dyDescent="0.35">
      <c r="B561" s="16">
        <v>36928</v>
      </c>
      <c r="C561" s="5">
        <v>4.7599999999999996E-2</v>
      </c>
      <c r="D561" s="35">
        <f t="shared" si="155"/>
        <v>2.7378507871321013E-3</v>
      </c>
      <c r="E561" s="36">
        <f t="shared" si="156"/>
        <v>1.0762676033712206</v>
      </c>
      <c r="F561" s="7">
        <v>1.0779951597169153</v>
      </c>
      <c r="G561" s="7">
        <v>1.058374795907479</v>
      </c>
      <c r="H561" s="7">
        <v>1.0577695394022244</v>
      </c>
      <c r="I561" s="7">
        <v>1.4284590033932882</v>
      </c>
      <c r="J561" s="7">
        <v>1.2562843905895735</v>
      </c>
      <c r="K561" s="7">
        <v>1.6246888673221815</v>
      </c>
      <c r="L561" s="7">
        <v>1.7020876349871512</v>
      </c>
      <c r="M561" s="7">
        <v>1.0771104948837134</v>
      </c>
      <c r="N561" s="7">
        <v>1.1055722397974925</v>
      </c>
      <c r="O561" s="8">
        <v>1.3665018583345587</v>
      </c>
      <c r="P561" s="32">
        <f t="shared" si="157"/>
        <v>1.305954825461253E-4</v>
      </c>
      <c r="Q561" s="33">
        <f t="shared" si="158"/>
        <v>-2.8371510915897735E-3</v>
      </c>
      <c r="R561" s="33">
        <f t="shared" si="159"/>
        <v>-6.8812913075999571E-4</v>
      </c>
      <c r="S561" s="33">
        <f t="shared" si="160"/>
        <v>-4.0908769004414092E-3</v>
      </c>
      <c r="T561" s="33">
        <f t="shared" si="161"/>
        <v>7.1589459375756004E-3</v>
      </c>
      <c r="U561" s="33">
        <f t="shared" si="162"/>
        <v>-4.5723415765821507E-3</v>
      </c>
      <c r="V561" s="33">
        <f t="shared" si="163"/>
        <v>3.1484356127142732E-3</v>
      </c>
      <c r="W561" s="33">
        <f t="shared" si="164"/>
        <v>7.9080594282587846E-4</v>
      </c>
      <c r="X561" s="33">
        <f t="shared" si="165"/>
        <v>-4.6530360237395652E-4</v>
      </c>
      <c r="Y561" s="33">
        <f t="shared" si="166"/>
        <v>4.6408568589462185E-4</v>
      </c>
      <c r="Z561" s="34">
        <f t="shared" si="167"/>
        <v>-1.9245457791234877E-3</v>
      </c>
      <c r="AA561" s="39">
        <f t="shared" si="168"/>
        <v>0</v>
      </c>
      <c r="AB561" s="37">
        <f t="shared" si="169"/>
        <v>0</v>
      </c>
      <c r="AC561" s="37">
        <f t="shared" si="173"/>
        <v>0</v>
      </c>
      <c r="AD561" s="37">
        <f t="shared" si="173"/>
        <v>3.8800746103960199E-2</v>
      </c>
      <c r="AE561" s="37">
        <f t="shared" si="173"/>
        <v>4.537664974431764E-2</v>
      </c>
      <c r="AF561" s="37">
        <f t="shared" si="173"/>
        <v>0</v>
      </c>
      <c r="AG561" s="37">
        <f t="shared" si="173"/>
        <v>0.14825042305374941</v>
      </c>
      <c r="AH561" s="37">
        <f t="shared" si="173"/>
        <v>0</v>
      </c>
      <c r="AI561" s="37">
        <f t="shared" si="173"/>
        <v>0</v>
      </c>
      <c r="AJ561" s="37">
        <f t="shared" si="173"/>
        <v>0.76757218109797287</v>
      </c>
      <c r="AK561" s="38">
        <f t="shared" si="173"/>
        <v>0</v>
      </c>
      <c r="AL561" s="8">
        <f t="shared" si="170"/>
        <v>9.8909608007215623E-4</v>
      </c>
      <c r="AM561" s="23">
        <f t="shared" si="171"/>
        <v>1.2001384152298007</v>
      </c>
    </row>
    <row r="562" spans="2:39" x14ac:dyDescent="0.35">
      <c r="B562" s="16">
        <v>36929</v>
      </c>
      <c r="C562" s="5">
        <v>4.7599999999999996E-2</v>
      </c>
      <c r="D562" s="35">
        <f t="shared" si="155"/>
        <v>2.7378507871321013E-3</v>
      </c>
      <c r="E562" s="36">
        <f t="shared" si="156"/>
        <v>1.0764078643922212</v>
      </c>
      <c r="F562" s="7">
        <v>1.07986342735977</v>
      </c>
      <c r="G562" s="7">
        <v>1.0598755106851754</v>
      </c>
      <c r="H562" s="7">
        <v>1.0526389417939568</v>
      </c>
      <c r="I562" s="7">
        <v>1.4081064990642744</v>
      </c>
      <c r="J562" s="7">
        <v>1.2672487316146077</v>
      </c>
      <c r="K562" s="7">
        <v>1.5984391580222375</v>
      </c>
      <c r="L562" s="7">
        <v>1.7223239158614112</v>
      </c>
      <c r="M562" s="7">
        <v>1.0775593880083094</v>
      </c>
      <c r="N562" s="7">
        <v>1.1065998228027421</v>
      </c>
      <c r="O562" s="8">
        <v>1.3612326085922115</v>
      </c>
      <c r="P562" s="32">
        <f t="shared" si="157"/>
        <v>1.3032169746751698E-4</v>
      </c>
      <c r="Q562" s="33">
        <f t="shared" si="158"/>
        <v>1.7330946489086951E-3</v>
      </c>
      <c r="R562" s="33">
        <f t="shared" si="159"/>
        <v>1.4179426640725801E-3</v>
      </c>
      <c r="S562" s="33">
        <f t="shared" si="160"/>
        <v>-4.8503926584679835E-3</v>
      </c>
      <c r="T562" s="33">
        <f t="shared" si="161"/>
        <v>-1.4247874304174402E-2</v>
      </c>
      <c r="U562" s="33">
        <f t="shared" si="162"/>
        <v>8.7275947286813427E-3</v>
      </c>
      <c r="V562" s="33">
        <f t="shared" si="163"/>
        <v>-1.6156760736108833E-2</v>
      </c>
      <c r="W562" s="33">
        <f t="shared" si="164"/>
        <v>1.1889094579088821E-2</v>
      </c>
      <c r="X562" s="33">
        <f t="shared" si="165"/>
        <v>4.167568013944134E-4</v>
      </c>
      <c r="Y562" s="33">
        <f t="shared" si="166"/>
        <v>9.2945803834387775E-4</v>
      </c>
      <c r="Z562" s="34">
        <f t="shared" si="167"/>
        <v>-3.8560135942802276E-3</v>
      </c>
      <c r="AA562" s="39">
        <f t="shared" si="168"/>
        <v>0</v>
      </c>
      <c r="AB562" s="37">
        <f t="shared" si="169"/>
        <v>0</v>
      </c>
      <c r="AC562" s="37">
        <f t="shared" si="173"/>
        <v>0</v>
      </c>
      <c r="AD562" s="37">
        <f t="shared" si="173"/>
        <v>3.8800746103960199E-2</v>
      </c>
      <c r="AE562" s="37">
        <f t="shared" si="173"/>
        <v>4.537664974431764E-2</v>
      </c>
      <c r="AF562" s="37">
        <f t="shared" si="173"/>
        <v>0</v>
      </c>
      <c r="AG562" s="37">
        <f t="shared" si="173"/>
        <v>0.14825042305374941</v>
      </c>
      <c r="AH562" s="37">
        <f t="shared" si="173"/>
        <v>0</v>
      </c>
      <c r="AI562" s="37">
        <f t="shared" si="173"/>
        <v>0</v>
      </c>
      <c r="AJ562" s="37">
        <f t="shared" si="173"/>
        <v>0.76757218109797287</v>
      </c>
      <c r="AK562" s="38">
        <f t="shared" si="173"/>
        <v>0</v>
      </c>
      <c r="AL562" s="8">
        <f t="shared" si="170"/>
        <v>-2.5165401365230024E-3</v>
      </c>
      <c r="AM562" s="23">
        <f t="shared" si="171"/>
        <v>1.1971182187384917</v>
      </c>
    </row>
    <row r="563" spans="2:39" x14ac:dyDescent="0.35">
      <c r="B563" s="16">
        <v>36930</v>
      </c>
      <c r="C563" s="5">
        <v>4.7599999999999996E-2</v>
      </c>
      <c r="D563" s="35">
        <f t="shared" si="155"/>
        <v>2.7378507871321013E-3</v>
      </c>
      <c r="E563" s="36">
        <f t="shared" si="156"/>
        <v>1.0765481436922761</v>
      </c>
      <c r="F563" s="7">
        <v>1.0797572989016271</v>
      </c>
      <c r="G563" s="7">
        <v>1.0570398976173416</v>
      </c>
      <c r="H563" s="7">
        <v>1.041468804460179</v>
      </c>
      <c r="I563" s="7">
        <v>1.4088931773827835</v>
      </c>
      <c r="J563" s="7">
        <v>1.2495958848999011</v>
      </c>
      <c r="K563" s="7">
        <v>1.608272694110954</v>
      </c>
      <c r="L563" s="7">
        <v>1.7220613337145645</v>
      </c>
      <c r="M563" s="7">
        <v>1.0807648419900753</v>
      </c>
      <c r="N563" s="7">
        <v>1.1074213843792864</v>
      </c>
      <c r="O563" s="8">
        <v>1.3662407060513224</v>
      </c>
      <c r="P563" s="32">
        <f t="shared" si="157"/>
        <v>1.3032169746751698E-4</v>
      </c>
      <c r="Q563" s="33">
        <f t="shared" si="158"/>
        <v>-9.8279518922494979E-5</v>
      </c>
      <c r="R563" s="33">
        <f t="shared" si="159"/>
        <v>-2.6754208765523702E-3</v>
      </c>
      <c r="S563" s="33">
        <f t="shared" si="160"/>
        <v>-1.0611556242391296E-2</v>
      </c>
      <c r="T563" s="33">
        <f t="shared" si="161"/>
        <v>5.5867813906962382E-4</v>
      </c>
      <c r="U563" s="33">
        <f t="shared" si="162"/>
        <v>-1.3930056723919559E-2</v>
      </c>
      <c r="V563" s="33">
        <f t="shared" si="163"/>
        <v>6.1519614552509871E-3</v>
      </c>
      <c r="W563" s="33">
        <f t="shared" si="164"/>
        <v>-1.5245805067709561E-4</v>
      </c>
      <c r="X563" s="33">
        <f t="shared" si="165"/>
        <v>2.9747353300781931E-3</v>
      </c>
      <c r="Y563" s="33">
        <f t="shared" si="166"/>
        <v>7.4241976152089606E-4</v>
      </c>
      <c r="Z563" s="34">
        <f t="shared" si="167"/>
        <v>3.6790901330892023E-3</v>
      </c>
      <c r="AA563" s="39">
        <f t="shared" si="168"/>
        <v>0</v>
      </c>
      <c r="AB563" s="37">
        <f t="shared" si="169"/>
        <v>0</v>
      </c>
      <c r="AC563" s="37">
        <f t="shared" si="173"/>
        <v>0</v>
      </c>
      <c r="AD563" s="37">
        <f t="shared" si="173"/>
        <v>3.8800746103960199E-2</v>
      </c>
      <c r="AE563" s="37">
        <f t="shared" si="173"/>
        <v>4.537664974431764E-2</v>
      </c>
      <c r="AF563" s="37">
        <f t="shared" si="173"/>
        <v>0</v>
      </c>
      <c r="AG563" s="37">
        <f t="shared" si="173"/>
        <v>0.14825042305374941</v>
      </c>
      <c r="AH563" s="37">
        <f t="shared" si="173"/>
        <v>0</v>
      </c>
      <c r="AI563" s="37">
        <f t="shared" si="173"/>
        <v>0</v>
      </c>
      <c r="AJ563" s="37">
        <f t="shared" si="173"/>
        <v>0.76757218109797287</v>
      </c>
      <c r="AK563" s="38">
        <f t="shared" si="173"/>
        <v>0</v>
      </c>
      <c r="AL563" s="8">
        <f t="shared" si="170"/>
        <v>1.0955062866996007E-3</v>
      </c>
      <c r="AM563" s="23">
        <f t="shared" si="171"/>
        <v>1.1984296692730423</v>
      </c>
    </row>
    <row r="564" spans="2:39" x14ac:dyDescent="0.35">
      <c r="B564" s="16">
        <v>36931</v>
      </c>
      <c r="C564" s="5">
        <v>4.7599999999999996E-2</v>
      </c>
      <c r="D564" s="35">
        <f t="shared" si="155"/>
        <v>2.7378507871321013E-3</v>
      </c>
      <c r="E564" s="36">
        <f t="shared" si="156"/>
        <v>1.0766884412737676</v>
      </c>
      <c r="F564" s="7">
        <v>1.0843420394575516</v>
      </c>
      <c r="G564" s="7">
        <v>1.0605235439104013</v>
      </c>
      <c r="H564" s="7">
        <v>1.0310725033795907</v>
      </c>
      <c r="I564" s="7">
        <v>1.3879295194906405</v>
      </c>
      <c r="J564" s="7">
        <v>1.2660761724740808</v>
      </c>
      <c r="K564" s="7">
        <v>1.610045676639299</v>
      </c>
      <c r="L564" s="7">
        <v>1.7099853238460692</v>
      </c>
      <c r="M564" s="7">
        <v>1.0815938591334329</v>
      </c>
      <c r="N564" s="7">
        <v>1.1079338809113732</v>
      </c>
      <c r="O564" s="8">
        <v>1.3702445875979461</v>
      </c>
      <c r="P564" s="32">
        <f t="shared" si="157"/>
        <v>1.3032169746751698E-4</v>
      </c>
      <c r="Q564" s="33">
        <f t="shared" si="158"/>
        <v>4.2460843382010616E-3</v>
      </c>
      <c r="R564" s="33">
        <f t="shared" si="159"/>
        <v>3.2956620662210057E-3</v>
      </c>
      <c r="S564" s="33">
        <f t="shared" si="160"/>
        <v>-9.9823451610506764E-3</v>
      </c>
      <c r="T564" s="33">
        <f t="shared" si="161"/>
        <v>-1.4879522612981866E-2</v>
      </c>
      <c r="U564" s="33">
        <f t="shared" si="162"/>
        <v>1.3188493794935807E-2</v>
      </c>
      <c r="V564" s="33">
        <f t="shared" si="163"/>
        <v>1.1024141209616811E-3</v>
      </c>
      <c r="W564" s="33">
        <f t="shared" si="164"/>
        <v>-7.012531802480515E-3</v>
      </c>
      <c r="X564" s="33">
        <f t="shared" si="165"/>
        <v>7.6706524041902924E-4</v>
      </c>
      <c r="Y564" s="33">
        <f t="shared" si="166"/>
        <v>4.6278366962737572E-4</v>
      </c>
      <c r="Z564" s="34">
        <f t="shared" si="167"/>
        <v>2.9305828240147047E-3</v>
      </c>
      <c r="AA564" s="39">
        <f t="shared" si="168"/>
        <v>0</v>
      </c>
      <c r="AB564" s="37">
        <f t="shared" si="169"/>
        <v>0</v>
      </c>
      <c r="AC564" s="37">
        <f t="shared" si="173"/>
        <v>0</v>
      </c>
      <c r="AD564" s="37">
        <f t="shared" si="173"/>
        <v>3.8800746103960199E-2</v>
      </c>
      <c r="AE564" s="37">
        <f t="shared" si="173"/>
        <v>4.537664974431764E-2</v>
      </c>
      <c r="AF564" s="37">
        <f t="shared" si="173"/>
        <v>0</v>
      </c>
      <c r="AG564" s="37">
        <f t="shared" si="173"/>
        <v>0.14825042305374941</v>
      </c>
      <c r="AH564" s="37">
        <f t="shared" si="173"/>
        <v>0</v>
      </c>
      <c r="AI564" s="37">
        <f t="shared" si="173"/>
        <v>0</v>
      </c>
      <c r="AJ564" s="37">
        <f t="shared" si="173"/>
        <v>0.76757218109797287</v>
      </c>
      <c r="AK564" s="38">
        <f t="shared" si="173"/>
        <v>0</v>
      </c>
      <c r="AL564" s="8">
        <f t="shared" si="170"/>
        <v>-5.4385209560255012E-4</v>
      </c>
      <c r="AM564" s="23">
        <f t="shared" si="171"/>
        <v>1.1977779007859759</v>
      </c>
    </row>
    <row r="565" spans="2:39" x14ac:dyDescent="0.35">
      <c r="B565" s="16">
        <v>36934</v>
      </c>
      <c r="C565" s="5">
        <v>4.7500000000000001E-2</v>
      </c>
      <c r="D565" s="35">
        <f t="shared" si="155"/>
        <v>8.2135523613963042E-3</v>
      </c>
      <c r="E565" s="36">
        <f t="shared" si="156"/>
        <v>1.077109388869699</v>
      </c>
      <c r="F565" s="7">
        <v>1.0825430982379964</v>
      </c>
      <c r="G565" s="7">
        <v>1.0604422902348647</v>
      </c>
      <c r="H565" s="7">
        <v>1.0408385392657191</v>
      </c>
      <c r="I565" s="7">
        <v>1.4093259435966443</v>
      </c>
      <c r="J565" s="7">
        <v>1.2665344862718801</v>
      </c>
      <c r="K565" s="7">
        <v>1.6119913402489834</v>
      </c>
      <c r="L565" s="7">
        <v>1.6972242516429523</v>
      </c>
      <c r="M565" s="7">
        <v>1.0840813252089654</v>
      </c>
      <c r="N565" s="7">
        <v>1.1176114093066927</v>
      </c>
      <c r="O565" s="8">
        <v>1.3691829184474964</v>
      </c>
      <c r="P565" s="32">
        <f t="shared" si="157"/>
        <v>3.9096509240255095E-4</v>
      </c>
      <c r="Q565" s="33">
        <f t="shared" si="158"/>
        <v>-1.6590163934390167E-3</v>
      </c>
      <c r="R565" s="33">
        <f t="shared" si="159"/>
        <v>-7.6616569243737054E-5</v>
      </c>
      <c r="S565" s="33">
        <f t="shared" si="160"/>
        <v>9.4717256585912235E-3</v>
      </c>
      <c r="T565" s="33">
        <f t="shared" si="161"/>
        <v>1.5416073947224662E-2</v>
      </c>
      <c r="U565" s="33">
        <f t="shared" si="162"/>
        <v>3.6199543737058804E-4</v>
      </c>
      <c r="V565" s="33">
        <f t="shared" si="163"/>
        <v>1.2084524295892241E-3</v>
      </c>
      <c r="W565" s="33">
        <f t="shared" si="164"/>
        <v>-7.4626793722503137E-3</v>
      </c>
      <c r="X565" s="33">
        <f t="shared" si="165"/>
        <v>2.2998152721811493E-3</v>
      </c>
      <c r="Y565" s="33">
        <f t="shared" si="166"/>
        <v>8.7347526436856171E-3</v>
      </c>
      <c r="Z565" s="34">
        <f t="shared" si="167"/>
        <v>-7.7480265936380466E-4</v>
      </c>
      <c r="AA565" s="39">
        <f t="shared" si="168"/>
        <v>0</v>
      </c>
      <c r="AB565" s="37">
        <f t="shared" si="169"/>
        <v>0</v>
      </c>
      <c r="AC565" s="37">
        <f t="shared" si="173"/>
        <v>0</v>
      </c>
      <c r="AD565" s="37">
        <f t="shared" si="173"/>
        <v>3.8800746103960199E-2</v>
      </c>
      <c r="AE565" s="37">
        <f t="shared" si="173"/>
        <v>4.537664974431764E-2</v>
      </c>
      <c r="AF565" s="37">
        <f t="shared" si="173"/>
        <v>0</v>
      </c>
      <c r="AG565" s="37">
        <f t="shared" si="173"/>
        <v>0.14825042305374941</v>
      </c>
      <c r="AH565" s="37">
        <f t="shared" si="173"/>
        <v>0</v>
      </c>
      <c r="AI565" s="37">
        <f t="shared" si="173"/>
        <v>0</v>
      </c>
      <c r="AJ565" s="37">
        <f t="shared" si="173"/>
        <v>0.76757218109797287</v>
      </c>
      <c r="AK565" s="38">
        <f t="shared" si="173"/>
        <v>0</v>
      </c>
      <c r="AL565" s="8">
        <f t="shared" si="170"/>
        <v>7.9507465323730639E-3</v>
      </c>
      <c r="AM565" s="23">
        <f t="shared" si="171"/>
        <v>1.2073011292772031</v>
      </c>
    </row>
    <row r="566" spans="2:39" x14ac:dyDescent="0.35">
      <c r="B566" s="16">
        <v>36935</v>
      </c>
      <c r="C566" s="5">
        <v>4.7700000000000006E-2</v>
      </c>
      <c r="D566" s="35">
        <f t="shared" si="155"/>
        <v>2.7378507871321013E-3</v>
      </c>
      <c r="E566" s="36">
        <f t="shared" si="156"/>
        <v>1.0772494646971358</v>
      </c>
      <c r="F566" s="7">
        <v>1.0812017672504861</v>
      </c>
      <c r="G566" s="7">
        <v>1.0584724286817655</v>
      </c>
      <c r="H566" s="7">
        <v>1.0351222629606529</v>
      </c>
      <c r="I566" s="7">
        <v>1.4082983689321686</v>
      </c>
      <c r="J566" s="7">
        <v>1.2603585262799415</v>
      </c>
      <c r="K566" s="7">
        <v>1.619737419322661</v>
      </c>
      <c r="L566" s="7">
        <v>1.7036187164840038</v>
      </c>
      <c r="M566" s="7">
        <v>1.0830091463103666</v>
      </c>
      <c r="N566" s="7">
        <v>1.1221409730929413</v>
      </c>
      <c r="O566" s="8">
        <v>1.371933966469618</v>
      </c>
      <c r="P566" s="32">
        <f t="shared" si="157"/>
        <v>1.3004791238868663E-4</v>
      </c>
      <c r="Q566" s="33">
        <f t="shared" si="158"/>
        <v>-1.2390555070680431E-3</v>
      </c>
      <c r="R566" s="33">
        <f t="shared" si="159"/>
        <v>-1.8575848692934382E-3</v>
      </c>
      <c r="S566" s="33">
        <f t="shared" si="160"/>
        <v>-5.4919913986840596E-3</v>
      </c>
      <c r="T566" s="33">
        <f t="shared" si="161"/>
        <v>-7.2912491900434251E-4</v>
      </c>
      <c r="U566" s="33">
        <f t="shared" si="162"/>
        <v>-4.876266741159152E-3</v>
      </c>
      <c r="V566" s="33">
        <f t="shared" si="163"/>
        <v>4.8052857855187536E-3</v>
      </c>
      <c r="W566" s="33">
        <f t="shared" si="164"/>
        <v>3.7676016206233953E-3</v>
      </c>
      <c r="X566" s="33">
        <f t="shared" si="165"/>
        <v>-9.890207253520078E-4</v>
      </c>
      <c r="Y566" s="33">
        <f t="shared" si="166"/>
        <v>4.0528968732149728E-3</v>
      </c>
      <c r="Z566" s="34">
        <f t="shared" si="167"/>
        <v>2.0092625938110675E-3</v>
      </c>
      <c r="AA566" s="39">
        <f t="shared" si="168"/>
        <v>0</v>
      </c>
      <c r="AB566" s="37">
        <f t="shared" si="169"/>
        <v>0</v>
      </c>
      <c r="AC566" s="37">
        <f t="shared" si="173"/>
        <v>0</v>
      </c>
      <c r="AD566" s="37">
        <f t="shared" si="173"/>
        <v>3.8800746103960199E-2</v>
      </c>
      <c r="AE566" s="37">
        <f t="shared" si="173"/>
        <v>4.537664974431764E-2</v>
      </c>
      <c r="AF566" s="37">
        <f t="shared" si="173"/>
        <v>0</v>
      </c>
      <c r="AG566" s="37">
        <f t="shared" si="173"/>
        <v>0.14825042305374941</v>
      </c>
      <c r="AH566" s="37">
        <f t="shared" si="173"/>
        <v>0</v>
      </c>
      <c r="AI566" s="37">
        <f t="shared" si="173"/>
        <v>0</v>
      </c>
      <c r="AJ566" s="37">
        <f t="shared" si="173"/>
        <v>0.76757218109797287</v>
      </c>
      <c r="AK566" s="38">
        <f t="shared" si="173"/>
        <v>0</v>
      </c>
      <c r="AL566" s="8">
        <f t="shared" si="170"/>
        <v>3.5770979334011077E-3</v>
      </c>
      <c r="AM566" s="23">
        <f t="shared" si="171"/>
        <v>1.2116197636517334</v>
      </c>
    </row>
    <row r="567" spans="2:39" x14ac:dyDescent="0.35">
      <c r="B567" s="16">
        <v>36936</v>
      </c>
      <c r="C567" s="5">
        <v>4.87E-2</v>
      </c>
      <c r="D567" s="35">
        <f t="shared" si="155"/>
        <v>2.7378507871321013E-3</v>
      </c>
      <c r="E567" s="36">
        <f t="shared" si="156"/>
        <v>1.0773901486108004</v>
      </c>
      <c r="F567" s="7">
        <v>1.0778842509490716</v>
      </c>
      <c r="G567" s="7">
        <v>1.058114649781851</v>
      </c>
      <c r="H567" s="7">
        <v>1.0303728254559243</v>
      </c>
      <c r="I567" s="7">
        <v>1.3827864600787294</v>
      </c>
      <c r="J567" s="7">
        <v>1.2560424305665543</v>
      </c>
      <c r="K567" s="7">
        <v>1.6142461846287488</v>
      </c>
      <c r="L567" s="7">
        <v>1.6862325373362164</v>
      </c>
      <c r="M567" s="7">
        <v>1.0823177650234301</v>
      </c>
      <c r="N567" s="7">
        <v>1.1220354174455063</v>
      </c>
      <c r="O567" s="8">
        <v>1.3728615153226846</v>
      </c>
      <c r="P567" s="32">
        <f t="shared" si="157"/>
        <v>1.305954825461253E-4</v>
      </c>
      <c r="Q567" s="33">
        <f t="shared" si="158"/>
        <v>-3.0683600433349945E-3</v>
      </c>
      <c r="R567" s="33">
        <f t="shared" si="159"/>
        <v>-3.3801437828673286E-4</v>
      </c>
      <c r="S567" s="33">
        <f t="shared" si="160"/>
        <v>-4.5882864997456307E-3</v>
      </c>
      <c r="T567" s="33">
        <f t="shared" si="161"/>
        <v>-1.8115414614009229E-2</v>
      </c>
      <c r="U567" s="33">
        <f t="shared" si="162"/>
        <v>-3.4244983656567252E-3</v>
      </c>
      <c r="V567" s="33">
        <f t="shared" si="163"/>
        <v>-3.390200552512157E-3</v>
      </c>
      <c r="W567" s="33">
        <f t="shared" si="164"/>
        <v>-1.0205440325092074E-2</v>
      </c>
      <c r="X567" s="33">
        <f t="shared" si="165"/>
        <v>-6.3838914868996621E-4</v>
      </c>
      <c r="Y567" s="33">
        <f t="shared" si="166"/>
        <v>-9.4066298233497214E-5</v>
      </c>
      <c r="Z567" s="34">
        <f t="shared" si="167"/>
        <v>6.7608855508805021E-4</v>
      </c>
      <c r="AA567" s="39">
        <f t="shared" si="168"/>
        <v>0</v>
      </c>
      <c r="AB567" s="37">
        <f t="shared" si="169"/>
        <v>0</v>
      </c>
      <c r="AC567" s="37">
        <f t="shared" si="173"/>
        <v>0</v>
      </c>
      <c r="AD567" s="37">
        <f t="shared" si="173"/>
        <v>3.8800746103960199E-2</v>
      </c>
      <c r="AE567" s="37">
        <f t="shared" si="173"/>
        <v>4.537664974431764E-2</v>
      </c>
      <c r="AF567" s="37">
        <f t="shared" si="173"/>
        <v>0</v>
      </c>
      <c r="AG567" s="37">
        <f t="shared" si="173"/>
        <v>0.14825042305374941</v>
      </c>
      <c r="AH567" s="37">
        <f t="shared" si="173"/>
        <v>0</v>
      </c>
      <c r="AI567" s="37">
        <f t="shared" si="173"/>
        <v>0</v>
      </c>
      <c r="AJ567" s="37">
        <f t="shared" si="173"/>
        <v>0.76757218109797287</v>
      </c>
      <c r="AK567" s="38">
        <f t="shared" si="173"/>
        <v>0</v>
      </c>
      <c r="AL567" s="8">
        <f t="shared" si="170"/>
        <v>-1.5748471032917286E-3</v>
      </c>
      <c r="AM567" s="23">
        <f t="shared" si="171"/>
        <v>1.2097116477766554</v>
      </c>
    </row>
    <row r="568" spans="2:39" x14ac:dyDescent="0.35">
      <c r="B568" s="16">
        <v>36937</v>
      </c>
      <c r="C568" s="5">
        <v>4.9000000000000002E-2</v>
      </c>
      <c r="D568" s="35">
        <f t="shared" si="155"/>
        <v>2.7378507871321013E-3</v>
      </c>
      <c r="E568" s="36">
        <f t="shared" si="156"/>
        <v>1.0775338006306152</v>
      </c>
      <c r="F568" s="7">
        <v>1.0735804548819157</v>
      </c>
      <c r="G568" s="7">
        <v>1.0541630985291002</v>
      </c>
      <c r="H568" s="7">
        <v>1.0408599715648446</v>
      </c>
      <c r="I568" s="7">
        <v>1.3995993211759095</v>
      </c>
      <c r="J568" s="7">
        <v>1.2606383584973768</v>
      </c>
      <c r="K568" s="7">
        <v>1.6301513492070976</v>
      </c>
      <c r="L568" s="7">
        <v>1.6671193627008971</v>
      </c>
      <c r="M568" s="7">
        <v>1.0821995569426146</v>
      </c>
      <c r="N568" s="7">
        <v>1.1230657648193134</v>
      </c>
      <c r="O568" s="8">
        <v>1.3750123811848036</v>
      </c>
      <c r="P568" s="32">
        <f t="shared" si="157"/>
        <v>1.3333333333331865E-4</v>
      </c>
      <c r="Q568" s="33">
        <f t="shared" si="158"/>
        <v>-3.9928183971205122E-3</v>
      </c>
      <c r="R568" s="33">
        <f t="shared" si="159"/>
        <v>-3.7345208797227025E-3</v>
      </c>
      <c r="S568" s="33">
        <f t="shared" si="160"/>
        <v>1.0178011152691013E-2</v>
      </c>
      <c r="T568" s="33">
        <f t="shared" si="161"/>
        <v>1.2158682184538305E-2</v>
      </c>
      <c r="U568" s="33">
        <f t="shared" si="162"/>
        <v>3.6590546775951971E-3</v>
      </c>
      <c r="V568" s="33">
        <f t="shared" si="163"/>
        <v>9.8529980927331007E-3</v>
      </c>
      <c r="W568" s="33">
        <f t="shared" si="164"/>
        <v>-1.1334839182686407E-2</v>
      </c>
      <c r="X568" s="33">
        <f t="shared" si="165"/>
        <v>-1.0921753724790761E-4</v>
      </c>
      <c r="Y568" s="33">
        <f t="shared" si="166"/>
        <v>9.1828418050554639E-4</v>
      </c>
      <c r="Z568" s="34">
        <f t="shared" si="167"/>
        <v>1.5667027140850998E-3</v>
      </c>
      <c r="AA568" s="39">
        <f t="shared" si="168"/>
        <v>0</v>
      </c>
      <c r="AB568" s="37">
        <f t="shared" si="169"/>
        <v>0</v>
      </c>
      <c r="AC568" s="37">
        <f t="shared" si="173"/>
        <v>0</v>
      </c>
      <c r="AD568" s="37">
        <f t="shared" si="173"/>
        <v>3.8800746103960199E-2</v>
      </c>
      <c r="AE568" s="37">
        <f t="shared" si="173"/>
        <v>4.537664974431764E-2</v>
      </c>
      <c r="AF568" s="37">
        <f t="shared" si="173"/>
        <v>0</v>
      </c>
      <c r="AG568" s="37">
        <f t="shared" si="173"/>
        <v>0.14825042305374941</v>
      </c>
      <c r="AH568" s="37">
        <f t="shared" si="173"/>
        <v>0</v>
      </c>
      <c r="AI568" s="37">
        <f t="shared" si="173"/>
        <v>0</v>
      </c>
      <c r="AJ568" s="37">
        <f t="shared" si="173"/>
        <v>0.76757218109797287</v>
      </c>
      <c r="AK568" s="38">
        <f t="shared" si="173"/>
        <v>0</v>
      </c>
      <c r="AL568" s="8">
        <f t="shared" si="170"/>
        <v>3.1121952163129839E-3</v>
      </c>
      <c r="AM568" s="23">
        <f t="shared" si="171"/>
        <v>1.213476506579984</v>
      </c>
    </row>
    <row r="569" spans="2:39" x14ac:dyDescent="0.35">
      <c r="B569" s="16">
        <v>36938</v>
      </c>
      <c r="C569" s="5">
        <v>5.0099999999999999E-2</v>
      </c>
      <c r="D569" s="35">
        <f t="shared" si="155"/>
        <v>2.7378507871321013E-3</v>
      </c>
      <c r="E569" s="36">
        <f t="shared" si="156"/>
        <v>1.0776783568420618</v>
      </c>
      <c r="F569" s="7">
        <v>1.0799024121531304</v>
      </c>
      <c r="G569" s="7">
        <v>1.0561650568385519</v>
      </c>
      <c r="H569" s="7">
        <v>1.0195198250230064</v>
      </c>
      <c r="I569" s="7">
        <v>1.373782481578889</v>
      </c>
      <c r="J569" s="7">
        <v>1.2494763974577492</v>
      </c>
      <c r="K569" s="7">
        <v>1.6148137101421869</v>
      </c>
      <c r="L569" s="7">
        <v>1.6762396869768337</v>
      </c>
      <c r="M569" s="7">
        <v>1.081891872990604</v>
      </c>
      <c r="N569" s="7">
        <v>1.1210065926251584</v>
      </c>
      <c r="O569" s="8">
        <v>1.3746275164877688</v>
      </c>
      <c r="P569" s="32">
        <f t="shared" si="157"/>
        <v>1.3415468856936563E-4</v>
      </c>
      <c r="Q569" s="33">
        <f t="shared" si="158"/>
        <v>5.888666510708962E-3</v>
      </c>
      <c r="R569" s="33">
        <f t="shared" si="159"/>
        <v>1.899097314490561E-3</v>
      </c>
      <c r="S569" s="33">
        <f t="shared" si="160"/>
        <v>-2.050241831257571E-2</v>
      </c>
      <c r="T569" s="33">
        <f t="shared" si="161"/>
        <v>-1.844587890720728E-2</v>
      </c>
      <c r="U569" s="33">
        <f t="shared" si="162"/>
        <v>-8.8542133946584167E-3</v>
      </c>
      <c r="V569" s="33">
        <f t="shared" si="163"/>
        <v>-9.4087208972166714E-3</v>
      </c>
      <c r="W569" s="33">
        <f t="shared" si="164"/>
        <v>5.4707086247025583E-3</v>
      </c>
      <c r="X569" s="33">
        <f t="shared" si="165"/>
        <v>-2.8431350764912544E-4</v>
      </c>
      <c r="Y569" s="33">
        <f t="shared" si="166"/>
        <v>-1.8335277048412424E-3</v>
      </c>
      <c r="Z569" s="34">
        <f t="shared" si="167"/>
        <v>-2.7989907749281784E-4</v>
      </c>
      <c r="AA569" s="39">
        <f t="shared" si="168"/>
        <v>0</v>
      </c>
      <c r="AB569" s="37">
        <f t="shared" si="169"/>
        <v>0</v>
      </c>
      <c r="AC569" s="37">
        <f t="shared" si="173"/>
        <v>0</v>
      </c>
      <c r="AD569" s="37">
        <f t="shared" si="173"/>
        <v>3.8800746103960199E-2</v>
      </c>
      <c r="AE569" s="37">
        <f t="shared" si="173"/>
        <v>4.537664974431764E-2</v>
      </c>
      <c r="AF569" s="37">
        <f t="shared" si="173"/>
        <v>0</v>
      </c>
      <c r="AG569" s="37">
        <f t="shared" si="173"/>
        <v>0.14825042305374941</v>
      </c>
      <c r="AH569" s="37">
        <f t="shared" si="173"/>
        <v>0</v>
      </c>
      <c r="AI569" s="37">
        <f t="shared" si="173"/>
        <v>0</v>
      </c>
      <c r="AJ569" s="37">
        <f t="shared" si="173"/>
        <v>0.76757218109797287</v>
      </c>
      <c r="AK569" s="38">
        <f t="shared" si="173"/>
        <v>0</v>
      </c>
      <c r="AL569" s="8">
        <f t="shared" si="170"/>
        <v>-4.4347330267774524E-3</v>
      </c>
      <c r="AM569" s="23">
        <f t="shared" si="171"/>
        <v>1.2080950622390352</v>
      </c>
    </row>
    <row r="570" spans="2:39" x14ac:dyDescent="0.35">
      <c r="B570" s="16">
        <v>36941</v>
      </c>
      <c r="C570" s="5">
        <v>5.45E-2</v>
      </c>
      <c r="D570" s="35">
        <f t="shared" si="155"/>
        <v>8.2135523613963042E-3</v>
      </c>
      <c r="E570" s="36">
        <f t="shared" si="156"/>
        <v>1.0781218203794563</v>
      </c>
      <c r="F570" s="7">
        <v>1.0803467908870021</v>
      </c>
      <c r="G570" s="7">
        <v>1.0573441888736799</v>
      </c>
      <c r="H570" s="7">
        <v>1.0195504565593982</v>
      </c>
      <c r="I570" s="7">
        <v>1.3676920203615823</v>
      </c>
      <c r="J570" s="7">
        <v>1.2394422702318149</v>
      </c>
      <c r="K570" s="7">
        <v>1.6001889909384288</v>
      </c>
      <c r="L570" s="7">
        <v>1.6761496856891209</v>
      </c>
      <c r="M570" s="7">
        <v>1.0818337836478453</v>
      </c>
      <c r="N570" s="7">
        <v>1.121741371595758</v>
      </c>
      <c r="O570" s="8">
        <v>1.374553709473431</v>
      </c>
      <c r="P570" s="32">
        <f t="shared" si="157"/>
        <v>4.1149897330594598E-4</v>
      </c>
      <c r="Q570" s="33">
        <f t="shared" si="158"/>
        <v>4.1149897330594598E-4</v>
      </c>
      <c r="R570" s="33">
        <f t="shared" si="159"/>
        <v>1.1164278040569631E-3</v>
      </c>
      <c r="S570" s="33">
        <f t="shared" si="160"/>
        <v>3.0045062038075443E-5</v>
      </c>
      <c r="T570" s="33">
        <f t="shared" si="161"/>
        <v>-4.4333519308725755E-3</v>
      </c>
      <c r="U570" s="33">
        <f t="shared" si="162"/>
        <v>-8.0306656823212474E-3</v>
      </c>
      <c r="V570" s="33">
        <f t="shared" si="163"/>
        <v>-9.0565983629593561E-3</v>
      </c>
      <c r="W570" s="33">
        <f t="shared" si="164"/>
        <v>-5.3692373717217912E-5</v>
      </c>
      <c r="X570" s="33">
        <f t="shared" si="165"/>
        <v>-5.3692373710223507E-5</v>
      </c>
      <c r="Y570" s="33">
        <f t="shared" si="166"/>
        <v>6.5546355876366924E-4</v>
      </c>
      <c r="Z570" s="34">
        <f t="shared" si="167"/>
        <v>-5.3692373717662001E-5</v>
      </c>
      <c r="AA570" s="39">
        <f t="shared" si="168"/>
        <v>0</v>
      </c>
      <c r="AB570" s="37">
        <f t="shared" si="169"/>
        <v>0</v>
      </c>
      <c r="AC570" s="37">
        <f t="shared" si="173"/>
        <v>0</v>
      </c>
      <c r="AD570" s="37">
        <f t="shared" si="173"/>
        <v>3.8800746103960199E-2</v>
      </c>
      <c r="AE570" s="37">
        <f t="shared" si="173"/>
        <v>4.537664974431764E-2</v>
      </c>
      <c r="AF570" s="37">
        <f t="shared" si="173"/>
        <v>0</v>
      </c>
      <c r="AG570" s="37">
        <f t="shared" si="173"/>
        <v>0.14825042305374941</v>
      </c>
      <c r="AH570" s="37">
        <f t="shared" si="173"/>
        <v>0</v>
      </c>
      <c r="AI570" s="37">
        <f t="shared" si="173"/>
        <v>0</v>
      </c>
      <c r="AJ570" s="37">
        <f t="shared" si="173"/>
        <v>0.76757218109797287</v>
      </c>
      <c r="AK570" s="38">
        <f t="shared" si="173"/>
        <v>0</v>
      </c>
      <c r="AL570" s="8">
        <f t="shared" si="170"/>
        <v>-1.039533832242832E-3</v>
      </c>
      <c r="AM570" s="23">
        <f t="shared" si="171"/>
        <v>1.2068392065492721</v>
      </c>
    </row>
    <row r="571" spans="2:39" x14ac:dyDescent="0.35">
      <c r="B571" s="16">
        <v>36942</v>
      </c>
      <c r="C571" s="5">
        <v>5.5800000000000002E-2</v>
      </c>
      <c r="D571" s="35">
        <f t="shared" si="155"/>
        <v>2.7378507871321013E-3</v>
      </c>
      <c r="E571" s="36">
        <f t="shared" si="156"/>
        <v>1.0782826900282192</v>
      </c>
      <c r="F571" s="7">
        <v>1.0805079925299954</v>
      </c>
      <c r="G571" s="7">
        <v>1.0560126936509777</v>
      </c>
      <c r="H571" s="7">
        <v>1.0042739250757902</v>
      </c>
      <c r="I571" s="7">
        <v>1.3582148872760818</v>
      </c>
      <c r="J571" s="7">
        <v>1.25083915298592</v>
      </c>
      <c r="K571" s="7">
        <v>1.6023986731670441</v>
      </c>
      <c r="L571" s="7">
        <v>1.6668071045648885</v>
      </c>
      <c r="M571" s="7">
        <v>1.0791668295177903</v>
      </c>
      <c r="N571" s="7">
        <v>1.1190805262936694</v>
      </c>
      <c r="O571" s="8">
        <v>1.3595659067250578</v>
      </c>
      <c r="P571" s="32">
        <f t="shared" si="157"/>
        <v>1.49212867898596E-4</v>
      </c>
      <c r="Q571" s="33">
        <f t="shared" si="158"/>
        <v>1.49212867898596E-4</v>
      </c>
      <c r="R571" s="33">
        <f t="shared" si="159"/>
        <v>-1.2592826789169509E-3</v>
      </c>
      <c r="S571" s="33">
        <f t="shared" si="160"/>
        <v>-1.4983595353544987E-2</v>
      </c>
      <c r="T571" s="33">
        <f t="shared" si="161"/>
        <v>-6.929288863581351E-3</v>
      </c>
      <c r="U571" s="33">
        <f t="shared" si="162"/>
        <v>9.1951703018595676E-3</v>
      </c>
      <c r="V571" s="33">
        <f t="shared" si="163"/>
        <v>1.3808882832766489E-3</v>
      </c>
      <c r="W571" s="33">
        <f t="shared" si="164"/>
        <v>-5.5738346067770728E-3</v>
      </c>
      <c r="X571" s="33">
        <f t="shared" si="165"/>
        <v>-2.4652161638567538E-3</v>
      </c>
      <c r="Y571" s="33">
        <f t="shared" si="166"/>
        <v>-2.3720666541017232E-3</v>
      </c>
      <c r="Z571" s="34">
        <f t="shared" si="167"/>
        <v>-1.0903759267518742E-2</v>
      </c>
      <c r="AA571" s="39">
        <f t="shared" si="168"/>
        <v>0</v>
      </c>
      <c r="AB571" s="37">
        <f t="shared" si="169"/>
        <v>0</v>
      </c>
      <c r="AC571" s="37">
        <f t="shared" si="173"/>
        <v>0</v>
      </c>
      <c r="AD571" s="37">
        <f t="shared" si="173"/>
        <v>3.8800746103960199E-2</v>
      </c>
      <c r="AE571" s="37">
        <f t="shared" si="173"/>
        <v>4.537664974431764E-2</v>
      </c>
      <c r="AF571" s="37">
        <f t="shared" si="173"/>
        <v>0</v>
      </c>
      <c r="AG571" s="37">
        <f t="shared" si="173"/>
        <v>0.14825042305374941</v>
      </c>
      <c r="AH571" s="37">
        <f t="shared" si="173"/>
        <v>0</v>
      </c>
      <c r="AI571" s="37">
        <f t="shared" si="173"/>
        <v>0</v>
      </c>
      <c r="AJ571" s="37">
        <f t="shared" si="173"/>
        <v>0.76757218109797287</v>
      </c>
      <c r="AK571" s="38">
        <f t="shared" si="173"/>
        <v>0</v>
      </c>
      <c r="AL571" s="8">
        <f t="shared" si="170"/>
        <v>-2.5118176959902103E-3</v>
      </c>
      <c r="AM571" s="23">
        <f t="shared" si="171"/>
        <v>1.2038078464740469</v>
      </c>
    </row>
    <row r="572" spans="2:39" x14ac:dyDescent="0.35">
      <c r="B572" s="16">
        <v>36943</v>
      </c>
      <c r="C572" s="5">
        <v>5.7200000000000001E-2</v>
      </c>
      <c r="D572" s="35">
        <f t="shared" si="155"/>
        <v>2.7378507871321013E-3</v>
      </c>
      <c r="E572" s="36">
        <f t="shared" si="156"/>
        <v>1.0784474215110491</v>
      </c>
      <c r="F572" s="7">
        <v>1.0782001279037337</v>
      </c>
      <c r="G572" s="7">
        <v>1.0539397847509964</v>
      </c>
      <c r="H572" s="7">
        <v>0.98195588157643721</v>
      </c>
      <c r="I572" s="7">
        <v>1.3384490404038638</v>
      </c>
      <c r="J572" s="7">
        <v>1.2427856897031797</v>
      </c>
      <c r="K572" s="7">
        <v>1.561729510199489</v>
      </c>
      <c r="L572" s="7">
        <v>1.6610717249850429</v>
      </c>
      <c r="M572" s="7">
        <v>1.0710872919931835</v>
      </c>
      <c r="N572" s="7">
        <v>1.1110657537781126</v>
      </c>
      <c r="O572" s="8">
        <v>1.3431371088059669</v>
      </c>
      <c r="P572" s="32">
        <f t="shared" si="157"/>
        <v>1.5277207392205838E-4</v>
      </c>
      <c r="Q572" s="33">
        <f t="shared" si="158"/>
        <v>-2.1359070383717427E-3</v>
      </c>
      <c r="R572" s="33">
        <f t="shared" si="159"/>
        <v>-1.9629583171151266E-3</v>
      </c>
      <c r="S572" s="33">
        <f t="shared" si="160"/>
        <v>-2.2223063789761022E-2</v>
      </c>
      <c r="T572" s="33">
        <f t="shared" si="161"/>
        <v>-1.4552812708347407E-2</v>
      </c>
      <c r="U572" s="33">
        <f t="shared" si="162"/>
        <v>-6.4384483516649604E-3</v>
      </c>
      <c r="V572" s="33">
        <f t="shared" si="163"/>
        <v>-2.538017763530398E-2</v>
      </c>
      <c r="W572" s="33">
        <f t="shared" si="164"/>
        <v>-3.4409378050633821E-3</v>
      </c>
      <c r="X572" s="33">
        <f t="shared" si="165"/>
        <v>-7.4868290088354605E-3</v>
      </c>
      <c r="Y572" s="33">
        <f t="shared" si="166"/>
        <v>-7.1619265345463923E-3</v>
      </c>
      <c r="Z572" s="34">
        <f t="shared" si="167"/>
        <v>-1.2083855470210181E-2</v>
      </c>
      <c r="AA572" s="39">
        <f t="shared" si="168"/>
        <v>0</v>
      </c>
      <c r="AB572" s="37">
        <f t="shared" si="169"/>
        <v>0</v>
      </c>
      <c r="AC572" s="37">
        <f t="shared" si="173"/>
        <v>0</v>
      </c>
      <c r="AD572" s="37">
        <f t="shared" si="173"/>
        <v>3.8800746103960199E-2</v>
      </c>
      <c r="AE572" s="37">
        <f t="shared" si="173"/>
        <v>4.537664974431764E-2</v>
      </c>
      <c r="AF572" s="37">
        <f t="shared" si="173"/>
        <v>0</v>
      </c>
      <c r="AG572" s="37">
        <f t="shared" si="173"/>
        <v>0.14825042305374941</v>
      </c>
      <c r="AH572" s="37">
        <f t="shared" si="173"/>
        <v>0</v>
      </c>
      <c r="AI572" s="37">
        <f t="shared" si="173"/>
        <v>0</v>
      </c>
      <c r="AJ572" s="37">
        <f t="shared" si="173"/>
        <v>0.76757218109797287</v>
      </c>
      <c r="AK572" s="38">
        <f t="shared" si="173"/>
        <v>0</v>
      </c>
      <c r="AL572" s="8">
        <f t="shared" si="170"/>
        <v>-1.0782546983418309E-2</v>
      </c>
      <c r="AM572" s="23">
        <f t="shared" si="171"/>
        <v>1.190827731810433</v>
      </c>
    </row>
    <row r="573" spans="2:39" x14ac:dyDescent="0.35">
      <c r="B573" s="16">
        <v>36944</v>
      </c>
      <c r="C573" s="5">
        <v>5.7000000000000002E-2</v>
      </c>
      <c r="D573" s="35">
        <f t="shared" si="155"/>
        <v>2.7378507871321013E-3</v>
      </c>
      <c r="E573" s="36">
        <f t="shared" si="156"/>
        <v>1.0786163118396197</v>
      </c>
      <c r="F573" s="7">
        <v>1.0788636441743615</v>
      </c>
      <c r="G573" s="7">
        <v>1.053484118158883</v>
      </c>
      <c r="H573" s="7">
        <v>0.98289544622079372</v>
      </c>
      <c r="I573" s="7">
        <v>1.3108146916668202</v>
      </c>
      <c r="J573" s="7">
        <v>1.2442734518035727</v>
      </c>
      <c r="K573" s="7">
        <v>1.5333623349089833</v>
      </c>
      <c r="L573" s="7">
        <v>1.6576002633391895</v>
      </c>
      <c r="M573" s="7">
        <v>1.0689038901559169</v>
      </c>
      <c r="N573" s="7">
        <v>1.1069693807704395</v>
      </c>
      <c r="O573" s="8">
        <v>1.347014422409148</v>
      </c>
      <c r="P573" s="32">
        <f t="shared" si="157"/>
        <v>1.5660506502390703E-4</v>
      </c>
      <c r="Q573" s="33">
        <f t="shared" si="158"/>
        <v>6.153924985317083E-4</v>
      </c>
      <c r="R573" s="33">
        <f t="shared" si="159"/>
        <v>-4.3234594490715317E-4</v>
      </c>
      <c r="S573" s="33">
        <f t="shared" si="160"/>
        <v>9.5682979447930805E-4</v>
      </c>
      <c r="T573" s="33">
        <f t="shared" si="161"/>
        <v>-2.0646545294473961E-2</v>
      </c>
      <c r="U573" s="33">
        <f t="shared" si="162"/>
        <v>1.1971187894417312E-3</v>
      </c>
      <c r="V573" s="33">
        <f t="shared" si="163"/>
        <v>-1.8163949073922714E-2</v>
      </c>
      <c r="W573" s="33">
        <f t="shared" si="164"/>
        <v>-2.089892684125072E-3</v>
      </c>
      <c r="X573" s="33">
        <f t="shared" si="165"/>
        <v>-2.038491030178835E-3</v>
      </c>
      <c r="Y573" s="33">
        <f t="shared" si="166"/>
        <v>-3.6868862114988188E-3</v>
      </c>
      <c r="Z573" s="34">
        <f t="shared" si="167"/>
        <v>2.8867593470245367E-3</v>
      </c>
      <c r="AA573" s="39">
        <f t="shared" si="168"/>
        <v>0</v>
      </c>
      <c r="AB573" s="37">
        <f t="shared" si="169"/>
        <v>0</v>
      </c>
      <c r="AC573" s="37">
        <f t="shared" si="173"/>
        <v>0</v>
      </c>
      <c r="AD573" s="37">
        <f t="shared" si="173"/>
        <v>3.8800746103960199E-2</v>
      </c>
      <c r="AE573" s="37">
        <f t="shared" si="173"/>
        <v>4.537664974431764E-2</v>
      </c>
      <c r="AF573" s="37">
        <f t="shared" si="173"/>
        <v>0</v>
      </c>
      <c r="AG573" s="37">
        <f t="shared" si="173"/>
        <v>0.14825042305374941</v>
      </c>
      <c r="AH573" s="37">
        <f t="shared" si="173"/>
        <v>0</v>
      </c>
      <c r="AI573" s="37">
        <f t="shared" si="173"/>
        <v>0</v>
      </c>
      <c r="AJ573" s="37">
        <f t="shared" si="173"/>
        <v>0.76757218109797287</v>
      </c>
      <c r="AK573" s="38">
        <f t="shared" si="173"/>
        <v>0</v>
      </c>
      <c r="AL573" s="8">
        <f t="shared" si="170"/>
        <v>-6.4225097696932309E-3</v>
      </c>
      <c r="AM573" s="23">
        <f t="shared" si="171"/>
        <v>1.1831796290688588</v>
      </c>
    </row>
    <row r="574" spans="2:39" x14ac:dyDescent="0.35">
      <c r="B574" s="16">
        <v>36945</v>
      </c>
      <c r="C574" s="5">
        <v>5.0799999999999998E-2</v>
      </c>
      <c r="D574" s="35">
        <f t="shared" si="155"/>
        <v>2.7378507871321013E-3</v>
      </c>
      <c r="E574" s="36">
        <f t="shared" si="156"/>
        <v>1.0787846379991675</v>
      </c>
      <c r="F574" s="7">
        <v>1.0824952019913674</v>
      </c>
      <c r="G574" s="7">
        <v>1.0560076221714396</v>
      </c>
      <c r="H574" s="7">
        <v>0.97522790522229674</v>
      </c>
      <c r="I574" s="7">
        <v>1.2910396645414006</v>
      </c>
      <c r="J574" s="7">
        <v>1.2602037929959824</v>
      </c>
      <c r="K574" s="7">
        <v>1.5231495191716473</v>
      </c>
      <c r="L574" s="7">
        <v>1.6637248223380154</v>
      </c>
      <c r="M574" s="7">
        <v>1.0685263654542019</v>
      </c>
      <c r="N574" s="7">
        <v>1.1090542719119079</v>
      </c>
      <c r="O574" s="8">
        <v>1.3487876513060344</v>
      </c>
      <c r="P574" s="32">
        <f t="shared" si="157"/>
        <v>1.5605749486646836E-4</v>
      </c>
      <c r="Q574" s="33">
        <f t="shared" si="158"/>
        <v>3.3660952768364005E-3</v>
      </c>
      <c r="R574" s="33">
        <f t="shared" si="159"/>
        <v>2.3953887572285559E-3</v>
      </c>
      <c r="S574" s="33">
        <f t="shared" si="160"/>
        <v>-7.8009731635022561E-3</v>
      </c>
      <c r="T574" s="33">
        <f t="shared" si="161"/>
        <v>-1.5086058503260946E-2</v>
      </c>
      <c r="U574" s="33">
        <f t="shared" si="162"/>
        <v>1.2802926213139498E-2</v>
      </c>
      <c r="V574" s="33">
        <f t="shared" si="163"/>
        <v>-6.6604060272174026E-3</v>
      </c>
      <c r="W574" s="33">
        <f t="shared" si="164"/>
        <v>3.6948347163556772E-3</v>
      </c>
      <c r="X574" s="33">
        <f t="shared" si="165"/>
        <v>-3.5318863107514087E-4</v>
      </c>
      <c r="Y574" s="33">
        <f t="shared" si="166"/>
        <v>1.8834225929693638E-3</v>
      </c>
      <c r="Z574" s="34">
        <f t="shared" si="167"/>
        <v>1.3164141878414526E-3</v>
      </c>
      <c r="AA574" s="39">
        <f t="shared" si="168"/>
        <v>0</v>
      </c>
      <c r="AB574" s="37">
        <f t="shared" si="169"/>
        <v>0</v>
      </c>
      <c r="AC574" s="37">
        <f t="shared" si="173"/>
        <v>0</v>
      </c>
      <c r="AD574" s="37">
        <f t="shared" si="173"/>
        <v>3.8800746103960199E-2</v>
      </c>
      <c r="AE574" s="37">
        <f t="shared" si="173"/>
        <v>4.537664974431764E-2</v>
      </c>
      <c r="AF574" s="37">
        <f t="shared" si="173"/>
        <v>0</v>
      </c>
      <c r="AG574" s="37">
        <f t="shared" si="173"/>
        <v>0.14825042305374941</v>
      </c>
      <c r="AH574" s="37">
        <f t="shared" si="173"/>
        <v>0</v>
      </c>
      <c r="AI574" s="37">
        <f t="shared" si="173"/>
        <v>0</v>
      </c>
      <c r="AJ574" s="37">
        <f t="shared" si="173"/>
        <v>0.76757218109797287</v>
      </c>
      <c r="AK574" s="38">
        <f t="shared" si="173"/>
        <v>0</v>
      </c>
      <c r="AL574" s="8">
        <f t="shared" si="170"/>
        <v>-5.2898359543564308E-4</v>
      </c>
      <c r="AM574" s="23">
        <f t="shared" si="171"/>
        <v>1.1825537464546276</v>
      </c>
    </row>
    <row r="575" spans="2:39" x14ac:dyDescent="0.35">
      <c r="B575" s="16">
        <v>36948</v>
      </c>
      <c r="C575" s="5">
        <v>4.8300000000000003E-2</v>
      </c>
      <c r="D575" s="35">
        <f t="shared" si="155"/>
        <v>8.2135523613963042E-3</v>
      </c>
      <c r="E575" s="36">
        <f t="shared" si="156"/>
        <v>1.0792347592280001</v>
      </c>
      <c r="F575" s="7">
        <v>1.0856690870748069</v>
      </c>
      <c r="G575" s="7">
        <v>1.0561998098043366</v>
      </c>
      <c r="H575" s="7">
        <v>0.99597008462790793</v>
      </c>
      <c r="I575" s="7">
        <v>1.3118686132656079</v>
      </c>
      <c r="J575" s="7">
        <v>1.2680634936225781</v>
      </c>
      <c r="K575" s="7">
        <v>1.5369080184927755</v>
      </c>
      <c r="L575" s="7">
        <v>1.6499972975760675</v>
      </c>
      <c r="M575" s="7">
        <v>1.0701952290358903</v>
      </c>
      <c r="N575" s="7">
        <v>1.1102048942845357</v>
      </c>
      <c r="O575" s="8">
        <v>1.3545747776253345</v>
      </c>
      <c r="P575" s="32">
        <f t="shared" si="157"/>
        <v>4.17248459958941E-4</v>
      </c>
      <c r="Q575" s="33">
        <f t="shared" si="158"/>
        <v>2.9320084538027036E-3</v>
      </c>
      <c r="R575" s="33">
        <f t="shared" si="159"/>
        <v>1.8199455085543548E-4</v>
      </c>
      <c r="S575" s="33">
        <f t="shared" si="160"/>
        <v>2.1269058539586272E-2</v>
      </c>
      <c r="T575" s="33">
        <f t="shared" si="161"/>
        <v>1.6133469246745413E-2</v>
      </c>
      <c r="U575" s="33">
        <f t="shared" si="162"/>
        <v>6.2368488892659002E-3</v>
      </c>
      <c r="V575" s="33">
        <f t="shared" si="163"/>
        <v>9.0329275937470754E-3</v>
      </c>
      <c r="W575" s="33">
        <f t="shared" si="164"/>
        <v>-8.2510788909531119E-3</v>
      </c>
      <c r="X575" s="33">
        <f t="shared" si="165"/>
        <v>1.561836596309929E-3</v>
      </c>
      <c r="Y575" s="33">
        <f t="shared" si="166"/>
        <v>1.0374806731903163E-3</v>
      </c>
      <c r="Z575" s="34">
        <f t="shared" si="167"/>
        <v>4.290613362078588E-3</v>
      </c>
      <c r="AA575" s="39">
        <f t="shared" si="168"/>
        <v>0</v>
      </c>
      <c r="AB575" s="37">
        <f t="shared" si="169"/>
        <v>0</v>
      </c>
      <c r="AC575" s="37">
        <f t="shared" si="173"/>
        <v>0</v>
      </c>
      <c r="AD575" s="37">
        <f t="shared" si="173"/>
        <v>3.8800746103960199E-2</v>
      </c>
      <c r="AE575" s="37">
        <f t="shared" si="173"/>
        <v>4.537664974431764E-2</v>
      </c>
      <c r="AF575" s="37">
        <f t="shared" si="173"/>
        <v>0</v>
      </c>
      <c r="AG575" s="37">
        <f t="shared" si="173"/>
        <v>0.14825042305374941</v>
      </c>
      <c r="AH575" s="37">
        <f t="shared" si="173"/>
        <v>0</v>
      </c>
      <c r="AI575" s="37">
        <f t="shared" si="173"/>
        <v>0</v>
      </c>
      <c r="AJ575" s="37">
        <f t="shared" si="173"/>
        <v>0.76757218109797287</v>
      </c>
      <c r="AK575" s="38">
        <f t="shared" si="173"/>
        <v>0</v>
      </c>
      <c r="AL575" s="8">
        <f t="shared" si="170"/>
        <v>3.6928147637896149E-3</v>
      </c>
      <c r="AM575" s="23">
        <f t="shared" si="171"/>
        <v>1.1869206983885099</v>
      </c>
    </row>
    <row r="576" spans="2:39" x14ac:dyDescent="0.35">
      <c r="B576" s="16">
        <v>36949</v>
      </c>
      <c r="C576" s="5">
        <v>4.8600000000000004E-2</v>
      </c>
      <c r="D576" s="35">
        <f t="shared" si="155"/>
        <v>2.7378507871321013E-3</v>
      </c>
      <c r="E576" s="36">
        <f t="shared" si="156"/>
        <v>1.079377475282403</v>
      </c>
      <c r="F576" s="7">
        <v>1.0905152845893697</v>
      </c>
      <c r="G576" s="7">
        <v>1.0616814293799175</v>
      </c>
      <c r="H576" s="7">
        <v>0.98867354991722234</v>
      </c>
      <c r="I576" s="7">
        <v>1.3150696090435126</v>
      </c>
      <c r="J576" s="7">
        <v>1.258107754853635</v>
      </c>
      <c r="K576" s="7">
        <v>1.5318943059362109</v>
      </c>
      <c r="L576" s="7">
        <v>1.6510290838451998</v>
      </c>
      <c r="M576" s="7">
        <v>1.0730274404887024</v>
      </c>
      <c r="N576" s="7">
        <v>1.1089663369818752</v>
      </c>
      <c r="O576" s="8">
        <v>1.356191756668218</v>
      </c>
      <c r="P576" s="32">
        <f t="shared" si="157"/>
        <v>1.3223819301844131E-4</v>
      </c>
      <c r="Q576" s="33">
        <f t="shared" si="158"/>
        <v>4.4637888029217532E-3</v>
      </c>
      <c r="R576" s="33">
        <f t="shared" si="159"/>
        <v>5.1899456189037352E-3</v>
      </c>
      <c r="S576" s="33">
        <f t="shared" si="160"/>
        <v>-7.3260581048592011E-3</v>
      </c>
      <c r="T576" s="33">
        <f t="shared" si="161"/>
        <v>2.4400277173615148E-3</v>
      </c>
      <c r="U576" s="33">
        <f t="shared" si="162"/>
        <v>-7.8511358611087489E-3</v>
      </c>
      <c r="V576" s="33">
        <f t="shared" si="163"/>
        <v>-3.2622072994852314E-3</v>
      </c>
      <c r="W576" s="33">
        <f t="shared" si="164"/>
        <v>6.2532603577469814E-4</v>
      </c>
      <c r="X576" s="33">
        <f t="shared" si="165"/>
        <v>2.6464437291162657E-3</v>
      </c>
      <c r="Y576" s="33">
        <f t="shared" si="166"/>
        <v>-1.1156114596835298E-3</v>
      </c>
      <c r="Z576" s="34">
        <f t="shared" si="167"/>
        <v>1.1937170760836224E-3</v>
      </c>
      <c r="AA576" s="39">
        <f t="shared" si="168"/>
        <v>0</v>
      </c>
      <c r="AB576" s="37">
        <f t="shared" si="169"/>
        <v>0</v>
      </c>
      <c r="AC576" s="37">
        <f t="shared" si="173"/>
        <v>0</v>
      </c>
      <c r="AD576" s="37">
        <f t="shared" si="173"/>
        <v>3.8800746103960199E-2</v>
      </c>
      <c r="AE576" s="37">
        <f t="shared" si="173"/>
        <v>4.537664974431764E-2</v>
      </c>
      <c r="AF576" s="37">
        <f t="shared" si="173"/>
        <v>0</v>
      </c>
      <c r="AG576" s="37">
        <f t="shared" si="173"/>
        <v>0.14825042305374941</v>
      </c>
      <c r="AH576" s="37">
        <f t="shared" si="173"/>
        <v>0</v>
      </c>
      <c r="AI576" s="37">
        <f t="shared" si="173"/>
        <v>0</v>
      </c>
      <c r="AJ576" s="37">
        <f t="shared" si="173"/>
        <v>0.76757218109797287</v>
      </c>
      <c r="AK576" s="38">
        <f t="shared" si="173"/>
        <v>0</v>
      </c>
      <c r="AL576" s="8">
        <f t="shared" si="170"/>
        <v>-1.5134721709772565E-3</v>
      </c>
      <c r="AM576" s="23">
        <f t="shared" si="171"/>
        <v>1.1851243269423419</v>
      </c>
    </row>
    <row r="577" spans="2:39" x14ac:dyDescent="0.35">
      <c r="B577" s="16">
        <v>36950</v>
      </c>
      <c r="C577" s="5">
        <v>4.99E-2</v>
      </c>
      <c r="D577" s="35">
        <f t="shared" si="155"/>
        <v>2.7378507871321013E-3</v>
      </c>
      <c r="E577" s="36">
        <f t="shared" si="156"/>
        <v>1.0795210967616604</v>
      </c>
      <c r="F577" s="7">
        <v>1.0948685647734016</v>
      </c>
      <c r="G577" s="7">
        <v>1.0616984483145879</v>
      </c>
      <c r="H577" s="7">
        <v>0.97159494739025676</v>
      </c>
      <c r="I577" s="7">
        <v>1.3052498438236804</v>
      </c>
      <c r="J577" s="7">
        <v>1.2448233322307043</v>
      </c>
      <c r="K577" s="7">
        <v>1.527169166602004</v>
      </c>
      <c r="L577" s="7">
        <v>1.6454218500302951</v>
      </c>
      <c r="M577" s="7">
        <v>1.0711123560850813</v>
      </c>
      <c r="N577" s="7">
        <v>1.104535111595943</v>
      </c>
      <c r="O577" s="8">
        <v>1.3557739375760849</v>
      </c>
      <c r="P577" s="32">
        <f t="shared" si="157"/>
        <v>1.3305954825471034E-4</v>
      </c>
      <c r="Q577" s="33">
        <f t="shared" si="158"/>
        <v>3.991947885142233E-3</v>
      </c>
      <c r="R577" s="33">
        <f t="shared" si="159"/>
        <v>1.6030170820968692E-5</v>
      </c>
      <c r="S577" s="33">
        <f t="shared" si="160"/>
        <v>-1.7274258554196731E-2</v>
      </c>
      <c r="T577" s="33">
        <f t="shared" si="161"/>
        <v>-7.4671067997490459E-3</v>
      </c>
      <c r="U577" s="33">
        <f t="shared" si="162"/>
        <v>-1.0559049947574839E-2</v>
      </c>
      <c r="V577" s="33">
        <f t="shared" si="163"/>
        <v>-3.0845074075258605E-3</v>
      </c>
      <c r="W577" s="33">
        <f t="shared" si="164"/>
        <v>-3.3962053544481785E-3</v>
      </c>
      <c r="X577" s="33">
        <f t="shared" si="165"/>
        <v>-1.7847487690985098E-3</v>
      </c>
      <c r="Y577" s="33">
        <f t="shared" si="166"/>
        <v>-3.9958159577612173E-3</v>
      </c>
      <c r="Z577" s="34">
        <f t="shared" si="167"/>
        <v>-3.0808260710823987E-4</v>
      </c>
      <c r="AA577" s="39">
        <f t="shared" si="168"/>
        <v>0</v>
      </c>
      <c r="AB577" s="37">
        <f t="shared" si="169"/>
        <v>0</v>
      </c>
      <c r="AC577" s="37">
        <f t="shared" si="173"/>
        <v>0</v>
      </c>
      <c r="AD577" s="37">
        <f t="shared" si="173"/>
        <v>3.8800746103960199E-2</v>
      </c>
      <c r="AE577" s="37">
        <f t="shared" si="173"/>
        <v>4.537664974431764E-2</v>
      </c>
      <c r="AF577" s="37">
        <f t="shared" si="173"/>
        <v>0</v>
      </c>
      <c r="AG577" s="37">
        <f t="shared" si="173"/>
        <v>0.14825042305374941</v>
      </c>
      <c r="AH577" s="37">
        <f t="shared" si="173"/>
        <v>0</v>
      </c>
      <c r="AI577" s="37">
        <f t="shared" si="173"/>
        <v>0</v>
      </c>
      <c r="AJ577" s="37">
        <f t="shared" si="173"/>
        <v>0.76757218109797287</v>
      </c>
      <c r="AK577" s="38">
        <f t="shared" si="173"/>
        <v>0</v>
      </c>
      <c r="AL577" s="8">
        <f t="shared" si="170"/>
        <v>-4.5334431081941705E-3</v>
      </c>
      <c r="AM577" s="23">
        <f t="shared" si="171"/>
        <v>1.179751633230012</v>
      </c>
    </row>
    <row r="578" spans="2:39" x14ac:dyDescent="0.35">
      <c r="B578" s="16">
        <v>36951</v>
      </c>
      <c r="C578" s="5">
        <v>4.8100000000000004E-2</v>
      </c>
      <c r="D578" s="35">
        <f t="shared" si="155"/>
        <v>2.7378507871321013E-3</v>
      </c>
      <c r="E578" s="36">
        <f t="shared" si="156"/>
        <v>1.0796685795891168</v>
      </c>
      <c r="F578" s="7">
        <v>1.0972463069798157</v>
      </c>
      <c r="G578" s="7">
        <v>1.0630861451471034</v>
      </c>
      <c r="H578" s="7">
        <v>0.97289605879598984</v>
      </c>
      <c r="I578" s="7">
        <v>1.3005813387564322</v>
      </c>
      <c r="J578" s="7">
        <v>1.2307276410531036</v>
      </c>
      <c r="K578" s="7">
        <v>1.5197859539338276</v>
      </c>
      <c r="L578" s="7">
        <v>1.6493241301152175</v>
      </c>
      <c r="M578" s="7">
        <v>1.0715788309993011</v>
      </c>
      <c r="N578" s="7">
        <v>1.1059808118845889</v>
      </c>
      <c r="O578" s="8">
        <v>1.3663171614012564</v>
      </c>
      <c r="P578" s="32">
        <f t="shared" si="157"/>
        <v>1.3661875427795067E-4</v>
      </c>
      <c r="Q578" s="33">
        <f t="shared" si="158"/>
        <v>2.1717147454189956E-3</v>
      </c>
      <c r="R578" s="33">
        <f t="shared" si="159"/>
        <v>1.3070536504207197E-3</v>
      </c>
      <c r="S578" s="33">
        <f t="shared" si="160"/>
        <v>1.3391500328689965E-3</v>
      </c>
      <c r="T578" s="33">
        <f t="shared" si="161"/>
        <v>-3.5767137528029957E-3</v>
      </c>
      <c r="U578" s="33">
        <f t="shared" si="162"/>
        <v>-1.1323447121079799E-2</v>
      </c>
      <c r="V578" s="33">
        <f t="shared" si="163"/>
        <v>-4.8345742106646883E-3</v>
      </c>
      <c r="W578" s="33">
        <f t="shared" si="164"/>
        <v>2.371598556838439E-3</v>
      </c>
      <c r="X578" s="33">
        <f t="shared" si="165"/>
        <v>4.3550511911250034E-4</v>
      </c>
      <c r="Y578" s="33">
        <f t="shared" si="166"/>
        <v>1.3088767151612224E-3</v>
      </c>
      <c r="Z578" s="34">
        <f t="shared" si="167"/>
        <v>7.7765352563283763E-3</v>
      </c>
      <c r="AA578" s="39">
        <f t="shared" si="168"/>
        <v>0</v>
      </c>
      <c r="AB578" s="37">
        <f t="shared" si="169"/>
        <v>0</v>
      </c>
      <c r="AC578" s="37">
        <f t="shared" si="173"/>
        <v>0</v>
      </c>
      <c r="AD578" s="37">
        <f t="shared" si="173"/>
        <v>3.8800746103960199E-2</v>
      </c>
      <c r="AE578" s="37">
        <f t="shared" si="173"/>
        <v>4.537664974431764E-2</v>
      </c>
      <c r="AF578" s="37">
        <f t="shared" si="173"/>
        <v>0</v>
      </c>
      <c r="AG578" s="37">
        <f t="shared" si="173"/>
        <v>0.14825042305374941</v>
      </c>
      <c r="AH578" s="37">
        <f t="shared" si="173"/>
        <v>0</v>
      </c>
      <c r="AI578" s="37">
        <f t="shared" si="173"/>
        <v>0</v>
      </c>
      <c r="AJ578" s="37">
        <f t="shared" si="173"/>
        <v>0.76757218109797287</v>
      </c>
      <c r="AK578" s="38">
        <f t="shared" si="173"/>
        <v>0</v>
      </c>
      <c r="AL578" s="8">
        <f t="shared" si="170"/>
        <v>1.7759041625269739E-4</v>
      </c>
      <c r="AM578" s="23">
        <f t="shared" si="171"/>
        <v>1.1799611458136321</v>
      </c>
    </row>
    <row r="579" spans="2:39" x14ac:dyDescent="0.35">
      <c r="B579" s="16">
        <v>36952</v>
      </c>
      <c r="C579" s="5">
        <v>4.8100000000000004E-2</v>
      </c>
      <c r="D579" s="35">
        <f t="shared" si="155"/>
        <v>2.7378507871321013E-3</v>
      </c>
      <c r="E579" s="36">
        <f t="shared" si="156"/>
        <v>1.0798107618168462</v>
      </c>
      <c r="F579" s="7">
        <v>1.0904578296357246</v>
      </c>
      <c r="G579" s="7">
        <v>1.0633504248795433</v>
      </c>
      <c r="H579" s="7">
        <v>0.96657054959015265</v>
      </c>
      <c r="I579" s="7">
        <v>1.3022651118190087</v>
      </c>
      <c r="J579" s="7">
        <v>1.203374481243048</v>
      </c>
      <c r="K579" s="7">
        <v>1.5052085399982755</v>
      </c>
      <c r="L579" s="7">
        <v>1.6599850481027478</v>
      </c>
      <c r="M579" s="7">
        <v>1.0697570280759572</v>
      </c>
      <c r="N579" s="7">
        <v>1.098355375480506</v>
      </c>
      <c r="O579" s="8">
        <v>1.3710983844868583</v>
      </c>
      <c r="P579" s="32">
        <f t="shared" si="157"/>
        <v>1.3169062286100264E-4</v>
      </c>
      <c r="Q579" s="33">
        <f t="shared" si="158"/>
        <v>-6.1868308882957468E-3</v>
      </c>
      <c r="R579" s="33">
        <f t="shared" si="159"/>
        <v>2.4859672346067008E-4</v>
      </c>
      <c r="S579" s="33">
        <f t="shared" si="160"/>
        <v>-6.5017317612174885E-3</v>
      </c>
      <c r="T579" s="33">
        <f t="shared" si="161"/>
        <v>1.2946311102590702E-3</v>
      </c>
      <c r="U579" s="33">
        <f t="shared" si="162"/>
        <v>-2.2225193371500307E-2</v>
      </c>
      <c r="V579" s="33">
        <f t="shared" si="163"/>
        <v>-9.591754613746617E-3</v>
      </c>
      <c r="W579" s="33">
        <f t="shared" si="164"/>
        <v>6.4638101103786649E-3</v>
      </c>
      <c r="X579" s="33">
        <f t="shared" si="165"/>
        <v>-1.7001109677063919E-3</v>
      </c>
      <c r="Y579" s="33">
        <f t="shared" si="166"/>
        <v>-6.8947275776775063E-3</v>
      </c>
      <c r="Z579" s="34">
        <f t="shared" si="167"/>
        <v>3.4993508247371796E-3</v>
      </c>
      <c r="AA579" s="39">
        <f t="shared" si="168"/>
        <v>0</v>
      </c>
      <c r="AB579" s="37">
        <f t="shared" si="169"/>
        <v>0</v>
      </c>
      <c r="AC579" s="37">
        <f t="shared" si="173"/>
        <v>0</v>
      </c>
      <c r="AD579" s="37">
        <f t="shared" si="173"/>
        <v>3.8800746103960199E-2</v>
      </c>
      <c r="AE579" s="37">
        <f t="shared" si="173"/>
        <v>4.537664974431764E-2</v>
      </c>
      <c r="AF579" s="37">
        <f t="shared" si="173"/>
        <v>0</v>
      </c>
      <c r="AG579" s="37">
        <f t="shared" si="173"/>
        <v>0.14825042305374941</v>
      </c>
      <c r="AH579" s="37">
        <f t="shared" si="173"/>
        <v>0</v>
      </c>
      <c r="AI579" s="37">
        <f t="shared" si="173"/>
        <v>0</v>
      </c>
      <c r="AJ579" s="37">
        <f t="shared" si="173"/>
        <v>0.76757218109797287</v>
      </c>
      <c r="AK579" s="38">
        <f t="shared" si="173"/>
        <v>0</v>
      </c>
      <c r="AL579" s="8">
        <f t="shared" si="170"/>
        <v>-6.9077087850546856E-3</v>
      </c>
      <c r="AM579" s="23">
        <f t="shared" si="171"/>
        <v>1.171810317840672</v>
      </c>
    </row>
    <row r="580" spans="2:39" x14ac:dyDescent="0.35">
      <c r="B580" s="16">
        <v>36955</v>
      </c>
      <c r="C580" s="5">
        <v>4.8000000000000001E-2</v>
      </c>
      <c r="D580" s="35">
        <f t="shared" si="155"/>
        <v>8.2135523613963042E-3</v>
      </c>
      <c r="E580" s="36">
        <f t="shared" si="156"/>
        <v>1.0802373646722334</v>
      </c>
      <c r="F580" s="7">
        <v>1.0908886388480901</v>
      </c>
      <c r="G580" s="7">
        <v>1.0627758818719975</v>
      </c>
      <c r="H580" s="7">
        <v>0.97360724626162021</v>
      </c>
      <c r="I580" s="7">
        <v>1.3170288570826743</v>
      </c>
      <c r="J580" s="7">
        <v>1.1976918773944212</v>
      </c>
      <c r="K580" s="7">
        <v>1.5134816916523606</v>
      </c>
      <c r="L580" s="7">
        <v>1.6752491280948933</v>
      </c>
      <c r="M580" s="7">
        <v>1.0693277177236782</v>
      </c>
      <c r="N580" s="7">
        <v>1.0979370291042359</v>
      </c>
      <c r="O580" s="8">
        <v>1.3786668387006067</v>
      </c>
      <c r="P580" s="32">
        <f t="shared" si="157"/>
        <v>3.9507186858322996E-4</v>
      </c>
      <c r="Q580" s="33">
        <f t="shared" si="158"/>
        <v>3.9507186858322996E-4</v>
      </c>
      <c r="R580" s="33">
        <f t="shared" si="159"/>
        <v>-5.4031389286457454E-4</v>
      </c>
      <c r="S580" s="33">
        <f t="shared" si="160"/>
        <v>7.280065251782375E-3</v>
      </c>
      <c r="T580" s="33">
        <f t="shared" si="161"/>
        <v>1.1336973654345606E-2</v>
      </c>
      <c r="U580" s="33">
        <f t="shared" si="162"/>
        <v>-4.7222239936124399E-3</v>
      </c>
      <c r="V580" s="33">
        <f t="shared" si="163"/>
        <v>5.4963491331869729E-3</v>
      </c>
      <c r="W580" s="33">
        <f t="shared" si="164"/>
        <v>9.1953117346397217E-3</v>
      </c>
      <c r="X580" s="33">
        <f t="shared" si="165"/>
        <v>-4.0131575770163685E-4</v>
      </c>
      <c r="Y580" s="33">
        <f t="shared" si="166"/>
        <v>-3.8088435274163945E-4</v>
      </c>
      <c r="Z580" s="34">
        <f t="shared" si="167"/>
        <v>5.519993531741374E-3</v>
      </c>
      <c r="AA580" s="39">
        <f t="shared" si="168"/>
        <v>0</v>
      </c>
      <c r="AB580" s="37">
        <f t="shared" si="169"/>
        <v>0</v>
      </c>
      <c r="AC580" s="37">
        <f t="shared" si="173"/>
        <v>0</v>
      </c>
      <c r="AD580" s="37">
        <f t="shared" si="173"/>
        <v>3.8800746103960199E-2</v>
      </c>
      <c r="AE580" s="37">
        <f t="shared" si="173"/>
        <v>4.537664974431764E-2</v>
      </c>
      <c r="AF580" s="37">
        <f t="shared" si="173"/>
        <v>0</v>
      </c>
      <c r="AG580" s="37">
        <f t="shared" si="173"/>
        <v>0.14825042305374941</v>
      </c>
      <c r="AH580" s="37">
        <f t="shared" si="173"/>
        <v>0</v>
      </c>
      <c r="AI580" s="37">
        <f t="shared" si="173"/>
        <v>0</v>
      </c>
      <c r="AJ580" s="37">
        <f t="shared" si="173"/>
        <v>0.76757218109797287</v>
      </c>
      <c r="AK580" s="38">
        <f t="shared" si="173"/>
        <v>0</v>
      </c>
      <c r="AL580" s="8">
        <f t="shared" si="170"/>
        <v>1.319385696994556E-3</v>
      </c>
      <c r="AM580" s="23">
        <f t="shared" si="171"/>
        <v>1.1733563876136217</v>
      </c>
    </row>
    <row r="581" spans="2:39" x14ac:dyDescent="0.35">
      <c r="B581" s="16">
        <v>36956</v>
      </c>
      <c r="C581" s="5">
        <v>4.8100000000000004E-2</v>
      </c>
      <c r="D581" s="35">
        <f t="shared" si="155"/>
        <v>2.7378507871321013E-3</v>
      </c>
      <c r="E581" s="36">
        <f t="shared" si="156"/>
        <v>1.080379326050753</v>
      </c>
      <c r="F581" s="7">
        <v>1.0907842633802938</v>
      </c>
      <c r="G581" s="7">
        <v>1.0635372819924638</v>
      </c>
      <c r="H581" s="7">
        <v>0.98410464766484018</v>
      </c>
      <c r="I581" s="7">
        <v>1.3438770322411735</v>
      </c>
      <c r="J581" s="7">
        <v>1.2261420034745023</v>
      </c>
      <c r="K581" s="7">
        <v>1.5258412616344625</v>
      </c>
      <c r="L581" s="7">
        <v>1.6703848125781044</v>
      </c>
      <c r="M581" s="7">
        <v>1.0710217756516838</v>
      </c>
      <c r="N581" s="7">
        <v>1.0977285812264019</v>
      </c>
      <c r="O581" s="8">
        <v>1.3780956485625795</v>
      </c>
      <c r="P581" s="32">
        <f t="shared" si="157"/>
        <v>1.3141683778239432E-4</v>
      </c>
      <c r="Q581" s="33">
        <f t="shared" si="158"/>
        <v>-9.5679305915696844E-5</v>
      </c>
      <c r="R581" s="33">
        <f t="shared" si="159"/>
        <v>7.1642585558606697E-4</v>
      </c>
      <c r="S581" s="33">
        <f t="shared" si="160"/>
        <v>1.0781967208571164E-2</v>
      </c>
      <c r="T581" s="33">
        <f t="shared" si="161"/>
        <v>2.0385411461651737E-2</v>
      </c>
      <c r="U581" s="33">
        <f t="shared" si="162"/>
        <v>2.3754127933116154E-2</v>
      </c>
      <c r="V581" s="33">
        <f t="shared" si="163"/>
        <v>8.1663161505496351E-3</v>
      </c>
      <c r="W581" s="33">
        <f t="shared" si="164"/>
        <v>-2.9036370980360937E-3</v>
      </c>
      <c r="X581" s="33">
        <f t="shared" si="165"/>
        <v>1.584227080180689E-3</v>
      </c>
      <c r="Y581" s="33">
        <f t="shared" si="166"/>
        <v>-1.8985412852323691E-4</v>
      </c>
      <c r="Z581" s="34">
        <f t="shared" si="167"/>
        <v>-4.1430614126147791E-4</v>
      </c>
      <c r="AA581" s="39">
        <f t="shared" si="168"/>
        <v>0</v>
      </c>
      <c r="AB581" s="37">
        <f t="shared" si="169"/>
        <v>0</v>
      </c>
      <c r="AC581" s="37">
        <f t="shared" si="173"/>
        <v>0</v>
      </c>
      <c r="AD581" s="37">
        <f t="shared" si="173"/>
        <v>3.8800746103960199E-2</v>
      </c>
      <c r="AE581" s="37">
        <f t="shared" si="173"/>
        <v>4.537664974431764E-2</v>
      </c>
      <c r="AF581" s="37">
        <f t="shared" si="173"/>
        <v>0</v>
      </c>
      <c r="AG581" s="37">
        <f t="shared" si="173"/>
        <v>0.14825042305374941</v>
      </c>
      <c r="AH581" s="37">
        <f t="shared" si="173"/>
        <v>0</v>
      </c>
      <c r="AI581" s="37">
        <f t="shared" si="173"/>
        <v>0</v>
      </c>
      <c r="AJ581" s="37">
        <f t="shared" si="173"/>
        <v>0.76757218109797287</v>
      </c>
      <c r="AK581" s="38">
        <f t="shared" si="173"/>
        <v>0</v>
      </c>
      <c r="AL581" s="8">
        <f t="shared" si="170"/>
        <v>2.4083031245387778E-3</v>
      </c>
      <c r="AM581" s="23">
        <f t="shared" si="171"/>
        <v>1.1761821854681092</v>
      </c>
    </row>
    <row r="582" spans="2:39" x14ac:dyDescent="0.35">
      <c r="B582" s="16">
        <v>36957</v>
      </c>
      <c r="C582" s="5">
        <v>4.8300000000000003E-2</v>
      </c>
      <c r="D582" s="35">
        <f t="shared" si="155"/>
        <v>2.7378507871321013E-3</v>
      </c>
      <c r="E582" s="36">
        <f t="shared" si="156"/>
        <v>1.0805216018771269</v>
      </c>
      <c r="F582" s="7">
        <v>1.0946444478544213</v>
      </c>
      <c r="G582" s="7">
        <v>1.062931161458043</v>
      </c>
      <c r="H582" s="7">
        <v>0.99069976640166768</v>
      </c>
      <c r="I582" s="7">
        <v>1.3404178847219714</v>
      </c>
      <c r="J582" s="7">
        <v>1.2405282517298915</v>
      </c>
      <c r="K582" s="7">
        <v>1.5301411154679874</v>
      </c>
      <c r="L582" s="7">
        <v>1.6807412267539963</v>
      </c>
      <c r="M582" s="7">
        <v>1.0785119063486235</v>
      </c>
      <c r="N582" s="7">
        <v>1.0986535671151203</v>
      </c>
      <c r="O582" s="8">
        <v>1.3846899783192279</v>
      </c>
      <c r="P582" s="32">
        <f t="shared" si="157"/>
        <v>1.3169062286100264E-4</v>
      </c>
      <c r="Q582" s="33">
        <f t="shared" si="158"/>
        <v>3.5389073749239053E-3</v>
      </c>
      <c r="R582" s="33">
        <f t="shared" si="159"/>
        <v>-5.699100019185277E-4</v>
      </c>
      <c r="S582" s="33">
        <f t="shared" si="160"/>
        <v>6.7016437250619898E-3</v>
      </c>
      <c r="T582" s="33">
        <f t="shared" si="161"/>
        <v>-2.5740059813607052E-3</v>
      </c>
      <c r="U582" s="33">
        <f t="shared" si="162"/>
        <v>1.1732938121867598E-2</v>
      </c>
      <c r="V582" s="33">
        <f t="shared" si="163"/>
        <v>2.8180217311195577E-3</v>
      </c>
      <c r="W582" s="33">
        <f t="shared" si="164"/>
        <v>6.2000169648976922E-3</v>
      </c>
      <c r="X582" s="33">
        <f t="shared" si="165"/>
        <v>6.9934438936893883E-3</v>
      </c>
      <c r="Y582" s="33">
        <f t="shared" si="166"/>
        <v>8.4263624409319782E-4</v>
      </c>
      <c r="Z582" s="34">
        <f t="shared" si="167"/>
        <v>4.7851030975438746E-3</v>
      </c>
      <c r="AA582" s="39">
        <f t="shared" si="168"/>
        <v>0</v>
      </c>
      <c r="AB582" s="37">
        <f t="shared" si="169"/>
        <v>0</v>
      </c>
      <c r="AC582" s="37">
        <f t="shared" si="173"/>
        <v>0</v>
      </c>
      <c r="AD582" s="37">
        <f t="shared" si="173"/>
        <v>3.8800746103960199E-2</v>
      </c>
      <c r="AE582" s="37">
        <f t="shared" si="173"/>
        <v>4.537664974431764E-2</v>
      </c>
      <c r="AF582" s="37">
        <f t="shared" si="173"/>
        <v>0</v>
      </c>
      <c r="AG582" s="37">
        <f t="shared" si="173"/>
        <v>0.14825042305374941</v>
      </c>
      <c r="AH582" s="37">
        <f t="shared" si="173"/>
        <v>0</v>
      </c>
      <c r="AI582" s="37">
        <f t="shared" si="173"/>
        <v>0</v>
      </c>
      <c r="AJ582" s="37">
        <f t="shared" si="173"/>
        <v>0.76757218109797287</v>
      </c>
      <c r="AK582" s="38">
        <f t="shared" si="173"/>
        <v>0</v>
      </c>
      <c r="AL582" s="8">
        <f t="shared" si="170"/>
        <v>1.2077860623632983E-3</v>
      </c>
      <c r="AM582" s="23">
        <f t="shared" si="171"/>
        <v>1.1776027619185176</v>
      </c>
    </row>
    <row r="583" spans="2:39" x14ac:dyDescent="0.35">
      <c r="B583" s="16">
        <v>36958</v>
      </c>
      <c r="C583" s="5">
        <v>4.8500000000000008E-2</v>
      </c>
      <c r="D583" s="35">
        <f t="shared" si="155"/>
        <v>2.7378507871321013E-3</v>
      </c>
      <c r="E583" s="36">
        <f t="shared" si="156"/>
        <v>1.0806644881012766</v>
      </c>
      <c r="F583" s="7">
        <v>1.0965238156037944</v>
      </c>
      <c r="G583" s="7">
        <v>1.0659324504175685</v>
      </c>
      <c r="H583" s="7">
        <v>0.99161040877922801</v>
      </c>
      <c r="I583" s="7">
        <v>1.3281604190213556</v>
      </c>
      <c r="J583" s="7">
        <v>1.2407454927963308</v>
      </c>
      <c r="K583" s="7">
        <v>1.5349443653703752</v>
      </c>
      <c r="L583" s="7">
        <v>1.6644275568428557</v>
      </c>
      <c r="M583" s="7">
        <v>1.0803021608921994</v>
      </c>
      <c r="N583" s="7">
        <v>1.0991669235043731</v>
      </c>
      <c r="O583" s="8">
        <v>1.381509176345356</v>
      </c>
      <c r="P583" s="32">
        <f t="shared" si="157"/>
        <v>1.3223819301844131E-4</v>
      </c>
      <c r="Q583" s="33">
        <f t="shared" si="158"/>
        <v>1.7168750575191627E-3</v>
      </c>
      <c r="R583" s="33">
        <f t="shared" si="159"/>
        <v>2.8235967373546611E-3</v>
      </c>
      <c r="S583" s="33">
        <f t="shared" si="160"/>
        <v>9.1919106922566662E-4</v>
      </c>
      <c r="T583" s="33">
        <f t="shared" si="161"/>
        <v>-9.1445107084334731E-3</v>
      </c>
      <c r="U583" s="33">
        <f t="shared" si="162"/>
        <v>1.7511980572515462E-4</v>
      </c>
      <c r="V583" s="33">
        <f t="shared" si="163"/>
        <v>3.1390894956238036E-3</v>
      </c>
      <c r="W583" s="33">
        <f t="shared" si="164"/>
        <v>-9.7062353510820598E-3</v>
      </c>
      <c r="X583" s="33">
        <f t="shared" si="165"/>
        <v>1.6599302548609973E-3</v>
      </c>
      <c r="Y583" s="33">
        <f t="shared" si="166"/>
        <v>4.6725956627136078E-4</v>
      </c>
      <c r="Z583" s="34">
        <f t="shared" si="167"/>
        <v>-2.2971221166292466E-3</v>
      </c>
      <c r="AA583" s="39">
        <f t="shared" si="168"/>
        <v>0</v>
      </c>
      <c r="AB583" s="37">
        <f t="shared" si="169"/>
        <v>0</v>
      </c>
      <c r="AC583" s="37">
        <f t="shared" si="173"/>
        <v>0</v>
      </c>
      <c r="AD583" s="37">
        <f t="shared" si="173"/>
        <v>3.8800746103960199E-2</v>
      </c>
      <c r="AE583" s="37">
        <f t="shared" si="173"/>
        <v>4.537664974431764E-2</v>
      </c>
      <c r="AF583" s="37">
        <f t="shared" si="173"/>
        <v>0</v>
      </c>
      <c r="AG583" s="37">
        <f t="shared" si="173"/>
        <v>0.14825042305374941</v>
      </c>
      <c r="AH583" s="37">
        <f t="shared" si="173"/>
        <v>0</v>
      </c>
      <c r="AI583" s="37">
        <f t="shared" si="173"/>
        <v>0</v>
      </c>
      <c r="AJ583" s="37">
        <f t="shared" si="173"/>
        <v>0.76757218109797287</v>
      </c>
      <c r="AK583" s="38">
        <f t="shared" si="173"/>
        <v>0</v>
      </c>
      <c r="AL583" s="8">
        <f t="shared" si="170"/>
        <v>4.4474482994991609E-4</v>
      </c>
      <c r="AM583" s="23">
        <f t="shared" si="171"/>
        <v>1.1781264946586156</v>
      </c>
    </row>
    <row r="584" spans="2:39" x14ac:dyDescent="0.35">
      <c r="B584" s="16">
        <v>36959</v>
      </c>
      <c r="C584" s="5">
        <v>4.8500000000000008E-2</v>
      </c>
      <c r="D584" s="35">
        <f t="shared" si="155"/>
        <v>2.7378507871321013E-3</v>
      </c>
      <c r="E584" s="36">
        <f t="shared" si="156"/>
        <v>1.0808079849600662</v>
      </c>
      <c r="F584" s="7">
        <v>1.0936953995938457</v>
      </c>
      <c r="G584" s="7">
        <v>1.0652032188500788</v>
      </c>
      <c r="H584" s="7">
        <v>0.96413784218251686</v>
      </c>
      <c r="I584" s="7">
        <v>1.3104429086465486</v>
      </c>
      <c r="J584" s="7">
        <v>1.2424727594842779</v>
      </c>
      <c r="K584" s="7">
        <v>1.5169463552426217</v>
      </c>
      <c r="L584" s="7">
        <v>1.6525458267030462</v>
      </c>
      <c r="M584" s="7">
        <v>1.0778182908983567</v>
      </c>
      <c r="N584" s="7">
        <v>1.0992685956626194</v>
      </c>
      <c r="O584" s="8">
        <v>1.384394350182391</v>
      </c>
      <c r="P584" s="32">
        <f t="shared" si="157"/>
        <v>1.3278576317587998E-4</v>
      </c>
      <c r="Q584" s="33">
        <f t="shared" si="158"/>
        <v>-2.5794387405907448E-3</v>
      </c>
      <c r="R584" s="33">
        <f t="shared" si="159"/>
        <v>-6.8412549707430603E-4</v>
      </c>
      <c r="S584" s="33">
        <f t="shared" si="160"/>
        <v>-2.7705000223356535E-2</v>
      </c>
      <c r="T584" s="33">
        <f t="shared" si="161"/>
        <v>-1.3339887351756841E-2</v>
      </c>
      <c r="U584" s="33">
        <f t="shared" si="162"/>
        <v>1.3921200584450233E-3</v>
      </c>
      <c r="V584" s="33">
        <f t="shared" si="163"/>
        <v>-1.1725513011287991E-2</v>
      </c>
      <c r="W584" s="33">
        <f t="shared" si="164"/>
        <v>-7.1386285879255773E-3</v>
      </c>
      <c r="X584" s="33">
        <f t="shared" si="165"/>
        <v>-2.2992363467934096E-3</v>
      </c>
      <c r="Y584" s="33">
        <f t="shared" si="166"/>
        <v>9.2499288390390788E-5</v>
      </c>
      <c r="Z584" s="34">
        <f t="shared" si="167"/>
        <v>2.0884217683356798E-3</v>
      </c>
      <c r="AA584" s="39">
        <f t="shared" si="168"/>
        <v>0</v>
      </c>
      <c r="AB584" s="37">
        <f t="shared" si="169"/>
        <v>0</v>
      </c>
      <c r="AC584" s="37">
        <f t="shared" si="173"/>
        <v>0</v>
      </c>
      <c r="AD584" s="37">
        <f t="shared" si="173"/>
        <v>3.8800746103960199E-2</v>
      </c>
      <c r="AE584" s="37">
        <f t="shared" si="173"/>
        <v>4.537664974431764E-2</v>
      </c>
      <c r="AF584" s="37">
        <f t="shared" si="173"/>
        <v>0</v>
      </c>
      <c r="AG584" s="37">
        <f t="shared" si="173"/>
        <v>0.14825042305374941</v>
      </c>
      <c r="AH584" s="37">
        <f t="shared" si="173"/>
        <v>0</v>
      </c>
      <c r="AI584" s="37">
        <f t="shared" si="173"/>
        <v>0</v>
      </c>
      <c r="AJ584" s="37">
        <f t="shared" si="173"/>
        <v>0.76757218109797287</v>
      </c>
      <c r="AK584" s="38">
        <f t="shared" si="173"/>
        <v>0</v>
      </c>
      <c r="AL584" s="8">
        <f t="shared" si="170"/>
        <v>-3.3476064593718062E-3</v>
      </c>
      <c r="AM584" s="23">
        <f t="shared" si="171"/>
        <v>1.1741825907951393</v>
      </c>
    </row>
    <row r="585" spans="2:39" x14ac:dyDescent="0.35">
      <c r="B585" s="16">
        <v>36962</v>
      </c>
      <c r="C585" s="5">
        <v>4.8300000000000003E-2</v>
      </c>
      <c r="D585" s="35">
        <f t="shared" si="155"/>
        <v>8.2135523613963042E-3</v>
      </c>
      <c r="E585" s="36">
        <f t="shared" si="156"/>
        <v>1.0812385326994547</v>
      </c>
      <c r="F585" s="7">
        <v>1.0951228156233588</v>
      </c>
      <c r="G585" s="7">
        <v>1.0672453429311883</v>
      </c>
      <c r="H585" s="7">
        <v>0.92377586798292299</v>
      </c>
      <c r="I585" s="7">
        <v>1.2794147490302192</v>
      </c>
      <c r="J585" s="7">
        <v>1.2110157562608015</v>
      </c>
      <c r="K585" s="7">
        <v>1.4692235019280324</v>
      </c>
      <c r="L585" s="7">
        <v>1.6505261758361371</v>
      </c>
      <c r="M585" s="7">
        <v>1.072079533119459</v>
      </c>
      <c r="N585" s="7">
        <v>1.0914319141977489</v>
      </c>
      <c r="O585" s="8">
        <v>1.378659182548152</v>
      </c>
      <c r="P585" s="32">
        <f t="shared" si="157"/>
        <v>3.9835728952763994E-4</v>
      </c>
      <c r="Q585" s="33">
        <f t="shared" si="158"/>
        <v>1.3051312367622359E-3</v>
      </c>
      <c r="R585" s="33">
        <f t="shared" si="159"/>
        <v>1.9171215829727473E-3</v>
      </c>
      <c r="S585" s="33">
        <f t="shared" si="160"/>
        <v>-4.1863281818942499E-2</v>
      </c>
      <c r="T585" s="33">
        <f t="shared" si="161"/>
        <v>-2.3677612669426251E-2</v>
      </c>
      <c r="U585" s="33">
        <f t="shared" si="162"/>
        <v>-2.531806269662884E-2</v>
      </c>
      <c r="V585" s="33">
        <f t="shared" si="163"/>
        <v>-3.1459816063802992E-2</v>
      </c>
      <c r="W585" s="33">
        <f t="shared" si="164"/>
        <v>-1.2221451497889113E-3</v>
      </c>
      <c r="X585" s="33">
        <f t="shared" si="165"/>
        <v>-5.3244204773278403E-3</v>
      </c>
      <c r="Y585" s="33">
        <f t="shared" si="166"/>
        <v>-7.1289960395408691E-3</v>
      </c>
      <c r="Z585" s="34">
        <f t="shared" si="167"/>
        <v>-4.1427268418737784E-3</v>
      </c>
      <c r="AA585" s="39">
        <f t="shared" si="168"/>
        <v>0</v>
      </c>
      <c r="AB585" s="37">
        <f t="shared" si="169"/>
        <v>0</v>
      </c>
      <c r="AC585" s="37">
        <f t="shared" si="173"/>
        <v>0</v>
      </c>
      <c r="AD585" s="37">
        <f t="shared" si="173"/>
        <v>3.8800746103960199E-2</v>
      </c>
      <c r="AE585" s="37">
        <f t="shared" si="173"/>
        <v>4.537664974431764E-2</v>
      </c>
      <c r="AF585" s="37">
        <f t="shared" si="173"/>
        <v>0</v>
      </c>
      <c r="AG585" s="37">
        <f t="shared" si="173"/>
        <v>0.14825042305374941</v>
      </c>
      <c r="AH585" s="37">
        <f t="shared" si="173"/>
        <v>0</v>
      </c>
      <c r="AI585" s="37">
        <f t="shared" si="173"/>
        <v>0</v>
      </c>
      <c r="AJ585" s="37">
        <f t="shared" si="173"/>
        <v>0.76757218109797287</v>
      </c>
      <c r="AK585" s="38">
        <f t="shared" si="173"/>
        <v>0</v>
      </c>
      <c r="AL585" s="8">
        <f t="shared" si="170"/>
        <v>-1.2834687385578625E-2</v>
      </c>
      <c r="AM585" s="23">
        <f t="shared" si="171"/>
        <v>1.1591123243086949</v>
      </c>
    </row>
    <row r="586" spans="2:39" x14ac:dyDescent="0.35">
      <c r="B586" s="16">
        <v>36963</v>
      </c>
      <c r="C586" s="5">
        <v>4.8100000000000004E-2</v>
      </c>
      <c r="D586" s="35">
        <f t="shared" si="155"/>
        <v>2.7378507871321013E-3</v>
      </c>
      <c r="E586" s="36">
        <f t="shared" si="156"/>
        <v>1.0813815137292409</v>
      </c>
      <c r="F586" s="7">
        <v>1.0937798342260154</v>
      </c>
      <c r="G586" s="7">
        <v>1.0661418531052878</v>
      </c>
      <c r="H586" s="7">
        <v>0.93820080065695655</v>
      </c>
      <c r="I586" s="7">
        <v>1.2677505854347901</v>
      </c>
      <c r="J586" s="7">
        <v>1.1756096406403946</v>
      </c>
      <c r="K586" s="7">
        <v>1.4563066549031092</v>
      </c>
      <c r="L586" s="7">
        <v>1.6367149771913565</v>
      </c>
      <c r="M586" s="7">
        <v>1.0710215999457953</v>
      </c>
      <c r="N586" s="7">
        <v>1.0893694156234432</v>
      </c>
      <c r="O586" s="8">
        <v>1.3759775304332238</v>
      </c>
      <c r="P586" s="32">
        <f t="shared" si="157"/>
        <v>1.3223819301844131E-4</v>
      </c>
      <c r="Q586" s="33">
        <f t="shared" si="158"/>
        <v>-1.2263294839482963E-3</v>
      </c>
      <c r="R586" s="33">
        <f t="shared" si="159"/>
        <v>-1.033960778755727E-3</v>
      </c>
      <c r="S586" s="33">
        <f t="shared" si="160"/>
        <v>1.5615186728714425E-2</v>
      </c>
      <c r="T586" s="33">
        <f t="shared" si="161"/>
        <v>-9.1167962572499261E-3</v>
      </c>
      <c r="U586" s="33">
        <f t="shared" si="162"/>
        <v>-2.9236709297432051E-2</v>
      </c>
      <c r="V586" s="33">
        <f t="shared" si="163"/>
        <v>-8.7916147597507655E-3</v>
      </c>
      <c r="W586" s="33">
        <f t="shared" si="164"/>
        <v>-8.3677549904860316E-3</v>
      </c>
      <c r="X586" s="33">
        <f t="shared" si="165"/>
        <v>-9.8680474813794827E-4</v>
      </c>
      <c r="Y586" s="33">
        <f t="shared" si="166"/>
        <v>-1.8897180368980804E-3</v>
      </c>
      <c r="Z586" s="34">
        <f t="shared" si="167"/>
        <v>-1.9451160583224825E-3</v>
      </c>
      <c r="AA586" s="39">
        <f t="shared" si="168"/>
        <v>0</v>
      </c>
      <c r="AB586" s="37">
        <f t="shared" si="169"/>
        <v>0</v>
      </c>
      <c r="AC586" s="37">
        <f t="shared" si="173"/>
        <v>0</v>
      </c>
      <c r="AD586" s="37">
        <f t="shared" si="173"/>
        <v>3.8800746103960199E-2</v>
      </c>
      <c r="AE586" s="37">
        <f t="shared" si="173"/>
        <v>4.537664974431764E-2</v>
      </c>
      <c r="AF586" s="37">
        <f t="shared" si="173"/>
        <v>0</v>
      </c>
      <c r="AG586" s="37">
        <f t="shared" si="173"/>
        <v>0.14825042305374941</v>
      </c>
      <c r="AH586" s="37">
        <f t="shared" si="173"/>
        <v>0</v>
      </c>
      <c r="AI586" s="37">
        <f t="shared" si="173"/>
        <v>0</v>
      </c>
      <c r="AJ586" s="37">
        <f t="shared" si="173"/>
        <v>0.76757218109797287</v>
      </c>
      <c r="AK586" s="38">
        <f t="shared" si="173"/>
        <v>0</v>
      </c>
      <c r="AL586" s="8">
        <f t="shared" si="170"/>
        <v>-2.5616643776294364E-3</v>
      </c>
      <c r="AM586" s="23">
        <f t="shared" si="171"/>
        <v>1.1561430675578421</v>
      </c>
    </row>
    <row r="587" spans="2:39" x14ac:dyDescent="0.35">
      <c r="B587" s="16">
        <v>36964</v>
      </c>
      <c r="C587" s="5">
        <v>4.7899999999999998E-2</v>
      </c>
      <c r="D587" s="35">
        <f t="shared" si="155"/>
        <v>2.7378507871321013E-3</v>
      </c>
      <c r="E587" s="36">
        <f t="shared" si="156"/>
        <v>1.0815239215343342</v>
      </c>
      <c r="F587" s="7">
        <v>1.0996278532637516</v>
      </c>
      <c r="G587" s="7">
        <v>1.0698921285365268</v>
      </c>
      <c r="H587" s="7">
        <v>0.91601826625285021</v>
      </c>
      <c r="I587" s="7">
        <v>1.2481490482002031</v>
      </c>
      <c r="J587" s="7">
        <v>1.1671159915368077</v>
      </c>
      <c r="K587" s="7">
        <v>1.4413884434364264</v>
      </c>
      <c r="L587" s="7">
        <v>1.6026585981666019</v>
      </c>
      <c r="M587" s="7">
        <v>1.0681588983957713</v>
      </c>
      <c r="N587" s="7">
        <v>1.0796833016140683</v>
      </c>
      <c r="O587" s="8">
        <v>1.3737386672655276</v>
      </c>
      <c r="P587" s="32">
        <f t="shared" si="157"/>
        <v>1.3169062286100264E-4</v>
      </c>
      <c r="Q587" s="33">
        <f t="shared" si="158"/>
        <v>5.3466144234359803E-3</v>
      </c>
      <c r="R587" s="33">
        <f t="shared" si="159"/>
        <v>3.517613927561225E-3</v>
      </c>
      <c r="S587" s="33">
        <f t="shared" si="160"/>
        <v>-2.3643695878934889E-2</v>
      </c>
      <c r="T587" s="33">
        <f t="shared" si="161"/>
        <v>-1.5461666876584013E-2</v>
      </c>
      <c r="U587" s="33">
        <f t="shared" si="162"/>
        <v>-7.2248889511999925E-3</v>
      </c>
      <c r="V587" s="33">
        <f t="shared" si="163"/>
        <v>-1.0243866850746075E-2</v>
      </c>
      <c r="W587" s="33">
        <f t="shared" si="164"/>
        <v>-2.0807764026938957E-2</v>
      </c>
      <c r="X587" s="33">
        <f t="shared" si="165"/>
        <v>-2.6728700431147834E-3</v>
      </c>
      <c r="Y587" s="33">
        <f t="shared" si="166"/>
        <v>-8.8914870111638233E-3</v>
      </c>
      <c r="Z587" s="34">
        <f t="shared" si="167"/>
        <v>-1.6271073605331754E-3</v>
      </c>
      <c r="AA587" s="39">
        <f t="shared" si="168"/>
        <v>0</v>
      </c>
      <c r="AB587" s="37">
        <f t="shared" si="169"/>
        <v>0</v>
      </c>
      <c r="AC587" s="37">
        <f t="shared" si="173"/>
        <v>0</v>
      </c>
      <c r="AD587" s="37">
        <f t="shared" si="173"/>
        <v>3.8800746103960199E-2</v>
      </c>
      <c r="AE587" s="37">
        <f t="shared" si="173"/>
        <v>4.537664974431764E-2</v>
      </c>
      <c r="AF587" s="37">
        <f t="shared" si="173"/>
        <v>0</v>
      </c>
      <c r="AG587" s="37">
        <f t="shared" si="173"/>
        <v>0.14825042305374941</v>
      </c>
      <c r="AH587" s="37">
        <f t="shared" si="173"/>
        <v>0</v>
      </c>
      <c r="AI587" s="37">
        <f t="shared" si="173"/>
        <v>0</v>
      </c>
      <c r="AJ587" s="37">
        <f t="shared" si="173"/>
        <v>0.76757218109797287</v>
      </c>
      <c r="AK587" s="38">
        <f t="shared" si="173"/>
        <v>0</v>
      </c>
      <c r="AL587" s="8">
        <f t="shared" si="170"/>
        <v>-9.96250735577257E-3</v>
      </c>
      <c r="AM587" s="23">
        <f t="shared" si="171"/>
        <v>1.1446249837429716</v>
      </c>
    </row>
    <row r="588" spans="2:39" x14ac:dyDescent="0.35">
      <c r="B588" s="16">
        <v>36965</v>
      </c>
      <c r="C588" s="5">
        <v>4.7800000000000002E-2</v>
      </c>
      <c r="D588" s="35">
        <f t="shared" si="155"/>
        <v>2.7378507871321013E-3</v>
      </c>
      <c r="E588" s="36">
        <f t="shared" si="156"/>
        <v>1.0816657558829761</v>
      </c>
      <c r="F588" s="7">
        <v>1.102500409286818</v>
      </c>
      <c r="G588" s="7">
        <v>1.0709039007561749</v>
      </c>
      <c r="H588" s="7">
        <v>0.9192445201179954</v>
      </c>
      <c r="I588" s="7">
        <v>1.2671710156953377</v>
      </c>
      <c r="J588" s="7">
        <v>1.1891785321407684</v>
      </c>
      <c r="K588" s="7">
        <v>1.4428616507671195</v>
      </c>
      <c r="L588" s="7">
        <v>1.5933405474278943</v>
      </c>
      <c r="M588" s="7">
        <v>1.0670061283203378</v>
      </c>
      <c r="N588" s="7">
        <v>1.0791652512856684</v>
      </c>
      <c r="O588" s="8">
        <v>1.3687590870581641</v>
      </c>
      <c r="P588" s="32">
        <f t="shared" si="157"/>
        <v>1.3114305270356397E-4</v>
      </c>
      <c r="Q588" s="33">
        <f t="shared" si="158"/>
        <v>2.6122983467002925E-3</v>
      </c>
      <c r="R588" s="33">
        <f t="shared" si="159"/>
        <v>9.4567685158319925E-4</v>
      </c>
      <c r="S588" s="33">
        <f t="shared" si="160"/>
        <v>3.5220409723299984E-3</v>
      </c>
      <c r="T588" s="33">
        <f t="shared" si="161"/>
        <v>1.5240141009251973E-2</v>
      </c>
      <c r="U588" s="33">
        <f t="shared" si="162"/>
        <v>1.8903468690296688E-2</v>
      </c>
      <c r="V588" s="33">
        <f t="shared" si="163"/>
        <v>1.022075164679892E-3</v>
      </c>
      <c r="W588" s="33">
        <f t="shared" si="164"/>
        <v>-5.8141208298306823E-3</v>
      </c>
      <c r="X588" s="33">
        <f t="shared" si="165"/>
        <v>-1.0792121632509089E-3</v>
      </c>
      <c r="Y588" s="33">
        <f t="shared" si="166"/>
        <v>-4.7981693115517476E-4</v>
      </c>
      <c r="Z588" s="34">
        <f t="shared" si="167"/>
        <v>-3.6248380612854403E-3</v>
      </c>
      <c r="AA588" s="39">
        <f t="shared" si="168"/>
        <v>0</v>
      </c>
      <c r="AB588" s="37">
        <f t="shared" si="169"/>
        <v>0</v>
      </c>
      <c r="AC588" s="37">
        <f t="shared" si="173"/>
        <v>0</v>
      </c>
      <c r="AD588" s="37">
        <f t="shared" si="173"/>
        <v>3.8800746103960199E-2</v>
      </c>
      <c r="AE588" s="37">
        <f t="shared" si="173"/>
        <v>4.537664974431764E-2</v>
      </c>
      <c r="AF588" s="37">
        <f t="shared" si="173"/>
        <v>0</v>
      </c>
      <c r="AG588" s="37">
        <f t="shared" ref="AC588:AK616" si="174">AG$8</f>
        <v>0.14825042305374941</v>
      </c>
      <c r="AH588" s="37">
        <f t="shared" si="174"/>
        <v>0</v>
      </c>
      <c r="AI588" s="37">
        <f t="shared" si="174"/>
        <v>0</v>
      </c>
      <c r="AJ588" s="37">
        <f t="shared" si="174"/>
        <v>0.76757218109797287</v>
      </c>
      <c r="AK588" s="38">
        <f t="shared" si="174"/>
        <v>0</v>
      </c>
      <c r="AL588" s="8">
        <f t="shared" si="170"/>
        <v>6.1143330534797085E-4</v>
      </c>
      <c r="AM588" s="23">
        <f t="shared" si="171"/>
        <v>1.1453248455801655</v>
      </c>
    </row>
    <row r="589" spans="2:39" x14ac:dyDescent="0.35">
      <c r="B589" s="16">
        <v>36966</v>
      </c>
      <c r="C589" s="5">
        <v>4.7800000000000002E-2</v>
      </c>
      <c r="D589" s="35">
        <f t="shared" si="155"/>
        <v>2.7378507871321013E-3</v>
      </c>
      <c r="E589" s="36">
        <f t="shared" si="156"/>
        <v>1.0818073126882635</v>
      </c>
      <c r="F589" s="7">
        <v>1.1056214612821793</v>
      </c>
      <c r="G589" s="7">
        <v>1.0729117149102456</v>
      </c>
      <c r="H589" s="7">
        <v>0.90151374546089724</v>
      </c>
      <c r="I589" s="7">
        <v>1.2429985882260144</v>
      </c>
      <c r="J589" s="7">
        <v>1.2030729963980213</v>
      </c>
      <c r="K589" s="7">
        <v>1.4318685088089067</v>
      </c>
      <c r="L589" s="7">
        <v>1.5890746668854763</v>
      </c>
      <c r="M589" s="7">
        <v>1.0615808298923448</v>
      </c>
      <c r="N589" s="7">
        <v>1.0733935040529095</v>
      </c>
      <c r="O589" s="8">
        <v>1.3638583455046915</v>
      </c>
      <c r="P589" s="32">
        <f t="shared" si="157"/>
        <v>1.3086926762495565E-4</v>
      </c>
      <c r="Q589" s="33">
        <f t="shared" si="158"/>
        <v>2.8308851126688239E-3</v>
      </c>
      <c r="R589" s="33">
        <f t="shared" si="159"/>
        <v>1.8748779910624513E-3</v>
      </c>
      <c r="S589" s="33">
        <f t="shared" si="160"/>
        <v>-1.928842029411526E-2</v>
      </c>
      <c r="T589" s="33">
        <f t="shared" si="161"/>
        <v>-1.907589991399794E-2</v>
      </c>
      <c r="U589" s="33">
        <f t="shared" si="162"/>
        <v>1.1684086015444572E-2</v>
      </c>
      <c r="V589" s="33">
        <f t="shared" si="163"/>
        <v>-7.6189854740182916E-3</v>
      </c>
      <c r="W589" s="33">
        <f t="shared" si="164"/>
        <v>-2.6773187623351236E-3</v>
      </c>
      <c r="X589" s="33">
        <f t="shared" si="165"/>
        <v>-5.0845991264674151E-3</v>
      </c>
      <c r="Y589" s="33">
        <f t="shared" si="166"/>
        <v>-5.3483442187216568E-3</v>
      </c>
      <c r="Z589" s="34">
        <f t="shared" si="167"/>
        <v>-3.5804266797639928E-3</v>
      </c>
      <c r="AA589" s="39">
        <f t="shared" si="168"/>
        <v>0</v>
      </c>
      <c r="AB589" s="37">
        <f t="shared" si="169"/>
        <v>0</v>
      </c>
      <c r="AC589" s="37">
        <f t="shared" si="174"/>
        <v>0</v>
      </c>
      <c r="AD589" s="37">
        <f t="shared" si="174"/>
        <v>3.8800746103960199E-2</v>
      </c>
      <c r="AE589" s="37">
        <f t="shared" si="174"/>
        <v>4.537664974431764E-2</v>
      </c>
      <c r="AF589" s="37">
        <f t="shared" si="174"/>
        <v>0</v>
      </c>
      <c r="AG589" s="37">
        <f t="shared" si="174"/>
        <v>0.14825042305374941</v>
      </c>
      <c r="AH589" s="37">
        <f t="shared" si="174"/>
        <v>0</v>
      </c>
      <c r="AI589" s="37">
        <f t="shared" si="174"/>
        <v>0</v>
      </c>
      <c r="AJ589" s="37">
        <f t="shared" si="174"/>
        <v>0.76757218109797287</v>
      </c>
      <c r="AK589" s="38">
        <f t="shared" si="174"/>
        <v>0</v>
      </c>
      <c r="AL589" s="8">
        <f t="shared" si="170"/>
        <v>-6.8487635845240818E-3</v>
      </c>
      <c r="AM589" s="23">
        <f t="shared" si="171"/>
        <v>1.1374807864853054</v>
      </c>
    </row>
    <row r="590" spans="2:39" x14ac:dyDescent="0.35">
      <c r="B590" s="16">
        <v>36969</v>
      </c>
      <c r="C590" s="5">
        <v>4.7899999999999998E-2</v>
      </c>
      <c r="D590" s="35">
        <f t="shared" si="155"/>
        <v>8.2135523613963042E-3</v>
      </c>
      <c r="E590" s="36">
        <f t="shared" si="156"/>
        <v>1.0822320386804318</v>
      </c>
      <c r="F590" s="7">
        <v>1.101836792419423</v>
      </c>
      <c r="G590" s="7">
        <v>1.0718382292172941</v>
      </c>
      <c r="H590" s="7">
        <v>0.91642665624778519</v>
      </c>
      <c r="I590" s="7">
        <v>1.2425733221144062</v>
      </c>
      <c r="J590" s="7">
        <v>1.2056654297251101</v>
      </c>
      <c r="K590" s="7">
        <v>1.4186385822073748</v>
      </c>
      <c r="L590" s="7">
        <v>1.5813402138242925</v>
      </c>
      <c r="M590" s="7">
        <v>1.057848483284501</v>
      </c>
      <c r="N590" s="7">
        <v>1.0665833081175278</v>
      </c>
      <c r="O590" s="8">
        <v>1.3530755049643768</v>
      </c>
      <c r="P590" s="32">
        <f t="shared" si="157"/>
        <v>3.9260780287464492E-4</v>
      </c>
      <c r="Q590" s="33">
        <f t="shared" si="158"/>
        <v>-3.4231145064489432E-3</v>
      </c>
      <c r="R590" s="33">
        <f t="shared" si="159"/>
        <v>-1.0005349722939094E-3</v>
      </c>
      <c r="S590" s="33">
        <f t="shared" si="160"/>
        <v>1.6542078101386748E-2</v>
      </c>
      <c r="T590" s="33">
        <f t="shared" si="161"/>
        <v>-3.4212919920939555E-4</v>
      </c>
      <c r="U590" s="33">
        <f t="shared" si="162"/>
        <v>2.1548429188007479E-3</v>
      </c>
      <c r="V590" s="33">
        <f t="shared" si="163"/>
        <v>-9.2396239739479524E-3</v>
      </c>
      <c r="W590" s="33">
        <f t="shared" si="164"/>
        <v>-4.8672684942759892E-3</v>
      </c>
      <c r="X590" s="33">
        <f t="shared" si="165"/>
        <v>-3.515838363643331E-3</v>
      </c>
      <c r="Y590" s="33">
        <f t="shared" si="166"/>
        <v>-6.3445473721126522E-3</v>
      </c>
      <c r="Z590" s="34">
        <f t="shared" si="167"/>
        <v>-7.9061293834915558E-3</v>
      </c>
      <c r="AA590" s="39">
        <f t="shared" si="168"/>
        <v>0</v>
      </c>
      <c r="AB590" s="37">
        <f t="shared" si="169"/>
        <v>0</v>
      </c>
      <c r="AC590" s="37">
        <f t="shared" si="174"/>
        <v>0</v>
      </c>
      <c r="AD590" s="37">
        <f t="shared" si="174"/>
        <v>3.8800746103960199E-2</v>
      </c>
      <c r="AE590" s="37">
        <f t="shared" si="174"/>
        <v>4.537664974431764E-2</v>
      </c>
      <c r="AF590" s="37">
        <f t="shared" si="174"/>
        <v>0</v>
      </c>
      <c r="AG590" s="37">
        <f t="shared" si="174"/>
        <v>0.14825042305374941</v>
      </c>
      <c r="AH590" s="37">
        <f t="shared" si="174"/>
        <v>0</v>
      </c>
      <c r="AI590" s="37">
        <f t="shared" si="174"/>
        <v>0</v>
      </c>
      <c r="AJ590" s="37">
        <f t="shared" si="174"/>
        <v>0.76757218109797287</v>
      </c>
      <c r="AK590" s="38">
        <f t="shared" si="174"/>
        <v>0</v>
      </c>
      <c r="AL590" s="8">
        <f t="shared" si="170"/>
        <v>-5.6133559318833114E-3</v>
      </c>
      <c r="AM590" s="23">
        <f t="shared" si="171"/>
        <v>1.1310957019650849</v>
      </c>
    </row>
    <row r="591" spans="2:39" x14ac:dyDescent="0.35">
      <c r="B591" s="16">
        <v>36970</v>
      </c>
      <c r="C591" s="5">
        <v>4.82E-2</v>
      </c>
      <c r="D591" s="35">
        <f t="shared" ref="D591:D654" si="175">(B591-B590)/365.25</f>
        <v>2.7378507871321013E-3</v>
      </c>
      <c r="E591" s="36">
        <f t="shared" ref="E591:E654" si="176">E590*(1+D591*C590)</f>
        <v>1.0823739658937179</v>
      </c>
      <c r="F591" s="7">
        <v>1.1052078124569436</v>
      </c>
      <c r="G591" s="7">
        <v>1.070483878128617</v>
      </c>
      <c r="H591" s="7">
        <v>0.89480504339638889</v>
      </c>
      <c r="I591" s="7">
        <v>1.2628235202911247</v>
      </c>
      <c r="J591" s="7">
        <v>1.2058181432854702</v>
      </c>
      <c r="K591" s="7">
        <v>1.4155460132785258</v>
      </c>
      <c r="L591" s="7">
        <v>1.5821579107247907</v>
      </c>
      <c r="M591" s="7">
        <v>1.0551809277271891</v>
      </c>
      <c r="N591" s="7">
        <v>1.065241273255616</v>
      </c>
      <c r="O591" s="8">
        <v>1.3564642850950333</v>
      </c>
      <c r="P591" s="32">
        <f t="shared" ref="P591:P654" si="177">E591/E590-1</f>
        <v>1.3114305270356397E-4</v>
      </c>
      <c r="Q591" s="33">
        <f t="shared" ref="Q591:Q654" si="178">F591/F590-1</f>
        <v>3.0594549580418295E-3</v>
      </c>
      <c r="R591" s="33">
        <f t="shared" ref="R591:R654" si="179">G591/G590-1</f>
        <v>-1.2635778905424333E-3</v>
      </c>
      <c r="S591" s="33">
        <f t="shared" ref="S591:S654" si="180">H591/H590-1</f>
        <v>-2.3593391466725566E-2</v>
      </c>
      <c r="T591" s="33">
        <f t="shared" ref="T591:T654" si="181">I591/I590-1</f>
        <v>1.6296984504914347E-2</v>
      </c>
      <c r="U591" s="33">
        <f t="shared" ref="U591:U654" si="182">J591/J590-1</f>
        <v>1.2666329861921177E-4</v>
      </c>
      <c r="V591" s="33">
        <f t="shared" ref="V591:V654" si="183">K591/K590-1</f>
        <v>-2.1799554640880014E-3</v>
      </c>
      <c r="W591" s="33">
        <f t="shared" ref="W591:W654" si="184">L591/L590-1</f>
        <v>5.1709106829123108E-4</v>
      </c>
      <c r="X591" s="33">
        <f t="shared" ref="X591:X654" si="185">M591/M590-1</f>
        <v>-2.5216801833750635E-3</v>
      </c>
      <c r="Y591" s="33">
        <f t="shared" ref="Y591:Y654" si="186">N591/N590-1</f>
        <v>-1.2582560140382837E-3</v>
      </c>
      <c r="Z591" s="34">
        <f t="shared" ref="Z591:Z654" si="187">O591/O590-1</f>
        <v>2.5045018686860043E-3</v>
      </c>
      <c r="AA591" s="39">
        <f t="shared" ref="AA591:AA654" si="188">1-SUM(AB591:AK591)</f>
        <v>0</v>
      </c>
      <c r="AB591" s="37">
        <f t="shared" ref="AB591:AB654" si="189">AB$8</f>
        <v>0</v>
      </c>
      <c r="AC591" s="37">
        <f t="shared" si="174"/>
        <v>0</v>
      </c>
      <c r="AD591" s="37">
        <f t="shared" si="174"/>
        <v>3.8800746103960199E-2</v>
      </c>
      <c r="AE591" s="37">
        <f t="shared" si="174"/>
        <v>4.537664974431764E-2</v>
      </c>
      <c r="AF591" s="37">
        <f t="shared" si="174"/>
        <v>0</v>
      </c>
      <c r="AG591" s="37">
        <f t="shared" si="174"/>
        <v>0.14825042305374941</v>
      </c>
      <c r="AH591" s="37">
        <f t="shared" si="174"/>
        <v>0</v>
      </c>
      <c r="AI591" s="37">
        <f t="shared" si="174"/>
        <v>0</v>
      </c>
      <c r="AJ591" s="37">
        <f t="shared" si="174"/>
        <v>0.76757218109797287</v>
      </c>
      <c r="AK591" s="38">
        <f t="shared" si="174"/>
        <v>0</v>
      </c>
      <c r="AL591" s="8">
        <f t="shared" ref="AL591:AL654" si="190">SUMPRODUCT(AA590:AK590,P591:Z591)</f>
        <v>-1.4649202671280755E-3</v>
      </c>
      <c r="AM591" s="23">
        <f t="shared" ref="AM591:AM654" si="191">AM590*(1+AL591)</f>
        <v>1.1294387369472147</v>
      </c>
    </row>
    <row r="592" spans="2:39" x14ac:dyDescent="0.35">
      <c r="B592" s="16">
        <v>36971</v>
      </c>
      <c r="C592" s="5">
        <v>4.8300000000000003E-2</v>
      </c>
      <c r="D592" s="35">
        <f t="shared" si="175"/>
        <v>2.7378507871321013E-3</v>
      </c>
      <c r="E592" s="36">
        <f t="shared" si="176"/>
        <v>1.0825168007332966</v>
      </c>
      <c r="F592" s="7">
        <v>1.1068430209744966</v>
      </c>
      <c r="G592" s="7">
        <v>1.0736153689031303</v>
      </c>
      <c r="H592" s="7">
        <v>0.87900511225729205</v>
      </c>
      <c r="I592" s="7">
        <v>1.2343753598582676</v>
      </c>
      <c r="J592" s="7">
        <v>1.2821728308823701</v>
      </c>
      <c r="K592" s="7">
        <v>1.4152764044897335</v>
      </c>
      <c r="L592" s="7">
        <v>1.5865661236318904</v>
      </c>
      <c r="M592" s="7">
        <v>1.0449145266687034</v>
      </c>
      <c r="N592" s="7">
        <v>1.0518472453826455</v>
      </c>
      <c r="O592" s="8">
        <v>1.3617853528321375</v>
      </c>
      <c r="P592" s="32">
        <f t="shared" si="177"/>
        <v>1.3196440793983299E-4</v>
      </c>
      <c r="Q592" s="33">
        <f t="shared" si="178"/>
        <v>1.4795484605902853E-3</v>
      </c>
      <c r="R592" s="33">
        <f t="shared" si="179"/>
        <v>2.9253040036321121E-3</v>
      </c>
      <c r="S592" s="33">
        <f t="shared" si="180"/>
        <v>-1.765740063234944E-2</v>
      </c>
      <c r="T592" s="33">
        <f t="shared" si="181"/>
        <v>-2.2527423646891531E-2</v>
      </c>
      <c r="U592" s="33">
        <f t="shared" si="182"/>
        <v>6.3321893124661077E-2</v>
      </c>
      <c r="V592" s="33">
        <f t="shared" si="183"/>
        <v>-1.9046275166134663E-4</v>
      </c>
      <c r="W592" s="33">
        <f t="shared" si="184"/>
        <v>2.786202867121057E-3</v>
      </c>
      <c r="X592" s="33">
        <f t="shared" si="185"/>
        <v>-9.7295172692317689E-3</v>
      </c>
      <c r="Y592" s="33">
        <f t="shared" si="186"/>
        <v>-1.2573703450332263E-2</v>
      </c>
      <c r="Z592" s="34">
        <f t="shared" si="187"/>
        <v>3.9227481295105449E-3</v>
      </c>
      <c r="AA592" s="39">
        <f t="shared" si="188"/>
        <v>0</v>
      </c>
      <c r="AB592" s="37">
        <f t="shared" si="189"/>
        <v>0</v>
      </c>
      <c r="AC592" s="37">
        <f t="shared" si="174"/>
        <v>0</v>
      </c>
      <c r="AD592" s="37">
        <f t="shared" si="174"/>
        <v>3.8800746103960199E-2</v>
      </c>
      <c r="AE592" s="37">
        <f t="shared" si="174"/>
        <v>4.537664974431764E-2</v>
      </c>
      <c r="AF592" s="37">
        <f t="shared" si="174"/>
        <v>0</v>
      </c>
      <c r="AG592" s="37">
        <f t="shared" si="174"/>
        <v>0.14825042305374941</v>
      </c>
      <c r="AH592" s="37">
        <f t="shared" si="174"/>
        <v>0</v>
      </c>
      <c r="AI592" s="37">
        <f t="shared" si="174"/>
        <v>0</v>
      </c>
      <c r="AJ592" s="37">
        <f t="shared" si="174"/>
        <v>0.76757218109797287</v>
      </c>
      <c r="AK592" s="38">
        <f t="shared" si="174"/>
        <v>0</v>
      </c>
      <c r="AL592" s="8">
        <f t="shared" si="190"/>
        <v>-1.1386800496618971E-2</v>
      </c>
      <c r="AM592" s="23">
        <f t="shared" si="191"/>
        <v>1.1165780433764434</v>
      </c>
    </row>
    <row r="593" spans="2:39" x14ac:dyDescent="0.35">
      <c r="B593" s="16">
        <v>36972</v>
      </c>
      <c r="C593" s="5">
        <v>4.6500000000000007E-2</v>
      </c>
      <c r="D593" s="35">
        <f t="shared" si="175"/>
        <v>2.7378507871321013E-3</v>
      </c>
      <c r="E593" s="36">
        <f t="shared" si="176"/>
        <v>1.0826599507989376</v>
      </c>
      <c r="F593" s="7">
        <v>1.1112098004531101</v>
      </c>
      <c r="G593" s="7">
        <v>1.0786171000505893</v>
      </c>
      <c r="H593" s="7">
        <v>0.869411532945085</v>
      </c>
      <c r="I593" s="7">
        <v>1.1724336627858345</v>
      </c>
      <c r="J593" s="7">
        <v>1.2660398034910088</v>
      </c>
      <c r="K593" s="7">
        <v>1.3837489979877635</v>
      </c>
      <c r="L593" s="7">
        <v>1.5805080827669924</v>
      </c>
      <c r="M593" s="7">
        <v>1.0412010751177205</v>
      </c>
      <c r="N593" s="7">
        <v>1.0343330973431386</v>
      </c>
      <c r="O593" s="8">
        <v>1.3466697242443586</v>
      </c>
      <c r="P593" s="32">
        <f t="shared" si="177"/>
        <v>1.3223819301844131E-4</v>
      </c>
      <c r="Q593" s="33">
        <f t="shared" si="178"/>
        <v>3.9452563695698828E-3</v>
      </c>
      <c r="R593" s="33">
        <f t="shared" si="179"/>
        <v>4.6587737958418973E-3</v>
      </c>
      <c r="S593" s="33">
        <f t="shared" si="180"/>
        <v>-1.0914133693228134E-2</v>
      </c>
      <c r="T593" s="33">
        <f t="shared" si="181"/>
        <v>-5.018060072063113E-2</v>
      </c>
      <c r="U593" s="33">
        <f t="shared" si="182"/>
        <v>-1.2582568436003139E-2</v>
      </c>
      <c r="V593" s="33">
        <f t="shared" si="183"/>
        <v>-2.2276501185177988E-2</v>
      </c>
      <c r="W593" s="33">
        <f t="shared" si="184"/>
        <v>-3.818334940260959E-3</v>
      </c>
      <c r="X593" s="33">
        <f t="shared" si="185"/>
        <v>-3.5538328314965728E-3</v>
      </c>
      <c r="Y593" s="33">
        <f t="shared" si="186"/>
        <v>-1.6650847465152108E-2</v>
      </c>
      <c r="Z593" s="34">
        <f t="shared" si="187"/>
        <v>-1.109986133742924E-2</v>
      </c>
      <c r="AA593" s="39">
        <f t="shared" si="188"/>
        <v>0</v>
      </c>
      <c r="AB593" s="37">
        <f t="shared" si="189"/>
        <v>0</v>
      </c>
      <c r="AC593" s="37">
        <f t="shared" si="174"/>
        <v>0</v>
      </c>
      <c r="AD593" s="37">
        <f t="shared" si="174"/>
        <v>3.8800746103960199E-2</v>
      </c>
      <c r="AE593" s="37">
        <f t="shared" si="174"/>
        <v>4.537664974431764E-2</v>
      </c>
      <c r="AF593" s="37">
        <f t="shared" si="174"/>
        <v>0</v>
      </c>
      <c r="AG593" s="37">
        <f t="shared" si="174"/>
        <v>0.14825042305374941</v>
      </c>
      <c r="AH593" s="37">
        <f t="shared" si="174"/>
        <v>0</v>
      </c>
      <c r="AI593" s="37">
        <f t="shared" si="174"/>
        <v>0</v>
      </c>
      <c r="AJ593" s="37">
        <f t="shared" si="174"/>
        <v>0.76757218109797287</v>
      </c>
      <c r="AK593" s="38">
        <f t="shared" si="174"/>
        <v>0</v>
      </c>
      <c r="AL593" s="8">
        <f t="shared" si="190"/>
        <v>-1.8783732104051598E-2</v>
      </c>
      <c r="AM593" s="23">
        <f t="shared" si="191"/>
        <v>1.0956045405363941</v>
      </c>
    </row>
    <row r="594" spans="2:39" x14ac:dyDescent="0.35">
      <c r="B594" s="16">
        <v>36973</v>
      </c>
      <c r="C594" s="5">
        <v>4.4400000000000002E-2</v>
      </c>
      <c r="D594" s="35">
        <f t="shared" si="175"/>
        <v>2.7378507871321013E-3</v>
      </c>
      <c r="E594" s="36">
        <f t="shared" si="176"/>
        <v>1.0827977843039676</v>
      </c>
      <c r="F594" s="7">
        <v>1.1063854452782533</v>
      </c>
      <c r="G594" s="7">
        <v>1.0773835433277561</v>
      </c>
      <c r="H594" s="7">
        <v>0.89592893113092642</v>
      </c>
      <c r="I594" s="7">
        <v>1.2109493788331889</v>
      </c>
      <c r="J594" s="7">
        <v>1.2887308053180959</v>
      </c>
      <c r="K594" s="7">
        <v>1.3934607798809551</v>
      </c>
      <c r="L594" s="7">
        <v>1.6006057345340647</v>
      </c>
      <c r="M594" s="7">
        <v>1.0486921482841851</v>
      </c>
      <c r="N594" s="7">
        <v>1.0376245310086387</v>
      </c>
      <c r="O594" s="8">
        <v>1.3325190248713039</v>
      </c>
      <c r="P594" s="32">
        <f t="shared" si="177"/>
        <v>1.2731006160171532E-4</v>
      </c>
      <c r="Q594" s="33">
        <f t="shared" si="178"/>
        <v>-4.341534040547157E-3</v>
      </c>
      <c r="R594" s="33">
        <f t="shared" si="179"/>
        <v>-1.1436465477649982E-3</v>
      </c>
      <c r="S594" s="33">
        <f t="shared" si="180"/>
        <v>3.0500398466092538E-2</v>
      </c>
      <c r="T594" s="33">
        <f t="shared" si="181"/>
        <v>3.2851083408707904E-2</v>
      </c>
      <c r="U594" s="33">
        <f t="shared" si="182"/>
        <v>1.7922818670091045E-2</v>
      </c>
      <c r="V594" s="33">
        <f t="shared" si="183"/>
        <v>7.0184563149200407E-3</v>
      </c>
      <c r="W594" s="33">
        <f t="shared" si="184"/>
        <v>1.2715943680520425E-2</v>
      </c>
      <c r="X594" s="33">
        <f t="shared" si="185"/>
        <v>7.1946460155332126E-3</v>
      </c>
      <c r="Y594" s="33">
        <f t="shared" si="186"/>
        <v>3.1821795840767386E-3</v>
      </c>
      <c r="Z594" s="34">
        <f t="shared" si="187"/>
        <v>-1.0507921220991978E-2</v>
      </c>
      <c r="AA594" s="39">
        <f t="shared" si="188"/>
        <v>0</v>
      </c>
      <c r="AB594" s="37">
        <f t="shared" si="189"/>
        <v>0</v>
      </c>
      <c r="AC594" s="37">
        <f t="shared" si="174"/>
        <v>0</v>
      </c>
      <c r="AD594" s="37">
        <f t="shared" si="174"/>
        <v>3.8800746103960199E-2</v>
      </c>
      <c r="AE594" s="37">
        <f t="shared" si="174"/>
        <v>4.537664974431764E-2</v>
      </c>
      <c r="AF594" s="37">
        <f t="shared" si="174"/>
        <v>0</v>
      </c>
      <c r="AG594" s="37">
        <f t="shared" si="174"/>
        <v>0.14825042305374941</v>
      </c>
      <c r="AH594" s="37">
        <f t="shared" si="174"/>
        <v>0</v>
      </c>
      <c r="AI594" s="37">
        <f t="shared" si="174"/>
        <v>0</v>
      </c>
      <c r="AJ594" s="37">
        <f t="shared" si="174"/>
        <v>0.76757218109797287</v>
      </c>
      <c r="AK594" s="38">
        <f t="shared" si="174"/>
        <v>0</v>
      </c>
      <c r="AL594" s="8">
        <f t="shared" si="190"/>
        <v>6.1571519643771541E-3</v>
      </c>
      <c r="AM594" s="23">
        <f t="shared" si="191"/>
        <v>1.1023503441853382</v>
      </c>
    </row>
    <row r="595" spans="2:39" x14ac:dyDescent="0.35">
      <c r="B595" s="16">
        <v>36976</v>
      </c>
      <c r="C595" s="5">
        <v>4.7599999999999996E-2</v>
      </c>
      <c r="D595" s="35">
        <f t="shared" si="175"/>
        <v>8.2135523613963042E-3</v>
      </c>
      <c r="E595" s="36">
        <f t="shared" si="176"/>
        <v>1.0831926608676068</v>
      </c>
      <c r="F595" s="7">
        <v>1.1040567249613609</v>
      </c>
      <c r="G595" s="7">
        <v>1.0750336944855801</v>
      </c>
      <c r="H595" s="7">
        <v>0.90674405160176152</v>
      </c>
      <c r="I595" s="7">
        <v>1.2595154600576093</v>
      </c>
      <c r="J595" s="7">
        <v>1.3455327480886674</v>
      </c>
      <c r="K595" s="7">
        <v>1.4171171112851426</v>
      </c>
      <c r="L595" s="7">
        <v>1.6133945817457565</v>
      </c>
      <c r="M595" s="7">
        <v>1.0507229130377385</v>
      </c>
      <c r="N595" s="7">
        <v>1.0385259390215342</v>
      </c>
      <c r="O595" s="8">
        <v>1.34974146186594</v>
      </c>
      <c r="P595" s="32">
        <f t="shared" si="177"/>
        <v>3.6468172484593886E-4</v>
      </c>
      <c r="Q595" s="33">
        <f t="shared" si="178"/>
        <v>-2.1048002093942975E-3</v>
      </c>
      <c r="R595" s="33">
        <f t="shared" si="179"/>
        <v>-2.181069923267942E-3</v>
      </c>
      <c r="S595" s="33">
        <f t="shared" si="180"/>
        <v>1.2071404432919985E-2</v>
      </c>
      <c r="T595" s="33">
        <f t="shared" si="181"/>
        <v>4.0105789782242107E-2</v>
      </c>
      <c r="U595" s="33">
        <f t="shared" si="182"/>
        <v>4.4075878791887124E-2</v>
      </c>
      <c r="V595" s="33">
        <f t="shared" si="183"/>
        <v>1.6976675444147382E-2</v>
      </c>
      <c r="W595" s="33">
        <f t="shared" si="184"/>
        <v>7.9900046187293405E-3</v>
      </c>
      <c r="X595" s="33">
        <f t="shared" si="185"/>
        <v>1.9364736895151058E-3</v>
      </c>
      <c r="Y595" s="33">
        <f t="shared" si="186"/>
        <v>8.6872272768956371E-4</v>
      </c>
      <c r="Z595" s="34">
        <f t="shared" si="187"/>
        <v>1.2924721278406937E-2</v>
      </c>
      <c r="AA595" s="39">
        <f t="shared" si="188"/>
        <v>0</v>
      </c>
      <c r="AB595" s="37">
        <f t="shared" si="189"/>
        <v>0</v>
      </c>
      <c r="AC595" s="37">
        <f t="shared" si="174"/>
        <v>0</v>
      </c>
      <c r="AD595" s="37">
        <f t="shared" si="174"/>
        <v>3.8800746103960199E-2</v>
      </c>
      <c r="AE595" s="37">
        <f t="shared" si="174"/>
        <v>4.537664974431764E-2</v>
      </c>
      <c r="AF595" s="37">
        <f t="shared" si="174"/>
        <v>0</v>
      </c>
      <c r="AG595" s="37">
        <f t="shared" si="174"/>
        <v>0.14825042305374941</v>
      </c>
      <c r="AH595" s="37">
        <f t="shared" si="174"/>
        <v>0</v>
      </c>
      <c r="AI595" s="37">
        <f t="shared" si="174"/>
        <v>0</v>
      </c>
      <c r="AJ595" s="37">
        <f t="shared" si="174"/>
        <v>0.76757218109797287</v>
      </c>
      <c r="AK595" s="38">
        <f t="shared" si="174"/>
        <v>0</v>
      </c>
      <c r="AL595" s="8">
        <f t="shared" si="190"/>
        <v>5.4718525896910895E-3</v>
      </c>
      <c r="AM595" s="23">
        <f t="shared" si="191"/>
        <v>1.1083822427709156</v>
      </c>
    </row>
    <row r="596" spans="2:39" x14ac:dyDescent="0.35">
      <c r="B596" s="16">
        <v>36977</v>
      </c>
      <c r="C596" s="5">
        <v>4.7599999999999996E-2</v>
      </c>
      <c r="D596" s="35">
        <f t="shared" si="175"/>
        <v>2.7378507871321013E-3</v>
      </c>
      <c r="E596" s="36">
        <f t="shared" si="176"/>
        <v>1.0833338243738555</v>
      </c>
      <c r="F596" s="7">
        <v>1.0950092863655001</v>
      </c>
      <c r="G596" s="7">
        <v>1.0716825658656175</v>
      </c>
      <c r="H596" s="7">
        <v>0.92473848475345621</v>
      </c>
      <c r="I596" s="7">
        <v>1.2846591799741278</v>
      </c>
      <c r="J596" s="7">
        <v>1.3431716901000956</v>
      </c>
      <c r="K596" s="7">
        <v>1.4148181352448757</v>
      </c>
      <c r="L596" s="7">
        <v>1.6254462150944022</v>
      </c>
      <c r="M596" s="7">
        <v>1.0538468404916206</v>
      </c>
      <c r="N596" s="7">
        <v>1.0388354510719116</v>
      </c>
      <c r="O596" s="8">
        <v>1.3562005376484774</v>
      </c>
      <c r="P596" s="32">
        <f t="shared" si="177"/>
        <v>1.3032169746751698E-4</v>
      </c>
      <c r="Q596" s="33">
        <f t="shared" si="178"/>
        <v>-8.1947226001248819E-3</v>
      </c>
      <c r="R596" s="33">
        <f t="shared" si="179"/>
        <v>-3.1172312432180549E-3</v>
      </c>
      <c r="S596" s="33">
        <f t="shared" si="180"/>
        <v>1.9845107469861567E-2</v>
      </c>
      <c r="T596" s="33">
        <f t="shared" si="181"/>
        <v>1.996301015262536E-2</v>
      </c>
      <c r="U596" s="33">
        <f t="shared" si="182"/>
        <v>-1.754738405234435E-3</v>
      </c>
      <c r="V596" s="33">
        <f t="shared" si="183"/>
        <v>-1.6222907916072504E-3</v>
      </c>
      <c r="W596" s="33">
        <f t="shared" si="184"/>
        <v>7.4697370903560323E-3</v>
      </c>
      <c r="X596" s="33">
        <f t="shared" si="185"/>
        <v>2.9731220430422312E-3</v>
      </c>
      <c r="Y596" s="33">
        <f t="shared" si="186"/>
        <v>2.980301586583689E-4</v>
      </c>
      <c r="Z596" s="34">
        <f t="shared" si="187"/>
        <v>4.7854170335761559E-3</v>
      </c>
      <c r="AA596" s="39">
        <f t="shared" si="188"/>
        <v>0</v>
      </c>
      <c r="AB596" s="37">
        <f t="shared" si="189"/>
        <v>0</v>
      </c>
      <c r="AC596" s="37">
        <f t="shared" si="174"/>
        <v>0</v>
      </c>
      <c r="AD596" s="37">
        <f t="shared" si="174"/>
        <v>3.8800746103960199E-2</v>
      </c>
      <c r="AE596" s="37">
        <f t="shared" si="174"/>
        <v>4.537664974431764E-2</v>
      </c>
      <c r="AF596" s="37">
        <f t="shared" si="174"/>
        <v>0</v>
      </c>
      <c r="AG596" s="37">
        <f t="shared" si="174"/>
        <v>0.14825042305374941</v>
      </c>
      <c r="AH596" s="37">
        <f t="shared" si="174"/>
        <v>0</v>
      </c>
      <c r="AI596" s="37">
        <f t="shared" si="174"/>
        <v>0</v>
      </c>
      <c r="AJ596" s="37">
        <f t="shared" si="174"/>
        <v>0.76757218109797287</v>
      </c>
      <c r="AK596" s="38">
        <f t="shared" si="174"/>
        <v>0</v>
      </c>
      <c r="AL596" s="8">
        <f t="shared" si="190"/>
        <v>1.6641138586242429E-3</v>
      </c>
      <c r="AM596" s="23">
        <f t="shared" si="191"/>
        <v>1.1102267170217637</v>
      </c>
    </row>
    <row r="597" spans="2:39" x14ac:dyDescent="0.35">
      <c r="B597" s="16">
        <v>36978</v>
      </c>
      <c r="C597" s="5">
        <v>4.7700000000000006E-2</v>
      </c>
      <c r="D597" s="35">
        <f t="shared" si="175"/>
        <v>2.7378507871321013E-3</v>
      </c>
      <c r="E597" s="36">
        <f t="shared" si="176"/>
        <v>1.083475006276772</v>
      </c>
      <c r="F597" s="7">
        <v>1.0963942221278107</v>
      </c>
      <c r="G597" s="7">
        <v>1.0729445562984821</v>
      </c>
      <c r="H597" s="7">
        <v>0.90115625822656042</v>
      </c>
      <c r="I597" s="7">
        <v>1.26106161805562</v>
      </c>
      <c r="J597" s="7">
        <v>1.3510312198837728</v>
      </c>
      <c r="K597" s="7">
        <v>1.403756144592393</v>
      </c>
      <c r="L597" s="7">
        <v>1.5889635743458266</v>
      </c>
      <c r="M597" s="7">
        <v>1.0537411948960083</v>
      </c>
      <c r="N597" s="7">
        <v>1.0391451259027995</v>
      </c>
      <c r="O597" s="8">
        <v>1.3596389597635818</v>
      </c>
      <c r="P597" s="32">
        <f t="shared" si="177"/>
        <v>1.3032169746751698E-4</v>
      </c>
      <c r="Q597" s="33">
        <f t="shared" si="178"/>
        <v>1.2647707919513085E-3</v>
      </c>
      <c r="R597" s="33">
        <f t="shared" si="179"/>
        <v>1.1775785788259441E-3</v>
      </c>
      <c r="S597" s="33">
        <f t="shared" si="180"/>
        <v>-2.5501508713766774E-2</v>
      </c>
      <c r="T597" s="33">
        <f t="shared" si="181"/>
        <v>-1.8368733346834532E-2</v>
      </c>
      <c r="U597" s="33">
        <f t="shared" si="182"/>
        <v>5.8514706955232754E-3</v>
      </c>
      <c r="V597" s="33">
        <f t="shared" si="183"/>
        <v>-7.8186661429584525E-3</v>
      </c>
      <c r="W597" s="33">
        <f t="shared" si="184"/>
        <v>-2.2444692669487565E-2</v>
      </c>
      <c r="X597" s="33">
        <f t="shared" si="185"/>
        <v>-1.002475801541447E-4</v>
      </c>
      <c r="Y597" s="33">
        <f t="shared" si="186"/>
        <v>2.9809805832914371E-4</v>
      </c>
      <c r="Z597" s="34">
        <f t="shared" si="187"/>
        <v>2.5353345760106283E-3</v>
      </c>
      <c r="AA597" s="39">
        <f t="shared" si="188"/>
        <v>0</v>
      </c>
      <c r="AB597" s="37">
        <f t="shared" si="189"/>
        <v>0</v>
      </c>
      <c r="AC597" s="37">
        <f t="shared" si="174"/>
        <v>0</v>
      </c>
      <c r="AD597" s="37">
        <f t="shared" si="174"/>
        <v>3.8800746103960199E-2</v>
      </c>
      <c r="AE597" s="37">
        <f t="shared" si="174"/>
        <v>4.537664974431764E-2</v>
      </c>
      <c r="AF597" s="37">
        <f t="shared" si="174"/>
        <v>0</v>
      </c>
      <c r="AG597" s="37">
        <f t="shared" si="174"/>
        <v>0.14825042305374941</v>
      </c>
      <c r="AH597" s="37">
        <f t="shared" si="174"/>
        <v>0</v>
      </c>
      <c r="AI597" s="37">
        <f t="shared" si="174"/>
        <v>0</v>
      </c>
      <c r="AJ597" s="37">
        <f t="shared" si="174"/>
        <v>0.76757218109797287</v>
      </c>
      <c r="AK597" s="38">
        <f t="shared" si="174"/>
        <v>0</v>
      </c>
      <c r="AL597" s="8">
        <f t="shared" si="190"/>
        <v>-2.7532979307937177E-3</v>
      </c>
      <c r="AM597" s="23">
        <f t="shared" si="191"/>
        <v>1.1071699320990758</v>
      </c>
    </row>
    <row r="598" spans="2:39" x14ac:dyDescent="0.35">
      <c r="B598" s="16">
        <v>36979</v>
      </c>
      <c r="C598" s="5">
        <v>4.7700000000000006E-2</v>
      </c>
      <c r="D598" s="35">
        <f t="shared" si="175"/>
        <v>2.7378507871321013E-3</v>
      </c>
      <c r="E598" s="36">
        <f t="shared" si="176"/>
        <v>1.0836165032180434</v>
      </c>
      <c r="F598" s="7">
        <v>1.0980282796882654</v>
      </c>
      <c r="G598" s="7">
        <v>1.0702161345895627</v>
      </c>
      <c r="H598" s="7">
        <v>0.90282980827443149</v>
      </c>
      <c r="I598" s="7">
        <v>1.2606191752360159</v>
      </c>
      <c r="J598" s="7">
        <v>1.2985691772643886</v>
      </c>
      <c r="K598" s="7">
        <v>1.3786244517944399</v>
      </c>
      <c r="L598" s="7">
        <v>1.5847386832168024</v>
      </c>
      <c r="M598" s="7">
        <v>1.0521152089445449</v>
      </c>
      <c r="N598" s="7">
        <v>1.0475928687713494</v>
      </c>
      <c r="O598" s="8">
        <v>1.3490632118712929</v>
      </c>
      <c r="P598" s="32">
        <f t="shared" si="177"/>
        <v>1.305954825461253E-4</v>
      </c>
      <c r="Q598" s="33">
        <f t="shared" si="178"/>
        <v>1.4903923492806115E-3</v>
      </c>
      <c r="R598" s="33">
        <f t="shared" si="179"/>
        <v>-2.5429288893846769E-3</v>
      </c>
      <c r="S598" s="33">
        <f t="shared" si="180"/>
        <v>1.8571141603838104E-3</v>
      </c>
      <c r="T598" s="33">
        <f t="shared" si="181"/>
        <v>-3.5084948528241178E-4</v>
      </c>
      <c r="U598" s="33">
        <f t="shared" si="182"/>
        <v>-3.8831110523039891E-2</v>
      </c>
      <c r="V598" s="33">
        <f t="shared" si="183"/>
        <v>-1.7903175629731982E-2</v>
      </c>
      <c r="W598" s="33">
        <f t="shared" si="184"/>
        <v>-2.658897407867622E-3</v>
      </c>
      <c r="X598" s="33">
        <f t="shared" si="185"/>
        <v>-1.5430600600404576E-3</v>
      </c>
      <c r="Y598" s="33">
        <f t="shared" si="186"/>
        <v>8.1295120940980681E-3</v>
      </c>
      <c r="Z598" s="34">
        <f t="shared" si="187"/>
        <v>-7.7783501394576016E-3</v>
      </c>
      <c r="AA598" s="39">
        <f t="shared" si="188"/>
        <v>0</v>
      </c>
      <c r="AB598" s="37">
        <f t="shared" si="189"/>
        <v>0</v>
      </c>
      <c r="AC598" s="37">
        <f t="shared" si="174"/>
        <v>0</v>
      </c>
      <c r="AD598" s="37">
        <f t="shared" si="174"/>
        <v>3.8800746103960199E-2</v>
      </c>
      <c r="AE598" s="37">
        <f t="shared" si="174"/>
        <v>4.537664974431764E-2</v>
      </c>
      <c r="AF598" s="37">
        <f t="shared" si="174"/>
        <v>0</v>
      </c>
      <c r="AG598" s="37">
        <f t="shared" si="174"/>
        <v>0.14825042305374941</v>
      </c>
      <c r="AH598" s="37">
        <f t="shared" si="174"/>
        <v>0</v>
      </c>
      <c r="AI598" s="37">
        <f t="shared" si="174"/>
        <v>0</v>
      </c>
      <c r="AJ598" s="37">
        <f t="shared" si="174"/>
        <v>0.76757218109797287</v>
      </c>
      <c r="AK598" s="38">
        <f t="shared" si="174"/>
        <v>0</v>
      </c>
      <c r="AL598" s="8">
        <f t="shared" si="190"/>
        <v>3.6419710090323468E-3</v>
      </c>
      <c r="AM598" s="23">
        <f t="shared" si="191"/>
        <v>1.1112022128938528</v>
      </c>
    </row>
    <row r="599" spans="2:39" x14ac:dyDescent="0.35">
      <c r="B599" s="16">
        <v>36980</v>
      </c>
      <c r="C599" s="5">
        <v>4.8500000000000008E-2</v>
      </c>
      <c r="D599" s="35">
        <f t="shared" si="175"/>
        <v>2.7378507871321013E-3</v>
      </c>
      <c r="E599" s="36">
        <f t="shared" si="176"/>
        <v>1.0837580186381761</v>
      </c>
      <c r="F599" s="7">
        <v>1.1018993475445205</v>
      </c>
      <c r="G599" s="7">
        <v>1.0721021979193615</v>
      </c>
      <c r="H599" s="7">
        <v>0.90897267983754682</v>
      </c>
      <c r="I599" s="7">
        <v>1.259869241600901</v>
      </c>
      <c r="J599" s="7">
        <v>1.290738822938243</v>
      </c>
      <c r="K599" s="7">
        <v>1.3766432385630683</v>
      </c>
      <c r="L599" s="7">
        <v>1.56373480754436</v>
      </c>
      <c r="M599" s="7">
        <v>1.0523891198172752</v>
      </c>
      <c r="N599" s="7">
        <v>1.048521178171669</v>
      </c>
      <c r="O599" s="8">
        <v>1.3462442452388881</v>
      </c>
      <c r="P599" s="32">
        <f t="shared" si="177"/>
        <v>1.305954825461253E-4</v>
      </c>
      <c r="Q599" s="33">
        <f t="shared" si="178"/>
        <v>3.5254719098436471E-3</v>
      </c>
      <c r="R599" s="33">
        <f t="shared" si="179"/>
        <v>1.7623200294230035E-3</v>
      </c>
      <c r="S599" s="33">
        <f t="shared" si="180"/>
        <v>6.8040194362390949E-3</v>
      </c>
      <c r="T599" s="33">
        <f t="shared" si="181"/>
        <v>-5.9489308892546333E-4</v>
      </c>
      <c r="U599" s="33">
        <f t="shared" si="182"/>
        <v>-6.0299862827802864E-3</v>
      </c>
      <c r="V599" s="33">
        <f t="shared" si="183"/>
        <v>-1.4370942201067383E-3</v>
      </c>
      <c r="W599" s="33">
        <f t="shared" si="184"/>
        <v>-1.3253841718438686E-2</v>
      </c>
      <c r="X599" s="33">
        <f t="shared" si="185"/>
        <v>2.6034304076372194E-4</v>
      </c>
      <c r="Y599" s="33">
        <f t="shared" si="186"/>
        <v>8.8613566204243099E-4</v>
      </c>
      <c r="Z599" s="34">
        <f t="shared" si="187"/>
        <v>-2.0895734222079465E-3</v>
      </c>
      <c r="AA599" s="39">
        <f t="shared" si="188"/>
        <v>0</v>
      </c>
      <c r="AB599" s="37">
        <f t="shared" si="189"/>
        <v>0</v>
      </c>
      <c r="AC599" s="37">
        <f t="shared" si="174"/>
        <v>0</v>
      </c>
      <c r="AD599" s="37">
        <f t="shared" si="174"/>
        <v>3.8800746103960199E-2</v>
      </c>
      <c r="AE599" s="37">
        <f t="shared" si="174"/>
        <v>4.537664974431764E-2</v>
      </c>
      <c r="AF599" s="37">
        <f t="shared" si="174"/>
        <v>0</v>
      </c>
      <c r="AG599" s="37">
        <f t="shared" si="174"/>
        <v>0.14825042305374941</v>
      </c>
      <c r="AH599" s="37">
        <f t="shared" si="174"/>
        <v>0</v>
      </c>
      <c r="AI599" s="37">
        <f t="shared" si="174"/>
        <v>0</v>
      </c>
      <c r="AJ599" s="37">
        <f t="shared" si="174"/>
        <v>0.76757218109797287</v>
      </c>
      <c r="AK599" s="38">
        <f t="shared" si="174"/>
        <v>0</v>
      </c>
      <c r="AL599" s="8">
        <f t="shared" si="190"/>
        <v>7.0413003206412053E-4</v>
      </c>
      <c r="AM599" s="23">
        <f t="shared" si="191"/>
        <v>1.1119846437436474</v>
      </c>
    </row>
    <row r="600" spans="2:39" x14ac:dyDescent="0.35">
      <c r="B600" s="16">
        <v>36983</v>
      </c>
      <c r="C600" s="5">
        <v>4.7800000000000002E-2</v>
      </c>
      <c r="D600" s="35">
        <f t="shared" si="175"/>
        <v>8.2135523613963042E-3</v>
      </c>
      <c r="E600" s="36">
        <f t="shared" si="176"/>
        <v>1.0841897415449846</v>
      </c>
      <c r="F600" s="7">
        <v>1.0991063626164612</v>
      </c>
      <c r="G600" s="7">
        <v>1.0682865789318245</v>
      </c>
      <c r="H600" s="7">
        <v>0.89455775971771756</v>
      </c>
      <c r="I600" s="7">
        <v>1.2740913069101474</v>
      </c>
      <c r="J600" s="7">
        <v>1.2822502749965108</v>
      </c>
      <c r="K600" s="7">
        <v>1.3546129910247857</v>
      </c>
      <c r="L600" s="7">
        <v>1.5528423159711977</v>
      </c>
      <c r="M600" s="7">
        <v>1.0383011439472181</v>
      </c>
      <c r="N600" s="7">
        <v>1.046880058525933</v>
      </c>
      <c r="O600" s="8">
        <v>1.3458543087427524</v>
      </c>
      <c r="P600" s="32">
        <f t="shared" si="177"/>
        <v>3.9835728952763994E-4</v>
      </c>
      <c r="Q600" s="33">
        <f t="shared" si="178"/>
        <v>-2.5347005915586918E-3</v>
      </c>
      <c r="R600" s="33">
        <f t="shared" si="179"/>
        <v>-3.5590067765385314E-3</v>
      </c>
      <c r="S600" s="33">
        <f t="shared" si="180"/>
        <v>-1.5858474560979663E-2</v>
      </c>
      <c r="T600" s="33">
        <f t="shared" si="181"/>
        <v>1.1288524903723118E-2</v>
      </c>
      <c r="U600" s="33">
        <f t="shared" si="182"/>
        <v>-6.5765031553083331E-3</v>
      </c>
      <c r="V600" s="33">
        <f t="shared" si="183"/>
        <v>-1.600287345418383E-2</v>
      </c>
      <c r="W600" s="33">
        <f t="shared" si="184"/>
        <v>-6.9656897835941312E-3</v>
      </c>
      <c r="X600" s="33">
        <f t="shared" si="185"/>
        <v>-1.3386660508713066E-2</v>
      </c>
      <c r="Y600" s="33">
        <f t="shared" si="186"/>
        <v>-1.5651754870584789E-3</v>
      </c>
      <c r="Z600" s="34">
        <f t="shared" si="187"/>
        <v>-2.8964766053019009E-4</v>
      </c>
      <c r="AA600" s="39">
        <f t="shared" si="188"/>
        <v>0</v>
      </c>
      <c r="AB600" s="37">
        <f t="shared" si="189"/>
        <v>0</v>
      </c>
      <c r="AC600" s="37">
        <f t="shared" si="174"/>
        <v>0</v>
      </c>
      <c r="AD600" s="37">
        <f t="shared" si="174"/>
        <v>3.8800746103960199E-2</v>
      </c>
      <c r="AE600" s="37">
        <f t="shared" si="174"/>
        <v>4.537664974431764E-2</v>
      </c>
      <c r="AF600" s="37">
        <f t="shared" si="174"/>
        <v>0</v>
      </c>
      <c r="AG600" s="37">
        <f t="shared" si="174"/>
        <v>0.14825042305374941</v>
      </c>
      <c r="AH600" s="37">
        <f t="shared" si="174"/>
        <v>0</v>
      </c>
      <c r="AI600" s="37">
        <f t="shared" si="174"/>
        <v>0</v>
      </c>
      <c r="AJ600" s="37">
        <f t="shared" si="174"/>
        <v>0.76757218109797287</v>
      </c>
      <c r="AK600" s="38">
        <f t="shared" si="174"/>
        <v>0</v>
      </c>
      <c r="AL600" s="8">
        <f t="shared" si="190"/>
        <v>-3.6769031264113601E-3</v>
      </c>
      <c r="AM600" s="23">
        <f t="shared" si="191"/>
        <v>1.1078959839305449</v>
      </c>
    </row>
    <row r="601" spans="2:39" x14ac:dyDescent="0.35">
      <c r="B601" s="16">
        <v>36984</v>
      </c>
      <c r="C601" s="5">
        <v>4.7700000000000006E-2</v>
      </c>
      <c r="D601" s="35">
        <f t="shared" si="175"/>
        <v>2.7378507871321013E-3</v>
      </c>
      <c r="E601" s="36">
        <f t="shared" si="176"/>
        <v>1.0843316286624272</v>
      </c>
      <c r="F601" s="7">
        <v>1.1009907020676917</v>
      </c>
      <c r="G601" s="7">
        <v>1.0706728133768835</v>
      </c>
      <c r="H601" s="7">
        <v>0.86220255492742015</v>
      </c>
      <c r="I601" s="7">
        <v>1.217540017522392</v>
      </c>
      <c r="J601" s="7">
        <v>1.3082832657916303</v>
      </c>
      <c r="K601" s="7">
        <v>1.3230159496437182</v>
      </c>
      <c r="L601" s="7">
        <v>1.5672240733858944</v>
      </c>
      <c r="M601" s="7">
        <v>1.0250886927416143</v>
      </c>
      <c r="N601" s="7">
        <v>1.0381237414993858</v>
      </c>
      <c r="O601" s="8">
        <v>1.3447734436320677</v>
      </c>
      <c r="P601" s="32">
        <f t="shared" si="177"/>
        <v>1.3086926762495565E-4</v>
      </c>
      <c r="Q601" s="33">
        <f t="shared" si="178"/>
        <v>1.7144286625223604E-3</v>
      </c>
      <c r="R601" s="33">
        <f t="shared" si="179"/>
        <v>2.2337025402350275E-3</v>
      </c>
      <c r="S601" s="33">
        <f t="shared" si="180"/>
        <v>-3.6168938717279997E-2</v>
      </c>
      <c r="T601" s="33">
        <f t="shared" si="181"/>
        <v>-4.4385586088724116E-2</v>
      </c>
      <c r="U601" s="33">
        <f t="shared" si="182"/>
        <v>2.030258156520226E-2</v>
      </c>
      <c r="V601" s="33">
        <f t="shared" si="183"/>
        <v>-2.3325511854986658E-2</v>
      </c>
      <c r="W601" s="33">
        <f t="shared" si="184"/>
        <v>9.2615697465083802E-3</v>
      </c>
      <c r="X601" s="33">
        <f t="shared" si="185"/>
        <v>-1.2725066598092249E-2</v>
      </c>
      <c r="Y601" s="33">
        <f t="shared" si="186"/>
        <v>-8.3642027138014496E-3</v>
      </c>
      <c r="Z601" s="34">
        <f t="shared" si="187"/>
        <v>-8.031070701065568E-4</v>
      </c>
      <c r="AA601" s="39">
        <f t="shared" si="188"/>
        <v>0</v>
      </c>
      <c r="AB601" s="37">
        <f t="shared" si="189"/>
        <v>0</v>
      </c>
      <c r="AC601" s="37">
        <f t="shared" si="174"/>
        <v>0</v>
      </c>
      <c r="AD601" s="37">
        <f t="shared" si="174"/>
        <v>3.8800746103960199E-2</v>
      </c>
      <c r="AE601" s="37">
        <f t="shared" si="174"/>
        <v>4.537664974431764E-2</v>
      </c>
      <c r="AF601" s="37">
        <f t="shared" si="174"/>
        <v>0</v>
      </c>
      <c r="AG601" s="37">
        <f t="shared" si="174"/>
        <v>0.14825042305374941</v>
      </c>
      <c r="AH601" s="37">
        <f t="shared" si="174"/>
        <v>0</v>
      </c>
      <c r="AI601" s="37">
        <f t="shared" si="174"/>
        <v>0</v>
      </c>
      <c r="AJ601" s="37">
        <f t="shared" si="174"/>
        <v>0.76757218109797287</v>
      </c>
      <c r="AK601" s="38">
        <f t="shared" si="174"/>
        <v>0</v>
      </c>
      <c r="AL601" s="8">
        <f t="shared" si="190"/>
        <v>-1.3295597322288352E-2</v>
      </c>
      <c r="AM601" s="23">
        <f t="shared" si="191"/>
        <v>1.093165845053224</v>
      </c>
    </row>
    <row r="602" spans="2:39" x14ac:dyDescent="0.35">
      <c r="B602" s="16">
        <v>36985</v>
      </c>
      <c r="C602" s="5">
        <v>4.7700000000000006E-2</v>
      </c>
      <c r="D602" s="35">
        <f t="shared" si="175"/>
        <v>2.7378507871321013E-3</v>
      </c>
      <c r="E602" s="36">
        <f t="shared" si="176"/>
        <v>1.0844732374747124</v>
      </c>
      <c r="F602" s="7">
        <v>1.1031238893459807</v>
      </c>
      <c r="G602" s="7">
        <v>1.0675673733905204</v>
      </c>
      <c r="H602" s="7">
        <v>0.86542167070758669</v>
      </c>
      <c r="I602" s="7">
        <v>1.2366062511525999</v>
      </c>
      <c r="J602" s="7">
        <v>1.3189730959120656</v>
      </c>
      <c r="K602" s="7">
        <v>1.3062212239879096</v>
      </c>
      <c r="L602" s="7">
        <v>1.5918461942138789</v>
      </c>
      <c r="M602" s="7">
        <v>1.0173849849985301</v>
      </c>
      <c r="N602" s="7">
        <v>1.0153573982950279</v>
      </c>
      <c r="O602" s="8">
        <v>1.350380113455246</v>
      </c>
      <c r="P602" s="32">
        <f t="shared" si="177"/>
        <v>1.305954825461253E-4</v>
      </c>
      <c r="Q602" s="33">
        <f t="shared" si="178"/>
        <v>1.9375161609291869E-3</v>
      </c>
      <c r="R602" s="33">
        <f t="shared" si="179"/>
        <v>-2.9004565611118194E-3</v>
      </c>
      <c r="S602" s="33">
        <f t="shared" si="180"/>
        <v>3.7335957331250391E-3</v>
      </c>
      <c r="T602" s="33">
        <f t="shared" si="181"/>
        <v>1.5659636115292752E-2</v>
      </c>
      <c r="U602" s="33">
        <f t="shared" si="182"/>
        <v>8.1708834775677808E-3</v>
      </c>
      <c r="V602" s="33">
        <f t="shared" si="183"/>
        <v>-1.2694273005802614E-2</v>
      </c>
      <c r="W602" s="33">
        <f t="shared" si="184"/>
        <v>1.5710657618211332E-2</v>
      </c>
      <c r="X602" s="33">
        <f t="shared" si="185"/>
        <v>-7.515162149023924E-3</v>
      </c>
      <c r="Y602" s="33">
        <f t="shared" si="186"/>
        <v>-2.1930278919809587E-2</v>
      </c>
      <c r="Z602" s="34">
        <f t="shared" si="187"/>
        <v>4.1692300288407314E-3</v>
      </c>
      <c r="AA602" s="39">
        <f t="shared" si="188"/>
        <v>0</v>
      </c>
      <c r="AB602" s="37">
        <f t="shared" si="189"/>
        <v>0</v>
      </c>
      <c r="AC602" s="37">
        <f t="shared" si="174"/>
        <v>0</v>
      </c>
      <c r="AD602" s="37">
        <f t="shared" si="174"/>
        <v>3.8800746103960199E-2</v>
      </c>
      <c r="AE602" s="37">
        <f t="shared" si="174"/>
        <v>4.537664974431764E-2</v>
      </c>
      <c r="AF602" s="37">
        <f t="shared" si="174"/>
        <v>0</v>
      </c>
      <c r="AG602" s="37">
        <f t="shared" si="174"/>
        <v>0.14825042305374941</v>
      </c>
      <c r="AH602" s="37">
        <f t="shared" si="174"/>
        <v>0</v>
      </c>
      <c r="AI602" s="37">
        <f t="shared" si="174"/>
        <v>0</v>
      </c>
      <c r="AJ602" s="37">
        <f t="shared" si="174"/>
        <v>0.76757218109797287</v>
      </c>
      <c r="AK602" s="38">
        <f t="shared" si="174"/>
        <v>0</v>
      </c>
      <c r="AL602" s="8">
        <f t="shared" si="190"/>
        <v>-1.7859555242812252E-2</v>
      </c>
      <c r="AM602" s="23">
        <f t="shared" si="191"/>
        <v>1.0736423892539404</v>
      </c>
    </row>
    <row r="603" spans="2:39" x14ac:dyDescent="0.35">
      <c r="B603" s="16">
        <v>36986</v>
      </c>
      <c r="C603" s="5">
        <v>4.7599999999999996E-2</v>
      </c>
      <c r="D603" s="35">
        <f t="shared" si="175"/>
        <v>2.7378507871321013E-3</v>
      </c>
      <c r="E603" s="36">
        <f t="shared" si="176"/>
        <v>1.0846148647804688</v>
      </c>
      <c r="F603" s="7">
        <v>1.1000347504985077</v>
      </c>
      <c r="G603" s="7">
        <v>1.0673322903087956</v>
      </c>
      <c r="H603" s="7">
        <v>0.89859847508151247</v>
      </c>
      <c r="I603" s="7">
        <v>1.2617806135545302</v>
      </c>
      <c r="J603" s="7">
        <v>1.3327583549398812</v>
      </c>
      <c r="K603" s="7">
        <v>1.3284384156151272</v>
      </c>
      <c r="L603" s="7">
        <v>1.6007287262076479</v>
      </c>
      <c r="M603" s="7">
        <v>1.0238336667391765</v>
      </c>
      <c r="N603" s="7">
        <v>1.0152544625054181</v>
      </c>
      <c r="O603" s="8">
        <v>1.3556310279110588</v>
      </c>
      <c r="P603" s="32">
        <f t="shared" si="177"/>
        <v>1.305954825461253E-4</v>
      </c>
      <c r="Q603" s="33">
        <f t="shared" si="178"/>
        <v>-2.8003553157610606E-3</v>
      </c>
      <c r="R603" s="33">
        <f t="shared" si="179"/>
        <v>-2.202044457186858E-4</v>
      </c>
      <c r="S603" s="33">
        <f t="shared" si="180"/>
        <v>3.8335999082158123E-2</v>
      </c>
      <c r="T603" s="33">
        <f t="shared" si="181"/>
        <v>2.0357621820580318E-2</v>
      </c>
      <c r="U603" s="33">
        <f t="shared" si="182"/>
        <v>1.0451508882584948E-2</v>
      </c>
      <c r="V603" s="33">
        <f t="shared" si="183"/>
        <v>1.7008751059325311E-2</v>
      </c>
      <c r="W603" s="33">
        <f t="shared" si="184"/>
        <v>5.5800189905630404E-3</v>
      </c>
      <c r="X603" s="33">
        <f t="shared" si="185"/>
        <v>6.3384872351499588E-3</v>
      </c>
      <c r="Y603" s="33">
        <f t="shared" si="186"/>
        <v>-1.0137887386518774E-4</v>
      </c>
      <c r="Z603" s="34">
        <f t="shared" si="187"/>
        <v>3.8884714040827717E-3</v>
      </c>
      <c r="AA603" s="39">
        <f t="shared" si="188"/>
        <v>0</v>
      </c>
      <c r="AB603" s="37">
        <f t="shared" si="189"/>
        <v>0</v>
      </c>
      <c r="AC603" s="37">
        <f t="shared" si="174"/>
        <v>0</v>
      </c>
      <c r="AD603" s="37">
        <f t="shared" si="174"/>
        <v>3.8800746103960199E-2</v>
      </c>
      <c r="AE603" s="37">
        <f t="shared" si="174"/>
        <v>4.537664974431764E-2</v>
      </c>
      <c r="AF603" s="37">
        <f t="shared" si="174"/>
        <v>0</v>
      </c>
      <c r="AG603" s="37">
        <f t="shared" si="174"/>
        <v>0.14825042305374941</v>
      </c>
      <c r="AH603" s="37">
        <f t="shared" si="174"/>
        <v>0</v>
      </c>
      <c r="AI603" s="37">
        <f t="shared" si="174"/>
        <v>0</v>
      </c>
      <c r="AJ603" s="37">
        <f t="shared" si="174"/>
        <v>0.76757218109797287</v>
      </c>
      <c r="AK603" s="38">
        <f t="shared" si="174"/>
        <v>0</v>
      </c>
      <c r="AL603" s="8">
        <f t="shared" si="190"/>
        <v>4.8549649788391476E-3</v>
      </c>
      <c r="AM603" s="23">
        <f t="shared" si="191"/>
        <v>1.0788548854535656</v>
      </c>
    </row>
    <row r="604" spans="2:39" x14ac:dyDescent="0.35">
      <c r="B604" s="16">
        <v>36987</v>
      </c>
      <c r="C604" s="5">
        <v>4.7500000000000001E-2</v>
      </c>
      <c r="D604" s="35">
        <f t="shared" si="175"/>
        <v>2.7378507871321013E-3</v>
      </c>
      <c r="E604" s="36">
        <f t="shared" si="176"/>
        <v>1.0847562136307454</v>
      </c>
      <c r="F604" s="7">
        <v>1.1076403162801454</v>
      </c>
      <c r="G604" s="7">
        <v>1.0712169005027516</v>
      </c>
      <c r="H604" s="7">
        <v>0.88724532691445035</v>
      </c>
      <c r="I604" s="7">
        <v>1.2604181217826034</v>
      </c>
      <c r="J604" s="7">
        <v>1.3288072251863607</v>
      </c>
      <c r="K604" s="7">
        <v>1.3426010469017364</v>
      </c>
      <c r="L604" s="7">
        <v>1.5949205531356636</v>
      </c>
      <c r="M604" s="7">
        <v>1.0152752861029508</v>
      </c>
      <c r="N604" s="7">
        <v>1.0143272431255514</v>
      </c>
      <c r="O604" s="8">
        <v>1.3605578598546186</v>
      </c>
      <c r="P604" s="32">
        <f t="shared" si="177"/>
        <v>1.3032169746751698E-4</v>
      </c>
      <c r="Q604" s="33">
        <f t="shared" si="178"/>
        <v>6.9139322900400035E-3</v>
      </c>
      <c r="R604" s="33">
        <f t="shared" si="179"/>
        <v>3.6395508964055523E-3</v>
      </c>
      <c r="S604" s="33">
        <f t="shared" si="180"/>
        <v>-1.2634283811835179E-2</v>
      </c>
      <c r="T604" s="33">
        <f t="shared" si="181"/>
        <v>-1.0798166949868016E-3</v>
      </c>
      <c r="U604" s="33">
        <f t="shared" si="182"/>
        <v>-2.9646257619586613E-3</v>
      </c>
      <c r="V604" s="33">
        <f t="shared" si="183"/>
        <v>1.0661112416002538E-2</v>
      </c>
      <c r="W604" s="33">
        <f t="shared" si="184"/>
        <v>-3.6284555758205883E-3</v>
      </c>
      <c r="X604" s="33">
        <f t="shared" si="185"/>
        <v>-8.3591514073603213E-3</v>
      </c>
      <c r="Y604" s="33">
        <f t="shared" si="186"/>
        <v>-9.1328766738774103E-4</v>
      </c>
      <c r="Z604" s="34">
        <f t="shared" si="187"/>
        <v>3.6343458080565494E-3</v>
      </c>
      <c r="AA604" s="39">
        <f t="shared" si="188"/>
        <v>0</v>
      </c>
      <c r="AB604" s="37">
        <f t="shared" si="189"/>
        <v>0</v>
      </c>
      <c r="AC604" s="37">
        <f t="shared" si="174"/>
        <v>0</v>
      </c>
      <c r="AD604" s="37">
        <f t="shared" si="174"/>
        <v>3.8800746103960199E-2</v>
      </c>
      <c r="AE604" s="37">
        <f t="shared" si="174"/>
        <v>4.537664974431764E-2</v>
      </c>
      <c r="AF604" s="37">
        <f t="shared" si="174"/>
        <v>0</v>
      </c>
      <c r="AG604" s="37">
        <f t="shared" si="174"/>
        <v>0.14825042305374941</v>
      </c>
      <c r="AH604" s="37">
        <f t="shared" si="174"/>
        <v>0</v>
      </c>
      <c r="AI604" s="37">
        <f t="shared" si="174"/>
        <v>0</v>
      </c>
      <c r="AJ604" s="37">
        <f t="shared" si="174"/>
        <v>0.76757218109797287</v>
      </c>
      <c r="AK604" s="38">
        <f t="shared" si="174"/>
        <v>0</v>
      </c>
      <c r="AL604" s="8">
        <f t="shared" si="190"/>
        <v>3.4028211672439438E-4</v>
      </c>
      <c r="AM604" s="23">
        <f t="shared" si="191"/>
        <v>1.0792220004776263</v>
      </c>
    </row>
    <row r="605" spans="2:39" x14ac:dyDescent="0.35">
      <c r="B605" s="16">
        <v>36990</v>
      </c>
      <c r="C605" s="5">
        <v>4.7400000000000005E-2</v>
      </c>
      <c r="D605" s="35">
        <f t="shared" si="175"/>
        <v>8.2135523613963042E-3</v>
      </c>
      <c r="E605" s="36">
        <f t="shared" si="176"/>
        <v>1.0851794244738455</v>
      </c>
      <c r="F605" s="7">
        <v>1.1058329195968228</v>
      </c>
      <c r="G605" s="7">
        <v>1.0703858374253599</v>
      </c>
      <c r="H605" s="7">
        <v>0.89537434053355425</v>
      </c>
      <c r="I605" s="7">
        <v>1.2779978778179386</v>
      </c>
      <c r="J605" s="7">
        <v>1.2976119452803005</v>
      </c>
      <c r="K605" s="7">
        <v>1.3357493652419026</v>
      </c>
      <c r="L605" s="7">
        <v>1.6026798609047062</v>
      </c>
      <c r="M605" s="7">
        <v>1.0139138206645992</v>
      </c>
      <c r="N605" s="7">
        <v>1.0145322545481195</v>
      </c>
      <c r="O605" s="8">
        <v>1.365662428083082</v>
      </c>
      <c r="P605" s="32">
        <f t="shared" si="177"/>
        <v>3.9014373716628192E-4</v>
      </c>
      <c r="Q605" s="33">
        <f t="shared" si="178"/>
        <v>-1.6317541504740074E-3</v>
      </c>
      <c r="R605" s="33">
        <f t="shared" si="179"/>
        <v>-7.7581214131494658E-4</v>
      </c>
      <c r="S605" s="33">
        <f t="shared" si="180"/>
        <v>9.1620810755621562E-3</v>
      </c>
      <c r="T605" s="33">
        <f t="shared" si="181"/>
        <v>1.3947558934230608E-2</v>
      </c>
      <c r="U605" s="33">
        <f t="shared" si="182"/>
        <v>-2.3476151630410613E-2</v>
      </c>
      <c r="V605" s="33">
        <f t="shared" si="183"/>
        <v>-5.1032893767252174E-3</v>
      </c>
      <c r="W605" s="33">
        <f t="shared" si="184"/>
        <v>4.86501208714607E-3</v>
      </c>
      <c r="X605" s="33">
        <f t="shared" si="185"/>
        <v>-1.340981561343324E-3</v>
      </c>
      <c r="Y605" s="33">
        <f t="shared" si="186"/>
        <v>2.021156623341902E-4</v>
      </c>
      <c r="Z605" s="34">
        <f t="shared" si="187"/>
        <v>3.7518200284469838E-3</v>
      </c>
      <c r="AA605" s="39">
        <f t="shared" si="188"/>
        <v>0</v>
      </c>
      <c r="AB605" s="37">
        <f t="shared" si="189"/>
        <v>0</v>
      </c>
      <c r="AC605" s="37">
        <f t="shared" si="174"/>
        <v>0</v>
      </c>
      <c r="AD605" s="37">
        <f t="shared" si="174"/>
        <v>3.8800746103960199E-2</v>
      </c>
      <c r="AE605" s="37">
        <f t="shared" si="174"/>
        <v>4.537664974431764E-2</v>
      </c>
      <c r="AF605" s="37">
        <f t="shared" si="174"/>
        <v>0</v>
      </c>
      <c r="AG605" s="37">
        <f t="shared" si="174"/>
        <v>0.14825042305374941</v>
      </c>
      <c r="AH605" s="37">
        <f t="shared" si="174"/>
        <v>0</v>
      </c>
      <c r="AI605" s="37">
        <f t="shared" si="174"/>
        <v>0</v>
      </c>
      <c r="AJ605" s="37">
        <f t="shared" si="174"/>
        <v>0.76757218109797287</v>
      </c>
      <c r="AK605" s="38">
        <f t="shared" si="174"/>
        <v>0</v>
      </c>
      <c r="AL605" s="8">
        <f t="shared" si="190"/>
        <v>3.8696262885029348E-4</v>
      </c>
      <c r="AM605" s="23">
        <f t="shared" si="191"/>
        <v>1.0796396190600441</v>
      </c>
    </row>
    <row r="606" spans="2:39" x14ac:dyDescent="0.35">
      <c r="B606" s="16">
        <v>36991</v>
      </c>
      <c r="C606" s="5">
        <v>4.8399999999999999E-2</v>
      </c>
      <c r="D606" s="35">
        <f t="shared" si="175"/>
        <v>2.7378507871321013E-3</v>
      </c>
      <c r="E606" s="36">
        <f t="shared" si="176"/>
        <v>1.0853202526866315</v>
      </c>
      <c r="F606" s="7">
        <v>1.0952750360178498</v>
      </c>
      <c r="G606" s="7">
        <v>1.06490355403248</v>
      </c>
      <c r="H606" s="7">
        <v>0.91242467715289799</v>
      </c>
      <c r="I606" s="7">
        <v>1.3050208760810793</v>
      </c>
      <c r="J606" s="7">
        <v>1.2787699120021496</v>
      </c>
      <c r="K606" s="7">
        <v>1.349123925564413</v>
      </c>
      <c r="L606" s="7">
        <v>1.6266921747409422</v>
      </c>
      <c r="M606" s="7">
        <v>1.0188426844225043</v>
      </c>
      <c r="N606" s="7">
        <v>1.0140168447583653</v>
      </c>
      <c r="O606" s="8">
        <v>1.3682379757066976</v>
      </c>
      <c r="P606" s="32">
        <f t="shared" si="177"/>
        <v>1.2977412731007831E-4</v>
      </c>
      <c r="Q606" s="33">
        <f t="shared" si="178"/>
        <v>-9.5474491596997391E-3</v>
      </c>
      <c r="R606" s="33">
        <f t="shared" si="179"/>
        <v>-5.1217824462873596E-3</v>
      </c>
      <c r="S606" s="33">
        <f t="shared" si="180"/>
        <v>1.9042690690894037E-2</v>
      </c>
      <c r="T606" s="33">
        <f t="shared" si="181"/>
        <v>2.1144791186414214E-2</v>
      </c>
      <c r="U606" s="33">
        <f t="shared" si="182"/>
        <v>-1.4520545488721393E-2</v>
      </c>
      <c r="V606" s="33">
        <f t="shared" si="183"/>
        <v>1.0012776850609528E-2</v>
      </c>
      <c r="W606" s="33">
        <f t="shared" si="184"/>
        <v>1.4982601592485878E-2</v>
      </c>
      <c r="X606" s="33">
        <f t="shared" si="185"/>
        <v>4.8612255375650726E-3</v>
      </c>
      <c r="Y606" s="33">
        <f t="shared" si="186"/>
        <v>-5.0802701189989197E-4</v>
      </c>
      <c r="Z606" s="34">
        <f t="shared" si="187"/>
        <v>1.8859328415665733E-3</v>
      </c>
      <c r="AA606" s="39">
        <f t="shared" si="188"/>
        <v>0</v>
      </c>
      <c r="AB606" s="37">
        <f t="shared" si="189"/>
        <v>0</v>
      </c>
      <c r="AC606" s="37">
        <f t="shared" si="174"/>
        <v>0</v>
      </c>
      <c r="AD606" s="37">
        <f t="shared" si="174"/>
        <v>3.8800746103960199E-2</v>
      </c>
      <c r="AE606" s="37">
        <f t="shared" si="174"/>
        <v>4.537664974431764E-2</v>
      </c>
      <c r="AF606" s="37">
        <f t="shared" si="174"/>
        <v>0</v>
      </c>
      <c r="AG606" s="37">
        <f t="shared" si="174"/>
        <v>0.14825042305374941</v>
      </c>
      <c r="AH606" s="37">
        <f t="shared" si="174"/>
        <v>0</v>
      </c>
      <c r="AI606" s="37">
        <f t="shared" si="174"/>
        <v>0</v>
      </c>
      <c r="AJ606" s="37">
        <f t="shared" si="174"/>
        <v>0.76757218109797287</v>
      </c>
      <c r="AK606" s="38">
        <f t="shared" si="174"/>
        <v>0</v>
      </c>
      <c r="AL606" s="8">
        <f t="shared" si="190"/>
        <v>2.7928013926812436E-3</v>
      </c>
      <c r="AM606" s="23">
        <f t="shared" si="191"/>
        <v>1.0826548380917489</v>
      </c>
    </row>
    <row r="607" spans="2:39" x14ac:dyDescent="0.35">
      <c r="B607" s="16">
        <v>36992</v>
      </c>
      <c r="C607" s="5">
        <v>5.4699999999999999E-2</v>
      </c>
      <c r="D607" s="35">
        <f t="shared" si="175"/>
        <v>2.7378507871321013E-3</v>
      </c>
      <c r="E607" s="36">
        <f t="shared" si="176"/>
        <v>1.0854640706201839</v>
      </c>
      <c r="F607" s="7">
        <v>1.0924333423416654</v>
      </c>
      <c r="G607" s="7">
        <v>1.0604221852583697</v>
      </c>
      <c r="H607" s="7">
        <v>0.91351293902339314</v>
      </c>
      <c r="I607" s="7">
        <v>1.3210662130417781</v>
      </c>
      <c r="J607" s="7">
        <v>1.3063377155859073</v>
      </c>
      <c r="K607" s="7">
        <v>1.368115544885425</v>
      </c>
      <c r="L607" s="7">
        <v>1.6220641871509553</v>
      </c>
      <c r="M607" s="7">
        <v>1.0206401114208195</v>
      </c>
      <c r="N607" s="7">
        <v>1.0178307055998155</v>
      </c>
      <c r="O607" s="8">
        <v>1.3630077963083127</v>
      </c>
      <c r="P607" s="32">
        <f t="shared" si="177"/>
        <v>1.3251197809727167E-4</v>
      </c>
      <c r="Q607" s="33">
        <f t="shared" si="178"/>
        <v>-2.5945023694834424E-3</v>
      </c>
      <c r="R607" s="33">
        <f t="shared" si="179"/>
        <v>-4.2082391002834507E-3</v>
      </c>
      <c r="S607" s="33">
        <f t="shared" si="180"/>
        <v>1.1927142017804648E-3</v>
      </c>
      <c r="T607" s="33">
        <f t="shared" si="181"/>
        <v>1.2295080680151393E-2</v>
      </c>
      <c r="U607" s="33">
        <f t="shared" si="182"/>
        <v>2.1558063984000952E-2</v>
      </c>
      <c r="V607" s="33">
        <f t="shared" si="183"/>
        <v>1.4077001349647622E-2</v>
      </c>
      <c r="W607" s="33">
        <f t="shared" si="184"/>
        <v>-2.8450297246458423E-3</v>
      </c>
      <c r="X607" s="33">
        <f t="shared" si="185"/>
        <v>1.7641850167811057E-3</v>
      </c>
      <c r="Y607" s="33">
        <f t="shared" si="186"/>
        <v>3.7611415048623975E-3</v>
      </c>
      <c r="Z607" s="34">
        <f t="shared" si="187"/>
        <v>-3.82256558526195E-3</v>
      </c>
      <c r="AA607" s="39">
        <f t="shared" si="188"/>
        <v>0</v>
      </c>
      <c r="AB607" s="37">
        <f t="shared" si="189"/>
        <v>0</v>
      </c>
      <c r="AC607" s="37">
        <f t="shared" si="174"/>
        <v>0</v>
      </c>
      <c r="AD607" s="37">
        <f t="shared" si="174"/>
        <v>3.8800746103960199E-2</v>
      </c>
      <c r="AE607" s="37">
        <f t="shared" si="174"/>
        <v>4.537664974431764E-2</v>
      </c>
      <c r="AF607" s="37">
        <f t="shared" si="174"/>
        <v>0</v>
      </c>
      <c r="AG607" s="37">
        <f t="shared" si="174"/>
        <v>0.14825042305374941</v>
      </c>
      <c r="AH607" s="37">
        <f t="shared" si="174"/>
        <v>0</v>
      </c>
      <c r="AI607" s="37">
        <f t="shared" si="174"/>
        <v>0</v>
      </c>
      <c r="AJ607" s="37">
        <f t="shared" si="174"/>
        <v>0.76757218109797287</v>
      </c>
      <c r="AK607" s="38">
        <f t="shared" si="174"/>
        <v>0</v>
      </c>
      <c r="AL607" s="8">
        <f t="shared" si="190"/>
        <v>5.5780567642380319E-3</v>
      </c>
      <c r="AM607" s="23">
        <f t="shared" si="191"/>
        <v>1.0886939482347016</v>
      </c>
    </row>
    <row r="608" spans="2:39" x14ac:dyDescent="0.35">
      <c r="B608" s="16">
        <v>36993</v>
      </c>
      <c r="C608" s="5">
        <v>5.7300000000000004E-2</v>
      </c>
      <c r="D608" s="35">
        <f t="shared" si="175"/>
        <v>2.7378507871321013E-3</v>
      </c>
      <c r="E608" s="36">
        <f t="shared" si="176"/>
        <v>1.085626630194894</v>
      </c>
      <c r="F608" s="7">
        <v>1.0891117879162233</v>
      </c>
      <c r="G608" s="7">
        <v>1.0595813894649586</v>
      </c>
      <c r="H608" s="7">
        <v>0.92844634727681419</v>
      </c>
      <c r="I608" s="7">
        <v>1.3151589483235389</v>
      </c>
      <c r="J608" s="7">
        <v>1.3172660843700625</v>
      </c>
      <c r="K608" s="7">
        <v>1.3762084724701262</v>
      </c>
      <c r="L608" s="7">
        <v>1.6246514509314782</v>
      </c>
      <c r="M608" s="7">
        <v>1.0261591071087564</v>
      </c>
      <c r="N608" s="7">
        <v>1.0183644540859105</v>
      </c>
      <c r="O608" s="8">
        <v>1.3606163196633125</v>
      </c>
      <c r="P608" s="32">
        <f t="shared" si="177"/>
        <v>1.4976043805603467E-4</v>
      </c>
      <c r="Q608" s="33">
        <f t="shared" si="178"/>
        <v>-3.0405099301732408E-3</v>
      </c>
      <c r="R608" s="33">
        <f t="shared" si="179"/>
        <v>-7.9288778101738178E-4</v>
      </c>
      <c r="S608" s="33">
        <f t="shared" si="180"/>
        <v>1.634723233300428E-2</v>
      </c>
      <c r="T608" s="33">
        <f t="shared" si="181"/>
        <v>-4.4715886758148748E-3</v>
      </c>
      <c r="U608" s="33">
        <f t="shared" si="182"/>
        <v>8.3656535777609786E-3</v>
      </c>
      <c r="V608" s="33">
        <f t="shared" si="183"/>
        <v>5.915383108507033E-3</v>
      </c>
      <c r="W608" s="33">
        <f t="shared" si="184"/>
        <v>1.5950440192302739E-3</v>
      </c>
      <c r="X608" s="33">
        <f t="shared" si="185"/>
        <v>5.4073866254913394E-3</v>
      </c>
      <c r="Y608" s="33">
        <f t="shared" si="186"/>
        <v>5.2439809799254E-4</v>
      </c>
      <c r="Z608" s="34">
        <f t="shared" si="187"/>
        <v>-1.7545583022177125E-3</v>
      </c>
      <c r="AA608" s="39">
        <f t="shared" si="188"/>
        <v>0</v>
      </c>
      <c r="AB608" s="37">
        <f t="shared" si="189"/>
        <v>0</v>
      </c>
      <c r="AC608" s="37">
        <f t="shared" si="174"/>
        <v>0</v>
      </c>
      <c r="AD608" s="37">
        <f t="shared" si="174"/>
        <v>3.8800746103960199E-2</v>
      </c>
      <c r="AE608" s="37">
        <f t="shared" si="174"/>
        <v>4.537664974431764E-2</v>
      </c>
      <c r="AF608" s="37">
        <f t="shared" si="174"/>
        <v>0</v>
      </c>
      <c r="AG608" s="37">
        <f t="shared" si="174"/>
        <v>0.14825042305374941</v>
      </c>
      <c r="AH608" s="37">
        <f t="shared" si="174"/>
        <v>0</v>
      </c>
      <c r="AI608" s="37">
        <f t="shared" si="174"/>
        <v>0</v>
      </c>
      <c r="AJ608" s="37">
        <f t="shared" si="174"/>
        <v>0.76757218109797287</v>
      </c>
      <c r="AK608" s="38">
        <f t="shared" si="174"/>
        <v>0</v>
      </c>
      <c r="AL608" s="8">
        <f t="shared" si="190"/>
        <v>1.7108505383131728E-3</v>
      </c>
      <c r="AM608" s="23">
        <f t="shared" si="191"/>
        <v>1.0905565408620972</v>
      </c>
    </row>
    <row r="609" spans="2:39" x14ac:dyDescent="0.35">
      <c r="B609" s="16">
        <v>36994</v>
      </c>
      <c r="C609" s="5">
        <v>5.7300000000000004E-2</v>
      </c>
      <c r="D609" s="35">
        <f t="shared" si="175"/>
        <v>2.7378507871321013E-3</v>
      </c>
      <c r="E609" s="36">
        <f t="shared" si="176"/>
        <v>1.0857969420522799</v>
      </c>
      <c r="F609" s="7">
        <v>1.0892826465211449</v>
      </c>
      <c r="G609" s="7">
        <v>1.0597476153749281</v>
      </c>
      <c r="H609" s="7">
        <v>0.9285920008721571</v>
      </c>
      <c r="I609" s="7">
        <v>1.3153652689470541</v>
      </c>
      <c r="J609" s="7">
        <v>1.3153105969258256</v>
      </c>
      <c r="K609" s="7">
        <v>1.3778964613799507</v>
      </c>
      <c r="L609" s="7">
        <v>1.624678893917868</v>
      </c>
      <c r="M609" s="7">
        <v>1.0261764405930485</v>
      </c>
      <c r="N609" s="7">
        <v>1.0183862709523088</v>
      </c>
      <c r="O609" s="8">
        <v>1.3606393026699792</v>
      </c>
      <c r="P609" s="32">
        <f t="shared" si="177"/>
        <v>1.5687885010273739E-4</v>
      </c>
      <c r="Q609" s="33">
        <f t="shared" si="178"/>
        <v>1.5687885010273739E-4</v>
      </c>
      <c r="R609" s="33">
        <f t="shared" si="179"/>
        <v>1.5687885010273739E-4</v>
      </c>
      <c r="S609" s="33">
        <f t="shared" si="180"/>
        <v>1.5687885010273739E-4</v>
      </c>
      <c r="T609" s="33">
        <f t="shared" si="181"/>
        <v>1.5687885010273739E-4</v>
      </c>
      <c r="U609" s="33">
        <f t="shared" si="182"/>
        <v>-1.4845045108499155E-3</v>
      </c>
      <c r="V609" s="33">
        <f t="shared" si="183"/>
        <v>1.2265502964059483E-3</v>
      </c>
      <c r="W609" s="33">
        <f t="shared" si="184"/>
        <v>1.6891614736280758E-5</v>
      </c>
      <c r="X609" s="33">
        <f t="shared" si="185"/>
        <v>1.6891614733172133E-5</v>
      </c>
      <c r="Y609" s="33">
        <f t="shared" si="186"/>
        <v>2.1423436679102181E-5</v>
      </c>
      <c r="Z609" s="34">
        <f t="shared" si="187"/>
        <v>1.689161472961942E-5</v>
      </c>
      <c r="AA609" s="39">
        <f t="shared" si="188"/>
        <v>0</v>
      </c>
      <c r="AB609" s="37">
        <f t="shared" si="189"/>
        <v>0</v>
      </c>
      <c r="AC609" s="37">
        <f t="shared" si="174"/>
        <v>0</v>
      </c>
      <c r="AD609" s="37">
        <f t="shared" si="174"/>
        <v>3.8800746103960199E-2</v>
      </c>
      <c r="AE609" s="37">
        <f t="shared" si="174"/>
        <v>4.537664974431764E-2</v>
      </c>
      <c r="AF609" s="37">
        <f t="shared" si="174"/>
        <v>0</v>
      </c>
      <c r="AG609" s="37">
        <f t="shared" si="174"/>
        <v>0.14825042305374941</v>
      </c>
      <c r="AH609" s="37">
        <f t="shared" si="174"/>
        <v>0</v>
      </c>
      <c r="AI609" s="37">
        <f t="shared" si="174"/>
        <v>0</v>
      </c>
      <c r="AJ609" s="37">
        <f t="shared" si="174"/>
        <v>0.76757218109797287</v>
      </c>
      <c r="AK609" s="38">
        <f t="shared" si="174"/>
        <v>0</v>
      </c>
      <c r="AL609" s="8">
        <f t="shared" si="190"/>
        <v>2.114862874225971E-4</v>
      </c>
      <c r="AM609" s="23">
        <f t="shared" si="191"/>
        <v>1.0907871786161485</v>
      </c>
    </row>
    <row r="610" spans="2:39" x14ac:dyDescent="0.35">
      <c r="B610" s="16">
        <v>36997</v>
      </c>
      <c r="C610" s="5">
        <v>5.7300000000000004E-2</v>
      </c>
      <c r="D610" s="35">
        <f t="shared" si="175"/>
        <v>8.2135523613963042E-3</v>
      </c>
      <c r="E610" s="36">
        <f t="shared" si="176"/>
        <v>1.0863079577794224</v>
      </c>
      <c r="F610" s="7">
        <v>1.081076940326233</v>
      </c>
      <c r="G610" s="7">
        <v>1.0602463713368253</v>
      </c>
      <c r="H610" s="7">
        <v>0.9210459913342941</v>
      </c>
      <c r="I610" s="7">
        <v>1.3159843279196262</v>
      </c>
      <c r="J610" s="7">
        <v>1.3107819495710293</v>
      </c>
      <c r="K610" s="7">
        <v>1.3669446603541398</v>
      </c>
      <c r="L610" s="7">
        <v>1.6410301401933929</v>
      </c>
      <c r="M610" s="7">
        <v>1.0260382901843577</v>
      </c>
      <c r="N610" s="7">
        <v>1.0184515931292528</v>
      </c>
      <c r="O610" s="8">
        <v>1.3525073986546534</v>
      </c>
      <c r="P610" s="32">
        <f t="shared" si="177"/>
        <v>4.7063655030799012E-4</v>
      </c>
      <c r="Q610" s="33">
        <f t="shared" si="178"/>
        <v>-7.5331285420900951E-3</v>
      </c>
      <c r="R610" s="33">
        <f t="shared" si="179"/>
        <v>4.7063655030799012E-4</v>
      </c>
      <c r="S610" s="33">
        <f t="shared" si="180"/>
        <v>-8.1262917737560114E-3</v>
      </c>
      <c r="T610" s="33">
        <f t="shared" si="181"/>
        <v>4.7063655030799012E-4</v>
      </c>
      <c r="U610" s="33">
        <f t="shared" si="182"/>
        <v>-3.443025066004024E-3</v>
      </c>
      <c r="V610" s="33">
        <f t="shared" si="183"/>
        <v>-7.948203172568391E-3</v>
      </c>
      <c r="W610" s="33">
        <f t="shared" si="184"/>
        <v>1.006429414251464E-2</v>
      </c>
      <c r="X610" s="33">
        <f t="shared" si="185"/>
        <v>-1.3462636952665807E-4</v>
      </c>
      <c r="Y610" s="33">
        <f t="shared" si="186"/>
        <v>6.4142829501179222E-5</v>
      </c>
      <c r="Z610" s="34">
        <f t="shared" si="187"/>
        <v>-5.9765317666251594E-3</v>
      </c>
      <c r="AA610" s="39">
        <f t="shared" si="188"/>
        <v>0</v>
      </c>
      <c r="AB610" s="37">
        <f t="shared" si="189"/>
        <v>0</v>
      </c>
      <c r="AC610" s="37">
        <f t="shared" si="174"/>
        <v>0</v>
      </c>
      <c r="AD610" s="37">
        <f t="shared" si="174"/>
        <v>3.8800746103960199E-2</v>
      </c>
      <c r="AE610" s="37">
        <f t="shared" si="174"/>
        <v>4.537664974431764E-2</v>
      </c>
      <c r="AF610" s="37">
        <f t="shared" si="174"/>
        <v>0</v>
      </c>
      <c r="AG610" s="37">
        <f t="shared" si="174"/>
        <v>0.14825042305374941</v>
      </c>
      <c r="AH610" s="37">
        <f t="shared" si="174"/>
        <v>0</v>
      </c>
      <c r="AI610" s="37">
        <f t="shared" si="174"/>
        <v>0</v>
      </c>
      <c r="AJ610" s="37">
        <f t="shared" si="174"/>
        <v>0.76757218109797287</v>
      </c>
      <c r="AK610" s="38">
        <f t="shared" si="174"/>
        <v>0</v>
      </c>
      <c r="AL610" s="8">
        <f t="shared" si="190"/>
        <v>-1.4230405052884096E-3</v>
      </c>
      <c r="AM610" s="23">
        <f t="shared" si="191"/>
        <v>1.0892349442783285</v>
      </c>
    </row>
    <row r="611" spans="2:39" x14ac:dyDescent="0.35">
      <c r="B611" s="16">
        <v>36998</v>
      </c>
      <c r="C611" s="5">
        <v>5.7500000000000002E-2</v>
      </c>
      <c r="D611" s="35">
        <f t="shared" si="175"/>
        <v>2.7378507871321013E-3</v>
      </c>
      <c r="E611" s="36">
        <f t="shared" si="176"/>
        <v>1.0864783765226962</v>
      </c>
      <c r="F611" s="7">
        <v>1.0882223225524219</v>
      </c>
      <c r="G611" s="7">
        <v>1.0585369715538189</v>
      </c>
      <c r="H611" s="7">
        <v>0.93171069062353151</v>
      </c>
      <c r="I611" s="7">
        <v>1.3054965776512781</v>
      </c>
      <c r="J611" s="7">
        <v>1.3022798083625546</v>
      </c>
      <c r="K611" s="7">
        <v>1.3657635938909287</v>
      </c>
      <c r="L611" s="7">
        <v>1.6292421842551237</v>
      </c>
      <c r="M611" s="7">
        <v>1.0245358893007319</v>
      </c>
      <c r="N611" s="7">
        <v>1.0198127410590279</v>
      </c>
      <c r="O611" s="8">
        <v>1.3538247441535727</v>
      </c>
      <c r="P611" s="32">
        <f t="shared" si="177"/>
        <v>1.5687885010273739E-4</v>
      </c>
      <c r="Q611" s="33">
        <f t="shared" si="178"/>
        <v>6.6095038749347523E-3</v>
      </c>
      <c r="R611" s="33">
        <f t="shared" si="179"/>
        <v>-1.612266572392107E-3</v>
      </c>
      <c r="S611" s="33">
        <f t="shared" si="180"/>
        <v>1.1578899848190716E-2</v>
      </c>
      <c r="T611" s="33">
        <f t="shared" si="181"/>
        <v>-7.9695100054326673E-3</v>
      </c>
      <c r="U611" s="33">
        <f t="shared" si="182"/>
        <v>-6.4863123963959657E-3</v>
      </c>
      <c r="V611" s="33">
        <f t="shared" si="183"/>
        <v>-8.6401922291801103E-4</v>
      </c>
      <c r="W611" s="33">
        <f t="shared" si="184"/>
        <v>-7.1832659556636536E-3</v>
      </c>
      <c r="X611" s="33">
        <f t="shared" si="185"/>
        <v>-1.464273700112928E-3</v>
      </c>
      <c r="Y611" s="33">
        <f t="shared" si="186"/>
        <v>1.3364876042785134E-3</v>
      </c>
      <c r="Z611" s="34">
        <f t="shared" si="187"/>
        <v>9.7400243446332802E-4</v>
      </c>
      <c r="AA611" s="39">
        <f t="shared" si="188"/>
        <v>0</v>
      </c>
      <c r="AB611" s="37">
        <f t="shared" si="189"/>
        <v>0</v>
      </c>
      <c r="AC611" s="37">
        <f t="shared" si="174"/>
        <v>0</v>
      </c>
      <c r="AD611" s="37">
        <f t="shared" si="174"/>
        <v>3.8800746103960199E-2</v>
      </c>
      <c r="AE611" s="37">
        <f t="shared" si="174"/>
        <v>4.537664974431764E-2</v>
      </c>
      <c r="AF611" s="37">
        <f t="shared" si="174"/>
        <v>0</v>
      </c>
      <c r="AG611" s="37">
        <f t="shared" si="174"/>
        <v>0.14825042305374941</v>
      </c>
      <c r="AH611" s="37">
        <f t="shared" si="174"/>
        <v>0</v>
      </c>
      <c r="AI611" s="37">
        <f t="shared" si="174"/>
        <v>0</v>
      </c>
      <c r="AJ611" s="37">
        <f t="shared" si="174"/>
        <v>0.76757218109797287</v>
      </c>
      <c r="AK611" s="38">
        <f t="shared" si="174"/>
        <v>0</v>
      </c>
      <c r="AL611" s="8">
        <f t="shared" si="190"/>
        <v>9.8539977912477411E-4</v>
      </c>
      <c r="AM611" s="23">
        <f t="shared" si="191"/>
        <v>1.0903082761518352</v>
      </c>
    </row>
    <row r="612" spans="2:39" x14ac:dyDescent="0.35">
      <c r="B612" s="16">
        <v>36999</v>
      </c>
      <c r="C612" s="5">
        <v>5.5600000000000004E-2</v>
      </c>
      <c r="D612" s="35">
        <f t="shared" si="175"/>
        <v>2.7378507871321013E-3</v>
      </c>
      <c r="E612" s="36">
        <f t="shared" si="176"/>
        <v>1.0866494169242022</v>
      </c>
      <c r="F612" s="7">
        <v>1.0931279504807323</v>
      </c>
      <c r="G612" s="7">
        <v>1.0572027929967411</v>
      </c>
      <c r="H612" s="7">
        <v>0.97141618892142234</v>
      </c>
      <c r="I612" s="7">
        <v>1.3536794880987082</v>
      </c>
      <c r="J612" s="7">
        <v>1.3378283014768</v>
      </c>
      <c r="K612" s="7">
        <v>1.4076313961158491</v>
      </c>
      <c r="L612" s="7">
        <v>1.6286195367600484</v>
      </c>
      <c r="M612" s="7">
        <v>1.0254083358192432</v>
      </c>
      <c r="N612" s="7">
        <v>1.0203498781802678</v>
      </c>
      <c r="O612" s="8">
        <v>1.3625967901523239</v>
      </c>
      <c r="P612" s="32">
        <f t="shared" si="177"/>
        <v>1.5742642026017606E-4</v>
      </c>
      <c r="Q612" s="33">
        <f t="shared" si="178"/>
        <v>4.5079280461775006E-3</v>
      </c>
      <c r="R612" s="33">
        <f t="shared" si="179"/>
        <v>-1.2603986378664223E-3</v>
      </c>
      <c r="S612" s="33">
        <f t="shared" si="180"/>
        <v>4.261569465444115E-2</v>
      </c>
      <c r="T612" s="33">
        <f t="shared" si="181"/>
        <v>3.6907726356599113E-2</v>
      </c>
      <c r="U612" s="33">
        <f t="shared" si="182"/>
        <v>2.7297123771689913E-2</v>
      </c>
      <c r="V612" s="33">
        <f t="shared" si="183"/>
        <v>3.0655233755091604E-2</v>
      </c>
      <c r="W612" s="33">
        <f t="shared" si="184"/>
        <v>-3.8217000584228611E-4</v>
      </c>
      <c r="X612" s="33">
        <f t="shared" si="185"/>
        <v>8.5155291056393523E-4</v>
      </c>
      <c r="Y612" s="33">
        <f t="shared" si="186"/>
        <v>5.2670171651536535E-4</v>
      </c>
      <c r="Z612" s="34">
        <f t="shared" si="187"/>
        <v>6.4794546241180306E-3</v>
      </c>
      <c r="AA612" s="39">
        <f t="shared" si="188"/>
        <v>0</v>
      </c>
      <c r="AB612" s="37">
        <f t="shared" si="189"/>
        <v>0</v>
      </c>
      <c r="AC612" s="37">
        <f t="shared" si="174"/>
        <v>0</v>
      </c>
      <c r="AD612" s="37">
        <f t="shared" si="174"/>
        <v>3.8800746103960199E-2</v>
      </c>
      <c r="AE612" s="37">
        <f t="shared" si="174"/>
        <v>4.537664974431764E-2</v>
      </c>
      <c r="AF612" s="37">
        <f t="shared" si="174"/>
        <v>0</v>
      </c>
      <c r="AG612" s="37">
        <f t="shared" si="174"/>
        <v>0.14825042305374941</v>
      </c>
      <c r="AH612" s="37">
        <f t="shared" si="174"/>
        <v>0</v>
      </c>
      <c r="AI612" s="37">
        <f t="shared" si="174"/>
        <v>0</v>
      </c>
      <c r="AJ612" s="37">
        <f t="shared" si="174"/>
        <v>0.76757218109797287</v>
      </c>
      <c r="AK612" s="38">
        <f t="shared" si="174"/>
        <v>0</v>
      </c>
      <c r="AL612" s="8">
        <f t="shared" si="190"/>
        <v>8.2772026784110365E-3</v>
      </c>
      <c r="AM612" s="23">
        <f t="shared" si="191"/>
        <v>1.0993329787354928</v>
      </c>
    </row>
    <row r="613" spans="2:39" x14ac:dyDescent="0.35">
      <c r="B613" s="16">
        <v>37000</v>
      </c>
      <c r="C613" s="5">
        <v>5.4299999999999994E-2</v>
      </c>
      <c r="D613" s="35">
        <f t="shared" si="175"/>
        <v>2.7378507871321013E-3</v>
      </c>
      <c r="E613" s="36">
        <f t="shared" si="176"/>
        <v>1.0868148315924597</v>
      </c>
      <c r="F613" s="7">
        <v>1.0843227086124292</v>
      </c>
      <c r="G613" s="7">
        <v>1.0518598799162056</v>
      </c>
      <c r="H613" s="7">
        <v>0.98130345563451216</v>
      </c>
      <c r="I613" s="7">
        <v>1.3462439342445514</v>
      </c>
      <c r="J613" s="7">
        <v>1.355764619413838</v>
      </c>
      <c r="K613" s="7">
        <v>1.428729567075216</v>
      </c>
      <c r="L613" s="7">
        <v>1.6190161509724195</v>
      </c>
      <c r="M613" s="7">
        <v>1.0238058012725657</v>
      </c>
      <c r="N613" s="7">
        <v>1.0194395661651372</v>
      </c>
      <c r="O613" s="8">
        <v>1.3510700681114653</v>
      </c>
      <c r="P613" s="32">
        <f t="shared" si="177"/>
        <v>1.5222450376461971E-4</v>
      </c>
      <c r="Q613" s="33">
        <f t="shared" si="178"/>
        <v>-8.0550880292016291E-3</v>
      </c>
      <c r="R613" s="33">
        <f t="shared" si="179"/>
        <v>-5.0538204362765571E-3</v>
      </c>
      <c r="S613" s="33">
        <f t="shared" si="180"/>
        <v>1.0178198413666406E-2</v>
      </c>
      <c r="T613" s="33">
        <f t="shared" si="181"/>
        <v>-5.492846659441053E-3</v>
      </c>
      <c r="U613" s="33">
        <f t="shared" si="182"/>
        <v>1.3407040288532235E-2</v>
      </c>
      <c r="V613" s="33">
        <f t="shared" si="183"/>
        <v>1.4988420276490055E-2</v>
      </c>
      <c r="W613" s="33">
        <f t="shared" si="184"/>
        <v>-5.8966416470318528E-3</v>
      </c>
      <c r="X613" s="33">
        <f t="shared" si="185"/>
        <v>-1.5628257453136341E-3</v>
      </c>
      <c r="Y613" s="33">
        <f t="shared" si="186"/>
        <v>-8.9215673427045505E-4</v>
      </c>
      <c r="Z613" s="34">
        <f t="shared" si="187"/>
        <v>-8.4593785367497176E-3</v>
      </c>
      <c r="AA613" s="39">
        <f t="shared" si="188"/>
        <v>0</v>
      </c>
      <c r="AB613" s="37">
        <f t="shared" si="189"/>
        <v>0</v>
      </c>
      <c r="AC613" s="37">
        <f t="shared" si="174"/>
        <v>0</v>
      </c>
      <c r="AD613" s="37">
        <f t="shared" si="174"/>
        <v>3.8800746103960199E-2</v>
      </c>
      <c r="AE613" s="37">
        <f t="shared" si="174"/>
        <v>4.537664974431764E-2</v>
      </c>
      <c r="AF613" s="37">
        <f t="shared" si="174"/>
        <v>0</v>
      </c>
      <c r="AG613" s="37">
        <f t="shared" si="174"/>
        <v>0.14825042305374941</v>
      </c>
      <c r="AH613" s="37">
        <f t="shared" si="174"/>
        <v>0</v>
      </c>
      <c r="AI613" s="37">
        <f t="shared" si="174"/>
        <v>0</v>
      </c>
      <c r="AJ613" s="37">
        <f t="shared" si="174"/>
        <v>0.76757218109797287</v>
      </c>
      <c r="AK613" s="38">
        <f t="shared" si="174"/>
        <v>0</v>
      </c>
      <c r="AL613" s="8">
        <f t="shared" si="190"/>
        <v>1.6829196699715276E-3</v>
      </c>
      <c r="AM613" s="23">
        <f t="shared" si="191"/>
        <v>1.1011830678292551</v>
      </c>
    </row>
    <row r="614" spans="2:39" x14ac:dyDescent="0.35">
      <c r="B614" s="16">
        <v>37001</v>
      </c>
      <c r="C614" s="5">
        <v>5.5E-2</v>
      </c>
      <c r="D614" s="35">
        <f t="shared" si="175"/>
        <v>2.7378507871321013E-3</v>
      </c>
      <c r="E614" s="36">
        <f t="shared" si="176"/>
        <v>1.0869764032429883</v>
      </c>
      <c r="F614" s="7">
        <v>1.0842346604235293</v>
      </c>
      <c r="G614" s="7">
        <v>1.0526417849195568</v>
      </c>
      <c r="H614" s="7">
        <v>0.9752142804147772</v>
      </c>
      <c r="I614" s="7">
        <v>1.3308540606960595</v>
      </c>
      <c r="J614" s="7">
        <v>1.3479905679351725</v>
      </c>
      <c r="K614" s="7">
        <v>1.4062256854018234</v>
      </c>
      <c r="L614" s="7">
        <v>1.6069645396008105</v>
      </c>
      <c r="M614" s="7">
        <v>1.023164498700589</v>
      </c>
      <c r="N614" s="7">
        <v>1.0196612372303195</v>
      </c>
      <c r="O614" s="8">
        <v>1.3280582619452974</v>
      </c>
      <c r="P614" s="32">
        <f t="shared" si="177"/>
        <v>1.4866529774137938E-4</v>
      </c>
      <c r="Q614" s="33">
        <f t="shared" si="178"/>
        <v>-8.1201092811622466E-5</v>
      </c>
      <c r="R614" s="33">
        <f t="shared" si="179"/>
        <v>7.4335471699282785E-4</v>
      </c>
      <c r="S614" s="33">
        <f t="shared" si="180"/>
        <v>-6.2051908456774996E-3</v>
      </c>
      <c r="T614" s="33">
        <f t="shared" si="181"/>
        <v>-1.143171245345509E-2</v>
      </c>
      <c r="U614" s="33">
        <f t="shared" si="182"/>
        <v>-5.7340716576794737E-3</v>
      </c>
      <c r="V614" s="33">
        <f t="shared" si="183"/>
        <v>-1.5750973586597494E-2</v>
      </c>
      <c r="W614" s="33">
        <f t="shared" si="184"/>
        <v>-7.4437869964240067E-3</v>
      </c>
      <c r="X614" s="33">
        <f t="shared" si="185"/>
        <v>-6.2639083621085501E-4</v>
      </c>
      <c r="Y614" s="33">
        <f t="shared" si="186"/>
        <v>2.1744404723889055E-4</v>
      </c>
      <c r="Z614" s="34">
        <f t="shared" si="187"/>
        <v>-1.7032281825571038E-2</v>
      </c>
      <c r="AA614" s="39">
        <f t="shared" si="188"/>
        <v>0</v>
      </c>
      <c r="AB614" s="37">
        <f t="shared" si="189"/>
        <v>0</v>
      </c>
      <c r="AC614" s="37">
        <f t="shared" si="174"/>
        <v>0</v>
      </c>
      <c r="AD614" s="37">
        <f t="shared" si="174"/>
        <v>3.8800746103960199E-2</v>
      </c>
      <c r="AE614" s="37">
        <f t="shared" si="174"/>
        <v>4.537664974431764E-2</v>
      </c>
      <c r="AF614" s="37">
        <f t="shared" si="174"/>
        <v>0</v>
      </c>
      <c r="AG614" s="37">
        <f t="shared" si="174"/>
        <v>0.14825042305374941</v>
      </c>
      <c r="AH614" s="37">
        <f t="shared" si="174"/>
        <v>0</v>
      </c>
      <c r="AI614" s="37">
        <f t="shared" si="174"/>
        <v>0</v>
      </c>
      <c r="AJ614" s="37">
        <f t="shared" si="174"/>
        <v>0.76757218109797287</v>
      </c>
      <c r="AK614" s="38">
        <f t="shared" si="174"/>
        <v>0</v>
      </c>
      <c r="AL614" s="8">
        <f t="shared" si="190"/>
        <v>-2.9276833426235215E-3</v>
      </c>
      <c r="AM614" s="23">
        <f t="shared" si="191"/>
        <v>1.0979591525043924</v>
      </c>
    </row>
    <row r="615" spans="2:39" x14ac:dyDescent="0.35">
      <c r="B615" s="16">
        <v>37004</v>
      </c>
      <c r="C615" s="5">
        <v>5.2300000000000006E-2</v>
      </c>
      <c r="D615" s="35">
        <f t="shared" si="175"/>
        <v>8.2135523613963042E-3</v>
      </c>
      <c r="E615" s="36">
        <f t="shared" si="176"/>
        <v>1.0874674398111883</v>
      </c>
      <c r="F615" s="7">
        <v>1.09045978314476</v>
      </c>
      <c r="G615" s="7">
        <v>1.0576231611365139</v>
      </c>
      <c r="H615" s="7">
        <v>0.95634894375462032</v>
      </c>
      <c r="I615" s="7">
        <v>1.3204466874565892</v>
      </c>
      <c r="J615" s="7">
        <v>1.3498603712660402</v>
      </c>
      <c r="K615" s="7">
        <v>1.399684334539677</v>
      </c>
      <c r="L615" s="7">
        <v>1.6070315912367692</v>
      </c>
      <c r="M615" s="7">
        <v>1.0238107161082766</v>
      </c>
      <c r="N615" s="7">
        <v>1.0214641939033622</v>
      </c>
      <c r="O615" s="8">
        <v>1.3015778455581088</v>
      </c>
      <c r="P615" s="32">
        <f t="shared" si="177"/>
        <v>4.5174537987668906E-4</v>
      </c>
      <c r="Q615" s="33">
        <f t="shared" si="178"/>
        <v>5.7414902404973045E-3</v>
      </c>
      <c r="R615" s="33">
        <f t="shared" si="179"/>
        <v>4.7322615236462529E-3</v>
      </c>
      <c r="S615" s="33">
        <f t="shared" si="180"/>
        <v>-1.9344811739357537E-2</v>
      </c>
      <c r="T615" s="33">
        <f t="shared" si="181"/>
        <v>-7.8200709956334213E-3</v>
      </c>
      <c r="U615" s="33">
        <f t="shared" si="182"/>
        <v>1.3871041647806059E-3</v>
      </c>
      <c r="V615" s="33">
        <f t="shared" si="183"/>
        <v>-4.6517077095468151E-3</v>
      </c>
      <c r="W615" s="33">
        <f t="shared" si="184"/>
        <v>4.1725647521362319E-5</v>
      </c>
      <c r="X615" s="33">
        <f t="shared" si="185"/>
        <v>6.3158701118748439E-4</v>
      </c>
      <c r="Y615" s="33">
        <f t="shared" si="186"/>
        <v>1.7681918339271796E-3</v>
      </c>
      <c r="Z615" s="34">
        <f t="shared" si="187"/>
        <v>-1.9939197809289544E-2</v>
      </c>
      <c r="AA615" s="39">
        <f t="shared" si="188"/>
        <v>0</v>
      </c>
      <c r="AB615" s="37">
        <f t="shared" si="189"/>
        <v>0</v>
      </c>
      <c r="AC615" s="37">
        <f t="shared" si="174"/>
        <v>0</v>
      </c>
      <c r="AD615" s="37">
        <f t="shared" si="174"/>
        <v>3.8800746103960199E-2</v>
      </c>
      <c r="AE615" s="37">
        <f t="shared" si="174"/>
        <v>4.537664974431764E-2</v>
      </c>
      <c r="AF615" s="37">
        <f t="shared" si="174"/>
        <v>0</v>
      </c>
      <c r="AG615" s="37">
        <f t="shared" si="174"/>
        <v>0.14825042305374941</v>
      </c>
      <c r="AH615" s="37">
        <f t="shared" si="174"/>
        <v>0</v>
      </c>
      <c r="AI615" s="37">
        <f t="shared" si="174"/>
        <v>0</v>
      </c>
      <c r="AJ615" s="37">
        <f t="shared" si="174"/>
        <v>0.76757218109797287</v>
      </c>
      <c r="AK615" s="38">
        <f t="shared" si="174"/>
        <v>0</v>
      </c>
      <c r="AL615" s="8">
        <f t="shared" si="190"/>
        <v>-4.3784452456786869E-4</v>
      </c>
      <c r="AM615" s="23">
        <f t="shared" si="191"/>
        <v>1.0974784171012693</v>
      </c>
    </row>
    <row r="616" spans="2:39" x14ac:dyDescent="0.35">
      <c r="B616" s="16">
        <v>37005</v>
      </c>
      <c r="C616" s="5">
        <v>4.7899999999999998E-2</v>
      </c>
      <c r="D616" s="35">
        <f t="shared" si="175"/>
        <v>2.7378507871321013E-3</v>
      </c>
      <c r="E616" s="36">
        <f t="shared" si="176"/>
        <v>1.0876231538347396</v>
      </c>
      <c r="F616" s="7">
        <v>1.0898677326892467</v>
      </c>
      <c r="G616" s="7">
        <v>1.05439473026124</v>
      </c>
      <c r="H616" s="7">
        <v>0.94907782338317415</v>
      </c>
      <c r="I616" s="7">
        <v>1.3319543683094519</v>
      </c>
      <c r="J616" s="7">
        <v>1.346701539667011</v>
      </c>
      <c r="K616" s="7">
        <v>1.4015398313083396</v>
      </c>
      <c r="L616" s="7">
        <v>1.5914756972153137</v>
      </c>
      <c r="M616" s="7">
        <v>1.0240191338687747</v>
      </c>
      <c r="N616" s="7">
        <v>1.016940336644671</v>
      </c>
      <c r="O616" s="8">
        <v>1.3141486304023304</v>
      </c>
      <c r="P616" s="32">
        <f t="shared" si="177"/>
        <v>1.4318959616699267E-4</v>
      </c>
      <c r="Q616" s="33">
        <f t="shared" si="178"/>
        <v>-5.429365343542214E-4</v>
      </c>
      <c r="R616" s="33">
        <f t="shared" si="179"/>
        <v>-3.052534204909696E-3</v>
      </c>
      <c r="S616" s="33">
        <f t="shared" si="180"/>
        <v>-7.6029993225065207E-3</v>
      </c>
      <c r="T616" s="33">
        <f t="shared" si="181"/>
        <v>8.7149908907178109E-3</v>
      </c>
      <c r="U616" s="33">
        <f t="shared" si="182"/>
        <v>-2.3401172938105619E-3</v>
      </c>
      <c r="V616" s="33">
        <f t="shared" si="183"/>
        <v>1.325653736971244E-3</v>
      </c>
      <c r="W616" s="33">
        <f t="shared" si="184"/>
        <v>-9.6798931061982119E-3</v>
      </c>
      <c r="X616" s="33">
        <f t="shared" si="185"/>
        <v>2.0357059876308092E-4</v>
      </c>
      <c r="Y616" s="33">
        <f t="shared" si="186"/>
        <v>-4.428796707404925E-3</v>
      </c>
      <c r="Z616" s="34">
        <f t="shared" si="187"/>
        <v>9.6581121806289527E-3</v>
      </c>
      <c r="AA616" s="39">
        <f t="shared" si="188"/>
        <v>0</v>
      </c>
      <c r="AB616" s="37">
        <f t="shared" si="189"/>
        <v>0</v>
      </c>
      <c r="AC616" s="37">
        <f t="shared" si="174"/>
        <v>0</v>
      </c>
      <c r="AD616" s="37">
        <f t="shared" si="174"/>
        <v>3.8800746103960199E-2</v>
      </c>
      <c r="AE616" s="37">
        <f t="shared" si="174"/>
        <v>4.537664974431764E-2</v>
      </c>
      <c r="AF616" s="37">
        <f t="shared" si="174"/>
        <v>0</v>
      </c>
      <c r="AG616" s="37">
        <f t="shared" si="174"/>
        <v>0.14825042305374941</v>
      </c>
      <c r="AH616" s="37">
        <f t="shared" si="174"/>
        <v>0</v>
      </c>
      <c r="AI616" s="37">
        <f t="shared" si="174"/>
        <v>0</v>
      </c>
      <c r="AJ616" s="37">
        <f t="shared" ref="AC616:AK645" si="192">AJ$8</f>
        <v>0.76757218109797287</v>
      </c>
      <c r="AK616" s="38">
        <f t="shared" si="192"/>
        <v>0</v>
      </c>
      <c r="AL616" s="8">
        <f t="shared" si="190"/>
        <v>-3.1024373781816843E-3</v>
      </c>
      <c r="AM616" s="23">
        <f t="shared" si="191"/>
        <v>1.0940735590383066</v>
      </c>
    </row>
    <row r="617" spans="2:39" x14ac:dyDescent="0.35">
      <c r="B617" s="16">
        <v>37006</v>
      </c>
      <c r="C617" s="5">
        <v>4.8000000000000001E-2</v>
      </c>
      <c r="D617" s="35">
        <f t="shared" si="175"/>
        <v>2.7378507871321013E-3</v>
      </c>
      <c r="E617" s="36">
        <f t="shared" si="176"/>
        <v>1.0877657880553246</v>
      </c>
      <c r="F617" s="7">
        <v>1.0855209148398954</v>
      </c>
      <c r="G617" s="7">
        <v>1.0564109594467441</v>
      </c>
      <c r="H617" s="7">
        <v>0.96129678149125886</v>
      </c>
      <c r="I617" s="7">
        <v>1.3260119069730707</v>
      </c>
      <c r="J617" s="7">
        <v>1.3604668813918397</v>
      </c>
      <c r="K617" s="7">
        <v>1.406014111255768</v>
      </c>
      <c r="L617" s="7">
        <v>1.59768919061298</v>
      </c>
      <c r="M617" s="7">
        <v>1.0254511677437388</v>
      </c>
      <c r="N617" s="7">
        <v>1.0134342840255055</v>
      </c>
      <c r="O617" s="8">
        <v>1.3146216525207992</v>
      </c>
      <c r="P617" s="32">
        <f t="shared" si="177"/>
        <v>1.3114305270356397E-4</v>
      </c>
      <c r="Q617" s="33">
        <f t="shared" si="178"/>
        <v>-3.9883902596378196E-3</v>
      </c>
      <c r="R617" s="33">
        <f t="shared" si="179"/>
        <v>1.9122147784298438E-3</v>
      </c>
      <c r="S617" s="33">
        <f t="shared" si="180"/>
        <v>1.2874558657927304E-2</v>
      </c>
      <c r="T617" s="33">
        <f t="shared" si="181"/>
        <v>-4.4614601504130436E-3</v>
      </c>
      <c r="U617" s="33">
        <f t="shared" si="182"/>
        <v>1.0221523715070679E-2</v>
      </c>
      <c r="V617" s="33">
        <f t="shared" si="183"/>
        <v>3.1924029895402661E-3</v>
      </c>
      <c r="W617" s="33">
        <f t="shared" si="184"/>
        <v>3.9042339185815234E-3</v>
      </c>
      <c r="X617" s="33">
        <f t="shared" si="185"/>
        <v>1.3984444504995253E-3</v>
      </c>
      <c r="Y617" s="33">
        <f t="shared" si="186"/>
        <v>-3.4476482963922139E-3</v>
      </c>
      <c r="Z617" s="34">
        <f t="shared" si="187"/>
        <v>3.599456770151388E-4</v>
      </c>
      <c r="AA617" s="39">
        <f t="shared" si="188"/>
        <v>0</v>
      </c>
      <c r="AB617" s="37">
        <f t="shared" si="189"/>
        <v>0</v>
      </c>
      <c r="AC617" s="37">
        <f t="shared" si="192"/>
        <v>0</v>
      </c>
      <c r="AD617" s="37">
        <f t="shared" si="192"/>
        <v>3.8800746103960199E-2</v>
      </c>
      <c r="AE617" s="37">
        <f t="shared" si="192"/>
        <v>4.537664974431764E-2</v>
      </c>
      <c r="AF617" s="37">
        <f t="shared" si="192"/>
        <v>0</v>
      </c>
      <c r="AG617" s="37">
        <f t="shared" si="192"/>
        <v>0.14825042305374941</v>
      </c>
      <c r="AH617" s="37">
        <f t="shared" si="192"/>
        <v>0</v>
      </c>
      <c r="AI617" s="37">
        <f t="shared" si="192"/>
        <v>0</v>
      </c>
      <c r="AJ617" s="37">
        <f t="shared" si="192"/>
        <v>0.76757218109797287</v>
      </c>
      <c r="AK617" s="38">
        <f t="shared" si="192"/>
        <v>0</v>
      </c>
      <c r="AL617" s="8">
        <f t="shared" si="190"/>
        <v>-1.8759474616698269E-3</v>
      </c>
      <c r="AM617" s="23">
        <f t="shared" si="191"/>
        <v>1.0920211345223485</v>
      </c>
    </row>
    <row r="618" spans="2:39" x14ac:dyDescent="0.35">
      <c r="B618" s="16">
        <v>37007</v>
      </c>
      <c r="C618" s="5">
        <v>4.8100000000000004E-2</v>
      </c>
      <c r="D618" s="35">
        <f t="shared" si="175"/>
        <v>2.7378507871321013E-3</v>
      </c>
      <c r="E618" s="36">
        <f t="shared" si="176"/>
        <v>1.0879087387954387</v>
      </c>
      <c r="F618" s="7">
        <v>1.09090229643486</v>
      </c>
      <c r="G618" s="7">
        <v>1.0591792688454229</v>
      </c>
      <c r="H618" s="7">
        <v>0.96805595124183885</v>
      </c>
      <c r="I618" s="7">
        <v>1.3445399926444017</v>
      </c>
      <c r="J618" s="7">
        <v>1.3787918945090396</v>
      </c>
      <c r="K618" s="7">
        <v>1.4210263900335718</v>
      </c>
      <c r="L618" s="7">
        <v>1.6236447251532835</v>
      </c>
      <c r="M618" s="7">
        <v>1.0287837601370278</v>
      </c>
      <c r="N618" s="7">
        <v>1.0132257940378651</v>
      </c>
      <c r="O618" s="8">
        <v>1.3352168288440245</v>
      </c>
      <c r="P618" s="32">
        <f t="shared" si="177"/>
        <v>1.3141683778239432E-4</v>
      </c>
      <c r="Q618" s="33">
        <f t="shared" si="178"/>
        <v>4.9574186193899195E-3</v>
      </c>
      <c r="R618" s="33">
        <f t="shared" si="179"/>
        <v>2.6204853082256729E-3</v>
      </c>
      <c r="S618" s="33">
        <f t="shared" si="180"/>
        <v>7.0313038394806959E-3</v>
      </c>
      <c r="T618" s="33">
        <f t="shared" si="181"/>
        <v>1.3972789817269238E-2</v>
      </c>
      <c r="U618" s="33">
        <f t="shared" si="182"/>
        <v>1.3469650285387491E-2</v>
      </c>
      <c r="V618" s="33">
        <f t="shared" si="183"/>
        <v>1.0677189266895537E-2</v>
      </c>
      <c r="W618" s="33">
        <f t="shared" si="184"/>
        <v>1.6245671994779665E-2</v>
      </c>
      <c r="X618" s="33">
        <f t="shared" si="185"/>
        <v>3.249879173302439E-3</v>
      </c>
      <c r="Y618" s="33">
        <f t="shared" si="186"/>
        <v>-2.0572620339254222E-4</v>
      </c>
      <c r="Z618" s="34">
        <f t="shared" si="187"/>
        <v>1.5666238482938244E-2</v>
      </c>
      <c r="AA618" s="39">
        <f t="shared" si="188"/>
        <v>0</v>
      </c>
      <c r="AB618" s="37">
        <f t="shared" si="189"/>
        <v>0</v>
      </c>
      <c r="AC618" s="37">
        <f t="shared" si="192"/>
        <v>0</v>
      </c>
      <c r="AD618" s="37">
        <f t="shared" si="192"/>
        <v>3.8800746103960199E-2</v>
      </c>
      <c r="AE618" s="37">
        <f t="shared" si="192"/>
        <v>4.537664974431764E-2</v>
      </c>
      <c r="AF618" s="37">
        <f t="shared" si="192"/>
        <v>0</v>
      </c>
      <c r="AG618" s="37">
        <f t="shared" si="192"/>
        <v>0.14825042305374941</v>
      </c>
      <c r="AH618" s="37">
        <f t="shared" si="192"/>
        <v>0</v>
      </c>
      <c r="AI618" s="37">
        <f t="shared" si="192"/>
        <v>0</v>
      </c>
      <c r="AJ618" s="37">
        <f t="shared" si="192"/>
        <v>0.76757218109797287</v>
      </c>
      <c r="AK618" s="38">
        <f t="shared" si="192"/>
        <v>0</v>
      </c>
      <c r="AL618" s="8">
        <f t="shared" si="190"/>
        <v>2.3318463397398823E-3</v>
      </c>
      <c r="AM618" s="23">
        <f t="shared" si="191"/>
        <v>1.0945675600078031</v>
      </c>
    </row>
    <row r="619" spans="2:39" x14ac:dyDescent="0.35">
      <c r="B619" s="16">
        <v>37008</v>
      </c>
      <c r="C619" s="5">
        <v>4.8100000000000004E-2</v>
      </c>
      <c r="D619" s="35">
        <f t="shared" si="175"/>
        <v>2.7378507871321013E-3</v>
      </c>
      <c r="E619" s="36">
        <f t="shared" si="176"/>
        <v>1.0880520061748666</v>
      </c>
      <c r="F619" s="7">
        <v>1.0813156144833482</v>
      </c>
      <c r="G619" s="7">
        <v>1.0531824933493221</v>
      </c>
      <c r="H619" s="7">
        <v>0.98222812838875961</v>
      </c>
      <c r="I619" s="7">
        <v>1.3667460520680512</v>
      </c>
      <c r="J619" s="7">
        <v>1.3862422297575299</v>
      </c>
      <c r="K619" s="7">
        <v>1.4272815561609957</v>
      </c>
      <c r="L619" s="7">
        <v>1.6195432462814732</v>
      </c>
      <c r="M619" s="7">
        <v>1.0292667220320784</v>
      </c>
      <c r="N619" s="7">
        <v>1.0137387289174984</v>
      </c>
      <c r="O619" s="8">
        <v>1.343092392667447</v>
      </c>
      <c r="P619" s="32">
        <f t="shared" si="177"/>
        <v>1.3169062286100264E-4</v>
      </c>
      <c r="Q619" s="33">
        <f t="shared" si="178"/>
        <v>-8.7878465219495272E-3</v>
      </c>
      <c r="R619" s="33">
        <f t="shared" si="179"/>
        <v>-5.6617190993907274E-3</v>
      </c>
      <c r="S619" s="33">
        <f t="shared" si="180"/>
        <v>1.463983267572555E-2</v>
      </c>
      <c r="T619" s="33">
        <f t="shared" si="181"/>
        <v>1.6515729948631153E-2</v>
      </c>
      <c r="U619" s="33">
        <f t="shared" si="182"/>
        <v>5.4035241127836642E-3</v>
      </c>
      <c r="V619" s="33">
        <f t="shared" si="183"/>
        <v>4.4018648571868546E-3</v>
      </c>
      <c r="W619" s="33">
        <f t="shared" si="184"/>
        <v>-2.5260937988901278E-3</v>
      </c>
      <c r="X619" s="33">
        <f t="shared" si="185"/>
        <v>4.6944937679249676E-4</v>
      </c>
      <c r="Y619" s="33">
        <f t="shared" si="186"/>
        <v>5.0623946079109139E-4</v>
      </c>
      <c r="Z619" s="34">
        <f t="shared" si="187"/>
        <v>5.8983407438331081E-3</v>
      </c>
      <c r="AA619" s="39">
        <f t="shared" si="188"/>
        <v>0</v>
      </c>
      <c r="AB619" s="37">
        <f t="shared" si="189"/>
        <v>0</v>
      </c>
      <c r="AC619" s="37">
        <f t="shared" si="192"/>
        <v>0</v>
      </c>
      <c r="AD619" s="37">
        <f t="shared" si="192"/>
        <v>3.8800746103960199E-2</v>
      </c>
      <c r="AE619" s="37">
        <f t="shared" si="192"/>
        <v>4.537664974431764E-2</v>
      </c>
      <c r="AF619" s="37">
        <f t="shared" si="192"/>
        <v>0</v>
      </c>
      <c r="AG619" s="37">
        <f t="shared" si="192"/>
        <v>0.14825042305374941</v>
      </c>
      <c r="AH619" s="37">
        <f t="shared" si="192"/>
        <v>0</v>
      </c>
      <c r="AI619" s="37">
        <f t="shared" si="192"/>
        <v>0</v>
      </c>
      <c r="AJ619" s="37">
        <f t="shared" si="192"/>
        <v>0.76757218109797287</v>
      </c>
      <c r="AK619" s="38">
        <f t="shared" si="192"/>
        <v>0</v>
      </c>
      <c r="AL619" s="8">
        <f t="shared" si="190"/>
        <v>2.3586185781867232E-3</v>
      </c>
      <c r="AM619" s="23">
        <f t="shared" si="191"/>
        <v>1.0971492273899179</v>
      </c>
    </row>
    <row r="620" spans="2:39" x14ac:dyDescent="0.35">
      <c r="B620" s="16">
        <v>37011</v>
      </c>
      <c r="C620" s="5">
        <v>4.9299999999999997E-2</v>
      </c>
      <c r="D620" s="35">
        <f t="shared" si="175"/>
        <v>8.2135523613963042E-3</v>
      </c>
      <c r="E620" s="36">
        <f t="shared" si="176"/>
        <v>1.088481864914062</v>
      </c>
      <c r="F620" s="7">
        <v>1.0814932173062695</v>
      </c>
      <c r="G620" s="7">
        <v>1.0509677116661151</v>
      </c>
      <c r="H620" s="7">
        <v>0.97929801236913738</v>
      </c>
      <c r="I620" s="7">
        <v>1.3822839981446855</v>
      </c>
      <c r="J620" s="7">
        <v>1.3867815165432591</v>
      </c>
      <c r="K620" s="7">
        <v>1.44491750042851</v>
      </c>
      <c r="L620" s="7">
        <v>1.6237311293330099</v>
      </c>
      <c r="M620" s="7">
        <v>1.0312884045062714</v>
      </c>
      <c r="N620" s="7">
        <v>1.0182669684746661</v>
      </c>
      <c r="O620" s="8">
        <v>1.3419070763139811</v>
      </c>
      <c r="P620" s="32">
        <f t="shared" si="177"/>
        <v>3.9507186858322996E-4</v>
      </c>
      <c r="Q620" s="33">
        <f t="shared" si="178"/>
        <v>1.6424697890449202E-4</v>
      </c>
      <c r="R620" s="33">
        <f t="shared" si="179"/>
        <v>-2.1029419850718822E-3</v>
      </c>
      <c r="S620" s="33">
        <f t="shared" si="180"/>
        <v>-2.9831318559658815E-3</v>
      </c>
      <c r="T620" s="33">
        <f t="shared" si="181"/>
        <v>1.136856847189982E-2</v>
      </c>
      <c r="U620" s="33">
        <f t="shared" si="182"/>
        <v>3.8902781501870543E-4</v>
      </c>
      <c r="V620" s="33">
        <f t="shared" si="183"/>
        <v>1.2356317638511527E-2</v>
      </c>
      <c r="W620" s="33">
        <f t="shared" si="184"/>
        <v>2.5858420645155089E-3</v>
      </c>
      <c r="X620" s="33">
        <f t="shared" si="185"/>
        <v>1.9641968703716373E-3</v>
      </c>
      <c r="Y620" s="33">
        <f t="shared" si="186"/>
        <v>4.4668704351495947E-3</v>
      </c>
      <c r="Z620" s="34">
        <f t="shared" si="187"/>
        <v>-8.8252778434083634E-4</v>
      </c>
      <c r="AA620" s="39">
        <f t="shared" si="188"/>
        <v>0</v>
      </c>
      <c r="AB620" s="37">
        <f t="shared" si="189"/>
        <v>0</v>
      </c>
      <c r="AC620" s="37">
        <f t="shared" si="192"/>
        <v>0</v>
      </c>
      <c r="AD620" s="37">
        <f t="shared" si="192"/>
        <v>3.8800746103960199E-2</v>
      </c>
      <c r="AE620" s="37">
        <f t="shared" si="192"/>
        <v>4.537664974431764E-2</v>
      </c>
      <c r="AF620" s="37">
        <f t="shared" si="192"/>
        <v>0</v>
      </c>
      <c r="AG620" s="37">
        <f t="shared" si="192"/>
        <v>0.14825042305374941</v>
      </c>
      <c r="AH620" s="37">
        <f t="shared" si="192"/>
        <v>0</v>
      </c>
      <c r="AI620" s="37">
        <f t="shared" si="192"/>
        <v>0</v>
      </c>
      <c r="AJ620" s="37">
        <f t="shared" si="192"/>
        <v>0.76757218109797287</v>
      </c>
      <c r="AK620" s="38">
        <f t="shared" si="192"/>
        <v>0</v>
      </c>
      <c r="AL620" s="8">
        <f t="shared" si="190"/>
        <v>5.6605946077913881E-3</v>
      </c>
      <c r="AM620" s="23">
        <f t="shared" si="191"/>
        <v>1.1033597443904239</v>
      </c>
    </row>
    <row r="621" spans="2:39" x14ac:dyDescent="0.35">
      <c r="B621" s="16">
        <v>37012</v>
      </c>
      <c r="C621" s="5">
        <v>4.9299999999999997E-2</v>
      </c>
      <c r="D621" s="35">
        <f t="shared" si="175"/>
        <v>2.7378507871321013E-3</v>
      </c>
      <c r="E621" s="36">
        <f t="shared" si="176"/>
        <v>1.0886287838899422</v>
      </c>
      <c r="F621" s="7">
        <v>1.0848843601893372</v>
      </c>
      <c r="G621" s="7">
        <v>1.0511095671300033</v>
      </c>
      <c r="H621" s="7">
        <v>0.9934900323074114</v>
      </c>
      <c r="I621" s="7">
        <v>1.382470573370171</v>
      </c>
      <c r="J621" s="7">
        <v>1.4328836081292593</v>
      </c>
      <c r="K621" s="7">
        <v>1.4448964663855592</v>
      </c>
      <c r="L621" s="7">
        <v>1.6395250047720307</v>
      </c>
      <c r="M621" s="7">
        <v>1.0321556196593948</v>
      </c>
      <c r="N621" s="7">
        <v>1.0194012724810382</v>
      </c>
      <c r="O621" s="8">
        <v>1.3389990175753832</v>
      </c>
      <c r="P621" s="32">
        <f t="shared" si="177"/>
        <v>1.3497604380563466E-4</v>
      </c>
      <c r="Q621" s="33">
        <f t="shared" si="178"/>
        <v>3.1356117900713798E-3</v>
      </c>
      <c r="R621" s="33">
        <f t="shared" si="179"/>
        <v>1.3497604380563466E-4</v>
      </c>
      <c r="S621" s="33">
        <f t="shared" si="180"/>
        <v>1.4492033843651386E-2</v>
      </c>
      <c r="T621" s="33">
        <f t="shared" si="181"/>
        <v>1.3497604380563466E-4</v>
      </c>
      <c r="U621" s="33">
        <f t="shared" si="182"/>
        <v>3.324394725199098E-2</v>
      </c>
      <c r="V621" s="33">
        <f t="shared" si="183"/>
        <v>-1.4557262227432588E-5</v>
      </c>
      <c r="W621" s="33">
        <f t="shared" si="184"/>
        <v>9.7269031514524151E-3</v>
      </c>
      <c r="X621" s="33">
        <f t="shared" si="185"/>
        <v>8.4090459015562224E-4</v>
      </c>
      <c r="Y621" s="33">
        <f t="shared" si="186"/>
        <v>1.113955417871626E-3</v>
      </c>
      <c r="Z621" s="34">
        <f t="shared" si="187"/>
        <v>-2.1671088780498282E-3</v>
      </c>
      <c r="AA621" s="39">
        <f t="shared" si="188"/>
        <v>0</v>
      </c>
      <c r="AB621" s="37">
        <f t="shared" si="189"/>
        <v>0</v>
      </c>
      <c r="AC621" s="37">
        <f t="shared" si="192"/>
        <v>0</v>
      </c>
      <c r="AD621" s="37">
        <f t="shared" si="192"/>
        <v>3.8800746103960199E-2</v>
      </c>
      <c r="AE621" s="37">
        <f t="shared" si="192"/>
        <v>4.537664974431764E-2</v>
      </c>
      <c r="AF621" s="37">
        <f t="shared" si="192"/>
        <v>0</v>
      </c>
      <c r="AG621" s="37">
        <f t="shared" si="192"/>
        <v>0.14825042305374941</v>
      </c>
      <c r="AH621" s="37">
        <f t="shared" si="192"/>
        <v>0</v>
      </c>
      <c r="AI621" s="37">
        <f t="shared" si="192"/>
        <v>0</v>
      </c>
      <c r="AJ621" s="37">
        <f t="shared" si="192"/>
        <v>0.76757218109797287</v>
      </c>
      <c r="AK621" s="38">
        <f t="shared" si="192"/>
        <v>0</v>
      </c>
      <c r="AL621" s="8">
        <f t="shared" si="190"/>
        <v>1.4213095558190643E-3</v>
      </c>
      <c r="AM621" s="23">
        <f t="shared" si="191"/>
        <v>1.1049279601386321</v>
      </c>
    </row>
    <row r="622" spans="2:39" x14ac:dyDescent="0.35">
      <c r="B622" s="16">
        <v>37013</v>
      </c>
      <c r="C622" s="5">
        <v>4.8300000000000003E-2</v>
      </c>
      <c r="D622" s="35">
        <f t="shared" si="175"/>
        <v>2.7378507871321013E-3</v>
      </c>
      <c r="E622" s="36">
        <f t="shared" si="176"/>
        <v>1.0887757226963646</v>
      </c>
      <c r="F622" s="7">
        <v>1.0850307935882622</v>
      </c>
      <c r="G622" s="7">
        <v>1.0503742501696147</v>
      </c>
      <c r="H622" s="7">
        <v>0.99264612283768761</v>
      </c>
      <c r="I622" s="7">
        <v>1.3725541486000508</v>
      </c>
      <c r="J622" s="7">
        <v>1.4458030248133529</v>
      </c>
      <c r="K622" s="7">
        <v>1.4601799820194283</v>
      </c>
      <c r="L622" s="7">
        <v>1.6205683891677853</v>
      </c>
      <c r="M622" s="7">
        <v>1.0513582981891272</v>
      </c>
      <c r="N622" s="7">
        <v>1.0224930633240512</v>
      </c>
      <c r="O622" s="8">
        <v>1.3396406588724525</v>
      </c>
      <c r="P622" s="32">
        <f t="shared" si="177"/>
        <v>1.3497604380563466E-4</v>
      </c>
      <c r="Q622" s="33">
        <f t="shared" si="178"/>
        <v>1.3497604380563466E-4</v>
      </c>
      <c r="R622" s="33">
        <f t="shared" si="179"/>
        <v>-6.9956261781178863E-4</v>
      </c>
      <c r="S622" s="33">
        <f t="shared" si="180"/>
        <v>-8.4943929207204061E-4</v>
      </c>
      <c r="T622" s="33">
        <f t="shared" si="181"/>
        <v>-7.1729734875629614E-3</v>
      </c>
      <c r="U622" s="33">
        <f t="shared" si="182"/>
        <v>9.0163755177301574E-3</v>
      </c>
      <c r="V622" s="33">
        <f t="shared" si="183"/>
        <v>1.0577585307617987E-2</v>
      </c>
      <c r="W622" s="33">
        <f t="shared" si="184"/>
        <v>-1.1562260745685449E-2</v>
      </c>
      <c r="X622" s="33">
        <f t="shared" si="185"/>
        <v>1.860444119469995E-2</v>
      </c>
      <c r="Y622" s="33">
        <f t="shared" si="186"/>
        <v>3.0329477963944029E-3</v>
      </c>
      <c r="Z622" s="34">
        <f t="shared" si="187"/>
        <v>4.791947482016834E-4</v>
      </c>
      <c r="AA622" s="39">
        <f t="shared" si="188"/>
        <v>0</v>
      </c>
      <c r="AB622" s="37">
        <f t="shared" si="189"/>
        <v>0</v>
      </c>
      <c r="AC622" s="37">
        <f t="shared" si="192"/>
        <v>0</v>
      </c>
      <c r="AD622" s="37">
        <f t="shared" si="192"/>
        <v>3.8800746103960199E-2</v>
      </c>
      <c r="AE622" s="37">
        <f t="shared" si="192"/>
        <v>4.537664974431764E-2</v>
      </c>
      <c r="AF622" s="37">
        <f t="shared" si="192"/>
        <v>0</v>
      </c>
      <c r="AG622" s="37">
        <f t="shared" si="192"/>
        <v>0.14825042305374941</v>
      </c>
      <c r="AH622" s="37">
        <f t="shared" si="192"/>
        <v>0</v>
      </c>
      <c r="AI622" s="37">
        <f t="shared" si="192"/>
        <v>0</v>
      </c>
      <c r="AJ622" s="37">
        <f t="shared" si="192"/>
        <v>0.76757218109797287</v>
      </c>
      <c r="AK622" s="38">
        <f t="shared" si="192"/>
        <v>0</v>
      </c>
      <c r="AL622" s="8">
        <f t="shared" si="190"/>
        <v>3.5376934681033969E-3</v>
      </c>
      <c r="AM622" s="23">
        <f t="shared" si="191"/>
        <v>1.1088368565659392</v>
      </c>
    </row>
    <row r="623" spans="2:39" x14ac:dyDescent="0.35">
      <c r="B623" s="16">
        <v>37014</v>
      </c>
      <c r="C623" s="5">
        <v>4.82E-2</v>
      </c>
      <c r="D623" s="35">
        <f t="shared" si="175"/>
        <v>2.7378507871321013E-3</v>
      </c>
      <c r="E623" s="36">
        <f t="shared" si="176"/>
        <v>1.0889197004305362</v>
      </c>
      <c r="F623" s="7">
        <v>1.0921657348505263</v>
      </c>
      <c r="G623" s="7">
        <v>1.0536463910824287</v>
      </c>
      <c r="H623" s="7">
        <v>0.97969192931424121</v>
      </c>
      <c r="I623" s="7">
        <v>1.3393607556183247</v>
      </c>
      <c r="J623" s="7">
        <v>1.4459914035373904</v>
      </c>
      <c r="K623" s="7">
        <v>1.4618462740560403</v>
      </c>
      <c r="L623" s="7">
        <v>1.6380694732719356</v>
      </c>
      <c r="M623" s="7">
        <v>1.0492781532082864</v>
      </c>
      <c r="N623" s="7">
        <v>1.0280546403588069</v>
      </c>
      <c r="O623" s="8">
        <v>1.3494395395329024</v>
      </c>
      <c r="P623" s="32">
        <f t="shared" si="177"/>
        <v>1.3223819301844131E-4</v>
      </c>
      <c r="Q623" s="33">
        <f t="shared" si="178"/>
        <v>6.5757961012962163E-3</v>
      </c>
      <c r="R623" s="33">
        <f t="shared" si="179"/>
        <v>3.1152143269750354E-3</v>
      </c>
      <c r="S623" s="33">
        <f t="shared" si="180"/>
        <v>-1.3050162817756394E-2</v>
      </c>
      <c r="T623" s="33">
        <f t="shared" si="181"/>
        <v>-2.4183667373401607E-2</v>
      </c>
      <c r="U623" s="33">
        <f t="shared" si="182"/>
        <v>1.3029349144000335E-4</v>
      </c>
      <c r="V623" s="33">
        <f t="shared" si="183"/>
        <v>1.1411552391695778E-3</v>
      </c>
      <c r="W623" s="33">
        <f t="shared" si="184"/>
        <v>1.0799349303078687E-2</v>
      </c>
      <c r="X623" s="33">
        <f t="shared" si="185"/>
        <v>-1.9785309959731157E-3</v>
      </c>
      <c r="Y623" s="33">
        <f t="shared" si="186"/>
        <v>5.4392320439566877E-3</v>
      </c>
      <c r="Z623" s="34">
        <f t="shared" si="187"/>
        <v>7.3145590166674435E-3</v>
      </c>
      <c r="AA623" s="39">
        <f t="shared" si="188"/>
        <v>0</v>
      </c>
      <c r="AB623" s="37">
        <f t="shared" si="189"/>
        <v>0</v>
      </c>
      <c r="AC623" s="37">
        <f t="shared" si="192"/>
        <v>0</v>
      </c>
      <c r="AD623" s="37">
        <f t="shared" si="192"/>
        <v>3.8800746103960199E-2</v>
      </c>
      <c r="AE623" s="37">
        <f t="shared" si="192"/>
        <v>4.537664974431764E-2</v>
      </c>
      <c r="AF623" s="37">
        <f t="shared" si="192"/>
        <v>0</v>
      </c>
      <c r="AG623" s="37">
        <f t="shared" si="192"/>
        <v>0.14825042305374941</v>
      </c>
      <c r="AH623" s="37">
        <f t="shared" si="192"/>
        <v>0</v>
      </c>
      <c r="AI623" s="37">
        <f t="shared" si="192"/>
        <v>0</v>
      </c>
      <c r="AJ623" s="37">
        <f t="shared" si="192"/>
        <v>0.76757218109797287</v>
      </c>
      <c r="AK623" s="38">
        <f t="shared" si="192"/>
        <v>0</v>
      </c>
      <c r="AL623" s="8">
        <f t="shared" si="190"/>
        <v>2.7404500924116774E-3</v>
      </c>
      <c r="AM623" s="23">
        <f t="shared" si="191"/>
        <v>1.111875568631985</v>
      </c>
    </row>
    <row r="624" spans="2:39" x14ac:dyDescent="0.35">
      <c r="B624" s="16">
        <v>37015</v>
      </c>
      <c r="C624" s="5">
        <v>4.8100000000000004E-2</v>
      </c>
      <c r="D624" s="35">
        <f t="shared" si="175"/>
        <v>2.7378507871321013E-3</v>
      </c>
      <c r="E624" s="36">
        <f t="shared" si="176"/>
        <v>1.0890633990740974</v>
      </c>
      <c r="F624" s="7">
        <v>1.093558501386253</v>
      </c>
      <c r="G624" s="7">
        <v>1.0559163201661004</v>
      </c>
      <c r="H624" s="7">
        <v>0.99466465554121186</v>
      </c>
      <c r="I624" s="7">
        <v>1.3520914655890306</v>
      </c>
      <c r="J624" s="7">
        <v>1.4461793104865384</v>
      </c>
      <c r="K624" s="7">
        <v>1.4538242488354611</v>
      </c>
      <c r="L624" s="7">
        <v>1.6331112039018281</v>
      </c>
      <c r="M624" s="7">
        <v>1.0472937800479347</v>
      </c>
      <c r="N624" s="7">
        <v>1.0281550722101422</v>
      </c>
      <c r="O624" s="8">
        <v>1.3576535504842606</v>
      </c>
      <c r="P624" s="32">
        <f t="shared" si="177"/>
        <v>1.3196440793983299E-4</v>
      </c>
      <c r="Q624" s="33">
        <f t="shared" si="178"/>
        <v>1.2752336859545021E-3</v>
      </c>
      <c r="R624" s="33">
        <f t="shared" si="179"/>
        <v>2.1543556765184491E-3</v>
      </c>
      <c r="S624" s="33">
        <f t="shared" si="180"/>
        <v>1.5283096429559384E-2</v>
      </c>
      <c r="T624" s="33">
        <f t="shared" si="181"/>
        <v>9.5050642011895725E-3</v>
      </c>
      <c r="U624" s="33">
        <f t="shared" si="182"/>
        <v>1.299502532920993E-4</v>
      </c>
      <c r="V624" s="33">
        <f t="shared" si="183"/>
        <v>-5.4875983630763292E-3</v>
      </c>
      <c r="W624" s="33">
        <f t="shared" si="184"/>
        <v>-3.0268980962105951E-3</v>
      </c>
      <c r="X624" s="33">
        <f t="shared" si="185"/>
        <v>-1.8911793353213469E-3</v>
      </c>
      <c r="Y624" s="33">
        <f t="shared" si="186"/>
        <v>9.7691160948709665E-5</v>
      </c>
      <c r="Z624" s="34">
        <f t="shared" si="187"/>
        <v>6.0869796020661671E-3</v>
      </c>
      <c r="AA624" s="39">
        <f t="shared" si="188"/>
        <v>0</v>
      </c>
      <c r="AB624" s="37">
        <f t="shared" si="189"/>
        <v>0</v>
      </c>
      <c r="AC624" s="37">
        <f t="shared" si="192"/>
        <v>0</v>
      </c>
      <c r="AD624" s="37">
        <f t="shared" si="192"/>
        <v>3.8800746103960199E-2</v>
      </c>
      <c r="AE624" s="37">
        <f t="shared" si="192"/>
        <v>4.537664974431764E-2</v>
      </c>
      <c r="AF624" s="37">
        <f t="shared" si="192"/>
        <v>0</v>
      </c>
      <c r="AG624" s="37">
        <f t="shared" si="192"/>
        <v>0.14825042305374941</v>
      </c>
      <c r="AH624" s="37">
        <f t="shared" si="192"/>
        <v>0</v>
      </c>
      <c r="AI624" s="37">
        <f t="shared" si="192"/>
        <v>0</v>
      </c>
      <c r="AJ624" s="37">
        <f t="shared" si="192"/>
        <v>0.76757218109797287</v>
      </c>
      <c r="AK624" s="38">
        <f t="shared" si="192"/>
        <v>0</v>
      </c>
      <c r="AL624" s="8">
        <f t="shared" si="190"/>
        <v>2.8574975190857134E-4</v>
      </c>
      <c r="AM624" s="23">
        <f t="shared" si="191"/>
        <v>1.1121932867998749</v>
      </c>
    </row>
    <row r="625" spans="2:39" x14ac:dyDescent="0.35">
      <c r="B625" s="16">
        <v>37018</v>
      </c>
      <c r="C625" s="5">
        <v>4.8100000000000004E-2</v>
      </c>
      <c r="D625" s="35">
        <f t="shared" si="175"/>
        <v>8.2135523613963042E-3</v>
      </c>
      <c r="E625" s="36">
        <f t="shared" si="176"/>
        <v>1.0894936573861753</v>
      </c>
      <c r="F625" s="7">
        <v>1.0942403621535044</v>
      </c>
      <c r="G625" s="7">
        <v>1.0567096701375955</v>
      </c>
      <c r="H625" s="7">
        <v>0.98743646563588605</v>
      </c>
      <c r="I625" s="7">
        <v>1.3572226639497382</v>
      </c>
      <c r="J625" s="7">
        <v>1.4637462696773125</v>
      </c>
      <c r="K625" s="7">
        <v>1.4570088542819091</v>
      </c>
      <c r="L625" s="7">
        <v>1.6229699838248479</v>
      </c>
      <c r="M625" s="7">
        <v>1.0481830138348966</v>
      </c>
      <c r="N625" s="7">
        <v>1.0281472714456024</v>
      </c>
      <c r="O625" s="8">
        <v>1.3612591793113475</v>
      </c>
      <c r="P625" s="32">
        <f t="shared" si="177"/>
        <v>3.9507186858322996E-4</v>
      </c>
      <c r="Q625" s="33">
        <f t="shared" si="178"/>
        <v>6.2352472811189052E-4</v>
      </c>
      <c r="R625" s="33">
        <f t="shared" si="179"/>
        <v>7.5133791981762954E-4</v>
      </c>
      <c r="S625" s="33">
        <f t="shared" si="180"/>
        <v>-7.2669616488914013E-3</v>
      </c>
      <c r="T625" s="33">
        <f t="shared" si="181"/>
        <v>3.7950083195534834E-3</v>
      </c>
      <c r="U625" s="33">
        <f t="shared" si="182"/>
        <v>1.2147151507003739E-2</v>
      </c>
      <c r="V625" s="33">
        <f t="shared" si="183"/>
        <v>2.1905023588641992E-3</v>
      </c>
      <c r="W625" s="33">
        <f t="shared" si="184"/>
        <v>-6.2097547630257655E-3</v>
      </c>
      <c r="X625" s="33">
        <f t="shared" si="185"/>
        <v>8.490776932916777E-4</v>
      </c>
      <c r="Y625" s="33">
        <f t="shared" si="186"/>
        <v>-7.5871478444344831E-6</v>
      </c>
      <c r="Z625" s="34">
        <f t="shared" si="187"/>
        <v>2.655779764875188E-3</v>
      </c>
      <c r="AA625" s="39">
        <f t="shared" si="188"/>
        <v>0</v>
      </c>
      <c r="AB625" s="37">
        <f t="shared" si="189"/>
        <v>0</v>
      </c>
      <c r="AC625" s="37">
        <f t="shared" si="192"/>
        <v>0</v>
      </c>
      <c r="AD625" s="37">
        <f t="shared" si="192"/>
        <v>3.8800746103960199E-2</v>
      </c>
      <c r="AE625" s="37">
        <f t="shared" si="192"/>
        <v>4.537664974431764E-2</v>
      </c>
      <c r="AF625" s="37">
        <f t="shared" si="192"/>
        <v>0</v>
      </c>
      <c r="AG625" s="37">
        <f t="shared" si="192"/>
        <v>0.14825042305374941</v>
      </c>
      <c r="AH625" s="37">
        <f t="shared" si="192"/>
        <v>0</v>
      </c>
      <c r="AI625" s="37">
        <f t="shared" si="192"/>
        <v>0</v>
      </c>
      <c r="AJ625" s="37">
        <f t="shared" si="192"/>
        <v>0.76757218109797287</v>
      </c>
      <c r="AK625" s="38">
        <f t="shared" si="192"/>
        <v>0</v>
      </c>
      <c r="AL625" s="8">
        <f t="shared" si="190"/>
        <v>2.0916044718988688E-4</v>
      </c>
      <c r="AM625" s="23">
        <f t="shared" si="191"/>
        <v>1.1124259136451036</v>
      </c>
    </row>
    <row r="626" spans="2:39" x14ac:dyDescent="0.35">
      <c r="B626" s="16">
        <v>37019</v>
      </c>
      <c r="C626" s="5">
        <v>4.8100000000000004E-2</v>
      </c>
      <c r="D626" s="35">
        <f t="shared" si="175"/>
        <v>2.7378507871321013E-3</v>
      </c>
      <c r="E626" s="36">
        <f t="shared" si="176"/>
        <v>1.0896371334845196</v>
      </c>
      <c r="F626" s="7">
        <v>1.0931351660157675</v>
      </c>
      <c r="G626" s="7">
        <v>1.0576013022485176</v>
      </c>
      <c r="H626" s="7">
        <v>0.98756650175908134</v>
      </c>
      <c r="I626" s="7">
        <v>1.3604652282272032</v>
      </c>
      <c r="J626" s="7">
        <v>1.4332407978588673</v>
      </c>
      <c r="K626" s="7">
        <v>1.4504397250485033</v>
      </c>
      <c r="L626" s="7">
        <v>1.6216545625864613</v>
      </c>
      <c r="M626" s="7">
        <v>1.0488594353442073</v>
      </c>
      <c r="N626" s="7">
        <v>1.0297933817330167</v>
      </c>
      <c r="O626" s="8">
        <v>1.3648778813470237</v>
      </c>
      <c r="P626" s="32">
        <f t="shared" si="177"/>
        <v>1.3169062286100264E-4</v>
      </c>
      <c r="Q626" s="33">
        <f t="shared" si="178"/>
        <v>-1.0100122203149375E-3</v>
      </c>
      <c r="R626" s="33">
        <f t="shared" si="179"/>
        <v>8.4378153822139979E-4</v>
      </c>
      <c r="S626" s="33">
        <f t="shared" si="180"/>
        <v>1.3169062286100264E-4</v>
      </c>
      <c r="T626" s="33">
        <f t="shared" si="181"/>
        <v>2.3891173965726598E-3</v>
      </c>
      <c r="U626" s="33">
        <f t="shared" si="182"/>
        <v>-2.0840682876800964E-2</v>
      </c>
      <c r="V626" s="33">
        <f t="shared" si="183"/>
        <v>-4.5086405714696021E-3</v>
      </c>
      <c r="W626" s="33">
        <f t="shared" si="184"/>
        <v>-8.1050250558944992E-4</v>
      </c>
      <c r="X626" s="33">
        <f t="shared" si="185"/>
        <v>6.4532767692537796E-4</v>
      </c>
      <c r="Y626" s="33">
        <f t="shared" si="186"/>
        <v>1.6010452326542524E-3</v>
      </c>
      <c r="Z626" s="34">
        <f t="shared" si="187"/>
        <v>2.6583490423233158E-3</v>
      </c>
      <c r="AA626" s="39">
        <f t="shared" si="188"/>
        <v>0</v>
      </c>
      <c r="AB626" s="37">
        <f t="shared" si="189"/>
        <v>0</v>
      </c>
      <c r="AC626" s="37">
        <f t="shared" si="192"/>
        <v>0</v>
      </c>
      <c r="AD626" s="37">
        <f t="shared" si="192"/>
        <v>3.8800746103960199E-2</v>
      </c>
      <c r="AE626" s="37">
        <f t="shared" si="192"/>
        <v>4.537664974431764E-2</v>
      </c>
      <c r="AF626" s="37">
        <f t="shared" si="192"/>
        <v>0</v>
      </c>
      <c r="AG626" s="37">
        <f t="shared" si="192"/>
        <v>0.14825042305374941</v>
      </c>
      <c r="AH626" s="37">
        <f t="shared" si="192"/>
        <v>0</v>
      </c>
      <c r="AI626" s="37">
        <f t="shared" si="192"/>
        <v>0</v>
      </c>
      <c r="AJ626" s="37">
        <f t="shared" si="192"/>
        <v>0.76757218109797287</v>
      </c>
      <c r="AK626" s="38">
        <f t="shared" si="192"/>
        <v>0</v>
      </c>
      <c r="AL626" s="8">
        <f t="shared" si="190"/>
        <v>6.7402974687150467E-4</v>
      </c>
      <c r="AM626" s="23">
        <f t="shared" si="191"/>
        <v>1.113175721802091</v>
      </c>
    </row>
    <row r="627" spans="2:39" x14ac:dyDescent="0.35">
      <c r="B627" s="16">
        <v>37020</v>
      </c>
      <c r="C627" s="5">
        <v>4.8000000000000001E-2</v>
      </c>
      <c r="D627" s="35">
        <f t="shared" si="175"/>
        <v>2.7378507871321013E-3</v>
      </c>
      <c r="E627" s="36">
        <f t="shared" si="176"/>
        <v>1.0897806284773206</v>
      </c>
      <c r="F627" s="7">
        <v>1.0975272919679864</v>
      </c>
      <c r="G627" s="7">
        <v>1.0587440083560333</v>
      </c>
      <c r="H627" s="7">
        <v>0.98320282087563737</v>
      </c>
      <c r="I627" s="7">
        <v>1.3480783899536082</v>
      </c>
      <c r="J627" s="7">
        <v>1.4147029829940674</v>
      </c>
      <c r="K627" s="7">
        <v>1.4499253043149978</v>
      </c>
      <c r="L627" s="7">
        <v>1.6261513411107116</v>
      </c>
      <c r="M627" s="7">
        <v>1.0443153869973703</v>
      </c>
      <c r="N627" s="7">
        <v>1.0302032182451544</v>
      </c>
      <c r="O627" s="8">
        <v>1.3642625874405891</v>
      </c>
      <c r="P627" s="32">
        <f t="shared" si="177"/>
        <v>1.3169062286100264E-4</v>
      </c>
      <c r="Q627" s="33">
        <f t="shared" si="178"/>
        <v>4.0179166207112704E-3</v>
      </c>
      <c r="R627" s="33">
        <f t="shared" si="179"/>
        <v>1.080469648710114E-3</v>
      </c>
      <c r="S627" s="33">
        <f t="shared" si="180"/>
        <v>-4.4186197847650988E-3</v>
      </c>
      <c r="T627" s="33">
        <f t="shared" si="181"/>
        <v>-9.1048547339471764E-3</v>
      </c>
      <c r="U627" s="33">
        <f t="shared" si="182"/>
        <v>-1.2934194234837326E-2</v>
      </c>
      <c r="V627" s="33">
        <f t="shared" si="183"/>
        <v>-3.5466536431794093E-4</v>
      </c>
      <c r="W627" s="33">
        <f t="shared" si="184"/>
        <v>2.7729570945602688E-3</v>
      </c>
      <c r="X627" s="33">
        <f t="shared" si="185"/>
        <v>-4.3323711392707631E-3</v>
      </c>
      <c r="Y627" s="33">
        <f t="shared" si="186"/>
        <v>3.9797936111019006E-4</v>
      </c>
      <c r="Z627" s="34">
        <f t="shared" si="187"/>
        <v>-4.5080509754269471E-4</v>
      </c>
      <c r="AA627" s="39">
        <f t="shared" si="188"/>
        <v>0</v>
      </c>
      <c r="AB627" s="37">
        <f t="shared" si="189"/>
        <v>0</v>
      </c>
      <c r="AC627" s="37">
        <f t="shared" si="192"/>
        <v>0</v>
      </c>
      <c r="AD627" s="37">
        <f t="shared" si="192"/>
        <v>3.8800746103960199E-2</v>
      </c>
      <c r="AE627" s="37">
        <f t="shared" si="192"/>
        <v>4.537664974431764E-2</v>
      </c>
      <c r="AF627" s="37">
        <f t="shared" si="192"/>
        <v>0</v>
      </c>
      <c r="AG627" s="37">
        <f t="shared" si="192"/>
        <v>0.14825042305374941</v>
      </c>
      <c r="AH627" s="37">
        <f t="shared" si="192"/>
        <v>0</v>
      </c>
      <c r="AI627" s="37">
        <f t="shared" si="192"/>
        <v>0</v>
      </c>
      <c r="AJ627" s="37">
        <f t="shared" si="192"/>
        <v>0.76757218109797287</v>
      </c>
      <c r="AK627" s="38">
        <f t="shared" si="192"/>
        <v>0</v>
      </c>
      <c r="AL627" s="8">
        <f t="shared" si="190"/>
        <v>-3.3169495269713982E-4</v>
      </c>
      <c r="AM627" s="23">
        <f t="shared" si="191"/>
        <v>1.1128064870337042</v>
      </c>
    </row>
    <row r="628" spans="2:39" x14ac:dyDescent="0.35">
      <c r="B628" s="16">
        <v>37021</v>
      </c>
      <c r="C628" s="5">
        <v>4.7500000000000001E-2</v>
      </c>
      <c r="D628" s="35">
        <f t="shared" si="175"/>
        <v>2.7378507871321013E-3</v>
      </c>
      <c r="E628" s="36">
        <f t="shared" si="176"/>
        <v>1.0899238440013916</v>
      </c>
      <c r="F628" s="7">
        <v>1.0894239935799308</v>
      </c>
      <c r="G628" s="7">
        <v>1.0586322546954139</v>
      </c>
      <c r="H628" s="7">
        <v>0.98626143573534231</v>
      </c>
      <c r="I628" s="7">
        <v>1.3828900941744409</v>
      </c>
      <c r="J628" s="7">
        <v>1.4036191118879777</v>
      </c>
      <c r="K628" s="7">
        <v>1.4494140513347411</v>
      </c>
      <c r="L628" s="7">
        <v>1.6294726620094975</v>
      </c>
      <c r="M628" s="7">
        <v>1.0450918033270788</v>
      </c>
      <c r="N628" s="7">
        <v>1.0308190174133414</v>
      </c>
      <c r="O628" s="8">
        <v>1.3670462989953331</v>
      </c>
      <c r="P628" s="32">
        <f t="shared" si="177"/>
        <v>1.3141683778239432E-4</v>
      </c>
      <c r="Q628" s="33">
        <f t="shared" si="178"/>
        <v>-7.3832317859954255E-3</v>
      </c>
      <c r="R628" s="33">
        <f t="shared" si="179"/>
        <v>-1.0555305129233972E-4</v>
      </c>
      <c r="S628" s="33">
        <f t="shared" si="180"/>
        <v>3.1108686781238237E-3</v>
      </c>
      <c r="T628" s="33">
        <f t="shared" si="181"/>
        <v>2.5823204704016334E-2</v>
      </c>
      <c r="U628" s="33">
        <f t="shared" si="182"/>
        <v>-7.8347690217149824E-3</v>
      </c>
      <c r="V628" s="33">
        <f t="shared" si="183"/>
        <v>-3.5260642650702945E-4</v>
      </c>
      <c r="W628" s="33">
        <f t="shared" si="184"/>
        <v>2.0424426772709392E-3</v>
      </c>
      <c r="X628" s="33">
        <f t="shared" si="185"/>
        <v>7.4346920420365059E-4</v>
      </c>
      <c r="Y628" s="33">
        <f t="shared" si="186"/>
        <v>5.9774533536782748E-4</v>
      </c>
      <c r="Z628" s="34">
        <f t="shared" si="187"/>
        <v>2.0404514353546954E-3</v>
      </c>
      <c r="AA628" s="39">
        <f t="shared" si="188"/>
        <v>0</v>
      </c>
      <c r="AB628" s="37">
        <f t="shared" si="189"/>
        <v>0</v>
      </c>
      <c r="AC628" s="37">
        <f t="shared" si="192"/>
        <v>0</v>
      </c>
      <c r="AD628" s="37">
        <f t="shared" si="192"/>
        <v>3.8800746103960199E-2</v>
      </c>
      <c r="AE628" s="37">
        <f t="shared" si="192"/>
        <v>4.537664974431764E-2</v>
      </c>
      <c r="AF628" s="37">
        <f t="shared" si="192"/>
        <v>0</v>
      </c>
      <c r="AG628" s="37">
        <f t="shared" si="192"/>
        <v>0.14825042305374941</v>
      </c>
      <c r="AH628" s="37">
        <f t="shared" si="192"/>
        <v>0</v>
      </c>
      <c r="AI628" s="37">
        <f t="shared" si="192"/>
        <v>0</v>
      </c>
      <c r="AJ628" s="37">
        <f t="shared" si="192"/>
        <v>0.76757218109797287</v>
      </c>
      <c r="AK628" s="38">
        <f t="shared" si="192"/>
        <v>0</v>
      </c>
      <c r="AL628" s="8">
        <f t="shared" si="190"/>
        <v>1.6990131797808943E-3</v>
      </c>
      <c r="AM628" s="23">
        <f t="shared" si="191"/>
        <v>1.1146971599217201</v>
      </c>
    </row>
    <row r="629" spans="2:39" x14ac:dyDescent="0.35">
      <c r="B629" s="16">
        <v>37022</v>
      </c>
      <c r="C629" s="5">
        <v>4.58E-2</v>
      </c>
      <c r="D629" s="35">
        <f t="shared" si="175"/>
        <v>2.7378507871321013E-3</v>
      </c>
      <c r="E629" s="36">
        <f t="shared" si="176"/>
        <v>1.0900655863219666</v>
      </c>
      <c r="F629" s="7">
        <v>1.0745682081169798</v>
      </c>
      <c r="G629" s="7">
        <v>1.0514931583481995</v>
      </c>
      <c r="H629" s="7">
        <v>0.97877225229153897</v>
      </c>
      <c r="I629" s="7">
        <v>1.3649850956914218</v>
      </c>
      <c r="J629" s="7">
        <v>1.3992343561364635</v>
      </c>
      <c r="K629" s="7">
        <v>1.4442273580873912</v>
      </c>
      <c r="L629" s="7">
        <v>1.6229268947454636</v>
      </c>
      <c r="M629" s="7">
        <v>1.0402622981053942</v>
      </c>
      <c r="N629" s="7">
        <v>1.0318458223045639</v>
      </c>
      <c r="O629" s="8">
        <v>1.3529855164012832</v>
      </c>
      <c r="P629" s="32">
        <f t="shared" si="177"/>
        <v>1.3004791238868663E-4</v>
      </c>
      <c r="Q629" s="33">
        <f t="shared" si="178"/>
        <v>-1.3636367062316745E-2</v>
      </c>
      <c r="R629" s="33">
        <f t="shared" si="179"/>
        <v>-6.7436981213730984E-3</v>
      </c>
      <c r="S629" s="33">
        <f t="shared" si="180"/>
        <v>-7.5935073322820346E-3</v>
      </c>
      <c r="T629" s="33">
        <f t="shared" si="181"/>
        <v>-1.294752096240015E-2</v>
      </c>
      <c r="U629" s="33">
        <f t="shared" si="182"/>
        <v>-3.1238928811794242E-3</v>
      </c>
      <c r="V629" s="33">
        <f t="shared" si="183"/>
        <v>-3.5784758969140684E-3</v>
      </c>
      <c r="W629" s="33">
        <f t="shared" si="184"/>
        <v>-4.0171077531068189E-3</v>
      </c>
      <c r="X629" s="33">
        <f t="shared" si="185"/>
        <v>-4.6211301306831043E-3</v>
      </c>
      <c r="Y629" s="33">
        <f t="shared" si="186"/>
        <v>9.9610588655907328E-4</v>
      </c>
      <c r="Z629" s="34">
        <f t="shared" si="187"/>
        <v>-1.0285520398528925E-2</v>
      </c>
      <c r="AA629" s="39">
        <f t="shared" si="188"/>
        <v>0</v>
      </c>
      <c r="AB629" s="37">
        <f t="shared" si="189"/>
        <v>0</v>
      </c>
      <c r="AC629" s="37">
        <f t="shared" si="192"/>
        <v>0</v>
      </c>
      <c r="AD629" s="37">
        <f t="shared" si="192"/>
        <v>3.8800746103960199E-2</v>
      </c>
      <c r="AE629" s="37">
        <f t="shared" si="192"/>
        <v>4.537664974431764E-2</v>
      </c>
      <c r="AF629" s="37">
        <f t="shared" si="192"/>
        <v>0</v>
      </c>
      <c r="AG629" s="37">
        <f t="shared" si="192"/>
        <v>0.14825042305374941</v>
      </c>
      <c r="AH629" s="37">
        <f t="shared" si="192"/>
        <v>0</v>
      </c>
      <c r="AI629" s="37">
        <f t="shared" si="192"/>
        <v>0</v>
      </c>
      <c r="AJ629" s="37">
        <f t="shared" si="192"/>
        <v>0.76757218109797287</v>
      </c>
      <c r="AK629" s="38">
        <f t="shared" si="192"/>
        <v>0</v>
      </c>
      <c r="AL629" s="8">
        <f t="shared" si="190"/>
        <v>-6.4807627146095574E-4</v>
      </c>
      <c r="AM629" s="23">
        <f t="shared" si="191"/>
        <v>1.11397475114251</v>
      </c>
    </row>
    <row r="630" spans="2:39" x14ac:dyDescent="0.35">
      <c r="B630" s="16">
        <v>37025</v>
      </c>
      <c r="C630" s="5">
        <v>4.5700000000000005E-2</v>
      </c>
      <c r="D630" s="35">
        <f t="shared" si="175"/>
        <v>8.2135523613963042E-3</v>
      </c>
      <c r="E630" s="36">
        <f t="shared" si="176"/>
        <v>1.0904756479552606</v>
      </c>
      <c r="F630" s="7">
        <v>1.0792233195539822</v>
      </c>
      <c r="G630" s="7">
        <v>1.0466173428998706</v>
      </c>
      <c r="H630" s="7">
        <v>0.97933326913562246</v>
      </c>
      <c r="I630" s="7">
        <v>1.3544595438258877</v>
      </c>
      <c r="J630" s="7">
        <v>1.3870407923756811</v>
      </c>
      <c r="K630" s="7">
        <v>1.4278451903153364</v>
      </c>
      <c r="L630" s="7">
        <v>1.6247960454678687</v>
      </c>
      <c r="M630" s="7">
        <v>1.0370648635583859</v>
      </c>
      <c r="N630" s="7">
        <v>1.0315296010085506</v>
      </c>
      <c r="O630" s="8">
        <v>1.3516695203080249</v>
      </c>
      <c r="P630" s="32">
        <f t="shared" si="177"/>
        <v>3.7618069815192889E-4</v>
      </c>
      <c r="Q630" s="33">
        <f t="shared" si="178"/>
        <v>4.3320762719751826E-3</v>
      </c>
      <c r="R630" s="33">
        <f t="shared" si="179"/>
        <v>-4.637039632277129E-3</v>
      </c>
      <c r="S630" s="33">
        <f t="shared" si="180"/>
        <v>5.7318425483554591E-4</v>
      </c>
      <c r="T630" s="33">
        <f t="shared" si="181"/>
        <v>-7.7111112046263086E-3</v>
      </c>
      <c r="U630" s="33">
        <f t="shared" si="182"/>
        <v>-8.714454235136837E-3</v>
      </c>
      <c r="V630" s="33">
        <f t="shared" si="183"/>
        <v>-1.1343205541923806E-2</v>
      </c>
      <c r="W630" s="33">
        <f t="shared" si="184"/>
        <v>1.1517159081266826E-3</v>
      </c>
      <c r="X630" s="33">
        <f t="shared" si="185"/>
        <v>-3.0736810829650185E-3</v>
      </c>
      <c r="Y630" s="33">
        <f t="shared" si="186"/>
        <v>-3.0646176897530797E-4</v>
      </c>
      <c r="Z630" s="34">
        <f t="shared" si="187"/>
        <v>-9.7266088757441693E-4</v>
      </c>
      <c r="AA630" s="39">
        <f t="shared" si="188"/>
        <v>0</v>
      </c>
      <c r="AB630" s="37">
        <f t="shared" si="189"/>
        <v>0</v>
      </c>
      <c r="AC630" s="37">
        <f t="shared" si="192"/>
        <v>0</v>
      </c>
      <c r="AD630" s="37">
        <f t="shared" si="192"/>
        <v>3.8800746103960199E-2</v>
      </c>
      <c r="AE630" s="37">
        <f t="shared" si="192"/>
        <v>4.537664974431764E-2</v>
      </c>
      <c r="AF630" s="37">
        <f t="shared" si="192"/>
        <v>0</v>
      </c>
      <c r="AG630" s="37">
        <f t="shared" si="192"/>
        <v>0.14825042305374941</v>
      </c>
      <c r="AH630" s="37">
        <f t="shared" si="192"/>
        <v>0</v>
      </c>
      <c r="AI630" s="37">
        <f t="shared" si="192"/>
        <v>0</v>
      </c>
      <c r="AJ630" s="37">
        <f t="shared" si="192"/>
        <v>0.76757218109797287</v>
      </c>
      <c r="AK630" s="38">
        <f t="shared" si="192"/>
        <v>0</v>
      </c>
      <c r="AL630" s="8">
        <f t="shared" si="190"/>
        <v>-2.2445309643405091E-3</v>
      </c>
      <c r="AM630" s="23">
        <f t="shared" si="191"/>
        <v>1.1114744003200772</v>
      </c>
    </row>
    <row r="631" spans="2:39" x14ac:dyDescent="0.35">
      <c r="B631" s="16">
        <v>37026</v>
      </c>
      <c r="C631" s="5">
        <v>4.5700000000000005E-2</v>
      </c>
      <c r="D631" s="35">
        <f t="shared" si="175"/>
        <v>2.7378507871321013E-3</v>
      </c>
      <c r="E631" s="36">
        <f t="shared" si="176"/>
        <v>1.0906120880294881</v>
      </c>
      <c r="F631" s="7">
        <v>1.0751069402519569</v>
      </c>
      <c r="G631" s="7">
        <v>1.0480035398209113</v>
      </c>
      <c r="H631" s="7">
        <v>0.98376012003180124</v>
      </c>
      <c r="I631" s="7">
        <v>1.3653639019822768</v>
      </c>
      <c r="J631" s="7">
        <v>1.4020376977760285</v>
      </c>
      <c r="K631" s="7">
        <v>1.4210957461472129</v>
      </c>
      <c r="L631" s="7">
        <v>1.6369675670454689</v>
      </c>
      <c r="M631" s="7">
        <v>1.0358398114240635</v>
      </c>
      <c r="N631" s="7">
        <v>1.0294664727309029</v>
      </c>
      <c r="O631" s="8">
        <v>1.3523194343442801</v>
      </c>
      <c r="P631" s="32">
        <f t="shared" si="177"/>
        <v>1.2511978097196064E-4</v>
      </c>
      <c r="Q631" s="33">
        <f t="shared" si="178"/>
        <v>-3.8142052969413198E-3</v>
      </c>
      <c r="R631" s="33">
        <f t="shared" si="179"/>
        <v>1.3244543771842032E-3</v>
      </c>
      <c r="S631" s="33">
        <f t="shared" si="180"/>
        <v>4.5202701018072222E-3</v>
      </c>
      <c r="T631" s="33">
        <f t="shared" si="181"/>
        <v>8.0507079049314534E-3</v>
      </c>
      <c r="U631" s="33">
        <f t="shared" si="182"/>
        <v>1.0812158865681987E-2</v>
      </c>
      <c r="V631" s="33">
        <f t="shared" si="183"/>
        <v>-4.7270139745562156E-3</v>
      </c>
      <c r="W631" s="33">
        <f t="shared" si="184"/>
        <v>7.4911073371644044E-3</v>
      </c>
      <c r="X631" s="33">
        <f t="shared" si="185"/>
        <v>-1.1812685757369712E-3</v>
      </c>
      <c r="Y631" s="33">
        <f t="shared" si="186"/>
        <v>-2.0000669642737945E-3</v>
      </c>
      <c r="Z631" s="34">
        <f t="shared" si="187"/>
        <v>4.8082317940201236E-4</v>
      </c>
      <c r="AA631" s="39">
        <f t="shared" si="188"/>
        <v>0</v>
      </c>
      <c r="AB631" s="37">
        <f t="shared" si="189"/>
        <v>0</v>
      </c>
      <c r="AC631" s="37">
        <f t="shared" si="192"/>
        <v>0</v>
      </c>
      <c r="AD631" s="37">
        <f t="shared" si="192"/>
        <v>3.8800746103960199E-2</v>
      </c>
      <c r="AE631" s="37">
        <f t="shared" si="192"/>
        <v>4.537664974431764E-2</v>
      </c>
      <c r="AF631" s="37">
        <f t="shared" si="192"/>
        <v>0</v>
      </c>
      <c r="AG631" s="37">
        <f t="shared" si="192"/>
        <v>0.14825042305374941</v>
      </c>
      <c r="AH631" s="37">
        <f t="shared" si="192"/>
        <v>0</v>
      </c>
      <c r="AI631" s="37">
        <f t="shared" si="192"/>
        <v>0</v>
      </c>
      <c r="AJ631" s="37">
        <f t="shared" si="192"/>
        <v>0.76757218109797287</v>
      </c>
      <c r="AK631" s="38">
        <f t="shared" si="192"/>
        <v>0</v>
      </c>
      <c r="AL631" s="8">
        <f t="shared" si="190"/>
        <v>-1.695273578281154E-3</v>
      </c>
      <c r="AM631" s="23">
        <f t="shared" si="191"/>
        <v>1.1095901471362786</v>
      </c>
    </row>
    <row r="632" spans="2:39" x14ac:dyDescent="0.35">
      <c r="B632" s="16">
        <v>37027</v>
      </c>
      <c r="C632" s="5">
        <v>4.5600000000000002E-2</v>
      </c>
      <c r="D632" s="35">
        <f t="shared" si="175"/>
        <v>2.7378507871321013E-3</v>
      </c>
      <c r="E632" s="36">
        <f t="shared" si="176"/>
        <v>1.0907485451750676</v>
      </c>
      <c r="F632" s="7">
        <v>1.0774924862678752</v>
      </c>
      <c r="G632" s="7">
        <v>1.048636826371967</v>
      </c>
      <c r="H632" s="7">
        <v>1.0081385226708588</v>
      </c>
      <c r="I632" s="7">
        <v>1.3590914880841873</v>
      </c>
      <c r="J632" s="7">
        <v>1.3800378922592311</v>
      </c>
      <c r="K632" s="7">
        <v>1.4280962768467811</v>
      </c>
      <c r="L632" s="7">
        <v>1.6312108851622229</v>
      </c>
      <c r="M632" s="7">
        <v>1.0345201860775144</v>
      </c>
      <c r="N632" s="7">
        <v>1.0259608760815546</v>
      </c>
      <c r="O632" s="8">
        <v>1.3653151586947012</v>
      </c>
      <c r="P632" s="32">
        <f t="shared" si="177"/>
        <v>1.2511978097196064E-4</v>
      </c>
      <c r="Q632" s="33">
        <f t="shared" si="178"/>
        <v>2.2188918391312651E-3</v>
      </c>
      <c r="R632" s="33">
        <f t="shared" si="179"/>
        <v>6.042790190994296E-4</v>
      </c>
      <c r="S632" s="33">
        <f t="shared" si="180"/>
        <v>2.4780840514524449E-2</v>
      </c>
      <c r="T632" s="33">
        <f t="shared" si="181"/>
        <v>-4.5939502933854959E-3</v>
      </c>
      <c r="U632" s="33">
        <f t="shared" si="182"/>
        <v>-1.5691308123664816E-2</v>
      </c>
      <c r="V632" s="33">
        <f t="shared" si="183"/>
        <v>4.9261499223733907E-3</v>
      </c>
      <c r="W632" s="33">
        <f t="shared" si="184"/>
        <v>-3.5166743673706868E-3</v>
      </c>
      <c r="X632" s="33">
        <f t="shared" si="185"/>
        <v>-1.2739666230194846E-3</v>
      </c>
      <c r="Y632" s="33">
        <f t="shared" si="186"/>
        <v>-3.4052557729722377E-3</v>
      </c>
      <c r="Z632" s="34">
        <f t="shared" si="187"/>
        <v>9.6099516285681474E-3</v>
      </c>
      <c r="AA632" s="39">
        <f t="shared" si="188"/>
        <v>0</v>
      </c>
      <c r="AB632" s="37">
        <f t="shared" si="189"/>
        <v>0</v>
      </c>
      <c r="AC632" s="37">
        <f t="shared" si="192"/>
        <v>0</v>
      </c>
      <c r="AD632" s="37">
        <f t="shared" si="192"/>
        <v>3.8800746103960199E-2</v>
      </c>
      <c r="AE632" s="37">
        <f t="shared" si="192"/>
        <v>4.537664974431764E-2</v>
      </c>
      <c r="AF632" s="37">
        <f t="shared" si="192"/>
        <v>0</v>
      </c>
      <c r="AG632" s="37">
        <f t="shared" si="192"/>
        <v>0.14825042305374941</v>
      </c>
      <c r="AH632" s="37">
        <f t="shared" si="192"/>
        <v>0</v>
      </c>
      <c r="AI632" s="37">
        <f t="shared" si="192"/>
        <v>0</v>
      </c>
      <c r="AJ632" s="37">
        <f t="shared" si="192"/>
        <v>0.76757218109797287</v>
      </c>
      <c r="AK632" s="38">
        <f t="shared" si="192"/>
        <v>0</v>
      </c>
      <c r="AL632" s="8">
        <f t="shared" si="190"/>
        <v>-1.1304187631976795E-3</v>
      </c>
      <c r="AM632" s="23">
        <f t="shared" si="191"/>
        <v>1.1083358456144965</v>
      </c>
    </row>
    <row r="633" spans="2:39" x14ac:dyDescent="0.35">
      <c r="B633" s="16">
        <v>37028</v>
      </c>
      <c r="C633" s="5">
        <v>4.5600000000000002E-2</v>
      </c>
      <c r="D633" s="35">
        <f t="shared" si="175"/>
        <v>2.7378507871321013E-3</v>
      </c>
      <c r="E633" s="36">
        <f t="shared" si="176"/>
        <v>1.0908847207634589</v>
      </c>
      <c r="F633" s="7">
        <v>1.0788777346142655</v>
      </c>
      <c r="G633" s="7">
        <v>1.0498977468393584</v>
      </c>
      <c r="H633" s="7">
        <v>1.0106099751428548</v>
      </c>
      <c r="I633" s="7">
        <v>1.3795063554245699</v>
      </c>
      <c r="J633" s="7">
        <v>1.4004541859775423</v>
      </c>
      <c r="K633" s="7">
        <v>1.4677818211208433</v>
      </c>
      <c r="L633" s="7">
        <v>1.6345677216083727</v>
      </c>
      <c r="M633" s="7">
        <v>1.0351971705290841</v>
      </c>
      <c r="N633" s="7">
        <v>1.0255459759189784</v>
      </c>
      <c r="O633" s="8">
        <v>1.3747192995942554</v>
      </c>
      <c r="P633" s="32">
        <f t="shared" si="177"/>
        <v>1.2484599589313028E-4</v>
      </c>
      <c r="Q633" s="33">
        <f t="shared" si="178"/>
        <v>1.2856222795467609E-3</v>
      </c>
      <c r="R633" s="33">
        <f t="shared" si="179"/>
        <v>1.2024377131154562E-3</v>
      </c>
      <c r="S633" s="33">
        <f t="shared" si="180"/>
        <v>2.4515008765346735E-3</v>
      </c>
      <c r="T633" s="33">
        <f t="shared" si="181"/>
        <v>1.502096622587179E-2</v>
      </c>
      <c r="U633" s="33">
        <f t="shared" si="182"/>
        <v>1.4794009521643003E-2</v>
      </c>
      <c r="V633" s="33">
        <f t="shared" si="183"/>
        <v>2.7789123826922557E-2</v>
      </c>
      <c r="W633" s="33">
        <f t="shared" si="184"/>
        <v>2.0578801163504412E-3</v>
      </c>
      <c r="X633" s="33">
        <f t="shared" si="185"/>
        <v>6.5439462726835096E-4</v>
      </c>
      <c r="Y633" s="33">
        <f t="shared" si="186"/>
        <v>-4.0440154419996155E-4</v>
      </c>
      <c r="Z633" s="34">
        <f t="shared" si="187"/>
        <v>6.8878901985860441E-3</v>
      </c>
      <c r="AA633" s="39">
        <f t="shared" si="188"/>
        <v>0</v>
      </c>
      <c r="AB633" s="37">
        <f t="shared" si="189"/>
        <v>0</v>
      </c>
      <c r="AC633" s="37">
        <f t="shared" si="192"/>
        <v>0</v>
      </c>
      <c r="AD633" s="37">
        <f t="shared" si="192"/>
        <v>3.8800746103960199E-2</v>
      </c>
      <c r="AE633" s="37">
        <f t="shared" si="192"/>
        <v>4.537664974431764E-2</v>
      </c>
      <c r="AF633" s="37">
        <f t="shared" si="192"/>
        <v>0</v>
      </c>
      <c r="AG633" s="37">
        <f t="shared" si="192"/>
        <v>0.14825042305374941</v>
      </c>
      <c r="AH633" s="37">
        <f t="shared" si="192"/>
        <v>0</v>
      </c>
      <c r="AI633" s="37">
        <f t="shared" si="192"/>
        <v>0</v>
      </c>
      <c r="AJ633" s="37">
        <f t="shared" si="192"/>
        <v>0.76757218109797287</v>
      </c>
      <c r="AK633" s="38">
        <f t="shared" si="192"/>
        <v>0</v>
      </c>
      <c r="AL633" s="8">
        <f t="shared" si="190"/>
        <v>4.5860631746500111E-3</v>
      </c>
      <c r="AM633" s="23">
        <f t="shared" si="191"/>
        <v>1.1134187438212135</v>
      </c>
    </row>
    <row r="634" spans="2:39" x14ac:dyDescent="0.35">
      <c r="B634" s="16">
        <v>37029</v>
      </c>
      <c r="C634" s="5">
        <v>4.5400000000000003E-2</v>
      </c>
      <c r="D634" s="35">
        <f t="shared" si="175"/>
        <v>2.7378507871321013E-3</v>
      </c>
      <c r="E634" s="36">
        <f t="shared" si="176"/>
        <v>1.0910209133528272</v>
      </c>
      <c r="F634" s="7">
        <v>1.0802633120517136</v>
      </c>
      <c r="G634" s="7">
        <v>1.0505311083401456</v>
      </c>
      <c r="H634" s="7">
        <v>1.0138691345680848</v>
      </c>
      <c r="I634" s="7">
        <v>1.3931795753202572</v>
      </c>
      <c r="J634" s="7">
        <v>1.3951718371762873</v>
      </c>
      <c r="K634" s="7">
        <v>1.4742221143900891</v>
      </c>
      <c r="L634" s="7">
        <v>1.6650288286052968</v>
      </c>
      <c r="M634" s="7">
        <v>1.0349239090799112</v>
      </c>
      <c r="N634" s="7">
        <v>1.0262644550768898</v>
      </c>
      <c r="O634" s="8">
        <v>1.3836379502647627</v>
      </c>
      <c r="P634" s="32">
        <f t="shared" si="177"/>
        <v>1.2484599589313028E-4</v>
      </c>
      <c r="Q634" s="33">
        <f t="shared" si="178"/>
        <v>1.2842766079916856E-3</v>
      </c>
      <c r="R634" s="33">
        <f t="shared" si="179"/>
        <v>6.0326017718770331E-4</v>
      </c>
      <c r="S634" s="33">
        <f t="shared" si="180"/>
        <v>3.2249428616311082E-3</v>
      </c>
      <c r="T634" s="33">
        <f t="shared" si="181"/>
        <v>9.911675899078487E-3</v>
      </c>
      <c r="U634" s="33">
        <f t="shared" si="182"/>
        <v>-3.7718826179007348E-3</v>
      </c>
      <c r="V634" s="33">
        <f t="shared" si="183"/>
        <v>4.3877728805277183E-3</v>
      </c>
      <c r="W634" s="33">
        <f t="shared" si="184"/>
        <v>1.8635573549042661E-2</v>
      </c>
      <c r="X634" s="33">
        <f t="shared" si="185"/>
        <v>-2.6397043669790232E-4</v>
      </c>
      <c r="Y634" s="33">
        <f t="shared" si="186"/>
        <v>7.0058210434442714E-4</v>
      </c>
      <c r="Z634" s="34">
        <f t="shared" si="187"/>
        <v>6.4876158159266062E-3</v>
      </c>
      <c r="AA634" s="39">
        <f t="shared" si="188"/>
        <v>0</v>
      </c>
      <c r="AB634" s="37">
        <f t="shared" si="189"/>
        <v>0</v>
      </c>
      <c r="AC634" s="37">
        <f t="shared" si="192"/>
        <v>0</v>
      </c>
      <c r="AD634" s="37">
        <f t="shared" si="192"/>
        <v>3.8800746103960199E-2</v>
      </c>
      <c r="AE634" s="37">
        <f t="shared" si="192"/>
        <v>4.537664974431764E-2</v>
      </c>
      <c r="AF634" s="37">
        <f t="shared" si="192"/>
        <v>0</v>
      </c>
      <c r="AG634" s="37">
        <f t="shared" si="192"/>
        <v>0.14825042305374941</v>
      </c>
      <c r="AH634" s="37">
        <f t="shared" si="192"/>
        <v>0</v>
      </c>
      <c r="AI634" s="37">
        <f t="shared" si="192"/>
        <v>0</v>
      </c>
      <c r="AJ634" s="37">
        <f t="shared" si="192"/>
        <v>0.76757218109797287</v>
      </c>
      <c r="AK634" s="38">
        <f t="shared" si="192"/>
        <v>0</v>
      </c>
      <c r="AL634" s="8">
        <f t="shared" si="190"/>
        <v>1.7631253544974691E-3</v>
      </c>
      <c r="AM634" s="23">
        <f t="shared" si="191"/>
        <v>1.1153818406386173</v>
      </c>
    </row>
    <row r="635" spans="2:39" x14ac:dyDescent="0.35">
      <c r="B635" s="16">
        <v>37032</v>
      </c>
      <c r="C635" s="5">
        <v>4.53E-2</v>
      </c>
      <c r="D635" s="35">
        <f t="shared" si="175"/>
        <v>8.2135523613963042E-3</v>
      </c>
      <c r="E635" s="36">
        <f t="shared" si="176"/>
        <v>1.0914277498987508</v>
      </c>
      <c r="F635" s="7">
        <v>1.0814169473314641</v>
      </c>
      <c r="G635" s="7">
        <v>1.0506716097934738</v>
      </c>
      <c r="H635" s="7">
        <v>1.0291151487756873</v>
      </c>
      <c r="I635" s="7">
        <v>1.4019846450952829</v>
      </c>
      <c r="J635" s="7">
        <v>1.4077052431903561</v>
      </c>
      <c r="K635" s="7">
        <v>1.4828563131826389</v>
      </c>
      <c r="L635" s="7">
        <v>1.6595379204666258</v>
      </c>
      <c r="M635" s="7">
        <v>1.0346718284479992</v>
      </c>
      <c r="N635" s="7">
        <v>1.0267700002833013</v>
      </c>
      <c r="O635" s="8">
        <v>1.3859381465590275</v>
      </c>
      <c r="P635" s="32">
        <f t="shared" si="177"/>
        <v>3.7289527720729687E-4</v>
      </c>
      <c r="Q635" s="33">
        <f t="shared" si="178"/>
        <v>1.0679204476169435E-3</v>
      </c>
      <c r="R635" s="33">
        <f t="shared" si="179"/>
        <v>1.3374325825554756E-4</v>
      </c>
      <c r="S635" s="33">
        <f t="shared" si="180"/>
        <v>1.5037457683429123E-2</v>
      </c>
      <c r="T635" s="33">
        <f t="shared" si="181"/>
        <v>6.3201255107416809E-3</v>
      </c>
      <c r="U635" s="33">
        <f t="shared" si="182"/>
        <v>8.9834138563427146E-3</v>
      </c>
      <c r="V635" s="33">
        <f t="shared" si="183"/>
        <v>5.8567828472182448E-3</v>
      </c>
      <c r="W635" s="33">
        <f t="shared" si="184"/>
        <v>-3.2977856264929661E-3</v>
      </c>
      <c r="X635" s="33">
        <f t="shared" si="185"/>
        <v>-2.4357407312780577E-4</v>
      </c>
      <c r="Y635" s="33">
        <f t="shared" si="186"/>
        <v>4.9260714809973294E-4</v>
      </c>
      <c r="Z635" s="34">
        <f t="shared" si="187"/>
        <v>1.6624264272491196E-3</v>
      </c>
      <c r="AA635" s="39">
        <f t="shared" si="188"/>
        <v>0</v>
      </c>
      <c r="AB635" s="37">
        <f t="shared" si="189"/>
        <v>0</v>
      </c>
      <c r="AC635" s="37">
        <f t="shared" si="192"/>
        <v>0</v>
      </c>
      <c r="AD635" s="37">
        <f t="shared" si="192"/>
        <v>3.8800746103960199E-2</v>
      </c>
      <c r="AE635" s="37">
        <f t="shared" si="192"/>
        <v>4.537664974431764E-2</v>
      </c>
      <c r="AF635" s="37">
        <f t="shared" si="192"/>
        <v>0</v>
      </c>
      <c r="AG635" s="37">
        <f t="shared" si="192"/>
        <v>0.14825042305374941</v>
      </c>
      <c r="AH635" s="37">
        <f t="shared" si="192"/>
        <v>0</v>
      </c>
      <c r="AI635" s="37">
        <f t="shared" si="192"/>
        <v>0</v>
      </c>
      <c r="AJ635" s="37">
        <f t="shared" si="192"/>
        <v>0.76757218109797287</v>
      </c>
      <c r="AK635" s="38">
        <f t="shared" si="192"/>
        <v>0</v>
      </c>
      <c r="AL635" s="8">
        <f t="shared" si="190"/>
        <v>2.1166327771902425E-3</v>
      </c>
      <c r="AM635" s="23">
        <f t="shared" si="191"/>
        <v>1.1177426944015958</v>
      </c>
    </row>
    <row r="636" spans="2:39" x14ac:dyDescent="0.35">
      <c r="B636" s="16">
        <v>37033</v>
      </c>
      <c r="C636" s="5">
        <v>4.4900000000000002E-2</v>
      </c>
      <c r="D636" s="35">
        <f t="shared" si="175"/>
        <v>2.7378507871321013E-3</v>
      </c>
      <c r="E636" s="36">
        <f t="shared" si="176"/>
        <v>1.0915631138332351</v>
      </c>
      <c r="F636" s="7">
        <v>1.0815510696797574</v>
      </c>
      <c r="G636" s="7">
        <v>1.0461534647536215</v>
      </c>
      <c r="H636" s="7">
        <v>1.0278762459697506</v>
      </c>
      <c r="I636" s="7">
        <v>1.4067642826900248</v>
      </c>
      <c r="J636" s="7">
        <v>1.4041929989793032</v>
      </c>
      <c r="K636" s="7">
        <v>1.4903858358858828</v>
      </c>
      <c r="L636" s="7">
        <v>1.6504430330410889</v>
      </c>
      <c r="M636" s="7">
        <v>1.0368681167855454</v>
      </c>
      <c r="N636" s="7">
        <v>1.0267667009013912</v>
      </c>
      <c r="O636" s="8">
        <v>1.3937119871001662</v>
      </c>
      <c r="P636" s="32">
        <f t="shared" si="177"/>
        <v>1.240246406570833E-4</v>
      </c>
      <c r="Q636" s="33">
        <f t="shared" si="178"/>
        <v>1.240246406570833E-4</v>
      </c>
      <c r="R636" s="33">
        <f t="shared" si="179"/>
        <v>-4.3002447175102265E-3</v>
      </c>
      <c r="S636" s="33">
        <f t="shared" si="180"/>
        <v>-1.203852462390298E-3</v>
      </c>
      <c r="T636" s="33">
        <f t="shared" si="181"/>
        <v>3.4091939676108574E-3</v>
      </c>
      <c r="U636" s="33">
        <f t="shared" si="182"/>
        <v>-2.4950139441782815E-3</v>
      </c>
      <c r="V636" s="33">
        <f t="shared" si="183"/>
        <v>5.077715646692349E-3</v>
      </c>
      <c r="W636" s="33">
        <f t="shared" si="184"/>
        <v>-5.4803733698230994E-3</v>
      </c>
      <c r="X636" s="33">
        <f t="shared" si="185"/>
        <v>2.1226907674103401E-3</v>
      </c>
      <c r="Y636" s="33">
        <f t="shared" si="186"/>
        <v>-3.2133602552164575E-6</v>
      </c>
      <c r="Z636" s="34">
        <f t="shared" si="187"/>
        <v>5.6090818774556794E-3</v>
      </c>
      <c r="AA636" s="39">
        <f t="shared" si="188"/>
        <v>0</v>
      </c>
      <c r="AB636" s="37">
        <f t="shared" si="189"/>
        <v>0</v>
      </c>
      <c r="AC636" s="37">
        <f t="shared" si="192"/>
        <v>0</v>
      </c>
      <c r="AD636" s="37">
        <f t="shared" si="192"/>
        <v>3.8800746103960199E-2</v>
      </c>
      <c r="AE636" s="37">
        <f t="shared" si="192"/>
        <v>4.537664974431764E-2</v>
      </c>
      <c r="AF636" s="37">
        <f t="shared" si="192"/>
        <v>0</v>
      </c>
      <c r="AG636" s="37">
        <f t="shared" si="192"/>
        <v>0.14825042305374941</v>
      </c>
      <c r="AH636" s="37">
        <f t="shared" si="192"/>
        <v>0</v>
      </c>
      <c r="AI636" s="37">
        <f t="shared" si="192"/>
        <v>0</v>
      </c>
      <c r="AJ636" s="37">
        <f t="shared" si="192"/>
        <v>0.76757218109797287</v>
      </c>
      <c r="AK636" s="38">
        <f t="shared" si="192"/>
        <v>0</v>
      </c>
      <c r="AL636" s="8">
        <f t="shared" si="190"/>
        <v>8.5829443366791875E-4</v>
      </c>
      <c r="AM636" s="23">
        <f t="shared" si="191"/>
        <v>1.1187020467344737</v>
      </c>
    </row>
    <row r="637" spans="2:39" x14ac:dyDescent="0.35">
      <c r="B637" s="16">
        <v>37034</v>
      </c>
      <c r="C637" s="5">
        <v>4.8600000000000004E-2</v>
      </c>
      <c r="D637" s="35">
        <f t="shared" si="175"/>
        <v>2.7378507871321013E-3</v>
      </c>
      <c r="E637" s="36">
        <f t="shared" si="176"/>
        <v>1.0916972991414107</v>
      </c>
      <c r="F637" s="7">
        <v>1.0821846879588017</v>
      </c>
      <c r="G637" s="7">
        <v>1.0441460290683635</v>
      </c>
      <c r="H637" s="7">
        <v>1.0105751649198567</v>
      </c>
      <c r="I637" s="7">
        <v>1.3912794925315894</v>
      </c>
      <c r="J637" s="7">
        <v>1.3997455644073686</v>
      </c>
      <c r="K637" s="7">
        <v>1.4961720142773738</v>
      </c>
      <c r="L637" s="7">
        <v>1.6432252986120166</v>
      </c>
      <c r="M637" s="7">
        <v>1.0373528836341912</v>
      </c>
      <c r="N637" s="7">
        <v>1.0270713650857344</v>
      </c>
      <c r="O637" s="8">
        <v>1.3929155488751164</v>
      </c>
      <c r="P637" s="32">
        <f t="shared" si="177"/>
        <v>1.2292950034220596E-4</v>
      </c>
      <c r="Q637" s="33">
        <f t="shared" si="178"/>
        <v>5.8584221938962067E-4</v>
      </c>
      <c r="R637" s="33">
        <f t="shared" si="179"/>
        <v>-1.9188730457732062E-3</v>
      </c>
      <c r="S637" s="33">
        <f t="shared" si="180"/>
        <v>-1.6831871655494046E-2</v>
      </c>
      <c r="T637" s="33">
        <f t="shared" si="181"/>
        <v>-1.1007380802152023E-2</v>
      </c>
      <c r="U637" s="33">
        <f t="shared" si="182"/>
        <v>-3.1672530593496173E-3</v>
      </c>
      <c r="V637" s="33">
        <f t="shared" si="183"/>
        <v>3.8823358704638267E-3</v>
      </c>
      <c r="W637" s="33">
        <f t="shared" si="184"/>
        <v>-4.3732102741970147E-3</v>
      </c>
      <c r="X637" s="33">
        <f t="shared" si="185"/>
        <v>4.6752990163168029E-4</v>
      </c>
      <c r="Y637" s="33">
        <f t="shared" si="186"/>
        <v>2.9672191752583288E-4</v>
      </c>
      <c r="Z637" s="34">
        <f t="shared" si="187"/>
        <v>-5.7145108345302287E-4</v>
      </c>
      <c r="AA637" s="39">
        <f t="shared" si="188"/>
        <v>0</v>
      </c>
      <c r="AB637" s="37">
        <f t="shared" si="189"/>
        <v>0</v>
      </c>
      <c r="AC637" s="37">
        <f t="shared" si="192"/>
        <v>0</v>
      </c>
      <c r="AD637" s="37">
        <f t="shared" si="192"/>
        <v>3.8800746103960199E-2</v>
      </c>
      <c r="AE637" s="37">
        <f t="shared" si="192"/>
        <v>4.537664974431764E-2</v>
      </c>
      <c r="AF637" s="37">
        <f t="shared" si="192"/>
        <v>0</v>
      </c>
      <c r="AG637" s="37">
        <f t="shared" si="192"/>
        <v>0.14825042305374941</v>
      </c>
      <c r="AH637" s="37">
        <f t="shared" si="192"/>
        <v>0</v>
      </c>
      <c r="AI637" s="37">
        <f t="shared" si="192"/>
        <v>0</v>
      </c>
      <c r="AJ637" s="37">
        <f t="shared" si="192"/>
        <v>0.76757218109797287</v>
      </c>
      <c r="AK637" s="38">
        <f t="shared" si="192"/>
        <v>0</v>
      </c>
      <c r="AL637" s="8">
        <f t="shared" si="190"/>
        <v>-3.4925381717296227E-4</v>
      </c>
      <c r="AM637" s="23">
        <f t="shared" si="191"/>
        <v>1.1183113357743724</v>
      </c>
    </row>
    <row r="638" spans="2:39" x14ac:dyDescent="0.35">
      <c r="B638" s="16">
        <v>37035</v>
      </c>
      <c r="C638" s="5">
        <v>4.5899999999999996E-2</v>
      </c>
      <c r="D638" s="35">
        <f t="shared" si="175"/>
        <v>2.7378507871321013E-3</v>
      </c>
      <c r="E638" s="36">
        <f t="shared" si="176"/>
        <v>1.0918425598908652</v>
      </c>
      <c r="F638" s="7">
        <v>1.075819188225422</v>
      </c>
      <c r="G638" s="7">
        <v>1.0440336305463249</v>
      </c>
      <c r="H638" s="7">
        <v>1.0138449798613127</v>
      </c>
      <c r="I638" s="7">
        <v>1.3960715516039655</v>
      </c>
      <c r="J638" s="7">
        <v>1.3904160563706855</v>
      </c>
      <c r="K638" s="7">
        <v>1.4909277637432088</v>
      </c>
      <c r="L638" s="7">
        <v>1.6212951517754737</v>
      </c>
      <c r="M638" s="7">
        <v>1.0412691337732918</v>
      </c>
      <c r="N638" s="7">
        <v>1.0273863790837181</v>
      </c>
      <c r="O638" s="8">
        <v>1.3911187695776266</v>
      </c>
      <c r="P638" s="32">
        <f t="shared" si="177"/>
        <v>1.3305954825471034E-4</v>
      </c>
      <c r="Q638" s="33">
        <f t="shared" si="178"/>
        <v>-5.8820826095647982E-3</v>
      </c>
      <c r="R638" s="33">
        <f t="shared" si="179"/>
        <v>-1.076463625867552E-4</v>
      </c>
      <c r="S638" s="33">
        <f t="shared" si="180"/>
        <v>3.235597959420744E-3</v>
      </c>
      <c r="T638" s="33">
        <f t="shared" si="181"/>
        <v>3.4443539907689225E-3</v>
      </c>
      <c r="U638" s="33">
        <f t="shared" si="182"/>
        <v>-6.6651456335444781E-3</v>
      </c>
      <c r="V638" s="33">
        <f t="shared" si="183"/>
        <v>-3.5051120353283283E-3</v>
      </c>
      <c r="W638" s="33">
        <f t="shared" si="184"/>
        <v>-1.3345794307735304E-2</v>
      </c>
      <c r="X638" s="33">
        <f t="shared" si="185"/>
        <v>3.7752342533436956E-3</v>
      </c>
      <c r="Y638" s="33">
        <f t="shared" si="186"/>
        <v>3.0671091483247537E-4</v>
      </c>
      <c r="Z638" s="34">
        <f t="shared" si="187"/>
        <v>-1.2899413025727613E-3</v>
      </c>
      <c r="AA638" s="39">
        <f t="shared" si="188"/>
        <v>0</v>
      </c>
      <c r="AB638" s="37">
        <f t="shared" si="189"/>
        <v>0</v>
      </c>
      <c r="AC638" s="37">
        <f t="shared" si="192"/>
        <v>0</v>
      </c>
      <c r="AD638" s="37">
        <f t="shared" si="192"/>
        <v>3.8800746103960199E-2</v>
      </c>
      <c r="AE638" s="37">
        <f t="shared" si="192"/>
        <v>4.537664974431764E-2</v>
      </c>
      <c r="AF638" s="37">
        <f t="shared" si="192"/>
        <v>0</v>
      </c>
      <c r="AG638" s="37">
        <f t="shared" si="192"/>
        <v>0.14825042305374941</v>
      </c>
      <c r="AH638" s="37">
        <f t="shared" si="192"/>
        <v>0</v>
      </c>
      <c r="AI638" s="37">
        <f t="shared" si="192"/>
        <v>0</v>
      </c>
      <c r="AJ638" s="37">
        <f t="shared" si="192"/>
        <v>0.76757218109797287</v>
      </c>
      <c r="AK638" s="38">
        <f t="shared" si="192"/>
        <v>0</v>
      </c>
      <c r="AL638" s="8">
        <f t="shared" si="190"/>
        <v>-2.3747166711555817E-6</v>
      </c>
      <c r="AM638" s="23">
        <f t="shared" si="191"/>
        <v>1.1183086801017996</v>
      </c>
    </row>
    <row r="639" spans="2:39" x14ac:dyDescent="0.35">
      <c r="B639" s="16">
        <v>37036</v>
      </c>
      <c r="C639" s="5">
        <v>4.5899999999999996E-2</v>
      </c>
      <c r="D639" s="35">
        <f t="shared" si="175"/>
        <v>2.7378507871321013E-3</v>
      </c>
      <c r="E639" s="36">
        <f t="shared" si="176"/>
        <v>1.0919797688532171</v>
      </c>
      <c r="F639" s="7">
        <v>1.0764551768631041</v>
      </c>
      <c r="G639" s="7">
        <v>1.0422796036980093</v>
      </c>
      <c r="H639" s="7">
        <v>1.001831040128218</v>
      </c>
      <c r="I639" s="7">
        <v>1.3815067208917089</v>
      </c>
      <c r="J639" s="7">
        <v>1.3845747517890294</v>
      </c>
      <c r="K639" s="7">
        <v>1.4840197754044679</v>
      </c>
      <c r="L639" s="7">
        <v>1.6048538475336693</v>
      </c>
      <c r="M639" s="7">
        <v>1.0412819619752507</v>
      </c>
      <c r="N639" s="7">
        <v>1.0277966877514626</v>
      </c>
      <c r="O639" s="8">
        <v>1.3878118435495663</v>
      </c>
      <c r="P639" s="32">
        <f t="shared" si="177"/>
        <v>1.2566735112939931E-4</v>
      </c>
      <c r="Q639" s="33">
        <f t="shared" si="178"/>
        <v>5.911668472200482E-4</v>
      </c>
      <c r="R639" s="33">
        <f t="shared" si="179"/>
        <v>-1.6800482254558657E-3</v>
      </c>
      <c r="S639" s="33">
        <f t="shared" si="180"/>
        <v>-1.1849878405215564E-2</v>
      </c>
      <c r="T639" s="33">
        <f t="shared" si="181"/>
        <v>-1.043272509601878E-2</v>
      </c>
      <c r="U639" s="33">
        <f t="shared" si="182"/>
        <v>-4.2011199129153853E-3</v>
      </c>
      <c r="V639" s="33">
        <f t="shared" si="183"/>
        <v>-4.6333487823697617E-3</v>
      </c>
      <c r="W639" s="33">
        <f t="shared" si="184"/>
        <v>-1.014084586868691E-2</v>
      </c>
      <c r="X639" s="33">
        <f t="shared" si="185"/>
        <v>1.231977549598362E-5</v>
      </c>
      <c r="Y639" s="33">
        <f t="shared" si="186"/>
        <v>3.9937133302325734E-4</v>
      </c>
      <c r="Z639" s="34">
        <f t="shared" si="187"/>
        <v>-2.3771701600031614E-3</v>
      </c>
      <c r="AA639" s="39">
        <f t="shared" si="188"/>
        <v>0</v>
      </c>
      <c r="AB639" s="37">
        <f t="shared" si="189"/>
        <v>0</v>
      </c>
      <c r="AC639" s="37">
        <f t="shared" si="192"/>
        <v>0</v>
      </c>
      <c r="AD639" s="37">
        <f t="shared" si="192"/>
        <v>3.8800746103960199E-2</v>
      </c>
      <c r="AE639" s="37">
        <f t="shared" si="192"/>
        <v>4.537664974431764E-2</v>
      </c>
      <c r="AF639" s="37">
        <f t="shared" si="192"/>
        <v>0</v>
      </c>
      <c r="AG639" s="37">
        <f t="shared" si="192"/>
        <v>0.14825042305374941</v>
      </c>
      <c r="AH639" s="37">
        <f t="shared" si="192"/>
        <v>0</v>
      </c>
      <c r="AI639" s="37">
        <f t="shared" si="192"/>
        <v>0</v>
      </c>
      <c r="AJ639" s="37">
        <f t="shared" si="192"/>
        <v>0.76757218109797287</v>
      </c>
      <c r="AK639" s="38">
        <f t="shared" si="192"/>
        <v>0</v>
      </c>
      <c r="AL639" s="8">
        <f t="shared" si="190"/>
        <v>-1.313535827909592E-3</v>
      </c>
      <c r="AM639" s="23">
        <f t="shared" si="191"/>
        <v>1.1168397415838236</v>
      </c>
    </row>
    <row r="640" spans="2:39" x14ac:dyDescent="0.35">
      <c r="B640" s="16">
        <v>37039</v>
      </c>
      <c r="C640" s="5">
        <v>4.58E-2</v>
      </c>
      <c r="D640" s="35">
        <f t="shared" si="175"/>
        <v>8.2135523613963042E-3</v>
      </c>
      <c r="E640" s="36">
        <f t="shared" si="176"/>
        <v>1.0923914474683332</v>
      </c>
      <c r="F640" s="7">
        <v>1.0768610026751619</v>
      </c>
      <c r="G640" s="7">
        <v>1.044558483772712</v>
      </c>
      <c r="H640" s="7">
        <v>1.005144770158221</v>
      </c>
      <c r="I640" s="7">
        <v>1.3875586542050533</v>
      </c>
      <c r="J640" s="7">
        <v>1.3747486877865929</v>
      </c>
      <c r="K640" s="7">
        <v>1.4835391681028105</v>
      </c>
      <c r="L640" s="7">
        <v>1.6049151987690318</v>
      </c>
      <c r="M640" s="7">
        <v>1.0413217686746734</v>
      </c>
      <c r="N640" s="7">
        <v>1.02779121007604</v>
      </c>
      <c r="O640" s="8">
        <v>1.3878648975838581</v>
      </c>
      <c r="P640" s="32">
        <f t="shared" si="177"/>
        <v>3.7700205338819792E-4</v>
      </c>
      <c r="Q640" s="33">
        <f t="shared" si="178"/>
        <v>3.7700205338819792E-4</v>
      </c>
      <c r="R640" s="33">
        <f t="shared" si="179"/>
        <v>2.1864383286569478E-3</v>
      </c>
      <c r="S640" s="33">
        <f t="shared" si="180"/>
        <v>3.3076735470074503E-3</v>
      </c>
      <c r="T640" s="33">
        <f t="shared" si="181"/>
        <v>4.3806759835653963E-3</v>
      </c>
      <c r="U640" s="33">
        <f t="shared" si="182"/>
        <v>-7.0968100420292224E-3</v>
      </c>
      <c r="V640" s="33">
        <f t="shared" si="183"/>
        <v>-3.2385505208409882E-4</v>
      </c>
      <c r="W640" s="33">
        <f t="shared" si="184"/>
        <v>3.8228549881225149E-5</v>
      </c>
      <c r="X640" s="33">
        <f t="shared" si="185"/>
        <v>3.8228549880114926E-5</v>
      </c>
      <c r="Y640" s="33">
        <f t="shared" si="186"/>
        <v>-5.3295320834312321E-6</v>
      </c>
      <c r="Z640" s="34">
        <f t="shared" si="187"/>
        <v>3.8228549884777863E-5</v>
      </c>
      <c r="AA640" s="39">
        <f t="shared" si="188"/>
        <v>0</v>
      </c>
      <c r="AB640" s="37">
        <f t="shared" si="189"/>
        <v>0</v>
      </c>
      <c r="AC640" s="37">
        <f t="shared" si="192"/>
        <v>0</v>
      </c>
      <c r="AD640" s="37">
        <f t="shared" si="192"/>
        <v>3.8800746103960199E-2</v>
      </c>
      <c r="AE640" s="37">
        <f t="shared" si="192"/>
        <v>4.537664974431764E-2</v>
      </c>
      <c r="AF640" s="37">
        <f t="shared" si="192"/>
        <v>0</v>
      </c>
      <c r="AG640" s="37">
        <f t="shared" si="192"/>
        <v>0.14825042305374941</v>
      </c>
      <c r="AH640" s="37">
        <f t="shared" si="192"/>
        <v>0</v>
      </c>
      <c r="AI640" s="37">
        <f t="shared" si="192"/>
        <v>0</v>
      </c>
      <c r="AJ640" s="37">
        <f t="shared" si="192"/>
        <v>0.76757218109797287</v>
      </c>
      <c r="AK640" s="38">
        <f t="shared" si="192"/>
        <v>0</v>
      </c>
      <c r="AL640" s="8">
        <f t="shared" si="190"/>
        <v>2.7501815219674005E-4</v>
      </c>
      <c r="AM640" s="23">
        <f t="shared" si="191"/>
        <v>1.1171468927858539</v>
      </c>
    </row>
    <row r="641" spans="2:39" x14ac:dyDescent="0.35">
      <c r="B641" s="16">
        <v>37040</v>
      </c>
      <c r="C641" s="5">
        <v>4.5700000000000005E-2</v>
      </c>
      <c r="D641" s="35">
        <f t="shared" si="175"/>
        <v>2.7378507871321013E-3</v>
      </c>
      <c r="E641" s="36">
        <f t="shared" si="176"/>
        <v>1.0925284263274544</v>
      </c>
      <c r="F641" s="7">
        <v>1.0754928993863284</v>
      </c>
      <c r="G641" s="7">
        <v>1.047330109697785</v>
      </c>
      <c r="H641" s="7">
        <v>0.99410473930393517</v>
      </c>
      <c r="I641" s="7">
        <v>1.3779008601523466</v>
      </c>
      <c r="J641" s="7">
        <v>1.3808887851327161</v>
      </c>
      <c r="K641" s="7">
        <v>1.4800991268780881</v>
      </c>
      <c r="L641" s="7">
        <v>1.5917697863047595</v>
      </c>
      <c r="M641" s="7">
        <v>1.0417149093383975</v>
      </c>
      <c r="N641" s="7">
        <v>1.0305709357860988</v>
      </c>
      <c r="O641" s="8">
        <v>1.3866626383272971</v>
      </c>
      <c r="P641" s="32">
        <f t="shared" si="177"/>
        <v>1.2539356605056895E-4</v>
      </c>
      <c r="Q641" s="33">
        <f t="shared" si="178"/>
        <v>-1.270454854837233E-3</v>
      </c>
      <c r="R641" s="33">
        <f t="shared" si="179"/>
        <v>2.6533946812268283E-3</v>
      </c>
      <c r="S641" s="33">
        <f t="shared" si="180"/>
        <v>-1.0983523152140573E-2</v>
      </c>
      <c r="T641" s="33">
        <f t="shared" si="181"/>
        <v>-6.9602780563101652E-3</v>
      </c>
      <c r="U641" s="33">
        <f t="shared" si="182"/>
        <v>4.466341667151541E-3</v>
      </c>
      <c r="V641" s="33">
        <f t="shared" si="183"/>
        <v>-2.3188071462391102E-3</v>
      </c>
      <c r="W641" s="33">
        <f t="shared" si="184"/>
        <v>-8.190720901861237E-3</v>
      </c>
      <c r="X641" s="33">
        <f t="shared" si="185"/>
        <v>3.7754004146517417E-4</v>
      </c>
      <c r="Y641" s="33">
        <f t="shared" si="186"/>
        <v>2.7045626415242996E-3</v>
      </c>
      <c r="Z641" s="34">
        <f t="shared" si="187"/>
        <v>-8.6626533941025485E-4</v>
      </c>
      <c r="AA641" s="39">
        <f t="shared" si="188"/>
        <v>0</v>
      </c>
      <c r="AB641" s="37">
        <f t="shared" si="189"/>
        <v>0</v>
      </c>
      <c r="AC641" s="37">
        <f t="shared" si="192"/>
        <v>0</v>
      </c>
      <c r="AD641" s="37">
        <f t="shared" si="192"/>
        <v>3.8800746103960199E-2</v>
      </c>
      <c r="AE641" s="37">
        <f t="shared" si="192"/>
        <v>4.537664974431764E-2</v>
      </c>
      <c r="AF641" s="37">
        <f t="shared" si="192"/>
        <v>0</v>
      </c>
      <c r="AG641" s="37">
        <f t="shared" si="192"/>
        <v>0.14825042305374941</v>
      </c>
      <c r="AH641" s="37">
        <f t="shared" si="192"/>
        <v>0</v>
      </c>
      <c r="AI641" s="37">
        <f t="shared" si="192"/>
        <v>0</v>
      </c>
      <c r="AJ641" s="37">
        <f t="shared" si="192"/>
        <v>0.76757218109797287</v>
      </c>
      <c r="AK641" s="38">
        <f t="shared" si="192"/>
        <v>0</v>
      </c>
      <c r="AL641" s="8">
        <f t="shared" si="190"/>
        <v>9.9017991262347451E-4</v>
      </c>
      <c r="AM641" s="23">
        <f t="shared" si="191"/>
        <v>1.1182530691985402</v>
      </c>
    </row>
    <row r="642" spans="2:39" x14ac:dyDescent="0.35">
      <c r="B642" s="16">
        <v>37041</v>
      </c>
      <c r="C642" s="5">
        <v>4.5600000000000002E-2</v>
      </c>
      <c r="D642" s="35">
        <f t="shared" si="175"/>
        <v>2.7378507871321013E-3</v>
      </c>
      <c r="E642" s="36">
        <f t="shared" si="176"/>
        <v>1.0926651232448621</v>
      </c>
      <c r="F642" s="7">
        <v>1.0763791262233298</v>
      </c>
      <c r="G642" s="7">
        <v>1.0465808262754586</v>
      </c>
      <c r="H642" s="7">
        <v>0.97973073571885061</v>
      </c>
      <c r="I642" s="7">
        <v>1.3559508682718373</v>
      </c>
      <c r="J642" s="7">
        <v>1.3546702506912653</v>
      </c>
      <c r="K642" s="7">
        <v>1.4653102975552021</v>
      </c>
      <c r="L642" s="7">
        <v>1.5839573971640715</v>
      </c>
      <c r="M642" s="7">
        <v>1.0353606583670469</v>
      </c>
      <c r="N642" s="7">
        <v>1.0344835418326972</v>
      </c>
      <c r="O642" s="8">
        <v>1.3775489257536453</v>
      </c>
      <c r="P642" s="32">
        <f t="shared" si="177"/>
        <v>1.2511978097196064E-4</v>
      </c>
      <c r="Q642" s="33">
        <f t="shared" si="178"/>
        <v>8.2401923574493274E-4</v>
      </c>
      <c r="R642" s="33">
        <f t="shared" si="179"/>
        <v>-7.1542240157940196E-4</v>
      </c>
      <c r="S642" s="33">
        <f t="shared" si="180"/>
        <v>-1.4459244601478405E-2</v>
      </c>
      <c r="T642" s="33">
        <f t="shared" si="181"/>
        <v>-1.5930022627377083E-2</v>
      </c>
      <c r="U642" s="33">
        <f t="shared" si="182"/>
        <v>-1.8986709663900148E-2</v>
      </c>
      <c r="V642" s="33">
        <f t="shared" si="183"/>
        <v>-9.9917830193436696E-3</v>
      </c>
      <c r="W642" s="33">
        <f t="shared" si="184"/>
        <v>-4.9079893385991502E-3</v>
      </c>
      <c r="X642" s="33">
        <f t="shared" si="185"/>
        <v>-6.0997984327461063E-3</v>
      </c>
      <c r="Y642" s="33">
        <f t="shared" si="186"/>
        <v>3.7965421988288561E-3</v>
      </c>
      <c r="Z642" s="34">
        <f t="shared" si="187"/>
        <v>-6.5724079684194026E-3</v>
      </c>
      <c r="AA642" s="39">
        <f t="shared" si="188"/>
        <v>0</v>
      </c>
      <c r="AB642" s="37">
        <f t="shared" si="189"/>
        <v>0</v>
      </c>
      <c r="AC642" s="37">
        <f t="shared" si="192"/>
        <v>0</v>
      </c>
      <c r="AD642" s="37">
        <f t="shared" si="192"/>
        <v>3.8800746103960199E-2</v>
      </c>
      <c r="AE642" s="37">
        <f t="shared" si="192"/>
        <v>4.537664974431764E-2</v>
      </c>
      <c r="AF642" s="37">
        <f t="shared" si="192"/>
        <v>0</v>
      </c>
      <c r="AG642" s="37">
        <f t="shared" si="192"/>
        <v>0.14825042305374941</v>
      </c>
      <c r="AH642" s="37">
        <f t="shared" si="192"/>
        <v>0</v>
      </c>
      <c r="AI642" s="37">
        <f t="shared" si="192"/>
        <v>0</v>
      </c>
      <c r="AJ642" s="37">
        <f t="shared" si="192"/>
        <v>0.76757218109797287</v>
      </c>
      <c r="AK642" s="38">
        <f t="shared" si="192"/>
        <v>0</v>
      </c>
      <c r="AL642" s="8">
        <f t="shared" si="190"/>
        <v>1.4895358068802529E-4</v>
      </c>
      <c r="AM642" s="23">
        <f t="shared" si="191"/>
        <v>1.1184196369973127</v>
      </c>
    </row>
    <row r="643" spans="2:39" x14ac:dyDescent="0.35">
      <c r="B643" s="16">
        <v>37042</v>
      </c>
      <c r="C643" s="5">
        <v>4.6000000000000006E-2</v>
      </c>
      <c r="D643" s="35">
        <f t="shared" si="175"/>
        <v>2.7378507871321013E-3</v>
      </c>
      <c r="E643" s="36">
        <f t="shared" si="176"/>
        <v>1.0928015381103513</v>
      </c>
      <c r="F643" s="7">
        <v>1.0850334006002835</v>
      </c>
      <c r="G643" s="7">
        <v>1.0464599348320482</v>
      </c>
      <c r="H643" s="7">
        <v>0.98573506024931268</v>
      </c>
      <c r="I643" s="7">
        <v>1.357348488777901</v>
      </c>
      <c r="J643" s="7">
        <v>1.3355720986580526</v>
      </c>
      <c r="K643" s="7">
        <v>1.4627021755549097</v>
      </c>
      <c r="L643" s="7">
        <v>1.5784540058291272</v>
      </c>
      <c r="M643" s="7">
        <v>1.0334724597479414</v>
      </c>
      <c r="N643" s="7">
        <v>1.0344810132050017</v>
      </c>
      <c r="O643" s="8">
        <v>1.3794435495002291</v>
      </c>
      <c r="P643" s="32">
        <f t="shared" si="177"/>
        <v>1.2484599589313028E-4</v>
      </c>
      <c r="Q643" s="33">
        <f t="shared" si="178"/>
        <v>8.0401729893433416E-3</v>
      </c>
      <c r="R643" s="33">
        <f t="shared" si="179"/>
        <v>-1.1551085245897763E-4</v>
      </c>
      <c r="S643" s="33">
        <f t="shared" si="180"/>
        <v>6.1285456417334849E-3</v>
      </c>
      <c r="T643" s="33">
        <f t="shared" si="181"/>
        <v>1.0307309348493998E-3</v>
      </c>
      <c r="U643" s="33">
        <f t="shared" si="182"/>
        <v>-1.4098008001184992E-2</v>
      </c>
      <c r="V643" s="33">
        <f t="shared" si="183"/>
        <v>-1.7799110568211818E-3</v>
      </c>
      <c r="W643" s="33">
        <f t="shared" si="184"/>
        <v>-3.4744566645527053E-3</v>
      </c>
      <c r="X643" s="33">
        <f t="shared" si="185"/>
        <v>-1.8237109975605126E-3</v>
      </c>
      <c r="Y643" s="33">
        <f t="shared" si="186"/>
        <v>-2.4443382550254356E-6</v>
      </c>
      <c r="Z643" s="34">
        <f t="shared" si="187"/>
        <v>1.3753585888409692E-3</v>
      </c>
      <c r="AA643" s="39">
        <f t="shared" si="188"/>
        <v>0</v>
      </c>
      <c r="AB643" s="37">
        <f t="shared" si="189"/>
        <v>0</v>
      </c>
      <c r="AC643" s="37">
        <f t="shared" si="192"/>
        <v>0</v>
      </c>
      <c r="AD643" s="37">
        <f t="shared" si="192"/>
        <v>3.8800746103960199E-2</v>
      </c>
      <c r="AE643" s="37">
        <f t="shared" si="192"/>
        <v>4.537664974431764E-2</v>
      </c>
      <c r="AF643" s="37">
        <f t="shared" si="192"/>
        <v>0</v>
      </c>
      <c r="AG643" s="37">
        <f t="shared" si="192"/>
        <v>0.14825042305374941</v>
      </c>
      <c r="AH643" s="37">
        <f t="shared" si="192"/>
        <v>0</v>
      </c>
      <c r="AI643" s="37">
        <f t="shared" si="192"/>
        <v>0</v>
      </c>
      <c r="AJ643" s="37">
        <f t="shared" si="192"/>
        <v>0.76757218109797287</v>
      </c>
      <c r="AK643" s="38">
        <f t="shared" si="192"/>
        <v>0</v>
      </c>
      <c r="AL643" s="8">
        <f t="shared" si="190"/>
        <v>1.8814486825189569E-5</v>
      </c>
      <c r="AM643" s="23">
        <f t="shared" si="191"/>
        <v>1.118440679488838</v>
      </c>
    </row>
    <row r="644" spans="2:39" x14ac:dyDescent="0.35">
      <c r="B644" s="16">
        <v>37043</v>
      </c>
      <c r="C644" s="5">
        <v>4.5400000000000003E-2</v>
      </c>
      <c r="D644" s="35">
        <f t="shared" si="175"/>
        <v>2.7378507871321013E-3</v>
      </c>
      <c r="E644" s="36">
        <f t="shared" si="176"/>
        <v>1.0929391667777109</v>
      </c>
      <c r="F644" s="7">
        <v>1.0874256006990368</v>
      </c>
      <c r="G644" s="7">
        <v>1.0530071332052422</v>
      </c>
      <c r="H644" s="7">
        <v>0.99173422441185377</v>
      </c>
      <c r="I644" s="7">
        <v>1.3550586744840651</v>
      </c>
      <c r="J644" s="7">
        <v>1.3349981748037765</v>
      </c>
      <c r="K644" s="7">
        <v>1.4578894947595786</v>
      </c>
      <c r="L644" s="7">
        <v>1.5779394139393708</v>
      </c>
      <c r="M644" s="7">
        <v>1.0274038693028076</v>
      </c>
      <c r="N644" s="7">
        <v>1.0299466727826747</v>
      </c>
      <c r="O644" s="8">
        <v>1.3810376134813391</v>
      </c>
      <c r="P644" s="32">
        <f t="shared" si="177"/>
        <v>1.2594113620800762E-4</v>
      </c>
      <c r="Q644" s="33">
        <f t="shared" si="178"/>
        <v>2.2047248475760561E-3</v>
      </c>
      <c r="R644" s="33">
        <f t="shared" si="179"/>
        <v>6.2565208234606207E-3</v>
      </c>
      <c r="S644" s="33">
        <f t="shared" si="180"/>
        <v>6.0859803049144734E-3</v>
      </c>
      <c r="T644" s="33">
        <f t="shared" si="181"/>
        <v>-1.6869759776264592E-3</v>
      </c>
      <c r="U644" s="33">
        <f t="shared" si="182"/>
        <v>-4.2972135675245493E-4</v>
      </c>
      <c r="V644" s="33">
        <f t="shared" si="183"/>
        <v>-3.2902670658195854E-3</v>
      </c>
      <c r="W644" s="33">
        <f t="shared" si="184"/>
        <v>-3.2601006291987922E-4</v>
      </c>
      <c r="X644" s="33">
        <f t="shared" si="185"/>
        <v>-5.8720388607297336E-3</v>
      </c>
      <c r="Y644" s="33">
        <f t="shared" si="186"/>
        <v>-4.3832031370772961E-3</v>
      </c>
      <c r="Z644" s="34">
        <f t="shared" si="187"/>
        <v>1.1555847875670544E-3</v>
      </c>
      <c r="AA644" s="39">
        <f t="shared" si="188"/>
        <v>0</v>
      </c>
      <c r="AB644" s="37">
        <f t="shared" si="189"/>
        <v>0</v>
      </c>
      <c r="AC644" s="37">
        <f t="shared" si="192"/>
        <v>0</v>
      </c>
      <c r="AD644" s="37">
        <f t="shared" si="192"/>
        <v>3.8800746103960199E-2</v>
      </c>
      <c r="AE644" s="37">
        <f t="shared" si="192"/>
        <v>4.537664974431764E-2</v>
      </c>
      <c r="AF644" s="37">
        <f t="shared" si="192"/>
        <v>0</v>
      </c>
      <c r="AG644" s="37">
        <f t="shared" si="192"/>
        <v>0.14825042305374941</v>
      </c>
      <c r="AH644" s="37">
        <f t="shared" si="192"/>
        <v>0</v>
      </c>
      <c r="AI644" s="37">
        <f t="shared" si="192"/>
        <v>0</v>
      </c>
      <c r="AJ644" s="37">
        <f t="shared" si="192"/>
        <v>0.76757218109797287</v>
      </c>
      <c r="AK644" s="38">
        <f t="shared" si="192"/>
        <v>0</v>
      </c>
      <c r="AL644" s="8">
        <f t="shared" si="190"/>
        <v>-3.6926170180486143E-3</v>
      </c>
      <c r="AM644" s="23">
        <f t="shared" si="191"/>
        <v>1.1143107064020796</v>
      </c>
    </row>
    <row r="645" spans="2:39" x14ac:dyDescent="0.35">
      <c r="B645" s="16">
        <v>37046</v>
      </c>
      <c r="C645" s="5">
        <v>4.53E-2</v>
      </c>
      <c r="D645" s="35">
        <f t="shared" si="175"/>
        <v>8.2135523613963042E-3</v>
      </c>
      <c r="E645" s="36">
        <f t="shared" si="176"/>
        <v>1.0933467186312771</v>
      </c>
      <c r="F645" s="7">
        <v>1.0910903277879684</v>
      </c>
      <c r="G645" s="7">
        <v>1.0533997945920801</v>
      </c>
      <c r="H645" s="7">
        <v>0.99543703433467268</v>
      </c>
      <c r="I645" s="7">
        <v>1.3706289845117678</v>
      </c>
      <c r="J645" s="7">
        <v>1.3396411503150059</v>
      </c>
      <c r="K645" s="7">
        <v>1.4626645632842774</v>
      </c>
      <c r="L645" s="7">
        <v>1.5788895359030637</v>
      </c>
      <c r="M645" s="7">
        <v>1.0255400861316011</v>
      </c>
      <c r="N645" s="7">
        <v>1.0275686526375416</v>
      </c>
      <c r="O645" s="8">
        <v>1.3994845667350568</v>
      </c>
      <c r="P645" s="32">
        <f t="shared" si="177"/>
        <v>3.7289527720729687E-4</v>
      </c>
      <c r="Q645" s="33">
        <f t="shared" si="178"/>
        <v>3.3700945486070388E-3</v>
      </c>
      <c r="R645" s="33">
        <f t="shared" si="179"/>
        <v>3.7289527720729687E-4</v>
      </c>
      <c r="S645" s="33">
        <f t="shared" si="180"/>
        <v>3.7336716145042192E-3</v>
      </c>
      <c r="T645" s="33">
        <f t="shared" si="181"/>
        <v>1.149050614626046E-2</v>
      </c>
      <c r="U645" s="33">
        <f t="shared" si="182"/>
        <v>3.4778890330031675E-3</v>
      </c>
      <c r="V645" s="33">
        <f t="shared" si="183"/>
        <v>3.2753295375698155E-3</v>
      </c>
      <c r="W645" s="33">
        <f t="shared" si="184"/>
        <v>6.0212829168193593E-4</v>
      </c>
      <c r="X645" s="33">
        <f t="shared" si="185"/>
        <v>-1.8140706171091425E-3</v>
      </c>
      <c r="Y645" s="33">
        <f t="shared" si="186"/>
        <v>-2.308876962249129E-3</v>
      </c>
      <c r="Z645" s="34">
        <f t="shared" si="187"/>
        <v>1.3357314148176203E-2</v>
      </c>
      <c r="AA645" s="39">
        <f t="shared" si="188"/>
        <v>0</v>
      </c>
      <c r="AB645" s="37">
        <f t="shared" si="189"/>
        <v>0</v>
      </c>
      <c r="AC645" s="37">
        <f t="shared" si="192"/>
        <v>0</v>
      </c>
      <c r="AD645" s="37">
        <f t="shared" ref="AC645:AK673" si="193">AD$8</f>
        <v>3.8800746103960199E-2</v>
      </c>
      <c r="AE645" s="37">
        <f t="shared" si="193"/>
        <v>4.537664974431764E-2</v>
      </c>
      <c r="AF645" s="37">
        <f t="shared" si="193"/>
        <v>0</v>
      </c>
      <c r="AG645" s="37">
        <f t="shared" si="193"/>
        <v>0.14825042305374941</v>
      </c>
      <c r="AH645" s="37">
        <f t="shared" si="193"/>
        <v>0</v>
      </c>
      <c r="AI645" s="37">
        <f t="shared" si="193"/>
        <v>0</v>
      </c>
      <c r="AJ645" s="37">
        <f t="shared" si="193"/>
        <v>0.76757218109797287</v>
      </c>
      <c r="AK645" s="38">
        <f t="shared" si="193"/>
        <v>0</v>
      </c>
      <c r="AL645" s="8">
        <f t="shared" si="190"/>
        <v>-6.2039081908152804E-4</v>
      </c>
      <c r="AM645" s="23">
        <f t="shared" si="191"/>
        <v>1.1136193982702236</v>
      </c>
    </row>
    <row r="646" spans="2:39" x14ac:dyDescent="0.35">
      <c r="B646" s="16">
        <v>37047</v>
      </c>
      <c r="C646" s="5">
        <v>4.5100000000000001E-2</v>
      </c>
      <c r="D646" s="35">
        <f t="shared" si="175"/>
        <v>2.7378507871321013E-3</v>
      </c>
      <c r="E646" s="36">
        <f t="shared" si="176"/>
        <v>1.0934823205651689</v>
      </c>
      <c r="F646" s="7">
        <v>1.0962404736324076</v>
      </c>
      <c r="G646" s="7">
        <v>1.0575577953840853</v>
      </c>
      <c r="H646" s="7">
        <v>1.0075251930913263</v>
      </c>
      <c r="I646" s="7">
        <v>1.3852532003411493</v>
      </c>
      <c r="J646" s="7">
        <v>1.3330709711790862</v>
      </c>
      <c r="K646" s="7">
        <v>1.4572427014336469</v>
      </c>
      <c r="L646" s="7">
        <v>1.5812604555300038</v>
      </c>
      <c r="M646" s="7">
        <v>1.0265028209265514</v>
      </c>
      <c r="N646" s="7">
        <v>1.0263297916191281</v>
      </c>
      <c r="O646" s="8">
        <v>1.4100038869401605</v>
      </c>
      <c r="P646" s="32">
        <f t="shared" si="177"/>
        <v>1.240246406570833E-4</v>
      </c>
      <c r="Q646" s="33">
        <f t="shared" si="178"/>
        <v>4.7201828421303826E-3</v>
      </c>
      <c r="R646" s="33">
        <f t="shared" si="179"/>
        <v>3.9472200520176415E-3</v>
      </c>
      <c r="S646" s="33">
        <f t="shared" si="180"/>
        <v>1.214356944709527E-2</v>
      </c>
      <c r="T646" s="33">
        <f t="shared" si="181"/>
        <v>1.0669711493508816E-2</v>
      </c>
      <c r="U646" s="33">
        <f t="shared" si="182"/>
        <v>-4.9044321566075189E-3</v>
      </c>
      <c r="V646" s="33">
        <f t="shared" si="183"/>
        <v>-3.7068388656769091E-3</v>
      </c>
      <c r="W646" s="33">
        <f t="shared" si="184"/>
        <v>1.5016374312621927E-3</v>
      </c>
      <c r="X646" s="33">
        <f t="shared" si="185"/>
        <v>9.387588139844194E-4</v>
      </c>
      <c r="Y646" s="33">
        <f t="shared" si="186"/>
        <v>-1.2056236001688481E-3</v>
      </c>
      <c r="Z646" s="34">
        <f t="shared" si="187"/>
        <v>7.5165674957351492E-3</v>
      </c>
      <c r="AA646" s="39">
        <f t="shared" si="188"/>
        <v>0</v>
      </c>
      <c r="AB646" s="37">
        <f t="shared" si="189"/>
        <v>0</v>
      </c>
      <c r="AC646" s="37">
        <f t="shared" si="193"/>
        <v>0</v>
      </c>
      <c r="AD646" s="37">
        <f t="shared" si="193"/>
        <v>3.8800746103960199E-2</v>
      </c>
      <c r="AE646" s="37">
        <f t="shared" si="193"/>
        <v>4.537664974431764E-2</v>
      </c>
      <c r="AF646" s="37">
        <f t="shared" si="193"/>
        <v>0</v>
      </c>
      <c r="AG646" s="37">
        <f t="shared" si="193"/>
        <v>0.14825042305374941</v>
      </c>
      <c r="AH646" s="37">
        <f t="shared" si="193"/>
        <v>0</v>
      </c>
      <c r="AI646" s="37">
        <f t="shared" si="193"/>
        <v>0</v>
      </c>
      <c r="AJ646" s="37">
        <f t="shared" si="193"/>
        <v>0.76757218109797287</v>
      </c>
      <c r="AK646" s="38">
        <f t="shared" si="193"/>
        <v>0</v>
      </c>
      <c r="AL646" s="8">
        <f t="shared" si="190"/>
        <v>-5.1960825016705381E-4</v>
      </c>
      <c r="AM646" s="23">
        <f t="shared" si="191"/>
        <v>1.1130407524433363</v>
      </c>
    </row>
    <row r="647" spans="2:39" x14ac:dyDescent="0.35">
      <c r="B647" s="16">
        <v>37048</v>
      </c>
      <c r="C647" s="5">
        <v>4.5200000000000004E-2</v>
      </c>
      <c r="D647" s="35">
        <f t="shared" si="175"/>
        <v>2.7378507871321013E-3</v>
      </c>
      <c r="E647" s="36">
        <f t="shared" si="176"/>
        <v>1.0936173405587555</v>
      </c>
      <c r="F647" s="7">
        <v>1.0963758341946548</v>
      </c>
      <c r="G647" s="7">
        <v>1.0563038058970833</v>
      </c>
      <c r="H647" s="7">
        <v>0.99941173320102317</v>
      </c>
      <c r="I647" s="7">
        <v>1.3691262510015481</v>
      </c>
      <c r="J647" s="7">
        <v>1.3331960713186333</v>
      </c>
      <c r="K647" s="7">
        <v>1.4640151235251184</v>
      </c>
      <c r="L647" s="7">
        <v>1.5706948376715582</v>
      </c>
      <c r="M647" s="7">
        <v>1.0321125062072978</v>
      </c>
      <c r="N647" s="7">
        <v>1.0277693055981769</v>
      </c>
      <c r="O647" s="8">
        <v>1.4124703290951184</v>
      </c>
      <c r="P647" s="32">
        <f t="shared" si="177"/>
        <v>1.2347707049964463E-4</v>
      </c>
      <c r="Q647" s="33">
        <f t="shared" si="178"/>
        <v>1.2347707049964463E-4</v>
      </c>
      <c r="R647" s="33">
        <f t="shared" si="179"/>
        <v>-1.1857408573557882E-3</v>
      </c>
      <c r="S647" s="33">
        <f t="shared" si="180"/>
        <v>-8.0528605596541514E-3</v>
      </c>
      <c r="T647" s="33">
        <f t="shared" si="181"/>
        <v>-1.1641878420226459E-2</v>
      </c>
      <c r="U647" s="33">
        <f t="shared" si="182"/>
        <v>9.3843570411200616E-5</v>
      </c>
      <c r="V647" s="33">
        <f t="shared" si="183"/>
        <v>4.6474222068904059E-3</v>
      </c>
      <c r="W647" s="33">
        <f t="shared" si="184"/>
        <v>-6.6817694842715714E-3</v>
      </c>
      <c r="X647" s="33">
        <f t="shared" si="185"/>
        <v>5.4648513052140135E-3</v>
      </c>
      <c r="Y647" s="33">
        <f t="shared" si="186"/>
        <v>1.4025842285820822E-3</v>
      </c>
      <c r="Z647" s="34">
        <f t="shared" si="187"/>
        <v>1.7492449331542037E-3</v>
      </c>
      <c r="AA647" s="39">
        <f t="shared" si="188"/>
        <v>0</v>
      </c>
      <c r="AB647" s="37">
        <f t="shared" si="189"/>
        <v>0</v>
      </c>
      <c r="AC647" s="37">
        <f t="shared" si="193"/>
        <v>0</v>
      </c>
      <c r="AD647" s="37">
        <f t="shared" si="193"/>
        <v>3.8800746103960199E-2</v>
      </c>
      <c r="AE647" s="37">
        <f t="shared" si="193"/>
        <v>4.537664974431764E-2</v>
      </c>
      <c r="AF647" s="37">
        <f t="shared" si="193"/>
        <v>0</v>
      </c>
      <c r="AG647" s="37">
        <f t="shared" si="193"/>
        <v>0.14825042305374941</v>
      </c>
      <c r="AH647" s="37">
        <f t="shared" si="193"/>
        <v>0</v>
      </c>
      <c r="AI647" s="37">
        <f t="shared" si="193"/>
        <v>0</v>
      </c>
      <c r="AJ647" s="37">
        <f t="shared" si="193"/>
        <v>0.76757218109797287</v>
      </c>
      <c r="AK647" s="38">
        <f t="shared" si="193"/>
        <v>0</v>
      </c>
      <c r="AL647" s="8">
        <f t="shared" si="190"/>
        <v>9.2484050636097736E-4</v>
      </c>
      <c r="AM647" s="23">
        <f t="shared" si="191"/>
        <v>1.1140701376164264</v>
      </c>
    </row>
    <row r="648" spans="2:39" x14ac:dyDescent="0.35">
      <c r="B648" s="16">
        <v>37049</v>
      </c>
      <c r="C648" s="5">
        <v>4.5200000000000004E-2</v>
      </c>
      <c r="D648" s="35">
        <f t="shared" si="175"/>
        <v>2.7378507871321013E-3</v>
      </c>
      <c r="E648" s="36">
        <f t="shared" si="176"/>
        <v>1.0937526766403252</v>
      </c>
      <c r="F648" s="7">
        <v>1.093251070276356</v>
      </c>
      <c r="G648" s="7">
        <v>1.0527838331185113</v>
      </c>
      <c r="H648" s="7">
        <v>1.0015003661318072</v>
      </c>
      <c r="I648" s="7">
        <v>1.3677560887435944</v>
      </c>
      <c r="J648" s="7">
        <v>1.3375497399482748</v>
      </c>
      <c r="K648" s="7">
        <v>1.4672024430200126</v>
      </c>
      <c r="L648" s="7">
        <v>1.5675848279857691</v>
      </c>
      <c r="M648" s="7">
        <v>1.031877855328758</v>
      </c>
      <c r="N648" s="7">
        <v>1.0278707289629712</v>
      </c>
      <c r="O648" s="8">
        <v>1.415477365979305</v>
      </c>
      <c r="P648" s="32">
        <f t="shared" si="177"/>
        <v>1.2375085557847498E-4</v>
      </c>
      <c r="Q648" s="33">
        <f t="shared" si="178"/>
        <v>-2.8500846341565911E-3</v>
      </c>
      <c r="R648" s="33">
        <f t="shared" si="179"/>
        <v>-3.3323488554342084E-3</v>
      </c>
      <c r="S648" s="33">
        <f t="shared" si="180"/>
        <v>2.0898623274057115E-3</v>
      </c>
      <c r="T648" s="33">
        <f t="shared" si="181"/>
        <v>-1.0007566920517963E-3</v>
      </c>
      <c r="U648" s="33">
        <f t="shared" si="182"/>
        <v>3.265587653086488E-3</v>
      </c>
      <c r="V648" s="33">
        <f t="shared" si="183"/>
        <v>2.1771083123920398E-3</v>
      </c>
      <c r="W648" s="33">
        <f t="shared" si="184"/>
        <v>-1.9800215873883031E-3</v>
      </c>
      <c r="X648" s="33">
        <f t="shared" si="185"/>
        <v>-2.2735009713437115E-4</v>
      </c>
      <c r="Y648" s="33">
        <f t="shared" si="186"/>
        <v>9.8683006236610638E-5</v>
      </c>
      <c r="Z648" s="34">
        <f t="shared" si="187"/>
        <v>2.1289203902166154E-3</v>
      </c>
      <c r="AA648" s="39">
        <f t="shared" si="188"/>
        <v>0</v>
      </c>
      <c r="AB648" s="37">
        <f t="shared" si="189"/>
        <v>0</v>
      </c>
      <c r="AC648" s="37">
        <f t="shared" si="193"/>
        <v>0</v>
      </c>
      <c r="AD648" s="37">
        <f t="shared" si="193"/>
        <v>3.8800746103960199E-2</v>
      </c>
      <c r="AE648" s="37">
        <f t="shared" si="193"/>
        <v>4.537664974431764E-2</v>
      </c>
      <c r="AF648" s="37">
        <f t="shared" si="193"/>
        <v>0</v>
      </c>
      <c r="AG648" s="37">
        <f t="shared" si="193"/>
        <v>0.14825042305374941</v>
      </c>
      <c r="AH648" s="37">
        <f t="shared" si="193"/>
        <v>0</v>
      </c>
      <c r="AI648" s="37">
        <f t="shared" si="193"/>
        <v>0</v>
      </c>
      <c r="AJ648" s="37">
        <f t="shared" si="193"/>
        <v>0.76757218109797287</v>
      </c>
      <c r="AK648" s="38">
        <f t="shared" si="193"/>
        <v>0</v>
      </c>
      <c r="AL648" s="8">
        <f t="shared" si="190"/>
        <v>4.3418079034367846E-4</v>
      </c>
      <c r="AM648" s="23">
        <f t="shared" si="191"/>
        <v>1.1145538454692749</v>
      </c>
    </row>
    <row r="649" spans="2:39" x14ac:dyDescent="0.35">
      <c r="B649" s="16">
        <v>37050</v>
      </c>
      <c r="C649" s="5">
        <v>4.53E-2</v>
      </c>
      <c r="D649" s="35">
        <f t="shared" si="175"/>
        <v>2.7378507871321013E-3</v>
      </c>
      <c r="E649" s="36">
        <f t="shared" si="176"/>
        <v>1.0938880294698508</v>
      </c>
      <c r="F649" s="7">
        <v>1.0898746819643461</v>
      </c>
      <c r="G649" s="7">
        <v>1.053669524926421</v>
      </c>
      <c r="H649" s="7">
        <v>0.99377124750484502</v>
      </c>
      <c r="I649" s="7">
        <v>1.3694651330586358</v>
      </c>
      <c r="J649" s="7">
        <v>1.3443010263847992</v>
      </c>
      <c r="K649" s="7">
        <v>1.4817241337521572</v>
      </c>
      <c r="L649" s="7">
        <v>1.5831336582851117</v>
      </c>
      <c r="M649" s="7">
        <v>1.0270148547297624</v>
      </c>
      <c r="N649" s="7">
        <v>1.0268397357031909</v>
      </c>
      <c r="O649" s="8">
        <v>1.4248534645776885</v>
      </c>
      <c r="P649" s="32">
        <f t="shared" si="177"/>
        <v>1.2375085557847498E-4</v>
      </c>
      <c r="Q649" s="33">
        <f t="shared" si="178"/>
        <v>-3.0883924139735175E-3</v>
      </c>
      <c r="R649" s="33">
        <f t="shared" si="179"/>
        <v>8.4128553274420703E-4</v>
      </c>
      <c r="S649" s="33">
        <f t="shared" si="180"/>
        <v>-7.7175394920873108E-3</v>
      </c>
      <c r="T649" s="33">
        <f t="shared" si="181"/>
        <v>1.2495241871752771E-3</v>
      </c>
      <c r="U649" s="33">
        <f t="shared" si="182"/>
        <v>5.0475030833512236E-3</v>
      </c>
      <c r="V649" s="33">
        <f t="shared" si="183"/>
        <v>9.8975371812044521E-3</v>
      </c>
      <c r="W649" s="33">
        <f t="shared" si="184"/>
        <v>9.9189721804857633E-3</v>
      </c>
      <c r="X649" s="33">
        <f t="shared" si="185"/>
        <v>-4.7127676729201706E-3</v>
      </c>
      <c r="Y649" s="33">
        <f t="shared" si="186"/>
        <v>-1.0030378633512083E-3</v>
      </c>
      <c r="Z649" s="34">
        <f t="shared" si="187"/>
        <v>6.6239834162920008E-3</v>
      </c>
      <c r="AA649" s="39">
        <f t="shared" si="188"/>
        <v>0</v>
      </c>
      <c r="AB649" s="37">
        <f t="shared" si="189"/>
        <v>0</v>
      </c>
      <c r="AC649" s="37">
        <f t="shared" si="193"/>
        <v>0</v>
      </c>
      <c r="AD649" s="37">
        <f t="shared" si="193"/>
        <v>3.8800746103960199E-2</v>
      </c>
      <c r="AE649" s="37">
        <f t="shared" si="193"/>
        <v>4.537664974431764E-2</v>
      </c>
      <c r="AF649" s="37">
        <f t="shared" si="193"/>
        <v>0</v>
      </c>
      <c r="AG649" s="37">
        <f t="shared" si="193"/>
        <v>0.14825042305374941</v>
      </c>
      <c r="AH649" s="37">
        <f t="shared" si="193"/>
        <v>0</v>
      </c>
      <c r="AI649" s="37">
        <f t="shared" si="193"/>
        <v>0</v>
      </c>
      <c r="AJ649" s="37">
        <f t="shared" si="193"/>
        <v>0.76757218109797287</v>
      </c>
      <c r="AK649" s="38">
        <f t="shared" si="193"/>
        <v>0</v>
      </c>
      <c r="AL649" s="8">
        <f t="shared" si="190"/>
        <v>4.5466304481617714E-4</v>
      </c>
      <c r="AM649" s="23">
        <f t="shared" si="191"/>
        <v>1.1150605919142675</v>
      </c>
    </row>
    <row r="650" spans="2:39" x14ac:dyDescent="0.35">
      <c r="B650" s="16">
        <v>37053</v>
      </c>
      <c r="C650" s="5">
        <v>4.53E-2</v>
      </c>
      <c r="D650" s="35">
        <f t="shared" si="175"/>
        <v>8.2135523613963042E-3</v>
      </c>
      <c r="E650" s="36">
        <f t="shared" si="176"/>
        <v>1.094295036679173</v>
      </c>
      <c r="F650" s="7">
        <v>1.094545964227132</v>
      </c>
      <c r="G650" s="7">
        <v>1.0545653611962063</v>
      </c>
      <c r="H650" s="7">
        <v>0.98590577273377922</v>
      </c>
      <c r="I650" s="7">
        <v>1.3619739060447731</v>
      </c>
      <c r="J650" s="7">
        <v>1.3362868109188191</v>
      </c>
      <c r="K650" s="7">
        <v>1.4737600138848348</v>
      </c>
      <c r="L650" s="7">
        <v>1.5926039527066402</v>
      </c>
      <c r="M650" s="7">
        <v>1.0258177778339344</v>
      </c>
      <c r="N650" s="7">
        <v>1.0245666629501962</v>
      </c>
      <c r="O650" s="8">
        <v>1.4272610748661054</v>
      </c>
      <c r="P650" s="32">
        <f t="shared" si="177"/>
        <v>3.7207392197124989E-4</v>
      </c>
      <c r="Q650" s="33">
        <f t="shared" si="178"/>
        <v>4.2860728302878126E-3</v>
      </c>
      <c r="R650" s="33">
        <f t="shared" si="179"/>
        <v>8.5020611168173943E-4</v>
      </c>
      <c r="S650" s="33">
        <f t="shared" si="180"/>
        <v>-7.9147739389868743E-3</v>
      </c>
      <c r="T650" s="33">
        <f t="shared" si="181"/>
        <v>-5.4701845509066427E-3</v>
      </c>
      <c r="U650" s="33">
        <f t="shared" si="182"/>
        <v>-5.9616226638854464E-3</v>
      </c>
      <c r="V650" s="33">
        <f t="shared" si="183"/>
        <v>-5.3749005539613925E-3</v>
      </c>
      <c r="W650" s="33">
        <f t="shared" si="184"/>
        <v>5.9819929744826528E-3</v>
      </c>
      <c r="X650" s="33">
        <f t="shared" si="185"/>
        <v>-1.1655886867800724E-3</v>
      </c>
      <c r="Y650" s="33">
        <f t="shared" si="186"/>
        <v>-2.2136587375419792E-3</v>
      </c>
      <c r="Z650" s="34">
        <f t="shared" si="187"/>
        <v>1.6897248371645635E-3</v>
      </c>
      <c r="AA650" s="39">
        <f t="shared" si="188"/>
        <v>0</v>
      </c>
      <c r="AB650" s="37">
        <f t="shared" si="189"/>
        <v>0</v>
      </c>
      <c r="AC650" s="37">
        <f t="shared" si="193"/>
        <v>0</v>
      </c>
      <c r="AD650" s="37">
        <f t="shared" si="193"/>
        <v>3.8800746103960199E-2</v>
      </c>
      <c r="AE650" s="37">
        <f t="shared" si="193"/>
        <v>4.537664974431764E-2</v>
      </c>
      <c r="AF650" s="37">
        <f t="shared" si="193"/>
        <v>0</v>
      </c>
      <c r="AG650" s="37">
        <f t="shared" si="193"/>
        <v>0.14825042305374941</v>
      </c>
      <c r="AH650" s="37">
        <f t="shared" si="193"/>
        <v>0</v>
      </c>
      <c r="AI650" s="37">
        <f t="shared" si="193"/>
        <v>0</v>
      </c>
      <c r="AJ650" s="37">
        <f t="shared" si="193"/>
        <v>0.76757218109797287</v>
      </c>
      <c r="AK650" s="38">
        <f t="shared" si="193"/>
        <v>0</v>
      </c>
      <c r="AL650" s="8">
        <f t="shared" si="190"/>
        <v>-3.0512919288584292E-3</v>
      </c>
      <c r="AM650" s="23">
        <f t="shared" si="191"/>
        <v>1.1116582165299713</v>
      </c>
    </row>
    <row r="651" spans="2:39" x14ac:dyDescent="0.35">
      <c r="B651" s="16">
        <v>37054</v>
      </c>
      <c r="C651" s="5">
        <v>4.53E-2</v>
      </c>
      <c r="D651" s="35">
        <f t="shared" si="175"/>
        <v>2.7378507871321013E-3</v>
      </c>
      <c r="E651" s="36">
        <f t="shared" si="176"/>
        <v>1.0944307562278701</v>
      </c>
      <c r="F651" s="7">
        <v>1.0981951362653422</v>
      </c>
      <c r="G651" s="7">
        <v>1.0538144056362313</v>
      </c>
      <c r="H651" s="7">
        <v>0.98484370100296204</v>
      </c>
      <c r="I651" s="7">
        <v>1.3193633024873026</v>
      </c>
      <c r="J651" s="7">
        <v>1.2991600669546279</v>
      </c>
      <c r="K651" s="7">
        <v>1.4690099507975993</v>
      </c>
      <c r="L651" s="7">
        <v>1.6019175101768031</v>
      </c>
      <c r="M651" s="7">
        <v>1.0243102472320593</v>
      </c>
      <c r="N651" s="7">
        <v>1.0192074140993559</v>
      </c>
      <c r="O651" s="8">
        <v>1.427355050268198</v>
      </c>
      <c r="P651" s="32">
        <f t="shared" si="177"/>
        <v>1.240246406570833E-4</v>
      </c>
      <c r="Q651" s="33">
        <f t="shared" si="178"/>
        <v>3.3339596119994486E-3</v>
      </c>
      <c r="R651" s="33">
        <f t="shared" si="179"/>
        <v>-7.120995887093251E-4</v>
      </c>
      <c r="S651" s="33">
        <f t="shared" si="180"/>
        <v>-1.077254804860539E-3</v>
      </c>
      <c r="T651" s="33">
        <f t="shared" si="181"/>
        <v>-3.1285917717185474E-2</v>
      </c>
      <c r="U651" s="33">
        <f t="shared" si="182"/>
        <v>-2.7783514482690341E-2</v>
      </c>
      <c r="V651" s="33">
        <f t="shared" si="183"/>
        <v>-3.2230913055608656E-3</v>
      </c>
      <c r="W651" s="33">
        <f t="shared" si="184"/>
        <v>5.8480059994416855E-3</v>
      </c>
      <c r="X651" s="33">
        <f t="shared" si="185"/>
        <v>-1.469589077563338E-3</v>
      </c>
      <c r="Y651" s="33">
        <f t="shared" si="186"/>
        <v>-5.2307468558546732E-3</v>
      </c>
      <c r="Z651" s="34">
        <f t="shared" si="187"/>
        <v>6.5843175959479083E-5</v>
      </c>
      <c r="AA651" s="39">
        <f t="shared" si="188"/>
        <v>0</v>
      </c>
      <c r="AB651" s="37">
        <f t="shared" si="189"/>
        <v>0</v>
      </c>
      <c r="AC651" s="37">
        <f t="shared" si="193"/>
        <v>0</v>
      </c>
      <c r="AD651" s="37">
        <f t="shared" si="193"/>
        <v>3.8800746103960199E-2</v>
      </c>
      <c r="AE651" s="37">
        <f t="shared" si="193"/>
        <v>4.537664974431764E-2</v>
      </c>
      <c r="AF651" s="37">
        <f t="shared" si="193"/>
        <v>0</v>
      </c>
      <c r="AG651" s="37">
        <f t="shared" si="193"/>
        <v>0.14825042305374941</v>
      </c>
      <c r="AH651" s="37">
        <f t="shared" si="193"/>
        <v>0</v>
      </c>
      <c r="AI651" s="37">
        <f t="shared" si="193"/>
        <v>0</v>
      </c>
      <c r="AJ651" s="37">
        <f t="shared" si="193"/>
        <v>0.76757218109797287</v>
      </c>
      <c r="AK651" s="38">
        <f t="shared" si="193"/>
        <v>0</v>
      </c>
      <c r="AL651" s="8">
        <f t="shared" si="190"/>
        <v>-5.9542488428649277E-3</v>
      </c>
      <c r="AM651" s="23">
        <f t="shared" si="191"/>
        <v>1.1050391268805364</v>
      </c>
    </row>
    <row r="652" spans="2:39" x14ac:dyDescent="0.35">
      <c r="B652" s="16">
        <v>37055</v>
      </c>
      <c r="C652" s="5">
        <v>4.53E-2</v>
      </c>
      <c r="D652" s="35">
        <f t="shared" si="175"/>
        <v>2.7378507871321013E-3</v>
      </c>
      <c r="E652" s="36">
        <f t="shared" si="176"/>
        <v>1.0945664926091354</v>
      </c>
      <c r="F652" s="7">
        <v>1.0975783701398119</v>
      </c>
      <c r="G652" s="7">
        <v>1.0534411862987054</v>
      </c>
      <c r="H652" s="7">
        <v>0.97600858458689255</v>
      </c>
      <c r="I652" s="7">
        <v>1.3390644068684128</v>
      </c>
      <c r="J652" s="7">
        <v>1.2988281074088925</v>
      </c>
      <c r="K652" s="7">
        <v>1.4667750980855834</v>
      </c>
      <c r="L652" s="7">
        <v>1.5939790721157205</v>
      </c>
      <c r="M652" s="7">
        <v>1.0202366414746438</v>
      </c>
      <c r="N652" s="7">
        <v>1.0184843978331157</v>
      </c>
      <c r="O652" s="8">
        <v>1.4247182869504011</v>
      </c>
      <c r="P652" s="32">
        <f t="shared" si="177"/>
        <v>1.240246406570833E-4</v>
      </c>
      <c r="Q652" s="33">
        <f t="shared" si="178"/>
        <v>-5.6161797221920828E-4</v>
      </c>
      <c r="R652" s="33">
        <f t="shared" si="179"/>
        <v>-3.5416040578850616E-4</v>
      </c>
      <c r="S652" s="33">
        <f t="shared" si="180"/>
        <v>-8.9710848605436544E-3</v>
      </c>
      <c r="T652" s="33">
        <f t="shared" si="181"/>
        <v>1.4932281611872211E-2</v>
      </c>
      <c r="U652" s="33">
        <f t="shared" si="182"/>
        <v>-2.5551858787775661E-4</v>
      </c>
      <c r="V652" s="33">
        <f t="shared" si="183"/>
        <v>-1.5213325892057261E-3</v>
      </c>
      <c r="W652" s="33">
        <f t="shared" si="184"/>
        <v>-4.9555847980001788E-3</v>
      </c>
      <c r="X652" s="33">
        <f t="shared" si="185"/>
        <v>-3.9769257101776034E-3</v>
      </c>
      <c r="Y652" s="33">
        <f t="shared" si="186"/>
        <v>-7.0939070520703584E-4</v>
      </c>
      <c r="Z652" s="34">
        <f t="shared" si="187"/>
        <v>-1.8473072395697177E-3</v>
      </c>
      <c r="AA652" s="39">
        <f t="shared" si="188"/>
        <v>0</v>
      </c>
      <c r="AB652" s="37">
        <f t="shared" si="189"/>
        <v>0</v>
      </c>
      <c r="AC652" s="37">
        <f t="shared" si="193"/>
        <v>0</v>
      </c>
      <c r="AD652" s="37">
        <f t="shared" si="193"/>
        <v>3.8800746103960199E-2</v>
      </c>
      <c r="AE652" s="37">
        <f t="shared" si="193"/>
        <v>4.537664974431764E-2</v>
      </c>
      <c r="AF652" s="37">
        <f t="shared" si="193"/>
        <v>0</v>
      </c>
      <c r="AG652" s="37">
        <f t="shared" si="193"/>
        <v>0.14825042305374941</v>
      </c>
      <c r="AH652" s="37">
        <f t="shared" si="193"/>
        <v>0</v>
      </c>
      <c r="AI652" s="37">
        <f t="shared" si="193"/>
        <v>0</v>
      </c>
      <c r="AJ652" s="37">
        <f t="shared" si="193"/>
        <v>0.76757218109797287</v>
      </c>
      <c r="AK652" s="38">
        <f t="shared" si="193"/>
        <v>0</v>
      </c>
      <c r="AL652" s="8">
        <f t="shared" si="190"/>
        <v>-4.4055464416719372E-4</v>
      </c>
      <c r="AM652" s="23">
        <f t="shared" si="191"/>
        <v>1.1045522967612027</v>
      </c>
    </row>
    <row r="653" spans="2:39" x14ac:dyDescent="0.35">
      <c r="B653" s="16">
        <v>37056</v>
      </c>
      <c r="C653" s="5">
        <v>4.5200000000000004E-2</v>
      </c>
      <c r="D653" s="35">
        <f t="shared" si="175"/>
        <v>2.7378507871321013E-3</v>
      </c>
      <c r="E653" s="36">
        <f t="shared" si="176"/>
        <v>1.0947022458250566</v>
      </c>
      <c r="F653" s="7">
        <v>1.1009777689036202</v>
      </c>
      <c r="G653" s="7">
        <v>1.058485651653982</v>
      </c>
      <c r="H653" s="7">
        <v>0.95294781309882359</v>
      </c>
      <c r="I653" s="7">
        <v>1.3181648047310159</v>
      </c>
      <c r="J653" s="7">
        <v>1.2980701112458291</v>
      </c>
      <c r="K653" s="7">
        <v>1.4589987882756008</v>
      </c>
      <c r="L653" s="7">
        <v>1.595512642785158</v>
      </c>
      <c r="M653" s="7">
        <v>1.0148325115682457</v>
      </c>
      <c r="N653" s="7">
        <v>1.0162156621669163</v>
      </c>
      <c r="O653" s="8">
        <v>1.419458628872577</v>
      </c>
      <c r="P653" s="32">
        <f t="shared" si="177"/>
        <v>1.240246406570833E-4</v>
      </c>
      <c r="Q653" s="33">
        <f t="shared" si="178"/>
        <v>3.0971808995974293E-3</v>
      </c>
      <c r="R653" s="33">
        <f t="shared" si="179"/>
        <v>4.7885590775129661E-3</v>
      </c>
      <c r="S653" s="33">
        <f t="shared" si="180"/>
        <v>-2.3627631818248562E-2</v>
      </c>
      <c r="T653" s="33">
        <f t="shared" si="181"/>
        <v>-1.5607615309762068E-2</v>
      </c>
      <c r="U653" s="33">
        <f t="shared" si="182"/>
        <v>-5.8360006127033959E-4</v>
      </c>
      <c r="V653" s="33">
        <f t="shared" si="183"/>
        <v>-5.3016374631204011E-3</v>
      </c>
      <c r="W653" s="33">
        <f t="shared" si="184"/>
        <v>9.6210213563341362E-4</v>
      </c>
      <c r="X653" s="33">
        <f t="shared" si="185"/>
        <v>-5.296937677700897E-3</v>
      </c>
      <c r="Y653" s="33">
        <f t="shared" si="186"/>
        <v>-2.2275605507814378E-3</v>
      </c>
      <c r="Z653" s="34">
        <f t="shared" si="187"/>
        <v>-3.691717952945206E-3</v>
      </c>
      <c r="AA653" s="39">
        <f t="shared" si="188"/>
        <v>0</v>
      </c>
      <c r="AB653" s="37">
        <f t="shared" si="189"/>
        <v>0</v>
      </c>
      <c r="AC653" s="37">
        <f t="shared" si="193"/>
        <v>0</v>
      </c>
      <c r="AD653" s="37">
        <f t="shared" si="193"/>
        <v>3.8800746103960199E-2</v>
      </c>
      <c r="AE653" s="37">
        <f t="shared" si="193"/>
        <v>4.537664974431764E-2</v>
      </c>
      <c r="AF653" s="37">
        <f t="shared" si="193"/>
        <v>0</v>
      </c>
      <c r="AG653" s="37">
        <f t="shared" si="193"/>
        <v>0.14825042305374941</v>
      </c>
      <c r="AH653" s="37">
        <f t="shared" si="193"/>
        <v>0</v>
      </c>
      <c r="AI653" s="37">
        <f t="shared" si="193"/>
        <v>0</v>
      </c>
      <c r="AJ653" s="37">
        <f t="shared" si="193"/>
        <v>0.76757218109797287</v>
      </c>
      <c r="AK653" s="38">
        <f t="shared" si="193"/>
        <v>0</v>
      </c>
      <c r="AL653" s="8">
        <f t="shared" si="190"/>
        <v>-4.120774543749154E-3</v>
      </c>
      <c r="AM653" s="23">
        <f t="shared" si="191"/>
        <v>1.1000006857744695</v>
      </c>
    </row>
    <row r="654" spans="2:39" x14ac:dyDescent="0.35">
      <c r="B654" s="16">
        <v>37057</v>
      </c>
      <c r="C654" s="5">
        <v>4.5200000000000004E-2</v>
      </c>
      <c r="D654" s="35">
        <f t="shared" si="175"/>
        <v>2.7378507871321013E-3</v>
      </c>
      <c r="E654" s="36">
        <f t="shared" si="176"/>
        <v>1.094837716164581</v>
      </c>
      <c r="F654" s="7">
        <v>1.1001098078957114</v>
      </c>
      <c r="G654" s="7">
        <v>1.059498715683467</v>
      </c>
      <c r="H654" s="7">
        <v>0.95540434380802031</v>
      </c>
      <c r="I654" s="7">
        <v>1.3033635386866043</v>
      </c>
      <c r="J654" s="7">
        <v>1.291578977275563</v>
      </c>
      <c r="K654" s="7">
        <v>1.4495562214613111</v>
      </c>
      <c r="L654" s="7">
        <v>1.5750781806192633</v>
      </c>
      <c r="M654" s="7">
        <v>1.0140857599990725</v>
      </c>
      <c r="N654" s="7">
        <v>1.0005534119819826</v>
      </c>
      <c r="O654" s="8">
        <v>1.4190351271886246</v>
      </c>
      <c r="P654" s="32">
        <f t="shared" si="177"/>
        <v>1.2375085557847498E-4</v>
      </c>
      <c r="Q654" s="33">
        <f t="shared" si="178"/>
        <v>-7.883547083544773E-4</v>
      </c>
      <c r="R654" s="33">
        <f t="shared" si="179"/>
        <v>9.5708810780936737E-4</v>
      </c>
      <c r="S654" s="33">
        <f t="shared" si="180"/>
        <v>2.5778229147810361E-3</v>
      </c>
      <c r="T654" s="33">
        <f t="shared" si="181"/>
        <v>-1.1228691580361216E-2</v>
      </c>
      <c r="U654" s="33">
        <f t="shared" si="182"/>
        <v>-5.0006035221288325E-3</v>
      </c>
      <c r="V654" s="33">
        <f t="shared" si="183"/>
        <v>-6.4719497303009632E-3</v>
      </c>
      <c r="W654" s="33">
        <f t="shared" si="184"/>
        <v>-1.2807458629863322E-2</v>
      </c>
      <c r="X654" s="33">
        <f t="shared" si="185"/>
        <v>-7.3583725458226112E-4</v>
      </c>
      <c r="Y654" s="33">
        <f t="shared" si="186"/>
        <v>-1.5412329063632546E-2</v>
      </c>
      <c r="Z654" s="34">
        <f t="shared" si="187"/>
        <v>-2.9835436929137593E-4</v>
      </c>
      <c r="AA654" s="39">
        <f t="shared" si="188"/>
        <v>0</v>
      </c>
      <c r="AB654" s="37">
        <f t="shared" si="189"/>
        <v>0</v>
      </c>
      <c r="AC654" s="37">
        <f t="shared" si="193"/>
        <v>0</v>
      </c>
      <c r="AD654" s="37">
        <f t="shared" si="193"/>
        <v>3.8800746103960199E-2</v>
      </c>
      <c r="AE654" s="37">
        <f t="shared" si="193"/>
        <v>4.537664974431764E-2</v>
      </c>
      <c r="AF654" s="37">
        <f t="shared" si="193"/>
        <v>0</v>
      </c>
      <c r="AG654" s="37">
        <f t="shared" si="193"/>
        <v>0.14825042305374941</v>
      </c>
      <c r="AH654" s="37">
        <f t="shared" si="193"/>
        <v>0</v>
      </c>
      <c r="AI654" s="37">
        <f t="shared" si="193"/>
        <v>0</v>
      </c>
      <c r="AJ654" s="37">
        <f t="shared" si="193"/>
        <v>0.76757218109797287</v>
      </c>
      <c r="AK654" s="38">
        <f t="shared" si="193"/>
        <v>0</v>
      </c>
      <c r="AL654" s="8">
        <f t="shared" si="190"/>
        <v>-1.3199043273183457E-2</v>
      </c>
      <c r="AM654" s="23">
        <f t="shared" si="191"/>
        <v>1.0854817291224008</v>
      </c>
    </row>
    <row r="655" spans="2:39" x14ac:dyDescent="0.35">
      <c r="B655" s="16">
        <v>37060</v>
      </c>
      <c r="C655" s="5">
        <v>4.53E-2</v>
      </c>
      <c r="D655" s="35">
        <f t="shared" ref="D655:D718" si="194">(B655-B654)/365.25</f>
        <v>8.2135523613963042E-3</v>
      </c>
      <c r="E655" s="36">
        <f t="shared" ref="E655:E718" si="195">E654*(1+D655*C654)</f>
        <v>1.0952441774768655</v>
      </c>
      <c r="F655" s="7">
        <v>1.1012716620582519</v>
      </c>
      <c r="G655" s="7">
        <v>1.061530805724632</v>
      </c>
      <c r="H655" s="7">
        <v>0.950886433691983</v>
      </c>
      <c r="I655" s="7">
        <v>1.2809341563464001</v>
      </c>
      <c r="J655" s="7">
        <v>1.2862614215588637</v>
      </c>
      <c r="K655" s="7">
        <v>1.421277116921084</v>
      </c>
      <c r="L655" s="7">
        <v>1.5631385255596071</v>
      </c>
      <c r="M655" s="7">
        <v>1.0121317161839656</v>
      </c>
      <c r="N655" s="7">
        <v>0.99240522412910914</v>
      </c>
      <c r="O655" s="8">
        <v>1.4059425844442663</v>
      </c>
      <c r="P655" s="32">
        <f t="shared" ref="P655:P718" si="196">E655/E654-1</f>
        <v>3.712525667352029E-4</v>
      </c>
      <c r="Q655" s="33">
        <f t="shared" ref="Q655:Q718" si="197">F655/F654-1</f>
        <v>1.0561256287340282E-3</v>
      </c>
      <c r="R655" s="33">
        <f t="shared" ref="R655:R718" si="198">G655/G654-1</f>
        <v>1.9179731047187509E-3</v>
      </c>
      <c r="S655" s="33">
        <f t="shared" ref="S655:S718" si="199">H655/H654-1</f>
        <v>-4.7287937775434274E-3</v>
      </c>
      <c r="T655" s="33">
        <f t="shared" ref="T655:T718" si="200">I655/I654-1</f>
        <v>-1.7208845939334916E-2</v>
      </c>
      <c r="U655" s="33">
        <f t="shared" ref="U655:U718" si="201">J655/J654-1</f>
        <v>-4.1170968328364532E-3</v>
      </c>
      <c r="V655" s="33">
        <f t="shared" ref="V655:V718" si="202">K655/K654-1</f>
        <v>-1.9508801467333692E-2</v>
      </c>
      <c r="W655" s="33">
        <f t="shared" ref="W655:W718" si="203">L655/L654-1</f>
        <v>-7.5803570937424958E-3</v>
      </c>
      <c r="X655" s="33">
        <f t="shared" ref="X655:X718" si="204">M655/M654-1</f>
        <v>-1.9269019368821638E-3</v>
      </c>
      <c r="Y655" s="33">
        <f t="shared" ref="Y655:Y718" si="205">N655/N654-1</f>
        <v>-8.1436810422071959E-3</v>
      </c>
      <c r="Z655" s="34">
        <f t="shared" ref="Z655:Z718" si="206">O655/O654-1</f>
        <v>-9.2263697307458648E-3</v>
      </c>
      <c r="AA655" s="39">
        <f t="shared" ref="AA655:AA718" si="207">1-SUM(AB655:AK655)</f>
        <v>0</v>
      </c>
      <c r="AB655" s="37">
        <f t="shared" ref="AB655:AB718" si="208">AB$8</f>
        <v>0</v>
      </c>
      <c r="AC655" s="37">
        <f t="shared" si="193"/>
        <v>0</v>
      </c>
      <c r="AD655" s="37">
        <f t="shared" si="193"/>
        <v>3.8800746103960199E-2</v>
      </c>
      <c r="AE655" s="37">
        <f t="shared" si="193"/>
        <v>4.537664974431764E-2</v>
      </c>
      <c r="AF655" s="37">
        <f t="shared" si="193"/>
        <v>0</v>
      </c>
      <c r="AG655" s="37">
        <f t="shared" si="193"/>
        <v>0.14825042305374941</v>
      </c>
      <c r="AH655" s="37">
        <f t="shared" si="193"/>
        <v>0</v>
      </c>
      <c r="AI655" s="37">
        <f t="shared" si="193"/>
        <v>0</v>
      </c>
      <c r="AJ655" s="37">
        <f t="shared" si="193"/>
        <v>0.76757218109797287</v>
      </c>
      <c r="AK655" s="38">
        <f t="shared" si="193"/>
        <v>0</v>
      </c>
      <c r="AL655" s="8">
        <f t="shared" ref="AL655:AL718" si="209">SUMPRODUCT(AA654:AK654,P655:Z655)</f>
        <v>-1.0107411591970591E-2</v>
      </c>
      <c r="AM655" s="23">
        <f t="shared" ref="AM655:AM718" si="210">AM654*(1+AL655)</f>
        <v>1.0745103185105969</v>
      </c>
    </row>
    <row r="656" spans="2:39" x14ac:dyDescent="0.35">
      <c r="B656" s="16">
        <v>37061</v>
      </c>
      <c r="C656" s="5">
        <v>4.5200000000000004E-2</v>
      </c>
      <c r="D656" s="35">
        <f t="shared" si="194"/>
        <v>2.7378507871321013E-3</v>
      </c>
      <c r="E656" s="36">
        <f t="shared" si="195"/>
        <v>1.0953800147424089</v>
      </c>
      <c r="F656" s="7">
        <v>1.102412952236735</v>
      </c>
      <c r="G656" s="7">
        <v>1.0597713636220896</v>
      </c>
      <c r="H656" s="7">
        <v>0.95432031966789199</v>
      </c>
      <c r="I656" s="7">
        <v>1.293621300599727</v>
      </c>
      <c r="J656" s="7">
        <v>1.280850209218434</v>
      </c>
      <c r="K656" s="7">
        <v>1.4211824925151437</v>
      </c>
      <c r="L656" s="7">
        <v>1.5617356373705387</v>
      </c>
      <c r="M656" s="7">
        <v>0.98838397292723879</v>
      </c>
      <c r="N656" s="7">
        <v>0.98230693930877699</v>
      </c>
      <c r="O656" s="8">
        <v>1.4058789921421946</v>
      </c>
      <c r="P656" s="32">
        <f t="shared" si="196"/>
        <v>1.240246406570833E-4</v>
      </c>
      <c r="Q656" s="33">
        <f t="shared" si="197"/>
        <v>1.0363384601670411E-3</v>
      </c>
      <c r="R656" s="33">
        <f t="shared" si="198"/>
        <v>-1.6574574124972319E-3</v>
      </c>
      <c r="S656" s="33">
        <f t="shared" si="199"/>
        <v>3.6112472049647515E-3</v>
      </c>
      <c r="T656" s="33">
        <f t="shared" si="200"/>
        <v>9.9046029731257867E-3</v>
      </c>
      <c r="U656" s="33">
        <f t="shared" si="201"/>
        <v>-4.2069304495440107E-3</v>
      </c>
      <c r="V656" s="33">
        <f t="shared" si="202"/>
        <v>-6.6577027670211564E-5</v>
      </c>
      <c r="W656" s="33">
        <f t="shared" si="203"/>
        <v>-8.9748167940917334E-4</v>
      </c>
      <c r="X656" s="33">
        <f t="shared" si="204"/>
        <v>-2.3463095639629561E-2</v>
      </c>
      <c r="Y656" s="33">
        <f t="shared" si="205"/>
        <v>-1.0175565963182032E-2</v>
      </c>
      <c r="Z656" s="34">
        <f t="shared" si="206"/>
        <v>-4.5231080397889478E-5</v>
      </c>
      <c r="AA656" s="39">
        <f t="shared" si="207"/>
        <v>0</v>
      </c>
      <c r="AB656" s="37">
        <f t="shared" si="208"/>
        <v>0</v>
      </c>
      <c r="AC656" s="37">
        <f t="shared" si="193"/>
        <v>0</v>
      </c>
      <c r="AD656" s="37">
        <f t="shared" si="193"/>
        <v>3.8800746103960199E-2</v>
      </c>
      <c r="AE656" s="37">
        <f t="shared" si="193"/>
        <v>4.537664974431764E-2</v>
      </c>
      <c r="AF656" s="37">
        <f t="shared" si="193"/>
        <v>0</v>
      </c>
      <c r="AG656" s="37">
        <f t="shared" si="193"/>
        <v>0.14825042305374941</v>
      </c>
      <c r="AH656" s="37">
        <f t="shared" si="193"/>
        <v>0</v>
      </c>
      <c r="AI656" s="37">
        <f t="shared" si="193"/>
        <v>0</v>
      </c>
      <c r="AJ656" s="37">
        <f t="shared" si="193"/>
        <v>0.76757218109797287</v>
      </c>
      <c r="AK656" s="38">
        <f t="shared" si="193"/>
        <v>0</v>
      </c>
      <c r="AL656" s="8">
        <f t="shared" si="209"/>
        <v>-7.2307946468971682E-3</v>
      </c>
      <c r="AM656" s="23">
        <f t="shared" si="210"/>
        <v>1.0667407550514747</v>
      </c>
    </row>
    <row r="657" spans="2:39" x14ac:dyDescent="0.35">
      <c r="B657" s="16">
        <v>37062</v>
      </c>
      <c r="C657" s="5">
        <v>4.5200000000000004E-2</v>
      </c>
      <c r="D657" s="35">
        <f t="shared" si="194"/>
        <v>2.7378507871321013E-3</v>
      </c>
      <c r="E657" s="36">
        <f t="shared" si="195"/>
        <v>1.0955155689564169</v>
      </c>
      <c r="F657" s="7">
        <v>1.1048102435841141</v>
      </c>
      <c r="G657" s="7">
        <v>1.0629286426018936</v>
      </c>
      <c r="H657" s="7">
        <v>0.95852963176705319</v>
      </c>
      <c r="I657" s="7">
        <v>1.2916406699579748</v>
      </c>
      <c r="J657" s="7">
        <v>1.2839996541309291</v>
      </c>
      <c r="K657" s="7">
        <v>1.4165639841164195</v>
      </c>
      <c r="L657" s="7">
        <v>1.5214248196904685</v>
      </c>
      <c r="M657" s="7">
        <v>0.98868574449855928</v>
      </c>
      <c r="N657" s="7">
        <v>0.96911776172425779</v>
      </c>
      <c r="O657" s="8">
        <v>1.413427432169972</v>
      </c>
      <c r="P657" s="32">
        <f t="shared" si="196"/>
        <v>1.2375085557847498E-4</v>
      </c>
      <c r="Q657" s="33">
        <f t="shared" si="197"/>
        <v>2.1745856146875298E-3</v>
      </c>
      <c r="R657" s="33">
        <f t="shared" si="198"/>
        <v>2.9792076745809304E-3</v>
      </c>
      <c r="S657" s="33">
        <f t="shared" si="199"/>
        <v>4.4107958432930694E-3</v>
      </c>
      <c r="T657" s="33">
        <f t="shared" si="200"/>
        <v>-1.5310745430938688E-3</v>
      </c>
      <c r="U657" s="33">
        <f t="shared" si="201"/>
        <v>2.4588705922270471E-3</v>
      </c>
      <c r="V657" s="33">
        <f t="shared" si="202"/>
        <v>-3.2497644905198353E-3</v>
      </c>
      <c r="W657" s="33">
        <f t="shared" si="203"/>
        <v>-2.5811550121210391E-2</v>
      </c>
      <c r="X657" s="33">
        <f t="shared" si="204"/>
        <v>3.0531815527812256E-4</v>
      </c>
      <c r="Y657" s="33">
        <f t="shared" si="205"/>
        <v>-1.3426737668981614E-2</v>
      </c>
      <c r="Z657" s="34">
        <f t="shared" si="206"/>
        <v>5.369196118561792E-3</v>
      </c>
      <c r="AA657" s="39">
        <f t="shared" si="207"/>
        <v>0</v>
      </c>
      <c r="AB657" s="37">
        <f t="shared" si="208"/>
        <v>0</v>
      </c>
      <c r="AC657" s="37">
        <f t="shared" si="193"/>
        <v>0</v>
      </c>
      <c r="AD657" s="37">
        <f t="shared" si="193"/>
        <v>3.8800746103960199E-2</v>
      </c>
      <c r="AE657" s="37">
        <f t="shared" si="193"/>
        <v>4.537664974431764E-2</v>
      </c>
      <c r="AF657" s="37">
        <f t="shared" si="193"/>
        <v>0</v>
      </c>
      <c r="AG657" s="37">
        <f t="shared" si="193"/>
        <v>0.14825042305374941</v>
      </c>
      <c r="AH657" s="37">
        <f t="shared" si="193"/>
        <v>0</v>
      </c>
      <c r="AI657" s="37">
        <f t="shared" si="193"/>
        <v>0</v>
      </c>
      <c r="AJ657" s="37">
        <f t="shared" si="193"/>
        <v>0.76757218109797287</v>
      </c>
      <c r="AK657" s="38">
        <f t="shared" si="193"/>
        <v>0</v>
      </c>
      <c r="AL657" s="8">
        <f t="shared" si="209"/>
        <v>-1.0686102141797542E-2</v>
      </c>
      <c r="AM657" s="23">
        <f t="shared" si="210"/>
        <v>1.0553414543841764</v>
      </c>
    </row>
    <row r="658" spans="2:39" x14ac:dyDescent="0.35">
      <c r="B658" s="16">
        <v>37063</v>
      </c>
      <c r="C658" s="5">
        <v>4.4199999999999996E-2</v>
      </c>
      <c r="D658" s="35">
        <f t="shared" si="194"/>
        <v>2.7378507871321013E-3</v>
      </c>
      <c r="E658" s="36">
        <f t="shared" si="195"/>
        <v>1.0956511399453748</v>
      </c>
      <c r="F658" s="7">
        <v>1.1054494418160095</v>
      </c>
      <c r="G658" s="7">
        <v>1.0649517470890746</v>
      </c>
      <c r="H658" s="7">
        <v>0.96937351782823045</v>
      </c>
      <c r="I658" s="7">
        <v>1.2850782061085886</v>
      </c>
      <c r="J658" s="7">
        <v>1.3161953201063119</v>
      </c>
      <c r="K658" s="7">
        <v>1.4280896073679488</v>
      </c>
      <c r="L658" s="7">
        <v>1.527374099683299</v>
      </c>
      <c r="M658" s="7">
        <v>0.99583225057023816</v>
      </c>
      <c r="N658" s="7">
        <v>0.97323670755560232</v>
      </c>
      <c r="O658" s="8">
        <v>1.4190118566563377</v>
      </c>
      <c r="P658" s="32">
        <f t="shared" si="196"/>
        <v>1.2375085557847498E-4</v>
      </c>
      <c r="Q658" s="33">
        <f t="shared" si="197"/>
        <v>5.7855929161343411E-4</v>
      </c>
      <c r="R658" s="33">
        <f t="shared" si="198"/>
        <v>1.9033304834357168E-3</v>
      </c>
      <c r="S658" s="33">
        <f t="shared" si="199"/>
        <v>1.1313042082159219E-2</v>
      </c>
      <c r="T658" s="33">
        <f t="shared" si="200"/>
        <v>-5.0807194307374015E-3</v>
      </c>
      <c r="U658" s="33">
        <f t="shared" si="201"/>
        <v>2.5074512965639562E-2</v>
      </c>
      <c r="V658" s="33">
        <f t="shared" si="202"/>
        <v>8.1363237952984946E-3</v>
      </c>
      <c r="W658" s="33">
        <f t="shared" si="203"/>
        <v>3.9103345205324658E-3</v>
      </c>
      <c r="X658" s="33">
        <f t="shared" si="204"/>
        <v>7.2282887777486149E-3</v>
      </c>
      <c r="Y658" s="33">
        <f t="shared" si="205"/>
        <v>4.2502015689156458E-3</v>
      </c>
      <c r="Z658" s="34">
        <f t="shared" si="206"/>
        <v>3.9509806865656305E-3</v>
      </c>
      <c r="AA658" s="39">
        <f t="shared" si="207"/>
        <v>0</v>
      </c>
      <c r="AB658" s="37">
        <f t="shared" si="208"/>
        <v>0</v>
      </c>
      <c r="AC658" s="37">
        <f t="shared" si="193"/>
        <v>0</v>
      </c>
      <c r="AD658" s="37">
        <f t="shared" si="193"/>
        <v>3.8800746103960199E-2</v>
      </c>
      <c r="AE658" s="37">
        <f t="shared" si="193"/>
        <v>4.537664974431764E-2</v>
      </c>
      <c r="AF658" s="37">
        <f t="shared" si="193"/>
        <v>0</v>
      </c>
      <c r="AG658" s="37">
        <f t="shared" si="193"/>
        <v>0.14825042305374941</v>
      </c>
      <c r="AH658" s="37">
        <f t="shared" si="193"/>
        <v>0</v>
      </c>
      <c r="AI658" s="37">
        <f t="shared" si="193"/>
        <v>0</v>
      </c>
      <c r="AJ658" s="37">
        <f t="shared" si="193"/>
        <v>0.76757218109797287</v>
      </c>
      <c r="AK658" s="38">
        <f t="shared" si="193"/>
        <v>0</v>
      </c>
      <c r="AL658" s="8">
        <f t="shared" si="209"/>
        <v>4.6769583805494558E-3</v>
      </c>
      <c r="AM658" s="23">
        <f t="shared" si="210"/>
        <v>1.0602772424435998</v>
      </c>
    </row>
    <row r="659" spans="2:39" x14ac:dyDescent="0.35">
      <c r="B659" s="16">
        <v>37064</v>
      </c>
      <c r="C659" s="5">
        <v>4.6100000000000002E-2</v>
      </c>
      <c r="D659" s="35">
        <f t="shared" si="194"/>
        <v>2.7378507871321013E-3</v>
      </c>
      <c r="E659" s="36">
        <f t="shared" si="195"/>
        <v>1.0957837279820226</v>
      </c>
      <c r="F659" s="7">
        <v>1.1111111316524822</v>
      </c>
      <c r="G659" s="7">
        <v>1.0681074921996989</v>
      </c>
      <c r="H659" s="7">
        <v>0.96325174594379204</v>
      </c>
      <c r="I659" s="7">
        <v>1.2944012622654295</v>
      </c>
      <c r="J659" s="7">
        <v>1.3332867162545554</v>
      </c>
      <c r="K659" s="7">
        <v>1.4313866694182682</v>
      </c>
      <c r="L659" s="7">
        <v>1.5253705899614116</v>
      </c>
      <c r="M659" s="7">
        <v>1.0004104144205916</v>
      </c>
      <c r="N659" s="7">
        <v>0.9790018200135292</v>
      </c>
      <c r="O659" s="8">
        <v>1.4213332037329083</v>
      </c>
      <c r="P659" s="32">
        <f t="shared" si="196"/>
        <v>1.2101300479128163E-4</v>
      </c>
      <c r="Q659" s="33">
        <f t="shared" si="197"/>
        <v>5.1216180698159253E-3</v>
      </c>
      <c r="R659" s="33">
        <f t="shared" si="198"/>
        <v>2.9632752087127567E-3</v>
      </c>
      <c r="S659" s="33">
        <f t="shared" si="199"/>
        <v>-6.315183746873454E-3</v>
      </c>
      <c r="T659" s="33">
        <f t="shared" si="200"/>
        <v>7.2548550839348636E-3</v>
      </c>
      <c r="U659" s="33">
        <f t="shared" si="201"/>
        <v>1.2985455796076684E-2</v>
      </c>
      <c r="V659" s="33">
        <f t="shared" si="202"/>
        <v>2.3087221091091514E-3</v>
      </c>
      <c r="W659" s="33">
        <f t="shared" si="203"/>
        <v>-1.3117347755882136E-3</v>
      </c>
      <c r="X659" s="33">
        <f t="shared" si="204"/>
        <v>4.5973243462760216E-3</v>
      </c>
      <c r="Y659" s="33">
        <f t="shared" si="205"/>
        <v>5.9236488031844114E-3</v>
      </c>
      <c r="Z659" s="34">
        <f t="shared" si="206"/>
        <v>1.6358898381867437E-3</v>
      </c>
      <c r="AA659" s="39">
        <f t="shared" si="207"/>
        <v>0</v>
      </c>
      <c r="AB659" s="37">
        <f t="shared" si="208"/>
        <v>0</v>
      </c>
      <c r="AC659" s="37">
        <f t="shared" si="193"/>
        <v>0</v>
      </c>
      <c r="AD659" s="37">
        <f t="shared" si="193"/>
        <v>3.8800746103960199E-2</v>
      </c>
      <c r="AE659" s="37">
        <f t="shared" si="193"/>
        <v>4.537664974431764E-2</v>
      </c>
      <c r="AF659" s="37">
        <f t="shared" si="193"/>
        <v>0</v>
      </c>
      <c r="AG659" s="37">
        <f t="shared" si="193"/>
        <v>0.14825042305374941</v>
      </c>
      <c r="AH659" s="37">
        <f t="shared" si="193"/>
        <v>0</v>
      </c>
      <c r="AI659" s="37">
        <f t="shared" si="193"/>
        <v>0</v>
      </c>
      <c r="AJ659" s="37">
        <f t="shared" si="193"/>
        <v>0.76757218109797287</v>
      </c>
      <c r="AK659" s="38">
        <f t="shared" si="193"/>
        <v>0</v>
      </c>
      <c r="AL659" s="8">
        <f t="shared" si="209"/>
        <v>4.9732642382348336E-3</v>
      </c>
      <c r="AM659" s="23">
        <f t="shared" si="210"/>
        <v>1.0655502813360587</v>
      </c>
    </row>
    <row r="660" spans="2:39" x14ac:dyDescent="0.35">
      <c r="B660" s="16">
        <v>37067</v>
      </c>
      <c r="C660" s="5">
        <v>4.5499999999999999E-2</v>
      </c>
      <c r="D660" s="35">
        <f t="shared" si="194"/>
        <v>8.2135523613963042E-3</v>
      </c>
      <c r="E660" s="36">
        <f t="shared" si="195"/>
        <v>1.0961986407529463</v>
      </c>
      <c r="F660" s="7">
        <v>1.1105263918473973</v>
      </c>
      <c r="G660" s="7">
        <v>1.0661147444267169</v>
      </c>
      <c r="H660" s="7">
        <v>0.95464585837143923</v>
      </c>
      <c r="I660" s="7">
        <v>1.3010066550897248</v>
      </c>
      <c r="J660" s="7">
        <v>1.3198012848987384</v>
      </c>
      <c r="K660" s="7">
        <v>1.4299401380569703</v>
      </c>
      <c r="L660" s="7">
        <v>1.5244052262146639</v>
      </c>
      <c r="M660" s="7">
        <v>1.0000927845471439</v>
      </c>
      <c r="N660" s="7">
        <v>0.97941555531223667</v>
      </c>
      <c r="O660" s="8">
        <v>1.4262496075176594</v>
      </c>
      <c r="P660" s="32">
        <f t="shared" si="196"/>
        <v>3.7864476386029189E-4</v>
      </c>
      <c r="Q660" s="33">
        <f t="shared" si="197"/>
        <v>-5.2626581484715995E-4</v>
      </c>
      <c r="R660" s="33">
        <f t="shared" si="198"/>
        <v>-1.865680924003299E-3</v>
      </c>
      <c r="S660" s="33">
        <f t="shared" si="199"/>
        <v>-8.934203969618304E-3</v>
      </c>
      <c r="T660" s="33">
        <f t="shared" si="200"/>
        <v>5.1030488124947926E-3</v>
      </c>
      <c r="U660" s="33">
        <f t="shared" si="201"/>
        <v>-1.0114427145648031E-2</v>
      </c>
      <c r="V660" s="33">
        <f t="shared" si="202"/>
        <v>-1.0105804337872115E-3</v>
      </c>
      <c r="W660" s="33">
        <f t="shared" si="203"/>
        <v>-6.328716136922985E-4</v>
      </c>
      <c r="X660" s="33">
        <f t="shared" si="204"/>
        <v>-3.1749956704685278E-4</v>
      </c>
      <c r="Y660" s="33">
        <f t="shared" si="205"/>
        <v>4.2260932538584761E-4</v>
      </c>
      <c r="Z660" s="34">
        <f t="shared" si="206"/>
        <v>3.4590086067354253E-3</v>
      </c>
      <c r="AA660" s="39">
        <f t="shared" si="207"/>
        <v>0</v>
      </c>
      <c r="AB660" s="37">
        <f t="shared" si="208"/>
        <v>0</v>
      </c>
      <c r="AC660" s="37">
        <f t="shared" si="193"/>
        <v>0</v>
      </c>
      <c r="AD660" s="37">
        <f t="shared" si="193"/>
        <v>3.8800746103960199E-2</v>
      </c>
      <c r="AE660" s="37">
        <f t="shared" si="193"/>
        <v>4.537664974431764E-2</v>
      </c>
      <c r="AF660" s="37">
        <f t="shared" si="193"/>
        <v>0</v>
      </c>
      <c r="AG660" s="37">
        <f t="shared" si="193"/>
        <v>0.14825042305374941</v>
      </c>
      <c r="AH660" s="37">
        <f t="shared" si="193"/>
        <v>0</v>
      </c>
      <c r="AI660" s="37">
        <f t="shared" si="193"/>
        <v>0</v>
      </c>
      <c r="AJ660" s="37">
        <f t="shared" si="193"/>
        <v>0.76757218109797287</v>
      </c>
      <c r="AK660" s="38">
        <f t="shared" si="193"/>
        <v>0</v>
      </c>
      <c r="AL660" s="8">
        <f t="shared" si="209"/>
        <v>5.9469663526541365E-5</v>
      </c>
      <c r="AM660" s="23">
        <f t="shared" si="210"/>
        <v>1.0656136492527604</v>
      </c>
    </row>
    <row r="661" spans="2:39" x14ac:dyDescent="0.35">
      <c r="B661" s="16">
        <v>37068</v>
      </c>
      <c r="C661" s="5">
        <v>4.5499999999999999E-2</v>
      </c>
      <c r="D661" s="35">
        <f t="shared" si="194"/>
        <v>2.7378507871321013E-3</v>
      </c>
      <c r="E661" s="36">
        <f t="shared" si="195"/>
        <v>1.0963351966411168</v>
      </c>
      <c r="F661" s="7">
        <v>1.1048826391281086</v>
      </c>
      <c r="G661" s="7">
        <v>1.0634715235661296</v>
      </c>
      <c r="H661" s="7">
        <v>0.95242297945626586</v>
      </c>
      <c r="I661" s="7">
        <v>1.2739555855329165</v>
      </c>
      <c r="J661" s="7">
        <v>1.324831717740778</v>
      </c>
      <c r="K661" s="7">
        <v>1.4238122878054607</v>
      </c>
      <c r="L661" s="7">
        <v>1.5240577863012099</v>
      </c>
      <c r="M661" s="7">
        <v>1.0000178325093141</v>
      </c>
      <c r="N661" s="7">
        <v>0.96766989711027118</v>
      </c>
      <c r="O661" s="8">
        <v>1.4225640354589177</v>
      </c>
      <c r="P661" s="32">
        <f t="shared" si="196"/>
        <v>1.2457221081452197E-4</v>
      </c>
      <c r="Q661" s="33">
        <f t="shared" si="197"/>
        <v>-5.0820518636213174E-3</v>
      </c>
      <c r="R661" s="33">
        <f t="shared" si="198"/>
        <v>-2.4793024150591148E-3</v>
      </c>
      <c r="S661" s="33">
        <f t="shared" si="199"/>
        <v>-2.3284853704444997E-3</v>
      </c>
      <c r="T661" s="33">
        <f t="shared" si="200"/>
        <v>-2.079241443614499E-2</v>
      </c>
      <c r="U661" s="33">
        <f t="shared" si="201"/>
        <v>3.8115077622655757E-3</v>
      </c>
      <c r="V661" s="33">
        <f t="shared" si="202"/>
        <v>-4.2853893589114289E-3</v>
      </c>
      <c r="W661" s="33">
        <f t="shared" si="203"/>
        <v>-2.2791834315394333E-4</v>
      </c>
      <c r="X661" s="33">
        <f t="shared" si="204"/>
        <v>-7.4945084084121483E-5</v>
      </c>
      <c r="Y661" s="33">
        <f t="shared" si="205"/>
        <v>-1.1992517515428847E-2</v>
      </c>
      <c r="Z661" s="34">
        <f t="shared" si="206"/>
        <v>-2.5841003140791852E-3</v>
      </c>
      <c r="AA661" s="39">
        <f t="shared" si="207"/>
        <v>0</v>
      </c>
      <c r="AB661" s="37">
        <f t="shared" si="208"/>
        <v>0</v>
      </c>
      <c r="AC661" s="37">
        <f t="shared" si="193"/>
        <v>0</v>
      </c>
      <c r="AD661" s="37">
        <f t="shared" si="193"/>
        <v>3.8800746103960199E-2</v>
      </c>
      <c r="AE661" s="37">
        <f t="shared" si="193"/>
        <v>4.537664974431764E-2</v>
      </c>
      <c r="AF661" s="37">
        <f t="shared" si="193"/>
        <v>0</v>
      </c>
      <c r="AG661" s="37">
        <f t="shared" si="193"/>
        <v>0.14825042305374941</v>
      </c>
      <c r="AH661" s="37">
        <f t="shared" si="193"/>
        <v>0</v>
      </c>
      <c r="AI661" s="37">
        <f t="shared" si="193"/>
        <v>0</v>
      </c>
      <c r="AJ661" s="37">
        <f t="shared" si="193"/>
        <v>0.76757218109797287</v>
      </c>
      <c r="AK661" s="38">
        <f t="shared" si="193"/>
        <v>0</v>
      </c>
      <c r="AL661" s="8">
        <f t="shared" si="209"/>
        <v>-1.0874270688455066E-2</v>
      </c>
      <c r="AM661" s="23">
        <f t="shared" si="210"/>
        <v>1.0540258779814735</v>
      </c>
    </row>
    <row r="662" spans="2:39" x14ac:dyDescent="0.35">
      <c r="B662" s="16">
        <v>37069</v>
      </c>
      <c r="C662" s="5">
        <v>4.5600000000000002E-2</v>
      </c>
      <c r="D662" s="35">
        <f t="shared" si="194"/>
        <v>2.7378507871321013E-3</v>
      </c>
      <c r="E662" s="36">
        <f t="shared" si="195"/>
        <v>1.0964717695403561</v>
      </c>
      <c r="F662" s="7">
        <v>1.1035117166963062</v>
      </c>
      <c r="G662" s="7">
        <v>1.0654969854836187</v>
      </c>
      <c r="H662" s="7">
        <v>0.95137057840061878</v>
      </c>
      <c r="I662" s="7">
        <v>1.2722788663043167</v>
      </c>
      <c r="J662" s="7">
        <v>1.3172682390803057</v>
      </c>
      <c r="K662" s="7">
        <v>1.4257430415144323</v>
      </c>
      <c r="L662" s="7">
        <v>1.4961401944501707</v>
      </c>
      <c r="M662" s="7">
        <v>0.99984808429883665</v>
      </c>
      <c r="N662" s="7">
        <v>0.9676689538103691</v>
      </c>
      <c r="O662" s="8">
        <v>1.4215240942986174</v>
      </c>
      <c r="P662" s="32">
        <f t="shared" si="196"/>
        <v>1.2457221081452197E-4</v>
      </c>
      <c r="Q662" s="33">
        <f t="shared" si="197"/>
        <v>-1.2407855669487322E-3</v>
      </c>
      <c r="R662" s="33">
        <f t="shared" si="198"/>
        <v>1.9045756022664229E-3</v>
      </c>
      <c r="S662" s="33">
        <f t="shared" si="199"/>
        <v>-1.1049723477355444E-3</v>
      </c>
      <c r="T662" s="33">
        <f t="shared" si="200"/>
        <v>-1.316152028878137E-3</v>
      </c>
      <c r="U662" s="33">
        <f t="shared" si="201"/>
        <v>-5.709010857145147E-3</v>
      </c>
      <c r="V662" s="33">
        <f t="shared" si="202"/>
        <v>1.3560451230179016E-3</v>
      </c>
      <c r="W662" s="33">
        <f t="shared" si="203"/>
        <v>-1.8317935252831541E-2</v>
      </c>
      <c r="X662" s="33">
        <f t="shared" si="204"/>
        <v>-1.6974518349488488E-4</v>
      </c>
      <c r="Y662" s="33">
        <f t="shared" si="205"/>
        <v>-9.7481579708347255E-7</v>
      </c>
      <c r="Z662" s="34">
        <f t="shared" si="206"/>
        <v>-7.3103293375820222E-4</v>
      </c>
      <c r="AA662" s="39">
        <f t="shared" si="207"/>
        <v>0</v>
      </c>
      <c r="AB662" s="37">
        <f t="shared" si="208"/>
        <v>0</v>
      </c>
      <c r="AC662" s="37">
        <f t="shared" si="193"/>
        <v>0</v>
      </c>
      <c r="AD662" s="37">
        <f t="shared" si="193"/>
        <v>3.8800746103960199E-2</v>
      </c>
      <c r="AE662" s="37">
        <f t="shared" si="193"/>
        <v>4.537664974431764E-2</v>
      </c>
      <c r="AF662" s="37">
        <f t="shared" si="193"/>
        <v>0</v>
      </c>
      <c r="AG662" s="37">
        <f t="shared" si="193"/>
        <v>0.14825042305374941</v>
      </c>
      <c r="AH662" s="37">
        <f t="shared" si="193"/>
        <v>0</v>
      </c>
      <c r="AI662" s="37">
        <f t="shared" si="193"/>
        <v>0</v>
      </c>
      <c r="AJ662" s="37">
        <f t="shared" si="193"/>
        <v>0.76757218109797287</v>
      </c>
      <c r="AK662" s="38">
        <f t="shared" si="193"/>
        <v>0</v>
      </c>
      <c r="AL662" s="8">
        <f t="shared" si="209"/>
        <v>9.7689700538781504E-5</v>
      </c>
      <c r="AM662" s="23">
        <f t="shared" si="210"/>
        <v>1.0541288454538535</v>
      </c>
    </row>
    <row r="663" spans="2:39" x14ac:dyDescent="0.35">
      <c r="B663" s="16">
        <v>37070</v>
      </c>
      <c r="C663" s="5">
        <v>4.5499999999999999E-2</v>
      </c>
      <c r="D663" s="35">
        <f t="shared" si="194"/>
        <v>2.7378507871321013E-3</v>
      </c>
      <c r="E663" s="36">
        <f t="shared" si="195"/>
        <v>1.096608659650393</v>
      </c>
      <c r="F663" s="7">
        <v>1.0961057435028831</v>
      </c>
      <c r="G663" s="7">
        <v>1.0604552092325632</v>
      </c>
      <c r="H663" s="7">
        <v>0.95773312881917549</v>
      </c>
      <c r="I663" s="7">
        <v>1.2868118897355507</v>
      </c>
      <c r="J663" s="7">
        <v>1.3075882105350563</v>
      </c>
      <c r="K663" s="7">
        <v>1.4170459950186776</v>
      </c>
      <c r="L663" s="7">
        <v>1.4920222715956979</v>
      </c>
      <c r="M663" s="7">
        <v>1.0005342204995966</v>
      </c>
      <c r="N663" s="7">
        <v>0.96818324163251057</v>
      </c>
      <c r="O663" s="8">
        <v>1.4153015507941844</v>
      </c>
      <c r="P663" s="32">
        <f t="shared" si="196"/>
        <v>1.2484599589313028E-4</v>
      </c>
      <c r="Q663" s="33">
        <f t="shared" si="197"/>
        <v>-6.7112773533525294E-3</v>
      </c>
      <c r="R663" s="33">
        <f t="shared" si="198"/>
        <v>-4.7318540734933023E-3</v>
      </c>
      <c r="S663" s="33">
        <f t="shared" si="199"/>
        <v>6.6877729488470372E-3</v>
      </c>
      <c r="T663" s="33">
        <f t="shared" si="200"/>
        <v>1.1422828607889235E-2</v>
      </c>
      <c r="U663" s="33">
        <f t="shared" si="201"/>
        <v>-7.3485629259594232E-3</v>
      </c>
      <c r="V663" s="33">
        <f t="shared" si="202"/>
        <v>-6.1000097791230612E-3</v>
      </c>
      <c r="W663" s="33">
        <f t="shared" si="203"/>
        <v>-2.7523642969742301E-3</v>
      </c>
      <c r="X663" s="33">
        <f t="shared" si="204"/>
        <v>6.8624045145937451E-4</v>
      </c>
      <c r="Y663" s="33">
        <f t="shared" si="205"/>
        <v>5.3147083009785767E-4</v>
      </c>
      <c r="Z663" s="34">
        <f t="shared" si="206"/>
        <v>-4.3773746286750459E-3</v>
      </c>
      <c r="AA663" s="39">
        <f t="shared" si="207"/>
        <v>0</v>
      </c>
      <c r="AB663" s="37">
        <f t="shared" si="208"/>
        <v>0</v>
      </c>
      <c r="AC663" s="37">
        <f t="shared" si="193"/>
        <v>0</v>
      </c>
      <c r="AD663" s="37">
        <f t="shared" si="193"/>
        <v>3.8800746103960199E-2</v>
      </c>
      <c r="AE663" s="37">
        <f t="shared" si="193"/>
        <v>4.537664974431764E-2</v>
      </c>
      <c r="AF663" s="37">
        <f t="shared" si="193"/>
        <v>0</v>
      </c>
      <c r="AG663" s="37">
        <f t="shared" si="193"/>
        <v>0.14825042305374941</v>
      </c>
      <c r="AH663" s="37">
        <f t="shared" si="193"/>
        <v>0</v>
      </c>
      <c r="AI663" s="37">
        <f t="shared" si="193"/>
        <v>0</v>
      </c>
      <c r="AJ663" s="37">
        <f t="shared" si="193"/>
        <v>0.76757218109797287</v>
      </c>
      <c r="AK663" s="38">
        <f t="shared" si="193"/>
        <v>0</v>
      </c>
      <c r="AL663" s="8">
        <f t="shared" si="209"/>
        <v>2.8143346687986885E-4</v>
      </c>
      <c r="AM663" s="23">
        <f t="shared" si="210"/>
        <v>1.0544255125893678</v>
      </c>
    </row>
    <row r="664" spans="2:39" x14ac:dyDescent="0.35">
      <c r="B664" s="16">
        <v>37071</v>
      </c>
      <c r="C664" s="5">
        <v>4.7199999999999999E-2</v>
      </c>
      <c r="D664" s="35">
        <f t="shared" si="194"/>
        <v>2.7378507871321013E-3</v>
      </c>
      <c r="E664" s="36">
        <f t="shared" si="195"/>
        <v>1.096745266615524</v>
      </c>
      <c r="F664" s="7">
        <v>1.0909610104513081</v>
      </c>
      <c r="G664" s="7">
        <v>1.0556643292419305</v>
      </c>
      <c r="H664" s="7">
        <v>0.96152159570762508</v>
      </c>
      <c r="I664" s="7">
        <v>1.312363424917157</v>
      </c>
      <c r="J664" s="7">
        <v>1.3307367400307724</v>
      </c>
      <c r="K664" s="7">
        <v>1.4332940531298246</v>
      </c>
      <c r="L664" s="7">
        <v>1.50794093695732</v>
      </c>
      <c r="M664" s="7">
        <v>1.0011227081504841</v>
      </c>
      <c r="N664" s="7">
        <v>0.95921970270268253</v>
      </c>
      <c r="O664" s="8">
        <v>1.4079628882567108</v>
      </c>
      <c r="P664" s="32">
        <f t="shared" si="196"/>
        <v>1.2457221081452197E-4</v>
      </c>
      <c r="Q664" s="33">
        <f t="shared" si="197"/>
        <v>-4.6936466504898799E-3</v>
      </c>
      <c r="R664" s="33">
        <f t="shared" si="198"/>
        <v>-4.5177579863082684E-3</v>
      </c>
      <c r="S664" s="33">
        <f t="shared" si="199"/>
        <v>3.955660271583783E-3</v>
      </c>
      <c r="T664" s="33">
        <f t="shared" si="200"/>
        <v>1.9856464946758745E-2</v>
      </c>
      <c r="U664" s="33">
        <f t="shared" si="201"/>
        <v>1.7703225915629783E-2</v>
      </c>
      <c r="V664" s="33">
        <f t="shared" si="202"/>
        <v>1.146614730097939E-2</v>
      </c>
      <c r="W664" s="33">
        <f t="shared" si="203"/>
        <v>1.0669187494498633E-2</v>
      </c>
      <c r="X664" s="33">
        <f t="shared" si="204"/>
        <v>5.8817343658024157E-4</v>
      </c>
      <c r="Y664" s="33">
        <f t="shared" si="205"/>
        <v>-9.2581017150370482E-3</v>
      </c>
      <c r="Z664" s="34">
        <f t="shared" si="206"/>
        <v>-5.1852289240802429E-3</v>
      </c>
      <c r="AA664" s="39">
        <f t="shared" si="207"/>
        <v>0</v>
      </c>
      <c r="AB664" s="37">
        <f t="shared" si="208"/>
        <v>0</v>
      </c>
      <c r="AC664" s="37">
        <f t="shared" si="193"/>
        <v>0</v>
      </c>
      <c r="AD664" s="37">
        <f t="shared" si="193"/>
        <v>3.8800746103960199E-2</v>
      </c>
      <c r="AE664" s="37">
        <f t="shared" si="193"/>
        <v>4.537664974431764E-2</v>
      </c>
      <c r="AF664" s="37">
        <f t="shared" si="193"/>
        <v>0</v>
      </c>
      <c r="AG664" s="37">
        <f t="shared" si="193"/>
        <v>0.14825042305374941</v>
      </c>
      <c r="AH664" s="37">
        <f t="shared" si="193"/>
        <v>0</v>
      </c>
      <c r="AI664" s="37">
        <f t="shared" si="193"/>
        <v>0</v>
      </c>
      <c r="AJ664" s="37">
        <f t="shared" si="193"/>
        <v>0.76757218109797287</v>
      </c>
      <c r="AK664" s="38">
        <f t="shared" si="193"/>
        <v>0</v>
      </c>
      <c r="AL664" s="8">
        <f t="shared" si="209"/>
        <v>-4.3518977131504315E-3</v>
      </c>
      <c r="AM664" s="23">
        <f t="shared" si="210"/>
        <v>1.0498367606124426</v>
      </c>
    </row>
    <row r="665" spans="2:39" x14ac:dyDescent="0.35">
      <c r="B665" s="16">
        <v>37074</v>
      </c>
      <c r="C665" s="5">
        <v>4.5400000000000003E-2</v>
      </c>
      <c r="D665" s="35">
        <f t="shared" si="194"/>
        <v>8.2135523613963042E-3</v>
      </c>
      <c r="E665" s="36">
        <f t="shared" si="195"/>
        <v>1.0971704524601584</v>
      </c>
      <c r="F665" s="7">
        <v>1.0966672786686176</v>
      </c>
      <c r="G665" s="7">
        <v>1.057462660883068</v>
      </c>
      <c r="H665" s="7">
        <v>0.97298370749099372</v>
      </c>
      <c r="I665" s="7">
        <v>1.332459946360117</v>
      </c>
      <c r="J665" s="7">
        <v>1.3168595606686315</v>
      </c>
      <c r="K665" s="7">
        <v>1.4373646392336783</v>
      </c>
      <c r="L665" s="7">
        <v>1.4963988399465398</v>
      </c>
      <c r="M665" s="7">
        <v>1.0013786641932005</v>
      </c>
      <c r="N665" s="7">
        <v>0.96293908809778961</v>
      </c>
      <c r="O665" s="8">
        <v>1.4091894628833217</v>
      </c>
      <c r="P665" s="32">
        <f t="shared" si="196"/>
        <v>3.8767967145791893E-4</v>
      </c>
      <c r="Q665" s="33">
        <f t="shared" si="197"/>
        <v>5.2304969312779725E-3</v>
      </c>
      <c r="R665" s="33">
        <f t="shared" si="198"/>
        <v>1.7035070631103988E-3</v>
      </c>
      <c r="S665" s="33">
        <f t="shared" si="199"/>
        <v>1.1920805351161246E-2</v>
      </c>
      <c r="T665" s="33">
        <f t="shared" si="200"/>
        <v>1.5313228836919546E-2</v>
      </c>
      <c r="U665" s="33">
        <f t="shared" si="201"/>
        <v>-1.0428192853396356E-2</v>
      </c>
      <c r="V665" s="33">
        <f t="shared" si="202"/>
        <v>2.8400216235913156E-3</v>
      </c>
      <c r="W665" s="33">
        <f t="shared" si="203"/>
        <v>-7.6542102730293715E-3</v>
      </c>
      <c r="X665" s="33">
        <f t="shared" si="204"/>
        <v>2.5566900104512236E-4</v>
      </c>
      <c r="Y665" s="33">
        <f t="shared" si="205"/>
        <v>3.8775114654414633E-3</v>
      </c>
      <c r="Z665" s="34">
        <f t="shared" si="206"/>
        <v>8.7116971394718412E-4</v>
      </c>
      <c r="AA665" s="39">
        <f t="shared" si="207"/>
        <v>0</v>
      </c>
      <c r="AB665" s="37">
        <f t="shared" si="208"/>
        <v>0</v>
      </c>
      <c r="AC665" s="37">
        <f t="shared" si="193"/>
        <v>0</v>
      </c>
      <c r="AD665" s="37">
        <f t="shared" si="193"/>
        <v>3.8800746103960199E-2</v>
      </c>
      <c r="AE665" s="37">
        <f t="shared" si="193"/>
        <v>4.537664974431764E-2</v>
      </c>
      <c r="AF665" s="37">
        <f t="shared" si="193"/>
        <v>0</v>
      </c>
      <c r="AG665" s="37">
        <f t="shared" si="193"/>
        <v>0.14825042305374941</v>
      </c>
      <c r="AH665" s="37">
        <f t="shared" si="193"/>
        <v>0</v>
      </c>
      <c r="AI665" s="37">
        <f t="shared" si="193"/>
        <v>0</v>
      </c>
      <c r="AJ665" s="37">
        <f t="shared" si="193"/>
        <v>0.76757218109797287</v>
      </c>
      <c r="AK665" s="38">
        <f t="shared" si="193"/>
        <v>0</v>
      </c>
      <c r="AL665" s="8">
        <f t="shared" si="209"/>
        <v>4.5547035031131304E-3</v>
      </c>
      <c r="AM665" s="23">
        <f t="shared" si="210"/>
        <v>1.0546184557837008</v>
      </c>
    </row>
    <row r="666" spans="2:39" x14ac:dyDescent="0.35">
      <c r="B666" s="16">
        <v>37075</v>
      </c>
      <c r="C666" s="5">
        <v>4.53E-2</v>
      </c>
      <c r="D666" s="35">
        <f t="shared" si="194"/>
        <v>2.7378507871321013E-3</v>
      </c>
      <c r="E666" s="36">
        <f t="shared" si="195"/>
        <v>1.0973068290201629</v>
      </c>
      <c r="F666" s="7">
        <v>1.0932809383381379</v>
      </c>
      <c r="G666" s="7">
        <v>1.0533000727535149</v>
      </c>
      <c r="H666" s="7">
        <v>0.97287181240102028</v>
      </c>
      <c r="I666" s="7">
        <v>1.3075249399120505</v>
      </c>
      <c r="J666" s="7">
        <v>1.3236662253196874</v>
      </c>
      <c r="K666" s="7">
        <v>1.4256370983572235</v>
      </c>
      <c r="L666" s="7">
        <v>1.4983886844037131</v>
      </c>
      <c r="M666" s="7">
        <v>1.0021564099562701</v>
      </c>
      <c r="N666" s="7">
        <v>0.9651013883646109</v>
      </c>
      <c r="O666" s="8">
        <v>1.4063626195805221</v>
      </c>
      <c r="P666" s="32">
        <f t="shared" si="196"/>
        <v>1.2429842573569161E-4</v>
      </c>
      <c r="Q666" s="33">
        <f t="shared" si="197"/>
        <v>-3.0878466024725215E-3</v>
      </c>
      <c r="R666" s="33">
        <f t="shared" si="198"/>
        <v>-3.9363925399285016E-3</v>
      </c>
      <c r="S666" s="33">
        <f t="shared" si="199"/>
        <v>-1.150020181345246E-4</v>
      </c>
      <c r="T666" s="33">
        <f t="shared" si="200"/>
        <v>-1.8713512939868449E-2</v>
      </c>
      <c r="U666" s="33">
        <f t="shared" si="201"/>
        <v>5.1688614749469952E-3</v>
      </c>
      <c r="V666" s="33">
        <f t="shared" si="202"/>
        <v>-8.1590575949518351E-3</v>
      </c>
      <c r="W666" s="33">
        <f t="shared" si="203"/>
        <v>1.3297554128313127E-3</v>
      </c>
      <c r="X666" s="33">
        <f t="shared" si="204"/>
        <v>7.7667498907230126E-4</v>
      </c>
      <c r="Y666" s="33">
        <f t="shared" si="205"/>
        <v>2.2455213351997294E-3</v>
      </c>
      <c r="Z666" s="34">
        <f t="shared" si="206"/>
        <v>-2.0060065571421148E-3</v>
      </c>
      <c r="AA666" s="39">
        <f t="shared" si="207"/>
        <v>0</v>
      </c>
      <c r="AB666" s="37">
        <f t="shared" si="208"/>
        <v>0</v>
      </c>
      <c r="AC666" s="37">
        <f t="shared" si="193"/>
        <v>0</v>
      </c>
      <c r="AD666" s="37">
        <f t="shared" si="193"/>
        <v>3.8800746103960199E-2</v>
      </c>
      <c r="AE666" s="37">
        <f t="shared" si="193"/>
        <v>4.537664974431764E-2</v>
      </c>
      <c r="AF666" s="37">
        <f t="shared" si="193"/>
        <v>0</v>
      </c>
      <c r="AG666" s="37">
        <f t="shared" si="193"/>
        <v>0.14825042305374941</v>
      </c>
      <c r="AH666" s="37">
        <f t="shared" si="193"/>
        <v>0</v>
      </c>
      <c r="AI666" s="37">
        <f t="shared" si="193"/>
        <v>0</v>
      </c>
      <c r="AJ666" s="37">
        <f t="shared" si="193"/>
        <v>0.76757218109797287</v>
      </c>
      <c r="AK666" s="38">
        <f t="shared" si="193"/>
        <v>0</v>
      </c>
      <c r="AL666" s="8">
        <f t="shared" si="209"/>
        <v>-3.3960271747547556E-4</v>
      </c>
      <c r="AM666" s="23">
        <f t="shared" si="210"/>
        <v>1.054260304490217</v>
      </c>
    </row>
    <row r="667" spans="2:39" x14ac:dyDescent="0.35">
      <c r="B667" s="16">
        <v>37076</v>
      </c>
      <c r="C667" s="5">
        <v>4.53E-2</v>
      </c>
      <c r="D667" s="35">
        <f t="shared" si="194"/>
        <v>2.7378507871321013E-3</v>
      </c>
      <c r="E667" s="36">
        <f t="shared" si="195"/>
        <v>1.0974429221053226</v>
      </c>
      <c r="F667" s="7">
        <v>1.0934165321136524</v>
      </c>
      <c r="G667" s="7">
        <v>1.0553253674631549</v>
      </c>
      <c r="H667" s="7">
        <v>0.96705443256247658</v>
      </c>
      <c r="I667" s="7">
        <v>1.2988131183304745</v>
      </c>
      <c r="J667" s="7">
        <v>1.3080469545589315</v>
      </c>
      <c r="K667" s="7">
        <v>1.4141159141196227</v>
      </c>
      <c r="L667" s="7">
        <v>1.4984142573021964</v>
      </c>
      <c r="M667" s="7">
        <v>1.0021735136920393</v>
      </c>
      <c r="N667" s="7">
        <v>0.96571856248095012</v>
      </c>
      <c r="O667" s="8">
        <v>1.4063866218763736</v>
      </c>
      <c r="P667" s="32">
        <f t="shared" si="196"/>
        <v>1.240246406570833E-4</v>
      </c>
      <c r="Q667" s="33">
        <f t="shared" si="197"/>
        <v>1.240246406570833E-4</v>
      </c>
      <c r="R667" s="33">
        <f t="shared" si="198"/>
        <v>1.9228088576368485E-3</v>
      </c>
      <c r="S667" s="33">
        <f t="shared" si="199"/>
        <v>-5.9795954249990402E-3</v>
      </c>
      <c r="T667" s="33">
        <f t="shared" si="200"/>
        <v>-6.66283396641143E-3</v>
      </c>
      <c r="U667" s="33">
        <f t="shared" si="201"/>
        <v>-1.1800007027438886E-2</v>
      </c>
      <c r="V667" s="33">
        <f t="shared" si="202"/>
        <v>-8.0814284721384411E-3</v>
      </c>
      <c r="W667" s="33">
        <f t="shared" si="203"/>
        <v>1.7066932465059637E-5</v>
      </c>
      <c r="X667" s="33">
        <f t="shared" si="204"/>
        <v>1.706693246616986E-5</v>
      </c>
      <c r="Y667" s="33">
        <f t="shared" si="205"/>
        <v>6.3949148118513932E-4</v>
      </c>
      <c r="Z667" s="34">
        <f t="shared" si="206"/>
        <v>1.7066932466391904E-5</v>
      </c>
      <c r="AA667" s="39">
        <f t="shared" si="207"/>
        <v>0</v>
      </c>
      <c r="AB667" s="37">
        <f t="shared" si="208"/>
        <v>0</v>
      </c>
      <c r="AC667" s="37">
        <f t="shared" si="193"/>
        <v>0</v>
      </c>
      <c r="AD667" s="37">
        <f t="shared" si="193"/>
        <v>3.8800746103960199E-2</v>
      </c>
      <c r="AE667" s="37">
        <f t="shared" si="193"/>
        <v>4.537664974431764E-2</v>
      </c>
      <c r="AF667" s="37">
        <f t="shared" si="193"/>
        <v>0</v>
      </c>
      <c r="AG667" s="37">
        <f t="shared" si="193"/>
        <v>0.14825042305374941</v>
      </c>
      <c r="AH667" s="37">
        <f t="shared" si="193"/>
        <v>0</v>
      </c>
      <c r="AI667" s="37">
        <f t="shared" si="193"/>
        <v>0</v>
      </c>
      <c r="AJ667" s="37">
        <f t="shared" si="193"/>
        <v>0.76757218109797287</v>
      </c>
      <c r="AK667" s="38">
        <f t="shared" si="193"/>
        <v>0</v>
      </c>
      <c r="AL667" s="8">
        <f t="shared" si="209"/>
        <v>-1.2415691659544729E-3</v>
      </c>
      <c r="AM667" s="23">
        <f t="shared" si="210"/>
        <v>1.0529513674032722</v>
      </c>
    </row>
    <row r="668" spans="2:39" x14ac:dyDescent="0.35">
      <c r="B668" s="16">
        <v>37077</v>
      </c>
      <c r="C668" s="5">
        <v>4.53E-2</v>
      </c>
      <c r="D668" s="35">
        <f t="shared" si="194"/>
        <v>2.7378507871321013E-3</v>
      </c>
      <c r="E668" s="36">
        <f t="shared" si="195"/>
        <v>1.0975790320693783</v>
      </c>
      <c r="F668" s="7">
        <v>1.0915386980245143</v>
      </c>
      <c r="G668" s="7">
        <v>1.0548246223022695</v>
      </c>
      <c r="H668" s="7">
        <v>0.95490866306459987</v>
      </c>
      <c r="I668" s="7">
        <v>1.289176683571408</v>
      </c>
      <c r="J668" s="7">
        <v>1.3048271506594373</v>
      </c>
      <c r="K668" s="7">
        <v>1.4061980049303819</v>
      </c>
      <c r="L668" s="7">
        <v>1.5080096097546585</v>
      </c>
      <c r="M668" s="7">
        <v>1.0020955320724443</v>
      </c>
      <c r="N668" s="7">
        <v>0.96458360406561061</v>
      </c>
      <c r="O668" s="8">
        <v>1.3930196389921474</v>
      </c>
      <c r="P668" s="32">
        <f t="shared" si="196"/>
        <v>1.240246406570833E-4</v>
      </c>
      <c r="Q668" s="33">
        <f t="shared" si="197"/>
        <v>-1.7174004910169849E-3</v>
      </c>
      <c r="R668" s="33">
        <f t="shared" si="198"/>
        <v>-4.74493626632988E-4</v>
      </c>
      <c r="S668" s="33">
        <f t="shared" si="199"/>
        <v>-1.2559551033433758E-2</v>
      </c>
      <c r="T668" s="33">
        <f t="shared" si="200"/>
        <v>-7.4194159444996854E-3</v>
      </c>
      <c r="U668" s="33">
        <f t="shared" si="201"/>
        <v>-2.4615354122206057E-3</v>
      </c>
      <c r="V668" s="33">
        <f t="shared" si="202"/>
        <v>-5.5991938922278495E-3</v>
      </c>
      <c r="W668" s="33">
        <f t="shared" si="203"/>
        <v>6.4036713516981703E-3</v>
      </c>
      <c r="X668" s="33">
        <f t="shared" si="204"/>
        <v>-7.7812493075923861E-5</v>
      </c>
      <c r="Y668" s="33">
        <f t="shared" si="205"/>
        <v>-1.1752475922424122E-3</v>
      </c>
      <c r="Z668" s="34">
        <f t="shared" si="206"/>
        <v>-9.504486658435507E-3</v>
      </c>
      <c r="AA668" s="39">
        <f t="shared" si="207"/>
        <v>0</v>
      </c>
      <c r="AB668" s="37">
        <f t="shared" si="208"/>
        <v>0</v>
      </c>
      <c r="AC668" s="37">
        <f t="shared" si="193"/>
        <v>0</v>
      </c>
      <c r="AD668" s="37">
        <f t="shared" si="193"/>
        <v>3.8800746103960199E-2</v>
      </c>
      <c r="AE668" s="37">
        <f t="shared" si="193"/>
        <v>4.537664974431764E-2</v>
      </c>
      <c r="AF668" s="37">
        <f t="shared" si="193"/>
        <v>0</v>
      </c>
      <c r="AG668" s="37">
        <f t="shared" si="193"/>
        <v>0.14825042305374941</v>
      </c>
      <c r="AH668" s="37">
        <f t="shared" si="193"/>
        <v>0</v>
      </c>
      <c r="AI668" s="37">
        <f t="shared" si="193"/>
        <v>0</v>
      </c>
      <c r="AJ668" s="37">
        <f t="shared" si="193"/>
        <v>0.76757218109797287</v>
      </c>
      <c r="AK668" s="38">
        <f t="shared" si="193"/>
        <v>0</v>
      </c>
      <c r="AL668" s="8">
        <f t="shared" si="209"/>
        <v>-2.5561584104393598E-3</v>
      </c>
      <c r="AM668" s="23">
        <f t="shared" si="210"/>
        <v>1.0502598569097008</v>
      </c>
    </row>
    <row r="669" spans="2:39" x14ac:dyDescent="0.35">
      <c r="B669" s="16">
        <v>37078</v>
      </c>
      <c r="C669" s="5">
        <v>4.53E-2</v>
      </c>
      <c r="D669" s="35">
        <f t="shared" si="194"/>
        <v>2.7378507871321013E-3</v>
      </c>
      <c r="E669" s="36">
        <f t="shared" si="195"/>
        <v>1.0977151589144234</v>
      </c>
      <c r="F669" s="7">
        <v>1.0959531763158472</v>
      </c>
      <c r="G669" s="7">
        <v>1.0582403377578125</v>
      </c>
      <c r="H669" s="7">
        <v>0.93275974482020929</v>
      </c>
      <c r="I669" s="7">
        <v>1.250145430841235</v>
      </c>
      <c r="J669" s="7">
        <v>1.2833521360622777</v>
      </c>
      <c r="K669" s="7">
        <v>1.3840239923026871</v>
      </c>
      <c r="L669" s="7">
        <v>1.5283622965752854</v>
      </c>
      <c r="M669" s="7">
        <v>1.0023978965765998</v>
      </c>
      <c r="N669" s="7">
        <v>0.96252187556162161</v>
      </c>
      <c r="O669" s="8">
        <v>1.3818876797109805</v>
      </c>
      <c r="P669" s="32">
        <f t="shared" si="196"/>
        <v>1.240246406570833E-4</v>
      </c>
      <c r="Q669" s="33">
        <f t="shared" si="197"/>
        <v>4.0442709904122687E-3</v>
      </c>
      <c r="R669" s="33">
        <f t="shared" si="198"/>
        <v>3.2381832802572674E-3</v>
      </c>
      <c r="S669" s="33">
        <f t="shared" si="199"/>
        <v>-2.3194802917912316E-2</v>
      </c>
      <c r="T669" s="33">
        <f t="shared" si="200"/>
        <v>-3.0276108176301109E-2</v>
      </c>
      <c r="U669" s="33">
        <f t="shared" si="201"/>
        <v>-1.6458129788536779E-2</v>
      </c>
      <c r="V669" s="33">
        <f t="shared" si="202"/>
        <v>-1.5768769796251081E-2</v>
      </c>
      <c r="W669" s="33">
        <f t="shared" si="203"/>
        <v>1.3496390665532987E-2</v>
      </c>
      <c r="X669" s="33">
        <f t="shared" si="204"/>
        <v>3.0173221462259647E-4</v>
      </c>
      <c r="Y669" s="33">
        <f t="shared" si="205"/>
        <v>-2.1374285186883668E-3</v>
      </c>
      <c r="Z669" s="34">
        <f t="shared" si="206"/>
        <v>-7.9912436045919133E-3</v>
      </c>
      <c r="AA669" s="39">
        <f t="shared" si="207"/>
        <v>0</v>
      </c>
      <c r="AB669" s="37">
        <f t="shared" si="208"/>
        <v>0</v>
      </c>
      <c r="AC669" s="37">
        <f t="shared" si="193"/>
        <v>0</v>
      </c>
      <c r="AD669" s="37">
        <f t="shared" si="193"/>
        <v>3.8800746103960199E-2</v>
      </c>
      <c r="AE669" s="37">
        <f t="shared" si="193"/>
        <v>4.537664974431764E-2</v>
      </c>
      <c r="AF669" s="37">
        <f t="shared" si="193"/>
        <v>0</v>
      </c>
      <c r="AG669" s="37">
        <f t="shared" si="193"/>
        <v>0.14825042305374941</v>
      </c>
      <c r="AH669" s="37">
        <f t="shared" si="193"/>
        <v>0</v>
      </c>
      <c r="AI669" s="37">
        <f t="shared" si="193"/>
        <v>0</v>
      </c>
      <c r="AJ669" s="37">
        <f t="shared" si="193"/>
        <v>0.76757218109797287</v>
      </c>
      <c r="AK669" s="38">
        <f t="shared" si="193"/>
        <v>0</v>
      </c>
      <c r="AL669" s="8">
        <f t="shared" si="209"/>
        <v>-6.2521614786484464E-3</v>
      </c>
      <c r="AM669" s="23">
        <f t="shared" si="210"/>
        <v>1.0436934626897592</v>
      </c>
    </row>
    <row r="670" spans="2:39" x14ac:dyDescent="0.35">
      <c r="B670" s="16">
        <v>37081</v>
      </c>
      <c r="C670" s="5">
        <v>4.5200000000000004E-2</v>
      </c>
      <c r="D670" s="35">
        <f t="shared" si="194"/>
        <v>8.2135523613963042E-3</v>
      </c>
      <c r="E670" s="36">
        <f t="shared" si="195"/>
        <v>1.098123590098808</v>
      </c>
      <c r="F670" s="7">
        <v>1.0983753955539948</v>
      </c>
      <c r="G670" s="7">
        <v>1.0559799128485019</v>
      </c>
      <c r="H670" s="7">
        <v>0.9381475561397622</v>
      </c>
      <c r="I670" s="7">
        <v>1.2576556823411864</v>
      </c>
      <c r="J670" s="7">
        <v>1.2677807627738562</v>
      </c>
      <c r="K670" s="7">
        <v>1.3748303621181521</v>
      </c>
      <c r="L670" s="7">
        <v>1.5230712404256224</v>
      </c>
      <c r="M670" s="7">
        <v>1.0028297465547424</v>
      </c>
      <c r="N670" s="7">
        <v>0.96024885061186926</v>
      </c>
      <c r="O670" s="8">
        <v>1.3911836250614311</v>
      </c>
      <c r="P670" s="32">
        <f t="shared" si="196"/>
        <v>3.7207392197124989E-4</v>
      </c>
      <c r="Q670" s="33">
        <f t="shared" si="197"/>
        <v>2.2101484721182008E-3</v>
      </c>
      <c r="R670" s="33">
        <f t="shared" si="198"/>
        <v>-2.1360222519015704E-3</v>
      </c>
      <c r="S670" s="33">
        <f t="shared" si="199"/>
        <v>5.776204804583962E-3</v>
      </c>
      <c r="T670" s="33">
        <f t="shared" si="200"/>
        <v>6.0075022590753147E-3</v>
      </c>
      <c r="U670" s="33">
        <f t="shared" si="201"/>
        <v>-1.2133359855697412E-2</v>
      </c>
      <c r="V670" s="33">
        <f t="shared" si="202"/>
        <v>-6.6426812220494735E-3</v>
      </c>
      <c r="W670" s="33">
        <f t="shared" si="203"/>
        <v>-3.4619122452308471E-3</v>
      </c>
      <c r="X670" s="33">
        <f t="shared" si="204"/>
        <v>4.3081692371615965E-4</v>
      </c>
      <c r="Y670" s="33">
        <f t="shared" si="205"/>
        <v>-2.3615306908489897E-3</v>
      </c>
      <c r="Z670" s="34">
        <f t="shared" si="206"/>
        <v>6.7269905412246089E-3</v>
      </c>
      <c r="AA670" s="39">
        <f t="shared" si="207"/>
        <v>0</v>
      </c>
      <c r="AB670" s="37">
        <f t="shared" si="208"/>
        <v>0</v>
      </c>
      <c r="AC670" s="37">
        <f t="shared" si="193"/>
        <v>0</v>
      </c>
      <c r="AD670" s="37">
        <f t="shared" si="193"/>
        <v>3.8800746103960199E-2</v>
      </c>
      <c r="AE670" s="37">
        <f t="shared" si="193"/>
        <v>4.537664974431764E-2</v>
      </c>
      <c r="AF670" s="37">
        <f t="shared" si="193"/>
        <v>0</v>
      </c>
      <c r="AG670" s="37">
        <f t="shared" si="193"/>
        <v>0.14825042305374941</v>
      </c>
      <c r="AH670" s="37">
        <f t="shared" si="193"/>
        <v>0</v>
      </c>
      <c r="AI670" s="37">
        <f t="shared" si="193"/>
        <v>0</v>
      </c>
      <c r="AJ670" s="37">
        <f t="shared" si="193"/>
        <v>0.76757218109797287</v>
      </c>
      <c r="AK670" s="38">
        <f t="shared" si="193"/>
        <v>0</v>
      </c>
      <c r="AL670" s="8">
        <f t="shared" si="209"/>
        <v>-2.3007041825693986E-3</v>
      </c>
      <c r="AM670" s="23">
        <f t="shared" si="210"/>
        <v>1.0412922327748284</v>
      </c>
    </row>
    <row r="671" spans="2:39" x14ac:dyDescent="0.35">
      <c r="B671" s="16">
        <v>37082</v>
      </c>
      <c r="C671" s="5">
        <v>4.5200000000000004E-2</v>
      </c>
      <c r="D671" s="35">
        <f t="shared" si="194"/>
        <v>2.7378507871321013E-3</v>
      </c>
      <c r="E671" s="36">
        <f t="shared" si="195"/>
        <v>1.0982594838326136</v>
      </c>
      <c r="F671" s="7">
        <v>1.1030443795429565</v>
      </c>
      <c r="G671" s="7">
        <v>1.0572482328366746</v>
      </c>
      <c r="H671" s="7">
        <v>0.92751285257217975</v>
      </c>
      <c r="I671" s="7">
        <v>1.2412694158445319</v>
      </c>
      <c r="J671" s="7">
        <v>1.2796493292328321</v>
      </c>
      <c r="K671" s="7">
        <v>1.3661417060477683</v>
      </c>
      <c r="L671" s="7">
        <v>1.5234968238599433</v>
      </c>
      <c r="M671" s="7">
        <v>1.0032274846488007</v>
      </c>
      <c r="N671" s="7">
        <v>0.95921641953460579</v>
      </c>
      <c r="O671" s="8">
        <v>1.3826864301412243</v>
      </c>
      <c r="P671" s="32">
        <f t="shared" si="196"/>
        <v>1.2375085557847498E-4</v>
      </c>
      <c r="Q671" s="33">
        <f t="shared" si="197"/>
        <v>4.2508089746555733E-3</v>
      </c>
      <c r="R671" s="33">
        <f t="shared" si="198"/>
        <v>1.2010834417781613E-3</v>
      </c>
      <c r="S671" s="33">
        <f t="shared" si="199"/>
        <v>-1.1335853830224285E-2</v>
      </c>
      <c r="T671" s="33">
        <f t="shared" si="200"/>
        <v>-1.3029215171318387E-2</v>
      </c>
      <c r="U671" s="33">
        <f t="shared" si="201"/>
        <v>9.3616868211565674E-3</v>
      </c>
      <c r="V671" s="33">
        <f t="shared" si="202"/>
        <v>-6.3198022896421291E-3</v>
      </c>
      <c r="W671" s="33">
        <f t="shared" si="203"/>
        <v>2.7942450952056497E-4</v>
      </c>
      <c r="X671" s="33">
        <f t="shared" si="204"/>
        <v>3.9661577194416431E-4</v>
      </c>
      <c r="Y671" s="33">
        <f t="shared" si="205"/>
        <v>-1.075170333820874E-3</v>
      </c>
      <c r="Z671" s="34">
        <f t="shared" si="206"/>
        <v>-6.1078888272794174E-3</v>
      </c>
      <c r="AA671" s="39">
        <f t="shared" si="207"/>
        <v>0</v>
      </c>
      <c r="AB671" s="37">
        <f t="shared" si="208"/>
        <v>0</v>
      </c>
      <c r="AC671" s="37">
        <f t="shared" si="193"/>
        <v>0</v>
      </c>
      <c r="AD671" s="37">
        <f t="shared" si="193"/>
        <v>3.8800746103960199E-2</v>
      </c>
      <c r="AE671" s="37">
        <f t="shared" si="193"/>
        <v>4.537664974431764E-2</v>
      </c>
      <c r="AF671" s="37">
        <f t="shared" si="193"/>
        <v>0</v>
      </c>
      <c r="AG671" s="37">
        <f t="shared" si="193"/>
        <v>0.14825042305374941</v>
      </c>
      <c r="AH671" s="37">
        <f t="shared" si="193"/>
        <v>0</v>
      </c>
      <c r="AI671" s="37">
        <f t="shared" si="193"/>
        <v>0</v>
      </c>
      <c r="AJ671" s="37">
        <f t="shared" si="193"/>
        <v>0.76757218109797287</v>
      </c>
      <c r="AK671" s="38">
        <f t="shared" si="193"/>
        <v>0</v>
      </c>
      <c r="AL671" s="8">
        <f t="shared" si="209"/>
        <v>-2.7932459208486245E-3</v>
      </c>
      <c r="AM671" s="23">
        <f t="shared" si="210"/>
        <v>1.0383836474932189</v>
      </c>
    </row>
    <row r="672" spans="2:39" x14ac:dyDescent="0.35">
      <c r="B672" s="16">
        <v>37083</v>
      </c>
      <c r="C672" s="5">
        <v>4.5200000000000004E-2</v>
      </c>
      <c r="D672" s="35">
        <f t="shared" si="194"/>
        <v>2.7378507871321013E-3</v>
      </c>
      <c r="E672" s="36">
        <f t="shared" si="195"/>
        <v>1.0983953943833851</v>
      </c>
      <c r="F672" s="7">
        <v>1.1034327500099987</v>
      </c>
      <c r="G672" s="7">
        <v>1.059401792396006</v>
      </c>
      <c r="H672" s="7">
        <v>0.92664875414379699</v>
      </c>
      <c r="I672" s="7">
        <v>1.2175245196240225</v>
      </c>
      <c r="J672" s="7">
        <v>1.2575074405160924</v>
      </c>
      <c r="K672" s="7">
        <v>1.3383575967401158</v>
      </c>
      <c r="L672" s="7">
        <v>1.5274839352373955</v>
      </c>
      <c r="M672" s="7">
        <v>1.0035301756625268</v>
      </c>
      <c r="N672" s="7">
        <v>0.94798486625879663</v>
      </c>
      <c r="O672" s="8">
        <v>1.3526856291006388</v>
      </c>
      <c r="P672" s="32">
        <f t="shared" si="196"/>
        <v>1.2375085557847498E-4</v>
      </c>
      <c r="Q672" s="33">
        <f t="shared" si="197"/>
        <v>3.5208961148347484E-4</v>
      </c>
      <c r="R672" s="33">
        <f t="shared" si="198"/>
        <v>2.036947892126717E-3</v>
      </c>
      <c r="S672" s="33">
        <f t="shared" si="199"/>
        <v>-9.316296005887903E-4</v>
      </c>
      <c r="T672" s="33">
        <f t="shared" si="200"/>
        <v>-1.9129526529382712E-2</v>
      </c>
      <c r="U672" s="33">
        <f t="shared" si="201"/>
        <v>-1.7303090941339416E-2</v>
      </c>
      <c r="V672" s="33">
        <f t="shared" si="202"/>
        <v>-2.0337648125853369E-2</v>
      </c>
      <c r="W672" s="33">
        <f t="shared" si="203"/>
        <v>2.6170788904897879E-3</v>
      </c>
      <c r="X672" s="33">
        <f t="shared" si="204"/>
        <v>3.0171722601091133E-4</v>
      </c>
      <c r="Y672" s="33">
        <f t="shared" si="205"/>
        <v>-1.1709091970358965E-2</v>
      </c>
      <c r="Z672" s="34">
        <f t="shared" si="206"/>
        <v>-2.1697472678256613E-2</v>
      </c>
      <c r="AA672" s="39">
        <f t="shared" si="207"/>
        <v>0</v>
      </c>
      <c r="AB672" s="37">
        <f t="shared" si="208"/>
        <v>0</v>
      </c>
      <c r="AC672" s="37">
        <f t="shared" si="193"/>
        <v>0</v>
      </c>
      <c r="AD672" s="37">
        <f t="shared" si="193"/>
        <v>3.8800746103960199E-2</v>
      </c>
      <c r="AE672" s="37">
        <f t="shared" si="193"/>
        <v>4.537664974431764E-2</v>
      </c>
      <c r="AF672" s="37">
        <f t="shared" si="193"/>
        <v>0</v>
      </c>
      <c r="AG672" s="37">
        <f t="shared" si="193"/>
        <v>0.14825042305374941</v>
      </c>
      <c r="AH672" s="37">
        <f t="shared" si="193"/>
        <v>0</v>
      </c>
      <c r="AI672" s="37">
        <f t="shared" si="193"/>
        <v>0</v>
      </c>
      <c r="AJ672" s="37">
        <f t="shared" si="193"/>
        <v>0.76757218109797287</v>
      </c>
      <c r="AK672" s="38">
        <f t="shared" si="193"/>
        <v>0</v>
      </c>
      <c r="AL672" s="8">
        <f t="shared" si="209"/>
        <v>-1.2906819949635058E-2</v>
      </c>
      <c r="AM672" s="23">
        <f t="shared" si="210"/>
        <v>1.0249814167163787</v>
      </c>
    </row>
    <row r="673" spans="2:39" x14ac:dyDescent="0.35">
      <c r="B673" s="16">
        <v>37084</v>
      </c>
      <c r="C673" s="5">
        <v>4.5200000000000004E-2</v>
      </c>
      <c r="D673" s="35">
        <f t="shared" si="194"/>
        <v>2.7378507871321013E-3</v>
      </c>
      <c r="E673" s="36">
        <f t="shared" si="195"/>
        <v>1.0985313217532036</v>
      </c>
      <c r="F673" s="7">
        <v>1.107347785009646</v>
      </c>
      <c r="G673" s="7">
        <v>1.0618087405865007</v>
      </c>
      <c r="H673" s="7">
        <v>0.94944359611380325</v>
      </c>
      <c r="I673" s="7">
        <v>1.2345289303346421</v>
      </c>
      <c r="J673" s="7">
        <v>1.2792270285777914</v>
      </c>
      <c r="K673" s="7">
        <v>1.3500518749209705</v>
      </c>
      <c r="L673" s="7">
        <v>1.5342132435197748</v>
      </c>
      <c r="M673" s="7">
        <v>1.0043083621818576</v>
      </c>
      <c r="N673" s="7">
        <v>0.94015323909523807</v>
      </c>
      <c r="O673" s="8">
        <v>1.3084272692970937</v>
      </c>
      <c r="P673" s="32">
        <f t="shared" si="196"/>
        <v>1.2375085557847498E-4</v>
      </c>
      <c r="Q673" s="33">
        <f t="shared" si="197"/>
        <v>3.5480503905760408E-3</v>
      </c>
      <c r="R673" s="33">
        <f t="shared" si="198"/>
        <v>2.2719880292547678E-3</v>
      </c>
      <c r="S673" s="33">
        <f t="shared" si="199"/>
        <v>2.4599225831872129E-2</v>
      </c>
      <c r="T673" s="33">
        <f t="shared" si="200"/>
        <v>1.396638050120802E-2</v>
      </c>
      <c r="U673" s="33">
        <f t="shared" si="201"/>
        <v>1.7271936023523615E-2</v>
      </c>
      <c r="V673" s="33">
        <f t="shared" si="202"/>
        <v>8.7377829433170628E-3</v>
      </c>
      <c r="W673" s="33">
        <f t="shared" si="203"/>
        <v>4.4054854700212864E-3</v>
      </c>
      <c r="X673" s="33">
        <f t="shared" si="204"/>
        <v>7.754490479741083E-4</v>
      </c>
      <c r="Y673" s="33">
        <f t="shared" si="205"/>
        <v>-8.2613419710653169E-3</v>
      </c>
      <c r="Z673" s="34">
        <f t="shared" si="206"/>
        <v>-3.2718880759434965E-2</v>
      </c>
      <c r="AA673" s="39">
        <f t="shared" si="207"/>
        <v>0</v>
      </c>
      <c r="AB673" s="37">
        <f t="shared" si="208"/>
        <v>0</v>
      </c>
      <c r="AC673" s="37">
        <f t="shared" si="193"/>
        <v>0</v>
      </c>
      <c r="AD673" s="37">
        <f t="shared" si="193"/>
        <v>3.8800746103960199E-2</v>
      </c>
      <c r="AE673" s="37">
        <f t="shared" si="193"/>
        <v>4.537664974431764E-2</v>
      </c>
      <c r="AF673" s="37">
        <f t="shared" si="193"/>
        <v>0</v>
      </c>
      <c r="AG673" s="37">
        <f t="shared" ref="AC673:AK701" si="211">AG$8</f>
        <v>0.14825042305374941</v>
      </c>
      <c r="AH673" s="37">
        <f t="shared" si="211"/>
        <v>0</v>
      </c>
      <c r="AI673" s="37">
        <f t="shared" si="211"/>
        <v>0</v>
      </c>
      <c r="AJ673" s="37">
        <f t="shared" si="211"/>
        <v>0.76757218109797287</v>
      </c>
      <c r="AK673" s="38">
        <f t="shared" si="211"/>
        <v>0</v>
      </c>
      <c r="AL673" s="8">
        <f t="shared" si="209"/>
        <v>-3.4575803855726082E-3</v>
      </c>
      <c r="AM673" s="23">
        <f t="shared" si="210"/>
        <v>1.0214374610743637</v>
      </c>
    </row>
    <row r="674" spans="2:39" x14ac:dyDescent="0.35">
      <c r="B674" s="16">
        <v>37085</v>
      </c>
      <c r="C674" s="5">
        <v>4.5200000000000004E-2</v>
      </c>
      <c r="D674" s="35">
        <f t="shared" si="194"/>
        <v>2.7378507871321013E-3</v>
      </c>
      <c r="E674" s="36">
        <f t="shared" si="195"/>
        <v>1.0986672659441503</v>
      </c>
      <c r="F674" s="7">
        <v>1.1077367503683608</v>
      </c>
      <c r="G674" s="7">
        <v>1.0594111092708169</v>
      </c>
      <c r="H674" s="7">
        <v>0.95816336991958839</v>
      </c>
      <c r="I674" s="7">
        <v>1.2481633258611375</v>
      </c>
      <c r="J674" s="7">
        <v>1.274671430662258</v>
      </c>
      <c r="K674" s="7">
        <v>1.3426793554240732</v>
      </c>
      <c r="L674" s="7">
        <v>1.5157280130191044</v>
      </c>
      <c r="M674" s="7">
        <v>1.0041355882942704</v>
      </c>
      <c r="N674" s="7">
        <v>0.94015118825118282</v>
      </c>
      <c r="O674" s="8">
        <v>1.3187321345853031</v>
      </c>
      <c r="P674" s="32">
        <f t="shared" si="196"/>
        <v>1.2375085557847498E-4</v>
      </c>
      <c r="Q674" s="33">
        <f t="shared" si="197"/>
        <v>3.5125853320905343E-4</v>
      </c>
      <c r="R674" s="33">
        <f t="shared" si="198"/>
        <v>-2.2580632688702362E-3</v>
      </c>
      <c r="S674" s="33">
        <f t="shared" si="199"/>
        <v>9.1840882823122083E-3</v>
      </c>
      <c r="T674" s="33">
        <f t="shared" si="200"/>
        <v>1.1044209002700089E-2</v>
      </c>
      <c r="U674" s="33">
        <f t="shared" si="201"/>
        <v>-3.5612114298414488E-3</v>
      </c>
      <c r="V674" s="33">
        <f t="shared" si="202"/>
        <v>-5.4609157128342467E-3</v>
      </c>
      <c r="W674" s="33">
        <f t="shared" si="203"/>
        <v>-1.2048670925471794E-2</v>
      </c>
      <c r="X674" s="33">
        <f t="shared" si="204"/>
        <v>-1.7203270837240492E-4</v>
      </c>
      <c r="Y674" s="33">
        <f t="shared" si="205"/>
        <v>-2.1813933834824439E-6</v>
      </c>
      <c r="Z674" s="34">
        <f t="shared" si="206"/>
        <v>7.8757646909524137E-3</v>
      </c>
      <c r="AA674" s="39">
        <f t="shared" si="207"/>
        <v>0</v>
      </c>
      <c r="AB674" s="37">
        <f t="shared" si="208"/>
        <v>0</v>
      </c>
      <c r="AC674" s="37">
        <f t="shared" si="211"/>
        <v>0</v>
      </c>
      <c r="AD674" s="37">
        <f t="shared" si="211"/>
        <v>3.8800746103960199E-2</v>
      </c>
      <c r="AE674" s="37">
        <f t="shared" si="211"/>
        <v>4.537664974431764E-2</v>
      </c>
      <c r="AF674" s="37">
        <f t="shared" si="211"/>
        <v>0</v>
      </c>
      <c r="AG674" s="37">
        <f t="shared" si="211"/>
        <v>0.14825042305374941</v>
      </c>
      <c r="AH674" s="37">
        <f t="shared" si="211"/>
        <v>0</v>
      </c>
      <c r="AI674" s="37">
        <f t="shared" si="211"/>
        <v>0</v>
      </c>
      <c r="AJ674" s="37">
        <f t="shared" si="211"/>
        <v>0.76757218109797287</v>
      </c>
      <c r="AK674" s="38">
        <f t="shared" si="211"/>
        <v>0</v>
      </c>
      <c r="AL674" s="8">
        <f t="shared" si="209"/>
        <v>4.6241239691176473E-5</v>
      </c>
      <c r="AM674" s="23">
        <f t="shared" si="210"/>
        <v>1.0214846936088307</v>
      </c>
    </row>
    <row r="675" spans="2:39" x14ac:dyDescent="0.35">
      <c r="B675" s="16">
        <v>37088</v>
      </c>
      <c r="C675" s="5">
        <v>4.5200000000000004E-2</v>
      </c>
      <c r="D675" s="35">
        <f t="shared" si="194"/>
        <v>8.2135523613963042E-3</v>
      </c>
      <c r="E675" s="36">
        <f t="shared" si="195"/>
        <v>1.09907514898662</v>
      </c>
      <c r="F675" s="7">
        <v>1.1124324025743957</v>
      </c>
      <c r="G675" s="7">
        <v>1.0642318658032199</v>
      </c>
      <c r="H675" s="7">
        <v>0.9469751633795308</v>
      </c>
      <c r="I675" s="7">
        <v>1.2400436198273324</v>
      </c>
      <c r="J675" s="7">
        <v>1.2732783300824617</v>
      </c>
      <c r="K675" s="7">
        <v>1.330938093122622</v>
      </c>
      <c r="L675" s="7">
        <v>1.5026182387360854</v>
      </c>
      <c r="M675" s="7">
        <v>0.99990729978819204</v>
      </c>
      <c r="N675" s="7">
        <v>0.93025264573142208</v>
      </c>
      <c r="O675" s="8">
        <v>1.3168021623699151</v>
      </c>
      <c r="P675" s="32">
        <f t="shared" si="196"/>
        <v>3.712525667352029E-4</v>
      </c>
      <c r="Q675" s="33">
        <f t="shared" si="197"/>
        <v>4.238960388804891E-3</v>
      </c>
      <c r="R675" s="33">
        <f t="shared" si="198"/>
        <v>4.5504115354435548E-3</v>
      </c>
      <c r="S675" s="33">
        <f t="shared" si="199"/>
        <v>-1.1676721205692187E-2</v>
      </c>
      <c r="T675" s="33">
        <f t="shared" si="200"/>
        <v>-6.5053233543801436E-3</v>
      </c>
      <c r="U675" s="33">
        <f t="shared" si="201"/>
        <v>-1.0929095500888941E-3</v>
      </c>
      <c r="V675" s="33">
        <f t="shared" si="202"/>
        <v>-8.7446509503699144E-3</v>
      </c>
      <c r="W675" s="33">
        <f t="shared" si="203"/>
        <v>-8.6491601200312518E-3</v>
      </c>
      <c r="X675" s="33">
        <f t="shared" si="204"/>
        <v>-4.2108740645881992E-3</v>
      </c>
      <c r="Y675" s="33">
        <f t="shared" si="205"/>
        <v>-1.052867096639365E-2</v>
      </c>
      <c r="Z675" s="34">
        <f t="shared" si="206"/>
        <v>-1.4635058665609657E-3</v>
      </c>
      <c r="AA675" s="39">
        <f t="shared" si="207"/>
        <v>0</v>
      </c>
      <c r="AB675" s="37">
        <f t="shared" si="208"/>
        <v>0</v>
      </c>
      <c r="AC675" s="37">
        <f t="shared" si="211"/>
        <v>0</v>
      </c>
      <c r="AD675" s="37">
        <f t="shared" si="211"/>
        <v>3.8800746103960199E-2</v>
      </c>
      <c r="AE675" s="37">
        <f t="shared" si="211"/>
        <v>4.537664974431764E-2</v>
      </c>
      <c r="AF675" s="37">
        <f t="shared" si="211"/>
        <v>0</v>
      </c>
      <c r="AG675" s="37">
        <f t="shared" si="211"/>
        <v>0.14825042305374941</v>
      </c>
      <c r="AH675" s="37">
        <f t="shared" si="211"/>
        <v>0</v>
      </c>
      <c r="AI675" s="37">
        <f t="shared" si="211"/>
        <v>0</v>
      </c>
      <c r="AJ675" s="37">
        <f t="shared" si="211"/>
        <v>0.76757218109797287</v>
      </c>
      <c r="AK675" s="38">
        <f t="shared" si="211"/>
        <v>0</v>
      </c>
      <c r="AL675" s="8">
        <f t="shared" si="209"/>
        <v>-1.0126168414741414E-2</v>
      </c>
      <c r="AM675" s="23">
        <f t="shared" si="210"/>
        <v>1.011140967568267</v>
      </c>
    </row>
    <row r="676" spans="2:39" x14ac:dyDescent="0.35">
      <c r="B676" s="16">
        <v>37089</v>
      </c>
      <c r="C676" s="5">
        <v>4.5100000000000001E-2</v>
      </c>
      <c r="D676" s="35">
        <f t="shared" si="194"/>
        <v>2.7378507871321013E-3</v>
      </c>
      <c r="E676" s="36">
        <f t="shared" si="195"/>
        <v>1.0992111604766521</v>
      </c>
      <c r="F676" s="7">
        <v>1.1123180121952432</v>
      </c>
      <c r="G676" s="7">
        <v>1.0636044804918448</v>
      </c>
      <c r="H676" s="7">
        <v>0.95492142523584256</v>
      </c>
      <c r="I676" s="7">
        <v>1.2303849875318711</v>
      </c>
      <c r="J676" s="7">
        <v>1.2546711889430882</v>
      </c>
      <c r="K676" s="7">
        <v>1.3314129222188502</v>
      </c>
      <c r="L676" s="7">
        <v>1.5094632481406722</v>
      </c>
      <c r="M676" s="7">
        <v>1.0002099625413199</v>
      </c>
      <c r="N676" s="7">
        <v>0.92128784553449627</v>
      </c>
      <c r="O676" s="8">
        <v>1.3471659929539395</v>
      </c>
      <c r="P676" s="32">
        <f t="shared" si="196"/>
        <v>1.2375085557847498E-4</v>
      </c>
      <c r="Q676" s="33">
        <f t="shared" si="197"/>
        <v>-1.0282906079306375E-4</v>
      </c>
      <c r="R676" s="33">
        <f t="shared" si="198"/>
        <v>-5.8951938156981409E-4</v>
      </c>
      <c r="S676" s="33">
        <f t="shared" si="199"/>
        <v>8.3912040817981648E-3</v>
      </c>
      <c r="T676" s="33">
        <f t="shared" si="200"/>
        <v>-7.7889455991928536E-3</v>
      </c>
      <c r="U676" s="33">
        <f t="shared" si="201"/>
        <v>-1.4613569319261499E-2</v>
      </c>
      <c r="V676" s="33">
        <f t="shared" si="202"/>
        <v>3.5676272148332799E-4</v>
      </c>
      <c r="W676" s="33">
        <f t="shared" si="203"/>
        <v>4.5553882071500684E-3</v>
      </c>
      <c r="X676" s="33">
        <f t="shared" si="204"/>
        <v>3.0269081263023523E-4</v>
      </c>
      <c r="Y676" s="33">
        <f t="shared" si="205"/>
        <v>-9.6369521097970923E-3</v>
      </c>
      <c r="Z676" s="34">
        <f t="shared" si="206"/>
        <v>2.3058764218139682E-2</v>
      </c>
      <c r="AA676" s="39">
        <f t="shared" si="207"/>
        <v>0</v>
      </c>
      <c r="AB676" s="37">
        <f t="shared" si="208"/>
        <v>0</v>
      </c>
      <c r="AC676" s="37">
        <f t="shared" si="211"/>
        <v>0</v>
      </c>
      <c r="AD676" s="37">
        <f t="shared" si="211"/>
        <v>3.8800746103960199E-2</v>
      </c>
      <c r="AE676" s="37">
        <f t="shared" si="211"/>
        <v>4.537664974431764E-2</v>
      </c>
      <c r="AF676" s="37">
        <f t="shared" si="211"/>
        <v>0</v>
      </c>
      <c r="AG676" s="37">
        <f t="shared" si="211"/>
        <v>0.14825042305374941</v>
      </c>
      <c r="AH676" s="37">
        <f t="shared" si="211"/>
        <v>0</v>
      </c>
      <c r="AI676" s="37">
        <f t="shared" si="211"/>
        <v>0</v>
      </c>
      <c r="AJ676" s="37">
        <f t="shared" si="211"/>
        <v>0.76757218109797287</v>
      </c>
      <c r="AK676" s="38">
        <f t="shared" si="211"/>
        <v>0</v>
      </c>
      <c r="AL676" s="8">
        <f t="shared" si="209"/>
        <v>-7.372017402911709E-3</v>
      </c>
      <c r="AM676" s="23">
        <f t="shared" si="210"/>
        <v>1.0036868187585568</v>
      </c>
    </row>
    <row r="677" spans="2:39" x14ac:dyDescent="0.35">
      <c r="B677" s="16">
        <v>37090</v>
      </c>
      <c r="C677" s="5">
        <v>4.5100000000000001E-2</v>
      </c>
      <c r="D677" s="35">
        <f t="shared" si="194"/>
        <v>2.7378507871321013E-3</v>
      </c>
      <c r="E677" s="36">
        <f t="shared" si="195"/>
        <v>1.0993468878506083</v>
      </c>
      <c r="F677" s="7">
        <v>1.1207741947681262</v>
      </c>
      <c r="G677" s="7">
        <v>1.0668990556109512</v>
      </c>
      <c r="H677" s="7">
        <v>0.94857780396966107</v>
      </c>
      <c r="I677" s="7">
        <v>1.2029410444733983</v>
      </c>
      <c r="J677" s="7">
        <v>1.2299777864646853</v>
      </c>
      <c r="K677" s="7">
        <v>1.3234315153395639</v>
      </c>
      <c r="L677" s="7">
        <v>1.4912488759259996</v>
      </c>
      <c r="M677" s="7">
        <v>1.0015585712957857</v>
      </c>
      <c r="N677" s="7">
        <v>0.91623760634438078</v>
      </c>
      <c r="O677" s="8">
        <v>1.3423499446725218</v>
      </c>
      <c r="P677" s="32">
        <f t="shared" si="196"/>
        <v>1.2347707049964463E-4</v>
      </c>
      <c r="Q677" s="33">
        <f t="shared" si="197"/>
        <v>7.6023066067176792E-3</v>
      </c>
      <c r="R677" s="33">
        <f t="shared" si="198"/>
        <v>3.0975566383313335E-3</v>
      </c>
      <c r="S677" s="33">
        <f t="shared" si="199"/>
        <v>-6.6430819317042644E-3</v>
      </c>
      <c r="T677" s="33">
        <f t="shared" si="200"/>
        <v>-2.2305167355402111E-2</v>
      </c>
      <c r="U677" s="33">
        <f t="shared" si="201"/>
        <v>-1.9681174395344336E-2</v>
      </c>
      <c r="V677" s="33">
        <f t="shared" si="202"/>
        <v>-5.9946893605216101E-3</v>
      </c>
      <c r="W677" s="33">
        <f t="shared" si="203"/>
        <v>-1.2066787473698826E-2</v>
      </c>
      <c r="X677" s="33">
        <f t="shared" si="204"/>
        <v>1.3483256565844925E-3</v>
      </c>
      <c r="Y677" s="33">
        <f t="shared" si="205"/>
        <v>-5.4817169406869981E-3</v>
      </c>
      <c r="Z677" s="34">
        <f t="shared" si="206"/>
        <v>-3.5749479326281364E-3</v>
      </c>
      <c r="AA677" s="39">
        <f t="shared" si="207"/>
        <v>0</v>
      </c>
      <c r="AB677" s="37">
        <f t="shared" si="208"/>
        <v>0</v>
      </c>
      <c r="AC677" s="37">
        <f t="shared" si="211"/>
        <v>0</v>
      </c>
      <c r="AD677" s="37">
        <f t="shared" si="211"/>
        <v>3.8800746103960199E-2</v>
      </c>
      <c r="AE677" s="37">
        <f t="shared" si="211"/>
        <v>4.537664974431764E-2</v>
      </c>
      <c r="AF677" s="37">
        <f t="shared" si="211"/>
        <v>0</v>
      </c>
      <c r="AG677" s="37">
        <f t="shared" si="211"/>
        <v>0.14825042305374941</v>
      </c>
      <c r="AH677" s="37">
        <f t="shared" si="211"/>
        <v>0</v>
      </c>
      <c r="AI677" s="37">
        <f t="shared" si="211"/>
        <v>0</v>
      </c>
      <c r="AJ677" s="37">
        <f t="shared" si="211"/>
        <v>0.76757218109797287</v>
      </c>
      <c r="AK677" s="38">
        <f t="shared" si="211"/>
        <v>0</v>
      </c>
      <c r="AL677" s="8">
        <f t="shared" si="209"/>
        <v>-6.3662189640522971E-3</v>
      </c>
      <c r="AM677" s="23">
        <f t="shared" si="210"/>
        <v>0.99729712869900677</v>
      </c>
    </row>
    <row r="678" spans="2:39" x14ac:dyDescent="0.35">
      <c r="B678" s="16">
        <v>37091</v>
      </c>
      <c r="C678" s="5">
        <v>4.41E-2</v>
      </c>
      <c r="D678" s="35">
        <f t="shared" si="194"/>
        <v>2.7378507871321013E-3</v>
      </c>
      <c r="E678" s="36">
        <f t="shared" si="195"/>
        <v>1.0994826319837829</v>
      </c>
      <c r="F678" s="7">
        <v>1.1186435308672449</v>
      </c>
      <c r="G678" s="7">
        <v>1.0674104293738771</v>
      </c>
      <c r="H678" s="7">
        <v>0.95710918077035267</v>
      </c>
      <c r="I678" s="7">
        <v>1.2291564069339056</v>
      </c>
      <c r="J678" s="7">
        <v>1.2255890994459957</v>
      </c>
      <c r="K678" s="7">
        <v>1.3260883306550941</v>
      </c>
      <c r="L678" s="7">
        <v>1.4827320429000257</v>
      </c>
      <c r="M678" s="7">
        <v>1.0020512500056766</v>
      </c>
      <c r="N678" s="7">
        <v>0.9197379903716828</v>
      </c>
      <c r="O678" s="8">
        <v>1.3403961937967364</v>
      </c>
      <c r="P678" s="32">
        <f t="shared" si="196"/>
        <v>1.2347707049964463E-4</v>
      </c>
      <c r="Q678" s="33">
        <f t="shared" si="197"/>
        <v>-1.9010643810568606E-3</v>
      </c>
      <c r="R678" s="33">
        <f t="shared" si="198"/>
        <v>4.793084783760726E-4</v>
      </c>
      <c r="S678" s="33">
        <f t="shared" si="199"/>
        <v>8.9938608778203921E-3</v>
      </c>
      <c r="T678" s="33">
        <f t="shared" si="200"/>
        <v>2.1792724241098016E-2</v>
      </c>
      <c r="U678" s="33">
        <f t="shared" si="201"/>
        <v>-3.5681026657431447E-3</v>
      </c>
      <c r="V678" s="33">
        <f t="shared" si="202"/>
        <v>2.0075200603399956E-3</v>
      </c>
      <c r="W678" s="33">
        <f t="shared" si="203"/>
        <v>-5.7112083458807916E-3</v>
      </c>
      <c r="X678" s="33">
        <f t="shared" si="204"/>
        <v>4.9191202992093785E-4</v>
      </c>
      <c r="Y678" s="33">
        <f t="shared" si="205"/>
        <v>3.8203889504906385E-3</v>
      </c>
      <c r="Z678" s="34">
        <f t="shared" si="206"/>
        <v>-1.4554705973203186E-3</v>
      </c>
      <c r="AA678" s="39">
        <f t="shared" si="207"/>
        <v>0</v>
      </c>
      <c r="AB678" s="37">
        <f t="shared" si="208"/>
        <v>0</v>
      </c>
      <c r="AC678" s="37">
        <f t="shared" si="211"/>
        <v>0</v>
      </c>
      <c r="AD678" s="37">
        <f t="shared" si="211"/>
        <v>3.8800746103960199E-2</v>
      </c>
      <c r="AE678" s="37">
        <f t="shared" si="211"/>
        <v>4.537664974431764E-2</v>
      </c>
      <c r="AF678" s="37">
        <f t="shared" si="211"/>
        <v>0</v>
      </c>
      <c r="AG678" s="37">
        <f t="shared" si="211"/>
        <v>0.14825042305374941</v>
      </c>
      <c r="AH678" s="37">
        <f t="shared" si="211"/>
        <v>0</v>
      </c>
      <c r="AI678" s="37">
        <f t="shared" si="211"/>
        <v>0</v>
      </c>
      <c r="AJ678" s="37">
        <f t="shared" si="211"/>
        <v>0.76757218109797287</v>
      </c>
      <c r="AK678" s="38">
        <f t="shared" si="211"/>
        <v>0</v>
      </c>
      <c r="AL678" s="8">
        <f t="shared" si="209"/>
        <v>4.5678893048824425E-3</v>
      </c>
      <c r="AM678" s="23">
        <f t="shared" si="210"/>
        <v>1.0018526715869809</v>
      </c>
    </row>
    <row r="679" spans="2:39" x14ac:dyDescent="0.35">
      <c r="B679" s="16">
        <v>37092</v>
      </c>
      <c r="C679" s="5">
        <v>4.3299999999999998E-2</v>
      </c>
      <c r="D679" s="35">
        <f t="shared" si="194"/>
        <v>2.7378507871321013E-3</v>
      </c>
      <c r="E679" s="36">
        <f t="shared" si="195"/>
        <v>1.0996153826588559</v>
      </c>
      <c r="F679" s="7">
        <v>1.1182742999523088</v>
      </c>
      <c r="G679" s="7">
        <v>1.0696908391795514</v>
      </c>
      <c r="H679" s="7">
        <v>0.95096384635517794</v>
      </c>
      <c r="I679" s="7">
        <v>1.220717505559872</v>
      </c>
      <c r="J679" s="7">
        <v>1.2257348415307643</v>
      </c>
      <c r="K679" s="7">
        <v>1.324797337998366</v>
      </c>
      <c r="L679" s="7">
        <v>1.4912965908804436</v>
      </c>
      <c r="M679" s="7">
        <v>1.0025417227934661</v>
      </c>
      <c r="N679" s="7">
        <v>0.91860074615191833</v>
      </c>
      <c r="O679" s="8">
        <v>1.3575911650935042</v>
      </c>
      <c r="P679" s="32">
        <f t="shared" si="196"/>
        <v>1.2073921971245127E-4</v>
      </c>
      <c r="Q679" s="33">
        <f t="shared" si="197"/>
        <v>-3.3007021874953413E-4</v>
      </c>
      <c r="R679" s="33">
        <f t="shared" si="198"/>
        <v>2.1363945328995992E-3</v>
      </c>
      <c r="S679" s="33">
        <f t="shared" si="199"/>
        <v>-6.4207245512246658E-3</v>
      </c>
      <c r="T679" s="33">
        <f t="shared" si="200"/>
        <v>-6.8656041870897022E-3</v>
      </c>
      <c r="U679" s="33">
        <f t="shared" si="201"/>
        <v>1.1891594404223049E-4</v>
      </c>
      <c r="V679" s="33">
        <f t="shared" si="202"/>
        <v>-9.735344372500121E-4</v>
      </c>
      <c r="W679" s="33">
        <f t="shared" si="203"/>
        <v>5.7761940341336526E-3</v>
      </c>
      <c r="X679" s="33">
        <f t="shared" si="204"/>
        <v>4.8946876498257019E-4</v>
      </c>
      <c r="Y679" s="33">
        <f t="shared" si="205"/>
        <v>-1.2364871644640063E-3</v>
      </c>
      <c r="Z679" s="34">
        <f t="shared" si="206"/>
        <v>1.282827523410246E-2</v>
      </c>
      <c r="AA679" s="39">
        <f t="shared" si="207"/>
        <v>0</v>
      </c>
      <c r="AB679" s="37">
        <f t="shared" si="208"/>
        <v>0</v>
      </c>
      <c r="AC679" s="37">
        <f t="shared" si="211"/>
        <v>0</v>
      </c>
      <c r="AD679" s="37">
        <f t="shared" si="211"/>
        <v>3.8800746103960199E-2</v>
      </c>
      <c r="AE679" s="37">
        <f t="shared" si="211"/>
        <v>4.537664974431764E-2</v>
      </c>
      <c r="AF679" s="37">
        <f t="shared" si="211"/>
        <v>0</v>
      </c>
      <c r="AG679" s="37">
        <f t="shared" si="211"/>
        <v>0.14825042305374941</v>
      </c>
      <c r="AH679" s="37">
        <f t="shared" si="211"/>
        <v>0</v>
      </c>
      <c r="AI679" s="37">
        <f t="shared" si="211"/>
        <v>0</v>
      </c>
      <c r="AJ679" s="37">
        <f t="shared" si="211"/>
        <v>0.76757218109797287</v>
      </c>
      <c r="AK679" s="38">
        <f t="shared" si="211"/>
        <v>0</v>
      </c>
      <c r="AL679" s="8">
        <f t="shared" si="209"/>
        <v>-1.6540870615032155E-3</v>
      </c>
      <c r="AM679" s="23">
        <f t="shared" si="210"/>
        <v>1.0001955200453765</v>
      </c>
    </row>
    <row r="680" spans="2:39" x14ac:dyDescent="0.35">
      <c r="B680" s="16">
        <v>37095</v>
      </c>
      <c r="C680" s="5">
        <v>4.4000000000000004E-2</v>
      </c>
      <c r="D680" s="35">
        <f t="shared" si="194"/>
        <v>8.2135523613963042E-3</v>
      </c>
      <c r="E680" s="36">
        <f t="shared" si="195"/>
        <v>1.100006457369896</v>
      </c>
      <c r="F680" s="7">
        <v>1.1199331966801942</v>
      </c>
      <c r="G680" s="7">
        <v>1.070830905447351</v>
      </c>
      <c r="H680" s="7">
        <v>0.93329849634131223</v>
      </c>
      <c r="I680" s="7">
        <v>1.2263674990186888</v>
      </c>
      <c r="J680" s="7">
        <v>1.193859866690149</v>
      </c>
      <c r="K680" s="7">
        <v>1.3243204451043959</v>
      </c>
      <c r="L680" s="7">
        <v>1.494454839196701</v>
      </c>
      <c r="M680" s="7">
        <v>1.0034367869269689</v>
      </c>
      <c r="N680" s="7">
        <v>0.92084825464660469</v>
      </c>
      <c r="O680" s="8">
        <v>1.3727810410809773</v>
      </c>
      <c r="P680" s="32">
        <f t="shared" si="196"/>
        <v>3.5564681724853386E-4</v>
      </c>
      <c r="Q680" s="33">
        <f t="shared" si="197"/>
        <v>1.4834434878421288E-3</v>
      </c>
      <c r="R680" s="33">
        <f t="shared" si="198"/>
        <v>1.0657904377997518E-3</v>
      </c>
      <c r="S680" s="33">
        <f t="shared" si="199"/>
        <v>-1.8576258268463985E-2</v>
      </c>
      <c r="T680" s="33">
        <f t="shared" si="200"/>
        <v>4.6284201161066463E-3</v>
      </c>
      <c r="U680" s="33">
        <f t="shared" si="201"/>
        <v>-2.6004788116170463E-2</v>
      </c>
      <c r="V680" s="33">
        <f t="shared" si="202"/>
        <v>-3.5997422420142033E-4</v>
      </c>
      <c r="W680" s="33">
        <f t="shared" si="203"/>
        <v>2.1177868544530742E-3</v>
      </c>
      <c r="X680" s="33">
        <f t="shared" si="204"/>
        <v>8.9279489636484577E-4</v>
      </c>
      <c r="Y680" s="33">
        <f t="shared" si="205"/>
        <v>2.4466652178340986E-3</v>
      </c>
      <c r="Z680" s="34">
        <f t="shared" si="206"/>
        <v>1.118884416607635E-2</v>
      </c>
      <c r="AA680" s="39">
        <f t="shared" si="207"/>
        <v>0</v>
      </c>
      <c r="AB680" s="37">
        <f t="shared" si="208"/>
        <v>0</v>
      </c>
      <c r="AC680" s="37">
        <f t="shared" si="211"/>
        <v>0</v>
      </c>
      <c r="AD680" s="37">
        <f t="shared" si="211"/>
        <v>3.8800746103960199E-2</v>
      </c>
      <c r="AE680" s="37">
        <f t="shared" si="211"/>
        <v>4.537664974431764E-2</v>
      </c>
      <c r="AF680" s="37">
        <f t="shared" si="211"/>
        <v>0</v>
      </c>
      <c r="AG680" s="37">
        <f t="shared" si="211"/>
        <v>0.14825042305374941</v>
      </c>
      <c r="AH680" s="37">
        <f t="shared" si="211"/>
        <v>0</v>
      </c>
      <c r="AI680" s="37">
        <f t="shared" si="211"/>
        <v>0</v>
      </c>
      <c r="AJ680" s="37">
        <f t="shared" si="211"/>
        <v>0.76757218109797287</v>
      </c>
      <c r="AK680" s="38">
        <f t="shared" si="211"/>
        <v>0</v>
      </c>
      <c r="AL680" s="8">
        <f t="shared" si="209"/>
        <v>1.3138753444850231E-3</v>
      </c>
      <c r="AM680" s="23">
        <f t="shared" si="210"/>
        <v>1.0015096522788285</v>
      </c>
    </row>
    <row r="681" spans="2:39" x14ac:dyDescent="0.35">
      <c r="B681" s="16">
        <v>37096</v>
      </c>
      <c r="C681" s="5">
        <v>4.5200000000000004E-2</v>
      </c>
      <c r="D681" s="35">
        <f t="shared" si="194"/>
        <v>2.7378507871321013E-3</v>
      </c>
      <c r="E681" s="36">
        <f t="shared" si="195"/>
        <v>1.100138970125883</v>
      </c>
      <c r="F681" s="7">
        <v>1.1215817154734398</v>
      </c>
      <c r="G681" s="7">
        <v>1.0713397663753259</v>
      </c>
      <c r="H681" s="7">
        <v>0.92264172823470747</v>
      </c>
      <c r="I681" s="7">
        <v>1.2108658014342664</v>
      </c>
      <c r="J681" s="7">
        <v>1.2105183349091293</v>
      </c>
      <c r="K681" s="7">
        <v>1.3157947196315063</v>
      </c>
      <c r="L681" s="7">
        <v>1.4971359154071491</v>
      </c>
      <c r="M681" s="7">
        <v>1.0047835534361436</v>
      </c>
      <c r="N681" s="7">
        <v>0.92146166608913449</v>
      </c>
      <c r="O681" s="8">
        <v>1.3734499289182154</v>
      </c>
      <c r="P681" s="32">
        <f t="shared" si="196"/>
        <v>1.2046543463384296E-4</v>
      </c>
      <c r="Q681" s="33">
        <f t="shared" si="197"/>
        <v>1.4719795771143129E-3</v>
      </c>
      <c r="R681" s="33">
        <f t="shared" si="198"/>
        <v>4.7520194401018401E-4</v>
      </c>
      <c r="S681" s="33">
        <f t="shared" si="199"/>
        <v>-1.1418392023967772E-2</v>
      </c>
      <c r="T681" s="33">
        <f t="shared" si="200"/>
        <v>-1.2640336275077879E-2</v>
      </c>
      <c r="U681" s="33">
        <f t="shared" si="201"/>
        <v>1.3953453570027641E-2</v>
      </c>
      <c r="V681" s="33">
        <f t="shared" si="202"/>
        <v>-6.4378115617006459E-3</v>
      </c>
      <c r="W681" s="33">
        <f t="shared" si="203"/>
        <v>1.7940162125535952E-3</v>
      </c>
      <c r="X681" s="33">
        <f t="shared" si="204"/>
        <v>1.3421538124978039E-3</v>
      </c>
      <c r="Y681" s="33">
        <f t="shared" si="205"/>
        <v>6.6613737869891665E-4</v>
      </c>
      <c r="Z681" s="34">
        <f t="shared" si="206"/>
        <v>4.8725020030238042E-4</v>
      </c>
      <c r="AA681" s="39">
        <f t="shared" si="207"/>
        <v>0</v>
      </c>
      <c r="AB681" s="37">
        <f t="shared" si="208"/>
        <v>0</v>
      </c>
      <c r="AC681" s="37">
        <f t="shared" si="211"/>
        <v>0</v>
      </c>
      <c r="AD681" s="37">
        <f t="shared" si="211"/>
        <v>3.8800746103960199E-2</v>
      </c>
      <c r="AE681" s="37">
        <f t="shared" si="211"/>
        <v>4.537664974431764E-2</v>
      </c>
      <c r="AF681" s="37">
        <f t="shared" si="211"/>
        <v>0</v>
      </c>
      <c r="AG681" s="37">
        <f t="shared" si="211"/>
        <v>0.14825042305374941</v>
      </c>
      <c r="AH681" s="37">
        <f t="shared" si="211"/>
        <v>0</v>
      </c>
      <c r="AI681" s="37">
        <f t="shared" si="211"/>
        <v>0</v>
      </c>
      <c r="AJ681" s="37">
        <f t="shared" si="211"/>
        <v>0.76757218109797287</v>
      </c>
      <c r="AK681" s="38">
        <f t="shared" si="211"/>
        <v>0</v>
      </c>
      <c r="AL681" s="8">
        <f t="shared" si="209"/>
        <v>-1.4597180085256858E-3</v>
      </c>
      <c r="AM681" s="23">
        <f t="shared" si="210"/>
        <v>1.0000477306036848</v>
      </c>
    </row>
    <row r="682" spans="2:39" x14ac:dyDescent="0.35">
      <c r="B682" s="16">
        <v>37097</v>
      </c>
      <c r="C682" s="5">
        <v>4.5200000000000004E-2</v>
      </c>
      <c r="D682" s="35">
        <f t="shared" si="194"/>
        <v>2.7378507871321013E-3</v>
      </c>
      <c r="E682" s="36">
        <f t="shared" si="195"/>
        <v>1.1002751132646913</v>
      </c>
      <c r="F682" s="7">
        <v>1.1166745359572423</v>
      </c>
      <c r="G682" s="7">
        <v>1.0707125259362722</v>
      </c>
      <c r="H682" s="7">
        <v>0.93312954599612119</v>
      </c>
      <c r="I682" s="7">
        <v>1.1852344592423798</v>
      </c>
      <c r="J682" s="7">
        <v>1.2201584263449103</v>
      </c>
      <c r="K682" s="7">
        <v>1.3167606372204095</v>
      </c>
      <c r="L682" s="7">
        <v>1.5172233729642399</v>
      </c>
      <c r="M682" s="7">
        <v>1.0072750312158909</v>
      </c>
      <c r="N682" s="7">
        <v>0.93031920680567393</v>
      </c>
      <c r="O682" s="8">
        <v>1.3690784326412273</v>
      </c>
      <c r="P682" s="32">
        <f t="shared" si="196"/>
        <v>1.2375085557847498E-4</v>
      </c>
      <c r="Q682" s="33">
        <f t="shared" si="197"/>
        <v>-4.3752313794862552E-3</v>
      </c>
      <c r="R682" s="33">
        <f t="shared" si="198"/>
        <v>-5.8547293654176435E-4</v>
      </c>
      <c r="S682" s="33">
        <f t="shared" si="199"/>
        <v>1.1367161749209043E-2</v>
      </c>
      <c r="T682" s="33">
        <f t="shared" si="200"/>
        <v>-2.1167781071631864E-2</v>
      </c>
      <c r="U682" s="33">
        <f t="shared" si="201"/>
        <v>7.963606298044823E-3</v>
      </c>
      <c r="V682" s="33">
        <f t="shared" si="202"/>
        <v>7.340944407907557E-4</v>
      </c>
      <c r="W682" s="33">
        <f t="shared" si="203"/>
        <v>1.341725714437092E-2</v>
      </c>
      <c r="X682" s="33">
        <f t="shared" si="204"/>
        <v>2.4796164021863021E-3</v>
      </c>
      <c r="Y682" s="33">
        <f t="shared" si="205"/>
        <v>9.6124896373959157E-3</v>
      </c>
      <c r="Z682" s="34">
        <f t="shared" si="206"/>
        <v>-3.1828581333367412E-3</v>
      </c>
      <c r="AA682" s="39">
        <f t="shared" si="207"/>
        <v>0</v>
      </c>
      <c r="AB682" s="37">
        <f t="shared" si="208"/>
        <v>0</v>
      </c>
      <c r="AC682" s="37">
        <f t="shared" si="211"/>
        <v>0</v>
      </c>
      <c r="AD682" s="37">
        <f t="shared" si="211"/>
        <v>3.8800746103960199E-2</v>
      </c>
      <c r="AE682" s="37">
        <f t="shared" si="211"/>
        <v>4.537664974431764E-2</v>
      </c>
      <c r="AF682" s="37">
        <f t="shared" si="211"/>
        <v>0</v>
      </c>
      <c r="AG682" s="37">
        <f t="shared" si="211"/>
        <v>0.14825042305374941</v>
      </c>
      <c r="AH682" s="37">
        <f t="shared" si="211"/>
        <v>0</v>
      </c>
      <c r="AI682" s="37">
        <f t="shared" si="211"/>
        <v>0</v>
      </c>
      <c r="AJ682" s="37">
        <f t="shared" si="211"/>
        <v>0.76757218109797287</v>
      </c>
      <c r="AK682" s="38">
        <f t="shared" si="211"/>
        <v>0</v>
      </c>
      <c r="AL682" s="8">
        <f t="shared" si="209"/>
        <v>6.9676408175681527E-3</v>
      </c>
      <c r="AM682" s="23">
        <f t="shared" si="210"/>
        <v>1.0070157039909553</v>
      </c>
    </row>
    <row r="683" spans="2:39" x14ac:dyDescent="0.35">
      <c r="B683" s="16">
        <v>37098</v>
      </c>
      <c r="C683" s="5">
        <v>4.5200000000000004E-2</v>
      </c>
      <c r="D683" s="35">
        <f t="shared" si="194"/>
        <v>2.7378507871321013E-3</v>
      </c>
      <c r="E683" s="36">
        <f t="shared" si="195"/>
        <v>1.1004112732513296</v>
      </c>
      <c r="F683" s="7">
        <v>1.1183267055835604</v>
      </c>
      <c r="G683" s="7">
        <v>1.0724915071676313</v>
      </c>
      <c r="H683" s="7">
        <v>0.94421146391730781</v>
      </c>
      <c r="I683" s="7">
        <v>1.2016509805921403</v>
      </c>
      <c r="J683" s="7">
        <v>1.2235741170768824</v>
      </c>
      <c r="K683" s="7">
        <v>1.3297917230995522</v>
      </c>
      <c r="L683" s="7">
        <v>1.5121023068489596</v>
      </c>
      <c r="M683" s="7">
        <v>1.0093862318335185</v>
      </c>
      <c r="N683" s="7">
        <v>0.93258377592213804</v>
      </c>
      <c r="O683" s="8">
        <v>1.365247065279017</v>
      </c>
      <c r="P683" s="32">
        <f t="shared" si="196"/>
        <v>1.2375085557847498E-4</v>
      </c>
      <c r="Q683" s="33">
        <f t="shared" si="197"/>
        <v>1.4795444627040411E-3</v>
      </c>
      <c r="R683" s="33">
        <f t="shared" si="198"/>
        <v>1.6614928734521861E-3</v>
      </c>
      <c r="S683" s="33">
        <f t="shared" si="199"/>
        <v>1.1876076552003845E-2</v>
      </c>
      <c r="T683" s="33">
        <f t="shared" si="200"/>
        <v>1.3850864039385291E-2</v>
      </c>
      <c r="U683" s="33">
        <f t="shared" si="201"/>
        <v>2.7993829802936965E-3</v>
      </c>
      <c r="V683" s="33">
        <f t="shared" si="202"/>
        <v>9.8963209491518267E-3</v>
      </c>
      <c r="W683" s="33">
        <f t="shared" si="203"/>
        <v>-3.3752881787439959E-3</v>
      </c>
      <c r="X683" s="33">
        <f t="shared" si="204"/>
        <v>2.0959524977792743E-3</v>
      </c>
      <c r="Y683" s="33">
        <f t="shared" si="205"/>
        <v>2.4341850623934569E-3</v>
      </c>
      <c r="Z683" s="34">
        <f t="shared" si="206"/>
        <v>-2.7985009995511456E-3</v>
      </c>
      <c r="AA683" s="39">
        <f t="shared" si="207"/>
        <v>0</v>
      </c>
      <c r="AB683" s="37">
        <f t="shared" si="208"/>
        <v>0</v>
      </c>
      <c r="AC683" s="37">
        <f t="shared" si="211"/>
        <v>0</v>
      </c>
      <c r="AD683" s="37">
        <f t="shared" si="211"/>
        <v>3.8800746103960199E-2</v>
      </c>
      <c r="AE683" s="37">
        <f t="shared" si="211"/>
        <v>4.537664974431764E-2</v>
      </c>
      <c r="AF683" s="37">
        <f t="shared" si="211"/>
        <v>0</v>
      </c>
      <c r="AG683" s="37">
        <f t="shared" si="211"/>
        <v>0.14825042305374941</v>
      </c>
      <c r="AH683" s="37">
        <f t="shared" si="211"/>
        <v>0</v>
      </c>
      <c r="AI683" s="37">
        <f t="shared" si="211"/>
        <v>0</v>
      </c>
      <c r="AJ683" s="37">
        <f t="shared" si="211"/>
        <v>0.76757218109797287</v>
      </c>
      <c r="AK683" s="38">
        <f t="shared" si="211"/>
        <v>0</v>
      </c>
      <c r="AL683" s="8">
        <f t="shared" si="209"/>
        <v>4.4248529421017395E-3</v>
      </c>
      <c r="AM683" s="23">
        <f t="shared" si="210"/>
        <v>1.0114716003915025</v>
      </c>
    </row>
    <row r="684" spans="2:39" x14ac:dyDescent="0.35">
      <c r="B684" s="16">
        <v>37099</v>
      </c>
      <c r="C684" s="5">
        <v>4.5200000000000004E-2</v>
      </c>
      <c r="D684" s="35">
        <f t="shared" si="194"/>
        <v>2.7378507871321013E-3</v>
      </c>
      <c r="E684" s="36">
        <f t="shared" si="195"/>
        <v>1.1005474500878827</v>
      </c>
      <c r="F684" s="7">
        <v>1.1227552408715804</v>
      </c>
      <c r="G684" s="7">
        <v>1.0760442636495076</v>
      </c>
      <c r="H684" s="7">
        <v>0.94765990646783704</v>
      </c>
      <c r="I684" s="7">
        <v>1.2324973605010336</v>
      </c>
      <c r="J684" s="7">
        <v>1.2154851632760664</v>
      </c>
      <c r="K684" s="7">
        <v>1.3356518485243514</v>
      </c>
      <c r="L684" s="7">
        <v>1.516691173955502</v>
      </c>
      <c r="M684" s="7">
        <v>1.010070882120246</v>
      </c>
      <c r="N684" s="7">
        <v>0.93433322897655868</v>
      </c>
      <c r="O684" s="8">
        <v>1.3509259733104508</v>
      </c>
      <c r="P684" s="32">
        <f t="shared" si="196"/>
        <v>1.2375085557847498E-4</v>
      </c>
      <c r="Q684" s="33">
        <f t="shared" si="197"/>
        <v>3.9599656038877828E-3</v>
      </c>
      <c r="R684" s="33">
        <f t="shared" si="198"/>
        <v>3.3126196880186587E-3</v>
      </c>
      <c r="S684" s="33">
        <f t="shared" si="199"/>
        <v>3.652193054533015E-3</v>
      </c>
      <c r="T684" s="33">
        <f t="shared" si="200"/>
        <v>2.5669999365117713E-2</v>
      </c>
      <c r="U684" s="33">
        <f t="shared" si="201"/>
        <v>-6.6109226142675448E-3</v>
      </c>
      <c r="V684" s="33">
        <f t="shared" si="202"/>
        <v>4.4067994431038482E-3</v>
      </c>
      <c r="W684" s="33">
        <f t="shared" si="203"/>
        <v>3.0347596758217854E-3</v>
      </c>
      <c r="X684" s="33">
        <f t="shared" si="204"/>
        <v>6.7828375812473141E-4</v>
      </c>
      <c r="Y684" s="33">
        <f t="shared" si="205"/>
        <v>1.8759205334564211E-3</v>
      </c>
      <c r="Z684" s="34">
        <f t="shared" si="206"/>
        <v>-1.0489743822038045E-2</v>
      </c>
      <c r="AA684" s="39">
        <f t="shared" si="207"/>
        <v>0</v>
      </c>
      <c r="AB684" s="37">
        <f t="shared" si="208"/>
        <v>0</v>
      </c>
      <c r="AC684" s="37">
        <f t="shared" si="211"/>
        <v>0</v>
      </c>
      <c r="AD684" s="37">
        <f t="shared" si="211"/>
        <v>3.8800746103960199E-2</v>
      </c>
      <c r="AE684" s="37">
        <f t="shared" si="211"/>
        <v>4.537664974431764E-2</v>
      </c>
      <c r="AF684" s="37">
        <f t="shared" si="211"/>
        <v>0</v>
      </c>
      <c r="AG684" s="37">
        <f t="shared" si="211"/>
        <v>0.14825042305374941</v>
      </c>
      <c r="AH684" s="37">
        <f t="shared" si="211"/>
        <v>0</v>
      </c>
      <c r="AI684" s="37">
        <f t="shared" si="211"/>
        <v>0</v>
      </c>
      <c r="AJ684" s="37">
        <f t="shared" si="211"/>
        <v>0.76757218109797287</v>
      </c>
      <c r="AK684" s="38">
        <f t="shared" si="211"/>
        <v>0</v>
      </c>
      <c r="AL684" s="8">
        <f t="shared" si="209"/>
        <v>3.3997406827441755E-3</v>
      </c>
      <c r="AM684" s="23">
        <f t="shared" si="210"/>
        <v>1.0149103415407938</v>
      </c>
    </row>
    <row r="685" spans="2:39" x14ac:dyDescent="0.35">
      <c r="B685" s="16">
        <v>37102</v>
      </c>
      <c r="C685" s="5">
        <v>4.5200000000000004E-2</v>
      </c>
      <c r="D685" s="35">
        <f t="shared" si="194"/>
        <v>8.2135523613963042E-3</v>
      </c>
      <c r="E685" s="36">
        <f t="shared" si="195"/>
        <v>1.1009560311535418</v>
      </c>
      <c r="F685" s="7">
        <v>1.124434341379934</v>
      </c>
      <c r="G685" s="7">
        <v>1.0761903178860157</v>
      </c>
      <c r="H685" s="7">
        <v>0.94801172764050523</v>
      </c>
      <c r="I685" s="7">
        <v>1.2526064492357467</v>
      </c>
      <c r="J685" s="7">
        <v>1.1997823989258878</v>
      </c>
      <c r="K685" s="7">
        <v>1.3393778336238851</v>
      </c>
      <c r="L685" s="7">
        <v>1.5097343725260082</v>
      </c>
      <c r="M685" s="7">
        <v>1.0137435354709761</v>
      </c>
      <c r="N685" s="7">
        <v>0.93937693475741713</v>
      </c>
      <c r="O685" s="8">
        <v>1.3558650597093682</v>
      </c>
      <c r="P685" s="32">
        <f t="shared" si="196"/>
        <v>3.712525667352029E-4</v>
      </c>
      <c r="Q685" s="33">
        <f t="shared" si="197"/>
        <v>1.4955178539626246E-3</v>
      </c>
      <c r="R685" s="33">
        <f t="shared" si="198"/>
        <v>1.3573255435872511E-4</v>
      </c>
      <c r="S685" s="33">
        <f t="shared" si="199"/>
        <v>3.712525667352029E-4</v>
      </c>
      <c r="T685" s="33">
        <f t="shared" si="200"/>
        <v>1.6315725598420983E-2</v>
      </c>
      <c r="U685" s="33">
        <f t="shared" si="201"/>
        <v>-1.2918927210806341E-2</v>
      </c>
      <c r="V685" s="33">
        <f t="shared" si="202"/>
        <v>2.7896379611573874E-3</v>
      </c>
      <c r="W685" s="33">
        <f t="shared" si="203"/>
        <v>-4.5868279244684063E-3</v>
      </c>
      <c r="X685" s="33">
        <f t="shared" si="204"/>
        <v>3.6360352681594765E-3</v>
      </c>
      <c r="Y685" s="33">
        <f t="shared" si="205"/>
        <v>5.3981873109480993E-3</v>
      </c>
      <c r="Z685" s="34">
        <f t="shared" si="206"/>
        <v>3.6560747935092675E-3</v>
      </c>
      <c r="AA685" s="39">
        <f t="shared" si="207"/>
        <v>0</v>
      </c>
      <c r="AB685" s="37">
        <f t="shared" si="208"/>
        <v>0</v>
      </c>
      <c r="AC685" s="37">
        <f t="shared" si="211"/>
        <v>0</v>
      </c>
      <c r="AD685" s="37">
        <f t="shared" si="211"/>
        <v>3.8800746103960199E-2</v>
      </c>
      <c r="AE685" s="37">
        <f t="shared" si="211"/>
        <v>4.537664974431764E-2</v>
      </c>
      <c r="AF685" s="37">
        <f t="shared" si="211"/>
        <v>0</v>
      </c>
      <c r="AG685" s="37">
        <f t="shared" si="211"/>
        <v>0.14825042305374941</v>
      </c>
      <c r="AH685" s="37">
        <f t="shared" si="211"/>
        <v>0</v>
      </c>
      <c r="AI685" s="37">
        <f t="shared" si="211"/>
        <v>0</v>
      </c>
      <c r="AJ685" s="37">
        <f t="shared" si="211"/>
        <v>0.76757218109797287</v>
      </c>
      <c r="AK685" s="38">
        <f t="shared" si="211"/>
        <v>0</v>
      </c>
      <c r="AL685" s="8">
        <f t="shared" si="209"/>
        <v>5.3118212585344981E-3</v>
      </c>
      <c r="AM685" s="23">
        <f t="shared" si="210"/>
        <v>1.0203013638684968</v>
      </c>
    </row>
    <row r="686" spans="2:39" x14ac:dyDescent="0.35">
      <c r="B686" s="16">
        <v>37103</v>
      </c>
      <c r="C686" s="5">
        <v>4.58E-2</v>
      </c>
      <c r="D686" s="35">
        <f t="shared" si="194"/>
        <v>2.7378507871321013E-3</v>
      </c>
      <c r="E686" s="36">
        <f t="shared" si="195"/>
        <v>1.1010922754043513</v>
      </c>
      <c r="F686" s="7">
        <v>1.1281082977543313</v>
      </c>
      <c r="G686" s="7">
        <v>1.0784779185825795</v>
      </c>
      <c r="H686" s="7">
        <v>0.95243578419658559</v>
      </c>
      <c r="I686" s="7">
        <v>1.260134072767263</v>
      </c>
      <c r="J686" s="7">
        <v>1.2223175893827345</v>
      </c>
      <c r="K686" s="7">
        <v>1.3434607283222513</v>
      </c>
      <c r="L686" s="7">
        <v>1.5045508963060725</v>
      </c>
      <c r="M686" s="7">
        <v>1.0149046242214272</v>
      </c>
      <c r="N686" s="7">
        <v>0.94174462259751368</v>
      </c>
      <c r="O686" s="8">
        <v>1.3562153367777114</v>
      </c>
      <c r="P686" s="32">
        <f t="shared" si="196"/>
        <v>1.2375085557847498E-4</v>
      </c>
      <c r="Q686" s="33">
        <f t="shared" si="197"/>
        <v>3.2673818641011376E-3</v>
      </c>
      <c r="R686" s="33">
        <f t="shared" si="198"/>
        <v>2.125646977624962E-3</v>
      </c>
      <c r="S686" s="33">
        <f t="shared" si="199"/>
        <v>4.6666685939542596E-3</v>
      </c>
      <c r="T686" s="33">
        <f t="shared" si="200"/>
        <v>6.0095679182468054E-3</v>
      </c>
      <c r="U686" s="33">
        <f t="shared" si="201"/>
        <v>1.8782731332799507E-2</v>
      </c>
      <c r="V686" s="33">
        <f t="shared" si="202"/>
        <v>3.04835170171458E-3</v>
      </c>
      <c r="W686" s="33">
        <f t="shared" si="203"/>
        <v>-3.4333696802987257E-3</v>
      </c>
      <c r="X686" s="33">
        <f t="shared" si="204"/>
        <v>1.145347624743831E-3</v>
      </c>
      <c r="Y686" s="33">
        <f t="shared" si="205"/>
        <v>2.5204875194300147E-3</v>
      </c>
      <c r="Z686" s="34">
        <f t="shared" si="206"/>
        <v>2.5834213060882405E-4</v>
      </c>
      <c r="AA686" s="39">
        <f t="shared" si="207"/>
        <v>0</v>
      </c>
      <c r="AB686" s="37">
        <f t="shared" si="208"/>
        <v>0</v>
      </c>
      <c r="AC686" s="37">
        <f t="shared" si="211"/>
        <v>0</v>
      </c>
      <c r="AD686" s="37">
        <f t="shared" si="211"/>
        <v>3.8800746103960199E-2</v>
      </c>
      <c r="AE686" s="37">
        <f t="shared" si="211"/>
        <v>4.537664974431764E-2</v>
      </c>
      <c r="AF686" s="37">
        <f t="shared" si="211"/>
        <v>0</v>
      </c>
      <c r="AG686" s="37">
        <f t="shared" si="211"/>
        <v>0.14825042305374941</v>
      </c>
      <c r="AH686" s="37">
        <f t="shared" si="211"/>
        <v>0</v>
      </c>
      <c r="AI686" s="37">
        <f t="shared" si="211"/>
        <v>0</v>
      </c>
      <c r="AJ686" s="37">
        <f t="shared" si="211"/>
        <v>0.76757218109797287</v>
      </c>
      <c r="AK686" s="38">
        <f t="shared" si="211"/>
        <v>0</v>
      </c>
      <c r="AL686" s="8">
        <f t="shared" si="209"/>
        <v>2.8403398139212367E-3</v>
      </c>
      <c r="AM686" s="23">
        <f t="shared" si="210"/>
        <v>1.0231993664544905</v>
      </c>
    </row>
    <row r="687" spans="2:39" x14ac:dyDescent="0.35">
      <c r="B687" s="16">
        <v>37104</v>
      </c>
      <c r="C687" s="5">
        <v>4.5100000000000001E-2</v>
      </c>
      <c r="D687" s="35">
        <f t="shared" si="194"/>
        <v>2.7378507871321013E-3</v>
      </c>
      <c r="E687" s="36">
        <f t="shared" si="195"/>
        <v>1.101230345291315</v>
      </c>
      <c r="F687" s="7">
        <v>1.1257245767733746</v>
      </c>
      <c r="G687" s="7">
        <v>1.0765852079516192</v>
      </c>
      <c r="H687" s="7">
        <v>0.95745445167016396</v>
      </c>
      <c r="I687" s="7">
        <v>1.2667401216059113</v>
      </c>
      <c r="J687" s="7">
        <v>1.239457959018301</v>
      </c>
      <c r="K687" s="7">
        <v>1.3513807626560721</v>
      </c>
      <c r="L687" s="7">
        <v>1.4978882627414287</v>
      </c>
      <c r="M687" s="7">
        <v>1.0130235640150838</v>
      </c>
      <c r="N687" s="7">
        <v>0.94225971148027809</v>
      </c>
      <c r="O687" s="8">
        <v>1.344543212911268</v>
      </c>
      <c r="P687" s="32">
        <f t="shared" si="196"/>
        <v>1.2539356605056895E-4</v>
      </c>
      <c r="Q687" s="33">
        <f t="shared" si="197"/>
        <v>-2.1130249513294785E-3</v>
      </c>
      <c r="R687" s="33">
        <f t="shared" si="198"/>
        <v>-1.7549832021112044E-3</v>
      </c>
      <c r="S687" s="33">
        <f t="shared" si="199"/>
        <v>5.2692974758521416E-3</v>
      </c>
      <c r="T687" s="33">
        <f t="shared" si="200"/>
        <v>5.2423380824402344E-3</v>
      </c>
      <c r="U687" s="33">
        <f t="shared" si="201"/>
        <v>1.4022844622748387E-2</v>
      </c>
      <c r="V687" s="33">
        <f t="shared" si="202"/>
        <v>5.8952481206588914E-3</v>
      </c>
      <c r="W687" s="33">
        <f t="shared" si="203"/>
        <v>-4.4283204915178676E-3</v>
      </c>
      <c r="X687" s="33">
        <f t="shared" si="204"/>
        <v>-1.8534354474801784E-3</v>
      </c>
      <c r="Y687" s="33">
        <f t="shared" si="205"/>
        <v>5.4695176420938019E-4</v>
      </c>
      <c r="Z687" s="34">
        <f t="shared" si="206"/>
        <v>-8.6063942428019624E-3</v>
      </c>
      <c r="AA687" s="39">
        <f t="shared" si="207"/>
        <v>0</v>
      </c>
      <c r="AB687" s="37">
        <f t="shared" si="208"/>
        <v>0</v>
      </c>
      <c r="AC687" s="37">
        <f t="shared" si="211"/>
        <v>0</v>
      </c>
      <c r="AD687" s="37">
        <f t="shared" si="211"/>
        <v>3.8800746103960199E-2</v>
      </c>
      <c r="AE687" s="37">
        <f t="shared" si="211"/>
        <v>4.537664974431764E-2</v>
      </c>
      <c r="AF687" s="37">
        <f t="shared" si="211"/>
        <v>0</v>
      </c>
      <c r="AG687" s="37">
        <f t="shared" si="211"/>
        <v>0.14825042305374941</v>
      </c>
      <c r="AH687" s="37">
        <f t="shared" si="211"/>
        <v>0</v>
      </c>
      <c r="AI687" s="37">
        <f t="shared" si="211"/>
        <v>0</v>
      </c>
      <c r="AJ687" s="37">
        <f t="shared" si="211"/>
        <v>0.76757218109797287</v>
      </c>
      <c r="AK687" s="38">
        <f t="shared" si="211"/>
        <v>0</v>
      </c>
      <c r="AL687" s="8">
        <f t="shared" si="209"/>
        <v>1.7361303990190455E-3</v>
      </c>
      <c r="AM687" s="23">
        <f t="shared" si="210"/>
        <v>1.0249757739788492</v>
      </c>
    </row>
    <row r="688" spans="2:39" x14ac:dyDescent="0.35">
      <c r="B688" s="16">
        <v>37105</v>
      </c>
      <c r="C688" s="5">
        <v>4.4999999999999998E-2</v>
      </c>
      <c r="D688" s="35">
        <f t="shared" si="194"/>
        <v>2.7378507871321013E-3</v>
      </c>
      <c r="E688" s="36">
        <f t="shared" si="195"/>
        <v>1.101366321988297</v>
      </c>
      <c r="F688" s="7">
        <v>1.1210651463668952</v>
      </c>
      <c r="G688" s="7">
        <v>1.0755772817236231</v>
      </c>
      <c r="H688" s="7">
        <v>0.96110149715860105</v>
      </c>
      <c r="I688" s="7">
        <v>1.2546083287877621</v>
      </c>
      <c r="J688" s="7">
        <v>1.2687940584171042</v>
      </c>
      <c r="K688" s="7">
        <v>1.3674801735027884</v>
      </c>
      <c r="L688" s="7">
        <v>1.5115696807260235</v>
      </c>
      <c r="M688" s="7">
        <v>1.013328788295361</v>
      </c>
      <c r="N688" s="7">
        <v>0.94256720708504216</v>
      </c>
      <c r="O688" s="8">
        <v>1.361478338459879</v>
      </c>
      <c r="P688" s="32">
        <f t="shared" si="196"/>
        <v>1.2347707049964463E-4</v>
      </c>
      <c r="Q688" s="33">
        <f t="shared" si="197"/>
        <v>-4.1390500861537838E-3</v>
      </c>
      <c r="R688" s="33">
        <f t="shared" si="198"/>
        <v>-9.362252244889957E-4</v>
      </c>
      <c r="S688" s="33">
        <f t="shared" si="199"/>
        <v>3.8091059914915348E-3</v>
      </c>
      <c r="T688" s="33">
        <f t="shared" si="200"/>
        <v>-9.5771757846977446E-3</v>
      </c>
      <c r="U688" s="33">
        <f t="shared" si="201"/>
        <v>2.3668490879705573E-2</v>
      </c>
      <c r="V688" s="33">
        <f t="shared" si="202"/>
        <v>1.1913304741051345E-2</v>
      </c>
      <c r="W688" s="33">
        <f t="shared" si="203"/>
        <v>9.1338041193773645E-3</v>
      </c>
      <c r="X688" s="33">
        <f t="shared" si="204"/>
        <v>3.0130027683417104E-4</v>
      </c>
      <c r="Y688" s="33">
        <f t="shared" si="205"/>
        <v>3.2633848292307199E-4</v>
      </c>
      <c r="Z688" s="34">
        <f t="shared" si="206"/>
        <v>1.259544906105492E-2</v>
      </c>
      <c r="AA688" s="39">
        <f t="shared" si="207"/>
        <v>0</v>
      </c>
      <c r="AB688" s="37">
        <f t="shared" si="208"/>
        <v>0</v>
      </c>
      <c r="AC688" s="37">
        <f t="shared" si="211"/>
        <v>0</v>
      </c>
      <c r="AD688" s="37">
        <f t="shared" si="211"/>
        <v>3.8800746103960199E-2</v>
      </c>
      <c r="AE688" s="37">
        <f t="shared" si="211"/>
        <v>4.537664974431764E-2</v>
      </c>
      <c r="AF688" s="37">
        <f t="shared" si="211"/>
        <v>0</v>
      </c>
      <c r="AG688" s="37">
        <f t="shared" si="211"/>
        <v>0.14825042305374941</v>
      </c>
      <c r="AH688" s="37">
        <f t="shared" si="211"/>
        <v>0</v>
      </c>
      <c r="AI688" s="37">
        <f t="shared" si="211"/>
        <v>0</v>
      </c>
      <c r="AJ688" s="37">
        <f t="shared" si="211"/>
        <v>0.76757218109797287</v>
      </c>
      <c r="AK688" s="38">
        <f t="shared" si="211"/>
        <v>0</v>
      </c>
      <c r="AL688" s="8">
        <f t="shared" si="209"/>
        <v>1.7298568122795131E-3</v>
      </c>
      <c r="AM688" s="23">
        <f t="shared" si="210"/>
        <v>1.0267488353038878</v>
      </c>
    </row>
    <row r="689" spans="2:39" x14ac:dyDescent="0.35">
      <c r="B689" s="16">
        <v>37106</v>
      </c>
      <c r="C689" s="5">
        <v>4.5200000000000004E-2</v>
      </c>
      <c r="D689" s="35">
        <f t="shared" si="194"/>
        <v>2.7378507871321013E-3</v>
      </c>
      <c r="E689" s="36">
        <f t="shared" si="195"/>
        <v>1.1015020139376179</v>
      </c>
      <c r="F689" s="7">
        <v>1.1199403645492734</v>
      </c>
      <c r="G689" s="7">
        <v>1.0777382414865353</v>
      </c>
      <c r="H689" s="7">
        <v>0.9565142325806073</v>
      </c>
      <c r="I689" s="7">
        <v>1.2461608584853365</v>
      </c>
      <c r="J689" s="7">
        <v>1.253193719382458</v>
      </c>
      <c r="K689" s="7">
        <v>1.3672937406261494</v>
      </c>
      <c r="L689" s="7">
        <v>1.5048834441136407</v>
      </c>
      <c r="M689" s="7">
        <v>1.0133486286742395</v>
      </c>
      <c r="N689" s="7">
        <v>0.93401579479326557</v>
      </c>
      <c r="O689" s="8">
        <v>1.3638495873371312</v>
      </c>
      <c r="P689" s="32">
        <f t="shared" si="196"/>
        <v>1.2320328542103631E-4</v>
      </c>
      <c r="Q689" s="33">
        <f t="shared" si="197"/>
        <v>-1.0033153035459152E-3</v>
      </c>
      <c r="R689" s="33">
        <f t="shared" si="198"/>
        <v>2.0091162203139667E-3</v>
      </c>
      <c r="S689" s="33">
        <f t="shared" si="199"/>
        <v>-4.7729241828834423E-3</v>
      </c>
      <c r="T689" s="33">
        <f t="shared" si="200"/>
        <v>-6.7331533743185679E-3</v>
      </c>
      <c r="U689" s="33">
        <f t="shared" si="201"/>
        <v>-1.2295406753487281E-2</v>
      </c>
      <c r="V689" s="33">
        <f t="shared" si="202"/>
        <v>-1.3633314782290906E-4</v>
      </c>
      <c r="W689" s="33">
        <f t="shared" si="203"/>
        <v>-4.4233730655217629E-3</v>
      </c>
      <c r="X689" s="33">
        <f t="shared" si="204"/>
        <v>1.9579409079817367E-5</v>
      </c>
      <c r="Y689" s="33">
        <f t="shared" si="205"/>
        <v>-9.0724695570753022E-3</v>
      </c>
      <c r="Z689" s="34">
        <f t="shared" si="206"/>
        <v>1.7416721296752424E-3</v>
      </c>
      <c r="AA689" s="39">
        <f t="shared" si="207"/>
        <v>0</v>
      </c>
      <c r="AB689" s="37">
        <f t="shared" si="208"/>
        <v>0</v>
      </c>
      <c r="AC689" s="37">
        <f t="shared" si="211"/>
        <v>0</v>
      </c>
      <c r="AD689" s="37">
        <f t="shared" si="211"/>
        <v>3.8800746103960199E-2</v>
      </c>
      <c r="AE689" s="37">
        <f t="shared" si="211"/>
        <v>4.537664974431764E-2</v>
      </c>
      <c r="AF689" s="37">
        <f t="shared" si="211"/>
        <v>0</v>
      </c>
      <c r="AG689" s="37">
        <f t="shared" si="211"/>
        <v>0.14825042305374941</v>
      </c>
      <c r="AH689" s="37">
        <f t="shared" si="211"/>
        <v>0</v>
      </c>
      <c r="AI689" s="37">
        <f t="shared" si="211"/>
        <v>0</v>
      </c>
      <c r="AJ689" s="37">
        <f t="shared" si="211"/>
        <v>0.76757218109797287</v>
      </c>
      <c r="AK689" s="38">
        <f t="shared" si="211"/>
        <v>0</v>
      </c>
      <c r="AL689" s="8">
        <f t="shared" si="209"/>
        <v>-7.4747076544449814E-3</v>
      </c>
      <c r="AM689" s="23">
        <f t="shared" si="210"/>
        <v>1.0190741879254492</v>
      </c>
    </row>
    <row r="690" spans="2:39" x14ac:dyDescent="0.35">
      <c r="B690" s="16">
        <v>37109</v>
      </c>
      <c r="C690" s="5">
        <v>4.5200000000000004E-2</v>
      </c>
      <c r="D690" s="35">
        <f t="shared" si="194"/>
        <v>8.2135523613963042E-3</v>
      </c>
      <c r="E690" s="36">
        <f t="shared" si="195"/>
        <v>1.1019109493875563</v>
      </c>
      <c r="F690" s="7">
        <v>1.1211141670333862</v>
      </c>
      <c r="G690" s="7">
        <v>1.078899303890031</v>
      </c>
      <c r="H690" s="7">
        <v>0.94354203570881146</v>
      </c>
      <c r="I690" s="7">
        <v>1.2509261167529562</v>
      </c>
      <c r="J690" s="7">
        <v>1.2523287973592918</v>
      </c>
      <c r="K690" s="7">
        <v>1.3579639134278543</v>
      </c>
      <c r="L690" s="7">
        <v>1.5121018166546583</v>
      </c>
      <c r="M690" s="7">
        <v>1.0136952133598394</v>
      </c>
      <c r="N690" s="7">
        <v>0.93493708722400726</v>
      </c>
      <c r="O690" s="8">
        <v>1.3651422687107087</v>
      </c>
      <c r="P690" s="32">
        <f t="shared" si="196"/>
        <v>3.712525667352029E-4</v>
      </c>
      <c r="Q690" s="33">
        <f t="shared" si="197"/>
        <v>1.0480937389780731E-3</v>
      </c>
      <c r="R690" s="33">
        <f t="shared" si="198"/>
        <v>1.0773139142712385E-3</v>
      </c>
      <c r="S690" s="33">
        <f t="shared" si="199"/>
        <v>-1.3561948615022468E-2</v>
      </c>
      <c r="T690" s="33">
        <f t="shared" si="200"/>
        <v>3.823951165832451E-3</v>
      </c>
      <c r="U690" s="33">
        <f t="shared" si="201"/>
        <v>-6.9017424025430429E-4</v>
      </c>
      <c r="V690" s="33">
        <f t="shared" si="202"/>
        <v>-6.8235719370898229E-3</v>
      </c>
      <c r="W690" s="33">
        <f t="shared" si="203"/>
        <v>4.7966323034864811E-3</v>
      </c>
      <c r="X690" s="33">
        <f t="shared" si="204"/>
        <v>3.420191983221077E-4</v>
      </c>
      <c r="Y690" s="33">
        <f t="shared" si="205"/>
        <v>9.8637778491261763E-4</v>
      </c>
      <c r="Z690" s="34">
        <f t="shared" si="206"/>
        <v>9.4781813594368991E-4</v>
      </c>
      <c r="AA690" s="39">
        <f t="shared" si="207"/>
        <v>0</v>
      </c>
      <c r="AB690" s="37">
        <f t="shared" si="208"/>
        <v>0</v>
      </c>
      <c r="AC690" s="37">
        <f t="shared" si="211"/>
        <v>0</v>
      </c>
      <c r="AD690" s="37">
        <f t="shared" si="211"/>
        <v>3.8800746103960199E-2</v>
      </c>
      <c r="AE690" s="37">
        <f t="shared" si="211"/>
        <v>4.537664974431764E-2</v>
      </c>
      <c r="AF690" s="37">
        <f t="shared" si="211"/>
        <v>0</v>
      </c>
      <c r="AG690" s="37">
        <f t="shared" si="211"/>
        <v>0.14825042305374941</v>
      </c>
      <c r="AH690" s="37">
        <f t="shared" si="211"/>
        <v>0</v>
      </c>
      <c r="AI690" s="37">
        <f t="shared" si="211"/>
        <v>0</v>
      </c>
      <c r="AJ690" s="37">
        <f t="shared" si="211"/>
        <v>0.76757218109797287</v>
      </c>
      <c r="AK690" s="38">
        <f t="shared" si="211"/>
        <v>0</v>
      </c>
      <c r="AL690" s="8">
        <f t="shared" si="209"/>
        <v>-6.0717691085438081E-4</v>
      </c>
      <c r="AM690" s="23">
        <f t="shared" si="210"/>
        <v>1.0184554296080932</v>
      </c>
    </row>
    <row r="691" spans="2:39" x14ac:dyDescent="0.35">
      <c r="B691" s="16">
        <v>37110</v>
      </c>
      <c r="C691" s="5">
        <v>4.5200000000000004E-2</v>
      </c>
      <c r="D691" s="35">
        <f t="shared" si="194"/>
        <v>2.7378507871321013E-3</v>
      </c>
      <c r="E691" s="36">
        <f t="shared" si="195"/>
        <v>1.1020473118103142</v>
      </c>
      <c r="F691" s="7">
        <v>1.1207474955007419</v>
      </c>
      <c r="G691" s="7">
        <v>1.0782717751187665</v>
      </c>
      <c r="H691" s="7">
        <v>0.94738467133514892</v>
      </c>
      <c r="I691" s="7">
        <v>1.2455504760952414</v>
      </c>
      <c r="J691" s="7">
        <v>1.2583818262086848</v>
      </c>
      <c r="K691" s="7">
        <v>1.3494817563598633</v>
      </c>
      <c r="L691" s="7">
        <v>1.5164736168436725</v>
      </c>
      <c r="M691" s="7">
        <v>1.0168555448528143</v>
      </c>
      <c r="N691" s="7">
        <v>0.93524423086484343</v>
      </c>
      <c r="O691" s="8">
        <v>1.3717290292332809</v>
      </c>
      <c r="P691" s="32">
        <f t="shared" si="196"/>
        <v>1.2375085557847498E-4</v>
      </c>
      <c r="Q691" s="33">
        <f t="shared" si="197"/>
        <v>-3.2705994039350372E-4</v>
      </c>
      <c r="R691" s="33">
        <f t="shared" si="198"/>
        <v>-5.8163794248633494E-4</v>
      </c>
      <c r="S691" s="33">
        <f t="shared" si="199"/>
        <v>4.0725643171273251E-3</v>
      </c>
      <c r="T691" s="33">
        <f t="shared" si="200"/>
        <v>-4.297328663717126E-3</v>
      </c>
      <c r="U691" s="33">
        <f t="shared" si="201"/>
        <v>4.8334182382108182E-3</v>
      </c>
      <c r="V691" s="33">
        <f t="shared" si="202"/>
        <v>-6.2462315707489946E-3</v>
      </c>
      <c r="W691" s="33">
        <f t="shared" si="203"/>
        <v>2.8912075502205425E-3</v>
      </c>
      <c r="X691" s="33">
        <f t="shared" si="204"/>
        <v>3.1176348189512204E-3</v>
      </c>
      <c r="Y691" s="33">
        <f t="shared" si="205"/>
        <v>3.2851797734134713E-4</v>
      </c>
      <c r="Z691" s="34">
        <f t="shared" si="206"/>
        <v>4.8249626969598669E-3</v>
      </c>
      <c r="AA691" s="39">
        <f t="shared" si="207"/>
        <v>0</v>
      </c>
      <c r="AB691" s="37">
        <f t="shared" si="208"/>
        <v>0</v>
      </c>
      <c r="AC691" s="37">
        <f t="shared" si="211"/>
        <v>0</v>
      </c>
      <c r="AD691" s="37">
        <f t="shared" si="211"/>
        <v>3.8800746103960199E-2</v>
      </c>
      <c r="AE691" s="37">
        <f t="shared" si="211"/>
        <v>4.537664974431764E-2</v>
      </c>
      <c r="AF691" s="37">
        <f t="shared" si="211"/>
        <v>0</v>
      </c>
      <c r="AG691" s="37">
        <f t="shared" si="211"/>
        <v>0.14825042305374941</v>
      </c>
      <c r="AH691" s="37">
        <f t="shared" si="211"/>
        <v>0</v>
      </c>
      <c r="AI691" s="37">
        <f t="shared" si="211"/>
        <v>0</v>
      </c>
      <c r="AJ691" s="37">
        <f t="shared" si="211"/>
        <v>0.76757218109797287</v>
      </c>
      <c r="AK691" s="38">
        <f t="shared" si="211"/>
        <v>0</v>
      </c>
      <c r="AL691" s="8">
        <f t="shared" si="209"/>
        <v>-7.1082505600623524E-4</v>
      </c>
      <c r="AM691" s="23">
        <f t="shared" si="210"/>
        <v>1.0177314859703022</v>
      </c>
    </row>
    <row r="692" spans="2:39" x14ac:dyDescent="0.35">
      <c r="B692" s="16">
        <v>37111</v>
      </c>
      <c r="C692" s="5">
        <v>4.5200000000000004E-2</v>
      </c>
      <c r="D692" s="35">
        <f t="shared" si="194"/>
        <v>2.7378507871321013E-3</v>
      </c>
      <c r="E692" s="36">
        <f t="shared" si="195"/>
        <v>1.1021836911080387</v>
      </c>
      <c r="F692" s="7">
        <v>1.129226492059324</v>
      </c>
      <c r="G692" s="7">
        <v>1.0792932061136338</v>
      </c>
      <c r="H692" s="7">
        <v>0.93003959936464409</v>
      </c>
      <c r="I692" s="7">
        <v>1.2257186007168246</v>
      </c>
      <c r="J692" s="7">
        <v>1.2518977848774033</v>
      </c>
      <c r="K692" s="7">
        <v>1.3511136525562704</v>
      </c>
      <c r="L692" s="7">
        <v>1.5116278852305169</v>
      </c>
      <c r="M692" s="7">
        <v>1.0188745748002805</v>
      </c>
      <c r="N692" s="7">
        <v>0.93616955647151945</v>
      </c>
      <c r="O692" s="8">
        <v>1.3862910274302882</v>
      </c>
      <c r="P692" s="32">
        <f t="shared" si="196"/>
        <v>1.2375085557847498E-4</v>
      </c>
      <c r="Q692" s="33">
        <f t="shared" si="197"/>
        <v>7.5654833873117777E-3</v>
      </c>
      <c r="R692" s="33">
        <f t="shared" si="198"/>
        <v>9.4728529340826206E-4</v>
      </c>
      <c r="S692" s="33">
        <f t="shared" si="199"/>
        <v>-1.8308373035063386E-2</v>
      </c>
      <c r="T692" s="33">
        <f t="shared" si="200"/>
        <v>-1.5922177189148567E-2</v>
      </c>
      <c r="U692" s="33">
        <f t="shared" si="201"/>
        <v>-5.1526819572854654E-3</v>
      </c>
      <c r="V692" s="33">
        <f t="shared" si="202"/>
        <v>1.2092762193458562E-3</v>
      </c>
      <c r="W692" s="33">
        <f t="shared" si="203"/>
        <v>-3.1953946045176762E-3</v>
      </c>
      <c r="X692" s="33">
        <f t="shared" si="204"/>
        <v>1.985562214501746E-3</v>
      </c>
      <c r="Y692" s="33">
        <f t="shared" si="205"/>
        <v>9.8939461601421641E-4</v>
      </c>
      <c r="Z692" s="34">
        <f t="shared" si="206"/>
        <v>1.0615797935796811E-2</v>
      </c>
      <c r="AA692" s="39">
        <f t="shared" si="207"/>
        <v>0</v>
      </c>
      <c r="AB692" s="37">
        <f t="shared" si="208"/>
        <v>0</v>
      </c>
      <c r="AC692" s="37">
        <f t="shared" si="211"/>
        <v>0</v>
      </c>
      <c r="AD692" s="37">
        <f t="shared" si="211"/>
        <v>3.8800746103960199E-2</v>
      </c>
      <c r="AE692" s="37">
        <f t="shared" si="211"/>
        <v>4.537664974431764E-2</v>
      </c>
      <c r="AF692" s="37">
        <f t="shared" si="211"/>
        <v>0</v>
      </c>
      <c r="AG692" s="37">
        <f t="shared" si="211"/>
        <v>0.14825042305374941</v>
      </c>
      <c r="AH692" s="37">
        <f t="shared" si="211"/>
        <v>0</v>
      </c>
      <c r="AI692" s="37">
        <f t="shared" si="211"/>
        <v>0</v>
      </c>
      <c r="AJ692" s="37">
        <f t="shared" si="211"/>
        <v>0.76757218109797287</v>
      </c>
      <c r="AK692" s="38">
        <f t="shared" si="211"/>
        <v>0</v>
      </c>
      <c r="AL692" s="8">
        <f t="shared" si="209"/>
        <v>-4.9416609670155896E-4</v>
      </c>
      <c r="AM692" s="23">
        <f t="shared" si="210"/>
        <v>1.0172285575743898</v>
      </c>
    </row>
    <row r="693" spans="2:39" x14ac:dyDescent="0.35">
      <c r="B693" s="16">
        <v>37112</v>
      </c>
      <c r="C693" s="5">
        <v>4.5200000000000004E-2</v>
      </c>
      <c r="D693" s="35">
        <f t="shared" si="194"/>
        <v>2.7378507871321013E-3</v>
      </c>
      <c r="E693" s="36">
        <f t="shared" si="195"/>
        <v>1.1023200872828181</v>
      </c>
      <c r="F693" s="7">
        <v>1.1258274865300817</v>
      </c>
      <c r="G693" s="7">
        <v>1.0841210326735833</v>
      </c>
      <c r="H693" s="7">
        <v>0.9319245297404759</v>
      </c>
      <c r="I693" s="7">
        <v>1.1960457697207447</v>
      </c>
      <c r="J693" s="7">
        <v>1.2181411770206116</v>
      </c>
      <c r="K693" s="7">
        <v>1.3392007085875426</v>
      </c>
      <c r="L693" s="7">
        <v>1.5159373641967009</v>
      </c>
      <c r="M693" s="7">
        <v>1.0178491612178389</v>
      </c>
      <c r="N693" s="7">
        <v>0.93647678096974463</v>
      </c>
      <c r="O693" s="8">
        <v>1.3889348731475499</v>
      </c>
      <c r="P693" s="32">
        <f t="shared" si="196"/>
        <v>1.2375085557847498E-4</v>
      </c>
      <c r="Q693" s="33">
        <f t="shared" si="197"/>
        <v>-3.0100299214940174E-3</v>
      </c>
      <c r="R693" s="33">
        <f t="shared" si="198"/>
        <v>4.4731371721811186E-3</v>
      </c>
      <c r="S693" s="33">
        <f t="shared" si="199"/>
        <v>2.0267205580488667E-3</v>
      </c>
      <c r="T693" s="33">
        <f t="shared" si="200"/>
        <v>-2.4208518153127967E-2</v>
      </c>
      <c r="U693" s="33">
        <f t="shared" si="201"/>
        <v>-2.6964348259548521E-2</v>
      </c>
      <c r="V693" s="33">
        <f t="shared" si="202"/>
        <v>-8.8171294444319148E-3</v>
      </c>
      <c r="W693" s="33">
        <f t="shared" si="203"/>
        <v>2.8508861263343288E-3</v>
      </c>
      <c r="X693" s="33">
        <f t="shared" si="204"/>
        <v>-1.0064178730170292E-3</v>
      </c>
      <c r="Y693" s="33">
        <f t="shared" si="205"/>
        <v>3.2817185316624808E-4</v>
      </c>
      <c r="Z693" s="34">
        <f t="shared" si="206"/>
        <v>1.9071361387676955E-3</v>
      </c>
      <c r="AA693" s="39">
        <f t="shared" si="207"/>
        <v>0</v>
      </c>
      <c r="AB693" s="37">
        <f t="shared" si="208"/>
        <v>0</v>
      </c>
      <c r="AC693" s="37">
        <f t="shared" si="211"/>
        <v>0</v>
      </c>
      <c r="AD693" s="37">
        <f t="shared" si="211"/>
        <v>3.8800746103960199E-2</v>
      </c>
      <c r="AE693" s="37">
        <f t="shared" si="211"/>
        <v>4.537664974431764E-2</v>
      </c>
      <c r="AF693" s="37">
        <f t="shared" si="211"/>
        <v>0</v>
      </c>
      <c r="AG693" s="37">
        <f t="shared" si="211"/>
        <v>0.14825042305374941</v>
      </c>
      <c r="AH693" s="37">
        <f t="shared" si="211"/>
        <v>0</v>
      </c>
      <c r="AI693" s="37">
        <f t="shared" si="211"/>
        <v>0</v>
      </c>
      <c r="AJ693" s="37">
        <f t="shared" si="211"/>
        <v>0.76757218109797287</v>
      </c>
      <c r="AK693" s="38">
        <f t="shared" si="211"/>
        <v>0</v>
      </c>
      <c r="AL693" s="8">
        <f t="shared" si="209"/>
        <v>-2.0751107644138337E-3</v>
      </c>
      <c r="AM693" s="23">
        <f t="shared" si="210"/>
        <v>1.0151176956446981</v>
      </c>
    </row>
    <row r="694" spans="2:39" x14ac:dyDescent="0.35">
      <c r="B694" s="16">
        <v>37113</v>
      </c>
      <c r="C694" s="5">
        <v>4.5200000000000004E-2</v>
      </c>
      <c r="D694" s="35">
        <f t="shared" si="194"/>
        <v>2.7378507871321013E-3</v>
      </c>
      <c r="E694" s="36">
        <f t="shared" si="195"/>
        <v>1.1024565003367406</v>
      </c>
      <c r="F694" s="7">
        <v>1.128747597799487</v>
      </c>
      <c r="G694" s="7">
        <v>1.0867929471039806</v>
      </c>
      <c r="H694" s="7">
        <v>0.9347846129467855</v>
      </c>
      <c r="I694" s="7">
        <v>1.1780520708218729</v>
      </c>
      <c r="J694" s="7">
        <v>1.2157721113425675</v>
      </c>
      <c r="K694" s="7">
        <v>1.3445384458831491</v>
      </c>
      <c r="L694" s="7">
        <v>1.5202063986056442</v>
      </c>
      <c r="M694" s="7">
        <v>1.018632447353419</v>
      </c>
      <c r="N694" s="7">
        <v>0.93678423505230612</v>
      </c>
      <c r="O694" s="8">
        <v>1.3886192505957116</v>
      </c>
      <c r="P694" s="32">
        <f t="shared" si="196"/>
        <v>1.2375085557847498E-4</v>
      </c>
      <c r="Q694" s="33">
        <f t="shared" si="197"/>
        <v>2.5937466479926119E-3</v>
      </c>
      <c r="R694" s="33">
        <f t="shared" si="198"/>
        <v>2.4645905299041093E-3</v>
      </c>
      <c r="S694" s="33">
        <f t="shared" si="199"/>
        <v>3.069007323056594E-3</v>
      </c>
      <c r="T694" s="33">
        <f t="shared" si="200"/>
        <v>-1.5044323013719607E-2</v>
      </c>
      <c r="U694" s="33">
        <f t="shared" si="201"/>
        <v>-1.94482029073062E-3</v>
      </c>
      <c r="V694" s="33">
        <f t="shared" si="202"/>
        <v>3.9857634941338205E-3</v>
      </c>
      <c r="W694" s="33">
        <f t="shared" si="203"/>
        <v>2.8161021093411343E-3</v>
      </c>
      <c r="X694" s="33">
        <f t="shared" si="204"/>
        <v>7.6955030806624691E-4</v>
      </c>
      <c r="Y694" s="33">
        <f t="shared" si="205"/>
        <v>3.2830934926453281E-4</v>
      </c>
      <c r="Z694" s="34">
        <f t="shared" si="206"/>
        <v>-2.2724071368662724E-4</v>
      </c>
      <c r="AA694" s="39">
        <f t="shared" si="207"/>
        <v>0</v>
      </c>
      <c r="AB694" s="37">
        <f t="shared" si="208"/>
        <v>0</v>
      </c>
      <c r="AC694" s="37">
        <f t="shared" si="211"/>
        <v>0</v>
      </c>
      <c r="AD694" s="37">
        <f t="shared" si="211"/>
        <v>3.8800746103960199E-2</v>
      </c>
      <c r="AE694" s="37">
        <f t="shared" si="211"/>
        <v>4.537664974431764E-2</v>
      </c>
      <c r="AF694" s="37">
        <f t="shared" si="211"/>
        <v>0</v>
      </c>
      <c r="AG694" s="37">
        <f t="shared" si="211"/>
        <v>0.14825042305374941</v>
      </c>
      <c r="AH694" s="37">
        <f t="shared" si="211"/>
        <v>0</v>
      </c>
      <c r="AI694" s="37">
        <f t="shared" si="211"/>
        <v>0</v>
      </c>
      <c r="AJ694" s="37">
        <f t="shared" si="211"/>
        <v>0.76757218109797287</v>
      </c>
      <c r="AK694" s="38">
        <f t="shared" si="211"/>
        <v>0</v>
      </c>
      <c r="AL694" s="8">
        <f t="shared" si="209"/>
        <v>2.7931104538654464E-4</v>
      </c>
      <c r="AM694" s="23">
        <f t="shared" si="210"/>
        <v>1.015401229229459</v>
      </c>
    </row>
    <row r="695" spans="2:39" x14ac:dyDescent="0.35">
      <c r="B695" s="16">
        <v>37116</v>
      </c>
      <c r="C695" s="5">
        <v>4.5100000000000001E-2</v>
      </c>
      <c r="D695" s="35">
        <f t="shared" si="194"/>
        <v>8.2135523613963042E-3</v>
      </c>
      <c r="E695" s="36">
        <f t="shared" si="195"/>
        <v>1.1028657901422045</v>
      </c>
      <c r="F695" s="7">
        <v>1.1314426840394916</v>
      </c>
      <c r="G695" s="7">
        <v>1.0870694869914748</v>
      </c>
      <c r="H695" s="7">
        <v>0.93611451704291149</v>
      </c>
      <c r="I695" s="7">
        <v>1.1963327273130699</v>
      </c>
      <c r="J695" s="7">
        <v>1.2003781077433135</v>
      </c>
      <c r="K695" s="7">
        <v>1.349851493576566</v>
      </c>
      <c r="L695" s="7">
        <v>1.5239448749602187</v>
      </c>
      <c r="M695" s="7">
        <v>1.0270749880104986</v>
      </c>
      <c r="N695" s="7">
        <v>0.93791335937018749</v>
      </c>
      <c r="O695" s="8">
        <v>1.3868951739749493</v>
      </c>
      <c r="P695" s="32">
        <f t="shared" si="196"/>
        <v>3.712525667352029E-4</v>
      </c>
      <c r="Q695" s="33">
        <f t="shared" si="197"/>
        <v>2.3876783837757376E-3</v>
      </c>
      <c r="R695" s="33">
        <f t="shared" si="198"/>
        <v>2.5445498908616138E-4</v>
      </c>
      <c r="S695" s="33">
        <f t="shared" si="199"/>
        <v>1.4226850524781121E-3</v>
      </c>
      <c r="T695" s="33">
        <f t="shared" si="200"/>
        <v>1.5517698193462159E-2</v>
      </c>
      <c r="U695" s="33">
        <f t="shared" si="201"/>
        <v>-1.2661915383347933E-2</v>
      </c>
      <c r="V695" s="33">
        <f t="shared" si="202"/>
        <v>3.951577368192849E-3</v>
      </c>
      <c r="W695" s="33">
        <f t="shared" si="203"/>
        <v>2.4591899876249546E-3</v>
      </c>
      <c r="X695" s="33">
        <f t="shared" si="204"/>
        <v>8.2881128310949848E-3</v>
      </c>
      <c r="Y695" s="33">
        <f t="shared" si="205"/>
        <v>1.2053195128953753E-3</v>
      </c>
      <c r="Z695" s="34">
        <f t="shared" si="206"/>
        <v>-1.2415762060209445E-3</v>
      </c>
      <c r="AA695" s="39">
        <f t="shared" si="207"/>
        <v>0</v>
      </c>
      <c r="AB695" s="37">
        <f t="shared" si="208"/>
        <v>0</v>
      </c>
      <c r="AC695" s="37">
        <f t="shared" si="211"/>
        <v>0</v>
      </c>
      <c r="AD695" s="37">
        <f t="shared" si="211"/>
        <v>3.8800746103960199E-2</v>
      </c>
      <c r="AE695" s="37">
        <f t="shared" si="211"/>
        <v>4.537664974431764E-2</v>
      </c>
      <c r="AF695" s="37">
        <f t="shared" si="211"/>
        <v>0</v>
      </c>
      <c r="AG695" s="37">
        <f t="shared" si="211"/>
        <v>0.14825042305374941</v>
      </c>
      <c r="AH695" s="37">
        <f t="shared" si="211"/>
        <v>0</v>
      </c>
      <c r="AI695" s="37">
        <f t="shared" si="211"/>
        <v>0</v>
      </c>
      <c r="AJ695" s="37">
        <f t="shared" si="211"/>
        <v>0.76757218109797287</v>
      </c>
      <c r="AK695" s="38">
        <f t="shared" si="211"/>
        <v>0</v>
      </c>
      <c r="AL695" s="8">
        <f t="shared" si="209"/>
        <v>2.2703351412671265E-3</v>
      </c>
      <c r="AM695" s="23">
        <f t="shared" si="210"/>
        <v>1.0177065303226644</v>
      </c>
    </row>
    <row r="696" spans="2:39" x14ac:dyDescent="0.35">
      <c r="B696" s="16">
        <v>37117</v>
      </c>
      <c r="C696" s="5">
        <v>4.5100000000000001E-2</v>
      </c>
      <c r="D696" s="35">
        <f t="shared" si="194"/>
        <v>2.7378507871321013E-3</v>
      </c>
      <c r="E696" s="36">
        <f t="shared" si="195"/>
        <v>1.1030019687791255</v>
      </c>
      <c r="F696" s="7">
        <v>1.1305706948962861</v>
      </c>
      <c r="G696" s="7">
        <v>1.0855533592040334</v>
      </c>
      <c r="H696" s="7">
        <v>0.93603506915956902</v>
      </c>
      <c r="I696" s="7">
        <v>1.2118616089349097</v>
      </c>
      <c r="J696" s="7">
        <v>1.2332041279954122</v>
      </c>
      <c r="K696" s="7">
        <v>1.3636223508870751</v>
      </c>
      <c r="L696" s="7">
        <v>1.5310011901422835</v>
      </c>
      <c r="M696" s="7">
        <v>1.0192000541545636</v>
      </c>
      <c r="N696" s="7">
        <v>0.93894207429965637</v>
      </c>
      <c r="O696" s="8">
        <v>1.3795017155812239</v>
      </c>
      <c r="P696" s="32">
        <f t="shared" si="196"/>
        <v>1.2347707049964463E-4</v>
      </c>
      <c r="Q696" s="33">
        <f t="shared" si="197"/>
        <v>-7.7068786205958251E-4</v>
      </c>
      <c r="R696" s="33">
        <f t="shared" si="198"/>
        <v>-1.39469261678693E-3</v>
      </c>
      <c r="S696" s="33">
        <f t="shared" si="199"/>
        <v>-8.4869833653966609E-5</v>
      </c>
      <c r="T696" s="33">
        <f t="shared" si="200"/>
        <v>1.2980403584475386E-2</v>
      </c>
      <c r="U696" s="33">
        <f t="shared" si="201"/>
        <v>2.7346400305326313E-2</v>
      </c>
      <c r="V696" s="33">
        <f t="shared" si="202"/>
        <v>1.0201757286663948E-2</v>
      </c>
      <c r="W696" s="33">
        <f t="shared" si="203"/>
        <v>4.6302955559656134E-3</v>
      </c>
      <c r="X696" s="33">
        <f t="shared" si="204"/>
        <v>-7.6673406984519854E-3</v>
      </c>
      <c r="Y696" s="33">
        <f t="shared" si="205"/>
        <v>1.0968123219394776E-3</v>
      </c>
      <c r="Z696" s="34">
        <f t="shared" si="206"/>
        <v>-5.330942476737599E-3</v>
      </c>
      <c r="AA696" s="39">
        <f t="shared" si="207"/>
        <v>0</v>
      </c>
      <c r="AB696" s="37">
        <f t="shared" si="208"/>
        <v>0</v>
      </c>
      <c r="AC696" s="37">
        <f t="shared" si="211"/>
        <v>0</v>
      </c>
      <c r="AD696" s="37">
        <f t="shared" si="211"/>
        <v>3.8800746103960199E-2</v>
      </c>
      <c r="AE696" s="37">
        <f t="shared" si="211"/>
        <v>4.537664974431764E-2</v>
      </c>
      <c r="AF696" s="37">
        <f t="shared" si="211"/>
        <v>0</v>
      </c>
      <c r="AG696" s="37">
        <f t="shared" si="211"/>
        <v>0.14825042305374941</v>
      </c>
      <c r="AH696" s="37">
        <f t="shared" si="211"/>
        <v>0</v>
      </c>
      <c r="AI696" s="37">
        <f t="shared" si="211"/>
        <v>0</v>
      </c>
      <c r="AJ696" s="37">
        <f t="shared" si="211"/>
        <v>0.76757218109797287</v>
      </c>
      <c r="AK696" s="38">
        <f t="shared" si="211"/>
        <v>0</v>
      </c>
      <c r="AL696" s="8">
        <f t="shared" si="209"/>
        <v>2.9400116739709495E-3</v>
      </c>
      <c r="AM696" s="23">
        <f t="shared" si="210"/>
        <v>1.0206985994024895</v>
      </c>
    </row>
    <row r="697" spans="2:39" x14ac:dyDescent="0.35">
      <c r="B697" s="16">
        <v>37118</v>
      </c>
      <c r="C697" s="5">
        <v>4.5100000000000001E-2</v>
      </c>
      <c r="D697" s="35">
        <f t="shared" si="194"/>
        <v>2.7378507871321013E-3</v>
      </c>
      <c r="E697" s="36">
        <f t="shared" si="195"/>
        <v>1.1031381642309857</v>
      </c>
      <c r="F697" s="7">
        <v>1.1286866518685277</v>
      </c>
      <c r="G697" s="7">
        <v>1.0854334678874318</v>
      </c>
      <c r="H697" s="7">
        <v>0.92711543899297044</v>
      </c>
      <c r="I697" s="7">
        <v>1.196013930694938</v>
      </c>
      <c r="J697" s="7">
        <v>1.2287172962974535</v>
      </c>
      <c r="K697" s="7">
        <v>1.3628128998071498</v>
      </c>
      <c r="L697" s="7">
        <v>1.5337165490531317</v>
      </c>
      <c r="M697" s="7">
        <v>1.019223119963053</v>
      </c>
      <c r="N697" s="7">
        <v>0.93966182181099234</v>
      </c>
      <c r="O697" s="8">
        <v>1.385920055923664</v>
      </c>
      <c r="P697" s="32">
        <f t="shared" si="196"/>
        <v>1.2347707049964463E-4</v>
      </c>
      <c r="Q697" s="33">
        <f t="shared" si="197"/>
        <v>-1.6664530898099494E-3</v>
      </c>
      <c r="R697" s="33">
        <f t="shared" si="198"/>
        <v>-1.1044258265624496E-4</v>
      </c>
      <c r="S697" s="33">
        <f t="shared" si="199"/>
        <v>-9.5291623791480262E-3</v>
      </c>
      <c r="T697" s="33">
        <f t="shared" si="200"/>
        <v>-1.3077135312422383E-2</v>
      </c>
      <c r="U697" s="33">
        <f t="shared" si="201"/>
        <v>-3.6383528047803093E-3</v>
      </c>
      <c r="V697" s="33">
        <f t="shared" si="202"/>
        <v>-5.9360355849158442E-4</v>
      </c>
      <c r="W697" s="33">
        <f t="shared" si="203"/>
        <v>1.7735838014572014E-3</v>
      </c>
      <c r="X697" s="33">
        <f t="shared" si="204"/>
        <v>2.2631286561880515E-5</v>
      </c>
      <c r="Y697" s="33">
        <f t="shared" si="205"/>
        <v>7.6655155950144938E-4</v>
      </c>
      <c r="Z697" s="34">
        <f t="shared" si="206"/>
        <v>4.6526512217752725E-3</v>
      </c>
      <c r="AA697" s="39">
        <f t="shared" si="207"/>
        <v>0</v>
      </c>
      <c r="AB697" s="37">
        <f t="shared" si="208"/>
        <v>0</v>
      </c>
      <c r="AC697" s="37">
        <f t="shared" si="211"/>
        <v>0</v>
      </c>
      <c r="AD697" s="37">
        <f t="shared" si="211"/>
        <v>3.8800746103960199E-2</v>
      </c>
      <c r="AE697" s="37">
        <f t="shared" si="211"/>
        <v>4.537664974431764E-2</v>
      </c>
      <c r="AF697" s="37">
        <f t="shared" si="211"/>
        <v>0</v>
      </c>
      <c r="AG697" s="37">
        <f t="shared" si="211"/>
        <v>0.14825042305374941</v>
      </c>
      <c r="AH697" s="37">
        <f t="shared" si="211"/>
        <v>0</v>
      </c>
      <c r="AI697" s="37">
        <f t="shared" si="211"/>
        <v>0</v>
      </c>
      <c r="AJ697" s="37">
        <f t="shared" si="211"/>
        <v>0.76757218109797287</v>
      </c>
      <c r="AK697" s="38">
        <f t="shared" si="211"/>
        <v>0</v>
      </c>
      <c r="AL697" s="8">
        <f t="shared" si="209"/>
        <v>-4.6275352500957866E-4</v>
      </c>
      <c r="AM697" s="23">
        <f t="shared" si="210"/>
        <v>1.0202262675276437</v>
      </c>
    </row>
    <row r="698" spans="2:39" x14ac:dyDescent="0.35">
      <c r="B698" s="16">
        <v>37119</v>
      </c>
      <c r="C698" s="5">
        <v>4.5100000000000001E-2</v>
      </c>
      <c r="D698" s="35">
        <f t="shared" si="194"/>
        <v>2.7378507871321013E-3</v>
      </c>
      <c r="E698" s="36">
        <f t="shared" si="195"/>
        <v>1.1032743764998612</v>
      </c>
      <c r="F698" s="7">
        <v>1.1328738037070323</v>
      </c>
      <c r="G698" s="7">
        <v>1.0879801484230298</v>
      </c>
      <c r="H698" s="7">
        <v>0.93037468233285536</v>
      </c>
      <c r="I698" s="7">
        <v>1.1878509849327445</v>
      </c>
      <c r="J698" s="7">
        <v>1.2090565600345982</v>
      </c>
      <c r="K698" s="7">
        <v>1.3597724577316355</v>
      </c>
      <c r="L698" s="7">
        <v>1.5226080858381728</v>
      </c>
      <c r="M698" s="7">
        <v>1.0201980648256619</v>
      </c>
      <c r="N698" s="7">
        <v>0.94110265738458621</v>
      </c>
      <c r="O698" s="8">
        <v>1.3969647097441331</v>
      </c>
      <c r="P698" s="32">
        <f t="shared" si="196"/>
        <v>1.2347707049964463E-4</v>
      </c>
      <c r="Q698" s="33">
        <f t="shared" si="197"/>
        <v>3.709755787022706E-3</v>
      </c>
      <c r="R698" s="33">
        <f t="shared" si="198"/>
        <v>2.3462336577428911E-3</v>
      </c>
      <c r="S698" s="33">
        <f t="shared" si="199"/>
        <v>3.5154665781698125E-3</v>
      </c>
      <c r="T698" s="33">
        <f t="shared" si="200"/>
        <v>-6.8251259895028005E-3</v>
      </c>
      <c r="U698" s="33">
        <f t="shared" si="201"/>
        <v>-1.6001025070697672E-2</v>
      </c>
      <c r="V698" s="33">
        <f t="shared" si="202"/>
        <v>-2.2310047666445065E-3</v>
      </c>
      <c r="W698" s="33">
        <f t="shared" si="203"/>
        <v>-7.2428397684154433E-3</v>
      </c>
      <c r="X698" s="33">
        <f t="shared" si="204"/>
        <v>9.565568554255055E-4</v>
      </c>
      <c r="Y698" s="33">
        <f t="shared" si="205"/>
        <v>1.5333554478322853E-3</v>
      </c>
      <c r="Z698" s="34">
        <f t="shared" si="206"/>
        <v>7.9691853604848539E-3</v>
      </c>
      <c r="AA698" s="39">
        <f t="shared" si="207"/>
        <v>0</v>
      </c>
      <c r="AB698" s="37">
        <f t="shared" si="208"/>
        <v>0</v>
      </c>
      <c r="AC698" s="37">
        <f t="shared" si="211"/>
        <v>0</v>
      </c>
      <c r="AD698" s="37">
        <f t="shared" si="211"/>
        <v>3.8800746103960199E-2</v>
      </c>
      <c r="AE698" s="37">
        <f t="shared" si="211"/>
        <v>4.537664974431764E-2</v>
      </c>
      <c r="AF698" s="37">
        <f t="shared" si="211"/>
        <v>0</v>
      </c>
      <c r="AG698" s="37">
        <f t="shared" si="211"/>
        <v>0.14825042305374941</v>
      </c>
      <c r="AH698" s="37">
        <f t="shared" si="211"/>
        <v>0</v>
      </c>
      <c r="AI698" s="37">
        <f t="shared" si="211"/>
        <v>0</v>
      </c>
      <c r="AJ698" s="37">
        <f t="shared" si="211"/>
        <v>0.76757218109797287</v>
      </c>
      <c r="AK698" s="38">
        <f t="shared" si="211"/>
        <v>0</v>
      </c>
      <c r="AL698" s="8">
        <f t="shared" si="209"/>
        <v>6.7291495965112326E-4</v>
      </c>
      <c r="AM698" s="23">
        <f t="shared" si="210"/>
        <v>1.0209127930452921</v>
      </c>
    </row>
    <row r="699" spans="2:39" x14ac:dyDescent="0.35">
      <c r="B699" s="16">
        <v>37120</v>
      </c>
      <c r="C699" s="5">
        <v>4.5100000000000001E-2</v>
      </c>
      <c r="D699" s="35">
        <f t="shared" si="194"/>
        <v>2.7378507871321013E-3</v>
      </c>
      <c r="E699" s="36">
        <f t="shared" si="195"/>
        <v>1.1034106055878288</v>
      </c>
      <c r="F699" s="7">
        <v>1.1393391325296975</v>
      </c>
      <c r="G699" s="7">
        <v>1.0907814363015396</v>
      </c>
      <c r="H699" s="7">
        <v>0.91537253104591776</v>
      </c>
      <c r="I699" s="7">
        <v>1.1596815601623773</v>
      </c>
      <c r="J699" s="7">
        <v>1.2037818907094007</v>
      </c>
      <c r="K699" s="7">
        <v>1.3396737931601577</v>
      </c>
      <c r="L699" s="7">
        <v>1.5131816340663462</v>
      </c>
      <c r="M699" s="7">
        <v>1.0215539842437984</v>
      </c>
      <c r="N699" s="7">
        <v>0.94099858999556962</v>
      </c>
      <c r="O699" s="8">
        <v>1.3833792526781923</v>
      </c>
      <c r="P699" s="32">
        <f t="shared" si="196"/>
        <v>1.2347707049964463E-4</v>
      </c>
      <c r="Q699" s="33">
        <f t="shared" si="197"/>
        <v>5.707015910783042E-3</v>
      </c>
      <c r="R699" s="33">
        <f t="shared" si="198"/>
        <v>2.5747601025349898E-3</v>
      </c>
      <c r="S699" s="33">
        <f t="shared" si="199"/>
        <v>-1.6124849022461252E-2</v>
      </c>
      <c r="T699" s="33">
        <f t="shared" si="200"/>
        <v>-2.3714611620212711E-2</v>
      </c>
      <c r="U699" s="33">
        <f t="shared" si="201"/>
        <v>-4.362632402446498E-3</v>
      </c>
      <c r="V699" s="33">
        <f t="shared" si="202"/>
        <v>-1.4780902832085774E-2</v>
      </c>
      <c r="W699" s="33">
        <f t="shared" si="203"/>
        <v>-6.1909902223049595E-3</v>
      </c>
      <c r="X699" s="33">
        <f t="shared" si="204"/>
        <v>1.3290746815601828E-3</v>
      </c>
      <c r="Y699" s="33">
        <f t="shared" si="205"/>
        <v>-1.1058027325716591E-4</v>
      </c>
      <c r="Z699" s="34">
        <f t="shared" si="206"/>
        <v>-9.7249822928090479E-3</v>
      </c>
      <c r="AA699" s="39">
        <f t="shared" si="207"/>
        <v>0</v>
      </c>
      <c r="AB699" s="37">
        <f t="shared" si="208"/>
        <v>0</v>
      </c>
      <c r="AC699" s="37">
        <f t="shared" si="211"/>
        <v>0</v>
      </c>
      <c r="AD699" s="37">
        <f t="shared" si="211"/>
        <v>3.8800746103960199E-2</v>
      </c>
      <c r="AE699" s="37">
        <f t="shared" si="211"/>
        <v>4.537664974431764E-2</v>
      </c>
      <c r="AF699" s="37">
        <f t="shared" si="211"/>
        <v>0</v>
      </c>
      <c r="AG699" s="37">
        <f t="shared" si="211"/>
        <v>0.14825042305374941</v>
      </c>
      <c r="AH699" s="37">
        <f t="shared" si="211"/>
        <v>0</v>
      </c>
      <c r="AI699" s="37">
        <f t="shared" si="211"/>
        <v>0</v>
      </c>
      <c r="AJ699" s="37">
        <f t="shared" si="211"/>
        <v>0.76757218109797287</v>
      </c>
      <c r="AK699" s="38">
        <f t="shared" si="211"/>
        <v>0</v>
      </c>
      <c r="AL699" s="8">
        <f t="shared" si="209"/>
        <v>-3.9778992377016188E-3</v>
      </c>
      <c r="AM699" s="23">
        <f t="shared" si="210"/>
        <v>1.0168517048240775</v>
      </c>
    </row>
    <row r="700" spans="2:39" x14ac:dyDescent="0.35">
      <c r="B700" s="16">
        <v>37123</v>
      </c>
      <c r="C700" s="5">
        <v>4.5100000000000001E-2</v>
      </c>
      <c r="D700" s="35">
        <f t="shared" si="194"/>
        <v>8.2135523613963042E-3</v>
      </c>
      <c r="E700" s="36">
        <f t="shared" si="195"/>
        <v>1.1038193433152375</v>
      </c>
      <c r="F700" s="7">
        <v>1.13571139496801</v>
      </c>
      <c r="G700" s="7">
        <v>1.0902961840579584</v>
      </c>
      <c r="H700" s="7">
        <v>0.92376088185651661</v>
      </c>
      <c r="I700" s="7">
        <v>1.1601111424076613</v>
      </c>
      <c r="J700" s="7">
        <v>1.1891262807331413</v>
      </c>
      <c r="K700" s="7">
        <v>1.3263601853545266</v>
      </c>
      <c r="L700" s="7">
        <v>1.5054326669856934</v>
      </c>
      <c r="M700" s="7">
        <v>1.0207691330070876</v>
      </c>
      <c r="N700" s="7">
        <v>0.93728630385923761</v>
      </c>
      <c r="O700" s="8">
        <v>1.3745252518401645</v>
      </c>
      <c r="P700" s="32">
        <f t="shared" si="196"/>
        <v>3.7043121149893388E-4</v>
      </c>
      <c r="Q700" s="33">
        <f t="shared" si="197"/>
        <v>-3.1840717641575811E-3</v>
      </c>
      <c r="R700" s="33">
        <f t="shared" si="198"/>
        <v>-4.4486661344966816E-4</v>
      </c>
      <c r="S700" s="33">
        <f t="shared" si="199"/>
        <v>9.1638655586641082E-3</v>
      </c>
      <c r="T700" s="33">
        <f t="shared" si="200"/>
        <v>3.7043121149893388E-4</v>
      </c>
      <c r="U700" s="33">
        <f t="shared" si="201"/>
        <v>-1.2174639018387889E-2</v>
      </c>
      <c r="V700" s="33">
        <f t="shared" si="202"/>
        <v>-9.9379474866232442E-3</v>
      </c>
      <c r="W700" s="33">
        <f t="shared" si="203"/>
        <v>-5.1209761645263363E-3</v>
      </c>
      <c r="X700" s="33">
        <f t="shared" si="204"/>
        <v>-7.6829149395540863E-4</v>
      </c>
      <c r="Y700" s="33">
        <f t="shared" si="205"/>
        <v>-3.9450496268538249E-3</v>
      </c>
      <c r="Z700" s="34">
        <f t="shared" si="206"/>
        <v>-6.4002700784232536E-3</v>
      </c>
      <c r="AA700" s="39">
        <f t="shared" si="207"/>
        <v>0</v>
      </c>
      <c r="AB700" s="37">
        <f t="shared" si="208"/>
        <v>0</v>
      </c>
      <c r="AC700" s="37">
        <f t="shared" si="211"/>
        <v>0</v>
      </c>
      <c r="AD700" s="37">
        <f t="shared" si="211"/>
        <v>3.8800746103960199E-2</v>
      </c>
      <c r="AE700" s="37">
        <f t="shared" si="211"/>
        <v>4.537664974431764E-2</v>
      </c>
      <c r="AF700" s="37">
        <f t="shared" si="211"/>
        <v>0</v>
      </c>
      <c r="AG700" s="37">
        <f t="shared" si="211"/>
        <v>0.14825042305374941</v>
      </c>
      <c r="AH700" s="37">
        <f t="shared" si="211"/>
        <v>0</v>
      </c>
      <c r="AI700" s="37">
        <f t="shared" si="211"/>
        <v>0</v>
      </c>
      <c r="AJ700" s="37">
        <f t="shared" si="211"/>
        <v>0.76757218109797287</v>
      </c>
      <c r="AK700" s="38">
        <f t="shared" si="211"/>
        <v>0</v>
      </c>
      <c r="AL700" s="8">
        <f t="shared" si="209"/>
        <v>-4.1290415175906743E-3</v>
      </c>
      <c r="AM700" s="23">
        <f t="shared" si="210"/>
        <v>1.012653081917626</v>
      </c>
    </row>
    <row r="701" spans="2:39" x14ac:dyDescent="0.35">
      <c r="B701" s="16">
        <v>37124</v>
      </c>
      <c r="C701" s="5">
        <v>4.5100000000000001E-2</v>
      </c>
      <c r="D701" s="35">
        <f t="shared" si="194"/>
        <v>2.7378507871321013E-3</v>
      </c>
      <c r="E701" s="36">
        <f t="shared" si="195"/>
        <v>1.1039556396941108</v>
      </c>
      <c r="F701" s="7">
        <v>1.1366110576075572</v>
      </c>
      <c r="G701" s="7">
        <v>1.0871272449088762</v>
      </c>
      <c r="H701" s="7">
        <v>0.90855524160560286</v>
      </c>
      <c r="I701" s="7">
        <v>1.1738047221537171</v>
      </c>
      <c r="J701" s="7">
        <v>1.1930528106802993</v>
      </c>
      <c r="K701" s="7">
        <v>1.3275953799204769</v>
      </c>
      <c r="L701" s="7">
        <v>1.5161090188934672</v>
      </c>
      <c r="M701" s="7">
        <v>1.0210791640773154</v>
      </c>
      <c r="N701" s="7">
        <v>0.93440123153322652</v>
      </c>
      <c r="O701" s="8">
        <v>1.3650141024306417</v>
      </c>
      <c r="P701" s="32">
        <f t="shared" si="196"/>
        <v>1.2347707049964463E-4</v>
      </c>
      <c r="Q701" s="33">
        <f t="shared" si="197"/>
        <v>7.9215779953711873E-4</v>
      </c>
      <c r="R701" s="33">
        <f t="shared" si="198"/>
        <v>-2.906493845816871E-3</v>
      </c>
      <c r="S701" s="33">
        <f t="shared" si="199"/>
        <v>-1.6460580383480194E-2</v>
      </c>
      <c r="T701" s="33">
        <f t="shared" si="200"/>
        <v>1.1803679186837668E-2</v>
      </c>
      <c r="U701" s="33">
        <f t="shared" si="201"/>
        <v>3.3020294066137268E-3</v>
      </c>
      <c r="V701" s="33">
        <f t="shared" si="202"/>
        <v>9.3126631784423708E-4</v>
      </c>
      <c r="W701" s="33">
        <f t="shared" si="203"/>
        <v>7.0918827137920193E-3</v>
      </c>
      <c r="X701" s="33">
        <f t="shared" si="204"/>
        <v>3.0372300670422625E-4</v>
      </c>
      <c r="Y701" s="33">
        <f t="shared" si="205"/>
        <v>-3.0781121138033773E-3</v>
      </c>
      <c r="Z701" s="34">
        <f t="shared" si="206"/>
        <v>-6.9195887065658379E-3</v>
      </c>
      <c r="AA701" s="39">
        <f t="shared" si="207"/>
        <v>0</v>
      </c>
      <c r="AB701" s="37">
        <f t="shared" si="208"/>
        <v>0</v>
      </c>
      <c r="AC701" s="37">
        <f t="shared" si="211"/>
        <v>0</v>
      </c>
      <c r="AD701" s="37">
        <f t="shared" si="211"/>
        <v>3.8800746103960199E-2</v>
      </c>
      <c r="AE701" s="37">
        <f t="shared" si="211"/>
        <v>4.537664974431764E-2</v>
      </c>
      <c r="AF701" s="37">
        <f t="shared" si="211"/>
        <v>0</v>
      </c>
      <c r="AG701" s="37">
        <f t="shared" si="211"/>
        <v>0.14825042305374941</v>
      </c>
      <c r="AH701" s="37">
        <f t="shared" si="211"/>
        <v>0</v>
      </c>
      <c r="AI701" s="37">
        <f t="shared" si="211"/>
        <v>0</v>
      </c>
      <c r="AJ701" s="37">
        <f t="shared" ref="AC701:AK730" si="212">AJ$8</f>
        <v>0.76757218109797287</v>
      </c>
      <c r="AK701" s="38">
        <f t="shared" si="212"/>
        <v>0</v>
      </c>
      <c r="AL701" s="8">
        <f t="shared" si="209"/>
        <v>-2.3276839872878527E-3</v>
      </c>
      <c r="AM701" s="23">
        <f t="shared" si="210"/>
        <v>1.0102959455541687</v>
      </c>
    </row>
    <row r="702" spans="2:39" x14ac:dyDescent="0.35">
      <c r="B702" s="16">
        <v>37125</v>
      </c>
      <c r="C702" s="5">
        <v>4.4400000000000002E-2</v>
      </c>
      <c r="D702" s="35">
        <f t="shared" si="194"/>
        <v>2.7378507871321013E-3</v>
      </c>
      <c r="E702" s="36">
        <f t="shared" si="195"/>
        <v>1.1040919529024618</v>
      </c>
      <c r="F702" s="7">
        <v>1.1362450549475418</v>
      </c>
      <c r="G702" s="7">
        <v>1.08510118973779</v>
      </c>
      <c r="H702" s="7">
        <v>0.9173121805836596</v>
      </c>
      <c r="I702" s="7">
        <v>1.1708680966785461</v>
      </c>
      <c r="J702" s="7">
        <v>1.2001179838164422</v>
      </c>
      <c r="K702" s="7">
        <v>1.3321955953175901</v>
      </c>
      <c r="L702" s="7">
        <v>1.5042222399919356</v>
      </c>
      <c r="M702" s="7">
        <v>1.0222457655832251</v>
      </c>
      <c r="N702" s="7">
        <v>0.93470979743410254</v>
      </c>
      <c r="O702" s="8">
        <v>1.3926315787753762</v>
      </c>
      <c r="P702" s="32">
        <f t="shared" si="196"/>
        <v>1.2347707049964463E-4</v>
      </c>
      <c r="Q702" s="33">
        <f t="shared" si="197"/>
        <v>-3.2201222886729663E-4</v>
      </c>
      <c r="R702" s="33">
        <f t="shared" si="198"/>
        <v>-1.8636780382190743E-3</v>
      </c>
      <c r="S702" s="33">
        <f t="shared" si="199"/>
        <v>9.6383120993077664E-3</v>
      </c>
      <c r="T702" s="33">
        <f t="shared" si="200"/>
        <v>-2.501800699679313E-3</v>
      </c>
      <c r="U702" s="33">
        <f t="shared" si="201"/>
        <v>5.9219282439930687E-3</v>
      </c>
      <c r="V702" s="33">
        <f t="shared" si="202"/>
        <v>3.4650733700118952E-3</v>
      </c>
      <c r="W702" s="33">
        <f t="shared" si="203"/>
        <v>-7.8403193658244108E-3</v>
      </c>
      <c r="X702" s="33">
        <f t="shared" si="204"/>
        <v>1.142518177779106E-3</v>
      </c>
      <c r="Y702" s="33">
        <f t="shared" si="205"/>
        <v>3.3022848265051863E-4</v>
      </c>
      <c r="Z702" s="34">
        <f t="shared" si="206"/>
        <v>2.0232374372951112E-2</v>
      </c>
      <c r="AA702" s="39">
        <f t="shared" si="207"/>
        <v>0</v>
      </c>
      <c r="AB702" s="37">
        <f t="shared" si="208"/>
        <v>0</v>
      </c>
      <c r="AC702" s="37">
        <f t="shared" si="212"/>
        <v>0</v>
      </c>
      <c r="AD702" s="37">
        <f t="shared" si="212"/>
        <v>3.8800746103960199E-2</v>
      </c>
      <c r="AE702" s="37">
        <f t="shared" si="212"/>
        <v>4.537664974431764E-2</v>
      </c>
      <c r="AF702" s="37">
        <f t="shared" si="212"/>
        <v>0</v>
      </c>
      <c r="AG702" s="37">
        <f t="shared" si="212"/>
        <v>0.14825042305374941</v>
      </c>
      <c r="AH702" s="37">
        <f t="shared" si="212"/>
        <v>0</v>
      </c>
      <c r="AI702" s="37">
        <f t="shared" si="212"/>
        <v>0</v>
      </c>
      <c r="AJ702" s="37">
        <f t="shared" si="212"/>
        <v>0.76757218109797287</v>
      </c>
      <c r="AK702" s="38">
        <f t="shared" si="212"/>
        <v>0</v>
      </c>
      <c r="AL702" s="8">
        <f t="shared" si="209"/>
        <v>1.0276231562618087E-3</v>
      </c>
      <c r="AM702" s="23">
        <f t="shared" si="210"/>
        <v>1.0113341490624976</v>
      </c>
    </row>
    <row r="703" spans="2:39" x14ac:dyDescent="0.35">
      <c r="B703" s="16">
        <v>37126</v>
      </c>
      <c r="C703" s="5">
        <v>4.4999999999999998E-2</v>
      </c>
      <c r="D703" s="35">
        <f t="shared" si="194"/>
        <v>2.7378507871321013E-3</v>
      </c>
      <c r="E703" s="36">
        <f t="shared" si="195"/>
        <v>1.1042261669550528</v>
      </c>
      <c r="F703" s="7">
        <v>1.1379024063966967</v>
      </c>
      <c r="G703" s="7">
        <v>1.0854872779757854</v>
      </c>
      <c r="H703" s="7">
        <v>0.91447927391076578</v>
      </c>
      <c r="I703" s="7">
        <v>1.1784040241691043</v>
      </c>
      <c r="J703" s="7">
        <v>1.1815741024928361</v>
      </c>
      <c r="K703" s="7">
        <v>1.3308275457815744</v>
      </c>
      <c r="L703" s="7">
        <v>1.5078200116036242</v>
      </c>
      <c r="M703" s="7">
        <v>1.0226491324116247</v>
      </c>
      <c r="N703" s="7">
        <v>0.93501726281109621</v>
      </c>
      <c r="O703" s="8">
        <v>1.4003478757949839</v>
      </c>
      <c r="P703" s="32">
        <f t="shared" si="196"/>
        <v>1.215605749487203E-4</v>
      </c>
      <c r="Q703" s="33">
        <f t="shared" si="197"/>
        <v>1.4586214848093526E-3</v>
      </c>
      <c r="R703" s="33">
        <f t="shared" si="198"/>
        <v>3.5580851043826023E-4</v>
      </c>
      <c r="S703" s="33">
        <f t="shared" si="199"/>
        <v>-3.0882688934658065E-3</v>
      </c>
      <c r="T703" s="33">
        <f t="shared" si="200"/>
        <v>6.4361882537715687E-3</v>
      </c>
      <c r="U703" s="33">
        <f t="shared" si="201"/>
        <v>-1.5451715226060925E-2</v>
      </c>
      <c r="V703" s="33">
        <f t="shared" si="202"/>
        <v>-1.0269134208401587E-3</v>
      </c>
      <c r="W703" s="33">
        <f t="shared" si="203"/>
        <v>2.3917819561742881E-3</v>
      </c>
      <c r="X703" s="33">
        <f t="shared" si="204"/>
        <v>3.9458889631061034E-4</v>
      </c>
      <c r="Y703" s="33">
        <f t="shared" si="205"/>
        <v>3.2894207147249332E-4</v>
      </c>
      <c r="Z703" s="34">
        <f t="shared" si="206"/>
        <v>5.5408028492309747E-3</v>
      </c>
      <c r="AA703" s="39">
        <f t="shared" si="207"/>
        <v>0</v>
      </c>
      <c r="AB703" s="37">
        <f t="shared" si="208"/>
        <v>0</v>
      </c>
      <c r="AC703" s="37">
        <f t="shared" si="212"/>
        <v>0</v>
      </c>
      <c r="AD703" s="37">
        <f t="shared" si="212"/>
        <v>3.8800746103960199E-2</v>
      </c>
      <c r="AE703" s="37">
        <f t="shared" si="212"/>
        <v>4.537664974431764E-2</v>
      </c>
      <c r="AF703" s="37">
        <f t="shared" si="212"/>
        <v>0</v>
      </c>
      <c r="AG703" s="37">
        <f t="shared" si="212"/>
        <v>0.14825042305374941</v>
      </c>
      <c r="AH703" s="37">
        <f t="shared" si="212"/>
        <v>0</v>
      </c>
      <c r="AI703" s="37">
        <f t="shared" si="212"/>
        <v>0</v>
      </c>
      <c r="AJ703" s="37">
        <f t="shared" si="212"/>
        <v>0.76757218109797287</v>
      </c>
      <c r="AK703" s="38">
        <f t="shared" si="212"/>
        <v>0</v>
      </c>
      <c r="AL703" s="8">
        <f t="shared" si="209"/>
        <v>2.7247195701965942E-4</v>
      </c>
      <c r="AM703" s="23">
        <f t="shared" si="210"/>
        <v>1.0116097092572935</v>
      </c>
    </row>
    <row r="704" spans="2:39" x14ac:dyDescent="0.35">
      <c r="B704" s="16">
        <v>37127</v>
      </c>
      <c r="C704" s="5">
        <v>4.5100000000000001E-2</v>
      </c>
      <c r="D704" s="35">
        <f t="shared" si="194"/>
        <v>2.7378507871321013E-3</v>
      </c>
      <c r="E704" s="36">
        <f t="shared" si="195"/>
        <v>1.1043622112466696</v>
      </c>
      <c r="F704" s="7">
        <v>1.136269947687188</v>
      </c>
      <c r="G704" s="7">
        <v>1.0826975522338622</v>
      </c>
      <c r="H704" s="7">
        <v>0.93345570710138015</v>
      </c>
      <c r="I704" s="7">
        <v>1.2068897249737212</v>
      </c>
      <c r="J704" s="7">
        <v>1.1796070053607988</v>
      </c>
      <c r="K704" s="7">
        <v>1.3330558665151344</v>
      </c>
      <c r="L704" s="7">
        <v>1.5097905329364492</v>
      </c>
      <c r="M704" s="7">
        <v>1.0227685941273634</v>
      </c>
      <c r="N704" s="7">
        <v>0.93532654580606323</v>
      </c>
      <c r="O704" s="8">
        <v>1.3966085891206881</v>
      </c>
      <c r="P704" s="32">
        <f t="shared" si="196"/>
        <v>1.2320328542103631E-4</v>
      </c>
      <c r="Q704" s="33">
        <f t="shared" si="197"/>
        <v>-1.4346210187550223E-3</v>
      </c>
      <c r="R704" s="33">
        <f t="shared" si="198"/>
        <v>-2.5700215917089375E-3</v>
      </c>
      <c r="S704" s="33">
        <f t="shared" si="199"/>
        <v>2.0751080677270828E-2</v>
      </c>
      <c r="T704" s="33">
        <f t="shared" si="200"/>
        <v>2.4173119083416461E-2</v>
      </c>
      <c r="U704" s="33">
        <f t="shared" si="201"/>
        <v>-1.6648106351411229E-3</v>
      </c>
      <c r="V704" s="33">
        <f t="shared" si="202"/>
        <v>1.674387294299251E-3</v>
      </c>
      <c r="W704" s="33">
        <f t="shared" si="203"/>
        <v>1.3068677412824137E-3</v>
      </c>
      <c r="X704" s="33">
        <f t="shared" si="204"/>
        <v>1.168159361335519E-4</v>
      </c>
      <c r="Y704" s="33">
        <f t="shared" si="205"/>
        <v>3.3077784471835514E-4</v>
      </c>
      <c r="Z704" s="34">
        <f t="shared" si="206"/>
        <v>-2.6702555407334128E-3</v>
      </c>
      <c r="AA704" s="39">
        <f t="shared" si="207"/>
        <v>0</v>
      </c>
      <c r="AB704" s="37">
        <f t="shared" si="208"/>
        <v>0</v>
      </c>
      <c r="AC704" s="37">
        <f t="shared" si="212"/>
        <v>0</v>
      </c>
      <c r="AD704" s="37">
        <f t="shared" si="212"/>
        <v>3.8800746103960199E-2</v>
      </c>
      <c r="AE704" s="37">
        <f t="shared" si="212"/>
        <v>4.537664974431764E-2</v>
      </c>
      <c r="AF704" s="37">
        <f t="shared" si="212"/>
        <v>0</v>
      </c>
      <c r="AG704" s="37">
        <f t="shared" si="212"/>
        <v>0.14825042305374941</v>
      </c>
      <c r="AH704" s="37">
        <f t="shared" si="212"/>
        <v>0</v>
      </c>
      <c r="AI704" s="37">
        <f t="shared" si="212"/>
        <v>0</v>
      </c>
      <c r="AJ704" s="37">
        <f t="shared" si="212"/>
        <v>0.76757218109797287</v>
      </c>
      <c r="AK704" s="38">
        <f t="shared" si="212"/>
        <v>0</v>
      </c>
      <c r="AL704" s="8">
        <f t="shared" si="209"/>
        <v>2.4041770670824906E-3</v>
      </c>
      <c r="AM704" s="23">
        <f t="shared" si="210"/>
        <v>1.0140417981211278</v>
      </c>
    </row>
    <row r="705" spans="2:39" x14ac:dyDescent="0.35">
      <c r="B705" s="16">
        <v>37130</v>
      </c>
      <c r="C705" s="5">
        <v>4.4900000000000002E-2</v>
      </c>
      <c r="D705" s="35">
        <f t="shared" si="194"/>
        <v>8.2135523613963042E-3</v>
      </c>
      <c r="E705" s="36">
        <f t="shared" si="195"/>
        <v>1.1047713014785152</v>
      </c>
      <c r="F705" s="7">
        <v>1.1361841979204641</v>
      </c>
      <c r="G705" s="7">
        <v>1.0841158499936243</v>
      </c>
      <c r="H705" s="7">
        <v>0.9282926345579815</v>
      </c>
      <c r="I705" s="7">
        <v>1.2011736964246886</v>
      </c>
      <c r="J705" s="7">
        <v>1.1901676788458766</v>
      </c>
      <c r="K705" s="7">
        <v>1.3495552539893989</v>
      </c>
      <c r="L705" s="7">
        <v>1.5064809955864138</v>
      </c>
      <c r="M705" s="7">
        <v>1.0229374236208384</v>
      </c>
      <c r="N705" s="7">
        <v>0.93532807785494854</v>
      </c>
      <c r="O705" s="8">
        <v>1.3970551271860319</v>
      </c>
      <c r="P705" s="32">
        <f t="shared" si="196"/>
        <v>3.7043121149893388E-4</v>
      </c>
      <c r="Q705" s="33">
        <f t="shared" si="197"/>
        <v>-7.5466016590919338E-5</v>
      </c>
      <c r="R705" s="33">
        <f t="shared" si="198"/>
        <v>1.3099667186240449E-3</v>
      </c>
      <c r="S705" s="33">
        <f t="shared" si="199"/>
        <v>-5.531138225541854E-3</v>
      </c>
      <c r="T705" s="33">
        <f t="shared" si="200"/>
        <v>-4.7361647305075305E-3</v>
      </c>
      <c r="U705" s="33">
        <f t="shared" si="201"/>
        <v>8.9527049577393658E-3</v>
      </c>
      <c r="V705" s="33">
        <f t="shared" si="202"/>
        <v>1.2377116285003931E-2</v>
      </c>
      <c r="W705" s="33">
        <f t="shared" si="203"/>
        <v>-2.1920506704983245E-3</v>
      </c>
      <c r="X705" s="33">
        <f t="shared" si="204"/>
        <v>1.6507105756313756E-4</v>
      </c>
      <c r="Y705" s="33">
        <f t="shared" si="205"/>
        <v>1.6379828970958243E-6</v>
      </c>
      <c r="Z705" s="34">
        <f t="shared" si="206"/>
        <v>3.1973028722731556E-4</v>
      </c>
      <c r="AA705" s="39">
        <f t="shared" si="207"/>
        <v>0</v>
      </c>
      <c r="AB705" s="37">
        <f t="shared" si="208"/>
        <v>0</v>
      </c>
      <c r="AC705" s="37">
        <f t="shared" si="212"/>
        <v>0</v>
      </c>
      <c r="AD705" s="37">
        <f t="shared" si="212"/>
        <v>3.8800746103960199E-2</v>
      </c>
      <c r="AE705" s="37">
        <f t="shared" si="212"/>
        <v>4.537664974431764E-2</v>
      </c>
      <c r="AF705" s="37">
        <f t="shared" si="212"/>
        <v>0</v>
      </c>
      <c r="AG705" s="37">
        <f t="shared" si="212"/>
        <v>0.14825042305374941</v>
      </c>
      <c r="AH705" s="37">
        <f t="shared" si="212"/>
        <v>0</v>
      </c>
      <c r="AI705" s="37">
        <f t="shared" si="212"/>
        <v>0</v>
      </c>
      <c r="AJ705" s="37">
        <f t="shared" si="212"/>
        <v>0.76757218109797287</v>
      </c>
      <c r="AK705" s="38">
        <f t="shared" si="212"/>
        <v>0</v>
      </c>
      <c r="AL705" s="8">
        <f t="shared" si="209"/>
        <v>1.4066464174794199E-3</v>
      </c>
      <c r="AM705" s="23">
        <f t="shared" si="210"/>
        <v>1.0154681963836292</v>
      </c>
    </row>
    <row r="706" spans="2:39" x14ac:dyDescent="0.35">
      <c r="B706" s="16">
        <v>37131</v>
      </c>
      <c r="C706" s="5">
        <v>4.4900000000000002E-2</v>
      </c>
      <c r="D706" s="35">
        <f t="shared" si="194"/>
        <v>2.7378507871321013E-3</v>
      </c>
      <c r="E706" s="36">
        <f t="shared" si="195"/>
        <v>1.1049071104625983</v>
      </c>
      <c r="F706" s="7">
        <v>1.1429112532209982</v>
      </c>
      <c r="G706" s="7">
        <v>1.088318551180258</v>
      </c>
      <c r="H706" s="7">
        <v>0.91512135551448137</v>
      </c>
      <c r="I706" s="7">
        <v>1.178821180693457</v>
      </c>
      <c r="J706" s="7">
        <v>1.1853967838544743</v>
      </c>
      <c r="K706" s="7">
        <v>1.3452376350922308</v>
      </c>
      <c r="L706" s="7">
        <v>1.5084617720970768</v>
      </c>
      <c r="M706" s="7">
        <v>1.0240084849979967</v>
      </c>
      <c r="N706" s="7">
        <v>0.9365644028294432</v>
      </c>
      <c r="O706" s="8">
        <v>1.4099417239668839</v>
      </c>
      <c r="P706" s="32">
        <f t="shared" si="196"/>
        <v>1.2292950034220596E-4</v>
      </c>
      <c r="Q706" s="33">
        <f t="shared" si="197"/>
        <v>5.9207435843997569E-3</v>
      </c>
      <c r="R706" s="33">
        <f t="shared" si="198"/>
        <v>3.8766163105707907E-3</v>
      </c>
      <c r="S706" s="33">
        <f t="shared" si="199"/>
        <v>-1.4188714369980704E-2</v>
      </c>
      <c r="T706" s="33">
        <f t="shared" si="200"/>
        <v>-1.8608895447647766E-2</v>
      </c>
      <c r="U706" s="33">
        <f t="shared" si="201"/>
        <v>-4.0085906181124287E-3</v>
      </c>
      <c r="V706" s="33">
        <f t="shared" si="202"/>
        <v>-3.199290199052518E-3</v>
      </c>
      <c r="W706" s="33">
        <f t="shared" si="203"/>
        <v>1.3148367065141109E-3</v>
      </c>
      <c r="X706" s="33">
        <f t="shared" si="204"/>
        <v>1.0470448655277576E-3</v>
      </c>
      <c r="Y706" s="33">
        <f t="shared" si="205"/>
        <v>1.3218088965425423E-3</v>
      </c>
      <c r="Z706" s="34">
        <f t="shared" si="206"/>
        <v>9.2241147325433648E-3</v>
      </c>
      <c r="AA706" s="39">
        <f t="shared" si="207"/>
        <v>0</v>
      </c>
      <c r="AB706" s="37">
        <f t="shared" si="208"/>
        <v>0</v>
      </c>
      <c r="AC706" s="37">
        <f t="shared" si="212"/>
        <v>0</v>
      </c>
      <c r="AD706" s="37">
        <f t="shared" si="212"/>
        <v>3.8800746103960199E-2</v>
      </c>
      <c r="AE706" s="37">
        <f t="shared" si="212"/>
        <v>4.537664974431764E-2</v>
      </c>
      <c r="AF706" s="37">
        <f t="shared" si="212"/>
        <v>0</v>
      </c>
      <c r="AG706" s="37">
        <f t="shared" si="212"/>
        <v>0.14825042305374941</v>
      </c>
      <c r="AH706" s="37">
        <f t="shared" si="212"/>
        <v>0</v>
      </c>
      <c r="AI706" s="37">
        <f t="shared" si="212"/>
        <v>0</v>
      </c>
      <c r="AJ706" s="37">
        <f t="shared" si="212"/>
        <v>0.76757218109797287</v>
      </c>
      <c r="AK706" s="38">
        <f t="shared" si="212"/>
        <v>0</v>
      </c>
      <c r="AL706" s="8">
        <f t="shared" si="209"/>
        <v>-8.5465442243515852E-4</v>
      </c>
      <c r="AM706" s="23">
        <f t="shared" si="210"/>
        <v>1.0146003219987476</v>
      </c>
    </row>
    <row r="707" spans="2:39" x14ac:dyDescent="0.35">
      <c r="B707" s="16">
        <v>37132</v>
      </c>
      <c r="C707" s="5">
        <v>4.4199999999999996E-2</v>
      </c>
      <c r="D707" s="35">
        <f t="shared" si="194"/>
        <v>2.7378507871321013E-3</v>
      </c>
      <c r="E707" s="36">
        <f t="shared" si="195"/>
        <v>1.1050429361416121</v>
      </c>
      <c r="F707" s="7">
        <v>1.1473594163836778</v>
      </c>
      <c r="G707" s="7">
        <v>1.0887067083622213</v>
      </c>
      <c r="H707" s="7">
        <v>0.90641751787527935</v>
      </c>
      <c r="I707" s="7">
        <v>1.1860555892297864</v>
      </c>
      <c r="J707" s="7">
        <v>1.1614276865105875</v>
      </c>
      <c r="K707" s="7">
        <v>1.3475999282822211</v>
      </c>
      <c r="L707" s="7">
        <v>1.507960863676119</v>
      </c>
      <c r="M707" s="7">
        <v>1.0265074255042566</v>
      </c>
      <c r="N707" s="7">
        <v>0.93687366465353394</v>
      </c>
      <c r="O707" s="8">
        <v>1.4192721623413</v>
      </c>
      <c r="P707" s="32">
        <f t="shared" si="196"/>
        <v>1.2292950034220596E-4</v>
      </c>
      <c r="Q707" s="33">
        <f t="shared" si="197"/>
        <v>3.8919584964656195E-3</v>
      </c>
      <c r="R707" s="33">
        <f t="shared" si="198"/>
        <v>3.5665769139225922E-4</v>
      </c>
      <c r="S707" s="33">
        <f t="shared" si="199"/>
        <v>-9.5111294111465128E-3</v>
      </c>
      <c r="T707" s="33">
        <f t="shared" si="200"/>
        <v>6.1369855367492399E-3</v>
      </c>
      <c r="U707" s="33">
        <f t="shared" si="201"/>
        <v>-2.0220315821971591E-2</v>
      </c>
      <c r="V707" s="33">
        <f t="shared" si="202"/>
        <v>1.7560415560544662E-3</v>
      </c>
      <c r="W707" s="33">
        <f t="shared" si="203"/>
        <v>-3.3206570443033989E-4</v>
      </c>
      <c r="X707" s="33">
        <f t="shared" si="204"/>
        <v>2.4403513670736565E-3</v>
      </c>
      <c r="Y707" s="33">
        <f t="shared" si="205"/>
        <v>3.3020881762801935E-4</v>
      </c>
      <c r="Z707" s="34">
        <f t="shared" si="206"/>
        <v>6.6176056895208557E-3</v>
      </c>
      <c r="AA707" s="39">
        <f t="shared" si="207"/>
        <v>0</v>
      </c>
      <c r="AB707" s="37">
        <f t="shared" si="208"/>
        <v>0</v>
      </c>
      <c r="AC707" s="37">
        <f t="shared" si="212"/>
        <v>0</v>
      </c>
      <c r="AD707" s="37">
        <f t="shared" si="212"/>
        <v>3.8800746103960199E-2</v>
      </c>
      <c r="AE707" s="37">
        <f t="shared" si="212"/>
        <v>4.537664974431764E-2</v>
      </c>
      <c r="AF707" s="37">
        <f t="shared" si="212"/>
        <v>0</v>
      </c>
      <c r="AG707" s="37">
        <f t="shared" si="212"/>
        <v>0.14825042305374941</v>
      </c>
      <c r="AH707" s="37">
        <f t="shared" si="212"/>
        <v>0</v>
      </c>
      <c r="AI707" s="37">
        <f t="shared" si="212"/>
        <v>0</v>
      </c>
      <c r="AJ707" s="37">
        <f t="shared" si="212"/>
        <v>0.76757218109797287</v>
      </c>
      <c r="AK707" s="38">
        <f t="shared" si="212"/>
        <v>0</v>
      </c>
      <c r="AL707" s="8">
        <f t="shared" si="209"/>
        <v>4.2322993169276976E-4</v>
      </c>
      <c r="AM707" s="23">
        <f t="shared" si="210"/>
        <v>1.0150297312237226</v>
      </c>
    </row>
    <row r="708" spans="2:39" x14ac:dyDescent="0.35">
      <c r="B708" s="16">
        <v>37133</v>
      </c>
      <c r="C708" s="5">
        <v>4.3700000000000003E-2</v>
      </c>
      <c r="D708" s="35">
        <f t="shared" si="194"/>
        <v>2.7378507871321013E-3</v>
      </c>
      <c r="E708" s="36">
        <f t="shared" si="195"/>
        <v>1.105176660707738</v>
      </c>
      <c r="F708" s="7">
        <v>1.1464845707502451</v>
      </c>
      <c r="G708" s="7">
        <v>1.0924000771501994</v>
      </c>
      <c r="H708" s="7">
        <v>0.88832177669431056</v>
      </c>
      <c r="I708" s="7">
        <v>1.1516761619218079</v>
      </c>
      <c r="J708" s="7">
        <v>1.1489103587929466</v>
      </c>
      <c r="K708" s="7">
        <v>1.3397292050905554</v>
      </c>
      <c r="L708" s="7">
        <v>1.4859408315818092</v>
      </c>
      <c r="M708" s="7">
        <v>1.0263391720484205</v>
      </c>
      <c r="N708" s="7">
        <v>0.92688094977694813</v>
      </c>
      <c r="O708" s="8">
        <v>1.4134431384970869</v>
      </c>
      <c r="P708" s="32">
        <f t="shared" si="196"/>
        <v>1.2101300479128163E-4</v>
      </c>
      <c r="Q708" s="33">
        <f t="shared" si="197"/>
        <v>-7.6248612330220844E-4</v>
      </c>
      <c r="R708" s="33">
        <f t="shared" si="198"/>
        <v>3.3924368791060644E-3</v>
      </c>
      <c r="S708" s="33">
        <f t="shared" si="199"/>
        <v>-1.9964024110419643E-2</v>
      </c>
      <c r="T708" s="33">
        <f t="shared" si="200"/>
        <v>-2.8986354113725965E-2</v>
      </c>
      <c r="U708" s="33">
        <f t="shared" si="201"/>
        <v>-1.0777535151799356E-2</v>
      </c>
      <c r="V708" s="33">
        <f t="shared" si="202"/>
        <v>-5.8405488353642232E-3</v>
      </c>
      <c r="W708" s="33">
        <f t="shared" si="203"/>
        <v>-1.4602522270126594E-2</v>
      </c>
      <c r="X708" s="33">
        <f t="shared" si="204"/>
        <v>-1.6390865926119158E-4</v>
      </c>
      <c r="Y708" s="33">
        <f t="shared" si="205"/>
        <v>-1.0666021741876142E-2</v>
      </c>
      <c r="Z708" s="34">
        <f t="shared" si="206"/>
        <v>-4.1070514865854113E-3</v>
      </c>
      <c r="AA708" s="39">
        <f t="shared" si="207"/>
        <v>0</v>
      </c>
      <c r="AB708" s="37">
        <f t="shared" si="208"/>
        <v>0</v>
      </c>
      <c r="AC708" s="37">
        <f t="shared" si="212"/>
        <v>0</v>
      </c>
      <c r="AD708" s="37">
        <f t="shared" si="212"/>
        <v>3.8800746103960199E-2</v>
      </c>
      <c r="AE708" s="37">
        <f t="shared" si="212"/>
        <v>4.537664974431764E-2</v>
      </c>
      <c r="AF708" s="37">
        <f t="shared" si="212"/>
        <v>0</v>
      </c>
      <c r="AG708" s="37">
        <f t="shared" si="212"/>
        <v>0.14825042305374941</v>
      </c>
      <c r="AH708" s="37">
        <f t="shared" si="212"/>
        <v>0</v>
      </c>
      <c r="AI708" s="37">
        <f t="shared" si="212"/>
        <v>0</v>
      </c>
      <c r="AJ708" s="37">
        <f t="shared" si="212"/>
        <v>0.76757218109797287</v>
      </c>
      <c r="AK708" s="38">
        <f t="shared" si="212"/>
        <v>0</v>
      </c>
      <c r="AL708" s="8">
        <f t="shared" si="209"/>
        <v>-1.1142728076464135E-2</v>
      </c>
      <c r="AM708" s="23">
        <f t="shared" si="210"/>
        <v>1.0037195309391702</v>
      </c>
    </row>
    <row r="709" spans="2:39" x14ac:dyDescent="0.35">
      <c r="B709" s="16">
        <v>37134</v>
      </c>
      <c r="C709" s="5">
        <v>4.3799999999999999E-2</v>
      </c>
      <c r="D709" s="35">
        <f t="shared" si="194"/>
        <v>2.7378507871321013E-3</v>
      </c>
      <c r="E709" s="36">
        <f t="shared" si="195"/>
        <v>1.10530888855188</v>
      </c>
      <c r="F709" s="7">
        <v>1.1443406631074795</v>
      </c>
      <c r="G709" s="7">
        <v>1.0901136728642595</v>
      </c>
      <c r="H709" s="7">
        <v>0.89294673548913117</v>
      </c>
      <c r="I709" s="7">
        <v>1.1545854475421859</v>
      </c>
      <c r="J709" s="7">
        <v>1.1378090412037536</v>
      </c>
      <c r="K709" s="7">
        <v>1.3311206405670459</v>
      </c>
      <c r="L709" s="7">
        <v>1.5011353648509407</v>
      </c>
      <c r="M709" s="7">
        <v>1.0263597845905916</v>
      </c>
      <c r="N709" s="7">
        <v>0.92646737348811792</v>
      </c>
      <c r="O709" s="8">
        <v>1.4132120538347281</v>
      </c>
      <c r="P709" s="32">
        <f t="shared" si="196"/>
        <v>1.1964407939757393E-4</v>
      </c>
      <c r="Q709" s="33">
        <f t="shared" si="197"/>
        <v>-1.8699838597588947E-3</v>
      </c>
      <c r="R709" s="33">
        <f t="shared" si="198"/>
        <v>-2.0930100004245E-3</v>
      </c>
      <c r="S709" s="33">
        <f t="shared" si="199"/>
        <v>5.2064003339322706E-3</v>
      </c>
      <c r="T709" s="33">
        <f t="shared" si="200"/>
        <v>2.5261316649320964E-3</v>
      </c>
      <c r="U709" s="33">
        <f t="shared" si="201"/>
        <v>-9.6624749739885329E-3</v>
      </c>
      <c r="V709" s="33">
        <f t="shared" si="202"/>
        <v>-6.4256004055144311E-3</v>
      </c>
      <c r="W709" s="33">
        <f t="shared" si="203"/>
        <v>1.0225530482903977E-2</v>
      </c>
      <c r="X709" s="33">
        <f t="shared" si="204"/>
        <v>2.0083557884742476E-5</v>
      </c>
      <c r="Y709" s="33">
        <f t="shared" si="205"/>
        <v>-4.4620216752722097E-4</v>
      </c>
      <c r="Z709" s="34">
        <f t="shared" si="206"/>
        <v>-1.6349059687292833E-4</v>
      </c>
      <c r="AA709" s="39">
        <f t="shared" si="207"/>
        <v>0</v>
      </c>
      <c r="AB709" s="37">
        <f t="shared" si="208"/>
        <v>0</v>
      </c>
      <c r="AC709" s="37">
        <f t="shared" si="212"/>
        <v>0</v>
      </c>
      <c r="AD709" s="37">
        <f t="shared" si="212"/>
        <v>3.8800746103960199E-2</v>
      </c>
      <c r="AE709" s="37">
        <f t="shared" si="212"/>
        <v>4.537664974431764E-2</v>
      </c>
      <c r="AF709" s="37">
        <f t="shared" si="212"/>
        <v>0</v>
      </c>
      <c r="AG709" s="37">
        <f t="shared" si="212"/>
        <v>0.14825042305374941</v>
      </c>
      <c r="AH709" s="37">
        <f t="shared" si="212"/>
        <v>0</v>
      </c>
      <c r="AI709" s="37">
        <f t="shared" si="212"/>
        <v>0</v>
      </c>
      <c r="AJ709" s="37">
        <f t="shared" si="212"/>
        <v>0.76757218109797287</v>
      </c>
      <c r="AK709" s="38">
        <f t="shared" si="212"/>
        <v>0</v>
      </c>
      <c r="AL709" s="8">
        <f t="shared" si="209"/>
        <v>-9.7845074019123693E-4</v>
      </c>
      <c r="AM709" s="23">
        <f t="shared" si="210"/>
        <v>1.0027374408211784</v>
      </c>
    </row>
    <row r="710" spans="2:39" x14ac:dyDescent="0.35">
      <c r="B710" s="16">
        <v>37137</v>
      </c>
      <c r="C710" s="5">
        <v>4.2999999999999997E-2</v>
      </c>
      <c r="D710" s="35">
        <f t="shared" si="194"/>
        <v>8.2135523613963042E-3</v>
      </c>
      <c r="E710" s="36">
        <f t="shared" si="195"/>
        <v>1.1057065273963858</v>
      </c>
      <c r="F710" s="7">
        <v>1.1447523437731395</v>
      </c>
      <c r="G710" s="7">
        <v>1.0911421538724684</v>
      </c>
      <c r="H710" s="7">
        <v>0.89268143191351257</v>
      </c>
      <c r="I710" s="7">
        <v>1.1426641829237014</v>
      </c>
      <c r="J710" s="7">
        <v>1.105275573396453</v>
      </c>
      <c r="K710" s="7">
        <v>1.3188443279902349</v>
      </c>
      <c r="L710" s="7">
        <v>1.5012272474393802</v>
      </c>
      <c r="M710" s="7">
        <v>1.0264226067689821</v>
      </c>
      <c r="N710" s="7">
        <v>0.9253339766848161</v>
      </c>
      <c r="O710" s="8">
        <v>1.413298554749008</v>
      </c>
      <c r="P710" s="32">
        <f t="shared" si="196"/>
        <v>3.5975359342921287E-4</v>
      </c>
      <c r="Q710" s="33">
        <f t="shared" si="197"/>
        <v>3.5975359342921287E-4</v>
      </c>
      <c r="R710" s="33">
        <f t="shared" si="198"/>
        <v>9.4346216712115627E-4</v>
      </c>
      <c r="S710" s="33">
        <f t="shared" si="199"/>
        <v>-2.9711019154265994E-4</v>
      </c>
      <c r="T710" s="33">
        <f t="shared" si="200"/>
        <v>-1.0325147128661505E-2</v>
      </c>
      <c r="U710" s="33">
        <f t="shared" si="201"/>
        <v>-2.8593082520140256E-2</v>
      </c>
      <c r="V710" s="33">
        <f t="shared" si="202"/>
        <v>-9.2225394172998909E-3</v>
      </c>
      <c r="W710" s="33">
        <f t="shared" si="203"/>
        <v>6.1208729466244449E-5</v>
      </c>
      <c r="X710" s="33">
        <f t="shared" si="204"/>
        <v>6.1208729466688538E-5</v>
      </c>
      <c r="Y710" s="33">
        <f t="shared" si="205"/>
        <v>-1.2233531754438642E-3</v>
      </c>
      <c r="Z710" s="34">
        <f t="shared" si="206"/>
        <v>6.1208729464912182E-5</v>
      </c>
      <c r="AA710" s="39">
        <f t="shared" si="207"/>
        <v>0</v>
      </c>
      <c r="AB710" s="37">
        <f t="shared" si="208"/>
        <v>0</v>
      </c>
      <c r="AC710" s="37">
        <f t="shared" si="212"/>
        <v>0</v>
      </c>
      <c r="AD710" s="37">
        <f t="shared" si="212"/>
        <v>3.8800746103960199E-2</v>
      </c>
      <c r="AE710" s="37">
        <f t="shared" si="212"/>
        <v>4.537664974431764E-2</v>
      </c>
      <c r="AF710" s="37">
        <f t="shared" si="212"/>
        <v>0</v>
      </c>
      <c r="AG710" s="37">
        <f t="shared" si="212"/>
        <v>0.14825042305374941</v>
      </c>
      <c r="AH710" s="37">
        <f t="shared" si="212"/>
        <v>0</v>
      </c>
      <c r="AI710" s="37">
        <f t="shared" si="212"/>
        <v>0</v>
      </c>
      <c r="AJ710" s="37">
        <f t="shared" si="212"/>
        <v>0.76757218109797287</v>
      </c>
      <c r="AK710" s="38">
        <f t="shared" si="212"/>
        <v>0</v>
      </c>
      <c r="AL710" s="8">
        <f t="shared" si="209"/>
        <v>-2.7863059172959321E-3</v>
      </c>
      <c r="AM710" s="23">
        <f t="shared" si="210"/>
        <v>0.99994350755632422</v>
      </c>
    </row>
    <row r="711" spans="2:39" x14ac:dyDescent="0.35">
      <c r="B711" s="16">
        <v>37138</v>
      </c>
      <c r="C711" s="5">
        <v>4.2999999999999997E-2</v>
      </c>
      <c r="D711" s="35">
        <f t="shared" si="194"/>
        <v>2.7378507871321013E-3</v>
      </c>
      <c r="E711" s="36">
        <f t="shared" si="195"/>
        <v>1.1058366995542996</v>
      </c>
      <c r="F711" s="7">
        <v>1.1327155553563504</v>
      </c>
      <c r="G711" s="7">
        <v>1.0808339202268187</v>
      </c>
      <c r="H711" s="7">
        <v>0.89022889060905652</v>
      </c>
      <c r="I711" s="7">
        <v>1.1560623367331122</v>
      </c>
      <c r="J711" s="7">
        <v>1.1346966608951636</v>
      </c>
      <c r="K711" s="7">
        <v>1.3263868689487184</v>
      </c>
      <c r="L711" s="7">
        <v>1.4855524388921804</v>
      </c>
      <c r="M711" s="7">
        <v>1.024061392346145</v>
      </c>
      <c r="N711" s="7">
        <v>0.92378683760898106</v>
      </c>
      <c r="O711" s="8">
        <v>1.4223417814895969</v>
      </c>
      <c r="P711" s="32">
        <f t="shared" si="196"/>
        <v>1.1772758384664961E-4</v>
      </c>
      <c r="Q711" s="33">
        <f t="shared" si="197"/>
        <v>-1.0514753240963404E-2</v>
      </c>
      <c r="R711" s="33">
        <f t="shared" si="198"/>
        <v>-9.4471958663366884E-3</v>
      </c>
      <c r="S711" s="33">
        <f t="shared" si="199"/>
        <v>-2.7473869364560422E-3</v>
      </c>
      <c r="T711" s="33">
        <f t="shared" si="200"/>
        <v>1.1725364293058815E-2</v>
      </c>
      <c r="U711" s="33">
        <f t="shared" si="201"/>
        <v>2.6618780154799904E-2</v>
      </c>
      <c r="V711" s="33">
        <f t="shared" si="202"/>
        <v>5.719053263835594E-3</v>
      </c>
      <c r="W711" s="33">
        <f t="shared" si="203"/>
        <v>-1.0441329634761187E-2</v>
      </c>
      <c r="X711" s="33">
        <f t="shared" si="204"/>
        <v>-2.3004310381177229E-3</v>
      </c>
      <c r="Y711" s="33">
        <f t="shared" si="205"/>
        <v>-1.6719791068063872E-3</v>
      </c>
      <c r="Z711" s="34">
        <f t="shared" si="206"/>
        <v>6.3986669413915731E-3</v>
      </c>
      <c r="AA711" s="39">
        <f t="shared" si="207"/>
        <v>0</v>
      </c>
      <c r="AB711" s="37">
        <f t="shared" si="208"/>
        <v>0</v>
      </c>
      <c r="AC711" s="37">
        <f t="shared" si="212"/>
        <v>0</v>
      </c>
      <c r="AD711" s="37">
        <f t="shared" si="212"/>
        <v>3.8800746103960199E-2</v>
      </c>
      <c r="AE711" s="37">
        <f t="shared" si="212"/>
        <v>4.537664974431764E-2</v>
      </c>
      <c r="AF711" s="37">
        <f t="shared" si="212"/>
        <v>0</v>
      </c>
      <c r="AG711" s="37">
        <f t="shared" si="212"/>
        <v>0.14825042305374941</v>
      </c>
      <c r="AH711" s="37">
        <f t="shared" si="212"/>
        <v>0</v>
      </c>
      <c r="AI711" s="37">
        <f t="shared" si="212"/>
        <v>0</v>
      </c>
      <c r="AJ711" s="37">
        <f t="shared" si="212"/>
        <v>0.76757218109797287</v>
      </c>
      <c r="AK711" s="38">
        <f t="shared" si="212"/>
        <v>0</v>
      </c>
      <c r="AL711" s="8">
        <f t="shared" si="209"/>
        <v>-1.0055498251175478E-5</v>
      </c>
      <c r="AM711" s="23">
        <f t="shared" si="210"/>
        <v>0.99993345262613276</v>
      </c>
    </row>
    <row r="712" spans="2:39" x14ac:dyDescent="0.35">
      <c r="B712" s="16">
        <v>37139</v>
      </c>
      <c r="C712" s="5">
        <v>4.2900000000000001E-2</v>
      </c>
      <c r="D712" s="35">
        <f t="shared" si="194"/>
        <v>2.7378507871321013E-3</v>
      </c>
      <c r="E712" s="36">
        <f t="shared" si="195"/>
        <v>1.1059668870370671</v>
      </c>
      <c r="F712" s="7">
        <v>1.134877738933934</v>
      </c>
      <c r="G712" s="7">
        <v>1.0814703310152982</v>
      </c>
      <c r="H712" s="7">
        <v>0.89229712582350795</v>
      </c>
      <c r="I712" s="7">
        <v>1.1256594248709377</v>
      </c>
      <c r="J712" s="7">
        <v>1.1220228668370289</v>
      </c>
      <c r="K712" s="7">
        <v>1.3171764097024612</v>
      </c>
      <c r="L712" s="7">
        <v>1.4886825409889992</v>
      </c>
      <c r="M712" s="7">
        <v>1.0247467300285418</v>
      </c>
      <c r="N712" s="7">
        <v>0.92409387045017732</v>
      </c>
      <c r="O712" s="8">
        <v>1.4211570794384365</v>
      </c>
      <c r="P712" s="32">
        <f t="shared" si="196"/>
        <v>1.1772758384664961E-4</v>
      </c>
      <c r="Q712" s="33">
        <f t="shared" si="197"/>
        <v>1.9088495495265256E-3</v>
      </c>
      <c r="R712" s="33">
        <f t="shared" si="198"/>
        <v>5.8881459636839217E-4</v>
      </c>
      <c r="S712" s="33">
        <f t="shared" si="199"/>
        <v>2.3232622938538228E-3</v>
      </c>
      <c r="T712" s="33">
        <f t="shared" si="200"/>
        <v>-2.6298678623238647E-2</v>
      </c>
      <c r="U712" s="33">
        <f t="shared" si="201"/>
        <v>-1.1169323480811455E-2</v>
      </c>
      <c r="V712" s="33">
        <f t="shared" si="202"/>
        <v>-6.9440217344410859E-3</v>
      </c>
      <c r="W712" s="33">
        <f t="shared" si="203"/>
        <v>2.1070290182103601E-3</v>
      </c>
      <c r="X712" s="33">
        <f t="shared" si="204"/>
        <v>6.6923495751236572E-4</v>
      </c>
      <c r="Y712" s="33">
        <f t="shared" si="205"/>
        <v>3.3236329929842157E-4</v>
      </c>
      <c r="Z712" s="34">
        <f t="shared" si="206"/>
        <v>-8.3292360990738779E-4</v>
      </c>
      <c r="AA712" s="39">
        <f t="shared" si="207"/>
        <v>0</v>
      </c>
      <c r="AB712" s="37">
        <f t="shared" si="208"/>
        <v>0</v>
      </c>
      <c r="AC712" s="37">
        <f t="shared" si="212"/>
        <v>0</v>
      </c>
      <c r="AD712" s="37">
        <f t="shared" si="212"/>
        <v>3.8800746103960199E-2</v>
      </c>
      <c r="AE712" s="37">
        <f t="shared" si="212"/>
        <v>4.537664974431764E-2</v>
      </c>
      <c r="AF712" s="37">
        <f t="shared" si="212"/>
        <v>0</v>
      </c>
      <c r="AG712" s="37">
        <f t="shared" si="212"/>
        <v>0.14825042305374941</v>
      </c>
      <c r="AH712" s="37">
        <f t="shared" si="212"/>
        <v>0</v>
      </c>
      <c r="AI712" s="37">
        <f t="shared" si="212"/>
        <v>0</v>
      </c>
      <c r="AJ712" s="37">
        <f t="shared" si="212"/>
        <v>0.76757218109797287</v>
      </c>
      <c r="AK712" s="38">
        <f t="shared" si="212"/>
        <v>0</v>
      </c>
      <c r="AL712" s="8">
        <f t="shared" si="209"/>
        <v>-1.8775429554942612E-3</v>
      </c>
      <c r="AM712" s="23">
        <f t="shared" si="210"/>
        <v>0.99805603461619152</v>
      </c>
    </row>
    <row r="713" spans="2:39" x14ac:dyDescent="0.35">
      <c r="B713" s="16">
        <v>37140</v>
      </c>
      <c r="C713" s="5">
        <v>4.2900000000000001E-2</v>
      </c>
      <c r="D713" s="35">
        <f t="shared" si="194"/>
        <v>2.7378507871321013E-3</v>
      </c>
      <c r="E713" s="36">
        <f t="shared" si="195"/>
        <v>1.1060967870492613</v>
      </c>
      <c r="F713" s="7">
        <v>1.1438882159119819</v>
      </c>
      <c r="G713" s="7">
        <v>1.0847800202269897</v>
      </c>
      <c r="H713" s="7">
        <v>0.86878323008133895</v>
      </c>
      <c r="I713" s="7">
        <v>1.0933975083227634</v>
      </c>
      <c r="J713" s="7">
        <v>1.1252679817082083</v>
      </c>
      <c r="K713" s="7">
        <v>1.3002488712445797</v>
      </c>
      <c r="L713" s="7">
        <v>1.4906235459756954</v>
      </c>
      <c r="M713" s="7">
        <v>1.0245747658238182</v>
      </c>
      <c r="N713" s="7">
        <v>0.92440061040631083</v>
      </c>
      <c r="O713" s="8">
        <v>1.4156249926151518</v>
      </c>
      <c r="P713" s="32">
        <f t="shared" si="196"/>
        <v>1.174537987680413E-4</v>
      </c>
      <c r="Q713" s="33">
        <f t="shared" si="197"/>
        <v>7.9396014821051519E-3</v>
      </c>
      <c r="R713" s="33">
        <f t="shared" si="198"/>
        <v>3.0603606190326982E-3</v>
      </c>
      <c r="S713" s="33">
        <f t="shared" si="199"/>
        <v>-2.6352091765921459E-2</v>
      </c>
      <c r="T713" s="33">
        <f t="shared" si="200"/>
        <v>-2.8660459669560656E-2</v>
      </c>
      <c r="U713" s="33">
        <f t="shared" si="201"/>
        <v>2.8922002992035623E-3</v>
      </c>
      <c r="V713" s="33">
        <f t="shared" si="202"/>
        <v>-1.2851382953104395E-2</v>
      </c>
      <c r="W713" s="33">
        <f t="shared" si="203"/>
        <v>1.3038407674255126E-3</v>
      </c>
      <c r="X713" s="33">
        <f t="shared" si="204"/>
        <v>-1.6781142079735911E-4</v>
      </c>
      <c r="Y713" s="33">
        <f t="shared" si="205"/>
        <v>3.3193592766078694E-4</v>
      </c>
      <c r="Z713" s="34">
        <f t="shared" si="206"/>
        <v>-3.8926638746159536E-3</v>
      </c>
      <c r="AA713" s="39">
        <f t="shared" si="207"/>
        <v>0</v>
      </c>
      <c r="AB713" s="37">
        <f t="shared" si="208"/>
        <v>0</v>
      </c>
      <c r="AC713" s="37">
        <f t="shared" si="212"/>
        <v>0</v>
      </c>
      <c r="AD713" s="37">
        <f t="shared" si="212"/>
        <v>3.8800746103960199E-2</v>
      </c>
      <c r="AE713" s="37">
        <f t="shared" si="212"/>
        <v>4.537664974431764E-2</v>
      </c>
      <c r="AF713" s="37">
        <f t="shared" si="212"/>
        <v>0</v>
      </c>
      <c r="AG713" s="37">
        <f t="shared" si="212"/>
        <v>0.14825042305374941</v>
      </c>
      <c r="AH713" s="37">
        <f t="shared" si="212"/>
        <v>0</v>
      </c>
      <c r="AI713" s="37">
        <f t="shared" si="212"/>
        <v>0</v>
      </c>
      <c r="AJ713" s="37">
        <f t="shared" si="212"/>
        <v>0.76757218109797287</v>
      </c>
      <c r="AK713" s="38">
        <f t="shared" si="212"/>
        <v>0</v>
      </c>
      <c r="AL713" s="8">
        <f t="shared" si="209"/>
        <v>-3.973434637498675E-3</v>
      </c>
      <c r="AM713" s="23">
        <f t="shared" si="210"/>
        <v>0.99409032419808296</v>
      </c>
    </row>
    <row r="714" spans="2:39" x14ac:dyDescent="0.35">
      <c r="B714" s="16">
        <v>37141</v>
      </c>
      <c r="C714" s="5">
        <v>4.2800000000000005E-2</v>
      </c>
      <c r="D714" s="35">
        <f t="shared" si="194"/>
        <v>2.7378507871321013E-3</v>
      </c>
      <c r="E714" s="36">
        <f t="shared" si="195"/>
        <v>1.1062267023187053</v>
      </c>
      <c r="F714" s="7">
        <v>1.1493495042893902</v>
      </c>
      <c r="G714" s="7">
        <v>1.089236366473068</v>
      </c>
      <c r="H714" s="7">
        <v>0.85294723235916758</v>
      </c>
      <c r="I714" s="7">
        <v>1.0639056193495902</v>
      </c>
      <c r="J714" s="7">
        <v>1.1151721256704732</v>
      </c>
      <c r="K714" s="7">
        <v>1.2956993262728074</v>
      </c>
      <c r="L714" s="7">
        <v>1.5006319329865314</v>
      </c>
      <c r="M714" s="7">
        <v>1.0248789106223612</v>
      </c>
      <c r="N714" s="7">
        <v>0.92470745157284484</v>
      </c>
      <c r="O714" s="8">
        <v>1.4126987079033417</v>
      </c>
      <c r="P714" s="32">
        <f t="shared" si="196"/>
        <v>1.174537987680413E-4</v>
      </c>
      <c r="Q714" s="33">
        <f t="shared" si="197"/>
        <v>4.7743199916210344E-3</v>
      </c>
      <c r="R714" s="33">
        <f t="shared" si="198"/>
        <v>4.1080644582167647E-3</v>
      </c>
      <c r="S714" s="33">
        <f t="shared" si="199"/>
        <v>-1.822778936546543E-2</v>
      </c>
      <c r="T714" s="33">
        <f t="shared" si="200"/>
        <v>-2.6972705487881332E-2</v>
      </c>
      <c r="U714" s="33">
        <f t="shared" si="201"/>
        <v>-8.9719570820890882E-3</v>
      </c>
      <c r="V714" s="33">
        <f t="shared" si="202"/>
        <v>-3.4989801355624905E-3</v>
      </c>
      <c r="W714" s="33">
        <f t="shared" si="203"/>
        <v>6.7142284434296151E-3</v>
      </c>
      <c r="X714" s="33">
        <f t="shared" si="204"/>
        <v>2.9684978460164935E-4</v>
      </c>
      <c r="Y714" s="33">
        <f t="shared" si="205"/>
        <v>3.3193527035768611E-4</v>
      </c>
      <c r="Z714" s="34">
        <f t="shared" si="206"/>
        <v>-2.0671326990379102E-3</v>
      </c>
      <c r="AA714" s="39">
        <f t="shared" si="207"/>
        <v>0</v>
      </c>
      <c r="AB714" s="37">
        <f t="shared" si="208"/>
        <v>0</v>
      </c>
      <c r="AC714" s="37">
        <f t="shared" si="212"/>
        <v>0</v>
      </c>
      <c r="AD714" s="37">
        <f t="shared" si="212"/>
        <v>3.8800746103960199E-2</v>
      </c>
      <c r="AE714" s="37">
        <f t="shared" si="212"/>
        <v>4.537664974431764E-2</v>
      </c>
      <c r="AF714" s="37">
        <f t="shared" si="212"/>
        <v>0</v>
      </c>
      <c r="AG714" s="37">
        <f t="shared" si="212"/>
        <v>0.14825042305374941</v>
      </c>
      <c r="AH714" s="37">
        <f t="shared" si="212"/>
        <v>0</v>
      </c>
      <c r="AI714" s="37">
        <f t="shared" si="212"/>
        <v>0</v>
      </c>
      <c r="AJ714" s="37">
        <f t="shared" si="212"/>
        <v>0.76757218109797287</v>
      </c>
      <c r="AK714" s="38">
        <f t="shared" si="212"/>
        <v>0</v>
      </c>
      <c r="AL714" s="8">
        <f t="shared" si="209"/>
        <v>-2.1951238426881257E-3</v>
      </c>
      <c r="AM714" s="23">
        <f t="shared" si="210"/>
        <v>0.99190817282565014</v>
      </c>
    </row>
    <row r="715" spans="2:39" x14ac:dyDescent="0.35">
      <c r="B715" s="16">
        <v>37144</v>
      </c>
      <c r="C715" s="5">
        <v>4.2800000000000005E-2</v>
      </c>
      <c r="D715" s="35">
        <f t="shared" si="194"/>
        <v>8.2135523613963042E-3</v>
      </c>
      <c r="E715" s="36">
        <f t="shared" si="195"/>
        <v>1.1066155852990689</v>
      </c>
      <c r="F715" s="7">
        <v>1.1469622668084767</v>
      </c>
      <c r="G715" s="7">
        <v>1.0865624838424748</v>
      </c>
      <c r="H715" s="7">
        <v>0.86309347031144357</v>
      </c>
      <c r="I715" s="7">
        <v>1.0652058241475302</v>
      </c>
      <c r="J715" s="7">
        <v>1.0899047087148614</v>
      </c>
      <c r="K715" s="7">
        <v>1.2847414129651249</v>
      </c>
      <c r="L715" s="7">
        <v>1.4912549417606542</v>
      </c>
      <c r="M715" s="7">
        <v>1.0244580411789701</v>
      </c>
      <c r="N715" s="7">
        <v>0.9257307305547825</v>
      </c>
      <c r="O715" s="8">
        <v>1.4109470844604524</v>
      </c>
      <c r="P715" s="32">
        <f t="shared" si="196"/>
        <v>3.5154004106785486E-4</v>
      </c>
      <c r="Q715" s="33">
        <f t="shared" si="197"/>
        <v>-2.0770335498508929E-3</v>
      </c>
      <c r="R715" s="33">
        <f t="shared" si="198"/>
        <v>-2.4548231337989668E-3</v>
      </c>
      <c r="S715" s="33">
        <f t="shared" si="199"/>
        <v>1.1895504865186757E-2</v>
      </c>
      <c r="T715" s="33">
        <f t="shared" si="200"/>
        <v>1.2221053957162109E-3</v>
      </c>
      <c r="U715" s="33">
        <f t="shared" si="201"/>
        <v>-2.2657862740624202E-2</v>
      </c>
      <c r="V715" s="33">
        <f t="shared" si="202"/>
        <v>-8.4571420895956928E-3</v>
      </c>
      <c r="W715" s="33">
        <f t="shared" si="203"/>
        <v>-6.2486949795979019E-3</v>
      </c>
      <c r="X715" s="33">
        <f t="shared" si="204"/>
        <v>-4.1065284789165712E-4</v>
      </c>
      <c r="Y715" s="33">
        <f t="shared" si="205"/>
        <v>1.1065975300590392E-3</v>
      </c>
      <c r="Z715" s="34">
        <f t="shared" si="206"/>
        <v>-1.2399129645195295E-3</v>
      </c>
      <c r="AA715" s="39">
        <f t="shared" si="207"/>
        <v>0</v>
      </c>
      <c r="AB715" s="37">
        <f t="shared" si="208"/>
        <v>0</v>
      </c>
      <c r="AC715" s="37">
        <f t="shared" si="212"/>
        <v>0</v>
      </c>
      <c r="AD715" s="37">
        <f t="shared" si="212"/>
        <v>3.8800746103960199E-2</v>
      </c>
      <c r="AE715" s="37">
        <f t="shared" si="212"/>
        <v>4.537664974431764E-2</v>
      </c>
      <c r="AF715" s="37">
        <f t="shared" si="212"/>
        <v>0</v>
      </c>
      <c r="AG715" s="37">
        <f t="shared" si="212"/>
        <v>0.14825042305374941</v>
      </c>
      <c r="AH715" s="37">
        <f t="shared" si="212"/>
        <v>0</v>
      </c>
      <c r="AI715" s="37">
        <f t="shared" si="212"/>
        <v>0</v>
      </c>
      <c r="AJ715" s="37">
        <f t="shared" si="212"/>
        <v>0.76757218109797287</v>
      </c>
      <c r="AK715" s="38">
        <f t="shared" si="212"/>
        <v>0</v>
      </c>
      <c r="AL715" s="8">
        <f t="shared" si="209"/>
        <v>1.1262809968140444E-4</v>
      </c>
      <c r="AM715" s="23">
        <f t="shared" si="210"/>
        <v>0.99201988955821407</v>
      </c>
    </row>
    <row r="716" spans="2:39" x14ac:dyDescent="0.35">
      <c r="B716" s="16">
        <v>37145</v>
      </c>
      <c r="C716" s="5">
        <v>4.2900000000000001E-2</v>
      </c>
      <c r="D716" s="35">
        <f t="shared" si="194"/>
        <v>2.7378507871321013E-3</v>
      </c>
      <c r="E716" s="36">
        <f t="shared" si="195"/>
        <v>1.1067452585285029</v>
      </c>
      <c r="F716" s="7">
        <v>1.157247965808293</v>
      </c>
      <c r="G716" s="7">
        <v>1.0931862531722749</v>
      </c>
      <c r="H716" s="7">
        <v>0.84546432688726558</v>
      </c>
      <c r="I716" s="7">
        <v>0.96932380667430906</v>
      </c>
      <c r="J716" s="7">
        <v>1.0922397651041529</v>
      </c>
      <c r="K716" s="7">
        <v>1.2426257101226175</v>
      </c>
      <c r="L716" s="7">
        <v>1.4928939781278545</v>
      </c>
      <c r="M716" s="7">
        <v>1.0244784398521549</v>
      </c>
      <c r="N716" s="7">
        <v>0.92572861800134554</v>
      </c>
      <c r="O716" s="8">
        <v>1.4109751787769667</v>
      </c>
      <c r="P716" s="32">
        <f t="shared" si="196"/>
        <v>1.1718001368921094E-4</v>
      </c>
      <c r="Q716" s="33">
        <f t="shared" si="197"/>
        <v>8.9677745270881903E-3</v>
      </c>
      <c r="R716" s="33">
        <f t="shared" si="198"/>
        <v>6.0960777022009971E-3</v>
      </c>
      <c r="S716" s="33">
        <f t="shared" si="199"/>
        <v>-2.0425532147539727E-2</v>
      </c>
      <c r="T716" s="33">
        <f t="shared" si="200"/>
        <v>-9.0012667317092676E-2</v>
      </c>
      <c r="U716" s="33">
        <f t="shared" si="201"/>
        <v>2.1424408671881778E-3</v>
      </c>
      <c r="V716" s="33">
        <f t="shared" si="202"/>
        <v>-3.2781462804492567E-2</v>
      </c>
      <c r="W716" s="33">
        <f t="shared" si="203"/>
        <v>1.0990986995591534E-3</v>
      </c>
      <c r="X716" s="33">
        <f t="shared" si="204"/>
        <v>1.9911672674677305E-5</v>
      </c>
      <c r="Y716" s="33">
        <f t="shared" si="205"/>
        <v>-2.2820387908240036E-6</v>
      </c>
      <c r="Z716" s="34">
        <f t="shared" si="206"/>
        <v>1.9911672679784331E-5</v>
      </c>
      <c r="AA716" s="39">
        <f t="shared" si="207"/>
        <v>0</v>
      </c>
      <c r="AB716" s="37">
        <f t="shared" si="208"/>
        <v>0</v>
      </c>
      <c r="AC716" s="37">
        <f t="shared" si="212"/>
        <v>0</v>
      </c>
      <c r="AD716" s="37">
        <f t="shared" si="212"/>
        <v>3.8800746103960199E-2</v>
      </c>
      <c r="AE716" s="37">
        <f t="shared" si="212"/>
        <v>4.537664974431764E-2</v>
      </c>
      <c r="AF716" s="37">
        <f t="shared" si="212"/>
        <v>0</v>
      </c>
      <c r="AG716" s="37">
        <f t="shared" si="212"/>
        <v>0.14825042305374941</v>
      </c>
      <c r="AH716" s="37">
        <f t="shared" si="212"/>
        <v>0</v>
      </c>
      <c r="AI716" s="37">
        <f t="shared" si="212"/>
        <v>0</v>
      </c>
      <c r="AJ716" s="37">
        <f t="shared" si="212"/>
        <v>0.76757218109797287</v>
      </c>
      <c r="AK716" s="38">
        <f t="shared" si="212"/>
        <v>0</v>
      </c>
      <c r="AL716" s="8">
        <f t="shared" si="209"/>
        <v>-9.7386165228732641E-3</v>
      </c>
      <c r="AM716" s="23">
        <f t="shared" si="210"/>
        <v>0.98235898827074353</v>
      </c>
    </row>
    <row r="717" spans="2:39" x14ac:dyDescent="0.35">
      <c r="B717" s="16">
        <v>37146</v>
      </c>
      <c r="C717" s="5">
        <v>4.4199999999999996E-2</v>
      </c>
      <c r="D717" s="35">
        <f t="shared" si="194"/>
        <v>2.7378507871321013E-3</v>
      </c>
      <c r="E717" s="36">
        <f t="shared" si="195"/>
        <v>1.1068752499633856</v>
      </c>
      <c r="F717" s="7">
        <v>1.1573838889779937</v>
      </c>
      <c r="G717" s="7">
        <v>1.0893653681756683</v>
      </c>
      <c r="H717" s="7">
        <v>0.84556362988418132</v>
      </c>
      <c r="I717" s="7">
        <v>1.0077193393904906</v>
      </c>
      <c r="J717" s="7">
        <v>1.0228763551066689</v>
      </c>
      <c r="K717" s="7">
        <v>1.2100828584629724</v>
      </c>
      <c r="L717" s="7">
        <v>1.4929245794205857</v>
      </c>
      <c r="M717" s="7">
        <v>1.0244994395782578</v>
      </c>
      <c r="N717" s="7">
        <v>0.92572672672600742</v>
      </c>
      <c r="O717" s="8">
        <v>1.4110041009007908</v>
      </c>
      <c r="P717" s="32">
        <f t="shared" si="196"/>
        <v>1.174537987680413E-4</v>
      </c>
      <c r="Q717" s="33">
        <f t="shared" si="197"/>
        <v>1.174537987680413E-4</v>
      </c>
      <c r="R717" s="33">
        <f t="shared" si="198"/>
        <v>-3.4951820748925222E-3</v>
      </c>
      <c r="S717" s="33">
        <f t="shared" si="199"/>
        <v>1.174537987680413E-4</v>
      </c>
      <c r="T717" s="33">
        <f t="shared" si="200"/>
        <v>3.9610636251588893E-2</v>
      </c>
      <c r="U717" s="33">
        <f t="shared" si="201"/>
        <v>-6.3505662596774037E-2</v>
      </c>
      <c r="V717" s="33">
        <f t="shared" si="202"/>
        <v>-2.6188780253415089E-2</v>
      </c>
      <c r="W717" s="33">
        <f t="shared" si="203"/>
        <v>2.0497967825994223E-5</v>
      </c>
      <c r="X717" s="33">
        <f t="shared" si="204"/>
        <v>2.0497967830213071E-5</v>
      </c>
      <c r="Y717" s="33">
        <f t="shared" si="205"/>
        <v>-2.0430127160020461E-6</v>
      </c>
      <c r="Z717" s="34">
        <f t="shared" si="206"/>
        <v>2.0497967830435115E-5</v>
      </c>
      <c r="AA717" s="39">
        <f t="shared" si="207"/>
        <v>0</v>
      </c>
      <c r="AB717" s="37">
        <f t="shared" si="208"/>
        <v>0</v>
      </c>
      <c r="AC717" s="37">
        <f t="shared" si="212"/>
        <v>0</v>
      </c>
      <c r="AD717" s="37">
        <f t="shared" si="212"/>
        <v>3.8800746103960199E-2</v>
      </c>
      <c r="AE717" s="37">
        <f t="shared" si="212"/>
        <v>4.537664974431764E-2</v>
      </c>
      <c r="AF717" s="37">
        <f t="shared" si="212"/>
        <v>0</v>
      </c>
      <c r="AG717" s="37">
        <f t="shared" si="212"/>
        <v>0.14825042305374941</v>
      </c>
      <c r="AH717" s="37">
        <f t="shared" si="212"/>
        <v>0</v>
      </c>
      <c r="AI717" s="37">
        <f t="shared" si="212"/>
        <v>0</v>
      </c>
      <c r="AJ717" s="37">
        <f t="shared" si="212"/>
        <v>0.76757218109797287</v>
      </c>
      <c r="AK717" s="38">
        <f t="shared" si="212"/>
        <v>0</v>
      </c>
      <c r="AL717" s="8">
        <f t="shared" si="209"/>
        <v>-2.0821106491940339E-3</v>
      </c>
      <c r="AM717" s="23">
        <f t="shared" si="210"/>
        <v>0.98031360815993351</v>
      </c>
    </row>
    <row r="718" spans="2:39" x14ac:dyDescent="0.35">
      <c r="B718" s="16">
        <v>37147</v>
      </c>
      <c r="C718" s="5">
        <v>4.2800000000000005E-2</v>
      </c>
      <c r="D718" s="35">
        <f t="shared" si="194"/>
        <v>2.7378507871321013E-3</v>
      </c>
      <c r="E718" s="36">
        <f t="shared" si="195"/>
        <v>1.1070091962633128</v>
      </c>
      <c r="F718" s="7">
        <v>1.1669161374048229</v>
      </c>
      <c r="G718" s="7">
        <v>1.089624607222816</v>
      </c>
      <c r="H718" s="7">
        <v>0.84566595407977585</v>
      </c>
      <c r="I718" s="7">
        <v>1.0186495131287454</v>
      </c>
      <c r="J718" s="7">
        <v>1.0361153782391137</v>
      </c>
      <c r="K718" s="7">
        <v>1.1947061190032544</v>
      </c>
      <c r="L718" s="7">
        <v>1.4929600278562321</v>
      </c>
      <c r="M718" s="7">
        <v>1.025761578473271</v>
      </c>
      <c r="N718" s="7">
        <v>0.92572816540348191</v>
      </c>
      <c r="O718" s="8">
        <v>1.3899286474613957</v>
      </c>
      <c r="P718" s="32">
        <f t="shared" si="196"/>
        <v>1.2101300479128163E-4</v>
      </c>
      <c r="Q718" s="33">
        <f t="shared" si="197"/>
        <v>8.2360299962758177E-3</v>
      </c>
      <c r="R718" s="33">
        <f t="shared" si="198"/>
        <v>2.3797254320823136E-4</v>
      </c>
      <c r="S718" s="33">
        <f t="shared" si="199"/>
        <v>1.2101300479128163E-4</v>
      </c>
      <c r="T718" s="33">
        <f t="shared" si="200"/>
        <v>1.0846446337792637E-2</v>
      </c>
      <c r="U718" s="33">
        <f t="shared" si="201"/>
        <v>1.294293593389817E-2</v>
      </c>
      <c r="V718" s="33">
        <f t="shared" si="202"/>
        <v>-1.2707178977189426E-2</v>
      </c>
      <c r="W718" s="33">
        <f t="shared" si="203"/>
        <v>2.374429099427644E-5</v>
      </c>
      <c r="X718" s="33">
        <f t="shared" si="204"/>
        <v>1.2319566475631483E-3</v>
      </c>
      <c r="Y718" s="33">
        <f t="shared" si="205"/>
        <v>1.5541060152113317E-6</v>
      </c>
      <c r="Z718" s="34">
        <f t="shared" si="206"/>
        <v>-1.4936493399232864E-2</v>
      </c>
      <c r="AA718" s="39">
        <f t="shared" si="207"/>
        <v>0</v>
      </c>
      <c r="AB718" s="37">
        <f t="shared" si="208"/>
        <v>0</v>
      </c>
      <c r="AC718" s="37">
        <f t="shared" si="212"/>
        <v>0</v>
      </c>
      <c r="AD718" s="37">
        <f t="shared" si="212"/>
        <v>3.8800746103960199E-2</v>
      </c>
      <c r="AE718" s="37">
        <f t="shared" si="212"/>
        <v>4.537664974431764E-2</v>
      </c>
      <c r="AF718" s="37">
        <f t="shared" si="212"/>
        <v>0</v>
      </c>
      <c r="AG718" s="37">
        <f t="shared" si="212"/>
        <v>0.14825042305374941</v>
      </c>
      <c r="AH718" s="37">
        <f t="shared" si="212"/>
        <v>0</v>
      </c>
      <c r="AI718" s="37">
        <f t="shared" si="212"/>
        <v>0</v>
      </c>
      <c r="AJ718" s="37">
        <f t="shared" si="212"/>
        <v>0.76757218109797287</v>
      </c>
      <c r="AK718" s="38">
        <f t="shared" si="212"/>
        <v>0</v>
      </c>
      <c r="AL718" s="8">
        <f t="shared" si="209"/>
        <v>-1.3857809793295529E-3</v>
      </c>
      <c r="AM718" s="23">
        <f t="shared" si="210"/>
        <v>0.97895510820796761</v>
      </c>
    </row>
    <row r="719" spans="2:39" x14ac:dyDescent="0.35">
      <c r="B719" s="16">
        <v>37148</v>
      </c>
      <c r="C719" s="5">
        <v>4.2300000000000004E-2</v>
      </c>
      <c r="D719" s="35">
        <f t="shared" ref="D719:D782" si="213">(B719-B718)/365.25</f>
        <v>2.7378507871321013E-3</v>
      </c>
      <c r="E719" s="36">
        <f t="shared" ref="E719:E782" si="214">E718*(1+D719*C718)</f>
        <v>1.1071389156160851</v>
      </c>
      <c r="F719" s="7">
        <v>1.1726380764115303</v>
      </c>
      <c r="G719" s="7">
        <v>1.0939573672733203</v>
      </c>
      <c r="H719" s="7">
        <v>0.84576504922785145</v>
      </c>
      <c r="I719" s="7">
        <v>0.95299294066354479</v>
      </c>
      <c r="J719" s="7">
        <v>1.0675284622347261</v>
      </c>
      <c r="K719" s="7">
        <v>1.165989083573707</v>
      </c>
      <c r="L719" s="7">
        <v>1.4929903254822268</v>
      </c>
      <c r="M719" s="7">
        <v>1.0260680497798478</v>
      </c>
      <c r="N719" s="7">
        <v>0.89739908435909321</v>
      </c>
      <c r="O719" s="8">
        <v>1.3732380792497501</v>
      </c>
      <c r="P719" s="32">
        <f t="shared" ref="P719:P782" si="215">E719/E718-1</f>
        <v>1.1718001368921094E-4</v>
      </c>
      <c r="Q719" s="33">
        <f t="shared" ref="Q719:Q782" si="216">F719/F718-1</f>
        <v>4.9034706293742403E-3</v>
      </c>
      <c r="R719" s="33">
        <f t="shared" ref="R719:R782" si="217">G719/G718-1</f>
        <v>3.9763786737043727E-3</v>
      </c>
      <c r="S719" s="33">
        <f t="shared" ref="S719:S782" si="218">H719/H718-1</f>
        <v>1.1718001368921094E-4</v>
      </c>
      <c r="T719" s="33">
        <f t="shared" ref="T719:T782" si="219">I719/I718-1</f>
        <v>-6.4454526919213717E-2</v>
      </c>
      <c r="U719" s="33">
        <f t="shared" ref="U719:U782" si="220">J719/J718-1</f>
        <v>3.0318133149417337E-2</v>
      </c>
      <c r="V719" s="33">
        <f t="shared" ref="V719:V782" si="221">K719/K718-1</f>
        <v>-2.4036903279198163E-2</v>
      </c>
      <c r="W719" s="33">
        <f t="shared" ref="W719:W782" si="222">L719/L718-1</f>
        <v>2.0293661872727853E-5</v>
      </c>
      <c r="X719" s="33">
        <f t="shared" ref="X719:X782" si="223">M719/M718-1</f>
        <v>2.9877440626391305E-4</v>
      </c>
      <c r="Y719" s="33">
        <f t="shared" ref="Y719:Y782" si="224">N719/N718-1</f>
        <v>-3.060194353278789E-2</v>
      </c>
      <c r="Z719" s="34">
        <f t="shared" ref="Z719:Z782" si="225">O719/O718-1</f>
        <v>-1.2008219445026724E-2</v>
      </c>
      <c r="AA719" s="39">
        <f t="shared" ref="AA719:AA782" si="226">1-SUM(AB719:AK719)</f>
        <v>0</v>
      </c>
      <c r="AB719" s="37">
        <f t="shared" ref="AB719:AB782" si="227">AB$8</f>
        <v>0</v>
      </c>
      <c r="AC719" s="37">
        <f t="shared" si="212"/>
        <v>0</v>
      </c>
      <c r="AD719" s="37">
        <f t="shared" si="212"/>
        <v>3.8800746103960199E-2</v>
      </c>
      <c r="AE719" s="37">
        <f t="shared" si="212"/>
        <v>4.537664974431764E-2</v>
      </c>
      <c r="AF719" s="37">
        <f t="shared" si="212"/>
        <v>0</v>
      </c>
      <c r="AG719" s="37">
        <f t="shared" si="212"/>
        <v>0.14825042305374941</v>
      </c>
      <c r="AH719" s="37">
        <f t="shared" si="212"/>
        <v>0</v>
      </c>
      <c r="AI719" s="37">
        <f t="shared" si="212"/>
        <v>0</v>
      </c>
      <c r="AJ719" s="37">
        <f t="shared" si="212"/>
        <v>0.76757218109797287</v>
      </c>
      <c r="AK719" s="38">
        <f t="shared" si="212"/>
        <v>0</v>
      </c>
      <c r="AL719" s="8">
        <f t="shared" ref="AL719:AL782" si="228">SUMPRODUCT(AA718:AK718,P719:Z719)</f>
        <v>-2.9972865443831431E-2</v>
      </c>
      <c r="AM719" s="23">
        <f t="shared" ref="AM719:AM782" si="229">AM718*(1+AL719)</f>
        <v>0.94961301847409885</v>
      </c>
    </row>
    <row r="720" spans="2:39" x14ac:dyDescent="0.35">
      <c r="B720" s="16">
        <v>37151</v>
      </c>
      <c r="C720" s="5">
        <v>4.2300000000000004E-2</v>
      </c>
      <c r="D720" s="35">
        <f t="shared" si="213"/>
        <v>8.2135523613963042E-3</v>
      </c>
      <c r="E720" s="36">
        <f t="shared" si="214"/>
        <v>1.107523572504221</v>
      </c>
      <c r="F720" s="7">
        <v>1.1679662714851902</v>
      </c>
      <c r="G720" s="7">
        <v>1.0917880269936659</v>
      </c>
      <c r="H720" s="7">
        <v>0.81905701647618157</v>
      </c>
      <c r="I720" s="7">
        <v>0.99317180194363852</v>
      </c>
      <c r="J720" s="7">
        <v>1.029302690826523</v>
      </c>
      <c r="K720" s="7">
        <v>1.1469269743395645</v>
      </c>
      <c r="L720" s="7">
        <v>1.5192944569416929</v>
      </c>
      <c r="M720" s="7">
        <v>1.0264112133051078</v>
      </c>
      <c r="N720" s="7">
        <v>0.8983184257674337</v>
      </c>
      <c r="O720" s="8">
        <v>1.3761165300251308</v>
      </c>
      <c r="P720" s="32">
        <f t="shared" si="215"/>
        <v>3.4743326488695381E-4</v>
      </c>
      <c r="Q720" s="33">
        <f t="shared" si="216"/>
        <v>-3.9840126466271775E-3</v>
      </c>
      <c r="R720" s="33">
        <f t="shared" si="217"/>
        <v>-1.9830208603662802E-3</v>
      </c>
      <c r="S720" s="33">
        <f t="shared" si="218"/>
        <v>-3.1578548647822724E-2</v>
      </c>
      <c r="T720" s="33">
        <f t="shared" si="219"/>
        <v>4.2160712389032184E-2</v>
      </c>
      <c r="U720" s="33">
        <f t="shared" si="220"/>
        <v>-3.5807730435760576E-2</v>
      </c>
      <c r="V720" s="33">
        <f t="shared" si="221"/>
        <v>-1.6348445712474402E-2</v>
      </c>
      <c r="W720" s="33">
        <f t="shared" si="222"/>
        <v>1.761842056878038E-2</v>
      </c>
      <c r="X720" s="33">
        <f t="shared" si="223"/>
        <v>3.3444519136294204E-4</v>
      </c>
      <c r="Y720" s="33">
        <f t="shared" si="224"/>
        <v>1.0244510211385727E-3</v>
      </c>
      <c r="Z720" s="34">
        <f t="shared" si="225"/>
        <v>2.0961046877998601E-3</v>
      </c>
      <c r="AA720" s="39">
        <f t="shared" si="226"/>
        <v>0</v>
      </c>
      <c r="AB720" s="37">
        <f t="shared" si="227"/>
        <v>0</v>
      </c>
      <c r="AC720" s="37">
        <f t="shared" si="212"/>
        <v>0</v>
      </c>
      <c r="AD720" s="37">
        <f t="shared" si="212"/>
        <v>3.8800746103960199E-2</v>
      </c>
      <c r="AE720" s="37">
        <f t="shared" si="212"/>
        <v>4.537664974431764E-2</v>
      </c>
      <c r="AF720" s="37">
        <f t="shared" si="212"/>
        <v>0</v>
      </c>
      <c r="AG720" s="37">
        <f t="shared" si="212"/>
        <v>0.14825042305374941</v>
      </c>
      <c r="AH720" s="37">
        <f t="shared" si="212"/>
        <v>0</v>
      </c>
      <c r="AI720" s="37">
        <f t="shared" si="212"/>
        <v>0</v>
      </c>
      <c r="AJ720" s="37">
        <f t="shared" si="212"/>
        <v>0.76757218109797287</v>
      </c>
      <c r="AK720" s="38">
        <f t="shared" si="212"/>
        <v>0</v>
      </c>
      <c r="AL720" s="8">
        <f t="shared" si="228"/>
        <v>-9.4948325778990421E-4</v>
      </c>
      <c r="AM720" s="23">
        <f t="shared" si="229"/>
        <v>0.94871137681167839</v>
      </c>
    </row>
    <row r="721" spans="2:39" x14ac:dyDescent="0.35">
      <c r="B721" s="16">
        <v>37152</v>
      </c>
      <c r="C721" s="5">
        <v>3.7600000000000001E-2</v>
      </c>
      <c r="D721" s="35">
        <f t="shared" si="213"/>
        <v>2.7378507871321013E-3</v>
      </c>
      <c r="E721" s="36">
        <f t="shared" si="214"/>
        <v>1.1076518360144658</v>
      </c>
      <c r="F721" s="7">
        <v>1.1609898056459798</v>
      </c>
      <c r="G721" s="7">
        <v>1.0898746979850815</v>
      </c>
      <c r="H721" s="7">
        <v>0.81639418092258687</v>
      </c>
      <c r="I721" s="7">
        <v>0.98525735216982524</v>
      </c>
      <c r="J721" s="7">
        <v>1.0466104185920109</v>
      </c>
      <c r="K721" s="7">
        <v>1.1529624537887659</v>
      </c>
      <c r="L721" s="7">
        <v>1.4862944795375814</v>
      </c>
      <c r="M721" s="7">
        <v>0.98101106860962073</v>
      </c>
      <c r="N721" s="7">
        <v>0.89790511678667939</v>
      </c>
      <c r="O721" s="8">
        <v>1.3825922897836891</v>
      </c>
      <c r="P721" s="32">
        <f t="shared" si="215"/>
        <v>1.1581108829572528E-4</v>
      </c>
      <c r="Q721" s="33">
        <f t="shared" si="216"/>
        <v>-5.9731740629282992E-3</v>
      </c>
      <c r="R721" s="33">
        <f t="shared" si="217"/>
        <v>-1.7524729721143384E-3</v>
      </c>
      <c r="S721" s="33">
        <f t="shared" si="218"/>
        <v>-3.2510991298884129E-3</v>
      </c>
      <c r="T721" s="33">
        <f t="shared" si="219"/>
        <v>-7.968862746933314E-3</v>
      </c>
      <c r="U721" s="33">
        <f t="shared" si="220"/>
        <v>1.6815002933286749E-2</v>
      </c>
      <c r="V721" s="33">
        <f t="shared" si="221"/>
        <v>5.2623049106303998E-3</v>
      </c>
      <c r="W721" s="33">
        <f t="shared" si="222"/>
        <v>-2.1720593564554691E-2</v>
      </c>
      <c r="X721" s="33">
        <f t="shared" si="223"/>
        <v>-4.4231925866530353E-2</v>
      </c>
      <c r="Y721" s="33">
        <f t="shared" si="224"/>
        <v>-4.6009184371476053E-4</v>
      </c>
      <c r="Z721" s="34">
        <f t="shared" si="225"/>
        <v>4.7058222303602015E-3</v>
      </c>
      <c r="AA721" s="39">
        <f t="shared" si="226"/>
        <v>0</v>
      </c>
      <c r="AB721" s="37">
        <f t="shared" si="227"/>
        <v>0</v>
      </c>
      <c r="AC721" s="37">
        <f t="shared" si="212"/>
        <v>0</v>
      </c>
      <c r="AD721" s="37">
        <f t="shared" si="212"/>
        <v>3.8800746103960199E-2</v>
      </c>
      <c r="AE721" s="37">
        <f t="shared" si="212"/>
        <v>4.537664974431764E-2</v>
      </c>
      <c r="AF721" s="37">
        <f t="shared" si="212"/>
        <v>0</v>
      </c>
      <c r="AG721" s="37">
        <f t="shared" si="212"/>
        <v>0.14825042305374941</v>
      </c>
      <c r="AH721" s="37">
        <f t="shared" si="212"/>
        <v>0</v>
      </c>
      <c r="AI721" s="37">
        <f t="shared" si="212"/>
        <v>0</v>
      </c>
      <c r="AJ721" s="37">
        <f t="shared" si="212"/>
        <v>0.76757218109797287</v>
      </c>
      <c r="AK721" s="38">
        <f t="shared" si="212"/>
        <v>0</v>
      </c>
      <c r="AL721" s="8">
        <f t="shared" si="228"/>
        <v>-6.0760136372486797E-5</v>
      </c>
      <c r="AM721" s="23">
        <f t="shared" si="229"/>
        <v>0.94865373297904521</v>
      </c>
    </row>
    <row r="722" spans="2:39" x14ac:dyDescent="0.35">
      <c r="B722" s="16">
        <v>37153</v>
      </c>
      <c r="C722" s="5">
        <v>3.56E-2</v>
      </c>
      <c r="D722" s="35">
        <f t="shared" si="213"/>
        <v>2.7378507871321013E-3</v>
      </c>
      <c r="E722" s="36">
        <f t="shared" si="214"/>
        <v>1.1077658612274273</v>
      </c>
      <c r="F722" s="7">
        <v>1.1626334205085838</v>
      </c>
      <c r="G722" s="7">
        <v>1.0887119055698617</v>
      </c>
      <c r="H722" s="7">
        <v>0.7986140647974852</v>
      </c>
      <c r="I722" s="7">
        <v>0.96268544963372371</v>
      </c>
      <c r="J722" s="7">
        <v>1.0725090574258869</v>
      </c>
      <c r="K722" s="7">
        <v>1.1616024381213903</v>
      </c>
      <c r="L722" s="7">
        <v>1.4555707804022895</v>
      </c>
      <c r="M722" s="7">
        <v>0.98169531166055368</v>
      </c>
      <c r="N722" s="7">
        <v>0.88729315954030563</v>
      </c>
      <c r="O722" s="8">
        <v>1.3862294316329162</v>
      </c>
      <c r="P722" s="32">
        <f t="shared" si="215"/>
        <v>1.029431895962496E-4</v>
      </c>
      <c r="Q722" s="33">
        <f t="shared" si="216"/>
        <v>1.4157013736133539E-3</v>
      </c>
      <c r="R722" s="33">
        <f t="shared" si="217"/>
        <v>-1.0669046793815307E-3</v>
      </c>
      <c r="S722" s="33">
        <f t="shared" si="218"/>
        <v>-2.1778837405490581E-2</v>
      </c>
      <c r="T722" s="33">
        <f t="shared" si="219"/>
        <v>-2.2909651459480651E-2</v>
      </c>
      <c r="U722" s="33">
        <f t="shared" si="220"/>
        <v>2.4745252267522E-2</v>
      </c>
      <c r="V722" s="33">
        <f t="shared" si="221"/>
        <v>7.4937256666358643E-3</v>
      </c>
      <c r="W722" s="33">
        <f t="shared" si="222"/>
        <v>-2.0671340409506689E-2</v>
      </c>
      <c r="X722" s="33">
        <f t="shared" si="223"/>
        <v>6.9748759502052948E-4</v>
      </c>
      <c r="Y722" s="33">
        <f t="shared" si="224"/>
        <v>-1.1818573085261685E-2</v>
      </c>
      <c r="Z722" s="34">
        <f t="shared" si="225"/>
        <v>2.6306684017427528E-3</v>
      </c>
      <c r="AA722" s="39">
        <f t="shared" si="226"/>
        <v>0</v>
      </c>
      <c r="AB722" s="37">
        <f t="shared" si="227"/>
        <v>0</v>
      </c>
      <c r="AC722" s="37">
        <f t="shared" si="212"/>
        <v>0</v>
      </c>
      <c r="AD722" s="37">
        <f t="shared" si="212"/>
        <v>3.8800746103960199E-2</v>
      </c>
      <c r="AE722" s="37">
        <f t="shared" si="212"/>
        <v>4.537664974431764E-2</v>
      </c>
      <c r="AF722" s="37">
        <f t="shared" si="212"/>
        <v>0</v>
      </c>
      <c r="AG722" s="37">
        <f t="shared" si="212"/>
        <v>0.14825042305374941</v>
      </c>
      <c r="AH722" s="37">
        <f t="shared" si="212"/>
        <v>0</v>
      </c>
      <c r="AI722" s="37">
        <f t="shared" si="212"/>
        <v>0</v>
      </c>
      <c r="AJ722" s="37">
        <f t="shared" si="212"/>
        <v>0.76757218109797287</v>
      </c>
      <c r="AK722" s="38">
        <f t="shared" si="212"/>
        <v>0</v>
      </c>
      <c r="AL722" s="8">
        <f t="shared" si="228"/>
        <v>-9.8452582908437232E-3</v>
      </c>
      <c r="AM722" s="23">
        <f t="shared" si="229"/>
        <v>0.93931399194929344</v>
      </c>
    </row>
    <row r="723" spans="2:39" x14ac:dyDescent="0.35">
      <c r="B723" s="16">
        <v>37154</v>
      </c>
      <c r="C723" s="5">
        <v>3.1300000000000001E-2</v>
      </c>
      <c r="D723" s="35">
        <f t="shared" si="213"/>
        <v>2.7378507871321013E-3</v>
      </c>
      <c r="E723" s="36">
        <f t="shared" si="214"/>
        <v>1.1078738323832376</v>
      </c>
      <c r="F723" s="7">
        <v>1.1581739972105398</v>
      </c>
      <c r="G723" s="7">
        <v>1.0879254412805663</v>
      </c>
      <c r="H723" s="7">
        <v>0.77316247359970958</v>
      </c>
      <c r="I723" s="7">
        <v>0.91896085293209695</v>
      </c>
      <c r="J723" s="7">
        <v>1.0590352337418407</v>
      </c>
      <c r="K723" s="7">
        <v>1.1287952096737435</v>
      </c>
      <c r="L723" s="7">
        <v>1.4508764284461504</v>
      </c>
      <c r="M723" s="7">
        <v>0.98038186374558856</v>
      </c>
      <c r="N723" s="7">
        <v>0.88759629857031586</v>
      </c>
      <c r="O723" s="8">
        <v>1.3758746464360352</v>
      </c>
      <c r="P723" s="32">
        <f t="shared" si="215"/>
        <v>9.7467488021862891E-5</v>
      </c>
      <c r="Q723" s="33">
        <f t="shared" si="216"/>
        <v>-3.8356228363822797E-3</v>
      </c>
      <c r="R723" s="33">
        <f t="shared" si="217"/>
        <v>-7.2238053544915193E-4</v>
      </c>
      <c r="S723" s="33">
        <f t="shared" si="218"/>
        <v>-3.186970067228867E-2</v>
      </c>
      <c r="T723" s="33">
        <f t="shared" si="219"/>
        <v>-4.541940123667898E-2</v>
      </c>
      <c r="U723" s="33">
        <f t="shared" si="220"/>
        <v>-1.25628996704088E-2</v>
      </c>
      <c r="V723" s="33">
        <f t="shared" si="221"/>
        <v>-2.8243078157363821E-2</v>
      </c>
      <c r="W723" s="33">
        <f t="shared" si="222"/>
        <v>-3.2250935642179623E-3</v>
      </c>
      <c r="X723" s="33">
        <f t="shared" si="223"/>
        <v>-1.337938461520638E-3</v>
      </c>
      <c r="Y723" s="33">
        <f t="shared" si="224"/>
        <v>3.4164472784548039E-4</v>
      </c>
      <c r="Z723" s="34">
        <f t="shared" si="225"/>
        <v>-7.4697484850567708E-3</v>
      </c>
      <c r="AA723" s="39">
        <f t="shared" si="226"/>
        <v>0</v>
      </c>
      <c r="AB723" s="37">
        <f t="shared" si="227"/>
        <v>0</v>
      </c>
      <c r="AC723" s="37">
        <f t="shared" si="212"/>
        <v>0</v>
      </c>
      <c r="AD723" s="37">
        <f t="shared" si="212"/>
        <v>3.8800746103960199E-2</v>
      </c>
      <c r="AE723" s="37">
        <f t="shared" si="212"/>
        <v>4.537664974431764E-2</v>
      </c>
      <c r="AF723" s="37">
        <f t="shared" si="212"/>
        <v>0</v>
      </c>
      <c r="AG723" s="37">
        <f t="shared" si="212"/>
        <v>0.14825042305374941</v>
      </c>
      <c r="AH723" s="37">
        <f t="shared" si="212"/>
        <v>0</v>
      </c>
      <c r="AI723" s="37">
        <f t="shared" si="212"/>
        <v>0</v>
      </c>
      <c r="AJ723" s="37">
        <f t="shared" si="212"/>
        <v>0.76757218109797287</v>
      </c>
      <c r="AK723" s="38">
        <f t="shared" si="212"/>
        <v>0</v>
      </c>
      <c r="AL723" s="8">
        <f t="shared" si="228"/>
        <v>-7.2223597219644095E-3</v>
      </c>
      <c r="AM723" s="23">
        <f t="shared" si="229"/>
        <v>0.93252992840756133</v>
      </c>
    </row>
    <row r="724" spans="2:39" x14ac:dyDescent="0.35">
      <c r="B724" s="16">
        <v>37155</v>
      </c>
      <c r="C724" s="5">
        <v>3.1200000000000002E-2</v>
      </c>
      <c r="D724" s="35">
        <f t="shared" si="213"/>
        <v>2.7378507871321013E-3</v>
      </c>
      <c r="E724" s="36">
        <f t="shared" si="214"/>
        <v>1.1079687713317758</v>
      </c>
      <c r="F724" s="7">
        <v>1.1623382547220489</v>
      </c>
      <c r="G724" s="7">
        <v>1.0853407063776219</v>
      </c>
      <c r="H724" s="7">
        <v>0.76438905338986296</v>
      </c>
      <c r="I724" s="7">
        <v>0.88410371325567005</v>
      </c>
      <c r="J724" s="7">
        <v>1.0315187623842981</v>
      </c>
      <c r="K724" s="7">
        <v>1.0988841880646529</v>
      </c>
      <c r="L724" s="7">
        <v>1.4365351094405527</v>
      </c>
      <c r="M724" s="7">
        <v>0.98058514708349898</v>
      </c>
      <c r="N724" s="7">
        <v>0.87975156962439094</v>
      </c>
      <c r="O724" s="8">
        <v>1.3645581716660433</v>
      </c>
      <c r="P724" s="32">
        <f t="shared" si="215"/>
        <v>8.5694729637264544E-5</v>
      </c>
      <c r="Q724" s="33">
        <f t="shared" si="216"/>
        <v>3.5955370449851642E-3</v>
      </c>
      <c r="R724" s="33">
        <f t="shared" si="217"/>
        <v>-2.3758382742681272E-3</v>
      </c>
      <c r="S724" s="33">
        <f t="shared" si="218"/>
        <v>-1.1347447023649648E-2</v>
      </c>
      <c r="T724" s="33">
        <f t="shared" si="219"/>
        <v>-3.7931038700081077E-2</v>
      </c>
      <c r="U724" s="33">
        <f t="shared" si="220"/>
        <v>-2.5982583469220333E-2</v>
      </c>
      <c r="V724" s="33">
        <f t="shared" si="221"/>
        <v>-2.6498182622280764E-2</v>
      </c>
      <c r="W724" s="33">
        <f t="shared" si="222"/>
        <v>-9.8845902548412301E-3</v>
      </c>
      <c r="X724" s="33">
        <f t="shared" si="223"/>
        <v>2.073511816444995E-4</v>
      </c>
      <c r="Y724" s="33">
        <f t="shared" si="224"/>
        <v>-8.838172216987239E-3</v>
      </c>
      <c r="Z724" s="34">
        <f t="shared" si="225"/>
        <v>-8.2249315366812459E-3</v>
      </c>
      <c r="AA724" s="39">
        <f t="shared" si="226"/>
        <v>0</v>
      </c>
      <c r="AB724" s="37">
        <f t="shared" si="227"/>
        <v>0</v>
      </c>
      <c r="AC724" s="37">
        <f t="shared" si="212"/>
        <v>0</v>
      </c>
      <c r="AD724" s="37">
        <f t="shared" si="212"/>
        <v>3.8800746103960199E-2</v>
      </c>
      <c r="AE724" s="37">
        <f t="shared" si="212"/>
        <v>4.537664974431764E-2</v>
      </c>
      <c r="AF724" s="37">
        <f t="shared" si="212"/>
        <v>0</v>
      </c>
      <c r="AG724" s="37">
        <f t="shared" si="212"/>
        <v>0.14825042305374941</v>
      </c>
      <c r="AH724" s="37">
        <f t="shared" si="212"/>
        <v>0</v>
      </c>
      <c r="AI724" s="37">
        <f t="shared" si="212"/>
        <v>0</v>
      </c>
      <c r="AJ724" s="37">
        <f t="shared" si="212"/>
        <v>0.76757218109797287</v>
      </c>
      <c r="AK724" s="38">
        <f t="shared" si="212"/>
        <v>0</v>
      </c>
      <c r="AL724" s="8">
        <f t="shared" si="228"/>
        <v>-1.2873774777845541E-2</v>
      </c>
      <c r="AM724" s="23">
        <f t="shared" si="229"/>
        <v>0.92052474813564189</v>
      </c>
    </row>
    <row r="725" spans="2:39" x14ac:dyDescent="0.35">
      <c r="B725" s="16">
        <v>37158</v>
      </c>
      <c r="C725" s="5">
        <v>3.78E-2</v>
      </c>
      <c r="D725" s="35">
        <f t="shared" si="213"/>
        <v>8.2135523613963042E-3</v>
      </c>
      <c r="E725" s="36">
        <f t="shared" si="214"/>
        <v>1.1082527025487414</v>
      </c>
      <c r="F725" s="7">
        <v>1.1606030939096788</v>
      </c>
      <c r="G725" s="7">
        <v>1.085108619692591</v>
      </c>
      <c r="H725" s="7">
        <v>0.79169081865500968</v>
      </c>
      <c r="I725" s="7">
        <v>0.94808726981123559</v>
      </c>
      <c r="J725" s="7">
        <v>1.0317783732994505</v>
      </c>
      <c r="K725" s="7">
        <v>1.1112385930621298</v>
      </c>
      <c r="L725" s="7">
        <v>1.3612975728429679</v>
      </c>
      <c r="M725" s="7">
        <v>0.95737905255599731</v>
      </c>
      <c r="N725" s="7">
        <v>0.86909157011772498</v>
      </c>
      <c r="O725" s="8">
        <v>1.3673203078848337</v>
      </c>
      <c r="P725" s="32">
        <f t="shared" si="215"/>
        <v>2.562628336755246E-4</v>
      </c>
      <c r="Q725" s="33">
        <f t="shared" si="216"/>
        <v>-1.492819155973768E-3</v>
      </c>
      <c r="R725" s="33">
        <f t="shared" si="217"/>
        <v>-2.1383763058657745E-4</v>
      </c>
      <c r="S725" s="33">
        <f t="shared" si="218"/>
        <v>3.5717106549433941E-2</v>
      </c>
      <c r="T725" s="33">
        <f t="shared" si="219"/>
        <v>7.2371098092042896E-2</v>
      </c>
      <c r="U725" s="33">
        <f t="shared" si="220"/>
        <v>2.5167832580419436E-4</v>
      </c>
      <c r="V725" s="33">
        <f t="shared" si="221"/>
        <v>1.1242681559769707E-2</v>
      </c>
      <c r="W725" s="33">
        <f t="shared" si="222"/>
        <v>-5.2374311009276697E-2</v>
      </c>
      <c r="X725" s="33">
        <f t="shared" si="223"/>
        <v>-2.3665557852392771E-2</v>
      </c>
      <c r="Y725" s="33">
        <f t="shared" si="224"/>
        <v>-1.2117056535877802E-2</v>
      </c>
      <c r="Z725" s="34">
        <f t="shared" si="225"/>
        <v>2.0241982175213113E-3</v>
      </c>
      <c r="AA725" s="39">
        <f t="shared" si="226"/>
        <v>0</v>
      </c>
      <c r="AB725" s="37">
        <f t="shared" si="227"/>
        <v>0</v>
      </c>
      <c r="AC725" s="37">
        <f t="shared" si="212"/>
        <v>0</v>
      </c>
      <c r="AD725" s="37">
        <f t="shared" si="212"/>
        <v>3.8800746103960199E-2</v>
      </c>
      <c r="AE725" s="37">
        <f t="shared" si="212"/>
        <v>4.537664974431764E-2</v>
      </c>
      <c r="AF725" s="37">
        <f t="shared" si="212"/>
        <v>0</v>
      </c>
      <c r="AG725" s="37">
        <f t="shared" si="212"/>
        <v>0.14825042305374941</v>
      </c>
      <c r="AH725" s="37">
        <f t="shared" si="212"/>
        <v>0</v>
      </c>
      <c r="AI725" s="37">
        <f t="shared" si="212"/>
        <v>0</v>
      </c>
      <c r="AJ725" s="37">
        <f t="shared" si="212"/>
        <v>0.76757218109797287</v>
      </c>
      <c r="AK725" s="38">
        <f t="shared" si="212"/>
        <v>0</v>
      </c>
      <c r="AL725" s="8">
        <f t="shared" si="228"/>
        <v>-2.9641748637097599E-3</v>
      </c>
      <c r="AM725" s="23">
        <f t="shared" si="229"/>
        <v>0.91779615181579544</v>
      </c>
    </row>
    <row r="726" spans="2:39" x14ac:dyDescent="0.35">
      <c r="B726" s="16">
        <v>37159</v>
      </c>
      <c r="C726" s="5">
        <v>3.7900000000000003E-2</v>
      </c>
      <c r="D726" s="35">
        <f t="shared" si="213"/>
        <v>2.7378507871321013E-3</v>
      </c>
      <c r="E726" s="36">
        <f t="shared" si="214"/>
        <v>1.1083673964629273</v>
      </c>
      <c r="F726" s="7">
        <v>1.1630105953254632</v>
      </c>
      <c r="G726" s="7">
        <v>1.0893030941914204</v>
      </c>
      <c r="H726" s="7">
        <v>0.80022363724852763</v>
      </c>
      <c r="I726" s="7">
        <v>0.96044820703608691</v>
      </c>
      <c r="J726" s="7">
        <v>1.0470880318007523</v>
      </c>
      <c r="K726" s="7">
        <v>1.1070639371948015</v>
      </c>
      <c r="L726" s="7">
        <v>1.3553520711333407</v>
      </c>
      <c r="M726" s="7">
        <v>0.95674118277672571</v>
      </c>
      <c r="N726" s="7">
        <v>0.86950306515091191</v>
      </c>
      <c r="O726" s="8">
        <v>1.3669287481065793</v>
      </c>
      <c r="P726" s="32">
        <f t="shared" si="215"/>
        <v>1.0349075975368827E-4</v>
      </c>
      <c r="Q726" s="33">
        <f t="shared" si="216"/>
        <v>2.074353780735283E-3</v>
      </c>
      <c r="R726" s="33">
        <f t="shared" si="217"/>
        <v>3.8654881388904272E-3</v>
      </c>
      <c r="S726" s="33">
        <f t="shared" si="218"/>
        <v>1.0777968358928636E-2</v>
      </c>
      <c r="T726" s="33">
        <f t="shared" si="219"/>
        <v>1.3037763103086908E-2</v>
      </c>
      <c r="U726" s="33">
        <f t="shared" si="220"/>
        <v>1.4838126963588216E-2</v>
      </c>
      <c r="V726" s="33">
        <f t="shared" si="221"/>
        <v>-3.7567592534962779E-3</v>
      </c>
      <c r="W726" s="33">
        <f t="shared" si="222"/>
        <v>-4.3675253877155651E-3</v>
      </c>
      <c r="X726" s="33">
        <f t="shared" si="223"/>
        <v>-6.6626669715474929E-4</v>
      </c>
      <c r="Y726" s="33">
        <f t="shared" si="224"/>
        <v>4.734771885213096E-4</v>
      </c>
      <c r="Z726" s="34">
        <f t="shared" si="225"/>
        <v>-2.8637019138566533E-4</v>
      </c>
      <c r="AA726" s="39">
        <f t="shared" si="226"/>
        <v>0</v>
      </c>
      <c r="AB726" s="37">
        <f t="shared" si="227"/>
        <v>0</v>
      </c>
      <c r="AC726" s="37">
        <f t="shared" si="212"/>
        <v>0</v>
      </c>
      <c r="AD726" s="37">
        <f t="shared" si="212"/>
        <v>3.8800746103960199E-2</v>
      </c>
      <c r="AE726" s="37">
        <f t="shared" si="212"/>
        <v>4.537664974431764E-2</v>
      </c>
      <c r="AF726" s="37">
        <f t="shared" si="212"/>
        <v>0</v>
      </c>
      <c r="AG726" s="37">
        <f t="shared" si="212"/>
        <v>0.14825042305374941</v>
      </c>
      <c r="AH726" s="37">
        <f t="shared" si="212"/>
        <v>0</v>
      </c>
      <c r="AI726" s="37">
        <f t="shared" si="212"/>
        <v>0</v>
      </c>
      <c r="AJ726" s="37">
        <f t="shared" si="212"/>
        <v>0.76757218109797287</v>
      </c>
      <c r="AK726" s="38">
        <f t="shared" si="212"/>
        <v>0</v>
      </c>
      <c r="AL726" s="8">
        <f t="shared" si="228"/>
        <v>8.1628999324099573E-4</v>
      </c>
      <c r="AM726" s="23">
        <f t="shared" si="229"/>
        <v>0.91854533963035767</v>
      </c>
    </row>
    <row r="727" spans="2:39" x14ac:dyDescent="0.35">
      <c r="B727" s="16">
        <v>37160</v>
      </c>
      <c r="C727" s="5">
        <v>3.7900000000000003E-2</v>
      </c>
      <c r="D727" s="35">
        <f t="shared" si="213"/>
        <v>2.7378507871321013E-3</v>
      </c>
      <c r="E727" s="36">
        <f t="shared" si="214"/>
        <v>1.1084824057013283</v>
      </c>
      <c r="F727" s="7">
        <v>1.1689774326577413</v>
      </c>
      <c r="G727" s="7">
        <v>1.0923504935272634</v>
      </c>
      <c r="H727" s="7">
        <v>0.79735874739878843</v>
      </c>
      <c r="I727" s="7">
        <v>0.97465214767474984</v>
      </c>
      <c r="J727" s="7">
        <v>1.0357670551648905</v>
      </c>
      <c r="K727" s="7">
        <v>1.1080875306015145</v>
      </c>
      <c r="L727" s="7">
        <v>1.371237296404233</v>
      </c>
      <c r="M727" s="7">
        <v>0.95591246468206825</v>
      </c>
      <c r="N727" s="7">
        <v>0.84519608475998342</v>
      </c>
      <c r="O727" s="8">
        <v>1.3565748035774456</v>
      </c>
      <c r="P727" s="32">
        <f t="shared" si="215"/>
        <v>1.0376454483229658E-4</v>
      </c>
      <c r="Q727" s="33">
        <f t="shared" si="216"/>
        <v>5.1305098648806169E-3</v>
      </c>
      <c r="R727" s="33">
        <f t="shared" si="217"/>
        <v>2.7975678689364791E-3</v>
      </c>
      <c r="S727" s="33">
        <f t="shared" si="218"/>
        <v>-3.5801115043162524E-3</v>
      </c>
      <c r="T727" s="33">
        <f t="shared" si="219"/>
        <v>1.4788866838010728E-2</v>
      </c>
      <c r="U727" s="33">
        <f t="shared" si="220"/>
        <v>-1.0811867094299821E-2</v>
      </c>
      <c r="V727" s="33">
        <f t="shared" si="221"/>
        <v>9.2460188822229838E-4</v>
      </c>
      <c r="W727" s="33">
        <f t="shared" si="222"/>
        <v>1.1720368167961848E-2</v>
      </c>
      <c r="X727" s="33">
        <f t="shared" si="223"/>
        <v>-8.6618837944474336E-4</v>
      </c>
      <c r="Y727" s="33">
        <f t="shared" si="224"/>
        <v>-2.7955025537155231E-2</v>
      </c>
      <c r="Z727" s="34">
        <f t="shared" si="225"/>
        <v>-7.5746044140746482E-3</v>
      </c>
      <c r="AA727" s="39">
        <f t="shared" si="226"/>
        <v>0</v>
      </c>
      <c r="AB727" s="37">
        <f t="shared" si="227"/>
        <v>0</v>
      </c>
      <c r="AC727" s="37">
        <f t="shared" si="212"/>
        <v>0</v>
      </c>
      <c r="AD727" s="37">
        <f t="shared" si="212"/>
        <v>3.8800746103960199E-2</v>
      </c>
      <c r="AE727" s="37">
        <f t="shared" si="212"/>
        <v>4.537664974431764E-2</v>
      </c>
      <c r="AF727" s="37">
        <f t="shared" si="212"/>
        <v>0</v>
      </c>
      <c r="AG727" s="37">
        <f t="shared" si="212"/>
        <v>0.14825042305374941</v>
      </c>
      <c r="AH727" s="37">
        <f t="shared" si="212"/>
        <v>0</v>
      </c>
      <c r="AI727" s="37">
        <f t="shared" si="212"/>
        <v>0</v>
      </c>
      <c r="AJ727" s="37">
        <f t="shared" si="212"/>
        <v>0.76757218109797287</v>
      </c>
      <c r="AK727" s="38">
        <f t="shared" si="212"/>
        <v>0</v>
      </c>
      <c r="AL727" s="8">
        <f t="shared" si="228"/>
        <v>-2.0788269069997593E-2</v>
      </c>
      <c r="AM727" s="23">
        <f t="shared" si="229"/>
        <v>0.8994503719571294</v>
      </c>
    </row>
    <row r="728" spans="2:39" x14ac:dyDescent="0.35">
      <c r="B728" s="16">
        <v>37161</v>
      </c>
      <c r="C728" s="5">
        <v>3.78E-2</v>
      </c>
      <c r="D728" s="35">
        <f t="shared" si="213"/>
        <v>2.7378507871321013E-3</v>
      </c>
      <c r="E728" s="36">
        <f t="shared" si="214"/>
        <v>1.1085974268736105</v>
      </c>
      <c r="F728" s="7">
        <v>1.1739286671181635</v>
      </c>
      <c r="G728" s="7">
        <v>1.0939949744030988</v>
      </c>
      <c r="H728" s="7">
        <v>0.80372999806785184</v>
      </c>
      <c r="I728" s="7">
        <v>0.98180423679493778</v>
      </c>
      <c r="J728" s="7">
        <v>1.0415733195093275</v>
      </c>
      <c r="K728" s="7">
        <v>1.1083020957933092</v>
      </c>
      <c r="L728" s="7">
        <v>1.3755182966376112</v>
      </c>
      <c r="M728" s="7">
        <v>0.95175038900423437</v>
      </c>
      <c r="N728" s="7">
        <v>0.83829539175926249</v>
      </c>
      <c r="O728" s="8">
        <v>1.3598277368104057</v>
      </c>
      <c r="P728" s="32">
        <f t="shared" si="215"/>
        <v>1.0376454483229658E-4</v>
      </c>
      <c r="Q728" s="33">
        <f t="shared" si="216"/>
        <v>4.2355261291615598E-3</v>
      </c>
      <c r="R728" s="33">
        <f t="shared" si="217"/>
        <v>1.5054516710339971E-3</v>
      </c>
      <c r="S728" s="33">
        <f t="shared" si="218"/>
        <v>7.9904443136145087E-3</v>
      </c>
      <c r="T728" s="33">
        <f t="shared" si="219"/>
        <v>7.3380940443734666E-3</v>
      </c>
      <c r="U728" s="33">
        <f t="shared" si="220"/>
        <v>5.6057627199899152E-3</v>
      </c>
      <c r="V728" s="33">
        <f t="shared" si="221"/>
        <v>1.9363559815355202E-4</v>
      </c>
      <c r="W728" s="33">
        <f t="shared" si="222"/>
        <v>3.1219980995296215E-3</v>
      </c>
      <c r="X728" s="33">
        <f t="shared" si="223"/>
        <v>-4.3540343196781794E-3</v>
      </c>
      <c r="Y728" s="33">
        <f t="shared" si="224"/>
        <v>-8.1646059715013708E-3</v>
      </c>
      <c r="Z728" s="34">
        <f t="shared" si="225"/>
        <v>2.3979018513256012E-3</v>
      </c>
      <c r="AA728" s="39">
        <f t="shared" si="226"/>
        <v>0</v>
      </c>
      <c r="AB728" s="37">
        <f t="shared" si="227"/>
        <v>0</v>
      </c>
      <c r="AC728" s="37">
        <f t="shared" si="212"/>
        <v>0</v>
      </c>
      <c r="AD728" s="37">
        <f t="shared" si="212"/>
        <v>3.8800746103960199E-2</v>
      </c>
      <c r="AE728" s="37">
        <f t="shared" si="212"/>
        <v>4.537664974431764E-2</v>
      </c>
      <c r="AF728" s="37">
        <f t="shared" si="212"/>
        <v>0</v>
      </c>
      <c r="AG728" s="37">
        <f t="shared" si="212"/>
        <v>0.14825042305374941</v>
      </c>
      <c r="AH728" s="37">
        <f t="shared" si="212"/>
        <v>0</v>
      </c>
      <c r="AI728" s="37">
        <f t="shared" si="212"/>
        <v>0</v>
      </c>
      <c r="AJ728" s="37">
        <f t="shared" si="212"/>
        <v>0.76757218109797287</v>
      </c>
      <c r="AK728" s="38">
        <f t="shared" si="212"/>
        <v>0</v>
      </c>
      <c r="AL728" s="8">
        <f t="shared" si="228"/>
        <v>-5.5952045296935237E-3</v>
      </c>
      <c r="AM728" s="23">
        <f t="shared" si="229"/>
        <v>0.89441776316172039</v>
      </c>
    </row>
    <row r="729" spans="2:39" x14ac:dyDescent="0.35">
      <c r="B729" s="16">
        <v>37162</v>
      </c>
      <c r="C729" s="5">
        <v>3.8300000000000001E-2</v>
      </c>
      <c r="D729" s="35">
        <f t="shared" si="213"/>
        <v>2.7378507871321013E-3</v>
      </c>
      <c r="E729" s="36">
        <f t="shared" si="214"/>
        <v>1.1087121564635787</v>
      </c>
      <c r="F729" s="7">
        <v>1.1725247570763691</v>
      </c>
      <c r="G729" s="7">
        <v>1.0927045083654288</v>
      </c>
      <c r="H729" s="7">
        <v>0.82051631773930001</v>
      </c>
      <c r="I729" s="7">
        <v>1.0180922210543808</v>
      </c>
      <c r="J729" s="7">
        <v>1.0620645239749991</v>
      </c>
      <c r="K729" s="7">
        <v>1.125691696111754</v>
      </c>
      <c r="L729" s="7">
        <v>1.3790425545215113</v>
      </c>
      <c r="M729" s="7">
        <v>0.95073145480129317</v>
      </c>
      <c r="N729" s="7">
        <v>0.82954071207775837</v>
      </c>
      <c r="O729" s="8">
        <v>1.3731953378012105</v>
      </c>
      <c r="P729" s="32">
        <f t="shared" si="215"/>
        <v>1.0349075975368827E-4</v>
      </c>
      <c r="Q729" s="33">
        <f t="shared" si="216"/>
        <v>-1.1959074525719204E-3</v>
      </c>
      <c r="R729" s="33">
        <f t="shared" si="217"/>
        <v>-1.1795904623548292E-3</v>
      </c>
      <c r="S729" s="33">
        <f t="shared" si="218"/>
        <v>2.0885520898562993E-2</v>
      </c>
      <c r="T729" s="33">
        <f t="shared" si="219"/>
        <v>3.6960508927832425E-2</v>
      </c>
      <c r="U729" s="33">
        <f t="shared" si="220"/>
        <v>1.9673319277537571E-2</v>
      </c>
      <c r="V729" s="33">
        <f t="shared" si="221"/>
        <v>1.5690307168459761E-2</v>
      </c>
      <c r="W729" s="33">
        <f t="shared" si="222"/>
        <v>2.5621308655181529E-3</v>
      </c>
      <c r="X729" s="33">
        <f t="shared" si="223"/>
        <v>-1.0705897415048682E-3</v>
      </c>
      <c r="Y729" s="33">
        <f t="shared" si="224"/>
        <v>-1.0443430522898867E-2</v>
      </c>
      <c r="Z729" s="34">
        <f t="shared" si="225"/>
        <v>9.8303635298391256E-3</v>
      </c>
      <c r="AA729" s="39">
        <f t="shared" si="226"/>
        <v>0</v>
      </c>
      <c r="AB729" s="37">
        <f t="shared" si="227"/>
        <v>0</v>
      </c>
      <c r="AC729" s="37">
        <f t="shared" si="212"/>
        <v>0</v>
      </c>
      <c r="AD729" s="37">
        <f t="shared" si="212"/>
        <v>3.8800746103960199E-2</v>
      </c>
      <c r="AE729" s="37">
        <f t="shared" si="212"/>
        <v>4.537664974431764E-2</v>
      </c>
      <c r="AF729" s="37">
        <f t="shared" si="212"/>
        <v>0</v>
      </c>
      <c r="AG729" s="37">
        <f t="shared" si="212"/>
        <v>0.14825042305374941</v>
      </c>
      <c r="AH729" s="37">
        <f t="shared" si="212"/>
        <v>0</v>
      </c>
      <c r="AI729" s="37">
        <f t="shared" si="212"/>
        <v>0</v>
      </c>
      <c r="AJ729" s="37">
        <f t="shared" si="212"/>
        <v>0.76757218109797287</v>
      </c>
      <c r="AK729" s="38">
        <f t="shared" si="212"/>
        <v>0</v>
      </c>
      <c r="AL729" s="8">
        <f t="shared" si="228"/>
        <v>-3.2024742074151158E-3</v>
      </c>
      <c r="AM729" s="23">
        <f t="shared" si="229"/>
        <v>0.89155341334454108</v>
      </c>
    </row>
    <row r="730" spans="2:39" x14ac:dyDescent="0.35">
      <c r="B730" s="16">
        <v>37165</v>
      </c>
      <c r="C730" s="5">
        <v>3.7699999999999997E-2</v>
      </c>
      <c r="D730" s="35">
        <f t="shared" si="213"/>
        <v>8.2135523613963042E-3</v>
      </c>
      <c r="E730" s="36">
        <f t="shared" si="214"/>
        <v>1.1090609340865156</v>
      </c>
      <c r="F730" s="7">
        <v>1.1756910567030348</v>
      </c>
      <c r="G730" s="7">
        <v>1.0959841500906766</v>
      </c>
      <c r="H730" s="7">
        <v>0.82038221913066278</v>
      </c>
      <c r="I730" s="7">
        <v>0.98804120149085528</v>
      </c>
      <c r="J730" s="7">
        <v>1.0869027462857985</v>
      </c>
      <c r="K730" s="7">
        <v>1.1209076609509263</v>
      </c>
      <c r="L730" s="7">
        <v>1.3742696626390831</v>
      </c>
      <c r="M730" s="7">
        <v>0.95291793090022681</v>
      </c>
      <c r="N730" s="7">
        <v>0.82696855604638708</v>
      </c>
      <c r="O730" s="8">
        <v>1.3713246320785322</v>
      </c>
      <c r="P730" s="32">
        <f t="shared" si="215"/>
        <v>3.1457905544152176E-4</v>
      </c>
      <c r="Q730" s="33">
        <f t="shared" si="216"/>
        <v>2.7004117461542076E-3</v>
      </c>
      <c r="R730" s="33">
        <f t="shared" si="217"/>
        <v>3.0013985484089734E-3</v>
      </c>
      <c r="S730" s="33">
        <f t="shared" si="218"/>
        <v>-1.6343198268953252E-4</v>
      </c>
      <c r="T730" s="33">
        <f t="shared" si="219"/>
        <v>-2.9516991626164613E-2</v>
      </c>
      <c r="U730" s="33">
        <f t="shared" si="220"/>
        <v>2.3386735692702665E-2</v>
      </c>
      <c r="V730" s="33">
        <f t="shared" si="221"/>
        <v>-4.2498627087258489E-3</v>
      </c>
      <c r="W730" s="33">
        <f t="shared" si="222"/>
        <v>-3.4610185644954328E-3</v>
      </c>
      <c r="X730" s="33">
        <f t="shared" si="223"/>
        <v>2.2997830648094908E-3</v>
      </c>
      <c r="Y730" s="33">
        <f t="shared" si="224"/>
        <v>-3.1006989698296739E-3</v>
      </c>
      <c r="Z730" s="34">
        <f t="shared" si="225"/>
        <v>-1.3623012481777108E-3</v>
      </c>
      <c r="AA730" s="39">
        <f t="shared" si="226"/>
        <v>0</v>
      </c>
      <c r="AB730" s="37">
        <f t="shared" si="227"/>
        <v>0</v>
      </c>
      <c r="AC730" s="37">
        <f t="shared" si="212"/>
        <v>0</v>
      </c>
      <c r="AD730" s="37">
        <f t="shared" ref="AC730:AK758" si="230">AD$8</f>
        <v>3.8800746103960199E-2</v>
      </c>
      <c r="AE730" s="37">
        <f t="shared" si="230"/>
        <v>4.537664974431764E-2</v>
      </c>
      <c r="AF730" s="37">
        <f t="shared" si="230"/>
        <v>0</v>
      </c>
      <c r="AG730" s="37">
        <f t="shared" si="230"/>
        <v>0.14825042305374941</v>
      </c>
      <c r="AH730" s="37">
        <f t="shared" si="230"/>
        <v>0</v>
      </c>
      <c r="AI730" s="37">
        <f t="shared" si="230"/>
        <v>0</v>
      </c>
      <c r="AJ730" s="37">
        <f t="shared" si="230"/>
        <v>0.76757218109797287</v>
      </c>
      <c r="AK730" s="38">
        <f t="shared" si="230"/>
        <v>0</v>
      </c>
      <c r="AL730" s="8">
        <f t="shared" si="228"/>
        <v>-4.3557776890813926E-3</v>
      </c>
      <c r="AM730" s="23">
        <f t="shared" si="229"/>
        <v>0.88767000487807057</v>
      </c>
    </row>
    <row r="731" spans="2:39" x14ac:dyDescent="0.35">
      <c r="B731" s="16">
        <v>37166</v>
      </c>
      <c r="C731" s="5">
        <v>3.7600000000000001E-2</v>
      </c>
      <c r="D731" s="35">
        <f t="shared" si="213"/>
        <v>2.7378507871321013E-3</v>
      </c>
      <c r="E731" s="36">
        <f t="shared" si="214"/>
        <v>1.109175408000862</v>
      </c>
      <c r="F731" s="7">
        <v>1.1788644843118505</v>
      </c>
      <c r="G731" s="7">
        <v>1.1014590359080052</v>
      </c>
      <c r="H731" s="7">
        <v>0.83010071221622528</v>
      </c>
      <c r="I731" s="7">
        <v>0.99980116305199773</v>
      </c>
      <c r="J731" s="7">
        <v>1.1084009912043387</v>
      </c>
      <c r="K731" s="7">
        <v>1.112262065267595</v>
      </c>
      <c r="L731" s="7">
        <v>1.3642190861178787</v>
      </c>
      <c r="M731" s="7">
        <v>0.95513730856857326</v>
      </c>
      <c r="N731" s="7">
        <v>0.82727731690718487</v>
      </c>
      <c r="O731" s="8">
        <v>1.3644852149245261</v>
      </c>
      <c r="P731" s="32">
        <f t="shared" si="215"/>
        <v>1.0321697467485791E-4</v>
      </c>
      <c r="Q731" s="33">
        <f t="shared" si="216"/>
        <v>2.6992019635796449E-3</v>
      </c>
      <c r="R731" s="33">
        <f t="shared" si="217"/>
        <v>4.9954060164789649E-3</v>
      </c>
      <c r="S731" s="33">
        <f t="shared" si="218"/>
        <v>1.1846299028593021E-2</v>
      </c>
      <c r="T731" s="33">
        <f t="shared" si="219"/>
        <v>1.1902298753734053E-2</v>
      </c>
      <c r="U731" s="33">
        <f t="shared" si="220"/>
        <v>1.9779363877775236E-2</v>
      </c>
      <c r="V731" s="33">
        <f t="shared" si="221"/>
        <v>-7.7130311305008137E-3</v>
      </c>
      <c r="W731" s="33">
        <f t="shared" si="222"/>
        <v>-7.3133947393583254E-3</v>
      </c>
      <c r="X731" s="33">
        <f t="shared" si="223"/>
        <v>2.3290333788239526E-3</v>
      </c>
      <c r="Y731" s="33">
        <f t="shared" si="224"/>
        <v>3.7336469269622086E-4</v>
      </c>
      <c r="Z731" s="34">
        <f t="shared" si="225"/>
        <v>-4.9874530027507191E-3</v>
      </c>
      <c r="AA731" s="39">
        <f t="shared" si="226"/>
        <v>0</v>
      </c>
      <c r="AB731" s="37">
        <f t="shared" si="227"/>
        <v>0</v>
      </c>
      <c r="AC731" s="37">
        <f t="shared" si="230"/>
        <v>0</v>
      </c>
      <c r="AD731" s="37">
        <f t="shared" si="230"/>
        <v>3.8800746103960199E-2</v>
      </c>
      <c r="AE731" s="37">
        <f t="shared" si="230"/>
        <v>4.537664974431764E-2</v>
      </c>
      <c r="AF731" s="37">
        <f t="shared" si="230"/>
        <v>0</v>
      </c>
      <c r="AG731" s="37">
        <f t="shared" si="230"/>
        <v>0.14825042305374941</v>
      </c>
      <c r="AH731" s="37">
        <f t="shared" si="230"/>
        <v>0</v>
      </c>
      <c r="AI731" s="37">
        <f t="shared" si="230"/>
        <v>0</v>
      </c>
      <c r="AJ731" s="37">
        <f t="shared" si="230"/>
        <v>0.76757218109797287</v>
      </c>
      <c r="AK731" s="38">
        <f t="shared" si="230"/>
        <v>0</v>
      </c>
      <c r="AL731" s="8">
        <f t="shared" si="228"/>
        <v>1.4285590597477453E-4</v>
      </c>
      <c r="AM731" s="23">
        <f t="shared" si="229"/>
        <v>0.88779681378082409</v>
      </c>
    </row>
    <row r="732" spans="2:39" x14ac:dyDescent="0.35">
      <c r="B732" s="16">
        <v>37167</v>
      </c>
      <c r="C732" s="5">
        <v>3.7499999999999999E-2</v>
      </c>
      <c r="D732" s="35">
        <f t="shared" si="213"/>
        <v>2.7378507871321013E-3</v>
      </c>
      <c r="E732" s="36">
        <f t="shared" si="214"/>
        <v>1.1092895900551833</v>
      </c>
      <c r="F732" s="7">
        <v>1.1807664015217059</v>
      </c>
      <c r="G732" s="7">
        <v>1.1051472993516456</v>
      </c>
      <c r="H732" s="7">
        <v>0.84513267047462026</v>
      </c>
      <c r="I732" s="7">
        <v>1.0045079077063499</v>
      </c>
      <c r="J732" s="7">
        <v>1.0905664862894222</v>
      </c>
      <c r="K732" s="7">
        <v>1.1065948212010097</v>
      </c>
      <c r="L732" s="7">
        <v>1.3559565339153679</v>
      </c>
      <c r="M732" s="7">
        <v>0.95697552921175133</v>
      </c>
      <c r="N732" s="7">
        <v>0.8275858940309091</v>
      </c>
      <c r="O732" s="8">
        <v>1.3647420753050405</v>
      </c>
      <c r="P732" s="32">
        <f t="shared" si="215"/>
        <v>1.029431895962496E-4</v>
      </c>
      <c r="Q732" s="33">
        <f t="shared" si="216"/>
        <v>1.6133467715464533E-3</v>
      </c>
      <c r="R732" s="33">
        <f t="shared" si="217"/>
        <v>3.3485252954503775E-3</v>
      </c>
      <c r="S732" s="33">
        <f t="shared" si="218"/>
        <v>1.8108595785037096E-2</v>
      </c>
      <c r="T732" s="33">
        <f t="shared" si="219"/>
        <v>4.7076807152177658E-3</v>
      </c>
      <c r="U732" s="33">
        <f t="shared" si="220"/>
        <v>-1.6090300402508917E-2</v>
      </c>
      <c r="V732" s="33">
        <f t="shared" si="221"/>
        <v>-5.0952417092655633E-3</v>
      </c>
      <c r="W732" s="33">
        <f t="shared" si="222"/>
        <v>-6.0566167755528033E-3</v>
      </c>
      <c r="X732" s="33">
        <f t="shared" si="223"/>
        <v>1.9245616590277681E-3</v>
      </c>
      <c r="Y732" s="33">
        <f t="shared" si="224"/>
        <v>3.7300324500355586E-4</v>
      </c>
      <c r="Z732" s="34">
        <f t="shared" si="225"/>
        <v>1.8824709693077146E-4</v>
      </c>
      <c r="AA732" s="39">
        <f t="shared" si="226"/>
        <v>0</v>
      </c>
      <c r="AB732" s="37">
        <f t="shared" si="227"/>
        <v>0</v>
      </c>
      <c r="AC732" s="37">
        <f t="shared" si="230"/>
        <v>0</v>
      </c>
      <c r="AD732" s="37">
        <f t="shared" si="230"/>
        <v>3.8800746103960199E-2</v>
      </c>
      <c r="AE732" s="37">
        <f t="shared" si="230"/>
        <v>4.537664974431764E-2</v>
      </c>
      <c r="AF732" s="37">
        <f t="shared" si="230"/>
        <v>0</v>
      </c>
      <c r="AG732" s="37">
        <f t="shared" si="230"/>
        <v>0.14825042305374941</v>
      </c>
      <c r="AH732" s="37">
        <f t="shared" si="230"/>
        <v>0</v>
      </c>
      <c r="AI732" s="37">
        <f t="shared" si="230"/>
        <v>0</v>
      </c>
      <c r="AJ732" s="37">
        <f t="shared" si="230"/>
        <v>0.76757218109797287</v>
      </c>
      <c r="AK732" s="38">
        <f t="shared" si="230"/>
        <v>0</v>
      </c>
      <c r="AL732" s="8">
        <f t="shared" si="228"/>
        <v>4.471809816412553E-4</v>
      </c>
      <c r="AM732" s="23">
        <f t="shared" si="229"/>
        <v>0.88819381963150867</v>
      </c>
    </row>
    <row r="733" spans="2:39" x14ac:dyDescent="0.35">
      <c r="B733" s="16">
        <v>37168</v>
      </c>
      <c r="C733" s="5">
        <v>3.7400000000000003E-2</v>
      </c>
      <c r="D733" s="35">
        <f t="shared" si="213"/>
        <v>2.7378507871321013E-3</v>
      </c>
      <c r="E733" s="36">
        <f t="shared" si="214"/>
        <v>1.1094034801568318</v>
      </c>
      <c r="F733" s="7">
        <v>1.1803788461196236</v>
      </c>
      <c r="G733" s="7">
        <v>1.1030900810578517</v>
      </c>
      <c r="H733" s="7">
        <v>0.84521943974263603</v>
      </c>
      <c r="I733" s="7">
        <v>1.0524803561817242</v>
      </c>
      <c r="J733" s="7">
        <v>1.1123222224135172</v>
      </c>
      <c r="K733" s="7">
        <v>1.1284905220417847</v>
      </c>
      <c r="L733" s="7">
        <v>1.3718575862120037</v>
      </c>
      <c r="M733" s="7">
        <v>0.95738599704067473</v>
      </c>
      <c r="N733" s="7">
        <v>0.82830661956670859</v>
      </c>
      <c r="O733" s="8">
        <v>1.3532401676372166</v>
      </c>
      <c r="P733" s="32">
        <f t="shared" si="215"/>
        <v>1.0266940451741924E-4</v>
      </c>
      <c r="Q733" s="33">
        <f t="shared" si="216"/>
        <v>-3.2822360255402305E-4</v>
      </c>
      <c r="R733" s="33">
        <f t="shared" si="217"/>
        <v>-1.8614878713459904E-3</v>
      </c>
      <c r="S733" s="33">
        <f t="shared" si="218"/>
        <v>1.0266940451741924E-4</v>
      </c>
      <c r="T733" s="33">
        <f t="shared" si="219"/>
        <v>4.7757163589595253E-2</v>
      </c>
      <c r="U733" s="33">
        <f t="shared" si="220"/>
        <v>1.9949023188964299E-2</v>
      </c>
      <c r="V733" s="33">
        <f t="shared" si="221"/>
        <v>1.9786556399216781E-2</v>
      </c>
      <c r="W733" s="33">
        <f t="shared" si="222"/>
        <v>1.1726815645573208E-2</v>
      </c>
      <c r="X733" s="33">
        <f t="shared" si="223"/>
        <v>4.2892196967825313E-4</v>
      </c>
      <c r="Y733" s="33">
        <f t="shared" si="224"/>
        <v>8.7087701832255782E-4</v>
      </c>
      <c r="Z733" s="34">
        <f t="shared" si="225"/>
        <v>-8.42789848422687E-3</v>
      </c>
      <c r="AA733" s="39">
        <f t="shared" si="226"/>
        <v>0</v>
      </c>
      <c r="AB733" s="37">
        <f t="shared" si="227"/>
        <v>0</v>
      </c>
      <c r="AC733" s="37">
        <f t="shared" si="230"/>
        <v>0</v>
      </c>
      <c r="AD733" s="37">
        <f t="shared" si="230"/>
        <v>3.8800746103960199E-2</v>
      </c>
      <c r="AE733" s="37">
        <f t="shared" si="230"/>
        <v>4.537664974431764E-2</v>
      </c>
      <c r="AF733" s="37">
        <f t="shared" si="230"/>
        <v>0</v>
      </c>
      <c r="AG733" s="37">
        <f t="shared" si="230"/>
        <v>0.14825042305374941</v>
      </c>
      <c r="AH733" s="37">
        <f t="shared" si="230"/>
        <v>0</v>
      </c>
      <c r="AI733" s="37">
        <f t="shared" si="230"/>
        <v>0</v>
      </c>
      <c r="AJ733" s="37">
        <f t="shared" si="230"/>
        <v>0.76757218109797287</v>
      </c>
      <c r="AK733" s="38">
        <f t="shared" si="230"/>
        <v>0</v>
      </c>
      <c r="AL733" s="8">
        <f t="shared" si="228"/>
        <v>5.772870063867174E-3</v>
      </c>
      <c r="AM733" s="23">
        <f t="shared" si="229"/>
        <v>0.89332124714377115</v>
      </c>
    </row>
    <row r="734" spans="2:39" x14ac:dyDescent="0.35">
      <c r="B734" s="16">
        <v>37169</v>
      </c>
      <c r="C734" s="5">
        <v>3.7200000000000004E-2</v>
      </c>
      <c r="D734" s="35">
        <f t="shared" si="213"/>
        <v>2.7378507871321013E-3</v>
      </c>
      <c r="E734" s="36">
        <f t="shared" si="214"/>
        <v>1.1095170782133901</v>
      </c>
      <c r="F734" s="7">
        <v>1.1812629658667222</v>
      </c>
      <c r="G734" s="7">
        <v>1.1057570389763094</v>
      </c>
      <c r="H734" s="7">
        <v>0.84314006452813683</v>
      </c>
      <c r="I734" s="7">
        <v>1.0289580010365975</v>
      </c>
      <c r="J734" s="7">
        <v>1.1116556126098955</v>
      </c>
      <c r="K734" s="7">
        <v>1.1323840056628909</v>
      </c>
      <c r="L734" s="7">
        <v>1.3609546462431714</v>
      </c>
      <c r="M734" s="7">
        <v>0.96017802383553563</v>
      </c>
      <c r="N734" s="7">
        <v>0.8286155046496102</v>
      </c>
      <c r="O734" s="8">
        <v>1.3504254391618689</v>
      </c>
      <c r="P734" s="32">
        <f t="shared" si="215"/>
        <v>1.0239561943881093E-4</v>
      </c>
      <c r="Q734" s="33">
        <f t="shared" si="216"/>
        <v>7.4901354764622674E-4</v>
      </c>
      <c r="R734" s="33">
        <f t="shared" si="217"/>
        <v>2.4177154379814159E-3</v>
      </c>
      <c r="S734" s="33">
        <f t="shared" si="218"/>
        <v>-2.4601601864864264E-3</v>
      </c>
      <c r="T734" s="33">
        <f t="shared" si="219"/>
        <v>-2.2349448145961626E-2</v>
      </c>
      <c r="U734" s="33">
        <f t="shared" si="220"/>
        <v>-5.9929559096216778E-4</v>
      </c>
      <c r="V734" s="33">
        <f t="shared" si="221"/>
        <v>3.4501695362596507E-3</v>
      </c>
      <c r="W734" s="33">
        <f t="shared" si="222"/>
        <v>-7.9475742077117495E-3</v>
      </c>
      <c r="X734" s="33">
        <f t="shared" si="223"/>
        <v>2.9163021012330592E-3</v>
      </c>
      <c r="Y734" s="33">
        <f t="shared" si="224"/>
        <v>3.729115228647828E-4</v>
      </c>
      <c r="Z734" s="34">
        <f t="shared" si="225"/>
        <v>-2.0799918171674481E-3</v>
      </c>
      <c r="AA734" s="39">
        <f t="shared" si="226"/>
        <v>0</v>
      </c>
      <c r="AB734" s="37">
        <f t="shared" si="227"/>
        <v>0</v>
      </c>
      <c r="AC734" s="37">
        <f t="shared" si="230"/>
        <v>0</v>
      </c>
      <c r="AD734" s="37">
        <f t="shared" si="230"/>
        <v>3.8800746103960199E-2</v>
      </c>
      <c r="AE734" s="37">
        <f t="shared" si="230"/>
        <v>4.537664974431764E-2</v>
      </c>
      <c r="AF734" s="37">
        <f t="shared" si="230"/>
        <v>0</v>
      </c>
      <c r="AG734" s="37">
        <f t="shared" si="230"/>
        <v>0.14825042305374941</v>
      </c>
      <c r="AH734" s="37">
        <f t="shared" si="230"/>
        <v>0</v>
      </c>
      <c r="AI734" s="37">
        <f t="shared" si="230"/>
        <v>0</v>
      </c>
      <c r="AJ734" s="37">
        <f t="shared" si="230"/>
        <v>0.76757218109797287</v>
      </c>
      <c r="AK734" s="38">
        <f t="shared" si="230"/>
        <v>0</v>
      </c>
      <c r="AL734" s="8">
        <f t="shared" si="228"/>
        <v>-3.1187352694948145E-4</v>
      </c>
      <c r="AM734" s="23">
        <f t="shared" si="229"/>
        <v>0.89304264389572552</v>
      </c>
    </row>
    <row r="735" spans="2:39" x14ac:dyDescent="0.35">
      <c r="B735" s="16">
        <v>37172</v>
      </c>
      <c r="C735" s="5">
        <v>3.7200000000000004E-2</v>
      </c>
      <c r="D735" s="35">
        <f t="shared" si="213"/>
        <v>8.2135523613963042E-3</v>
      </c>
      <c r="E735" s="36">
        <f t="shared" si="214"/>
        <v>1.109856084663571</v>
      </c>
      <c r="F735" s="7">
        <v>1.1816238938530075</v>
      </c>
      <c r="G735" s="7">
        <v>1.1036678492149081</v>
      </c>
      <c r="H735" s="7">
        <v>0.83828736932847814</v>
      </c>
      <c r="I735" s="7">
        <v>1.0363313532918432</v>
      </c>
      <c r="J735" s="7">
        <v>1.1119904074974256</v>
      </c>
      <c r="K735" s="7">
        <v>1.1194014072508365</v>
      </c>
      <c r="L735" s="7">
        <v>1.3560480653825371</v>
      </c>
      <c r="M735" s="7">
        <v>0.96026629994793444</v>
      </c>
      <c r="N735" s="7">
        <v>0.82954457862640429</v>
      </c>
      <c r="O735" s="8">
        <v>1.3505495935425067</v>
      </c>
      <c r="P735" s="32">
        <f t="shared" si="215"/>
        <v>3.0554414784389472E-4</v>
      </c>
      <c r="Q735" s="33">
        <f t="shared" si="216"/>
        <v>3.0554414784389472E-4</v>
      </c>
      <c r="R735" s="33">
        <f t="shared" si="217"/>
        <v>-1.8893750505404316E-3</v>
      </c>
      <c r="S735" s="33">
        <f t="shared" si="218"/>
        <v>-5.7555030342135716E-3</v>
      </c>
      <c r="T735" s="33">
        <f t="shared" si="219"/>
        <v>7.1658437446597834E-3</v>
      </c>
      <c r="U735" s="33">
        <f t="shared" si="220"/>
        <v>3.0116781108491253E-4</v>
      </c>
      <c r="V735" s="33">
        <f t="shared" si="221"/>
        <v>-1.1464837322966659E-2</v>
      </c>
      <c r="W735" s="33">
        <f t="shared" si="222"/>
        <v>-3.605249355060125E-3</v>
      </c>
      <c r="X735" s="33">
        <f t="shared" si="223"/>
        <v>9.1937234770522736E-5</v>
      </c>
      <c r="Y735" s="33">
        <f t="shared" si="224"/>
        <v>1.1212365344128727E-3</v>
      </c>
      <c r="Z735" s="34">
        <f t="shared" si="225"/>
        <v>9.1937234768746379E-5</v>
      </c>
      <c r="AA735" s="39">
        <f t="shared" si="226"/>
        <v>0</v>
      </c>
      <c r="AB735" s="37">
        <f t="shared" si="227"/>
        <v>0</v>
      </c>
      <c r="AC735" s="37">
        <f t="shared" si="230"/>
        <v>0</v>
      </c>
      <c r="AD735" s="37">
        <f t="shared" si="230"/>
        <v>3.8800746103960199E-2</v>
      </c>
      <c r="AE735" s="37">
        <f t="shared" si="230"/>
        <v>4.537664974431764E-2</v>
      </c>
      <c r="AF735" s="37">
        <f t="shared" si="230"/>
        <v>0</v>
      </c>
      <c r="AG735" s="37">
        <f t="shared" si="230"/>
        <v>0.14825042305374941</v>
      </c>
      <c r="AH735" s="37">
        <f t="shared" si="230"/>
        <v>0</v>
      </c>
      <c r="AI735" s="37">
        <f t="shared" si="230"/>
        <v>0</v>
      </c>
      <c r="AJ735" s="37">
        <f t="shared" si="230"/>
        <v>0.76757218109797287</v>
      </c>
      <c r="AK735" s="38">
        <f t="shared" si="230"/>
        <v>0</v>
      </c>
      <c r="AL735" s="8">
        <f t="shared" si="228"/>
        <v>-7.371928413333589E-4</v>
      </c>
      <c r="AM735" s="23">
        <f t="shared" si="229"/>
        <v>0.8923842992516402</v>
      </c>
    </row>
    <row r="736" spans="2:39" x14ac:dyDescent="0.35">
      <c r="B736" s="16">
        <v>37173</v>
      </c>
      <c r="C736" s="5">
        <v>3.8300000000000001E-2</v>
      </c>
      <c r="D736" s="35">
        <f t="shared" si="213"/>
        <v>2.7378507871321013E-3</v>
      </c>
      <c r="E736" s="36">
        <f t="shared" si="214"/>
        <v>1.109969121340777</v>
      </c>
      <c r="F736" s="7">
        <v>1.1761447626039288</v>
      </c>
      <c r="G736" s="7">
        <v>1.1019917228107792</v>
      </c>
      <c r="H736" s="7">
        <v>0.83384286988517853</v>
      </c>
      <c r="I736" s="7">
        <v>1.0370511205724491</v>
      </c>
      <c r="J736" s="7">
        <v>1.0835930792279072</v>
      </c>
      <c r="K736" s="7">
        <v>1.1388666224267057</v>
      </c>
      <c r="L736" s="7">
        <v>1.3499751901814476</v>
      </c>
      <c r="M736" s="7">
        <v>0.95886719558287392</v>
      </c>
      <c r="N736" s="7">
        <v>0.82985344785952986</v>
      </c>
      <c r="O736" s="8">
        <v>1.3529290585522229</v>
      </c>
      <c r="P736" s="32">
        <f t="shared" si="215"/>
        <v>1.0184804928137225E-4</v>
      </c>
      <c r="Q736" s="33">
        <f t="shared" si="216"/>
        <v>-4.636950283065544E-3</v>
      </c>
      <c r="R736" s="33">
        <f t="shared" si="217"/>
        <v>-1.5186873526498168E-3</v>
      </c>
      <c r="S736" s="33">
        <f t="shared" si="218"/>
        <v>-5.3018804838488309E-3</v>
      </c>
      <c r="T736" s="33">
        <f t="shared" si="219"/>
        <v>6.9453392326646046E-4</v>
      </c>
      <c r="U736" s="33">
        <f t="shared" si="220"/>
        <v>-2.5537386004459983E-2</v>
      </c>
      <c r="V736" s="33">
        <f t="shared" si="221"/>
        <v>1.7388950067227738E-2</v>
      </c>
      <c r="W736" s="33">
        <f t="shared" si="222"/>
        <v>-4.4783627926759939E-3</v>
      </c>
      <c r="X736" s="33">
        <f t="shared" si="223"/>
        <v>-1.4569962156709693E-3</v>
      </c>
      <c r="Y736" s="33">
        <f t="shared" si="224"/>
        <v>3.7233590705509911E-4</v>
      </c>
      <c r="Z736" s="34">
        <f t="shared" si="225"/>
        <v>1.7618494138189611E-3</v>
      </c>
      <c r="AA736" s="39">
        <f t="shared" si="226"/>
        <v>0</v>
      </c>
      <c r="AB736" s="37">
        <f t="shared" si="227"/>
        <v>0</v>
      </c>
      <c r="AC736" s="37">
        <f t="shared" si="230"/>
        <v>0</v>
      </c>
      <c r="AD736" s="37">
        <f t="shared" si="230"/>
        <v>3.8800746103960199E-2</v>
      </c>
      <c r="AE736" s="37">
        <f t="shared" si="230"/>
        <v>4.537664974431764E-2</v>
      </c>
      <c r="AF736" s="37">
        <f t="shared" si="230"/>
        <v>0</v>
      </c>
      <c r="AG736" s="37">
        <f t="shared" si="230"/>
        <v>0.14825042305374941</v>
      </c>
      <c r="AH736" s="37">
        <f t="shared" si="230"/>
        <v>0</v>
      </c>
      <c r="AI736" s="37">
        <f t="shared" si="230"/>
        <v>0</v>
      </c>
      <c r="AJ736" s="37">
        <f t="shared" si="230"/>
        <v>0.76757218109797287</v>
      </c>
      <c r="AK736" s="38">
        <f t="shared" si="230"/>
        <v>0</v>
      </c>
      <c r="AL736" s="8">
        <f t="shared" si="228"/>
        <v>2.6895125922506598E-3</v>
      </c>
      <c r="AM736" s="23">
        <f t="shared" si="229"/>
        <v>0.89478437806160416</v>
      </c>
    </row>
    <row r="737" spans="2:39" x14ac:dyDescent="0.35">
      <c r="B737" s="16">
        <v>37174</v>
      </c>
      <c r="C737" s="5">
        <v>3.9399999999999998E-2</v>
      </c>
      <c r="D737" s="35">
        <f t="shared" si="213"/>
        <v>2.7378507871321013E-3</v>
      </c>
      <c r="E737" s="36">
        <f t="shared" si="214"/>
        <v>1.1100855123533639</v>
      </c>
      <c r="F737" s="7">
        <v>1.1770317379321109</v>
      </c>
      <c r="G737" s="7">
        <v>1.1031294032396481</v>
      </c>
      <c r="H737" s="7">
        <v>0.85262488006413983</v>
      </c>
      <c r="I737" s="7">
        <v>1.0730839242126231</v>
      </c>
      <c r="J737" s="7">
        <v>1.0714159859701506</v>
      </c>
      <c r="K737" s="7">
        <v>1.1521701047744284</v>
      </c>
      <c r="L737" s="7">
        <v>1.3527795642587852</v>
      </c>
      <c r="M737" s="7">
        <v>0.96023419926483911</v>
      </c>
      <c r="N737" s="7">
        <v>0.83026452756637192</v>
      </c>
      <c r="O737" s="8">
        <v>1.363959121855769</v>
      </c>
      <c r="P737" s="32">
        <f t="shared" si="215"/>
        <v>1.0485968514717392E-4</v>
      </c>
      <c r="Q737" s="33">
        <f t="shared" si="216"/>
        <v>7.5413788879052923E-4</v>
      </c>
      <c r="R737" s="33">
        <f t="shared" si="217"/>
        <v>1.0323856389475861E-3</v>
      </c>
      <c r="S737" s="33">
        <f t="shared" si="218"/>
        <v>2.2524639662083512E-2</v>
      </c>
      <c r="T737" s="33">
        <f t="shared" si="219"/>
        <v>3.4745445933546781E-2</v>
      </c>
      <c r="U737" s="33">
        <f t="shared" si="220"/>
        <v>-1.1237699364445075E-2</v>
      </c>
      <c r="V737" s="33">
        <f t="shared" si="221"/>
        <v>1.1681334833903101E-2</v>
      </c>
      <c r="W737" s="33">
        <f t="shared" si="222"/>
        <v>2.0773523082009415E-3</v>
      </c>
      <c r="X737" s="33">
        <f t="shared" si="223"/>
        <v>1.4256444357074738E-3</v>
      </c>
      <c r="Y737" s="33">
        <f t="shared" si="224"/>
        <v>4.9536422111917666E-4</v>
      </c>
      <c r="Z737" s="34">
        <f t="shared" si="225"/>
        <v>8.1527285069546984E-3</v>
      </c>
      <c r="AA737" s="39">
        <f t="shared" si="226"/>
        <v>0</v>
      </c>
      <c r="AB737" s="37">
        <f t="shared" si="227"/>
        <v>0</v>
      </c>
      <c r="AC737" s="37">
        <f t="shared" si="230"/>
        <v>0</v>
      </c>
      <c r="AD737" s="37">
        <f t="shared" si="230"/>
        <v>3.8800746103960199E-2</v>
      </c>
      <c r="AE737" s="37">
        <f t="shared" si="230"/>
        <v>4.537664974431764E-2</v>
      </c>
      <c r="AF737" s="37">
        <f t="shared" si="230"/>
        <v>0</v>
      </c>
      <c r="AG737" s="37">
        <f t="shared" si="230"/>
        <v>0.14825042305374941</v>
      </c>
      <c r="AH737" s="37">
        <f t="shared" si="230"/>
        <v>0</v>
      </c>
      <c r="AI737" s="37">
        <f t="shared" si="230"/>
        <v>0</v>
      </c>
      <c r="AJ737" s="37">
        <f t="shared" si="230"/>
        <v>0.76757218109797287</v>
      </c>
      <c r="AK737" s="38">
        <f t="shared" si="230"/>
        <v>0</v>
      </c>
      <c r="AL737" s="8">
        <f t="shared" si="228"/>
        <v>4.5625953815493512E-3</v>
      </c>
      <c r="AM737" s="23">
        <f t="shared" si="229"/>
        <v>0.8988669171324305</v>
      </c>
    </row>
    <row r="738" spans="2:39" x14ac:dyDescent="0.35">
      <c r="B738" s="16">
        <v>37175</v>
      </c>
      <c r="C738" s="5">
        <v>3.9599999999999996E-2</v>
      </c>
      <c r="D738" s="35">
        <f t="shared" si="213"/>
        <v>2.7378507871321013E-3</v>
      </c>
      <c r="E738" s="36">
        <f t="shared" si="214"/>
        <v>1.1102052587440188</v>
      </c>
      <c r="F738" s="7">
        <v>1.1710488856277221</v>
      </c>
      <c r="G738" s="7">
        <v>1.1008205883337208</v>
      </c>
      <c r="H738" s="7">
        <v>0.86570474141877019</v>
      </c>
      <c r="I738" s="7">
        <v>1.0842541327440332</v>
      </c>
      <c r="J738" s="7">
        <v>1.1063357140618029</v>
      </c>
      <c r="K738" s="7">
        <v>1.1837973995865145</v>
      </c>
      <c r="L738" s="7">
        <v>1.3675143358769073</v>
      </c>
      <c r="M738" s="7">
        <v>0.96065138147714269</v>
      </c>
      <c r="N738" s="7">
        <v>0.83057569118955976</v>
      </c>
      <c r="O738" s="8">
        <v>1.3773639855499895</v>
      </c>
      <c r="P738" s="32">
        <f t="shared" si="215"/>
        <v>1.0787132101297559E-4</v>
      </c>
      <c r="Q738" s="33">
        <f t="shared" si="216"/>
        <v>-5.0829999834157702E-3</v>
      </c>
      <c r="R738" s="33">
        <f t="shared" si="217"/>
        <v>-2.0929683309564018E-3</v>
      </c>
      <c r="S738" s="33">
        <f t="shared" si="218"/>
        <v>1.534069865946952E-2</v>
      </c>
      <c r="T738" s="33">
        <f t="shared" si="219"/>
        <v>1.0409445411835971E-2</v>
      </c>
      <c r="U738" s="33">
        <f t="shared" si="220"/>
        <v>3.2592129059968222E-2</v>
      </c>
      <c r="V738" s="33">
        <f t="shared" si="221"/>
        <v>2.7450195662105159E-2</v>
      </c>
      <c r="W738" s="33">
        <f t="shared" si="222"/>
        <v>1.0892219255393298E-2</v>
      </c>
      <c r="X738" s="33">
        <f t="shared" si="223"/>
        <v>4.3445881496717575E-4</v>
      </c>
      <c r="Y738" s="33">
        <f t="shared" si="224"/>
        <v>3.7477648732009428E-4</v>
      </c>
      <c r="Z738" s="34">
        <f t="shared" si="225"/>
        <v>9.8279072146840729E-3</v>
      </c>
      <c r="AA738" s="39">
        <f t="shared" si="226"/>
        <v>0</v>
      </c>
      <c r="AB738" s="37">
        <f t="shared" si="227"/>
        <v>0</v>
      </c>
      <c r="AC738" s="37">
        <f t="shared" si="230"/>
        <v>0</v>
      </c>
      <c r="AD738" s="37">
        <f t="shared" si="230"/>
        <v>3.8800746103960199E-2</v>
      </c>
      <c r="AE738" s="37">
        <f t="shared" si="230"/>
        <v>4.537664974431764E-2</v>
      </c>
      <c r="AF738" s="37">
        <f t="shared" si="230"/>
        <v>0</v>
      </c>
      <c r="AG738" s="37">
        <f t="shared" si="230"/>
        <v>0.14825042305374941</v>
      </c>
      <c r="AH738" s="37">
        <f t="shared" si="230"/>
        <v>0</v>
      </c>
      <c r="AI738" s="37">
        <f t="shared" si="230"/>
        <v>0</v>
      </c>
      <c r="AJ738" s="37">
        <f t="shared" si="230"/>
        <v>0.76757218109797287</v>
      </c>
      <c r="AK738" s="38">
        <f t="shared" si="230"/>
        <v>0</v>
      </c>
      <c r="AL738" s="8">
        <f t="shared" si="228"/>
        <v>5.4247474378407226E-3</v>
      </c>
      <c r="AM738" s="23">
        <f t="shared" si="229"/>
        <v>0.9037430431381045</v>
      </c>
    </row>
    <row r="739" spans="2:39" x14ac:dyDescent="0.35">
      <c r="B739" s="16">
        <v>37176</v>
      </c>
      <c r="C739" s="5">
        <v>3.9800000000000002E-2</v>
      </c>
      <c r="D739" s="35">
        <f t="shared" si="213"/>
        <v>2.7378507871321013E-3</v>
      </c>
      <c r="E739" s="36">
        <f t="shared" si="214"/>
        <v>1.1103256259671435</v>
      </c>
      <c r="F739" s="7">
        <v>1.1719396597860006</v>
      </c>
      <c r="G739" s="7">
        <v>1.1038791857395411</v>
      </c>
      <c r="H739" s="7">
        <v>0.86127512112715798</v>
      </c>
      <c r="I739" s="7">
        <v>1.084678894490519</v>
      </c>
      <c r="J739" s="7">
        <v>1.1301548532518506</v>
      </c>
      <c r="K739" s="7">
        <v>1.1778634926556371</v>
      </c>
      <c r="L739" s="7">
        <v>1.3410818626750103</v>
      </c>
      <c r="M739" s="7">
        <v>0.96192684888545954</v>
      </c>
      <c r="N739" s="7">
        <v>0.83088847084050155</v>
      </c>
      <c r="O739" s="8">
        <v>1.370220170158847</v>
      </c>
      <c r="P739" s="32">
        <f t="shared" si="215"/>
        <v>1.0841889117041426E-4</v>
      </c>
      <c r="Q739" s="33">
        <f t="shared" si="216"/>
        <v>7.6066351218195827E-4</v>
      </c>
      <c r="R739" s="33">
        <f t="shared" si="217"/>
        <v>2.7784703867594907E-3</v>
      </c>
      <c r="S739" s="33">
        <f t="shared" si="218"/>
        <v>-5.1167795204085653E-3</v>
      </c>
      <c r="T739" s="33">
        <f t="shared" si="219"/>
        <v>3.9175478668540542E-4</v>
      </c>
      <c r="U739" s="33">
        <f t="shared" si="220"/>
        <v>2.1529757095699376E-2</v>
      </c>
      <c r="V739" s="33">
        <f t="shared" si="221"/>
        <v>-5.0126034513592321E-3</v>
      </c>
      <c r="W739" s="33">
        <f t="shared" si="222"/>
        <v>-1.9328845415684359E-2</v>
      </c>
      <c r="X739" s="33">
        <f t="shared" si="223"/>
        <v>1.3277110020448735E-3</v>
      </c>
      <c r="Y739" s="33">
        <f t="shared" si="224"/>
        <v>3.7658175438992636E-4</v>
      </c>
      <c r="Z739" s="34">
        <f t="shared" si="225"/>
        <v>-5.1865850030120564E-3</v>
      </c>
      <c r="AA739" s="39">
        <f t="shared" si="226"/>
        <v>0</v>
      </c>
      <c r="AB739" s="37">
        <f t="shared" si="227"/>
        <v>0</v>
      </c>
      <c r="AC739" s="37">
        <f t="shared" si="230"/>
        <v>0</v>
      </c>
      <c r="AD739" s="37">
        <f t="shared" si="230"/>
        <v>3.8800746103960199E-2</v>
      </c>
      <c r="AE739" s="37">
        <f t="shared" si="230"/>
        <v>4.537664974431764E-2</v>
      </c>
      <c r="AF739" s="37">
        <f t="shared" si="230"/>
        <v>0</v>
      </c>
      <c r="AG739" s="37">
        <f t="shared" si="230"/>
        <v>0.14825042305374941</v>
      </c>
      <c r="AH739" s="37">
        <f t="shared" si="230"/>
        <v>0</v>
      </c>
      <c r="AI739" s="37">
        <f t="shared" si="230"/>
        <v>0</v>
      </c>
      <c r="AJ739" s="37">
        <f t="shared" si="230"/>
        <v>0.76757218109797287</v>
      </c>
      <c r="AK739" s="38">
        <f t="shared" si="230"/>
        <v>0</v>
      </c>
      <c r="AL739" s="8">
        <f t="shared" si="228"/>
        <v>-6.3482524698614616E-4</v>
      </c>
      <c r="AM739" s="23">
        <f t="shared" si="229"/>
        <v>0.90316932423753238</v>
      </c>
    </row>
    <row r="740" spans="2:39" x14ac:dyDescent="0.35">
      <c r="B740" s="16">
        <v>37179</v>
      </c>
      <c r="C740" s="5">
        <v>3.8699999999999998E-2</v>
      </c>
      <c r="D740" s="35">
        <f t="shared" si="213"/>
        <v>8.2135523613963042E-3</v>
      </c>
      <c r="E740" s="36">
        <f t="shared" si="214"/>
        <v>1.1106885907302932</v>
      </c>
      <c r="F740" s="7">
        <v>1.1776711863189304</v>
      </c>
      <c r="G740" s="7">
        <v>1.1065410759017458</v>
      </c>
      <c r="H740" s="7">
        <v>0.86037044118698813</v>
      </c>
      <c r="I740" s="7">
        <v>1.0454021975297574</v>
      </c>
      <c r="J740" s="7">
        <v>1.1142034010275772</v>
      </c>
      <c r="K740" s="7">
        <v>1.1731065543221779</v>
      </c>
      <c r="L740" s="7">
        <v>1.3259911504497097</v>
      </c>
      <c r="M740" s="7">
        <v>0.963182189301512</v>
      </c>
      <c r="N740" s="7">
        <v>0.83182507382408954</v>
      </c>
      <c r="O740" s="8">
        <v>1.3829249225339131</v>
      </c>
      <c r="P740" s="32">
        <f t="shared" si="215"/>
        <v>3.2689938398355878E-4</v>
      </c>
      <c r="Q740" s="33">
        <f t="shared" si="216"/>
        <v>4.89063279416313E-3</v>
      </c>
      <c r="R740" s="33">
        <f t="shared" si="217"/>
        <v>2.4113962801295408E-3</v>
      </c>
      <c r="S740" s="33">
        <f t="shared" si="218"/>
        <v>-1.0503959977223865E-3</v>
      </c>
      <c r="T740" s="33">
        <f t="shared" si="219"/>
        <v>-3.6210437172016885E-2</v>
      </c>
      <c r="U740" s="33">
        <f t="shared" si="220"/>
        <v>-1.4114395189628648E-2</v>
      </c>
      <c r="V740" s="33">
        <f t="shared" si="221"/>
        <v>-4.038615988287475E-3</v>
      </c>
      <c r="W740" s="33">
        <f t="shared" si="222"/>
        <v>-1.1252640607039233E-2</v>
      </c>
      <c r="X740" s="33">
        <f t="shared" si="223"/>
        <v>1.3050269025207673E-3</v>
      </c>
      <c r="Y740" s="33">
        <f t="shared" si="224"/>
        <v>1.1272306891447759E-3</v>
      </c>
      <c r="Z740" s="34">
        <f t="shared" si="225"/>
        <v>9.2720517853661644E-3</v>
      </c>
      <c r="AA740" s="39">
        <f t="shared" si="226"/>
        <v>0</v>
      </c>
      <c r="AB740" s="37">
        <f t="shared" si="227"/>
        <v>0</v>
      </c>
      <c r="AC740" s="37">
        <f t="shared" si="230"/>
        <v>0</v>
      </c>
      <c r="AD740" s="37">
        <f t="shared" si="230"/>
        <v>3.8800746103960199E-2</v>
      </c>
      <c r="AE740" s="37">
        <f t="shared" si="230"/>
        <v>4.537664974431764E-2</v>
      </c>
      <c r="AF740" s="37">
        <f t="shared" si="230"/>
        <v>0</v>
      </c>
      <c r="AG740" s="37">
        <f t="shared" si="230"/>
        <v>0.14825042305374941</v>
      </c>
      <c r="AH740" s="37">
        <f t="shared" si="230"/>
        <v>0</v>
      </c>
      <c r="AI740" s="37">
        <f t="shared" si="230"/>
        <v>0</v>
      </c>
      <c r="AJ740" s="37">
        <f t="shared" si="230"/>
        <v>0.76757218109797287</v>
      </c>
      <c r="AK740" s="38">
        <f t="shared" si="230"/>
        <v>0</v>
      </c>
      <c r="AL740" s="8">
        <f t="shared" si="228"/>
        <v>-1.4173600832072999E-3</v>
      </c>
      <c r="AM740" s="23">
        <f t="shared" si="229"/>
        <v>0.90188920808898088</v>
      </c>
    </row>
    <row r="741" spans="2:39" x14ac:dyDescent="0.35">
      <c r="B741" s="16">
        <v>37180</v>
      </c>
      <c r="C741" s="5">
        <v>3.9100000000000003E-2</v>
      </c>
      <c r="D741" s="35">
        <f t="shared" si="213"/>
        <v>2.7378507871321013E-3</v>
      </c>
      <c r="E741" s="36">
        <f t="shared" si="214"/>
        <v>1.1108062735460669</v>
      </c>
      <c r="F741" s="7">
        <v>1.180088389208654</v>
      </c>
      <c r="G741" s="7">
        <v>1.1071697140554022</v>
      </c>
      <c r="H741" s="7">
        <v>0.86597697817853581</v>
      </c>
      <c r="I741" s="7">
        <v>1.0670191565938827</v>
      </c>
      <c r="J741" s="7">
        <v>1.1209615707284286</v>
      </c>
      <c r="K741" s="7">
        <v>1.184401366466211</v>
      </c>
      <c r="L741" s="7">
        <v>1.3324715855503908</v>
      </c>
      <c r="M741" s="7">
        <v>0.96407457283721931</v>
      </c>
      <c r="N741" s="7">
        <v>0.87848408912853193</v>
      </c>
      <c r="O741" s="8">
        <v>1.397305058887881</v>
      </c>
      <c r="P741" s="32">
        <f t="shared" si="215"/>
        <v>1.0595482546205126E-4</v>
      </c>
      <c r="Q741" s="33">
        <f t="shared" si="216"/>
        <v>2.0525278344281084E-3</v>
      </c>
      <c r="R741" s="33">
        <f t="shared" si="217"/>
        <v>5.6811099682319011E-4</v>
      </c>
      <c r="S741" s="33">
        <f t="shared" si="218"/>
        <v>6.5164221399944822E-3</v>
      </c>
      <c r="T741" s="33">
        <f t="shared" si="219"/>
        <v>2.0678126672399655E-2</v>
      </c>
      <c r="U741" s="33">
        <f t="shared" si="220"/>
        <v>6.0654721522288568E-3</v>
      </c>
      <c r="V741" s="33">
        <f t="shared" si="221"/>
        <v>9.6281212498716684E-3</v>
      </c>
      <c r="W741" s="33">
        <f t="shared" si="222"/>
        <v>4.8872385750713399E-3</v>
      </c>
      <c r="X741" s="33">
        <f t="shared" si="223"/>
        <v>9.2649505526520848E-4</v>
      </c>
      <c r="Y741" s="33">
        <f t="shared" si="224"/>
        <v>5.6092340532535534E-2</v>
      </c>
      <c r="Z741" s="34">
        <f t="shared" si="225"/>
        <v>1.0398349266581564E-2</v>
      </c>
      <c r="AA741" s="39">
        <f t="shared" si="226"/>
        <v>0</v>
      </c>
      <c r="AB741" s="37">
        <f t="shared" si="227"/>
        <v>0</v>
      </c>
      <c r="AC741" s="37">
        <f t="shared" si="230"/>
        <v>0</v>
      </c>
      <c r="AD741" s="37">
        <f t="shared" si="230"/>
        <v>3.8800746103960199E-2</v>
      </c>
      <c r="AE741" s="37">
        <f t="shared" si="230"/>
        <v>4.537664974431764E-2</v>
      </c>
      <c r="AF741" s="37">
        <f t="shared" si="230"/>
        <v>0</v>
      </c>
      <c r="AG741" s="37">
        <f t="shared" si="230"/>
        <v>0.14825042305374941</v>
      </c>
      <c r="AH741" s="37">
        <f t="shared" si="230"/>
        <v>0</v>
      </c>
      <c r="AI741" s="37">
        <f t="shared" si="230"/>
        <v>0</v>
      </c>
      <c r="AJ741" s="37">
        <f t="shared" si="230"/>
        <v>0.76757218109797287</v>
      </c>
      <c r="AK741" s="38">
        <f t="shared" si="230"/>
        <v>0</v>
      </c>
      <c r="AL741" s="8">
        <f t="shared" si="228"/>
        <v>4.5673439366297058E-2</v>
      </c>
      <c r="AM741" s="23">
        <f t="shared" si="229"/>
        <v>0.94308159014975057</v>
      </c>
    </row>
    <row r="742" spans="2:39" x14ac:dyDescent="0.35">
      <c r="B742" s="16">
        <v>37181</v>
      </c>
      <c r="C742" s="5">
        <v>4.3299999999999998E-2</v>
      </c>
      <c r="D742" s="35">
        <f t="shared" si="213"/>
        <v>2.7378507871321013E-3</v>
      </c>
      <c r="E742" s="36">
        <f t="shared" si="214"/>
        <v>1.1109251853196347</v>
      </c>
      <c r="F742" s="7">
        <v>1.1804694585579363</v>
      </c>
      <c r="G742" s="7">
        <v>1.1077996860672881</v>
      </c>
      <c r="H742" s="7">
        <v>0.84755740423023262</v>
      </c>
      <c r="I742" s="7">
        <v>1.0960188529358235</v>
      </c>
      <c r="J742" s="7">
        <v>1.1308885176503407</v>
      </c>
      <c r="K742" s="7">
        <v>1.1939133780787303</v>
      </c>
      <c r="L742" s="7">
        <v>1.3286047090453823</v>
      </c>
      <c r="M742" s="7">
        <v>0.96649312076229843</v>
      </c>
      <c r="N742" s="7">
        <v>0.87828016038365819</v>
      </c>
      <c r="O742" s="8">
        <v>1.4041113326724166</v>
      </c>
      <c r="P742" s="32">
        <f t="shared" si="215"/>
        <v>1.070499657769286E-4</v>
      </c>
      <c r="Q742" s="33">
        <f t="shared" si="216"/>
        <v>3.229159381339386E-4</v>
      </c>
      <c r="R742" s="33">
        <f t="shared" si="217"/>
        <v>5.6899317592273846E-4</v>
      </c>
      <c r="S742" s="33">
        <f t="shared" si="218"/>
        <v>-2.1270281326700169E-2</v>
      </c>
      <c r="T742" s="33">
        <f t="shared" si="219"/>
        <v>2.7178234020196035E-2</v>
      </c>
      <c r="U742" s="33">
        <f t="shared" si="220"/>
        <v>8.8557424100286219E-3</v>
      </c>
      <c r="V742" s="33">
        <f t="shared" si="221"/>
        <v>8.0310711232118859E-3</v>
      </c>
      <c r="W742" s="33">
        <f t="shared" si="222"/>
        <v>-2.902032994130388E-3</v>
      </c>
      <c r="X742" s="33">
        <f t="shared" si="223"/>
        <v>2.508673076981438E-3</v>
      </c>
      <c r="Y742" s="33">
        <f t="shared" si="224"/>
        <v>-2.3213709547775796E-4</v>
      </c>
      <c r="Z742" s="34">
        <f t="shared" si="225"/>
        <v>4.8710006030843189E-3</v>
      </c>
      <c r="AA742" s="39">
        <f t="shared" si="226"/>
        <v>0</v>
      </c>
      <c r="AB742" s="37">
        <f t="shared" si="227"/>
        <v>0</v>
      </c>
      <c r="AC742" s="37">
        <f t="shared" si="230"/>
        <v>0</v>
      </c>
      <c r="AD742" s="37">
        <f t="shared" si="230"/>
        <v>3.8800746103960199E-2</v>
      </c>
      <c r="AE742" s="37">
        <f t="shared" si="230"/>
        <v>4.537664974431764E-2</v>
      </c>
      <c r="AF742" s="37">
        <f t="shared" si="230"/>
        <v>0</v>
      </c>
      <c r="AG742" s="37">
        <f t="shared" si="230"/>
        <v>0.14825042305374941</v>
      </c>
      <c r="AH742" s="37">
        <f t="shared" si="230"/>
        <v>0</v>
      </c>
      <c r="AI742" s="37">
        <f t="shared" si="230"/>
        <v>0</v>
      </c>
      <c r="AJ742" s="37">
        <f t="shared" si="230"/>
        <v>0.76757218109797287</v>
      </c>
      <c r="AK742" s="38">
        <f t="shared" si="230"/>
        <v>0</v>
      </c>
      <c r="AL742" s="8">
        <f t="shared" si="228"/>
        <v>1.4203821353877362E-3</v>
      </c>
      <c r="AM742" s="23">
        <f t="shared" si="229"/>
        <v>0.94442112639261233</v>
      </c>
    </row>
    <row r="743" spans="2:39" x14ac:dyDescent="0.35">
      <c r="B743" s="16">
        <v>37182</v>
      </c>
      <c r="C743" s="5">
        <v>4.4000000000000004E-2</v>
      </c>
      <c r="D743" s="35">
        <f t="shared" si="213"/>
        <v>2.7378507871321013E-3</v>
      </c>
      <c r="E743" s="36">
        <f t="shared" si="214"/>
        <v>1.1110568843217548</v>
      </c>
      <c r="F743" s="7">
        <v>1.1811189442136312</v>
      </c>
      <c r="G743" s="7">
        <v>1.1099770551995334</v>
      </c>
      <c r="H743" s="7">
        <v>0.84530035095168676</v>
      </c>
      <c r="I743" s="7">
        <v>1.0697191720270487</v>
      </c>
      <c r="J743" s="7">
        <v>1.1111383745278127</v>
      </c>
      <c r="K743" s="7">
        <v>1.1805856588449628</v>
      </c>
      <c r="L743" s="7">
        <v>1.3147505291479766</v>
      </c>
      <c r="M743" s="7">
        <v>0.96558746435303677</v>
      </c>
      <c r="N743" s="7">
        <v>0.8792178295324069</v>
      </c>
      <c r="O743" s="8">
        <v>1.3980319318747834</v>
      </c>
      <c r="P743" s="32">
        <f t="shared" si="215"/>
        <v>1.1854893908291864E-4</v>
      </c>
      <c r="Q743" s="33">
        <f t="shared" si="216"/>
        <v>5.5019268053602133E-4</v>
      </c>
      <c r="R743" s="33">
        <f t="shared" si="217"/>
        <v>1.9654899343535259E-3</v>
      </c>
      <c r="S743" s="33">
        <f t="shared" si="218"/>
        <v>-2.6630093339763405E-3</v>
      </c>
      <c r="T743" s="33">
        <f t="shared" si="219"/>
        <v>-2.3995646460211684E-2</v>
      </c>
      <c r="U743" s="33">
        <f t="shared" si="220"/>
        <v>-1.7464270628163359E-2</v>
      </c>
      <c r="V743" s="33">
        <f t="shared" si="221"/>
        <v>-1.1163053767949904E-2</v>
      </c>
      <c r="W743" s="33">
        <f t="shared" si="222"/>
        <v>-1.0427616132235529E-2</v>
      </c>
      <c r="X743" s="33">
        <f t="shared" si="223"/>
        <v>-9.3705417018108417E-4</v>
      </c>
      <c r="Y743" s="33">
        <f t="shared" si="224"/>
        <v>1.0676196401147031E-3</v>
      </c>
      <c r="Z743" s="34">
        <f t="shared" si="225"/>
        <v>-4.3297142157968649E-3</v>
      </c>
      <c r="AA743" s="39">
        <f t="shared" si="226"/>
        <v>0</v>
      </c>
      <c r="AB743" s="37">
        <f t="shared" si="227"/>
        <v>0</v>
      </c>
      <c r="AC743" s="37">
        <f t="shared" si="230"/>
        <v>0</v>
      </c>
      <c r="AD743" s="37">
        <f t="shared" si="230"/>
        <v>3.8800746103960199E-2</v>
      </c>
      <c r="AE743" s="37">
        <f t="shared" si="230"/>
        <v>4.537664974431764E-2</v>
      </c>
      <c r="AF743" s="37">
        <f t="shared" si="230"/>
        <v>0</v>
      </c>
      <c r="AG743" s="37">
        <f t="shared" si="230"/>
        <v>0.14825042305374941</v>
      </c>
      <c r="AH743" s="37">
        <f t="shared" si="230"/>
        <v>0</v>
      </c>
      <c r="AI743" s="37">
        <f t="shared" si="230"/>
        <v>0</v>
      </c>
      <c r="AJ743" s="37">
        <f t="shared" si="230"/>
        <v>0.76757218109797287</v>
      </c>
      <c r="AK743" s="38">
        <f t="shared" si="230"/>
        <v>0</v>
      </c>
      <c r="AL743" s="8">
        <f t="shared" si="228"/>
        <v>-2.027621101778042E-3</v>
      </c>
      <c r="AM743" s="23">
        <f t="shared" si="229"/>
        <v>0.9425061981877737</v>
      </c>
    </row>
    <row r="744" spans="2:39" x14ac:dyDescent="0.35">
      <c r="B744" s="16">
        <v>37183</v>
      </c>
      <c r="C744" s="5">
        <v>4.6000000000000006E-2</v>
      </c>
      <c r="D744" s="35">
        <f t="shared" si="213"/>
        <v>2.7378507871321013E-3</v>
      </c>
      <c r="E744" s="36">
        <f t="shared" si="214"/>
        <v>1.1111907282722275</v>
      </c>
      <c r="F744" s="7">
        <v>1.176674795496703</v>
      </c>
      <c r="G744" s="7">
        <v>1.1085760537189797</v>
      </c>
      <c r="H744" s="7">
        <v>0.84500135199306847</v>
      </c>
      <c r="I744" s="7">
        <v>1.0504865314939345</v>
      </c>
      <c r="J744" s="7">
        <v>1.1135259867058069</v>
      </c>
      <c r="K744" s="7">
        <v>1.1835419374092768</v>
      </c>
      <c r="L744" s="7">
        <v>1.3278756073987119</v>
      </c>
      <c r="M744" s="7">
        <v>0.97774238403840874</v>
      </c>
      <c r="N744" s="7">
        <v>0.8795404753336008</v>
      </c>
      <c r="O744" s="8">
        <v>1.4054548808554155</v>
      </c>
      <c r="P744" s="32">
        <f t="shared" si="215"/>
        <v>1.2046543463384296E-4</v>
      </c>
      <c r="Q744" s="33">
        <f t="shared" si="216"/>
        <v>-3.7626597547184559E-3</v>
      </c>
      <c r="R744" s="33">
        <f t="shared" si="217"/>
        <v>-1.2621895867044319E-3</v>
      </c>
      <c r="S744" s="33">
        <f t="shared" si="218"/>
        <v>-3.5371919375359884E-4</v>
      </c>
      <c r="T744" s="33">
        <f t="shared" si="219"/>
        <v>-1.7979149141236439E-2</v>
      </c>
      <c r="U744" s="33">
        <f t="shared" si="220"/>
        <v>2.148798234971272E-3</v>
      </c>
      <c r="V744" s="33">
        <f t="shared" si="221"/>
        <v>2.5040779905849408E-3</v>
      </c>
      <c r="W744" s="33">
        <f t="shared" si="222"/>
        <v>9.9829419800583352E-3</v>
      </c>
      <c r="X744" s="33">
        <f t="shared" si="223"/>
        <v>1.2588108414928634E-2</v>
      </c>
      <c r="Y744" s="33">
        <f t="shared" si="224"/>
        <v>3.6696912910127999E-4</v>
      </c>
      <c r="Z744" s="34">
        <f t="shared" si="225"/>
        <v>5.3095704120849074E-3</v>
      </c>
      <c r="AA744" s="39">
        <f t="shared" si="226"/>
        <v>0</v>
      </c>
      <c r="AB744" s="37">
        <f t="shared" si="227"/>
        <v>0</v>
      </c>
      <c r="AC744" s="37">
        <f t="shared" si="230"/>
        <v>0</v>
      </c>
      <c r="AD744" s="37">
        <f t="shared" si="230"/>
        <v>3.8800746103960199E-2</v>
      </c>
      <c r="AE744" s="37">
        <f t="shared" si="230"/>
        <v>4.537664974431764E-2</v>
      </c>
      <c r="AF744" s="37">
        <f t="shared" si="230"/>
        <v>0</v>
      </c>
      <c r="AG744" s="37">
        <f t="shared" si="230"/>
        <v>0.14825042305374941</v>
      </c>
      <c r="AH744" s="37">
        <f t="shared" si="230"/>
        <v>0</v>
      </c>
      <c r="AI744" s="37">
        <f t="shared" si="230"/>
        <v>0</v>
      </c>
      <c r="AJ744" s="37">
        <f t="shared" si="230"/>
        <v>0.76757218109797287</v>
      </c>
      <c r="AK744" s="38">
        <f t="shared" si="230"/>
        <v>0</v>
      </c>
      <c r="AL744" s="8">
        <f t="shared" si="228"/>
        <v>-1.7665220562797267E-4</v>
      </c>
      <c r="AM744" s="23">
        <f t="shared" si="229"/>
        <v>0.94233970238904574</v>
      </c>
    </row>
    <row r="745" spans="2:39" x14ac:dyDescent="0.35">
      <c r="B745" s="16">
        <v>37186</v>
      </c>
      <c r="C745" s="5">
        <v>4.6900000000000004E-2</v>
      </c>
      <c r="D745" s="35">
        <f t="shared" si="213"/>
        <v>8.2135523613963042E-3</v>
      </c>
      <c r="E745" s="36">
        <f t="shared" si="214"/>
        <v>1.111610562140815</v>
      </c>
      <c r="F745" s="7">
        <v>1.177884065043042</v>
      </c>
      <c r="G745" s="7">
        <v>1.1115537250361922</v>
      </c>
      <c r="H745" s="7">
        <v>0.86187872342300265</v>
      </c>
      <c r="I745" s="7">
        <v>1.0754808316478888</v>
      </c>
      <c r="J745" s="7">
        <v>1.116357873380895</v>
      </c>
      <c r="K745" s="7">
        <v>1.1887579753270023</v>
      </c>
      <c r="L745" s="7">
        <v>1.323293157469204</v>
      </c>
      <c r="M745" s="7">
        <v>0.97838921685232927</v>
      </c>
      <c r="N745" s="7">
        <v>0.8806275626185549</v>
      </c>
      <c r="O745" s="8">
        <v>1.414026428771979</v>
      </c>
      <c r="P745" s="32">
        <f t="shared" si="215"/>
        <v>3.7782340862424491E-4</v>
      </c>
      <c r="Q745" s="33">
        <f t="shared" si="216"/>
        <v>1.027700730029224E-3</v>
      </c>
      <c r="R745" s="33">
        <f t="shared" si="217"/>
        <v>2.6860325073982949E-3</v>
      </c>
      <c r="S745" s="33">
        <f t="shared" si="218"/>
        <v>1.9973188670203035E-2</v>
      </c>
      <c r="T745" s="33">
        <f t="shared" si="219"/>
        <v>2.3793070548376205E-2</v>
      </c>
      <c r="U745" s="33">
        <f t="shared" si="220"/>
        <v>2.5431707107848034E-3</v>
      </c>
      <c r="V745" s="33">
        <f t="shared" si="221"/>
        <v>4.407142453391355E-3</v>
      </c>
      <c r="W745" s="33">
        <f t="shared" si="222"/>
        <v>-3.4509632558766823E-3</v>
      </c>
      <c r="X745" s="33">
        <f t="shared" si="223"/>
        <v>6.6155750684426806E-4</v>
      </c>
      <c r="Y745" s="33">
        <f t="shared" si="224"/>
        <v>1.2359718687668941E-3</v>
      </c>
      <c r="Z745" s="34">
        <f t="shared" si="225"/>
        <v>6.0987713183269232E-3</v>
      </c>
      <c r="AA745" s="39">
        <f t="shared" si="226"/>
        <v>0</v>
      </c>
      <c r="AB745" s="37">
        <f t="shared" si="227"/>
        <v>0</v>
      </c>
      <c r="AC745" s="37">
        <f t="shared" si="230"/>
        <v>0</v>
      </c>
      <c r="AD745" s="37">
        <f t="shared" si="230"/>
        <v>3.8800746103960199E-2</v>
      </c>
      <c r="AE745" s="37">
        <f t="shared" si="230"/>
        <v>4.537664974431764E-2</v>
      </c>
      <c r="AF745" s="37">
        <f t="shared" si="230"/>
        <v>0</v>
      </c>
      <c r="AG745" s="37">
        <f t="shared" si="230"/>
        <v>0.14825042305374941</v>
      </c>
      <c r="AH745" s="37">
        <f t="shared" si="230"/>
        <v>0</v>
      </c>
      <c r="AI745" s="37">
        <f t="shared" si="230"/>
        <v>0</v>
      </c>
      <c r="AJ745" s="37">
        <f t="shared" si="230"/>
        <v>0.76757218109797287</v>
      </c>
      <c r="AK745" s="38">
        <f t="shared" si="230"/>
        <v>0</v>
      </c>
      <c r="AL745" s="8">
        <f t="shared" si="228"/>
        <v>3.4566828073530993E-3</v>
      </c>
      <c r="AM745" s="23">
        <f t="shared" si="229"/>
        <v>0.94559707183698005</v>
      </c>
    </row>
    <row r="746" spans="2:39" x14ac:dyDescent="0.35">
      <c r="B746" s="16">
        <v>37187</v>
      </c>
      <c r="C746" s="5">
        <v>4.7400000000000005E-2</v>
      </c>
      <c r="D746" s="35">
        <f t="shared" si="213"/>
        <v>2.7378507871321013E-3</v>
      </c>
      <c r="E746" s="36">
        <f t="shared" si="214"/>
        <v>1.1117532987194993</v>
      </c>
      <c r="F746" s="7">
        <v>1.1765057265742913</v>
      </c>
      <c r="G746" s="7">
        <v>1.1106727927565525</v>
      </c>
      <c r="H746" s="7">
        <v>0.85784540238290463</v>
      </c>
      <c r="I746" s="7">
        <v>1.109443737977551</v>
      </c>
      <c r="J746" s="7">
        <v>1.1401929224511498</v>
      </c>
      <c r="K746" s="7">
        <v>1.1971981149649926</v>
      </c>
      <c r="L746" s="7">
        <v>1.3153906147126002</v>
      </c>
      <c r="M746" s="7">
        <v>0.97759088744414435</v>
      </c>
      <c r="N746" s="7">
        <v>0.88085606995582688</v>
      </c>
      <c r="O746" s="8">
        <v>1.4122070365454003</v>
      </c>
      <c r="P746" s="32">
        <f t="shared" si="215"/>
        <v>1.2840520191659266E-4</v>
      </c>
      <c r="Q746" s="33">
        <f t="shared" si="216"/>
        <v>-1.1701817773553946E-3</v>
      </c>
      <c r="R746" s="33">
        <f t="shared" si="217"/>
        <v>-7.9252334799295721E-4</v>
      </c>
      <c r="S746" s="33">
        <f t="shared" si="218"/>
        <v>-4.6796851233076309E-3</v>
      </c>
      <c r="T746" s="33">
        <f t="shared" si="219"/>
        <v>3.157927629228241E-2</v>
      </c>
      <c r="U746" s="33">
        <f t="shared" si="220"/>
        <v>2.1350724206450344E-2</v>
      </c>
      <c r="V746" s="33">
        <f t="shared" si="221"/>
        <v>7.0999646800844474E-3</v>
      </c>
      <c r="W746" s="33">
        <f t="shared" si="222"/>
        <v>-5.9718760820295369E-3</v>
      </c>
      <c r="X746" s="33">
        <f t="shared" si="223"/>
        <v>-8.1596300780306663E-4</v>
      </c>
      <c r="Y746" s="33">
        <f t="shared" si="224"/>
        <v>2.5948238162398773E-4</v>
      </c>
      <c r="Z746" s="34">
        <f t="shared" si="225"/>
        <v>-1.2866748382905913E-3</v>
      </c>
      <c r="AA746" s="39">
        <f t="shared" si="226"/>
        <v>0</v>
      </c>
      <c r="AB746" s="37">
        <f t="shared" si="227"/>
        <v>0</v>
      </c>
      <c r="AC746" s="37">
        <f t="shared" si="230"/>
        <v>0</v>
      </c>
      <c r="AD746" s="37">
        <f t="shared" si="230"/>
        <v>3.8800746103960199E-2</v>
      </c>
      <c r="AE746" s="37">
        <f t="shared" si="230"/>
        <v>4.537664974431764E-2</v>
      </c>
      <c r="AF746" s="37">
        <f t="shared" si="230"/>
        <v>0</v>
      </c>
      <c r="AG746" s="37">
        <f t="shared" si="230"/>
        <v>0.14825042305374941</v>
      </c>
      <c r="AH746" s="37">
        <f t="shared" si="230"/>
        <v>0</v>
      </c>
      <c r="AI746" s="37">
        <f t="shared" si="230"/>
        <v>0</v>
      </c>
      <c r="AJ746" s="37">
        <f t="shared" si="230"/>
        <v>0.76757218109797287</v>
      </c>
      <c r="AK746" s="38">
        <f t="shared" si="230"/>
        <v>0</v>
      </c>
      <c r="AL746" s="8">
        <f t="shared" si="228"/>
        <v>2.5031307102868121E-3</v>
      </c>
      <c r="AM746" s="23">
        <f t="shared" si="229"/>
        <v>0.94796402490705245</v>
      </c>
    </row>
    <row r="747" spans="2:39" x14ac:dyDescent="0.35">
      <c r="B747" s="16">
        <v>37188</v>
      </c>
      <c r="C747" s="5">
        <v>3.7600000000000001E-2</v>
      </c>
      <c r="D747" s="35">
        <f t="shared" si="213"/>
        <v>2.7378507871321013E-3</v>
      </c>
      <c r="E747" s="36">
        <f t="shared" si="214"/>
        <v>1.1118975755336247</v>
      </c>
      <c r="F747" s="7">
        <v>1.1809927929079918</v>
      </c>
      <c r="G747" s="7">
        <v>1.1144002097662076</v>
      </c>
      <c r="H747" s="7">
        <v>0.8554008048521492</v>
      </c>
      <c r="I747" s="7">
        <v>1.1154290874297823</v>
      </c>
      <c r="J747" s="7">
        <v>1.145003235239332</v>
      </c>
      <c r="K747" s="7">
        <v>1.2119682800139409</v>
      </c>
      <c r="L747" s="7">
        <v>1.3315983918484775</v>
      </c>
      <c r="M747" s="7">
        <v>0.97631726082424308</v>
      </c>
      <c r="N747" s="7">
        <v>0.88160107537694044</v>
      </c>
      <c r="O747" s="8">
        <v>1.4090144084111489</v>
      </c>
      <c r="P747" s="32">
        <f t="shared" si="215"/>
        <v>1.2977412731007831E-4</v>
      </c>
      <c r="Q747" s="33">
        <f t="shared" si="216"/>
        <v>3.8138924718758016E-3</v>
      </c>
      <c r="R747" s="33">
        <f t="shared" si="217"/>
        <v>3.3559992051341858E-3</v>
      </c>
      <c r="S747" s="33">
        <f t="shared" si="218"/>
        <v>-2.8496947398271022E-3</v>
      </c>
      <c r="T747" s="33">
        <f t="shared" si="219"/>
        <v>5.3949103026551537E-3</v>
      </c>
      <c r="U747" s="33">
        <f t="shared" si="220"/>
        <v>4.2188586628315594E-3</v>
      </c>
      <c r="V747" s="33">
        <f t="shared" si="221"/>
        <v>1.2337277234503619E-2</v>
      </c>
      <c r="W747" s="33">
        <f t="shared" si="222"/>
        <v>1.232164571846095E-2</v>
      </c>
      <c r="X747" s="33">
        <f t="shared" si="223"/>
        <v>-1.3028216979713569E-3</v>
      </c>
      <c r="Y747" s="33">
        <f t="shared" si="224"/>
        <v>8.4577429448939867E-4</v>
      </c>
      <c r="Z747" s="34">
        <f t="shared" si="225"/>
        <v>-2.2607365999686158E-3</v>
      </c>
      <c r="AA747" s="39">
        <f t="shared" si="226"/>
        <v>0</v>
      </c>
      <c r="AB747" s="37">
        <f t="shared" si="227"/>
        <v>0</v>
      </c>
      <c r="AC747" s="37">
        <f t="shared" si="230"/>
        <v>0</v>
      </c>
      <c r="AD747" s="37">
        <f t="shared" si="230"/>
        <v>3.8800746103960199E-2</v>
      </c>
      <c r="AE747" s="37">
        <f t="shared" si="230"/>
        <v>4.537664974431764E-2</v>
      </c>
      <c r="AF747" s="37">
        <f t="shared" si="230"/>
        <v>0</v>
      </c>
      <c r="AG747" s="37">
        <f t="shared" si="230"/>
        <v>0.14825042305374941</v>
      </c>
      <c r="AH747" s="37">
        <f t="shared" si="230"/>
        <v>0</v>
      </c>
      <c r="AI747" s="37">
        <f t="shared" si="230"/>
        <v>0</v>
      </c>
      <c r="AJ747" s="37">
        <f t="shared" si="230"/>
        <v>0.76757218109797287</v>
      </c>
      <c r="AK747" s="38">
        <f t="shared" si="230"/>
        <v>0</v>
      </c>
      <c r="AL747" s="8">
        <f t="shared" si="228"/>
        <v>2.6124320624161513E-3</v>
      </c>
      <c r="AM747" s="23">
        <f t="shared" si="229"/>
        <v>0.95044051651973671</v>
      </c>
    </row>
    <row r="748" spans="2:39" x14ac:dyDescent="0.35">
      <c r="B748" s="16">
        <v>37189</v>
      </c>
      <c r="C748" s="5">
        <v>3.7400000000000003E-2</v>
      </c>
      <c r="D748" s="35">
        <f t="shared" si="213"/>
        <v>2.7378507871321013E-3</v>
      </c>
      <c r="E748" s="36">
        <f t="shared" si="214"/>
        <v>1.1120120378165543</v>
      </c>
      <c r="F748" s="7">
        <v>1.1851942104497466</v>
      </c>
      <c r="G748" s="7">
        <v>1.1193784537168545</v>
      </c>
      <c r="H748" s="7">
        <v>0.86948103573632041</v>
      </c>
      <c r="I748" s="7">
        <v>1.0869417023796537</v>
      </c>
      <c r="J748" s="7">
        <v>1.1530377964228973</v>
      </c>
      <c r="K748" s="7">
        <v>1.2115686866231357</v>
      </c>
      <c r="L748" s="7">
        <v>1.324052082960369</v>
      </c>
      <c r="M748" s="7">
        <v>0.97539902823374258</v>
      </c>
      <c r="N748" s="7">
        <v>0.88201371251061589</v>
      </c>
      <c r="O748" s="8">
        <v>1.4115882853534101</v>
      </c>
      <c r="P748" s="32">
        <f t="shared" si="215"/>
        <v>1.029431895962496E-4</v>
      </c>
      <c r="Q748" s="33">
        <f t="shared" si="216"/>
        <v>3.5575302127031083E-3</v>
      </c>
      <c r="R748" s="33">
        <f t="shared" si="217"/>
        <v>4.4671958126167866E-3</v>
      </c>
      <c r="S748" s="33">
        <f t="shared" si="218"/>
        <v>1.6460390035060612E-2</v>
      </c>
      <c r="T748" s="33">
        <f t="shared" si="219"/>
        <v>-2.5539395889137562E-2</v>
      </c>
      <c r="U748" s="33">
        <f t="shared" si="220"/>
        <v>7.0170641761426733E-3</v>
      </c>
      <c r="V748" s="33">
        <f t="shared" si="221"/>
        <v>-3.2970614610527971E-4</v>
      </c>
      <c r="W748" s="33">
        <f t="shared" si="222"/>
        <v>-5.6671057387152057E-3</v>
      </c>
      <c r="X748" s="33">
        <f t="shared" si="223"/>
        <v>-9.4050635725240195E-4</v>
      </c>
      <c r="Y748" s="33">
        <f t="shared" si="224"/>
        <v>4.6805425401630352E-4</v>
      </c>
      <c r="Z748" s="34">
        <f t="shared" si="225"/>
        <v>1.8267215203027209E-3</v>
      </c>
      <c r="AA748" s="39">
        <f t="shared" si="226"/>
        <v>0</v>
      </c>
      <c r="AB748" s="37">
        <f t="shared" si="227"/>
        <v>0</v>
      </c>
      <c r="AC748" s="37">
        <f t="shared" si="230"/>
        <v>0</v>
      </c>
      <c r="AD748" s="37">
        <f t="shared" si="230"/>
        <v>3.8800746103960199E-2</v>
      </c>
      <c r="AE748" s="37">
        <f t="shared" si="230"/>
        <v>4.537664974431764E-2</v>
      </c>
      <c r="AF748" s="37">
        <f t="shared" si="230"/>
        <v>0</v>
      </c>
      <c r="AG748" s="37">
        <f t="shared" si="230"/>
        <v>0.14825042305374941</v>
      </c>
      <c r="AH748" s="37">
        <f t="shared" si="230"/>
        <v>0</v>
      </c>
      <c r="AI748" s="37">
        <f t="shared" si="230"/>
        <v>0</v>
      </c>
      <c r="AJ748" s="37">
        <f t="shared" si="230"/>
        <v>0.76757218109797287</v>
      </c>
      <c r="AK748" s="38">
        <f t="shared" si="230"/>
        <v>0</v>
      </c>
      <c r="AL748" s="8">
        <f t="shared" si="228"/>
        <v>-2.0983045843636785E-4</v>
      </c>
      <c r="AM748" s="23">
        <f t="shared" si="229"/>
        <v>0.95024108515043892</v>
      </c>
    </row>
    <row r="749" spans="2:39" x14ac:dyDescent="0.35">
      <c r="B749" s="16">
        <v>37190</v>
      </c>
      <c r="C749" s="5">
        <v>3.7699999999999997E-2</v>
      </c>
      <c r="D749" s="35">
        <f t="shared" si="213"/>
        <v>2.7378507871321013E-3</v>
      </c>
      <c r="E749" s="36">
        <f t="shared" si="214"/>
        <v>1.11212590297799</v>
      </c>
      <c r="F749" s="7">
        <v>1.1863356341787656</v>
      </c>
      <c r="G749" s="7">
        <v>1.1202610766473442</v>
      </c>
      <c r="H749" s="7">
        <v>0.86898011712560819</v>
      </c>
      <c r="I749" s="7">
        <v>1.1159658462893556</v>
      </c>
      <c r="J749" s="7">
        <v>1.1462789610691608</v>
      </c>
      <c r="K749" s="7">
        <v>1.2178032191945747</v>
      </c>
      <c r="L749" s="7">
        <v>1.3262806721750189</v>
      </c>
      <c r="M749" s="7">
        <v>0.97562520985206247</v>
      </c>
      <c r="N749" s="7">
        <v>0.88232350908847279</v>
      </c>
      <c r="O749" s="8">
        <v>1.4054454562208494</v>
      </c>
      <c r="P749" s="32">
        <f t="shared" si="215"/>
        <v>1.0239561943881093E-4</v>
      </c>
      <c r="Q749" s="33">
        <f t="shared" si="216"/>
        <v>9.6306893752529099E-4</v>
      </c>
      <c r="R749" s="33">
        <f t="shared" si="217"/>
        <v>7.8849376415890404E-4</v>
      </c>
      <c r="S749" s="33">
        <f t="shared" si="218"/>
        <v>-5.7611217510689094E-4</v>
      </c>
      <c r="T749" s="33">
        <f t="shared" si="219"/>
        <v>2.6702576454798788E-2</v>
      </c>
      <c r="U749" s="33">
        <f t="shared" si="220"/>
        <v>-5.8617639202327432E-3</v>
      </c>
      <c r="V749" s="33">
        <f t="shared" si="221"/>
        <v>5.1458350156075028E-3</v>
      </c>
      <c r="W749" s="33">
        <f t="shared" si="222"/>
        <v>1.6831582709850856E-3</v>
      </c>
      <c r="X749" s="33">
        <f t="shared" si="223"/>
        <v>2.3188624529324464E-4</v>
      </c>
      <c r="Y749" s="33">
        <f t="shared" si="224"/>
        <v>3.5123782483492683E-4</v>
      </c>
      <c r="Z749" s="34">
        <f t="shared" si="225"/>
        <v>-4.3517144455635925E-3</v>
      </c>
      <c r="AA749" s="39">
        <f t="shared" si="226"/>
        <v>0</v>
      </c>
      <c r="AB749" s="37">
        <f t="shared" si="227"/>
        <v>0</v>
      </c>
      <c r="AC749" s="37">
        <f t="shared" si="230"/>
        <v>0</v>
      </c>
      <c r="AD749" s="37">
        <f t="shared" si="230"/>
        <v>3.8800746103960199E-2</v>
      </c>
      <c r="AE749" s="37">
        <f t="shared" si="230"/>
        <v>4.537664974431764E-2</v>
      </c>
      <c r="AF749" s="37">
        <f t="shared" si="230"/>
        <v>0</v>
      </c>
      <c r="AG749" s="37">
        <f t="shared" si="230"/>
        <v>0.14825042305374941</v>
      </c>
      <c r="AH749" s="37">
        <f t="shared" si="230"/>
        <v>0</v>
      </c>
      <c r="AI749" s="37">
        <f t="shared" si="230"/>
        <v>0</v>
      </c>
      <c r="AJ749" s="37">
        <f t="shared" si="230"/>
        <v>0.76757218109797287</v>
      </c>
      <c r="AK749" s="38">
        <f t="shared" si="230"/>
        <v>0</v>
      </c>
      <c r="AL749" s="8">
        <f t="shared" si="228"/>
        <v>2.2217924781478067E-3</v>
      </c>
      <c r="AM749" s="23">
        <f t="shared" si="229"/>
        <v>0.9523523236458532</v>
      </c>
    </row>
    <row r="750" spans="2:39" x14ac:dyDescent="0.35">
      <c r="B750" s="16">
        <v>37193</v>
      </c>
      <c r="C750" s="5">
        <v>3.7600000000000001E-2</v>
      </c>
      <c r="D750" s="35">
        <f t="shared" si="213"/>
        <v>8.2135523613963042E-3</v>
      </c>
      <c r="E750" s="36">
        <f t="shared" si="214"/>
        <v>1.1124702737914787</v>
      </c>
      <c r="F750" s="7">
        <v>1.1902743172462866</v>
      </c>
      <c r="G750" s="7">
        <v>1.1227846501892871</v>
      </c>
      <c r="H750" s="7">
        <v>0.84637566818489818</v>
      </c>
      <c r="I750" s="7">
        <v>1.0926183854476572</v>
      </c>
      <c r="J750" s="7">
        <v>1.1272951964251121</v>
      </c>
      <c r="K750" s="7">
        <v>1.2144609845173551</v>
      </c>
      <c r="L750" s="7">
        <v>1.3343225847376257</v>
      </c>
      <c r="M750" s="7">
        <v>0.97592663021652104</v>
      </c>
      <c r="N750" s="7">
        <v>0.8868572943630334</v>
      </c>
      <c r="O750" s="8">
        <v>1.3838549819576702</v>
      </c>
      <c r="P750" s="32">
        <f t="shared" si="215"/>
        <v>3.0965092402457373E-4</v>
      </c>
      <c r="Q750" s="33">
        <f t="shared" si="216"/>
        <v>3.3200411030791521E-3</v>
      </c>
      <c r="R750" s="33">
        <f t="shared" si="217"/>
        <v>2.2526655567605136E-3</v>
      </c>
      <c r="S750" s="33">
        <f t="shared" si="218"/>
        <v>-2.6012619270830317E-2</v>
      </c>
      <c r="T750" s="33">
        <f t="shared" si="219"/>
        <v>-2.092130410561388E-2</v>
      </c>
      <c r="U750" s="33">
        <f t="shared" si="220"/>
        <v>-1.6561208299890717E-2</v>
      </c>
      <c r="V750" s="33">
        <f t="shared" si="221"/>
        <v>-2.7444784383392484E-3</v>
      </c>
      <c r="W750" s="33">
        <f t="shared" si="222"/>
        <v>6.0635073188681776E-3</v>
      </c>
      <c r="X750" s="33">
        <f t="shared" si="223"/>
        <v>3.0895097975602859E-4</v>
      </c>
      <c r="Y750" s="33">
        <f t="shared" si="224"/>
        <v>5.1384613782357036E-3</v>
      </c>
      <c r="Z750" s="34">
        <f t="shared" si="225"/>
        <v>-1.5362015059079193E-2</v>
      </c>
      <c r="AA750" s="39">
        <f t="shared" si="226"/>
        <v>0</v>
      </c>
      <c r="AB750" s="37">
        <f t="shared" si="227"/>
        <v>0</v>
      </c>
      <c r="AC750" s="37">
        <f t="shared" si="230"/>
        <v>0</v>
      </c>
      <c r="AD750" s="37">
        <f t="shared" si="230"/>
        <v>3.8800746103960199E-2</v>
      </c>
      <c r="AE750" s="37">
        <f t="shared" si="230"/>
        <v>4.537664974431764E-2</v>
      </c>
      <c r="AF750" s="37">
        <f t="shared" si="230"/>
        <v>0</v>
      </c>
      <c r="AG750" s="37">
        <f t="shared" si="230"/>
        <v>0.14825042305374941</v>
      </c>
      <c r="AH750" s="37">
        <f t="shared" si="230"/>
        <v>0</v>
      </c>
      <c r="AI750" s="37">
        <f t="shared" si="230"/>
        <v>0</v>
      </c>
      <c r="AJ750" s="37">
        <f t="shared" si="230"/>
        <v>0.76757218109797287</v>
      </c>
      <c r="AK750" s="38">
        <f t="shared" si="230"/>
        <v>0</v>
      </c>
      <c r="AL750" s="8">
        <f t="shared" si="228"/>
        <v>1.5786221936131229E-3</v>
      </c>
      <c r="AM750" s="23">
        <f t="shared" si="229"/>
        <v>0.95385572816009956</v>
      </c>
    </row>
    <row r="751" spans="2:39" x14ac:dyDescent="0.35">
      <c r="B751" s="16">
        <v>37194</v>
      </c>
      <c r="C751" s="5">
        <v>3.7600000000000001E-2</v>
      </c>
      <c r="D751" s="35">
        <f t="shared" si="213"/>
        <v>2.7378507871321013E-3</v>
      </c>
      <c r="E751" s="36">
        <f t="shared" si="214"/>
        <v>1.1125847950297938</v>
      </c>
      <c r="F751" s="7">
        <v>1.1965197635151847</v>
      </c>
      <c r="G751" s="7">
        <v>1.1275101554935827</v>
      </c>
      <c r="H751" s="7">
        <v>0.83561111320820036</v>
      </c>
      <c r="I751" s="7">
        <v>1.0527279401434682</v>
      </c>
      <c r="J751" s="7">
        <v>1.1119034647649892</v>
      </c>
      <c r="K751" s="7">
        <v>1.1915404827276666</v>
      </c>
      <c r="L751" s="7">
        <v>1.3271987656840394</v>
      </c>
      <c r="M751" s="7">
        <v>0.97968269234052352</v>
      </c>
      <c r="N751" s="7">
        <v>0.89221414790121667</v>
      </c>
      <c r="O751" s="8">
        <v>1.386918287753705</v>
      </c>
      <c r="P751" s="32">
        <f t="shared" si="215"/>
        <v>1.029431895962496E-4</v>
      </c>
      <c r="Q751" s="33">
        <f t="shared" si="216"/>
        <v>5.2470646290572187E-3</v>
      </c>
      <c r="R751" s="33">
        <f t="shared" si="217"/>
        <v>4.2087370035732707E-3</v>
      </c>
      <c r="S751" s="33">
        <f t="shared" si="218"/>
        <v>-1.2718412616684827E-2</v>
      </c>
      <c r="T751" s="33">
        <f t="shared" si="219"/>
        <v>-3.6509037222401841E-2</v>
      </c>
      <c r="U751" s="33">
        <f t="shared" si="220"/>
        <v>-1.3653683355462909E-2</v>
      </c>
      <c r="V751" s="33">
        <f t="shared" si="221"/>
        <v>-1.887298322621489E-2</v>
      </c>
      <c r="W751" s="33">
        <f t="shared" si="222"/>
        <v>-5.3389031521092756E-3</v>
      </c>
      <c r="X751" s="33">
        <f t="shared" si="223"/>
        <v>3.8487136304181657E-3</v>
      </c>
      <c r="Y751" s="33">
        <f t="shared" si="224"/>
        <v>6.0402655221218904E-3</v>
      </c>
      <c r="Z751" s="34">
        <f t="shared" si="225"/>
        <v>2.2136031852855176E-3</v>
      </c>
      <c r="AA751" s="39">
        <f t="shared" si="226"/>
        <v>0</v>
      </c>
      <c r="AB751" s="37">
        <f t="shared" si="227"/>
        <v>0</v>
      </c>
      <c r="AC751" s="37">
        <f t="shared" si="230"/>
        <v>0</v>
      </c>
      <c r="AD751" s="37">
        <f t="shared" si="230"/>
        <v>3.8800746103960199E-2</v>
      </c>
      <c r="AE751" s="37">
        <f t="shared" si="230"/>
        <v>4.537664974431764E-2</v>
      </c>
      <c r="AF751" s="37">
        <f t="shared" si="230"/>
        <v>0</v>
      </c>
      <c r="AG751" s="37">
        <f t="shared" si="230"/>
        <v>0.14825042305374941</v>
      </c>
      <c r="AH751" s="37">
        <f t="shared" si="230"/>
        <v>0</v>
      </c>
      <c r="AI751" s="37">
        <f t="shared" si="230"/>
        <v>0</v>
      </c>
      <c r="AJ751" s="37">
        <f t="shared" si="230"/>
        <v>0.76757218109797287</v>
      </c>
      <c r="AK751" s="38">
        <f t="shared" si="230"/>
        <v>0</v>
      </c>
      <c r="AL751" s="8">
        <f t="shared" si="228"/>
        <v>-3.1172965967526424E-4</v>
      </c>
      <c r="AM751" s="23">
        <f t="shared" si="229"/>
        <v>0.95355838303858087</v>
      </c>
    </row>
    <row r="752" spans="2:39" x14ac:dyDescent="0.35">
      <c r="B752" s="16">
        <v>37195</v>
      </c>
      <c r="C752" s="5">
        <v>3.8399999999999997E-2</v>
      </c>
      <c r="D752" s="35">
        <f t="shared" si="213"/>
        <v>2.7378507871321013E-3</v>
      </c>
      <c r="E752" s="36">
        <f t="shared" si="214"/>
        <v>1.1126993280572905</v>
      </c>
      <c r="F752" s="7">
        <v>1.2063385514915974</v>
      </c>
      <c r="G752" s="7">
        <v>1.1304436897155199</v>
      </c>
      <c r="H752" s="7">
        <v>0.83688551142247869</v>
      </c>
      <c r="I752" s="7">
        <v>1.0713005074003039</v>
      </c>
      <c r="J752" s="7">
        <v>1.1032837827348838</v>
      </c>
      <c r="K752" s="7">
        <v>1.1971080767273492</v>
      </c>
      <c r="L752" s="7">
        <v>1.3187688463152059</v>
      </c>
      <c r="M752" s="7">
        <v>0.97962503705152137</v>
      </c>
      <c r="N752" s="7">
        <v>0.89406927576544226</v>
      </c>
      <c r="O752" s="8">
        <v>1.3945750344951928</v>
      </c>
      <c r="P752" s="32">
        <f t="shared" si="215"/>
        <v>1.029431895962496E-4</v>
      </c>
      <c r="Q752" s="33">
        <f t="shared" si="216"/>
        <v>8.206122686654771E-3</v>
      </c>
      <c r="R752" s="33">
        <f t="shared" si="217"/>
        <v>2.6017807534983728E-3</v>
      </c>
      <c r="S752" s="33">
        <f t="shared" si="218"/>
        <v>1.5251092214241257E-3</v>
      </c>
      <c r="T752" s="33">
        <f t="shared" si="219"/>
        <v>1.7642323860336262E-2</v>
      </c>
      <c r="U752" s="33">
        <f t="shared" si="220"/>
        <v>-7.7521856017664925E-3</v>
      </c>
      <c r="V752" s="33">
        <f t="shared" si="221"/>
        <v>4.6726016282194749E-3</v>
      </c>
      <c r="W752" s="33">
        <f t="shared" si="222"/>
        <v>-6.3516630566550214E-3</v>
      </c>
      <c r="X752" s="33">
        <f t="shared" si="223"/>
        <v>-5.8850982520119999E-5</v>
      </c>
      <c r="Y752" s="33">
        <f t="shared" si="224"/>
        <v>2.0792405820839743E-3</v>
      </c>
      <c r="Z752" s="34">
        <f t="shared" si="225"/>
        <v>5.5206905908558035E-3</v>
      </c>
      <c r="AA752" s="39">
        <f t="shared" si="226"/>
        <v>0</v>
      </c>
      <c r="AB752" s="37">
        <f t="shared" si="227"/>
        <v>0</v>
      </c>
      <c r="AC752" s="37">
        <f t="shared" si="230"/>
        <v>0</v>
      </c>
      <c r="AD752" s="37">
        <f t="shared" si="230"/>
        <v>3.8800746103960199E-2</v>
      </c>
      <c r="AE752" s="37">
        <f t="shared" si="230"/>
        <v>4.537664974431764E-2</v>
      </c>
      <c r="AF752" s="37">
        <f t="shared" si="230"/>
        <v>0</v>
      </c>
      <c r="AG752" s="37">
        <f t="shared" si="230"/>
        <v>0.14825042305374941</v>
      </c>
      <c r="AH752" s="37">
        <f t="shared" si="230"/>
        <v>0</v>
      </c>
      <c r="AI752" s="37">
        <f t="shared" si="230"/>
        <v>0</v>
      </c>
      <c r="AJ752" s="37">
        <f t="shared" si="230"/>
        <v>0.76757218109797287</v>
      </c>
      <c r="AK752" s="38">
        <f t="shared" si="230"/>
        <v>0</v>
      </c>
      <c r="AL752" s="8">
        <f t="shared" si="228"/>
        <v>3.1484073229303727E-3</v>
      </c>
      <c r="AM752" s="23">
        <f t="shared" si="229"/>
        <v>0.95656057323458121</v>
      </c>
    </row>
    <row r="753" spans="2:39" x14ac:dyDescent="0.35">
      <c r="B753" s="16">
        <v>37196</v>
      </c>
      <c r="C753" s="5">
        <v>3.7699999999999997E-2</v>
      </c>
      <c r="D753" s="35">
        <f t="shared" si="213"/>
        <v>2.7378507871321013E-3</v>
      </c>
      <c r="E753" s="36">
        <f t="shared" si="214"/>
        <v>1.1128163099989672</v>
      </c>
      <c r="F753" s="7">
        <v>1.2069757271944781</v>
      </c>
      <c r="G753" s="7">
        <v>1.1391439000464769</v>
      </c>
      <c r="H753" s="7">
        <v>0.85373846766937911</v>
      </c>
      <c r="I753" s="7">
        <v>1.0849567670201663</v>
      </c>
      <c r="J753" s="7">
        <v>1.0997560970481934</v>
      </c>
      <c r="K753" s="7">
        <v>1.2027691350404914</v>
      </c>
      <c r="L753" s="7">
        <v>1.3053799614059629</v>
      </c>
      <c r="M753" s="7">
        <v>0.9780444980874653</v>
      </c>
      <c r="N753" s="7">
        <v>0.8943819610199043</v>
      </c>
      <c r="O753" s="8">
        <v>1.389141486225999</v>
      </c>
      <c r="P753" s="32">
        <f t="shared" si="215"/>
        <v>1.0513347022578223E-4</v>
      </c>
      <c r="Q753" s="33">
        <f t="shared" si="216"/>
        <v>5.2818978726398846E-4</v>
      </c>
      <c r="R753" s="33">
        <f t="shared" si="217"/>
        <v>7.6962792663706203E-3</v>
      </c>
      <c r="S753" s="33">
        <f t="shared" si="218"/>
        <v>2.0137708225172801E-2</v>
      </c>
      <c r="T753" s="33">
        <f t="shared" si="219"/>
        <v>1.2747365958970525E-2</v>
      </c>
      <c r="U753" s="33">
        <f t="shared" si="220"/>
        <v>-3.1974418022766571E-3</v>
      </c>
      <c r="V753" s="33">
        <f t="shared" si="221"/>
        <v>4.7289450494882868E-3</v>
      </c>
      <c r="W753" s="33">
        <f t="shared" si="222"/>
        <v>-1.0152563845175044E-2</v>
      </c>
      <c r="X753" s="33">
        <f t="shared" si="223"/>
        <v>-1.6134121773910826E-3</v>
      </c>
      <c r="Y753" s="33">
        <f t="shared" si="224"/>
        <v>3.4973269179205957E-4</v>
      </c>
      <c r="Z753" s="34">
        <f t="shared" si="225"/>
        <v>-3.8962035995149247E-3</v>
      </c>
      <c r="AA753" s="39">
        <f t="shared" si="226"/>
        <v>0</v>
      </c>
      <c r="AB753" s="37">
        <f t="shared" si="227"/>
        <v>0</v>
      </c>
      <c r="AC753" s="37">
        <f t="shared" si="230"/>
        <v>0</v>
      </c>
      <c r="AD753" s="37">
        <f t="shared" si="230"/>
        <v>3.8800746103960199E-2</v>
      </c>
      <c r="AE753" s="37">
        <f t="shared" si="230"/>
        <v>4.537664974431764E-2</v>
      </c>
      <c r="AF753" s="37">
        <f t="shared" si="230"/>
        <v>0</v>
      </c>
      <c r="AG753" s="37">
        <f t="shared" si="230"/>
        <v>0.14825042305374941</v>
      </c>
      <c r="AH753" s="37">
        <f t="shared" si="230"/>
        <v>0</v>
      </c>
      <c r="AI753" s="37">
        <f t="shared" si="230"/>
        <v>0</v>
      </c>
      <c r="AJ753" s="37">
        <f t="shared" si="230"/>
        <v>0.76757218109797287</v>
      </c>
      <c r="AK753" s="38">
        <f t="shared" si="230"/>
        <v>0</v>
      </c>
      <c r="AL753" s="8">
        <f t="shared" si="228"/>
        <v>2.3293040534680728E-3</v>
      </c>
      <c r="AM753" s="23">
        <f t="shared" si="229"/>
        <v>0.95878869365520414</v>
      </c>
    </row>
    <row r="754" spans="2:39" x14ac:dyDescent="0.35">
      <c r="B754" s="16">
        <v>37197</v>
      </c>
      <c r="C754" s="5">
        <v>3.7600000000000001E-2</v>
      </c>
      <c r="D754" s="35">
        <f t="shared" si="213"/>
        <v>2.7378507871321013E-3</v>
      </c>
      <c r="E754" s="36">
        <f t="shared" si="214"/>
        <v>1.1129311715318542</v>
      </c>
      <c r="F754" s="7">
        <v>1.1991890793460565</v>
      </c>
      <c r="G754" s="7">
        <v>1.1318320697931765</v>
      </c>
      <c r="H754" s="7">
        <v>0.85974609966268178</v>
      </c>
      <c r="I754" s="7">
        <v>1.0804498175917183</v>
      </c>
      <c r="J754" s="7">
        <v>1.0975714745581624</v>
      </c>
      <c r="K754" s="7">
        <v>1.2111274784777926</v>
      </c>
      <c r="L754" s="7">
        <v>1.2958229593435495</v>
      </c>
      <c r="M754" s="7">
        <v>0.98113543554783889</v>
      </c>
      <c r="N754" s="7">
        <v>0.89469324167146058</v>
      </c>
      <c r="O754" s="8">
        <v>1.3761553091707293</v>
      </c>
      <c r="P754" s="32">
        <f t="shared" si="215"/>
        <v>1.0321697467485791E-4</v>
      </c>
      <c r="Q754" s="33">
        <f t="shared" si="216"/>
        <v>-6.4513707052925584E-3</v>
      </c>
      <c r="R754" s="33">
        <f t="shared" si="217"/>
        <v>-6.4187064101401958E-3</v>
      </c>
      <c r="S754" s="33">
        <f t="shared" si="218"/>
        <v>7.0368528780282436E-3</v>
      </c>
      <c r="T754" s="33">
        <f t="shared" si="219"/>
        <v>-4.1540359629502754E-3</v>
      </c>
      <c r="U754" s="33">
        <f t="shared" si="220"/>
        <v>-1.986460903371845E-3</v>
      </c>
      <c r="V754" s="33">
        <f t="shared" si="221"/>
        <v>6.9492500213017561E-3</v>
      </c>
      <c r="W754" s="33">
        <f t="shared" si="222"/>
        <v>-7.3212415886328985E-3</v>
      </c>
      <c r="X754" s="33">
        <f t="shared" si="223"/>
        <v>3.1603239591018184E-3</v>
      </c>
      <c r="Y754" s="33">
        <f t="shared" si="224"/>
        <v>3.4803994839216479E-4</v>
      </c>
      <c r="Z754" s="34">
        <f t="shared" si="225"/>
        <v>-9.3483472950983693E-3</v>
      </c>
      <c r="AA754" s="39">
        <f t="shared" si="226"/>
        <v>0</v>
      </c>
      <c r="AB754" s="37">
        <f t="shared" si="227"/>
        <v>0</v>
      </c>
      <c r="AC754" s="37">
        <f t="shared" si="230"/>
        <v>0</v>
      </c>
      <c r="AD754" s="37">
        <f t="shared" si="230"/>
        <v>3.8800746103960199E-2</v>
      </c>
      <c r="AE754" s="37">
        <f t="shared" si="230"/>
        <v>4.537664974431764E-2</v>
      </c>
      <c r="AF754" s="37">
        <f t="shared" si="230"/>
        <v>0</v>
      </c>
      <c r="AG754" s="37">
        <f t="shared" si="230"/>
        <v>0.14825042305374941</v>
      </c>
      <c r="AH754" s="37">
        <f t="shared" si="230"/>
        <v>0</v>
      </c>
      <c r="AI754" s="37">
        <f t="shared" si="230"/>
        <v>0</v>
      </c>
      <c r="AJ754" s="37">
        <f t="shared" si="230"/>
        <v>0.76757218109797287</v>
      </c>
      <c r="AK754" s="38">
        <f t="shared" si="230"/>
        <v>0</v>
      </c>
      <c r="AL754" s="8">
        <f t="shared" si="228"/>
        <v>1.3819139448360638E-3</v>
      </c>
      <c r="AM754" s="23">
        <f t="shared" si="229"/>
        <v>0.96011365712111751</v>
      </c>
    </row>
    <row r="755" spans="2:39" x14ac:dyDescent="0.35">
      <c r="B755" s="16">
        <v>37200</v>
      </c>
      <c r="C755" s="5">
        <v>3.7600000000000001E-2</v>
      </c>
      <c r="D755" s="35">
        <f t="shared" si="213"/>
        <v>8.2135523613963042E-3</v>
      </c>
      <c r="E755" s="36">
        <f t="shared" si="214"/>
        <v>1.1132748775856496</v>
      </c>
      <c r="F755" s="7">
        <v>1.2038991797050902</v>
      </c>
      <c r="G755" s="7">
        <v>1.1348724022600265</v>
      </c>
      <c r="H755" s="7">
        <v>0.87125586102456032</v>
      </c>
      <c r="I755" s="7">
        <v>1.1177348363176844</v>
      </c>
      <c r="J755" s="7">
        <v>1.098291469762114</v>
      </c>
      <c r="K755" s="7">
        <v>1.2337653395544093</v>
      </c>
      <c r="L755" s="7">
        <v>1.2881265187297333</v>
      </c>
      <c r="M755" s="7">
        <v>0.98153897302372028</v>
      </c>
      <c r="N755" s="7">
        <v>0.89552389115310072</v>
      </c>
      <c r="O755" s="8">
        <v>1.3937634853769036</v>
      </c>
      <c r="P755" s="32">
        <f t="shared" si="215"/>
        <v>3.0882956878852674E-4</v>
      </c>
      <c r="Q755" s="33">
        <f t="shared" si="216"/>
        <v>3.9277378689959175E-3</v>
      </c>
      <c r="R755" s="33">
        <f t="shared" si="217"/>
        <v>2.6862045598385897E-3</v>
      </c>
      <c r="S755" s="33">
        <f t="shared" si="218"/>
        <v>1.3387395844417727E-2</v>
      </c>
      <c r="T755" s="33">
        <f t="shared" si="219"/>
        <v>3.4508792651817055E-2</v>
      </c>
      <c r="U755" s="33">
        <f t="shared" si="220"/>
        <v>6.5598935526400837E-4</v>
      </c>
      <c r="V755" s="33">
        <f t="shared" si="221"/>
        <v>1.8691559294046423E-2</v>
      </c>
      <c r="W755" s="33">
        <f t="shared" si="222"/>
        <v>-5.9394229422475853E-3</v>
      </c>
      <c r="X755" s="33">
        <f t="shared" si="223"/>
        <v>4.1129640339221396E-4</v>
      </c>
      <c r="Y755" s="33">
        <f t="shared" si="224"/>
        <v>9.2841819179079188E-4</v>
      </c>
      <c r="Z755" s="34">
        <f t="shared" si="225"/>
        <v>1.2795195490532985E-2</v>
      </c>
      <c r="AA755" s="39">
        <f t="shared" si="226"/>
        <v>0</v>
      </c>
      <c r="AB755" s="37">
        <f t="shared" si="227"/>
        <v>0</v>
      </c>
      <c r="AC755" s="37">
        <f t="shared" si="230"/>
        <v>0</v>
      </c>
      <c r="AD755" s="37">
        <f t="shared" si="230"/>
        <v>3.8800746103960199E-2</v>
      </c>
      <c r="AE755" s="37">
        <f t="shared" si="230"/>
        <v>4.537664974431764E-2</v>
      </c>
      <c r="AF755" s="37">
        <f t="shared" si="230"/>
        <v>0</v>
      </c>
      <c r="AG755" s="37">
        <f t="shared" si="230"/>
        <v>0.14825042305374941</v>
      </c>
      <c r="AH755" s="37">
        <f t="shared" si="230"/>
        <v>0</v>
      </c>
      <c r="AI755" s="37">
        <f t="shared" si="230"/>
        <v>0</v>
      </c>
      <c r="AJ755" s="37">
        <f t="shared" si="230"/>
        <v>0.76757218109797287</v>
      </c>
      <c r="AK755" s="38">
        <f t="shared" si="230"/>
        <v>0</v>
      </c>
      <c r="AL755" s="8">
        <f t="shared" si="228"/>
        <v>5.5689938937337671E-3</v>
      </c>
      <c r="AM755" s="23">
        <f t="shared" si="229"/>
        <v>0.96546052421491546</v>
      </c>
    </row>
    <row r="756" spans="2:39" x14ac:dyDescent="0.35">
      <c r="B756" s="16">
        <v>37201</v>
      </c>
      <c r="C756" s="5">
        <v>3.85E-2</v>
      </c>
      <c r="D756" s="35">
        <f t="shared" si="213"/>
        <v>2.7378507871321013E-3</v>
      </c>
      <c r="E756" s="36">
        <f t="shared" si="214"/>
        <v>1.1133894816524457</v>
      </c>
      <c r="F756" s="7">
        <v>1.2060655609553201</v>
      </c>
      <c r="G756" s="7">
        <v>1.1337077695233664</v>
      </c>
      <c r="H756" s="7">
        <v>0.88496130948096252</v>
      </c>
      <c r="I756" s="7">
        <v>1.1119968386960783</v>
      </c>
      <c r="J756" s="7">
        <v>1.1083176833758481</v>
      </c>
      <c r="K756" s="7">
        <v>1.2375397873128713</v>
      </c>
      <c r="L756" s="7">
        <v>1.286883517383504</v>
      </c>
      <c r="M756" s="7">
        <v>0.98148409310385953</v>
      </c>
      <c r="N756" s="7">
        <v>0.89573208822782568</v>
      </c>
      <c r="O756" s="8">
        <v>1.3981111174405378</v>
      </c>
      <c r="P756" s="32">
        <f t="shared" si="215"/>
        <v>1.029431895962496E-4</v>
      </c>
      <c r="Q756" s="33">
        <f t="shared" si="216"/>
        <v>1.7994706589639087E-3</v>
      </c>
      <c r="R756" s="33">
        <f t="shared" si="217"/>
        <v>-1.026223507013535E-3</v>
      </c>
      <c r="S756" s="33">
        <f t="shared" si="218"/>
        <v>1.5730681501855415E-2</v>
      </c>
      <c r="T756" s="33">
        <f t="shared" si="219"/>
        <v>-5.1335946909462082E-3</v>
      </c>
      <c r="U756" s="33">
        <f t="shared" si="220"/>
        <v>9.128918770447747E-3</v>
      </c>
      <c r="V756" s="33">
        <f t="shared" si="221"/>
        <v>3.0592914531260007E-3</v>
      </c>
      <c r="W756" s="33">
        <f t="shared" si="222"/>
        <v>-9.6496836929882424E-4</v>
      </c>
      <c r="X756" s="33">
        <f t="shared" si="223"/>
        <v>-5.5912114922618272E-5</v>
      </c>
      <c r="Y756" s="33">
        <f t="shared" si="224"/>
        <v>2.3248634322525774E-4</v>
      </c>
      <c r="Z756" s="34">
        <f t="shared" si="225"/>
        <v>3.1193470838120074E-3</v>
      </c>
      <c r="AA756" s="39">
        <f t="shared" si="226"/>
        <v>0</v>
      </c>
      <c r="AB756" s="37">
        <f t="shared" si="227"/>
        <v>0</v>
      </c>
      <c r="AC756" s="37">
        <f t="shared" si="230"/>
        <v>0</v>
      </c>
      <c r="AD756" s="37">
        <f t="shared" si="230"/>
        <v>3.8800746103960199E-2</v>
      </c>
      <c r="AE756" s="37">
        <f t="shared" si="230"/>
        <v>4.537664974431764E-2</v>
      </c>
      <c r="AF756" s="37">
        <f t="shared" si="230"/>
        <v>0</v>
      </c>
      <c r="AG756" s="37">
        <f t="shared" si="230"/>
        <v>0.14825042305374941</v>
      </c>
      <c r="AH756" s="37">
        <f t="shared" si="230"/>
        <v>0</v>
      </c>
      <c r="AI756" s="37">
        <f t="shared" si="230"/>
        <v>0</v>
      </c>
      <c r="AJ756" s="37">
        <f t="shared" si="230"/>
        <v>0.76757218109797287</v>
      </c>
      <c r="AK756" s="38">
        <f t="shared" si="230"/>
        <v>0</v>
      </c>
      <c r="AL756" s="8">
        <f t="shared" si="228"/>
        <v>1.0094081524909529E-3</v>
      </c>
      <c r="AM756" s="23">
        <f t="shared" si="229"/>
        <v>0.96643506793896616</v>
      </c>
    </row>
    <row r="757" spans="2:39" x14ac:dyDescent="0.35">
      <c r="B757" s="16">
        <v>37202</v>
      </c>
      <c r="C757" s="5">
        <v>3.8800000000000001E-2</v>
      </c>
      <c r="D757" s="35">
        <f t="shared" si="213"/>
        <v>2.7378507871321013E-3</v>
      </c>
      <c r="E757" s="36">
        <f t="shared" si="214"/>
        <v>1.1135068409817916</v>
      </c>
      <c r="F757" s="7">
        <v>1.2125760118831705</v>
      </c>
      <c r="G757" s="7">
        <v>1.1384410132559033</v>
      </c>
      <c r="H757" s="7">
        <v>0.88387322641078958</v>
      </c>
      <c r="I757" s="7">
        <v>1.1225852024448173</v>
      </c>
      <c r="J757" s="7">
        <v>1.0823391178192272</v>
      </c>
      <c r="K757" s="7">
        <v>1.2354379432110787</v>
      </c>
      <c r="L757" s="7">
        <v>1.2961197883599052</v>
      </c>
      <c r="M757" s="7">
        <v>0.98324489817301064</v>
      </c>
      <c r="N757" s="7">
        <v>0.89604425924073672</v>
      </c>
      <c r="O757" s="8">
        <v>1.4197441009459923</v>
      </c>
      <c r="P757" s="32">
        <f t="shared" si="215"/>
        <v>1.0540725530461259E-4</v>
      </c>
      <c r="Q757" s="33">
        <f t="shared" si="216"/>
        <v>5.3980904012327358E-3</v>
      </c>
      <c r="R757" s="33">
        <f t="shared" si="217"/>
        <v>4.175012167841885E-3</v>
      </c>
      <c r="S757" s="33">
        <f t="shared" si="218"/>
        <v>-1.2295261482234698E-3</v>
      </c>
      <c r="T757" s="33">
        <f t="shared" si="219"/>
        <v>9.5219369158952016E-3</v>
      </c>
      <c r="U757" s="33">
        <f t="shared" si="220"/>
        <v>-2.3439638242974015E-2</v>
      </c>
      <c r="V757" s="33">
        <f t="shared" si="221"/>
        <v>-1.6984052741904065E-3</v>
      </c>
      <c r="W757" s="33">
        <f t="shared" si="222"/>
        <v>7.1772393162516934E-3</v>
      </c>
      <c r="X757" s="33">
        <f t="shared" si="223"/>
        <v>1.7940230325921291E-3</v>
      </c>
      <c r="Y757" s="33">
        <f t="shared" si="224"/>
        <v>3.4850935565855501E-4</v>
      </c>
      <c r="Z757" s="34">
        <f t="shared" si="225"/>
        <v>1.5473007285041085E-2</v>
      </c>
      <c r="AA757" s="39">
        <f t="shared" si="226"/>
        <v>0</v>
      </c>
      <c r="AB757" s="37">
        <f t="shared" si="227"/>
        <v>0</v>
      </c>
      <c r="AC757" s="37">
        <f t="shared" si="230"/>
        <v>0</v>
      </c>
      <c r="AD757" s="37">
        <f t="shared" si="230"/>
        <v>3.8800746103960199E-2</v>
      </c>
      <c r="AE757" s="37">
        <f t="shared" si="230"/>
        <v>4.537664974431764E-2</v>
      </c>
      <c r="AF757" s="37">
        <f t="shared" si="230"/>
        <v>0</v>
      </c>
      <c r="AG757" s="37">
        <f t="shared" si="230"/>
        <v>0.14825042305374941</v>
      </c>
      <c r="AH757" s="37">
        <f t="shared" si="230"/>
        <v>0</v>
      </c>
      <c r="AI757" s="37">
        <f t="shared" si="230"/>
        <v>0</v>
      </c>
      <c r="AJ757" s="37">
        <f t="shared" si="230"/>
        <v>0.76757218109797287</v>
      </c>
      <c r="AK757" s="38">
        <f t="shared" si="230"/>
        <v>0</v>
      </c>
      <c r="AL757" s="8">
        <f t="shared" si="228"/>
        <v>4.000838502551049E-4</v>
      </c>
      <c r="AM757" s="23">
        <f t="shared" si="229"/>
        <v>0.96682172300196878</v>
      </c>
    </row>
    <row r="758" spans="2:39" x14ac:dyDescent="0.35">
      <c r="B758" s="16">
        <v>37203</v>
      </c>
      <c r="C758" s="5">
        <v>3.73E-2</v>
      </c>
      <c r="D758" s="35">
        <f t="shared" si="213"/>
        <v>2.7378507871321013E-3</v>
      </c>
      <c r="E758" s="36">
        <f t="shared" si="214"/>
        <v>1.1136251272663367</v>
      </c>
      <c r="F758" s="7">
        <v>1.2042779408823705</v>
      </c>
      <c r="G758" s="7">
        <v>1.1354857930497828</v>
      </c>
      <c r="H758" s="7">
        <v>0.88712563538839195</v>
      </c>
      <c r="I758" s="7">
        <v>1.1482707956797993</v>
      </c>
      <c r="J758" s="7">
        <v>1.0907118189395255</v>
      </c>
      <c r="K758" s="7">
        <v>1.2514937623096682</v>
      </c>
      <c r="L758" s="7">
        <v>1.321717829302816</v>
      </c>
      <c r="M758" s="7">
        <v>0.98271986051605165</v>
      </c>
      <c r="N758" s="7">
        <v>0.89636039841593984</v>
      </c>
      <c r="O758" s="8">
        <v>1.4197474532021601</v>
      </c>
      <c r="P758" s="32">
        <f t="shared" si="215"/>
        <v>1.0622861054065957E-4</v>
      </c>
      <c r="Q758" s="33">
        <f t="shared" si="216"/>
        <v>-6.8433408870697265E-3</v>
      </c>
      <c r="R758" s="33">
        <f t="shared" si="217"/>
        <v>-2.5958483326848913E-3</v>
      </c>
      <c r="S758" s="33">
        <f t="shared" si="218"/>
        <v>3.6797233816094899E-3</v>
      </c>
      <c r="T758" s="33">
        <f t="shared" si="219"/>
        <v>2.2880751660580234E-2</v>
      </c>
      <c r="U758" s="33">
        <f t="shared" si="220"/>
        <v>7.7357465718952412E-3</v>
      </c>
      <c r="V758" s="33">
        <f t="shared" si="221"/>
        <v>1.2996054708226179E-2</v>
      </c>
      <c r="W758" s="33">
        <f t="shared" si="222"/>
        <v>1.9749749346317902E-2</v>
      </c>
      <c r="X758" s="33">
        <f t="shared" si="223"/>
        <v>-5.3398462370313204E-4</v>
      </c>
      <c r="Y758" s="33">
        <f t="shared" si="224"/>
        <v>3.5281647300666741E-4</v>
      </c>
      <c r="Z758" s="34">
        <f t="shared" si="225"/>
        <v>2.3611692878677815E-6</v>
      </c>
      <c r="AA758" s="39">
        <f t="shared" si="226"/>
        <v>0</v>
      </c>
      <c r="AB758" s="37">
        <f t="shared" si="227"/>
        <v>0</v>
      </c>
      <c r="AC758" s="37">
        <f t="shared" si="230"/>
        <v>0</v>
      </c>
      <c r="AD758" s="37">
        <f t="shared" si="230"/>
        <v>3.8800746103960199E-2</v>
      </c>
      <c r="AE758" s="37">
        <f t="shared" si="230"/>
        <v>4.537664974431764E-2</v>
      </c>
      <c r="AF758" s="37">
        <f t="shared" si="230"/>
        <v>0</v>
      </c>
      <c r="AG758" s="37">
        <f t="shared" ref="AC758:AK786" si="231">AG$8</f>
        <v>0.14825042305374941</v>
      </c>
      <c r="AH758" s="37">
        <f t="shared" si="231"/>
        <v>0</v>
      </c>
      <c r="AI758" s="37">
        <f t="shared" si="231"/>
        <v>0</v>
      </c>
      <c r="AJ758" s="37">
        <f t="shared" si="231"/>
        <v>0.76757218109797287</v>
      </c>
      <c r="AK758" s="38">
        <f t="shared" si="231"/>
        <v>0</v>
      </c>
      <c r="AL758" s="8">
        <f t="shared" si="228"/>
        <v>3.3785105848887242E-3</v>
      </c>
      <c r="AM758" s="23">
        <f t="shared" si="229"/>
        <v>0.97008814042683122</v>
      </c>
    </row>
    <row r="759" spans="2:39" x14ac:dyDescent="0.35">
      <c r="B759" s="16">
        <v>37204</v>
      </c>
      <c r="C759" s="5">
        <v>3.8599999999999995E-2</v>
      </c>
      <c r="D759" s="35">
        <f t="shared" si="213"/>
        <v>2.7378507871321013E-3</v>
      </c>
      <c r="E759" s="36">
        <f t="shared" si="214"/>
        <v>1.1137388527071224</v>
      </c>
      <c r="F759" s="7">
        <v>1.2033793794900134</v>
      </c>
      <c r="G759" s="7">
        <v>1.1336789575945072</v>
      </c>
      <c r="H759" s="7">
        <v>0.88721623028558561</v>
      </c>
      <c r="I759" s="7">
        <v>1.1323718331607393</v>
      </c>
      <c r="J759" s="7">
        <v>1.0744990594594273</v>
      </c>
      <c r="K759" s="7">
        <v>1.2566227733755424</v>
      </c>
      <c r="L759" s="7">
        <v>1.3510226942877084</v>
      </c>
      <c r="M759" s="7">
        <v>0.99707329662104216</v>
      </c>
      <c r="N759" s="7">
        <v>0.89667485883053888</v>
      </c>
      <c r="O759" s="8">
        <v>1.4168737040972634</v>
      </c>
      <c r="P759" s="32">
        <f t="shared" si="215"/>
        <v>1.0212183435998057E-4</v>
      </c>
      <c r="Q759" s="33">
        <f t="shared" si="216"/>
        <v>-7.4614120366489622E-4</v>
      </c>
      <c r="R759" s="33">
        <f t="shared" si="217"/>
        <v>-1.5912444403400894E-3</v>
      </c>
      <c r="S759" s="33">
        <f t="shared" si="218"/>
        <v>1.0212183435998057E-4</v>
      </c>
      <c r="T759" s="33">
        <f t="shared" si="219"/>
        <v>-1.384600442585282E-2</v>
      </c>
      <c r="U759" s="33">
        <f t="shared" si="220"/>
        <v>-1.4864384155900634E-2</v>
      </c>
      <c r="V759" s="33">
        <f t="shared" si="221"/>
        <v>4.0983113303005858E-3</v>
      </c>
      <c r="W759" s="33">
        <f t="shared" si="222"/>
        <v>2.2171801223526133E-2</v>
      </c>
      <c r="X759" s="33">
        <f t="shared" si="223"/>
        <v>1.4605826829889423E-2</v>
      </c>
      <c r="Y759" s="33">
        <f t="shared" si="224"/>
        <v>3.5081917402290941E-4</v>
      </c>
      <c r="Z759" s="34">
        <f t="shared" si="225"/>
        <v>-2.0241269659720951E-3</v>
      </c>
      <c r="AA759" s="39">
        <f t="shared" si="226"/>
        <v>0</v>
      </c>
      <c r="AB759" s="37">
        <f t="shared" si="227"/>
        <v>0</v>
      </c>
      <c r="AC759" s="37">
        <f t="shared" si="231"/>
        <v>0</v>
      </c>
      <c r="AD759" s="37">
        <f t="shared" si="231"/>
        <v>3.8800746103960199E-2</v>
      </c>
      <c r="AE759" s="37">
        <f t="shared" si="231"/>
        <v>4.537664974431764E-2</v>
      </c>
      <c r="AF759" s="37">
        <f t="shared" si="231"/>
        <v>0</v>
      </c>
      <c r="AG759" s="37">
        <f t="shared" si="231"/>
        <v>0.14825042305374941</v>
      </c>
      <c r="AH759" s="37">
        <f t="shared" si="231"/>
        <v>0</v>
      </c>
      <c r="AI759" s="37">
        <f t="shared" si="231"/>
        <v>0</v>
      </c>
      <c r="AJ759" s="37">
        <f t="shared" si="231"/>
        <v>0.76757218109797287</v>
      </c>
      <c r="AK759" s="38">
        <f t="shared" si="231"/>
        <v>0</v>
      </c>
      <c r="AL759" s="8">
        <f t="shared" si="228"/>
        <v>2.5253253727526722E-4</v>
      </c>
      <c r="AM759" s="23">
        <f t="shared" si="229"/>
        <v>0.97033311924631394</v>
      </c>
    </row>
    <row r="760" spans="2:39" x14ac:dyDescent="0.35">
      <c r="B760" s="16">
        <v>37207</v>
      </c>
      <c r="C760" s="5">
        <v>3.8300000000000001E-2</v>
      </c>
      <c r="D760" s="35">
        <f t="shared" si="213"/>
        <v>8.2135523613963042E-3</v>
      </c>
      <c r="E760" s="36">
        <f t="shared" si="214"/>
        <v>1.1140919559491305</v>
      </c>
      <c r="F760" s="7">
        <v>1.2037609026444143</v>
      </c>
      <c r="G760" s="7">
        <v>1.1354488782104866</v>
      </c>
      <c r="H760" s="7">
        <v>0.88216282295352089</v>
      </c>
      <c r="I760" s="7">
        <v>1.0969853806496306</v>
      </c>
      <c r="J760" s="7">
        <v>1.064744441370741</v>
      </c>
      <c r="K760" s="7">
        <v>1.255234872196942</v>
      </c>
      <c r="L760" s="7">
        <v>1.3301208289664999</v>
      </c>
      <c r="M760" s="7">
        <v>0.99721559596705678</v>
      </c>
      <c r="N760" s="7">
        <v>0.89773373723067273</v>
      </c>
      <c r="O760" s="8">
        <v>1.4170759161133384</v>
      </c>
      <c r="P760" s="32">
        <f t="shared" si="215"/>
        <v>3.1704312114988475E-4</v>
      </c>
      <c r="Q760" s="33">
        <f t="shared" si="216"/>
        <v>3.1704312114988475E-4</v>
      </c>
      <c r="R760" s="33">
        <f t="shared" si="217"/>
        <v>1.5612185479165763E-3</v>
      </c>
      <c r="S760" s="33">
        <f t="shared" si="218"/>
        <v>-5.6958012709461547E-3</v>
      </c>
      <c r="T760" s="33">
        <f t="shared" si="219"/>
        <v>-3.1249852278942725E-2</v>
      </c>
      <c r="U760" s="33">
        <f t="shared" si="220"/>
        <v>-9.0782937433130373E-3</v>
      </c>
      <c r="V760" s="33">
        <f t="shared" si="221"/>
        <v>-1.1044692233869169E-3</v>
      </c>
      <c r="W760" s="33">
        <f t="shared" si="222"/>
        <v>-1.5471143016016042E-2</v>
      </c>
      <c r="X760" s="33">
        <f t="shared" si="223"/>
        <v>1.4271703644741507E-4</v>
      </c>
      <c r="Y760" s="33">
        <f t="shared" si="224"/>
        <v>1.1808944900215668E-3</v>
      </c>
      <c r="Z760" s="34">
        <f t="shared" si="225"/>
        <v>1.4271703645163392E-4</v>
      </c>
      <c r="AA760" s="39">
        <f t="shared" si="226"/>
        <v>0</v>
      </c>
      <c r="AB760" s="37">
        <f t="shared" si="227"/>
        <v>0</v>
      </c>
      <c r="AC760" s="37">
        <f t="shared" si="231"/>
        <v>0</v>
      </c>
      <c r="AD760" s="37">
        <f t="shared" si="231"/>
        <v>3.8800746103960199E-2</v>
      </c>
      <c r="AE760" s="37">
        <f t="shared" si="231"/>
        <v>4.537664974431764E-2</v>
      </c>
      <c r="AF760" s="37">
        <f t="shared" si="231"/>
        <v>0</v>
      </c>
      <c r="AG760" s="37">
        <f t="shared" si="231"/>
        <v>0.14825042305374941</v>
      </c>
      <c r="AH760" s="37">
        <f t="shared" si="231"/>
        <v>0</v>
      </c>
      <c r="AI760" s="37">
        <f t="shared" si="231"/>
        <v>0</v>
      </c>
      <c r="AJ760" s="37">
        <f t="shared" si="231"/>
        <v>0.76757218109797287</v>
      </c>
      <c r="AK760" s="38">
        <f t="shared" si="231"/>
        <v>0</v>
      </c>
      <c r="AL760" s="8">
        <f t="shared" si="228"/>
        <v>-8.9633121066037022E-4</v>
      </c>
      <c r="AM760" s="23">
        <f t="shared" si="229"/>
        <v>0.96946337938679605</v>
      </c>
    </row>
    <row r="761" spans="2:39" x14ac:dyDescent="0.35">
      <c r="B761" s="16">
        <v>37208</v>
      </c>
      <c r="C761" s="5">
        <v>3.6799999999999999E-2</v>
      </c>
      <c r="D761" s="35">
        <f t="shared" si="213"/>
        <v>2.7378507871321013E-3</v>
      </c>
      <c r="E761" s="36">
        <f t="shared" si="214"/>
        <v>1.1142087792808564</v>
      </c>
      <c r="F761" s="7">
        <v>1.198010769559255</v>
      </c>
      <c r="G761" s="7">
        <v>1.128514723997377</v>
      </c>
      <c r="H761" s="7">
        <v>0.90201231015481043</v>
      </c>
      <c r="I761" s="7">
        <v>1.1507223006296441</v>
      </c>
      <c r="J761" s="7">
        <v>1.0600301721770509</v>
      </c>
      <c r="K761" s="7">
        <v>1.271727770346152</v>
      </c>
      <c r="L761" s="7">
        <v>1.3560198207974732</v>
      </c>
      <c r="M761" s="7">
        <v>0.9993614833370037</v>
      </c>
      <c r="N761" s="7">
        <v>0.8979486091573925</v>
      </c>
      <c r="O761" s="8">
        <v>1.423861247565829</v>
      </c>
      <c r="P761" s="32">
        <f t="shared" si="215"/>
        <v>1.0485968514717392E-4</v>
      </c>
      <c r="Q761" s="33">
        <f t="shared" si="216"/>
        <v>-4.7768066503302009E-3</v>
      </c>
      <c r="R761" s="33">
        <f t="shared" si="217"/>
        <v>-6.1069717414650171E-3</v>
      </c>
      <c r="S761" s="33">
        <f t="shared" si="218"/>
        <v>2.2500933710664084E-2</v>
      </c>
      <c r="T761" s="33">
        <f t="shared" si="219"/>
        <v>4.8985994643055975E-2</v>
      </c>
      <c r="U761" s="33">
        <f t="shared" si="220"/>
        <v>-4.4276062973580554E-3</v>
      </c>
      <c r="V761" s="33">
        <f t="shared" si="221"/>
        <v>1.3139292505747413E-2</v>
      </c>
      <c r="W761" s="33">
        <f t="shared" si="222"/>
        <v>1.9471157256515381E-2</v>
      </c>
      <c r="X761" s="33">
        <f t="shared" si="223"/>
        <v>2.1518790707097946E-3</v>
      </c>
      <c r="Y761" s="33">
        <f t="shared" si="224"/>
        <v>2.3934928343294359E-4</v>
      </c>
      <c r="Z761" s="34">
        <f t="shared" si="225"/>
        <v>4.7882624885058345E-3</v>
      </c>
      <c r="AA761" s="39">
        <f t="shared" si="226"/>
        <v>0</v>
      </c>
      <c r="AB761" s="37">
        <f t="shared" si="227"/>
        <v>0</v>
      </c>
      <c r="AC761" s="37">
        <f t="shared" si="231"/>
        <v>0</v>
      </c>
      <c r="AD761" s="37">
        <f t="shared" si="231"/>
        <v>3.8800746103960199E-2</v>
      </c>
      <c r="AE761" s="37">
        <f t="shared" si="231"/>
        <v>4.537664974431764E-2</v>
      </c>
      <c r="AF761" s="37">
        <f t="shared" si="231"/>
        <v>0</v>
      </c>
      <c r="AG761" s="37">
        <f t="shared" si="231"/>
        <v>0.14825042305374941</v>
      </c>
      <c r="AH761" s="37">
        <f t="shared" si="231"/>
        <v>0</v>
      </c>
      <c r="AI761" s="37">
        <f t="shared" si="231"/>
        <v>0</v>
      </c>
      <c r="AJ761" s="37">
        <f t="shared" si="231"/>
        <v>0.76757218109797287</v>
      </c>
      <c r="AK761" s="38">
        <f t="shared" si="231"/>
        <v>0</v>
      </c>
      <c r="AL761" s="8">
        <f t="shared" si="228"/>
        <v>5.2274968614373614E-3</v>
      </c>
      <c r="AM761" s="23">
        <f t="shared" si="229"/>
        <v>0.97453124615981901</v>
      </c>
    </row>
    <row r="762" spans="2:39" x14ac:dyDescent="0.35">
      <c r="B762" s="16">
        <v>37209</v>
      </c>
      <c r="C762" s="5">
        <v>3.3700000000000001E-2</v>
      </c>
      <c r="D762" s="35">
        <f t="shared" si="213"/>
        <v>2.7378507871321013E-3</v>
      </c>
      <c r="E762" s="36">
        <f t="shared" si="214"/>
        <v>1.114321039056565</v>
      </c>
      <c r="F762" s="7">
        <v>1.1871441292035727</v>
      </c>
      <c r="G762" s="7">
        <v>1.1213179910212563</v>
      </c>
      <c r="H762" s="7">
        <v>0.90348245678556727</v>
      </c>
      <c r="I762" s="7">
        <v>1.1496049849362364</v>
      </c>
      <c r="J762" s="7">
        <v>1.0628682490903287</v>
      </c>
      <c r="K762" s="7">
        <v>1.2921081583289289</v>
      </c>
      <c r="L762" s="7">
        <v>1.3246952410501214</v>
      </c>
      <c r="M762" s="7">
        <v>1.0023625431527523</v>
      </c>
      <c r="N762" s="7">
        <v>0.89826354829196908</v>
      </c>
      <c r="O762" s="8">
        <v>1.4170513999270573</v>
      </c>
      <c r="P762" s="32">
        <f t="shared" si="215"/>
        <v>1.0075290896649491E-4</v>
      </c>
      <c r="Q762" s="33">
        <f t="shared" si="216"/>
        <v>-9.0705698411043256E-3</v>
      </c>
      <c r="R762" s="33">
        <f t="shared" si="217"/>
        <v>-6.3771724223754545E-3</v>
      </c>
      <c r="S762" s="33">
        <f t="shared" si="218"/>
        <v>1.6298520698732055E-3</v>
      </c>
      <c r="T762" s="33">
        <f t="shared" si="219"/>
        <v>-9.7096901033055794E-4</v>
      </c>
      <c r="U762" s="33">
        <f t="shared" si="220"/>
        <v>2.6773548411826997E-3</v>
      </c>
      <c r="V762" s="33">
        <f t="shared" si="221"/>
        <v>1.6025747379275534E-2</v>
      </c>
      <c r="W762" s="33">
        <f t="shared" si="222"/>
        <v>-2.3100384866741708E-2</v>
      </c>
      <c r="X762" s="33">
        <f t="shared" si="223"/>
        <v>3.0029772667721222E-3</v>
      </c>
      <c r="Y762" s="33">
        <f t="shared" si="224"/>
        <v>3.5073180287237271E-4</v>
      </c>
      <c r="Z762" s="34">
        <f t="shared" si="225"/>
        <v>-4.7826623910254273E-3</v>
      </c>
      <c r="AA762" s="39">
        <f t="shared" si="226"/>
        <v>0</v>
      </c>
      <c r="AB762" s="37">
        <f t="shared" si="227"/>
        <v>0</v>
      </c>
      <c r="AC762" s="37">
        <f t="shared" si="231"/>
        <v>0</v>
      </c>
      <c r="AD762" s="37">
        <f t="shared" si="231"/>
        <v>3.8800746103960199E-2</v>
      </c>
      <c r="AE762" s="37">
        <f t="shared" si="231"/>
        <v>4.537664974431764E-2</v>
      </c>
      <c r="AF762" s="37">
        <f t="shared" si="231"/>
        <v>0</v>
      </c>
      <c r="AG762" s="37">
        <f t="shared" si="231"/>
        <v>0.14825042305374941</v>
      </c>
      <c r="AH762" s="37">
        <f t="shared" si="231"/>
        <v>0</v>
      </c>
      <c r="AI762" s="37">
        <f t="shared" si="231"/>
        <v>0</v>
      </c>
      <c r="AJ762" s="37">
        <f t="shared" si="231"/>
        <v>0.76757218109797287</v>
      </c>
      <c r="AK762" s="38">
        <f t="shared" si="231"/>
        <v>0</v>
      </c>
      <c r="AL762" s="8">
        <f t="shared" si="228"/>
        <v>2.6642159592970933E-3</v>
      </c>
      <c r="AM762" s="23">
        <f t="shared" si="229"/>
        <v>0.9771276078586717</v>
      </c>
    </row>
    <row r="763" spans="2:39" x14ac:dyDescent="0.35">
      <c r="B763" s="16">
        <v>37210</v>
      </c>
      <c r="C763" s="5">
        <v>3.3000000000000002E-2</v>
      </c>
      <c r="D763" s="35">
        <f t="shared" si="213"/>
        <v>2.7378507871321013E-3</v>
      </c>
      <c r="E763" s="36">
        <f t="shared" si="214"/>
        <v>1.1144238525240973</v>
      </c>
      <c r="F763" s="7">
        <v>1.1693656384201452</v>
      </c>
      <c r="G763" s="7">
        <v>1.1157777872731371</v>
      </c>
      <c r="H763" s="7">
        <v>0.90494521063618194</v>
      </c>
      <c r="I763" s="7">
        <v>1.1463192916235165</v>
      </c>
      <c r="J763" s="7">
        <v>1.0895226289956774</v>
      </c>
      <c r="K763" s="7">
        <v>1.3085370482153249</v>
      </c>
      <c r="L763" s="7">
        <v>1.2758570712405357</v>
      </c>
      <c r="M763" s="7">
        <v>1.0096494837003951</v>
      </c>
      <c r="N763" s="7">
        <v>0.92525400486705378</v>
      </c>
      <c r="O763" s="8">
        <v>1.4137187714389998</v>
      </c>
      <c r="P763" s="32">
        <f t="shared" si="215"/>
        <v>9.2265571526306545E-5</v>
      </c>
      <c r="Q763" s="33">
        <f t="shared" si="216"/>
        <v>-1.4975848632090449E-2</v>
      </c>
      <c r="R763" s="33">
        <f t="shared" si="217"/>
        <v>-4.9407962705327879E-3</v>
      </c>
      <c r="S763" s="33">
        <f t="shared" si="218"/>
        <v>1.6190174359542731E-3</v>
      </c>
      <c r="T763" s="33">
        <f t="shared" si="219"/>
        <v>-2.8581063545946028E-3</v>
      </c>
      <c r="U763" s="33">
        <f t="shared" si="220"/>
        <v>2.5077783561754829E-2</v>
      </c>
      <c r="V763" s="33">
        <f t="shared" si="221"/>
        <v>1.2714794640445115E-2</v>
      </c>
      <c r="W763" s="33">
        <f t="shared" si="222"/>
        <v>-3.6867475851177889E-2</v>
      </c>
      <c r="X763" s="33">
        <f t="shared" si="223"/>
        <v>7.2697654131439471E-3</v>
      </c>
      <c r="Y763" s="33">
        <f t="shared" si="224"/>
        <v>3.0047369312053762E-2</v>
      </c>
      <c r="Z763" s="34">
        <f t="shared" si="225"/>
        <v>-2.3518049438637778E-3</v>
      </c>
      <c r="AA763" s="39">
        <f t="shared" si="226"/>
        <v>0</v>
      </c>
      <c r="AB763" s="37">
        <f t="shared" si="227"/>
        <v>0</v>
      </c>
      <c r="AC763" s="37">
        <f t="shared" si="231"/>
        <v>0</v>
      </c>
      <c r="AD763" s="37">
        <f t="shared" si="231"/>
        <v>3.8800746103960199E-2</v>
      </c>
      <c r="AE763" s="37">
        <f t="shared" si="231"/>
        <v>4.537664974431764E-2</v>
      </c>
      <c r="AF763" s="37">
        <f t="shared" si="231"/>
        <v>0</v>
      </c>
      <c r="AG763" s="37">
        <f t="shared" si="231"/>
        <v>0.14825042305374941</v>
      </c>
      <c r="AH763" s="37">
        <f t="shared" si="231"/>
        <v>0</v>
      </c>
      <c r="AI763" s="37">
        <f t="shared" si="231"/>
        <v>0</v>
      </c>
      <c r="AJ763" s="37">
        <f t="shared" si="231"/>
        <v>0.76757218109797287</v>
      </c>
      <c r="AK763" s="38">
        <f t="shared" si="231"/>
        <v>0</v>
      </c>
      <c r="AL763" s="8">
        <f t="shared" si="228"/>
        <v>2.4881626277082836E-2</v>
      </c>
      <c r="AM763" s="23">
        <f t="shared" si="229"/>
        <v>1.0014401318224311</v>
      </c>
    </row>
    <row r="764" spans="2:39" x14ac:dyDescent="0.35">
      <c r="B764" s="16">
        <v>37211</v>
      </c>
      <c r="C764" s="5">
        <v>3.2899999999999999E-2</v>
      </c>
      <c r="D764" s="35">
        <f t="shared" si="213"/>
        <v>2.7378507871321013E-3</v>
      </c>
      <c r="E764" s="36">
        <f t="shared" si="214"/>
        <v>1.1145245396894177</v>
      </c>
      <c r="F764" s="7">
        <v>1.1582263732796194</v>
      </c>
      <c r="G764" s="7">
        <v>1.1107475306805361</v>
      </c>
      <c r="H764" s="7">
        <v>0.90088053418198344</v>
      </c>
      <c r="I764" s="7">
        <v>1.1596789108705521</v>
      </c>
      <c r="J764" s="7">
        <v>1.0984509056943426</v>
      </c>
      <c r="K764" s="7">
        <v>1.3094822925263714</v>
      </c>
      <c r="L764" s="7">
        <v>1.2972885185242911</v>
      </c>
      <c r="M764" s="7">
        <v>1.0106360991583281</v>
      </c>
      <c r="N764" s="7">
        <v>0.92556042838270847</v>
      </c>
      <c r="O764" s="8">
        <v>1.400942306342482</v>
      </c>
      <c r="P764" s="32">
        <f t="shared" si="215"/>
        <v>9.034907597538222E-5</v>
      </c>
      <c r="Q764" s="33">
        <f t="shared" si="216"/>
        <v>-9.5259042805253547E-3</v>
      </c>
      <c r="R764" s="33">
        <f t="shared" si="217"/>
        <v>-4.5082960513979087E-3</v>
      </c>
      <c r="S764" s="33">
        <f t="shared" si="218"/>
        <v>-4.4916271244100914E-3</v>
      </c>
      <c r="T764" s="33">
        <f t="shared" si="219"/>
        <v>1.1654361349981768E-2</v>
      </c>
      <c r="U764" s="33">
        <f t="shared" si="220"/>
        <v>8.19466843648331E-3</v>
      </c>
      <c r="V764" s="33">
        <f t="shared" si="221"/>
        <v>7.2236725153151937E-4</v>
      </c>
      <c r="W764" s="33">
        <f t="shared" si="222"/>
        <v>1.679768664284409E-2</v>
      </c>
      <c r="X764" s="33">
        <f t="shared" si="223"/>
        <v>9.7718611643027309E-4</v>
      </c>
      <c r="Y764" s="33">
        <f t="shared" si="224"/>
        <v>3.3117772421720204E-4</v>
      </c>
      <c r="Z764" s="34">
        <f t="shared" si="225"/>
        <v>-9.0374870551608311E-3</v>
      </c>
      <c r="AA764" s="39">
        <f t="shared" si="226"/>
        <v>0</v>
      </c>
      <c r="AB764" s="37">
        <f t="shared" si="227"/>
        <v>0</v>
      </c>
      <c r="AC764" s="37">
        <f t="shared" si="231"/>
        <v>0</v>
      </c>
      <c r="AD764" s="37">
        <f t="shared" si="231"/>
        <v>3.8800746103960199E-2</v>
      </c>
      <c r="AE764" s="37">
        <f t="shared" si="231"/>
        <v>4.537664974431764E-2</v>
      </c>
      <c r="AF764" s="37">
        <f t="shared" si="231"/>
        <v>0</v>
      </c>
      <c r="AG764" s="37">
        <f t="shared" si="231"/>
        <v>0.14825042305374941</v>
      </c>
      <c r="AH764" s="37">
        <f t="shared" si="231"/>
        <v>0</v>
      </c>
      <c r="AI764" s="37">
        <f t="shared" si="231"/>
        <v>0</v>
      </c>
      <c r="AJ764" s="37">
        <f t="shared" si="231"/>
        <v>0.76757218109797287</v>
      </c>
      <c r="AK764" s="38">
        <f t="shared" si="231"/>
        <v>0</v>
      </c>
      <c r="AL764" s="8">
        <f t="shared" si="228"/>
        <v>7.1585144807212149E-4</v>
      </c>
      <c r="AM764" s="23">
        <f t="shared" si="229"/>
        <v>1.0021570141909537</v>
      </c>
    </row>
    <row r="765" spans="2:39" x14ac:dyDescent="0.35">
      <c r="B765" s="16">
        <v>37214</v>
      </c>
      <c r="C765" s="5">
        <v>3.2500000000000001E-2</v>
      </c>
      <c r="D765" s="35">
        <f t="shared" si="213"/>
        <v>8.2135523613963042E-3</v>
      </c>
      <c r="E765" s="36">
        <f t="shared" si="214"/>
        <v>1.1148257130557895</v>
      </c>
      <c r="F765" s="7">
        <v>1.1692760402470066</v>
      </c>
      <c r="G765" s="7">
        <v>1.1183614284012202</v>
      </c>
      <c r="H765" s="7">
        <v>0.91219464324514465</v>
      </c>
      <c r="I765" s="7">
        <v>1.1751026378792289</v>
      </c>
      <c r="J765" s="7">
        <v>1.1112158422265546</v>
      </c>
      <c r="K765" s="7">
        <v>1.331908028093256</v>
      </c>
      <c r="L765" s="7">
        <v>1.3005118586971363</v>
      </c>
      <c r="M765" s="7">
        <v>1.0095866814479999</v>
      </c>
      <c r="N765" s="7">
        <v>0.92658222827733949</v>
      </c>
      <c r="O765" s="8">
        <v>1.401422253274146</v>
      </c>
      <c r="P765" s="32">
        <f t="shared" si="215"/>
        <v>2.7022587268987763E-4</v>
      </c>
      <c r="Q765" s="33">
        <f t="shared" si="216"/>
        <v>9.5401617700165975E-3</v>
      </c>
      <c r="R765" s="33">
        <f t="shared" si="217"/>
        <v>6.8547509765961578E-3</v>
      </c>
      <c r="S765" s="33">
        <f t="shared" si="218"/>
        <v>1.2558944980906483E-2</v>
      </c>
      <c r="T765" s="33">
        <f t="shared" si="219"/>
        <v>1.329999783914193E-2</v>
      </c>
      <c r="U765" s="33">
        <f t="shared" si="220"/>
        <v>1.1620853026784284E-2</v>
      </c>
      <c r="V765" s="33">
        <f t="shared" si="221"/>
        <v>1.7125650109875767E-2</v>
      </c>
      <c r="W765" s="33">
        <f t="shared" si="222"/>
        <v>2.4846748636238036E-3</v>
      </c>
      <c r="X765" s="33">
        <f t="shared" si="223"/>
        <v>-1.0383734671679523E-3</v>
      </c>
      <c r="Y765" s="33">
        <f t="shared" si="224"/>
        <v>1.1039796682064118E-3</v>
      </c>
      <c r="Z765" s="34">
        <f t="shared" si="225"/>
        <v>3.4258864871961059E-4</v>
      </c>
      <c r="AA765" s="39">
        <f t="shared" si="226"/>
        <v>0</v>
      </c>
      <c r="AB765" s="37">
        <f t="shared" si="227"/>
        <v>0</v>
      </c>
      <c r="AC765" s="37">
        <f t="shared" si="231"/>
        <v>0</v>
      </c>
      <c r="AD765" s="37">
        <f t="shared" si="231"/>
        <v>3.8800746103960199E-2</v>
      </c>
      <c r="AE765" s="37">
        <f t="shared" si="231"/>
        <v>4.537664974431764E-2</v>
      </c>
      <c r="AF765" s="37">
        <f t="shared" si="231"/>
        <v>0</v>
      </c>
      <c r="AG765" s="37">
        <f t="shared" si="231"/>
        <v>0.14825042305374941</v>
      </c>
      <c r="AH765" s="37">
        <f t="shared" si="231"/>
        <v>0</v>
      </c>
      <c r="AI765" s="37">
        <f t="shared" si="231"/>
        <v>0</v>
      </c>
      <c r="AJ765" s="37">
        <f t="shared" si="231"/>
        <v>0.76757218109797287</v>
      </c>
      <c r="AK765" s="38">
        <f t="shared" si="231"/>
        <v>0</v>
      </c>
      <c r="AL765" s="8">
        <f t="shared" si="228"/>
        <v>4.4770747347572673E-3</v>
      </c>
      <c r="AM765" s="23">
        <f t="shared" si="229"/>
        <v>1.006643746039448</v>
      </c>
    </row>
    <row r="766" spans="2:39" x14ac:dyDescent="0.35">
      <c r="B766" s="16">
        <v>37215</v>
      </c>
      <c r="C766" s="5">
        <v>3.2500000000000001E-2</v>
      </c>
      <c r="D766" s="35">
        <f t="shared" si="213"/>
        <v>2.7378507871321013E-3</v>
      </c>
      <c r="E766" s="36">
        <f t="shared" si="214"/>
        <v>1.1149249104156098</v>
      </c>
      <c r="F766" s="7">
        <v>1.1614546819578297</v>
      </c>
      <c r="G766" s="7">
        <v>1.1167927448412049</v>
      </c>
      <c r="H766" s="7">
        <v>0.90456350523364148</v>
      </c>
      <c r="I766" s="7">
        <v>1.1610209443816675</v>
      </c>
      <c r="J766" s="7">
        <v>1.101497940204152</v>
      </c>
      <c r="K766" s="7">
        <v>1.3149040175475364</v>
      </c>
      <c r="L766" s="7">
        <v>1.3119810269885679</v>
      </c>
      <c r="M766" s="7">
        <v>1.0103810443217163</v>
      </c>
      <c r="N766" s="7">
        <v>0.92688818002551265</v>
      </c>
      <c r="O766" s="8">
        <v>1.4002618463678702</v>
      </c>
      <c r="P766" s="32">
        <f t="shared" si="215"/>
        <v>8.8980150581896567E-5</v>
      </c>
      <c r="Q766" s="33">
        <f t="shared" si="216"/>
        <v>-6.6890605981497764E-3</v>
      </c>
      <c r="R766" s="33">
        <f t="shared" si="217"/>
        <v>-1.402662431104984E-3</v>
      </c>
      <c r="S766" s="33">
        <f t="shared" si="218"/>
        <v>-8.3656904455777781E-3</v>
      </c>
      <c r="T766" s="33">
        <f t="shared" si="219"/>
        <v>-1.1983373233656724E-2</v>
      </c>
      <c r="U766" s="33">
        <f t="shared" si="220"/>
        <v>-8.7452875068183555E-3</v>
      </c>
      <c r="V766" s="33">
        <f t="shared" si="221"/>
        <v>-1.2766655194700216E-2</v>
      </c>
      <c r="W766" s="33">
        <f t="shared" si="222"/>
        <v>8.8189647904646229E-3</v>
      </c>
      <c r="X766" s="33">
        <f t="shared" si="223"/>
        <v>7.868198821492367E-4</v>
      </c>
      <c r="Y766" s="33">
        <f t="shared" si="224"/>
        <v>3.3019384447063871E-4</v>
      </c>
      <c r="Z766" s="34">
        <f t="shared" si="225"/>
        <v>-8.2802089346356578E-4</v>
      </c>
      <c r="AA766" s="39">
        <f t="shared" si="226"/>
        <v>0</v>
      </c>
      <c r="AB766" s="37">
        <f t="shared" si="227"/>
        <v>0</v>
      </c>
      <c r="AC766" s="37">
        <f t="shared" si="231"/>
        <v>0</v>
      </c>
      <c r="AD766" s="37">
        <f t="shared" si="231"/>
        <v>3.8800746103960199E-2</v>
      </c>
      <c r="AE766" s="37">
        <f t="shared" si="231"/>
        <v>4.537664974431764E-2</v>
      </c>
      <c r="AF766" s="37">
        <f t="shared" si="231"/>
        <v>0</v>
      </c>
      <c r="AG766" s="37">
        <f t="shared" si="231"/>
        <v>0.14825042305374941</v>
      </c>
      <c r="AH766" s="37">
        <f t="shared" si="231"/>
        <v>0</v>
      </c>
      <c r="AI766" s="37">
        <f t="shared" si="231"/>
        <v>0</v>
      </c>
      <c r="AJ766" s="37">
        <f t="shared" si="231"/>
        <v>0.76757218109797287</v>
      </c>
      <c r="AK766" s="38">
        <f t="shared" si="231"/>
        <v>0</v>
      </c>
      <c r="AL766" s="8">
        <f t="shared" si="228"/>
        <v>-2.5075747851524628E-3</v>
      </c>
      <c r="AM766" s="23">
        <f t="shared" si="229"/>
        <v>1.0041195115642481</v>
      </c>
    </row>
    <row r="767" spans="2:39" x14ac:dyDescent="0.35">
      <c r="B767" s="16">
        <v>37216</v>
      </c>
      <c r="C767" s="5">
        <v>3.3500000000000002E-2</v>
      </c>
      <c r="D767" s="35">
        <f t="shared" si="213"/>
        <v>2.7378507871321013E-3</v>
      </c>
      <c r="E767" s="36">
        <f t="shared" si="214"/>
        <v>1.115024116602026</v>
      </c>
      <c r="F767" s="7">
        <v>1.1536319225196827</v>
      </c>
      <c r="G767" s="7">
        <v>1.1102187413693931</v>
      </c>
      <c r="H767" s="7">
        <v>0.8989105120410722</v>
      </c>
      <c r="I767" s="7">
        <v>1.1531068977516001</v>
      </c>
      <c r="J767" s="7">
        <v>1.104790864422339</v>
      </c>
      <c r="K767" s="7">
        <v>1.3155129530889962</v>
      </c>
      <c r="L767" s="7">
        <v>1.3105243299141216</v>
      </c>
      <c r="M767" s="7">
        <v>1.0120348412697557</v>
      </c>
      <c r="N767" s="7">
        <v>0.92719380785536154</v>
      </c>
      <c r="O767" s="8">
        <v>1.4019636609091972</v>
      </c>
      <c r="P767" s="32">
        <f t="shared" si="215"/>
        <v>8.8980150581896567E-5</v>
      </c>
      <c r="Q767" s="33">
        <f t="shared" si="216"/>
        <v>-6.7353118117018385E-3</v>
      </c>
      <c r="R767" s="33">
        <f t="shared" si="217"/>
        <v>-5.886502667732274E-3</v>
      </c>
      <c r="S767" s="33">
        <f t="shared" si="218"/>
        <v>-6.2494155024629405E-3</v>
      </c>
      <c r="T767" s="33">
        <f t="shared" si="219"/>
        <v>-6.8164546629106981E-3</v>
      </c>
      <c r="U767" s="33">
        <f t="shared" si="220"/>
        <v>2.9894964829226822E-3</v>
      </c>
      <c r="V767" s="33">
        <f t="shared" si="221"/>
        <v>4.6310265489601932E-4</v>
      </c>
      <c r="W767" s="33">
        <f t="shared" si="222"/>
        <v>-1.110303460553741E-3</v>
      </c>
      <c r="X767" s="33">
        <f t="shared" si="223"/>
        <v>1.6368052007049716E-3</v>
      </c>
      <c r="Y767" s="33">
        <f t="shared" si="224"/>
        <v>3.2973538387381929E-4</v>
      </c>
      <c r="Z767" s="34">
        <f t="shared" si="225"/>
        <v>1.2153545036890367E-3</v>
      </c>
      <c r="AA767" s="39">
        <f t="shared" si="226"/>
        <v>0</v>
      </c>
      <c r="AB767" s="37">
        <f t="shared" si="227"/>
        <v>0</v>
      </c>
      <c r="AC767" s="37">
        <f t="shared" si="231"/>
        <v>0</v>
      </c>
      <c r="AD767" s="37">
        <f t="shared" si="231"/>
        <v>3.8800746103960199E-2</v>
      </c>
      <c r="AE767" s="37">
        <f t="shared" si="231"/>
        <v>4.537664974431764E-2</v>
      </c>
      <c r="AF767" s="37">
        <f t="shared" si="231"/>
        <v>0</v>
      </c>
      <c r="AG767" s="37">
        <f t="shared" si="231"/>
        <v>0.14825042305374941</v>
      </c>
      <c r="AH767" s="37">
        <f t="shared" si="231"/>
        <v>0</v>
      </c>
      <c r="AI767" s="37">
        <f t="shared" si="231"/>
        <v>0</v>
      </c>
      <c r="AJ767" s="37">
        <f t="shared" si="231"/>
        <v>0.76757218109797287</v>
      </c>
      <c r="AK767" s="38">
        <f t="shared" si="231"/>
        <v>0</v>
      </c>
      <c r="AL767" s="8">
        <f t="shared" si="228"/>
        <v>-2.3003898765528282E-4</v>
      </c>
      <c r="AM767" s="23">
        <f t="shared" si="229"/>
        <v>1.0038885249283229</v>
      </c>
    </row>
    <row r="768" spans="2:39" x14ac:dyDescent="0.35">
      <c r="B768" s="16">
        <v>37217</v>
      </c>
      <c r="C768" s="5">
        <v>3.4000000000000002E-2</v>
      </c>
      <c r="D768" s="35">
        <f t="shared" si="213"/>
        <v>2.7378507871321013E-3</v>
      </c>
      <c r="E768" s="36">
        <f t="shared" si="214"/>
        <v>1.1151263843854788</v>
      </c>
      <c r="F768" s="7">
        <v>1.1537377313339316</v>
      </c>
      <c r="G768" s="7">
        <v>1.1103205684134339</v>
      </c>
      <c r="H768" s="7">
        <v>0.9017613717221189</v>
      </c>
      <c r="I768" s="7">
        <v>1.1677061559629582</v>
      </c>
      <c r="J768" s="7">
        <v>1.1088889973024345</v>
      </c>
      <c r="K768" s="7">
        <v>1.3218560389525287</v>
      </c>
      <c r="L768" s="7">
        <v>1.3105680743222414</v>
      </c>
      <c r="M768" s="7">
        <v>1.0120686223023667</v>
      </c>
      <c r="N768" s="7">
        <v>0.92750162147041371</v>
      </c>
      <c r="O768" s="8">
        <v>1.4020104574998007</v>
      </c>
      <c r="P768" s="32">
        <f t="shared" si="215"/>
        <v>9.1718001368867874E-5</v>
      </c>
      <c r="Q768" s="33">
        <f t="shared" si="216"/>
        <v>9.1718001368867874E-5</v>
      </c>
      <c r="R768" s="33">
        <f t="shared" si="217"/>
        <v>9.1718001368867874E-5</v>
      </c>
      <c r="S768" s="33">
        <f t="shared" si="218"/>
        <v>3.171461055198499E-3</v>
      </c>
      <c r="T768" s="33">
        <f t="shared" si="219"/>
        <v>1.26608020815977E-2</v>
      </c>
      <c r="U768" s="33">
        <f t="shared" si="220"/>
        <v>3.7094195943032648E-3</v>
      </c>
      <c r="V768" s="33">
        <f t="shared" si="221"/>
        <v>4.8217585761038961E-3</v>
      </c>
      <c r="W768" s="33">
        <f t="shared" si="222"/>
        <v>3.3379317820658727E-5</v>
      </c>
      <c r="X768" s="33">
        <f t="shared" si="223"/>
        <v>3.3379317819326459E-5</v>
      </c>
      <c r="Y768" s="33">
        <f t="shared" si="224"/>
        <v>3.3198411426416108E-4</v>
      </c>
      <c r="Z768" s="34">
        <f t="shared" si="225"/>
        <v>3.3379317815551701E-5</v>
      </c>
      <c r="AA768" s="39">
        <f t="shared" si="226"/>
        <v>0</v>
      </c>
      <c r="AB768" s="37">
        <f t="shared" si="227"/>
        <v>0</v>
      </c>
      <c r="AC768" s="37">
        <f t="shared" si="231"/>
        <v>0</v>
      </c>
      <c r="AD768" s="37">
        <f t="shared" si="231"/>
        <v>3.8800746103960199E-2</v>
      </c>
      <c r="AE768" s="37">
        <f t="shared" si="231"/>
        <v>4.537664974431764E-2</v>
      </c>
      <c r="AF768" s="37">
        <f t="shared" si="231"/>
        <v>0</v>
      </c>
      <c r="AG768" s="37">
        <f t="shared" si="231"/>
        <v>0.14825042305374941</v>
      </c>
      <c r="AH768" s="37">
        <f t="shared" si="231"/>
        <v>0</v>
      </c>
      <c r="AI768" s="37">
        <f t="shared" si="231"/>
        <v>0</v>
      </c>
      <c r="AJ768" s="37">
        <f t="shared" si="231"/>
        <v>0.76757218109797287</v>
      </c>
      <c r="AK768" s="38">
        <f t="shared" si="231"/>
        <v>0</v>
      </c>
      <c r="AL768" s="8">
        <f t="shared" si="228"/>
        <v>1.6672093561662087E-3</v>
      </c>
      <c r="AM768" s="23">
        <f t="shared" si="229"/>
        <v>1.0055622172696315</v>
      </c>
    </row>
    <row r="769" spans="2:39" x14ac:dyDescent="0.35">
      <c r="B769" s="16">
        <v>37218</v>
      </c>
      <c r="C769" s="5">
        <v>3.2800000000000003E-2</v>
      </c>
      <c r="D769" s="35">
        <f t="shared" si="213"/>
        <v>2.7378507871321013E-3</v>
      </c>
      <c r="E769" s="36">
        <f t="shared" si="214"/>
        <v>1.1152301880735531</v>
      </c>
      <c r="F769" s="7">
        <v>1.1500092079263415</v>
      </c>
      <c r="G769" s="7">
        <v>1.112734366384919</v>
      </c>
      <c r="H769" s="7">
        <v>0.91153171882093564</v>
      </c>
      <c r="I769" s="7">
        <v>1.1656587553354454</v>
      </c>
      <c r="J769" s="7">
        <v>1.1089906030909924</v>
      </c>
      <c r="K769" s="7">
        <v>1.3374761769135006</v>
      </c>
      <c r="L769" s="7">
        <v>1.3102548170568271</v>
      </c>
      <c r="M769" s="7">
        <v>1.0106718133545622</v>
      </c>
      <c r="N769" s="7">
        <v>0.92781048214637107</v>
      </c>
      <c r="O769" s="8">
        <v>1.40596154811453</v>
      </c>
      <c r="P769" s="32">
        <f t="shared" si="215"/>
        <v>9.3086926762575573E-5</v>
      </c>
      <c r="Q769" s="33">
        <f t="shared" si="216"/>
        <v>-3.2316906228586628E-3</v>
      </c>
      <c r="R769" s="33">
        <f t="shared" si="217"/>
        <v>2.1739649252234816E-3</v>
      </c>
      <c r="S769" s="33">
        <f t="shared" si="218"/>
        <v>1.0834736777600051E-2</v>
      </c>
      <c r="T769" s="33">
        <f t="shared" si="219"/>
        <v>-1.7533526024999802E-3</v>
      </c>
      <c r="U769" s="33">
        <f t="shared" si="220"/>
        <v>9.1628457677073172E-5</v>
      </c>
      <c r="V769" s="33">
        <f t="shared" si="221"/>
        <v>1.1816822332142651E-2</v>
      </c>
      <c r="W769" s="33">
        <f t="shared" si="222"/>
        <v>-2.39024032060553E-4</v>
      </c>
      <c r="X769" s="33">
        <f t="shared" si="223"/>
        <v>-1.380152409652724E-3</v>
      </c>
      <c r="Y769" s="33">
        <f t="shared" si="224"/>
        <v>3.3300284205184383E-4</v>
      </c>
      <c r="Z769" s="34">
        <f t="shared" si="225"/>
        <v>2.8181605876003157E-3</v>
      </c>
      <c r="AA769" s="39">
        <f t="shared" si="226"/>
        <v>0</v>
      </c>
      <c r="AB769" s="37">
        <f t="shared" si="227"/>
        <v>0</v>
      </c>
      <c r="AC769" s="37">
        <f t="shared" si="231"/>
        <v>0</v>
      </c>
      <c r="AD769" s="37">
        <f t="shared" si="231"/>
        <v>3.8800746103960199E-2</v>
      </c>
      <c r="AE769" s="37">
        <f t="shared" si="231"/>
        <v>4.537664974431764E-2</v>
      </c>
      <c r="AF769" s="37">
        <f t="shared" si="231"/>
        <v>0</v>
      </c>
      <c r="AG769" s="37">
        <f t="shared" si="231"/>
        <v>0.14825042305374941</v>
      </c>
      <c r="AH769" s="37">
        <f t="shared" si="231"/>
        <v>0</v>
      </c>
      <c r="AI769" s="37">
        <f t="shared" si="231"/>
        <v>0</v>
      </c>
      <c r="AJ769" s="37">
        <f t="shared" si="231"/>
        <v>0.76757218109797287</v>
      </c>
      <c r="AK769" s="38">
        <f t="shared" si="231"/>
        <v>0</v>
      </c>
      <c r="AL769" s="8">
        <f t="shared" si="228"/>
        <v>2.3482872315656695E-3</v>
      </c>
      <c r="AM769" s="23">
        <f t="shared" si="229"/>
        <v>1.0079235661849906</v>
      </c>
    </row>
    <row r="770" spans="2:39" x14ac:dyDescent="0.35">
      <c r="B770" s="16">
        <v>37221</v>
      </c>
      <c r="C770" s="5">
        <v>3.3000000000000002E-2</v>
      </c>
      <c r="D770" s="35">
        <f t="shared" si="213"/>
        <v>8.2135523613963042E-3</v>
      </c>
      <c r="E770" s="36">
        <f t="shared" si="214"/>
        <v>1.115530636124221</v>
      </c>
      <c r="F770" s="7">
        <v>1.1503190256020703</v>
      </c>
      <c r="G770" s="7">
        <v>1.1159871683813718</v>
      </c>
      <c r="H770" s="7">
        <v>0.913757698892248</v>
      </c>
      <c r="I770" s="7">
        <v>1.1619603617812322</v>
      </c>
      <c r="J770" s="7">
        <v>1.1367362215216348</v>
      </c>
      <c r="K770" s="7">
        <v>1.3619452694251177</v>
      </c>
      <c r="L770" s="7">
        <v>1.3051567049257153</v>
      </c>
      <c r="M770" s="7">
        <v>1.0125803925472656</v>
      </c>
      <c r="N770" s="7">
        <v>0.9383117302368239</v>
      </c>
      <c r="O770" s="8">
        <v>1.4194409490606537</v>
      </c>
      <c r="P770" s="32">
        <f t="shared" si="215"/>
        <v>2.6940451745383065E-4</v>
      </c>
      <c r="Q770" s="33">
        <f t="shared" si="216"/>
        <v>2.6940451745383065E-4</v>
      </c>
      <c r="R770" s="33">
        <f t="shared" si="217"/>
        <v>2.9232511322720978E-3</v>
      </c>
      <c r="S770" s="33">
        <f t="shared" si="218"/>
        <v>2.4420215175744442E-3</v>
      </c>
      <c r="T770" s="33">
        <f t="shared" si="219"/>
        <v>-3.1727926696255571E-3</v>
      </c>
      <c r="U770" s="33">
        <f t="shared" si="220"/>
        <v>2.5018803904478082E-2</v>
      </c>
      <c r="V770" s="33">
        <f t="shared" si="221"/>
        <v>1.8294974470561831E-2</v>
      </c>
      <c r="W770" s="33">
        <f t="shared" si="222"/>
        <v>-3.8909317979562985E-3</v>
      </c>
      <c r="X770" s="33">
        <f t="shared" si="223"/>
        <v>1.888426260121534E-3</v>
      </c>
      <c r="Y770" s="33">
        <f t="shared" si="224"/>
        <v>1.1318311543710546E-2</v>
      </c>
      <c r="Z770" s="34">
        <f t="shared" si="225"/>
        <v>9.5873183475041479E-3</v>
      </c>
      <c r="AA770" s="39">
        <f t="shared" si="226"/>
        <v>0</v>
      </c>
      <c r="AB770" s="37">
        <f t="shared" si="227"/>
        <v>0</v>
      </c>
      <c r="AC770" s="37">
        <f t="shared" si="231"/>
        <v>0</v>
      </c>
      <c r="AD770" s="37">
        <f t="shared" si="231"/>
        <v>3.8800746103960199E-2</v>
      </c>
      <c r="AE770" s="37">
        <f t="shared" si="231"/>
        <v>4.537664974431764E-2</v>
      </c>
      <c r="AF770" s="37">
        <f t="shared" si="231"/>
        <v>0</v>
      </c>
      <c r="AG770" s="37">
        <f t="shared" si="231"/>
        <v>0.14825042305374941</v>
      </c>
      <c r="AH770" s="37">
        <f t="shared" si="231"/>
        <v>0</v>
      </c>
      <c r="AI770" s="37">
        <f t="shared" si="231"/>
        <v>0</v>
      </c>
      <c r="AJ770" s="37">
        <f t="shared" si="231"/>
        <v>0.76757218109797287</v>
      </c>
      <c r="AK770" s="38">
        <f t="shared" si="231"/>
        <v>0</v>
      </c>
      <c r="AL770" s="8">
        <f t="shared" si="228"/>
        <v>1.1350640338173483E-2</v>
      </c>
      <c r="AM770" s="23">
        <f t="shared" si="229"/>
        <v>1.0193641440731256</v>
      </c>
    </row>
    <row r="771" spans="2:39" x14ac:dyDescent="0.35">
      <c r="B771" s="16">
        <v>37222</v>
      </c>
      <c r="C771" s="5">
        <v>3.3000000000000002E-2</v>
      </c>
      <c r="D771" s="35">
        <f t="shared" si="213"/>
        <v>2.7378507871321013E-3</v>
      </c>
      <c r="E771" s="36">
        <f t="shared" si="214"/>
        <v>1.1156314232864171</v>
      </c>
      <c r="F771" s="7">
        <v>1.1570742782674757</v>
      </c>
      <c r="G771" s="7">
        <v>1.106200884992302</v>
      </c>
      <c r="H771" s="7">
        <v>0.9100842401172573</v>
      </c>
      <c r="I771" s="7">
        <v>1.1333700382486094</v>
      </c>
      <c r="J771" s="7">
        <v>1.127308456747153</v>
      </c>
      <c r="K771" s="7">
        <v>1.3564994246990998</v>
      </c>
      <c r="L771" s="7">
        <v>1.3218505434996117</v>
      </c>
      <c r="M771" s="7">
        <v>1.0143309116638255</v>
      </c>
      <c r="N771" s="7">
        <v>0.92903764490097551</v>
      </c>
      <c r="O771" s="8">
        <v>1.4157346930382919</v>
      </c>
      <c r="P771" s="32">
        <f t="shared" si="215"/>
        <v>9.034907597538222E-5</v>
      </c>
      <c r="Q771" s="33">
        <f t="shared" si="216"/>
        <v>5.8725036403441955E-3</v>
      </c>
      <c r="R771" s="33">
        <f t="shared" si="217"/>
        <v>-8.7691719639249044E-3</v>
      </c>
      <c r="S771" s="33">
        <f t="shared" si="218"/>
        <v>-4.0201672494185603E-3</v>
      </c>
      <c r="T771" s="33">
        <f t="shared" si="219"/>
        <v>-2.4605248572158844E-2</v>
      </c>
      <c r="U771" s="33">
        <f t="shared" si="220"/>
        <v>-8.2937137006700024E-3</v>
      </c>
      <c r="V771" s="33">
        <f t="shared" si="221"/>
        <v>-3.9985782455976837E-3</v>
      </c>
      <c r="W771" s="33">
        <f t="shared" si="222"/>
        <v>1.2790677556873575E-2</v>
      </c>
      <c r="X771" s="33">
        <f t="shared" si="223"/>
        <v>1.7287705049831015E-3</v>
      </c>
      <c r="Y771" s="33">
        <f t="shared" si="224"/>
        <v>-9.8837998471016375E-3</v>
      </c>
      <c r="Z771" s="34">
        <f t="shared" si="225"/>
        <v>-2.6110674239844256E-3</v>
      </c>
      <c r="AA771" s="39">
        <f t="shared" si="226"/>
        <v>0</v>
      </c>
      <c r="AB771" s="37">
        <f t="shared" si="227"/>
        <v>0</v>
      </c>
      <c r="AC771" s="37">
        <f t="shared" si="231"/>
        <v>0</v>
      </c>
      <c r="AD771" s="37">
        <f t="shared" si="231"/>
        <v>3.8800746103960199E-2</v>
      </c>
      <c r="AE771" s="37">
        <f t="shared" si="231"/>
        <v>4.537664974431764E-2</v>
      </c>
      <c r="AF771" s="37">
        <f t="shared" si="231"/>
        <v>0</v>
      </c>
      <c r="AG771" s="37">
        <f t="shared" si="231"/>
        <v>0.14825042305374941</v>
      </c>
      <c r="AH771" s="37">
        <f t="shared" si="231"/>
        <v>0</v>
      </c>
      <c r="AI771" s="37">
        <f t="shared" si="231"/>
        <v>0</v>
      </c>
      <c r="AJ771" s="37">
        <f t="shared" si="231"/>
        <v>0.76757218109797287</v>
      </c>
      <c r="AK771" s="38">
        <f t="shared" si="231"/>
        <v>0</v>
      </c>
      <c r="AL771" s="8">
        <f t="shared" si="228"/>
        <v>-9.4518099577698602E-3</v>
      </c>
      <c r="AM771" s="23">
        <f t="shared" si="229"/>
        <v>1.0097293079055818</v>
      </c>
    </row>
    <row r="772" spans="2:39" x14ac:dyDescent="0.35">
      <c r="B772" s="16">
        <v>37223</v>
      </c>
      <c r="C772" s="5">
        <v>3.3000000000000002E-2</v>
      </c>
      <c r="D772" s="35">
        <f t="shared" si="213"/>
        <v>2.7378507871321013E-3</v>
      </c>
      <c r="E772" s="36">
        <f t="shared" si="214"/>
        <v>1.1157322195546402</v>
      </c>
      <c r="F772" s="7">
        <v>1.1569229756537653</v>
      </c>
      <c r="G772" s="7">
        <v>1.1101532987356713</v>
      </c>
      <c r="H772" s="7">
        <v>0.89334967310631308</v>
      </c>
      <c r="I772" s="7">
        <v>1.1251374284373041</v>
      </c>
      <c r="J772" s="7">
        <v>1.0999425111908272</v>
      </c>
      <c r="K772" s="7">
        <v>1.3265987644499155</v>
      </c>
      <c r="L772" s="7">
        <v>1.3096796623379372</v>
      </c>
      <c r="M772" s="7">
        <v>1.0180862761725706</v>
      </c>
      <c r="N772" s="7">
        <v>0.92934434517204589</v>
      </c>
      <c r="O772" s="8">
        <v>1.4120064420945138</v>
      </c>
      <c r="P772" s="32">
        <f t="shared" si="215"/>
        <v>9.034907597538222E-5</v>
      </c>
      <c r="Q772" s="33">
        <f t="shared" si="216"/>
        <v>-1.30763094947417E-4</v>
      </c>
      <c r="R772" s="33">
        <f t="shared" si="217"/>
        <v>3.5729620153004404E-3</v>
      </c>
      <c r="S772" s="33">
        <f t="shared" si="218"/>
        <v>-1.8387931878468877E-2</v>
      </c>
      <c r="T772" s="33">
        <f t="shared" si="219"/>
        <v>-7.2638322290812241E-3</v>
      </c>
      <c r="U772" s="33">
        <f t="shared" si="220"/>
        <v>-2.4275472602494408E-2</v>
      </c>
      <c r="V772" s="33">
        <f t="shared" si="221"/>
        <v>-2.2042515982501731E-2</v>
      </c>
      <c r="W772" s="33">
        <f t="shared" si="222"/>
        <v>-9.2074563357609218E-3</v>
      </c>
      <c r="X772" s="33">
        <f t="shared" si="223"/>
        <v>3.7023070731276864E-3</v>
      </c>
      <c r="Y772" s="33">
        <f t="shared" si="224"/>
        <v>3.3012684981459373E-4</v>
      </c>
      <c r="Z772" s="34">
        <f t="shared" si="225"/>
        <v>-2.6334389925678492E-3</v>
      </c>
      <c r="AA772" s="39">
        <f t="shared" si="226"/>
        <v>0</v>
      </c>
      <c r="AB772" s="37">
        <f t="shared" si="227"/>
        <v>0</v>
      </c>
      <c r="AC772" s="37">
        <f t="shared" si="231"/>
        <v>0</v>
      </c>
      <c r="AD772" s="37">
        <f t="shared" si="231"/>
        <v>3.8800746103960199E-2</v>
      </c>
      <c r="AE772" s="37">
        <f t="shared" si="231"/>
        <v>4.537664974431764E-2</v>
      </c>
      <c r="AF772" s="37">
        <f t="shared" si="231"/>
        <v>0</v>
      </c>
      <c r="AG772" s="37">
        <f t="shared" si="231"/>
        <v>0.14825042305374941</v>
      </c>
      <c r="AH772" s="37">
        <f t="shared" si="231"/>
        <v>0</v>
      </c>
      <c r="AI772" s="37">
        <f t="shared" si="231"/>
        <v>0</v>
      </c>
      <c r="AJ772" s="37">
        <f t="shared" si="231"/>
        <v>0.76757218109797287</v>
      </c>
      <c r="AK772" s="38">
        <f t="shared" si="231"/>
        <v>0</v>
      </c>
      <c r="AL772" s="8">
        <f t="shared" si="228"/>
        <v>-4.0574899804776158E-3</v>
      </c>
      <c r="AM772" s="23">
        <f t="shared" si="229"/>
        <v>1.0056323413557604</v>
      </c>
    </row>
    <row r="773" spans="2:39" x14ac:dyDescent="0.35">
      <c r="B773" s="16">
        <v>37224</v>
      </c>
      <c r="C773" s="5">
        <v>3.3000000000000002E-2</v>
      </c>
      <c r="D773" s="35">
        <f t="shared" si="213"/>
        <v>2.7378507871321013E-3</v>
      </c>
      <c r="E773" s="36">
        <f t="shared" si="214"/>
        <v>1.1158330249297128</v>
      </c>
      <c r="F773" s="7">
        <v>1.1721236155017187</v>
      </c>
      <c r="G773" s="7">
        <v>1.1146201266540468</v>
      </c>
      <c r="H773" s="7">
        <v>0.90549758423343618</v>
      </c>
      <c r="I773" s="7">
        <v>1.1215381596878009</v>
      </c>
      <c r="J773" s="7">
        <v>1.0950390371456931</v>
      </c>
      <c r="K773" s="7">
        <v>1.3174768766228708</v>
      </c>
      <c r="L773" s="7">
        <v>1.3053664802609501</v>
      </c>
      <c r="M773" s="7">
        <v>1.0424640591098173</v>
      </c>
      <c r="N773" s="7">
        <v>0.92965106635332928</v>
      </c>
      <c r="O773" s="8">
        <v>1.4044949925509478</v>
      </c>
      <c r="P773" s="32">
        <f t="shared" si="215"/>
        <v>9.034907597538222E-5</v>
      </c>
      <c r="Q773" s="33">
        <f t="shared" si="216"/>
        <v>1.3138852082493768E-2</v>
      </c>
      <c r="R773" s="33">
        <f t="shared" si="217"/>
        <v>4.0236136067537398E-3</v>
      </c>
      <c r="S773" s="33">
        <f t="shared" si="218"/>
        <v>1.3598159257038667E-2</v>
      </c>
      <c r="T773" s="33">
        <f t="shared" si="219"/>
        <v>-3.1989592191438154E-3</v>
      </c>
      <c r="U773" s="33">
        <f t="shared" si="220"/>
        <v>-4.4579366605491666E-3</v>
      </c>
      <c r="V773" s="33">
        <f t="shared" si="221"/>
        <v>-6.8761467834075329E-3</v>
      </c>
      <c r="W773" s="33">
        <f t="shared" si="222"/>
        <v>-3.2933107240037396E-3</v>
      </c>
      <c r="X773" s="33">
        <f t="shared" si="223"/>
        <v>2.3944712258467282E-2</v>
      </c>
      <c r="Y773" s="33">
        <f t="shared" si="224"/>
        <v>3.3004040200679263E-4</v>
      </c>
      <c r="Z773" s="34">
        <f t="shared" si="225"/>
        <v>-5.3196992022386258E-3</v>
      </c>
      <c r="AA773" s="39">
        <f t="shared" si="226"/>
        <v>0</v>
      </c>
      <c r="AB773" s="37">
        <f t="shared" si="227"/>
        <v>0</v>
      </c>
      <c r="AC773" s="37">
        <f t="shared" si="231"/>
        <v>0</v>
      </c>
      <c r="AD773" s="37">
        <f t="shared" si="231"/>
        <v>3.8800746103960199E-2</v>
      </c>
      <c r="AE773" s="37">
        <f t="shared" si="231"/>
        <v>4.537664974431764E-2</v>
      </c>
      <c r="AF773" s="37">
        <f t="shared" si="231"/>
        <v>0</v>
      </c>
      <c r="AG773" s="37">
        <f t="shared" si="231"/>
        <v>0.14825042305374941</v>
      </c>
      <c r="AH773" s="37">
        <f t="shared" si="231"/>
        <v>0</v>
      </c>
      <c r="AI773" s="37">
        <f t="shared" si="231"/>
        <v>0</v>
      </c>
      <c r="AJ773" s="37">
        <f t="shared" si="231"/>
        <v>0.76757218109797287</v>
      </c>
      <c r="AK773" s="38">
        <f t="shared" si="231"/>
        <v>0</v>
      </c>
      <c r="AL773" s="8">
        <f t="shared" si="228"/>
        <v>-3.8360116562091072E-4</v>
      </c>
      <c r="AM773" s="23">
        <f t="shared" si="229"/>
        <v>1.0052465796174304</v>
      </c>
    </row>
    <row r="774" spans="2:39" x14ac:dyDescent="0.35">
      <c r="B774" s="16">
        <v>37225</v>
      </c>
      <c r="C774" s="5">
        <v>3.3500000000000002E-2</v>
      </c>
      <c r="D774" s="35">
        <f t="shared" si="213"/>
        <v>2.7378507871321013E-3</v>
      </c>
      <c r="E774" s="36">
        <f t="shared" si="214"/>
        <v>1.1159338394124581</v>
      </c>
      <c r="F774" s="7">
        <v>1.1740207418537842</v>
      </c>
      <c r="G774" s="7">
        <v>1.1172896086733082</v>
      </c>
      <c r="H774" s="7">
        <v>0.90201968423395773</v>
      </c>
      <c r="I774" s="7">
        <v>1.1305896646871294</v>
      </c>
      <c r="J774" s="7">
        <v>1.0969284854042951</v>
      </c>
      <c r="K774" s="7">
        <v>1.3235915117667032</v>
      </c>
      <c r="L774" s="7">
        <v>1.3308780538065503</v>
      </c>
      <c r="M774" s="7">
        <v>1.0215877135632887</v>
      </c>
      <c r="N774" s="7">
        <v>0.93283960959356149</v>
      </c>
      <c r="O774" s="8">
        <v>1.4036707919472347</v>
      </c>
      <c r="P774" s="32">
        <f t="shared" si="215"/>
        <v>9.034907597538222E-5</v>
      </c>
      <c r="Q774" s="33">
        <f t="shared" si="216"/>
        <v>1.6185377779061039E-3</v>
      </c>
      <c r="R774" s="33">
        <f t="shared" si="217"/>
        <v>2.3949702283547758E-3</v>
      </c>
      <c r="S774" s="33">
        <f t="shared" si="218"/>
        <v>-3.8408716489538586E-3</v>
      </c>
      <c r="T774" s="33">
        <f t="shared" si="219"/>
        <v>8.0706170549276202E-3</v>
      </c>
      <c r="U774" s="33">
        <f t="shared" si="220"/>
        <v>1.7254620104933949E-3</v>
      </c>
      <c r="V774" s="33">
        <f t="shared" si="221"/>
        <v>4.6411707501889943E-3</v>
      </c>
      <c r="W774" s="33">
        <f t="shared" si="222"/>
        <v>1.9543610113613719E-2</v>
      </c>
      <c r="X774" s="33">
        <f t="shared" si="223"/>
        <v>-2.0025961915996815E-2</v>
      </c>
      <c r="Y774" s="33">
        <f t="shared" si="224"/>
        <v>3.4298279813087529E-3</v>
      </c>
      <c r="Z774" s="34">
        <f t="shared" si="225"/>
        <v>-5.8683057475072964E-4</v>
      </c>
      <c r="AA774" s="39">
        <f t="shared" si="226"/>
        <v>0</v>
      </c>
      <c r="AB774" s="37">
        <f t="shared" si="227"/>
        <v>0</v>
      </c>
      <c r="AC774" s="37">
        <f t="shared" si="231"/>
        <v>0</v>
      </c>
      <c r="AD774" s="37">
        <f t="shared" si="231"/>
        <v>3.8800746103960199E-2</v>
      </c>
      <c r="AE774" s="37">
        <f t="shared" si="231"/>
        <v>4.537664974431764E-2</v>
      </c>
      <c r="AF774" s="37">
        <f t="shared" si="231"/>
        <v>0</v>
      </c>
      <c r="AG774" s="37">
        <f t="shared" si="231"/>
        <v>0.14825042305374941</v>
      </c>
      <c r="AH774" s="37">
        <f t="shared" si="231"/>
        <v>0</v>
      </c>
      <c r="AI774" s="37">
        <f t="shared" si="231"/>
        <v>0</v>
      </c>
      <c r="AJ774" s="37">
        <f t="shared" si="231"/>
        <v>0.76757218109797287</v>
      </c>
      <c r="AK774" s="38">
        <f t="shared" si="231"/>
        <v>0</v>
      </c>
      <c r="AL774" s="8">
        <f t="shared" si="228"/>
        <v>3.5378849492372325E-3</v>
      </c>
      <c r="AM774" s="23">
        <f t="shared" si="229"/>
        <v>1.0088030263617309</v>
      </c>
    </row>
    <row r="775" spans="2:39" x14ac:dyDescent="0.35">
      <c r="B775" s="16">
        <v>37228</v>
      </c>
      <c r="C775" s="5">
        <v>3.2899999999999999E-2</v>
      </c>
      <c r="D775" s="35">
        <f t="shared" si="213"/>
        <v>8.2135523613963042E-3</v>
      </c>
      <c r="E775" s="36">
        <f t="shared" si="214"/>
        <v>1.1162408930766907</v>
      </c>
      <c r="F775" s="7">
        <v>1.1771593366795912</v>
      </c>
      <c r="G775" s="7">
        <v>1.1196526225269334</v>
      </c>
      <c r="H775" s="7">
        <v>0.89396223280620934</v>
      </c>
      <c r="I775" s="7">
        <v>1.1253415451195874</v>
      </c>
      <c r="J775" s="7">
        <v>1.0754838034193257</v>
      </c>
      <c r="K775" s="7">
        <v>1.3416478107209826</v>
      </c>
      <c r="L775" s="7">
        <v>1.3326971126507094</v>
      </c>
      <c r="M775" s="7">
        <v>1.0220703551344859</v>
      </c>
      <c r="N775" s="7">
        <v>0.93365439832739849</v>
      </c>
      <c r="O775" s="8">
        <v>1.4214113425619173</v>
      </c>
      <c r="P775" s="32">
        <f t="shared" si="215"/>
        <v>2.7515400410682567E-4</v>
      </c>
      <c r="Q775" s="33">
        <f t="shared" si="216"/>
        <v>2.6733725511962625E-3</v>
      </c>
      <c r="R775" s="33">
        <f t="shared" si="217"/>
        <v>2.1149519652574611E-3</v>
      </c>
      <c r="S775" s="33">
        <f t="shared" si="218"/>
        <v>-8.9326780430419861E-3</v>
      </c>
      <c r="T775" s="33">
        <f t="shared" si="219"/>
        <v>-4.6419313137754381E-3</v>
      </c>
      <c r="U775" s="33">
        <f t="shared" si="220"/>
        <v>-1.9549753945049098E-2</v>
      </c>
      <c r="V775" s="33">
        <f t="shared" si="221"/>
        <v>1.3641896909854179E-2</v>
      </c>
      <c r="W775" s="33">
        <f t="shared" si="222"/>
        <v>1.3668110605298267E-3</v>
      </c>
      <c r="X775" s="33">
        <f t="shared" si="223"/>
        <v>4.7244261534196141E-4</v>
      </c>
      <c r="Y775" s="33">
        <f t="shared" si="224"/>
        <v>8.734499751699154E-4</v>
      </c>
      <c r="Z775" s="34">
        <f t="shared" si="225"/>
        <v>1.263868331268192E-2</v>
      </c>
      <c r="AA775" s="39">
        <f t="shared" si="226"/>
        <v>0</v>
      </c>
      <c r="AB775" s="37">
        <f t="shared" si="227"/>
        <v>0</v>
      </c>
      <c r="AC775" s="37">
        <f t="shared" si="231"/>
        <v>0</v>
      </c>
      <c r="AD775" s="37">
        <f t="shared" si="231"/>
        <v>3.8800746103960199E-2</v>
      </c>
      <c r="AE775" s="37">
        <f t="shared" si="231"/>
        <v>4.537664974431764E-2</v>
      </c>
      <c r="AF775" s="37">
        <f t="shared" si="231"/>
        <v>0</v>
      </c>
      <c r="AG775" s="37">
        <f t="shared" si="231"/>
        <v>0.14825042305374941</v>
      </c>
      <c r="AH775" s="37">
        <f t="shared" si="231"/>
        <v>0</v>
      </c>
      <c r="AI775" s="37">
        <f t="shared" si="231"/>
        <v>0</v>
      </c>
      <c r="AJ775" s="37">
        <f t="shared" si="231"/>
        <v>0.76757218109797287</v>
      </c>
      <c r="AK775" s="38">
        <f t="shared" si="231"/>
        <v>0</v>
      </c>
      <c r="AL775" s="8">
        <f t="shared" si="228"/>
        <v>2.1356230265238002E-3</v>
      </c>
      <c r="AM775" s="23">
        <f t="shared" si="229"/>
        <v>1.0109574493340558</v>
      </c>
    </row>
    <row r="776" spans="2:39" x14ac:dyDescent="0.35">
      <c r="B776" s="16">
        <v>37229</v>
      </c>
      <c r="C776" s="5">
        <v>3.2800000000000003E-2</v>
      </c>
      <c r="D776" s="35">
        <f t="shared" si="213"/>
        <v>2.7378507871321013E-3</v>
      </c>
      <c r="E776" s="36">
        <f t="shared" si="214"/>
        <v>1.1163414387998452</v>
      </c>
      <c r="F776" s="7">
        <v>1.1818730618983941</v>
      </c>
      <c r="G776" s="7">
        <v>1.1232225913216658</v>
      </c>
      <c r="H776" s="7">
        <v>0.90848419628013666</v>
      </c>
      <c r="I776" s="7">
        <v>1.1418092968546678</v>
      </c>
      <c r="J776" s="7">
        <v>1.0746246865077997</v>
      </c>
      <c r="K776" s="7">
        <v>1.3560436985810318</v>
      </c>
      <c r="L776" s="7">
        <v>1.3150387454338084</v>
      </c>
      <c r="M776" s="7">
        <v>1.0178058087632715</v>
      </c>
      <c r="N776" s="7">
        <v>0.93406188294911408</v>
      </c>
      <c r="O776" s="8">
        <v>1.4177256730030345</v>
      </c>
      <c r="P776" s="32">
        <f t="shared" si="215"/>
        <v>9.0075290896551863E-5</v>
      </c>
      <c r="Q776" s="33">
        <f t="shared" si="216"/>
        <v>4.0043221609225021E-3</v>
      </c>
      <c r="R776" s="33">
        <f t="shared" si="217"/>
        <v>3.1884610663219792E-3</v>
      </c>
      <c r="S776" s="33">
        <f t="shared" si="218"/>
        <v>1.6244493269410132E-2</v>
      </c>
      <c r="T776" s="33">
        <f t="shared" si="219"/>
        <v>1.4633558857307216E-2</v>
      </c>
      <c r="U776" s="33">
        <f t="shared" si="220"/>
        <v>-7.9881901409817324E-4</v>
      </c>
      <c r="V776" s="33">
        <f t="shared" si="221"/>
        <v>1.0730005106416973E-2</v>
      </c>
      <c r="W776" s="33">
        <f t="shared" si="222"/>
        <v>-1.325009790242504E-2</v>
      </c>
      <c r="X776" s="33">
        <f t="shared" si="223"/>
        <v>-4.1724587253616496E-3</v>
      </c>
      <c r="Y776" s="33">
        <f t="shared" si="224"/>
        <v>4.364405313632691E-4</v>
      </c>
      <c r="Z776" s="34">
        <f t="shared" si="225"/>
        <v>-2.5929647868433436E-3</v>
      </c>
      <c r="AA776" s="39">
        <f t="shared" si="226"/>
        <v>0</v>
      </c>
      <c r="AB776" s="37">
        <f t="shared" si="227"/>
        <v>0</v>
      </c>
      <c r="AC776" s="37">
        <f t="shared" si="231"/>
        <v>0</v>
      </c>
      <c r="AD776" s="37">
        <f t="shared" si="231"/>
        <v>3.8800746103960199E-2</v>
      </c>
      <c r="AE776" s="37">
        <f t="shared" si="231"/>
        <v>4.537664974431764E-2</v>
      </c>
      <c r="AF776" s="37">
        <f t="shared" si="231"/>
        <v>0</v>
      </c>
      <c r="AG776" s="37">
        <f t="shared" si="231"/>
        <v>0.14825042305374941</v>
      </c>
      <c r="AH776" s="37">
        <f t="shared" si="231"/>
        <v>0</v>
      </c>
      <c r="AI776" s="37">
        <f t="shared" si="231"/>
        <v>0</v>
      </c>
      <c r="AJ776" s="37">
        <f t="shared" si="231"/>
        <v>0.76757218109797287</v>
      </c>
      <c r="AK776" s="38">
        <f t="shared" si="231"/>
        <v>0</v>
      </c>
      <c r="AL776" s="8">
        <f t="shared" si="228"/>
        <v>3.2200477406880302E-3</v>
      </c>
      <c r="AM776" s="23">
        <f t="shared" si="229"/>
        <v>1.0142127805847156</v>
      </c>
    </row>
    <row r="777" spans="2:39" x14ac:dyDescent="0.35">
      <c r="B777" s="16">
        <v>37230</v>
      </c>
      <c r="C777" s="5">
        <v>3.2600000000000004E-2</v>
      </c>
      <c r="D777" s="35">
        <f t="shared" si="213"/>
        <v>2.7378507871321013E-3</v>
      </c>
      <c r="E777" s="36">
        <f t="shared" si="214"/>
        <v>1.1164416879420564</v>
      </c>
      <c r="F777" s="7">
        <v>1.1620107364294858</v>
      </c>
      <c r="G777" s="7">
        <v>1.1061048192544276</v>
      </c>
      <c r="H777" s="7">
        <v>0.92518795568128298</v>
      </c>
      <c r="I777" s="7">
        <v>1.1842157326177003</v>
      </c>
      <c r="J777" s="7">
        <v>1.0944128601908882</v>
      </c>
      <c r="K777" s="7">
        <v>1.3960249237616464</v>
      </c>
      <c r="L777" s="7">
        <v>1.3089832044806036</v>
      </c>
      <c r="M777" s="7">
        <v>1.0182200294982231</v>
      </c>
      <c r="N777" s="7">
        <v>0.93230561078176777</v>
      </c>
      <c r="O777" s="8">
        <v>1.4261537406238294</v>
      </c>
      <c r="P777" s="32">
        <f t="shared" si="215"/>
        <v>8.980150581794355E-5</v>
      </c>
      <c r="Q777" s="33">
        <f t="shared" si="216"/>
        <v>-1.6805802678169446E-2</v>
      </c>
      <c r="R777" s="33">
        <f t="shared" si="217"/>
        <v>-1.5239875158757465E-2</v>
      </c>
      <c r="S777" s="33">
        <f t="shared" si="218"/>
        <v>1.8386406136222666E-2</v>
      </c>
      <c r="T777" s="33">
        <f t="shared" si="219"/>
        <v>3.7139683377819033E-2</v>
      </c>
      <c r="U777" s="33">
        <f t="shared" si="220"/>
        <v>1.841403229567895E-2</v>
      </c>
      <c r="V777" s="33">
        <f t="shared" si="221"/>
        <v>2.9483729191360997E-2</v>
      </c>
      <c r="W777" s="33">
        <f t="shared" si="222"/>
        <v>-4.604838430982694E-3</v>
      </c>
      <c r="X777" s="33">
        <f t="shared" si="223"/>
        <v>4.0697422964686147E-4</v>
      </c>
      <c r="Y777" s="33">
        <f t="shared" si="224"/>
        <v>-1.880252475137123E-3</v>
      </c>
      <c r="Z777" s="34">
        <f t="shared" si="225"/>
        <v>5.9447802782202075E-3</v>
      </c>
      <c r="AA777" s="39">
        <f t="shared" si="226"/>
        <v>0</v>
      </c>
      <c r="AB777" s="37">
        <f t="shared" si="227"/>
        <v>0</v>
      </c>
      <c r="AC777" s="37">
        <f t="shared" si="231"/>
        <v>0</v>
      </c>
      <c r="AD777" s="37">
        <f t="shared" si="231"/>
        <v>3.8800746103960199E-2</v>
      </c>
      <c r="AE777" s="37">
        <f t="shared" si="231"/>
        <v>4.537664974431764E-2</v>
      </c>
      <c r="AF777" s="37">
        <f t="shared" si="231"/>
        <v>0</v>
      </c>
      <c r="AG777" s="37">
        <f t="shared" si="231"/>
        <v>0.14825042305374941</v>
      </c>
      <c r="AH777" s="37">
        <f t="shared" si="231"/>
        <v>0</v>
      </c>
      <c r="AI777" s="37">
        <f t="shared" si="231"/>
        <v>0</v>
      </c>
      <c r="AJ777" s="37">
        <f t="shared" si="231"/>
        <v>0.76757218109797287</v>
      </c>
      <c r="AK777" s="38">
        <f t="shared" si="231"/>
        <v>0</v>
      </c>
      <c r="AL777" s="8">
        <f t="shared" si="228"/>
        <v>5.3264265129716066E-3</v>
      </c>
      <c r="AM777" s="23">
        <f t="shared" si="229"/>
        <v>1.0196149104290166</v>
      </c>
    </row>
    <row r="778" spans="2:39" x14ac:dyDescent="0.35">
      <c r="B778" s="16">
        <v>37231</v>
      </c>
      <c r="C778" s="5">
        <v>3.2600000000000004E-2</v>
      </c>
      <c r="D778" s="35">
        <f t="shared" si="213"/>
        <v>2.7378507871321013E-3</v>
      </c>
      <c r="E778" s="36">
        <f t="shared" si="214"/>
        <v>1.1165413347566406</v>
      </c>
      <c r="F778" s="7">
        <v>1.1534094733039779</v>
      </c>
      <c r="G778" s="7">
        <v>1.1017057363042024</v>
      </c>
      <c r="H778" s="7">
        <v>0.9250731017092283</v>
      </c>
      <c r="I778" s="7">
        <v>1.1867928517005746</v>
      </c>
      <c r="J778" s="7">
        <v>1.1056683572436343</v>
      </c>
      <c r="K778" s="7">
        <v>1.4178606949935073</v>
      </c>
      <c r="L778" s="7">
        <v>1.2904697165229546</v>
      </c>
      <c r="M778" s="7">
        <v>1.0176801561618365</v>
      </c>
      <c r="N778" s="7">
        <v>0.93260916441725805</v>
      </c>
      <c r="O778" s="8">
        <v>1.418998810707996</v>
      </c>
      <c r="P778" s="32">
        <f t="shared" si="215"/>
        <v>8.9253935660504879E-5</v>
      </c>
      <c r="Q778" s="33">
        <f t="shared" si="216"/>
        <v>-7.4020513372682339E-3</v>
      </c>
      <c r="R778" s="33">
        <f t="shared" si="217"/>
        <v>-3.9770940996264326E-3</v>
      </c>
      <c r="S778" s="33">
        <f t="shared" si="218"/>
        <v>-1.2414123135673361E-4</v>
      </c>
      <c r="T778" s="33">
        <f t="shared" si="219"/>
        <v>2.1762243245810886E-3</v>
      </c>
      <c r="U778" s="33">
        <f t="shared" si="220"/>
        <v>1.028450730264896E-2</v>
      </c>
      <c r="V778" s="33">
        <f t="shared" si="221"/>
        <v>1.5641390680206202E-2</v>
      </c>
      <c r="W778" s="33">
        <f t="shared" si="222"/>
        <v>-1.4143411385476812E-2</v>
      </c>
      <c r="X778" s="33">
        <f t="shared" si="223"/>
        <v>-5.3021284275134306E-4</v>
      </c>
      <c r="Y778" s="33">
        <f t="shared" si="224"/>
        <v>3.2559456038860901E-4</v>
      </c>
      <c r="Z778" s="34">
        <f t="shared" si="225"/>
        <v>-5.0169415204167622E-3</v>
      </c>
      <c r="AA778" s="39">
        <f t="shared" si="226"/>
        <v>0</v>
      </c>
      <c r="AB778" s="37">
        <f t="shared" si="227"/>
        <v>0</v>
      </c>
      <c r="AC778" s="37">
        <f t="shared" si="231"/>
        <v>0</v>
      </c>
      <c r="AD778" s="37">
        <f t="shared" si="231"/>
        <v>3.8800746103960199E-2</v>
      </c>
      <c r="AE778" s="37">
        <f t="shared" si="231"/>
        <v>4.537664974431764E-2</v>
      </c>
      <c r="AF778" s="37">
        <f t="shared" si="231"/>
        <v>0</v>
      </c>
      <c r="AG778" s="37">
        <f t="shared" si="231"/>
        <v>0.14825042305374941</v>
      </c>
      <c r="AH778" s="37">
        <f t="shared" si="231"/>
        <v>0</v>
      </c>
      <c r="AI778" s="37">
        <f t="shared" si="231"/>
        <v>0</v>
      </c>
      <c r="AJ778" s="37">
        <f t="shared" si="231"/>
        <v>0.76757218109797287</v>
      </c>
      <c r="AK778" s="38">
        <f t="shared" si="231"/>
        <v>0</v>
      </c>
      <c r="AL778" s="8">
        <f t="shared" si="228"/>
        <v>2.6626931089033376E-3</v>
      </c>
      <c r="AM778" s="23">
        <f t="shared" si="229"/>
        <v>1.0223298320247511</v>
      </c>
    </row>
    <row r="779" spans="2:39" x14ac:dyDescent="0.35">
      <c r="B779" s="16">
        <v>37232</v>
      </c>
      <c r="C779" s="5">
        <v>3.27E-2</v>
      </c>
      <c r="D779" s="35">
        <f t="shared" si="213"/>
        <v>2.7378507871321013E-3</v>
      </c>
      <c r="E779" s="36">
        <f t="shared" si="214"/>
        <v>1.1166409904650954</v>
      </c>
      <c r="F779" s="7">
        <v>1.1417340464306047</v>
      </c>
      <c r="G779" s="7">
        <v>1.0930646911576807</v>
      </c>
      <c r="H779" s="7">
        <v>0.91882152795038496</v>
      </c>
      <c r="I779" s="7">
        <v>1.1742354653461697</v>
      </c>
      <c r="J779" s="7">
        <v>1.0928750720993474</v>
      </c>
      <c r="K779" s="7">
        <v>1.4266558380085952</v>
      </c>
      <c r="L779" s="7">
        <v>1.294868621023227</v>
      </c>
      <c r="M779" s="7">
        <v>1.0124610947245649</v>
      </c>
      <c r="N779" s="7">
        <v>0.9329127274082778</v>
      </c>
      <c r="O779" s="8">
        <v>1.4143813369847098</v>
      </c>
      <c r="P779" s="32">
        <f t="shared" si="215"/>
        <v>8.9253935660504879E-5</v>
      </c>
      <c r="Q779" s="33">
        <f t="shared" si="216"/>
        <v>-1.0122534228827362E-2</v>
      </c>
      <c r="R779" s="33">
        <f t="shared" si="217"/>
        <v>-7.8433331712596255E-3</v>
      </c>
      <c r="S779" s="33">
        <f t="shared" si="218"/>
        <v>-6.7579240465348578E-3</v>
      </c>
      <c r="T779" s="33">
        <f t="shared" si="219"/>
        <v>-1.0580942020683048E-2</v>
      </c>
      <c r="U779" s="33">
        <f t="shared" si="220"/>
        <v>-1.1570635137085561E-2</v>
      </c>
      <c r="V779" s="33">
        <f t="shared" si="221"/>
        <v>6.2031079965356728E-3</v>
      </c>
      <c r="W779" s="33">
        <f t="shared" si="222"/>
        <v>3.4087622855070165E-3</v>
      </c>
      <c r="X779" s="33">
        <f t="shared" si="223"/>
        <v>-5.128390689030593E-3</v>
      </c>
      <c r="Y779" s="33">
        <f t="shared" si="224"/>
        <v>3.25498614641484E-4</v>
      </c>
      <c r="Z779" s="34">
        <f t="shared" si="225"/>
        <v>-3.2540363589046439E-3</v>
      </c>
      <c r="AA779" s="39">
        <f t="shared" si="226"/>
        <v>0</v>
      </c>
      <c r="AB779" s="37">
        <f t="shared" si="227"/>
        <v>0</v>
      </c>
      <c r="AC779" s="37">
        <f t="shared" si="231"/>
        <v>0</v>
      </c>
      <c r="AD779" s="37">
        <f t="shared" si="231"/>
        <v>3.8800746103960199E-2</v>
      </c>
      <c r="AE779" s="37">
        <f t="shared" si="231"/>
        <v>4.537664974431764E-2</v>
      </c>
      <c r="AF779" s="37">
        <f t="shared" si="231"/>
        <v>0</v>
      </c>
      <c r="AG779" s="37">
        <f t="shared" si="231"/>
        <v>0.14825042305374941</v>
      </c>
      <c r="AH779" s="37">
        <f t="shared" si="231"/>
        <v>0</v>
      </c>
      <c r="AI779" s="37">
        <f t="shared" si="231"/>
        <v>0</v>
      </c>
      <c r="AJ779" s="37">
        <f t="shared" si="231"/>
        <v>0.76757218109797287</v>
      </c>
      <c r="AK779" s="38">
        <f t="shared" si="231"/>
        <v>0</v>
      </c>
      <c r="AL779" s="8">
        <f t="shared" si="228"/>
        <v>4.2711687116232826E-4</v>
      </c>
      <c r="AM779" s="23">
        <f t="shared" si="229"/>
        <v>1.0227664863439014</v>
      </c>
    </row>
    <row r="780" spans="2:39" x14ac:dyDescent="0.35">
      <c r="B780" s="16">
        <v>37235</v>
      </c>
      <c r="C780" s="5">
        <v>3.2800000000000003E-2</v>
      </c>
      <c r="D780" s="35">
        <f t="shared" si="213"/>
        <v>8.2135523613963042E-3</v>
      </c>
      <c r="E780" s="36">
        <f t="shared" si="214"/>
        <v>1.1169409014333762</v>
      </c>
      <c r="F780" s="7">
        <v>1.1451141413227683</v>
      </c>
      <c r="G780" s="7">
        <v>1.0959293652138995</v>
      </c>
      <c r="H780" s="7">
        <v>0.90224119794319679</v>
      </c>
      <c r="I780" s="7">
        <v>1.1510716490369077</v>
      </c>
      <c r="J780" s="7">
        <v>1.0698027308207074</v>
      </c>
      <c r="K780" s="7">
        <v>1.4120283578341202</v>
      </c>
      <c r="L780" s="7">
        <v>1.278780067756667</v>
      </c>
      <c r="M780" s="7">
        <v>1.0108430882699571</v>
      </c>
      <c r="N780" s="7">
        <v>0.9338245143275562</v>
      </c>
      <c r="O780" s="8">
        <v>1.4167465889593673</v>
      </c>
      <c r="P780" s="32">
        <f t="shared" si="215"/>
        <v>2.6858316221756162E-4</v>
      </c>
      <c r="Q780" s="33">
        <f t="shared" si="216"/>
        <v>2.9604923342092526E-3</v>
      </c>
      <c r="R780" s="33">
        <f t="shared" si="217"/>
        <v>2.6207726581899404E-3</v>
      </c>
      <c r="S780" s="33">
        <f t="shared" si="218"/>
        <v>-1.8045212810994915E-2</v>
      </c>
      <c r="T780" s="33">
        <f t="shared" si="219"/>
        <v>-1.9726721763111854E-2</v>
      </c>
      <c r="U780" s="33">
        <f t="shared" si="220"/>
        <v>-2.1111599914452661E-2</v>
      </c>
      <c r="V780" s="33">
        <f t="shared" si="221"/>
        <v>-1.0252984486358585E-2</v>
      </c>
      <c r="W780" s="33">
        <f t="shared" si="222"/>
        <v>-1.2424853769215982E-2</v>
      </c>
      <c r="X780" s="33">
        <f t="shared" si="223"/>
        <v>-1.5980924729240842E-3</v>
      </c>
      <c r="Y780" s="33">
        <f t="shared" si="224"/>
        <v>9.7735500062423597E-4</v>
      </c>
      <c r="Z780" s="34">
        <f t="shared" si="225"/>
        <v>1.6722873194154886E-3</v>
      </c>
      <c r="AA780" s="39">
        <f t="shared" si="226"/>
        <v>0</v>
      </c>
      <c r="AB780" s="37">
        <f t="shared" si="227"/>
        <v>0</v>
      </c>
      <c r="AC780" s="37">
        <f t="shared" si="231"/>
        <v>0</v>
      </c>
      <c r="AD780" s="37">
        <f t="shared" si="231"/>
        <v>3.8800746103960199E-2</v>
      </c>
      <c r="AE780" s="37">
        <f t="shared" si="231"/>
        <v>4.537664974431764E-2</v>
      </c>
      <c r="AF780" s="37">
        <f t="shared" si="231"/>
        <v>0</v>
      </c>
      <c r="AG780" s="37">
        <f t="shared" si="231"/>
        <v>0.14825042305374941</v>
      </c>
      <c r="AH780" s="37">
        <f t="shared" si="231"/>
        <v>0</v>
      </c>
      <c r="AI780" s="37">
        <f t="shared" si="231"/>
        <v>0</v>
      </c>
      <c r="AJ780" s="37">
        <f t="shared" si="231"/>
        <v>0.76757218109797287</v>
      </c>
      <c r="AK780" s="38">
        <f t="shared" si="231"/>
        <v>0</v>
      </c>
      <c r="AL780" s="8">
        <f t="shared" si="228"/>
        <v>-2.3651190428497127E-3</v>
      </c>
      <c r="AM780" s="23">
        <f t="shared" si="229"/>
        <v>1.020347521850661</v>
      </c>
    </row>
    <row r="781" spans="2:39" x14ac:dyDescent="0.35">
      <c r="B781" s="16">
        <v>37236</v>
      </c>
      <c r="C781" s="5">
        <v>3.2899999999999999E-2</v>
      </c>
      <c r="D781" s="35">
        <f t="shared" si="213"/>
        <v>2.7378507871321013E-3</v>
      </c>
      <c r="E781" s="36">
        <f t="shared" si="214"/>
        <v>1.1170412044082345</v>
      </c>
      <c r="F781" s="7">
        <v>1.1500836981868758</v>
      </c>
      <c r="G781" s="7">
        <v>1.0988562401116728</v>
      </c>
      <c r="H781" s="7">
        <v>0.90014161050355068</v>
      </c>
      <c r="I781" s="7">
        <v>1.155192877622419</v>
      </c>
      <c r="J781" s="7">
        <v>1.0608469840296539</v>
      </c>
      <c r="K781" s="7">
        <v>1.4044948692819641</v>
      </c>
      <c r="L781" s="7">
        <v>1.2794484442179779</v>
      </c>
      <c r="M781" s="7">
        <v>1.0073456183224654</v>
      </c>
      <c r="N781" s="7">
        <v>0.93412875325763067</v>
      </c>
      <c r="O781" s="8">
        <v>1.4281542701499892</v>
      </c>
      <c r="P781" s="32">
        <f t="shared" si="215"/>
        <v>8.980150581794355E-5</v>
      </c>
      <c r="Q781" s="33">
        <f t="shared" si="216"/>
        <v>4.3397917157559363E-3</v>
      </c>
      <c r="R781" s="33">
        <f t="shared" si="217"/>
        <v>2.6706784129304495E-3</v>
      </c>
      <c r="S781" s="33">
        <f t="shared" si="218"/>
        <v>-2.3270799919494767E-3</v>
      </c>
      <c r="T781" s="33">
        <f t="shared" si="219"/>
        <v>3.5803406234176105E-3</v>
      </c>
      <c r="U781" s="33">
        <f t="shared" si="220"/>
        <v>-8.3714001965418117E-3</v>
      </c>
      <c r="V781" s="33">
        <f t="shared" si="221"/>
        <v>-5.3352246860760566E-3</v>
      </c>
      <c r="W781" s="33">
        <f t="shared" si="222"/>
        <v>5.2266724995431169E-4</v>
      </c>
      <c r="X781" s="33">
        <f t="shared" si="223"/>
        <v>-3.4599533677156513E-3</v>
      </c>
      <c r="Y781" s="33">
        <f t="shared" si="224"/>
        <v>3.2579882558936291E-4</v>
      </c>
      <c r="Z781" s="34">
        <f t="shared" si="225"/>
        <v>8.052026579433047E-3</v>
      </c>
      <c r="AA781" s="39">
        <f t="shared" si="226"/>
        <v>0</v>
      </c>
      <c r="AB781" s="37">
        <f t="shared" si="227"/>
        <v>0</v>
      </c>
      <c r="AC781" s="37">
        <f t="shared" si="231"/>
        <v>0</v>
      </c>
      <c r="AD781" s="37">
        <f t="shared" si="231"/>
        <v>3.8800746103960199E-2</v>
      </c>
      <c r="AE781" s="37">
        <f t="shared" si="231"/>
        <v>4.537664974431764E-2</v>
      </c>
      <c r="AF781" s="37">
        <f t="shared" si="231"/>
        <v>0</v>
      </c>
      <c r="AG781" s="37">
        <f t="shared" si="231"/>
        <v>0.14825042305374941</v>
      </c>
      <c r="AH781" s="37">
        <f t="shared" si="231"/>
        <v>0</v>
      </c>
      <c r="AI781" s="37">
        <f t="shared" si="231"/>
        <v>0</v>
      </c>
      <c r="AJ781" s="37">
        <f t="shared" si="231"/>
        <v>0.76757218109797287</v>
      </c>
      <c r="AK781" s="38">
        <f t="shared" si="231"/>
        <v>0</v>
      </c>
      <c r="AL781" s="8">
        <f t="shared" si="228"/>
        <v>-4.6870377913786209E-4</v>
      </c>
      <c r="AM781" s="23">
        <f t="shared" si="229"/>
        <v>1.0198692811111356</v>
      </c>
    </row>
    <row r="782" spans="2:39" x14ac:dyDescent="0.35">
      <c r="B782" s="16">
        <v>37237</v>
      </c>
      <c r="C782" s="5">
        <v>3.2899999999999999E-2</v>
      </c>
      <c r="D782" s="35">
        <f t="shared" si="213"/>
        <v>2.7378507871321013E-3</v>
      </c>
      <c r="E782" s="36">
        <f t="shared" si="214"/>
        <v>1.117141822219665</v>
      </c>
      <c r="F782" s="7">
        <v>1.1586407846593765</v>
      </c>
      <c r="G782" s="7">
        <v>1.1062841595976547</v>
      </c>
      <c r="H782" s="7">
        <v>0.90141581340507548</v>
      </c>
      <c r="I782" s="7">
        <v>1.1386097174388359</v>
      </c>
      <c r="J782" s="7">
        <v>1.0834047601859871</v>
      </c>
      <c r="K782" s="7">
        <v>1.4217120341526031</v>
      </c>
      <c r="L782" s="7">
        <v>1.2775329103306758</v>
      </c>
      <c r="M782" s="7">
        <v>1.0027026498488274</v>
      </c>
      <c r="N782" s="7">
        <v>0.93433009356796248</v>
      </c>
      <c r="O782" s="8">
        <v>1.4385551977594775</v>
      </c>
      <c r="P782" s="32">
        <f t="shared" si="215"/>
        <v>9.0075290896551863E-5</v>
      </c>
      <c r="Q782" s="33">
        <f t="shared" si="216"/>
        <v>7.4404032384696173E-3</v>
      </c>
      <c r="R782" s="33">
        <f t="shared" si="217"/>
        <v>6.7596826726188386E-3</v>
      </c>
      <c r="S782" s="33">
        <f t="shared" si="218"/>
        <v>1.4155582706725234E-3</v>
      </c>
      <c r="T782" s="33">
        <f t="shared" si="219"/>
        <v>-1.4355317198383344E-2</v>
      </c>
      <c r="U782" s="33">
        <f t="shared" si="220"/>
        <v>2.1263930138771592E-2</v>
      </c>
      <c r="V782" s="33">
        <f t="shared" si="221"/>
        <v>1.2258617135028071E-2</v>
      </c>
      <c r="W782" s="33">
        <f t="shared" si="222"/>
        <v>-1.4971559783895083E-3</v>
      </c>
      <c r="X782" s="33">
        <f t="shared" si="223"/>
        <v>-4.6091116982966973E-3</v>
      </c>
      <c r="Y782" s="33">
        <f t="shared" si="224"/>
        <v>2.1553807184471196E-4</v>
      </c>
      <c r="Z782" s="34">
        <f t="shared" si="225"/>
        <v>7.2827759765727862E-3</v>
      </c>
      <c r="AA782" s="39">
        <f t="shared" si="226"/>
        <v>0</v>
      </c>
      <c r="AB782" s="37">
        <f t="shared" si="227"/>
        <v>0</v>
      </c>
      <c r="AC782" s="37">
        <f t="shared" si="231"/>
        <v>0</v>
      </c>
      <c r="AD782" s="37">
        <f t="shared" si="231"/>
        <v>3.8800746103960199E-2</v>
      </c>
      <c r="AE782" s="37">
        <f t="shared" si="231"/>
        <v>4.537664974431764E-2</v>
      </c>
      <c r="AF782" s="37">
        <f t="shared" si="231"/>
        <v>0</v>
      </c>
      <c r="AG782" s="37">
        <f t="shared" si="231"/>
        <v>0.14825042305374941</v>
      </c>
      <c r="AH782" s="37">
        <f t="shared" si="231"/>
        <v>0</v>
      </c>
      <c r="AI782" s="37">
        <f t="shared" si="231"/>
        <v>0</v>
      </c>
      <c r="AJ782" s="37">
        <f t="shared" si="231"/>
        <v>0.76757218109797287</v>
      </c>
      <c r="AK782" s="38">
        <f t="shared" si="231"/>
        <v>0</v>
      </c>
      <c r="AL782" s="8">
        <f t="shared" si="228"/>
        <v>1.3863147208134556E-3</v>
      </c>
      <c r="AM782" s="23">
        <f t="shared" si="229"/>
        <v>1.0212831409088454</v>
      </c>
    </row>
    <row r="783" spans="2:39" x14ac:dyDescent="0.35">
      <c r="B783" s="16">
        <v>37238</v>
      </c>
      <c r="C783" s="5">
        <v>3.3000000000000002E-2</v>
      </c>
      <c r="D783" s="35">
        <f t="shared" ref="D783:D846" si="232">(B783-B782)/365.25</f>
        <v>2.7378507871321013E-3</v>
      </c>
      <c r="E783" s="36">
        <f t="shared" ref="E783:E846" si="233">E782*(1+D783*C782)</f>
        <v>1.1172424490942741</v>
      </c>
      <c r="F783" s="7">
        <v>1.1484975692019281</v>
      </c>
      <c r="G783" s="7">
        <v>1.1016259980382259</v>
      </c>
      <c r="H783" s="7">
        <v>0.88386723514431009</v>
      </c>
      <c r="I783" s="7">
        <v>1.1167723524400346</v>
      </c>
      <c r="J783" s="7">
        <v>1.0591908243942292</v>
      </c>
      <c r="K783" s="7">
        <v>1.3980589783053152</v>
      </c>
      <c r="L783" s="7">
        <v>1.2737714918275573</v>
      </c>
      <c r="M783" s="7">
        <v>0.99911061186352135</v>
      </c>
      <c r="N783" s="7">
        <v>0.9346342776633203</v>
      </c>
      <c r="O783" s="8">
        <v>1.4292038625639898</v>
      </c>
      <c r="P783" s="32">
        <f t="shared" ref="P783:P846" si="234">E783/E782-1</f>
        <v>9.0075290896551863E-5</v>
      </c>
      <c r="Q783" s="33">
        <f t="shared" ref="Q783:Q846" si="235">F783/F782-1</f>
        <v>-8.7544091246799516E-3</v>
      </c>
      <c r="R783" s="33">
        <f t="shared" ref="R783:R846" si="236">G783/G782-1</f>
        <v>-4.2106374921999645E-3</v>
      </c>
      <c r="S783" s="33">
        <f t="shared" ref="S783:S846" si="237">H783/H782-1</f>
        <v>-1.9467794995159937E-2</v>
      </c>
      <c r="T783" s="33">
        <f t="shared" ref="T783:T846" si="238">I783/I782-1</f>
        <v>-1.9178972974094877E-2</v>
      </c>
      <c r="U783" s="33">
        <f t="shared" ref="U783:U846" si="239">J783/J782-1</f>
        <v>-2.2349851765097628E-2</v>
      </c>
      <c r="V783" s="33">
        <f t="shared" ref="V783:V846" si="240">K783/K782-1</f>
        <v>-1.6637023025120601E-2</v>
      </c>
      <c r="W783" s="33">
        <f t="shared" ref="W783:W846" si="241">L783/L782-1</f>
        <v>-2.94428305736949E-3</v>
      </c>
      <c r="X783" s="33">
        <f t="shared" ref="X783:X846" si="242">M783/M782-1</f>
        <v>-3.5823561310500684E-3</v>
      </c>
      <c r="Y783" s="33">
        <f t="shared" ref="Y783:Y846" si="243">N783/N782-1</f>
        <v>3.2556384242776737E-4</v>
      </c>
      <c r="Z783" s="34">
        <f t="shared" ref="Z783:Z846" si="244">O783/O782-1</f>
        <v>-6.500504958066422E-3</v>
      </c>
      <c r="AA783" s="39">
        <f t="shared" ref="AA783:AA846" si="245">1-SUM(AB783:AK783)</f>
        <v>0</v>
      </c>
      <c r="AB783" s="37">
        <f t="shared" ref="AB783:AB846" si="246">AB$8</f>
        <v>0</v>
      </c>
      <c r="AC783" s="37">
        <f t="shared" si="231"/>
        <v>0</v>
      </c>
      <c r="AD783" s="37">
        <f t="shared" si="231"/>
        <v>3.8800746103960199E-2</v>
      </c>
      <c r="AE783" s="37">
        <f t="shared" si="231"/>
        <v>4.537664974431764E-2</v>
      </c>
      <c r="AF783" s="37">
        <f t="shared" si="231"/>
        <v>0</v>
      </c>
      <c r="AG783" s="37">
        <f t="shared" si="231"/>
        <v>0.14825042305374941</v>
      </c>
      <c r="AH783" s="37">
        <f t="shared" si="231"/>
        <v>0</v>
      </c>
      <c r="AI783" s="37">
        <f t="shared" si="231"/>
        <v>0</v>
      </c>
      <c r="AJ783" s="37">
        <f t="shared" si="231"/>
        <v>0.76757218109797287</v>
      </c>
      <c r="AK783" s="38">
        <f t="shared" si="231"/>
        <v>0</v>
      </c>
      <c r="AL783" s="8">
        <f t="shared" ref="AL783:AL846" si="247">SUMPRODUCT(AA782:AK782,P783:Z783)</f>
        <v>-3.8421944631225661E-3</v>
      </c>
      <c r="AM783" s="23">
        <f t="shared" ref="AM783:AM846" si="248">AM782*(1+AL783)</f>
        <v>1.017359172479565</v>
      </c>
    </row>
    <row r="784" spans="2:39" x14ac:dyDescent="0.35">
      <c r="B784" s="16">
        <v>37239</v>
      </c>
      <c r="C784" s="5">
        <v>3.3000000000000002E-2</v>
      </c>
      <c r="D784" s="35">
        <f t="shared" si="232"/>
        <v>2.7378507871321013E-3</v>
      </c>
      <c r="E784" s="36">
        <f t="shared" si="233"/>
        <v>1.1173433909171901</v>
      </c>
      <c r="F784" s="7">
        <v>1.1429646564736442</v>
      </c>
      <c r="G784" s="7">
        <v>1.1026257365517822</v>
      </c>
      <c r="H784" s="7">
        <v>0.89147065103286949</v>
      </c>
      <c r="I784" s="7">
        <v>1.0980228420501628</v>
      </c>
      <c r="J784" s="7">
        <v>1.0528306780008561</v>
      </c>
      <c r="K784" s="7">
        <v>1.3905043266709478</v>
      </c>
      <c r="L784" s="7">
        <v>1.3059294082644488</v>
      </c>
      <c r="M784" s="7">
        <v>0.99761999803101986</v>
      </c>
      <c r="N784" s="7">
        <v>0.93493882488355162</v>
      </c>
      <c r="O784" s="8">
        <v>1.4271423173790372</v>
      </c>
      <c r="P784" s="32">
        <f t="shared" si="234"/>
        <v>9.034907597538222E-5</v>
      </c>
      <c r="Q784" s="33">
        <f t="shared" si="235"/>
        <v>-4.8175223671815814E-3</v>
      </c>
      <c r="R784" s="33">
        <f t="shared" si="236"/>
        <v>9.0751172842384875E-4</v>
      </c>
      <c r="S784" s="33">
        <f t="shared" si="237"/>
        <v>8.6024411656326905E-3</v>
      </c>
      <c r="T784" s="33">
        <f t="shared" si="238"/>
        <v>-1.6789017339931545E-2</v>
      </c>
      <c r="U784" s="33">
        <f t="shared" si="239"/>
        <v>-6.0047219508445604E-3</v>
      </c>
      <c r="V784" s="33">
        <f t="shared" si="240"/>
        <v>-5.403671627304929E-3</v>
      </c>
      <c r="W784" s="33">
        <f t="shared" si="241"/>
        <v>2.5246220882799486E-2</v>
      </c>
      <c r="X784" s="33">
        <f t="shared" si="242"/>
        <v>-1.4919407469020651E-3</v>
      </c>
      <c r="Y784" s="33">
        <f t="shared" si="243"/>
        <v>3.2584640592547842E-4</v>
      </c>
      <c r="Z784" s="34">
        <f t="shared" si="244"/>
        <v>-1.4424430544528466E-3</v>
      </c>
      <c r="AA784" s="39">
        <f t="shared" si="245"/>
        <v>0</v>
      </c>
      <c r="AB784" s="37">
        <f t="shared" si="246"/>
        <v>0</v>
      </c>
      <c r="AC784" s="37">
        <f t="shared" si="231"/>
        <v>0</v>
      </c>
      <c r="AD784" s="37">
        <f t="shared" si="231"/>
        <v>3.8800746103960199E-2</v>
      </c>
      <c r="AE784" s="37">
        <f t="shared" si="231"/>
        <v>4.537664974431764E-2</v>
      </c>
      <c r="AF784" s="37">
        <f t="shared" si="231"/>
        <v>0</v>
      </c>
      <c r="AG784" s="37">
        <f t="shared" si="231"/>
        <v>0.14825042305374941</v>
      </c>
      <c r="AH784" s="37">
        <f t="shared" si="231"/>
        <v>0</v>
      </c>
      <c r="AI784" s="37">
        <f t="shared" si="231"/>
        <v>0</v>
      </c>
      <c r="AJ784" s="37">
        <f t="shared" si="231"/>
        <v>0.76757218109797287</v>
      </c>
      <c r="AK784" s="38">
        <f t="shared" si="231"/>
        <v>0</v>
      </c>
      <c r="AL784" s="8">
        <f t="shared" si="247"/>
        <v>-9.7903419213572328E-4</v>
      </c>
      <c r="AM784" s="23">
        <f t="shared" si="248"/>
        <v>1.0163631430640245</v>
      </c>
    </row>
    <row r="785" spans="2:39" x14ac:dyDescent="0.35">
      <c r="B785" s="16">
        <v>37242</v>
      </c>
      <c r="C785" s="5">
        <v>3.3000000000000002E-2</v>
      </c>
      <c r="D785" s="35">
        <f t="shared" si="232"/>
        <v>8.2135523613963042E-3</v>
      </c>
      <c r="E785" s="36">
        <f t="shared" si="233"/>
        <v>1.1176462437459398</v>
      </c>
      <c r="F785" s="7">
        <v>1.1391739402546854</v>
      </c>
      <c r="G785" s="7">
        <v>1.0936628120958567</v>
      </c>
      <c r="H785" s="7">
        <v>0.90082679335930338</v>
      </c>
      <c r="I785" s="7">
        <v>1.1462362052595787</v>
      </c>
      <c r="J785" s="7">
        <v>1.0345180167540777</v>
      </c>
      <c r="K785" s="7">
        <v>1.3898353422655705</v>
      </c>
      <c r="L785" s="7">
        <v>1.3017270573858732</v>
      </c>
      <c r="M785" s="7">
        <v>0.99811371974171736</v>
      </c>
      <c r="N785" s="7">
        <v>0.90741693530751522</v>
      </c>
      <c r="O785" s="8">
        <v>1.4217681095897263</v>
      </c>
      <c r="P785" s="32">
        <f t="shared" si="234"/>
        <v>2.7104722792614666E-4</v>
      </c>
      <c r="Q785" s="33">
        <f t="shared" si="235"/>
        <v>-3.3165646877080235E-3</v>
      </c>
      <c r="R785" s="33">
        <f t="shared" si="236"/>
        <v>-8.1287096417276272E-3</v>
      </c>
      <c r="S785" s="33">
        <f t="shared" si="237"/>
        <v>1.0495177060056537E-2</v>
      </c>
      <c r="T785" s="33">
        <f t="shared" si="238"/>
        <v>4.3909253398950021E-2</v>
      </c>
      <c r="U785" s="33">
        <f t="shared" si="239"/>
        <v>-1.7393738261456182E-2</v>
      </c>
      <c r="V785" s="33">
        <f t="shared" si="240"/>
        <v>-4.811091864626027E-4</v>
      </c>
      <c r="W785" s="33">
        <f t="shared" si="241"/>
        <v>-3.2179004867961547E-3</v>
      </c>
      <c r="X785" s="33">
        <f t="shared" si="242"/>
        <v>4.9489957265480555E-4</v>
      </c>
      <c r="Y785" s="33">
        <f t="shared" si="243"/>
        <v>-2.9437102025861805E-2</v>
      </c>
      <c r="Z785" s="34">
        <f t="shared" si="244"/>
        <v>-3.7657125879223541E-3</v>
      </c>
      <c r="AA785" s="39">
        <f t="shared" si="245"/>
        <v>0</v>
      </c>
      <c r="AB785" s="37">
        <f t="shared" si="246"/>
        <v>0</v>
      </c>
      <c r="AC785" s="37">
        <f t="shared" si="231"/>
        <v>0</v>
      </c>
      <c r="AD785" s="37">
        <f t="shared" si="231"/>
        <v>3.8800746103960199E-2</v>
      </c>
      <c r="AE785" s="37">
        <f t="shared" si="231"/>
        <v>4.537664974431764E-2</v>
      </c>
      <c r="AF785" s="37">
        <f t="shared" si="231"/>
        <v>0</v>
      </c>
      <c r="AG785" s="37">
        <f t="shared" si="231"/>
        <v>0.14825042305374941</v>
      </c>
      <c r="AH785" s="37">
        <f t="shared" si="231"/>
        <v>0</v>
      </c>
      <c r="AI785" s="37">
        <f t="shared" si="231"/>
        <v>0</v>
      </c>
      <c r="AJ785" s="37">
        <f t="shared" si="231"/>
        <v>0.76757218109797287</v>
      </c>
      <c r="AK785" s="38">
        <f t="shared" si="231"/>
        <v>0</v>
      </c>
      <c r="AL785" s="8">
        <f t="shared" si="247"/>
        <v>-2.0266749735180424E-2</v>
      </c>
      <c r="AM785" s="23">
        <f t="shared" si="248"/>
        <v>0.99576476560348459</v>
      </c>
    </row>
    <row r="786" spans="2:39" x14ac:dyDescent="0.35">
      <c r="B786" s="16">
        <v>37243</v>
      </c>
      <c r="C786" s="5">
        <v>3.3099999999999997E-2</v>
      </c>
      <c r="D786" s="35">
        <f t="shared" si="232"/>
        <v>2.7378507871321013E-3</v>
      </c>
      <c r="E786" s="36">
        <f t="shared" si="233"/>
        <v>1.1177472220513296</v>
      </c>
      <c r="F786" s="7">
        <v>1.1477349370203711</v>
      </c>
      <c r="G786" s="7">
        <v>1.0986502311060766</v>
      </c>
      <c r="H786" s="7">
        <v>0.90685330975968514</v>
      </c>
      <c r="I786" s="7">
        <v>1.1404637972979037</v>
      </c>
      <c r="J786" s="7">
        <v>1.0383991169150315</v>
      </c>
      <c r="K786" s="7">
        <v>1.3887683577236452</v>
      </c>
      <c r="L786" s="7">
        <v>1.3011314632668121</v>
      </c>
      <c r="M786" s="7">
        <v>0.99709981934809333</v>
      </c>
      <c r="N786" s="7">
        <v>0.90761856200857194</v>
      </c>
      <c r="O786" s="8">
        <v>1.4260413281955342</v>
      </c>
      <c r="P786" s="32">
        <f t="shared" si="234"/>
        <v>9.034907597538222E-5</v>
      </c>
      <c r="Q786" s="33">
        <f t="shared" si="235"/>
        <v>7.5150918250215248E-3</v>
      </c>
      <c r="R786" s="33">
        <f t="shared" si="236"/>
        <v>4.56028947410414E-3</v>
      </c>
      <c r="S786" s="33">
        <f t="shared" si="237"/>
        <v>6.6899835182612222E-3</v>
      </c>
      <c r="T786" s="33">
        <f t="shared" si="238"/>
        <v>-5.035967224894744E-3</v>
      </c>
      <c r="U786" s="33">
        <f t="shared" si="239"/>
        <v>3.7516022902444046E-3</v>
      </c>
      <c r="V786" s="33">
        <f t="shared" si="240"/>
        <v>-7.6770571986317648E-4</v>
      </c>
      <c r="W786" s="33">
        <f t="shared" si="241"/>
        <v>-4.5754147590448824E-4</v>
      </c>
      <c r="X786" s="33">
        <f t="shared" si="242"/>
        <v>-1.0158165082495563E-3</v>
      </c>
      <c r="Y786" s="33">
        <f t="shared" si="243"/>
        <v>2.2219852111127203E-4</v>
      </c>
      <c r="Z786" s="34">
        <f t="shared" si="244"/>
        <v>3.0055665034158796E-3</v>
      </c>
      <c r="AA786" s="39">
        <f t="shared" si="245"/>
        <v>0</v>
      </c>
      <c r="AB786" s="37">
        <f t="shared" si="246"/>
        <v>0</v>
      </c>
      <c r="AC786" s="37">
        <f t="shared" si="231"/>
        <v>0</v>
      </c>
      <c r="AD786" s="37">
        <f t="shared" si="231"/>
        <v>3.8800746103960199E-2</v>
      </c>
      <c r="AE786" s="37">
        <f t="shared" si="231"/>
        <v>4.537664974431764E-2</v>
      </c>
      <c r="AF786" s="37">
        <f t="shared" si="231"/>
        <v>0</v>
      </c>
      <c r="AG786" s="37">
        <f t="shared" si="231"/>
        <v>0.14825042305374941</v>
      </c>
      <c r="AH786" s="37">
        <f t="shared" si="231"/>
        <v>0</v>
      </c>
      <c r="AI786" s="37">
        <f t="shared" si="231"/>
        <v>0</v>
      </c>
      <c r="AJ786" s="37">
        <f t="shared" ref="AC786:AK815" si="249">AJ$8</f>
        <v>0.76757218109797287</v>
      </c>
      <c r="AK786" s="38">
        <f t="shared" si="249"/>
        <v>0</v>
      </c>
      <c r="AL786" s="8">
        <f t="shared" si="247"/>
        <v>8.7801736779443833E-5</v>
      </c>
      <c r="AM786" s="23">
        <f t="shared" si="248"/>
        <v>0.99585219547932824</v>
      </c>
    </row>
    <row r="787" spans="2:39" x14ac:dyDescent="0.35">
      <c r="B787" s="16">
        <v>37244</v>
      </c>
      <c r="C787" s="5">
        <v>3.32E-2</v>
      </c>
      <c r="D787" s="35">
        <f t="shared" si="232"/>
        <v>2.7378507871321013E-3</v>
      </c>
      <c r="E787" s="36">
        <f t="shared" si="233"/>
        <v>1.1178485155025271</v>
      </c>
      <c r="F787" s="7">
        <v>1.1547598170921503</v>
      </c>
      <c r="G787" s="7">
        <v>1.1018376153682585</v>
      </c>
      <c r="H787" s="7">
        <v>0.91287325122648733</v>
      </c>
      <c r="I787" s="7">
        <v>1.1316596097577363</v>
      </c>
      <c r="J787" s="7">
        <v>1.0427254536887742</v>
      </c>
      <c r="K787" s="7">
        <v>1.3868703300629934</v>
      </c>
      <c r="L787" s="7">
        <v>1.3008312405289117</v>
      </c>
      <c r="M787" s="7">
        <v>0.99790092648249795</v>
      </c>
      <c r="N787" s="7">
        <v>0.90792331983091978</v>
      </c>
      <c r="O787" s="8">
        <v>1.4269077728888373</v>
      </c>
      <c r="P787" s="32">
        <f t="shared" si="234"/>
        <v>9.0622861053990533E-5</v>
      </c>
      <c r="Q787" s="33">
        <f t="shared" si="235"/>
        <v>6.1206467148384736E-3</v>
      </c>
      <c r="R787" s="33">
        <f t="shared" si="236"/>
        <v>2.9011819885322865E-3</v>
      </c>
      <c r="S787" s="33">
        <f t="shared" si="237"/>
        <v>6.6382747926425623E-3</v>
      </c>
      <c r="T787" s="33">
        <f t="shared" si="238"/>
        <v>-7.7198307925487875E-3</v>
      </c>
      <c r="U787" s="33">
        <f t="shared" si="239"/>
        <v>4.1663525163577741E-3</v>
      </c>
      <c r="V787" s="33">
        <f t="shared" si="240"/>
        <v>-1.3666985211002736E-3</v>
      </c>
      <c r="W787" s="33">
        <f t="shared" si="241"/>
        <v>-2.3073974181408996E-4</v>
      </c>
      <c r="X787" s="33">
        <f t="shared" si="242"/>
        <v>8.0343724756493096E-4</v>
      </c>
      <c r="Y787" s="33">
        <f t="shared" si="243"/>
        <v>3.3577742358348317E-4</v>
      </c>
      <c r="Z787" s="34">
        <f t="shared" si="244"/>
        <v>6.075873652269248E-4</v>
      </c>
      <c r="AA787" s="39">
        <f t="shared" si="245"/>
        <v>0</v>
      </c>
      <c r="AB787" s="37">
        <f t="shared" si="246"/>
        <v>0</v>
      </c>
      <c r="AC787" s="37">
        <f t="shared" si="249"/>
        <v>0</v>
      </c>
      <c r="AD787" s="37">
        <f t="shared" si="249"/>
        <v>3.8800746103960199E-2</v>
      </c>
      <c r="AE787" s="37">
        <f t="shared" si="249"/>
        <v>4.537664974431764E-2</v>
      </c>
      <c r="AF787" s="37">
        <f t="shared" si="249"/>
        <v>0</v>
      </c>
      <c r="AG787" s="37">
        <f t="shared" si="249"/>
        <v>0.14825042305374941</v>
      </c>
      <c r="AH787" s="37">
        <f t="shared" si="249"/>
        <v>0</v>
      </c>
      <c r="AI787" s="37">
        <f t="shared" si="249"/>
        <v>0</v>
      </c>
      <c r="AJ787" s="37">
        <f t="shared" si="249"/>
        <v>0.76757218109797287</v>
      </c>
      <c r="AK787" s="38">
        <f t="shared" si="249"/>
        <v>0</v>
      </c>
      <c r="AL787" s="8">
        <f t="shared" si="247"/>
        <v>-3.7610267717858394E-5</v>
      </c>
      <c r="AM787" s="23">
        <f t="shared" si="248"/>
        <v>0.99581474121164881</v>
      </c>
    </row>
    <row r="788" spans="2:39" x14ac:dyDescent="0.35">
      <c r="B788" s="16">
        <v>37245</v>
      </c>
      <c r="C788" s="5">
        <v>3.27E-2</v>
      </c>
      <c r="D788" s="35">
        <f t="shared" si="232"/>
        <v>2.7378507871321013E-3</v>
      </c>
      <c r="E788" s="36">
        <f t="shared" si="233"/>
        <v>1.1179501241834708</v>
      </c>
      <c r="F788" s="7">
        <v>1.1540957255386357</v>
      </c>
      <c r="G788" s="7">
        <v>1.0989783375256723</v>
      </c>
      <c r="H788" s="7">
        <v>0.90425041236188552</v>
      </c>
      <c r="I788" s="7">
        <v>1.1179398398191185</v>
      </c>
      <c r="J788" s="7">
        <v>1.0593707609300445</v>
      </c>
      <c r="K788" s="7">
        <v>1.3879605988223953</v>
      </c>
      <c r="L788" s="7">
        <v>1.2930905225523643</v>
      </c>
      <c r="M788" s="7">
        <v>1.0024283878154692</v>
      </c>
      <c r="N788" s="7">
        <v>0.9082280711925016</v>
      </c>
      <c r="O788" s="8">
        <v>1.4186384510928518</v>
      </c>
      <c r="P788" s="32">
        <f t="shared" si="234"/>
        <v>9.0896646132820891E-5</v>
      </c>
      <c r="Q788" s="33">
        <f t="shared" si="235"/>
        <v>-5.7509063242855429E-4</v>
      </c>
      <c r="R788" s="33">
        <f t="shared" si="236"/>
        <v>-2.5950083775553301E-3</v>
      </c>
      <c r="S788" s="33">
        <f t="shared" si="237"/>
        <v>-9.4458226846022564E-3</v>
      </c>
      <c r="T788" s="33">
        <f t="shared" si="238"/>
        <v>-1.2123583646813096E-2</v>
      </c>
      <c r="U788" s="33">
        <f t="shared" si="239"/>
        <v>1.5963269317331052E-2</v>
      </c>
      <c r="V788" s="33">
        <f t="shared" si="240"/>
        <v>7.8613604730604081E-4</v>
      </c>
      <c r="W788" s="33">
        <f t="shared" si="241"/>
        <v>-5.9505935400199217E-3</v>
      </c>
      <c r="X788" s="33">
        <f t="shared" si="242"/>
        <v>4.5369847976091116E-3</v>
      </c>
      <c r="Y788" s="33">
        <f t="shared" si="243"/>
        <v>3.3565759896836411E-4</v>
      </c>
      <c r="Z788" s="34">
        <f t="shared" si="244"/>
        <v>-5.7952741957834064E-3</v>
      </c>
      <c r="AA788" s="39">
        <f t="shared" si="245"/>
        <v>0</v>
      </c>
      <c r="AB788" s="37">
        <f t="shared" si="246"/>
        <v>0</v>
      </c>
      <c r="AC788" s="37">
        <f t="shared" si="249"/>
        <v>0</v>
      </c>
      <c r="AD788" s="37">
        <f t="shared" si="249"/>
        <v>3.8800746103960199E-2</v>
      </c>
      <c r="AE788" s="37">
        <f t="shared" si="249"/>
        <v>4.537664974431764E-2</v>
      </c>
      <c r="AF788" s="37">
        <f t="shared" si="249"/>
        <v>0</v>
      </c>
      <c r="AG788" s="37">
        <f t="shared" si="249"/>
        <v>0.14825042305374941</v>
      </c>
      <c r="AH788" s="37">
        <f t="shared" si="249"/>
        <v>0</v>
      </c>
      <c r="AI788" s="37">
        <f t="shared" si="249"/>
        <v>0</v>
      </c>
      <c r="AJ788" s="37">
        <f t="shared" si="249"/>
        <v>0.76757218109797287</v>
      </c>
      <c r="AK788" s="38">
        <f t="shared" si="249"/>
        <v>0</v>
      </c>
      <c r="AL788" s="8">
        <f t="shared" si="247"/>
        <v>-5.4244613958247593E-4</v>
      </c>
      <c r="AM788" s="23">
        <f t="shared" si="248"/>
        <v>0.99527456534953929</v>
      </c>
    </row>
    <row r="789" spans="2:39" x14ac:dyDescent="0.35">
      <c r="B789" s="16">
        <v>37246</v>
      </c>
      <c r="C789" s="5">
        <v>3.0500000000000003E-2</v>
      </c>
      <c r="D789" s="35">
        <f t="shared" si="232"/>
        <v>2.7378507871321013E-3</v>
      </c>
      <c r="E789" s="36">
        <f t="shared" si="233"/>
        <v>1.1180502117099891</v>
      </c>
      <c r="F789" s="7">
        <v>1.1506098028329299</v>
      </c>
      <c r="G789" s="7">
        <v>1.0940581113616399</v>
      </c>
      <c r="H789" s="7">
        <v>0.90928171181506179</v>
      </c>
      <c r="I789" s="7">
        <v>1.1438470644562084</v>
      </c>
      <c r="J789" s="7">
        <v>1.0542819632579521</v>
      </c>
      <c r="K789" s="7">
        <v>1.375182258717335</v>
      </c>
      <c r="L789" s="7">
        <v>1.3051271725807627</v>
      </c>
      <c r="M789" s="7">
        <v>1.0033242265300404</v>
      </c>
      <c r="N789" s="7">
        <v>0.90853160761589158</v>
      </c>
      <c r="O789" s="8">
        <v>1.4218795598271925</v>
      </c>
      <c r="P789" s="32">
        <f t="shared" si="234"/>
        <v>8.9527720739113192E-5</v>
      </c>
      <c r="Q789" s="33">
        <f t="shared" si="235"/>
        <v>-3.0204796955459745E-3</v>
      </c>
      <c r="R789" s="33">
        <f t="shared" si="236"/>
        <v>-4.4770911273012137E-3</v>
      </c>
      <c r="S789" s="33">
        <f t="shared" si="237"/>
        <v>5.5640554700269185E-3</v>
      </c>
      <c r="T789" s="33">
        <f t="shared" si="238"/>
        <v>2.3174077633087764E-2</v>
      </c>
      <c r="U789" s="33">
        <f t="shared" si="239"/>
        <v>-4.8036040447489992E-3</v>
      </c>
      <c r="V789" s="33">
        <f t="shared" si="240"/>
        <v>-9.2065582523754852E-3</v>
      </c>
      <c r="W789" s="33">
        <f t="shared" si="241"/>
        <v>9.3084357347541502E-3</v>
      </c>
      <c r="X789" s="33">
        <f t="shared" si="242"/>
        <v>8.936685407756606E-4</v>
      </c>
      <c r="Y789" s="33">
        <f t="shared" si="243"/>
        <v>3.3420726909638709E-4</v>
      </c>
      <c r="Z789" s="34">
        <f t="shared" si="244"/>
        <v>2.2846615583018703E-3</v>
      </c>
      <c r="AA789" s="39">
        <f t="shared" si="245"/>
        <v>0</v>
      </c>
      <c r="AB789" s="37">
        <f t="shared" si="246"/>
        <v>0</v>
      </c>
      <c r="AC789" s="37">
        <f t="shared" si="249"/>
        <v>0</v>
      </c>
      <c r="AD789" s="37">
        <f t="shared" si="249"/>
        <v>3.8800746103960199E-2</v>
      </c>
      <c r="AE789" s="37">
        <f t="shared" si="249"/>
        <v>4.537664974431764E-2</v>
      </c>
      <c r="AF789" s="37">
        <f t="shared" si="249"/>
        <v>0</v>
      </c>
      <c r="AG789" s="37">
        <f t="shared" si="249"/>
        <v>0.14825042305374941</v>
      </c>
      <c r="AH789" s="37">
        <f t="shared" si="249"/>
        <v>0</v>
      </c>
      <c r="AI789" s="37">
        <f t="shared" si="249"/>
        <v>0</v>
      </c>
      <c r="AJ789" s="37">
        <f t="shared" si="249"/>
        <v>0.76757218109797287</v>
      </c>
      <c r="AK789" s="38">
        <f t="shared" si="249"/>
        <v>0</v>
      </c>
      <c r="AL789" s="8">
        <f t="shared" si="247"/>
        <v>1.5910355420057206E-4</v>
      </c>
      <c r="AM789" s="23">
        <f t="shared" si="248"/>
        <v>0.9954329170702918</v>
      </c>
    </row>
    <row r="790" spans="2:39" x14ac:dyDescent="0.35">
      <c r="B790" s="16">
        <v>37249</v>
      </c>
      <c r="C790" s="5">
        <v>3.4300000000000004E-2</v>
      </c>
      <c r="D790" s="35">
        <f t="shared" si="232"/>
        <v>8.2135523613963042E-3</v>
      </c>
      <c r="E790" s="36">
        <f t="shared" si="233"/>
        <v>1.1183302982106638</v>
      </c>
      <c r="F790" s="7">
        <v>1.1470514615675962</v>
      </c>
      <c r="G790" s="7">
        <v>1.0943321875209542</v>
      </c>
      <c r="H790" s="7">
        <v>0.90847330490287981</v>
      </c>
      <c r="I790" s="7">
        <v>1.1441336134128073</v>
      </c>
      <c r="J790" s="7">
        <v>1.0545382203505911</v>
      </c>
      <c r="K790" s="7">
        <v>1.3831816467041369</v>
      </c>
      <c r="L790" s="7">
        <v>1.3063843076451269</v>
      </c>
      <c r="M790" s="7">
        <v>1.003223043387617</v>
      </c>
      <c r="N790" s="7">
        <v>0.91529862745286517</v>
      </c>
      <c r="O790" s="8">
        <v>1.4125647335663458</v>
      </c>
      <c r="P790" s="32">
        <f t="shared" si="234"/>
        <v>2.5051334702252959E-4</v>
      </c>
      <c r="Q790" s="33">
        <f t="shared" si="235"/>
        <v>-3.092569919509347E-3</v>
      </c>
      <c r="R790" s="33">
        <f t="shared" si="236"/>
        <v>2.5051334702252959E-4</v>
      </c>
      <c r="S790" s="33">
        <f t="shared" si="237"/>
        <v>-8.8906100461239035E-4</v>
      </c>
      <c r="T790" s="33">
        <f t="shared" si="238"/>
        <v>2.5051334702252959E-4</v>
      </c>
      <c r="U790" s="33">
        <f t="shared" si="239"/>
        <v>2.430631477816636E-4</v>
      </c>
      <c r="V790" s="33">
        <f t="shared" si="240"/>
        <v>5.8169656684365911E-3</v>
      </c>
      <c r="W790" s="33">
        <f t="shared" si="241"/>
        <v>9.6322802158677057E-4</v>
      </c>
      <c r="X790" s="33">
        <f t="shared" si="242"/>
        <v>-1.0084790115483244E-4</v>
      </c>
      <c r="Y790" s="33">
        <f t="shared" si="243"/>
        <v>7.4483042529815968E-3</v>
      </c>
      <c r="Z790" s="34">
        <f t="shared" si="244"/>
        <v>-6.55106559234786E-3</v>
      </c>
      <c r="AA790" s="39">
        <f t="shared" si="245"/>
        <v>0</v>
      </c>
      <c r="AB790" s="37">
        <f t="shared" si="246"/>
        <v>0</v>
      </c>
      <c r="AC790" s="37">
        <f t="shared" si="249"/>
        <v>0</v>
      </c>
      <c r="AD790" s="37">
        <f t="shared" si="249"/>
        <v>3.8800746103960199E-2</v>
      </c>
      <c r="AE790" s="37">
        <f t="shared" si="249"/>
        <v>4.537664974431764E-2</v>
      </c>
      <c r="AF790" s="37">
        <f t="shared" si="249"/>
        <v>0</v>
      </c>
      <c r="AG790" s="37">
        <f t="shared" si="249"/>
        <v>0.14825042305374941</v>
      </c>
      <c r="AH790" s="37">
        <f t="shared" si="249"/>
        <v>0</v>
      </c>
      <c r="AI790" s="37">
        <f t="shared" si="249"/>
        <v>0</v>
      </c>
      <c r="AJ790" s="37">
        <f t="shared" si="249"/>
        <v>0.76757218109797287</v>
      </c>
      <c r="AK790" s="38">
        <f t="shared" si="249"/>
        <v>0</v>
      </c>
      <c r="AL790" s="8">
        <f t="shared" si="247"/>
        <v>6.5563499882704736E-3</v>
      </c>
      <c r="AM790" s="23">
        <f t="shared" si="248"/>
        <v>1.0019593236644495</v>
      </c>
    </row>
    <row r="791" spans="2:39" x14ac:dyDescent="0.35">
      <c r="B791" s="16">
        <v>37250</v>
      </c>
      <c r="C791" s="5">
        <v>3.4300000000000004E-2</v>
      </c>
      <c r="D791" s="35">
        <f t="shared" si="232"/>
        <v>2.7378507871321013E-3</v>
      </c>
      <c r="E791" s="36">
        <f t="shared" si="233"/>
        <v>1.1184353186876757</v>
      </c>
      <c r="F791" s="7">
        <v>1.147159179199716</v>
      </c>
      <c r="G791" s="7">
        <v>1.0944349543766201</v>
      </c>
      <c r="H791" s="7">
        <v>0.90855861807018479</v>
      </c>
      <c r="I791" s="7">
        <v>1.1442410570348198</v>
      </c>
      <c r="J791" s="7">
        <v>1.0499910043080232</v>
      </c>
      <c r="K791" s="7">
        <v>1.3904355347960862</v>
      </c>
      <c r="L791" s="7">
        <v>1.306437103255224</v>
      </c>
      <c r="M791" s="7">
        <v>1.0032635871788473</v>
      </c>
      <c r="N791" s="7">
        <v>0.9152972259153187</v>
      </c>
      <c r="O791" s="8">
        <v>1.4126218203029755</v>
      </c>
      <c r="P791" s="32">
        <f t="shared" si="234"/>
        <v>9.3908281998622556E-5</v>
      </c>
      <c r="Q791" s="33">
        <f t="shared" si="235"/>
        <v>9.3908281998622556E-5</v>
      </c>
      <c r="R791" s="33">
        <f t="shared" si="236"/>
        <v>9.3908281998622556E-5</v>
      </c>
      <c r="S791" s="33">
        <f t="shared" si="237"/>
        <v>9.3908281998622556E-5</v>
      </c>
      <c r="T791" s="33">
        <f t="shared" si="238"/>
        <v>9.3908281998622556E-5</v>
      </c>
      <c r="U791" s="33">
        <f t="shared" si="239"/>
        <v>-4.3120447934605899E-3</v>
      </c>
      <c r="V791" s="33">
        <f t="shared" si="240"/>
        <v>5.2443495828866649E-3</v>
      </c>
      <c r="W791" s="33">
        <f t="shared" si="241"/>
        <v>4.0413536650740767E-5</v>
      </c>
      <c r="X791" s="33">
        <f t="shared" si="242"/>
        <v>4.0413536648298276E-5</v>
      </c>
      <c r="Y791" s="33">
        <f t="shared" si="243"/>
        <v>-1.5312352760199488E-6</v>
      </c>
      <c r="Z791" s="34">
        <f t="shared" si="244"/>
        <v>4.0413536649408499E-5</v>
      </c>
      <c r="AA791" s="39">
        <f t="shared" si="245"/>
        <v>0</v>
      </c>
      <c r="AB791" s="37">
        <f t="shared" si="246"/>
        <v>0</v>
      </c>
      <c r="AC791" s="37">
        <f t="shared" si="249"/>
        <v>0</v>
      </c>
      <c r="AD791" s="37">
        <f t="shared" si="249"/>
        <v>3.8800746103960199E-2</v>
      </c>
      <c r="AE791" s="37">
        <f t="shared" si="249"/>
        <v>4.537664974431764E-2</v>
      </c>
      <c r="AF791" s="37">
        <f t="shared" si="249"/>
        <v>0</v>
      </c>
      <c r="AG791" s="37">
        <f t="shared" si="249"/>
        <v>0.14825042305374941</v>
      </c>
      <c r="AH791" s="37">
        <f t="shared" si="249"/>
        <v>0</v>
      </c>
      <c r="AI791" s="37">
        <f t="shared" si="249"/>
        <v>0</v>
      </c>
      <c r="AJ791" s="37">
        <f t="shared" si="249"/>
        <v>0.76757218109797287</v>
      </c>
      <c r="AK791" s="38">
        <f t="shared" si="249"/>
        <v>0</v>
      </c>
      <c r="AL791" s="8">
        <f t="shared" si="247"/>
        <v>7.8420666533134337E-4</v>
      </c>
      <c r="AM791" s="23">
        <f t="shared" si="248"/>
        <v>1.0027450668444582</v>
      </c>
    </row>
    <row r="792" spans="2:39" x14ac:dyDescent="0.35">
      <c r="B792" s="16">
        <v>37251</v>
      </c>
      <c r="C792" s="5">
        <v>3.4300000000000004E-2</v>
      </c>
      <c r="D792" s="35">
        <f t="shared" si="232"/>
        <v>2.7378507871321013E-3</v>
      </c>
      <c r="E792" s="36">
        <f t="shared" si="233"/>
        <v>1.1185403490269803</v>
      </c>
      <c r="F792" s="7">
        <v>1.1436760872073637</v>
      </c>
      <c r="G792" s="7">
        <v>1.0945377308829449</v>
      </c>
      <c r="H792" s="7">
        <v>0.91324044198480614</v>
      </c>
      <c r="I792" s="7">
        <v>1.1443485107466782</v>
      </c>
      <c r="J792" s="7">
        <v>1.0408650861042565</v>
      </c>
      <c r="K792" s="7">
        <v>1.3939789942453502</v>
      </c>
      <c r="L792" s="7">
        <v>1.3450426359579901</v>
      </c>
      <c r="M792" s="7">
        <v>1.0068397743868562</v>
      </c>
      <c r="N792" s="7">
        <v>0.91529582437991786</v>
      </c>
      <c r="O792" s="8">
        <v>1.4125703803523992</v>
      </c>
      <c r="P792" s="32">
        <f t="shared" si="234"/>
        <v>9.3908281998622556E-5</v>
      </c>
      <c r="Q792" s="33">
        <f t="shared" si="235"/>
        <v>-3.0362760944668832E-3</v>
      </c>
      <c r="R792" s="33">
        <f t="shared" si="236"/>
        <v>9.3908281998622556E-5</v>
      </c>
      <c r="S792" s="33">
        <f t="shared" si="237"/>
        <v>5.1530235050389894E-3</v>
      </c>
      <c r="T792" s="33">
        <f t="shared" si="238"/>
        <v>9.3908281998622556E-5</v>
      </c>
      <c r="U792" s="33">
        <f t="shared" si="239"/>
        <v>-8.6914251325237446E-3</v>
      </c>
      <c r="V792" s="33">
        <f t="shared" si="240"/>
        <v>2.5484528844292864E-3</v>
      </c>
      <c r="W792" s="33">
        <f t="shared" si="241"/>
        <v>2.9550242110066627E-2</v>
      </c>
      <c r="X792" s="33">
        <f t="shared" si="242"/>
        <v>3.5645539753565991E-3</v>
      </c>
      <c r="Y792" s="33">
        <f t="shared" si="243"/>
        <v>-1.5312352765750603E-6</v>
      </c>
      <c r="Z792" s="34">
        <f t="shared" si="244"/>
        <v>-3.6414523573724544E-5</v>
      </c>
      <c r="AA792" s="39">
        <f t="shared" si="245"/>
        <v>0</v>
      </c>
      <c r="AB792" s="37">
        <f t="shared" si="246"/>
        <v>0</v>
      </c>
      <c r="AC792" s="37">
        <f t="shared" si="249"/>
        <v>0</v>
      </c>
      <c r="AD792" s="37">
        <f t="shared" si="249"/>
        <v>3.8800746103960199E-2</v>
      </c>
      <c r="AE792" s="37">
        <f t="shared" si="249"/>
        <v>4.537664974431764E-2</v>
      </c>
      <c r="AF792" s="37">
        <f t="shared" si="249"/>
        <v>0</v>
      </c>
      <c r="AG792" s="37">
        <f t="shared" si="249"/>
        <v>0.14825042305374941</v>
      </c>
      <c r="AH792" s="37">
        <f t="shared" si="249"/>
        <v>0</v>
      </c>
      <c r="AI792" s="37">
        <f t="shared" si="249"/>
        <v>0</v>
      </c>
      <c r="AJ792" s="37">
        <f t="shared" si="249"/>
        <v>0.76757218109797287</v>
      </c>
      <c r="AK792" s="38">
        <f t="shared" si="249"/>
        <v>0</v>
      </c>
      <c r="AL792" s="8">
        <f t="shared" si="247"/>
        <v>5.8083628455527381E-4</v>
      </c>
      <c r="AM792" s="23">
        <f t="shared" si="248"/>
        <v>1.0033274975634401</v>
      </c>
    </row>
    <row r="793" spans="2:39" x14ac:dyDescent="0.35">
      <c r="B793" s="16">
        <v>37252</v>
      </c>
      <c r="C793" s="5">
        <v>3.6900000000000002E-2</v>
      </c>
      <c r="D793" s="35">
        <f t="shared" si="232"/>
        <v>2.7378507871321013E-3</v>
      </c>
      <c r="E793" s="36">
        <f t="shared" si="233"/>
        <v>1.1186453892295036</v>
      </c>
      <c r="F793" s="7">
        <v>1.1512223129699581</v>
      </c>
      <c r="G793" s="7">
        <v>1.0885892227217437</v>
      </c>
      <c r="H793" s="7">
        <v>0.91847698472745376</v>
      </c>
      <c r="I793" s="7">
        <v>1.1690465481731465</v>
      </c>
      <c r="J793" s="7">
        <v>1.0616192825228528</v>
      </c>
      <c r="K793" s="7">
        <v>1.4042098679386827</v>
      </c>
      <c r="L793" s="7">
        <v>1.3282690537777972</v>
      </c>
      <c r="M793" s="7">
        <v>1.0069760261086582</v>
      </c>
      <c r="N793" s="7">
        <v>0.92085654910128989</v>
      </c>
      <c r="O793" s="8">
        <v>1.4220373113520135</v>
      </c>
      <c r="P793" s="32">
        <f t="shared" si="234"/>
        <v>9.3908281998622556E-5</v>
      </c>
      <c r="Q793" s="33">
        <f t="shared" si="235"/>
        <v>6.5982194145728368E-3</v>
      </c>
      <c r="R793" s="33">
        <f t="shared" si="236"/>
        <v>-5.4347218861086066E-3</v>
      </c>
      <c r="S793" s="33">
        <f t="shared" si="237"/>
        <v>5.7340241429373329E-3</v>
      </c>
      <c r="T793" s="33">
        <f t="shared" si="238"/>
        <v>2.1582618576881707E-2</v>
      </c>
      <c r="U793" s="33">
        <f t="shared" si="239"/>
        <v>1.9939372254549337E-2</v>
      </c>
      <c r="V793" s="33">
        <f t="shared" si="240"/>
        <v>7.3393313210370348E-3</v>
      </c>
      <c r="W793" s="33">
        <f t="shared" si="241"/>
        <v>-1.2470669502789522E-2</v>
      </c>
      <c r="X793" s="33">
        <f t="shared" si="242"/>
        <v>1.3532612166122782E-4</v>
      </c>
      <c r="Y793" s="33">
        <f t="shared" si="243"/>
        <v>6.0753305906746657E-3</v>
      </c>
      <c r="Z793" s="34">
        <f t="shared" si="244"/>
        <v>6.7019181000047556E-3</v>
      </c>
      <c r="AA793" s="39">
        <f t="shared" si="245"/>
        <v>0</v>
      </c>
      <c r="AB793" s="37">
        <f t="shared" si="246"/>
        <v>0</v>
      </c>
      <c r="AC793" s="37">
        <f t="shared" si="249"/>
        <v>0</v>
      </c>
      <c r="AD793" s="37">
        <f t="shared" si="249"/>
        <v>3.8800746103960199E-2</v>
      </c>
      <c r="AE793" s="37">
        <f t="shared" si="249"/>
        <v>4.537664974431764E-2</v>
      </c>
      <c r="AF793" s="37">
        <f t="shared" si="249"/>
        <v>0</v>
      </c>
      <c r="AG793" s="37">
        <f t="shared" si="249"/>
        <v>0.14825042305374941</v>
      </c>
      <c r="AH793" s="37">
        <f t="shared" si="249"/>
        <v>0</v>
      </c>
      <c r="AI793" s="37">
        <f t="shared" si="249"/>
        <v>0</v>
      </c>
      <c r="AJ793" s="37">
        <f t="shared" si="249"/>
        <v>0.76757218109797287</v>
      </c>
      <c r="AK793" s="38">
        <f t="shared" si="249"/>
        <v>0</v>
      </c>
      <c r="AL793" s="8">
        <f t="shared" si="247"/>
        <v>6.9531450643032164E-3</v>
      </c>
      <c r="AM793" s="23">
        <f t="shared" si="248"/>
        <v>1.010303779201003</v>
      </c>
    </row>
    <row r="794" spans="2:39" x14ac:dyDescent="0.35">
      <c r="B794" s="16">
        <v>37253</v>
      </c>
      <c r="C794" s="5">
        <v>3.9100000000000003E-2</v>
      </c>
      <c r="D794" s="35">
        <f t="shared" si="232"/>
        <v>2.7378507871321013E-3</v>
      </c>
      <c r="E794" s="36">
        <f t="shared" si="233"/>
        <v>1.1187584022749864</v>
      </c>
      <c r="F794" s="7">
        <v>1.1503124686542139</v>
      </c>
      <c r="G794" s="7">
        <v>1.0854801005360495</v>
      </c>
      <c r="H794" s="7">
        <v>0.91837195275302941</v>
      </c>
      <c r="I794" s="7">
        <v>1.178079443116741</v>
      </c>
      <c r="J794" s="7">
        <v>1.0806826160865024</v>
      </c>
      <c r="K794" s="7">
        <v>1.4201575373697954</v>
      </c>
      <c r="L794" s="7">
        <v>1.3198754327684812</v>
      </c>
      <c r="M794" s="7">
        <v>1.0068326343932672</v>
      </c>
      <c r="N794" s="7">
        <v>0.91973072317820126</v>
      </c>
      <c r="O794" s="8">
        <v>1.4312436785656926</v>
      </c>
      <c r="P794" s="32">
        <f t="shared" si="234"/>
        <v>1.0102669404510323E-4</v>
      </c>
      <c r="Q794" s="33">
        <f t="shared" si="235"/>
        <v>-7.9032894471708914E-4</v>
      </c>
      <c r="R794" s="33">
        <f t="shared" si="236"/>
        <v>-2.8561023026855148E-3</v>
      </c>
      <c r="S794" s="33">
        <f t="shared" si="237"/>
        <v>-1.1435449790342389E-4</v>
      </c>
      <c r="T794" s="33">
        <f t="shared" si="238"/>
        <v>7.7267196568948648E-3</v>
      </c>
      <c r="U794" s="33">
        <f t="shared" si="239"/>
        <v>1.7956845620161754E-2</v>
      </c>
      <c r="V794" s="33">
        <f t="shared" si="240"/>
        <v>1.1357041276545798E-2</v>
      </c>
      <c r="W794" s="33">
        <f t="shared" si="241"/>
        <v>-6.3192174698667447E-3</v>
      </c>
      <c r="X794" s="33">
        <f t="shared" si="242"/>
        <v>-1.4239834084739389E-4</v>
      </c>
      <c r="Y794" s="33">
        <f t="shared" si="243"/>
        <v>-1.2225855636117666E-3</v>
      </c>
      <c r="Z794" s="34">
        <f t="shared" si="244"/>
        <v>6.4740686761066701E-3</v>
      </c>
      <c r="AA794" s="39">
        <f t="shared" si="245"/>
        <v>0</v>
      </c>
      <c r="AB794" s="37">
        <f t="shared" si="246"/>
        <v>0</v>
      </c>
      <c r="AC794" s="37">
        <f t="shared" si="249"/>
        <v>0</v>
      </c>
      <c r="AD794" s="37">
        <f t="shared" si="249"/>
        <v>3.8800746103960199E-2</v>
      </c>
      <c r="AE794" s="37">
        <f t="shared" si="249"/>
        <v>4.537664974431764E-2</v>
      </c>
      <c r="AF794" s="37">
        <f t="shared" si="249"/>
        <v>0</v>
      </c>
      <c r="AG794" s="37">
        <f t="shared" si="249"/>
        <v>0.14825042305374941</v>
      </c>
      <c r="AH794" s="37">
        <f t="shared" si="249"/>
        <v>0</v>
      </c>
      <c r="AI794" s="37">
        <f t="shared" si="249"/>
        <v>0</v>
      </c>
      <c r="AJ794" s="37">
        <f t="shared" si="249"/>
        <v>0.76757218109797287</v>
      </c>
      <c r="AK794" s="38">
        <f t="shared" si="249"/>
        <v>0</v>
      </c>
      <c r="AL794" s="8">
        <f t="shared" si="247"/>
        <v>1.0914391179508865E-3</v>
      </c>
      <c r="AM794" s="23">
        <f t="shared" si="248"/>
        <v>1.0114064642666365</v>
      </c>
    </row>
    <row r="795" spans="2:39" x14ac:dyDescent="0.35">
      <c r="B795" s="16">
        <v>37256</v>
      </c>
      <c r="C795" s="5">
        <v>3.9100000000000003E-2</v>
      </c>
      <c r="D795" s="35">
        <f t="shared" si="232"/>
        <v>8.2135523613963042E-3</v>
      </c>
      <c r="E795" s="36">
        <f t="shared" si="233"/>
        <v>1.1191176914210146</v>
      </c>
      <c r="F795" s="7">
        <v>1.1573539986949677</v>
      </c>
      <c r="G795" s="7">
        <v>1.0858287023588911</v>
      </c>
      <c r="H795" s="7">
        <v>0.9107039471846371</v>
      </c>
      <c r="I795" s="7">
        <v>1.1784577832089451</v>
      </c>
      <c r="J795" s="7">
        <v>1.0810234837985124</v>
      </c>
      <c r="K795" s="7">
        <v>1.4303137488908906</v>
      </c>
      <c r="L795" s="7">
        <v>1.3000812561268629</v>
      </c>
      <c r="M795" s="7">
        <v>1.0079546341152834</v>
      </c>
      <c r="N795" s="7">
        <v>0.91626779262378366</v>
      </c>
      <c r="O795" s="8">
        <v>1.4279513191724431</v>
      </c>
      <c r="P795" s="32">
        <f t="shared" si="234"/>
        <v>3.2114989733056376E-4</v>
      </c>
      <c r="Q795" s="33">
        <f t="shared" si="235"/>
        <v>6.121406341871527E-3</v>
      </c>
      <c r="R795" s="33">
        <f t="shared" si="236"/>
        <v>3.2114989733056376E-4</v>
      </c>
      <c r="S795" s="33">
        <f t="shared" si="237"/>
        <v>-8.3495641884594463E-3</v>
      </c>
      <c r="T795" s="33">
        <f t="shared" si="238"/>
        <v>3.2114989733056376E-4</v>
      </c>
      <c r="U795" s="33">
        <f t="shared" si="239"/>
        <v>3.1541889074193641E-4</v>
      </c>
      <c r="V795" s="33">
        <f t="shared" si="240"/>
        <v>7.1514682377455951E-3</v>
      </c>
      <c r="W795" s="33">
        <f t="shared" si="241"/>
        <v>-1.4997003618818283E-2</v>
      </c>
      <c r="X795" s="33">
        <f t="shared" si="242"/>
        <v>1.1143855330955077E-3</v>
      </c>
      <c r="Y795" s="33">
        <f t="shared" si="243"/>
        <v>-3.7651569825254416E-3</v>
      </c>
      <c r="Z795" s="34">
        <f t="shared" si="244"/>
        <v>-2.3003486007000529E-3</v>
      </c>
      <c r="AA795" s="39">
        <f t="shared" si="245"/>
        <v>0</v>
      </c>
      <c r="AB795" s="37">
        <f t="shared" si="246"/>
        <v>0</v>
      </c>
      <c r="AC795" s="37">
        <f t="shared" si="249"/>
        <v>0</v>
      </c>
      <c r="AD795" s="37">
        <f t="shared" si="249"/>
        <v>3.8800746103960199E-2</v>
      </c>
      <c r="AE795" s="37">
        <f t="shared" si="249"/>
        <v>4.537664974431764E-2</v>
      </c>
      <c r="AF795" s="37">
        <f t="shared" si="249"/>
        <v>0</v>
      </c>
      <c r="AG795" s="37">
        <f t="shared" si="249"/>
        <v>0.14825042305374941</v>
      </c>
      <c r="AH795" s="37">
        <f t="shared" si="249"/>
        <v>0</v>
      </c>
      <c r="AI795" s="37">
        <f t="shared" si="249"/>
        <v>0</v>
      </c>
      <c r="AJ795" s="37">
        <f t="shared" si="249"/>
        <v>0.76757218109797287</v>
      </c>
      <c r="AK795" s="38">
        <f t="shared" si="249"/>
        <v>0</v>
      </c>
      <c r="AL795" s="8">
        <f t="shared" si="247"/>
        <v>-2.1392181793006199E-3</v>
      </c>
      <c r="AM795" s="23">
        <f t="shared" si="248"/>
        <v>1.0092428451716151</v>
      </c>
    </row>
    <row r="796" spans="2:39" x14ac:dyDescent="0.35">
      <c r="B796" s="16">
        <v>37257</v>
      </c>
      <c r="C796" s="5">
        <v>3.9100000000000003E-2</v>
      </c>
      <c r="D796" s="35">
        <f t="shared" si="232"/>
        <v>2.7378507871321013E-3</v>
      </c>
      <c r="E796" s="36">
        <f t="shared" si="233"/>
        <v>1.1192374929315816</v>
      </c>
      <c r="F796" s="7">
        <v>1.1574778934009198</v>
      </c>
      <c r="G796" s="7">
        <v>1.0859449402843182</v>
      </c>
      <c r="H796" s="7">
        <v>0.91080143801101598</v>
      </c>
      <c r="I796" s="7">
        <v>1.1785839370743072</v>
      </c>
      <c r="J796" s="7">
        <v>1.0811372177290002</v>
      </c>
      <c r="K796" s="7">
        <v>1.4306290163374473</v>
      </c>
      <c r="L796" s="7">
        <v>1.3001527551133278</v>
      </c>
      <c r="M796" s="7">
        <v>1.0080100673694776</v>
      </c>
      <c r="N796" s="7">
        <v>0.91628111521581357</v>
      </c>
      <c r="O796" s="8">
        <v>1.4280298504731295</v>
      </c>
      <c r="P796" s="32">
        <f t="shared" si="234"/>
        <v>1.070499657769286E-4</v>
      </c>
      <c r="Q796" s="33">
        <f t="shared" si="235"/>
        <v>1.070499657769286E-4</v>
      </c>
      <c r="R796" s="33">
        <f t="shared" si="236"/>
        <v>1.070499657769286E-4</v>
      </c>
      <c r="S796" s="33">
        <f t="shared" si="237"/>
        <v>1.0704996577670656E-4</v>
      </c>
      <c r="T796" s="33">
        <f t="shared" si="238"/>
        <v>1.070499657769286E-4</v>
      </c>
      <c r="U796" s="33">
        <f t="shared" si="239"/>
        <v>1.0520949099834809E-4</v>
      </c>
      <c r="V796" s="33">
        <f t="shared" si="240"/>
        <v>2.2041838498809696E-4</v>
      </c>
      <c r="W796" s="33">
        <f t="shared" si="241"/>
        <v>5.4995782861944065E-5</v>
      </c>
      <c r="X796" s="33">
        <f t="shared" si="242"/>
        <v>5.4995782863720422E-5</v>
      </c>
      <c r="Y796" s="33">
        <f t="shared" si="243"/>
        <v>1.4540063655088531E-5</v>
      </c>
      <c r="Z796" s="34">
        <f t="shared" si="244"/>
        <v>5.499578286172202E-5</v>
      </c>
      <c r="AA796" s="39">
        <f t="shared" si="245"/>
        <v>0</v>
      </c>
      <c r="AB796" s="37">
        <f t="shared" si="246"/>
        <v>0</v>
      </c>
      <c r="AC796" s="37">
        <f t="shared" si="249"/>
        <v>0</v>
      </c>
      <c r="AD796" s="37">
        <f t="shared" si="249"/>
        <v>3.8800746103960199E-2</v>
      </c>
      <c r="AE796" s="37">
        <f t="shared" si="249"/>
        <v>4.537664974431764E-2</v>
      </c>
      <c r="AF796" s="37">
        <f t="shared" si="249"/>
        <v>0</v>
      </c>
      <c r="AG796" s="37">
        <f t="shared" si="249"/>
        <v>0.14825042305374941</v>
      </c>
      <c r="AH796" s="37">
        <f t="shared" si="249"/>
        <v>0</v>
      </c>
      <c r="AI796" s="37">
        <f t="shared" si="249"/>
        <v>0</v>
      </c>
      <c r="AJ796" s="37">
        <f t="shared" si="249"/>
        <v>0.76757218109797287</v>
      </c>
      <c r="AK796" s="38">
        <f t="shared" si="249"/>
        <v>0</v>
      </c>
      <c r="AL796" s="8">
        <f t="shared" si="247"/>
        <v>5.2848854541089752E-5</v>
      </c>
      <c r="AM796" s="23">
        <f t="shared" si="248"/>
        <v>1.0092961824999362</v>
      </c>
    </row>
    <row r="797" spans="2:39" x14ac:dyDescent="0.35">
      <c r="B797" s="16">
        <v>37258</v>
      </c>
      <c r="C797" s="5">
        <v>3.3500000000000002E-2</v>
      </c>
      <c r="D797" s="35">
        <f t="shared" si="232"/>
        <v>2.7378507871321013E-3</v>
      </c>
      <c r="E797" s="36">
        <f t="shared" si="233"/>
        <v>1.1193573072668961</v>
      </c>
      <c r="F797" s="7">
        <v>1.1486181953724754</v>
      </c>
      <c r="G797" s="7">
        <v>1.0899261770966169</v>
      </c>
      <c r="H797" s="7">
        <v>0.91469916778258453</v>
      </c>
      <c r="I797" s="7">
        <v>1.1590243515119703</v>
      </c>
      <c r="J797" s="7">
        <v>1.0812509636253753</v>
      </c>
      <c r="K797" s="7">
        <v>1.4516293119939925</v>
      </c>
      <c r="L797" s="7">
        <v>1.3261500489009819</v>
      </c>
      <c r="M797" s="7">
        <v>1.0069183942755531</v>
      </c>
      <c r="N797" s="7">
        <v>0.91742755077514471</v>
      </c>
      <c r="O797" s="8">
        <v>1.4373149734525477</v>
      </c>
      <c r="P797" s="32">
        <f t="shared" si="234"/>
        <v>1.070499657769286E-4</v>
      </c>
      <c r="Q797" s="33">
        <f t="shared" si="235"/>
        <v>-7.6543129496949858E-3</v>
      </c>
      <c r="R797" s="33">
        <f t="shared" si="236"/>
        <v>3.6661497877197302E-3</v>
      </c>
      <c r="S797" s="33">
        <f t="shared" si="237"/>
        <v>4.2794506122874054E-3</v>
      </c>
      <c r="T797" s="33">
        <f t="shared" si="238"/>
        <v>-1.6595835856113239E-2</v>
      </c>
      <c r="U797" s="33">
        <f t="shared" si="239"/>
        <v>1.0520949099701582E-4</v>
      </c>
      <c r="V797" s="33">
        <f t="shared" si="240"/>
        <v>1.4679064535058961E-2</v>
      </c>
      <c r="W797" s="33">
        <f t="shared" si="241"/>
        <v>1.9995568740219349E-2</v>
      </c>
      <c r="X797" s="33">
        <f t="shared" si="242"/>
        <v>-1.0829982053387477E-3</v>
      </c>
      <c r="Y797" s="33">
        <f t="shared" si="243"/>
        <v>1.2511832234598508E-3</v>
      </c>
      <c r="Z797" s="34">
        <f t="shared" si="244"/>
        <v>6.5020510435001011E-3</v>
      </c>
      <c r="AA797" s="39">
        <f t="shared" si="245"/>
        <v>0</v>
      </c>
      <c r="AB797" s="37">
        <f t="shared" si="246"/>
        <v>0</v>
      </c>
      <c r="AC797" s="37">
        <f t="shared" si="249"/>
        <v>0</v>
      </c>
      <c r="AD797" s="37">
        <f t="shared" si="249"/>
        <v>3.8800746103960199E-2</v>
      </c>
      <c r="AE797" s="37">
        <f t="shared" si="249"/>
        <v>4.537664974431764E-2</v>
      </c>
      <c r="AF797" s="37">
        <f t="shared" si="249"/>
        <v>0</v>
      </c>
      <c r="AG797" s="37">
        <f t="shared" si="249"/>
        <v>0.14825042305374941</v>
      </c>
      <c r="AH797" s="37">
        <f t="shared" si="249"/>
        <v>0</v>
      </c>
      <c r="AI797" s="37">
        <f t="shared" si="249"/>
        <v>0</v>
      </c>
      <c r="AJ797" s="37">
        <f t="shared" si="249"/>
        <v>0.76757218109797287</v>
      </c>
      <c r="AK797" s="38">
        <f t="shared" si="249"/>
        <v>0</v>
      </c>
      <c r="AL797" s="8">
        <f t="shared" si="247"/>
        <v>2.5495334089548133E-3</v>
      </c>
      <c r="AM797" s="23">
        <f t="shared" si="248"/>
        <v>1.0118694168367506</v>
      </c>
    </row>
    <row r="798" spans="2:39" x14ac:dyDescent="0.35">
      <c r="B798" s="16">
        <v>37259</v>
      </c>
      <c r="C798" s="5">
        <v>3.4500000000000003E-2</v>
      </c>
      <c r="D798" s="35">
        <f t="shared" si="232"/>
        <v>2.7378507871321013E-3</v>
      </c>
      <c r="E798" s="36">
        <f t="shared" si="233"/>
        <v>1.1194599724819363</v>
      </c>
      <c r="F798" s="7">
        <v>1.1515472223237726</v>
      </c>
      <c r="G798" s="7">
        <v>1.0941491732751527</v>
      </c>
      <c r="H798" s="7">
        <v>0.92469623398881529</v>
      </c>
      <c r="I798" s="7">
        <v>1.1874327301142329</v>
      </c>
      <c r="J798" s="7">
        <v>1.0813482264212515</v>
      </c>
      <c r="K798" s="7">
        <v>1.4704098991451882</v>
      </c>
      <c r="L798" s="7">
        <v>1.3099077910176256</v>
      </c>
      <c r="M798" s="7">
        <v>1.0071499104010224</v>
      </c>
      <c r="N798" s="7">
        <v>0.91773626389511032</v>
      </c>
      <c r="O798" s="8">
        <v>1.4521384052214295</v>
      </c>
      <c r="P798" s="32">
        <f t="shared" si="234"/>
        <v>9.1718001368867874E-5</v>
      </c>
      <c r="Q798" s="33">
        <f t="shared" si="235"/>
        <v>2.5500440120986845E-3</v>
      </c>
      <c r="R798" s="33">
        <f t="shared" si="236"/>
        <v>3.8745708354168684E-3</v>
      </c>
      <c r="S798" s="33">
        <f t="shared" si="237"/>
        <v>1.0929348750218892E-2</v>
      </c>
      <c r="T798" s="33">
        <f t="shared" si="238"/>
        <v>2.451059683534984E-2</v>
      </c>
      <c r="U798" s="33">
        <f t="shared" si="239"/>
        <v>8.9953950699994678E-5</v>
      </c>
      <c r="V798" s="33">
        <f t="shared" si="240"/>
        <v>1.2937591571086537E-2</v>
      </c>
      <c r="W798" s="33">
        <f t="shared" si="241"/>
        <v>-1.2247677324912609E-2</v>
      </c>
      <c r="X798" s="33">
        <f t="shared" si="242"/>
        <v>2.299254108233395E-4</v>
      </c>
      <c r="Y798" s="33">
        <f t="shared" si="243"/>
        <v>3.3649863654594547E-4</v>
      </c>
      <c r="Z798" s="34">
        <f t="shared" si="244"/>
        <v>1.0313279999633496E-2</v>
      </c>
      <c r="AA798" s="39">
        <f t="shared" si="245"/>
        <v>0</v>
      </c>
      <c r="AB798" s="37">
        <f t="shared" si="246"/>
        <v>0</v>
      </c>
      <c r="AC798" s="37">
        <f t="shared" si="249"/>
        <v>0</v>
      </c>
      <c r="AD798" s="37">
        <f t="shared" si="249"/>
        <v>3.8800746103960199E-2</v>
      </c>
      <c r="AE798" s="37">
        <f t="shared" si="249"/>
        <v>4.537664974431764E-2</v>
      </c>
      <c r="AF798" s="37">
        <f t="shared" si="249"/>
        <v>0</v>
      </c>
      <c r="AG798" s="37">
        <f t="shared" si="249"/>
        <v>0.14825042305374941</v>
      </c>
      <c r="AH798" s="37">
        <f t="shared" si="249"/>
        <v>0</v>
      </c>
      <c r="AI798" s="37">
        <f t="shared" si="249"/>
        <v>0</v>
      </c>
      <c r="AJ798" s="37">
        <f t="shared" si="249"/>
        <v>0.76757218109797287</v>
      </c>
      <c r="AK798" s="38">
        <f t="shared" si="249"/>
        <v>0</v>
      </c>
      <c r="AL798" s="8">
        <f t="shared" si="247"/>
        <v>3.7125660696609949E-3</v>
      </c>
      <c r="AM798" s="23">
        <f t="shared" si="248"/>
        <v>1.0156260489006264</v>
      </c>
    </row>
    <row r="799" spans="2:39" x14ac:dyDescent="0.35">
      <c r="B799" s="16">
        <v>37260</v>
      </c>
      <c r="C799" s="5">
        <v>3.4500000000000003E-2</v>
      </c>
      <c r="D799" s="35">
        <f t="shared" si="232"/>
        <v>2.7378507871321013E-3</v>
      </c>
      <c r="E799" s="36">
        <f t="shared" si="233"/>
        <v>1.1195657120275917</v>
      </c>
      <c r="F799" s="7">
        <v>1.1513992704525899</v>
      </c>
      <c r="G799" s="7">
        <v>1.0919330984457944</v>
      </c>
      <c r="H799" s="7">
        <v>0.93172028524153883</v>
      </c>
      <c r="I799" s="7">
        <v>1.1798549816681263</v>
      </c>
      <c r="J799" s="7">
        <v>1.1043110504984552</v>
      </c>
      <c r="K799" s="7">
        <v>1.4995535784427112</v>
      </c>
      <c r="L799" s="7">
        <v>1.3452488378191734</v>
      </c>
      <c r="M799" s="7">
        <v>1.0074796267212665</v>
      </c>
      <c r="N799" s="7">
        <v>0.91979851442472016</v>
      </c>
      <c r="O799" s="8">
        <v>1.4563153611871802</v>
      </c>
      <c r="P799" s="32">
        <f t="shared" si="234"/>
        <v>9.4455852156061226E-5</v>
      </c>
      <c r="Q799" s="33">
        <f t="shared" si="235"/>
        <v>-1.2848094139306099E-4</v>
      </c>
      <c r="R799" s="33">
        <f t="shared" si="236"/>
        <v>-2.0253863764525537E-3</v>
      </c>
      <c r="S799" s="33">
        <f t="shared" si="237"/>
        <v>7.5960634363398949E-3</v>
      </c>
      <c r="T799" s="33">
        <f t="shared" si="238"/>
        <v>-6.3816233576260428E-3</v>
      </c>
      <c r="U799" s="33">
        <f t="shared" si="239"/>
        <v>2.1235364812313806E-2</v>
      </c>
      <c r="V799" s="33">
        <f t="shared" si="240"/>
        <v>1.9820105478387751E-2</v>
      </c>
      <c r="W799" s="33">
        <f t="shared" si="241"/>
        <v>2.6979797390236593E-2</v>
      </c>
      <c r="X799" s="33">
        <f t="shared" si="242"/>
        <v>3.2737561393680892E-4</v>
      </c>
      <c r="Y799" s="33">
        <f t="shared" si="243"/>
        <v>2.2471058524560217E-3</v>
      </c>
      <c r="Z799" s="34">
        <f t="shared" si="244"/>
        <v>2.8764172552229184E-3</v>
      </c>
      <c r="AA799" s="39">
        <f t="shared" si="245"/>
        <v>0</v>
      </c>
      <c r="AB799" s="37">
        <f t="shared" si="246"/>
        <v>0</v>
      </c>
      <c r="AC799" s="37">
        <f t="shared" si="249"/>
        <v>0</v>
      </c>
      <c r="AD799" s="37">
        <f t="shared" si="249"/>
        <v>3.8800746103960199E-2</v>
      </c>
      <c r="AE799" s="37">
        <f t="shared" si="249"/>
        <v>4.537664974431764E-2</v>
      </c>
      <c r="AF799" s="37">
        <f t="shared" si="249"/>
        <v>0</v>
      </c>
      <c r="AG799" s="37">
        <f t="shared" si="249"/>
        <v>0.14825042305374941</v>
      </c>
      <c r="AH799" s="37">
        <f t="shared" si="249"/>
        <v>0</v>
      </c>
      <c r="AI799" s="37">
        <f t="shared" si="249"/>
        <v>0</v>
      </c>
      <c r="AJ799" s="37">
        <f t="shared" si="249"/>
        <v>0.76757218109797287</v>
      </c>
      <c r="AK799" s="38">
        <f t="shared" si="249"/>
        <v>0</v>
      </c>
      <c r="AL799" s="8">
        <f t="shared" si="247"/>
        <v>4.6683112033524552E-3</v>
      </c>
      <c r="AM799" s="23">
        <f t="shared" si="248"/>
        <v>1.0203673073631259</v>
      </c>
    </row>
    <row r="800" spans="2:39" x14ac:dyDescent="0.35">
      <c r="B800" s="16">
        <v>37263</v>
      </c>
      <c r="C800" s="5">
        <v>3.3799999999999997E-2</v>
      </c>
      <c r="D800" s="35">
        <f t="shared" si="232"/>
        <v>8.2135523613963042E-3</v>
      </c>
      <c r="E800" s="36">
        <f t="shared" si="233"/>
        <v>1.1198829606277145</v>
      </c>
      <c r="F800" s="7">
        <v>1.1601997743902808</v>
      </c>
      <c r="G800" s="7">
        <v>1.1017806271084434</v>
      </c>
      <c r="H800" s="7">
        <v>0.92524365213802984</v>
      </c>
      <c r="I800" s="7">
        <v>1.1592626533181638</v>
      </c>
      <c r="J800" s="7">
        <v>1.1058493228245883</v>
      </c>
      <c r="K800" s="7">
        <v>1.5136309944057689</v>
      </c>
      <c r="L800" s="7">
        <v>1.3558373104269728</v>
      </c>
      <c r="M800" s="7">
        <v>1.0078957775508761</v>
      </c>
      <c r="N800" s="7">
        <v>0.93608125952707388</v>
      </c>
      <c r="O800" s="8">
        <v>1.4595213888340519</v>
      </c>
      <c r="P800" s="32">
        <f t="shared" si="234"/>
        <v>2.8336755646818368E-4</v>
      </c>
      <c r="Q800" s="33">
        <f t="shared" si="235"/>
        <v>7.6433120669179289E-3</v>
      </c>
      <c r="R800" s="33">
        <f t="shared" si="236"/>
        <v>9.0184359066187714E-3</v>
      </c>
      <c r="S800" s="33">
        <f t="shared" si="237"/>
        <v>-6.9512633846219307E-3</v>
      </c>
      <c r="T800" s="33">
        <f t="shared" si="238"/>
        <v>-1.7453270673018051E-2</v>
      </c>
      <c r="U800" s="33">
        <f t="shared" si="239"/>
        <v>1.3929701468067268E-3</v>
      </c>
      <c r="V800" s="33">
        <f t="shared" si="240"/>
        <v>9.3877379010871564E-3</v>
      </c>
      <c r="W800" s="33">
        <f t="shared" si="241"/>
        <v>7.8710141277391621E-3</v>
      </c>
      <c r="X800" s="33">
        <f t="shared" si="242"/>
        <v>4.1306128538209919E-4</v>
      </c>
      <c r="Y800" s="33">
        <f t="shared" si="243"/>
        <v>1.7702512938431614E-2</v>
      </c>
      <c r="Z800" s="34">
        <f t="shared" si="244"/>
        <v>2.201465240508238E-3</v>
      </c>
      <c r="AA800" s="39">
        <f t="shared" si="245"/>
        <v>0</v>
      </c>
      <c r="AB800" s="37">
        <f t="shared" si="246"/>
        <v>0</v>
      </c>
      <c r="AC800" s="37">
        <f t="shared" si="249"/>
        <v>0</v>
      </c>
      <c r="AD800" s="37">
        <f t="shared" si="249"/>
        <v>3.8800746103960199E-2</v>
      </c>
      <c r="AE800" s="37">
        <f t="shared" si="249"/>
        <v>4.537664974431764E-2</v>
      </c>
      <c r="AF800" s="37">
        <f t="shared" si="249"/>
        <v>0</v>
      </c>
      <c r="AG800" s="37">
        <f t="shared" si="249"/>
        <v>0.14825042305374941</v>
      </c>
      <c r="AH800" s="37">
        <f t="shared" si="249"/>
        <v>0</v>
      </c>
      <c r="AI800" s="37">
        <f t="shared" si="249"/>
        <v>0</v>
      </c>
      <c r="AJ800" s="37">
        <f t="shared" si="249"/>
        <v>0.76757218109797287</v>
      </c>
      <c r="AK800" s="38">
        <f t="shared" si="249"/>
        <v>0</v>
      </c>
      <c r="AL800" s="8">
        <f t="shared" si="247"/>
        <v>1.3918007426510145E-2</v>
      </c>
      <c r="AM800" s="23">
        <f t="shared" si="248"/>
        <v>1.034568787124774</v>
      </c>
    </row>
    <row r="801" spans="2:39" x14ac:dyDescent="0.35">
      <c r="B801" s="16">
        <v>37264</v>
      </c>
      <c r="C801" s="5">
        <v>3.3500000000000002E-2</v>
      </c>
      <c r="D801" s="35">
        <f t="shared" si="232"/>
        <v>2.7378507871321013E-3</v>
      </c>
      <c r="E801" s="36">
        <f t="shared" si="233"/>
        <v>1.119986593876364</v>
      </c>
      <c r="F801" s="7">
        <v>1.1597935010194089</v>
      </c>
      <c r="G801" s="7">
        <v>1.0996911949181458</v>
      </c>
      <c r="H801" s="7">
        <v>0.92254879422594283</v>
      </c>
      <c r="I801" s="7">
        <v>1.1510612426640019</v>
      </c>
      <c r="J801" s="7">
        <v>1.0814593195940534</v>
      </c>
      <c r="K801" s="7">
        <v>1.5029594266923121</v>
      </c>
      <c r="L801" s="7">
        <v>1.3523860571670416</v>
      </c>
      <c r="M801" s="7">
        <v>1.0081284111231459</v>
      </c>
      <c r="N801" s="7">
        <v>0.94885427332751004</v>
      </c>
      <c r="O801" s="8">
        <v>1.4551940744489733</v>
      </c>
      <c r="P801" s="32">
        <f t="shared" si="234"/>
        <v>9.2539356605136902E-5</v>
      </c>
      <c r="Q801" s="33">
        <f t="shared" si="235"/>
        <v>-3.5017535758907758E-4</v>
      </c>
      <c r="R801" s="33">
        <f t="shared" si="236"/>
        <v>-1.8964139855872642E-3</v>
      </c>
      <c r="S801" s="33">
        <f t="shared" si="237"/>
        <v>-2.9125927055644318E-3</v>
      </c>
      <c r="T801" s="33">
        <f t="shared" si="238"/>
        <v>-7.074678573218085E-3</v>
      </c>
      <c r="U801" s="33">
        <f t="shared" si="239"/>
        <v>-2.2055448899889307E-2</v>
      </c>
      <c r="V801" s="33">
        <f t="shared" si="240"/>
        <v>-7.0503099849948958E-3</v>
      </c>
      <c r="W801" s="33">
        <f t="shared" si="241"/>
        <v>-2.5454774207712694E-3</v>
      </c>
      <c r="X801" s="33">
        <f t="shared" si="242"/>
        <v>2.3081113886114224E-4</v>
      </c>
      <c r="Y801" s="33">
        <f t="shared" si="243"/>
        <v>1.3645197647573104E-2</v>
      </c>
      <c r="Z801" s="34">
        <f t="shared" si="244"/>
        <v>-2.9648858990244387E-3</v>
      </c>
      <c r="AA801" s="39">
        <f t="shared" si="245"/>
        <v>0</v>
      </c>
      <c r="AB801" s="37">
        <f t="shared" si="246"/>
        <v>0</v>
      </c>
      <c r="AC801" s="37">
        <f t="shared" si="249"/>
        <v>0</v>
      </c>
      <c r="AD801" s="37">
        <f t="shared" si="249"/>
        <v>3.8800746103960199E-2</v>
      </c>
      <c r="AE801" s="37">
        <f t="shared" si="249"/>
        <v>4.537664974431764E-2</v>
      </c>
      <c r="AF801" s="37">
        <f t="shared" si="249"/>
        <v>0</v>
      </c>
      <c r="AG801" s="37">
        <f t="shared" si="249"/>
        <v>0.14825042305374941</v>
      </c>
      <c r="AH801" s="37">
        <f t="shared" si="249"/>
        <v>0</v>
      </c>
      <c r="AI801" s="37">
        <f t="shared" si="249"/>
        <v>0</v>
      </c>
      <c r="AJ801" s="37">
        <f t="shared" si="249"/>
        <v>0.76757218109797287</v>
      </c>
      <c r="AK801" s="38">
        <f t="shared" si="249"/>
        <v>0</v>
      </c>
      <c r="AL801" s="8">
        <f t="shared" si="247"/>
        <v>8.9944267001816521E-3</v>
      </c>
      <c r="AM801" s="23">
        <f t="shared" si="248"/>
        <v>1.0438741402468634</v>
      </c>
    </row>
    <row r="802" spans="2:39" x14ac:dyDescent="0.35">
      <c r="B802" s="16">
        <v>37265</v>
      </c>
      <c r="C802" s="5">
        <v>3.3399999999999999E-2</v>
      </c>
      <c r="D802" s="35">
        <f t="shared" si="232"/>
        <v>2.7378507871321013E-3</v>
      </c>
      <c r="E802" s="36">
        <f t="shared" si="233"/>
        <v>1.1200893168083144</v>
      </c>
      <c r="F802" s="7">
        <v>1.1604135595826561</v>
      </c>
      <c r="G802" s="7">
        <v>1.0964402109545952</v>
      </c>
      <c r="H802" s="7">
        <v>0.9156934560768657</v>
      </c>
      <c r="I802" s="7">
        <v>1.1527047419019452</v>
      </c>
      <c r="J802" s="7">
        <v>1.074472239170299</v>
      </c>
      <c r="K802" s="7">
        <v>1.5029468846267309</v>
      </c>
      <c r="L802" s="7">
        <v>1.3384443107955717</v>
      </c>
      <c r="M802" s="7">
        <v>1.0089343060843381</v>
      </c>
      <c r="N802" s="7">
        <v>0.95235557583791008</v>
      </c>
      <c r="O802" s="8">
        <v>1.4562739989977056</v>
      </c>
      <c r="P802" s="32">
        <f t="shared" si="234"/>
        <v>9.1718001368867874E-5</v>
      </c>
      <c r="Q802" s="33">
        <f t="shared" si="235"/>
        <v>5.3462841678464379E-4</v>
      </c>
      <c r="R802" s="33">
        <f t="shared" si="236"/>
        <v>-2.9562698861043124E-3</v>
      </c>
      <c r="S802" s="33">
        <f t="shared" si="237"/>
        <v>-7.4308678218251156E-3</v>
      </c>
      <c r="T802" s="33">
        <f t="shared" si="238"/>
        <v>1.4278121589252901E-3</v>
      </c>
      <c r="U802" s="33">
        <f t="shared" si="239"/>
        <v>-6.4607889517075412E-3</v>
      </c>
      <c r="V802" s="33">
        <f t="shared" si="240"/>
        <v>-8.3449129487656037E-6</v>
      </c>
      <c r="W802" s="33">
        <f t="shared" si="241"/>
        <v>-1.0308998896864541E-2</v>
      </c>
      <c r="X802" s="33">
        <f t="shared" si="242"/>
        <v>7.9939713264742807E-4</v>
      </c>
      <c r="Y802" s="33">
        <f t="shared" si="243"/>
        <v>3.6900318719348402E-3</v>
      </c>
      <c r="Z802" s="34">
        <f t="shared" si="244"/>
        <v>7.4211719776351437E-4</v>
      </c>
      <c r="AA802" s="39">
        <f t="shared" si="245"/>
        <v>0</v>
      </c>
      <c r="AB802" s="37">
        <f t="shared" si="246"/>
        <v>0</v>
      </c>
      <c r="AC802" s="37">
        <f t="shared" si="249"/>
        <v>0</v>
      </c>
      <c r="AD802" s="37">
        <f t="shared" si="249"/>
        <v>3.8800746103960199E-2</v>
      </c>
      <c r="AE802" s="37">
        <f t="shared" si="249"/>
        <v>4.537664974431764E-2</v>
      </c>
      <c r="AF802" s="37">
        <f t="shared" si="249"/>
        <v>0</v>
      </c>
      <c r="AG802" s="37">
        <f t="shared" si="249"/>
        <v>0.14825042305374941</v>
      </c>
      <c r="AH802" s="37">
        <f t="shared" si="249"/>
        <v>0</v>
      </c>
      <c r="AI802" s="37">
        <f t="shared" si="249"/>
        <v>0</v>
      </c>
      <c r="AJ802" s="37">
        <f t="shared" si="249"/>
        <v>0.76757218109797287</v>
      </c>
      <c r="AK802" s="38">
        <f t="shared" si="249"/>
        <v>0</v>
      </c>
      <c r="AL802" s="8">
        <f t="shared" si="247"/>
        <v>2.6075947919365666E-3</v>
      </c>
      <c r="AM802" s="23">
        <f t="shared" si="248"/>
        <v>1.0465961410184084</v>
      </c>
    </row>
    <row r="803" spans="2:39" x14ac:dyDescent="0.35">
      <c r="B803" s="16">
        <v>37266</v>
      </c>
      <c r="C803" s="5">
        <v>3.3399999999999999E-2</v>
      </c>
      <c r="D803" s="35">
        <f t="shared" si="232"/>
        <v>2.7378507871321013E-3</v>
      </c>
      <c r="E803" s="36">
        <f t="shared" si="233"/>
        <v>1.120191742498065</v>
      </c>
      <c r="F803" s="7">
        <v>1.168482512410842</v>
      </c>
      <c r="G803" s="7">
        <v>1.1011819152304803</v>
      </c>
      <c r="H803" s="7">
        <v>0.91935048407713904</v>
      </c>
      <c r="I803" s="7">
        <v>1.1318777190669729</v>
      </c>
      <c r="J803" s="7">
        <v>1.0590155973017137</v>
      </c>
      <c r="K803" s="7">
        <v>1.4803835845619919</v>
      </c>
      <c r="L803" s="7">
        <v>1.337325691426164</v>
      </c>
      <c r="M803" s="7">
        <v>1.0092618674247791</v>
      </c>
      <c r="N803" s="7">
        <v>0.95307496027863503</v>
      </c>
      <c r="O803" s="8">
        <v>1.4505766932970228</v>
      </c>
      <c r="P803" s="32">
        <f t="shared" si="234"/>
        <v>9.1444216290259561E-5</v>
      </c>
      <c r="Q803" s="33">
        <f t="shared" si="235"/>
        <v>6.9535147719990142E-3</v>
      </c>
      <c r="R803" s="33">
        <f t="shared" si="236"/>
        <v>4.3246355145591941E-3</v>
      </c>
      <c r="S803" s="33">
        <f t="shared" si="237"/>
        <v>3.9937251664343698E-3</v>
      </c>
      <c r="T803" s="33">
        <f t="shared" si="238"/>
        <v>-1.8067959710660997E-2</v>
      </c>
      <c r="U803" s="33">
        <f t="shared" si="239"/>
        <v>-1.438533384587104E-2</v>
      </c>
      <c r="V803" s="33">
        <f t="shared" si="240"/>
        <v>-1.5012706234354245E-2</v>
      </c>
      <c r="W803" s="33">
        <f t="shared" si="241"/>
        <v>-8.3576086086301071E-4</v>
      </c>
      <c r="X803" s="33">
        <f t="shared" si="242"/>
        <v>3.246607221754072E-4</v>
      </c>
      <c r="Y803" s="33">
        <f t="shared" si="243"/>
        <v>7.5537378997547755E-4</v>
      </c>
      <c r="Z803" s="34">
        <f t="shared" si="244"/>
        <v>-3.9122484536591173E-3</v>
      </c>
      <c r="AA803" s="39">
        <f t="shared" si="245"/>
        <v>0</v>
      </c>
      <c r="AB803" s="37">
        <f t="shared" si="246"/>
        <v>0</v>
      </c>
      <c r="AC803" s="37">
        <f t="shared" si="249"/>
        <v>0</v>
      </c>
      <c r="AD803" s="37">
        <f t="shared" si="249"/>
        <v>3.8800746103960199E-2</v>
      </c>
      <c r="AE803" s="37">
        <f t="shared" si="249"/>
        <v>4.537664974431764E-2</v>
      </c>
      <c r="AF803" s="37">
        <f t="shared" si="249"/>
        <v>0</v>
      </c>
      <c r="AG803" s="37">
        <f t="shared" si="249"/>
        <v>0.14825042305374941</v>
      </c>
      <c r="AH803" s="37">
        <f t="shared" si="249"/>
        <v>0</v>
      </c>
      <c r="AI803" s="37">
        <f t="shared" si="249"/>
        <v>0</v>
      </c>
      <c r="AJ803" s="37">
        <f t="shared" si="249"/>
        <v>0.76757218109797287</v>
      </c>
      <c r="AK803" s="38">
        <f t="shared" si="249"/>
        <v>0</v>
      </c>
      <c r="AL803" s="8">
        <f t="shared" si="247"/>
        <v>-2.3107401061022493E-3</v>
      </c>
      <c r="AM803" s="23">
        <f t="shared" si="248"/>
        <v>1.0441777293404653</v>
      </c>
    </row>
    <row r="804" spans="2:39" x14ac:dyDescent="0.35">
      <c r="B804" s="16">
        <v>37267</v>
      </c>
      <c r="C804" s="5">
        <v>3.3399999999999999E-2</v>
      </c>
      <c r="D804" s="35">
        <f t="shared" si="232"/>
        <v>2.7378507871321013E-3</v>
      </c>
      <c r="E804" s="36">
        <f t="shared" si="233"/>
        <v>1.1202941775540525</v>
      </c>
      <c r="F804" s="7">
        <v>1.1752684848222343</v>
      </c>
      <c r="G804" s="7">
        <v>1.1052797739861591</v>
      </c>
      <c r="H804" s="7">
        <v>0.91050446552920006</v>
      </c>
      <c r="I804" s="7">
        <v>1.1449106896674925</v>
      </c>
      <c r="J804" s="7">
        <v>1.0483778884362112</v>
      </c>
      <c r="K804" s="7">
        <v>1.4699837628957158</v>
      </c>
      <c r="L804" s="7">
        <v>1.3243541392471776</v>
      </c>
      <c r="M804" s="7">
        <v>1.0095897339247</v>
      </c>
      <c r="N804" s="7">
        <v>0.95266133877038062</v>
      </c>
      <c r="O804" s="8">
        <v>1.4555555739765866</v>
      </c>
      <c r="P804" s="32">
        <f t="shared" si="234"/>
        <v>9.1444216290259561E-5</v>
      </c>
      <c r="Q804" s="33">
        <f t="shared" si="235"/>
        <v>5.8075087468714148E-3</v>
      </c>
      <c r="R804" s="33">
        <f t="shared" si="236"/>
        <v>3.7213276925467387E-3</v>
      </c>
      <c r="S804" s="33">
        <f t="shared" si="237"/>
        <v>-9.6220306631140673E-3</v>
      </c>
      <c r="T804" s="33">
        <f t="shared" si="238"/>
        <v>1.1514468728356153E-2</v>
      </c>
      <c r="U804" s="33">
        <f t="shared" si="239"/>
        <v>-1.004490291984983E-2</v>
      </c>
      <c r="V804" s="33">
        <f t="shared" si="240"/>
        <v>-7.0250857782601095E-3</v>
      </c>
      <c r="W804" s="33">
        <f t="shared" si="241"/>
        <v>-9.6996208643483905E-3</v>
      </c>
      <c r="X804" s="33">
        <f t="shared" si="242"/>
        <v>3.2485771087098492E-4</v>
      </c>
      <c r="Y804" s="33">
        <f t="shared" si="243"/>
        <v>-4.3398633422653266E-4</v>
      </c>
      <c r="Z804" s="34">
        <f t="shared" si="244"/>
        <v>3.4323457026235182E-3</v>
      </c>
      <c r="AA804" s="39">
        <f t="shared" si="245"/>
        <v>0</v>
      </c>
      <c r="AB804" s="37">
        <f t="shared" si="246"/>
        <v>0</v>
      </c>
      <c r="AC804" s="37">
        <f t="shared" si="249"/>
        <v>0</v>
      </c>
      <c r="AD804" s="37">
        <f t="shared" si="249"/>
        <v>3.8800746103960199E-2</v>
      </c>
      <c r="AE804" s="37">
        <f t="shared" si="249"/>
        <v>4.537664974431764E-2</v>
      </c>
      <c r="AF804" s="37">
        <f t="shared" si="249"/>
        <v>0</v>
      </c>
      <c r="AG804" s="37">
        <f t="shared" si="249"/>
        <v>0.14825042305374941</v>
      </c>
      <c r="AH804" s="37">
        <f t="shared" si="249"/>
        <v>0</v>
      </c>
      <c r="AI804" s="37">
        <f t="shared" si="249"/>
        <v>0</v>
      </c>
      <c r="AJ804" s="37">
        <f t="shared" si="249"/>
        <v>0.76757218109797287</v>
      </c>
      <c r="AK804" s="38">
        <f t="shared" si="249"/>
        <v>0</v>
      </c>
      <c r="AL804" s="8">
        <f t="shared" si="247"/>
        <v>-1.2254417300304062E-3</v>
      </c>
      <c r="AM804" s="23">
        <f t="shared" si="248"/>
        <v>1.0428981503773631</v>
      </c>
    </row>
    <row r="805" spans="2:39" x14ac:dyDescent="0.35">
      <c r="B805" s="16">
        <v>37270</v>
      </c>
      <c r="C805" s="5">
        <v>3.3300000000000003E-2</v>
      </c>
      <c r="D805" s="35">
        <f t="shared" si="232"/>
        <v>8.2135523613963042E-3</v>
      </c>
      <c r="E805" s="36">
        <f t="shared" si="233"/>
        <v>1.1206015108232952</v>
      </c>
      <c r="F805" s="7">
        <v>1.176361778617071</v>
      </c>
      <c r="G805" s="7">
        <v>1.109194318654104</v>
      </c>
      <c r="H805" s="7">
        <v>0.9048097894568341</v>
      </c>
      <c r="I805" s="7">
        <v>1.1110416227271072</v>
      </c>
      <c r="J805" s="7">
        <v>1.0486604346561361</v>
      </c>
      <c r="K805" s="7">
        <v>1.4689706162632195</v>
      </c>
      <c r="L805" s="7">
        <v>1.3040910758104582</v>
      </c>
      <c r="M805" s="7">
        <v>1.0100004825292943</v>
      </c>
      <c r="N805" s="7">
        <v>0.95585040597317605</v>
      </c>
      <c r="O805" s="8">
        <v>1.4542566506551784</v>
      </c>
      <c r="P805" s="32">
        <f t="shared" si="234"/>
        <v>2.7433264887055664E-4</v>
      </c>
      <c r="Q805" s="33">
        <f t="shared" si="235"/>
        <v>9.3025024405557488E-4</v>
      </c>
      <c r="R805" s="33">
        <f t="shared" si="236"/>
        <v>3.5416776458572219E-3</v>
      </c>
      <c r="S805" s="33">
        <f t="shared" si="237"/>
        <v>-6.2544186085414788E-3</v>
      </c>
      <c r="T805" s="33">
        <f t="shared" si="238"/>
        <v>-2.9582278553291985E-2</v>
      </c>
      <c r="U805" s="33">
        <f t="shared" si="239"/>
        <v>2.6950799233893541E-4</v>
      </c>
      <c r="V805" s="33">
        <f t="shared" si="240"/>
        <v>-6.8922300917151347E-4</v>
      </c>
      <c r="W805" s="33">
        <f t="shared" si="241"/>
        <v>-1.5300336093061806E-2</v>
      </c>
      <c r="X805" s="33">
        <f t="shared" si="242"/>
        <v>4.0684704964033536E-4</v>
      </c>
      <c r="Y805" s="33">
        <f t="shared" si="243"/>
        <v>3.3475350295117945E-3</v>
      </c>
      <c r="Z805" s="34">
        <f t="shared" si="244"/>
        <v>-8.923900568492682E-4</v>
      </c>
      <c r="AA805" s="39">
        <f t="shared" si="245"/>
        <v>0</v>
      </c>
      <c r="AB805" s="37">
        <f t="shared" si="246"/>
        <v>0</v>
      </c>
      <c r="AC805" s="37">
        <f t="shared" si="249"/>
        <v>0</v>
      </c>
      <c r="AD805" s="37">
        <f t="shared" si="249"/>
        <v>3.8800746103960199E-2</v>
      </c>
      <c r="AE805" s="37">
        <f t="shared" si="249"/>
        <v>4.537664974431764E-2</v>
      </c>
      <c r="AF805" s="37">
        <f t="shared" si="249"/>
        <v>0</v>
      </c>
      <c r="AG805" s="37">
        <f t="shared" si="249"/>
        <v>0.14825042305374941</v>
      </c>
      <c r="AH805" s="37">
        <f t="shared" si="249"/>
        <v>0</v>
      </c>
      <c r="AI805" s="37">
        <f t="shared" si="249"/>
        <v>0</v>
      </c>
      <c r="AJ805" s="37">
        <f t="shared" si="249"/>
        <v>0.76757218109797287</v>
      </c>
      <c r="AK805" s="38">
        <f t="shared" si="249"/>
        <v>0</v>
      </c>
      <c r="AL805" s="8">
        <f t="shared" si="247"/>
        <v>8.8227636020670797E-4</v>
      </c>
      <c r="AM805" s="23">
        <f t="shared" si="248"/>
        <v>1.0438182747615443</v>
      </c>
    </row>
    <row r="806" spans="2:39" x14ac:dyDescent="0.35">
      <c r="B806" s="16">
        <v>37271</v>
      </c>
      <c r="C806" s="5">
        <v>3.32E-2</v>
      </c>
      <c r="D806" s="35">
        <f t="shared" si="232"/>
        <v>2.7378507871321013E-3</v>
      </c>
      <c r="E806" s="36">
        <f t="shared" si="233"/>
        <v>1.120703676546253</v>
      </c>
      <c r="F806" s="7">
        <v>1.1798098094528364</v>
      </c>
      <c r="G806" s="7">
        <v>1.1096824079055418</v>
      </c>
      <c r="H806" s="7">
        <v>0.91183604034276144</v>
      </c>
      <c r="I806" s="7">
        <v>1.1274686049052522</v>
      </c>
      <c r="J806" s="7">
        <v>1.0281811590732657</v>
      </c>
      <c r="K806" s="7">
        <v>1.4545855528049596</v>
      </c>
      <c r="L806" s="7">
        <v>1.3083733087570641</v>
      </c>
      <c r="M806" s="7">
        <v>1.0102349957911794</v>
      </c>
      <c r="N806" s="7">
        <v>0.95172827506418212</v>
      </c>
      <c r="O806" s="8">
        <v>1.4532108996655413</v>
      </c>
      <c r="P806" s="32">
        <f t="shared" si="234"/>
        <v>9.1170431211429204E-5</v>
      </c>
      <c r="Q806" s="33">
        <f t="shared" si="235"/>
        <v>2.9310973022422804E-3</v>
      </c>
      <c r="R806" s="33">
        <f t="shared" si="236"/>
        <v>4.4003944415260676E-4</v>
      </c>
      <c r="S806" s="33">
        <f t="shared" si="237"/>
        <v>7.7654452546820352E-3</v>
      </c>
      <c r="T806" s="33">
        <f t="shared" si="238"/>
        <v>1.478520862055932E-2</v>
      </c>
      <c r="U806" s="33">
        <f t="shared" si="239"/>
        <v>-1.9528986606218046E-2</v>
      </c>
      <c r="V806" s="33">
        <f t="shared" si="240"/>
        <v>-9.7926148413047809E-3</v>
      </c>
      <c r="W806" s="33">
        <f t="shared" si="241"/>
        <v>3.2836916270932992E-3</v>
      </c>
      <c r="X806" s="33">
        <f t="shared" si="242"/>
        <v>2.3219123747120207E-4</v>
      </c>
      <c r="Y806" s="33">
        <f t="shared" si="243"/>
        <v>-4.3125272356787647E-3</v>
      </c>
      <c r="Z806" s="34">
        <f t="shared" si="244"/>
        <v>-7.190965839255492E-4</v>
      </c>
      <c r="AA806" s="39">
        <f t="shared" si="245"/>
        <v>0</v>
      </c>
      <c r="AB806" s="37">
        <f t="shared" si="246"/>
        <v>0</v>
      </c>
      <c r="AC806" s="37">
        <f t="shared" si="249"/>
        <v>0</v>
      </c>
      <c r="AD806" s="37">
        <f t="shared" si="249"/>
        <v>3.8800746103960199E-2</v>
      </c>
      <c r="AE806" s="37">
        <f t="shared" si="249"/>
        <v>4.537664974431764E-2</v>
      </c>
      <c r="AF806" s="37">
        <f t="shared" si="249"/>
        <v>0</v>
      </c>
      <c r="AG806" s="37">
        <f t="shared" si="249"/>
        <v>0.14825042305374941</v>
      </c>
      <c r="AH806" s="37">
        <f t="shared" si="249"/>
        <v>0</v>
      </c>
      <c r="AI806" s="37">
        <f t="shared" si="249"/>
        <v>0</v>
      </c>
      <c r="AJ806" s="37">
        <f t="shared" si="249"/>
        <v>0.76757218109797287</v>
      </c>
      <c r="AK806" s="38">
        <f t="shared" si="249"/>
        <v>0</v>
      </c>
      <c r="AL806" s="8">
        <f t="shared" si="247"/>
        <v>-3.7897269266773136E-3</v>
      </c>
      <c r="AM806" s="23">
        <f t="shared" si="248"/>
        <v>1.0398624885391226</v>
      </c>
    </row>
    <row r="807" spans="2:39" x14ac:dyDescent="0.35">
      <c r="B807" s="16">
        <v>37272</v>
      </c>
      <c r="C807" s="5">
        <v>3.3300000000000003E-2</v>
      </c>
      <c r="D807" s="35">
        <f t="shared" si="232"/>
        <v>2.7378507871321013E-3</v>
      </c>
      <c r="E807" s="36">
        <f t="shared" si="233"/>
        <v>1.1208055447517598</v>
      </c>
      <c r="F807" s="7">
        <v>1.1791460305712149</v>
      </c>
      <c r="G807" s="7">
        <v>1.1078482808107151</v>
      </c>
      <c r="H807" s="7">
        <v>0.89366215318147701</v>
      </c>
      <c r="I807" s="7">
        <v>1.1069334185884365</v>
      </c>
      <c r="J807" s="7">
        <v>1.0359209921293686</v>
      </c>
      <c r="K807" s="7">
        <v>1.4388935588681626</v>
      </c>
      <c r="L807" s="7">
        <v>1.3188581293992159</v>
      </c>
      <c r="M807" s="7">
        <v>1.0113301151756027</v>
      </c>
      <c r="N807" s="7">
        <v>0.95203534224029684</v>
      </c>
      <c r="O807" s="8">
        <v>1.4543590578215093</v>
      </c>
      <c r="P807" s="32">
        <f t="shared" si="234"/>
        <v>9.0896646132820891E-5</v>
      </c>
      <c r="Q807" s="33">
        <f t="shared" si="235"/>
        <v>-5.6261515737809908E-4</v>
      </c>
      <c r="R807" s="33">
        <f t="shared" si="236"/>
        <v>-1.6528396609337692E-3</v>
      </c>
      <c r="S807" s="33">
        <f t="shared" si="237"/>
        <v>-1.9931091070334084E-2</v>
      </c>
      <c r="T807" s="33">
        <f t="shared" si="238"/>
        <v>-1.8213532711663816E-2</v>
      </c>
      <c r="U807" s="33">
        <f t="shared" si="239"/>
        <v>7.5276939163901879E-3</v>
      </c>
      <c r="V807" s="33">
        <f t="shared" si="240"/>
        <v>-1.0787948434203276E-2</v>
      </c>
      <c r="W807" s="33">
        <f t="shared" si="241"/>
        <v>8.0136307978586618E-3</v>
      </c>
      <c r="X807" s="33">
        <f t="shared" si="242"/>
        <v>1.0840243992593646E-3</v>
      </c>
      <c r="Y807" s="33">
        <f t="shared" si="243"/>
        <v>3.2264164484763214E-4</v>
      </c>
      <c r="Z807" s="34">
        <f t="shared" si="244"/>
        <v>7.9008363908661394E-4</v>
      </c>
      <c r="AA807" s="39">
        <f t="shared" si="245"/>
        <v>0</v>
      </c>
      <c r="AB807" s="37">
        <f t="shared" si="246"/>
        <v>0</v>
      </c>
      <c r="AC807" s="37">
        <f t="shared" si="249"/>
        <v>0</v>
      </c>
      <c r="AD807" s="37">
        <f t="shared" si="249"/>
        <v>3.8800746103960199E-2</v>
      </c>
      <c r="AE807" s="37">
        <f t="shared" si="249"/>
        <v>4.537664974431764E-2</v>
      </c>
      <c r="AF807" s="37">
        <f t="shared" si="249"/>
        <v>0</v>
      </c>
      <c r="AG807" s="37">
        <f t="shared" si="249"/>
        <v>0.14825042305374941</v>
      </c>
      <c r="AH807" s="37">
        <f t="shared" si="249"/>
        <v>0</v>
      </c>
      <c r="AI807" s="37">
        <f t="shared" si="249"/>
        <v>0</v>
      </c>
      <c r="AJ807" s="37">
        <f t="shared" si="249"/>
        <v>0.76757218109797287</v>
      </c>
      <c r="AK807" s="38">
        <f t="shared" si="249"/>
        <v>0</v>
      </c>
      <c r="AL807" s="8">
        <f t="shared" si="247"/>
        <v>-2.9514774668627165E-3</v>
      </c>
      <c r="AM807" s="23">
        <f t="shared" si="248"/>
        <v>1.0367933578355635</v>
      </c>
    </row>
    <row r="808" spans="2:39" x14ac:dyDescent="0.35">
      <c r="B808" s="16">
        <v>37273</v>
      </c>
      <c r="C808" s="5">
        <v>3.32E-2</v>
      </c>
      <c r="D808" s="35">
        <f t="shared" si="232"/>
        <v>2.7378507871321013E-3</v>
      </c>
      <c r="E808" s="36">
        <f t="shared" si="233"/>
        <v>1.120907729076579</v>
      </c>
      <c r="F808" s="7">
        <v>1.1720566944712647</v>
      </c>
      <c r="G808" s="7">
        <v>1.104207955307732</v>
      </c>
      <c r="H808" s="7">
        <v>0.90029224658199203</v>
      </c>
      <c r="I808" s="7">
        <v>1.1255145672438736</v>
      </c>
      <c r="J808" s="7">
        <v>1.033170300668989</v>
      </c>
      <c r="K808" s="7">
        <v>1.4486437665049119</v>
      </c>
      <c r="L808" s="7">
        <v>1.2902784817515158</v>
      </c>
      <c r="M808" s="7">
        <v>1.0118519380857074</v>
      </c>
      <c r="N808" s="7">
        <v>0.95244569216875319</v>
      </c>
      <c r="O808" s="8">
        <v>1.4591364976103856</v>
      </c>
      <c r="P808" s="32">
        <f t="shared" si="234"/>
        <v>9.1170431211429204E-5</v>
      </c>
      <c r="Q808" s="33">
        <f t="shared" si="235"/>
        <v>-6.0122630413435019E-3</v>
      </c>
      <c r="R808" s="33">
        <f t="shared" si="236"/>
        <v>-3.2859422775103342E-3</v>
      </c>
      <c r="S808" s="33">
        <f t="shared" si="237"/>
        <v>7.4190155383795364E-3</v>
      </c>
      <c r="T808" s="33">
        <f t="shared" si="238"/>
        <v>1.6786148419958069E-2</v>
      </c>
      <c r="U808" s="33">
        <f t="shared" si="239"/>
        <v>-2.6553100876212099E-3</v>
      </c>
      <c r="V808" s="33">
        <f t="shared" si="240"/>
        <v>6.7761840871807255E-3</v>
      </c>
      <c r="W808" s="33">
        <f t="shared" si="241"/>
        <v>-2.1669993921726083E-2</v>
      </c>
      <c r="X808" s="33">
        <f t="shared" si="242"/>
        <v>5.1597683315707243E-4</v>
      </c>
      <c r="Y808" s="33">
        <f t="shared" si="243"/>
        <v>4.3102383939941369E-4</v>
      </c>
      <c r="Z808" s="34">
        <f t="shared" si="244"/>
        <v>3.284910808774022E-3</v>
      </c>
      <c r="AA808" s="39">
        <f t="shared" si="245"/>
        <v>0</v>
      </c>
      <c r="AB808" s="37">
        <f t="shared" si="246"/>
        <v>0</v>
      </c>
      <c r="AC808" s="37">
        <f t="shared" si="249"/>
        <v>0</v>
      </c>
      <c r="AD808" s="37">
        <f t="shared" si="249"/>
        <v>3.8800746103960199E-2</v>
      </c>
      <c r="AE808" s="37">
        <f t="shared" si="249"/>
        <v>4.537664974431764E-2</v>
      </c>
      <c r="AF808" s="37">
        <f t="shared" si="249"/>
        <v>0</v>
      </c>
      <c r="AG808" s="37">
        <f t="shared" si="249"/>
        <v>0.14825042305374941</v>
      </c>
      <c r="AH808" s="37">
        <f t="shared" si="249"/>
        <v>0</v>
      </c>
      <c r="AI808" s="37">
        <f t="shared" si="249"/>
        <v>0</v>
      </c>
      <c r="AJ808" s="37">
        <f t="shared" si="249"/>
        <v>0.76757218109797287</v>
      </c>
      <c r="AK808" s="38">
        <f t="shared" si="249"/>
        <v>0</v>
      </c>
      <c r="AL808" s="8">
        <f t="shared" si="247"/>
        <v>2.3849765817822262E-3</v>
      </c>
      <c r="AM808" s="23">
        <f t="shared" si="248"/>
        <v>1.0392660857141487</v>
      </c>
    </row>
    <row r="809" spans="2:39" x14ac:dyDescent="0.35">
      <c r="B809" s="16">
        <v>37274</v>
      </c>
      <c r="C809" s="5">
        <v>3.3099999999999997E-2</v>
      </c>
      <c r="D809" s="35">
        <f t="shared" si="232"/>
        <v>2.7378507871321013E-3</v>
      </c>
      <c r="E809" s="36">
        <f t="shared" si="233"/>
        <v>1.1210096158297764</v>
      </c>
      <c r="F809" s="7">
        <v>1.1760190305941758</v>
      </c>
      <c r="G809" s="7">
        <v>1.1052114854895279</v>
      </c>
      <c r="H809" s="7">
        <v>0.89620351586356917</v>
      </c>
      <c r="I809" s="7">
        <v>1.1262333240767597</v>
      </c>
      <c r="J809" s="7">
        <v>1.0571208298569443</v>
      </c>
      <c r="K809" s="7">
        <v>1.4468880488553768</v>
      </c>
      <c r="L809" s="7">
        <v>1.280072494155355</v>
      </c>
      <c r="M809" s="7">
        <v>1.0118950365477877</v>
      </c>
      <c r="N809" s="7">
        <v>0.95254664435320524</v>
      </c>
      <c r="O809" s="8">
        <v>1.4630771109255198</v>
      </c>
      <c r="P809" s="32">
        <f t="shared" si="234"/>
        <v>9.0896646132820891E-5</v>
      </c>
      <c r="Q809" s="33">
        <f t="shared" si="235"/>
        <v>3.3806693324665016E-3</v>
      </c>
      <c r="R809" s="33">
        <f t="shared" si="236"/>
        <v>9.0882353905530344E-4</v>
      </c>
      <c r="S809" s="33">
        <f t="shared" si="237"/>
        <v>-4.5415594035669304E-3</v>
      </c>
      <c r="T809" s="33">
        <f t="shared" si="238"/>
        <v>6.3860287001538119E-4</v>
      </c>
      <c r="U809" s="33">
        <f t="shared" si="239"/>
        <v>2.3181588913703033E-2</v>
      </c>
      <c r="V809" s="33">
        <f t="shared" si="240"/>
        <v>-1.211973357515661E-3</v>
      </c>
      <c r="W809" s="33">
        <f t="shared" si="241"/>
        <v>-7.9099107212161623E-3</v>
      </c>
      <c r="X809" s="33">
        <f t="shared" si="242"/>
        <v>4.2593644838717637E-5</v>
      </c>
      <c r="Y809" s="33">
        <f t="shared" si="243"/>
        <v>1.059925886399693E-4</v>
      </c>
      <c r="Z809" s="34">
        <f t="shared" si="244"/>
        <v>2.7006474867756758E-3</v>
      </c>
      <c r="AA809" s="39">
        <f t="shared" si="245"/>
        <v>0</v>
      </c>
      <c r="AB809" s="37">
        <f t="shared" si="246"/>
        <v>0</v>
      </c>
      <c r="AC809" s="37">
        <f t="shared" si="249"/>
        <v>0</v>
      </c>
      <c r="AD809" s="37">
        <f t="shared" si="249"/>
        <v>3.8800746103960199E-2</v>
      </c>
      <c r="AE809" s="37">
        <f t="shared" si="249"/>
        <v>4.537664974431764E-2</v>
      </c>
      <c r="AF809" s="37">
        <f t="shared" si="249"/>
        <v>0</v>
      </c>
      <c r="AG809" s="37">
        <f t="shared" si="249"/>
        <v>0.14825042305374941</v>
      </c>
      <c r="AH809" s="37">
        <f t="shared" si="249"/>
        <v>0</v>
      </c>
      <c r="AI809" s="37">
        <f t="shared" si="249"/>
        <v>0</v>
      </c>
      <c r="AJ809" s="37">
        <f t="shared" si="249"/>
        <v>0.76757218109797287</v>
      </c>
      <c r="AK809" s="38">
        <f t="shared" si="249"/>
        <v>0</v>
      </c>
      <c r="AL809" s="8">
        <f t="shared" si="247"/>
        <v>-2.455568351144178E-4</v>
      </c>
      <c r="AM809" s="23">
        <f t="shared" si="248"/>
        <v>1.039010886823299</v>
      </c>
    </row>
    <row r="810" spans="2:39" x14ac:dyDescent="0.35">
      <c r="B810" s="16">
        <v>37277</v>
      </c>
      <c r="C810" s="5">
        <v>3.3000000000000002E-2</v>
      </c>
      <c r="D810" s="35">
        <f t="shared" si="232"/>
        <v>8.2135523613963042E-3</v>
      </c>
      <c r="E810" s="36">
        <f t="shared" si="233"/>
        <v>1.1213143831257433</v>
      </c>
      <c r="F810" s="7">
        <v>1.1763387532217953</v>
      </c>
      <c r="G810" s="7">
        <v>1.1069315972209721</v>
      </c>
      <c r="H810" s="7">
        <v>0.89644716544365199</v>
      </c>
      <c r="I810" s="7">
        <v>1.1142148892018475</v>
      </c>
      <c r="J810" s="7">
        <v>1.0555066525549739</v>
      </c>
      <c r="K810" s="7">
        <v>1.4579325059201009</v>
      </c>
      <c r="L810" s="7">
        <v>1.2802337776602768</v>
      </c>
      <c r="M810" s="7">
        <v>1.0120225308724096</v>
      </c>
      <c r="N810" s="7">
        <v>0.95346713294099372</v>
      </c>
      <c r="O810" s="8">
        <v>1.4632614522073564</v>
      </c>
      <c r="P810" s="32">
        <f t="shared" si="234"/>
        <v>2.7186858316219364E-4</v>
      </c>
      <c r="Q810" s="33">
        <f t="shared" si="235"/>
        <v>2.7186858316219364E-4</v>
      </c>
      <c r="R810" s="33">
        <f t="shared" si="236"/>
        <v>1.5563643284817186E-3</v>
      </c>
      <c r="S810" s="33">
        <f t="shared" si="237"/>
        <v>2.7186858316219364E-4</v>
      </c>
      <c r="T810" s="33">
        <f t="shared" si="238"/>
        <v>-1.0671354343705253E-2</v>
      </c>
      <c r="U810" s="33">
        <f t="shared" si="239"/>
        <v>-1.526956291447723E-3</v>
      </c>
      <c r="V810" s="33">
        <f t="shared" si="240"/>
        <v>7.6332492161099719E-3</v>
      </c>
      <c r="W810" s="33">
        <f t="shared" si="241"/>
        <v>1.2599560232584572E-4</v>
      </c>
      <c r="X810" s="33">
        <f t="shared" si="242"/>
        <v>1.2599560232740004E-4</v>
      </c>
      <c r="Y810" s="33">
        <f t="shared" si="243"/>
        <v>9.6634489580660343E-4</v>
      </c>
      <c r="Z810" s="34">
        <f t="shared" si="244"/>
        <v>1.2599560232340323E-4</v>
      </c>
      <c r="AA810" s="39">
        <f t="shared" si="245"/>
        <v>0</v>
      </c>
      <c r="AB810" s="37">
        <f t="shared" si="246"/>
        <v>0</v>
      </c>
      <c r="AC810" s="37">
        <f t="shared" si="249"/>
        <v>0</v>
      </c>
      <c r="AD810" s="37">
        <f t="shared" si="249"/>
        <v>3.8800746103960199E-2</v>
      </c>
      <c r="AE810" s="37">
        <f t="shared" si="249"/>
        <v>4.537664974431764E-2</v>
      </c>
      <c r="AF810" s="37">
        <f t="shared" si="249"/>
        <v>0</v>
      </c>
      <c r="AG810" s="37">
        <f t="shared" si="249"/>
        <v>0.14825042305374941</v>
      </c>
      <c r="AH810" s="37">
        <f t="shared" si="249"/>
        <v>0</v>
      </c>
      <c r="AI810" s="37">
        <f t="shared" si="249"/>
        <v>0</v>
      </c>
      <c r="AJ810" s="37">
        <f t="shared" si="249"/>
        <v>0.76757218109797287</v>
      </c>
      <c r="AK810" s="38">
        <f t="shared" si="249"/>
        <v>0</v>
      </c>
      <c r="AL810" s="8">
        <f t="shared" si="247"/>
        <v>1.399690280447276E-3</v>
      </c>
      <c r="AM810" s="23">
        <f t="shared" si="248"/>
        <v>1.0404651802628644</v>
      </c>
    </row>
    <row r="811" spans="2:39" x14ac:dyDescent="0.35">
      <c r="B811" s="16">
        <v>37278</v>
      </c>
      <c r="C811" s="5">
        <v>3.0300000000000004E-2</v>
      </c>
      <c r="D811" s="35">
        <f t="shared" si="232"/>
        <v>2.7378507871321013E-3</v>
      </c>
      <c r="E811" s="36">
        <f t="shared" si="233"/>
        <v>1.1214156928441366</v>
      </c>
      <c r="F811" s="7">
        <v>1.175673594974407</v>
      </c>
      <c r="G811" s="7">
        <v>1.1027723043262396</v>
      </c>
      <c r="H811" s="7">
        <v>0.8904128167167582</v>
      </c>
      <c r="I811" s="7">
        <v>1.1186284014984194</v>
      </c>
      <c r="J811" s="7">
        <v>1.0338764221567056</v>
      </c>
      <c r="K811" s="7">
        <v>1.4545430521834357</v>
      </c>
      <c r="L811" s="7">
        <v>1.279969731133259</v>
      </c>
      <c r="M811" s="7">
        <v>1.0123514658683108</v>
      </c>
      <c r="N811" s="7">
        <v>0.95336168117898623</v>
      </c>
      <c r="O811" s="8">
        <v>1.4688527899183181</v>
      </c>
      <c r="P811" s="32">
        <f t="shared" si="234"/>
        <v>9.034907597538222E-5</v>
      </c>
      <c r="Q811" s="33">
        <f t="shared" si="235"/>
        <v>-5.6544787423384868E-4</v>
      </c>
      <c r="R811" s="33">
        <f t="shared" si="236"/>
        <v>-3.7574976675837091E-3</v>
      </c>
      <c r="S811" s="33">
        <f t="shared" si="237"/>
        <v>-6.7314047715321124E-3</v>
      </c>
      <c r="T811" s="33">
        <f t="shared" si="238"/>
        <v>3.9610961398419686E-3</v>
      </c>
      <c r="U811" s="33">
        <f t="shared" si="239"/>
        <v>-2.0492746631117664E-2</v>
      </c>
      <c r="V811" s="33">
        <f t="shared" si="240"/>
        <v>-2.3248358362969457E-3</v>
      </c>
      <c r="W811" s="33">
        <f t="shared" si="241"/>
        <v>-2.0624868022178777E-4</v>
      </c>
      <c r="X811" s="33">
        <f t="shared" si="242"/>
        <v>3.2502734461625771E-4</v>
      </c>
      <c r="Y811" s="33">
        <f t="shared" si="243"/>
        <v>-1.1059821399639347E-4</v>
      </c>
      <c r="Z811" s="34">
        <f t="shared" si="244"/>
        <v>3.8211474118499122E-3</v>
      </c>
      <c r="AA811" s="39">
        <f t="shared" si="245"/>
        <v>0</v>
      </c>
      <c r="AB811" s="37">
        <f t="shared" si="246"/>
        <v>0</v>
      </c>
      <c r="AC811" s="37">
        <f t="shared" si="249"/>
        <v>0</v>
      </c>
      <c r="AD811" s="37">
        <f t="shared" si="249"/>
        <v>3.8800746103960199E-2</v>
      </c>
      <c r="AE811" s="37">
        <f t="shared" si="249"/>
        <v>4.537664974431764E-2</v>
      </c>
      <c r="AF811" s="37">
        <f t="shared" si="249"/>
        <v>0</v>
      </c>
      <c r="AG811" s="37">
        <f t="shared" si="249"/>
        <v>0.14825042305374941</v>
      </c>
      <c r="AH811" s="37">
        <f t="shared" si="249"/>
        <v>0</v>
      </c>
      <c r="AI811" s="37">
        <f t="shared" si="249"/>
        <v>0</v>
      </c>
      <c r="AJ811" s="37">
        <f t="shared" si="249"/>
        <v>0.76757218109797287</v>
      </c>
      <c r="AK811" s="38">
        <f t="shared" si="249"/>
        <v>0</v>
      </c>
      <c r="AL811" s="8">
        <f t="shared" si="247"/>
        <v>-5.1099226392631769E-4</v>
      </c>
      <c r="AM811" s="23">
        <f t="shared" si="248"/>
        <v>1.0399335106048653</v>
      </c>
    </row>
    <row r="812" spans="2:39" x14ac:dyDescent="0.35">
      <c r="B812" s="16">
        <v>37279</v>
      </c>
      <c r="C812" s="5">
        <v>2.5899999999999999E-2</v>
      </c>
      <c r="D812" s="35">
        <f t="shared" si="232"/>
        <v>2.7378507871321013E-3</v>
      </c>
      <c r="E812" s="36">
        <f t="shared" si="233"/>
        <v>1.1215087219899085</v>
      </c>
      <c r="F812" s="7">
        <v>1.1685704271318806</v>
      </c>
      <c r="G812" s="7">
        <v>1.1060907993596918</v>
      </c>
      <c r="H812" s="7">
        <v>0.89660253179455063</v>
      </c>
      <c r="I812" s="7">
        <v>1.1248884573757121</v>
      </c>
      <c r="J812" s="7">
        <v>1.023538651352792</v>
      </c>
      <c r="K812" s="7">
        <v>1.4668850311977835</v>
      </c>
      <c r="L812" s="7">
        <v>1.2906462357934376</v>
      </c>
      <c r="M812" s="7">
        <v>1.0128642916153825</v>
      </c>
      <c r="N812" s="7">
        <v>0.95366118889359841</v>
      </c>
      <c r="O812" s="8">
        <v>1.4702610540524805</v>
      </c>
      <c r="P812" s="32">
        <f t="shared" si="234"/>
        <v>8.2956878850071192E-5</v>
      </c>
      <c r="Q812" s="33">
        <f t="shared" si="235"/>
        <v>-6.0417856392198654E-3</v>
      </c>
      <c r="R812" s="33">
        <f t="shared" si="236"/>
        <v>3.0092295757098153E-3</v>
      </c>
      <c r="S812" s="33">
        <f t="shared" si="237"/>
        <v>6.9515116601936988E-3</v>
      </c>
      <c r="T812" s="33">
        <f t="shared" si="238"/>
        <v>5.5961889300391032E-3</v>
      </c>
      <c r="U812" s="33">
        <f t="shared" si="239"/>
        <v>-9.9990391330799788E-3</v>
      </c>
      <c r="V812" s="33">
        <f t="shared" si="240"/>
        <v>8.485124586598447E-3</v>
      </c>
      <c r="W812" s="33">
        <f t="shared" si="241"/>
        <v>8.3412165151171003E-3</v>
      </c>
      <c r="X812" s="33">
        <f t="shared" si="242"/>
        <v>5.0656887885458524E-4</v>
      </c>
      <c r="Y812" s="33">
        <f t="shared" si="243"/>
        <v>3.1415958971803271E-4</v>
      </c>
      <c r="Z812" s="34">
        <f t="shared" si="244"/>
        <v>9.5875103606579692E-4</v>
      </c>
      <c r="AA812" s="39">
        <f t="shared" si="245"/>
        <v>0</v>
      </c>
      <c r="AB812" s="37">
        <f t="shared" si="246"/>
        <v>0</v>
      </c>
      <c r="AC812" s="37">
        <f t="shared" si="249"/>
        <v>0</v>
      </c>
      <c r="AD812" s="37">
        <f t="shared" si="249"/>
        <v>3.8800746103960199E-2</v>
      </c>
      <c r="AE812" s="37">
        <f t="shared" si="249"/>
        <v>4.537664974431764E-2</v>
      </c>
      <c r="AF812" s="37">
        <f t="shared" si="249"/>
        <v>0</v>
      </c>
      <c r="AG812" s="37">
        <f t="shared" si="249"/>
        <v>0.14825042305374941</v>
      </c>
      <c r="AH812" s="37">
        <f t="shared" si="249"/>
        <v>0</v>
      </c>
      <c r="AI812" s="37">
        <f t="shared" si="249"/>
        <v>0</v>
      </c>
      <c r="AJ812" s="37">
        <f t="shared" si="249"/>
        <v>0.76757218109797287</v>
      </c>
      <c r="AK812" s="38">
        <f t="shared" si="249"/>
        <v>0</v>
      </c>
      <c r="AL812" s="8">
        <f t="shared" si="247"/>
        <v>2.0227236150670118E-3</v>
      </c>
      <c r="AM812" s="23">
        <f t="shared" si="248"/>
        <v>1.0420370086748652</v>
      </c>
    </row>
    <row r="813" spans="2:39" x14ac:dyDescent="0.35">
      <c r="B813" s="16">
        <v>37280</v>
      </c>
      <c r="C813" s="5">
        <v>3.3099999999999997E-2</v>
      </c>
      <c r="D813" s="35">
        <f t="shared" si="232"/>
        <v>2.7378507871321013E-3</v>
      </c>
      <c r="E813" s="36">
        <f t="shared" si="233"/>
        <v>1.1215882485495239</v>
      </c>
      <c r="F813" s="7">
        <v>1.1660814306176421</v>
      </c>
      <c r="G813" s="7">
        <v>1.0997147500021616</v>
      </c>
      <c r="H813" s="7">
        <v>0.90004553496635142</v>
      </c>
      <c r="I813" s="7">
        <v>1.1493170432572193</v>
      </c>
      <c r="J813" s="7">
        <v>1.0291100824019259</v>
      </c>
      <c r="K813" s="7">
        <v>1.4731485184536952</v>
      </c>
      <c r="L813" s="7">
        <v>1.2926194904782102</v>
      </c>
      <c r="M813" s="7">
        <v>1.0130779475426999</v>
      </c>
      <c r="N813" s="7">
        <v>0.95405208594775948</v>
      </c>
      <c r="O813" s="8">
        <v>1.4697283692056751</v>
      </c>
      <c r="P813" s="32">
        <f t="shared" si="234"/>
        <v>7.0910335386642487E-5</v>
      </c>
      <c r="Q813" s="33">
        <f t="shared" si="235"/>
        <v>-2.1299499426383761E-3</v>
      </c>
      <c r="R813" s="33">
        <f t="shared" si="236"/>
        <v>-5.7644900049989012E-3</v>
      </c>
      <c r="S813" s="33">
        <f t="shared" si="237"/>
        <v>3.8400551523198878E-3</v>
      </c>
      <c r="T813" s="33">
        <f t="shared" si="238"/>
        <v>2.1716451725798169E-2</v>
      </c>
      <c r="U813" s="33">
        <f t="shared" si="239"/>
        <v>5.4433030367444513E-3</v>
      </c>
      <c r="V813" s="33">
        <f t="shared" si="240"/>
        <v>4.2699237654619804E-3</v>
      </c>
      <c r="W813" s="33">
        <f t="shared" si="241"/>
        <v>1.5288888853106641E-3</v>
      </c>
      <c r="X813" s="33">
        <f t="shared" si="242"/>
        <v>2.1094230400464653E-4</v>
      </c>
      <c r="Y813" s="33">
        <f t="shared" si="243"/>
        <v>4.0989091169230107E-4</v>
      </c>
      <c r="Z813" s="34">
        <f t="shared" si="244"/>
        <v>-3.623063029094542E-4</v>
      </c>
      <c r="AA813" s="39">
        <f t="shared" si="245"/>
        <v>0</v>
      </c>
      <c r="AB813" s="37">
        <f t="shared" si="246"/>
        <v>0</v>
      </c>
      <c r="AC813" s="37">
        <f t="shared" si="249"/>
        <v>0</v>
      </c>
      <c r="AD813" s="37">
        <f t="shared" si="249"/>
        <v>3.8800746103960199E-2</v>
      </c>
      <c r="AE813" s="37">
        <f t="shared" si="249"/>
        <v>4.537664974431764E-2</v>
      </c>
      <c r="AF813" s="37">
        <f t="shared" si="249"/>
        <v>0</v>
      </c>
      <c r="AG813" s="37">
        <f t="shared" si="249"/>
        <v>0.14825042305374941</v>
      </c>
      <c r="AH813" s="37">
        <f t="shared" si="249"/>
        <v>0</v>
      </c>
      <c r="AI813" s="37">
        <f t="shared" si="249"/>
        <v>0</v>
      </c>
      <c r="AJ813" s="37">
        <f t="shared" si="249"/>
        <v>0.76757218109797287</v>
      </c>
      <c r="AK813" s="38">
        <f t="shared" si="249"/>
        <v>0</v>
      </c>
      <c r="AL813" s="8">
        <f t="shared" si="247"/>
        <v>2.0820556943781875E-3</v>
      </c>
      <c r="AM813" s="23">
        <f t="shared" si="248"/>
        <v>1.0442065877625295</v>
      </c>
    </row>
    <row r="814" spans="2:39" x14ac:dyDescent="0.35">
      <c r="B814" s="16">
        <v>37281</v>
      </c>
      <c r="C814" s="5">
        <v>3.3099999999999997E-2</v>
      </c>
      <c r="D814" s="35">
        <f t="shared" si="232"/>
        <v>2.7378507871321013E-3</v>
      </c>
      <c r="E814" s="36">
        <f t="shared" si="233"/>
        <v>1.1216898900855319</v>
      </c>
      <c r="F814" s="7">
        <v>1.1636150109486243</v>
      </c>
      <c r="G814" s="7">
        <v>1.0914228214831572</v>
      </c>
      <c r="H814" s="7">
        <v>0.90012709966780902</v>
      </c>
      <c r="I814" s="7">
        <v>1.1457202451281214</v>
      </c>
      <c r="J814" s="7">
        <v>1.0348639477820123</v>
      </c>
      <c r="K814" s="7">
        <v>1.4827951993125528</v>
      </c>
      <c r="L814" s="7">
        <v>1.2987720827299933</v>
      </c>
      <c r="M814" s="7">
        <v>1.013406985418247</v>
      </c>
      <c r="N814" s="7">
        <v>0.92984343378420775</v>
      </c>
      <c r="O814" s="8">
        <v>1.4642906231461146</v>
      </c>
      <c r="P814" s="32">
        <f t="shared" si="234"/>
        <v>9.0622861053990533E-5</v>
      </c>
      <c r="Q814" s="33">
        <f t="shared" si="235"/>
        <v>-2.1151350190967699E-3</v>
      </c>
      <c r="R814" s="33">
        <f t="shared" si="236"/>
        <v>-7.5400721132349302E-3</v>
      </c>
      <c r="S814" s="33">
        <f t="shared" si="237"/>
        <v>9.0622861053990533E-5</v>
      </c>
      <c r="T814" s="33">
        <f t="shared" si="238"/>
        <v>-3.1295090855908425E-3</v>
      </c>
      <c r="U814" s="33">
        <f t="shared" si="239"/>
        <v>5.591107772121795E-3</v>
      </c>
      <c r="V814" s="33">
        <f t="shared" si="240"/>
        <v>6.5483423687540121E-3</v>
      </c>
      <c r="W814" s="33">
        <f t="shared" si="241"/>
        <v>4.7597860755657084E-3</v>
      </c>
      <c r="X814" s="33">
        <f t="shared" si="242"/>
        <v>3.2479028523457742E-4</v>
      </c>
      <c r="Y814" s="33">
        <f t="shared" si="243"/>
        <v>-2.5374560278333957E-2</v>
      </c>
      <c r="Z814" s="34">
        <f t="shared" si="244"/>
        <v>-3.6998306445560347E-3</v>
      </c>
      <c r="AA814" s="39">
        <f t="shared" si="245"/>
        <v>0</v>
      </c>
      <c r="AB814" s="37">
        <f t="shared" si="246"/>
        <v>0</v>
      </c>
      <c r="AC814" s="37">
        <f t="shared" si="249"/>
        <v>0</v>
      </c>
      <c r="AD814" s="37">
        <f t="shared" si="249"/>
        <v>3.8800746103960199E-2</v>
      </c>
      <c r="AE814" s="37">
        <f t="shared" si="249"/>
        <v>4.537664974431764E-2</v>
      </c>
      <c r="AF814" s="37">
        <f t="shared" si="249"/>
        <v>0</v>
      </c>
      <c r="AG814" s="37">
        <f t="shared" si="249"/>
        <v>0.14825042305374941</v>
      </c>
      <c r="AH814" s="37">
        <f t="shared" si="249"/>
        <v>0</v>
      </c>
      <c r="AI814" s="37">
        <f t="shared" si="249"/>
        <v>0</v>
      </c>
      <c r="AJ814" s="37">
        <f t="shared" si="249"/>
        <v>0.76757218109797287</v>
      </c>
      <c r="AK814" s="38">
        <f t="shared" si="249"/>
        <v>0</v>
      </c>
      <c r="AL814" s="8">
        <f t="shared" si="247"/>
        <v>-1.8644502453799752E-2</v>
      </c>
      <c r="AM814" s="23">
        <f t="shared" si="248"/>
        <v>1.0247378754747172</v>
      </c>
    </row>
    <row r="815" spans="2:39" x14ac:dyDescent="0.35">
      <c r="B815" s="16">
        <v>37284</v>
      </c>
      <c r="C815" s="5">
        <v>3.32E-2</v>
      </c>
      <c r="D815" s="35">
        <f t="shared" si="232"/>
        <v>8.2135523613963042E-3</v>
      </c>
      <c r="E815" s="36">
        <f t="shared" si="233"/>
        <v>1.1219948423266968</v>
      </c>
      <c r="F815" s="7">
        <v>1.1641886405705837</v>
      </c>
      <c r="G815" s="7">
        <v>1.0935274553538985</v>
      </c>
      <c r="H815" s="7">
        <v>0.90215737046188271</v>
      </c>
      <c r="I815" s="7">
        <v>1.1589808250000606</v>
      </c>
      <c r="J815" s="7">
        <v>1.0469612094178409</v>
      </c>
      <c r="K815" s="7">
        <v>1.4883089354224954</v>
      </c>
      <c r="L815" s="7">
        <v>1.2891054184117132</v>
      </c>
      <c r="M815" s="7">
        <v>1.013528123542305</v>
      </c>
      <c r="N815" s="7">
        <v>0.93066053267604276</v>
      </c>
      <c r="O815" s="8">
        <v>1.4634548081009144</v>
      </c>
      <c r="P815" s="32">
        <f t="shared" si="234"/>
        <v>2.7186858316219364E-4</v>
      </c>
      <c r="Q815" s="33">
        <f t="shared" si="235"/>
        <v>4.9297200239095673E-4</v>
      </c>
      <c r="R815" s="33">
        <f t="shared" si="236"/>
        <v>1.9283396217437687E-3</v>
      </c>
      <c r="S815" s="33">
        <f t="shared" si="237"/>
        <v>2.2555379066167003E-3</v>
      </c>
      <c r="T815" s="33">
        <f t="shared" si="238"/>
        <v>1.1574012005396872E-2</v>
      </c>
      <c r="U815" s="33">
        <f t="shared" si="239"/>
        <v>1.1689712122792795E-2</v>
      </c>
      <c r="V815" s="33">
        <f t="shared" si="240"/>
        <v>3.7184744815055293E-3</v>
      </c>
      <c r="W815" s="33">
        <f t="shared" si="241"/>
        <v>-7.442925858062055E-3</v>
      </c>
      <c r="X815" s="33">
        <f t="shared" si="242"/>
        <v>1.1953551317600564E-4</v>
      </c>
      <c r="Y815" s="33">
        <f t="shared" si="243"/>
        <v>8.7874889701544667E-4</v>
      </c>
      <c r="Z815" s="34">
        <f t="shared" si="244"/>
        <v>-5.7079860513231662E-4</v>
      </c>
      <c r="AA815" s="39">
        <f t="shared" si="245"/>
        <v>0</v>
      </c>
      <c r="AB815" s="37">
        <f t="shared" si="246"/>
        <v>0</v>
      </c>
      <c r="AC815" s="37">
        <f t="shared" si="249"/>
        <v>0</v>
      </c>
      <c r="AD815" s="37">
        <f t="shared" ref="AC815:AK843" si="250">AD$8</f>
        <v>3.8800746103960199E-2</v>
      </c>
      <c r="AE815" s="37">
        <f t="shared" si="250"/>
        <v>4.537664974431764E-2</v>
      </c>
      <c r="AF815" s="37">
        <f t="shared" si="250"/>
        <v>0</v>
      </c>
      <c r="AG815" s="37">
        <f t="shared" si="250"/>
        <v>0.14825042305374941</v>
      </c>
      <c r="AH815" s="37">
        <f t="shared" si="250"/>
        <v>0</v>
      </c>
      <c r="AI815" s="37">
        <f t="shared" si="250"/>
        <v>0</v>
      </c>
      <c r="AJ815" s="37">
        <f t="shared" si="250"/>
        <v>0.76757218109797287</v>
      </c>
      <c r="AK815" s="38">
        <f t="shared" si="250"/>
        <v>0</v>
      </c>
      <c r="AL815" s="8">
        <f t="shared" si="247"/>
        <v>1.8384750650652644E-3</v>
      </c>
      <c r="AM815" s="23">
        <f t="shared" si="248"/>
        <v>1.0266218305070054</v>
      </c>
    </row>
    <row r="816" spans="2:39" x14ac:dyDescent="0.35">
      <c r="B816" s="16">
        <v>37285</v>
      </c>
      <c r="C816" s="5">
        <v>3.32E-2</v>
      </c>
      <c r="D816" s="35">
        <f t="shared" si="232"/>
        <v>2.7378507871321013E-3</v>
      </c>
      <c r="E816" s="36">
        <f t="shared" si="233"/>
        <v>1.1220968278948427</v>
      </c>
      <c r="F816" s="7">
        <v>1.1730427512892831</v>
      </c>
      <c r="G816" s="7">
        <v>1.096468113461154</v>
      </c>
      <c r="H816" s="7">
        <v>0.87442981033071165</v>
      </c>
      <c r="I816" s="7">
        <v>1.1418204373255616</v>
      </c>
      <c r="J816" s="7">
        <v>1.0278322022778852</v>
      </c>
      <c r="K816" s="7">
        <v>1.479972178511177</v>
      </c>
      <c r="L816" s="7">
        <v>1.2794943376972914</v>
      </c>
      <c r="M816" s="7">
        <v>1.0263920921179477</v>
      </c>
      <c r="N816" s="7">
        <v>0.93096742114139419</v>
      </c>
      <c r="O816" s="8">
        <v>1.4587203426241606</v>
      </c>
      <c r="P816" s="32">
        <f t="shared" si="234"/>
        <v>9.0896646132820891E-5</v>
      </c>
      <c r="Q816" s="33">
        <f t="shared" si="235"/>
        <v>7.6053917811462757E-3</v>
      </c>
      <c r="R816" s="33">
        <f t="shared" si="236"/>
        <v>2.6891488575417899E-3</v>
      </c>
      <c r="S816" s="33">
        <f t="shared" si="237"/>
        <v>-3.0734726599833895E-2</v>
      </c>
      <c r="T816" s="33">
        <f t="shared" si="238"/>
        <v>-1.4806446581631882E-2</v>
      </c>
      <c r="U816" s="33">
        <f t="shared" si="239"/>
        <v>-1.8270979829894896E-2</v>
      </c>
      <c r="V816" s="33">
        <f t="shared" si="240"/>
        <v>-5.6014962437564986E-3</v>
      </c>
      <c r="W816" s="33">
        <f t="shared" si="241"/>
        <v>-7.4556204458929853E-3</v>
      </c>
      <c r="X816" s="33">
        <f t="shared" si="242"/>
        <v>1.2692266032720223E-2</v>
      </c>
      <c r="Y816" s="33">
        <f t="shared" si="243"/>
        <v>3.2975338974461366E-4</v>
      </c>
      <c r="Z816" s="34">
        <f t="shared" si="244"/>
        <v>-3.2351292643587604E-3</v>
      </c>
      <c r="AA816" s="39">
        <f t="shared" si="245"/>
        <v>0</v>
      </c>
      <c r="AB816" s="37">
        <f t="shared" si="246"/>
        <v>0</v>
      </c>
      <c r="AC816" s="37">
        <f t="shared" si="250"/>
        <v>0</v>
      </c>
      <c r="AD816" s="37">
        <f t="shared" si="250"/>
        <v>3.8800746103960199E-2</v>
      </c>
      <c r="AE816" s="37">
        <f t="shared" si="250"/>
        <v>4.537664974431764E-2</v>
      </c>
      <c r="AF816" s="37">
        <f t="shared" si="250"/>
        <v>0</v>
      </c>
      <c r="AG816" s="37">
        <f t="shared" si="250"/>
        <v>0.14825042305374941</v>
      </c>
      <c r="AH816" s="37">
        <f t="shared" si="250"/>
        <v>0</v>
      </c>
      <c r="AI816" s="37">
        <f t="shared" si="250"/>
        <v>0</v>
      </c>
      <c r="AJ816" s="37">
        <f t="shared" si="250"/>
        <v>0.76757218109797287</v>
      </c>
      <c r="AK816" s="38">
        <f t="shared" si="250"/>
        <v>0</v>
      </c>
      <c r="AL816" s="8">
        <f t="shared" si="247"/>
        <v>-2.4417119231476122E-3</v>
      </c>
      <c r="AM816" s="23">
        <f t="shared" si="248"/>
        <v>1.0241151157428929</v>
      </c>
    </row>
    <row r="817" spans="2:39" x14ac:dyDescent="0.35">
      <c r="B817" s="16">
        <v>37286</v>
      </c>
      <c r="C817" s="5">
        <v>3.32E-2</v>
      </c>
      <c r="D817" s="35">
        <f t="shared" si="232"/>
        <v>2.7378507871321013E-3</v>
      </c>
      <c r="E817" s="36">
        <f t="shared" si="233"/>
        <v>1.1221988227331345</v>
      </c>
      <c r="F817" s="7">
        <v>1.1734067029725017</v>
      </c>
      <c r="G817" s="7">
        <v>1.0979885379303227</v>
      </c>
      <c r="H817" s="7">
        <v>0.88643102842496901</v>
      </c>
      <c r="I817" s="7">
        <v>1.1228017234054373</v>
      </c>
      <c r="J817" s="7">
        <v>1.0132449176496852</v>
      </c>
      <c r="K817" s="7">
        <v>1.4589868683262972</v>
      </c>
      <c r="L817" s="7">
        <v>1.2682649230669913</v>
      </c>
      <c r="M817" s="7">
        <v>1.0271988134038301</v>
      </c>
      <c r="N817" s="7">
        <v>0.91530878178127251</v>
      </c>
      <c r="O817" s="8">
        <v>1.4568005976893426</v>
      </c>
      <c r="P817" s="32">
        <f t="shared" si="234"/>
        <v>9.0896646132820891E-5</v>
      </c>
      <c r="Q817" s="33">
        <f t="shared" si="235"/>
        <v>3.1026293186542375E-4</v>
      </c>
      <c r="R817" s="33">
        <f t="shared" si="236"/>
        <v>1.3866563473234894E-3</v>
      </c>
      <c r="S817" s="33">
        <f t="shared" si="237"/>
        <v>1.3724621407541493E-2</v>
      </c>
      <c r="T817" s="33">
        <f t="shared" si="238"/>
        <v>-1.6656484065630361E-2</v>
      </c>
      <c r="U817" s="33">
        <f t="shared" si="239"/>
        <v>-1.4192282160328973E-2</v>
      </c>
      <c r="V817" s="33">
        <f t="shared" si="240"/>
        <v>-1.4179530189540879E-2</v>
      </c>
      <c r="W817" s="33">
        <f t="shared" si="241"/>
        <v>-8.776447303791568E-3</v>
      </c>
      <c r="X817" s="33">
        <f t="shared" si="242"/>
        <v>7.8597769027788367E-4</v>
      </c>
      <c r="Y817" s="33">
        <f t="shared" si="243"/>
        <v>-1.6819750084190566E-2</v>
      </c>
      <c r="Z817" s="34">
        <f t="shared" si="244"/>
        <v>-1.3160472770020748E-3</v>
      </c>
      <c r="AA817" s="39">
        <f t="shared" si="245"/>
        <v>0</v>
      </c>
      <c r="AB817" s="37">
        <f t="shared" si="246"/>
        <v>0</v>
      </c>
      <c r="AC817" s="37">
        <f t="shared" si="250"/>
        <v>0</v>
      </c>
      <c r="AD817" s="37">
        <f t="shared" si="250"/>
        <v>3.8800746103960199E-2</v>
      </c>
      <c r="AE817" s="37">
        <f t="shared" si="250"/>
        <v>4.537664974431764E-2</v>
      </c>
      <c r="AF817" s="37">
        <f t="shared" si="250"/>
        <v>0</v>
      </c>
      <c r="AG817" s="37">
        <f t="shared" si="250"/>
        <v>0.14825042305374941</v>
      </c>
      <c r="AH817" s="37">
        <f t="shared" si="250"/>
        <v>0</v>
      </c>
      <c r="AI817" s="37">
        <f t="shared" si="250"/>
        <v>0</v>
      </c>
      <c r="AJ817" s="37">
        <f t="shared" si="250"/>
        <v>0.76757218109797287</v>
      </c>
      <c r="AK817" s="38">
        <f t="shared" si="250"/>
        <v>0</v>
      </c>
      <c r="AL817" s="8">
        <f t="shared" si="247"/>
        <v>-1.5235783499758735E-2</v>
      </c>
      <c r="AM817" s="23">
        <f t="shared" si="248"/>
        <v>1.0085119195606038</v>
      </c>
    </row>
    <row r="818" spans="2:39" x14ac:dyDescent="0.35">
      <c r="B818" s="16">
        <v>37287</v>
      </c>
      <c r="C818" s="5">
        <v>3.3500000000000002E-2</v>
      </c>
      <c r="D818" s="35">
        <f t="shared" si="232"/>
        <v>2.7378507871321013E-3</v>
      </c>
      <c r="E818" s="36">
        <f t="shared" si="233"/>
        <v>1.1223008268424153</v>
      </c>
      <c r="F818" s="7">
        <v>1.1688810721206653</v>
      </c>
      <c r="G818" s="7">
        <v>1.1001550880783626</v>
      </c>
      <c r="H818" s="7">
        <v>0.89842648307340855</v>
      </c>
      <c r="I818" s="7">
        <v>1.1346259670157057</v>
      </c>
      <c r="J818" s="7">
        <v>1.0206993154820438</v>
      </c>
      <c r="K818" s="7">
        <v>1.4806861809427441</v>
      </c>
      <c r="L818" s="7">
        <v>1.28287439457647</v>
      </c>
      <c r="M818" s="7">
        <v>1.0176695109058838</v>
      </c>
      <c r="N818" s="7">
        <v>0.91623379756019308</v>
      </c>
      <c r="O818" s="8">
        <v>1.4580328668361378</v>
      </c>
      <c r="P818" s="32">
        <f t="shared" si="234"/>
        <v>9.0896646132820891E-5</v>
      </c>
      <c r="Q818" s="33">
        <f t="shared" si="235"/>
        <v>-3.8568305774732137E-3</v>
      </c>
      <c r="R818" s="33">
        <f t="shared" si="236"/>
        <v>1.9731992395146669E-3</v>
      </c>
      <c r="S818" s="33">
        <f t="shared" si="237"/>
        <v>1.3532304560404773E-2</v>
      </c>
      <c r="T818" s="33">
        <f t="shared" si="238"/>
        <v>1.0531016620107803E-2</v>
      </c>
      <c r="U818" s="33">
        <f t="shared" si="239"/>
        <v>7.3569555617902793E-3</v>
      </c>
      <c r="V818" s="33">
        <f t="shared" si="240"/>
        <v>1.4872863551773863E-2</v>
      </c>
      <c r="W818" s="33">
        <f t="shared" si="241"/>
        <v>1.1519258511186514E-2</v>
      </c>
      <c r="X818" s="33">
        <f t="shared" si="242"/>
        <v>-9.2769796592434561E-3</v>
      </c>
      <c r="Y818" s="33">
        <f t="shared" si="243"/>
        <v>1.0106051611571409E-3</v>
      </c>
      <c r="Z818" s="34">
        <f t="shared" si="244"/>
        <v>8.4587358678311908E-4</v>
      </c>
      <c r="AA818" s="39">
        <f t="shared" si="245"/>
        <v>0</v>
      </c>
      <c r="AB818" s="37">
        <f t="shared" si="246"/>
        <v>0</v>
      </c>
      <c r="AC818" s="37">
        <f t="shared" si="250"/>
        <v>0</v>
      </c>
      <c r="AD818" s="37">
        <f t="shared" si="250"/>
        <v>3.8800746103960199E-2</v>
      </c>
      <c r="AE818" s="37">
        <f t="shared" si="250"/>
        <v>4.537664974431764E-2</v>
      </c>
      <c r="AF818" s="37">
        <f t="shared" si="250"/>
        <v>0</v>
      </c>
      <c r="AG818" s="37">
        <f t="shared" si="250"/>
        <v>0.14825042305374941</v>
      </c>
      <c r="AH818" s="37">
        <f t="shared" si="250"/>
        <v>0</v>
      </c>
      <c r="AI818" s="37">
        <f t="shared" si="250"/>
        <v>0</v>
      </c>
      <c r="AJ818" s="37">
        <f t="shared" si="250"/>
        <v>0.76757218109797287</v>
      </c>
      <c r="AK818" s="38">
        <f t="shared" si="250"/>
        <v>0</v>
      </c>
      <c r="AL818" s="8">
        <f t="shared" si="247"/>
        <v>3.9835464874213682E-3</v>
      </c>
      <c r="AM818" s="23">
        <f t="shared" si="248"/>
        <v>1.0125293736752921</v>
      </c>
    </row>
    <row r="819" spans="2:39" x14ac:dyDescent="0.35">
      <c r="B819" s="16">
        <v>37288</v>
      </c>
      <c r="C819" s="5">
        <v>3.32E-2</v>
      </c>
      <c r="D819" s="35">
        <f t="shared" si="232"/>
        <v>2.7378507871321013E-3</v>
      </c>
      <c r="E819" s="36">
        <f t="shared" si="233"/>
        <v>1.122403762031188</v>
      </c>
      <c r="F819" s="7">
        <v>1.1731062479564602</v>
      </c>
      <c r="G819" s="7">
        <v>1.101806194276979</v>
      </c>
      <c r="H819" s="7">
        <v>0.8929518018801943</v>
      </c>
      <c r="I819" s="7">
        <v>1.1405877806849378</v>
      </c>
      <c r="J819" s="7">
        <v>1.0044961613809582</v>
      </c>
      <c r="K819" s="7">
        <v>1.4775285393231181</v>
      </c>
      <c r="L819" s="7">
        <v>1.3074771407496659</v>
      </c>
      <c r="M819" s="7">
        <v>1.0192419524800711</v>
      </c>
      <c r="N819" s="7">
        <v>0.91654154247179853</v>
      </c>
      <c r="O819" s="8">
        <v>1.4573852126031421</v>
      </c>
      <c r="P819" s="32">
        <f t="shared" si="234"/>
        <v>9.1718001368867874E-5</v>
      </c>
      <c r="Q819" s="33">
        <f t="shared" si="235"/>
        <v>3.6147183289823026E-3</v>
      </c>
      <c r="R819" s="33">
        <f t="shared" si="236"/>
        <v>1.5007940394116126E-3</v>
      </c>
      <c r="S819" s="33">
        <f t="shared" si="237"/>
        <v>-6.0936329197309735E-3</v>
      </c>
      <c r="T819" s="33">
        <f t="shared" si="238"/>
        <v>5.25443083672128E-3</v>
      </c>
      <c r="U819" s="33">
        <f t="shared" si="239"/>
        <v>-1.5874561543556487E-2</v>
      </c>
      <c r="V819" s="33">
        <f t="shared" si="240"/>
        <v>-2.1325529070687077E-3</v>
      </c>
      <c r="W819" s="33">
        <f t="shared" si="241"/>
        <v>1.9177829316110229E-2</v>
      </c>
      <c r="X819" s="33">
        <f t="shared" si="242"/>
        <v>1.5451397112089538E-3</v>
      </c>
      <c r="Y819" s="33">
        <f t="shared" si="243"/>
        <v>3.3588033144482665E-4</v>
      </c>
      <c r="Z819" s="34">
        <f t="shared" si="244"/>
        <v>-4.4419727958600053E-4</v>
      </c>
      <c r="AA819" s="39">
        <f t="shared" si="245"/>
        <v>0</v>
      </c>
      <c r="AB819" s="37">
        <f t="shared" si="246"/>
        <v>0</v>
      </c>
      <c r="AC819" s="37">
        <f t="shared" si="250"/>
        <v>0</v>
      </c>
      <c r="AD819" s="37">
        <f t="shared" si="250"/>
        <v>3.8800746103960199E-2</v>
      </c>
      <c r="AE819" s="37">
        <f t="shared" si="250"/>
        <v>4.537664974431764E-2</v>
      </c>
      <c r="AF819" s="37">
        <f t="shared" si="250"/>
        <v>0</v>
      </c>
      <c r="AG819" s="37">
        <f t="shared" si="250"/>
        <v>0.14825042305374941</v>
      </c>
      <c r="AH819" s="37">
        <f t="shared" si="250"/>
        <v>0</v>
      </c>
      <c r="AI819" s="37">
        <f t="shared" si="250"/>
        <v>0</v>
      </c>
      <c r="AJ819" s="37">
        <f t="shared" si="250"/>
        <v>0.76757218109797287</v>
      </c>
      <c r="AK819" s="38">
        <f t="shared" si="250"/>
        <v>0</v>
      </c>
      <c r="AL819" s="8">
        <f t="shared" si="247"/>
        <v>-5.6348508147995263E-5</v>
      </c>
      <c r="AM819" s="23">
        <f t="shared" si="248"/>
        <v>1.0124723191556295</v>
      </c>
    </row>
    <row r="820" spans="2:39" x14ac:dyDescent="0.35">
      <c r="B820" s="16">
        <v>37291</v>
      </c>
      <c r="C820" s="5">
        <v>3.3099999999999997E-2</v>
      </c>
      <c r="D820" s="35">
        <f t="shared" si="232"/>
        <v>8.2135523613963042E-3</v>
      </c>
      <c r="E820" s="36">
        <f t="shared" si="233"/>
        <v>1.1227098302439145</v>
      </c>
      <c r="F820" s="7">
        <v>1.1803771088439154</v>
      </c>
      <c r="G820" s="7">
        <v>1.1063708642077383</v>
      </c>
      <c r="H820" s="7">
        <v>0.87073062231868537</v>
      </c>
      <c r="I820" s="7">
        <v>1.123623640067948</v>
      </c>
      <c r="J820" s="7">
        <v>0.99137050215107758</v>
      </c>
      <c r="K820" s="7">
        <v>1.4706416190603695</v>
      </c>
      <c r="L820" s="7">
        <v>1.3033055700134442</v>
      </c>
      <c r="M820" s="7">
        <v>1.0190746752211637</v>
      </c>
      <c r="N820" s="7">
        <v>0.9172565939839501</v>
      </c>
      <c r="O820" s="8">
        <v>1.4603726228800258</v>
      </c>
      <c r="P820" s="32">
        <f t="shared" si="234"/>
        <v>2.7268993839846267E-4</v>
      </c>
      <c r="Q820" s="33">
        <f t="shared" si="235"/>
        <v>6.1979559823510666E-3</v>
      </c>
      <c r="R820" s="33">
        <f t="shared" si="236"/>
        <v>4.1428973212069842E-3</v>
      </c>
      <c r="S820" s="33">
        <f t="shared" si="237"/>
        <v>-2.488508283954427E-2</v>
      </c>
      <c r="T820" s="33">
        <f t="shared" si="238"/>
        <v>-1.487315654635768E-2</v>
      </c>
      <c r="U820" s="33">
        <f t="shared" si="239"/>
        <v>-1.3066908301407332E-2</v>
      </c>
      <c r="V820" s="33">
        <f t="shared" si="240"/>
        <v>-4.6611081136230803E-3</v>
      </c>
      <c r="W820" s="33">
        <f t="shared" si="241"/>
        <v>-3.1905496518508381E-3</v>
      </c>
      <c r="X820" s="33">
        <f t="shared" si="242"/>
        <v>-1.6411928345416715E-4</v>
      </c>
      <c r="Y820" s="33">
        <f t="shared" si="243"/>
        <v>7.8016268659597543E-4</v>
      </c>
      <c r="Z820" s="34">
        <f t="shared" si="244"/>
        <v>2.0498425886643634E-3</v>
      </c>
      <c r="AA820" s="39">
        <f t="shared" si="245"/>
        <v>0</v>
      </c>
      <c r="AB820" s="37">
        <f t="shared" si="246"/>
        <v>0</v>
      </c>
      <c r="AC820" s="37">
        <f t="shared" si="250"/>
        <v>0</v>
      </c>
      <c r="AD820" s="37">
        <f t="shared" si="250"/>
        <v>3.8800746103960199E-2</v>
      </c>
      <c r="AE820" s="37">
        <f t="shared" si="250"/>
        <v>4.537664974431764E-2</v>
      </c>
      <c r="AF820" s="37">
        <f t="shared" si="250"/>
        <v>0</v>
      </c>
      <c r="AG820" s="37">
        <f t="shared" si="250"/>
        <v>0.14825042305374941</v>
      </c>
      <c r="AH820" s="37">
        <f t="shared" si="250"/>
        <v>0</v>
      </c>
      <c r="AI820" s="37">
        <f t="shared" si="250"/>
        <v>0</v>
      </c>
      <c r="AJ820" s="37">
        <f t="shared" si="250"/>
        <v>0.76757218109797287</v>
      </c>
      <c r="AK820" s="38">
        <f t="shared" si="250"/>
        <v>0</v>
      </c>
      <c r="AL820" s="8">
        <f t="shared" si="247"/>
        <v>-1.7326338710118099E-3</v>
      </c>
      <c r="AM820" s="23">
        <f t="shared" si="248"/>
        <v>1.0107180753219986</v>
      </c>
    </row>
    <row r="821" spans="2:39" x14ac:dyDescent="0.35">
      <c r="B821" s="16">
        <v>37292</v>
      </c>
      <c r="C821" s="5">
        <v>3.3000000000000002E-2</v>
      </c>
      <c r="D821" s="35">
        <f t="shared" si="232"/>
        <v>2.7378507871321013E-3</v>
      </c>
      <c r="E821" s="36">
        <f t="shared" si="233"/>
        <v>1.1228115734208646</v>
      </c>
      <c r="F821" s="7">
        <v>1.1812564776094754</v>
      </c>
      <c r="G821" s="7">
        <v>1.1075049703137347</v>
      </c>
      <c r="H821" s="7">
        <v>0.86584604633732254</v>
      </c>
      <c r="I821" s="7">
        <v>1.0925621075598326</v>
      </c>
      <c r="J821" s="7">
        <v>0.97334448117621863</v>
      </c>
      <c r="K821" s="7">
        <v>1.4724027459254103</v>
      </c>
      <c r="L821" s="7">
        <v>1.3040546375732736</v>
      </c>
      <c r="M821" s="7">
        <v>1.0124140149090002</v>
      </c>
      <c r="N821" s="7">
        <v>0.91581232070292851</v>
      </c>
      <c r="O821" s="8">
        <v>1.464854696585324</v>
      </c>
      <c r="P821" s="32">
        <f t="shared" si="234"/>
        <v>9.0622861053990533E-5</v>
      </c>
      <c r="Q821" s="33">
        <f t="shared" si="235"/>
        <v>7.4498968081582184E-4</v>
      </c>
      <c r="R821" s="33">
        <f t="shared" si="236"/>
        <v>1.0250686661099628E-3</v>
      </c>
      <c r="S821" s="33">
        <f t="shared" si="237"/>
        <v>-5.6097441116238489E-3</v>
      </c>
      <c r="T821" s="33">
        <f t="shared" si="238"/>
        <v>-2.7644071734052367E-2</v>
      </c>
      <c r="U821" s="33">
        <f t="shared" si="239"/>
        <v>-1.8182930534796027E-2</v>
      </c>
      <c r="V821" s="33">
        <f t="shared" si="240"/>
        <v>1.1975227969993618E-3</v>
      </c>
      <c r="W821" s="33">
        <f t="shared" si="241"/>
        <v>5.7474438617011181E-4</v>
      </c>
      <c r="X821" s="33">
        <f t="shared" si="242"/>
        <v>-6.5359884551325909E-3</v>
      </c>
      <c r="Y821" s="33">
        <f t="shared" si="243"/>
        <v>-1.5745575343848461E-3</v>
      </c>
      <c r="Z821" s="34">
        <f t="shared" si="244"/>
        <v>3.0691301898408963E-3</v>
      </c>
      <c r="AA821" s="39">
        <f t="shared" si="245"/>
        <v>0</v>
      </c>
      <c r="AB821" s="37">
        <f t="shared" si="246"/>
        <v>0</v>
      </c>
      <c r="AC821" s="37">
        <f t="shared" si="250"/>
        <v>0</v>
      </c>
      <c r="AD821" s="37">
        <f t="shared" si="250"/>
        <v>3.8800746103960199E-2</v>
      </c>
      <c r="AE821" s="37">
        <f t="shared" si="250"/>
        <v>4.537664974431764E-2</v>
      </c>
      <c r="AF821" s="37">
        <f t="shared" si="250"/>
        <v>0</v>
      </c>
      <c r="AG821" s="37">
        <f t="shared" si="250"/>
        <v>0.14825042305374941</v>
      </c>
      <c r="AH821" s="37">
        <f t="shared" si="250"/>
        <v>0</v>
      </c>
      <c r="AI821" s="37">
        <f t="shared" si="250"/>
        <v>0</v>
      </c>
      <c r="AJ821" s="37">
        <f t="shared" si="250"/>
        <v>0.76757218109797287</v>
      </c>
      <c r="AK821" s="38">
        <f t="shared" si="250"/>
        <v>0</v>
      </c>
      <c r="AL821" s="8">
        <f t="shared" si="247"/>
        <v>-2.5031109172265467E-3</v>
      </c>
      <c r="AM821" s="23">
        <f t="shared" si="248"/>
        <v>1.0081881358734219</v>
      </c>
    </row>
    <row r="822" spans="2:39" x14ac:dyDescent="0.35">
      <c r="B822" s="16">
        <v>37293</v>
      </c>
      <c r="C822" s="5">
        <v>3.3000000000000002E-2</v>
      </c>
      <c r="D822" s="35">
        <f t="shared" si="232"/>
        <v>2.7378507871321013E-3</v>
      </c>
      <c r="E822" s="36">
        <f t="shared" si="233"/>
        <v>1.1229130184090177</v>
      </c>
      <c r="F822" s="7">
        <v>1.1790457948394641</v>
      </c>
      <c r="G822" s="7">
        <v>1.1060541268348754</v>
      </c>
      <c r="H822" s="7">
        <v>0.86134951450995689</v>
      </c>
      <c r="I822" s="7">
        <v>1.0781593249564583</v>
      </c>
      <c r="J822" s="7">
        <v>0.96948101329346481</v>
      </c>
      <c r="K822" s="7">
        <v>1.4797611809163589</v>
      </c>
      <c r="L822" s="7">
        <v>1.2978769281598375</v>
      </c>
      <c r="M822" s="7">
        <v>1.0085288892410953</v>
      </c>
      <c r="N822" s="7">
        <v>0.91611898378898149</v>
      </c>
      <c r="O822" s="8">
        <v>1.4672278807875849</v>
      </c>
      <c r="P822" s="32">
        <f t="shared" si="234"/>
        <v>9.034907597538222E-5</v>
      </c>
      <c r="Q822" s="33">
        <f t="shared" si="235"/>
        <v>-1.8714672147110978E-3</v>
      </c>
      <c r="R822" s="33">
        <f t="shared" si="236"/>
        <v>-1.3100108060448701E-3</v>
      </c>
      <c r="S822" s="33">
        <f t="shared" si="237"/>
        <v>-5.1932232599395389E-3</v>
      </c>
      <c r="T822" s="33">
        <f t="shared" si="238"/>
        <v>-1.3182575620842352E-2</v>
      </c>
      <c r="U822" s="33">
        <f t="shared" si="239"/>
        <v>-3.9692708567937718E-3</v>
      </c>
      <c r="V822" s="33">
        <f t="shared" si="240"/>
        <v>4.9975694566664064E-3</v>
      </c>
      <c r="W822" s="33">
        <f t="shared" si="241"/>
        <v>-4.7373087257541746E-3</v>
      </c>
      <c r="X822" s="33">
        <f t="shared" si="242"/>
        <v>-3.8374870464965571E-3</v>
      </c>
      <c r="Y822" s="33">
        <f t="shared" si="243"/>
        <v>3.348536366245547E-4</v>
      </c>
      <c r="Z822" s="34">
        <f t="shared" si="244"/>
        <v>1.6200816420857134E-3</v>
      </c>
      <c r="AA822" s="39">
        <f t="shared" si="245"/>
        <v>0</v>
      </c>
      <c r="AB822" s="37">
        <f t="shared" si="246"/>
        <v>0</v>
      </c>
      <c r="AC822" s="37">
        <f t="shared" si="250"/>
        <v>0</v>
      </c>
      <c r="AD822" s="37">
        <f t="shared" si="250"/>
        <v>3.8800746103960199E-2</v>
      </c>
      <c r="AE822" s="37">
        <f t="shared" si="250"/>
        <v>4.537664974431764E-2</v>
      </c>
      <c r="AF822" s="37">
        <f t="shared" si="250"/>
        <v>0</v>
      </c>
      <c r="AG822" s="37">
        <f t="shared" si="250"/>
        <v>0.14825042305374941</v>
      </c>
      <c r="AH822" s="37">
        <f t="shared" si="250"/>
        <v>0</v>
      </c>
      <c r="AI822" s="37">
        <f t="shared" si="250"/>
        <v>0</v>
      </c>
      <c r="AJ822" s="37">
        <f t="shared" si="250"/>
        <v>0.76757218109797287</v>
      </c>
      <c r="AK822" s="38">
        <f t="shared" si="250"/>
        <v>0</v>
      </c>
      <c r="AL822" s="8">
        <f t="shared" si="247"/>
        <v>1.982340685587503E-4</v>
      </c>
      <c r="AM822" s="23">
        <f t="shared" si="248"/>
        <v>1.0083879931094688</v>
      </c>
    </row>
    <row r="823" spans="2:39" x14ac:dyDescent="0.35">
      <c r="B823" s="16">
        <v>37294</v>
      </c>
      <c r="C823" s="5">
        <v>3.3000000000000002E-2</v>
      </c>
      <c r="D823" s="35">
        <f t="shared" si="232"/>
        <v>2.7378507871321013E-3</v>
      </c>
      <c r="E823" s="36">
        <f t="shared" si="233"/>
        <v>1.1230144725626316</v>
      </c>
      <c r="F823" s="7">
        <v>1.1770922160247139</v>
      </c>
      <c r="G823" s="7">
        <v>1.0983988295409801</v>
      </c>
      <c r="H823" s="7">
        <v>0.85645501261857848</v>
      </c>
      <c r="I823" s="7">
        <v>1.0884405476865466</v>
      </c>
      <c r="J823" s="7">
        <v>0.98925123667679016</v>
      </c>
      <c r="K823" s="7">
        <v>1.4652556495457016</v>
      </c>
      <c r="L823" s="7">
        <v>1.3025282643409681</v>
      </c>
      <c r="M823" s="7">
        <v>1.0043563007517486</v>
      </c>
      <c r="N823" s="7">
        <v>0.91642572496801999</v>
      </c>
      <c r="O823" s="8">
        <v>1.4632517259867832</v>
      </c>
      <c r="P823" s="32">
        <f t="shared" si="234"/>
        <v>9.034907597538222E-5</v>
      </c>
      <c r="Q823" s="33">
        <f t="shared" si="235"/>
        <v>-1.6569151285732442E-3</v>
      </c>
      <c r="R823" s="33">
        <f t="shared" si="236"/>
        <v>-6.9212682346766474E-3</v>
      </c>
      <c r="S823" s="33">
        <f t="shared" si="237"/>
        <v>-5.6823644861088152E-3</v>
      </c>
      <c r="T823" s="33">
        <f t="shared" si="238"/>
        <v>9.5359029895729641E-3</v>
      </c>
      <c r="U823" s="33">
        <f t="shared" si="239"/>
        <v>2.0392584395400482E-2</v>
      </c>
      <c r="V823" s="33">
        <f t="shared" si="240"/>
        <v>-9.8026165017213174E-3</v>
      </c>
      <c r="W823" s="33">
        <f t="shared" si="241"/>
        <v>3.5838037337834194E-3</v>
      </c>
      <c r="X823" s="33">
        <f t="shared" si="242"/>
        <v>-4.1373018996871957E-3</v>
      </c>
      <c r="Y823" s="33">
        <f t="shared" si="243"/>
        <v>3.3482679047858177E-4</v>
      </c>
      <c r="Z823" s="34">
        <f t="shared" si="244"/>
        <v>-2.7099776748158444E-3</v>
      </c>
      <c r="AA823" s="39">
        <f t="shared" si="245"/>
        <v>0</v>
      </c>
      <c r="AB823" s="37">
        <f t="shared" si="246"/>
        <v>0</v>
      </c>
      <c r="AC823" s="37">
        <f t="shared" si="250"/>
        <v>0</v>
      </c>
      <c r="AD823" s="37">
        <f t="shared" si="250"/>
        <v>3.8800746103960199E-2</v>
      </c>
      <c r="AE823" s="37">
        <f t="shared" si="250"/>
        <v>4.537664974431764E-2</v>
      </c>
      <c r="AF823" s="37">
        <f t="shared" si="250"/>
        <v>0</v>
      </c>
      <c r="AG823" s="37">
        <f t="shared" si="250"/>
        <v>0.14825042305374941</v>
      </c>
      <c r="AH823" s="37">
        <f t="shared" si="250"/>
        <v>0</v>
      </c>
      <c r="AI823" s="37">
        <f t="shared" si="250"/>
        <v>0</v>
      </c>
      <c r="AJ823" s="37">
        <f t="shared" si="250"/>
        <v>0.76757218109797287</v>
      </c>
      <c r="AK823" s="38">
        <f t="shared" si="250"/>
        <v>0</v>
      </c>
      <c r="AL823" s="8">
        <f t="shared" si="247"/>
        <v>-9.8401096529819598E-4</v>
      </c>
      <c r="AM823" s="23">
        <f t="shared" si="248"/>
        <v>1.0073957282669741</v>
      </c>
    </row>
    <row r="824" spans="2:39" x14ac:dyDescent="0.35">
      <c r="B824" s="16">
        <v>37295</v>
      </c>
      <c r="C824" s="5">
        <v>3.3000000000000002E-2</v>
      </c>
      <c r="D824" s="35">
        <f t="shared" si="232"/>
        <v>2.7378507871321013E-3</v>
      </c>
      <c r="E824" s="36">
        <f t="shared" si="233"/>
        <v>1.1231159358825347</v>
      </c>
      <c r="F824" s="7">
        <v>1.1815766828317047</v>
      </c>
      <c r="G824" s="7">
        <v>1.1004370510952672</v>
      </c>
      <c r="H824" s="7">
        <v>0.87203854816228465</v>
      </c>
      <c r="I824" s="7">
        <v>1.0876105306943111</v>
      </c>
      <c r="J824" s="7">
        <v>0.99851251439656996</v>
      </c>
      <c r="K824" s="7">
        <v>1.4684097798635782</v>
      </c>
      <c r="L824" s="7">
        <v>1.3177243221530004</v>
      </c>
      <c r="M824" s="7">
        <v>1.0048743778300424</v>
      </c>
      <c r="N824" s="7">
        <v>0.91199458049346616</v>
      </c>
      <c r="O824" s="8">
        <v>1.4665384102456371</v>
      </c>
      <c r="P824" s="32">
        <f t="shared" si="234"/>
        <v>9.034907597538222E-5</v>
      </c>
      <c r="Q824" s="33">
        <f t="shared" si="235"/>
        <v>3.8097837586046346E-3</v>
      </c>
      <c r="R824" s="33">
        <f t="shared" si="236"/>
        <v>1.8556297580349934E-3</v>
      </c>
      <c r="S824" s="33">
        <f t="shared" si="237"/>
        <v>1.8195393002675253E-2</v>
      </c>
      <c r="T824" s="33">
        <f t="shared" si="238"/>
        <v>-7.6257448695726815E-4</v>
      </c>
      <c r="U824" s="33">
        <f t="shared" si="239"/>
        <v>9.3619066384909022E-3</v>
      </c>
      <c r="V824" s="33">
        <f t="shared" si="240"/>
        <v>2.1526143365182548E-3</v>
      </c>
      <c r="W824" s="33">
        <f t="shared" si="241"/>
        <v>1.1666585845429456E-2</v>
      </c>
      <c r="X824" s="33">
        <f t="shared" si="242"/>
        <v>5.1582996781718293E-4</v>
      </c>
      <c r="Y824" s="33">
        <f t="shared" si="243"/>
        <v>-4.8352467132112276E-3</v>
      </c>
      <c r="Z824" s="34">
        <f t="shared" si="244"/>
        <v>2.2461509530340429E-3</v>
      </c>
      <c r="AA824" s="39">
        <f t="shared" si="245"/>
        <v>0</v>
      </c>
      <c r="AB824" s="37">
        <f t="shared" si="246"/>
        <v>0</v>
      </c>
      <c r="AC824" s="37">
        <f t="shared" si="250"/>
        <v>0</v>
      </c>
      <c r="AD824" s="37">
        <f t="shared" si="250"/>
        <v>3.8800746103960199E-2</v>
      </c>
      <c r="AE824" s="37">
        <f t="shared" si="250"/>
        <v>4.537664974431764E-2</v>
      </c>
      <c r="AF824" s="37">
        <f t="shared" si="250"/>
        <v>0</v>
      </c>
      <c r="AG824" s="37">
        <f t="shared" si="250"/>
        <v>0.14825042305374941</v>
      </c>
      <c r="AH824" s="37">
        <f t="shared" si="250"/>
        <v>0</v>
      </c>
      <c r="AI824" s="37">
        <f t="shared" si="250"/>
        <v>0</v>
      </c>
      <c r="AJ824" s="37">
        <f t="shared" si="250"/>
        <v>0.76757218109797287</v>
      </c>
      <c r="AK824" s="38">
        <f t="shared" si="250"/>
        <v>0</v>
      </c>
      <c r="AL824" s="8">
        <f t="shared" si="247"/>
        <v>-2.7208831309859854E-3</v>
      </c>
      <c r="AM824" s="23">
        <f t="shared" si="248"/>
        <v>1.0046547222237052</v>
      </c>
    </row>
    <row r="825" spans="2:39" x14ac:dyDescent="0.35">
      <c r="B825" s="16">
        <v>37298</v>
      </c>
      <c r="C825" s="5">
        <v>3.3000000000000002E-2</v>
      </c>
      <c r="D825" s="35">
        <f t="shared" si="232"/>
        <v>8.2135523613963042E-3</v>
      </c>
      <c r="E825" s="36">
        <f t="shared" si="233"/>
        <v>1.1234203533435954</v>
      </c>
      <c r="F825" s="7">
        <v>1.1806089152427646</v>
      </c>
      <c r="G825" s="7">
        <v>1.099571616833027</v>
      </c>
      <c r="H825" s="7">
        <v>0.8832163890932021</v>
      </c>
      <c r="I825" s="7">
        <v>1.0993283712177084</v>
      </c>
      <c r="J825" s="7">
        <v>0.99877836178952861</v>
      </c>
      <c r="K825" s="7">
        <v>1.4661610844713073</v>
      </c>
      <c r="L825" s="7">
        <v>1.3377033375795317</v>
      </c>
      <c r="M825" s="7">
        <v>1.0052798906043632</v>
      </c>
      <c r="N825" s="7">
        <v>0.90529161632738575</v>
      </c>
      <c r="O825" s="8">
        <v>1.4699735939193745</v>
      </c>
      <c r="P825" s="32">
        <f t="shared" si="234"/>
        <v>2.7104722792614666E-4</v>
      </c>
      <c r="Q825" s="33">
        <f t="shared" si="235"/>
        <v>-8.1904763609652598E-4</v>
      </c>
      <c r="R825" s="33">
        <f t="shared" si="236"/>
        <v>-7.8644595016030827E-4</v>
      </c>
      <c r="S825" s="33">
        <f t="shared" si="237"/>
        <v>1.2818058277897615E-2</v>
      </c>
      <c r="T825" s="33">
        <f t="shared" si="238"/>
        <v>1.0773930734117476E-2</v>
      </c>
      <c r="U825" s="33">
        <f t="shared" si="239"/>
        <v>2.6624342622216801E-4</v>
      </c>
      <c r="V825" s="33">
        <f t="shared" si="240"/>
        <v>-1.5313813780781782E-3</v>
      </c>
      <c r="W825" s="33">
        <f t="shared" si="241"/>
        <v>1.5161756591005382E-2</v>
      </c>
      <c r="X825" s="33">
        <f t="shared" si="242"/>
        <v>4.0354573991274734E-4</v>
      </c>
      <c r="Y825" s="33">
        <f t="shared" si="243"/>
        <v>-7.3497850858428304E-3</v>
      </c>
      <c r="Z825" s="34">
        <f t="shared" si="244"/>
        <v>2.3423755216627207E-3</v>
      </c>
      <c r="AA825" s="39">
        <f t="shared" si="245"/>
        <v>0</v>
      </c>
      <c r="AB825" s="37">
        <f t="shared" si="246"/>
        <v>0</v>
      </c>
      <c r="AC825" s="37">
        <f t="shared" si="250"/>
        <v>0</v>
      </c>
      <c r="AD825" s="37">
        <f t="shared" si="250"/>
        <v>3.8800746103960199E-2</v>
      </c>
      <c r="AE825" s="37">
        <f t="shared" si="250"/>
        <v>4.537664974431764E-2</v>
      </c>
      <c r="AF825" s="37">
        <f t="shared" si="250"/>
        <v>0</v>
      </c>
      <c r="AG825" s="37">
        <f t="shared" si="250"/>
        <v>0.14825042305374941</v>
      </c>
      <c r="AH825" s="37">
        <f t="shared" si="250"/>
        <v>0</v>
      </c>
      <c r="AI825" s="37">
        <f t="shared" si="250"/>
        <v>0</v>
      </c>
      <c r="AJ825" s="37">
        <f t="shared" si="250"/>
        <v>0.76757218109797287</v>
      </c>
      <c r="AK825" s="38">
        <f t="shared" si="250"/>
        <v>0</v>
      </c>
      <c r="AL825" s="8">
        <f t="shared" si="247"/>
        <v>-4.8822834000203982E-3</v>
      </c>
      <c r="AM825" s="23">
        <f t="shared" si="248"/>
        <v>0.99974971315064032</v>
      </c>
    </row>
    <row r="826" spans="2:39" x14ac:dyDescent="0.35">
      <c r="B826" s="16">
        <v>37299</v>
      </c>
      <c r="C826" s="5">
        <v>3.3000000000000002E-2</v>
      </c>
      <c r="D826" s="35">
        <f t="shared" si="232"/>
        <v>2.7378507871321013E-3</v>
      </c>
      <c r="E826" s="36">
        <f t="shared" si="233"/>
        <v>1.123521853334452</v>
      </c>
      <c r="F826" s="7">
        <v>1.1750477351658863</v>
      </c>
      <c r="G826" s="7">
        <v>1.0969554058797013</v>
      </c>
      <c r="H826" s="7">
        <v>0.88111087234672958</v>
      </c>
      <c r="I826" s="7">
        <v>1.0960315568191448</v>
      </c>
      <c r="J826" s="7">
        <v>1.0242407580683859</v>
      </c>
      <c r="K826" s="7">
        <v>1.4721439294139012</v>
      </c>
      <c r="L826" s="7">
        <v>1.3287859591611504</v>
      </c>
      <c r="M826" s="7">
        <v>1.0030214107069464</v>
      </c>
      <c r="N826" s="7">
        <v>0.90549544226763801</v>
      </c>
      <c r="O826" s="8">
        <v>1.4750554766960131</v>
      </c>
      <c r="P826" s="32">
        <f t="shared" si="234"/>
        <v>9.034907597538222E-5</v>
      </c>
      <c r="Q826" s="33">
        <f t="shared" si="235"/>
        <v>-4.7104337474316305E-3</v>
      </c>
      <c r="R826" s="33">
        <f t="shared" si="236"/>
        <v>-2.3793001867953301E-3</v>
      </c>
      <c r="S826" s="33">
        <f t="shared" si="237"/>
        <v>-2.383919470328455E-3</v>
      </c>
      <c r="T826" s="33">
        <f t="shared" si="238"/>
        <v>-2.9989350633349288E-3</v>
      </c>
      <c r="U826" s="33">
        <f t="shared" si="239"/>
        <v>2.5493540161638961E-2</v>
      </c>
      <c r="V826" s="33">
        <f t="shared" si="240"/>
        <v>4.0806191120201785E-3</v>
      </c>
      <c r="W826" s="33">
        <f t="shared" si="241"/>
        <v>-6.6661853700064055E-3</v>
      </c>
      <c r="X826" s="33">
        <f t="shared" si="242"/>
        <v>-2.2466180001462499E-3</v>
      </c>
      <c r="Y826" s="33">
        <f t="shared" si="243"/>
        <v>2.2514948396312739E-4</v>
      </c>
      <c r="Z826" s="34">
        <f t="shared" si="244"/>
        <v>3.4571252148065668E-3</v>
      </c>
      <c r="AA826" s="39">
        <f t="shared" si="245"/>
        <v>0</v>
      </c>
      <c r="AB826" s="37">
        <f t="shared" si="246"/>
        <v>0</v>
      </c>
      <c r="AC826" s="37">
        <f t="shared" si="250"/>
        <v>0</v>
      </c>
      <c r="AD826" s="37">
        <f t="shared" si="250"/>
        <v>3.8800746103960199E-2</v>
      </c>
      <c r="AE826" s="37">
        <f t="shared" si="250"/>
        <v>4.537664974431764E-2</v>
      </c>
      <c r="AF826" s="37">
        <f t="shared" si="250"/>
        <v>0</v>
      </c>
      <c r="AG826" s="37">
        <f t="shared" si="250"/>
        <v>0.14825042305374941</v>
      </c>
      <c r="AH826" s="37">
        <f t="shared" si="250"/>
        <v>0</v>
      </c>
      <c r="AI826" s="37">
        <f t="shared" si="250"/>
        <v>0</v>
      </c>
      <c r="AJ826" s="37">
        <f t="shared" si="250"/>
        <v>0.76757218109797287</v>
      </c>
      <c r="AK826" s="38">
        <f t="shared" si="250"/>
        <v>0</v>
      </c>
      <c r="AL826" s="8">
        <f t="shared" si="247"/>
        <v>5.4919251008146372E-4</v>
      </c>
      <c r="AM826" s="23">
        <f t="shared" si="248"/>
        <v>1.0002987682050588</v>
      </c>
    </row>
    <row r="827" spans="2:39" x14ac:dyDescent="0.35">
      <c r="B827" s="16">
        <v>37300</v>
      </c>
      <c r="C827" s="5">
        <v>3.3000000000000002E-2</v>
      </c>
      <c r="D827" s="35">
        <f t="shared" si="232"/>
        <v>2.7378507871321013E-3</v>
      </c>
      <c r="E827" s="36">
        <f t="shared" si="233"/>
        <v>1.1236233624957388</v>
      </c>
      <c r="F827" s="7">
        <v>1.1730926781570903</v>
      </c>
      <c r="G827" s="7">
        <v>1.095114656514959</v>
      </c>
      <c r="H827" s="7">
        <v>0.89013915801175858</v>
      </c>
      <c r="I827" s="7">
        <v>1.1069378045263754</v>
      </c>
      <c r="J827" s="7">
        <v>1.0338797381768845</v>
      </c>
      <c r="K827" s="7">
        <v>1.4818425616628763</v>
      </c>
      <c r="L827" s="7">
        <v>1.3358514304723332</v>
      </c>
      <c r="M827" s="7">
        <v>1.004592816099583</v>
      </c>
      <c r="N827" s="7">
        <v>0.90580229881385077</v>
      </c>
      <c r="O827" s="8">
        <v>1.4870216082440204</v>
      </c>
      <c r="P827" s="32">
        <f t="shared" si="234"/>
        <v>9.034907597538222E-5</v>
      </c>
      <c r="Q827" s="33">
        <f t="shared" si="235"/>
        <v>-1.6638107119282264E-3</v>
      </c>
      <c r="R827" s="33">
        <f t="shared" si="236"/>
        <v>-1.678053050174988E-3</v>
      </c>
      <c r="S827" s="33">
        <f t="shared" si="237"/>
        <v>1.0246480832750704E-2</v>
      </c>
      <c r="T827" s="33">
        <f t="shared" si="238"/>
        <v>9.9506694304334342E-3</v>
      </c>
      <c r="U827" s="33">
        <f t="shared" si="239"/>
        <v>9.4108538764623439E-3</v>
      </c>
      <c r="V827" s="33">
        <f t="shared" si="240"/>
        <v>6.588100562175736E-3</v>
      </c>
      <c r="W827" s="33">
        <f t="shared" si="241"/>
        <v>5.3172380867443358E-3</v>
      </c>
      <c r="X827" s="33">
        <f t="shared" si="242"/>
        <v>1.5666718335842766E-3</v>
      </c>
      <c r="Y827" s="33">
        <f t="shared" si="243"/>
        <v>3.3888248564162282E-4</v>
      </c>
      <c r="Z827" s="34">
        <f t="shared" si="244"/>
        <v>8.1123264426707919E-3</v>
      </c>
      <c r="AA827" s="39">
        <f t="shared" si="245"/>
        <v>0</v>
      </c>
      <c r="AB827" s="37">
        <f t="shared" si="246"/>
        <v>0</v>
      </c>
      <c r="AC827" s="37">
        <f t="shared" si="250"/>
        <v>0</v>
      </c>
      <c r="AD827" s="37">
        <f t="shared" si="250"/>
        <v>3.8800746103960199E-2</v>
      </c>
      <c r="AE827" s="37">
        <f t="shared" si="250"/>
        <v>4.537664974431764E-2</v>
      </c>
      <c r="AF827" s="37">
        <f t="shared" si="250"/>
        <v>0</v>
      </c>
      <c r="AG827" s="37">
        <f t="shared" si="250"/>
        <v>0.14825042305374941</v>
      </c>
      <c r="AH827" s="37">
        <f t="shared" si="250"/>
        <v>0</v>
      </c>
      <c r="AI827" s="37">
        <f t="shared" si="250"/>
        <v>0</v>
      </c>
      <c r="AJ827" s="37">
        <f t="shared" si="250"/>
        <v>0.76757218109797287</v>
      </c>
      <c r="AK827" s="38">
        <f t="shared" si="250"/>
        <v>0</v>
      </c>
      <c r="AL827" s="8">
        <f t="shared" si="247"/>
        <v>2.0859046068199619E-3</v>
      </c>
      <c r="AM827" s="23">
        <f t="shared" si="248"/>
        <v>1.0023852960138542</v>
      </c>
    </row>
    <row r="828" spans="2:39" x14ac:dyDescent="0.35">
      <c r="B828" s="16">
        <v>37301</v>
      </c>
      <c r="C828" s="5">
        <v>3.2899999999999999E-2</v>
      </c>
      <c r="D828" s="35">
        <f t="shared" si="232"/>
        <v>2.7378507871321013E-3</v>
      </c>
      <c r="E828" s="36">
        <f t="shared" si="233"/>
        <v>1.1237248808282847</v>
      </c>
      <c r="F828" s="7">
        <v>1.1762907775696172</v>
      </c>
      <c r="G828" s="7">
        <v>1.0981883172014892</v>
      </c>
      <c r="H828" s="7">
        <v>0.88862997440308422</v>
      </c>
      <c r="I828" s="7">
        <v>1.1190819029805561</v>
      </c>
      <c r="J828" s="7">
        <v>1.0348835972946664</v>
      </c>
      <c r="K828" s="7">
        <v>1.5135083373335392</v>
      </c>
      <c r="L828" s="7">
        <v>1.3302969010064203</v>
      </c>
      <c r="M828" s="7">
        <v>1.0022380926219348</v>
      </c>
      <c r="N828" s="7">
        <v>0.90095914296371593</v>
      </c>
      <c r="O828" s="8">
        <v>1.491212349993204</v>
      </c>
      <c r="P828" s="32">
        <f t="shared" si="234"/>
        <v>9.034907597538222E-5</v>
      </c>
      <c r="Q828" s="33">
        <f t="shared" si="235"/>
        <v>2.7262120649760302E-3</v>
      </c>
      <c r="R828" s="33">
        <f t="shared" si="236"/>
        <v>2.8067021733704234E-3</v>
      </c>
      <c r="S828" s="33">
        <f t="shared" si="237"/>
        <v>-1.6954468243429721E-3</v>
      </c>
      <c r="T828" s="33">
        <f t="shared" si="238"/>
        <v>1.0970895026371164E-2</v>
      </c>
      <c r="U828" s="33">
        <f t="shared" si="239"/>
        <v>9.7096314079236912E-4</v>
      </c>
      <c r="V828" s="33">
        <f t="shared" si="240"/>
        <v>2.1369190283702322E-2</v>
      </c>
      <c r="W828" s="33">
        <f t="shared" si="241"/>
        <v>-4.1580443297867253E-3</v>
      </c>
      <c r="X828" s="33">
        <f t="shared" si="242"/>
        <v>-2.3439581091079242E-3</v>
      </c>
      <c r="Y828" s="33">
        <f t="shared" si="243"/>
        <v>-5.3468133791192418E-3</v>
      </c>
      <c r="Z828" s="34">
        <f t="shared" si="244"/>
        <v>2.8182117367696602E-3</v>
      </c>
      <c r="AA828" s="39">
        <f t="shared" si="245"/>
        <v>0</v>
      </c>
      <c r="AB828" s="37">
        <f t="shared" si="246"/>
        <v>0</v>
      </c>
      <c r="AC828" s="37">
        <f t="shared" si="250"/>
        <v>0</v>
      </c>
      <c r="AD828" s="37">
        <f t="shared" si="250"/>
        <v>3.8800746103960199E-2</v>
      </c>
      <c r="AE828" s="37">
        <f t="shared" si="250"/>
        <v>4.537664974431764E-2</v>
      </c>
      <c r="AF828" s="37">
        <f t="shared" si="250"/>
        <v>0</v>
      </c>
      <c r="AG828" s="37">
        <f t="shared" si="250"/>
        <v>0.14825042305374941</v>
      </c>
      <c r="AH828" s="37">
        <f t="shared" si="250"/>
        <v>0</v>
      </c>
      <c r="AI828" s="37">
        <f t="shared" si="250"/>
        <v>0</v>
      </c>
      <c r="AJ828" s="37">
        <f t="shared" si="250"/>
        <v>0.76757218109797287</v>
      </c>
      <c r="AK828" s="38">
        <f t="shared" si="250"/>
        <v>0</v>
      </c>
      <c r="AL828" s="8">
        <f t="shared" si="247"/>
        <v>-5.0403584823021513E-4</v>
      </c>
      <c r="AM828" s="23">
        <f t="shared" si="248"/>
        <v>1.0018800578909244</v>
      </c>
    </row>
    <row r="829" spans="2:39" x14ac:dyDescent="0.35">
      <c r="B829" s="16">
        <v>37302</v>
      </c>
      <c r="C829" s="5">
        <v>3.2899999999999999E-2</v>
      </c>
      <c r="D829" s="35">
        <f t="shared" si="232"/>
        <v>2.7378507871321013E-3</v>
      </c>
      <c r="E829" s="36">
        <f t="shared" si="233"/>
        <v>1.1238261006738131</v>
      </c>
      <c r="F829" s="7">
        <v>1.183612309193949</v>
      </c>
      <c r="G829" s="7">
        <v>1.1019089589666251</v>
      </c>
      <c r="H829" s="7">
        <v>0.87915562024575011</v>
      </c>
      <c r="I829" s="7">
        <v>1.0932422459425883</v>
      </c>
      <c r="J829" s="7">
        <v>1.0333977503105822</v>
      </c>
      <c r="K829" s="7">
        <v>1.512231146940862</v>
      </c>
      <c r="L829" s="7">
        <v>1.3313956815780879</v>
      </c>
      <c r="M829" s="7">
        <v>1.0038090338845009</v>
      </c>
      <c r="N829" s="7">
        <v>0.89601275220785337</v>
      </c>
      <c r="O829" s="8">
        <v>1.4930971969616254</v>
      </c>
      <c r="P829" s="32">
        <f t="shared" si="234"/>
        <v>9.0075290896551863E-5</v>
      </c>
      <c r="Q829" s="33">
        <f t="shared" si="235"/>
        <v>6.2242531897249709E-3</v>
      </c>
      <c r="R829" s="33">
        <f t="shared" si="236"/>
        <v>3.3879815573134575E-3</v>
      </c>
      <c r="S829" s="33">
        <f t="shared" si="237"/>
        <v>-1.0661753969866128E-2</v>
      </c>
      <c r="T829" s="33">
        <f t="shared" si="238"/>
        <v>-2.3090049950005076E-2</v>
      </c>
      <c r="U829" s="33">
        <f t="shared" si="239"/>
        <v>-1.4357624258113377E-3</v>
      </c>
      <c r="V829" s="33">
        <f t="shared" si="240"/>
        <v>-8.4386082400267348E-4</v>
      </c>
      <c r="W829" s="33">
        <f t="shared" si="241"/>
        <v>8.2596642210952531E-4</v>
      </c>
      <c r="X829" s="33">
        <f t="shared" si="242"/>
        <v>1.567433201881574E-3</v>
      </c>
      <c r="Y829" s="33">
        <f t="shared" si="243"/>
        <v>-5.4901388087270631E-3</v>
      </c>
      <c r="Z829" s="34">
        <f t="shared" si="244"/>
        <v>1.2639695268281681E-3</v>
      </c>
      <c r="AA829" s="39">
        <f t="shared" si="245"/>
        <v>0</v>
      </c>
      <c r="AB829" s="37">
        <f t="shared" si="246"/>
        <v>0</v>
      </c>
      <c r="AC829" s="37">
        <f t="shared" si="250"/>
        <v>0</v>
      </c>
      <c r="AD829" s="37">
        <f t="shared" si="250"/>
        <v>3.8800746103960199E-2</v>
      </c>
      <c r="AE829" s="37">
        <f t="shared" si="250"/>
        <v>4.537664974431764E-2</v>
      </c>
      <c r="AF829" s="37">
        <f t="shared" si="250"/>
        <v>0</v>
      </c>
      <c r="AG829" s="37">
        <f t="shared" si="250"/>
        <v>0.14825042305374941</v>
      </c>
      <c r="AH829" s="37">
        <f t="shared" si="250"/>
        <v>0</v>
      </c>
      <c r="AI829" s="37">
        <f t="shared" si="250"/>
        <v>0</v>
      </c>
      <c r="AJ829" s="37">
        <f t="shared" si="250"/>
        <v>0.76757218109797287</v>
      </c>
      <c r="AK829" s="38">
        <f t="shared" si="250"/>
        <v>0</v>
      </c>
      <c r="AL829" s="8">
        <f t="shared" si="247"/>
        <v>-5.8006136620699852E-3</v>
      </c>
      <c r="AM829" s="23">
        <f t="shared" si="248"/>
        <v>0.99606853873936685</v>
      </c>
    </row>
    <row r="830" spans="2:39" x14ac:dyDescent="0.35">
      <c r="B830" s="16">
        <v>37305</v>
      </c>
      <c r="C830" s="5">
        <v>3.2800000000000003E-2</v>
      </c>
      <c r="D830" s="35">
        <f t="shared" si="232"/>
        <v>8.2135523613963042E-3</v>
      </c>
      <c r="E830" s="36">
        <f t="shared" si="233"/>
        <v>1.1241297875626193</v>
      </c>
      <c r="F830" s="7">
        <v>1.1839321518631274</v>
      </c>
      <c r="G830" s="7">
        <v>1.101947958932685</v>
      </c>
      <c r="H830" s="7">
        <v>0.87939319084046119</v>
      </c>
      <c r="I830" s="7">
        <v>1.0923013340052483</v>
      </c>
      <c r="J830" s="7">
        <v>1.0328068946904649</v>
      </c>
      <c r="K830" s="7">
        <v>1.5127494099747609</v>
      </c>
      <c r="L830" s="7">
        <v>1.3315501468380839</v>
      </c>
      <c r="M830" s="7">
        <v>1.0039254933454673</v>
      </c>
      <c r="N830" s="7">
        <v>0.89693311242459184</v>
      </c>
      <c r="O830" s="8">
        <v>1.4932704224346536</v>
      </c>
      <c r="P830" s="32">
        <f t="shared" si="234"/>
        <v>2.7022587268987763E-4</v>
      </c>
      <c r="Q830" s="33">
        <f t="shared" si="235"/>
        <v>2.7022587268987763E-4</v>
      </c>
      <c r="R830" s="33">
        <f t="shared" si="236"/>
        <v>3.5393092816304872E-5</v>
      </c>
      <c r="S830" s="33">
        <f t="shared" si="237"/>
        <v>2.7022587268987763E-4</v>
      </c>
      <c r="T830" s="33">
        <f t="shared" si="238"/>
        <v>-8.6066188974320834E-4</v>
      </c>
      <c r="U830" s="33">
        <f t="shared" si="239"/>
        <v>-5.7176011844395358E-4</v>
      </c>
      <c r="V830" s="33">
        <f t="shared" si="240"/>
        <v>3.4271416439701774E-4</v>
      </c>
      <c r="W830" s="33">
        <f t="shared" si="241"/>
        <v>1.1601754619849913E-4</v>
      </c>
      <c r="X830" s="33">
        <f t="shared" si="242"/>
        <v>1.1601754620160776E-4</v>
      </c>
      <c r="Y830" s="33">
        <f t="shared" si="243"/>
        <v>1.0271731227826653E-3</v>
      </c>
      <c r="Z830" s="34">
        <f t="shared" si="244"/>
        <v>1.1601754619916527E-4</v>
      </c>
      <c r="AA830" s="39">
        <f t="shared" si="245"/>
        <v>0</v>
      </c>
      <c r="AB830" s="37">
        <f t="shared" si="246"/>
        <v>0</v>
      </c>
      <c r="AC830" s="37">
        <f t="shared" si="250"/>
        <v>0</v>
      </c>
      <c r="AD830" s="37">
        <f t="shared" si="250"/>
        <v>3.8800746103960199E-2</v>
      </c>
      <c r="AE830" s="37">
        <f t="shared" si="250"/>
        <v>4.537664974431764E-2</v>
      </c>
      <c r="AF830" s="37">
        <f t="shared" si="250"/>
        <v>0</v>
      </c>
      <c r="AG830" s="37">
        <f t="shared" si="250"/>
        <v>0.14825042305374941</v>
      </c>
      <c r="AH830" s="37">
        <f t="shared" si="250"/>
        <v>0</v>
      </c>
      <c r="AI830" s="37">
        <f t="shared" si="250"/>
        <v>0</v>
      </c>
      <c r="AJ830" s="37">
        <f t="shared" si="250"/>
        <v>0.76757218109797287</v>
      </c>
      <c r="AK830" s="38">
        <f t="shared" si="250"/>
        <v>0</v>
      </c>
      <c r="AL830" s="8">
        <f t="shared" si="247"/>
        <v>8.1066804643567731E-4</v>
      </c>
      <c r="AM830" s="23">
        <f t="shared" si="248"/>
        <v>0.99687601967578277</v>
      </c>
    </row>
    <row r="831" spans="2:39" x14ac:dyDescent="0.35">
      <c r="B831" s="16">
        <v>37306</v>
      </c>
      <c r="C831" s="5">
        <v>3.27E-2</v>
      </c>
      <c r="D831" s="35">
        <f t="shared" si="232"/>
        <v>2.7378507871321013E-3</v>
      </c>
      <c r="E831" s="36">
        <f t="shared" si="233"/>
        <v>1.1242307361102772</v>
      </c>
      <c r="F831" s="7">
        <v>1.1827495109548143</v>
      </c>
      <c r="G831" s="7">
        <v>1.099200252123002</v>
      </c>
      <c r="H831" s="7">
        <v>0.86275787287600092</v>
      </c>
      <c r="I831" s="7">
        <v>1.0670639601973351</v>
      </c>
      <c r="J831" s="7">
        <v>1.0100369592028617</v>
      </c>
      <c r="K831" s="7">
        <v>1.4963661362717777</v>
      </c>
      <c r="L831" s="7">
        <v>1.3156139305462895</v>
      </c>
      <c r="M831" s="7">
        <v>1.0050175837521258</v>
      </c>
      <c r="N831" s="7">
        <v>0.89723967378023617</v>
      </c>
      <c r="O831" s="8">
        <v>1.4958622702413022</v>
      </c>
      <c r="P831" s="32">
        <f t="shared" si="234"/>
        <v>8.980150581794355E-5</v>
      </c>
      <c r="Q831" s="33">
        <f t="shared" si="235"/>
        <v>-9.9890936017910104E-4</v>
      </c>
      <c r="R831" s="33">
        <f t="shared" si="236"/>
        <v>-2.4934996134884369E-3</v>
      </c>
      <c r="S831" s="33">
        <f t="shared" si="237"/>
        <v>-1.8916814614588273E-2</v>
      </c>
      <c r="T831" s="33">
        <f t="shared" si="238"/>
        <v>-2.3104772485604164E-2</v>
      </c>
      <c r="U831" s="33">
        <f t="shared" si="239"/>
        <v>-2.2046653255957782E-2</v>
      </c>
      <c r="V831" s="33">
        <f t="shared" si="240"/>
        <v>-1.083013061843241E-2</v>
      </c>
      <c r="W831" s="33">
        <f t="shared" si="241"/>
        <v>-1.1968168325944606E-2</v>
      </c>
      <c r="X831" s="33">
        <f t="shared" si="242"/>
        <v>1.0878201757973383E-3</v>
      </c>
      <c r="Y831" s="33">
        <f t="shared" si="243"/>
        <v>3.4178842479759552E-4</v>
      </c>
      <c r="Z831" s="34">
        <f t="shared" si="244"/>
        <v>1.7356854911938502E-3</v>
      </c>
      <c r="AA831" s="39">
        <f t="shared" si="245"/>
        <v>0</v>
      </c>
      <c r="AB831" s="37">
        <f t="shared" si="246"/>
        <v>0</v>
      </c>
      <c r="AC831" s="37">
        <f t="shared" si="250"/>
        <v>0</v>
      </c>
      <c r="AD831" s="37">
        <f t="shared" si="250"/>
        <v>3.8800746103960199E-2</v>
      </c>
      <c r="AE831" s="37">
        <f t="shared" si="250"/>
        <v>4.537664974431764E-2</v>
      </c>
      <c r="AF831" s="37">
        <f t="shared" si="250"/>
        <v>0</v>
      </c>
      <c r="AG831" s="37">
        <f t="shared" si="250"/>
        <v>0.14825042305374941</v>
      </c>
      <c r="AH831" s="37">
        <f t="shared" si="250"/>
        <v>0</v>
      </c>
      <c r="AI831" s="37">
        <f t="shared" si="250"/>
        <v>0</v>
      </c>
      <c r="AJ831" s="37">
        <f t="shared" si="250"/>
        <v>0.76757218109797287</v>
      </c>
      <c r="AK831" s="38">
        <f t="shared" si="250"/>
        <v>0</v>
      </c>
      <c r="AL831" s="8">
        <f t="shared" si="247"/>
        <v>-3.1256278486717693E-3</v>
      </c>
      <c r="AM831" s="23">
        <f t="shared" si="248"/>
        <v>0.99376015622701108</v>
      </c>
    </row>
    <row r="832" spans="2:39" x14ac:dyDescent="0.35">
      <c r="B832" s="16">
        <v>37307</v>
      </c>
      <c r="C832" s="5">
        <v>3.2099999999999997E-2</v>
      </c>
      <c r="D832" s="35">
        <f t="shared" si="232"/>
        <v>2.7378507871321013E-3</v>
      </c>
      <c r="E832" s="36">
        <f t="shared" si="233"/>
        <v>1.1243313859256661</v>
      </c>
      <c r="F832" s="7">
        <v>1.1833710299011164</v>
      </c>
      <c r="G832" s="7">
        <v>1.1003339040165787</v>
      </c>
      <c r="H832" s="7">
        <v>0.87656877728606919</v>
      </c>
      <c r="I832" s="7">
        <v>1.0665412140025134</v>
      </c>
      <c r="J832" s="7">
        <v>1.0069315681687383</v>
      </c>
      <c r="K832" s="7">
        <v>1.4804585748188743</v>
      </c>
      <c r="L832" s="7">
        <v>1.3067548610505384</v>
      </c>
      <c r="M832" s="7">
        <v>0.991167916538645</v>
      </c>
      <c r="N832" s="7">
        <v>0.89754601268811551</v>
      </c>
      <c r="O832" s="8">
        <v>1.5005860073658026</v>
      </c>
      <c r="P832" s="32">
        <f t="shared" si="234"/>
        <v>8.9527720739113192E-5</v>
      </c>
      <c r="Q832" s="33">
        <f t="shared" si="235"/>
        <v>5.2548653839679105E-4</v>
      </c>
      <c r="R832" s="33">
        <f t="shared" si="236"/>
        <v>1.0313424613823674E-3</v>
      </c>
      <c r="S832" s="33">
        <f t="shared" si="237"/>
        <v>1.6007856716542701E-2</v>
      </c>
      <c r="T832" s="33">
        <f t="shared" si="238"/>
        <v>-4.8989209112160204E-4</v>
      </c>
      <c r="U832" s="33">
        <f t="shared" si="239"/>
        <v>-3.0745320810580123E-3</v>
      </c>
      <c r="V832" s="33">
        <f t="shared" si="240"/>
        <v>-1.0630794875201688E-2</v>
      </c>
      <c r="W832" s="33">
        <f t="shared" si="241"/>
        <v>-6.7337911906060199E-3</v>
      </c>
      <c r="X832" s="33">
        <f t="shared" si="242"/>
        <v>-1.3780522288748931E-2</v>
      </c>
      <c r="Y832" s="33">
        <f t="shared" si="243"/>
        <v>3.4142372080880889E-4</v>
      </c>
      <c r="Z832" s="34">
        <f t="shared" si="244"/>
        <v>3.1578690220848138E-3</v>
      </c>
      <c r="AA832" s="39">
        <f t="shared" si="245"/>
        <v>0</v>
      </c>
      <c r="AB832" s="37">
        <f t="shared" si="246"/>
        <v>0</v>
      </c>
      <c r="AC832" s="37">
        <f t="shared" si="250"/>
        <v>0</v>
      </c>
      <c r="AD832" s="37">
        <f t="shared" si="250"/>
        <v>3.8800746103960199E-2</v>
      </c>
      <c r="AE832" s="37">
        <f t="shared" si="250"/>
        <v>4.537664974431764E-2</v>
      </c>
      <c r="AF832" s="37">
        <f t="shared" si="250"/>
        <v>0</v>
      </c>
      <c r="AG832" s="37">
        <f t="shared" si="250"/>
        <v>0.14825042305374941</v>
      </c>
      <c r="AH832" s="37">
        <f t="shared" si="250"/>
        <v>0</v>
      </c>
      <c r="AI832" s="37">
        <f t="shared" si="250"/>
        <v>0</v>
      </c>
      <c r="AJ832" s="37">
        <f t="shared" si="250"/>
        <v>0.76757218109797287</v>
      </c>
      <c r="AK832" s="38">
        <f t="shared" si="250"/>
        <v>0</v>
      </c>
      <c r="AL832" s="8">
        <f t="shared" si="247"/>
        <v>-7.1506536529066759E-4</v>
      </c>
      <c r="AM832" s="23">
        <f t="shared" si="248"/>
        <v>0.99304955275788731</v>
      </c>
    </row>
    <row r="833" spans="2:39" x14ac:dyDescent="0.35">
      <c r="B833" s="16">
        <v>37308</v>
      </c>
      <c r="C833" s="5">
        <v>3.0800000000000001E-2</v>
      </c>
      <c r="D833" s="35">
        <f t="shared" si="232"/>
        <v>2.7378507871321013E-3</v>
      </c>
      <c r="E833" s="36">
        <f t="shared" si="233"/>
        <v>1.1244301978010616</v>
      </c>
      <c r="F833" s="7">
        <v>1.1842485435680496</v>
      </c>
      <c r="G833" s="7">
        <v>1.0974540216727382</v>
      </c>
      <c r="H833" s="7">
        <v>0.85912530496703277</v>
      </c>
      <c r="I833" s="7">
        <v>1.0811599235702114</v>
      </c>
      <c r="J833" s="7">
        <v>1.0406646647526354</v>
      </c>
      <c r="K833" s="7">
        <v>1.479942299061165</v>
      </c>
      <c r="L833" s="7">
        <v>1.320780611508946</v>
      </c>
      <c r="M833" s="7">
        <v>0.98708543031587037</v>
      </c>
      <c r="N833" s="7">
        <v>0.89795403152781672</v>
      </c>
      <c r="O833" s="8">
        <v>1.4995964328189118</v>
      </c>
      <c r="P833" s="32">
        <f t="shared" si="234"/>
        <v>8.7885010267019226E-5</v>
      </c>
      <c r="Q833" s="33">
        <f t="shared" si="235"/>
        <v>7.4153722269731936E-4</v>
      </c>
      <c r="R833" s="33">
        <f t="shared" si="236"/>
        <v>-2.6172803849159321E-3</v>
      </c>
      <c r="S833" s="33">
        <f t="shared" si="237"/>
        <v>-1.9899718962204993E-2</v>
      </c>
      <c r="T833" s="33">
        <f t="shared" si="238"/>
        <v>1.3706652284759757E-2</v>
      </c>
      <c r="U833" s="33">
        <f t="shared" si="239"/>
        <v>3.3500882930153741E-2</v>
      </c>
      <c r="V833" s="33">
        <f t="shared" si="240"/>
        <v>-3.4872691913889753E-4</v>
      </c>
      <c r="W833" s="33">
        <f t="shared" si="241"/>
        <v>1.0733268248286354E-2</v>
      </c>
      <c r="X833" s="33">
        <f t="shared" si="242"/>
        <v>-4.1188643767158251E-3</v>
      </c>
      <c r="Y833" s="33">
        <f t="shared" si="243"/>
        <v>4.5459378564816078E-4</v>
      </c>
      <c r="Z833" s="34">
        <f t="shared" si="244"/>
        <v>-6.5945873281070266E-4</v>
      </c>
      <c r="AA833" s="39">
        <f t="shared" si="245"/>
        <v>0</v>
      </c>
      <c r="AB833" s="37">
        <f t="shared" si="246"/>
        <v>0</v>
      </c>
      <c r="AC833" s="37">
        <f t="shared" si="250"/>
        <v>0</v>
      </c>
      <c r="AD833" s="37">
        <f t="shared" si="250"/>
        <v>3.8800746103960199E-2</v>
      </c>
      <c r="AE833" s="37">
        <f t="shared" si="250"/>
        <v>4.537664974431764E-2</v>
      </c>
      <c r="AF833" s="37">
        <f t="shared" si="250"/>
        <v>0</v>
      </c>
      <c r="AG833" s="37">
        <f t="shared" si="250"/>
        <v>0.14825042305374941</v>
      </c>
      <c r="AH833" s="37">
        <f t="shared" si="250"/>
        <v>0</v>
      </c>
      <c r="AI833" s="37">
        <f t="shared" si="250"/>
        <v>0</v>
      </c>
      <c r="AJ833" s="37">
        <f t="shared" si="250"/>
        <v>0.76757218109797287</v>
      </c>
      <c r="AK833" s="38">
        <f t="shared" si="250"/>
        <v>0</v>
      </c>
      <c r="AL833" s="8">
        <f t="shared" si="247"/>
        <v>1.4707264717098723E-4</v>
      </c>
      <c r="AM833" s="23">
        <f t="shared" si="248"/>
        <v>0.99319560318438349</v>
      </c>
    </row>
    <row r="834" spans="2:39" x14ac:dyDescent="0.35">
      <c r="B834" s="16">
        <v>37309</v>
      </c>
      <c r="C834" s="5">
        <v>3.2199999999999999E-2</v>
      </c>
      <c r="D834" s="35">
        <f t="shared" si="232"/>
        <v>2.7378507871321013E-3</v>
      </c>
      <c r="E834" s="36">
        <f t="shared" si="233"/>
        <v>1.1245250162818072</v>
      </c>
      <c r="F834" s="7">
        <v>1.1879584384339035</v>
      </c>
      <c r="G834" s="7">
        <v>1.1028530994671519</v>
      </c>
      <c r="H834" s="7">
        <v>0.86935461812958614</v>
      </c>
      <c r="I834" s="7">
        <v>1.059312056525292</v>
      </c>
      <c r="J834" s="7">
        <v>1.0410644872191746</v>
      </c>
      <c r="K834" s="7">
        <v>1.4790138056662567</v>
      </c>
      <c r="L834" s="7">
        <v>1.3195225491513125</v>
      </c>
      <c r="M834" s="7">
        <v>0.99123672787342931</v>
      </c>
      <c r="N834" s="7">
        <v>0.86457575313197077</v>
      </c>
      <c r="O834" s="8">
        <v>1.5028985886150932</v>
      </c>
      <c r="P834" s="32">
        <f t="shared" si="234"/>
        <v>8.432580424377889E-5</v>
      </c>
      <c r="Q834" s="33">
        <f t="shared" si="235"/>
        <v>3.1326995384568512E-3</v>
      </c>
      <c r="R834" s="33">
        <f t="shared" si="236"/>
        <v>4.91963917193039E-3</v>
      </c>
      <c r="S834" s="33">
        <f t="shared" si="237"/>
        <v>1.1906660301369998E-2</v>
      </c>
      <c r="T834" s="33">
        <f t="shared" si="238"/>
        <v>-2.0207803275553604E-2</v>
      </c>
      <c r="U834" s="33">
        <f t="shared" si="239"/>
        <v>3.8419913741782885E-4</v>
      </c>
      <c r="V834" s="33">
        <f t="shared" si="240"/>
        <v>-6.2738486189450882E-4</v>
      </c>
      <c r="W834" s="33">
        <f t="shared" si="241"/>
        <v>-9.5251425306452919E-4</v>
      </c>
      <c r="X834" s="33">
        <f t="shared" si="242"/>
        <v>4.20561121668106E-3</v>
      </c>
      <c r="Y834" s="33">
        <f t="shared" si="243"/>
        <v>-3.7171477852885992E-2</v>
      </c>
      <c r="Z834" s="34">
        <f t="shared" si="244"/>
        <v>2.2020296420510732E-3</v>
      </c>
      <c r="AA834" s="39">
        <f t="shared" si="245"/>
        <v>0</v>
      </c>
      <c r="AB834" s="37">
        <f t="shared" si="246"/>
        <v>0</v>
      </c>
      <c r="AC834" s="37">
        <f t="shared" si="250"/>
        <v>0</v>
      </c>
      <c r="AD834" s="37">
        <f t="shared" si="250"/>
        <v>3.8800746103960199E-2</v>
      </c>
      <c r="AE834" s="37">
        <f t="shared" si="250"/>
        <v>4.537664974431764E-2</v>
      </c>
      <c r="AF834" s="37">
        <f t="shared" si="250"/>
        <v>0</v>
      </c>
      <c r="AG834" s="37">
        <f t="shared" si="250"/>
        <v>0.14825042305374941</v>
      </c>
      <c r="AH834" s="37">
        <f t="shared" si="250"/>
        <v>0</v>
      </c>
      <c r="AI834" s="37">
        <f t="shared" si="250"/>
        <v>0</v>
      </c>
      <c r="AJ834" s="37">
        <f t="shared" si="250"/>
        <v>0.76757218109797287</v>
      </c>
      <c r="AK834" s="38">
        <f t="shared" si="250"/>
        <v>0</v>
      </c>
      <c r="AL834" s="8">
        <f t="shared" si="247"/>
        <v>-2.9079777509405384E-2</v>
      </c>
      <c r="AM834" s="23">
        <f t="shared" si="248"/>
        <v>0.96431369602046191</v>
      </c>
    </row>
    <row r="835" spans="2:39" x14ac:dyDescent="0.35">
      <c r="B835" s="16">
        <v>37312</v>
      </c>
      <c r="C835" s="5">
        <v>3.3099999999999997E-2</v>
      </c>
      <c r="D835" s="35">
        <f t="shared" si="232"/>
        <v>8.2135523613963042E-3</v>
      </c>
      <c r="E835" s="36">
        <f t="shared" si="233"/>
        <v>1.1248224265941216</v>
      </c>
      <c r="F835" s="7">
        <v>1.1864671319268429</v>
      </c>
      <c r="G835" s="7">
        <v>1.0991314594305537</v>
      </c>
      <c r="H835" s="7">
        <v>0.88372199346211511</v>
      </c>
      <c r="I835" s="7">
        <v>1.0898816216226392</v>
      </c>
      <c r="J835" s="7">
        <v>1.0393566916132315</v>
      </c>
      <c r="K835" s="7">
        <v>1.4825963322677767</v>
      </c>
      <c r="L835" s="7">
        <v>1.29900801470565</v>
      </c>
      <c r="M835" s="7">
        <v>0.98818442423557706</v>
      </c>
      <c r="N835" s="7">
        <v>0.86538860627073078</v>
      </c>
      <c r="O835" s="8">
        <v>1.5057954801455149</v>
      </c>
      <c r="P835" s="32">
        <f t="shared" si="234"/>
        <v>2.6447638603688262E-4</v>
      </c>
      <c r="Q835" s="33">
        <f t="shared" si="235"/>
        <v>-1.255352425482581E-3</v>
      </c>
      <c r="R835" s="33">
        <f t="shared" si="236"/>
        <v>-3.374556446725685E-3</v>
      </c>
      <c r="S835" s="33">
        <f t="shared" si="237"/>
        <v>1.6526484167577404E-2</v>
      </c>
      <c r="T835" s="33">
        <f t="shared" si="238"/>
        <v>2.8857941254459174E-2</v>
      </c>
      <c r="U835" s="33">
        <f t="shared" si="239"/>
        <v>-1.6404321028227198E-3</v>
      </c>
      <c r="V835" s="33">
        <f t="shared" si="240"/>
        <v>2.4222401358222623E-3</v>
      </c>
      <c r="W835" s="33">
        <f t="shared" si="241"/>
        <v>-1.5546937381901493E-2</v>
      </c>
      <c r="X835" s="33">
        <f t="shared" si="242"/>
        <v>-3.0792882789972831E-3</v>
      </c>
      <c r="Y835" s="33">
        <f t="shared" si="243"/>
        <v>9.4017572874949273E-4</v>
      </c>
      <c r="Z835" s="34">
        <f t="shared" si="244"/>
        <v>1.9275362638346838E-3</v>
      </c>
      <c r="AA835" s="39">
        <f t="shared" si="245"/>
        <v>0</v>
      </c>
      <c r="AB835" s="37">
        <f t="shared" si="246"/>
        <v>0</v>
      </c>
      <c r="AC835" s="37">
        <f t="shared" si="250"/>
        <v>0</v>
      </c>
      <c r="AD835" s="37">
        <f t="shared" si="250"/>
        <v>3.8800746103960199E-2</v>
      </c>
      <c r="AE835" s="37">
        <f t="shared" si="250"/>
        <v>4.537664974431764E-2</v>
      </c>
      <c r="AF835" s="37">
        <f t="shared" si="250"/>
        <v>0</v>
      </c>
      <c r="AG835" s="37">
        <f t="shared" si="250"/>
        <v>0.14825042305374941</v>
      </c>
      <c r="AH835" s="37">
        <f t="shared" si="250"/>
        <v>0</v>
      </c>
      <c r="AI835" s="37">
        <f t="shared" si="250"/>
        <v>0</v>
      </c>
      <c r="AJ835" s="37">
        <f t="shared" si="250"/>
        <v>0.76757218109797287</v>
      </c>
      <c r="AK835" s="38">
        <f t="shared" si="250"/>
        <v>0</v>
      </c>
      <c r="AL835" s="8">
        <f t="shared" si="247"/>
        <v>3.0314674684280233E-3</v>
      </c>
      <c r="AM835" s="23">
        <f t="shared" si="248"/>
        <v>0.96723698161930749</v>
      </c>
    </row>
    <row r="836" spans="2:39" x14ac:dyDescent="0.35">
      <c r="B836" s="16">
        <v>37313</v>
      </c>
      <c r="C836" s="5">
        <v>3.32E-2</v>
      </c>
      <c r="D836" s="35">
        <f t="shared" si="232"/>
        <v>2.7378507871321013E-3</v>
      </c>
      <c r="E836" s="36">
        <f t="shared" si="233"/>
        <v>1.1249243612205972</v>
      </c>
      <c r="F836" s="7">
        <v>1.1811576817310534</v>
      </c>
      <c r="G836" s="7">
        <v>1.0972889615114241</v>
      </c>
      <c r="H836" s="7">
        <v>0.88260860115599293</v>
      </c>
      <c r="I836" s="7">
        <v>1.092762162879729</v>
      </c>
      <c r="J836" s="7">
        <v>1.0359679845372785</v>
      </c>
      <c r="K836" s="7">
        <v>1.4899447729929538</v>
      </c>
      <c r="L836" s="7">
        <v>1.3195906469076955</v>
      </c>
      <c r="M836" s="7">
        <v>0.98851059037587985</v>
      </c>
      <c r="N836" s="7">
        <v>0.86569595044252901</v>
      </c>
      <c r="O836" s="8">
        <v>1.505049397370861</v>
      </c>
      <c r="P836" s="32">
        <f t="shared" si="234"/>
        <v>9.0622861053990533E-5</v>
      </c>
      <c r="Q836" s="33">
        <f t="shared" si="235"/>
        <v>-4.4750082433104854E-3</v>
      </c>
      <c r="R836" s="33">
        <f t="shared" si="236"/>
        <v>-1.6763217023050281E-3</v>
      </c>
      <c r="S836" s="33">
        <f t="shared" si="237"/>
        <v>-1.2598897779608764E-3</v>
      </c>
      <c r="T836" s="33">
        <f t="shared" si="238"/>
        <v>2.6429854398326569E-3</v>
      </c>
      <c r="U836" s="33">
        <f t="shared" si="239"/>
        <v>-3.2603889533758812E-3</v>
      </c>
      <c r="V836" s="33">
        <f t="shared" si="240"/>
        <v>4.9564676272582098E-3</v>
      </c>
      <c r="W836" s="33">
        <f t="shared" si="241"/>
        <v>1.5844884688189786E-2</v>
      </c>
      <c r="X836" s="33">
        <f t="shared" si="242"/>
        <v>3.3006606085206336E-4</v>
      </c>
      <c r="Y836" s="33">
        <f t="shared" si="243"/>
        <v>3.551516273396782E-4</v>
      </c>
      <c r="Z836" s="34">
        <f t="shared" si="244"/>
        <v>-4.9547417593642784E-4</v>
      </c>
      <c r="AA836" s="39">
        <f t="shared" si="245"/>
        <v>0</v>
      </c>
      <c r="AB836" s="37">
        <f t="shared" si="246"/>
        <v>0</v>
      </c>
      <c r="AC836" s="37">
        <f t="shared" si="250"/>
        <v>0</v>
      </c>
      <c r="AD836" s="37">
        <f t="shared" si="250"/>
        <v>3.8800746103960199E-2</v>
      </c>
      <c r="AE836" s="37">
        <f t="shared" si="250"/>
        <v>4.537664974431764E-2</v>
      </c>
      <c r="AF836" s="37">
        <f t="shared" si="250"/>
        <v>0</v>
      </c>
      <c r="AG836" s="37">
        <f t="shared" si="250"/>
        <v>0.14825042305374941</v>
      </c>
      <c r="AH836" s="37">
        <f t="shared" si="250"/>
        <v>0</v>
      </c>
      <c r="AI836" s="37">
        <f t="shared" si="250"/>
        <v>0</v>
      </c>
      <c r="AJ836" s="37">
        <f t="shared" si="250"/>
        <v>0.76757218109797287</v>
      </c>
      <c r="AK836" s="38">
        <f t="shared" si="250"/>
        <v>0</v>
      </c>
      <c r="AL836" s="8">
        <f t="shared" si="247"/>
        <v>1.0784480929998373E-3</v>
      </c>
      <c r="AM836" s="23">
        <f t="shared" si="248"/>
        <v>0.9682800964976136</v>
      </c>
    </row>
    <row r="837" spans="2:39" x14ac:dyDescent="0.35">
      <c r="B837" s="16">
        <v>37314</v>
      </c>
      <c r="C837" s="5">
        <v>3.32E-2</v>
      </c>
      <c r="D837" s="35">
        <f t="shared" si="232"/>
        <v>2.7378507871321013E-3</v>
      </c>
      <c r="E837" s="36">
        <f t="shared" si="233"/>
        <v>1.1250266130721853</v>
      </c>
      <c r="F837" s="7">
        <v>1.1900361765883889</v>
      </c>
      <c r="G837" s="7">
        <v>1.0989425261078078</v>
      </c>
      <c r="H837" s="7">
        <v>0.88547386179524601</v>
      </c>
      <c r="I837" s="7">
        <v>1.1073941721510736</v>
      </c>
      <c r="J837" s="7">
        <v>1.0606685885816056</v>
      </c>
      <c r="K837" s="7">
        <v>1.5168201068801972</v>
      </c>
      <c r="L837" s="7">
        <v>1.3211245016501201</v>
      </c>
      <c r="M837" s="7">
        <v>0.99113634489117375</v>
      </c>
      <c r="N837" s="7">
        <v>0.865694410851086</v>
      </c>
      <c r="O837" s="8">
        <v>1.5111803882681856</v>
      </c>
      <c r="P837" s="32">
        <f t="shared" si="234"/>
        <v>9.0896646132820891E-5</v>
      </c>
      <c r="Q837" s="33">
        <f t="shared" si="235"/>
        <v>7.5167735812575742E-3</v>
      </c>
      <c r="R837" s="33">
        <f t="shared" si="236"/>
        <v>1.5069545528882955E-3</v>
      </c>
      <c r="S837" s="33">
        <f t="shared" si="237"/>
        <v>3.2463547664278725E-3</v>
      </c>
      <c r="T837" s="33">
        <f t="shared" si="238"/>
        <v>1.3389930369464009E-2</v>
      </c>
      <c r="U837" s="33">
        <f t="shared" si="239"/>
        <v>2.3843018715834052E-2</v>
      </c>
      <c r="V837" s="33">
        <f t="shared" si="240"/>
        <v>1.8037805410234808E-2</v>
      </c>
      <c r="W837" s="33">
        <f t="shared" si="241"/>
        <v>1.1623716385220639E-3</v>
      </c>
      <c r="X837" s="33">
        <f t="shared" si="242"/>
        <v>2.6562735299533458E-3</v>
      </c>
      <c r="Y837" s="33">
        <f t="shared" si="243"/>
        <v>-1.7784436235901424E-6</v>
      </c>
      <c r="Z837" s="34">
        <f t="shared" si="244"/>
        <v>4.0736143996566998E-3</v>
      </c>
      <c r="AA837" s="39">
        <f t="shared" si="245"/>
        <v>0</v>
      </c>
      <c r="AB837" s="37">
        <f t="shared" si="246"/>
        <v>0</v>
      </c>
      <c r="AC837" s="37">
        <f t="shared" si="250"/>
        <v>0</v>
      </c>
      <c r="AD837" s="37">
        <f t="shared" si="250"/>
        <v>3.8800746103960199E-2</v>
      </c>
      <c r="AE837" s="37">
        <f t="shared" si="250"/>
        <v>4.537664974431764E-2</v>
      </c>
      <c r="AF837" s="37">
        <f t="shared" si="250"/>
        <v>0</v>
      </c>
      <c r="AG837" s="37">
        <f t="shared" si="250"/>
        <v>0.14825042305374941</v>
      </c>
      <c r="AH837" s="37">
        <f t="shared" si="250"/>
        <v>0</v>
      </c>
      <c r="AI837" s="37">
        <f t="shared" si="250"/>
        <v>0</v>
      </c>
      <c r="AJ837" s="37">
        <f t="shared" si="250"/>
        <v>0.76757218109797287</v>
      </c>
      <c r="AK837" s="38">
        <f t="shared" si="250"/>
        <v>0</v>
      </c>
      <c r="AL837" s="8">
        <f t="shared" si="247"/>
        <v>3.4062983667089205E-3</v>
      </c>
      <c r="AM837" s="23">
        <f t="shared" si="248"/>
        <v>0.9715783474088302</v>
      </c>
    </row>
    <row r="838" spans="2:39" x14ac:dyDescent="0.35">
      <c r="B838" s="16">
        <v>37315</v>
      </c>
      <c r="C838" s="5">
        <v>3.3399999999999999E-2</v>
      </c>
      <c r="D838" s="35">
        <f t="shared" si="232"/>
        <v>2.7378507871321013E-3</v>
      </c>
      <c r="E838" s="36">
        <f t="shared" si="233"/>
        <v>1.1251288742181238</v>
      </c>
      <c r="F838" s="7">
        <v>1.1870483719966864</v>
      </c>
      <c r="G838" s="7">
        <v>1.1016323595433883</v>
      </c>
      <c r="H838" s="7">
        <v>0.88197326430656731</v>
      </c>
      <c r="I838" s="7">
        <v>1.1251185238142587</v>
      </c>
      <c r="J838" s="7">
        <v>1.0677349534307843</v>
      </c>
      <c r="K838" s="7">
        <v>1.5066367211673843</v>
      </c>
      <c r="L838" s="7">
        <v>1.3305958779578795</v>
      </c>
      <c r="M838" s="7">
        <v>0.99759406287073271</v>
      </c>
      <c r="N838" s="7">
        <v>0.85292140734657984</v>
      </c>
      <c r="O838" s="8">
        <v>1.5157441124100124</v>
      </c>
      <c r="P838" s="32">
        <f t="shared" si="234"/>
        <v>9.0896646132820891E-5</v>
      </c>
      <c r="Q838" s="33">
        <f t="shared" si="235"/>
        <v>-2.5106838350644756E-3</v>
      </c>
      <c r="R838" s="33">
        <f t="shared" si="236"/>
        <v>2.4476561527810858E-3</v>
      </c>
      <c r="S838" s="33">
        <f t="shared" si="237"/>
        <v>-3.9533606125667919E-3</v>
      </c>
      <c r="T838" s="33">
        <f t="shared" si="238"/>
        <v>1.6005458678508555E-2</v>
      </c>
      <c r="U838" s="33">
        <f t="shared" si="239"/>
        <v>6.662179803616386E-3</v>
      </c>
      <c r="V838" s="33">
        <f t="shared" si="240"/>
        <v>-6.7136410353618725E-3</v>
      </c>
      <c r="W838" s="33">
        <f t="shared" si="241"/>
        <v>7.1691776936462226E-3</v>
      </c>
      <c r="X838" s="33">
        <f t="shared" si="242"/>
        <v>6.5154688483026746E-3</v>
      </c>
      <c r="Y838" s="33">
        <f t="shared" si="243"/>
        <v>-1.4754633210521395E-2</v>
      </c>
      <c r="Z838" s="34">
        <f t="shared" si="244"/>
        <v>3.0199731132407592E-3</v>
      </c>
      <c r="AA838" s="39">
        <f t="shared" si="245"/>
        <v>0</v>
      </c>
      <c r="AB838" s="37">
        <f t="shared" si="246"/>
        <v>0</v>
      </c>
      <c r="AC838" s="37">
        <f t="shared" si="250"/>
        <v>0</v>
      </c>
      <c r="AD838" s="37">
        <f t="shared" si="250"/>
        <v>3.8800746103960199E-2</v>
      </c>
      <c r="AE838" s="37">
        <f t="shared" si="250"/>
        <v>4.537664974431764E-2</v>
      </c>
      <c r="AF838" s="37">
        <f t="shared" si="250"/>
        <v>0</v>
      </c>
      <c r="AG838" s="37">
        <f t="shared" si="250"/>
        <v>0.14825042305374941</v>
      </c>
      <c r="AH838" s="37">
        <f t="shared" si="250"/>
        <v>0</v>
      </c>
      <c r="AI838" s="37">
        <f t="shared" si="250"/>
        <v>0</v>
      </c>
      <c r="AJ838" s="37">
        <f t="shared" si="250"/>
        <v>0.76757218109797287</v>
      </c>
      <c r="AK838" s="38">
        <f t="shared" si="250"/>
        <v>0</v>
      </c>
      <c r="AL838" s="8">
        <f t="shared" si="247"/>
        <v>-1.1747665367357671E-2</v>
      </c>
      <c r="AM838" s="23">
        <f t="shared" si="248"/>
        <v>0.96016457010530087</v>
      </c>
    </row>
    <row r="839" spans="2:39" x14ac:dyDescent="0.35">
      <c r="B839" s="16">
        <v>37316</v>
      </c>
      <c r="C839" s="5">
        <v>3.3099999999999997E-2</v>
      </c>
      <c r="D839" s="35">
        <f t="shared" si="232"/>
        <v>2.7378507871321013E-3</v>
      </c>
      <c r="E839" s="36">
        <f t="shared" si="233"/>
        <v>1.1252317607462523</v>
      </c>
      <c r="F839" s="7">
        <v>1.1786422112104764</v>
      </c>
      <c r="G839" s="7">
        <v>1.0962937192810582</v>
      </c>
      <c r="H839" s="7">
        <v>0.9023724572577575</v>
      </c>
      <c r="I839" s="7">
        <v>1.1338764497902356</v>
      </c>
      <c r="J839" s="7">
        <v>1.0850685103135955</v>
      </c>
      <c r="K839" s="7">
        <v>1.5245763673566175</v>
      </c>
      <c r="L839" s="7">
        <v>1.3578085231058217</v>
      </c>
      <c r="M839" s="7">
        <v>0.99686697076432373</v>
      </c>
      <c r="N839" s="7">
        <v>0.85322921026639054</v>
      </c>
      <c r="O839" s="8">
        <v>1.5167724528484312</v>
      </c>
      <c r="P839" s="32">
        <f t="shared" si="234"/>
        <v>9.1444216290259561E-5</v>
      </c>
      <c r="Q839" s="33">
        <f t="shared" si="235"/>
        <v>-7.0815654900990843E-3</v>
      </c>
      <c r="R839" s="33">
        <f t="shared" si="236"/>
        <v>-4.846117868707922E-3</v>
      </c>
      <c r="S839" s="33">
        <f t="shared" si="237"/>
        <v>2.312903778010611E-2</v>
      </c>
      <c r="T839" s="33">
        <f t="shared" si="238"/>
        <v>7.7840030100000401E-3</v>
      </c>
      <c r="U839" s="33">
        <f t="shared" si="239"/>
        <v>1.623395096986946E-2</v>
      </c>
      <c r="V839" s="33">
        <f t="shared" si="240"/>
        <v>1.1907081473052861E-2</v>
      </c>
      <c r="W839" s="33">
        <f t="shared" si="241"/>
        <v>2.045147260617286E-2</v>
      </c>
      <c r="X839" s="33">
        <f t="shared" si="242"/>
        <v>-7.288456632517093E-4</v>
      </c>
      <c r="Y839" s="33">
        <f t="shared" si="243"/>
        <v>3.6088075309104184E-4</v>
      </c>
      <c r="Z839" s="34">
        <f t="shared" si="244"/>
        <v>6.7843934210221057E-4</v>
      </c>
      <c r="AA839" s="39">
        <f t="shared" si="245"/>
        <v>0</v>
      </c>
      <c r="AB839" s="37">
        <f t="shared" si="246"/>
        <v>0</v>
      </c>
      <c r="AC839" s="37">
        <f t="shared" si="250"/>
        <v>0</v>
      </c>
      <c r="AD839" s="37">
        <f t="shared" si="250"/>
        <v>3.8800746103960199E-2</v>
      </c>
      <c r="AE839" s="37">
        <f t="shared" si="250"/>
        <v>4.537664974431764E-2</v>
      </c>
      <c r="AF839" s="37">
        <f t="shared" si="250"/>
        <v>0</v>
      </c>
      <c r="AG839" s="37">
        <f t="shared" si="250"/>
        <v>0.14825042305374941</v>
      </c>
      <c r="AH839" s="37">
        <f t="shared" si="250"/>
        <v>0</v>
      </c>
      <c r="AI839" s="37">
        <f t="shared" si="250"/>
        <v>0</v>
      </c>
      <c r="AJ839" s="37">
        <f t="shared" si="250"/>
        <v>0.76757218109797287</v>
      </c>
      <c r="AK839" s="38">
        <f t="shared" si="250"/>
        <v>0</v>
      </c>
      <c r="AL839" s="8">
        <f t="shared" si="247"/>
        <v>3.2928677932102051E-3</v>
      </c>
      <c r="AM839" s="23">
        <f t="shared" si="248"/>
        <v>0.96332626509438224</v>
      </c>
    </row>
    <row r="840" spans="2:39" x14ac:dyDescent="0.35">
      <c r="B840" s="16">
        <v>37319</v>
      </c>
      <c r="C840" s="5">
        <v>3.3000000000000002E-2</v>
      </c>
      <c r="D840" s="35">
        <f t="shared" si="232"/>
        <v>8.2135523613963042E-3</v>
      </c>
      <c r="E840" s="36">
        <f t="shared" si="233"/>
        <v>1.1255376759107756</v>
      </c>
      <c r="F840" s="7">
        <v>1.1768979138163538</v>
      </c>
      <c r="G840" s="7">
        <v>1.0946486038990608</v>
      </c>
      <c r="H840" s="7">
        <v>0.91795835364394074</v>
      </c>
      <c r="I840" s="7">
        <v>1.157692808209686</v>
      </c>
      <c r="J840" s="7">
        <v>1.1368470911180799</v>
      </c>
      <c r="K840" s="7">
        <v>1.5602681332828128</v>
      </c>
      <c r="L840" s="7">
        <v>1.3637994245027236</v>
      </c>
      <c r="M840" s="7">
        <v>1.0023492246794465</v>
      </c>
      <c r="N840" s="7">
        <v>0.85415063844570138</v>
      </c>
      <c r="O840" s="8">
        <v>1.5182218328821577</v>
      </c>
      <c r="P840" s="32">
        <f t="shared" si="234"/>
        <v>2.7186858316219364E-4</v>
      </c>
      <c r="Q840" s="33">
        <f t="shared" si="235"/>
        <v>-1.4799210290722398E-3</v>
      </c>
      <c r="R840" s="33">
        <f t="shared" si="236"/>
        <v>-1.5006155312795588E-3</v>
      </c>
      <c r="S840" s="33">
        <f t="shared" si="237"/>
        <v>1.727213221195556E-2</v>
      </c>
      <c r="T840" s="33">
        <f t="shared" si="238"/>
        <v>2.1004368177728994E-2</v>
      </c>
      <c r="U840" s="33">
        <f t="shared" si="239"/>
        <v>4.7719181150616796E-2</v>
      </c>
      <c r="V840" s="33">
        <f t="shared" si="240"/>
        <v>2.341094004236699E-2</v>
      </c>
      <c r="W840" s="33">
        <f t="shared" si="241"/>
        <v>4.4121842623277008E-3</v>
      </c>
      <c r="X840" s="33">
        <f t="shared" si="242"/>
        <v>5.4994839591480105E-3</v>
      </c>
      <c r="Y840" s="33">
        <f t="shared" si="243"/>
        <v>1.0799304198962911E-3</v>
      </c>
      <c r="Z840" s="34">
        <f t="shared" si="244"/>
        <v>9.5556853699751976E-4</v>
      </c>
      <c r="AA840" s="39">
        <f t="shared" si="245"/>
        <v>0</v>
      </c>
      <c r="AB840" s="37">
        <f t="shared" si="246"/>
        <v>0</v>
      </c>
      <c r="AC840" s="37">
        <f t="shared" si="250"/>
        <v>0</v>
      </c>
      <c r="AD840" s="37">
        <f t="shared" si="250"/>
        <v>3.8800746103960199E-2</v>
      </c>
      <c r="AE840" s="37">
        <f t="shared" si="250"/>
        <v>4.537664974431764E-2</v>
      </c>
      <c r="AF840" s="37">
        <f t="shared" si="250"/>
        <v>0</v>
      </c>
      <c r="AG840" s="37">
        <f t="shared" si="250"/>
        <v>0.14825042305374941</v>
      </c>
      <c r="AH840" s="37">
        <f t="shared" si="250"/>
        <v>0</v>
      </c>
      <c r="AI840" s="37">
        <f t="shared" si="250"/>
        <v>0</v>
      </c>
      <c r="AJ840" s="37">
        <f t="shared" si="250"/>
        <v>0.76757218109797287</v>
      </c>
      <c r="AK840" s="38">
        <f t="shared" si="250"/>
        <v>0</v>
      </c>
      <c r="AL840" s="8">
        <f t="shared" si="247"/>
        <v>5.9228857877323352E-3</v>
      </c>
      <c r="AM840" s="23">
        <f t="shared" si="248"/>
        <v>0.969031936538859</v>
      </c>
    </row>
    <row r="841" spans="2:39" x14ac:dyDescent="0.35">
      <c r="B841" s="16">
        <v>37320</v>
      </c>
      <c r="C841" s="5">
        <v>3.2899999999999999E-2</v>
      </c>
      <c r="D841" s="35">
        <f t="shared" si="232"/>
        <v>2.7378507871321013E-3</v>
      </c>
      <c r="E841" s="36">
        <f t="shared" si="233"/>
        <v>1.1256393671997695</v>
      </c>
      <c r="F841" s="7">
        <v>1.1767461304892737</v>
      </c>
      <c r="G841" s="7">
        <v>1.0912494946116031</v>
      </c>
      <c r="H841" s="7">
        <v>0.91585185711578032</v>
      </c>
      <c r="I841" s="7">
        <v>1.1512998799090441</v>
      </c>
      <c r="J841" s="7">
        <v>1.1330156661687476</v>
      </c>
      <c r="K841" s="7">
        <v>1.5686103907530815</v>
      </c>
      <c r="L841" s="7">
        <v>1.3806518037918745</v>
      </c>
      <c r="M841" s="7">
        <v>1.0075620610205835</v>
      </c>
      <c r="N841" s="7">
        <v>0.85435447255579722</v>
      </c>
      <c r="O841" s="8">
        <v>1.52217598073375</v>
      </c>
      <c r="P841" s="32">
        <f t="shared" si="234"/>
        <v>9.034907597538222E-5</v>
      </c>
      <c r="Q841" s="33">
        <f t="shared" si="235"/>
        <v>-1.2896898303427218E-4</v>
      </c>
      <c r="R841" s="33">
        <f t="shared" si="236"/>
        <v>-3.1052058855693954E-3</v>
      </c>
      <c r="S841" s="33">
        <f t="shared" si="237"/>
        <v>-2.294762632529479E-3</v>
      </c>
      <c r="T841" s="33">
        <f t="shared" si="238"/>
        <v>-5.5221283705892965E-3</v>
      </c>
      <c r="U841" s="33">
        <f t="shared" si="239"/>
        <v>-3.3702201283412059E-3</v>
      </c>
      <c r="V841" s="33">
        <f t="shared" si="240"/>
        <v>5.3466819531311494E-3</v>
      </c>
      <c r="W841" s="33">
        <f t="shared" si="241"/>
        <v>1.235693386166048E-2</v>
      </c>
      <c r="X841" s="33">
        <f t="shared" si="242"/>
        <v>5.2006189188245067E-3</v>
      </c>
      <c r="Y841" s="33">
        <f t="shared" si="243"/>
        <v>2.3863953373237656E-4</v>
      </c>
      <c r="Z841" s="34">
        <f t="shared" si="244"/>
        <v>2.6044598792824836E-3</v>
      </c>
      <c r="AA841" s="39">
        <f t="shared" si="245"/>
        <v>0</v>
      </c>
      <c r="AB841" s="37">
        <f t="shared" si="246"/>
        <v>0</v>
      </c>
      <c r="AC841" s="37">
        <f t="shared" si="250"/>
        <v>0</v>
      </c>
      <c r="AD841" s="37">
        <f t="shared" si="250"/>
        <v>3.8800746103960199E-2</v>
      </c>
      <c r="AE841" s="37">
        <f t="shared" si="250"/>
        <v>4.537664974431764E-2</v>
      </c>
      <c r="AF841" s="37">
        <f t="shared" si="250"/>
        <v>0</v>
      </c>
      <c r="AG841" s="37">
        <f t="shared" si="250"/>
        <v>0.14825042305374941</v>
      </c>
      <c r="AH841" s="37">
        <f t="shared" si="250"/>
        <v>0</v>
      </c>
      <c r="AI841" s="37">
        <f t="shared" si="250"/>
        <v>0</v>
      </c>
      <c r="AJ841" s="37">
        <f t="shared" si="250"/>
        <v>0.76757218109797287</v>
      </c>
      <c r="AK841" s="38">
        <f t="shared" si="250"/>
        <v>0</v>
      </c>
      <c r="AL841" s="8">
        <f t="shared" si="247"/>
        <v>6.3620674169968198E-4</v>
      </c>
      <c r="AM841" s="23">
        <f t="shared" si="248"/>
        <v>0.96964844118980731</v>
      </c>
    </row>
    <row r="842" spans="2:39" x14ac:dyDescent="0.35">
      <c r="B842" s="16">
        <v>37321</v>
      </c>
      <c r="C842" s="5">
        <v>3.2800000000000003E-2</v>
      </c>
      <c r="D842" s="35">
        <f t="shared" si="232"/>
        <v>2.7378507871321013E-3</v>
      </c>
      <c r="E842" s="36">
        <f t="shared" si="233"/>
        <v>1.1257407594932147</v>
      </c>
      <c r="F842" s="7">
        <v>1.1747870205121804</v>
      </c>
      <c r="G842" s="7">
        <v>1.0862946533160922</v>
      </c>
      <c r="H842" s="7">
        <v>0.92669140987393939</v>
      </c>
      <c r="I842" s="7">
        <v>1.1650149632743412</v>
      </c>
      <c r="J842" s="7">
        <v>1.1310583162880394</v>
      </c>
      <c r="K842" s="7">
        <v>1.5762380191355867</v>
      </c>
      <c r="L842" s="7">
        <v>1.388008856981592</v>
      </c>
      <c r="M842" s="7">
        <v>1.0141166379733575</v>
      </c>
      <c r="N842" s="7">
        <v>0.85466107958951765</v>
      </c>
      <c r="O842" s="8">
        <v>1.5194146756859523</v>
      </c>
      <c r="P842" s="32">
        <f t="shared" si="234"/>
        <v>9.0075290896551863E-5</v>
      </c>
      <c r="Q842" s="33">
        <f t="shared" si="235"/>
        <v>-1.6648535536536446E-3</v>
      </c>
      <c r="R842" s="33">
        <f t="shared" si="236"/>
        <v>-4.5405210448912214E-3</v>
      </c>
      <c r="S842" s="33">
        <f t="shared" si="237"/>
        <v>1.1835487010197543E-2</v>
      </c>
      <c r="T842" s="33">
        <f t="shared" si="238"/>
        <v>1.1912694168247917E-2</v>
      </c>
      <c r="U842" s="33">
        <f t="shared" si="239"/>
        <v>-1.7275576491602163E-3</v>
      </c>
      <c r="V842" s="33">
        <f t="shared" si="240"/>
        <v>4.8626659796913163E-3</v>
      </c>
      <c r="W842" s="33">
        <f t="shared" si="241"/>
        <v>5.3286811124368949E-3</v>
      </c>
      <c r="X842" s="33">
        <f t="shared" si="242"/>
        <v>6.5053828506946854E-3</v>
      </c>
      <c r="Y842" s="33">
        <f t="shared" si="243"/>
        <v>3.5887566995840281E-4</v>
      </c>
      <c r="Z842" s="34">
        <f t="shared" si="244"/>
        <v>-1.8140511233574186E-3</v>
      </c>
      <c r="AA842" s="39">
        <f t="shared" si="245"/>
        <v>0</v>
      </c>
      <c r="AB842" s="37">
        <f t="shared" si="246"/>
        <v>0</v>
      </c>
      <c r="AC842" s="37">
        <f t="shared" si="250"/>
        <v>0</v>
      </c>
      <c r="AD842" s="37">
        <f t="shared" si="250"/>
        <v>3.8800746103960199E-2</v>
      </c>
      <c r="AE842" s="37">
        <f t="shared" si="250"/>
        <v>4.537664974431764E-2</v>
      </c>
      <c r="AF842" s="37">
        <f t="shared" si="250"/>
        <v>0</v>
      </c>
      <c r="AG842" s="37">
        <f t="shared" si="250"/>
        <v>0.14825042305374941</v>
      </c>
      <c r="AH842" s="37">
        <f t="shared" si="250"/>
        <v>0</v>
      </c>
      <c r="AI842" s="37">
        <f t="shared" si="250"/>
        <v>0</v>
      </c>
      <c r="AJ842" s="37">
        <f t="shared" si="250"/>
        <v>0.76757218109797287</v>
      </c>
      <c r="AK842" s="38">
        <f t="shared" si="250"/>
        <v>0</v>
      </c>
      <c r="AL842" s="8">
        <f t="shared" si="247"/>
        <v>1.9961391466744353E-3</v>
      </c>
      <c r="AM842" s="23">
        <f t="shared" si="248"/>
        <v>0.97158399440177823</v>
      </c>
    </row>
    <row r="843" spans="2:39" x14ac:dyDescent="0.35">
      <c r="B843" s="16">
        <v>37322</v>
      </c>
      <c r="C843" s="5">
        <v>3.2800000000000003E-2</v>
      </c>
      <c r="D843" s="35">
        <f t="shared" si="232"/>
        <v>2.7378507871321013E-3</v>
      </c>
      <c r="E843" s="36">
        <f t="shared" si="233"/>
        <v>1.1258418527085778</v>
      </c>
      <c r="F843" s="7">
        <v>1.1609518027127896</v>
      </c>
      <c r="G843" s="7">
        <v>1.0836710405322785</v>
      </c>
      <c r="H843" s="7">
        <v>0.92418665071971973</v>
      </c>
      <c r="I843" s="7">
        <v>1.160482109401755</v>
      </c>
      <c r="J843" s="7">
        <v>1.1574760424159298</v>
      </c>
      <c r="K843" s="7">
        <v>1.5718894735891935</v>
      </c>
      <c r="L843" s="7">
        <v>1.4126441737925044</v>
      </c>
      <c r="M843" s="7">
        <v>1.0191380937240218</v>
      </c>
      <c r="N843" s="7">
        <v>0.85496746867487472</v>
      </c>
      <c r="O843" s="8">
        <v>1.5124078842748232</v>
      </c>
      <c r="P843" s="32">
        <f t="shared" si="234"/>
        <v>8.980150581794355E-5</v>
      </c>
      <c r="Q843" s="33">
        <f t="shared" si="235"/>
        <v>-1.1776788096755531E-2</v>
      </c>
      <c r="R843" s="33">
        <f t="shared" si="236"/>
        <v>-2.4151944187562613E-3</v>
      </c>
      <c r="S843" s="33">
        <f t="shared" si="237"/>
        <v>-2.7029053334598485E-3</v>
      </c>
      <c r="T843" s="33">
        <f t="shared" si="238"/>
        <v>-3.8908117195733949E-3</v>
      </c>
      <c r="U843" s="33">
        <f t="shared" si="239"/>
        <v>2.3356643726902826E-2</v>
      </c>
      <c r="V843" s="33">
        <f t="shared" si="240"/>
        <v>-2.7588127513749061E-3</v>
      </c>
      <c r="W843" s="33">
        <f t="shared" si="241"/>
        <v>1.7748674071493387E-2</v>
      </c>
      <c r="X843" s="33">
        <f t="shared" si="242"/>
        <v>4.9515564212607721E-3</v>
      </c>
      <c r="Y843" s="33">
        <f t="shared" si="243"/>
        <v>3.5849191296311034E-4</v>
      </c>
      <c r="Z843" s="34">
        <f t="shared" si="244"/>
        <v>-4.611506998881576E-3</v>
      </c>
      <c r="AA843" s="39">
        <f t="shared" si="245"/>
        <v>0</v>
      </c>
      <c r="AB843" s="37">
        <f t="shared" si="246"/>
        <v>0</v>
      </c>
      <c r="AC843" s="37">
        <f t="shared" si="250"/>
        <v>0</v>
      </c>
      <c r="AD843" s="37">
        <f t="shared" si="250"/>
        <v>3.8800746103960199E-2</v>
      </c>
      <c r="AE843" s="37">
        <f t="shared" si="250"/>
        <v>4.537664974431764E-2</v>
      </c>
      <c r="AF843" s="37">
        <f t="shared" si="250"/>
        <v>0</v>
      </c>
      <c r="AG843" s="37">
        <f t="shared" ref="AC843:AK871" si="251">AG$8</f>
        <v>0.14825042305374941</v>
      </c>
      <c r="AH843" s="37">
        <f t="shared" si="251"/>
        <v>0</v>
      </c>
      <c r="AI843" s="37">
        <f t="shared" si="251"/>
        <v>0</v>
      </c>
      <c r="AJ843" s="37">
        <f t="shared" si="251"/>
        <v>0.76757218109797287</v>
      </c>
      <c r="AK843" s="38">
        <f t="shared" si="251"/>
        <v>0</v>
      </c>
      <c r="AL843" s="8">
        <f t="shared" si="247"/>
        <v>-4.1525348218511267E-4</v>
      </c>
      <c r="AM843" s="23">
        <f t="shared" si="248"/>
        <v>0.97118054076486759</v>
      </c>
    </row>
    <row r="844" spans="2:39" x14ac:dyDescent="0.35">
      <c r="B844" s="16">
        <v>37323</v>
      </c>
      <c r="C844" s="5">
        <v>3.2800000000000003E-2</v>
      </c>
      <c r="D844" s="35">
        <f t="shared" si="232"/>
        <v>2.7378507871321013E-3</v>
      </c>
      <c r="E844" s="36">
        <f t="shared" si="233"/>
        <v>1.1259429550022639</v>
      </c>
      <c r="F844" s="7">
        <v>1.1530523359413156</v>
      </c>
      <c r="G844" s="7">
        <v>1.0835091741050504</v>
      </c>
      <c r="H844" s="7">
        <v>0.92785331923918557</v>
      </c>
      <c r="I844" s="7">
        <v>1.1760537454141782</v>
      </c>
      <c r="J844" s="7">
        <v>1.1679053542312754</v>
      </c>
      <c r="K844" s="7">
        <v>1.5716600171835702</v>
      </c>
      <c r="L844" s="7">
        <v>1.4205849196434477</v>
      </c>
      <c r="M844" s="7">
        <v>1.0215723197556763</v>
      </c>
      <c r="N844" s="7">
        <v>0.85733371307503792</v>
      </c>
      <c r="O844" s="8">
        <v>1.511202091440887</v>
      </c>
      <c r="P844" s="32">
        <f t="shared" si="234"/>
        <v>8.980150581794355E-5</v>
      </c>
      <c r="Q844" s="33">
        <f t="shared" si="235"/>
        <v>-6.8043020847337043E-3</v>
      </c>
      <c r="R844" s="33">
        <f t="shared" si="236"/>
        <v>-1.4936860096259608E-4</v>
      </c>
      <c r="S844" s="33">
        <f t="shared" si="237"/>
        <v>3.9674545359538183E-3</v>
      </c>
      <c r="T844" s="33">
        <f t="shared" si="238"/>
        <v>1.3418247370009517E-2</v>
      </c>
      <c r="U844" s="33">
        <f t="shared" si="239"/>
        <v>9.0103910864340886E-3</v>
      </c>
      <c r="V844" s="33">
        <f t="shared" si="240"/>
        <v>-1.4597489803114261E-4</v>
      </c>
      <c r="W844" s="33">
        <f t="shared" si="241"/>
        <v>5.6211932192555825E-3</v>
      </c>
      <c r="X844" s="33">
        <f t="shared" si="242"/>
        <v>2.3885144188455776E-3</v>
      </c>
      <c r="Y844" s="33">
        <f t="shared" si="243"/>
        <v>2.7676426143214972E-3</v>
      </c>
      <c r="Z844" s="34">
        <f t="shared" si="244"/>
        <v>-7.9726695851911611E-4</v>
      </c>
      <c r="AA844" s="39">
        <f t="shared" si="245"/>
        <v>0</v>
      </c>
      <c r="AB844" s="37">
        <f t="shared" si="246"/>
        <v>0</v>
      </c>
      <c r="AC844" s="37">
        <f t="shared" si="251"/>
        <v>0</v>
      </c>
      <c r="AD844" s="37">
        <f t="shared" si="251"/>
        <v>3.8800746103960199E-2</v>
      </c>
      <c r="AE844" s="37">
        <f t="shared" si="251"/>
        <v>4.537664974431764E-2</v>
      </c>
      <c r="AF844" s="37">
        <f t="shared" si="251"/>
        <v>0</v>
      </c>
      <c r="AG844" s="37">
        <f t="shared" si="251"/>
        <v>0.14825042305374941</v>
      </c>
      <c r="AH844" s="37">
        <f t="shared" si="251"/>
        <v>0</v>
      </c>
      <c r="AI844" s="37">
        <f t="shared" si="251"/>
        <v>0</v>
      </c>
      <c r="AJ844" s="37">
        <f t="shared" si="251"/>
        <v>0.76757218109797287</v>
      </c>
      <c r="AK844" s="38">
        <f t="shared" si="251"/>
        <v>0</v>
      </c>
      <c r="AL844" s="8">
        <f t="shared" si="247"/>
        <v>2.865539944806185E-3</v>
      </c>
      <c r="AM844" s="23">
        <f t="shared" si="248"/>
        <v>0.97396349739804766</v>
      </c>
    </row>
    <row r="845" spans="2:39" x14ac:dyDescent="0.35">
      <c r="B845" s="16">
        <v>37326</v>
      </c>
      <c r="C845" s="5">
        <v>3.2800000000000003E-2</v>
      </c>
      <c r="D845" s="35">
        <f t="shared" si="232"/>
        <v>8.2135523613963042E-3</v>
      </c>
      <c r="E845" s="36">
        <f t="shared" si="233"/>
        <v>1.1262462891207368</v>
      </c>
      <c r="F845" s="7">
        <v>1.1533629734494788</v>
      </c>
      <c r="G845" s="7">
        <v>1.0850973340872849</v>
      </c>
      <c r="H845" s="7">
        <v>0.93010271999678551</v>
      </c>
      <c r="I845" s="7">
        <v>1.1692541156416387</v>
      </c>
      <c r="J845" s="7">
        <v>1.186444177938762</v>
      </c>
      <c r="K845" s="7">
        <v>1.5805785559985617</v>
      </c>
      <c r="L845" s="7">
        <v>1.4458933581163935</v>
      </c>
      <c r="M845" s="7">
        <v>1.0233153314299268</v>
      </c>
      <c r="N845" s="7">
        <v>0.86041629912842599</v>
      </c>
      <c r="O845" s="8">
        <v>1.513656153583063</v>
      </c>
      <c r="P845" s="32">
        <f t="shared" si="234"/>
        <v>2.6940451745383065E-4</v>
      </c>
      <c r="Q845" s="33">
        <f t="shared" si="235"/>
        <v>2.6940451745383065E-4</v>
      </c>
      <c r="R845" s="33">
        <f t="shared" si="236"/>
        <v>1.4657559162305489E-3</v>
      </c>
      <c r="S845" s="33">
        <f t="shared" si="237"/>
        <v>2.4243064188684826E-3</v>
      </c>
      <c r="T845" s="33">
        <f t="shared" si="238"/>
        <v>-5.7817338697772058E-3</v>
      </c>
      <c r="U845" s="33">
        <f t="shared" si="239"/>
        <v>1.5873566843684017E-2</v>
      </c>
      <c r="V845" s="33">
        <f t="shared" si="240"/>
        <v>5.6745980157806297E-3</v>
      </c>
      <c r="W845" s="33">
        <f t="shared" si="241"/>
        <v>1.781550551676836E-2</v>
      </c>
      <c r="X845" s="33">
        <f t="shared" si="242"/>
        <v>1.7062048770735139E-3</v>
      </c>
      <c r="Y845" s="33">
        <f t="shared" si="243"/>
        <v>3.5955497916111412E-3</v>
      </c>
      <c r="Z845" s="34">
        <f t="shared" si="244"/>
        <v>1.6239139398199764E-3</v>
      </c>
      <c r="AA845" s="39">
        <f t="shared" si="245"/>
        <v>0</v>
      </c>
      <c r="AB845" s="37">
        <f t="shared" si="246"/>
        <v>0</v>
      </c>
      <c r="AC845" s="37">
        <f t="shared" si="251"/>
        <v>0</v>
      </c>
      <c r="AD845" s="37">
        <f t="shared" si="251"/>
        <v>3.8800746103960199E-2</v>
      </c>
      <c r="AE845" s="37">
        <f t="shared" si="251"/>
        <v>4.537664974431764E-2</v>
      </c>
      <c r="AF845" s="37">
        <f t="shared" si="251"/>
        <v>0</v>
      </c>
      <c r="AG845" s="37">
        <f t="shared" si="251"/>
        <v>0.14825042305374941</v>
      </c>
      <c r="AH845" s="37">
        <f t="shared" si="251"/>
        <v>0</v>
      </c>
      <c r="AI845" s="37">
        <f t="shared" si="251"/>
        <v>0</v>
      </c>
      <c r="AJ845" s="37">
        <f t="shared" si="251"/>
        <v>0.76757218109797287</v>
      </c>
      <c r="AK845" s="38">
        <f t="shared" si="251"/>
        <v>0</v>
      </c>
      <c r="AL845" s="8">
        <f t="shared" si="247"/>
        <v>3.4328147374057495E-3</v>
      </c>
      <c r="AM845" s="23">
        <f t="shared" si="248"/>
        <v>0.97730693364561083</v>
      </c>
    </row>
    <row r="846" spans="2:39" x14ac:dyDescent="0.35">
      <c r="B846" s="16">
        <v>37327</v>
      </c>
      <c r="C846" s="5">
        <v>3.2800000000000003E-2</v>
      </c>
      <c r="D846" s="35">
        <f t="shared" si="232"/>
        <v>2.7378507871321013E-3</v>
      </c>
      <c r="E846" s="36">
        <f t="shared" si="233"/>
        <v>1.1263474277334218</v>
      </c>
      <c r="F846" s="7">
        <v>1.1550162111496982</v>
      </c>
      <c r="G846" s="7">
        <v>1.0848058652252688</v>
      </c>
      <c r="H846" s="7">
        <v>0.93058457379171544</v>
      </c>
      <c r="I846" s="7">
        <v>1.1541938826455089</v>
      </c>
      <c r="J846" s="7">
        <v>1.1582161594872693</v>
      </c>
      <c r="K846" s="7">
        <v>1.5813039677425567</v>
      </c>
      <c r="L846" s="7">
        <v>1.4448667977536693</v>
      </c>
      <c r="M846" s="7">
        <v>1.0250785418116899</v>
      </c>
      <c r="N846" s="7">
        <v>0.86154663110263352</v>
      </c>
      <c r="O846" s="8">
        <v>1.5132985088489401</v>
      </c>
      <c r="P846" s="32">
        <f t="shared" si="234"/>
        <v>8.980150581794355E-5</v>
      </c>
      <c r="Q846" s="33">
        <f t="shared" si="235"/>
        <v>1.4334062548193582E-3</v>
      </c>
      <c r="R846" s="33">
        <f t="shared" si="236"/>
        <v>-2.6861079910522889E-4</v>
      </c>
      <c r="S846" s="33">
        <f t="shared" si="237"/>
        <v>5.1806513901131446E-4</v>
      </c>
      <c r="T846" s="33">
        <f t="shared" si="238"/>
        <v>-1.2880205247655097E-2</v>
      </c>
      <c r="U846" s="33">
        <f t="shared" si="239"/>
        <v>-2.3792116794347562E-2</v>
      </c>
      <c r="V846" s="33">
        <f t="shared" si="240"/>
        <v>4.5895329987999389E-4</v>
      </c>
      <c r="W846" s="33">
        <f t="shared" si="241"/>
        <v>-7.0998345553052733E-4</v>
      </c>
      <c r="X846" s="33">
        <f t="shared" si="242"/>
        <v>1.7230371984158221E-3</v>
      </c>
      <c r="Y846" s="33">
        <f t="shared" si="243"/>
        <v>1.3137035820365295E-3</v>
      </c>
      <c r="Z846" s="34">
        <f t="shared" si="244"/>
        <v>-2.3627871711573434E-4</v>
      </c>
      <c r="AA846" s="39">
        <f t="shared" si="245"/>
        <v>0</v>
      </c>
      <c r="AB846" s="37">
        <f t="shared" si="246"/>
        <v>0</v>
      </c>
      <c r="AC846" s="37">
        <f t="shared" si="251"/>
        <v>0</v>
      </c>
      <c r="AD846" s="37">
        <f t="shared" si="251"/>
        <v>3.8800746103960199E-2</v>
      </c>
      <c r="AE846" s="37">
        <f t="shared" si="251"/>
        <v>4.537664974431764E-2</v>
      </c>
      <c r="AF846" s="37">
        <f t="shared" si="251"/>
        <v>0</v>
      </c>
      <c r="AG846" s="37">
        <f t="shared" si="251"/>
        <v>0.14825042305374941</v>
      </c>
      <c r="AH846" s="37">
        <f t="shared" si="251"/>
        <v>0</v>
      </c>
      <c r="AI846" s="37">
        <f t="shared" si="251"/>
        <v>0</v>
      </c>
      <c r="AJ846" s="37">
        <f t="shared" si="251"/>
        <v>0.76757218109797287</v>
      </c>
      <c r="AK846" s="38">
        <f t="shared" si="251"/>
        <v>0</v>
      </c>
      <c r="AL846" s="8">
        <f t="shared" si="247"/>
        <v>5.1204309641544562E-4</v>
      </c>
      <c r="AM846" s="23">
        <f t="shared" si="248"/>
        <v>0.97780735691406295</v>
      </c>
    </row>
    <row r="847" spans="2:39" x14ac:dyDescent="0.35">
      <c r="B847" s="16">
        <v>37328</v>
      </c>
      <c r="C847" s="5">
        <v>3.2800000000000003E-2</v>
      </c>
      <c r="D847" s="35">
        <f t="shared" ref="D847:D910" si="252">(B847-B846)/365.25</f>
        <v>2.7378507871321013E-3</v>
      </c>
      <c r="E847" s="36">
        <f t="shared" ref="E847:E910" si="253">E846*(1+D847*C846)</f>
        <v>1.1264485754285065</v>
      </c>
      <c r="F847" s="7">
        <v>1.1595110422147543</v>
      </c>
      <c r="G847" s="7">
        <v>1.0837364409410408</v>
      </c>
      <c r="H847" s="7">
        <v>0.92091616794017672</v>
      </c>
      <c r="I847" s="7">
        <v>1.1406035716659442</v>
      </c>
      <c r="J847" s="7">
        <v>1.1342215507868334</v>
      </c>
      <c r="K847" s="7">
        <v>1.5765882206034949</v>
      </c>
      <c r="L847" s="7">
        <v>1.4404938873198363</v>
      </c>
      <c r="M847" s="7">
        <v>1.0242537930292392</v>
      </c>
      <c r="N847" s="7">
        <v>0.86175000302426241</v>
      </c>
      <c r="O847" s="8">
        <v>1.5156189602836561</v>
      </c>
      <c r="P847" s="32">
        <f t="shared" ref="P847:P910" si="254">E847/E846-1</f>
        <v>8.980150581794355E-5</v>
      </c>
      <c r="Q847" s="33">
        <f t="shared" ref="Q847:Q910" si="255">F847/F846-1</f>
        <v>3.8915740070712967E-3</v>
      </c>
      <c r="R847" s="33">
        <f t="shared" ref="R847:R910" si="256">G847/G846-1</f>
        <v>-9.8582089064003231E-4</v>
      </c>
      <c r="S847" s="33">
        <f t="shared" ref="S847:S910" si="257">H847/H846-1</f>
        <v>-1.0389604689173271E-2</v>
      </c>
      <c r="T847" s="33">
        <f t="shared" ref="T847:T910" si="258">I847/I846-1</f>
        <v>-1.177472102729793E-2</v>
      </c>
      <c r="U847" s="33">
        <f t="shared" ref="U847:U910" si="259">J847/J846-1</f>
        <v>-2.0716865762827941E-2</v>
      </c>
      <c r="V847" s="33">
        <f t="shared" ref="V847:V910" si="260">K847/K846-1</f>
        <v>-2.9821888993258883E-3</v>
      </c>
      <c r="W847" s="33">
        <f t="shared" ref="W847:W910" si="261">L847/L846-1</f>
        <v>-3.0265145829577733E-3</v>
      </c>
      <c r="X847" s="33">
        <f t="shared" ref="X847:X910" si="262">M847/M846-1</f>
        <v>-8.0457130728051052E-4</v>
      </c>
      <c r="Y847" s="33">
        <f t="shared" ref="Y847:Y910" si="263">N847/N846-1</f>
        <v>2.3605445635443978E-4</v>
      </c>
      <c r="Z847" s="34">
        <f t="shared" ref="Z847:Z910" si="264">O847/O846-1</f>
        <v>1.5333732380935494E-3</v>
      </c>
      <c r="AA847" s="39">
        <f t="shared" ref="AA847:AA910" si="265">1-SUM(AB847:AK847)</f>
        <v>0</v>
      </c>
      <c r="AB847" s="37">
        <f t="shared" ref="AB847:AB910" si="266">AB$8</f>
        <v>0</v>
      </c>
      <c r="AC847" s="37">
        <f t="shared" si="251"/>
        <v>0</v>
      </c>
      <c r="AD847" s="37">
        <f t="shared" si="251"/>
        <v>3.8800746103960199E-2</v>
      </c>
      <c r="AE847" s="37">
        <f t="shared" si="251"/>
        <v>4.537664974431764E-2</v>
      </c>
      <c r="AF847" s="37">
        <f t="shared" si="251"/>
        <v>0</v>
      </c>
      <c r="AG847" s="37">
        <f t="shared" si="251"/>
        <v>0.14825042305374941</v>
      </c>
      <c r="AH847" s="37">
        <f t="shared" si="251"/>
        <v>0</v>
      </c>
      <c r="AI847" s="37">
        <f t="shared" si="251"/>
        <v>0</v>
      </c>
      <c r="AJ847" s="37">
        <f t="shared" si="251"/>
        <v>0.76757218109797287</v>
      </c>
      <c r="AK847" s="38">
        <f t="shared" si="251"/>
        <v>0</v>
      </c>
      <c r="AL847" s="8">
        <f t="shared" ref="AL847:AL910" si="267">SUMPRODUCT(AA846:AK846,P847:Z847)</f>
        <v>-1.1983437375872614E-3</v>
      </c>
      <c r="AM847" s="23">
        <f t="shared" ref="AM847:AM910" si="268">AM846*(1+AL847)</f>
        <v>0.97663560759133816</v>
      </c>
    </row>
    <row r="848" spans="2:39" x14ac:dyDescent="0.35">
      <c r="B848" s="16">
        <v>37329</v>
      </c>
      <c r="C848" s="5">
        <v>3.27E-2</v>
      </c>
      <c r="D848" s="35">
        <f t="shared" si="252"/>
        <v>2.7378507871321013E-3</v>
      </c>
      <c r="E848" s="36">
        <f t="shared" si="253"/>
        <v>1.1265497322068065</v>
      </c>
      <c r="F848" s="7">
        <v>1.1477322770453668</v>
      </c>
      <c r="G848" s="7">
        <v>1.0816295302647216</v>
      </c>
      <c r="H848" s="7">
        <v>0.91960446509825111</v>
      </c>
      <c r="I848" s="7">
        <v>1.1484867371562344</v>
      </c>
      <c r="J848" s="7">
        <v>1.1429400559514817</v>
      </c>
      <c r="K848" s="7">
        <v>1.5767812568220725</v>
      </c>
      <c r="L848" s="7">
        <v>1.4509676342545765</v>
      </c>
      <c r="M848" s="7">
        <v>1.025058579247313</v>
      </c>
      <c r="N848" s="7">
        <v>0.86215935252705067</v>
      </c>
      <c r="O848" s="8">
        <v>1.517242807883058</v>
      </c>
      <c r="P848" s="32">
        <f t="shared" si="254"/>
        <v>8.980150581794355E-5</v>
      </c>
      <c r="Q848" s="33">
        <f t="shared" si="255"/>
        <v>-1.0158389821703806E-2</v>
      </c>
      <c r="R848" s="33">
        <f t="shared" si="256"/>
        <v>-1.9441172195794332E-3</v>
      </c>
      <c r="S848" s="33">
        <f t="shared" si="257"/>
        <v>-1.4243455458703425E-3</v>
      </c>
      <c r="T848" s="33">
        <f t="shared" si="258"/>
        <v>6.9113982159254572E-3</v>
      </c>
      <c r="U848" s="33">
        <f t="shared" si="259"/>
        <v>7.6867743860096205E-3</v>
      </c>
      <c r="V848" s="33">
        <f t="shared" si="260"/>
        <v>1.2243921149157622E-4</v>
      </c>
      <c r="W848" s="33">
        <f t="shared" si="261"/>
        <v>7.270941603388259E-3</v>
      </c>
      <c r="X848" s="33">
        <f t="shared" si="262"/>
        <v>7.8572930220111026E-4</v>
      </c>
      <c r="Y848" s="33">
        <f t="shared" si="263"/>
        <v>4.7502117940423361E-4</v>
      </c>
      <c r="Z848" s="34">
        <f t="shared" si="264"/>
        <v>1.0714088711967218E-3</v>
      </c>
      <c r="AA848" s="39">
        <f t="shared" si="265"/>
        <v>0</v>
      </c>
      <c r="AB848" s="37">
        <f t="shared" si="266"/>
        <v>0</v>
      </c>
      <c r="AC848" s="37">
        <f t="shared" si="251"/>
        <v>0</v>
      </c>
      <c r="AD848" s="37">
        <f t="shared" si="251"/>
        <v>3.8800746103960199E-2</v>
      </c>
      <c r="AE848" s="37">
        <f t="shared" si="251"/>
        <v>4.537664974431764E-2</v>
      </c>
      <c r="AF848" s="37">
        <f t="shared" si="251"/>
        <v>0</v>
      </c>
      <c r="AG848" s="37">
        <f t="shared" si="251"/>
        <v>0.14825042305374941</v>
      </c>
      <c r="AH848" s="37">
        <f t="shared" si="251"/>
        <v>0</v>
      </c>
      <c r="AI848" s="37">
        <f t="shared" si="251"/>
        <v>0</v>
      </c>
      <c r="AJ848" s="37">
        <f t="shared" si="251"/>
        <v>0.76757218109797287</v>
      </c>
      <c r="AK848" s="38">
        <f t="shared" si="251"/>
        <v>0</v>
      </c>
      <c r="AL848" s="8">
        <f t="shared" si="267"/>
        <v>6.4111513384296226E-4</v>
      </c>
      <c r="AM848" s="23">
        <f t="shared" si="268"/>
        <v>0.97726174345961492</v>
      </c>
    </row>
    <row r="849" spans="2:39" x14ac:dyDescent="0.35">
      <c r="B849" s="16">
        <v>37330</v>
      </c>
      <c r="C849" s="5">
        <v>3.2500000000000001E-2</v>
      </c>
      <c r="D849" s="35">
        <f t="shared" si="252"/>
        <v>2.7378507871321013E-3</v>
      </c>
      <c r="E849" s="36">
        <f t="shared" si="253"/>
        <v>1.1266505896366303</v>
      </c>
      <c r="F849" s="7">
        <v>1.1519685804149817</v>
      </c>
      <c r="G849" s="7">
        <v>1.0815966937865167</v>
      </c>
      <c r="H849" s="7">
        <v>0.92864364506516672</v>
      </c>
      <c r="I849" s="7">
        <v>1.1622859737215736</v>
      </c>
      <c r="J849" s="7">
        <v>1.1571274574844979</v>
      </c>
      <c r="K849" s="7">
        <v>1.5737929199644785</v>
      </c>
      <c r="L849" s="7">
        <v>1.4541874357823483</v>
      </c>
      <c r="M849" s="7">
        <v>1.0253838318435562</v>
      </c>
      <c r="N849" s="7">
        <v>0.8737945186953604</v>
      </c>
      <c r="O849" s="8">
        <v>1.5193454074872166</v>
      </c>
      <c r="P849" s="32">
        <f t="shared" si="254"/>
        <v>8.9527720739113192E-5</v>
      </c>
      <c r="Q849" s="33">
        <f t="shared" si="255"/>
        <v>3.6910205056883694E-3</v>
      </c>
      <c r="R849" s="33">
        <f t="shared" si="256"/>
        <v>-3.0358341082781237E-5</v>
      </c>
      <c r="S849" s="33">
        <f t="shared" si="257"/>
        <v>9.829421571968755E-3</v>
      </c>
      <c r="T849" s="33">
        <f t="shared" si="258"/>
        <v>1.201514664375436E-2</v>
      </c>
      <c r="U849" s="33">
        <f t="shared" si="259"/>
        <v>1.2413075785680849E-2</v>
      </c>
      <c r="V849" s="33">
        <f t="shared" si="260"/>
        <v>-1.8952133307424956E-3</v>
      </c>
      <c r="W849" s="33">
        <f t="shared" si="261"/>
        <v>2.2190719157053618E-3</v>
      </c>
      <c r="X849" s="33">
        <f t="shared" si="262"/>
        <v>3.1730147215780491E-4</v>
      </c>
      <c r="Y849" s="33">
        <f t="shared" si="263"/>
        <v>1.3495377779300544E-2</v>
      </c>
      <c r="Z849" s="34">
        <f t="shared" si="264"/>
        <v>1.3858029797433336E-3</v>
      </c>
      <c r="AA849" s="39">
        <f t="shared" si="265"/>
        <v>0</v>
      </c>
      <c r="AB849" s="37">
        <f t="shared" si="266"/>
        <v>0</v>
      </c>
      <c r="AC849" s="37">
        <f t="shared" si="251"/>
        <v>0</v>
      </c>
      <c r="AD849" s="37">
        <f t="shared" si="251"/>
        <v>3.8800746103960199E-2</v>
      </c>
      <c r="AE849" s="37">
        <f t="shared" si="251"/>
        <v>4.537664974431764E-2</v>
      </c>
      <c r="AF849" s="37">
        <f t="shared" si="251"/>
        <v>0</v>
      </c>
      <c r="AG849" s="37">
        <f t="shared" si="251"/>
        <v>0.14825042305374941</v>
      </c>
      <c r="AH849" s="37">
        <f t="shared" si="251"/>
        <v>0</v>
      </c>
      <c r="AI849" s="37">
        <f t="shared" si="251"/>
        <v>0</v>
      </c>
      <c r="AJ849" s="37">
        <f t="shared" si="251"/>
        <v>0.76757218109797287</v>
      </c>
      <c r="AK849" s="38">
        <f t="shared" si="251"/>
        <v>0</v>
      </c>
      <c r="AL849" s="8">
        <f t="shared" si="267"/>
        <v>1.1004306370382159E-2</v>
      </c>
      <c r="AM849" s="23">
        <f t="shared" si="268"/>
        <v>0.98801583108869839</v>
      </c>
    </row>
    <row r="850" spans="2:39" x14ac:dyDescent="0.35">
      <c r="B850" s="16">
        <v>37333</v>
      </c>
      <c r="C850" s="5">
        <v>3.2300000000000002E-2</v>
      </c>
      <c r="D850" s="35">
        <f t="shared" si="252"/>
        <v>8.2135523613963042E-3</v>
      </c>
      <c r="E850" s="36">
        <f t="shared" si="253"/>
        <v>1.1269513382539873</v>
      </c>
      <c r="F850" s="7">
        <v>1.1561523245467389</v>
      </c>
      <c r="G850" s="7">
        <v>1.0837013125698087</v>
      </c>
      <c r="H850" s="7">
        <v>0.92929008036042648</v>
      </c>
      <c r="I850" s="7">
        <v>1.1709994649375963</v>
      </c>
      <c r="J850" s="7">
        <v>1.1478322125460083</v>
      </c>
      <c r="K850" s="7">
        <v>1.5833130368058759</v>
      </c>
      <c r="L850" s="7">
        <v>1.4658170099936079</v>
      </c>
      <c r="M850" s="7">
        <v>1.0268375106893319</v>
      </c>
      <c r="N850" s="7">
        <v>0.87491794778508414</v>
      </c>
      <c r="O850" s="8">
        <v>1.5210240403487965</v>
      </c>
      <c r="P850" s="32">
        <f t="shared" si="254"/>
        <v>2.6694045174546766E-4</v>
      </c>
      <c r="Q850" s="33">
        <f t="shared" si="255"/>
        <v>3.6318213906927355E-3</v>
      </c>
      <c r="R850" s="33">
        <f t="shared" si="256"/>
        <v>1.945844320144996E-3</v>
      </c>
      <c r="S850" s="33">
        <f t="shared" si="257"/>
        <v>6.9610694984545418E-4</v>
      </c>
      <c r="T850" s="33">
        <f t="shared" si="258"/>
        <v>7.4968565508217733E-3</v>
      </c>
      <c r="U850" s="33">
        <f t="shared" si="259"/>
        <v>-8.0330346310307776E-3</v>
      </c>
      <c r="V850" s="33">
        <f t="shared" si="260"/>
        <v>6.0491547017584857E-3</v>
      </c>
      <c r="W850" s="33">
        <f t="shared" si="261"/>
        <v>7.9973007090401449E-3</v>
      </c>
      <c r="X850" s="33">
        <f t="shared" si="262"/>
        <v>1.4176923807762698E-3</v>
      </c>
      <c r="Y850" s="33">
        <f t="shared" si="263"/>
        <v>1.2856902460329778E-3</v>
      </c>
      <c r="Z850" s="34">
        <f t="shared" si="264"/>
        <v>1.1048395271462397E-3</v>
      </c>
      <c r="AA850" s="39">
        <f t="shared" si="265"/>
        <v>0</v>
      </c>
      <c r="AB850" s="37">
        <f t="shared" si="266"/>
        <v>0</v>
      </c>
      <c r="AC850" s="37">
        <f t="shared" si="251"/>
        <v>0</v>
      </c>
      <c r="AD850" s="37">
        <f t="shared" si="251"/>
        <v>3.8800746103960199E-2</v>
      </c>
      <c r="AE850" s="37">
        <f t="shared" si="251"/>
        <v>4.537664974431764E-2</v>
      </c>
      <c r="AF850" s="37">
        <f t="shared" si="251"/>
        <v>0</v>
      </c>
      <c r="AG850" s="37">
        <f t="shared" si="251"/>
        <v>0.14825042305374941</v>
      </c>
      <c r="AH850" s="37">
        <f t="shared" si="251"/>
        <v>0</v>
      </c>
      <c r="AI850" s="37">
        <f t="shared" si="251"/>
        <v>0</v>
      </c>
      <c r="AJ850" s="37">
        <f t="shared" si="251"/>
        <v>0.76757218109797287</v>
      </c>
      <c r="AK850" s="38">
        <f t="shared" si="251"/>
        <v>0</v>
      </c>
      <c r="AL850" s="8">
        <f t="shared" si="267"/>
        <v>2.2508415129293838E-3</v>
      </c>
      <c r="AM850" s="23">
        <f t="shared" si="268"/>
        <v>0.99023969813674428</v>
      </c>
    </row>
    <row r="851" spans="2:39" x14ac:dyDescent="0.35">
      <c r="B851" s="16">
        <v>37334</v>
      </c>
      <c r="C851" s="5">
        <v>3.1899999999999998E-2</v>
      </c>
      <c r="D851" s="35">
        <f t="shared" si="252"/>
        <v>2.7378507871321013E-3</v>
      </c>
      <c r="E851" s="36">
        <f t="shared" si="253"/>
        <v>1.1270509974688419</v>
      </c>
      <c r="F851" s="7">
        <v>1.1541870567979391</v>
      </c>
      <c r="G851" s="7">
        <v>1.0843160206326294</v>
      </c>
      <c r="H851" s="7">
        <v>0.93494438011466918</v>
      </c>
      <c r="I851" s="7">
        <v>1.1788911170479668</v>
      </c>
      <c r="J851" s="7">
        <v>1.1739345664238012</v>
      </c>
      <c r="K851" s="7">
        <v>1.589713014515866</v>
      </c>
      <c r="L851" s="7">
        <v>1.4642380794146601</v>
      </c>
      <c r="M851" s="7">
        <v>1.0277369663321703</v>
      </c>
      <c r="N851" s="7">
        <v>0.87522330670903226</v>
      </c>
      <c r="O851" s="8">
        <v>1.5211217684958354</v>
      </c>
      <c r="P851" s="32">
        <f t="shared" si="254"/>
        <v>8.8432580424457896E-5</v>
      </c>
      <c r="Q851" s="33">
        <f t="shared" si="255"/>
        <v>-1.6998346213334958E-3</v>
      </c>
      <c r="R851" s="33">
        <f t="shared" si="256"/>
        <v>5.6723015437065705E-4</v>
      </c>
      <c r="S851" s="33">
        <f t="shared" si="257"/>
        <v>6.0845368671638145E-3</v>
      </c>
      <c r="T851" s="33">
        <f t="shared" si="258"/>
        <v>6.7392448473841959E-3</v>
      </c>
      <c r="U851" s="33">
        <f t="shared" si="259"/>
        <v>2.2740565731201423E-2</v>
      </c>
      <c r="V851" s="33">
        <f t="shared" si="260"/>
        <v>4.0421430009198733E-3</v>
      </c>
      <c r="W851" s="33">
        <f t="shared" si="261"/>
        <v>-1.0771675919866164E-3</v>
      </c>
      <c r="X851" s="33">
        <f t="shared" si="262"/>
        <v>8.7594739525487242E-4</v>
      </c>
      <c r="Y851" s="33">
        <f t="shared" si="263"/>
        <v>3.4901435582757045E-4</v>
      </c>
      <c r="Z851" s="34">
        <f t="shared" si="264"/>
        <v>6.4251546620264222E-5</v>
      </c>
      <c r="AA851" s="39">
        <f t="shared" si="265"/>
        <v>0</v>
      </c>
      <c r="AB851" s="37">
        <f t="shared" si="266"/>
        <v>0</v>
      </c>
      <c r="AC851" s="37">
        <f t="shared" si="251"/>
        <v>0</v>
      </c>
      <c r="AD851" s="37">
        <f t="shared" si="251"/>
        <v>3.8800746103960199E-2</v>
      </c>
      <c r="AE851" s="37">
        <f t="shared" si="251"/>
        <v>4.537664974431764E-2</v>
      </c>
      <c r="AF851" s="37">
        <f t="shared" si="251"/>
        <v>0</v>
      </c>
      <c r="AG851" s="37">
        <f t="shared" si="251"/>
        <v>0.14825042305374941</v>
      </c>
      <c r="AH851" s="37">
        <f t="shared" si="251"/>
        <v>0</v>
      </c>
      <c r="AI851" s="37">
        <f t="shared" si="251"/>
        <v>0</v>
      </c>
      <c r="AJ851" s="37">
        <f t="shared" si="251"/>
        <v>0.76757218109797287</v>
      </c>
      <c r="AK851" s="38">
        <f t="shared" si="251"/>
        <v>0</v>
      </c>
      <c r="AL851" s="8">
        <f t="shared" si="267"/>
        <v>1.4090320433911543E-3</v>
      </c>
      <c r="AM851" s="23">
        <f t="shared" si="268"/>
        <v>0.99163497760205688</v>
      </c>
    </row>
    <row r="852" spans="2:39" x14ac:dyDescent="0.35">
      <c r="B852" s="16">
        <v>37335</v>
      </c>
      <c r="C852" s="5">
        <v>3.1200000000000002E-2</v>
      </c>
      <c r="D852" s="35">
        <f t="shared" si="252"/>
        <v>2.7378507871321013E-3</v>
      </c>
      <c r="E852" s="36">
        <f t="shared" si="253"/>
        <v>1.1271494312178338</v>
      </c>
      <c r="F852" s="7">
        <v>1.1483432522129875</v>
      </c>
      <c r="G852" s="7">
        <v>1.0812972087595656</v>
      </c>
      <c r="H852" s="7">
        <v>0.91751098950374321</v>
      </c>
      <c r="I852" s="7">
        <v>1.1565711304838755</v>
      </c>
      <c r="J852" s="7">
        <v>1.1582717134714509</v>
      </c>
      <c r="K852" s="7">
        <v>1.5925036741081313</v>
      </c>
      <c r="L852" s="7">
        <v>1.4548934313311943</v>
      </c>
      <c r="M852" s="7">
        <v>1.0284436353489059</v>
      </c>
      <c r="N852" s="7">
        <v>0.87563073547386416</v>
      </c>
      <c r="O852" s="8">
        <v>1.51845197120492</v>
      </c>
      <c r="P852" s="32">
        <f t="shared" si="254"/>
        <v>8.7337440109580555E-5</v>
      </c>
      <c r="Q852" s="33">
        <f t="shared" si="255"/>
        <v>-5.0631347410566852E-3</v>
      </c>
      <c r="R852" s="33">
        <f t="shared" si="256"/>
        <v>-2.7840701563208725E-3</v>
      </c>
      <c r="S852" s="33">
        <f t="shared" si="257"/>
        <v>-1.8646446763804114E-2</v>
      </c>
      <c r="T852" s="33">
        <f t="shared" si="258"/>
        <v>-1.893303481663533E-2</v>
      </c>
      <c r="U852" s="33">
        <f t="shared" si="259"/>
        <v>-1.334218567229406E-2</v>
      </c>
      <c r="V852" s="33">
        <f t="shared" si="260"/>
        <v>1.7554486670130487E-3</v>
      </c>
      <c r="W852" s="33">
        <f t="shared" si="261"/>
        <v>-6.3819184972988552E-3</v>
      </c>
      <c r="X852" s="33">
        <f t="shared" si="262"/>
        <v>6.8759715752730877E-4</v>
      </c>
      <c r="Y852" s="33">
        <f t="shared" si="263"/>
        <v>4.6551407133321732E-4</v>
      </c>
      <c r="Z852" s="34">
        <f t="shared" si="264"/>
        <v>-1.7551502754150627E-3</v>
      </c>
      <c r="AA852" s="39">
        <f t="shared" si="265"/>
        <v>0</v>
      </c>
      <c r="AB852" s="37">
        <f t="shared" si="266"/>
        <v>0</v>
      </c>
      <c r="AC852" s="37">
        <f t="shared" si="251"/>
        <v>0</v>
      </c>
      <c r="AD852" s="37">
        <f t="shared" si="251"/>
        <v>3.8800746103960199E-2</v>
      </c>
      <c r="AE852" s="37">
        <f t="shared" si="251"/>
        <v>4.537664974431764E-2</v>
      </c>
      <c r="AF852" s="37">
        <f t="shared" si="251"/>
        <v>0</v>
      </c>
      <c r="AG852" s="37">
        <f t="shared" si="251"/>
        <v>0.14825042305374941</v>
      </c>
      <c r="AH852" s="37">
        <f t="shared" si="251"/>
        <v>0</v>
      </c>
      <c r="AI852" s="37">
        <f t="shared" si="251"/>
        <v>0</v>
      </c>
      <c r="AJ852" s="37">
        <f t="shared" si="251"/>
        <v>0.76757218109797287</v>
      </c>
      <c r="AK852" s="38">
        <f t="shared" si="251"/>
        <v>0</v>
      </c>
      <c r="AL852" s="8">
        <f t="shared" si="267"/>
        <v>-9.6505207749594639E-4</v>
      </c>
      <c r="AM852" s="23">
        <f t="shared" si="268"/>
        <v>0.99067799820680436</v>
      </c>
    </row>
    <row r="853" spans="2:39" x14ac:dyDescent="0.35">
      <c r="B853" s="16">
        <v>37336</v>
      </c>
      <c r="C853" s="5">
        <v>2.9900000000000003E-2</v>
      </c>
      <c r="D853" s="35">
        <f t="shared" si="252"/>
        <v>2.7378507871321013E-3</v>
      </c>
      <c r="E853" s="36">
        <f t="shared" si="253"/>
        <v>1.1272457133869069</v>
      </c>
      <c r="F853" s="7">
        <v>1.1507676945651215</v>
      </c>
      <c r="G853" s="7">
        <v>1.0832059453988814</v>
      </c>
      <c r="H853" s="7">
        <v>0.91798801100507033</v>
      </c>
      <c r="I853" s="7">
        <v>1.1501280412172075</v>
      </c>
      <c r="J853" s="7">
        <v>1.1583673962177985</v>
      </c>
      <c r="K853" s="7">
        <v>1.5901277344091695</v>
      </c>
      <c r="L853" s="7">
        <v>1.469886935958969</v>
      </c>
      <c r="M853" s="7">
        <v>1.027901907420651</v>
      </c>
      <c r="N853" s="7">
        <v>0.87593348416804839</v>
      </c>
      <c r="O853" s="8">
        <v>1.5152672628234296</v>
      </c>
      <c r="P853" s="32">
        <f t="shared" si="254"/>
        <v>8.5420944558434186E-5</v>
      </c>
      <c r="Q853" s="33">
        <f t="shared" si="255"/>
        <v>2.1112523171638031E-3</v>
      </c>
      <c r="R853" s="33">
        <f t="shared" si="256"/>
        <v>1.7652284902367477E-3</v>
      </c>
      <c r="S853" s="33">
        <f t="shared" si="257"/>
        <v>5.1990821557912348E-4</v>
      </c>
      <c r="T853" s="33">
        <f t="shared" si="258"/>
        <v>-5.5708543096457674E-3</v>
      </c>
      <c r="U853" s="33">
        <f t="shared" si="259"/>
        <v>8.2608204305500976E-5</v>
      </c>
      <c r="V853" s="33">
        <f t="shared" si="260"/>
        <v>-1.4919524127895434E-3</v>
      </c>
      <c r="W853" s="33">
        <f t="shared" si="261"/>
        <v>1.0305568988689506E-2</v>
      </c>
      <c r="X853" s="33">
        <f t="shared" si="262"/>
        <v>-5.2674537488983653E-4</v>
      </c>
      <c r="Y853" s="33">
        <f t="shared" si="263"/>
        <v>3.4574927754271734E-4</v>
      </c>
      <c r="Z853" s="34">
        <f t="shared" si="264"/>
        <v>-2.0973388963783091E-3</v>
      </c>
      <c r="AA853" s="39">
        <f t="shared" si="265"/>
        <v>0</v>
      </c>
      <c r="AB853" s="37">
        <f t="shared" si="266"/>
        <v>0</v>
      </c>
      <c r="AC853" s="37">
        <f t="shared" si="251"/>
        <v>0</v>
      </c>
      <c r="AD853" s="37">
        <f t="shared" si="251"/>
        <v>3.8800746103960199E-2</v>
      </c>
      <c r="AE853" s="37">
        <f t="shared" si="251"/>
        <v>4.537664974431764E-2</v>
      </c>
      <c r="AF853" s="37">
        <f t="shared" si="251"/>
        <v>0</v>
      </c>
      <c r="AG853" s="37">
        <f t="shared" si="251"/>
        <v>0.14825042305374941</v>
      </c>
      <c r="AH853" s="37">
        <f t="shared" si="251"/>
        <v>0</v>
      </c>
      <c r="AI853" s="37">
        <f t="shared" si="251"/>
        <v>0</v>
      </c>
      <c r="AJ853" s="37">
        <f t="shared" si="251"/>
        <v>0.76757218109797287</v>
      </c>
      <c r="AK853" s="38">
        <f t="shared" si="251"/>
        <v>0</v>
      </c>
      <c r="AL853" s="8">
        <f t="shared" si="267"/>
        <v>-1.8840892741096995E-4</v>
      </c>
      <c r="AM853" s="23">
        <f t="shared" si="268"/>
        <v>0.99049134562775254</v>
      </c>
    </row>
    <row r="854" spans="2:39" x14ac:dyDescent="0.35">
      <c r="B854" s="16">
        <v>37337</v>
      </c>
      <c r="C854" s="5">
        <v>3.2600000000000004E-2</v>
      </c>
      <c r="D854" s="35">
        <f t="shared" si="252"/>
        <v>2.7378507871321013E-3</v>
      </c>
      <c r="E854" s="36">
        <f t="shared" si="253"/>
        <v>1.1273379916807611</v>
      </c>
      <c r="F854" s="7">
        <v>1.1503448894701567</v>
      </c>
      <c r="G854" s="7">
        <v>1.0803103358251136</v>
      </c>
      <c r="H854" s="7">
        <v>0.91547174248035468</v>
      </c>
      <c r="I854" s="7">
        <v>1.1614355422102469</v>
      </c>
      <c r="J854" s="7">
        <v>1.1360701991334077</v>
      </c>
      <c r="K854" s="7">
        <v>1.5959825414382729</v>
      </c>
      <c r="L854" s="7">
        <v>1.4593262722544436</v>
      </c>
      <c r="M854" s="7">
        <v>1.0280276837152229</v>
      </c>
      <c r="N854" s="7">
        <v>0.87098055238865868</v>
      </c>
      <c r="O854" s="8">
        <v>1.5121858650342739</v>
      </c>
      <c r="P854" s="32">
        <f t="shared" si="254"/>
        <v>8.1861738535193851E-5</v>
      </c>
      <c r="Q854" s="33">
        <f t="shared" si="255"/>
        <v>-3.6741133502593559E-4</v>
      </c>
      <c r="R854" s="33">
        <f t="shared" si="256"/>
        <v>-2.6731847125354147E-3</v>
      </c>
      <c r="S854" s="33">
        <f t="shared" si="257"/>
        <v>-2.7410690494320544E-3</v>
      </c>
      <c r="T854" s="33">
        <f t="shared" si="258"/>
        <v>9.8315149164369675E-3</v>
      </c>
      <c r="U854" s="33">
        <f t="shared" si="259"/>
        <v>-1.9248812731775478E-2</v>
      </c>
      <c r="V854" s="33">
        <f t="shared" si="260"/>
        <v>3.6819727764063614E-3</v>
      </c>
      <c r="W854" s="33">
        <f t="shared" si="261"/>
        <v>-7.1846775736091884E-3</v>
      </c>
      <c r="X854" s="33">
        <f t="shared" si="262"/>
        <v>1.223621569956812E-4</v>
      </c>
      <c r="Y854" s="33">
        <f t="shared" si="263"/>
        <v>-5.6544610622962788E-3</v>
      </c>
      <c r="Z854" s="34">
        <f t="shared" si="264"/>
        <v>-2.0335671896020147E-3</v>
      </c>
      <c r="AA854" s="39">
        <f t="shared" si="265"/>
        <v>0</v>
      </c>
      <c r="AB854" s="37">
        <f t="shared" si="266"/>
        <v>0</v>
      </c>
      <c r="AC854" s="37">
        <f t="shared" si="251"/>
        <v>0</v>
      </c>
      <c r="AD854" s="37">
        <f t="shared" si="251"/>
        <v>3.8800746103960199E-2</v>
      </c>
      <c r="AE854" s="37">
        <f t="shared" si="251"/>
        <v>4.537664974431764E-2</v>
      </c>
      <c r="AF854" s="37">
        <f t="shared" si="251"/>
        <v>0</v>
      </c>
      <c r="AG854" s="37">
        <f t="shared" si="251"/>
        <v>0.14825042305374941</v>
      </c>
      <c r="AH854" s="37">
        <f t="shared" si="251"/>
        <v>0</v>
      </c>
      <c r="AI854" s="37">
        <f t="shared" si="251"/>
        <v>0</v>
      </c>
      <c r="AJ854" s="37">
        <f t="shared" si="251"/>
        <v>0.76757218109797287</v>
      </c>
      <c r="AK854" s="38">
        <f t="shared" si="251"/>
        <v>0</v>
      </c>
      <c r="AL854" s="8">
        <f t="shared" si="267"/>
        <v>-3.4545873041669259E-3</v>
      </c>
      <c r="AM854" s="23">
        <f t="shared" si="268"/>
        <v>0.98706960680025968</v>
      </c>
    </row>
    <row r="855" spans="2:39" x14ac:dyDescent="0.35">
      <c r="B855" s="16">
        <v>37340</v>
      </c>
      <c r="C855" s="5">
        <v>3.3300000000000003E-2</v>
      </c>
      <c r="D855" s="35">
        <f t="shared" si="252"/>
        <v>8.2135523613963042E-3</v>
      </c>
      <c r="E855" s="36">
        <f t="shared" si="253"/>
        <v>1.1276398497384925</v>
      </c>
      <c r="F855" s="7">
        <v>1.1496186131477453</v>
      </c>
      <c r="G855" s="7">
        <v>1.0786528092123584</v>
      </c>
      <c r="H855" s="7">
        <v>0.90476620094447613</v>
      </c>
      <c r="I855" s="7">
        <v>1.1495980822582543</v>
      </c>
      <c r="J855" s="7">
        <v>1.1327414236997002</v>
      </c>
      <c r="K855" s="7">
        <v>1.5831034790604972</v>
      </c>
      <c r="L855" s="7">
        <v>1.4514442306323607</v>
      </c>
      <c r="M855" s="7">
        <v>1.0287155709703537</v>
      </c>
      <c r="N855" s="7">
        <v>0.87467872313605943</v>
      </c>
      <c r="O855" s="8">
        <v>1.5095954876133675</v>
      </c>
      <c r="P855" s="32">
        <f t="shared" si="254"/>
        <v>2.6776180698151464E-4</v>
      </c>
      <c r="Q855" s="33">
        <f t="shared" si="255"/>
        <v>-6.3135528228053239E-4</v>
      </c>
      <c r="R855" s="33">
        <f t="shared" si="256"/>
        <v>-1.5343059839274531E-3</v>
      </c>
      <c r="S855" s="33">
        <f t="shared" si="257"/>
        <v>-1.1694016362398307E-2</v>
      </c>
      <c r="T855" s="33">
        <f t="shared" si="258"/>
        <v>-1.0192093768256472E-2</v>
      </c>
      <c r="U855" s="33">
        <f t="shared" si="259"/>
        <v>-2.9300790006169253E-3</v>
      </c>
      <c r="V855" s="33">
        <f t="shared" si="260"/>
        <v>-8.0696762297720603E-3</v>
      </c>
      <c r="W855" s="33">
        <f t="shared" si="261"/>
        <v>-5.4011510461647871E-3</v>
      </c>
      <c r="X855" s="33">
        <f t="shared" si="262"/>
        <v>6.6913300685134125E-4</v>
      </c>
      <c r="Y855" s="33">
        <f t="shared" si="263"/>
        <v>4.2459854439442779E-3</v>
      </c>
      <c r="Z855" s="34">
        <f t="shared" si="264"/>
        <v>-1.7130020064349827E-3</v>
      </c>
      <c r="AA855" s="39">
        <f t="shared" si="265"/>
        <v>0</v>
      </c>
      <c r="AB855" s="37">
        <f t="shared" si="266"/>
        <v>0</v>
      </c>
      <c r="AC855" s="37">
        <f t="shared" si="251"/>
        <v>0</v>
      </c>
      <c r="AD855" s="37">
        <f t="shared" si="251"/>
        <v>3.8800746103960199E-2</v>
      </c>
      <c r="AE855" s="37">
        <f t="shared" si="251"/>
        <v>4.537664974431764E-2</v>
      </c>
      <c r="AF855" s="37">
        <f t="shared" si="251"/>
        <v>0</v>
      </c>
      <c r="AG855" s="37">
        <f t="shared" si="251"/>
        <v>0.14825042305374941</v>
      </c>
      <c r="AH855" s="37">
        <f t="shared" si="251"/>
        <v>0</v>
      </c>
      <c r="AI855" s="37">
        <f t="shared" si="251"/>
        <v>0</v>
      </c>
      <c r="AJ855" s="37">
        <f t="shared" si="251"/>
        <v>0.76757218109797287</v>
      </c>
      <c r="AK855" s="38">
        <f t="shared" si="251"/>
        <v>0</v>
      </c>
      <c r="AL855" s="8">
        <f t="shared" si="267"/>
        <v>1.146547764251671E-3</v>
      </c>
      <c r="AM855" s="23">
        <f t="shared" si="268"/>
        <v>0.98820132925109727</v>
      </c>
    </row>
    <row r="856" spans="2:39" x14ac:dyDescent="0.35">
      <c r="B856" s="16">
        <v>37341</v>
      </c>
      <c r="C856" s="5">
        <v>3.3399999999999999E-2</v>
      </c>
      <c r="D856" s="35">
        <f t="shared" si="252"/>
        <v>2.7378507871321013E-3</v>
      </c>
      <c r="E856" s="36">
        <f t="shared" si="253"/>
        <v>1.1277426571498443</v>
      </c>
      <c r="F856" s="7">
        <v>1.1551539668627211</v>
      </c>
      <c r="G856" s="7">
        <v>1.0826450903546705</v>
      </c>
      <c r="H856" s="7">
        <v>0.90982599477408344</v>
      </c>
      <c r="I856" s="7">
        <v>1.1546875246995774</v>
      </c>
      <c r="J856" s="7">
        <v>1.1286845704575428</v>
      </c>
      <c r="K856" s="7">
        <v>1.5858941323920772</v>
      </c>
      <c r="L856" s="7">
        <v>1.4592126474033633</v>
      </c>
      <c r="M856" s="7">
        <v>1.0297140556965598</v>
      </c>
      <c r="N856" s="7">
        <v>0.87498569808830418</v>
      </c>
      <c r="O856" s="8">
        <v>1.5167439433774301</v>
      </c>
      <c r="P856" s="32">
        <f t="shared" si="254"/>
        <v>9.1170431211429204E-5</v>
      </c>
      <c r="Q856" s="33">
        <f t="shared" si="255"/>
        <v>4.8149478893870779E-3</v>
      </c>
      <c r="R856" s="33">
        <f t="shared" si="256"/>
        <v>3.7011734528622497E-3</v>
      </c>
      <c r="S856" s="33">
        <f t="shared" si="257"/>
        <v>5.5923771514956311E-3</v>
      </c>
      <c r="T856" s="33">
        <f t="shared" si="258"/>
        <v>4.4271493836571807E-3</v>
      </c>
      <c r="U856" s="33">
        <f t="shared" si="259"/>
        <v>-3.5814468838856195E-3</v>
      </c>
      <c r="V856" s="33">
        <f t="shared" si="260"/>
        <v>1.7627737974754698E-3</v>
      </c>
      <c r="W856" s="33">
        <f t="shared" si="261"/>
        <v>5.3521979054049762E-3</v>
      </c>
      <c r="X856" s="33">
        <f t="shared" si="262"/>
        <v>9.7061301916934184E-4</v>
      </c>
      <c r="Y856" s="33">
        <f t="shared" si="263"/>
        <v>3.5095737912094194E-4</v>
      </c>
      <c r="Z856" s="34">
        <f t="shared" si="264"/>
        <v>4.7353452118250594E-3</v>
      </c>
      <c r="AA856" s="39">
        <f t="shared" si="265"/>
        <v>0</v>
      </c>
      <c r="AB856" s="37">
        <f t="shared" si="266"/>
        <v>0</v>
      </c>
      <c r="AC856" s="37">
        <f t="shared" si="251"/>
        <v>0</v>
      </c>
      <c r="AD856" s="37">
        <f t="shared" si="251"/>
        <v>3.8800746103960199E-2</v>
      </c>
      <c r="AE856" s="37">
        <f t="shared" si="251"/>
        <v>4.537664974431764E-2</v>
      </c>
      <c r="AF856" s="37">
        <f t="shared" si="251"/>
        <v>0</v>
      </c>
      <c r="AG856" s="37">
        <f t="shared" si="251"/>
        <v>0.14825042305374941</v>
      </c>
      <c r="AH856" s="37">
        <f t="shared" si="251"/>
        <v>0</v>
      </c>
      <c r="AI856" s="37">
        <f t="shared" si="251"/>
        <v>0</v>
      </c>
      <c r="AJ856" s="37">
        <f t="shared" si="251"/>
        <v>0.76757218109797287</v>
      </c>
      <c r="AK856" s="38">
        <f t="shared" si="251"/>
        <v>0</v>
      </c>
      <c r="AL856" s="8">
        <f t="shared" si="267"/>
        <v>9.48594695108846E-4</v>
      </c>
      <c r="AM856" s="23">
        <f t="shared" si="268"/>
        <v>0.98913873178972445</v>
      </c>
    </row>
    <row r="857" spans="2:39" x14ac:dyDescent="0.35">
      <c r="B857" s="16">
        <v>37342</v>
      </c>
      <c r="C857" s="5">
        <v>3.3300000000000003E-2</v>
      </c>
      <c r="D857" s="35">
        <f t="shared" si="252"/>
        <v>2.7378507871321013E-3</v>
      </c>
      <c r="E857" s="36">
        <f t="shared" si="253"/>
        <v>1.1278457826933046</v>
      </c>
      <c r="F857" s="7">
        <v>1.1560354617379203</v>
      </c>
      <c r="G857" s="7">
        <v>1.0831335215843627</v>
      </c>
      <c r="H857" s="7">
        <v>0.91230234745046368</v>
      </c>
      <c r="I857" s="7">
        <v>1.1582218255778771</v>
      </c>
      <c r="J857" s="7">
        <v>1.1427444306329195</v>
      </c>
      <c r="K857" s="7">
        <v>1.5956559781925448</v>
      </c>
      <c r="L857" s="7">
        <v>1.4745569746778719</v>
      </c>
      <c r="M857" s="7">
        <v>1.0271642302677868</v>
      </c>
      <c r="N857" s="7">
        <v>0.87529250728702312</v>
      </c>
      <c r="O857" s="8">
        <v>1.5185013879114801</v>
      </c>
      <c r="P857" s="32">
        <f t="shared" si="254"/>
        <v>9.1444216290259561E-5</v>
      </c>
      <c r="Q857" s="33">
        <f t="shared" si="255"/>
        <v>7.6309730173296231E-4</v>
      </c>
      <c r="R857" s="33">
        <f t="shared" si="256"/>
        <v>4.5114621037289915E-4</v>
      </c>
      <c r="S857" s="33">
        <f t="shared" si="257"/>
        <v>2.7217871225970747E-3</v>
      </c>
      <c r="T857" s="33">
        <f t="shared" si="258"/>
        <v>3.0608288413085383E-3</v>
      </c>
      <c r="U857" s="33">
        <f t="shared" si="259"/>
        <v>1.2456855124436839E-2</v>
      </c>
      <c r="V857" s="33">
        <f t="shared" si="260"/>
        <v>6.1554208449863257E-3</v>
      </c>
      <c r="W857" s="33">
        <f t="shared" si="261"/>
        <v>1.0515484019284926E-2</v>
      </c>
      <c r="X857" s="33">
        <f t="shared" si="262"/>
        <v>-2.4762461138283509E-3</v>
      </c>
      <c r="Y857" s="33">
        <f t="shared" si="263"/>
        <v>3.5064481555435734E-4</v>
      </c>
      <c r="Z857" s="34">
        <f t="shared" si="264"/>
        <v>1.1586956003506454E-3</v>
      </c>
      <c r="AA857" s="39">
        <f t="shared" si="265"/>
        <v>0</v>
      </c>
      <c r="AB857" s="37">
        <f t="shared" si="266"/>
        <v>0</v>
      </c>
      <c r="AC857" s="37">
        <f t="shared" si="251"/>
        <v>0</v>
      </c>
      <c r="AD857" s="37">
        <f t="shared" si="251"/>
        <v>3.8800746103960199E-2</v>
      </c>
      <c r="AE857" s="37">
        <f t="shared" si="251"/>
        <v>4.537664974431764E-2</v>
      </c>
      <c r="AF857" s="37">
        <f t="shared" si="251"/>
        <v>0</v>
      </c>
      <c r="AG857" s="37">
        <f t="shared" si="251"/>
        <v>0.14825042305374941</v>
      </c>
      <c r="AH857" s="37">
        <f t="shared" si="251"/>
        <v>0</v>
      </c>
      <c r="AI857" s="37">
        <f t="shared" si="251"/>
        <v>0</v>
      </c>
      <c r="AJ857" s="37">
        <f t="shared" si="251"/>
        <v>0.76757218109797287</v>
      </c>
      <c r="AK857" s="38">
        <f t="shared" si="251"/>
        <v>0</v>
      </c>
      <c r="AL857" s="8">
        <f t="shared" si="267"/>
        <v>1.4261864795611257E-3</v>
      </c>
      <c r="AM857" s="23">
        <f t="shared" si="268"/>
        <v>0.99054942807541313</v>
      </c>
    </row>
    <row r="858" spans="2:39" x14ac:dyDescent="0.35">
      <c r="B858" s="16">
        <v>37343</v>
      </c>
      <c r="C858" s="5">
        <v>3.39E-2</v>
      </c>
      <c r="D858" s="35">
        <f t="shared" si="252"/>
        <v>2.7378507871321013E-3</v>
      </c>
      <c r="E858" s="36">
        <f t="shared" si="253"/>
        <v>1.1279486088796526</v>
      </c>
      <c r="F858" s="7">
        <v>1.1509679682445355</v>
      </c>
      <c r="G858" s="7">
        <v>1.0806358373189222</v>
      </c>
      <c r="H858" s="7">
        <v>0.91576815563342973</v>
      </c>
      <c r="I858" s="7">
        <v>1.1620646281833189</v>
      </c>
      <c r="J858" s="7">
        <v>1.1482717793944588</v>
      </c>
      <c r="K858" s="7">
        <v>1.5990736238150338</v>
      </c>
      <c r="L858" s="7">
        <v>1.4803992187073884</v>
      </c>
      <c r="M858" s="7">
        <v>1.0274918450183146</v>
      </c>
      <c r="N858" s="7">
        <v>0.8761144864863003</v>
      </c>
      <c r="O858" s="8">
        <v>1.5194099845844247</v>
      </c>
      <c r="P858" s="32">
        <f t="shared" si="254"/>
        <v>9.1170431211429204E-5</v>
      </c>
      <c r="Q858" s="33">
        <f t="shared" si="255"/>
        <v>-4.3835104208365117E-3</v>
      </c>
      <c r="R858" s="33">
        <f t="shared" si="256"/>
        <v>-2.3059800252391849E-3</v>
      </c>
      <c r="S858" s="33">
        <f t="shared" si="257"/>
        <v>3.7989688316069081E-3</v>
      </c>
      <c r="T858" s="33">
        <f t="shared" si="258"/>
        <v>3.3178468239660752E-3</v>
      </c>
      <c r="U858" s="33">
        <f t="shared" si="259"/>
        <v>4.8369071975944422E-3</v>
      </c>
      <c r="V858" s="33">
        <f t="shared" si="260"/>
        <v>2.1418436487545822E-3</v>
      </c>
      <c r="W858" s="33">
        <f t="shared" si="261"/>
        <v>3.9620334309515837E-3</v>
      </c>
      <c r="X858" s="33">
        <f t="shared" si="262"/>
        <v>3.1895070026188854E-4</v>
      </c>
      <c r="Y858" s="33">
        <f t="shared" si="263"/>
        <v>9.3909086669197173E-4</v>
      </c>
      <c r="Z858" s="34">
        <f t="shared" si="264"/>
        <v>5.9835090055093687E-4</v>
      </c>
      <c r="AA858" s="39">
        <f t="shared" si="265"/>
        <v>0</v>
      </c>
      <c r="AB858" s="37">
        <f t="shared" si="266"/>
        <v>0</v>
      </c>
      <c r="AC858" s="37">
        <f t="shared" si="251"/>
        <v>0</v>
      </c>
      <c r="AD858" s="37">
        <f t="shared" si="251"/>
        <v>3.8800746103960199E-2</v>
      </c>
      <c r="AE858" s="37">
        <f t="shared" si="251"/>
        <v>4.537664974431764E-2</v>
      </c>
      <c r="AF858" s="37">
        <f t="shared" si="251"/>
        <v>0</v>
      </c>
      <c r="AG858" s="37">
        <f t="shared" si="251"/>
        <v>0.14825042305374941</v>
      </c>
      <c r="AH858" s="37">
        <f t="shared" si="251"/>
        <v>0</v>
      </c>
      <c r="AI858" s="37">
        <f t="shared" si="251"/>
        <v>0</v>
      </c>
      <c r="AJ858" s="37">
        <f t="shared" si="251"/>
        <v>0.76757218109797287</v>
      </c>
      <c r="AK858" s="38">
        <f t="shared" si="251"/>
        <v>0</v>
      </c>
      <c r="AL858" s="8">
        <f t="shared" si="267"/>
        <v>1.3363048501672387E-3</v>
      </c>
      <c r="AM858" s="23">
        <f t="shared" si="268"/>
        <v>0.99187310408048079</v>
      </c>
    </row>
    <row r="859" spans="2:39" x14ac:dyDescent="0.35">
      <c r="B859" s="16">
        <v>37344</v>
      </c>
      <c r="C859" s="5">
        <v>3.39E-2</v>
      </c>
      <c r="D859" s="35">
        <f t="shared" si="252"/>
        <v>2.7378507871321013E-3</v>
      </c>
      <c r="E859" s="36">
        <f t="shared" si="253"/>
        <v>1.1280532973337005</v>
      </c>
      <c r="F859" s="7">
        <v>1.1510747931976457</v>
      </c>
      <c r="G859" s="7">
        <v>1.0807361345259998</v>
      </c>
      <c r="H859" s="7">
        <v>0.91585315095300801</v>
      </c>
      <c r="I859" s="7">
        <v>1.1621724830523001</v>
      </c>
      <c r="J859" s="7">
        <v>1.1248002272950355</v>
      </c>
      <c r="K859" s="7">
        <v>1.5989845844612027</v>
      </c>
      <c r="L859" s="7">
        <v>1.4804593537050073</v>
      </c>
      <c r="M859" s="7">
        <v>1.0275335825569953</v>
      </c>
      <c r="N859" s="7">
        <v>0.87611402314946629</v>
      </c>
      <c r="O859" s="8">
        <v>1.5194717042304768</v>
      </c>
      <c r="P859" s="32">
        <f t="shared" si="254"/>
        <v>9.2813141683745215E-5</v>
      </c>
      <c r="Q859" s="33">
        <f t="shared" si="255"/>
        <v>9.2813141683745215E-5</v>
      </c>
      <c r="R859" s="33">
        <f t="shared" si="256"/>
        <v>9.2813141683745215E-5</v>
      </c>
      <c r="S859" s="33">
        <f t="shared" si="257"/>
        <v>9.2813141683745215E-5</v>
      </c>
      <c r="T859" s="33">
        <f t="shared" si="258"/>
        <v>9.2813141683745215E-5</v>
      </c>
      <c r="U859" s="33">
        <f t="shared" si="259"/>
        <v>-2.0440763694289377E-2</v>
      </c>
      <c r="V859" s="33">
        <f t="shared" si="260"/>
        <v>-5.5681835098186916E-5</v>
      </c>
      <c r="W859" s="33">
        <f t="shared" si="261"/>
        <v>4.062079799749263E-5</v>
      </c>
      <c r="X859" s="33">
        <f t="shared" si="262"/>
        <v>4.0620797997714675E-5</v>
      </c>
      <c r="Y859" s="33">
        <f t="shared" si="263"/>
        <v>-5.288542093140336E-7</v>
      </c>
      <c r="Z859" s="34">
        <f t="shared" si="264"/>
        <v>4.0620797992829694E-5</v>
      </c>
      <c r="AA859" s="39">
        <f t="shared" si="265"/>
        <v>0</v>
      </c>
      <c r="AB859" s="37">
        <f t="shared" si="266"/>
        <v>0</v>
      </c>
      <c r="AC859" s="37">
        <f t="shared" si="251"/>
        <v>0</v>
      </c>
      <c r="AD859" s="37">
        <f t="shared" si="251"/>
        <v>3.8800746103960199E-2</v>
      </c>
      <c r="AE859" s="37">
        <f t="shared" si="251"/>
        <v>4.537664974431764E-2</v>
      </c>
      <c r="AF859" s="37">
        <f t="shared" si="251"/>
        <v>0</v>
      </c>
      <c r="AG859" s="37">
        <f t="shared" si="251"/>
        <v>0.14825042305374941</v>
      </c>
      <c r="AH859" s="37">
        <f t="shared" si="251"/>
        <v>0</v>
      </c>
      <c r="AI859" s="37">
        <f t="shared" si="251"/>
        <v>0</v>
      </c>
      <c r="AJ859" s="37">
        <f t="shared" si="251"/>
        <v>0.76757218109797287</v>
      </c>
      <c r="AK859" s="38">
        <f t="shared" si="251"/>
        <v>0</v>
      </c>
      <c r="AL859" s="8">
        <f t="shared" si="267"/>
        <v>-8.4802082120642321E-7</v>
      </c>
      <c r="AM859" s="23">
        <f t="shared" si="268"/>
        <v>0.99187226295143649</v>
      </c>
    </row>
    <row r="860" spans="2:39" x14ac:dyDescent="0.35">
      <c r="B860" s="16">
        <v>37347</v>
      </c>
      <c r="C860" s="5">
        <v>3.39E-2</v>
      </c>
      <c r="D860" s="35">
        <f t="shared" si="252"/>
        <v>8.2135523613963042E-3</v>
      </c>
      <c r="E860" s="36">
        <f t="shared" si="253"/>
        <v>1.1283673918452373</v>
      </c>
      <c r="F860" s="7">
        <v>1.1516540383176166</v>
      </c>
      <c r="G860" s="7">
        <v>1.0810370540739294</v>
      </c>
      <c r="H860" s="7">
        <v>0.91232522797060323</v>
      </c>
      <c r="I860" s="7">
        <v>1.1624960776902915</v>
      </c>
      <c r="J860" s="7">
        <v>1.1179603813444963</v>
      </c>
      <c r="K860" s="7">
        <v>1.5939359616401736</v>
      </c>
      <c r="L860" s="7">
        <v>1.5022914725875343</v>
      </c>
      <c r="M860" s="7">
        <v>1.0254523252939711</v>
      </c>
      <c r="N860" s="7">
        <v>0.87611258760335786</v>
      </c>
      <c r="O860" s="8">
        <v>1.5204848814396741</v>
      </c>
      <c r="P860" s="32">
        <f t="shared" si="254"/>
        <v>2.7843942505123565E-4</v>
      </c>
      <c r="Q860" s="33">
        <f t="shared" si="255"/>
        <v>5.0322109683409444E-4</v>
      </c>
      <c r="R860" s="33">
        <f t="shared" si="256"/>
        <v>2.7843942505123565E-4</v>
      </c>
      <c r="S860" s="33">
        <f t="shared" si="257"/>
        <v>-3.85206184936282E-3</v>
      </c>
      <c r="T860" s="33">
        <f t="shared" si="258"/>
        <v>2.7843942505123565E-4</v>
      </c>
      <c r="U860" s="33">
        <f t="shared" si="259"/>
        <v>-6.0809428950667765E-3</v>
      </c>
      <c r="V860" s="33">
        <f t="shared" si="260"/>
        <v>-3.1573930543741247E-3</v>
      </c>
      <c r="W860" s="33">
        <f t="shared" si="261"/>
        <v>1.4746854635279139E-2</v>
      </c>
      <c r="X860" s="33">
        <f t="shared" si="262"/>
        <v>-2.0254883133309365E-3</v>
      </c>
      <c r="Y860" s="33">
        <f t="shared" si="263"/>
        <v>-1.6385379876249218E-6</v>
      </c>
      <c r="Z860" s="34">
        <f t="shared" si="264"/>
        <v>6.6679570693972678E-4</v>
      </c>
      <c r="AA860" s="39">
        <f t="shared" si="265"/>
        <v>0</v>
      </c>
      <c r="AB860" s="37">
        <f t="shared" si="266"/>
        <v>0</v>
      </c>
      <c r="AC860" s="37">
        <f t="shared" si="251"/>
        <v>0</v>
      </c>
      <c r="AD860" s="37">
        <f t="shared" si="251"/>
        <v>3.8800746103960199E-2</v>
      </c>
      <c r="AE860" s="37">
        <f t="shared" si="251"/>
        <v>4.537664974431764E-2</v>
      </c>
      <c r="AF860" s="37">
        <f t="shared" si="251"/>
        <v>0</v>
      </c>
      <c r="AG860" s="37">
        <f t="shared" si="251"/>
        <v>0.14825042305374941</v>
      </c>
      <c r="AH860" s="37">
        <f t="shared" si="251"/>
        <v>0</v>
      </c>
      <c r="AI860" s="37">
        <f t="shared" si="251"/>
        <v>0</v>
      </c>
      <c r="AJ860" s="37">
        <f t="shared" si="251"/>
        <v>0.76757218109797287</v>
      </c>
      <c r="AK860" s="38">
        <f t="shared" si="251"/>
        <v>0</v>
      </c>
      <c r="AL860" s="8">
        <f t="shared" si="267"/>
        <v>-6.0617077776322617E-4</v>
      </c>
      <c r="AM860" s="23">
        <f t="shared" si="268"/>
        <v>0.99127101897036141</v>
      </c>
    </row>
    <row r="861" spans="2:39" x14ac:dyDescent="0.35">
      <c r="B861" s="16">
        <v>37348</v>
      </c>
      <c r="C861" s="5">
        <v>3.3099999999999997E-2</v>
      </c>
      <c r="D861" s="35">
        <f t="shared" si="252"/>
        <v>2.7378507871321013E-3</v>
      </c>
      <c r="E861" s="36">
        <f t="shared" si="253"/>
        <v>1.128472119167848</v>
      </c>
      <c r="F861" s="7">
        <v>1.1584888047499244</v>
      </c>
      <c r="G861" s="7">
        <v>1.0826959719721296</v>
      </c>
      <c r="H861" s="7">
        <v>0.90722185645542297</v>
      </c>
      <c r="I861" s="7">
        <v>1.159797815004713</v>
      </c>
      <c r="J861" s="7">
        <v>1.1342230600523231</v>
      </c>
      <c r="K861" s="7">
        <v>1.6094379986536558</v>
      </c>
      <c r="L861" s="7">
        <v>1.5239923173405809</v>
      </c>
      <c r="M861" s="7">
        <v>1.0252062012463981</v>
      </c>
      <c r="N861" s="7">
        <v>0.87940763494873109</v>
      </c>
      <c r="O861" s="8">
        <v>1.5256671845423981</v>
      </c>
      <c r="P861" s="32">
        <f t="shared" si="254"/>
        <v>9.2813141683745215E-5</v>
      </c>
      <c r="Q861" s="33">
        <f t="shared" si="255"/>
        <v>5.934739257539734E-3</v>
      </c>
      <c r="R861" s="33">
        <f t="shared" si="256"/>
        <v>1.5345615508262078E-3</v>
      </c>
      <c r="S861" s="33">
        <f t="shared" si="257"/>
        <v>-5.5938072945020956E-3</v>
      </c>
      <c r="T861" s="33">
        <f t="shared" si="258"/>
        <v>-2.3210940125832913E-3</v>
      </c>
      <c r="U861" s="33">
        <f t="shared" si="259"/>
        <v>1.4546739740695314E-2</v>
      </c>
      <c r="V861" s="33">
        <f t="shared" si="260"/>
        <v>9.7256335176292286E-3</v>
      </c>
      <c r="W861" s="33">
        <f t="shared" si="261"/>
        <v>1.4445162705789327E-2</v>
      </c>
      <c r="X861" s="33">
        <f t="shared" si="262"/>
        <v>-2.4001510504401136E-4</v>
      </c>
      <c r="Y861" s="33">
        <f t="shared" si="263"/>
        <v>3.7609861928669108E-3</v>
      </c>
      <c r="Z861" s="34">
        <f t="shared" si="264"/>
        <v>3.4083226778403031E-3</v>
      </c>
      <c r="AA861" s="39">
        <f t="shared" si="265"/>
        <v>0</v>
      </c>
      <c r="AB861" s="37">
        <f t="shared" si="266"/>
        <v>0</v>
      </c>
      <c r="AC861" s="37">
        <f t="shared" si="251"/>
        <v>0</v>
      </c>
      <c r="AD861" s="37">
        <f t="shared" si="251"/>
        <v>3.8800746103960199E-2</v>
      </c>
      <c r="AE861" s="37">
        <f t="shared" si="251"/>
        <v>4.537664974431764E-2</v>
      </c>
      <c r="AF861" s="37">
        <f t="shared" si="251"/>
        <v>0</v>
      </c>
      <c r="AG861" s="37">
        <f t="shared" si="251"/>
        <v>0.14825042305374941</v>
      </c>
      <c r="AH861" s="37">
        <f t="shared" si="251"/>
        <v>0</v>
      </c>
      <c r="AI861" s="37">
        <f t="shared" si="251"/>
        <v>0</v>
      </c>
      <c r="AJ861" s="37">
        <f t="shared" si="251"/>
        <v>0.76757218109797287</v>
      </c>
      <c r="AK861" s="38">
        <f t="shared" si="251"/>
        <v>0</v>
      </c>
      <c r="AL861" s="8">
        <f t="shared" si="267"/>
        <v>4.0062902919713933E-3</v>
      </c>
      <c r="AM861" s="23">
        <f t="shared" si="268"/>
        <v>0.99524233843037491</v>
      </c>
    </row>
    <row r="862" spans="2:39" x14ac:dyDescent="0.35">
      <c r="B862" s="16">
        <v>37349</v>
      </c>
      <c r="C862" s="5">
        <v>3.3000000000000002E-2</v>
      </c>
      <c r="D862" s="35">
        <f t="shared" si="252"/>
        <v>2.7378507871321013E-3</v>
      </c>
      <c r="E862" s="36">
        <f t="shared" si="253"/>
        <v>1.1285743845399065</v>
      </c>
      <c r="F862" s="7">
        <v>1.1650634898414709</v>
      </c>
      <c r="G862" s="7">
        <v>1.0861713258205863</v>
      </c>
      <c r="H862" s="7">
        <v>0.90112574457300265</v>
      </c>
      <c r="I862" s="7">
        <v>1.159278404730689</v>
      </c>
      <c r="J862" s="7">
        <v>1.1509636513578456</v>
      </c>
      <c r="K862" s="7">
        <v>1.6080654279696636</v>
      </c>
      <c r="L862" s="7">
        <v>1.5044131448117954</v>
      </c>
      <c r="M862" s="7">
        <v>1.025341494899191</v>
      </c>
      <c r="N862" s="7">
        <v>0.87899330604137005</v>
      </c>
      <c r="O862" s="8">
        <v>1.5278721155821338</v>
      </c>
      <c r="P862" s="32">
        <f t="shared" si="254"/>
        <v>9.0622861053990533E-5</v>
      </c>
      <c r="Q862" s="33">
        <f t="shared" si="255"/>
        <v>5.6752254010479231E-3</v>
      </c>
      <c r="R862" s="33">
        <f t="shared" si="256"/>
        <v>3.2099074333178379E-3</v>
      </c>
      <c r="S862" s="33">
        <f t="shared" si="257"/>
        <v>-6.7195381582165759E-3</v>
      </c>
      <c r="T862" s="33">
        <f t="shared" si="258"/>
        <v>-4.478455359238076E-4</v>
      </c>
      <c r="U862" s="33">
        <f t="shared" si="259"/>
        <v>1.4759522967863425E-2</v>
      </c>
      <c r="V862" s="33">
        <f t="shared" si="260"/>
        <v>-8.5282607042980185E-4</v>
      </c>
      <c r="W862" s="33">
        <f t="shared" si="261"/>
        <v>-1.2847290833428726E-2</v>
      </c>
      <c r="X862" s="33">
        <f t="shared" si="262"/>
        <v>1.3196725949216059E-4</v>
      </c>
      <c r="Y862" s="33">
        <f t="shared" si="263"/>
        <v>-4.711454516598268E-4</v>
      </c>
      <c r="Z862" s="34">
        <f t="shared" si="264"/>
        <v>1.4452241367417518E-3</v>
      </c>
      <c r="AA862" s="39">
        <f t="shared" si="265"/>
        <v>0</v>
      </c>
      <c r="AB862" s="37">
        <f t="shared" si="266"/>
        <v>0</v>
      </c>
      <c r="AC862" s="37">
        <f t="shared" si="251"/>
        <v>0</v>
      </c>
      <c r="AD862" s="37">
        <f t="shared" si="251"/>
        <v>3.8800746103960199E-2</v>
      </c>
      <c r="AE862" s="37">
        <f t="shared" si="251"/>
        <v>4.537664974431764E-2</v>
      </c>
      <c r="AF862" s="37">
        <f t="shared" si="251"/>
        <v>0</v>
      </c>
      <c r="AG862" s="37">
        <f t="shared" si="251"/>
        <v>0.14825042305374941</v>
      </c>
      <c r="AH862" s="37">
        <f t="shared" si="251"/>
        <v>0</v>
      </c>
      <c r="AI862" s="37">
        <f t="shared" si="251"/>
        <v>0</v>
      </c>
      <c r="AJ862" s="37">
        <f t="shared" si="251"/>
        <v>0.76757218109797287</v>
      </c>
      <c r="AK862" s="38">
        <f t="shared" si="251"/>
        <v>0</v>
      </c>
      <c r="AL862" s="8">
        <f t="shared" si="267"/>
        <v>-7.6911479171341206E-4</v>
      </c>
      <c r="AM862" s="23">
        <f t="shared" si="268"/>
        <v>0.99447688282654867</v>
      </c>
    </row>
    <row r="863" spans="2:39" x14ac:dyDescent="0.35">
      <c r="B863" s="16">
        <v>37350</v>
      </c>
      <c r="C863" s="5">
        <v>3.3000000000000002E-2</v>
      </c>
      <c r="D863" s="35">
        <f t="shared" si="252"/>
        <v>2.7378507871321013E-3</v>
      </c>
      <c r="E863" s="36">
        <f t="shared" si="253"/>
        <v>1.1286763501927193</v>
      </c>
      <c r="F863" s="7">
        <v>1.1651687522512306</v>
      </c>
      <c r="G863" s="7">
        <v>1.0910759624333763</v>
      </c>
      <c r="H863" s="7">
        <v>0.89762276843220423</v>
      </c>
      <c r="I863" s="7">
        <v>1.1422347698391715</v>
      </c>
      <c r="J863" s="7">
        <v>1.1587755659514538</v>
      </c>
      <c r="K863" s="7">
        <v>1.6053769564890776</v>
      </c>
      <c r="L863" s="7">
        <v>1.4751562508392457</v>
      </c>
      <c r="M863" s="7">
        <v>1.0266279333966215</v>
      </c>
      <c r="N863" s="7">
        <v>0.87940275860744477</v>
      </c>
      <c r="O863" s="8">
        <v>1.5293362123577805</v>
      </c>
      <c r="P863" s="32">
        <f t="shared" si="254"/>
        <v>9.034907597538222E-5</v>
      </c>
      <c r="Q863" s="33">
        <f t="shared" si="255"/>
        <v>9.034907597538222E-5</v>
      </c>
      <c r="R863" s="33">
        <f t="shared" si="256"/>
        <v>4.51552761170948E-3</v>
      </c>
      <c r="S863" s="33">
        <f t="shared" si="257"/>
        <v>-3.8873333293327761E-3</v>
      </c>
      <c r="T863" s="33">
        <f t="shared" si="258"/>
        <v>-1.4701934256661109E-2</v>
      </c>
      <c r="U863" s="33">
        <f t="shared" si="259"/>
        <v>6.7872817568062072E-3</v>
      </c>
      <c r="V863" s="33">
        <f t="shared" si="260"/>
        <v>-1.6718669737091352E-3</v>
      </c>
      <c r="W863" s="33">
        <f t="shared" si="261"/>
        <v>-1.9447379912523877E-2</v>
      </c>
      <c r="X863" s="33">
        <f t="shared" si="262"/>
        <v>1.2546439443152924E-3</v>
      </c>
      <c r="Y863" s="33">
        <f t="shared" si="263"/>
        <v>4.6581989107363775E-4</v>
      </c>
      <c r="Z863" s="34">
        <f t="shared" si="264"/>
        <v>9.5825871858967737E-4</v>
      </c>
      <c r="AA863" s="39">
        <f t="shared" si="265"/>
        <v>0</v>
      </c>
      <c r="AB863" s="37">
        <f t="shared" si="266"/>
        <v>0</v>
      </c>
      <c r="AC863" s="37">
        <f t="shared" si="251"/>
        <v>0</v>
      </c>
      <c r="AD863" s="37">
        <f t="shared" si="251"/>
        <v>3.8800746103960199E-2</v>
      </c>
      <c r="AE863" s="37">
        <f t="shared" si="251"/>
        <v>4.537664974431764E-2</v>
      </c>
      <c r="AF863" s="37">
        <f t="shared" si="251"/>
        <v>0</v>
      </c>
      <c r="AG863" s="37">
        <f t="shared" si="251"/>
        <v>0.14825042305374941</v>
      </c>
      <c r="AH863" s="37">
        <f t="shared" si="251"/>
        <v>0</v>
      </c>
      <c r="AI863" s="37">
        <f t="shared" si="251"/>
        <v>0</v>
      </c>
      <c r="AJ863" s="37">
        <f t="shared" si="251"/>
        <v>0.76757218109797287</v>
      </c>
      <c r="AK863" s="38">
        <f t="shared" si="251"/>
        <v>0</v>
      </c>
      <c r="AL863" s="8">
        <f t="shared" si="267"/>
        <v>-7.0826055121315818E-4</v>
      </c>
      <c r="AM863" s="23">
        <f t="shared" si="268"/>
        <v>0.99377253408134913</v>
      </c>
    </row>
    <row r="864" spans="2:39" x14ac:dyDescent="0.35">
      <c r="B864" s="16">
        <v>37351</v>
      </c>
      <c r="C864" s="5">
        <v>3.3000000000000002E-2</v>
      </c>
      <c r="D864" s="35">
        <f t="shared" si="252"/>
        <v>2.7378507871321013E-3</v>
      </c>
      <c r="E864" s="36">
        <f t="shared" si="253"/>
        <v>1.1287783250580345</v>
      </c>
      <c r="F864" s="7">
        <v>1.1720037275539472</v>
      </c>
      <c r="G864" s="7">
        <v>1.092213877716816</v>
      </c>
      <c r="H864" s="7">
        <v>0.89750427339531491</v>
      </c>
      <c r="I864" s="7">
        <v>1.1323595481946231</v>
      </c>
      <c r="J864" s="7">
        <v>1.15472689157196</v>
      </c>
      <c r="K864" s="7">
        <v>1.6147931833817408</v>
      </c>
      <c r="L864" s="7">
        <v>1.4640208039338058</v>
      </c>
      <c r="M864" s="7">
        <v>1.0269551676629571</v>
      </c>
      <c r="N864" s="7">
        <v>0.8770317329370978</v>
      </c>
      <c r="O864" s="8">
        <v>1.5319446075526009</v>
      </c>
      <c r="P864" s="32">
        <f t="shared" si="254"/>
        <v>9.034907597538222E-5</v>
      </c>
      <c r="Q864" s="33">
        <f t="shared" si="255"/>
        <v>5.8660818782778623E-3</v>
      </c>
      <c r="R864" s="33">
        <f t="shared" si="256"/>
        <v>1.0429294775240461E-3</v>
      </c>
      <c r="S864" s="33">
        <f t="shared" si="257"/>
        <v>-1.3200983871686223E-4</v>
      </c>
      <c r="T864" s="33">
        <f t="shared" si="258"/>
        <v>-8.6455270889177482E-3</v>
      </c>
      <c r="U864" s="33">
        <f t="shared" si="259"/>
        <v>-3.493924534186732E-3</v>
      </c>
      <c r="V864" s="33">
        <f t="shared" si="260"/>
        <v>5.8654304551974956E-3</v>
      </c>
      <c r="W864" s="33">
        <f t="shared" si="261"/>
        <v>-7.5486558790668346E-3</v>
      </c>
      <c r="X864" s="33">
        <f t="shared" si="262"/>
        <v>3.187467004261979E-4</v>
      </c>
      <c r="Y864" s="33">
        <f t="shared" si="263"/>
        <v>-2.6961772033801124E-3</v>
      </c>
      <c r="Z864" s="34">
        <f t="shared" si="264"/>
        <v>1.7055734205095874E-3</v>
      </c>
      <c r="AA864" s="39">
        <f t="shared" si="265"/>
        <v>0</v>
      </c>
      <c r="AB864" s="37">
        <f t="shared" si="266"/>
        <v>0</v>
      </c>
      <c r="AC864" s="37">
        <f t="shared" si="251"/>
        <v>0</v>
      </c>
      <c r="AD864" s="37">
        <f t="shared" si="251"/>
        <v>3.8800746103960199E-2</v>
      </c>
      <c r="AE864" s="37">
        <f t="shared" si="251"/>
        <v>4.537664974431764E-2</v>
      </c>
      <c r="AF864" s="37">
        <f t="shared" si="251"/>
        <v>0</v>
      </c>
      <c r="AG864" s="37">
        <f t="shared" si="251"/>
        <v>0.14825042305374941</v>
      </c>
      <c r="AH864" s="37">
        <f t="shared" si="251"/>
        <v>0</v>
      </c>
      <c r="AI864" s="37">
        <f t="shared" si="251"/>
        <v>0</v>
      </c>
      <c r="AJ864" s="37">
        <f t="shared" si="251"/>
        <v>0.76757218109797287</v>
      </c>
      <c r="AK864" s="38">
        <f t="shared" si="251"/>
        <v>0</v>
      </c>
      <c r="AL864" s="8">
        <f t="shared" si="267"/>
        <v>-1.5973852050538394E-3</v>
      </c>
      <c r="AM864" s="23">
        <f t="shared" si="268"/>
        <v>0.99218509653821874</v>
      </c>
    </row>
    <row r="865" spans="2:39" x14ac:dyDescent="0.35">
      <c r="B865" s="16">
        <v>37354</v>
      </c>
      <c r="C865" s="5">
        <v>3.2899999999999999E-2</v>
      </c>
      <c r="D865" s="35">
        <f t="shared" si="252"/>
        <v>8.2135523613963042E-3</v>
      </c>
      <c r="E865" s="36">
        <f t="shared" si="253"/>
        <v>1.1290842772939846</v>
      </c>
      <c r="F865" s="7">
        <v>1.169473441994247</v>
      </c>
      <c r="G865" s="7">
        <v>1.0890012041637256</v>
      </c>
      <c r="H865" s="7">
        <v>0.8993447276335278</v>
      </c>
      <c r="I865" s="7">
        <v>1.1164451886701625</v>
      </c>
      <c r="J865" s="7">
        <v>1.157629768899785</v>
      </c>
      <c r="K865" s="7">
        <v>1.6031317066519497</v>
      </c>
      <c r="L865" s="7">
        <v>1.4654191209396457</v>
      </c>
      <c r="M865" s="7">
        <v>1.0278411101305178</v>
      </c>
      <c r="N865" s="7">
        <v>0.87795181143176149</v>
      </c>
      <c r="O865" s="8">
        <v>1.5291130833885507</v>
      </c>
      <c r="P865" s="32">
        <f t="shared" si="254"/>
        <v>2.7104722792614666E-4</v>
      </c>
      <c r="Q865" s="33">
        <f t="shared" si="255"/>
        <v>-2.1589398567708473E-3</v>
      </c>
      <c r="R865" s="33">
        <f t="shared" si="256"/>
        <v>-2.9414326430334814E-3</v>
      </c>
      <c r="S865" s="33">
        <f t="shared" si="257"/>
        <v>2.0506356267813164E-3</v>
      </c>
      <c r="T865" s="33">
        <f t="shared" si="258"/>
        <v>-1.4054157577276349E-2</v>
      </c>
      <c r="U865" s="33">
        <f t="shared" si="259"/>
        <v>2.5139081362115512E-3</v>
      </c>
      <c r="V865" s="33">
        <f t="shared" si="260"/>
        <v>-7.2216534289358814E-3</v>
      </c>
      <c r="W865" s="33">
        <f t="shared" si="261"/>
        <v>9.5512099423888941E-4</v>
      </c>
      <c r="X865" s="33">
        <f t="shared" si="262"/>
        <v>8.6268855297433333E-4</v>
      </c>
      <c r="Y865" s="33">
        <f t="shared" si="263"/>
        <v>1.0490823309008412E-3</v>
      </c>
      <c r="Z865" s="34">
        <f t="shared" si="264"/>
        <v>-1.8483202004110355E-3</v>
      </c>
      <c r="AA865" s="39">
        <f t="shared" si="265"/>
        <v>0</v>
      </c>
      <c r="AB865" s="37">
        <f t="shared" si="266"/>
        <v>0</v>
      </c>
      <c r="AC865" s="37">
        <f t="shared" si="251"/>
        <v>0</v>
      </c>
      <c r="AD865" s="37">
        <f t="shared" si="251"/>
        <v>3.8800746103960199E-2</v>
      </c>
      <c r="AE865" s="37">
        <f t="shared" si="251"/>
        <v>4.537664974431764E-2</v>
      </c>
      <c r="AF865" s="37">
        <f t="shared" si="251"/>
        <v>0</v>
      </c>
      <c r="AG865" s="37">
        <f t="shared" si="251"/>
        <v>0.14825042305374941</v>
      </c>
      <c r="AH865" s="37">
        <f t="shared" si="251"/>
        <v>0</v>
      </c>
      <c r="AI865" s="37">
        <f t="shared" si="251"/>
        <v>0</v>
      </c>
      <c r="AJ865" s="37">
        <f t="shared" si="251"/>
        <v>0.76757218109797287</v>
      </c>
      <c r="AK865" s="38">
        <f t="shared" si="251"/>
        <v>0</v>
      </c>
      <c r="AL865" s="8">
        <f t="shared" si="267"/>
        <v>-8.2353115663544015E-4</v>
      </c>
      <c r="AM865" s="23">
        <f t="shared" si="268"/>
        <v>0.99136800119807011</v>
      </c>
    </row>
    <row r="866" spans="2:39" x14ac:dyDescent="0.35">
      <c r="B866" s="16">
        <v>37355</v>
      </c>
      <c r="C866" s="5">
        <v>3.2899999999999999E-2</v>
      </c>
      <c r="D866" s="35">
        <f t="shared" si="252"/>
        <v>2.7378507871321013E-3</v>
      </c>
      <c r="E866" s="36">
        <f t="shared" si="253"/>
        <v>1.1291859798887087</v>
      </c>
      <c r="F866" s="7">
        <v>1.172426993106181</v>
      </c>
      <c r="G866" s="7">
        <v>1.0898790809629737</v>
      </c>
      <c r="H866" s="7">
        <v>0.89383507416131958</v>
      </c>
      <c r="I866" s="7">
        <v>1.117479126823969</v>
      </c>
      <c r="J866" s="7">
        <v>1.1380855163089725</v>
      </c>
      <c r="K866" s="7">
        <v>1.5975507828235782</v>
      </c>
      <c r="L866" s="7">
        <v>1.4543663948038115</v>
      </c>
      <c r="M866" s="7">
        <v>1.0293198631941163</v>
      </c>
      <c r="N866" s="7">
        <v>0.87825833090026595</v>
      </c>
      <c r="O866" s="8">
        <v>1.5330186914095105</v>
      </c>
      <c r="P866" s="32">
        <f t="shared" si="254"/>
        <v>9.0075290896551863E-5</v>
      </c>
      <c r="Q866" s="33">
        <f t="shared" si="255"/>
        <v>2.5255392776577512E-3</v>
      </c>
      <c r="R866" s="33">
        <f t="shared" si="256"/>
        <v>8.0613023740627732E-4</v>
      </c>
      <c r="S866" s="33">
        <f t="shared" si="257"/>
        <v>-6.1262976286144966E-3</v>
      </c>
      <c r="T866" s="33">
        <f t="shared" si="258"/>
        <v>9.2609844558344534E-4</v>
      </c>
      <c r="U866" s="33">
        <f t="shared" si="259"/>
        <v>-1.6882990672732467E-2</v>
      </c>
      <c r="V866" s="33">
        <f t="shared" si="260"/>
        <v>-3.4812634577772172E-3</v>
      </c>
      <c r="W866" s="33">
        <f t="shared" si="261"/>
        <v>-7.5423651690493809E-3</v>
      </c>
      <c r="X866" s="33">
        <f t="shared" si="262"/>
        <v>1.4386981110443564E-3</v>
      </c>
      <c r="Y866" s="33">
        <f t="shared" si="263"/>
        <v>3.4913017379012423E-4</v>
      </c>
      <c r="Z866" s="34">
        <f t="shared" si="264"/>
        <v>2.5541655900980231E-3</v>
      </c>
      <c r="AA866" s="39">
        <f t="shared" si="265"/>
        <v>0</v>
      </c>
      <c r="AB866" s="37">
        <f t="shared" si="266"/>
        <v>0</v>
      </c>
      <c r="AC866" s="37">
        <f t="shared" si="251"/>
        <v>0</v>
      </c>
      <c r="AD866" s="37">
        <f t="shared" si="251"/>
        <v>3.8800746103960199E-2</v>
      </c>
      <c r="AE866" s="37">
        <f t="shared" si="251"/>
        <v>4.537664974431764E-2</v>
      </c>
      <c r="AF866" s="37">
        <f t="shared" si="251"/>
        <v>0</v>
      </c>
      <c r="AG866" s="37">
        <f t="shared" si="251"/>
        <v>0.14825042305374941</v>
      </c>
      <c r="AH866" s="37">
        <f t="shared" si="251"/>
        <v>0</v>
      </c>
      <c r="AI866" s="37">
        <f t="shared" si="251"/>
        <v>0</v>
      </c>
      <c r="AJ866" s="37">
        <f t="shared" si="251"/>
        <v>0.76757218109797287</v>
      </c>
      <c r="AK866" s="38">
        <f t="shared" si="251"/>
        <v>0</v>
      </c>
      <c r="AL866" s="8">
        <f t="shared" si="267"/>
        <v>-4.4379784544499852E-4</v>
      </c>
      <c r="AM866" s="23">
        <f t="shared" si="268"/>
        <v>0.99092803421509523</v>
      </c>
    </row>
    <row r="867" spans="2:39" x14ac:dyDescent="0.35">
      <c r="B867" s="16">
        <v>37356</v>
      </c>
      <c r="C867" s="5">
        <v>3.2899999999999999E-2</v>
      </c>
      <c r="D867" s="35">
        <f t="shared" si="252"/>
        <v>2.7378507871321013E-3</v>
      </c>
      <c r="E867" s="36">
        <f t="shared" si="253"/>
        <v>1.1292876916443235</v>
      </c>
      <c r="F867" s="7">
        <v>1.1709788905332743</v>
      </c>
      <c r="G867" s="7">
        <v>1.0888074697307388</v>
      </c>
      <c r="H867" s="7">
        <v>0.90309308589207216</v>
      </c>
      <c r="I867" s="7">
        <v>1.1350538073075462</v>
      </c>
      <c r="J867" s="7">
        <v>1.1450121800358355</v>
      </c>
      <c r="K867" s="7">
        <v>1.5970985782459091</v>
      </c>
      <c r="L867" s="7">
        <v>1.4551748906779118</v>
      </c>
      <c r="M867" s="7">
        <v>1.0213950713797888</v>
      </c>
      <c r="N867" s="7">
        <v>0.87856489747275102</v>
      </c>
      <c r="O867" s="8">
        <v>1.5391260155391546</v>
      </c>
      <c r="P867" s="32">
        <f t="shared" si="254"/>
        <v>9.0075290896551863E-5</v>
      </c>
      <c r="Q867" s="33">
        <f t="shared" si="255"/>
        <v>-1.235132406044448E-3</v>
      </c>
      <c r="R867" s="33">
        <f t="shared" si="256"/>
        <v>-9.8323864633498292E-4</v>
      </c>
      <c r="S867" s="33">
        <f t="shared" si="257"/>
        <v>1.035762860328493E-2</v>
      </c>
      <c r="T867" s="33">
        <f t="shared" si="258"/>
        <v>1.5727077188033789E-2</v>
      </c>
      <c r="U867" s="33">
        <f t="shared" si="259"/>
        <v>6.0862418751514991E-3</v>
      </c>
      <c r="V867" s="33">
        <f t="shared" si="260"/>
        <v>-2.8306115995258008E-4</v>
      </c>
      <c r="W867" s="33">
        <f t="shared" si="261"/>
        <v>5.5590934787064228E-4</v>
      </c>
      <c r="X867" s="33">
        <f t="shared" si="262"/>
        <v>-7.6990565301400249E-3</v>
      </c>
      <c r="Y867" s="33">
        <f t="shared" si="263"/>
        <v>3.4906195785344707E-4</v>
      </c>
      <c r="Z867" s="34">
        <f t="shared" si="264"/>
        <v>3.9838549678927748E-3</v>
      </c>
      <c r="AA867" s="39">
        <f t="shared" si="265"/>
        <v>0</v>
      </c>
      <c r="AB867" s="37">
        <f t="shared" si="266"/>
        <v>0</v>
      </c>
      <c r="AC867" s="37">
        <f t="shared" si="251"/>
        <v>0</v>
      </c>
      <c r="AD867" s="37">
        <f t="shared" si="251"/>
        <v>3.8800746103960199E-2</v>
      </c>
      <c r="AE867" s="37">
        <f t="shared" si="251"/>
        <v>4.537664974431764E-2</v>
      </c>
      <c r="AF867" s="37">
        <f t="shared" si="251"/>
        <v>0</v>
      </c>
      <c r="AG867" s="37">
        <f t="shared" si="251"/>
        <v>0.14825042305374941</v>
      </c>
      <c r="AH867" s="37">
        <f t="shared" si="251"/>
        <v>0</v>
      </c>
      <c r="AI867" s="37">
        <f t="shared" si="251"/>
        <v>0</v>
      </c>
      <c r="AJ867" s="37">
        <f t="shared" si="251"/>
        <v>0.76757218109797287</v>
      </c>
      <c r="AK867" s="38">
        <f t="shared" si="251"/>
        <v>0</v>
      </c>
      <c r="AL867" s="8">
        <f t="shared" si="267"/>
        <v>1.3414921023532757E-3</v>
      </c>
      <c r="AM867" s="23">
        <f t="shared" si="268"/>
        <v>0.9922573563469953</v>
      </c>
    </row>
    <row r="868" spans="2:39" x14ac:dyDescent="0.35">
      <c r="B868" s="16">
        <v>37357</v>
      </c>
      <c r="C868" s="5">
        <v>3.2899999999999999E-2</v>
      </c>
      <c r="D868" s="35">
        <f t="shared" si="252"/>
        <v>2.7378507871321013E-3</v>
      </c>
      <c r="E868" s="36">
        <f t="shared" si="253"/>
        <v>1.1293894125616544</v>
      </c>
      <c r="F868" s="7">
        <v>1.1728971908946857</v>
      </c>
      <c r="G868" s="7">
        <v>1.0924152077082592</v>
      </c>
      <c r="H868" s="7">
        <v>0.88083171889568701</v>
      </c>
      <c r="I868" s="7">
        <v>1.1108175482403115</v>
      </c>
      <c r="J868" s="7">
        <v>1.135536567457625</v>
      </c>
      <c r="K868" s="7">
        <v>1.5992302687791846</v>
      </c>
      <c r="L868" s="7">
        <v>1.4275091471042531</v>
      </c>
      <c r="M868" s="7">
        <v>1.0208585410224413</v>
      </c>
      <c r="N868" s="7">
        <v>0.87876848019799814</v>
      </c>
      <c r="O868" s="8">
        <v>1.5460185018204711</v>
      </c>
      <c r="P868" s="32">
        <f t="shared" si="254"/>
        <v>9.0075290896551863E-5</v>
      </c>
      <c r="Q868" s="33">
        <f t="shared" si="255"/>
        <v>1.6382023424330594E-3</v>
      </c>
      <c r="R868" s="33">
        <f t="shared" si="256"/>
        <v>3.3134765124385179E-3</v>
      </c>
      <c r="S868" s="33">
        <f t="shared" si="257"/>
        <v>-2.4650135566474218E-2</v>
      </c>
      <c r="T868" s="33">
        <f t="shared" si="258"/>
        <v>-2.1352519952094084E-2</v>
      </c>
      <c r="U868" s="33">
        <f t="shared" si="259"/>
        <v>-8.2755561411704814E-3</v>
      </c>
      <c r="V868" s="33">
        <f t="shared" si="260"/>
        <v>1.3347269619492508E-3</v>
      </c>
      <c r="W868" s="33">
        <f t="shared" si="261"/>
        <v>-1.9011971516887716E-2</v>
      </c>
      <c r="X868" s="33">
        <f t="shared" si="262"/>
        <v>-5.2529170384840729E-4</v>
      </c>
      <c r="Y868" s="33">
        <f t="shared" si="263"/>
        <v>2.3172189764553153E-4</v>
      </c>
      <c r="Z868" s="34">
        <f t="shared" si="264"/>
        <v>4.4781819108568044E-3</v>
      </c>
      <c r="AA868" s="39">
        <f t="shared" si="265"/>
        <v>0</v>
      </c>
      <c r="AB868" s="37">
        <f t="shared" si="266"/>
        <v>0</v>
      </c>
      <c r="AC868" s="37">
        <f t="shared" si="251"/>
        <v>0</v>
      </c>
      <c r="AD868" s="37">
        <f t="shared" si="251"/>
        <v>3.8800746103960199E-2</v>
      </c>
      <c r="AE868" s="37">
        <f t="shared" si="251"/>
        <v>4.537664974431764E-2</v>
      </c>
      <c r="AF868" s="37">
        <f t="shared" si="251"/>
        <v>0</v>
      </c>
      <c r="AG868" s="37">
        <f t="shared" si="251"/>
        <v>0.14825042305374941</v>
      </c>
      <c r="AH868" s="37">
        <f t="shared" si="251"/>
        <v>0</v>
      </c>
      <c r="AI868" s="37">
        <f t="shared" si="251"/>
        <v>0</v>
      </c>
      <c r="AJ868" s="37">
        <f t="shared" si="251"/>
        <v>0.76757218109797287</v>
      </c>
      <c r="AK868" s="38">
        <f t="shared" si="251"/>
        <v>0</v>
      </c>
      <c r="AL868" s="8">
        <f t="shared" si="267"/>
        <v>-1.5496123514135288E-3</v>
      </c>
      <c r="AM868" s="23">
        <f t="shared" si="268"/>
        <v>0.99071974209181912</v>
      </c>
    </row>
    <row r="869" spans="2:39" x14ac:dyDescent="0.35">
      <c r="B869" s="16">
        <v>37358</v>
      </c>
      <c r="C869" s="5">
        <v>3.2800000000000003E-2</v>
      </c>
      <c r="D869" s="35">
        <f t="shared" si="252"/>
        <v>2.7378507871321013E-3</v>
      </c>
      <c r="E869" s="36">
        <f t="shared" si="253"/>
        <v>1.1294911426415264</v>
      </c>
      <c r="F869" s="7">
        <v>1.177664807519142</v>
      </c>
      <c r="G869" s="7">
        <v>1.091993610368555</v>
      </c>
      <c r="H869" s="7">
        <v>0.88729412620781434</v>
      </c>
      <c r="I869" s="7">
        <v>1.1221523718211268</v>
      </c>
      <c r="J869" s="7">
        <v>1.1220582922089388</v>
      </c>
      <c r="K869" s="7">
        <v>1.6059555981133378</v>
      </c>
      <c r="L869" s="7">
        <v>1.3958127716883464</v>
      </c>
      <c r="M869" s="7">
        <v>1.0206098570046154</v>
      </c>
      <c r="N869" s="7">
        <v>0.8856661302105493</v>
      </c>
      <c r="O869" s="8">
        <v>1.558153911794413</v>
      </c>
      <c r="P869" s="32">
        <f t="shared" si="254"/>
        <v>9.0075290896551863E-5</v>
      </c>
      <c r="Q869" s="33">
        <f t="shared" si="255"/>
        <v>4.0648205669413517E-3</v>
      </c>
      <c r="R869" s="33">
        <f t="shared" si="256"/>
        <v>-3.8593140843268259E-4</v>
      </c>
      <c r="S869" s="33">
        <f t="shared" si="257"/>
        <v>7.3367104902051228E-3</v>
      </c>
      <c r="T869" s="33">
        <f t="shared" si="258"/>
        <v>1.0204037196541504E-2</v>
      </c>
      <c r="U869" s="33">
        <f t="shared" si="259"/>
        <v>-1.1869521101256053E-2</v>
      </c>
      <c r="V869" s="33">
        <f t="shared" si="260"/>
        <v>4.2053539539912421E-3</v>
      </c>
      <c r="W869" s="33">
        <f t="shared" si="261"/>
        <v>-2.220397359989168E-2</v>
      </c>
      <c r="X869" s="33">
        <f t="shared" si="262"/>
        <v>-2.4360281844426623E-4</v>
      </c>
      <c r="Y869" s="33">
        <f t="shared" si="263"/>
        <v>7.849223280057771E-3</v>
      </c>
      <c r="Z869" s="34">
        <f t="shared" si="264"/>
        <v>7.8494597313372161E-3</v>
      </c>
      <c r="AA869" s="39">
        <f t="shared" si="265"/>
        <v>0</v>
      </c>
      <c r="AB869" s="37">
        <f t="shared" si="266"/>
        <v>0</v>
      </c>
      <c r="AC869" s="37">
        <f t="shared" si="251"/>
        <v>0</v>
      </c>
      <c r="AD869" s="37">
        <f t="shared" si="251"/>
        <v>3.8800746103960199E-2</v>
      </c>
      <c r="AE869" s="37">
        <f t="shared" si="251"/>
        <v>4.537664974431764E-2</v>
      </c>
      <c r="AF869" s="37">
        <f t="shared" si="251"/>
        <v>0</v>
      </c>
      <c r="AG869" s="37">
        <f t="shared" si="251"/>
        <v>0.14825042305374941</v>
      </c>
      <c r="AH869" s="37">
        <f t="shared" si="251"/>
        <v>0</v>
      </c>
      <c r="AI869" s="37">
        <f t="shared" si="251"/>
        <v>0</v>
      </c>
      <c r="AJ869" s="37">
        <f t="shared" si="251"/>
        <v>0.76757218109797287</v>
      </c>
      <c r="AK869" s="38">
        <f t="shared" si="251"/>
        <v>0</v>
      </c>
      <c r="AL869" s="8">
        <f t="shared" si="267"/>
        <v>7.3959857985830511E-3</v>
      </c>
      <c r="AM869" s="23">
        <f t="shared" si="268"/>
        <v>0.99804709123470603</v>
      </c>
    </row>
    <row r="870" spans="2:39" x14ac:dyDescent="0.35">
      <c r="B870" s="16">
        <v>37361</v>
      </c>
      <c r="C870" s="5">
        <v>3.27E-2</v>
      </c>
      <c r="D870" s="35">
        <f t="shared" si="252"/>
        <v>8.2135523613963042E-3</v>
      </c>
      <c r="E870" s="36">
        <f t="shared" si="253"/>
        <v>1.1297954326577782</v>
      </c>
      <c r="F870" s="7">
        <v>1.1800546195267509</v>
      </c>
      <c r="G870" s="7">
        <v>1.0956686891847298</v>
      </c>
      <c r="H870" s="7">
        <v>0.8813481557610735</v>
      </c>
      <c r="I870" s="7">
        <v>1.134626355599536</v>
      </c>
      <c r="J870" s="7">
        <v>1.1321542735748866</v>
      </c>
      <c r="K870" s="7">
        <v>1.616368475648069</v>
      </c>
      <c r="L870" s="7">
        <v>1.4225876806539717</v>
      </c>
      <c r="M870" s="7">
        <v>1.0195747699041207</v>
      </c>
      <c r="N870" s="7">
        <v>0.89245698122472927</v>
      </c>
      <c r="O870" s="8">
        <v>1.5462098304620426</v>
      </c>
      <c r="P870" s="32">
        <f t="shared" si="254"/>
        <v>2.6940451745383065E-4</v>
      </c>
      <c r="Q870" s="33">
        <f t="shared" si="255"/>
        <v>2.0292803116390701E-3</v>
      </c>
      <c r="R870" s="33">
        <f t="shared" si="256"/>
        <v>3.3654764838180196E-3</v>
      </c>
      <c r="S870" s="33">
        <f t="shared" si="257"/>
        <v>-6.7012395000890512E-3</v>
      </c>
      <c r="T870" s="33">
        <f t="shared" si="258"/>
        <v>1.1116122989755173E-2</v>
      </c>
      <c r="U870" s="33">
        <f t="shared" si="259"/>
        <v>8.9977333941111404E-3</v>
      </c>
      <c r="V870" s="33">
        <f t="shared" si="260"/>
        <v>6.4839137190120244E-3</v>
      </c>
      <c r="W870" s="33">
        <f t="shared" si="261"/>
        <v>1.9182306902980173E-2</v>
      </c>
      <c r="X870" s="33">
        <f t="shared" si="262"/>
        <v>-1.0141848948359566E-3</v>
      </c>
      <c r="Y870" s="33">
        <f t="shared" si="263"/>
        <v>7.6675067302907074E-3</v>
      </c>
      <c r="Z870" s="34">
        <f t="shared" si="264"/>
        <v>-7.665533707523986E-3</v>
      </c>
      <c r="AA870" s="39">
        <f t="shared" si="265"/>
        <v>0</v>
      </c>
      <c r="AB870" s="37">
        <f t="shared" si="266"/>
        <v>0</v>
      </c>
      <c r="AC870" s="37">
        <f t="shared" si="251"/>
        <v>0</v>
      </c>
      <c r="AD870" s="37">
        <f t="shared" si="251"/>
        <v>3.8800746103960199E-2</v>
      </c>
      <c r="AE870" s="37">
        <f t="shared" si="251"/>
        <v>4.537664974431764E-2</v>
      </c>
      <c r="AF870" s="37">
        <f t="shared" si="251"/>
        <v>0</v>
      </c>
      <c r="AG870" s="37">
        <f t="shared" si="251"/>
        <v>0.14825042305374941</v>
      </c>
      <c r="AH870" s="37">
        <f t="shared" si="251"/>
        <v>0</v>
      </c>
      <c r="AI870" s="37">
        <f t="shared" si="251"/>
        <v>0</v>
      </c>
      <c r="AJ870" s="37">
        <f t="shared" si="251"/>
        <v>0.76757218109797287</v>
      </c>
      <c r="AK870" s="38">
        <f t="shared" si="251"/>
        <v>0</v>
      </c>
      <c r="AL870" s="8">
        <f t="shared" si="267"/>
        <v>7.0910071434362593E-3</v>
      </c>
      <c r="AM870" s="23">
        <f t="shared" si="268"/>
        <v>1.005124250288137</v>
      </c>
    </row>
    <row r="871" spans="2:39" x14ac:dyDescent="0.35">
      <c r="B871" s="16">
        <v>37362</v>
      </c>
      <c r="C871" s="5">
        <v>3.2600000000000004E-2</v>
      </c>
      <c r="D871" s="35">
        <f t="shared" si="252"/>
        <v>2.7378507871321013E-3</v>
      </c>
      <c r="E871" s="36">
        <f t="shared" si="253"/>
        <v>1.1298965806677654</v>
      </c>
      <c r="F871" s="7">
        <v>1.1770511731193831</v>
      </c>
      <c r="G871" s="7">
        <v>1.0901748080596882</v>
      </c>
      <c r="H871" s="7">
        <v>0.90178188594572217</v>
      </c>
      <c r="I871" s="7">
        <v>1.1625123109414277</v>
      </c>
      <c r="J871" s="7">
        <v>1.1456840374865453</v>
      </c>
      <c r="K871" s="7">
        <v>1.6287257641972352</v>
      </c>
      <c r="L871" s="7">
        <v>1.4305726038378528</v>
      </c>
      <c r="M871" s="7">
        <v>1.0210530314025938</v>
      </c>
      <c r="N871" s="7">
        <v>0.89266042266536949</v>
      </c>
      <c r="O871" s="8">
        <v>1.5493750355317013</v>
      </c>
      <c r="P871" s="32">
        <f t="shared" si="254"/>
        <v>8.9527720739113192E-5</v>
      </c>
      <c r="Q871" s="33">
        <f t="shared" si="255"/>
        <v>-2.545175755146234E-3</v>
      </c>
      <c r="R871" s="33">
        <f t="shared" si="256"/>
        <v>-5.0141810013111243E-3</v>
      </c>
      <c r="S871" s="33">
        <f t="shared" si="257"/>
        <v>2.3184629196850715E-2</v>
      </c>
      <c r="T871" s="33">
        <f t="shared" si="258"/>
        <v>2.4577214520243418E-2</v>
      </c>
      <c r="U871" s="33">
        <f t="shared" si="259"/>
        <v>1.1950459603828678E-2</v>
      </c>
      <c r="V871" s="33">
        <f t="shared" si="260"/>
        <v>7.6450937613168346E-3</v>
      </c>
      <c r="W871" s="33">
        <f t="shared" si="261"/>
        <v>5.6129567916758383E-3</v>
      </c>
      <c r="X871" s="33">
        <f t="shared" si="262"/>
        <v>1.4498804228082474E-3</v>
      </c>
      <c r="Y871" s="33">
        <f t="shared" si="263"/>
        <v>2.2795657933127877E-4</v>
      </c>
      <c r="Z871" s="34">
        <f t="shared" si="264"/>
        <v>2.0470734355069187E-3</v>
      </c>
      <c r="AA871" s="39">
        <f t="shared" si="265"/>
        <v>0</v>
      </c>
      <c r="AB871" s="37">
        <f t="shared" si="266"/>
        <v>0</v>
      </c>
      <c r="AC871" s="37">
        <f t="shared" si="251"/>
        <v>0</v>
      </c>
      <c r="AD871" s="37">
        <f t="shared" si="251"/>
        <v>3.8800746103960199E-2</v>
      </c>
      <c r="AE871" s="37">
        <f t="shared" si="251"/>
        <v>4.537664974431764E-2</v>
      </c>
      <c r="AF871" s="37">
        <f t="shared" si="251"/>
        <v>0</v>
      </c>
      <c r="AG871" s="37">
        <f t="shared" si="251"/>
        <v>0.14825042305374941</v>
      </c>
      <c r="AH871" s="37">
        <f t="shared" si="251"/>
        <v>0</v>
      </c>
      <c r="AI871" s="37">
        <f t="shared" si="251"/>
        <v>0</v>
      </c>
      <c r="AJ871" s="37">
        <f t="shared" ref="AC871:AK900" si="269">AJ$8</f>
        <v>0.76757218109797287</v>
      </c>
      <c r="AK871" s="38">
        <f t="shared" si="269"/>
        <v>0</v>
      </c>
      <c r="AL871" s="8">
        <f t="shared" si="267"/>
        <v>3.323174079151254E-3</v>
      </c>
      <c r="AM871" s="23">
        <f t="shared" si="268"/>
        <v>1.0084644531430209</v>
      </c>
    </row>
    <row r="872" spans="2:39" x14ac:dyDescent="0.35">
      <c r="B872" s="16">
        <v>37363</v>
      </c>
      <c r="C872" s="5">
        <v>3.2000000000000001E-2</v>
      </c>
      <c r="D872" s="35">
        <f t="shared" si="252"/>
        <v>2.7378507871321013E-3</v>
      </c>
      <c r="E872" s="36">
        <f t="shared" si="253"/>
        <v>1.1299974283844794</v>
      </c>
      <c r="F872" s="7">
        <v>1.1740468580623795</v>
      </c>
      <c r="G872" s="7">
        <v>1.0884513053049825</v>
      </c>
      <c r="H872" s="7">
        <v>0.90047169599364196</v>
      </c>
      <c r="I872" s="7">
        <v>1.1591808172401472</v>
      </c>
      <c r="J872" s="7">
        <v>1.1579548434036375</v>
      </c>
      <c r="K872" s="7">
        <v>1.6598751337442479</v>
      </c>
      <c r="L872" s="7">
        <v>1.4622988291331953</v>
      </c>
      <c r="M872" s="7">
        <v>1.0219552362392466</v>
      </c>
      <c r="N872" s="7">
        <v>0.89162795817533369</v>
      </c>
      <c r="O872" s="8">
        <v>1.552463746251902</v>
      </c>
      <c r="P872" s="32">
        <f t="shared" si="254"/>
        <v>8.9253935660504879E-5</v>
      </c>
      <c r="Q872" s="33">
        <f t="shared" si="255"/>
        <v>-2.5524081922807529E-3</v>
      </c>
      <c r="R872" s="33">
        <f t="shared" si="256"/>
        <v>-1.5809416452883251E-3</v>
      </c>
      <c r="S872" s="33">
        <f t="shared" si="257"/>
        <v>-1.4528900751938911E-3</v>
      </c>
      <c r="T872" s="33">
        <f t="shared" si="258"/>
        <v>-2.865770684684299E-3</v>
      </c>
      <c r="U872" s="33">
        <f t="shared" si="259"/>
        <v>1.0710462497157902E-2</v>
      </c>
      <c r="V872" s="33">
        <f t="shared" si="260"/>
        <v>1.9124993434585624E-2</v>
      </c>
      <c r="W872" s="33">
        <f t="shared" si="261"/>
        <v>2.2177291254026121E-2</v>
      </c>
      <c r="X872" s="33">
        <f t="shared" si="262"/>
        <v>8.8360232907147562E-4</v>
      </c>
      <c r="Y872" s="33">
        <f t="shared" si="263"/>
        <v>-1.1566150619213289E-3</v>
      </c>
      <c r="Z872" s="34">
        <f t="shared" si="264"/>
        <v>1.9935203868446383E-3</v>
      </c>
      <c r="AA872" s="39">
        <f t="shared" si="265"/>
        <v>0</v>
      </c>
      <c r="AB872" s="37">
        <f t="shared" si="266"/>
        <v>0</v>
      </c>
      <c r="AC872" s="37">
        <f t="shared" si="269"/>
        <v>0</v>
      </c>
      <c r="AD872" s="37">
        <f t="shared" si="269"/>
        <v>3.8800746103960199E-2</v>
      </c>
      <c r="AE872" s="37">
        <f t="shared" si="269"/>
        <v>4.537664974431764E-2</v>
      </c>
      <c r="AF872" s="37">
        <f t="shared" si="269"/>
        <v>0</v>
      </c>
      <c r="AG872" s="37">
        <f t="shared" si="269"/>
        <v>0.14825042305374941</v>
      </c>
      <c r="AH872" s="37">
        <f t="shared" si="269"/>
        <v>0</v>
      </c>
      <c r="AI872" s="37">
        <f t="shared" si="269"/>
        <v>0</v>
      </c>
      <c r="AJ872" s="37">
        <f t="shared" si="269"/>
        <v>0.76757218109797287</v>
      </c>
      <c r="AK872" s="38">
        <f t="shared" si="269"/>
        <v>0</v>
      </c>
      <c r="AL872" s="8">
        <f t="shared" si="267"/>
        <v>1.7610905302767629E-3</v>
      </c>
      <c r="AM872" s="23">
        <f t="shared" si="268"/>
        <v>1.0102404503415718</v>
      </c>
    </row>
    <row r="873" spans="2:39" x14ac:dyDescent="0.35">
      <c r="B873" s="16">
        <v>37364</v>
      </c>
      <c r="C873" s="5">
        <v>3.1899999999999998E-2</v>
      </c>
      <c r="D873" s="35">
        <f t="shared" si="252"/>
        <v>2.7378507871321013E-3</v>
      </c>
      <c r="E873" s="36">
        <f t="shared" si="253"/>
        <v>1.1300964288436397</v>
      </c>
      <c r="F873" s="7">
        <v>1.1751862657202254</v>
      </c>
      <c r="G873" s="7">
        <v>1.0894571481923248</v>
      </c>
      <c r="H873" s="7">
        <v>0.89655403749840801</v>
      </c>
      <c r="I873" s="7">
        <v>1.1414870673983268</v>
      </c>
      <c r="J873" s="7">
        <v>1.1641018179434033</v>
      </c>
      <c r="K873" s="7">
        <v>1.6605351924828138</v>
      </c>
      <c r="L873" s="7">
        <v>1.4653628713606812</v>
      </c>
      <c r="M873" s="7">
        <v>0.9983797364115029</v>
      </c>
      <c r="N873" s="7">
        <v>0.89193278045857238</v>
      </c>
      <c r="O873" s="8">
        <v>1.5528138797563373</v>
      </c>
      <c r="P873" s="32">
        <f t="shared" si="254"/>
        <v>8.7611225188188868E-5</v>
      </c>
      <c r="Q873" s="33">
        <f t="shared" si="255"/>
        <v>9.704958963276944E-4</v>
      </c>
      <c r="R873" s="33">
        <f t="shared" si="256"/>
        <v>9.2410462685821315E-4</v>
      </c>
      <c r="S873" s="33">
        <f t="shared" si="257"/>
        <v>-4.3506736665508416E-3</v>
      </c>
      <c r="T873" s="33">
        <f t="shared" si="258"/>
        <v>-1.526401194590743E-2</v>
      </c>
      <c r="U873" s="33">
        <f t="shared" si="259"/>
        <v>5.3084751748155856E-3</v>
      </c>
      <c r="V873" s="33">
        <f t="shared" si="260"/>
        <v>3.9765565803562275E-4</v>
      </c>
      <c r="W873" s="33">
        <f t="shared" si="261"/>
        <v>2.0953598310011756E-3</v>
      </c>
      <c r="X873" s="33">
        <f t="shared" si="262"/>
        <v>-2.306901417179541E-2</v>
      </c>
      <c r="Y873" s="33">
        <f t="shared" si="263"/>
        <v>3.418716073713135E-4</v>
      </c>
      <c r="Z873" s="34">
        <f t="shared" si="264"/>
        <v>2.2553409397207957E-4</v>
      </c>
      <c r="AA873" s="39">
        <f t="shared" si="265"/>
        <v>0</v>
      </c>
      <c r="AB873" s="37">
        <f t="shared" si="266"/>
        <v>0</v>
      </c>
      <c r="AC873" s="37">
        <f t="shared" si="269"/>
        <v>0</v>
      </c>
      <c r="AD873" s="37">
        <f t="shared" si="269"/>
        <v>3.8800746103960199E-2</v>
      </c>
      <c r="AE873" s="37">
        <f t="shared" si="269"/>
        <v>4.537664974431764E-2</v>
      </c>
      <c r="AF873" s="37">
        <f t="shared" si="269"/>
        <v>0</v>
      </c>
      <c r="AG873" s="37">
        <f t="shared" si="269"/>
        <v>0.14825042305374941</v>
      </c>
      <c r="AH873" s="37">
        <f t="shared" si="269"/>
        <v>0</v>
      </c>
      <c r="AI873" s="37">
        <f t="shared" si="269"/>
        <v>0</v>
      </c>
      <c r="AJ873" s="37">
        <f t="shared" si="269"/>
        <v>0.76757218109797287</v>
      </c>
      <c r="AK873" s="38">
        <f t="shared" si="269"/>
        <v>0</v>
      </c>
      <c r="AL873" s="8">
        <f t="shared" si="267"/>
        <v>-5.4007535322057941E-4</v>
      </c>
      <c r="AM873" s="23">
        <f t="shared" si="268"/>
        <v>1.0096948443735159</v>
      </c>
    </row>
    <row r="874" spans="2:39" x14ac:dyDescent="0.35">
      <c r="B874" s="16">
        <v>37365</v>
      </c>
      <c r="C874" s="5">
        <v>3.27E-2</v>
      </c>
      <c r="D874" s="35">
        <f t="shared" si="252"/>
        <v>2.7378507871321013E-3</v>
      </c>
      <c r="E874" s="36">
        <f t="shared" si="253"/>
        <v>1.1301951285728118</v>
      </c>
      <c r="F874" s="7">
        <v>1.176584701609851</v>
      </c>
      <c r="G874" s="7">
        <v>1.088511656471759</v>
      </c>
      <c r="H874" s="7">
        <v>0.89963001446211843</v>
      </c>
      <c r="I874" s="7">
        <v>1.1543881502116498</v>
      </c>
      <c r="J874" s="7">
        <v>1.161019706775223</v>
      </c>
      <c r="K874" s="7">
        <v>1.6576534175637259</v>
      </c>
      <c r="L874" s="7">
        <v>1.467101306115141</v>
      </c>
      <c r="M874" s="7">
        <v>1.001007089589296</v>
      </c>
      <c r="N874" s="7">
        <v>0.89213414967307514</v>
      </c>
      <c r="O874" s="8">
        <v>1.5559872834380692</v>
      </c>
      <c r="P874" s="32">
        <f t="shared" si="254"/>
        <v>8.7337440109580555E-5</v>
      </c>
      <c r="Q874" s="33">
        <f t="shared" si="255"/>
        <v>1.189969565180693E-3</v>
      </c>
      <c r="R874" s="33">
        <f t="shared" si="256"/>
        <v>-8.6785581437009984E-4</v>
      </c>
      <c r="S874" s="33">
        <f t="shared" si="257"/>
        <v>3.4308885299241254E-3</v>
      </c>
      <c r="T874" s="33">
        <f t="shared" si="258"/>
        <v>1.1301996476164256E-2</v>
      </c>
      <c r="U874" s="33">
        <f t="shared" si="259"/>
        <v>-2.6476302336039259E-3</v>
      </c>
      <c r="V874" s="33">
        <f t="shared" si="260"/>
        <v>-1.7354494696250056E-3</v>
      </c>
      <c r="W874" s="33">
        <f t="shared" si="261"/>
        <v>1.1863510318406156E-3</v>
      </c>
      <c r="X874" s="33">
        <f t="shared" si="262"/>
        <v>2.6316170911446779E-3</v>
      </c>
      <c r="Y874" s="33">
        <f t="shared" si="263"/>
        <v>2.2576725389455987E-4</v>
      </c>
      <c r="Z874" s="34">
        <f t="shared" si="264"/>
        <v>2.0436471640954412E-3</v>
      </c>
      <c r="AA874" s="39">
        <f t="shared" si="265"/>
        <v>0</v>
      </c>
      <c r="AB874" s="37">
        <f t="shared" si="266"/>
        <v>0</v>
      </c>
      <c r="AC874" s="37">
        <f t="shared" si="269"/>
        <v>0</v>
      </c>
      <c r="AD874" s="37">
        <f t="shared" si="269"/>
        <v>3.8800746103960199E-2</v>
      </c>
      <c r="AE874" s="37">
        <f t="shared" si="269"/>
        <v>4.537664974431764E-2</v>
      </c>
      <c r="AF874" s="37">
        <f t="shared" si="269"/>
        <v>0</v>
      </c>
      <c r="AG874" s="37">
        <f t="shared" si="269"/>
        <v>0.14825042305374941</v>
      </c>
      <c r="AH874" s="37">
        <f t="shared" si="269"/>
        <v>0</v>
      </c>
      <c r="AI874" s="37">
        <f t="shared" si="269"/>
        <v>0</v>
      </c>
      <c r="AJ874" s="37">
        <f t="shared" si="269"/>
        <v>0.76757218109797287</v>
      </c>
      <c r="AK874" s="38">
        <f t="shared" si="269"/>
        <v>0</v>
      </c>
      <c r="AL874" s="8">
        <f t="shared" si="267"/>
        <v>5.6197931570302784E-4</v>
      </c>
      <c r="AM874" s="23">
        <f t="shared" si="268"/>
        <v>1.0102622719912258</v>
      </c>
    </row>
    <row r="875" spans="2:39" x14ac:dyDescent="0.35">
      <c r="B875" s="16">
        <v>37368</v>
      </c>
      <c r="C875" s="5">
        <v>3.3300000000000003E-2</v>
      </c>
      <c r="D875" s="35">
        <f t="shared" si="252"/>
        <v>8.2135523613963042E-3</v>
      </c>
      <c r="E875" s="36">
        <f t="shared" si="253"/>
        <v>1.1304986799543668</v>
      </c>
      <c r="F875" s="7">
        <v>1.1792337755359763</v>
      </c>
      <c r="G875" s="7">
        <v>1.0921870076328983</v>
      </c>
      <c r="H875" s="7">
        <v>0.88509513367982207</v>
      </c>
      <c r="I875" s="7">
        <v>1.1350198202755428</v>
      </c>
      <c r="J875" s="7">
        <v>1.1757949407396968</v>
      </c>
      <c r="K875" s="7">
        <v>1.6585559694732395</v>
      </c>
      <c r="L875" s="7">
        <v>1.4705465171773748</v>
      </c>
      <c r="M875" s="7">
        <v>1.0014096063125757</v>
      </c>
      <c r="N875" s="7">
        <v>0.89305310921978309</v>
      </c>
      <c r="O875" s="8">
        <v>1.554562338186696</v>
      </c>
      <c r="P875" s="32">
        <f t="shared" si="254"/>
        <v>2.6858316221756162E-4</v>
      </c>
      <c r="Q875" s="33">
        <f t="shared" si="255"/>
        <v>2.2514944504214984E-3</v>
      </c>
      <c r="R875" s="33">
        <f t="shared" si="256"/>
        <v>3.3764922399199815E-3</v>
      </c>
      <c r="S875" s="33">
        <f t="shared" si="257"/>
        <v>-1.615650939679536E-2</v>
      </c>
      <c r="T875" s="33">
        <f t="shared" si="258"/>
        <v>-1.6778004809349323E-2</v>
      </c>
      <c r="U875" s="33">
        <f t="shared" si="259"/>
        <v>1.2726083698882729E-2</v>
      </c>
      <c r="V875" s="33">
        <f t="shared" si="260"/>
        <v>5.4447564246573599E-4</v>
      </c>
      <c r="W875" s="33">
        <f t="shared" si="261"/>
        <v>2.348311631837241E-3</v>
      </c>
      <c r="X875" s="33">
        <f t="shared" si="262"/>
        <v>4.0211176071180965E-4</v>
      </c>
      <c r="Y875" s="33">
        <f t="shared" si="263"/>
        <v>1.0300687929551966E-3</v>
      </c>
      <c r="Z875" s="34">
        <f t="shared" si="264"/>
        <v>-9.157820674631223E-4</v>
      </c>
      <c r="AA875" s="39">
        <f t="shared" si="265"/>
        <v>0</v>
      </c>
      <c r="AB875" s="37">
        <f t="shared" si="266"/>
        <v>0</v>
      </c>
      <c r="AC875" s="37">
        <f t="shared" si="269"/>
        <v>0</v>
      </c>
      <c r="AD875" s="37">
        <f t="shared" si="269"/>
        <v>3.8800746103960199E-2</v>
      </c>
      <c r="AE875" s="37">
        <f t="shared" si="269"/>
        <v>4.537664974431764E-2</v>
      </c>
      <c r="AF875" s="37">
        <f t="shared" si="269"/>
        <v>0</v>
      </c>
      <c r="AG875" s="37">
        <f t="shared" si="269"/>
        <v>0.14825042305374941</v>
      </c>
      <c r="AH875" s="37">
        <f t="shared" si="269"/>
        <v>0</v>
      </c>
      <c r="AI875" s="37">
        <f t="shared" si="269"/>
        <v>0</v>
      </c>
      <c r="AJ875" s="37">
        <f t="shared" si="269"/>
        <v>0.76757218109797287</v>
      </c>
      <c r="AK875" s="38">
        <f t="shared" si="269"/>
        <v>0</v>
      </c>
      <c r="AL875" s="8">
        <f t="shared" si="267"/>
        <v>-5.1684337224604129E-4</v>
      </c>
      <c r="AM875" s="23">
        <f t="shared" si="268"/>
        <v>1.0097401246317168</v>
      </c>
    </row>
    <row r="876" spans="2:39" x14ac:dyDescent="0.35">
      <c r="B876" s="16">
        <v>37369</v>
      </c>
      <c r="C876" s="5">
        <v>3.9E-2</v>
      </c>
      <c r="D876" s="35">
        <f t="shared" si="252"/>
        <v>2.7378507871321013E-3</v>
      </c>
      <c r="E876" s="36">
        <f t="shared" si="253"/>
        <v>1.1306017480065023</v>
      </c>
      <c r="F876" s="7">
        <v>1.1796005396536511</v>
      </c>
      <c r="G876" s="7">
        <v>1.0899442956250993</v>
      </c>
      <c r="H876" s="7">
        <v>0.88118548788991524</v>
      </c>
      <c r="I876" s="7">
        <v>1.1338759380613799</v>
      </c>
      <c r="J876" s="7">
        <v>1.1743993964609112</v>
      </c>
      <c r="K876" s="7">
        <v>1.6597394805632442</v>
      </c>
      <c r="L876" s="7">
        <v>1.4739034284196173</v>
      </c>
      <c r="M876" s="7">
        <v>1.0017374475519389</v>
      </c>
      <c r="N876" s="7">
        <v>0.89325789335788719</v>
      </c>
      <c r="O876" s="8">
        <v>1.5520727616664669</v>
      </c>
      <c r="P876" s="32">
        <f t="shared" si="254"/>
        <v>9.1170431211429204E-5</v>
      </c>
      <c r="Q876" s="33">
        <f t="shared" si="255"/>
        <v>3.1101900681917982E-4</v>
      </c>
      <c r="R876" s="33">
        <f t="shared" si="256"/>
        <v>-2.0534139228223225E-3</v>
      </c>
      <c r="S876" s="33">
        <f t="shared" si="257"/>
        <v>-4.4172040282859371E-3</v>
      </c>
      <c r="T876" s="33">
        <f t="shared" si="258"/>
        <v>-1.0078081402008499E-3</v>
      </c>
      <c r="U876" s="33">
        <f t="shared" si="259"/>
        <v>-1.1868942707881081E-3</v>
      </c>
      <c r="V876" s="33">
        <f t="shared" si="260"/>
        <v>7.1357922903292348E-4</v>
      </c>
      <c r="W876" s="33">
        <f t="shared" si="261"/>
        <v>2.2827644029146388E-3</v>
      </c>
      <c r="X876" s="33">
        <f t="shared" si="262"/>
        <v>3.2737976278296443E-4</v>
      </c>
      <c r="Y876" s="33">
        <f t="shared" si="263"/>
        <v>2.2930790564412717E-4</v>
      </c>
      <c r="Z876" s="34">
        <f t="shared" si="264"/>
        <v>-1.6014645788556825E-3</v>
      </c>
      <c r="AA876" s="39">
        <f t="shared" si="265"/>
        <v>0</v>
      </c>
      <c r="AB876" s="37">
        <f t="shared" si="266"/>
        <v>0</v>
      </c>
      <c r="AC876" s="37">
        <f t="shared" si="269"/>
        <v>0</v>
      </c>
      <c r="AD876" s="37">
        <f t="shared" si="269"/>
        <v>3.8800746103960199E-2</v>
      </c>
      <c r="AE876" s="37">
        <f t="shared" si="269"/>
        <v>4.537664974431764E-2</v>
      </c>
      <c r="AF876" s="37">
        <f t="shared" si="269"/>
        <v>0</v>
      </c>
      <c r="AG876" s="37">
        <f t="shared" si="269"/>
        <v>0.14825042305374941</v>
      </c>
      <c r="AH876" s="37">
        <f t="shared" si="269"/>
        <v>0</v>
      </c>
      <c r="AI876" s="37">
        <f t="shared" si="269"/>
        <v>0</v>
      </c>
      <c r="AJ876" s="37">
        <f t="shared" si="269"/>
        <v>0.76757218109797287</v>
      </c>
      <c r="AK876" s="38">
        <f t="shared" si="269"/>
        <v>0</v>
      </c>
      <c r="AL876" s="8">
        <f t="shared" si="267"/>
        <v>6.4677022886491101E-5</v>
      </c>
      <c r="AM876" s="23">
        <f t="shared" si="268"/>
        <v>1.009805431616867</v>
      </c>
    </row>
    <row r="877" spans="2:39" x14ac:dyDescent="0.35">
      <c r="B877" s="16">
        <v>37370</v>
      </c>
      <c r="C877" s="5">
        <v>3.3099999999999997E-2</v>
      </c>
      <c r="D877" s="35">
        <f t="shared" si="252"/>
        <v>2.7378507871321013E-3</v>
      </c>
      <c r="E877" s="36">
        <f t="shared" si="253"/>
        <v>1.1307224693430449</v>
      </c>
      <c r="F877" s="7">
        <v>1.1856899454954699</v>
      </c>
      <c r="G877" s="7">
        <v>1.093574481617249</v>
      </c>
      <c r="H877" s="7">
        <v>0.87209041807779941</v>
      </c>
      <c r="I877" s="7">
        <v>1.1261874516006725</v>
      </c>
      <c r="J877" s="7">
        <v>1.1683857409967524</v>
      </c>
      <c r="K877" s="7">
        <v>1.6588615279063657</v>
      </c>
      <c r="L877" s="7">
        <v>1.4623073734295766</v>
      </c>
      <c r="M877" s="7">
        <v>1.0028490145591837</v>
      </c>
      <c r="N877" s="7">
        <v>0.89368252044047591</v>
      </c>
      <c r="O877" s="8">
        <v>1.5505012990775122</v>
      </c>
      <c r="P877" s="32">
        <f t="shared" si="254"/>
        <v>1.0677618069809824E-4</v>
      </c>
      <c r="Q877" s="33">
        <f t="shared" si="255"/>
        <v>5.1622609833721356E-3</v>
      </c>
      <c r="R877" s="33">
        <f t="shared" si="256"/>
        <v>3.3306160752626379E-3</v>
      </c>
      <c r="S877" s="33">
        <f t="shared" si="257"/>
        <v>-1.0321402175942351E-2</v>
      </c>
      <c r="T877" s="33">
        <f t="shared" si="258"/>
        <v>-6.7807122478078519E-3</v>
      </c>
      <c r="U877" s="33">
        <f t="shared" si="259"/>
        <v>-5.1206220662928237E-3</v>
      </c>
      <c r="V877" s="33">
        <f t="shared" si="260"/>
        <v>-5.2897015896768984E-4</v>
      </c>
      <c r="W877" s="33">
        <f t="shared" si="261"/>
        <v>-7.8675812583423044E-3</v>
      </c>
      <c r="X877" s="33">
        <f t="shared" si="262"/>
        <v>1.1096390675633394E-3</v>
      </c>
      <c r="Y877" s="33">
        <f t="shared" si="263"/>
        <v>4.7536896762534475E-4</v>
      </c>
      <c r="Z877" s="34">
        <f t="shared" si="264"/>
        <v>-1.0124928597209371E-3</v>
      </c>
      <c r="AA877" s="39">
        <f t="shared" si="265"/>
        <v>0</v>
      </c>
      <c r="AB877" s="37">
        <f t="shared" si="266"/>
        <v>0</v>
      </c>
      <c r="AC877" s="37">
        <f t="shared" si="269"/>
        <v>0</v>
      </c>
      <c r="AD877" s="37">
        <f t="shared" si="269"/>
        <v>3.8800746103960199E-2</v>
      </c>
      <c r="AE877" s="37">
        <f t="shared" si="269"/>
        <v>4.537664974431764E-2</v>
      </c>
      <c r="AF877" s="37">
        <f t="shared" si="269"/>
        <v>0</v>
      </c>
      <c r="AG877" s="37">
        <f t="shared" si="269"/>
        <v>0.14825042305374941</v>
      </c>
      <c r="AH877" s="37">
        <f t="shared" si="269"/>
        <v>0</v>
      </c>
      <c r="AI877" s="37">
        <f t="shared" si="269"/>
        <v>0</v>
      </c>
      <c r="AJ877" s="37">
        <f t="shared" si="269"/>
        <v>0.76757218109797287</v>
      </c>
      <c r="AK877" s="38">
        <f t="shared" si="269"/>
        <v>0</v>
      </c>
      <c r="AL877" s="8">
        <f t="shared" si="267"/>
        <v>-4.2170416449467473E-4</v>
      </c>
      <c r="AM877" s="23">
        <f t="shared" si="268"/>
        <v>1.0093795924610247</v>
      </c>
    </row>
    <row r="878" spans="2:39" x14ac:dyDescent="0.35">
      <c r="B878" s="16">
        <v>37371</v>
      </c>
      <c r="C878" s="5">
        <v>3.3000000000000002E-2</v>
      </c>
      <c r="D878" s="35">
        <f t="shared" si="252"/>
        <v>2.7378507871321013E-3</v>
      </c>
      <c r="E878" s="36">
        <f t="shared" si="253"/>
        <v>1.1308249386482747</v>
      </c>
      <c r="F878" s="7">
        <v>1.1873532203784578</v>
      </c>
      <c r="G878" s="7">
        <v>1.0974480143060235</v>
      </c>
      <c r="H878" s="7">
        <v>0.87276931834789651</v>
      </c>
      <c r="I878" s="7">
        <v>1.1056668118746897</v>
      </c>
      <c r="J878" s="7">
        <v>1.168068876579093</v>
      </c>
      <c r="K878" s="7">
        <v>1.6351766543470625</v>
      </c>
      <c r="L878" s="7">
        <v>1.4563718716334695</v>
      </c>
      <c r="M878" s="7">
        <v>1.0067288300623829</v>
      </c>
      <c r="N878" s="7">
        <v>0.89398973196657106</v>
      </c>
      <c r="O878" s="8">
        <v>1.5489700670779811</v>
      </c>
      <c r="P878" s="32">
        <f t="shared" si="254"/>
        <v>9.0622861053990533E-5</v>
      </c>
      <c r="Q878" s="33">
        <f t="shared" si="255"/>
        <v>1.4027907458495914E-3</v>
      </c>
      <c r="R878" s="33">
        <f t="shared" si="256"/>
        <v>3.5420840133779663E-3</v>
      </c>
      <c r="S878" s="33">
        <f t="shared" si="257"/>
        <v>7.7847463522595639E-4</v>
      </c>
      <c r="T878" s="33">
        <f t="shared" si="258"/>
        <v>-1.822133579699925E-2</v>
      </c>
      <c r="U878" s="33">
        <f t="shared" si="259"/>
        <v>-2.7119846343648391E-4</v>
      </c>
      <c r="V878" s="33">
        <f t="shared" si="260"/>
        <v>-1.4277788206466857E-2</v>
      </c>
      <c r="W878" s="33">
        <f t="shared" si="261"/>
        <v>-4.058997379043805E-3</v>
      </c>
      <c r="X878" s="33">
        <f t="shared" si="262"/>
        <v>3.8687932548895354E-3</v>
      </c>
      <c r="Y878" s="33">
        <f t="shared" si="263"/>
        <v>3.4375913041650996E-4</v>
      </c>
      <c r="Z878" s="34">
        <f t="shared" si="264"/>
        <v>-9.8757221322043343E-4</v>
      </c>
      <c r="AA878" s="39">
        <f t="shared" si="265"/>
        <v>0</v>
      </c>
      <c r="AB878" s="37">
        <f t="shared" si="266"/>
        <v>0</v>
      </c>
      <c r="AC878" s="37">
        <f t="shared" si="269"/>
        <v>0</v>
      </c>
      <c r="AD878" s="37">
        <f t="shared" si="269"/>
        <v>3.8800746103960199E-2</v>
      </c>
      <c r="AE878" s="37">
        <f t="shared" si="269"/>
        <v>4.537664974431764E-2</v>
      </c>
      <c r="AF878" s="37">
        <f t="shared" si="269"/>
        <v>0</v>
      </c>
      <c r="AG878" s="37">
        <f t="shared" si="269"/>
        <v>0.14825042305374941</v>
      </c>
      <c r="AH878" s="37">
        <f t="shared" si="269"/>
        <v>0</v>
      </c>
      <c r="AI878" s="37">
        <f t="shared" si="269"/>
        <v>0</v>
      </c>
      <c r="AJ878" s="37">
        <f t="shared" si="269"/>
        <v>0.76757218109797287</v>
      </c>
      <c r="AK878" s="38">
        <f t="shared" si="269"/>
        <v>0</v>
      </c>
      <c r="AL878" s="8">
        <f t="shared" si="267"/>
        <v>-2.6494459720386595E-3</v>
      </c>
      <c r="AM878" s="23">
        <f t="shared" si="268"/>
        <v>1.0067052957655209</v>
      </c>
    </row>
    <row r="879" spans="2:39" x14ac:dyDescent="0.35">
      <c r="B879" s="16">
        <v>37372</v>
      </c>
      <c r="C879" s="5">
        <v>3.3000000000000002E-2</v>
      </c>
      <c r="D879" s="35">
        <f t="shared" si="252"/>
        <v>2.7378507871321013E-3</v>
      </c>
      <c r="E879" s="36">
        <f t="shared" si="253"/>
        <v>1.1309271076365714</v>
      </c>
      <c r="F879" s="7">
        <v>1.1905724263149429</v>
      </c>
      <c r="G879" s="7">
        <v>1.0991091418676562</v>
      </c>
      <c r="H879" s="7">
        <v>0.85646627106930306</v>
      </c>
      <c r="I879" s="7">
        <v>1.0985815534588221</v>
      </c>
      <c r="J879" s="7">
        <v>1.1563647779033401</v>
      </c>
      <c r="K879" s="7">
        <v>1.6348423810277684</v>
      </c>
      <c r="L879" s="7">
        <v>1.4629947493500004</v>
      </c>
      <c r="M879" s="7">
        <v>1.0071522850052528</v>
      </c>
      <c r="N879" s="7">
        <v>0.8942966974878539</v>
      </c>
      <c r="O879" s="8">
        <v>1.5494777789144334</v>
      </c>
      <c r="P879" s="32">
        <f t="shared" si="254"/>
        <v>9.034907597538222E-5</v>
      </c>
      <c r="Q879" s="33">
        <f t="shared" si="255"/>
        <v>2.711245382784222E-3</v>
      </c>
      <c r="R879" s="33">
        <f t="shared" si="256"/>
        <v>1.5136275613776284E-3</v>
      </c>
      <c r="S879" s="33">
        <f t="shared" si="257"/>
        <v>-1.86796750709044E-2</v>
      </c>
      <c r="T879" s="33">
        <f t="shared" si="258"/>
        <v>-6.4081315815696094E-3</v>
      </c>
      <c r="U879" s="33">
        <f t="shared" si="259"/>
        <v>-1.002004154928815E-2</v>
      </c>
      <c r="V879" s="33">
        <f t="shared" si="260"/>
        <v>-2.0442642598006433E-4</v>
      </c>
      <c r="W879" s="33">
        <f t="shared" si="261"/>
        <v>4.5475182853556007E-3</v>
      </c>
      <c r="X879" s="33">
        <f t="shared" si="262"/>
        <v>4.2062463120640103E-4</v>
      </c>
      <c r="Y879" s="33">
        <f t="shared" si="263"/>
        <v>3.4336582435634533E-4</v>
      </c>
      <c r="Z879" s="34">
        <f t="shared" si="264"/>
        <v>3.2777382032311841E-4</v>
      </c>
      <c r="AA879" s="39">
        <f t="shared" si="265"/>
        <v>0</v>
      </c>
      <c r="AB879" s="37">
        <f t="shared" si="266"/>
        <v>0</v>
      </c>
      <c r="AC879" s="37">
        <f t="shared" si="269"/>
        <v>0</v>
      </c>
      <c r="AD879" s="37">
        <f t="shared" si="269"/>
        <v>3.8800746103960199E-2</v>
      </c>
      <c r="AE879" s="37">
        <f t="shared" si="269"/>
        <v>4.537664974431764E-2</v>
      </c>
      <c r="AF879" s="37">
        <f t="shared" si="269"/>
        <v>0</v>
      </c>
      <c r="AG879" s="37">
        <f t="shared" si="269"/>
        <v>0.14825042305374941</v>
      </c>
      <c r="AH879" s="37">
        <f t="shared" si="269"/>
        <v>0</v>
      </c>
      <c r="AI879" s="37">
        <f t="shared" si="269"/>
        <v>0</v>
      </c>
      <c r="AJ879" s="37">
        <f t="shared" si="269"/>
        <v>0.76757218109797287</v>
      </c>
      <c r="AK879" s="38">
        <f t="shared" si="269"/>
        <v>0</v>
      </c>
      <c r="AL879" s="8">
        <f t="shared" si="267"/>
        <v>-7.8231312144222778E-4</v>
      </c>
      <c r="AM879" s="23">
        <f t="shared" si="268"/>
        <v>1.0059177370032182</v>
      </c>
    </row>
    <row r="880" spans="2:39" x14ac:dyDescent="0.35">
      <c r="B880" s="16">
        <v>37375</v>
      </c>
      <c r="C880" s="5">
        <v>3.3000000000000002E-2</v>
      </c>
      <c r="D880" s="35">
        <f t="shared" si="252"/>
        <v>8.2135523613963042E-3</v>
      </c>
      <c r="E880" s="36">
        <f t="shared" si="253"/>
        <v>1.131233642294083</v>
      </c>
      <c r="F880" s="7">
        <v>1.188041752283161</v>
      </c>
      <c r="G880" s="7">
        <v>1.0956312583558481</v>
      </c>
      <c r="H880" s="7">
        <v>0.8511056147212398</v>
      </c>
      <c r="I880" s="7">
        <v>1.0954403102869723</v>
      </c>
      <c r="J880" s="7">
        <v>1.1566721830051956</v>
      </c>
      <c r="K880" s="7">
        <v>1.612299897988595</v>
      </c>
      <c r="L880" s="7">
        <v>1.4721317016153941</v>
      </c>
      <c r="M880" s="7">
        <v>1.0067904054478782</v>
      </c>
      <c r="N880" s="7">
        <v>0.89532051470907426</v>
      </c>
      <c r="O880" s="8">
        <v>1.548852644844104</v>
      </c>
      <c r="P880" s="32">
        <f t="shared" si="254"/>
        <v>2.7104722792614666E-4</v>
      </c>
      <c r="Q880" s="33">
        <f t="shared" si="255"/>
        <v>-2.1255943576778957E-3</v>
      </c>
      <c r="R880" s="33">
        <f t="shared" si="256"/>
        <v>-3.1642749380633717E-3</v>
      </c>
      <c r="S880" s="33">
        <f t="shared" si="257"/>
        <v>-6.2590396483103161E-3</v>
      </c>
      <c r="T880" s="33">
        <f t="shared" si="258"/>
        <v>-2.8593627500478336E-3</v>
      </c>
      <c r="U880" s="33">
        <f t="shared" si="259"/>
        <v>2.6583748288566689E-4</v>
      </c>
      <c r="V880" s="33">
        <f t="shared" si="260"/>
        <v>-1.3788780680496937E-2</v>
      </c>
      <c r="W880" s="33">
        <f t="shared" si="261"/>
        <v>6.2453759792735486E-3</v>
      </c>
      <c r="X880" s="33">
        <f t="shared" si="262"/>
        <v>-3.5930967219388599E-4</v>
      </c>
      <c r="Y880" s="33">
        <f t="shared" si="263"/>
        <v>1.144829477841558E-3</v>
      </c>
      <c r="Z880" s="34">
        <f t="shared" si="264"/>
        <v>-4.0344823193738666E-4</v>
      </c>
      <c r="AA880" s="39">
        <f t="shared" si="265"/>
        <v>0</v>
      </c>
      <c r="AB880" s="37">
        <f t="shared" si="266"/>
        <v>0</v>
      </c>
      <c r="AC880" s="37">
        <f t="shared" si="269"/>
        <v>0</v>
      </c>
      <c r="AD880" s="37">
        <f t="shared" si="269"/>
        <v>3.8800746103960199E-2</v>
      </c>
      <c r="AE880" s="37">
        <f t="shared" si="269"/>
        <v>4.537664974431764E-2</v>
      </c>
      <c r="AF880" s="37">
        <f t="shared" si="269"/>
        <v>0</v>
      </c>
      <c r="AG880" s="37">
        <f t="shared" si="269"/>
        <v>0.14825042305374941</v>
      </c>
      <c r="AH880" s="37">
        <f t="shared" si="269"/>
        <v>0</v>
      </c>
      <c r="AI880" s="37">
        <f t="shared" si="269"/>
        <v>0</v>
      </c>
      <c r="AJ880" s="37">
        <f t="shared" si="269"/>
        <v>0.76757218109797287</v>
      </c>
      <c r="AK880" s="38">
        <f t="shared" si="269"/>
        <v>0</v>
      </c>
      <c r="AL880" s="8">
        <f t="shared" si="267"/>
        <v>-1.538057020236518E-3</v>
      </c>
      <c r="AM880" s="23">
        <f t="shared" si="268"/>
        <v>1.0043705781660399</v>
      </c>
    </row>
    <row r="881" spans="2:39" x14ac:dyDescent="0.35">
      <c r="B881" s="16">
        <v>37376</v>
      </c>
      <c r="C881" s="5">
        <v>3.3599999999999998E-2</v>
      </c>
      <c r="D881" s="35">
        <f t="shared" si="252"/>
        <v>2.7378507871321013E-3</v>
      </c>
      <c r="E881" s="36">
        <f t="shared" si="253"/>
        <v>1.1313358482083764</v>
      </c>
      <c r="F881" s="7">
        <v>1.1894461967519763</v>
      </c>
      <c r="G881" s="7">
        <v>1.0962510938534982</v>
      </c>
      <c r="H881" s="7">
        <v>0.860976795533271</v>
      </c>
      <c r="I881" s="7">
        <v>1.113044997665646</v>
      </c>
      <c r="J881" s="7">
        <v>1.151275241582667</v>
      </c>
      <c r="K881" s="7">
        <v>1.6113769398342259</v>
      </c>
      <c r="L881" s="7">
        <v>1.4794989591130852</v>
      </c>
      <c r="M881" s="7">
        <v>1.0048132265885066</v>
      </c>
      <c r="N881" s="7">
        <v>0.89274404715164479</v>
      </c>
      <c r="O881" s="8">
        <v>1.5433509754642458</v>
      </c>
      <c r="P881" s="32">
        <f t="shared" si="254"/>
        <v>9.034907597538222E-5</v>
      </c>
      <c r="Q881" s="33">
        <f t="shared" si="255"/>
        <v>1.1821507671057052E-3</v>
      </c>
      <c r="R881" s="33">
        <f t="shared" si="256"/>
        <v>5.657336744666619E-4</v>
      </c>
      <c r="S881" s="33">
        <f t="shared" si="257"/>
        <v>1.1598068020341135E-2</v>
      </c>
      <c r="T881" s="33">
        <f t="shared" si="258"/>
        <v>1.60708778135632E-2</v>
      </c>
      <c r="U881" s="33">
        <f t="shared" si="259"/>
        <v>-4.6659213403978939E-3</v>
      </c>
      <c r="V881" s="33">
        <f t="shared" si="260"/>
        <v>-5.7244818753665605E-4</v>
      </c>
      <c r="W881" s="33">
        <f t="shared" si="261"/>
        <v>5.004482608184313E-3</v>
      </c>
      <c r="X881" s="33">
        <f t="shared" si="262"/>
        <v>-1.9638435653268616E-3</v>
      </c>
      <c r="Y881" s="33">
        <f t="shared" si="263"/>
        <v>-2.8777041462818564E-3</v>
      </c>
      <c r="Z881" s="34">
        <f t="shared" si="264"/>
        <v>-3.5520934791133385E-3</v>
      </c>
      <c r="AA881" s="39">
        <f t="shared" si="265"/>
        <v>0</v>
      </c>
      <c r="AB881" s="37">
        <f t="shared" si="266"/>
        <v>0</v>
      </c>
      <c r="AC881" s="37">
        <f t="shared" si="269"/>
        <v>0</v>
      </c>
      <c r="AD881" s="37">
        <f t="shared" si="269"/>
        <v>3.8800746103960199E-2</v>
      </c>
      <c r="AE881" s="37">
        <f t="shared" si="269"/>
        <v>4.537664974431764E-2</v>
      </c>
      <c r="AF881" s="37">
        <f t="shared" si="269"/>
        <v>0</v>
      </c>
      <c r="AG881" s="37">
        <f t="shared" si="269"/>
        <v>0.14825042305374941</v>
      </c>
      <c r="AH881" s="37">
        <f t="shared" si="269"/>
        <v>0</v>
      </c>
      <c r="AI881" s="37">
        <f t="shared" si="269"/>
        <v>0</v>
      </c>
      <c r="AJ881" s="37">
        <f t="shared" si="269"/>
        <v>0.76757218109797287</v>
      </c>
      <c r="AK881" s="38">
        <f t="shared" si="269"/>
        <v>0</v>
      </c>
      <c r="AL881" s="8">
        <f t="shared" si="267"/>
        <v>-1.1144550479114065E-3</v>
      </c>
      <c r="AM881" s="23">
        <f t="shared" si="268"/>
        <v>1.003251252305229</v>
      </c>
    </row>
    <row r="882" spans="2:39" x14ac:dyDescent="0.35">
      <c r="B882" s="16">
        <v>37377</v>
      </c>
      <c r="C882" s="5">
        <v>3.3599999999999998E-2</v>
      </c>
      <c r="D882" s="35">
        <f t="shared" si="252"/>
        <v>2.7378507871321013E-3</v>
      </c>
      <c r="E882" s="36">
        <f t="shared" si="253"/>
        <v>1.1314399218141253</v>
      </c>
      <c r="F882" s="7">
        <v>1.1924095117307232</v>
      </c>
      <c r="G882" s="7">
        <v>1.096351939950017</v>
      </c>
      <c r="H882" s="7">
        <v>0.87004292069563094</v>
      </c>
      <c r="I882" s="7">
        <v>1.113147388663378</v>
      </c>
      <c r="J882" s="7">
        <v>1.1565441877900355</v>
      </c>
      <c r="K882" s="7">
        <v>1.6110605341173148</v>
      </c>
      <c r="L882" s="7">
        <v>1.458807517538133</v>
      </c>
      <c r="M882" s="7">
        <v>1.0051424029946199</v>
      </c>
      <c r="N882" s="7">
        <v>0.88986017952708008</v>
      </c>
      <c r="O882" s="8">
        <v>1.541374438351296</v>
      </c>
      <c r="P882" s="32">
        <f t="shared" si="254"/>
        <v>9.1991786447698232E-5</v>
      </c>
      <c r="Q882" s="33">
        <f t="shared" si="255"/>
        <v>2.4913400764481342E-3</v>
      </c>
      <c r="R882" s="33">
        <f t="shared" si="256"/>
        <v>9.1991786447698232E-5</v>
      </c>
      <c r="S882" s="33">
        <f t="shared" si="257"/>
        <v>1.0530045884389549E-2</v>
      </c>
      <c r="T882" s="33">
        <f t="shared" si="258"/>
        <v>9.1991786447698232E-5</v>
      </c>
      <c r="U882" s="33">
        <f t="shared" si="259"/>
        <v>4.5766173170938007E-3</v>
      </c>
      <c r="V882" s="33">
        <f t="shared" si="260"/>
        <v>-1.9635735692213885E-4</v>
      </c>
      <c r="W882" s="33">
        <f t="shared" si="261"/>
        <v>-1.398543841312061E-2</v>
      </c>
      <c r="X882" s="33">
        <f t="shared" si="262"/>
        <v>3.275995950320354E-4</v>
      </c>
      <c r="Y882" s="33">
        <f t="shared" si="263"/>
        <v>-3.2303409177197873E-3</v>
      </c>
      <c r="Z882" s="34">
        <f t="shared" si="264"/>
        <v>-1.2806789540242836E-3</v>
      </c>
      <c r="AA882" s="39">
        <f t="shared" si="265"/>
        <v>0</v>
      </c>
      <c r="AB882" s="37">
        <f t="shared" si="266"/>
        <v>0</v>
      </c>
      <c r="AC882" s="37">
        <f t="shared" si="269"/>
        <v>0</v>
      </c>
      <c r="AD882" s="37">
        <f t="shared" si="269"/>
        <v>3.8800746103960199E-2</v>
      </c>
      <c r="AE882" s="37">
        <f t="shared" si="269"/>
        <v>4.537664974431764E-2</v>
      </c>
      <c r="AF882" s="37">
        <f t="shared" si="269"/>
        <v>0</v>
      </c>
      <c r="AG882" s="37">
        <f t="shared" si="269"/>
        <v>0.14825042305374941</v>
      </c>
      <c r="AH882" s="37">
        <f t="shared" si="269"/>
        <v>0</v>
      </c>
      <c r="AI882" s="37">
        <f t="shared" si="269"/>
        <v>0</v>
      </c>
      <c r="AJ882" s="37">
        <f t="shared" si="269"/>
        <v>0.76757218109797287</v>
      </c>
      <c r="AK882" s="38">
        <f t="shared" si="269"/>
        <v>0</v>
      </c>
      <c r="AL882" s="8">
        <f t="shared" si="267"/>
        <v>-2.0958819692413863E-3</v>
      </c>
      <c r="AM882" s="23">
        <f t="shared" si="268"/>
        <v>1.0011485560949036</v>
      </c>
    </row>
    <row r="883" spans="2:39" x14ac:dyDescent="0.35">
      <c r="B883" s="16">
        <v>37378</v>
      </c>
      <c r="C883" s="5">
        <v>3.3099999999999997E-2</v>
      </c>
      <c r="D883" s="35">
        <f t="shared" si="252"/>
        <v>2.7378507871321013E-3</v>
      </c>
      <c r="E883" s="36">
        <f t="shared" si="253"/>
        <v>1.1315440049937913</v>
      </c>
      <c r="F883" s="7">
        <v>1.1878487628666761</v>
      </c>
      <c r="G883" s="7">
        <v>1.092675965407361</v>
      </c>
      <c r="H883" s="7">
        <v>0.8669296254521861</v>
      </c>
      <c r="I883" s="7">
        <v>1.1007422878906381</v>
      </c>
      <c r="J883" s="7">
        <v>1.1562180267018356</v>
      </c>
      <c r="K883" s="7">
        <v>1.6123632017059237</v>
      </c>
      <c r="L883" s="7">
        <v>1.4490955304375084</v>
      </c>
      <c r="M883" s="7">
        <v>1.0036468733395683</v>
      </c>
      <c r="N883" s="7">
        <v>0.89016864646176885</v>
      </c>
      <c r="O883" s="8">
        <v>1.5360273133992888</v>
      </c>
      <c r="P883" s="32">
        <f t="shared" si="254"/>
        <v>9.1991786447698232E-5</v>
      </c>
      <c r="Q883" s="33">
        <f t="shared" si="255"/>
        <v>-3.8248175808556217E-3</v>
      </c>
      <c r="R883" s="33">
        <f t="shared" si="256"/>
        <v>-3.3529147062243414E-3</v>
      </c>
      <c r="S883" s="33">
        <f t="shared" si="257"/>
        <v>-3.5783237463223871E-3</v>
      </c>
      <c r="T883" s="33">
        <f t="shared" si="258"/>
        <v>-1.1144167339453115E-2</v>
      </c>
      <c r="U883" s="33">
        <f t="shared" si="259"/>
        <v>-2.8201351201562197E-4</v>
      </c>
      <c r="V883" s="33">
        <f t="shared" si="260"/>
        <v>8.08577679747291E-4</v>
      </c>
      <c r="W883" s="33">
        <f t="shared" si="261"/>
        <v>-6.657483584273316E-3</v>
      </c>
      <c r="X883" s="33">
        <f t="shared" si="262"/>
        <v>-1.4878783847900312E-3</v>
      </c>
      <c r="Y883" s="33">
        <f t="shared" si="263"/>
        <v>3.4664652019000819E-4</v>
      </c>
      <c r="Z883" s="34">
        <f t="shared" si="264"/>
        <v>-3.4690629473047574E-3</v>
      </c>
      <c r="AA883" s="39">
        <f t="shared" si="265"/>
        <v>0</v>
      </c>
      <c r="AB883" s="37">
        <f t="shared" si="266"/>
        <v>0</v>
      </c>
      <c r="AC883" s="37">
        <f t="shared" si="269"/>
        <v>0</v>
      </c>
      <c r="AD883" s="37">
        <f t="shared" si="269"/>
        <v>3.8800746103960199E-2</v>
      </c>
      <c r="AE883" s="37">
        <f t="shared" si="269"/>
        <v>4.537664974431764E-2</v>
      </c>
      <c r="AF883" s="37">
        <f t="shared" si="269"/>
        <v>0</v>
      </c>
      <c r="AG883" s="37">
        <f t="shared" si="269"/>
        <v>0.14825042305374941</v>
      </c>
      <c r="AH883" s="37">
        <f t="shared" si="269"/>
        <v>0</v>
      </c>
      <c r="AI883" s="37">
        <f t="shared" si="269"/>
        <v>0</v>
      </c>
      <c r="AJ883" s="37">
        <f t="shared" si="269"/>
        <v>0.76757218109797287</v>
      </c>
      <c r="AK883" s="38">
        <f t="shared" si="269"/>
        <v>0</v>
      </c>
      <c r="AL883" s="8">
        <f t="shared" si="267"/>
        <v>-2.5857840054663273E-4</v>
      </c>
      <c r="AM883" s="23">
        <f t="shared" si="268"/>
        <v>1.0008896807025589</v>
      </c>
    </row>
    <row r="884" spans="2:39" x14ac:dyDescent="0.35">
      <c r="B884" s="16">
        <v>37379</v>
      </c>
      <c r="C884" s="5">
        <v>3.3000000000000002E-2</v>
      </c>
      <c r="D884" s="35">
        <f t="shared" si="252"/>
        <v>2.7378507871321013E-3</v>
      </c>
      <c r="E884" s="36">
        <f t="shared" si="253"/>
        <v>1.1316465487489322</v>
      </c>
      <c r="F884" s="7">
        <v>1.1928867655580866</v>
      </c>
      <c r="G884" s="7">
        <v>1.0996780946128604</v>
      </c>
      <c r="H884" s="7">
        <v>0.85781151985033655</v>
      </c>
      <c r="I884" s="7">
        <v>1.0830223239152872</v>
      </c>
      <c r="J884" s="7">
        <v>1.1563207588324556</v>
      </c>
      <c r="K884" s="7">
        <v>1.6177662938080013</v>
      </c>
      <c r="L884" s="7">
        <v>1.453322591083017</v>
      </c>
      <c r="M884" s="7">
        <v>1.0036865245351325</v>
      </c>
      <c r="N884" s="7">
        <v>0.89037288476355647</v>
      </c>
      <c r="O884" s="8">
        <v>1.5371024367050439</v>
      </c>
      <c r="P884" s="32">
        <f t="shared" si="254"/>
        <v>9.0622861053990533E-5</v>
      </c>
      <c r="Q884" s="33">
        <f t="shared" si="255"/>
        <v>4.2412829384543826E-3</v>
      </c>
      <c r="R884" s="33">
        <f t="shared" si="256"/>
        <v>6.4082394297826362E-3</v>
      </c>
      <c r="S884" s="33">
        <f t="shared" si="257"/>
        <v>-1.051769986184703E-2</v>
      </c>
      <c r="T884" s="33">
        <f t="shared" si="258"/>
        <v>-1.6098194981958747E-2</v>
      </c>
      <c r="U884" s="33">
        <f t="shared" si="259"/>
        <v>8.8851867249495342E-5</v>
      </c>
      <c r="V884" s="33">
        <f t="shared" si="260"/>
        <v>3.3510390812447888E-3</v>
      </c>
      <c r="W884" s="33">
        <f t="shared" si="261"/>
        <v>2.9170338026178744E-3</v>
      </c>
      <c r="X884" s="33">
        <f t="shared" si="262"/>
        <v>3.9507118108517147E-5</v>
      </c>
      <c r="Y884" s="33">
        <f t="shared" si="263"/>
        <v>2.2943776170891717E-4</v>
      </c>
      <c r="Z884" s="34">
        <f t="shared" si="264"/>
        <v>6.9993762244746627E-4</v>
      </c>
      <c r="AA884" s="39">
        <f t="shared" si="265"/>
        <v>0</v>
      </c>
      <c r="AB884" s="37">
        <f t="shared" si="266"/>
        <v>0</v>
      </c>
      <c r="AC884" s="37">
        <f t="shared" si="269"/>
        <v>0</v>
      </c>
      <c r="AD884" s="37">
        <f t="shared" si="269"/>
        <v>3.8800746103960199E-2</v>
      </c>
      <c r="AE884" s="37">
        <f t="shared" si="269"/>
        <v>4.537664974431764E-2</v>
      </c>
      <c r="AF884" s="37">
        <f t="shared" si="269"/>
        <v>0</v>
      </c>
      <c r="AG884" s="37">
        <f t="shared" si="269"/>
        <v>0.14825042305374941</v>
      </c>
      <c r="AH884" s="37">
        <f t="shared" si="269"/>
        <v>0</v>
      </c>
      <c r="AI884" s="37">
        <f t="shared" si="269"/>
        <v>0</v>
      </c>
      <c r="AJ884" s="37">
        <f t="shared" si="269"/>
        <v>0.76757218109797287</v>
      </c>
      <c r="AK884" s="38">
        <f t="shared" si="269"/>
        <v>0</v>
      </c>
      <c r="AL884" s="8">
        <f t="shared" si="267"/>
        <v>-4.6567375250391942E-4</v>
      </c>
      <c r="AM884" s="23">
        <f t="shared" si="268"/>
        <v>1.0004235926491036</v>
      </c>
    </row>
    <row r="885" spans="2:39" x14ac:dyDescent="0.35">
      <c r="B885" s="16">
        <v>37382</v>
      </c>
      <c r="C885" s="5">
        <v>3.3000000000000002E-2</v>
      </c>
      <c r="D885" s="35">
        <f t="shared" si="252"/>
        <v>8.2135523613963042E-3</v>
      </c>
      <c r="E885" s="36">
        <f t="shared" si="253"/>
        <v>1.1319532784089628</v>
      </c>
      <c r="F885" s="7">
        <v>1.1919122803150506</v>
      </c>
      <c r="G885" s="7">
        <v>1.098282485254092</v>
      </c>
      <c r="H885" s="7">
        <v>0.84105480037953984</v>
      </c>
      <c r="I885" s="7">
        <v>1.078939014274783</v>
      </c>
      <c r="J885" s="7">
        <v>1.156628091509091</v>
      </c>
      <c r="K885" s="7">
        <v>1.5958874561036303</v>
      </c>
      <c r="L885" s="7">
        <v>1.4420532874991154</v>
      </c>
      <c r="M885" s="7">
        <v>1.0041888842625171</v>
      </c>
      <c r="N885" s="7">
        <v>0.89036623746950438</v>
      </c>
      <c r="O885" s="8">
        <v>1.534315696301167</v>
      </c>
      <c r="P885" s="32">
        <f t="shared" si="254"/>
        <v>2.7104722792614666E-4</v>
      </c>
      <c r="Q885" s="33">
        <f t="shared" si="255"/>
        <v>-8.1691344993684023E-4</v>
      </c>
      <c r="R885" s="33">
        <f t="shared" si="256"/>
        <v>-1.2691071738222259E-3</v>
      </c>
      <c r="S885" s="33">
        <f t="shared" si="257"/>
        <v>-1.9534267240570835E-2</v>
      </c>
      <c r="T885" s="33">
        <f t="shared" si="258"/>
        <v>-3.7702912953284651E-3</v>
      </c>
      <c r="U885" s="33">
        <f t="shared" si="259"/>
        <v>2.6578496864981815E-4</v>
      </c>
      <c r="V885" s="33">
        <f t="shared" si="260"/>
        <v>-1.3524102825057116E-2</v>
      </c>
      <c r="W885" s="33">
        <f t="shared" si="261"/>
        <v>-7.7541652851509379E-3</v>
      </c>
      <c r="X885" s="33">
        <f t="shared" si="262"/>
        <v>5.0051456814892425E-4</v>
      </c>
      <c r="Y885" s="33">
        <f t="shared" si="263"/>
        <v>-7.4657417873380538E-6</v>
      </c>
      <c r="Z885" s="34">
        <f t="shared" si="264"/>
        <v>-1.8129828808615134E-3</v>
      </c>
      <c r="AA885" s="39">
        <f t="shared" si="265"/>
        <v>0</v>
      </c>
      <c r="AB885" s="37">
        <f t="shared" si="266"/>
        <v>0</v>
      </c>
      <c r="AC885" s="37">
        <f t="shared" si="269"/>
        <v>0</v>
      </c>
      <c r="AD885" s="37">
        <f t="shared" si="269"/>
        <v>3.8800746103960199E-2</v>
      </c>
      <c r="AE885" s="37">
        <f t="shared" si="269"/>
        <v>4.537664974431764E-2</v>
      </c>
      <c r="AF885" s="37">
        <f t="shared" si="269"/>
        <v>0</v>
      </c>
      <c r="AG885" s="37">
        <f t="shared" si="269"/>
        <v>0.14825042305374941</v>
      </c>
      <c r="AH885" s="37">
        <f t="shared" si="269"/>
        <v>0</v>
      </c>
      <c r="AI885" s="37">
        <f t="shared" si="269"/>
        <v>0</v>
      </c>
      <c r="AJ885" s="37">
        <f t="shared" si="269"/>
        <v>0.76757218109797287</v>
      </c>
      <c r="AK885" s="38">
        <f t="shared" si="269"/>
        <v>0</v>
      </c>
      <c r="AL885" s="8">
        <f t="shared" si="267"/>
        <v>-2.9397117920148116E-3</v>
      </c>
      <c r="AM885" s="23">
        <f t="shared" si="268"/>
        <v>0.9974826356167833</v>
      </c>
    </row>
    <row r="886" spans="2:39" x14ac:dyDescent="0.35">
      <c r="B886" s="16">
        <v>37383</v>
      </c>
      <c r="C886" s="5">
        <v>3.3099999999999997E-2</v>
      </c>
      <c r="D886" s="35">
        <f t="shared" si="252"/>
        <v>2.7378507871321013E-3</v>
      </c>
      <c r="E886" s="36">
        <f t="shared" si="253"/>
        <v>1.1320555493417144</v>
      </c>
      <c r="F886" s="7">
        <v>1.1933178996385772</v>
      </c>
      <c r="G886" s="7">
        <v>1.0994240691878321</v>
      </c>
      <c r="H886" s="7">
        <v>0.83772783235639292</v>
      </c>
      <c r="I886" s="7">
        <v>1.0749685452920699</v>
      </c>
      <c r="J886" s="7">
        <v>1.1435429179323366</v>
      </c>
      <c r="K886" s="7">
        <v>1.5975052223315651</v>
      </c>
      <c r="L886" s="7">
        <v>1.4528702898632471</v>
      </c>
      <c r="M886" s="7">
        <v>1.0047085687118826</v>
      </c>
      <c r="N886" s="7">
        <v>0.89159979790333477</v>
      </c>
      <c r="O886" s="8">
        <v>1.5368960236605957</v>
      </c>
      <c r="P886" s="32">
        <f t="shared" si="254"/>
        <v>9.034907597538222E-5</v>
      </c>
      <c r="Q886" s="33">
        <f t="shared" si="255"/>
        <v>1.1792976267976929E-3</v>
      </c>
      <c r="R886" s="33">
        <f t="shared" si="256"/>
        <v>1.0394265128210733E-3</v>
      </c>
      <c r="S886" s="33">
        <f t="shared" si="257"/>
        <v>-3.9557089759734154E-3</v>
      </c>
      <c r="T886" s="33">
        <f t="shared" si="258"/>
        <v>-3.6799753555876169E-3</v>
      </c>
      <c r="U886" s="33">
        <f t="shared" si="259"/>
        <v>-1.1313207480272869E-2</v>
      </c>
      <c r="V886" s="33">
        <f t="shared" si="260"/>
        <v>1.0137094703936977E-3</v>
      </c>
      <c r="W886" s="33">
        <f t="shared" si="261"/>
        <v>7.5011114068406215E-3</v>
      </c>
      <c r="X886" s="33">
        <f t="shared" si="262"/>
        <v>5.1751663208987608E-4</v>
      </c>
      <c r="Y886" s="33">
        <f t="shared" si="263"/>
        <v>1.385452841671464E-3</v>
      </c>
      <c r="Z886" s="34">
        <f t="shared" si="264"/>
        <v>1.6817447450021561E-3</v>
      </c>
      <c r="AA886" s="39">
        <f t="shared" si="265"/>
        <v>0</v>
      </c>
      <c r="AB886" s="37">
        <f t="shared" si="266"/>
        <v>0</v>
      </c>
      <c r="AC886" s="37">
        <f t="shared" si="269"/>
        <v>0</v>
      </c>
      <c r="AD886" s="37">
        <f t="shared" si="269"/>
        <v>3.8800746103960199E-2</v>
      </c>
      <c r="AE886" s="37">
        <f t="shared" si="269"/>
        <v>4.537664974431764E-2</v>
      </c>
      <c r="AF886" s="37">
        <f t="shared" si="269"/>
        <v>0</v>
      </c>
      <c r="AG886" s="37">
        <f t="shared" si="269"/>
        <v>0.14825042305374941</v>
      </c>
      <c r="AH886" s="37">
        <f t="shared" si="269"/>
        <v>0</v>
      </c>
      <c r="AI886" s="37">
        <f t="shared" si="269"/>
        <v>0</v>
      </c>
      <c r="AJ886" s="37">
        <f t="shared" si="269"/>
        <v>0.76757218109797287</v>
      </c>
      <c r="AK886" s="38">
        <f t="shared" si="269"/>
        <v>0</v>
      </c>
      <c r="AL886" s="8">
        <f t="shared" si="267"/>
        <v>8.9324850491348724E-4</v>
      </c>
      <c r="AM886" s="23">
        <f t="shared" si="268"/>
        <v>0.99837363548972524</v>
      </c>
    </row>
    <row r="887" spans="2:39" x14ac:dyDescent="0.35">
      <c r="B887" s="16">
        <v>37384</v>
      </c>
      <c r="C887" s="5">
        <v>3.3000000000000002E-2</v>
      </c>
      <c r="D887" s="35">
        <f t="shared" si="252"/>
        <v>2.7378507871321013E-3</v>
      </c>
      <c r="E887" s="36">
        <f t="shared" si="253"/>
        <v>1.1321581394544677</v>
      </c>
      <c r="F887" s="7">
        <v>1.1822628220765019</v>
      </c>
      <c r="G887" s="7">
        <v>1.0945720666030989</v>
      </c>
      <c r="H887" s="7">
        <v>0.86900167948097162</v>
      </c>
      <c r="I887" s="7">
        <v>1.1044682773985335</v>
      </c>
      <c r="J887" s="7">
        <v>1.1517798212566863</v>
      </c>
      <c r="K887" s="7">
        <v>1.6192288915514497</v>
      </c>
      <c r="L887" s="7">
        <v>1.4709367328523946</v>
      </c>
      <c r="M887" s="7">
        <v>1.0052285675968458</v>
      </c>
      <c r="N887" s="7">
        <v>0.89180378953870254</v>
      </c>
      <c r="O887" s="8">
        <v>1.5365639787527616</v>
      </c>
      <c r="P887" s="32">
        <f t="shared" si="254"/>
        <v>9.0622861053990533E-5</v>
      </c>
      <c r="Q887" s="33">
        <f t="shared" si="255"/>
        <v>-9.2641512923116176E-3</v>
      </c>
      <c r="R887" s="33">
        <f t="shared" si="256"/>
        <v>-4.4132220866489602E-3</v>
      </c>
      <c r="S887" s="33">
        <f t="shared" si="257"/>
        <v>3.7331751335765384E-2</v>
      </c>
      <c r="T887" s="33">
        <f t="shared" si="258"/>
        <v>2.7442414232174972E-2</v>
      </c>
      <c r="U887" s="33">
        <f t="shared" si="259"/>
        <v>7.2029682447274368E-3</v>
      </c>
      <c r="V887" s="33">
        <f t="shared" si="260"/>
        <v>1.3598496528342441E-2</v>
      </c>
      <c r="W887" s="33">
        <f t="shared" si="261"/>
        <v>1.2435000643345795E-2</v>
      </c>
      <c r="X887" s="33">
        <f t="shared" si="262"/>
        <v>5.1756190915130951E-4</v>
      </c>
      <c r="Y887" s="33">
        <f t="shared" si="263"/>
        <v>2.287928236945902E-4</v>
      </c>
      <c r="Z887" s="34">
        <f t="shared" si="264"/>
        <v>-2.1604903827077138E-4</v>
      </c>
      <c r="AA887" s="39">
        <f t="shared" si="265"/>
        <v>0</v>
      </c>
      <c r="AB887" s="37">
        <f t="shared" si="266"/>
        <v>0</v>
      </c>
      <c r="AC887" s="37">
        <f t="shared" si="269"/>
        <v>0</v>
      </c>
      <c r="AD887" s="37">
        <f t="shared" si="269"/>
        <v>3.8800746103960199E-2</v>
      </c>
      <c r="AE887" s="37">
        <f t="shared" si="269"/>
        <v>4.537664974431764E-2</v>
      </c>
      <c r="AF887" s="37">
        <f t="shared" si="269"/>
        <v>0</v>
      </c>
      <c r="AG887" s="37">
        <f t="shared" si="269"/>
        <v>0.14825042305374941</v>
      </c>
      <c r="AH887" s="37">
        <f t="shared" si="269"/>
        <v>0</v>
      </c>
      <c r="AI887" s="37">
        <f t="shared" si="269"/>
        <v>0</v>
      </c>
      <c r="AJ887" s="37">
        <f t="shared" si="269"/>
        <v>0.76757218109797287</v>
      </c>
      <c r="AK887" s="38">
        <f t="shared" si="269"/>
        <v>0</v>
      </c>
      <c r="AL887" s="8">
        <f t="shared" si="267"/>
        <v>4.8853424938716207E-3</v>
      </c>
      <c r="AM887" s="23">
        <f t="shared" si="268"/>
        <v>1.0032510326359443</v>
      </c>
    </row>
    <row r="888" spans="2:39" x14ac:dyDescent="0.35">
      <c r="B888" s="16">
        <v>37385</v>
      </c>
      <c r="C888" s="5">
        <v>3.3000000000000002E-2</v>
      </c>
      <c r="D888" s="35">
        <f t="shared" si="252"/>
        <v>2.7378507871321013E-3</v>
      </c>
      <c r="E888" s="36">
        <f t="shared" si="253"/>
        <v>1.1322604288962255</v>
      </c>
      <c r="F888" s="7">
        <v>1.1860045033703199</v>
      </c>
      <c r="G888" s="7">
        <v>1.092325236691809</v>
      </c>
      <c r="H888" s="7">
        <v>0.85907769428333691</v>
      </c>
      <c r="I888" s="7">
        <v>1.0948721388238292</v>
      </c>
      <c r="J888" s="7">
        <v>1.1616259290976285</v>
      </c>
      <c r="K888" s="7">
        <v>1.6093534228494317</v>
      </c>
      <c r="L888" s="7">
        <v>1.4701772642610478</v>
      </c>
      <c r="M888" s="7">
        <v>1.0057483306786814</v>
      </c>
      <c r="N888" s="7">
        <v>0.89211054733390283</v>
      </c>
      <c r="O888" s="8">
        <v>1.5276776386123971</v>
      </c>
      <c r="P888" s="32">
        <f t="shared" si="254"/>
        <v>9.034907597538222E-5</v>
      </c>
      <c r="Q888" s="33">
        <f t="shared" si="255"/>
        <v>3.1648472944840744E-3</v>
      </c>
      <c r="R888" s="33">
        <f t="shared" si="256"/>
        <v>-2.0527016720449653E-3</v>
      </c>
      <c r="S888" s="33">
        <f t="shared" si="257"/>
        <v>-1.1419983910229026E-2</v>
      </c>
      <c r="T888" s="33">
        <f t="shared" si="258"/>
        <v>-8.6884691675410686E-3</v>
      </c>
      <c r="U888" s="33">
        <f t="shared" si="259"/>
        <v>8.5486024839358521E-3</v>
      </c>
      <c r="V888" s="33">
        <f t="shared" si="260"/>
        <v>-6.0988713538552286E-3</v>
      </c>
      <c r="W888" s="33">
        <f t="shared" si="261"/>
        <v>-5.1631628633952431E-4</v>
      </c>
      <c r="X888" s="33">
        <f t="shared" si="262"/>
        <v>5.1705960076153801E-4</v>
      </c>
      <c r="Y888" s="33">
        <f t="shared" si="263"/>
        <v>3.4397453655010679E-4</v>
      </c>
      <c r="Z888" s="34">
        <f t="shared" si="264"/>
        <v>-5.7832542368835282E-3</v>
      </c>
      <c r="AA888" s="39">
        <f t="shared" si="265"/>
        <v>0</v>
      </c>
      <c r="AB888" s="37">
        <f t="shared" si="266"/>
        <v>0</v>
      </c>
      <c r="AC888" s="37">
        <f t="shared" si="269"/>
        <v>0</v>
      </c>
      <c r="AD888" s="37">
        <f t="shared" si="269"/>
        <v>3.8800746103960199E-2</v>
      </c>
      <c r="AE888" s="37">
        <f t="shared" si="269"/>
        <v>4.537664974431764E-2</v>
      </c>
      <c r="AF888" s="37">
        <f t="shared" si="269"/>
        <v>0</v>
      </c>
      <c r="AG888" s="37">
        <f t="shared" si="269"/>
        <v>0.14825042305374941</v>
      </c>
      <c r="AH888" s="37">
        <f t="shared" si="269"/>
        <v>0</v>
      </c>
      <c r="AI888" s="37">
        <f t="shared" si="269"/>
        <v>0</v>
      </c>
      <c r="AJ888" s="37">
        <f t="shared" si="269"/>
        <v>0.76757218109797287</v>
      </c>
      <c r="AK888" s="38">
        <f t="shared" si="269"/>
        <v>0</v>
      </c>
      <c r="AL888" s="8">
        <f t="shared" si="267"/>
        <v>-1.4774924915394224E-3</v>
      </c>
      <c r="AM888" s="23">
        <f t="shared" si="268"/>
        <v>1.0017687367680956</v>
      </c>
    </row>
    <row r="889" spans="2:39" x14ac:dyDescent="0.35">
      <c r="B889" s="16">
        <v>37386</v>
      </c>
      <c r="C889" s="5">
        <v>3.3000000000000002E-2</v>
      </c>
      <c r="D889" s="35">
        <f t="shared" si="252"/>
        <v>2.7378507871321013E-3</v>
      </c>
      <c r="E889" s="36">
        <f t="shared" si="253"/>
        <v>1.1323627275797397</v>
      </c>
      <c r="F889" s="7">
        <v>1.1920837611370223</v>
      </c>
      <c r="G889" s="7">
        <v>1.0935968949776307</v>
      </c>
      <c r="H889" s="7">
        <v>0.84315307095024095</v>
      </c>
      <c r="I889" s="7">
        <v>1.0664994308415496</v>
      </c>
      <c r="J889" s="7">
        <v>1.1564638093173916</v>
      </c>
      <c r="K889" s="7">
        <v>1.5971023967611195</v>
      </c>
      <c r="L889" s="7">
        <v>1.4827372020445611</v>
      </c>
      <c r="M889" s="7">
        <v>1.0062681330090293</v>
      </c>
      <c r="N889" s="7">
        <v>0.8924172912470002</v>
      </c>
      <c r="O889" s="8">
        <v>1.5306289743355244</v>
      </c>
      <c r="P889" s="32">
        <f t="shared" si="254"/>
        <v>9.034907597538222E-5</v>
      </c>
      <c r="Q889" s="33">
        <f t="shared" si="255"/>
        <v>5.1258302556411728E-3</v>
      </c>
      <c r="R889" s="33">
        <f t="shared" si="256"/>
        <v>1.1641755066220671E-3</v>
      </c>
      <c r="S889" s="33">
        <f t="shared" si="257"/>
        <v>-1.8536883728986431E-2</v>
      </c>
      <c r="T889" s="33">
        <f t="shared" si="258"/>
        <v>-2.5914174793742584E-2</v>
      </c>
      <c r="U889" s="33">
        <f t="shared" si="259"/>
        <v>-4.443874444372109E-3</v>
      </c>
      <c r="V889" s="33">
        <f t="shared" si="260"/>
        <v>-7.6123901154173668E-3</v>
      </c>
      <c r="W889" s="33">
        <f t="shared" si="261"/>
        <v>8.543145162720478E-3</v>
      </c>
      <c r="X889" s="33">
        <f t="shared" si="262"/>
        <v>5.1683141248370923E-4</v>
      </c>
      <c r="Y889" s="33">
        <f t="shared" si="263"/>
        <v>3.4384069778581328E-4</v>
      </c>
      <c r="Z889" s="34">
        <f t="shared" si="264"/>
        <v>1.9319100106800491E-3</v>
      </c>
      <c r="AA889" s="39">
        <f t="shared" si="265"/>
        <v>0</v>
      </c>
      <c r="AB889" s="37">
        <f t="shared" si="266"/>
        <v>0</v>
      </c>
      <c r="AC889" s="37">
        <f t="shared" si="269"/>
        <v>0</v>
      </c>
      <c r="AD889" s="37">
        <f t="shared" si="269"/>
        <v>3.8800746103960199E-2</v>
      </c>
      <c r="AE889" s="37">
        <f t="shared" si="269"/>
        <v>4.537664974431764E-2</v>
      </c>
      <c r="AF889" s="37">
        <f t="shared" si="269"/>
        <v>0</v>
      </c>
      <c r="AG889" s="37">
        <f t="shared" si="269"/>
        <v>0.14825042305374941</v>
      </c>
      <c r="AH889" s="37">
        <f t="shared" si="269"/>
        <v>0</v>
      </c>
      <c r="AI889" s="37">
        <f t="shared" si="269"/>
        <v>0</v>
      </c>
      <c r="AJ889" s="37">
        <f t="shared" si="269"/>
        <v>0.76757218109797287</v>
      </c>
      <c r="AK889" s="38">
        <f t="shared" si="269"/>
        <v>0</v>
      </c>
      <c r="AL889" s="8">
        <f t="shared" si="267"/>
        <v>-2.7597608528668145E-3</v>
      </c>
      <c r="AM889" s="23">
        <f t="shared" si="268"/>
        <v>0.99900409462473727</v>
      </c>
    </row>
    <row r="890" spans="2:39" x14ac:dyDescent="0.35">
      <c r="B890" s="16">
        <v>37389</v>
      </c>
      <c r="C890" s="5">
        <v>3.3000000000000002E-2</v>
      </c>
      <c r="D890" s="35">
        <f t="shared" si="252"/>
        <v>8.2135523613963042E-3</v>
      </c>
      <c r="E890" s="36">
        <f t="shared" si="253"/>
        <v>1.132669651358057</v>
      </c>
      <c r="F890" s="7">
        <v>1.1851345148238421</v>
      </c>
      <c r="G890" s="7">
        <v>1.0918074702472953</v>
      </c>
      <c r="H890" s="7">
        <v>0.86058987783755314</v>
      </c>
      <c r="I890" s="7">
        <v>1.0952678483802227</v>
      </c>
      <c r="J890" s="7">
        <v>1.1448690753573934</v>
      </c>
      <c r="K890" s="7">
        <v>1.5983574507202456</v>
      </c>
      <c r="L890" s="7">
        <v>1.4998433390329287</v>
      </c>
      <c r="M890" s="7">
        <v>0.99687365060998601</v>
      </c>
      <c r="N890" s="7">
        <v>0.89323468307227361</v>
      </c>
      <c r="O890" s="8">
        <v>1.5273604705317492</v>
      </c>
      <c r="P890" s="32">
        <f t="shared" si="254"/>
        <v>2.7104722792614666E-4</v>
      </c>
      <c r="Q890" s="33">
        <f t="shared" si="255"/>
        <v>-5.8294949899760917E-3</v>
      </c>
      <c r="R890" s="33">
        <f t="shared" si="256"/>
        <v>-1.6362745162804559E-3</v>
      </c>
      <c r="S890" s="33">
        <f t="shared" si="257"/>
        <v>2.0680476046491592E-2</v>
      </c>
      <c r="T890" s="33">
        <f t="shared" si="258"/>
        <v>2.6974620620259238E-2</v>
      </c>
      <c r="U890" s="33">
        <f t="shared" si="259"/>
        <v>-1.0026024045527215E-2</v>
      </c>
      <c r="V890" s="33">
        <f t="shared" si="260"/>
        <v>7.8583186755665224E-4</v>
      </c>
      <c r="W890" s="33">
        <f t="shared" si="261"/>
        <v>1.1536863690193799E-2</v>
      </c>
      <c r="X890" s="33">
        <f t="shared" si="262"/>
        <v>-9.3359633390666108E-3</v>
      </c>
      <c r="Y890" s="33">
        <f t="shared" si="263"/>
        <v>9.1593006241641461E-4</v>
      </c>
      <c r="Z890" s="34">
        <f t="shared" si="264"/>
        <v>-2.1353991454357013E-3</v>
      </c>
      <c r="AA890" s="39">
        <f t="shared" si="265"/>
        <v>0</v>
      </c>
      <c r="AB890" s="37">
        <f t="shared" si="266"/>
        <v>0</v>
      </c>
      <c r="AC890" s="37">
        <f t="shared" si="269"/>
        <v>0</v>
      </c>
      <c r="AD890" s="37">
        <f t="shared" si="269"/>
        <v>3.8800746103960199E-2</v>
      </c>
      <c r="AE890" s="37">
        <f t="shared" si="269"/>
        <v>4.537664974431764E-2</v>
      </c>
      <c r="AF890" s="37">
        <f t="shared" si="269"/>
        <v>0</v>
      </c>
      <c r="AG890" s="37">
        <f t="shared" si="269"/>
        <v>0.14825042305374941</v>
      </c>
      <c r="AH890" s="37">
        <f t="shared" si="269"/>
        <v>0</v>
      </c>
      <c r="AI890" s="37">
        <f t="shared" si="269"/>
        <v>0</v>
      </c>
      <c r="AJ890" s="37">
        <f t="shared" si="269"/>
        <v>0.76757218109797287</v>
      </c>
      <c r="AK890" s="38">
        <f t="shared" si="269"/>
        <v>0</v>
      </c>
      <c r="AL890" s="8">
        <f t="shared" si="267"/>
        <v>2.8459781548168641E-3</v>
      </c>
      <c r="AM890" s="23">
        <f t="shared" si="268"/>
        <v>1.001847238454612</v>
      </c>
    </row>
    <row r="891" spans="2:39" x14ac:dyDescent="0.35">
      <c r="B891" s="16">
        <v>37390</v>
      </c>
      <c r="C891" s="5">
        <v>3.3000000000000002E-2</v>
      </c>
      <c r="D891" s="35">
        <f t="shared" si="252"/>
        <v>2.7378507871321013E-3</v>
      </c>
      <c r="E891" s="36">
        <f t="shared" si="253"/>
        <v>1.1327719870144426</v>
      </c>
      <c r="F891" s="7">
        <v>1.17848807729523</v>
      </c>
      <c r="G891" s="7">
        <v>1.0883859391085484</v>
      </c>
      <c r="H891" s="7">
        <v>0.8790712502350827</v>
      </c>
      <c r="I891" s="7">
        <v>1.1135176618053191</v>
      </c>
      <c r="J891" s="7">
        <v>1.1418871297682758</v>
      </c>
      <c r="K891" s="7">
        <v>1.6132303281942986</v>
      </c>
      <c r="L891" s="7">
        <v>1.5174272347708515</v>
      </c>
      <c r="M891" s="7">
        <v>0.99182032905112727</v>
      </c>
      <c r="N891" s="7">
        <v>0.89467416790219179</v>
      </c>
      <c r="O891" s="8">
        <v>1.5293082827941376</v>
      </c>
      <c r="P891" s="32">
        <f t="shared" si="254"/>
        <v>9.034907597538222E-5</v>
      </c>
      <c r="Q891" s="33">
        <f t="shared" si="255"/>
        <v>-5.6081714315779907E-3</v>
      </c>
      <c r="R891" s="33">
        <f t="shared" si="256"/>
        <v>-3.1338227956728693E-3</v>
      </c>
      <c r="S891" s="33">
        <f t="shared" si="257"/>
        <v>2.1475237942570891E-2</v>
      </c>
      <c r="T891" s="33">
        <f t="shared" si="258"/>
        <v>1.6662420477407291E-2</v>
      </c>
      <c r="U891" s="33">
        <f t="shared" si="259"/>
        <v>-2.6046171158800036E-3</v>
      </c>
      <c r="V891" s="33">
        <f t="shared" si="260"/>
        <v>9.3051009755991121E-3</v>
      </c>
      <c r="W891" s="33">
        <f t="shared" si="261"/>
        <v>1.1723821602101836E-2</v>
      </c>
      <c r="X891" s="33">
        <f t="shared" si="262"/>
        <v>-5.0691695540017179E-3</v>
      </c>
      <c r="Y891" s="33">
        <f t="shared" si="263"/>
        <v>1.6115415771442709E-3</v>
      </c>
      <c r="Z891" s="34">
        <f t="shared" si="264"/>
        <v>1.2752800010007448E-3</v>
      </c>
      <c r="AA891" s="39">
        <f t="shared" si="265"/>
        <v>0</v>
      </c>
      <c r="AB891" s="37">
        <f t="shared" si="266"/>
        <v>0</v>
      </c>
      <c r="AC891" s="37">
        <f t="shared" si="269"/>
        <v>0</v>
      </c>
      <c r="AD891" s="37">
        <f t="shared" si="269"/>
        <v>3.8800746103960199E-2</v>
      </c>
      <c r="AE891" s="37">
        <f t="shared" si="269"/>
        <v>4.537664974431764E-2</v>
      </c>
      <c r="AF891" s="37">
        <f t="shared" si="269"/>
        <v>0</v>
      </c>
      <c r="AG891" s="37">
        <f t="shared" si="269"/>
        <v>0.14825042305374941</v>
      </c>
      <c r="AH891" s="37">
        <f t="shared" si="269"/>
        <v>0</v>
      </c>
      <c r="AI891" s="37">
        <f t="shared" si="269"/>
        <v>0</v>
      </c>
      <c r="AJ891" s="37">
        <f t="shared" si="269"/>
        <v>0.76757218109797287</v>
      </c>
      <c r="AK891" s="38">
        <f t="shared" si="269"/>
        <v>0</v>
      </c>
      <c r="AL891" s="8">
        <f t="shared" si="267"/>
        <v>4.2057997123168024E-3</v>
      </c>
      <c r="AM891" s="23">
        <f t="shared" si="268"/>
        <v>1.0060608072818897</v>
      </c>
    </row>
    <row r="892" spans="2:39" x14ac:dyDescent="0.35">
      <c r="B892" s="16">
        <v>37391</v>
      </c>
      <c r="C892" s="5">
        <v>3.3000000000000002E-2</v>
      </c>
      <c r="D892" s="35">
        <f t="shared" si="252"/>
        <v>2.7378507871321013E-3</v>
      </c>
      <c r="E892" s="36">
        <f t="shared" si="253"/>
        <v>1.1328743319167602</v>
      </c>
      <c r="F892" s="7">
        <v>1.1817118403781983</v>
      </c>
      <c r="G892" s="7">
        <v>1.0886146624013171</v>
      </c>
      <c r="H892" s="7">
        <v>0.87595358714663296</v>
      </c>
      <c r="I892" s="7">
        <v>1.1255135791172242</v>
      </c>
      <c r="J892" s="7">
        <v>1.1580776012140364</v>
      </c>
      <c r="K892" s="7">
        <v>1.6319324177793144</v>
      </c>
      <c r="L892" s="7">
        <v>1.4944517127886021</v>
      </c>
      <c r="M892" s="7">
        <v>0.99426142577730581</v>
      </c>
      <c r="N892" s="7">
        <v>0.8851973963234171</v>
      </c>
      <c r="O892" s="8">
        <v>1.5390481853869655</v>
      </c>
      <c r="P892" s="32">
        <f t="shared" si="254"/>
        <v>9.034907597538222E-5</v>
      </c>
      <c r="Q892" s="33">
        <f t="shared" si="255"/>
        <v>2.7355075923782834E-3</v>
      </c>
      <c r="R892" s="33">
        <f t="shared" si="256"/>
        <v>2.1014906987493198E-4</v>
      </c>
      <c r="S892" s="33">
        <f t="shared" si="257"/>
        <v>-3.5465419755407179E-3</v>
      </c>
      <c r="T892" s="33">
        <f t="shared" si="258"/>
        <v>1.0772992403601744E-2</v>
      </c>
      <c r="U892" s="33">
        <f t="shared" si="259"/>
        <v>1.4178696846373962E-2</v>
      </c>
      <c r="V892" s="33">
        <f t="shared" si="260"/>
        <v>1.1592944453225895E-2</v>
      </c>
      <c r="W892" s="33">
        <f t="shared" si="261"/>
        <v>-1.5141102950955609E-2</v>
      </c>
      <c r="X892" s="33">
        <f t="shared" si="262"/>
        <v>2.4612287676275546E-3</v>
      </c>
      <c r="Y892" s="33">
        <f t="shared" si="263"/>
        <v>-1.0592427856719655E-2</v>
      </c>
      <c r="Z892" s="34">
        <f t="shared" si="264"/>
        <v>6.3688287720724546E-3</v>
      </c>
      <c r="AA892" s="39">
        <f t="shared" si="265"/>
        <v>0</v>
      </c>
      <c r="AB892" s="37">
        <f t="shared" si="266"/>
        <v>0</v>
      </c>
      <c r="AC892" s="37">
        <f t="shared" si="269"/>
        <v>0</v>
      </c>
      <c r="AD892" s="37">
        <f t="shared" si="269"/>
        <v>3.8800746103960199E-2</v>
      </c>
      <c r="AE892" s="37">
        <f t="shared" si="269"/>
        <v>4.537664974431764E-2</v>
      </c>
      <c r="AF892" s="37">
        <f t="shared" si="269"/>
        <v>0</v>
      </c>
      <c r="AG892" s="37">
        <f t="shared" si="269"/>
        <v>0.14825042305374941</v>
      </c>
      <c r="AH892" s="37">
        <f t="shared" si="269"/>
        <v>0</v>
      </c>
      <c r="AI892" s="37">
        <f t="shared" si="269"/>
        <v>0</v>
      </c>
      <c r="AJ892" s="37">
        <f t="shared" si="269"/>
        <v>0.76757218109797287</v>
      </c>
      <c r="AK892" s="38">
        <f t="shared" si="269"/>
        <v>0</v>
      </c>
      <c r="AL892" s="8">
        <f t="shared" si="267"/>
        <v>-6.0605602052194365E-3</v>
      </c>
      <c r="AM892" s="23">
        <f t="shared" si="268"/>
        <v>0.9999635151892462</v>
      </c>
    </row>
    <row r="893" spans="2:39" x14ac:dyDescent="0.35">
      <c r="B893" s="16">
        <v>37392</v>
      </c>
      <c r="C893" s="5">
        <v>3.2899999999999999E-2</v>
      </c>
      <c r="D893" s="35">
        <f t="shared" si="252"/>
        <v>2.7378507871321013E-3</v>
      </c>
      <c r="E893" s="36">
        <f t="shared" si="253"/>
        <v>1.1329766860658452</v>
      </c>
      <c r="F893" s="7">
        <v>1.1877939483359405</v>
      </c>
      <c r="G893" s="7">
        <v>1.0905386234611714</v>
      </c>
      <c r="H893" s="7">
        <v>0.87963077754739616</v>
      </c>
      <c r="I893" s="7">
        <v>1.1109015224292822</v>
      </c>
      <c r="J893" s="7">
        <v>1.1775273568853888</v>
      </c>
      <c r="K893" s="7">
        <v>1.6350146414679472</v>
      </c>
      <c r="L893" s="7">
        <v>1.4964742387465926</v>
      </c>
      <c r="M893" s="7">
        <v>0.99478088974833523</v>
      </c>
      <c r="N893" s="7">
        <v>0.88560615598528603</v>
      </c>
      <c r="O893" s="8">
        <v>1.5456457613925152</v>
      </c>
      <c r="P893" s="32">
        <f t="shared" si="254"/>
        <v>9.034907597538222E-5</v>
      </c>
      <c r="Q893" s="33">
        <f t="shared" si="255"/>
        <v>5.1468621620949229E-3</v>
      </c>
      <c r="R893" s="33">
        <f t="shared" si="256"/>
        <v>1.767348104250388E-3</v>
      </c>
      <c r="S893" s="33">
        <f t="shared" si="257"/>
        <v>4.1979283545621193E-3</v>
      </c>
      <c r="T893" s="33">
        <f t="shared" si="258"/>
        <v>-1.2982568099624947E-2</v>
      </c>
      <c r="U893" s="33">
        <f t="shared" si="259"/>
        <v>1.6794863876965493E-2</v>
      </c>
      <c r="V893" s="33">
        <f t="shared" si="260"/>
        <v>1.8886956684314171E-3</v>
      </c>
      <c r="W893" s="33">
        <f t="shared" si="261"/>
        <v>1.3533565124137503E-3</v>
      </c>
      <c r="X893" s="33">
        <f t="shared" si="262"/>
        <v>5.2246215890683345E-4</v>
      </c>
      <c r="Y893" s="33">
        <f t="shared" si="263"/>
        <v>4.617723273550034E-4</v>
      </c>
      <c r="Z893" s="34">
        <f t="shared" si="264"/>
        <v>4.2867897627849594E-3</v>
      </c>
      <c r="AA893" s="39">
        <f t="shared" si="265"/>
        <v>0</v>
      </c>
      <c r="AB893" s="37">
        <f t="shared" si="266"/>
        <v>0</v>
      </c>
      <c r="AC893" s="37">
        <f t="shared" si="269"/>
        <v>0</v>
      </c>
      <c r="AD893" s="37">
        <f t="shared" si="269"/>
        <v>3.8800746103960199E-2</v>
      </c>
      <c r="AE893" s="37">
        <f t="shared" si="269"/>
        <v>4.537664974431764E-2</v>
      </c>
      <c r="AF893" s="37">
        <f t="shared" si="269"/>
        <v>0</v>
      </c>
      <c r="AG893" s="37">
        <f t="shared" si="269"/>
        <v>0.14825042305374941</v>
      </c>
      <c r="AH893" s="37">
        <f t="shared" si="269"/>
        <v>0</v>
      </c>
      <c r="AI893" s="37">
        <f t="shared" si="269"/>
        <v>0</v>
      </c>
      <c r="AJ893" s="37">
        <f t="shared" si="269"/>
        <v>0.76757218109797287</v>
      </c>
      <c r="AK893" s="38">
        <f t="shared" si="269"/>
        <v>0</v>
      </c>
      <c r="AL893" s="8">
        <f t="shared" si="267"/>
        <v>2.0822083115285624E-4</v>
      </c>
      <c r="AM893" s="23">
        <f t="shared" si="268"/>
        <v>1.0001717284235014</v>
      </c>
    </row>
    <row r="894" spans="2:39" x14ac:dyDescent="0.35">
      <c r="B894" s="16">
        <v>37393</v>
      </c>
      <c r="C894" s="5">
        <v>3.27E-2</v>
      </c>
      <c r="D894" s="35">
        <f t="shared" si="252"/>
        <v>2.7378507871321013E-3</v>
      </c>
      <c r="E894" s="36">
        <f t="shared" si="253"/>
        <v>1.1330787392704216</v>
      </c>
      <c r="F894" s="7">
        <v>1.182964343017243</v>
      </c>
      <c r="G894" s="7">
        <v>1.0890719081823597</v>
      </c>
      <c r="H894" s="7">
        <v>0.8847108673136922</v>
      </c>
      <c r="I894" s="7">
        <v>1.1088109814094915</v>
      </c>
      <c r="J894" s="7">
        <v>1.1812330609641373</v>
      </c>
      <c r="K894" s="7">
        <v>1.6516453244608202</v>
      </c>
      <c r="L894" s="7">
        <v>1.4932521796121405</v>
      </c>
      <c r="M894" s="7">
        <v>0.99203289390332172</v>
      </c>
      <c r="N894" s="7">
        <v>0.88591168928493913</v>
      </c>
      <c r="O894" s="8">
        <v>1.5384700368388295</v>
      </c>
      <c r="P894" s="32">
        <f t="shared" si="254"/>
        <v>9.0075290896551863E-5</v>
      </c>
      <c r="Q894" s="33">
        <f t="shared" si="255"/>
        <v>-4.0660295714283201E-3</v>
      </c>
      <c r="R894" s="33">
        <f t="shared" si="256"/>
        <v>-1.3449457426428779E-3</v>
      </c>
      <c r="S894" s="33">
        <f t="shared" si="257"/>
        <v>5.7752524081302603E-3</v>
      </c>
      <c r="T894" s="33">
        <f t="shared" si="258"/>
        <v>-1.8818418892965205E-3</v>
      </c>
      <c r="U894" s="33">
        <f t="shared" si="259"/>
        <v>3.1470216441937815E-3</v>
      </c>
      <c r="V894" s="33">
        <f t="shared" si="260"/>
        <v>1.017158046850386E-2</v>
      </c>
      <c r="W894" s="33">
        <f t="shared" si="261"/>
        <v>-2.1531003013796068E-3</v>
      </c>
      <c r="X894" s="33">
        <f t="shared" si="262"/>
        <v>-2.7624131839814048E-3</v>
      </c>
      <c r="Y894" s="33">
        <f t="shared" si="263"/>
        <v>3.4499906938112446E-4</v>
      </c>
      <c r="Z894" s="34">
        <f t="shared" si="264"/>
        <v>-4.642541475493589E-3</v>
      </c>
      <c r="AA894" s="39">
        <f t="shared" si="265"/>
        <v>0</v>
      </c>
      <c r="AB894" s="37">
        <f t="shared" si="266"/>
        <v>0</v>
      </c>
      <c r="AC894" s="37">
        <f t="shared" si="269"/>
        <v>0</v>
      </c>
      <c r="AD894" s="37">
        <f t="shared" si="269"/>
        <v>3.8800746103960199E-2</v>
      </c>
      <c r="AE894" s="37">
        <f t="shared" si="269"/>
        <v>4.537664974431764E-2</v>
      </c>
      <c r="AF894" s="37">
        <f t="shared" si="269"/>
        <v>0</v>
      </c>
      <c r="AG894" s="37">
        <f t="shared" si="269"/>
        <v>0.14825042305374941</v>
      </c>
      <c r="AH894" s="37">
        <f t="shared" si="269"/>
        <v>0</v>
      </c>
      <c r="AI894" s="37">
        <f t="shared" si="269"/>
        <v>0</v>
      </c>
      <c r="AJ894" s="37">
        <f t="shared" si="269"/>
        <v>0.76757218109797287</v>
      </c>
      <c r="AK894" s="38">
        <f t="shared" si="269"/>
        <v>0</v>
      </c>
      <c r="AL894" s="8">
        <f t="shared" si="267"/>
        <v>1.9114452178319464E-3</v>
      </c>
      <c r="AM894" s="23">
        <f t="shared" si="268"/>
        <v>1.0020835018908072</v>
      </c>
    </row>
    <row r="895" spans="2:39" x14ac:dyDescent="0.35">
      <c r="B895" s="16">
        <v>37396</v>
      </c>
      <c r="C895" s="5">
        <v>3.2600000000000004E-2</v>
      </c>
      <c r="D895" s="35">
        <f t="shared" si="252"/>
        <v>8.2135523613963042E-3</v>
      </c>
      <c r="E895" s="36">
        <f t="shared" si="253"/>
        <v>1.1333830651412564</v>
      </c>
      <c r="F895" s="7">
        <v>1.1884798800483756</v>
      </c>
      <c r="G895" s="7">
        <v>1.094712749009938</v>
      </c>
      <c r="H895" s="7">
        <v>0.87554531187918982</v>
      </c>
      <c r="I895" s="7">
        <v>1.101594443752437</v>
      </c>
      <c r="J895" s="7">
        <v>1.1907041375005059</v>
      </c>
      <c r="K895" s="7">
        <v>1.6393513981573065</v>
      </c>
      <c r="L895" s="7">
        <v>1.4918526974775737</v>
      </c>
      <c r="M895" s="7">
        <v>0.99233941623469735</v>
      </c>
      <c r="N895" s="7">
        <v>0.88744196886939475</v>
      </c>
      <c r="O895" s="8">
        <v>1.538461704605987</v>
      </c>
      <c r="P895" s="32">
        <f t="shared" si="254"/>
        <v>2.6858316221756162E-4</v>
      </c>
      <c r="Q895" s="33">
        <f t="shared" si="255"/>
        <v>4.6624710742040332E-3</v>
      </c>
      <c r="R895" s="33">
        <f t="shared" si="256"/>
        <v>5.179493461540785E-3</v>
      </c>
      <c r="S895" s="33">
        <f t="shared" si="257"/>
        <v>-1.0359944444146341E-2</v>
      </c>
      <c r="T895" s="33">
        <f t="shared" si="258"/>
        <v>-6.5083569499655436E-3</v>
      </c>
      <c r="U895" s="33">
        <f t="shared" si="259"/>
        <v>8.017957547376886E-3</v>
      </c>
      <c r="V895" s="33">
        <f t="shared" si="260"/>
        <v>-7.4434420764803999E-3</v>
      </c>
      <c r="W895" s="33">
        <f t="shared" si="261"/>
        <v>-9.3720414654296924E-4</v>
      </c>
      <c r="X895" s="33">
        <f t="shared" si="262"/>
        <v>3.0898404000456736E-4</v>
      </c>
      <c r="Y895" s="33">
        <f t="shared" si="263"/>
        <v>1.7273500315710955E-3</v>
      </c>
      <c r="Z895" s="34">
        <f t="shared" si="264"/>
        <v>-5.4159214304405623E-6</v>
      </c>
      <c r="AA895" s="39">
        <f t="shared" si="265"/>
        <v>0</v>
      </c>
      <c r="AB895" s="37">
        <f t="shared" si="266"/>
        <v>0</v>
      </c>
      <c r="AC895" s="37">
        <f t="shared" si="269"/>
        <v>0</v>
      </c>
      <c r="AD895" s="37">
        <f t="shared" si="269"/>
        <v>3.8800746103960199E-2</v>
      </c>
      <c r="AE895" s="37">
        <f t="shared" si="269"/>
        <v>4.537664974431764E-2</v>
      </c>
      <c r="AF895" s="37">
        <f t="shared" si="269"/>
        <v>0</v>
      </c>
      <c r="AG895" s="37">
        <f t="shared" si="269"/>
        <v>0.14825042305374941</v>
      </c>
      <c r="AH895" s="37">
        <f t="shared" si="269"/>
        <v>0</v>
      </c>
      <c r="AI895" s="37">
        <f t="shared" si="269"/>
        <v>0</v>
      </c>
      <c r="AJ895" s="37">
        <f t="shared" si="269"/>
        <v>0.76757218109797287</v>
      </c>
      <c r="AK895" s="38">
        <f t="shared" si="269"/>
        <v>0</v>
      </c>
      <c r="AL895" s="8">
        <f t="shared" si="267"/>
        <v>-4.7492861331965754E-4</v>
      </c>
      <c r="AM895" s="23">
        <f t="shared" si="268"/>
        <v>1.0016075837628238</v>
      </c>
    </row>
    <row r="896" spans="2:39" x14ac:dyDescent="0.35">
      <c r="B896" s="16">
        <v>37397</v>
      </c>
      <c r="C896" s="5">
        <v>3.2500000000000001E-2</v>
      </c>
      <c r="D896" s="35">
        <f t="shared" si="252"/>
        <v>2.7378507871321013E-3</v>
      </c>
      <c r="E896" s="36">
        <f t="shared" si="253"/>
        <v>1.1334842240404313</v>
      </c>
      <c r="F896" s="7">
        <v>1.1924846640443676</v>
      </c>
      <c r="G896" s="7">
        <v>1.0953322917297899</v>
      </c>
      <c r="H896" s="7">
        <v>0.86721356022376517</v>
      </c>
      <c r="I896" s="7">
        <v>1.0963691388204948</v>
      </c>
      <c r="J896" s="7">
        <v>1.1899844187304365</v>
      </c>
      <c r="K896" s="7">
        <v>1.6178259726847684</v>
      </c>
      <c r="L896" s="7">
        <v>1.4746770986381184</v>
      </c>
      <c r="M896" s="7">
        <v>0.9945877837080892</v>
      </c>
      <c r="N896" s="7">
        <v>0.88712794412865925</v>
      </c>
      <c r="O896" s="8">
        <v>1.5371559275004885</v>
      </c>
      <c r="P896" s="32">
        <f t="shared" si="254"/>
        <v>8.9253935660504879E-5</v>
      </c>
      <c r="Q896" s="33">
        <f t="shared" si="255"/>
        <v>3.3696691574021109E-3</v>
      </c>
      <c r="R896" s="33">
        <f t="shared" si="256"/>
        <v>5.6594090131145691E-4</v>
      </c>
      <c r="S896" s="33">
        <f t="shared" si="257"/>
        <v>-9.5160713470581193E-3</v>
      </c>
      <c r="T896" s="33">
        <f t="shared" si="258"/>
        <v>-4.7434016770662168E-3</v>
      </c>
      <c r="U896" s="33">
        <f t="shared" si="259"/>
        <v>-6.0444802986925339E-4</v>
      </c>
      <c r="V896" s="33">
        <f t="shared" si="260"/>
        <v>-1.3130452383017799E-2</v>
      </c>
      <c r="W896" s="33">
        <f t="shared" si="261"/>
        <v>-1.1512932120239405E-2</v>
      </c>
      <c r="X896" s="33">
        <f t="shared" si="262"/>
        <v>2.2657242437502667E-3</v>
      </c>
      <c r="Y896" s="33">
        <f t="shared" si="263"/>
        <v>-3.5385383129393766E-4</v>
      </c>
      <c r="Z896" s="34">
        <f t="shared" si="264"/>
        <v>-8.4875502691361682E-4</v>
      </c>
      <c r="AA896" s="39">
        <f t="shared" si="265"/>
        <v>0</v>
      </c>
      <c r="AB896" s="37">
        <f t="shared" si="266"/>
        <v>0</v>
      </c>
      <c r="AC896" s="37">
        <f t="shared" si="269"/>
        <v>0</v>
      </c>
      <c r="AD896" s="37">
        <f t="shared" si="269"/>
        <v>3.8800746103960199E-2</v>
      </c>
      <c r="AE896" s="37">
        <f t="shared" si="269"/>
        <v>4.537664974431764E-2</v>
      </c>
      <c r="AF896" s="37">
        <f t="shared" si="269"/>
        <v>0</v>
      </c>
      <c r="AG896" s="37">
        <f t="shared" si="269"/>
        <v>0.14825042305374941</v>
      </c>
      <c r="AH896" s="37">
        <f t="shared" si="269"/>
        <v>0</v>
      </c>
      <c r="AI896" s="37">
        <f t="shared" si="269"/>
        <v>0</v>
      </c>
      <c r="AJ896" s="37">
        <f t="shared" si="269"/>
        <v>0.76757218109797287</v>
      </c>
      <c r="AK896" s="38">
        <f t="shared" si="269"/>
        <v>0</v>
      </c>
      <c r="AL896" s="8">
        <f t="shared" si="267"/>
        <v>-2.802673822486878E-3</v>
      </c>
      <c r="AM896" s="23">
        <f t="shared" si="268"/>
        <v>0.99880040440740736</v>
      </c>
    </row>
    <row r="897" spans="2:39" x14ac:dyDescent="0.35">
      <c r="B897" s="16">
        <v>37398</v>
      </c>
      <c r="C897" s="5">
        <v>3.3300000000000003E-2</v>
      </c>
      <c r="D897" s="35">
        <f t="shared" si="252"/>
        <v>2.7378507871321013E-3</v>
      </c>
      <c r="E897" s="36">
        <f t="shared" si="253"/>
        <v>1.1335850816373685</v>
      </c>
      <c r="F897" s="7">
        <v>1.1967497628659551</v>
      </c>
      <c r="G897" s="7">
        <v>1.0966039884580738</v>
      </c>
      <c r="H897" s="7">
        <v>0.86889427999011593</v>
      </c>
      <c r="I897" s="7">
        <v>1.0864418600478483</v>
      </c>
      <c r="J897" s="7">
        <v>1.2042805371413974</v>
      </c>
      <c r="K897" s="7">
        <v>1.6297763147092852</v>
      </c>
      <c r="L897" s="7">
        <v>1.4756567091684798</v>
      </c>
      <c r="M897" s="7">
        <v>0.99097313882142457</v>
      </c>
      <c r="N897" s="7">
        <v>0.88732847867136078</v>
      </c>
      <c r="O897" s="8">
        <v>1.5373778714839259</v>
      </c>
      <c r="P897" s="32">
        <f t="shared" si="254"/>
        <v>8.8980150581896567E-5</v>
      </c>
      <c r="Q897" s="33">
        <f t="shared" si="255"/>
        <v>3.5766487823183368E-3</v>
      </c>
      <c r="R897" s="33">
        <f t="shared" si="256"/>
        <v>1.1610145504572511E-3</v>
      </c>
      <c r="S897" s="33">
        <f t="shared" si="257"/>
        <v>1.9380690563892689E-3</v>
      </c>
      <c r="T897" s="33">
        <f t="shared" si="258"/>
        <v>-9.0546864382980985E-3</v>
      </c>
      <c r="U897" s="33">
        <f t="shared" si="259"/>
        <v>1.201370218461606E-2</v>
      </c>
      <c r="V897" s="33">
        <f t="shared" si="260"/>
        <v>7.3866671856461785E-3</v>
      </c>
      <c r="W897" s="33">
        <f t="shared" si="261"/>
        <v>6.6428815587227241E-4</v>
      </c>
      <c r="X897" s="33">
        <f t="shared" si="262"/>
        <v>-3.6343145832621326E-3</v>
      </c>
      <c r="Y897" s="33">
        <f t="shared" si="263"/>
        <v>2.2604917816959613E-4</v>
      </c>
      <c r="Z897" s="34">
        <f t="shared" si="264"/>
        <v>1.4438612210176949E-4</v>
      </c>
      <c r="AA897" s="39">
        <f t="shared" si="265"/>
        <v>0</v>
      </c>
      <c r="AB897" s="37">
        <f t="shared" si="266"/>
        <v>0</v>
      </c>
      <c r="AC897" s="37">
        <f t="shared" si="269"/>
        <v>0</v>
      </c>
      <c r="AD897" s="37">
        <f t="shared" si="269"/>
        <v>3.8800746103960199E-2</v>
      </c>
      <c r="AE897" s="37">
        <f t="shared" si="269"/>
        <v>4.537664974431764E-2</v>
      </c>
      <c r="AF897" s="37">
        <f t="shared" si="269"/>
        <v>0</v>
      </c>
      <c r="AG897" s="37">
        <f t="shared" si="269"/>
        <v>0.14825042305374941</v>
      </c>
      <c r="AH897" s="37">
        <f t="shared" si="269"/>
        <v>0</v>
      </c>
      <c r="AI897" s="37">
        <f t="shared" si="269"/>
        <v>0</v>
      </c>
      <c r="AJ897" s="37">
        <f t="shared" si="269"/>
        <v>0.76757218109797287</v>
      </c>
      <c r="AK897" s="38">
        <f t="shared" si="269"/>
        <v>0</v>
      </c>
      <c r="AL897" s="8">
        <f t="shared" si="267"/>
        <v>9.3291278628596151E-4</v>
      </c>
      <c r="AM897" s="23">
        <f t="shared" si="268"/>
        <v>0.99973219807562674</v>
      </c>
    </row>
    <row r="898" spans="2:39" x14ac:dyDescent="0.35">
      <c r="B898" s="16">
        <v>37399</v>
      </c>
      <c r="C898" s="5">
        <v>3.32E-2</v>
      </c>
      <c r="D898" s="35">
        <f t="shared" si="252"/>
        <v>2.7378507871321013E-3</v>
      </c>
      <c r="E898" s="36">
        <f t="shared" si="253"/>
        <v>1.1336884310780762</v>
      </c>
      <c r="F898" s="7">
        <v>1.1939993038160026</v>
      </c>
      <c r="G898" s="7">
        <v>1.1004879538267645</v>
      </c>
      <c r="H898" s="7">
        <v>0.87857966746444482</v>
      </c>
      <c r="I898" s="7">
        <v>1.086540911420715</v>
      </c>
      <c r="J898" s="7">
        <v>1.2120745175729437</v>
      </c>
      <c r="K898" s="7">
        <v>1.6176755288327815</v>
      </c>
      <c r="L898" s="7">
        <v>1.4747176769208541</v>
      </c>
      <c r="M898" s="7">
        <v>0.99322352536590575</v>
      </c>
      <c r="N898" s="7">
        <v>0.88763493357564127</v>
      </c>
      <c r="O898" s="8">
        <v>1.5343828415486997</v>
      </c>
      <c r="P898" s="32">
        <f t="shared" si="254"/>
        <v>9.1170431211429204E-5</v>
      </c>
      <c r="Q898" s="33">
        <f t="shared" si="255"/>
        <v>-2.2982741549626429E-3</v>
      </c>
      <c r="R898" s="33">
        <f t="shared" si="256"/>
        <v>3.5418121852281992E-3</v>
      </c>
      <c r="S898" s="33">
        <f t="shared" si="257"/>
        <v>1.1146796218337585E-2</v>
      </c>
      <c r="T898" s="33">
        <f t="shared" si="258"/>
        <v>9.1170431211429204E-5</v>
      </c>
      <c r="U898" s="33">
        <f t="shared" si="259"/>
        <v>6.47189769424239E-3</v>
      </c>
      <c r="V898" s="33">
        <f t="shared" si="260"/>
        <v>-7.4248139252546252E-3</v>
      </c>
      <c r="W898" s="33">
        <f t="shared" si="261"/>
        <v>-6.363487129433798E-4</v>
      </c>
      <c r="X898" s="33">
        <f t="shared" si="262"/>
        <v>2.2708855127573369E-3</v>
      </c>
      <c r="Y898" s="33">
        <f t="shared" si="263"/>
        <v>3.4536804762463902E-4</v>
      </c>
      <c r="Z898" s="34">
        <f t="shared" si="264"/>
        <v>-1.9481416968329945E-3</v>
      </c>
      <c r="AA898" s="39">
        <f t="shared" si="265"/>
        <v>0</v>
      </c>
      <c r="AB898" s="37">
        <f t="shared" si="266"/>
        <v>0</v>
      </c>
      <c r="AC898" s="37">
        <f t="shared" si="269"/>
        <v>0</v>
      </c>
      <c r="AD898" s="37">
        <f t="shared" si="269"/>
        <v>3.8800746103960199E-2</v>
      </c>
      <c r="AE898" s="37">
        <f t="shared" si="269"/>
        <v>4.537664974431764E-2</v>
      </c>
      <c r="AF898" s="37">
        <f t="shared" si="269"/>
        <v>0</v>
      </c>
      <c r="AG898" s="37">
        <f t="shared" si="269"/>
        <v>0.14825042305374941</v>
      </c>
      <c r="AH898" s="37">
        <f t="shared" si="269"/>
        <v>0</v>
      </c>
      <c r="AI898" s="37">
        <f t="shared" si="269"/>
        <v>0</v>
      </c>
      <c r="AJ898" s="37">
        <f t="shared" si="269"/>
        <v>0.76757218109797287</v>
      </c>
      <c r="AK898" s="38">
        <f t="shared" si="269"/>
        <v>0</v>
      </c>
      <c r="AL898" s="8">
        <f t="shared" si="267"/>
        <v>-3.9899588125315549E-4</v>
      </c>
      <c r="AM898" s="23">
        <f t="shared" si="268"/>
        <v>0.9993333090462384</v>
      </c>
    </row>
    <row r="899" spans="2:39" x14ac:dyDescent="0.35">
      <c r="B899" s="16">
        <v>37400</v>
      </c>
      <c r="C899" s="5">
        <v>3.3500000000000002E-2</v>
      </c>
      <c r="D899" s="35">
        <f t="shared" si="252"/>
        <v>2.7378507871321013E-3</v>
      </c>
      <c r="E899" s="36">
        <f t="shared" si="253"/>
        <v>1.1337914795542208</v>
      </c>
      <c r="F899" s="7">
        <v>1.1961877086514394</v>
      </c>
      <c r="G899" s="7">
        <v>1.0971951355939398</v>
      </c>
      <c r="H899" s="7">
        <v>0.8670476755565073</v>
      </c>
      <c r="I899" s="7">
        <v>1.0910275631121802</v>
      </c>
      <c r="J899" s="7">
        <v>1.2149048169834069</v>
      </c>
      <c r="K899" s="7">
        <v>1.6334078452810734</v>
      </c>
      <c r="L899" s="7">
        <v>1.4681819907493152</v>
      </c>
      <c r="M899" s="7">
        <v>0.99345527856325333</v>
      </c>
      <c r="N899" s="7">
        <v>0.887940943471902</v>
      </c>
      <c r="O899" s="8">
        <v>1.5347932212758701</v>
      </c>
      <c r="P899" s="32">
        <f t="shared" si="254"/>
        <v>9.0896646132820891E-5</v>
      </c>
      <c r="Q899" s="33">
        <f t="shared" si="255"/>
        <v>1.832835939219235E-3</v>
      </c>
      <c r="R899" s="33">
        <f t="shared" si="256"/>
        <v>-2.9921438225419816E-3</v>
      </c>
      <c r="S899" s="33">
        <f t="shared" si="257"/>
        <v>-1.312572136027057E-2</v>
      </c>
      <c r="T899" s="33">
        <f t="shared" si="258"/>
        <v>4.1292984408647371E-3</v>
      </c>
      <c r="U899" s="33">
        <f t="shared" si="259"/>
        <v>2.3350869681928454E-3</v>
      </c>
      <c r="V899" s="33">
        <f t="shared" si="260"/>
        <v>9.7252608251070516E-3</v>
      </c>
      <c r="W899" s="33">
        <f t="shared" si="261"/>
        <v>-4.4318219506157552E-3</v>
      </c>
      <c r="X899" s="33">
        <f t="shared" si="262"/>
        <v>2.3333438186767808E-4</v>
      </c>
      <c r="Y899" s="33">
        <f t="shared" si="263"/>
        <v>3.4474746845303272E-4</v>
      </c>
      <c r="Z899" s="34">
        <f t="shared" si="264"/>
        <v>2.6745588914178775E-4</v>
      </c>
      <c r="AA899" s="39">
        <f t="shared" si="265"/>
        <v>0</v>
      </c>
      <c r="AB899" s="37">
        <f t="shared" si="266"/>
        <v>0</v>
      </c>
      <c r="AC899" s="37">
        <f t="shared" si="269"/>
        <v>0</v>
      </c>
      <c r="AD899" s="37">
        <f t="shared" si="269"/>
        <v>3.8800746103960199E-2</v>
      </c>
      <c r="AE899" s="37">
        <f t="shared" si="269"/>
        <v>4.537664974431764E-2</v>
      </c>
      <c r="AF899" s="37">
        <f t="shared" si="269"/>
        <v>0</v>
      </c>
      <c r="AG899" s="37">
        <f t="shared" si="269"/>
        <v>0.14825042305374941</v>
      </c>
      <c r="AH899" s="37">
        <f t="shared" si="269"/>
        <v>0</v>
      </c>
      <c r="AI899" s="37">
        <f t="shared" si="269"/>
        <v>0</v>
      </c>
      <c r="AJ899" s="37">
        <f t="shared" si="269"/>
        <v>0.76757218109797287</v>
      </c>
      <c r="AK899" s="38">
        <f t="shared" si="269"/>
        <v>0</v>
      </c>
      <c r="AL899" s="8">
        <f t="shared" si="267"/>
        <v>1.3844785450283659E-3</v>
      </c>
      <c r="AM899" s="23">
        <f t="shared" si="268"/>
        <v>1.0007168645719451</v>
      </c>
    </row>
    <row r="900" spans="2:39" x14ac:dyDescent="0.35">
      <c r="B900" s="16">
        <v>37403</v>
      </c>
      <c r="C900" s="5">
        <v>3.3500000000000002E-2</v>
      </c>
      <c r="D900" s="35">
        <f t="shared" si="252"/>
        <v>8.2135523613963042E-3</v>
      </c>
      <c r="E900" s="36">
        <f t="shared" si="253"/>
        <v>1.1341034468196423</v>
      </c>
      <c r="F900" s="7">
        <v>1.1965168444891383</v>
      </c>
      <c r="G900" s="7">
        <v>1.0959306720966793</v>
      </c>
      <c r="H900" s="7">
        <v>0.86969267956509855</v>
      </c>
      <c r="I900" s="7">
        <v>1.0982193114078795</v>
      </c>
      <c r="J900" s="7">
        <v>1.2072376547696515</v>
      </c>
      <c r="K900" s="7">
        <v>1.6321724311109311</v>
      </c>
      <c r="L900" s="7">
        <v>1.46836078372124</v>
      </c>
      <c r="M900" s="7">
        <v>0.99357626003751431</v>
      </c>
      <c r="N900" s="7">
        <v>0.88721342204345</v>
      </c>
      <c r="O900" s="8">
        <v>1.5349801260622289</v>
      </c>
      <c r="P900" s="32">
        <f t="shared" si="254"/>
        <v>2.7515400410682567E-4</v>
      </c>
      <c r="Q900" s="33">
        <f t="shared" si="255"/>
        <v>2.7515400410682567E-4</v>
      </c>
      <c r="R900" s="33">
        <f t="shared" si="256"/>
        <v>-1.1524508779160447E-3</v>
      </c>
      <c r="S900" s="33">
        <f t="shared" si="257"/>
        <v>3.0505865861338854E-3</v>
      </c>
      <c r="T900" s="33">
        <f t="shared" si="258"/>
        <v>6.5917200800911235E-3</v>
      </c>
      <c r="U900" s="33">
        <f t="shared" si="259"/>
        <v>-6.3109159718313101E-3</v>
      </c>
      <c r="V900" s="33">
        <f t="shared" si="260"/>
        <v>-7.5634151856895926E-4</v>
      </c>
      <c r="W900" s="33">
        <f t="shared" si="261"/>
        <v>1.2177848049588214E-4</v>
      </c>
      <c r="X900" s="33">
        <f t="shared" si="262"/>
        <v>1.2177848049277351E-4</v>
      </c>
      <c r="Y900" s="33">
        <f t="shared" si="263"/>
        <v>-8.1933537787703958E-4</v>
      </c>
      <c r="Z900" s="34">
        <f t="shared" si="264"/>
        <v>1.2177848049343964E-4</v>
      </c>
      <c r="AA900" s="39">
        <f t="shared" si="265"/>
        <v>0</v>
      </c>
      <c r="AB900" s="37">
        <f t="shared" si="266"/>
        <v>0</v>
      </c>
      <c r="AC900" s="37">
        <f t="shared" si="269"/>
        <v>0</v>
      </c>
      <c r="AD900" s="37">
        <f t="shared" ref="AC900:AK928" si="270">AD$8</f>
        <v>3.8800746103960199E-2</v>
      </c>
      <c r="AE900" s="37">
        <f t="shared" si="270"/>
        <v>4.537664974431764E-2</v>
      </c>
      <c r="AF900" s="37">
        <f t="shared" si="270"/>
        <v>0</v>
      </c>
      <c r="AG900" s="37">
        <f t="shared" si="270"/>
        <v>0.14825042305374941</v>
      </c>
      <c r="AH900" s="37">
        <f t="shared" si="270"/>
        <v>0</v>
      </c>
      <c r="AI900" s="37">
        <f t="shared" si="270"/>
        <v>0</v>
      </c>
      <c r="AJ900" s="37">
        <f t="shared" si="270"/>
        <v>0.76757218109797287</v>
      </c>
      <c r="AK900" s="38">
        <f t="shared" si="270"/>
        <v>0</v>
      </c>
      <c r="AL900" s="8">
        <f t="shared" si="267"/>
        <v>-3.2355178426516653E-4</v>
      </c>
      <c r="AM900" s="23">
        <f t="shared" si="268"/>
        <v>1.0003930808448687</v>
      </c>
    </row>
    <row r="901" spans="2:39" x14ac:dyDescent="0.35">
      <c r="B901" s="16">
        <v>37404</v>
      </c>
      <c r="C901" s="5">
        <v>3.3399999999999999E-2</v>
      </c>
      <c r="D901" s="35">
        <f t="shared" si="252"/>
        <v>2.7378507871321013E-3</v>
      </c>
      <c r="E901" s="36">
        <f t="shared" si="253"/>
        <v>1.1342074645211302</v>
      </c>
      <c r="F901" s="7">
        <v>1.1976669053244207</v>
      </c>
      <c r="G901" s="7">
        <v>1.0977282355294824</v>
      </c>
      <c r="H901" s="7">
        <v>0.86256050897018288</v>
      </c>
      <c r="I901" s="7">
        <v>1.0861008347065777</v>
      </c>
      <c r="J901" s="7">
        <v>1.2065602155373465</v>
      </c>
      <c r="K901" s="7">
        <v>1.6277430353710975</v>
      </c>
      <c r="L901" s="7">
        <v>1.4644270395676673</v>
      </c>
      <c r="M901" s="7">
        <v>0.99294364556650994</v>
      </c>
      <c r="N901" s="7">
        <v>0.8890647067079811</v>
      </c>
      <c r="O901" s="8">
        <v>1.5339615015989507</v>
      </c>
      <c r="P901" s="32">
        <f t="shared" si="254"/>
        <v>9.1718001368867874E-5</v>
      </c>
      <c r="Q901" s="33">
        <f t="shared" si="255"/>
        <v>9.6117396138573064E-4</v>
      </c>
      <c r="R901" s="33">
        <f t="shared" si="256"/>
        <v>1.6402163736910502E-3</v>
      </c>
      <c r="S901" s="33">
        <f t="shared" si="257"/>
        <v>-8.2007940994538453E-3</v>
      </c>
      <c r="T901" s="33">
        <f t="shared" si="258"/>
        <v>-1.1034659994975327E-2</v>
      </c>
      <c r="U901" s="33">
        <f t="shared" si="259"/>
        <v>-5.6114819615549205E-4</v>
      </c>
      <c r="V901" s="33">
        <f t="shared" si="260"/>
        <v>-2.713803796342007E-3</v>
      </c>
      <c r="W901" s="33">
        <f t="shared" si="261"/>
        <v>-2.6790038232997748E-3</v>
      </c>
      <c r="X901" s="33">
        <f t="shared" si="262"/>
        <v>-6.3670449511388227E-4</v>
      </c>
      <c r="Y901" s="33">
        <f t="shared" si="263"/>
        <v>2.0866283337634961E-3</v>
      </c>
      <c r="Z901" s="34">
        <f t="shared" si="264"/>
        <v>-6.6360759073236242E-4</v>
      </c>
      <c r="AA901" s="39">
        <f t="shared" si="265"/>
        <v>0</v>
      </c>
      <c r="AB901" s="37">
        <f t="shared" si="266"/>
        <v>0</v>
      </c>
      <c r="AC901" s="37">
        <f t="shared" si="270"/>
        <v>0</v>
      </c>
      <c r="AD901" s="37">
        <f t="shared" si="270"/>
        <v>3.8800746103960199E-2</v>
      </c>
      <c r="AE901" s="37">
        <f t="shared" si="270"/>
        <v>4.537664974431764E-2</v>
      </c>
      <c r="AF901" s="37">
        <f t="shared" si="270"/>
        <v>0</v>
      </c>
      <c r="AG901" s="37">
        <f t="shared" si="270"/>
        <v>0.14825042305374941</v>
      </c>
      <c r="AH901" s="37">
        <f t="shared" si="270"/>
        <v>0</v>
      </c>
      <c r="AI901" s="37">
        <f t="shared" si="270"/>
        <v>0</v>
      </c>
      <c r="AJ901" s="37">
        <f t="shared" si="270"/>
        <v>0.76757218109797287</v>
      </c>
      <c r="AK901" s="38">
        <f t="shared" si="270"/>
        <v>0</v>
      </c>
      <c r="AL901" s="8">
        <f t="shared" si="267"/>
        <v>3.804024690517091E-4</v>
      </c>
      <c r="AM901" s="23">
        <f t="shared" si="268"/>
        <v>1.0007736328428443</v>
      </c>
    </row>
    <row r="902" spans="2:39" x14ac:dyDescent="0.35">
      <c r="B902" s="16">
        <v>37405</v>
      </c>
      <c r="C902" s="5">
        <v>3.3399999999999999E-2</v>
      </c>
      <c r="D902" s="35">
        <f t="shared" si="252"/>
        <v>2.7378507871321013E-3</v>
      </c>
      <c r="E902" s="36">
        <f t="shared" si="253"/>
        <v>1.1343111812338338</v>
      </c>
      <c r="F902" s="7">
        <v>1.2024582872836447</v>
      </c>
      <c r="G902" s="7">
        <v>1.0992647104674835</v>
      </c>
      <c r="H902" s="7">
        <v>0.85562736134375339</v>
      </c>
      <c r="I902" s="7">
        <v>1.0849447743114649</v>
      </c>
      <c r="J902" s="7">
        <v>1.2009248785428586</v>
      </c>
      <c r="K902" s="7">
        <v>1.6190131579723734</v>
      </c>
      <c r="L902" s="7">
        <v>1.4819152778685241</v>
      </c>
      <c r="M902" s="7">
        <v>0.99423351494449141</v>
      </c>
      <c r="N902" s="7">
        <v>0.88937115455341242</v>
      </c>
      <c r="O902" s="8">
        <v>1.5364255673959015</v>
      </c>
      <c r="P902" s="32">
        <f t="shared" si="254"/>
        <v>9.1444216290259561E-5</v>
      </c>
      <c r="Q902" s="33">
        <f t="shared" si="255"/>
        <v>4.0005964412335171E-3</v>
      </c>
      <c r="R902" s="33">
        <f t="shared" si="256"/>
        <v>1.3996860864748939E-3</v>
      </c>
      <c r="S902" s="33">
        <f t="shared" si="257"/>
        <v>-8.037868131369752E-3</v>
      </c>
      <c r="T902" s="33">
        <f t="shared" si="258"/>
        <v>-1.0644135039498126E-3</v>
      </c>
      <c r="U902" s="33">
        <f t="shared" si="259"/>
        <v>-4.6705808147157191E-3</v>
      </c>
      <c r="V902" s="33">
        <f t="shared" si="260"/>
        <v>-5.3631790823382985E-3</v>
      </c>
      <c r="W902" s="33">
        <f t="shared" si="261"/>
        <v>1.1942034548897418E-2</v>
      </c>
      <c r="X902" s="33">
        <f t="shared" si="262"/>
        <v>1.2990358352569231E-3</v>
      </c>
      <c r="Y902" s="33">
        <f t="shared" si="263"/>
        <v>3.4468564899636789E-4</v>
      </c>
      <c r="Z902" s="34">
        <f t="shared" si="264"/>
        <v>1.6063413549702865E-3</v>
      </c>
      <c r="AA902" s="39">
        <f t="shared" si="265"/>
        <v>0</v>
      </c>
      <c r="AB902" s="37">
        <f t="shared" si="266"/>
        <v>0</v>
      </c>
      <c r="AC902" s="37">
        <f t="shared" si="270"/>
        <v>0</v>
      </c>
      <c r="AD902" s="37">
        <f t="shared" si="270"/>
        <v>3.8800746103960199E-2</v>
      </c>
      <c r="AE902" s="37">
        <f t="shared" si="270"/>
        <v>4.537664974431764E-2</v>
      </c>
      <c r="AF902" s="37">
        <f t="shared" si="270"/>
        <v>0</v>
      </c>
      <c r="AG902" s="37">
        <f t="shared" si="270"/>
        <v>0.14825042305374941</v>
      </c>
      <c r="AH902" s="37">
        <f t="shared" si="270"/>
        <v>0</v>
      </c>
      <c r="AI902" s="37">
        <f t="shared" si="270"/>
        <v>0</v>
      </c>
      <c r="AJ902" s="37">
        <f t="shared" si="270"/>
        <v>0.76757218109797287</v>
      </c>
      <c r="AK902" s="38">
        <f t="shared" si="270"/>
        <v>0</v>
      </c>
      <c r="AL902" s="8">
        <f t="shared" si="267"/>
        <v>-8.9069725181060316E-4</v>
      </c>
      <c r="AM902" s="23">
        <f t="shared" si="268"/>
        <v>0.99988224651838664</v>
      </c>
    </row>
    <row r="903" spans="2:39" x14ac:dyDescent="0.35">
      <c r="B903" s="16">
        <v>37406</v>
      </c>
      <c r="C903" s="5">
        <v>3.3399999999999999E-2</v>
      </c>
      <c r="D903" s="35">
        <f t="shared" si="252"/>
        <v>2.7378507871321013E-3</v>
      </c>
      <c r="E903" s="36">
        <f t="shared" si="253"/>
        <v>1.134414907430831</v>
      </c>
      <c r="F903" s="7">
        <v>1.2067302810299434</v>
      </c>
      <c r="G903" s="7">
        <v>1.1011931550558065</v>
      </c>
      <c r="H903" s="7">
        <v>0.85410087468310736</v>
      </c>
      <c r="I903" s="7">
        <v>1.0524482535900619</v>
      </c>
      <c r="J903" s="7">
        <v>1.1962859872409939</v>
      </c>
      <c r="K903" s="7">
        <v>1.6092566589488362</v>
      </c>
      <c r="L903" s="7">
        <v>1.4553681651787189</v>
      </c>
      <c r="M903" s="7">
        <v>0.99417746651470229</v>
      </c>
      <c r="N903" s="7">
        <v>0.88267562557308477</v>
      </c>
      <c r="O903" s="8">
        <v>1.5371645410175871</v>
      </c>
      <c r="P903" s="32">
        <f t="shared" si="254"/>
        <v>9.1444216290259561E-5</v>
      </c>
      <c r="Q903" s="33">
        <f t="shared" si="255"/>
        <v>3.5527167898266043E-3</v>
      </c>
      <c r="R903" s="33">
        <f t="shared" si="256"/>
        <v>1.7543040997858306E-3</v>
      </c>
      <c r="S903" s="33">
        <f t="shared" si="257"/>
        <v>-1.7840554540573539E-3</v>
      </c>
      <c r="T903" s="33">
        <f t="shared" si="258"/>
        <v>-2.9952234888661611E-2</v>
      </c>
      <c r="U903" s="33">
        <f t="shared" si="259"/>
        <v>-3.8627655940421946E-3</v>
      </c>
      <c r="V903" s="33">
        <f t="shared" si="260"/>
        <v>-6.0262011926797143E-3</v>
      </c>
      <c r="W903" s="33">
        <f t="shared" si="261"/>
        <v>-1.7914055605114276E-2</v>
      </c>
      <c r="X903" s="33">
        <f t="shared" si="262"/>
        <v>-5.6373506773454984E-5</v>
      </c>
      <c r="Y903" s="33">
        <f t="shared" si="263"/>
        <v>-7.5283855857566362E-3</v>
      </c>
      <c r="Z903" s="34">
        <f t="shared" si="264"/>
        <v>4.8096935990082912E-4</v>
      </c>
      <c r="AA903" s="39">
        <f t="shared" si="265"/>
        <v>0</v>
      </c>
      <c r="AB903" s="37">
        <f t="shared" si="266"/>
        <v>0</v>
      </c>
      <c r="AC903" s="37">
        <f t="shared" si="270"/>
        <v>0</v>
      </c>
      <c r="AD903" s="37">
        <f t="shared" si="270"/>
        <v>3.8800746103960199E-2</v>
      </c>
      <c r="AE903" s="37">
        <f t="shared" si="270"/>
        <v>4.537664974431764E-2</v>
      </c>
      <c r="AF903" s="37">
        <f t="shared" si="270"/>
        <v>0</v>
      </c>
      <c r="AG903" s="37">
        <f t="shared" si="270"/>
        <v>0.14825042305374941</v>
      </c>
      <c r="AH903" s="37">
        <f t="shared" si="270"/>
        <v>0</v>
      </c>
      <c r="AI903" s="37">
        <f t="shared" si="270"/>
        <v>0</v>
      </c>
      <c r="AJ903" s="37">
        <f t="shared" si="270"/>
        <v>0.76757218109797287</v>
      </c>
      <c r="AK903" s="38">
        <f t="shared" si="270"/>
        <v>0</v>
      </c>
      <c r="AL903" s="8">
        <f t="shared" si="267"/>
        <v>-8.1003209747381316E-3</v>
      </c>
      <c r="AM903" s="23">
        <f t="shared" si="268"/>
        <v>0.99178287938464549</v>
      </c>
    </row>
    <row r="904" spans="2:39" x14ac:dyDescent="0.35">
      <c r="B904" s="16">
        <v>37407</v>
      </c>
      <c r="C904" s="5">
        <v>3.3599999999999998E-2</v>
      </c>
      <c r="D904" s="35">
        <f t="shared" si="252"/>
        <v>2.7378507871321013E-3</v>
      </c>
      <c r="E904" s="36">
        <f t="shared" si="253"/>
        <v>1.134518643112989</v>
      </c>
      <c r="F904" s="7">
        <v>1.2055398743832961</v>
      </c>
      <c r="G904" s="7">
        <v>1.0971153605919826</v>
      </c>
      <c r="H904" s="7">
        <v>0.85558324339837277</v>
      </c>
      <c r="I904" s="7">
        <v>1.0722928477988183</v>
      </c>
      <c r="J904" s="7">
        <v>1.1950987628311844</v>
      </c>
      <c r="K904" s="7">
        <v>1.5876411856174979</v>
      </c>
      <c r="L904" s="7">
        <v>1.4761819493159958</v>
      </c>
      <c r="M904" s="7">
        <v>0.99431360474753117</v>
      </c>
      <c r="N904" s="7">
        <v>0.88432072472513679</v>
      </c>
      <c r="O904" s="8">
        <v>1.5379034116230457</v>
      </c>
      <c r="P904" s="32">
        <f t="shared" si="254"/>
        <v>9.1444216290259561E-5</v>
      </c>
      <c r="Q904" s="33">
        <f t="shared" si="255"/>
        <v>-9.8647283934172325E-4</v>
      </c>
      <c r="R904" s="33">
        <f t="shared" si="256"/>
        <v>-3.7030692073428684E-3</v>
      </c>
      <c r="S904" s="33">
        <f t="shared" si="257"/>
        <v>1.7355897402815401E-3</v>
      </c>
      <c r="T904" s="33">
        <f t="shared" si="258"/>
        <v>1.8855648380871504E-2</v>
      </c>
      <c r="U904" s="33">
        <f t="shared" si="259"/>
        <v>-9.9242524151565981E-4</v>
      </c>
      <c r="V904" s="33">
        <f t="shared" si="260"/>
        <v>-1.3431961403507553E-2</v>
      </c>
      <c r="W904" s="33">
        <f t="shared" si="261"/>
        <v>1.4301387535655685E-2</v>
      </c>
      <c r="X904" s="33">
        <f t="shared" si="262"/>
        <v>1.36935544622796E-4</v>
      </c>
      <c r="Y904" s="33">
        <f t="shared" si="263"/>
        <v>1.8637641103818048E-3</v>
      </c>
      <c r="Z904" s="34">
        <f t="shared" si="264"/>
        <v>4.8067112253935562E-4</v>
      </c>
      <c r="AA904" s="39">
        <f t="shared" si="265"/>
        <v>0</v>
      </c>
      <c r="AB904" s="37">
        <f t="shared" si="266"/>
        <v>0</v>
      </c>
      <c r="AC904" s="37">
        <f t="shared" si="270"/>
        <v>0</v>
      </c>
      <c r="AD904" s="37">
        <f t="shared" si="270"/>
        <v>3.8800746103960199E-2</v>
      </c>
      <c r="AE904" s="37">
        <f t="shared" si="270"/>
        <v>4.537664974431764E-2</v>
      </c>
      <c r="AF904" s="37">
        <f t="shared" si="270"/>
        <v>0</v>
      </c>
      <c r="AG904" s="37">
        <f t="shared" si="270"/>
        <v>0.14825042305374941</v>
      </c>
      <c r="AH904" s="37">
        <f t="shared" si="270"/>
        <v>0</v>
      </c>
      <c r="AI904" s="37">
        <f t="shared" si="270"/>
        <v>0</v>
      </c>
      <c r="AJ904" s="37">
        <f t="shared" si="270"/>
        <v>0.76757218109797287</v>
      </c>
      <c r="AK904" s="38">
        <f t="shared" si="270"/>
        <v>0</v>
      </c>
      <c r="AL904" s="8">
        <f t="shared" si="267"/>
        <v>3.6222785188037517E-4</v>
      </c>
      <c r="AM904" s="23">
        <f t="shared" si="268"/>
        <v>0.99214213076657676</v>
      </c>
    </row>
    <row r="905" spans="2:39" x14ac:dyDescent="0.35">
      <c r="B905" s="16">
        <v>37410</v>
      </c>
      <c r="C905" s="5">
        <v>3.3399999999999999E-2</v>
      </c>
      <c r="D905" s="35">
        <f t="shared" si="252"/>
        <v>8.2135523613963042E-3</v>
      </c>
      <c r="E905" s="36">
        <f t="shared" si="253"/>
        <v>1.1348317423032033</v>
      </c>
      <c r="F905" s="7">
        <v>1.206653242160042</v>
      </c>
      <c r="G905" s="7">
        <v>1.1015977827676233</v>
      </c>
      <c r="H905" s="7">
        <v>0.83276698986942632</v>
      </c>
      <c r="I905" s="7">
        <v>1.0565989078524161</v>
      </c>
      <c r="J905" s="7">
        <v>1.2083738051114019</v>
      </c>
      <c r="K905" s="7">
        <v>1.5960641407262159</v>
      </c>
      <c r="L905" s="7">
        <v>1.470763450352909</v>
      </c>
      <c r="M905" s="7">
        <v>0.99337732876282414</v>
      </c>
      <c r="N905" s="7">
        <v>0.88431518076077664</v>
      </c>
      <c r="O905" s="8">
        <v>1.5356339276678399</v>
      </c>
      <c r="P905" s="32">
        <f t="shared" si="254"/>
        <v>2.7597535934287265E-4</v>
      </c>
      <c r="Q905" s="33">
        <f t="shared" si="255"/>
        <v>9.2354288763396575E-4</v>
      </c>
      <c r="R905" s="33">
        <f t="shared" si="256"/>
        <v>4.0856434397400498E-3</v>
      </c>
      <c r="S905" s="33">
        <f t="shared" si="257"/>
        <v>-2.6667485256397061E-2</v>
      </c>
      <c r="T905" s="33">
        <f t="shared" si="258"/>
        <v>-1.4635871141562173E-2</v>
      </c>
      <c r="U905" s="33">
        <f t="shared" si="259"/>
        <v>1.1107903959978183E-2</v>
      </c>
      <c r="V905" s="33">
        <f t="shared" si="260"/>
        <v>5.3053266600928684E-3</v>
      </c>
      <c r="W905" s="33">
        <f t="shared" si="261"/>
        <v>-3.6706172742442256E-3</v>
      </c>
      <c r="X905" s="33">
        <f t="shared" si="262"/>
        <v>-9.4163046772832715E-4</v>
      </c>
      <c r="Y905" s="33">
        <f t="shared" si="263"/>
        <v>-6.269178370654771E-6</v>
      </c>
      <c r="Z905" s="34">
        <f t="shared" si="264"/>
        <v>-1.4756999289120554E-3</v>
      </c>
      <c r="AA905" s="39">
        <f t="shared" si="265"/>
        <v>0</v>
      </c>
      <c r="AB905" s="37">
        <f t="shared" si="266"/>
        <v>0</v>
      </c>
      <c r="AC905" s="37">
        <f t="shared" si="270"/>
        <v>0</v>
      </c>
      <c r="AD905" s="37">
        <f t="shared" si="270"/>
        <v>3.8800746103960199E-2</v>
      </c>
      <c r="AE905" s="37">
        <f t="shared" si="270"/>
        <v>4.537664974431764E-2</v>
      </c>
      <c r="AF905" s="37">
        <f t="shared" si="270"/>
        <v>0</v>
      </c>
      <c r="AG905" s="37">
        <f t="shared" si="270"/>
        <v>0.14825042305374941</v>
      </c>
      <c r="AH905" s="37">
        <f t="shared" si="270"/>
        <v>0</v>
      </c>
      <c r="AI905" s="37">
        <f t="shared" si="270"/>
        <v>0</v>
      </c>
      <c r="AJ905" s="37">
        <f t="shared" si="270"/>
        <v>0.76757218109797287</v>
      </c>
      <c r="AK905" s="38">
        <f t="shared" si="270"/>
        <v>0</v>
      </c>
      <c r="AL905" s="8">
        <f t="shared" si="267"/>
        <v>-9.1714024827674995E-4</v>
      </c>
      <c r="AM905" s="23">
        <f t="shared" si="268"/>
        <v>0.99123219728643974</v>
      </c>
    </row>
    <row r="906" spans="2:39" x14ac:dyDescent="0.35">
      <c r="B906" s="16">
        <v>37411</v>
      </c>
      <c r="C906" s="5">
        <v>3.3300000000000003E-2</v>
      </c>
      <c r="D906" s="35">
        <f t="shared" si="252"/>
        <v>2.7378507871321013E-3</v>
      </c>
      <c r="E906" s="36">
        <f t="shared" si="253"/>
        <v>1.1349355161024994</v>
      </c>
      <c r="F906" s="7">
        <v>1.2085853099701931</v>
      </c>
      <c r="G906" s="7">
        <v>1.1044416606090754</v>
      </c>
      <c r="H906" s="7">
        <v>0.83505065635487685</v>
      </c>
      <c r="I906" s="7">
        <v>1.0240848361461503</v>
      </c>
      <c r="J906" s="7">
        <v>1.1932470821798273</v>
      </c>
      <c r="K906" s="7">
        <v>1.5967652465010116</v>
      </c>
      <c r="L906" s="7">
        <v>1.4774092758774742</v>
      </c>
      <c r="M906" s="7">
        <v>0.99341728662597772</v>
      </c>
      <c r="N906" s="7">
        <v>0.884312866855959</v>
      </c>
      <c r="O906" s="8">
        <v>1.5284545698193341</v>
      </c>
      <c r="P906" s="32">
        <f t="shared" si="254"/>
        <v>9.1444216290259561E-5</v>
      </c>
      <c r="Q906" s="33">
        <f t="shared" si="255"/>
        <v>1.6011789822008016E-3</v>
      </c>
      <c r="R906" s="33">
        <f t="shared" si="256"/>
        <v>2.5815936505493298E-3</v>
      </c>
      <c r="S906" s="33">
        <f t="shared" si="257"/>
        <v>2.7422634581235616E-3</v>
      </c>
      <c r="T906" s="33">
        <f t="shared" si="258"/>
        <v>-3.0772388145234864E-2</v>
      </c>
      <c r="U906" s="33">
        <f t="shared" si="259"/>
        <v>-1.2518247968955287E-2</v>
      </c>
      <c r="V906" s="33">
        <f t="shared" si="260"/>
        <v>4.3927167894186603E-4</v>
      </c>
      <c r="W906" s="33">
        <f t="shared" si="261"/>
        <v>4.5186229797664623E-3</v>
      </c>
      <c r="X906" s="33">
        <f t="shared" si="262"/>
        <v>4.0224255171361634E-5</v>
      </c>
      <c r="Y906" s="33">
        <f t="shared" si="263"/>
        <v>-2.6166064633903474E-6</v>
      </c>
      <c r="Z906" s="34">
        <f t="shared" si="264"/>
        <v>-4.6751753260680928E-3</v>
      </c>
      <c r="AA906" s="39">
        <f t="shared" si="265"/>
        <v>0</v>
      </c>
      <c r="AB906" s="37">
        <f t="shared" si="266"/>
        <v>0</v>
      </c>
      <c r="AC906" s="37">
        <f t="shared" si="270"/>
        <v>0</v>
      </c>
      <c r="AD906" s="37">
        <f t="shared" si="270"/>
        <v>3.8800746103960199E-2</v>
      </c>
      <c r="AE906" s="37">
        <f t="shared" si="270"/>
        <v>4.537664974431764E-2</v>
      </c>
      <c r="AF906" s="37">
        <f t="shared" si="270"/>
        <v>0</v>
      </c>
      <c r="AG906" s="37">
        <f t="shared" si="270"/>
        <v>0.14825042305374941</v>
      </c>
      <c r="AH906" s="37">
        <f t="shared" si="270"/>
        <v>0</v>
      </c>
      <c r="AI906" s="37">
        <f t="shared" si="270"/>
        <v>0</v>
      </c>
      <c r="AJ906" s="37">
        <f t="shared" si="270"/>
        <v>0.76757218109797287</v>
      </c>
      <c r="AK906" s="38">
        <f t="shared" si="270"/>
        <v>0</v>
      </c>
      <c r="AL906" s="8">
        <f t="shared" si="267"/>
        <v>-1.2268322325652118E-3</v>
      </c>
      <c r="AM906" s="23">
        <f t="shared" si="268"/>
        <v>0.99001612167685227</v>
      </c>
    </row>
    <row r="907" spans="2:39" x14ac:dyDescent="0.35">
      <c r="B907" s="16">
        <v>37412</v>
      </c>
      <c r="C907" s="5">
        <v>3.3300000000000003E-2</v>
      </c>
      <c r="D907" s="35">
        <f t="shared" si="252"/>
        <v>2.7378507871321013E-3</v>
      </c>
      <c r="E907" s="36">
        <f t="shared" si="253"/>
        <v>1.1350389886628998</v>
      </c>
      <c r="F907" s="7">
        <v>1.2068736047763942</v>
      </c>
      <c r="G907" s="7">
        <v>1.1028440620097106</v>
      </c>
      <c r="H907" s="7">
        <v>0.84234401265669456</v>
      </c>
      <c r="I907" s="7">
        <v>1.0222978526924076</v>
      </c>
      <c r="J907" s="7">
        <v>1.1915693553436566</v>
      </c>
      <c r="K907" s="7">
        <v>1.5891537009318106</v>
      </c>
      <c r="L907" s="7">
        <v>1.4660899090596629</v>
      </c>
      <c r="M907" s="7">
        <v>0.99480332104423441</v>
      </c>
      <c r="N907" s="7">
        <v>0.88595780455450968</v>
      </c>
      <c r="O907" s="8">
        <v>1.5217438715839391</v>
      </c>
      <c r="P907" s="32">
        <f t="shared" si="254"/>
        <v>9.1170431211429204E-5</v>
      </c>
      <c r="Q907" s="33">
        <f t="shared" si="255"/>
        <v>-1.4162882666852727E-3</v>
      </c>
      <c r="R907" s="33">
        <f t="shared" si="256"/>
        <v>-1.446521492573738E-3</v>
      </c>
      <c r="S907" s="33">
        <f t="shared" si="257"/>
        <v>8.7340285841512877E-3</v>
      </c>
      <c r="T907" s="33">
        <f t="shared" si="258"/>
        <v>-1.7449564632433523E-3</v>
      </c>
      <c r="U907" s="33">
        <f t="shared" si="259"/>
        <v>-1.4060179666275374E-3</v>
      </c>
      <c r="V907" s="33">
        <f t="shared" si="260"/>
        <v>-4.7668532277240772E-3</v>
      </c>
      <c r="W907" s="33">
        <f t="shared" si="261"/>
        <v>-7.6616324282169357E-3</v>
      </c>
      <c r="X907" s="33">
        <f t="shared" si="262"/>
        <v>1.3952187433381447E-3</v>
      </c>
      <c r="Y907" s="33">
        <f t="shared" si="263"/>
        <v>1.8601309109060882E-3</v>
      </c>
      <c r="Z907" s="34">
        <f t="shared" si="264"/>
        <v>-4.3905120687939281E-3</v>
      </c>
      <c r="AA907" s="39">
        <f t="shared" si="265"/>
        <v>0</v>
      </c>
      <c r="AB907" s="37">
        <f t="shared" si="266"/>
        <v>0</v>
      </c>
      <c r="AC907" s="37">
        <f t="shared" si="270"/>
        <v>0</v>
      </c>
      <c r="AD907" s="37">
        <f t="shared" si="270"/>
        <v>3.8800746103960199E-2</v>
      </c>
      <c r="AE907" s="37">
        <f t="shared" si="270"/>
        <v>4.537664974431764E-2</v>
      </c>
      <c r="AF907" s="37">
        <f t="shared" si="270"/>
        <v>0</v>
      </c>
      <c r="AG907" s="37">
        <f t="shared" si="270"/>
        <v>0.14825042305374941</v>
      </c>
      <c r="AH907" s="37">
        <f t="shared" si="270"/>
        <v>0</v>
      </c>
      <c r="AI907" s="37">
        <f t="shared" si="270"/>
        <v>0</v>
      </c>
      <c r="AJ907" s="37">
        <f t="shared" si="270"/>
        <v>0.76757218109797287</v>
      </c>
      <c r="AK907" s="38">
        <f t="shared" si="270"/>
        <v>0</v>
      </c>
      <c r="AL907" s="8">
        <f t="shared" si="267"/>
        <v>9.8080328007342813E-4</v>
      </c>
      <c r="AM907" s="23">
        <f t="shared" si="268"/>
        <v>0.99098713273631844</v>
      </c>
    </row>
    <row r="908" spans="2:39" x14ac:dyDescent="0.35">
      <c r="B908" s="16">
        <v>37413</v>
      </c>
      <c r="C908" s="5">
        <v>3.3300000000000003E-2</v>
      </c>
      <c r="D908" s="35">
        <f t="shared" si="252"/>
        <v>2.7378507871321013E-3</v>
      </c>
      <c r="E908" s="36">
        <f t="shared" si="253"/>
        <v>1.135142470656938</v>
      </c>
      <c r="F908" s="7">
        <v>1.2098468708125287</v>
      </c>
      <c r="G908" s="7">
        <v>1.1035978571844549</v>
      </c>
      <c r="H908" s="7">
        <v>0.82557640772817575</v>
      </c>
      <c r="I908" s="7">
        <v>1.0305452155529669</v>
      </c>
      <c r="J908" s="7">
        <v>1.182934435102422</v>
      </c>
      <c r="K908" s="7">
        <v>1.5826740783692299</v>
      </c>
      <c r="L908" s="7">
        <v>1.4623981841007914</v>
      </c>
      <c r="M908" s="7">
        <v>0.99436231012570919</v>
      </c>
      <c r="N908" s="7">
        <v>0.8862642490903414</v>
      </c>
      <c r="O908" s="8">
        <v>1.5075180263192203</v>
      </c>
      <c r="P908" s="32">
        <f t="shared" si="254"/>
        <v>9.1170431211429204E-5</v>
      </c>
      <c r="Q908" s="33">
        <f t="shared" si="255"/>
        <v>2.4636101281587663E-3</v>
      </c>
      <c r="R908" s="33">
        <f t="shared" si="256"/>
        <v>6.8350114101400905E-4</v>
      </c>
      <c r="S908" s="33">
        <f t="shared" si="257"/>
        <v>-1.9905887234403119E-2</v>
      </c>
      <c r="T908" s="33">
        <f t="shared" si="258"/>
        <v>8.0674754806913107E-3</v>
      </c>
      <c r="U908" s="33">
        <f t="shared" si="259"/>
        <v>-7.2466786784258774E-3</v>
      </c>
      <c r="V908" s="33">
        <f t="shared" si="260"/>
        <v>-4.0774045699804029E-3</v>
      </c>
      <c r="W908" s="33">
        <f t="shared" si="261"/>
        <v>-2.5180754168340203E-3</v>
      </c>
      <c r="X908" s="33">
        <f t="shared" si="262"/>
        <v>-4.4331468260705442E-4</v>
      </c>
      <c r="Y908" s="33">
        <f t="shared" si="263"/>
        <v>3.4589066686518954E-4</v>
      </c>
      <c r="Z908" s="34">
        <f t="shared" si="264"/>
        <v>-9.348383476590949E-3</v>
      </c>
      <c r="AA908" s="39">
        <f t="shared" si="265"/>
        <v>0</v>
      </c>
      <c r="AB908" s="37">
        <f t="shared" si="266"/>
        <v>0</v>
      </c>
      <c r="AC908" s="37">
        <f t="shared" si="270"/>
        <v>0</v>
      </c>
      <c r="AD908" s="37">
        <f t="shared" si="270"/>
        <v>3.8800746103960199E-2</v>
      </c>
      <c r="AE908" s="37">
        <f t="shared" si="270"/>
        <v>4.537664974431764E-2</v>
      </c>
      <c r="AF908" s="37">
        <f t="shared" si="270"/>
        <v>0</v>
      </c>
      <c r="AG908" s="37">
        <f t="shared" si="270"/>
        <v>0.14825042305374941</v>
      </c>
      <c r="AH908" s="37">
        <f t="shared" si="270"/>
        <v>0</v>
      </c>
      <c r="AI908" s="37">
        <f t="shared" si="270"/>
        <v>0</v>
      </c>
      <c r="AJ908" s="37">
        <f t="shared" si="270"/>
        <v>0.76757218109797287</v>
      </c>
      <c r="AK908" s="38">
        <f t="shared" si="270"/>
        <v>0</v>
      </c>
      <c r="AL908" s="8">
        <f t="shared" si="267"/>
        <v>-7.4526916622167771E-4</v>
      </c>
      <c r="AM908" s="23">
        <f t="shared" si="268"/>
        <v>0.99024858058216769</v>
      </c>
    </row>
    <row r="909" spans="2:39" x14ac:dyDescent="0.35">
      <c r="B909" s="16">
        <v>37414</v>
      </c>
      <c r="C909" s="5">
        <v>3.3300000000000003E-2</v>
      </c>
      <c r="D909" s="35">
        <f t="shared" si="252"/>
        <v>2.7378507871321013E-3</v>
      </c>
      <c r="E909" s="36">
        <f t="shared" si="253"/>
        <v>1.1352459620854742</v>
      </c>
      <c r="F909" s="7">
        <v>1.207093677181915</v>
      </c>
      <c r="G909" s="7">
        <v>1.1027838415287909</v>
      </c>
      <c r="H909" s="7">
        <v>0.82464798561436703</v>
      </c>
      <c r="I909" s="7">
        <v>1.0077410514199243</v>
      </c>
      <c r="J909" s="7">
        <v>1.1764092132444892</v>
      </c>
      <c r="K909" s="7">
        <v>1.5609514208637532</v>
      </c>
      <c r="L909" s="7">
        <v>1.4585680375185426</v>
      </c>
      <c r="M909" s="7">
        <v>0.99488301564652393</v>
      </c>
      <c r="N909" s="7">
        <v>0.88657072565865902</v>
      </c>
      <c r="O909" s="8">
        <v>1.5086161002179563</v>
      </c>
      <c r="P909" s="32">
        <f t="shared" si="254"/>
        <v>9.1170431211429204E-5</v>
      </c>
      <c r="Q909" s="33">
        <f t="shared" si="255"/>
        <v>-2.2756546278991374E-3</v>
      </c>
      <c r="R909" s="33">
        <f t="shared" si="256"/>
        <v>-7.3760170008008163E-4</v>
      </c>
      <c r="S909" s="33">
        <f t="shared" si="257"/>
        <v>-1.1245744247507794E-3</v>
      </c>
      <c r="T909" s="33">
        <f t="shared" si="258"/>
        <v>-2.2128251908681507E-2</v>
      </c>
      <c r="U909" s="33">
        <f t="shared" si="259"/>
        <v>-5.5161314645201243E-3</v>
      </c>
      <c r="V909" s="33">
        <f t="shared" si="260"/>
        <v>-1.3725287980870693E-2</v>
      </c>
      <c r="W909" s="33">
        <f t="shared" si="261"/>
        <v>-2.6190859807473377E-3</v>
      </c>
      <c r="X909" s="33">
        <f t="shared" si="262"/>
        <v>5.2365774075746607E-4</v>
      </c>
      <c r="Y909" s="33">
        <f t="shared" si="263"/>
        <v>3.4580721114751967E-4</v>
      </c>
      <c r="Z909" s="34">
        <f t="shared" si="264"/>
        <v>7.2839851966288727E-4</v>
      </c>
      <c r="AA909" s="39">
        <f t="shared" si="265"/>
        <v>0</v>
      </c>
      <c r="AB909" s="37">
        <f t="shared" si="266"/>
        <v>0</v>
      </c>
      <c r="AC909" s="37">
        <f t="shared" si="270"/>
        <v>0</v>
      </c>
      <c r="AD909" s="37">
        <f t="shared" si="270"/>
        <v>3.8800746103960199E-2</v>
      </c>
      <c r="AE909" s="37">
        <f t="shared" si="270"/>
        <v>4.537664974431764E-2</v>
      </c>
      <c r="AF909" s="37">
        <f t="shared" si="270"/>
        <v>0</v>
      </c>
      <c r="AG909" s="37">
        <f t="shared" si="270"/>
        <v>0.14825042305374941</v>
      </c>
      <c r="AH909" s="37">
        <f t="shared" si="270"/>
        <v>0</v>
      </c>
      <c r="AI909" s="37">
        <f t="shared" si="270"/>
        <v>0</v>
      </c>
      <c r="AJ909" s="37">
        <f t="shared" si="270"/>
        <v>0.76757218109797287</v>
      </c>
      <c r="AK909" s="38">
        <f t="shared" si="270"/>
        <v>0</v>
      </c>
      <c r="AL909" s="8">
        <f t="shared" si="267"/>
        <v>-2.8170880174427444E-3</v>
      </c>
      <c r="AM909" s="23">
        <f t="shared" si="268"/>
        <v>0.98745896317152004</v>
      </c>
    </row>
    <row r="910" spans="2:39" x14ac:dyDescent="0.35">
      <c r="B910" s="16">
        <v>37417</v>
      </c>
      <c r="C910" s="5">
        <v>3.3300000000000003E-2</v>
      </c>
      <c r="D910" s="35">
        <f t="shared" si="252"/>
        <v>8.2135523613963042E-3</v>
      </c>
      <c r="E910" s="36">
        <f t="shared" si="253"/>
        <v>1.1355564646771577</v>
      </c>
      <c r="F910" s="7">
        <v>1.2089861649841862</v>
      </c>
      <c r="G910" s="7">
        <v>1.1047845306541388</v>
      </c>
      <c r="H910" s="7">
        <v>0.82788543052627439</v>
      </c>
      <c r="I910" s="7">
        <v>1.0114688322459044</v>
      </c>
      <c r="J910" s="7">
        <v>1.1672798180847759</v>
      </c>
      <c r="K910" s="7">
        <v>1.5732893260057714</v>
      </c>
      <c r="L910" s="7">
        <v>1.4429086077900415</v>
      </c>
      <c r="M910" s="7">
        <v>0.98105401170749318</v>
      </c>
      <c r="N910" s="7">
        <v>0.88738757440934912</v>
      </c>
      <c r="O910" s="8">
        <v>1.5133532688205511</v>
      </c>
      <c r="P910" s="32">
        <f t="shared" si="254"/>
        <v>2.7351129363450966E-4</v>
      </c>
      <c r="Q910" s="33">
        <f t="shared" si="255"/>
        <v>1.5678052482963611E-3</v>
      </c>
      <c r="R910" s="33">
        <f t="shared" si="256"/>
        <v>1.8142169389916418E-3</v>
      </c>
      <c r="S910" s="33">
        <f t="shared" si="257"/>
        <v>3.9258507489052796E-3</v>
      </c>
      <c r="T910" s="33">
        <f t="shared" si="258"/>
        <v>3.6991455500672288E-3</v>
      </c>
      <c r="U910" s="33">
        <f t="shared" si="259"/>
        <v>-7.7603907355798807E-3</v>
      </c>
      <c r="V910" s="33">
        <f t="shared" si="260"/>
        <v>7.9040929635023627E-3</v>
      </c>
      <c r="W910" s="33">
        <f t="shared" si="261"/>
        <v>-1.0736166792152169E-2</v>
      </c>
      <c r="X910" s="33">
        <f t="shared" si="262"/>
        <v>-1.3900130690284174E-2</v>
      </c>
      <c r="Y910" s="33">
        <f t="shared" si="263"/>
        <v>9.2135768421997E-4</v>
      </c>
      <c r="Z910" s="34">
        <f t="shared" si="264"/>
        <v>3.1400755977020189E-3</v>
      </c>
      <c r="AA910" s="39">
        <f t="shared" si="265"/>
        <v>0</v>
      </c>
      <c r="AB910" s="37">
        <f t="shared" si="266"/>
        <v>0</v>
      </c>
      <c r="AC910" s="37">
        <f t="shared" si="270"/>
        <v>0</v>
      </c>
      <c r="AD910" s="37">
        <f t="shared" si="270"/>
        <v>3.8800746103960199E-2</v>
      </c>
      <c r="AE910" s="37">
        <f t="shared" si="270"/>
        <v>4.537664974431764E-2</v>
      </c>
      <c r="AF910" s="37">
        <f t="shared" si="270"/>
        <v>0</v>
      </c>
      <c r="AG910" s="37">
        <f t="shared" si="270"/>
        <v>0.14825042305374941</v>
      </c>
      <c r="AH910" s="37">
        <f t="shared" si="270"/>
        <v>0</v>
      </c>
      <c r="AI910" s="37">
        <f t="shared" si="270"/>
        <v>0</v>
      </c>
      <c r="AJ910" s="37">
        <f t="shared" si="270"/>
        <v>0.76757218109797287</v>
      </c>
      <c r="AK910" s="38">
        <f t="shared" si="270"/>
        <v>0</v>
      </c>
      <c r="AL910" s="8">
        <f t="shared" si="267"/>
        <v>2.1991744230724568E-3</v>
      </c>
      <c r="AM910" s="23">
        <f t="shared" si="268"/>
        <v>0.98963055766716057</v>
      </c>
    </row>
    <row r="911" spans="2:39" x14ac:dyDescent="0.35">
      <c r="B911" s="16">
        <v>37418</v>
      </c>
      <c r="C911" s="5">
        <v>3.32E-2</v>
      </c>
      <c r="D911" s="35">
        <f t="shared" ref="D911:D974" si="271">(B911-B910)/365.25</f>
        <v>2.7378507871321013E-3</v>
      </c>
      <c r="E911" s="36">
        <f t="shared" ref="E911:E974" si="272">E910*(1+D911*C910)</f>
        <v>1.1356599938497072</v>
      </c>
      <c r="F911" s="7">
        <v>1.2132629927415219</v>
      </c>
      <c r="G911" s="7">
        <v>1.1050159635819454</v>
      </c>
      <c r="H911" s="7">
        <v>0.81371937430649999</v>
      </c>
      <c r="I911" s="7">
        <v>1.0228571746851542</v>
      </c>
      <c r="J911" s="7">
        <v>1.1762356688223283</v>
      </c>
      <c r="K911" s="7">
        <v>1.5667820152111231</v>
      </c>
      <c r="L911" s="7">
        <v>1.4379612708961667</v>
      </c>
      <c r="M911" s="7">
        <v>0.98138187909700703</v>
      </c>
      <c r="N911" s="7">
        <v>0.88759127242686509</v>
      </c>
      <c r="O911" s="8">
        <v>1.5057009655363818</v>
      </c>
      <c r="P911" s="32">
        <f t="shared" ref="P911:P974" si="273">E911/E910-1</f>
        <v>9.1170431211429204E-5</v>
      </c>
      <c r="Q911" s="33">
        <f t="shared" ref="Q911:Q974" si="274">F911/F910-1</f>
        <v>3.5375324227897575E-3</v>
      </c>
      <c r="R911" s="33">
        <f t="shared" ref="R911:R974" si="275">G911/G910-1</f>
        <v>2.0948241162432879E-4</v>
      </c>
      <c r="S911" s="33">
        <f t="shared" ref="S911:S974" si="276">H911/H910-1</f>
        <v>-1.7111131199360807E-2</v>
      </c>
      <c r="T911" s="33">
        <f t="shared" ref="T911:T974" si="277">I911/I910-1</f>
        <v>1.1259212420774878E-2</v>
      </c>
      <c r="U911" s="33">
        <f t="shared" ref="U911:U974" si="278">J911/J910-1</f>
        <v>7.6724111895010161E-3</v>
      </c>
      <c r="V911" s="33">
        <f t="shared" ref="V911:V974" si="279">K911/K910-1</f>
        <v>-4.1361183140858904E-3</v>
      </c>
      <c r="W911" s="33">
        <f t="shared" ref="W911:W974" si="280">L911/L910-1</f>
        <v>-3.428725053800985E-3</v>
      </c>
      <c r="X911" s="33">
        <f t="shared" ref="X911:X974" si="281">M911/M910-1</f>
        <v>3.3419912216992032E-4</v>
      </c>
      <c r="Y911" s="33">
        <f t="shared" ref="Y911:Y974" si="282">N911/N910-1</f>
        <v>2.2954797136032212E-4</v>
      </c>
      <c r="Z911" s="34">
        <f t="shared" ref="Z911:Z974" si="283">O911/O910-1</f>
        <v>-5.0565214625222232E-3</v>
      </c>
      <c r="AA911" s="39">
        <f t="shared" ref="AA911:AA974" si="284">1-SUM(AB911:AK911)</f>
        <v>0</v>
      </c>
      <c r="AB911" s="37">
        <f t="shared" ref="AB911:AB974" si="285">AB$8</f>
        <v>0</v>
      </c>
      <c r="AC911" s="37">
        <f t="shared" si="270"/>
        <v>0</v>
      </c>
      <c r="AD911" s="37">
        <f t="shared" si="270"/>
        <v>3.8800746103960199E-2</v>
      </c>
      <c r="AE911" s="37">
        <f t="shared" si="270"/>
        <v>4.537664974431764E-2</v>
      </c>
      <c r="AF911" s="37">
        <f t="shared" si="270"/>
        <v>0</v>
      </c>
      <c r="AG911" s="37">
        <f t="shared" si="270"/>
        <v>0.14825042305374941</v>
      </c>
      <c r="AH911" s="37">
        <f t="shared" si="270"/>
        <v>0</v>
      </c>
      <c r="AI911" s="37">
        <f t="shared" si="270"/>
        <v>0</v>
      </c>
      <c r="AJ911" s="37">
        <f t="shared" si="270"/>
        <v>0.76757218109797287</v>
      </c>
      <c r="AK911" s="38">
        <f t="shared" si="270"/>
        <v>0</v>
      </c>
      <c r="AL911" s="8">
        <f t="shared" ref="AL911:AL974" si="286">SUMPRODUCT(AA910:AK910,P911:Z911)</f>
        <v>-5.9000597162351483E-4</v>
      </c>
      <c r="AM911" s="23">
        <f t="shared" ref="AM911:AM974" si="287">AM910*(1+AL911)</f>
        <v>0.9890466697284358</v>
      </c>
    </row>
    <row r="912" spans="2:39" x14ac:dyDescent="0.35">
      <c r="B912" s="16">
        <v>37419</v>
      </c>
      <c r="C912" s="5">
        <v>3.32E-2</v>
      </c>
      <c r="D912" s="35">
        <f t="shared" si="271"/>
        <v>2.7378507871321013E-3</v>
      </c>
      <c r="E912" s="36">
        <f t="shared" si="272"/>
        <v>1.1357632215342954</v>
      </c>
      <c r="F912" s="7">
        <v>1.2164985113016955</v>
      </c>
      <c r="G912" s="7">
        <v>1.1079922706161938</v>
      </c>
      <c r="H912" s="7">
        <v>0.81860521391394148</v>
      </c>
      <c r="I912" s="7">
        <v>0.99721730807665776</v>
      </c>
      <c r="J912" s="7">
        <v>1.1681896101532772</v>
      </c>
      <c r="K912" s="7">
        <v>1.557812197531558</v>
      </c>
      <c r="L912" s="7">
        <v>1.4465307239370351</v>
      </c>
      <c r="M912" s="7">
        <v>0.9713205112491623</v>
      </c>
      <c r="N912" s="7">
        <v>0.88789774192897297</v>
      </c>
      <c r="O912" s="8">
        <v>1.4962449728310172</v>
      </c>
      <c r="P912" s="32">
        <f t="shared" si="273"/>
        <v>9.0896646132820891E-5</v>
      </c>
      <c r="Q912" s="33">
        <f t="shared" si="274"/>
        <v>2.6667907778696875E-3</v>
      </c>
      <c r="R912" s="33">
        <f t="shared" si="275"/>
        <v>2.6934516172965051E-3</v>
      </c>
      <c r="S912" s="33">
        <f t="shared" si="276"/>
        <v>6.0043299468020006E-3</v>
      </c>
      <c r="T912" s="33">
        <f t="shared" si="277"/>
        <v>-2.5066907915456182E-2</v>
      </c>
      <c r="U912" s="33">
        <f t="shared" si="278"/>
        <v>-6.8405157931548111E-3</v>
      </c>
      <c r="V912" s="33">
        <f t="shared" si="279"/>
        <v>-5.7249940275555522E-3</v>
      </c>
      <c r="W912" s="33">
        <f t="shared" si="280"/>
        <v>5.9594463455387992E-3</v>
      </c>
      <c r="X912" s="33">
        <f t="shared" si="281"/>
        <v>-1.0252245392081694E-2</v>
      </c>
      <c r="Y912" s="33">
        <f t="shared" si="282"/>
        <v>3.452822392788768E-4</v>
      </c>
      <c r="Z912" s="34">
        <f t="shared" si="283"/>
        <v>-6.2801266133186706E-3</v>
      </c>
      <c r="AA912" s="39">
        <f t="shared" si="284"/>
        <v>0</v>
      </c>
      <c r="AB912" s="37">
        <f t="shared" si="285"/>
        <v>0</v>
      </c>
      <c r="AC912" s="37">
        <f t="shared" si="270"/>
        <v>0</v>
      </c>
      <c r="AD912" s="37">
        <f t="shared" si="270"/>
        <v>3.8800746103960199E-2</v>
      </c>
      <c r="AE912" s="37">
        <f t="shared" si="270"/>
        <v>4.537664974431764E-2</v>
      </c>
      <c r="AF912" s="37">
        <f t="shared" si="270"/>
        <v>0</v>
      </c>
      <c r="AG912" s="37">
        <f t="shared" si="270"/>
        <v>0.14825042305374941</v>
      </c>
      <c r="AH912" s="37">
        <f t="shared" si="270"/>
        <v>0</v>
      </c>
      <c r="AI912" s="37">
        <f t="shared" si="270"/>
        <v>0</v>
      </c>
      <c r="AJ912" s="37">
        <f t="shared" si="270"/>
        <v>0.76757218109797287</v>
      </c>
      <c r="AK912" s="38">
        <f t="shared" si="270"/>
        <v>0</v>
      </c>
      <c r="AL912" s="8">
        <f t="shared" si="286"/>
        <v>-1.4881835639300692E-3</v>
      </c>
      <c r="AM912" s="23">
        <f t="shared" si="287"/>
        <v>0.98757478673058618</v>
      </c>
    </row>
    <row r="913" spans="2:39" x14ac:dyDescent="0.35">
      <c r="B913" s="16">
        <v>37420</v>
      </c>
      <c r="C913" s="5">
        <v>3.3099999999999997E-2</v>
      </c>
      <c r="D913" s="35">
        <f t="shared" si="271"/>
        <v>2.7378507871321013E-3</v>
      </c>
      <c r="E913" s="36">
        <f t="shared" si="272"/>
        <v>1.1358664586019338</v>
      </c>
      <c r="F913" s="7">
        <v>1.2202555282160146</v>
      </c>
      <c r="G913" s="7">
        <v>1.1121457066732909</v>
      </c>
      <c r="H913" s="7">
        <v>0.81106347484975339</v>
      </c>
      <c r="I913" s="7">
        <v>0.99166279019927261</v>
      </c>
      <c r="J913" s="7">
        <v>1.1478326303749506</v>
      </c>
      <c r="K913" s="7">
        <v>1.5587333343830883</v>
      </c>
      <c r="L913" s="7">
        <v>1.469724236100884</v>
      </c>
      <c r="M913" s="7">
        <v>0.97039716985932423</v>
      </c>
      <c r="N913" s="7">
        <v>0.88820421271689221</v>
      </c>
      <c r="O913" s="8">
        <v>1.5093388296648558</v>
      </c>
      <c r="P913" s="32">
        <f t="shared" si="273"/>
        <v>9.0896646132820891E-5</v>
      </c>
      <c r="Q913" s="33">
        <f t="shared" si="274"/>
        <v>3.0883859531394275E-3</v>
      </c>
      <c r="R913" s="33">
        <f t="shared" si="275"/>
        <v>3.7486146494392081E-3</v>
      </c>
      <c r="S913" s="33">
        <f t="shared" si="276"/>
        <v>-9.2129135461149758E-3</v>
      </c>
      <c r="T913" s="33">
        <f t="shared" si="277"/>
        <v>-5.5700175201512936E-3</v>
      </c>
      <c r="U913" s="33">
        <f t="shared" si="278"/>
        <v>-1.7426092135552795E-2</v>
      </c>
      <c r="V913" s="33">
        <f t="shared" si="279"/>
        <v>5.9130160425624467E-4</v>
      </c>
      <c r="W913" s="33">
        <f t="shared" si="280"/>
        <v>1.6033888378618633E-2</v>
      </c>
      <c r="X913" s="33">
        <f t="shared" si="281"/>
        <v>-9.5060423325210586E-4</v>
      </c>
      <c r="Y913" s="33">
        <f t="shared" si="282"/>
        <v>3.4516450875687887E-4</v>
      </c>
      <c r="Z913" s="34">
        <f t="shared" si="283"/>
        <v>8.7511450809181213E-3</v>
      </c>
      <c r="AA913" s="39">
        <f t="shared" si="284"/>
        <v>0</v>
      </c>
      <c r="AB913" s="37">
        <f t="shared" si="285"/>
        <v>0</v>
      </c>
      <c r="AC913" s="37">
        <f t="shared" si="270"/>
        <v>0</v>
      </c>
      <c r="AD913" s="37">
        <f t="shared" si="270"/>
        <v>3.8800746103960199E-2</v>
      </c>
      <c r="AE913" s="37">
        <f t="shared" si="270"/>
        <v>4.537664974431764E-2</v>
      </c>
      <c r="AF913" s="37">
        <f t="shared" si="270"/>
        <v>0</v>
      </c>
      <c r="AG913" s="37">
        <f t="shared" si="270"/>
        <v>0.14825042305374941</v>
      </c>
      <c r="AH913" s="37">
        <f t="shared" si="270"/>
        <v>0</v>
      </c>
      <c r="AI913" s="37">
        <f t="shared" si="270"/>
        <v>0</v>
      </c>
      <c r="AJ913" s="37">
        <f t="shared" si="270"/>
        <v>0.76757218109797287</v>
      </c>
      <c r="AK913" s="38">
        <f t="shared" si="270"/>
        <v>0</v>
      </c>
      <c r="AL913" s="8">
        <f t="shared" si="286"/>
        <v>-2.5761726565468377E-4</v>
      </c>
      <c r="AM913" s="23">
        <f t="shared" si="287"/>
        <v>0.98732037041439913</v>
      </c>
    </row>
    <row r="914" spans="2:39" x14ac:dyDescent="0.35">
      <c r="B914" s="16">
        <v>37421</v>
      </c>
      <c r="C914" s="5">
        <v>3.3099999999999997E-2</v>
      </c>
      <c r="D914" s="35">
        <f t="shared" si="271"/>
        <v>2.7378507871321013E-3</v>
      </c>
      <c r="E914" s="36">
        <f t="shared" si="272"/>
        <v>1.1359693940701876</v>
      </c>
      <c r="F914" s="7">
        <v>1.2294830405896096</v>
      </c>
      <c r="G914" s="7">
        <v>1.1165610727568651</v>
      </c>
      <c r="H914" s="7">
        <v>0.80973091392514607</v>
      </c>
      <c r="I914" s="7">
        <v>0.95314835373462281</v>
      </c>
      <c r="J914" s="7">
        <v>1.1262904915590812</v>
      </c>
      <c r="K914" s="7">
        <v>1.5430203957623034</v>
      </c>
      <c r="L914" s="7">
        <v>1.4736508499556717</v>
      </c>
      <c r="M914" s="7">
        <v>0.96995449778500631</v>
      </c>
      <c r="N914" s="7">
        <v>0.88212642315390866</v>
      </c>
      <c r="O914" s="8">
        <v>1.5004062663811417</v>
      </c>
      <c r="P914" s="32">
        <f t="shared" si="273"/>
        <v>9.0622861053990533E-5</v>
      </c>
      <c r="Q914" s="33">
        <f t="shared" si="274"/>
        <v>7.5619508867010854E-3</v>
      </c>
      <c r="R914" s="33">
        <f t="shared" si="275"/>
        <v>3.9701327416725718E-3</v>
      </c>
      <c r="S914" s="33">
        <f t="shared" si="276"/>
        <v>-1.642979823316737E-3</v>
      </c>
      <c r="T914" s="33">
        <f t="shared" si="277"/>
        <v>-3.8838239011580122E-2</v>
      </c>
      <c r="U914" s="33">
        <f t="shared" si="278"/>
        <v>-1.8767665464286765E-2</v>
      </c>
      <c r="V914" s="33">
        <f t="shared" si="279"/>
        <v>-1.008058163265213E-2</v>
      </c>
      <c r="W914" s="33">
        <f t="shared" si="280"/>
        <v>2.6716670776314455E-3</v>
      </c>
      <c r="X914" s="33">
        <f t="shared" si="281"/>
        <v>-4.5617618029747398E-4</v>
      </c>
      <c r="Y914" s="33">
        <f t="shared" si="282"/>
        <v>-6.8427839858948847E-3</v>
      </c>
      <c r="Z914" s="34">
        <f t="shared" si="283"/>
        <v>-5.918196171828094E-3</v>
      </c>
      <c r="AA914" s="39">
        <f t="shared" si="284"/>
        <v>0</v>
      </c>
      <c r="AB914" s="37">
        <f t="shared" si="285"/>
        <v>0</v>
      </c>
      <c r="AC914" s="37">
        <f t="shared" si="270"/>
        <v>0</v>
      </c>
      <c r="AD914" s="37">
        <f t="shared" si="270"/>
        <v>3.8800746103960199E-2</v>
      </c>
      <c r="AE914" s="37">
        <f t="shared" si="270"/>
        <v>4.537664974431764E-2</v>
      </c>
      <c r="AF914" s="37">
        <f t="shared" si="270"/>
        <v>0</v>
      </c>
      <c r="AG914" s="37">
        <f t="shared" si="270"/>
        <v>0.14825042305374941</v>
      </c>
      <c r="AH914" s="37">
        <f t="shared" si="270"/>
        <v>0</v>
      </c>
      <c r="AI914" s="37">
        <f t="shared" si="270"/>
        <v>0</v>
      </c>
      <c r="AJ914" s="37">
        <f t="shared" si="270"/>
        <v>0.76757218109797287</v>
      </c>
      <c r="AK914" s="38">
        <f t="shared" si="270"/>
        <v>0</v>
      </c>
      <c r="AL914" s="8">
        <f t="shared" si="286"/>
        <v>-8.5728791317971585E-3</v>
      </c>
      <c r="AM914" s="23">
        <f t="shared" si="287"/>
        <v>0.97885619221447528</v>
      </c>
    </row>
    <row r="915" spans="2:39" x14ac:dyDescent="0.35">
      <c r="B915" s="16">
        <v>37424</v>
      </c>
      <c r="C915" s="5">
        <v>3.3099999999999997E-2</v>
      </c>
      <c r="D915" s="35">
        <f t="shared" si="271"/>
        <v>8.2135523613963042E-3</v>
      </c>
      <c r="E915" s="36">
        <f t="shared" si="272"/>
        <v>1.1362782284598691</v>
      </c>
      <c r="F915" s="7">
        <v>1.2253878716915294</v>
      </c>
      <c r="G915" s="7">
        <v>1.1138566813943176</v>
      </c>
      <c r="H915" s="7">
        <v>0.83122452565296101</v>
      </c>
      <c r="I915" s="7">
        <v>1.0092861565283588</v>
      </c>
      <c r="J915" s="7">
        <v>1.0960662472424141</v>
      </c>
      <c r="K915" s="7">
        <v>1.5382497573732423</v>
      </c>
      <c r="L915" s="7">
        <v>1.477971334000693</v>
      </c>
      <c r="M915" s="7">
        <v>0.97055059711515979</v>
      </c>
      <c r="N915" s="7">
        <v>0.88304517438236996</v>
      </c>
      <c r="O915" s="8">
        <v>1.5061248939978129</v>
      </c>
      <c r="P915" s="32">
        <f t="shared" si="273"/>
        <v>2.7186858316219364E-4</v>
      </c>
      <c r="Q915" s="33">
        <f t="shared" si="274"/>
        <v>-3.3308055197868169E-3</v>
      </c>
      <c r="R915" s="33">
        <f t="shared" si="275"/>
        <v>-2.4220720465116807E-3</v>
      </c>
      <c r="S915" s="33">
        <f t="shared" si="276"/>
        <v>2.6544141218006967E-2</v>
      </c>
      <c r="T915" s="33">
        <f t="shared" si="277"/>
        <v>5.8897235224482092E-2</v>
      </c>
      <c r="U915" s="33">
        <f t="shared" si="278"/>
        <v>-2.6835212179434187E-2</v>
      </c>
      <c r="V915" s="33">
        <f t="shared" si="279"/>
        <v>-3.091753292544297E-3</v>
      </c>
      <c r="W915" s="33">
        <f t="shared" si="280"/>
        <v>2.9318233997905896E-3</v>
      </c>
      <c r="X915" s="33">
        <f t="shared" si="281"/>
        <v>6.1456422081107576E-4</v>
      </c>
      <c r="Y915" s="33">
        <f t="shared" si="282"/>
        <v>1.0415187713983531E-3</v>
      </c>
      <c r="Z915" s="34">
        <f t="shared" si="283"/>
        <v>3.811386119083604E-3</v>
      </c>
      <c r="AA915" s="39">
        <f t="shared" si="284"/>
        <v>0</v>
      </c>
      <c r="AB915" s="37">
        <f t="shared" si="285"/>
        <v>0</v>
      </c>
      <c r="AC915" s="37">
        <f t="shared" si="270"/>
        <v>0</v>
      </c>
      <c r="AD915" s="37">
        <f t="shared" si="270"/>
        <v>3.8800746103960199E-2</v>
      </c>
      <c r="AE915" s="37">
        <f t="shared" si="270"/>
        <v>4.537664974431764E-2</v>
      </c>
      <c r="AF915" s="37">
        <f t="shared" si="270"/>
        <v>0</v>
      </c>
      <c r="AG915" s="37">
        <f t="shared" si="270"/>
        <v>0.14825042305374941</v>
      </c>
      <c r="AH915" s="37">
        <f t="shared" si="270"/>
        <v>0</v>
      </c>
      <c r="AI915" s="37">
        <f t="shared" si="270"/>
        <v>0</v>
      </c>
      <c r="AJ915" s="37">
        <f t="shared" si="270"/>
        <v>0.76757218109797287</v>
      </c>
      <c r="AK915" s="38">
        <f t="shared" si="270"/>
        <v>0</v>
      </c>
      <c r="AL915" s="8">
        <f t="shared" si="286"/>
        <v>4.0435787990567651E-3</v>
      </c>
      <c r="AM915" s="23">
        <f t="shared" si="287"/>
        <v>0.98281427436063906</v>
      </c>
    </row>
    <row r="916" spans="2:39" x14ac:dyDescent="0.35">
      <c r="B916" s="16">
        <v>37425</v>
      </c>
      <c r="C916" s="5">
        <v>3.3000000000000002E-2</v>
      </c>
      <c r="D916" s="35">
        <f t="shared" si="271"/>
        <v>2.7378507871321013E-3</v>
      </c>
      <c r="E916" s="36">
        <f t="shared" si="272"/>
        <v>1.1363812012438856</v>
      </c>
      <c r="F916" s="7">
        <v>1.2262806542200639</v>
      </c>
      <c r="G916" s="7">
        <v>1.116835051848559</v>
      </c>
      <c r="H916" s="7">
        <v>0.83832467373209063</v>
      </c>
      <c r="I916" s="7">
        <v>0.99870315536362309</v>
      </c>
      <c r="J916" s="7">
        <v>1.1129456894066427</v>
      </c>
      <c r="K916" s="7">
        <v>1.5429033024668422</v>
      </c>
      <c r="L916" s="7">
        <v>1.4652848718033236</v>
      </c>
      <c r="M916" s="7">
        <v>0.97568844941744226</v>
      </c>
      <c r="N916" s="7">
        <v>0.88324839843970337</v>
      </c>
      <c r="O916" s="8">
        <v>1.5031246000273453</v>
      </c>
      <c r="P916" s="32">
        <f t="shared" si="273"/>
        <v>9.0622861053990533E-5</v>
      </c>
      <c r="Q916" s="33">
        <f t="shared" si="274"/>
        <v>7.2857137658965954E-4</v>
      </c>
      <c r="R916" s="33">
        <f t="shared" si="275"/>
        <v>2.673926101976809E-3</v>
      </c>
      <c r="S916" s="33">
        <f t="shared" si="276"/>
        <v>8.5417932941189711E-3</v>
      </c>
      <c r="T916" s="33">
        <f t="shared" si="277"/>
        <v>-1.0485629963595366E-2</v>
      </c>
      <c r="U916" s="33">
        <f t="shared" si="278"/>
        <v>1.5400020032270367E-2</v>
      </c>
      <c r="V916" s="33">
        <f t="shared" si="279"/>
        <v>3.0252207557934785E-3</v>
      </c>
      <c r="W916" s="33">
        <f t="shared" si="280"/>
        <v>-8.5836997684040073E-3</v>
      </c>
      <c r="X916" s="33">
        <f t="shared" si="281"/>
        <v>5.2937500811951477E-3</v>
      </c>
      <c r="Y916" s="33">
        <f t="shared" si="282"/>
        <v>2.3014004631827234E-4</v>
      </c>
      <c r="Z916" s="34">
        <f t="shared" si="283"/>
        <v>-1.992061868457462E-3</v>
      </c>
      <c r="AA916" s="39">
        <f t="shared" si="284"/>
        <v>0</v>
      </c>
      <c r="AB916" s="37">
        <f t="shared" si="285"/>
        <v>0</v>
      </c>
      <c r="AC916" s="37">
        <f t="shared" si="270"/>
        <v>0</v>
      </c>
      <c r="AD916" s="37">
        <f t="shared" si="270"/>
        <v>3.8800746103960199E-2</v>
      </c>
      <c r="AE916" s="37">
        <f t="shared" si="270"/>
        <v>4.537664974431764E-2</v>
      </c>
      <c r="AF916" s="37">
        <f t="shared" si="270"/>
        <v>0</v>
      </c>
      <c r="AG916" s="37">
        <f t="shared" si="270"/>
        <v>0.14825042305374941</v>
      </c>
      <c r="AH916" s="37">
        <f t="shared" si="270"/>
        <v>0</v>
      </c>
      <c r="AI916" s="37">
        <f t="shared" si="270"/>
        <v>0</v>
      </c>
      <c r="AJ916" s="37">
        <f t="shared" si="270"/>
        <v>0.76757218109797287</v>
      </c>
      <c r="AK916" s="38">
        <f t="shared" si="270"/>
        <v>0</v>
      </c>
      <c r="AL916" s="8">
        <f t="shared" si="286"/>
        <v>4.8076454885890251E-4</v>
      </c>
      <c r="AM916" s="23">
        <f t="shared" si="287"/>
        <v>0.98328677662186414</v>
      </c>
    </row>
    <row r="917" spans="2:39" x14ac:dyDescent="0.35">
      <c r="B917" s="16">
        <v>37426</v>
      </c>
      <c r="C917" s="5">
        <v>3.3000000000000002E-2</v>
      </c>
      <c r="D917" s="35">
        <f t="shared" si="271"/>
        <v>2.7378507871321013E-3</v>
      </c>
      <c r="E917" s="36">
        <f t="shared" si="272"/>
        <v>1.1364838722353738</v>
      </c>
      <c r="F917" s="7">
        <v>1.2362943109113935</v>
      </c>
      <c r="G917" s="7">
        <v>1.1196828423412166</v>
      </c>
      <c r="H917" s="7">
        <v>0.81834491241437324</v>
      </c>
      <c r="I917" s="7">
        <v>0.97249393878921053</v>
      </c>
      <c r="J917" s="7">
        <v>1.0818605334811864</v>
      </c>
      <c r="K917" s="7">
        <v>1.5092618408912808</v>
      </c>
      <c r="L917" s="7">
        <v>1.4634609041195377</v>
      </c>
      <c r="M917" s="7">
        <v>0.97659275132596313</v>
      </c>
      <c r="N917" s="7">
        <v>0.88355415323850062</v>
      </c>
      <c r="O917" s="8">
        <v>1.4922334956009926</v>
      </c>
      <c r="P917" s="32">
        <f t="shared" si="273"/>
        <v>9.034907597538222E-5</v>
      </c>
      <c r="Q917" s="33">
        <f t="shared" si="274"/>
        <v>8.1658767565719881E-3</v>
      </c>
      <c r="R917" s="33">
        <f t="shared" si="275"/>
        <v>2.5498756400454958E-3</v>
      </c>
      <c r="S917" s="33">
        <f t="shared" si="276"/>
        <v>-2.3832963461245416E-2</v>
      </c>
      <c r="T917" s="33">
        <f t="shared" si="277"/>
        <v>-2.6243249992406348E-2</v>
      </c>
      <c r="U917" s="33">
        <f t="shared" si="278"/>
        <v>-2.7930523673647678E-2</v>
      </c>
      <c r="V917" s="33">
        <f t="shared" si="279"/>
        <v>-2.180399868337457E-2</v>
      </c>
      <c r="W917" s="33">
        <f t="shared" si="280"/>
        <v>-1.2447870846719056E-3</v>
      </c>
      <c r="X917" s="33">
        <f t="shared" si="281"/>
        <v>9.268346971420538E-4</v>
      </c>
      <c r="Y917" s="33">
        <f t="shared" si="282"/>
        <v>3.4617079333210121E-4</v>
      </c>
      <c r="Z917" s="34">
        <f t="shared" si="283"/>
        <v>-7.2456431264278365E-3</v>
      </c>
      <c r="AA917" s="39">
        <f t="shared" si="284"/>
        <v>0</v>
      </c>
      <c r="AB917" s="37">
        <f t="shared" si="285"/>
        <v>0</v>
      </c>
      <c r="AC917" s="37">
        <f t="shared" si="270"/>
        <v>0</v>
      </c>
      <c r="AD917" s="37">
        <f t="shared" si="270"/>
        <v>3.8800746103960199E-2</v>
      </c>
      <c r="AE917" s="37">
        <f t="shared" si="270"/>
        <v>4.537664974431764E-2</v>
      </c>
      <c r="AF917" s="37">
        <f t="shared" si="270"/>
        <v>0</v>
      </c>
      <c r="AG917" s="37">
        <f t="shared" si="270"/>
        <v>0.14825042305374941</v>
      </c>
      <c r="AH917" s="37">
        <f t="shared" si="270"/>
        <v>0</v>
      </c>
      <c r="AI917" s="37">
        <f t="shared" si="270"/>
        <v>0</v>
      </c>
      <c r="AJ917" s="37">
        <f t="shared" si="270"/>
        <v>0.76757218109797287</v>
      </c>
      <c r="AK917" s="38">
        <f t="shared" si="270"/>
        <v>0</v>
      </c>
      <c r="AL917" s="8">
        <f t="shared" si="286"/>
        <v>-5.0823084854260715E-3</v>
      </c>
      <c r="AM917" s="23">
        <f t="shared" si="287"/>
        <v>0.97828940989343149</v>
      </c>
    </row>
    <row r="918" spans="2:39" x14ac:dyDescent="0.35">
      <c r="B918" s="16">
        <v>37427</v>
      </c>
      <c r="C918" s="5">
        <v>3.32E-2</v>
      </c>
      <c r="D918" s="35">
        <f t="shared" si="271"/>
        <v>2.7378507871321013E-3</v>
      </c>
      <c r="E918" s="36">
        <f t="shared" si="272"/>
        <v>1.1365865525030912</v>
      </c>
      <c r="F918" s="7">
        <v>1.2278053769415345</v>
      </c>
      <c r="G918" s="7">
        <v>1.1169060551067433</v>
      </c>
      <c r="H918" s="7">
        <v>0.80839421103631037</v>
      </c>
      <c r="I918" s="7">
        <v>0.95723939927113999</v>
      </c>
      <c r="J918" s="7">
        <v>1.0934378945623271</v>
      </c>
      <c r="K918" s="7">
        <v>1.4984900241203656</v>
      </c>
      <c r="L918" s="7">
        <v>1.4748290635186794</v>
      </c>
      <c r="M918" s="7">
        <v>0.978748010336426</v>
      </c>
      <c r="N918" s="7">
        <v>0.88385990291882266</v>
      </c>
      <c r="O918" s="8">
        <v>1.4599758817496495</v>
      </c>
      <c r="P918" s="32">
        <f t="shared" si="273"/>
        <v>9.034907597538222E-5</v>
      </c>
      <c r="Q918" s="33">
        <f t="shared" si="274"/>
        <v>-6.8664345495540458E-3</v>
      </c>
      <c r="R918" s="33">
        <f t="shared" si="275"/>
        <v>-2.4799765875371804E-3</v>
      </c>
      <c r="S918" s="33">
        <f t="shared" si="276"/>
        <v>-1.2159544499036667E-2</v>
      </c>
      <c r="T918" s="33">
        <f t="shared" si="277"/>
        <v>-1.5685999582745969E-2</v>
      </c>
      <c r="U918" s="33">
        <f t="shared" si="278"/>
        <v>1.0701343401341434E-2</v>
      </c>
      <c r="V918" s="33">
        <f t="shared" si="279"/>
        <v>-7.1371424620091384E-3</v>
      </c>
      <c r="W918" s="33">
        <f t="shared" si="280"/>
        <v>7.7679966489989649E-3</v>
      </c>
      <c r="X918" s="33">
        <f t="shared" si="281"/>
        <v>2.2069168622607105E-3</v>
      </c>
      <c r="Y918" s="33">
        <f t="shared" si="282"/>
        <v>3.4604520753078738E-4</v>
      </c>
      <c r="Z918" s="34">
        <f t="shared" si="283"/>
        <v>-2.161700159287161E-2</v>
      </c>
      <c r="AA918" s="39">
        <f t="shared" si="284"/>
        <v>0</v>
      </c>
      <c r="AB918" s="37">
        <f t="shared" si="285"/>
        <v>0</v>
      </c>
      <c r="AC918" s="37">
        <f t="shared" si="270"/>
        <v>0</v>
      </c>
      <c r="AD918" s="37">
        <f t="shared" si="270"/>
        <v>3.8800746103960199E-2</v>
      </c>
      <c r="AE918" s="37">
        <f t="shared" si="270"/>
        <v>4.537664974431764E-2</v>
      </c>
      <c r="AF918" s="37">
        <f t="shared" si="270"/>
        <v>0</v>
      </c>
      <c r="AG918" s="37">
        <f t="shared" si="270"/>
        <v>0.14825042305374941</v>
      </c>
      <c r="AH918" s="37">
        <f t="shared" si="270"/>
        <v>0</v>
      </c>
      <c r="AI918" s="37">
        <f t="shared" si="270"/>
        <v>0</v>
      </c>
      <c r="AJ918" s="37">
        <f t="shared" si="270"/>
        <v>0.76757218109797287</v>
      </c>
      <c r="AK918" s="38">
        <f t="shared" si="270"/>
        <v>0</v>
      </c>
      <c r="AL918" s="8">
        <f t="shared" si="286"/>
        <v>-1.9760472224875304E-3</v>
      </c>
      <c r="AM918" s="23">
        <f t="shared" si="287"/>
        <v>0.97635626382222263</v>
      </c>
    </row>
    <row r="919" spans="2:39" x14ac:dyDescent="0.35">
      <c r="B919" s="16">
        <v>37428</v>
      </c>
      <c r="C919" s="5">
        <v>3.5799999999999998E-2</v>
      </c>
      <c r="D919" s="35">
        <f t="shared" si="271"/>
        <v>2.7378507871321013E-3</v>
      </c>
      <c r="E919" s="36">
        <f t="shared" si="272"/>
        <v>1.1366898644087533</v>
      </c>
      <c r="F919" s="7">
        <v>1.2344332028983844</v>
      </c>
      <c r="G919" s="7">
        <v>1.1196241337035853</v>
      </c>
      <c r="H919" s="7">
        <v>0.79582922825941127</v>
      </c>
      <c r="I919" s="7">
        <v>0.94605148913209047</v>
      </c>
      <c r="J919" s="7">
        <v>1.0714934123636328</v>
      </c>
      <c r="K919" s="7">
        <v>1.4886613037368459</v>
      </c>
      <c r="L919" s="7">
        <v>1.4708054969053428</v>
      </c>
      <c r="M919" s="7">
        <v>0.97590008881698209</v>
      </c>
      <c r="N919" s="7">
        <v>0.88303329842241218</v>
      </c>
      <c r="O919" s="8">
        <v>1.4316838233191083</v>
      </c>
      <c r="P919" s="32">
        <f t="shared" si="273"/>
        <v>9.0896646132820891E-5</v>
      </c>
      <c r="Q919" s="33">
        <f t="shared" si="274"/>
        <v>5.3981079422862344E-3</v>
      </c>
      <c r="R919" s="33">
        <f t="shared" si="275"/>
        <v>2.4335785309912428E-3</v>
      </c>
      <c r="S919" s="33">
        <f t="shared" si="276"/>
        <v>-1.5543137995498002E-2</v>
      </c>
      <c r="T919" s="33">
        <f t="shared" si="277"/>
        <v>-1.1687682462264037E-2</v>
      </c>
      <c r="U919" s="33">
        <f t="shared" si="278"/>
        <v>-2.0069253414230714E-2</v>
      </c>
      <c r="V919" s="33">
        <f t="shared" si="279"/>
        <v>-6.5590829603882073E-3</v>
      </c>
      <c r="W919" s="33">
        <f t="shared" si="280"/>
        <v>-2.7281579356301933E-3</v>
      </c>
      <c r="X919" s="33">
        <f t="shared" si="281"/>
        <v>-2.9097597025663502E-3</v>
      </c>
      <c r="Y919" s="33">
        <f t="shared" si="282"/>
        <v>-9.3522117439737151E-4</v>
      </c>
      <c r="Z919" s="34">
        <f t="shared" si="283"/>
        <v>-1.9378442331962176E-2</v>
      </c>
      <c r="AA919" s="39">
        <f t="shared" si="284"/>
        <v>0</v>
      </c>
      <c r="AB919" s="37">
        <f t="shared" si="285"/>
        <v>0</v>
      </c>
      <c r="AC919" s="37">
        <f t="shared" si="270"/>
        <v>0</v>
      </c>
      <c r="AD919" s="37">
        <f t="shared" si="270"/>
        <v>3.8800746103960199E-2</v>
      </c>
      <c r="AE919" s="37">
        <f t="shared" si="270"/>
        <v>4.537664974431764E-2</v>
      </c>
      <c r="AF919" s="37">
        <f t="shared" si="270"/>
        <v>0</v>
      </c>
      <c r="AG919" s="37">
        <f t="shared" si="270"/>
        <v>0.14825042305374941</v>
      </c>
      <c r="AH919" s="37">
        <f t="shared" si="270"/>
        <v>0</v>
      </c>
      <c r="AI919" s="37">
        <f t="shared" si="270"/>
        <v>0</v>
      </c>
      <c r="AJ919" s="37">
        <f t="shared" si="270"/>
        <v>0.76757218109797287</v>
      </c>
      <c r="AK919" s="38">
        <f t="shared" si="270"/>
        <v>0</v>
      </c>
      <c r="AL919" s="8">
        <f t="shared" si="286"/>
        <v>-2.8236698047984826E-3</v>
      </c>
      <c r="AM919" s="23">
        <f t="shared" si="287"/>
        <v>0.97359935612134185</v>
      </c>
    </row>
    <row r="920" spans="2:39" x14ac:dyDescent="0.35">
      <c r="B920" s="16">
        <v>37431</v>
      </c>
      <c r="C920" s="5">
        <v>3.3500000000000002E-2</v>
      </c>
      <c r="D920" s="35">
        <f t="shared" si="271"/>
        <v>8.2135523613963042E-3</v>
      </c>
      <c r="E920" s="36">
        <f t="shared" si="272"/>
        <v>1.1370241025783288</v>
      </c>
      <c r="F920" s="7">
        <v>1.2290602200307816</v>
      </c>
      <c r="G920" s="7">
        <v>1.1221780800001375</v>
      </c>
      <c r="H920" s="7">
        <v>0.80007624532554655</v>
      </c>
      <c r="I920" s="7">
        <v>0.92784720725863012</v>
      </c>
      <c r="J920" s="7">
        <v>1.0834332803301943</v>
      </c>
      <c r="K920" s="7">
        <v>1.4770932702060071</v>
      </c>
      <c r="L920" s="7">
        <v>1.497361969083512</v>
      </c>
      <c r="M920" s="7">
        <v>0.97314980769345383</v>
      </c>
      <c r="N920" s="7">
        <v>0.88386710706212579</v>
      </c>
      <c r="O920" s="8">
        <v>1.4472552737336422</v>
      </c>
      <c r="P920" s="32">
        <f t="shared" si="273"/>
        <v>2.9404517453790469E-4</v>
      </c>
      <c r="Q920" s="33">
        <f t="shared" si="274"/>
        <v>-4.3525910150401526E-3</v>
      </c>
      <c r="R920" s="33">
        <f t="shared" si="275"/>
        <v>2.2810747104067275E-3</v>
      </c>
      <c r="S920" s="33">
        <f t="shared" si="276"/>
        <v>5.3365934742357624E-3</v>
      </c>
      <c r="T920" s="33">
        <f t="shared" si="277"/>
        <v>-1.9242379598346182E-2</v>
      </c>
      <c r="U920" s="33">
        <f t="shared" si="278"/>
        <v>1.1143202402171593E-2</v>
      </c>
      <c r="V920" s="33">
        <f t="shared" si="279"/>
        <v>-7.7707625648631984E-3</v>
      </c>
      <c r="W920" s="33">
        <f t="shared" si="280"/>
        <v>1.8055733565074172E-2</v>
      </c>
      <c r="X920" s="33">
        <f t="shared" si="281"/>
        <v>-2.8181994807093824E-3</v>
      </c>
      <c r="Y920" s="33">
        <f t="shared" si="282"/>
        <v>9.4425503681816458E-4</v>
      </c>
      <c r="Z920" s="34">
        <f t="shared" si="283"/>
        <v>1.0876319310805904E-2</v>
      </c>
      <c r="AA920" s="39">
        <f t="shared" si="284"/>
        <v>0</v>
      </c>
      <c r="AB920" s="37">
        <f t="shared" si="285"/>
        <v>0</v>
      </c>
      <c r="AC920" s="37">
        <f t="shared" si="270"/>
        <v>0</v>
      </c>
      <c r="AD920" s="37">
        <f t="shared" si="270"/>
        <v>3.8800746103960199E-2</v>
      </c>
      <c r="AE920" s="37">
        <f t="shared" si="270"/>
        <v>4.537664974431764E-2</v>
      </c>
      <c r="AF920" s="37">
        <f t="shared" si="270"/>
        <v>0</v>
      </c>
      <c r="AG920" s="37">
        <f t="shared" si="270"/>
        <v>0.14825042305374941</v>
      </c>
      <c r="AH920" s="37">
        <f t="shared" si="270"/>
        <v>0</v>
      </c>
      <c r="AI920" s="37">
        <f t="shared" si="270"/>
        <v>0</v>
      </c>
      <c r="AJ920" s="37">
        <f t="shared" si="270"/>
        <v>0.76757218109797287</v>
      </c>
      <c r="AK920" s="38">
        <f t="shared" si="270"/>
        <v>0</v>
      </c>
      <c r="AL920" s="8">
        <f t="shared" si="286"/>
        <v>-1.0933258503954281E-3</v>
      </c>
      <c r="AM920" s="23">
        <f t="shared" si="287"/>
        <v>0.97253489477736599</v>
      </c>
    </row>
    <row r="921" spans="2:39" x14ac:dyDescent="0.35">
      <c r="B921" s="16">
        <v>37432</v>
      </c>
      <c r="C921" s="5">
        <v>3.3599999999999998E-2</v>
      </c>
      <c r="D921" s="35">
        <f t="shared" si="271"/>
        <v>2.7378507871321013E-3</v>
      </c>
      <c r="E921" s="36">
        <f t="shared" si="272"/>
        <v>1.1371283881565255</v>
      </c>
      <c r="F921" s="7">
        <v>1.2296944458945513</v>
      </c>
      <c r="G921" s="7">
        <v>1.1188781693999466</v>
      </c>
      <c r="H921" s="7">
        <v>0.78209345889724446</v>
      </c>
      <c r="I921" s="7">
        <v>0.9420313947288167</v>
      </c>
      <c r="J921" s="7">
        <v>1.0871836359640403</v>
      </c>
      <c r="K921" s="7">
        <v>1.4732448476235418</v>
      </c>
      <c r="L921" s="7">
        <v>1.4993366654657925</v>
      </c>
      <c r="M921" s="7">
        <v>0.9718418763959088</v>
      </c>
      <c r="N921" s="7">
        <v>0.88417378789095979</v>
      </c>
      <c r="O921" s="8">
        <v>1.4543755312669913</v>
      </c>
      <c r="P921" s="32">
        <f t="shared" si="273"/>
        <v>9.1718001368867874E-5</v>
      </c>
      <c r="Q921" s="33">
        <f t="shared" si="274"/>
        <v>5.1602505185122105E-4</v>
      </c>
      <c r="R921" s="33">
        <f t="shared" si="275"/>
        <v>-2.9406300648739947E-3</v>
      </c>
      <c r="S921" s="33">
        <f t="shared" si="276"/>
        <v>-2.2476340890467239E-2</v>
      </c>
      <c r="T921" s="33">
        <f t="shared" si="277"/>
        <v>1.5287201771177816E-2</v>
      </c>
      <c r="U921" s="33">
        <f t="shared" si="278"/>
        <v>3.4615473808439212E-3</v>
      </c>
      <c r="V921" s="33">
        <f t="shared" si="279"/>
        <v>-2.6054025565552807E-3</v>
      </c>
      <c r="W921" s="33">
        <f t="shared" si="280"/>
        <v>1.318783582762606E-3</v>
      </c>
      <c r="X921" s="33">
        <f t="shared" si="281"/>
        <v>-1.3440184514295073E-3</v>
      </c>
      <c r="Y921" s="33">
        <f t="shared" si="282"/>
        <v>3.4697617592471808E-4</v>
      </c>
      <c r="Z921" s="34">
        <f t="shared" si="283"/>
        <v>4.9198352651222965E-3</v>
      </c>
      <c r="AA921" s="39">
        <f t="shared" si="284"/>
        <v>0</v>
      </c>
      <c r="AB921" s="37">
        <f t="shared" si="285"/>
        <v>0</v>
      </c>
      <c r="AC921" s="37">
        <f t="shared" si="270"/>
        <v>0</v>
      </c>
      <c r="AD921" s="37">
        <f t="shared" si="270"/>
        <v>3.8800746103960199E-2</v>
      </c>
      <c r="AE921" s="37">
        <f t="shared" si="270"/>
        <v>4.537664974431764E-2</v>
      </c>
      <c r="AF921" s="37">
        <f t="shared" si="270"/>
        <v>0</v>
      </c>
      <c r="AG921" s="37">
        <f t="shared" si="270"/>
        <v>0.14825042305374941</v>
      </c>
      <c r="AH921" s="37">
        <f t="shared" si="270"/>
        <v>0</v>
      </c>
      <c r="AI921" s="37">
        <f t="shared" si="270"/>
        <v>0</v>
      </c>
      <c r="AJ921" s="37">
        <f t="shared" si="270"/>
        <v>0.76757218109797287</v>
      </c>
      <c r="AK921" s="38">
        <f t="shared" si="270"/>
        <v>0</v>
      </c>
      <c r="AL921" s="8">
        <f t="shared" si="286"/>
        <v>-2.9833956698670076E-4</v>
      </c>
      <c r="AM921" s="23">
        <f t="shared" si="287"/>
        <v>0.97224474913797865</v>
      </c>
    </row>
    <row r="922" spans="2:39" x14ac:dyDescent="0.35">
      <c r="B922" s="16">
        <v>37433</v>
      </c>
      <c r="C922" s="5">
        <v>3.3599999999999998E-2</v>
      </c>
      <c r="D922" s="35">
        <f t="shared" si="271"/>
        <v>2.7378507871321013E-3</v>
      </c>
      <c r="E922" s="36">
        <f t="shared" si="272"/>
        <v>1.1372329946283724</v>
      </c>
      <c r="F922" s="7">
        <v>1.2399777320472103</v>
      </c>
      <c r="G922" s="7">
        <v>1.1255256115471368</v>
      </c>
      <c r="H922" s="7">
        <v>0.78236649447973405</v>
      </c>
      <c r="I922" s="7">
        <v>0.91705201528204394</v>
      </c>
      <c r="J922" s="7">
        <v>1.0528958334314762</v>
      </c>
      <c r="K922" s="7">
        <v>1.421949745343031</v>
      </c>
      <c r="L922" s="7">
        <v>1.502024356205151</v>
      </c>
      <c r="M922" s="7">
        <v>0.97265160041050913</v>
      </c>
      <c r="N922" s="7">
        <v>0.88375988739834443</v>
      </c>
      <c r="O922" s="8">
        <v>1.4423556091858316</v>
      </c>
      <c r="P922" s="32">
        <f t="shared" si="273"/>
        <v>9.1991786447698232E-5</v>
      </c>
      <c r="Q922" s="33">
        <f t="shared" si="274"/>
        <v>8.3624726345561395E-3</v>
      </c>
      <c r="R922" s="33">
        <f t="shared" si="275"/>
        <v>5.941167080554699E-3</v>
      </c>
      <c r="S922" s="33">
        <f t="shared" si="276"/>
        <v>3.4910863833914618E-4</v>
      </c>
      <c r="T922" s="33">
        <f t="shared" si="277"/>
        <v>-2.6516504212647396E-2</v>
      </c>
      <c r="U922" s="33">
        <f t="shared" si="278"/>
        <v>-3.1538188580404913E-2</v>
      </c>
      <c r="V922" s="33">
        <f t="shared" si="279"/>
        <v>-3.4817771372663397E-2</v>
      </c>
      <c r="W922" s="33">
        <f t="shared" si="280"/>
        <v>1.7925865492813831E-3</v>
      </c>
      <c r="X922" s="33">
        <f t="shared" si="281"/>
        <v>8.3318493910056191E-4</v>
      </c>
      <c r="Y922" s="33">
        <f t="shared" si="282"/>
        <v>-4.6812119775985206E-4</v>
      </c>
      <c r="Z922" s="34">
        <f t="shared" si="283"/>
        <v>-8.2646619272316313E-3</v>
      </c>
      <c r="AA922" s="39">
        <f t="shared" si="284"/>
        <v>0</v>
      </c>
      <c r="AB922" s="37">
        <f t="shared" si="285"/>
        <v>0</v>
      </c>
      <c r="AC922" s="37">
        <f t="shared" si="270"/>
        <v>0</v>
      </c>
      <c r="AD922" s="37">
        <f t="shared" si="270"/>
        <v>3.8800746103960199E-2</v>
      </c>
      <c r="AE922" s="37">
        <f t="shared" si="270"/>
        <v>4.537664974431764E-2</v>
      </c>
      <c r="AF922" s="37">
        <f t="shared" si="270"/>
        <v>0</v>
      </c>
      <c r="AG922" s="37">
        <f t="shared" si="270"/>
        <v>0.14825042305374941</v>
      </c>
      <c r="AH922" s="37">
        <f t="shared" si="270"/>
        <v>0</v>
      </c>
      <c r="AI922" s="37">
        <f t="shared" si="270"/>
        <v>0</v>
      </c>
      <c r="AJ922" s="37">
        <f t="shared" si="270"/>
        <v>0.76757218109797287</v>
      </c>
      <c r="AK922" s="38">
        <f t="shared" si="270"/>
        <v>0</v>
      </c>
      <c r="AL922" s="8">
        <f t="shared" si="286"/>
        <v>-6.710750593030927E-3</v>
      </c>
      <c r="AM922" s="23">
        <f t="shared" si="287"/>
        <v>0.96572025711112974</v>
      </c>
    </row>
    <row r="923" spans="2:39" x14ac:dyDescent="0.35">
      <c r="B923" s="16">
        <v>37434</v>
      </c>
      <c r="C923" s="5">
        <v>3.3500000000000002E-2</v>
      </c>
      <c r="D923" s="35">
        <f t="shared" si="271"/>
        <v>2.7378507871321013E-3</v>
      </c>
      <c r="E923" s="36">
        <f t="shared" si="272"/>
        <v>1.1373376107231554</v>
      </c>
      <c r="F923" s="7">
        <v>1.2320070793524822</v>
      </c>
      <c r="G923" s="7">
        <v>1.1226183970287442</v>
      </c>
      <c r="H923" s="7">
        <v>0.79628273406221584</v>
      </c>
      <c r="I923" s="7">
        <v>0.95442224460452629</v>
      </c>
      <c r="J923" s="7">
        <v>1.0634415381470035</v>
      </c>
      <c r="K923" s="7">
        <v>1.4420408496883108</v>
      </c>
      <c r="L923" s="7">
        <v>1.5056161767841212</v>
      </c>
      <c r="M923" s="7">
        <v>0.9330348195912882</v>
      </c>
      <c r="N923" s="7">
        <v>0.84967671240179699</v>
      </c>
      <c r="O923" s="8">
        <v>1.4553034446228998</v>
      </c>
      <c r="P923" s="32">
        <f t="shared" si="273"/>
        <v>9.1991786447698232E-5</v>
      </c>
      <c r="Q923" s="33">
        <f t="shared" si="274"/>
        <v>-6.4280611568471313E-3</v>
      </c>
      <c r="R923" s="33">
        <f t="shared" si="275"/>
        <v>-2.5829838864318555E-3</v>
      </c>
      <c r="S923" s="33">
        <f t="shared" si="276"/>
        <v>1.7787366510034319E-2</v>
      </c>
      <c r="T923" s="33">
        <f t="shared" si="277"/>
        <v>4.075039223482757E-2</v>
      </c>
      <c r="U923" s="33">
        <f t="shared" si="278"/>
        <v>1.0015905069315378E-2</v>
      </c>
      <c r="V923" s="33">
        <f t="shared" si="279"/>
        <v>1.4129264702271938E-2</v>
      </c>
      <c r="W923" s="33">
        <f t="shared" si="280"/>
        <v>2.3913197972667E-3</v>
      </c>
      <c r="X923" s="33">
        <f t="shared" si="281"/>
        <v>-4.0730700286207955E-2</v>
      </c>
      <c r="Y923" s="33">
        <f t="shared" si="282"/>
        <v>-3.8566103171850386E-2</v>
      </c>
      <c r="Z923" s="34">
        <f t="shared" si="283"/>
        <v>8.9768676702250971E-3</v>
      </c>
      <c r="AA923" s="39">
        <f t="shared" si="284"/>
        <v>0</v>
      </c>
      <c r="AB923" s="37">
        <f t="shared" si="285"/>
        <v>0</v>
      </c>
      <c r="AC923" s="37">
        <f t="shared" si="270"/>
        <v>0</v>
      </c>
      <c r="AD923" s="37">
        <f t="shared" si="270"/>
        <v>3.8800746103960199E-2</v>
      </c>
      <c r="AE923" s="37">
        <f t="shared" si="270"/>
        <v>4.537664974431764E-2</v>
      </c>
      <c r="AF923" s="37">
        <f t="shared" si="270"/>
        <v>0</v>
      </c>
      <c r="AG923" s="37">
        <f t="shared" si="270"/>
        <v>0.14825042305374941</v>
      </c>
      <c r="AH923" s="37">
        <f t="shared" si="270"/>
        <v>0</v>
      </c>
      <c r="AI923" s="37">
        <f t="shared" si="270"/>
        <v>0</v>
      </c>
      <c r="AJ923" s="37">
        <f t="shared" si="270"/>
        <v>0.76757218109797287</v>
      </c>
      <c r="AK923" s="38">
        <f t="shared" si="270"/>
        <v>0</v>
      </c>
      <c r="AL923" s="8">
        <f t="shared" si="286"/>
        <v>-2.496831909131917E-2</v>
      </c>
      <c r="AM923" s="23">
        <f t="shared" si="287"/>
        <v>0.94160784557862831</v>
      </c>
    </row>
    <row r="924" spans="2:39" x14ac:dyDescent="0.35">
      <c r="B924" s="16">
        <v>37435</v>
      </c>
      <c r="C924" s="5">
        <v>3.49E-2</v>
      </c>
      <c r="D924" s="35">
        <f t="shared" si="271"/>
        <v>2.7378507871321013E-3</v>
      </c>
      <c r="E924" s="36">
        <f t="shared" si="272"/>
        <v>1.1374419250556926</v>
      </c>
      <c r="F924" s="7">
        <v>1.2310767911632354</v>
      </c>
      <c r="G924" s="7">
        <v>1.1207576462767692</v>
      </c>
      <c r="H924" s="7">
        <v>0.79474675670851069</v>
      </c>
      <c r="I924" s="7">
        <v>0.98929318595656013</v>
      </c>
      <c r="J924" s="7">
        <v>1.0962953256512145</v>
      </c>
      <c r="K924" s="7">
        <v>1.4702053141891083</v>
      </c>
      <c r="L924" s="7">
        <v>1.5104946000577422</v>
      </c>
      <c r="M924" s="7">
        <v>0.933361507818949</v>
      </c>
      <c r="N924" s="7">
        <v>0.83783382702366083</v>
      </c>
      <c r="O924" s="8">
        <v>1.4689078878719179</v>
      </c>
      <c r="P924" s="32">
        <f t="shared" si="273"/>
        <v>9.1718001368867874E-5</v>
      </c>
      <c r="Q924" s="33">
        <f t="shared" si="274"/>
        <v>-7.550997107385049E-4</v>
      </c>
      <c r="R924" s="33">
        <f t="shared" si="275"/>
        <v>-1.6575095837552123E-3</v>
      </c>
      <c r="S924" s="33">
        <f t="shared" si="276"/>
        <v>-1.9289346459508971E-3</v>
      </c>
      <c r="T924" s="33">
        <f t="shared" si="277"/>
        <v>3.6536178352049031E-2</v>
      </c>
      <c r="U924" s="33">
        <f t="shared" si="278"/>
        <v>3.089383508703003E-2</v>
      </c>
      <c r="V924" s="33">
        <f t="shared" si="279"/>
        <v>1.9530975496904412E-2</v>
      </c>
      <c r="W924" s="33">
        <f t="shared" si="280"/>
        <v>3.2401506764101473E-3</v>
      </c>
      <c r="X924" s="33">
        <f t="shared" si="281"/>
        <v>3.5013508692416373E-4</v>
      </c>
      <c r="Y924" s="33">
        <f t="shared" si="282"/>
        <v>-1.3938107524048338E-2</v>
      </c>
      <c r="Z924" s="34">
        <f t="shared" si="283"/>
        <v>9.348183225487583E-3</v>
      </c>
      <c r="AA924" s="39">
        <f t="shared" si="284"/>
        <v>0</v>
      </c>
      <c r="AB924" s="37">
        <f t="shared" si="285"/>
        <v>0</v>
      </c>
      <c r="AC924" s="37">
        <f t="shared" si="270"/>
        <v>0</v>
      </c>
      <c r="AD924" s="37">
        <f t="shared" si="270"/>
        <v>3.8800746103960199E-2</v>
      </c>
      <c r="AE924" s="37">
        <f t="shared" si="270"/>
        <v>4.537664974431764E-2</v>
      </c>
      <c r="AF924" s="37">
        <f t="shared" si="270"/>
        <v>0</v>
      </c>
      <c r="AG924" s="37">
        <f t="shared" si="270"/>
        <v>0.14825042305374941</v>
      </c>
      <c r="AH924" s="37">
        <f t="shared" si="270"/>
        <v>0</v>
      </c>
      <c r="AI924" s="37">
        <f t="shared" si="270"/>
        <v>0</v>
      </c>
      <c r="AJ924" s="37">
        <f t="shared" si="270"/>
        <v>0.76757218109797287</v>
      </c>
      <c r="AK924" s="38">
        <f t="shared" si="270"/>
        <v>0</v>
      </c>
      <c r="AL924" s="8">
        <f t="shared" si="286"/>
        <v>-6.2199829479151793E-3</v>
      </c>
      <c r="AM924" s="23">
        <f t="shared" si="287"/>
        <v>0.93575106083550608</v>
      </c>
    </row>
    <row r="925" spans="2:39" x14ac:dyDescent="0.35">
      <c r="B925" s="16">
        <v>37438</v>
      </c>
      <c r="C925" s="5">
        <v>3.3399999999999999E-2</v>
      </c>
      <c r="D925" s="35">
        <f t="shared" si="271"/>
        <v>8.2135523613963042E-3</v>
      </c>
      <c r="E925" s="36">
        <f t="shared" si="272"/>
        <v>1.137767976170144</v>
      </c>
      <c r="F925" s="7">
        <v>1.2319514752293945</v>
      </c>
      <c r="G925" s="7">
        <v>1.1201622517392371</v>
      </c>
      <c r="H925" s="7">
        <v>0.77851772159969601</v>
      </c>
      <c r="I925" s="7">
        <v>0.98456356474884532</v>
      </c>
      <c r="J925" s="7">
        <v>1.10061527036542</v>
      </c>
      <c r="K925" s="7">
        <v>1.4659473368260694</v>
      </c>
      <c r="L925" s="7">
        <v>1.5202690005197617</v>
      </c>
      <c r="M925" s="7">
        <v>0.92751662733192053</v>
      </c>
      <c r="N925" s="7">
        <v>0.83804318681359036</v>
      </c>
      <c r="O925" s="8">
        <v>1.4676057116234036</v>
      </c>
      <c r="P925" s="32">
        <f t="shared" si="273"/>
        <v>2.866529774128157E-4</v>
      </c>
      <c r="Q925" s="33">
        <f t="shared" si="274"/>
        <v>7.1050325409238724E-4</v>
      </c>
      <c r="R925" s="33">
        <f t="shared" si="275"/>
        <v>-5.3124289583039719E-4</v>
      </c>
      <c r="S925" s="33">
        <f t="shared" si="276"/>
        <v>-2.0420385452125878E-2</v>
      </c>
      <c r="T925" s="33">
        <f t="shared" si="277"/>
        <v>-4.7808084346013802E-3</v>
      </c>
      <c r="U925" s="33">
        <f t="shared" si="278"/>
        <v>3.9404935997875423E-3</v>
      </c>
      <c r="V925" s="33">
        <f t="shared" si="279"/>
        <v>-2.8961787322795418E-3</v>
      </c>
      <c r="W925" s="33">
        <f t="shared" si="280"/>
        <v>6.4709933167890199E-3</v>
      </c>
      <c r="X925" s="33">
        <f t="shared" si="281"/>
        <v>-6.2621829141922269E-3</v>
      </c>
      <c r="Y925" s="33">
        <f t="shared" si="282"/>
        <v>2.4988223580479918E-4</v>
      </c>
      <c r="Z925" s="34">
        <f t="shared" si="283"/>
        <v>-8.8649278778185625E-4</v>
      </c>
      <c r="AA925" s="39">
        <f t="shared" si="284"/>
        <v>0</v>
      </c>
      <c r="AB925" s="37">
        <f t="shared" si="285"/>
        <v>0</v>
      </c>
      <c r="AC925" s="37">
        <f t="shared" si="270"/>
        <v>0</v>
      </c>
      <c r="AD925" s="37">
        <f t="shared" si="270"/>
        <v>3.8800746103960199E-2</v>
      </c>
      <c r="AE925" s="37">
        <f t="shared" si="270"/>
        <v>4.537664974431764E-2</v>
      </c>
      <c r="AF925" s="37">
        <f t="shared" si="270"/>
        <v>0</v>
      </c>
      <c r="AG925" s="37">
        <f t="shared" si="270"/>
        <v>0.14825042305374941</v>
      </c>
      <c r="AH925" s="37">
        <f t="shared" si="270"/>
        <v>0</v>
      </c>
      <c r="AI925" s="37">
        <f t="shared" si="270"/>
        <v>0</v>
      </c>
      <c r="AJ925" s="37">
        <f t="shared" si="270"/>
        <v>0.76757218109797287</v>
      </c>
      <c r="AK925" s="38">
        <f t="shared" si="270"/>
        <v>0</v>
      </c>
      <c r="AL925" s="8">
        <f t="shared" si="286"/>
        <v>-1.2468203306499111E-3</v>
      </c>
      <c r="AM925" s="23">
        <f t="shared" si="287"/>
        <v>0.9345843473884291</v>
      </c>
    </row>
    <row r="926" spans="2:39" x14ac:dyDescent="0.35">
      <c r="B926" s="16">
        <v>37439</v>
      </c>
      <c r="C926" s="5">
        <v>3.3300000000000003E-2</v>
      </c>
      <c r="D926" s="35">
        <f t="shared" si="271"/>
        <v>2.7378507871321013E-3</v>
      </c>
      <c r="E926" s="36">
        <f t="shared" si="272"/>
        <v>1.1378720184710451</v>
      </c>
      <c r="F926" s="7">
        <v>1.239369889414685</v>
      </c>
      <c r="G926" s="7">
        <v>1.1251103461643575</v>
      </c>
      <c r="H926" s="7">
        <v>0.7609233416113651</v>
      </c>
      <c r="I926" s="7">
        <v>0.94735020958523408</v>
      </c>
      <c r="J926" s="7">
        <v>1.1011567204293873</v>
      </c>
      <c r="K926" s="7">
        <v>1.4579233345742899</v>
      </c>
      <c r="L926" s="7">
        <v>1.5222661049616071</v>
      </c>
      <c r="M926" s="7">
        <v>0.92832425803768426</v>
      </c>
      <c r="N926" s="7">
        <v>0.83834984843163718</v>
      </c>
      <c r="O926" s="8">
        <v>1.4555387526364523</v>
      </c>
      <c r="P926" s="32">
        <f t="shared" si="273"/>
        <v>9.1444216290259561E-5</v>
      </c>
      <c r="Q926" s="33">
        <f t="shared" si="274"/>
        <v>6.0216772611998426E-3</v>
      </c>
      <c r="R926" s="33">
        <f t="shared" si="275"/>
        <v>4.4173015270221327E-3</v>
      </c>
      <c r="S926" s="33">
        <f t="shared" si="276"/>
        <v>-2.2599845193219226E-2</v>
      </c>
      <c r="T926" s="33">
        <f t="shared" si="277"/>
        <v>-3.7796803066853402E-2</v>
      </c>
      <c r="U926" s="33">
        <f t="shared" si="278"/>
        <v>4.9195216398145725E-4</v>
      </c>
      <c r="V926" s="33">
        <f t="shared" si="279"/>
        <v>-5.4735951628059887E-3</v>
      </c>
      <c r="W926" s="33">
        <f t="shared" si="280"/>
        <v>1.3136520189274137E-3</v>
      </c>
      <c r="X926" s="33">
        <f t="shared" si="281"/>
        <v>8.7074525886077225E-4</v>
      </c>
      <c r="Y926" s="33">
        <f t="shared" si="282"/>
        <v>3.6592579341032661E-4</v>
      </c>
      <c r="Z926" s="34">
        <f t="shared" si="283"/>
        <v>-8.2222077029144858E-3</v>
      </c>
      <c r="AA926" s="39">
        <f t="shared" si="284"/>
        <v>0</v>
      </c>
      <c r="AB926" s="37">
        <f t="shared" si="285"/>
        <v>0</v>
      </c>
      <c r="AC926" s="37">
        <f t="shared" si="270"/>
        <v>0</v>
      </c>
      <c r="AD926" s="37">
        <f t="shared" si="270"/>
        <v>3.8800746103960199E-2</v>
      </c>
      <c r="AE926" s="37">
        <f t="shared" si="270"/>
        <v>4.537664974431764E-2</v>
      </c>
      <c r="AF926" s="37">
        <f t="shared" si="270"/>
        <v>0</v>
      </c>
      <c r="AG926" s="37">
        <f t="shared" si="270"/>
        <v>0.14825042305374941</v>
      </c>
      <c r="AH926" s="37">
        <f t="shared" si="270"/>
        <v>0</v>
      </c>
      <c r="AI926" s="37">
        <f t="shared" si="270"/>
        <v>0</v>
      </c>
      <c r="AJ926" s="37">
        <f t="shared" si="270"/>
        <v>0.76757218109797287</v>
      </c>
      <c r="AK926" s="38">
        <f t="shared" si="270"/>
        <v>0</v>
      </c>
      <c r="AL926" s="8">
        <f t="shared" si="286"/>
        <v>-3.1225714886934357E-3</v>
      </c>
      <c r="AM926" s="23">
        <f t="shared" si="287"/>
        <v>0.93166604095149486</v>
      </c>
    </row>
    <row r="927" spans="2:39" x14ac:dyDescent="0.35">
      <c r="B927" s="16">
        <v>37440</v>
      </c>
      <c r="C927" s="5">
        <v>3.32E-2</v>
      </c>
      <c r="D927" s="35">
        <f t="shared" si="271"/>
        <v>2.7378507871321013E-3</v>
      </c>
      <c r="E927" s="36">
        <f t="shared" si="272"/>
        <v>1.1379757587536325</v>
      </c>
      <c r="F927" s="7">
        <v>1.2387000520072213</v>
      </c>
      <c r="G927" s="7">
        <v>1.1224624315871605</v>
      </c>
      <c r="H927" s="7">
        <v>0.76560469482151461</v>
      </c>
      <c r="I927" s="7">
        <v>0.92517608858406486</v>
      </c>
      <c r="J927" s="7">
        <v>1.1174832644630781</v>
      </c>
      <c r="K927" s="7">
        <v>1.4568642628955688</v>
      </c>
      <c r="L927" s="7">
        <v>1.5196893119496162</v>
      </c>
      <c r="M927" s="7">
        <v>0.92865030803036897</v>
      </c>
      <c r="N927" s="7">
        <v>0.83855341498967118</v>
      </c>
      <c r="O927" s="8">
        <v>1.4479099500599835</v>
      </c>
      <c r="P927" s="32">
        <f t="shared" si="273"/>
        <v>9.1170431211429204E-5</v>
      </c>
      <c r="Q927" s="33">
        <f t="shared" si="274"/>
        <v>-5.4046609747793184E-4</v>
      </c>
      <c r="R927" s="33">
        <f t="shared" si="275"/>
        <v>-2.3534710050654439E-3</v>
      </c>
      <c r="S927" s="33">
        <f t="shared" si="276"/>
        <v>6.1522008251659877E-3</v>
      </c>
      <c r="T927" s="33">
        <f t="shared" si="277"/>
        <v>-2.3406466559898087E-2</v>
      </c>
      <c r="U927" s="33">
        <f t="shared" si="278"/>
        <v>1.4826721510925678E-2</v>
      </c>
      <c r="V927" s="33">
        <f t="shared" si="279"/>
        <v>-7.264248082223812E-4</v>
      </c>
      <c r="W927" s="33">
        <f t="shared" si="280"/>
        <v>-1.6927349322120033E-3</v>
      </c>
      <c r="X927" s="33">
        <f t="shared" si="281"/>
        <v>3.5122425150668768E-4</v>
      </c>
      <c r="Y927" s="33">
        <f t="shared" si="282"/>
        <v>2.4281814855076078E-4</v>
      </c>
      <c r="Z927" s="34">
        <f t="shared" si="283"/>
        <v>-5.2412225800587686E-3</v>
      </c>
      <c r="AA927" s="39">
        <f t="shared" si="284"/>
        <v>0</v>
      </c>
      <c r="AB927" s="37">
        <f t="shared" si="285"/>
        <v>0</v>
      </c>
      <c r="AC927" s="37">
        <f t="shared" si="270"/>
        <v>0</v>
      </c>
      <c r="AD927" s="37">
        <f t="shared" si="270"/>
        <v>3.8800746103960199E-2</v>
      </c>
      <c r="AE927" s="37">
        <f t="shared" si="270"/>
        <v>4.537664974431764E-2</v>
      </c>
      <c r="AF927" s="37">
        <f t="shared" si="270"/>
        <v>0</v>
      </c>
      <c r="AG927" s="37">
        <f t="shared" si="270"/>
        <v>0.14825042305374941</v>
      </c>
      <c r="AH927" s="37">
        <f t="shared" si="270"/>
        <v>0</v>
      </c>
      <c r="AI927" s="37">
        <f t="shared" si="270"/>
        <v>0</v>
      </c>
      <c r="AJ927" s="37">
        <f t="shared" si="270"/>
        <v>0.76757218109797287</v>
      </c>
      <c r="AK927" s="38">
        <f t="shared" si="270"/>
        <v>0</v>
      </c>
      <c r="AL927" s="8">
        <f t="shared" si="286"/>
        <v>-7.4470938188516669E-4</v>
      </c>
      <c r="AM927" s="23">
        <f t="shared" si="287"/>
        <v>0.93097222051001449</v>
      </c>
    </row>
    <row r="928" spans="2:39" x14ac:dyDescent="0.35">
      <c r="B928" s="16">
        <v>37441</v>
      </c>
      <c r="C928" s="5">
        <v>3.32E-2</v>
      </c>
      <c r="D928" s="35">
        <f t="shared" si="271"/>
        <v>2.7378507871321013E-3</v>
      </c>
      <c r="E928" s="36">
        <f t="shared" si="272"/>
        <v>1.1380791969334838</v>
      </c>
      <c r="F928" s="7">
        <v>1.2388126456875133</v>
      </c>
      <c r="G928" s="7">
        <v>1.1192897675349125</v>
      </c>
      <c r="H928" s="7">
        <v>0.76507056861131606</v>
      </c>
      <c r="I928" s="7">
        <v>0.96068891367383158</v>
      </c>
      <c r="J928" s="7">
        <v>1.1059139236249365</v>
      </c>
      <c r="K928" s="7">
        <v>1.4776020223457755</v>
      </c>
      <c r="L928" s="7">
        <v>1.5197498193135297</v>
      </c>
      <c r="M928" s="7">
        <v>0.92868728281310486</v>
      </c>
      <c r="N928" s="7">
        <v>0.83885978038142561</v>
      </c>
      <c r="O928" s="8">
        <v>1.4479675994844894</v>
      </c>
      <c r="P928" s="32">
        <f t="shared" si="273"/>
        <v>9.0896646132820891E-5</v>
      </c>
      <c r="Q928" s="33">
        <f t="shared" si="274"/>
        <v>9.0896646132820891E-5</v>
      </c>
      <c r="R928" s="33">
        <f t="shared" si="275"/>
        <v>-2.8265213720889415E-3</v>
      </c>
      <c r="S928" s="33">
        <f t="shared" si="276"/>
        <v>-6.9765273621147372E-4</v>
      </c>
      <c r="T928" s="33">
        <f t="shared" si="277"/>
        <v>3.8384936152119131E-2</v>
      </c>
      <c r="U928" s="33">
        <f t="shared" si="278"/>
        <v>-1.0353032753202318E-2</v>
      </c>
      <c r="V928" s="33">
        <f t="shared" si="279"/>
        <v>1.4234517228797872E-2</v>
      </c>
      <c r="W928" s="33">
        <f t="shared" si="280"/>
        <v>3.9815614571780955E-5</v>
      </c>
      <c r="X928" s="33">
        <f t="shared" si="281"/>
        <v>3.9815614571114821E-5</v>
      </c>
      <c r="Y928" s="33">
        <f t="shared" si="282"/>
        <v>3.6534988264080859E-4</v>
      </c>
      <c r="Z928" s="34">
        <f t="shared" si="283"/>
        <v>3.981561457155891E-5</v>
      </c>
      <c r="AA928" s="39">
        <f t="shared" si="284"/>
        <v>0</v>
      </c>
      <c r="AB928" s="37">
        <f t="shared" si="285"/>
        <v>0</v>
      </c>
      <c r="AC928" s="37">
        <f t="shared" si="270"/>
        <v>0</v>
      </c>
      <c r="AD928" s="37">
        <f t="shared" si="270"/>
        <v>3.8800746103960199E-2</v>
      </c>
      <c r="AE928" s="37">
        <f t="shared" si="270"/>
        <v>4.537664974431764E-2</v>
      </c>
      <c r="AF928" s="37">
        <f t="shared" si="270"/>
        <v>0</v>
      </c>
      <c r="AG928" s="37">
        <f t="shared" ref="AC928:AK956" si="288">AG$8</f>
        <v>0.14825042305374941</v>
      </c>
      <c r="AH928" s="37">
        <f t="shared" si="288"/>
        <v>0</v>
      </c>
      <c r="AI928" s="37">
        <f t="shared" si="288"/>
        <v>0</v>
      </c>
      <c r="AJ928" s="37">
        <f t="shared" si="288"/>
        <v>0.76757218109797287</v>
      </c>
      <c r="AK928" s="38">
        <f t="shared" si="288"/>
        <v>0</v>
      </c>
      <c r="AL928" s="8">
        <f t="shared" si="286"/>
        <v>4.1054159639638934E-3</v>
      </c>
      <c r="AM928" s="23">
        <f t="shared" si="287"/>
        <v>0.93479424872610328</v>
      </c>
    </row>
    <row r="929" spans="2:39" x14ac:dyDescent="0.35">
      <c r="B929" s="16">
        <v>37442</v>
      </c>
      <c r="C929" s="5">
        <v>3.32E-2</v>
      </c>
      <c r="D929" s="35">
        <f t="shared" si="271"/>
        <v>2.7378507871321013E-3</v>
      </c>
      <c r="E929" s="36">
        <f t="shared" si="272"/>
        <v>1.1381826445155185</v>
      </c>
      <c r="F929" s="7">
        <v>1.2295295662262269</v>
      </c>
      <c r="G929" s="7">
        <v>1.116116517439613</v>
      </c>
      <c r="H929" s="7">
        <v>0.79606933718246353</v>
      </c>
      <c r="I929" s="7">
        <v>1.0103203458608714</v>
      </c>
      <c r="J929" s="7">
        <v>1.1163265217082574</v>
      </c>
      <c r="K929" s="7">
        <v>1.5014687661605255</v>
      </c>
      <c r="L929" s="7">
        <v>1.5242459953512277</v>
      </c>
      <c r="M929" s="7">
        <v>0.91678480213786828</v>
      </c>
      <c r="N929" s="7">
        <v>0.83906317870087399</v>
      </c>
      <c r="O929" s="8">
        <v>1.4509122134040866</v>
      </c>
      <c r="P929" s="32">
        <f t="shared" si="273"/>
        <v>9.0896646132820891E-5</v>
      </c>
      <c r="Q929" s="33">
        <f t="shared" si="274"/>
        <v>-7.4935297872540385E-3</v>
      </c>
      <c r="R929" s="33">
        <f t="shared" si="275"/>
        <v>-2.8350568256226838E-3</v>
      </c>
      <c r="S929" s="33">
        <f t="shared" si="276"/>
        <v>4.0517528503826172E-2</v>
      </c>
      <c r="T929" s="33">
        <f t="shared" si="277"/>
        <v>5.1662334685679934E-2</v>
      </c>
      <c r="U929" s="33">
        <f t="shared" si="278"/>
        <v>9.4153784131687512E-3</v>
      </c>
      <c r="V929" s="33">
        <f t="shared" si="279"/>
        <v>1.6152349180505343E-2</v>
      </c>
      <c r="W929" s="33">
        <f t="shared" si="280"/>
        <v>2.9584974977847622E-3</v>
      </c>
      <c r="X929" s="33">
        <f t="shared" si="281"/>
        <v>-1.2816457052348684E-2</v>
      </c>
      <c r="Y929" s="33">
        <f t="shared" si="282"/>
        <v>2.4246998629018357E-4</v>
      </c>
      <c r="Z929" s="34">
        <f t="shared" si="283"/>
        <v>2.0336186532388112E-3</v>
      </c>
      <c r="AA929" s="39">
        <f t="shared" si="284"/>
        <v>0</v>
      </c>
      <c r="AB929" s="37">
        <f t="shared" si="285"/>
        <v>0</v>
      </c>
      <c r="AC929" s="37">
        <f t="shared" si="288"/>
        <v>0</v>
      </c>
      <c r="AD929" s="37">
        <f t="shared" si="288"/>
        <v>3.8800746103960199E-2</v>
      </c>
      <c r="AE929" s="37">
        <f t="shared" si="288"/>
        <v>4.537664974431764E-2</v>
      </c>
      <c r="AF929" s="37">
        <f t="shared" si="288"/>
        <v>0</v>
      </c>
      <c r="AG929" s="37">
        <f t="shared" si="288"/>
        <v>0.14825042305374941</v>
      </c>
      <c r="AH929" s="37">
        <f t="shared" si="288"/>
        <v>0</v>
      </c>
      <c r="AI929" s="37">
        <f t="shared" si="288"/>
        <v>0</v>
      </c>
      <c r="AJ929" s="37">
        <f t="shared" si="288"/>
        <v>0.76757218109797287</v>
      </c>
      <c r="AK929" s="38">
        <f t="shared" si="288"/>
        <v>0</v>
      </c>
      <c r="AL929" s="8">
        <f t="shared" si="286"/>
        <v>6.4970798177920921E-3</v>
      </c>
      <c r="AM929" s="23">
        <f t="shared" si="287"/>
        <v>0.94086768157328982</v>
      </c>
    </row>
    <row r="930" spans="2:39" x14ac:dyDescent="0.35">
      <c r="B930" s="16">
        <v>37445</v>
      </c>
      <c r="C930" s="5">
        <v>3.3099999999999997E-2</v>
      </c>
      <c r="D930" s="35">
        <f t="shared" si="271"/>
        <v>8.2135523613963042E-3</v>
      </c>
      <c r="E930" s="36">
        <f t="shared" si="272"/>
        <v>1.1384930154707378</v>
      </c>
      <c r="F930" s="7">
        <v>1.2340418445609131</v>
      </c>
      <c r="G930" s="7">
        <v>1.1189105421408652</v>
      </c>
      <c r="H930" s="7">
        <v>0.78604365207644078</v>
      </c>
      <c r="I930" s="7">
        <v>0.991463443366983</v>
      </c>
      <c r="J930" s="7">
        <v>1.1070312198968575</v>
      </c>
      <c r="K930" s="7">
        <v>1.5105037909885659</v>
      </c>
      <c r="L930" s="7">
        <v>1.5008824824408626</v>
      </c>
      <c r="M930" s="7">
        <v>0.91699049507873553</v>
      </c>
      <c r="N930" s="7">
        <v>0.83977644649192917</v>
      </c>
      <c r="O930" s="8">
        <v>1.4463928934866559</v>
      </c>
      <c r="P930" s="32">
        <f t="shared" si="273"/>
        <v>2.7268993839846267E-4</v>
      </c>
      <c r="Q930" s="33">
        <f t="shared" si="274"/>
        <v>3.6699225936760449E-3</v>
      </c>
      <c r="R930" s="33">
        <f t="shared" si="275"/>
        <v>2.5033449981204381E-3</v>
      </c>
      <c r="S930" s="33">
        <f t="shared" si="276"/>
        <v>-1.2593984767089172E-2</v>
      </c>
      <c r="T930" s="33">
        <f t="shared" si="277"/>
        <v>-1.8664280662210042E-2</v>
      </c>
      <c r="U930" s="33">
        <f t="shared" si="278"/>
        <v>-8.3266872466452035E-3</v>
      </c>
      <c r="V930" s="33">
        <f t="shared" si="279"/>
        <v>6.0174577265061924E-3</v>
      </c>
      <c r="W930" s="33">
        <f t="shared" si="280"/>
        <v>-1.5327914904563311E-2</v>
      </c>
      <c r="X930" s="33">
        <f t="shared" si="281"/>
        <v>2.2436338428333258E-4</v>
      </c>
      <c r="Y930" s="33">
        <f t="shared" si="282"/>
        <v>8.5007638180423228E-4</v>
      </c>
      <c r="Z930" s="34">
        <f t="shared" si="283"/>
        <v>-3.1148127885888277E-3</v>
      </c>
      <c r="AA930" s="39">
        <f t="shared" si="284"/>
        <v>0</v>
      </c>
      <c r="AB930" s="37">
        <f t="shared" si="285"/>
        <v>0</v>
      </c>
      <c r="AC930" s="37">
        <f t="shared" si="288"/>
        <v>0</v>
      </c>
      <c r="AD930" s="37">
        <f t="shared" si="288"/>
        <v>3.8800746103960199E-2</v>
      </c>
      <c r="AE930" s="37">
        <f t="shared" si="288"/>
        <v>4.537664974431764E-2</v>
      </c>
      <c r="AF930" s="37">
        <f t="shared" si="288"/>
        <v>0</v>
      </c>
      <c r="AG930" s="37">
        <f t="shared" si="288"/>
        <v>0.14825042305374941</v>
      </c>
      <c r="AH930" s="37">
        <f t="shared" si="288"/>
        <v>0</v>
      </c>
      <c r="AI930" s="37">
        <f t="shared" si="288"/>
        <v>0</v>
      </c>
      <c r="AJ930" s="37">
        <f t="shared" si="288"/>
        <v>0.76757218109797287</v>
      </c>
      <c r="AK930" s="38">
        <f t="shared" si="288"/>
        <v>0</v>
      </c>
      <c r="AL930" s="8">
        <f t="shared" si="286"/>
        <v>2.0900710442022842E-4</v>
      </c>
      <c r="AM930" s="23">
        <f t="shared" si="287"/>
        <v>0.94106432960305808</v>
      </c>
    </row>
    <row r="931" spans="2:39" x14ac:dyDescent="0.35">
      <c r="B931" s="16">
        <v>37446</v>
      </c>
      <c r="C931" s="5">
        <v>3.3000000000000002E-2</v>
      </c>
      <c r="D931" s="35">
        <f t="shared" si="271"/>
        <v>2.7378507871321013E-3</v>
      </c>
      <c r="E931" s="36">
        <f t="shared" si="272"/>
        <v>1.1385961889650897</v>
      </c>
      <c r="F931" s="7">
        <v>1.2404197417503156</v>
      </c>
      <c r="G931" s="7">
        <v>1.1187498466388286</v>
      </c>
      <c r="H931" s="7">
        <v>0.76662609778002599</v>
      </c>
      <c r="I931" s="7">
        <v>0.9686545424407863</v>
      </c>
      <c r="J931" s="7">
        <v>1.1244347035498368</v>
      </c>
      <c r="K931" s="7">
        <v>1.5250560563483266</v>
      </c>
      <c r="L931" s="7">
        <v>1.5136446023548538</v>
      </c>
      <c r="M931" s="7">
        <v>0.90758923324745222</v>
      </c>
      <c r="N931" s="7">
        <v>0.83987680034823475</v>
      </c>
      <c r="O931" s="8">
        <v>1.4563483705242217</v>
      </c>
      <c r="P931" s="32">
        <f t="shared" si="273"/>
        <v>9.0622861053990533E-5</v>
      </c>
      <c r="Q931" s="33">
        <f t="shared" si="274"/>
        <v>5.1682989661276935E-3</v>
      </c>
      <c r="R931" s="33">
        <f t="shared" si="275"/>
        <v>-1.436178282215872E-4</v>
      </c>
      <c r="S931" s="33">
        <f t="shared" si="276"/>
        <v>-2.4702895628150756E-2</v>
      </c>
      <c r="T931" s="33">
        <f t="shared" si="277"/>
        <v>-2.3005286860338758E-2</v>
      </c>
      <c r="U931" s="33">
        <f t="shared" si="278"/>
        <v>1.5720860749167231E-2</v>
      </c>
      <c r="V931" s="33">
        <f t="shared" si="279"/>
        <v>9.6340475585545704E-3</v>
      </c>
      <c r="W931" s="33">
        <f t="shared" si="280"/>
        <v>8.5030773983292285E-3</v>
      </c>
      <c r="X931" s="33">
        <f t="shared" si="281"/>
        <v>-1.0252300194753983E-2</v>
      </c>
      <c r="Y931" s="33">
        <f t="shared" si="282"/>
        <v>1.1950067988308888E-4</v>
      </c>
      <c r="Z931" s="34">
        <f t="shared" si="283"/>
        <v>6.88296871645111E-3</v>
      </c>
      <c r="AA931" s="39">
        <f t="shared" si="284"/>
        <v>0</v>
      </c>
      <c r="AB931" s="37">
        <f t="shared" si="285"/>
        <v>0</v>
      </c>
      <c r="AC931" s="37">
        <f t="shared" si="288"/>
        <v>0</v>
      </c>
      <c r="AD931" s="37">
        <f t="shared" si="288"/>
        <v>3.8800746103960199E-2</v>
      </c>
      <c r="AE931" s="37">
        <f t="shared" si="288"/>
        <v>4.537664974431764E-2</v>
      </c>
      <c r="AF931" s="37">
        <f t="shared" si="288"/>
        <v>0</v>
      </c>
      <c r="AG931" s="37">
        <f t="shared" si="288"/>
        <v>0.14825042305374941</v>
      </c>
      <c r="AH931" s="37">
        <f t="shared" si="288"/>
        <v>0</v>
      </c>
      <c r="AI931" s="37">
        <f t="shared" si="288"/>
        <v>0</v>
      </c>
      <c r="AJ931" s="37">
        <f t="shared" si="288"/>
        <v>0.76757218109797287</v>
      </c>
      <c r="AK931" s="38">
        <f t="shared" si="288"/>
        <v>0</v>
      </c>
      <c r="AL931" s="8">
        <f t="shared" si="286"/>
        <v>-4.8241660165344077E-4</v>
      </c>
      <c r="AM931" s="23">
        <f t="shared" si="287"/>
        <v>0.94061034454723369</v>
      </c>
    </row>
    <row r="932" spans="2:39" x14ac:dyDescent="0.35">
      <c r="B932" s="16">
        <v>37447</v>
      </c>
      <c r="C932" s="5">
        <v>3.3000000000000002E-2</v>
      </c>
      <c r="D932" s="35">
        <f t="shared" si="271"/>
        <v>2.7378507871321013E-3</v>
      </c>
      <c r="E932" s="36">
        <f t="shared" si="272"/>
        <v>1.1386990600786717</v>
      </c>
      <c r="F932" s="7">
        <v>1.2486262107993991</v>
      </c>
      <c r="G932" s="7">
        <v>1.1242243448142917</v>
      </c>
      <c r="H932" s="7">
        <v>0.73857098332480242</v>
      </c>
      <c r="I932" s="7">
        <v>0.92858784604497679</v>
      </c>
      <c r="J932" s="7">
        <v>1.1107319201204893</v>
      </c>
      <c r="K932" s="7">
        <v>1.509008793002236</v>
      </c>
      <c r="L932" s="7">
        <v>1.5272265422522064</v>
      </c>
      <c r="M932" s="7">
        <v>0.90849158277184117</v>
      </c>
      <c r="N932" s="7">
        <v>0.84018298204081732</v>
      </c>
      <c r="O932" s="8">
        <v>1.467737088213046</v>
      </c>
      <c r="P932" s="32">
        <f t="shared" si="273"/>
        <v>9.034907597538222E-5</v>
      </c>
      <c r="Q932" s="33">
        <f t="shared" si="274"/>
        <v>6.6158807159129029E-3</v>
      </c>
      <c r="R932" s="33">
        <f t="shared" si="275"/>
        <v>4.893406861159022E-3</v>
      </c>
      <c r="S932" s="33">
        <f t="shared" si="276"/>
        <v>-3.6595564038929496E-2</v>
      </c>
      <c r="T932" s="33">
        <f t="shared" si="277"/>
        <v>-4.1363246276480248E-2</v>
      </c>
      <c r="U932" s="33">
        <f t="shared" si="278"/>
        <v>-1.2186375416987638E-2</v>
      </c>
      <c r="V932" s="33">
        <f t="shared" si="279"/>
        <v>-1.0522408851327714E-2</v>
      </c>
      <c r="W932" s="33">
        <f t="shared" si="280"/>
        <v>8.9730045455997942E-3</v>
      </c>
      <c r="X932" s="33">
        <f t="shared" si="281"/>
        <v>9.9422678380634011E-4</v>
      </c>
      <c r="Y932" s="33">
        <f t="shared" si="282"/>
        <v>3.645554829656561E-4</v>
      </c>
      <c r="Z932" s="34">
        <f t="shared" si="283"/>
        <v>7.8200504215382161E-3</v>
      </c>
      <c r="AA932" s="39">
        <f t="shared" si="284"/>
        <v>0</v>
      </c>
      <c r="AB932" s="37">
        <f t="shared" si="285"/>
        <v>0</v>
      </c>
      <c r="AC932" s="37">
        <f t="shared" si="288"/>
        <v>0</v>
      </c>
      <c r="AD932" s="37">
        <f t="shared" si="288"/>
        <v>3.8800746103960199E-2</v>
      </c>
      <c r="AE932" s="37">
        <f t="shared" si="288"/>
        <v>4.537664974431764E-2</v>
      </c>
      <c r="AF932" s="37">
        <f t="shared" si="288"/>
        <v>0</v>
      </c>
      <c r="AG932" s="37">
        <f t="shared" si="288"/>
        <v>0.14825042305374941</v>
      </c>
      <c r="AH932" s="37">
        <f t="shared" si="288"/>
        <v>0</v>
      </c>
      <c r="AI932" s="37">
        <f t="shared" si="288"/>
        <v>0</v>
      </c>
      <c r="AJ932" s="37">
        <f t="shared" si="288"/>
        <v>0.76757218109797287</v>
      </c>
      <c r="AK932" s="38">
        <f t="shared" si="288"/>
        <v>0</v>
      </c>
      <c r="AL932" s="8">
        <f t="shared" si="286"/>
        <v>-4.5769896439441923E-3</v>
      </c>
      <c r="AM932" s="23">
        <f t="shared" si="287"/>
        <v>0.93630518074125424</v>
      </c>
    </row>
    <row r="933" spans="2:39" x14ac:dyDescent="0.35">
      <c r="B933" s="16">
        <v>37448</v>
      </c>
      <c r="C933" s="5">
        <v>3.3000000000000002E-2</v>
      </c>
      <c r="D933" s="35">
        <f t="shared" si="271"/>
        <v>2.7378507871321013E-3</v>
      </c>
      <c r="E933" s="36">
        <f t="shared" si="272"/>
        <v>1.1388019404865639</v>
      </c>
      <c r="F933" s="7">
        <v>1.2510892219378771</v>
      </c>
      <c r="G933" s="7">
        <v>1.1276026891792539</v>
      </c>
      <c r="H933" s="7">
        <v>0.74506534188413953</v>
      </c>
      <c r="I933" s="7">
        <v>0.91800210871516719</v>
      </c>
      <c r="J933" s="7">
        <v>1.0893161032710923</v>
      </c>
      <c r="K933" s="7">
        <v>1.4799935626851795</v>
      </c>
      <c r="L933" s="7">
        <v>1.5318721821848253</v>
      </c>
      <c r="M933" s="7">
        <v>0.92567012526090142</v>
      </c>
      <c r="N933" s="7">
        <v>0.84038638820510925</v>
      </c>
      <c r="O933" s="8">
        <v>1.4687134856392912</v>
      </c>
      <c r="P933" s="32">
        <f t="shared" si="273"/>
        <v>9.034907597538222E-5</v>
      </c>
      <c r="Q933" s="33">
        <f t="shared" si="274"/>
        <v>1.9725768345846273E-3</v>
      </c>
      <c r="R933" s="33">
        <f t="shared" si="275"/>
        <v>3.0050446608325121E-3</v>
      </c>
      <c r="S933" s="33">
        <f t="shared" si="276"/>
        <v>8.7931406810779489E-3</v>
      </c>
      <c r="T933" s="33">
        <f t="shared" si="277"/>
        <v>-1.1399823263782971E-2</v>
      </c>
      <c r="U933" s="33">
        <f t="shared" si="278"/>
        <v>-1.9280815164719356E-2</v>
      </c>
      <c r="V933" s="33">
        <f t="shared" si="279"/>
        <v>-1.9228006126677077E-2</v>
      </c>
      <c r="W933" s="33">
        <f t="shared" si="280"/>
        <v>3.0418800381559752E-3</v>
      </c>
      <c r="X933" s="33">
        <f t="shared" si="281"/>
        <v>1.8908862574871454E-2</v>
      </c>
      <c r="Y933" s="33">
        <f t="shared" si="282"/>
        <v>2.420974581012203E-4</v>
      </c>
      <c r="Z933" s="34">
        <f t="shared" si="283"/>
        <v>6.6524000387135906E-4</v>
      </c>
      <c r="AA933" s="39">
        <f t="shared" si="284"/>
        <v>0</v>
      </c>
      <c r="AB933" s="37">
        <f t="shared" si="285"/>
        <v>0</v>
      </c>
      <c r="AC933" s="37">
        <f t="shared" si="288"/>
        <v>0</v>
      </c>
      <c r="AD933" s="37">
        <f t="shared" si="288"/>
        <v>3.8800746103960199E-2</v>
      </c>
      <c r="AE933" s="37">
        <f t="shared" si="288"/>
        <v>4.537664974431764E-2</v>
      </c>
      <c r="AF933" s="37">
        <f t="shared" si="288"/>
        <v>0</v>
      </c>
      <c r="AG933" s="37">
        <f t="shared" si="288"/>
        <v>0.14825042305374941</v>
      </c>
      <c r="AH933" s="37">
        <f t="shared" si="288"/>
        <v>0</v>
      </c>
      <c r="AI933" s="37">
        <f t="shared" si="288"/>
        <v>0</v>
      </c>
      <c r="AJ933" s="37">
        <f t="shared" si="288"/>
        <v>0.76757218109797287</v>
      </c>
      <c r="AK933" s="38">
        <f t="shared" si="288"/>
        <v>0</v>
      </c>
      <c r="AL933" s="8">
        <f t="shared" si="286"/>
        <v>-2.8408381371718286E-3</v>
      </c>
      <c r="AM933" s="23">
        <f t="shared" si="287"/>
        <v>0.93364528927577295</v>
      </c>
    </row>
    <row r="934" spans="2:39" x14ac:dyDescent="0.35">
      <c r="B934" s="16">
        <v>37449</v>
      </c>
      <c r="C934" s="5">
        <v>3.3000000000000002E-2</v>
      </c>
      <c r="D934" s="35">
        <f t="shared" si="271"/>
        <v>2.7378507871321013E-3</v>
      </c>
      <c r="E934" s="36">
        <f t="shared" si="272"/>
        <v>1.1389048301896059</v>
      </c>
      <c r="F934" s="7">
        <v>1.253291511139623</v>
      </c>
      <c r="G934" s="7">
        <v>1.1304573039818024</v>
      </c>
      <c r="H934" s="7">
        <v>0.73729475257167498</v>
      </c>
      <c r="I934" s="7">
        <v>0.90616186689824607</v>
      </c>
      <c r="J934" s="7">
        <v>1.091915905424141</v>
      </c>
      <c r="K934" s="7">
        <v>1.5112921847242466</v>
      </c>
      <c r="L934" s="7">
        <v>1.5328367481466942</v>
      </c>
      <c r="M934" s="7">
        <v>0.92599541142087838</v>
      </c>
      <c r="N934" s="7">
        <v>0.84069276480216071</v>
      </c>
      <c r="O934" s="8">
        <v>1.4846541250569976</v>
      </c>
      <c r="P934" s="32">
        <f t="shared" si="273"/>
        <v>9.034907597538222E-5</v>
      </c>
      <c r="Q934" s="33">
        <f t="shared" si="274"/>
        <v>1.760297477692907E-3</v>
      </c>
      <c r="R934" s="33">
        <f t="shared" si="275"/>
        <v>2.5315785692443527E-3</v>
      </c>
      <c r="S934" s="33">
        <f t="shared" si="276"/>
        <v>-1.0429406490461757E-2</v>
      </c>
      <c r="T934" s="33">
        <f t="shared" si="277"/>
        <v>-1.2897837275660184E-2</v>
      </c>
      <c r="U934" s="33">
        <f t="shared" si="278"/>
        <v>2.3866370333107678E-3</v>
      </c>
      <c r="V934" s="33">
        <f t="shared" si="279"/>
        <v>2.1147809577145349E-2</v>
      </c>
      <c r="W934" s="33">
        <f t="shared" si="280"/>
        <v>6.2966478083903432E-4</v>
      </c>
      <c r="X934" s="33">
        <f t="shared" si="281"/>
        <v>3.5140613389161857E-4</v>
      </c>
      <c r="Y934" s="33">
        <f t="shared" si="282"/>
        <v>3.6456634870751792E-4</v>
      </c>
      <c r="Z934" s="34">
        <f t="shared" si="283"/>
        <v>1.0853471132096226E-2</v>
      </c>
      <c r="AA934" s="39">
        <f t="shared" si="284"/>
        <v>0</v>
      </c>
      <c r="AB934" s="37">
        <f t="shared" si="285"/>
        <v>0</v>
      </c>
      <c r="AC934" s="37">
        <f t="shared" si="288"/>
        <v>0</v>
      </c>
      <c r="AD934" s="37">
        <f t="shared" si="288"/>
        <v>3.8800746103960199E-2</v>
      </c>
      <c r="AE934" s="37">
        <f t="shared" si="288"/>
        <v>4.537664974431764E-2</v>
      </c>
      <c r="AF934" s="37">
        <f t="shared" si="288"/>
        <v>0</v>
      </c>
      <c r="AG934" s="37">
        <f t="shared" si="288"/>
        <v>0.14825042305374941</v>
      </c>
      <c r="AH934" s="37">
        <f t="shared" si="288"/>
        <v>0</v>
      </c>
      <c r="AI934" s="37">
        <f t="shared" si="288"/>
        <v>0</v>
      </c>
      <c r="AJ934" s="37">
        <f t="shared" si="288"/>
        <v>0.76757218109797287</v>
      </c>
      <c r="AK934" s="38">
        <f t="shared" si="288"/>
        <v>0</v>
      </c>
      <c r="AL934" s="8">
        <f t="shared" si="286"/>
        <v>2.4250733061360477E-3</v>
      </c>
      <c r="AM934" s="23">
        <f t="shared" si="287"/>
        <v>0.93590944754419525</v>
      </c>
    </row>
    <row r="935" spans="2:39" x14ac:dyDescent="0.35">
      <c r="B935" s="16">
        <v>37452</v>
      </c>
      <c r="C935" s="5">
        <v>3.3000000000000002E-2</v>
      </c>
      <c r="D935" s="35">
        <f t="shared" si="271"/>
        <v>8.2135523613963042E-3</v>
      </c>
      <c r="E935" s="36">
        <f t="shared" si="272"/>
        <v>1.1392135271867005</v>
      </c>
      <c r="F935" s="7">
        <v>1.2525863019629029</v>
      </c>
      <c r="G935" s="7">
        <v>1.1333860761224606</v>
      </c>
      <c r="H935" s="7">
        <v>0.74010525164907082</v>
      </c>
      <c r="I935" s="7">
        <v>0.84834747304526836</v>
      </c>
      <c r="J935" s="7">
        <v>1.0718209904695315</v>
      </c>
      <c r="K935" s="7">
        <v>1.5018898889474761</v>
      </c>
      <c r="L935" s="7">
        <v>1.5256844482307585</v>
      </c>
      <c r="M935" s="7">
        <v>0.93005404809835324</v>
      </c>
      <c r="N935" s="7">
        <v>0.8263711935866026</v>
      </c>
      <c r="O935" s="8">
        <v>1.4768090060566939</v>
      </c>
      <c r="P935" s="32">
        <f t="shared" si="273"/>
        <v>2.7104722792614666E-4</v>
      </c>
      <c r="Q935" s="33">
        <f t="shared" si="274"/>
        <v>-5.6268567244888157E-4</v>
      </c>
      <c r="R935" s="33">
        <f t="shared" si="275"/>
        <v>2.5907852780835405E-3</v>
      </c>
      <c r="S935" s="33">
        <f t="shared" si="276"/>
        <v>3.811907066465503E-3</v>
      </c>
      <c r="T935" s="33">
        <f t="shared" si="277"/>
        <v>-6.380139792339079E-2</v>
      </c>
      <c r="U935" s="33">
        <f t="shared" si="278"/>
        <v>-1.8403354008112771E-2</v>
      </c>
      <c r="V935" s="33">
        <f t="shared" si="279"/>
        <v>-6.2213620051810858E-3</v>
      </c>
      <c r="W935" s="33">
        <f t="shared" si="280"/>
        <v>-4.6660545714234392E-3</v>
      </c>
      <c r="X935" s="33">
        <f t="shared" si="281"/>
        <v>4.3829986924526221E-3</v>
      </c>
      <c r="Y935" s="33">
        <f t="shared" si="282"/>
        <v>-1.7035440074149255E-2</v>
      </c>
      <c r="Z935" s="34">
        <f t="shared" si="283"/>
        <v>-5.2841391593496656E-3</v>
      </c>
      <c r="AA935" s="39">
        <f t="shared" si="284"/>
        <v>0</v>
      </c>
      <c r="AB935" s="37">
        <f t="shared" si="285"/>
        <v>0</v>
      </c>
      <c r="AC935" s="37">
        <f t="shared" si="288"/>
        <v>0</v>
      </c>
      <c r="AD935" s="37">
        <f t="shared" si="288"/>
        <v>3.8800746103960199E-2</v>
      </c>
      <c r="AE935" s="37">
        <f t="shared" si="288"/>
        <v>4.537664974431764E-2</v>
      </c>
      <c r="AF935" s="37">
        <f t="shared" si="288"/>
        <v>0</v>
      </c>
      <c r="AG935" s="37">
        <f t="shared" si="288"/>
        <v>0.14825042305374941</v>
      </c>
      <c r="AH935" s="37">
        <f t="shared" si="288"/>
        <v>0</v>
      </c>
      <c r="AI935" s="37">
        <f t="shared" si="288"/>
        <v>0</v>
      </c>
      <c r="AJ935" s="37">
        <f t="shared" si="288"/>
        <v>0.76757218109797287</v>
      </c>
      <c r="AK935" s="38">
        <f t="shared" si="288"/>
        <v>0</v>
      </c>
      <c r="AL935" s="8">
        <f t="shared" si="286"/>
        <v>-1.6745438291426894E-2</v>
      </c>
      <c r="AM935" s="23">
        <f t="shared" si="287"/>
        <v>0.92023723364398047</v>
      </c>
    </row>
    <row r="936" spans="2:39" x14ac:dyDescent="0.35">
      <c r="B936" s="16">
        <v>37453</v>
      </c>
      <c r="C936" s="5">
        <v>3.2899999999999999E-2</v>
      </c>
      <c r="D936" s="35">
        <f t="shared" si="271"/>
        <v>2.7378507871321013E-3</v>
      </c>
      <c r="E936" s="36">
        <f t="shared" si="272"/>
        <v>1.1393164540762206</v>
      </c>
      <c r="F936" s="7">
        <v>1.2459069409514898</v>
      </c>
      <c r="G936" s="7">
        <v>1.1291611836190618</v>
      </c>
      <c r="H936" s="7">
        <v>0.72630376366734017</v>
      </c>
      <c r="I936" s="7">
        <v>0.85595416232050003</v>
      </c>
      <c r="J936" s="7">
        <v>1.0548317631298503</v>
      </c>
      <c r="K936" s="7">
        <v>1.4904682630769281</v>
      </c>
      <c r="L936" s="7">
        <v>1.5468257786507478</v>
      </c>
      <c r="M936" s="7">
        <v>0.9203614947724561</v>
      </c>
      <c r="N936" s="7">
        <v>0.82657463700953959</v>
      </c>
      <c r="O936" s="8">
        <v>1.4761777525914026</v>
      </c>
      <c r="P936" s="32">
        <f t="shared" si="273"/>
        <v>9.034907597538222E-5</v>
      </c>
      <c r="Q936" s="33">
        <f t="shared" si="274"/>
        <v>-5.3324557365396208E-3</v>
      </c>
      <c r="R936" s="33">
        <f t="shared" si="275"/>
        <v>-3.727672849002106E-3</v>
      </c>
      <c r="S936" s="33">
        <f t="shared" si="276"/>
        <v>-1.8648007092205821E-2</v>
      </c>
      <c r="T936" s="33">
        <f t="shared" si="277"/>
        <v>8.9664783793441671E-3</v>
      </c>
      <c r="U936" s="33">
        <f t="shared" si="278"/>
        <v>-1.5850806702562115E-2</v>
      </c>
      <c r="V936" s="33">
        <f t="shared" si="279"/>
        <v>-7.604835717052616E-3</v>
      </c>
      <c r="W936" s="33">
        <f t="shared" si="280"/>
        <v>1.3856948233630817E-2</v>
      </c>
      <c r="X936" s="33">
        <f t="shared" si="281"/>
        <v>-1.0421494692394617E-2</v>
      </c>
      <c r="Y936" s="33">
        <f t="shared" si="282"/>
        <v>2.4618890943428617E-4</v>
      </c>
      <c r="Z936" s="34">
        <f t="shared" si="283"/>
        <v>-4.2744421431772928E-4</v>
      </c>
      <c r="AA936" s="39">
        <f t="shared" si="284"/>
        <v>0</v>
      </c>
      <c r="AB936" s="37">
        <f t="shared" si="285"/>
        <v>0</v>
      </c>
      <c r="AC936" s="37">
        <f t="shared" si="288"/>
        <v>0</v>
      </c>
      <c r="AD936" s="37">
        <f t="shared" si="288"/>
        <v>3.8800746103960199E-2</v>
      </c>
      <c r="AE936" s="37">
        <f t="shared" si="288"/>
        <v>4.537664974431764E-2</v>
      </c>
      <c r="AF936" s="37">
        <f t="shared" si="288"/>
        <v>0</v>
      </c>
      <c r="AG936" s="37">
        <f t="shared" si="288"/>
        <v>0.14825042305374941</v>
      </c>
      <c r="AH936" s="37">
        <f t="shared" si="288"/>
        <v>0</v>
      </c>
      <c r="AI936" s="37">
        <f t="shared" si="288"/>
        <v>0</v>
      </c>
      <c r="AJ936" s="37">
        <f t="shared" si="288"/>
        <v>0.76757218109797287</v>
      </c>
      <c r="AK936" s="38">
        <f t="shared" si="288"/>
        <v>0</v>
      </c>
      <c r="AL936" s="8">
        <f t="shared" si="286"/>
        <v>-1.2551401938007379E-3</v>
      </c>
      <c r="AM936" s="23">
        <f t="shared" si="287"/>
        <v>0.91908220690420195</v>
      </c>
    </row>
    <row r="937" spans="2:39" x14ac:dyDescent="0.35">
      <c r="B937" s="16">
        <v>37454</v>
      </c>
      <c r="C937" s="5">
        <v>3.2800000000000003E-2</v>
      </c>
      <c r="D937" s="35">
        <f t="shared" si="271"/>
        <v>2.7378507871321013E-3</v>
      </c>
      <c r="E937" s="36">
        <f t="shared" si="272"/>
        <v>1.1394190783372449</v>
      </c>
      <c r="F937" s="7">
        <v>1.2509833861680126</v>
      </c>
      <c r="G937" s="7">
        <v>1.1301808864348386</v>
      </c>
      <c r="H937" s="7">
        <v>0.72777951740170554</v>
      </c>
      <c r="I937" s="7">
        <v>0.88805357128654305</v>
      </c>
      <c r="J937" s="7">
        <v>1.058748831550101</v>
      </c>
      <c r="K937" s="7">
        <v>1.4966842447817303</v>
      </c>
      <c r="L937" s="7">
        <v>1.5455133021612273</v>
      </c>
      <c r="M937" s="7">
        <v>0.92473231855247917</v>
      </c>
      <c r="N937" s="7">
        <v>0.82688081078705566</v>
      </c>
      <c r="O937" s="8">
        <v>1.4796489027491537</v>
      </c>
      <c r="P937" s="32">
        <f t="shared" si="273"/>
        <v>9.0075290896551863E-5</v>
      </c>
      <c r="Q937" s="33">
        <f t="shared" si="274"/>
        <v>4.074497901621843E-3</v>
      </c>
      <c r="R937" s="33">
        <f t="shared" si="275"/>
        <v>9.0306222935199187E-4</v>
      </c>
      <c r="S937" s="33">
        <f t="shared" si="276"/>
        <v>2.0318684938569476E-3</v>
      </c>
      <c r="T937" s="33">
        <f t="shared" si="277"/>
        <v>3.7501317686242874E-2</v>
      </c>
      <c r="U937" s="33">
        <f t="shared" si="278"/>
        <v>3.7134532322273817E-3</v>
      </c>
      <c r="V937" s="33">
        <f t="shared" si="279"/>
        <v>4.1704891400839994E-3</v>
      </c>
      <c r="W937" s="33">
        <f t="shared" si="280"/>
        <v>-8.4849664883746012E-4</v>
      </c>
      <c r="X937" s="33">
        <f t="shared" si="281"/>
        <v>4.7490293812255668E-3</v>
      </c>
      <c r="Y937" s="33">
        <f t="shared" si="282"/>
        <v>3.7041274170213079E-4</v>
      </c>
      <c r="Z937" s="34">
        <f t="shared" si="283"/>
        <v>2.3514445680119511E-3</v>
      </c>
      <c r="AA937" s="39">
        <f t="shared" si="284"/>
        <v>0</v>
      </c>
      <c r="AB937" s="37">
        <f t="shared" si="285"/>
        <v>0</v>
      </c>
      <c r="AC937" s="37">
        <f t="shared" si="288"/>
        <v>0</v>
      </c>
      <c r="AD937" s="37">
        <f t="shared" si="288"/>
        <v>3.8800746103960199E-2</v>
      </c>
      <c r="AE937" s="37">
        <f t="shared" si="288"/>
        <v>4.537664974431764E-2</v>
      </c>
      <c r="AF937" s="37">
        <f t="shared" si="288"/>
        <v>0</v>
      </c>
      <c r="AG937" s="37">
        <f t="shared" si="288"/>
        <v>0.14825042305374941</v>
      </c>
      <c r="AH937" s="37">
        <f t="shared" si="288"/>
        <v>0</v>
      </c>
      <c r="AI937" s="37">
        <f t="shared" si="288"/>
        <v>0</v>
      </c>
      <c r="AJ937" s="37">
        <f t="shared" si="288"/>
        <v>0.76757218109797287</v>
      </c>
      <c r="AK937" s="38">
        <f t="shared" si="288"/>
        <v>0</v>
      </c>
      <c r="AL937" s="8">
        <f t="shared" si="286"/>
        <v>2.6831174665591117E-3</v>
      </c>
      <c r="AM937" s="23">
        <f t="shared" si="287"/>
        <v>0.92154821242675033</v>
      </c>
    </row>
    <row r="938" spans="2:39" x14ac:dyDescent="0.35">
      <c r="B938" s="16">
        <v>37455</v>
      </c>
      <c r="C938" s="5">
        <v>3.2099999999999997E-2</v>
      </c>
      <c r="D938" s="35">
        <f t="shared" si="271"/>
        <v>2.7378507871321013E-3</v>
      </c>
      <c r="E938" s="36">
        <f t="shared" si="272"/>
        <v>1.1395213998862372</v>
      </c>
      <c r="F938" s="7">
        <v>1.2555377955637126</v>
      </c>
      <c r="G938" s="7">
        <v>1.1300200710286086</v>
      </c>
      <c r="H938" s="7">
        <v>0.70411693357707306</v>
      </c>
      <c r="I938" s="7">
        <v>0.89817912278478718</v>
      </c>
      <c r="J938" s="7">
        <v>1.0824411341966509</v>
      </c>
      <c r="K938" s="7">
        <v>1.503122542514906</v>
      </c>
      <c r="L938" s="7">
        <v>1.5458285149801414</v>
      </c>
      <c r="M938" s="7">
        <v>0.92505709736677821</v>
      </c>
      <c r="N938" s="7">
        <v>0.82739290093106133</v>
      </c>
      <c r="O938" s="8">
        <v>1.4878573731904432</v>
      </c>
      <c r="P938" s="32">
        <f t="shared" si="273"/>
        <v>8.980150581794355E-5</v>
      </c>
      <c r="Q938" s="33">
        <f t="shared" si="274"/>
        <v>3.640663374156361E-3</v>
      </c>
      <c r="R938" s="33">
        <f t="shared" si="275"/>
        <v>-1.422917412250424E-4</v>
      </c>
      <c r="S938" s="33">
        <f t="shared" si="276"/>
        <v>-3.2513396239992942E-2</v>
      </c>
      <c r="T938" s="33">
        <f t="shared" si="277"/>
        <v>1.1401960225862373E-2</v>
      </c>
      <c r="U938" s="33">
        <f t="shared" si="278"/>
        <v>2.2377642308102796E-2</v>
      </c>
      <c r="V938" s="33">
        <f t="shared" si="279"/>
        <v>4.3017074280182754E-3</v>
      </c>
      <c r="W938" s="33">
        <f t="shared" si="280"/>
        <v>2.039534816513644E-4</v>
      </c>
      <c r="X938" s="33">
        <f t="shared" si="281"/>
        <v>3.5121386782233088E-4</v>
      </c>
      <c r="Y938" s="33">
        <f t="shared" si="282"/>
        <v>6.1930345622385197E-4</v>
      </c>
      <c r="Z938" s="34">
        <f t="shared" si="283"/>
        <v>5.5475798522461872E-3</v>
      </c>
      <c r="AA938" s="39">
        <f t="shared" si="284"/>
        <v>0</v>
      </c>
      <c r="AB938" s="37">
        <f t="shared" si="285"/>
        <v>0</v>
      </c>
      <c r="AC938" s="37">
        <f t="shared" si="288"/>
        <v>0</v>
      </c>
      <c r="AD938" s="37">
        <f t="shared" si="288"/>
        <v>3.8800746103960199E-2</v>
      </c>
      <c r="AE938" s="37">
        <f t="shared" si="288"/>
        <v>4.537664974431764E-2</v>
      </c>
      <c r="AF938" s="37">
        <f t="shared" si="288"/>
        <v>0</v>
      </c>
      <c r="AG938" s="37">
        <f t="shared" si="288"/>
        <v>0.14825042305374941</v>
      </c>
      <c r="AH938" s="37">
        <f t="shared" si="288"/>
        <v>0</v>
      </c>
      <c r="AI938" s="37">
        <f t="shared" si="288"/>
        <v>0</v>
      </c>
      <c r="AJ938" s="37">
        <f t="shared" si="288"/>
        <v>0.76757218109797287</v>
      </c>
      <c r="AK938" s="38">
        <f t="shared" si="288"/>
        <v>0</v>
      </c>
      <c r="AL938" s="8">
        <f t="shared" si="286"/>
        <v>3.689287737945982E-4</v>
      </c>
      <c r="AM938" s="23">
        <f t="shared" si="287"/>
        <v>0.92188819807875366</v>
      </c>
    </row>
    <row r="939" spans="2:39" x14ac:dyDescent="0.35">
      <c r="B939" s="16">
        <v>37456</v>
      </c>
      <c r="C939" s="5">
        <v>3.2300000000000002E-2</v>
      </c>
      <c r="D939" s="35">
        <f t="shared" si="271"/>
        <v>2.7378507871321013E-3</v>
      </c>
      <c r="E939" s="36">
        <f t="shared" si="272"/>
        <v>1.1396215467361657</v>
      </c>
      <c r="F939" s="7">
        <v>1.2590453135002972</v>
      </c>
      <c r="G939" s="7">
        <v>1.1335296781134616</v>
      </c>
      <c r="H939" s="7">
        <v>0.67884475644042219</v>
      </c>
      <c r="I939" s="7">
        <v>0.84707868874918613</v>
      </c>
      <c r="J939" s="7">
        <v>1.0606677586506936</v>
      </c>
      <c r="K939" s="7">
        <v>1.4809454937417985</v>
      </c>
      <c r="L939" s="7">
        <v>1.5512175136033479</v>
      </c>
      <c r="M939" s="7">
        <v>0.92528378812221512</v>
      </c>
      <c r="N939" s="7">
        <v>0.82738861609202041</v>
      </c>
      <c r="O939" s="8">
        <v>1.4878354892573988</v>
      </c>
      <c r="P939" s="32">
        <f t="shared" si="273"/>
        <v>8.7885010267019226E-5</v>
      </c>
      <c r="Q939" s="33">
        <f t="shared" si="274"/>
        <v>2.7936378729322975E-3</v>
      </c>
      <c r="R939" s="33">
        <f t="shared" si="275"/>
        <v>3.105791812758163E-3</v>
      </c>
      <c r="S939" s="33">
        <f t="shared" si="276"/>
        <v>-3.5892017265175657E-2</v>
      </c>
      <c r="T939" s="33">
        <f t="shared" si="277"/>
        <v>-5.6893366522665523E-2</v>
      </c>
      <c r="U939" s="33">
        <f t="shared" si="278"/>
        <v>-2.0115066637888535E-2</v>
      </c>
      <c r="V939" s="33">
        <f t="shared" si="279"/>
        <v>-1.4753985883281695E-2</v>
      </c>
      <c r="W939" s="33">
        <f t="shared" si="280"/>
        <v>3.4861555282383883E-3</v>
      </c>
      <c r="X939" s="33">
        <f t="shared" si="281"/>
        <v>2.4505596041812794E-4</v>
      </c>
      <c r="Y939" s="33">
        <f t="shared" si="282"/>
        <v>-5.1787234771616397E-6</v>
      </c>
      <c r="Z939" s="34">
        <f t="shared" si="283"/>
        <v>-1.4708354065806617E-5</v>
      </c>
      <c r="AA939" s="39">
        <f t="shared" si="284"/>
        <v>0</v>
      </c>
      <c r="AB939" s="37">
        <f t="shared" si="285"/>
        <v>0</v>
      </c>
      <c r="AC939" s="37">
        <f t="shared" si="288"/>
        <v>0</v>
      </c>
      <c r="AD939" s="37">
        <f t="shared" si="288"/>
        <v>3.8800746103960199E-2</v>
      </c>
      <c r="AE939" s="37">
        <f t="shared" si="288"/>
        <v>4.537664974431764E-2</v>
      </c>
      <c r="AF939" s="37">
        <f t="shared" si="288"/>
        <v>0</v>
      </c>
      <c r="AG939" s="37">
        <f t="shared" si="288"/>
        <v>0.14825042305374941</v>
      </c>
      <c r="AH939" s="37">
        <f t="shared" si="288"/>
        <v>0</v>
      </c>
      <c r="AI939" s="37">
        <f t="shared" si="288"/>
        <v>0</v>
      </c>
      <c r="AJ939" s="37">
        <f t="shared" si="288"/>
        <v>0.76757218109797287</v>
      </c>
      <c r="AK939" s="38">
        <f t="shared" si="288"/>
        <v>0</v>
      </c>
      <c r="AL939" s="8">
        <f t="shared" si="286"/>
        <v>-6.1655271075393434E-3</v>
      </c>
      <c r="AM939" s="23">
        <f t="shared" si="287"/>
        <v>0.91620427140337846</v>
      </c>
    </row>
    <row r="940" spans="2:39" x14ac:dyDescent="0.35">
      <c r="B940" s="16">
        <v>37459</v>
      </c>
      <c r="C940" s="5">
        <v>3.3099999999999997E-2</v>
      </c>
      <c r="D940" s="35">
        <f t="shared" si="271"/>
        <v>8.2135523613963042E-3</v>
      </c>
      <c r="E940" s="36">
        <f t="shared" si="272"/>
        <v>1.1399238857584211</v>
      </c>
      <c r="F940" s="7">
        <v>1.2674824402757554</v>
      </c>
      <c r="G940" s="7">
        <v>1.1377664009801225</v>
      </c>
      <c r="H940" s="7">
        <v>0.65951333907056409</v>
      </c>
      <c r="I940" s="7">
        <v>0.79894116061991538</v>
      </c>
      <c r="J940" s="7">
        <v>1.0627944213766909</v>
      </c>
      <c r="K940" s="7">
        <v>1.4326016386099589</v>
      </c>
      <c r="L940" s="7">
        <v>1.537648031141418</v>
      </c>
      <c r="M940" s="7">
        <v>0.9090063004169312</v>
      </c>
      <c r="N940" s="7">
        <v>0.82809824795707521</v>
      </c>
      <c r="O940" s="8">
        <v>1.4849486385338599</v>
      </c>
      <c r="P940" s="32">
        <f t="shared" si="273"/>
        <v>2.6529774127315164E-4</v>
      </c>
      <c r="Q940" s="33">
        <f t="shared" si="274"/>
        <v>6.7012097856922193E-3</v>
      </c>
      <c r="R940" s="33">
        <f t="shared" si="275"/>
        <v>3.7376373538908769E-3</v>
      </c>
      <c r="S940" s="33">
        <f t="shared" si="276"/>
        <v>-2.84769340654909E-2</v>
      </c>
      <c r="T940" s="33">
        <f t="shared" si="277"/>
        <v>-5.6827693540905444E-2</v>
      </c>
      <c r="U940" s="33">
        <f t="shared" si="278"/>
        <v>2.0050225045991077E-3</v>
      </c>
      <c r="V940" s="33">
        <f t="shared" si="279"/>
        <v>-3.2643912511386652E-2</v>
      </c>
      <c r="W940" s="33">
        <f t="shared" si="280"/>
        <v>-8.7476336122643827E-3</v>
      </c>
      <c r="X940" s="33">
        <f t="shared" si="281"/>
        <v>-1.7591886850538807E-2</v>
      </c>
      <c r="Y940" s="33">
        <f t="shared" si="282"/>
        <v>8.5767661199720457E-4</v>
      </c>
      <c r="Z940" s="34">
        <f t="shared" si="283"/>
        <v>-1.9403023683618459E-3</v>
      </c>
      <c r="AA940" s="39">
        <f t="shared" si="284"/>
        <v>0</v>
      </c>
      <c r="AB940" s="37">
        <f t="shared" si="285"/>
        <v>0</v>
      </c>
      <c r="AC940" s="37">
        <f t="shared" si="288"/>
        <v>0</v>
      </c>
      <c r="AD940" s="37">
        <f t="shared" si="288"/>
        <v>3.8800746103960199E-2</v>
      </c>
      <c r="AE940" s="37">
        <f t="shared" si="288"/>
        <v>4.537664974431764E-2</v>
      </c>
      <c r="AF940" s="37">
        <f t="shared" si="288"/>
        <v>0</v>
      </c>
      <c r="AG940" s="37">
        <f t="shared" si="288"/>
        <v>0.14825042305374941</v>
      </c>
      <c r="AH940" s="37">
        <f t="shared" si="288"/>
        <v>0</v>
      </c>
      <c r="AI940" s="37">
        <f t="shared" si="288"/>
        <v>0</v>
      </c>
      <c r="AJ940" s="37">
        <f t="shared" si="288"/>
        <v>0.76757218109797287</v>
      </c>
      <c r="AK940" s="38">
        <f t="shared" si="288"/>
        <v>0</v>
      </c>
      <c r="AL940" s="8">
        <f t="shared" si="286"/>
        <v>-7.8647217662726563E-3</v>
      </c>
      <c r="AM940" s="23">
        <f t="shared" si="287"/>
        <v>0.90899857972772036</v>
      </c>
    </row>
    <row r="941" spans="2:39" x14ac:dyDescent="0.35">
      <c r="B941" s="16">
        <v>37460</v>
      </c>
      <c r="C941" s="5">
        <v>3.3099999999999997E-2</v>
      </c>
      <c r="D941" s="35">
        <f t="shared" si="271"/>
        <v>2.7378507871321013E-3</v>
      </c>
      <c r="E941" s="36">
        <f t="shared" si="272"/>
        <v>1.1400271889223323</v>
      </c>
      <c r="F941" s="7">
        <v>1.2712571015201253</v>
      </c>
      <c r="G941" s="7">
        <v>1.1356389064994399</v>
      </c>
      <c r="H941" s="7">
        <v>0.64106774195156935</v>
      </c>
      <c r="I941" s="7">
        <v>0.77263211834613832</v>
      </c>
      <c r="J941" s="7">
        <v>1.0643731476496749</v>
      </c>
      <c r="K941" s="7">
        <v>1.4309210834644244</v>
      </c>
      <c r="L941" s="7">
        <v>1.5116507739397909</v>
      </c>
      <c r="M941" s="7">
        <v>0.90730789378428944</v>
      </c>
      <c r="N941" s="7">
        <v>0.82830225230144072</v>
      </c>
      <c r="O941" s="8">
        <v>1.4701135168601731</v>
      </c>
      <c r="P941" s="32">
        <f t="shared" si="273"/>
        <v>9.0622861053990533E-5</v>
      </c>
      <c r="Q941" s="33">
        <f t="shared" si="274"/>
        <v>2.9780777424803784E-3</v>
      </c>
      <c r="R941" s="33">
        <f t="shared" si="275"/>
        <v>-1.8698868931705803E-3</v>
      </c>
      <c r="S941" s="33">
        <f t="shared" si="276"/>
        <v>-2.7968497415063132E-2</v>
      </c>
      <c r="T941" s="33">
        <f t="shared" si="277"/>
        <v>-3.2929887168866467E-2</v>
      </c>
      <c r="U941" s="33">
        <f t="shared" si="278"/>
        <v>1.4854484002080337E-3</v>
      </c>
      <c r="V941" s="33">
        <f t="shared" si="279"/>
        <v>-1.1730791730527601E-3</v>
      </c>
      <c r="W941" s="33">
        <f t="shared" si="280"/>
        <v>-1.6907157343627577E-2</v>
      </c>
      <c r="X941" s="33">
        <f t="shared" si="281"/>
        <v>-1.8684211890090952E-3</v>
      </c>
      <c r="Y941" s="33">
        <f t="shared" si="282"/>
        <v>2.4635282693674654E-4</v>
      </c>
      <c r="Z941" s="34">
        <f t="shared" si="283"/>
        <v>-9.9903264589231711E-3</v>
      </c>
      <c r="AA941" s="39">
        <f t="shared" si="284"/>
        <v>0</v>
      </c>
      <c r="AB941" s="37">
        <f t="shared" si="285"/>
        <v>0</v>
      </c>
      <c r="AC941" s="37">
        <f t="shared" si="288"/>
        <v>0</v>
      </c>
      <c r="AD941" s="37">
        <f t="shared" si="288"/>
        <v>3.8800746103960199E-2</v>
      </c>
      <c r="AE941" s="37">
        <f t="shared" si="288"/>
        <v>4.537664974431764E-2</v>
      </c>
      <c r="AF941" s="37">
        <f t="shared" si="288"/>
        <v>0</v>
      </c>
      <c r="AG941" s="37">
        <f t="shared" si="288"/>
        <v>0.14825042305374941</v>
      </c>
      <c r="AH941" s="37">
        <f t="shared" si="288"/>
        <v>0</v>
      </c>
      <c r="AI941" s="37">
        <f t="shared" si="288"/>
        <v>0</v>
      </c>
      <c r="AJ941" s="37">
        <f t="shared" si="288"/>
        <v>0.76757218109797287</v>
      </c>
      <c r="AK941" s="38">
        <f t="shared" si="288"/>
        <v>0</v>
      </c>
      <c r="AL941" s="8">
        <f t="shared" si="286"/>
        <v>-2.5642624302818092E-3</v>
      </c>
      <c r="AM941" s="23">
        <f t="shared" si="287"/>
        <v>0.90666766882054506</v>
      </c>
    </row>
    <row r="942" spans="2:39" x14ac:dyDescent="0.35">
      <c r="B942" s="16">
        <v>37461</v>
      </c>
      <c r="C942" s="5">
        <v>3.32E-2</v>
      </c>
      <c r="D942" s="35">
        <f t="shared" si="271"/>
        <v>2.7378507871321013E-3</v>
      </c>
      <c r="E942" s="36">
        <f t="shared" si="272"/>
        <v>1.1401305014478718</v>
      </c>
      <c r="F942" s="7">
        <v>1.273463809344777</v>
      </c>
      <c r="G942" s="7">
        <v>1.1442713670871674</v>
      </c>
      <c r="H942" s="7">
        <v>0.67914792834718074</v>
      </c>
      <c r="I942" s="7">
        <v>0.78526511652518771</v>
      </c>
      <c r="J942" s="7">
        <v>1.0471017427029017</v>
      </c>
      <c r="K942" s="7">
        <v>1.3932380149599479</v>
      </c>
      <c r="L942" s="7">
        <v>1.5217701918766888</v>
      </c>
      <c r="M942" s="7">
        <v>0.89414296313508002</v>
      </c>
      <c r="N942" s="7">
        <v>0.82840327177155726</v>
      </c>
      <c r="O942" s="8">
        <v>1.464097952459779</v>
      </c>
      <c r="P942" s="32">
        <f t="shared" si="273"/>
        <v>9.0622861053990533E-5</v>
      </c>
      <c r="Q942" s="33">
        <f t="shared" si="274"/>
        <v>1.7358469990160774E-3</v>
      </c>
      <c r="R942" s="33">
        <f t="shared" si="275"/>
        <v>7.6014132118251698E-3</v>
      </c>
      <c r="S942" s="33">
        <f t="shared" si="276"/>
        <v>5.9401189458832881E-2</v>
      </c>
      <c r="T942" s="33">
        <f t="shared" si="277"/>
        <v>1.6350599307327629E-2</v>
      </c>
      <c r="U942" s="33">
        <f t="shared" si="278"/>
        <v>-1.6226832652544432E-2</v>
      </c>
      <c r="V942" s="33">
        <f t="shared" si="279"/>
        <v>-2.6334833513838141E-2</v>
      </c>
      <c r="W942" s="33">
        <f t="shared" si="280"/>
        <v>6.694282906708704E-3</v>
      </c>
      <c r="X942" s="33">
        <f t="shared" si="281"/>
        <v>-1.4509882190377299E-2</v>
      </c>
      <c r="Y942" s="33">
        <f t="shared" si="282"/>
        <v>1.2195967092432092E-4</v>
      </c>
      <c r="Z942" s="34">
        <f t="shared" si="283"/>
        <v>-4.0919046940279813E-3</v>
      </c>
      <c r="AA942" s="39">
        <f t="shared" si="284"/>
        <v>0</v>
      </c>
      <c r="AB942" s="37">
        <f t="shared" si="285"/>
        <v>0</v>
      </c>
      <c r="AC942" s="37">
        <f t="shared" si="288"/>
        <v>0</v>
      </c>
      <c r="AD942" s="37">
        <f t="shared" si="288"/>
        <v>3.8800746103960199E-2</v>
      </c>
      <c r="AE942" s="37">
        <f t="shared" si="288"/>
        <v>4.537664974431764E-2</v>
      </c>
      <c r="AF942" s="37">
        <f t="shared" si="288"/>
        <v>0</v>
      </c>
      <c r="AG942" s="37">
        <f t="shared" si="288"/>
        <v>0.14825042305374941</v>
      </c>
      <c r="AH942" s="37">
        <f t="shared" si="288"/>
        <v>0</v>
      </c>
      <c r="AI942" s="37">
        <f t="shared" si="288"/>
        <v>0</v>
      </c>
      <c r="AJ942" s="37">
        <f t="shared" si="288"/>
        <v>0.76757218109797287</v>
      </c>
      <c r="AK942" s="38">
        <f t="shared" si="288"/>
        <v>0</v>
      </c>
      <c r="AL942" s="8">
        <f t="shared" si="286"/>
        <v>-7.6379147051549093E-4</v>
      </c>
      <c r="AM942" s="23">
        <f t="shared" si="287"/>
        <v>0.90597516378850773</v>
      </c>
    </row>
    <row r="943" spans="2:39" x14ac:dyDescent="0.35">
      <c r="B943" s="16">
        <v>37462</v>
      </c>
      <c r="C943" s="5">
        <v>3.3099999999999997E-2</v>
      </c>
      <c r="D943" s="35">
        <f t="shared" si="271"/>
        <v>2.7378507871321013E-3</v>
      </c>
      <c r="E943" s="36">
        <f t="shared" si="272"/>
        <v>1.140234135486607</v>
      </c>
      <c r="F943" s="7">
        <v>1.275671255913579</v>
      </c>
      <c r="G943" s="7">
        <v>1.1421443704733778</v>
      </c>
      <c r="H943" s="7">
        <v>0.67337074310002432</v>
      </c>
      <c r="I943" s="7">
        <v>0.77936991679011403</v>
      </c>
      <c r="J943" s="7">
        <v>1.0379428525806769</v>
      </c>
      <c r="K943" s="7">
        <v>1.3942967445888685</v>
      </c>
      <c r="L943" s="7">
        <v>1.5167218542094363</v>
      </c>
      <c r="M943" s="7">
        <v>0.88338673033750437</v>
      </c>
      <c r="N943" s="7">
        <v>0.82840157987675178</v>
      </c>
      <c r="O943" s="8">
        <v>1.4504440695937453</v>
      </c>
      <c r="P943" s="32">
        <f t="shared" si="273"/>
        <v>9.0896646132820891E-5</v>
      </c>
      <c r="Q943" s="33">
        <f t="shared" si="274"/>
        <v>1.733419161662475E-3</v>
      </c>
      <c r="R943" s="33">
        <f t="shared" si="275"/>
        <v>-1.8588218450349414E-3</v>
      </c>
      <c r="S943" s="33">
        <f t="shared" si="276"/>
        <v>-8.506519722759287E-3</v>
      </c>
      <c r="T943" s="33">
        <f t="shared" si="277"/>
        <v>-7.5072731629287626E-3</v>
      </c>
      <c r="U943" s="33">
        <f t="shared" si="278"/>
        <v>-8.7468960739027768E-3</v>
      </c>
      <c r="V943" s="33">
        <f t="shared" si="279"/>
        <v>7.5990578605544812E-4</v>
      </c>
      <c r="W943" s="33">
        <f t="shared" si="280"/>
        <v>-3.3174113241282166E-3</v>
      </c>
      <c r="X943" s="33">
        <f t="shared" si="281"/>
        <v>-1.2029656599725103E-2</v>
      </c>
      <c r="Y943" s="33">
        <f t="shared" si="282"/>
        <v>-2.0423564984772824E-6</v>
      </c>
      <c r="Z943" s="34">
        <f t="shared" si="283"/>
        <v>-9.3257987575861012E-3</v>
      </c>
      <c r="AA943" s="39">
        <f t="shared" si="284"/>
        <v>0</v>
      </c>
      <c r="AB943" s="37">
        <f t="shared" si="285"/>
        <v>0</v>
      </c>
      <c r="AC943" s="37">
        <f t="shared" si="288"/>
        <v>0</v>
      </c>
      <c r="AD943" s="37">
        <f t="shared" si="288"/>
        <v>3.8800746103960199E-2</v>
      </c>
      <c r="AE943" s="37">
        <f t="shared" si="288"/>
        <v>4.537664974431764E-2</v>
      </c>
      <c r="AF943" s="37">
        <f t="shared" si="288"/>
        <v>0</v>
      </c>
      <c r="AG943" s="37">
        <f t="shared" si="288"/>
        <v>0.14825042305374941</v>
      </c>
      <c r="AH943" s="37">
        <f t="shared" si="288"/>
        <v>0</v>
      </c>
      <c r="AI943" s="37">
        <f t="shared" si="288"/>
        <v>0</v>
      </c>
      <c r="AJ943" s="37">
        <f t="shared" si="288"/>
        <v>0.76757218109797287</v>
      </c>
      <c r="AK943" s="38">
        <f t="shared" si="288"/>
        <v>0</v>
      </c>
      <c r="AL943" s="8">
        <f t="shared" si="286"/>
        <v>-5.5962551860865082E-4</v>
      </c>
      <c r="AM943" s="23">
        <f t="shared" si="287"/>
        <v>0.90546815696762606</v>
      </c>
    </row>
    <row r="944" spans="2:39" x14ac:dyDescent="0.35">
      <c r="B944" s="16">
        <v>37463</v>
      </c>
      <c r="C944" s="5">
        <v>3.3000000000000002E-2</v>
      </c>
      <c r="D944" s="35">
        <f t="shared" si="271"/>
        <v>2.7378507871321013E-3</v>
      </c>
      <c r="E944" s="36">
        <f t="shared" si="272"/>
        <v>1.1403374667662363</v>
      </c>
      <c r="F944" s="7">
        <v>1.2781402287441774</v>
      </c>
      <c r="G944" s="7">
        <v>1.1444790840875319</v>
      </c>
      <c r="H944" s="7">
        <v>0.68711897717385828</v>
      </c>
      <c r="I944" s="7">
        <v>0.79797292450600044</v>
      </c>
      <c r="J944" s="7">
        <v>1.0116439955192214</v>
      </c>
      <c r="K944" s="7">
        <v>1.3489543562767459</v>
      </c>
      <c r="L944" s="7">
        <v>1.5057428233087211</v>
      </c>
      <c r="M944" s="7">
        <v>0.88342212121627539</v>
      </c>
      <c r="N944" s="7">
        <v>0.82870845057697062</v>
      </c>
      <c r="O944" s="8">
        <v>1.4396779680523024</v>
      </c>
      <c r="P944" s="32">
        <f t="shared" si="273"/>
        <v>9.0622861053990533E-5</v>
      </c>
      <c r="Q944" s="33">
        <f t="shared" si="274"/>
        <v>1.9354303227834269E-3</v>
      </c>
      <c r="R944" s="33">
        <f t="shared" si="275"/>
        <v>2.0441492989071719E-3</v>
      </c>
      <c r="S944" s="33">
        <f t="shared" si="276"/>
        <v>2.0417035065320333E-2</v>
      </c>
      <c r="T944" s="33">
        <f t="shared" si="277"/>
        <v>2.3869291481642074E-2</v>
      </c>
      <c r="U944" s="33">
        <f t="shared" si="278"/>
        <v>-2.5337480764059062E-2</v>
      </c>
      <c r="V944" s="33">
        <f t="shared" si="279"/>
        <v>-3.2519898284272819E-2</v>
      </c>
      <c r="W944" s="33">
        <f t="shared" si="280"/>
        <v>-7.2386580771184317E-3</v>
      </c>
      <c r="X944" s="33">
        <f t="shared" si="281"/>
        <v>4.006272400935984E-5</v>
      </c>
      <c r="Y944" s="33">
        <f t="shared" si="282"/>
        <v>3.7043712575313137E-4</v>
      </c>
      <c r="Z944" s="34">
        <f t="shared" si="283"/>
        <v>-7.4226243997524977E-3</v>
      </c>
      <c r="AA944" s="39">
        <f t="shared" si="284"/>
        <v>0</v>
      </c>
      <c r="AB944" s="37">
        <f t="shared" si="285"/>
        <v>0</v>
      </c>
      <c r="AC944" s="37">
        <f t="shared" si="288"/>
        <v>0</v>
      </c>
      <c r="AD944" s="37">
        <f t="shared" si="288"/>
        <v>3.8800746103960199E-2</v>
      </c>
      <c r="AE944" s="37">
        <f t="shared" si="288"/>
        <v>4.537664974431764E-2</v>
      </c>
      <c r="AF944" s="37">
        <f t="shared" si="288"/>
        <v>0</v>
      </c>
      <c r="AG944" s="37">
        <f t="shared" si="288"/>
        <v>0.14825042305374941</v>
      </c>
      <c r="AH944" s="37">
        <f t="shared" si="288"/>
        <v>0</v>
      </c>
      <c r="AI944" s="37">
        <f t="shared" si="288"/>
        <v>0</v>
      </c>
      <c r="AJ944" s="37">
        <f t="shared" si="288"/>
        <v>0.76757218109797287</v>
      </c>
      <c r="AK944" s="38">
        <f t="shared" si="288"/>
        <v>0</v>
      </c>
      <c r="AL944" s="8">
        <f t="shared" si="286"/>
        <v>-2.6614467727617067E-3</v>
      </c>
      <c r="AM944" s="23">
        <f t="shared" si="287"/>
        <v>0.90305830166342604</v>
      </c>
    </row>
    <row r="945" spans="2:39" x14ac:dyDescent="0.35">
      <c r="B945" s="16">
        <v>37466</v>
      </c>
      <c r="C945" s="5">
        <v>3.3000000000000002E-2</v>
      </c>
      <c r="D945" s="35">
        <f t="shared" si="271"/>
        <v>8.2135523613963042E-3</v>
      </c>
      <c r="E945" s="36">
        <f t="shared" si="272"/>
        <v>1.1406465520755036</v>
      </c>
      <c r="F945" s="7">
        <v>1.2656704117159723</v>
      </c>
      <c r="G945" s="7">
        <v>1.1387502658892013</v>
      </c>
      <c r="H945" s="7">
        <v>0.71950349016684412</v>
      </c>
      <c r="I945" s="7">
        <v>0.86889486479183953</v>
      </c>
      <c r="J945" s="7">
        <v>1.0214011525364477</v>
      </c>
      <c r="K945" s="7">
        <v>1.3543846383974838</v>
      </c>
      <c r="L945" s="7">
        <v>1.4933375533145903</v>
      </c>
      <c r="M945" s="7">
        <v>0.87022709615444482</v>
      </c>
      <c r="N945" s="7">
        <v>0.82942272962984409</v>
      </c>
      <c r="O945" s="8">
        <v>1.4145305448819923</v>
      </c>
      <c r="P945" s="32">
        <f t="shared" si="273"/>
        <v>2.7104722792614666E-4</v>
      </c>
      <c r="Q945" s="33">
        <f t="shared" si="274"/>
        <v>-9.7562198167076009E-3</v>
      </c>
      <c r="R945" s="33">
        <f t="shared" si="275"/>
        <v>-5.0056119661618936E-3</v>
      </c>
      <c r="S945" s="33">
        <f t="shared" si="276"/>
        <v>4.7130866805897842E-2</v>
      </c>
      <c r="T945" s="33">
        <f t="shared" si="277"/>
        <v>8.8877627432966566E-2</v>
      </c>
      <c r="U945" s="33">
        <f t="shared" si="278"/>
        <v>9.6448523991075064E-3</v>
      </c>
      <c r="V945" s="33">
        <f t="shared" si="279"/>
        <v>4.0255491933218757E-3</v>
      </c>
      <c r="W945" s="33">
        <f t="shared" si="280"/>
        <v>-8.2386379679840749E-3</v>
      </c>
      <c r="X945" s="33">
        <f t="shared" si="281"/>
        <v>-1.4936262908680553E-2</v>
      </c>
      <c r="Y945" s="33">
        <f t="shared" si="282"/>
        <v>8.6191838924309927E-4</v>
      </c>
      <c r="Z945" s="34">
        <f t="shared" si="283"/>
        <v>-1.7467394603760789E-2</v>
      </c>
      <c r="AA945" s="39">
        <f t="shared" si="284"/>
        <v>0</v>
      </c>
      <c r="AB945" s="37">
        <f t="shared" si="285"/>
        <v>0</v>
      </c>
      <c r="AC945" s="37">
        <f t="shared" si="288"/>
        <v>0</v>
      </c>
      <c r="AD945" s="37">
        <f t="shared" si="288"/>
        <v>3.8800746103960199E-2</v>
      </c>
      <c r="AE945" s="37">
        <f t="shared" si="288"/>
        <v>4.537664974431764E-2</v>
      </c>
      <c r="AF945" s="37">
        <f t="shared" si="288"/>
        <v>0</v>
      </c>
      <c r="AG945" s="37">
        <f t="shared" si="288"/>
        <v>0.14825042305374941</v>
      </c>
      <c r="AH945" s="37">
        <f t="shared" si="288"/>
        <v>0</v>
      </c>
      <c r="AI945" s="37">
        <f t="shared" si="288"/>
        <v>0</v>
      </c>
      <c r="AJ945" s="37">
        <f t="shared" si="288"/>
        <v>0.76757218109797287</v>
      </c>
      <c r="AK945" s="38">
        <f t="shared" si="288"/>
        <v>0</v>
      </c>
      <c r="AL945" s="8">
        <f t="shared" si="286"/>
        <v>7.120055715620314E-3</v>
      </c>
      <c r="AM945" s="23">
        <f t="shared" si="287"/>
        <v>0.90948812708572313</v>
      </c>
    </row>
    <row r="946" spans="2:39" x14ac:dyDescent="0.35">
      <c r="B946" s="16">
        <v>37467</v>
      </c>
      <c r="C946" s="5">
        <v>3.3000000000000002E-2</v>
      </c>
      <c r="D946" s="35">
        <f t="shared" si="271"/>
        <v>2.7378507871321013E-3</v>
      </c>
      <c r="E946" s="36">
        <f t="shared" si="272"/>
        <v>1.1407496084374982</v>
      </c>
      <c r="F946" s="7">
        <v>1.2634305454604624</v>
      </c>
      <c r="G946" s="7">
        <v>1.1379340856645039</v>
      </c>
      <c r="H946" s="7">
        <v>0.72903278744396882</v>
      </c>
      <c r="I946" s="7">
        <v>0.86426265191223295</v>
      </c>
      <c r="J946" s="7">
        <v>1.0462342855416231</v>
      </c>
      <c r="K946" s="7">
        <v>1.3763517774143976</v>
      </c>
      <c r="L946" s="7">
        <v>1.5164919923789126</v>
      </c>
      <c r="M946" s="7">
        <v>0.87103299829907588</v>
      </c>
      <c r="N946" s="7">
        <v>0.82942065065281911</v>
      </c>
      <c r="O946" s="8">
        <v>1.4023601833830575</v>
      </c>
      <c r="P946" s="32">
        <f t="shared" si="273"/>
        <v>9.034907597538222E-5</v>
      </c>
      <c r="Q946" s="33">
        <f t="shared" si="274"/>
        <v>-1.7697073699250998E-3</v>
      </c>
      <c r="R946" s="33">
        <f t="shared" si="275"/>
        <v>-7.1673329012134079E-4</v>
      </c>
      <c r="S946" s="33">
        <f t="shared" si="276"/>
        <v>1.3244268314688723E-2</v>
      </c>
      <c r="T946" s="33">
        <f t="shared" si="277"/>
        <v>-5.3311546279150024E-3</v>
      </c>
      <c r="U946" s="33">
        <f t="shared" si="278"/>
        <v>2.4312810831970566E-2</v>
      </c>
      <c r="V946" s="33">
        <f t="shared" si="279"/>
        <v>1.6219276558618878E-2</v>
      </c>
      <c r="W946" s="33">
        <f t="shared" si="280"/>
        <v>1.5505160914844218E-2</v>
      </c>
      <c r="X946" s="33">
        <f t="shared" si="281"/>
        <v>9.2608256878268236E-4</v>
      </c>
      <c r="Y946" s="33">
        <f t="shared" si="282"/>
        <v>-2.5065349076314192E-6</v>
      </c>
      <c r="Z946" s="34">
        <f t="shared" si="283"/>
        <v>-8.6038166817741235E-3</v>
      </c>
      <c r="AA946" s="39">
        <f t="shared" si="284"/>
        <v>0</v>
      </c>
      <c r="AB946" s="37">
        <f t="shared" si="285"/>
        <v>0</v>
      </c>
      <c r="AC946" s="37">
        <f t="shared" si="288"/>
        <v>0</v>
      </c>
      <c r="AD946" s="37">
        <f t="shared" si="288"/>
        <v>3.8800746103960199E-2</v>
      </c>
      <c r="AE946" s="37">
        <f t="shared" si="288"/>
        <v>4.537664974431764E-2</v>
      </c>
      <c r="AF946" s="37">
        <f t="shared" si="288"/>
        <v>0</v>
      </c>
      <c r="AG946" s="37">
        <f t="shared" si="288"/>
        <v>0.14825042305374941</v>
      </c>
      <c r="AH946" s="37">
        <f t="shared" si="288"/>
        <v>0</v>
      </c>
      <c r="AI946" s="37">
        <f t="shared" si="288"/>
        <v>0</v>
      </c>
      <c r="AJ946" s="37">
        <f t="shared" si="288"/>
        <v>0.76757218109797287</v>
      </c>
      <c r="AK946" s="38">
        <f t="shared" si="288"/>
        <v>0</v>
      </c>
      <c r="AL946" s="8">
        <f t="shared" si="286"/>
        <v>2.6745682209022258E-3</v>
      </c>
      <c r="AM946" s="23">
        <f t="shared" si="287"/>
        <v>0.9119206151277145</v>
      </c>
    </row>
    <row r="947" spans="2:39" x14ac:dyDescent="0.35">
      <c r="B947" s="16">
        <v>37468</v>
      </c>
      <c r="C947" s="5">
        <v>3.3399999999999999E-2</v>
      </c>
      <c r="D947" s="35">
        <f t="shared" si="271"/>
        <v>2.7378507871321013E-3</v>
      </c>
      <c r="E947" s="36">
        <f t="shared" si="272"/>
        <v>1.1408526741105398</v>
      </c>
      <c r="F947" s="7">
        <v>1.2734856265925401</v>
      </c>
      <c r="G947" s="7">
        <v>1.1431578660336257</v>
      </c>
      <c r="H947" s="7">
        <v>0.73392402337640406</v>
      </c>
      <c r="I947" s="7">
        <v>0.84296698679389093</v>
      </c>
      <c r="J947" s="7">
        <v>1.0356329824157418</v>
      </c>
      <c r="K947" s="7">
        <v>1.3601606743321604</v>
      </c>
      <c r="L947" s="7">
        <v>1.5195657734802415</v>
      </c>
      <c r="M947" s="7">
        <v>0.87183875193223925</v>
      </c>
      <c r="N947" s="7">
        <v>0.80388612711920049</v>
      </c>
      <c r="O947" s="8">
        <v>1.4125198823735441</v>
      </c>
      <c r="P947" s="32">
        <f t="shared" si="273"/>
        <v>9.034907597538222E-5</v>
      </c>
      <c r="Q947" s="33">
        <f t="shared" si="274"/>
        <v>7.9585547208793628E-3</v>
      </c>
      <c r="R947" s="33">
        <f t="shared" si="275"/>
        <v>4.5905825609144912E-3</v>
      </c>
      <c r="S947" s="33">
        <f t="shared" si="276"/>
        <v>6.7092125576191375E-3</v>
      </c>
      <c r="T947" s="33">
        <f t="shared" si="277"/>
        <v>-2.464027002812641E-2</v>
      </c>
      <c r="U947" s="33">
        <f t="shared" si="278"/>
        <v>-1.0132819457730924E-2</v>
      </c>
      <c r="V947" s="33">
        <f t="shared" si="279"/>
        <v>-1.1763782593904648E-2</v>
      </c>
      <c r="W947" s="33">
        <f t="shared" si="280"/>
        <v>2.02690229607283E-3</v>
      </c>
      <c r="X947" s="33">
        <f t="shared" si="281"/>
        <v>9.2505523296693148E-4</v>
      </c>
      <c r="Y947" s="33">
        <f t="shared" si="282"/>
        <v>-3.0785975142433419E-2</v>
      </c>
      <c r="Z947" s="34">
        <f t="shared" si="283"/>
        <v>7.2447143828466842E-3</v>
      </c>
      <c r="AA947" s="39">
        <f t="shared" si="284"/>
        <v>0</v>
      </c>
      <c r="AB947" s="37">
        <f t="shared" si="285"/>
        <v>0</v>
      </c>
      <c r="AC947" s="37">
        <f t="shared" si="288"/>
        <v>0</v>
      </c>
      <c r="AD947" s="37">
        <f t="shared" si="288"/>
        <v>3.8800746103960199E-2</v>
      </c>
      <c r="AE947" s="37">
        <f t="shared" si="288"/>
        <v>4.537664974431764E-2</v>
      </c>
      <c r="AF947" s="37">
        <f t="shared" si="288"/>
        <v>0</v>
      </c>
      <c r="AG947" s="37">
        <f t="shared" si="288"/>
        <v>0.14825042305374941</v>
      </c>
      <c r="AH947" s="37">
        <f t="shared" si="288"/>
        <v>0</v>
      </c>
      <c r="AI947" s="37">
        <f t="shared" si="288"/>
        <v>0</v>
      </c>
      <c r="AJ947" s="37">
        <f t="shared" si="288"/>
        <v>0.76757218109797287</v>
      </c>
      <c r="AK947" s="38">
        <f t="shared" si="288"/>
        <v>0</v>
      </c>
      <c r="AL947" s="8">
        <f t="shared" si="286"/>
        <v>-2.6232214283230311E-2</v>
      </c>
      <c r="AM947" s="23">
        <f t="shared" si="287"/>
        <v>0.88799891814238907</v>
      </c>
    </row>
    <row r="948" spans="2:39" x14ac:dyDescent="0.35">
      <c r="B948" s="16">
        <v>37469</v>
      </c>
      <c r="C948" s="5">
        <v>3.3000000000000002E-2</v>
      </c>
      <c r="D948" s="35">
        <f t="shared" si="271"/>
        <v>2.7378507871321013E-3</v>
      </c>
      <c r="E948" s="36">
        <f t="shared" si="272"/>
        <v>1.1409569984892265</v>
      </c>
      <c r="F948" s="7">
        <v>1.2788346270615298</v>
      </c>
      <c r="G948" s="7">
        <v>1.1478585629411748</v>
      </c>
      <c r="H948" s="7">
        <v>0.71184728708152401</v>
      </c>
      <c r="I948" s="7">
        <v>0.81066680354294507</v>
      </c>
      <c r="J948" s="7">
        <v>1.0288499701729936</v>
      </c>
      <c r="K948" s="7">
        <v>1.3549157552811024</v>
      </c>
      <c r="L948" s="7">
        <v>1.5054335105822998</v>
      </c>
      <c r="M948" s="7">
        <v>0.8718743962206601</v>
      </c>
      <c r="N948" s="7">
        <v>0.80460566313291915</v>
      </c>
      <c r="O948" s="8">
        <v>1.4348551912503262</v>
      </c>
      <c r="P948" s="32">
        <f t="shared" si="273"/>
        <v>9.1444216290259561E-5</v>
      </c>
      <c r="Q948" s="33">
        <f t="shared" si="274"/>
        <v>4.2002833461907141E-3</v>
      </c>
      <c r="R948" s="33">
        <f t="shared" si="275"/>
        <v>4.1120277848054609E-3</v>
      </c>
      <c r="S948" s="33">
        <f t="shared" si="276"/>
        <v>-3.0080411039437593E-2</v>
      </c>
      <c r="T948" s="33">
        <f t="shared" si="277"/>
        <v>-3.8317257682646821E-2</v>
      </c>
      <c r="U948" s="33">
        <f t="shared" si="278"/>
        <v>-6.5496294130434896E-3</v>
      </c>
      <c r="V948" s="33">
        <f t="shared" si="279"/>
        <v>-3.8561025546729466E-3</v>
      </c>
      <c r="W948" s="33">
        <f t="shared" si="280"/>
        <v>-9.3001982175306974E-3</v>
      </c>
      <c r="X948" s="33">
        <f t="shared" si="281"/>
        <v>4.0884037721289346E-5</v>
      </c>
      <c r="Y948" s="33">
        <f t="shared" si="282"/>
        <v>8.9507206237926518E-4</v>
      </c>
      <c r="Z948" s="34">
        <f t="shared" si="283"/>
        <v>1.581238547895758E-2</v>
      </c>
      <c r="AA948" s="39">
        <f t="shared" si="284"/>
        <v>0</v>
      </c>
      <c r="AB948" s="37">
        <f t="shared" si="285"/>
        <v>0</v>
      </c>
      <c r="AC948" s="37">
        <f t="shared" si="288"/>
        <v>0</v>
      </c>
      <c r="AD948" s="37">
        <f t="shared" si="288"/>
        <v>3.8800746103960199E-2</v>
      </c>
      <c r="AE948" s="37">
        <f t="shared" si="288"/>
        <v>4.537664974431764E-2</v>
      </c>
      <c r="AF948" s="37">
        <f t="shared" si="288"/>
        <v>0</v>
      </c>
      <c r="AG948" s="37">
        <f t="shared" si="288"/>
        <v>0.14825042305374941</v>
      </c>
      <c r="AH948" s="37">
        <f t="shared" si="288"/>
        <v>0</v>
      </c>
      <c r="AI948" s="37">
        <f t="shared" si="288"/>
        <v>0</v>
      </c>
      <c r="AJ948" s="37">
        <f t="shared" si="288"/>
        <v>0.76757218109797287</v>
      </c>
      <c r="AK948" s="38">
        <f t="shared" si="288"/>
        <v>0</v>
      </c>
      <c r="AL948" s="8">
        <f t="shared" si="286"/>
        <v>-2.7904875923808032E-3</v>
      </c>
      <c r="AM948" s="23">
        <f t="shared" si="287"/>
        <v>0.88552096817926518</v>
      </c>
    </row>
    <row r="949" spans="2:39" x14ac:dyDescent="0.35">
      <c r="B949" s="16">
        <v>37470</v>
      </c>
      <c r="C949" s="5">
        <v>3.3000000000000002E-2</v>
      </c>
      <c r="D949" s="35">
        <f t="shared" si="271"/>
        <v>2.7378507871321013E-3</v>
      </c>
      <c r="E949" s="36">
        <f t="shared" si="272"/>
        <v>1.1410600828997677</v>
      </c>
      <c r="F949" s="7">
        <v>1.2915094173797836</v>
      </c>
      <c r="G949" s="7">
        <v>1.1550541325455193</v>
      </c>
      <c r="H949" s="7">
        <v>0.69660965876909742</v>
      </c>
      <c r="I949" s="7">
        <v>0.79188021202787839</v>
      </c>
      <c r="J949" s="7">
        <v>1.0259515254276164</v>
      </c>
      <c r="K949" s="7">
        <v>1.3540253244974989</v>
      </c>
      <c r="L949" s="7">
        <v>1.5114784947020643</v>
      </c>
      <c r="M949" s="7">
        <v>0.87219850245982711</v>
      </c>
      <c r="N949" s="7">
        <v>0.80532434325049507</v>
      </c>
      <c r="O949" s="8">
        <v>1.4466047690801094</v>
      </c>
      <c r="P949" s="32">
        <f t="shared" si="273"/>
        <v>9.034907597538222E-5</v>
      </c>
      <c r="Q949" s="33">
        <f t="shared" si="274"/>
        <v>9.9112035677182408E-3</v>
      </c>
      <c r="R949" s="33">
        <f t="shared" si="275"/>
        <v>6.268690095325935E-3</v>
      </c>
      <c r="S949" s="33">
        <f t="shared" si="276"/>
        <v>-2.1405754561345303E-2</v>
      </c>
      <c r="T949" s="33">
        <f t="shared" si="277"/>
        <v>-2.3174245488974732E-2</v>
      </c>
      <c r="U949" s="33">
        <f t="shared" si="278"/>
        <v>-2.8171694896291788E-3</v>
      </c>
      <c r="V949" s="33">
        <f t="shared" si="279"/>
        <v>-6.57185349076439E-4</v>
      </c>
      <c r="W949" s="33">
        <f t="shared" si="280"/>
        <v>4.0154441078079639E-3</v>
      </c>
      <c r="X949" s="33">
        <f t="shared" si="281"/>
        <v>3.7173501202913961E-4</v>
      </c>
      <c r="Y949" s="33">
        <f t="shared" si="282"/>
        <v>8.9320787872360086E-4</v>
      </c>
      <c r="Z949" s="34">
        <f t="shared" si="283"/>
        <v>8.1886854516270979E-3</v>
      </c>
      <c r="AA949" s="39">
        <f t="shared" si="284"/>
        <v>0</v>
      </c>
      <c r="AB949" s="37">
        <f t="shared" si="285"/>
        <v>0</v>
      </c>
      <c r="AC949" s="37">
        <f t="shared" si="288"/>
        <v>0</v>
      </c>
      <c r="AD949" s="37">
        <f t="shared" si="288"/>
        <v>3.8800746103960199E-2</v>
      </c>
      <c r="AE949" s="37">
        <f t="shared" si="288"/>
        <v>4.537664974431764E-2</v>
      </c>
      <c r="AF949" s="37">
        <f t="shared" si="288"/>
        <v>0</v>
      </c>
      <c r="AG949" s="37">
        <f t="shared" si="288"/>
        <v>0.14825042305374941</v>
      </c>
      <c r="AH949" s="37">
        <f t="shared" si="288"/>
        <v>0</v>
      </c>
      <c r="AI949" s="37">
        <f t="shared" si="288"/>
        <v>0</v>
      </c>
      <c r="AJ949" s="37">
        <f t="shared" si="288"/>
        <v>0.76757218109797287</v>
      </c>
      <c r="AK949" s="38">
        <f t="shared" si="288"/>
        <v>0</v>
      </c>
      <c r="AL949" s="8">
        <f t="shared" si="286"/>
        <v>-1.2939553549200268E-3</v>
      </c>
      <c r="AM949" s="23">
        <f t="shared" si="287"/>
        <v>0.88437514358059566</v>
      </c>
    </row>
    <row r="950" spans="2:39" x14ac:dyDescent="0.35">
      <c r="B950" s="16">
        <v>37473</v>
      </c>
      <c r="C950" s="5">
        <v>3.3000000000000002E-2</v>
      </c>
      <c r="D950" s="35">
        <f t="shared" si="271"/>
        <v>8.2135523613963042E-3</v>
      </c>
      <c r="E950" s="36">
        <f t="shared" si="272"/>
        <v>1.1413693640721347</v>
      </c>
      <c r="F950" s="7">
        <v>1.2947384187261721</v>
      </c>
      <c r="G950" s="7">
        <v>1.1598336632790471</v>
      </c>
      <c r="H950" s="7">
        <v>0.67182920165964122</v>
      </c>
      <c r="I950" s="7">
        <v>0.76190461874836868</v>
      </c>
      <c r="J950" s="7">
        <v>1.0257430061131911</v>
      </c>
      <c r="K950" s="7">
        <v>1.3048659483779117</v>
      </c>
      <c r="L950" s="7">
        <v>1.4926915612528708</v>
      </c>
      <c r="M950" s="7">
        <v>0.8724968688111937</v>
      </c>
      <c r="N950" s="7">
        <v>0.80634812544545176</v>
      </c>
      <c r="O950" s="8">
        <v>1.4389067181554627</v>
      </c>
      <c r="P950" s="32">
        <f t="shared" si="273"/>
        <v>2.7104722792614666E-4</v>
      </c>
      <c r="Q950" s="33">
        <f t="shared" si="274"/>
        <v>2.5001763850389658E-3</v>
      </c>
      <c r="R950" s="33">
        <f t="shared" si="275"/>
        <v>4.1379279107851552E-3</v>
      </c>
      <c r="S950" s="33">
        <f t="shared" si="276"/>
        <v>-3.5572945045354465E-2</v>
      </c>
      <c r="T950" s="33">
        <f t="shared" si="277"/>
        <v>-3.7853696587198504E-2</v>
      </c>
      <c r="U950" s="33">
        <f t="shared" si="278"/>
        <v>-2.0324480178368631E-4</v>
      </c>
      <c r="V950" s="33">
        <f t="shared" si="279"/>
        <v>-3.6306097995494335E-2</v>
      </c>
      <c r="W950" s="33">
        <f t="shared" si="280"/>
        <v>-1.2429507607977341E-2</v>
      </c>
      <c r="X950" s="33">
        <f t="shared" si="281"/>
        <v>3.4208537451640986E-4</v>
      </c>
      <c r="Y950" s="33">
        <f t="shared" si="282"/>
        <v>1.271266916910152E-3</v>
      </c>
      <c r="Z950" s="34">
        <f t="shared" si="283"/>
        <v>-5.3214610439462628E-3</v>
      </c>
      <c r="AA950" s="39">
        <f t="shared" si="284"/>
        <v>0</v>
      </c>
      <c r="AB950" s="37">
        <f t="shared" si="285"/>
        <v>0</v>
      </c>
      <c r="AC950" s="37">
        <f t="shared" si="288"/>
        <v>0</v>
      </c>
      <c r="AD950" s="37">
        <f t="shared" si="288"/>
        <v>3.8800746103960199E-2</v>
      </c>
      <c r="AE950" s="37">
        <f t="shared" si="288"/>
        <v>4.537664974431764E-2</v>
      </c>
      <c r="AF950" s="37">
        <f t="shared" si="288"/>
        <v>0</v>
      </c>
      <c r="AG950" s="37">
        <f t="shared" si="288"/>
        <v>0.14825042305374941</v>
      </c>
      <c r="AH950" s="37">
        <f t="shared" si="288"/>
        <v>0</v>
      </c>
      <c r="AI950" s="37">
        <f t="shared" si="288"/>
        <v>0</v>
      </c>
      <c r="AJ950" s="37">
        <f t="shared" si="288"/>
        <v>0.76757218109797287</v>
      </c>
      <c r="AK950" s="38">
        <f t="shared" si="288"/>
        <v>0</v>
      </c>
      <c r="AL950" s="8">
        <f t="shared" si="286"/>
        <v>-7.5045360075324035E-3</v>
      </c>
      <c r="AM950" s="23">
        <f t="shared" si="287"/>
        <v>0.87773831847142847</v>
      </c>
    </row>
    <row r="951" spans="2:39" x14ac:dyDescent="0.35">
      <c r="B951" s="16">
        <v>37474</v>
      </c>
      <c r="C951" s="5">
        <v>3.2899999999999999E-2</v>
      </c>
      <c r="D951" s="35">
        <f t="shared" si="271"/>
        <v>2.7378507871321013E-3</v>
      </c>
      <c r="E951" s="36">
        <f t="shared" si="272"/>
        <v>1.1414724857395253</v>
      </c>
      <c r="F951" s="7">
        <v>1.2830768459287147</v>
      </c>
      <c r="G951" s="7">
        <v>1.1554715931257939</v>
      </c>
      <c r="H951" s="7">
        <v>0.69364007675770145</v>
      </c>
      <c r="I951" s="7">
        <v>0.81197659478351913</v>
      </c>
      <c r="J951" s="7">
        <v>1.00871798414529</v>
      </c>
      <c r="K951" s="7">
        <v>1.297621291580255</v>
      </c>
      <c r="L951" s="7">
        <v>1.507407433386539</v>
      </c>
      <c r="M951" s="7">
        <v>0.87282156164673996</v>
      </c>
      <c r="N951" s="7">
        <v>0.80552273119318329</v>
      </c>
      <c r="O951" s="8">
        <v>1.4374213535691556</v>
      </c>
      <c r="P951" s="32">
        <f t="shared" si="273"/>
        <v>9.034907597538222E-5</v>
      </c>
      <c r="Q951" s="33">
        <f t="shared" si="274"/>
        <v>-9.0068948513404301E-3</v>
      </c>
      <c r="R951" s="33">
        <f t="shared" si="275"/>
        <v>-3.7609446003842306E-3</v>
      </c>
      <c r="S951" s="33">
        <f t="shared" si="276"/>
        <v>3.2464910790093837E-2</v>
      </c>
      <c r="T951" s="33">
        <f t="shared" si="277"/>
        <v>6.571948089434998E-2</v>
      </c>
      <c r="U951" s="33">
        <f t="shared" si="278"/>
        <v>-1.6597746088870102E-2</v>
      </c>
      <c r="V951" s="33">
        <f t="shared" si="279"/>
        <v>-5.5520314609042165E-3</v>
      </c>
      <c r="W951" s="33">
        <f t="shared" si="280"/>
        <v>9.8586154806936666E-3</v>
      </c>
      <c r="X951" s="33">
        <f t="shared" si="281"/>
        <v>3.7214212125324941E-4</v>
      </c>
      <c r="Y951" s="33">
        <f t="shared" si="282"/>
        <v>-1.02362022831326E-3</v>
      </c>
      <c r="Z951" s="34">
        <f t="shared" si="283"/>
        <v>-1.0322869214282049E-3</v>
      </c>
      <c r="AA951" s="39">
        <f t="shared" si="284"/>
        <v>0</v>
      </c>
      <c r="AB951" s="37">
        <f t="shared" si="285"/>
        <v>0</v>
      </c>
      <c r="AC951" s="37">
        <f t="shared" si="288"/>
        <v>0</v>
      </c>
      <c r="AD951" s="37">
        <f t="shared" si="288"/>
        <v>3.8800746103960199E-2</v>
      </c>
      <c r="AE951" s="37">
        <f t="shared" si="288"/>
        <v>4.537664974431764E-2</v>
      </c>
      <c r="AF951" s="37">
        <f t="shared" si="288"/>
        <v>0</v>
      </c>
      <c r="AG951" s="37">
        <f t="shared" si="288"/>
        <v>0.14825042305374941</v>
      </c>
      <c r="AH951" s="37">
        <f t="shared" si="288"/>
        <v>0</v>
      </c>
      <c r="AI951" s="37">
        <f t="shared" si="288"/>
        <v>0</v>
      </c>
      <c r="AJ951" s="37">
        <f t="shared" si="288"/>
        <v>0.76757218109797287</v>
      </c>
      <c r="AK951" s="38">
        <f t="shared" si="288"/>
        <v>0</v>
      </c>
      <c r="AL951" s="8">
        <f t="shared" si="286"/>
        <v>2.6329992026262522E-3</v>
      </c>
      <c r="AM951" s="23">
        <f t="shared" si="287"/>
        <v>0.88004940276407817</v>
      </c>
    </row>
    <row r="952" spans="2:39" x14ac:dyDescent="0.35">
      <c r="B952" s="16">
        <v>37475</v>
      </c>
      <c r="C952" s="5">
        <v>3.2899999999999999E-2</v>
      </c>
      <c r="D952" s="35">
        <f t="shared" si="271"/>
        <v>2.7378507871321013E-3</v>
      </c>
      <c r="E952" s="36">
        <f t="shared" si="272"/>
        <v>1.1415753042057286</v>
      </c>
      <c r="F952" s="7">
        <v>1.2913072633906941</v>
      </c>
      <c r="G952" s="7">
        <v>1.1597801548308251</v>
      </c>
      <c r="H952" s="7">
        <v>0.70578976752129474</v>
      </c>
      <c r="I952" s="7">
        <v>0.7975836037887637</v>
      </c>
      <c r="J952" s="7">
        <v>1.0333551126100651</v>
      </c>
      <c r="K952" s="7">
        <v>1.3280818113988393</v>
      </c>
      <c r="L952" s="7">
        <v>1.5000129705818264</v>
      </c>
      <c r="M952" s="7">
        <v>0.87362830480913034</v>
      </c>
      <c r="N952" s="7">
        <v>0.805417819848679</v>
      </c>
      <c r="O952" s="8">
        <v>1.4573427755696708</v>
      </c>
      <c r="P952" s="32">
        <f t="shared" si="273"/>
        <v>9.0075290896551863E-5</v>
      </c>
      <c r="Q952" s="33">
        <f t="shared" si="274"/>
        <v>6.414594330881318E-3</v>
      </c>
      <c r="R952" s="33">
        <f t="shared" si="275"/>
        <v>3.7288339502796752E-3</v>
      </c>
      <c r="S952" s="33">
        <f t="shared" si="276"/>
        <v>1.7515843116194807E-2</v>
      </c>
      <c r="T952" s="33">
        <f t="shared" si="277"/>
        <v>-1.7725869301186914E-2</v>
      </c>
      <c r="U952" s="33">
        <f t="shared" si="278"/>
        <v>2.4424198687852838E-2</v>
      </c>
      <c r="V952" s="33">
        <f t="shared" si="279"/>
        <v>2.3474121468436415E-2</v>
      </c>
      <c r="W952" s="33">
        <f t="shared" si="280"/>
        <v>-4.90541750089446E-3</v>
      </c>
      <c r="X952" s="33">
        <f t="shared" si="281"/>
        <v>9.2429334681920494E-4</v>
      </c>
      <c r="Y952" s="33">
        <f t="shared" si="282"/>
        <v>-1.3024007944373306E-4</v>
      </c>
      <c r="Z952" s="34">
        <f t="shared" si="283"/>
        <v>1.3859138763348655E-2</v>
      </c>
      <c r="AA952" s="39">
        <f t="shared" si="284"/>
        <v>0</v>
      </c>
      <c r="AB952" s="37">
        <f t="shared" si="285"/>
        <v>0</v>
      </c>
      <c r="AC952" s="37">
        <f t="shared" si="288"/>
        <v>0</v>
      </c>
      <c r="AD952" s="37">
        <f t="shared" si="288"/>
        <v>3.8800746103960199E-2</v>
      </c>
      <c r="AE952" s="37">
        <f t="shared" si="288"/>
        <v>4.537664974431764E-2</v>
      </c>
      <c r="AF952" s="37">
        <f t="shared" si="288"/>
        <v>0</v>
      </c>
      <c r="AG952" s="37">
        <f t="shared" si="288"/>
        <v>0.14825042305374941</v>
      </c>
      <c r="AH952" s="37">
        <f t="shared" si="288"/>
        <v>0</v>
      </c>
      <c r="AI952" s="37">
        <f t="shared" si="288"/>
        <v>0</v>
      </c>
      <c r="AJ952" s="37">
        <f t="shared" si="288"/>
        <v>0.76757218109797287</v>
      </c>
      <c r="AK952" s="38">
        <f t="shared" si="288"/>
        <v>0</v>
      </c>
      <c r="AL952" s="8">
        <f t="shared" si="286"/>
        <v>3.2553669955205631E-3</v>
      </c>
      <c r="AM952" s="23">
        <f t="shared" si="287"/>
        <v>0.88291428654426396</v>
      </c>
    </row>
    <row r="953" spans="2:39" x14ac:dyDescent="0.35">
      <c r="B953" s="16">
        <v>37476</v>
      </c>
      <c r="C953" s="5">
        <v>3.2899999999999999E-2</v>
      </c>
      <c r="D953" s="35">
        <f t="shared" si="271"/>
        <v>2.7378507871321013E-3</v>
      </c>
      <c r="E953" s="36">
        <f t="shared" si="272"/>
        <v>1.1416781319333353</v>
      </c>
      <c r="F953" s="7">
        <v>1.2840933815943498</v>
      </c>
      <c r="G953" s="7">
        <v>1.1575193880615127</v>
      </c>
      <c r="H953" s="7">
        <v>0.72982806570945991</v>
      </c>
      <c r="I953" s="7">
        <v>0.85993174392915184</v>
      </c>
      <c r="J953" s="7">
        <v>1.0309763321850878</v>
      </c>
      <c r="K953" s="7">
        <v>1.346257367503424</v>
      </c>
      <c r="L953" s="7">
        <v>1.5039297301146271</v>
      </c>
      <c r="M953" s="7">
        <v>0.8756884988905701</v>
      </c>
      <c r="N953" s="7">
        <v>0.80603356757154188</v>
      </c>
      <c r="O953" s="8">
        <v>1.4737179298934411</v>
      </c>
      <c r="P953" s="32">
        <f t="shared" si="273"/>
        <v>9.0075290896551863E-5</v>
      </c>
      <c r="Q953" s="33">
        <f t="shared" si="274"/>
        <v>-5.5864951749765579E-3</v>
      </c>
      <c r="R953" s="33">
        <f t="shared" si="275"/>
        <v>-1.9493063059370375E-3</v>
      </c>
      <c r="S953" s="33">
        <f t="shared" si="276"/>
        <v>3.4058722999890989E-2</v>
      </c>
      <c r="T953" s="33">
        <f t="shared" si="277"/>
        <v>7.8171291190309855E-2</v>
      </c>
      <c r="U953" s="33">
        <f t="shared" si="278"/>
        <v>-2.3019970540126833E-3</v>
      </c>
      <c r="V953" s="33">
        <f t="shared" si="279"/>
        <v>1.3685569630263128E-2</v>
      </c>
      <c r="W953" s="33">
        <f t="shared" si="280"/>
        <v>2.61115044310678E-3</v>
      </c>
      <c r="X953" s="33">
        <f t="shared" si="281"/>
        <v>2.3582043646008799E-3</v>
      </c>
      <c r="Y953" s="33">
        <f t="shared" si="282"/>
        <v>7.6450720072052114E-4</v>
      </c>
      <c r="Z953" s="34">
        <f t="shared" si="283"/>
        <v>1.123630939699094E-2</v>
      </c>
      <c r="AA953" s="39">
        <f t="shared" si="284"/>
        <v>0</v>
      </c>
      <c r="AB953" s="37">
        <f t="shared" si="285"/>
        <v>0</v>
      </c>
      <c r="AC953" s="37">
        <f t="shared" si="288"/>
        <v>0</v>
      </c>
      <c r="AD953" s="37">
        <f t="shared" si="288"/>
        <v>3.8800746103960199E-2</v>
      </c>
      <c r="AE953" s="37">
        <f t="shared" si="288"/>
        <v>4.537664974431764E-2</v>
      </c>
      <c r="AF953" s="37">
        <f t="shared" si="288"/>
        <v>0</v>
      </c>
      <c r="AG953" s="37">
        <f t="shared" si="288"/>
        <v>0.14825042305374941</v>
      </c>
      <c r="AH953" s="37">
        <f t="shared" si="288"/>
        <v>0</v>
      </c>
      <c r="AI953" s="37">
        <f t="shared" si="288"/>
        <v>0</v>
      </c>
      <c r="AJ953" s="37">
        <f t="shared" si="288"/>
        <v>0.76757218109797287</v>
      </c>
      <c r="AK953" s="38">
        <f t="shared" si="288"/>
        <v>0</v>
      </c>
      <c r="AL953" s="8">
        <f t="shared" si="286"/>
        <v>7.4843611110878431E-3</v>
      </c>
      <c r="AM953" s="23">
        <f t="shared" si="287"/>
        <v>0.8895223358948996</v>
      </c>
    </row>
    <row r="954" spans="2:39" x14ac:dyDescent="0.35">
      <c r="B954" s="16">
        <v>37477</v>
      </c>
      <c r="C954" s="5">
        <v>3.2899999999999999E-2</v>
      </c>
      <c r="D954" s="35">
        <f t="shared" si="271"/>
        <v>2.7378507871321013E-3</v>
      </c>
      <c r="E954" s="36">
        <f t="shared" si="272"/>
        <v>1.1417809689231795</v>
      </c>
      <c r="F954" s="7">
        <v>1.2959907810524429</v>
      </c>
      <c r="G954" s="7">
        <v>1.1597262718267209</v>
      </c>
      <c r="H954" s="7">
        <v>0.73150087821154519</v>
      </c>
      <c r="I954" s="7">
        <v>0.87133462160434805</v>
      </c>
      <c r="J954" s="7">
        <v>1.0534193724163889</v>
      </c>
      <c r="K954" s="7">
        <v>1.3525109720193698</v>
      </c>
      <c r="L954" s="7">
        <v>1.5121715691437039</v>
      </c>
      <c r="M954" s="7">
        <v>0.87601339065870443</v>
      </c>
      <c r="N954" s="7">
        <v>0.8054139005803943</v>
      </c>
      <c r="O954" s="8">
        <v>1.4563881109199404</v>
      </c>
      <c r="P954" s="32">
        <f t="shared" si="273"/>
        <v>9.0075290896551863E-5</v>
      </c>
      <c r="Q954" s="33">
        <f t="shared" si="274"/>
        <v>9.2652135963204874E-3</v>
      </c>
      <c r="R954" s="33">
        <f t="shared" si="275"/>
        <v>1.9065631107086922E-3</v>
      </c>
      <c r="S954" s="33">
        <f t="shared" si="276"/>
        <v>2.292063817056933E-3</v>
      </c>
      <c r="T954" s="33">
        <f t="shared" si="277"/>
        <v>1.3260212517675951E-2</v>
      </c>
      <c r="U954" s="33">
        <f t="shared" si="278"/>
        <v>2.1768724975222753E-2</v>
      </c>
      <c r="V954" s="33">
        <f t="shared" si="279"/>
        <v>4.6451775618081559E-3</v>
      </c>
      <c r="W954" s="33">
        <f t="shared" si="280"/>
        <v>5.4802022089479596E-3</v>
      </c>
      <c r="X954" s="33">
        <f t="shared" si="281"/>
        <v>3.7101294415298192E-4</v>
      </c>
      <c r="Y954" s="33">
        <f t="shared" si="282"/>
        <v>-7.6878558918402895E-4</v>
      </c>
      <c r="Z954" s="34">
        <f t="shared" si="283"/>
        <v>-1.1759250954321843E-2</v>
      </c>
      <c r="AA954" s="39">
        <f t="shared" si="284"/>
        <v>0</v>
      </c>
      <c r="AB954" s="37">
        <f t="shared" si="285"/>
        <v>0</v>
      </c>
      <c r="AC954" s="37">
        <f t="shared" si="288"/>
        <v>0</v>
      </c>
      <c r="AD954" s="37">
        <f t="shared" si="288"/>
        <v>3.8800746103960199E-2</v>
      </c>
      <c r="AE954" s="37">
        <f t="shared" si="288"/>
        <v>4.537664974431764E-2</v>
      </c>
      <c r="AF954" s="37">
        <f t="shared" si="288"/>
        <v>0</v>
      </c>
      <c r="AG954" s="37">
        <f t="shared" si="288"/>
        <v>0.14825042305374941</v>
      </c>
      <c r="AH954" s="37">
        <f t="shared" si="288"/>
        <v>0</v>
      </c>
      <c r="AI954" s="37">
        <f t="shared" si="288"/>
        <v>0</v>
      </c>
      <c r="AJ954" s="37">
        <f t="shared" si="288"/>
        <v>0.76757218109797287</v>
      </c>
      <c r="AK954" s="38">
        <f t="shared" si="288"/>
        <v>0</v>
      </c>
      <c r="AL954" s="8">
        <f t="shared" si="286"/>
        <v>7.8918891238066594E-4</v>
      </c>
      <c r="AM954" s="23">
        <f t="shared" si="287"/>
        <v>0.89022433705970272</v>
      </c>
    </row>
    <row r="955" spans="2:39" x14ac:dyDescent="0.35">
      <c r="B955" s="16">
        <v>37480</v>
      </c>
      <c r="C955" s="5">
        <v>3.2899999999999999E-2</v>
      </c>
      <c r="D955" s="35">
        <f t="shared" si="271"/>
        <v>8.2135523613963042E-3</v>
      </c>
      <c r="E955" s="36">
        <f t="shared" si="272"/>
        <v>1.1420895076819275</v>
      </c>
      <c r="F955" s="7">
        <v>1.2989598619817282</v>
      </c>
      <c r="G955" s="7">
        <v>1.1626686449354635</v>
      </c>
      <c r="H955" s="7">
        <v>0.72746571538365867</v>
      </c>
      <c r="I955" s="7">
        <v>0.84167679674959139</v>
      </c>
      <c r="J955" s="7">
        <v>1.0312552546162255</v>
      </c>
      <c r="K955" s="7">
        <v>1.3492466426940677</v>
      </c>
      <c r="L955" s="7">
        <v>1.5412181240795211</v>
      </c>
      <c r="M955" s="7">
        <v>0.88682492949997294</v>
      </c>
      <c r="N955" s="7">
        <v>0.80654064343696497</v>
      </c>
      <c r="O955" s="8">
        <v>1.4411325683765777</v>
      </c>
      <c r="P955" s="32">
        <f t="shared" si="273"/>
        <v>2.7022587268987763E-4</v>
      </c>
      <c r="Q955" s="33">
        <f t="shared" si="274"/>
        <v>2.2909738037442118E-3</v>
      </c>
      <c r="R955" s="33">
        <f t="shared" si="275"/>
        <v>2.5371272344361095E-3</v>
      </c>
      <c r="S955" s="33">
        <f t="shared" si="276"/>
        <v>-5.5162788563591914E-3</v>
      </c>
      <c r="T955" s="33">
        <f t="shared" si="277"/>
        <v>-3.403723910355938E-2</v>
      </c>
      <c r="U955" s="33">
        <f t="shared" si="278"/>
        <v>-2.1040165370532549E-2</v>
      </c>
      <c r="V955" s="33">
        <f t="shared" si="279"/>
        <v>-2.4135326018304148E-3</v>
      </c>
      <c r="W955" s="33">
        <f t="shared" si="280"/>
        <v>1.9208504860506848E-2</v>
      </c>
      <c r="X955" s="33">
        <f t="shared" si="281"/>
        <v>1.2341750658787287E-2</v>
      </c>
      <c r="Y955" s="33">
        <f t="shared" si="282"/>
        <v>1.398961274145849E-3</v>
      </c>
      <c r="Z955" s="34">
        <f t="shared" si="283"/>
        <v>-1.0474915600434564E-2</v>
      </c>
      <c r="AA955" s="39">
        <f t="shared" si="284"/>
        <v>0</v>
      </c>
      <c r="AB955" s="37">
        <f t="shared" si="285"/>
        <v>0</v>
      </c>
      <c r="AC955" s="37">
        <f t="shared" si="288"/>
        <v>0</v>
      </c>
      <c r="AD955" s="37">
        <f t="shared" si="288"/>
        <v>3.8800746103960199E-2</v>
      </c>
      <c r="AE955" s="37">
        <f t="shared" si="288"/>
        <v>4.537664974431764E-2</v>
      </c>
      <c r="AF955" s="37">
        <f t="shared" si="288"/>
        <v>0</v>
      </c>
      <c r="AG955" s="37">
        <f t="shared" si="288"/>
        <v>0.14825042305374941</v>
      </c>
      <c r="AH955" s="37">
        <f t="shared" si="288"/>
        <v>0</v>
      </c>
      <c r="AI955" s="37">
        <f t="shared" si="288"/>
        <v>0</v>
      </c>
      <c r="AJ955" s="37">
        <f t="shared" si="288"/>
        <v>0.76757218109797287</v>
      </c>
      <c r="AK955" s="38">
        <f t="shared" si="288"/>
        <v>0</v>
      </c>
      <c r="AL955" s="8">
        <f t="shared" si="286"/>
        <v>-1.0425350852176901E-3</v>
      </c>
      <c r="AM955" s="23">
        <f t="shared" si="287"/>
        <v>0.8892962469546033</v>
      </c>
    </row>
    <row r="956" spans="2:39" x14ac:dyDescent="0.35">
      <c r="B956" s="16">
        <v>37481</v>
      </c>
      <c r="C956" s="5">
        <v>3.2899999999999999E-2</v>
      </c>
      <c r="D956" s="35">
        <f t="shared" si="271"/>
        <v>2.7378507871321013E-3</v>
      </c>
      <c r="E956" s="36">
        <f t="shared" si="272"/>
        <v>1.1421923817265618</v>
      </c>
      <c r="F956" s="7">
        <v>1.3061484539487087</v>
      </c>
      <c r="G956" s="7">
        <v>1.1654025945233351</v>
      </c>
      <c r="H956" s="7">
        <v>0.71362787896661106</v>
      </c>
      <c r="I956" s="7">
        <v>0.85339813604455661</v>
      </c>
      <c r="J956" s="7">
        <v>1.0259595345583172</v>
      </c>
      <c r="K956" s="7">
        <v>1.3501078864564333</v>
      </c>
      <c r="L956" s="7">
        <v>1.5477581469962309</v>
      </c>
      <c r="M956" s="7">
        <v>0.86149877846483636</v>
      </c>
      <c r="N956" s="7">
        <v>0.80684753110685248</v>
      </c>
      <c r="O956" s="8">
        <v>1.4387158496788843</v>
      </c>
      <c r="P956" s="32">
        <f t="shared" si="273"/>
        <v>9.0075290896551863E-5</v>
      </c>
      <c r="Q956" s="33">
        <f t="shared" si="274"/>
        <v>5.5341140071976103E-3</v>
      </c>
      <c r="R956" s="33">
        <f t="shared" si="275"/>
        <v>2.3514434656688454E-3</v>
      </c>
      <c r="S956" s="33">
        <f t="shared" si="276"/>
        <v>-1.9021977427141956E-2</v>
      </c>
      <c r="T956" s="33">
        <f t="shared" si="277"/>
        <v>1.3926176104926524E-2</v>
      </c>
      <c r="U956" s="33">
        <f t="shared" si="278"/>
        <v>-5.1352175266045075E-3</v>
      </c>
      <c r="V956" s="33">
        <f t="shared" si="279"/>
        <v>6.3831454910712182E-4</v>
      </c>
      <c r="W956" s="33">
        <f t="shared" si="280"/>
        <v>4.2434116330003491E-3</v>
      </c>
      <c r="X956" s="33">
        <f t="shared" si="281"/>
        <v>-2.8558230821743469E-2</v>
      </c>
      <c r="Y956" s="33">
        <f t="shared" si="282"/>
        <v>3.8049870441714262E-4</v>
      </c>
      <c r="Z956" s="34">
        <f t="shared" si="283"/>
        <v>-1.6769579362263531E-3</v>
      </c>
      <c r="AA956" s="39">
        <f t="shared" si="284"/>
        <v>0</v>
      </c>
      <c r="AB956" s="37">
        <f t="shared" si="285"/>
        <v>0</v>
      </c>
      <c r="AC956" s="37">
        <f t="shared" si="288"/>
        <v>0</v>
      </c>
      <c r="AD956" s="37">
        <f t="shared" si="288"/>
        <v>3.8800746103960199E-2</v>
      </c>
      <c r="AE956" s="37">
        <f t="shared" si="288"/>
        <v>4.537664974431764E-2</v>
      </c>
      <c r="AF956" s="37">
        <f t="shared" si="288"/>
        <v>0</v>
      </c>
      <c r="AG956" s="37">
        <f t="shared" si="288"/>
        <v>0.14825042305374941</v>
      </c>
      <c r="AH956" s="37">
        <f t="shared" si="288"/>
        <v>0</v>
      </c>
      <c r="AI956" s="37">
        <f t="shared" si="288"/>
        <v>0</v>
      </c>
      <c r="AJ956" s="37">
        <f t="shared" ref="AC956:AK985" si="289">AJ$8</f>
        <v>0.76757218109797287</v>
      </c>
      <c r="AK956" s="38">
        <f t="shared" si="289"/>
        <v>0</v>
      </c>
      <c r="AL956" s="8">
        <f t="shared" si="286"/>
        <v>2.805469212460527E-4</v>
      </c>
      <c r="AM956" s="23">
        <f t="shared" si="287"/>
        <v>0.8895457362787621</v>
      </c>
    </row>
    <row r="957" spans="2:39" x14ac:dyDescent="0.35">
      <c r="B957" s="16">
        <v>37482</v>
      </c>
      <c r="C957" s="5">
        <v>3.2899999999999999E-2</v>
      </c>
      <c r="D957" s="35">
        <f t="shared" si="271"/>
        <v>2.7378507871321013E-3</v>
      </c>
      <c r="E957" s="36">
        <f t="shared" si="272"/>
        <v>1.1422952650376057</v>
      </c>
      <c r="F957" s="7">
        <v>1.3054803029001154</v>
      </c>
      <c r="G957" s="7">
        <v>1.1686629189402977</v>
      </c>
      <c r="H957" s="7">
        <v>0.74009557774033274</v>
      </c>
      <c r="I957" s="7">
        <v>0.82735317872145486</v>
      </c>
      <c r="J957" s="7">
        <v>1.0235497821342017</v>
      </c>
      <c r="K957" s="7">
        <v>1.3621273996467969</v>
      </c>
      <c r="L957" s="7">
        <v>1.5534570287411897</v>
      </c>
      <c r="M957" s="7">
        <v>0.86259459517370141</v>
      </c>
      <c r="N957" s="7">
        <v>0.80056563273731429</v>
      </c>
      <c r="O957" s="8">
        <v>1.4498039217947032</v>
      </c>
      <c r="P957" s="32">
        <f t="shared" si="273"/>
        <v>9.0075290896551863E-5</v>
      </c>
      <c r="Q957" s="33">
        <f t="shared" si="274"/>
        <v>-5.1154296173105962E-4</v>
      </c>
      <c r="R957" s="33">
        <f t="shared" si="275"/>
        <v>2.7975949532670352E-3</v>
      </c>
      <c r="S957" s="33">
        <f t="shared" si="276"/>
        <v>3.7088936060134081E-2</v>
      </c>
      <c r="T957" s="33">
        <f t="shared" si="277"/>
        <v>-3.0519116720618134E-2</v>
      </c>
      <c r="U957" s="33">
        <f t="shared" si="278"/>
        <v>-2.3487792090679527E-3</v>
      </c>
      <c r="V957" s="33">
        <f t="shared" si="279"/>
        <v>8.902631642209391E-3</v>
      </c>
      <c r="W957" s="33">
        <f t="shared" si="280"/>
        <v>3.6820234194978596E-3</v>
      </c>
      <c r="X957" s="33">
        <f t="shared" si="281"/>
        <v>1.2719886972072381E-3</v>
      </c>
      <c r="Y957" s="33">
        <f t="shared" si="282"/>
        <v>-7.7857316622392814E-3</v>
      </c>
      <c r="Z957" s="34">
        <f t="shared" si="283"/>
        <v>7.7069228911974541E-3</v>
      </c>
      <c r="AA957" s="39">
        <f t="shared" si="284"/>
        <v>0</v>
      </c>
      <c r="AB957" s="37">
        <f t="shared" si="285"/>
        <v>0</v>
      </c>
      <c r="AC957" s="37">
        <f t="shared" si="289"/>
        <v>0</v>
      </c>
      <c r="AD957" s="37">
        <f t="shared" si="289"/>
        <v>3.8800746103960199E-2</v>
      </c>
      <c r="AE957" s="37">
        <f t="shared" si="289"/>
        <v>4.537664974431764E-2</v>
      </c>
      <c r="AF957" s="37">
        <f t="shared" si="289"/>
        <v>0</v>
      </c>
      <c r="AG957" s="37">
        <f t="shared" si="289"/>
        <v>0.14825042305374941</v>
      </c>
      <c r="AH957" s="37">
        <f t="shared" si="289"/>
        <v>0</v>
      </c>
      <c r="AI957" s="37">
        <f t="shared" si="289"/>
        <v>0</v>
      </c>
      <c r="AJ957" s="37">
        <f t="shared" si="289"/>
        <v>0.76757218109797287</v>
      </c>
      <c r="AK957" s="38">
        <f t="shared" si="289"/>
        <v>0</v>
      </c>
      <c r="AL957" s="8">
        <f t="shared" si="286"/>
        <v>-4.6020690047814733E-3</v>
      </c>
      <c r="AM957" s="23">
        <f t="shared" si="287"/>
        <v>0.88545198541749814</v>
      </c>
    </row>
    <row r="958" spans="2:39" x14ac:dyDescent="0.35">
      <c r="B958" s="16">
        <v>37483</v>
      </c>
      <c r="C958" s="5">
        <v>3.2800000000000003E-2</v>
      </c>
      <c r="D958" s="35">
        <f t="shared" si="271"/>
        <v>2.7378507871321013E-3</v>
      </c>
      <c r="E958" s="36">
        <f t="shared" si="272"/>
        <v>1.1423981576158937</v>
      </c>
      <c r="F958" s="7">
        <v>1.2974772012546463</v>
      </c>
      <c r="G958" s="7">
        <v>1.1607476151693352</v>
      </c>
      <c r="H958" s="7">
        <v>0.75023813822381036</v>
      </c>
      <c r="I958" s="7">
        <v>0.84819824364144214</v>
      </c>
      <c r="J958" s="7">
        <v>1.0335284274761352</v>
      </c>
      <c r="K958" s="7">
        <v>1.3700541256399681</v>
      </c>
      <c r="L958" s="7">
        <v>1.5818078446035611</v>
      </c>
      <c r="M958" s="7">
        <v>0.86156877899765516</v>
      </c>
      <c r="N958" s="7">
        <v>0.78656272877895084</v>
      </c>
      <c r="O958" s="8">
        <v>1.4523054304584335</v>
      </c>
      <c r="P958" s="32">
        <f t="shared" si="273"/>
        <v>9.0075290896551863E-5</v>
      </c>
      <c r="Q958" s="33">
        <f t="shared" si="274"/>
        <v>-6.1303886605491575E-3</v>
      </c>
      <c r="R958" s="33">
        <f t="shared" si="275"/>
        <v>-6.7729570628798363E-3</v>
      </c>
      <c r="S958" s="33">
        <f t="shared" si="276"/>
        <v>1.370439276835711E-2</v>
      </c>
      <c r="T958" s="33">
        <f t="shared" si="277"/>
        <v>2.5194881044876327E-2</v>
      </c>
      <c r="U958" s="33">
        <f t="shared" si="278"/>
        <v>9.7490571695761918E-3</v>
      </c>
      <c r="V958" s="33">
        <f t="shared" si="279"/>
        <v>5.8193719583252701E-3</v>
      </c>
      <c r="W958" s="33">
        <f t="shared" si="280"/>
        <v>1.8250144894799369E-2</v>
      </c>
      <c r="X958" s="33">
        <f t="shared" si="281"/>
        <v>-1.1892216596136596E-3</v>
      </c>
      <c r="Y958" s="33">
        <f t="shared" si="282"/>
        <v>-1.7491262909306249E-2</v>
      </c>
      <c r="Z958" s="34">
        <f t="shared" si="283"/>
        <v>1.7254117099045896E-3</v>
      </c>
      <c r="AA958" s="39">
        <f t="shared" si="284"/>
        <v>0</v>
      </c>
      <c r="AB958" s="37">
        <f t="shared" si="285"/>
        <v>0</v>
      </c>
      <c r="AC958" s="37">
        <f t="shared" si="289"/>
        <v>0</v>
      </c>
      <c r="AD958" s="37">
        <f t="shared" si="289"/>
        <v>3.8800746103960199E-2</v>
      </c>
      <c r="AE958" s="37">
        <f t="shared" si="289"/>
        <v>4.537664974431764E-2</v>
      </c>
      <c r="AF958" s="37">
        <f t="shared" si="289"/>
        <v>0</v>
      </c>
      <c r="AG958" s="37">
        <f t="shared" si="289"/>
        <v>0.14825042305374941</v>
      </c>
      <c r="AH958" s="37">
        <f t="shared" si="289"/>
        <v>0</v>
      </c>
      <c r="AI958" s="37">
        <f t="shared" si="289"/>
        <v>0</v>
      </c>
      <c r="AJ958" s="37">
        <f t="shared" si="289"/>
        <v>0.76757218109797287</v>
      </c>
      <c r="AK958" s="38">
        <f t="shared" si="289"/>
        <v>0</v>
      </c>
      <c r="AL958" s="8">
        <f t="shared" si="286"/>
        <v>-1.0888082509888351E-2</v>
      </c>
      <c r="AM958" s="23">
        <f t="shared" si="287"/>
        <v>0.87581111114172794</v>
      </c>
    </row>
    <row r="959" spans="2:39" x14ac:dyDescent="0.35">
      <c r="B959" s="16">
        <v>37484</v>
      </c>
      <c r="C959" s="5">
        <v>3.2800000000000003E-2</v>
      </c>
      <c r="D959" s="35">
        <f t="shared" si="271"/>
        <v>2.7378507871321013E-3</v>
      </c>
      <c r="E959" s="36">
        <f t="shared" si="272"/>
        <v>1.1425007466906913</v>
      </c>
      <c r="F959" s="7">
        <v>1.2858045550923847</v>
      </c>
      <c r="G959" s="7">
        <v>1.1601943691282384</v>
      </c>
      <c r="H959" s="7">
        <v>0.74829338287432945</v>
      </c>
      <c r="I959" s="7">
        <v>0.86117962107543933</v>
      </c>
      <c r="J959" s="7">
        <v>1.03295351112098</v>
      </c>
      <c r="K959" s="7">
        <v>1.3781484955497043</v>
      </c>
      <c r="L959" s="7">
        <v>1.5774600892787651</v>
      </c>
      <c r="M959" s="7">
        <v>0.8562987910763753</v>
      </c>
      <c r="N959" s="7">
        <v>0.78645770533052139</v>
      </c>
      <c r="O959" s="8">
        <v>1.4573695378728238</v>
      </c>
      <c r="P959" s="32">
        <f t="shared" si="273"/>
        <v>8.980150581794355E-5</v>
      </c>
      <c r="Q959" s="33">
        <f t="shared" si="274"/>
        <v>-8.9964171632258561E-3</v>
      </c>
      <c r="R959" s="33">
        <f t="shared" si="275"/>
        <v>-4.7662905688261592E-4</v>
      </c>
      <c r="S959" s="33">
        <f t="shared" si="276"/>
        <v>-2.5921840684947073E-3</v>
      </c>
      <c r="T959" s="33">
        <f t="shared" si="277"/>
        <v>1.5304650217461191E-2</v>
      </c>
      <c r="U959" s="33">
        <f t="shared" si="278"/>
        <v>-5.5626564289001923E-4</v>
      </c>
      <c r="V959" s="33">
        <f t="shared" si="279"/>
        <v>5.9080657897039313E-3</v>
      </c>
      <c r="W959" s="33">
        <f t="shared" si="280"/>
        <v>-2.7485989146081025E-3</v>
      </c>
      <c r="X959" s="33">
        <f t="shared" si="281"/>
        <v>-6.1167350184287983E-3</v>
      </c>
      <c r="Y959" s="33">
        <f t="shared" si="282"/>
        <v>-1.3352202511873745E-4</v>
      </c>
      <c r="Z959" s="34">
        <f t="shared" si="283"/>
        <v>3.4869437985862728E-3</v>
      </c>
      <c r="AA959" s="39">
        <f t="shared" si="284"/>
        <v>0</v>
      </c>
      <c r="AB959" s="37">
        <f t="shared" si="285"/>
        <v>0</v>
      </c>
      <c r="AC959" s="37">
        <f t="shared" si="289"/>
        <v>0</v>
      </c>
      <c r="AD959" s="37">
        <f t="shared" si="289"/>
        <v>3.8800746103960199E-2</v>
      </c>
      <c r="AE959" s="37">
        <f t="shared" si="289"/>
        <v>4.537664974431764E-2</v>
      </c>
      <c r="AF959" s="37">
        <f t="shared" si="289"/>
        <v>0</v>
      </c>
      <c r="AG959" s="37">
        <f t="shared" si="289"/>
        <v>0.14825042305374941</v>
      </c>
      <c r="AH959" s="37">
        <f t="shared" si="289"/>
        <v>0</v>
      </c>
      <c r="AI959" s="37">
        <f t="shared" si="289"/>
        <v>0</v>
      </c>
      <c r="AJ959" s="37">
        <f t="shared" si="289"/>
        <v>0.76757218109797287</v>
      </c>
      <c r="AK959" s="38">
        <f t="shared" si="289"/>
        <v>0</v>
      </c>
      <c r="AL959" s="8">
        <f t="shared" si="286"/>
        <v>1.3672805371886219E-3</v>
      </c>
      <c r="AM959" s="23">
        <f t="shared" si="287"/>
        <v>0.87700859062824565</v>
      </c>
    </row>
    <row r="960" spans="2:39" x14ac:dyDescent="0.35">
      <c r="B960" s="16">
        <v>37487</v>
      </c>
      <c r="C960" s="5">
        <v>3.2899999999999999E-2</v>
      </c>
      <c r="D960" s="35">
        <f t="shared" si="271"/>
        <v>8.2135523613963042E-3</v>
      </c>
      <c r="E960" s="36">
        <f t="shared" si="272"/>
        <v>1.1428085415530442</v>
      </c>
      <c r="F960" s="7">
        <v>1.288247372225342</v>
      </c>
      <c r="G960" s="7">
        <v>1.1562979063888272</v>
      </c>
      <c r="H960" s="7">
        <v>0.76542888623116168</v>
      </c>
      <c r="I960" s="7">
        <v>0.89289680193251186</v>
      </c>
      <c r="J960" s="7">
        <v>1.0152704191581137</v>
      </c>
      <c r="K960" s="7">
        <v>1.3805656040479664</v>
      </c>
      <c r="L960" s="7">
        <v>1.5786398372593387</v>
      </c>
      <c r="M960" s="7">
        <v>0.85726938283540632</v>
      </c>
      <c r="N960" s="7">
        <v>0.78686321422666972</v>
      </c>
      <c r="O960" s="8">
        <v>1.467831719549431</v>
      </c>
      <c r="P960" s="32">
        <f t="shared" si="273"/>
        <v>2.6940451745383065E-4</v>
      </c>
      <c r="Q960" s="33">
        <f t="shared" si="274"/>
        <v>1.8998354946579976E-3</v>
      </c>
      <c r="R960" s="33">
        <f t="shared" si="275"/>
        <v>-3.3584568612747834E-3</v>
      </c>
      <c r="S960" s="33">
        <f t="shared" si="276"/>
        <v>2.289944525636689E-2</v>
      </c>
      <c r="T960" s="33">
        <f t="shared" si="277"/>
        <v>3.6829925001550912E-2</v>
      </c>
      <c r="U960" s="33">
        <f t="shared" si="278"/>
        <v>-1.7118962056362319E-2</v>
      </c>
      <c r="V960" s="33">
        <f t="shared" si="279"/>
        <v>1.7538810266581883E-3</v>
      </c>
      <c r="W960" s="33">
        <f t="shared" si="280"/>
        <v>7.4787817998811512E-4</v>
      </c>
      <c r="X960" s="33">
        <f t="shared" si="281"/>
        <v>1.1334732328782682E-3</v>
      </c>
      <c r="Y960" s="33">
        <f t="shared" si="282"/>
        <v>5.1561437239389107E-4</v>
      </c>
      <c r="Z960" s="34">
        <f t="shared" si="283"/>
        <v>7.178811828246312E-3</v>
      </c>
      <c r="AA960" s="39">
        <f t="shared" si="284"/>
        <v>0</v>
      </c>
      <c r="AB960" s="37">
        <f t="shared" si="285"/>
        <v>0</v>
      </c>
      <c r="AC960" s="37">
        <f t="shared" si="289"/>
        <v>0</v>
      </c>
      <c r="AD960" s="37">
        <f t="shared" si="289"/>
        <v>3.8800746103960199E-2</v>
      </c>
      <c r="AE960" s="37">
        <f t="shared" si="289"/>
        <v>4.537664974431764E-2</v>
      </c>
      <c r="AF960" s="37">
        <f t="shared" si="289"/>
        <v>0</v>
      </c>
      <c r="AG960" s="37">
        <f t="shared" si="289"/>
        <v>0.14825042305374941</v>
      </c>
      <c r="AH960" s="37">
        <f t="shared" si="289"/>
        <v>0</v>
      </c>
      <c r="AI960" s="37">
        <f t="shared" si="289"/>
        <v>0</v>
      </c>
      <c r="AJ960" s="37">
        <f t="shared" si="289"/>
        <v>0.76757218109797287</v>
      </c>
      <c r="AK960" s="38">
        <f t="shared" si="289"/>
        <v>0</v>
      </c>
      <c r="AL960" s="8">
        <f t="shared" si="286"/>
        <v>3.2155190208305526E-3</v>
      </c>
      <c r="AM960" s="23">
        <f t="shared" si="287"/>
        <v>0.87982862843284249</v>
      </c>
    </row>
    <row r="961" spans="2:39" x14ac:dyDescent="0.35">
      <c r="B961" s="16">
        <v>37488</v>
      </c>
      <c r="C961" s="5">
        <v>3.2899999999999999E-2</v>
      </c>
      <c r="D961" s="35">
        <f t="shared" si="271"/>
        <v>2.7378507871321013E-3</v>
      </c>
      <c r="E961" s="36">
        <f t="shared" si="272"/>
        <v>1.1429114803648637</v>
      </c>
      <c r="F961" s="7">
        <v>1.3004188868540305</v>
      </c>
      <c r="G961" s="7">
        <v>1.1616638145999527</v>
      </c>
      <c r="H961" s="7">
        <v>0.7580365405438646</v>
      </c>
      <c r="I961" s="7">
        <v>0.87439906608789153</v>
      </c>
      <c r="J961" s="7">
        <v>1.0166646789150711</v>
      </c>
      <c r="K961" s="7">
        <v>1.3902973879372709</v>
      </c>
      <c r="L961" s="7">
        <v>1.5716801459276442</v>
      </c>
      <c r="M961" s="7">
        <v>0.85990806596595359</v>
      </c>
      <c r="N961" s="7">
        <v>0.78634658189071005</v>
      </c>
      <c r="O961" s="8">
        <v>1.4756469038714413</v>
      </c>
      <c r="P961" s="32">
        <f t="shared" si="273"/>
        <v>9.0075290896551863E-5</v>
      </c>
      <c r="Q961" s="33">
        <f t="shared" si="274"/>
        <v>9.4481191199040637E-3</v>
      </c>
      <c r="R961" s="33">
        <f t="shared" si="275"/>
        <v>4.6405932082704826E-3</v>
      </c>
      <c r="S961" s="33">
        <f t="shared" si="276"/>
        <v>-9.6577824802193124E-3</v>
      </c>
      <c r="T961" s="33">
        <f t="shared" si="277"/>
        <v>-2.0716543955119349E-2</v>
      </c>
      <c r="U961" s="33">
        <f t="shared" si="278"/>
        <v>1.3732890574251755E-3</v>
      </c>
      <c r="V961" s="33">
        <f t="shared" si="279"/>
        <v>7.0491281694762264E-3</v>
      </c>
      <c r="W961" s="33">
        <f t="shared" si="280"/>
        <v>-4.4086631842366053E-3</v>
      </c>
      <c r="X961" s="33">
        <f t="shared" si="281"/>
        <v>3.0780092971707251E-3</v>
      </c>
      <c r="Y961" s="33">
        <f t="shared" si="282"/>
        <v>-6.5657197670299094E-4</v>
      </c>
      <c r="Z961" s="34">
        <f t="shared" si="283"/>
        <v>5.3243053804623575E-3</v>
      </c>
      <c r="AA961" s="39">
        <f t="shared" si="284"/>
        <v>0</v>
      </c>
      <c r="AB961" s="37">
        <f t="shared" si="285"/>
        <v>0</v>
      </c>
      <c r="AC961" s="37">
        <f t="shared" si="289"/>
        <v>0</v>
      </c>
      <c r="AD961" s="37">
        <f t="shared" si="289"/>
        <v>3.8800746103960199E-2</v>
      </c>
      <c r="AE961" s="37">
        <f t="shared" si="289"/>
        <v>4.537664974431764E-2</v>
      </c>
      <c r="AF961" s="37">
        <f t="shared" si="289"/>
        <v>0</v>
      </c>
      <c r="AG961" s="37">
        <f t="shared" si="289"/>
        <v>0.14825042305374941</v>
      </c>
      <c r="AH961" s="37">
        <f t="shared" si="289"/>
        <v>0</v>
      </c>
      <c r="AI961" s="37">
        <f t="shared" si="289"/>
        <v>0</v>
      </c>
      <c r="AJ961" s="37">
        <f t="shared" si="289"/>
        <v>0.76757218109797287</v>
      </c>
      <c r="AK961" s="38">
        <f t="shared" si="289"/>
        <v>0</v>
      </c>
      <c r="AL961" s="8">
        <f t="shared" si="286"/>
        <v>-7.7370667582724539E-4</v>
      </c>
      <c r="AM961" s="23">
        <f t="shared" si="287"/>
        <v>0.87914789914944014</v>
      </c>
    </row>
    <row r="962" spans="2:39" x14ac:dyDescent="0.35">
      <c r="B962" s="16">
        <v>37489</v>
      </c>
      <c r="C962" s="5">
        <v>3.2899999999999999E-2</v>
      </c>
      <c r="D962" s="35">
        <f t="shared" si="271"/>
        <v>2.7378507871321013E-3</v>
      </c>
      <c r="E962" s="36">
        <f t="shared" si="272"/>
        <v>1.1430144284489265</v>
      </c>
      <c r="F962" s="7">
        <v>1.2989634275149846</v>
      </c>
      <c r="G962" s="7">
        <v>1.1521648851677799</v>
      </c>
      <c r="H962" s="7">
        <v>0.76819423701157752</v>
      </c>
      <c r="I962" s="7">
        <v>0.89274141250705108</v>
      </c>
      <c r="J962" s="7">
        <v>1.018619511030679</v>
      </c>
      <c r="K962" s="7">
        <v>1.3981067063226313</v>
      </c>
      <c r="L962" s="7">
        <v>1.5837426562498051</v>
      </c>
      <c r="M962" s="7">
        <v>0.85946001896876323</v>
      </c>
      <c r="N962" s="7">
        <v>0.78624174545240533</v>
      </c>
      <c r="O962" s="8">
        <v>1.4852813137248329</v>
      </c>
      <c r="P962" s="32">
        <f t="shared" si="273"/>
        <v>9.0075290896551863E-5</v>
      </c>
      <c r="Q962" s="33">
        <f t="shared" si="274"/>
        <v>-1.1192234700365677E-3</v>
      </c>
      <c r="R962" s="33">
        <f t="shared" si="275"/>
        <v>-8.1770038050500427E-3</v>
      </c>
      <c r="S962" s="33">
        <f t="shared" si="276"/>
        <v>1.3400009002765501E-2</v>
      </c>
      <c r="T962" s="33">
        <f t="shared" si="277"/>
        <v>2.0977088300453195E-2</v>
      </c>
      <c r="U962" s="33">
        <f t="shared" si="278"/>
        <v>1.9227894468547557E-3</v>
      </c>
      <c r="V962" s="33">
        <f t="shared" si="279"/>
        <v>5.6170129161696725E-3</v>
      </c>
      <c r="W962" s="33">
        <f t="shared" si="280"/>
        <v>7.6749142332910303E-3</v>
      </c>
      <c r="X962" s="33">
        <f t="shared" si="281"/>
        <v>-5.2104057971247286E-4</v>
      </c>
      <c r="Y962" s="33">
        <f t="shared" si="282"/>
        <v>-1.3332090546214204E-4</v>
      </c>
      <c r="Z962" s="34">
        <f t="shared" si="283"/>
        <v>6.5289398352106343E-3</v>
      </c>
      <c r="AA962" s="39">
        <f t="shared" si="284"/>
        <v>0</v>
      </c>
      <c r="AB962" s="37">
        <f t="shared" si="285"/>
        <v>0</v>
      </c>
      <c r="AC962" s="37">
        <f t="shared" si="289"/>
        <v>0</v>
      </c>
      <c r="AD962" s="37">
        <f t="shared" si="289"/>
        <v>3.8800746103960199E-2</v>
      </c>
      <c r="AE962" s="37">
        <f t="shared" si="289"/>
        <v>4.537664974431764E-2</v>
      </c>
      <c r="AF962" s="37">
        <f t="shared" si="289"/>
        <v>0</v>
      </c>
      <c r="AG962" s="37">
        <f t="shared" si="289"/>
        <v>0.14825042305374941</v>
      </c>
      <c r="AH962" s="37">
        <f t="shared" si="289"/>
        <v>0</v>
      </c>
      <c r="AI962" s="37">
        <f t="shared" si="289"/>
        <v>0</v>
      </c>
      <c r="AJ962" s="37">
        <f t="shared" si="289"/>
        <v>0.76757218109797287</v>
      </c>
      <c r="AK962" s="38">
        <f t="shared" si="289"/>
        <v>0</v>
      </c>
      <c r="AL962" s="8">
        <f t="shared" si="286"/>
        <v>2.2021914585013689E-3</v>
      </c>
      <c r="AM962" s="23">
        <f t="shared" si="287"/>
        <v>0.88108395114370641</v>
      </c>
    </row>
    <row r="963" spans="2:39" x14ac:dyDescent="0.35">
      <c r="B963" s="16">
        <v>37490</v>
      </c>
      <c r="C963" s="5">
        <v>3.2899999999999999E-2</v>
      </c>
      <c r="D963" s="35">
        <f t="shared" si="271"/>
        <v>2.7378507871321013E-3</v>
      </c>
      <c r="E963" s="36">
        <f t="shared" si="272"/>
        <v>1.1431173858060679</v>
      </c>
      <c r="F963" s="7">
        <v>1.2920031173212747</v>
      </c>
      <c r="G963" s="7">
        <v>1.1506898560674901</v>
      </c>
      <c r="H963" s="7">
        <v>0.77532180865222688</v>
      </c>
      <c r="I963" s="7">
        <v>0.90164211381080628</v>
      </c>
      <c r="J963" s="7">
        <v>1.0333866119620556</v>
      </c>
      <c r="K963" s="7">
        <v>1.4013926005028032</v>
      </c>
      <c r="L963" s="7">
        <v>1.5920760611778428</v>
      </c>
      <c r="M963" s="7">
        <v>0.85283795847562938</v>
      </c>
      <c r="N963" s="7">
        <v>0.78809289454188924</v>
      </c>
      <c r="O963" s="8">
        <v>1.4765644241811187</v>
      </c>
      <c r="P963" s="32">
        <f t="shared" si="273"/>
        <v>9.0075290896551863E-5</v>
      </c>
      <c r="Q963" s="33">
        <f t="shared" si="274"/>
        <v>-5.3583573226734238E-3</v>
      </c>
      <c r="R963" s="33">
        <f t="shared" si="275"/>
        <v>-1.28022396731442E-3</v>
      </c>
      <c r="S963" s="33">
        <f t="shared" si="276"/>
        <v>9.2783456282841126E-3</v>
      </c>
      <c r="T963" s="33">
        <f t="shared" si="277"/>
        <v>9.9700777616664737E-3</v>
      </c>
      <c r="U963" s="33">
        <f t="shared" si="278"/>
        <v>1.4497170701584849E-2</v>
      </c>
      <c r="V963" s="33">
        <f t="shared" si="279"/>
        <v>2.3502456324056009E-3</v>
      </c>
      <c r="W963" s="33">
        <f t="shared" si="280"/>
        <v>5.2618428222237501E-3</v>
      </c>
      <c r="X963" s="33">
        <f t="shared" si="281"/>
        <v>-7.7049081364825023E-3</v>
      </c>
      <c r="Y963" s="33">
        <f t="shared" si="282"/>
        <v>2.3544273757922785E-3</v>
      </c>
      <c r="Z963" s="34">
        <f t="shared" si="283"/>
        <v>-5.868847512700226E-3</v>
      </c>
      <c r="AA963" s="39">
        <f t="shared" si="284"/>
        <v>0</v>
      </c>
      <c r="AB963" s="37">
        <f t="shared" si="285"/>
        <v>0</v>
      </c>
      <c r="AC963" s="37">
        <f t="shared" si="289"/>
        <v>0</v>
      </c>
      <c r="AD963" s="37">
        <f t="shared" si="289"/>
        <v>3.8800746103960199E-2</v>
      </c>
      <c r="AE963" s="37">
        <f t="shared" si="289"/>
        <v>4.537664974431764E-2</v>
      </c>
      <c r="AF963" s="37">
        <f t="shared" si="289"/>
        <v>0</v>
      </c>
      <c r="AG963" s="37">
        <f t="shared" si="289"/>
        <v>0.14825042305374941</v>
      </c>
      <c r="AH963" s="37">
        <f t="shared" si="289"/>
        <v>0</v>
      </c>
      <c r="AI963" s="37">
        <f t="shared" si="289"/>
        <v>0</v>
      </c>
      <c r="AJ963" s="37">
        <f t="shared" si="289"/>
        <v>0.76757218109797287</v>
      </c>
      <c r="AK963" s="38">
        <f t="shared" si="289"/>
        <v>0</v>
      </c>
      <c r="AL963" s="8">
        <f t="shared" si="286"/>
        <v>2.9680333248606038E-3</v>
      </c>
      <c r="AM963" s="23">
        <f t="shared" si="287"/>
        <v>0.88369903767270075</v>
      </c>
    </row>
    <row r="964" spans="2:39" x14ac:dyDescent="0.35">
      <c r="B964" s="16">
        <v>37491</v>
      </c>
      <c r="C964" s="5">
        <v>3.2899999999999999E-2</v>
      </c>
      <c r="D964" s="35">
        <f t="shared" si="271"/>
        <v>2.7378507871321013E-3</v>
      </c>
      <c r="E964" s="36">
        <f t="shared" si="272"/>
        <v>1.1432203524371234</v>
      </c>
      <c r="F964" s="7">
        <v>1.2978867151837126</v>
      </c>
      <c r="G964" s="7">
        <v>1.1542145694062051</v>
      </c>
      <c r="H964" s="7">
        <v>0.75925214064632773</v>
      </c>
      <c r="I964" s="7">
        <v>0.88251147977095645</v>
      </c>
      <c r="J964" s="7">
        <v>1.0359230171576363</v>
      </c>
      <c r="K964" s="7">
        <v>1.3945264169424492</v>
      </c>
      <c r="L964" s="7">
        <v>1.5846895246939281</v>
      </c>
      <c r="M964" s="7">
        <v>0.86522039579346688</v>
      </c>
      <c r="N964" s="7">
        <v>0.79385601283071494</v>
      </c>
      <c r="O964" s="8">
        <v>1.4882046490317882</v>
      </c>
      <c r="P964" s="32">
        <f t="shared" si="273"/>
        <v>9.0075290896551863E-5</v>
      </c>
      <c r="Q964" s="33">
        <f t="shared" si="274"/>
        <v>4.5538573270909044E-3</v>
      </c>
      <c r="R964" s="33">
        <f t="shared" si="275"/>
        <v>3.063130625623911E-3</v>
      </c>
      <c r="S964" s="33">
        <f t="shared" si="276"/>
        <v>-2.0726449103545375E-2</v>
      </c>
      <c r="T964" s="33">
        <f t="shared" si="277"/>
        <v>-2.1217547125204517E-2</v>
      </c>
      <c r="U964" s="33">
        <f t="shared" si="278"/>
        <v>2.4544591213204736E-3</v>
      </c>
      <c r="V964" s="33">
        <f t="shared" si="279"/>
        <v>-4.8995431814685686E-3</v>
      </c>
      <c r="W964" s="33">
        <f t="shared" si="280"/>
        <v>-4.6395625586193034E-3</v>
      </c>
      <c r="X964" s="33">
        <f t="shared" si="281"/>
        <v>1.4519097320632834E-2</v>
      </c>
      <c r="Y964" s="33">
        <f t="shared" si="282"/>
        <v>7.3127398162569079E-3</v>
      </c>
      <c r="Z964" s="34">
        <f t="shared" si="283"/>
        <v>7.8833166098559726E-3</v>
      </c>
      <c r="AA964" s="39">
        <f t="shared" si="284"/>
        <v>0</v>
      </c>
      <c r="AB964" s="37">
        <f t="shared" si="285"/>
        <v>0</v>
      </c>
      <c r="AC964" s="37">
        <f t="shared" si="289"/>
        <v>0</v>
      </c>
      <c r="AD964" s="37">
        <f t="shared" si="289"/>
        <v>3.8800746103960199E-2</v>
      </c>
      <c r="AE964" s="37">
        <f t="shared" si="289"/>
        <v>4.537664974431764E-2</v>
      </c>
      <c r="AF964" s="37">
        <f t="shared" si="289"/>
        <v>0</v>
      </c>
      <c r="AG964" s="37">
        <f t="shared" si="289"/>
        <v>0.14825042305374941</v>
      </c>
      <c r="AH964" s="37">
        <f t="shared" si="289"/>
        <v>0</v>
      </c>
      <c r="AI964" s="37">
        <f t="shared" si="289"/>
        <v>0</v>
      </c>
      <c r="AJ964" s="37">
        <f t="shared" si="289"/>
        <v>0.76757218109797287</v>
      </c>
      <c r="AK964" s="38">
        <f t="shared" si="289"/>
        <v>0</v>
      </c>
      <c r="AL964" s="8">
        <f t="shared" si="286"/>
        <v>3.119713407506199E-3</v>
      </c>
      <c r="AM964" s="23">
        <f t="shared" si="287"/>
        <v>0.88645592540872864</v>
      </c>
    </row>
    <row r="965" spans="2:39" x14ac:dyDescent="0.35">
      <c r="B965" s="16">
        <v>37494</v>
      </c>
      <c r="C965" s="5">
        <v>3.2899999999999999E-2</v>
      </c>
      <c r="D965" s="35">
        <f t="shared" si="271"/>
        <v>8.2135523613963042E-3</v>
      </c>
      <c r="E965" s="36">
        <f t="shared" si="272"/>
        <v>1.1435292801545376</v>
      </c>
      <c r="F965" s="7">
        <v>1.300859609916676</v>
      </c>
      <c r="G965" s="7">
        <v>1.1547896979743733</v>
      </c>
      <c r="H965" s="7">
        <v>0.7647064933144524</v>
      </c>
      <c r="I965" s="7">
        <v>0.88085949708645228</v>
      </c>
      <c r="J965" s="7">
        <v>1.0554911412930228</v>
      </c>
      <c r="K965" s="7">
        <v>1.3921524913941257</v>
      </c>
      <c r="L965" s="7">
        <v>1.5991739132081653</v>
      </c>
      <c r="M965" s="7">
        <v>0.87584141133909421</v>
      </c>
      <c r="N965" s="7">
        <v>0.79384995502839095</v>
      </c>
      <c r="O965" s="8">
        <v>1.4929850355551755</v>
      </c>
      <c r="P965" s="32">
        <f t="shared" si="273"/>
        <v>2.7022587268987763E-4</v>
      </c>
      <c r="Q965" s="33">
        <f t="shared" si="274"/>
        <v>2.2905656542933084E-3</v>
      </c>
      <c r="R965" s="33">
        <f t="shared" si="275"/>
        <v>4.9828565971399286E-4</v>
      </c>
      <c r="S965" s="33">
        <f t="shared" si="276"/>
        <v>7.1838489167532771E-3</v>
      </c>
      <c r="T965" s="33">
        <f t="shared" si="277"/>
        <v>-1.8719107030006343E-3</v>
      </c>
      <c r="U965" s="33">
        <f t="shared" si="278"/>
        <v>1.888955435035844E-2</v>
      </c>
      <c r="V965" s="33">
        <f t="shared" si="279"/>
        <v>-1.7023166570974135E-3</v>
      </c>
      <c r="W965" s="33">
        <f t="shared" si="280"/>
        <v>9.1402058816756337E-3</v>
      </c>
      <c r="X965" s="33">
        <f t="shared" si="281"/>
        <v>1.2275502978506658E-2</v>
      </c>
      <c r="Y965" s="33">
        <f t="shared" si="282"/>
        <v>-7.6308577702244307E-6</v>
      </c>
      <c r="Z965" s="34">
        <f t="shared" si="283"/>
        <v>3.2121835706515611E-3</v>
      </c>
      <c r="AA965" s="39">
        <f t="shared" si="284"/>
        <v>0</v>
      </c>
      <c r="AB965" s="37">
        <f t="shared" si="285"/>
        <v>0</v>
      </c>
      <c r="AC965" s="37">
        <f t="shared" si="289"/>
        <v>0</v>
      </c>
      <c r="AD965" s="37">
        <f t="shared" si="289"/>
        <v>3.8800746103960199E-2</v>
      </c>
      <c r="AE965" s="37">
        <f t="shared" si="289"/>
        <v>4.537664974431764E-2</v>
      </c>
      <c r="AF965" s="37">
        <f t="shared" si="289"/>
        <v>0</v>
      </c>
      <c r="AG965" s="37">
        <f t="shared" si="289"/>
        <v>0.14825042305374941</v>
      </c>
      <c r="AH965" s="37">
        <f t="shared" si="289"/>
        <v>0</v>
      </c>
      <c r="AI965" s="37">
        <f t="shared" si="289"/>
        <v>0</v>
      </c>
      <c r="AJ965" s="37">
        <f t="shared" si="289"/>
        <v>0.76757218109797287</v>
      </c>
      <c r="AK965" s="38">
        <f t="shared" si="289"/>
        <v>0</v>
      </c>
      <c r="AL965" s="8">
        <f t="shared" si="286"/>
        <v>-6.4428737183021387E-5</v>
      </c>
      <c r="AM965" s="23">
        <f t="shared" si="287"/>
        <v>0.88639881217288619</v>
      </c>
    </row>
    <row r="966" spans="2:39" x14ac:dyDescent="0.35">
      <c r="B966" s="16">
        <v>37495</v>
      </c>
      <c r="C966" s="5">
        <v>3.2899999999999999E-2</v>
      </c>
      <c r="D966" s="35">
        <f t="shared" si="271"/>
        <v>2.7378507871321013E-3</v>
      </c>
      <c r="E966" s="36">
        <f t="shared" si="272"/>
        <v>1.1436322838870963</v>
      </c>
      <c r="F966" s="7">
        <v>1.2949452460065198</v>
      </c>
      <c r="G966" s="7">
        <v>1.1546304623529515</v>
      </c>
      <c r="H966" s="7">
        <v>0.75589383025635615</v>
      </c>
      <c r="I966" s="7">
        <v>0.89322398308784889</v>
      </c>
      <c r="J966" s="7">
        <v>1.0359717342057113</v>
      </c>
      <c r="K966" s="7">
        <v>1.3936182704578419</v>
      </c>
      <c r="L966" s="7">
        <v>1.5937158039536825</v>
      </c>
      <c r="M966" s="7">
        <v>0.88137606332730523</v>
      </c>
      <c r="N966" s="7">
        <v>0.79662736538270984</v>
      </c>
      <c r="O966" s="8">
        <v>1.496836095712436</v>
      </c>
      <c r="P966" s="32">
        <f t="shared" si="273"/>
        <v>9.0075290896551863E-5</v>
      </c>
      <c r="Q966" s="33">
        <f t="shared" si="274"/>
        <v>-4.5465043768520008E-3</v>
      </c>
      <c r="R966" s="33">
        <f t="shared" si="275"/>
        <v>-1.3789144612308402E-4</v>
      </c>
      <c r="S966" s="33">
        <f t="shared" si="276"/>
        <v>-1.1524242484066916E-2</v>
      </c>
      <c r="T966" s="33">
        <f t="shared" si="277"/>
        <v>1.4036842472941125E-2</v>
      </c>
      <c r="U966" s="33">
        <f t="shared" si="278"/>
        <v>-1.8493198401835387E-2</v>
      </c>
      <c r="V966" s="33">
        <f t="shared" si="279"/>
        <v>1.052886858858626E-3</v>
      </c>
      <c r="W966" s="33">
        <f t="shared" si="280"/>
        <v>-3.4130804719876284E-3</v>
      </c>
      <c r="X966" s="33">
        <f t="shared" si="281"/>
        <v>6.3192398949816209E-3</v>
      </c>
      <c r="Y966" s="33">
        <f t="shared" si="282"/>
        <v>3.498659081261124E-3</v>
      </c>
      <c r="Z966" s="34">
        <f t="shared" si="283"/>
        <v>2.5794365419264942E-3</v>
      </c>
      <c r="AA966" s="39">
        <f t="shared" si="284"/>
        <v>0</v>
      </c>
      <c r="AB966" s="37">
        <f t="shared" si="285"/>
        <v>0</v>
      </c>
      <c r="AC966" s="37">
        <f t="shared" si="289"/>
        <v>0</v>
      </c>
      <c r="AD966" s="37">
        <f t="shared" si="289"/>
        <v>3.8800746103960199E-2</v>
      </c>
      <c r="AE966" s="37">
        <f t="shared" si="289"/>
        <v>4.537664974431764E-2</v>
      </c>
      <c r="AF966" s="37">
        <f t="shared" si="289"/>
        <v>0</v>
      </c>
      <c r="AG966" s="37">
        <f t="shared" si="289"/>
        <v>0.14825042305374941</v>
      </c>
      <c r="AH966" s="37">
        <f t="shared" si="289"/>
        <v>0</v>
      </c>
      <c r="AI966" s="37">
        <f t="shared" si="289"/>
        <v>0</v>
      </c>
      <c r="AJ966" s="37">
        <f t="shared" si="289"/>
        <v>0.76757218109797287</v>
      </c>
      <c r="AK966" s="38">
        <f t="shared" si="289"/>
        <v>0</v>
      </c>
      <c r="AL966" s="8">
        <f t="shared" si="286"/>
        <v>3.0313599819214144E-3</v>
      </c>
      <c r="AM966" s="23">
        <f t="shared" si="287"/>
        <v>0.88908580606012977</v>
      </c>
    </row>
    <row r="967" spans="2:39" x14ac:dyDescent="0.35">
      <c r="B967" s="16">
        <v>37496</v>
      </c>
      <c r="C967" s="5">
        <v>3.2899999999999999E-2</v>
      </c>
      <c r="D967" s="35">
        <f t="shared" si="271"/>
        <v>2.7378507871321013E-3</v>
      </c>
      <c r="E967" s="36">
        <f t="shared" si="272"/>
        <v>1.1437352968977461</v>
      </c>
      <c r="F967" s="7">
        <v>1.2992581198879578</v>
      </c>
      <c r="G967" s="7">
        <v>1.1610531224765825</v>
      </c>
      <c r="H967" s="7">
        <v>0.73981514249978053</v>
      </c>
      <c r="I967" s="7">
        <v>0.86494638561628123</v>
      </c>
      <c r="J967" s="7">
        <v>1.0264640964494762</v>
      </c>
      <c r="K967" s="7">
        <v>1.3784552804646988</v>
      </c>
      <c r="L967" s="7">
        <v>1.5824155492958643</v>
      </c>
      <c r="M967" s="7">
        <v>0.88517429771754719</v>
      </c>
      <c r="N967" s="7">
        <v>0.79744877387906654</v>
      </c>
      <c r="O967" s="8">
        <v>1.4940024016238662</v>
      </c>
      <c r="P967" s="32">
        <f t="shared" si="273"/>
        <v>9.0075290896551863E-5</v>
      </c>
      <c r="Q967" s="33">
        <f t="shared" si="274"/>
        <v>3.3305453606926605E-3</v>
      </c>
      <c r="R967" s="33">
        <f t="shared" si="275"/>
        <v>5.562524403299296E-3</v>
      </c>
      <c r="S967" s="33">
        <f t="shared" si="276"/>
        <v>-2.1271092728885832E-2</v>
      </c>
      <c r="T967" s="33">
        <f t="shared" si="277"/>
        <v>-3.1657902168964247E-2</v>
      </c>
      <c r="U967" s="33">
        <f t="shared" si="278"/>
        <v>-9.1775069167545631E-3</v>
      </c>
      <c r="V967" s="33">
        <f t="shared" si="279"/>
        <v>-1.0880303677535563E-2</v>
      </c>
      <c r="W967" s="33">
        <f t="shared" si="280"/>
        <v>-7.0905080000992493E-3</v>
      </c>
      <c r="X967" s="33">
        <f t="shared" si="281"/>
        <v>4.3094367413418766E-3</v>
      </c>
      <c r="Y967" s="33">
        <f t="shared" si="282"/>
        <v>1.0311075567459582E-3</v>
      </c>
      <c r="Z967" s="34">
        <f t="shared" si="283"/>
        <v>-1.8931224979720218E-3</v>
      </c>
      <c r="AA967" s="39">
        <f t="shared" si="284"/>
        <v>0</v>
      </c>
      <c r="AB967" s="37">
        <f t="shared" si="285"/>
        <v>0</v>
      </c>
      <c r="AC967" s="37">
        <f t="shared" si="289"/>
        <v>0</v>
      </c>
      <c r="AD967" s="37">
        <f t="shared" si="289"/>
        <v>3.8800746103960199E-2</v>
      </c>
      <c r="AE967" s="37">
        <f t="shared" si="289"/>
        <v>4.537664974431764E-2</v>
      </c>
      <c r="AF967" s="37">
        <f t="shared" si="289"/>
        <v>0</v>
      </c>
      <c r="AG967" s="37">
        <f t="shared" si="289"/>
        <v>0.14825042305374941</v>
      </c>
      <c r="AH967" s="37">
        <f t="shared" si="289"/>
        <v>0</v>
      </c>
      <c r="AI967" s="37">
        <f t="shared" si="289"/>
        <v>0</v>
      </c>
      <c r="AJ967" s="37">
        <f t="shared" si="289"/>
        <v>0.76757218109797287</v>
      </c>
      <c r="AK967" s="38">
        <f t="shared" si="289"/>
        <v>0</v>
      </c>
      <c r="AL967" s="8">
        <f t="shared" si="286"/>
        <v>-3.0834239535580733E-3</v>
      </c>
      <c r="AM967" s="23">
        <f t="shared" si="287"/>
        <v>0.88634437758895546</v>
      </c>
    </row>
    <row r="968" spans="2:39" x14ac:dyDescent="0.35">
      <c r="B968" s="16">
        <v>37497</v>
      </c>
      <c r="C968" s="5">
        <v>3.2899999999999999E-2</v>
      </c>
      <c r="D968" s="35">
        <f t="shared" si="271"/>
        <v>2.7378507871321013E-3</v>
      </c>
      <c r="E968" s="36">
        <f t="shared" si="272"/>
        <v>1.1438383191873229</v>
      </c>
      <c r="F968" s="7">
        <v>1.3046209125516459</v>
      </c>
      <c r="G968" s="7">
        <v>1.1616843068079719</v>
      </c>
      <c r="H968" s="7">
        <v>0.73947726679594783</v>
      </c>
      <c r="I968" s="7">
        <v>0.84832203726961442</v>
      </c>
      <c r="J968" s="7">
        <v>1.0090655760564766</v>
      </c>
      <c r="K968" s="7">
        <v>1.3714441345082606</v>
      </c>
      <c r="L968" s="7">
        <v>1.5874138783828837</v>
      </c>
      <c r="M968" s="7">
        <v>0.8856917553913024</v>
      </c>
      <c r="N968" s="7">
        <v>0.79744661211994805</v>
      </c>
      <c r="O968" s="8">
        <v>1.4986863662733572</v>
      </c>
      <c r="P968" s="32">
        <f t="shared" si="273"/>
        <v>9.0075290896551863E-5</v>
      </c>
      <c r="Q968" s="33">
        <f t="shared" si="274"/>
        <v>4.1275806412897076E-3</v>
      </c>
      <c r="R968" s="33">
        <f t="shared" si="275"/>
        <v>5.4363088059483644E-4</v>
      </c>
      <c r="S968" s="33">
        <f t="shared" si="276"/>
        <v>-4.5670287673627019E-4</v>
      </c>
      <c r="T968" s="33">
        <f t="shared" si="277"/>
        <v>-1.9220091121395777E-2</v>
      </c>
      <c r="U968" s="33">
        <f t="shared" si="278"/>
        <v>-1.6949955145222129E-2</v>
      </c>
      <c r="V968" s="33">
        <f t="shared" si="279"/>
        <v>-5.0862338849865241E-3</v>
      </c>
      <c r="W968" s="33">
        <f t="shared" si="280"/>
        <v>3.1586703563697416E-3</v>
      </c>
      <c r="X968" s="33">
        <f t="shared" si="281"/>
        <v>5.8458280486628489E-4</v>
      </c>
      <c r="Y968" s="33">
        <f t="shared" si="282"/>
        <v>-2.7108438677148072E-6</v>
      </c>
      <c r="Z968" s="34">
        <f t="shared" si="283"/>
        <v>3.1351787951612309E-3</v>
      </c>
      <c r="AA968" s="39">
        <f t="shared" si="284"/>
        <v>0</v>
      </c>
      <c r="AB968" s="37">
        <f t="shared" si="285"/>
        <v>0</v>
      </c>
      <c r="AC968" s="37">
        <f t="shared" si="289"/>
        <v>0</v>
      </c>
      <c r="AD968" s="37">
        <f t="shared" si="289"/>
        <v>3.8800746103960199E-2</v>
      </c>
      <c r="AE968" s="37">
        <f t="shared" si="289"/>
        <v>4.537664974431764E-2</v>
      </c>
      <c r="AF968" s="37">
        <f t="shared" si="289"/>
        <v>0</v>
      </c>
      <c r="AG968" s="37">
        <f t="shared" si="289"/>
        <v>0.14825042305374941</v>
      </c>
      <c r="AH968" s="37">
        <f t="shared" si="289"/>
        <v>0</v>
      </c>
      <c r="AI968" s="37">
        <f t="shared" si="289"/>
        <v>0</v>
      </c>
      <c r="AJ968" s="37">
        <f t="shared" si="289"/>
        <v>0.76757218109797287</v>
      </c>
      <c r="AK968" s="38">
        <f t="shared" si="289"/>
        <v>0</v>
      </c>
      <c r="AL968" s="8">
        <f t="shared" si="286"/>
        <v>-1.6459808487743633E-3</v>
      </c>
      <c r="AM968" s="23">
        <f t="shared" si="287"/>
        <v>0.88488547171802523</v>
      </c>
    </row>
    <row r="969" spans="2:39" x14ac:dyDescent="0.35">
      <c r="B969" s="16">
        <v>37498</v>
      </c>
      <c r="C969" s="5">
        <v>3.3399999999999999E-2</v>
      </c>
      <c r="D969" s="35">
        <f t="shared" si="271"/>
        <v>2.7378507871321013E-3</v>
      </c>
      <c r="E969" s="36">
        <f t="shared" si="272"/>
        <v>1.1439413507566623</v>
      </c>
      <c r="F969" s="7">
        <v>1.3063122968970802</v>
      </c>
      <c r="G969" s="7">
        <v>1.1635005569541492</v>
      </c>
      <c r="H969" s="7">
        <v>0.73954387542586586</v>
      </c>
      <c r="I969" s="7">
        <v>0.8584832185166128</v>
      </c>
      <c r="J969" s="7">
        <v>1.0134189968043974</v>
      </c>
      <c r="K969" s="7">
        <v>1.382779870005425</v>
      </c>
      <c r="L969" s="7">
        <v>1.5928177148932943</v>
      </c>
      <c r="M969" s="7">
        <v>0.88591975323350447</v>
      </c>
      <c r="N969" s="7">
        <v>0.80557721599347154</v>
      </c>
      <c r="O969" s="8">
        <v>1.5071957331602732</v>
      </c>
      <c r="P969" s="32">
        <f t="shared" si="273"/>
        <v>9.0075290896551863E-5</v>
      </c>
      <c r="Q969" s="33">
        <f t="shared" si="274"/>
        <v>1.2964565638657888E-3</v>
      </c>
      <c r="R969" s="33">
        <f t="shared" si="275"/>
        <v>1.5634627544964808E-3</v>
      </c>
      <c r="S969" s="33">
        <f t="shared" si="276"/>
        <v>9.0075290896551863E-5</v>
      </c>
      <c r="T969" s="33">
        <f t="shared" si="277"/>
        <v>1.197797628799413E-2</v>
      </c>
      <c r="U969" s="33">
        <f t="shared" si="278"/>
        <v>4.3143090510870952E-3</v>
      </c>
      <c r="V969" s="33">
        <f t="shared" si="279"/>
        <v>8.2655466686063495E-3</v>
      </c>
      <c r="W969" s="33">
        <f t="shared" si="280"/>
        <v>3.4041761786254288E-3</v>
      </c>
      <c r="X969" s="33">
        <f t="shared" si="281"/>
        <v>2.5742346681467687E-4</v>
      </c>
      <c r="Y969" s="33">
        <f t="shared" si="282"/>
        <v>1.0195797122905637E-2</v>
      </c>
      <c r="Z969" s="34">
        <f t="shared" si="283"/>
        <v>5.677883697624786E-3</v>
      </c>
      <c r="AA969" s="39">
        <f t="shared" si="284"/>
        <v>0</v>
      </c>
      <c r="AB969" s="37">
        <f t="shared" si="285"/>
        <v>0</v>
      </c>
      <c r="AC969" s="37">
        <f t="shared" si="289"/>
        <v>0</v>
      </c>
      <c r="AD969" s="37">
        <f t="shared" si="289"/>
        <v>3.8800746103960199E-2</v>
      </c>
      <c r="AE969" s="37">
        <f t="shared" si="289"/>
        <v>4.537664974431764E-2</v>
      </c>
      <c r="AF969" s="37">
        <f t="shared" si="289"/>
        <v>0</v>
      </c>
      <c r="AG969" s="37">
        <f t="shared" si="289"/>
        <v>0.14825042305374941</v>
      </c>
      <c r="AH969" s="37">
        <f t="shared" si="289"/>
        <v>0</v>
      </c>
      <c r="AI969" s="37">
        <f t="shared" si="289"/>
        <v>0</v>
      </c>
      <c r="AJ969" s="37">
        <f t="shared" si="289"/>
        <v>0.76757218109797287</v>
      </c>
      <c r="AK969" s="38">
        <f t="shared" si="289"/>
        <v>0</v>
      </c>
      <c r="AL969" s="8">
        <f t="shared" si="286"/>
        <v>9.5983964492108841E-3</v>
      </c>
      <c r="AM969" s="23">
        <f t="shared" si="287"/>
        <v>0.89337895328772177</v>
      </c>
    </row>
    <row r="970" spans="2:39" x14ac:dyDescent="0.35">
      <c r="B970" s="16">
        <v>37501</v>
      </c>
      <c r="C970" s="5">
        <v>3.2899999999999999E-2</v>
      </c>
      <c r="D970" s="35">
        <f t="shared" si="271"/>
        <v>8.2135523613963042E-3</v>
      </c>
      <c r="E970" s="36">
        <f t="shared" si="272"/>
        <v>1.1442551712175679</v>
      </c>
      <c r="F970" s="7">
        <v>1.3066706610097401</v>
      </c>
      <c r="G970" s="7">
        <v>1.1681657940122643</v>
      </c>
      <c r="H970" s="7">
        <v>0.73369301014773991</v>
      </c>
      <c r="I970" s="7">
        <v>0.83476033824784257</v>
      </c>
      <c r="J970" s="7">
        <v>1.0015449733006787</v>
      </c>
      <c r="K970" s="7">
        <v>1.3817871247101445</v>
      </c>
      <c r="L970" s="7">
        <v>1.5930130331702095</v>
      </c>
      <c r="M970" s="7">
        <v>0.88602838858962063</v>
      </c>
      <c r="N970" s="7">
        <v>0.80536836371946996</v>
      </c>
      <c r="O970" s="8">
        <v>1.5073805520951811</v>
      </c>
      <c r="P970" s="32">
        <f t="shared" si="273"/>
        <v>2.7433264887055664E-4</v>
      </c>
      <c r="Q970" s="33">
        <f t="shared" si="274"/>
        <v>2.7433264887055664E-4</v>
      </c>
      <c r="R970" s="33">
        <f t="shared" si="275"/>
        <v>4.0096560592355335E-3</v>
      </c>
      <c r="S970" s="33">
        <f t="shared" si="276"/>
        <v>-7.9114511965321377E-3</v>
      </c>
      <c r="T970" s="33">
        <f t="shared" si="277"/>
        <v>-2.7633481653562608E-2</v>
      </c>
      <c r="U970" s="33">
        <f t="shared" si="278"/>
        <v>-1.1716795857548479E-2</v>
      </c>
      <c r="V970" s="33">
        <f t="shared" si="279"/>
        <v>-7.1793444265033646E-4</v>
      </c>
      <c r="W970" s="33">
        <f t="shared" si="280"/>
        <v>1.2262437508625545E-4</v>
      </c>
      <c r="X970" s="33">
        <f t="shared" si="281"/>
        <v>1.2262437508558932E-4</v>
      </c>
      <c r="Y970" s="33">
        <f t="shared" si="282"/>
        <v>-2.5925792072456488E-4</v>
      </c>
      <c r="Z970" s="34">
        <f t="shared" si="283"/>
        <v>1.2262437508381296E-4</v>
      </c>
      <c r="AA970" s="39">
        <f t="shared" si="284"/>
        <v>0</v>
      </c>
      <c r="AB970" s="37">
        <f t="shared" si="285"/>
        <v>0</v>
      </c>
      <c r="AC970" s="37">
        <f t="shared" si="289"/>
        <v>0</v>
      </c>
      <c r="AD970" s="37">
        <f t="shared" si="289"/>
        <v>3.8800746103960199E-2</v>
      </c>
      <c r="AE970" s="37">
        <f t="shared" si="289"/>
        <v>4.537664974431764E-2</v>
      </c>
      <c r="AF970" s="37">
        <f t="shared" si="289"/>
        <v>0</v>
      </c>
      <c r="AG970" s="37">
        <f t="shared" si="289"/>
        <v>0.14825042305374941</v>
      </c>
      <c r="AH970" s="37">
        <f t="shared" si="289"/>
        <v>0</v>
      </c>
      <c r="AI970" s="37">
        <f t="shared" si="289"/>
        <v>0</v>
      </c>
      <c r="AJ970" s="37">
        <f t="shared" si="289"/>
        <v>0.76757218109797287</v>
      </c>
      <c r="AK970" s="38">
        <f t="shared" si="289"/>
        <v>0</v>
      </c>
      <c r="AL970" s="8">
        <f t="shared" si="286"/>
        <v>-1.8663182799255032E-3</v>
      </c>
      <c r="AM970" s="23">
        <f t="shared" si="287"/>
        <v>0.8917116238163002</v>
      </c>
    </row>
    <row r="971" spans="2:39" x14ac:dyDescent="0.35">
      <c r="B971" s="16">
        <v>37502</v>
      </c>
      <c r="C971" s="5">
        <v>3.2899999999999999E-2</v>
      </c>
      <c r="D971" s="35">
        <f t="shared" si="271"/>
        <v>2.7378507871321013E-3</v>
      </c>
      <c r="E971" s="36">
        <f t="shared" si="272"/>
        <v>1.1443582403349752</v>
      </c>
      <c r="F971" s="7">
        <v>1.3217455759154397</v>
      </c>
      <c r="G971" s="7">
        <v>1.1755150874529079</v>
      </c>
      <c r="H971" s="7">
        <v>0.70892678942609477</v>
      </c>
      <c r="I971" s="7">
        <v>0.7884935969082435</v>
      </c>
      <c r="J971" s="7">
        <v>0.97351595215698983</v>
      </c>
      <c r="K971" s="7">
        <v>1.3594041134458918</v>
      </c>
      <c r="L971" s="7">
        <v>1.5689251295305593</v>
      </c>
      <c r="M971" s="7">
        <v>0.88606340016223983</v>
      </c>
      <c r="N971" s="7">
        <v>0.80680759078098341</v>
      </c>
      <c r="O971" s="8">
        <v>1.5042721672706667</v>
      </c>
      <c r="P971" s="32">
        <f t="shared" si="273"/>
        <v>9.0075290896551863E-5</v>
      </c>
      <c r="Q971" s="33">
        <f t="shared" si="274"/>
        <v>1.1536889405667328E-2</v>
      </c>
      <c r="R971" s="33">
        <f t="shared" si="275"/>
        <v>6.2913102560564482E-3</v>
      </c>
      <c r="S971" s="33">
        <f t="shared" si="276"/>
        <v>-3.3755563129404864E-2</v>
      </c>
      <c r="T971" s="33">
        <f t="shared" si="277"/>
        <v>-5.5425179203785202E-2</v>
      </c>
      <c r="U971" s="33">
        <f t="shared" si="278"/>
        <v>-2.7985783854834634E-2</v>
      </c>
      <c r="V971" s="33">
        <f t="shared" si="279"/>
        <v>-1.6198595908141766E-2</v>
      </c>
      <c r="W971" s="33">
        <f t="shared" si="280"/>
        <v>-1.5120970850887261E-2</v>
      </c>
      <c r="X971" s="33">
        <f t="shared" si="281"/>
        <v>3.9515181533777977E-5</v>
      </c>
      <c r="Y971" s="33">
        <f t="shared" si="282"/>
        <v>1.7870419628436274E-3</v>
      </c>
      <c r="Z971" s="34">
        <f t="shared" si="283"/>
        <v>-2.0621102084632525E-3</v>
      </c>
      <c r="AA971" s="39">
        <f t="shared" si="284"/>
        <v>0</v>
      </c>
      <c r="AB971" s="37">
        <f t="shared" si="285"/>
        <v>0</v>
      </c>
      <c r="AC971" s="37">
        <f t="shared" si="289"/>
        <v>0</v>
      </c>
      <c r="AD971" s="37">
        <f t="shared" si="289"/>
        <v>3.8800746103960199E-2</v>
      </c>
      <c r="AE971" s="37">
        <f t="shared" si="289"/>
        <v>4.537664974431764E-2</v>
      </c>
      <c r="AF971" s="37">
        <f t="shared" si="289"/>
        <v>0</v>
      </c>
      <c r="AG971" s="37">
        <f t="shared" si="289"/>
        <v>0.14825042305374941</v>
      </c>
      <c r="AH971" s="37">
        <f t="shared" si="289"/>
        <v>0</v>
      </c>
      <c r="AI971" s="37">
        <f t="shared" si="289"/>
        <v>0</v>
      </c>
      <c r="AJ971" s="37">
        <f t="shared" si="289"/>
        <v>0.76757218109797287</v>
      </c>
      <c r="AK971" s="38">
        <f t="shared" si="289"/>
        <v>0</v>
      </c>
      <c r="AL971" s="8">
        <f t="shared" si="286"/>
        <v>-4.8545149774517028E-3</v>
      </c>
      <c r="AM971" s="23">
        <f t="shared" si="287"/>
        <v>0.88738279638291617</v>
      </c>
    </row>
    <row r="972" spans="2:39" x14ac:dyDescent="0.35">
      <c r="B972" s="16">
        <v>37503</v>
      </c>
      <c r="C972" s="5">
        <v>3.2899999999999999E-2</v>
      </c>
      <c r="D972" s="35">
        <f t="shared" si="271"/>
        <v>2.7378507871321013E-3</v>
      </c>
      <c r="E972" s="36">
        <f t="shared" si="272"/>
        <v>1.1444613187363633</v>
      </c>
      <c r="F972" s="7">
        <v>1.324488941908365</v>
      </c>
      <c r="G972" s="7">
        <v>1.1745671944140139</v>
      </c>
      <c r="H972" s="7">
        <v>0.71868000426277878</v>
      </c>
      <c r="I972" s="7">
        <v>0.79833732015125614</v>
      </c>
      <c r="J972" s="7">
        <v>0.95438142662382353</v>
      </c>
      <c r="K972" s="7">
        <v>1.3485162461988036</v>
      </c>
      <c r="L972" s="7">
        <v>1.5872742408312139</v>
      </c>
      <c r="M972" s="7">
        <v>0.88677404785182634</v>
      </c>
      <c r="N972" s="7">
        <v>0.80721736429766333</v>
      </c>
      <c r="O972" s="8">
        <v>1.5063925013430883</v>
      </c>
      <c r="P972" s="32">
        <f t="shared" si="273"/>
        <v>9.0075290896551863E-5</v>
      </c>
      <c r="Q972" s="33">
        <f t="shared" si="274"/>
        <v>2.0755628336603937E-3</v>
      </c>
      <c r="R972" s="33">
        <f t="shared" si="275"/>
        <v>-8.0636399227151934E-4</v>
      </c>
      <c r="S972" s="33">
        <f t="shared" si="276"/>
        <v>1.3757717979002715E-2</v>
      </c>
      <c r="T972" s="33">
        <f t="shared" si="277"/>
        <v>1.2484214560030349E-2</v>
      </c>
      <c r="U972" s="33">
        <f t="shared" si="278"/>
        <v>-1.965507138405953E-2</v>
      </c>
      <c r="V972" s="33">
        <f t="shared" si="279"/>
        <v>-8.0092940277258773E-3</v>
      </c>
      <c r="W972" s="33">
        <f t="shared" si="280"/>
        <v>1.1695339028794161E-2</v>
      </c>
      <c r="X972" s="33">
        <f t="shared" si="281"/>
        <v>8.0202803710927029E-4</v>
      </c>
      <c r="Y972" s="33">
        <f t="shared" si="282"/>
        <v>5.0789496946013202E-4</v>
      </c>
      <c r="Z972" s="34">
        <f t="shared" si="283"/>
        <v>1.4095415168577929E-3</v>
      </c>
      <c r="AA972" s="39">
        <f t="shared" si="284"/>
        <v>0</v>
      </c>
      <c r="AB972" s="37">
        <f t="shared" si="285"/>
        <v>0</v>
      </c>
      <c r="AC972" s="37">
        <f t="shared" si="289"/>
        <v>0</v>
      </c>
      <c r="AD972" s="37">
        <f t="shared" si="289"/>
        <v>3.8800746103960199E-2</v>
      </c>
      <c r="AE972" s="37">
        <f t="shared" si="289"/>
        <v>4.537664974431764E-2</v>
      </c>
      <c r="AF972" s="37">
        <f t="shared" si="289"/>
        <v>0</v>
      </c>
      <c r="AG972" s="37">
        <f t="shared" si="289"/>
        <v>0.14825042305374941</v>
      </c>
      <c r="AH972" s="37">
        <f t="shared" si="289"/>
        <v>0</v>
      </c>
      <c r="AI972" s="37">
        <f t="shared" si="289"/>
        <v>0</v>
      </c>
      <c r="AJ972" s="37">
        <f t="shared" si="289"/>
        <v>0.76757218109797287</v>
      </c>
      <c r="AK972" s="38">
        <f t="shared" si="289"/>
        <v>0</v>
      </c>
      <c r="AL972" s="8">
        <f t="shared" si="286"/>
        <v>3.0276637520155255E-4</v>
      </c>
      <c r="AM972" s="23">
        <f t="shared" si="287"/>
        <v>0.8876514660555932</v>
      </c>
    </row>
    <row r="973" spans="2:39" x14ac:dyDescent="0.35">
      <c r="B973" s="16">
        <v>37504</v>
      </c>
      <c r="C973" s="5">
        <v>3.2899999999999999E-2</v>
      </c>
      <c r="D973" s="35">
        <f t="shared" si="271"/>
        <v>2.7378507871321013E-3</v>
      </c>
      <c r="E973" s="36">
        <f t="shared" si="272"/>
        <v>1.1445644064225682</v>
      </c>
      <c r="F973" s="7">
        <v>1.3285450642767791</v>
      </c>
      <c r="G973" s="7">
        <v>1.1779663464635572</v>
      </c>
      <c r="H973" s="7">
        <v>0.71349080490050187</v>
      </c>
      <c r="I973" s="7">
        <v>0.79178663082374012</v>
      </c>
      <c r="J973" s="7">
        <v>0.97349486613747949</v>
      </c>
      <c r="K973" s="7">
        <v>1.3404110216197056</v>
      </c>
      <c r="L973" s="7">
        <v>1.60872832070815</v>
      </c>
      <c r="M973" s="7">
        <v>0.88709890443362049</v>
      </c>
      <c r="N973" s="7">
        <v>0.80742147413155174</v>
      </c>
      <c r="O973" s="8">
        <v>1.5085901576560323</v>
      </c>
      <c r="P973" s="32">
        <f t="shared" si="273"/>
        <v>9.0075290896551863E-5</v>
      </c>
      <c r="Q973" s="33">
        <f t="shared" si="274"/>
        <v>3.0624056117598553E-3</v>
      </c>
      <c r="R973" s="33">
        <f t="shared" si="275"/>
        <v>2.8939613380221108E-3</v>
      </c>
      <c r="S973" s="33">
        <f t="shared" si="276"/>
        <v>-7.2204588015496451E-3</v>
      </c>
      <c r="T973" s="33">
        <f t="shared" si="277"/>
        <v>-8.2054153829046461E-3</v>
      </c>
      <c r="U973" s="33">
        <f t="shared" si="278"/>
        <v>2.0027044722853438E-2</v>
      </c>
      <c r="V973" s="33">
        <f t="shared" si="279"/>
        <v>-6.0104760338964835E-3</v>
      </c>
      <c r="W973" s="33">
        <f t="shared" si="280"/>
        <v>1.3516303185076017E-2</v>
      </c>
      <c r="X973" s="33">
        <f t="shared" si="281"/>
        <v>3.6633523791218536E-4</v>
      </c>
      <c r="Y973" s="33">
        <f t="shared" si="282"/>
        <v>2.5285609913261453E-4</v>
      </c>
      <c r="Z973" s="34">
        <f t="shared" si="283"/>
        <v>1.4588869175760077E-3</v>
      </c>
      <c r="AA973" s="39">
        <f t="shared" si="284"/>
        <v>0</v>
      </c>
      <c r="AB973" s="37">
        <f t="shared" si="285"/>
        <v>0</v>
      </c>
      <c r="AC973" s="37">
        <f t="shared" si="289"/>
        <v>0</v>
      </c>
      <c r="AD973" s="37">
        <f t="shared" si="289"/>
        <v>3.8800746103960199E-2</v>
      </c>
      <c r="AE973" s="37">
        <f t="shared" si="289"/>
        <v>4.537664974431764E-2</v>
      </c>
      <c r="AF973" s="37">
        <f t="shared" si="289"/>
        <v>0</v>
      </c>
      <c r="AG973" s="37">
        <f t="shared" si="289"/>
        <v>0.14825042305374941</v>
      </c>
      <c r="AH973" s="37">
        <f t="shared" si="289"/>
        <v>0</v>
      </c>
      <c r="AI973" s="37">
        <f t="shared" si="289"/>
        <v>0</v>
      </c>
      <c r="AJ973" s="37">
        <f t="shared" si="289"/>
        <v>0.76757218109797287</v>
      </c>
      <c r="AK973" s="38">
        <f t="shared" si="289"/>
        <v>0</v>
      </c>
      <c r="AL973" s="8">
        <f t="shared" si="286"/>
        <v>-1.3494637558141621E-3</v>
      </c>
      <c r="AM973" s="23">
        <f t="shared" si="287"/>
        <v>0.88645361257435595</v>
      </c>
    </row>
    <row r="974" spans="2:39" x14ac:dyDescent="0.35">
      <c r="B974" s="16">
        <v>37505</v>
      </c>
      <c r="C974" s="5">
        <v>3.2800000000000003E-2</v>
      </c>
      <c r="D974" s="35">
        <f t="shared" si="271"/>
        <v>2.7378507871321013E-3</v>
      </c>
      <c r="E974" s="36">
        <f t="shared" si="272"/>
        <v>1.1446675033944265</v>
      </c>
      <c r="F974" s="7">
        <v>1.3186905611221267</v>
      </c>
      <c r="G974" s="7">
        <v>1.1763597545317643</v>
      </c>
      <c r="H974" s="7">
        <v>0.7226470606149149</v>
      </c>
      <c r="I974" s="7">
        <v>0.82717902572660407</v>
      </c>
      <c r="J974" s="7">
        <v>0.96310302322353714</v>
      </c>
      <c r="K974" s="7">
        <v>1.3383462598219167</v>
      </c>
      <c r="L974" s="7">
        <v>1.6249054894133574</v>
      </c>
      <c r="M974" s="7">
        <v>0.88742378547000078</v>
      </c>
      <c r="N974" s="7">
        <v>0.80793445488090954</v>
      </c>
      <c r="O974" s="8">
        <v>1.5099547936973718</v>
      </c>
      <c r="P974" s="32">
        <f t="shared" si="273"/>
        <v>9.0075290896551863E-5</v>
      </c>
      <c r="Q974" s="33">
        <f t="shared" si="274"/>
        <v>-7.4175151597262179E-3</v>
      </c>
      <c r="R974" s="33">
        <f t="shared" si="275"/>
        <v>-1.3638691263262448E-3</v>
      </c>
      <c r="S974" s="33">
        <f t="shared" si="276"/>
        <v>1.2833039545183667E-2</v>
      </c>
      <c r="T974" s="33">
        <f t="shared" si="277"/>
        <v>4.4699409569524118E-2</v>
      </c>
      <c r="U974" s="33">
        <f t="shared" si="278"/>
        <v>-1.0674779370099752E-2</v>
      </c>
      <c r="V974" s="33">
        <f t="shared" si="279"/>
        <v>-1.540394524131794E-3</v>
      </c>
      <c r="W974" s="33">
        <f t="shared" si="280"/>
        <v>1.0055873634453372E-2</v>
      </c>
      <c r="X974" s="33">
        <f t="shared" si="281"/>
        <v>3.6622865247215586E-4</v>
      </c>
      <c r="Y974" s="33">
        <f t="shared" si="282"/>
        <v>6.3533206112653673E-4</v>
      </c>
      <c r="Z974" s="34">
        <f t="shared" si="283"/>
        <v>9.0457705455260218E-4</v>
      </c>
      <c r="AA974" s="39">
        <f t="shared" si="284"/>
        <v>0</v>
      </c>
      <c r="AB974" s="37">
        <f t="shared" si="285"/>
        <v>0</v>
      </c>
      <c r="AC974" s="37">
        <f t="shared" si="289"/>
        <v>0</v>
      </c>
      <c r="AD974" s="37">
        <f t="shared" si="289"/>
        <v>3.8800746103960199E-2</v>
      </c>
      <c r="AE974" s="37">
        <f t="shared" si="289"/>
        <v>4.537664974431764E-2</v>
      </c>
      <c r="AF974" s="37">
        <f t="shared" si="289"/>
        <v>0</v>
      </c>
      <c r="AG974" s="37">
        <f t="shared" si="289"/>
        <v>0.14825042305374941</v>
      </c>
      <c r="AH974" s="37">
        <f t="shared" si="289"/>
        <v>0</v>
      </c>
      <c r="AI974" s="37">
        <f t="shared" si="289"/>
        <v>0</v>
      </c>
      <c r="AJ974" s="37">
        <f t="shared" si="289"/>
        <v>0.76757218109797287</v>
      </c>
      <c r="AK974" s="38">
        <f t="shared" si="289"/>
        <v>0</v>
      </c>
      <c r="AL974" s="8">
        <f t="shared" si="286"/>
        <v>2.7855400369569969E-3</v>
      </c>
      <c r="AM974" s="23">
        <f t="shared" si="287"/>
        <v>0.888922864603087</v>
      </c>
    </row>
    <row r="975" spans="2:39" x14ac:dyDescent="0.35">
      <c r="B975" s="16">
        <v>37508</v>
      </c>
      <c r="C975" s="5">
        <v>3.2800000000000003E-2</v>
      </c>
      <c r="D975" s="35">
        <f t="shared" ref="D975:D1038" si="290">(B975-B974)/365.25</f>
        <v>8.2135523613963042E-3</v>
      </c>
      <c r="E975" s="36">
        <f t="shared" ref="E975:E1038" si="291">E974*(1+D975*C974)</f>
        <v>1.1449758819908236</v>
      </c>
      <c r="F975" s="7">
        <v>1.3182581755276068</v>
      </c>
      <c r="G975" s="7">
        <v>1.1768084526254483</v>
      </c>
      <c r="H975" s="7">
        <v>0.72769265141776251</v>
      </c>
      <c r="I975" s="7">
        <v>0.81446870545096417</v>
      </c>
      <c r="J975" s="7">
        <v>0.97792255014868423</v>
      </c>
      <c r="K975" s="7">
        <v>1.3446183748516418</v>
      </c>
      <c r="L975" s="7">
        <v>1.6500890947108822</v>
      </c>
      <c r="M975" s="7">
        <v>0.88917028931437903</v>
      </c>
      <c r="N975" s="7">
        <v>0.80937065796969765</v>
      </c>
      <c r="O975" s="8">
        <v>1.515956432786868</v>
      </c>
      <c r="P975" s="32">
        <f t="shared" ref="P975:P1038" si="292">E975/E974-1</f>
        <v>2.6940451745383065E-4</v>
      </c>
      <c r="Q975" s="33">
        <f t="shared" ref="Q975:Q1038" si="293">F975/F974-1</f>
        <v>-3.278901110446153E-4</v>
      </c>
      <c r="R975" s="33">
        <f t="shared" ref="R975:R1038" si="294">G975/G974-1</f>
        <v>3.8142931357132426E-4</v>
      </c>
      <c r="S975" s="33">
        <f t="shared" ref="S975:S1038" si="295">H975/H974-1</f>
        <v>6.9820955177679611E-3</v>
      </c>
      <c r="T975" s="33">
        <f t="shared" ref="T975:T1038" si="296">I975/I974-1</f>
        <v>-1.5365863833980753E-2</v>
      </c>
      <c r="U975" s="33">
        <f t="shared" ref="U975:U1038" si="297">J975/J974-1</f>
        <v>1.5387270694619648E-2</v>
      </c>
      <c r="V975" s="33">
        <f t="shared" ref="V975:V1038" si="298">K975/K974-1</f>
        <v>4.6864665879216005E-3</v>
      </c>
      <c r="W975" s="33">
        <f t="shared" ref="W975:W1038" si="299">L975/L974-1</f>
        <v>1.5498504658641332E-2</v>
      </c>
      <c r="X975" s="33">
        <f t="shared" ref="X975:X1038" si="300">M975/M974-1</f>
        <v>1.968060663883664E-3</v>
      </c>
      <c r="Y975" s="33">
        <f t="shared" ref="Y975:Y1038" si="301">N975/N974-1</f>
        <v>1.7776232714321605E-3</v>
      </c>
      <c r="Z975" s="34">
        <f t="shared" ref="Z975:Z1038" si="302">O975/O974-1</f>
        <v>3.9747144183039929E-3</v>
      </c>
      <c r="AA975" s="39">
        <f t="shared" ref="AA975:AA1038" si="303">1-SUM(AB975:AK975)</f>
        <v>0</v>
      </c>
      <c r="AB975" s="37">
        <f t="shared" ref="AB975:AB1038" si="304">AB$8</f>
        <v>0</v>
      </c>
      <c r="AC975" s="37">
        <f t="shared" si="289"/>
        <v>0</v>
      </c>
      <c r="AD975" s="37">
        <f t="shared" si="289"/>
        <v>3.8800746103960199E-2</v>
      </c>
      <c r="AE975" s="37">
        <f t="shared" si="289"/>
        <v>4.537664974431764E-2</v>
      </c>
      <c r="AF975" s="37">
        <f t="shared" si="289"/>
        <v>0</v>
      </c>
      <c r="AG975" s="37">
        <f t="shared" si="289"/>
        <v>0.14825042305374941</v>
      </c>
      <c r="AH975" s="37">
        <f t="shared" si="289"/>
        <v>0</v>
      </c>
      <c r="AI975" s="37">
        <f t="shared" si="289"/>
        <v>0</v>
      </c>
      <c r="AJ975" s="37">
        <f t="shared" si="289"/>
        <v>0.76757218109797287</v>
      </c>
      <c r="AK975" s="38">
        <f t="shared" si="289"/>
        <v>0</v>
      </c>
      <c r="AL975" s="8">
        <f t="shared" ref="AL975:AL1038" si="305">SUMPRODUCT(AA974:AK974,P975:Z975)</f>
        <v>1.6328839201554268E-3</v>
      </c>
      <c r="AM975" s="23">
        <f t="shared" ref="AM975:AM1038" si="306">AM974*(1+AL975)</f>
        <v>0.89037437245495588</v>
      </c>
    </row>
    <row r="976" spans="2:39" x14ac:dyDescent="0.35">
      <c r="B976" s="16">
        <v>37509</v>
      </c>
      <c r="C976" s="5">
        <v>3.2899999999999999E-2</v>
      </c>
      <c r="D976" s="35">
        <f t="shared" si="290"/>
        <v>2.7378507871321013E-3</v>
      </c>
      <c r="E976" s="36">
        <f t="shared" si="291"/>
        <v>1.1450787025491516</v>
      </c>
      <c r="F976" s="7">
        <v>1.3225777172070723</v>
      </c>
      <c r="G976" s="7">
        <v>1.1734875061048777</v>
      </c>
      <c r="H976" s="7">
        <v>0.73623772404605559</v>
      </c>
      <c r="I976" s="7">
        <v>0.8318919037139233</v>
      </c>
      <c r="J976" s="7">
        <v>0.98313833330553091</v>
      </c>
      <c r="K976" s="7">
        <v>1.3672024161257588</v>
      </c>
      <c r="L976" s="7">
        <v>1.6520100073371153</v>
      </c>
      <c r="M976" s="7">
        <v>0.88717798082156807</v>
      </c>
      <c r="N976" s="7">
        <v>0.80978061976657056</v>
      </c>
      <c r="O976" s="8">
        <v>1.5129899508368265</v>
      </c>
      <c r="P976" s="32">
        <f t="shared" si="292"/>
        <v>8.980150581794355E-5</v>
      </c>
      <c r="Q976" s="33">
        <f t="shared" si="293"/>
        <v>3.2767038806618132E-3</v>
      </c>
      <c r="R976" s="33">
        <f t="shared" si="294"/>
        <v>-2.8219941088641898E-3</v>
      </c>
      <c r="S976" s="33">
        <f t="shared" si="295"/>
        <v>1.1742694682493671E-2</v>
      </c>
      <c r="T976" s="33">
        <f t="shared" si="296"/>
        <v>2.1392102785965372E-2</v>
      </c>
      <c r="U976" s="33">
        <f t="shared" si="297"/>
        <v>5.3335339859517106E-3</v>
      </c>
      <c r="V976" s="33">
        <f t="shared" si="298"/>
        <v>1.6795874351046791E-2</v>
      </c>
      <c r="W976" s="33">
        <f t="shared" si="299"/>
        <v>1.1641266113389115E-3</v>
      </c>
      <c r="X976" s="33">
        <f t="shared" si="300"/>
        <v>-2.2406377234525099E-3</v>
      </c>
      <c r="Y976" s="33">
        <f t="shared" si="301"/>
        <v>5.0651922309774555E-4</v>
      </c>
      <c r="Z976" s="34">
        <f t="shared" si="302"/>
        <v>-1.9568385250939846E-3</v>
      </c>
      <c r="AA976" s="39">
        <f t="shared" si="303"/>
        <v>0</v>
      </c>
      <c r="AB976" s="37">
        <f t="shared" si="304"/>
        <v>0</v>
      </c>
      <c r="AC976" s="37">
        <f t="shared" si="289"/>
        <v>0</v>
      </c>
      <c r="AD976" s="37">
        <f t="shared" si="289"/>
        <v>3.8800746103960199E-2</v>
      </c>
      <c r="AE976" s="37">
        <f t="shared" si="289"/>
        <v>4.537664974431764E-2</v>
      </c>
      <c r="AF976" s="37">
        <f t="shared" si="289"/>
        <v>0</v>
      </c>
      <c r="AG976" s="37">
        <f t="shared" si="289"/>
        <v>0.14825042305374941</v>
      </c>
      <c r="AH976" s="37">
        <f t="shared" si="289"/>
        <v>0</v>
      </c>
      <c r="AI976" s="37">
        <f t="shared" si="289"/>
        <v>0</v>
      </c>
      <c r="AJ976" s="37">
        <f t="shared" si="289"/>
        <v>0.76757218109797287</v>
      </c>
      <c r="AK976" s="38">
        <f t="shared" si="289"/>
        <v>0</v>
      </c>
      <c r="AL976" s="8">
        <f t="shared" si="305"/>
        <v>4.3051128133064455E-3</v>
      </c>
      <c r="AM976" s="23">
        <f t="shared" si="306"/>
        <v>0.89420753457445146</v>
      </c>
    </row>
    <row r="977" spans="2:39" x14ac:dyDescent="0.35">
      <c r="B977" s="16">
        <v>37510</v>
      </c>
      <c r="C977" s="5">
        <v>3.2899999999999999E-2</v>
      </c>
      <c r="D977" s="35">
        <f t="shared" si="290"/>
        <v>2.7378507871321013E-3</v>
      </c>
      <c r="E977" s="36">
        <f t="shared" si="291"/>
        <v>1.1451818458463832</v>
      </c>
      <c r="F977" s="7">
        <v>1.3166571371414169</v>
      </c>
      <c r="G977" s="7">
        <v>1.1676619758114544</v>
      </c>
      <c r="H977" s="7">
        <v>0.73226224165210896</v>
      </c>
      <c r="I977" s="7">
        <v>0.85373854586561737</v>
      </c>
      <c r="J977" s="7">
        <v>0.98805520881445419</v>
      </c>
      <c r="K977" s="7">
        <v>1.3786725661042518</v>
      </c>
      <c r="L977" s="7">
        <v>1.6527045831277625</v>
      </c>
      <c r="M977" s="7">
        <v>0.88798540595427589</v>
      </c>
      <c r="N977" s="7">
        <v>0.80998494341249883</v>
      </c>
      <c r="O977" s="8">
        <v>1.5137405469702818</v>
      </c>
      <c r="P977" s="32">
        <f t="shared" si="292"/>
        <v>9.0075290896551863E-5</v>
      </c>
      <c r="Q977" s="33">
        <f t="shared" si="293"/>
        <v>-4.4765460574658356E-3</v>
      </c>
      <c r="R977" s="33">
        <f t="shared" si="294"/>
        <v>-4.9642882971628888E-3</v>
      </c>
      <c r="S977" s="33">
        <f t="shared" si="295"/>
        <v>-5.3997265612784062E-3</v>
      </c>
      <c r="T977" s="33">
        <f t="shared" si="296"/>
        <v>2.6261395325716252E-2</v>
      </c>
      <c r="U977" s="33">
        <f t="shared" si="297"/>
        <v>5.0012041463094459E-3</v>
      </c>
      <c r="V977" s="33">
        <f t="shared" si="298"/>
        <v>8.3895038826775625E-3</v>
      </c>
      <c r="W977" s="33">
        <f t="shared" si="299"/>
        <v>4.204428469332111E-4</v>
      </c>
      <c r="X977" s="33">
        <f t="shared" si="300"/>
        <v>9.1010501856692017E-4</v>
      </c>
      <c r="Y977" s="33">
        <f t="shared" si="301"/>
        <v>2.5231975295625375E-4</v>
      </c>
      <c r="Z977" s="34">
        <f t="shared" si="302"/>
        <v>4.9610120215293207E-4</v>
      </c>
      <c r="AA977" s="39">
        <f t="shared" si="303"/>
        <v>0</v>
      </c>
      <c r="AB977" s="37">
        <f t="shared" si="304"/>
        <v>0</v>
      </c>
      <c r="AC977" s="37">
        <f t="shared" si="289"/>
        <v>0</v>
      </c>
      <c r="AD977" s="37">
        <f t="shared" si="289"/>
        <v>3.8800746103960199E-2</v>
      </c>
      <c r="AE977" s="37">
        <f t="shared" si="289"/>
        <v>4.537664974431764E-2</v>
      </c>
      <c r="AF977" s="37">
        <f t="shared" si="289"/>
        <v>0</v>
      </c>
      <c r="AG977" s="37">
        <f t="shared" si="289"/>
        <v>0.14825042305374941</v>
      </c>
      <c r="AH977" s="37">
        <f t="shared" si="289"/>
        <v>0</v>
      </c>
      <c r="AI977" s="37">
        <f t="shared" si="289"/>
        <v>0</v>
      </c>
      <c r="AJ977" s="37">
        <f t="shared" si="289"/>
        <v>0.76757218109797287</v>
      </c>
      <c r="AK977" s="38">
        <f t="shared" si="289"/>
        <v>0</v>
      </c>
      <c r="AL977" s="8">
        <f t="shared" si="305"/>
        <v>2.4195618410858682E-3</v>
      </c>
      <c r="AM977" s="23">
        <f t="shared" si="306"/>
        <v>0.89637112500311922</v>
      </c>
    </row>
    <row r="978" spans="2:39" x14ac:dyDescent="0.35">
      <c r="B978" s="16">
        <v>37511</v>
      </c>
      <c r="C978" s="5">
        <v>3.2899999999999999E-2</v>
      </c>
      <c r="D978" s="35">
        <f t="shared" si="290"/>
        <v>2.7378507871321013E-3</v>
      </c>
      <c r="E978" s="36">
        <f t="shared" si="291"/>
        <v>1.1452849984342772</v>
      </c>
      <c r="F978" s="7">
        <v>1.3246543297643831</v>
      </c>
      <c r="G978" s="7">
        <v>1.1743580052806977</v>
      </c>
      <c r="H978" s="7">
        <v>0.7187922187168746</v>
      </c>
      <c r="I978" s="7">
        <v>0.81752863672076193</v>
      </c>
      <c r="J978" s="7">
        <v>0.9919565704531863</v>
      </c>
      <c r="K978" s="7">
        <v>1.379143660979903</v>
      </c>
      <c r="L978" s="7">
        <v>1.6350528984641273</v>
      </c>
      <c r="M978" s="7">
        <v>0.88724809617081812</v>
      </c>
      <c r="N978" s="7">
        <v>0.81420404047660999</v>
      </c>
      <c r="O978" s="8">
        <v>1.5185156019242949</v>
      </c>
      <c r="P978" s="32">
        <f t="shared" si="292"/>
        <v>9.0075290896551863E-5</v>
      </c>
      <c r="Q978" s="33">
        <f t="shared" si="293"/>
        <v>6.0738611422628264E-3</v>
      </c>
      <c r="R978" s="33">
        <f t="shared" si="294"/>
        <v>5.7345615494501789E-3</v>
      </c>
      <c r="S978" s="33">
        <f t="shared" si="295"/>
        <v>-1.8395080572287448E-2</v>
      </c>
      <c r="T978" s="33">
        <f t="shared" si="296"/>
        <v>-4.2413346943520835E-2</v>
      </c>
      <c r="U978" s="33">
        <f t="shared" si="297"/>
        <v>3.9485259567764164E-3</v>
      </c>
      <c r="V978" s="33">
        <f t="shared" si="298"/>
        <v>3.4170178418979624E-4</v>
      </c>
      <c r="W978" s="33">
        <f t="shared" si="299"/>
        <v>-1.0680483883108272E-2</v>
      </c>
      <c r="X978" s="33">
        <f t="shared" si="300"/>
        <v>-8.3031745624850828E-4</v>
      </c>
      <c r="Y978" s="33">
        <f t="shared" si="301"/>
        <v>5.2088586317864394E-3</v>
      </c>
      <c r="Z978" s="34">
        <f t="shared" si="302"/>
        <v>3.1544738387105919E-3</v>
      </c>
      <c r="AA978" s="39">
        <f t="shared" si="303"/>
        <v>0</v>
      </c>
      <c r="AB978" s="37">
        <f t="shared" si="304"/>
        <v>0</v>
      </c>
      <c r="AC978" s="37">
        <f t="shared" si="289"/>
        <v>0</v>
      </c>
      <c r="AD978" s="37">
        <f t="shared" si="289"/>
        <v>3.8800746103960199E-2</v>
      </c>
      <c r="AE978" s="37">
        <f t="shared" si="289"/>
        <v>4.537664974431764E-2</v>
      </c>
      <c r="AF978" s="37">
        <f t="shared" si="289"/>
        <v>0</v>
      </c>
      <c r="AG978" s="37">
        <f t="shared" si="289"/>
        <v>0.14825042305374941</v>
      </c>
      <c r="AH978" s="37">
        <f t="shared" si="289"/>
        <v>0</v>
      </c>
      <c r="AI978" s="37">
        <f t="shared" si="289"/>
        <v>0</v>
      </c>
      <c r="AJ978" s="37">
        <f t="shared" si="289"/>
        <v>0.76757218109797287</v>
      </c>
      <c r="AK978" s="38">
        <f t="shared" si="289"/>
        <v>0</v>
      </c>
      <c r="AL978" s="8">
        <f t="shared" si="305"/>
        <v>1.4105139755080918E-3</v>
      </c>
      <c r="AM978" s="23">
        <f t="shared" si="306"/>
        <v>0.89763546900217805</v>
      </c>
    </row>
    <row r="979" spans="2:39" x14ac:dyDescent="0.35">
      <c r="B979" s="16">
        <v>37512</v>
      </c>
      <c r="C979" s="5">
        <v>3.2899999999999999E-2</v>
      </c>
      <c r="D979" s="35">
        <f t="shared" si="290"/>
        <v>2.7378507871321013E-3</v>
      </c>
      <c r="E979" s="36">
        <f t="shared" si="291"/>
        <v>1.1453881603136706</v>
      </c>
      <c r="F979" s="7">
        <v>1.3300265177318027</v>
      </c>
      <c r="G979" s="7">
        <v>1.1760457328756446</v>
      </c>
      <c r="H979" s="7">
        <v>0.72027468416035456</v>
      </c>
      <c r="I979" s="7">
        <v>0.80466445288606514</v>
      </c>
      <c r="J979" s="7">
        <v>0.97887822402097657</v>
      </c>
      <c r="K979" s="7">
        <v>1.3551818997425404</v>
      </c>
      <c r="L979" s="7">
        <v>1.650242996669617</v>
      </c>
      <c r="M979" s="7">
        <v>0.88786240067375277</v>
      </c>
      <c r="N979" s="7">
        <v>0.81337893276216089</v>
      </c>
      <c r="O979" s="8">
        <v>1.5182903555069411</v>
      </c>
      <c r="P979" s="32">
        <f t="shared" si="292"/>
        <v>9.0075290896551863E-5</v>
      </c>
      <c r="Q979" s="33">
        <f t="shared" si="293"/>
        <v>4.0555395069559186E-3</v>
      </c>
      <c r="R979" s="33">
        <f t="shared" si="294"/>
        <v>1.4371491379612245E-3</v>
      </c>
      <c r="S979" s="33">
        <f t="shared" si="295"/>
        <v>2.0624394712094318E-3</v>
      </c>
      <c r="T979" s="33">
        <f t="shared" si="296"/>
        <v>-1.5735453483681106E-2</v>
      </c>
      <c r="U979" s="33">
        <f t="shared" si="297"/>
        <v>-1.3184394177897074E-2</v>
      </c>
      <c r="V979" s="33">
        <f t="shared" si="298"/>
        <v>-1.7374376517336421E-2</v>
      </c>
      <c r="W979" s="33">
        <f t="shared" si="299"/>
        <v>9.2902793663485195E-3</v>
      </c>
      <c r="X979" s="33">
        <f t="shared" si="300"/>
        <v>6.9237060703297715E-4</v>
      </c>
      <c r="Y979" s="33">
        <f t="shared" si="301"/>
        <v>-1.0133918200235792E-3</v>
      </c>
      <c r="Z979" s="34">
        <f t="shared" si="302"/>
        <v>-1.4833329145147456E-4</v>
      </c>
      <c r="AA979" s="39">
        <f t="shared" si="303"/>
        <v>0</v>
      </c>
      <c r="AB979" s="37">
        <f t="shared" si="304"/>
        <v>0</v>
      </c>
      <c r="AC979" s="37">
        <f t="shared" si="289"/>
        <v>0</v>
      </c>
      <c r="AD979" s="37">
        <f t="shared" si="289"/>
        <v>3.8800746103960199E-2</v>
      </c>
      <c r="AE979" s="37">
        <f t="shared" si="289"/>
        <v>4.537664974431764E-2</v>
      </c>
      <c r="AF979" s="37">
        <f t="shared" si="289"/>
        <v>0</v>
      </c>
      <c r="AG979" s="37">
        <f t="shared" si="289"/>
        <v>0.14825042305374941</v>
      </c>
      <c r="AH979" s="37">
        <f t="shared" si="289"/>
        <v>0</v>
      </c>
      <c r="AI979" s="37">
        <f t="shared" si="289"/>
        <v>0</v>
      </c>
      <c r="AJ979" s="37">
        <f t="shared" si="289"/>
        <v>0.76757218109797287</v>
      </c>
      <c r="AK979" s="38">
        <f t="shared" si="289"/>
        <v>0</v>
      </c>
      <c r="AL979" s="8">
        <f t="shared" si="305"/>
        <v>-3.9876080096124143E-3</v>
      </c>
      <c r="AM979" s="23">
        <f t="shared" si="306"/>
        <v>0.8940560506162728</v>
      </c>
    </row>
    <row r="980" spans="2:39" x14ac:dyDescent="0.35">
      <c r="B980" s="16">
        <v>37515</v>
      </c>
      <c r="C980" s="5">
        <v>3.2899999999999999E-2</v>
      </c>
      <c r="D980" s="35">
        <f t="shared" si="290"/>
        <v>8.2135523613963042E-3</v>
      </c>
      <c r="E980" s="36">
        <f t="shared" si="291"/>
        <v>1.14569767382886</v>
      </c>
      <c r="F980" s="7">
        <v>1.3330130697105234</v>
      </c>
      <c r="G980" s="7">
        <v>1.1824292995429695</v>
      </c>
      <c r="H980" s="7">
        <v>0.72208190686033424</v>
      </c>
      <c r="I980" s="7">
        <v>0.79951675440136705</v>
      </c>
      <c r="J980" s="7">
        <v>0.97913799911268629</v>
      </c>
      <c r="K980" s="7">
        <v>1.3302389332912863</v>
      </c>
      <c r="L980" s="7">
        <v>1.6497877578931996</v>
      </c>
      <c r="M980" s="7">
        <v>0.88613270638949271</v>
      </c>
      <c r="N980" s="7">
        <v>0.81862530223328178</v>
      </c>
      <c r="O980" s="8">
        <v>1.5112310804419338</v>
      </c>
      <c r="P980" s="32">
        <f t="shared" si="292"/>
        <v>2.7022587268987763E-4</v>
      </c>
      <c r="Q980" s="33">
        <f t="shared" si="293"/>
        <v>2.245483032784934E-3</v>
      </c>
      <c r="R980" s="33">
        <f t="shared" si="294"/>
        <v>5.4279918619455358E-3</v>
      </c>
      <c r="S980" s="33">
        <f t="shared" si="295"/>
        <v>2.5090743014055672E-3</v>
      </c>
      <c r="T980" s="33">
        <f t="shared" si="296"/>
        <v>-6.397323090680862E-3</v>
      </c>
      <c r="U980" s="33">
        <f t="shared" si="297"/>
        <v>2.653803970045221E-4</v>
      </c>
      <c r="V980" s="33">
        <f t="shared" si="298"/>
        <v>-1.840562248949229E-2</v>
      </c>
      <c r="W980" s="33">
        <f t="shared" si="299"/>
        <v>-2.7586166239523813E-4</v>
      </c>
      <c r="X980" s="33">
        <f t="shared" si="300"/>
        <v>-1.9481557986321674E-3</v>
      </c>
      <c r="Y980" s="33">
        <f t="shared" si="301"/>
        <v>6.4500926441561912E-3</v>
      </c>
      <c r="Z980" s="34">
        <f t="shared" si="302"/>
        <v>-4.649489499424786E-3</v>
      </c>
      <c r="AA980" s="39">
        <f t="shared" si="303"/>
        <v>0</v>
      </c>
      <c r="AB980" s="37">
        <f t="shared" si="304"/>
        <v>0</v>
      </c>
      <c r="AC980" s="37">
        <f t="shared" si="289"/>
        <v>0</v>
      </c>
      <c r="AD980" s="37">
        <f t="shared" si="289"/>
        <v>3.8800746103960199E-2</v>
      </c>
      <c r="AE980" s="37">
        <f t="shared" si="289"/>
        <v>4.537664974431764E-2</v>
      </c>
      <c r="AF980" s="37">
        <f t="shared" si="289"/>
        <v>0</v>
      </c>
      <c r="AG980" s="37">
        <f t="shared" si="289"/>
        <v>0.14825042305374941</v>
      </c>
      <c r="AH980" s="37">
        <f t="shared" si="289"/>
        <v>0</v>
      </c>
      <c r="AI980" s="37">
        <f t="shared" si="289"/>
        <v>0</v>
      </c>
      <c r="AJ980" s="37">
        <f t="shared" si="289"/>
        <v>0.76757218109797287</v>
      </c>
      <c r="AK980" s="38">
        <f t="shared" si="289"/>
        <v>0</v>
      </c>
      <c r="AL980" s="8">
        <f t="shared" si="305"/>
        <v>2.0293352242618701E-3</v>
      </c>
      <c r="AM980" s="23">
        <f t="shared" si="306"/>
        <v>0.895870390052253</v>
      </c>
    </row>
    <row r="981" spans="2:39" x14ac:dyDescent="0.35">
      <c r="B981" s="16">
        <v>37516</v>
      </c>
      <c r="C981" s="5">
        <v>3.2899999999999999E-2</v>
      </c>
      <c r="D981" s="35">
        <f t="shared" si="290"/>
        <v>2.7378507871321013E-3</v>
      </c>
      <c r="E981" s="36">
        <f t="shared" si="291"/>
        <v>1.1458008728801097</v>
      </c>
      <c r="F981" s="7">
        <v>1.3347095698763858</v>
      </c>
      <c r="G981" s="7">
        <v>1.1825358072060905</v>
      </c>
      <c r="H981" s="7">
        <v>0.70557390790726249</v>
      </c>
      <c r="I981" s="7">
        <v>0.78727637053949207</v>
      </c>
      <c r="J981" s="7">
        <v>1.0051012720418837</v>
      </c>
      <c r="K981" s="7">
        <v>1.3517659339503036</v>
      </c>
      <c r="L981" s="7">
        <v>1.6422035879340386</v>
      </c>
      <c r="M981" s="7">
        <v>0.88838880610693305</v>
      </c>
      <c r="N981" s="7">
        <v>0.81934432067590501</v>
      </c>
      <c r="O981" s="8">
        <v>1.5036791218289312</v>
      </c>
      <c r="P981" s="32">
        <f t="shared" si="292"/>
        <v>9.0075290896551863E-5</v>
      </c>
      <c r="Q981" s="33">
        <f t="shared" si="293"/>
        <v>1.2726808194243322E-3</v>
      </c>
      <c r="R981" s="33">
        <f t="shared" si="294"/>
        <v>9.0075290896551863E-5</v>
      </c>
      <c r="S981" s="33">
        <f t="shared" si="295"/>
        <v>-2.2861670949282931E-2</v>
      </c>
      <c r="T981" s="33">
        <f t="shared" si="296"/>
        <v>-1.5309727775548509E-2</v>
      </c>
      <c r="U981" s="33">
        <f t="shared" si="297"/>
        <v>2.6516459327210029E-2</v>
      </c>
      <c r="V981" s="33">
        <f t="shared" si="298"/>
        <v>1.6182807554546041E-2</v>
      </c>
      <c r="W981" s="33">
        <f t="shared" si="299"/>
        <v>-4.5970579687450996E-3</v>
      </c>
      <c r="X981" s="33">
        <f t="shared" si="300"/>
        <v>2.5460065983036184E-3</v>
      </c>
      <c r="Y981" s="33">
        <f t="shared" si="301"/>
        <v>8.7832423535116888E-4</v>
      </c>
      <c r="Z981" s="34">
        <f t="shared" si="302"/>
        <v>-4.9972229335001339E-3</v>
      </c>
      <c r="AA981" s="39">
        <f t="shared" si="303"/>
        <v>0</v>
      </c>
      <c r="AB981" s="37">
        <f t="shared" si="304"/>
        <v>0</v>
      </c>
      <c r="AC981" s="37">
        <f t="shared" si="289"/>
        <v>0</v>
      </c>
      <c r="AD981" s="37">
        <f t="shared" si="289"/>
        <v>3.8800746103960199E-2</v>
      </c>
      <c r="AE981" s="37">
        <f t="shared" si="289"/>
        <v>4.537664974431764E-2</v>
      </c>
      <c r="AF981" s="37">
        <f t="shared" si="289"/>
        <v>0</v>
      </c>
      <c r="AG981" s="37">
        <f t="shared" si="289"/>
        <v>0.14825042305374941</v>
      </c>
      <c r="AH981" s="37">
        <f t="shared" si="289"/>
        <v>0</v>
      </c>
      <c r="AI981" s="37">
        <f t="shared" si="289"/>
        <v>0</v>
      </c>
      <c r="AJ981" s="37">
        <f t="shared" si="289"/>
        <v>0.76757218109797287</v>
      </c>
      <c r="AK981" s="38">
        <f t="shared" si="289"/>
        <v>0</v>
      </c>
      <c r="AL981" s="8">
        <f t="shared" si="305"/>
        <v>1.4915312702312429E-3</v>
      </c>
      <c r="AM981" s="23">
        <f t="shared" si="306"/>
        <v>0.89720660875309022</v>
      </c>
    </row>
    <row r="982" spans="2:39" x14ac:dyDescent="0.35">
      <c r="B982" s="16">
        <v>37517</v>
      </c>
      <c r="C982" s="5">
        <v>3.2899999999999999E-2</v>
      </c>
      <c r="D982" s="35">
        <f t="shared" si="290"/>
        <v>2.7378507871321013E-3</v>
      </c>
      <c r="E982" s="36">
        <f t="shared" si="291"/>
        <v>1.1459040812270438</v>
      </c>
      <c r="F982" s="7">
        <v>1.3356180795407138</v>
      </c>
      <c r="G982" s="7">
        <v>1.1846206488598094</v>
      </c>
      <c r="H982" s="7">
        <v>0.6985618794273637</v>
      </c>
      <c r="I982" s="7">
        <v>0.75382299187009405</v>
      </c>
      <c r="J982" s="7">
        <v>1.0002022527629648</v>
      </c>
      <c r="K982" s="7">
        <v>1.3197742096789191</v>
      </c>
      <c r="L982" s="7">
        <v>1.6504407224280886</v>
      </c>
      <c r="M982" s="7">
        <v>0.88996896603394759</v>
      </c>
      <c r="N982" s="7">
        <v>0.81841630463215309</v>
      </c>
      <c r="O982" s="8">
        <v>1.4970257805118485</v>
      </c>
      <c r="P982" s="32">
        <f t="shared" si="292"/>
        <v>9.0075290896551863E-5</v>
      </c>
      <c r="Q982" s="33">
        <f t="shared" si="293"/>
        <v>6.8067966607299191E-4</v>
      </c>
      <c r="R982" s="33">
        <f t="shared" si="294"/>
        <v>1.763026236511811E-3</v>
      </c>
      <c r="S982" s="33">
        <f t="shared" si="295"/>
        <v>-9.9380495810800218E-3</v>
      </c>
      <c r="T982" s="33">
        <f t="shared" si="296"/>
        <v>-4.2492547625268662E-2</v>
      </c>
      <c r="U982" s="33">
        <f t="shared" si="297"/>
        <v>-4.8741548888565633E-3</v>
      </c>
      <c r="V982" s="33">
        <f t="shared" si="298"/>
        <v>-2.3666615253348011E-2</v>
      </c>
      <c r="W982" s="33">
        <f t="shared" si="299"/>
        <v>5.0159033597123592E-3</v>
      </c>
      <c r="X982" s="33">
        <f t="shared" si="300"/>
        <v>1.7786805913719839E-3</v>
      </c>
      <c r="Y982" s="33">
        <f t="shared" si="301"/>
        <v>-1.1326325457243769E-3</v>
      </c>
      <c r="Z982" s="34">
        <f t="shared" si="302"/>
        <v>-4.4247081844097647E-3</v>
      </c>
      <c r="AA982" s="39">
        <f t="shared" si="303"/>
        <v>0</v>
      </c>
      <c r="AB982" s="37">
        <f t="shared" si="304"/>
        <v>0</v>
      </c>
      <c r="AC982" s="37">
        <f t="shared" si="289"/>
        <v>0</v>
      </c>
      <c r="AD982" s="37">
        <f t="shared" si="289"/>
        <v>3.8800746103960199E-2</v>
      </c>
      <c r="AE982" s="37">
        <f t="shared" si="289"/>
        <v>4.537664974431764E-2</v>
      </c>
      <c r="AF982" s="37">
        <f t="shared" si="289"/>
        <v>0</v>
      </c>
      <c r="AG982" s="37">
        <f t="shared" si="289"/>
        <v>0.14825042305374941</v>
      </c>
      <c r="AH982" s="37">
        <f t="shared" si="289"/>
        <v>0</v>
      </c>
      <c r="AI982" s="37">
        <f t="shared" si="289"/>
        <v>0</v>
      </c>
      <c r="AJ982" s="37">
        <f t="shared" si="289"/>
        <v>0.76757218109797287</v>
      </c>
      <c r="AK982" s="38">
        <f t="shared" si="289"/>
        <v>0</v>
      </c>
      <c r="AL982" s="8">
        <f t="shared" si="305"/>
        <v>-6.6917361459629772E-3</v>
      </c>
      <c r="AM982" s="23">
        <f t="shared" si="306"/>
        <v>0.89120273885890033</v>
      </c>
    </row>
    <row r="983" spans="2:39" x14ac:dyDescent="0.35">
      <c r="B983" s="16">
        <v>37518</v>
      </c>
      <c r="C983" s="5">
        <v>3.2899999999999999E-2</v>
      </c>
      <c r="D983" s="35">
        <f t="shared" si="290"/>
        <v>2.7378507871321013E-3</v>
      </c>
      <c r="E983" s="36">
        <f t="shared" si="291"/>
        <v>1.1460072988704999</v>
      </c>
      <c r="F983" s="7">
        <v>1.341519665382686</v>
      </c>
      <c r="G983" s="7">
        <v>1.1851230544283713</v>
      </c>
      <c r="H983" s="7">
        <v>0.68082482502495534</v>
      </c>
      <c r="I983" s="7">
        <v>0.733839506706633</v>
      </c>
      <c r="J983" s="7">
        <v>1.0168636334845365</v>
      </c>
      <c r="K983" s="7">
        <v>1.3088201716245134</v>
      </c>
      <c r="L983" s="7">
        <v>1.6495030155648329</v>
      </c>
      <c r="M983" s="7">
        <v>0.88382323658137052</v>
      </c>
      <c r="N983" s="7">
        <v>0.81707652508126849</v>
      </c>
      <c r="O983" s="8">
        <v>1.4930923319234766</v>
      </c>
      <c r="P983" s="32">
        <f t="shared" si="292"/>
        <v>9.0075290896551863E-5</v>
      </c>
      <c r="Q983" s="33">
        <f t="shared" si="293"/>
        <v>4.4186178162559653E-3</v>
      </c>
      <c r="R983" s="33">
        <f t="shared" si="294"/>
        <v>4.2410671217441021E-4</v>
      </c>
      <c r="S983" s="33">
        <f t="shared" si="295"/>
        <v>-2.539081350523742E-2</v>
      </c>
      <c r="T983" s="33">
        <f t="shared" si="296"/>
        <v>-2.6509519315516927E-2</v>
      </c>
      <c r="U983" s="33">
        <f t="shared" si="297"/>
        <v>1.6658011592701527E-2</v>
      </c>
      <c r="V983" s="33">
        <f t="shared" si="298"/>
        <v>-8.299933408359883E-3</v>
      </c>
      <c r="W983" s="33">
        <f t="shared" si="299"/>
        <v>-5.6815543297805693E-4</v>
      </c>
      <c r="X983" s="33">
        <f t="shared" si="300"/>
        <v>-6.9055547857639343E-3</v>
      </c>
      <c r="Y983" s="33">
        <f t="shared" si="301"/>
        <v>-1.6370391734641387E-3</v>
      </c>
      <c r="Z983" s="34">
        <f t="shared" si="302"/>
        <v>-2.6275089177335564E-3</v>
      </c>
      <c r="AA983" s="39">
        <f t="shared" si="303"/>
        <v>0</v>
      </c>
      <c r="AB983" s="37">
        <f t="shared" si="304"/>
        <v>0</v>
      </c>
      <c r="AC983" s="37">
        <f t="shared" si="289"/>
        <v>0</v>
      </c>
      <c r="AD983" s="37">
        <f t="shared" si="289"/>
        <v>3.8800746103960199E-2</v>
      </c>
      <c r="AE983" s="37">
        <f t="shared" si="289"/>
        <v>4.537664974431764E-2</v>
      </c>
      <c r="AF983" s="37">
        <f t="shared" si="289"/>
        <v>0</v>
      </c>
      <c r="AG983" s="37">
        <f t="shared" si="289"/>
        <v>0.14825042305374941</v>
      </c>
      <c r="AH983" s="37">
        <f t="shared" si="289"/>
        <v>0</v>
      </c>
      <c r="AI983" s="37">
        <f t="shared" si="289"/>
        <v>0</v>
      </c>
      <c r="AJ983" s="37">
        <f t="shared" si="289"/>
        <v>0.76757218109797287</v>
      </c>
      <c r="AK983" s="38">
        <f t="shared" si="289"/>
        <v>0</v>
      </c>
      <c r="AL983" s="8">
        <f t="shared" si="305"/>
        <v>-4.675110049086148E-3</v>
      </c>
      <c r="AM983" s="23">
        <f t="shared" si="306"/>
        <v>0.88703626797868795</v>
      </c>
    </row>
    <row r="984" spans="2:39" x14ac:dyDescent="0.35">
      <c r="B984" s="16">
        <v>37519</v>
      </c>
      <c r="C984" s="5">
        <v>3.3599999999999998E-2</v>
      </c>
      <c r="D984" s="35">
        <f t="shared" si="290"/>
        <v>2.7378507871321013E-3</v>
      </c>
      <c r="E984" s="36">
        <f t="shared" si="291"/>
        <v>1.1461105258113153</v>
      </c>
      <c r="F984" s="7">
        <v>1.3429545487034644</v>
      </c>
      <c r="G984" s="7">
        <v>1.1829872998151136</v>
      </c>
      <c r="H984" s="7">
        <v>0.6812914688457371</v>
      </c>
      <c r="I984" s="7">
        <v>0.73515818879671591</v>
      </c>
      <c r="J984" s="7">
        <v>0.99928464470958522</v>
      </c>
      <c r="K984" s="7">
        <v>1.3044912101400719</v>
      </c>
      <c r="L984" s="7">
        <v>1.6422273536098289</v>
      </c>
      <c r="M984" s="7">
        <v>0.87835308428062953</v>
      </c>
      <c r="N984" s="7">
        <v>0.81470732083414332</v>
      </c>
      <c r="O984" s="8">
        <v>1.4940727381370722</v>
      </c>
      <c r="P984" s="32">
        <f t="shared" si="292"/>
        <v>9.0075290896551863E-5</v>
      </c>
      <c r="Q984" s="33">
        <f t="shared" si="293"/>
        <v>1.0695954429926768E-3</v>
      </c>
      <c r="R984" s="33">
        <f t="shared" si="294"/>
        <v>-1.8021374280731139E-3</v>
      </c>
      <c r="S984" s="33">
        <f t="shared" si="295"/>
        <v>6.8540952625317786E-4</v>
      </c>
      <c r="T984" s="33">
        <f t="shared" si="296"/>
        <v>1.7969625211389229E-3</v>
      </c>
      <c r="U984" s="33">
        <f t="shared" si="297"/>
        <v>-1.7287459395821325E-2</v>
      </c>
      <c r="V984" s="33">
        <f t="shared" si="298"/>
        <v>-3.3075296196485304E-3</v>
      </c>
      <c r="W984" s="33">
        <f t="shared" si="299"/>
        <v>-4.4108206449763321E-3</v>
      </c>
      <c r="X984" s="33">
        <f t="shared" si="300"/>
        <v>-6.1891926737517311E-3</v>
      </c>
      <c r="Y984" s="33">
        <f t="shared" si="301"/>
        <v>-2.8996112045802658E-3</v>
      </c>
      <c r="Z984" s="34">
        <f t="shared" si="302"/>
        <v>6.5662798785703913E-4</v>
      </c>
      <c r="AA984" s="39">
        <f t="shared" si="303"/>
        <v>0</v>
      </c>
      <c r="AB984" s="37">
        <f t="shared" si="304"/>
        <v>0</v>
      </c>
      <c r="AC984" s="37">
        <f t="shared" si="289"/>
        <v>0</v>
      </c>
      <c r="AD984" s="37">
        <f t="shared" si="289"/>
        <v>3.8800746103960199E-2</v>
      </c>
      <c r="AE984" s="37">
        <f t="shared" si="289"/>
        <v>4.537664974431764E-2</v>
      </c>
      <c r="AF984" s="37">
        <f t="shared" si="289"/>
        <v>0</v>
      </c>
      <c r="AG984" s="37">
        <f t="shared" si="289"/>
        <v>0.14825042305374941</v>
      </c>
      <c r="AH984" s="37">
        <f t="shared" si="289"/>
        <v>0</v>
      </c>
      <c r="AI984" s="37">
        <f t="shared" si="289"/>
        <v>0</v>
      </c>
      <c r="AJ984" s="37">
        <f t="shared" si="289"/>
        <v>0.76757218109797287</v>
      </c>
      <c r="AK984" s="38">
        <f t="shared" si="289"/>
        <v>0</v>
      </c>
      <c r="AL984" s="8">
        <f t="shared" si="305"/>
        <v>-2.6078690220807245E-3</v>
      </c>
      <c r="AM984" s="23">
        <f t="shared" si="306"/>
        <v>0.88472299357396422</v>
      </c>
    </row>
    <row r="985" spans="2:39" x14ac:dyDescent="0.35">
      <c r="B985" s="16">
        <v>37522</v>
      </c>
      <c r="C985" s="5">
        <v>3.6299999999999999E-2</v>
      </c>
      <c r="D985" s="35">
        <f t="shared" si="290"/>
        <v>8.2135523613963042E-3</v>
      </c>
      <c r="E985" s="36">
        <f t="shared" si="291"/>
        <v>1.1464268240755229</v>
      </c>
      <c r="F985" s="7">
        <v>1.3509487385746539</v>
      </c>
      <c r="G985" s="7">
        <v>1.187800022746746</v>
      </c>
      <c r="H985" s="7">
        <v>0.67521153785147014</v>
      </c>
      <c r="I985" s="7">
        <v>0.7005685613215189</v>
      </c>
      <c r="J985" s="7">
        <v>0.99955573720901447</v>
      </c>
      <c r="K985" s="7">
        <v>1.2743925710712458</v>
      </c>
      <c r="L985" s="7">
        <v>1.6527094715375128</v>
      </c>
      <c r="M985" s="7">
        <v>0.87691696799672025</v>
      </c>
      <c r="N985" s="7">
        <v>0.81563394206159967</v>
      </c>
      <c r="O985" s="8">
        <v>1.4852952300727835</v>
      </c>
      <c r="P985" s="32">
        <f t="shared" si="292"/>
        <v>2.7597535934287265E-4</v>
      </c>
      <c r="Q985" s="33">
        <f t="shared" si="293"/>
        <v>5.9526883310438983E-3</v>
      </c>
      <c r="R985" s="33">
        <f t="shared" si="294"/>
        <v>4.068279458608437E-3</v>
      </c>
      <c r="S985" s="33">
        <f t="shared" si="295"/>
        <v>-8.9241261226531421E-3</v>
      </c>
      <c r="T985" s="33">
        <f t="shared" si="296"/>
        <v>-4.7050591290851651E-2</v>
      </c>
      <c r="U985" s="33">
        <f t="shared" si="297"/>
        <v>2.7128656570929444E-4</v>
      </c>
      <c r="V985" s="33">
        <f t="shared" si="298"/>
        <v>-2.3073086913015017E-2</v>
      </c>
      <c r="W985" s="33">
        <f t="shared" si="299"/>
        <v>6.3828664798712964E-3</v>
      </c>
      <c r="X985" s="33">
        <f t="shared" si="300"/>
        <v>-1.6350102363281716E-3</v>
      </c>
      <c r="Y985" s="33">
        <f t="shared" si="301"/>
        <v>1.1373670074643627E-3</v>
      </c>
      <c r="Z985" s="34">
        <f t="shared" si="302"/>
        <v>-5.8748867041327202E-3</v>
      </c>
      <c r="AA985" s="39">
        <f t="shared" si="303"/>
        <v>0</v>
      </c>
      <c r="AB985" s="37">
        <f t="shared" si="304"/>
        <v>0</v>
      </c>
      <c r="AC985" s="37">
        <f t="shared" si="289"/>
        <v>0</v>
      </c>
      <c r="AD985" s="37">
        <f t="shared" ref="AC985:AK1013" si="307">AD$8</f>
        <v>3.8800746103960199E-2</v>
      </c>
      <c r="AE985" s="37">
        <f t="shared" si="307"/>
        <v>4.537664974431764E-2</v>
      </c>
      <c r="AF985" s="37">
        <f t="shared" si="307"/>
        <v>0</v>
      </c>
      <c r="AG985" s="37">
        <f t="shared" si="307"/>
        <v>0.14825042305374941</v>
      </c>
      <c r="AH985" s="37">
        <f t="shared" si="307"/>
        <v>0</v>
      </c>
      <c r="AI985" s="37">
        <f t="shared" si="307"/>
        <v>0</v>
      </c>
      <c r="AJ985" s="37">
        <f t="shared" si="307"/>
        <v>0.76757218109797287</v>
      </c>
      <c r="AK985" s="38">
        <f t="shared" si="307"/>
        <v>0</v>
      </c>
      <c r="AL985" s="8">
        <f t="shared" si="305"/>
        <v>-5.0288445745349103E-3</v>
      </c>
      <c r="AM985" s="23">
        <f t="shared" si="306"/>
        <v>0.88027385914776357</v>
      </c>
    </row>
    <row r="986" spans="2:39" x14ac:dyDescent="0.35">
      <c r="B986" s="16">
        <v>37523</v>
      </c>
      <c r="C986" s="5">
        <v>3.3099999999999997E-2</v>
      </c>
      <c r="D986" s="35">
        <f t="shared" si="290"/>
        <v>2.7378507871321013E-3</v>
      </c>
      <c r="E986" s="36">
        <f t="shared" si="291"/>
        <v>1.1465407605401743</v>
      </c>
      <c r="F986" s="7">
        <v>1.3529233555926861</v>
      </c>
      <c r="G986" s="7">
        <v>1.1910851487724321</v>
      </c>
      <c r="H986" s="7">
        <v>0.66415253315424116</v>
      </c>
      <c r="I986" s="7">
        <v>0.69875464403487686</v>
      </c>
      <c r="J986" s="7">
        <v>0.98807330416263639</v>
      </c>
      <c r="K986" s="7">
        <v>1.2630458635994033</v>
      </c>
      <c r="L986" s="7">
        <v>1.651723280596197</v>
      </c>
      <c r="M986" s="7">
        <v>0.8731926515123043</v>
      </c>
      <c r="N986" s="7">
        <v>0.81574290522379667</v>
      </c>
      <c r="O986" s="8">
        <v>1.4856971356530295</v>
      </c>
      <c r="P986" s="32">
        <f t="shared" si="292"/>
        <v>9.9383983572787216E-5</v>
      </c>
      <c r="Q986" s="33">
        <f t="shared" si="293"/>
        <v>1.4616520683941037E-3</v>
      </c>
      <c r="R986" s="33">
        <f t="shared" si="294"/>
        <v>2.7657231543820604E-3</v>
      </c>
      <c r="S986" s="33">
        <f t="shared" si="295"/>
        <v>-1.6378577789738058E-2</v>
      </c>
      <c r="T986" s="33">
        <f t="shared" si="296"/>
        <v>-2.5892073763920109E-3</v>
      </c>
      <c r="U986" s="33">
        <f t="shared" si="297"/>
        <v>-1.1487536531419096E-2</v>
      </c>
      <c r="V986" s="33">
        <f t="shared" si="298"/>
        <v>-8.9036202261478792E-3</v>
      </c>
      <c r="W986" s="33">
        <f t="shared" si="299"/>
        <v>-5.9671161707464115E-4</v>
      </c>
      <c r="X986" s="33">
        <f t="shared" si="300"/>
        <v>-4.2470571563052451E-3</v>
      </c>
      <c r="Y986" s="33">
        <f t="shared" si="301"/>
        <v>1.3359321697858917E-4</v>
      </c>
      <c r="Z986" s="34">
        <f t="shared" si="302"/>
        <v>2.7058969295024049E-4</v>
      </c>
      <c r="AA986" s="39">
        <f t="shared" si="303"/>
        <v>0</v>
      </c>
      <c r="AB986" s="37">
        <f t="shared" si="304"/>
        <v>0</v>
      </c>
      <c r="AC986" s="37">
        <f t="shared" si="307"/>
        <v>0</v>
      </c>
      <c r="AD986" s="37">
        <f t="shared" si="307"/>
        <v>3.8800746103960199E-2</v>
      </c>
      <c r="AE986" s="37">
        <f t="shared" si="307"/>
        <v>4.537664974431764E-2</v>
      </c>
      <c r="AF986" s="37">
        <f t="shared" si="307"/>
        <v>0</v>
      </c>
      <c r="AG986" s="37">
        <f t="shared" si="307"/>
        <v>0.14825042305374941</v>
      </c>
      <c r="AH986" s="37">
        <f t="shared" si="307"/>
        <v>0</v>
      </c>
      <c r="AI986" s="37">
        <f t="shared" si="307"/>
        <v>0</v>
      </c>
      <c r="AJ986" s="37">
        <f t="shared" si="307"/>
        <v>0.76757218109797287</v>
      </c>
      <c r="AK986" s="38">
        <f t="shared" si="307"/>
        <v>0</v>
      </c>
      <c r="AL986" s="8">
        <f t="shared" si="305"/>
        <v>-1.9704136228977246E-3</v>
      </c>
      <c r="AM986" s="23">
        <f t="shared" si="306"/>
        <v>0.87853935554381801</v>
      </c>
    </row>
    <row r="987" spans="2:39" x14ac:dyDescent="0.35">
      <c r="B987" s="16">
        <v>37524</v>
      </c>
      <c r="C987" s="5">
        <v>3.3099999999999997E-2</v>
      </c>
      <c r="D987" s="35">
        <f t="shared" si="290"/>
        <v>2.7378507871321013E-3</v>
      </c>
      <c r="E987" s="36">
        <f t="shared" si="291"/>
        <v>1.1466446633442096</v>
      </c>
      <c r="F987" s="7">
        <v>1.3435804241432918</v>
      </c>
      <c r="G987" s="7">
        <v>1.1871019088639185</v>
      </c>
      <c r="H987" s="7">
        <v>0.68079796596337527</v>
      </c>
      <c r="I987" s="7">
        <v>0.72327451403230936</v>
      </c>
      <c r="J987" s="7">
        <v>0.97531052363051418</v>
      </c>
      <c r="K987" s="7">
        <v>1.2511378752917037</v>
      </c>
      <c r="L987" s="7">
        <v>1.6466139063097791</v>
      </c>
      <c r="M987" s="7">
        <v>0.86308477088501057</v>
      </c>
      <c r="N987" s="7">
        <v>0.81563869687513091</v>
      </c>
      <c r="O987" s="8">
        <v>1.4932834643089801</v>
      </c>
      <c r="P987" s="32">
        <f t="shared" si="292"/>
        <v>9.0622861053990533E-5</v>
      </c>
      <c r="Q987" s="33">
        <f t="shared" si="293"/>
        <v>-6.9057359463657875E-3</v>
      </c>
      <c r="R987" s="33">
        <f t="shared" si="294"/>
        <v>-3.3442108757874012E-3</v>
      </c>
      <c r="S987" s="33">
        <f t="shared" si="295"/>
        <v>2.5062665544736351E-2</v>
      </c>
      <c r="T987" s="33">
        <f t="shared" si="296"/>
        <v>3.509081507615508E-2</v>
      </c>
      <c r="U987" s="33">
        <f t="shared" si="297"/>
        <v>-1.2916835702729834E-2</v>
      </c>
      <c r="V987" s="33">
        <f t="shared" si="298"/>
        <v>-9.4279935914317603E-3</v>
      </c>
      <c r="W987" s="33">
        <f t="shared" si="299"/>
        <v>-3.0933597330986551E-3</v>
      </c>
      <c r="X987" s="33">
        <f t="shared" si="300"/>
        <v>-1.1575773810954093E-2</v>
      </c>
      <c r="Y987" s="33">
        <f t="shared" si="301"/>
        <v>-1.2774655838065918E-4</v>
      </c>
      <c r="Z987" s="34">
        <f t="shared" si="302"/>
        <v>5.1062416921305864E-3</v>
      </c>
      <c r="AA987" s="39">
        <f t="shared" si="303"/>
        <v>0</v>
      </c>
      <c r="AB987" s="37">
        <f t="shared" si="304"/>
        <v>0</v>
      </c>
      <c r="AC987" s="37">
        <f t="shared" si="307"/>
        <v>0</v>
      </c>
      <c r="AD987" s="37">
        <f t="shared" si="307"/>
        <v>3.8800746103960199E-2</v>
      </c>
      <c r="AE987" s="37">
        <f t="shared" si="307"/>
        <v>4.537664974431764E-2</v>
      </c>
      <c r="AF987" s="37">
        <f t="shared" si="307"/>
        <v>0</v>
      </c>
      <c r="AG987" s="37">
        <f t="shared" si="307"/>
        <v>0.14825042305374941</v>
      </c>
      <c r="AH987" s="37">
        <f t="shared" si="307"/>
        <v>0</v>
      </c>
      <c r="AI987" s="37">
        <f t="shared" si="307"/>
        <v>0</v>
      </c>
      <c r="AJ987" s="37">
        <f t="shared" si="307"/>
        <v>0.76757218109797287</v>
      </c>
      <c r="AK987" s="38">
        <f t="shared" si="307"/>
        <v>0</v>
      </c>
      <c r="AL987" s="8">
        <f t="shared" si="305"/>
        <v>1.0689950045212977E-3</v>
      </c>
      <c r="AM987" s="23">
        <f t="shared" si="306"/>
        <v>0.8794785097261697</v>
      </c>
    </row>
    <row r="988" spans="2:39" x14ac:dyDescent="0.35">
      <c r="B988" s="16">
        <v>37525</v>
      </c>
      <c r="C988" s="5">
        <v>3.3099999999999997E-2</v>
      </c>
      <c r="D988" s="35">
        <f t="shared" si="290"/>
        <v>2.7378507871321013E-3</v>
      </c>
      <c r="E988" s="36">
        <f t="shared" si="291"/>
        <v>1.1467485755642142</v>
      </c>
      <c r="F988" s="7">
        <v>1.3437021832453837</v>
      </c>
      <c r="G988" s="7">
        <v>1.185889632529834</v>
      </c>
      <c r="H988" s="7">
        <v>0.69159035529220581</v>
      </c>
      <c r="I988" s="7">
        <v>0.73995789898219433</v>
      </c>
      <c r="J988" s="7">
        <v>0.98957711209399579</v>
      </c>
      <c r="K988" s="7">
        <v>1.2631154275067213</v>
      </c>
      <c r="L988" s="7">
        <v>1.6451861751860888</v>
      </c>
      <c r="M988" s="7">
        <v>0.86727359023903638</v>
      </c>
      <c r="N988" s="7">
        <v>0.80112257396912412</v>
      </c>
      <c r="O988" s="8">
        <v>1.4899972733842761</v>
      </c>
      <c r="P988" s="32">
        <f t="shared" si="292"/>
        <v>9.0622861053990533E-5</v>
      </c>
      <c r="Q988" s="33">
        <f t="shared" si="293"/>
        <v>9.0622861053990533E-5</v>
      </c>
      <c r="R988" s="33">
        <f t="shared" si="294"/>
        <v>-1.0212066251705787E-3</v>
      </c>
      <c r="S988" s="33">
        <f t="shared" si="295"/>
        <v>1.5852558127958716E-2</v>
      </c>
      <c r="T988" s="33">
        <f t="shared" si="296"/>
        <v>2.3066463184045816E-2</v>
      </c>
      <c r="U988" s="33">
        <f t="shared" si="297"/>
        <v>1.462773969707154E-2</v>
      </c>
      <c r="V988" s="33">
        <f t="shared" si="298"/>
        <v>9.5733271700570999E-3</v>
      </c>
      <c r="W988" s="33">
        <f t="shared" si="299"/>
        <v>-8.670709740876692E-4</v>
      </c>
      <c r="X988" s="33">
        <f t="shared" si="300"/>
        <v>4.8533116274669386E-3</v>
      </c>
      <c r="Y988" s="33">
        <f t="shared" si="301"/>
        <v>-1.7797246454368643E-2</v>
      </c>
      <c r="Z988" s="34">
        <f t="shared" si="302"/>
        <v>-2.2006477693267135E-3</v>
      </c>
      <c r="AA988" s="39">
        <f t="shared" si="303"/>
        <v>0</v>
      </c>
      <c r="AB988" s="37">
        <f t="shared" si="304"/>
        <v>0</v>
      </c>
      <c r="AC988" s="37">
        <f t="shared" si="307"/>
        <v>0</v>
      </c>
      <c r="AD988" s="37">
        <f t="shared" si="307"/>
        <v>3.8800746103960199E-2</v>
      </c>
      <c r="AE988" s="37">
        <f t="shared" si="307"/>
        <v>4.537664974431764E-2</v>
      </c>
      <c r="AF988" s="37">
        <f t="shared" si="307"/>
        <v>0</v>
      </c>
      <c r="AG988" s="37">
        <f t="shared" si="307"/>
        <v>0.14825042305374941</v>
      </c>
      <c r="AH988" s="37">
        <f t="shared" si="307"/>
        <v>0</v>
      </c>
      <c r="AI988" s="37">
        <f t="shared" si="307"/>
        <v>0</v>
      </c>
      <c r="AJ988" s="37">
        <f t="shared" si="307"/>
        <v>0.76757218109797287</v>
      </c>
      <c r="AK988" s="38">
        <f t="shared" si="307"/>
        <v>0</v>
      </c>
      <c r="AL988" s="8">
        <f t="shared" si="305"/>
        <v>-1.0579651571761144E-2</v>
      </c>
      <c r="AM988" s="23">
        <f t="shared" si="306"/>
        <v>0.8701739335284151</v>
      </c>
    </row>
    <row r="989" spans="2:39" x14ac:dyDescent="0.35">
      <c r="B989" s="16">
        <v>37526</v>
      </c>
      <c r="C989" s="5">
        <v>3.3099999999999997E-2</v>
      </c>
      <c r="D989" s="35">
        <f t="shared" si="290"/>
        <v>2.7378507871321013E-3</v>
      </c>
      <c r="E989" s="36">
        <f t="shared" si="291"/>
        <v>1.1468524972010414</v>
      </c>
      <c r="F989" s="7">
        <v>1.3506614138097963</v>
      </c>
      <c r="G989" s="7">
        <v>1.1873170757556841</v>
      </c>
      <c r="H989" s="7">
        <v>0.66797522661341313</v>
      </c>
      <c r="I989" s="7">
        <v>0.71713071661341432</v>
      </c>
      <c r="J989" s="7">
        <v>1.0137816393231116</v>
      </c>
      <c r="K989" s="7">
        <v>1.2560213436839844</v>
      </c>
      <c r="L989" s="7">
        <v>1.6498524240169676</v>
      </c>
      <c r="M989" s="7">
        <v>0.8667288344470454</v>
      </c>
      <c r="N989" s="7">
        <v>0.80173893613000757</v>
      </c>
      <c r="O989" s="8">
        <v>1.4758480379811154</v>
      </c>
      <c r="P989" s="32">
        <f t="shared" si="292"/>
        <v>9.0622861053990533E-5</v>
      </c>
      <c r="Q989" s="33">
        <f t="shared" si="293"/>
        <v>5.1791465781534374E-3</v>
      </c>
      <c r="R989" s="33">
        <f t="shared" si="294"/>
        <v>1.2036897757550236E-3</v>
      </c>
      <c r="S989" s="33">
        <f t="shared" si="295"/>
        <v>-3.4146122047660654E-2</v>
      </c>
      <c r="T989" s="33">
        <f t="shared" si="296"/>
        <v>-3.0849298859000784E-2</v>
      </c>
      <c r="U989" s="33">
        <f t="shared" si="297"/>
        <v>2.4459465496223798E-2</v>
      </c>
      <c r="V989" s="33">
        <f t="shared" si="298"/>
        <v>-5.6163385136859256E-3</v>
      </c>
      <c r="W989" s="33">
        <f t="shared" si="299"/>
        <v>2.8363044263675086E-3</v>
      </c>
      <c r="X989" s="33">
        <f t="shared" si="300"/>
        <v>-6.2812450202809345E-4</v>
      </c>
      <c r="Y989" s="33">
        <f t="shared" si="301"/>
        <v>7.6937310333136111E-4</v>
      </c>
      <c r="Z989" s="34">
        <f t="shared" si="302"/>
        <v>-9.4961485204755336E-3</v>
      </c>
      <c r="AA989" s="39">
        <f t="shared" si="303"/>
        <v>0</v>
      </c>
      <c r="AB989" s="37">
        <f t="shared" si="304"/>
        <v>0</v>
      </c>
      <c r="AC989" s="37">
        <f t="shared" si="307"/>
        <v>0</v>
      </c>
      <c r="AD989" s="37">
        <f t="shared" si="307"/>
        <v>3.8800746103960199E-2</v>
      </c>
      <c r="AE989" s="37">
        <f t="shared" si="307"/>
        <v>4.537664974431764E-2</v>
      </c>
      <c r="AF989" s="37">
        <f t="shared" si="307"/>
        <v>0</v>
      </c>
      <c r="AG989" s="37">
        <f t="shared" si="307"/>
        <v>0.14825042305374941</v>
      </c>
      <c r="AH989" s="37">
        <f t="shared" si="307"/>
        <v>0</v>
      </c>
      <c r="AI989" s="37">
        <f t="shared" si="307"/>
        <v>0</v>
      </c>
      <c r="AJ989" s="37">
        <f t="shared" si="307"/>
        <v>0.76757218109797287</v>
      </c>
      <c r="AK989" s="38">
        <f t="shared" si="307"/>
        <v>0</v>
      </c>
      <c r="AL989" s="8">
        <f t="shared" si="305"/>
        <v>-2.966808010853611E-3</v>
      </c>
      <c r="AM989" s="23">
        <f t="shared" si="306"/>
        <v>0.86759229453158704</v>
      </c>
    </row>
    <row r="990" spans="2:39" x14ac:dyDescent="0.35">
      <c r="B990" s="16">
        <v>37529</v>
      </c>
      <c r="C990" s="5">
        <v>3.4200000000000001E-2</v>
      </c>
      <c r="D990" s="35">
        <f t="shared" si="290"/>
        <v>8.2135523613963042E-3</v>
      </c>
      <c r="E990" s="36">
        <f t="shared" si="291"/>
        <v>1.1471642903645516</v>
      </c>
      <c r="F990" s="7">
        <v>1.3583940370196113</v>
      </c>
      <c r="G990" s="7">
        <v>1.1929212034630734</v>
      </c>
      <c r="H990" s="7">
        <v>0.65985639049607236</v>
      </c>
      <c r="I990" s="7">
        <v>0.70101921869125072</v>
      </c>
      <c r="J990" s="7">
        <v>0.99761844624152551</v>
      </c>
      <c r="K990" s="7">
        <v>1.2351174428783536</v>
      </c>
      <c r="L990" s="7">
        <v>1.6453001446608684</v>
      </c>
      <c r="M990" s="7">
        <v>0.86692961118819745</v>
      </c>
      <c r="N990" s="7">
        <v>0.79020347126007517</v>
      </c>
      <c r="O990" s="8">
        <v>1.4783520281889053</v>
      </c>
      <c r="P990" s="32">
        <f t="shared" si="292"/>
        <v>2.7186858316219364E-4</v>
      </c>
      <c r="Q990" s="33">
        <f t="shared" si="293"/>
        <v>5.7250641283987935E-3</v>
      </c>
      <c r="R990" s="33">
        <f t="shared" si="294"/>
        <v>4.7199925123813102E-3</v>
      </c>
      <c r="S990" s="33">
        <f t="shared" si="295"/>
        <v>-1.2154397040295528E-2</v>
      </c>
      <c r="T990" s="33">
        <f t="shared" si="296"/>
        <v>-2.2466612500226857E-2</v>
      </c>
      <c r="U990" s="33">
        <f t="shared" si="297"/>
        <v>-1.5943465983836558E-2</v>
      </c>
      <c r="V990" s="33">
        <f t="shared" si="298"/>
        <v>-1.6642950305540638E-2</v>
      </c>
      <c r="W990" s="33">
        <f t="shared" si="299"/>
        <v>-2.7592039686893388E-3</v>
      </c>
      <c r="X990" s="33">
        <f t="shared" si="300"/>
        <v>2.3164885391180334E-4</v>
      </c>
      <c r="Y990" s="33">
        <f t="shared" si="301"/>
        <v>-1.4388056198959331E-2</v>
      </c>
      <c r="Z990" s="34">
        <f t="shared" si="302"/>
        <v>1.6966450090722951E-3</v>
      </c>
      <c r="AA990" s="39">
        <f t="shared" si="303"/>
        <v>0</v>
      </c>
      <c r="AB990" s="37">
        <f t="shared" si="304"/>
        <v>0</v>
      </c>
      <c r="AC990" s="37">
        <f t="shared" si="307"/>
        <v>0</v>
      </c>
      <c r="AD990" s="37">
        <f t="shared" si="307"/>
        <v>3.8800746103960199E-2</v>
      </c>
      <c r="AE990" s="37">
        <f t="shared" si="307"/>
        <v>4.537664974431764E-2</v>
      </c>
      <c r="AF990" s="37">
        <f t="shared" si="307"/>
        <v>0</v>
      </c>
      <c r="AG990" s="37">
        <f t="shared" si="307"/>
        <v>0.14825042305374941</v>
      </c>
      <c r="AH990" s="37">
        <f t="shared" si="307"/>
        <v>0</v>
      </c>
      <c r="AI990" s="37">
        <f t="shared" si="307"/>
        <v>0</v>
      </c>
      <c r="AJ990" s="37">
        <f t="shared" si="307"/>
        <v>0.76757218109797287</v>
      </c>
      <c r="AK990" s="38">
        <f t="shared" si="307"/>
        <v>0</v>
      </c>
      <c r="AL990" s="8">
        <f t="shared" si="305"/>
        <v>-1.5002255382025686E-2</v>
      </c>
      <c r="AM990" s="23">
        <f t="shared" si="306"/>
        <v>0.85457645336154653</v>
      </c>
    </row>
    <row r="991" spans="2:39" x14ac:dyDescent="0.35">
      <c r="B991" s="16">
        <v>37530</v>
      </c>
      <c r="C991" s="5">
        <v>3.3000000000000002E-2</v>
      </c>
      <c r="D991" s="35">
        <f t="shared" si="290"/>
        <v>2.7378507871321013E-3</v>
      </c>
      <c r="E991" s="36">
        <f t="shared" si="291"/>
        <v>1.1472717045157645</v>
      </c>
      <c r="F991" s="7">
        <v>1.3503658929785287</v>
      </c>
      <c r="G991" s="7">
        <v>1.1895997138325096</v>
      </c>
      <c r="H991" s="7">
        <v>0.69150011913455023</v>
      </c>
      <c r="I991" s="7">
        <v>0.73182403081849701</v>
      </c>
      <c r="J991" s="7">
        <v>0.97855959089776967</v>
      </c>
      <c r="K991" s="7">
        <v>1.2487099861222597</v>
      </c>
      <c r="L991" s="7">
        <v>1.6566439154040398</v>
      </c>
      <c r="M991" s="7">
        <v>0.85933383623420945</v>
      </c>
      <c r="N991" s="7">
        <v>0.79102817914489898</v>
      </c>
      <c r="O991" s="8">
        <v>1.4883915558777516</v>
      </c>
      <c r="P991" s="32">
        <f t="shared" si="292"/>
        <v>9.3634496920014243E-5</v>
      </c>
      <c r="Q991" s="33">
        <f t="shared" si="293"/>
        <v>-5.9100259735361815E-3</v>
      </c>
      <c r="R991" s="33">
        <f t="shared" si="294"/>
        <v>-2.7843327966017295E-3</v>
      </c>
      <c r="S991" s="33">
        <f t="shared" si="295"/>
        <v>4.7955478031649346E-2</v>
      </c>
      <c r="T991" s="33">
        <f t="shared" si="296"/>
        <v>4.3942892442744297E-2</v>
      </c>
      <c r="U991" s="33">
        <f t="shared" si="297"/>
        <v>-1.9104353388371131E-2</v>
      </c>
      <c r="V991" s="33">
        <f t="shared" si="298"/>
        <v>1.1005061358561719E-2</v>
      </c>
      <c r="W991" s="33">
        <f t="shared" si="299"/>
        <v>6.8946512768401913E-3</v>
      </c>
      <c r="X991" s="33">
        <f t="shared" si="300"/>
        <v>-8.7616974388236013E-3</v>
      </c>
      <c r="Y991" s="33">
        <f t="shared" si="301"/>
        <v>1.0436652265126689E-3</v>
      </c>
      <c r="Z991" s="34">
        <f t="shared" si="302"/>
        <v>6.7910264249750885E-3</v>
      </c>
      <c r="AA991" s="39">
        <f t="shared" si="303"/>
        <v>0</v>
      </c>
      <c r="AB991" s="37">
        <f t="shared" si="304"/>
        <v>0</v>
      </c>
      <c r="AC991" s="37">
        <f t="shared" si="307"/>
        <v>0</v>
      </c>
      <c r="AD991" s="37">
        <f t="shared" si="307"/>
        <v>3.8800746103960199E-2</v>
      </c>
      <c r="AE991" s="37">
        <f t="shared" si="307"/>
        <v>4.537664974431764E-2</v>
      </c>
      <c r="AF991" s="37">
        <f t="shared" si="307"/>
        <v>0</v>
      </c>
      <c r="AG991" s="37">
        <f t="shared" si="307"/>
        <v>0.14825042305374941</v>
      </c>
      <c r="AH991" s="37">
        <f t="shared" si="307"/>
        <v>0</v>
      </c>
      <c r="AI991" s="37">
        <f t="shared" si="307"/>
        <v>0</v>
      </c>
      <c r="AJ991" s="37">
        <f t="shared" si="307"/>
        <v>0.76757218109797287</v>
      </c>
      <c r="AK991" s="38">
        <f t="shared" si="307"/>
        <v>0</v>
      </c>
      <c r="AL991" s="8">
        <f t="shared" si="305"/>
        <v>6.2872829629163811E-3</v>
      </c>
      <c r="AM991" s="23">
        <f t="shared" si="306"/>
        <v>0.85994941733727603</v>
      </c>
    </row>
    <row r="992" spans="2:39" x14ac:dyDescent="0.35">
      <c r="B992" s="16">
        <v>37531</v>
      </c>
      <c r="C992" s="5">
        <v>3.3000000000000002E-2</v>
      </c>
      <c r="D992" s="35">
        <f t="shared" si="290"/>
        <v>2.7378507871321013E-3</v>
      </c>
      <c r="E992" s="36">
        <f t="shared" si="291"/>
        <v>1.1473753594541602</v>
      </c>
      <c r="F992" s="7">
        <v>1.3510140955737391</v>
      </c>
      <c r="G992" s="7">
        <v>1.182708138651573</v>
      </c>
      <c r="H992" s="7">
        <v>0.67253218743764875</v>
      </c>
      <c r="I992" s="7">
        <v>0.74600914584718792</v>
      </c>
      <c r="J992" s="7">
        <v>0.96766901993406262</v>
      </c>
      <c r="K992" s="7">
        <v>1.2515368917957876</v>
      </c>
      <c r="L992" s="7">
        <v>1.6595931568941724</v>
      </c>
      <c r="M992" s="7">
        <v>0.86014159119857736</v>
      </c>
      <c r="N992" s="7">
        <v>0.79071808834855939</v>
      </c>
      <c r="O992" s="8">
        <v>1.4970448030043595</v>
      </c>
      <c r="P992" s="32">
        <f t="shared" si="292"/>
        <v>9.034907597538222E-5</v>
      </c>
      <c r="Q992" s="33">
        <f t="shared" si="293"/>
        <v>4.8001996983249029E-4</v>
      </c>
      <c r="R992" s="33">
        <f t="shared" si="294"/>
        <v>-5.7931883311691523E-3</v>
      </c>
      <c r="S992" s="33">
        <f t="shared" si="295"/>
        <v>-2.7430120649351242E-2</v>
      </c>
      <c r="T992" s="33">
        <f t="shared" si="296"/>
        <v>1.9383232076740864E-2</v>
      </c>
      <c r="U992" s="33">
        <f t="shared" si="297"/>
        <v>-1.1129185248407447E-2</v>
      </c>
      <c r="V992" s="33">
        <f t="shared" si="298"/>
        <v>2.2638608683722694E-3</v>
      </c>
      <c r="W992" s="33">
        <f t="shared" si="299"/>
        <v>1.7802507000506118E-3</v>
      </c>
      <c r="X992" s="33">
        <f t="shared" si="300"/>
        <v>9.3997807407153466E-4</v>
      </c>
      <c r="Y992" s="33">
        <f t="shared" si="301"/>
        <v>-3.9200979752052056E-4</v>
      </c>
      <c r="Z992" s="34">
        <f t="shared" si="302"/>
        <v>5.8138243881025176E-3</v>
      </c>
      <c r="AA992" s="39">
        <f t="shared" si="303"/>
        <v>0</v>
      </c>
      <c r="AB992" s="37">
        <f t="shared" si="304"/>
        <v>0</v>
      </c>
      <c r="AC992" s="37">
        <f t="shared" si="307"/>
        <v>0</v>
      </c>
      <c r="AD992" s="37">
        <f t="shared" si="307"/>
        <v>3.8800746103960199E-2</v>
      </c>
      <c r="AE992" s="37">
        <f t="shared" si="307"/>
        <v>4.537664974431764E-2</v>
      </c>
      <c r="AF992" s="37">
        <f t="shared" si="307"/>
        <v>0</v>
      </c>
      <c r="AG992" s="37">
        <f t="shared" si="307"/>
        <v>0.14825042305374941</v>
      </c>
      <c r="AH992" s="37">
        <f t="shared" si="307"/>
        <v>0</v>
      </c>
      <c r="AI992" s="37">
        <f t="shared" si="307"/>
        <v>0</v>
      </c>
      <c r="AJ992" s="37">
        <f t="shared" si="307"/>
        <v>0.76757218109797287</v>
      </c>
      <c r="AK992" s="38">
        <f t="shared" si="307"/>
        <v>0</v>
      </c>
      <c r="AL992" s="8">
        <f t="shared" si="305"/>
        <v>-1.5004049788096383E-4</v>
      </c>
      <c r="AM992" s="23">
        <f t="shared" si="306"/>
        <v>0.85982039009854638</v>
      </c>
    </row>
    <row r="993" spans="2:39" x14ac:dyDescent="0.35">
      <c r="B993" s="16">
        <v>37532</v>
      </c>
      <c r="C993" s="5">
        <v>3.2899999999999999E-2</v>
      </c>
      <c r="D993" s="35">
        <f t="shared" si="290"/>
        <v>2.7378507871321013E-3</v>
      </c>
      <c r="E993" s="36">
        <f t="shared" si="291"/>
        <v>1.147479023757684</v>
      </c>
      <c r="F993" s="7">
        <v>1.352188650101052</v>
      </c>
      <c r="G993" s="7">
        <v>1.1843998299803262</v>
      </c>
      <c r="H993" s="7">
        <v>0.66449313636009777</v>
      </c>
      <c r="I993" s="7">
        <v>0.72160220433108924</v>
      </c>
      <c r="J993" s="7">
        <v>0.957300248869834</v>
      </c>
      <c r="K993" s="7">
        <v>1.2475890191586319</v>
      </c>
      <c r="L993" s="7">
        <v>1.6330779182246338</v>
      </c>
      <c r="M993" s="7">
        <v>0.86036955750997346</v>
      </c>
      <c r="N993" s="7">
        <v>0.79133444992934032</v>
      </c>
      <c r="O993" s="8">
        <v>1.5033280400994051</v>
      </c>
      <c r="P993" s="32">
        <f t="shared" si="292"/>
        <v>9.034907597538222E-5</v>
      </c>
      <c r="Q993" s="33">
        <f t="shared" si="293"/>
        <v>8.6938732257579865E-4</v>
      </c>
      <c r="R993" s="33">
        <f t="shared" si="294"/>
        <v>1.4303540099773748E-3</v>
      </c>
      <c r="S993" s="33">
        <f t="shared" si="295"/>
        <v>-1.1953407179186137E-2</v>
      </c>
      <c r="T993" s="33">
        <f t="shared" si="296"/>
        <v>-3.2716678678760047E-2</v>
      </c>
      <c r="U993" s="33">
        <f t="shared" si="297"/>
        <v>-1.0715204114868926E-2</v>
      </c>
      <c r="V993" s="33">
        <f t="shared" si="298"/>
        <v>-3.1544197083085423E-3</v>
      </c>
      <c r="W993" s="33">
        <f t="shared" si="299"/>
        <v>-1.597695107345487E-2</v>
      </c>
      <c r="X993" s="33">
        <f t="shared" si="300"/>
        <v>2.6503347091777485E-4</v>
      </c>
      <c r="Y993" s="33">
        <f t="shared" si="301"/>
        <v>7.7949599214077736E-4</v>
      </c>
      <c r="Z993" s="34">
        <f t="shared" si="302"/>
        <v>4.1970935555408762E-3</v>
      </c>
      <c r="AA993" s="39">
        <f t="shared" si="303"/>
        <v>0</v>
      </c>
      <c r="AB993" s="37">
        <f t="shared" si="304"/>
        <v>0</v>
      </c>
      <c r="AC993" s="37">
        <f t="shared" si="307"/>
        <v>0</v>
      </c>
      <c r="AD993" s="37">
        <f t="shared" si="307"/>
        <v>3.8800746103960199E-2</v>
      </c>
      <c r="AE993" s="37">
        <f t="shared" si="307"/>
        <v>4.537664974431764E-2</v>
      </c>
      <c r="AF993" s="37">
        <f t="shared" si="307"/>
        <v>0</v>
      </c>
      <c r="AG993" s="37">
        <f t="shared" si="307"/>
        <v>0.14825042305374941</v>
      </c>
      <c r="AH993" s="37">
        <f t="shared" si="307"/>
        <v>0</v>
      </c>
      <c r="AI993" s="37">
        <f t="shared" si="307"/>
        <v>0</v>
      </c>
      <c r="AJ993" s="37">
        <f t="shared" si="307"/>
        <v>0.76757218109797287</v>
      </c>
      <c r="AK993" s="38">
        <f t="shared" si="307"/>
        <v>0</v>
      </c>
      <c r="AL993" s="8">
        <f t="shared" si="305"/>
        <v>-1.8176990036415373E-3</v>
      </c>
      <c r="AM993" s="23">
        <f t="shared" si="306"/>
        <v>0.85825749543215357</v>
      </c>
    </row>
    <row r="994" spans="2:39" x14ac:dyDescent="0.35">
      <c r="B994" s="16">
        <v>37533</v>
      </c>
      <c r="C994" s="5">
        <v>3.2899999999999999E-2</v>
      </c>
      <c r="D994" s="35">
        <f t="shared" si="290"/>
        <v>2.7378507871321013E-3</v>
      </c>
      <c r="E994" s="36">
        <f t="shared" si="291"/>
        <v>1.1475823832645466</v>
      </c>
      <c r="F994" s="7">
        <v>1.3528367421148824</v>
      </c>
      <c r="G994" s="7">
        <v>1.1875443886730255</v>
      </c>
      <c r="H994" s="7">
        <v>0.65260509519631271</v>
      </c>
      <c r="I994" s="7">
        <v>0.6987623618686053</v>
      </c>
      <c r="J994" s="7">
        <v>0.96606584623418024</v>
      </c>
      <c r="K994" s="7">
        <v>1.2518928984953321</v>
      </c>
      <c r="L994" s="7">
        <v>1.6260117895440107</v>
      </c>
      <c r="M994" s="7">
        <v>0.85093370396763612</v>
      </c>
      <c r="N994" s="7">
        <v>0.79164184038311103</v>
      </c>
      <c r="O994" s="8">
        <v>1.5076687119986956</v>
      </c>
      <c r="P994" s="32">
        <f t="shared" si="292"/>
        <v>9.0075290896551863E-5</v>
      </c>
      <c r="Q994" s="33">
        <f t="shared" si="293"/>
        <v>4.7929112094080573E-4</v>
      </c>
      <c r="R994" s="33">
        <f t="shared" si="294"/>
        <v>2.6549807025482153E-3</v>
      </c>
      <c r="S994" s="33">
        <f t="shared" si="295"/>
        <v>-1.7890389701997966E-2</v>
      </c>
      <c r="T994" s="33">
        <f t="shared" si="296"/>
        <v>-3.1651569695045456E-2</v>
      </c>
      <c r="U994" s="33">
        <f t="shared" si="297"/>
        <v>9.156581098453298E-3</v>
      </c>
      <c r="V994" s="33">
        <f t="shared" si="298"/>
        <v>3.449757308382484E-3</v>
      </c>
      <c r="W994" s="33">
        <f t="shared" si="299"/>
        <v>-4.3268778554699239E-3</v>
      </c>
      <c r="X994" s="33">
        <f t="shared" si="300"/>
        <v>-1.0967209915755283E-2</v>
      </c>
      <c r="Y994" s="33">
        <f t="shared" si="301"/>
        <v>3.8844568664764267E-4</v>
      </c>
      <c r="Z994" s="34">
        <f t="shared" si="302"/>
        <v>2.8873750661921882E-3</v>
      </c>
      <c r="AA994" s="39">
        <f t="shared" si="303"/>
        <v>0</v>
      </c>
      <c r="AB994" s="37">
        <f t="shared" si="304"/>
        <v>0</v>
      </c>
      <c r="AC994" s="37">
        <f t="shared" si="307"/>
        <v>0</v>
      </c>
      <c r="AD994" s="37">
        <f t="shared" si="307"/>
        <v>3.8800746103960199E-2</v>
      </c>
      <c r="AE994" s="37">
        <f t="shared" si="307"/>
        <v>4.537664974431764E-2</v>
      </c>
      <c r="AF994" s="37">
        <f t="shared" si="307"/>
        <v>0</v>
      </c>
      <c r="AG994" s="37">
        <f t="shared" si="307"/>
        <v>0.14825042305374941</v>
      </c>
      <c r="AH994" s="37">
        <f t="shared" si="307"/>
        <v>0</v>
      </c>
      <c r="AI994" s="37">
        <f t="shared" si="307"/>
        <v>0</v>
      </c>
      <c r="AJ994" s="37">
        <f t="shared" si="307"/>
        <v>0.76757218109797287</v>
      </c>
      <c r="AK994" s="38">
        <f t="shared" si="307"/>
        <v>0</v>
      </c>
      <c r="AL994" s="8">
        <f t="shared" si="305"/>
        <v>-1.3208145770993657E-3</v>
      </c>
      <c r="AM994" s="23">
        <f t="shared" si="306"/>
        <v>0.85712389642128206</v>
      </c>
    </row>
    <row r="995" spans="2:39" x14ac:dyDescent="0.35">
      <c r="B995" s="16">
        <v>37536</v>
      </c>
      <c r="C995" s="5">
        <v>3.2899999999999999E-2</v>
      </c>
      <c r="D995" s="35">
        <f t="shared" si="290"/>
        <v>8.2135523613963042E-3</v>
      </c>
      <c r="E995" s="36">
        <f t="shared" si="291"/>
        <v>1.1478924897155478</v>
      </c>
      <c r="F995" s="7">
        <v>1.3571505794481358</v>
      </c>
      <c r="G995" s="7">
        <v>1.1898470511388748</v>
      </c>
      <c r="H995" s="7">
        <v>0.63880869817877828</v>
      </c>
      <c r="I995" s="7">
        <v>0.69957844993107943</v>
      </c>
      <c r="J995" s="7">
        <v>0.93258956771605661</v>
      </c>
      <c r="K995" s="7">
        <v>1.220167735232377</v>
      </c>
      <c r="L995" s="7">
        <v>1.6355614449459628</v>
      </c>
      <c r="M995" s="7">
        <v>0.85200254611500925</v>
      </c>
      <c r="N995" s="7">
        <v>0.7901965380536119</v>
      </c>
      <c r="O995" s="8">
        <v>1.5040735188602918</v>
      </c>
      <c r="P995" s="32">
        <f t="shared" si="292"/>
        <v>2.7022587268987763E-4</v>
      </c>
      <c r="Q995" s="33">
        <f t="shared" si="293"/>
        <v>3.1887346040806452E-3</v>
      </c>
      <c r="R995" s="33">
        <f t="shared" si="294"/>
        <v>1.9390117016360175E-3</v>
      </c>
      <c r="S995" s="33">
        <f t="shared" si="295"/>
        <v>-2.114049847156696E-2</v>
      </c>
      <c r="T995" s="33">
        <f t="shared" si="296"/>
        <v>1.1679050089243859E-3</v>
      </c>
      <c r="U995" s="33">
        <f t="shared" si="297"/>
        <v>-3.4652170603709287E-2</v>
      </c>
      <c r="V995" s="33">
        <f t="shared" si="298"/>
        <v>-2.5341755114264286E-2</v>
      </c>
      <c r="W995" s="33">
        <f t="shared" si="299"/>
        <v>5.8730542197544811E-3</v>
      </c>
      <c r="X995" s="33">
        <f t="shared" si="300"/>
        <v>1.2560815753206445E-3</v>
      </c>
      <c r="Y995" s="33">
        <f t="shared" si="301"/>
        <v>-1.8257023009290441E-3</v>
      </c>
      <c r="Z995" s="34">
        <f t="shared" si="302"/>
        <v>-2.3846041970571052E-3</v>
      </c>
      <c r="AA995" s="39">
        <f t="shared" si="303"/>
        <v>0</v>
      </c>
      <c r="AB995" s="37">
        <f t="shared" si="304"/>
        <v>0</v>
      </c>
      <c r="AC995" s="37">
        <f t="shared" si="307"/>
        <v>0</v>
      </c>
      <c r="AD995" s="37">
        <f t="shared" si="307"/>
        <v>3.8800746103960199E-2</v>
      </c>
      <c r="AE995" s="37">
        <f t="shared" si="307"/>
        <v>4.537664974431764E-2</v>
      </c>
      <c r="AF995" s="37">
        <f t="shared" si="307"/>
        <v>0</v>
      </c>
      <c r="AG995" s="37">
        <f t="shared" si="307"/>
        <v>0.14825042305374941</v>
      </c>
      <c r="AH995" s="37">
        <f t="shared" si="307"/>
        <v>0</v>
      </c>
      <c r="AI995" s="37">
        <f t="shared" si="307"/>
        <v>0</v>
      </c>
      <c r="AJ995" s="37">
        <f t="shared" si="307"/>
        <v>0.76757218109797287</v>
      </c>
      <c r="AK995" s="38">
        <f t="shared" si="307"/>
        <v>0</v>
      </c>
      <c r="AL995" s="8">
        <f t="shared" si="305"/>
        <v>-5.9255557109557239E-3</v>
      </c>
      <c r="AM995" s="23">
        <f t="shared" si="306"/>
        <v>0.85204496102184624</v>
      </c>
    </row>
    <row r="996" spans="2:39" x14ac:dyDescent="0.35">
      <c r="B996" s="16">
        <v>37537</v>
      </c>
      <c r="C996" s="5">
        <v>3.2899999999999999E-2</v>
      </c>
      <c r="D996" s="35">
        <f t="shared" si="290"/>
        <v>2.7378507871321013E-3</v>
      </c>
      <c r="E996" s="36">
        <f t="shared" si="291"/>
        <v>1.1479958864654769</v>
      </c>
      <c r="F996" s="7">
        <v>1.3556933765872867</v>
      </c>
      <c r="G996" s="7">
        <v>1.1919361627125515</v>
      </c>
      <c r="H996" s="7">
        <v>0.6489915069131732</v>
      </c>
      <c r="I996" s="7">
        <v>0.68865540823964022</v>
      </c>
      <c r="J996" s="7">
        <v>0.93301180236924508</v>
      </c>
      <c r="K996" s="7">
        <v>1.2219236223213379</v>
      </c>
      <c r="L996" s="7">
        <v>1.6413822725699507</v>
      </c>
      <c r="M996" s="7">
        <v>0.84701081049482163</v>
      </c>
      <c r="N996" s="7">
        <v>0.79040147712543662</v>
      </c>
      <c r="O996" s="8">
        <v>1.5030470430984317</v>
      </c>
      <c r="P996" s="32">
        <f t="shared" si="292"/>
        <v>9.0075290896551863E-5</v>
      </c>
      <c r="Q996" s="33">
        <f t="shared" si="293"/>
        <v>-1.0737223141750185E-3</v>
      </c>
      <c r="R996" s="33">
        <f t="shared" si="294"/>
        <v>1.7557816121636094E-3</v>
      </c>
      <c r="S996" s="33">
        <f t="shared" si="295"/>
        <v>1.5940310085673204E-2</v>
      </c>
      <c r="T996" s="33">
        <f t="shared" si="296"/>
        <v>-1.5613748097179525E-2</v>
      </c>
      <c r="U996" s="33">
        <f t="shared" si="297"/>
        <v>4.5275506804398624E-4</v>
      </c>
      <c r="V996" s="33">
        <f t="shared" si="298"/>
        <v>1.4390538597766067E-3</v>
      </c>
      <c r="W996" s="33">
        <f t="shared" si="299"/>
        <v>3.5589171180177015E-3</v>
      </c>
      <c r="X996" s="33">
        <f t="shared" si="300"/>
        <v>-5.8588271161267302E-3</v>
      </c>
      <c r="Y996" s="33">
        <f t="shared" si="301"/>
        <v>2.5935202440852123E-4</v>
      </c>
      <c r="Z996" s="34">
        <f t="shared" si="302"/>
        <v>-6.82463821740531E-4</v>
      </c>
      <c r="AA996" s="39">
        <f t="shared" si="303"/>
        <v>0</v>
      </c>
      <c r="AB996" s="37">
        <f t="shared" si="304"/>
        <v>0</v>
      </c>
      <c r="AC996" s="37">
        <f t="shared" si="307"/>
        <v>0</v>
      </c>
      <c r="AD996" s="37">
        <f t="shared" si="307"/>
        <v>3.8800746103960199E-2</v>
      </c>
      <c r="AE996" s="37">
        <f t="shared" si="307"/>
        <v>4.537664974431764E-2</v>
      </c>
      <c r="AF996" s="37">
        <f t="shared" si="307"/>
        <v>0</v>
      </c>
      <c r="AG996" s="37">
        <f t="shared" si="307"/>
        <v>0.14825042305374941</v>
      </c>
      <c r="AH996" s="37">
        <f t="shared" si="307"/>
        <v>0</v>
      </c>
      <c r="AI996" s="37">
        <f t="shared" si="307"/>
        <v>0</v>
      </c>
      <c r="AJ996" s="37">
        <f t="shared" si="307"/>
        <v>0.76757218109797287</v>
      </c>
      <c r="AK996" s="38">
        <f t="shared" si="307"/>
        <v>0</v>
      </c>
      <c r="AL996" s="8">
        <f t="shared" si="305"/>
        <v>3.2240808840731689E-4</v>
      </c>
      <c r="AM996" s="23">
        <f t="shared" si="306"/>
        <v>0.85231966720896635</v>
      </c>
    </row>
    <row r="997" spans="2:39" x14ac:dyDescent="0.35">
      <c r="B997" s="16">
        <v>37538</v>
      </c>
      <c r="C997" s="5">
        <v>3.2899999999999999E-2</v>
      </c>
      <c r="D997" s="35">
        <f t="shared" si="290"/>
        <v>2.7378507871321013E-3</v>
      </c>
      <c r="E997" s="36">
        <f t="shared" si="291"/>
        <v>1.1480992925288984</v>
      </c>
      <c r="F997" s="7">
        <v>1.3623971196599471</v>
      </c>
      <c r="G997" s="7">
        <v>1.1933649362277245</v>
      </c>
      <c r="H997" s="7">
        <v>0.63021056056259694</v>
      </c>
      <c r="I997" s="7">
        <v>0.67961649602456431</v>
      </c>
      <c r="J997" s="7">
        <v>0.91521097879172875</v>
      </c>
      <c r="K997" s="7">
        <v>1.2049245920013854</v>
      </c>
      <c r="L997" s="7">
        <v>1.6411276996515936</v>
      </c>
      <c r="M997" s="7">
        <v>0.84433840230566592</v>
      </c>
      <c r="N997" s="7">
        <v>0.78937095467973073</v>
      </c>
      <c r="O997" s="8">
        <v>1.4922284069220124</v>
      </c>
      <c r="P997" s="32">
        <f t="shared" si="292"/>
        <v>9.0075290896551863E-5</v>
      </c>
      <c r="Q997" s="33">
        <f t="shared" si="293"/>
        <v>4.944881481633967E-3</v>
      </c>
      <c r="R997" s="33">
        <f t="shared" si="294"/>
        <v>1.198699695394323E-3</v>
      </c>
      <c r="S997" s="33">
        <f t="shared" si="295"/>
        <v>-2.8938662756782252E-2</v>
      </c>
      <c r="T997" s="33">
        <f t="shared" si="296"/>
        <v>-1.3125450126328708E-2</v>
      </c>
      <c r="U997" s="33">
        <f t="shared" si="297"/>
        <v>-1.9078883602880237E-2</v>
      </c>
      <c r="V997" s="33">
        <f t="shared" si="298"/>
        <v>-1.3911696287251418E-2</v>
      </c>
      <c r="W997" s="33">
        <f t="shared" si="299"/>
        <v>-1.5509666615232121E-4</v>
      </c>
      <c r="X997" s="33">
        <f t="shared" si="300"/>
        <v>-3.1551051722639167E-3</v>
      </c>
      <c r="Y997" s="33">
        <f t="shared" si="301"/>
        <v>-1.3037962042451445E-3</v>
      </c>
      <c r="Z997" s="34">
        <f t="shared" si="302"/>
        <v>-7.1978027741017581E-3</v>
      </c>
      <c r="AA997" s="39">
        <f t="shared" si="303"/>
        <v>0</v>
      </c>
      <c r="AB997" s="37">
        <f t="shared" si="304"/>
        <v>0</v>
      </c>
      <c r="AC997" s="37">
        <f t="shared" si="307"/>
        <v>0</v>
      </c>
      <c r="AD997" s="37">
        <f t="shared" si="307"/>
        <v>3.8800746103960199E-2</v>
      </c>
      <c r="AE997" s="37">
        <f t="shared" si="307"/>
        <v>4.537664974431764E-2</v>
      </c>
      <c r="AF997" s="37">
        <f t="shared" si="307"/>
        <v>0</v>
      </c>
      <c r="AG997" s="37">
        <f t="shared" si="307"/>
        <v>0.14825042305374941</v>
      </c>
      <c r="AH997" s="37">
        <f t="shared" si="307"/>
        <v>0</v>
      </c>
      <c r="AI997" s="37">
        <f t="shared" si="307"/>
        <v>0</v>
      </c>
      <c r="AJ997" s="37">
        <f t="shared" si="307"/>
        <v>0.76757218109797287</v>
      </c>
      <c r="AK997" s="38">
        <f t="shared" si="307"/>
        <v>0</v>
      </c>
      <c r="AL997" s="8">
        <f t="shared" si="305"/>
        <v>-4.7816032155129657E-3</v>
      </c>
      <c r="AM997" s="23">
        <f t="shared" si="306"/>
        <v>0.84824421274759498</v>
      </c>
    </row>
    <row r="998" spans="2:39" x14ac:dyDescent="0.35">
      <c r="B998" s="16">
        <v>37539</v>
      </c>
      <c r="C998" s="5">
        <v>3.2899999999999999E-2</v>
      </c>
      <c r="D998" s="35">
        <f t="shared" si="290"/>
        <v>2.7378507871321013E-3</v>
      </c>
      <c r="E998" s="36">
        <f t="shared" si="291"/>
        <v>1.148202707906651</v>
      </c>
      <c r="F998" s="7">
        <v>1.3572540608252084</v>
      </c>
      <c r="G998" s="7">
        <v>1.1879220090328131</v>
      </c>
      <c r="H998" s="7">
        <v>0.6503266030367526</v>
      </c>
      <c r="I998" s="7">
        <v>0.71075554681436315</v>
      </c>
      <c r="J998" s="7">
        <v>0.90588858180159926</v>
      </c>
      <c r="K998" s="7">
        <v>1.1837469147504431</v>
      </c>
      <c r="L998" s="7">
        <v>1.6303760650856733</v>
      </c>
      <c r="M998" s="7">
        <v>0.83248315844327725</v>
      </c>
      <c r="N998" s="7">
        <v>0.78864919859326943</v>
      </c>
      <c r="O998" s="8">
        <v>1.4882702173423961</v>
      </c>
      <c r="P998" s="32">
        <f t="shared" si="292"/>
        <v>9.0075290896551863E-5</v>
      </c>
      <c r="Q998" s="33">
        <f t="shared" si="293"/>
        <v>-3.7750071256921203E-3</v>
      </c>
      <c r="R998" s="33">
        <f t="shared" si="294"/>
        <v>-4.5609913863539076E-3</v>
      </c>
      <c r="S998" s="33">
        <f t="shared" si="295"/>
        <v>3.1919557895376816E-2</v>
      </c>
      <c r="T998" s="33">
        <f t="shared" si="296"/>
        <v>4.5818562339124513E-2</v>
      </c>
      <c r="U998" s="33">
        <f t="shared" si="297"/>
        <v>-1.0186063329831407E-2</v>
      </c>
      <c r="V998" s="33">
        <f t="shared" si="298"/>
        <v>-1.7575935781811824E-2</v>
      </c>
      <c r="W998" s="33">
        <f t="shared" si="299"/>
        <v>-6.5513698709751544E-3</v>
      </c>
      <c r="X998" s="33">
        <f t="shared" si="300"/>
        <v>-1.4040867772939336E-2</v>
      </c>
      <c r="Y998" s="33">
        <f t="shared" si="301"/>
        <v>-9.1434335426510138E-4</v>
      </c>
      <c r="Z998" s="34">
        <f t="shared" si="302"/>
        <v>-2.6525360067235493E-3</v>
      </c>
      <c r="AA998" s="39">
        <f t="shared" si="303"/>
        <v>0</v>
      </c>
      <c r="AB998" s="37">
        <f t="shared" si="304"/>
        <v>0</v>
      </c>
      <c r="AC998" s="37">
        <f t="shared" si="307"/>
        <v>0</v>
      </c>
      <c r="AD998" s="37">
        <f t="shared" si="307"/>
        <v>3.8800746103960199E-2</v>
      </c>
      <c r="AE998" s="37">
        <f t="shared" si="307"/>
        <v>4.537664974431764E-2</v>
      </c>
      <c r="AF998" s="37">
        <f t="shared" si="307"/>
        <v>0</v>
      </c>
      <c r="AG998" s="37">
        <f t="shared" si="307"/>
        <v>0.14825042305374941</v>
      </c>
      <c r="AH998" s="37">
        <f t="shared" si="307"/>
        <v>0</v>
      </c>
      <c r="AI998" s="37">
        <f t="shared" si="307"/>
        <v>0</v>
      </c>
      <c r="AJ998" s="37">
        <f t="shared" si="307"/>
        <v>0.76757218109797287</v>
      </c>
      <c r="AK998" s="38">
        <f t="shared" si="307"/>
        <v>0</v>
      </c>
      <c r="AL998" s="8">
        <f t="shared" si="305"/>
        <v>1.013107877497507E-5</v>
      </c>
      <c r="AM998" s="23">
        <f t="shared" si="306"/>
        <v>0.84825280637653477</v>
      </c>
    </row>
    <row r="999" spans="2:39" x14ac:dyDescent="0.35">
      <c r="B999" s="16">
        <v>37540</v>
      </c>
      <c r="C999" s="5">
        <v>3.2899999999999999E-2</v>
      </c>
      <c r="D999" s="35">
        <f t="shared" si="290"/>
        <v>2.7378507871321013E-3</v>
      </c>
      <c r="E999" s="36">
        <f t="shared" si="291"/>
        <v>1.1483061325995738</v>
      </c>
      <c r="F999" s="7">
        <v>1.3468438129435452</v>
      </c>
      <c r="G999" s="7">
        <v>1.177720160313799</v>
      </c>
      <c r="H999" s="7">
        <v>0.67955903153543418</v>
      </c>
      <c r="I999" s="7">
        <v>0.75446192474465856</v>
      </c>
      <c r="J999" s="7">
        <v>0.91985699177403879</v>
      </c>
      <c r="K999" s="7">
        <v>1.1893201040773405</v>
      </c>
      <c r="L999" s="7">
        <v>1.6435124899882032</v>
      </c>
      <c r="M999" s="7">
        <v>0.83241985373056826</v>
      </c>
      <c r="N999" s="7">
        <v>0.78936865655970123</v>
      </c>
      <c r="O999" s="8">
        <v>1.4945437058546016</v>
      </c>
      <c r="P999" s="32">
        <f t="shared" si="292"/>
        <v>9.0075290896551863E-5</v>
      </c>
      <c r="Q999" s="33">
        <f t="shared" si="293"/>
        <v>-7.6700804824513247E-3</v>
      </c>
      <c r="R999" s="33">
        <f t="shared" si="294"/>
        <v>-8.5879785385239993E-3</v>
      </c>
      <c r="S999" s="33">
        <f t="shared" si="295"/>
        <v>4.4950380873515439E-2</v>
      </c>
      <c r="T999" s="33">
        <f t="shared" si="296"/>
        <v>6.1492841140937005E-2</v>
      </c>
      <c r="U999" s="33">
        <f t="shared" si="297"/>
        <v>1.5419567321027117E-2</v>
      </c>
      <c r="V999" s="33">
        <f t="shared" si="298"/>
        <v>4.7080919556796719E-3</v>
      </c>
      <c r="W999" s="33">
        <f t="shared" si="299"/>
        <v>8.0572974443411383E-3</v>
      </c>
      <c r="X999" s="33">
        <f t="shared" si="300"/>
        <v>-7.6043235309852797E-5</v>
      </c>
      <c r="Y999" s="33">
        <f t="shared" si="301"/>
        <v>9.1226614788308957E-4</v>
      </c>
      <c r="Z999" s="34">
        <f t="shared" si="302"/>
        <v>4.2152886210462537E-3</v>
      </c>
      <c r="AA999" s="39">
        <f t="shared" si="303"/>
        <v>0</v>
      </c>
      <c r="AB999" s="37">
        <f t="shared" si="304"/>
        <v>0</v>
      </c>
      <c r="AC999" s="37">
        <f t="shared" si="307"/>
        <v>0</v>
      </c>
      <c r="AD999" s="37">
        <f t="shared" si="307"/>
        <v>3.8800746103960199E-2</v>
      </c>
      <c r="AE999" s="37">
        <f t="shared" si="307"/>
        <v>4.537664974431764E-2</v>
      </c>
      <c r="AF999" s="37">
        <f t="shared" si="307"/>
        <v>0</v>
      </c>
      <c r="AG999" s="37">
        <f t="shared" si="307"/>
        <v>0.14825042305374941</v>
      </c>
      <c r="AH999" s="37">
        <f t="shared" si="307"/>
        <v>0</v>
      </c>
      <c r="AI999" s="37">
        <f t="shared" si="307"/>
        <v>0</v>
      </c>
      <c r="AJ999" s="37">
        <f t="shared" si="307"/>
        <v>0.76757218109797287</v>
      </c>
      <c r="AK999" s="38">
        <f t="shared" si="307"/>
        <v>0</v>
      </c>
      <c r="AL999" s="8">
        <f t="shared" si="305"/>
        <v>5.9326541708627795E-3</v>
      </c>
      <c r="AM999" s="23">
        <f t="shared" si="306"/>
        <v>0.85328519692623062</v>
      </c>
    </row>
    <row r="1000" spans="2:39" x14ac:dyDescent="0.35">
      <c r="B1000" s="16">
        <v>37543</v>
      </c>
      <c r="C1000" s="5">
        <v>3.2899999999999999E-2</v>
      </c>
      <c r="D1000" s="35">
        <f t="shared" si="290"/>
        <v>8.2135523613963042E-3</v>
      </c>
      <c r="E1000" s="36">
        <f t="shared" si="291"/>
        <v>1.1486164346263708</v>
      </c>
      <c r="F1000" s="7">
        <v>1.3472077649882748</v>
      </c>
      <c r="G1000" s="7">
        <v>1.1796248164423422</v>
      </c>
      <c r="H1000" s="7">
        <v>0.68217176907670729</v>
      </c>
      <c r="I1000" s="7">
        <v>0.73236798002677084</v>
      </c>
      <c r="J1000" s="7">
        <v>0.92010153547056117</v>
      </c>
      <c r="K1000" s="7">
        <v>1.2009404018303786</v>
      </c>
      <c r="L1000" s="7">
        <v>1.6656598573651531</v>
      </c>
      <c r="M1000" s="7">
        <v>0.83251972492505433</v>
      </c>
      <c r="N1000" s="7">
        <v>0.79018791455234083</v>
      </c>
      <c r="O1000" s="8">
        <v>1.494723016648843</v>
      </c>
      <c r="P1000" s="32">
        <f t="shared" si="292"/>
        <v>2.7022587268987763E-4</v>
      </c>
      <c r="Q1000" s="33">
        <f t="shared" si="293"/>
        <v>2.7022587268987763E-4</v>
      </c>
      <c r="R1000" s="33">
        <f t="shared" si="294"/>
        <v>1.617239980026941E-3</v>
      </c>
      <c r="S1000" s="33">
        <f t="shared" si="295"/>
        <v>3.8447543480804036E-3</v>
      </c>
      <c r="T1000" s="33">
        <f t="shared" si="296"/>
        <v>-2.9284373396795682E-2</v>
      </c>
      <c r="U1000" s="33">
        <f t="shared" si="297"/>
        <v>2.6584969045106988E-4</v>
      </c>
      <c r="V1000" s="33">
        <f t="shared" si="298"/>
        <v>9.770538405262208E-3</v>
      </c>
      <c r="W1000" s="33">
        <f t="shared" si="299"/>
        <v>1.3475630706712094E-2</v>
      </c>
      <c r="X1000" s="33">
        <f t="shared" si="300"/>
        <v>1.1997694917842416E-4</v>
      </c>
      <c r="Y1000" s="33">
        <f t="shared" si="301"/>
        <v>1.0378648630542386E-3</v>
      </c>
      <c r="Z1000" s="34">
        <f t="shared" si="302"/>
        <v>1.1997694917775803E-4</v>
      </c>
      <c r="AA1000" s="39">
        <f t="shared" si="303"/>
        <v>0</v>
      </c>
      <c r="AB1000" s="37">
        <f t="shared" si="304"/>
        <v>0</v>
      </c>
      <c r="AC1000" s="37">
        <f t="shared" si="307"/>
        <v>0</v>
      </c>
      <c r="AD1000" s="37">
        <f t="shared" si="307"/>
        <v>3.8800746103960199E-2</v>
      </c>
      <c r="AE1000" s="37">
        <f t="shared" si="307"/>
        <v>4.537664974431764E-2</v>
      </c>
      <c r="AF1000" s="37">
        <f t="shared" si="307"/>
        <v>0</v>
      </c>
      <c r="AG1000" s="37">
        <f t="shared" si="307"/>
        <v>0.14825042305374941</v>
      </c>
      <c r="AH1000" s="37">
        <f t="shared" si="307"/>
        <v>0</v>
      </c>
      <c r="AI1000" s="37">
        <f t="shared" si="307"/>
        <v>0</v>
      </c>
      <c r="AJ1000" s="37">
        <f t="shared" si="307"/>
        <v>0.76757218109797287</v>
      </c>
      <c r="AK1000" s="38">
        <f t="shared" si="307"/>
        <v>0</v>
      </c>
      <c r="AL1000" s="8">
        <f t="shared" si="305"/>
        <v>1.0654752313462731E-3</v>
      </c>
      <c r="AM1000" s="23">
        <f t="shared" si="306"/>
        <v>0.85419435116883002</v>
      </c>
    </row>
    <row r="1001" spans="2:39" x14ac:dyDescent="0.35">
      <c r="B1001" s="16">
        <v>37544</v>
      </c>
      <c r="C1001" s="5">
        <v>3.2899999999999999E-2</v>
      </c>
      <c r="D1001" s="35">
        <f t="shared" si="290"/>
        <v>2.7378507871321013E-3</v>
      </c>
      <c r="E1001" s="36">
        <f t="shared" si="291"/>
        <v>1.1487198965858483</v>
      </c>
      <c r="F1001" s="7">
        <v>1.3296808158599691</v>
      </c>
      <c r="G1001" s="7">
        <v>1.1687574439066346</v>
      </c>
      <c r="H1001" s="7">
        <v>0.71567498508150784</v>
      </c>
      <c r="I1001" s="7">
        <v>0.78519789271537188</v>
      </c>
      <c r="J1001" s="7">
        <v>0.95070702000973406</v>
      </c>
      <c r="K1001" s="7">
        <v>1.2328579472920367</v>
      </c>
      <c r="L1001" s="7">
        <v>1.6796220043589123</v>
      </c>
      <c r="M1001" s="7">
        <v>0.83700017718936714</v>
      </c>
      <c r="N1001" s="7">
        <v>0.77680443316656078</v>
      </c>
      <c r="O1001" s="8">
        <v>1.4920376294695756</v>
      </c>
      <c r="P1001" s="32">
        <f t="shared" si="292"/>
        <v>9.0075290896551863E-5</v>
      </c>
      <c r="Q1001" s="33">
        <f t="shared" si="293"/>
        <v>-1.3009833808713345E-2</v>
      </c>
      <c r="R1001" s="33">
        <f t="shared" si="294"/>
        <v>-9.2125668977385278E-3</v>
      </c>
      <c r="S1001" s="33">
        <f t="shared" si="295"/>
        <v>4.9112580619021795E-2</v>
      </c>
      <c r="T1001" s="33">
        <f t="shared" si="296"/>
        <v>7.2135748871311911E-2</v>
      </c>
      <c r="U1001" s="33">
        <f t="shared" si="297"/>
        <v>3.3263159944104004E-2</v>
      </c>
      <c r="V1001" s="33">
        <f t="shared" si="298"/>
        <v>2.6577126902393999E-2</v>
      </c>
      <c r="W1001" s="33">
        <f t="shared" si="299"/>
        <v>8.3823518541445985E-3</v>
      </c>
      <c r="X1001" s="33">
        <f t="shared" si="300"/>
        <v>5.3817971276490795E-3</v>
      </c>
      <c r="Y1001" s="33">
        <f t="shared" si="301"/>
        <v>-1.6937086912246824E-2</v>
      </c>
      <c r="Z1001" s="34">
        <f t="shared" si="302"/>
        <v>-1.796578462602394E-3</v>
      </c>
      <c r="AA1001" s="39">
        <f t="shared" si="303"/>
        <v>0</v>
      </c>
      <c r="AB1001" s="37">
        <f t="shared" si="304"/>
        <v>0</v>
      </c>
      <c r="AC1001" s="37">
        <f t="shared" si="307"/>
        <v>0</v>
      </c>
      <c r="AD1001" s="37">
        <f t="shared" si="307"/>
        <v>3.8800746103960199E-2</v>
      </c>
      <c r="AE1001" s="37">
        <f t="shared" si="307"/>
        <v>4.537664974431764E-2</v>
      </c>
      <c r="AF1001" s="37">
        <f t="shared" si="307"/>
        <v>0</v>
      </c>
      <c r="AG1001" s="37">
        <f t="shared" si="307"/>
        <v>0.14825042305374941</v>
      </c>
      <c r="AH1001" s="37">
        <f t="shared" si="307"/>
        <v>0</v>
      </c>
      <c r="AI1001" s="37">
        <f t="shared" si="307"/>
        <v>0</v>
      </c>
      <c r="AJ1001" s="37">
        <f t="shared" si="307"/>
        <v>0.76757218109797287</v>
      </c>
      <c r="AK1001" s="38">
        <f t="shared" si="307"/>
        <v>0</v>
      </c>
      <c r="AL1001" s="8">
        <f t="shared" si="305"/>
        <v>-3.8814830541596124E-3</v>
      </c>
      <c r="AM1001" s="23">
        <f t="shared" si="306"/>
        <v>0.85087881026980938</v>
      </c>
    </row>
    <row r="1002" spans="2:39" x14ac:dyDescent="0.35">
      <c r="B1002" s="16">
        <v>37545</v>
      </c>
      <c r="C1002" s="5">
        <v>3.2899999999999999E-2</v>
      </c>
      <c r="D1002" s="35">
        <f t="shared" si="290"/>
        <v>2.7378507871321013E-3</v>
      </c>
      <c r="E1002" s="36">
        <f t="shared" si="291"/>
        <v>1.148823367864692</v>
      </c>
      <c r="F1002" s="7">
        <v>1.3276931378211505</v>
      </c>
      <c r="G1002" s="7">
        <v>1.1680693743357751</v>
      </c>
      <c r="H1002" s="7">
        <v>0.69912269118908443</v>
      </c>
      <c r="I1002" s="7">
        <v>0.76988023291927943</v>
      </c>
      <c r="J1002" s="7">
        <v>0.95608294379550296</v>
      </c>
      <c r="K1002" s="7">
        <v>1.2436727649227208</v>
      </c>
      <c r="L1002" s="7">
        <v>1.6672984576916292</v>
      </c>
      <c r="M1002" s="7">
        <v>0.85105230479506966</v>
      </c>
      <c r="N1002" s="7">
        <v>0.7780381437373558</v>
      </c>
      <c r="O1002" s="8">
        <v>1.4943039225086567</v>
      </c>
      <c r="P1002" s="32">
        <f t="shared" si="292"/>
        <v>9.0075290896551863E-5</v>
      </c>
      <c r="Q1002" s="33">
        <f t="shared" si="293"/>
        <v>-1.4948535130463458E-3</v>
      </c>
      <c r="R1002" s="33">
        <f t="shared" si="294"/>
        <v>-5.8871887785338917E-4</v>
      </c>
      <c r="S1002" s="33">
        <f t="shared" si="295"/>
        <v>-2.3128227529900736E-2</v>
      </c>
      <c r="T1002" s="33">
        <f t="shared" si="296"/>
        <v>-1.9508024586159967E-2</v>
      </c>
      <c r="U1002" s="33">
        <f t="shared" si="297"/>
        <v>5.6546587672339221E-3</v>
      </c>
      <c r="V1002" s="33">
        <f t="shared" si="298"/>
        <v>8.7721522616930336E-3</v>
      </c>
      <c r="W1002" s="33">
        <f t="shared" si="299"/>
        <v>-7.3370952722108251E-3</v>
      </c>
      <c r="X1002" s="33">
        <f t="shared" si="300"/>
        <v>1.6788679367893744E-2</v>
      </c>
      <c r="Y1002" s="33">
        <f t="shared" si="301"/>
        <v>1.5881868307134894E-3</v>
      </c>
      <c r="Z1002" s="34">
        <f t="shared" si="302"/>
        <v>1.5189248543863165E-3</v>
      </c>
      <c r="AA1002" s="39">
        <f t="shared" si="303"/>
        <v>0</v>
      </c>
      <c r="AB1002" s="37">
        <f t="shared" si="304"/>
        <v>0</v>
      </c>
      <c r="AC1002" s="37">
        <f t="shared" si="307"/>
        <v>0</v>
      </c>
      <c r="AD1002" s="37">
        <f t="shared" si="307"/>
        <v>3.8800746103960199E-2</v>
      </c>
      <c r="AE1002" s="37">
        <f t="shared" si="307"/>
        <v>4.537664974431764E-2</v>
      </c>
      <c r="AF1002" s="37">
        <f t="shared" si="307"/>
        <v>0</v>
      </c>
      <c r="AG1002" s="37">
        <f t="shared" si="307"/>
        <v>0.14825042305374941</v>
      </c>
      <c r="AH1002" s="37">
        <f t="shared" si="307"/>
        <v>0</v>
      </c>
      <c r="AI1002" s="37">
        <f t="shared" si="307"/>
        <v>0</v>
      </c>
      <c r="AJ1002" s="37">
        <f t="shared" si="307"/>
        <v>0.76757218109797287</v>
      </c>
      <c r="AK1002" s="38">
        <f t="shared" si="307"/>
        <v>0</v>
      </c>
      <c r="AL1002" s="8">
        <f t="shared" si="305"/>
        <v>7.3692203045770828E-4</v>
      </c>
      <c r="AM1002" s="23">
        <f t="shared" si="306"/>
        <v>0.85150584161034681</v>
      </c>
    </row>
    <row r="1003" spans="2:39" x14ac:dyDescent="0.35">
      <c r="B1003" s="16">
        <v>37546</v>
      </c>
      <c r="C1003" s="5">
        <v>3.2899999999999999E-2</v>
      </c>
      <c r="D1003" s="35">
        <f t="shared" si="290"/>
        <v>2.7378507871321013E-3</v>
      </c>
      <c r="E1003" s="36">
        <f t="shared" si="291"/>
        <v>1.1489268484637412</v>
      </c>
      <c r="F1003" s="7">
        <v>1.321226357497276</v>
      </c>
      <c r="G1003" s="7">
        <v>1.1689680057229106</v>
      </c>
      <c r="H1003" s="7">
        <v>0.71276468911335444</v>
      </c>
      <c r="I1003" s="7">
        <v>0.80324839146160176</v>
      </c>
      <c r="J1003" s="7">
        <v>0.95944005886613337</v>
      </c>
      <c r="K1003" s="7">
        <v>1.2641258831187554</v>
      </c>
      <c r="L1003" s="7">
        <v>1.6743073128694428</v>
      </c>
      <c r="M1003" s="7">
        <v>0.84663833772561536</v>
      </c>
      <c r="N1003" s="7">
        <v>0.77978641261832926</v>
      </c>
      <c r="O1003" s="8">
        <v>1.5007869032574082</v>
      </c>
      <c r="P1003" s="32">
        <f t="shared" si="292"/>
        <v>9.0075290896551863E-5</v>
      </c>
      <c r="Q1003" s="33">
        <f t="shared" si="293"/>
        <v>-4.8706889714644763E-3</v>
      </c>
      <c r="R1003" s="33">
        <f t="shared" si="294"/>
        <v>7.6933049258864905E-4</v>
      </c>
      <c r="S1003" s="33">
        <f t="shared" si="295"/>
        <v>1.9513024103204879E-2</v>
      </c>
      <c r="T1003" s="33">
        <f t="shared" si="296"/>
        <v>4.334201232287116E-2</v>
      </c>
      <c r="U1003" s="33">
        <f t="shared" si="297"/>
        <v>3.5113219960845043E-3</v>
      </c>
      <c r="V1003" s="33">
        <f t="shared" si="298"/>
        <v>1.6445739404211679E-2</v>
      </c>
      <c r="W1003" s="33">
        <f t="shared" si="299"/>
        <v>4.2037195833055652E-3</v>
      </c>
      <c r="X1003" s="33">
        <f t="shared" si="300"/>
        <v>-5.186481541245791E-3</v>
      </c>
      <c r="Y1003" s="33">
        <f t="shared" si="301"/>
        <v>2.2470220708916688E-3</v>
      </c>
      <c r="Z1003" s="34">
        <f t="shared" si="302"/>
        <v>4.3384619762409926E-3</v>
      </c>
      <c r="AA1003" s="39">
        <f t="shared" si="303"/>
        <v>0</v>
      </c>
      <c r="AB1003" s="37">
        <f t="shared" si="304"/>
        <v>0</v>
      </c>
      <c r="AC1003" s="37">
        <f t="shared" si="307"/>
        <v>0</v>
      </c>
      <c r="AD1003" s="37">
        <f t="shared" si="307"/>
        <v>3.8800746103960199E-2</v>
      </c>
      <c r="AE1003" s="37">
        <f t="shared" si="307"/>
        <v>4.537664974431764E-2</v>
      </c>
      <c r="AF1003" s="37">
        <f t="shared" si="307"/>
        <v>0</v>
      </c>
      <c r="AG1003" s="37">
        <f t="shared" si="307"/>
        <v>0.14825042305374941</v>
      </c>
      <c r="AH1003" s="37">
        <f t="shared" si="307"/>
        <v>0</v>
      </c>
      <c r="AI1003" s="37">
        <f t="shared" si="307"/>
        <v>0</v>
      </c>
      <c r="AJ1003" s="37">
        <f t="shared" si="307"/>
        <v>0.76757218109797287</v>
      </c>
      <c r="AK1003" s="38">
        <f t="shared" si="307"/>
        <v>0</v>
      </c>
      <c r="AL1003" s="8">
        <f t="shared" si="305"/>
        <v>6.8866746623734328E-3</v>
      </c>
      <c r="AM1003" s="23">
        <f t="shared" si="306"/>
        <v>0.85736988531462777</v>
      </c>
    </row>
    <row r="1004" spans="2:39" x14ac:dyDescent="0.35">
      <c r="B1004" s="16">
        <v>37547</v>
      </c>
      <c r="C1004" s="5">
        <v>3.2899999999999999E-2</v>
      </c>
      <c r="D1004" s="35">
        <f t="shared" si="290"/>
        <v>2.7378507871321013E-3</v>
      </c>
      <c r="E1004" s="36">
        <f t="shared" si="291"/>
        <v>1.1490303383838354</v>
      </c>
      <c r="F1004" s="7">
        <v>1.3229262391711079</v>
      </c>
      <c r="G1004" s="7">
        <v>1.1690733008560747</v>
      </c>
      <c r="H1004" s="7">
        <v>0.71627474730845619</v>
      </c>
      <c r="I1004" s="7">
        <v>0.79860762406056718</v>
      </c>
      <c r="J1004" s="7">
        <v>0.96981897113807702</v>
      </c>
      <c r="K1004" s="7">
        <v>1.2869768978836957</v>
      </c>
      <c r="L1004" s="7">
        <v>1.6590763731857343</v>
      </c>
      <c r="M1004" s="7">
        <v>0.85092591894592773</v>
      </c>
      <c r="N1004" s="7">
        <v>0.77947591864060406</v>
      </c>
      <c r="O1004" s="8">
        <v>1.5092137745612588</v>
      </c>
      <c r="P1004" s="32">
        <f t="shared" si="292"/>
        <v>9.0075290896551863E-5</v>
      </c>
      <c r="Q1004" s="33">
        <f t="shared" si="293"/>
        <v>1.2865938256423348E-3</v>
      </c>
      <c r="R1004" s="33">
        <f t="shared" si="294"/>
        <v>9.0075290896551863E-5</v>
      </c>
      <c r="S1004" s="33">
        <f t="shared" si="295"/>
        <v>4.9245680218363841E-3</v>
      </c>
      <c r="T1004" s="33">
        <f t="shared" si="296"/>
        <v>-5.7774997751196544E-3</v>
      </c>
      <c r="U1004" s="33">
        <f t="shared" si="297"/>
        <v>1.0817676597962178E-2</v>
      </c>
      <c r="V1004" s="33">
        <f t="shared" si="298"/>
        <v>1.8076534204460648E-2</v>
      </c>
      <c r="W1004" s="33">
        <f t="shared" si="299"/>
        <v>-9.0968602756715811E-3</v>
      </c>
      <c r="X1004" s="33">
        <f t="shared" si="300"/>
        <v>5.0642417538406814E-3</v>
      </c>
      <c r="Y1004" s="33">
        <f t="shared" si="301"/>
        <v>-3.9817823534860075E-4</v>
      </c>
      <c r="Z1004" s="34">
        <f t="shared" si="302"/>
        <v>5.6149685778577041E-3</v>
      </c>
      <c r="AA1004" s="39">
        <f t="shared" si="303"/>
        <v>0</v>
      </c>
      <c r="AB1004" s="37">
        <f t="shared" si="304"/>
        <v>0</v>
      </c>
      <c r="AC1004" s="37">
        <f t="shared" si="307"/>
        <v>0</v>
      </c>
      <c r="AD1004" s="37">
        <f t="shared" si="307"/>
        <v>3.8800746103960199E-2</v>
      </c>
      <c r="AE1004" s="37">
        <f t="shared" si="307"/>
        <v>4.537664974431764E-2</v>
      </c>
      <c r="AF1004" s="37">
        <f t="shared" si="307"/>
        <v>0</v>
      </c>
      <c r="AG1004" s="37">
        <f t="shared" si="307"/>
        <v>0.14825042305374941</v>
      </c>
      <c r="AH1004" s="37">
        <f t="shared" si="307"/>
        <v>0</v>
      </c>
      <c r="AI1004" s="37">
        <f t="shared" si="307"/>
        <v>0</v>
      </c>
      <c r="AJ1004" s="37">
        <f t="shared" si="307"/>
        <v>0.76757218109797287</v>
      </c>
      <c r="AK1004" s="38">
        <f t="shared" si="307"/>
        <v>0</v>
      </c>
      <c r="AL1004" s="8">
        <f t="shared" si="305"/>
        <v>2.3031366363780721E-3</v>
      </c>
      <c r="AM1004" s="23">
        <f t="shared" si="306"/>
        <v>0.8593445253084232</v>
      </c>
    </row>
    <row r="1005" spans="2:39" x14ac:dyDescent="0.35">
      <c r="B1005" s="16">
        <v>37550</v>
      </c>
      <c r="C1005" s="5">
        <v>3.3500000000000002E-2</v>
      </c>
      <c r="D1005" s="35">
        <f t="shared" si="290"/>
        <v>8.2135523613963042E-3</v>
      </c>
      <c r="E1005" s="36">
        <f t="shared" si="291"/>
        <v>1.1493408361097723</v>
      </c>
      <c r="F1005" s="7">
        <v>1.3166949821610656</v>
      </c>
      <c r="G1005" s="7">
        <v>1.1652884154266927</v>
      </c>
      <c r="H1005" s="7">
        <v>0.72904419781584939</v>
      </c>
      <c r="I1005" s="7">
        <v>0.81861911258881936</v>
      </c>
      <c r="J1005" s="7">
        <v>0.9647827615283604</v>
      </c>
      <c r="K1005" s="7">
        <v>1.2831171445693217</v>
      </c>
      <c r="L1005" s="7">
        <v>1.6404246072716413</v>
      </c>
      <c r="M1005" s="7">
        <v>0.85083272600415105</v>
      </c>
      <c r="N1005" s="7">
        <v>0.78173632896134893</v>
      </c>
      <c r="O1005" s="8">
        <v>1.5095013833183188</v>
      </c>
      <c r="P1005" s="32">
        <f t="shared" si="292"/>
        <v>2.7022587268987763E-4</v>
      </c>
      <c r="Q1005" s="33">
        <f t="shared" si="293"/>
        <v>-4.7102074367701974E-3</v>
      </c>
      <c r="R1005" s="33">
        <f t="shared" si="294"/>
        <v>-3.237509082288037E-3</v>
      </c>
      <c r="S1005" s="33">
        <f t="shared" si="295"/>
        <v>1.7827587186867833E-2</v>
      </c>
      <c r="T1005" s="33">
        <f t="shared" si="296"/>
        <v>2.5057973309223547E-2</v>
      </c>
      <c r="U1005" s="33">
        <f t="shared" si="297"/>
        <v>-5.1929378158138695E-3</v>
      </c>
      <c r="V1005" s="33">
        <f t="shared" si="298"/>
        <v>-2.9990851589651868E-3</v>
      </c>
      <c r="W1005" s="33">
        <f t="shared" si="299"/>
        <v>-1.1242258774548208E-2</v>
      </c>
      <c r="X1005" s="33">
        <f t="shared" si="300"/>
        <v>-1.0951945369364058E-4</v>
      </c>
      <c r="Y1005" s="33">
        <f t="shared" si="301"/>
        <v>2.8999103970870355E-3</v>
      </c>
      <c r="Z1005" s="34">
        <f t="shared" si="302"/>
        <v>1.9056860062360848E-4</v>
      </c>
      <c r="AA1005" s="39">
        <f t="shared" si="303"/>
        <v>0</v>
      </c>
      <c r="AB1005" s="37">
        <f t="shared" si="304"/>
        <v>0</v>
      </c>
      <c r="AC1005" s="37">
        <f t="shared" si="307"/>
        <v>0</v>
      </c>
      <c r="AD1005" s="37">
        <f t="shared" si="307"/>
        <v>3.8800746103960199E-2</v>
      </c>
      <c r="AE1005" s="37">
        <f t="shared" si="307"/>
        <v>4.537664974431764E-2</v>
      </c>
      <c r="AF1005" s="37">
        <f t="shared" si="307"/>
        <v>0</v>
      </c>
      <c r="AG1005" s="37">
        <f t="shared" si="307"/>
        <v>0.14825042305374941</v>
      </c>
      <c r="AH1005" s="37">
        <f t="shared" si="307"/>
        <v>0</v>
      </c>
      <c r="AI1005" s="37">
        <f t="shared" si="307"/>
        <v>0</v>
      </c>
      <c r="AJ1005" s="37">
        <f t="shared" si="307"/>
        <v>0.76757218109797287</v>
      </c>
      <c r="AK1005" s="38">
        <f t="shared" si="307"/>
        <v>0</v>
      </c>
      <c r="AL1005" s="8">
        <f t="shared" si="305"/>
        <v>3.6100454671289441E-3</v>
      </c>
      <c r="AM1005" s="23">
        <f t="shared" si="306"/>
        <v>0.86244679811671487</v>
      </c>
    </row>
    <row r="1006" spans="2:39" x14ac:dyDescent="0.35">
      <c r="B1006" s="16">
        <v>37551</v>
      </c>
      <c r="C1006" s="5">
        <v>3.3700000000000001E-2</v>
      </c>
      <c r="D1006" s="35">
        <f t="shared" si="290"/>
        <v>2.7378507871321013E-3</v>
      </c>
      <c r="E1006" s="36">
        <f t="shared" si="291"/>
        <v>1.1494462513541519</v>
      </c>
      <c r="F1006" s="7">
        <v>1.3157614507589712</v>
      </c>
      <c r="G1006" s="7">
        <v>1.1648661094286543</v>
      </c>
      <c r="H1006" s="7">
        <v>0.72323310328052215</v>
      </c>
      <c r="I1006" s="7">
        <v>0.78035144677181056</v>
      </c>
      <c r="J1006" s="7">
        <v>0.93606583058412995</v>
      </c>
      <c r="K1006" s="7">
        <v>1.2738180031511492</v>
      </c>
      <c r="L1006" s="7">
        <v>1.6343700337000984</v>
      </c>
      <c r="M1006" s="7">
        <v>0.85173791568876334</v>
      </c>
      <c r="N1006" s="7">
        <v>0.78245678718326028</v>
      </c>
      <c r="O1006" s="8">
        <v>1.5111667660417625</v>
      </c>
      <c r="P1006" s="32">
        <f t="shared" si="292"/>
        <v>9.1718001368867874E-5</v>
      </c>
      <c r="Q1006" s="33">
        <f t="shared" si="293"/>
        <v>-7.0899594419526757E-4</v>
      </c>
      <c r="R1006" s="33">
        <f t="shared" si="294"/>
        <v>-3.6240469951276388E-4</v>
      </c>
      <c r="S1006" s="33">
        <f t="shared" si="295"/>
        <v>-7.9708398376076017E-3</v>
      </c>
      <c r="T1006" s="33">
        <f t="shared" si="296"/>
        <v>-4.674660685112797E-2</v>
      </c>
      <c r="U1006" s="33">
        <f t="shared" si="297"/>
        <v>-2.976517832754233E-2</v>
      </c>
      <c r="V1006" s="33">
        <f t="shared" si="298"/>
        <v>-7.2473050941063155E-3</v>
      </c>
      <c r="W1006" s="33">
        <f t="shared" si="299"/>
        <v>-3.6908575649892139E-3</v>
      </c>
      <c r="X1006" s="33">
        <f t="shared" si="300"/>
        <v>1.0638867746231018E-3</v>
      </c>
      <c r="Y1006" s="33">
        <f t="shared" si="301"/>
        <v>9.2161281908009762E-4</v>
      </c>
      <c r="Z1006" s="34">
        <f t="shared" si="302"/>
        <v>1.1032667752728376E-3</v>
      </c>
      <c r="AA1006" s="39">
        <f t="shared" si="303"/>
        <v>0</v>
      </c>
      <c r="AB1006" s="37">
        <f t="shared" si="304"/>
        <v>0</v>
      </c>
      <c r="AC1006" s="37">
        <f t="shared" si="307"/>
        <v>0</v>
      </c>
      <c r="AD1006" s="37">
        <f t="shared" si="307"/>
        <v>3.8800746103960199E-2</v>
      </c>
      <c r="AE1006" s="37">
        <f t="shared" si="307"/>
        <v>4.537664974431764E-2</v>
      </c>
      <c r="AF1006" s="37">
        <f t="shared" si="307"/>
        <v>0</v>
      </c>
      <c r="AG1006" s="37">
        <f t="shared" si="307"/>
        <v>0.14825042305374941</v>
      </c>
      <c r="AH1006" s="37">
        <f t="shared" si="307"/>
        <v>0</v>
      </c>
      <c r="AI1006" s="37">
        <f t="shared" si="307"/>
        <v>0</v>
      </c>
      <c r="AJ1006" s="37">
        <f t="shared" si="307"/>
        <v>0.76757218109797287</v>
      </c>
      <c r="AK1006" s="38">
        <f t="shared" si="307"/>
        <v>0</v>
      </c>
      <c r="AL1006" s="8">
        <f t="shared" si="305"/>
        <v>-2.7974906231249892E-3</v>
      </c>
      <c r="AM1006" s="23">
        <f t="shared" si="306"/>
        <v>0.86003411128603924</v>
      </c>
    </row>
    <row r="1007" spans="2:39" x14ac:dyDescent="0.35">
      <c r="B1007" s="16">
        <v>37552</v>
      </c>
      <c r="C1007" s="5">
        <v>3.32E-2</v>
      </c>
      <c r="D1007" s="35">
        <f t="shared" si="290"/>
        <v>2.7378507871321013E-3</v>
      </c>
      <c r="E1007" s="36">
        <f t="shared" si="291"/>
        <v>1.1495523056694719</v>
      </c>
      <c r="F1007" s="7">
        <v>1.3166736452233403</v>
      </c>
      <c r="G1007" s="7">
        <v>1.170398222132673</v>
      </c>
      <c r="H1007" s="7">
        <v>0.72877180064056446</v>
      </c>
      <c r="I1007" s="7">
        <v>0.75999594861197373</v>
      </c>
      <c r="J1007" s="7">
        <v>0.94005643698259078</v>
      </c>
      <c r="K1007" s="7">
        <v>1.3016875107779211</v>
      </c>
      <c r="L1007" s="7">
        <v>1.6410831509677635</v>
      </c>
      <c r="M1007" s="7">
        <v>0.84761463722795982</v>
      </c>
      <c r="N1007" s="7">
        <v>0.78369233860029275</v>
      </c>
      <c r="O1007" s="8">
        <v>1.5176438093912796</v>
      </c>
      <c r="P1007" s="32">
        <f t="shared" si="292"/>
        <v>9.2265571526306545E-5</v>
      </c>
      <c r="Q1007" s="33">
        <f t="shared" si="293"/>
        <v>6.9328255805256589E-4</v>
      </c>
      <c r="R1007" s="33">
        <f t="shared" si="294"/>
        <v>4.7491404026958062E-3</v>
      </c>
      <c r="S1007" s="33">
        <f t="shared" si="295"/>
        <v>7.6582464698025099E-3</v>
      </c>
      <c r="T1007" s="33">
        <f t="shared" si="296"/>
        <v>-2.6085039303821778E-2</v>
      </c>
      <c r="U1007" s="33">
        <f t="shared" si="297"/>
        <v>4.2631685380190021E-3</v>
      </c>
      <c r="V1007" s="33">
        <f t="shared" si="298"/>
        <v>2.1878720160830589E-2</v>
      </c>
      <c r="W1007" s="33">
        <f t="shared" si="299"/>
        <v>4.1074647290657573E-3</v>
      </c>
      <c r="X1007" s="33">
        <f t="shared" si="300"/>
        <v>-4.8410178587261488E-3</v>
      </c>
      <c r="Y1007" s="33">
        <f t="shared" si="301"/>
        <v>1.5790666491375394E-3</v>
      </c>
      <c r="Z1007" s="34">
        <f t="shared" si="302"/>
        <v>4.2861208273410334E-3</v>
      </c>
      <c r="AA1007" s="39">
        <f t="shared" si="303"/>
        <v>0</v>
      </c>
      <c r="AB1007" s="37">
        <f t="shared" si="304"/>
        <v>0</v>
      </c>
      <c r="AC1007" s="37">
        <f t="shared" si="307"/>
        <v>0</v>
      </c>
      <c r="AD1007" s="37">
        <f t="shared" si="307"/>
        <v>3.8800746103960199E-2</v>
      </c>
      <c r="AE1007" s="37">
        <f t="shared" si="307"/>
        <v>4.537664974431764E-2</v>
      </c>
      <c r="AF1007" s="37">
        <f t="shared" si="307"/>
        <v>0</v>
      </c>
      <c r="AG1007" s="37">
        <f t="shared" si="307"/>
        <v>0.14825042305374941</v>
      </c>
      <c r="AH1007" s="37">
        <f t="shared" si="307"/>
        <v>0</v>
      </c>
      <c r="AI1007" s="37">
        <f t="shared" si="307"/>
        <v>0</v>
      </c>
      <c r="AJ1007" s="37">
        <f t="shared" si="307"/>
        <v>0.76757218109797287</v>
      </c>
      <c r="AK1007" s="38">
        <f t="shared" si="307"/>
        <v>0</v>
      </c>
      <c r="AL1007" s="8">
        <f t="shared" si="305"/>
        <v>3.5690711365153763E-3</v>
      </c>
      <c r="AM1007" s="23">
        <f t="shared" si="306"/>
        <v>0.86310363420904879</v>
      </c>
    </row>
    <row r="1008" spans="2:39" x14ac:dyDescent="0.35">
      <c r="B1008" s="16">
        <v>37553</v>
      </c>
      <c r="C1008" s="5">
        <v>3.2899999999999999E-2</v>
      </c>
      <c r="D1008" s="35">
        <f t="shared" si="290"/>
        <v>2.7378507871321013E-3</v>
      </c>
      <c r="E1008" s="36">
        <f t="shared" si="291"/>
        <v>1.1496567961186115</v>
      </c>
      <c r="F1008" s="7">
        <v>1.3241747504938703</v>
      </c>
      <c r="G1008" s="7">
        <v>1.1669319616449172</v>
      </c>
      <c r="H1008" s="7">
        <v>0.71443724723997593</v>
      </c>
      <c r="I1008" s="7">
        <v>0.78049438421787443</v>
      </c>
      <c r="J1008" s="7">
        <v>0.93288231153208023</v>
      </c>
      <c r="K1008" s="7">
        <v>1.3011767605782589</v>
      </c>
      <c r="L1008" s="7">
        <v>1.6464804809441151</v>
      </c>
      <c r="M1008" s="7">
        <v>0.84842229760409771</v>
      </c>
      <c r="N1008" s="7">
        <v>0.78420637089334122</v>
      </c>
      <c r="O1008" s="8">
        <v>1.5227463751722323</v>
      </c>
      <c r="P1008" s="32">
        <f t="shared" si="292"/>
        <v>9.0896646132820891E-5</v>
      </c>
      <c r="Q1008" s="33">
        <f t="shared" si="293"/>
        <v>5.6970117824890476E-3</v>
      </c>
      <c r="R1008" s="33">
        <f t="shared" si="294"/>
        <v>-2.9616077863136026E-3</v>
      </c>
      <c r="S1008" s="33">
        <f t="shared" si="295"/>
        <v>-1.966946770990452E-2</v>
      </c>
      <c r="T1008" s="33">
        <f t="shared" si="296"/>
        <v>2.6971769577638138E-2</v>
      </c>
      <c r="U1008" s="33">
        <f t="shared" si="297"/>
        <v>-7.6315901559466104E-3</v>
      </c>
      <c r="V1008" s="33">
        <f t="shared" si="298"/>
        <v>-3.923754322240347E-4</v>
      </c>
      <c r="W1008" s="33">
        <f t="shared" si="299"/>
        <v>3.288882695047457E-3</v>
      </c>
      <c r="X1008" s="33">
        <f t="shared" si="300"/>
        <v>9.5286270513117444E-4</v>
      </c>
      <c r="Y1008" s="33">
        <f t="shared" si="301"/>
        <v>6.5591083098581748E-4</v>
      </c>
      <c r="Z1008" s="34">
        <f t="shared" si="302"/>
        <v>3.3621629458622238E-3</v>
      </c>
      <c r="AA1008" s="39">
        <f t="shared" si="303"/>
        <v>0</v>
      </c>
      <c r="AB1008" s="37">
        <f t="shared" si="304"/>
        <v>0</v>
      </c>
      <c r="AC1008" s="37">
        <f t="shared" si="307"/>
        <v>0</v>
      </c>
      <c r="AD1008" s="37">
        <f t="shared" si="307"/>
        <v>3.8800746103960199E-2</v>
      </c>
      <c r="AE1008" s="37">
        <f t="shared" si="307"/>
        <v>4.537664974431764E-2</v>
      </c>
      <c r="AF1008" s="37">
        <f t="shared" si="307"/>
        <v>0</v>
      </c>
      <c r="AG1008" s="37">
        <f t="shared" si="307"/>
        <v>0.14825042305374941</v>
      </c>
      <c r="AH1008" s="37">
        <f t="shared" si="307"/>
        <v>0</v>
      </c>
      <c r="AI1008" s="37">
        <f t="shared" si="307"/>
        <v>0</v>
      </c>
      <c r="AJ1008" s="37">
        <f t="shared" si="307"/>
        <v>0.76757218109797287</v>
      </c>
      <c r="AK1008" s="38">
        <f t="shared" si="307"/>
        <v>0</v>
      </c>
      <c r="AL1008" s="8">
        <f t="shared" si="305"/>
        <v>9.0598760181933604E-4</v>
      </c>
      <c r="AM1008" s="23">
        <f t="shared" si="306"/>
        <v>0.8638855954007274</v>
      </c>
    </row>
    <row r="1009" spans="2:39" x14ac:dyDescent="0.35">
      <c r="B1009" s="16">
        <v>37554</v>
      </c>
      <c r="C1009" s="5">
        <v>3.2899999999999999E-2</v>
      </c>
      <c r="D1009" s="35">
        <f t="shared" si="290"/>
        <v>2.7378507871321013E-3</v>
      </c>
      <c r="E1009" s="36">
        <f t="shared" si="291"/>
        <v>1.149760351788953</v>
      </c>
      <c r="F1009" s="7">
        <v>1.329039654521454</v>
      </c>
      <c r="G1009" s="7">
        <v>1.1715363658737257</v>
      </c>
      <c r="H1009" s="7">
        <v>0.72931030292774535</v>
      </c>
      <c r="I1009" s="7">
        <v>0.77585254934437853</v>
      </c>
      <c r="J1009" s="7">
        <v>0.94647195934824557</v>
      </c>
      <c r="K1009" s="7">
        <v>1.3015933873411076</v>
      </c>
      <c r="L1009" s="7">
        <v>1.631960099441649</v>
      </c>
      <c r="M1009" s="7">
        <v>0.85038992856193962</v>
      </c>
      <c r="N1009" s="7">
        <v>0.78564623446133486</v>
      </c>
      <c r="O1009" s="8">
        <v>1.5286389905743978</v>
      </c>
      <c r="P1009" s="32">
        <f t="shared" si="292"/>
        <v>9.0075290896551863E-5</v>
      </c>
      <c r="Q1009" s="33">
        <f t="shared" si="293"/>
        <v>3.6739139043160396E-3</v>
      </c>
      <c r="R1009" s="33">
        <f t="shared" si="294"/>
        <v>3.9457349529770092E-3</v>
      </c>
      <c r="S1009" s="33">
        <f t="shared" si="295"/>
        <v>2.0817861533993565E-2</v>
      </c>
      <c r="T1009" s="33">
        <f t="shared" si="296"/>
        <v>-5.9473007972343783E-3</v>
      </c>
      <c r="U1009" s="33">
        <f t="shared" si="297"/>
        <v>1.4567376450569602E-2</v>
      </c>
      <c r="V1009" s="33">
        <f t="shared" si="298"/>
        <v>3.2019228706747782E-4</v>
      </c>
      <c r="W1009" s="33">
        <f t="shared" si="299"/>
        <v>-8.8190426005778644E-3</v>
      </c>
      <c r="X1009" s="33">
        <f t="shared" si="300"/>
        <v>2.3191645992783894E-3</v>
      </c>
      <c r="Y1009" s="33">
        <f t="shared" si="301"/>
        <v>1.8360773661574292E-3</v>
      </c>
      <c r="Z1009" s="34">
        <f t="shared" si="302"/>
        <v>3.869728733715716E-3</v>
      </c>
      <c r="AA1009" s="39">
        <f t="shared" si="303"/>
        <v>0</v>
      </c>
      <c r="AB1009" s="37">
        <f t="shared" si="304"/>
        <v>0</v>
      </c>
      <c r="AC1009" s="37">
        <f t="shared" si="307"/>
        <v>0</v>
      </c>
      <c r="AD1009" s="37">
        <f t="shared" si="307"/>
        <v>3.8800746103960199E-2</v>
      </c>
      <c r="AE1009" s="37">
        <f t="shared" si="307"/>
        <v>4.537664974431764E-2</v>
      </c>
      <c r="AF1009" s="37">
        <f t="shared" si="307"/>
        <v>0</v>
      </c>
      <c r="AG1009" s="37">
        <f t="shared" si="307"/>
        <v>0.14825042305374941</v>
      </c>
      <c r="AH1009" s="37">
        <f t="shared" si="307"/>
        <v>0</v>
      </c>
      <c r="AI1009" s="37">
        <f t="shared" si="307"/>
        <v>0</v>
      </c>
      <c r="AJ1009" s="37">
        <f t="shared" si="307"/>
        <v>0.76757218109797287</v>
      </c>
      <c r="AK1009" s="38">
        <f t="shared" si="307"/>
        <v>0</v>
      </c>
      <c r="AL1009" s="8">
        <f t="shared" si="305"/>
        <v>1.9946705252300587E-3</v>
      </c>
      <c r="AM1009" s="23">
        <f t="shared" si="306"/>
        <v>0.86560876253504404</v>
      </c>
    </row>
    <row r="1010" spans="2:39" x14ac:dyDescent="0.35">
      <c r="B1010" s="16">
        <v>37557</v>
      </c>
      <c r="C1010" s="5">
        <v>3.2899999999999999E-2</v>
      </c>
      <c r="D1010" s="35">
        <f t="shared" si="290"/>
        <v>8.2135523613963042E-3</v>
      </c>
      <c r="E1010" s="36">
        <f t="shared" si="291"/>
        <v>1.1500710467833994</v>
      </c>
      <c r="F1010" s="7">
        <v>1.3317722509186307</v>
      </c>
      <c r="G1010" s="7">
        <v>1.1743679352530796</v>
      </c>
      <c r="H1010" s="7">
        <v>0.72382958486797189</v>
      </c>
      <c r="I1010" s="7">
        <v>0.79524201079081525</v>
      </c>
      <c r="J1010" s="7">
        <v>0.94699558743043044</v>
      </c>
      <c r="K1010" s="7">
        <v>1.318590302163317</v>
      </c>
      <c r="L1010" s="7">
        <v>1.6296419986109925</v>
      </c>
      <c r="M1010" s="7">
        <v>0.85948737562013588</v>
      </c>
      <c r="N1010" s="7">
        <v>0.78728971163650019</v>
      </c>
      <c r="O1010" s="8">
        <v>1.5316548327175288</v>
      </c>
      <c r="P1010" s="32">
        <f t="shared" si="292"/>
        <v>2.7022587268987763E-4</v>
      </c>
      <c r="Q1010" s="33">
        <f t="shared" si="293"/>
        <v>2.0560683707819827E-3</v>
      </c>
      <c r="R1010" s="33">
        <f t="shared" si="294"/>
        <v>2.4169709638011128E-3</v>
      </c>
      <c r="S1010" s="33">
        <f t="shared" si="295"/>
        <v>-7.5149329959711686E-3</v>
      </c>
      <c r="T1010" s="33">
        <f t="shared" si="296"/>
        <v>2.4991168054834034E-2</v>
      </c>
      <c r="U1010" s="33">
        <f t="shared" si="297"/>
        <v>5.5324204485196482E-4</v>
      </c>
      <c r="V1010" s="33">
        <f t="shared" si="298"/>
        <v>1.3058544233180758E-2</v>
      </c>
      <c r="W1010" s="33">
        <f t="shared" si="299"/>
        <v>-1.4204396488919357E-3</v>
      </c>
      <c r="X1010" s="33">
        <f t="shared" si="300"/>
        <v>1.0697971310150045E-2</v>
      </c>
      <c r="Y1010" s="33">
        <f t="shared" si="301"/>
        <v>2.0918794020468034E-3</v>
      </c>
      <c r="Z1010" s="34">
        <f t="shared" si="302"/>
        <v>1.9728936405041253E-3</v>
      </c>
      <c r="AA1010" s="39">
        <f t="shared" si="303"/>
        <v>0</v>
      </c>
      <c r="AB1010" s="37">
        <f t="shared" si="304"/>
        <v>0</v>
      </c>
      <c r="AC1010" s="37">
        <f t="shared" si="307"/>
        <v>0</v>
      </c>
      <c r="AD1010" s="37">
        <f t="shared" si="307"/>
        <v>3.8800746103960199E-2</v>
      </c>
      <c r="AE1010" s="37">
        <f t="shared" si="307"/>
        <v>4.537664974431764E-2</v>
      </c>
      <c r="AF1010" s="37">
        <f t="shared" si="307"/>
        <v>0</v>
      </c>
      <c r="AG1010" s="37">
        <f t="shared" si="307"/>
        <v>0.14825042305374941</v>
      </c>
      <c r="AH1010" s="37">
        <f t="shared" si="307"/>
        <v>0</v>
      </c>
      <c r="AI1010" s="37">
        <f t="shared" si="307"/>
        <v>0</v>
      </c>
      <c r="AJ1010" s="37">
        <f t="shared" si="307"/>
        <v>0.76757218109797287</v>
      </c>
      <c r="AK1010" s="38">
        <f t="shared" si="307"/>
        <v>0</v>
      </c>
      <c r="AL1010" s="8">
        <f t="shared" si="305"/>
        <v>4.3840336146187689E-3</v>
      </c>
      <c r="AM1010" s="23">
        <f t="shared" si="306"/>
        <v>0.86940362044710628</v>
      </c>
    </row>
    <row r="1011" spans="2:39" x14ac:dyDescent="0.35">
      <c r="B1011" s="16">
        <v>37558</v>
      </c>
      <c r="C1011" s="5">
        <v>3.2899999999999999E-2</v>
      </c>
      <c r="D1011" s="35">
        <f t="shared" si="290"/>
        <v>2.7378507871321013E-3</v>
      </c>
      <c r="E1011" s="36">
        <f t="shared" si="291"/>
        <v>1.1501746397674901</v>
      </c>
      <c r="F1011" s="7">
        <v>1.3440242981552588</v>
      </c>
      <c r="G1011" s="7">
        <v>1.1799012891927072</v>
      </c>
      <c r="H1011" s="7">
        <v>0.71557256470737585</v>
      </c>
      <c r="I1011" s="7">
        <v>0.75474680709391528</v>
      </c>
      <c r="J1011" s="7">
        <v>0.93687269245275073</v>
      </c>
      <c r="K1011" s="7">
        <v>1.3032931343305976</v>
      </c>
      <c r="L1011" s="7">
        <v>1.6160070155461721</v>
      </c>
      <c r="M1011" s="7">
        <v>0.86135973302644686</v>
      </c>
      <c r="N1011" s="7">
        <v>0.78811193525925727</v>
      </c>
      <c r="O1011" s="8">
        <v>1.5298045700001364</v>
      </c>
      <c r="P1011" s="32">
        <f t="shared" si="292"/>
        <v>9.0075290896551863E-5</v>
      </c>
      <c r="Q1011" s="33">
        <f t="shared" si="293"/>
        <v>9.1998066697791536E-3</v>
      </c>
      <c r="R1011" s="33">
        <f t="shared" si="294"/>
        <v>4.7117719868903229E-3</v>
      </c>
      <c r="S1011" s="33">
        <f t="shared" si="295"/>
        <v>-1.140740905485671E-2</v>
      </c>
      <c r="T1011" s="33">
        <f t="shared" si="296"/>
        <v>-5.0921861706765492E-2</v>
      </c>
      <c r="U1011" s="33">
        <f t="shared" si="297"/>
        <v>-1.0689484842423713E-2</v>
      </c>
      <c r="V1011" s="33">
        <f t="shared" si="298"/>
        <v>-1.1601152994696218E-2</v>
      </c>
      <c r="W1011" s="33">
        <f t="shared" si="299"/>
        <v>-8.3668579212133887E-3</v>
      </c>
      <c r="X1011" s="33">
        <f t="shared" si="300"/>
        <v>2.178458299006536E-3</v>
      </c>
      <c r="Y1011" s="33">
        <f t="shared" si="301"/>
        <v>1.0443723709381292E-3</v>
      </c>
      <c r="Z1011" s="34">
        <f t="shared" si="302"/>
        <v>-1.208015460056111E-3</v>
      </c>
      <c r="AA1011" s="39">
        <f t="shared" si="303"/>
        <v>0</v>
      </c>
      <c r="AB1011" s="37">
        <f t="shared" si="304"/>
        <v>0</v>
      </c>
      <c r="AC1011" s="37">
        <f t="shared" si="307"/>
        <v>0</v>
      </c>
      <c r="AD1011" s="37">
        <f t="shared" si="307"/>
        <v>3.8800746103960199E-2</v>
      </c>
      <c r="AE1011" s="37">
        <f t="shared" si="307"/>
        <v>4.537664974431764E-2</v>
      </c>
      <c r="AF1011" s="37">
        <f t="shared" si="307"/>
        <v>0</v>
      </c>
      <c r="AG1011" s="37">
        <f t="shared" si="307"/>
        <v>0.14825042305374941</v>
      </c>
      <c r="AH1011" s="37">
        <f t="shared" si="307"/>
        <v>0</v>
      </c>
      <c r="AI1011" s="37">
        <f t="shared" si="307"/>
        <v>0</v>
      </c>
      <c r="AJ1011" s="37">
        <f t="shared" si="307"/>
        <v>0.76757218109797287</v>
      </c>
      <c r="AK1011" s="38">
        <f t="shared" si="307"/>
        <v>0</v>
      </c>
      <c r="AL1011" s="8">
        <f t="shared" si="305"/>
        <v>-3.6715241261735354E-3</v>
      </c>
      <c r="AM1011" s="23">
        <f t="shared" si="306"/>
        <v>0.86621158407925214</v>
      </c>
    </row>
    <row r="1012" spans="2:39" x14ac:dyDescent="0.35">
      <c r="B1012" s="16">
        <v>37559</v>
      </c>
      <c r="C1012" s="5">
        <v>3.2899999999999999E-2</v>
      </c>
      <c r="D1012" s="35">
        <f t="shared" si="290"/>
        <v>2.7378507871321013E-3</v>
      </c>
      <c r="E1012" s="36">
        <f t="shared" si="291"/>
        <v>1.1502782420827491</v>
      </c>
      <c r="F1012" s="7">
        <v>1.3428265375930371</v>
      </c>
      <c r="G1012" s="7">
        <v>1.1763006004543284</v>
      </c>
      <c r="H1012" s="7">
        <v>0.72233282015697786</v>
      </c>
      <c r="I1012" s="7">
        <v>0.78028771168203881</v>
      </c>
      <c r="J1012" s="7">
        <v>0.94510235827017408</v>
      </c>
      <c r="K1012" s="7">
        <v>1.2992200819202733</v>
      </c>
      <c r="L1012" s="7">
        <v>1.6189470417225051</v>
      </c>
      <c r="M1012" s="7">
        <v>0.86352268768222018</v>
      </c>
      <c r="N1012" s="7">
        <v>0.78780180274213407</v>
      </c>
      <c r="O1012" s="8">
        <v>1.5468629694201801</v>
      </c>
      <c r="P1012" s="32">
        <f t="shared" si="292"/>
        <v>9.0075290896551863E-5</v>
      </c>
      <c r="Q1012" s="33">
        <f t="shared" si="293"/>
        <v>-8.9117478297506825E-4</v>
      </c>
      <c r="R1012" s="33">
        <f t="shared" si="294"/>
        <v>-3.051686417634536E-3</v>
      </c>
      <c r="S1012" s="33">
        <f t="shared" si="295"/>
        <v>9.4473373952879136E-3</v>
      </c>
      <c r="T1012" s="33">
        <f t="shared" si="296"/>
        <v>3.3840361228511195E-2</v>
      </c>
      <c r="U1012" s="33">
        <f t="shared" si="297"/>
        <v>8.7841879518100185E-3</v>
      </c>
      <c r="V1012" s="33">
        <f t="shared" si="298"/>
        <v>-3.1252005424062812E-3</v>
      </c>
      <c r="W1012" s="33">
        <f t="shared" si="299"/>
        <v>1.8193152307197646E-3</v>
      </c>
      <c r="X1012" s="33">
        <f t="shared" si="300"/>
        <v>2.5110933014869108E-3</v>
      </c>
      <c r="Y1012" s="33">
        <f t="shared" si="301"/>
        <v>-3.9351328567449606E-4</v>
      </c>
      <c r="Z1012" s="34">
        <f t="shared" si="302"/>
        <v>1.1150704968832859E-2</v>
      </c>
      <c r="AA1012" s="39">
        <f t="shared" si="303"/>
        <v>0</v>
      </c>
      <c r="AB1012" s="37">
        <f t="shared" si="304"/>
        <v>0</v>
      </c>
      <c r="AC1012" s="37">
        <f t="shared" si="307"/>
        <v>0</v>
      </c>
      <c r="AD1012" s="37">
        <f t="shared" si="307"/>
        <v>3.8800746103960199E-2</v>
      </c>
      <c r="AE1012" s="37">
        <f t="shared" si="307"/>
        <v>4.537664974431764E-2</v>
      </c>
      <c r="AF1012" s="37">
        <f t="shared" si="307"/>
        <v>0</v>
      </c>
      <c r="AG1012" s="37">
        <f t="shared" si="307"/>
        <v>0.14825042305374941</v>
      </c>
      <c r="AH1012" s="37">
        <f t="shared" si="307"/>
        <v>0</v>
      </c>
      <c r="AI1012" s="37">
        <f t="shared" si="307"/>
        <v>0</v>
      </c>
      <c r="AJ1012" s="37">
        <f t="shared" si="307"/>
        <v>0.76757218109797287</v>
      </c>
      <c r="AK1012" s="38">
        <f t="shared" si="307"/>
        <v>0</v>
      </c>
      <c r="AL1012" s="8">
        <f t="shared" si="305"/>
        <v>1.1367638048046132E-3</v>
      </c>
      <c r="AM1012" s="23">
        <f t="shared" si="306"/>
        <v>0.86719626205533584</v>
      </c>
    </row>
    <row r="1013" spans="2:39" x14ac:dyDescent="0.35">
      <c r="B1013" s="16">
        <v>37560</v>
      </c>
      <c r="C1013" s="5">
        <v>3.3399999999999999E-2</v>
      </c>
      <c r="D1013" s="35">
        <f t="shared" si="290"/>
        <v>2.7378507871321013E-3</v>
      </c>
      <c r="E1013" s="36">
        <f t="shared" si="291"/>
        <v>1.1503818537300168</v>
      </c>
      <c r="F1013" s="7">
        <v>1.3482232640252481</v>
      </c>
      <c r="G1013" s="7">
        <v>1.1822323172962013</v>
      </c>
      <c r="H1013" s="7">
        <v>0.71894797569444679</v>
      </c>
      <c r="I1013" s="7">
        <v>0.79199551060930773</v>
      </c>
      <c r="J1013" s="7">
        <v>0.93650391241646491</v>
      </c>
      <c r="K1013" s="7">
        <v>1.3169003912492325</v>
      </c>
      <c r="L1013" s="7">
        <v>1.6364031831816122</v>
      </c>
      <c r="M1013" s="7">
        <v>0.86849248327403294</v>
      </c>
      <c r="N1013" s="7">
        <v>0.81291700103381792</v>
      </c>
      <c r="O1013" s="8">
        <v>1.5585850680071129</v>
      </c>
      <c r="P1013" s="32">
        <f t="shared" si="292"/>
        <v>9.0075290896551863E-5</v>
      </c>
      <c r="Q1013" s="33">
        <f t="shared" si="293"/>
        <v>4.0189304285602745E-3</v>
      </c>
      <c r="R1013" s="33">
        <f t="shared" si="294"/>
        <v>5.0426879316238793E-3</v>
      </c>
      <c r="S1013" s="33">
        <f t="shared" si="295"/>
        <v>-4.6859901254320269E-3</v>
      </c>
      <c r="T1013" s="33">
        <f t="shared" si="296"/>
        <v>1.500446406112288E-2</v>
      </c>
      <c r="U1013" s="33">
        <f t="shared" si="297"/>
        <v>-9.09789905661329E-3</v>
      </c>
      <c r="V1013" s="33">
        <f t="shared" si="298"/>
        <v>1.3608402129089203E-2</v>
      </c>
      <c r="W1013" s="33">
        <f t="shared" si="299"/>
        <v>1.0782404247475785E-2</v>
      </c>
      <c r="X1013" s="33">
        <f t="shared" si="300"/>
        <v>5.7552576935206989E-3</v>
      </c>
      <c r="Y1013" s="33">
        <f t="shared" si="301"/>
        <v>3.1880097512171579E-2</v>
      </c>
      <c r="Z1013" s="34">
        <f t="shared" si="302"/>
        <v>7.5779812553964376E-3</v>
      </c>
      <c r="AA1013" s="39">
        <f t="shared" si="303"/>
        <v>0</v>
      </c>
      <c r="AB1013" s="37">
        <f t="shared" si="304"/>
        <v>0</v>
      </c>
      <c r="AC1013" s="37">
        <f t="shared" si="307"/>
        <v>0</v>
      </c>
      <c r="AD1013" s="37">
        <f t="shared" si="307"/>
        <v>3.8800746103960199E-2</v>
      </c>
      <c r="AE1013" s="37">
        <f t="shared" si="307"/>
        <v>4.537664974431764E-2</v>
      </c>
      <c r="AF1013" s="37">
        <f t="shared" si="307"/>
        <v>0</v>
      </c>
      <c r="AG1013" s="37">
        <f t="shared" ref="AC1013:AK1041" si="308">AG$8</f>
        <v>0.14825042305374941</v>
      </c>
      <c r="AH1013" s="37">
        <f t="shared" si="308"/>
        <v>0</v>
      </c>
      <c r="AI1013" s="37">
        <f t="shared" si="308"/>
        <v>0</v>
      </c>
      <c r="AJ1013" s="37">
        <f t="shared" si="308"/>
        <v>0.76757218109797287</v>
      </c>
      <c r="AK1013" s="38">
        <f t="shared" si="308"/>
        <v>0</v>
      </c>
      <c r="AL1013" s="8">
        <f t="shared" si="305"/>
        <v>2.6986759750956837E-2</v>
      </c>
      <c r="AM1013" s="23">
        <f t="shared" si="306"/>
        <v>0.89059907923635095</v>
      </c>
    </row>
    <row r="1014" spans="2:39" x14ac:dyDescent="0.35">
      <c r="B1014" s="16">
        <v>37561</v>
      </c>
      <c r="C1014" s="5">
        <v>3.3000000000000002E-2</v>
      </c>
      <c r="D1014" s="35">
        <f t="shared" si="290"/>
        <v>2.7378507871321013E-3</v>
      </c>
      <c r="E1014" s="36">
        <f t="shared" si="291"/>
        <v>1.1504870494970656</v>
      </c>
      <c r="F1014" s="7">
        <v>1.3428064851960588</v>
      </c>
      <c r="G1014" s="7">
        <v>1.175587221246678</v>
      </c>
      <c r="H1014" s="7">
        <v>0.72956782519067009</v>
      </c>
      <c r="I1014" s="7">
        <v>0.78766715870675075</v>
      </c>
      <c r="J1014" s="7">
        <v>0.94163455753974823</v>
      </c>
      <c r="K1014" s="7">
        <v>1.3119809567663598</v>
      </c>
      <c r="L1014" s="7">
        <v>1.6348502307982178</v>
      </c>
      <c r="M1014" s="7">
        <v>0.86998166106336694</v>
      </c>
      <c r="N1014" s="7">
        <v>0.81363746091842548</v>
      </c>
      <c r="O1014" s="8">
        <v>1.5607849122768913</v>
      </c>
      <c r="P1014" s="32">
        <f t="shared" si="292"/>
        <v>9.1444216290259561E-5</v>
      </c>
      <c r="Q1014" s="33">
        <f t="shared" si="293"/>
        <v>-4.0177164819251709E-3</v>
      </c>
      <c r="R1014" s="33">
        <f t="shared" si="294"/>
        <v>-5.6208039251716135E-3</v>
      </c>
      <c r="S1014" s="33">
        <f t="shared" si="295"/>
        <v>1.4771374084425748E-2</v>
      </c>
      <c r="T1014" s="33">
        <f t="shared" si="296"/>
        <v>-5.465121764676506E-3</v>
      </c>
      <c r="U1014" s="33">
        <f t="shared" si="297"/>
        <v>5.4785090112914325E-3</v>
      </c>
      <c r="V1014" s="33">
        <f t="shared" si="298"/>
        <v>-3.7356162360966394E-3</v>
      </c>
      <c r="W1014" s="33">
        <f t="shared" si="299"/>
        <v>-9.490035214763104E-4</v>
      </c>
      <c r="X1014" s="33">
        <f t="shared" si="300"/>
        <v>1.7146697501861929E-3</v>
      </c>
      <c r="Y1014" s="33">
        <f t="shared" si="301"/>
        <v>8.8626499838406758E-4</v>
      </c>
      <c r="Z1014" s="34">
        <f t="shared" si="302"/>
        <v>1.4114367671897998E-3</v>
      </c>
      <c r="AA1014" s="39">
        <f t="shared" si="303"/>
        <v>0</v>
      </c>
      <c r="AB1014" s="37">
        <f t="shared" si="304"/>
        <v>0</v>
      </c>
      <c r="AC1014" s="37">
        <f t="shared" si="308"/>
        <v>0</v>
      </c>
      <c r="AD1014" s="37">
        <f t="shared" si="308"/>
        <v>3.8800746103960199E-2</v>
      </c>
      <c r="AE1014" s="37">
        <f t="shared" si="308"/>
        <v>4.537664974431764E-2</v>
      </c>
      <c r="AF1014" s="37">
        <f t="shared" si="308"/>
        <v>0</v>
      </c>
      <c r="AG1014" s="37">
        <f t="shared" si="308"/>
        <v>0.14825042305374941</v>
      </c>
      <c r="AH1014" s="37">
        <f t="shared" si="308"/>
        <v>0</v>
      </c>
      <c r="AI1014" s="37">
        <f t="shared" si="308"/>
        <v>0</v>
      </c>
      <c r="AJ1014" s="37">
        <f t="shared" si="308"/>
        <v>0.76757218109797287</v>
      </c>
      <c r="AK1014" s="38">
        <f t="shared" si="308"/>
        <v>0</v>
      </c>
      <c r="AL1014" s="8">
        <f t="shared" si="305"/>
        <v>4.5161708980331639E-4</v>
      </c>
      <c r="AM1014" s="23">
        <f t="shared" si="306"/>
        <v>0.89100128900069708</v>
      </c>
    </row>
    <row r="1015" spans="2:39" x14ac:dyDescent="0.35">
      <c r="B1015" s="16">
        <v>37564</v>
      </c>
      <c r="C1015" s="5">
        <v>3.2899999999999999E-2</v>
      </c>
      <c r="D1015" s="35">
        <f t="shared" si="290"/>
        <v>8.2135523613963042E-3</v>
      </c>
      <c r="E1015" s="36">
        <f t="shared" si="291"/>
        <v>1.1507988858225966</v>
      </c>
      <c r="F1015" s="7">
        <v>1.3381566498524102</v>
      </c>
      <c r="G1015" s="7">
        <v>1.1751111509283625</v>
      </c>
      <c r="H1015" s="7">
        <v>0.73707486777616027</v>
      </c>
      <c r="I1015" s="7">
        <v>0.81965760989485981</v>
      </c>
      <c r="J1015" s="7">
        <v>0.9418855660949601</v>
      </c>
      <c r="K1015" s="7">
        <v>1.338065475322701</v>
      </c>
      <c r="L1015" s="7">
        <v>1.6302951489992552</v>
      </c>
      <c r="M1015" s="7">
        <v>0.87038520983092504</v>
      </c>
      <c r="N1015" s="7">
        <v>0.81713582263328988</v>
      </c>
      <c r="O1015" s="8">
        <v>1.5615595812084202</v>
      </c>
      <c r="P1015" s="32">
        <f t="shared" si="292"/>
        <v>2.7104722792614666E-4</v>
      </c>
      <c r="Q1015" s="33">
        <f t="shared" si="293"/>
        <v>-3.4627739699735205E-3</v>
      </c>
      <c r="R1015" s="33">
        <f t="shared" si="294"/>
        <v>-4.0496384250476858E-4</v>
      </c>
      <c r="S1015" s="33">
        <f t="shared" si="295"/>
        <v>1.0289711698193704E-2</v>
      </c>
      <c r="T1015" s="33">
        <f t="shared" si="296"/>
        <v>4.0614174190826136E-2</v>
      </c>
      <c r="U1015" s="33">
        <f t="shared" si="297"/>
        <v>2.6656684719350565E-4</v>
      </c>
      <c r="V1015" s="33">
        <f t="shared" si="298"/>
        <v>1.9881781379381902E-2</v>
      </c>
      <c r="W1015" s="33">
        <f t="shared" si="299"/>
        <v>-2.7862379765138945E-3</v>
      </c>
      <c r="X1015" s="33">
        <f t="shared" si="300"/>
        <v>4.638589359053924E-4</v>
      </c>
      <c r="Y1015" s="33">
        <f t="shared" si="301"/>
        <v>4.2996566442694562E-3</v>
      </c>
      <c r="Z1015" s="34">
        <f t="shared" si="302"/>
        <v>4.9633291905593069E-4</v>
      </c>
      <c r="AA1015" s="39">
        <f t="shared" si="303"/>
        <v>0</v>
      </c>
      <c r="AB1015" s="37">
        <f t="shared" si="304"/>
        <v>0</v>
      </c>
      <c r="AC1015" s="37">
        <f t="shared" si="308"/>
        <v>0</v>
      </c>
      <c r="AD1015" s="37">
        <f t="shared" si="308"/>
        <v>3.8800746103960199E-2</v>
      </c>
      <c r="AE1015" s="37">
        <f t="shared" si="308"/>
        <v>4.537664974431764E-2</v>
      </c>
      <c r="AF1015" s="37">
        <f t="shared" si="308"/>
        <v>0</v>
      </c>
      <c r="AG1015" s="37">
        <f t="shared" si="308"/>
        <v>0.14825042305374941</v>
      </c>
      <c r="AH1015" s="37">
        <f t="shared" si="308"/>
        <v>0</v>
      </c>
      <c r="AI1015" s="37">
        <f t="shared" si="308"/>
        <v>0</v>
      </c>
      <c r="AJ1015" s="37">
        <f t="shared" si="308"/>
        <v>0.76757218109797287</v>
      </c>
      <c r="AK1015" s="38">
        <f t="shared" si="308"/>
        <v>0</v>
      </c>
      <c r="AL1015" s="8">
        <f t="shared" si="305"/>
        <v>8.4899629769662078E-3</v>
      </c>
      <c r="AM1015" s="23">
        <f t="shared" si="306"/>
        <v>0.89856585695674207</v>
      </c>
    </row>
    <row r="1016" spans="2:39" x14ac:dyDescent="0.35">
      <c r="B1016" s="16">
        <v>37565</v>
      </c>
      <c r="C1016" s="5">
        <v>3.2899999999999999E-2</v>
      </c>
      <c r="D1016" s="35">
        <f t="shared" si="290"/>
        <v>2.7378507871321013E-3</v>
      </c>
      <c r="E1016" s="36">
        <f t="shared" si="291"/>
        <v>1.1509025443670005</v>
      </c>
      <c r="F1016" s="7">
        <v>1.3359020132047115</v>
      </c>
      <c r="G1016" s="7">
        <v>1.1711106280160379</v>
      </c>
      <c r="H1016" s="7">
        <v>0.74242428886187428</v>
      </c>
      <c r="I1016" s="7">
        <v>0.82445224048552435</v>
      </c>
      <c r="J1016" s="7">
        <v>0.96202558478097278</v>
      </c>
      <c r="K1016" s="7">
        <v>1.3329038861322207</v>
      </c>
      <c r="L1016" s="7">
        <v>1.6149738290757072</v>
      </c>
      <c r="M1016" s="7">
        <v>0.87835807041100744</v>
      </c>
      <c r="N1016" s="7">
        <v>0.82639947082124587</v>
      </c>
      <c r="O1016" s="8">
        <v>1.5601669245993988</v>
      </c>
      <c r="P1016" s="32">
        <f t="shared" si="292"/>
        <v>9.0075290896551863E-5</v>
      </c>
      <c r="Q1016" s="33">
        <f t="shared" si="293"/>
        <v>-1.6848824447776023E-3</v>
      </c>
      <c r="R1016" s="33">
        <f t="shared" si="294"/>
        <v>-3.4043783085234702E-3</v>
      </c>
      <c r="S1016" s="33">
        <f t="shared" si="295"/>
        <v>7.257635987309996E-3</v>
      </c>
      <c r="T1016" s="33">
        <f t="shared" si="296"/>
        <v>5.8495529508713062E-3</v>
      </c>
      <c r="U1016" s="33">
        <f t="shared" si="297"/>
        <v>2.1382659859108699E-2</v>
      </c>
      <c r="V1016" s="33">
        <f t="shared" si="298"/>
        <v>-3.8575012102719519E-3</v>
      </c>
      <c r="W1016" s="33">
        <f t="shared" si="299"/>
        <v>-9.3978810726099704E-3</v>
      </c>
      <c r="X1016" s="33">
        <f t="shared" si="300"/>
        <v>9.1601517236616914E-3</v>
      </c>
      <c r="Y1016" s="33">
        <f t="shared" si="301"/>
        <v>1.1336729991965333E-2</v>
      </c>
      <c r="Z1016" s="34">
        <f t="shared" si="302"/>
        <v>-8.9183699794770366E-4</v>
      </c>
      <c r="AA1016" s="39">
        <f t="shared" si="303"/>
        <v>0</v>
      </c>
      <c r="AB1016" s="37">
        <f t="shared" si="304"/>
        <v>0</v>
      </c>
      <c r="AC1016" s="37">
        <f t="shared" si="308"/>
        <v>0</v>
      </c>
      <c r="AD1016" s="37">
        <f t="shared" si="308"/>
        <v>3.8800746103960199E-2</v>
      </c>
      <c r="AE1016" s="37">
        <f t="shared" si="308"/>
        <v>4.537664974431764E-2</v>
      </c>
      <c r="AF1016" s="37">
        <f t="shared" si="308"/>
        <v>0</v>
      </c>
      <c r="AG1016" s="37">
        <f t="shared" si="308"/>
        <v>0.14825042305374941</v>
      </c>
      <c r="AH1016" s="37">
        <f t="shared" si="308"/>
        <v>0</v>
      </c>
      <c r="AI1016" s="37">
        <f t="shared" si="308"/>
        <v>0</v>
      </c>
      <c r="AJ1016" s="37">
        <f t="shared" si="308"/>
        <v>0.76757218109797287</v>
      </c>
      <c r="AK1016" s="38">
        <f t="shared" si="308"/>
        <v>0</v>
      </c>
      <c r="AL1016" s="8">
        <f t="shared" si="305"/>
        <v>8.6769171867695748E-3</v>
      </c>
      <c r="AM1016" s="23">
        <f t="shared" si="306"/>
        <v>0.90636263848441434</v>
      </c>
    </row>
    <row r="1017" spans="2:39" x14ac:dyDescent="0.35">
      <c r="B1017" s="16">
        <v>37566</v>
      </c>
      <c r="C1017" s="5">
        <v>3.2800000000000003E-2</v>
      </c>
      <c r="D1017" s="35">
        <f t="shared" si="290"/>
        <v>2.7378507871321013E-3</v>
      </c>
      <c r="E1017" s="36">
        <f t="shared" si="291"/>
        <v>1.1510062122484779</v>
      </c>
      <c r="F1017" s="7">
        <v>1.3386616621243437</v>
      </c>
      <c r="G1017" s="7">
        <v>1.1721434448212313</v>
      </c>
      <c r="H1017" s="7">
        <v>0.7520324072219251</v>
      </c>
      <c r="I1017" s="7">
        <v>0.81382612165375301</v>
      </c>
      <c r="J1017" s="7">
        <v>0.9598150799756644</v>
      </c>
      <c r="K1017" s="7">
        <v>1.349234538357446</v>
      </c>
      <c r="L1017" s="7">
        <v>1.613880536415107</v>
      </c>
      <c r="M1017" s="7">
        <v>0.87820367058130411</v>
      </c>
      <c r="N1017" s="7">
        <v>0.82773740861068501</v>
      </c>
      <c r="O1017" s="8">
        <v>1.5558953132994942</v>
      </c>
      <c r="P1017" s="32">
        <f t="shared" si="292"/>
        <v>9.0075290896551863E-5</v>
      </c>
      <c r="Q1017" s="33">
        <f t="shared" si="293"/>
        <v>2.0657569884277027E-3</v>
      </c>
      <c r="R1017" s="33">
        <f t="shared" si="294"/>
        <v>8.8191224679001756E-4</v>
      </c>
      <c r="S1017" s="33">
        <f t="shared" si="295"/>
        <v>1.294154636936784E-2</v>
      </c>
      <c r="T1017" s="33">
        <f t="shared" si="296"/>
        <v>-1.2888701503817268E-2</v>
      </c>
      <c r="U1017" s="33">
        <f t="shared" si="297"/>
        <v>-2.297760933054227E-3</v>
      </c>
      <c r="V1017" s="33">
        <f t="shared" si="298"/>
        <v>1.2251935338423392E-2</v>
      </c>
      <c r="W1017" s="33">
        <f t="shared" si="299"/>
        <v>-6.7697237002650734E-4</v>
      </c>
      <c r="X1017" s="33">
        <f t="shared" si="300"/>
        <v>-1.7578233172155233E-4</v>
      </c>
      <c r="Y1017" s="33">
        <f t="shared" si="301"/>
        <v>1.6189964256747569E-3</v>
      </c>
      <c r="Z1017" s="34">
        <f t="shared" si="302"/>
        <v>-2.7379194062849832E-3</v>
      </c>
      <c r="AA1017" s="39">
        <f t="shared" si="303"/>
        <v>0</v>
      </c>
      <c r="AB1017" s="37">
        <f t="shared" si="304"/>
        <v>0</v>
      </c>
      <c r="AC1017" s="37">
        <f t="shared" si="308"/>
        <v>0</v>
      </c>
      <c r="AD1017" s="37">
        <f t="shared" si="308"/>
        <v>3.8800746103960199E-2</v>
      </c>
      <c r="AE1017" s="37">
        <f t="shared" si="308"/>
        <v>4.537664974431764E-2</v>
      </c>
      <c r="AF1017" s="37">
        <f t="shared" si="308"/>
        <v>0</v>
      </c>
      <c r="AG1017" s="37">
        <f t="shared" si="308"/>
        <v>0.14825042305374941</v>
      </c>
      <c r="AH1017" s="37">
        <f t="shared" si="308"/>
        <v>0</v>
      </c>
      <c r="AI1017" s="37">
        <f t="shared" si="308"/>
        <v>0</v>
      </c>
      <c r="AJ1017" s="37">
        <f t="shared" si="308"/>
        <v>0.76757218109797287</v>
      </c>
      <c r="AK1017" s="38">
        <f t="shared" si="308"/>
        <v>0</v>
      </c>
      <c r="AL1017" s="8">
        <f t="shared" si="305"/>
        <v>2.9763467758661386E-3</v>
      </c>
      <c r="AM1017" s="23">
        <f t="shared" si="306"/>
        <v>0.90906028800123295</v>
      </c>
    </row>
    <row r="1018" spans="2:39" x14ac:dyDescent="0.35">
      <c r="B1018" s="16">
        <v>37567</v>
      </c>
      <c r="C1018" s="5">
        <v>3.2500000000000001E-2</v>
      </c>
      <c r="D1018" s="35">
        <f t="shared" si="290"/>
        <v>2.7378507871321013E-3</v>
      </c>
      <c r="E1018" s="36">
        <f t="shared" si="291"/>
        <v>1.1511095743395436</v>
      </c>
      <c r="F1018" s="7">
        <v>1.3498680034791093</v>
      </c>
      <c r="G1018" s="7">
        <v>1.179403025826381</v>
      </c>
      <c r="H1018" s="7">
        <v>0.73321114006338206</v>
      </c>
      <c r="I1018" s="7">
        <v>0.78588780344060405</v>
      </c>
      <c r="J1018" s="7">
        <v>0.95701044208131725</v>
      </c>
      <c r="K1018" s="7">
        <v>1.3595557849312663</v>
      </c>
      <c r="L1018" s="7">
        <v>1.6046409097002332</v>
      </c>
      <c r="M1018" s="7">
        <v>0.87862993852465976</v>
      </c>
      <c r="N1018" s="7">
        <v>0.82825180291240952</v>
      </c>
      <c r="O1018" s="8">
        <v>1.5707032124464608</v>
      </c>
      <c r="P1018" s="32">
        <f t="shared" si="292"/>
        <v>8.980150581794355E-5</v>
      </c>
      <c r="Q1018" s="33">
        <f t="shared" si="293"/>
        <v>8.3713022280642591E-3</v>
      </c>
      <c r="R1018" s="33">
        <f t="shared" si="294"/>
        <v>6.1934237121095137E-3</v>
      </c>
      <c r="S1018" s="33">
        <f t="shared" si="295"/>
        <v>-2.5027202255911374E-2</v>
      </c>
      <c r="T1018" s="33">
        <f t="shared" si="296"/>
        <v>-3.4329591382955771E-2</v>
      </c>
      <c r="U1018" s="33">
        <f t="shared" si="297"/>
        <v>-2.9220606686219952E-3</v>
      </c>
      <c r="V1018" s="33">
        <f t="shared" si="298"/>
        <v>7.6497052813258026E-3</v>
      </c>
      <c r="W1018" s="33">
        <f t="shared" si="299"/>
        <v>-5.7250995389024339E-3</v>
      </c>
      <c r="X1018" s="33">
        <f t="shared" si="300"/>
        <v>4.8538620098637075E-4</v>
      </c>
      <c r="Y1018" s="33">
        <f t="shared" si="301"/>
        <v>6.2144624173487983E-4</v>
      </c>
      <c r="Z1018" s="34">
        <f t="shared" si="302"/>
        <v>9.5172850129385811E-3</v>
      </c>
      <c r="AA1018" s="39">
        <f t="shared" si="303"/>
        <v>0</v>
      </c>
      <c r="AB1018" s="37">
        <f t="shared" si="304"/>
        <v>0</v>
      </c>
      <c r="AC1018" s="37">
        <f t="shared" si="308"/>
        <v>0</v>
      </c>
      <c r="AD1018" s="37">
        <f t="shared" si="308"/>
        <v>3.8800746103960199E-2</v>
      </c>
      <c r="AE1018" s="37">
        <f t="shared" si="308"/>
        <v>4.537664974431764E-2</v>
      </c>
      <c r="AF1018" s="37">
        <f t="shared" si="308"/>
        <v>0</v>
      </c>
      <c r="AG1018" s="37">
        <f t="shared" si="308"/>
        <v>0.14825042305374941</v>
      </c>
      <c r="AH1018" s="37">
        <f t="shared" si="308"/>
        <v>0</v>
      </c>
      <c r="AI1018" s="37">
        <f t="shared" si="308"/>
        <v>0</v>
      </c>
      <c r="AJ1018" s="37">
        <f t="shared" si="308"/>
        <v>0.76757218109797287</v>
      </c>
      <c r="AK1018" s="38">
        <f t="shared" si="308"/>
        <v>0</v>
      </c>
      <c r="AL1018" s="8">
        <f t="shared" si="305"/>
        <v>-9.1775907307737475E-4</v>
      </c>
      <c r="AM1018" s="23">
        <f t="shared" si="306"/>
        <v>0.90822598967394552</v>
      </c>
    </row>
    <row r="1019" spans="2:39" x14ac:dyDescent="0.35">
      <c r="B1019" s="16">
        <v>37568</v>
      </c>
      <c r="C1019" s="5">
        <v>3.2899999999999999E-2</v>
      </c>
      <c r="D1019" s="35">
        <f t="shared" si="290"/>
        <v>2.7378507871321013E-3</v>
      </c>
      <c r="E1019" s="36">
        <f t="shared" si="291"/>
        <v>1.1512120002428046</v>
      </c>
      <c r="F1019" s="7">
        <v>1.3531558617850485</v>
      </c>
      <c r="G1019" s="7">
        <v>1.1875904211080046</v>
      </c>
      <c r="H1019" s="7">
        <v>0.72434411481920868</v>
      </c>
      <c r="I1019" s="7">
        <v>0.76990428976877501</v>
      </c>
      <c r="J1019" s="7">
        <v>0.93744093116849114</v>
      </c>
      <c r="K1019" s="7">
        <v>1.362052435142775</v>
      </c>
      <c r="L1019" s="7">
        <v>1.6052139701471746</v>
      </c>
      <c r="M1019" s="7">
        <v>0.88167443001757495</v>
      </c>
      <c r="N1019" s="7">
        <v>0.82876709810872573</v>
      </c>
      <c r="O1019" s="8">
        <v>1.5771905937909925</v>
      </c>
      <c r="P1019" s="32">
        <f t="shared" si="292"/>
        <v>8.8980150581896567E-5</v>
      </c>
      <c r="Q1019" s="33">
        <f t="shared" si="293"/>
        <v>2.4356887469481059E-3</v>
      </c>
      <c r="R1019" s="33">
        <f t="shared" si="294"/>
        <v>6.9419825982615091E-3</v>
      </c>
      <c r="S1019" s="33">
        <f t="shared" si="295"/>
        <v>-1.2093413151642585E-2</v>
      </c>
      <c r="T1019" s="33">
        <f t="shared" si="296"/>
        <v>-2.0338162269287641E-2</v>
      </c>
      <c r="U1019" s="33">
        <f t="shared" si="297"/>
        <v>-2.0448586611308106E-2</v>
      </c>
      <c r="V1019" s="33">
        <f t="shared" si="298"/>
        <v>1.8363720262017935E-3</v>
      </c>
      <c r="W1019" s="33">
        <f t="shared" si="299"/>
        <v>3.5712690825540072E-4</v>
      </c>
      <c r="X1019" s="33">
        <f t="shared" si="300"/>
        <v>3.4650441094998818E-3</v>
      </c>
      <c r="Y1019" s="33">
        <f t="shared" si="301"/>
        <v>6.2214799231852247E-4</v>
      </c>
      <c r="Z1019" s="34">
        <f t="shared" si="302"/>
        <v>4.1302400689862129E-3</v>
      </c>
      <c r="AA1019" s="39">
        <f t="shared" si="303"/>
        <v>0</v>
      </c>
      <c r="AB1019" s="37">
        <f t="shared" si="304"/>
        <v>0</v>
      </c>
      <c r="AC1019" s="37">
        <f t="shared" si="308"/>
        <v>0</v>
      </c>
      <c r="AD1019" s="37">
        <f t="shared" si="308"/>
        <v>3.8800746103960199E-2</v>
      </c>
      <c r="AE1019" s="37">
        <f t="shared" si="308"/>
        <v>4.537664974431764E-2</v>
      </c>
      <c r="AF1019" s="37">
        <f t="shared" si="308"/>
        <v>0</v>
      </c>
      <c r="AG1019" s="37">
        <f t="shared" si="308"/>
        <v>0.14825042305374941</v>
      </c>
      <c r="AH1019" s="37">
        <f t="shared" si="308"/>
        <v>0</v>
      </c>
      <c r="AI1019" s="37">
        <f t="shared" si="308"/>
        <v>0</v>
      </c>
      <c r="AJ1019" s="37">
        <f t="shared" si="308"/>
        <v>0.76757218109797287</v>
      </c>
      <c r="AK1019" s="38">
        <f t="shared" si="308"/>
        <v>0</v>
      </c>
      <c r="AL1019" s="8">
        <f t="shared" si="305"/>
        <v>-6.4232469776559866E-4</v>
      </c>
      <c r="AM1019" s="23">
        <f t="shared" si="306"/>
        <v>0.9076426136896254</v>
      </c>
    </row>
    <row r="1020" spans="2:39" x14ac:dyDescent="0.35">
      <c r="B1020" s="16">
        <v>37571</v>
      </c>
      <c r="C1020" s="5">
        <v>3.2899999999999999E-2</v>
      </c>
      <c r="D1020" s="35">
        <f t="shared" si="290"/>
        <v>8.2135523613963042E-3</v>
      </c>
      <c r="E1020" s="36">
        <f t="shared" si="291"/>
        <v>1.1515230875102211</v>
      </c>
      <c r="F1020" s="7">
        <v>1.3535215195086849</v>
      </c>
      <c r="G1020" s="7">
        <v>1.1883089438107139</v>
      </c>
      <c r="H1020" s="7">
        <v>0.71336539258867482</v>
      </c>
      <c r="I1020" s="7">
        <v>0.76350124778861383</v>
      </c>
      <c r="J1020" s="7">
        <v>0.91017783643124406</v>
      </c>
      <c r="K1020" s="7">
        <v>1.343889363759178</v>
      </c>
      <c r="L1020" s="7">
        <v>1.6052279969488814</v>
      </c>
      <c r="M1020" s="7">
        <v>0.8818113531674141</v>
      </c>
      <c r="N1020" s="7">
        <v>0.82886603455780994</v>
      </c>
      <c r="O1020" s="8">
        <v>1.5774355298996579</v>
      </c>
      <c r="P1020" s="32">
        <f t="shared" si="292"/>
        <v>2.7022587268987763E-4</v>
      </c>
      <c r="Q1020" s="33">
        <f t="shared" si="293"/>
        <v>2.7022587268987763E-4</v>
      </c>
      <c r="R1020" s="33">
        <f t="shared" si="294"/>
        <v>6.0502568051945538E-4</v>
      </c>
      <c r="S1020" s="33">
        <f t="shared" si="295"/>
        <v>-1.515677701512641E-2</v>
      </c>
      <c r="T1020" s="33">
        <f t="shared" si="296"/>
        <v>-8.3166726893860732E-3</v>
      </c>
      <c r="U1020" s="33">
        <f t="shared" si="297"/>
        <v>-2.9082466778215577E-2</v>
      </c>
      <c r="V1020" s="33">
        <f t="shared" si="298"/>
        <v>-1.3335075005165287E-2</v>
      </c>
      <c r="W1020" s="33">
        <f t="shared" si="299"/>
        <v>8.7382753748421749E-6</v>
      </c>
      <c r="X1020" s="33">
        <f t="shared" si="300"/>
        <v>1.5529899152966209E-4</v>
      </c>
      <c r="Y1020" s="33">
        <f t="shared" si="301"/>
        <v>1.1937786781102133E-4</v>
      </c>
      <c r="Z1020" s="34">
        <f t="shared" si="302"/>
        <v>1.5529899152944004E-4</v>
      </c>
      <c r="AA1020" s="39">
        <f t="shared" si="303"/>
        <v>0</v>
      </c>
      <c r="AB1020" s="37">
        <f t="shared" si="304"/>
        <v>0</v>
      </c>
      <c r="AC1020" s="37">
        <f t="shared" si="308"/>
        <v>0</v>
      </c>
      <c r="AD1020" s="37">
        <f t="shared" si="308"/>
        <v>3.8800746103960199E-2</v>
      </c>
      <c r="AE1020" s="37">
        <f t="shared" si="308"/>
        <v>4.537664974431764E-2</v>
      </c>
      <c r="AF1020" s="37">
        <f t="shared" si="308"/>
        <v>0</v>
      </c>
      <c r="AG1020" s="37">
        <f t="shared" si="308"/>
        <v>0.14825042305374941</v>
      </c>
      <c r="AH1020" s="37">
        <f t="shared" si="308"/>
        <v>0</v>
      </c>
      <c r="AI1020" s="37">
        <f t="shared" si="308"/>
        <v>0</v>
      </c>
      <c r="AJ1020" s="37">
        <f t="shared" si="308"/>
        <v>0.76757218109797287</v>
      </c>
      <c r="AK1020" s="38">
        <f t="shared" si="308"/>
        <v>0</v>
      </c>
      <c r="AL1020" s="8">
        <f t="shared" si="305"/>
        <v>-2.850776380981366E-3</v>
      </c>
      <c r="AM1020" s="23">
        <f t="shared" si="306"/>
        <v>0.90505512756414674</v>
      </c>
    </row>
    <row r="1021" spans="2:39" x14ac:dyDescent="0.35">
      <c r="B1021" s="16">
        <v>37572</v>
      </c>
      <c r="C1021" s="5">
        <v>3.2899999999999999E-2</v>
      </c>
      <c r="D1021" s="35">
        <f t="shared" si="290"/>
        <v>2.7378507871321013E-3</v>
      </c>
      <c r="E1021" s="36">
        <f t="shared" si="291"/>
        <v>1.1516268112873027</v>
      </c>
      <c r="F1021" s="7">
        <v>1.3539075123755999</v>
      </c>
      <c r="G1021" s="7">
        <v>1.1917296549108638</v>
      </c>
      <c r="H1021" s="7">
        <v>0.71911512642518927</v>
      </c>
      <c r="I1021" s="7">
        <v>0.77647873895047059</v>
      </c>
      <c r="J1021" s="7">
        <v>0.91290579830315377</v>
      </c>
      <c r="K1021" s="7">
        <v>1.33635023161916</v>
      </c>
      <c r="L1021" s="7">
        <v>1.5965638231813351</v>
      </c>
      <c r="M1021" s="7">
        <v>0.88476079890383363</v>
      </c>
      <c r="N1021" s="7">
        <v>0.82835005926798511</v>
      </c>
      <c r="O1021" s="8">
        <v>1.5737573947464119</v>
      </c>
      <c r="P1021" s="32">
        <f t="shared" si="292"/>
        <v>9.0075290896551863E-5</v>
      </c>
      <c r="Q1021" s="33">
        <f t="shared" si="293"/>
        <v>2.8517674920691682E-4</v>
      </c>
      <c r="R1021" s="33">
        <f t="shared" si="294"/>
        <v>2.8786378474776608E-3</v>
      </c>
      <c r="S1021" s="33">
        <f t="shared" si="295"/>
        <v>8.0600122969936017E-3</v>
      </c>
      <c r="T1021" s="33">
        <f t="shared" si="296"/>
        <v>1.6997341130017052E-2</v>
      </c>
      <c r="U1021" s="33">
        <f t="shared" si="297"/>
        <v>2.9971745770100977E-3</v>
      </c>
      <c r="V1021" s="33">
        <f t="shared" si="298"/>
        <v>-5.6099351206481129E-3</v>
      </c>
      <c r="W1021" s="33">
        <f t="shared" si="299"/>
        <v>-5.3974723740269903E-3</v>
      </c>
      <c r="X1021" s="33">
        <f t="shared" si="300"/>
        <v>3.3447581796552939E-3</v>
      </c>
      <c r="Y1021" s="33">
        <f t="shared" si="301"/>
        <v>-6.2250745996617063E-4</v>
      </c>
      <c r="Z1021" s="34">
        <f t="shared" si="302"/>
        <v>-2.331718211951217E-3</v>
      </c>
      <c r="AA1021" s="39">
        <f t="shared" si="303"/>
        <v>0</v>
      </c>
      <c r="AB1021" s="37">
        <f t="shared" si="304"/>
        <v>0</v>
      </c>
      <c r="AC1021" s="37">
        <f t="shared" si="308"/>
        <v>0</v>
      </c>
      <c r="AD1021" s="37">
        <f t="shared" si="308"/>
        <v>3.8800746103960199E-2</v>
      </c>
      <c r="AE1021" s="37">
        <f t="shared" si="308"/>
        <v>4.537664974431764E-2</v>
      </c>
      <c r="AF1021" s="37">
        <f t="shared" si="308"/>
        <v>0</v>
      </c>
      <c r="AG1021" s="37">
        <f t="shared" si="308"/>
        <v>0.14825042305374941</v>
      </c>
      <c r="AH1021" s="37">
        <f t="shared" si="308"/>
        <v>0</v>
      </c>
      <c r="AI1021" s="37">
        <f t="shared" si="308"/>
        <v>0</v>
      </c>
      <c r="AJ1021" s="37">
        <f t="shared" si="308"/>
        <v>0.76757218109797287</v>
      </c>
      <c r="AK1021" s="38">
        <f t="shared" si="308"/>
        <v>0</v>
      </c>
      <c r="AL1021" s="8">
        <f t="shared" si="305"/>
        <v>-2.2547777796424844E-4</v>
      </c>
      <c r="AM1021" s="23">
        <f t="shared" si="306"/>
        <v>0.90485105774504848</v>
      </c>
    </row>
    <row r="1022" spans="2:39" x14ac:dyDescent="0.35">
      <c r="B1022" s="16">
        <v>37573</v>
      </c>
      <c r="C1022" s="5">
        <v>3.2899999999999999E-2</v>
      </c>
      <c r="D1022" s="35">
        <f t="shared" si="290"/>
        <v>2.7378507871321013E-3</v>
      </c>
      <c r="E1022" s="36">
        <f t="shared" si="291"/>
        <v>1.1517305444073336</v>
      </c>
      <c r="F1022" s="7">
        <v>1.3561422484594412</v>
      </c>
      <c r="G1022" s="7">
        <v>1.1913067647371534</v>
      </c>
      <c r="H1022" s="7">
        <v>0.71999451258587677</v>
      </c>
      <c r="I1022" s="7">
        <v>0.76930703772110176</v>
      </c>
      <c r="J1022" s="7">
        <v>0.90952156188007283</v>
      </c>
      <c r="K1022" s="7">
        <v>1.3335344072861435</v>
      </c>
      <c r="L1022" s="7">
        <v>1.5746275197823616</v>
      </c>
      <c r="M1022" s="7">
        <v>0.88925933330646356</v>
      </c>
      <c r="N1022" s="7">
        <v>0.82845178474246317</v>
      </c>
      <c r="O1022" s="8">
        <v>1.5727394199199587</v>
      </c>
      <c r="P1022" s="32">
        <f t="shared" si="292"/>
        <v>9.0075290896551863E-5</v>
      </c>
      <c r="Q1022" s="33">
        <f t="shared" si="293"/>
        <v>1.6505825275465735E-3</v>
      </c>
      <c r="R1022" s="33">
        <f t="shared" si="294"/>
        <v>-3.5485411642466325E-4</v>
      </c>
      <c r="S1022" s="33">
        <f t="shared" si="295"/>
        <v>1.2228725670937468E-3</v>
      </c>
      <c r="T1022" s="33">
        <f t="shared" si="296"/>
        <v>-9.2361849328450596E-3</v>
      </c>
      <c r="U1022" s="33">
        <f t="shared" si="297"/>
        <v>-3.7071036566657112E-3</v>
      </c>
      <c r="V1022" s="33">
        <f t="shared" si="298"/>
        <v>-2.1071005686921218E-3</v>
      </c>
      <c r="W1022" s="33">
        <f t="shared" si="299"/>
        <v>-1.3739697142368446E-2</v>
      </c>
      <c r="X1022" s="33">
        <f t="shared" si="300"/>
        <v>5.0844639683440551E-3</v>
      </c>
      <c r="Y1022" s="33">
        <f t="shared" si="301"/>
        <v>1.2280493414573712E-4</v>
      </c>
      <c r="Z1022" s="34">
        <f t="shared" si="302"/>
        <v>-6.4684355406452454E-4</v>
      </c>
      <c r="AA1022" s="39">
        <f t="shared" si="303"/>
        <v>0</v>
      </c>
      <c r="AB1022" s="37">
        <f t="shared" si="304"/>
        <v>0</v>
      </c>
      <c r="AC1022" s="37">
        <f t="shared" si="308"/>
        <v>0</v>
      </c>
      <c r="AD1022" s="37">
        <f t="shared" si="308"/>
        <v>3.8800746103960199E-2</v>
      </c>
      <c r="AE1022" s="37">
        <f t="shared" si="308"/>
        <v>4.537664974431764E-2</v>
      </c>
      <c r="AF1022" s="37">
        <f t="shared" si="308"/>
        <v>0</v>
      </c>
      <c r="AG1022" s="37">
        <f t="shared" si="308"/>
        <v>0.14825042305374941</v>
      </c>
      <c r="AH1022" s="37">
        <f t="shared" si="308"/>
        <v>0</v>
      </c>
      <c r="AI1022" s="37">
        <f t="shared" si="308"/>
        <v>0</v>
      </c>
      <c r="AJ1022" s="37">
        <f t="shared" si="308"/>
        <v>0.76757218109797287</v>
      </c>
      <c r="AK1022" s="38">
        <f t="shared" si="308"/>
        <v>0</v>
      </c>
      <c r="AL1022" s="8">
        <f t="shared" si="305"/>
        <v>-5.8977566025171849E-4</v>
      </c>
      <c r="AM1022" s="23">
        <f t="shared" si="306"/>
        <v>0.90431739861503735</v>
      </c>
    </row>
    <row r="1023" spans="2:39" x14ac:dyDescent="0.35">
      <c r="B1023" s="16">
        <v>37574</v>
      </c>
      <c r="C1023" s="5">
        <v>3.2899999999999999E-2</v>
      </c>
      <c r="D1023" s="35">
        <f t="shared" si="290"/>
        <v>2.7378507871321013E-3</v>
      </c>
      <c r="E1023" s="36">
        <f t="shared" si="291"/>
        <v>1.1518342868711555</v>
      </c>
      <c r="F1023" s="7">
        <v>1.3409453507096625</v>
      </c>
      <c r="G1023" s="7">
        <v>1.1846529595809745</v>
      </c>
      <c r="H1023" s="7">
        <v>0.73367275320027903</v>
      </c>
      <c r="I1023" s="7">
        <v>0.79866420641165192</v>
      </c>
      <c r="J1023" s="7">
        <v>0.89596411088129613</v>
      </c>
      <c r="K1023" s="7">
        <v>1.3377934095583282</v>
      </c>
      <c r="L1023" s="7">
        <v>1.57753228955967</v>
      </c>
      <c r="M1023" s="7">
        <v>0.88920850725663014</v>
      </c>
      <c r="N1023" s="7">
        <v>0.82875955317307426</v>
      </c>
      <c r="O1023" s="8">
        <v>1.5764709288599703</v>
      </c>
      <c r="P1023" s="32">
        <f t="shared" si="292"/>
        <v>9.0075290896551863E-5</v>
      </c>
      <c r="Q1023" s="33">
        <f t="shared" si="293"/>
        <v>-1.120597619242536E-2</v>
      </c>
      <c r="R1023" s="33">
        <f t="shared" si="294"/>
        <v>-5.5852995661003213E-3</v>
      </c>
      <c r="S1023" s="33">
        <f t="shared" si="295"/>
        <v>1.8997701198133488E-2</v>
      </c>
      <c r="T1023" s="33">
        <f t="shared" si="296"/>
        <v>3.8160535717330912E-2</v>
      </c>
      <c r="U1023" s="33">
        <f t="shared" si="297"/>
        <v>-1.4906134793277515E-2</v>
      </c>
      <c r="V1023" s="33">
        <f t="shared" si="298"/>
        <v>3.193770066159729E-3</v>
      </c>
      <c r="W1023" s="33">
        <f t="shared" si="299"/>
        <v>1.8447345424965622E-3</v>
      </c>
      <c r="X1023" s="33">
        <f t="shared" si="300"/>
        <v>-5.7155486515303444E-5</v>
      </c>
      <c r="Y1023" s="33">
        <f t="shared" si="301"/>
        <v>3.7149830114335813E-4</v>
      </c>
      <c r="Z1023" s="34">
        <f t="shared" si="302"/>
        <v>2.3726174169409475E-3</v>
      </c>
      <c r="AA1023" s="39">
        <f t="shared" si="303"/>
        <v>0</v>
      </c>
      <c r="AB1023" s="37">
        <f t="shared" si="304"/>
        <v>0</v>
      </c>
      <c r="AC1023" s="37">
        <f t="shared" si="308"/>
        <v>0</v>
      </c>
      <c r="AD1023" s="37">
        <f t="shared" si="308"/>
        <v>3.8800746103960199E-2</v>
      </c>
      <c r="AE1023" s="37">
        <f t="shared" si="308"/>
        <v>4.537664974431764E-2</v>
      </c>
      <c r="AF1023" s="37">
        <f t="shared" si="308"/>
        <v>0</v>
      </c>
      <c r="AG1023" s="37">
        <f t="shared" si="308"/>
        <v>0.14825042305374941</v>
      </c>
      <c r="AH1023" s="37">
        <f t="shared" si="308"/>
        <v>0</v>
      </c>
      <c r="AI1023" s="37">
        <f t="shared" si="308"/>
        <v>0</v>
      </c>
      <c r="AJ1023" s="37">
        <f t="shared" si="308"/>
        <v>0.76757218109797287</v>
      </c>
      <c r="AK1023" s="38">
        <f t="shared" si="308"/>
        <v>0</v>
      </c>
      <c r="AL1023" s="8">
        <f t="shared" si="305"/>
        <v>3.2273517687759056E-3</v>
      </c>
      <c r="AM1023" s="23">
        <f t="shared" si="306"/>
        <v>0.90723594897099247</v>
      </c>
    </row>
    <row r="1024" spans="2:39" x14ac:dyDescent="0.35">
      <c r="B1024" s="16">
        <v>37575</v>
      </c>
      <c r="C1024" s="5">
        <v>3.2899999999999999E-2</v>
      </c>
      <c r="D1024" s="35">
        <f t="shared" si="290"/>
        <v>2.7378507871321013E-3</v>
      </c>
      <c r="E1024" s="36">
        <f t="shared" si="291"/>
        <v>1.1519380386796101</v>
      </c>
      <c r="F1024" s="7">
        <v>1.3384246828685102</v>
      </c>
      <c r="G1024" s="7">
        <v>1.186218078053783</v>
      </c>
      <c r="H1024" s="7">
        <v>0.7390266211058778</v>
      </c>
      <c r="I1024" s="7">
        <v>0.80062855557744517</v>
      </c>
      <c r="J1024" s="7">
        <v>0.91284676682590316</v>
      </c>
      <c r="K1024" s="7">
        <v>1.3620780684179497</v>
      </c>
      <c r="L1024" s="7">
        <v>1.5938062087057985</v>
      </c>
      <c r="M1024" s="7">
        <v>0.88886724620545965</v>
      </c>
      <c r="N1024" s="7">
        <v>0.84965482341078125</v>
      </c>
      <c r="O1024" s="8">
        <v>1.5848757478101629</v>
      </c>
      <c r="P1024" s="32">
        <f t="shared" si="292"/>
        <v>9.0075290896551863E-5</v>
      </c>
      <c r="Q1024" s="33">
        <f t="shared" si="293"/>
        <v>-1.87976925369715E-3</v>
      </c>
      <c r="R1024" s="33">
        <f t="shared" si="294"/>
        <v>1.3211619995125989E-3</v>
      </c>
      <c r="S1024" s="33">
        <f t="shared" si="295"/>
        <v>7.2973514175702636E-3</v>
      </c>
      <c r="T1024" s="33">
        <f t="shared" si="296"/>
        <v>2.4595432598875089E-3</v>
      </c>
      <c r="U1024" s="33">
        <f t="shared" si="297"/>
        <v>1.8843004691338372E-2</v>
      </c>
      <c r="V1024" s="33">
        <f t="shared" si="298"/>
        <v>1.8152772084322866E-2</v>
      </c>
      <c r="W1024" s="33">
        <f t="shared" si="299"/>
        <v>1.0316060884351774E-2</v>
      </c>
      <c r="X1024" s="33">
        <f t="shared" si="300"/>
        <v>-3.8378068629074669E-4</v>
      </c>
      <c r="Y1024" s="33">
        <f t="shared" si="301"/>
        <v>2.5212705129859625E-2</v>
      </c>
      <c r="Z1024" s="34">
        <f t="shared" si="302"/>
        <v>5.3314138537718936E-3</v>
      </c>
      <c r="AA1024" s="39">
        <f t="shared" si="303"/>
        <v>0</v>
      </c>
      <c r="AB1024" s="37">
        <f t="shared" si="304"/>
        <v>0</v>
      </c>
      <c r="AC1024" s="37">
        <f t="shared" si="308"/>
        <v>0</v>
      </c>
      <c r="AD1024" s="37">
        <f t="shared" si="308"/>
        <v>3.8800746103960199E-2</v>
      </c>
      <c r="AE1024" s="37">
        <f t="shared" si="308"/>
        <v>4.537664974431764E-2</v>
      </c>
      <c r="AF1024" s="37">
        <f t="shared" si="308"/>
        <v>0</v>
      </c>
      <c r="AG1024" s="37">
        <f t="shared" si="308"/>
        <v>0.14825042305374941</v>
      </c>
      <c r="AH1024" s="37">
        <f t="shared" si="308"/>
        <v>0</v>
      </c>
      <c r="AI1024" s="37">
        <f t="shared" si="308"/>
        <v>0</v>
      </c>
      <c r="AJ1024" s="37">
        <f t="shared" si="308"/>
        <v>0.76757218109797287</v>
      </c>
      <c r="AK1024" s="38">
        <f t="shared" si="308"/>
        <v>0</v>
      </c>
      <c r="AL1024" s="8">
        <f t="shared" si="305"/>
        <v>2.2438475721624988E-2</v>
      </c>
      <c r="AM1024" s="23">
        <f t="shared" si="306"/>
        <v>0.92759294078576349</v>
      </c>
    </row>
    <row r="1025" spans="2:39" x14ac:dyDescent="0.35">
      <c r="B1025" s="16">
        <v>37578</v>
      </c>
      <c r="C1025" s="5">
        <v>3.2899999999999999E-2</v>
      </c>
      <c r="D1025" s="35">
        <f t="shared" si="290"/>
        <v>8.2135523613963042E-3</v>
      </c>
      <c r="E1025" s="36">
        <f t="shared" si="291"/>
        <v>1.152249322141397</v>
      </c>
      <c r="F1025" s="7">
        <v>1.3409000939847631</v>
      </c>
      <c r="G1025" s="7">
        <v>1.1858755318631649</v>
      </c>
      <c r="H1025" s="7">
        <v>0.73190781752922451</v>
      </c>
      <c r="I1025" s="7">
        <v>0.81344577989934941</v>
      </c>
      <c r="J1025" s="7">
        <v>0.89622318045035232</v>
      </c>
      <c r="K1025" s="7">
        <v>1.36794358615471</v>
      </c>
      <c r="L1025" s="7">
        <v>1.6225398494091874</v>
      </c>
      <c r="M1025" s="7">
        <v>0.89200623140733393</v>
      </c>
      <c r="N1025" s="7">
        <v>0.85459486357475789</v>
      </c>
      <c r="O1025" s="8">
        <v>1.594919320660527</v>
      </c>
      <c r="P1025" s="32">
        <f t="shared" si="292"/>
        <v>2.7022587268987763E-4</v>
      </c>
      <c r="Q1025" s="33">
        <f t="shared" si="293"/>
        <v>1.8494960141854921E-3</v>
      </c>
      <c r="R1025" s="33">
        <f t="shared" si="294"/>
        <v>-2.887716828428033E-4</v>
      </c>
      <c r="S1025" s="33">
        <f t="shared" si="295"/>
        <v>-9.6326754319089325E-3</v>
      </c>
      <c r="T1025" s="33">
        <f t="shared" si="296"/>
        <v>1.6008952257092535E-2</v>
      </c>
      <c r="U1025" s="33">
        <f t="shared" si="297"/>
        <v>-1.8210708499689865E-2</v>
      </c>
      <c r="V1025" s="33">
        <f t="shared" si="298"/>
        <v>4.3063006980013085E-3</v>
      </c>
      <c r="W1025" s="33">
        <f t="shared" si="299"/>
        <v>1.8028315203214795E-2</v>
      </c>
      <c r="X1025" s="33">
        <f t="shared" si="300"/>
        <v>3.531444335781897E-3</v>
      </c>
      <c r="Y1025" s="33">
        <f t="shared" si="301"/>
        <v>5.8141730357579302E-3</v>
      </c>
      <c r="Z1025" s="34">
        <f t="shared" si="302"/>
        <v>6.3371358065396066E-3</v>
      </c>
      <c r="AA1025" s="39">
        <f t="shared" si="303"/>
        <v>0</v>
      </c>
      <c r="AB1025" s="37">
        <f t="shared" si="304"/>
        <v>0</v>
      </c>
      <c r="AC1025" s="37">
        <f t="shared" si="308"/>
        <v>0</v>
      </c>
      <c r="AD1025" s="37">
        <f t="shared" si="308"/>
        <v>3.8800746103960199E-2</v>
      </c>
      <c r="AE1025" s="37">
        <f t="shared" si="308"/>
        <v>4.537664974431764E-2</v>
      </c>
      <c r="AF1025" s="37">
        <f t="shared" si="308"/>
        <v>0</v>
      </c>
      <c r="AG1025" s="37">
        <f t="shared" si="308"/>
        <v>0.14825042305374941</v>
      </c>
      <c r="AH1025" s="37">
        <f t="shared" si="308"/>
        <v>0</v>
      </c>
      <c r="AI1025" s="37">
        <f t="shared" si="308"/>
        <v>0</v>
      </c>
      <c r="AJ1025" s="37">
        <f t="shared" si="308"/>
        <v>0.76757218109797287</v>
      </c>
      <c r="AK1025" s="38">
        <f t="shared" si="308"/>
        <v>0</v>
      </c>
      <c r="AL1025" s="8">
        <f t="shared" si="305"/>
        <v>5.4538860042213245E-3</v>
      </c>
      <c r="AM1025" s="23">
        <f t="shared" si="306"/>
        <v>0.93265192694312937</v>
      </c>
    </row>
    <row r="1026" spans="2:39" x14ac:dyDescent="0.35">
      <c r="B1026" s="16">
        <v>37579</v>
      </c>
      <c r="C1026" s="5">
        <v>3.2899999999999999E-2</v>
      </c>
      <c r="D1026" s="35">
        <f t="shared" si="290"/>
        <v>2.7378507871321013E-3</v>
      </c>
      <c r="E1026" s="36">
        <f t="shared" si="291"/>
        <v>1.1523531113342742</v>
      </c>
      <c r="F1026" s="7">
        <v>1.3436632816176883</v>
      </c>
      <c r="G1026" s="7">
        <v>1.186512872134079</v>
      </c>
      <c r="H1026" s="7">
        <v>0.73034364035060273</v>
      </c>
      <c r="I1026" s="7">
        <v>0.81383390221182939</v>
      </c>
      <c r="J1026" s="7">
        <v>0.88895951957941743</v>
      </c>
      <c r="K1026" s="7">
        <v>1.3579605011595202</v>
      </c>
      <c r="L1026" s="7">
        <v>1.6233294533500064</v>
      </c>
      <c r="M1026" s="7">
        <v>0.89495705427622196</v>
      </c>
      <c r="N1026" s="7">
        <v>0.85459482602642456</v>
      </c>
      <c r="O1026" s="8">
        <v>1.6034144906442929</v>
      </c>
      <c r="P1026" s="32">
        <f t="shared" si="292"/>
        <v>9.0075290896551863E-5</v>
      </c>
      <c r="Q1026" s="33">
        <f t="shared" si="293"/>
        <v>2.0606961289069137E-3</v>
      </c>
      <c r="R1026" s="33">
        <f t="shared" si="294"/>
        <v>5.3744280389422805E-4</v>
      </c>
      <c r="S1026" s="33">
        <f t="shared" si="295"/>
        <v>-2.1371232020750419E-3</v>
      </c>
      <c r="T1026" s="33">
        <f t="shared" si="296"/>
        <v>4.7713359890799723E-4</v>
      </c>
      <c r="U1026" s="33">
        <f t="shared" si="297"/>
        <v>-8.1047455917006017E-3</v>
      </c>
      <c r="V1026" s="33">
        <f t="shared" si="298"/>
        <v>-7.2978777021444063E-3</v>
      </c>
      <c r="W1026" s="33">
        <f t="shared" si="299"/>
        <v>4.8664687101918069E-4</v>
      </c>
      <c r="X1026" s="33">
        <f t="shared" si="300"/>
        <v>3.3080742768269999E-3</v>
      </c>
      <c r="Y1026" s="33">
        <f t="shared" si="301"/>
        <v>-4.3936998594951149E-8</v>
      </c>
      <c r="Z1026" s="34">
        <f t="shared" si="302"/>
        <v>5.3263948048780652E-3</v>
      </c>
      <c r="AA1026" s="39">
        <f t="shared" si="303"/>
        <v>0</v>
      </c>
      <c r="AB1026" s="37">
        <f t="shared" si="304"/>
        <v>0</v>
      </c>
      <c r="AC1026" s="37">
        <f t="shared" si="308"/>
        <v>0</v>
      </c>
      <c r="AD1026" s="37">
        <f t="shared" si="308"/>
        <v>3.8800746103960199E-2</v>
      </c>
      <c r="AE1026" s="37">
        <f t="shared" si="308"/>
        <v>4.537664974431764E-2</v>
      </c>
      <c r="AF1026" s="37">
        <f t="shared" si="308"/>
        <v>0</v>
      </c>
      <c r="AG1026" s="37">
        <f t="shared" si="308"/>
        <v>0.14825042305374941</v>
      </c>
      <c r="AH1026" s="37">
        <f t="shared" si="308"/>
        <v>0</v>
      </c>
      <c r="AI1026" s="37">
        <f t="shared" si="308"/>
        <v>0</v>
      </c>
      <c r="AJ1026" s="37">
        <f t="shared" si="308"/>
        <v>0.76757218109797287</v>
      </c>
      <c r="AK1026" s="38">
        <f t="shared" si="308"/>
        <v>0</v>
      </c>
      <c r="AL1026" s="8">
        <f t="shared" si="305"/>
        <v>-1.1432184321129777E-3</v>
      </c>
      <c r="AM1026" s="23">
        <f t="shared" si="306"/>
        <v>0.93158570206950231</v>
      </c>
    </row>
    <row r="1027" spans="2:39" x14ac:dyDescent="0.35">
      <c r="B1027" s="16">
        <v>37580</v>
      </c>
      <c r="C1027" s="5">
        <v>3.2899999999999999E-2</v>
      </c>
      <c r="D1027" s="35">
        <f t="shared" si="290"/>
        <v>2.7378507871321013E-3</v>
      </c>
      <c r="E1027" s="36">
        <f t="shared" si="291"/>
        <v>1.1524569098759931</v>
      </c>
      <c r="F1027" s="7">
        <v>1.3342707952221653</v>
      </c>
      <c r="G1027" s="7">
        <v>1.1887420275235734</v>
      </c>
      <c r="H1027" s="7">
        <v>0.74729067351051459</v>
      </c>
      <c r="I1027" s="7">
        <v>0.81233281199972385</v>
      </c>
      <c r="J1027" s="7">
        <v>0.90397897684262285</v>
      </c>
      <c r="K1027" s="7">
        <v>1.3579106549524191</v>
      </c>
      <c r="L1027" s="7">
        <v>1.6425088181194605</v>
      </c>
      <c r="M1027" s="7">
        <v>0.90458976373717526</v>
      </c>
      <c r="N1027" s="7">
        <v>0.85510976767917646</v>
      </c>
      <c r="O1027" s="8">
        <v>1.6078083464332107</v>
      </c>
      <c r="P1027" s="32">
        <f t="shared" si="292"/>
        <v>9.0075290896551863E-5</v>
      </c>
      <c r="Q1027" s="33">
        <f t="shared" si="293"/>
        <v>-6.9902084279739318E-3</v>
      </c>
      <c r="R1027" s="33">
        <f t="shared" si="294"/>
        <v>1.8787452221105116E-3</v>
      </c>
      <c r="S1027" s="33">
        <f t="shared" si="295"/>
        <v>2.3204190772136313E-2</v>
      </c>
      <c r="T1027" s="33">
        <f t="shared" si="296"/>
        <v>-1.8444675357291995E-3</v>
      </c>
      <c r="U1027" s="33">
        <f t="shared" si="297"/>
        <v>1.6895546908942904E-2</v>
      </c>
      <c r="V1027" s="33">
        <f t="shared" si="298"/>
        <v>-3.6706669346076026E-5</v>
      </c>
      <c r="W1027" s="33">
        <f t="shared" si="299"/>
        <v>1.1814831998442576E-2</v>
      </c>
      <c r="X1027" s="33">
        <f t="shared" si="300"/>
        <v>1.0763320334676418E-2</v>
      </c>
      <c r="Y1027" s="33">
        <f t="shared" si="301"/>
        <v>6.0255648298990216E-4</v>
      </c>
      <c r="Z1027" s="34">
        <f t="shared" si="302"/>
        <v>2.740311887260205E-3</v>
      </c>
      <c r="AA1027" s="39">
        <f t="shared" si="303"/>
        <v>0</v>
      </c>
      <c r="AB1027" s="37">
        <f t="shared" si="304"/>
        <v>0</v>
      </c>
      <c r="AC1027" s="37">
        <f t="shared" si="308"/>
        <v>0</v>
      </c>
      <c r="AD1027" s="37">
        <f t="shared" si="308"/>
        <v>3.8800746103960199E-2</v>
      </c>
      <c r="AE1027" s="37">
        <f t="shared" si="308"/>
        <v>4.537664974431764E-2</v>
      </c>
      <c r="AF1027" s="37">
        <f t="shared" si="308"/>
        <v>0</v>
      </c>
      <c r="AG1027" s="37">
        <f t="shared" si="308"/>
        <v>0.14825042305374941</v>
      </c>
      <c r="AH1027" s="37">
        <f t="shared" si="308"/>
        <v>0</v>
      </c>
      <c r="AI1027" s="37">
        <f t="shared" si="308"/>
        <v>0</v>
      </c>
      <c r="AJ1027" s="37">
        <f t="shared" si="308"/>
        <v>0.76757218109797287</v>
      </c>
      <c r="AK1027" s="38">
        <f t="shared" si="308"/>
        <v>0</v>
      </c>
      <c r="AL1027" s="8">
        <f t="shared" si="305"/>
        <v>1.2737079719878017E-3</v>
      </c>
      <c r="AM1027" s="23">
        <f t="shared" si="306"/>
        <v>0.93277227020481812</v>
      </c>
    </row>
    <row r="1028" spans="2:39" x14ac:dyDescent="0.35">
      <c r="B1028" s="16">
        <v>37581</v>
      </c>
      <c r="C1028" s="5">
        <v>3.3000000000000002E-2</v>
      </c>
      <c r="D1028" s="35">
        <f t="shared" si="290"/>
        <v>2.7378507871321013E-3</v>
      </c>
      <c r="E1028" s="36">
        <f t="shared" si="291"/>
        <v>1.152560717767396</v>
      </c>
      <c r="F1028" s="7">
        <v>1.3288409284417444</v>
      </c>
      <c r="G1028" s="7">
        <v>1.1827469995032018</v>
      </c>
      <c r="H1028" s="7">
        <v>0.76097995843142074</v>
      </c>
      <c r="I1028" s="7">
        <v>0.83604000308346826</v>
      </c>
      <c r="J1028" s="7">
        <v>0.92259535582669916</v>
      </c>
      <c r="K1028" s="7">
        <v>1.3770988275088951</v>
      </c>
      <c r="L1028" s="7">
        <v>1.6495477148802815</v>
      </c>
      <c r="M1028" s="7">
        <v>0.9089942957420919</v>
      </c>
      <c r="N1028" s="7">
        <v>0.85809545474212345</v>
      </c>
      <c r="O1028" s="8">
        <v>1.6097612275568054</v>
      </c>
      <c r="P1028" s="32">
        <f t="shared" si="292"/>
        <v>9.0075290896551863E-5</v>
      </c>
      <c r="Q1028" s="33">
        <f t="shared" si="293"/>
        <v>-4.0695388071630978E-3</v>
      </c>
      <c r="R1028" s="33">
        <f t="shared" si="294"/>
        <v>-5.043169906981948E-3</v>
      </c>
      <c r="S1028" s="33">
        <f t="shared" si="295"/>
        <v>1.8318554487771976E-2</v>
      </c>
      <c r="T1028" s="33">
        <f t="shared" si="296"/>
        <v>2.918408653884641E-2</v>
      </c>
      <c r="U1028" s="33">
        <f t="shared" si="297"/>
        <v>2.0593818507924633E-2</v>
      </c>
      <c r="V1028" s="33">
        <f t="shared" si="298"/>
        <v>1.4130659102272292E-2</v>
      </c>
      <c r="W1028" s="33">
        <f t="shared" si="299"/>
        <v>4.285454472555017E-3</v>
      </c>
      <c r="X1028" s="33">
        <f t="shared" si="300"/>
        <v>4.869093352018572E-3</v>
      </c>
      <c r="Y1028" s="33">
        <f t="shared" si="301"/>
        <v>3.4915833917443795E-3</v>
      </c>
      <c r="Z1028" s="34">
        <f t="shared" si="302"/>
        <v>1.214623078631849E-3</v>
      </c>
      <c r="AA1028" s="39">
        <f t="shared" si="303"/>
        <v>0</v>
      </c>
      <c r="AB1028" s="37">
        <f t="shared" si="304"/>
        <v>0</v>
      </c>
      <c r="AC1028" s="37">
        <f t="shared" si="308"/>
        <v>0</v>
      </c>
      <c r="AD1028" s="37">
        <f t="shared" si="308"/>
        <v>3.8800746103960199E-2</v>
      </c>
      <c r="AE1028" s="37">
        <f t="shared" si="308"/>
        <v>4.537664974431764E-2</v>
      </c>
      <c r="AF1028" s="37">
        <f t="shared" si="308"/>
        <v>0</v>
      </c>
      <c r="AG1028" s="37">
        <f t="shared" si="308"/>
        <v>0.14825042305374941</v>
      </c>
      <c r="AH1028" s="37">
        <f t="shared" si="308"/>
        <v>0</v>
      </c>
      <c r="AI1028" s="37">
        <f t="shared" si="308"/>
        <v>0</v>
      </c>
      <c r="AJ1028" s="37">
        <f t="shared" si="308"/>
        <v>0.76757218109797287</v>
      </c>
      <c r="AK1028" s="38">
        <f t="shared" si="308"/>
        <v>0</v>
      </c>
      <c r="AL1028" s="8">
        <f t="shared" si="305"/>
        <v>6.8099681240795639E-3</v>
      </c>
      <c r="AM1028" s="23">
        <f t="shared" si="306"/>
        <v>0.93912441963193838</v>
      </c>
    </row>
    <row r="1029" spans="2:39" x14ac:dyDescent="0.35">
      <c r="B1029" s="16">
        <v>37582</v>
      </c>
      <c r="C1029" s="5">
        <v>3.49E-2</v>
      </c>
      <c r="D1029" s="35">
        <f t="shared" si="290"/>
        <v>2.7378507871321013E-3</v>
      </c>
      <c r="E1029" s="36">
        <f t="shared" si="291"/>
        <v>1.1526648505632517</v>
      </c>
      <c r="F1029" s="7">
        <v>1.3265821795406805</v>
      </c>
      <c r="G1029" s="7">
        <v>1.1817925281888824</v>
      </c>
      <c r="H1029" s="7">
        <v>0.75556192844168579</v>
      </c>
      <c r="I1029" s="7">
        <v>0.83863502750106567</v>
      </c>
      <c r="J1029" s="7">
        <v>0.93486387452940201</v>
      </c>
      <c r="K1029" s="7">
        <v>1.3856253001753744</v>
      </c>
      <c r="L1029" s="7">
        <v>1.6591449026794021</v>
      </c>
      <c r="M1029" s="7">
        <v>0.91959759144505704</v>
      </c>
      <c r="N1029" s="7">
        <v>0.8605678612074058</v>
      </c>
      <c r="O1029" s="8">
        <v>1.6089100305952773</v>
      </c>
      <c r="P1029" s="32">
        <f t="shared" si="292"/>
        <v>9.034907597538222E-5</v>
      </c>
      <c r="Q1029" s="33">
        <f t="shared" si="293"/>
        <v>-1.6997887803716916E-3</v>
      </c>
      <c r="R1029" s="33">
        <f t="shared" si="294"/>
        <v>-8.0699533773531673E-4</v>
      </c>
      <c r="S1029" s="33">
        <f t="shared" si="295"/>
        <v>-7.1198064150111984E-3</v>
      </c>
      <c r="T1029" s="33">
        <f t="shared" si="296"/>
        <v>3.1039476676073541E-3</v>
      </c>
      <c r="U1029" s="33">
        <f t="shared" si="297"/>
        <v>1.3297832712055646E-2</v>
      </c>
      <c r="V1029" s="33">
        <f t="shared" si="298"/>
        <v>6.1916200174996217E-3</v>
      </c>
      <c r="W1029" s="33">
        <f t="shared" si="299"/>
        <v>5.8180722585627898E-3</v>
      </c>
      <c r="X1029" s="33">
        <f t="shared" si="300"/>
        <v>1.1664864953095044E-2</v>
      </c>
      <c r="Y1029" s="33">
        <f t="shared" si="301"/>
        <v>2.8812720678323966E-3</v>
      </c>
      <c r="Z1029" s="34">
        <f t="shared" si="302"/>
        <v>-5.2877218494074008E-4</v>
      </c>
      <c r="AA1029" s="39">
        <f t="shared" si="303"/>
        <v>0</v>
      </c>
      <c r="AB1029" s="37">
        <f t="shared" si="304"/>
        <v>0</v>
      </c>
      <c r="AC1029" s="37">
        <f t="shared" si="308"/>
        <v>0</v>
      </c>
      <c r="AD1029" s="37">
        <f t="shared" si="308"/>
        <v>3.8800746103960199E-2</v>
      </c>
      <c r="AE1029" s="37">
        <f t="shared" si="308"/>
        <v>4.537664974431764E-2</v>
      </c>
      <c r="AF1029" s="37">
        <f t="shared" si="308"/>
        <v>0</v>
      </c>
      <c r="AG1029" s="37">
        <f t="shared" si="308"/>
        <v>0.14825042305374941</v>
      </c>
      <c r="AH1029" s="37">
        <f t="shared" si="308"/>
        <v>0</v>
      </c>
      <c r="AI1029" s="37">
        <f t="shared" si="308"/>
        <v>0</v>
      </c>
      <c r="AJ1029" s="37">
        <f t="shared" si="308"/>
        <v>0.76757218109797287</v>
      </c>
      <c r="AK1029" s="38">
        <f t="shared" si="308"/>
        <v>0</v>
      </c>
      <c r="AL1029" s="8">
        <f t="shared" si="305"/>
        <v>2.9940875175446754E-3</v>
      </c>
      <c r="AM1029" s="23">
        <f t="shared" si="306"/>
        <v>0.94193624033417978</v>
      </c>
    </row>
    <row r="1030" spans="2:39" x14ac:dyDescent="0.35">
      <c r="B1030" s="16">
        <v>37585</v>
      </c>
      <c r="C1030" s="5">
        <v>3.3000000000000002E-2</v>
      </c>
      <c r="D1030" s="35">
        <f t="shared" si="290"/>
        <v>8.2135523613963042E-3</v>
      </c>
      <c r="E1030" s="36">
        <f t="shared" si="291"/>
        <v>1.1529952653746247</v>
      </c>
      <c r="F1030" s="7">
        <v>1.3269624482722286</v>
      </c>
      <c r="G1030" s="7">
        <v>1.1806715435216402</v>
      </c>
      <c r="H1030" s="7">
        <v>0.75658586364178571</v>
      </c>
      <c r="I1030" s="7">
        <v>0.83351598826364892</v>
      </c>
      <c r="J1030" s="7">
        <v>0.95182938035794629</v>
      </c>
      <c r="K1030" s="7">
        <v>1.395570770260165</v>
      </c>
      <c r="L1030" s="7">
        <v>1.6383260178244536</v>
      </c>
      <c r="M1030" s="7">
        <v>0.92120843701075172</v>
      </c>
      <c r="N1030" s="7">
        <v>0.86110280544501427</v>
      </c>
      <c r="O1030" s="8">
        <v>1.6048954339664121</v>
      </c>
      <c r="P1030" s="32">
        <f t="shared" si="292"/>
        <v>2.866529774128157E-4</v>
      </c>
      <c r="Q1030" s="33">
        <f t="shared" si="293"/>
        <v>2.866529774128157E-4</v>
      </c>
      <c r="R1030" s="33">
        <f t="shared" si="294"/>
        <v>-9.4854607767758115E-4</v>
      </c>
      <c r="S1030" s="33">
        <f t="shared" si="295"/>
        <v>1.3551969223908333E-3</v>
      </c>
      <c r="T1030" s="33">
        <f t="shared" si="296"/>
        <v>-6.1040131517882124E-3</v>
      </c>
      <c r="U1030" s="33">
        <f t="shared" si="297"/>
        <v>1.8147568101382072E-2</v>
      </c>
      <c r="V1030" s="33">
        <f t="shared" si="298"/>
        <v>7.1776042798379347E-3</v>
      </c>
      <c r="W1030" s="33">
        <f t="shared" si="299"/>
        <v>-1.2547960591824947E-2</v>
      </c>
      <c r="X1030" s="33">
        <f t="shared" si="300"/>
        <v>1.7516852813450612E-3</v>
      </c>
      <c r="Y1030" s="33">
        <f t="shared" si="301"/>
        <v>6.2161772676239124E-4</v>
      </c>
      <c r="Z1030" s="34">
        <f t="shared" si="302"/>
        <v>-2.495227546924883E-3</v>
      </c>
      <c r="AA1030" s="39">
        <f t="shared" si="303"/>
        <v>0</v>
      </c>
      <c r="AB1030" s="37">
        <f t="shared" si="304"/>
        <v>0</v>
      </c>
      <c r="AC1030" s="37">
        <f t="shared" si="308"/>
        <v>0</v>
      </c>
      <c r="AD1030" s="37">
        <f t="shared" si="308"/>
        <v>3.8800746103960199E-2</v>
      </c>
      <c r="AE1030" s="37">
        <f t="shared" si="308"/>
        <v>4.537664974431764E-2</v>
      </c>
      <c r="AF1030" s="37">
        <f t="shared" si="308"/>
        <v>0</v>
      </c>
      <c r="AG1030" s="37">
        <f t="shared" si="308"/>
        <v>0.14825042305374941</v>
      </c>
      <c r="AH1030" s="37">
        <f t="shared" si="308"/>
        <v>0</v>
      </c>
      <c r="AI1030" s="37">
        <f t="shared" si="308"/>
        <v>0</v>
      </c>
      <c r="AJ1030" s="37">
        <f t="shared" si="308"/>
        <v>0.76757218109797287</v>
      </c>
      <c r="AK1030" s="38">
        <f t="shared" si="308"/>
        <v>0</v>
      </c>
      <c r="AL1030" s="8">
        <f t="shared" si="305"/>
        <v>1.3168223302217014E-3</v>
      </c>
      <c r="AM1030" s="23">
        <f t="shared" si="306"/>
        <v>0.943176603009097</v>
      </c>
    </row>
    <row r="1031" spans="2:39" x14ac:dyDescent="0.35">
      <c r="B1031" s="16">
        <v>37586</v>
      </c>
      <c r="C1031" s="5">
        <v>3.3000000000000002E-2</v>
      </c>
      <c r="D1031" s="35">
        <f t="shared" si="290"/>
        <v>2.7378507871321013E-3</v>
      </c>
      <c r="E1031" s="36">
        <f t="shared" si="291"/>
        <v>1.1530994374314554</v>
      </c>
      <c r="F1031" s="7">
        <v>1.3366011594166445</v>
      </c>
      <c r="G1031" s="7">
        <v>1.1859541574812789</v>
      </c>
      <c r="H1031" s="7">
        <v>0.74180251111964568</v>
      </c>
      <c r="I1031" s="7">
        <v>0.80332608875856093</v>
      </c>
      <c r="J1031" s="7">
        <v>0.94065847155712212</v>
      </c>
      <c r="K1031" s="7">
        <v>1.3856767090496511</v>
      </c>
      <c r="L1031" s="7">
        <v>1.6387215702421596</v>
      </c>
      <c r="M1031" s="7">
        <v>0.92348426708478304</v>
      </c>
      <c r="N1031" s="7">
        <v>0.86336973279554841</v>
      </c>
      <c r="O1031" s="8">
        <v>1.6005892834896642</v>
      </c>
      <c r="P1031" s="32">
        <f t="shared" si="292"/>
        <v>9.034907597538222E-5</v>
      </c>
      <c r="Q1031" s="33">
        <f t="shared" si="293"/>
        <v>7.2637407011524324E-3</v>
      </c>
      <c r="R1031" s="33">
        <f t="shared" si="294"/>
        <v>4.4742451773522873E-3</v>
      </c>
      <c r="S1031" s="33">
        <f t="shared" si="295"/>
        <v>-1.9539556886486231E-2</v>
      </c>
      <c r="T1031" s="33">
        <f t="shared" si="296"/>
        <v>-3.6219940505254788E-2</v>
      </c>
      <c r="U1031" s="33">
        <f t="shared" si="297"/>
        <v>-1.1736251298129941E-2</v>
      </c>
      <c r="V1031" s="33">
        <f t="shared" si="298"/>
        <v>-7.0896162497509074E-3</v>
      </c>
      <c r="W1031" s="33">
        <f t="shared" si="299"/>
        <v>2.4143693831546464E-4</v>
      </c>
      <c r="X1031" s="33">
        <f t="shared" si="300"/>
        <v>2.4704833158240014E-3</v>
      </c>
      <c r="Y1031" s="33">
        <f t="shared" si="301"/>
        <v>2.6325861862250832E-3</v>
      </c>
      <c r="Z1031" s="34">
        <f t="shared" si="302"/>
        <v>-2.6831346052904603E-3</v>
      </c>
      <c r="AA1031" s="39">
        <f t="shared" si="303"/>
        <v>0</v>
      </c>
      <c r="AB1031" s="37">
        <f t="shared" si="304"/>
        <v>0</v>
      </c>
      <c r="AC1031" s="37">
        <f t="shared" si="308"/>
        <v>0</v>
      </c>
      <c r="AD1031" s="37">
        <f t="shared" si="308"/>
        <v>3.8800746103960199E-2</v>
      </c>
      <c r="AE1031" s="37">
        <f t="shared" si="308"/>
        <v>4.537664974431764E-2</v>
      </c>
      <c r="AF1031" s="37">
        <f t="shared" si="308"/>
        <v>0</v>
      </c>
      <c r="AG1031" s="37">
        <f t="shared" si="308"/>
        <v>0.14825042305374941</v>
      </c>
      <c r="AH1031" s="37">
        <f t="shared" si="308"/>
        <v>0</v>
      </c>
      <c r="AI1031" s="37">
        <f t="shared" si="308"/>
        <v>0</v>
      </c>
      <c r="AJ1031" s="37">
        <f t="shared" si="308"/>
        <v>0.76757218109797287</v>
      </c>
      <c r="AK1031" s="38">
        <f t="shared" si="308"/>
        <v>0</v>
      </c>
      <c r="AL1031" s="8">
        <f t="shared" si="305"/>
        <v>-1.4320276272285362E-3</v>
      </c>
      <c r="AM1031" s="23">
        <f t="shared" si="306"/>
        <v>0.94182594805623243</v>
      </c>
    </row>
    <row r="1032" spans="2:39" x14ac:dyDescent="0.35">
      <c r="B1032" s="16">
        <v>37587</v>
      </c>
      <c r="C1032" s="5">
        <v>3.3000000000000002E-2</v>
      </c>
      <c r="D1032" s="35">
        <f t="shared" si="290"/>
        <v>2.7378507871321013E-3</v>
      </c>
      <c r="E1032" s="36">
        <f t="shared" si="291"/>
        <v>1.1532036189001351</v>
      </c>
      <c r="F1032" s="7">
        <v>1.3208557845462399</v>
      </c>
      <c r="G1032" s="7">
        <v>1.1806194414526654</v>
      </c>
      <c r="H1032" s="7">
        <v>0.76344356875907493</v>
      </c>
      <c r="I1032" s="7">
        <v>0.83871193148871315</v>
      </c>
      <c r="J1032" s="7">
        <v>0.94647266590836843</v>
      </c>
      <c r="K1032" s="7">
        <v>1.3907388436877239</v>
      </c>
      <c r="L1032" s="7">
        <v>1.6532329832634909</v>
      </c>
      <c r="M1032" s="7">
        <v>0.92198236429605906</v>
      </c>
      <c r="N1032" s="7">
        <v>0.86337195480383477</v>
      </c>
      <c r="O1032" s="8">
        <v>1.6019047731125258</v>
      </c>
      <c r="P1032" s="32">
        <f t="shared" si="292"/>
        <v>9.034907597538222E-5</v>
      </c>
      <c r="Q1032" s="33">
        <f t="shared" si="293"/>
        <v>-1.1780159518398614E-2</v>
      </c>
      <c r="R1032" s="33">
        <f t="shared" si="294"/>
        <v>-4.4982480941281322E-3</v>
      </c>
      <c r="S1032" s="33">
        <f t="shared" si="295"/>
        <v>2.9173610651122228E-2</v>
      </c>
      <c r="T1032" s="33">
        <f t="shared" si="296"/>
        <v>4.4049164125662399E-2</v>
      </c>
      <c r="U1032" s="33">
        <f t="shared" si="297"/>
        <v>6.1809833505477307E-3</v>
      </c>
      <c r="V1032" s="33">
        <f t="shared" si="298"/>
        <v>3.6531859163200231E-3</v>
      </c>
      <c r="W1032" s="33">
        <f t="shared" si="299"/>
        <v>8.8553255689354238E-3</v>
      </c>
      <c r="X1032" s="33">
        <f t="shared" si="300"/>
        <v>-1.6263436663248587E-3</v>
      </c>
      <c r="Y1032" s="33">
        <f t="shared" si="301"/>
        <v>2.5736462629932788E-6</v>
      </c>
      <c r="Z1032" s="34">
        <f t="shared" si="302"/>
        <v>8.2187831471269845E-4</v>
      </c>
      <c r="AA1032" s="39">
        <f t="shared" si="303"/>
        <v>0</v>
      </c>
      <c r="AB1032" s="37">
        <f t="shared" si="304"/>
        <v>0</v>
      </c>
      <c r="AC1032" s="37">
        <f t="shared" si="308"/>
        <v>0</v>
      </c>
      <c r="AD1032" s="37">
        <f t="shared" si="308"/>
        <v>3.8800746103960199E-2</v>
      </c>
      <c r="AE1032" s="37">
        <f t="shared" si="308"/>
        <v>4.537664974431764E-2</v>
      </c>
      <c r="AF1032" s="37">
        <f t="shared" si="308"/>
        <v>0</v>
      </c>
      <c r="AG1032" s="37">
        <f t="shared" si="308"/>
        <v>0.14825042305374941</v>
      </c>
      <c r="AH1032" s="37">
        <f t="shared" si="308"/>
        <v>0</v>
      </c>
      <c r="AI1032" s="37">
        <f t="shared" si="308"/>
        <v>0</v>
      </c>
      <c r="AJ1032" s="37">
        <f t="shared" si="308"/>
        <v>0.76757218109797287</v>
      </c>
      <c r="AK1032" s="38">
        <f t="shared" si="308"/>
        <v>0</v>
      </c>
      <c r="AL1032" s="8">
        <f t="shared" si="305"/>
        <v>3.67432316873403E-3</v>
      </c>
      <c r="AM1032" s="23">
        <f t="shared" si="306"/>
        <v>0.94528652095809029</v>
      </c>
    </row>
    <row r="1033" spans="2:39" x14ac:dyDescent="0.35">
      <c r="B1033" s="16">
        <v>37588</v>
      </c>
      <c r="C1033" s="5">
        <v>3.3000000000000002E-2</v>
      </c>
      <c r="D1033" s="35">
        <f t="shared" si="290"/>
        <v>2.7378507871321013E-3</v>
      </c>
      <c r="E1033" s="36">
        <f t="shared" si="291"/>
        <v>1.1533078097815141</v>
      </c>
      <c r="F1033" s="7">
        <v>1.3209751226458704</v>
      </c>
      <c r="G1033" s="7">
        <v>1.1816552923260557</v>
      </c>
      <c r="H1033" s="7">
        <v>0.76472797877692456</v>
      </c>
      <c r="I1033" s="7">
        <v>0.84604325711490602</v>
      </c>
      <c r="J1033" s="7">
        <v>0.96708349273156158</v>
      </c>
      <c r="K1033" s="7">
        <v>1.3985170150922506</v>
      </c>
      <c r="L1033" s="7">
        <v>1.6533189716790935</v>
      </c>
      <c r="M1033" s="7">
        <v>0.92203031870026397</v>
      </c>
      <c r="N1033" s="7">
        <v>0.88107984316004762</v>
      </c>
      <c r="O1033" s="8">
        <v>1.6019880918309428</v>
      </c>
      <c r="P1033" s="32">
        <f t="shared" si="292"/>
        <v>9.034907597538222E-5</v>
      </c>
      <c r="Q1033" s="33">
        <f t="shared" si="293"/>
        <v>9.034907597538222E-5</v>
      </c>
      <c r="R1033" s="33">
        <f t="shared" si="294"/>
        <v>8.7737914269458983E-4</v>
      </c>
      <c r="S1033" s="33">
        <f t="shared" si="295"/>
        <v>1.6823902517606459E-3</v>
      </c>
      <c r="T1033" s="33">
        <f t="shared" si="296"/>
        <v>8.7411724466346374E-3</v>
      </c>
      <c r="U1033" s="33">
        <f t="shared" si="297"/>
        <v>2.1776462824113496E-2</v>
      </c>
      <c r="V1033" s="33">
        <f t="shared" si="298"/>
        <v>5.5928339384709869E-3</v>
      </c>
      <c r="W1033" s="33">
        <f t="shared" si="299"/>
        <v>5.2012279257107608E-5</v>
      </c>
      <c r="X1033" s="33">
        <f t="shared" si="300"/>
        <v>5.2012279260438277E-5</v>
      </c>
      <c r="Y1033" s="33">
        <f t="shared" si="301"/>
        <v>2.0510150066475274E-2</v>
      </c>
      <c r="Z1033" s="34">
        <f t="shared" si="302"/>
        <v>5.2012279266211436E-5</v>
      </c>
      <c r="AA1033" s="39">
        <f t="shared" si="303"/>
        <v>0</v>
      </c>
      <c r="AB1033" s="37">
        <f t="shared" si="304"/>
        <v>0</v>
      </c>
      <c r="AC1033" s="37">
        <f t="shared" si="308"/>
        <v>0</v>
      </c>
      <c r="AD1033" s="37">
        <f t="shared" si="308"/>
        <v>3.8800746103960199E-2</v>
      </c>
      <c r="AE1033" s="37">
        <f t="shared" si="308"/>
        <v>4.537664974431764E-2</v>
      </c>
      <c r="AF1033" s="37">
        <f t="shared" si="308"/>
        <v>0</v>
      </c>
      <c r="AG1033" s="37">
        <f t="shared" si="308"/>
        <v>0.14825042305374941</v>
      </c>
      <c r="AH1033" s="37">
        <f t="shared" si="308"/>
        <v>0</v>
      </c>
      <c r="AI1033" s="37">
        <f t="shared" si="308"/>
        <v>0</v>
      </c>
      <c r="AJ1033" s="37">
        <f t="shared" si="308"/>
        <v>0.76757218109797287</v>
      </c>
      <c r="AK1033" s="38">
        <f t="shared" si="308"/>
        <v>0</v>
      </c>
      <c r="AL1033" s="8">
        <f t="shared" si="305"/>
        <v>1.7034083736090812E-2</v>
      </c>
      <c r="AM1033" s="23">
        <f t="shared" si="306"/>
        <v>0.96138861071068826</v>
      </c>
    </row>
    <row r="1034" spans="2:39" x14ac:dyDescent="0.35">
      <c r="B1034" s="16">
        <v>37589</v>
      </c>
      <c r="C1034" s="5">
        <v>3.3799999999999997E-2</v>
      </c>
      <c r="D1034" s="35">
        <f t="shared" si="290"/>
        <v>2.7378507871321013E-3</v>
      </c>
      <c r="E1034" s="36">
        <f t="shared" si="291"/>
        <v>1.1534120100764431</v>
      </c>
      <c r="F1034" s="7">
        <v>1.3250617221928331</v>
      </c>
      <c r="G1034" s="7">
        <v>1.1856118740055108</v>
      </c>
      <c r="H1034" s="7">
        <v>0.76194992594019861</v>
      </c>
      <c r="I1034" s="7">
        <v>0.83192641710225024</v>
      </c>
      <c r="J1034" s="7">
        <v>0.97217961145206577</v>
      </c>
      <c r="K1034" s="7">
        <v>1.4096088841516901</v>
      </c>
      <c r="L1034" s="7">
        <v>1.6533380480165414</v>
      </c>
      <c r="M1034" s="7">
        <v>0.92227053281622695</v>
      </c>
      <c r="N1034" s="7">
        <v>0.88180218647338526</v>
      </c>
      <c r="O1034" s="8">
        <v>1.6086597660214299</v>
      </c>
      <c r="P1034" s="32">
        <f t="shared" si="292"/>
        <v>9.034907597538222E-5</v>
      </c>
      <c r="Q1034" s="33">
        <f t="shared" si="293"/>
        <v>3.0936233975227267E-3</v>
      </c>
      <c r="R1034" s="33">
        <f t="shared" si="294"/>
        <v>3.3483383057224536E-3</v>
      </c>
      <c r="S1034" s="33">
        <f t="shared" si="295"/>
        <v>-3.6327333559431629E-3</v>
      </c>
      <c r="T1034" s="33">
        <f t="shared" si="296"/>
        <v>-1.6685718955784412E-2</v>
      </c>
      <c r="U1034" s="33">
        <f t="shared" si="297"/>
        <v>5.2695747149091865E-3</v>
      </c>
      <c r="V1034" s="33">
        <f t="shared" si="298"/>
        <v>7.9311648980602278E-3</v>
      </c>
      <c r="W1034" s="33">
        <f t="shared" si="299"/>
        <v>1.1538207553840607E-5</v>
      </c>
      <c r="X1034" s="33">
        <f t="shared" si="300"/>
        <v>2.6052735044723718E-4</v>
      </c>
      <c r="Y1034" s="33">
        <f t="shared" si="301"/>
        <v>8.1983865474311024E-4</v>
      </c>
      <c r="Z1034" s="34">
        <f t="shared" si="302"/>
        <v>4.16462158770603E-3</v>
      </c>
      <c r="AA1034" s="39">
        <f t="shared" si="303"/>
        <v>0</v>
      </c>
      <c r="AB1034" s="37">
        <f t="shared" si="304"/>
        <v>0</v>
      </c>
      <c r="AC1034" s="37">
        <f t="shared" si="308"/>
        <v>0</v>
      </c>
      <c r="AD1034" s="37">
        <f t="shared" si="308"/>
        <v>3.8800746103960199E-2</v>
      </c>
      <c r="AE1034" s="37">
        <f t="shared" si="308"/>
        <v>4.537664974431764E-2</v>
      </c>
      <c r="AF1034" s="37">
        <f t="shared" si="308"/>
        <v>0</v>
      </c>
      <c r="AG1034" s="37">
        <f t="shared" si="308"/>
        <v>0.14825042305374941</v>
      </c>
      <c r="AH1034" s="37">
        <f t="shared" si="308"/>
        <v>0</v>
      </c>
      <c r="AI1034" s="37">
        <f t="shared" si="308"/>
        <v>0</v>
      </c>
      <c r="AJ1034" s="37">
        <f t="shared" si="308"/>
        <v>0.76757218109797287</v>
      </c>
      <c r="AK1034" s="38">
        <f t="shared" si="308"/>
        <v>0</v>
      </c>
      <c r="AL1034" s="8">
        <f t="shared" si="305"/>
        <v>9.0698910641998467E-4</v>
      </c>
      <c r="AM1034" s="23">
        <f t="shared" si="306"/>
        <v>0.96226057970763912</v>
      </c>
    </row>
    <row r="1035" spans="2:39" x14ac:dyDescent="0.35">
      <c r="B1035" s="16">
        <v>37592</v>
      </c>
      <c r="C1035" s="5">
        <v>3.3599999999999998E-2</v>
      </c>
      <c r="D1035" s="35">
        <f t="shared" si="290"/>
        <v>8.2135523613963042E-3</v>
      </c>
      <c r="E1035" s="36">
        <f t="shared" si="291"/>
        <v>1.1537322180923821</v>
      </c>
      <c r="F1035" s="7">
        <v>1.3241067992552951</v>
      </c>
      <c r="G1035" s="7">
        <v>1.1820901322901929</v>
      </c>
      <c r="H1035" s="7">
        <v>0.7615494364373111</v>
      </c>
      <c r="I1035" s="7">
        <v>0.8365745536722522</v>
      </c>
      <c r="J1035" s="7">
        <v>0.96762797911023601</v>
      </c>
      <c r="K1035" s="7">
        <v>1.4195002887809414</v>
      </c>
      <c r="L1035" s="7">
        <v>1.673693123229482</v>
      </c>
      <c r="M1035" s="7">
        <v>0.9249354700323994</v>
      </c>
      <c r="N1035" s="7">
        <v>0.88088662014373842</v>
      </c>
      <c r="O1035" s="8">
        <v>1.62030453866156</v>
      </c>
      <c r="P1035" s="32">
        <f t="shared" si="292"/>
        <v>2.7761806981518866E-4</v>
      </c>
      <c r="Q1035" s="33">
        <f t="shared" si="293"/>
        <v>-7.2066298614203994E-4</v>
      </c>
      <c r="R1035" s="33">
        <f t="shared" si="294"/>
        <v>-2.970400172714216E-3</v>
      </c>
      <c r="S1035" s="33">
        <f t="shared" si="295"/>
        <v>-5.2561131545925122E-4</v>
      </c>
      <c r="T1035" s="33">
        <f t="shared" si="296"/>
        <v>5.5871967453471338E-3</v>
      </c>
      <c r="U1035" s="33">
        <f t="shared" si="297"/>
        <v>-4.6818841788209831E-3</v>
      </c>
      <c r="V1035" s="33">
        <f t="shared" si="298"/>
        <v>7.0171270488295079E-3</v>
      </c>
      <c r="W1035" s="33">
        <f t="shared" si="299"/>
        <v>1.2311502319419798E-2</v>
      </c>
      <c r="X1035" s="33">
        <f t="shared" si="300"/>
        <v>2.8895395888177688E-3</v>
      </c>
      <c r="Y1035" s="33">
        <f t="shared" si="301"/>
        <v>-1.0382899290696246E-3</v>
      </c>
      <c r="Z1035" s="34">
        <f t="shared" si="302"/>
        <v>7.238803932375415E-3</v>
      </c>
      <c r="AA1035" s="39">
        <f t="shared" si="303"/>
        <v>0</v>
      </c>
      <c r="AB1035" s="37">
        <f t="shared" si="304"/>
        <v>0</v>
      </c>
      <c r="AC1035" s="37">
        <f t="shared" si="308"/>
        <v>0</v>
      </c>
      <c r="AD1035" s="37">
        <f t="shared" si="308"/>
        <v>3.8800746103960199E-2</v>
      </c>
      <c r="AE1035" s="37">
        <f t="shared" si="308"/>
        <v>4.537664974431764E-2</v>
      </c>
      <c r="AF1035" s="37">
        <f t="shared" si="308"/>
        <v>0</v>
      </c>
      <c r="AG1035" s="37">
        <f t="shared" si="308"/>
        <v>0.14825042305374941</v>
      </c>
      <c r="AH1035" s="37">
        <f t="shared" si="308"/>
        <v>0</v>
      </c>
      <c r="AI1035" s="37">
        <f t="shared" si="308"/>
        <v>0</v>
      </c>
      <c r="AJ1035" s="37">
        <f t="shared" si="308"/>
        <v>0.76757218109797287</v>
      </c>
      <c r="AK1035" s="38">
        <f t="shared" si="308"/>
        <v>0</v>
      </c>
      <c r="AL1035" s="8">
        <f t="shared" si="305"/>
        <v>4.7646374670855685E-4</v>
      </c>
      <c r="AM1035" s="23">
        <f t="shared" si="306"/>
        <v>0.96271906198875656</v>
      </c>
    </row>
    <row r="1036" spans="2:39" x14ac:dyDescent="0.35">
      <c r="B1036" s="16">
        <v>37593</v>
      </c>
      <c r="C1036" s="5">
        <v>3.32E-2</v>
      </c>
      <c r="D1036" s="35">
        <f t="shared" si="290"/>
        <v>2.7378507871321013E-3</v>
      </c>
      <c r="E1036" s="36">
        <f t="shared" si="291"/>
        <v>1.1538383519802067</v>
      </c>
      <c r="F1036" s="7">
        <v>1.3231702816448052</v>
      </c>
      <c r="G1036" s="7">
        <v>1.1869797285572605</v>
      </c>
      <c r="H1036" s="7">
        <v>0.75225879710914179</v>
      </c>
      <c r="I1036" s="7">
        <v>0.816459117218574</v>
      </c>
      <c r="J1036" s="7">
        <v>0.97040673974162239</v>
      </c>
      <c r="K1036" s="7">
        <v>1.4217036343218781</v>
      </c>
      <c r="L1036" s="7">
        <v>1.6691768604992963</v>
      </c>
      <c r="M1036" s="7">
        <v>0.9265339777279139</v>
      </c>
      <c r="N1036" s="7">
        <v>0.8811997043181794</v>
      </c>
      <c r="O1036" s="8">
        <v>1.6148749694398739</v>
      </c>
      <c r="P1036" s="32">
        <f t="shared" si="292"/>
        <v>9.1991786447698232E-5</v>
      </c>
      <c r="Q1036" s="33">
        <f t="shared" si="293"/>
        <v>-7.0728253266016949E-4</v>
      </c>
      <c r="R1036" s="33">
        <f t="shared" si="294"/>
        <v>4.1363988527629569E-3</v>
      </c>
      <c r="S1036" s="33">
        <f t="shared" si="295"/>
        <v>-1.2199653605723726E-2</v>
      </c>
      <c r="T1036" s="33">
        <f t="shared" si="296"/>
        <v>-2.4045001566661228E-2</v>
      </c>
      <c r="U1036" s="33">
        <f t="shared" si="297"/>
        <v>2.8717241454112585E-3</v>
      </c>
      <c r="V1036" s="33">
        <f t="shared" si="298"/>
        <v>1.552198022325868E-3</v>
      </c>
      <c r="W1036" s="33">
        <f t="shared" si="299"/>
        <v>-2.6983816014439777E-3</v>
      </c>
      <c r="X1036" s="33">
        <f t="shared" si="300"/>
        <v>1.7282369930720076E-3</v>
      </c>
      <c r="Y1036" s="33">
        <f t="shared" si="301"/>
        <v>3.5541937779681732E-4</v>
      </c>
      <c r="Z1036" s="34">
        <f t="shared" si="302"/>
        <v>-3.3509560037221497E-3</v>
      </c>
      <c r="AA1036" s="39">
        <f t="shared" si="303"/>
        <v>0</v>
      </c>
      <c r="AB1036" s="37">
        <f t="shared" si="304"/>
        <v>0</v>
      </c>
      <c r="AC1036" s="37">
        <f t="shared" si="308"/>
        <v>0</v>
      </c>
      <c r="AD1036" s="37">
        <f t="shared" si="308"/>
        <v>3.8800746103960199E-2</v>
      </c>
      <c r="AE1036" s="37">
        <f t="shared" si="308"/>
        <v>4.537664974431764E-2</v>
      </c>
      <c r="AF1036" s="37">
        <f t="shared" si="308"/>
        <v>0</v>
      </c>
      <c r="AG1036" s="37">
        <f t="shared" si="308"/>
        <v>0.14825042305374941</v>
      </c>
      <c r="AH1036" s="37">
        <f t="shared" si="308"/>
        <v>0</v>
      </c>
      <c r="AI1036" s="37">
        <f t="shared" si="308"/>
        <v>0</v>
      </c>
      <c r="AJ1036" s="37">
        <f t="shared" si="308"/>
        <v>0.76757218109797287</v>
      </c>
      <c r="AK1036" s="38">
        <f t="shared" si="308"/>
        <v>0</v>
      </c>
      <c r="AL1036" s="8">
        <f t="shared" si="305"/>
        <v>-1.0615132358109138E-3</v>
      </c>
      <c r="AM1036" s="23">
        <f t="shared" si="306"/>
        <v>0.96169712296208798</v>
      </c>
    </row>
    <row r="1037" spans="2:39" x14ac:dyDescent="0.35">
      <c r="B1037" s="16">
        <v>37594</v>
      </c>
      <c r="C1037" s="5">
        <v>3.0100000000000002E-2</v>
      </c>
      <c r="D1037" s="35">
        <f t="shared" si="290"/>
        <v>2.7378507871321013E-3</v>
      </c>
      <c r="E1037" s="36">
        <f t="shared" si="291"/>
        <v>1.153943232016581</v>
      </c>
      <c r="F1037" s="7">
        <v>1.3291118675577327</v>
      </c>
      <c r="G1037" s="7">
        <v>1.1873532481584856</v>
      </c>
      <c r="H1037" s="7">
        <v>0.74845849746517146</v>
      </c>
      <c r="I1037" s="7">
        <v>0.81590275980015114</v>
      </c>
      <c r="J1037" s="7">
        <v>0.95293973668601895</v>
      </c>
      <c r="K1037" s="7">
        <v>1.4004210731838727</v>
      </c>
      <c r="L1037" s="7">
        <v>1.6568537482915193</v>
      </c>
      <c r="M1037" s="7">
        <v>0.92735638236163742</v>
      </c>
      <c r="N1037" s="7">
        <v>0.88120535263256738</v>
      </c>
      <c r="O1037" s="8">
        <v>1.6144288596573162</v>
      </c>
      <c r="P1037" s="32">
        <f t="shared" si="292"/>
        <v>9.0896646132820891E-5</v>
      </c>
      <c r="Q1037" s="33">
        <f t="shared" si="293"/>
        <v>4.4904166873682705E-3</v>
      </c>
      <c r="R1037" s="33">
        <f t="shared" si="294"/>
        <v>3.146806910334643E-4</v>
      </c>
      <c r="S1037" s="33">
        <f t="shared" si="295"/>
        <v>-5.0518513822297439E-3</v>
      </c>
      <c r="T1037" s="33">
        <f t="shared" si="296"/>
        <v>-6.8142716112740143E-4</v>
      </c>
      <c r="U1037" s="33">
        <f t="shared" si="297"/>
        <v>-1.799967203469155E-2</v>
      </c>
      <c r="V1037" s="33">
        <f t="shared" si="298"/>
        <v>-1.4969759255174631E-2</v>
      </c>
      <c r="W1037" s="33">
        <f t="shared" si="299"/>
        <v>-7.3827480474961682E-3</v>
      </c>
      <c r="X1037" s="33">
        <f t="shared" si="300"/>
        <v>8.8761411183235772E-4</v>
      </c>
      <c r="Y1037" s="33">
        <f t="shared" si="301"/>
        <v>6.409800593853987E-6</v>
      </c>
      <c r="Z1037" s="34">
        <f t="shared" si="302"/>
        <v>-2.7625035436174006E-4</v>
      </c>
      <c r="AA1037" s="39">
        <f t="shared" si="303"/>
        <v>0</v>
      </c>
      <c r="AB1037" s="37">
        <f t="shared" si="304"/>
        <v>0</v>
      </c>
      <c r="AC1037" s="37">
        <f t="shared" si="308"/>
        <v>0</v>
      </c>
      <c r="AD1037" s="37">
        <f t="shared" si="308"/>
        <v>3.8800746103960199E-2</v>
      </c>
      <c r="AE1037" s="37">
        <f t="shared" si="308"/>
        <v>4.537664974431764E-2</v>
      </c>
      <c r="AF1037" s="37">
        <f t="shared" si="308"/>
        <v>0</v>
      </c>
      <c r="AG1037" s="37">
        <f t="shared" si="308"/>
        <v>0.14825042305374941</v>
      </c>
      <c r="AH1037" s="37">
        <f t="shared" si="308"/>
        <v>0</v>
      </c>
      <c r="AI1037" s="37">
        <f t="shared" si="308"/>
        <v>0</v>
      </c>
      <c r="AJ1037" s="37">
        <f t="shared" si="308"/>
        <v>0.76757218109797287</v>
      </c>
      <c r="AK1037" s="38">
        <f t="shared" si="308"/>
        <v>0</v>
      </c>
      <c r="AL1037" s="8">
        <f t="shared" si="305"/>
        <v>-2.4412896424237714E-3</v>
      </c>
      <c r="AM1037" s="23">
        <f t="shared" si="306"/>
        <v>0.95934934173665187</v>
      </c>
    </row>
    <row r="1038" spans="2:39" x14ac:dyDescent="0.35">
      <c r="B1038" s="16">
        <v>37595</v>
      </c>
      <c r="C1038" s="5">
        <v>2.9399999999999999E-2</v>
      </c>
      <c r="D1038" s="35">
        <f t="shared" si="290"/>
        <v>2.7378507871321013E-3</v>
      </c>
      <c r="E1038" s="36">
        <f t="shared" si="291"/>
        <v>1.1540383276806021</v>
      </c>
      <c r="F1038" s="7">
        <v>1.334513938659309</v>
      </c>
      <c r="G1038" s="7">
        <v>1.189974762761479</v>
      </c>
      <c r="H1038" s="7">
        <v>0.73996594095431123</v>
      </c>
      <c r="I1038" s="7">
        <v>0.79956183168385686</v>
      </c>
      <c r="J1038" s="7">
        <v>0.94453174170462539</v>
      </c>
      <c r="K1038" s="7">
        <v>1.4001011896346585</v>
      </c>
      <c r="L1038" s="7">
        <v>1.6711954865122423</v>
      </c>
      <c r="M1038" s="7">
        <v>0.92875245385327221</v>
      </c>
      <c r="N1038" s="7">
        <v>0.88202780800375491</v>
      </c>
      <c r="O1038" s="8">
        <v>1.6091370944989571</v>
      </c>
      <c r="P1038" s="32">
        <f t="shared" si="292"/>
        <v>8.2409308692632521E-5</v>
      </c>
      <c r="Q1038" s="33">
        <f t="shared" si="293"/>
        <v>4.0644216889753615E-3</v>
      </c>
      <c r="R1038" s="33">
        <f t="shared" si="294"/>
        <v>2.207864093570322E-3</v>
      </c>
      <c r="S1038" s="33">
        <f t="shared" si="295"/>
        <v>-1.1346730031955299E-2</v>
      </c>
      <c r="T1038" s="33">
        <f t="shared" si="296"/>
        <v>-2.0028033880283513E-2</v>
      </c>
      <c r="U1038" s="33">
        <f t="shared" si="297"/>
        <v>-8.8232179409724054E-3</v>
      </c>
      <c r="V1038" s="33">
        <f t="shared" si="298"/>
        <v>-2.2841954847685475E-4</v>
      </c>
      <c r="W1038" s="33">
        <f t="shared" si="299"/>
        <v>8.6560073485735245E-3</v>
      </c>
      <c r="X1038" s="33">
        <f t="shared" si="300"/>
        <v>1.5054314804838764E-3</v>
      </c>
      <c r="Y1038" s="33">
        <f t="shared" si="301"/>
        <v>9.3332997663986283E-4</v>
      </c>
      <c r="Z1038" s="34">
        <f t="shared" si="302"/>
        <v>-3.2777939558651381E-3</v>
      </c>
      <c r="AA1038" s="39">
        <f t="shared" si="303"/>
        <v>0</v>
      </c>
      <c r="AB1038" s="37">
        <f t="shared" si="304"/>
        <v>0</v>
      </c>
      <c r="AC1038" s="37">
        <f t="shared" si="308"/>
        <v>0</v>
      </c>
      <c r="AD1038" s="37">
        <f t="shared" si="308"/>
        <v>3.8800746103960199E-2</v>
      </c>
      <c r="AE1038" s="37">
        <f t="shared" si="308"/>
        <v>4.537664974431764E-2</v>
      </c>
      <c r="AF1038" s="37">
        <f t="shared" si="308"/>
        <v>0</v>
      </c>
      <c r="AG1038" s="37">
        <f t="shared" si="308"/>
        <v>0.14825042305374941</v>
      </c>
      <c r="AH1038" s="37">
        <f t="shared" si="308"/>
        <v>0</v>
      </c>
      <c r="AI1038" s="37">
        <f t="shared" si="308"/>
        <v>0</v>
      </c>
      <c r="AJ1038" s="37">
        <f t="shared" si="308"/>
        <v>0.76757218109797287</v>
      </c>
      <c r="AK1038" s="38">
        <f t="shared" si="308"/>
        <v>0</v>
      </c>
      <c r="AL1038" s="8">
        <f t="shared" si="305"/>
        <v>-6.6653183837489028E-4</v>
      </c>
      <c r="AM1038" s="23">
        <f t="shared" si="306"/>
        <v>0.9587099048562604</v>
      </c>
    </row>
    <row r="1039" spans="2:39" x14ac:dyDescent="0.35">
      <c r="B1039" s="16">
        <v>37596</v>
      </c>
      <c r="C1039" s="5">
        <v>2.8999999999999998E-2</v>
      </c>
      <c r="D1039" s="35">
        <f t="shared" ref="D1039:D1102" si="309">(B1039-B1038)/365.25</f>
        <v>2.7378507871321013E-3</v>
      </c>
      <c r="E1039" s="36">
        <f t="shared" ref="E1039:E1102" si="310">E1038*(1+D1039*C1038)</f>
        <v>1.1541312194720705</v>
      </c>
      <c r="F1039" s="7">
        <v>1.3391203784748116</v>
      </c>
      <c r="G1039" s="7">
        <v>1.1920630751615982</v>
      </c>
      <c r="H1039" s="7">
        <v>0.74430296540091689</v>
      </c>
      <c r="I1039" s="7">
        <v>0.8040448970453683</v>
      </c>
      <c r="J1039" s="7">
        <v>0.93783722353610732</v>
      </c>
      <c r="K1039" s="7">
        <v>1.3959438425346009</v>
      </c>
      <c r="L1039" s="7">
        <v>1.6631798676145564</v>
      </c>
      <c r="M1039" s="7">
        <v>0.92704576146446072</v>
      </c>
      <c r="N1039" s="7">
        <v>0.88264330077747832</v>
      </c>
      <c r="O1039" s="8">
        <v>1.614529948950622</v>
      </c>
      <c r="P1039" s="32">
        <f t="shared" ref="P1039:P1102" si="311">E1039/E1038-1</f>
        <v>8.0492813141708197E-5</v>
      </c>
      <c r="Q1039" s="33">
        <f t="shared" ref="Q1039:Q1102" si="312">F1039/F1038-1</f>
        <v>3.4517734750154627E-3</v>
      </c>
      <c r="R1039" s="33">
        <f t="shared" ref="R1039:R1102" si="313">G1039/G1038-1</f>
        <v>1.7549215878100988E-3</v>
      </c>
      <c r="S1039" s="33">
        <f t="shared" ref="S1039:S1102" si="314">H1039/H1038-1</f>
        <v>5.8611136088404514E-3</v>
      </c>
      <c r="T1039" s="33">
        <f t="shared" ref="T1039:T1102" si="315">I1039/I1038-1</f>
        <v>5.6069026607612482E-3</v>
      </c>
      <c r="U1039" s="33">
        <f t="shared" ref="U1039:U1102" si="316">J1039/J1038-1</f>
        <v>-7.0876582256900189E-3</v>
      </c>
      <c r="V1039" s="33">
        <f t="shared" ref="V1039:V1102" si="317">K1039/K1038-1</f>
        <v>-2.969319025535877E-3</v>
      </c>
      <c r="W1039" s="33">
        <f t="shared" ref="W1039:W1102" si="318">L1039/L1038-1</f>
        <v>-4.7963382873983385E-3</v>
      </c>
      <c r="X1039" s="33">
        <f t="shared" ref="X1039:X1102" si="319">M1039/M1038-1</f>
        <v>-1.8376181744992337E-3</v>
      </c>
      <c r="Y1039" s="33">
        <f t="shared" ref="Y1039:Y1102" si="320">N1039/N1038-1</f>
        <v>6.9781561095716427E-4</v>
      </c>
      <c r="Z1039" s="34">
        <f t="shared" ref="Z1039:Z1102" si="321">O1039/O1038-1</f>
        <v>3.3513952727215468E-3</v>
      </c>
      <c r="AA1039" s="39">
        <f t="shared" ref="AA1039:AA1102" si="322">1-SUM(AB1039:AK1039)</f>
        <v>0</v>
      </c>
      <c r="AB1039" s="37">
        <f t="shared" ref="AB1039:AB1102" si="323">AB$8</f>
        <v>0</v>
      </c>
      <c r="AC1039" s="37">
        <f t="shared" si="308"/>
        <v>0</v>
      </c>
      <c r="AD1039" s="37">
        <f t="shared" si="308"/>
        <v>3.8800746103960199E-2</v>
      </c>
      <c r="AE1039" s="37">
        <f t="shared" si="308"/>
        <v>4.537664974431764E-2</v>
      </c>
      <c r="AF1039" s="37">
        <f t="shared" si="308"/>
        <v>0</v>
      </c>
      <c r="AG1039" s="37">
        <f t="shared" si="308"/>
        <v>0.14825042305374941</v>
      </c>
      <c r="AH1039" s="37">
        <f t="shared" si="308"/>
        <v>0</v>
      </c>
      <c r="AI1039" s="37">
        <f t="shared" si="308"/>
        <v>0</v>
      </c>
      <c r="AJ1039" s="37">
        <f t="shared" si="308"/>
        <v>0.76757218109797287</v>
      </c>
      <c r="AK1039" s="38">
        <f t="shared" si="308"/>
        <v>0</v>
      </c>
      <c r="AL1039" s="8">
        <f t="shared" ref="AL1039:AL1102" si="324">SUMPRODUCT(AA1038:AK1038,P1039:Z1039)</f>
        <v>5.7725908800029444E-4</v>
      </c>
      <c r="AM1039" s="23">
        <f t="shared" ref="AM1039:AM1102" si="325">AM1038*(1+AL1039)</f>
        <v>0.95926332886159449</v>
      </c>
    </row>
    <row r="1040" spans="2:39" x14ac:dyDescent="0.35">
      <c r="B1040" s="16">
        <v>37599</v>
      </c>
      <c r="C1040" s="5">
        <v>2.8900000000000002E-2</v>
      </c>
      <c r="D1040" s="35">
        <f t="shared" si="309"/>
        <v>8.2135523613963042E-3</v>
      </c>
      <c r="E1040" s="36">
        <f t="shared" si="310"/>
        <v>1.1544061254709592</v>
      </c>
      <c r="F1040" s="7">
        <v>1.3439394402696725</v>
      </c>
      <c r="G1040" s="7">
        <v>1.19460575253252</v>
      </c>
      <c r="H1040" s="7">
        <v>0.72472085448619517</v>
      </c>
      <c r="I1040" s="7">
        <v>0.77046338835757566</v>
      </c>
      <c r="J1040" s="7">
        <v>0.93179271903018379</v>
      </c>
      <c r="K1040" s="7">
        <v>1.399212784795635</v>
      </c>
      <c r="L1040" s="7">
        <v>1.6670614515637792</v>
      </c>
      <c r="M1040" s="7">
        <v>0.92744678215989484</v>
      </c>
      <c r="N1040" s="7">
        <v>0.88366803584508891</v>
      </c>
      <c r="O1040" s="8">
        <v>1.6224393939351844</v>
      </c>
      <c r="P1040" s="32">
        <f t="shared" si="311"/>
        <v>2.3819301848049257E-4</v>
      </c>
      <c r="Q1040" s="33">
        <f t="shared" si="312"/>
        <v>3.5986770661720069E-3</v>
      </c>
      <c r="R1040" s="33">
        <f t="shared" si="313"/>
        <v>2.1330057309065786E-3</v>
      </c>
      <c r="S1040" s="33">
        <f t="shared" si="314"/>
        <v>-2.6309328089501705E-2</v>
      </c>
      <c r="T1040" s="33">
        <f t="shared" si="315"/>
        <v>-4.1765713346599065E-2</v>
      </c>
      <c r="U1040" s="33">
        <f t="shared" si="316"/>
        <v>-6.4451531185046873E-3</v>
      </c>
      <c r="V1040" s="33">
        <f t="shared" si="317"/>
        <v>2.3417433863950343E-3</v>
      </c>
      <c r="W1040" s="33">
        <f t="shared" si="318"/>
        <v>2.3338329334097185E-3</v>
      </c>
      <c r="X1040" s="33">
        <f t="shared" si="319"/>
        <v>4.3257918012651331E-4</v>
      </c>
      <c r="Y1040" s="33">
        <f t="shared" si="320"/>
        <v>1.1609843599424963E-3</v>
      </c>
      <c r="Z1040" s="34">
        <f t="shared" si="321"/>
        <v>4.8989149998135417E-3</v>
      </c>
      <c r="AA1040" s="39">
        <f t="shared" si="322"/>
        <v>0</v>
      </c>
      <c r="AB1040" s="37">
        <f t="shared" si="323"/>
        <v>0</v>
      </c>
      <c r="AC1040" s="37">
        <f t="shared" si="308"/>
        <v>0</v>
      </c>
      <c r="AD1040" s="37">
        <f t="shared" si="308"/>
        <v>3.8800746103960199E-2</v>
      </c>
      <c r="AE1040" s="37">
        <f t="shared" si="308"/>
        <v>4.537664974431764E-2</v>
      </c>
      <c r="AF1040" s="37">
        <f t="shared" si="308"/>
        <v>0</v>
      </c>
      <c r="AG1040" s="37">
        <f t="shared" si="308"/>
        <v>0.14825042305374941</v>
      </c>
      <c r="AH1040" s="37">
        <f t="shared" si="308"/>
        <v>0</v>
      </c>
      <c r="AI1040" s="37">
        <f t="shared" si="308"/>
        <v>0</v>
      </c>
      <c r="AJ1040" s="37">
        <f t="shared" si="308"/>
        <v>0.76757218109797287</v>
      </c>
      <c r="AK1040" s="38">
        <f t="shared" si="308"/>
        <v>0</v>
      </c>
      <c r="AL1040" s="8">
        <f t="shared" si="324"/>
        <v>-1.677705960118663E-3</v>
      </c>
      <c r="AM1040" s="23">
        <f t="shared" si="325"/>
        <v>0.95765396705744021</v>
      </c>
    </row>
    <row r="1041" spans="2:39" x14ac:dyDescent="0.35">
      <c r="B1041" s="16">
        <v>37600</v>
      </c>
      <c r="C1041" s="5">
        <v>2.8900000000000002E-2</v>
      </c>
      <c r="D1041" s="35">
        <f t="shared" si="309"/>
        <v>2.7378507871321013E-3</v>
      </c>
      <c r="E1041" s="36">
        <f t="shared" si="310"/>
        <v>1.1544974665716468</v>
      </c>
      <c r="F1041" s="7">
        <v>1.3445752425400925</v>
      </c>
      <c r="G1041" s="7">
        <v>1.1953646611454043</v>
      </c>
      <c r="H1041" s="7">
        <v>0.73496080869297009</v>
      </c>
      <c r="I1041" s="7">
        <v>0.78788535508320734</v>
      </c>
      <c r="J1041" s="7">
        <v>0.93358202927109779</v>
      </c>
      <c r="K1041" s="7">
        <v>1.388458485322813</v>
      </c>
      <c r="L1041" s="7">
        <v>1.6935879756835597</v>
      </c>
      <c r="M1041" s="7">
        <v>0.92108615615007894</v>
      </c>
      <c r="N1041" s="7">
        <v>0.88726911243823137</v>
      </c>
      <c r="O1041" s="8">
        <v>1.620599128053495</v>
      </c>
      <c r="P1041" s="32">
        <f t="shared" si="311"/>
        <v>7.9123887748222543E-5</v>
      </c>
      <c r="Q1041" s="33">
        <f t="shared" si="312"/>
        <v>4.7308848253790892E-4</v>
      </c>
      <c r="R1041" s="33">
        <f t="shared" si="313"/>
        <v>6.3527955668685188E-4</v>
      </c>
      <c r="S1041" s="33">
        <f t="shared" si="314"/>
        <v>1.4129515031045647E-2</v>
      </c>
      <c r="T1041" s="33">
        <f t="shared" si="315"/>
        <v>2.2612322647505234E-2</v>
      </c>
      <c r="U1041" s="33">
        <f t="shared" si="316"/>
        <v>1.9202878541231261E-3</v>
      </c>
      <c r="V1041" s="33">
        <f t="shared" si="317"/>
        <v>-7.6859642719693255E-3</v>
      </c>
      <c r="W1041" s="33">
        <f t="shared" si="318"/>
        <v>1.5912145347070084E-2</v>
      </c>
      <c r="X1041" s="33">
        <f t="shared" si="319"/>
        <v>-6.858211308904294E-3</v>
      </c>
      <c r="Y1041" s="33">
        <f t="shared" si="320"/>
        <v>4.075146375186689E-3</v>
      </c>
      <c r="Z1041" s="34">
        <f t="shared" si="321"/>
        <v>-1.1342586284384115E-3</v>
      </c>
      <c r="AA1041" s="39">
        <f t="shared" si="322"/>
        <v>0</v>
      </c>
      <c r="AB1041" s="37">
        <f t="shared" si="323"/>
        <v>0</v>
      </c>
      <c r="AC1041" s="37">
        <f t="shared" si="308"/>
        <v>0</v>
      </c>
      <c r="AD1041" s="37">
        <f t="shared" si="308"/>
        <v>3.8800746103960199E-2</v>
      </c>
      <c r="AE1041" s="37">
        <f t="shared" si="308"/>
        <v>4.537664974431764E-2</v>
      </c>
      <c r="AF1041" s="37">
        <f t="shared" si="308"/>
        <v>0</v>
      </c>
      <c r="AG1041" s="37">
        <f t="shared" si="308"/>
        <v>0.14825042305374941</v>
      </c>
      <c r="AH1041" s="37">
        <f t="shared" si="308"/>
        <v>0</v>
      </c>
      <c r="AI1041" s="37">
        <f t="shared" si="308"/>
        <v>0</v>
      </c>
      <c r="AJ1041" s="37">
        <f t="shared" ref="AC1041:AK1070" si="326">AJ$8</f>
        <v>0.76757218109797287</v>
      </c>
      <c r="AK1041" s="38">
        <f t="shared" si="326"/>
        <v>0</v>
      </c>
      <c r="AL1041" s="8">
        <f t="shared" si="324"/>
        <v>3.5628287065731274E-3</v>
      </c>
      <c r="AM1041" s="23">
        <f t="shared" si="325"/>
        <v>0.96106592410223612</v>
      </c>
    </row>
    <row r="1042" spans="2:39" x14ac:dyDescent="0.35">
      <c r="B1042" s="16">
        <v>37601</v>
      </c>
      <c r="C1042" s="5">
        <v>2.8799999999999999E-2</v>
      </c>
      <c r="D1042" s="35">
        <f t="shared" si="309"/>
        <v>2.7378507871321013E-3</v>
      </c>
      <c r="E1042" s="36">
        <f t="shared" si="310"/>
        <v>1.1545888148995973</v>
      </c>
      <c r="F1042" s="7">
        <v>1.3497119418385972</v>
      </c>
      <c r="G1042" s="7">
        <v>1.1978512246336905</v>
      </c>
      <c r="H1042" s="7">
        <v>0.73522311997273304</v>
      </c>
      <c r="I1042" s="7">
        <v>0.79236815396569249</v>
      </c>
      <c r="J1042" s="7">
        <v>0.92868789237351812</v>
      </c>
      <c r="K1042" s="7">
        <v>1.3858936714085268</v>
      </c>
      <c r="L1042" s="7">
        <v>1.684252744391485</v>
      </c>
      <c r="M1042" s="7">
        <v>0.92151040347051816</v>
      </c>
      <c r="N1042" s="7">
        <v>0.88253199888921363</v>
      </c>
      <c r="O1042" s="8">
        <v>1.6281496640434325</v>
      </c>
      <c r="P1042" s="32">
        <f t="shared" si="311"/>
        <v>7.9123887748222543E-5</v>
      </c>
      <c r="Q1042" s="33">
        <f t="shared" si="312"/>
        <v>3.8203137585670621E-3</v>
      </c>
      <c r="R1042" s="33">
        <f t="shared" si="313"/>
        <v>2.0801714900151591E-3</v>
      </c>
      <c r="S1042" s="33">
        <f t="shared" si="314"/>
        <v>3.5690512563446575E-4</v>
      </c>
      <c r="T1042" s="33">
        <f t="shared" si="315"/>
        <v>5.6896588489219191E-3</v>
      </c>
      <c r="U1042" s="33">
        <f t="shared" si="316"/>
        <v>-5.2423212359826721E-3</v>
      </c>
      <c r="V1042" s="33">
        <f t="shared" si="317"/>
        <v>-1.8472384600608516E-3</v>
      </c>
      <c r="W1042" s="33">
        <f t="shared" si="318"/>
        <v>-5.5121029589896287E-3</v>
      </c>
      <c r="X1042" s="33">
        <f t="shared" si="319"/>
        <v>4.6059461170555593E-4</v>
      </c>
      <c r="Y1042" s="33">
        <f t="shared" si="320"/>
        <v>-5.3389816940657697E-3</v>
      </c>
      <c r="Z1042" s="34">
        <f t="shared" si="321"/>
        <v>4.6591015996697571E-3</v>
      </c>
      <c r="AA1042" s="39">
        <f t="shared" si="322"/>
        <v>0</v>
      </c>
      <c r="AB1042" s="37">
        <f t="shared" si="323"/>
        <v>0</v>
      </c>
      <c r="AC1042" s="37">
        <f t="shared" si="326"/>
        <v>0</v>
      </c>
      <c r="AD1042" s="37">
        <f t="shared" si="326"/>
        <v>3.8800746103960199E-2</v>
      </c>
      <c r="AE1042" s="37">
        <f t="shared" si="326"/>
        <v>4.537664974431764E-2</v>
      </c>
      <c r="AF1042" s="37">
        <f t="shared" si="326"/>
        <v>0</v>
      </c>
      <c r="AG1042" s="37">
        <f t="shared" si="326"/>
        <v>0.14825042305374941</v>
      </c>
      <c r="AH1042" s="37">
        <f t="shared" si="326"/>
        <v>0</v>
      </c>
      <c r="AI1042" s="37">
        <f t="shared" si="326"/>
        <v>0</v>
      </c>
      <c r="AJ1042" s="37">
        <f t="shared" si="326"/>
        <v>0.76757218109797287</v>
      </c>
      <c r="AK1042" s="38">
        <f t="shared" si="326"/>
        <v>0</v>
      </c>
      <c r="AL1042" s="8">
        <f t="shared" si="324"/>
        <v>-4.0998818650262586E-3</v>
      </c>
      <c r="AM1042" s="23">
        <f t="shared" si="325"/>
        <v>0.95712566734891458</v>
      </c>
    </row>
    <row r="1043" spans="2:39" x14ac:dyDescent="0.35">
      <c r="B1043" s="16">
        <v>37602</v>
      </c>
      <c r="C1043" s="5">
        <v>2.8799999999999999E-2</v>
      </c>
      <c r="D1043" s="35">
        <f t="shared" si="309"/>
        <v>2.7378507871321013E-3</v>
      </c>
      <c r="E1043" s="36">
        <f t="shared" si="310"/>
        <v>1.1546798543461931</v>
      </c>
      <c r="F1043" s="7">
        <v>1.3495535926628095</v>
      </c>
      <c r="G1043" s="7">
        <v>1.2039261008182633</v>
      </c>
      <c r="H1043" s="7">
        <v>0.73507691797008645</v>
      </c>
      <c r="I1043" s="7">
        <v>0.77380493823307128</v>
      </c>
      <c r="J1043" s="7">
        <v>0.92810584007843433</v>
      </c>
      <c r="K1043" s="7">
        <v>1.395066250293818</v>
      </c>
      <c r="L1043" s="7">
        <v>1.7041740881550034</v>
      </c>
      <c r="M1043" s="7">
        <v>0.92338852233534241</v>
      </c>
      <c r="N1043" s="7">
        <v>0.88283850315446033</v>
      </c>
      <c r="O1043" s="8">
        <v>1.6322874024418157</v>
      </c>
      <c r="P1043" s="32">
        <f t="shared" si="311"/>
        <v>7.8850102669392186E-5</v>
      </c>
      <c r="Q1043" s="33">
        <f t="shared" si="312"/>
        <v>-1.1732071924330789E-4</v>
      </c>
      <c r="R1043" s="33">
        <f t="shared" si="313"/>
        <v>5.0714780430520801E-3</v>
      </c>
      <c r="S1043" s="33">
        <f t="shared" si="314"/>
        <v>-1.988539243052978E-4</v>
      </c>
      <c r="T1043" s="33">
        <f t="shared" si="315"/>
        <v>-2.342751363708262E-2</v>
      </c>
      <c r="U1043" s="33">
        <f t="shared" si="316"/>
        <v>-6.2674694034847711E-4</v>
      </c>
      <c r="V1043" s="33">
        <f t="shared" si="317"/>
        <v>6.6185300319387963E-3</v>
      </c>
      <c r="W1043" s="33">
        <f t="shared" si="318"/>
        <v>1.1828001367286456E-2</v>
      </c>
      <c r="X1043" s="33">
        <f t="shared" si="319"/>
        <v>2.0380875329795156E-3</v>
      </c>
      <c r="Y1043" s="33">
        <f t="shared" si="320"/>
        <v>3.4730102209601377E-4</v>
      </c>
      <c r="Z1043" s="34">
        <f t="shared" si="321"/>
        <v>2.5413747211096016E-3</v>
      </c>
      <c r="AA1043" s="39">
        <f t="shared" si="322"/>
        <v>0</v>
      </c>
      <c r="AB1043" s="37">
        <f t="shared" si="323"/>
        <v>0</v>
      </c>
      <c r="AC1043" s="37">
        <f t="shared" si="326"/>
        <v>0</v>
      </c>
      <c r="AD1043" s="37">
        <f t="shared" si="326"/>
        <v>3.8800746103960199E-2</v>
      </c>
      <c r="AE1043" s="37">
        <f t="shared" si="326"/>
        <v>4.537664974431764E-2</v>
      </c>
      <c r="AF1043" s="37">
        <f t="shared" si="326"/>
        <v>0</v>
      </c>
      <c r="AG1043" s="37">
        <f t="shared" si="326"/>
        <v>0.14825042305374941</v>
      </c>
      <c r="AH1043" s="37">
        <f t="shared" si="326"/>
        <v>0</v>
      </c>
      <c r="AI1043" s="37">
        <f t="shared" si="326"/>
        <v>0</v>
      </c>
      <c r="AJ1043" s="37">
        <f t="shared" si="326"/>
        <v>0.76757218109797287</v>
      </c>
      <c r="AK1043" s="38">
        <f t="shared" si="326"/>
        <v>0</v>
      </c>
      <c r="AL1043" s="8">
        <f t="shared" si="324"/>
        <v>1.770007189377956E-4</v>
      </c>
      <c r="AM1043" s="23">
        <f t="shared" si="325"/>
        <v>0.95729507928014923</v>
      </c>
    </row>
    <row r="1044" spans="2:39" x14ac:dyDescent="0.35">
      <c r="B1044" s="16">
        <v>37603</v>
      </c>
      <c r="C1044" s="5">
        <v>2.8900000000000002E-2</v>
      </c>
      <c r="D1044" s="35">
        <f t="shared" si="309"/>
        <v>2.7378507871321013E-3</v>
      </c>
      <c r="E1044" s="36">
        <f t="shared" si="310"/>
        <v>1.1547709009712586</v>
      </c>
      <c r="F1044" s="7">
        <v>1.3456880804255709</v>
      </c>
      <c r="G1044" s="7">
        <v>1.2012299452250543</v>
      </c>
      <c r="H1044" s="7">
        <v>0.72331633154468022</v>
      </c>
      <c r="I1044" s="7">
        <v>0.7659701765411725</v>
      </c>
      <c r="J1044" s="7">
        <v>0.91121662988890129</v>
      </c>
      <c r="K1044" s="7">
        <v>1.3932210263575653</v>
      </c>
      <c r="L1044" s="7">
        <v>1.7217301661129483</v>
      </c>
      <c r="M1044" s="7">
        <v>0.92623619935328294</v>
      </c>
      <c r="N1044" s="7">
        <v>0.88880635385397255</v>
      </c>
      <c r="O1044" s="8">
        <v>1.6328361642024254</v>
      </c>
      <c r="P1044" s="32">
        <f t="shared" si="311"/>
        <v>7.8850102669392186E-5</v>
      </c>
      <c r="Q1044" s="33">
        <f t="shared" si="312"/>
        <v>-2.8642895385959655E-3</v>
      </c>
      <c r="R1044" s="33">
        <f t="shared" si="313"/>
        <v>-2.2394693423263279E-3</v>
      </c>
      <c r="S1044" s="33">
        <f t="shared" si="314"/>
        <v>-1.5999123544625848E-2</v>
      </c>
      <c r="T1044" s="33">
        <f t="shared" si="315"/>
        <v>-1.0124982802240723E-2</v>
      </c>
      <c r="U1044" s="33">
        <f t="shared" si="316"/>
        <v>-1.8197504487317717E-2</v>
      </c>
      <c r="V1044" s="33">
        <f t="shared" si="317"/>
        <v>-1.3226783572923839E-3</v>
      </c>
      <c r="W1044" s="33">
        <f t="shared" si="318"/>
        <v>1.030181017301568E-2</v>
      </c>
      <c r="X1044" s="33">
        <f t="shared" si="319"/>
        <v>3.0839424024229345E-3</v>
      </c>
      <c r="Y1044" s="33">
        <f t="shared" si="320"/>
        <v>6.7598441597058745E-3</v>
      </c>
      <c r="Z1044" s="34">
        <f t="shared" si="321"/>
        <v>3.3619187392419647E-4</v>
      </c>
      <c r="AA1044" s="39">
        <f t="shared" si="322"/>
        <v>0</v>
      </c>
      <c r="AB1044" s="37">
        <f t="shared" si="323"/>
        <v>0</v>
      </c>
      <c r="AC1044" s="37">
        <f t="shared" si="326"/>
        <v>0</v>
      </c>
      <c r="AD1044" s="37">
        <f t="shared" si="326"/>
        <v>3.8800746103960199E-2</v>
      </c>
      <c r="AE1044" s="37">
        <f t="shared" si="326"/>
        <v>4.537664974431764E-2</v>
      </c>
      <c r="AF1044" s="37">
        <f t="shared" si="326"/>
        <v>0</v>
      </c>
      <c r="AG1044" s="37">
        <f t="shared" si="326"/>
        <v>0.14825042305374941</v>
      </c>
      <c r="AH1044" s="37">
        <f t="shared" si="326"/>
        <v>0</v>
      </c>
      <c r="AI1044" s="37">
        <f t="shared" si="326"/>
        <v>0</v>
      </c>
      <c r="AJ1044" s="37">
        <f t="shared" si="326"/>
        <v>0.76757218109797287</v>
      </c>
      <c r="AK1044" s="38">
        <f t="shared" si="326"/>
        <v>0</v>
      </c>
      <c r="AL1044" s="8">
        <f t="shared" si="324"/>
        <v>3.912364970689761E-3</v>
      </c>
      <c r="AM1044" s="23">
        <f t="shared" si="325"/>
        <v>0.96104036701493856</v>
      </c>
    </row>
    <row r="1045" spans="2:39" x14ac:dyDescent="0.35">
      <c r="B1045" s="16">
        <v>37606</v>
      </c>
      <c r="C1045" s="5">
        <v>2.8900000000000002E-2</v>
      </c>
      <c r="D1045" s="35">
        <f t="shared" si="309"/>
        <v>8.2135523613963042E-3</v>
      </c>
      <c r="E1045" s="36">
        <f t="shared" si="310"/>
        <v>1.1550450108606884</v>
      </c>
      <c r="F1045" s="7">
        <v>1.3401806363116395</v>
      </c>
      <c r="G1045" s="7">
        <v>1.1983245142443413</v>
      </c>
      <c r="H1045" s="7">
        <v>0.74204109613871183</v>
      </c>
      <c r="I1045" s="7">
        <v>0.7989969544820219</v>
      </c>
      <c r="J1045" s="7">
        <v>0.90276061021573806</v>
      </c>
      <c r="K1045" s="7">
        <v>1.387824588238082</v>
      </c>
      <c r="L1045" s="7">
        <v>1.7553238039407326</v>
      </c>
      <c r="M1045" s="7">
        <v>0.92605554992248251</v>
      </c>
      <c r="N1045" s="7">
        <v>0.88972462222326709</v>
      </c>
      <c r="O1045" s="8">
        <v>1.6339885588518541</v>
      </c>
      <c r="P1045" s="32">
        <f t="shared" si="311"/>
        <v>2.3737166324444559E-4</v>
      </c>
      <c r="Q1045" s="33">
        <f t="shared" si="312"/>
        <v>-4.0926602487180164E-3</v>
      </c>
      <c r="R1045" s="33">
        <f t="shared" si="313"/>
        <v>-2.4187134130831955E-3</v>
      </c>
      <c r="S1045" s="33">
        <f t="shared" si="314"/>
        <v>2.5887379805242139E-2</v>
      </c>
      <c r="T1045" s="33">
        <f t="shared" si="315"/>
        <v>4.3117576835674853E-2</v>
      </c>
      <c r="U1045" s="33">
        <f t="shared" si="316"/>
        <v>-9.2799224638757671E-3</v>
      </c>
      <c r="V1045" s="33">
        <f t="shared" si="317"/>
        <v>-3.8733539168525066E-3</v>
      </c>
      <c r="W1045" s="33">
        <f t="shared" si="318"/>
        <v>1.9511557902029963E-2</v>
      </c>
      <c r="X1045" s="33">
        <f t="shared" si="319"/>
        <v>-1.9503602960735389E-4</v>
      </c>
      <c r="Y1045" s="33">
        <f t="shared" si="320"/>
        <v>1.0331478452114684E-3</v>
      </c>
      <c r="Z1045" s="34">
        <f t="shared" si="321"/>
        <v>7.057625710975568E-4</v>
      </c>
      <c r="AA1045" s="39">
        <f t="shared" si="322"/>
        <v>0</v>
      </c>
      <c r="AB1045" s="37">
        <f t="shared" si="323"/>
        <v>0</v>
      </c>
      <c r="AC1045" s="37">
        <f t="shared" si="326"/>
        <v>0</v>
      </c>
      <c r="AD1045" s="37">
        <f t="shared" si="326"/>
        <v>3.8800746103960199E-2</v>
      </c>
      <c r="AE1045" s="37">
        <f t="shared" si="326"/>
        <v>4.537664974431764E-2</v>
      </c>
      <c r="AF1045" s="37">
        <f t="shared" si="326"/>
        <v>0</v>
      </c>
      <c r="AG1045" s="37">
        <f t="shared" si="326"/>
        <v>0.14825042305374941</v>
      </c>
      <c r="AH1045" s="37">
        <f t="shared" si="326"/>
        <v>0</v>
      </c>
      <c r="AI1045" s="37">
        <f t="shared" si="326"/>
        <v>0</v>
      </c>
      <c r="AJ1045" s="37">
        <f t="shared" si="326"/>
        <v>0.76757218109797287</v>
      </c>
      <c r="AK1045" s="38">
        <f t="shared" si="326"/>
        <v>0</v>
      </c>
      <c r="AL1045" s="8">
        <f t="shared" si="324"/>
        <v>3.1797700211514644E-3</v>
      </c>
      <c r="AM1045" s="23">
        <f t="shared" si="325"/>
        <v>0.9640962543630891</v>
      </c>
    </row>
    <row r="1046" spans="2:39" x14ac:dyDescent="0.35">
      <c r="B1046" s="16">
        <v>37607</v>
      </c>
      <c r="C1046" s="5">
        <v>2.9700000000000001E-2</v>
      </c>
      <c r="D1046" s="35">
        <f t="shared" si="309"/>
        <v>2.7378507871321013E-3</v>
      </c>
      <c r="E1046" s="36">
        <f t="shared" si="310"/>
        <v>1.155136402512472</v>
      </c>
      <c r="F1046" s="7">
        <v>1.3429354645123139</v>
      </c>
      <c r="G1046" s="7">
        <v>1.2012112990470436</v>
      </c>
      <c r="H1046" s="7">
        <v>0.73598032503483579</v>
      </c>
      <c r="I1046" s="7">
        <v>0.7867433390675781</v>
      </c>
      <c r="J1046" s="7">
        <v>0.90729195659695361</v>
      </c>
      <c r="K1046" s="7">
        <v>1.3994447720243886</v>
      </c>
      <c r="L1046" s="7">
        <v>1.7513231086643202</v>
      </c>
      <c r="M1046" s="7">
        <v>0.9248318574449772</v>
      </c>
      <c r="N1046" s="7">
        <v>0.89105956552094245</v>
      </c>
      <c r="O1046" s="8">
        <v>1.6309260176901001</v>
      </c>
      <c r="P1046" s="32">
        <f t="shared" si="311"/>
        <v>7.9123887748222543E-5</v>
      </c>
      <c r="Q1046" s="33">
        <f t="shared" si="312"/>
        <v>2.0555648440467866E-3</v>
      </c>
      <c r="R1046" s="33">
        <f t="shared" si="313"/>
        <v>2.4090175644304601E-3</v>
      </c>
      <c r="S1046" s="33">
        <f t="shared" si="314"/>
        <v>-8.1677027531411595E-3</v>
      </c>
      <c r="T1046" s="33">
        <f t="shared" si="315"/>
        <v>-1.5336247961530325E-2</v>
      </c>
      <c r="U1046" s="33">
        <f t="shared" si="316"/>
        <v>5.0194329813888494E-3</v>
      </c>
      <c r="V1046" s="33">
        <f t="shared" si="317"/>
        <v>8.3729484869978776E-3</v>
      </c>
      <c r="W1046" s="33">
        <f t="shared" si="318"/>
        <v>-2.2791779314055294E-3</v>
      </c>
      <c r="X1046" s="33">
        <f t="shared" si="319"/>
        <v>-1.3214028873405059E-3</v>
      </c>
      <c r="Y1046" s="33">
        <f t="shared" si="320"/>
        <v>1.5004005333016934E-3</v>
      </c>
      <c r="Z1046" s="34">
        <f t="shared" si="321"/>
        <v>-1.874273320436215E-3</v>
      </c>
      <c r="AA1046" s="39">
        <f t="shared" si="322"/>
        <v>0</v>
      </c>
      <c r="AB1046" s="37">
        <f t="shared" si="323"/>
        <v>0</v>
      </c>
      <c r="AC1046" s="37">
        <f t="shared" si="326"/>
        <v>0</v>
      </c>
      <c r="AD1046" s="37">
        <f t="shared" si="326"/>
        <v>3.8800746103960199E-2</v>
      </c>
      <c r="AE1046" s="37">
        <f t="shared" si="326"/>
        <v>4.537664974431764E-2</v>
      </c>
      <c r="AF1046" s="37">
        <f t="shared" si="326"/>
        <v>0</v>
      </c>
      <c r="AG1046" s="37">
        <f t="shared" si="326"/>
        <v>0.14825042305374941</v>
      </c>
      <c r="AH1046" s="37">
        <f t="shared" si="326"/>
        <v>0</v>
      </c>
      <c r="AI1046" s="37">
        <f t="shared" si="326"/>
        <v>0</v>
      </c>
      <c r="AJ1046" s="37">
        <f t="shared" si="326"/>
        <v>0.76757218109797287</v>
      </c>
      <c r="AK1046" s="38">
        <f t="shared" si="326"/>
        <v>0</v>
      </c>
      <c r="AL1046" s="8">
        <f t="shared" si="324"/>
        <v>1.3801383523520151E-3</v>
      </c>
      <c r="AM1046" s="23">
        <f t="shared" si="325"/>
        <v>0.96542684057909445</v>
      </c>
    </row>
    <row r="1047" spans="2:39" x14ac:dyDescent="0.35">
      <c r="B1047" s="16">
        <v>37608</v>
      </c>
      <c r="C1047" s="5">
        <v>2.9700000000000001E-2</v>
      </c>
      <c r="D1047" s="35">
        <f t="shared" si="309"/>
        <v>2.7378507871321013E-3</v>
      </c>
      <c r="E1047" s="36">
        <f t="shared" si="310"/>
        <v>1.1552303314684051</v>
      </c>
      <c r="F1047" s="7">
        <v>1.34966717239887</v>
      </c>
      <c r="G1047" s="7">
        <v>1.2051648638931627</v>
      </c>
      <c r="H1047" s="7">
        <v>0.72747709855164544</v>
      </c>
      <c r="I1047" s="7">
        <v>0.76889590735720736</v>
      </c>
      <c r="J1047" s="7">
        <v>0.88973292445666086</v>
      </c>
      <c r="K1047" s="7">
        <v>1.3978752252778792</v>
      </c>
      <c r="L1047" s="7">
        <v>1.7635329777028914</v>
      </c>
      <c r="M1047" s="7">
        <v>0.92477361634413946</v>
      </c>
      <c r="N1047" s="7">
        <v>0.89167560332553564</v>
      </c>
      <c r="O1047" s="8">
        <v>1.636720711935125</v>
      </c>
      <c r="P1047" s="32">
        <f t="shared" si="311"/>
        <v>8.131416837775518E-5</v>
      </c>
      <c r="Q1047" s="33">
        <f t="shared" si="312"/>
        <v>5.0126815952400428E-3</v>
      </c>
      <c r="R1047" s="33">
        <f t="shared" si="313"/>
        <v>3.2913150660967005E-3</v>
      </c>
      <c r="S1047" s="33">
        <f t="shared" si="314"/>
        <v>-1.1553605706494774E-2</v>
      </c>
      <c r="T1047" s="33">
        <f t="shared" si="315"/>
        <v>-2.2685202179814956E-2</v>
      </c>
      <c r="U1047" s="33">
        <f t="shared" si="316"/>
        <v>-1.935323245469156E-2</v>
      </c>
      <c r="V1047" s="33">
        <f t="shared" si="317"/>
        <v>-1.1215496158800686E-3</v>
      </c>
      <c r="W1047" s="33">
        <f t="shared" si="318"/>
        <v>6.9717969106701805E-3</v>
      </c>
      <c r="X1047" s="33">
        <f t="shared" si="319"/>
        <v>-6.2974799547532712E-5</v>
      </c>
      <c r="Y1047" s="33">
        <f t="shared" si="320"/>
        <v>6.9135423537369789E-4</v>
      </c>
      <c r="Z1047" s="34">
        <f t="shared" si="321"/>
        <v>3.5530086479531597E-3</v>
      </c>
      <c r="AA1047" s="39">
        <f t="shared" si="322"/>
        <v>0</v>
      </c>
      <c r="AB1047" s="37">
        <f t="shared" si="323"/>
        <v>0</v>
      </c>
      <c r="AC1047" s="37">
        <f t="shared" si="326"/>
        <v>0</v>
      </c>
      <c r="AD1047" s="37">
        <f t="shared" si="326"/>
        <v>3.8800746103960199E-2</v>
      </c>
      <c r="AE1047" s="37">
        <f t="shared" si="326"/>
        <v>4.537664974431764E-2</v>
      </c>
      <c r="AF1047" s="37">
        <f t="shared" si="326"/>
        <v>0</v>
      </c>
      <c r="AG1047" s="37">
        <f t="shared" si="326"/>
        <v>0.14825042305374941</v>
      </c>
      <c r="AH1047" s="37">
        <f t="shared" si="326"/>
        <v>0</v>
      </c>
      <c r="AI1047" s="37">
        <f t="shared" si="326"/>
        <v>0</v>
      </c>
      <c r="AJ1047" s="37">
        <f t="shared" si="326"/>
        <v>0.76757218109797287</v>
      </c>
      <c r="AK1047" s="38">
        <f t="shared" si="326"/>
        <v>0</v>
      </c>
      <c r="AL1047" s="8">
        <f t="shared" si="324"/>
        <v>-1.1132729219683435E-3</v>
      </c>
      <c r="AM1047" s="23">
        <f t="shared" si="325"/>
        <v>0.96435205701933624</v>
      </c>
    </row>
    <row r="1048" spans="2:39" x14ac:dyDescent="0.35">
      <c r="B1048" s="16">
        <v>37609</v>
      </c>
      <c r="C1048" s="5">
        <v>3.3500000000000002E-2</v>
      </c>
      <c r="D1048" s="35">
        <f t="shared" si="309"/>
        <v>2.7378507871321013E-3</v>
      </c>
      <c r="E1048" s="36">
        <f t="shared" si="310"/>
        <v>1.1553242680620932</v>
      </c>
      <c r="F1048" s="7">
        <v>1.3587842629879472</v>
      </c>
      <c r="G1048" s="7">
        <v>1.2067255585185168</v>
      </c>
      <c r="H1048" s="7">
        <v>0.72202046679560428</v>
      </c>
      <c r="I1048" s="7">
        <v>0.75481753789888784</v>
      </c>
      <c r="J1048" s="7">
        <v>0.89759545467543911</v>
      </c>
      <c r="K1048" s="7">
        <v>1.400823650639353</v>
      </c>
      <c r="L1048" s="7">
        <v>1.7596004029756727</v>
      </c>
      <c r="M1048" s="7">
        <v>0.92500626269023778</v>
      </c>
      <c r="N1048" s="7">
        <v>0.89290974588883132</v>
      </c>
      <c r="O1048" s="8">
        <v>1.6409851107635067</v>
      </c>
      <c r="P1048" s="32">
        <f t="shared" si="311"/>
        <v>8.131416837775518E-5</v>
      </c>
      <c r="Q1048" s="33">
        <f t="shared" si="312"/>
        <v>6.7550658232820027E-3</v>
      </c>
      <c r="R1048" s="33">
        <f t="shared" si="313"/>
        <v>1.2950050836302296E-3</v>
      </c>
      <c r="S1048" s="33">
        <f t="shared" si="314"/>
        <v>-7.5007608719297458E-3</v>
      </c>
      <c r="T1048" s="33">
        <f t="shared" si="315"/>
        <v>-1.8309850948106443E-2</v>
      </c>
      <c r="U1048" s="33">
        <f t="shared" si="316"/>
        <v>8.8369554533229699E-3</v>
      </c>
      <c r="V1048" s="33">
        <f t="shared" si="317"/>
        <v>2.1092192694720513E-3</v>
      </c>
      <c r="W1048" s="33">
        <f t="shared" si="318"/>
        <v>-2.2299411334746333E-3</v>
      </c>
      <c r="X1048" s="33">
        <f t="shared" si="319"/>
        <v>2.5157113263896136E-4</v>
      </c>
      <c r="Y1048" s="33">
        <f t="shared" si="320"/>
        <v>1.3840712459698423E-3</v>
      </c>
      <c r="Z1048" s="34">
        <f t="shared" si="321"/>
        <v>2.6054529629186973E-3</v>
      </c>
      <c r="AA1048" s="39">
        <f t="shared" si="322"/>
        <v>0</v>
      </c>
      <c r="AB1048" s="37">
        <f t="shared" si="323"/>
        <v>0</v>
      </c>
      <c r="AC1048" s="37">
        <f t="shared" si="326"/>
        <v>0</v>
      </c>
      <c r="AD1048" s="37">
        <f t="shared" si="326"/>
        <v>3.8800746103960199E-2</v>
      </c>
      <c r="AE1048" s="37">
        <f t="shared" si="326"/>
        <v>4.537664974431764E-2</v>
      </c>
      <c r="AF1048" s="37">
        <f t="shared" si="326"/>
        <v>0</v>
      </c>
      <c r="AG1048" s="37">
        <f t="shared" si="326"/>
        <v>0.14825042305374941</v>
      </c>
      <c r="AH1048" s="37">
        <f t="shared" si="326"/>
        <v>0</v>
      </c>
      <c r="AI1048" s="37">
        <f t="shared" si="326"/>
        <v>0</v>
      </c>
      <c r="AJ1048" s="37">
        <f t="shared" si="326"/>
        <v>0.76757218109797287</v>
      </c>
      <c r="AK1048" s="38">
        <f t="shared" si="326"/>
        <v>0</v>
      </c>
      <c r="AL1048" s="8">
        <f t="shared" si="324"/>
        <v>2.531924225552594E-4</v>
      </c>
      <c r="AM1048" s="23">
        <f t="shared" si="325"/>
        <v>0.96459622365284914</v>
      </c>
    </row>
    <row r="1049" spans="2:39" x14ac:dyDescent="0.35">
      <c r="B1049" s="16">
        <v>37610</v>
      </c>
      <c r="C1049" s="5">
        <v>3.5000000000000003E-2</v>
      </c>
      <c r="D1049" s="35">
        <f t="shared" si="309"/>
        <v>2.7378507871321013E-3</v>
      </c>
      <c r="E1049" s="36">
        <f t="shared" si="310"/>
        <v>1.1554302320948928</v>
      </c>
      <c r="F1049" s="7">
        <v>1.3594387802978387</v>
      </c>
      <c r="G1049" s="7">
        <v>1.2063042981377139</v>
      </c>
      <c r="H1049" s="7">
        <v>0.73188525784898995</v>
      </c>
      <c r="I1049" s="7">
        <v>0.7806576001420209</v>
      </c>
      <c r="J1049" s="7">
        <v>0.89720787487270082</v>
      </c>
      <c r="K1049" s="7">
        <v>1.4095800521285775</v>
      </c>
      <c r="L1049" s="7">
        <v>1.7647167785589171</v>
      </c>
      <c r="M1049" s="7">
        <v>0.92563646313593539</v>
      </c>
      <c r="N1049" s="7">
        <v>0.89353485220967832</v>
      </c>
      <c r="O1049" s="8">
        <v>1.6429101750821171</v>
      </c>
      <c r="P1049" s="32">
        <f t="shared" si="311"/>
        <v>9.1718001368867874E-5</v>
      </c>
      <c r="Q1049" s="33">
        <f t="shared" si="312"/>
        <v>4.8169332521719177E-4</v>
      </c>
      <c r="R1049" s="33">
        <f t="shared" si="313"/>
        <v>-3.4909377515801587E-4</v>
      </c>
      <c r="S1049" s="33">
        <f t="shared" si="314"/>
        <v>1.3662758200147174E-2</v>
      </c>
      <c r="T1049" s="33">
        <f t="shared" si="315"/>
        <v>3.4233521275965018E-2</v>
      </c>
      <c r="U1049" s="33">
        <f t="shared" si="316"/>
        <v>-4.31797866978334E-4</v>
      </c>
      <c r="V1049" s="33">
        <f t="shared" si="317"/>
        <v>6.2508949539994418E-3</v>
      </c>
      <c r="W1049" s="33">
        <f t="shared" si="318"/>
        <v>2.907691754668873E-3</v>
      </c>
      <c r="X1049" s="33">
        <f t="shared" si="319"/>
        <v>6.8129316645348936E-4</v>
      </c>
      <c r="Y1049" s="33">
        <f t="shared" si="320"/>
        <v>7.0007783398606804E-4</v>
      </c>
      <c r="Z1049" s="34">
        <f t="shared" si="321"/>
        <v>1.1731150428992976E-3</v>
      </c>
      <c r="AA1049" s="39">
        <f t="shared" si="322"/>
        <v>0</v>
      </c>
      <c r="AB1049" s="37">
        <f t="shared" si="323"/>
        <v>0</v>
      </c>
      <c r="AC1049" s="37">
        <f t="shared" si="326"/>
        <v>0</v>
      </c>
      <c r="AD1049" s="37">
        <f t="shared" si="326"/>
        <v>3.8800746103960199E-2</v>
      </c>
      <c r="AE1049" s="37">
        <f t="shared" si="326"/>
        <v>4.537664974431764E-2</v>
      </c>
      <c r="AF1049" s="37">
        <f t="shared" si="326"/>
        <v>0</v>
      </c>
      <c r="AG1049" s="37">
        <f t="shared" si="326"/>
        <v>0.14825042305374941</v>
      </c>
      <c r="AH1049" s="37">
        <f t="shared" si="326"/>
        <v>0</v>
      </c>
      <c r="AI1049" s="37">
        <f t="shared" si="326"/>
        <v>0</v>
      </c>
      <c r="AJ1049" s="37">
        <f t="shared" si="326"/>
        <v>0.76757218109797287</v>
      </c>
      <c r="AK1049" s="38">
        <f t="shared" si="326"/>
        <v>0</v>
      </c>
      <c r="AL1049" s="8">
        <f t="shared" si="324"/>
        <v>3.5475858078238172E-3</v>
      </c>
      <c r="AM1049" s="23">
        <f t="shared" si="325"/>
        <v>0.96801821152616041</v>
      </c>
    </row>
    <row r="1050" spans="2:39" x14ac:dyDescent="0.35">
      <c r="B1050" s="16">
        <v>37613</v>
      </c>
      <c r="C1050" s="5">
        <v>3.7000000000000005E-2</v>
      </c>
      <c r="D1050" s="35">
        <f t="shared" si="309"/>
        <v>8.2135523613963042E-3</v>
      </c>
      <c r="E1050" s="36">
        <f t="shared" si="310"/>
        <v>1.1557623886297865</v>
      </c>
      <c r="F1050" s="7">
        <v>1.3590345170588161</v>
      </c>
      <c r="G1050" s="7">
        <v>1.2067841025997939</v>
      </c>
      <c r="H1050" s="7">
        <v>0.73230002191360277</v>
      </c>
      <c r="I1050" s="7">
        <v>0.77365100090215821</v>
      </c>
      <c r="J1050" s="7">
        <v>0.89746177920888448</v>
      </c>
      <c r="K1050" s="7">
        <v>1.3974443117945827</v>
      </c>
      <c r="L1050" s="7">
        <v>1.7959724838653381</v>
      </c>
      <c r="M1050" s="7">
        <v>0.9294788059476552</v>
      </c>
      <c r="N1050" s="7">
        <v>0.89675985507292721</v>
      </c>
      <c r="O1050" s="8">
        <v>1.64523708300817</v>
      </c>
      <c r="P1050" s="32">
        <f t="shared" si="311"/>
        <v>2.8747433264886268E-4</v>
      </c>
      <c r="Q1050" s="33">
        <f t="shared" si="312"/>
        <v>-2.9737509690141994E-4</v>
      </c>
      <c r="R1050" s="33">
        <f t="shared" si="313"/>
        <v>3.9774745296083935E-4</v>
      </c>
      <c r="S1050" s="33">
        <f t="shared" si="314"/>
        <v>5.6670640672806805E-4</v>
      </c>
      <c r="T1050" s="33">
        <f t="shared" si="315"/>
        <v>-8.9752527082141986E-3</v>
      </c>
      <c r="U1050" s="33">
        <f t="shared" si="316"/>
        <v>2.8299387833574663E-4</v>
      </c>
      <c r="V1050" s="33">
        <f t="shared" si="317"/>
        <v>-8.6094722436436122E-3</v>
      </c>
      <c r="W1050" s="33">
        <f t="shared" si="318"/>
        <v>1.7711456980618046E-2</v>
      </c>
      <c r="X1050" s="33">
        <f t="shared" si="319"/>
        <v>4.1510279302334752E-3</v>
      </c>
      <c r="Y1050" s="33">
        <f t="shared" si="320"/>
        <v>3.6092636512985443E-3</v>
      </c>
      <c r="Z1050" s="34">
        <f t="shared" si="321"/>
        <v>1.4163330176810707E-3</v>
      </c>
      <c r="AA1050" s="39">
        <f t="shared" si="322"/>
        <v>0</v>
      </c>
      <c r="AB1050" s="37">
        <f t="shared" si="323"/>
        <v>0</v>
      </c>
      <c r="AC1050" s="37">
        <f t="shared" si="326"/>
        <v>0</v>
      </c>
      <c r="AD1050" s="37">
        <f t="shared" si="326"/>
        <v>3.8800746103960199E-2</v>
      </c>
      <c r="AE1050" s="37">
        <f t="shared" si="326"/>
        <v>4.537664974431764E-2</v>
      </c>
      <c r="AF1050" s="37">
        <f t="shared" si="326"/>
        <v>0</v>
      </c>
      <c r="AG1050" s="37">
        <f t="shared" si="326"/>
        <v>0.14825042305374941</v>
      </c>
      <c r="AH1050" s="37">
        <f t="shared" si="326"/>
        <v>0</v>
      </c>
      <c r="AI1050" s="37">
        <f t="shared" si="326"/>
        <v>0</v>
      </c>
      <c r="AJ1050" s="37">
        <f t="shared" si="326"/>
        <v>0.76757218109797287</v>
      </c>
      <c r="AK1050" s="38">
        <f t="shared" si="326"/>
        <v>0</v>
      </c>
      <c r="AL1050" s="8">
        <f t="shared" si="324"/>
        <v>1.1087342034907478E-3</v>
      </c>
      <c r="AM1050" s="23">
        <f t="shared" si="325"/>
        <v>0.96909148642688148</v>
      </c>
    </row>
    <row r="1051" spans="2:39" x14ac:dyDescent="0.35">
      <c r="B1051" s="16">
        <v>37614</v>
      </c>
      <c r="C1051" s="5">
        <v>3.0500000000000003E-2</v>
      </c>
      <c r="D1051" s="35">
        <f t="shared" si="309"/>
        <v>2.7378507871321013E-3</v>
      </c>
      <c r="E1051" s="36">
        <f t="shared" si="310"/>
        <v>1.155879467913508</v>
      </c>
      <c r="F1051" s="7">
        <v>1.3639430731215043</v>
      </c>
      <c r="G1051" s="7">
        <v>1.2069063504075863</v>
      </c>
      <c r="H1051" s="7">
        <v>0.72788587581864062</v>
      </c>
      <c r="I1051" s="7">
        <v>0.77372937211922432</v>
      </c>
      <c r="J1051" s="7">
        <v>0.90558080239722305</v>
      </c>
      <c r="K1051" s="7">
        <v>1.3876906259674138</v>
      </c>
      <c r="L1051" s="7">
        <v>1.8009162036204751</v>
      </c>
      <c r="M1051" s="7">
        <v>0.93157313168860112</v>
      </c>
      <c r="N1051" s="7">
        <v>0.897084886024483</v>
      </c>
      <c r="O1051" s="8">
        <v>1.6471674868180233</v>
      </c>
      <c r="P1051" s="32">
        <f t="shared" si="311"/>
        <v>1.0130047912393358E-4</v>
      </c>
      <c r="Q1051" s="33">
        <f t="shared" si="312"/>
        <v>3.6117964636477318E-3</v>
      </c>
      <c r="R1051" s="33">
        <f t="shared" si="313"/>
        <v>1.0130047912393358E-4</v>
      </c>
      <c r="S1051" s="33">
        <f t="shared" si="314"/>
        <v>-6.0277836445059574E-3</v>
      </c>
      <c r="T1051" s="33">
        <f t="shared" si="315"/>
        <v>1.0130047912393358E-4</v>
      </c>
      <c r="U1051" s="33">
        <f t="shared" si="316"/>
        <v>9.04665065012078E-3</v>
      </c>
      <c r="V1051" s="33">
        <f t="shared" si="317"/>
        <v>-6.9796597580645825E-3</v>
      </c>
      <c r="W1051" s="33">
        <f t="shared" si="318"/>
        <v>2.7526700990969655E-3</v>
      </c>
      <c r="X1051" s="33">
        <f t="shared" si="319"/>
        <v>2.2532259235439334E-3</v>
      </c>
      <c r="Y1051" s="33">
        <f t="shared" si="320"/>
        <v>3.6245038146742736E-4</v>
      </c>
      <c r="Z1051" s="34">
        <f t="shared" si="321"/>
        <v>1.1733286526240949E-3</v>
      </c>
      <c r="AA1051" s="39">
        <f t="shared" si="322"/>
        <v>0</v>
      </c>
      <c r="AB1051" s="37">
        <f t="shared" si="323"/>
        <v>0</v>
      </c>
      <c r="AC1051" s="37">
        <f t="shared" si="326"/>
        <v>0</v>
      </c>
      <c r="AD1051" s="37">
        <f t="shared" si="326"/>
        <v>3.8800746103960199E-2</v>
      </c>
      <c r="AE1051" s="37">
        <f t="shared" si="326"/>
        <v>4.537664974431764E-2</v>
      </c>
      <c r="AF1051" s="37">
        <f t="shared" si="326"/>
        <v>0</v>
      </c>
      <c r="AG1051" s="37">
        <f t="shared" si="326"/>
        <v>0.14825042305374941</v>
      </c>
      <c r="AH1051" s="37">
        <f t="shared" si="326"/>
        <v>0</v>
      </c>
      <c r="AI1051" s="37">
        <f t="shared" si="326"/>
        <v>0</v>
      </c>
      <c r="AJ1051" s="37">
        <f t="shared" si="326"/>
        <v>0.76757218109797287</v>
      </c>
      <c r="AK1051" s="38">
        <f t="shared" si="326"/>
        <v>0</v>
      </c>
      <c r="AL1051" s="8">
        <f t="shared" si="324"/>
        <v>-9.8581650846150037E-4</v>
      </c>
      <c r="AM1051" s="23">
        <f t="shared" si="325"/>
        <v>0.96813614004135229</v>
      </c>
    </row>
    <row r="1052" spans="2:39" x14ac:dyDescent="0.35">
      <c r="B1052" s="16">
        <v>37615</v>
      </c>
      <c r="C1052" s="5">
        <v>3.0500000000000003E-2</v>
      </c>
      <c r="D1052" s="35">
        <f t="shared" si="309"/>
        <v>2.7378507871321013E-3</v>
      </c>
      <c r="E1052" s="36">
        <f t="shared" si="310"/>
        <v>1.1559759889915953</v>
      </c>
      <c r="F1052" s="7">
        <v>1.3640569684363029</v>
      </c>
      <c r="G1052" s="7">
        <v>1.2070071324573808</v>
      </c>
      <c r="H1052" s="7">
        <v>0.72794665752764121</v>
      </c>
      <c r="I1052" s="7">
        <v>0.77379398196412408</v>
      </c>
      <c r="J1052" s="7">
        <v>0.90290023665224273</v>
      </c>
      <c r="K1052" s="7">
        <v>1.3861814277842588</v>
      </c>
      <c r="L1052" s="7">
        <v>1.8009955460647962</v>
      </c>
      <c r="M1052" s="7">
        <v>0.93161417373663069</v>
      </c>
      <c r="N1052" s="7">
        <v>0.89708499441029499</v>
      </c>
      <c r="O1052" s="8">
        <v>1.6472400555995932</v>
      </c>
      <c r="P1052" s="32">
        <f t="shared" si="311"/>
        <v>8.3504449007509862E-5</v>
      </c>
      <c r="Q1052" s="33">
        <f t="shared" si="312"/>
        <v>8.3504449007509862E-5</v>
      </c>
      <c r="R1052" s="33">
        <f t="shared" si="313"/>
        <v>8.3504449007509862E-5</v>
      </c>
      <c r="S1052" s="33">
        <f t="shared" si="314"/>
        <v>8.3504449007509862E-5</v>
      </c>
      <c r="T1052" s="33">
        <f t="shared" si="315"/>
        <v>8.3504449007509862E-5</v>
      </c>
      <c r="U1052" s="33">
        <f t="shared" si="316"/>
        <v>-2.9600514254326526E-3</v>
      </c>
      <c r="V1052" s="33">
        <f t="shared" si="317"/>
        <v>-1.087560984353364E-3</v>
      </c>
      <c r="W1052" s="33">
        <f t="shared" si="318"/>
        <v>4.4056710779560859E-5</v>
      </c>
      <c r="X1052" s="33">
        <f t="shared" si="319"/>
        <v>4.4056710776008146E-5</v>
      </c>
      <c r="Y1052" s="33">
        <f t="shared" si="320"/>
        <v>1.208200179902974E-7</v>
      </c>
      <c r="Z1052" s="34">
        <f t="shared" si="321"/>
        <v>4.4056710778228592E-5</v>
      </c>
      <c r="AA1052" s="39">
        <f t="shared" si="322"/>
        <v>0</v>
      </c>
      <c r="AB1052" s="37">
        <f t="shared" si="323"/>
        <v>0</v>
      </c>
      <c r="AC1052" s="37">
        <f t="shared" si="326"/>
        <v>0</v>
      </c>
      <c r="AD1052" s="37">
        <f t="shared" si="326"/>
        <v>3.8800746103960199E-2</v>
      </c>
      <c r="AE1052" s="37">
        <f t="shared" si="326"/>
        <v>4.537664974431764E-2</v>
      </c>
      <c r="AF1052" s="37">
        <f t="shared" si="326"/>
        <v>0</v>
      </c>
      <c r="AG1052" s="37">
        <f t="shared" si="326"/>
        <v>0.14825042305374941</v>
      </c>
      <c r="AH1052" s="37">
        <f t="shared" si="326"/>
        <v>0</v>
      </c>
      <c r="AI1052" s="37">
        <f t="shared" si="326"/>
        <v>0</v>
      </c>
      <c r="AJ1052" s="37">
        <f t="shared" si="326"/>
        <v>0.76757218109797287</v>
      </c>
      <c r="AK1052" s="38">
        <f t="shared" si="326"/>
        <v>0</v>
      </c>
      <c r="AL1052" s="8">
        <f t="shared" si="324"/>
        <v>-1.5410945088321177E-4</v>
      </c>
      <c r="AM1052" s="23">
        <f t="shared" si="325"/>
        <v>0.96798694111243033</v>
      </c>
    </row>
    <row r="1053" spans="2:39" x14ac:dyDescent="0.35">
      <c r="B1053" s="16">
        <v>37616</v>
      </c>
      <c r="C1053" s="5">
        <v>3.0500000000000003E-2</v>
      </c>
      <c r="D1053" s="35">
        <f t="shared" si="309"/>
        <v>2.7378507871321013E-3</v>
      </c>
      <c r="E1053" s="36">
        <f t="shared" si="310"/>
        <v>1.1560725181296219</v>
      </c>
      <c r="F1053" s="7">
        <v>1.3654963404920077</v>
      </c>
      <c r="G1053" s="7">
        <v>1.2071079229229247</v>
      </c>
      <c r="H1053" s="7">
        <v>0.72739418228211283</v>
      </c>
      <c r="I1053" s="7">
        <v>0.77385859720423333</v>
      </c>
      <c r="J1053" s="7">
        <v>0.9204034553231456</v>
      </c>
      <c r="K1053" s="7">
        <v>1.389101023709026</v>
      </c>
      <c r="L1053" s="7">
        <v>1.8023179854374578</v>
      </c>
      <c r="M1053" s="7">
        <v>0.93029720743694999</v>
      </c>
      <c r="N1053" s="7">
        <v>0.89708510279612075</v>
      </c>
      <c r="O1053" s="8">
        <v>1.6462880568008431</v>
      </c>
      <c r="P1053" s="32">
        <f t="shared" si="311"/>
        <v>8.3504449007509862E-5</v>
      </c>
      <c r="Q1053" s="33">
        <f t="shared" si="312"/>
        <v>1.0552140335859939E-3</v>
      </c>
      <c r="R1053" s="33">
        <f t="shared" si="313"/>
        <v>8.3504449007509862E-5</v>
      </c>
      <c r="S1053" s="33">
        <f t="shared" si="314"/>
        <v>-7.5895017830673872E-4</v>
      </c>
      <c r="T1053" s="33">
        <f t="shared" si="315"/>
        <v>8.3504449007509862E-5</v>
      </c>
      <c r="U1053" s="33">
        <f t="shared" si="316"/>
        <v>1.9385551094549536E-2</v>
      </c>
      <c r="V1053" s="33">
        <f t="shared" si="317"/>
        <v>2.1062148621007193E-3</v>
      </c>
      <c r="W1053" s="33">
        <f t="shared" si="318"/>
        <v>7.3428242260287213E-4</v>
      </c>
      <c r="X1053" s="33">
        <f t="shared" si="319"/>
        <v>-1.4136391832666462E-3</v>
      </c>
      <c r="Y1053" s="33">
        <f t="shared" si="320"/>
        <v>1.2082001865643122E-7</v>
      </c>
      <c r="Z1053" s="34">
        <f t="shared" si="321"/>
        <v>-5.7793567823571923E-4</v>
      </c>
      <c r="AA1053" s="39">
        <f t="shared" si="322"/>
        <v>0</v>
      </c>
      <c r="AB1053" s="37">
        <f t="shared" si="323"/>
        <v>0</v>
      </c>
      <c r="AC1053" s="37">
        <f t="shared" si="326"/>
        <v>0</v>
      </c>
      <c r="AD1053" s="37">
        <f t="shared" si="326"/>
        <v>3.8800746103960199E-2</v>
      </c>
      <c r="AE1053" s="37">
        <f t="shared" si="326"/>
        <v>4.537664974431764E-2</v>
      </c>
      <c r="AF1053" s="37">
        <f t="shared" si="326"/>
        <v>0</v>
      </c>
      <c r="AG1053" s="37">
        <f t="shared" si="326"/>
        <v>0.14825042305374941</v>
      </c>
      <c r="AH1053" s="37">
        <f t="shared" si="326"/>
        <v>0</v>
      </c>
      <c r="AI1053" s="37">
        <f t="shared" si="326"/>
        <v>0</v>
      </c>
      <c r="AJ1053" s="37">
        <f t="shared" si="326"/>
        <v>0.76757218109797287</v>
      </c>
      <c r="AK1053" s="38">
        <f t="shared" si="326"/>
        <v>0</v>
      </c>
      <c r="AL1053" s="8">
        <f t="shared" si="324"/>
        <v>2.8668130139443746E-4</v>
      </c>
      <c r="AM1053" s="23">
        <f t="shared" si="325"/>
        <v>0.96826444486844121</v>
      </c>
    </row>
    <row r="1054" spans="2:39" x14ac:dyDescent="0.35">
      <c r="B1054" s="16">
        <v>37617</v>
      </c>
      <c r="C1054" s="5">
        <v>3.0300000000000004E-2</v>
      </c>
      <c r="D1054" s="35">
        <f t="shared" si="309"/>
        <v>2.7378507871321013E-3</v>
      </c>
      <c r="E1054" s="36">
        <f t="shared" si="310"/>
        <v>1.1561690553282611</v>
      </c>
      <c r="F1054" s="7">
        <v>1.3751545264819274</v>
      </c>
      <c r="G1054" s="7">
        <v>1.2150598367284684</v>
      </c>
      <c r="H1054" s="7">
        <v>0.71193400920102556</v>
      </c>
      <c r="I1054" s="7">
        <v>0.74216192016759819</v>
      </c>
      <c r="J1054" s="7">
        <v>0.92733784101586447</v>
      </c>
      <c r="K1054" s="7">
        <v>1.3826175009389399</v>
      </c>
      <c r="L1054" s="7">
        <v>1.8041013600627882</v>
      </c>
      <c r="M1054" s="7">
        <v>0.93092022323216228</v>
      </c>
      <c r="N1054" s="7">
        <v>0.89780582163448386</v>
      </c>
      <c r="O1054" s="8">
        <v>1.6481784537419377</v>
      </c>
      <c r="P1054" s="32">
        <f t="shared" si="311"/>
        <v>8.3504449007509862E-5</v>
      </c>
      <c r="Q1054" s="33">
        <f t="shared" si="312"/>
        <v>7.0730222436476975E-3</v>
      </c>
      <c r="R1054" s="33">
        <f t="shared" si="313"/>
        <v>6.5875748593289263E-3</v>
      </c>
      <c r="S1054" s="33">
        <f t="shared" si="314"/>
        <v>-2.1254188523453399E-2</v>
      </c>
      <c r="T1054" s="33">
        <f t="shared" si="315"/>
        <v>-4.0959262003611108E-2</v>
      </c>
      <c r="U1054" s="33">
        <f t="shared" si="316"/>
        <v>7.5340717732141904E-3</v>
      </c>
      <c r="V1054" s="33">
        <f t="shared" si="317"/>
        <v>-4.6674235058689062E-3</v>
      </c>
      <c r="W1054" s="33">
        <f t="shared" si="318"/>
        <v>9.8948944622412327E-4</v>
      </c>
      <c r="X1054" s="33">
        <f t="shared" si="319"/>
        <v>6.6969543736328241E-4</v>
      </c>
      <c r="Y1054" s="33">
        <f t="shared" si="320"/>
        <v>8.0340074327023281E-4</v>
      </c>
      <c r="Z1054" s="34">
        <f t="shared" si="321"/>
        <v>1.1482783546203912E-3</v>
      </c>
      <c r="AA1054" s="39">
        <f t="shared" si="322"/>
        <v>0</v>
      </c>
      <c r="AB1054" s="37">
        <f t="shared" si="323"/>
        <v>0</v>
      </c>
      <c r="AC1054" s="37">
        <f t="shared" si="326"/>
        <v>0</v>
      </c>
      <c r="AD1054" s="37">
        <f t="shared" si="326"/>
        <v>3.8800746103960199E-2</v>
      </c>
      <c r="AE1054" s="37">
        <f t="shared" si="326"/>
        <v>4.537664974431764E-2</v>
      </c>
      <c r="AF1054" s="37">
        <f t="shared" si="326"/>
        <v>0</v>
      </c>
      <c r="AG1054" s="37">
        <f t="shared" si="326"/>
        <v>0.14825042305374941</v>
      </c>
      <c r="AH1054" s="37">
        <f t="shared" si="326"/>
        <v>0</v>
      </c>
      <c r="AI1054" s="37">
        <f t="shared" si="326"/>
        <v>0</v>
      </c>
      <c r="AJ1054" s="37">
        <f t="shared" si="326"/>
        <v>0.76757218109797287</v>
      </c>
      <c r="AK1054" s="38">
        <f t="shared" si="326"/>
        <v>0</v>
      </c>
      <c r="AL1054" s="8">
        <f t="shared" si="324"/>
        <v>-2.7585519067762337E-3</v>
      </c>
      <c r="AM1054" s="23">
        <f t="shared" si="325"/>
        <v>0.96559343713778578</v>
      </c>
    </row>
    <row r="1055" spans="2:39" x14ac:dyDescent="0.35">
      <c r="B1055" s="16">
        <v>37620</v>
      </c>
      <c r="C1055" s="5">
        <v>3.0300000000000004E-2</v>
      </c>
      <c r="D1055" s="35">
        <f t="shared" si="309"/>
        <v>8.2135523613963042E-3</v>
      </c>
      <c r="E1055" s="36">
        <f t="shared" si="310"/>
        <v>1.1564567918570203</v>
      </c>
      <c r="F1055" s="7">
        <v>1.3784137592462136</v>
      </c>
      <c r="G1055" s="7">
        <v>1.2152291265818602</v>
      </c>
      <c r="H1055" s="7">
        <v>0.71680624750747934</v>
      </c>
      <c r="I1055" s="7">
        <v>0.75335765274966238</v>
      </c>
      <c r="J1055" s="7">
        <v>0.92104602367164545</v>
      </c>
      <c r="K1055" s="7">
        <v>1.3640427223933669</v>
      </c>
      <c r="L1055" s="7">
        <v>1.7631653535900829</v>
      </c>
      <c r="M1055" s="7">
        <v>0.93123596024266864</v>
      </c>
      <c r="N1055" s="7">
        <v>0.89852668343100761</v>
      </c>
      <c r="O1055" s="8">
        <v>1.647280909459659</v>
      </c>
      <c r="P1055" s="32">
        <f t="shared" si="311"/>
        <v>2.4887063655021358E-4</v>
      </c>
      <c r="Q1055" s="33">
        <f t="shared" si="312"/>
        <v>2.3700847443117734E-3</v>
      </c>
      <c r="R1055" s="33">
        <f t="shared" si="313"/>
        <v>1.3932635107716251E-4</v>
      </c>
      <c r="S1055" s="33">
        <f t="shared" si="314"/>
        <v>6.843665625584805E-3</v>
      </c>
      <c r="T1055" s="33">
        <f t="shared" si="315"/>
        <v>1.5085296453280606E-2</v>
      </c>
      <c r="U1055" s="33">
        <f t="shared" si="316"/>
        <v>-6.7848167797472936E-3</v>
      </c>
      <c r="V1055" s="33">
        <f t="shared" si="317"/>
        <v>-1.3434502697209361E-2</v>
      </c>
      <c r="W1055" s="33">
        <f t="shared" si="318"/>
        <v>-2.2690524700497261E-2</v>
      </c>
      <c r="X1055" s="33">
        <f t="shared" si="319"/>
        <v>3.3916656081456331E-4</v>
      </c>
      <c r="Y1055" s="33">
        <f t="shared" si="320"/>
        <v>8.0291503925811192E-4</v>
      </c>
      <c r="Z1055" s="34">
        <f t="shared" si="321"/>
        <v>-5.445674163747638E-4</v>
      </c>
      <c r="AA1055" s="39">
        <f t="shared" si="322"/>
        <v>0</v>
      </c>
      <c r="AB1055" s="37">
        <f t="shared" si="323"/>
        <v>0</v>
      </c>
      <c r="AC1055" s="37">
        <f t="shared" si="326"/>
        <v>0</v>
      </c>
      <c r="AD1055" s="37">
        <f t="shared" si="326"/>
        <v>3.8800746103960199E-2</v>
      </c>
      <c r="AE1055" s="37">
        <f t="shared" si="326"/>
        <v>4.537664974431764E-2</v>
      </c>
      <c r="AF1055" s="37">
        <f t="shared" si="326"/>
        <v>0</v>
      </c>
      <c r="AG1055" s="37">
        <f t="shared" si="326"/>
        <v>0.14825042305374941</v>
      </c>
      <c r="AH1055" s="37">
        <f t="shared" si="326"/>
        <v>0</v>
      </c>
      <c r="AI1055" s="37">
        <f t="shared" si="326"/>
        <v>0</v>
      </c>
      <c r="AJ1055" s="37">
        <f t="shared" si="326"/>
        <v>0.76757218109797287</v>
      </c>
      <c r="AK1055" s="38">
        <f t="shared" si="326"/>
        <v>0</v>
      </c>
      <c r="AL1055" s="8">
        <f t="shared" si="324"/>
        <v>-4.2531591464988448E-4</v>
      </c>
      <c r="AM1055" s="23">
        <f t="shared" si="325"/>
        <v>0.96518275488188954</v>
      </c>
    </row>
    <row r="1056" spans="2:39" x14ac:dyDescent="0.35">
      <c r="B1056" s="16">
        <v>37621</v>
      </c>
      <c r="C1056" s="5">
        <v>3.44E-2</v>
      </c>
      <c r="D1056" s="35">
        <f t="shared" si="309"/>
        <v>2.7378507871321013E-3</v>
      </c>
      <c r="E1056" s="36">
        <f t="shared" si="310"/>
        <v>1.1565527279029977</v>
      </c>
      <c r="F1056" s="7">
        <v>1.3758760725431565</v>
      </c>
      <c r="G1056" s="7">
        <v>1.2153299381972891</v>
      </c>
      <c r="H1056" s="7">
        <v>0.71809274505061449</v>
      </c>
      <c r="I1056" s="7">
        <v>0.75342014894919229</v>
      </c>
      <c r="J1056" s="7">
        <v>0.92112111945491904</v>
      </c>
      <c r="K1056" s="7">
        <v>1.364752654443709</v>
      </c>
      <c r="L1056" s="7">
        <v>1.762525878251793</v>
      </c>
      <c r="M1056" s="7">
        <v>0.93273284082310093</v>
      </c>
      <c r="N1056" s="7">
        <v>0.89821997083111071</v>
      </c>
      <c r="O1056" s="8">
        <v>1.6518613031238045</v>
      </c>
      <c r="P1056" s="32">
        <f t="shared" si="311"/>
        <v>8.2956878850071192E-5</v>
      </c>
      <c r="Q1056" s="33">
        <f t="shared" si="312"/>
        <v>-1.8410195676259455E-3</v>
      </c>
      <c r="R1056" s="33">
        <f t="shared" si="313"/>
        <v>8.2956878850071192E-5</v>
      </c>
      <c r="S1056" s="33">
        <f t="shared" si="314"/>
        <v>1.794763295672519E-3</v>
      </c>
      <c r="T1056" s="33">
        <f t="shared" si="315"/>
        <v>8.2956878850071192E-5</v>
      </c>
      <c r="U1056" s="33">
        <f t="shared" si="316"/>
        <v>8.1533149640211633E-5</v>
      </c>
      <c r="V1056" s="33">
        <f t="shared" si="317"/>
        <v>5.2046174118092203E-4</v>
      </c>
      <c r="W1056" s="33">
        <f t="shared" si="318"/>
        <v>-3.6268597099409217E-4</v>
      </c>
      <c r="X1056" s="33">
        <f t="shared" si="319"/>
        <v>1.6074127765022261E-3</v>
      </c>
      <c r="Y1056" s="33">
        <f t="shared" si="320"/>
        <v>-3.4135057483852815E-4</v>
      </c>
      <c r="Z1056" s="34">
        <f t="shared" si="321"/>
        <v>2.7805783687786523E-3</v>
      </c>
      <c r="AA1056" s="39">
        <f t="shared" si="322"/>
        <v>0</v>
      </c>
      <c r="AB1056" s="37">
        <f t="shared" si="323"/>
        <v>0</v>
      </c>
      <c r="AC1056" s="37">
        <f t="shared" si="326"/>
        <v>0</v>
      </c>
      <c r="AD1056" s="37">
        <f t="shared" si="326"/>
        <v>3.8800746103960199E-2</v>
      </c>
      <c r="AE1056" s="37">
        <f t="shared" si="326"/>
        <v>4.537664974431764E-2</v>
      </c>
      <c r="AF1056" s="37">
        <f t="shared" si="326"/>
        <v>0</v>
      </c>
      <c r="AG1056" s="37">
        <f t="shared" si="326"/>
        <v>0.14825042305374941</v>
      </c>
      <c r="AH1056" s="37">
        <f t="shared" si="326"/>
        <v>0</v>
      </c>
      <c r="AI1056" s="37">
        <f t="shared" si="326"/>
        <v>0</v>
      </c>
      <c r="AJ1056" s="37">
        <f t="shared" si="326"/>
        <v>0.76757218109797287</v>
      </c>
      <c r="AK1056" s="38">
        <f t="shared" si="326"/>
        <v>0</v>
      </c>
      <c r="AL1056" s="8">
        <f t="shared" si="324"/>
        <v>-1.114500717469354E-4</v>
      </c>
      <c r="AM1056" s="23">
        <f t="shared" si="325"/>
        <v>0.965075185194609</v>
      </c>
    </row>
    <row r="1057" spans="2:39" x14ac:dyDescent="0.35">
      <c r="B1057" s="16">
        <v>37622</v>
      </c>
      <c r="C1057" s="5">
        <v>3.44E-2</v>
      </c>
      <c r="D1057" s="35">
        <f t="shared" si="309"/>
        <v>2.7378507871321013E-3</v>
      </c>
      <c r="E1057" s="36">
        <f t="shared" si="310"/>
        <v>1.1566616544295956</v>
      </c>
      <c r="F1057" s="7">
        <v>1.376005655395711</v>
      </c>
      <c r="G1057" s="7">
        <v>1.2154444004830496</v>
      </c>
      <c r="H1057" s="7">
        <v>0.71816037650969666</v>
      </c>
      <c r="I1057" s="7">
        <v>0.75349110761619809</v>
      </c>
      <c r="J1057" s="7">
        <v>0.92120659309059971</v>
      </c>
      <c r="K1057" s="7">
        <v>1.3653449070827224</v>
      </c>
      <c r="L1057" s="7">
        <v>1.7626243067270184</v>
      </c>
      <c r="M1057" s="7">
        <v>0.93278492940372471</v>
      </c>
      <c r="N1057" s="7">
        <v>0.89823228771248631</v>
      </c>
      <c r="O1057" s="8">
        <v>1.6519535515221633</v>
      </c>
      <c r="P1057" s="32">
        <f t="shared" si="311"/>
        <v>9.4182067077452913E-5</v>
      </c>
      <c r="Q1057" s="33">
        <f t="shared" si="312"/>
        <v>9.4182067077452913E-5</v>
      </c>
      <c r="R1057" s="33">
        <f t="shared" si="313"/>
        <v>9.4182067077452913E-5</v>
      </c>
      <c r="S1057" s="33">
        <f t="shared" si="314"/>
        <v>9.4182067077452913E-5</v>
      </c>
      <c r="T1057" s="33">
        <f t="shared" si="315"/>
        <v>9.4182067077452913E-5</v>
      </c>
      <c r="U1057" s="33">
        <f t="shared" si="316"/>
        <v>9.279304738041283E-5</v>
      </c>
      <c r="V1057" s="33">
        <f t="shared" si="317"/>
        <v>4.3396335378798057E-4</v>
      </c>
      <c r="W1057" s="33">
        <f t="shared" si="318"/>
        <v>5.5845123433373445E-5</v>
      </c>
      <c r="X1057" s="33">
        <f t="shared" si="319"/>
        <v>5.5845123430930954E-5</v>
      </c>
      <c r="Y1057" s="33">
        <f t="shared" si="320"/>
        <v>1.3712544560950946E-5</v>
      </c>
      <c r="Z1057" s="34">
        <f t="shared" si="321"/>
        <v>5.584512342782233E-5</v>
      </c>
      <c r="AA1057" s="39">
        <f t="shared" si="322"/>
        <v>0</v>
      </c>
      <c r="AB1057" s="37">
        <f t="shared" si="323"/>
        <v>0</v>
      </c>
      <c r="AC1057" s="37">
        <f t="shared" si="326"/>
        <v>0</v>
      </c>
      <c r="AD1057" s="37">
        <f t="shared" si="326"/>
        <v>3.8800746103960199E-2</v>
      </c>
      <c r="AE1057" s="37">
        <f t="shared" si="326"/>
        <v>4.537664974431764E-2</v>
      </c>
      <c r="AF1057" s="37">
        <f t="shared" si="326"/>
        <v>0</v>
      </c>
      <c r="AG1057" s="37">
        <f t="shared" si="326"/>
        <v>0.14825042305374941</v>
      </c>
      <c r="AH1057" s="37">
        <f t="shared" si="326"/>
        <v>0</v>
      </c>
      <c r="AI1057" s="37">
        <f t="shared" si="326"/>
        <v>0</v>
      </c>
      <c r="AJ1057" s="37">
        <f t="shared" si="326"/>
        <v>0.76757218109797287</v>
      </c>
      <c r="AK1057" s="38">
        <f t="shared" si="326"/>
        <v>0</v>
      </c>
      <c r="AL1057" s="8">
        <f t="shared" si="324"/>
        <v>8.2788619668132122E-5</v>
      </c>
      <c r="AM1057" s="23">
        <f t="shared" si="325"/>
        <v>0.96515508243706727</v>
      </c>
    </row>
    <row r="1058" spans="2:39" x14ac:dyDescent="0.35">
      <c r="B1058" s="16">
        <v>37623</v>
      </c>
      <c r="C1058" s="5">
        <v>2.8999999999999998E-2</v>
      </c>
      <c r="D1058" s="35">
        <f t="shared" si="309"/>
        <v>2.7378507871321013E-3</v>
      </c>
      <c r="E1058" s="36">
        <f t="shared" si="310"/>
        <v>1.1567705912151189</v>
      </c>
      <c r="F1058" s="7">
        <v>1.3565064901339352</v>
      </c>
      <c r="G1058" s="7">
        <v>1.2051740332274405</v>
      </c>
      <c r="H1058" s="7">
        <v>0.74151331608828142</v>
      </c>
      <c r="I1058" s="7">
        <v>0.79446156686042613</v>
      </c>
      <c r="J1058" s="7">
        <v>0.92129207465763907</v>
      </c>
      <c r="K1058" s="7">
        <v>1.3749635200425261</v>
      </c>
      <c r="L1058" s="7">
        <v>1.7989450468745021</v>
      </c>
      <c r="M1058" s="7">
        <v>0.93283702089324316</v>
      </c>
      <c r="N1058" s="7">
        <v>0.89783281613791777</v>
      </c>
      <c r="O1058" s="8">
        <v>1.6497094535004635</v>
      </c>
      <c r="P1058" s="32">
        <f t="shared" si="311"/>
        <v>9.4182067077452913E-5</v>
      </c>
      <c r="Q1058" s="33">
        <f t="shared" si="312"/>
        <v>-1.4170846744207766E-2</v>
      </c>
      <c r="R1058" s="33">
        <f t="shared" si="313"/>
        <v>-8.4498865201299012E-3</v>
      </c>
      <c r="S1058" s="33">
        <f t="shared" si="314"/>
        <v>3.2517722144573602E-2</v>
      </c>
      <c r="T1058" s="33">
        <f t="shared" si="315"/>
        <v>5.4374177518624389E-2</v>
      </c>
      <c r="U1058" s="33">
        <f t="shared" si="316"/>
        <v>9.2793047379968741E-5</v>
      </c>
      <c r="V1058" s="33">
        <f t="shared" si="317"/>
        <v>7.044822820891028E-3</v>
      </c>
      <c r="W1058" s="33">
        <f t="shared" si="318"/>
        <v>2.0606058823123163E-2</v>
      </c>
      <c r="X1058" s="33">
        <f t="shared" si="319"/>
        <v>5.5845123432485266E-5</v>
      </c>
      <c r="Y1058" s="33">
        <f t="shared" si="320"/>
        <v>-4.4473081187701435E-4</v>
      </c>
      <c r="Z1058" s="34">
        <f t="shared" si="321"/>
        <v>-1.35845104097021E-3</v>
      </c>
      <c r="AA1058" s="39">
        <f t="shared" si="322"/>
        <v>0</v>
      </c>
      <c r="AB1058" s="37">
        <f t="shared" si="323"/>
        <v>0</v>
      </c>
      <c r="AC1058" s="37">
        <f t="shared" si="326"/>
        <v>0</v>
      </c>
      <c r="AD1058" s="37">
        <f t="shared" si="326"/>
        <v>3.8800746103960199E-2</v>
      </c>
      <c r="AE1058" s="37">
        <f t="shared" si="326"/>
        <v>4.537664974431764E-2</v>
      </c>
      <c r="AF1058" s="37">
        <f t="shared" si="326"/>
        <v>0</v>
      </c>
      <c r="AG1058" s="37">
        <f t="shared" si="326"/>
        <v>0.14825042305374941</v>
      </c>
      <c r="AH1058" s="37">
        <f t="shared" si="326"/>
        <v>0</v>
      </c>
      <c r="AI1058" s="37">
        <f t="shared" si="326"/>
        <v>0</v>
      </c>
      <c r="AJ1058" s="37">
        <f t="shared" si="326"/>
        <v>0.76757218109797287</v>
      </c>
      <c r="AK1058" s="38">
        <f t="shared" si="326"/>
        <v>0</v>
      </c>
      <c r="AL1058" s="8">
        <f t="shared" si="324"/>
        <v>4.4320648534705845E-3</v>
      </c>
      <c r="AM1058" s="23">
        <f t="shared" si="325"/>
        <v>0.96943271235608508</v>
      </c>
    </row>
    <row r="1059" spans="2:39" x14ac:dyDescent="0.35">
      <c r="B1059" s="16">
        <v>37624</v>
      </c>
      <c r="C1059" s="5">
        <v>2.8900000000000002E-2</v>
      </c>
      <c r="D1059" s="35">
        <f t="shared" si="309"/>
        <v>2.7378507871321013E-3</v>
      </c>
      <c r="E1059" s="36">
        <f t="shared" si="310"/>
        <v>1.1568624361080559</v>
      </c>
      <c r="F1059" s="7">
        <v>1.356879468170761</v>
      </c>
      <c r="G1059" s="7">
        <v>1.2050034221422099</v>
      </c>
      <c r="H1059" s="7">
        <v>0.74361779404670569</v>
      </c>
      <c r="I1059" s="7">
        <v>0.79043557145331111</v>
      </c>
      <c r="J1059" s="7">
        <v>0.92136391143859175</v>
      </c>
      <c r="K1059" s="7">
        <v>1.4026063426896465</v>
      </c>
      <c r="L1059" s="7">
        <v>1.82796366617366</v>
      </c>
      <c r="M1059" s="7">
        <v>0.93219606730658433</v>
      </c>
      <c r="N1059" s="7">
        <v>0.89834661825929596</v>
      </c>
      <c r="O1059" s="8">
        <v>1.6549019475716715</v>
      </c>
      <c r="P1059" s="32">
        <f t="shared" si="311"/>
        <v>7.9397672826830856E-5</v>
      </c>
      <c r="Q1059" s="33">
        <f t="shared" si="312"/>
        <v>2.7495484875195153E-4</v>
      </c>
      <c r="R1059" s="33">
        <f t="shared" si="313"/>
        <v>-1.4156551711763665E-4</v>
      </c>
      <c r="S1059" s="33">
        <f t="shared" si="314"/>
        <v>2.838085187095496E-3</v>
      </c>
      <c r="T1059" s="33">
        <f t="shared" si="315"/>
        <v>-5.0675773065084195E-3</v>
      </c>
      <c r="U1059" s="33">
        <f t="shared" si="316"/>
        <v>7.7973948684473271E-5</v>
      </c>
      <c r="V1059" s="33">
        <f t="shared" si="317"/>
        <v>2.0104404403591403E-2</v>
      </c>
      <c r="W1059" s="33">
        <f t="shared" si="318"/>
        <v>1.613090925127203E-2</v>
      </c>
      <c r="X1059" s="33">
        <f t="shared" si="319"/>
        <v>-6.8710136101279851E-4</v>
      </c>
      <c r="Y1059" s="33">
        <f t="shared" si="320"/>
        <v>5.7226926009268375E-4</v>
      </c>
      <c r="Z1059" s="34">
        <f t="shared" si="321"/>
        <v>3.1475203468043222E-3</v>
      </c>
      <c r="AA1059" s="39">
        <f t="shared" si="322"/>
        <v>0</v>
      </c>
      <c r="AB1059" s="37">
        <f t="shared" si="323"/>
        <v>0</v>
      </c>
      <c r="AC1059" s="37">
        <f t="shared" si="326"/>
        <v>0</v>
      </c>
      <c r="AD1059" s="37">
        <f t="shared" si="326"/>
        <v>3.8800746103960199E-2</v>
      </c>
      <c r="AE1059" s="37">
        <f t="shared" si="326"/>
        <v>4.537664974431764E-2</v>
      </c>
      <c r="AF1059" s="37">
        <f t="shared" si="326"/>
        <v>0</v>
      </c>
      <c r="AG1059" s="37">
        <f t="shared" si="326"/>
        <v>0.14825042305374941</v>
      </c>
      <c r="AH1059" s="37">
        <f t="shared" si="326"/>
        <v>0</v>
      </c>
      <c r="AI1059" s="37">
        <f t="shared" si="326"/>
        <v>0</v>
      </c>
      <c r="AJ1059" s="37">
        <f t="shared" si="326"/>
        <v>0.76757218109797287</v>
      </c>
      <c r="AK1059" s="38">
        <f t="shared" si="326"/>
        <v>0</v>
      </c>
      <c r="AL1059" s="8">
        <f t="shared" si="324"/>
        <v>3.2999145644969701E-3</v>
      </c>
      <c r="AM1059" s="23">
        <f t="shared" si="325"/>
        <v>0.97263175748288877</v>
      </c>
    </row>
    <row r="1060" spans="2:39" x14ac:dyDescent="0.35">
      <c r="B1060" s="16">
        <v>37627</v>
      </c>
      <c r="C1060" s="5">
        <v>2.8799999999999999E-2</v>
      </c>
      <c r="D1060" s="35">
        <f t="shared" si="309"/>
        <v>8.2135523613963042E-3</v>
      </c>
      <c r="E1060" s="36">
        <f t="shared" si="310"/>
        <v>1.15713704246866</v>
      </c>
      <c r="F1060" s="7">
        <v>1.3548135149839322</v>
      </c>
      <c r="G1060" s="7">
        <v>1.2064880862067875</v>
      </c>
      <c r="H1060" s="7">
        <v>0.75728212715398802</v>
      </c>
      <c r="I1060" s="7">
        <v>0.80824800834239274</v>
      </c>
      <c r="J1060" s="7">
        <v>0.93991362155934322</v>
      </c>
      <c r="K1060" s="7">
        <v>1.4189421925718677</v>
      </c>
      <c r="L1060" s="7">
        <v>1.8063350177529465</v>
      </c>
      <c r="M1060" s="7">
        <v>0.93250422831629254</v>
      </c>
      <c r="N1060" s="7">
        <v>0.89926981668386086</v>
      </c>
      <c r="O1060" s="8">
        <v>1.6637465831368712</v>
      </c>
      <c r="P1060" s="32">
        <f t="shared" si="311"/>
        <v>2.3737166324444559E-4</v>
      </c>
      <c r="Q1060" s="33">
        <f t="shared" si="312"/>
        <v>-1.5225767913004118E-3</v>
      </c>
      <c r="R1060" s="33">
        <f t="shared" si="313"/>
        <v>1.2320828615890456E-3</v>
      </c>
      <c r="S1060" s="33">
        <f t="shared" si="314"/>
        <v>1.8375478931081268E-2</v>
      </c>
      <c r="T1060" s="33">
        <f t="shared" si="315"/>
        <v>2.2534963673676023E-2</v>
      </c>
      <c r="U1060" s="33">
        <f t="shared" si="316"/>
        <v>2.013288114550571E-2</v>
      </c>
      <c r="V1060" s="33">
        <f t="shared" si="317"/>
        <v>1.1646781698488207E-2</v>
      </c>
      <c r="W1060" s="33">
        <f t="shared" si="318"/>
        <v>-1.1832099740793689E-2</v>
      </c>
      <c r="X1060" s="33">
        <f t="shared" si="319"/>
        <v>3.3057531619773428E-4</v>
      </c>
      <c r="Y1060" s="33">
        <f t="shared" si="320"/>
        <v>1.0276639392863274E-3</v>
      </c>
      <c r="Z1060" s="34">
        <f t="shared" si="321"/>
        <v>5.3445073154805289E-3</v>
      </c>
      <c r="AA1060" s="39">
        <f t="shared" si="322"/>
        <v>0</v>
      </c>
      <c r="AB1060" s="37">
        <f t="shared" si="323"/>
        <v>0</v>
      </c>
      <c r="AC1060" s="37">
        <f t="shared" si="326"/>
        <v>0</v>
      </c>
      <c r="AD1060" s="37">
        <f t="shared" si="326"/>
        <v>3.8800746103960199E-2</v>
      </c>
      <c r="AE1060" s="37">
        <f t="shared" si="326"/>
        <v>4.537664974431764E-2</v>
      </c>
      <c r="AF1060" s="37">
        <f t="shared" si="326"/>
        <v>0</v>
      </c>
      <c r="AG1060" s="37">
        <f t="shared" si="326"/>
        <v>0.14825042305374941</v>
      </c>
      <c r="AH1060" s="37">
        <f t="shared" si="326"/>
        <v>0</v>
      </c>
      <c r="AI1060" s="37">
        <f t="shared" si="326"/>
        <v>0</v>
      </c>
      <c r="AJ1060" s="37">
        <f t="shared" si="326"/>
        <v>0.76757218109797287</v>
      </c>
      <c r="AK1060" s="38">
        <f t="shared" si="326"/>
        <v>0</v>
      </c>
      <c r="AL1060" s="8">
        <f t="shared" si="324"/>
        <v>4.250990011494156E-3</v>
      </c>
      <c r="AM1060" s="23">
        <f t="shared" si="325"/>
        <v>0.97676640536881054</v>
      </c>
    </row>
    <row r="1061" spans="2:39" x14ac:dyDescent="0.35">
      <c r="B1061" s="16">
        <v>37628</v>
      </c>
      <c r="C1061" s="5">
        <v>2.86E-2</v>
      </c>
      <c r="D1061" s="35">
        <f t="shared" si="309"/>
        <v>2.7378507871321013E-3</v>
      </c>
      <c r="E1061" s="36">
        <f t="shared" si="310"/>
        <v>1.1572282828432612</v>
      </c>
      <c r="F1061" s="7">
        <v>1.3583700022643026</v>
      </c>
      <c r="G1061" s="7">
        <v>1.2096466260200271</v>
      </c>
      <c r="H1061" s="7">
        <v>0.75509096345511995</v>
      </c>
      <c r="I1061" s="7">
        <v>0.79666499926254908</v>
      </c>
      <c r="J1061" s="7">
        <v>0.93327788366427522</v>
      </c>
      <c r="K1061" s="7">
        <v>1.4097345338901726</v>
      </c>
      <c r="L1061" s="7">
        <v>1.7900678465356987</v>
      </c>
      <c r="M1061" s="7">
        <v>0.93283316514506753</v>
      </c>
      <c r="N1061" s="7">
        <v>0.89968043483312388</v>
      </c>
      <c r="O1061" s="8">
        <v>1.6657099060772316</v>
      </c>
      <c r="P1061" s="32">
        <f t="shared" si="311"/>
        <v>7.8850102669392186E-5</v>
      </c>
      <c r="Q1061" s="33">
        <f t="shared" si="312"/>
        <v>2.6250751421037499E-3</v>
      </c>
      <c r="R1061" s="33">
        <f t="shared" si="313"/>
        <v>2.6179618757531387E-3</v>
      </c>
      <c r="S1061" s="33">
        <f t="shared" si="314"/>
        <v>-2.8934575639635307E-3</v>
      </c>
      <c r="T1061" s="33">
        <f t="shared" si="315"/>
        <v>-1.4331008502698084E-2</v>
      </c>
      <c r="U1061" s="33">
        <f t="shared" si="316"/>
        <v>-7.0599443851649957E-3</v>
      </c>
      <c r="V1061" s="33">
        <f t="shared" si="317"/>
        <v>-6.4891006341886159E-3</v>
      </c>
      <c r="W1061" s="33">
        <f t="shared" si="318"/>
        <v>-9.005622466138008E-3</v>
      </c>
      <c r="X1061" s="33">
        <f t="shared" si="319"/>
        <v>3.5274566997833823E-4</v>
      </c>
      <c r="Y1061" s="33">
        <f t="shared" si="320"/>
        <v>4.5661284482689801E-4</v>
      </c>
      <c r="Z1061" s="34">
        <f t="shared" si="321"/>
        <v>1.1800612907397756E-3</v>
      </c>
      <c r="AA1061" s="39">
        <f t="shared" si="322"/>
        <v>0</v>
      </c>
      <c r="AB1061" s="37">
        <f t="shared" si="323"/>
        <v>0</v>
      </c>
      <c r="AC1061" s="37">
        <f t="shared" si="326"/>
        <v>0</v>
      </c>
      <c r="AD1061" s="37">
        <f t="shared" si="326"/>
        <v>3.8800746103960199E-2</v>
      </c>
      <c r="AE1061" s="37">
        <f t="shared" si="326"/>
        <v>4.537664974431764E-2</v>
      </c>
      <c r="AF1061" s="37">
        <f t="shared" si="326"/>
        <v>0</v>
      </c>
      <c r="AG1061" s="37">
        <f t="shared" si="326"/>
        <v>0.14825042305374941</v>
      </c>
      <c r="AH1061" s="37">
        <f t="shared" si="326"/>
        <v>0</v>
      </c>
      <c r="AI1061" s="37">
        <f t="shared" si="326"/>
        <v>0</v>
      </c>
      <c r="AJ1061" s="37">
        <f t="shared" si="326"/>
        <v>0.76757218109797287</v>
      </c>
      <c r="AK1061" s="38">
        <f t="shared" si="326"/>
        <v>0</v>
      </c>
      <c r="AL1061" s="8">
        <f t="shared" si="324"/>
        <v>-1.3740900626473846E-3</v>
      </c>
      <c r="AM1061" s="23">
        <f t="shared" si="325"/>
        <v>0.9754242403576654</v>
      </c>
    </row>
    <row r="1062" spans="2:39" x14ac:dyDescent="0.35">
      <c r="B1062" s="16">
        <v>37629</v>
      </c>
      <c r="C1062" s="5">
        <v>2.8399999999999998E-2</v>
      </c>
      <c r="D1062" s="35">
        <f t="shared" si="309"/>
        <v>2.7378507871321013E-3</v>
      </c>
      <c r="E1062" s="36">
        <f t="shared" si="310"/>
        <v>1.1573188967485022</v>
      </c>
      <c r="F1062" s="7">
        <v>1.36219167553543</v>
      </c>
      <c r="G1062" s="7">
        <v>1.2160018424529913</v>
      </c>
      <c r="H1062" s="7">
        <v>0.74391120166711355</v>
      </c>
      <c r="I1062" s="7">
        <v>0.77469290542838587</v>
      </c>
      <c r="J1062" s="7">
        <v>0.91763316171069687</v>
      </c>
      <c r="K1062" s="7">
        <v>1.4131120948981217</v>
      </c>
      <c r="L1062" s="7">
        <v>1.7893352678320156</v>
      </c>
      <c r="M1062" s="7">
        <v>0.93354987419890101</v>
      </c>
      <c r="N1062" s="7">
        <v>0.90606163041476317</v>
      </c>
      <c r="O1062" s="8">
        <v>1.67050549825812</v>
      </c>
      <c r="P1062" s="32">
        <f t="shared" si="311"/>
        <v>7.8302532511953515E-5</v>
      </c>
      <c r="Q1062" s="33">
        <f t="shared" si="312"/>
        <v>2.8134258447676253E-3</v>
      </c>
      <c r="R1062" s="33">
        <f t="shared" si="313"/>
        <v>5.2537793238625063E-3</v>
      </c>
      <c r="S1062" s="33">
        <f t="shared" si="314"/>
        <v>-1.4805847678073691E-2</v>
      </c>
      <c r="T1062" s="33">
        <f t="shared" si="315"/>
        <v>-2.7580091825927022E-2</v>
      </c>
      <c r="U1062" s="33">
        <f t="shared" si="316"/>
        <v>-1.6763198000742663E-2</v>
      </c>
      <c r="V1062" s="33">
        <f t="shared" si="317"/>
        <v>2.3958844213234354E-3</v>
      </c>
      <c r="W1062" s="33">
        <f t="shared" si="318"/>
        <v>-4.0924633393135679E-4</v>
      </c>
      <c r="X1062" s="33">
        <f t="shared" si="319"/>
        <v>7.6831429307300247E-4</v>
      </c>
      <c r="Y1062" s="33">
        <f t="shared" si="320"/>
        <v>7.0927357476913144E-3</v>
      </c>
      <c r="Z1062" s="34">
        <f t="shared" si="321"/>
        <v>2.8790080213800806E-3</v>
      </c>
      <c r="AA1062" s="39">
        <f t="shared" si="322"/>
        <v>0</v>
      </c>
      <c r="AB1062" s="37">
        <f t="shared" si="323"/>
        <v>0</v>
      </c>
      <c r="AC1062" s="37">
        <f t="shared" si="326"/>
        <v>0</v>
      </c>
      <c r="AD1062" s="37">
        <f t="shared" si="326"/>
        <v>3.8800746103960199E-2</v>
      </c>
      <c r="AE1062" s="37">
        <f t="shared" si="326"/>
        <v>4.537664974431764E-2</v>
      </c>
      <c r="AF1062" s="37">
        <f t="shared" si="326"/>
        <v>0</v>
      </c>
      <c r="AG1062" s="37">
        <f t="shared" si="326"/>
        <v>0.14825042305374941</v>
      </c>
      <c r="AH1062" s="37">
        <f t="shared" si="326"/>
        <v>0</v>
      </c>
      <c r="AI1062" s="37">
        <f t="shared" si="326"/>
        <v>0</v>
      </c>
      <c r="AJ1062" s="37">
        <f t="shared" si="326"/>
        <v>0.76757218109797287</v>
      </c>
      <c r="AK1062" s="38">
        <f t="shared" si="326"/>
        <v>0</v>
      </c>
      <c r="AL1062" s="8">
        <f t="shared" si="324"/>
        <v>3.9734074235440158E-3</v>
      </c>
      <c r="AM1062" s="23">
        <f t="shared" si="325"/>
        <v>0.97929999827540737</v>
      </c>
    </row>
    <row r="1063" spans="2:39" x14ac:dyDescent="0.35">
      <c r="B1063" s="16">
        <v>37630</v>
      </c>
      <c r="C1063" s="5">
        <v>2.8300000000000002E-2</v>
      </c>
      <c r="D1063" s="35">
        <f t="shared" si="309"/>
        <v>2.7378507871321013E-3</v>
      </c>
      <c r="E1063" s="36">
        <f t="shared" si="310"/>
        <v>1.157408884035751</v>
      </c>
      <c r="F1063" s="7">
        <v>1.347435199323433</v>
      </c>
      <c r="G1063" s="7">
        <v>1.2123664442249809</v>
      </c>
      <c r="H1063" s="7">
        <v>0.75602743356640811</v>
      </c>
      <c r="I1063" s="7">
        <v>0.78231069350160032</v>
      </c>
      <c r="J1063" s="7">
        <v>0.91746857763171885</v>
      </c>
      <c r="K1063" s="7">
        <v>1.4099147244936479</v>
      </c>
      <c r="L1063" s="7">
        <v>1.8194942188852705</v>
      </c>
      <c r="M1063" s="7">
        <v>0.95756058552431489</v>
      </c>
      <c r="N1063" s="7">
        <v>0.91851643743114952</v>
      </c>
      <c r="O1063" s="8">
        <v>1.6615320056753773</v>
      </c>
      <c r="P1063" s="32">
        <f t="shared" si="311"/>
        <v>7.7754962354514845E-5</v>
      </c>
      <c r="Q1063" s="33">
        <f t="shared" si="312"/>
        <v>-1.0832892666295835E-2</v>
      </c>
      <c r="R1063" s="33">
        <f t="shared" si="313"/>
        <v>-2.9896321708500206E-3</v>
      </c>
      <c r="S1063" s="33">
        <f t="shared" si="314"/>
        <v>1.6287201849013666E-2</v>
      </c>
      <c r="T1063" s="33">
        <f t="shared" si="315"/>
        <v>9.8333004211546005E-3</v>
      </c>
      <c r="U1063" s="33">
        <f t="shared" si="316"/>
        <v>-1.7935716127692736E-4</v>
      </c>
      <c r="V1063" s="33">
        <f t="shared" si="317"/>
        <v>-2.2626445672764284E-3</v>
      </c>
      <c r="W1063" s="33">
        <f t="shared" si="318"/>
        <v>1.6854835197987139E-2</v>
      </c>
      <c r="X1063" s="33">
        <f t="shared" si="319"/>
        <v>2.5719794934382145E-2</v>
      </c>
      <c r="Y1063" s="33">
        <f t="shared" si="320"/>
        <v>1.3746092537529675E-2</v>
      </c>
      <c r="Z1063" s="34">
        <f t="shared" si="321"/>
        <v>-5.3717228659825311E-3</v>
      </c>
      <c r="AA1063" s="39">
        <f t="shared" si="322"/>
        <v>0</v>
      </c>
      <c r="AB1063" s="37">
        <f t="shared" si="323"/>
        <v>0</v>
      </c>
      <c r="AC1063" s="37">
        <f t="shared" si="326"/>
        <v>0</v>
      </c>
      <c r="AD1063" s="37">
        <f t="shared" si="326"/>
        <v>3.8800746103960199E-2</v>
      </c>
      <c r="AE1063" s="37">
        <f t="shared" si="326"/>
        <v>4.537664974431764E-2</v>
      </c>
      <c r="AF1063" s="37">
        <f t="shared" si="326"/>
        <v>0</v>
      </c>
      <c r="AG1063" s="37">
        <f t="shared" si="326"/>
        <v>0.14825042305374941</v>
      </c>
      <c r="AH1063" s="37">
        <f t="shared" si="326"/>
        <v>0</v>
      </c>
      <c r="AI1063" s="37">
        <f t="shared" si="326"/>
        <v>0</v>
      </c>
      <c r="AJ1063" s="37">
        <f t="shared" si="326"/>
        <v>0.76757218109797287</v>
      </c>
      <c r="AK1063" s="38">
        <f t="shared" si="326"/>
        <v>0</v>
      </c>
      <c r="AL1063" s="8">
        <f t="shared" si="324"/>
        <v>1.1293838029016137E-2</v>
      </c>
      <c r="AM1063" s="23">
        <f t="shared" si="325"/>
        <v>0.99036005383774561</v>
      </c>
    </row>
    <row r="1064" spans="2:39" x14ac:dyDescent="0.35">
      <c r="B1064" s="16">
        <v>37631</v>
      </c>
      <c r="C1064" s="5">
        <v>2.8199999999999999E-2</v>
      </c>
      <c r="D1064" s="35">
        <f t="shared" si="309"/>
        <v>2.7378507871321013E-3</v>
      </c>
      <c r="E1064" s="36">
        <f t="shared" si="310"/>
        <v>1.1574985614386757</v>
      </c>
      <c r="F1064" s="7">
        <v>1.3472741797437957</v>
      </c>
      <c r="G1064" s="7">
        <v>1.2132597163914287</v>
      </c>
      <c r="H1064" s="7">
        <v>0.75751872130366293</v>
      </c>
      <c r="I1064" s="7">
        <v>0.78299981822350539</v>
      </c>
      <c r="J1064" s="7">
        <v>0.91574841201425938</v>
      </c>
      <c r="K1064" s="7">
        <v>1.4168110263667526</v>
      </c>
      <c r="L1064" s="7">
        <v>1.8039847541264018</v>
      </c>
      <c r="M1064" s="7">
        <v>0.95711288143102935</v>
      </c>
      <c r="N1064" s="7">
        <v>0.92325045298521047</v>
      </c>
      <c r="O1064" s="8">
        <v>1.6685314281027683</v>
      </c>
      <c r="P1064" s="32">
        <f t="shared" si="311"/>
        <v>7.7481177275906532E-5</v>
      </c>
      <c r="Q1064" s="33">
        <f t="shared" si="312"/>
        <v>-1.1950079656386503E-4</v>
      </c>
      <c r="R1064" s="33">
        <f t="shared" si="313"/>
        <v>7.3680047043778174E-4</v>
      </c>
      <c r="S1064" s="33">
        <f t="shared" si="314"/>
        <v>1.9725312482643531E-3</v>
      </c>
      <c r="T1064" s="33">
        <f t="shared" si="315"/>
        <v>8.8088367911809407E-4</v>
      </c>
      <c r="U1064" s="33">
        <f t="shared" si="316"/>
        <v>-1.8749041214030093E-3</v>
      </c>
      <c r="V1064" s="33">
        <f t="shared" si="317"/>
        <v>4.8912900569795248E-3</v>
      </c>
      <c r="W1064" s="33">
        <f t="shared" si="318"/>
        <v>-8.5240527823005063E-3</v>
      </c>
      <c r="X1064" s="33">
        <f t="shared" si="319"/>
        <v>-4.6754649267477522E-4</v>
      </c>
      <c r="Y1064" s="33">
        <f t="shared" si="320"/>
        <v>5.1539802241327148E-3</v>
      </c>
      <c r="Z1064" s="34">
        <f t="shared" si="321"/>
        <v>4.2126317178861061E-3</v>
      </c>
      <c r="AA1064" s="39">
        <f t="shared" si="322"/>
        <v>0</v>
      </c>
      <c r="AB1064" s="37">
        <f t="shared" si="323"/>
        <v>0</v>
      </c>
      <c r="AC1064" s="37">
        <f t="shared" si="326"/>
        <v>0</v>
      </c>
      <c r="AD1064" s="37">
        <f t="shared" si="326"/>
        <v>3.8800746103960199E-2</v>
      </c>
      <c r="AE1064" s="37">
        <f t="shared" si="326"/>
        <v>4.537664974431764E-2</v>
      </c>
      <c r="AF1064" s="37">
        <f t="shared" si="326"/>
        <v>0</v>
      </c>
      <c r="AG1064" s="37">
        <f t="shared" si="326"/>
        <v>0.14825042305374941</v>
      </c>
      <c r="AH1064" s="37">
        <f t="shared" si="326"/>
        <v>0</v>
      </c>
      <c r="AI1064" s="37">
        <f t="shared" si="326"/>
        <v>0</v>
      </c>
      <c r="AJ1064" s="37">
        <f t="shared" si="326"/>
        <v>0.76757218109797287</v>
      </c>
      <c r="AK1064" s="38">
        <f t="shared" si="326"/>
        <v>0</v>
      </c>
      <c r="AL1064" s="8">
        <f t="shared" si="324"/>
        <v>4.7976948965180403E-3</v>
      </c>
      <c r="AM1064" s="23">
        <f t="shared" si="325"/>
        <v>0.9951114992137583</v>
      </c>
    </row>
    <row r="1065" spans="2:39" x14ac:dyDescent="0.35">
      <c r="B1065" s="16">
        <v>37634</v>
      </c>
      <c r="C1065" s="5">
        <v>2.8199999999999999E-2</v>
      </c>
      <c r="D1065" s="35">
        <f t="shared" si="309"/>
        <v>8.2135523613963042E-3</v>
      </c>
      <c r="E1065" s="36">
        <f t="shared" si="310"/>
        <v>1.1577666637748776</v>
      </c>
      <c r="F1065" s="7">
        <v>1.3507720213910943</v>
      </c>
      <c r="G1065" s="7">
        <v>1.2111421690543018</v>
      </c>
      <c r="H1065" s="7">
        <v>0.7576941794387001</v>
      </c>
      <c r="I1065" s="7">
        <v>0.79042473633978894</v>
      </c>
      <c r="J1065" s="7">
        <v>0.91595684588967619</v>
      </c>
      <c r="K1065" s="7">
        <v>1.4370037272636884</v>
      </c>
      <c r="L1065" s="7">
        <v>1.81165034450847</v>
      </c>
      <c r="M1065" s="7">
        <v>0.95712799194898501</v>
      </c>
      <c r="N1065" s="7">
        <v>0.92726044684247855</v>
      </c>
      <c r="O1065" s="8">
        <v>1.6741078107105705</v>
      </c>
      <c r="P1065" s="32">
        <f t="shared" si="311"/>
        <v>2.3162217659145057E-4</v>
      </c>
      <c r="Q1065" s="33">
        <f t="shared" si="312"/>
        <v>2.5962359406039859E-3</v>
      </c>
      <c r="R1065" s="33">
        <f t="shared" si="313"/>
        <v>-1.7453372171830628E-3</v>
      </c>
      <c r="S1065" s="33">
        <f t="shared" si="314"/>
        <v>2.3162217659145057E-4</v>
      </c>
      <c r="T1065" s="33">
        <f t="shared" si="315"/>
        <v>9.4826562452203778E-3</v>
      </c>
      <c r="U1065" s="33">
        <f t="shared" si="316"/>
        <v>2.2761041426022643E-4</v>
      </c>
      <c r="V1065" s="33">
        <f t="shared" si="317"/>
        <v>1.4252218906509739E-2</v>
      </c>
      <c r="W1065" s="33">
        <f t="shared" si="318"/>
        <v>4.2492545264221082E-3</v>
      </c>
      <c r="X1065" s="33">
        <f t="shared" si="319"/>
        <v>1.5787602746675233E-5</v>
      </c>
      <c r="Y1065" s="33">
        <f t="shared" si="320"/>
        <v>4.3433435037072421E-3</v>
      </c>
      <c r="Z1065" s="34">
        <f t="shared" si="321"/>
        <v>3.3420902440794986E-3</v>
      </c>
      <c r="AA1065" s="39">
        <f t="shared" si="322"/>
        <v>0</v>
      </c>
      <c r="AB1065" s="37">
        <f t="shared" si="323"/>
        <v>0</v>
      </c>
      <c r="AC1065" s="37">
        <f t="shared" si="326"/>
        <v>0</v>
      </c>
      <c r="AD1065" s="37">
        <f t="shared" si="326"/>
        <v>3.8800746103960199E-2</v>
      </c>
      <c r="AE1065" s="37">
        <f t="shared" si="326"/>
        <v>4.537664974431764E-2</v>
      </c>
      <c r="AF1065" s="37">
        <f t="shared" si="326"/>
        <v>0</v>
      </c>
      <c r="AG1065" s="37">
        <f t="shared" si="326"/>
        <v>0.14825042305374941</v>
      </c>
      <c r="AH1065" s="37">
        <f t="shared" si="326"/>
        <v>0</v>
      </c>
      <c r="AI1065" s="37">
        <f t="shared" si="326"/>
        <v>0</v>
      </c>
      <c r="AJ1065" s="37">
        <f t="shared" si="326"/>
        <v>0.76757218109797287</v>
      </c>
      <c r="AK1065" s="38">
        <f t="shared" si="326"/>
        <v>0</v>
      </c>
      <c r="AL1065" s="8">
        <f t="shared" si="324"/>
        <v>5.8860054130940968E-3</v>
      </c>
      <c r="AM1065" s="23">
        <f t="shared" si="325"/>
        <v>1.0009687308847626</v>
      </c>
    </row>
    <row r="1066" spans="2:39" x14ac:dyDescent="0.35">
      <c r="B1066" s="16">
        <v>37635</v>
      </c>
      <c r="C1066" s="5">
        <v>2.8199999999999999E-2</v>
      </c>
      <c r="D1066" s="35">
        <f t="shared" si="309"/>
        <v>2.7378507871321013E-3</v>
      </c>
      <c r="E1066" s="36">
        <f t="shared" si="310"/>
        <v>1.1578560519197603</v>
      </c>
      <c r="F1066" s="7">
        <v>1.3553898521096923</v>
      </c>
      <c r="G1066" s="7">
        <v>1.2135011646531146</v>
      </c>
      <c r="H1066" s="7">
        <v>0.76000477554962909</v>
      </c>
      <c r="I1066" s="7">
        <v>0.79741352573807545</v>
      </c>
      <c r="J1066" s="7">
        <v>0.92499875254793529</v>
      </c>
      <c r="K1066" s="7">
        <v>1.4394629635347986</v>
      </c>
      <c r="L1066" s="7">
        <v>1.8139735118083173</v>
      </c>
      <c r="M1066" s="7">
        <v>0.96007784142911246</v>
      </c>
      <c r="N1066" s="7">
        <v>0.94805358262561867</v>
      </c>
      <c r="O1066" s="8">
        <v>1.6742615567143428</v>
      </c>
      <c r="P1066" s="32">
        <f t="shared" si="311"/>
        <v>7.7207392197076175E-5</v>
      </c>
      <c r="Q1066" s="33">
        <f t="shared" si="312"/>
        <v>3.4186603257020387E-3</v>
      </c>
      <c r="R1066" s="33">
        <f t="shared" si="313"/>
        <v>1.947744582830202E-3</v>
      </c>
      <c r="S1066" s="33">
        <f t="shared" si="314"/>
        <v>3.0495101765737331E-3</v>
      </c>
      <c r="T1066" s="33">
        <f t="shared" si="315"/>
        <v>8.8418151368205855E-3</v>
      </c>
      <c r="U1066" s="33">
        <f t="shared" si="316"/>
        <v>9.8715422007427112E-3</v>
      </c>
      <c r="V1066" s="33">
        <f t="shared" si="317"/>
        <v>1.7113638778050166E-3</v>
      </c>
      <c r="W1066" s="33">
        <f t="shared" si="318"/>
        <v>1.2823486093160863E-3</v>
      </c>
      <c r="X1066" s="33">
        <f t="shared" si="319"/>
        <v>3.0819801582866457E-3</v>
      </c>
      <c r="Y1066" s="33">
        <f t="shared" si="320"/>
        <v>2.2424266940259674E-2</v>
      </c>
      <c r="Z1066" s="34">
        <f t="shared" si="321"/>
        <v>9.1837576283060329E-5</v>
      </c>
      <c r="AA1066" s="39">
        <f t="shared" si="322"/>
        <v>0</v>
      </c>
      <c r="AB1066" s="37">
        <f t="shared" si="323"/>
        <v>0</v>
      </c>
      <c r="AC1066" s="37">
        <f t="shared" si="326"/>
        <v>0</v>
      </c>
      <c r="AD1066" s="37">
        <f t="shared" si="326"/>
        <v>3.8800746103960199E-2</v>
      </c>
      <c r="AE1066" s="37">
        <f t="shared" si="326"/>
        <v>4.537664974431764E-2</v>
      </c>
      <c r="AF1066" s="37">
        <f t="shared" si="326"/>
        <v>0</v>
      </c>
      <c r="AG1066" s="37">
        <f t="shared" si="326"/>
        <v>0.14825042305374941</v>
      </c>
      <c r="AH1066" s="37">
        <f t="shared" si="326"/>
        <v>0</v>
      </c>
      <c r="AI1066" s="37">
        <f t="shared" si="326"/>
        <v>0</v>
      </c>
      <c r="AJ1066" s="37">
        <f t="shared" si="326"/>
        <v>0.76757218109797287</v>
      </c>
      <c r="AK1066" s="38">
        <f t="shared" si="326"/>
        <v>0</v>
      </c>
      <c r="AL1066" s="8">
        <f t="shared" si="324"/>
        <v>1.7985489122411977E-2</v>
      </c>
      <c r="AM1066" s="23">
        <f t="shared" si="325"/>
        <v>1.018971643105965</v>
      </c>
    </row>
    <row r="1067" spans="2:39" x14ac:dyDescent="0.35">
      <c r="B1067" s="16">
        <v>37636</v>
      </c>
      <c r="C1067" s="5">
        <v>2.8199999999999999E-2</v>
      </c>
      <c r="D1067" s="35">
        <f t="shared" si="309"/>
        <v>2.7378507871321013E-3</v>
      </c>
      <c r="E1067" s="36">
        <f t="shared" si="310"/>
        <v>1.1579454469660686</v>
      </c>
      <c r="F1067" s="7">
        <v>1.356822112817381</v>
      </c>
      <c r="G1067" s="7">
        <v>1.2149275979032645</v>
      </c>
      <c r="H1067" s="7">
        <v>0.753314832417327</v>
      </c>
      <c r="I1067" s="7">
        <v>0.78361849667657657</v>
      </c>
      <c r="J1067" s="7">
        <v>0.93574466323794259</v>
      </c>
      <c r="K1067" s="7">
        <v>1.4413346615338449</v>
      </c>
      <c r="L1067" s="7">
        <v>1.8337578528646143</v>
      </c>
      <c r="M1067" s="7">
        <v>0.96535794874481151</v>
      </c>
      <c r="N1067" s="7">
        <v>0.9478458186027009</v>
      </c>
      <c r="O1067" s="8">
        <v>1.6714713622325121</v>
      </c>
      <c r="P1067" s="32">
        <f t="shared" si="311"/>
        <v>7.7207392197076175E-5</v>
      </c>
      <c r="Q1067" s="33">
        <f t="shared" si="312"/>
        <v>1.0567149410622978E-3</v>
      </c>
      <c r="R1067" s="33">
        <f t="shared" si="313"/>
        <v>1.1754692057157623E-3</v>
      </c>
      <c r="S1067" s="33">
        <f t="shared" si="314"/>
        <v>-8.8025014414730984E-3</v>
      </c>
      <c r="T1067" s="33">
        <f t="shared" si="315"/>
        <v>-1.7299717920799429E-2</v>
      </c>
      <c r="U1067" s="33">
        <f t="shared" si="316"/>
        <v>1.1617216412894926E-2</v>
      </c>
      <c r="V1067" s="33">
        <f t="shared" si="317"/>
        <v>1.3002752043373977E-3</v>
      </c>
      <c r="W1067" s="33">
        <f t="shared" si="318"/>
        <v>1.0906631727259475E-2</v>
      </c>
      <c r="X1067" s="33">
        <f t="shared" si="319"/>
        <v>5.4996658477601823E-3</v>
      </c>
      <c r="Y1067" s="33">
        <f t="shared" si="320"/>
        <v>-2.1914797509903217E-4</v>
      </c>
      <c r="Z1067" s="34">
        <f t="shared" si="321"/>
        <v>-1.6665224562082415E-3</v>
      </c>
      <c r="AA1067" s="39">
        <f t="shared" si="322"/>
        <v>0</v>
      </c>
      <c r="AB1067" s="37">
        <f t="shared" si="323"/>
        <v>0</v>
      </c>
      <c r="AC1067" s="37">
        <f t="shared" si="326"/>
        <v>0</v>
      </c>
      <c r="AD1067" s="37">
        <f t="shared" si="326"/>
        <v>3.8800746103960199E-2</v>
      </c>
      <c r="AE1067" s="37">
        <f t="shared" si="326"/>
        <v>4.537664974431764E-2</v>
      </c>
      <c r="AF1067" s="37">
        <f t="shared" si="326"/>
        <v>0</v>
      </c>
      <c r="AG1067" s="37">
        <f t="shared" si="326"/>
        <v>0.14825042305374941</v>
      </c>
      <c r="AH1067" s="37">
        <f t="shared" si="326"/>
        <v>0</v>
      </c>
      <c r="AI1067" s="37">
        <f t="shared" si="326"/>
        <v>0</v>
      </c>
      <c r="AJ1067" s="37">
        <f t="shared" si="326"/>
        <v>0.76757218109797287</v>
      </c>
      <c r="AK1067" s="38">
        <f t="shared" si="326"/>
        <v>0</v>
      </c>
      <c r="AL1067" s="8">
        <f t="shared" si="324"/>
        <v>-1.1019924043786009E-3</v>
      </c>
      <c r="AM1067" s="23">
        <f t="shared" si="325"/>
        <v>1.017848744094985</v>
      </c>
    </row>
    <row r="1068" spans="2:39" x14ac:dyDescent="0.35">
      <c r="B1068" s="16">
        <v>37637</v>
      </c>
      <c r="C1068" s="5">
        <v>2.8199999999999999E-2</v>
      </c>
      <c r="D1068" s="35">
        <f t="shared" si="309"/>
        <v>2.7378507871321013E-3</v>
      </c>
      <c r="E1068" s="36">
        <f t="shared" si="310"/>
        <v>1.1580348489143353</v>
      </c>
      <c r="F1068" s="7">
        <v>1.3566613260956932</v>
      </c>
      <c r="G1068" s="7">
        <v>1.2156878217384732</v>
      </c>
      <c r="H1068" s="7">
        <v>0.74968717596248124</v>
      </c>
      <c r="I1068" s="7">
        <v>0.77863656996287678</v>
      </c>
      <c r="J1068" s="7">
        <v>0.93651051434479171</v>
      </c>
      <c r="K1068" s="7">
        <v>1.4319441914222026</v>
      </c>
      <c r="L1068" s="7">
        <v>1.8480200835205542</v>
      </c>
      <c r="M1068" s="7">
        <v>0.96539584201101913</v>
      </c>
      <c r="N1068" s="7">
        <v>0.94794689086961326</v>
      </c>
      <c r="O1068" s="8">
        <v>1.6724080802520886</v>
      </c>
      <c r="P1068" s="32">
        <f t="shared" si="311"/>
        <v>7.7207392197076175E-5</v>
      </c>
      <c r="Q1068" s="33">
        <f t="shared" si="312"/>
        <v>-1.1850243312583331E-4</v>
      </c>
      <c r="R1068" s="33">
        <f t="shared" si="313"/>
        <v>6.257359175316779E-4</v>
      </c>
      <c r="S1068" s="33">
        <f t="shared" si="314"/>
        <v>-4.815591434997879E-3</v>
      </c>
      <c r="T1068" s="33">
        <f t="shared" si="315"/>
        <v>-6.3575920359572047E-3</v>
      </c>
      <c r="U1068" s="33">
        <f t="shared" si="316"/>
        <v>8.1844026146948856E-4</v>
      </c>
      <c r="V1068" s="33">
        <f t="shared" si="317"/>
        <v>-6.515121270759594E-3</v>
      </c>
      <c r="W1068" s="33">
        <f t="shared" si="318"/>
        <v>7.7775975893763505E-3</v>
      </c>
      <c r="X1068" s="33">
        <f t="shared" si="319"/>
        <v>3.9253073180756104E-5</v>
      </c>
      <c r="Y1068" s="33">
        <f t="shared" si="320"/>
        <v>1.0663365805774205E-4</v>
      </c>
      <c r="Z1068" s="34">
        <f t="shared" si="321"/>
        <v>5.6041523698335816E-4</v>
      </c>
      <c r="AA1068" s="39">
        <f t="shared" si="322"/>
        <v>0</v>
      </c>
      <c r="AB1068" s="37">
        <f t="shared" si="323"/>
        <v>0</v>
      </c>
      <c r="AC1068" s="37">
        <f t="shared" si="326"/>
        <v>0</v>
      </c>
      <c r="AD1068" s="37">
        <f t="shared" si="326"/>
        <v>3.8800746103960199E-2</v>
      </c>
      <c r="AE1068" s="37">
        <f t="shared" si="326"/>
        <v>4.537664974431764E-2</v>
      </c>
      <c r="AF1068" s="37">
        <f t="shared" si="326"/>
        <v>0</v>
      </c>
      <c r="AG1068" s="37">
        <f t="shared" si="326"/>
        <v>0.14825042305374941</v>
      </c>
      <c r="AH1068" s="37">
        <f t="shared" si="326"/>
        <v>0</v>
      </c>
      <c r="AI1068" s="37">
        <f t="shared" si="326"/>
        <v>0</v>
      </c>
      <c r="AJ1068" s="37">
        <f t="shared" si="326"/>
        <v>0.76757218109797287</v>
      </c>
      <c r="AK1068" s="38">
        <f t="shared" si="326"/>
        <v>0</v>
      </c>
      <c r="AL1068" s="8">
        <f t="shared" si="324"/>
        <v>-1.3593552227854063E-3</v>
      </c>
      <c r="AM1068" s="23">
        <f t="shared" si="325"/>
        <v>1.0164651260886939</v>
      </c>
    </row>
    <row r="1069" spans="2:39" x14ac:dyDescent="0.35">
      <c r="B1069" s="16">
        <v>37638</v>
      </c>
      <c r="C1069" s="5">
        <v>2.81E-2</v>
      </c>
      <c r="D1069" s="35">
        <f t="shared" si="309"/>
        <v>2.7378507871321013E-3</v>
      </c>
      <c r="E1069" s="36">
        <f t="shared" si="310"/>
        <v>1.1581242577650932</v>
      </c>
      <c r="F1069" s="7">
        <v>1.36260847663212</v>
      </c>
      <c r="G1069" s="7">
        <v>1.2224464207889785</v>
      </c>
      <c r="H1069" s="7">
        <v>0.73870313252923325</v>
      </c>
      <c r="I1069" s="7">
        <v>0.74845580511884335</v>
      </c>
      <c r="J1069" s="7">
        <v>0.93981119739822705</v>
      </c>
      <c r="K1069" s="7">
        <v>1.4131285013089514</v>
      </c>
      <c r="L1069" s="7">
        <v>1.8505384626479329</v>
      </c>
      <c r="M1069" s="7">
        <v>0.96417169116043833</v>
      </c>
      <c r="N1069" s="7">
        <v>0.94856268750319339</v>
      </c>
      <c r="O1069" s="8">
        <v>1.6704670253337863</v>
      </c>
      <c r="P1069" s="32">
        <f t="shared" si="311"/>
        <v>7.7207392197076175E-5</v>
      </c>
      <c r="Q1069" s="33">
        <f t="shared" si="312"/>
        <v>4.3836663005216714E-3</v>
      </c>
      <c r="R1069" s="33">
        <f t="shared" si="313"/>
        <v>5.5594856916805213E-3</v>
      </c>
      <c r="S1069" s="33">
        <f t="shared" si="314"/>
        <v>-1.4651502367165614E-2</v>
      </c>
      <c r="T1069" s="33">
        <f t="shared" si="315"/>
        <v>-3.8761042068024554E-2</v>
      </c>
      <c r="U1069" s="33">
        <f t="shared" si="316"/>
        <v>3.5244484742860127E-3</v>
      </c>
      <c r="V1069" s="33">
        <f t="shared" si="317"/>
        <v>-1.3139960499831682E-2</v>
      </c>
      <c r="W1069" s="33">
        <f t="shared" si="318"/>
        <v>1.3627444581560955E-3</v>
      </c>
      <c r="X1069" s="33">
        <f t="shared" si="319"/>
        <v>-1.2680299596389277E-3</v>
      </c>
      <c r="Y1069" s="33">
        <f t="shared" si="320"/>
        <v>6.4961090068571536E-4</v>
      </c>
      <c r="Z1069" s="34">
        <f t="shared" si="321"/>
        <v>-1.1606347405411777E-3</v>
      </c>
      <c r="AA1069" s="39">
        <f t="shared" si="322"/>
        <v>0</v>
      </c>
      <c r="AB1069" s="37">
        <f t="shared" si="323"/>
        <v>0</v>
      </c>
      <c r="AC1069" s="37">
        <f t="shared" si="326"/>
        <v>0</v>
      </c>
      <c r="AD1069" s="37">
        <f t="shared" si="326"/>
        <v>3.8800746103960199E-2</v>
      </c>
      <c r="AE1069" s="37">
        <f t="shared" si="326"/>
        <v>4.537664974431764E-2</v>
      </c>
      <c r="AF1069" s="37">
        <f t="shared" si="326"/>
        <v>0</v>
      </c>
      <c r="AG1069" s="37">
        <f t="shared" si="326"/>
        <v>0.14825042305374941</v>
      </c>
      <c r="AH1069" s="37">
        <f t="shared" si="326"/>
        <v>0</v>
      </c>
      <c r="AI1069" s="37">
        <f t="shared" si="326"/>
        <v>0</v>
      </c>
      <c r="AJ1069" s="37">
        <f t="shared" si="326"/>
        <v>0.76757218109797287</v>
      </c>
      <c r="AK1069" s="38">
        <f t="shared" si="326"/>
        <v>0</v>
      </c>
      <c r="AL1069" s="8">
        <f t="shared" si="324"/>
        <v>-3.776716900140727E-3</v>
      </c>
      <c r="AM1069" s="23">
        <f t="shared" si="325"/>
        <v>1.0126262250685911</v>
      </c>
    </row>
    <row r="1070" spans="2:39" x14ac:dyDescent="0.35">
      <c r="B1070" s="16">
        <v>37641</v>
      </c>
      <c r="C1070" s="5">
        <v>2.81E-2</v>
      </c>
      <c r="D1070" s="35">
        <f t="shared" si="309"/>
        <v>8.2135523613963042E-3</v>
      </c>
      <c r="E1070" s="36">
        <f t="shared" si="310"/>
        <v>1.1583915537950167</v>
      </c>
      <c r="F1070" s="7">
        <v>1.3629229677877122</v>
      </c>
      <c r="G1070" s="7">
        <v>1.2253950733034824</v>
      </c>
      <c r="H1070" s="7">
        <v>0.73948811802836545</v>
      </c>
      <c r="I1070" s="7">
        <v>0.74673755723080548</v>
      </c>
      <c r="J1070" s="7">
        <v>0.93417056224507533</v>
      </c>
      <c r="K1070" s="7">
        <v>1.4082888682727117</v>
      </c>
      <c r="L1070" s="7">
        <v>1.8507557923473104</v>
      </c>
      <c r="M1070" s="7">
        <v>0.96428492476677075</v>
      </c>
      <c r="N1070" s="7">
        <v>0.94855614255265996</v>
      </c>
      <c r="O1070" s="8">
        <v>1.6706632072039513</v>
      </c>
      <c r="P1070" s="32">
        <f t="shared" si="311"/>
        <v>2.3080082135518154E-4</v>
      </c>
      <c r="Q1070" s="33">
        <f t="shared" si="312"/>
        <v>2.3080082135518154E-4</v>
      </c>
      <c r="R1070" s="33">
        <f t="shared" si="313"/>
        <v>2.412091413054096E-3</v>
      </c>
      <c r="S1070" s="33">
        <f t="shared" si="314"/>
        <v>1.0626535404614224E-3</v>
      </c>
      <c r="T1070" s="33">
        <f t="shared" si="315"/>
        <v>-2.2957239108660765E-3</v>
      </c>
      <c r="U1070" s="33">
        <f t="shared" si="316"/>
        <v>-6.001881195677683E-3</v>
      </c>
      <c r="V1070" s="33">
        <f t="shared" si="317"/>
        <v>-3.4247650031521415E-3</v>
      </c>
      <c r="W1070" s="33">
        <f t="shared" si="318"/>
        <v>1.1744133059865547E-4</v>
      </c>
      <c r="X1070" s="33">
        <f t="shared" si="319"/>
        <v>1.1744133059554684E-4</v>
      </c>
      <c r="Y1070" s="33">
        <f t="shared" si="320"/>
        <v>-6.8998608311332532E-6</v>
      </c>
      <c r="Z1070" s="34">
        <f t="shared" si="321"/>
        <v>1.1744133059177209E-4</v>
      </c>
      <c r="AA1070" s="39">
        <f t="shared" si="322"/>
        <v>0</v>
      </c>
      <c r="AB1070" s="37">
        <f t="shared" si="323"/>
        <v>0</v>
      </c>
      <c r="AC1070" s="37">
        <f t="shared" si="326"/>
        <v>0</v>
      </c>
      <c r="AD1070" s="37">
        <f t="shared" ref="AC1070:AK1098" si="327">AD$8</f>
        <v>3.8800746103960199E-2</v>
      </c>
      <c r="AE1070" s="37">
        <f t="shared" si="327"/>
        <v>4.537664974431764E-2</v>
      </c>
      <c r="AF1070" s="37">
        <f t="shared" si="327"/>
        <v>0</v>
      </c>
      <c r="AG1070" s="37">
        <f t="shared" si="327"/>
        <v>0.14825042305374941</v>
      </c>
      <c r="AH1070" s="37">
        <f t="shared" si="327"/>
        <v>0</v>
      </c>
      <c r="AI1070" s="37">
        <f t="shared" si="327"/>
        <v>0</v>
      </c>
      <c r="AJ1070" s="37">
        <f t="shared" si="327"/>
        <v>0.76757218109797287</v>
      </c>
      <c r="AK1070" s="38">
        <f t="shared" si="327"/>
        <v>0</v>
      </c>
      <c r="AL1070" s="8">
        <f t="shared" si="324"/>
        <v>-5.7595951139751279E-4</v>
      </c>
      <c r="AM1070" s="23">
        <f t="shared" si="325"/>
        <v>1.0120429933627724</v>
      </c>
    </row>
    <row r="1071" spans="2:39" x14ac:dyDescent="0.35">
      <c r="B1071" s="16">
        <v>37642</v>
      </c>
      <c r="C1071" s="5">
        <v>2.81E-2</v>
      </c>
      <c r="D1071" s="35">
        <f t="shared" si="309"/>
        <v>2.7378507871321013E-3</v>
      </c>
      <c r="E1071" s="36">
        <f t="shared" si="310"/>
        <v>1.1584806730357058</v>
      </c>
      <c r="F1071" s="7">
        <v>1.3662155701496508</v>
      </c>
      <c r="G1071" s="7">
        <v>1.2276227201832686</v>
      </c>
      <c r="H1071" s="7">
        <v>0.72706576105129783</v>
      </c>
      <c r="I1071" s="7">
        <v>0.73482314394602655</v>
      </c>
      <c r="J1071" s="7">
        <v>0.94489236139379607</v>
      </c>
      <c r="K1071" s="7">
        <v>1.3965467041423418</v>
      </c>
      <c r="L1071" s="7">
        <v>1.8544972023209809</v>
      </c>
      <c r="M1071" s="7">
        <v>0.96451689122427842</v>
      </c>
      <c r="N1071" s="7">
        <v>0.94865691965842558</v>
      </c>
      <c r="O1071" s="8">
        <v>1.6620599519760606</v>
      </c>
      <c r="P1071" s="32">
        <f t="shared" si="311"/>
        <v>7.6933607118467862E-5</v>
      </c>
      <c r="Q1071" s="33">
        <f t="shared" si="312"/>
        <v>2.4158389283608361E-3</v>
      </c>
      <c r="R1071" s="33">
        <f t="shared" si="313"/>
        <v>1.8179009597132367E-3</v>
      </c>
      <c r="S1071" s="33">
        <f t="shared" si="314"/>
        <v>-1.6798589016126853E-2</v>
      </c>
      <c r="T1071" s="33">
        <f t="shared" si="315"/>
        <v>-1.5955288667898526E-2</v>
      </c>
      <c r="U1071" s="33">
        <f t="shared" si="316"/>
        <v>1.1477346409796141E-2</v>
      </c>
      <c r="V1071" s="33">
        <f t="shared" si="317"/>
        <v>-8.3378945860530518E-3</v>
      </c>
      <c r="W1071" s="33">
        <f t="shared" si="318"/>
        <v>2.0215578895610431E-3</v>
      </c>
      <c r="X1071" s="33">
        <f t="shared" si="319"/>
        <v>2.4055800474509503E-4</v>
      </c>
      <c r="Y1071" s="33">
        <f t="shared" si="320"/>
        <v>1.0624263682945667E-4</v>
      </c>
      <c r="Z1071" s="34">
        <f t="shared" si="321"/>
        <v>-5.1496047741957929E-3</v>
      </c>
      <c r="AA1071" s="39">
        <f t="shared" si="322"/>
        <v>0</v>
      </c>
      <c r="AB1071" s="37">
        <f t="shared" si="323"/>
        <v>0</v>
      </c>
      <c r="AC1071" s="37">
        <f t="shared" si="327"/>
        <v>0</v>
      </c>
      <c r="AD1071" s="37">
        <f t="shared" si="327"/>
        <v>3.8800746103960199E-2</v>
      </c>
      <c r="AE1071" s="37">
        <f t="shared" si="327"/>
        <v>4.537664974431764E-2</v>
      </c>
      <c r="AF1071" s="37">
        <f t="shared" si="327"/>
        <v>0</v>
      </c>
      <c r="AG1071" s="37">
        <f t="shared" si="327"/>
        <v>0.14825042305374941</v>
      </c>
      <c r="AH1071" s="37">
        <f t="shared" si="327"/>
        <v>0</v>
      </c>
      <c r="AI1071" s="37">
        <f t="shared" si="327"/>
        <v>0</v>
      </c>
      <c r="AJ1071" s="37">
        <f t="shared" si="327"/>
        <v>0.76757218109797287</v>
      </c>
      <c r="AK1071" s="38">
        <f t="shared" si="327"/>
        <v>0</v>
      </c>
      <c r="AL1071" s="8">
        <f t="shared" si="324"/>
        <v>-2.5303428400553704E-3</v>
      </c>
      <c r="AM1071" s="23">
        <f t="shared" si="325"/>
        <v>1.0094821776206886</v>
      </c>
    </row>
    <row r="1072" spans="2:39" x14ac:dyDescent="0.35">
      <c r="B1072" s="16">
        <v>37643</v>
      </c>
      <c r="C1072" s="5">
        <v>2.5699999999999997E-2</v>
      </c>
      <c r="D1072" s="35">
        <f t="shared" si="309"/>
        <v>2.7378507871321013E-3</v>
      </c>
      <c r="E1072" s="36">
        <f t="shared" si="310"/>
        <v>1.1585697991326596</v>
      </c>
      <c r="F1072" s="7">
        <v>1.3721653319239122</v>
      </c>
      <c r="G1072" s="7">
        <v>1.2278505116863601</v>
      </c>
      <c r="H1072" s="7">
        <v>0.71811595213879131</v>
      </c>
      <c r="I1072" s="7">
        <v>0.72006996839066151</v>
      </c>
      <c r="J1072" s="7">
        <v>0.93448800372312302</v>
      </c>
      <c r="K1072" s="7">
        <v>1.3859307760556288</v>
      </c>
      <c r="L1072" s="7">
        <v>1.8605884086018796</v>
      </c>
      <c r="M1072" s="7">
        <v>0.96261245998403655</v>
      </c>
      <c r="N1072" s="7">
        <v>0.94886067302460431</v>
      </c>
      <c r="O1072" s="8">
        <v>1.6602390217352798</v>
      </c>
      <c r="P1072" s="32">
        <f t="shared" si="311"/>
        <v>7.6933607118467862E-5</v>
      </c>
      <c r="Q1072" s="33">
        <f t="shared" si="312"/>
        <v>4.3549216567702054E-3</v>
      </c>
      <c r="R1072" s="33">
        <f t="shared" si="313"/>
        <v>1.8555497494987527E-4</v>
      </c>
      <c r="S1072" s="33">
        <f t="shared" si="314"/>
        <v>-1.2309490271644186E-2</v>
      </c>
      <c r="T1072" s="33">
        <f t="shared" si="315"/>
        <v>-2.0077178674775986E-2</v>
      </c>
      <c r="U1072" s="33">
        <f t="shared" si="316"/>
        <v>-1.101115650392781E-2</v>
      </c>
      <c r="V1072" s="33">
        <f t="shared" si="317"/>
        <v>-7.6015560777343838E-3</v>
      </c>
      <c r="W1072" s="33">
        <f t="shared" si="318"/>
        <v>3.2845594338322126E-3</v>
      </c>
      <c r="X1072" s="33">
        <f t="shared" si="319"/>
        <v>-1.9744923677018633E-3</v>
      </c>
      <c r="Y1072" s="33">
        <f t="shared" si="320"/>
        <v>2.147808780565974E-4</v>
      </c>
      <c r="Z1072" s="34">
        <f t="shared" si="321"/>
        <v>-1.0955863767825313E-3</v>
      </c>
      <c r="AA1072" s="39">
        <f t="shared" si="322"/>
        <v>0</v>
      </c>
      <c r="AB1072" s="37">
        <f t="shared" si="323"/>
        <v>0</v>
      </c>
      <c r="AC1072" s="37">
        <f t="shared" si="327"/>
        <v>0</v>
      </c>
      <c r="AD1072" s="37">
        <f t="shared" si="327"/>
        <v>3.8800746103960199E-2</v>
      </c>
      <c r="AE1072" s="37">
        <f t="shared" si="327"/>
        <v>4.537664974431764E-2</v>
      </c>
      <c r="AF1072" s="37">
        <f t="shared" si="327"/>
        <v>0</v>
      </c>
      <c r="AG1072" s="37">
        <f t="shared" si="327"/>
        <v>0.14825042305374941</v>
      </c>
      <c r="AH1072" s="37">
        <f t="shared" si="327"/>
        <v>0</v>
      </c>
      <c r="AI1072" s="37">
        <f t="shared" si="327"/>
        <v>0</v>
      </c>
      <c r="AJ1072" s="37">
        <f t="shared" si="327"/>
        <v>0.76757218109797287</v>
      </c>
      <c r="AK1072" s="38">
        <f t="shared" si="327"/>
        <v>0</v>
      </c>
      <c r="AL1072" s="8">
        <f t="shared" si="324"/>
        <v>-2.3507265886415101E-3</v>
      </c>
      <c r="AM1072" s="23">
        <f t="shared" si="325"/>
        <v>1.0071091610249958</v>
      </c>
    </row>
    <row r="1073" spans="2:39" x14ac:dyDescent="0.35">
      <c r="B1073" s="16">
        <v>37644</v>
      </c>
      <c r="C1073" s="5">
        <v>2.12E-2</v>
      </c>
      <c r="D1073" s="35">
        <f t="shared" si="309"/>
        <v>2.7378507871321013E-3</v>
      </c>
      <c r="E1073" s="36">
        <f t="shared" si="310"/>
        <v>1.1586513193074375</v>
      </c>
      <c r="F1073" s="7">
        <v>1.3701364030425192</v>
      </c>
      <c r="G1073" s="7">
        <v>1.2316708590096377</v>
      </c>
      <c r="H1073" s="7">
        <v>0.72267376748292855</v>
      </c>
      <c r="I1073" s="7">
        <v>0.721695478885088</v>
      </c>
      <c r="J1073" s="7">
        <v>0.94698727750804279</v>
      </c>
      <c r="K1073" s="7">
        <v>1.3938305328561555</v>
      </c>
      <c r="L1073" s="7">
        <v>1.8548340818533662</v>
      </c>
      <c r="M1073" s="7">
        <v>0.96283804994309574</v>
      </c>
      <c r="N1073" s="7">
        <v>0.94905845681783674</v>
      </c>
      <c r="O1073" s="8">
        <v>1.6635247967269378</v>
      </c>
      <c r="P1073" s="32">
        <f t="shared" si="311"/>
        <v>7.0362765229203816E-5</v>
      </c>
      <c r="Q1073" s="33">
        <f t="shared" si="312"/>
        <v>-1.4786329563860612E-3</v>
      </c>
      <c r="R1073" s="33">
        <f t="shared" si="313"/>
        <v>3.1114107840626293E-3</v>
      </c>
      <c r="S1073" s="33">
        <f t="shared" si="314"/>
        <v>6.3469072516249003E-3</v>
      </c>
      <c r="T1073" s="33">
        <f t="shared" si="315"/>
        <v>2.2574340908279034E-3</v>
      </c>
      <c r="U1073" s="33">
        <f t="shared" si="316"/>
        <v>1.3375531558587284E-2</v>
      </c>
      <c r="V1073" s="33">
        <f t="shared" si="317"/>
        <v>5.6999649167250865E-3</v>
      </c>
      <c r="W1073" s="33">
        <f t="shared" si="318"/>
        <v>-3.0927456722346092E-3</v>
      </c>
      <c r="X1073" s="33">
        <f t="shared" si="319"/>
        <v>2.3435179621800195E-4</v>
      </c>
      <c r="Y1073" s="33">
        <f t="shared" si="320"/>
        <v>2.0844345103054884E-4</v>
      </c>
      <c r="Z1073" s="34">
        <f t="shared" si="321"/>
        <v>1.9790975568225733E-3</v>
      </c>
      <c r="AA1073" s="39">
        <f t="shared" si="322"/>
        <v>0</v>
      </c>
      <c r="AB1073" s="37">
        <f t="shared" si="323"/>
        <v>0</v>
      </c>
      <c r="AC1073" s="37">
        <f t="shared" si="327"/>
        <v>0</v>
      </c>
      <c r="AD1073" s="37">
        <f t="shared" si="327"/>
        <v>3.8800746103960199E-2</v>
      </c>
      <c r="AE1073" s="37">
        <f t="shared" si="327"/>
        <v>4.537664974431764E-2</v>
      </c>
      <c r="AF1073" s="37">
        <f t="shared" si="327"/>
        <v>0</v>
      </c>
      <c r="AG1073" s="37">
        <f t="shared" si="327"/>
        <v>0.14825042305374941</v>
      </c>
      <c r="AH1073" s="37">
        <f t="shared" si="327"/>
        <v>0</v>
      </c>
      <c r="AI1073" s="37">
        <f t="shared" si="327"/>
        <v>0</v>
      </c>
      <c r="AJ1073" s="37">
        <f t="shared" si="327"/>
        <v>0.76757218109797287</v>
      </c>
      <c r="AK1073" s="38">
        <f t="shared" si="327"/>
        <v>0</v>
      </c>
      <c r="AL1073" s="8">
        <f t="shared" si="324"/>
        <v>1.3537171375151919E-3</v>
      </c>
      <c r="AM1073" s="23">
        <f t="shared" si="325"/>
        <v>1.0084725019556238</v>
      </c>
    </row>
    <row r="1074" spans="2:39" x14ac:dyDescent="0.35">
      <c r="B1074" s="16">
        <v>37645</v>
      </c>
      <c r="C1074" s="5">
        <v>2.81E-2</v>
      </c>
      <c r="D1074" s="35">
        <f t="shared" si="309"/>
        <v>2.7378507871321013E-3</v>
      </c>
      <c r="E1074" s="36">
        <f t="shared" si="310"/>
        <v>1.158718570253281</v>
      </c>
      <c r="F1074" s="7">
        <v>1.3742014320912468</v>
      </c>
      <c r="G1074" s="7">
        <v>1.2378770545556843</v>
      </c>
      <c r="H1074" s="7">
        <v>0.7040954408391279</v>
      </c>
      <c r="I1074" s="7">
        <v>0.7031427061271639</v>
      </c>
      <c r="J1074" s="7">
        <v>0.94259563293712578</v>
      </c>
      <c r="K1074" s="7">
        <v>1.3758171544762967</v>
      </c>
      <c r="L1074" s="7">
        <v>1.8773920221652585</v>
      </c>
      <c r="M1074" s="7">
        <v>0.96178949645014711</v>
      </c>
      <c r="N1074" s="7">
        <v>0.9502740094744293</v>
      </c>
      <c r="O1074" s="8">
        <v>1.6604263728298763</v>
      </c>
      <c r="P1074" s="32">
        <f t="shared" si="311"/>
        <v>5.8042436687166798E-5</v>
      </c>
      <c r="Q1074" s="33">
        <f t="shared" si="312"/>
        <v>2.9668790929873179E-3</v>
      </c>
      <c r="R1074" s="33">
        <f t="shared" si="313"/>
        <v>5.0388425614265042E-3</v>
      </c>
      <c r="S1074" s="33">
        <f t="shared" si="314"/>
        <v>-2.5707763972821263E-2</v>
      </c>
      <c r="T1074" s="33">
        <f t="shared" si="315"/>
        <v>-2.5707203800951262E-2</v>
      </c>
      <c r="U1074" s="33">
        <f t="shared" si="316"/>
        <v>-4.6374905716509707E-3</v>
      </c>
      <c r="V1074" s="33">
        <f t="shared" si="317"/>
        <v>-1.2923650296960298E-2</v>
      </c>
      <c r="W1074" s="33">
        <f t="shared" si="318"/>
        <v>1.2161702511608086E-2</v>
      </c>
      <c r="X1074" s="33">
        <f t="shared" si="319"/>
        <v>-1.0890237387384261E-3</v>
      </c>
      <c r="Y1074" s="33">
        <f t="shared" si="320"/>
        <v>1.2807985091543017E-3</v>
      </c>
      <c r="Z1074" s="34">
        <f t="shared" si="321"/>
        <v>-1.8625655013726483E-3</v>
      </c>
      <c r="AA1074" s="39">
        <f t="shared" si="322"/>
        <v>0</v>
      </c>
      <c r="AB1074" s="37">
        <f t="shared" si="323"/>
        <v>0</v>
      </c>
      <c r="AC1074" s="37">
        <f t="shared" si="327"/>
        <v>0</v>
      </c>
      <c r="AD1074" s="37">
        <f t="shared" si="327"/>
        <v>3.8800746103960199E-2</v>
      </c>
      <c r="AE1074" s="37">
        <f t="shared" si="327"/>
        <v>4.537664974431764E-2</v>
      </c>
      <c r="AF1074" s="37">
        <f t="shared" si="327"/>
        <v>0</v>
      </c>
      <c r="AG1074" s="37">
        <f t="shared" si="327"/>
        <v>0.14825042305374941</v>
      </c>
      <c r="AH1074" s="37">
        <f t="shared" si="327"/>
        <v>0</v>
      </c>
      <c r="AI1074" s="37">
        <f t="shared" si="327"/>
        <v>0</v>
      </c>
      <c r="AJ1074" s="37">
        <f t="shared" si="327"/>
        <v>0.76757218109797287</v>
      </c>
      <c r="AK1074" s="38">
        <f t="shared" si="327"/>
        <v>0</v>
      </c>
      <c r="AL1074" s="8">
        <f t="shared" si="324"/>
        <v>-3.0968185242960088E-3</v>
      </c>
      <c r="AM1074" s="23">
        <f t="shared" si="325"/>
        <v>1.0053494456303245</v>
      </c>
    </row>
    <row r="1075" spans="2:39" x14ac:dyDescent="0.35">
      <c r="B1075" s="16">
        <v>37648</v>
      </c>
      <c r="C1075" s="5">
        <v>2.81E-2</v>
      </c>
      <c r="D1075" s="35">
        <f t="shared" si="309"/>
        <v>8.2135523613963042E-3</v>
      </c>
      <c r="E1075" s="36">
        <f t="shared" si="310"/>
        <v>1.1589860034510149</v>
      </c>
      <c r="F1075" s="7">
        <v>1.3697348914896867</v>
      </c>
      <c r="G1075" s="7">
        <v>1.2348279085403793</v>
      </c>
      <c r="H1075" s="7">
        <v>0.69360947992700828</v>
      </c>
      <c r="I1075" s="7">
        <v>0.67808416990763065</v>
      </c>
      <c r="J1075" s="7">
        <v>0.93040063495798164</v>
      </c>
      <c r="K1075" s="7">
        <v>1.3521447740048853</v>
      </c>
      <c r="L1075" s="7">
        <v>1.8584594626164379</v>
      </c>
      <c r="M1075" s="7">
        <v>0.96044634771392245</v>
      </c>
      <c r="N1075" s="7">
        <v>0.95006272806545644</v>
      </c>
      <c r="O1075" s="8">
        <v>1.6599720456342533</v>
      </c>
      <c r="P1075" s="32">
        <f t="shared" si="311"/>
        <v>2.3080082135518154E-4</v>
      </c>
      <c r="Q1075" s="33">
        <f t="shared" si="312"/>
        <v>-3.2502808520311621E-3</v>
      </c>
      <c r="R1075" s="33">
        <f t="shared" si="313"/>
        <v>-2.463205860455564E-3</v>
      </c>
      <c r="S1075" s="33">
        <f t="shared" si="314"/>
        <v>-1.4892811831905384E-2</v>
      </c>
      <c r="T1075" s="33">
        <f t="shared" si="315"/>
        <v>-3.5637909632246667E-2</v>
      </c>
      <c r="U1075" s="33">
        <f t="shared" si="316"/>
        <v>-1.2937677147033422E-2</v>
      </c>
      <c r="V1075" s="33">
        <f t="shared" si="317"/>
        <v>-1.7206051250627352E-2</v>
      </c>
      <c r="W1075" s="33">
        <f t="shared" si="318"/>
        <v>-1.0084499840893657E-2</v>
      </c>
      <c r="X1075" s="33">
        <f t="shared" si="319"/>
        <v>-1.3965100899751004E-3</v>
      </c>
      <c r="Y1075" s="33">
        <f t="shared" si="320"/>
        <v>-2.2233735413823563E-4</v>
      </c>
      <c r="Z1075" s="34">
        <f t="shared" si="321"/>
        <v>-2.7362080189596849E-4</v>
      </c>
      <c r="AA1075" s="39">
        <f t="shared" si="322"/>
        <v>0</v>
      </c>
      <c r="AB1075" s="37">
        <f t="shared" si="323"/>
        <v>0</v>
      </c>
      <c r="AC1075" s="37">
        <f t="shared" si="327"/>
        <v>0</v>
      </c>
      <c r="AD1075" s="37">
        <f t="shared" si="327"/>
        <v>3.8800746103960199E-2</v>
      </c>
      <c r="AE1075" s="37">
        <f t="shared" si="327"/>
        <v>4.537664974431764E-2</v>
      </c>
      <c r="AF1075" s="37">
        <f t="shared" si="327"/>
        <v>0</v>
      </c>
      <c r="AG1075" s="37">
        <f t="shared" si="327"/>
        <v>0.14825042305374941</v>
      </c>
      <c r="AH1075" s="37">
        <f t="shared" si="327"/>
        <v>0</v>
      </c>
      <c r="AI1075" s="37">
        <f t="shared" si="327"/>
        <v>0</v>
      </c>
      <c r="AJ1075" s="37">
        <f t="shared" si="327"/>
        <v>0.76757218109797287</v>
      </c>
      <c r="AK1075" s="38">
        <f t="shared" si="327"/>
        <v>0</v>
      </c>
      <c r="AL1075" s="8">
        <f t="shared" si="324"/>
        <v>-4.9164454985113539E-3</v>
      </c>
      <c r="AM1075" s="23">
        <f t="shared" si="325"/>
        <v>1.0004066998739245</v>
      </c>
    </row>
    <row r="1076" spans="2:39" x14ac:dyDescent="0.35">
      <c r="B1076" s="16">
        <v>37649</v>
      </c>
      <c r="C1076" s="5">
        <v>2.81E-2</v>
      </c>
      <c r="D1076" s="35">
        <f t="shared" si="309"/>
        <v>2.7378507871321013E-3</v>
      </c>
      <c r="E1076" s="36">
        <f t="shared" si="310"/>
        <v>1.1590751684248601</v>
      </c>
      <c r="F1076" s="7">
        <v>1.3682455783194607</v>
      </c>
      <c r="G1076" s="7">
        <v>1.2341224829571864</v>
      </c>
      <c r="H1076" s="7">
        <v>0.69959824059208697</v>
      </c>
      <c r="I1076" s="7">
        <v>0.68728019006691854</v>
      </c>
      <c r="J1076" s="7">
        <v>0.92078414153937116</v>
      </c>
      <c r="K1076" s="7">
        <v>1.3586930857162303</v>
      </c>
      <c r="L1076" s="7">
        <v>1.8724614995974984</v>
      </c>
      <c r="M1076" s="7">
        <v>0.96009593159192175</v>
      </c>
      <c r="N1076" s="7">
        <v>0.94872277715777253</v>
      </c>
      <c r="O1076" s="8">
        <v>1.6685432584075393</v>
      </c>
      <c r="P1076" s="32">
        <f t="shared" si="311"/>
        <v>7.6933607118467862E-5</v>
      </c>
      <c r="Q1076" s="33">
        <f t="shared" si="312"/>
        <v>-1.087300308606709E-3</v>
      </c>
      <c r="R1076" s="33">
        <f t="shared" si="313"/>
        <v>-5.7127440861515222E-4</v>
      </c>
      <c r="S1076" s="33">
        <f t="shared" si="314"/>
        <v>8.6341966746315002E-3</v>
      </c>
      <c r="T1076" s="33">
        <f t="shared" si="315"/>
        <v>1.3561767944738401E-2</v>
      </c>
      <c r="U1076" s="33">
        <f t="shared" si="316"/>
        <v>-1.0335862914630067E-2</v>
      </c>
      <c r="V1076" s="33">
        <f t="shared" si="317"/>
        <v>4.8429072368854076E-3</v>
      </c>
      <c r="W1076" s="33">
        <f t="shared" si="318"/>
        <v>7.5342170559629107E-3</v>
      </c>
      <c r="X1076" s="33">
        <f t="shared" si="319"/>
        <v>-3.6484715969276049E-4</v>
      </c>
      <c r="Y1076" s="33">
        <f t="shared" si="320"/>
        <v>-1.410381512821135E-3</v>
      </c>
      <c r="Z1076" s="34">
        <f t="shared" si="321"/>
        <v>5.1634681414234329E-3</v>
      </c>
      <c r="AA1076" s="39">
        <f t="shared" si="322"/>
        <v>0</v>
      </c>
      <c r="AB1076" s="37">
        <f t="shared" si="323"/>
        <v>0</v>
      </c>
      <c r="AC1076" s="37">
        <f t="shared" si="327"/>
        <v>0</v>
      </c>
      <c r="AD1076" s="37">
        <f t="shared" si="327"/>
        <v>3.8800746103960199E-2</v>
      </c>
      <c r="AE1076" s="37">
        <f t="shared" si="327"/>
        <v>4.537664974431764E-2</v>
      </c>
      <c r="AF1076" s="37">
        <f t="shared" si="327"/>
        <v>0</v>
      </c>
      <c r="AG1076" s="37">
        <f t="shared" si="327"/>
        <v>0.14825042305374941</v>
      </c>
      <c r="AH1076" s="37">
        <f t="shared" si="327"/>
        <v>0</v>
      </c>
      <c r="AI1076" s="37">
        <f t="shared" si="327"/>
        <v>0</v>
      </c>
      <c r="AJ1076" s="37">
        <f t="shared" si="327"/>
        <v>0.76757218109797287</v>
      </c>
      <c r="AK1076" s="38">
        <f t="shared" si="327"/>
        <v>0</v>
      </c>
      <c r="AL1076" s="8">
        <f t="shared" si="324"/>
        <v>5.8579429962809224E-4</v>
      </c>
      <c r="AM1076" s="23">
        <f t="shared" si="325"/>
        <v>1.0009927324160204</v>
      </c>
    </row>
    <row r="1077" spans="2:39" x14ac:dyDescent="0.35">
      <c r="B1077" s="16">
        <v>37650</v>
      </c>
      <c r="C1077" s="5">
        <v>2.8000000000000004E-2</v>
      </c>
      <c r="D1077" s="35">
        <f t="shared" si="309"/>
        <v>2.7378507871321013E-3</v>
      </c>
      <c r="E1077" s="36">
        <f t="shared" si="310"/>
        <v>1.1591643402584886</v>
      </c>
      <c r="F1077" s="7">
        <v>1.3627689916315673</v>
      </c>
      <c r="G1077" s="7">
        <v>1.2334169415234493</v>
      </c>
      <c r="H1077" s="7">
        <v>0.70477624778828996</v>
      </c>
      <c r="I1077" s="7">
        <v>0.70025811941033511</v>
      </c>
      <c r="J1077" s="7">
        <v>0.90398614904861729</v>
      </c>
      <c r="K1077" s="7">
        <v>1.3534835157347054</v>
      </c>
      <c r="L1077" s="7">
        <v>1.9026148955640023</v>
      </c>
      <c r="M1077" s="7">
        <v>0.96061972568544163</v>
      </c>
      <c r="N1077" s="7">
        <v>0.94830932206182339</v>
      </c>
      <c r="O1077" s="8">
        <v>1.6730995496363612</v>
      </c>
      <c r="P1077" s="32">
        <f t="shared" si="311"/>
        <v>7.6933607118467862E-5</v>
      </c>
      <c r="Q1077" s="33">
        <f t="shared" si="312"/>
        <v>-4.0026343038652712E-3</v>
      </c>
      <c r="R1077" s="33">
        <f t="shared" si="313"/>
        <v>-5.7169482241870018E-4</v>
      </c>
      <c r="S1077" s="33">
        <f t="shared" si="314"/>
        <v>7.4014011124738932E-3</v>
      </c>
      <c r="T1077" s="33">
        <f t="shared" si="315"/>
        <v>1.8883025483613869E-2</v>
      </c>
      <c r="U1077" s="33">
        <f t="shared" si="316"/>
        <v>-1.8243138356695554E-2</v>
      </c>
      <c r="V1077" s="33">
        <f t="shared" si="317"/>
        <v>-3.8342507489678157E-3</v>
      </c>
      <c r="W1077" s="33">
        <f t="shared" si="318"/>
        <v>1.6103613330893829E-2</v>
      </c>
      <c r="X1077" s="33">
        <f t="shared" si="319"/>
        <v>5.4556432985952696E-4</v>
      </c>
      <c r="Y1077" s="33">
        <f t="shared" si="320"/>
        <v>-4.3580180206892472E-4</v>
      </c>
      <c r="Z1077" s="34">
        <f t="shared" si="321"/>
        <v>2.7307000917498048E-3</v>
      </c>
      <c r="AA1077" s="39">
        <f t="shared" si="322"/>
        <v>0</v>
      </c>
      <c r="AB1077" s="37">
        <f t="shared" si="323"/>
        <v>0</v>
      </c>
      <c r="AC1077" s="37">
        <f t="shared" si="327"/>
        <v>0</v>
      </c>
      <c r="AD1077" s="37">
        <f t="shared" si="327"/>
        <v>3.8800746103960199E-2</v>
      </c>
      <c r="AE1077" s="37">
        <f t="shared" si="327"/>
        <v>4.537664974431764E-2</v>
      </c>
      <c r="AF1077" s="37">
        <f t="shared" si="327"/>
        <v>0</v>
      </c>
      <c r="AG1077" s="37">
        <f t="shared" si="327"/>
        <v>0.14825042305374941</v>
      </c>
      <c r="AH1077" s="37">
        <f t="shared" si="327"/>
        <v>0</v>
      </c>
      <c r="AI1077" s="37">
        <f t="shared" si="327"/>
        <v>0</v>
      </c>
      <c r="AJ1077" s="37">
        <f t="shared" si="327"/>
        <v>0.76757218109797287</v>
      </c>
      <c r="AK1077" s="38">
        <f t="shared" si="327"/>
        <v>0</v>
      </c>
      <c r="AL1077" s="8">
        <f t="shared" si="324"/>
        <v>2.4108968349253307E-4</v>
      </c>
      <c r="AM1077" s="23">
        <f t="shared" si="325"/>
        <v>1.001234061437057</v>
      </c>
    </row>
    <row r="1078" spans="2:39" x14ac:dyDescent="0.35">
      <c r="B1078" s="16">
        <v>37651</v>
      </c>
      <c r="C1078" s="5">
        <v>2.8000000000000004E-2</v>
      </c>
      <c r="D1078" s="35">
        <f t="shared" si="309"/>
        <v>2.7378507871321013E-3</v>
      </c>
      <c r="E1078" s="36">
        <f t="shared" si="310"/>
        <v>1.1592532015905275</v>
      </c>
      <c r="F1078" s="7">
        <v>1.3671266259527801</v>
      </c>
      <c r="G1078" s="7">
        <v>1.230442726589567</v>
      </c>
      <c r="H1078" s="7">
        <v>0.68783307749269429</v>
      </c>
      <c r="I1078" s="7">
        <v>0.69936560173237117</v>
      </c>
      <c r="J1078" s="7">
        <v>0.90344697390703055</v>
      </c>
      <c r="K1078" s="7">
        <v>1.3576438979131402</v>
      </c>
      <c r="L1078" s="7">
        <v>1.9154066899058195</v>
      </c>
      <c r="M1078" s="7">
        <v>0.9615318481580919</v>
      </c>
      <c r="N1078" s="7">
        <v>0.94913091957516782</v>
      </c>
      <c r="O1078" s="8">
        <v>1.674334969208884</v>
      </c>
      <c r="P1078" s="32">
        <f t="shared" si="311"/>
        <v>7.6659822039637504E-5</v>
      </c>
      <c r="Q1078" s="33">
        <f t="shared" si="312"/>
        <v>3.197632429246644E-3</v>
      </c>
      <c r="R1078" s="33">
        <f t="shared" si="313"/>
        <v>-2.4113621548028652E-3</v>
      </c>
      <c r="S1078" s="33">
        <f t="shared" si="314"/>
        <v>-2.4040495616539648E-2</v>
      </c>
      <c r="T1078" s="33">
        <f t="shared" si="315"/>
        <v>-1.2745552721552533E-3</v>
      </c>
      <c r="U1078" s="33">
        <f t="shared" si="316"/>
        <v>-5.9644181733775614E-4</v>
      </c>
      <c r="V1078" s="33">
        <f t="shared" si="317"/>
        <v>3.0738329134185616E-3</v>
      </c>
      <c r="W1078" s="33">
        <f t="shared" si="318"/>
        <v>6.723270364192846E-3</v>
      </c>
      <c r="X1078" s="33">
        <f t="shared" si="319"/>
        <v>9.4951461880454779E-4</v>
      </c>
      <c r="Y1078" s="33">
        <f t="shared" si="320"/>
        <v>8.6638135282490758E-4</v>
      </c>
      <c r="Z1078" s="34">
        <f t="shared" si="321"/>
        <v>7.3840171243322317E-4</v>
      </c>
      <c r="AA1078" s="39">
        <f t="shared" si="322"/>
        <v>0</v>
      </c>
      <c r="AB1078" s="37">
        <f t="shared" si="323"/>
        <v>0</v>
      </c>
      <c r="AC1078" s="37">
        <f t="shared" si="327"/>
        <v>0</v>
      </c>
      <c r="AD1078" s="37">
        <f t="shared" si="327"/>
        <v>3.8800746103960199E-2</v>
      </c>
      <c r="AE1078" s="37">
        <f t="shared" si="327"/>
        <v>4.537664974431764E-2</v>
      </c>
      <c r="AF1078" s="37">
        <f t="shared" si="327"/>
        <v>0</v>
      </c>
      <c r="AG1078" s="37">
        <f t="shared" si="327"/>
        <v>0.14825042305374941</v>
      </c>
      <c r="AH1078" s="37">
        <f t="shared" si="327"/>
        <v>0</v>
      </c>
      <c r="AI1078" s="37">
        <f t="shared" si="327"/>
        <v>0</v>
      </c>
      <c r="AJ1078" s="37">
        <f t="shared" si="327"/>
        <v>0.76757218109797287</v>
      </c>
      <c r="AK1078" s="38">
        <f t="shared" si="327"/>
        <v>0</v>
      </c>
      <c r="AL1078" s="8">
        <f t="shared" si="324"/>
        <v>1.3008303966618204E-4</v>
      </c>
      <c r="AM1078" s="23">
        <f t="shared" si="325"/>
        <v>1.0013643050071861</v>
      </c>
    </row>
    <row r="1079" spans="2:39" x14ac:dyDescent="0.35">
      <c r="B1079" s="16">
        <v>37652</v>
      </c>
      <c r="C1079" s="5">
        <v>2.86E-2</v>
      </c>
      <c r="D1079" s="35">
        <f t="shared" si="309"/>
        <v>2.7378507871321013E-3</v>
      </c>
      <c r="E1079" s="36">
        <f t="shared" si="310"/>
        <v>1.1593420697346604</v>
      </c>
      <c r="F1079" s="7">
        <v>1.3656363706092494</v>
      </c>
      <c r="G1079" s="7">
        <v>1.2329388810991733</v>
      </c>
      <c r="H1079" s="7">
        <v>0.69996433653517665</v>
      </c>
      <c r="I1079" s="7">
        <v>0.7107744774899698</v>
      </c>
      <c r="J1079" s="7">
        <v>0.89916530837606634</v>
      </c>
      <c r="K1079" s="7">
        <v>1.3604886224152311</v>
      </c>
      <c r="L1079" s="7">
        <v>1.9138080512518885</v>
      </c>
      <c r="M1079" s="7">
        <v>0.95496413121073398</v>
      </c>
      <c r="N1079" s="7">
        <v>0.94562906484683629</v>
      </c>
      <c r="O1079" s="8">
        <v>1.6795643936625768</v>
      </c>
      <c r="P1079" s="32">
        <f t="shared" si="311"/>
        <v>7.6659822039637504E-5</v>
      </c>
      <c r="Q1079" s="33">
        <f t="shared" si="312"/>
        <v>-1.0900638720953149E-3</v>
      </c>
      <c r="R1079" s="33">
        <f t="shared" si="313"/>
        <v>2.0286637123898554E-3</v>
      </c>
      <c r="S1079" s="33">
        <f t="shared" si="314"/>
        <v>1.7636923026010276E-2</v>
      </c>
      <c r="T1079" s="33">
        <f t="shared" si="315"/>
        <v>1.6313178299501851E-2</v>
      </c>
      <c r="U1079" s="33">
        <f t="shared" si="316"/>
        <v>-4.7392549365102843E-3</v>
      </c>
      <c r="V1079" s="33">
        <f t="shared" si="317"/>
        <v>2.0953392170535157E-3</v>
      </c>
      <c r="W1079" s="33">
        <f t="shared" si="318"/>
        <v>-8.3462100365205849E-4</v>
      </c>
      <c r="X1079" s="33">
        <f t="shared" si="319"/>
        <v>-6.8304726046661823E-3</v>
      </c>
      <c r="Y1079" s="33">
        <f t="shared" si="320"/>
        <v>-3.6895381407434646E-3</v>
      </c>
      <c r="Z1079" s="34">
        <f t="shared" si="321"/>
        <v>3.1232844979423025E-3</v>
      </c>
      <c r="AA1079" s="39">
        <f t="shared" si="322"/>
        <v>0</v>
      </c>
      <c r="AB1079" s="37">
        <f t="shared" si="323"/>
        <v>0</v>
      </c>
      <c r="AC1079" s="37">
        <f t="shared" si="327"/>
        <v>0</v>
      </c>
      <c r="AD1079" s="37">
        <f t="shared" si="327"/>
        <v>3.8800746103960199E-2</v>
      </c>
      <c r="AE1079" s="37">
        <f t="shared" si="327"/>
        <v>4.537664974431764E-2</v>
      </c>
      <c r="AF1079" s="37">
        <f t="shared" si="327"/>
        <v>0</v>
      </c>
      <c r="AG1079" s="37">
        <f t="shared" si="327"/>
        <v>0.14825042305374941</v>
      </c>
      <c r="AH1079" s="37">
        <f t="shared" si="327"/>
        <v>0</v>
      </c>
      <c r="AI1079" s="37">
        <f t="shared" si="327"/>
        <v>0</v>
      </c>
      <c r="AJ1079" s="37">
        <f t="shared" si="327"/>
        <v>0.76757218109797287</v>
      </c>
      <c r="AK1079" s="38">
        <f t="shared" si="327"/>
        <v>0</v>
      </c>
      <c r="AL1079" s="8">
        <f t="shared" si="324"/>
        <v>-1.0967887622649122E-3</v>
      </c>
      <c r="AM1079" s="23">
        <f t="shared" si="325"/>
        <v>1.0002660198905209</v>
      </c>
    </row>
    <row r="1080" spans="2:39" x14ac:dyDescent="0.35">
      <c r="B1080" s="16">
        <v>37655</v>
      </c>
      <c r="C1080" s="5">
        <v>2.8000000000000004E-2</v>
      </c>
      <c r="D1080" s="35">
        <f t="shared" si="309"/>
        <v>8.2135523613963042E-3</v>
      </c>
      <c r="E1080" s="36">
        <f t="shared" si="310"/>
        <v>1.1596144079949839</v>
      </c>
      <c r="F1080" s="7">
        <v>1.3664889802077911</v>
      </c>
      <c r="G1080" s="7">
        <v>1.2328281089434743</v>
      </c>
      <c r="H1080" s="7">
        <v>0.7032044679614764</v>
      </c>
      <c r="I1080" s="7">
        <v>0.71945588071072941</v>
      </c>
      <c r="J1080" s="7">
        <v>0.91745255594489461</v>
      </c>
      <c r="K1080" s="7">
        <v>1.3675722251935682</v>
      </c>
      <c r="L1080" s="7">
        <v>1.904232989685088</v>
      </c>
      <c r="M1080" s="7">
        <v>0.95420734904812698</v>
      </c>
      <c r="N1080" s="7">
        <v>0.94748110713634648</v>
      </c>
      <c r="O1080" s="8">
        <v>1.6832473917683022</v>
      </c>
      <c r="P1080" s="32">
        <f t="shared" si="311"/>
        <v>2.3490759753586055E-4</v>
      </c>
      <c r="Q1080" s="33">
        <f t="shared" si="312"/>
        <v>6.2433134975847793E-4</v>
      </c>
      <c r="R1080" s="33">
        <f t="shared" si="313"/>
        <v>-8.9843995835559021E-5</v>
      </c>
      <c r="S1080" s="33">
        <f t="shared" si="314"/>
        <v>4.6289950175724126E-3</v>
      </c>
      <c r="T1080" s="33">
        <f t="shared" si="315"/>
        <v>1.2214005279729712E-2</v>
      </c>
      <c r="U1080" s="33">
        <f t="shared" si="316"/>
        <v>2.0338026165462209E-2</v>
      </c>
      <c r="V1080" s="33">
        <f t="shared" si="317"/>
        <v>5.206660799383922E-3</v>
      </c>
      <c r="W1080" s="33">
        <f t="shared" si="318"/>
        <v>-5.0031462457987841E-3</v>
      </c>
      <c r="X1080" s="33">
        <f t="shared" si="319"/>
        <v>-7.9247181948871592E-4</v>
      </c>
      <c r="Y1080" s="33">
        <f t="shared" si="320"/>
        <v>1.9585293624728717E-3</v>
      </c>
      <c r="Z1080" s="34">
        <f t="shared" si="321"/>
        <v>2.192829354815018E-3</v>
      </c>
      <c r="AA1080" s="39">
        <f t="shared" si="322"/>
        <v>0</v>
      </c>
      <c r="AB1080" s="37">
        <f t="shared" si="323"/>
        <v>0</v>
      </c>
      <c r="AC1080" s="37">
        <f t="shared" si="327"/>
        <v>0</v>
      </c>
      <c r="AD1080" s="37">
        <f t="shared" si="327"/>
        <v>3.8800746103960199E-2</v>
      </c>
      <c r="AE1080" s="37">
        <f t="shared" si="327"/>
        <v>4.537664974431764E-2</v>
      </c>
      <c r="AF1080" s="37">
        <f t="shared" si="327"/>
        <v>0</v>
      </c>
      <c r="AG1080" s="37">
        <f t="shared" si="327"/>
        <v>0.14825042305374941</v>
      </c>
      <c r="AH1080" s="37">
        <f t="shared" si="327"/>
        <v>0</v>
      </c>
      <c r="AI1080" s="37">
        <f t="shared" si="327"/>
        <v>0</v>
      </c>
      <c r="AJ1080" s="37">
        <f t="shared" si="327"/>
        <v>0.76757218109797287</v>
      </c>
      <c r="AK1080" s="38">
        <f t="shared" si="327"/>
        <v>0</v>
      </c>
      <c r="AL1080" s="8">
        <f t="shared" si="324"/>
        <v>3.0090414206506294E-3</v>
      </c>
      <c r="AM1080" s="23">
        <f t="shared" si="325"/>
        <v>1.0032758617760409</v>
      </c>
    </row>
    <row r="1081" spans="2:39" x14ac:dyDescent="0.35">
      <c r="B1081" s="16">
        <v>37656</v>
      </c>
      <c r="C1081" s="5">
        <v>2.8000000000000004E-2</v>
      </c>
      <c r="D1081" s="35">
        <f t="shared" si="309"/>
        <v>2.7378507871321013E-3</v>
      </c>
      <c r="E1081" s="36">
        <f t="shared" si="310"/>
        <v>1.1597033038291353</v>
      </c>
      <c r="F1081" s="7">
        <v>1.3721781810956859</v>
      </c>
      <c r="G1081" s="7">
        <v>1.2386621076966211</v>
      </c>
      <c r="H1081" s="7">
        <v>0.69567925866901381</v>
      </c>
      <c r="I1081" s="7">
        <v>0.69301518764055448</v>
      </c>
      <c r="J1081" s="7">
        <v>0.9247147676285028</v>
      </c>
      <c r="K1081" s="7">
        <v>1.3661669615365877</v>
      </c>
      <c r="L1081" s="7">
        <v>1.9205802389311764</v>
      </c>
      <c r="M1081" s="7">
        <v>0.95754833135777639</v>
      </c>
      <c r="N1081" s="7">
        <v>0.94768512409018524</v>
      </c>
      <c r="O1081" s="8">
        <v>1.6798819788282275</v>
      </c>
      <c r="P1081" s="32">
        <f t="shared" si="311"/>
        <v>7.6659822039637504E-5</v>
      </c>
      <c r="Q1081" s="33">
        <f t="shared" si="312"/>
        <v>4.1633712165243253E-3</v>
      </c>
      <c r="R1081" s="33">
        <f t="shared" si="313"/>
        <v>4.7322077675098217E-3</v>
      </c>
      <c r="S1081" s="33">
        <f t="shared" si="314"/>
        <v>-1.0701310408731457E-2</v>
      </c>
      <c r="T1081" s="33">
        <f t="shared" si="315"/>
        <v>-3.6750958299284431E-2</v>
      </c>
      <c r="U1081" s="33">
        <f t="shared" si="316"/>
        <v>7.9156264120150421E-3</v>
      </c>
      <c r="V1081" s="33">
        <f t="shared" si="317"/>
        <v>-1.0275608345158282E-3</v>
      </c>
      <c r="W1081" s="33">
        <f t="shared" si="318"/>
        <v>8.5846896543850804E-3</v>
      </c>
      <c r="X1081" s="33">
        <f t="shared" si="319"/>
        <v>3.5013168919546533E-3</v>
      </c>
      <c r="Y1081" s="33">
        <f t="shared" si="320"/>
        <v>2.1532561684045604E-4</v>
      </c>
      <c r="Z1081" s="34">
        <f t="shared" si="321"/>
        <v>-1.999357287902348E-3</v>
      </c>
      <c r="AA1081" s="39">
        <f t="shared" si="322"/>
        <v>0</v>
      </c>
      <c r="AB1081" s="37">
        <f t="shared" si="323"/>
        <v>0</v>
      </c>
      <c r="AC1081" s="37">
        <f t="shared" si="327"/>
        <v>0</v>
      </c>
      <c r="AD1081" s="37">
        <f t="shared" si="327"/>
        <v>3.8800746103960199E-2</v>
      </c>
      <c r="AE1081" s="37">
        <f t="shared" si="327"/>
        <v>4.537664974431764E-2</v>
      </c>
      <c r="AF1081" s="37">
        <f t="shared" si="327"/>
        <v>0</v>
      </c>
      <c r="AG1081" s="37">
        <f t="shared" si="327"/>
        <v>0.14825042305374941</v>
      </c>
      <c r="AH1081" s="37">
        <f t="shared" si="327"/>
        <v>0</v>
      </c>
      <c r="AI1081" s="37">
        <f t="shared" si="327"/>
        <v>0</v>
      </c>
      <c r="AJ1081" s="37">
        <f t="shared" si="327"/>
        <v>0.76757218109797287</v>
      </c>
      <c r="AK1081" s="38">
        <f t="shared" si="327"/>
        <v>0</v>
      </c>
      <c r="AL1081" s="8">
        <f t="shared" si="324"/>
        <v>-2.0699125657294491E-3</v>
      </c>
      <c r="AM1081" s="23">
        <f t="shared" si="325"/>
        <v>1.0011991684628576</v>
      </c>
    </row>
    <row r="1082" spans="2:39" x14ac:dyDescent="0.35">
      <c r="B1082" s="16">
        <v>37657</v>
      </c>
      <c r="C1082" s="5">
        <v>2.7900000000000001E-2</v>
      </c>
      <c r="D1082" s="35">
        <f t="shared" si="309"/>
        <v>2.7378507871321013E-3</v>
      </c>
      <c r="E1082" s="36">
        <f t="shared" si="310"/>
        <v>1.1597922064780257</v>
      </c>
      <c r="F1082" s="7">
        <v>1.3661666050625096</v>
      </c>
      <c r="G1082" s="7">
        <v>1.2324831859452876</v>
      </c>
      <c r="H1082" s="7">
        <v>0.69184430276516173</v>
      </c>
      <c r="I1082" s="7">
        <v>0.71041668230345345</v>
      </c>
      <c r="J1082" s="7">
        <v>0.92591152208919991</v>
      </c>
      <c r="K1082" s="7">
        <v>1.3658015856952583</v>
      </c>
      <c r="L1082" s="7">
        <v>1.9247456453841183</v>
      </c>
      <c r="M1082" s="7">
        <v>0.95797473721876558</v>
      </c>
      <c r="N1082" s="7">
        <v>0.94778630672254782</v>
      </c>
      <c r="O1082" s="8">
        <v>1.680886210875373</v>
      </c>
      <c r="P1082" s="32">
        <f t="shared" si="311"/>
        <v>7.6659822039637504E-5</v>
      </c>
      <c r="Q1082" s="33">
        <f t="shared" si="312"/>
        <v>-4.3810462197962918E-3</v>
      </c>
      <c r="R1082" s="33">
        <f t="shared" si="313"/>
        <v>-4.9883836059404496E-3</v>
      </c>
      <c r="S1082" s="33">
        <f t="shared" si="314"/>
        <v>-5.5125344849136226E-3</v>
      </c>
      <c r="T1082" s="33">
        <f t="shared" si="315"/>
        <v>2.5109831607218025E-2</v>
      </c>
      <c r="U1082" s="33">
        <f t="shared" si="316"/>
        <v>1.2941876809930974E-3</v>
      </c>
      <c r="V1082" s="33">
        <f t="shared" si="317"/>
        <v>-2.6744596496341977E-4</v>
      </c>
      <c r="W1082" s="33">
        <f t="shared" si="318"/>
        <v>2.1688270911608409E-3</v>
      </c>
      <c r="X1082" s="33">
        <f t="shared" si="319"/>
        <v>4.4531001415304416E-4</v>
      </c>
      <c r="Y1082" s="33">
        <f t="shared" si="320"/>
        <v>1.0676819735855325E-4</v>
      </c>
      <c r="Z1082" s="34">
        <f t="shared" si="321"/>
        <v>5.977991667283078E-4</v>
      </c>
      <c r="AA1082" s="39">
        <f t="shared" si="322"/>
        <v>0</v>
      </c>
      <c r="AB1082" s="37">
        <f t="shared" si="323"/>
        <v>0</v>
      </c>
      <c r="AC1082" s="37">
        <f t="shared" si="327"/>
        <v>0</v>
      </c>
      <c r="AD1082" s="37">
        <f t="shared" si="327"/>
        <v>3.8800746103960199E-2</v>
      </c>
      <c r="AE1082" s="37">
        <f t="shared" si="327"/>
        <v>4.537664974431764E-2</v>
      </c>
      <c r="AF1082" s="37">
        <f t="shared" si="327"/>
        <v>0</v>
      </c>
      <c r="AG1082" s="37">
        <f t="shared" si="327"/>
        <v>0.14825042305374941</v>
      </c>
      <c r="AH1082" s="37">
        <f t="shared" si="327"/>
        <v>0</v>
      </c>
      <c r="AI1082" s="37">
        <f t="shared" si="327"/>
        <v>0</v>
      </c>
      <c r="AJ1082" s="37">
        <f t="shared" si="327"/>
        <v>0.76757218109797287</v>
      </c>
      <c r="AK1082" s="38">
        <f t="shared" si="327"/>
        <v>0</v>
      </c>
      <c r="AL1082" s="8">
        <f t="shared" si="324"/>
        <v>9.678129037096288E-4</v>
      </c>
      <c r="AM1082" s="23">
        <f t="shared" si="325"/>
        <v>1.0021681419372792</v>
      </c>
    </row>
    <row r="1083" spans="2:39" x14ac:dyDescent="0.35">
      <c r="B1083" s="16">
        <v>37658</v>
      </c>
      <c r="C1083" s="5">
        <v>2.7900000000000001E-2</v>
      </c>
      <c r="D1083" s="35">
        <f t="shared" si="309"/>
        <v>2.7378507871321013E-3</v>
      </c>
      <c r="E1083" s="36">
        <f t="shared" si="310"/>
        <v>1.1598807984083768</v>
      </c>
      <c r="F1083" s="7">
        <v>1.371324328501158</v>
      </c>
      <c r="G1083" s="7">
        <v>1.2387181901071502</v>
      </c>
      <c r="H1083" s="7">
        <v>0.68861564489334059</v>
      </c>
      <c r="I1083" s="7">
        <v>0.68334124265402907</v>
      </c>
      <c r="J1083" s="7">
        <v>0.92012960671214972</v>
      </c>
      <c r="K1083" s="7">
        <v>1.3486813876607304</v>
      </c>
      <c r="L1083" s="7">
        <v>1.9280198894338303</v>
      </c>
      <c r="M1083" s="7">
        <v>0.95713776651538196</v>
      </c>
      <c r="N1083" s="7">
        <v>0.94974017708649372</v>
      </c>
      <c r="O1083" s="8">
        <v>1.6827618687771562</v>
      </c>
      <c r="P1083" s="32">
        <f t="shared" si="311"/>
        <v>7.6386036961029191E-5</v>
      </c>
      <c r="Q1083" s="33">
        <f t="shared" si="312"/>
        <v>3.7753253662735631E-3</v>
      </c>
      <c r="R1083" s="33">
        <f t="shared" si="313"/>
        <v>5.0588959208239803E-3</v>
      </c>
      <c r="S1083" s="33">
        <f t="shared" si="314"/>
        <v>-4.6667405641946935E-3</v>
      </c>
      <c r="T1083" s="33">
        <f t="shared" si="315"/>
        <v>-3.8112054972632481E-2</v>
      </c>
      <c r="U1083" s="33">
        <f t="shared" si="316"/>
        <v>-6.2445657485761252E-3</v>
      </c>
      <c r="V1083" s="33">
        <f t="shared" si="317"/>
        <v>-1.2534908594217908E-2</v>
      </c>
      <c r="W1083" s="33">
        <f t="shared" si="318"/>
        <v>1.7011307741177095E-3</v>
      </c>
      <c r="X1083" s="33">
        <f t="shared" si="319"/>
        <v>-8.7368765674711302E-4</v>
      </c>
      <c r="Y1083" s="33">
        <f t="shared" si="320"/>
        <v>2.0615093825340214E-3</v>
      </c>
      <c r="Z1083" s="34">
        <f t="shared" si="321"/>
        <v>1.1158744058030745E-3</v>
      </c>
      <c r="AA1083" s="39">
        <f t="shared" si="322"/>
        <v>0</v>
      </c>
      <c r="AB1083" s="37">
        <f t="shared" si="323"/>
        <v>0</v>
      </c>
      <c r="AC1083" s="37">
        <f t="shared" si="327"/>
        <v>0</v>
      </c>
      <c r="AD1083" s="37">
        <f t="shared" si="327"/>
        <v>3.8800746103960199E-2</v>
      </c>
      <c r="AE1083" s="37">
        <f t="shared" si="327"/>
        <v>4.537664974431764E-2</v>
      </c>
      <c r="AF1083" s="37">
        <f t="shared" si="327"/>
        <v>0</v>
      </c>
      <c r="AG1083" s="37">
        <f t="shared" si="327"/>
        <v>0.14825042305374941</v>
      </c>
      <c r="AH1083" s="37">
        <f t="shared" si="327"/>
        <v>0</v>
      </c>
      <c r="AI1083" s="37">
        <f t="shared" si="327"/>
        <v>0</v>
      </c>
      <c r="AJ1083" s="37">
        <f t="shared" si="327"/>
        <v>0.76757218109797287</v>
      </c>
      <c r="AK1083" s="38">
        <f t="shared" si="327"/>
        <v>0</v>
      </c>
      <c r="AL1083" s="8">
        <f t="shared" si="324"/>
        <v>-2.1864186342210037E-3</v>
      </c>
      <c r="AM1083" s="23">
        <f t="shared" si="325"/>
        <v>0.99997698283712488</v>
      </c>
    </row>
    <row r="1084" spans="2:39" x14ac:dyDescent="0.35">
      <c r="B1084" s="16">
        <v>37659</v>
      </c>
      <c r="C1084" s="5">
        <v>2.7800000000000002E-2</v>
      </c>
      <c r="D1084" s="35">
        <f t="shared" si="309"/>
        <v>2.7378507871321013E-3</v>
      </c>
      <c r="E1084" s="36">
        <f t="shared" si="310"/>
        <v>1.1599693971059144</v>
      </c>
      <c r="F1084" s="7">
        <v>1.3743549357592801</v>
      </c>
      <c r="G1084" s="7">
        <v>1.2406819109293568</v>
      </c>
      <c r="H1084" s="7">
        <v>0.68048026484864665</v>
      </c>
      <c r="I1084" s="7">
        <v>0.66950861363572756</v>
      </c>
      <c r="J1084" s="7">
        <v>0.91927726576434543</v>
      </c>
      <c r="K1084" s="7">
        <v>1.333679021184047</v>
      </c>
      <c r="L1084" s="7">
        <v>1.9556518327023502</v>
      </c>
      <c r="M1084" s="7">
        <v>0.95698091115110895</v>
      </c>
      <c r="N1084" s="7">
        <v>0.95334111018733769</v>
      </c>
      <c r="O1084" s="8">
        <v>1.6855757309295656</v>
      </c>
      <c r="P1084" s="32">
        <f t="shared" si="311"/>
        <v>7.6386036961029191E-5</v>
      </c>
      <c r="Q1084" s="33">
        <f t="shared" si="312"/>
        <v>2.2099857744335427E-3</v>
      </c>
      <c r="R1084" s="33">
        <f t="shared" si="313"/>
        <v>1.5852845609998223E-3</v>
      </c>
      <c r="S1084" s="33">
        <f t="shared" si="314"/>
        <v>-1.1814108646854837E-2</v>
      </c>
      <c r="T1084" s="33">
        <f t="shared" si="315"/>
        <v>-2.024263743335164E-2</v>
      </c>
      <c r="U1084" s="33">
        <f t="shared" si="316"/>
        <v>-9.2632705391348935E-4</v>
      </c>
      <c r="V1084" s="33">
        <f t="shared" si="317"/>
        <v>-1.1123729157933138E-2</v>
      </c>
      <c r="W1084" s="33">
        <f t="shared" si="318"/>
        <v>1.4331772934476295E-2</v>
      </c>
      <c r="X1084" s="33">
        <f t="shared" si="319"/>
        <v>-1.6387961039721066E-4</v>
      </c>
      <c r="Y1084" s="33">
        <f t="shared" si="320"/>
        <v>3.7914928605953246E-3</v>
      </c>
      <c r="Z1084" s="34">
        <f t="shared" si="321"/>
        <v>1.6721689530878603E-3</v>
      </c>
      <c r="AA1084" s="39">
        <f t="shared" si="322"/>
        <v>0</v>
      </c>
      <c r="AB1084" s="37">
        <f t="shared" si="323"/>
        <v>0</v>
      </c>
      <c r="AC1084" s="37">
        <f t="shared" si="327"/>
        <v>0</v>
      </c>
      <c r="AD1084" s="37">
        <f t="shared" si="327"/>
        <v>3.8800746103960199E-2</v>
      </c>
      <c r="AE1084" s="37">
        <f t="shared" si="327"/>
        <v>4.537664974431764E-2</v>
      </c>
      <c r="AF1084" s="37">
        <f t="shared" si="327"/>
        <v>0</v>
      </c>
      <c r="AG1084" s="37">
        <f t="shared" si="327"/>
        <v>0.14825042305374941</v>
      </c>
      <c r="AH1084" s="37">
        <f t="shared" si="327"/>
        <v>0</v>
      </c>
      <c r="AI1084" s="37">
        <f t="shared" si="327"/>
        <v>0</v>
      </c>
      <c r="AJ1084" s="37">
        <f t="shared" si="327"/>
        <v>0.76757218109797287</v>
      </c>
      <c r="AK1084" s="38">
        <f t="shared" si="327"/>
        <v>0</v>
      </c>
      <c r="AL1084" s="8">
        <f t="shared" si="324"/>
        <v>-1.1579240773999539E-4</v>
      </c>
      <c r="AM1084" s="23">
        <f t="shared" si="325"/>
        <v>0.99986119309459764</v>
      </c>
    </row>
    <row r="1085" spans="2:39" x14ac:dyDescent="0.35">
      <c r="B1085" s="16">
        <v>37662</v>
      </c>
      <c r="C1085" s="5">
        <v>2.7800000000000002E-2</v>
      </c>
      <c r="D1085" s="35">
        <f t="shared" si="309"/>
        <v>8.2135523613963042E-3</v>
      </c>
      <c r="E1085" s="36">
        <f t="shared" si="310"/>
        <v>1.1602342607546992</v>
      </c>
      <c r="F1085" s="7">
        <v>1.3696138441561976</v>
      </c>
      <c r="G1085" s="7">
        <v>1.2373596881766302</v>
      </c>
      <c r="H1085" s="7">
        <v>0.68514088178583998</v>
      </c>
      <c r="I1085" s="7">
        <v>0.67566049190303101</v>
      </c>
      <c r="J1085" s="7">
        <v>0.92340530140569332</v>
      </c>
      <c r="K1085" s="7">
        <v>1.3226450759089161</v>
      </c>
      <c r="L1085" s="7">
        <v>1.9488902020327441</v>
      </c>
      <c r="M1085" s="7">
        <v>0.95699535032509031</v>
      </c>
      <c r="N1085" s="7">
        <v>0.9489083853526098</v>
      </c>
      <c r="O1085" s="8">
        <v>1.688002042029874</v>
      </c>
      <c r="P1085" s="32">
        <f t="shared" si="311"/>
        <v>2.2833675564681855E-4</v>
      </c>
      <c r="Q1085" s="33">
        <f t="shared" si="312"/>
        <v>-3.4496849974663402E-3</v>
      </c>
      <c r="R1085" s="33">
        <f t="shared" si="313"/>
        <v>-2.6777393330720267E-3</v>
      </c>
      <c r="S1085" s="33">
        <f t="shared" si="314"/>
        <v>6.8490111733512382E-3</v>
      </c>
      <c r="T1085" s="33">
        <f t="shared" si="315"/>
        <v>9.1886469300164197E-3</v>
      </c>
      <c r="U1085" s="33">
        <f t="shared" si="316"/>
        <v>4.4905229304410543E-3</v>
      </c>
      <c r="V1085" s="33">
        <f t="shared" si="317"/>
        <v>-8.2733139682552581E-3</v>
      </c>
      <c r="W1085" s="33">
        <f t="shared" si="318"/>
        <v>-3.4574818260276752E-3</v>
      </c>
      <c r="X1085" s="33">
        <f t="shared" si="319"/>
        <v>1.5088257051987242E-5</v>
      </c>
      <c r="Y1085" s="33">
        <f t="shared" si="320"/>
        <v>-4.6496734352060587E-3</v>
      </c>
      <c r="Z1085" s="34">
        <f t="shared" si="321"/>
        <v>1.4394554073049459E-3</v>
      </c>
      <c r="AA1085" s="39">
        <f t="shared" si="322"/>
        <v>0</v>
      </c>
      <c r="AB1085" s="37">
        <f t="shared" si="323"/>
        <v>0</v>
      </c>
      <c r="AC1085" s="37">
        <f t="shared" si="327"/>
        <v>0</v>
      </c>
      <c r="AD1085" s="37">
        <f t="shared" si="327"/>
        <v>3.8800746103960199E-2</v>
      </c>
      <c r="AE1085" s="37">
        <f t="shared" si="327"/>
        <v>4.537664974431764E-2</v>
      </c>
      <c r="AF1085" s="37">
        <f t="shared" si="327"/>
        <v>0</v>
      </c>
      <c r="AG1085" s="37">
        <f t="shared" si="327"/>
        <v>0.14825042305374941</v>
      </c>
      <c r="AH1085" s="37">
        <f t="shared" si="327"/>
        <v>0</v>
      </c>
      <c r="AI1085" s="37">
        <f t="shared" si="327"/>
        <v>0</v>
      </c>
      <c r="AJ1085" s="37">
        <f t="shared" si="327"/>
        <v>0.76757218109797287</v>
      </c>
      <c r="AK1085" s="38">
        <f t="shared" si="327"/>
        <v>0</v>
      </c>
      <c r="AL1085" s="8">
        <f t="shared" si="324"/>
        <v>-4.1127855189368127E-3</v>
      </c>
      <c r="AM1085" s="23">
        <f t="shared" si="325"/>
        <v>0.99574897845869137</v>
      </c>
    </row>
    <row r="1086" spans="2:39" x14ac:dyDescent="0.35">
      <c r="B1086" s="16">
        <v>37663</v>
      </c>
      <c r="C1086" s="5">
        <v>2.7800000000000002E-2</v>
      </c>
      <c r="D1086" s="35">
        <f t="shared" si="309"/>
        <v>2.7378507871321013E-3</v>
      </c>
      <c r="E1086" s="36">
        <f t="shared" si="310"/>
        <v>1.160322568796996</v>
      </c>
      <c r="F1086" s="7">
        <v>1.372378768597772</v>
      </c>
      <c r="G1086" s="7">
        <v>1.2407925612783293</v>
      </c>
      <c r="H1086" s="7">
        <v>0.6800719316608056</v>
      </c>
      <c r="I1086" s="7">
        <v>0.68707277101323805</v>
      </c>
      <c r="J1086" s="7">
        <v>0.92347438129215587</v>
      </c>
      <c r="K1086" s="7">
        <v>1.3283365720651652</v>
      </c>
      <c r="L1086" s="7">
        <v>1.9662947842127128</v>
      </c>
      <c r="M1086" s="7">
        <v>0.95683819715945118</v>
      </c>
      <c r="N1086" s="7">
        <v>0.94890663455015556</v>
      </c>
      <c r="O1086" s="8">
        <v>1.690694660352865</v>
      </c>
      <c r="P1086" s="32">
        <f t="shared" si="311"/>
        <v>7.6112251882198834E-5</v>
      </c>
      <c r="Q1086" s="33">
        <f t="shared" si="312"/>
        <v>2.0187620425797803E-3</v>
      </c>
      <c r="R1086" s="33">
        <f t="shared" si="313"/>
        <v>2.7743534353843469E-3</v>
      </c>
      <c r="S1086" s="33">
        <f t="shared" si="314"/>
        <v>-7.3984055831290974E-3</v>
      </c>
      <c r="T1086" s="33">
        <f t="shared" si="315"/>
        <v>1.6890552647327084E-2</v>
      </c>
      <c r="U1086" s="33">
        <f t="shared" si="316"/>
        <v>7.4809930544539327E-5</v>
      </c>
      <c r="V1086" s="33">
        <f t="shared" si="317"/>
        <v>4.3031167317035823E-3</v>
      </c>
      <c r="W1086" s="33">
        <f t="shared" si="318"/>
        <v>8.9305093544085334E-3</v>
      </c>
      <c r="X1086" s="33">
        <f t="shared" si="319"/>
        <v>-1.6421518201292784E-4</v>
      </c>
      <c r="Y1086" s="33">
        <f t="shared" si="320"/>
        <v>-1.8450700628447336E-6</v>
      </c>
      <c r="Z1086" s="34">
        <f t="shared" si="321"/>
        <v>1.5951511052396672E-3</v>
      </c>
      <c r="AA1086" s="39">
        <f t="shared" si="322"/>
        <v>0</v>
      </c>
      <c r="AB1086" s="37">
        <f t="shared" si="323"/>
        <v>0</v>
      </c>
      <c r="AC1086" s="37">
        <f t="shared" si="327"/>
        <v>0</v>
      </c>
      <c r="AD1086" s="37">
        <f t="shared" si="327"/>
        <v>3.8800746103960199E-2</v>
      </c>
      <c r="AE1086" s="37">
        <f t="shared" si="327"/>
        <v>4.537664974431764E-2</v>
      </c>
      <c r="AF1086" s="37">
        <f t="shared" si="327"/>
        <v>0</v>
      </c>
      <c r="AG1086" s="37">
        <f t="shared" si="327"/>
        <v>0.14825042305374941</v>
      </c>
      <c r="AH1086" s="37">
        <f t="shared" si="327"/>
        <v>0</v>
      </c>
      <c r="AI1086" s="37">
        <f t="shared" si="327"/>
        <v>0</v>
      </c>
      <c r="AJ1086" s="37">
        <f t="shared" si="327"/>
        <v>0.76757218109797287</v>
      </c>
      <c r="AK1086" s="38">
        <f t="shared" si="327"/>
        <v>0</v>
      </c>
      <c r="AL1086" s="8">
        <f t="shared" si="324"/>
        <v>1.1158956863329117E-3</v>
      </c>
      <c r="AM1086" s="23">
        <f t="shared" si="325"/>
        <v>0.99686013044842381</v>
      </c>
    </row>
    <row r="1087" spans="2:39" x14ac:dyDescent="0.35">
      <c r="B1087" s="16">
        <v>37664</v>
      </c>
      <c r="C1087" s="5">
        <v>2.7800000000000002E-2</v>
      </c>
      <c r="D1087" s="35">
        <f t="shared" si="309"/>
        <v>2.7378507871321013E-3</v>
      </c>
      <c r="E1087" s="36">
        <f t="shared" si="310"/>
        <v>1.1604108835606168</v>
      </c>
      <c r="F1087" s="7">
        <v>1.3775389002965528</v>
      </c>
      <c r="G1087" s="7">
        <v>1.2452944134545161</v>
      </c>
      <c r="H1087" s="7">
        <v>0.66946213531508736</v>
      </c>
      <c r="I1087" s="7">
        <v>0.67418209858876244</v>
      </c>
      <c r="J1087" s="7">
        <v>0.93947784062856521</v>
      </c>
      <c r="K1087" s="7">
        <v>1.3337099232082237</v>
      </c>
      <c r="L1087" s="7">
        <v>1.9481720782132315</v>
      </c>
      <c r="M1087" s="7">
        <v>0.95648665473668548</v>
      </c>
      <c r="N1087" s="7">
        <v>0.94869897279743098</v>
      </c>
      <c r="O1087" s="8">
        <v>1.6888728836077147</v>
      </c>
      <c r="P1087" s="32">
        <f t="shared" si="311"/>
        <v>7.6112251882198834E-5</v>
      </c>
      <c r="Q1087" s="33">
        <f t="shared" si="312"/>
        <v>3.7599909127514763E-3</v>
      </c>
      <c r="R1087" s="33">
        <f t="shared" si="313"/>
        <v>3.6282069353710256E-3</v>
      </c>
      <c r="S1087" s="33">
        <f t="shared" si="314"/>
        <v>-1.5600991383085017E-2</v>
      </c>
      <c r="T1087" s="33">
        <f t="shared" si="315"/>
        <v>-1.8761727968735431E-2</v>
      </c>
      <c r="U1087" s="33">
        <f t="shared" si="316"/>
        <v>1.732961916498077E-2</v>
      </c>
      <c r="V1087" s="33">
        <f t="shared" si="317"/>
        <v>4.0451729298580652E-3</v>
      </c>
      <c r="W1087" s="33">
        <f t="shared" si="318"/>
        <v>-9.2166780611877552E-3</v>
      </c>
      <c r="X1087" s="33">
        <f t="shared" si="319"/>
        <v>-3.6740007224767002E-4</v>
      </c>
      <c r="Y1087" s="33">
        <f t="shared" si="320"/>
        <v>-2.1884318768938815E-4</v>
      </c>
      <c r="Z1087" s="34">
        <f t="shared" si="321"/>
        <v>-1.0775314951133597E-3</v>
      </c>
      <c r="AA1087" s="39">
        <f t="shared" si="322"/>
        <v>0</v>
      </c>
      <c r="AB1087" s="37">
        <f t="shared" si="323"/>
        <v>0</v>
      </c>
      <c r="AC1087" s="37">
        <f t="shared" si="327"/>
        <v>0</v>
      </c>
      <c r="AD1087" s="37">
        <f t="shared" si="327"/>
        <v>3.8800746103960199E-2</v>
      </c>
      <c r="AE1087" s="37">
        <f t="shared" si="327"/>
        <v>4.537664974431764E-2</v>
      </c>
      <c r="AF1087" s="37">
        <f t="shared" si="327"/>
        <v>0</v>
      </c>
      <c r="AG1087" s="37">
        <f t="shared" si="327"/>
        <v>0.14825042305374941</v>
      </c>
      <c r="AH1087" s="37">
        <f t="shared" si="327"/>
        <v>0</v>
      </c>
      <c r="AI1087" s="37">
        <f t="shared" si="327"/>
        <v>0</v>
      </c>
      <c r="AJ1087" s="37">
        <f t="shared" si="327"/>
        <v>0.76757218109797287</v>
      </c>
      <c r="AK1087" s="38">
        <f t="shared" si="327"/>
        <v>0</v>
      </c>
      <c r="AL1087" s="8">
        <f t="shared" si="324"/>
        <v>-1.0249538089767717E-3</v>
      </c>
      <c r="AM1087" s="23">
        <f t="shared" si="325"/>
        <v>0.99583839486070358</v>
      </c>
    </row>
    <row r="1088" spans="2:39" x14ac:dyDescent="0.35">
      <c r="B1088" s="16">
        <v>37665</v>
      </c>
      <c r="C1088" s="5">
        <v>2.7800000000000002E-2</v>
      </c>
      <c r="D1088" s="35">
        <f t="shared" si="309"/>
        <v>2.7378507871321013E-3</v>
      </c>
      <c r="E1088" s="36">
        <f t="shared" si="310"/>
        <v>1.1604992050460732</v>
      </c>
      <c r="F1088" s="7">
        <v>1.3842964605938222</v>
      </c>
      <c r="G1088" s="7">
        <v>1.250197648109312</v>
      </c>
      <c r="H1088" s="7">
        <v>0.67135992035257086</v>
      </c>
      <c r="I1088" s="7">
        <v>0.66918426734184211</v>
      </c>
      <c r="J1088" s="7">
        <v>0.9349293019489322</v>
      </c>
      <c r="K1088" s="7">
        <v>1.3131796422723088</v>
      </c>
      <c r="L1088" s="7">
        <v>1.9475069574562431</v>
      </c>
      <c r="M1088" s="7">
        <v>0.95681542453832347</v>
      </c>
      <c r="N1088" s="7">
        <v>0.94735918170552846</v>
      </c>
      <c r="O1088" s="8">
        <v>1.6876912000867619</v>
      </c>
      <c r="P1088" s="32">
        <f t="shared" si="311"/>
        <v>7.6112251882198834E-5</v>
      </c>
      <c r="Q1088" s="33">
        <f t="shared" si="312"/>
        <v>4.9055313761481312E-3</v>
      </c>
      <c r="R1088" s="33">
        <f t="shared" si="313"/>
        <v>3.9374099825872921E-3</v>
      </c>
      <c r="S1088" s="33">
        <f t="shared" si="314"/>
        <v>2.8347907034209641E-3</v>
      </c>
      <c r="T1088" s="33">
        <f t="shared" si="315"/>
        <v>-7.4131770294436627E-3</v>
      </c>
      <c r="U1088" s="33">
        <f t="shared" si="316"/>
        <v>-4.8415603678206853E-3</v>
      </c>
      <c r="V1088" s="33">
        <f t="shared" si="317"/>
        <v>-1.5393362963461721E-2</v>
      </c>
      <c r="W1088" s="33">
        <f t="shared" si="318"/>
        <v>-3.4140760173417828E-4</v>
      </c>
      <c r="X1088" s="33">
        <f t="shared" si="319"/>
        <v>3.4372649112235365E-4</v>
      </c>
      <c r="Y1088" s="33">
        <f t="shared" si="320"/>
        <v>-1.4122404791394594E-3</v>
      </c>
      <c r="Z1088" s="34">
        <f t="shared" si="321"/>
        <v>-6.996876629510318E-4</v>
      </c>
      <c r="AA1088" s="39">
        <f t="shared" si="322"/>
        <v>0</v>
      </c>
      <c r="AB1088" s="37">
        <f t="shared" si="323"/>
        <v>0</v>
      </c>
      <c r="AC1088" s="37">
        <f t="shared" si="327"/>
        <v>0</v>
      </c>
      <c r="AD1088" s="37">
        <f t="shared" si="327"/>
        <v>3.8800746103960199E-2</v>
      </c>
      <c r="AE1088" s="37">
        <f t="shared" si="327"/>
        <v>4.537664974431764E-2</v>
      </c>
      <c r="AF1088" s="37">
        <f t="shared" si="327"/>
        <v>0</v>
      </c>
      <c r="AG1088" s="37">
        <f t="shared" si="327"/>
        <v>0.14825042305374941</v>
      </c>
      <c r="AH1088" s="37">
        <f t="shared" si="327"/>
        <v>0</v>
      </c>
      <c r="AI1088" s="37">
        <f t="shared" si="327"/>
        <v>0</v>
      </c>
      <c r="AJ1088" s="37">
        <f t="shared" si="327"/>
        <v>0.76757218109797287</v>
      </c>
      <c r="AK1088" s="38">
        <f t="shared" si="327"/>
        <v>0</v>
      </c>
      <c r="AL1088" s="8">
        <f t="shared" si="324"/>
        <v>-3.5924622195774212E-3</v>
      </c>
      <c r="AM1088" s="23">
        <f t="shared" si="325"/>
        <v>0.99226088305036186</v>
      </c>
    </row>
    <row r="1089" spans="2:39" x14ac:dyDescent="0.35">
      <c r="B1089" s="16">
        <v>37666</v>
      </c>
      <c r="C1089" s="5">
        <v>2.7800000000000002E-2</v>
      </c>
      <c r="D1089" s="35">
        <f t="shared" si="309"/>
        <v>2.7378507871321013E-3</v>
      </c>
      <c r="E1089" s="36">
        <f t="shared" si="310"/>
        <v>1.1605875332538766</v>
      </c>
      <c r="F1089" s="7">
        <v>1.3780147322147529</v>
      </c>
      <c r="G1089" s="7">
        <v>1.2440146237920731</v>
      </c>
      <c r="H1089" s="7">
        <v>0.68617037221107735</v>
      </c>
      <c r="I1089" s="7">
        <v>0.69512106131328999</v>
      </c>
      <c r="J1089" s="7">
        <v>0.94052073962375393</v>
      </c>
      <c r="K1089" s="7">
        <v>1.3128340697183707</v>
      </c>
      <c r="L1089" s="7">
        <v>1.9592761596004764</v>
      </c>
      <c r="M1089" s="7">
        <v>0.95753299987857676</v>
      </c>
      <c r="N1089" s="7">
        <v>0.9484899665900266</v>
      </c>
      <c r="O1089" s="8">
        <v>1.6890042371910234</v>
      </c>
      <c r="P1089" s="32">
        <f t="shared" si="311"/>
        <v>7.6112251882198834E-5</v>
      </c>
      <c r="Q1089" s="33">
        <f t="shared" si="312"/>
        <v>-4.5378490503216184E-3</v>
      </c>
      <c r="R1089" s="33">
        <f t="shared" si="313"/>
        <v>-4.9456374570769901E-3</v>
      </c>
      <c r="S1089" s="33">
        <f t="shared" si="314"/>
        <v>2.2060375380658082E-2</v>
      </c>
      <c r="T1089" s="33">
        <f t="shared" si="315"/>
        <v>3.8758822102131774E-2</v>
      </c>
      <c r="U1089" s="33">
        <f t="shared" si="316"/>
        <v>5.9805994562005527E-3</v>
      </c>
      <c r="V1089" s="33">
        <f t="shared" si="317"/>
        <v>-2.6315710571034323E-4</v>
      </c>
      <c r="W1089" s="33">
        <f t="shared" si="318"/>
        <v>6.0432144281556965E-3</v>
      </c>
      <c r="X1089" s="33">
        <f t="shared" si="319"/>
        <v>7.4996213674083378E-4</v>
      </c>
      <c r="Y1089" s="33">
        <f t="shared" si="320"/>
        <v>1.1936179079010678E-3</v>
      </c>
      <c r="Z1089" s="34">
        <f t="shared" si="321"/>
        <v>7.7800791056681362E-4</v>
      </c>
      <c r="AA1089" s="39">
        <f t="shared" si="322"/>
        <v>0</v>
      </c>
      <c r="AB1089" s="37">
        <f t="shared" si="323"/>
        <v>0</v>
      </c>
      <c r="AC1089" s="37">
        <f t="shared" si="327"/>
        <v>0</v>
      </c>
      <c r="AD1089" s="37">
        <f t="shared" si="327"/>
        <v>3.8800746103960199E-2</v>
      </c>
      <c r="AE1089" s="37">
        <f t="shared" si="327"/>
        <v>4.537664974431764E-2</v>
      </c>
      <c r="AF1089" s="37">
        <f t="shared" si="327"/>
        <v>0</v>
      </c>
      <c r="AG1089" s="37">
        <f t="shared" si="327"/>
        <v>0.14825042305374941</v>
      </c>
      <c r="AH1089" s="37">
        <f t="shared" si="327"/>
        <v>0</v>
      </c>
      <c r="AI1089" s="37">
        <f t="shared" si="327"/>
        <v>0</v>
      </c>
      <c r="AJ1089" s="37">
        <f t="shared" si="327"/>
        <v>0.76757218109797287</v>
      </c>
      <c r="AK1089" s="38">
        <f t="shared" si="327"/>
        <v>0</v>
      </c>
      <c r="AL1089" s="8">
        <f t="shared" si="324"/>
        <v>3.4918792678477824E-3</v>
      </c>
      <c r="AM1089" s="23">
        <f t="shared" si="325"/>
        <v>0.99572573825618171</v>
      </c>
    </row>
    <row r="1090" spans="2:39" x14ac:dyDescent="0.35">
      <c r="B1090" s="16">
        <v>37669</v>
      </c>
      <c r="C1090" s="5">
        <v>2.7800000000000002E-2</v>
      </c>
      <c r="D1090" s="35">
        <f t="shared" si="309"/>
        <v>8.2135523613963042E-3</v>
      </c>
      <c r="E1090" s="36">
        <f t="shared" si="310"/>
        <v>1.1608525380458641</v>
      </c>
      <c r="F1090" s="7">
        <v>1.3783293836279404</v>
      </c>
      <c r="G1090" s="7">
        <v>1.2428289813454219</v>
      </c>
      <c r="H1090" s="7">
        <v>0.68980835972517818</v>
      </c>
      <c r="I1090" s="7">
        <v>0.71106617557505691</v>
      </c>
      <c r="J1090" s="7">
        <v>0.94478321832932399</v>
      </c>
      <c r="K1090" s="7">
        <v>1.3464609171184339</v>
      </c>
      <c r="L1090" s="7">
        <v>1.9595049027053777</v>
      </c>
      <c r="M1090" s="7">
        <v>0.95764479068987196</v>
      </c>
      <c r="N1090" s="7">
        <v>0.94930938914616125</v>
      </c>
      <c r="O1090" s="8">
        <v>1.6892014263782233</v>
      </c>
      <c r="P1090" s="32">
        <f t="shared" si="311"/>
        <v>2.2833675564681855E-4</v>
      </c>
      <c r="Q1090" s="33">
        <f t="shared" si="312"/>
        <v>2.2833675564681855E-4</v>
      </c>
      <c r="R1090" s="33">
        <f t="shared" si="313"/>
        <v>-9.5307757961649031E-4</v>
      </c>
      <c r="S1090" s="33">
        <f t="shared" si="314"/>
        <v>5.3018720443700484E-3</v>
      </c>
      <c r="T1090" s="33">
        <f t="shared" si="315"/>
        <v>2.2938614795589451E-2</v>
      </c>
      <c r="U1090" s="33">
        <f t="shared" si="316"/>
        <v>4.5320411618730017E-3</v>
      </c>
      <c r="V1090" s="33">
        <f t="shared" si="317"/>
        <v>2.5613935664601462E-2</v>
      </c>
      <c r="W1090" s="33">
        <f t="shared" si="318"/>
        <v>1.1674878182965642E-4</v>
      </c>
      <c r="X1090" s="33">
        <f t="shared" si="319"/>
        <v>1.1674878182721393E-4</v>
      </c>
      <c r="Y1090" s="33">
        <f t="shared" si="320"/>
        <v>8.639232727791768E-4</v>
      </c>
      <c r="Z1090" s="34">
        <f t="shared" si="321"/>
        <v>1.1674878183121074E-4</v>
      </c>
      <c r="AA1090" s="39">
        <f t="shared" si="322"/>
        <v>0</v>
      </c>
      <c r="AB1090" s="37">
        <f t="shared" si="323"/>
        <v>0</v>
      </c>
      <c r="AC1090" s="37">
        <f t="shared" si="327"/>
        <v>0</v>
      </c>
      <c r="AD1090" s="37">
        <f t="shared" si="327"/>
        <v>3.8800746103960199E-2</v>
      </c>
      <c r="AE1090" s="37">
        <f t="shared" si="327"/>
        <v>4.537664974431764E-2</v>
      </c>
      <c r="AF1090" s="37">
        <f t="shared" si="327"/>
        <v>0</v>
      </c>
      <c r="AG1090" s="37">
        <f t="shared" si="327"/>
        <v>0.14825042305374941</v>
      </c>
      <c r="AH1090" s="37">
        <f t="shared" si="327"/>
        <v>0</v>
      </c>
      <c r="AI1090" s="37">
        <f t="shared" si="327"/>
        <v>0</v>
      </c>
      <c r="AJ1090" s="37">
        <f t="shared" si="327"/>
        <v>0.76757218109797287</v>
      </c>
      <c r="AK1090" s="38">
        <f t="shared" si="327"/>
        <v>0</v>
      </c>
      <c r="AL1090" s="8">
        <f t="shared" si="324"/>
        <v>5.7069943494056702E-3</v>
      </c>
      <c r="AM1090" s="23">
        <f t="shared" si="325"/>
        <v>1.0014083394179676</v>
      </c>
    </row>
    <row r="1091" spans="2:39" x14ac:dyDescent="0.35">
      <c r="B1091" s="16">
        <v>37670</v>
      </c>
      <c r="C1091" s="5">
        <v>2.7900000000000001E-2</v>
      </c>
      <c r="D1091" s="35">
        <f t="shared" si="309"/>
        <v>2.7378507871321013E-3</v>
      </c>
      <c r="E1091" s="36">
        <f t="shared" si="310"/>
        <v>1.1609408931466378</v>
      </c>
      <c r="F1091" s="7">
        <v>1.3792329207504526</v>
      </c>
      <c r="G1091" s="7">
        <v>1.2433244327411077</v>
      </c>
      <c r="H1091" s="7">
        <v>0.69826919362447804</v>
      </c>
      <c r="I1091" s="7">
        <v>0.72090924719718041</v>
      </c>
      <c r="J1091" s="7">
        <v>0.93937983182178142</v>
      </c>
      <c r="K1091" s="7">
        <v>1.3492284046689582</v>
      </c>
      <c r="L1091" s="7">
        <v>1.955489361207557</v>
      </c>
      <c r="M1091" s="7">
        <v>0.95836250419259328</v>
      </c>
      <c r="N1091" s="7">
        <v>0.95126374723453333</v>
      </c>
      <c r="O1091" s="8">
        <v>1.6956486526171768</v>
      </c>
      <c r="P1091" s="32">
        <f t="shared" si="311"/>
        <v>7.6112251882198834E-5</v>
      </c>
      <c r="Q1091" s="33">
        <f t="shared" si="312"/>
        <v>6.5553062514989158E-4</v>
      </c>
      <c r="R1091" s="33">
        <f t="shared" si="313"/>
        <v>3.9864808684253461E-4</v>
      </c>
      <c r="S1091" s="33">
        <f t="shared" si="314"/>
        <v>1.2265484724874431E-2</v>
      </c>
      <c r="T1091" s="33">
        <f t="shared" si="315"/>
        <v>1.3842694196729566E-2</v>
      </c>
      <c r="U1091" s="33">
        <f t="shared" si="316"/>
        <v>-5.7191812922942065E-3</v>
      </c>
      <c r="V1091" s="33">
        <f t="shared" si="317"/>
        <v>2.0553790424509E-3</v>
      </c>
      <c r="W1091" s="33">
        <f t="shared" si="318"/>
        <v>-2.0492633074183919E-3</v>
      </c>
      <c r="X1091" s="33">
        <f t="shared" si="319"/>
        <v>7.4945690688110744E-4</v>
      </c>
      <c r="Y1091" s="33">
        <f t="shared" si="320"/>
        <v>2.0587156418307995E-3</v>
      </c>
      <c r="Z1091" s="34">
        <f t="shared" si="321"/>
        <v>3.8167302834788419E-3</v>
      </c>
      <c r="AA1091" s="39">
        <f t="shared" si="322"/>
        <v>0</v>
      </c>
      <c r="AB1091" s="37">
        <f t="shared" si="323"/>
        <v>0</v>
      </c>
      <c r="AC1091" s="37">
        <f t="shared" si="327"/>
        <v>0</v>
      </c>
      <c r="AD1091" s="37">
        <f t="shared" si="327"/>
        <v>3.8800746103960199E-2</v>
      </c>
      <c r="AE1091" s="37">
        <f t="shared" si="327"/>
        <v>4.537664974431764E-2</v>
      </c>
      <c r="AF1091" s="37">
        <f t="shared" si="327"/>
        <v>0</v>
      </c>
      <c r="AG1091" s="37">
        <f t="shared" si="327"/>
        <v>0.14825042305374941</v>
      </c>
      <c r="AH1091" s="37">
        <f t="shared" si="327"/>
        <v>0</v>
      </c>
      <c r="AI1091" s="37">
        <f t="shared" si="327"/>
        <v>0</v>
      </c>
      <c r="AJ1091" s="37">
        <f t="shared" si="327"/>
        <v>0.76757218109797287</v>
      </c>
      <c r="AK1091" s="38">
        <f t="shared" si="327"/>
        <v>0</v>
      </c>
      <c r="AL1091" s="8">
        <f t="shared" si="324"/>
        <v>2.9889687127742869E-3</v>
      </c>
      <c r="AM1091" s="23">
        <f t="shared" si="325"/>
        <v>1.0044015176131991</v>
      </c>
    </row>
    <row r="1092" spans="2:39" x14ac:dyDescent="0.35">
      <c r="B1092" s="16">
        <v>37671</v>
      </c>
      <c r="C1092" s="5">
        <v>2.7900000000000001E-2</v>
      </c>
      <c r="D1092" s="35">
        <f t="shared" si="309"/>
        <v>2.7378507871321013E-3</v>
      </c>
      <c r="E1092" s="36">
        <f t="shared" si="310"/>
        <v>1.1610295728206113</v>
      </c>
      <c r="F1092" s="7">
        <v>1.3851953376256787</v>
      </c>
      <c r="G1092" s="7">
        <v>1.249699976248662</v>
      </c>
      <c r="H1092" s="7">
        <v>0.69442188484148726</v>
      </c>
      <c r="I1092" s="7">
        <v>0.69475538834775119</v>
      </c>
      <c r="J1092" s="7">
        <v>0.93603617421330465</v>
      </c>
      <c r="K1092" s="7">
        <v>1.3426313573201241</v>
      </c>
      <c r="L1092" s="7">
        <v>1.9660051207482245</v>
      </c>
      <c r="M1092" s="7">
        <v>0.95577524870192854</v>
      </c>
      <c r="N1092" s="7">
        <v>0.95239487105068066</v>
      </c>
      <c r="O1092" s="8">
        <v>1.7015337455921393</v>
      </c>
      <c r="P1092" s="32">
        <f t="shared" si="311"/>
        <v>7.6386036961029191E-5</v>
      </c>
      <c r="Q1092" s="33">
        <f t="shared" si="312"/>
        <v>4.3229948948593222E-3</v>
      </c>
      <c r="R1092" s="33">
        <f t="shared" si="313"/>
        <v>5.1278196902302398E-3</v>
      </c>
      <c r="S1092" s="33">
        <f t="shared" si="314"/>
        <v>-5.5097787760343131E-3</v>
      </c>
      <c r="T1092" s="33">
        <f t="shared" si="315"/>
        <v>-3.6278989277932938E-2</v>
      </c>
      <c r="U1092" s="33">
        <f t="shared" si="316"/>
        <v>-3.5594309087861875E-3</v>
      </c>
      <c r="V1092" s="33">
        <f t="shared" si="317"/>
        <v>-4.8894963417649429E-3</v>
      </c>
      <c r="W1092" s="33">
        <f t="shared" si="318"/>
        <v>5.37755906489501E-3</v>
      </c>
      <c r="X1092" s="33">
        <f t="shared" si="319"/>
        <v>-2.6996626843664995E-3</v>
      </c>
      <c r="Y1092" s="33">
        <f t="shared" si="320"/>
        <v>1.1890748695466691E-3</v>
      </c>
      <c r="Z1092" s="34">
        <f t="shared" si="321"/>
        <v>3.4707030645051429E-3</v>
      </c>
      <c r="AA1092" s="39">
        <f t="shared" si="322"/>
        <v>0</v>
      </c>
      <c r="AB1092" s="37">
        <f t="shared" si="323"/>
        <v>0</v>
      </c>
      <c r="AC1092" s="37">
        <f t="shared" si="327"/>
        <v>0</v>
      </c>
      <c r="AD1092" s="37">
        <f t="shared" si="327"/>
        <v>3.8800746103960199E-2</v>
      </c>
      <c r="AE1092" s="37">
        <f t="shared" si="327"/>
        <v>4.537664974431764E-2</v>
      </c>
      <c r="AF1092" s="37">
        <f t="shared" si="327"/>
        <v>0</v>
      </c>
      <c r="AG1092" s="37">
        <f t="shared" si="327"/>
        <v>0.14825042305374941</v>
      </c>
      <c r="AH1092" s="37">
        <f t="shared" si="327"/>
        <v>0</v>
      </c>
      <c r="AI1092" s="37">
        <f t="shared" si="327"/>
        <v>0</v>
      </c>
      <c r="AJ1092" s="37">
        <f t="shared" si="327"/>
        <v>0.76757218109797287</v>
      </c>
      <c r="AK1092" s="38">
        <f t="shared" si="327"/>
        <v>0</v>
      </c>
      <c r="AL1092" s="8">
        <f t="shared" si="324"/>
        <v>-1.6721716270002027E-3</v>
      </c>
      <c r="AM1092" s="23">
        <f t="shared" si="325"/>
        <v>1.0027219858933303</v>
      </c>
    </row>
    <row r="1093" spans="2:39" x14ac:dyDescent="0.35">
      <c r="B1093" s="16">
        <v>37672</v>
      </c>
      <c r="C1093" s="5">
        <v>2.7699999999999999E-2</v>
      </c>
      <c r="D1093" s="35">
        <f t="shared" si="309"/>
        <v>2.7378507871321013E-3</v>
      </c>
      <c r="E1093" s="36">
        <f t="shared" si="310"/>
        <v>1.1611182592684737</v>
      </c>
      <c r="F1093" s="7">
        <v>1.3890286536582437</v>
      </c>
      <c r="G1093" s="7">
        <v>1.2516663871285565</v>
      </c>
      <c r="H1093" s="7">
        <v>0.68791312927462678</v>
      </c>
      <c r="I1093" s="7">
        <v>0.68754393073365438</v>
      </c>
      <c r="J1093" s="7">
        <v>0.93145577676407221</v>
      </c>
      <c r="K1093" s="7">
        <v>1.3458155195986776</v>
      </c>
      <c r="L1093" s="7">
        <v>1.9441503769086375</v>
      </c>
      <c r="M1093" s="7">
        <v>0.95600711396831195</v>
      </c>
      <c r="N1093" s="7">
        <v>0.95321721698515316</v>
      </c>
      <c r="O1093" s="8">
        <v>1.7077615869529648</v>
      </c>
      <c r="P1093" s="32">
        <f t="shared" si="311"/>
        <v>7.6386036961029191E-5</v>
      </c>
      <c r="Q1093" s="33">
        <f t="shared" si="312"/>
        <v>2.7673469065636613E-3</v>
      </c>
      <c r="R1093" s="33">
        <f t="shared" si="313"/>
        <v>1.5735063753439249E-3</v>
      </c>
      <c r="S1093" s="33">
        <f t="shared" si="314"/>
        <v>-9.3729125031049021E-3</v>
      </c>
      <c r="T1093" s="33">
        <f t="shared" si="315"/>
        <v>-1.0379851290174047E-2</v>
      </c>
      <c r="U1093" s="33">
        <f t="shared" si="316"/>
        <v>-4.8933979000138628E-3</v>
      </c>
      <c r="V1093" s="33">
        <f t="shared" si="317"/>
        <v>2.3715834292066251E-3</v>
      </c>
      <c r="W1093" s="33">
        <f t="shared" si="318"/>
        <v>-1.1116320913380773E-2</v>
      </c>
      <c r="X1093" s="33">
        <f t="shared" si="319"/>
        <v>2.4259392226189114E-4</v>
      </c>
      <c r="Y1093" s="33">
        <f t="shared" si="320"/>
        <v>8.6345061220804986E-4</v>
      </c>
      <c r="Z1093" s="34">
        <f t="shared" si="321"/>
        <v>3.6601339097497299E-3</v>
      </c>
      <c r="AA1093" s="39">
        <f t="shared" si="322"/>
        <v>0</v>
      </c>
      <c r="AB1093" s="37">
        <f t="shared" si="323"/>
        <v>0</v>
      </c>
      <c r="AC1093" s="37">
        <f t="shared" si="327"/>
        <v>0</v>
      </c>
      <c r="AD1093" s="37">
        <f t="shared" si="327"/>
        <v>3.8800746103960199E-2</v>
      </c>
      <c r="AE1093" s="37">
        <f t="shared" si="327"/>
        <v>4.537664974431764E-2</v>
      </c>
      <c r="AF1093" s="37">
        <f t="shared" si="327"/>
        <v>0</v>
      </c>
      <c r="AG1093" s="37">
        <f t="shared" si="327"/>
        <v>0.14825042305374941</v>
      </c>
      <c r="AH1093" s="37">
        <f t="shared" si="327"/>
        <v>0</v>
      </c>
      <c r="AI1093" s="37">
        <f t="shared" si="327"/>
        <v>0</v>
      </c>
      <c r="AJ1093" s="37">
        <f t="shared" si="327"/>
        <v>0.76757218109797287</v>
      </c>
      <c r="AK1093" s="38">
        <f t="shared" si="327"/>
        <v>0</v>
      </c>
      <c r="AL1093" s="8">
        <f t="shared" si="324"/>
        <v>1.7967004169011815E-4</v>
      </c>
      <c r="AM1093" s="23">
        <f t="shared" si="325"/>
        <v>1.0029021449943394</v>
      </c>
    </row>
    <row r="1094" spans="2:39" x14ac:dyDescent="0.35">
      <c r="B1094" s="16">
        <v>37673</v>
      </c>
      <c r="C1094" s="5">
        <v>2.3900000000000001E-2</v>
      </c>
      <c r="D1094" s="35">
        <f t="shared" si="309"/>
        <v>2.7378507871321013E-3</v>
      </c>
      <c r="E1094" s="36">
        <f t="shared" si="310"/>
        <v>1.1612063166970343</v>
      </c>
      <c r="F1094" s="7">
        <v>1.3848736650174849</v>
      </c>
      <c r="G1094" s="7">
        <v>1.2484200738358235</v>
      </c>
      <c r="H1094" s="7">
        <v>0.69493825379594309</v>
      </c>
      <c r="I1094" s="7">
        <v>0.70212622932217494</v>
      </c>
      <c r="J1094" s="7">
        <v>0.92138907017275407</v>
      </c>
      <c r="K1094" s="7">
        <v>1.3495131050425915</v>
      </c>
      <c r="L1094" s="7">
        <v>1.9727744445200219</v>
      </c>
      <c r="M1094" s="7">
        <v>0.95721075719924154</v>
      </c>
      <c r="N1094" s="7">
        <v>0.95342139348925059</v>
      </c>
      <c r="O1094" s="8">
        <v>1.709395614716114</v>
      </c>
      <c r="P1094" s="32">
        <f t="shared" si="311"/>
        <v>7.5838466803590521E-5</v>
      </c>
      <c r="Q1094" s="33">
        <f t="shared" si="312"/>
        <v>-2.9912908058562504E-3</v>
      </c>
      <c r="R1094" s="33">
        <f t="shared" si="313"/>
        <v>-2.5935930900727877E-3</v>
      </c>
      <c r="S1094" s="33">
        <f t="shared" si="314"/>
        <v>1.0212226257004353E-2</v>
      </c>
      <c r="T1094" s="33">
        <f t="shared" si="315"/>
        <v>2.1209260872916635E-2</v>
      </c>
      <c r="U1094" s="33">
        <f t="shared" si="316"/>
        <v>-1.0807498157658579E-2</v>
      </c>
      <c r="V1094" s="33">
        <f t="shared" si="317"/>
        <v>2.7474682748616086E-3</v>
      </c>
      <c r="W1094" s="33">
        <f t="shared" si="318"/>
        <v>1.4723175712826775E-2</v>
      </c>
      <c r="X1094" s="33">
        <f t="shared" si="319"/>
        <v>1.2590316675922253E-3</v>
      </c>
      <c r="Y1094" s="33">
        <f t="shared" si="320"/>
        <v>2.1419724744720092E-4</v>
      </c>
      <c r="Z1094" s="34">
        <f t="shared" si="321"/>
        <v>9.5682428720311741E-4</v>
      </c>
      <c r="AA1094" s="39">
        <f t="shared" si="322"/>
        <v>0</v>
      </c>
      <c r="AB1094" s="37">
        <f t="shared" si="323"/>
        <v>0</v>
      </c>
      <c r="AC1094" s="37">
        <f t="shared" si="327"/>
        <v>0</v>
      </c>
      <c r="AD1094" s="37">
        <f t="shared" si="327"/>
        <v>3.8800746103960199E-2</v>
      </c>
      <c r="AE1094" s="37">
        <f t="shared" si="327"/>
        <v>4.537664974431764E-2</v>
      </c>
      <c r="AF1094" s="37">
        <f t="shared" si="327"/>
        <v>0</v>
      </c>
      <c r="AG1094" s="37">
        <f t="shared" si="327"/>
        <v>0.14825042305374941</v>
      </c>
      <c r="AH1094" s="37">
        <f t="shared" si="327"/>
        <v>0</v>
      </c>
      <c r="AI1094" s="37">
        <f t="shared" si="327"/>
        <v>0</v>
      </c>
      <c r="AJ1094" s="37">
        <f t="shared" si="327"/>
        <v>0.76757218109797287</v>
      </c>
      <c r="AK1094" s="38">
        <f t="shared" si="327"/>
        <v>0</v>
      </c>
      <c r="AL1094" s="8">
        <f t="shared" si="324"/>
        <v>1.930372382603639E-3</v>
      </c>
      <c r="AM1094" s="23">
        <f t="shared" si="325"/>
        <v>1.0048381195974905</v>
      </c>
    </row>
    <row r="1095" spans="2:39" x14ac:dyDescent="0.35">
      <c r="B1095" s="16">
        <v>37676</v>
      </c>
      <c r="C1095" s="5">
        <v>2.7800000000000002E-2</v>
      </c>
      <c r="D1095" s="35">
        <f t="shared" si="309"/>
        <v>8.2135523613963042E-3</v>
      </c>
      <c r="E1095" s="36">
        <f t="shared" si="310"/>
        <v>1.1614342660273758</v>
      </c>
      <c r="F1095" s="7">
        <v>1.3894066878846119</v>
      </c>
      <c r="G1095" s="7">
        <v>1.2522743887094816</v>
      </c>
      <c r="H1095" s="7">
        <v>0.68297434559437742</v>
      </c>
      <c r="I1095" s="7">
        <v>0.68204317345900578</v>
      </c>
      <c r="J1095" s="7">
        <v>0.92031011537661178</v>
      </c>
      <c r="K1095" s="7">
        <v>1.3553196747865928</v>
      </c>
      <c r="L1095" s="7">
        <v>2.0167067123790243</v>
      </c>
      <c r="M1095" s="7">
        <v>0.95787547500056247</v>
      </c>
      <c r="N1095" s="7">
        <v>0.95307779677298909</v>
      </c>
      <c r="O1095" s="8">
        <v>1.7168628137051611</v>
      </c>
      <c r="P1095" s="32">
        <f t="shared" si="311"/>
        <v>1.9630390143743348E-4</v>
      </c>
      <c r="Q1095" s="33">
        <f t="shared" si="312"/>
        <v>3.2732392720240533E-3</v>
      </c>
      <c r="R1095" s="33">
        <f t="shared" si="313"/>
        <v>3.0873541321836395E-3</v>
      </c>
      <c r="S1095" s="33">
        <f t="shared" si="314"/>
        <v>-1.7215785915101867E-2</v>
      </c>
      <c r="T1095" s="33">
        <f t="shared" si="315"/>
        <v>-2.8603198434214772E-2</v>
      </c>
      <c r="U1095" s="33">
        <f t="shared" si="316"/>
        <v>-1.1710088941471186E-3</v>
      </c>
      <c r="V1095" s="33">
        <f t="shared" si="317"/>
        <v>4.3027146029961383E-3</v>
      </c>
      <c r="W1095" s="33">
        <f t="shared" si="318"/>
        <v>2.2269280698073546E-2</v>
      </c>
      <c r="X1095" s="33">
        <f t="shared" si="319"/>
        <v>6.9443202170638152E-4</v>
      </c>
      <c r="Y1095" s="33">
        <f t="shared" si="320"/>
        <v>-3.6038284708928003E-4</v>
      </c>
      <c r="Z1095" s="34">
        <f t="shared" si="321"/>
        <v>4.3683269833865168E-3</v>
      </c>
      <c r="AA1095" s="39">
        <f t="shared" si="322"/>
        <v>0</v>
      </c>
      <c r="AB1095" s="37">
        <f t="shared" si="323"/>
        <v>0</v>
      </c>
      <c r="AC1095" s="37">
        <f t="shared" si="327"/>
        <v>0</v>
      </c>
      <c r="AD1095" s="37">
        <f t="shared" si="327"/>
        <v>3.8800746103960199E-2</v>
      </c>
      <c r="AE1095" s="37">
        <f t="shared" si="327"/>
        <v>4.537664974431764E-2</v>
      </c>
      <c r="AF1095" s="37">
        <f t="shared" si="327"/>
        <v>0</v>
      </c>
      <c r="AG1095" s="37">
        <f t="shared" si="327"/>
        <v>0.14825042305374941</v>
      </c>
      <c r="AH1095" s="37">
        <f t="shared" si="327"/>
        <v>0</v>
      </c>
      <c r="AI1095" s="37">
        <f t="shared" si="327"/>
        <v>0</v>
      </c>
      <c r="AJ1095" s="37">
        <f t="shared" si="327"/>
        <v>0.76757218109797287</v>
      </c>
      <c r="AK1095" s="38">
        <f t="shared" si="327"/>
        <v>0</v>
      </c>
      <c r="AL1095" s="8">
        <f t="shared" si="324"/>
        <v>-1.6046432429854729E-3</v>
      </c>
      <c r="AM1095" s="23">
        <f t="shared" si="325"/>
        <v>1.0032257128985842</v>
      </c>
    </row>
    <row r="1096" spans="2:39" x14ac:dyDescent="0.35">
      <c r="B1096" s="16">
        <v>37677</v>
      </c>
      <c r="C1096" s="5">
        <v>2.7699999999999999E-2</v>
      </c>
      <c r="D1096" s="35">
        <f t="shared" si="309"/>
        <v>2.7378507871321013E-3</v>
      </c>
      <c r="E1096" s="36">
        <f t="shared" si="310"/>
        <v>1.1615226654047763</v>
      </c>
      <c r="F1096" s="7">
        <v>1.3919095274949129</v>
      </c>
      <c r="G1096" s="7">
        <v>1.2539739331777475</v>
      </c>
      <c r="H1096" s="7">
        <v>0.68897426025225994</v>
      </c>
      <c r="I1096" s="7">
        <v>0.6590325223000707</v>
      </c>
      <c r="J1096" s="7">
        <v>0.89889397149537242</v>
      </c>
      <c r="K1096" s="7">
        <v>1.3293270245978352</v>
      </c>
      <c r="L1096" s="7">
        <v>1.9730757696573833</v>
      </c>
      <c r="M1096" s="7">
        <v>0.95888516287699288</v>
      </c>
      <c r="N1096" s="7">
        <v>0.95493148180915299</v>
      </c>
      <c r="O1096" s="8">
        <v>1.7192488689009535</v>
      </c>
      <c r="P1096" s="32">
        <f t="shared" si="311"/>
        <v>7.6112251882198834E-5</v>
      </c>
      <c r="Q1096" s="33">
        <f t="shared" si="312"/>
        <v>1.8013729400652156E-3</v>
      </c>
      <c r="R1096" s="33">
        <f t="shared" si="313"/>
        <v>1.3571661958344805E-3</v>
      </c>
      <c r="S1096" s="33">
        <f t="shared" si="314"/>
        <v>8.7849780838560321E-3</v>
      </c>
      <c r="T1096" s="33">
        <f t="shared" si="315"/>
        <v>-3.3737821965486137E-2</v>
      </c>
      <c r="U1096" s="33">
        <f t="shared" si="316"/>
        <v>-2.3270573172473941E-2</v>
      </c>
      <c r="V1096" s="33">
        <f t="shared" si="317"/>
        <v>-1.9178243090767766E-2</v>
      </c>
      <c r="W1096" s="33">
        <f t="shared" si="318"/>
        <v>-2.1634748599696718E-2</v>
      </c>
      <c r="X1096" s="33">
        <f t="shared" si="319"/>
        <v>1.0540909573133472E-3</v>
      </c>
      <c r="Y1096" s="33">
        <f t="shared" si="320"/>
        <v>1.9449461968794601E-3</v>
      </c>
      <c r="Z1096" s="34">
        <f t="shared" si="321"/>
        <v>1.3897762691026383E-3</v>
      </c>
      <c r="AA1096" s="39">
        <f t="shared" si="322"/>
        <v>0</v>
      </c>
      <c r="AB1096" s="37">
        <f t="shared" si="323"/>
        <v>0</v>
      </c>
      <c r="AC1096" s="37">
        <f t="shared" si="327"/>
        <v>0</v>
      </c>
      <c r="AD1096" s="37">
        <f t="shared" si="327"/>
        <v>3.8800746103960199E-2</v>
      </c>
      <c r="AE1096" s="37">
        <f t="shared" si="327"/>
        <v>4.537664974431764E-2</v>
      </c>
      <c r="AF1096" s="37">
        <f t="shared" si="327"/>
        <v>0</v>
      </c>
      <c r="AG1096" s="37">
        <f t="shared" si="327"/>
        <v>0.14825042305374941</v>
      </c>
      <c r="AH1096" s="37">
        <f t="shared" si="327"/>
        <v>0</v>
      </c>
      <c r="AI1096" s="37">
        <f t="shared" si="327"/>
        <v>0</v>
      </c>
      <c r="AJ1096" s="37">
        <f t="shared" si="327"/>
        <v>0.76757218109797287</v>
      </c>
      <c r="AK1096" s="38">
        <f t="shared" si="327"/>
        <v>0</v>
      </c>
      <c r="AL1096" s="8">
        <f t="shared" si="324"/>
        <v>-2.5403416834804517E-3</v>
      </c>
      <c r="AM1096" s="23">
        <f t="shared" si="325"/>
        <v>1.0006771768021685</v>
      </c>
    </row>
    <row r="1097" spans="2:39" x14ac:dyDescent="0.35">
      <c r="B1097" s="16">
        <v>37678</v>
      </c>
      <c r="C1097" s="5">
        <v>2.7699999999999999E-2</v>
      </c>
      <c r="D1097" s="35">
        <f t="shared" si="309"/>
        <v>2.7378507871321013E-3</v>
      </c>
      <c r="E1097" s="36">
        <f t="shared" si="310"/>
        <v>1.1616107535028783</v>
      </c>
      <c r="F1097" s="7">
        <v>1.3954778118783659</v>
      </c>
      <c r="G1097" s="7">
        <v>1.2540690326382513</v>
      </c>
      <c r="H1097" s="7">
        <v>0.67918374461797948</v>
      </c>
      <c r="I1097" s="7">
        <v>0.65276301741394827</v>
      </c>
      <c r="J1097" s="7">
        <v>0.8980972201700459</v>
      </c>
      <c r="K1097" s="7">
        <v>1.326051079825785</v>
      </c>
      <c r="L1097" s="7">
        <v>2.0270794448419762</v>
      </c>
      <c r="M1097" s="7">
        <v>0.96738193243716886</v>
      </c>
      <c r="N1097" s="7">
        <v>0.95493230358384618</v>
      </c>
      <c r="O1097" s="8">
        <v>1.7225070384562551</v>
      </c>
      <c r="P1097" s="32">
        <f t="shared" si="311"/>
        <v>7.5838466803590521E-5</v>
      </c>
      <c r="Q1097" s="33">
        <f t="shared" si="312"/>
        <v>2.5635893087643247E-3</v>
      </c>
      <c r="R1097" s="33">
        <f t="shared" si="313"/>
        <v>7.5838466803590521E-5</v>
      </c>
      <c r="S1097" s="33">
        <f t="shared" si="314"/>
        <v>-1.4210277798615834E-2</v>
      </c>
      <c r="T1097" s="33">
        <f t="shared" si="315"/>
        <v>-9.5131949850386643E-3</v>
      </c>
      <c r="U1097" s="33">
        <f t="shared" si="316"/>
        <v>-8.8636852686985179E-4</v>
      </c>
      <c r="V1097" s="33">
        <f t="shared" si="317"/>
        <v>-2.4643633292878997E-3</v>
      </c>
      <c r="W1097" s="33">
        <f t="shared" si="318"/>
        <v>2.7370299719392088E-2</v>
      </c>
      <c r="X1097" s="33">
        <f t="shared" si="319"/>
        <v>8.8610919108214059E-3</v>
      </c>
      <c r="Y1097" s="33">
        <f t="shared" si="320"/>
        <v>8.6055880332835955E-7</v>
      </c>
      <c r="Z1097" s="34">
        <f t="shared" si="321"/>
        <v>1.8951122285073563E-3</v>
      </c>
      <c r="AA1097" s="39">
        <f t="shared" si="322"/>
        <v>0</v>
      </c>
      <c r="AB1097" s="37">
        <f t="shared" si="323"/>
        <v>0</v>
      </c>
      <c r="AC1097" s="37">
        <f t="shared" si="327"/>
        <v>0</v>
      </c>
      <c r="AD1097" s="37">
        <f t="shared" si="327"/>
        <v>3.8800746103960199E-2</v>
      </c>
      <c r="AE1097" s="37">
        <f t="shared" si="327"/>
        <v>4.537664974431764E-2</v>
      </c>
      <c r="AF1097" s="37">
        <f t="shared" si="327"/>
        <v>0</v>
      </c>
      <c r="AG1097" s="37">
        <f t="shared" si="327"/>
        <v>0.14825042305374941</v>
      </c>
      <c r="AH1097" s="37">
        <f t="shared" si="327"/>
        <v>0</v>
      </c>
      <c r="AI1097" s="37">
        <f t="shared" si="327"/>
        <v>0</v>
      </c>
      <c r="AJ1097" s="37">
        <f t="shared" si="327"/>
        <v>0.76757218109797287</v>
      </c>
      <c r="AK1097" s="38">
        <f t="shared" si="327"/>
        <v>0</v>
      </c>
      <c r="AL1097" s="8">
        <f t="shared" si="324"/>
        <v>-1.3477286628437776E-3</v>
      </c>
      <c r="AM1097" s="23">
        <f t="shared" si="325"/>
        <v>0.99932853548873857</v>
      </c>
    </row>
    <row r="1098" spans="2:39" x14ac:dyDescent="0.35">
      <c r="B1098" s="16">
        <v>37679</v>
      </c>
      <c r="C1098" s="5">
        <v>2.75E-2</v>
      </c>
      <c r="D1098" s="35">
        <f t="shared" si="309"/>
        <v>2.7378507871321013E-3</v>
      </c>
      <c r="E1098" s="36">
        <f t="shared" si="310"/>
        <v>1.1616988482814465</v>
      </c>
      <c r="F1098" s="7">
        <v>1.3971819443329896</v>
      </c>
      <c r="G1098" s="7">
        <v>1.2490833037785665</v>
      </c>
      <c r="H1098" s="7">
        <v>0.68781340596983587</v>
      </c>
      <c r="I1098" s="7">
        <v>0.66197707266225148</v>
      </c>
      <c r="J1098" s="7">
        <v>0.89905748843613087</v>
      </c>
      <c r="K1098" s="7">
        <v>1.3266032885692367</v>
      </c>
      <c r="L1098" s="7">
        <v>2.0126978792177699</v>
      </c>
      <c r="M1098" s="7">
        <v>0.96673866331986724</v>
      </c>
      <c r="N1098" s="7">
        <v>0.9542132036407539</v>
      </c>
      <c r="O1098" s="8">
        <v>1.7254451745290473</v>
      </c>
      <c r="P1098" s="32">
        <f t="shared" si="311"/>
        <v>7.5838466803590521E-5</v>
      </c>
      <c r="Q1098" s="33">
        <f t="shared" si="312"/>
        <v>1.2211820497023407E-3</v>
      </c>
      <c r="R1098" s="33">
        <f t="shared" si="313"/>
        <v>-3.9756414758094216E-3</v>
      </c>
      <c r="S1098" s="33">
        <f t="shared" si="314"/>
        <v>1.2705930346890604E-2</v>
      </c>
      <c r="T1098" s="33">
        <f t="shared" si="315"/>
        <v>1.4115467639092882E-2</v>
      </c>
      <c r="U1098" s="33">
        <f t="shared" si="316"/>
        <v>1.0692252960131654E-3</v>
      </c>
      <c r="V1098" s="33">
        <f t="shared" si="317"/>
        <v>4.164309745324779E-4</v>
      </c>
      <c r="W1098" s="33">
        <f t="shared" si="318"/>
        <v>-7.0947222422885758E-3</v>
      </c>
      <c r="X1098" s="33">
        <f t="shared" si="319"/>
        <v>-6.6495878797423469E-4</v>
      </c>
      <c r="Y1098" s="33">
        <f t="shared" si="320"/>
        <v>-7.5303761365441702E-4</v>
      </c>
      <c r="Z1098" s="34">
        <f t="shared" si="321"/>
        <v>1.7057324046847455E-3</v>
      </c>
      <c r="AA1098" s="39">
        <f t="shared" si="322"/>
        <v>0</v>
      </c>
      <c r="AB1098" s="37">
        <f t="shared" si="323"/>
        <v>0</v>
      </c>
      <c r="AC1098" s="37">
        <f t="shared" si="327"/>
        <v>0</v>
      </c>
      <c r="AD1098" s="37">
        <f t="shared" si="327"/>
        <v>3.8800746103960199E-2</v>
      </c>
      <c r="AE1098" s="37">
        <f t="shared" si="327"/>
        <v>4.537664974431764E-2</v>
      </c>
      <c r="AF1098" s="37">
        <f t="shared" si="327"/>
        <v>0</v>
      </c>
      <c r="AG1098" s="37">
        <f t="shared" ref="AC1098:AK1126" si="328">AG$8</f>
        <v>0.14825042305374941</v>
      </c>
      <c r="AH1098" s="37">
        <f t="shared" si="328"/>
        <v>0</v>
      </c>
      <c r="AI1098" s="37">
        <f t="shared" si="328"/>
        <v>0</v>
      </c>
      <c r="AJ1098" s="37">
        <f t="shared" si="328"/>
        <v>0.76757218109797287</v>
      </c>
      <c r="AK1098" s="38">
        <f t="shared" si="328"/>
        <v>0</v>
      </c>
      <c r="AL1098" s="8">
        <f t="shared" si="324"/>
        <v>6.1723755302626484E-4</v>
      </c>
      <c r="AM1098" s="23">
        <f t="shared" si="325"/>
        <v>0.99994535858865297</v>
      </c>
    </row>
    <row r="1099" spans="2:39" x14ac:dyDescent="0.35">
      <c r="B1099" s="16">
        <v>37680</v>
      </c>
      <c r="C1099" s="5">
        <v>2.8199999999999999E-2</v>
      </c>
      <c r="D1099" s="35">
        <f t="shared" si="309"/>
        <v>2.7378507871321013E-3</v>
      </c>
      <c r="E1099" s="36">
        <f t="shared" si="310"/>
        <v>1.1617863136293665</v>
      </c>
      <c r="F1099" s="7">
        <v>1.4023488087468334</v>
      </c>
      <c r="G1099" s="7">
        <v>1.2545259989837074</v>
      </c>
      <c r="H1099" s="7">
        <v>0.69015780212341005</v>
      </c>
      <c r="I1099" s="7">
        <v>0.67340209827397346</v>
      </c>
      <c r="J1099" s="7">
        <v>0.89861329702510107</v>
      </c>
      <c r="K1099" s="7">
        <v>1.3251803571131204</v>
      </c>
      <c r="L1099" s="7">
        <v>2.0209610539782141</v>
      </c>
      <c r="M1099" s="7">
        <v>0.96803971738021066</v>
      </c>
      <c r="N1099" s="7">
        <v>0.95380359568925033</v>
      </c>
      <c r="O1099" s="8">
        <v>1.7315303201649477</v>
      </c>
      <c r="P1099" s="32">
        <f t="shared" si="311"/>
        <v>7.529089664615185E-5</v>
      </c>
      <c r="Q1099" s="33">
        <f t="shared" si="312"/>
        <v>3.6980612545136626E-3</v>
      </c>
      <c r="R1099" s="33">
        <f t="shared" si="313"/>
        <v>4.3573516583532701E-3</v>
      </c>
      <c r="S1099" s="33">
        <f t="shared" si="314"/>
        <v>3.4084769695184036E-3</v>
      </c>
      <c r="T1099" s="33">
        <f t="shared" si="315"/>
        <v>1.7258944582135394E-2</v>
      </c>
      <c r="U1099" s="33">
        <f t="shared" si="316"/>
        <v>-4.9406341278845911E-4</v>
      </c>
      <c r="V1099" s="33">
        <f t="shared" si="317"/>
        <v>-1.0726126404004832E-3</v>
      </c>
      <c r="W1099" s="33">
        <f t="shared" si="318"/>
        <v>4.1055216710694786E-3</v>
      </c>
      <c r="X1099" s="33">
        <f t="shared" si="319"/>
        <v>1.3458177578991037E-3</v>
      </c>
      <c r="Y1099" s="33">
        <f t="shared" si="320"/>
        <v>-4.2926250647212782E-4</v>
      </c>
      <c r="Z1099" s="34">
        <f t="shared" si="321"/>
        <v>3.5267105125849074E-3</v>
      </c>
      <c r="AA1099" s="39">
        <f t="shared" si="322"/>
        <v>0</v>
      </c>
      <c r="AB1099" s="37">
        <f t="shared" si="323"/>
        <v>0</v>
      </c>
      <c r="AC1099" s="37">
        <f t="shared" si="328"/>
        <v>0</v>
      </c>
      <c r="AD1099" s="37">
        <f t="shared" si="328"/>
        <v>3.8800746103960199E-2</v>
      </c>
      <c r="AE1099" s="37">
        <f t="shared" si="328"/>
        <v>4.537664974431764E-2</v>
      </c>
      <c r="AF1099" s="37">
        <f t="shared" si="328"/>
        <v>0</v>
      </c>
      <c r="AG1099" s="37">
        <f t="shared" si="328"/>
        <v>0.14825042305374941</v>
      </c>
      <c r="AH1099" s="37">
        <f t="shared" si="328"/>
        <v>0</v>
      </c>
      <c r="AI1099" s="37">
        <f t="shared" si="328"/>
        <v>0</v>
      </c>
      <c r="AJ1099" s="37">
        <f t="shared" si="328"/>
        <v>0.76757218109797287</v>
      </c>
      <c r="AK1099" s="38">
        <f t="shared" si="328"/>
        <v>0</v>
      </c>
      <c r="AL1099" s="8">
        <f t="shared" si="324"/>
        <v>4.2689929668706094E-4</v>
      </c>
      <c r="AM1099" s="23">
        <f t="shared" si="325"/>
        <v>1.0003722345589601</v>
      </c>
    </row>
    <row r="1100" spans="2:39" x14ac:dyDescent="0.35">
      <c r="B1100" s="16">
        <v>37683</v>
      </c>
      <c r="C1100" s="5">
        <v>2.9700000000000001E-2</v>
      </c>
      <c r="D1100" s="35">
        <f t="shared" si="309"/>
        <v>8.2135523613963042E-3</v>
      </c>
      <c r="E1100" s="36">
        <f t="shared" si="310"/>
        <v>1.1620554091040634</v>
      </c>
      <c r="F1100" s="7">
        <v>1.4053382773709648</v>
      </c>
      <c r="G1100" s="7">
        <v>1.2552178167363868</v>
      </c>
      <c r="H1100" s="7">
        <v>0.6858053480990951</v>
      </c>
      <c r="I1100" s="7">
        <v>0.67355807313369698</v>
      </c>
      <c r="J1100" s="7">
        <v>0.90637794847396302</v>
      </c>
      <c r="K1100" s="7">
        <v>1.341587241693911</v>
      </c>
      <c r="L1100" s="7">
        <v>1.986270474992192</v>
      </c>
      <c r="M1100" s="7">
        <v>0.96747516718757132</v>
      </c>
      <c r="N1100" s="7">
        <v>0.95741702740609658</v>
      </c>
      <c r="O1100" s="8">
        <v>1.7305121458560093</v>
      </c>
      <c r="P1100" s="32">
        <f t="shared" si="311"/>
        <v>2.3162217659145057E-4</v>
      </c>
      <c r="Q1100" s="33">
        <f t="shared" si="312"/>
        <v>2.131758236955994E-3</v>
      </c>
      <c r="R1100" s="33">
        <f t="shared" si="313"/>
        <v>5.5145748532892114E-4</v>
      </c>
      <c r="S1100" s="33">
        <f t="shared" si="314"/>
        <v>-6.3064621031939661E-3</v>
      </c>
      <c r="T1100" s="33">
        <f t="shared" si="315"/>
        <v>2.3162217659145057E-4</v>
      </c>
      <c r="U1100" s="33">
        <f t="shared" si="316"/>
        <v>8.6407039318994183E-3</v>
      </c>
      <c r="V1100" s="33">
        <f t="shared" si="317"/>
        <v>1.2380869134321237E-2</v>
      </c>
      <c r="W1100" s="33">
        <f t="shared" si="318"/>
        <v>-1.7165387189295167E-2</v>
      </c>
      <c r="X1100" s="33">
        <f t="shared" si="319"/>
        <v>-5.8318908047205742E-4</v>
      </c>
      <c r="Y1100" s="33">
        <f t="shared" si="320"/>
        <v>3.7884442176328026E-3</v>
      </c>
      <c r="Z1100" s="34">
        <f t="shared" si="321"/>
        <v>-5.8801991341472792E-4</v>
      </c>
      <c r="AA1100" s="39">
        <f t="shared" si="322"/>
        <v>0</v>
      </c>
      <c r="AB1100" s="37">
        <f t="shared" si="323"/>
        <v>0</v>
      </c>
      <c r="AC1100" s="37">
        <f t="shared" si="328"/>
        <v>0</v>
      </c>
      <c r="AD1100" s="37">
        <f t="shared" si="328"/>
        <v>3.8800746103960199E-2</v>
      </c>
      <c r="AE1100" s="37">
        <f t="shared" si="328"/>
        <v>4.537664974431764E-2</v>
      </c>
      <c r="AF1100" s="37">
        <f t="shared" si="328"/>
        <v>0</v>
      </c>
      <c r="AG1100" s="37">
        <f t="shared" si="328"/>
        <v>0.14825042305374941</v>
      </c>
      <c r="AH1100" s="37">
        <f t="shared" si="328"/>
        <v>0</v>
      </c>
      <c r="AI1100" s="37">
        <f t="shared" si="328"/>
        <v>0</v>
      </c>
      <c r="AJ1100" s="37">
        <f t="shared" si="328"/>
        <v>0.76757218109797287</v>
      </c>
      <c r="AK1100" s="38">
        <f t="shared" si="328"/>
        <v>0</v>
      </c>
      <c r="AL1100" s="8">
        <f t="shared" si="324"/>
        <v>4.5091882815325767E-3</v>
      </c>
      <c r="AM1100" s="23">
        <f t="shared" si="325"/>
        <v>1.0048831013162041</v>
      </c>
    </row>
    <row r="1101" spans="2:39" x14ac:dyDescent="0.35">
      <c r="B1101" s="16">
        <v>37684</v>
      </c>
      <c r="C1101" s="5">
        <v>3.3599999999999998E-2</v>
      </c>
      <c r="D1101" s="35">
        <f t="shared" si="309"/>
        <v>2.7378507871321013E-3</v>
      </c>
      <c r="E1101" s="36">
        <f t="shared" si="310"/>
        <v>1.1621499006732636</v>
      </c>
      <c r="F1101" s="7">
        <v>1.4081174214990859</v>
      </c>
      <c r="G1101" s="7">
        <v>1.2543835769433385</v>
      </c>
      <c r="H1101" s="7">
        <v>0.6749863025065479</v>
      </c>
      <c r="I1101" s="7">
        <v>0.66255162592969552</v>
      </c>
      <c r="J1101" s="7">
        <v>0.90911143915334292</v>
      </c>
      <c r="K1101" s="7">
        <v>1.326957624897436</v>
      </c>
      <c r="L1101" s="7">
        <v>1.9966842062587231</v>
      </c>
      <c r="M1101" s="7">
        <v>0.96771241159673493</v>
      </c>
      <c r="N1101" s="7">
        <v>0.95598331302525941</v>
      </c>
      <c r="O1101" s="8">
        <v>1.7301577495219078</v>
      </c>
      <c r="P1101" s="32">
        <f t="shared" si="311"/>
        <v>8.131416837775518E-5</v>
      </c>
      <c r="Q1101" s="33">
        <f t="shared" si="312"/>
        <v>1.977562393959742E-3</v>
      </c>
      <c r="R1101" s="33">
        <f t="shared" si="313"/>
        <v>-6.6461755236824072E-4</v>
      </c>
      <c r="S1101" s="33">
        <f t="shared" si="314"/>
        <v>-1.5775679823050726E-2</v>
      </c>
      <c r="T1101" s="33">
        <f t="shared" si="315"/>
        <v>-1.6340754632773513E-2</v>
      </c>
      <c r="U1101" s="33">
        <f t="shared" si="316"/>
        <v>3.0158397873449871E-3</v>
      </c>
      <c r="V1101" s="33">
        <f t="shared" si="317"/>
        <v>-1.0904707753484177E-2</v>
      </c>
      <c r="W1101" s="33">
        <f t="shared" si="318"/>
        <v>5.2428565986573084E-3</v>
      </c>
      <c r="X1101" s="33">
        <f t="shared" si="319"/>
        <v>2.4522015366379435E-4</v>
      </c>
      <c r="Y1101" s="33">
        <f t="shared" si="320"/>
        <v>-1.4974815987151002E-3</v>
      </c>
      <c r="Z1101" s="34">
        <f t="shared" si="321"/>
        <v>-2.0479274586437946E-4</v>
      </c>
      <c r="AA1101" s="39">
        <f t="shared" si="322"/>
        <v>0</v>
      </c>
      <c r="AB1101" s="37">
        <f t="shared" si="323"/>
        <v>0</v>
      </c>
      <c r="AC1101" s="37">
        <f t="shared" si="328"/>
        <v>0</v>
      </c>
      <c r="AD1101" s="37">
        <f t="shared" si="328"/>
        <v>3.8800746103960199E-2</v>
      </c>
      <c r="AE1101" s="37">
        <f t="shared" si="328"/>
        <v>4.537664974431764E-2</v>
      </c>
      <c r="AF1101" s="37">
        <f t="shared" si="328"/>
        <v>0</v>
      </c>
      <c r="AG1101" s="37">
        <f t="shared" si="328"/>
        <v>0.14825042305374941</v>
      </c>
      <c r="AH1101" s="37">
        <f t="shared" si="328"/>
        <v>0</v>
      </c>
      <c r="AI1101" s="37">
        <f t="shared" si="328"/>
        <v>0</v>
      </c>
      <c r="AJ1101" s="37">
        <f t="shared" si="328"/>
        <v>0.76757218109797287</v>
      </c>
      <c r="AK1101" s="38">
        <f t="shared" si="328"/>
        <v>0</v>
      </c>
      <c r="AL1101" s="8">
        <f t="shared" si="324"/>
        <v>-4.119649601572118E-3</v>
      </c>
      <c r="AM1101" s="23">
        <f t="shared" si="325"/>
        <v>1.0007433350482402</v>
      </c>
    </row>
    <row r="1102" spans="2:39" x14ac:dyDescent="0.35">
      <c r="B1102" s="16">
        <v>37685</v>
      </c>
      <c r="C1102" s="5">
        <v>3.1099999999999999E-2</v>
      </c>
      <c r="D1102" s="35">
        <f t="shared" si="309"/>
        <v>2.7378507871321013E-3</v>
      </c>
      <c r="E1102" s="36">
        <f t="shared" si="310"/>
        <v>1.1622568089187466</v>
      </c>
      <c r="F1102" s="7">
        <v>1.4119781182415698</v>
      </c>
      <c r="G1102" s="7">
        <v>1.2554353628479553</v>
      </c>
      <c r="H1102" s="7">
        <v>0.6810000870511328</v>
      </c>
      <c r="I1102" s="7">
        <v>0.6613463674298562</v>
      </c>
      <c r="J1102" s="7">
        <v>0.90343847267151389</v>
      </c>
      <c r="K1102" s="7">
        <v>1.3114559796544234</v>
      </c>
      <c r="L1102" s="7">
        <v>1.9910558194878265</v>
      </c>
      <c r="M1102" s="7">
        <v>0.97428248163495579</v>
      </c>
      <c r="N1102" s="7">
        <v>0.95579638334654182</v>
      </c>
      <c r="O1102" s="8">
        <v>1.7368701013729071</v>
      </c>
      <c r="P1102" s="32">
        <f t="shared" si="311"/>
        <v>9.1991786447698232E-5</v>
      </c>
      <c r="Q1102" s="33">
        <f t="shared" si="312"/>
        <v>2.7417434679373187E-3</v>
      </c>
      <c r="R1102" s="33">
        <f t="shared" si="313"/>
        <v>8.3848826144539146E-4</v>
      </c>
      <c r="S1102" s="33">
        <f t="shared" si="314"/>
        <v>8.9094912330114351E-3</v>
      </c>
      <c r="T1102" s="33">
        <f t="shared" si="315"/>
        <v>-1.8191163566282365E-3</v>
      </c>
      <c r="U1102" s="33">
        <f t="shared" si="316"/>
        <v>-6.2401222089035757E-3</v>
      </c>
      <c r="V1102" s="33">
        <f t="shared" si="317"/>
        <v>-1.1682095156739236E-2</v>
      </c>
      <c r="W1102" s="33">
        <f t="shared" si="318"/>
        <v>-2.8188667758547448E-3</v>
      </c>
      <c r="X1102" s="33">
        <f t="shared" si="319"/>
        <v>6.7892795002806317E-3</v>
      </c>
      <c r="Y1102" s="33">
        <f t="shared" si="320"/>
        <v>-1.9553654982329416E-4</v>
      </c>
      <c r="Z1102" s="34">
        <f t="shared" si="321"/>
        <v>3.8796184063876193E-3</v>
      </c>
      <c r="AA1102" s="39">
        <f t="shared" si="322"/>
        <v>0</v>
      </c>
      <c r="AB1102" s="37">
        <f t="shared" si="323"/>
        <v>0</v>
      </c>
      <c r="AC1102" s="37">
        <f t="shared" si="328"/>
        <v>0</v>
      </c>
      <c r="AD1102" s="37">
        <f t="shared" si="328"/>
        <v>3.8800746103960199E-2</v>
      </c>
      <c r="AE1102" s="37">
        <f t="shared" si="328"/>
        <v>4.537664974431764E-2</v>
      </c>
      <c r="AF1102" s="37">
        <f t="shared" si="328"/>
        <v>0</v>
      </c>
      <c r="AG1102" s="37">
        <f t="shared" si="328"/>
        <v>0.14825042305374941</v>
      </c>
      <c r="AH1102" s="37">
        <f t="shared" si="328"/>
        <v>0</v>
      </c>
      <c r="AI1102" s="37">
        <f t="shared" si="328"/>
        <v>0</v>
      </c>
      <c r="AJ1102" s="37">
        <f t="shared" si="328"/>
        <v>0.76757218109797287</v>
      </c>
      <c r="AK1102" s="38">
        <f t="shared" si="328"/>
        <v>0</v>
      </c>
      <c r="AL1102" s="8">
        <f t="shared" si="324"/>
        <v>-1.6188144636843298E-3</v>
      </c>
      <c r="AM1102" s="23">
        <f t="shared" si="325"/>
        <v>0.9991233172630285</v>
      </c>
    </row>
    <row r="1103" spans="2:39" x14ac:dyDescent="0.35">
      <c r="B1103" s="16">
        <v>37686</v>
      </c>
      <c r="C1103" s="5">
        <v>2.9700000000000001E-2</v>
      </c>
      <c r="D1103" s="35">
        <f t="shared" ref="D1103:D1166" si="329">(B1103-B1102)/365.25</f>
        <v>2.7378507871321013E-3</v>
      </c>
      <c r="E1103" s="36">
        <f t="shared" ref="E1103:E1166" si="330">E1102*(1+D1103*C1102)</f>
        <v>1.162355771784612</v>
      </c>
      <c r="F1103" s="7">
        <v>1.409699536108415</v>
      </c>
      <c r="G1103" s="7">
        <v>1.2600908410443012</v>
      </c>
      <c r="H1103" s="7">
        <v>0.67469481074978188</v>
      </c>
      <c r="I1103" s="7">
        <v>0.63990345397577386</v>
      </c>
      <c r="J1103" s="7">
        <v>0.8962851399584415</v>
      </c>
      <c r="K1103" s="7">
        <v>1.3019664361349703</v>
      </c>
      <c r="L1103" s="7">
        <v>2.0012747642344406</v>
      </c>
      <c r="M1103" s="7">
        <v>0.9803602888023536</v>
      </c>
      <c r="N1103" s="7">
        <v>0.95591265766036748</v>
      </c>
      <c r="O1103" s="8">
        <v>1.7466315970875812</v>
      </c>
      <c r="P1103" s="32">
        <f t="shared" ref="P1103:P1166" si="331">E1103/E1102-1</f>
        <v>8.5147159479825874E-5</v>
      </c>
      <c r="Q1103" s="33">
        <f t="shared" ref="Q1103:Q1166" si="332">F1103/F1102-1</f>
        <v>-1.6137517315016892E-3</v>
      </c>
      <c r="R1103" s="33">
        <f t="shared" ref="R1103:R1166" si="333">G1103/G1102-1</f>
        <v>3.7082579749745381E-3</v>
      </c>
      <c r="S1103" s="33">
        <f t="shared" ref="S1103:S1166" si="334">H1103/H1102-1</f>
        <v>-9.2588480108042326E-3</v>
      </c>
      <c r="T1103" s="33">
        <f t="shared" ref="T1103:T1166" si="335">I1103/I1102-1</f>
        <v>-3.2423121241921149E-2</v>
      </c>
      <c r="U1103" s="33">
        <f t="shared" ref="U1103:U1166" si="336">J1103/J1102-1</f>
        <v>-7.9178969342755812E-3</v>
      </c>
      <c r="V1103" s="33">
        <f t="shared" ref="V1103:V1166" si="337">K1103/K1102-1</f>
        <v>-7.2358841369221105E-3</v>
      </c>
      <c r="W1103" s="33">
        <f t="shared" ref="W1103:W1166" si="338">L1103/L1102-1</f>
        <v>5.1324250413244954E-3</v>
      </c>
      <c r="X1103" s="33">
        <f t="shared" ref="X1103:X1166" si="339">M1103/M1102-1</f>
        <v>6.2382391985520425E-3</v>
      </c>
      <c r="Y1103" s="33">
        <f t="shared" ref="Y1103:Y1166" si="340">N1103/N1102-1</f>
        <v>1.216517616633439E-4</v>
      </c>
      <c r="Z1103" s="34">
        <f t="shared" ref="Z1103:Z1166" si="341">O1103/O1102-1</f>
        <v>5.6201645171727321E-3</v>
      </c>
      <c r="AA1103" s="39">
        <f t="shared" ref="AA1103:AA1166" si="342">1-SUM(AB1103:AK1103)</f>
        <v>0</v>
      </c>
      <c r="AB1103" s="37">
        <f t="shared" ref="AB1103:AB1166" si="343">AB$8</f>
        <v>0</v>
      </c>
      <c r="AC1103" s="37">
        <f t="shared" si="328"/>
        <v>0</v>
      </c>
      <c r="AD1103" s="37">
        <f t="shared" si="328"/>
        <v>3.8800746103960199E-2</v>
      </c>
      <c r="AE1103" s="37">
        <f t="shared" si="328"/>
        <v>4.537664974431764E-2</v>
      </c>
      <c r="AF1103" s="37">
        <f t="shared" si="328"/>
        <v>0</v>
      </c>
      <c r="AG1103" s="37">
        <f t="shared" si="328"/>
        <v>0.14825042305374941</v>
      </c>
      <c r="AH1103" s="37">
        <f t="shared" si="328"/>
        <v>0</v>
      </c>
      <c r="AI1103" s="37">
        <f t="shared" si="328"/>
        <v>0</v>
      </c>
      <c r="AJ1103" s="37">
        <f t="shared" si="328"/>
        <v>0.76757218109797287</v>
      </c>
      <c r="AK1103" s="38">
        <f t="shared" si="328"/>
        <v>0</v>
      </c>
      <c r="AL1103" s="8">
        <f t="shared" ref="AL1103:AL1166" si="344">SUMPRODUCT(AA1102:AK1102,P1103:Z1103)</f>
        <v>-2.809849203526847E-3</v>
      </c>
      <c r="AM1103" s="23">
        <f t="shared" ref="AM1103:AM1166" si="345">AM1102*(1+AL1103)</f>
        <v>0.99631593140579178</v>
      </c>
    </row>
    <row r="1104" spans="2:39" x14ac:dyDescent="0.35">
      <c r="B1104" s="16">
        <v>37687</v>
      </c>
      <c r="C1104" s="5">
        <v>3.1699999999999999E-2</v>
      </c>
      <c r="D1104" s="35">
        <f t="shared" si="329"/>
        <v>2.7378507871321013E-3</v>
      </c>
      <c r="E1104" s="36">
        <f t="shared" si="330"/>
        <v>1.1624502877775538</v>
      </c>
      <c r="F1104" s="7">
        <v>1.4130128354755234</v>
      </c>
      <c r="G1104" s="7">
        <v>1.2619326091940035</v>
      </c>
      <c r="H1104" s="7">
        <v>0.68029125828242276</v>
      </c>
      <c r="I1104" s="7">
        <v>0.6317338172931799</v>
      </c>
      <c r="J1104" s="7">
        <v>0.87433425391529274</v>
      </c>
      <c r="K1104" s="7">
        <v>1.2937661799855982</v>
      </c>
      <c r="L1104" s="7">
        <v>2.0324109489442193</v>
      </c>
      <c r="M1104" s="7">
        <v>0.97485921547916865</v>
      </c>
      <c r="N1104" s="7">
        <v>0.95633492306055246</v>
      </c>
      <c r="O1104" s="8">
        <v>1.7495928906071299</v>
      </c>
      <c r="P1104" s="32">
        <f t="shared" si="331"/>
        <v>8.131416837775518E-5</v>
      </c>
      <c r="Q1104" s="33">
        <f t="shared" si="332"/>
        <v>2.3503585567283825E-3</v>
      </c>
      <c r="R1104" s="33">
        <f t="shared" si="333"/>
        <v>1.4616153770119489E-3</v>
      </c>
      <c r="S1104" s="33">
        <f t="shared" si="334"/>
        <v>8.2947837206892583E-3</v>
      </c>
      <c r="T1104" s="33">
        <f t="shared" si="335"/>
        <v>-1.2766983256357389E-2</v>
      </c>
      <c r="U1104" s="33">
        <f t="shared" si="336"/>
        <v>-2.4490962824806561E-2</v>
      </c>
      <c r="V1104" s="33">
        <f t="shared" si="337"/>
        <v>-6.2983621710829274E-3</v>
      </c>
      <c r="W1104" s="33">
        <f t="shared" si="338"/>
        <v>1.555817585182484E-2</v>
      </c>
      <c r="X1104" s="33">
        <f t="shared" si="339"/>
        <v>-5.6112771865792777E-3</v>
      </c>
      <c r="Y1104" s="33">
        <f t="shared" si="340"/>
        <v>4.4174056782386728E-4</v>
      </c>
      <c r="Z1104" s="34">
        <f t="shared" si="341"/>
        <v>1.6954310940477946E-3</v>
      </c>
      <c r="AA1104" s="39">
        <f t="shared" si="342"/>
        <v>0</v>
      </c>
      <c r="AB1104" s="37">
        <f t="shared" si="343"/>
        <v>0</v>
      </c>
      <c r="AC1104" s="37">
        <f t="shared" si="328"/>
        <v>0</v>
      </c>
      <c r="AD1104" s="37">
        <f t="shared" si="328"/>
        <v>3.8800746103960199E-2</v>
      </c>
      <c r="AE1104" s="37">
        <f t="shared" si="328"/>
        <v>4.537664974431764E-2</v>
      </c>
      <c r="AF1104" s="37">
        <f t="shared" si="328"/>
        <v>0</v>
      </c>
      <c r="AG1104" s="37">
        <f t="shared" si="328"/>
        <v>0.14825042305374941</v>
      </c>
      <c r="AH1104" s="37">
        <f t="shared" si="328"/>
        <v>0</v>
      </c>
      <c r="AI1104" s="37">
        <f t="shared" si="328"/>
        <v>0</v>
      </c>
      <c r="AJ1104" s="37">
        <f t="shared" si="328"/>
        <v>0.76757218109797287</v>
      </c>
      <c r="AK1104" s="38">
        <f t="shared" si="328"/>
        <v>0</v>
      </c>
      <c r="AL1104" s="8">
        <f t="shared" si="344"/>
        <v>-8.5214621566632358E-4</v>
      </c>
      <c r="AM1104" s="23">
        <f t="shared" si="345"/>
        <v>0.99546692455523622</v>
      </c>
    </row>
    <row r="1105" spans="2:39" x14ac:dyDescent="0.35">
      <c r="B1105" s="16">
        <v>37690</v>
      </c>
      <c r="C1105" s="5">
        <v>3.1899999999999998E-2</v>
      </c>
      <c r="D1105" s="35">
        <f t="shared" si="329"/>
        <v>8.2135523613963042E-3</v>
      </c>
      <c r="E1105" s="36">
        <f t="shared" si="330"/>
        <v>1.1627529545054596</v>
      </c>
      <c r="F1105" s="7">
        <v>1.4173801206491647</v>
      </c>
      <c r="G1105" s="7">
        <v>1.2662760037252008</v>
      </c>
      <c r="H1105" s="7">
        <v>0.66342809714678097</v>
      </c>
      <c r="I1105" s="7">
        <v>0.60912900306576967</v>
      </c>
      <c r="J1105" s="7">
        <v>0.86176546759928552</v>
      </c>
      <c r="K1105" s="7">
        <v>1.2826380423713113</v>
      </c>
      <c r="L1105" s="7">
        <v>2.0171517376289607</v>
      </c>
      <c r="M1105" s="7">
        <v>0.97870302106385687</v>
      </c>
      <c r="N1105" s="7">
        <v>0.95451947163310158</v>
      </c>
      <c r="O1105" s="8">
        <v>1.7465627590686641</v>
      </c>
      <c r="P1105" s="32">
        <f t="shared" si="331"/>
        <v>2.6036960985620361E-4</v>
      </c>
      <c r="Q1105" s="33">
        <f t="shared" si="332"/>
        <v>3.0907611480908148E-3</v>
      </c>
      <c r="R1105" s="33">
        <f t="shared" si="333"/>
        <v>3.441859335080899E-3</v>
      </c>
      <c r="S1105" s="33">
        <f t="shared" si="334"/>
        <v>-2.478814909104865E-2</v>
      </c>
      <c r="T1105" s="33">
        <f t="shared" si="335"/>
        <v>-3.5782181685739323E-2</v>
      </c>
      <c r="U1105" s="33">
        <f t="shared" si="336"/>
        <v>-1.4375264676779853E-2</v>
      </c>
      <c r="V1105" s="33">
        <f t="shared" si="337"/>
        <v>-8.6013514547201853E-3</v>
      </c>
      <c r="W1105" s="33">
        <f t="shared" si="338"/>
        <v>-7.507935992563497E-3</v>
      </c>
      <c r="X1105" s="33">
        <f t="shared" si="339"/>
        <v>3.9429340397616475E-3</v>
      </c>
      <c r="Y1105" s="33">
        <f t="shared" si="340"/>
        <v>-1.8983427078463899E-3</v>
      </c>
      <c r="Z1105" s="34">
        <f t="shared" si="341"/>
        <v>-1.7319066365285574E-3</v>
      </c>
      <c r="AA1105" s="39">
        <f t="shared" si="342"/>
        <v>0</v>
      </c>
      <c r="AB1105" s="37">
        <f t="shared" si="343"/>
        <v>0</v>
      </c>
      <c r="AC1105" s="37">
        <f t="shared" si="328"/>
        <v>0</v>
      </c>
      <c r="AD1105" s="37">
        <f t="shared" si="328"/>
        <v>3.8800746103960199E-2</v>
      </c>
      <c r="AE1105" s="37">
        <f t="shared" si="328"/>
        <v>4.537664974431764E-2</v>
      </c>
      <c r="AF1105" s="37">
        <f t="shared" si="328"/>
        <v>0</v>
      </c>
      <c r="AG1105" s="37">
        <f t="shared" si="328"/>
        <v>0.14825042305374941</v>
      </c>
      <c r="AH1105" s="37">
        <f t="shared" si="328"/>
        <v>0</v>
      </c>
      <c r="AI1105" s="37">
        <f t="shared" si="328"/>
        <v>0</v>
      </c>
      <c r="AJ1105" s="37">
        <f t="shared" si="328"/>
        <v>0.76757218109797287</v>
      </c>
      <c r="AK1105" s="38">
        <f t="shared" si="328"/>
        <v>0</v>
      </c>
      <c r="AL1105" s="8">
        <f t="shared" si="344"/>
        <v>-5.3177432494395565E-3</v>
      </c>
      <c r="AM1105" s="23">
        <f t="shared" si="345"/>
        <v>0.99017328703714225</v>
      </c>
    </row>
    <row r="1106" spans="2:39" x14ac:dyDescent="0.35">
      <c r="B1106" s="16">
        <v>37691</v>
      </c>
      <c r="C1106" s="5">
        <v>2.8399999999999998E-2</v>
      </c>
      <c r="D1106" s="35">
        <f t="shared" si="329"/>
        <v>2.7378507871321013E-3</v>
      </c>
      <c r="E1106" s="36">
        <f t="shared" si="330"/>
        <v>1.162854506371986</v>
      </c>
      <c r="F1106" s="7">
        <v>1.4148374250882252</v>
      </c>
      <c r="G1106" s="7">
        <v>1.2639774912650366</v>
      </c>
      <c r="H1106" s="7">
        <v>0.65732566732620801</v>
      </c>
      <c r="I1106" s="7">
        <v>0.61455931531841557</v>
      </c>
      <c r="J1106" s="7">
        <v>0.84656984572702598</v>
      </c>
      <c r="K1106" s="7">
        <v>1.2735362078495636</v>
      </c>
      <c r="L1106" s="7">
        <v>1.9956181769029411</v>
      </c>
      <c r="M1106" s="7">
        <v>0.97680748965266773</v>
      </c>
      <c r="N1106" s="7">
        <v>0.95267915184020791</v>
      </c>
      <c r="O1106" s="8">
        <v>1.7477134802046423</v>
      </c>
      <c r="P1106" s="32">
        <f t="shared" si="331"/>
        <v>8.7337440109580555E-5</v>
      </c>
      <c r="Q1106" s="33">
        <f t="shared" si="332"/>
        <v>-1.7939404707997264E-3</v>
      </c>
      <c r="R1106" s="33">
        <f t="shared" si="333"/>
        <v>-1.8151749329547995E-3</v>
      </c>
      <c r="S1106" s="33">
        <f t="shared" si="334"/>
        <v>-9.1983288721382284E-3</v>
      </c>
      <c r="T1106" s="33">
        <f t="shared" si="335"/>
        <v>8.9148804691863148E-3</v>
      </c>
      <c r="U1106" s="33">
        <f t="shared" si="336"/>
        <v>-1.7633129248717294E-2</v>
      </c>
      <c r="V1106" s="33">
        <f t="shared" si="337"/>
        <v>-7.0961831951595888E-3</v>
      </c>
      <c r="W1106" s="33">
        <f t="shared" si="338"/>
        <v>-1.0675230982539308E-2</v>
      </c>
      <c r="X1106" s="33">
        <f t="shared" si="339"/>
        <v>-1.9367789517280576E-3</v>
      </c>
      <c r="Y1106" s="33">
        <f t="shared" si="340"/>
        <v>-1.9280065494579057E-3</v>
      </c>
      <c r="Z1106" s="34">
        <f t="shared" si="341"/>
        <v>6.5884900499768584E-4</v>
      </c>
      <c r="AA1106" s="39">
        <f t="shared" si="342"/>
        <v>0</v>
      </c>
      <c r="AB1106" s="37">
        <f t="shared" si="343"/>
        <v>0</v>
      </c>
      <c r="AC1106" s="37">
        <f t="shared" si="328"/>
        <v>0</v>
      </c>
      <c r="AD1106" s="37">
        <f t="shared" si="328"/>
        <v>3.8800746103960199E-2</v>
      </c>
      <c r="AE1106" s="37">
        <f t="shared" si="328"/>
        <v>4.537664974431764E-2</v>
      </c>
      <c r="AF1106" s="37">
        <f t="shared" si="328"/>
        <v>0</v>
      </c>
      <c r="AG1106" s="37">
        <f t="shared" si="328"/>
        <v>0.14825042305374941</v>
      </c>
      <c r="AH1106" s="37">
        <f t="shared" si="328"/>
        <v>0</v>
      </c>
      <c r="AI1106" s="37">
        <f t="shared" si="328"/>
        <v>0</v>
      </c>
      <c r="AJ1106" s="37">
        <f t="shared" si="328"/>
        <v>0.76757218109797287</v>
      </c>
      <c r="AK1106" s="38">
        <f t="shared" si="328"/>
        <v>0</v>
      </c>
      <c r="AL1106" s="8">
        <f t="shared" si="344"/>
        <v>-2.4842709676737339E-3</v>
      </c>
      <c r="AM1106" s="23">
        <f t="shared" si="345"/>
        <v>0.98771342828718978</v>
      </c>
    </row>
    <row r="1107" spans="2:39" x14ac:dyDescent="0.35">
      <c r="B1107" s="16">
        <v>37692</v>
      </c>
      <c r="C1107" s="5">
        <v>2.6499999999999999E-2</v>
      </c>
      <c r="D1107" s="35">
        <f t="shared" si="329"/>
        <v>2.7378507871321013E-3</v>
      </c>
      <c r="E1107" s="36">
        <f t="shared" si="330"/>
        <v>1.1629449240803527</v>
      </c>
      <c r="F1107" s="7">
        <v>1.4133474197720375</v>
      </c>
      <c r="G1107" s="7">
        <v>1.2623357267816468</v>
      </c>
      <c r="H1107" s="7">
        <v>0.66189254155930899</v>
      </c>
      <c r="I1107" s="7">
        <v>0.58202417197429657</v>
      </c>
      <c r="J1107" s="7">
        <v>0.85952718010494478</v>
      </c>
      <c r="K1107" s="7">
        <v>1.2736195920543314</v>
      </c>
      <c r="L1107" s="7">
        <v>1.9988202270057498</v>
      </c>
      <c r="M1107" s="7">
        <v>0.98044904746420558</v>
      </c>
      <c r="N1107" s="7">
        <v>0.95268325955666033</v>
      </c>
      <c r="O1107" s="8">
        <v>1.7494895361610665</v>
      </c>
      <c r="P1107" s="32">
        <f t="shared" si="331"/>
        <v>7.7754962354514845E-5</v>
      </c>
      <c r="Q1107" s="33">
        <f t="shared" si="332"/>
        <v>-1.0531282886404592E-3</v>
      </c>
      <c r="R1107" s="33">
        <f t="shared" si="333"/>
        <v>-1.2988874364736613E-3</v>
      </c>
      <c r="S1107" s="33">
        <f t="shared" si="334"/>
        <v>6.9476584592802482E-3</v>
      </c>
      <c r="T1107" s="33">
        <f t="shared" si="335"/>
        <v>-5.2940607250029026E-2</v>
      </c>
      <c r="U1107" s="33">
        <f t="shared" si="336"/>
        <v>1.5305688530390826E-2</v>
      </c>
      <c r="V1107" s="33">
        <f t="shared" si="337"/>
        <v>6.5474545799304451E-5</v>
      </c>
      <c r="W1107" s="33">
        <f t="shared" si="338"/>
        <v>1.6045404576230382E-3</v>
      </c>
      <c r="X1107" s="33">
        <f t="shared" si="339"/>
        <v>3.7280199528697544E-3</v>
      </c>
      <c r="Y1107" s="33">
        <f t="shared" si="340"/>
        <v>4.3117522248170559E-6</v>
      </c>
      <c r="Z1107" s="34">
        <f t="shared" si="341"/>
        <v>1.0162168894045642E-3</v>
      </c>
      <c r="AA1107" s="39">
        <f t="shared" si="342"/>
        <v>0</v>
      </c>
      <c r="AB1107" s="37">
        <f t="shared" si="343"/>
        <v>0</v>
      </c>
      <c r="AC1107" s="37">
        <f t="shared" si="328"/>
        <v>0</v>
      </c>
      <c r="AD1107" s="37">
        <f t="shared" si="328"/>
        <v>3.8800746103960199E-2</v>
      </c>
      <c r="AE1107" s="37">
        <f t="shared" si="328"/>
        <v>4.537664974431764E-2</v>
      </c>
      <c r="AF1107" s="37">
        <f t="shared" si="328"/>
        <v>0</v>
      </c>
      <c r="AG1107" s="37">
        <f t="shared" si="328"/>
        <v>0.14825042305374941</v>
      </c>
      <c r="AH1107" s="37">
        <f t="shared" si="328"/>
        <v>0</v>
      </c>
      <c r="AI1107" s="37">
        <f t="shared" si="328"/>
        <v>0</v>
      </c>
      <c r="AJ1107" s="37">
        <f t="shared" si="328"/>
        <v>0.76757218109797287</v>
      </c>
      <c r="AK1107" s="38">
        <f t="shared" si="328"/>
        <v>0</v>
      </c>
      <c r="AL1107" s="8">
        <f t="shared" si="344"/>
        <v>-2.1196768503669301E-3</v>
      </c>
      <c r="AM1107" s="23">
        <f t="shared" si="345"/>
        <v>0.98561979499845287</v>
      </c>
    </row>
    <row r="1108" spans="2:39" x14ac:dyDescent="0.35">
      <c r="B1108" s="16">
        <v>37693</v>
      </c>
      <c r="C1108" s="5">
        <v>2.6099999999999998E-2</v>
      </c>
      <c r="D1108" s="35">
        <f t="shared" si="329"/>
        <v>2.7378507871321013E-3</v>
      </c>
      <c r="E1108" s="36">
        <f t="shared" si="330"/>
        <v>1.1630292992767608</v>
      </c>
      <c r="F1108" s="7">
        <v>1.3987820854635613</v>
      </c>
      <c r="G1108" s="7">
        <v>1.2498445363440671</v>
      </c>
      <c r="H1108" s="7">
        <v>0.6845292475762117</v>
      </c>
      <c r="I1108" s="7">
        <v>0.63014991830285316</v>
      </c>
      <c r="J1108" s="7">
        <v>0.85537231608622799</v>
      </c>
      <c r="K1108" s="7">
        <v>1.2858560218869439</v>
      </c>
      <c r="L1108" s="7">
        <v>1.9537783721945123</v>
      </c>
      <c r="M1108" s="7">
        <v>0.98058289424256562</v>
      </c>
      <c r="N1108" s="7">
        <v>0.94877068204659376</v>
      </c>
      <c r="O1108" s="8">
        <v>1.7459409988059718</v>
      </c>
      <c r="P1108" s="32">
        <f t="shared" si="331"/>
        <v>7.2553045858958498E-5</v>
      </c>
      <c r="Q1108" s="33">
        <f t="shared" si="332"/>
        <v>-1.0305558353674638E-2</v>
      </c>
      <c r="R1108" s="33">
        <f t="shared" si="333"/>
        <v>-9.8952997784720331E-3</v>
      </c>
      <c r="S1108" s="33">
        <f t="shared" si="334"/>
        <v>3.419997143882969E-2</v>
      </c>
      <c r="T1108" s="33">
        <f t="shared" si="335"/>
        <v>8.2686851587809862E-2</v>
      </c>
      <c r="U1108" s="33">
        <f t="shared" si="336"/>
        <v>-4.833894860904242E-3</v>
      </c>
      <c r="V1108" s="33">
        <f t="shared" si="337"/>
        <v>9.6076017587600759E-3</v>
      </c>
      <c r="W1108" s="33">
        <f t="shared" si="338"/>
        <v>-2.2534220037742192E-2</v>
      </c>
      <c r="X1108" s="33">
        <f t="shared" si="339"/>
        <v>1.3651579213247444E-4</v>
      </c>
      <c r="Y1108" s="33">
        <f t="shared" si="340"/>
        <v>-4.1069027620862508E-3</v>
      </c>
      <c r="Z1108" s="34">
        <f t="shared" si="341"/>
        <v>-2.028327281614617E-3</v>
      </c>
      <c r="AA1108" s="39">
        <f t="shared" si="342"/>
        <v>0</v>
      </c>
      <c r="AB1108" s="37">
        <f t="shared" si="343"/>
        <v>0</v>
      </c>
      <c r="AC1108" s="37">
        <f t="shared" si="328"/>
        <v>0</v>
      </c>
      <c r="AD1108" s="37">
        <f t="shared" si="328"/>
        <v>3.8800746103960199E-2</v>
      </c>
      <c r="AE1108" s="37">
        <f t="shared" si="328"/>
        <v>4.537664974431764E-2</v>
      </c>
      <c r="AF1108" s="37">
        <f t="shared" si="328"/>
        <v>0</v>
      </c>
      <c r="AG1108" s="37">
        <f t="shared" si="328"/>
        <v>0.14825042305374941</v>
      </c>
      <c r="AH1108" s="37">
        <f t="shared" si="328"/>
        <v>0</v>
      </c>
      <c r="AI1108" s="37">
        <f t="shared" si="328"/>
        <v>0</v>
      </c>
      <c r="AJ1108" s="37">
        <f t="shared" si="328"/>
        <v>0.76757218109797287</v>
      </c>
      <c r="AK1108" s="38">
        <f t="shared" si="328"/>
        <v>0</v>
      </c>
      <c r="AL1108" s="8">
        <f t="shared" si="344"/>
        <v>3.3510234261374394E-3</v>
      </c>
      <c r="AM1108" s="23">
        <f t="shared" si="345"/>
        <v>0.98892263002075742</v>
      </c>
    </row>
    <row r="1109" spans="2:39" x14ac:dyDescent="0.35">
      <c r="B1109" s="16">
        <v>37694</v>
      </c>
      <c r="C1109" s="5">
        <v>2.6099999999999998E-2</v>
      </c>
      <c r="D1109" s="35">
        <f t="shared" si="329"/>
        <v>2.7378507871321013E-3</v>
      </c>
      <c r="E1109" s="36">
        <f t="shared" si="330"/>
        <v>1.1631124069145735</v>
      </c>
      <c r="F1109" s="7">
        <v>1.4026159477100897</v>
      </c>
      <c r="G1109" s="7">
        <v>1.2447129608163072</v>
      </c>
      <c r="H1109" s="7">
        <v>0.68540082457765472</v>
      </c>
      <c r="I1109" s="7">
        <v>0.64348583742111098</v>
      </c>
      <c r="J1109" s="7">
        <v>0.86371734744583217</v>
      </c>
      <c r="K1109" s="7">
        <v>1.2999305762949489</v>
      </c>
      <c r="L1109" s="7">
        <v>1.9367451860039997</v>
      </c>
      <c r="M1109" s="7">
        <v>0.98217499789771645</v>
      </c>
      <c r="N1109" s="7">
        <v>0.94743077874204784</v>
      </c>
      <c r="O1109" s="8">
        <v>1.7475619545800487</v>
      </c>
      <c r="P1109" s="32">
        <f t="shared" si="331"/>
        <v>7.1457905544081157E-5</v>
      </c>
      <c r="Q1109" s="33">
        <f t="shared" si="332"/>
        <v>2.7408574118661377E-3</v>
      </c>
      <c r="R1109" s="33">
        <f t="shared" si="333"/>
        <v>-4.1057710607514952E-3</v>
      </c>
      <c r="S1109" s="33">
        <f t="shared" si="334"/>
        <v>1.2732502000887269E-3</v>
      </c>
      <c r="T1109" s="33">
        <f t="shared" si="335"/>
        <v>2.1163089498090759E-2</v>
      </c>
      <c r="U1109" s="33">
        <f t="shared" si="336"/>
        <v>9.7560222638335414E-3</v>
      </c>
      <c r="V1109" s="33">
        <f t="shared" si="337"/>
        <v>1.0945669008378678E-2</v>
      </c>
      <c r="W1109" s="33">
        <f t="shared" si="338"/>
        <v>-8.7180749019044601E-3</v>
      </c>
      <c r="X1109" s="33">
        <f t="shared" si="339"/>
        <v>1.6236298476128841E-3</v>
      </c>
      <c r="Y1109" s="33">
        <f t="shared" si="340"/>
        <v>-1.4122520118935444E-3</v>
      </c>
      <c r="Z1109" s="34">
        <f t="shared" si="341"/>
        <v>9.284138325325042E-4</v>
      </c>
      <c r="AA1109" s="39">
        <f t="shared" si="342"/>
        <v>0</v>
      </c>
      <c r="AB1109" s="37">
        <f t="shared" si="343"/>
        <v>0</v>
      </c>
      <c r="AC1109" s="37">
        <f t="shared" si="328"/>
        <v>0</v>
      </c>
      <c r="AD1109" s="37">
        <f t="shared" si="328"/>
        <v>3.8800746103960199E-2</v>
      </c>
      <c r="AE1109" s="37">
        <f t="shared" si="328"/>
        <v>4.537664974431764E-2</v>
      </c>
      <c r="AF1109" s="37">
        <f t="shared" si="328"/>
        <v>0</v>
      </c>
      <c r="AG1109" s="37">
        <f t="shared" si="328"/>
        <v>0.14825042305374941</v>
      </c>
      <c r="AH1109" s="37">
        <f t="shared" si="328"/>
        <v>0</v>
      </c>
      <c r="AI1109" s="37">
        <f t="shared" si="328"/>
        <v>0</v>
      </c>
      <c r="AJ1109" s="37">
        <f t="shared" si="328"/>
        <v>0.76757218109797287</v>
      </c>
      <c r="AK1109" s="38">
        <f t="shared" si="328"/>
        <v>0</v>
      </c>
      <c r="AL1109" s="8">
        <f t="shared" si="344"/>
        <v>1.5484078614722955E-3</v>
      </c>
      <c r="AM1109" s="23">
        <f t="shared" si="345"/>
        <v>0.99045388559546943</v>
      </c>
    </row>
    <row r="1110" spans="2:39" x14ac:dyDescent="0.35">
      <c r="B1110" s="16">
        <v>37697</v>
      </c>
      <c r="C1110" s="5">
        <v>2.6000000000000002E-2</v>
      </c>
      <c r="D1110" s="35">
        <f t="shared" si="329"/>
        <v>8.2135523613963042E-3</v>
      </c>
      <c r="E1110" s="36">
        <f t="shared" si="330"/>
        <v>1.1633617476441052</v>
      </c>
      <c r="F1110" s="7">
        <v>1.3943801547662695</v>
      </c>
      <c r="G1110" s="7">
        <v>1.2330629090236254</v>
      </c>
      <c r="H1110" s="7">
        <v>0.7083486066859751</v>
      </c>
      <c r="I1110" s="7">
        <v>0.68381078948734708</v>
      </c>
      <c r="J1110" s="7">
        <v>0.85416681795155347</v>
      </c>
      <c r="K1110" s="7">
        <v>1.2748127600278196</v>
      </c>
      <c r="L1110" s="7">
        <v>1.913478970474513</v>
      </c>
      <c r="M1110" s="7">
        <v>0.98208447787681319</v>
      </c>
      <c r="N1110" s="7">
        <v>0.94763193339500473</v>
      </c>
      <c r="O1110" s="8">
        <v>1.7369147126539919</v>
      </c>
      <c r="P1110" s="32">
        <f t="shared" si="331"/>
        <v>2.1437371663246552E-4</v>
      </c>
      <c r="Q1110" s="33">
        <f t="shared" si="332"/>
        <v>-5.8717377035858442E-3</v>
      </c>
      <c r="R1110" s="33">
        <f t="shared" si="333"/>
        <v>-9.3596292152702265E-3</v>
      </c>
      <c r="S1110" s="33">
        <f t="shared" si="334"/>
        <v>3.3480820689792523E-2</v>
      </c>
      <c r="T1110" s="33">
        <f t="shared" si="335"/>
        <v>6.2666417380444317E-2</v>
      </c>
      <c r="U1110" s="33">
        <f t="shared" si="336"/>
        <v>-1.1057470968391825E-2</v>
      </c>
      <c r="V1110" s="33">
        <f t="shared" si="337"/>
        <v>-1.9322429001339292E-2</v>
      </c>
      <c r="W1110" s="33">
        <f t="shared" si="338"/>
        <v>-1.2013049366339623E-2</v>
      </c>
      <c r="X1110" s="33">
        <f t="shared" si="339"/>
        <v>-9.2162823424501994E-5</v>
      </c>
      <c r="Y1110" s="33">
        <f t="shared" si="340"/>
        <v>2.123159363938143E-4</v>
      </c>
      <c r="Z1110" s="34">
        <f t="shared" si="341"/>
        <v>-6.092626300402304E-3</v>
      </c>
      <c r="AA1110" s="39">
        <f t="shared" si="342"/>
        <v>0</v>
      </c>
      <c r="AB1110" s="37">
        <f t="shared" si="343"/>
        <v>0</v>
      </c>
      <c r="AC1110" s="37">
        <f t="shared" si="328"/>
        <v>0</v>
      </c>
      <c r="AD1110" s="37">
        <f t="shared" si="328"/>
        <v>3.8800746103960199E-2</v>
      </c>
      <c r="AE1110" s="37">
        <f t="shared" si="328"/>
        <v>4.537664974431764E-2</v>
      </c>
      <c r="AF1110" s="37">
        <f t="shared" si="328"/>
        <v>0</v>
      </c>
      <c r="AG1110" s="37">
        <f t="shared" si="328"/>
        <v>0.14825042305374941</v>
      </c>
      <c r="AH1110" s="37">
        <f t="shared" si="328"/>
        <v>0</v>
      </c>
      <c r="AI1110" s="37">
        <f t="shared" si="328"/>
        <v>0</v>
      </c>
      <c r="AJ1110" s="37">
        <f t="shared" si="328"/>
        <v>0.76757218109797287</v>
      </c>
      <c r="AK1110" s="38">
        <f t="shared" si="328"/>
        <v>0</v>
      </c>
      <c r="AL1110" s="8">
        <f t="shared" si="344"/>
        <v>1.44108242764557E-3</v>
      </c>
      <c r="AM1110" s="23">
        <f t="shared" si="345"/>
        <v>0.99188121128539442</v>
      </c>
    </row>
    <row r="1111" spans="2:39" x14ac:dyDescent="0.35">
      <c r="B1111" s="16">
        <v>37698</v>
      </c>
      <c r="C1111" s="5">
        <v>2.5899999999999999E-2</v>
      </c>
      <c r="D1111" s="35">
        <f t="shared" si="329"/>
        <v>2.7378507871321013E-3</v>
      </c>
      <c r="E1111" s="36">
        <f t="shared" si="330"/>
        <v>1.1634445605268944</v>
      </c>
      <c r="F1111" s="7">
        <v>1.3878098151481058</v>
      </c>
      <c r="G1111" s="7">
        <v>1.2340880333740234</v>
      </c>
      <c r="H1111" s="7">
        <v>0.71271923861111752</v>
      </c>
      <c r="I1111" s="7">
        <v>0.68828968650039812</v>
      </c>
      <c r="J1111" s="7">
        <v>0.86121615387593708</v>
      </c>
      <c r="K1111" s="7">
        <v>1.3080524542358383</v>
      </c>
      <c r="L1111" s="7">
        <v>1.8707666438825363</v>
      </c>
      <c r="M1111" s="7">
        <v>0.98309263248721668</v>
      </c>
      <c r="N1111" s="7">
        <v>0.94824793865306833</v>
      </c>
      <c r="O1111" s="8">
        <v>1.7442605687749906</v>
      </c>
      <c r="P1111" s="32">
        <f t="shared" si="331"/>
        <v>7.1184120465472844E-5</v>
      </c>
      <c r="Q1111" s="33">
        <f t="shared" si="332"/>
        <v>-4.7120145791698098E-3</v>
      </c>
      <c r="R1111" s="33">
        <f t="shared" si="333"/>
        <v>8.3136419309681742E-4</v>
      </c>
      <c r="S1111" s="33">
        <f t="shared" si="334"/>
        <v>6.1701708507488906E-3</v>
      </c>
      <c r="T1111" s="33">
        <f t="shared" si="335"/>
        <v>6.5499069068635229E-3</v>
      </c>
      <c r="U1111" s="33">
        <f t="shared" si="336"/>
        <v>8.2528796205045829E-3</v>
      </c>
      <c r="V1111" s="33">
        <f t="shared" si="337"/>
        <v>2.6074177518660369E-2</v>
      </c>
      <c r="W1111" s="33">
        <f t="shared" si="338"/>
        <v>-2.2321816571302389E-2</v>
      </c>
      <c r="X1111" s="33">
        <f t="shared" si="339"/>
        <v>1.0265457128322275E-3</v>
      </c>
      <c r="Y1111" s="33">
        <f t="shared" si="340"/>
        <v>6.5004696059234313E-4</v>
      </c>
      <c r="Z1111" s="34">
        <f t="shared" si="341"/>
        <v>4.2292555112128927E-3</v>
      </c>
      <c r="AA1111" s="39">
        <f t="shared" si="342"/>
        <v>0</v>
      </c>
      <c r="AB1111" s="37">
        <f t="shared" si="343"/>
        <v>0</v>
      </c>
      <c r="AC1111" s="37">
        <f t="shared" si="328"/>
        <v>0</v>
      </c>
      <c r="AD1111" s="37">
        <f t="shared" si="328"/>
        <v>3.8800746103960199E-2</v>
      </c>
      <c r="AE1111" s="37">
        <f t="shared" si="328"/>
        <v>4.537664974431764E-2</v>
      </c>
      <c r="AF1111" s="37">
        <f t="shared" si="328"/>
        <v>0</v>
      </c>
      <c r="AG1111" s="37">
        <f t="shared" si="328"/>
        <v>0.14825042305374941</v>
      </c>
      <c r="AH1111" s="37">
        <f t="shared" si="328"/>
        <v>0</v>
      </c>
      <c r="AI1111" s="37">
        <f t="shared" si="328"/>
        <v>0</v>
      </c>
      <c r="AJ1111" s="37">
        <f t="shared" si="328"/>
        <v>0.76757218109797287</v>
      </c>
      <c r="AK1111" s="38">
        <f t="shared" si="328"/>
        <v>0</v>
      </c>
      <c r="AL1111" s="8">
        <f t="shared" si="344"/>
        <v>4.9010858754465316E-3</v>
      </c>
      <c r="AM1111" s="23">
        <f t="shared" si="345"/>
        <v>0.99674250628014616</v>
      </c>
    </row>
    <row r="1112" spans="2:39" x14ac:dyDescent="0.35">
      <c r="B1112" s="16">
        <v>37699</v>
      </c>
      <c r="C1112" s="5">
        <v>2.5100000000000001E-2</v>
      </c>
      <c r="D1112" s="35">
        <f t="shared" si="329"/>
        <v>2.7378507871321013E-3</v>
      </c>
      <c r="E1112" s="36">
        <f t="shared" si="330"/>
        <v>1.1635270607708852</v>
      </c>
      <c r="F1112" s="7">
        <v>1.3825721689783712</v>
      </c>
      <c r="G1112" s="7">
        <v>1.2261405459458254</v>
      </c>
      <c r="H1112" s="7">
        <v>0.71811898694284815</v>
      </c>
      <c r="I1112" s="7">
        <v>0.69091391769695365</v>
      </c>
      <c r="J1112" s="7">
        <v>0.86734206113175472</v>
      </c>
      <c r="K1112" s="7">
        <v>1.3079813654362307</v>
      </c>
      <c r="L1112" s="7">
        <v>1.8604784819392184</v>
      </c>
      <c r="M1112" s="7">
        <v>0.98517107884058608</v>
      </c>
      <c r="N1112" s="7">
        <v>0.94989299152035389</v>
      </c>
      <c r="O1112" s="8">
        <v>1.7248235725209426</v>
      </c>
      <c r="P1112" s="32">
        <f t="shared" si="331"/>
        <v>7.0910335386642487E-5</v>
      </c>
      <c r="Q1112" s="33">
        <f t="shared" si="332"/>
        <v>-3.7740374167735125E-3</v>
      </c>
      <c r="R1112" s="33">
        <f t="shared" si="333"/>
        <v>-6.4399679871048887E-3</v>
      </c>
      <c r="S1112" s="33">
        <f t="shared" si="334"/>
        <v>7.5762629085938116E-3</v>
      </c>
      <c r="T1112" s="33">
        <f t="shared" si="335"/>
        <v>3.8126841764816177E-3</v>
      </c>
      <c r="U1112" s="33">
        <f t="shared" si="336"/>
        <v>7.1130891219908232E-3</v>
      </c>
      <c r="V1112" s="33">
        <f t="shared" si="337"/>
        <v>-5.4347055714276671E-5</v>
      </c>
      <c r="W1112" s="33">
        <f t="shared" si="338"/>
        <v>-5.4994362749413161E-3</v>
      </c>
      <c r="X1112" s="33">
        <f t="shared" si="339"/>
        <v>2.1141917706279933E-3</v>
      </c>
      <c r="Y1112" s="33">
        <f t="shared" si="340"/>
        <v>1.7348341084950647E-3</v>
      </c>
      <c r="Z1112" s="34">
        <f t="shared" si="341"/>
        <v>-1.1143401738249903E-2</v>
      </c>
      <c r="AA1112" s="39">
        <f t="shared" si="342"/>
        <v>0</v>
      </c>
      <c r="AB1112" s="37">
        <f t="shared" si="343"/>
        <v>0</v>
      </c>
      <c r="AC1112" s="37">
        <f t="shared" si="328"/>
        <v>0</v>
      </c>
      <c r="AD1112" s="37">
        <f t="shared" si="328"/>
        <v>3.8800746103960199E-2</v>
      </c>
      <c r="AE1112" s="37">
        <f t="shared" si="328"/>
        <v>4.537664974431764E-2</v>
      </c>
      <c r="AF1112" s="37">
        <f t="shared" si="328"/>
        <v>0</v>
      </c>
      <c r="AG1112" s="37">
        <f t="shared" si="328"/>
        <v>0.14825042305374941</v>
      </c>
      <c r="AH1112" s="37">
        <f t="shared" si="328"/>
        <v>0</v>
      </c>
      <c r="AI1112" s="37">
        <f t="shared" si="328"/>
        <v>0</v>
      </c>
      <c r="AJ1112" s="37">
        <f t="shared" si="328"/>
        <v>0.76757218109797287</v>
      </c>
      <c r="AK1112" s="38">
        <f t="shared" si="328"/>
        <v>0</v>
      </c>
      <c r="AL1112" s="8">
        <f t="shared" si="344"/>
        <v>1.7905249144944549E-3</v>
      </c>
      <c r="AM1112" s="23">
        <f t="shared" si="345"/>
        <v>0.99852719857097649</v>
      </c>
    </row>
    <row r="1113" spans="2:39" x14ac:dyDescent="0.35">
      <c r="B1113" s="16">
        <v>37700</v>
      </c>
      <c r="C1113" s="5">
        <v>2.3700000000000002E-2</v>
      </c>
      <c r="D1113" s="35">
        <f t="shared" si="329"/>
        <v>2.7378507871321013E-3</v>
      </c>
      <c r="E1113" s="36">
        <f t="shared" si="330"/>
        <v>1.1636070184142127</v>
      </c>
      <c r="F1113" s="7">
        <v>1.3797321468057424</v>
      </c>
      <c r="G1113" s="7">
        <v>1.2305104326259355</v>
      </c>
      <c r="H1113" s="7">
        <v>0.71981435974031627</v>
      </c>
      <c r="I1113" s="7">
        <v>0.68967359667553796</v>
      </c>
      <c r="J1113" s="7">
        <v>0.88762532138560435</v>
      </c>
      <c r="K1113" s="7">
        <v>1.3289668272994748</v>
      </c>
      <c r="L1113" s="7">
        <v>1.8409269916249267</v>
      </c>
      <c r="M1113" s="7">
        <v>0.98851231158496133</v>
      </c>
      <c r="N1113" s="7">
        <v>0.95400754275979349</v>
      </c>
      <c r="O1113" s="8">
        <v>1.7223263574037564</v>
      </c>
      <c r="P1113" s="32">
        <f t="shared" si="331"/>
        <v>6.872005475710985E-5</v>
      </c>
      <c r="Q1113" s="33">
        <f t="shared" si="332"/>
        <v>-2.0541583552396991E-3</v>
      </c>
      <c r="R1113" s="33">
        <f t="shared" si="333"/>
        <v>3.5639362017338971E-3</v>
      </c>
      <c r="S1113" s="33">
        <f t="shared" si="334"/>
        <v>2.360852210140818E-3</v>
      </c>
      <c r="T1113" s="33">
        <f t="shared" si="335"/>
        <v>-1.7951889369229868E-3</v>
      </c>
      <c r="U1113" s="33">
        <f t="shared" si="336"/>
        <v>2.3385537451490634E-2</v>
      </c>
      <c r="V1113" s="33">
        <f t="shared" si="337"/>
        <v>1.6044159662966795E-2</v>
      </c>
      <c r="W1113" s="33">
        <f t="shared" si="338"/>
        <v>-1.0508850547904625E-2</v>
      </c>
      <c r="X1113" s="33">
        <f t="shared" si="339"/>
        <v>3.3915254072494072E-3</v>
      </c>
      <c r="Y1113" s="33">
        <f t="shared" si="340"/>
        <v>4.3315944808204332E-3</v>
      </c>
      <c r="Z1113" s="34">
        <f t="shared" si="341"/>
        <v>-1.4478090147714839E-3</v>
      </c>
      <c r="AA1113" s="39">
        <f t="shared" si="342"/>
        <v>0</v>
      </c>
      <c r="AB1113" s="37">
        <f t="shared" si="343"/>
        <v>0</v>
      </c>
      <c r="AC1113" s="37">
        <f t="shared" si="328"/>
        <v>0</v>
      </c>
      <c r="AD1113" s="37">
        <f t="shared" si="328"/>
        <v>3.8800746103960199E-2</v>
      </c>
      <c r="AE1113" s="37">
        <f t="shared" si="328"/>
        <v>4.537664974431764E-2</v>
      </c>
      <c r="AF1113" s="37">
        <f t="shared" si="328"/>
        <v>0</v>
      </c>
      <c r="AG1113" s="37">
        <f t="shared" si="328"/>
        <v>0.14825042305374941</v>
      </c>
      <c r="AH1113" s="37">
        <f t="shared" si="328"/>
        <v>0</v>
      </c>
      <c r="AI1113" s="37">
        <f t="shared" si="328"/>
        <v>0</v>
      </c>
      <c r="AJ1113" s="37">
        <f t="shared" si="328"/>
        <v>0.76757218109797287</v>
      </c>
      <c r="AK1113" s="38">
        <f t="shared" si="328"/>
        <v>0</v>
      </c>
      <c r="AL1113" s="8">
        <f t="shared" si="344"/>
        <v>5.7135080484310291E-3</v>
      </c>
      <c r="AM1113" s="23">
        <f t="shared" si="345"/>
        <v>1.0042322917565889</v>
      </c>
    </row>
    <row r="1114" spans="2:39" x14ac:dyDescent="0.35">
      <c r="B1114" s="16">
        <v>37701</v>
      </c>
      <c r="C1114" s="5">
        <v>2.7200000000000002E-2</v>
      </c>
      <c r="D1114" s="35">
        <f t="shared" si="329"/>
        <v>2.7378507871321013E-3</v>
      </c>
      <c r="E1114" s="36">
        <f t="shared" si="330"/>
        <v>1.163682521456886</v>
      </c>
      <c r="F1114" s="7">
        <v>1.3715496813318864</v>
      </c>
      <c r="G1114" s="7">
        <v>1.2221524027118724</v>
      </c>
      <c r="H1114" s="7">
        <v>0.73507954217813876</v>
      </c>
      <c r="I1114" s="7">
        <v>0.72127151108936616</v>
      </c>
      <c r="J1114" s="7">
        <v>0.88768163753662055</v>
      </c>
      <c r="K1114" s="7">
        <v>1.3342628527188918</v>
      </c>
      <c r="L1114" s="7">
        <v>1.8115930895077235</v>
      </c>
      <c r="M1114" s="7">
        <v>0.96654423726719663</v>
      </c>
      <c r="N1114" s="7">
        <v>0.9537950947192585</v>
      </c>
      <c r="O1114" s="8">
        <v>1.7274608043619462</v>
      </c>
      <c r="P1114" s="32">
        <f t="shared" si="331"/>
        <v>6.4887063655039157E-5</v>
      </c>
      <c r="Q1114" s="33">
        <f t="shared" si="332"/>
        <v>-5.9304738914719435E-3</v>
      </c>
      <c r="R1114" s="33">
        <f t="shared" si="333"/>
        <v>-6.7923275516054149E-3</v>
      </c>
      <c r="S1114" s="33">
        <f t="shared" si="334"/>
        <v>2.1207110182311029E-2</v>
      </c>
      <c r="T1114" s="33">
        <f t="shared" si="335"/>
        <v>4.5815751924012993E-2</v>
      </c>
      <c r="U1114" s="33">
        <f t="shared" si="336"/>
        <v>6.3445859034727548E-5</v>
      </c>
      <c r="V1114" s="33">
        <f t="shared" si="337"/>
        <v>3.9850696876901903E-3</v>
      </c>
      <c r="W1114" s="33">
        <f t="shared" si="338"/>
        <v>-1.5934310404841834E-2</v>
      </c>
      <c r="X1114" s="33">
        <f t="shared" si="339"/>
        <v>-2.2223369461672693E-2</v>
      </c>
      <c r="Y1114" s="33">
        <f t="shared" si="340"/>
        <v>-2.2269010569919701E-4</v>
      </c>
      <c r="Z1114" s="34">
        <f t="shared" si="341"/>
        <v>2.9811115275095723E-3</v>
      </c>
      <c r="AA1114" s="39">
        <f t="shared" si="342"/>
        <v>0</v>
      </c>
      <c r="AB1114" s="37">
        <f t="shared" si="343"/>
        <v>0</v>
      </c>
      <c r="AC1114" s="37">
        <f t="shared" si="328"/>
        <v>0</v>
      </c>
      <c r="AD1114" s="37">
        <f t="shared" si="328"/>
        <v>3.8800746103960199E-2</v>
      </c>
      <c r="AE1114" s="37">
        <f t="shared" si="328"/>
        <v>4.537664974431764E-2</v>
      </c>
      <c r="AF1114" s="37">
        <f t="shared" si="328"/>
        <v>0</v>
      </c>
      <c r="AG1114" s="37">
        <f t="shared" si="328"/>
        <v>0.14825042305374941</v>
      </c>
      <c r="AH1114" s="37">
        <f t="shared" si="328"/>
        <v>0</v>
      </c>
      <c r="AI1114" s="37">
        <f t="shared" si="328"/>
        <v>0</v>
      </c>
      <c r="AJ1114" s="37">
        <f t="shared" si="328"/>
        <v>0.76757218109797287</v>
      </c>
      <c r="AK1114" s="38">
        <f t="shared" si="328"/>
        <v>0</v>
      </c>
      <c r="AL1114" s="8">
        <f t="shared" si="344"/>
        <v>3.3216745625693168E-3</v>
      </c>
      <c r="AM1114" s="23">
        <f t="shared" si="345"/>
        <v>1.0075680246150274</v>
      </c>
    </row>
    <row r="1115" spans="2:39" x14ac:dyDescent="0.35">
      <c r="B1115" s="16">
        <v>37704</v>
      </c>
      <c r="C1115" s="5">
        <v>2.5600000000000001E-2</v>
      </c>
      <c r="D1115" s="35">
        <f t="shared" si="329"/>
        <v>8.2135523613963042E-3</v>
      </c>
      <c r="E1115" s="36">
        <f t="shared" si="330"/>
        <v>1.1639424981680451</v>
      </c>
      <c r="F1115" s="7">
        <v>1.3822651222224898</v>
      </c>
      <c r="G1115" s="7">
        <v>1.2293915925633256</v>
      </c>
      <c r="H1115" s="7">
        <v>0.7107603372505783</v>
      </c>
      <c r="I1115" s="7">
        <v>0.67247808973869627</v>
      </c>
      <c r="J1115" s="7">
        <v>0.91421441251738622</v>
      </c>
      <c r="K1115" s="7">
        <v>1.3209773278697106</v>
      </c>
      <c r="L1115" s="7">
        <v>1.8336433321246308</v>
      </c>
      <c r="M1115" s="7">
        <v>0.96704442728244933</v>
      </c>
      <c r="N1115" s="7">
        <v>0.95555412895449787</v>
      </c>
      <c r="O1115" s="8">
        <v>1.7188911779773057</v>
      </c>
      <c r="P1115" s="32">
        <f t="shared" si="331"/>
        <v>2.2340862422987051E-4</v>
      </c>
      <c r="Q1115" s="33">
        <f t="shared" si="332"/>
        <v>7.8126523861663522E-3</v>
      </c>
      <c r="R1115" s="33">
        <f t="shared" si="333"/>
        <v>5.9233118843362575E-3</v>
      </c>
      <c r="S1115" s="33">
        <f t="shared" si="334"/>
        <v>-3.3083773295471408E-2</v>
      </c>
      <c r="T1115" s="33">
        <f t="shared" si="335"/>
        <v>-6.7649173162232845E-2</v>
      </c>
      <c r="U1115" s="33">
        <f t="shared" si="336"/>
        <v>2.9889967144522744E-2</v>
      </c>
      <c r="V1115" s="33">
        <f t="shared" si="337"/>
        <v>-9.957202077618077E-3</v>
      </c>
      <c r="W1115" s="33">
        <f t="shared" si="338"/>
        <v>1.2171741405184511E-2</v>
      </c>
      <c r="X1115" s="33">
        <f t="shared" si="339"/>
        <v>5.1750348920087674E-4</v>
      </c>
      <c r="Y1115" s="33">
        <f t="shared" si="340"/>
        <v>1.8442475170803441E-3</v>
      </c>
      <c r="Z1115" s="34">
        <f t="shared" si="341"/>
        <v>-4.960822475972626E-3</v>
      </c>
      <c r="AA1115" s="39">
        <f t="shared" si="342"/>
        <v>0</v>
      </c>
      <c r="AB1115" s="37">
        <f t="shared" si="343"/>
        <v>0</v>
      </c>
      <c r="AC1115" s="37">
        <f t="shared" si="328"/>
        <v>0</v>
      </c>
      <c r="AD1115" s="37">
        <f t="shared" si="328"/>
        <v>3.8800746103960199E-2</v>
      </c>
      <c r="AE1115" s="37">
        <f t="shared" si="328"/>
        <v>4.537664974431764E-2</v>
      </c>
      <c r="AF1115" s="37">
        <f t="shared" si="328"/>
        <v>0</v>
      </c>
      <c r="AG1115" s="37">
        <f t="shared" si="328"/>
        <v>0.14825042305374941</v>
      </c>
      <c r="AH1115" s="37">
        <f t="shared" si="328"/>
        <v>0</v>
      </c>
      <c r="AI1115" s="37">
        <f t="shared" si="328"/>
        <v>0</v>
      </c>
      <c r="AJ1115" s="37">
        <f t="shared" si="328"/>
        <v>0.76757218109797287</v>
      </c>
      <c r="AK1115" s="38">
        <f t="shared" si="328"/>
        <v>0</v>
      </c>
      <c r="AL1115" s="8">
        <f t="shared" si="344"/>
        <v>-4.4139342551425698E-3</v>
      </c>
      <c r="AM1115" s="23">
        <f t="shared" si="345"/>
        <v>1.0031206855967927</v>
      </c>
    </row>
    <row r="1116" spans="2:39" x14ac:dyDescent="0.35">
      <c r="B1116" s="16">
        <v>37705</v>
      </c>
      <c r="C1116" s="5">
        <v>2.5600000000000001E-2</v>
      </c>
      <c r="D1116" s="35">
        <f t="shared" si="329"/>
        <v>2.7378507871321013E-3</v>
      </c>
      <c r="E1116" s="36">
        <f t="shared" si="330"/>
        <v>1.1640240777106956</v>
      </c>
      <c r="F1116" s="7">
        <v>1.3828958373352567</v>
      </c>
      <c r="G1116" s="7">
        <v>1.2292098117233674</v>
      </c>
      <c r="H1116" s="7">
        <v>0.71801408816575363</v>
      </c>
      <c r="I1116" s="7">
        <v>0.69571796911645489</v>
      </c>
      <c r="J1116" s="7">
        <v>0.89322875038093585</v>
      </c>
      <c r="K1116" s="7">
        <v>1.3150372362507556</v>
      </c>
      <c r="L1116" s="7">
        <v>1.8131325189576624</v>
      </c>
      <c r="M1116" s="7">
        <v>0.97369648715038926</v>
      </c>
      <c r="N1116" s="7">
        <v>0.95720008498302978</v>
      </c>
      <c r="O1116" s="8">
        <v>1.7309559295077985</v>
      </c>
      <c r="P1116" s="32">
        <f t="shared" si="331"/>
        <v>7.0088980150595503E-5</v>
      </c>
      <c r="Q1116" s="33">
        <f t="shared" si="332"/>
        <v>4.5629098399935231E-4</v>
      </c>
      <c r="R1116" s="33">
        <f t="shared" si="333"/>
        <v>-1.4786243948461397E-4</v>
      </c>
      <c r="S1116" s="33">
        <f t="shared" si="334"/>
        <v>1.0205621409932419E-2</v>
      </c>
      <c r="T1116" s="33">
        <f t="shared" si="335"/>
        <v>3.4558567382900085E-2</v>
      </c>
      <c r="U1116" s="33">
        <f t="shared" si="336"/>
        <v>-2.2954858126403965E-2</v>
      </c>
      <c r="V1116" s="33">
        <f t="shared" si="337"/>
        <v>-4.4967400224303899E-3</v>
      </c>
      <c r="W1116" s="33">
        <f t="shared" si="338"/>
        <v>-1.1185824858972238E-2</v>
      </c>
      <c r="X1116" s="33">
        <f t="shared" si="339"/>
        <v>6.8787531164760107E-3</v>
      </c>
      <c r="Y1116" s="33">
        <f t="shared" si="340"/>
        <v>1.7225146945185621E-3</v>
      </c>
      <c r="Z1116" s="34">
        <f t="shared" si="341"/>
        <v>7.0189152664625887E-3</v>
      </c>
      <c r="AA1116" s="39">
        <f t="shared" si="342"/>
        <v>0</v>
      </c>
      <c r="AB1116" s="37">
        <f t="shared" si="343"/>
        <v>0</v>
      </c>
      <c r="AC1116" s="37">
        <f t="shared" si="328"/>
        <v>0</v>
      </c>
      <c r="AD1116" s="37">
        <f t="shared" si="328"/>
        <v>3.8800746103960199E-2</v>
      </c>
      <c r="AE1116" s="37">
        <f t="shared" si="328"/>
        <v>4.537664974431764E-2</v>
      </c>
      <c r="AF1116" s="37">
        <f t="shared" si="328"/>
        <v>0</v>
      </c>
      <c r="AG1116" s="37">
        <f t="shared" si="328"/>
        <v>0.14825042305374941</v>
      </c>
      <c r="AH1116" s="37">
        <f t="shared" si="328"/>
        <v>0</v>
      </c>
      <c r="AI1116" s="37">
        <f t="shared" si="328"/>
        <v>0</v>
      </c>
      <c r="AJ1116" s="37">
        <f t="shared" si="328"/>
        <v>0.76757218109797287</v>
      </c>
      <c r="AK1116" s="38">
        <f t="shared" si="328"/>
        <v>0</v>
      </c>
      <c r="AL1116" s="8">
        <f t="shared" si="344"/>
        <v>2.6196484833160743E-3</v>
      </c>
      <c r="AM1116" s="23">
        <f t="shared" si="345"/>
        <v>1.0057485091793994</v>
      </c>
    </row>
    <row r="1117" spans="2:39" x14ac:dyDescent="0.35">
      <c r="B1117" s="16">
        <v>37706</v>
      </c>
      <c r="C1117" s="5">
        <v>2.5600000000000001E-2</v>
      </c>
      <c r="D1117" s="35">
        <f t="shared" si="329"/>
        <v>2.7378507871321013E-3</v>
      </c>
      <c r="E1117" s="36">
        <f t="shared" si="330"/>
        <v>1.164105662971173</v>
      </c>
      <c r="F1117" s="7">
        <v>1.3853951824857513</v>
      </c>
      <c r="G1117" s="7">
        <v>1.2302338482661732</v>
      </c>
      <c r="H1117" s="7">
        <v>0.71456511392106314</v>
      </c>
      <c r="I1117" s="7">
        <v>0.68513379681048048</v>
      </c>
      <c r="J1117" s="7">
        <v>0.90925452232706361</v>
      </c>
      <c r="K1117" s="7">
        <v>1.3186797117059081</v>
      </c>
      <c r="L1117" s="7">
        <v>1.8169255077459614</v>
      </c>
      <c r="M1117" s="7">
        <v>0.97480015209857929</v>
      </c>
      <c r="N1117" s="7">
        <v>0.9614197157952612</v>
      </c>
      <c r="O1117" s="8">
        <v>1.734032675150412</v>
      </c>
      <c r="P1117" s="32">
        <f t="shared" si="331"/>
        <v>7.0088980150595503E-5</v>
      </c>
      <c r="Q1117" s="33">
        <f t="shared" si="332"/>
        <v>1.8073271196699103E-3</v>
      </c>
      <c r="R1117" s="33">
        <f t="shared" si="333"/>
        <v>8.330852333258143E-4</v>
      </c>
      <c r="S1117" s="33">
        <f t="shared" si="334"/>
        <v>-4.803491047788877E-3</v>
      </c>
      <c r="T1117" s="33">
        <f t="shared" si="335"/>
        <v>-1.5213308805888781E-2</v>
      </c>
      <c r="U1117" s="33">
        <f t="shared" si="336"/>
        <v>1.7941397362426281E-2</v>
      </c>
      <c r="V1117" s="33">
        <f t="shared" si="337"/>
        <v>2.769864878912065E-3</v>
      </c>
      <c r="W1117" s="33">
        <f t="shared" si="338"/>
        <v>2.0919534279157936E-3</v>
      </c>
      <c r="X1117" s="33">
        <f t="shared" si="339"/>
        <v>1.1334794391832936E-3</v>
      </c>
      <c r="Y1117" s="33">
        <f t="shared" si="340"/>
        <v>4.4083059314670159E-3</v>
      </c>
      <c r="Z1117" s="34">
        <f t="shared" si="341"/>
        <v>1.7774835223496321E-3</v>
      </c>
      <c r="AA1117" s="39">
        <f t="shared" si="342"/>
        <v>0</v>
      </c>
      <c r="AB1117" s="37">
        <f t="shared" si="343"/>
        <v>0</v>
      </c>
      <c r="AC1117" s="37">
        <f t="shared" si="328"/>
        <v>0</v>
      </c>
      <c r="AD1117" s="37">
        <f t="shared" si="328"/>
        <v>3.8800746103960199E-2</v>
      </c>
      <c r="AE1117" s="37">
        <f t="shared" si="328"/>
        <v>4.537664974431764E-2</v>
      </c>
      <c r="AF1117" s="37">
        <f t="shared" si="328"/>
        <v>0</v>
      </c>
      <c r="AG1117" s="37">
        <f t="shared" si="328"/>
        <v>0.14825042305374941</v>
      </c>
      <c r="AH1117" s="37">
        <f t="shared" si="328"/>
        <v>0</v>
      </c>
      <c r="AI1117" s="37">
        <f t="shared" si="328"/>
        <v>0</v>
      </c>
      <c r="AJ1117" s="37">
        <f t="shared" si="328"/>
        <v>0.76757218109797287</v>
      </c>
      <c r="AK1117" s="38">
        <f t="shared" si="328"/>
        <v>0</v>
      </c>
      <c r="AL1117" s="8">
        <f t="shared" si="344"/>
        <v>2.9176186171688441E-3</v>
      </c>
      <c r="AM1117" s="23">
        <f t="shared" si="345"/>
        <v>1.008682899753971</v>
      </c>
    </row>
    <row r="1118" spans="2:39" x14ac:dyDescent="0.35">
      <c r="B1118" s="16">
        <v>37707</v>
      </c>
      <c r="C1118" s="5">
        <v>2.5600000000000001E-2</v>
      </c>
      <c r="D1118" s="35">
        <f t="shared" si="329"/>
        <v>2.7378507871321013E-3</v>
      </c>
      <c r="E1118" s="36">
        <f t="shared" si="330"/>
        <v>1.1641872539498781</v>
      </c>
      <c r="F1118" s="7">
        <v>1.3876279169987193</v>
      </c>
      <c r="G1118" s="7">
        <v>1.231660000124706</v>
      </c>
      <c r="H1118" s="7">
        <v>0.71420348595736438</v>
      </c>
      <c r="I1118" s="7">
        <v>0.68550392784673575</v>
      </c>
      <c r="J1118" s="7">
        <v>0.91154993782266225</v>
      </c>
      <c r="K1118" s="7">
        <v>1.3126055152080534</v>
      </c>
      <c r="L1118" s="7">
        <v>1.8436589112716777</v>
      </c>
      <c r="M1118" s="7">
        <v>0.97561180492012123</v>
      </c>
      <c r="N1118" s="7">
        <v>0.96285989614325695</v>
      </c>
      <c r="O1118" s="8">
        <v>1.7304645348356364</v>
      </c>
      <c r="P1118" s="32">
        <f t="shared" si="331"/>
        <v>7.0088980150595503E-5</v>
      </c>
      <c r="Q1118" s="33">
        <f t="shared" si="332"/>
        <v>1.6116228359925877E-3</v>
      </c>
      <c r="R1118" s="33">
        <f t="shared" si="333"/>
        <v>1.1592526579744522E-3</v>
      </c>
      <c r="S1118" s="33">
        <f t="shared" si="334"/>
        <v>-5.0608119071804403E-4</v>
      </c>
      <c r="T1118" s="33">
        <f t="shared" si="335"/>
        <v>5.4023175907880194E-4</v>
      </c>
      <c r="U1118" s="33">
        <f t="shared" si="336"/>
        <v>2.5245026988967023E-3</v>
      </c>
      <c r="V1118" s="33">
        <f t="shared" si="337"/>
        <v>-4.6062712908481185E-3</v>
      </c>
      <c r="W1118" s="33">
        <f t="shared" si="338"/>
        <v>1.4713538563769335E-2</v>
      </c>
      <c r="X1118" s="33">
        <f t="shared" si="339"/>
        <v>8.326350994043441E-4</v>
      </c>
      <c r="Y1118" s="33">
        <f t="shared" si="340"/>
        <v>1.4979725548944778E-3</v>
      </c>
      <c r="Z1118" s="34">
        <f t="shared" si="341"/>
        <v>-2.0577122714634521E-3</v>
      </c>
      <c r="AA1118" s="39">
        <f t="shared" si="342"/>
        <v>0</v>
      </c>
      <c r="AB1118" s="37">
        <f t="shared" si="343"/>
        <v>0</v>
      </c>
      <c r="AC1118" s="37">
        <f t="shared" si="328"/>
        <v>0</v>
      </c>
      <c r="AD1118" s="37">
        <f t="shared" si="328"/>
        <v>3.8800746103960199E-2</v>
      </c>
      <c r="AE1118" s="37">
        <f t="shared" si="328"/>
        <v>4.537664974431764E-2</v>
      </c>
      <c r="AF1118" s="37">
        <f t="shared" si="328"/>
        <v>0</v>
      </c>
      <c r="AG1118" s="37">
        <f t="shared" si="328"/>
        <v>0.14825042305374941</v>
      </c>
      <c r="AH1118" s="37">
        <f t="shared" si="328"/>
        <v>0</v>
      </c>
      <c r="AI1118" s="37">
        <f t="shared" si="328"/>
        <v>0</v>
      </c>
      <c r="AJ1118" s="37">
        <f t="shared" si="328"/>
        <v>0.76757218109797287</v>
      </c>
      <c r="AK1118" s="38">
        <f t="shared" si="328"/>
        <v>0</v>
      </c>
      <c r="AL1118" s="8">
        <f t="shared" si="344"/>
        <v>4.71797973140118E-4</v>
      </c>
      <c r="AM1118" s="23">
        <f t="shared" si="345"/>
        <v>1.009158794301616</v>
      </c>
    </row>
    <row r="1119" spans="2:39" x14ac:dyDescent="0.35">
      <c r="B1119" s="16">
        <v>37708</v>
      </c>
      <c r="C1119" s="5">
        <v>2.5600000000000001E-2</v>
      </c>
      <c r="D1119" s="35">
        <f t="shared" si="329"/>
        <v>2.7378507871321013E-3</v>
      </c>
      <c r="E1119" s="36">
        <f t="shared" si="330"/>
        <v>1.1642688506472119</v>
      </c>
      <c r="F1119" s="7">
        <v>1.3927976596712859</v>
      </c>
      <c r="G1119" s="7">
        <v>1.2371064056652572</v>
      </c>
      <c r="H1119" s="7">
        <v>0.71054788410955105</v>
      </c>
      <c r="I1119" s="7">
        <v>0.6733109093418681</v>
      </c>
      <c r="J1119" s="7">
        <v>0.90548355666896485</v>
      </c>
      <c r="K1119" s="7">
        <v>1.3128353634760366</v>
      </c>
      <c r="L1119" s="7">
        <v>1.8433446032990577</v>
      </c>
      <c r="M1119" s="7">
        <v>0.97895471119898325</v>
      </c>
      <c r="N1119" s="7">
        <v>0.96419672283236912</v>
      </c>
      <c r="O1119" s="8">
        <v>1.7406068281252507</v>
      </c>
      <c r="P1119" s="32">
        <f t="shared" si="331"/>
        <v>7.0088980150595503E-5</v>
      </c>
      <c r="Q1119" s="33">
        <f t="shared" si="332"/>
        <v>3.7255971930487686E-3</v>
      </c>
      <c r="R1119" s="33">
        <f t="shared" si="333"/>
        <v>4.4220040757998458E-3</v>
      </c>
      <c r="S1119" s="33">
        <f t="shared" si="334"/>
        <v>-5.1184318190677924E-3</v>
      </c>
      <c r="T1119" s="33">
        <f t="shared" si="335"/>
        <v>-1.7786941853371485E-2</v>
      </c>
      <c r="U1119" s="33">
        <f t="shared" si="336"/>
        <v>-6.6550179008159072E-3</v>
      </c>
      <c r="V1119" s="33">
        <f t="shared" si="337"/>
        <v>1.7510841248191689E-4</v>
      </c>
      <c r="W1119" s="33">
        <f t="shared" si="338"/>
        <v>-1.7048054317336803E-4</v>
      </c>
      <c r="X1119" s="33">
        <f t="shared" si="339"/>
        <v>3.4264717400951383E-3</v>
      </c>
      <c r="Y1119" s="33">
        <f t="shared" si="340"/>
        <v>1.3883917010841795E-3</v>
      </c>
      <c r="Z1119" s="34">
        <f t="shared" si="341"/>
        <v>5.8610234913467618E-3</v>
      </c>
      <c r="AA1119" s="39">
        <f t="shared" si="342"/>
        <v>0</v>
      </c>
      <c r="AB1119" s="37">
        <f t="shared" si="343"/>
        <v>0</v>
      </c>
      <c r="AC1119" s="37">
        <f t="shared" si="328"/>
        <v>0</v>
      </c>
      <c r="AD1119" s="37">
        <f t="shared" si="328"/>
        <v>3.8800746103960199E-2</v>
      </c>
      <c r="AE1119" s="37">
        <f t="shared" si="328"/>
        <v>4.537664974431764E-2</v>
      </c>
      <c r="AF1119" s="37">
        <f t="shared" si="328"/>
        <v>0</v>
      </c>
      <c r="AG1119" s="37">
        <f t="shared" si="328"/>
        <v>0.14825042305374941</v>
      </c>
      <c r="AH1119" s="37">
        <f t="shared" si="328"/>
        <v>0</v>
      </c>
      <c r="AI1119" s="37">
        <f t="shared" si="328"/>
        <v>0</v>
      </c>
      <c r="AJ1119" s="37">
        <f t="shared" si="328"/>
        <v>0.76757218109797287</v>
      </c>
      <c r="AK1119" s="38">
        <f t="shared" si="328"/>
        <v>0</v>
      </c>
      <c r="AL1119" s="8">
        <f t="shared" si="344"/>
        <v>8.5939938485160832E-5</v>
      </c>
      <c r="AM1119" s="23">
        <f t="shared" si="345"/>
        <v>1.0092455213463201</v>
      </c>
    </row>
    <row r="1120" spans="2:39" x14ac:dyDescent="0.35">
      <c r="B1120" s="16">
        <v>37711</v>
      </c>
      <c r="C1120" s="5">
        <v>2.6600000000000002E-2</v>
      </c>
      <c r="D1120" s="35">
        <f t="shared" si="329"/>
        <v>8.2135523613963042E-3</v>
      </c>
      <c r="E1120" s="36">
        <f t="shared" si="330"/>
        <v>1.1645136578963007</v>
      </c>
      <c r="F1120" s="7">
        <v>1.3997662450567214</v>
      </c>
      <c r="G1120" s="7">
        <v>1.2458104289460297</v>
      </c>
      <c r="H1120" s="7">
        <v>0.69751883970325856</v>
      </c>
      <c r="I1120" s="7">
        <v>0.64864300601459124</v>
      </c>
      <c r="J1120" s="7">
        <v>0.87255909429836676</v>
      </c>
      <c r="K1120" s="7">
        <v>1.2891694404995997</v>
      </c>
      <c r="L1120" s="7">
        <v>1.863604146553258</v>
      </c>
      <c r="M1120" s="7">
        <v>0.98070916855099077</v>
      </c>
      <c r="N1120" s="7">
        <v>0.97212042725070802</v>
      </c>
      <c r="O1120" s="8">
        <v>1.7499399136249125</v>
      </c>
      <c r="P1120" s="32">
        <f t="shared" si="331"/>
        <v>2.1026694045178651E-4</v>
      </c>
      <c r="Q1120" s="33">
        <f t="shared" si="332"/>
        <v>5.0033006137304437E-3</v>
      </c>
      <c r="R1120" s="33">
        <f t="shared" si="333"/>
        <v>7.0357919423202908E-3</v>
      </c>
      <c r="S1120" s="33">
        <f t="shared" si="334"/>
        <v>-1.8336616993266164E-2</v>
      </c>
      <c r="T1120" s="33">
        <f t="shared" si="335"/>
        <v>-3.6636720102142251E-2</v>
      </c>
      <c r="U1120" s="33">
        <f t="shared" si="336"/>
        <v>-3.6361193009090687E-2</v>
      </c>
      <c r="V1120" s="33">
        <f t="shared" si="337"/>
        <v>-1.8026573350199748E-2</v>
      </c>
      <c r="W1120" s="33">
        <f t="shared" si="338"/>
        <v>1.0990643430393687E-2</v>
      </c>
      <c r="X1120" s="33">
        <f t="shared" si="339"/>
        <v>1.7921741751043552E-3</v>
      </c>
      <c r="Y1120" s="33">
        <f t="shared" si="340"/>
        <v>8.2179333643270791E-3</v>
      </c>
      <c r="Z1120" s="34">
        <f t="shared" si="341"/>
        <v>5.3619722437341366E-3</v>
      </c>
      <c r="AA1120" s="39">
        <f t="shared" si="342"/>
        <v>0</v>
      </c>
      <c r="AB1120" s="37">
        <f t="shared" si="343"/>
        <v>0</v>
      </c>
      <c r="AC1120" s="37">
        <f t="shared" si="328"/>
        <v>0</v>
      </c>
      <c r="AD1120" s="37">
        <f t="shared" si="328"/>
        <v>3.8800746103960199E-2</v>
      </c>
      <c r="AE1120" s="37">
        <f t="shared" si="328"/>
        <v>4.537664974431764E-2</v>
      </c>
      <c r="AF1120" s="37">
        <f t="shared" si="328"/>
        <v>0</v>
      </c>
      <c r="AG1120" s="37">
        <f t="shared" si="328"/>
        <v>0.14825042305374941</v>
      </c>
      <c r="AH1120" s="37">
        <f t="shared" si="328"/>
        <v>0</v>
      </c>
      <c r="AI1120" s="37">
        <f t="shared" si="328"/>
        <v>0</v>
      </c>
      <c r="AJ1120" s="37">
        <f t="shared" si="328"/>
        <v>0.76757218109797287</v>
      </c>
      <c r="AK1120" s="38">
        <f t="shared" si="328"/>
        <v>0</v>
      </c>
      <c r="AL1120" s="8">
        <f t="shared" si="344"/>
        <v>1.2614838749809877E-3</v>
      </c>
      <c r="AM1120" s="23">
        <f t="shared" si="345"/>
        <v>1.0105186682973952</v>
      </c>
    </row>
    <row r="1121" spans="2:39" x14ac:dyDescent="0.35">
      <c r="B1121" s="16">
        <v>37712</v>
      </c>
      <c r="C1121" s="5">
        <v>2.5500000000000002E-2</v>
      </c>
      <c r="D1121" s="35">
        <f t="shared" si="329"/>
        <v>2.7378507871321013E-3</v>
      </c>
      <c r="E1121" s="36">
        <f t="shared" si="330"/>
        <v>1.164598465735589</v>
      </c>
      <c r="F1121" s="7">
        <v>1.3996011371062065</v>
      </c>
      <c r="G1121" s="7">
        <v>1.2475096365418761</v>
      </c>
      <c r="H1121" s="7">
        <v>0.7056008400764987</v>
      </c>
      <c r="I1121" s="7">
        <v>0.65223471393596455</v>
      </c>
      <c r="J1121" s="7">
        <v>0.87369405341185236</v>
      </c>
      <c r="K1121" s="7">
        <v>1.2965805645309865</v>
      </c>
      <c r="L1121" s="7">
        <v>1.8414168035140253</v>
      </c>
      <c r="M1121" s="7">
        <v>0.97344262757090227</v>
      </c>
      <c r="N1121" s="7">
        <v>0.97243060775741408</v>
      </c>
      <c r="O1121" s="8">
        <v>1.7614497358558601</v>
      </c>
      <c r="P1121" s="32">
        <f t="shared" si="331"/>
        <v>7.2826830937788856E-5</v>
      </c>
      <c r="Q1121" s="33">
        <f t="shared" si="332"/>
        <v>-1.1795394488045563E-4</v>
      </c>
      <c r="R1121" s="33">
        <f t="shared" si="333"/>
        <v>1.3639375272238574E-3</v>
      </c>
      <c r="S1121" s="33">
        <f t="shared" si="334"/>
        <v>1.1586784346467871E-2</v>
      </c>
      <c r="T1121" s="33">
        <f t="shared" si="335"/>
        <v>5.5372645477851368E-3</v>
      </c>
      <c r="U1121" s="33">
        <f t="shared" si="336"/>
        <v>1.3007246396281591E-3</v>
      </c>
      <c r="V1121" s="33">
        <f t="shared" si="337"/>
        <v>5.7487586957651882E-3</v>
      </c>
      <c r="W1121" s="33">
        <f t="shared" si="338"/>
        <v>-1.1905609396860584E-2</v>
      </c>
      <c r="X1121" s="33">
        <f t="shared" si="339"/>
        <v>-7.4094759314067282E-3</v>
      </c>
      <c r="Y1121" s="33">
        <f t="shared" si="340"/>
        <v>3.1907621526205965E-4</v>
      </c>
      <c r="Z1121" s="34">
        <f t="shared" si="341"/>
        <v>6.5772671057633403E-3</v>
      </c>
      <c r="AA1121" s="39">
        <f t="shared" si="342"/>
        <v>0</v>
      </c>
      <c r="AB1121" s="37">
        <f t="shared" si="343"/>
        <v>0</v>
      </c>
      <c r="AC1121" s="37">
        <f t="shared" si="328"/>
        <v>0</v>
      </c>
      <c r="AD1121" s="37">
        <f t="shared" si="328"/>
        <v>3.8800746103960199E-2</v>
      </c>
      <c r="AE1121" s="37">
        <f t="shared" si="328"/>
        <v>4.537664974431764E-2</v>
      </c>
      <c r="AF1121" s="37">
        <f t="shared" si="328"/>
        <v>0</v>
      </c>
      <c r="AG1121" s="37">
        <f t="shared" si="328"/>
        <v>0.14825042305374941</v>
      </c>
      <c r="AH1121" s="37">
        <f t="shared" si="328"/>
        <v>0</v>
      </c>
      <c r="AI1121" s="37">
        <f t="shared" si="328"/>
        <v>0</v>
      </c>
      <c r="AJ1121" s="37">
        <f t="shared" si="328"/>
        <v>0.76757218109797287</v>
      </c>
      <c r="AK1121" s="38">
        <f t="shared" si="328"/>
        <v>0</v>
      </c>
      <c r="AL1121" s="8">
        <f t="shared" si="344"/>
        <v>1.7980083266814092E-3</v>
      </c>
      <c r="AM1121" s="23">
        <f t="shared" si="345"/>
        <v>1.0123355892772608</v>
      </c>
    </row>
    <row r="1122" spans="2:39" x14ac:dyDescent="0.35">
      <c r="B1122" s="16">
        <v>37713</v>
      </c>
      <c r="C1122" s="5">
        <v>2.5399999999999999E-2</v>
      </c>
      <c r="D1122" s="35">
        <f t="shared" si="329"/>
        <v>2.7378507871321013E-3</v>
      </c>
      <c r="E1122" s="36">
        <f t="shared" si="330"/>
        <v>1.1646797724046547</v>
      </c>
      <c r="F1122" s="7">
        <v>1.390351500834351</v>
      </c>
      <c r="G1122" s="7">
        <v>1.2368727885595519</v>
      </c>
      <c r="H1122" s="7">
        <v>0.72253739827267616</v>
      </c>
      <c r="I1122" s="7">
        <v>0.68805369254209459</v>
      </c>
      <c r="J1122" s="7">
        <v>0.8832702603341388</v>
      </c>
      <c r="K1122" s="7">
        <v>1.3086425379869642</v>
      </c>
      <c r="L1122" s="7">
        <v>1.8258057236745855</v>
      </c>
      <c r="M1122" s="7">
        <v>0.985062527532515</v>
      </c>
      <c r="N1122" s="7">
        <v>0.97335564680695807</v>
      </c>
      <c r="O1122" s="8">
        <v>1.7698696303841215</v>
      </c>
      <c r="P1122" s="32">
        <f t="shared" si="331"/>
        <v>6.9815195071765146E-5</v>
      </c>
      <c r="Q1122" s="33">
        <f t="shared" si="332"/>
        <v>-6.6087659023912337E-3</v>
      </c>
      <c r="R1122" s="33">
        <f t="shared" si="333"/>
        <v>-8.5264655845143089E-3</v>
      </c>
      <c r="S1122" s="33">
        <f t="shared" si="334"/>
        <v>2.4003030090413713E-2</v>
      </c>
      <c r="T1122" s="33">
        <f t="shared" si="335"/>
        <v>5.4917314029450326E-2</v>
      </c>
      <c r="U1122" s="33">
        <f t="shared" si="336"/>
        <v>1.096059528491744E-2</v>
      </c>
      <c r="V1122" s="33">
        <f t="shared" si="337"/>
        <v>9.3029108918818437E-3</v>
      </c>
      <c r="W1122" s="33">
        <f t="shared" si="338"/>
        <v>-8.4777546341755494E-3</v>
      </c>
      <c r="X1122" s="33">
        <f t="shared" si="339"/>
        <v>1.1936913005965888E-2</v>
      </c>
      <c r="Y1122" s="33">
        <f t="shared" si="340"/>
        <v>9.5126484313090565E-4</v>
      </c>
      <c r="Z1122" s="34">
        <f t="shared" si="341"/>
        <v>4.7800935541146838E-3</v>
      </c>
      <c r="AA1122" s="39">
        <f t="shared" si="342"/>
        <v>0</v>
      </c>
      <c r="AB1122" s="37">
        <f t="shared" si="343"/>
        <v>0</v>
      </c>
      <c r="AC1122" s="37">
        <f t="shared" si="328"/>
        <v>0</v>
      </c>
      <c r="AD1122" s="37">
        <f t="shared" si="328"/>
        <v>3.8800746103960199E-2</v>
      </c>
      <c r="AE1122" s="37">
        <f t="shared" si="328"/>
        <v>4.537664974431764E-2</v>
      </c>
      <c r="AF1122" s="37">
        <f t="shared" si="328"/>
        <v>0</v>
      </c>
      <c r="AG1122" s="37">
        <f t="shared" si="328"/>
        <v>0.14825042305374941</v>
      </c>
      <c r="AH1122" s="37">
        <f t="shared" si="328"/>
        <v>0</v>
      </c>
      <c r="AI1122" s="37">
        <f t="shared" si="328"/>
        <v>0</v>
      </c>
      <c r="AJ1122" s="37">
        <f t="shared" si="328"/>
        <v>0.76757218109797287</v>
      </c>
      <c r="AK1122" s="38">
        <f t="shared" si="328"/>
        <v>0</v>
      </c>
      <c r="AL1122" s="8">
        <f t="shared" si="344"/>
        <v>5.532624105673554E-3</v>
      </c>
      <c r="AM1122" s="23">
        <f t="shared" si="345"/>
        <v>1.0179364615615272</v>
      </c>
    </row>
    <row r="1123" spans="2:39" x14ac:dyDescent="0.35">
      <c r="B1123" s="16">
        <v>37714</v>
      </c>
      <c r="C1123" s="5">
        <v>2.5399999999999999E-2</v>
      </c>
      <c r="D1123" s="35">
        <f t="shared" si="329"/>
        <v>2.7378507871321013E-3</v>
      </c>
      <c r="E1123" s="36">
        <f t="shared" si="330"/>
        <v>1.1647607658782182</v>
      </c>
      <c r="F1123" s="7">
        <v>1.3925848734897905</v>
      </c>
      <c r="G1123" s="7">
        <v>1.2342776302199869</v>
      </c>
      <c r="H1123" s="7">
        <v>0.71929233314655516</v>
      </c>
      <c r="I1123" s="7">
        <v>0.68423027974130635</v>
      </c>
      <c r="J1123" s="7">
        <v>0.87903935278572076</v>
      </c>
      <c r="K1123" s="7">
        <v>1.3164739983522302</v>
      </c>
      <c r="L1123" s="7">
        <v>1.8241993459458099</v>
      </c>
      <c r="M1123" s="7">
        <v>0.98675081109017881</v>
      </c>
      <c r="N1123" s="7">
        <v>0.97757498560095168</v>
      </c>
      <c r="O1123" s="8">
        <v>1.7811428979523913</v>
      </c>
      <c r="P1123" s="32">
        <f t="shared" si="331"/>
        <v>6.9541409993156833E-5</v>
      </c>
      <c r="Q1123" s="33">
        <f t="shared" si="332"/>
        <v>1.606336709889078E-3</v>
      </c>
      <c r="R1123" s="33">
        <f t="shared" si="333"/>
        <v>-2.0981610749050139E-3</v>
      </c>
      <c r="S1123" s="33">
        <f t="shared" si="334"/>
        <v>-4.491207145649212E-3</v>
      </c>
      <c r="T1123" s="33">
        <f t="shared" si="335"/>
        <v>-5.5568523826421412E-3</v>
      </c>
      <c r="U1123" s="33">
        <f t="shared" si="336"/>
        <v>-4.790048684326198E-3</v>
      </c>
      <c r="V1123" s="33">
        <f t="shared" si="337"/>
        <v>5.9844152531620676E-3</v>
      </c>
      <c r="W1123" s="33">
        <f t="shared" si="338"/>
        <v>-8.7981854145058325E-4</v>
      </c>
      <c r="X1123" s="33">
        <f t="shared" si="339"/>
        <v>1.7138846626241211E-3</v>
      </c>
      <c r="Y1123" s="33">
        <f t="shared" si="340"/>
        <v>4.3348377418213069E-3</v>
      </c>
      <c r="Z1123" s="34">
        <f t="shared" si="341"/>
        <v>6.3695468721181037E-3</v>
      </c>
      <c r="AA1123" s="39">
        <f t="shared" si="342"/>
        <v>0</v>
      </c>
      <c r="AB1123" s="37">
        <f t="shared" si="343"/>
        <v>0</v>
      </c>
      <c r="AC1123" s="37">
        <f t="shared" si="328"/>
        <v>0</v>
      </c>
      <c r="AD1123" s="37">
        <f t="shared" si="328"/>
        <v>3.8800746103960199E-2</v>
      </c>
      <c r="AE1123" s="37">
        <f t="shared" si="328"/>
        <v>4.537664974431764E-2</v>
      </c>
      <c r="AF1123" s="37">
        <f t="shared" si="328"/>
        <v>0</v>
      </c>
      <c r="AG1123" s="37">
        <f t="shared" si="328"/>
        <v>0.14825042305374941</v>
      </c>
      <c r="AH1123" s="37">
        <f t="shared" si="328"/>
        <v>0</v>
      </c>
      <c r="AI1123" s="37">
        <f t="shared" si="328"/>
        <v>0</v>
      </c>
      <c r="AJ1123" s="37">
        <f t="shared" si="328"/>
        <v>0.76757218109797287</v>
      </c>
      <c r="AK1123" s="38">
        <f t="shared" si="328"/>
        <v>0</v>
      </c>
      <c r="AL1123" s="8">
        <f t="shared" si="344"/>
        <v>3.788079420799523E-3</v>
      </c>
      <c r="AM1123" s="23">
        <f t="shared" si="345"/>
        <v>1.0217924857232499</v>
      </c>
    </row>
    <row r="1124" spans="2:39" x14ac:dyDescent="0.35">
      <c r="B1124" s="16">
        <v>37715</v>
      </c>
      <c r="C1124" s="5">
        <v>2.5399999999999999E-2</v>
      </c>
      <c r="D1124" s="35">
        <f t="shared" si="329"/>
        <v>2.7378507871321013E-3</v>
      </c>
      <c r="E1124" s="36">
        <f t="shared" si="330"/>
        <v>1.164841764984182</v>
      </c>
      <c r="F1124" s="7">
        <v>1.3908119858455901</v>
      </c>
      <c r="G1124" s="7">
        <v>1.2332909201588045</v>
      </c>
      <c r="H1124" s="7">
        <v>0.72366775072957312</v>
      </c>
      <c r="I1124" s="7">
        <v>0.70716460846909679</v>
      </c>
      <c r="J1124" s="7">
        <v>0.88115624748515275</v>
      </c>
      <c r="K1124" s="7">
        <v>1.3321786471576635</v>
      </c>
      <c r="L1124" s="7">
        <v>1.8236578855443515</v>
      </c>
      <c r="M1124" s="7">
        <v>0.98775756688782812</v>
      </c>
      <c r="N1124" s="7">
        <v>0.97788264655388224</v>
      </c>
      <c r="O1124" s="8">
        <v>1.7812909147957374</v>
      </c>
      <c r="P1124" s="32">
        <f t="shared" si="331"/>
        <v>6.9541409993156833E-5</v>
      </c>
      <c r="Q1124" s="33">
        <f t="shared" si="332"/>
        <v>-1.2730912693009744E-3</v>
      </c>
      <c r="R1124" s="33">
        <f t="shared" si="333"/>
        <v>-7.9942310953706741E-4</v>
      </c>
      <c r="S1124" s="33">
        <f t="shared" si="334"/>
        <v>6.0829476158568152E-3</v>
      </c>
      <c r="T1124" s="33">
        <f t="shared" si="335"/>
        <v>3.3518435834879234E-2</v>
      </c>
      <c r="U1124" s="33">
        <f t="shared" si="336"/>
        <v>2.4081910471054346E-3</v>
      </c>
      <c r="V1124" s="33">
        <f t="shared" si="337"/>
        <v>1.1929326993993072E-2</v>
      </c>
      <c r="W1124" s="33">
        <f t="shared" si="338"/>
        <v>-2.9682085056204066E-4</v>
      </c>
      <c r="X1124" s="33">
        <f t="shared" si="339"/>
        <v>1.0202735952524744E-3</v>
      </c>
      <c r="Y1124" s="33">
        <f t="shared" si="340"/>
        <v>3.1471852027942226E-4</v>
      </c>
      <c r="Z1124" s="34">
        <f t="shared" si="341"/>
        <v>8.3102171934745783E-5</v>
      </c>
      <c r="AA1124" s="39">
        <f t="shared" si="342"/>
        <v>0</v>
      </c>
      <c r="AB1124" s="37">
        <f t="shared" si="343"/>
        <v>0</v>
      </c>
      <c r="AC1124" s="37">
        <f t="shared" si="328"/>
        <v>0</v>
      </c>
      <c r="AD1124" s="37">
        <f t="shared" si="328"/>
        <v>3.8800746103960199E-2</v>
      </c>
      <c r="AE1124" s="37">
        <f t="shared" si="328"/>
        <v>4.537664974431764E-2</v>
      </c>
      <c r="AF1124" s="37">
        <f t="shared" si="328"/>
        <v>0</v>
      </c>
      <c r="AG1124" s="37">
        <f t="shared" si="328"/>
        <v>0.14825042305374941</v>
      </c>
      <c r="AH1124" s="37">
        <f t="shared" si="328"/>
        <v>0</v>
      </c>
      <c r="AI1124" s="37">
        <f t="shared" si="328"/>
        <v>0</v>
      </c>
      <c r="AJ1124" s="37">
        <f t="shared" si="328"/>
        <v>0.76757218109797287</v>
      </c>
      <c r="AK1124" s="38">
        <f t="shared" si="328"/>
        <v>0</v>
      </c>
      <c r="AL1124" s="8">
        <f t="shared" si="344"/>
        <v>3.7670741835120389E-3</v>
      </c>
      <c r="AM1124" s="23">
        <f t="shared" si="345"/>
        <v>1.0256416538171245</v>
      </c>
    </row>
    <row r="1125" spans="2:39" x14ac:dyDescent="0.35">
      <c r="B1125" s="16">
        <v>37718</v>
      </c>
      <c r="C1125" s="5">
        <v>2.5399999999999999E-2</v>
      </c>
      <c r="D1125" s="35">
        <f t="shared" si="329"/>
        <v>8.2135523613963042E-3</v>
      </c>
      <c r="E1125" s="36">
        <f t="shared" si="330"/>
        <v>1.1650847792004497</v>
      </c>
      <c r="F1125" s="7">
        <v>1.3857589428371202</v>
      </c>
      <c r="G1125" s="7">
        <v>1.2275138988785188</v>
      </c>
      <c r="H1125" s="7">
        <v>0.72258263982466198</v>
      </c>
      <c r="I1125" s="7">
        <v>0.73955207333496598</v>
      </c>
      <c r="J1125" s="7">
        <v>0.89799305027148679</v>
      </c>
      <c r="K1125" s="7">
        <v>1.3626583345483838</v>
      </c>
      <c r="L1125" s="7">
        <v>1.8268964957513036</v>
      </c>
      <c r="M1125" s="7">
        <v>0.99886211741375708</v>
      </c>
      <c r="N1125" s="7">
        <v>0.9790093376184017</v>
      </c>
      <c r="O1125" s="8">
        <v>1.7853631891478698</v>
      </c>
      <c r="P1125" s="32">
        <f t="shared" si="331"/>
        <v>2.086242299794705E-4</v>
      </c>
      <c r="Q1125" s="33">
        <f t="shared" si="332"/>
        <v>-3.6331603839304671E-3</v>
      </c>
      <c r="R1125" s="33">
        <f t="shared" si="333"/>
        <v>-4.6842323946906239E-3</v>
      </c>
      <c r="S1125" s="33">
        <f t="shared" si="334"/>
        <v>-1.4994600820849024E-3</v>
      </c>
      <c r="T1125" s="33">
        <f t="shared" si="335"/>
        <v>4.5799046612334138E-2</v>
      </c>
      <c r="U1125" s="33">
        <f t="shared" si="336"/>
        <v>1.910762459482851E-2</v>
      </c>
      <c r="V1125" s="33">
        <f t="shared" si="337"/>
        <v>2.2879579593736654E-2</v>
      </c>
      <c r="W1125" s="33">
        <f t="shared" si="338"/>
        <v>1.7758869317670012E-3</v>
      </c>
      <c r="X1125" s="33">
        <f t="shared" si="339"/>
        <v>1.1242182189417749E-2</v>
      </c>
      <c r="Y1125" s="33">
        <f t="shared" si="340"/>
        <v>1.1521741064635105E-3</v>
      </c>
      <c r="Z1125" s="34">
        <f t="shared" si="341"/>
        <v>2.2861365980746395E-3</v>
      </c>
      <c r="AA1125" s="39">
        <f t="shared" si="342"/>
        <v>0</v>
      </c>
      <c r="AB1125" s="37">
        <f t="shared" si="343"/>
        <v>0</v>
      </c>
      <c r="AC1125" s="37">
        <f t="shared" si="328"/>
        <v>0</v>
      </c>
      <c r="AD1125" s="37">
        <f t="shared" si="328"/>
        <v>3.8800746103960199E-2</v>
      </c>
      <c r="AE1125" s="37">
        <f t="shared" si="328"/>
        <v>4.537664974431764E-2</v>
      </c>
      <c r="AF1125" s="37">
        <f t="shared" si="328"/>
        <v>0</v>
      </c>
      <c r="AG1125" s="37">
        <f t="shared" si="328"/>
        <v>0.14825042305374941</v>
      </c>
      <c r="AH1125" s="37">
        <f t="shared" si="328"/>
        <v>0</v>
      </c>
      <c r="AI1125" s="37">
        <f t="shared" si="328"/>
        <v>0</v>
      </c>
      <c r="AJ1125" s="37">
        <f t="shared" si="328"/>
        <v>0.76757218109797287</v>
      </c>
      <c r="AK1125" s="38">
        <f t="shared" si="328"/>
        <v>0</v>
      </c>
      <c r="AL1125" s="8">
        <f t="shared" si="344"/>
        <v>6.2963112727797595E-3</v>
      </c>
      <c r="AM1125" s="23">
        <f t="shared" si="345"/>
        <v>1.0320994129238859</v>
      </c>
    </row>
    <row r="1126" spans="2:39" x14ac:dyDescent="0.35">
      <c r="B1126" s="16">
        <v>37719</v>
      </c>
      <c r="C1126" s="5">
        <v>2.5399999999999999E-2</v>
      </c>
      <c r="D1126" s="35">
        <f t="shared" si="329"/>
        <v>2.7378507871321013E-3</v>
      </c>
      <c r="E1126" s="36">
        <f t="shared" si="330"/>
        <v>1.1651658008387569</v>
      </c>
      <c r="F1126" s="7">
        <v>1.3928019536281648</v>
      </c>
      <c r="G1126" s="7">
        <v>1.2304154717248725</v>
      </c>
      <c r="H1126" s="7">
        <v>0.72366303214968752</v>
      </c>
      <c r="I1126" s="7">
        <v>0.72509230761444354</v>
      </c>
      <c r="J1126" s="7">
        <v>0.88923295914719891</v>
      </c>
      <c r="K1126" s="7">
        <v>1.3558331232271121</v>
      </c>
      <c r="L1126" s="7">
        <v>1.8262469444985396</v>
      </c>
      <c r="M1126" s="7">
        <v>0.99928479059985686</v>
      </c>
      <c r="N1126" s="7">
        <v>0.98024254078389705</v>
      </c>
      <c r="O1126" s="8">
        <v>1.7833428817821495</v>
      </c>
      <c r="P1126" s="32">
        <f t="shared" si="331"/>
        <v>6.9541409993156833E-5</v>
      </c>
      <c r="Q1126" s="33">
        <f t="shared" si="332"/>
        <v>5.0824213168165766E-3</v>
      </c>
      <c r="R1126" s="33">
        <f t="shared" si="333"/>
        <v>2.3637800345923665E-3</v>
      </c>
      <c r="S1126" s="33">
        <f t="shared" si="334"/>
        <v>1.4951816795483186E-3</v>
      </c>
      <c r="T1126" s="33">
        <f t="shared" si="335"/>
        <v>-1.955205893118106E-2</v>
      </c>
      <c r="U1126" s="33">
        <f t="shared" si="336"/>
        <v>-9.7551881071233915E-3</v>
      </c>
      <c r="V1126" s="33">
        <f t="shared" si="337"/>
        <v>-5.0087473493740653E-3</v>
      </c>
      <c r="W1126" s="33">
        <f t="shared" si="338"/>
        <v>-3.5554901674761386E-4</v>
      </c>
      <c r="X1126" s="33">
        <f t="shared" si="339"/>
        <v>4.2315468644882337E-4</v>
      </c>
      <c r="Y1126" s="33">
        <f t="shared" si="340"/>
        <v>1.2596439258643066E-3</v>
      </c>
      <c r="Z1126" s="34">
        <f t="shared" si="341"/>
        <v>-1.1315946122337772E-3</v>
      </c>
      <c r="AA1126" s="39">
        <f t="shared" si="342"/>
        <v>0</v>
      </c>
      <c r="AB1126" s="37">
        <f t="shared" si="343"/>
        <v>0</v>
      </c>
      <c r="AC1126" s="37">
        <f t="shared" si="328"/>
        <v>0</v>
      </c>
      <c r="AD1126" s="37">
        <f t="shared" si="328"/>
        <v>3.8800746103960199E-2</v>
      </c>
      <c r="AE1126" s="37">
        <f t="shared" si="328"/>
        <v>4.537664974431764E-2</v>
      </c>
      <c r="AF1126" s="37">
        <f t="shared" si="328"/>
        <v>0</v>
      </c>
      <c r="AG1126" s="37">
        <f t="shared" si="328"/>
        <v>0.14825042305374941</v>
      </c>
      <c r="AH1126" s="37">
        <f t="shared" si="328"/>
        <v>0</v>
      </c>
      <c r="AI1126" s="37">
        <f t="shared" si="328"/>
        <v>0</v>
      </c>
      <c r="AJ1126" s="37">
        <f t="shared" ref="AC1126:AK1155" si="346">AJ$8</f>
        <v>0.76757218109797287</v>
      </c>
      <c r="AK1126" s="38">
        <f t="shared" si="346"/>
        <v>0</v>
      </c>
      <c r="AL1126" s="8">
        <f t="shared" si="344"/>
        <v>-6.0487404310458558E-4</v>
      </c>
      <c r="AM1126" s="23">
        <f t="shared" si="345"/>
        <v>1.0314751227791046</v>
      </c>
    </row>
    <row r="1127" spans="2:39" x14ac:dyDescent="0.35">
      <c r="B1127" s="16">
        <v>37720</v>
      </c>
      <c r="C1127" s="5">
        <v>2.5399999999999999E-2</v>
      </c>
      <c r="D1127" s="35">
        <f t="shared" si="329"/>
        <v>2.7378507871321013E-3</v>
      </c>
      <c r="E1127" s="36">
        <f t="shared" si="330"/>
        <v>1.165246828111423</v>
      </c>
      <c r="F1127" s="7">
        <v>1.3966395713227182</v>
      </c>
      <c r="G1127" s="7">
        <v>1.2369385351625011</v>
      </c>
      <c r="H1127" s="7">
        <v>0.71423538286484611</v>
      </c>
      <c r="I1127" s="7">
        <v>0.71708263472532097</v>
      </c>
      <c r="J1127" s="7">
        <v>0.88768860007293882</v>
      </c>
      <c r="K1127" s="7">
        <v>1.3451958832489617</v>
      </c>
      <c r="L1127" s="7">
        <v>1.8498173027530536</v>
      </c>
      <c r="M1127" s="7">
        <v>0.99951270379913904</v>
      </c>
      <c r="N1127" s="7">
        <v>0.9816817508717266</v>
      </c>
      <c r="O1127" s="8">
        <v>1.781444115036984</v>
      </c>
      <c r="P1127" s="32">
        <f t="shared" si="331"/>
        <v>6.9541409993156833E-5</v>
      </c>
      <c r="Q1127" s="33">
        <f t="shared" si="332"/>
        <v>2.7553218780003164E-3</v>
      </c>
      <c r="R1127" s="33">
        <f t="shared" si="333"/>
        <v>5.3015128527960087E-3</v>
      </c>
      <c r="S1127" s="33">
        <f t="shared" si="334"/>
        <v>-1.3027678444256008E-2</v>
      </c>
      <c r="T1127" s="33">
        <f t="shared" si="335"/>
        <v>-1.1046418235320155E-2</v>
      </c>
      <c r="U1127" s="33">
        <f t="shared" si="336"/>
        <v>-1.7367317061000032E-3</v>
      </c>
      <c r="V1127" s="33">
        <f t="shared" si="337"/>
        <v>-7.8455377700406004E-3</v>
      </c>
      <c r="W1127" s="33">
        <f t="shared" si="338"/>
        <v>1.2906446373815106E-2</v>
      </c>
      <c r="X1127" s="33">
        <f t="shared" si="339"/>
        <v>2.2807632161137015E-4</v>
      </c>
      <c r="Y1127" s="33">
        <f t="shared" si="340"/>
        <v>1.4682183520402514E-3</v>
      </c>
      <c r="Z1127" s="34">
        <f t="shared" si="341"/>
        <v>-1.0647233151641622E-3</v>
      </c>
      <c r="AA1127" s="39">
        <f t="shared" si="342"/>
        <v>0</v>
      </c>
      <c r="AB1127" s="37">
        <f t="shared" si="343"/>
        <v>0</v>
      </c>
      <c r="AC1127" s="37">
        <f t="shared" si="346"/>
        <v>0</v>
      </c>
      <c r="AD1127" s="37">
        <f t="shared" si="346"/>
        <v>3.8800746103960199E-2</v>
      </c>
      <c r="AE1127" s="37">
        <f t="shared" si="346"/>
        <v>4.537664974431764E-2</v>
      </c>
      <c r="AF1127" s="37">
        <f t="shared" si="346"/>
        <v>0</v>
      </c>
      <c r="AG1127" s="37">
        <f t="shared" si="346"/>
        <v>0.14825042305374941</v>
      </c>
      <c r="AH1127" s="37">
        <f t="shared" si="346"/>
        <v>0</v>
      </c>
      <c r="AI1127" s="37">
        <f t="shared" si="346"/>
        <v>0</v>
      </c>
      <c r="AJ1127" s="37">
        <f t="shared" si="346"/>
        <v>0.76757218109797287</v>
      </c>
      <c r="AK1127" s="38">
        <f t="shared" si="346"/>
        <v>0</v>
      </c>
      <c r="AL1127" s="8">
        <f t="shared" si="344"/>
        <v>-1.0428738255220604E-3</v>
      </c>
      <c r="AM1127" s="23">
        <f t="shared" si="345"/>
        <v>1.030399424371881</v>
      </c>
    </row>
    <row r="1128" spans="2:39" x14ac:dyDescent="0.35">
      <c r="B1128" s="16">
        <v>37721</v>
      </c>
      <c r="C1128" s="5">
        <v>2.5399999999999999E-2</v>
      </c>
      <c r="D1128" s="35">
        <f t="shared" si="329"/>
        <v>2.7378507871321013E-3</v>
      </c>
      <c r="E1128" s="36">
        <f t="shared" si="330"/>
        <v>1.16532786101884</v>
      </c>
      <c r="F1128" s="7">
        <v>1.3943317539088032</v>
      </c>
      <c r="G1128" s="7">
        <v>1.2382316685404762</v>
      </c>
      <c r="H1128" s="7">
        <v>0.71840619655875182</v>
      </c>
      <c r="I1128" s="7">
        <v>0.71068397578996678</v>
      </c>
      <c r="J1128" s="7">
        <v>0.87806005259212505</v>
      </c>
      <c r="K1128" s="7">
        <v>1.3462765471901788</v>
      </c>
      <c r="L1128" s="7">
        <v>1.8257009916261377</v>
      </c>
      <c r="M1128" s="7">
        <v>0.99691617897633145</v>
      </c>
      <c r="N1128" s="7">
        <v>0.98219462461845164</v>
      </c>
      <c r="O1128" s="8">
        <v>1.7761825073663804</v>
      </c>
      <c r="P1128" s="32">
        <f t="shared" si="331"/>
        <v>6.9541409993156833E-5</v>
      </c>
      <c r="Q1128" s="33">
        <f t="shared" si="332"/>
        <v>-1.6524072934074319E-3</v>
      </c>
      <c r="R1128" s="33">
        <f t="shared" si="333"/>
        <v>1.0454305862539481E-3</v>
      </c>
      <c r="S1128" s="33">
        <f t="shared" si="334"/>
        <v>5.8395506495019234E-3</v>
      </c>
      <c r="T1128" s="33">
        <f t="shared" si="335"/>
        <v>-8.9231821069062356E-3</v>
      </c>
      <c r="U1128" s="33">
        <f t="shared" si="336"/>
        <v>-1.0846762569692414E-2</v>
      </c>
      <c r="V1128" s="33">
        <f t="shared" si="337"/>
        <v>8.0335061582781364E-4</v>
      </c>
      <c r="W1128" s="33">
        <f t="shared" si="338"/>
        <v>-1.3037131337794272E-2</v>
      </c>
      <c r="X1128" s="33">
        <f t="shared" si="339"/>
        <v>-2.5977907163543534E-3</v>
      </c>
      <c r="Y1128" s="33">
        <f t="shared" si="340"/>
        <v>5.2244400618595144E-4</v>
      </c>
      <c r="Z1128" s="34">
        <f t="shared" si="341"/>
        <v>-2.9535631380130933E-3</v>
      </c>
      <c r="AA1128" s="39">
        <f t="shared" si="342"/>
        <v>0</v>
      </c>
      <c r="AB1128" s="37">
        <f t="shared" si="343"/>
        <v>0</v>
      </c>
      <c r="AC1128" s="37">
        <f t="shared" si="346"/>
        <v>0</v>
      </c>
      <c r="AD1128" s="37">
        <f t="shared" si="346"/>
        <v>3.8800746103960199E-2</v>
      </c>
      <c r="AE1128" s="37">
        <f t="shared" si="346"/>
        <v>4.537664974431764E-2</v>
      </c>
      <c r="AF1128" s="37">
        <f t="shared" si="346"/>
        <v>0</v>
      </c>
      <c r="AG1128" s="37">
        <f t="shared" si="346"/>
        <v>0.14825042305374941</v>
      </c>
      <c r="AH1128" s="37">
        <f t="shared" si="346"/>
        <v>0</v>
      </c>
      <c r="AI1128" s="37">
        <f t="shared" si="346"/>
        <v>0</v>
      </c>
      <c r="AJ1128" s="37">
        <f t="shared" si="346"/>
        <v>0.76757218109797287</v>
      </c>
      <c r="AK1128" s="38">
        <f t="shared" si="346"/>
        <v>0</v>
      </c>
      <c r="AL1128" s="8">
        <f t="shared" si="344"/>
        <v>3.4178536702937049E-4</v>
      </c>
      <c r="AM1128" s="23">
        <f t="shared" si="345"/>
        <v>1.0307515998173269</v>
      </c>
    </row>
    <row r="1129" spans="2:39" x14ac:dyDescent="0.35">
      <c r="B1129" s="16">
        <v>37722</v>
      </c>
      <c r="C1129" s="5">
        <v>2.5399999999999999E-2</v>
      </c>
      <c r="D1129" s="35">
        <f t="shared" si="329"/>
        <v>2.7378507871321013E-3</v>
      </c>
      <c r="E1129" s="36">
        <f t="shared" si="330"/>
        <v>1.1654088995613996</v>
      </c>
      <c r="F1129" s="7">
        <v>1.3914891401091924</v>
      </c>
      <c r="G1129" s="7">
        <v>1.2336231146341103</v>
      </c>
      <c r="H1129" s="7">
        <v>0.71557115359463597</v>
      </c>
      <c r="I1129" s="7">
        <v>0.71105584647132414</v>
      </c>
      <c r="J1129" s="7">
        <v>0.86684476637710439</v>
      </c>
      <c r="K1129" s="7">
        <v>1.351309365893433</v>
      </c>
      <c r="L1129" s="7">
        <v>1.8367804350464272</v>
      </c>
      <c r="M1129" s="7">
        <v>0.9973389994766434</v>
      </c>
      <c r="N1129" s="7">
        <v>0.98136923276280086</v>
      </c>
      <c r="O1129" s="8">
        <v>1.7798147954816774</v>
      </c>
      <c r="P1129" s="32">
        <f t="shared" si="331"/>
        <v>6.9541409993156833E-5</v>
      </c>
      <c r="Q1129" s="33">
        <f t="shared" si="332"/>
        <v>-2.0386925791813226E-3</v>
      </c>
      <c r="R1129" s="33">
        <f t="shared" si="333"/>
        <v>-3.7218834112020538E-3</v>
      </c>
      <c r="S1129" s="33">
        <f t="shared" si="334"/>
        <v>-3.9462952542670404E-3</v>
      </c>
      <c r="T1129" s="33">
        <f t="shared" si="335"/>
        <v>5.232574449760552E-4</v>
      </c>
      <c r="U1129" s="33">
        <f t="shared" si="336"/>
        <v>-1.2772800882937307E-2</v>
      </c>
      <c r="V1129" s="33">
        <f t="shared" si="337"/>
        <v>3.7383245765947315E-3</v>
      </c>
      <c r="W1129" s="33">
        <f t="shared" si="338"/>
        <v>6.0685969231035752E-3</v>
      </c>
      <c r="X1129" s="33">
        <f t="shared" si="339"/>
        <v>4.2412843650119214E-4</v>
      </c>
      <c r="Y1129" s="33">
        <f t="shared" si="340"/>
        <v>-8.4035468629384269E-4</v>
      </c>
      <c r="Z1129" s="34">
        <f t="shared" si="341"/>
        <v>2.0449971217668672E-3</v>
      </c>
      <c r="AA1129" s="39">
        <f t="shared" si="342"/>
        <v>0</v>
      </c>
      <c r="AB1129" s="37">
        <f t="shared" si="343"/>
        <v>0</v>
      </c>
      <c r="AC1129" s="37">
        <f t="shared" si="346"/>
        <v>0</v>
      </c>
      <c r="AD1129" s="37">
        <f t="shared" si="346"/>
        <v>3.8800746103960199E-2</v>
      </c>
      <c r="AE1129" s="37">
        <f t="shared" si="346"/>
        <v>4.537664974431764E-2</v>
      </c>
      <c r="AF1129" s="37">
        <f t="shared" si="346"/>
        <v>0</v>
      </c>
      <c r="AG1129" s="37">
        <f t="shared" si="346"/>
        <v>0.14825042305374941</v>
      </c>
      <c r="AH1129" s="37">
        <f t="shared" si="346"/>
        <v>0</v>
      </c>
      <c r="AI1129" s="37">
        <f t="shared" si="346"/>
        <v>0</v>
      </c>
      <c r="AJ1129" s="37">
        <f t="shared" si="346"/>
        <v>0.76757218109797287</v>
      </c>
      <c r="AK1129" s="38">
        <f t="shared" si="346"/>
        <v>0</v>
      </c>
      <c r="AL1129" s="8">
        <f t="shared" si="344"/>
        <v>-2.2020020986736349E-4</v>
      </c>
      <c r="AM1129" s="23">
        <f t="shared" si="345"/>
        <v>1.0305246280987259</v>
      </c>
    </row>
    <row r="1130" spans="2:39" x14ac:dyDescent="0.35">
      <c r="B1130" s="16">
        <v>37725</v>
      </c>
      <c r="C1130" s="5">
        <v>2.5399999999999999E-2</v>
      </c>
      <c r="D1130" s="35">
        <f t="shared" si="329"/>
        <v>8.2135523613963042E-3</v>
      </c>
      <c r="E1130" s="36">
        <f t="shared" si="330"/>
        <v>1.1656520320956818</v>
      </c>
      <c r="F1130" s="7">
        <v>1.3877700872828989</v>
      </c>
      <c r="G1130" s="7">
        <v>1.2297214813697077</v>
      </c>
      <c r="H1130" s="7">
        <v>0.73034632817854483</v>
      </c>
      <c r="I1130" s="7">
        <v>0.72797502123408075</v>
      </c>
      <c r="J1130" s="7">
        <v>0.8596642803900556</v>
      </c>
      <c r="K1130" s="7">
        <v>1.3601277278129547</v>
      </c>
      <c r="L1130" s="7">
        <v>1.8321308411209969</v>
      </c>
      <c r="M1130" s="7">
        <v>0.99870458684600016</v>
      </c>
      <c r="N1130" s="7">
        <v>0.98218668466199421</v>
      </c>
      <c r="O1130" s="8">
        <v>1.7906907894074919</v>
      </c>
      <c r="P1130" s="32">
        <f t="shared" si="331"/>
        <v>2.086242299794705E-4</v>
      </c>
      <c r="Q1130" s="33">
        <f t="shared" si="332"/>
        <v>-2.6727142304551199E-3</v>
      </c>
      <c r="R1130" s="33">
        <f t="shared" si="333"/>
        <v>-3.1627433193482934E-3</v>
      </c>
      <c r="S1130" s="33">
        <f t="shared" si="334"/>
        <v>2.0648085811853178E-2</v>
      </c>
      <c r="T1130" s="33">
        <f t="shared" si="335"/>
        <v>2.3794438716339128E-2</v>
      </c>
      <c r="U1130" s="33">
        <f t="shared" si="336"/>
        <v>-8.2834738877860525E-3</v>
      </c>
      <c r="V1130" s="33">
        <f t="shared" si="337"/>
        <v>6.5257905717921449E-3</v>
      </c>
      <c r="W1130" s="33">
        <f t="shared" si="338"/>
        <v>-2.531382541274052E-3</v>
      </c>
      <c r="X1130" s="33">
        <f t="shared" si="339"/>
        <v>1.3692308934809549E-3</v>
      </c>
      <c r="Y1130" s="33">
        <f t="shared" si="340"/>
        <v>8.3297078398514302E-4</v>
      </c>
      <c r="Z1130" s="34">
        <f t="shared" si="341"/>
        <v>6.110744754692865E-3</v>
      </c>
      <c r="AA1130" s="39">
        <f t="shared" si="342"/>
        <v>0</v>
      </c>
      <c r="AB1130" s="37">
        <f t="shared" si="343"/>
        <v>0</v>
      </c>
      <c r="AC1130" s="37">
        <f t="shared" si="346"/>
        <v>0</v>
      </c>
      <c r="AD1130" s="37">
        <f t="shared" si="346"/>
        <v>3.8800746103960199E-2</v>
      </c>
      <c r="AE1130" s="37">
        <f t="shared" si="346"/>
        <v>4.537664974431764E-2</v>
      </c>
      <c r="AF1130" s="37">
        <f t="shared" si="346"/>
        <v>0</v>
      </c>
      <c r="AG1130" s="37">
        <f t="shared" si="346"/>
        <v>0.14825042305374941</v>
      </c>
      <c r="AH1130" s="37">
        <f t="shared" si="346"/>
        <v>0</v>
      </c>
      <c r="AI1130" s="37">
        <f t="shared" si="346"/>
        <v>0</v>
      </c>
      <c r="AJ1130" s="37">
        <f t="shared" si="346"/>
        <v>0.76757218109797287</v>
      </c>
      <c r="AK1130" s="38">
        <f t="shared" si="346"/>
        <v>0</v>
      </c>
      <c r="AL1130" s="8">
        <f t="shared" si="344"/>
        <v>3.4876894610951694E-3</v>
      </c>
      <c r="AM1130" s="23">
        <f t="shared" si="345"/>
        <v>1.0341187779835448</v>
      </c>
    </row>
    <row r="1131" spans="2:39" x14ac:dyDescent="0.35">
      <c r="B1131" s="16">
        <v>37726</v>
      </c>
      <c r="C1131" s="5">
        <v>2.5399999999999999E-2</v>
      </c>
      <c r="D1131" s="35">
        <f t="shared" si="329"/>
        <v>2.7378507871321013E-3</v>
      </c>
      <c r="E1131" s="36">
        <f t="shared" si="330"/>
        <v>1.165733093181555</v>
      </c>
      <c r="F1131" s="7">
        <v>1.3918762247641225</v>
      </c>
      <c r="G1131" s="7">
        <v>1.2335637725309025</v>
      </c>
      <c r="H1131" s="7">
        <v>0.73678711315780576</v>
      </c>
      <c r="I1131" s="7">
        <v>0.73705672124818788</v>
      </c>
      <c r="J1131" s="7">
        <v>0.87371943931295748</v>
      </c>
      <c r="K1131" s="7">
        <v>1.3813296102905184</v>
      </c>
      <c r="L1131" s="7">
        <v>1.8546298316900984</v>
      </c>
      <c r="M1131" s="7">
        <v>1.0013678063934053</v>
      </c>
      <c r="N1131" s="7">
        <v>0.99587543883654905</v>
      </c>
      <c r="O1131" s="8">
        <v>1.8046018454936394</v>
      </c>
      <c r="P1131" s="32">
        <f t="shared" si="331"/>
        <v>6.9541409993156833E-5</v>
      </c>
      <c r="Q1131" s="33">
        <f t="shared" si="332"/>
        <v>2.9588024117619405E-3</v>
      </c>
      <c r="R1131" s="33">
        <f t="shared" si="333"/>
        <v>3.1245214623030204E-3</v>
      </c>
      <c r="S1131" s="33">
        <f t="shared" si="334"/>
        <v>8.8188092837051535E-3</v>
      </c>
      <c r="T1131" s="33">
        <f t="shared" si="335"/>
        <v>1.2475290702573361E-2</v>
      </c>
      <c r="U1131" s="33">
        <f t="shared" si="336"/>
        <v>1.6349590466320896E-2</v>
      </c>
      <c r="V1131" s="33">
        <f t="shared" si="337"/>
        <v>1.5588155468057252E-2</v>
      </c>
      <c r="W1131" s="33">
        <f t="shared" si="338"/>
        <v>1.2280231337263858E-2</v>
      </c>
      <c r="X1131" s="33">
        <f t="shared" si="339"/>
        <v>2.6666739919718463E-3</v>
      </c>
      <c r="Y1131" s="33">
        <f t="shared" si="340"/>
        <v>1.3937018683230828E-2</v>
      </c>
      <c r="Z1131" s="34">
        <f t="shared" si="341"/>
        <v>7.7685417093982245E-3</v>
      </c>
      <c r="AA1131" s="39">
        <f t="shared" si="342"/>
        <v>0</v>
      </c>
      <c r="AB1131" s="37">
        <f t="shared" si="343"/>
        <v>0</v>
      </c>
      <c r="AC1131" s="37">
        <f t="shared" si="346"/>
        <v>0</v>
      </c>
      <c r="AD1131" s="37">
        <f t="shared" si="346"/>
        <v>3.8800746103960199E-2</v>
      </c>
      <c r="AE1131" s="37">
        <f t="shared" si="346"/>
        <v>4.537664974431764E-2</v>
      </c>
      <c r="AF1131" s="37">
        <f t="shared" si="346"/>
        <v>0</v>
      </c>
      <c r="AG1131" s="37">
        <f t="shared" si="346"/>
        <v>0.14825042305374941</v>
      </c>
      <c r="AH1131" s="37">
        <f t="shared" si="346"/>
        <v>0</v>
      </c>
      <c r="AI1131" s="37">
        <f t="shared" si="346"/>
        <v>0</v>
      </c>
      <c r="AJ1131" s="37">
        <f t="shared" si="346"/>
        <v>0.76757218109797287</v>
      </c>
      <c r="AK1131" s="38">
        <f t="shared" si="346"/>
        <v>0</v>
      </c>
      <c r="AL1131" s="8">
        <f t="shared" si="344"/>
        <v>1.3916881748083294E-2</v>
      </c>
      <c r="AM1131" s="23">
        <f t="shared" si="345"/>
        <v>1.0485104867302142</v>
      </c>
    </row>
    <row r="1132" spans="2:39" x14ac:dyDescent="0.35">
      <c r="B1132" s="16">
        <v>37727</v>
      </c>
      <c r="C1132" s="5">
        <v>2.5500000000000002E-2</v>
      </c>
      <c r="D1132" s="35">
        <f t="shared" si="329"/>
        <v>2.7378507871321013E-3</v>
      </c>
      <c r="E1132" s="36">
        <f t="shared" si="330"/>
        <v>1.1658141599045306</v>
      </c>
      <c r="F1132" s="7">
        <v>1.3946462903512749</v>
      </c>
      <c r="G1132" s="7">
        <v>1.2391509302136159</v>
      </c>
      <c r="H1132" s="7">
        <v>0.72447800248522676</v>
      </c>
      <c r="I1132" s="7">
        <v>0.72839883441763642</v>
      </c>
      <c r="J1132" s="7">
        <v>0.87457675587405792</v>
      </c>
      <c r="K1132" s="7">
        <v>1.3982508795788251</v>
      </c>
      <c r="L1132" s="7">
        <v>1.8566387456582474</v>
      </c>
      <c r="M1132" s="7">
        <v>1.0066611926078302</v>
      </c>
      <c r="N1132" s="7">
        <v>0.99587311321371863</v>
      </c>
      <c r="O1132" s="8">
        <v>1.8068629172521227</v>
      </c>
      <c r="P1132" s="32">
        <f t="shared" si="331"/>
        <v>6.9541409993156833E-5</v>
      </c>
      <c r="Q1132" s="33">
        <f t="shared" si="332"/>
        <v>1.9901666095500925E-3</v>
      </c>
      <c r="R1132" s="33">
        <f t="shared" si="333"/>
        <v>4.5292815881339266E-3</v>
      </c>
      <c r="S1132" s="33">
        <f t="shared" si="334"/>
        <v>-1.6706468466614721E-2</v>
      </c>
      <c r="T1132" s="33">
        <f t="shared" si="335"/>
        <v>-1.174656791120432E-2</v>
      </c>
      <c r="U1132" s="33">
        <f t="shared" si="336"/>
        <v>9.8122637831488113E-4</v>
      </c>
      <c r="V1132" s="33">
        <f t="shared" si="337"/>
        <v>1.2249986652170586E-2</v>
      </c>
      <c r="W1132" s="33">
        <f t="shared" si="338"/>
        <v>1.0831886416484693E-3</v>
      </c>
      <c r="X1132" s="33">
        <f t="shared" si="339"/>
        <v>5.2861557767569511E-3</v>
      </c>
      <c r="Y1132" s="33">
        <f t="shared" si="340"/>
        <v>-2.3352547313670868E-6</v>
      </c>
      <c r="Z1132" s="34">
        <f t="shared" si="341"/>
        <v>1.2529477148266466E-3</v>
      </c>
      <c r="AA1132" s="39">
        <f t="shared" si="342"/>
        <v>0</v>
      </c>
      <c r="AB1132" s="37">
        <f t="shared" si="343"/>
        <v>0</v>
      </c>
      <c r="AC1132" s="37">
        <f t="shared" si="346"/>
        <v>0</v>
      </c>
      <c r="AD1132" s="37">
        <f t="shared" si="346"/>
        <v>3.8800746103960199E-2</v>
      </c>
      <c r="AE1132" s="37">
        <f t="shared" si="346"/>
        <v>4.537664974431764E-2</v>
      </c>
      <c r="AF1132" s="37">
        <f t="shared" si="346"/>
        <v>0</v>
      </c>
      <c r="AG1132" s="37">
        <f t="shared" si="346"/>
        <v>0.14825042305374941</v>
      </c>
      <c r="AH1132" s="37">
        <f t="shared" si="346"/>
        <v>0</v>
      </c>
      <c r="AI1132" s="37">
        <f t="shared" si="346"/>
        <v>0</v>
      </c>
      <c r="AJ1132" s="37">
        <f t="shared" si="346"/>
        <v>0.76757218109797287</v>
      </c>
      <c r="AK1132" s="38">
        <f t="shared" si="346"/>
        <v>0</v>
      </c>
      <c r="AL1132" s="8">
        <f t="shared" si="344"/>
        <v>6.3302988794800366E-4</v>
      </c>
      <c r="AM1132" s="23">
        <f t="shared" si="345"/>
        <v>1.0491742252061413</v>
      </c>
    </row>
    <row r="1133" spans="2:39" x14ac:dyDescent="0.35">
      <c r="B1133" s="16">
        <v>37728</v>
      </c>
      <c r="C1133" s="5">
        <v>2.64E-2</v>
      </c>
      <c r="D1133" s="35">
        <f t="shared" si="329"/>
        <v>2.7378507871321013E-3</v>
      </c>
      <c r="E1133" s="36">
        <f t="shared" si="330"/>
        <v>1.1658955514475218</v>
      </c>
      <c r="F1133" s="7">
        <v>1.3934069282605963</v>
      </c>
      <c r="G1133" s="7">
        <v>1.235882711290853</v>
      </c>
      <c r="H1133" s="7">
        <v>0.7348282166969955</v>
      </c>
      <c r="I1133" s="7">
        <v>0.74361513811864721</v>
      </c>
      <c r="J1133" s="7">
        <v>0.87523743126651488</v>
      </c>
      <c r="K1133" s="7">
        <v>1.3997436919609534</v>
      </c>
      <c r="L1133" s="7">
        <v>1.8895684830149646</v>
      </c>
      <c r="M1133" s="7">
        <v>1.0066942970585466</v>
      </c>
      <c r="N1133" s="7">
        <v>0.99679750826588265</v>
      </c>
      <c r="O1133" s="8">
        <v>1.8143133827570763</v>
      </c>
      <c r="P1133" s="32">
        <f t="shared" si="331"/>
        <v>6.9815195071765146E-5</v>
      </c>
      <c r="Q1133" s="33">
        <f t="shared" si="332"/>
        <v>-8.8865692989892331E-4</v>
      </c>
      <c r="R1133" s="33">
        <f t="shared" si="333"/>
        <v>-2.6374663836949974E-3</v>
      </c>
      <c r="S1133" s="33">
        <f t="shared" si="334"/>
        <v>1.4286443723982911E-2</v>
      </c>
      <c r="T1133" s="33">
        <f t="shared" si="335"/>
        <v>2.0890071458140591E-2</v>
      </c>
      <c r="U1133" s="33">
        <f t="shared" si="336"/>
        <v>7.5542299520270362E-4</v>
      </c>
      <c r="V1133" s="33">
        <f t="shared" si="337"/>
        <v>1.067628423432776E-3</v>
      </c>
      <c r="W1133" s="33">
        <f t="shared" si="338"/>
        <v>1.7736211437859639E-2</v>
      </c>
      <c r="X1133" s="33">
        <f t="shared" si="339"/>
        <v>3.2885394767978582E-5</v>
      </c>
      <c r="Y1133" s="33">
        <f t="shared" si="340"/>
        <v>9.282257346832079E-4</v>
      </c>
      <c r="Z1133" s="34">
        <f t="shared" si="341"/>
        <v>4.1234259853450972E-3</v>
      </c>
      <c r="AA1133" s="39">
        <f t="shared" si="342"/>
        <v>0</v>
      </c>
      <c r="AB1133" s="37">
        <f t="shared" si="343"/>
        <v>0</v>
      </c>
      <c r="AC1133" s="37">
        <f t="shared" si="346"/>
        <v>0</v>
      </c>
      <c r="AD1133" s="37">
        <f t="shared" si="346"/>
        <v>3.8800746103960199E-2</v>
      </c>
      <c r="AE1133" s="37">
        <f t="shared" si="346"/>
        <v>4.537664974431764E-2</v>
      </c>
      <c r="AF1133" s="37">
        <f t="shared" si="346"/>
        <v>0</v>
      </c>
      <c r="AG1133" s="37">
        <f t="shared" si="346"/>
        <v>0.14825042305374941</v>
      </c>
      <c r="AH1133" s="37">
        <f t="shared" si="346"/>
        <v>0</v>
      </c>
      <c r="AI1133" s="37">
        <f t="shared" si="346"/>
        <v>0</v>
      </c>
      <c r="AJ1133" s="37">
        <f t="shared" si="346"/>
        <v>0.76757218109797287</v>
      </c>
      <c r="AK1133" s="38">
        <f t="shared" si="346"/>
        <v>0</v>
      </c>
      <c r="AL1133" s="8">
        <f t="shared" si="344"/>
        <v>2.3730027485127638E-3</v>
      </c>
      <c r="AM1133" s="23">
        <f t="shared" si="345"/>
        <v>1.0516639185262242</v>
      </c>
    </row>
    <row r="1134" spans="2:39" x14ac:dyDescent="0.35">
      <c r="B1134" s="16">
        <v>37729</v>
      </c>
      <c r="C1134" s="5">
        <v>2.64E-2</v>
      </c>
      <c r="D1134" s="35">
        <f t="shared" si="329"/>
        <v>2.7378507871321013E-3</v>
      </c>
      <c r="E1134" s="36">
        <f t="shared" si="330"/>
        <v>1.1659798215161274</v>
      </c>
      <c r="F1134" s="7">
        <v>1.3935076426833373</v>
      </c>
      <c r="G1134" s="7">
        <v>1.2359720399796363</v>
      </c>
      <c r="H1134" s="7">
        <v>0.7348813295372989</v>
      </c>
      <c r="I1134" s="7">
        <v>0.74366888607113546</v>
      </c>
      <c r="J1134" s="7">
        <v>0.8766490943355566</v>
      </c>
      <c r="K1134" s="7">
        <v>1.4131934848014556</v>
      </c>
      <c r="L1134" s="7">
        <v>1.8896357704425852</v>
      </c>
      <c r="M1134" s="7">
        <v>1.0067301453859627</v>
      </c>
      <c r="N1134" s="7">
        <v>0.99679783682653378</v>
      </c>
      <c r="O1134" s="8">
        <v>1.8143779903548074</v>
      </c>
      <c r="P1134" s="32">
        <f t="shared" si="331"/>
        <v>7.2279260780350185E-5</v>
      </c>
      <c r="Q1134" s="33">
        <f t="shared" si="332"/>
        <v>7.2279260780350185E-5</v>
      </c>
      <c r="R1134" s="33">
        <f t="shared" si="333"/>
        <v>7.2279260780350185E-5</v>
      </c>
      <c r="S1134" s="33">
        <f t="shared" si="334"/>
        <v>7.2279260780350185E-5</v>
      </c>
      <c r="T1134" s="33">
        <f t="shared" si="335"/>
        <v>7.2279260780350185E-5</v>
      </c>
      <c r="U1134" s="33">
        <f t="shared" si="336"/>
        <v>1.6128915636057783E-3</v>
      </c>
      <c r="V1134" s="33">
        <f t="shared" si="337"/>
        <v>9.6087540295750618E-3</v>
      </c>
      <c r="W1134" s="33">
        <f t="shared" si="338"/>
        <v>3.5609943870973382E-5</v>
      </c>
      <c r="X1134" s="33">
        <f t="shared" si="339"/>
        <v>3.5609943873637917E-5</v>
      </c>
      <c r="Y1134" s="33">
        <f t="shared" si="340"/>
        <v>3.2961624452099159E-7</v>
      </c>
      <c r="Z1134" s="34">
        <f t="shared" si="341"/>
        <v>3.560994387474814E-5</v>
      </c>
      <c r="AA1134" s="39">
        <f t="shared" si="342"/>
        <v>0</v>
      </c>
      <c r="AB1134" s="37">
        <f t="shared" si="343"/>
        <v>0</v>
      </c>
      <c r="AC1134" s="37">
        <f t="shared" si="346"/>
        <v>0</v>
      </c>
      <c r="AD1134" s="37">
        <f t="shared" si="346"/>
        <v>3.8800746103960199E-2</v>
      </c>
      <c r="AE1134" s="37">
        <f t="shared" si="346"/>
        <v>4.537664974431764E-2</v>
      </c>
      <c r="AF1134" s="37">
        <f t="shared" si="346"/>
        <v>0</v>
      </c>
      <c r="AG1134" s="37">
        <f t="shared" si="346"/>
        <v>0.14825042305374941</v>
      </c>
      <c r="AH1134" s="37">
        <f t="shared" si="346"/>
        <v>0</v>
      </c>
      <c r="AI1134" s="37">
        <f t="shared" si="346"/>
        <v>0</v>
      </c>
      <c r="AJ1134" s="37">
        <f t="shared" si="346"/>
        <v>0.76757218109797287</v>
      </c>
      <c r="AK1134" s="38">
        <f t="shared" si="346"/>
        <v>0</v>
      </c>
      <c r="AL1134" s="8">
        <f t="shared" si="344"/>
        <v>1.430839134109983E-3</v>
      </c>
      <c r="AM1134" s="23">
        <f t="shared" si="345"/>
        <v>1.053168680416783</v>
      </c>
    </row>
    <row r="1135" spans="2:39" x14ac:dyDescent="0.35">
      <c r="B1135" s="16">
        <v>37732</v>
      </c>
      <c r="C1135" s="5">
        <v>2.64E-2</v>
      </c>
      <c r="D1135" s="35">
        <f t="shared" si="329"/>
        <v>8.2135523613963042E-3</v>
      </c>
      <c r="E1135" s="36">
        <f t="shared" si="330"/>
        <v>1.1662326499948792</v>
      </c>
      <c r="F1135" s="7">
        <v>1.3911355756187451</v>
      </c>
      <c r="G1135" s="7">
        <v>1.2362400454158209</v>
      </c>
      <c r="H1135" s="7">
        <v>0.73648420015554883</v>
      </c>
      <c r="I1135" s="7">
        <v>0.74383014158318705</v>
      </c>
      <c r="J1135" s="7">
        <v>0.88911335131582847</v>
      </c>
      <c r="K1135" s="7">
        <v>1.4138691857569756</v>
      </c>
      <c r="L1135" s="7">
        <v>1.902378634976492</v>
      </c>
      <c r="M1135" s="7">
        <v>1.0064479168414429</v>
      </c>
      <c r="N1135" s="7">
        <v>0.99679879140817396</v>
      </c>
      <c r="O1135" s="8">
        <v>1.8140737840046286</v>
      </c>
      <c r="P1135" s="32">
        <f t="shared" si="331"/>
        <v>2.1683778234082851E-4</v>
      </c>
      <c r="Q1135" s="33">
        <f t="shared" si="332"/>
        <v>-1.7022275242239981E-3</v>
      </c>
      <c r="R1135" s="33">
        <f t="shared" si="333"/>
        <v>2.1683778234082851E-4</v>
      </c>
      <c r="S1135" s="33">
        <f t="shared" si="334"/>
        <v>2.1811285085431287E-3</v>
      </c>
      <c r="T1135" s="33">
        <f t="shared" si="335"/>
        <v>2.1683778234082851E-4</v>
      </c>
      <c r="U1135" s="33">
        <f t="shared" si="336"/>
        <v>1.4218068621537849E-2</v>
      </c>
      <c r="V1135" s="33">
        <f t="shared" si="337"/>
        <v>4.7813761016235468E-4</v>
      </c>
      <c r="W1135" s="33">
        <f t="shared" si="338"/>
        <v>6.7435559451343163E-3</v>
      </c>
      <c r="X1135" s="33">
        <f t="shared" si="339"/>
        <v>-2.8034180342506598E-4</v>
      </c>
      <c r="Y1135" s="33">
        <f t="shared" si="340"/>
        <v>9.5764818586197009E-7</v>
      </c>
      <c r="Z1135" s="34">
        <f t="shared" si="341"/>
        <v>-1.676642638942516E-4</v>
      </c>
      <c r="AA1135" s="39">
        <f t="shared" si="342"/>
        <v>0</v>
      </c>
      <c r="AB1135" s="37">
        <f t="shared" si="343"/>
        <v>0</v>
      </c>
      <c r="AC1135" s="37">
        <f t="shared" si="346"/>
        <v>0</v>
      </c>
      <c r="AD1135" s="37">
        <f t="shared" si="346"/>
        <v>3.8800746103960199E-2</v>
      </c>
      <c r="AE1135" s="37">
        <f t="shared" si="346"/>
        <v>4.537664974431764E-2</v>
      </c>
      <c r="AF1135" s="37">
        <f t="shared" si="346"/>
        <v>0</v>
      </c>
      <c r="AG1135" s="37">
        <f t="shared" si="346"/>
        <v>0.14825042305374941</v>
      </c>
      <c r="AH1135" s="37">
        <f t="shared" si="346"/>
        <v>0</v>
      </c>
      <c r="AI1135" s="37">
        <f t="shared" si="346"/>
        <v>0</v>
      </c>
      <c r="AJ1135" s="37">
        <f t="shared" si="346"/>
        <v>0.76757218109797287</v>
      </c>
      <c r="AK1135" s="38">
        <f t="shared" si="346"/>
        <v>0</v>
      </c>
      <c r="AL1135" s="8">
        <f t="shared" si="344"/>
        <v>1.6608795267193007E-4</v>
      </c>
      <c r="AM1135" s="23">
        <f t="shared" si="345"/>
        <v>1.0533435990467317</v>
      </c>
    </row>
    <row r="1136" spans="2:39" x14ac:dyDescent="0.35">
      <c r="B1136" s="16">
        <v>37733</v>
      </c>
      <c r="C1136" s="5">
        <v>2.6499999999999999E-2</v>
      </c>
      <c r="D1136" s="35">
        <f t="shared" si="329"/>
        <v>2.7378507871321013E-3</v>
      </c>
      <c r="E1136" s="36">
        <f t="shared" si="330"/>
        <v>1.1663169444287187</v>
      </c>
      <c r="F1136" s="7">
        <v>1.3917710109623951</v>
      </c>
      <c r="G1136" s="7">
        <v>1.2407592446879179</v>
      </c>
      <c r="H1136" s="7">
        <v>0.75014875333577291</v>
      </c>
      <c r="I1136" s="7">
        <v>0.75646920336426826</v>
      </c>
      <c r="J1136" s="7">
        <v>0.8733201135158285</v>
      </c>
      <c r="K1136" s="7">
        <v>1.397320389097559</v>
      </c>
      <c r="L1136" s="7">
        <v>1.8859337428238636</v>
      </c>
      <c r="M1136" s="7">
        <v>1.0072632496476672</v>
      </c>
      <c r="N1136" s="7">
        <v>0.99721087991938806</v>
      </c>
      <c r="O1136" s="8">
        <v>1.8181444230074109</v>
      </c>
      <c r="P1136" s="32">
        <f t="shared" si="331"/>
        <v>7.2279260780350185E-5</v>
      </c>
      <c r="Q1136" s="33">
        <f t="shared" si="332"/>
        <v>4.5677456229764601E-4</v>
      </c>
      <c r="R1136" s="33">
        <f t="shared" si="333"/>
        <v>3.6556001311029984E-3</v>
      </c>
      <c r="S1136" s="33">
        <f t="shared" si="334"/>
        <v>1.8553762833388721E-2</v>
      </c>
      <c r="T1136" s="33">
        <f t="shared" si="335"/>
        <v>1.6991865581273524E-2</v>
      </c>
      <c r="U1136" s="33">
        <f t="shared" si="336"/>
        <v>-1.7762907031625419E-2</v>
      </c>
      <c r="V1136" s="33">
        <f t="shared" si="337"/>
        <v>-1.170461654170396E-2</v>
      </c>
      <c r="W1136" s="33">
        <f t="shared" si="338"/>
        <v>-8.6443843776827789E-3</v>
      </c>
      <c r="X1136" s="33">
        <f t="shared" si="339"/>
        <v>8.1010928889702072E-4</v>
      </c>
      <c r="Y1136" s="33">
        <f t="shared" si="340"/>
        <v>4.1341192903332491E-4</v>
      </c>
      <c r="Z1136" s="34">
        <f t="shared" si="341"/>
        <v>2.2439214097433879E-3</v>
      </c>
      <c r="AA1136" s="39">
        <f t="shared" si="342"/>
        <v>0</v>
      </c>
      <c r="AB1136" s="37">
        <f t="shared" si="343"/>
        <v>0</v>
      </c>
      <c r="AC1136" s="37">
        <f t="shared" si="346"/>
        <v>0</v>
      </c>
      <c r="AD1136" s="37">
        <f t="shared" si="346"/>
        <v>3.8800746103960199E-2</v>
      </c>
      <c r="AE1136" s="37">
        <f t="shared" si="346"/>
        <v>4.537664974431764E-2</v>
      </c>
      <c r="AF1136" s="37">
        <f t="shared" si="346"/>
        <v>0</v>
      </c>
      <c r="AG1136" s="37">
        <f t="shared" si="346"/>
        <v>0.14825042305374941</v>
      </c>
      <c r="AH1136" s="37">
        <f t="shared" si="346"/>
        <v>0</v>
      </c>
      <c r="AI1136" s="37">
        <f t="shared" si="346"/>
        <v>0</v>
      </c>
      <c r="AJ1136" s="37">
        <f t="shared" si="346"/>
        <v>0.76757218109797287</v>
      </c>
      <c r="AK1136" s="38">
        <f t="shared" si="346"/>
        <v>0</v>
      </c>
      <c r="AL1136" s="8">
        <f t="shared" si="344"/>
        <v>7.304291602588806E-5</v>
      </c>
      <c r="AM1136" s="23">
        <f t="shared" si="345"/>
        <v>1.0534205383347832</v>
      </c>
    </row>
    <row r="1137" spans="2:39" x14ac:dyDescent="0.35">
      <c r="B1137" s="16">
        <v>37734</v>
      </c>
      <c r="C1137" s="5">
        <v>2.58E-2</v>
      </c>
      <c r="D1137" s="35">
        <f t="shared" si="329"/>
        <v>2.7378507871321013E-3</v>
      </c>
      <c r="E1137" s="36">
        <f t="shared" si="330"/>
        <v>1.1664015642754739</v>
      </c>
      <c r="F1137" s="7">
        <v>1.3908021403880833</v>
      </c>
      <c r="G1137" s="7">
        <v>1.2373588316106279</v>
      </c>
      <c r="H1137" s="7">
        <v>0.75680308591361134</v>
      </c>
      <c r="I1137" s="7">
        <v>0.75620136414009642</v>
      </c>
      <c r="J1137" s="7">
        <v>0.8754518309548196</v>
      </c>
      <c r="K1137" s="7">
        <v>1.3985699610737032</v>
      </c>
      <c r="L1137" s="7">
        <v>1.8502084142611364</v>
      </c>
      <c r="M1137" s="7">
        <v>1.0137304442754305</v>
      </c>
      <c r="N1137" s="7">
        <v>0.99978498293573581</v>
      </c>
      <c r="O1137" s="8">
        <v>1.8217731765366987</v>
      </c>
      <c r="P1137" s="32">
        <f t="shared" si="331"/>
        <v>7.2553045858958498E-5</v>
      </c>
      <c r="Q1137" s="33">
        <f t="shared" si="332"/>
        <v>-6.9614222934699654E-4</v>
      </c>
      <c r="R1137" s="33">
        <f t="shared" si="333"/>
        <v>-2.7405905632766903E-3</v>
      </c>
      <c r="S1137" s="33">
        <f t="shared" si="334"/>
        <v>8.8706840453280922E-3</v>
      </c>
      <c r="T1137" s="33">
        <f t="shared" si="335"/>
        <v>-3.540649414155439E-4</v>
      </c>
      <c r="U1137" s="33">
        <f t="shared" si="336"/>
        <v>2.4409347798131087E-3</v>
      </c>
      <c r="V1137" s="33">
        <f t="shared" si="337"/>
        <v>8.942630379502603E-4</v>
      </c>
      <c r="W1137" s="33">
        <f t="shared" si="338"/>
        <v>-1.8943045427054495E-2</v>
      </c>
      <c r="X1137" s="33">
        <f t="shared" si="339"/>
        <v>6.4205604940172911E-3</v>
      </c>
      <c r="Y1137" s="33">
        <f t="shared" si="340"/>
        <v>2.5813025792056354E-3</v>
      </c>
      <c r="Z1137" s="34">
        <f t="shared" si="341"/>
        <v>1.9958554905585846E-3</v>
      </c>
      <c r="AA1137" s="39">
        <f t="shared" si="342"/>
        <v>0</v>
      </c>
      <c r="AB1137" s="37">
        <f t="shared" si="343"/>
        <v>0</v>
      </c>
      <c r="AC1137" s="37">
        <f t="shared" si="346"/>
        <v>0</v>
      </c>
      <c r="AD1137" s="37">
        <f t="shared" si="346"/>
        <v>3.8800746103960199E-2</v>
      </c>
      <c r="AE1137" s="37">
        <f t="shared" si="346"/>
        <v>4.537664974431764E-2</v>
      </c>
      <c r="AF1137" s="37">
        <f t="shared" si="346"/>
        <v>0</v>
      </c>
      <c r="AG1137" s="37">
        <f t="shared" si="346"/>
        <v>0.14825042305374941</v>
      </c>
      <c r="AH1137" s="37">
        <f t="shared" si="346"/>
        <v>0</v>
      </c>
      <c r="AI1137" s="37">
        <f t="shared" si="346"/>
        <v>0</v>
      </c>
      <c r="AJ1137" s="37">
        <f t="shared" si="346"/>
        <v>0.76757218109797287</v>
      </c>
      <c r="AK1137" s="38">
        <f t="shared" si="346"/>
        <v>0</v>
      </c>
      <c r="AL1137" s="8">
        <f t="shared" si="344"/>
        <v>2.4420338030700199E-3</v>
      </c>
      <c r="AM1137" s="23">
        <f t="shared" si="345"/>
        <v>1.0559930268982449</v>
      </c>
    </row>
    <row r="1138" spans="2:39" x14ac:dyDescent="0.35">
      <c r="B1138" s="16">
        <v>37735</v>
      </c>
      <c r="C1138" s="5">
        <v>2.5500000000000002E-2</v>
      </c>
      <c r="D1138" s="35">
        <f t="shared" si="329"/>
        <v>2.7378507871321013E-3</v>
      </c>
      <c r="E1138" s="36">
        <f t="shared" si="330"/>
        <v>1.1664839548582482</v>
      </c>
      <c r="F1138" s="7">
        <v>1.3986573262907047</v>
      </c>
      <c r="G1138" s="7">
        <v>1.2450988800637139</v>
      </c>
      <c r="H1138" s="7">
        <v>0.75046243233962573</v>
      </c>
      <c r="I1138" s="7">
        <v>0.74140845600393424</v>
      </c>
      <c r="J1138" s="7">
        <v>0.88116977059703838</v>
      </c>
      <c r="K1138" s="7">
        <v>1.3796899336108861</v>
      </c>
      <c r="L1138" s="7">
        <v>1.8443396516614212</v>
      </c>
      <c r="M1138" s="7">
        <v>1.0196114872440065</v>
      </c>
      <c r="N1138" s="7">
        <v>1.001533742761977</v>
      </c>
      <c r="O1138" s="8">
        <v>1.8238271502472534</v>
      </c>
      <c r="P1138" s="32">
        <f t="shared" si="331"/>
        <v>7.0636550308034174E-5</v>
      </c>
      <c r="Q1138" s="33">
        <f t="shared" si="332"/>
        <v>5.6479535618414456E-3</v>
      </c>
      <c r="R1138" s="33">
        <f t="shared" si="333"/>
        <v>6.2552981846106803E-3</v>
      </c>
      <c r="S1138" s="33">
        <f t="shared" si="334"/>
        <v>-8.378207874682686E-3</v>
      </c>
      <c r="T1138" s="33">
        <f t="shared" si="335"/>
        <v>-1.9562128339961071E-2</v>
      </c>
      <c r="U1138" s="33">
        <f t="shared" si="336"/>
        <v>6.5314154817432968E-3</v>
      </c>
      <c r="V1138" s="33">
        <f t="shared" si="337"/>
        <v>-1.3499523075930164E-2</v>
      </c>
      <c r="W1138" s="33">
        <f t="shared" si="338"/>
        <v>-3.1719467679854896E-3</v>
      </c>
      <c r="X1138" s="33">
        <f t="shared" si="339"/>
        <v>5.8013873429436646E-3</v>
      </c>
      <c r="Y1138" s="33">
        <f t="shared" si="340"/>
        <v>1.749135920311895E-3</v>
      </c>
      <c r="Z1138" s="34">
        <f t="shared" si="341"/>
        <v>1.127458531615666E-3</v>
      </c>
      <c r="AA1138" s="39">
        <f t="shared" si="342"/>
        <v>0</v>
      </c>
      <c r="AB1138" s="37">
        <f t="shared" si="343"/>
        <v>0</v>
      </c>
      <c r="AC1138" s="37">
        <f t="shared" si="346"/>
        <v>0</v>
      </c>
      <c r="AD1138" s="37">
        <f t="shared" si="346"/>
        <v>3.8800746103960199E-2</v>
      </c>
      <c r="AE1138" s="37">
        <f t="shared" si="346"/>
        <v>4.537664974431764E-2</v>
      </c>
      <c r="AF1138" s="37">
        <f t="shared" si="346"/>
        <v>0</v>
      </c>
      <c r="AG1138" s="37">
        <f t="shared" si="346"/>
        <v>0.14825042305374941</v>
      </c>
      <c r="AH1138" s="37">
        <f t="shared" si="346"/>
        <v>0</v>
      </c>
      <c r="AI1138" s="37">
        <f t="shared" si="346"/>
        <v>0</v>
      </c>
      <c r="AJ1138" s="37">
        <f t="shared" si="346"/>
        <v>0.76757218109797287</v>
      </c>
      <c r="AK1138" s="38">
        <f t="shared" si="346"/>
        <v>0</v>
      </c>
      <c r="AL1138" s="8">
        <f t="shared" si="344"/>
        <v>-1.8714664961274542E-3</v>
      </c>
      <c r="AM1138" s="23">
        <f t="shared" si="345"/>
        <v>1.0540167713282607</v>
      </c>
    </row>
    <row r="1139" spans="2:39" x14ac:dyDescent="0.35">
      <c r="B1139" s="16">
        <v>37736</v>
      </c>
      <c r="C1139" s="5">
        <v>2.5500000000000002E-2</v>
      </c>
      <c r="D1139" s="35">
        <f t="shared" si="329"/>
        <v>2.7378507871321013E-3</v>
      </c>
      <c r="E1139" s="36">
        <f t="shared" si="330"/>
        <v>1.1665653931631046</v>
      </c>
      <c r="F1139" s="7">
        <v>1.401697468510583</v>
      </c>
      <c r="G1139" s="7">
        <v>1.2449172742545656</v>
      </c>
      <c r="H1139" s="7">
        <v>0.74123240320550365</v>
      </c>
      <c r="I1139" s="7">
        <v>0.72822266636849342</v>
      </c>
      <c r="J1139" s="7">
        <v>0.86745026223061072</v>
      </c>
      <c r="K1139" s="7">
        <v>1.3594906595094729</v>
      </c>
      <c r="L1139" s="7">
        <v>1.8402345253439065</v>
      </c>
      <c r="M1139" s="7">
        <v>1.0203274104237299</v>
      </c>
      <c r="N1139" s="7">
        <v>1.0028700547023166</v>
      </c>
      <c r="O1139" s="8">
        <v>1.8264995447163372</v>
      </c>
      <c r="P1139" s="32">
        <f t="shared" si="331"/>
        <v>6.9815195071765146E-5</v>
      </c>
      <c r="Q1139" s="33">
        <f t="shared" si="332"/>
        <v>2.1736147680582185E-3</v>
      </c>
      <c r="R1139" s="33">
        <f t="shared" si="333"/>
        <v>-1.4585653561838274E-4</v>
      </c>
      <c r="S1139" s="33">
        <f t="shared" si="334"/>
        <v>-1.2299122163046516E-2</v>
      </c>
      <c r="T1139" s="33">
        <f t="shared" si="335"/>
        <v>-1.7784784525536668E-2</v>
      </c>
      <c r="U1139" s="33">
        <f t="shared" si="336"/>
        <v>-1.5569653912584802E-2</v>
      </c>
      <c r="V1139" s="33">
        <f t="shared" si="337"/>
        <v>-1.4640444645811268E-2</v>
      </c>
      <c r="W1139" s="33">
        <f t="shared" si="338"/>
        <v>-2.2257973545256604E-3</v>
      </c>
      <c r="X1139" s="33">
        <f t="shared" si="339"/>
        <v>7.0215291675301827E-4</v>
      </c>
      <c r="Y1139" s="33">
        <f t="shared" si="340"/>
        <v>1.3342655202552844E-3</v>
      </c>
      <c r="Z1139" s="34">
        <f t="shared" si="341"/>
        <v>1.4652674014210554E-3</v>
      </c>
      <c r="AA1139" s="39">
        <f t="shared" si="342"/>
        <v>0</v>
      </c>
      <c r="AB1139" s="37">
        <f t="shared" si="343"/>
        <v>0</v>
      </c>
      <c r="AC1139" s="37">
        <f t="shared" si="346"/>
        <v>0</v>
      </c>
      <c r="AD1139" s="37">
        <f t="shared" si="346"/>
        <v>3.8800746103960199E-2</v>
      </c>
      <c r="AE1139" s="37">
        <f t="shared" si="346"/>
        <v>4.537664974431764E-2</v>
      </c>
      <c r="AF1139" s="37">
        <f t="shared" si="346"/>
        <v>0</v>
      </c>
      <c r="AG1139" s="37">
        <f t="shared" si="346"/>
        <v>0.14825042305374941</v>
      </c>
      <c r="AH1139" s="37">
        <f t="shared" si="346"/>
        <v>0</v>
      </c>
      <c r="AI1139" s="37">
        <f t="shared" si="346"/>
        <v>0</v>
      </c>
      <c r="AJ1139" s="37">
        <f t="shared" si="346"/>
        <v>0.76757218109797287</v>
      </c>
      <c r="AK1139" s="38">
        <f t="shared" si="346"/>
        <v>0</v>
      </c>
      <c r="AL1139" s="8">
        <f t="shared" si="344"/>
        <v>-2.4305360714337461E-3</v>
      </c>
      <c r="AM1139" s="23">
        <f t="shared" si="345"/>
        <v>1.0514549455456512</v>
      </c>
    </row>
    <row r="1140" spans="2:39" x14ac:dyDescent="0.35">
      <c r="B1140" s="16">
        <v>37739</v>
      </c>
      <c r="C1140" s="5">
        <v>2.5500000000000002E-2</v>
      </c>
      <c r="D1140" s="35">
        <f t="shared" si="329"/>
        <v>8.2135523613963042E-3</v>
      </c>
      <c r="E1140" s="36">
        <f t="shared" si="330"/>
        <v>1.1668097251345677</v>
      </c>
      <c r="F1140" s="7">
        <v>1.4009208256832246</v>
      </c>
      <c r="G1140" s="7">
        <v>1.2442379556250285</v>
      </c>
      <c r="H1140" s="7">
        <v>0.75376680703025156</v>
      </c>
      <c r="I1140" s="7">
        <v>0.75130060215227545</v>
      </c>
      <c r="J1140" s="7">
        <v>0.85771998394108961</v>
      </c>
      <c r="K1140" s="7">
        <v>1.3690347253371062</v>
      </c>
      <c r="L1140" s="7">
        <v>1.809547727706069</v>
      </c>
      <c r="M1140" s="7">
        <v>1.0254971462192715</v>
      </c>
      <c r="N1140" s="7">
        <v>1.0046149585245274</v>
      </c>
      <c r="O1140" s="8">
        <v>1.8300355207612378</v>
      </c>
      <c r="P1140" s="32">
        <f t="shared" si="331"/>
        <v>2.0944558521551748E-4</v>
      </c>
      <c r="Q1140" s="33">
        <f t="shared" si="332"/>
        <v>-5.5407307554289353E-4</v>
      </c>
      <c r="R1140" s="33">
        <f t="shared" si="333"/>
        <v>-5.4567371148728228E-4</v>
      </c>
      <c r="S1140" s="33">
        <f t="shared" si="334"/>
        <v>1.6910221100078893E-2</v>
      </c>
      <c r="T1140" s="33">
        <f t="shared" si="335"/>
        <v>3.1690768290510984E-2</v>
      </c>
      <c r="U1140" s="33">
        <f t="shared" si="336"/>
        <v>-1.1217102251488309E-2</v>
      </c>
      <c r="V1140" s="33">
        <f t="shared" si="337"/>
        <v>7.0203246788596019E-3</v>
      </c>
      <c r="W1140" s="33">
        <f t="shared" si="338"/>
        <v>-1.6675481964508188E-2</v>
      </c>
      <c r="X1140" s="33">
        <f t="shared" si="339"/>
        <v>5.0667420503724969E-3</v>
      </c>
      <c r="Y1140" s="33">
        <f t="shared" si="340"/>
        <v>1.7399101848032394E-3</v>
      </c>
      <c r="Z1140" s="34">
        <f t="shared" si="341"/>
        <v>1.9359304277568601E-3</v>
      </c>
      <c r="AA1140" s="39">
        <f t="shared" si="342"/>
        <v>0</v>
      </c>
      <c r="AB1140" s="37">
        <f t="shared" si="343"/>
        <v>0</v>
      </c>
      <c r="AC1140" s="37">
        <f t="shared" si="346"/>
        <v>0</v>
      </c>
      <c r="AD1140" s="37">
        <f t="shared" si="346"/>
        <v>3.8800746103960199E-2</v>
      </c>
      <c r="AE1140" s="37">
        <f t="shared" si="346"/>
        <v>4.537664974431764E-2</v>
      </c>
      <c r="AF1140" s="37">
        <f t="shared" si="346"/>
        <v>0</v>
      </c>
      <c r="AG1140" s="37">
        <f t="shared" si="346"/>
        <v>0.14825042305374941</v>
      </c>
      <c r="AH1140" s="37">
        <f t="shared" si="346"/>
        <v>0</v>
      </c>
      <c r="AI1140" s="37">
        <f t="shared" si="346"/>
        <v>0</v>
      </c>
      <c r="AJ1140" s="37">
        <f t="shared" si="346"/>
        <v>0.76757218109797287</v>
      </c>
      <c r="AK1140" s="38">
        <f t="shared" si="346"/>
        <v>0</v>
      </c>
      <c r="AL1140" s="8">
        <f t="shared" si="344"/>
        <v>4.4704228473924496E-3</v>
      </c>
      <c r="AM1140" s="23">
        <f t="shared" si="345"/>
        <v>1.0561553937572223</v>
      </c>
    </row>
    <row r="1141" spans="2:39" x14ac:dyDescent="0.35">
      <c r="B1141" s="16">
        <v>37740</v>
      </c>
      <c r="C1141" s="5">
        <v>2.5500000000000002E-2</v>
      </c>
      <c r="D1141" s="35">
        <f t="shared" si="329"/>
        <v>2.7378507871321013E-3</v>
      </c>
      <c r="E1141" s="36">
        <f t="shared" si="330"/>
        <v>1.1668911861831397</v>
      </c>
      <c r="F1141" s="7">
        <v>1.3983428890146854</v>
      </c>
      <c r="G1141" s="7">
        <v>1.2424445689663239</v>
      </c>
      <c r="H1141" s="7">
        <v>0.75588276811083399</v>
      </c>
      <c r="I1141" s="7">
        <v>0.74069871266386722</v>
      </c>
      <c r="J1141" s="7">
        <v>0.85777858511609129</v>
      </c>
      <c r="K1141" s="7">
        <v>1.3998316260684225</v>
      </c>
      <c r="L1141" s="7">
        <v>1.8082297906367957</v>
      </c>
      <c r="M1141" s="7">
        <v>1.0255312797554954</v>
      </c>
      <c r="N1141" s="7">
        <v>1.0090395595632995</v>
      </c>
      <c r="O1141" s="8">
        <v>1.8371584697437608</v>
      </c>
      <c r="P1141" s="32">
        <f t="shared" si="331"/>
        <v>6.9815195071765146E-5</v>
      </c>
      <c r="Q1141" s="33">
        <f t="shared" si="332"/>
        <v>-1.8401729928470001E-3</v>
      </c>
      <c r="R1141" s="33">
        <f t="shared" si="333"/>
        <v>-1.4413534409530859E-3</v>
      </c>
      <c r="S1141" s="33">
        <f t="shared" si="334"/>
        <v>2.8071826204698613E-3</v>
      </c>
      <c r="T1141" s="33">
        <f t="shared" si="335"/>
        <v>-1.4111381593514882E-2</v>
      </c>
      <c r="U1141" s="33">
        <f t="shared" si="336"/>
        <v>6.8322035278178816E-5</v>
      </c>
      <c r="V1141" s="33">
        <f t="shared" si="337"/>
        <v>2.2495339352135879E-2</v>
      </c>
      <c r="W1141" s="33">
        <f t="shared" si="338"/>
        <v>-7.2832401660061219E-4</v>
      </c>
      <c r="X1141" s="33">
        <f t="shared" si="339"/>
        <v>3.3284867100524806E-5</v>
      </c>
      <c r="Y1141" s="33">
        <f t="shared" si="340"/>
        <v>4.4042754900548431E-3</v>
      </c>
      <c r="Z1141" s="34">
        <f t="shared" si="341"/>
        <v>3.8922462988915107E-3</v>
      </c>
      <c r="AA1141" s="39">
        <f t="shared" si="342"/>
        <v>0</v>
      </c>
      <c r="AB1141" s="37">
        <f t="shared" si="343"/>
        <v>0</v>
      </c>
      <c r="AC1141" s="37">
        <f t="shared" si="346"/>
        <v>0</v>
      </c>
      <c r="AD1141" s="37">
        <f t="shared" si="346"/>
        <v>3.8800746103960199E-2</v>
      </c>
      <c r="AE1141" s="37">
        <f t="shared" si="346"/>
        <v>4.537664974431764E-2</v>
      </c>
      <c r="AF1141" s="37">
        <f t="shared" si="346"/>
        <v>0</v>
      </c>
      <c r="AG1141" s="37">
        <f t="shared" si="346"/>
        <v>0.14825042305374941</v>
      </c>
      <c r="AH1141" s="37">
        <f t="shared" si="346"/>
        <v>0</v>
      </c>
      <c r="AI1141" s="37">
        <f t="shared" si="346"/>
        <v>0</v>
      </c>
      <c r="AJ1141" s="37">
        <f t="shared" si="346"/>
        <v>0.76757218109797287</v>
      </c>
      <c r="AK1141" s="38">
        <f t="shared" si="346"/>
        <v>0</v>
      </c>
      <c r="AL1141" s="8">
        <f t="shared" si="344"/>
        <v>6.184136479896506E-3</v>
      </c>
      <c r="AM1141" s="23">
        <f t="shared" si="345"/>
        <v>1.0626868028561958</v>
      </c>
    </row>
    <row r="1142" spans="2:39" x14ac:dyDescent="0.35">
      <c r="B1142" s="16">
        <v>37741</v>
      </c>
      <c r="C1142" s="5">
        <v>2.64E-2</v>
      </c>
      <c r="D1142" s="35">
        <f t="shared" si="329"/>
        <v>2.7378507871321013E-3</v>
      </c>
      <c r="E1142" s="36">
        <f t="shared" si="330"/>
        <v>1.1669726529189306</v>
      </c>
      <c r="F1142" s="7">
        <v>1.4056655229954358</v>
      </c>
      <c r="G1142" s="7">
        <v>1.249246969921066</v>
      </c>
      <c r="H1142" s="7">
        <v>0.75593554021374099</v>
      </c>
      <c r="I1142" s="7">
        <v>0.7401046619301056</v>
      </c>
      <c r="J1142" s="7">
        <v>0.8838678515940438</v>
      </c>
      <c r="K1142" s="7">
        <v>1.4054332095060984</v>
      </c>
      <c r="L1142" s="7">
        <v>1.8280907773399513</v>
      </c>
      <c r="M1142" s="7">
        <v>1.0315105134087128</v>
      </c>
      <c r="N1142" s="7">
        <v>1.0303461954885693</v>
      </c>
      <c r="O1142" s="8">
        <v>1.856624009547543</v>
      </c>
      <c r="P1142" s="32">
        <f t="shared" si="331"/>
        <v>6.9815195071765146E-5</v>
      </c>
      <c r="Q1142" s="33">
        <f t="shared" si="332"/>
        <v>5.2366512092825168E-3</v>
      </c>
      <c r="R1142" s="33">
        <f t="shared" si="333"/>
        <v>5.4750136341306099E-3</v>
      </c>
      <c r="S1142" s="33">
        <f t="shared" si="334"/>
        <v>6.9815195071765146E-5</v>
      </c>
      <c r="T1142" s="33">
        <f t="shared" si="335"/>
        <v>-8.020139951711025E-4</v>
      </c>
      <c r="U1142" s="33">
        <f t="shared" si="336"/>
        <v>3.041491934007845E-2</v>
      </c>
      <c r="V1142" s="33">
        <f t="shared" si="337"/>
        <v>4.001612289192602E-3</v>
      </c>
      <c r="W1142" s="33">
        <f t="shared" si="338"/>
        <v>1.0983663031102431E-2</v>
      </c>
      <c r="X1142" s="33">
        <f t="shared" si="339"/>
        <v>5.8303766752418884E-3</v>
      </c>
      <c r="Y1142" s="33">
        <f t="shared" si="340"/>
        <v>2.1115758766178772E-2</v>
      </c>
      <c r="Z1142" s="34">
        <f t="shared" si="341"/>
        <v>1.0595460394060119E-2</v>
      </c>
      <c r="AA1142" s="39">
        <f t="shared" si="342"/>
        <v>0</v>
      </c>
      <c r="AB1142" s="37">
        <f t="shared" si="343"/>
        <v>0</v>
      </c>
      <c r="AC1142" s="37">
        <f t="shared" si="346"/>
        <v>0</v>
      </c>
      <c r="AD1142" s="37">
        <f t="shared" si="346"/>
        <v>3.8800746103960199E-2</v>
      </c>
      <c r="AE1142" s="37">
        <f t="shared" si="346"/>
        <v>4.537664974431764E-2</v>
      </c>
      <c r="AF1142" s="37">
        <f t="shared" si="346"/>
        <v>0</v>
      </c>
      <c r="AG1142" s="37">
        <f t="shared" si="346"/>
        <v>0.14825042305374941</v>
      </c>
      <c r="AH1142" s="37">
        <f t="shared" si="346"/>
        <v>0</v>
      </c>
      <c r="AI1142" s="37">
        <f t="shared" si="346"/>
        <v>0</v>
      </c>
      <c r="AJ1142" s="37">
        <f t="shared" si="346"/>
        <v>0.76757218109797287</v>
      </c>
      <c r="AK1142" s="38">
        <f t="shared" si="346"/>
        <v>0</v>
      </c>
      <c r="AL1142" s="8">
        <f t="shared" si="344"/>
        <v>1.6767425899973626E-2</v>
      </c>
      <c r="AM1142" s="23">
        <f t="shared" si="345"/>
        <v>1.080505325077967</v>
      </c>
    </row>
    <row r="1143" spans="2:39" x14ac:dyDescent="0.35">
      <c r="B1143" s="16">
        <v>37742</v>
      </c>
      <c r="C1143" s="5">
        <v>2.64E-2</v>
      </c>
      <c r="D1143" s="35">
        <f t="shared" si="329"/>
        <v>2.7378507871321013E-3</v>
      </c>
      <c r="E1143" s="36">
        <f t="shared" si="330"/>
        <v>1.1670570008396344</v>
      </c>
      <c r="F1143" s="7">
        <v>1.4068375724407014</v>
      </c>
      <c r="G1143" s="7">
        <v>1.2493372645685841</v>
      </c>
      <c r="H1143" s="7">
        <v>0.75516472671457358</v>
      </c>
      <c r="I1143" s="7">
        <v>0.74015815614796998</v>
      </c>
      <c r="J1143" s="7">
        <v>0.88697740353665844</v>
      </c>
      <c r="K1143" s="7">
        <v>1.4060603125622071</v>
      </c>
      <c r="L1143" s="7">
        <v>1.8357040194716543</v>
      </c>
      <c r="M1143" s="7">
        <v>1.0382724315556213</v>
      </c>
      <c r="N1143" s="7">
        <v>1.0307585993132233</v>
      </c>
      <c r="O1143" s="8">
        <v>1.8619593443997566</v>
      </c>
      <c r="P1143" s="32">
        <f t="shared" si="331"/>
        <v>7.2279260780350185E-5</v>
      </c>
      <c r="Q1143" s="33">
        <f t="shared" si="332"/>
        <v>8.3380393563903255E-4</v>
      </c>
      <c r="R1143" s="33">
        <f t="shared" si="333"/>
        <v>7.2279260780350185E-5</v>
      </c>
      <c r="S1143" s="33">
        <f t="shared" si="334"/>
        <v>-1.0196815180160135E-3</v>
      </c>
      <c r="T1143" s="33">
        <f t="shared" si="335"/>
        <v>7.2279260780350185E-5</v>
      </c>
      <c r="U1143" s="33">
        <f t="shared" si="336"/>
        <v>3.5181186158164124E-3</v>
      </c>
      <c r="V1143" s="33">
        <f t="shared" si="337"/>
        <v>4.4619911630605635E-4</v>
      </c>
      <c r="W1143" s="33">
        <f t="shared" si="338"/>
        <v>4.1645864779105146E-3</v>
      </c>
      <c r="X1143" s="33">
        <f t="shared" si="339"/>
        <v>6.555355528624851E-3</v>
      </c>
      <c r="Y1143" s="33">
        <f t="shared" si="340"/>
        <v>4.0025753136152531E-4</v>
      </c>
      <c r="Z1143" s="34">
        <f t="shared" si="341"/>
        <v>2.8736754586695668E-3</v>
      </c>
      <c r="AA1143" s="39">
        <f t="shared" si="342"/>
        <v>0</v>
      </c>
      <c r="AB1143" s="37">
        <f t="shared" si="343"/>
        <v>0</v>
      </c>
      <c r="AC1143" s="37">
        <f t="shared" si="346"/>
        <v>0</v>
      </c>
      <c r="AD1143" s="37">
        <f t="shared" si="346"/>
        <v>3.8800746103960199E-2</v>
      </c>
      <c r="AE1143" s="37">
        <f t="shared" si="346"/>
        <v>4.537664974431764E-2</v>
      </c>
      <c r="AF1143" s="37">
        <f t="shared" si="346"/>
        <v>0</v>
      </c>
      <c r="AG1143" s="37">
        <f t="shared" si="346"/>
        <v>0.14825042305374941</v>
      </c>
      <c r="AH1143" s="37">
        <f t="shared" si="346"/>
        <v>0</v>
      </c>
      <c r="AI1143" s="37">
        <f t="shared" si="346"/>
        <v>0</v>
      </c>
      <c r="AJ1143" s="37">
        <f t="shared" si="346"/>
        <v>0.76757218109797287</v>
      </c>
      <c r="AK1143" s="38">
        <f t="shared" si="346"/>
        <v>0</v>
      </c>
      <c r="AL1143" s="8">
        <f t="shared" si="344"/>
        <v>3.3709114111940634E-4</v>
      </c>
      <c r="AM1143" s="23">
        <f t="shared" si="345"/>
        <v>1.0808695538509832</v>
      </c>
    </row>
    <row r="1144" spans="2:39" x14ac:dyDescent="0.35">
      <c r="B1144" s="16">
        <v>37743</v>
      </c>
      <c r="C1144" s="5">
        <v>2.5500000000000002E-2</v>
      </c>
      <c r="D1144" s="35">
        <f t="shared" si="329"/>
        <v>2.7378507871321013E-3</v>
      </c>
      <c r="E1144" s="36">
        <f t="shared" si="330"/>
        <v>1.1671413548569436</v>
      </c>
      <c r="F1144" s="7">
        <v>1.4015866258623642</v>
      </c>
      <c r="G1144" s="7">
        <v>1.2476812418682637</v>
      </c>
      <c r="H1144" s="7">
        <v>0.76553820476615542</v>
      </c>
      <c r="I1144" s="7">
        <v>0.74828485564184477</v>
      </c>
      <c r="J1144" s="7">
        <v>0.89293736347046193</v>
      </c>
      <c r="K1144" s="7">
        <v>1.4132506973624319</v>
      </c>
      <c r="L1144" s="7">
        <v>1.8177008616339965</v>
      </c>
      <c r="M1144" s="7">
        <v>1.0383095664762134</v>
      </c>
      <c r="N1144" s="7">
        <v>1.033744641038451</v>
      </c>
      <c r="O1144" s="8">
        <v>1.8721883705388818</v>
      </c>
      <c r="P1144" s="32">
        <f t="shared" si="331"/>
        <v>7.2279260780350185E-5</v>
      </c>
      <c r="Q1144" s="33">
        <f t="shared" si="332"/>
        <v>-3.7324469300513696E-3</v>
      </c>
      <c r="R1144" s="33">
        <f t="shared" si="333"/>
        <v>-1.3255209360077957E-3</v>
      </c>
      <c r="S1144" s="33">
        <f t="shared" si="334"/>
        <v>1.3736708938608455E-2</v>
      </c>
      <c r="T1144" s="33">
        <f t="shared" si="335"/>
        <v>1.0979679716249802E-2</v>
      </c>
      <c r="U1144" s="33">
        <f t="shared" si="336"/>
        <v>6.7194044741605286E-3</v>
      </c>
      <c r="V1144" s="33">
        <f t="shared" si="337"/>
        <v>5.1138523262364011E-3</v>
      </c>
      <c r="W1144" s="33">
        <f t="shared" si="338"/>
        <v>-9.8072225406138358E-3</v>
      </c>
      <c r="X1144" s="33">
        <f t="shared" si="339"/>
        <v>3.576606626887191E-5</v>
      </c>
      <c r="Y1144" s="33">
        <f t="shared" si="340"/>
        <v>2.8969360306256853E-3</v>
      </c>
      <c r="Z1144" s="34">
        <f t="shared" si="341"/>
        <v>5.4936893063166625E-3</v>
      </c>
      <c r="AA1144" s="39">
        <f t="shared" si="342"/>
        <v>0</v>
      </c>
      <c r="AB1144" s="37">
        <f t="shared" si="343"/>
        <v>0</v>
      </c>
      <c r="AC1144" s="37">
        <f t="shared" si="346"/>
        <v>0</v>
      </c>
      <c r="AD1144" s="37">
        <f t="shared" si="346"/>
        <v>3.8800746103960199E-2</v>
      </c>
      <c r="AE1144" s="37">
        <f t="shared" si="346"/>
        <v>4.537664974431764E-2</v>
      </c>
      <c r="AF1144" s="37">
        <f t="shared" si="346"/>
        <v>0</v>
      </c>
      <c r="AG1144" s="37">
        <f t="shared" si="346"/>
        <v>0.14825042305374941</v>
      </c>
      <c r="AH1144" s="37">
        <f t="shared" si="346"/>
        <v>0</v>
      </c>
      <c r="AI1144" s="37">
        <f t="shared" si="346"/>
        <v>0</v>
      </c>
      <c r="AJ1144" s="37">
        <f t="shared" si="346"/>
        <v>0.76757218109797287</v>
      </c>
      <c r="AK1144" s="38">
        <f t="shared" si="346"/>
        <v>0</v>
      </c>
      <c r="AL1144" s="8">
        <f t="shared" si="344"/>
        <v>4.0129539149476121E-3</v>
      </c>
      <c r="AM1144" s="23">
        <f t="shared" si="345"/>
        <v>1.0852070335586572</v>
      </c>
    </row>
    <row r="1145" spans="2:39" x14ac:dyDescent="0.35">
      <c r="B1145" s="16">
        <v>37746</v>
      </c>
      <c r="C1145" s="5">
        <v>2.5500000000000002E-2</v>
      </c>
      <c r="D1145" s="35">
        <f t="shared" si="329"/>
        <v>8.2135523613963042E-3</v>
      </c>
      <c r="E1145" s="36">
        <f t="shared" si="330"/>
        <v>1.1673858074610408</v>
      </c>
      <c r="F1145" s="7">
        <v>1.4050924336993742</v>
      </c>
      <c r="G1145" s="7">
        <v>1.2492861706069749</v>
      </c>
      <c r="H1145" s="7">
        <v>0.76466643770841436</v>
      </c>
      <c r="I1145" s="7">
        <v>0.76039242121404571</v>
      </c>
      <c r="J1145" s="7">
        <v>0.89312029177234953</v>
      </c>
      <c r="K1145" s="7">
        <v>1.426735913462035</v>
      </c>
      <c r="L1145" s="7">
        <v>1.8388090586841246</v>
      </c>
      <c r="M1145" s="7">
        <v>1.0384136632962533</v>
      </c>
      <c r="N1145" s="7">
        <v>1.0337395850307345</v>
      </c>
      <c r="O1145" s="8">
        <v>1.8731068275554414</v>
      </c>
      <c r="P1145" s="32">
        <f t="shared" si="331"/>
        <v>2.0944558521551748E-4</v>
      </c>
      <c r="Q1145" s="33">
        <f t="shared" si="332"/>
        <v>2.501313705710384E-3</v>
      </c>
      <c r="R1145" s="33">
        <f t="shared" si="333"/>
        <v>1.2863291398914622E-3</v>
      </c>
      <c r="S1145" s="33">
        <f t="shared" si="334"/>
        <v>-1.1387636205659746E-3</v>
      </c>
      <c r="T1145" s="33">
        <f t="shared" si="335"/>
        <v>1.6180423111484155E-2</v>
      </c>
      <c r="U1145" s="33">
        <f t="shared" si="336"/>
        <v>2.0486129192387459E-4</v>
      </c>
      <c r="V1145" s="33">
        <f t="shared" si="337"/>
        <v>9.5419843943971294E-3</v>
      </c>
      <c r="W1145" s="33">
        <f t="shared" si="338"/>
        <v>1.1612580208139045E-2</v>
      </c>
      <c r="X1145" s="33">
        <f t="shared" si="339"/>
        <v>1.0025605407171234E-4</v>
      </c>
      <c r="Y1145" s="33">
        <f t="shared" si="340"/>
        <v>-4.8909638955541013E-6</v>
      </c>
      <c r="Z1145" s="34">
        <f t="shared" si="341"/>
        <v>4.9057938347063512E-4</v>
      </c>
      <c r="AA1145" s="39">
        <f t="shared" si="342"/>
        <v>0</v>
      </c>
      <c r="AB1145" s="37">
        <f t="shared" si="343"/>
        <v>0</v>
      </c>
      <c r="AC1145" s="37">
        <f t="shared" si="346"/>
        <v>0</v>
      </c>
      <c r="AD1145" s="37">
        <f t="shared" si="346"/>
        <v>3.8800746103960199E-2</v>
      </c>
      <c r="AE1145" s="37">
        <f t="shared" si="346"/>
        <v>4.537664974431764E-2</v>
      </c>
      <c r="AF1145" s="37">
        <f t="shared" si="346"/>
        <v>0</v>
      </c>
      <c r="AG1145" s="37">
        <f t="shared" si="346"/>
        <v>0.14825042305374941</v>
      </c>
      <c r="AH1145" s="37">
        <f t="shared" si="346"/>
        <v>0</v>
      </c>
      <c r="AI1145" s="37">
        <f t="shared" si="346"/>
        <v>0</v>
      </c>
      <c r="AJ1145" s="37">
        <f t="shared" si="346"/>
        <v>0.76757218109797287</v>
      </c>
      <c r="AK1145" s="38">
        <f t="shared" si="346"/>
        <v>0</v>
      </c>
      <c r="AL1145" s="8">
        <f t="shared" si="344"/>
        <v>2.1008775695473395E-3</v>
      </c>
      <c r="AM1145" s="23">
        <f t="shared" si="345"/>
        <v>1.0874869206737756</v>
      </c>
    </row>
    <row r="1146" spans="2:39" x14ac:dyDescent="0.35">
      <c r="B1146" s="16">
        <v>37747</v>
      </c>
      <c r="C1146" s="5">
        <v>2.5500000000000002E-2</v>
      </c>
      <c r="D1146" s="35">
        <f t="shared" si="329"/>
        <v>2.7378507871321013E-3</v>
      </c>
      <c r="E1146" s="36">
        <f t="shared" si="330"/>
        <v>1.1674673087289127</v>
      </c>
      <c r="F1146" s="7">
        <v>1.4134894267573059</v>
      </c>
      <c r="G1146" s="7">
        <v>1.2497765001291894</v>
      </c>
      <c r="H1146" s="7">
        <v>0.77173863148449262</v>
      </c>
      <c r="I1146" s="7">
        <v>0.77142812839550878</v>
      </c>
      <c r="J1146" s="7">
        <v>0.91182459900849677</v>
      </c>
      <c r="K1146" s="7">
        <v>1.4265292613038394</v>
      </c>
      <c r="L1146" s="7">
        <v>1.8249024601498072</v>
      </c>
      <c r="M1146" s="7">
        <v>1.03844837099122</v>
      </c>
      <c r="N1146" s="7">
        <v>1.0396054139644337</v>
      </c>
      <c r="O1146" s="8">
        <v>1.8699475785429656</v>
      </c>
      <c r="P1146" s="32">
        <f t="shared" si="331"/>
        <v>6.9815195071765146E-5</v>
      </c>
      <c r="Q1146" s="33">
        <f t="shared" si="332"/>
        <v>5.9761143512984116E-3</v>
      </c>
      <c r="R1146" s="33">
        <f t="shared" si="333"/>
        <v>3.9248775320732676E-4</v>
      </c>
      <c r="S1146" s="33">
        <f t="shared" si="334"/>
        <v>9.2487304624908617E-3</v>
      </c>
      <c r="T1146" s="33">
        <f t="shared" si="335"/>
        <v>1.4513173558257542E-2</v>
      </c>
      <c r="U1146" s="33">
        <f t="shared" si="336"/>
        <v>2.0942651744066287E-2</v>
      </c>
      <c r="V1146" s="33">
        <f t="shared" si="337"/>
        <v>-1.4484261330061088E-4</v>
      </c>
      <c r="W1146" s="33">
        <f t="shared" si="338"/>
        <v>-7.5628290325419067E-3</v>
      </c>
      <c r="X1146" s="33">
        <f t="shared" si="339"/>
        <v>3.3423765685602902E-5</v>
      </c>
      <c r="Y1146" s="33">
        <f t="shared" si="340"/>
        <v>5.6743777820260632E-3</v>
      </c>
      <c r="Z1146" s="34">
        <f t="shared" si="341"/>
        <v>-1.6866357892673101E-3</v>
      </c>
      <c r="AA1146" s="39">
        <f t="shared" si="342"/>
        <v>0</v>
      </c>
      <c r="AB1146" s="37">
        <f t="shared" si="343"/>
        <v>0</v>
      </c>
      <c r="AC1146" s="37">
        <f t="shared" si="346"/>
        <v>0</v>
      </c>
      <c r="AD1146" s="37">
        <f t="shared" si="346"/>
        <v>3.8800746103960199E-2</v>
      </c>
      <c r="AE1146" s="37">
        <f t="shared" si="346"/>
        <v>4.537664974431764E-2</v>
      </c>
      <c r="AF1146" s="37">
        <f t="shared" si="346"/>
        <v>0</v>
      </c>
      <c r="AG1146" s="37">
        <f t="shared" si="346"/>
        <v>0.14825042305374941</v>
      </c>
      <c r="AH1146" s="37">
        <f t="shared" si="346"/>
        <v>0</v>
      </c>
      <c r="AI1146" s="37">
        <f t="shared" si="346"/>
        <v>0</v>
      </c>
      <c r="AJ1146" s="37">
        <f t="shared" si="346"/>
        <v>0.76757218109797287</v>
      </c>
      <c r="AK1146" s="38">
        <f t="shared" si="346"/>
        <v>0</v>
      </c>
      <c r="AL1146" s="8">
        <f t="shared" si="344"/>
        <v>5.3514383875162119E-3</v>
      </c>
      <c r="AM1146" s="23">
        <f t="shared" si="345"/>
        <v>1.093306539926991</v>
      </c>
    </row>
    <row r="1147" spans="2:39" x14ac:dyDescent="0.35">
      <c r="B1147" s="16">
        <v>37748</v>
      </c>
      <c r="C1147" s="5">
        <v>2.5500000000000002E-2</v>
      </c>
      <c r="D1147" s="35">
        <f t="shared" si="329"/>
        <v>2.7378507871321013E-3</v>
      </c>
      <c r="E1147" s="36">
        <f t="shared" si="330"/>
        <v>1.1675488156868115</v>
      </c>
      <c r="F1147" s="7">
        <v>1.4226907605043981</v>
      </c>
      <c r="G1147" s="7">
        <v>1.2592703187001164</v>
      </c>
      <c r="H1147" s="7">
        <v>0.76745706151936033</v>
      </c>
      <c r="I1147" s="7">
        <v>0.7543608237281002</v>
      </c>
      <c r="J1147" s="7">
        <v>0.91348497295565989</v>
      </c>
      <c r="K1147" s="7">
        <v>1.4406899691310153</v>
      </c>
      <c r="L1147" s="7">
        <v>1.8338916775188459</v>
      </c>
      <c r="M1147" s="7">
        <v>1.038483079846249</v>
      </c>
      <c r="N1147" s="7">
        <v>1.0406331569150897</v>
      </c>
      <c r="O1147" s="8">
        <v>1.8863966940624348</v>
      </c>
      <c r="P1147" s="32">
        <f t="shared" si="331"/>
        <v>6.9815195071765146E-5</v>
      </c>
      <c r="Q1147" s="33">
        <f t="shared" si="332"/>
        <v>6.5096587020117003E-3</v>
      </c>
      <c r="R1147" s="33">
        <f t="shared" si="333"/>
        <v>7.5964130946177821E-3</v>
      </c>
      <c r="S1147" s="33">
        <f t="shared" si="334"/>
        <v>-5.5479534008766596E-3</v>
      </c>
      <c r="T1147" s="33">
        <f t="shared" si="335"/>
        <v>-2.2124296534152599E-2</v>
      </c>
      <c r="U1147" s="33">
        <f t="shared" si="336"/>
        <v>1.8209356810163779E-3</v>
      </c>
      <c r="V1147" s="33">
        <f t="shared" si="337"/>
        <v>9.9266858460604901E-3</v>
      </c>
      <c r="W1147" s="33">
        <f t="shared" si="338"/>
        <v>4.9258618284182543E-3</v>
      </c>
      <c r="X1147" s="33">
        <f t="shared" si="339"/>
        <v>3.3423765686046991E-5</v>
      </c>
      <c r="Y1147" s="33">
        <f t="shared" si="340"/>
        <v>9.8858945600976966E-4</v>
      </c>
      <c r="Z1147" s="34">
        <f t="shared" si="341"/>
        <v>8.7965650525274608E-3</v>
      </c>
      <c r="AA1147" s="39">
        <f t="shared" si="342"/>
        <v>0</v>
      </c>
      <c r="AB1147" s="37">
        <f t="shared" si="343"/>
        <v>0</v>
      </c>
      <c r="AC1147" s="37">
        <f t="shared" si="346"/>
        <v>0</v>
      </c>
      <c r="AD1147" s="37">
        <f t="shared" si="346"/>
        <v>3.8800746103960199E-2</v>
      </c>
      <c r="AE1147" s="37">
        <f t="shared" si="346"/>
        <v>4.537664974431764E-2</v>
      </c>
      <c r="AF1147" s="37">
        <f t="shared" si="346"/>
        <v>0</v>
      </c>
      <c r="AG1147" s="37">
        <f t="shared" si="346"/>
        <v>0.14825042305374941</v>
      </c>
      <c r="AH1147" s="37">
        <f t="shared" si="346"/>
        <v>0</v>
      </c>
      <c r="AI1147" s="37">
        <f t="shared" si="346"/>
        <v>0</v>
      </c>
      <c r="AJ1147" s="37">
        <f t="shared" si="346"/>
        <v>0.76757218109797287</v>
      </c>
      <c r="AK1147" s="38">
        <f t="shared" si="346"/>
        <v>0</v>
      </c>
      <c r="AL1147" s="8">
        <f t="shared" si="344"/>
        <v>1.0112579551863304E-3</v>
      </c>
      <c r="AM1147" s="23">
        <f t="shared" si="345"/>
        <v>1.0944121548629495</v>
      </c>
    </row>
    <row r="1148" spans="2:39" x14ac:dyDescent="0.35">
      <c r="B1148" s="16">
        <v>37749</v>
      </c>
      <c r="C1148" s="5">
        <v>2.5399999999999999E-2</v>
      </c>
      <c r="D1148" s="35">
        <f t="shared" si="329"/>
        <v>2.7378507871321013E-3</v>
      </c>
      <c r="E1148" s="36">
        <f t="shared" si="330"/>
        <v>1.1676303283351344</v>
      </c>
      <c r="F1148" s="7">
        <v>1.4254675230580629</v>
      </c>
      <c r="G1148" s="7">
        <v>1.2640618458540434</v>
      </c>
      <c r="H1148" s="7">
        <v>0.76007792443503863</v>
      </c>
      <c r="I1148" s="7">
        <v>0.72791825683195466</v>
      </c>
      <c r="J1148" s="7">
        <v>0.90454014861140852</v>
      </c>
      <c r="K1148" s="7">
        <v>1.431447601487557</v>
      </c>
      <c r="L1148" s="7">
        <v>1.8545025755688276</v>
      </c>
      <c r="M1148" s="7">
        <v>1.0385177898613778</v>
      </c>
      <c r="N1148" s="7">
        <v>1.0413525334614895</v>
      </c>
      <c r="O1148" s="8">
        <v>1.8963031175814147</v>
      </c>
      <c r="P1148" s="32">
        <f t="shared" si="331"/>
        <v>6.9815195071765146E-5</v>
      </c>
      <c r="Q1148" s="33">
        <f t="shared" si="332"/>
        <v>1.9517681781249241E-3</v>
      </c>
      <c r="R1148" s="33">
        <f t="shared" si="333"/>
        <v>3.8050028518681334E-3</v>
      </c>
      <c r="S1148" s="33">
        <f t="shared" si="334"/>
        <v>-9.6150487816386576E-3</v>
      </c>
      <c r="T1148" s="33">
        <f t="shared" si="335"/>
        <v>-3.5052942921219965E-2</v>
      </c>
      <c r="U1148" s="33">
        <f t="shared" si="336"/>
        <v>-9.7919775465048486E-3</v>
      </c>
      <c r="V1148" s="33">
        <f t="shared" si="337"/>
        <v>-6.4152370332897224E-3</v>
      </c>
      <c r="W1148" s="33">
        <f t="shared" si="338"/>
        <v>1.1238885209331029E-2</v>
      </c>
      <c r="X1148" s="33">
        <f t="shared" si="339"/>
        <v>3.3423765685158813E-5</v>
      </c>
      <c r="Y1148" s="33">
        <f t="shared" si="340"/>
        <v>6.9128735868106972E-4</v>
      </c>
      <c r="Z1148" s="34">
        <f t="shared" si="341"/>
        <v>5.2515059797131336E-3</v>
      </c>
      <c r="AA1148" s="39">
        <f t="shared" si="342"/>
        <v>0</v>
      </c>
      <c r="AB1148" s="37">
        <f t="shared" si="343"/>
        <v>0</v>
      </c>
      <c r="AC1148" s="37">
        <f t="shared" si="346"/>
        <v>0</v>
      </c>
      <c r="AD1148" s="37">
        <f t="shared" si="346"/>
        <v>3.8800746103960199E-2</v>
      </c>
      <c r="AE1148" s="37">
        <f t="shared" si="346"/>
        <v>4.537664974431764E-2</v>
      </c>
      <c r="AF1148" s="37">
        <f t="shared" si="346"/>
        <v>0</v>
      </c>
      <c r="AG1148" s="37">
        <f t="shared" si="346"/>
        <v>0.14825042305374941</v>
      </c>
      <c r="AH1148" s="37">
        <f t="shared" si="346"/>
        <v>0</v>
      </c>
      <c r="AI1148" s="37">
        <f t="shared" si="346"/>
        <v>0</v>
      </c>
      <c r="AJ1148" s="37">
        <f t="shared" si="346"/>
        <v>0.76757218109797287</v>
      </c>
      <c r="AK1148" s="38">
        <f t="shared" si="346"/>
        <v>0</v>
      </c>
      <c r="AL1148" s="8">
        <f t="shared" si="344"/>
        <v>-2.3841048385043065E-3</v>
      </c>
      <c r="AM1148" s="23">
        <f t="shared" si="345"/>
        <v>1.0918029615492229</v>
      </c>
    </row>
    <row r="1149" spans="2:39" x14ac:dyDescent="0.35">
      <c r="B1149" s="16">
        <v>37750</v>
      </c>
      <c r="C1149" s="5">
        <v>2.5500000000000002E-2</v>
      </c>
      <c r="D1149" s="35">
        <f t="shared" si="329"/>
        <v>2.7378507871321013E-3</v>
      </c>
      <c r="E1149" s="36">
        <f t="shared" si="330"/>
        <v>1.1677115269945175</v>
      </c>
      <c r="F1149" s="7">
        <v>1.4261021767422097</v>
      </c>
      <c r="G1149" s="7">
        <v>1.2630745646578689</v>
      </c>
      <c r="H1149" s="7">
        <v>0.76983528144032121</v>
      </c>
      <c r="I1149" s="7">
        <v>0.74768115047546901</v>
      </c>
      <c r="J1149" s="7">
        <v>0.91435938111570969</v>
      </c>
      <c r="K1149" s="7">
        <v>1.4423088066412662</v>
      </c>
      <c r="L1149" s="7">
        <v>1.8816520944260604</v>
      </c>
      <c r="M1149" s="7">
        <v>1.038942187620234</v>
      </c>
      <c r="N1149" s="7">
        <v>1.0414541734638985</v>
      </c>
      <c r="O1149" s="8">
        <v>1.9000421428915766</v>
      </c>
      <c r="P1149" s="32">
        <f t="shared" si="331"/>
        <v>6.9541409993156833E-5</v>
      </c>
      <c r="Q1149" s="33">
        <f t="shared" si="332"/>
        <v>4.4522493419241194E-4</v>
      </c>
      <c r="R1149" s="33">
        <f t="shared" si="333"/>
        <v>-7.8103868051437875E-4</v>
      </c>
      <c r="S1149" s="33">
        <f t="shared" si="334"/>
        <v>1.2837311401374008E-2</v>
      </c>
      <c r="T1149" s="33">
        <f t="shared" si="335"/>
        <v>2.7149880440595631E-2</v>
      </c>
      <c r="U1149" s="33">
        <f t="shared" si="336"/>
        <v>1.0855496596115843E-2</v>
      </c>
      <c r="V1149" s="33">
        <f t="shared" si="337"/>
        <v>7.5875673985008607E-3</v>
      </c>
      <c r="W1149" s="33">
        <f t="shared" si="338"/>
        <v>1.4639784929338928E-2</v>
      </c>
      <c r="X1149" s="33">
        <f t="shared" si="339"/>
        <v>4.0865718719462762E-4</v>
      </c>
      <c r="Y1149" s="33">
        <f t="shared" si="340"/>
        <v>9.7603836494375429E-5</v>
      </c>
      <c r="Z1149" s="34">
        <f t="shared" si="341"/>
        <v>1.9717445357210206E-3</v>
      </c>
      <c r="AA1149" s="39">
        <f t="shared" si="342"/>
        <v>0</v>
      </c>
      <c r="AB1149" s="37">
        <f t="shared" si="343"/>
        <v>0</v>
      </c>
      <c r="AC1149" s="37">
        <f t="shared" si="346"/>
        <v>0</v>
      </c>
      <c r="AD1149" s="37">
        <f t="shared" si="346"/>
        <v>3.8800746103960199E-2</v>
      </c>
      <c r="AE1149" s="37">
        <f t="shared" si="346"/>
        <v>4.537664974431764E-2</v>
      </c>
      <c r="AF1149" s="37">
        <f t="shared" si="346"/>
        <v>0</v>
      </c>
      <c r="AG1149" s="37">
        <f t="shared" si="346"/>
        <v>0.14825042305374941</v>
      </c>
      <c r="AH1149" s="37">
        <f t="shared" si="346"/>
        <v>0</v>
      </c>
      <c r="AI1149" s="37">
        <f t="shared" si="346"/>
        <v>0</v>
      </c>
      <c r="AJ1149" s="37">
        <f t="shared" si="346"/>
        <v>0.76757218109797287</v>
      </c>
      <c r="AK1149" s="38">
        <f t="shared" si="346"/>
        <v>0</v>
      </c>
      <c r="AL1149" s="8">
        <f t="shared" si="344"/>
        <v>2.9298459421333019E-3</v>
      </c>
      <c r="AM1149" s="23">
        <f t="shared" si="345"/>
        <v>1.0950017760257269</v>
      </c>
    </row>
    <row r="1150" spans="2:39" x14ac:dyDescent="0.35">
      <c r="B1150" s="16">
        <v>37753</v>
      </c>
      <c r="C1150" s="5">
        <v>2.5500000000000002E-2</v>
      </c>
      <c r="D1150" s="35">
        <f t="shared" si="329"/>
        <v>8.2135523613963042E-3</v>
      </c>
      <c r="E1150" s="36">
        <f t="shared" si="330"/>
        <v>1.1679560990186517</v>
      </c>
      <c r="F1150" s="7">
        <v>1.4296146885029808</v>
      </c>
      <c r="G1150" s="7">
        <v>1.2641456683233674</v>
      </c>
      <c r="H1150" s="7">
        <v>0.77990131381380701</v>
      </c>
      <c r="I1150" s="7">
        <v>0.74492936765216333</v>
      </c>
      <c r="J1150" s="7">
        <v>0.92092197516315377</v>
      </c>
      <c r="K1150" s="7">
        <v>1.4588692845114783</v>
      </c>
      <c r="L1150" s="7">
        <v>1.8860420019206341</v>
      </c>
      <c r="M1150" s="7">
        <v>1.0402164630444153</v>
      </c>
      <c r="N1150" s="7">
        <v>1.0429929854175415</v>
      </c>
      <c r="O1150" s="8">
        <v>1.9120050361818715</v>
      </c>
      <c r="P1150" s="32">
        <f t="shared" si="331"/>
        <v>2.0944558521551748E-4</v>
      </c>
      <c r="Q1150" s="33">
        <f t="shared" si="332"/>
        <v>2.4630154964035977E-3</v>
      </c>
      <c r="R1150" s="33">
        <f t="shared" si="333"/>
        <v>8.4801301163772713E-4</v>
      </c>
      <c r="S1150" s="33">
        <f t="shared" si="334"/>
        <v>1.3075566444100684E-2</v>
      </c>
      <c r="T1150" s="33">
        <f t="shared" si="335"/>
        <v>-3.6804228935767291E-3</v>
      </c>
      <c r="U1150" s="33">
        <f t="shared" si="336"/>
        <v>7.1772589454228708E-3</v>
      </c>
      <c r="V1150" s="33">
        <f t="shared" si="337"/>
        <v>1.1481922452360793E-2</v>
      </c>
      <c r="W1150" s="33">
        <f t="shared" si="338"/>
        <v>2.333006992938591E-3</v>
      </c>
      <c r="X1150" s="33">
        <f t="shared" si="339"/>
        <v>1.2265123501242758E-3</v>
      </c>
      <c r="Y1150" s="33">
        <f t="shared" si="340"/>
        <v>1.4775608882768854E-3</v>
      </c>
      <c r="Z1150" s="34">
        <f t="shared" si="341"/>
        <v>6.2961199755755537E-3</v>
      </c>
      <c r="AA1150" s="39">
        <f t="shared" si="342"/>
        <v>0</v>
      </c>
      <c r="AB1150" s="37">
        <f t="shared" si="343"/>
        <v>0</v>
      </c>
      <c r="AC1150" s="37">
        <f t="shared" si="346"/>
        <v>0</v>
      </c>
      <c r="AD1150" s="37">
        <f t="shared" si="346"/>
        <v>3.8800746103960199E-2</v>
      </c>
      <c r="AE1150" s="37">
        <f t="shared" si="346"/>
        <v>4.537664974431764E-2</v>
      </c>
      <c r="AF1150" s="37">
        <f t="shared" si="346"/>
        <v>0</v>
      </c>
      <c r="AG1150" s="37">
        <f t="shared" si="346"/>
        <v>0.14825042305374941</v>
      </c>
      <c r="AH1150" s="37">
        <f t="shared" si="346"/>
        <v>0</v>
      </c>
      <c r="AI1150" s="37">
        <f t="shared" si="346"/>
        <v>0</v>
      </c>
      <c r="AJ1150" s="37">
        <f t="shared" si="346"/>
        <v>0.76757218109797287</v>
      </c>
      <c r="AK1150" s="38">
        <f t="shared" si="346"/>
        <v>0</v>
      </c>
      <c r="AL1150" s="8">
        <f t="shared" si="344"/>
        <v>3.1766709679627919E-3</v>
      </c>
      <c r="AM1150" s="23">
        <f t="shared" si="345"/>
        <v>1.0984802363774955</v>
      </c>
    </row>
    <row r="1151" spans="2:39" x14ac:dyDescent="0.35">
      <c r="B1151" s="16">
        <v>37754</v>
      </c>
      <c r="C1151" s="5">
        <v>2.5500000000000002E-2</v>
      </c>
      <c r="D1151" s="35">
        <f t="shared" si="329"/>
        <v>2.7378507871321013E-3</v>
      </c>
      <c r="E1151" s="36">
        <f t="shared" si="330"/>
        <v>1.16803764010154</v>
      </c>
      <c r="F1151" s="7">
        <v>1.4305180086636757</v>
      </c>
      <c r="G1151" s="7">
        <v>1.2670570759443531</v>
      </c>
      <c r="H1151" s="7">
        <v>0.7787165444345221</v>
      </c>
      <c r="I1151" s="7">
        <v>0.7420727906526472</v>
      </c>
      <c r="J1151" s="7">
        <v>0.92090600711702686</v>
      </c>
      <c r="K1151" s="7">
        <v>1.4588267227365934</v>
      </c>
      <c r="L1151" s="7">
        <v>1.9100620606101719</v>
      </c>
      <c r="M1151" s="7">
        <v>1.0369360347334242</v>
      </c>
      <c r="N1151" s="7">
        <v>1.0422707038532764</v>
      </c>
      <c r="O1151" s="8">
        <v>1.9211609168034738</v>
      </c>
      <c r="P1151" s="32">
        <f t="shared" si="331"/>
        <v>6.9815195071765146E-5</v>
      </c>
      <c r="Q1151" s="33">
        <f t="shared" si="332"/>
        <v>6.318626745789313E-4</v>
      </c>
      <c r="R1151" s="33">
        <f t="shared" si="333"/>
        <v>2.303063400001415E-3</v>
      </c>
      <c r="S1151" s="33">
        <f t="shared" si="334"/>
        <v>-1.5191273027753693E-3</v>
      </c>
      <c r="T1151" s="33">
        <f t="shared" si="335"/>
        <v>-3.8346951047444344E-3</v>
      </c>
      <c r="U1151" s="33">
        <f t="shared" si="336"/>
        <v>-1.7339195455767786E-5</v>
      </c>
      <c r="V1151" s="33">
        <f t="shared" si="337"/>
        <v>-2.9174495163375447E-5</v>
      </c>
      <c r="W1151" s="33">
        <f t="shared" si="338"/>
        <v>1.2735696588451972E-2</v>
      </c>
      <c r="X1151" s="33">
        <f t="shared" si="339"/>
        <v>-3.1536016084481311E-3</v>
      </c>
      <c r="Y1151" s="33">
        <f t="shared" si="340"/>
        <v>-6.9250855409730416E-4</v>
      </c>
      <c r="Z1151" s="34">
        <f t="shared" si="341"/>
        <v>4.7886278792894643E-3</v>
      </c>
      <c r="AA1151" s="39">
        <f t="shared" si="342"/>
        <v>0</v>
      </c>
      <c r="AB1151" s="37">
        <f t="shared" si="343"/>
        <v>0</v>
      </c>
      <c r="AC1151" s="37">
        <f t="shared" si="346"/>
        <v>0</v>
      </c>
      <c r="AD1151" s="37">
        <f t="shared" si="346"/>
        <v>3.8800746103960199E-2</v>
      </c>
      <c r="AE1151" s="37">
        <f t="shared" si="346"/>
        <v>4.537664974431764E-2</v>
      </c>
      <c r="AF1151" s="37">
        <f t="shared" si="346"/>
        <v>0</v>
      </c>
      <c r="AG1151" s="37">
        <f t="shared" si="346"/>
        <v>0.14825042305374941</v>
      </c>
      <c r="AH1151" s="37">
        <f t="shared" si="346"/>
        <v>0</v>
      </c>
      <c r="AI1151" s="37">
        <f t="shared" si="346"/>
        <v>0</v>
      </c>
      <c r="AJ1151" s="37">
        <f t="shared" si="346"/>
        <v>0.76757218109797287</v>
      </c>
      <c r="AK1151" s="38">
        <f t="shared" si="346"/>
        <v>0</v>
      </c>
      <c r="AL1151" s="8">
        <f t="shared" si="344"/>
        <v>-7.6882432196663996E-4</v>
      </c>
      <c r="AM1151" s="23">
        <f t="shared" si="345"/>
        <v>1.0976356980545687</v>
      </c>
    </row>
    <row r="1152" spans="2:39" x14ac:dyDescent="0.35">
      <c r="B1152" s="16">
        <v>37755</v>
      </c>
      <c r="C1152" s="5">
        <v>2.5500000000000002E-2</v>
      </c>
      <c r="D1152" s="35">
        <f t="shared" si="329"/>
        <v>2.7378507871321013E-3</v>
      </c>
      <c r="E1152" s="36">
        <f t="shared" si="330"/>
        <v>1.1681191868772349</v>
      </c>
      <c r="F1152" s="7">
        <v>1.4367785641846971</v>
      </c>
      <c r="G1152" s="7">
        <v>1.2663388648831666</v>
      </c>
      <c r="H1152" s="7">
        <v>0.77671366461783709</v>
      </c>
      <c r="I1152" s="7">
        <v>0.7424477972150646</v>
      </c>
      <c r="J1152" s="7">
        <v>0.92407797195626751</v>
      </c>
      <c r="K1152" s="7">
        <v>1.4557019130271307</v>
      </c>
      <c r="L1152" s="7">
        <v>1.9271463041167463</v>
      </c>
      <c r="M1152" s="7">
        <v>1.0388233644221336</v>
      </c>
      <c r="N1152" s="7">
        <v>1.0420629014690945</v>
      </c>
      <c r="O1152" s="8">
        <v>1.9167288252834884</v>
      </c>
      <c r="P1152" s="32">
        <f t="shared" si="331"/>
        <v>6.9815195071765146E-5</v>
      </c>
      <c r="Q1152" s="33">
        <f t="shared" si="332"/>
        <v>4.3764255207592306E-3</v>
      </c>
      <c r="R1152" s="33">
        <f t="shared" si="333"/>
        <v>-5.6683402415103057E-4</v>
      </c>
      <c r="S1152" s="33">
        <f t="shared" si="334"/>
        <v>-2.5720267933172503E-3</v>
      </c>
      <c r="T1152" s="33">
        <f t="shared" si="335"/>
        <v>5.0535010465435626E-4</v>
      </c>
      <c r="U1152" s="33">
        <f t="shared" si="336"/>
        <v>3.4443958609529091E-3</v>
      </c>
      <c r="V1152" s="33">
        <f t="shared" si="337"/>
        <v>-2.1420019668962897E-3</v>
      </c>
      <c r="W1152" s="33">
        <f t="shared" si="338"/>
        <v>8.9443394845070134E-3</v>
      </c>
      <c r="X1152" s="33">
        <f t="shared" si="339"/>
        <v>1.8201023259787341E-3</v>
      </c>
      <c r="Y1152" s="33">
        <f t="shared" si="340"/>
        <v>-1.9937467628472483E-4</v>
      </c>
      <c r="Z1152" s="34">
        <f t="shared" si="341"/>
        <v>-2.3069860943036868E-3</v>
      </c>
      <c r="AA1152" s="39">
        <f t="shared" si="342"/>
        <v>0</v>
      </c>
      <c r="AB1152" s="37">
        <f t="shared" si="343"/>
        <v>0</v>
      </c>
      <c r="AC1152" s="37">
        <f t="shared" si="346"/>
        <v>0</v>
      </c>
      <c r="AD1152" s="37">
        <f t="shared" si="346"/>
        <v>3.8800746103960199E-2</v>
      </c>
      <c r="AE1152" s="37">
        <f t="shared" si="346"/>
        <v>4.537664974431764E-2</v>
      </c>
      <c r="AF1152" s="37">
        <f t="shared" si="346"/>
        <v>0</v>
      </c>
      <c r="AG1152" s="37">
        <f t="shared" si="346"/>
        <v>0.14825042305374941</v>
      </c>
      <c r="AH1152" s="37">
        <f t="shared" si="346"/>
        <v>0</v>
      </c>
      <c r="AI1152" s="37">
        <f t="shared" si="346"/>
        <v>0</v>
      </c>
      <c r="AJ1152" s="37">
        <f t="shared" si="346"/>
        <v>0.76757218109797287</v>
      </c>
      <c r="AK1152" s="38">
        <f t="shared" si="346"/>
        <v>0</v>
      </c>
      <c r="AL1152" s="8">
        <f t="shared" si="344"/>
        <v>-5.4745261678883737E-4</v>
      </c>
      <c r="AM1152" s="23">
        <f t="shared" si="345"/>
        <v>1.0970347945193879</v>
      </c>
    </row>
    <row r="1153" spans="2:39" x14ac:dyDescent="0.35">
      <c r="B1153" s="16">
        <v>37756</v>
      </c>
      <c r="C1153" s="5">
        <v>2.5600000000000001E-2</v>
      </c>
      <c r="D1153" s="35">
        <f t="shared" si="329"/>
        <v>2.7378507871321013E-3</v>
      </c>
      <c r="E1153" s="36">
        <f t="shared" si="330"/>
        <v>1.1682007393461338</v>
      </c>
      <c r="F1153" s="7">
        <v>1.4352716260987288</v>
      </c>
      <c r="G1153" s="7">
        <v>1.2708642742660219</v>
      </c>
      <c r="H1153" s="7">
        <v>0.78171719394555073</v>
      </c>
      <c r="I1153" s="7">
        <v>0.75639814166086317</v>
      </c>
      <c r="J1153" s="7">
        <v>0.91090528195837384</v>
      </c>
      <c r="K1153" s="7">
        <v>1.4568334664267786</v>
      </c>
      <c r="L1153" s="7">
        <v>1.9141110284402425</v>
      </c>
      <c r="M1153" s="7">
        <v>1.0409058438070657</v>
      </c>
      <c r="N1153" s="7">
        <v>1.0470018485338721</v>
      </c>
      <c r="O1153" s="8">
        <v>1.9040234036396504</v>
      </c>
      <c r="P1153" s="32">
        <f t="shared" si="331"/>
        <v>6.9815195071765146E-5</v>
      </c>
      <c r="Q1153" s="33">
        <f t="shared" si="332"/>
        <v>-1.0488311306504627E-3</v>
      </c>
      <c r="R1153" s="33">
        <f t="shared" si="333"/>
        <v>3.5736164373922907E-3</v>
      </c>
      <c r="S1153" s="33">
        <f t="shared" si="334"/>
        <v>6.4419226230241211E-3</v>
      </c>
      <c r="T1153" s="33">
        <f t="shared" si="335"/>
        <v>1.8789663728718153E-2</v>
      </c>
      <c r="U1153" s="33">
        <f t="shared" si="336"/>
        <v>-1.425495509865593E-2</v>
      </c>
      <c r="V1153" s="33">
        <f t="shared" si="337"/>
        <v>7.773249382456715E-4</v>
      </c>
      <c r="W1153" s="33">
        <f t="shared" si="338"/>
        <v>-6.7640301354692234E-3</v>
      </c>
      <c r="X1153" s="33">
        <f t="shared" si="339"/>
        <v>2.0046520479355401E-3</v>
      </c>
      <c r="Y1153" s="33">
        <f t="shared" si="340"/>
        <v>4.7395863127022153E-3</v>
      </c>
      <c r="Z1153" s="34">
        <f t="shared" si="341"/>
        <v>-6.6287006676382099E-3</v>
      </c>
      <c r="AA1153" s="39">
        <f t="shared" si="342"/>
        <v>0</v>
      </c>
      <c r="AB1153" s="37">
        <f t="shared" si="343"/>
        <v>0</v>
      </c>
      <c r="AC1153" s="37">
        <f t="shared" si="346"/>
        <v>0</v>
      </c>
      <c r="AD1153" s="37">
        <f t="shared" si="346"/>
        <v>3.8800746103960199E-2</v>
      </c>
      <c r="AE1153" s="37">
        <f t="shared" si="346"/>
        <v>4.537664974431764E-2</v>
      </c>
      <c r="AF1153" s="37">
        <f t="shared" si="346"/>
        <v>0</v>
      </c>
      <c r="AG1153" s="37">
        <f t="shared" si="346"/>
        <v>0.14825042305374941</v>
      </c>
      <c r="AH1153" s="37">
        <f t="shared" si="346"/>
        <v>0</v>
      </c>
      <c r="AI1153" s="37">
        <f t="shared" si="346"/>
        <v>0</v>
      </c>
      <c r="AJ1153" s="37">
        <f t="shared" si="346"/>
        <v>0.76757218109797287</v>
      </c>
      <c r="AK1153" s="38">
        <f t="shared" si="346"/>
        <v>0</v>
      </c>
      <c r="AL1153" s="8">
        <f t="shared" si="344"/>
        <v>4.8557767484369574E-3</v>
      </c>
      <c r="AM1153" s="23">
        <f t="shared" si="345"/>
        <v>1.1023617505668415</v>
      </c>
    </row>
    <row r="1154" spans="2:39" x14ac:dyDescent="0.35">
      <c r="B1154" s="16">
        <v>37757</v>
      </c>
      <c r="C1154" s="5">
        <v>2.5600000000000001E-2</v>
      </c>
      <c r="D1154" s="35">
        <f t="shared" si="329"/>
        <v>2.7378507871321013E-3</v>
      </c>
      <c r="E1154" s="36">
        <f t="shared" si="330"/>
        <v>1.1682826173445657</v>
      </c>
      <c r="F1154" s="7">
        <v>1.4428732348126139</v>
      </c>
      <c r="G1154" s="7">
        <v>1.2733736991229689</v>
      </c>
      <c r="H1154" s="7">
        <v>0.78011934604256861</v>
      </c>
      <c r="I1154" s="7">
        <v>0.76097657037394117</v>
      </c>
      <c r="J1154" s="7">
        <v>0.90995128105492817</v>
      </c>
      <c r="K1154" s="7">
        <v>1.4463758291535607</v>
      </c>
      <c r="L1154" s="7">
        <v>1.9235262074905837</v>
      </c>
      <c r="M1154" s="7">
        <v>1.0401605782761123</v>
      </c>
      <c r="N1154" s="7">
        <v>1.0472059781911038</v>
      </c>
      <c r="O1154" s="8">
        <v>1.9044305046261716</v>
      </c>
      <c r="P1154" s="32">
        <f t="shared" si="331"/>
        <v>7.0088980150595503E-5</v>
      </c>
      <c r="Q1154" s="33">
        <f t="shared" si="332"/>
        <v>5.2962857870655355E-3</v>
      </c>
      <c r="R1154" s="33">
        <f t="shared" si="333"/>
        <v>1.974581320571378E-3</v>
      </c>
      <c r="S1154" s="33">
        <f t="shared" si="334"/>
        <v>-2.0440229732152648E-3</v>
      </c>
      <c r="T1154" s="33">
        <f t="shared" si="335"/>
        <v>6.0529349041298364E-3</v>
      </c>
      <c r="U1154" s="33">
        <f t="shared" si="336"/>
        <v>-1.0473107603401477E-3</v>
      </c>
      <c r="V1154" s="33">
        <f t="shared" si="337"/>
        <v>-7.1783340472454382E-3</v>
      </c>
      <c r="W1154" s="33">
        <f t="shared" si="338"/>
        <v>4.918825977411112E-3</v>
      </c>
      <c r="X1154" s="33">
        <f t="shared" si="339"/>
        <v>-7.1597785273991299E-4</v>
      </c>
      <c r="Y1154" s="33">
        <f t="shared" si="340"/>
        <v>1.9496589955170229E-4</v>
      </c>
      <c r="Z1154" s="34">
        <f t="shared" si="341"/>
        <v>2.1381091521410767E-4</v>
      </c>
      <c r="AA1154" s="39">
        <f t="shared" si="342"/>
        <v>0</v>
      </c>
      <c r="AB1154" s="37">
        <f t="shared" si="343"/>
        <v>0</v>
      </c>
      <c r="AC1154" s="37">
        <f t="shared" si="346"/>
        <v>0</v>
      </c>
      <c r="AD1154" s="37">
        <f t="shared" si="346"/>
        <v>3.8800746103960199E-2</v>
      </c>
      <c r="AE1154" s="37">
        <f t="shared" si="346"/>
        <v>4.537664974431764E-2</v>
      </c>
      <c r="AF1154" s="37">
        <f t="shared" si="346"/>
        <v>0</v>
      </c>
      <c r="AG1154" s="37">
        <f t="shared" si="346"/>
        <v>0.14825042305374941</v>
      </c>
      <c r="AH1154" s="37">
        <f t="shared" si="346"/>
        <v>0</v>
      </c>
      <c r="AI1154" s="37">
        <f t="shared" si="346"/>
        <v>0</v>
      </c>
      <c r="AJ1154" s="37">
        <f t="shared" si="346"/>
        <v>0.76757218109797287</v>
      </c>
      <c r="AK1154" s="38">
        <f t="shared" si="346"/>
        <v>0</v>
      </c>
      <c r="AL1154" s="8">
        <f t="shared" si="344"/>
        <v>-7.1918836791117391E-4</v>
      </c>
      <c r="AM1154" s="23">
        <f t="shared" si="345"/>
        <v>1.1015689448186037</v>
      </c>
    </row>
    <row r="1155" spans="2:39" x14ac:dyDescent="0.35">
      <c r="B1155" s="16">
        <v>37760</v>
      </c>
      <c r="C1155" s="5">
        <v>2.5600000000000001E-2</v>
      </c>
      <c r="D1155" s="35">
        <f t="shared" si="329"/>
        <v>8.2135523613963042E-3</v>
      </c>
      <c r="E1155" s="36">
        <f t="shared" si="330"/>
        <v>1.1685282685560978</v>
      </c>
      <c r="F1155" s="7">
        <v>1.4450522706542026</v>
      </c>
      <c r="G1155" s="7">
        <v>1.2815764892679873</v>
      </c>
      <c r="H1155" s="7">
        <v>0.76231543067299734</v>
      </c>
      <c r="I1155" s="7">
        <v>0.71910200427260884</v>
      </c>
      <c r="J1155" s="7">
        <v>0.90050286712125327</v>
      </c>
      <c r="K1155" s="7">
        <v>1.4345610217456441</v>
      </c>
      <c r="L1155" s="7">
        <v>1.9066301741358083</v>
      </c>
      <c r="M1155" s="7">
        <v>1.0402650100623956</v>
      </c>
      <c r="N1155" s="7">
        <v>1.0474068873658324</v>
      </c>
      <c r="O1155" s="8">
        <v>1.9042007713036857</v>
      </c>
      <c r="P1155" s="32">
        <f t="shared" si="331"/>
        <v>2.1026694045178651E-4</v>
      </c>
      <c r="Q1155" s="33">
        <f t="shared" si="332"/>
        <v>1.5102060174203569E-3</v>
      </c>
      <c r="R1155" s="33">
        <f t="shared" si="333"/>
        <v>6.4417775792511289E-3</v>
      </c>
      <c r="S1155" s="33">
        <f t="shared" si="334"/>
        <v>-2.2822040576083502E-2</v>
      </c>
      <c r="T1155" s="33">
        <f t="shared" si="335"/>
        <v>-5.5027405220577696E-2</v>
      </c>
      <c r="U1155" s="33">
        <f t="shared" si="336"/>
        <v>-1.0383428355330349E-2</v>
      </c>
      <c r="V1155" s="33">
        <f t="shared" si="337"/>
        <v>-8.168559768335415E-3</v>
      </c>
      <c r="W1155" s="33">
        <f t="shared" si="338"/>
        <v>-8.7838851838768495E-3</v>
      </c>
      <c r="X1155" s="33">
        <f t="shared" si="339"/>
        <v>1.0039967718866727E-4</v>
      </c>
      <c r="Y1155" s="33">
        <f t="shared" si="340"/>
        <v>1.9185258574982988E-4</v>
      </c>
      <c r="Z1155" s="34">
        <f t="shared" si="341"/>
        <v>-1.2063098229508906E-4</v>
      </c>
      <c r="AA1155" s="39">
        <f t="shared" si="342"/>
        <v>0</v>
      </c>
      <c r="AB1155" s="37">
        <f t="shared" si="343"/>
        <v>0</v>
      </c>
      <c r="AC1155" s="37">
        <f t="shared" si="346"/>
        <v>0</v>
      </c>
      <c r="AD1155" s="37">
        <f t="shared" ref="AC1155:AK1183" si="347">AD$8</f>
        <v>3.8800746103960199E-2</v>
      </c>
      <c r="AE1155" s="37">
        <f t="shared" si="347"/>
        <v>4.537664974431764E-2</v>
      </c>
      <c r="AF1155" s="37">
        <f t="shared" si="347"/>
        <v>0</v>
      </c>
      <c r="AG1155" s="37">
        <f t="shared" si="347"/>
        <v>0.14825042305374941</v>
      </c>
      <c r="AH1155" s="37">
        <f t="shared" si="347"/>
        <v>0</v>
      </c>
      <c r="AI1155" s="37">
        <f t="shared" si="347"/>
        <v>0</v>
      </c>
      <c r="AJ1155" s="37">
        <f t="shared" si="347"/>
        <v>0.76757218109797287</v>
      </c>
      <c r="AK1155" s="38">
        <f t="shared" si="347"/>
        <v>0</v>
      </c>
      <c r="AL1155" s="8">
        <f t="shared" si="344"/>
        <v>-4.4462032287019638E-3</v>
      </c>
      <c r="AM1155" s="23">
        <f t="shared" si="345"/>
        <v>1.0966711454195135</v>
      </c>
    </row>
    <row r="1156" spans="2:39" x14ac:dyDescent="0.35">
      <c r="B1156" s="16">
        <v>37761</v>
      </c>
      <c r="C1156" s="5">
        <v>2.5899999999999999E-2</v>
      </c>
      <c r="D1156" s="35">
        <f t="shared" si="329"/>
        <v>2.7378507871321013E-3</v>
      </c>
      <c r="E1156" s="36">
        <f t="shared" si="330"/>
        <v>1.1686101695107181</v>
      </c>
      <c r="F1156" s="7">
        <v>1.4518527627629085</v>
      </c>
      <c r="G1156" s="7">
        <v>1.2830113302524095</v>
      </c>
      <c r="H1156" s="7">
        <v>0.75968257143474183</v>
      </c>
      <c r="I1156" s="7">
        <v>0.72238574992150739</v>
      </c>
      <c r="J1156" s="7">
        <v>0.9047512541855175</v>
      </c>
      <c r="K1156" s="7">
        <v>1.4314413853684005</v>
      </c>
      <c r="L1156" s="7">
        <v>1.9114132846521135</v>
      </c>
      <c r="M1156" s="7">
        <v>1.0387393895805019</v>
      </c>
      <c r="N1156" s="7">
        <v>1.0478180114490701</v>
      </c>
      <c r="O1156" s="8">
        <v>1.8975851932445424</v>
      </c>
      <c r="P1156" s="32">
        <f t="shared" si="331"/>
        <v>7.0088980150595503E-5</v>
      </c>
      <c r="Q1156" s="33">
        <f t="shared" si="332"/>
        <v>4.7060526783762047E-3</v>
      </c>
      <c r="R1156" s="33">
        <f t="shared" si="333"/>
        <v>1.1195905952066099E-3</v>
      </c>
      <c r="S1156" s="33">
        <f t="shared" si="334"/>
        <v>-3.4537661607231263E-3</v>
      </c>
      <c r="T1156" s="33">
        <f t="shared" si="335"/>
        <v>4.5664532005027514E-3</v>
      </c>
      <c r="U1156" s="33">
        <f t="shared" si="336"/>
        <v>4.7177940452822753E-3</v>
      </c>
      <c r="V1156" s="33">
        <f t="shared" si="337"/>
        <v>-2.1746278687033715E-3</v>
      </c>
      <c r="W1156" s="33">
        <f t="shared" si="338"/>
        <v>2.5086724112468595E-3</v>
      </c>
      <c r="X1156" s="33">
        <f t="shared" si="339"/>
        <v>-1.4665690637831741E-3</v>
      </c>
      <c r="Y1156" s="33">
        <f t="shared" si="340"/>
        <v>3.9251611593993374E-4</v>
      </c>
      <c r="Z1156" s="34">
        <f t="shared" si="341"/>
        <v>-3.4742019638055455E-3</v>
      </c>
      <c r="AA1156" s="39">
        <f t="shared" si="342"/>
        <v>0</v>
      </c>
      <c r="AB1156" s="37">
        <f t="shared" si="343"/>
        <v>0</v>
      </c>
      <c r="AC1156" s="37">
        <f t="shared" si="347"/>
        <v>0</v>
      </c>
      <c r="AD1156" s="37">
        <f t="shared" si="347"/>
        <v>3.8800746103960199E-2</v>
      </c>
      <c r="AE1156" s="37">
        <f t="shared" si="347"/>
        <v>4.537664974431764E-2</v>
      </c>
      <c r="AF1156" s="37">
        <f t="shared" si="347"/>
        <v>0</v>
      </c>
      <c r="AG1156" s="37">
        <f t="shared" si="347"/>
        <v>0.14825042305374941</v>
      </c>
      <c r="AH1156" s="37">
        <f t="shared" si="347"/>
        <v>0</v>
      </c>
      <c r="AI1156" s="37">
        <f t="shared" si="347"/>
        <v>0</v>
      </c>
      <c r="AJ1156" s="37">
        <f t="shared" si="347"/>
        <v>0.76757218109797287</v>
      </c>
      <c r="AK1156" s="38">
        <f t="shared" si="347"/>
        <v>0</v>
      </c>
      <c r="AL1156" s="8">
        <f t="shared" si="344"/>
        <v>5.2096593256735686E-5</v>
      </c>
      <c r="AM1156" s="23">
        <f t="shared" si="345"/>
        <v>1.0967282782501127</v>
      </c>
    </row>
    <row r="1157" spans="2:39" x14ac:dyDescent="0.35">
      <c r="B1157" s="16">
        <v>37762</v>
      </c>
      <c r="C1157" s="5">
        <v>2.7300000000000001E-2</v>
      </c>
      <c r="D1157" s="35">
        <f t="shared" si="329"/>
        <v>2.7378507871321013E-3</v>
      </c>
      <c r="E1157" s="36">
        <f t="shared" si="330"/>
        <v>1.1686930360497743</v>
      </c>
      <c r="F1157" s="7">
        <v>1.4482038905785197</v>
      </c>
      <c r="G1157" s="7">
        <v>1.2833713314103097</v>
      </c>
      <c r="H1157" s="7">
        <v>0.76200961585644655</v>
      </c>
      <c r="I1157" s="7">
        <v>0.7185566859769057</v>
      </c>
      <c r="J1157" s="7">
        <v>0.89985732921172057</v>
      </c>
      <c r="K1157" s="7">
        <v>1.4335620956512636</v>
      </c>
      <c r="L1157" s="7">
        <v>1.9264128921436177</v>
      </c>
      <c r="M1157" s="7">
        <v>1.0387750110878418</v>
      </c>
      <c r="N1157" s="7">
        <v>1.0489509837279576</v>
      </c>
      <c r="O1157" s="8">
        <v>1.9130254781210965</v>
      </c>
      <c r="P1157" s="32">
        <f t="shared" si="331"/>
        <v>7.0910335386642487E-5</v>
      </c>
      <c r="Q1157" s="33">
        <f t="shared" si="332"/>
        <v>-2.5132522236241961E-3</v>
      </c>
      <c r="R1157" s="33">
        <f t="shared" si="333"/>
        <v>2.8059078623199341E-4</v>
      </c>
      <c r="S1157" s="33">
        <f t="shared" si="334"/>
        <v>3.0631799506863899E-3</v>
      </c>
      <c r="T1157" s="33">
        <f t="shared" si="335"/>
        <v>-5.3005806731621918E-3</v>
      </c>
      <c r="U1157" s="33">
        <f t="shared" si="336"/>
        <v>-5.4091386457403301E-3</v>
      </c>
      <c r="V1157" s="33">
        <f t="shared" si="337"/>
        <v>1.4815208673859548E-3</v>
      </c>
      <c r="W1157" s="33">
        <f t="shared" si="338"/>
        <v>7.8473910440746142E-3</v>
      </c>
      <c r="X1157" s="33">
        <f t="shared" si="339"/>
        <v>3.4293016802022791E-5</v>
      </c>
      <c r="Y1157" s="33">
        <f t="shared" si="340"/>
        <v>1.0812681844634131E-3</v>
      </c>
      <c r="Z1157" s="34">
        <f t="shared" si="341"/>
        <v>8.13680720713994E-3</v>
      </c>
      <c r="AA1157" s="39">
        <f t="shared" si="342"/>
        <v>0</v>
      </c>
      <c r="AB1157" s="37">
        <f t="shared" si="343"/>
        <v>0</v>
      </c>
      <c r="AC1157" s="37">
        <f t="shared" si="347"/>
        <v>0</v>
      </c>
      <c r="AD1157" s="37">
        <f t="shared" si="347"/>
        <v>3.8800746103960199E-2</v>
      </c>
      <c r="AE1157" s="37">
        <f t="shared" si="347"/>
        <v>4.537664974431764E-2</v>
      </c>
      <c r="AF1157" s="37">
        <f t="shared" si="347"/>
        <v>0</v>
      </c>
      <c r="AG1157" s="37">
        <f t="shared" si="347"/>
        <v>0.14825042305374941</v>
      </c>
      <c r="AH1157" s="37">
        <f t="shared" si="347"/>
        <v>0</v>
      </c>
      <c r="AI1157" s="37">
        <f t="shared" si="347"/>
        <v>0</v>
      </c>
      <c r="AJ1157" s="37">
        <f t="shared" si="347"/>
        <v>0.76757218109797287</v>
      </c>
      <c r="AK1157" s="38">
        <f t="shared" si="347"/>
        <v>0</v>
      </c>
      <c r="AL1157" s="8">
        <f t="shared" si="344"/>
        <v>9.2791854894309661E-4</v>
      </c>
      <c r="AM1157" s="23">
        <f t="shared" si="345"/>
        <v>1.0977459527626512</v>
      </c>
    </row>
    <row r="1158" spans="2:39" x14ac:dyDescent="0.35">
      <c r="B1158" s="16">
        <v>37763</v>
      </c>
      <c r="C1158" s="5">
        <v>2.5699999999999997E-2</v>
      </c>
      <c r="D1158" s="35">
        <f t="shared" si="329"/>
        <v>2.7378507871321013E-3</v>
      </c>
      <c r="E1158" s="36">
        <f t="shared" si="330"/>
        <v>1.1687803880549328</v>
      </c>
      <c r="F1158" s="7">
        <v>1.4528682604094798</v>
      </c>
      <c r="G1158" s="7">
        <v>1.2854850736162717</v>
      </c>
      <c r="H1158" s="7">
        <v>0.76929994138227409</v>
      </c>
      <c r="I1158" s="7">
        <v>0.73057551060097159</v>
      </c>
      <c r="J1158" s="7">
        <v>0.90688538376305305</v>
      </c>
      <c r="K1158" s="7">
        <v>1.4426213846981579</v>
      </c>
      <c r="L1158" s="7">
        <v>1.9200320051831203</v>
      </c>
      <c r="M1158" s="7">
        <v>1.0348157061767143</v>
      </c>
      <c r="N1158" s="7">
        <v>1.0501909735589852</v>
      </c>
      <c r="O1158" s="8">
        <v>1.9286072474635867</v>
      </c>
      <c r="P1158" s="32">
        <f t="shared" si="331"/>
        <v>7.474332648871318E-5</v>
      </c>
      <c r="Q1158" s="33">
        <f t="shared" si="332"/>
        <v>3.2207963680424001E-3</v>
      </c>
      <c r="R1158" s="33">
        <f t="shared" si="333"/>
        <v>1.6470230822744902E-3</v>
      </c>
      <c r="S1158" s="33">
        <f t="shared" si="334"/>
        <v>9.5672356019205207E-3</v>
      </c>
      <c r="T1158" s="33">
        <f t="shared" si="335"/>
        <v>1.6726341649338172E-2</v>
      </c>
      <c r="U1158" s="33">
        <f t="shared" si="336"/>
        <v>7.8101875966150036E-3</v>
      </c>
      <c r="V1158" s="33">
        <f t="shared" si="337"/>
        <v>6.3194256282137484E-3</v>
      </c>
      <c r="W1158" s="33">
        <f t="shared" si="338"/>
        <v>-3.3123153330836264E-3</v>
      </c>
      <c r="X1158" s="33">
        <f t="shared" si="339"/>
        <v>-3.8115134354080871E-3</v>
      </c>
      <c r="Y1158" s="33">
        <f t="shared" si="340"/>
        <v>1.1821237124165496E-3</v>
      </c>
      <c r="Z1158" s="34">
        <f t="shared" si="341"/>
        <v>8.1450924311756712E-3</v>
      </c>
      <c r="AA1158" s="39">
        <f t="shared" si="342"/>
        <v>0</v>
      </c>
      <c r="AB1158" s="37">
        <f t="shared" si="343"/>
        <v>0</v>
      </c>
      <c r="AC1158" s="37">
        <f t="shared" si="347"/>
        <v>0</v>
      </c>
      <c r="AD1158" s="37">
        <f t="shared" si="347"/>
        <v>3.8800746103960199E-2</v>
      </c>
      <c r="AE1158" s="37">
        <f t="shared" si="347"/>
        <v>4.537664974431764E-2</v>
      </c>
      <c r="AF1158" s="37">
        <f t="shared" si="347"/>
        <v>0</v>
      </c>
      <c r="AG1158" s="37">
        <f t="shared" si="347"/>
        <v>0.14825042305374941</v>
      </c>
      <c r="AH1158" s="37">
        <f t="shared" si="347"/>
        <v>0</v>
      </c>
      <c r="AI1158" s="37">
        <f t="shared" si="347"/>
        <v>0</v>
      </c>
      <c r="AJ1158" s="37">
        <f t="shared" si="347"/>
        <v>0.76757218109797287</v>
      </c>
      <c r="AK1158" s="38">
        <f t="shared" si="347"/>
        <v>0</v>
      </c>
      <c r="AL1158" s="8">
        <f t="shared" si="344"/>
        <v>2.9744240251392954E-3</v>
      </c>
      <c r="AM1158" s="23">
        <f t="shared" si="345"/>
        <v>1.1010111146980479</v>
      </c>
    </row>
    <row r="1159" spans="2:39" x14ac:dyDescent="0.35">
      <c r="B1159" s="16">
        <v>37764</v>
      </c>
      <c r="C1159" s="5">
        <v>2.2099999999999998E-2</v>
      </c>
      <c r="D1159" s="35">
        <f t="shared" si="329"/>
        <v>2.7378507871321013E-3</v>
      </c>
      <c r="E1159" s="36">
        <f t="shared" si="330"/>
        <v>1.168862626674982</v>
      </c>
      <c r="F1159" s="7">
        <v>1.4529704882377961</v>
      </c>
      <c r="G1159" s="7">
        <v>1.2912258139806367</v>
      </c>
      <c r="H1159" s="7">
        <v>0.77059416505668554</v>
      </c>
      <c r="I1159" s="7">
        <v>0.72706946858264521</v>
      </c>
      <c r="J1159" s="7">
        <v>0.91819650653795981</v>
      </c>
      <c r="K1159" s="7">
        <v>1.4666764391369407</v>
      </c>
      <c r="L1159" s="7">
        <v>1.9257323948404443</v>
      </c>
      <c r="M1159" s="7">
        <v>1.0348505727589521</v>
      </c>
      <c r="N1159" s="7">
        <v>1.0511183646548929</v>
      </c>
      <c r="O1159" s="8">
        <v>1.9390412787438873</v>
      </c>
      <c r="P1159" s="32">
        <f t="shared" si="331"/>
        <v>7.0362765229203816E-5</v>
      </c>
      <c r="Q1159" s="33">
        <f t="shared" si="332"/>
        <v>7.0362765229203816E-5</v>
      </c>
      <c r="R1159" s="33">
        <f t="shared" si="333"/>
        <v>4.46581643162558E-3</v>
      </c>
      <c r="S1159" s="33">
        <f t="shared" si="334"/>
        <v>1.682339494379681E-3</v>
      </c>
      <c r="T1159" s="33">
        <f t="shared" si="335"/>
        <v>-4.799013883509895E-3</v>
      </c>
      <c r="U1159" s="33">
        <f t="shared" si="336"/>
        <v>1.2472494294672787E-2</v>
      </c>
      <c r="V1159" s="33">
        <f t="shared" si="337"/>
        <v>1.667454447433947E-2</v>
      </c>
      <c r="W1159" s="33">
        <f t="shared" si="338"/>
        <v>2.9689034567839112E-3</v>
      </c>
      <c r="X1159" s="33">
        <f t="shared" si="339"/>
        <v>3.3693518594501981E-5</v>
      </c>
      <c r="Y1159" s="33">
        <f t="shared" si="340"/>
        <v>8.8306900293089186E-4</v>
      </c>
      <c r="Z1159" s="34">
        <f t="shared" si="341"/>
        <v>5.4101379604494237E-3</v>
      </c>
      <c r="AA1159" s="39">
        <f t="shared" si="342"/>
        <v>0</v>
      </c>
      <c r="AB1159" s="37">
        <f t="shared" si="343"/>
        <v>0</v>
      </c>
      <c r="AC1159" s="37">
        <f t="shared" si="347"/>
        <v>0</v>
      </c>
      <c r="AD1159" s="37">
        <f t="shared" si="347"/>
        <v>3.8800746103960199E-2</v>
      </c>
      <c r="AE1159" s="37">
        <f t="shared" si="347"/>
        <v>4.537664974431764E-2</v>
      </c>
      <c r="AF1159" s="37">
        <f t="shared" si="347"/>
        <v>0</v>
      </c>
      <c r="AG1159" s="37">
        <f t="shared" si="347"/>
        <v>0.14825042305374941</v>
      </c>
      <c r="AH1159" s="37">
        <f t="shared" si="347"/>
        <v>0</v>
      </c>
      <c r="AI1159" s="37">
        <f t="shared" si="347"/>
        <v>0</v>
      </c>
      <c r="AJ1159" s="37">
        <f t="shared" si="347"/>
        <v>0.76757218109797287</v>
      </c>
      <c r="AK1159" s="38">
        <f t="shared" si="347"/>
        <v>0</v>
      </c>
      <c r="AL1159" s="8">
        <f t="shared" si="344"/>
        <v>2.9973403286610079E-3</v>
      </c>
      <c r="AM1159" s="23">
        <f t="shared" si="345"/>
        <v>1.1043112197144362</v>
      </c>
    </row>
    <row r="1160" spans="2:39" x14ac:dyDescent="0.35">
      <c r="B1160" s="16">
        <v>37767</v>
      </c>
      <c r="C1160" s="5">
        <v>2.5600000000000001E-2</v>
      </c>
      <c r="D1160" s="35">
        <f t="shared" si="329"/>
        <v>8.2135523613963042E-3</v>
      </c>
      <c r="E1160" s="36">
        <f t="shared" si="330"/>
        <v>1.169074798042945</v>
      </c>
      <c r="F1160" s="7">
        <v>1.4532342307247779</v>
      </c>
      <c r="G1160" s="7">
        <v>1.2940167442406862</v>
      </c>
      <c r="H1160" s="7">
        <v>0.77259452098640502</v>
      </c>
      <c r="I1160" s="7">
        <v>0.72526066783197396</v>
      </c>
      <c r="J1160" s="7">
        <v>0.91922890751405639</v>
      </c>
      <c r="K1160" s="7">
        <v>1.4847513872324927</v>
      </c>
      <c r="L1160" s="7">
        <v>1.9258702844544531</v>
      </c>
      <c r="M1160" s="7">
        <v>1.0349246719154168</v>
      </c>
      <c r="N1160" s="7">
        <v>1.0510925496502845</v>
      </c>
      <c r="O1160" s="8">
        <v>1.9391801213235582</v>
      </c>
      <c r="P1160" s="32">
        <f t="shared" si="331"/>
        <v>1.8151950718681142E-4</v>
      </c>
      <c r="Q1160" s="33">
        <f t="shared" si="332"/>
        <v>1.8151950718681142E-4</v>
      </c>
      <c r="R1160" s="33">
        <f t="shared" si="333"/>
        <v>2.1614579183835136E-3</v>
      </c>
      <c r="S1160" s="33">
        <f t="shared" si="334"/>
        <v>2.5958617654109339E-3</v>
      </c>
      <c r="T1160" s="33">
        <f t="shared" si="335"/>
        <v>-2.487796323228042E-3</v>
      </c>
      <c r="U1160" s="33">
        <f t="shared" si="336"/>
        <v>1.1243791157398153E-3</v>
      </c>
      <c r="V1160" s="33">
        <f t="shared" si="337"/>
        <v>1.2323746133256375E-2</v>
      </c>
      <c r="W1160" s="33">
        <f t="shared" si="338"/>
        <v>7.1603725615432268E-5</v>
      </c>
      <c r="X1160" s="33">
        <f t="shared" si="339"/>
        <v>7.1603725615432268E-5</v>
      </c>
      <c r="Y1160" s="33">
        <f t="shared" si="340"/>
        <v>-2.4559560061421237E-5</v>
      </c>
      <c r="Z1160" s="34">
        <f t="shared" si="341"/>
        <v>7.1603725610547286E-5</v>
      </c>
      <c r="AA1160" s="39">
        <f t="shared" si="342"/>
        <v>0</v>
      </c>
      <c r="AB1160" s="37">
        <f t="shared" si="343"/>
        <v>0</v>
      </c>
      <c r="AC1160" s="37">
        <f t="shared" si="347"/>
        <v>0</v>
      </c>
      <c r="AD1160" s="37">
        <f t="shared" si="347"/>
        <v>3.8800746103960199E-2</v>
      </c>
      <c r="AE1160" s="37">
        <f t="shared" si="347"/>
        <v>4.537664974431764E-2</v>
      </c>
      <c r="AF1160" s="37">
        <f t="shared" si="347"/>
        <v>0</v>
      </c>
      <c r="AG1160" s="37">
        <f t="shared" si="347"/>
        <v>0.14825042305374941</v>
      </c>
      <c r="AH1160" s="37">
        <f t="shared" si="347"/>
        <v>0</v>
      </c>
      <c r="AI1160" s="37">
        <f t="shared" si="347"/>
        <v>0</v>
      </c>
      <c r="AJ1160" s="37">
        <f t="shared" si="347"/>
        <v>0.76757218109797287</v>
      </c>
      <c r="AK1160" s="38">
        <f t="shared" si="347"/>
        <v>0</v>
      </c>
      <c r="AL1160" s="8">
        <f t="shared" si="344"/>
        <v>1.7959828536654818E-3</v>
      </c>
      <c r="AM1160" s="23">
        <f t="shared" si="345"/>
        <v>1.1062945437301539</v>
      </c>
    </row>
    <row r="1161" spans="2:39" x14ac:dyDescent="0.35">
      <c r="B1161" s="16">
        <v>37768</v>
      </c>
      <c r="C1161" s="5">
        <v>2.58E-2</v>
      </c>
      <c r="D1161" s="35">
        <f t="shared" si="329"/>
        <v>2.7378507871321013E-3</v>
      </c>
      <c r="E1161" s="36">
        <f t="shared" si="330"/>
        <v>1.1691567373032596</v>
      </c>
      <c r="F1161" s="7">
        <v>1.4501189617228323</v>
      </c>
      <c r="G1161" s="7">
        <v>1.2884557287418257</v>
      </c>
      <c r="H1161" s="7">
        <v>0.78504445834851833</v>
      </c>
      <c r="I1161" s="7">
        <v>0.73469258528154646</v>
      </c>
      <c r="J1161" s="7">
        <v>0.90589735411243222</v>
      </c>
      <c r="K1161" s="7">
        <v>1.4767904401483061</v>
      </c>
      <c r="L1161" s="7">
        <v>1.9138969784377182</v>
      </c>
      <c r="M1161" s="7">
        <v>1.0342764502401609</v>
      </c>
      <c r="N1161" s="7">
        <v>1.0517124709227423</v>
      </c>
      <c r="O1161" s="8">
        <v>1.9369072822064282</v>
      </c>
      <c r="P1161" s="32">
        <f t="shared" si="331"/>
        <v>7.0088980150595503E-5</v>
      </c>
      <c r="Q1161" s="33">
        <f t="shared" si="332"/>
        <v>-2.1436798941846247E-3</v>
      </c>
      <c r="R1161" s="33">
        <f t="shared" si="333"/>
        <v>-4.2974834163553854E-3</v>
      </c>
      <c r="S1161" s="33">
        <f t="shared" si="334"/>
        <v>1.6114452049463157E-2</v>
      </c>
      <c r="T1161" s="33">
        <f t="shared" si="335"/>
        <v>1.3004865516514696E-2</v>
      </c>
      <c r="U1161" s="33">
        <f t="shared" si="336"/>
        <v>-1.4502974495958498E-2</v>
      </c>
      <c r="V1161" s="33">
        <f t="shared" si="337"/>
        <v>-5.3618047793344559E-3</v>
      </c>
      <c r="W1161" s="33">
        <f t="shared" si="338"/>
        <v>-6.2170885097417861E-3</v>
      </c>
      <c r="X1161" s="33">
        <f t="shared" si="339"/>
        <v>-6.2634672150219117E-4</v>
      </c>
      <c r="Y1161" s="33">
        <f t="shared" si="340"/>
        <v>5.8978752409966084E-4</v>
      </c>
      <c r="Z1161" s="34">
        <f t="shared" si="341"/>
        <v>-1.1720618895261214E-3</v>
      </c>
      <c r="AA1161" s="39">
        <f t="shared" si="342"/>
        <v>0</v>
      </c>
      <c r="AB1161" s="37">
        <f t="shared" si="343"/>
        <v>0</v>
      </c>
      <c r="AC1161" s="37">
        <f t="shared" si="347"/>
        <v>0</v>
      </c>
      <c r="AD1161" s="37">
        <f t="shared" si="347"/>
        <v>3.8800746103960199E-2</v>
      </c>
      <c r="AE1161" s="37">
        <f t="shared" si="347"/>
        <v>4.537664974431764E-2</v>
      </c>
      <c r="AF1161" s="37">
        <f t="shared" si="347"/>
        <v>0</v>
      </c>
      <c r="AG1161" s="37">
        <f t="shared" si="347"/>
        <v>0.14825042305374941</v>
      </c>
      <c r="AH1161" s="37">
        <f t="shared" si="347"/>
        <v>0</v>
      </c>
      <c r="AI1161" s="37">
        <f t="shared" si="347"/>
        <v>0</v>
      </c>
      <c r="AJ1161" s="37">
        <f t="shared" si="347"/>
        <v>0.76757218109797287</v>
      </c>
      <c r="AK1161" s="38">
        <f t="shared" si="347"/>
        <v>0</v>
      </c>
      <c r="AL1161" s="8">
        <f t="shared" si="344"/>
        <v>8.7318465948010415E-4</v>
      </c>
      <c r="AM1161" s="23">
        <f t="shared" si="345"/>
        <v>1.1072605431546056</v>
      </c>
    </row>
    <row r="1162" spans="2:39" x14ac:dyDescent="0.35">
      <c r="B1162" s="16">
        <v>37769</v>
      </c>
      <c r="C1162" s="5">
        <v>2.5899999999999999E-2</v>
      </c>
      <c r="D1162" s="35">
        <f t="shared" si="329"/>
        <v>2.7378507871321013E-3</v>
      </c>
      <c r="E1162" s="36">
        <f t="shared" si="330"/>
        <v>1.1692393225019522</v>
      </c>
      <c r="F1162" s="7">
        <v>1.4486127171469922</v>
      </c>
      <c r="G1162" s="7">
        <v>1.280741444625199</v>
      </c>
      <c r="H1162" s="7">
        <v>0.78716739993935103</v>
      </c>
      <c r="I1162" s="7">
        <v>0.74251272996361861</v>
      </c>
      <c r="J1162" s="7">
        <v>0.9142485025709699</v>
      </c>
      <c r="K1162" s="7">
        <v>1.4952118074210388</v>
      </c>
      <c r="L1162" s="7">
        <v>1.8906832187091001</v>
      </c>
      <c r="M1162" s="7">
        <v>1.0344091343450978</v>
      </c>
      <c r="N1162" s="7">
        <v>1.0524365266765581</v>
      </c>
      <c r="O1162" s="8">
        <v>1.929560830371305</v>
      </c>
      <c r="P1162" s="32">
        <f t="shared" si="331"/>
        <v>7.0636550308034174E-5</v>
      </c>
      <c r="Q1162" s="33">
        <f t="shared" si="332"/>
        <v>-1.0387041446934253E-3</v>
      </c>
      <c r="R1162" s="33">
        <f t="shared" si="333"/>
        <v>-5.9872325797019066E-3</v>
      </c>
      <c r="S1162" s="33">
        <f t="shared" si="334"/>
        <v>2.7042310384544077E-3</v>
      </c>
      <c r="T1162" s="33">
        <f t="shared" si="335"/>
        <v>1.0644104539418109E-2</v>
      </c>
      <c r="U1162" s="33">
        <f t="shared" si="336"/>
        <v>9.2186475880811081E-3</v>
      </c>
      <c r="V1162" s="33">
        <f t="shared" si="337"/>
        <v>1.2473920992394083E-2</v>
      </c>
      <c r="W1162" s="33">
        <f t="shared" si="338"/>
        <v>-1.2129053961706493E-2</v>
      </c>
      <c r="X1162" s="33">
        <f t="shared" si="339"/>
        <v>1.2828688587673831E-4</v>
      </c>
      <c r="Y1162" s="33">
        <f t="shared" si="340"/>
        <v>6.8845409162121562E-4</v>
      </c>
      <c r="Z1162" s="34">
        <f t="shared" si="341"/>
        <v>-3.7928773889240874E-3</v>
      </c>
      <c r="AA1162" s="39">
        <f t="shared" si="342"/>
        <v>0</v>
      </c>
      <c r="AB1162" s="37">
        <f t="shared" si="343"/>
        <v>0</v>
      </c>
      <c r="AC1162" s="37">
        <f t="shared" si="347"/>
        <v>0</v>
      </c>
      <c r="AD1162" s="37">
        <f t="shared" si="347"/>
        <v>3.8800746103960199E-2</v>
      </c>
      <c r="AE1162" s="37">
        <f t="shared" si="347"/>
        <v>4.537664974431764E-2</v>
      </c>
      <c r="AF1162" s="37">
        <f t="shared" si="347"/>
        <v>0</v>
      </c>
      <c r="AG1162" s="37">
        <f t="shared" si="347"/>
        <v>0.14825042305374941</v>
      </c>
      <c r="AH1162" s="37">
        <f t="shared" si="347"/>
        <v>0</v>
      </c>
      <c r="AI1162" s="37">
        <f t="shared" si="347"/>
        <v>0</v>
      </c>
      <c r="AJ1162" s="37">
        <f t="shared" si="347"/>
        <v>0.76757218109797287</v>
      </c>
      <c r="AK1162" s="38">
        <f t="shared" si="347"/>
        <v>0</v>
      </c>
      <c r="AL1162" s="8">
        <f t="shared" si="344"/>
        <v>2.9656222584095839E-3</v>
      </c>
      <c r="AM1162" s="23">
        <f t="shared" si="345"/>
        <v>1.1105442596672437</v>
      </c>
    </row>
    <row r="1163" spans="2:39" x14ac:dyDescent="0.35">
      <c r="B1163" s="16">
        <v>37770</v>
      </c>
      <c r="C1163" s="5">
        <v>2.6000000000000002E-2</v>
      </c>
      <c r="D1163" s="35">
        <f t="shared" si="329"/>
        <v>2.7378507871321013E-3</v>
      </c>
      <c r="E1163" s="36">
        <f t="shared" si="330"/>
        <v>1.169322233654458</v>
      </c>
      <c r="F1163" s="7">
        <v>1.4567593890035846</v>
      </c>
      <c r="G1163" s="7">
        <v>1.2876960267874114</v>
      </c>
      <c r="H1163" s="7">
        <v>0.78494881934243077</v>
      </c>
      <c r="I1163" s="7">
        <v>0.73835542855969016</v>
      </c>
      <c r="J1163" s="7">
        <v>0.92744205495388243</v>
      </c>
      <c r="K1163" s="7">
        <v>1.5048144050012524</v>
      </c>
      <c r="L1163" s="7">
        <v>1.8993161277168404</v>
      </c>
      <c r="M1163" s="7">
        <v>1.0336641066297574</v>
      </c>
      <c r="N1163" s="7">
        <v>1.0528523077788043</v>
      </c>
      <c r="O1163" s="8">
        <v>1.9428896178201809</v>
      </c>
      <c r="P1163" s="32">
        <f t="shared" si="331"/>
        <v>7.0910335386642487E-5</v>
      </c>
      <c r="Q1163" s="33">
        <f t="shared" si="332"/>
        <v>5.6237749124810055E-3</v>
      </c>
      <c r="R1163" s="33">
        <f t="shared" si="333"/>
        <v>5.4301218964984965E-3</v>
      </c>
      <c r="S1163" s="33">
        <f t="shared" si="334"/>
        <v>-2.8184355666802663E-3</v>
      </c>
      <c r="T1163" s="33">
        <f t="shared" si="335"/>
        <v>-5.5989631371466952E-3</v>
      </c>
      <c r="U1163" s="33">
        <f t="shared" si="336"/>
        <v>1.4431035266462944E-2</v>
      </c>
      <c r="V1163" s="33">
        <f t="shared" si="337"/>
        <v>6.4222323102012258E-3</v>
      </c>
      <c r="W1163" s="33">
        <f t="shared" si="338"/>
        <v>4.566026144577906E-3</v>
      </c>
      <c r="X1163" s="33">
        <f t="shared" si="339"/>
        <v>-7.2024471807485835E-4</v>
      </c>
      <c r="Y1163" s="33">
        <f t="shared" si="340"/>
        <v>3.950652525899212E-4</v>
      </c>
      <c r="Z1163" s="34">
        <f t="shared" si="341"/>
        <v>6.9076793221962696E-3</v>
      </c>
      <c r="AA1163" s="39">
        <f t="shared" si="342"/>
        <v>0</v>
      </c>
      <c r="AB1163" s="37">
        <f t="shared" si="343"/>
        <v>0</v>
      </c>
      <c r="AC1163" s="37">
        <f t="shared" si="347"/>
        <v>0</v>
      </c>
      <c r="AD1163" s="37">
        <f t="shared" si="347"/>
        <v>3.8800746103960199E-2</v>
      </c>
      <c r="AE1163" s="37">
        <f t="shared" si="347"/>
        <v>4.537664974431764E-2</v>
      </c>
      <c r="AF1163" s="37">
        <f t="shared" si="347"/>
        <v>0</v>
      </c>
      <c r="AG1163" s="37">
        <f t="shared" si="347"/>
        <v>0.14825042305374941</v>
      </c>
      <c r="AH1163" s="37">
        <f t="shared" si="347"/>
        <v>0</v>
      </c>
      <c r="AI1163" s="37">
        <f t="shared" si="347"/>
        <v>0</v>
      </c>
      <c r="AJ1163" s="37">
        <f t="shared" si="347"/>
        <v>0.76757218109797287</v>
      </c>
      <c r="AK1163" s="38">
        <f t="shared" si="347"/>
        <v>0</v>
      </c>
      <c r="AL1163" s="8">
        <f t="shared" si="344"/>
        <v>8.9192016250447389E-4</v>
      </c>
      <c r="AM1163" s="23">
        <f t="shared" si="345"/>
        <v>1.1115347764837944</v>
      </c>
    </row>
    <row r="1164" spans="2:39" x14ac:dyDescent="0.35">
      <c r="B1164" s="16">
        <v>37771</v>
      </c>
      <c r="C1164" s="5">
        <v>2.6499999999999999E-2</v>
      </c>
      <c r="D1164" s="35">
        <f t="shared" si="329"/>
        <v>2.7378507871321013E-3</v>
      </c>
      <c r="E1164" s="36">
        <f t="shared" si="330"/>
        <v>1.1694054708292014</v>
      </c>
      <c r="F1164" s="7">
        <v>1.4560586348549756</v>
      </c>
      <c r="G1164" s="7">
        <v>1.2868455379311101</v>
      </c>
      <c r="H1164" s="7">
        <v>0.79658427750020455</v>
      </c>
      <c r="I1164" s="7">
        <v>0.75458975710048193</v>
      </c>
      <c r="J1164" s="7">
        <v>0.93150839803174801</v>
      </c>
      <c r="K1164" s="7">
        <v>1.5077968030091076</v>
      </c>
      <c r="L1164" s="7">
        <v>1.9110865317680077</v>
      </c>
      <c r="M1164" s="7">
        <v>1.0356509681472148</v>
      </c>
      <c r="N1164" s="7">
        <v>1.0533716999461089</v>
      </c>
      <c r="O1164" s="8">
        <v>1.941704596862643</v>
      </c>
      <c r="P1164" s="32">
        <f t="shared" si="331"/>
        <v>7.1184120465472844E-5</v>
      </c>
      <c r="Q1164" s="33">
        <f t="shared" si="332"/>
        <v>-4.8103630146389964E-4</v>
      </c>
      <c r="R1164" s="33">
        <f t="shared" si="333"/>
        <v>-6.6047330939045246E-4</v>
      </c>
      <c r="S1164" s="33">
        <f t="shared" si="334"/>
        <v>1.4823206139122691E-2</v>
      </c>
      <c r="T1164" s="33">
        <f t="shared" si="335"/>
        <v>2.1987145909470929E-2</v>
      </c>
      <c r="U1164" s="33">
        <f t="shared" si="336"/>
        <v>4.3844713059382201E-3</v>
      </c>
      <c r="V1164" s="33">
        <f t="shared" si="337"/>
        <v>1.9819042122026787E-3</v>
      </c>
      <c r="W1164" s="33">
        <f t="shared" si="338"/>
        <v>6.1971800688684908E-3</v>
      </c>
      <c r="X1164" s="33">
        <f t="shared" si="339"/>
        <v>1.9221539228402307E-3</v>
      </c>
      <c r="Y1164" s="33">
        <f t="shared" si="340"/>
        <v>4.9331911367533898E-4</v>
      </c>
      <c r="Z1164" s="34">
        <f t="shared" si="341"/>
        <v>-6.0992706259221929E-4</v>
      </c>
      <c r="AA1164" s="39">
        <f t="shared" si="342"/>
        <v>0</v>
      </c>
      <c r="AB1164" s="37">
        <f t="shared" si="343"/>
        <v>0</v>
      </c>
      <c r="AC1164" s="37">
        <f t="shared" si="347"/>
        <v>0</v>
      </c>
      <c r="AD1164" s="37">
        <f t="shared" si="347"/>
        <v>3.8800746103960199E-2</v>
      </c>
      <c r="AE1164" s="37">
        <f t="shared" si="347"/>
        <v>4.537664974431764E-2</v>
      </c>
      <c r="AF1164" s="37">
        <f t="shared" si="347"/>
        <v>0</v>
      </c>
      <c r="AG1164" s="37">
        <f t="shared" si="347"/>
        <v>0.14825042305374941</v>
      </c>
      <c r="AH1164" s="37">
        <f t="shared" si="347"/>
        <v>0</v>
      </c>
      <c r="AI1164" s="37">
        <f t="shared" si="347"/>
        <v>0</v>
      </c>
      <c r="AJ1164" s="37">
        <f t="shared" si="347"/>
        <v>0.76757218109797287</v>
      </c>
      <c r="AK1164" s="38">
        <f t="shared" si="347"/>
        <v>0</v>
      </c>
      <c r="AL1164" s="8">
        <f t="shared" si="344"/>
        <v>2.2453306426341861E-3</v>
      </c>
      <c r="AM1164" s="23">
        <f t="shared" si="345"/>
        <v>1.114030539577787</v>
      </c>
    </row>
    <row r="1165" spans="2:39" x14ac:dyDescent="0.35">
      <c r="B1165" s="16">
        <v>37774</v>
      </c>
      <c r="C1165" s="5">
        <v>2.6499999999999999E-2</v>
      </c>
      <c r="D1165" s="35">
        <f t="shared" si="329"/>
        <v>8.2135523613963042E-3</v>
      </c>
      <c r="E1165" s="36">
        <f t="shared" si="330"/>
        <v>1.16966000261546</v>
      </c>
      <c r="F1165" s="7">
        <v>1.4494021220210711</v>
      </c>
      <c r="G1165" s="7">
        <v>1.2824138444537703</v>
      </c>
      <c r="H1165" s="7">
        <v>0.80089412658574777</v>
      </c>
      <c r="I1165" s="7">
        <v>0.77384787092202023</v>
      </c>
      <c r="J1165" s="7">
        <v>0.94154062735991562</v>
      </c>
      <c r="K1165" s="7">
        <v>1.5272814354248925</v>
      </c>
      <c r="L1165" s="7">
        <v>1.9432222932225747</v>
      </c>
      <c r="M1165" s="7">
        <v>1.0340060564129772</v>
      </c>
      <c r="N1165" s="7">
        <v>1.0542147420729497</v>
      </c>
      <c r="O1165" s="8">
        <v>1.939852274665695</v>
      </c>
      <c r="P1165" s="32">
        <f t="shared" si="331"/>
        <v>2.1765913757709754E-4</v>
      </c>
      <c r="Q1165" s="33">
        <f t="shared" si="332"/>
        <v>-4.5715966888706383E-3</v>
      </c>
      <c r="R1165" s="33">
        <f t="shared" si="333"/>
        <v>-3.4438425954872454E-3</v>
      </c>
      <c r="S1165" s="33">
        <f t="shared" si="334"/>
        <v>5.4104119391713557E-3</v>
      </c>
      <c r="T1165" s="33">
        <f t="shared" si="335"/>
        <v>2.55213029865895E-2</v>
      </c>
      <c r="U1165" s="33">
        <f t="shared" si="336"/>
        <v>1.0769875343437985E-2</v>
      </c>
      <c r="V1165" s="33">
        <f t="shared" si="337"/>
        <v>1.2922585043886103E-2</v>
      </c>
      <c r="W1165" s="33">
        <f t="shared" si="338"/>
        <v>1.6815440285080641E-2</v>
      </c>
      <c r="X1165" s="33">
        <f t="shared" si="339"/>
        <v>-1.5882877386581562E-3</v>
      </c>
      <c r="Y1165" s="33">
        <f t="shared" si="340"/>
        <v>8.0032729841139627E-4</v>
      </c>
      <c r="Z1165" s="34">
        <f t="shared" si="341"/>
        <v>-9.5396704521422127E-4</v>
      </c>
      <c r="AA1165" s="39">
        <f t="shared" si="342"/>
        <v>0</v>
      </c>
      <c r="AB1165" s="37">
        <f t="shared" si="343"/>
        <v>0</v>
      </c>
      <c r="AC1165" s="37">
        <f t="shared" si="347"/>
        <v>0</v>
      </c>
      <c r="AD1165" s="37">
        <f t="shared" si="347"/>
        <v>3.8800746103960199E-2</v>
      </c>
      <c r="AE1165" s="37">
        <f t="shared" si="347"/>
        <v>4.537664974431764E-2</v>
      </c>
      <c r="AF1165" s="37">
        <f t="shared" si="347"/>
        <v>0</v>
      </c>
      <c r="AG1165" s="37">
        <f t="shared" si="347"/>
        <v>0.14825042305374941</v>
      </c>
      <c r="AH1165" s="37">
        <f t="shared" si="347"/>
        <v>0</v>
      </c>
      <c r="AI1165" s="37">
        <f t="shared" si="347"/>
        <v>0</v>
      </c>
      <c r="AJ1165" s="37">
        <f t="shared" si="347"/>
        <v>0.76757218109797287</v>
      </c>
      <c r="AK1165" s="38">
        <f t="shared" si="347"/>
        <v>0</v>
      </c>
      <c r="AL1165" s="8">
        <f t="shared" si="344"/>
        <v>3.8980869163487554E-3</v>
      </c>
      <c r="AM1165" s="23">
        <f t="shared" si="345"/>
        <v>1.118373127448528</v>
      </c>
    </row>
    <row r="1166" spans="2:39" x14ac:dyDescent="0.35">
      <c r="B1166" s="16">
        <v>37775</v>
      </c>
      <c r="C1166" s="5">
        <v>2.6800000000000001E-2</v>
      </c>
      <c r="D1166" s="35">
        <f t="shared" si="329"/>
        <v>2.7378507871321013E-3</v>
      </c>
      <c r="E1166" s="36">
        <f t="shared" si="330"/>
        <v>1.1697448650112692</v>
      </c>
      <c r="F1166" s="7">
        <v>1.4591635096678011</v>
      </c>
      <c r="G1166" s="7">
        <v>1.2954315842298245</v>
      </c>
      <c r="H1166" s="7">
        <v>0.80426164617551976</v>
      </c>
      <c r="I1166" s="7">
        <v>0.76031078301093158</v>
      </c>
      <c r="J1166" s="7">
        <v>0.94479989363239136</v>
      </c>
      <c r="K1166" s="7">
        <v>1.5213112815069183</v>
      </c>
      <c r="L1166" s="7">
        <v>1.9316717062316289</v>
      </c>
      <c r="M1166" s="7">
        <v>1.034335880081461</v>
      </c>
      <c r="N1166" s="7">
        <v>1.0548400091396237</v>
      </c>
      <c r="O1166" s="8">
        <v>1.9497293990738305</v>
      </c>
      <c r="P1166" s="32">
        <f t="shared" si="331"/>
        <v>7.2553045858958498E-5</v>
      </c>
      <c r="Q1166" s="33">
        <f t="shared" si="332"/>
        <v>6.7347684251479745E-3</v>
      </c>
      <c r="R1166" s="33">
        <f t="shared" si="333"/>
        <v>1.0150966345500612E-2</v>
      </c>
      <c r="S1166" s="33">
        <f t="shared" si="334"/>
        <v>4.2047000695684122E-3</v>
      </c>
      <c r="T1166" s="33">
        <f t="shared" si="335"/>
        <v>-1.7493215940440066E-2</v>
      </c>
      <c r="U1166" s="33">
        <f t="shared" si="336"/>
        <v>3.4616310520925175E-3</v>
      </c>
      <c r="V1166" s="33">
        <f t="shared" si="337"/>
        <v>-3.9090070628098328E-3</v>
      </c>
      <c r="W1166" s="33">
        <f t="shared" si="338"/>
        <v>-5.9440379164190649E-3</v>
      </c>
      <c r="X1166" s="33">
        <f t="shared" si="339"/>
        <v>3.1897653445867036E-4</v>
      </c>
      <c r="Y1166" s="33">
        <f t="shared" si="340"/>
        <v>5.9311167044051594E-4</v>
      </c>
      <c r="Z1166" s="34">
        <f t="shared" si="341"/>
        <v>5.091688958551055E-3</v>
      </c>
      <c r="AA1166" s="39">
        <f t="shared" si="342"/>
        <v>0</v>
      </c>
      <c r="AB1166" s="37">
        <f t="shared" si="343"/>
        <v>0</v>
      </c>
      <c r="AC1166" s="37">
        <f t="shared" si="347"/>
        <v>0</v>
      </c>
      <c r="AD1166" s="37">
        <f t="shared" si="347"/>
        <v>3.8800746103960199E-2</v>
      </c>
      <c r="AE1166" s="37">
        <f t="shared" si="347"/>
        <v>4.537664974431764E-2</v>
      </c>
      <c r="AF1166" s="37">
        <f t="shared" si="347"/>
        <v>0</v>
      </c>
      <c r="AG1166" s="37">
        <f t="shared" si="347"/>
        <v>0.14825042305374941</v>
      </c>
      <c r="AH1166" s="37">
        <f t="shared" si="347"/>
        <v>0</v>
      </c>
      <c r="AI1166" s="37">
        <f t="shared" si="347"/>
        <v>0</v>
      </c>
      <c r="AJ1166" s="37">
        <f t="shared" si="347"/>
        <v>0.76757218109797287</v>
      </c>
      <c r="AK1166" s="38">
        <f t="shared" si="347"/>
        <v>0</v>
      </c>
      <c r="AL1166" s="8">
        <f t="shared" si="344"/>
        <v>-7.5489396505539841E-4</v>
      </c>
      <c r="AM1166" s="23">
        <f t="shared" si="345"/>
        <v>1.1175288743239371</v>
      </c>
    </row>
    <row r="1167" spans="2:39" x14ac:dyDescent="0.35">
      <c r="B1167" s="16">
        <v>37776</v>
      </c>
      <c r="C1167" s="5">
        <v>2.3700000000000002E-2</v>
      </c>
      <c r="D1167" s="35">
        <f t="shared" ref="D1167:D1230" si="348">(B1167-B1166)/365.25</f>
        <v>2.7378507871321013E-3</v>
      </c>
      <c r="E1167" s="36">
        <f t="shared" ref="E1167:E1230" si="349">E1166*(1+D1167*C1166)</f>
        <v>1.1698306943401735</v>
      </c>
      <c r="F1167" s="7">
        <v>1.4632942989281383</v>
      </c>
      <c r="G1167" s="7">
        <v>1.2916220137929688</v>
      </c>
      <c r="H1167" s="7">
        <v>0.81590445126881028</v>
      </c>
      <c r="I1167" s="7">
        <v>0.77363712853513111</v>
      </c>
      <c r="J1167" s="7">
        <v>0.94655809675178482</v>
      </c>
      <c r="K1167" s="7">
        <v>1.5298435496215916</v>
      </c>
      <c r="L1167" s="7">
        <v>1.9159501099517851</v>
      </c>
      <c r="M1167" s="7">
        <v>1.0350569190198555</v>
      </c>
      <c r="N1167" s="7">
        <v>1.0560851296612148</v>
      </c>
      <c r="O1167" s="8">
        <v>1.9641194239958752</v>
      </c>
      <c r="P1167" s="32">
        <f t="shared" ref="P1167:P1230" si="350">E1167/E1166-1</f>
        <v>7.3374401095227526E-5</v>
      </c>
      <c r="Q1167" s="33">
        <f t="shared" ref="Q1167:Q1230" si="351">F1167/F1166-1</f>
        <v>2.8309296613904245E-3</v>
      </c>
      <c r="R1167" s="33">
        <f t="shared" ref="R1167:R1230" si="352">G1167/G1166-1</f>
        <v>-2.9407731625754607E-3</v>
      </c>
      <c r="S1167" s="33">
        <f t="shared" ref="S1167:S1230" si="353">H1167/H1166-1</f>
        <v>1.4476389802566381E-2</v>
      </c>
      <c r="T1167" s="33">
        <f t="shared" ref="T1167:T1230" si="354">I1167/I1166-1</f>
        <v>1.7527497731158581E-2</v>
      </c>
      <c r="U1167" s="33">
        <f t="shared" ref="U1167:U1230" si="355">J1167/J1166-1</f>
        <v>1.8609264578066664E-3</v>
      </c>
      <c r="V1167" s="33">
        <f t="shared" ref="V1167:V1230" si="356">K1167/K1166-1</f>
        <v>5.6084959195343842E-3</v>
      </c>
      <c r="W1167" s="33">
        <f t="shared" ref="W1167:W1230" si="357">L1167/L1166-1</f>
        <v>-8.1388551838935674E-3</v>
      </c>
      <c r="X1167" s="33">
        <f t="shared" ref="X1167:X1230" si="358">M1167/M1166-1</f>
        <v>6.9710328364291918E-4</v>
      </c>
      <c r="Y1167" s="33">
        <f t="shared" ref="Y1167:Y1230" si="359">N1167/N1166-1</f>
        <v>1.1803880311731518E-3</v>
      </c>
      <c r="Z1167" s="34">
        <f t="shared" ref="Z1167:Z1230" si="360">O1167/O1166-1</f>
        <v>7.3805241531879062E-3</v>
      </c>
      <c r="AA1167" s="39">
        <f t="shared" ref="AA1167:AA1230" si="361">1-SUM(AB1167:AK1167)</f>
        <v>0</v>
      </c>
      <c r="AB1167" s="37">
        <f t="shared" ref="AB1167:AB1230" si="362">AB$8</f>
        <v>0</v>
      </c>
      <c r="AC1167" s="37">
        <f t="shared" si="347"/>
        <v>0</v>
      </c>
      <c r="AD1167" s="37">
        <f t="shared" si="347"/>
        <v>3.8800746103960199E-2</v>
      </c>
      <c r="AE1167" s="37">
        <f t="shared" si="347"/>
        <v>4.537664974431764E-2</v>
      </c>
      <c r="AF1167" s="37">
        <f t="shared" si="347"/>
        <v>0</v>
      </c>
      <c r="AG1167" s="37">
        <f t="shared" si="347"/>
        <v>0.14825042305374941</v>
      </c>
      <c r="AH1167" s="37">
        <f t="shared" si="347"/>
        <v>0</v>
      </c>
      <c r="AI1167" s="37">
        <f t="shared" si="347"/>
        <v>0</v>
      </c>
      <c r="AJ1167" s="37">
        <f t="shared" si="347"/>
        <v>0.76757218109797287</v>
      </c>
      <c r="AK1167" s="38">
        <f t="shared" si="347"/>
        <v>0</v>
      </c>
      <c r="AL1167" s="8">
        <f t="shared" ref="AL1167:AL1230" si="363">SUMPRODUCT(AA1166:AK1166,P1167:Z1167)</f>
        <v>3.0945287590681595E-3</v>
      </c>
      <c r="AM1167" s="23">
        <f t="shared" ref="AM1167:AM1230" si="364">AM1166*(1+AL1167)</f>
        <v>1.1209870995646216</v>
      </c>
    </row>
    <row r="1168" spans="2:39" x14ac:dyDescent="0.35">
      <c r="B1168" s="16">
        <v>37777</v>
      </c>
      <c r="C1168" s="5">
        <v>2.1899999999999999E-2</v>
      </c>
      <c r="D1168" s="35">
        <f t="shared" si="348"/>
        <v>2.7378507871321013E-3</v>
      </c>
      <c r="E1168" s="36">
        <f t="shared" si="349"/>
        <v>1.1699066012189028</v>
      </c>
      <c r="F1168" s="7">
        <v>1.4585604656792306</v>
      </c>
      <c r="G1168" s="7">
        <v>1.294398840810016</v>
      </c>
      <c r="H1168" s="7">
        <v>0.81968099650697768</v>
      </c>
      <c r="I1168" s="7">
        <v>0.76365283984099286</v>
      </c>
      <c r="J1168" s="7">
        <v>0.95582061465697155</v>
      </c>
      <c r="K1168" s="7">
        <v>1.5435633177806307</v>
      </c>
      <c r="L1168" s="7">
        <v>1.9338136125453445</v>
      </c>
      <c r="M1168" s="7">
        <v>1.0352815729493097</v>
      </c>
      <c r="N1168" s="7">
        <v>1.0573242668047662</v>
      </c>
      <c r="O1168" s="8">
        <v>1.9757900240627693</v>
      </c>
      <c r="P1168" s="32">
        <f t="shared" si="350"/>
        <v>6.4887063655039157E-5</v>
      </c>
      <c r="Q1168" s="33">
        <f t="shared" si="351"/>
        <v>-3.2350520687296491E-3</v>
      </c>
      <c r="R1168" s="33">
        <f t="shared" si="352"/>
        <v>2.1498758827227515E-3</v>
      </c>
      <c r="S1168" s="33">
        <f t="shared" si="353"/>
        <v>4.6286611530241828E-3</v>
      </c>
      <c r="T1168" s="33">
        <f t="shared" si="354"/>
        <v>-1.2905648301863915E-2</v>
      </c>
      <c r="U1168" s="33">
        <f t="shared" si="355"/>
        <v>9.785472161689901E-3</v>
      </c>
      <c r="V1168" s="33">
        <f t="shared" si="356"/>
        <v>8.9680857643468226E-3</v>
      </c>
      <c r="W1168" s="33">
        <f t="shared" si="357"/>
        <v>9.3235739807489004E-3</v>
      </c>
      <c r="X1168" s="33">
        <f t="shared" si="358"/>
        <v>2.1704500044972264E-4</v>
      </c>
      <c r="Y1168" s="33">
        <f t="shared" si="359"/>
        <v>1.173330737029632E-3</v>
      </c>
      <c r="Z1168" s="34">
        <f t="shared" si="360"/>
        <v>5.9418994203268571E-3</v>
      </c>
      <c r="AA1168" s="39">
        <f t="shared" si="361"/>
        <v>0</v>
      </c>
      <c r="AB1168" s="37">
        <f t="shared" si="362"/>
        <v>0</v>
      </c>
      <c r="AC1168" s="37">
        <f t="shared" si="347"/>
        <v>0</v>
      </c>
      <c r="AD1168" s="37">
        <f t="shared" si="347"/>
        <v>3.8800746103960199E-2</v>
      </c>
      <c r="AE1168" s="37">
        <f t="shared" si="347"/>
        <v>4.537664974431764E-2</v>
      </c>
      <c r="AF1168" s="37">
        <f t="shared" si="347"/>
        <v>0</v>
      </c>
      <c r="AG1168" s="37">
        <f t="shared" si="347"/>
        <v>0.14825042305374941</v>
      </c>
      <c r="AH1168" s="37">
        <f t="shared" si="347"/>
        <v>0</v>
      </c>
      <c r="AI1168" s="37">
        <f t="shared" si="347"/>
        <v>0</v>
      </c>
      <c r="AJ1168" s="37">
        <f t="shared" si="347"/>
        <v>0.76757218109797287</v>
      </c>
      <c r="AK1168" s="38">
        <f t="shared" si="347"/>
        <v>0</v>
      </c>
      <c r="AL1168" s="8">
        <f t="shared" si="363"/>
        <v>1.824118965000579E-3</v>
      </c>
      <c r="AM1168" s="23">
        <f t="shared" si="364"/>
        <v>1.1230319133924584</v>
      </c>
    </row>
    <row r="1169" spans="2:39" x14ac:dyDescent="0.35">
      <c r="B1169" s="16">
        <v>37778</v>
      </c>
      <c r="C1169" s="5">
        <v>2.1499999999999998E-2</v>
      </c>
      <c r="D1169" s="35">
        <f t="shared" si="348"/>
        <v>2.7378507871321013E-3</v>
      </c>
      <c r="E1169" s="36">
        <f t="shared" si="349"/>
        <v>1.1699767475695302</v>
      </c>
      <c r="F1169" s="7">
        <v>1.4562333835834389</v>
      </c>
      <c r="G1169" s="7">
        <v>1.2917832726547298</v>
      </c>
      <c r="H1169" s="7">
        <v>0.81724759246603929</v>
      </c>
      <c r="I1169" s="7">
        <v>0.78344509387463745</v>
      </c>
      <c r="J1169" s="7">
        <v>0.96745194614541308</v>
      </c>
      <c r="K1169" s="7">
        <v>1.5520806371350198</v>
      </c>
      <c r="L1169" s="7">
        <v>1.9515725703200906</v>
      </c>
      <c r="M1169" s="7">
        <v>1.0355992931248337</v>
      </c>
      <c r="N1169" s="7">
        <v>1.0579412357502234</v>
      </c>
      <c r="O1169" s="8">
        <v>1.979905121006567</v>
      </c>
      <c r="P1169" s="32">
        <f t="shared" si="350"/>
        <v>5.9958932238091123E-5</v>
      </c>
      <c r="Q1169" s="33">
        <f t="shared" si="351"/>
        <v>-1.5954649468084003E-3</v>
      </c>
      <c r="R1169" s="33">
        <f t="shared" si="352"/>
        <v>-2.0206817812424838E-3</v>
      </c>
      <c r="S1169" s="33">
        <f t="shared" si="353"/>
        <v>-2.9687208210367189E-3</v>
      </c>
      <c r="T1169" s="33">
        <f t="shared" si="354"/>
        <v>2.5917868697726165E-2</v>
      </c>
      <c r="U1169" s="33">
        <f t="shared" si="355"/>
        <v>1.2168948137424085E-2</v>
      </c>
      <c r="V1169" s="33">
        <f t="shared" si="356"/>
        <v>5.5179591638880865E-3</v>
      </c>
      <c r="W1169" s="33">
        <f t="shared" si="357"/>
        <v>9.183386475065225E-3</v>
      </c>
      <c r="X1169" s="33">
        <f t="shared" si="358"/>
        <v>3.0689252453219851E-4</v>
      </c>
      <c r="Y1169" s="33">
        <f t="shared" si="359"/>
        <v>5.8351913866649952E-4</v>
      </c>
      <c r="Z1169" s="34">
        <f t="shared" si="360"/>
        <v>2.0827602597850436E-3</v>
      </c>
      <c r="AA1169" s="39">
        <f t="shared" si="361"/>
        <v>0</v>
      </c>
      <c r="AB1169" s="37">
        <f t="shared" si="362"/>
        <v>0</v>
      </c>
      <c r="AC1169" s="37">
        <f t="shared" si="347"/>
        <v>0</v>
      </c>
      <c r="AD1169" s="37">
        <f t="shared" si="347"/>
        <v>3.8800746103960199E-2</v>
      </c>
      <c r="AE1169" s="37">
        <f t="shared" si="347"/>
        <v>4.537664974431764E-2</v>
      </c>
      <c r="AF1169" s="37">
        <f t="shared" si="347"/>
        <v>0</v>
      </c>
      <c r="AG1169" s="37">
        <f t="shared" si="347"/>
        <v>0.14825042305374941</v>
      </c>
      <c r="AH1169" s="37">
        <f t="shared" si="347"/>
        <v>0</v>
      </c>
      <c r="AI1169" s="37">
        <f t="shared" si="347"/>
        <v>0</v>
      </c>
      <c r="AJ1169" s="37">
        <f t="shared" si="347"/>
        <v>0.76757218109797287</v>
      </c>
      <c r="AK1169" s="38">
        <f t="shared" si="347"/>
        <v>0</v>
      </c>
      <c r="AL1169" s="8">
        <f t="shared" si="363"/>
        <v>2.3268103056037258E-3</v>
      </c>
      <c r="AM1169" s="23">
        <f t="shared" si="364"/>
        <v>1.125644995622062</v>
      </c>
    </row>
    <row r="1170" spans="2:39" x14ac:dyDescent="0.35">
      <c r="B1170" s="16">
        <v>37781</v>
      </c>
      <c r="C1170" s="5">
        <v>2.1400000000000002E-2</v>
      </c>
      <c r="D1170" s="35">
        <f t="shared" si="348"/>
        <v>8.2135523613963042E-3</v>
      </c>
      <c r="E1170" s="36">
        <f t="shared" si="349"/>
        <v>1.1701833553730026</v>
      </c>
      <c r="F1170" s="7">
        <v>1.463735428470464</v>
      </c>
      <c r="G1170" s="7">
        <v>1.2990148921916234</v>
      </c>
      <c r="H1170" s="7">
        <v>0.80849453181587505</v>
      </c>
      <c r="I1170" s="7">
        <v>0.77387035174435637</v>
      </c>
      <c r="J1170" s="7">
        <v>0.97289831443642349</v>
      </c>
      <c r="K1170" s="7">
        <v>1.5584186901743193</v>
      </c>
      <c r="L1170" s="7">
        <v>1.9447664130423847</v>
      </c>
      <c r="M1170" s="7">
        <v>1.0453341921035082</v>
      </c>
      <c r="N1170" s="7">
        <v>1.0602032510785186</v>
      </c>
      <c r="O1170" s="8">
        <v>1.9839573834302109</v>
      </c>
      <c r="P1170" s="32">
        <f t="shared" si="350"/>
        <v>1.7659137577008543E-4</v>
      </c>
      <c r="Q1170" s="33">
        <f t="shared" si="351"/>
        <v>5.1516775893190037E-3</v>
      </c>
      <c r="R1170" s="33">
        <f t="shared" si="352"/>
        <v>5.5981678118743883E-3</v>
      </c>
      <c r="S1170" s="33">
        <f t="shared" si="353"/>
        <v>-1.0710414727257755E-2</v>
      </c>
      <c r="T1170" s="33">
        <f t="shared" si="354"/>
        <v>-1.2221331405533276E-2</v>
      </c>
      <c r="U1170" s="33">
        <f t="shared" si="355"/>
        <v>5.6296008424090438E-3</v>
      </c>
      <c r="V1170" s="33">
        <f t="shared" si="356"/>
        <v>4.0835848909235306E-3</v>
      </c>
      <c r="W1170" s="33">
        <f t="shared" si="357"/>
        <v>-3.4875245641464714E-3</v>
      </c>
      <c r="X1170" s="33">
        <f t="shared" si="358"/>
        <v>9.4002564923545417E-3</v>
      </c>
      <c r="Y1170" s="33">
        <f t="shared" si="359"/>
        <v>2.13812946490477E-3</v>
      </c>
      <c r="Z1170" s="34">
        <f t="shared" si="360"/>
        <v>2.0466952586009057E-3</v>
      </c>
      <c r="AA1170" s="39">
        <f t="shared" si="361"/>
        <v>0</v>
      </c>
      <c r="AB1170" s="37">
        <f t="shared" si="362"/>
        <v>0</v>
      </c>
      <c r="AC1170" s="37">
        <f t="shared" si="347"/>
        <v>0</v>
      </c>
      <c r="AD1170" s="37">
        <f t="shared" si="347"/>
        <v>3.8800746103960199E-2</v>
      </c>
      <c r="AE1170" s="37">
        <f t="shared" si="347"/>
        <v>4.537664974431764E-2</v>
      </c>
      <c r="AF1170" s="37">
        <f t="shared" si="347"/>
        <v>0</v>
      </c>
      <c r="AG1170" s="37">
        <f t="shared" si="347"/>
        <v>0.14825042305374941</v>
      </c>
      <c r="AH1170" s="37">
        <f t="shared" si="347"/>
        <v>0</v>
      </c>
      <c r="AI1170" s="37">
        <f t="shared" si="347"/>
        <v>0</v>
      </c>
      <c r="AJ1170" s="37">
        <f t="shared" si="347"/>
        <v>0.76757218109797287</v>
      </c>
      <c r="AK1170" s="38">
        <f t="shared" si="347"/>
        <v>0</v>
      </c>
      <c r="AL1170" s="8">
        <f t="shared" si="363"/>
        <v>1.2764267274035517E-3</v>
      </c>
      <c r="AM1170" s="23">
        <f t="shared" si="364"/>
        <v>1.1270817989800419</v>
      </c>
    </row>
    <row r="1171" spans="2:39" x14ac:dyDescent="0.35">
      <c r="B1171" s="16">
        <v>37782</v>
      </c>
      <c r="C1171" s="5">
        <v>2.1299999999999999E-2</v>
      </c>
      <c r="D1171" s="35">
        <f t="shared" si="348"/>
        <v>2.7378507871321013E-3</v>
      </c>
      <c r="E1171" s="36">
        <f t="shared" si="349"/>
        <v>1.1702519164238032</v>
      </c>
      <c r="F1171" s="7">
        <v>1.4726765689827563</v>
      </c>
      <c r="G1171" s="7">
        <v>1.3050173886334082</v>
      </c>
      <c r="H1171" s="7">
        <v>0.81661209063582385</v>
      </c>
      <c r="I1171" s="7">
        <v>0.78071525542071551</v>
      </c>
      <c r="J1171" s="7">
        <v>0.96761489813243196</v>
      </c>
      <c r="K1171" s="7">
        <v>1.5552431845509138</v>
      </c>
      <c r="L1171" s="7">
        <v>1.953286387347023</v>
      </c>
      <c r="M1171" s="7">
        <v>1.045651549984721</v>
      </c>
      <c r="N1171" s="7">
        <v>1.0607168493610231</v>
      </c>
      <c r="O1171" s="8">
        <v>1.9881494451225048</v>
      </c>
      <c r="P1171" s="32">
        <f t="shared" si="350"/>
        <v>5.8590006844605469E-5</v>
      </c>
      <c r="Q1171" s="33">
        <f t="shared" si="351"/>
        <v>6.1084403221935979E-3</v>
      </c>
      <c r="R1171" s="33">
        <f t="shared" si="352"/>
        <v>4.6208064879516009E-3</v>
      </c>
      <c r="S1171" s="33">
        <f t="shared" si="353"/>
        <v>1.0040338555805439E-2</v>
      </c>
      <c r="T1171" s="33">
        <f t="shared" si="354"/>
        <v>8.8450263806207907E-3</v>
      </c>
      <c r="U1171" s="33">
        <f t="shared" si="355"/>
        <v>-5.4305945704634651E-3</v>
      </c>
      <c r="V1171" s="33">
        <f t="shared" si="356"/>
        <v>-2.0376460083716408E-3</v>
      </c>
      <c r="W1171" s="33">
        <f t="shared" si="357"/>
        <v>4.3809756521400178E-3</v>
      </c>
      <c r="X1171" s="33">
        <f t="shared" si="358"/>
        <v>3.0359466246299149E-4</v>
      </c>
      <c r="Y1171" s="33">
        <f t="shared" si="359"/>
        <v>4.8443379322016256E-4</v>
      </c>
      <c r="Z1171" s="34">
        <f t="shared" si="360"/>
        <v>2.1129797077827916E-3</v>
      </c>
      <c r="AA1171" s="39">
        <f t="shared" si="361"/>
        <v>0</v>
      </c>
      <c r="AB1171" s="37">
        <f t="shared" si="362"/>
        <v>0</v>
      </c>
      <c r="AC1171" s="37">
        <f t="shared" si="347"/>
        <v>0</v>
      </c>
      <c r="AD1171" s="37">
        <f t="shared" si="347"/>
        <v>3.8800746103960199E-2</v>
      </c>
      <c r="AE1171" s="37">
        <f t="shared" si="347"/>
        <v>4.537664974431764E-2</v>
      </c>
      <c r="AF1171" s="37">
        <f t="shared" si="347"/>
        <v>0</v>
      </c>
      <c r="AG1171" s="37">
        <f t="shared" si="347"/>
        <v>0.14825042305374941</v>
      </c>
      <c r="AH1171" s="37">
        <f t="shared" si="347"/>
        <v>0</v>
      </c>
      <c r="AI1171" s="37">
        <f t="shared" si="347"/>
        <v>0</v>
      </c>
      <c r="AJ1171" s="37">
        <f t="shared" si="347"/>
        <v>0.76757218109797287</v>
      </c>
      <c r="AK1171" s="38">
        <f t="shared" si="347"/>
        <v>0</v>
      </c>
      <c r="AL1171" s="8">
        <f t="shared" si="363"/>
        <v>8.6068631163897346E-4</v>
      </c>
      <c r="AM1171" s="23">
        <f t="shared" si="364"/>
        <v>1.1280518628565215</v>
      </c>
    </row>
    <row r="1172" spans="2:39" x14ac:dyDescent="0.35">
      <c r="B1172" s="16">
        <v>37783</v>
      </c>
      <c r="C1172" s="5">
        <v>2.1400000000000002E-2</v>
      </c>
      <c r="D1172" s="35">
        <f t="shared" si="348"/>
        <v>2.7378507871321013E-3</v>
      </c>
      <c r="E1172" s="36">
        <f t="shared" si="349"/>
        <v>1.1703201610940834</v>
      </c>
      <c r="F1172" s="7">
        <v>1.4714206473925322</v>
      </c>
      <c r="G1172" s="7">
        <v>1.3056322862036667</v>
      </c>
      <c r="H1172" s="7">
        <v>0.82535119209054242</v>
      </c>
      <c r="I1172" s="7">
        <v>0.79144643384918523</v>
      </c>
      <c r="J1172" s="7">
        <v>0.97339511237811649</v>
      </c>
      <c r="K1172" s="7">
        <v>1.5567392528501907</v>
      </c>
      <c r="L1172" s="7">
        <v>1.9658071266522621</v>
      </c>
      <c r="M1172" s="7">
        <v>1.0463594812063501</v>
      </c>
      <c r="N1172" s="7">
        <v>1.0632888843109065</v>
      </c>
      <c r="O1172" s="8">
        <v>1.9874206611379845</v>
      </c>
      <c r="P1172" s="32">
        <f t="shared" si="350"/>
        <v>5.8316221765997156E-5</v>
      </c>
      <c r="Q1172" s="33">
        <f t="shared" si="351"/>
        <v>-8.5281562610295403E-4</v>
      </c>
      <c r="R1172" s="33">
        <f t="shared" si="352"/>
        <v>4.7117959930198516E-4</v>
      </c>
      <c r="S1172" s="33">
        <f t="shared" si="353"/>
        <v>1.0701655724830283E-2</v>
      </c>
      <c r="T1172" s="33">
        <f t="shared" si="354"/>
        <v>1.3745316687435283E-2</v>
      </c>
      <c r="U1172" s="33">
        <f t="shared" si="355"/>
        <v>5.973672229355742E-3</v>
      </c>
      <c r="V1172" s="33">
        <f t="shared" si="356"/>
        <v>9.6195136177934515E-4</v>
      </c>
      <c r="W1172" s="33">
        <f t="shared" si="357"/>
        <v>6.4100888565783443E-3</v>
      </c>
      <c r="X1172" s="33">
        <f t="shared" si="358"/>
        <v>6.7702402548874829E-4</v>
      </c>
      <c r="Y1172" s="33">
        <f t="shared" si="359"/>
        <v>2.4248082336326693E-3</v>
      </c>
      <c r="Z1172" s="34">
        <f t="shared" si="360"/>
        <v>-3.6656398557366465E-4</v>
      </c>
      <c r="AA1172" s="39">
        <f t="shared" si="361"/>
        <v>0</v>
      </c>
      <c r="AB1172" s="37">
        <f t="shared" si="362"/>
        <v>0</v>
      </c>
      <c r="AC1172" s="37">
        <f t="shared" si="347"/>
        <v>0</v>
      </c>
      <c r="AD1172" s="37">
        <f t="shared" si="347"/>
        <v>3.8800746103960199E-2</v>
      </c>
      <c r="AE1172" s="37">
        <f t="shared" si="347"/>
        <v>4.537664974431764E-2</v>
      </c>
      <c r="AF1172" s="37">
        <f t="shared" si="347"/>
        <v>0</v>
      </c>
      <c r="AG1172" s="37">
        <f t="shared" si="347"/>
        <v>0.14825042305374941</v>
      </c>
      <c r="AH1172" s="37">
        <f t="shared" si="347"/>
        <v>0</v>
      </c>
      <c r="AI1172" s="37">
        <f t="shared" si="347"/>
        <v>0</v>
      </c>
      <c r="AJ1172" s="37">
        <f t="shared" si="347"/>
        <v>0.76757218109797287</v>
      </c>
      <c r="AK1172" s="38">
        <f t="shared" si="347"/>
        <v>0</v>
      </c>
      <c r="AL1172" s="8">
        <f t="shared" si="363"/>
        <v>3.0427736885962763E-3</v>
      </c>
      <c r="AM1172" s="23">
        <f t="shared" si="364"/>
        <v>1.1314842693841933</v>
      </c>
    </row>
    <row r="1173" spans="2:39" x14ac:dyDescent="0.35">
      <c r="B1173" s="16">
        <v>37784</v>
      </c>
      <c r="C1173" s="5">
        <v>2.1400000000000002E-2</v>
      </c>
      <c r="D1173" s="35">
        <f t="shared" si="348"/>
        <v>2.7378507871321013E-3</v>
      </c>
      <c r="E1173" s="36">
        <f t="shared" si="349"/>
        <v>1.1703887301603324</v>
      </c>
      <c r="F1173" s="7">
        <v>1.473653867762057</v>
      </c>
      <c r="G1173" s="7">
        <v>1.30584348957194</v>
      </c>
      <c r="H1173" s="7">
        <v>0.82808992695678385</v>
      </c>
      <c r="I1173" s="7">
        <v>0.79926868972343945</v>
      </c>
      <c r="J1173" s="7">
        <v>0.97456828046013877</v>
      </c>
      <c r="K1173" s="7">
        <v>1.5744911051578858</v>
      </c>
      <c r="L1173" s="7">
        <v>1.9363561716688584</v>
      </c>
      <c r="M1173" s="7">
        <v>1.0486300258170558</v>
      </c>
      <c r="N1173" s="7">
        <v>1.0705962933912971</v>
      </c>
      <c r="O1173" s="8">
        <v>1.9950182840059321</v>
      </c>
      <c r="P1173" s="32">
        <f t="shared" si="350"/>
        <v>5.8590006844605469E-5</v>
      </c>
      <c r="Q1173" s="33">
        <f t="shared" si="351"/>
        <v>1.5177307546161423E-3</v>
      </c>
      <c r="R1173" s="33">
        <f t="shared" si="352"/>
        <v>1.6176328550154828E-4</v>
      </c>
      <c r="S1173" s="33">
        <f t="shared" si="353"/>
        <v>3.3182660817445697E-3</v>
      </c>
      <c r="T1173" s="33">
        <f t="shared" si="354"/>
        <v>9.8834937396974354E-3</v>
      </c>
      <c r="U1173" s="33">
        <f t="shared" si="355"/>
        <v>1.2052331752068213E-3</v>
      </c>
      <c r="V1173" s="33">
        <f t="shared" si="356"/>
        <v>1.1403227788593151E-2</v>
      </c>
      <c r="W1173" s="33">
        <f t="shared" si="357"/>
        <v>-1.4981609632048754E-2</v>
      </c>
      <c r="X1173" s="33">
        <f t="shared" si="358"/>
        <v>2.1699469938265548E-3</v>
      </c>
      <c r="Y1173" s="33">
        <f t="shared" si="359"/>
        <v>6.8724588286526167E-3</v>
      </c>
      <c r="Z1173" s="34">
        <f t="shared" si="360"/>
        <v>3.8228559340816037E-3</v>
      </c>
      <c r="AA1173" s="39">
        <f t="shared" si="361"/>
        <v>0</v>
      </c>
      <c r="AB1173" s="37">
        <f t="shared" si="362"/>
        <v>0</v>
      </c>
      <c r="AC1173" s="37">
        <f t="shared" si="347"/>
        <v>0</v>
      </c>
      <c r="AD1173" s="37">
        <f t="shared" si="347"/>
        <v>3.8800746103960199E-2</v>
      </c>
      <c r="AE1173" s="37">
        <f t="shared" si="347"/>
        <v>4.537664974431764E-2</v>
      </c>
      <c r="AF1173" s="37">
        <f t="shared" si="347"/>
        <v>0</v>
      </c>
      <c r="AG1173" s="37">
        <f t="shared" si="347"/>
        <v>0.14825042305374941</v>
      </c>
      <c r="AH1173" s="37">
        <f t="shared" si="347"/>
        <v>0</v>
      </c>
      <c r="AI1173" s="37">
        <f t="shared" si="347"/>
        <v>0</v>
      </c>
      <c r="AJ1173" s="37">
        <f t="shared" si="347"/>
        <v>0.76757218109797287</v>
      </c>
      <c r="AK1173" s="38">
        <f t="shared" si="347"/>
        <v>0</v>
      </c>
      <c r="AL1173" s="8">
        <f t="shared" si="363"/>
        <v>7.5428725898716749E-3</v>
      </c>
      <c r="AM1173" s="23">
        <f t="shared" si="364"/>
        <v>1.1400189110656023</v>
      </c>
    </row>
    <row r="1174" spans="2:39" x14ac:dyDescent="0.35">
      <c r="B1174" s="16">
        <v>37785</v>
      </c>
      <c r="C1174" s="5">
        <v>2.1400000000000002E-2</v>
      </c>
      <c r="D1174" s="35">
        <f t="shared" si="348"/>
        <v>2.7378507871321013E-3</v>
      </c>
      <c r="E1174" s="36">
        <f t="shared" si="349"/>
        <v>1.1704573032440433</v>
      </c>
      <c r="F1174" s="7">
        <v>1.4799132240512756</v>
      </c>
      <c r="G1174" s="7">
        <v>1.3113085691962425</v>
      </c>
      <c r="H1174" s="7">
        <v>0.81923898228743375</v>
      </c>
      <c r="I1174" s="7">
        <v>0.78538611334060615</v>
      </c>
      <c r="J1174" s="7">
        <v>0.98084429549801211</v>
      </c>
      <c r="K1174" s="7">
        <v>1.580202394069677</v>
      </c>
      <c r="L1174" s="7">
        <v>1.9057198805824906</v>
      </c>
      <c r="M1174" s="7">
        <v>1.0488522874594146</v>
      </c>
      <c r="N1174" s="7">
        <v>1.0839769318622272</v>
      </c>
      <c r="O1174" s="8">
        <v>2.0068085386751227</v>
      </c>
      <c r="P1174" s="32">
        <f t="shared" si="350"/>
        <v>5.8590006844605469E-5</v>
      </c>
      <c r="Q1174" s="33">
        <f t="shared" si="351"/>
        <v>4.2475077941634964E-3</v>
      </c>
      <c r="R1174" s="33">
        <f t="shared" si="352"/>
        <v>4.1850954329099022E-3</v>
      </c>
      <c r="S1174" s="33">
        <f t="shared" si="353"/>
        <v>-1.0688385863932837E-2</v>
      </c>
      <c r="T1174" s="33">
        <f t="shared" si="354"/>
        <v>-1.7369098228578017E-2</v>
      </c>
      <c r="U1174" s="33">
        <f t="shared" si="355"/>
        <v>6.4397899702934858E-3</v>
      </c>
      <c r="V1174" s="33">
        <f t="shared" si="356"/>
        <v>3.6273872193253176E-3</v>
      </c>
      <c r="W1174" s="33">
        <f t="shared" si="357"/>
        <v>-1.5821619769447515E-2</v>
      </c>
      <c r="X1174" s="33">
        <f t="shared" si="358"/>
        <v>2.1195429931131216E-4</v>
      </c>
      <c r="Y1174" s="33">
        <f t="shared" si="359"/>
        <v>1.2498304499583668E-2</v>
      </c>
      <c r="Z1174" s="34">
        <f t="shared" si="360"/>
        <v>5.9098479265644599E-3</v>
      </c>
      <c r="AA1174" s="39">
        <f t="shared" si="361"/>
        <v>0</v>
      </c>
      <c r="AB1174" s="37">
        <f t="shared" si="362"/>
        <v>0</v>
      </c>
      <c r="AC1174" s="37">
        <f t="shared" si="347"/>
        <v>0</v>
      </c>
      <c r="AD1174" s="37">
        <f t="shared" si="347"/>
        <v>3.8800746103960199E-2</v>
      </c>
      <c r="AE1174" s="37">
        <f t="shared" si="347"/>
        <v>4.537664974431764E-2</v>
      </c>
      <c r="AF1174" s="37">
        <f t="shared" si="347"/>
        <v>0</v>
      </c>
      <c r="AG1174" s="37">
        <f t="shared" si="347"/>
        <v>0.14825042305374941</v>
      </c>
      <c r="AH1174" s="37">
        <f t="shared" si="347"/>
        <v>0</v>
      </c>
      <c r="AI1174" s="37">
        <f t="shared" si="347"/>
        <v>0</v>
      </c>
      <c r="AJ1174" s="37">
        <f t="shared" si="347"/>
        <v>0.76757218109797287</v>
      </c>
      <c r="AK1174" s="38">
        <f t="shared" si="347"/>
        <v>0</v>
      </c>
      <c r="AL1174" s="8">
        <f t="shared" si="363"/>
        <v>8.9282437017563394E-3</v>
      </c>
      <c r="AM1174" s="23">
        <f t="shared" si="364"/>
        <v>1.1501972777282068</v>
      </c>
    </row>
    <row r="1175" spans="2:39" x14ac:dyDescent="0.35">
      <c r="B1175" s="16">
        <v>37788</v>
      </c>
      <c r="C1175" s="5">
        <v>2.1400000000000002E-2</v>
      </c>
      <c r="D1175" s="35">
        <f t="shared" si="348"/>
        <v>8.2135523613963042E-3</v>
      </c>
      <c r="E1175" s="36">
        <f t="shared" si="349"/>
        <v>1.1706630345482685</v>
      </c>
      <c r="F1175" s="7">
        <v>1.4726570528621306</v>
      </c>
      <c r="G1175" s="7">
        <v>1.3065537543405386</v>
      </c>
      <c r="H1175" s="7">
        <v>0.83655575149602857</v>
      </c>
      <c r="I1175" s="7">
        <v>0.80884918548969897</v>
      </c>
      <c r="J1175" s="7">
        <v>0.97125071703436494</v>
      </c>
      <c r="K1175" s="7">
        <v>1.5876503337001626</v>
      </c>
      <c r="L1175" s="7">
        <v>1.9106078536277815</v>
      </c>
      <c r="M1175" s="7">
        <v>1.0492298219003737</v>
      </c>
      <c r="N1175" s="7">
        <v>1.0861350097507361</v>
      </c>
      <c r="O1175" s="8">
        <v>2.0126689784092782</v>
      </c>
      <c r="P1175" s="32">
        <f t="shared" si="350"/>
        <v>1.7577002053381641E-4</v>
      </c>
      <c r="Q1175" s="33">
        <f t="shared" si="351"/>
        <v>-4.903105851896572E-3</v>
      </c>
      <c r="R1175" s="33">
        <f t="shared" si="352"/>
        <v>-3.6260076136148678E-3</v>
      </c>
      <c r="S1175" s="33">
        <f t="shared" si="353"/>
        <v>2.1137628436874278E-2</v>
      </c>
      <c r="T1175" s="33">
        <f t="shared" si="354"/>
        <v>2.9874569655037098E-2</v>
      </c>
      <c r="U1175" s="33">
        <f t="shared" si="355"/>
        <v>-9.7809392455875388E-3</v>
      </c>
      <c r="V1175" s="33">
        <f t="shared" si="356"/>
        <v>4.7132820823692079E-3</v>
      </c>
      <c r="W1175" s="33">
        <f t="shared" si="357"/>
        <v>2.5648958669606259E-3</v>
      </c>
      <c r="X1175" s="33">
        <f t="shared" si="358"/>
        <v>3.599500572892822E-4</v>
      </c>
      <c r="Y1175" s="33">
        <f t="shared" si="359"/>
        <v>1.990889127872375E-3</v>
      </c>
      <c r="Z1175" s="34">
        <f t="shared" si="360"/>
        <v>2.9202784526840553E-3</v>
      </c>
      <c r="AA1175" s="39">
        <f t="shared" si="361"/>
        <v>0</v>
      </c>
      <c r="AB1175" s="37">
        <f t="shared" si="362"/>
        <v>0</v>
      </c>
      <c r="AC1175" s="37">
        <f t="shared" si="347"/>
        <v>0</v>
      </c>
      <c r="AD1175" s="37">
        <f t="shared" si="347"/>
        <v>3.8800746103960199E-2</v>
      </c>
      <c r="AE1175" s="37">
        <f t="shared" si="347"/>
        <v>4.537664974431764E-2</v>
      </c>
      <c r="AF1175" s="37">
        <f t="shared" si="347"/>
        <v>0</v>
      </c>
      <c r="AG1175" s="37">
        <f t="shared" si="347"/>
        <v>0.14825042305374941</v>
      </c>
      <c r="AH1175" s="37">
        <f t="shared" si="347"/>
        <v>0</v>
      </c>
      <c r="AI1175" s="37">
        <f t="shared" si="347"/>
        <v>0</v>
      </c>
      <c r="AJ1175" s="37">
        <f t="shared" si="347"/>
        <v>0.76757218109797287</v>
      </c>
      <c r="AK1175" s="38">
        <f t="shared" si="347"/>
        <v>0</v>
      </c>
      <c r="AL1175" s="8">
        <f t="shared" si="363"/>
        <v>4.4026608106059783E-3</v>
      </c>
      <c r="AM1175" s="23">
        <f t="shared" si="364"/>
        <v>1.1552612062073264</v>
      </c>
    </row>
    <row r="1176" spans="2:39" x14ac:dyDescent="0.35">
      <c r="B1176" s="16">
        <v>37789</v>
      </c>
      <c r="C1176" s="5">
        <v>2.1299999999999999E-2</v>
      </c>
      <c r="D1176" s="35">
        <f t="shared" si="348"/>
        <v>2.7378507871321013E-3</v>
      </c>
      <c r="E1176" s="36">
        <f t="shared" si="349"/>
        <v>1.1707316237034753</v>
      </c>
      <c r="F1176" s="7">
        <v>1.4636158707707601</v>
      </c>
      <c r="G1176" s="7">
        <v>1.2986803014136903</v>
      </c>
      <c r="H1176" s="7">
        <v>0.83681177805285678</v>
      </c>
      <c r="I1176" s="7">
        <v>0.81181186877043965</v>
      </c>
      <c r="J1176" s="7">
        <v>0.98539145083450186</v>
      </c>
      <c r="K1176" s="7">
        <v>1.6161944590931889</v>
      </c>
      <c r="L1176" s="7">
        <v>1.9223717773733711</v>
      </c>
      <c r="M1176" s="7">
        <v>1.0538466151578114</v>
      </c>
      <c r="N1176" s="7">
        <v>1.0876778417626389</v>
      </c>
      <c r="O1176" s="8">
        <v>2.0109401419091224</v>
      </c>
      <c r="P1176" s="32">
        <f t="shared" si="350"/>
        <v>5.8590006844605469E-5</v>
      </c>
      <c r="Q1176" s="33">
        <f t="shared" si="351"/>
        <v>-6.1393669855441813E-3</v>
      </c>
      <c r="R1176" s="33">
        <f t="shared" si="352"/>
        <v>-6.0261224620048459E-3</v>
      </c>
      <c r="S1176" s="33">
        <f t="shared" si="353"/>
        <v>3.060484090515736E-4</v>
      </c>
      <c r="T1176" s="33">
        <f t="shared" si="354"/>
        <v>3.662837688273024E-3</v>
      </c>
      <c r="U1176" s="33">
        <f t="shared" si="355"/>
        <v>1.4559303331393769E-2</v>
      </c>
      <c r="V1176" s="33">
        <f t="shared" si="356"/>
        <v>1.7978848860568553E-2</v>
      </c>
      <c r="W1176" s="33">
        <f t="shared" si="357"/>
        <v>6.1571628752874474E-3</v>
      </c>
      <c r="X1176" s="33">
        <f t="shared" si="358"/>
        <v>4.400173499715887E-3</v>
      </c>
      <c r="Y1176" s="33">
        <f t="shared" si="359"/>
        <v>1.4204790362635222E-3</v>
      </c>
      <c r="Z1176" s="34">
        <f t="shared" si="360"/>
        <v>-8.5897706910664784E-4</v>
      </c>
      <c r="AA1176" s="39">
        <f t="shared" si="361"/>
        <v>0</v>
      </c>
      <c r="AB1176" s="37">
        <f t="shared" si="362"/>
        <v>0</v>
      </c>
      <c r="AC1176" s="37">
        <f t="shared" si="347"/>
        <v>0</v>
      </c>
      <c r="AD1176" s="37">
        <f t="shared" si="347"/>
        <v>3.8800746103960199E-2</v>
      </c>
      <c r="AE1176" s="37">
        <f t="shared" si="347"/>
        <v>4.537664974431764E-2</v>
      </c>
      <c r="AF1176" s="37">
        <f t="shared" si="347"/>
        <v>0</v>
      </c>
      <c r="AG1176" s="37">
        <f t="shared" si="347"/>
        <v>0.14825042305374941</v>
      </c>
      <c r="AH1176" s="37">
        <f t="shared" si="347"/>
        <v>0</v>
      </c>
      <c r="AI1176" s="37">
        <f t="shared" si="347"/>
        <v>0</v>
      </c>
      <c r="AJ1176" s="37">
        <f t="shared" si="347"/>
        <v>0.76757218109797287</v>
      </c>
      <c r="AK1176" s="38">
        <f t="shared" si="347"/>
        <v>0</v>
      </c>
      <c r="AL1176" s="8">
        <f t="shared" si="363"/>
        <v>3.9337743511336284E-3</v>
      </c>
      <c r="AM1176" s="23">
        <f t="shared" si="364"/>
        <v>1.1598057431091644</v>
      </c>
    </row>
    <row r="1177" spans="2:39" x14ac:dyDescent="0.35">
      <c r="B1177" s="16">
        <v>37790</v>
      </c>
      <c r="C1177" s="5">
        <v>2.1299999999999999E-2</v>
      </c>
      <c r="D1177" s="35">
        <f t="shared" si="348"/>
        <v>2.7378507871321013E-3</v>
      </c>
      <c r="E1177" s="36">
        <f t="shared" si="349"/>
        <v>1.1707998963484716</v>
      </c>
      <c r="F1177" s="7">
        <v>1.4553786374925515</v>
      </c>
      <c r="G1177" s="7">
        <v>1.2894580311374588</v>
      </c>
      <c r="H1177" s="7">
        <v>0.83582545364496397</v>
      </c>
      <c r="I1177" s="7">
        <v>0.81867815414436096</v>
      </c>
      <c r="J1177" s="7">
        <v>0.99480523987919867</v>
      </c>
      <c r="K1177" s="7">
        <v>1.6069211645964749</v>
      </c>
      <c r="L1177" s="7">
        <v>1.9078567757428915</v>
      </c>
      <c r="M1177" s="7">
        <v>1.0546569778876107</v>
      </c>
      <c r="N1177" s="7">
        <v>1.0887054804179797</v>
      </c>
      <c r="O1177" s="8">
        <v>1.9879813207412724</v>
      </c>
      <c r="P1177" s="32">
        <f t="shared" si="350"/>
        <v>5.8316221765997156E-5</v>
      </c>
      <c r="Q1177" s="33">
        <f t="shared" si="351"/>
        <v>-5.6280021573357208E-3</v>
      </c>
      <c r="R1177" s="33">
        <f t="shared" si="352"/>
        <v>-7.101262925288454E-3</v>
      </c>
      <c r="S1177" s="33">
        <f t="shared" si="353"/>
        <v>-1.1786693659927572E-3</v>
      </c>
      <c r="T1177" s="33">
        <f t="shared" si="354"/>
        <v>8.4579760878846777E-3</v>
      </c>
      <c r="U1177" s="33">
        <f t="shared" si="355"/>
        <v>9.5533496223501047E-3</v>
      </c>
      <c r="V1177" s="33">
        <f t="shared" si="356"/>
        <v>-5.7377343701060513E-3</v>
      </c>
      <c r="W1177" s="33">
        <f t="shared" si="357"/>
        <v>-7.550569458688261E-3</v>
      </c>
      <c r="X1177" s="33">
        <f t="shared" si="358"/>
        <v>7.6895699824208741E-4</v>
      </c>
      <c r="Y1177" s="33">
        <f t="shared" si="359"/>
        <v>9.448005796233172E-4</v>
      </c>
      <c r="Z1177" s="34">
        <f t="shared" si="360"/>
        <v>-1.1416959008065497E-2</v>
      </c>
      <c r="AA1177" s="39">
        <f t="shared" si="361"/>
        <v>0</v>
      </c>
      <c r="AB1177" s="37">
        <f t="shared" si="362"/>
        <v>0</v>
      </c>
      <c r="AC1177" s="37">
        <f t="shared" si="347"/>
        <v>0</v>
      </c>
      <c r="AD1177" s="37">
        <f t="shared" si="347"/>
        <v>3.8800746103960199E-2</v>
      </c>
      <c r="AE1177" s="37">
        <f t="shared" si="347"/>
        <v>4.537664974431764E-2</v>
      </c>
      <c r="AF1177" s="37">
        <f t="shared" si="347"/>
        <v>0</v>
      </c>
      <c r="AG1177" s="37">
        <f t="shared" si="347"/>
        <v>0.14825042305374941</v>
      </c>
      <c r="AH1177" s="37">
        <f t="shared" si="347"/>
        <v>0</v>
      </c>
      <c r="AI1177" s="37">
        <f t="shared" si="347"/>
        <v>0</v>
      </c>
      <c r="AJ1177" s="37">
        <f t="shared" si="347"/>
        <v>0.76757218109797287</v>
      </c>
      <c r="AK1177" s="38">
        <f t="shared" si="347"/>
        <v>0</v>
      </c>
      <c r="AL1177" s="8">
        <f t="shared" si="363"/>
        <v>2.1264246154119434E-4</v>
      </c>
      <c r="AM1177" s="23">
        <f t="shared" si="364"/>
        <v>1.1600523670572886</v>
      </c>
    </row>
    <row r="1178" spans="2:39" x14ac:dyDescent="0.35">
      <c r="B1178" s="16">
        <v>37791</v>
      </c>
      <c r="C1178" s="5">
        <v>2.2000000000000002E-2</v>
      </c>
      <c r="D1178" s="35">
        <f t="shared" si="348"/>
        <v>2.7378507871321013E-3</v>
      </c>
      <c r="E1178" s="36">
        <f t="shared" si="349"/>
        <v>1.1708681729748707</v>
      </c>
      <c r="F1178" s="7">
        <v>1.4584168575096195</v>
      </c>
      <c r="G1178" s="7">
        <v>1.2924979814556794</v>
      </c>
      <c r="H1178" s="7">
        <v>0.82385777445740205</v>
      </c>
      <c r="I1178" s="7">
        <v>0.80313940919578519</v>
      </c>
      <c r="J1178" s="7">
        <v>0.99715696455582137</v>
      </c>
      <c r="K1178" s="7">
        <v>1.6153635836227063</v>
      </c>
      <c r="L1178" s="7">
        <v>1.9011371918906712</v>
      </c>
      <c r="M1178" s="7">
        <v>1.0548813719762038</v>
      </c>
      <c r="N1178" s="7">
        <v>1.0893212679209825</v>
      </c>
      <c r="O1178" s="8">
        <v>1.9779475287987578</v>
      </c>
      <c r="P1178" s="32">
        <f t="shared" si="350"/>
        <v>5.8316221765997156E-5</v>
      </c>
      <c r="Q1178" s="33">
        <f t="shared" si="351"/>
        <v>2.0875804679272303E-3</v>
      </c>
      <c r="R1178" s="33">
        <f t="shared" si="352"/>
        <v>2.3575411101506294E-3</v>
      </c>
      <c r="S1178" s="33">
        <f t="shared" si="353"/>
        <v>-1.4318395228778757E-2</v>
      </c>
      <c r="T1178" s="33">
        <f t="shared" si="354"/>
        <v>-1.8980285317147683E-2</v>
      </c>
      <c r="U1178" s="33">
        <f t="shared" si="355"/>
        <v>2.3640051161253339E-3</v>
      </c>
      <c r="V1178" s="33">
        <f t="shared" si="356"/>
        <v>5.2537854452563426E-3</v>
      </c>
      <c r="W1178" s="33">
        <f t="shared" si="357"/>
        <v>-3.5220588555991972E-3</v>
      </c>
      <c r="X1178" s="33">
        <f t="shared" si="358"/>
        <v>2.1276499686417871E-4</v>
      </c>
      <c r="Y1178" s="33">
        <f t="shared" si="359"/>
        <v>5.6561440543712038E-4</v>
      </c>
      <c r="Z1178" s="34">
        <f t="shared" si="360"/>
        <v>-5.047226469297672E-3</v>
      </c>
      <c r="AA1178" s="39">
        <f t="shared" si="361"/>
        <v>0</v>
      </c>
      <c r="AB1178" s="37">
        <f t="shared" si="362"/>
        <v>0</v>
      </c>
      <c r="AC1178" s="37">
        <f t="shared" si="347"/>
        <v>0</v>
      </c>
      <c r="AD1178" s="37">
        <f t="shared" si="347"/>
        <v>3.8800746103960199E-2</v>
      </c>
      <c r="AE1178" s="37">
        <f t="shared" si="347"/>
        <v>4.537664974431764E-2</v>
      </c>
      <c r="AF1178" s="37">
        <f t="shared" si="347"/>
        <v>0</v>
      </c>
      <c r="AG1178" s="37">
        <f t="shared" si="347"/>
        <v>0.14825042305374941</v>
      </c>
      <c r="AH1178" s="37">
        <f t="shared" si="347"/>
        <v>0</v>
      </c>
      <c r="AI1178" s="37">
        <f t="shared" si="347"/>
        <v>0</v>
      </c>
      <c r="AJ1178" s="37">
        <f t="shared" si="347"/>
        <v>0.76757218109797287</v>
      </c>
      <c r="AK1178" s="38">
        <f t="shared" si="347"/>
        <v>0</v>
      </c>
      <c r="AL1178" s="8">
        <f t="shared" si="363"/>
        <v>-2.0380037903673724E-4</v>
      </c>
      <c r="AM1178" s="23">
        <f t="shared" si="364"/>
        <v>1.1598159479451799</v>
      </c>
    </row>
    <row r="1179" spans="2:39" x14ac:dyDescent="0.35">
      <c r="B1179" s="16">
        <v>37792</v>
      </c>
      <c r="C1179" s="5">
        <v>2.1600000000000001E-2</v>
      </c>
      <c r="D1179" s="35">
        <f t="shared" si="348"/>
        <v>2.7378507871321013E-3</v>
      </c>
      <c r="E1179" s="36">
        <f t="shared" si="349"/>
        <v>1.1709386975465488</v>
      </c>
      <c r="F1179" s="7">
        <v>1.4547456691830258</v>
      </c>
      <c r="G1179" s="7">
        <v>1.2863764276506229</v>
      </c>
      <c r="H1179" s="7">
        <v>0.8220356713891217</v>
      </c>
      <c r="I1179" s="7">
        <v>0.80740760724293048</v>
      </c>
      <c r="J1179" s="7">
        <v>1.0006485216153231</v>
      </c>
      <c r="K1179" s="7">
        <v>1.6106820761381921</v>
      </c>
      <c r="L1179" s="7">
        <v>1.9169085881424808</v>
      </c>
      <c r="M1179" s="7">
        <v>1.0552067717833453</v>
      </c>
      <c r="N1179" s="7">
        <v>1.0910714499590333</v>
      </c>
      <c r="O1179" s="8">
        <v>1.9662786354482611</v>
      </c>
      <c r="P1179" s="32">
        <f t="shared" si="350"/>
        <v>6.023271731692148E-5</v>
      </c>
      <c r="Q1179" s="33">
        <f t="shared" si="351"/>
        <v>-2.5172421092708452E-3</v>
      </c>
      <c r="R1179" s="33">
        <f t="shared" si="352"/>
        <v>-4.7362192381624757E-3</v>
      </c>
      <c r="S1179" s="33">
        <f t="shared" si="353"/>
        <v>-2.2116718744086272E-3</v>
      </c>
      <c r="T1179" s="33">
        <f t="shared" si="354"/>
        <v>5.3143924931029485E-3</v>
      </c>
      <c r="U1179" s="33">
        <f t="shared" si="355"/>
        <v>3.5015119821752982E-3</v>
      </c>
      <c r="V1179" s="33">
        <f t="shared" si="356"/>
        <v>-2.898113794304491E-3</v>
      </c>
      <c r="W1179" s="33">
        <f t="shared" si="357"/>
        <v>8.2957696683241267E-3</v>
      </c>
      <c r="X1179" s="33">
        <f t="shared" si="358"/>
        <v>3.0847052169669098E-4</v>
      </c>
      <c r="Y1179" s="33">
        <f t="shared" si="359"/>
        <v>1.6066720531318079E-3</v>
      </c>
      <c r="Z1179" s="34">
        <f t="shared" si="360"/>
        <v>-5.8994959070443054E-3</v>
      </c>
      <c r="AA1179" s="39">
        <f t="shared" si="361"/>
        <v>0</v>
      </c>
      <c r="AB1179" s="37">
        <f t="shared" si="362"/>
        <v>0</v>
      </c>
      <c r="AC1179" s="37">
        <f t="shared" si="347"/>
        <v>0</v>
      </c>
      <c r="AD1179" s="37">
        <f t="shared" si="347"/>
        <v>3.8800746103960199E-2</v>
      </c>
      <c r="AE1179" s="37">
        <f t="shared" si="347"/>
        <v>4.537664974431764E-2</v>
      </c>
      <c r="AF1179" s="37">
        <f t="shared" si="347"/>
        <v>0</v>
      </c>
      <c r="AG1179" s="37">
        <f t="shared" si="347"/>
        <v>0.14825042305374941</v>
      </c>
      <c r="AH1179" s="37">
        <f t="shared" si="347"/>
        <v>0</v>
      </c>
      <c r="AI1179" s="37">
        <f t="shared" si="347"/>
        <v>0</v>
      </c>
      <c r="AJ1179" s="37">
        <f t="shared" si="347"/>
        <v>0.76757218109797287</v>
      </c>
      <c r="AK1179" s="38">
        <f t="shared" si="347"/>
        <v>0</v>
      </c>
      <c r="AL1179" s="8">
        <f t="shared" si="363"/>
        <v>9.5892498396715677E-4</v>
      </c>
      <c r="AM1179" s="23">
        <f t="shared" si="364"/>
        <v>1.1609281244344682</v>
      </c>
    </row>
    <row r="1180" spans="2:39" x14ac:dyDescent="0.35">
      <c r="B1180" s="16">
        <v>37795</v>
      </c>
      <c r="C1180" s="5">
        <v>2.1099999999999997E-2</v>
      </c>
      <c r="D1180" s="35">
        <f t="shared" si="348"/>
        <v>8.2135523613963042E-3</v>
      </c>
      <c r="E1180" s="36">
        <f t="shared" si="349"/>
        <v>1.1711464369787212</v>
      </c>
      <c r="F1180" s="7">
        <v>1.46359735875579</v>
      </c>
      <c r="G1180" s="7">
        <v>1.2917268029515665</v>
      </c>
      <c r="H1180" s="7">
        <v>0.8134756114093159</v>
      </c>
      <c r="I1180" s="7">
        <v>0.79748142689925017</v>
      </c>
      <c r="J1180" s="7">
        <v>1.0070458350317186</v>
      </c>
      <c r="K1180" s="7">
        <v>1.5886990858292944</v>
      </c>
      <c r="L1180" s="7">
        <v>1.902564082332681</v>
      </c>
      <c r="M1180" s="7">
        <v>1.0554974441404998</v>
      </c>
      <c r="N1180" s="7">
        <v>1.090759709073837</v>
      </c>
      <c r="O1180" s="8">
        <v>1.9647044357863332</v>
      </c>
      <c r="P1180" s="32">
        <f t="shared" si="350"/>
        <v>1.7741273100613242E-4</v>
      </c>
      <c r="Q1180" s="33">
        <f t="shared" si="351"/>
        <v>6.084699037279373E-3</v>
      </c>
      <c r="R1180" s="33">
        <f t="shared" si="352"/>
        <v>4.1592609954110848E-3</v>
      </c>
      <c r="S1180" s="33">
        <f t="shared" si="353"/>
        <v>-1.0413246380586494E-2</v>
      </c>
      <c r="T1180" s="33">
        <f t="shared" si="354"/>
        <v>-1.2293890043438394E-2</v>
      </c>
      <c r="U1180" s="33">
        <f t="shared" si="355"/>
        <v>6.3931673092050278E-3</v>
      </c>
      <c r="V1180" s="33">
        <f t="shared" si="356"/>
        <v>-1.3648249170068794E-2</v>
      </c>
      <c r="W1180" s="33">
        <f t="shared" si="357"/>
        <v>-7.4831454658460528E-3</v>
      </c>
      <c r="X1180" s="33">
        <f t="shared" si="358"/>
        <v>2.7546483298546143E-4</v>
      </c>
      <c r="Y1180" s="33">
        <f t="shared" si="359"/>
        <v>-2.8571995464454769E-4</v>
      </c>
      <c r="Z1180" s="34">
        <f t="shared" si="360"/>
        <v>-8.0059846735247575E-4</v>
      </c>
      <c r="AA1180" s="39">
        <f t="shared" si="361"/>
        <v>0</v>
      </c>
      <c r="AB1180" s="37">
        <f t="shared" si="362"/>
        <v>0</v>
      </c>
      <c r="AC1180" s="37">
        <f t="shared" si="347"/>
        <v>0</v>
      </c>
      <c r="AD1180" s="37">
        <f t="shared" si="347"/>
        <v>3.8800746103960199E-2</v>
      </c>
      <c r="AE1180" s="37">
        <f t="shared" si="347"/>
        <v>4.537664974431764E-2</v>
      </c>
      <c r="AF1180" s="37">
        <f t="shared" si="347"/>
        <v>0</v>
      </c>
      <c r="AG1180" s="37">
        <f t="shared" si="347"/>
        <v>0.14825042305374941</v>
      </c>
      <c r="AH1180" s="37">
        <f t="shared" si="347"/>
        <v>0</v>
      </c>
      <c r="AI1180" s="37">
        <f t="shared" si="347"/>
        <v>0</v>
      </c>
      <c r="AJ1180" s="37">
        <f t="shared" si="347"/>
        <v>0.76757218109797287</v>
      </c>
      <c r="AK1180" s="38">
        <f t="shared" si="347"/>
        <v>0</v>
      </c>
      <c r="AL1180" s="8">
        <f t="shared" si="363"/>
        <v>-3.2045666736027893E-3</v>
      </c>
      <c r="AM1180" s="23">
        <f t="shared" si="364"/>
        <v>1.1572078528564573</v>
      </c>
    </row>
    <row r="1181" spans="2:39" x14ac:dyDescent="0.35">
      <c r="B1181" s="16">
        <v>37796</v>
      </c>
      <c r="C1181" s="5">
        <v>2.12E-2</v>
      </c>
      <c r="D1181" s="35">
        <f t="shared" si="348"/>
        <v>2.7378507871321013E-3</v>
      </c>
      <c r="E1181" s="36">
        <f t="shared" si="349"/>
        <v>1.1712140925292216</v>
      </c>
      <c r="F1181" s="7">
        <v>1.4685160875830703</v>
      </c>
      <c r="G1181" s="7">
        <v>1.2926102324218276</v>
      </c>
      <c r="H1181" s="7">
        <v>0.81393680092130705</v>
      </c>
      <c r="I1181" s="7">
        <v>0.8001280370048387</v>
      </c>
      <c r="J1181" s="7">
        <v>0.98317611755353129</v>
      </c>
      <c r="K1181" s="7">
        <v>1.579359746243187</v>
      </c>
      <c r="L1181" s="7">
        <v>1.8879616811080391</v>
      </c>
      <c r="M1181" s="7">
        <v>1.055723328329311</v>
      </c>
      <c r="N1181" s="7">
        <v>1.0896249651218317</v>
      </c>
      <c r="O1181" s="8">
        <v>1.9766369076898833</v>
      </c>
      <c r="P1181" s="32">
        <f t="shared" si="350"/>
        <v>5.7768651608558486E-5</v>
      </c>
      <c r="Q1181" s="33">
        <f t="shared" si="351"/>
        <v>3.3607117407357112E-3</v>
      </c>
      <c r="R1181" s="33">
        <f t="shared" si="352"/>
        <v>6.8391355528318876E-4</v>
      </c>
      <c r="S1181" s="33">
        <f t="shared" si="353"/>
        <v>5.6693710975808109E-4</v>
      </c>
      <c r="T1181" s="33">
        <f t="shared" si="354"/>
        <v>3.3187106512047038E-3</v>
      </c>
      <c r="U1181" s="33">
        <f t="shared" si="355"/>
        <v>-2.3702712079073818E-2</v>
      </c>
      <c r="V1181" s="33">
        <f t="shared" si="356"/>
        <v>-5.8786082710133858E-3</v>
      </c>
      <c r="W1181" s="33">
        <f t="shared" si="357"/>
        <v>-7.6751166282600369E-3</v>
      </c>
      <c r="X1181" s="33">
        <f t="shared" si="358"/>
        <v>2.140073290231026E-4</v>
      </c>
      <c r="Y1181" s="33">
        <f t="shared" si="359"/>
        <v>-1.0403244111104604E-3</v>
      </c>
      <c r="Z1181" s="34">
        <f t="shared" si="360"/>
        <v>6.0734183148389853E-3</v>
      </c>
      <c r="AA1181" s="39">
        <f t="shared" si="361"/>
        <v>0</v>
      </c>
      <c r="AB1181" s="37">
        <f t="shared" si="362"/>
        <v>0</v>
      </c>
      <c r="AC1181" s="37">
        <f t="shared" si="347"/>
        <v>0</v>
      </c>
      <c r="AD1181" s="37">
        <f t="shared" si="347"/>
        <v>3.8800746103960199E-2</v>
      </c>
      <c r="AE1181" s="37">
        <f t="shared" si="347"/>
        <v>4.537664974431764E-2</v>
      </c>
      <c r="AF1181" s="37">
        <f t="shared" si="347"/>
        <v>0</v>
      </c>
      <c r="AG1181" s="37">
        <f t="shared" si="347"/>
        <v>0.14825042305374941</v>
      </c>
      <c r="AH1181" s="37">
        <f t="shared" si="347"/>
        <v>0</v>
      </c>
      <c r="AI1181" s="37">
        <f t="shared" si="347"/>
        <v>0</v>
      </c>
      <c r="AJ1181" s="37">
        <f t="shared" si="347"/>
        <v>0.76757218109797287</v>
      </c>
      <c r="AK1181" s="38">
        <f t="shared" si="347"/>
        <v>0</v>
      </c>
      <c r="AL1181" s="8">
        <f t="shared" si="363"/>
        <v>-1.4974406867554364E-3</v>
      </c>
      <c r="AM1181" s="23">
        <f t="shared" si="364"/>
        <v>1.1554750027345573</v>
      </c>
    </row>
    <row r="1182" spans="2:39" x14ac:dyDescent="0.35">
      <c r="B1182" s="16">
        <v>37797</v>
      </c>
      <c r="C1182" s="5">
        <v>2.12E-2</v>
      </c>
      <c r="D1182" s="35">
        <f t="shared" si="348"/>
        <v>2.7378507871321013E-3</v>
      </c>
      <c r="E1182" s="36">
        <f t="shared" si="349"/>
        <v>1.1712820726490343</v>
      </c>
      <c r="F1182" s="7">
        <v>1.4583952429452516</v>
      </c>
      <c r="G1182" s="7">
        <v>1.2963251066185169</v>
      </c>
      <c r="H1182" s="7">
        <v>0.80610557628190538</v>
      </c>
      <c r="I1182" s="7">
        <v>0.79562529351049771</v>
      </c>
      <c r="J1182" s="7">
        <v>0.98536942219792756</v>
      </c>
      <c r="K1182" s="7">
        <v>1.5938963863507125</v>
      </c>
      <c r="L1182" s="7">
        <v>1.9202240626289737</v>
      </c>
      <c r="M1182" s="7">
        <v>1.0565355214294385</v>
      </c>
      <c r="N1182" s="7">
        <v>1.0895198876536587</v>
      </c>
      <c r="O1182" s="8">
        <v>1.9673032346981931</v>
      </c>
      <c r="P1182" s="32">
        <f t="shared" si="350"/>
        <v>5.8042436687166798E-5</v>
      </c>
      <c r="Q1182" s="33">
        <f t="shared" si="351"/>
        <v>-6.891885436867029E-3</v>
      </c>
      <c r="R1182" s="33">
        <f t="shared" si="352"/>
        <v>2.8739322214161866E-3</v>
      </c>
      <c r="S1182" s="33">
        <f t="shared" si="353"/>
        <v>-9.6214160983228991E-3</v>
      </c>
      <c r="T1182" s="33">
        <f t="shared" si="354"/>
        <v>-5.6275287030265186E-3</v>
      </c>
      <c r="U1182" s="33">
        <f t="shared" si="355"/>
        <v>2.2308359664531263E-3</v>
      </c>
      <c r="V1182" s="33">
        <f t="shared" si="356"/>
        <v>9.2041348667419864E-3</v>
      </c>
      <c r="W1182" s="33">
        <f t="shared" si="357"/>
        <v>1.7088472633618235E-2</v>
      </c>
      <c r="X1182" s="33">
        <f t="shared" si="358"/>
        <v>7.6932381650851589E-4</v>
      </c>
      <c r="Y1182" s="33">
        <f t="shared" si="359"/>
        <v>-9.6434527049660268E-5</v>
      </c>
      <c r="Z1182" s="34">
        <f t="shared" si="360"/>
        <v>-4.7219967184557454E-3</v>
      </c>
      <c r="AA1182" s="39">
        <f t="shared" si="361"/>
        <v>0</v>
      </c>
      <c r="AB1182" s="37">
        <f t="shared" si="362"/>
        <v>0</v>
      </c>
      <c r="AC1182" s="37">
        <f t="shared" si="347"/>
        <v>0</v>
      </c>
      <c r="AD1182" s="37">
        <f t="shared" si="347"/>
        <v>3.8800746103960199E-2</v>
      </c>
      <c r="AE1182" s="37">
        <f t="shared" si="347"/>
        <v>4.537664974431764E-2</v>
      </c>
      <c r="AF1182" s="37">
        <f t="shared" si="347"/>
        <v>0</v>
      </c>
      <c r="AG1182" s="37">
        <f t="shared" si="347"/>
        <v>0.14825042305374941</v>
      </c>
      <c r="AH1182" s="37">
        <f t="shared" si="347"/>
        <v>0</v>
      </c>
      <c r="AI1182" s="37">
        <f t="shared" si="347"/>
        <v>0</v>
      </c>
      <c r="AJ1182" s="37">
        <f t="shared" si="347"/>
        <v>0.76757218109797287</v>
      </c>
      <c r="AK1182" s="38">
        <f t="shared" si="347"/>
        <v>0</v>
      </c>
      <c r="AL1182" s="8">
        <f t="shared" si="363"/>
        <v>6.6181990550269519E-4</v>
      </c>
      <c r="AM1182" s="23">
        <f t="shared" si="364"/>
        <v>1.1562397190916778</v>
      </c>
    </row>
    <row r="1183" spans="2:39" x14ac:dyDescent="0.35">
      <c r="B1183" s="16">
        <v>37798</v>
      </c>
      <c r="C1183" s="5">
        <v>2.12E-2</v>
      </c>
      <c r="D1183" s="35">
        <f t="shared" si="348"/>
        <v>2.7378507871321013E-3</v>
      </c>
      <c r="E1183" s="36">
        <f t="shared" si="349"/>
        <v>1.1713500567145789</v>
      </c>
      <c r="F1183" s="7">
        <v>1.4431698818453091</v>
      </c>
      <c r="G1183" s="7">
        <v>1.279008954460372</v>
      </c>
      <c r="H1183" s="7">
        <v>0.81569655112240358</v>
      </c>
      <c r="I1183" s="7">
        <v>0.79892050117673397</v>
      </c>
      <c r="J1183" s="7">
        <v>0.98914636784302301</v>
      </c>
      <c r="K1183" s="7">
        <v>1.5935420400413831</v>
      </c>
      <c r="L1183" s="7">
        <v>1.8848915188059596</v>
      </c>
      <c r="M1183" s="7">
        <v>1.0567621767286115</v>
      </c>
      <c r="N1183" s="7">
        <v>1.0897238662364639</v>
      </c>
      <c r="O1183" s="8">
        <v>1.9445186427705023</v>
      </c>
      <c r="P1183" s="32">
        <f t="shared" si="350"/>
        <v>5.8042436687166798E-5</v>
      </c>
      <c r="Q1183" s="33">
        <f t="shared" si="351"/>
        <v>-1.0439804417624488E-2</v>
      </c>
      <c r="R1183" s="33">
        <f t="shared" si="352"/>
        <v>-1.3357877641754778E-2</v>
      </c>
      <c r="S1183" s="33">
        <f t="shared" si="353"/>
        <v>1.1897914023540013E-2</v>
      </c>
      <c r="T1183" s="33">
        <f t="shared" si="354"/>
        <v>4.1416577541131261E-3</v>
      </c>
      <c r="U1183" s="33">
        <f t="shared" si="355"/>
        <v>3.8330250158065127E-3</v>
      </c>
      <c r="V1183" s="33">
        <f t="shared" si="356"/>
        <v>-2.223145195408005E-4</v>
      </c>
      <c r="W1183" s="33">
        <f t="shared" si="357"/>
        <v>-1.8400219282035502E-2</v>
      </c>
      <c r="X1183" s="33">
        <f t="shared" si="358"/>
        <v>2.1452690853807077E-4</v>
      </c>
      <c r="Y1183" s="33">
        <f t="shared" si="359"/>
        <v>1.8721877876370918E-4</v>
      </c>
      <c r="Z1183" s="34">
        <f t="shared" si="360"/>
        <v>-1.1581636997199496E-2</v>
      </c>
      <c r="AA1183" s="39">
        <f t="shared" si="361"/>
        <v>0</v>
      </c>
      <c r="AB1183" s="37">
        <f t="shared" si="362"/>
        <v>0</v>
      </c>
      <c r="AC1183" s="37">
        <f t="shared" si="347"/>
        <v>0</v>
      </c>
      <c r="AD1183" s="37">
        <f t="shared" si="347"/>
        <v>3.8800746103960199E-2</v>
      </c>
      <c r="AE1183" s="37">
        <f t="shared" si="347"/>
        <v>4.537664974431764E-2</v>
      </c>
      <c r="AF1183" s="37">
        <f t="shared" si="347"/>
        <v>0</v>
      </c>
      <c r="AG1183" s="37">
        <f t="shared" ref="AC1183:AK1211" si="365">AG$8</f>
        <v>0.14825042305374941</v>
      </c>
      <c r="AH1183" s="37">
        <f t="shared" si="365"/>
        <v>0</v>
      </c>
      <c r="AI1183" s="37">
        <f t="shared" si="365"/>
        <v>0</v>
      </c>
      <c r="AJ1183" s="37">
        <f t="shared" si="365"/>
        <v>0.76757218109797287</v>
      </c>
      <c r="AK1183" s="38">
        <f t="shared" si="365"/>
        <v>0</v>
      </c>
      <c r="AL1183" s="8">
        <f t="shared" si="363"/>
        <v>7.6032819924859657E-4</v>
      </c>
      <c r="AM1183" s="23">
        <f t="shared" si="364"/>
        <v>1.1571188407551944</v>
      </c>
    </row>
    <row r="1184" spans="2:39" x14ac:dyDescent="0.35">
      <c r="B1184" s="16">
        <v>37799</v>
      </c>
      <c r="C1184" s="5">
        <v>2.1400000000000002E-2</v>
      </c>
      <c r="D1184" s="35">
        <f t="shared" si="348"/>
        <v>2.7378507871321013E-3</v>
      </c>
      <c r="E1184" s="36">
        <f t="shared" si="349"/>
        <v>1.1714180447260842</v>
      </c>
      <c r="F1184" s="7">
        <v>1.4416419734108803</v>
      </c>
      <c r="G1184" s="7">
        <v>1.2731508986019091</v>
      </c>
      <c r="H1184" s="7">
        <v>0.80723482628598053</v>
      </c>
      <c r="I1184" s="7">
        <v>0.79214432869201767</v>
      </c>
      <c r="J1184" s="7">
        <v>1.0061261180067915</v>
      </c>
      <c r="K1184" s="7">
        <v>1.5986735421500899</v>
      </c>
      <c r="L1184" s="7">
        <v>1.898501279771333</v>
      </c>
      <c r="M1184" s="7">
        <v>1.0570837294763329</v>
      </c>
      <c r="N1184" s="7">
        <v>1.089927601934024</v>
      </c>
      <c r="O1184" s="8">
        <v>1.9346797986299069</v>
      </c>
      <c r="P1184" s="32">
        <f t="shared" si="350"/>
        <v>5.8042436687166798E-5</v>
      </c>
      <c r="Q1184" s="33">
        <f t="shared" si="351"/>
        <v>-1.0587169630197346E-3</v>
      </c>
      <c r="R1184" s="33">
        <f t="shared" si="352"/>
        <v>-4.580152342197219E-3</v>
      </c>
      <c r="S1184" s="33">
        <f t="shared" si="353"/>
        <v>-1.0373618504062154E-2</v>
      </c>
      <c r="T1184" s="33">
        <f t="shared" si="354"/>
        <v>-8.4816605341027085E-3</v>
      </c>
      <c r="U1184" s="33">
        <f t="shared" si="355"/>
        <v>1.7166064311387341E-2</v>
      </c>
      <c r="V1184" s="33">
        <f t="shared" si="356"/>
        <v>3.2201862139600301E-3</v>
      </c>
      <c r="W1184" s="33">
        <f t="shared" si="357"/>
        <v>7.2204478770188096E-3</v>
      </c>
      <c r="X1184" s="33">
        <f t="shared" si="358"/>
        <v>3.0428109067726083E-4</v>
      </c>
      <c r="Y1184" s="33">
        <f t="shared" si="359"/>
        <v>1.8696084748870412E-4</v>
      </c>
      <c r="Z1184" s="34">
        <f t="shared" si="360"/>
        <v>-5.0597839095938291E-3</v>
      </c>
      <c r="AA1184" s="39">
        <f t="shared" si="361"/>
        <v>0</v>
      </c>
      <c r="AB1184" s="37">
        <f t="shared" si="362"/>
        <v>0</v>
      </c>
      <c r="AC1184" s="37">
        <f t="shared" si="365"/>
        <v>0</v>
      </c>
      <c r="AD1184" s="37">
        <f t="shared" si="365"/>
        <v>3.8800746103960199E-2</v>
      </c>
      <c r="AE1184" s="37">
        <f t="shared" si="365"/>
        <v>4.537664974431764E-2</v>
      </c>
      <c r="AF1184" s="37">
        <f t="shared" si="365"/>
        <v>0</v>
      </c>
      <c r="AG1184" s="37">
        <f t="shared" si="365"/>
        <v>0.14825042305374941</v>
      </c>
      <c r="AH1184" s="37">
        <f t="shared" si="365"/>
        <v>0</v>
      </c>
      <c r="AI1184" s="37">
        <f t="shared" si="365"/>
        <v>0</v>
      </c>
      <c r="AJ1184" s="37">
        <f t="shared" si="365"/>
        <v>0.76757218109797287</v>
      </c>
      <c r="AK1184" s="38">
        <f t="shared" si="365"/>
        <v>0</v>
      </c>
      <c r="AL1184" s="8">
        <f t="shared" si="363"/>
        <v>-1.6647356304338355E-4</v>
      </c>
      <c r="AM1184" s="23">
        <f t="shared" si="364"/>
        <v>1.1569262110589094</v>
      </c>
    </row>
    <row r="1185" spans="2:39" x14ac:dyDescent="0.35">
      <c r="B1185" s="16">
        <v>37802</v>
      </c>
      <c r="C1185" s="5">
        <v>2.3799999999999998E-2</v>
      </c>
      <c r="D1185" s="35">
        <f t="shared" si="348"/>
        <v>8.2135523613963042E-3</v>
      </c>
      <c r="E1185" s="36">
        <f t="shared" si="349"/>
        <v>1.1716239448998593</v>
      </c>
      <c r="F1185" s="7">
        <v>1.446462581825454</v>
      </c>
      <c r="G1185" s="7">
        <v>1.2813307437038017</v>
      </c>
      <c r="H1185" s="7">
        <v>0.80737671396797239</v>
      </c>
      <c r="I1185" s="7">
        <v>0.7887055561688423</v>
      </c>
      <c r="J1185" s="7">
        <v>1.0067543177616949</v>
      </c>
      <c r="K1185" s="7">
        <v>1.5951469384671373</v>
      </c>
      <c r="L1185" s="7">
        <v>1.9165444238491323</v>
      </c>
      <c r="M1185" s="7">
        <v>1.0573661570136947</v>
      </c>
      <c r="N1185" s="7">
        <v>1.0911586996324254</v>
      </c>
      <c r="O1185" s="8">
        <v>1.944421691286081</v>
      </c>
      <c r="P1185" s="32">
        <f t="shared" si="350"/>
        <v>1.7577002053381641E-4</v>
      </c>
      <c r="Q1185" s="33">
        <f t="shared" si="351"/>
        <v>3.3438318968808112E-3</v>
      </c>
      <c r="R1185" s="33">
        <f t="shared" si="352"/>
        <v>6.4248826363593192E-3</v>
      </c>
      <c r="S1185" s="33">
        <f t="shared" si="353"/>
        <v>1.7577002053381641E-4</v>
      </c>
      <c r="T1185" s="33">
        <f t="shared" si="354"/>
        <v>-4.3410934076286711E-3</v>
      </c>
      <c r="U1185" s="33">
        <f t="shared" si="355"/>
        <v>6.2437476143428761E-4</v>
      </c>
      <c r="V1185" s="33">
        <f t="shared" si="356"/>
        <v>-2.2059561192272481E-3</v>
      </c>
      <c r="W1185" s="33">
        <f t="shared" si="357"/>
        <v>9.5038882881197662E-3</v>
      </c>
      <c r="X1185" s="33">
        <f t="shared" si="358"/>
        <v>2.6717612757298781E-4</v>
      </c>
      <c r="Y1185" s="33">
        <f t="shared" si="359"/>
        <v>1.1295224528828918E-3</v>
      </c>
      <c r="Z1185" s="34">
        <f t="shared" si="360"/>
        <v>5.0354031003336797E-3</v>
      </c>
      <c r="AA1185" s="39">
        <f t="shared" si="361"/>
        <v>0</v>
      </c>
      <c r="AB1185" s="37">
        <f t="shared" si="362"/>
        <v>0</v>
      </c>
      <c r="AC1185" s="37">
        <f t="shared" si="365"/>
        <v>0</v>
      </c>
      <c r="AD1185" s="37">
        <f t="shared" si="365"/>
        <v>3.8800746103960199E-2</v>
      </c>
      <c r="AE1185" s="37">
        <f t="shared" si="365"/>
        <v>4.537664974431764E-2</v>
      </c>
      <c r="AF1185" s="37">
        <f t="shared" si="365"/>
        <v>0</v>
      </c>
      <c r="AG1185" s="37">
        <f t="shared" si="365"/>
        <v>0.14825042305374941</v>
      </c>
      <c r="AH1185" s="37">
        <f t="shared" si="365"/>
        <v>0</v>
      </c>
      <c r="AI1185" s="37">
        <f t="shared" si="365"/>
        <v>0</v>
      </c>
      <c r="AJ1185" s="37">
        <f t="shared" si="365"/>
        <v>0.76757218109797287</v>
      </c>
      <c r="AK1185" s="38">
        <f t="shared" si="365"/>
        <v>0</v>
      </c>
      <c r="AL1185" s="8">
        <f t="shared" si="363"/>
        <v>3.4979181771909471E-4</v>
      </c>
      <c r="AM1185" s="23">
        <f t="shared" si="364"/>
        <v>1.1573308943812426</v>
      </c>
    </row>
    <row r="1186" spans="2:39" x14ac:dyDescent="0.35">
      <c r="B1186" s="16">
        <v>37803</v>
      </c>
      <c r="C1186" s="5">
        <v>2.12E-2</v>
      </c>
      <c r="D1186" s="35">
        <f t="shared" si="348"/>
        <v>2.7378507871321013E-3</v>
      </c>
      <c r="E1186" s="36">
        <f t="shared" si="349"/>
        <v>1.1717002889105057</v>
      </c>
      <c r="F1186" s="7">
        <v>1.4449447727036586</v>
      </c>
      <c r="G1186" s="7">
        <v>1.2799308058037993</v>
      </c>
      <c r="H1186" s="7">
        <v>0.81406749971480785</v>
      </c>
      <c r="I1186" s="7">
        <v>0.77315938467772227</v>
      </c>
      <c r="J1186" s="7">
        <v>1.0211032076666908</v>
      </c>
      <c r="K1186" s="7">
        <v>1.6149558694253734</v>
      </c>
      <c r="L1186" s="7">
        <v>1.9256930095762217</v>
      </c>
      <c r="M1186" s="7">
        <v>1.055546837376464</v>
      </c>
      <c r="N1186" s="7">
        <v>1.0917821123666347</v>
      </c>
      <c r="O1186" s="8">
        <v>1.9506652888321558</v>
      </c>
      <c r="P1186" s="32">
        <f t="shared" si="350"/>
        <v>6.516084873364747E-5</v>
      </c>
      <c r="Q1186" s="33">
        <f t="shared" si="351"/>
        <v>-1.0493248431493463E-3</v>
      </c>
      <c r="R1186" s="33">
        <f t="shared" si="352"/>
        <v>-1.0925656056264277E-3</v>
      </c>
      <c r="S1186" s="33">
        <f t="shared" si="353"/>
        <v>8.2870680205187064E-3</v>
      </c>
      <c r="T1186" s="33">
        <f t="shared" si="354"/>
        <v>-1.9710995275139087E-2</v>
      </c>
      <c r="U1186" s="33">
        <f t="shared" si="355"/>
        <v>1.4252623159240807E-2</v>
      </c>
      <c r="V1186" s="33">
        <f t="shared" si="356"/>
        <v>1.2418248426236955E-2</v>
      </c>
      <c r="W1186" s="33">
        <f t="shared" si="357"/>
        <v>4.7734796090537213E-3</v>
      </c>
      <c r="X1186" s="33">
        <f t="shared" si="358"/>
        <v>-1.7206145904735681E-3</v>
      </c>
      <c r="Y1186" s="33">
        <f t="shared" si="359"/>
        <v>5.7133094793582195E-4</v>
      </c>
      <c r="Z1186" s="34">
        <f t="shared" si="360"/>
        <v>3.2110305979693443E-3</v>
      </c>
      <c r="AA1186" s="39">
        <f t="shared" si="361"/>
        <v>0</v>
      </c>
      <c r="AB1186" s="37">
        <f t="shared" si="362"/>
        <v>0</v>
      </c>
      <c r="AC1186" s="37">
        <f t="shared" si="365"/>
        <v>0</v>
      </c>
      <c r="AD1186" s="37">
        <f t="shared" si="365"/>
        <v>3.8800746103960199E-2</v>
      </c>
      <c r="AE1186" s="37">
        <f t="shared" si="365"/>
        <v>4.537664974431764E-2</v>
      </c>
      <c r="AF1186" s="37">
        <f t="shared" si="365"/>
        <v>0</v>
      </c>
      <c r="AG1186" s="37">
        <f t="shared" si="365"/>
        <v>0.14825042305374941</v>
      </c>
      <c r="AH1186" s="37">
        <f t="shared" si="365"/>
        <v>0</v>
      </c>
      <c r="AI1186" s="37">
        <f t="shared" si="365"/>
        <v>0</v>
      </c>
      <c r="AJ1186" s="37">
        <f t="shared" si="365"/>
        <v>0.76757218109797287</v>
      </c>
      <c r="AK1186" s="38">
        <f t="shared" si="365"/>
        <v>0</v>
      </c>
      <c r="AL1186" s="8">
        <f t="shared" si="363"/>
        <v>1.7066738181105658E-3</v>
      </c>
      <c r="AM1186" s="23">
        <f t="shared" si="364"/>
        <v>1.1593060807175737</v>
      </c>
    </row>
    <row r="1187" spans="2:39" x14ac:dyDescent="0.35">
      <c r="B1187" s="16">
        <v>37804</v>
      </c>
      <c r="C1187" s="5">
        <v>2.12E-2</v>
      </c>
      <c r="D1187" s="35">
        <f t="shared" si="348"/>
        <v>2.7378507871321013E-3</v>
      </c>
      <c r="E1187" s="36">
        <f t="shared" si="349"/>
        <v>1.1717682972503412</v>
      </c>
      <c r="F1187" s="7">
        <v>1.446372103668548</v>
      </c>
      <c r="G1187" s="7">
        <v>1.2755545463044842</v>
      </c>
      <c r="H1187" s="7">
        <v>0.823869540575765</v>
      </c>
      <c r="I1187" s="7">
        <v>0.7914045014916592</v>
      </c>
      <c r="J1187" s="7">
        <v>1.0534641505288085</v>
      </c>
      <c r="K1187" s="7">
        <v>1.6371683849671166</v>
      </c>
      <c r="L1187" s="7">
        <v>1.9307613326948765</v>
      </c>
      <c r="M1187" s="7">
        <v>1.0578212374350531</v>
      </c>
      <c r="N1187" s="7">
        <v>1.0918831918289102</v>
      </c>
      <c r="O1187" s="8">
        <v>1.9473684054095293</v>
      </c>
      <c r="P1187" s="32">
        <f t="shared" si="350"/>
        <v>5.8042436687166798E-5</v>
      </c>
      <c r="Q1187" s="33">
        <f t="shared" si="351"/>
        <v>9.8781004772852121E-4</v>
      </c>
      <c r="R1187" s="33">
        <f t="shared" si="352"/>
        <v>-3.4191375654614165E-3</v>
      </c>
      <c r="S1187" s="33">
        <f t="shared" si="353"/>
        <v>1.2040820772713623E-2</v>
      </c>
      <c r="T1187" s="33">
        <f t="shared" si="354"/>
        <v>2.3598131479115603E-2</v>
      </c>
      <c r="U1187" s="33">
        <f t="shared" si="355"/>
        <v>3.1692137111257512E-2</v>
      </c>
      <c r="V1187" s="33">
        <f t="shared" si="356"/>
        <v>1.3754255433398699E-2</v>
      </c>
      <c r="W1187" s="33">
        <f t="shared" si="357"/>
        <v>2.631947612340424E-3</v>
      </c>
      <c r="X1187" s="33">
        <f t="shared" si="358"/>
        <v>2.1547125888246033E-3</v>
      </c>
      <c r="Y1187" s="33">
        <f t="shared" si="359"/>
        <v>9.2582083119463476E-5</v>
      </c>
      <c r="Z1187" s="34">
        <f t="shared" si="360"/>
        <v>-1.6901328185320308E-3</v>
      </c>
      <c r="AA1187" s="39">
        <f t="shared" si="361"/>
        <v>0</v>
      </c>
      <c r="AB1187" s="37">
        <f t="shared" si="362"/>
        <v>0</v>
      </c>
      <c r="AC1187" s="37">
        <f t="shared" si="365"/>
        <v>0</v>
      </c>
      <c r="AD1187" s="37">
        <f t="shared" si="365"/>
        <v>3.8800746103960199E-2</v>
      </c>
      <c r="AE1187" s="37">
        <f t="shared" si="365"/>
        <v>4.537664974431764E-2</v>
      </c>
      <c r="AF1187" s="37">
        <f t="shared" si="365"/>
        <v>0</v>
      </c>
      <c r="AG1187" s="37">
        <f t="shared" si="365"/>
        <v>0.14825042305374941</v>
      </c>
      <c r="AH1187" s="37">
        <f t="shared" si="365"/>
        <v>0</v>
      </c>
      <c r="AI1187" s="37">
        <f t="shared" si="365"/>
        <v>0</v>
      </c>
      <c r="AJ1187" s="37">
        <f t="shared" si="365"/>
        <v>0.76757218109797287</v>
      </c>
      <c r="AK1187" s="38">
        <f t="shared" si="365"/>
        <v>0</v>
      </c>
      <c r="AL1187" s="8">
        <f t="shared" si="363"/>
        <v>3.648134594694825E-3</v>
      </c>
      <c r="AM1187" s="23">
        <f t="shared" si="364"/>
        <v>1.1635353853364796</v>
      </c>
    </row>
    <row r="1188" spans="2:39" x14ac:dyDescent="0.35">
      <c r="B1188" s="16">
        <v>37805</v>
      </c>
      <c r="C1188" s="5">
        <v>2.12E-2</v>
      </c>
      <c r="D1188" s="35">
        <f t="shared" si="348"/>
        <v>2.7378507871321013E-3</v>
      </c>
      <c r="E1188" s="36">
        <f t="shared" si="349"/>
        <v>1.1718363095375464</v>
      </c>
      <c r="F1188" s="7">
        <v>1.437588685169874</v>
      </c>
      <c r="G1188" s="7">
        <v>1.269154679874354</v>
      </c>
      <c r="H1188" s="7">
        <v>0.81519804379961491</v>
      </c>
      <c r="I1188" s="7">
        <v>0.78430122964245719</v>
      </c>
      <c r="J1188" s="7">
        <v>1.0615432578129618</v>
      </c>
      <c r="K1188" s="7">
        <v>1.6467996058227974</v>
      </c>
      <c r="L1188" s="7">
        <v>1.9264332414616132</v>
      </c>
      <c r="M1188" s="7">
        <v>1.0576544166338502</v>
      </c>
      <c r="N1188" s="7">
        <v>1.0919843886323579</v>
      </c>
      <c r="O1188" s="8">
        <v>1.9324700812593383</v>
      </c>
      <c r="P1188" s="32">
        <f t="shared" si="350"/>
        <v>5.8042436687166798E-5</v>
      </c>
      <c r="Q1188" s="33">
        <f t="shared" si="351"/>
        <v>-6.0727239390166998E-3</v>
      </c>
      <c r="R1188" s="33">
        <f t="shared" si="352"/>
        <v>-5.017320857560903E-3</v>
      </c>
      <c r="S1188" s="33">
        <f t="shared" si="353"/>
        <v>-1.0525327553789654E-2</v>
      </c>
      <c r="T1188" s="33">
        <f t="shared" si="354"/>
        <v>-8.9755262142350301E-3</v>
      </c>
      <c r="U1188" s="33">
        <f t="shared" si="355"/>
        <v>7.6690861099524277E-3</v>
      </c>
      <c r="V1188" s="33">
        <f t="shared" si="356"/>
        <v>5.8828529454373335E-3</v>
      </c>
      <c r="W1188" s="33">
        <f t="shared" si="357"/>
        <v>-2.241650047560384E-3</v>
      </c>
      <c r="X1188" s="33">
        <f t="shared" si="358"/>
        <v>-1.5770226130773501E-4</v>
      </c>
      <c r="Y1188" s="33">
        <f t="shared" si="359"/>
        <v>9.2680979252079965E-5</v>
      </c>
      <c r="Z1188" s="34">
        <f t="shared" si="360"/>
        <v>-7.6504908412837747E-3</v>
      </c>
      <c r="AA1188" s="39">
        <f t="shared" si="361"/>
        <v>0</v>
      </c>
      <c r="AB1188" s="37">
        <f t="shared" si="362"/>
        <v>0</v>
      </c>
      <c r="AC1188" s="37">
        <f t="shared" si="365"/>
        <v>0</v>
      </c>
      <c r="AD1188" s="37">
        <f t="shared" si="365"/>
        <v>3.8800746103960199E-2</v>
      </c>
      <c r="AE1188" s="37">
        <f t="shared" si="365"/>
        <v>4.537664974431764E-2</v>
      </c>
      <c r="AF1188" s="37">
        <f t="shared" si="365"/>
        <v>0</v>
      </c>
      <c r="AG1188" s="37">
        <f t="shared" si="365"/>
        <v>0.14825042305374941</v>
      </c>
      <c r="AH1188" s="37">
        <f t="shared" si="365"/>
        <v>0</v>
      </c>
      <c r="AI1188" s="37">
        <f t="shared" si="365"/>
        <v>0</v>
      </c>
      <c r="AJ1188" s="37">
        <f t="shared" si="365"/>
        <v>0.76757218109797287</v>
      </c>
      <c r="AK1188" s="38">
        <f t="shared" si="365"/>
        <v>0</v>
      </c>
      <c r="AL1188" s="8">
        <f t="shared" si="363"/>
        <v>1.2760490794500235E-4</v>
      </c>
      <c r="AM1188" s="23">
        <f t="shared" si="364"/>
        <v>1.1636838581622162</v>
      </c>
    </row>
    <row r="1189" spans="2:39" x14ac:dyDescent="0.35">
      <c r="B1189" s="16">
        <v>37806</v>
      </c>
      <c r="C1189" s="5">
        <v>2.12E-2</v>
      </c>
      <c r="D1189" s="35">
        <f t="shared" si="348"/>
        <v>2.7378507871321013E-3</v>
      </c>
      <c r="E1189" s="36">
        <f t="shared" si="349"/>
        <v>1.1719043257723505</v>
      </c>
      <c r="F1189" s="7">
        <v>1.4376721263201151</v>
      </c>
      <c r="G1189" s="7">
        <v>1.2750282191808464</v>
      </c>
      <c r="H1189" s="7">
        <v>0.81524535988045965</v>
      </c>
      <c r="I1189" s="7">
        <v>0.78597203491549172</v>
      </c>
      <c r="J1189" s="7">
        <v>1.0574055611081676</v>
      </c>
      <c r="K1189" s="7">
        <v>1.654559713827664</v>
      </c>
      <c r="L1189" s="7">
        <v>1.9264852531716052</v>
      </c>
      <c r="M1189" s="7">
        <v>1.057682972211903</v>
      </c>
      <c r="N1189" s="7">
        <v>1.092497374517456</v>
      </c>
      <c r="O1189" s="8">
        <v>1.9325222559577742</v>
      </c>
      <c r="P1189" s="32">
        <f t="shared" si="350"/>
        <v>5.8042436687166798E-5</v>
      </c>
      <c r="Q1189" s="33">
        <f t="shared" si="351"/>
        <v>5.8042436687166798E-5</v>
      </c>
      <c r="R1189" s="33">
        <f t="shared" si="352"/>
        <v>4.6279144690810625E-3</v>
      </c>
      <c r="S1189" s="33">
        <f t="shared" si="353"/>
        <v>5.8042436687166798E-5</v>
      </c>
      <c r="T1189" s="33">
        <f t="shared" si="354"/>
        <v>2.1303106636669789E-3</v>
      </c>
      <c r="U1189" s="33">
        <f t="shared" si="355"/>
        <v>-3.8978126179415318E-3</v>
      </c>
      <c r="V1189" s="33">
        <f t="shared" si="356"/>
        <v>4.7122357677449322E-3</v>
      </c>
      <c r="W1189" s="33">
        <f t="shared" si="357"/>
        <v>2.6998968286395808E-5</v>
      </c>
      <c r="X1189" s="33">
        <f t="shared" si="358"/>
        <v>2.6998968286617853E-5</v>
      </c>
      <c r="Y1189" s="33">
        <f t="shared" si="359"/>
        <v>4.697740099934844E-4</v>
      </c>
      <c r="Z1189" s="34">
        <f t="shared" si="360"/>
        <v>2.699896828506354E-5</v>
      </c>
      <c r="AA1189" s="39">
        <f t="shared" si="361"/>
        <v>0</v>
      </c>
      <c r="AB1189" s="37">
        <f t="shared" si="362"/>
        <v>0</v>
      </c>
      <c r="AC1189" s="37">
        <f t="shared" si="365"/>
        <v>0</v>
      </c>
      <c r="AD1189" s="37">
        <f t="shared" si="365"/>
        <v>3.8800746103960199E-2</v>
      </c>
      <c r="AE1189" s="37">
        <f t="shared" si="365"/>
        <v>4.537664974431764E-2</v>
      </c>
      <c r="AF1189" s="37">
        <f t="shared" si="365"/>
        <v>0</v>
      </c>
      <c r="AG1189" s="37">
        <f t="shared" si="365"/>
        <v>0.14825042305374941</v>
      </c>
      <c r="AH1189" s="37">
        <f t="shared" si="365"/>
        <v>0</v>
      </c>
      <c r="AI1189" s="37">
        <f t="shared" si="365"/>
        <v>0</v>
      </c>
      <c r="AJ1189" s="37">
        <f t="shared" si="365"/>
        <v>0.76757218109797287</v>
      </c>
      <c r="AK1189" s="38">
        <f t="shared" si="365"/>
        <v>0</v>
      </c>
      <c r="AL1189" s="8">
        <f t="shared" si="363"/>
        <v>1.1580948582519909E-3</v>
      </c>
      <c r="AM1189" s="23">
        <f t="shared" si="364"/>
        <v>1.1650315144549845</v>
      </c>
    </row>
    <row r="1190" spans="2:39" x14ac:dyDescent="0.35">
      <c r="B1190" s="16">
        <v>37809</v>
      </c>
      <c r="C1190" s="5">
        <v>2.1099999999999997E-2</v>
      </c>
      <c r="D1190" s="35">
        <f t="shared" si="348"/>
        <v>8.2135523613963042E-3</v>
      </c>
      <c r="E1190" s="36">
        <f t="shared" si="349"/>
        <v>1.1721083863202466</v>
      </c>
      <c r="F1190" s="7">
        <v>1.4333533648809482</v>
      </c>
      <c r="G1190" s="7">
        <v>1.2683701177163804</v>
      </c>
      <c r="H1190" s="7">
        <v>0.83199268258308401</v>
      </c>
      <c r="I1190" s="7">
        <v>0.81178958637758614</v>
      </c>
      <c r="J1190" s="7">
        <v>1.0780646070302704</v>
      </c>
      <c r="K1190" s="7">
        <v>1.6784681409600788</v>
      </c>
      <c r="L1190" s="7">
        <v>1.9313352189057031</v>
      </c>
      <c r="M1190" s="7">
        <v>1.0578664103309734</v>
      </c>
      <c r="N1190" s="7">
        <v>1.0932132997677255</v>
      </c>
      <c r="O1190" s="8">
        <v>1.9104375888503971</v>
      </c>
      <c r="P1190" s="32">
        <f t="shared" si="350"/>
        <v>1.741273100615004E-4</v>
      </c>
      <c r="Q1190" s="33">
        <f t="shared" si="351"/>
        <v>-3.003996085130467E-3</v>
      </c>
      <c r="R1190" s="33">
        <f t="shared" si="352"/>
        <v>-5.2219247890400444E-3</v>
      </c>
      <c r="S1190" s="33">
        <f t="shared" si="353"/>
        <v>2.054267773456564E-2</v>
      </c>
      <c r="T1190" s="33">
        <f t="shared" si="354"/>
        <v>3.2847926281334372E-2</v>
      </c>
      <c r="U1190" s="33">
        <f t="shared" si="355"/>
        <v>1.9537485598668525E-2</v>
      </c>
      <c r="V1190" s="33">
        <f t="shared" si="356"/>
        <v>1.4450023732963446E-2</v>
      </c>
      <c r="W1190" s="33">
        <f t="shared" si="357"/>
        <v>2.5175203008240832E-3</v>
      </c>
      <c r="X1190" s="33">
        <f t="shared" si="358"/>
        <v>1.7343393425983678E-4</v>
      </c>
      <c r="Y1190" s="33">
        <f t="shared" si="359"/>
        <v>6.5531072839952742E-4</v>
      </c>
      <c r="Z1190" s="34">
        <f t="shared" si="360"/>
        <v>-1.1427897939748077E-2</v>
      </c>
      <c r="AA1190" s="39">
        <f t="shared" si="361"/>
        <v>0</v>
      </c>
      <c r="AB1190" s="37">
        <f t="shared" si="362"/>
        <v>0</v>
      </c>
      <c r="AC1190" s="37">
        <f t="shared" si="365"/>
        <v>0</v>
      </c>
      <c r="AD1190" s="37">
        <f t="shared" si="365"/>
        <v>3.8800746103960199E-2</v>
      </c>
      <c r="AE1190" s="37">
        <f t="shared" si="365"/>
        <v>4.537664974431764E-2</v>
      </c>
      <c r="AF1190" s="37">
        <f t="shared" si="365"/>
        <v>0</v>
      </c>
      <c r="AG1190" s="37">
        <f t="shared" si="365"/>
        <v>0.14825042305374941</v>
      </c>
      <c r="AH1190" s="37">
        <f t="shared" si="365"/>
        <v>0</v>
      </c>
      <c r="AI1190" s="37">
        <f t="shared" si="365"/>
        <v>0</v>
      </c>
      <c r="AJ1190" s="37">
        <f t="shared" si="365"/>
        <v>0.76757218109797287</v>
      </c>
      <c r="AK1190" s="38">
        <f t="shared" si="365"/>
        <v>0</v>
      </c>
      <c r="AL1190" s="8">
        <f t="shared" si="363"/>
        <v>4.9328204854127101E-3</v>
      </c>
      <c r="AM1190" s="23">
        <f t="shared" si="364"/>
        <v>1.1707784057756394</v>
      </c>
    </row>
    <row r="1191" spans="2:39" x14ac:dyDescent="0.35">
      <c r="B1191" s="16">
        <v>37810</v>
      </c>
      <c r="C1191" s="5">
        <v>2.1000000000000001E-2</v>
      </c>
      <c r="D1191" s="35">
        <f t="shared" si="348"/>
        <v>2.7378507871321013E-3</v>
      </c>
      <c r="E1191" s="36">
        <f t="shared" si="349"/>
        <v>1.1721760974412634</v>
      </c>
      <c r="F1191" s="7">
        <v>1.4310170930468342</v>
      </c>
      <c r="G1191" s="7">
        <v>1.2689830380735987</v>
      </c>
      <c r="H1191" s="7">
        <v>0.83618610900618406</v>
      </c>
      <c r="I1191" s="7">
        <v>0.80956218076887954</v>
      </c>
      <c r="J1191" s="7">
        <v>1.0884447011429714</v>
      </c>
      <c r="K1191" s="7">
        <v>1.6870890106095722</v>
      </c>
      <c r="L1191" s="7">
        <v>1.9396414333450123</v>
      </c>
      <c r="M1191" s="7">
        <v>1.0573088826891768</v>
      </c>
      <c r="N1191" s="7">
        <v>1.0924908366281842</v>
      </c>
      <c r="O1191" s="8">
        <v>1.9096237911681859</v>
      </c>
      <c r="P1191" s="32">
        <f t="shared" si="350"/>
        <v>5.7768651608558486E-5</v>
      </c>
      <c r="Q1191" s="33">
        <f t="shared" si="351"/>
        <v>-1.6299343144235978E-3</v>
      </c>
      <c r="R1191" s="33">
        <f t="shared" si="352"/>
        <v>4.8323462422916741E-4</v>
      </c>
      <c r="S1191" s="33">
        <f t="shared" si="353"/>
        <v>5.0402203179007454E-3</v>
      </c>
      <c r="T1191" s="33">
        <f t="shared" si="354"/>
        <v>-2.743821362190535E-3</v>
      </c>
      <c r="U1191" s="33">
        <f t="shared" si="355"/>
        <v>9.6284527337326953E-3</v>
      </c>
      <c r="V1191" s="33">
        <f t="shared" si="356"/>
        <v>5.1361532811473598E-3</v>
      </c>
      <c r="W1191" s="33">
        <f t="shared" si="357"/>
        <v>4.3007626837641144E-3</v>
      </c>
      <c r="X1191" s="33">
        <f t="shared" si="358"/>
        <v>-5.2703029073608576E-4</v>
      </c>
      <c r="Y1191" s="33">
        <f t="shared" si="359"/>
        <v>-6.6086201082149465E-4</v>
      </c>
      <c r="Z1191" s="34">
        <f t="shared" si="360"/>
        <v>-4.2597449242021135E-4</v>
      </c>
      <c r="AA1191" s="39">
        <f t="shared" si="361"/>
        <v>0</v>
      </c>
      <c r="AB1191" s="37">
        <f t="shared" si="362"/>
        <v>0</v>
      </c>
      <c r="AC1191" s="37">
        <f t="shared" si="365"/>
        <v>0</v>
      </c>
      <c r="AD1191" s="37">
        <f t="shared" si="365"/>
        <v>3.8800746103960199E-2</v>
      </c>
      <c r="AE1191" s="37">
        <f t="shared" si="365"/>
        <v>4.537664974431764E-2</v>
      </c>
      <c r="AF1191" s="37">
        <f t="shared" si="365"/>
        <v>0</v>
      </c>
      <c r="AG1191" s="37">
        <f t="shared" si="365"/>
        <v>0.14825042305374941</v>
      </c>
      <c r="AH1191" s="37">
        <f t="shared" si="365"/>
        <v>0</v>
      </c>
      <c r="AI1191" s="37">
        <f t="shared" si="365"/>
        <v>0</v>
      </c>
      <c r="AJ1191" s="37">
        <f t="shared" si="365"/>
        <v>0.76757218109797287</v>
      </c>
      <c r="AK1191" s="38">
        <f t="shared" si="365"/>
        <v>0</v>
      </c>
      <c r="AL1191" s="8">
        <f t="shared" si="363"/>
        <v>3.2523648969774439E-4</v>
      </c>
      <c r="AM1191" s="23">
        <f t="shared" si="364"/>
        <v>1.1711591856345478</v>
      </c>
    </row>
    <row r="1192" spans="2:39" x14ac:dyDescent="0.35">
      <c r="B1192" s="16">
        <v>37811</v>
      </c>
      <c r="C1192" s="5">
        <v>2.1000000000000001E-2</v>
      </c>
      <c r="D1192" s="35">
        <f t="shared" si="348"/>
        <v>2.7378507871321013E-3</v>
      </c>
      <c r="E1192" s="36">
        <f t="shared" si="349"/>
        <v>1.172243491549535</v>
      </c>
      <c r="F1192" s="7">
        <v>1.4337873845276701</v>
      </c>
      <c r="G1192" s="7">
        <v>1.2722940742007391</v>
      </c>
      <c r="H1192" s="7">
        <v>0.83083661204735759</v>
      </c>
      <c r="I1192" s="7">
        <v>0.80343005457499783</v>
      </c>
      <c r="J1192" s="7">
        <v>1.0919524884882958</v>
      </c>
      <c r="K1192" s="7">
        <v>1.6784829248275559</v>
      </c>
      <c r="L1192" s="7">
        <v>1.9577558259274188</v>
      </c>
      <c r="M1192" s="7">
        <v>1.0581184260435315</v>
      </c>
      <c r="N1192" s="7">
        <v>1.0931063669899894</v>
      </c>
      <c r="O1192" s="8">
        <v>1.9156204677028201</v>
      </c>
      <c r="P1192" s="32">
        <f t="shared" si="350"/>
        <v>5.7494866529728128E-5</v>
      </c>
      <c r="Q1192" s="33">
        <f t="shared" si="351"/>
        <v>1.9358898606427477E-3</v>
      </c>
      <c r="R1192" s="33">
        <f t="shared" si="352"/>
        <v>2.6092044005308068E-3</v>
      </c>
      <c r="S1192" s="33">
        <f t="shared" si="353"/>
        <v>-6.3974956067907041E-3</v>
      </c>
      <c r="T1192" s="33">
        <f t="shared" si="354"/>
        <v>-7.5746203806824619E-3</v>
      </c>
      <c r="U1192" s="33">
        <f t="shared" si="355"/>
        <v>3.2227520071905769E-3</v>
      </c>
      <c r="V1192" s="33">
        <f t="shared" si="356"/>
        <v>-5.1011450657880708E-3</v>
      </c>
      <c r="W1192" s="33">
        <f t="shared" si="357"/>
        <v>9.3390418821726051E-3</v>
      </c>
      <c r="X1192" s="33">
        <f t="shared" si="358"/>
        <v>7.6566400567412707E-4</v>
      </c>
      <c r="Y1192" s="33">
        <f t="shared" si="359"/>
        <v>5.6341924450808989E-4</v>
      </c>
      <c r="Z1192" s="34">
        <f t="shared" si="360"/>
        <v>3.1402397489852518E-3</v>
      </c>
      <c r="AA1192" s="39">
        <f t="shared" si="361"/>
        <v>0</v>
      </c>
      <c r="AB1192" s="37">
        <f t="shared" si="362"/>
        <v>0</v>
      </c>
      <c r="AC1192" s="37">
        <f t="shared" si="365"/>
        <v>0</v>
      </c>
      <c r="AD1192" s="37">
        <f t="shared" si="365"/>
        <v>3.8800746103960199E-2</v>
      </c>
      <c r="AE1192" s="37">
        <f t="shared" si="365"/>
        <v>4.537664974431764E-2</v>
      </c>
      <c r="AF1192" s="37">
        <f t="shared" si="365"/>
        <v>0</v>
      </c>
      <c r="AG1192" s="37">
        <f t="shared" si="365"/>
        <v>0.14825042305374941</v>
      </c>
      <c r="AH1192" s="37">
        <f t="shared" si="365"/>
        <v>0</v>
      </c>
      <c r="AI1192" s="37">
        <f t="shared" si="365"/>
        <v>0</v>
      </c>
      <c r="AJ1192" s="37">
        <f t="shared" si="365"/>
        <v>0.76757218109797287</v>
      </c>
      <c r="AK1192" s="38">
        <f t="shared" si="365"/>
        <v>0</v>
      </c>
      <c r="AL1192" s="8">
        <f t="shared" si="363"/>
        <v>-9.1572047438266604E-4</v>
      </c>
      <c r="AM1192" s="23">
        <f t="shared" si="364"/>
        <v>1.1700867311895009</v>
      </c>
    </row>
    <row r="1193" spans="2:39" x14ac:dyDescent="0.35">
      <c r="B1193" s="16">
        <v>37812</v>
      </c>
      <c r="C1193" s="5">
        <v>2.1000000000000001E-2</v>
      </c>
      <c r="D1193" s="35">
        <f t="shared" si="348"/>
        <v>2.7378507871321013E-3</v>
      </c>
      <c r="E1193" s="36">
        <f t="shared" si="349"/>
        <v>1.172310889532622</v>
      </c>
      <c r="F1193" s="7">
        <v>1.4370956238113637</v>
      </c>
      <c r="G1193" s="7">
        <v>1.2783040387761166</v>
      </c>
      <c r="H1193" s="7">
        <v>0.82071878116921226</v>
      </c>
      <c r="I1193" s="7">
        <v>0.7924196814607567</v>
      </c>
      <c r="J1193" s="7">
        <v>1.0861605564701509</v>
      </c>
      <c r="K1193" s="7">
        <v>1.6646947527824576</v>
      </c>
      <c r="L1193" s="7">
        <v>1.9395290418675424</v>
      </c>
      <c r="M1193" s="7">
        <v>1.0586349956031482</v>
      </c>
      <c r="N1193" s="7">
        <v>1.093516164494563</v>
      </c>
      <c r="O1193" s="8">
        <v>1.9206301733200966</v>
      </c>
      <c r="P1193" s="32">
        <f t="shared" si="350"/>
        <v>5.7494866529728128E-5</v>
      </c>
      <c r="Q1193" s="33">
        <f t="shared" si="351"/>
        <v>2.3073429989646232E-3</v>
      </c>
      <c r="R1193" s="33">
        <f t="shared" si="352"/>
        <v>4.7237228383327778E-3</v>
      </c>
      <c r="S1193" s="33">
        <f t="shared" si="353"/>
        <v>-1.217788278878662E-2</v>
      </c>
      <c r="T1193" s="33">
        <f t="shared" si="354"/>
        <v>-1.3704208663273709E-2</v>
      </c>
      <c r="U1193" s="33">
        <f t="shared" si="355"/>
        <v>-5.3041978283903113E-3</v>
      </c>
      <c r="V1193" s="33">
        <f t="shared" si="356"/>
        <v>-8.214663277861356E-3</v>
      </c>
      <c r="W1193" s="33">
        <f t="shared" si="357"/>
        <v>-9.3100394944513054E-3</v>
      </c>
      <c r="X1193" s="33">
        <f t="shared" si="358"/>
        <v>4.881963558165392E-4</v>
      </c>
      <c r="Y1193" s="33">
        <f t="shared" si="359"/>
        <v>3.7489261516432393E-4</v>
      </c>
      <c r="Z1193" s="34">
        <f t="shared" si="360"/>
        <v>2.615186933810465E-3</v>
      </c>
      <c r="AA1193" s="39">
        <f t="shared" si="361"/>
        <v>0</v>
      </c>
      <c r="AB1193" s="37">
        <f t="shared" si="362"/>
        <v>0</v>
      </c>
      <c r="AC1193" s="37">
        <f t="shared" si="365"/>
        <v>0</v>
      </c>
      <c r="AD1193" s="37">
        <f t="shared" si="365"/>
        <v>3.8800746103960199E-2</v>
      </c>
      <c r="AE1193" s="37">
        <f t="shared" si="365"/>
        <v>4.537664974431764E-2</v>
      </c>
      <c r="AF1193" s="37">
        <f t="shared" si="365"/>
        <v>0</v>
      </c>
      <c r="AG1193" s="37">
        <f t="shared" si="365"/>
        <v>0.14825042305374941</v>
      </c>
      <c r="AH1193" s="37">
        <f t="shared" si="365"/>
        <v>0</v>
      </c>
      <c r="AI1193" s="37">
        <f t="shared" si="365"/>
        <v>0</v>
      </c>
      <c r="AJ1193" s="37">
        <f t="shared" si="365"/>
        <v>0.76757218109797287</v>
      </c>
      <c r="AK1193" s="38">
        <f t="shared" si="365"/>
        <v>0</v>
      </c>
      <c r="AL1193" s="8">
        <f t="shared" si="363"/>
        <v>-2.0244321785957533E-3</v>
      </c>
      <c r="AM1193" s="23">
        <f t="shared" si="364"/>
        <v>1.1677179699591329</v>
      </c>
    </row>
    <row r="1194" spans="2:39" x14ac:dyDescent="0.35">
      <c r="B1194" s="16">
        <v>37813</v>
      </c>
      <c r="C1194" s="5">
        <v>2.0899999999999998E-2</v>
      </c>
      <c r="D1194" s="35">
        <f t="shared" si="348"/>
        <v>2.7378507871321013E-3</v>
      </c>
      <c r="E1194" s="36">
        <f t="shared" si="349"/>
        <v>1.172378291390747</v>
      </c>
      <c r="F1194" s="7">
        <v>1.4425548983266894</v>
      </c>
      <c r="G1194" s="7">
        <v>1.2778377932840561</v>
      </c>
      <c r="H1194" s="7">
        <v>0.82782259368896394</v>
      </c>
      <c r="I1194" s="7">
        <v>0.8051483832870816</v>
      </c>
      <c r="J1194" s="7">
        <v>1.0545956783993251</v>
      </c>
      <c r="K1194" s="7">
        <v>1.6630075220982885</v>
      </c>
      <c r="L1194" s="7">
        <v>1.9426453103209347</v>
      </c>
      <c r="M1194" s="7">
        <v>1.0619841576947113</v>
      </c>
      <c r="N1194" s="7">
        <v>1.0938230722519384</v>
      </c>
      <c r="O1194" s="8">
        <v>1.9206480965367412</v>
      </c>
      <c r="P1194" s="32">
        <f t="shared" si="350"/>
        <v>5.7494866529728128E-5</v>
      </c>
      <c r="Q1194" s="33">
        <f t="shared" si="351"/>
        <v>3.7988248136522351E-3</v>
      </c>
      <c r="R1194" s="33">
        <f t="shared" si="352"/>
        <v>-3.647375568858191E-4</v>
      </c>
      <c r="S1194" s="33">
        <f t="shared" si="353"/>
        <v>8.6555988272030149E-3</v>
      </c>
      <c r="T1194" s="33">
        <f t="shared" si="354"/>
        <v>1.6063081374835031E-2</v>
      </c>
      <c r="U1194" s="33">
        <f t="shared" si="355"/>
        <v>-2.9060968825278088E-2</v>
      </c>
      <c r="V1194" s="33">
        <f t="shared" si="356"/>
        <v>-1.013537575792145E-3</v>
      </c>
      <c r="W1194" s="33">
        <f t="shared" si="357"/>
        <v>1.6067139940278974E-3</v>
      </c>
      <c r="X1194" s="33">
        <f t="shared" si="358"/>
        <v>3.1636608514484799E-3</v>
      </c>
      <c r="Y1194" s="33">
        <f t="shared" si="359"/>
        <v>2.8066138145965702E-4</v>
      </c>
      <c r="Z1194" s="34">
        <f t="shared" si="360"/>
        <v>9.3319457818985541E-6</v>
      </c>
      <c r="AA1194" s="39">
        <f t="shared" si="361"/>
        <v>0</v>
      </c>
      <c r="AB1194" s="37">
        <f t="shared" si="362"/>
        <v>0</v>
      </c>
      <c r="AC1194" s="37">
        <f t="shared" si="365"/>
        <v>0</v>
      </c>
      <c r="AD1194" s="37">
        <f t="shared" si="365"/>
        <v>3.8800746103960199E-2</v>
      </c>
      <c r="AE1194" s="37">
        <f t="shared" si="365"/>
        <v>4.537664974431764E-2</v>
      </c>
      <c r="AF1194" s="37">
        <f t="shared" si="365"/>
        <v>0</v>
      </c>
      <c r="AG1194" s="37">
        <f t="shared" si="365"/>
        <v>0.14825042305374941</v>
      </c>
      <c r="AH1194" s="37">
        <f t="shared" si="365"/>
        <v>0</v>
      </c>
      <c r="AI1194" s="37">
        <f t="shared" si="365"/>
        <v>0</v>
      </c>
      <c r="AJ1194" s="37">
        <f t="shared" si="365"/>
        <v>0.76757218109797287</v>
      </c>
      <c r="AK1194" s="38">
        <f t="shared" si="365"/>
        <v>0</v>
      </c>
      <c r="AL1194" s="8">
        <f t="shared" si="363"/>
        <v>1.1299030041573032E-3</v>
      </c>
      <c r="AM1194" s="23">
        <f t="shared" si="364"/>
        <v>1.1690373780013983</v>
      </c>
    </row>
    <row r="1195" spans="2:39" x14ac:dyDescent="0.35">
      <c r="B1195" s="16">
        <v>37816</v>
      </c>
      <c r="C1195" s="5">
        <v>2.0899999999999998E-2</v>
      </c>
      <c r="D1195" s="35">
        <f t="shared" si="348"/>
        <v>8.2135523613963042E-3</v>
      </c>
      <c r="E1195" s="36">
        <f t="shared" si="349"/>
        <v>1.1725795456518564</v>
      </c>
      <c r="F1195" s="7">
        <v>1.4352739313665548</v>
      </c>
      <c r="G1195" s="7">
        <v>1.2800815288126037</v>
      </c>
      <c r="H1195" s="7">
        <v>0.83232712359622352</v>
      </c>
      <c r="I1195" s="7">
        <v>0.81959813562532813</v>
      </c>
      <c r="J1195" s="7">
        <v>1.0639862597308649</v>
      </c>
      <c r="K1195" s="7">
        <v>1.6970970027898589</v>
      </c>
      <c r="L1195" s="7">
        <v>1.9466631884238441</v>
      </c>
      <c r="M1195" s="7">
        <v>1.0628499946654375</v>
      </c>
      <c r="N1195" s="7">
        <v>1.0941254361536989</v>
      </c>
      <c r="O1195" s="8">
        <v>1.9250943765605393</v>
      </c>
      <c r="P1195" s="32">
        <f t="shared" si="350"/>
        <v>1.716632443531374E-4</v>
      </c>
      <c r="Q1195" s="33">
        <f t="shared" si="351"/>
        <v>-5.0472720092525902E-3</v>
      </c>
      <c r="R1195" s="33">
        <f t="shared" si="352"/>
        <v>1.7558844638498883E-3</v>
      </c>
      <c r="S1195" s="33">
        <f t="shared" si="353"/>
        <v>5.4414193833323132E-3</v>
      </c>
      <c r="T1195" s="33">
        <f t="shared" si="354"/>
        <v>1.7946694843072653E-2</v>
      </c>
      <c r="U1195" s="33">
        <f t="shared" si="355"/>
        <v>8.9044375241447149E-3</v>
      </c>
      <c r="V1195" s="33">
        <f t="shared" si="356"/>
        <v>2.0498693023684122E-2</v>
      </c>
      <c r="W1195" s="33">
        <f t="shared" si="357"/>
        <v>2.0682509985550102E-3</v>
      </c>
      <c r="X1195" s="33">
        <f t="shared" si="358"/>
        <v>8.1530121184258952E-4</v>
      </c>
      <c r="Y1195" s="33">
        <f t="shared" si="359"/>
        <v>2.7642852800502382E-4</v>
      </c>
      <c r="Z1195" s="34">
        <f t="shared" si="360"/>
        <v>2.3149894204022026E-3</v>
      </c>
      <c r="AA1195" s="39">
        <f t="shared" si="361"/>
        <v>0</v>
      </c>
      <c r="AB1195" s="37">
        <f t="shared" si="362"/>
        <v>0</v>
      </c>
      <c r="AC1195" s="37">
        <f t="shared" si="365"/>
        <v>0</v>
      </c>
      <c r="AD1195" s="37">
        <f t="shared" si="365"/>
        <v>3.8800746103960199E-2</v>
      </c>
      <c r="AE1195" s="37">
        <f t="shared" si="365"/>
        <v>4.537664974431764E-2</v>
      </c>
      <c r="AF1195" s="37">
        <f t="shared" si="365"/>
        <v>0</v>
      </c>
      <c r="AG1195" s="37">
        <f t="shared" si="365"/>
        <v>0.14825042305374941</v>
      </c>
      <c r="AH1195" s="37">
        <f t="shared" si="365"/>
        <v>0</v>
      </c>
      <c r="AI1195" s="37">
        <f t="shared" si="365"/>
        <v>0</v>
      </c>
      <c r="AJ1195" s="37">
        <f t="shared" si="365"/>
        <v>0.76757218109797287</v>
      </c>
      <c r="AK1195" s="38">
        <f t="shared" si="365"/>
        <v>0</v>
      </c>
      <c r="AL1195" s="8">
        <f t="shared" si="363"/>
        <v>4.2766107788687353E-3</v>
      </c>
      <c r="AM1195" s="23">
        <f t="shared" si="364"/>
        <v>1.1740368958530596</v>
      </c>
    </row>
    <row r="1196" spans="2:39" x14ac:dyDescent="0.35">
      <c r="B1196" s="16">
        <v>37817</v>
      </c>
      <c r="C1196" s="5">
        <v>2.0899999999999998E-2</v>
      </c>
      <c r="D1196" s="35">
        <f t="shared" si="348"/>
        <v>2.7378507871321013E-3</v>
      </c>
      <c r="E1196" s="36">
        <f t="shared" si="349"/>
        <v>1.172646641921546</v>
      </c>
      <c r="F1196" s="7">
        <v>1.4178779506655008</v>
      </c>
      <c r="G1196" s="7">
        <v>1.263418962831953</v>
      </c>
      <c r="H1196" s="7">
        <v>0.83112234798160844</v>
      </c>
      <c r="I1196" s="7">
        <v>0.81248682765840186</v>
      </c>
      <c r="J1196" s="7">
        <v>1.0649276875587073</v>
      </c>
      <c r="K1196" s="7">
        <v>1.6904011666133563</v>
      </c>
      <c r="L1196" s="7">
        <v>1.9361389094838997</v>
      </c>
      <c r="M1196" s="7">
        <v>1.0632689819672356</v>
      </c>
      <c r="N1196" s="7">
        <v>1.0936086299611789</v>
      </c>
      <c r="O1196" s="8">
        <v>1.9096796431800052</v>
      </c>
      <c r="P1196" s="32">
        <f t="shared" si="350"/>
        <v>5.7221081451119815E-5</v>
      </c>
      <c r="Q1196" s="33">
        <f t="shared" si="351"/>
        <v>-1.2120320951200525E-2</v>
      </c>
      <c r="R1196" s="33">
        <f t="shared" si="352"/>
        <v>-1.3016800575278098E-2</v>
      </c>
      <c r="S1196" s="33">
        <f t="shared" si="353"/>
        <v>-1.4474784978887323E-3</v>
      </c>
      <c r="T1196" s="33">
        <f t="shared" si="354"/>
        <v>-8.6765789938023641E-3</v>
      </c>
      <c r="U1196" s="33">
        <f t="shared" si="355"/>
        <v>8.8481201635115525E-4</v>
      </c>
      <c r="V1196" s="33">
        <f t="shared" si="356"/>
        <v>-3.9454646172230046E-3</v>
      </c>
      <c r="W1196" s="33">
        <f t="shared" si="357"/>
        <v>-5.406317334466948E-3</v>
      </c>
      <c r="X1196" s="33">
        <f t="shared" si="358"/>
        <v>3.9421113412152486E-4</v>
      </c>
      <c r="Y1196" s="33">
        <f t="shared" si="359"/>
        <v>-4.72346383186939E-4</v>
      </c>
      <c r="Z1196" s="34">
        <f t="shared" si="360"/>
        <v>-8.0072611339059296E-3</v>
      </c>
      <c r="AA1196" s="39">
        <f t="shared" si="361"/>
        <v>0</v>
      </c>
      <c r="AB1196" s="37">
        <f t="shared" si="362"/>
        <v>0</v>
      </c>
      <c r="AC1196" s="37">
        <f t="shared" si="365"/>
        <v>0</v>
      </c>
      <c r="AD1196" s="37">
        <f t="shared" si="365"/>
        <v>3.8800746103960199E-2</v>
      </c>
      <c r="AE1196" s="37">
        <f t="shared" si="365"/>
        <v>4.537664974431764E-2</v>
      </c>
      <c r="AF1196" s="37">
        <f t="shared" si="365"/>
        <v>0</v>
      </c>
      <c r="AG1196" s="37">
        <f t="shared" si="365"/>
        <v>0.14825042305374941</v>
      </c>
      <c r="AH1196" s="37">
        <f t="shared" si="365"/>
        <v>0</v>
      </c>
      <c r="AI1196" s="37">
        <f t="shared" si="365"/>
        <v>0</v>
      </c>
      <c r="AJ1196" s="37">
        <f t="shared" si="365"/>
        <v>0.76757218109797287</v>
      </c>
      <c r="AK1196" s="38">
        <f t="shared" si="365"/>
        <v>0</v>
      </c>
      <c r="AL1196" s="8">
        <f t="shared" si="363"/>
        <v>-1.3973540738916436E-3</v>
      </c>
      <c r="AM1196" s="23">
        <f t="shared" si="364"/>
        <v>1.1723963506137403</v>
      </c>
    </row>
    <row r="1197" spans="2:39" x14ac:dyDescent="0.35">
      <c r="B1197" s="16">
        <v>37818</v>
      </c>
      <c r="C1197" s="5">
        <v>2.0899999999999998E-2</v>
      </c>
      <c r="D1197" s="35">
        <f t="shared" si="348"/>
        <v>2.7378507871321013E-3</v>
      </c>
      <c r="E1197" s="36">
        <f t="shared" si="349"/>
        <v>1.1727137420305567</v>
      </c>
      <c r="F1197" s="7">
        <v>1.4144632614264381</v>
      </c>
      <c r="G1197" s="7">
        <v>1.2648409966499932</v>
      </c>
      <c r="H1197" s="7">
        <v>0.82619318807246311</v>
      </c>
      <c r="I1197" s="7">
        <v>0.80928456475403365</v>
      </c>
      <c r="J1197" s="7">
        <v>1.0587952223869064</v>
      </c>
      <c r="K1197" s="7">
        <v>1.6827084356887572</v>
      </c>
      <c r="L1197" s="7">
        <v>1.921847716795076</v>
      </c>
      <c r="M1197" s="7">
        <v>1.0626134824223581</v>
      </c>
      <c r="N1197" s="7">
        <v>1.0937094283612276</v>
      </c>
      <c r="O1197" s="8">
        <v>1.9069123891942508</v>
      </c>
      <c r="P1197" s="32">
        <f t="shared" si="350"/>
        <v>5.7221081451119815E-5</v>
      </c>
      <c r="Q1197" s="33">
        <f t="shared" si="351"/>
        <v>-2.4083097120313202E-3</v>
      </c>
      <c r="R1197" s="33">
        <f t="shared" si="352"/>
        <v>1.1255441463793314E-3</v>
      </c>
      <c r="S1197" s="33">
        <f t="shared" si="353"/>
        <v>-5.9307271921106297E-3</v>
      </c>
      <c r="T1197" s="33">
        <f t="shared" si="354"/>
        <v>-3.941310548500998E-3</v>
      </c>
      <c r="U1197" s="33">
        <f t="shared" si="355"/>
        <v>-5.758574261374716E-3</v>
      </c>
      <c r="V1197" s="33">
        <f t="shared" si="356"/>
        <v>-4.5508315283591116E-3</v>
      </c>
      <c r="W1197" s="33">
        <f t="shared" si="357"/>
        <v>-7.3812847925426306E-3</v>
      </c>
      <c r="X1197" s="33">
        <f t="shared" si="358"/>
        <v>-6.1649456157819582E-4</v>
      </c>
      <c r="Y1197" s="33">
        <f t="shared" si="359"/>
        <v>9.2170450458395337E-5</v>
      </c>
      <c r="Z1197" s="34">
        <f t="shared" si="360"/>
        <v>-1.4490671226647933E-3</v>
      </c>
      <c r="AA1197" s="39">
        <f t="shared" si="361"/>
        <v>0</v>
      </c>
      <c r="AB1197" s="37">
        <f t="shared" si="362"/>
        <v>0</v>
      </c>
      <c r="AC1197" s="37">
        <f t="shared" si="365"/>
        <v>0</v>
      </c>
      <c r="AD1197" s="37">
        <f t="shared" si="365"/>
        <v>3.8800746103960199E-2</v>
      </c>
      <c r="AE1197" s="37">
        <f t="shared" si="365"/>
        <v>4.537664974431764E-2</v>
      </c>
      <c r="AF1197" s="37">
        <f t="shared" si="365"/>
        <v>0</v>
      </c>
      <c r="AG1197" s="37">
        <f t="shared" si="365"/>
        <v>0.14825042305374941</v>
      </c>
      <c r="AH1197" s="37">
        <f t="shared" si="365"/>
        <v>0</v>
      </c>
      <c r="AI1197" s="37">
        <f t="shared" si="365"/>
        <v>0</v>
      </c>
      <c r="AJ1197" s="37">
        <f t="shared" si="365"/>
        <v>0.76757218109797287</v>
      </c>
      <c r="AK1197" s="38">
        <f t="shared" si="365"/>
        <v>0</v>
      </c>
      <c r="AL1197" s="8">
        <f t="shared" si="363"/>
        <v>-1.0128753339202978E-3</v>
      </c>
      <c r="AM1197" s="23">
        <f t="shared" si="364"/>
        <v>1.1712088592686254</v>
      </c>
    </row>
    <row r="1198" spans="2:39" x14ac:dyDescent="0.35">
      <c r="B1198" s="16">
        <v>37819</v>
      </c>
      <c r="C1198" s="5">
        <v>2.0899999999999998E-2</v>
      </c>
      <c r="D1198" s="35">
        <f t="shared" si="348"/>
        <v>2.7378507871321013E-3</v>
      </c>
      <c r="E1198" s="36">
        <f t="shared" si="349"/>
        <v>1.1727808459791083</v>
      </c>
      <c r="F1198" s="7">
        <v>1.4137374242861986</v>
      </c>
      <c r="G1198" s="7">
        <v>1.2661282073866824</v>
      </c>
      <c r="H1198" s="7">
        <v>0.81440349302769977</v>
      </c>
      <c r="I1198" s="7">
        <v>0.79241285856448473</v>
      </c>
      <c r="J1198" s="7">
        <v>1.0369080838486664</v>
      </c>
      <c r="K1198" s="7">
        <v>1.6629410871741228</v>
      </c>
      <c r="L1198" s="7">
        <v>1.929324080145477</v>
      </c>
      <c r="M1198" s="7">
        <v>1.061664876546131</v>
      </c>
      <c r="N1198" s="7">
        <v>1.0935014256831885</v>
      </c>
      <c r="O1198" s="8">
        <v>1.9198114149112155</v>
      </c>
      <c r="P1198" s="32">
        <f t="shared" si="350"/>
        <v>5.7221081451119815E-5</v>
      </c>
      <c r="Q1198" s="33">
        <f t="shared" si="351"/>
        <v>-5.1315375947447173E-4</v>
      </c>
      <c r="R1198" s="33">
        <f t="shared" si="352"/>
        <v>1.0176858119703702E-3</v>
      </c>
      <c r="S1198" s="33">
        <f t="shared" si="353"/>
        <v>-1.4269901053371226E-2</v>
      </c>
      <c r="T1198" s="33">
        <f t="shared" si="354"/>
        <v>-2.0847680685318282E-2</v>
      </c>
      <c r="U1198" s="33">
        <f t="shared" si="355"/>
        <v>-2.067173904402253E-2</v>
      </c>
      <c r="V1198" s="33">
        <f t="shared" si="356"/>
        <v>-1.1747340237551751E-2</v>
      </c>
      <c r="W1198" s="33">
        <f t="shared" si="357"/>
        <v>3.8901955056400706E-3</v>
      </c>
      <c r="X1198" s="33">
        <f t="shared" si="358"/>
        <v>-8.9271018288294979E-4</v>
      </c>
      <c r="Y1198" s="33">
        <f t="shared" si="359"/>
        <v>-1.9018093164901995E-4</v>
      </c>
      <c r="Z1198" s="34">
        <f t="shared" si="360"/>
        <v>6.7643515192721271E-3</v>
      </c>
      <c r="AA1198" s="39">
        <f t="shared" si="361"/>
        <v>0</v>
      </c>
      <c r="AB1198" s="37">
        <f t="shared" si="362"/>
        <v>0</v>
      </c>
      <c r="AC1198" s="37">
        <f t="shared" si="365"/>
        <v>0</v>
      </c>
      <c r="AD1198" s="37">
        <f t="shared" si="365"/>
        <v>3.8800746103960199E-2</v>
      </c>
      <c r="AE1198" s="37">
        <f t="shared" si="365"/>
        <v>4.537664974431764E-2</v>
      </c>
      <c r="AF1198" s="37">
        <f t="shared" si="365"/>
        <v>0</v>
      </c>
      <c r="AG1198" s="37">
        <f t="shared" si="365"/>
        <v>0.14825042305374941</v>
      </c>
      <c r="AH1198" s="37">
        <f t="shared" si="365"/>
        <v>0</v>
      </c>
      <c r="AI1198" s="37">
        <f t="shared" si="365"/>
        <v>0</v>
      </c>
      <c r="AJ1198" s="37">
        <f t="shared" si="365"/>
        <v>0.76757218109797287</v>
      </c>
      <c r="AK1198" s="38">
        <f t="shared" si="365"/>
        <v>0</v>
      </c>
      <c r="AL1198" s="8">
        <f t="shared" si="363"/>
        <v>-3.3872064646220178E-3</v>
      </c>
      <c r="AM1198" s="23">
        <f t="shared" si="364"/>
        <v>1.1672417330490881</v>
      </c>
    </row>
    <row r="1199" spans="2:39" x14ac:dyDescent="0.35">
      <c r="B1199" s="16">
        <v>37820</v>
      </c>
      <c r="C1199" s="5">
        <v>2.0799999999999999E-2</v>
      </c>
      <c r="D1199" s="35">
        <f t="shared" si="348"/>
        <v>2.7378507871321013E-3</v>
      </c>
      <c r="E1199" s="36">
        <f t="shared" si="349"/>
        <v>1.1728479537674203</v>
      </c>
      <c r="F1199" s="7">
        <v>1.4122046790260625</v>
      </c>
      <c r="G1199" s="7">
        <v>1.2666056248390323</v>
      </c>
      <c r="H1199" s="7">
        <v>0.82254648124088847</v>
      </c>
      <c r="I1199" s="7">
        <v>0.80156873460055633</v>
      </c>
      <c r="J1199" s="7">
        <v>1.0408703005381246</v>
      </c>
      <c r="K1199" s="7">
        <v>1.6549793148768299</v>
      </c>
      <c r="L1199" s="7">
        <v>1.936045418429114</v>
      </c>
      <c r="M1199" s="7">
        <v>1.0604231778122961</v>
      </c>
      <c r="N1199" s="7">
        <v>1.0939110279134563</v>
      </c>
      <c r="O1199" s="8">
        <v>1.9264866189761756</v>
      </c>
      <c r="P1199" s="32">
        <f t="shared" si="350"/>
        <v>5.7221081451119815E-5</v>
      </c>
      <c r="Q1199" s="33">
        <f t="shared" si="351"/>
        <v>-1.0841795893675732E-3</v>
      </c>
      <c r="R1199" s="33">
        <f t="shared" si="352"/>
        <v>3.7706880674837073E-4</v>
      </c>
      <c r="S1199" s="33">
        <f t="shared" si="353"/>
        <v>9.9987147438618251E-3</v>
      </c>
      <c r="T1199" s="33">
        <f t="shared" si="354"/>
        <v>1.1554426379019267E-2</v>
      </c>
      <c r="U1199" s="33">
        <f t="shared" si="355"/>
        <v>3.8211841060702412E-3</v>
      </c>
      <c r="V1199" s="33">
        <f t="shared" si="356"/>
        <v>-4.7877656993986495E-3</v>
      </c>
      <c r="W1199" s="33">
        <f t="shared" si="357"/>
        <v>3.4837787766222039E-3</v>
      </c>
      <c r="X1199" s="33">
        <f t="shared" si="358"/>
        <v>-1.1695769175998905E-3</v>
      </c>
      <c r="Y1199" s="33">
        <f t="shared" si="359"/>
        <v>3.7457859738210253E-4</v>
      </c>
      <c r="Z1199" s="34">
        <f t="shared" si="360"/>
        <v>3.4770103006542818E-3</v>
      </c>
      <c r="AA1199" s="39">
        <f t="shared" si="361"/>
        <v>0</v>
      </c>
      <c r="AB1199" s="37">
        <f t="shared" si="362"/>
        <v>0</v>
      </c>
      <c r="AC1199" s="37">
        <f t="shared" si="365"/>
        <v>0</v>
      </c>
      <c r="AD1199" s="37">
        <f t="shared" si="365"/>
        <v>3.8800746103960199E-2</v>
      </c>
      <c r="AE1199" s="37">
        <f t="shared" si="365"/>
        <v>4.537664974431764E-2</v>
      </c>
      <c r="AF1199" s="37">
        <f t="shared" si="365"/>
        <v>0</v>
      </c>
      <c r="AG1199" s="37">
        <f t="shared" si="365"/>
        <v>0.14825042305374941</v>
      </c>
      <c r="AH1199" s="37">
        <f t="shared" si="365"/>
        <v>0</v>
      </c>
      <c r="AI1199" s="37">
        <f t="shared" si="365"/>
        <v>0</v>
      </c>
      <c r="AJ1199" s="37">
        <f t="shared" si="365"/>
        <v>0.76757218109797287</v>
      </c>
      <c r="AK1199" s="38">
        <f t="shared" si="365"/>
        <v>0</v>
      </c>
      <c r="AL1199" s="8">
        <f t="shared" si="363"/>
        <v>4.8998657150688737E-4</v>
      </c>
      <c r="AM1199" s="23">
        <f t="shared" si="364"/>
        <v>1.1678136658239846</v>
      </c>
    </row>
    <row r="1200" spans="2:39" x14ac:dyDescent="0.35">
      <c r="B1200" s="16">
        <v>37823</v>
      </c>
      <c r="C1200" s="5">
        <v>2.0799999999999999E-2</v>
      </c>
      <c r="D1200" s="35">
        <f t="shared" si="348"/>
        <v>8.2135523613963042E-3</v>
      </c>
      <c r="E1200" s="36">
        <f t="shared" si="349"/>
        <v>1.173048325327489</v>
      </c>
      <c r="F1200" s="7">
        <v>1.394961847087433</v>
      </c>
      <c r="G1200" s="7">
        <v>1.2626366275398915</v>
      </c>
      <c r="H1200" s="7">
        <v>0.81230758990541485</v>
      </c>
      <c r="I1200" s="7">
        <v>0.78381011600957329</v>
      </c>
      <c r="J1200" s="7">
        <v>1.0410446546261785</v>
      </c>
      <c r="K1200" s="7">
        <v>1.6510838272459465</v>
      </c>
      <c r="L1200" s="7">
        <v>1.9307583851055419</v>
      </c>
      <c r="M1200" s="7">
        <v>1.0597254682364781</v>
      </c>
      <c r="N1200" s="7">
        <v>1.0943157415091169</v>
      </c>
      <c r="O1200" s="8">
        <v>1.922610886190637</v>
      </c>
      <c r="P1200" s="32">
        <f t="shared" si="350"/>
        <v>1.7084188911709042E-4</v>
      </c>
      <c r="Q1200" s="33">
        <f t="shared" si="351"/>
        <v>-1.2209867446779099E-2</v>
      </c>
      <c r="R1200" s="33">
        <f t="shared" si="352"/>
        <v>-3.1335699299813724E-3</v>
      </c>
      <c r="S1200" s="33">
        <f t="shared" si="353"/>
        <v>-1.2447796652205301E-2</v>
      </c>
      <c r="T1200" s="33">
        <f t="shared" si="354"/>
        <v>-2.2154829429359757E-2</v>
      </c>
      <c r="U1200" s="33">
        <f t="shared" si="355"/>
        <v>1.6750798631082198E-4</v>
      </c>
      <c r="V1200" s="33">
        <f t="shared" si="356"/>
        <v>-2.3537983803582074E-3</v>
      </c>
      <c r="W1200" s="33">
        <f t="shared" si="357"/>
        <v>-2.7308415769822236E-3</v>
      </c>
      <c r="X1200" s="33">
        <f t="shared" si="358"/>
        <v>-6.5795390973766299E-4</v>
      </c>
      <c r="Y1200" s="33">
        <f t="shared" si="359"/>
        <v>3.6996938995348394E-4</v>
      </c>
      <c r="Z1200" s="34">
        <f t="shared" si="360"/>
        <v>-2.0118140179963273E-3</v>
      </c>
      <c r="AA1200" s="39">
        <f t="shared" si="361"/>
        <v>0</v>
      </c>
      <c r="AB1200" s="37">
        <f t="shared" si="362"/>
        <v>0</v>
      </c>
      <c r="AC1200" s="37">
        <f t="shared" si="365"/>
        <v>0</v>
      </c>
      <c r="AD1200" s="37">
        <f t="shared" si="365"/>
        <v>3.8800746103960199E-2</v>
      </c>
      <c r="AE1200" s="37">
        <f t="shared" si="365"/>
        <v>4.537664974431764E-2</v>
      </c>
      <c r="AF1200" s="37">
        <f t="shared" si="365"/>
        <v>0</v>
      </c>
      <c r="AG1200" s="37">
        <f t="shared" si="365"/>
        <v>0.14825042305374941</v>
      </c>
      <c r="AH1200" s="37">
        <f t="shared" si="365"/>
        <v>0</v>
      </c>
      <c r="AI1200" s="37">
        <f t="shared" si="365"/>
        <v>0</v>
      </c>
      <c r="AJ1200" s="37">
        <f t="shared" si="365"/>
        <v>0.76757218109797287</v>
      </c>
      <c r="AK1200" s="38">
        <f t="shared" si="365"/>
        <v>0</v>
      </c>
      <c r="AL1200" s="8">
        <f t="shared" si="363"/>
        <v>-1.5532691267023545E-3</v>
      </c>
      <c r="AM1200" s="23">
        <f t="shared" si="364"/>
        <v>1.165999736911119</v>
      </c>
    </row>
    <row r="1201" spans="2:39" x14ac:dyDescent="0.35">
      <c r="B1201" s="16">
        <v>37824</v>
      </c>
      <c r="C1201" s="5">
        <v>2.0899999999999998E-2</v>
      </c>
      <c r="D1201" s="35">
        <f t="shared" si="348"/>
        <v>2.7378507871321013E-3</v>
      </c>
      <c r="E1201" s="36">
        <f t="shared" si="349"/>
        <v>1.1731151272581304</v>
      </c>
      <c r="F1201" s="7">
        <v>1.3982693032533158</v>
      </c>
      <c r="G1201" s="7">
        <v>1.2610882893685937</v>
      </c>
      <c r="H1201" s="7">
        <v>0.81962234330394335</v>
      </c>
      <c r="I1201" s="7">
        <v>0.79329194145855775</v>
      </c>
      <c r="J1201" s="7">
        <v>1.0356220361977024</v>
      </c>
      <c r="K1201" s="7">
        <v>1.6576669570233942</v>
      </c>
      <c r="L1201" s="7">
        <v>1.8931819828500194</v>
      </c>
      <c r="M1201" s="7">
        <v>1.0590695125045724</v>
      </c>
      <c r="N1201" s="7">
        <v>1.0942106654506627</v>
      </c>
      <c r="O1201" s="8">
        <v>1.9250363117214457</v>
      </c>
      <c r="P1201" s="32">
        <f t="shared" si="350"/>
        <v>5.6947296372289458E-5</v>
      </c>
      <c r="Q1201" s="33">
        <f t="shared" si="351"/>
        <v>2.3710011659376917E-3</v>
      </c>
      <c r="R1201" s="33">
        <f t="shared" si="352"/>
        <v>-1.2262737651722588E-3</v>
      </c>
      <c r="S1201" s="33">
        <f t="shared" si="353"/>
        <v>9.0049058871655152E-3</v>
      </c>
      <c r="T1201" s="33">
        <f t="shared" si="354"/>
        <v>1.2097095017422177E-2</v>
      </c>
      <c r="U1201" s="33">
        <f t="shared" si="355"/>
        <v>-5.2088240445585798E-3</v>
      </c>
      <c r="V1201" s="33">
        <f t="shared" si="356"/>
        <v>3.9871565990858837E-3</v>
      </c>
      <c r="W1201" s="33">
        <f t="shared" si="357"/>
        <v>-1.9461990969661613E-2</v>
      </c>
      <c r="X1201" s="33">
        <f t="shared" si="358"/>
        <v>-6.1898647486247071E-4</v>
      </c>
      <c r="Y1201" s="33">
        <f t="shared" si="359"/>
        <v>-9.6019872938390982E-5</v>
      </c>
      <c r="Z1201" s="34">
        <f t="shared" si="360"/>
        <v>1.261526993438844E-3</v>
      </c>
      <c r="AA1201" s="39">
        <f t="shared" si="361"/>
        <v>0</v>
      </c>
      <c r="AB1201" s="37">
        <f t="shared" si="362"/>
        <v>0</v>
      </c>
      <c r="AC1201" s="37">
        <f t="shared" si="365"/>
        <v>0</v>
      </c>
      <c r="AD1201" s="37">
        <f t="shared" si="365"/>
        <v>3.8800746103960199E-2</v>
      </c>
      <c r="AE1201" s="37">
        <f t="shared" si="365"/>
        <v>4.537664974431764E-2</v>
      </c>
      <c r="AF1201" s="37">
        <f t="shared" si="365"/>
        <v>0</v>
      </c>
      <c r="AG1201" s="37">
        <f t="shared" si="365"/>
        <v>0.14825042305374941</v>
      </c>
      <c r="AH1201" s="37">
        <f t="shared" si="365"/>
        <v>0</v>
      </c>
      <c r="AI1201" s="37">
        <f t="shared" si="365"/>
        <v>0</v>
      </c>
      <c r="AJ1201" s="37">
        <f t="shared" si="365"/>
        <v>0.76757218109797287</v>
      </c>
      <c r="AK1201" s="38">
        <f t="shared" si="365"/>
        <v>0</v>
      </c>
      <c r="AL1201" s="8">
        <f t="shared" si="363"/>
        <v>1.4157181798432217E-3</v>
      </c>
      <c r="AM1201" s="23">
        <f t="shared" si="364"/>
        <v>1.1676504639363565</v>
      </c>
    </row>
    <row r="1202" spans="2:39" x14ac:dyDescent="0.35">
      <c r="B1202" s="16">
        <v>37825</v>
      </c>
      <c r="C1202" s="5">
        <v>1.83E-2</v>
      </c>
      <c r="D1202" s="35">
        <f t="shared" si="348"/>
        <v>2.7378507871321013E-3</v>
      </c>
      <c r="E1202" s="36">
        <f t="shared" si="349"/>
        <v>1.1731822541743788</v>
      </c>
      <c r="F1202" s="7">
        <v>1.4018465321033378</v>
      </c>
      <c r="G1202" s="7">
        <v>1.2715575973848077</v>
      </c>
      <c r="H1202" s="7">
        <v>0.82029158121613388</v>
      </c>
      <c r="I1202" s="7">
        <v>0.79008322479531123</v>
      </c>
      <c r="J1202" s="7">
        <v>1.0502698577256395</v>
      </c>
      <c r="K1202" s="7">
        <v>1.6544102420636073</v>
      </c>
      <c r="L1202" s="7">
        <v>1.9028608257393487</v>
      </c>
      <c r="M1202" s="7">
        <v>1.0558734622071428</v>
      </c>
      <c r="N1202" s="7">
        <v>1.0944146670820678</v>
      </c>
      <c r="O1202" s="8">
        <v>1.9274291007918376</v>
      </c>
      <c r="P1202" s="32">
        <f t="shared" si="350"/>
        <v>5.7221081451119815E-5</v>
      </c>
      <c r="Q1202" s="33">
        <f t="shared" si="351"/>
        <v>2.5583260976258515E-3</v>
      </c>
      <c r="R1202" s="33">
        <f t="shared" si="352"/>
        <v>8.3018041674589593E-3</v>
      </c>
      <c r="S1202" s="33">
        <f t="shared" si="353"/>
        <v>8.1651984924269172E-4</v>
      </c>
      <c r="T1202" s="33">
        <f t="shared" si="354"/>
        <v>-4.04481187259631E-3</v>
      </c>
      <c r="U1202" s="33">
        <f t="shared" si="355"/>
        <v>1.4143984017293443E-2</v>
      </c>
      <c r="V1202" s="33">
        <f t="shared" si="356"/>
        <v>-1.9646376770607876E-3</v>
      </c>
      <c r="W1202" s="33">
        <f t="shared" si="357"/>
        <v>5.1124735904990448E-3</v>
      </c>
      <c r="X1202" s="33">
        <f t="shared" si="358"/>
        <v>-3.0177908623497673E-3</v>
      </c>
      <c r="Y1202" s="33">
        <f t="shared" si="359"/>
        <v>1.8643725367195607E-4</v>
      </c>
      <c r="Z1202" s="34">
        <f t="shared" si="360"/>
        <v>1.2429838626015766E-3</v>
      </c>
      <c r="AA1202" s="39">
        <f t="shared" si="361"/>
        <v>0</v>
      </c>
      <c r="AB1202" s="37">
        <f t="shared" si="362"/>
        <v>0</v>
      </c>
      <c r="AC1202" s="37">
        <f t="shared" si="365"/>
        <v>0</v>
      </c>
      <c r="AD1202" s="37">
        <f t="shared" si="365"/>
        <v>3.8800746103960199E-2</v>
      </c>
      <c r="AE1202" s="37">
        <f t="shared" si="365"/>
        <v>4.537664974431764E-2</v>
      </c>
      <c r="AF1202" s="37">
        <f t="shared" si="365"/>
        <v>0</v>
      </c>
      <c r="AG1202" s="37">
        <f t="shared" si="365"/>
        <v>0.14825042305374941</v>
      </c>
      <c r="AH1202" s="37">
        <f t="shared" si="365"/>
        <v>0</v>
      </c>
      <c r="AI1202" s="37">
        <f t="shared" si="365"/>
        <v>0</v>
      </c>
      <c r="AJ1202" s="37">
        <f t="shared" si="365"/>
        <v>0.76757218109797287</v>
      </c>
      <c r="AK1202" s="38">
        <f t="shared" si="365"/>
        <v>0</v>
      </c>
      <c r="AL1202" s="8">
        <f t="shared" si="363"/>
        <v>-3.0001274959784864E-4</v>
      </c>
      <c r="AM1202" s="23">
        <f t="shared" si="364"/>
        <v>1.1673001539101018</v>
      </c>
    </row>
    <row r="1203" spans="2:39" x14ac:dyDescent="0.35">
      <c r="B1203" s="16">
        <v>37826</v>
      </c>
      <c r="C1203" s="5">
        <v>2.06E-2</v>
      </c>
      <c r="D1203" s="35">
        <f t="shared" si="348"/>
        <v>2.7378507871321013E-3</v>
      </c>
      <c r="E1203" s="36">
        <f t="shared" si="349"/>
        <v>1.1732410337370109</v>
      </c>
      <c r="F1203" s="7">
        <v>1.3970742233882709</v>
      </c>
      <c r="G1203" s="7">
        <v>1.2645995039773825</v>
      </c>
      <c r="H1203" s="7">
        <v>0.81430814406589391</v>
      </c>
      <c r="I1203" s="7">
        <v>0.80476703733924015</v>
      </c>
      <c r="J1203" s="7">
        <v>1.0547915035455744</v>
      </c>
      <c r="K1203" s="7">
        <v>1.6716011323707602</v>
      </c>
      <c r="L1203" s="7">
        <v>1.9181288350197807</v>
      </c>
      <c r="M1203" s="7">
        <v>1.0553078540856482</v>
      </c>
      <c r="N1203" s="7">
        <v>1.0947138802665002</v>
      </c>
      <c r="O1203" s="8">
        <v>1.9191660786136975</v>
      </c>
      <c r="P1203" s="32">
        <f t="shared" si="350"/>
        <v>5.0102669404417099E-5</v>
      </c>
      <c r="Q1203" s="33">
        <f t="shared" si="351"/>
        <v>-3.4043018303198114E-3</v>
      </c>
      <c r="R1203" s="33">
        <f t="shared" si="352"/>
        <v>-5.4721024212632807E-3</v>
      </c>
      <c r="S1203" s="33">
        <f t="shared" si="353"/>
        <v>-7.294280823130217E-3</v>
      </c>
      <c r="T1203" s="33">
        <f t="shared" si="354"/>
        <v>1.8585146580897272E-2</v>
      </c>
      <c r="U1203" s="33">
        <f t="shared" si="355"/>
        <v>4.3052228783624358E-3</v>
      </c>
      <c r="V1203" s="33">
        <f t="shared" si="356"/>
        <v>1.0390947704548736E-2</v>
      </c>
      <c r="W1203" s="33">
        <f t="shared" si="357"/>
        <v>8.023713071343419E-3</v>
      </c>
      <c r="X1203" s="33">
        <f t="shared" si="358"/>
        <v>-5.3567794033981819E-4</v>
      </c>
      <c r="Y1203" s="33">
        <f t="shared" si="359"/>
        <v>2.7340019595145648E-4</v>
      </c>
      <c r="Z1203" s="34">
        <f t="shared" si="360"/>
        <v>-4.2870693270873339E-3</v>
      </c>
      <c r="AA1203" s="39">
        <f t="shared" si="361"/>
        <v>0</v>
      </c>
      <c r="AB1203" s="37">
        <f t="shared" si="362"/>
        <v>0</v>
      </c>
      <c r="AC1203" s="37">
        <f t="shared" si="365"/>
        <v>0</v>
      </c>
      <c r="AD1203" s="37">
        <f t="shared" si="365"/>
        <v>3.8800746103960199E-2</v>
      </c>
      <c r="AE1203" s="37">
        <f t="shared" si="365"/>
        <v>4.537664974431764E-2</v>
      </c>
      <c r="AF1203" s="37">
        <f t="shared" si="365"/>
        <v>0</v>
      </c>
      <c r="AG1203" s="37">
        <f t="shared" si="365"/>
        <v>0.14825042305374941</v>
      </c>
      <c r="AH1203" s="37">
        <f t="shared" si="365"/>
        <v>0</v>
      </c>
      <c r="AI1203" s="37">
        <f t="shared" si="365"/>
        <v>0</v>
      </c>
      <c r="AJ1203" s="37">
        <f t="shared" si="365"/>
        <v>0.76757218109797287</v>
      </c>
      <c r="AK1203" s="38">
        <f t="shared" si="365"/>
        <v>0</v>
      </c>
      <c r="AL1203" s="8">
        <f t="shared" si="363"/>
        <v>2.3106249264667261E-3</v>
      </c>
      <c r="AM1203" s="23">
        <f t="shared" si="364"/>
        <v>1.169997346742395</v>
      </c>
    </row>
    <row r="1204" spans="2:39" x14ac:dyDescent="0.35">
      <c r="B1204" s="16">
        <v>37827</v>
      </c>
      <c r="C1204" s="5">
        <v>2.0499999999999997E-2</v>
      </c>
      <c r="D1204" s="35">
        <f t="shared" si="348"/>
        <v>2.7378507871321013E-3</v>
      </c>
      <c r="E1204" s="36">
        <f t="shared" si="349"/>
        <v>1.1733072042100978</v>
      </c>
      <c r="F1204" s="7">
        <v>1.3960768361949465</v>
      </c>
      <c r="G1204" s="7">
        <v>1.2688571373088897</v>
      </c>
      <c r="H1204" s="7">
        <v>0.82806356766318256</v>
      </c>
      <c r="I1204" s="7">
        <v>0.79797482148139331</v>
      </c>
      <c r="J1204" s="7">
        <v>1.054859660709879</v>
      </c>
      <c r="K1204" s="7">
        <v>1.6852538710585532</v>
      </c>
      <c r="L1204" s="7">
        <v>1.9251517310791928</v>
      </c>
      <c r="M1204" s="7">
        <v>1.0558236765931992</v>
      </c>
      <c r="N1204" s="7">
        <v>1.0953288830087111</v>
      </c>
      <c r="O1204" s="8">
        <v>1.9224450386264034</v>
      </c>
      <c r="P1204" s="32">
        <f t="shared" si="350"/>
        <v>5.6399726214850787E-5</v>
      </c>
      <c r="Q1204" s="33">
        <f t="shared" si="351"/>
        <v>-7.1391138468324122E-4</v>
      </c>
      <c r="R1204" s="33">
        <f t="shared" si="352"/>
        <v>3.3667839645010744E-3</v>
      </c>
      <c r="S1204" s="33">
        <f t="shared" si="353"/>
        <v>1.6892160169990289E-2</v>
      </c>
      <c r="T1204" s="33">
        <f t="shared" si="354"/>
        <v>-8.43997771119398E-3</v>
      </c>
      <c r="U1204" s="33">
        <f t="shared" si="355"/>
        <v>6.4616717214249775E-5</v>
      </c>
      <c r="V1204" s="33">
        <f t="shared" si="356"/>
        <v>8.1674619760694345E-3</v>
      </c>
      <c r="W1204" s="33">
        <f t="shared" si="357"/>
        <v>3.6613265653449023E-3</v>
      </c>
      <c r="X1204" s="33">
        <f t="shared" si="358"/>
        <v>4.8878865589219167E-4</v>
      </c>
      <c r="Y1204" s="33">
        <f t="shared" si="359"/>
        <v>5.6179313453230684E-4</v>
      </c>
      <c r="Z1204" s="34">
        <f t="shared" si="360"/>
        <v>1.7085337476756557E-3</v>
      </c>
      <c r="AA1204" s="39">
        <f t="shared" si="361"/>
        <v>0</v>
      </c>
      <c r="AB1204" s="37">
        <f t="shared" si="362"/>
        <v>0</v>
      </c>
      <c r="AC1204" s="37">
        <f t="shared" si="365"/>
        <v>0</v>
      </c>
      <c r="AD1204" s="37">
        <f t="shared" si="365"/>
        <v>3.8800746103960199E-2</v>
      </c>
      <c r="AE1204" s="37">
        <f t="shared" si="365"/>
        <v>4.537664974431764E-2</v>
      </c>
      <c r="AF1204" s="37">
        <f t="shared" si="365"/>
        <v>0</v>
      </c>
      <c r="AG1204" s="37">
        <f t="shared" si="365"/>
        <v>0.14825042305374941</v>
      </c>
      <c r="AH1204" s="37">
        <f t="shared" si="365"/>
        <v>0</v>
      </c>
      <c r="AI1204" s="37">
        <f t="shared" si="365"/>
        <v>0</v>
      </c>
      <c r="AJ1204" s="37">
        <f t="shared" si="365"/>
        <v>0.76757218109797287</v>
      </c>
      <c r="AK1204" s="38">
        <f t="shared" si="365"/>
        <v>0</v>
      </c>
      <c r="AL1204" s="8">
        <f t="shared" si="363"/>
        <v>1.9144969802790607E-3</v>
      </c>
      <c r="AM1204" s="23">
        <f t="shared" si="364"/>
        <v>1.1722373031296678</v>
      </c>
    </row>
    <row r="1205" spans="2:39" x14ac:dyDescent="0.35">
      <c r="B1205" s="16">
        <v>37830</v>
      </c>
      <c r="C1205" s="5">
        <v>2.0400000000000001E-2</v>
      </c>
      <c r="D1205" s="35">
        <f t="shared" si="348"/>
        <v>8.2135523613963042E-3</v>
      </c>
      <c r="E1205" s="36">
        <f t="shared" si="349"/>
        <v>1.1735047631233324</v>
      </c>
      <c r="F1205" s="7">
        <v>1.3858173653027099</v>
      </c>
      <c r="G1205" s="7">
        <v>1.260426624407333</v>
      </c>
      <c r="H1205" s="7">
        <v>0.82592046104306538</v>
      </c>
      <c r="I1205" s="7">
        <v>0.80754950677426474</v>
      </c>
      <c r="J1205" s="7">
        <v>1.0711538856079794</v>
      </c>
      <c r="K1205" s="7">
        <v>1.7048588281152313</v>
      </c>
      <c r="L1205" s="7">
        <v>1.9321873018124427</v>
      </c>
      <c r="M1205" s="7">
        <v>1.0537547340795821</v>
      </c>
      <c r="N1205" s="7">
        <v>1.0958349628407489</v>
      </c>
      <c r="O1205" s="8">
        <v>1.9133692121034573</v>
      </c>
      <c r="P1205" s="32">
        <f t="shared" si="350"/>
        <v>1.6837782340872742E-4</v>
      </c>
      <c r="Q1205" s="33">
        <f t="shared" si="351"/>
        <v>-7.3487867044618183E-3</v>
      </c>
      <c r="R1205" s="33">
        <f t="shared" si="352"/>
        <v>-6.6441781770932851E-3</v>
      </c>
      <c r="S1205" s="33">
        <f t="shared" si="353"/>
        <v>-2.5880943248899335E-3</v>
      </c>
      <c r="T1205" s="33">
        <f t="shared" si="354"/>
        <v>1.1998731081635627E-2</v>
      </c>
      <c r="U1205" s="33">
        <f t="shared" si="355"/>
        <v>1.5446817718989259E-2</v>
      </c>
      <c r="V1205" s="33">
        <f t="shared" si="356"/>
        <v>1.1633236625864463E-2</v>
      </c>
      <c r="W1205" s="33">
        <f t="shared" si="357"/>
        <v>3.6545538825170087E-3</v>
      </c>
      <c r="X1205" s="33">
        <f t="shared" si="358"/>
        <v>-1.9595530574697539E-3</v>
      </c>
      <c r="Y1205" s="33">
        <f t="shared" si="359"/>
        <v>4.6203459060412122E-4</v>
      </c>
      <c r="Z1205" s="34">
        <f t="shared" si="360"/>
        <v>-4.7209810114680062E-3</v>
      </c>
      <c r="AA1205" s="39">
        <f t="shared" si="361"/>
        <v>0</v>
      </c>
      <c r="AB1205" s="37">
        <f t="shared" si="362"/>
        <v>0</v>
      </c>
      <c r="AC1205" s="37">
        <f t="shared" si="365"/>
        <v>0</v>
      </c>
      <c r="AD1205" s="37">
        <f t="shared" si="365"/>
        <v>3.8800746103960199E-2</v>
      </c>
      <c r="AE1205" s="37">
        <f t="shared" si="365"/>
        <v>4.537664974431764E-2</v>
      </c>
      <c r="AF1205" s="37">
        <f t="shared" si="365"/>
        <v>0</v>
      </c>
      <c r="AG1205" s="37">
        <f t="shared" si="365"/>
        <v>0.14825042305374941</v>
      </c>
      <c r="AH1205" s="37">
        <f t="shared" si="365"/>
        <v>0</v>
      </c>
      <c r="AI1205" s="37">
        <f t="shared" si="365"/>
        <v>0</v>
      </c>
      <c r="AJ1205" s="37">
        <f t="shared" si="365"/>
        <v>0.76757218109797287</v>
      </c>
      <c r="AK1205" s="38">
        <f t="shared" si="365"/>
        <v>0</v>
      </c>
      <c r="AL1205" s="8">
        <f t="shared" si="363"/>
        <v>2.5233193765959762E-3</v>
      </c>
      <c r="AM1205" s="23">
        <f t="shared" si="364"/>
        <v>1.1751952322306234</v>
      </c>
    </row>
    <row r="1206" spans="2:39" x14ac:dyDescent="0.35">
      <c r="B1206" s="16">
        <v>37831</v>
      </c>
      <c r="C1206" s="5">
        <v>2.0499999999999997E-2</v>
      </c>
      <c r="D1206" s="35">
        <f t="shared" si="348"/>
        <v>2.7378507871321013E-3</v>
      </c>
      <c r="E1206" s="36">
        <f t="shared" si="349"/>
        <v>1.1735703058944964</v>
      </c>
      <c r="F1206" s="7">
        <v>1.375937852336282</v>
      </c>
      <c r="G1206" s="7">
        <v>1.2602268768549936</v>
      </c>
      <c r="H1206" s="7">
        <v>0.82180799599240217</v>
      </c>
      <c r="I1206" s="7">
        <v>0.80662048964372557</v>
      </c>
      <c r="J1206" s="7">
        <v>1.0695369376689967</v>
      </c>
      <c r="K1206" s="7">
        <v>1.6997766008745319</v>
      </c>
      <c r="L1206" s="7">
        <v>1.9384437206919276</v>
      </c>
      <c r="M1206" s="7">
        <v>1.0488953835539796</v>
      </c>
      <c r="N1206" s="7">
        <v>1.0974786375853347</v>
      </c>
      <c r="O1206" s="8">
        <v>1.8995776581995447</v>
      </c>
      <c r="P1206" s="32">
        <f t="shared" si="350"/>
        <v>5.5852156057412117E-5</v>
      </c>
      <c r="Q1206" s="33">
        <f t="shared" si="351"/>
        <v>-7.1290151312759509E-3</v>
      </c>
      <c r="R1206" s="33">
        <f t="shared" si="352"/>
        <v>-1.5847614487940476E-4</v>
      </c>
      <c r="S1206" s="33">
        <f t="shared" si="353"/>
        <v>-4.9792507204259318E-3</v>
      </c>
      <c r="T1206" s="33">
        <f t="shared" si="354"/>
        <v>-1.1504150801231461E-3</v>
      </c>
      <c r="U1206" s="33">
        <f t="shared" si="355"/>
        <v>-1.509538415262246E-3</v>
      </c>
      <c r="V1206" s="33">
        <f t="shared" si="356"/>
        <v>-2.9810252654866032E-3</v>
      </c>
      <c r="W1206" s="33">
        <f t="shared" si="357"/>
        <v>3.2379981348682474E-3</v>
      </c>
      <c r="X1206" s="33">
        <f t="shared" si="358"/>
        <v>-4.611462580850878E-3</v>
      </c>
      <c r="Y1206" s="33">
        <f t="shared" si="359"/>
        <v>1.4999290954587075E-3</v>
      </c>
      <c r="Z1206" s="34">
        <f t="shared" si="360"/>
        <v>-7.2079940539813148E-3</v>
      </c>
      <c r="AA1206" s="39">
        <f t="shared" si="361"/>
        <v>0</v>
      </c>
      <c r="AB1206" s="37">
        <f t="shared" si="362"/>
        <v>0</v>
      </c>
      <c r="AC1206" s="37">
        <f t="shared" si="365"/>
        <v>0</v>
      </c>
      <c r="AD1206" s="37">
        <f t="shared" si="365"/>
        <v>3.8800746103960199E-2</v>
      </c>
      <c r="AE1206" s="37">
        <f t="shared" si="365"/>
        <v>4.537664974431764E-2</v>
      </c>
      <c r="AF1206" s="37">
        <f t="shared" si="365"/>
        <v>0</v>
      </c>
      <c r="AG1206" s="37">
        <f t="shared" si="365"/>
        <v>0.14825042305374941</v>
      </c>
      <c r="AH1206" s="37">
        <f t="shared" si="365"/>
        <v>0</v>
      </c>
      <c r="AI1206" s="37">
        <f t="shared" si="365"/>
        <v>0</v>
      </c>
      <c r="AJ1206" s="37">
        <f t="shared" si="365"/>
        <v>0.76757218109797287</v>
      </c>
      <c r="AK1206" s="38">
        <f t="shared" si="365"/>
        <v>0</v>
      </c>
      <c r="AL1206" s="8">
        <f t="shared" si="363"/>
        <v>4.6396496540870836E-4</v>
      </c>
      <c r="AM1206" s="23">
        <f t="shared" si="364"/>
        <v>1.1757404816458938</v>
      </c>
    </row>
    <row r="1207" spans="2:39" x14ac:dyDescent="0.35">
      <c r="B1207" s="16">
        <v>37832</v>
      </c>
      <c r="C1207" s="5">
        <v>2.07E-2</v>
      </c>
      <c r="D1207" s="35">
        <f t="shared" si="348"/>
        <v>2.7378507871321013E-3</v>
      </c>
      <c r="E1207" s="36">
        <f t="shared" si="349"/>
        <v>1.1736361736324044</v>
      </c>
      <c r="F1207" s="7">
        <v>1.3811283749326848</v>
      </c>
      <c r="G1207" s="7">
        <v>1.2605677685335148</v>
      </c>
      <c r="H1207" s="7">
        <v>0.81977885731936451</v>
      </c>
      <c r="I1207" s="7">
        <v>0.81057058084457445</v>
      </c>
      <c r="J1207" s="7">
        <v>1.0541081306669275</v>
      </c>
      <c r="K1207" s="7">
        <v>1.6897881075779477</v>
      </c>
      <c r="L1207" s="7">
        <v>1.9411706937308963</v>
      </c>
      <c r="M1207" s="7">
        <v>1.0440360730415639</v>
      </c>
      <c r="N1207" s="7">
        <v>1.0968582019672166</v>
      </c>
      <c r="O1207" s="8">
        <v>1.8984719443714317</v>
      </c>
      <c r="P1207" s="32">
        <f t="shared" si="350"/>
        <v>5.6125941136242474E-5</v>
      </c>
      <c r="Q1207" s="33">
        <f t="shared" si="351"/>
        <v>3.7723524994894841E-3</v>
      </c>
      <c r="R1207" s="33">
        <f t="shared" si="352"/>
        <v>2.705002446639071E-4</v>
      </c>
      <c r="S1207" s="33">
        <f t="shared" si="353"/>
        <v>-2.469115271368616E-3</v>
      </c>
      <c r="T1207" s="33">
        <f t="shared" si="354"/>
        <v>4.897087603853878E-3</v>
      </c>
      <c r="U1207" s="33">
        <f t="shared" si="355"/>
        <v>-1.4425688780506762E-2</v>
      </c>
      <c r="V1207" s="33">
        <f t="shared" si="356"/>
        <v>-5.8763565114645644E-3</v>
      </c>
      <c r="W1207" s="33">
        <f t="shared" si="357"/>
        <v>1.4067847365697439E-3</v>
      </c>
      <c r="X1207" s="33">
        <f t="shared" si="358"/>
        <v>-4.6327885398359525E-3</v>
      </c>
      <c r="Y1207" s="33">
        <f t="shared" si="359"/>
        <v>-5.6532819580268345E-4</v>
      </c>
      <c r="Z1207" s="34">
        <f t="shared" si="360"/>
        <v>-5.8208403501702755E-4</v>
      </c>
      <c r="AA1207" s="39">
        <f t="shared" si="361"/>
        <v>0</v>
      </c>
      <c r="AB1207" s="37">
        <f t="shared" si="362"/>
        <v>0</v>
      </c>
      <c r="AC1207" s="37">
        <f t="shared" si="365"/>
        <v>0</v>
      </c>
      <c r="AD1207" s="37">
        <f t="shared" si="365"/>
        <v>3.8800746103960199E-2</v>
      </c>
      <c r="AE1207" s="37">
        <f t="shared" si="365"/>
        <v>4.537664974431764E-2</v>
      </c>
      <c r="AF1207" s="37">
        <f t="shared" si="365"/>
        <v>0</v>
      </c>
      <c r="AG1207" s="37">
        <f t="shared" si="365"/>
        <v>0.14825042305374941</v>
      </c>
      <c r="AH1207" s="37">
        <f t="shared" si="365"/>
        <v>0</v>
      </c>
      <c r="AI1207" s="37">
        <f t="shared" si="365"/>
        <v>0</v>
      </c>
      <c r="AJ1207" s="37">
        <f t="shared" si="365"/>
        <v>0.76757218109797287</v>
      </c>
      <c r="AK1207" s="38">
        <f t="shared" si="365"/>
        <v>0</v>
      </c>
      <c r="AL1207" s="8">
        <f t="shared" si="363"/>
        <v>-1.1786926209061918E-3</v>
      </c>
      <c r="AM1207" s="23">
        <f t="shared" si="364"/>
        <v>1.1743546450160771</v>
      </c>
    </row>
    <row r="1208" spans="2:39" x14ac:dyDescent="0.35">
      <c r="B1208" s="16">
        <v>37833</v>
      </c>
      <c r="C1208" s="5">
        <v>2.1099999999999997E-2</v>
      </c>
      <c r="D1208" s="35">
        <f t="shared" si="348"/>
        <v>2.7378507871321013E-3</v>
      </c>
      <c r="E1208" s="36">
        <f t="shared" si="349"/>
        <v>1.1737026877153454</v>
      </c>
      <c r="F1208" s="7">
        <v>1.3650584801862347</v>
      </c>
      <c r="G1208" s="7">
        <v>1.2523988544520468</v>
      </c>
      <c r="H1208" s="7">
        <v>0.82210823620167617</v>
      </c>
      <c r="I1208" s="7">
        <v>0.81843065835190498</v>
      </c>
      <c r="J1208" s="7">
        <v>1.0486832103548585</v>
      </c>
      <c r="K1208" s="7">
        <v>1.6964451674875607</v>
      </c>
      <c r="L1208" s="7">
        <v>1.943013539764245</v>
      </c>
      <c r="M1208" s="7">
        <v>1.0398611406478007</v>
      </c>
      <c r="N1208" s="7">
        <v>1.0924299759534501</v>
      </c>
      <c r="O1208" s="8">
        <v>1.8783986977672584</v>
      </c>
      <c r="P1208" s="32">
        <f t="shared" si="350"/>
        <v>5.6673511293681145E-5</v>
      </c>
      <c r="Q1208" s="33">
        <f t="shared" si="351"/>
        <v>-1.1635337480654817E-2</v>
      </c>
      <c r="R1208" s="33">
        <f t="shared" si="352"/>
        <v>-6.4803450360875203E-3</v>
      </c>
      <c r="S1208" s="33">
        <f t="shared" si="353"/>
        <v>2.8414722598830711E-3</v>
      </c>
      <c r="T1208" s="33">
        <f t="shared" si="354"/>
        <v>9.6969686453962645E-3</v>
      </c>
      <c r="U1208" s="33">
        <f t="shared" si="355"/>
        <v>-5.1464552394987484E-3</v>
      </c>
      <c r="V1208" s="33">
        <f t="shared" si="356"/>
        <v>3.9395826493031638E-3</v>
      </c>
      <c r="W1208" s="33">
        <f t="shared" si="357"/>
        <v>9.4934775148836081E-4</v>
      </c>
      <c r="X1208" s="33">
        <f t="shared" si="358"/>
        <v>-3.9988392178830212E-3</v>
      </c>
      <c r="Y1208" s="33">
        <f t="shared" si="359"/>
        <v>-4.0371909567019637E-3</v>
      </c>
      <c r="Z1208" s="34">
        <f t="shared" si="360"/>
        <v>-1.0573370158925011E-2</v>
      </c>
      <c r="AA1208" s="39">
        <f t="shared" si="361"/>
        <v>0</v>
      </c>
      <c r="AB1208" s="37">
        <f t="shared" si="362"/>
        <v>0</v>
      </c>
      <c r="AC1208" s="37">
        <f t="shared" si="365"/>
        <v>0</v>
      </c>
      <c r="AD1208" s="37">
        <f t="shared" si="365"/>
        <v>3.8800746103960199E-2</v>
      </c>
      <c r="AE1208" s="37">
        <f t="shared" si="365"/>
        <v>4.537664974431764E-2</v>
      </c>
      <c r="AF1208" s="37">
        <f t="shared" si="365"/>
        <v>0</v>
      </c>
      <c r="AG1208" s="37">
        <f t="shared" si="365"/>
        <v>0.14825042305374941</v>
      </c>
      <c r="AH1208" s="37">
        <f t="shared" si="365"/>
        <v>0</v>
      </c>
      <c r="AI1208" s="37">
        <f t="shared" si="365"/>
        <v>0</v>
      </c>
      <c r="AJ1208" s="37">
        <f t="shared" si="365"/>
        <v>0.76757218109797287</v>
      </c>
      <c r="AK1208" s="38">
        <f t="shared" si="365"/>
        <v>0</v>
      </c>
      <c r="AL1208" s="8">
        <f t="shared" si="363"/>
        <v>-1.9645234802093876E-3</v>
      </c>
      <c r="AM1208" s="23">
        <f t="shared" si="364"/>
        <v>1.1720475977418501</v>
      </c>
    </row>
    <row r="1209" spans="2:39" x14ac:dyDescent="0.35">
      <c r="B1209" s="16">
        <v>37834</v>
      </c>
      <c r="C1209" s="5">
        <v>2.0799999999999999E-2</v>
      </c>
      <c r="D1209" s="35">
        <f t="shared" si="348"/>
        <v>2.7378507871321013E-3</v>
      </c>
      <c r="E1209" s="36">
        <f t="shared" si="349"/>
        <v>1.1737704909370039</v>
      </c>
      <c r="F1209" s="7">
        <v>1.3640607310407447</v>
      </c>
      <c r="G1209" s="7">
        <v>1.2513904391346704</v>
      </c>
      <c r="H1209" s="7">
        <v>0.81405297267602583</v>
      </c>
      <c r="I1209" s="7">
        <v>0.80936023852105365</v>
      </c>
      <c r="J1209" s="7">
        <v>1.0521141684553921</v>
      </c>
      <c r="K1209" s="7">
        <v>1.6995282090757742</v>
      </c>
      <c r="L1209" s="7">
        <v>1.9858100830323442</v>
      </c>
      <c r="M1209" s="7">
        <v>1.0336348593045004</v>
      </c>
      <c r="N1209" s="7">
        <v>1.0919142793895911</v>
      </c>
      <c r="O1209" s="8">
        <v>1.8575051159639917</v>
      </c>
      <c r="P1209" s="32">
        <f t="shared" si="350"/>
        <v>5.7768651608558486E-5</v>
      </c>
      <c r="Q1209" s="33">
        <f t="shared" si="351"/>
        <v>-7.3092044038569615E-4</v>
      </c>
      <c r="R1209" s="33">
        <f t="shared" si="352"/>
        <v>-8.0518703270260339E-4</v>
      </c>
      <c r="S1209" s="33">
        <f t="shared" si="353"/>
        <v>-9.7983004803204876E-3</v>
      </c>
      <c r="T1209" s="33">
        <f t="shared" si="354"/>
        <v>-1.1082698012702341E-2</v>
      </c>
      <c r="U1209" s="33">
        <f t="shared" si="355"/>
        <v>3.271682112057972E-3</v>
      </c>
      <c r="V1209" s="33">
        <f t="shared" si="356"/>
        <v>1.8173541045123365E-3</v>
      </c>
      <c r="W1209" s="33">
        <f t="shared" si="357"/>
        <v>2.2025859517835311E-2</v>
      </c>
      <c r="X1209" s="33">
        <f t="shared" si="358"/>
        <v>-5.9876084410861452E-3</v>
      </c>
      <c r="Y1209" s="33">
        <f t="shared" si="359"/>
        <v>-4.7206372509966954E-4</v>
      </c>
      <c r="Z1209" s="34">
        <f t="shared" si="360"/>
        <v>-1.1123081499205489E-2</v>
      </c>
      <c r="AA1209" s="39">
        <f t="shared" si="361"/>
        <v>0</v>
      </c>
      <c r="AB1209" s="37">
        <f t="shared" si="362"/>
        <v>0</v>
      </c>
      <c r="AC1209" s="37">
        <f t="shared" si="365"/>
        <v>0</v>
      </c>
      <c r="AD1209" s="37">
        <f t="shared" si="365"/>
        <v>3.8800746103960199E-2</v>
      </c>
      <c r="AE1209" s="37">
        <f t="shared" si="365"/>
        <v>4.537664974431764E-2</v>
      </c>
      <c r="AF1209" s="37">
        <f t="shared" si="365"/>
        <v>0</v>
      </c>
      <c r="AG1209" s="37">
        <f t="shared" si="365"/>
        <v>0.14825042305374941</v>
      </c>
      <c r="AH1209" s="37">
        <f t="shared" si="365"/>
        <v>0</v>
      </c>
      <c r="AI1209" s="37">
        <f t="shared" si="365"/>
        <v>0</v>
      </c>
      <c r="AJ1209" s="37">
        <f t="shared" si="365"/>
        <v>0.76757218109797287</v>
      </c>
      <c r="AK1209" s="38">
        <f t="shared" si="365"/>
        <v>0</v>
      </c>
      <c r="AL1209" s="8">
        <f t="shared" si="363"/>
        <v>-9.7599654339123134E-4</v>
      </c>
      <c r="AM1209" s="23">
        <f t="shared" si="364"/>
        <v>1.1709036833377642</v>
      </c>
    </row>
    <row r="1210" spans="2:39" x14ac:dyDescent="0.35">
      <c r="B1210" s="16">
        <v>37837</v>
      </c>
      <c r="C1210" s="5">
        <v>2.07E-2</v>
      </c>
      <c r="D1210" s="35">
        <f t="shared" si="348"/>
        <v>8.2135523613963042E-3</v>
      </c>
      <c r="E1210" s="36">
        <f t="shared" si="349"/>
        <v>1.1739710201050655</v>
      </c>
      <c r="F1210" s="7">
        <v>1.3780228507034631</v>
      </c>
      <c r="G1210" s="7">
        <v>1.2576845691370562</v>
      </c>
      <c r="H1210" s="7">
        <v>0.81481480367587111</v>
      </c>
      <c r="I1210" s="7">
        <v>0.80070813193108514</v>
      </c>
      <c r="J1210" s="7">
        <v>1.0434728861129683</v>
      </c>
      <c r="K1210" s="7">
        <v>1.6938119528842328</v>
      </c>
      <c r="L1210" s="7">
        <v>1.9698868324524166</v>
      </c>
      <c r="M1210" s="7">
        <v>1.0328359313389623</v>
      </c>
      <c r="N1210" s="7">
        <v>1.0924224773996507</v>
      </c>
      <c r="O1210" s="8">
        <v>1.8555410260503835</v>
      </c>
      <c r="P1210" s="32">
        <f t="shared" si="350"/>
        <v>1.7084188911709042E-4</v>
      </c>
      <c r="Q1210" s="33">
        <f t="shared" si="351"/>
        <v>1.0235702373798006E-2</v>
      </c>
      <c r="R1210" s="33">
        <f t="shared" si="352"/>
        <v>5.0297091983042552E-3</v>
      </c>
      <c r="S1210" s="33">
        <f t="shared" si="353"/>
        <v>9.3584941695001866E-4</v>
      </c>
      <c r="T1210" s="33">
        <f t="shared" si="354"/>
        <v>-1.0690056390438074E-2</v>
      </c>
      <c r="U1210" s="33">
        <f t="shared" si="355"/>
        <v>-8.2132553685785314E-3</v>
      </c>
      <c r="V1210" s="33">
        <f t="shared" si="356"/>
        <v>-3.363437076840281E-3</v>
      </c>
      <c r="W1210" s="33">
        <f t="shared" si="357"/>
        <v>-8.0185163304300477E-3</v>
      </c>
      <c r="X1210" s="33">
        <f t="shared" si="358"/>
        <v>-7.7293055506622022E-4</v>
      </c>
      <c r="Y1210" s="33">
        <f t="shared" si="359"/>
        <v>4.6541932791988039E-4</v>
      </c>
      <c r="Z1210" s="34">
        <f t="shared" si="360"/>
        <v>-1.0573806213119985E-3</v>
      </c>
      <c r="AA1210" s="39">
        <f t="shared" si="361"/>
        <v>0</v>
      </c>
      <c r="AB1210" s="37">
        <f t="shared" si="362"/>
        <v>0</v>
      </c>
      <c r="AC1210" s="37">
        <f t="shared" si="365"/>
        <v>0</v>
      </c>
      <c r="AD1210" s="37">
        <f t="shared" si="365"/>
        <v>3.8800746103960199E-2</v>
      </c>
      <c r="AE1210" s="37">
        <f t="shared" si="365"/>
        <v>4.537664974431764E-2</v>
      </c>
      <c r="AF1210" s="37">
        <f t="shared" si="365"/>
        <v>0</v>
      </c>
      <c r="AG1210" s="37">
        <f t="shared" si="365"/>
        <v>0.14825042305374941</v>
      </c>
      <c r="AH1210" s="37">
        <f t="shared" si="365"/>
        <v>0</v>
      </c>
      <c r="AI1210" s="37">
        <f t="shared" si="365"/>
        <v>0</v>
      </c>
      <c r="AJ1210" s="37">
        <f t="shared" si="365"/>
        <v>0.76757218109797287</v>
      </c>
      <c r="AK1210" s="38">
        <f t="shared" si="365"/>
        <v>0</v>
      </c>
      <c r="AL1210" s="8">
        <f t="shared" si="363"/>
        <v>-5.9015532985691877E-4</v>
      </c>
      <c r="AM1210" s="23">
        <f t="shared" si="364"/>
        <v>1.1702126682882932</v>
      </c>
    </row>
    <row r="1211" spans="2:39" x14ac:dyDescent="0.35">
      <c r="B1211" s="16">
        <v>37838</v>
      </c>
      <c r="C1211" s="5">
        <v>2.07E-2</v>
      </c>
      <c r="D1211" s="35">
        <f t="shared" si="348"/>
        <v>2.7378507871321013E-3</v>
      </c>
      <c r="E1211" s="36">
        <f t="shared" si="349"/>
        <v>1.1740375531649319</v>
      </c>
      <c r="F1211" s="7">
        <v>1.3681400699803177</v>
      </c>
      <c r="G1211" s="7">
        <v>1.2543776883765927</v>
      </c>
      <c r="H1211" s="7">
        <v>0.79761379713511127</v>
      </c>
      <c r="I1211" s="7">
        <v>0.80889471604312135</v>
      </c>
      <c r="J1211" s="7">
        <v>1.0334237936144179</v>
      </c>
      <c r="K1211" s="7">
        <v>1.6853587653741153</v>
      </c>
      <c r="L1211" s="7">
        <v>1.9745159590545198</v>
      </c>
      <c r="M1211" s="7">
        <v>1.0309078595576602</v>
      </c>
      <c r="N1211" s="7">
        <v>1.0929346472678119</v>
      </c>
      <c r="O1211" s="8">
        <v>1.8594186841009601</v>
      </c>
      <c r="P1211" s="32">
        <f t="shared" si="350"/>
        <v>5.6673511293681145E-5</v>
      </c>
      <c r="Q1211" s="33">
        <f t="shared" si="351"/>
        <v>-7.1717103370966262E-3</v>
      </c>
      <c r="R1211" s="33">
        <f t="shared" si="352"/>
        <v>-2.6293403303281337E-3</v>
      </c>
      <c r="S1211" s="33">
        <f t="shared" si="353"/>
        <v>-2.1110326497703502E-2</v>
      </c>
      <c r="T1211" s="33">
        <f t="shared" si="354"/>
        <v>1.0224180054587917E-2</v>
      </c>
      <c r="U1211" s="33">
        <f t="shared" si="355"/>
        <v>-9.6304299156101392E-3</v>
      </c>
      <c r="V1211" s="33">
        <f t="shared" si="356"/>
        <v>-4.9906292701048516E-3</v>
      </c>
      <c r="W1211" s="33">
        <f t="shared" si="357"/>
        <v>2.3499454516076046E-3</v>
      </c>
      <c r="X1211" s="33">
        <f t="shared" si="358"/>
        <v>-1.8667745019314008E-3</v>
      </c>
      <c r="Y1211" s="33">
        <f t="shared" si="359"/>
        <v>4.6883863958968597E-4</v>
      </c>
      <c r="Z1211" s="34">
        <f t="shared" si="360"/>
        <v>2.0897721991253171E-3</v>
      </c>
      <c r="AA1211" s="39">
        <f t="shared" si="361"/>
        <v>0</v>
      </c>
      <c r="AB1211" s="37">
        <f t="shared" si="362"/>
        <v>0</v>
      </c>
      <c r="AC1211" s="37">
        <f t="shared" si="365"/>
        <v>0</v>
      </c>
      <c r="AD1211" s="37">
        <f t="shared" si="365"/>
        <v>3.8800746103960199E-2</v>
      </c>
      <c r="AE1211" s="37">
        <f t="shared" si="365"/>
        <v>4.537664974431764E-2</v>
      </c>
      <c r="AF1211" s="37">
        <f t="shared" si="365"/>
        <v>0</v>
      </c>
      <c r="AG1211" s="37">
        <f t="shared" si="365"/>
        <v>0.14825042305374941</v>
      </c>
      <c r="AH1211" s="37">
        <f t="shared" si="365"/>
        <v>0</v>
      </c>
      <c r="AI1211" s="37">
        <f t="shared" si="365"/>
        <v>0</v>
      </c>
      <c r="AJ1211" s="37">
        <f t="shared" ref="AC1211:AK1240" si="366">AJ$8</f>
        <v>0.76757218109797287</v>
      </c>
      <c r="AK1211" s="38">
        <f t="shared" si="366"/>
        <v>0</v>
      </c>
      <c r="AL1211" s="8">
        <f t="shared" si="363"/>
        <v>-7.3515278477382967E-4</v>
      </c>
      <c r="AM1211" s="23">
        <f t="shared" si="364"/>
        <v>1.1693523831864234</v>
      </c>
    </row>
    <row r="1212" spans="2:39" x14ac:dyDescent="0.35">
      <c r="B1212" s="16">
        <v>37839</v>
      </c>
      <c r="C1212" s="5">
        <v>2.06E-2</v>
      </c>
      <c r="D1212" s="35">
        <f t="shared" si="348"/>
        <v>2.7378507871321013E-3</v>
      </c>
      <c r="E1212" s="36">
        <f t="shared" si="349"/>
        <v>1.1741040899954605</v>
      </c>
      <c r="F1212" s="7">
        <v>1.3849097543995874</v>
      </c>
      <c r="G1212" s="7">
        <v>1.2578271279778626</v>
      </c>
      <c r="H1212" s="7">
        <v>0.80223470484581616</v>
      </c>
      <c r="I1212" s="7">
        <v>0.79917055907331236</v>
      </c>
      <c r="J1212" s="7">
        <v>1.0302474562934327</v>
      </c>
      <c r="K1212" s="7">
        <v>1.6705036555831703</v>
      </c>
      <c r="L1212" s="7">
        <v>1.9702477826936371</v>
      </c>
      <c r="M1212" s="7">
        <v>1.0261452144645655</v>
      </c>
      <c r="N1212" s="7">
        <v>1.0935498686078999</v>
      </c>
      <c r="O1212" s="8">
        <v>1.8577571888545723</v>
      </c>
      <c r="P1212" s="32">
        <f t="shared" si="350"/>
        <v>5.6673511293681145E-5</v>
      </c>
      <c r="Q1212" s="33">
        <f t="shared" si="351"/>
        <v>1.2257286214496288E-2</v>
      </c>
      <c r="R1212" s="33">
        <f t="shared" si="352"/>
        <v>2.7499210431063403E-3</v>
      </c>
      <c r="S1212" s="33">
        <f t="shared" si="353"/>
        <v>5.7934149676226454E-3</v>
      </c>
      <c r="T1212" s="33">
        <f t="shared" si="354"/>
        <v>-1.2021536025574209E-2</v>
      </c>
      <c r="U1212" s="33">
        <f t="shared" si="355"/>
        <v>-3.0736057565269315E-3</v>
      </c>
      <c r="V1212" s="33">
        <f t="shared" si="356"/>
        <v>-8.8142121998858736E-3</v>
      </c>
      <c r="W1212" s="33">
        <f t="shared" si="357"/>
        <v>-2.16163173627959E-3</v>
      </c>
      <c r="X1212" s="33">
        <f t="shared" si="358"/>
        <v>-4.6198552556755423E-3</v>
      </c>
      <c r="Y1212" s="33">
        <f t="shared" si="359"/>
        <v>5.6290771056266564E-4</v>
      </c>
      <c r="Z1212" s="34">
        <f t="shared" si="360"/>
        <v>-8.9355628218346084E-4</v>
      </c>
      <c r="AA1212" s="39">
        <f t="shared" si="361"/>
        <v>0</v>
      </c>
      <c r="AB1212" s="37">
        <f t="shared" si="362"/>
        <v>0</v>
      </c>
      <c r="AC1212" s="37">
        <f t="shared" si="366"/>
        <v>0</v>
      </c>
      <c r="AD1212" s="37">
        <f t="shared" si="366"/>
        <v>3.8800746103960199E-2</v>
      </c>
      <c r="AE1212" s="37">
        <f t="shared" si="366"/>
        <v>4.537664974431764E-2</v>
      </c>
      <c r="AF1212" s="37">
        <f t="shared" si="366"/>
        <v>0</v>
      </c>
      <c r="AG1212" s="37">
        <f t="shared" si="366"/>
        <v>0.14825042305374941</v>
      </c>
      <c r="AH1212" s="37">
        <f t="shared" si="366"/>
        <v>0</v>
      </c>
      <c r="AI1212" s="37">
        <f t="shared" si="366"/>
        <v>0</v>
      </c>
      <c r="AJ1212" s="37">
        <f t="shared" si="366"/>
        <v>0.76757218109797287</v>
      </c>
      <c r="AK1212" s="38">
        <f t="shared" si="366"/>
        <v>0</v>
      </c>
      <c r="AL1212" s="8">
        <f t="shared" si="363"/>
        <v>-1.1953465947527164E-3</v>
      </c>
      <c r="AM1212" s="23">
        <f t="shared" si="364"/>
        <v>1.1679546017971156</v>
      </c>
    </row>
    <row r="1213" spans="2:39" x14ac:dyDescent="0.35">
      <c r="B1213" s="16">
        <v>37840</v>
      </c>
      <c r="C1213" s="5">
        <v>2.06E-2</v>
      </c>
      <c r="D1213" s="35">
        <f t="shared" si="348"/>
        <v>2.7378507871321013E-3</v>
      </c>
      <c r="E1213" s="36">
        <f t="shared" si="349"/>
        <v>1.174170309144684</v>
      </c>
      <c r="F1213" s="7">
        <v>1.388218783295105</v>
      </c>
      <c r="G1213" s="7">
        <v>1.2612766092346805</v>
      </c>
      <c r="H1213" s="7">
        <v>0.81017784550309102</v>
      </c>
      <c r="I1213" s="7">
        <v>0.79367655001827708</v>
      </c>
      <c r="J1213" s="7">
        <v>1.0228646358601643</v>
      </c>
      <c r="K1213" s="7">
        <v>1.6835687118416713</v>
      </c>
      <c r="L1213" s="7">
        <v>1.9916895088198514</v>
      </c>
      <c r="M1213" s="7">
        <v>1.0255849898936948</v>
      </c>
      <c r="N1213" s="7">
        <v>1.0925180741453813</v>
      </c>
      <c r="O1213" s="8">
        <v>1.8730577177456011</v>
      </c>
      <c r="P1213" s="32">
        <f t="shared" si="350"/>
        <v>5.6399726214850787E-5</v>
      </c>
      <c r="Q1213" s="33">
        <f t="shared" si="351"/>
        <v>2.3893462263555598E-3</v>
      </c>
      <c r="R1213" s="33">
        <f t="shared" si="352"/>
        <v>2.7424128324879948E-3</v>
      </c>
      <c r="S1213" s="33">
        <f t="shared" si="353"/>
        <v>9.9012678076566552E-3</v>
      </c>
      <c r="T1213" s="33">
        <f t="shared" si="354"/>
        <v>-6.8746389524232399E-3</v>
      </c>
      <c r="U1213" s="33">
        <f t="shared" si="355"/>
        <v>-7.1660651896486849E-3</v>
      </c>
      <c r="V1213" s="33">
        <f t="shared" si="356"/>
        <v>7.8210282359065797E-3</v>
      </c>
      <c r="W1213" s="33">
        <f t="shared" si="357"/>
        <v>1.0882756125678794E-2</v>
      </c>
      <c r="X1213" s="33">
        <f t="shared" si="358"/>
        <v>-5.4595057597472962E-4</v>
      </c>
      <c r="Y1213" s="33">
        <f t="shared" si="359"/>
        <v>-9.4352758126348135E-4</v>
      </c>
      <c r="Z1213" s="34">
        <f t="shared" si="360"/>
        <v>8.2360218993218215E-3</v>
      </c>
      <c r="AA1213" s="39">
        <f t="shared" si="361"/>
        <v>0</v>
      </c>
      <c r="AB1213" s="37">
        <f t="shared" si="362"/>
        <v>0</v>
      </c>
      <c r="AC1213" s="37">
        <f t="shared" si="366"/>
        <v>0</v>
      </c>
      <c r="AD1213" s="37">
        <f t="shared" si="366"/>
        <v>3.8800746103960199E-2</v>
      </c>
      <c r="AE1213" s="37">
        <f t="shared" si="366"/>
        <v>4.537664974431764E-2</v>
      </c>
      <c r="AF1213" s="37">
        <f t="shared" si="366"/>
        <v>0</v>
      </c>
      <c r="AG1213" s="37">
        <f t="shared" si="366"/>
        <v>0.14825042305374941</v>
      </c>
      <c r="AH1213" s="37">
        <f t="shared" si="366"/>
        <v>0</v>
      </c>
      <c r="AI1213" s="37">
        <f t="shared" si="366"/>
        <v>0</v>
      </c>
      <c r="AJ1213" s="37">
        <f t="shared" si="366"/>
        <v>0.76757218109797287</v>
      </c>
      <c r="AK1213" s="38">
        <f t="shared" si="366"/>
        <v>0</v>
      </c>
      <c r="AL1213" s="8">
        <f t="shared" si="363"/>
        <v>5.074737156614132E-4</v>
      </c>
      <c r="AM1213" s="23">
        <f t="shared" si="364"/>
        <v>1.1685473080586135</v>
      </c>
    </row>
    <row r="1214" spans="2:39" x14ac:dyDescent="0.35">
      <c r="B1214" s="16">
        <v>37841</v>
      </c>
      <c r="C1214" s="5">
        <v>2.06E-2</v>
      </c>
      <c r="D1214" s="35">
        <f t="shared" si="348"/>
        <v>2.7378507871321013E-3</v>
      </c>
      <c r="E1214" s="36">
        <f t="shared" si="349"/>
        <v>1.1742365320286494</v>
      </c>
      <c r="F1214" s="7">
        <v>1.3896433711992244</v>
      </c>
      <c r="G1214" s="7">
        <v>1.2713487877618532</v>
      </c>
      <c r="H1214" s="7">
        <v>0.81313039430391154</v>
      </c>
      <c r="I1214" s="7">
        <v>0.80088922460943579</v>
      </c>
      <c r="J1214" s="7">
        <v>1.0246670387506234</v>
      </c>
      <c r="K1214" s="7">
        <v>1.6832063253518539</v>
      </c>
      <c r="L1214" s="7">
        <v>1.9852505020314204</v>
      </c>
      <c r="M1214" s="7">
        <v>1.0266864083863334</v>
      </c>
      <c r="N1214" s="7">
        <v>1.0926183129560814</v>
      </c>
      <c r="O1214" s="8">
        <v>1.8927996224574675</v>
      </c>
      <c r="P1214" s="32">
        <f t="shared" si="350"/>
        <v>5.6399726214850787E-5</v>
      </c>
      <c r="Q1214" s="33">
        <f t="shared" si="351"/>
        <v>1.0261984070969454E-3</v>
      </c>
      <c r="R1214" s="33">
        <f t="shared" si="352"/>
        <v>7.985701513393062E-3</v>
      </c>
      <c r="S1214" s="33">
        <f t="shared" si="353"/>
        <v>3.6443218204604833E-3</v>
      </c>
      <c r="T1214" s="33">
        <f t="shared" si="354"/>
        <v>9.0876750623318792E-3</v>
      </c>
      <c r="U1214" s="33">
        <f t="shared" si="355"/>
        <v>1.7621128224296623E-3</v>
      </c>
      <c r="V1214" s="33">
        <f t="shared" si="356"/>
        <v>-2.1524900484815035E-4</v>
      </c>
      <c r="W1214" s="33">
        <f t="shared" si="357"/>
        <v>-3.2329370416006586E-3</v>
      </c>
      <c r="X1214" s="33">
        <f t="shared" si="358"/>
        <v>1.0739417049705491E-3</v>
      </c>
      <c r="Y1214" s="33">
        <f t="shared" si="359"/>
        <v>9.1750253906397461E-5</v>
      </c>
      <c r="Z1214" s="34">
        <f t="shared" si="360"/>
        <v>1.0539933993933381E-2</v>
      </c>
      <c r="AA1214" s="39">
        <f t="shared" si="361"/>
        <v>0</v>
      </c>
      <c r="AB1214" s="37">
        <f t="shared" si="362"/>
        <v>0</v>
      </c>
      <c r="AC1214" s="37">
        <f t="shared" si="366"/>
        <v>0</v>
      </c>
      <c r="AD1214" s="37">
        <f t="shared" si="366"/>
        <v>3.8800746103960199E-2</v>
      </c>
      <c r="AE1214" s="37">
        <f t="shared" si="366"/>
        <v>4.537664974431764E-2</v>
      </c>
      <c r="AF1214" s="37">
        <f t="shared" si="366"/>
        <v>0</v>
      </c>
      <c r="AG1214" s="37">
        <f t="shared" si="366"/>
        <v>0.14825042305374941</v>
      </c>
      <c r="AH1214" s="37">
        <f t="shared" si="366"/>
        <v>0</v>
      </c>
      <c r="AI1214" s="37">
        <f t="shared" si="366"/>
        <v>0</v>
      </c>
      <c r="AJ1214" s="37">
        <f t="shared" si="366"/>
        <v>0.76757218109797287</v>
      </c>
      <c r="AK1214" s="38">
        <f t="shared" si="366"/>
        <v>0</v>
      </c>
      <c r="AL1214" s="8">
        <f t="shared" si="363"/>
        <v>5.9228484044700225E-4</v>
      </c>
      <c r="AM1214" s="23">
        <f t="shared" si="364"/>
        <v>1.1692394209145216</v>
      </c>
    </row>
    <row r="1215" spans="2:39" x14ac:dyDescent="0.35">
      <c r="B1215" s="16">
        <v>37844</v>
      </c>
      <c r="C1215" s="5">
        <v>2.06E-2</v>
      </c>
      <c r="D1215" s="35">
        <f t="shared" si="348"/>
        <v>8.2135523613963042E-3</v>
      </c>
      <c r="E1215" s="36">
        <f t="shared" si="349"/>
        <v>1.1744352118854033</v>
      </c>
      <c r="F1215" s="7">
        <v>1.3836845032486009</v>
      </c>
      <c r="G1215" s="7">
        <v>1.2631832290341611</v>
      </c>
      <c r="H1215" s="7">
        <v>0.81596765449769726</v>
      </c>
      <c r="I1215" s="7">
        <v>0.80721495841170388</v>
      </c>
      <c r="J1215" s="7">
        <v>1.0371698863143333</v>
      </c>
      <c r="K1215" s="7">
        <v>1.6965168486514604</v>
      </c>
      <c r="L1215" s="7">
        <v>1.983674732469402</v>
      </c>
      <c r="M1215" s="7">
        <v>1.0264718614399797</v>
      </c>
      <c r="N1215" s="7">
        <v>1.0921987165709641</v>
      </c>
      <c r="O1215" s="8">
        <v>1.8883481200470134</v>
      </c>
      <c r="P1215" s="32">
        <f t="shared" si="350"/>
        <v>1.6919917864477441E-4</v>
      </c>
      <c r="Q1215" s="33">
        <f t="shared" si="351"/>
        <v>-4.2880555357747152E-3</v>
      </c>
      <c r="R1215" s="33">
        <f t="shared" si="352"/>
        <v>-6.4227525965294685E-3</v>
      </c>
      <c r="S1215" s="33">
        <f t="shared" si="353"/>
        <v>3.4893052992006623E-3</v>
      </c>
      <c r="T1215" s="33">
        <f t="shared" si="354"/>
        <v>7.8983879516583144E-3</v>
      </c>
      <c r="U1215" s="33">
        <f t="shared" si="355"/>
        <v>1.2201863718535044E-2</v>
      </c>
      <c r="V1215" s="33">
        <f t="shared" si="356"/>
        <v>7.9078382127777402E-3</v>
      </c>
      <c r="W1215" s="33">
        <f t="shared" si="357"/>
        <v>-7.9373840248675442E-4</v>
      </c>
      <c r="X1215" s="33">
        <f t="shared" si="358"/>
        <v>-2.0897028011790386E-4</v>
      </c>
      <c r="Y1215" s="33">
        <f t="shared" si="359"/>
        <v>-3.8402832914452567E-4</v>
      </c>
      <c r="Z1215" s="34">
        <f t="shared" si="360"/>
        <v>-2.3518085895826157E-3</v>
      </c>
      <c r="AA1215" s="39">
        <f t="shared" si="361"/>
        <v>0</v>
      </c>
      <c r="AB1215" s="37">
        <f t="shared" si="362"/>
        <v>0</v>
      </c>
      <c r="AC1215" s="37">
        <f t="shared" si="366"/>
        <v>0</v>
      </c>
      <c r="AD1215" s="37">
        <f t="shared" si="366"/>
        <v>3.8800746103960199E-2</v>
      </c>
      <c r="AE1215" s="37">
        <f t="shared" si="366"/>
        <v>4.537664974431764E-2</v>
      </c>
      <c r="AF1215" s="37">
        <f t="shared" si="366"/>
        <v>0</v>
      </c>
      <c r="AG1215" s="37">
        <f t="shared" si="366"/>
        <v>0.14825042305374941</v>
      </c>
      <c r="AH1215" s="37">
        <f t="shared" si="366"/>
        <v>0</v>
      </c>
      <c r="AI1215" s="37">
        <f t="shared" si="366"/>
        <v>0</v>
      </c>
      <c r="AJ1215" s="37">
        <f t="shared" si="366"/>
        <v>0.76757218109797287</v>
      </c>
      <c r="AK1215" s="38">
        <f t="shared" si="366"/>
        <v>0</v>
      </c>
      <c r="AL1215" s="8">
        <f t="shared" si="363"/>
        <v>1.3713609309006574E-3</v>
      </c>
      <c r="AM1215" s="23">
        <f t="shared" si="364"/>
        <v>1.1708428701752327</v>
      </c>
    </row>
    <row r="1216" spans="2:39" x14ac:dyDescent="0.35">
      <c r="B1216" s="16">
        <v>37845</v>
      </c>
      <c r="C1216" s="5">
        <v>2.06E-2</v>
      </c>
      <c r="D1216" s="35">
        <f t="shared" si="348"/>
        <v>2.7378507871321013E-3</v>
      </c>
      <c r="E1216" s="36">
        <f t="shared" si="349"/>
        <v>1.1745014497098107</v>
      </c>
      <c r="F1216" s="7">
        <v>1.3859170970434891</v>
      </c>
      <c r="G1216" s="7">
        <v>1.2648766288480742</v>
      </c>
      <c r="H1216" s="7">
        <v>0.82329075903171312</v>
      </c>
      <c r="I1216" s="7">
        <v>0.81214713831360053</v>
      </c>
      <c r="J1216" s="7">
        <v>1.0440140449362012</v>
      </c>
      <c r="K1216" s="7">
        <v>1.6987412454238167</v>
      </c>
      <c r="L1216" s="7">
        <v>1.9870949333635555</v>
      </c>
      <c r="M1216" s="7">
        <v>1.0217080868437085</v>
      </c>
      <c r="N1216" s="7">
        <v>1.0925048356793945</v>
      </c>
      <c r="O1216" s="8">
        <v>1.8931594161782355</v>
      </c>
      <c r="P1216" s="32">
        <f t="shared" si="350"/>
        <v>5.6399726214850787E-5</v>
      </c>
      <c r="Q1216" s="33">
        <f t="shared" si="351"/>
        <v>1.6135136222501512E-3</v>
      </c>
      <c r="R1216" s="33">
        <f t="shared" si="352"/>
        <v>1.3405812988886989E-3</v>
      </c>
      <c r="S1216" s="33">
        <f t="shared" si="353"/>
        <v>8.9747485622133638E-3</v>
      </c>
      <c r="T1216" s="33">
        <f t="shared" si="354"/>
        <v>6.1101195542774267E-3</v>
      </c>
      <c r="U1216" s="33">
        <f t="shared" si="355"/>
        <v>6.5988790382154328E-3</v>
      </c>
      <c r="V1216" s="33">
        <f t="shared" si="356"/>
        <v>1.3111551318363279E-3</v>
      </c>
      <c r="W1216" s="33">
        <f t="shared" si="357"/>
        <v>1.7241742500273549E-3</v>
      </c>
      <c r="X1216" s="33">
        <f t="shared" si="358"/>
        <v>-4.6409207843148836E-3</v>
      </c>
      <c r="Y1216" s="33">
        <f t="shared" si="359"/>
        <v>2.8027785034523411E-4</v>
      </c>
      <c r="Z1216" s="34">
        <f t="shared" si="360"/>
        <v>2.5478862081331766E-3</v>
      </c>
      <c r="AA1216" s="39">
        <f t="shared" si="361"/>
        <v>0</v>
      </c>
      <c r="AB1216" s="37">
        <f t="shared" si="362"/>
        <v>0</v>
      </c>
      <c r="AC1216" s="37">
        <f t="shared" si="366"/>
        <v>0</v>
      </c>
      <c r="AD1216" s="37">
        <f t="shared" si="366"/>
        <v>3.8800746103960199E-2</v>
      </c>
      <c r="AE1216" s="37">
        <f t="shared" si="366"/>
        <v>4.537664974431764E-2</v>
      </c>
      <c r="AF1216" s="37">
        <f t="shared" si="366"/>
        <v>0</v>
      </c>
      <c r="AG1216" s="37">
        <f t="shared" si="366"/>
        <v>0.14825042305374941</v>
      </c>
      <c r="AH1216" s="37">
        <f t="shared" si="366"/>
        <v>0</v>
      </c>
      <c r="AI1216" s="37">
        <f t="shared" si="366"/>
        <v>0</v>
      </c>
      <c r="AJ1216" s="37">
        <f t="shared" si="366"/>
        <v>0.76757218109797287</v>
      </c>
      <c r="AK1216" s="38">
        <f t="shared" si="366"/>
        <v>0</v>
      </c>
      <c r="AL1216" s="8">
        <f t="shared" si="363"/>
        <v>1.0349964791064484E-3</v>
      </c>
      <c r="AM1216" s="23">
        <f t="shared" si="364"/>
        <v>1.1720546884234511</v>
      </c>
    </row>
    <row r="1217" spans="2:39" x14ac:dyDescent="0.35">
      <c r="B1217" s="16">
        <v>37846</v>
      </c>
      <c r="C1217" s="5">
        <v>2.06E-2</v>
      </c>
      <c r="D1217" s="35">
        <f t="shared" si="348"/>
        <v>2.7378507871321013E-3</v>
      </c>
      <c r="E1217" s="36">
        <f t="shared" si="349"/>
        <v>1.1745676912700134</v>
      </c>
      <c r="F1217" s="7">
        <v>1.3647178380337306</v>
      </c>
      <c r="G1217" s="7">
        <v>1.2550792915117184</v>
      </c>
      <c r="H1217" s="7">
        <v>0.81897568022611111</v>
      </c>
      <c r="I1217" s="7">
        <v>0.81349287437658702</v>
      </c>
      <c r="J1217" s="7">
        <v>1.0632429058830046</v>
      </c>
      <c r="K1217" s="7">
        <v>1.7217890361393149</v>
      </c>
      <c r="L1217" s="7">
        <v>1.9720690434883907</v>
      </c>
      <c r="M1217" s="7">
        <v>1.0185081953149877</v>
      </c>
      <c r="N1217" s="7">
        <v>1.0928109153581598</v>
      </c>
      <c r="O1217" s="8">
        <v>1.879340294373804</v>
      </c>
      <c r="P1217" s="32">
        <f t="shared" si="350"/>
        <v>5.6399726214850787E-5</v>
      </c>
      <c r="Q1217" s="33">
        <f t="shared" si="351"/>
        <v>-1.5296195605770224E-2</v>
      </c>
      <c r="R1217" s="33">
        <f t="shared" si="352"/>
        <v>-7.7456861111254716E-3</v>
      </c>
      <c r="S1217" s="33">
        <f t="shared" si="353"/>
        <v>-5.2412574272995283E-3</v>
      </c>
      <c r="T1217" s="33">
        <f t="shared" si="354"/>
        <v>1.6570101641690815E-3</v>
      </c>
      <c r="U1217" s="33">
        <f t="shared" si="355"/>
        <v>1.8418201402624401E-2</v>
      </c>
      <c r="V1217" s="33">
        <f t="shared" si="356"/>
        <v>1.3567569974288762E-2</v>
      </c>
      <c r="W1217" s="33">
        <f t="shared" si="357"/>
        <v>-7.5617372994507548E-3</v>
      </c>
      <c r="X1217" s="33">
        <f t="shared" si="358"/>
        <v>-3.131903887152343E-3</v>
      </c>
      <c r="Y1217" s="33">
        <f t="shared" si="359"/>
        <v>2.8016322561619234E-4</v>
      </c>
      <c r="Z1217" s="34">
        <f t="shared" si="360"/>
        <v>-7.2995024541189224E-3</v>
      </c>
      <c r="AA1217" s="39">
        <f t="shared" si="361"/>
        <v>0</v>
      </c>
      <c r="AB1217" s="37">
        <f t="shared" si="362"/>
        <v>0</v>
      </c>
      <c r="AC1217" s="37">
        <f t="shared" si="366"/>
        <v>0</v>
      </c>
      <c r="AD1217" s="37">
        <f t="shared" si="366"/>
        <v>3.8800746103960199E-2</v>
      </c>
      <c r="AE1217" s="37">
        <f t="shared" si="366"/>
        <v>4.537664974431764E-2</v>
      </c>
      <c r="AF1217" s="37">
        <f t="shared" si="366"/>
        <v>0</v>
      </c>
      <c r="AG1217" s="37">
        <f t="shared" si="366"/>
        <v>0.14825042305374941</v>
      </c>
      <c r="AH1217" s="37">
        <f t="shared" si="366"/>
        <v>0</v>
      </c>
      <c r="AI1217" s="37">
        <f t="shared" si="366"/>
        <v>0</v>
      </c>
      <c r="AJ1217" s="37">
        <f t="shared" si="366"/>
        <v>0.76757218109797287</v>
      </c>
      <c r="AK1217" s="38">
        <f t="shared" si="366"/>
        <v>0</v>
      </c>
      <c r="AL1217" s="8">
        <f t="shared" si="363"/>
        <v>2.0982683577894512E-3</v>
      </c>
      <c r="AM1217" s="23">
        <f t="shared" si="364"/>
        <v>1.1745139736897687</v>
      </c>
    </row>
    <row r="1218" spans="2:39" x14ac:dyDescent="0.35">
      <c r="B1218" s="16">
        <v>37847</v>
      </c>
      <c r="C1218" s="5">
        <v>2.06E-2</v>
      </c>
      <c r="D1218" s="35">
        <f t="shared" si="348"/>
        <v>2.7378507871321013E-3</v>
      </c>
      <c r="E1218" s="36">
        <f t="shared" si="349"/>
        <v>1.1746339365662217</v>
      </c>
      <c r="F1218" s="7">
        <v>1.3621013109872355</v>
      </c>
      <c r="G1218" s="7">
        <v>1.2497422789428512</v>
      </c>
      <c r="H1218" s="7">
        <v>0.821514303468595</v>
      </c>
      <c r="I1218" s="7">
        <v>0.83537070576588102</v>
      </c>
      <c r="J1218" s="7">
        <v>1.0791593124011869</v>
      </c>
      <c r="K1218" s="7">
        <v>1.7382978684909249</v>
      </c>
      <c r="L1218" s="7">
        <v>1.9700026206817756</v>
      </c>
      <c r="M1218" s="7">
        <v>1.0130596505562626</v>
      </c>
      <c r="N1218" s="7">
        <v>1.0930141846029036</v>
      </c>
      <c r="O1218" s="8">
        <v>1.8787887673676769</v>
      </c>
      <c r="P1218" s="32">
        <f t="shared" si="350"/>
        <v>5.6399726214850787E-5</v>
      </c>
      <c r="Q1218" s="33">
        <f t="shared" si="351"/>
        <v>-1.9172659531327962E-3</v>
      </c>
      <c r="R1218" s="33">
        <f t="shared" si="352"/>
        <v>-4.2523309921230767E-3</v>
      </c>
      <c r="S1218" s="33">
        <f t="shared" si="353"/>
        <v>3.0997541243018567E-3</v>
      </c>
      <c r="T1218" s="33">
        <f t="shared" si="354"/>
        <v>2.6893697632028868E-2</v>
      </c>
      <c r="U1218" s="33">
        <f t="shared" si="355"/>
        <v>1.4969680427789012E-2</v>
      </c>
      <c r="V1218" s="33">
        <f t="shared" si="356"/>
        <v>9.5881853148669371E-3</v>
      </c>
      <c r="W1218" s="33">
        <f t="shared" si="357"/>
        <v>-1.047845060718533E-3</v>
      </c>
      <c r="X1218" s="33">
        <f t="shared" si="358"/>
        <v>-5.3495345288214757E-3</v>
      </c>
      <c r="Y1218" s="33">
        <f t="shared" si="359"/>
        <v>1.8600586971362354E-4</v>
      </c>
      <c r="Z1218" s="34">
        <f t="shared" si="360"/>
        <v>-2.9346840898281101E-4</v>
      </c>
      <c r="AA1218" s="39">
        <f t="shared" si="361"/>
        <v>0</v>
      </c>
      <c r="AB1218" s="37">
        <f t="shared" si="362"/>
        <v>0</v>
      </c>
      <c r="AC1218" s="37">
        <f t="shared" si="366"/>
        <v>0</v>
      </c>
      <c r="AD1218" s="37">
        <f t="shared" si="366"/>
        <v>3.8800746103960199E-2</v>
      </c>
      <c r="AE1218" s="37">
        <f t="shared" si="366"/>
        <v>4.537664974431764E-2</v>
      </c>
      <c r="AF1218" s="37">
        <f t="shared" si="366"/>
        <v>0</v>
      </c>
      <c r="AG1218" s="37">
        <f t="shared" si="366"/>
        <v>0.14825042305374941</v>
      </c>
      <c r="AH1218" s="37">
        <f t="shared" si="366"/>
        <v>0</v>
      </c>
      <c r="AI1218" s="37">
        <f t="shared" si="366"/>
        <v>0</v>
      </c>
      <c r="AJ1218" s="37">
        <f t="shared" si="366"/>
        <v>0.76757218109797287</v>
      </c>
      <c r="AK1218" s="38">
        <f t="shared" si="366"/>
        <v>0</v>
      </c>
      <c r="AL1218" s="8">
        <f t="shared" si="363"/>
        <v>2.9048441308997808E-3</v>
      </c>
      <c r="AM1218" s="23">
        <f t="shared" si="364"/>
        <v>1.1779257537129013</v>
      </c>
    </row>
    <row r="1219" spans="2:39" x14ac:dyDescent="0.35">
      <c r="B1219" s="16">
        <v>37848</v>
      </c>
      <c r="C1219" s="5">
        <v>2.07E-2</v>
      </c>
      <c r="D1219" s="35">
        <f t="shared" si="348"/>
        <v>2.7378507871321013E-3</v>
      </c>
      <c r="E1219" s="36">
        <f t="shared" si="349"/>
        <v>1.1747001855986468</v>
      </c>
      <c r="F1219" s="7">
        <v>1.3672960656039228</v>
      </c>
      <c r="G1219" s="7">
        <v>1.2557616781304486</v>
      </c>
      <c r="H1219" s="7">
        <v>0.82384549597704582</v>
      </c>
      <c r="I1219" s="7">
        <v>0.8344386993349785</v>
      </c>
      <c r="J1219" s="7">
        <v>1.0779387192377103</v>
      </c>
      <c r="K1219" s="7">
        <v>1.7446210091590013</v>
      </c>
      <c r="L1219" s="7">
        <v>1.9629570743428171</v>
      </c>
      <c r="M1219" s="7">
        <v>1.0131833119615239</v>
      </c>
      <c r="N1219" s="7">
        <v>1.0908500564454158</v>
      </c>
      <c r="O1219" s="8">
        <v>1.8797472819337839</v>
      </c>
      <c r="P1219" s="32">
        <f t="shared" si="350"/>
        <v>5.6399726214850787E-5</v>
      </c>
      <c r="Q1219" s="33">
        <f t="shared" si="351"/>
        <v>3.8137799110715687E-3</v>
      </c>
      <c r="R1219" s="33">
        <f t="shared" si="352"/>
        <v>4.8165124034127427E-3</v>
      </c>
      <c r="S1219" s="33">
        <f t="shared" si="353"/>
        <v>2.8376773217557716E-3</v>
      </c>
      <c r="T1219" s="33">
        <f t="shared" si="354"/>
        <v>-1.1156800501497255E-3</v>
      </c>
      <c r="U1219" s="33">
        <f t="shared" si="355"/>
        <v>-1.1310592879568704E-3</v>
      </c>
      <c r="V1219" s="33">
        <f t="shared" si="356"/>
        <v>3.6375472712082413E-3</v>
      </c>
      <c r="W1219" s="33">
        <f t="shared" si="357"/>
        <v>-3.5764147037125049E-3</v>
      </c>
      <c r="X1219" s="33">
        <f t="shared" si="358"/>
        <v>1.2206724963670368E-4</v>
      </c>
      <c r="Y1219" s="33">
        <f t="shared" si="359"/>
        <v>-1.9799634698007829E-3</v>
      </c>
      <c r="Z1219" s="34">
        <f t="shared" si="360"/>
        <v>5.10176866476586E-4</v>
      </c>
      <c r="AA1219" s="39">
        <f t="shared" si="361"/>
        <v>0</v>
      </c>
      <c r="AB1219" s="37">
        <f t="shared" si="362"/>
        <v>0</v>
      </c>
      <c r="AC1219" s="37">
        <f t="shared" si="366"/>
        <v>0</v>
      </c>
      <c r="AD1219" s="37">
        <f t="shared" si="366"/>
        <v>3.8800746103960199E-2</v>
      </c>
      <c r="AE1219" s="37">
        <f t="shared" si="366"/>
        <v>4.537664974431764E-2</v>
      </c>
      <c r="AF1219" s="37">
        <f t="shared" si="366"/>
        <v>0</v>
      </c>
      <c r="AG1219" s="37">
        <f t="shared" si="366"/>
        <v>0.14825042305374941</v>
      </c>
      <c r="AH1219" s="37">
        <f t="shared" si="366"/>
        <v>0</v>
      </c>
      <c r="AI1219" s="37">
        <f t="shared" si="366"/>
        <v>0</v>
      </c>
      <c r="AJ1219" s="37">
        <f t="shared" si="366"/>
        <v>0.76757218109797287</v>
      </c>
      <c r="AK1219" s="38">
        <f t="shared" si="366"/>
        <v>0</v>
      </c>
      <c r="AL1219" s="8">
        <f t="shared" si="363"/>
        <v>-9.2101878275061911E-4</v>
      </c>
      <c r="AM1219" s="23">
        <f t="shared" si="364"/>
        <v>1.176840861969046</v>
      </c>
    </row>
    <row r="1220" spans="2:39" x14ac:dyDescent="0.35">
      <c r="B1220" s="16">
        <v>37851</v>
      </c>
      <c r="C1220" s="5">
        <v>2.07E-2</v>
      </c>
      <c r="D1220" s="35">
        <f t="shared" si="348"/>
        <v>8.2135523613963042E-3</v>
      </c>
      <c r="E1220" s="36">
        <f t="shared" si="349"/>
        <v>1.1748999087513521</v>
      </c>
      <c r="F1220" s="7">
        <v>1.3721085153108503</v>
      </c>
      <c r="G1220" s="7">
        <v>1.2571922136178608</v>
      </c>
      <c r="H1220" s="7">
        <v>0.83084962001907625</v>
      </c>
      <c r="I1220" s="7">
        <v>0.84240268139180952</v>
      </c>
      <c r="J1220" s="7">
        <v>1.0906545274178985</v>
      </c>
      <c r="K1220" s="7">
        <v>1.7573807904533922</v>
      </c>
      <c r="L1220" s="7">
        <v>1.9774218258551637</v>
      </c>
      <c r="M1220" s="7">
        <v>1.0147284859342451</v>
      </c>
      <c r="N1220" s="7">
        <v>1.0907401425537593</v>
      </c>
      <c r="O1220" s="8">
        <v>1.8925082613321236</v>
      </c>
      <c r="P1220" s="32">
        <f t="shared" si="350"/>
        <v>1.7002053388082139E-4</v>
      </c>
      <c r="Q1220" s="33">
        <f t="shared" si="351"/>
        <v>3.5196837232189804E-3</v>
      </c>
      <c r="R1220" s="33">
        <f t="shared" si="352"/>
        <v>1.1391775305182872E-3</v>
      </c>
      <c r="S1220" s="33">
        <f t="shared" si="353"/>
        <v>8.5017446550750275E-3</v>
      </c>
      <c r="T1220" s="33">
        <f t="shared" si="354"/>
        <v>9.5441187749059075E-3</v>
      </c>
      <c r="U1220" s="33">
        <f t="shared" si="355"/>
        <v>1.1796411014144192E-2</v>
      </c>
      <c r="V1220" s="33">
        <f t="shared" si="356"/>
        <v>7.3137840410060218E-3</v>
      </c>
      <c r="W1220" s="33">
        <f t="shared" si="357"/>
        <v>7.3688577816655165E-3</v>
      </c>
      <c r="X1220" s="33">
        <f t="shared" si="358"/>
        <v>1.525068518676731E-3</v>
      </c>
      <c r="Y1220" s="33">
        <f t="shared" si="359"/>
        <v>-1.0075985329704995E-4</v>
      </c>
      <c r="Z1220" s="34">
        <f t="shared" si="360"/>
        <v>6.7886675623820558E-3</v>
      </c>
      <c r="AA1220" s="39">
        <f t="shared" si="361"/>
        <v>0</v>
      </c>
      <c r="AB1220" s="37">
        <f t="shared" si="362"/>
        <v>0</v>
      </c>
      <c r="AC1220" s="37">
        <f t="shared" si="366"/>
        <v>0</v>
      </c>
      <c r="AD1220" s="37">
        <f t="shared" si="366"/>
        <v>3.8800746103960199E-2</v>
      </c>
      <c r="AE1220" s="37">
        <f t="shared" si="366"/>
        <v>4.537664974431764E-2</v>
      </c>
      <c r="AF1220" s="37">
        <f t="shared" si="366"/>
        <v>0</v>
      </c>
      <c r="AG1220" s="37">
        <f t="shared" si="366"/>
        <v>0.14825042305374941</v>
      </c>
      <c r="AH1220" s="37">
        <f t="shared" si="366"/>
        <v>0</v>
      </c>
      <c r="AI1220" s="37">
        <f t="shared" si="366"/>
        <v>0</v>
      </c>
      <c r="AJ1220" s="37">
        <f t="shared" si="366"/>
        <v>0.76757218109797287</v>
      </c>
      <c r="AK1220" s="38">
        <f t="shared" si="366"/>
        <v>0</v>
      </c>
      <c r="AL1220" s="8">
        <f t="shared" si="363"/>
        <v>1.7698852884099133E-3</v>
      </c>
      <c r="AM1220" s="23">
        <f t="shared" si="364"/>
        <v>1.1789237352974447</v>
      </c>
    </row>
    <row r="1221" spans="2:39" x14ac:dyDescent="0.35">
      <c r="B1221" s="16">
        <v>37852</v>
      </c>
      <c r="C1221" s="5">
        <v>2.07E-2</v>
      </c>
      <c r="D1221" s="35">
        <f t="shared" si="348"/>
        <v>2.7378507871321013E-3</v>
      </c>
      <c r="E1221" s="36">
        <f t="shared" si="349"/>
        <v>1.1749664944545997</v>
      </c>
      <c r="F1221" s="7">
        <v>1.383502166710465</v>
      </c>
      <c r="G1221" s="7">
        <v>1.2601033612246235</v>
      </c>
      <c r="H1221" s="7">
        <v>0.83443696440330395</v>
      </c>
      <c r="I1221" s="7">
        <v>0.83821202151379437</v>
      </c>
      <c r="J1221" s="7">
        <v>1.1070834392813893</v>
      </c>
      <c r="K1221" s="7">
        <v>1.7639410296714615</v>
      </c>
      <c r="L1221" s="7">
        <v>1.9731954888279928</v>
      </c>
      <c r="M1221" s="7">
        <v>1.0196433550565767</v>
      </c>
      <c r="N1221" s="7">
        <v>1.091870104952736</v>
      </c>
      <c r="O1221" s="8">
        <v>1.9094694935210226</v>
      </c>
      <c r="P1221" s="32">
        <f t="shared" si="350"/>
        <v>5.6673511293681145E-5</v>
      </c>
      <c r="Q1221" s="33">
        <f t="shared" si="351"/>
        <v>8.3037538740391437E-3</v>
      </c>
      <c r="R1221" s="33">
        <f t="shared" si="352"/>
        <v>2.3155946841137975E-3</v>
      </c>
      <c r="S1221" s="33">
        <f t="shared" si="353"/>
        <v>4.3176819219647999E-3</v>
      </c>
      <c r="T1221" s="33">
        <f t="shared" si="354"/>
        <v>-4.9746516370192673E-3</v>
      </c>
      <c r="U1221" s="33">
        <f t="shared" si="355"/>
        <v>1.5063350905796025E-2</v>
      </c>
      <c r="V1221" s="33">
        <f t="shared" si="356"/>
        <v>3.7329639960255179E-3</v>
      </c>
      <c r="W1221" s="33">
        <f t="shared" si="357"/>
        <v>-2.1372966414705541E-3</v>
      </c>
      <c r="X1221" s="33">
        <f t="shared" si="358"/>
        <v>4.8435312405825659E-3</v>
      </c>
      <c r="Y1221" s="33">
        <f t="shared" si="359"/>
        <v>1.0359593040474291E-3</v>
      </c>
      <c r="Z1221" s="34">
        <f t="shared" si="360"/>
        <v>8.9623028524905557E-3</v>
      </c>
      <c r="AA1221" s="39">
        <f t="shared" si="361"/>
        <v>0</v>
      </c>
      <c r="AB1221" s="37">
        <f t="shared" si="362"/>
        <v>0</v>
      </c>
      <c r="AC1221" s="37">
        <f t="shared" si="366"/>
        <v>0</v>
      </c>
      <c r="AD1221" s="37">
        <f t="shared" si="366"/>
        <v>3.8800746103960199E-2</v>
      </c>
      <c r="AE1221" s="37">
        <f t="shared" si="366"/>
        <v>4.537664974431764E-2</v>
      </c>
      <c r="AF1221" s="37">
        <f t="shared" si="366"/>
        <v>0</v>
      </c>
      <c r="AG1221" s="37">
        <f t="shared" si="366"/>
        <v>0.14825042305374941</v>
      </c>
      <c r="AH1221" s="37">
        <f t="shared" si="366"/>
        <v>0</v>
      </c>
      <c r="AI1221" s="37">
        <f t="shared" si="366"/>
        <v>0</v>
      </c>
      <c r="AJ1221" s="37">
        <f t="shared" si="366"/>
        <v>0.76757218109797287</v>
      </c>
      <c r="AK1221" s="38">
        <f t="shared" si="366"/>
        <v>0</v>
      </c>
      <c r="AL1221" s="8">
        <f t="shared" si="363"/>
        <v>1.2903832892704166E-3</v>
      </c>
      <c r="AM1221" s="23">
        <f t="shared" si="364"/>
        <v>1.1804449987847967</v>
      </c>
    </row>
    <row r="1222" spans="2:39" x14ac:dyDescent="0.35">
      <c r="B1222" s="16">
        <v>37853</v>
      </c>
      <c r="C1222" s="5">
        <v>2.0899999999999998E-2</v>
      </c>
      <c r="D1222" s="35">
        <f t="shared" si="348"/>
        <v>2.7378507871321013E-3</v>
      </c>
      <c r="E1222" s="36">
        <f t="shared" si="349"/>
        <v>1.1750330839314929</v>
      </c>
      <c r="F1222" s="7">
        <v>1.3757667797647681</v>
      </c>
      <c r="G1222" s="7">
        <v>1.2553061030381667</v>
      </c>
      <c r="H1222" s="7">
        <v>0.83115157036677556</v>
      </c>
      <c r="I1222" s="7">
        <v>0.83891381295255119</v>
      </c>
      <c r="J1222" s="7">
        <v>1.1188088862492205</v>
      </c>
      <c r="K1222" s="7">
        <v>1.7667110023581778</v>
      </c>
      <c r="L1222" s="7">
        <v>1.9986956801303457</v>
      </c>
      <c r="M1222" s="7">
        <v>1.0287628265741573</v>
      </c>
      <c r="N1222" s="7">
        <v>1.092485422348948</v>
      </c>
      <c r="O1222" s="8">
        <v>1.9126504151734804</v>
      </c>
      <c r="P1222" s="32">
        <f t="shared" si="350"/>
        <v>5.6673511293681145E-5</v>
      </c>
      <c r="Q1222" s="33">
        <f t="shared" si="351"/>
        <v>-5.5911635932520687E-3</v>
      </c>
      <c r="R1222" s="33">
        <f t="shared" si="352"/>
        <v>-3.8070354655626026E-3</v>
      </c>
      <c r="S1222" s="33">
        <f t="shared" si="353"/>
        <v>-3.9372585068516708E-3</v>
      </c>
      <c r="T1222" s="33">
        <f t="shared" si="354"/>
        <v>8.3724811950247613E-4</v>
      </c>
      <c r="U1222" s="33">
        <f t="shared" si="355"/>
        <v>1.0591294704437315E-2</v>
      </c>
      <c r="V1222" s="33">
        <f t="shared" si="356"/>
        <v>1.5703317968811525E-3</v>
      </c>
      <c r="W1222" s="33">
        <f t="shared" si="357"/>
        <v>1.2923296980320575E-2</v>
      </c>
      <c r="X1222" s="33">
        <f t="shared" si="358"/>
        <v>8.9437855622318541E-3</v>
      </c>
      <c r="Y1222" s="33">
        <f t="shared" si="359"/>
        <v>5.6354450352746888E-4</v>
      </c>
      <c r="Z1222" s="34">
        <f t="shared" si="360"/>
        <v>1.6658667044699982E-3</v>
      </c>
      <c r="AA1222" s="39">
        <f t="shared" si="361"/>
        <v>0</v>
      </c>
      <c r="AB1222" s="37">
        <f t="shared" si="362"/>
        <v>0</v>
      </c>
      <c r="AC1222" s="37">
        <f t="shared" si="366"/>
        <v>0</v>
      </c>
      <c r="AD1222" s="37">
        <f t="shared" si="366"/>
        <v>3.8800746103960199E-2</v>
      </c>
      <c r="AE1222" s="37">
        <f t="shared" si="366"/>
        <v>4.537664974431764E-2</v>
      </c>
      <c r="AF1222" s="37">
        <f t="shared" si="366"/>
        <v>0</v>
      </c>
      <c r="AG1222" s="37">
        <f t="shared" si="366"/>
        <v>0.14825042305374941</v>
      </c>
      <c r="AH1222" s="37">
        <f t="shared" si="366"/>
        <v>0</v>
      </c>
      <c r="AI1222" s="37">
        <f t="shared" si="366"/>
        <v>0</v>
      </c>
      <c r="AJ1222" s="37">
        <f t="shared" si="366"/>
        <v>0.76757218109797287</v>
      </c>
      <c r="AK1222" s="38">
        <f t="shared" si="366"/>
        <v>0</v>
      </c>
      <c r="AL1222" s="8">
        <f t="shared" si="363"/>
        <v>5.5058638393848229E-4</v>
      </c>
      <c r="AM1222" s="23">
        <f t="shared" si="364"/>
        <v>1.181094935728116</v>
      </c>
    </row>
    <row r="1223" spans="2:39" x14ac:dyDescent="0.35">
      <c r="B1223" s="16">
        <v>37854</v>
      </c>
      <c r="C1223" s="5">
        <v>2.1499999999999998E-2</v>
      </c>
      <c r="D1223" s="35">
        <f t="shared" si="348"/>
        <v>2.7378507871321013E-3</v>
      </c>
      <c r="E1223" s="36">
        <f t="shared" si="349"/>
        <v>1.1751003205952963</v>
      </c>
      <c r="F1223" s="7">
        <v>1.3674923474022229</v>
      </c>
      <c r="G1223" s="7">
        <v>1.2514557222743126</v>
      </c>
      <c r="H1223" s="7">
        <v>0.83370086401765597</v>
      </c>
      <c r="I1223" s="7">
        <v>0.84515148204552837</v>
      </c>
      <c r="J1223" s="7">
        <v>1.128372086493761</v>
      </c>
      <c r="K1223" s="7">
        <v>1.7908657195876589</v>
      </c>
      <c r="L1223" s="7">
        <v>2.0223511368757205</v>
      </c>
      <c r="M1223" s="7">
        <v>1.0344611041890008</v>
      </c>
      <c r="N1223" s="7">
        <v>1.0944392306278619</v>
      </c>
      <c r="O1223" s="8">
        <v>1.9090916919380327</v>
      </c>
      <c r="P1223" s="32">
        <f t="shared" si="350"/>
        <v>5.7221081451119815E-5</v>
      </c>
      <c r="Q1223" s="33">
        <f t="shared" si="351"/>
        <v>-6.0144150042349409E-3</v>
      </c>
      <c r="R1223" s="33">
        <f t="shared" si="352"/>
        <v>-3.0672843496380997E-3</v>
      </c>
      <c r="S1223" s="33">
        <f t="shared" si="353"/>
        <v>3.0671826195978191E-3</v>
      </c>
      <c r="T1223" s="33">
        <f t="shared" si="354"/>
        <v>7.4354111193184469E-3</v>
      </c>
      <c r="U1223" s="33">
        <f t="shared" si="355"/>
        <v>8.5476620377953338E-3</v>
      </c>
      <c r="V1223" s="33">
        <f t="shared" si="356"/>
        <v>1.3672138339116957E-2</v>
      </c>
      <c r="W1223" s="33">
        <f t="shared" si="357"/>
        <v>1.183544697701655E-2</v>
      </c>
      <c r="X1223" s="33">
        <f t="shared" si="358"/>
        <v>5.5389614278922306E-3</v>
      </c>
      <c r="Y1223" s="33">
        <f t="shared" si="359"/>
        <v>1.7884067273987725E-3</v>
      </c>
      <c r="Z1223" s="34">
        <f t="shared" si="360"/>
        <v>-1.860623983983456E-3</v>
      </c>
      <c r="AA1223" s="39">
        <f t="shared" si="361"/>
        <v>0</v>
      </c>
      <c r="AB1223" s="37">
        <f t="shared" si="362"/>
        <v>0</v>
      </c>
      <c r="AC1223" s="37">
        <f t="shared" si="366"/>
        <v>0</v>
      </c>
      <c r="AD1223" s="37">
        <f t="shared" si="366"/>
        <v>3.8800746103960199E-2</v>
      </c>
      <c r="AE1223" s="37">
        <f t="shared" si="366"/>
        <v>4.537664974431764E-2</v>
      </c>
      <c r="AF1223" s="37">
        <f t="shared" si="366"/>
        <v>0</v>
      </c>
      <c r="AG1223" s="37">
        <f t="shared" si="366"/>
        <v>0.14825042305374941</v>
      </c>
      <c r="AH1223" s="37">
        <f t="shared" si="366"/>
        <v>0</v>
      </c>
      <c r="AI1223" s="37">
        <f t="shared" si="366"/>
        <v>0</v>
      </c>
      <c r="AJ1223" s="37">
        <f t="shared" si="366"/>
        <v>0.76757218109797287</v>
      </c>
      <c r="AK1223" s="38">
        <f t="shared" si="366"/>
        <v>0</v>
      </c>
      <c r="AL1223" s="8">
        <f t="shared" si="363"/>
        <v>3.8560345654070523E-3</v>
      </c>
      <c r="AM1223" s="23">
        <f t="shared" si="364"/>
        <v>1.1856492786253108</v>
      </c>
    </row>
    <row r="1224" spans="2:39" x14ac:dyDescent="0.35">
      <c r="B1224" s="16">
        <v>37855</v>
      </c>
      <c r="C1224" s="5">
        <v>2.4500000000000001E-2</v>
      </c>
      <c r="D1224" s="35">
        <f t="shared" si="348"/>
        <v>2.7378507871321013E-3</v>
      </c>
      <c r="E1224" s="36">
        <f t="shared" si="349"/>
        <v>1.1751694914560571</v>
      </c>
      <c r="F1224" s="7">
        <v>1.3737707102597925</v>
      </c>
      <c r="G1224" s="7">
        <v>1.2543697764576556</v>
      </c>
      <c r="H1224" s="7">
        <v>0.82584532311010295</v>
      </c>
      <c r="I1224" s="7">
        <v>0.84422578295299278</v>
      </c>
      <c r="J1224" s="7">
        <v>1.1224208673614937</v>
      </c>
      <c r="K1224" s="7">
        <v>1.7977910568041466</v>
      </c>
      <c r="L1224" s="7">
        <v>2.0300019545642449</v>
      </c>
      <c r="M1224" s="7">
        <v>1.0355656887080809</v>
      </c>
      <c r="N1224" s="7">
        <v>1.0961888546871232</v>
      </c>
      <c r="O1224" s="8">
        <v>1.9173410689280863</v>
      </c>
      <c r="P1224" s="32">
        <f t="shared" si="350"/>
        <v>5.8863791923435826E-5</v>
      </c>
      <c r="Q1224" s="33">
        <f t="shared" si="351"/>
        <v>4.5911502682236538E-3</v>
      </c>
      <c r="R1224" s="33">
        <f t="shared" si="352"/>
        <v>2.3285315904322257E-3</v>
      </c>
      <c r="S1224" s="33">
        <f t="shared" si="353"/>
        <v>-9.4224934225168866E-3</v>
      </c>
      <c r="T1224" s="33">
        <f t="shared" si="354"/>
        <v>-1.0953055306666126E-3</v>
      </c>
      <c r="U1224" s="33">
        <f t="shared" si="355"/>
        <v>-5.2741637297673005E-3</v>
      </c>
      <c r="V1224" s="33">
        <f t="shared" si="356"/>
        <v>3.8670332123404982E-3</v>
      </c>
      <c r="W1224" s="33">
        <f t="shared" si="357"/>
        <v>3.7831302136501765E-3</v>
      </c>
      <c r="X1224" s="33">
        <f t="shared" si="358"/>
        <v>1.0677873866953291E-3</v>
      </c>
      <c r="Y1224" s="33">
        <f t="shared" si="359"/>
        <v>1.5986488882142602E-3</v>
      </c>
      <c r="Z1224" s="34">
        <f t="shared" si="360"/>
        <v>4.3211004609626791E-3</v>
      </c>
      <c r="AA1224" s="39">
        <f t="shared" si="361"/>
        <v>0</v>
      </c>
      <c r="AB1224" s="37">
        <f t="shared" si="362"/>
        <v>0</v>
      </c>
      <c r="AC1224" s="37">
        <f t="shared" si="366"/>
        <v>0</v>
      </c>
      <c r="AD1224" s="37">
        <f t="shared" si="366"/>
        <v>3.8800746103960199E-2</v>
      </c>
      <c r="AE1224" s="37">
        <f t="shared" si="366"/>
        <v>4.537664974431764E-2</v>
      </c>
      <c r="AF1224" s="37">
        <f t="shared" si="366"/>
        <v>0</v>
      </c>
      <c r="AG1224" s="37">
        <f t="shared" si="366"/>
        <v>0.14825042305374941</v>
      </c>
      <c r="AH1224" s="37">
        <f t="shared" si="366"/>
        <v>0</v>
      </c>
      <c r="AI1224" s="37">
        <f t="shared" si="366"/>
        <v>0</v>
      </c>
      <c r="AJ1224" s="37">
        <f t="shared" si="366"/>
        <v>0.76757218109797287</v>
      </c>
      <c r="AK1224" s="38">
        <f t="shared" si="366"/>
        <v>0</v>
      </c>
      <c r="AL1224" s="8">
        <f t="shared" si="363"/>
        <v>1.3850666532474619E-3</v>
      </c>
      <c r="AM1224" s="23">
        <f t="shared" si="364"/>
        <v>1.1872914819035818</v>
      </c>
    </row>
    <row r="1225" spans="2:39" x14ac:dyDescent="0.35">
      <c r="B1225" s="16">
        <v>37858</v>
      </c>
      <c r="C1225" s="5">
        <v>2.1000000000000001E-2</v>
      </c>
      <c r="D1225" s="35">
        <f t="shared" si="348"/>
        <v>8.2135523613963042E-3</v>
      </c>
      <c r="E1225" s="36">
        <f t="shared" si="349"/>
        <v>1.175405973201771</v>
      </c>
      <c r="F1225" s="7">
        <v>1.3681175693584415</v>
      </c>
      <c r="G1225" s="7">
        <v>1.2543516281871177</v>
      </c>
      <c r="H1225" s="7">
        <v>0.8270507060633302</v>
      </c>
      <c r="I1225" s="7">
        <v>0.84015568111641858</v>
      </c>
      <c r="J1225" s="7">
        <v>1.11548322856833</v>
      </c>
      <c r="K1225" s="7">
        <v>1.7909531635090399</v>
      </c>
      <c r="L1225" s="7">
        <v>2.019904528517416</v>
      </c>
      <c r="M1225" s="7">
        <v>1.0361672564511146</v>
      </c>
      <c r="N1225" s="7">
        <v>1.0962152643180154</v>
      </c>
      <c r="O1225" s="8">
        <v>1.9123290289980261</v>
      </c>
      <c r="P1225" s="32">
        <f t="shared" si="350"/>
        <v>2.0123203285415947E-4</v>
      </c>
      <c r="Q1225" s="33">
        <f t="shared" si="351"/>
        <v>-4.1150541783511185E-3</v>
      </c>
      <c r="R1225" s="33">
        <f t="shared" si="352"/>
        <v>-1.4468038754267276E-5</v>
      </c>
      <c r="S1225" s="33">
        <f t="shared" si="353"/>
        <v>1.4595747163497208E-3</v>
      </c>
      <c r="T1225" s="33">
        <f t="shared" si="354"/>
        <v>-4.8211058211673485E-3</v>
      </c>
      <c r="U1225" s="33">
        <f t="shared" si="355"/>
        <v>-6.1809602751525805E-3</v>
      </c>
      <c r="V1225" s="33">
        <f t="shared" si="356"/>
        <v>-3.8034972246786536E-3</v>
      </c>
      <c r="W1225" s="33">
        <f t="shared" si="357"/>
        <v>-4.9740967116440604E-3</v>
      </c>
      <c r="X1225" s="33">
        <f t="shared" si="358"/>
        <v>5.809073722635727E-4</v>
      </c>
      <c r="Y1225" s="33">
        <f t="shared" si="359"/>
        <v>2.4092227155270152E-5</v>
      </c>
      <c r="Z1225" s="34">
        <f t="shared" si="360"/>
        <v>-2.6140575671610433E-3</v>
      </c>
      <c r="AA1225" s="39">
        <f t="shared" si="361"/>
        <v>0</v>
      </c>
      <c r="AB1225" s="37">
        <f t="shared" si="362"/>
        <v>0</v>
      </c>
      <c r="AC1225" s="37">
        <f t="shared" si="366"/>
        <v>0</v>
      </c>
      <c r="AD1225" s="37">
        <f t="shared" si="366"/>
        <v>3.8800746103960199E-2</v>
      </c>
      <c r="AE1225" s="37">
        <f t="shared" si="366"/>
        <v>4.537664974431764E-2</v>
      </c>
      <c r="AF1225" s="37">
        <f t="shared" si="366"/>
        <v>0</v>
      </c>
      <c r="AG1225" s="37">
        <f t="shared" si="366"/>
        <v>0.14825042305374941</v>
      </c>
      <c r="AH1225" s="37">
        <f t="shared" si="366"/>
        <v>0</v>
      </c>
      <c r="AI1225" s="37">
        <f t="shared" si="366"/>
        <v>0</v>
      </c>
      <c r="AJ1225" s="37">
        <f t="shared" si="366"/>
        <v>0.76757218109797287</v>
      </c>
      <c r="AK1225" s="38">
        <f t="shared" si="366"/>
        <v>0</v>
      </c>
      <c r="AL1225" s="8">
        <f t="shared" si="363"/>
        <v>-7.075105915358501E-4</v>
      </c>
      <c r="AM1225" s="23">
        <f t="shared" si="364"/>
        <v>1.1864514606048948</v>
      </c>
    </row>
    <row r="1226" spans="2:39" x14ac:dyDescent="0.35">
      <c r="B1226" s="16">
        <v>37859</v>
      </c>
      <c r="C1226" s="5">
        <v>2.1000000000000001E-2</v>
      </c>
      <c r="D1226" s="35">
        <f t="shared" si="348"/>
        <v>2.7378507871321013E-3</v>
      </c>
      <c r="E1226" s="36">
        <f t="shared" si="349"/>
        <v>1.1754735530113185</v>
      </c>
      <c r="F1226" s="7">
        <v>1.3733175309774399</v>
      </c>
      <c r="G1226" s="7">
        <v>1.2564531210179601</v>
      </c>
      <c r="H1226" s="7">
        <v>0.82855321586918063</v>
      </c>
      <c r="I1226" s="7">
        <v>0.8261864247868469</v>
      </c>
      <c r="J1226" s="7">
        <v>1.1201438263580179</v>
      </c>
      <c r="K1226" s="7">
        <v>1.7812821629286992</v>
      </c>
      <c r="L1226" s="7">
        <v>2.0297791465204713</v>
      </c>
      <c r="M1226" s="7">
        <v>1.0361948804219445</v>
      </c>
      <c r="N1226" s="7">
        <v>1.0975517107621049</v>
      </c>
      <c r="O1226" s="8">
        <v>1.9203881682694413</v>
      </c>
      <c r="P1226" s="32">
        <f t="shared" si="350"/>
        <v>5.7494866529728128E-5</v>
      </c>
      <c r="Q1226" s="33">
        <f t="shared" si="351"/>
        <v>3.8008148827712862E-3</v>
      </c>
      <c r="R1226" s="33">
        <f t="shared" si="352"/>
        <v>1.6753618232869805E-3</v>
      </c>
      <c r="S1226" s="33">
        <f t="shared" si="353"/>
        <v>1.8167082076530061E-3</v>
      </c>
      <c r="T1226" s="33">
        <f t="shared" si="354"/>
        <v>-1.6626985502269043E-2</v>
      </c>
      <c r="U1226" s="33">
        <f t="shared" si="355"/>
        <v>4.1780975906464679E-3</v>
      </c>
      <c r="V1226" s="33">
        <f t="shared" si="356"/>
        <v>-5.3999181985262545E-3</v>
      </c>
      <c r="W1226" s="33">
        <f t="shared" si="357"/>
        <v>4.8886558070659891E-3</v>
      </c>
      <c r="X1226" s="33">
        <f t="shared" si="358"/>
        <v>2.6659760437253155E-5</v>
      </c>
      <c r="Y1226" s="33">
        <f t="shared" si="359"/>
        <v>1.2191459903825308E-3</v>
      </c>
      <c r="Z1226" s="34">
        <f t="shared" si="360"/>
        <v>4.2143057754229218E-3</v>
      </c>
      <c r="AA1226" s="39">
        <f t="shared" si="361"/>
        <v>0</v>
      </c>
      <c r="AB1226" s="37">
        <f t="shared" si="362"/>
        <v>0</v>
      </c>
      <c r="AC1226" s="37">
        <f t="shared" si="366"/>
        <v>0</v>
      </c>
      <c r="AD1226" s="37">
        <f t="shared" si="366"/>
        <v>3.8800746103960199E-2</v>
      </c>
      <c r="AE1226" s="37">
        <f t="shared" si="366"/>
        <v>4.537664974431764E-2</v>
      </c>
      <c r="AF1226" s="37">
        <f t="shared" si="366"/>
        <v>0</v>
      </c>
      <c r="AG1226" s="37">
        <f t="shared" si="366"/>
        <v>0.14825042305374941</v>
      </c>
      <c r="AH1226" s="37">
        <f t="shared" si="366"/>
        <v>0</v>
      </c>
      <c r="AI1226" s="37">
        <f t="shared" si="366"/>
        <v>0</v>
      </c>
      <c r="AJ1226" s="37">
        <f t="shared" si="366"/>
        <v>0.76757218109797287</v>
      </c>
      <c r="AK1226" s="38">
        <f t="shared" si="366"/>
        <v>0</v>
      </c>
      <c r="AL1226" s="8">
        <f t="shared" si="363"/>
        <v>-5.4874487400257506E-4</v>
      </c>
      <c r="AM1226" s="23">
        <f t="shared" si="364"/>
        <v>1.1858004014476351</v>
      </c>
    </row>
    <row r="1227" spans="2:39" x14ac:dyDescent="0.35">
      <c r="B1227" s="16">
        <v>37860</v>
      </c>
      <c r="C1227" s="5">
        <v>2.0899999999999998E-2</v>
      </c>
      <c r="D1227" s="35">
        <f t="shared" si="348"/>
        <v>2.7378507871321013E-3</v>
      </c>
      <c r="E1227" s="36">
        <f t="shared" si="349"/>
        <v>1.1755411367063582</v>
      </c>
      <c r="F1227" s="7">
        <v>1.3682748933550672</v>
      </c>
      <c r="G1227" s="7">
        <v>1.2532781754544813</v>
      </c>
      <c r="H1227" s="7">
        <v>0.82880871660981759</v>
      </c>
      <c r="I1227" s="7">
        <v>0.8366663884115596</v>
      </c>
      <c r="J1227" s="7">
        <v>1.1190052732434872</v>
      </c>
      <c r="K1227" s="7">
        <v>1.7898513635452145</v>
      </c>
      <c r="L1227" s="7">
        <v>2.0118874594129643</v>
      </c>
      <c r="M1227" s="7">
        <v>1.03925420465221</v>
      </c>
      <c r="N1227" s="7">
        <v>1.0974469678877252</v>
      </c>
      <c r="O1227" s="8">
        <v>1.9204615799808757</v>
      </c>
      <c r="P1227" s="32">
        <f t="shared" si="350"/>
        <v>5.7494866529728128E-5</v>
      </c>
      <c r="Q1227" s="33">
        <f t="shared" si="351"/>
        <v>-3.6718657620161688E-3</v>
      </c>
      <c r="R1227" s="33">
        <f t="shared" si="352"/>
        <v>-2.5269112793532278E-3</v>
      </c>
      <c r="S1227" s="33">
        <f t="shared" si="353"/>
        <v>3.0836974106596138E-4</v>
      </c>
      <c r="T1227" s="33">
        <f t="shared" si="354"/>
        <v>1.2684744399445336E-2</v>
      </c>
      <c r="U1227" s="33">
        <f t="shared" si="355"/>
        <v>-1.0164347539480811E-3</v>
      </c>
      <c r="V1227" s="33">
        <f t="shared" si="356"/>
        <v>4.8106924297868225E-3</v>
      </c>
      <c r="W1227" s="33">
        <f t="shared" si="357"/>
        <v>-8.8145979517907369E-3</v>
      </c>
      <c r="X1227" s="33">
        <f t="shared" si="358"/>
        <v>2.9524602833588265E-3</v>
      </c>
      <c r="Y1227" s="33">
        <f t="shared" si="359"/>
        <v>-9.5433202237815706E-5</v>
      </c>
      <c r="Z1227" s="34">
        <f t="shared" si="360"/>
        <v>3.8227537873636308E-5</v>
      </c>
      <c r="AA1227" s="39">
        <f t="shared" si="361"/>
        <v>0</v>
      </c>
      <c r="AB1227" s="37">
        <f t="shared" si="362"/>
        <v>0</v>
      </c>
      <c r="AC1227" s="37">
        <f t="shared" si="366"/>
        <v>0</v>
      </c>
      <c r="AD1227" s="37">
        <f t="shared" si="366"/>
        <v>3.8800746103960199E-2</v>
      </c>
      <c r="AE1227" s="37">
        <f t="shared" si="366"/>
        <v>4.537664974431764E-2</v>
      </c>
      <c r="AF1227" s="37">
        <f t="shared" si="366"/>
        <v>0</v>
      </c>
      <c r="AG1227" s="37">
        <f t="shared" si="366"/>
        <v>0.14825042305374941</v>
      </c>
      <c r="AH1227" s="37">
        <f t="shared" si="366"/>
        <v>0</v>
      </c>
      <c r="AI1227" s="37">
        <f t="shared" si="366"/>
        <v>0</v>
      </c>
      <c r="AJ1227" s="37">
        <f t="shared" si="366"/>
        <v>0.76757218109797287</v>
      </c>
      <c r="AK1227" s="38">
        <f t="shared" si="366"/>
        <v>0</v>
      </c>
      <c r="AL1227" s="8">
        <f t="shared" si="363"/>
        <v>1.2274914964455921E-3</v>
      </c>
      <c r="AM1227" s="23">
        <f t="shared" si="364"/>
        <v>1.1872559613568938</v>
      </c>
    </row>
    <row r="1228" spans="2:39" x14ac:dyDescent="0.35">
      <c r="B1228" s="16">
        <v>37861</v>
      </c>
      <c r="C1228" s="5">
        <v>2.0899999999999998E-2</v>
      </c>
      <c r="D1228" s="35">
        <f t="shared" si="348"/>
        <v>2.7378507871321013E-3</v>
      </c>
      <c r="E1228" s="36">
        <f t="shared" si="349"/>
        <v>1.1756084024414908</v>
      </c>
      <c r="F1228" s="7">
        <v>1.3807535513197116</v>
      </c>
      <c r="G1228" s="7">
        <v>1.2574091031063142</v>
      </c>
      <c r="H1228" s="7">
        <v>0.83342939366204682</v>
      </c>
      <c r="I1228" s="7">
        <v>0.84062564405976481</v>
      </c>
      <c r="J1228" s="7">
        <v>1.1110532261011856</v>
      </c>
      <c r="K1228" s="7">
        <v>1.7923095956890189</v>
      </c>
      <c r="L1228" s="7">
        <v>2.0224209068981991</v>
      </c>
      <c r="M1228" s="7">
        <v>1.0425090048830103</v>
      </c>
      <c r="N1228" s="7">
        <v>1.0981653098252191</v>
      </c>
      <c r="O1228" s="8">
        <v>1.92578836540628</v>
      </c>
      <c r="P1228" s="32">
        <f t="shared" si="350"/>
        <v>5.7221081451119815E-5</v>
      </c>
      <c r="Q1228" s="33">
        <f t="shared" si="351"/>
        <v>9.1199933765109265E-3</v>
      </c>
      <c r="R1228" s="33">
        <f t="shared" si="352"/>
        <v>3.2960979714937721E-3</v>
      </c>
      <c r="S1228" s="33">
        <f t="shared" si="353"/>
        <v>5.5750825970193318E-3</v>
      </c>
      <c r="T1228" s="33">
        <f t="shared" si="354"/>
        <v>4.7321796393924309E-3</v>
      </c>
      <c r="U1228" s="33">
        <f t="shared" si="355"/>
        <v>-7.1063535913929998E-3</v>
      </c>
      <c r="V1228" s="33">
        <f t="shared" si="356"/>
        <v>1.3734280923392017E-3</v>
      </c>
      <c r="W1228" s="33">
        <f t="shared" si="357"/>
        <v>5.2356047232922087E-3</v>
      </c>
      <c r="X1228" s="33">
        <f t="shared" si="358"/>
        <v>3.1318614985922366E-3</v>
      </c>
      <c r="Y1228" s="33">
        <f t="shared" si="359"/>
        <v>6.5455731211905288E-4</v>
      </c>
      <c r="Z1228" s="34">
        <f t="shared" si="360"/>
        <v>2.7737005941339543E-3</v>
      </c>
      <c r="AA1228" s="39">
        <f t="shared" si="361"/>
        <v>0</v>
      </c>
      <c r="AB1228" s="37">
        <f t="shared" si="362"/>
        <v>0</v>
      </c>
      <c r="AC1228" s="37">
        <f t="shared" si="366"/>
        <v>0</v>
      </c>
      <c r="AD1228" s="37">
        <f t="shared" si="366"/>
        <v>3.8800746103960199E-2</v>
      </c>
      <c r="AE1228" s="37">
        <f t="shared" si="366"/>
        <v>4.537664974431764E-2</v>
      </c>
      <c r="AF1228" s="37">
        <f t="shared" si="366"/>
        <v>0</v>
      </c>
      <c r="AG1228" s="37">
        <f t="shared" si="366"/>
        <v>0.14825042305374941</v>
      </c>
      <c r="AH1228" s="37">
        <f t="shared" si="366"/>
        <v>0</v>
      </c>
      <c r="AI1228" s="37">
        <f t="shared" si="366"/>
        <v>0</v>
      </c>
      <c r="AJ1228" s="37">
        <f t="shared" si="366"/>
        <v>0.76757218109797287</v>
      </c>
      <c r="AK1228" s="38">
        <f t="shared" si="366"/>
        <v>0</v>
      </c>
      <c r="AL1228" s="8">
        <f t="shared" si="363"/>
        <v>1.1370791018194945E-3</v>
      </c>
      <c r="AM1228" s="23">
        <f t="shared" si="364"/>
        <v>1.1886059652990633</v>
      </c>
    </row>
    <row r="1229" spans="2:39" x14ac:dyDescent="0.35">
      <c r="B1229" s="16">
        <v>37862</v>
      </c>
      <c r="C1229" s="5">
        <v>2.1400000000000002E-2</v>
      </c>
      <c r="D1229" s="35">
        <f t="shared" si="348"/>
        <v>2.7378507871321013E-3</v>
      </c>
      <c r="E1229" s="36">
        <f t="shared" si="349"/>
        <v>1.1756756720256416</v>
      </c>
      <c r="F1229" s="7">
        <v>1.3786758511210968</v>
      </c>
      <c r="G1229" s="7">
        <v>1.2576163682814068</v>
      </c>
      <c r="H1229" s="7">
        <v>0.83889046017202762</v>
      </c>
      <c r="I1229" s="7">
        <v>0.83611156235010375</v>
      </c>
      <c r="J1229" s="7">
        <v>1.1206502724020568</v>
      </c>
      <c r="K1229" s="7">
        <v>1.8117367905548458</v>
      </c>
      <c r="L1229" s="7">
        <v>2.0294970988772465</v>
      </c>
      <c r="M1229" s="7">
        <v>1.0483066820456248</v>
      </c>
      <c r="N1229" s="7">
        <v>1.1083529036440807</v>
      </c>
      <c r="O1229" s="8">
        <v>1.9239172452892288</v>
      </c>
      <c r="P1229" s="32">
        <f t="shared" si="350"/>
        <v>5.7221081451119815E-5</v>
      </c>
      <c r="Q1229" s="33">
        <f t="shared" si="351"/>
        <v>-1.504758178335952E-3</v>
      </c>
      <c r="R1229" s="33">
        <f t="shared" si="352"/>
        <v>1.6483511577947141E-4</v>
      </c>
      <c r="S1229" s="33">
        <f t="shared" si="353"/>
        <v>6.5525244867896681E-3</v>
      </c>
      <c r="T1229" s="33">
        <f t="shared" si="354"/>
        <v>-5.3699072132280534E-3</v>
      </c>
      <c r="U1229" s="33">
        <f t="shared" si="355"/>
        <v>8.6377916695750123E-3</v>
      </c>
      <c r="V1229" s="33">
        <f t="shared" si="356"/>
        <v>1.0839195924942091E-2</v>
      </c>
      <c r="W1229" s="33">
        <f t="shared" si="357"/>
        <v>3.4988720473130286E-3</v>
      </c>
      <c r="X1229" s="33">
        <f t="shared" si="358"/>
        <v>5.5612729822560603E-3</v>
      </c>
      <c r="Y1229" s="33">
        <f t="shared" si="359"/>
        <v>9.2769219057584618E-3</v>
      </c>
      <c r="Z1229" s="34">
        <f t="shared" si="360"/>
        <v>-9.7161253576083517E-4</v>
      </c>
      <c r="AA1229" s="39">
        <f t="shared" si="361"/>
        <v>0</v>
      </c>
      <c r="AB1229" s="37">
        <f t="shared" si="362"/>
        <v>0</v>
      </c>
      <c r="AC1229" s="37">
        <f t="shared" si="366"/>
        <v>0</v>
      </c>
      <c r="AD1229" s="37">
        <f t="shared" si="366"/>
        <v>3.8800746103960199E-2</v>
      </c>
      <c r="AE1229" s="37">
        <f t="shared" si="366"/>
        <v>4.537664974431764E-2</v>
      </c>
      <c r="AF1229" s="37">
        <f t="shared" si="366"/>
        <v>0</v>
      </c>
      <c r="AG1229" s="37">
        <f t="shared" si="366"/>
        <v>0.14825042305374941</v>
      </c>
      <c r="AH1229" s="37">
        <f t="shared" si="366"/>
        <v>0</v>
      </c>
      <c r="AI1229" s="37">
        <f t="shared" si="366"/>
        <v>0</v>
      </c>
      <c r="AJ1229" s="37">
        <f t="shared" si="366"/>
        <v>0.76757218109797287</v>
      </c>
      <c r="AK1229" s="38">
        <f t="shared" si="366"/>
        <v>0</v>
      </c>
      <c r="AL1229" s="8">
        <f t="shared" si="363"/>
        <v>8.7381970026915012E-3</v>
      </c>
      <c r="AM1229" s="23">
        <f t="shared" si="364"/>
        <v>1.1989922383824207</v>
      </c>
    </row>
    <row r="1230" spans="2:39" x14ac:dyDescent="0.35">
      <c r="B1230" s="16">
        <v>37865</v>
      </c>
      <c r="C1230" s="5">
        <v>2.0899999999999998E-2</v>
      </c>
      <c r="D1230" s="35">
        <f t="shared" si="348"/>
        <v>8.2135523613963042E-3</v>
      </c>
      <c r="E1230" s="36">
        <f t="shared" si="349"/>
        <v>1.1758823205626547</v>
      </c>
      <c r="F1230" s="7">
        <v>1.3789181810037578</v>
      </c>
      <c r="G1230" s="7">
        <v>1.2517471802551212</v>
      </c>
      <c r="H1230" s="7">
        <v>0.84258092863323419</v>
      </c>
      <c r="I1230" s="7">
        <v>0.85126106765951337</v>
      </c>
      <c r="J1230" s="7">
        <v>1.148796516170121</v>
      </c>
      <c r="K1230" s="7">
        <v>1.8284454894716311</v>
      </c>
      <c r="L1230" s="7">
        <v>2.029664475476229</v>
      </c>
      <c r="M1230" s="7">
        <v>1.0483931379500122</v>
      </c>
      <c r="N1230" s="7">
        <v>1.1102038145676527</v>
      </c>
      <c r="O1230" s="8">
        <v>1.9240759145109976</v>
      </c>
      <c r="P1230" s="32">
        <f t="shared" si="350"/>
        <v>1.7577002053381641E-4</v>
      </c>
      <c r="Q1230" s="33">
        <f t="shared" si="351"/>
        <v>1.7577002053381641E-4</v>
      </c>
      <c r="R1230" s="33">
        <f t="shared" si="352"/>
        <v>-4.6669144695580256E-3</v>
      </c>
      <c r="S1230" s="33">
        <f t="shared" si="353"/>
        <v>4.3992256872844582E-3</v>
      </c>
      <c r="T1230" s="33">
        <f t="shared" si="354"/>
        <v>1.8118999893779852E-2</v>
      </c>
      <c r="U1230" s="33">
        <f t="shared" si="355"/>
        <v>2.5115992438688339E-2</v>
      </c>
      <c r="V1230" s="33">
        <f t="shared" si="356"/>
        <v>9.2224759158687775E-3</v>
      </c>
      <c r="W1230" s="33">
        <f t="shared" si="357"/>
        <v>8.2471957745022806E-5</v>
      </c>
      <c r="X1230" s="33">
        <f t="shared" si="358"/>
        <v>8.2471957746799163E-5</v>
      </c>
      <c r="Y1230" s="33">
        <f t="shared" si="359"/>
        <v>1.6699653309759643E-3</v>
      </c>
      <c r="Z1230" s="34">
        <f t="shared" si="360"/>
        <v>8.2471957750351876E-5</v>
      </c>
      <c r="AA1230" s="39">
        <f t="shared" si="361"/>
        <v>0</v>
      </c>
      <c r="AB1230" s="37">
        <f t="shared" si="362"/>
        <v>0</v>
      </c>
      <c r="AC1230" s="37">
        <f t="shared" si="366"/>
        <v>0</v>
      </c>
      <c r="AD1230" s="37">
        <f t="shared" si="366"/>
        <v>3.8800746103960199E-2</v>
      </c>
      <c r="AE1230" s="37">
        <f t="shared" si="366"/>
        <v>4.537664974431764E-2</v>
      </c>
      <c r="AF1230" s="37">
        <f t="shared" si="366"/>
        <v>0</v>
      </c>
      <c r="AG1230" s="37">
        <f t="shared" si="366"/>
        <v>0.14825042305374941</v>
      </c>
      <c r="AH1230" s="37">
        <f t="shared" si="366"/>
        <v>0</v>
      </c>
      <c r="AI1230" s="37">
        <f t="shared" si="366"/>
        <v>0</v>
      </c>
      <c r="AJ1230" s="37">
        <f t="shared" si="366"/>
        <v>0.76757218109797287</v>
      </c>
      <c r="AK1230" s="38">
        <f t="shared" si="366"/>
        <v>0</v>
      </c>
      <c r="AL1230" s="8">
        <f t="shared" si="363"/>
        <v>3.6419276384295012E-3</v>
      </c>
      <c r="AM1230" s="23">
        <f t="shared" si="364"/>
        <v>1.203358881353648</v>
      </c>
    </row>
    <row r="1231" spans="2:39" x14ac:dyDescent="0.35">
      <c r="B1231" s="16">
        <v>37866</v>
      </c>
      <c r="C1231" s="5">
        <v>2.0899999999999998E-2</v>
      </c>
      <c r="D1231" s="35">
        <f t="shared" ref="D1231:D1294" si="367">(B1231-B1230)/365.25</f>
        <v>2.7378507871321013E-3</v>
      </c>
      <c r="E1231" s="36">
        <f t="shared" ref="E1231:E1294" si="368">E1230*(1+D1231*C1230)</f>
        <v>1.1759496058206966</v>
      </c>
      <c r="F1231" s="7">
        <v>1.3622786995198599</v>
      </c>
      <c r="G1231" s="7">
        <v>1.2393669382501618</v>
      </c>
      <c r="H1231" s="7">
        <v>0.85095487588068397</v>
      </c>
      <c r="I1231" s="7">
        <v>0.84772262697274758</v>
      </c>
      <c r="J1231" s="7">
        <v>1.1509867543081003</v>
      </c>
      <c r="K1231" s="7">
        <v>1.8275214953259271</v>
      </c>
      <c r="L1231" s="7">
        <v>1.9770384140768618</v>
      </c>
      <c r="M1231" s="7">
        <v>1.0510614494667549</v>
      </c>
      <c r="N1231" s="7">
        <v>1.1134952886882787</v>
      </c>
      <c r="O1231" s="8">
        <v>1.9207489804615969</v>
      </c>
      <c r="P1231" s="32">
        <f t="shared" ref="P1231:P1294" si="369">E1231/E1230-1</f>
        <v>5.7221081451119815E-5</v>
      </c>
      <c r="Q1231" s="33">
        <f t="shared" ref="Q1231:Q1294" si="370">F1231/F1230-1</f>
        <v>-1.2067054966078961E-2</v>
      </c>
      <c r="R1231" s="33">
        <f t="shared" ref="R1231:R1294" si="371">G1231/G1230-1</f>
        <v>-9.8903693974659035E-3</v>
      </c>
      <c r="S1231" s="33">
        <f t="shared" ref="S1231:S1294" si="372">H1231/H1230-1</f>
        <v>9.9384485963067704E-3</v>
      </c>
      <c r="T1231" s="33">
        <f t="shared" ref="T1231:T1294" si="373">I1231/I1230-1</f>
        <v>-4.1567044719835744E-3</v>
      </c>
      <c r="U1231" s="33">
        <f t="shared" ref="U1231:U1294" si="374">J1231/J1230-1</f>
        <v>1.9065501219319714E-3</v>
      </c>
      <c r="V1231" s="33">
        <f t="shared" ref="V1231:V1294" si="375">K1231/K1230-1</f>
        <v>-5.0534410296854126E-4</v>
      </c>
      <c r="W1231" s="33">
        <f t="shared" ref="W1231:W1294" si="376">L1231/L1230-1</f>
        <v>-2.5928453710074129E-2</v>
      </c>
      <c r="X1231" s="33">
        <f t="shared" ref="X1231:X1294" si="377">M1231/M1230-1</f>
        <v>2.5451440114918622E-3</v>
      </c>
      <c r="Y1231" s="33">
        <f t="shared" ref="Y1231:Y1294" si="378">N1231/N1230-1</f>
        <v>2.964747623307229E-3</v>
      </c>
      <c r="Z1231" s="34">
        <f t="shared" ref="Z1231:Z1294" si="379">O1231/O1230-1</f>
        <v>-1.7291074766383474E-3</v>
      </c>
      <c r="AA1231" s="39">
        <f t="shared" ref="AA1231:AA1294" si="380">1-SUM(AB1231:AK1231)</f>
        <v>0</v>
      </c>
      <c r="AB1231" s="37">
        <f t="shared" ref="AB1231:AB1294" si="381">AB$8</f>
        <v>0</v>
      </c>
      <c r="AC1231" s="37">
        <f t="shared" si="366"/>
        <v>0</v>
      </c>
      <c r="AD1231" s="37">
        <f t="shared" si="366"/>
        <v>3.8800746103960199E-2</v>
      </c>
      <c r="AE1231" s="37">
        <f t="shared" si="366"/>
        <v>4.537664974431764E-2</v>
      </c>
      <c r="AF1231" s="37">
        <f t="shared" si="366"/>
        <v>0</v>
      </c>
      <c r="AG1231" s="37">
        <f t="shared" si="366"/>
        <v>0.14825042305374941</v>
      </c>
      <c r="AH1231" s="37">
        <f t="shared" si="366"/>
        <v>0</v>
      </c>
      <c r="AI1231" s="37">
        <f t="shared" si="366"/>
        <v>0</v>
      </c>
      <c r="AJ1231" s="37">
        <f t="shared" si="366"/>
        <v>0.76757218109797287</v>
      </c>
      <c r="AK1231" s="38">
        <f t="shared" si="366"/>
        <v>0</v>
      </c>
      <c r="AL1231" s="8">
        <f t="shared" ref="AL1231:AL1294" si="382">SUMPRODUCT(AA1230:AK1230,P1231:Z1231)</f>
        <v>2.3977422203108785E-3</v>
      </c>
      <c r="AM1231" s="23">
        <f t="shared" ref="AM1231:AM1294" si="383">AM1230*(1+AL1231)</f>
        <v>1.2062442257496557</v>
      </c>
    </row>
    <row r="1232" spans="2:39" x14ac:dyDescent="0.35">
      <c r="B1232" s="16">
        <v>37867</v>
      </c>
      <c r="C1232" s="5">
        <v>2.0899999999999998E-2</v>
      </c>
      <c r="D1232" s="35">
        <f t="shared" si="367"/>
        <v>2.7378507871321013E-3</v>
      </c>
      <c r="E1232" s="36">
        <f t="shared" si="368"/>
        <v>1.1760168949288736</v>
      </c>
      <c r="F1232" s="7">
        <v>1.3653229853301623</v>
      </c>
      <c r="G1232" s="7">
        <v>1.2394378561666832</v>
      </c>
      <c r="H1232" s="7">
        <v>0.85516251462426263</v>
      </c>
      <c r="I1232" s="7">
        <v>0.86179517491687774</v>
      </c>
      <c r="J1232" s="7">
        <v>1.1559391482409478</v>
      </c>
      <c r="K1232" s="7">
        <v>1.8418150993535258</v>
      </c>
      <c r="L1232" s="7">
        <v>1.9833252271847928</v>
      </c>
      <c r="M1232" s="7">
        <v>1.052458302866458</v>
      </c>
      <c r="N1232" s="7">
        <v>1.1144194469566877</v>
      </c>
      <c r="O1232" s="8">
        <v>1.9249762603801563</v>
      </c>
      <c r="P1232" s="32">
        <f t="shared" si="369"/>
        <v>5.7221081451119815E-5</v>
      </c>
      <c r="Q1232" s="33">
        <f t="shared" si="370"/>
        <v>2.2347011748589107E-3</v>
      </c>
      <c r="R1232" s="33">
        <f t="shared" si="371"/>
        <v>5.7221081451119815E-5</v>
      </c>
      <c r="S1232" s="33">
        <f t="shared" si="372"/>
        <v>4.944608536644246E-3</v>
      </c>
      <c r="T1232" s="33">
        <f t="shared" si="373"/>
        <v>1.6600415626965015E-2</v>
      </c>
      <c r="U1232" s="33">
        <f t="shared" si="374"/>
        <v>4.3027375548074787E-3</v>
      </c>
      <c r="V1232" s="33">
        <f t="shared" si="375"/>
        <v>7.8213055573661538E-3</v>
      </c>
      <c r="W1232" s="33">
        <f t="shared" si="376"/>
        <v>3.1799144939055335E-3</v>
      </c>
      <c r="X1232" s="33">
        <f t="shared" si="377"/>
        <v>1.328993086381125E-3</v>
      </c>
      <c r="Y1232" s="33">
        <f t="shared" si="378"/>
        <v>8.2996154343639716E-4</v>
      </c>
      <c r="Z1232" s="34">
        <f t="shared" si="379"/>
        <v>2.2008497526539994E-3</v>
      </c>
      <c r="AA1232" s="39">
        <f t="shared" si="380"/>
        <v>0</v>
      </c>
      <c r="AB1232" s="37">
        <f t="shared" si="381"/>
        <v>0</v>
      </c>
      <c r="AC1232" s="37">
        <f t="shared" si="366"/>
        <v>0</v>
      </c>
      <c r="AD1232" s="37">
        <f t="shared" si="366"/>
        <v>3.8800746103960199E-2</v>
      </c>
      <c r="AE1232" s="37">
        <f t="shared" si="366"/>
        <v>4.537664974431764E-2</v>
      </c>
      <c r="AF1232" s="37">
        <f t="shared" si="366"/>
        <v>0</v>
      </c>
      <c r="AG1232" s="37">
        <f t="shared" si="366"/>
        <v>0.14825042305374941</v>
      </c>
      <c r="AH1232" s="37">
        <f t="shared" si="366"/>
        <v>0</v>
      </c>
      <c r="AI1232" s="37">
        <f t="shared" si="366"/>
        <v>0</v>
      </c>
      <c r="AJ1232" s="37">
        <f t="shared" si="366"/>
        <v>0.76757218109797287</v>
      </c>
      <c r="AK1232" s="38">
        <f t="shared" si="366"/>
        <v>0</v>
      </c>
      <c r="AL1232" s="8">
        <f t="shared" si="382"/>
        <v>2.7416929957637852E-3</v>
      </c>
      <c r="AM1232" s="23">
        <f t="shared" si="383"/>
        <v>1.2095513770945741</v>
      </c>
    </row>
    <row r="1233" spans="2:39" x14ac:dyDescent="0.35">
      <c r="B1233" s="16">
        <v>37868</v>
      </c>
      <c r="C1233" s="5">
        <v>2.0799999999999999E-2</v>
      </c>
      <c r="D1233" s="35">
        <f t="shared" si="367"/>
        <v>2.7378507871321013E-3</v>
      </c>
      <c r="E1233" s="36">
        <f t="shared" si="368"/>
        <v>1.1760841878874062</v>
      </c>
      <c r="F1233" s="7">
        <v>1.375379352952468</v>
      </c>
      <c r="G1233" s="7">
        <v>1.2442464441054895</v>
      </c>
      <c r="H1233" s="7">
        <v>0.85625124398934382</v>
      </c>
      <c r="I1233" s="7">
        <v>0.86315016484006946</v>
      </c>
      <c r="J1233" s="7">
        <v>1.152595971023453</v>
      </c>
      <c r="K1233" s="7">
        <v>1.8476448009292343</v>
      </c>
      <c r="L1233" s="7">
        <v>1.9805240880475017</v>
      </c>
      <c r="M1233" s="7">
        <v>1.0550290410259415</v>
      </c>
      <c r="N1233" s="7">
        <v>1.1155492370361775</v>
      </c>
      <c r="O1233" s="8">
        <v>1.9397357424395356</v>
      </c>
      <c r="P1233" s="32">
        <f t="shared" si="369"/>
        <v>5.7221081451119815E-5</v>
      </c>
      <c r="Q1233" s="33">
        <f t="shared" si="370"/>
        <v>7.365559453958781E-3</v>
      </c>
      <c r="R1233" s="33">
        <f t="shared" si="371"/>
        <v>3.8796523076018996E-3</v>
      </c>
      <c r="S1233" s="33">
        <f t="shared" si="372"/>
        <v>1.2731256883489195E-3</v>
      </c>
      <c r="T1233" s="33">
        <f t="shared" si="373"/>
        <v>1.5722876648995854E-3</v>
      </c>
      <c r="U1233" s="33">
        <f t="shared" si="374"/>
        <v>-2.8921740582817934E-3</v>
      </c>
      <c r="V1233" s="33">
        <f t="shared" si="375"/>
        <v>3.1651937144800968E-3</v>
      </c>
      <c r="W1233" s="33">
        <f t="shared" si="376"/>
        <v>-1.4123448332612476E-3</v>
      </c>
      <c r="X1233" s="33">
        <f t="shared" si="377"/>
        <v>2.4426033340056996E-3</v>
      </c>
      <c r="Y1233" s="33">
        <f t="shared" si="378"/>
        <v>1.0137925020736738E-3</v>
      </c>
      <c r="Z1233" s="34">
        <f t="shared" si="379"/>
        <v>7.6673579633987909E-3</v>
      </c>
      <c r="AA1233" s="39">
        <f t="shared" si="380"/>
        <v>0</v>
      </c>
      <c r="AB1233" s="37">
        <f t="shared" si="381"/>
        <v>0</v>
      </c>
      <c r="AC1233" s="37">
        <f t="shared" si="366"/>
        <v>0</v>
      </c>
      <c r="AD1233" s="37">
        <f t="shared" si="366"/>
        <v>3.8800746103960199E-2</v>
      </c>
      <c r="AE1233" s="37">
        <f t="shared" si="366"/>
        <v>4.537664974431764E-2</v>
      </c>
      <c r="AF1233" s="37">
        <f t="shared" si="366"/>
        <v>0</v>
      </c>
      <c r="AG1233" s="37">
        <f t="shared" si="366"/>
        <v>0.14825042305374941</v>
      </c>
      <c r="AH1233" s="37">
        <f t="shared" si="366"/>
        <v>0</v>
      </c>
      <c r="AI1233" s="37">
        <f t="shared" si="366"/>
        <v>0</v>
      </c>
      <c r="AJ1233" s="37">
        <f t="shared" si="366"/>
        <v>0.76757218109797287</v>
      </c>
      <c r="AK1233" s="38">
        <f t="shared" si="366"/>
        <v>0</v>
      </c>
      <c r="AL1233" s="8">
        <f t="shared" si="382"/>
        <v>1.3681436024757193E-3</v>
      </c>
      <c r="AM1233" s="23">
        <f t="shared" si="383"/>
        <v>1.2112062170730118</v>
      </c>
    </row>
    <row r="1234" spans="2:39" x14ac:dyDescent="0.35">
      <c r="B1234" s="16">
        <v>37869</v>
      </c>
      <c r="C1234" s="5">
        <v>2.0799999999999999E-2</v>
      </c>
      <c r="D1234" s="35">
        <f t="shared" si="367"/>
        <v>2.7378507871321013E-3</v>
      </c>
      <c r="E1234" s="36">
        <f t="shared" si="368"/>
        <v>1.1761511627022125</v>
      </c>
      <c r="F1234" s="7">
        <v>1.3946062055338426</v>
      </c>
      <c r="G1234" s="7">
        <v>1.2474308012198074</v>
      </c>
      <c r="H1234" s="7">
        <v>0.851308699959897</v>
      </c>
      <c r="I1234" s="7">
        <v>0.85080078200281584</v>
      </c>
      <c r="J1234" s="7">
        <v>1.1481591355218272</v>
      </c>
      <c r="K1234" s="7">
        <v>1.8571815652312076</v>
      </c>
      <c r="L1234" s="7">
        <v>1.9862055936545919</v>
      </c>
      <c r="M1234" s="7">
        <v>1.0552519375650047</v>
      </c>
      <c r="N1234" s="7">
        <v>1.1157524386231743</v>
      </c>
      <c r="O1234" s="8">
        <v>1.9570063167811396</v>
      </c>
      <c r="P1234" s="32">
        <f t="shared" si="369"/>
        <v>5.6947296372289458E-5</v>
      </c>
      <c r="Q1234" s="33">
        <f t="shared" si="370"/>
        <v>1.3979308719518801E-2</v>
      </c>
      <c r="R1234" s="33">
        <f t="shared" si="371"/>
        <v>2.5592655935675612E-3</v>
      </c>
      <c r="S1234" s="33">
        <f t="shared" si="372"/>
        <v>-5.7723058087707502E-3</v>
      </c>
      <c r="T1234" s="33">
        <f t="shared" si="373"/>
        <v>-1.430733995114486E-2</v>
      </c>
      <c r="U1234" s="33">
        <f t="shared" si="374"/>
        <v>-3.8494282586170048E-3</v>
      </c>
      <c r="V1234" s="33">
        <f t="shared" si="375"/>
        <v>5.1615788365690918E-3</v>
      </c>
      <c r="W1234" s="33">
        <f t="shared" si="376"/>
        <v>2.8686879606152349E-3</v>
      </c>
      <c r="X1234" s="33">
        <f t="shared" si="377"/>
        <v>2.1127052469238627E-4</v>
      </c>
      <c r="Y1234" s="33">
        <f t="shared" si="378"/>
        <v>1.8215384875053253E-4</v>
      </c>
      <c r="Z1234" s="34">
        <f t="shared" si="379"/>
        <v>8.9035707100408867E-3</v>
      </c>
      <c r="AA1234" s="39">
        <f t="shared" si="380"/>
        <v>0</v>
      </c>
      <c r="AB1234" s="37">
        <f t="shared" si="381"/>
        <v>0</v>
      </c>
      <c r="AC1234" s="37">
        <f t="shared" si="366"/>
        <v>0</v>
      </c>
      <c r="AD1234" s="37">
        <f t="shared" si="366"/>
        <v>3.8800746103960199E-2</v>
      </c>
      <c r="AE1234" s="37">
        <f t="shared" si="366"/>
        <v>4.537664974431764E-2</v>
      </c>
      <c r="AF1234" s="37">
        <f t="shared" si="366"/>
        <v>0</v>
      </c>
      <c r="AG1234" s="37">
        <f t="shared" si="366"/>
        <v>0.14825042305374941</v>
      </c>
      <c r="AH1234" s="37">
        <f t="shared" si="366"/>
        <v>0</v>
      </c>
      <c r="AI1234" s="37">
        <f t="shared" si="366"/>
        <v>0</v>
      </c>
      <c r="AJ1234" s="37">
        <f t="shared" si="366"/>
        <v>0.76757218109797287</v>
      </c>
      <c r="AK1234" s="38">
        <f t="shared" si="366"/>
        <v>0</v>
      </c>
      <c r="AL1234" s="8">
        <f t="shared" si="382"/>
        <v>3.1833547270972645E-5</v>
      </c>
      <c r="AM1234" s="23">
        <f t="shared" si="383"/>
        <v>1.2112447740633778</v>
      </c>
    </row>
    <row r="1235" spans="2:39" x14ac:dyDescent="0.35">
      <c r="B1235" s="16">
        <v>37872</v>
      </c>
      <c r="C1235" s="5">
        <v>2.0799999999999999E-2</v>
      </c>
      <c r="D1235" s="35">
        <f t="shared" si="367"/>
        <v>8.2135523613963042E-3</v>
      </c>
      <c r="E1235" s="36">
        <f t="shared" si="368"/>
        <v>1.1763520985887359</v>
      </c>
      <c r="F1235" s="7">
        <v>1.3929562570768548</v>
      </c>
      <c r="G1235" s="7">
        <v>1.2521118744139188</v>
      </c>
      <c r="H1235" s="7">
        <v>0.85832667658654238</v>
      </c>
      <c r="I1235" s="7">
        <v>0.86073484050442217</v>
      </c>
      <c r="J1235" s="7">
        <v>1.1502887221120197</v>
      </c>
      <c r="K1235" s="7">
        <v>1.8642599901144812</v>
      </c>
      <c r="L1235" s="7">
        <v>1.9884671294692731</v>
      </c>
      <c r="M1235" s="7">
        <v>1.0554315457022136</v>
      </c>
      <c r="N1235" s="7">
        <v>1.1168769019982026</v>
      </c>
      <c r="O1235" s="8">
        <v>1.9596913994081011</v>
      </c>
      <c r="P1235" s="32">
        <f t="shared" si="369"/>
        <v>1.7084188911709042E-4</v>
      </c>
      <c r="Q1235" s="33">
        <f t="shared" si="370"/>
        <v>-1.183092725703383E-3</v>
      </c>
      <c r="R1235" s="33">
        <f t="shared" si="371"/>
        <v>3.7525714368555896E-3</v>
      </c>
      <c r="S1235" s="33">
        <f t="shared" si="372"/>
        <v>8.2437506241577196E-3</v>
      </c>
      <c r="T1235" s="33">
        <f t="shared" si="373"/>
        <v>1.1676127610298126E-2</v>
      </c>
      <c r="U1235" s="33">
        <f t="shared" si="374"/>
        <v>1.8547834740909597E-3</v>
      </c>
      <c r="V1235" s="33">
        <f t="shared" si="375"/>
        <v>3.8113801126344882E-3</v>
      </c>
      <c r="W1235" s="33">
        <f t="shared" si="376"/>
        <v>1.1386212091568648E-3</v>
      </c>
      <c r="X1235" s="33">
        <f t="shared" si="377"/>
        <v>1.7020403452039368E-4</v>
      </c>
      <c r="Y1235" s="33">
        <f t="shared" si="378"/>
        <v>1.0078072304424701E-3</v>
      </c>
      <c r="Z1235" s="34">
        <f t="shared" si="379"/>
        <v>1.3720357486519674E-3</v>
      </c>
      <c r="AA1235" s="39">
        <f t="shared" si="380"/>
        <v>0</v>
      </c>
      <c r="AB1235" s="37">
        <f t="shared" si="381"/>
        <v>0</v>
      </c>
      <c r="AC1235" s="37">
        <f t="shared" si="366"/>
        <v>0</v>
      </c>
      <c r="AD1235" s="37">
        <f t="shared" si="366"/>
        <v>3.8800746103960199E-2</v>
      </c>
      <c r="AE1235" s="37">
        <f t="shared" si="366"/>
        <v>4.537664974431764E-2</v>
      </c>
      <c r="AF1235" s="37">
        <f t="shared" si="366"/>
        <v>0</v>
      </c>
      <c r="AG1235" s="37">
        <f t="shared" si="366"/>
        <v>0.14825042305374941</v>
      </c>
      <c r="AH1235" s="37">
        <f t="shared" si="366"/>
        <v>0</v>
      </c>
      <c r="AI1235" s="37">
        <f t="shared" si="366"/>
        <v>0</v>
      </c>
      <c r="AJ1235" s="37">
        <f t="shared" si="366"/>
        <v>0.76757218109797287</v>
      </c>
      <c r="AK1235" s="38">
        <f t="shared" si="366"/>
        <v>0</v>
      </c>
      <c r="AL1235" s="8">
        <f t="shared" si="382"/>
        <v>2.1882907359685056E-3</v>
      </c>
      <c r="AM1235" s="23">
        <f t="shared" si="383"/>
        <v>1.213895329781451</v>
      </c>
    </row>
    <row r="1236" spans="2:39" x14ac:dyDescent="0.35">
      <c r="B1236" s="16">
        <v>37873</v>
      </c>
      <c r="C1236" s="5">
        <v>2.0799999999999999E-2</v>
      </c>
      <c r="D1236" s="35">
        <f t="shared" si="367"/>
        <v>2.7378507871321013E-3</v>
      </c>
      <c r="E1236" s="36">
        <f t="shared" si="368"/>
        <v>1.1764190886603325</v>
      </c>
      <c r="F1236" s="7">
        <v>1.3951936543341421</v>
      </c>
      <c r="G1236" s="7">
        <v>1.2482565663231482</v>
      </c>
      <c r="H1236" s="7">
        <v>0.85295875614333982</v>
      </c>
      <c r="I1236" s="7">
        <v>0.84969261331064316</v>
      </c>
      <c r="J1236" s="7">
        <v>1.1702392390726866</v>
      </c>
      <c r="K1236" s="7">
        <v>1.8584930625870746</v>
      </c>
      <c r="L1236" s="7">
        <v>1.9960624237418716</v>
      </c>
      <c r="M1236" s="7">
        <v>1.0579045709154267</v>
      </c>
      <c r="N1236" s="7">
        <v>1.1170801487962998</v>
      </c>
      <c r="O1236" s="8">
        <v>1.9544864632895129</v>
      </c>
      <c r="P1236" s="32">
        <f t="shared" si="369"/>
        <v>5.6947296372289458E-5</v>
      </c>
      <c r="Q1236" s="33">
        <f t="shared" si="370"/>
        <v>1.6062221953634381E-3</v>
      </c>
      <c r="R1236" s="33">
        <f t="shared" si="371"/>
        <v>-3.0790444284981566E-3</v>
      </c>
      <c r="S1236" s="33">
        <f t="shared" si="372"/>
        <v>-6.2539363969789097E-3</v>
      </c>
      <c r="T1236" s="33">
        <f t="shared" si="373"/>
        <v>-1.2828837261087078E-2</v>
      </c>
      <c r="U1236" s="33">
        <f t="shared" si="374"/>
        <v>1.7343921206178781E-2</v>
      </c>
      <c r="V1236" s="33">
        <f t="shared" si="375"/>
        <v>-3.0934137716770449E-3</v>
      </c>
      <c r="W1236" s="33">
        <f t="shared" si="376"/>
        <v>3.819673033582216E-3</v>
      </c>
      <c r="X1236" s="33">
        <f t="shared" si="377"/>
        <v>2.3431412707752841E-3</v>
      </c>
      <c r="Y1236" s="33">
        <f t="shared" si="378"/>
        <v>1.8197779695650063E-4</v>
      </c>
      <c r="Z1236" s="34">
        <f t="shared" si="379"/>
        <v>-2.6559978372923121E-3</v>
      </c>
      <c r="AA1236" s="39">
        <f t="shared" si="380"/>
        <v>0</v>
      </c>
      <c r="AB1236" s="37">
        <f t="shared" si="381"/>
        <v>0</v>
      </c>
      <c r="AC1236" s="37">
        <f t="shared" si="366"/>
        <v>0</v>
      </c>
      <c r="AD1236" s="37">
        <f t="shared" si="366"/>
        <v>3.8800746103960199E-2</v>
      </c>
      <c r="AE1236" s="37">
        <f t="shared" si="366"/>
        <v>4.537664974431764E-2</v>
      </c>
      <c r="AF1236" s="37">
        <f t="shared" si="366"/>
        <v>0</v>
      </c>
      <c r="AG1236" s="37">
        <f t="shared" si="366"/>
        <v>0.14825042305374941</v>
      </c>
      <c r="AH1236" s="37">
        <f t="shared" si="366"/>
        <v>0</v>
      </c>
      <c r="AI1236" s="37">
        <f t="shared" si="366"/>
        <v>0</v>
      </c>
      <c r="AJ1236" s="37">
        <f t="shared" si="366"/>
        <v>0.76757218109797287</v>
      </c>
      <c r="AK1236" s="38">
        <f t="shared" si="366"/>
        <v>0</v>
      </c>
      <c r="AL1236" s="8">
        <f t="shared" si="382"/>
        <v>-1.1437058591228051E-3</v>
      </c>
      <c r="AM1236" s="23">
        <f t="shared" si="383"/>
        <v>1.212506990580418</v>
      </c>
    </row>
    <row r="1237" spans="2:39" x14ac:dyDescent="0.35">
      <c r="B1237" s="16">
        <v>37874</v>
      </c>
      <c r="C1237" s="5">
        <v>2.0799999999999999E-2</v>
      </c>
      <c r="D1237" s="35">
        <f t="shared" si="367"/>
        <v>2.7378507871321013E-3</v>
      </c>
      <c r="E1237" s="36">
        <f t="shared" si="368"/>
        <v>1.1764860825468324</v>
      </c>
      <c r="F1237" s="7">
        <v>1.4057943077623269</v>
      </c>
      <c r="G1237" s="7">
        <v>1.2533377523738864</v>
      </c>
      <c r="H1237" s="7">
        <v>0.84426173717760289</v>
      </c>
      <c r="I1237" s="7">
        <v>0.84027669358928236</v>
      </c>
      <c r="J1237" s="7">
        <v>1.1683663279575351</v>
      </c>
      <c r="K1237" s="7">
        <v>1.8524018585348319</v>
      </c>
      <c r="L1237" s="7">
        <v>2.0057548995831618</v>
      </c>
      <c r="M1237" s="7">
        <v>1.0583232327986394</v>
      </c>
      <c r="N1237" s="7">
        <v>1.1175922656155473</v>
      </c>
      <c r="O1237" s="8">
        <v>1.9694484741994802</v>
      </c>
      <c r="P1237" s="32">
        <f t="shared" si="369"/>
        <v>5.6947296372289458E-5</v>
      </c>
      <c r="Q1237" s="33">
        <f t="shared" si="370"/>
        <v>7.5979799616017196E-3</v>
      </c>
      <c r="R1237" s="33">
        <f t="shared" si="371"/>
        <v>4.0706263342202842E-3</v>
      </c>
      <c r="S1237" s="33">
        <f t="shared" si="372"/>
        <v>-1.0196294842039655E-2</v>
      </c>
      <c r="T1237" s="33">
        <f t="shared" si="373"/>
        <v>-1.1081560053433526E-2</v>
      </c>
      <c r="U1237" s="33">
        <f t="shared" si="374"/>
        <v>-1.6004514740384224E-3</v>
      </c>
      <c r="V1237" s="33">
        <f t="shared" si="375"/>
        <v>-3.2774962548225428E-3</v>
      </c>
      <c r="W1237" s="33">
        <f t="shared" si="376"/>
        <v>4.8557979580219346E-3</v>
      </c>
      <c r="X1237" s="33">
        <f t="shared" si="377"/>
        <v>3.9574636004302555E-4</v>
      </c>
      <c r="Y1237" s="33">
        <f t="shared" si="378"/>
        <v>4.5844232376635041E-4</v>
      </c>
      <c r="Z1237" s="34">
        <f t="shared" si="379"/>
        <v>7.6552133724094862E-3</v>
      </c>
      <c r="AA1237" s="39">
        <f t="shared" si="380"/>
        <v>0</v>
      </c>
      <c r="AB1237" s="37">
        <f t="shared" si="381"/>
        <v>0</v>
      </c>
      <c r="AC1237" s="37">
        <f t="shared" si="366"/>
        <v>0</v>
      </c>
      <c r="AD1237" s="37">
        <f t="shared" si="366"/>
        <v>3.8800746103960199E-2</v>
      </c>
      <c r="AE1237" s="37">
        <f t="shared" si="366"/>
        <v>4.537664974431764E-2</v>
      </c>
      <c r="AF1237" s="37">
        <f t="shared" si="366"/>
        <v>0</v>
      </c>
      <c r="AG1237" s="37">
        <f t="shared" si="366"/>
        <v>0.14825042305374941</v>
      </c>
      <c r="AH1237" s="37">
        <f t="shared" si="366"/>
        <v>0</v>
      </c>
      <c r="AI1237" s="37">
        <f t="shared" si="366"/>
        <v>0</v>
      </c>
      <c r="AJ1237" s="37">
        <f t="shared" si="366"/>
        <v>0.76757218109797287</v>
      </c>
      <c r="AK1237" s="38">
        <f t="shared" si="366"/>
        <v>0</v>
      </c>
      <c r="AL1237" s="8">
        <f t="shared" si="382"/>
        <v>-1.0324705485059351E-3</v>
      </c>
      <c r="AM1237" s="23">
        <f t="shared" si="383"/>
        <v>1.2112551128227862</v>
      </c>
    </row>
    <row r="1238" spans="2:39" x14ac:dyDescent="0.35">
      <c r="B1238" s="16">
        <v>37875</v>
      </c>
      <c r="C1238" s="5">
        <v>2.0799999999999999E-2</v>
      </c>
      <c r="D1238" s="35">
        <f t="shared" si="367"/>
        <v>2.7378507871321013E-3</v>
      </c>
      <c r="E1238" s="36">
        <f t="shared" si="368"/>
        <v>1.1765530802484532</v>
      </c>
      <c r="F1238" s="7">
        <v>1.4002087792913189</v>
      </c>
      <c r="G1238" s="7">
        <v>1.2515133046416389</v>
      </c>
      <c r="H1238" s="7">
        <v>0.84701436315288736</v>
      </c>
      <c r="I1238" s="7">
        <v>0.84228180694589161</v>
      </c>
      <c r="J1238" s="7">
        <v>1.1459881982250399</v>
      </c>
      <c r="K1238" s="7">
        <v>1.8551495993561149</v>
      </c>
      <c r="L1238" s="7">
        <v>1.9961547493621761</v>
      </c>
      <c r="M1238" s="7">
        <v>1.0598181051587308</v>
      </c>
      <c r="N1238" s="7">
        <v>1.1173839094420293</v>
      </c>
      <c r="O1238" s="8">
        <v>1.9691215558130823</v>
      </c>
      <c r="P1238" s="32">
        <f t="shared" si="369"/>
        <v>5.6947296372289458E-5</v>
      </c>
      <c r="Q1238" s="33">
        <f t="shared" si="370"/>
        <v>-3.9732188700485338E-3</v>
      </c>
      <c r="R1238" s="33">
        <f t="shared" si="371"/>
        <v>-1.4556712496627267E-3</v>
      </c>
      <c r="S1238" s="33">
        <f t="shared" si="372"/>
        <v>3.2603940864199821E-3</v>
      </c>
      <c r="T1238" s="33">
        <f t="shared" si="373"/>
        <v>2.3862536851335658E-3</v>
      </c>
      <c r="U1238" s="33">
        <f t="shared" si="374"/>
        <v>-1.9153350449268136E-2</v>
      </c>
      <c r="V1238" s="33">
        <f t="shared" si="375"/>
        <v>1.4833394863122962E-3</v>
      </c>
      <c r="W1238" s="33">
        <f t="shared" si="376"/>
        <v>-4.7863027646004586E-3</v>
      </c>
      <c r="X1238" s="33">
        <f t="shared" si="377"/>
        <v>1.4124913011106521E-3</v>
      </c>
      <c r="Y1238" s="33">
        <f t="shared" si="378"/>
        <v>-1.8643308470212006E-4</v>
      </c>
      <c r="Z1238" s="34">
        <f t="shared" si="379"/>
        <v>-1.6599489180890714E-4</v>
      </c>
      <c r="AA1238" s="39">
        <f t="shared" si="380"/>
        <v>0</v>
      </c>
      <c r="AB1238" s="37">
        <f t="shared" si="381"/>
        <v>0</v>
      </c>
      <c r="AC1238" s="37">
        <f t="shared" si="366"/>
        <v>0</v>
      </c>
      <c r="AD1238" s="37">
        <f t="shared" si="366"/>
        <v>3.8800746103960199E-2</v>
      </c>
      <c r="AE1238" s="37">
        <f t="shared" si="366"/>
        <v>4.537664974431764E-2</v>
      </c>
      <c r="AF1238" s="37">
        <f t="shared" si="366"/>
        <v>0</v>
      </c>
      <c r="AG1238" s="37">
        <f t="shared" si="366"/>
        <v>0.14825042305374941</v>
      </c>
      <c r="AH1238" s="37">
        <f t="shared" si="366"/>
        <v>0</v>
      </c>
      <c r="AI1238" s="37">
        <f t="shared" si="366"/>
        <v>0</v>
      </c>
      <c r="AJ1238" s="37">
        <f t="shared" si="366"/>
        <v>0.76757218109797287</v>
      </c>
      <c r="AK1238" s="38">
        <f t="shared" si="366"/>
        <v>0</v>
      </c>
      <c r="AL1238" s="8">
        <f t="shared" si="382"/>
        <v>3.1159077774192787E-4</v>
      </c>
      <c r="AM1238" s="23">
        <f t="shared" si="383"/>
        <v>1.2116325287454346</v>
      </c>
    </row>
    <row r="1239" spans="2:39" x14ac:dyDescent="0.35">
      <c r="B1239" s="16">
        <v>37876</v>
      </c>
      <c r="C1239" s="5">
        <v>2.0799999999999999E-2</v>
      </c>
      <c r="D1239" s="35">
        <f t="shared" si="367"/>
        <v>2.7378507871321013E-3</v>
      </c>
      <c r="E1239" s="36">
        <f t="shared" si="368"/>
        <v>1.1766200817654118</v>
      </c>
      <c r="F1239" s="7">
        <v>1.4078430604567407</v>
      </c>
      <c r="G1239" s="7">
        <v>1.2629601542844677</v>
      </c>
      <c r="H1239" s="7">
        <v>0.84810286816493097</v>
      </c>
      <c r="I1239" s="7">
        <v>0.82764336855666554</v>
      </c>
      <c r="J1239" s="7">
        <v>1.1669954680537458</v>
      </c>
      <c r="K1239" s="7">
        <v>1.8549291668966679</v>
      </c>
      <c r="L1239" s="7">
        <v>1.9758642474010908</v>
      </c>
      <c r="M1239" s="7">
        <v>1.0601389987731726</v>
      </c>
      <c r="N1239" s="7">
        <v>1.1182048190215537</v>
      </c>
      <c r="O1239" s="8">
        <v>1.9748728782472569</v>
      </c>
      <c r="P1239" s="32">
        <f t="shared" si="369"/>
        <v>5.6947296372289458E-5</v>
      </c>
      <c r="Q1239" s="33">
        <f t="shared" si="370"/>
        <v>5.4522448925693467E-3</v>
      </c>
      <c r="R1239" s="33">
        <f t="shared" si="371"/>
        <v>9.1464066745232664E-3</v>
      </c>
      <c r="S1239" s="33">
        <f t="shared" si="372"/>
        <v>1.2851080919003E-3</v>
      </c>
      <c r="T1239" s="33">
        <f t="shared" si="373"/>
        <v>-1.737950204849481E-2</v>
      </c>
      <c r="U1239" s="33">
        <f t="shared" si="374"/>
        <v>1.8331139763256621E-2</v>
      </c>
      <c r="V1239" s="33">
        <f t="shared" si="375"/>
        <v>-1.1882193194745483E-4</v>
      </c>
      <c r="W1239" s="33">
        <f t="shared" si="376"/>
        <v>-1.0164794070985028E-2</v>
      </c>
      <c r="X1239" s="33">
        <f t="shared" si="377"/>
        <v>3.0278178196807559E-4</v>
      </c>
      <c r="Y1239" s="33">
        <f t="shared" si="378"/>
        <v>7.3467102272339879E-4</v>
      </c>
      <c r="Z1239" s="34">
        <f t="shared" si="379"/>
        <v>2.9207554085199927E-3</v>
      </c>
      <c r="AA1239" s="39">
        <f t="shared" si="380"/>
        <v>0</v>
      </c>
      <c r="AB1239" s="37">
        <f t="shared" si="381"/>
        <v>0</v>
      </c>
      <c r="AC1239" s="37">
        <f t="shared" si="366"/>
        <v>0</v>
      </c>
      <c r="AD1239" s="37">
        <f t="shared" si="366"/>
        <v>3.8800746103960199E-2</v>
      </c>
      <c r="AE1239" s="37">
        <f t="shared" si="366"/>
        <v>4.537664974431764E-2</v>
      </c>
      <c r="AF1239" s="37">
        <f t="shared" si="366"/>
        <v>0</v>
      </c>
      <c r="AG1239" s="37">
        <f t="shared" si="366"/>
        <v>0.14825042305374941</v>
      </c>
      <c r="AH1239" s="37">
        <f t="shared" si="366"/>
        <v>0</v>
      </c>
      <c r="AI1239" s="37">
        <f t="shared" si="366"/>
        <v>0</v>
      </c>
      <c r="AJ1239" s="37">
        <f t="shared" si="366"/>
        <v>0.76757218109797287</v>
      </c>
      <c r="AK1239" s="38">
        <f t="shared" si="366"/>
        <v>0</v>
      </c>
      <c r="AL1239" s="8">
        <f t="shared" si="382"/>
        <v>-1.9246278677322796E-4</v>
      </c>
      <c r="AM1239" s="23">
        <f t="shared" si="383"/>
        <v>1.2113993345724072</v>
      </c>
    </row>
    <row r="1240" spans="2:39" x14ac:dyDescent="0.35">
      <c r="B1240" s="16">
        <v>37879</v>
      </c>
      <c r="C1240" s="5">
        <v>2.0799999999999999E-2</v>
      </c>
      <c r="D1240" s="35">
        <f t="shared" si="367"/>
        <v>8.2135523613963042E-3</v>
      </c>
      <c r="E1240" s="36">
        <f t="shared" si="368"/>
        <v>1.1768210977629536</v>
      </c>
      <c r="F1240" s="7">
        <v>1.4110519422615027</v>
      </c>
      <c r="G1240" s="7">
        <v>1.2611442202886052</v>
      </c>
      <c r="H1240" s="7">
        <v>0.84533450650502862</v>
      </c>
      <c r="I1240" s="7">
        <v>0.83366195799021547</v>
      </c>
      <c r="J1240" s="7">
        <v>1.1671905230885171</v>
      </c>
      <c r="K1240" s="7">
        <v>1.8385730620652172</v>
      </c>
      <c r="L1240" s="7">
        <v>1.9633153080799717</v>
      </c>
      <c r="M1240" s="7">
        <v>1.0609061130262734</v>
      </c>
      <c r="N1240" s="7">
        <v>1.1225211378326563</v>
      </c>
      <c r="O1240" s="8">
        <v>1.9772708522970741</v>
      </c>
      <c r="P1240" s="32">
        <f t="shared" si="369"/>
        <v>1.7084188911709042E-4</v>
      </c>
      <c r="Q1240" s="33">
        <f t="shared" si="370"/>
        <v>2.2792894285539322E-3</v>
      </c>
      <c r="R1240" s="33">
        <f t="shared" si="371"/>
        <v>-1.437839499292326E-3</v>
      </c>
      <c r="S1240" s="33">
        <f t="shared" si="372"/>
        <v>-3.2641814617280218E-3</v>
      </c>
      <c r="T1240" s="33">
        <f t="shared" si="373"/>
        <v>7.2719599554647019E-3</v>
      </c>
      <c r="U1240" s="33">
        <f t="shared" si="374"/>
        <v>1.6714292395381136E-4</v>
      </c>
      <c r="V1240" s="33">
        <f t="shared" si="375"/>
        <v>-8.8176438881570895E-3</v>
      </c>
      <c r="W1240" s="33">
        <f t="shared" si="376"/>
        <v>-6.3511141201249011E-3</v>
      </c>
      <c r="X1240" s="33">
        <f t="shared" si="377"/>
        <v>7.2359780555997233E-4</v>
      </c>
      <c r="Y1240" s="33">
        <f t="shared" si="378"/>
        <v>3.860043113460554E-3</v>
      </c>
      <c r="Z1240" s="34">
        <f t="shared" si="379"/>
        <v>1.214242231097673E-3</v>
      </c>
      <c r="AA1240" s="39">
        <f t="shared" si="380"/>
        <v>0</v>
      </c>
      <c r="AB1240" s="37">
        <f t="shared" si="381"/>
        <v>0</v>
      </c>
      <c r="AC1240" s="37">
        <f t="shared" si="366"/>
        <v>0</v>
      </c>
      <c r="AD1240" s="37">
        <f t="shared" ref="AC1240:AK1268" si="384">AD$8</f>
        <v>3.8800746103960199E-2</v>
      </c>
      <c r="AE1240" s="37">
        <f t="shared" si="384"/>
        <v>4.537664974431764E-2</v>
      </c>
      <c r="AF1240" s="37">
        <f t="shared" si="384"/>
        <v>0</v>
      </c>
      <c r="AG1240" s="37">
        <f t="shared" si="384"/>
        <v>0.14825042305374941</v>
      </c>
      <c r="AH1240" s="37">
        <f t="shared" si="384"/>
        <v>0</v>
      </c>
      <c r="AI1240" s="37">
        <f t="shared" si="384"/>
        <v>0</v>
      </c>
      <c r="AJ1240" s="37">
        <f t="shared" si="384"/>
        <v>0.76757218109797287</v>
      </c>
      <c r="AK1240" s="38">
        <f t="shared" si="384"/>
        <v>0</v>
      </c>
      <c r="AL1240" s="8">
        <f t="shared" si="382"/>
        <v>1.8589667786945937E-3</v>
      </c>
      <c r="AM1240" s="23">
        <f t="shared" si="383"/>
        <v>1.2136512856911101</v>
      </c>
    </row>
    <row r="1241" spans="2:39" x14ac:dyDescent="0.35">
      <c r="B1241" s="16">
        <v>37880</v>
      </c>
      <c r="C1241" s="5">
        <v>2.0799999999999999E-2</v>
      </c>
      <c r="D1241" s="35">
        <f t="shared" si="367"/>
        <v>2.7378507871321013E-3</v>
      </c>
      <c r="E1241" s="36">
        <f t="shared" si="368"/>
        <v>1.1768881145427852</v>
      </c>
      <c r="F1241" s="7">
        <v>1.4068144327244829</v>
      </c>
      <c r="G1241" s="7">
        <v>1.2591842228479244</v>
      </c>
      <c r="H1241" s="7">
        <v>0.8578853758055589</v>
      </c>
      <c r="I1241" s="7">
        <v>0.84317290406166823</v>
      </c>
      <c r="J1241" s="7">
        <v>1.1890089961480905</v>
      </c>
      <c r="K1241" s="7">
        <v>1.854029882686153</v>
      </c>
      <c r="L1241" s="7">
        <v>1.9351522972782402</v>
      </c>
      <c r="M1241" s="7">
        <v>1.0605421286683216</v>
      </c>
      <c r="N1241" s="7">
        <v>1.1232391608343564</v>
      </c>
      <c r="O1241" s="8">
        <v>1.9740102178314249</v>
      </c>
      <c r="P1241" s="32">
        <f t="shared" si="369"/>
        <v>5.6947296372289458E-5</v>
      </c>
      <c r="Q1241" s="33">
        <f t="shared" si="370"/>
        <v>-3.0030854358403802E-3</v>
      </c>
      <c r="R1241" s="33">
        <f t="shared" si="371"/>
        <v>-1.5541421902026675E-3</v>
      </c>
      <c r="S1241" s="33">
        <f t="shared" si="372"/>
        <v>1.4847222258110415E-2</v>
      </c>
      <c r="T1241" s="33">
        <f t="shared" si="373"/>
        <v>1.1408636294717889E-2</v>
      </c>
      <c r="U1241" s="33">
        <f t="shared" si="374"/>
        <v>1.8693154740358375E-2</v>
      </c>
      <c r="V1241" s="33">
        <f t="shared" si="375"/>
        <v>8.406965673462885E-3</v>
      </c>
      <c r="W1241" s="33">
        <f t="shared" si="376"/>
        <v>-1.4344619372052669E-2</v>
      </c>
      <c r="X1241" s="33">
        <f t="shared" si="377"/>
        <v>-3.4308818988082468E-4</v>
      </c>
      <c r="Y1241" s="33">
        <f t="shared" si="378"/>
        <v>6.396520987448362E-4</v>
      </c>
      <c r="Z1241" s="34">
        <f t="shared" si="379"/>
        <v>-1.6490580751045147E-3</v>
      </c>
      <c r="AA1241" s="39">
        <f t="shared" si="380"/>
        <v>0</v>
      </c>
      <c r="AB1241" s="37">
        <f t="shared" si="381"/>
        <v>0</v>
      </c>
      <c r="AC1241" s="37">
        <f t="shared" si="384"/>
        <v>0</v>
      </c>
      <c r="AD1241" s="37">
        <f t="shared" si="384"/>
        <v>3.8800746103960199E-2</v>
      </c>
      <c r="AE1241" s="37">
        <f t="shared" si="384"/>
        <v>4.537664974431764E-2</v>
      </c>
      <c r="AF1241" s="37">
        <f t="shared" si="384"/>
        <v>0</v>
      </c>
      <c r="AG1241" s="37">
        <f t="shared" si="384"/>
        <v>0.14825042305374941</v>
      </c>
      <c r="AH1241" s="37">
        <f t="shared" si="384"/>
        <v>0</v>
      </c>
      <c r="AI1241" s="37">
        <f t="shared" si="384"/>
        <v>0</v>
      </c>
      <c r="AJ1241" s="37">
        <f t="shared" si="384"/>
        <v>0.76757218109797287</v>
      </c>
      <c r="AK1241" s="38">
        <f t="shared" si="384"/>
        <v>0</v>
      </c>
      <c r="AL1241" s="8">
        <f t="shared" si="382"/>
        <v>2.8310843686584243E-3</v>
      </c>
      <c r="AM1241" s="23">
        <f t="shared" si="383"/>
        <v>1.2170872348750326</v>
      </c>
    </row>
    <row r="1242" spans="2:39" x14ac:dyDescent="0.35">
      <c r="B1242" s="16">
        <v>37881</v>
      </c>
      <c r="C1242" s="5">
        <v>2.07E-2</v>
      </c>
      <c r="D1242" s="35">
        <f t="shared" si="367"/>
        <v>2.7378507871321013E-3</v>
      </c>
      <c r="E1242" s="36">
        <f t="shared" si="368"/>
        <v>1.176955135139041</v>
      </c>
      <c r="F1242" s="7">
        <v>1.4141813593507233</v>
      </c>
      <c r="G1242" s="7">
        <v>1.2623715588996005</v>
      </c>
      <c r="H1242" s="7">
        <v>0.85605288662099333</v>
      </c>
      <c r="I1242" s="7">
        <v>0.83964698458557296</v>
      </c>
      <c r="J1242" s="7">
        <v>1.2008374078664137</v>
      </c>
      <c r="K1242" s="7">
        <v>1.8595602120881489</v>
      </c>
      <c r="L1242" s="7">
        <v>1.9296350721385374</v>
      </c>
      <c r="M1242" s="7">
        <v>1.0634071942051981</v>
      </c>
      <c r="N1242" s="7">
        <v>1.1237513266595505</v>
      </c>
      <c r="O1242" s="8">
        <v>1.9838521451123878</v>
      </c>
      <c r="P1242" s="32">
        <f t="shared" si="369"/>
        <v>5.6947296372289458E-5</v>
      </c>
      <c r="Q1242" s="33">
        <f t="shared" si="370"/>
        <v>5.2366015409532896E-3</v>
      </c>
      <c r="R1242" s="33">
        <f t="shared" si="371"/>
        <v>2.531270638435501E-3</v>
      </c>
      <c r="S1242" s="33">
        <f t="shared" si="372"/>
        <v>-2.1360536456807022E-3</v>
      </c>
      <c r="T1242" s="33">
        <f t="shared" si="373"/>
        <v>-4.1817276849273055E-3</v>
      </c>
      <c r="U1242" s="33">
        <f t="shared" si="374"/>
        <v>9.9481263444116674E-3</v>
      </c>
      <c r="V1242" s="33">
        <f t="shared" si="375"/>
        <v>2.9828696148002098E-3</v>
      </c>
      <c r="W1242" s="33">
        <f t="shared" si="376"/>
        <v>-2.8510547451292556E-3</v>
      </c>
      <c r="X1242" s="33">
        <f t="shared" si="377"/>
        <v>2.7015103496870196E-3</v>
      </c>
      <c r="Y1242" s="33">
        <f t="shared" si="378"/>
        <v>4.5597219457138571E-4</v>
      </c>
      <c r="Z1242" s="34">
        <f t="shared" si="379"/>
        <v>4.9857529571324388E-3</v>
      </c>
      <c r="AA1242" s="39">
        <f t="shared" si="380"/>
        <v>0</v>
      </c>
      <c r="AB1242" s="37">
        <f t="shared" si="381"/>
        <v>0</v>
      </c>
      <c r="AC1242" s="37">
        <f t="shared" si="384"/>
        <v>0</v>
      </c>
      <c r="AD1242" s="37">
        <f t="shared" si="384"/>
        <v>3.8800746103960199E-2</v>
      </c>
      <c r="AE1242" s="37">
        <f t="shared" si="384"/>
        <v>4.537664974431764E-2</v>
      </c>
      <c r="AF1242" s="37">
        <f t="shared" si="384"/>
        <v>0</v>
      </c>
      <c r="AG1242" s="37">
        <f t="shared" si="384"/>
        <v>0.14825042305374941</v>
      </c>
      <c r="AH1242" s="37">
        <f t="shared" si="384"/>
        <v>0</v>
      </c>
      <c r="AI1242" s="37">
        <f t="shared" si="384"/>
        <v>0</v>
      </c>
      <c r="AJ1242" s="37">
        <f t="shared" si="384"/>
        <v>0.76757218109797287</v>
      </c>
      <c r="AK1242" s="38">
        <f t="shared" si="384"/>
        <v>0</v>
      </c>
      <c r="AL1242" s="8">
        <f t="shared" si="382"/>
        <v>5.1956998655993542E-4</v>
      </c>
      <c r="AM1242" s="23">
        <f t="shared" si="383"/>
        <v>1.2177195968732988</v>
      </c>
    </row>
    <row r="1243" spans="2:39" x14ac:dyDescent="0.35">
      <c r="B1243" s="16">
        <v>37882</v>
      </c>
      <c r="C1243" s="5">
        <v>2.0400000000000001E-2</v>
      </c>
      <c r="D1243" s="35">
        <f t="shared" si="367"/>
        <v>2.7378507871321013E-3</v>
      </c>
      <c r="E1243" s="36">
        <f t="shared" si="368"/>
        <v>1.1770218373191845</v>
      </c>
      <c r="F1243" s="7">
        <v>1.4134518142720756</v>
      </c>
      <c r="G1243" s="7">
        <v>1.2612238736939005</v>
      </c>
      <c r="H1243" s="7">
        <v>0.86590825245487191</v>
      </c>
      <c r="I1243" s="7">
        <v>0.85270068914224417</v>
      </c>
      <c r="J1243" s="7">
        <v>1.2044338770722047</v>
      </c>
      <c r="K1243" s="7">
        <v>1.8573688902412904</v>
      </c>
      <c r="L1243" s="7">
        <v>1.9256737332226279</v>
      </c>
      <c r="M1243" s="7">
        <v>1.0658807030024471</v>
      </c>
      <c r="N1243" s="7">
        <v>1.1244690984845056</v>
      </c>
      <c r="O1243" s="8">
        <v>1.9868479877315581</v>
      </c>
      <c r="P1243" s="32">
        <f t="shared" si="369"/>
        <v>5.6673511293681145E-5</v>
      </c>
      <c r="Q1243" s="33">
        <f t="shared" si="370"/>
        <v>-5.1587801933883348E-4</v>
      </c>
      <c r="R1243" s="33">
        <f t="shared" si="371"/>
        <v>-9.0915008153413801E-4</v>
      </c>
      <c r="S1243" s="33">
        <f t="shared" si="372"/>
        <v>1.1512566557400072E-2</v>
      </c>
      <c r="T1243" s="33">
        <f t="shared" si="373"/>
        <v>1.5546658055485274E-2</v>
      </c>
      <c r="U1243" s="33">
        <f t="shared" si="374"/>
        <v>2.9949676635916411E-3</v>
      </c>
      <c r="V1243" s="33">
        <f t="shared" si="375"/>
        <v>-1.1784086541611893E-3</v>
      </c>
      <c r="W1243" s="33">
        <f t="shared" si="376"/>
        <v>-2.052895375455277E-3</v>
      </c>
      <c r="X1243" s="33">
        <f t="shared" si="377"/>
        <v>2.3260222525556262E-3</v>
      </c>
      <c r="Y1243" s="33">
        <f t="shared" si="378"/>
        <v>6.3872834489875352E-4</v>
      </c>
      <c r="Z1243" s="34">
        <f t="shared" si="379"/>
        <v>1.5101138593172081E-3</v>
      </c>
      <c r="AA1243" s="39">
        <f t="shared" si="380"/>
        <v>0</v>
      </c>
      <c r="AB1243" s="37">
        <f t="shared" si="381"/>
        <v>0</v>
      </c>
      <c r="AC1243" s="37">
        <f t="shared" si="384"/>
        <v>0</v>
      </c>
      <c r="AD1243" s="37">
        <f t="shared" si="384"/>
        <v>3.8800746103960199E-2</v>
      </c>
      <c r="AE1243" s="37">
        <f t="shared" si="384"/>
        <v>4.537664974431764E-2</v>
      </c>
      <c r="AF1243" s="37">
        <f t="shared" si="384"/>
        <v>0</v>
      </c>
      <c r="AG1243" s="37">
        <f t="shared" si="384"/>
        <v>0.14825042305374941</v>
      </c>
      <c r="AH1243" s="37">
        <f t="shared" si="384"/>
        <v>0</v>
      </c>
      <c r="AI1243" s="37">
        <f t="shared" si="384"/>
        <v>0</v>
      </c>
      <c r="AJ1243" s="37">
        <f t="shared" si="384"/>
        <v>0.76757218109797287</v>
      </c>
      <c r="AK1243" s="38">
        <f t="shared" si="384"/>
        <v>0</v>
      </c>
      <c r="AL1243" s="8">
        <f t="shared" si="382"/>
        <v>1.4677219565904917E-3</v>
      </c>
      <c r="AM1243" s="23">
        <f t="shared" si="383"/>
        <v>1.2195068706626002</v>
      </c>
    </row>
    <row r="1244" spans="2:39" x14ac:dyDescent="0.35">
      <c r="B1244" s="16">
        <v>37883</v>
      </c>
      <c r="C1244" s="5">
        <v>1.9299999999999998E-2</v>
      </c>
      <c r="D1244" s="35">
        <f t="shared" si="367"/>
        <v>2.7378507871321013E-3</v>
      </c>
      <c r="E1244" s="36">
        <f t="shared" si="368"/>
        <v>1.1770875765265254</v>
      </c>
      <c r="F1244" s="7">
        <v>1.415690057069847</v>
      </c>
      <c r="G1244" s="7">
        <v>1.2633264763182313</v>
      </c>
      <c r="H1244" s="7">
        <v>0.86240996710838846</v>
      </c>
      <c r="I1244" s="7">
        <v>0.84201715812148692</v>
      </c>
      <c r="J1244" s="7">
        <v>1.198125735270825</v>
      </c>
      <c r="K1244" s="7">
        <v>1.8508715968698759</v>
      </c>
      <c r="L1244" s="7">
        <v>1.9296132162060118</v>
      </c>
      <c r="M1244" s="7">
        <v>1.067472760554069</v>
      </c>
      <c r="N1244" s="7">
        <v>1.1247743930923528</v>
      </c>
      <c r="O1244" s="8">
        <v>1.992720871222416</v>
      </c>
      <c r="P1244" s="32">
        <f t="shared" si="369"/>
        <v>5.5852156057412117E-5</v>
      </c>
      <c r="Q1244" s="33">
        <f t="shared" si="370"/>
        <v>1.5835296082760131E-3</v>
      </c>
      <c r="R1244" s="33">
        <f t="shared" si="371"/>
        <v>1.6671129275189767E-3</v>
      </c>
      <c r="S1244" s="33">
        <f t="shared" si="372"/>
        <v>-4.0400184852906751E-3</v>
      </c>
      <c r="T1244" s="33">
        <f t="shared" si="373"/>
        <v>-1.2529051702191207E-2</v>
      </c>
      <c r="U1244" s="33">
        <f t="shared" si="374"/>
        <v>-5.2374330558634385E-3</v>
      </c>
      <c r="V1244" s="33">
        <f t="shared" si="375"/>
        <v>-3.4981168283541031E-3</v>
      </c>
      <c r="W1244" s="33">
        <f t="shared" si="376"/>
        <v>2.0457686654899998E-3</v>
      </c>
      <c r="X1244" s="33">
        <f t="shared" si="377"/>
        <v>1.4936545404540258E-3</v>
      </c>
      <c r="Y1244" s="33">
        <f t="shared" si="378"/>
        <v>2.7150110950913131E-4</v>
      </c>
      <c r="Z1244" s="34">
        <f t="shared" si="379"/>
        <v>2.9558796279947064E-3</v>
      </c>
      <c r="AA1244" s="39">
        <f t="shared" si="380"/>
        <v>0</v>
      </c>
      <c r="AB1244" s="37">
        <f t="shared" si="381"/>
        <v>0</v>
      </c>
      <c r="AC1244" s="37">
        <f t="shared" si="384"/>
        <v>0</v>
      </c>
      <c r="AD1244" s="37">
        <f t="shared" si="384"/>
        <v>3.8800746103960199E-2</v>
      </c>
      <c r="AE1244" s="37">
        <f t="shared" si="384"/>
        <v>4.537664974431764E-2</v>
      </c>
      <c r="AF1244" s="37">
        <f t="shared" si="384"/>
        <v>0</v>
      </c>
      <c r="AG1244" s="37">
        <f t="shared" si="384"/>
        <v>0.14825042305374941</v>
      </c>
      <c r="AH1244" s="37">
        <f t="shared" si="384"/>
        <v>0</v>
      </c>
      <c r="AI1244" s="37">
        <f t="shared" si="384"/>
        <v>0</v>
      </c>
      <c r="AJ1244" s="37">
        <f t="shared" si="384"/>
        <v>0.76757218109797287</v>
      </c>
      <c r="AK1244" s="38">
        <f t="shared" si="384"/>
        <v>0</v>
      </c>
      <c r="AL1244" s="8">
        <f t="shared" si="382"/>
        <v>-1.0354827231203391E-3</v>
      </c>
      <c r="AM1244" s="23">
        <f t="shared" si="383"/>
        <v>1.2182440923673026</v>
      </c>
    </row>
    <row r="1245" spans="2:39" x14ac:dyDescent="0.35">
      <c r="B1245" s="16">
        <v>37886</v>
      </c>
      <c r="C1245" s="5">
        <v>1.7399999999999999E-2</v>
      </c>
      <c r="D1245" s="35">
        <f t="shared" si="367"/>
        <v>8.2135523613963042E-3</v>
      </c>
      <c r="E1245" s="36">
        <f t="shared" si="368"/>
        <v>1.1772741702860898</v>
      </c>
      <c r="F1245" s="7">
        <v>1.4105153725624309</v>
      </c>
      <c r="G1245" s="7">
        <v>1.2689466946507206</v>
      </c>
      <c r="H1245" s="7">
        <v>0.85273772495351208</v>
      </c>
      <c r="I1245" s="7">
        <v>0.81742760503922141</v>
      </c>
      <c r="J1245" s="7">
        <v>1.1682666313766195</v>
      </c>
      <c r="K1245" s="7">
        <v>1.8318019416979503</v>
      </c>
      <c r="L1245" s="7">
        <v>1.9429188688555172</v>
      </c>
      <c r="M1245" s="7">
        <v>1.0681295393986312</v>
      </c>
      <c r="N1245" s="7">
        <v>1.1261950117992339</v>
      </c>
      <c r="O1245" s="8">
        <v>1.9785563315427424</v>
      </c>
      <c r="P1245" s="32">
        <f t="shared" si="369"/>
        <v>1.585215605750534E-4</v>
      </c>
      <c r="Q1245" s="33">
        <f t="shared" si="370"/>
        <v>-3.6552382928551896E-3</v>
      </c>
      <c r="R1245" s="33">
        <f t="shared" si="371"/>
        <v>4.4487457817465881E-3</v>
      </c>
      <c r="S1245" s="33">
        <f t="shared" si="372"/>
        <v>-1.1215364529362781E-2</v>
      </c>
      <c r="T1245" s="33">
        <f t="shared" si="373"/>
        <v>-2.9203149656859773E-2</v>
      </c>
      <c r="U1245" s="33">
        <f t="shared" si="374"/>
        <v>-2.4921511169657129E-2</v>
      </c>
      <c r="V1245" s="33">
        <f t="shared" si="375"/>
        <v>-1.0303067594843118E-2</v>
      </c>
      <c r="W1245" s="33">
        <f t="shared" si="376"/>
        <v>6.8955024446126778E-3</v>
      </c>
      <c r="X1245" s="33">
        <f t="shared" si="377"/>
        <v>6.152652028528216E-4</v>
      </c>
      <c r="Y1245" s="33">
        <f t="shared" si="378"/>
        <v>1.2630254703569488E-3</v>
      </c>
      <c r="Z1245" s="34">
        <f t="shared" si="379"/>
        <v>-7.1081403744140959E-3</v>
      </c>
      <c r="AA1245" s="39">
        <f t="shared" si="380"/>
        <v>0</v>
      </c>
      <c r="AB1245" s="37">
        <f t="shared" si="381"/>
        <v>0</v>
      </c>
      <c r="AC1245" s="37">
        <f t="shared" si="384"/>
        <v>0</v>
      </c>
      <c r="AD1245" s="37">
        <f t="shared" si="384"/>
        <v>3.8800746103960199E-2</v>
      </c>
      <c r="AE1245" s="37">
        <f t="shared" si="384"/>
        <v>4.537664974431764E-2</v>
      </c>
      <c r="AF1245" s="37">
        <f t="shared" si="384"/>
        <v>0</v>
      </c>
      <c r="AG1245" s="37">
        <f t="shared" si="384"/>
        <v>0.14825042305374941</v>
      </c>
      <c r="AH1245" s="37">
        <f t="shared" si="384"/>
        <v>0</v>
      </c>
      <c r="AI1245" s="37">
        <f t="shared" si="384"/>
        <v>0</v>
      </c>
      <c r="AJ1245" s="37">
        <f t="shared" si="384"/>
        <v>0.76757218109797287</v>
      </c>
      <c r="AK1245" s="38">
        <f t="shared" si="384"/>
        <v>0</v>
      </c>
      <c r="AL1245" s="8">
        <f t="shared" si="382"/>
        <v>-2.3182765196000745E-3</v>
      </c>
      <c r="AM1245" s="23">
        <f t="shared" si="383"/>
        <v>1.2154198656928259</v>
      </c>
    </row>
    <row r="1246" spans="2:39" x14ac:dyDescent="0.35">
      <c r="B1246" s="16">
        <v>37887</v>
      </c>
      <c r="C1246" s="5">
        <v>1.34E-2</v>
      </c>
      <c r="D1246" s="35">
        <f t="shared" si="367"/>
        <v>2.7378507871321013E-3</v>
      </c>
      <c r="E1246" s="36">
        <f t="shared" si="368"/>
        <v>1.1773302539837296</v>
      </c>
      <c r="F1246" s="7">
        <v>1.4127423111893658</v>
      </c>
      <c r="G1246" s="7">
        <v>1.2695491667041134</v>
      </c>
      <c r="H1246" s="7">
        <v>0.85632572758173531</v>
      </c>
      <c r="I1246" s="7">
        <v>0.81193698826833272</v>
      </c>
      <c r="J1246" s="7">
        <v>1.1683209673861699</v>
      </c>
      <c r="K1246" s="7">
        <v>1.8396624791566145</v>
      </c>
      <c r="L1246" s="7">
        <v>1.9463458093322397</v>
      </c>
      <c r="M1246" s="7">
        <v>1.0667771019067562</v>
      </c>
      <c r="N1246" s="7">
        <v>1.1272115341489803</v>
      </c>
      <c r="O1246" s="8">
        <v>1.9773330465524903</v>
      </c>
      <c r="P1246" s="32">
        <f t="shared" si="369"/>
        <v>4.7638603696054105E-5</v>
      </c>
      <c r="Q1246" s="33">
        <f t="shared" si="370"/>
        <v>1.5788120216579937E-3</v>
      </c>
      <c r="R1246" s="33">
        <f t="shared" si="371"/>
        <v>4.7478121494970438E-4</v>
      </c>
      <c r="S1246" s="33">
        <f t="shared" si="372"/>
        <v>4.2076274137148317E-3</v>
      </c>
      <c r="T1246" s="33">
        <f t="shared" si="373"/>
        <v>-6.7169456194536847E-3</v>
      </c>
      <c r="U1246" s="33">
        <f t="shared" si="374"/>
        <v>4.6509938819605523E-5</v>
      </c>
      <c r="V1246" s="33">
        <f t="shared" si="375"/>
        <v>4.2911503038249865E-3</v>
      </c>
      <c r="W1246" s="33">
        <f t="shared" si="376"/>
        <v>1.7638103842909647E-3</v>
      </c>
      <c r="X1246" s="33">
        <f t="shared" si="377"/>
        <v>-1.2661736633895471E-3</v>
      </c>
      <c r="Y1246" s="33">
        <f t="shared" si="378"/>
        <v>9.0261663308432993E-4</v>
      </c>
      <c r="Z1246" s="34">
        <f t="shared" si="379"/>
        <v>-6.1827149965354433E-4</v>
      </c>
      <c r="AA1246" s="39">
        <f t="shared" si="380"/>
        <v>0</v>
      </c>
      <c r="AB1246" s="37">
        <f t="shared" si="381"/>
        <v>0</v>
      </c>
      <c r="AC1246" s="37">
        <f t="shared" si="384"/>
        <v>0</v>
      </c>
      <c r="AD1246" s="37">
        <f t="shared" si="384"/>
        <v>3.8800746103960199E-2</v>
      </c>
      <c r="AE1246" s="37">
        <f t="shared" si="384"/>
        <v>4.537664974431764E-2</v>
      </c>
      <c r="AF1246" s="37">
        <f t="shared" si="384"/>
        <v>0</v>
      </c>
      <c r="AG1246" s="37">
        <f t="shared" si="384"/>
        <v>0.14825042305374941</v>
      </c>
      <c r="AH1246" s="37">
        <f t="shared" si="384"/>
        <v>0</v>
      </c>
      <c r="AI1246" s="37">
        <f t="shared" si="384"/>
        <v>0</v>
      </c>
      <c r="AJ1246" s="37">
        <f t="shared" si="384"/>
        <v>0.76757218109797287</v>
      </c>
      <c r="AK1246" s="38">
        <f t="shared" si="384"/>
        <v>0</v>
      </c>
      <c r="AL1246" s="8">
        <f t="shared" si="382"/>
        <v>1.1874548599351607E-3</v>
      </c>
      <c r="AM1246" s="23">
        <f t="shared" si="383"/>
        <v>1.2168631219192045</v>
      </c>
    </row>
    <row r="1247" spans="2:39" x14ac:dyDescent="0.35">
      <c r="B1247" s="16">
        <v>37888</v>
      </c>
      <c r="C1247" s="5">
        <v>2.07E-2</v>
      </c>
      <c r="D1247" s="35">
        <f t="shared" si="367"/>
        <v>2.7378507871321013E-3</v>
      </c>
      <c r="E1247" s="36">
        <f t="shared" si="368"/>
        <v>1.1773734469348682</v>
      </c>
      <c r="F1247" s="7">
        <v>1.4208934765462402</v>
      </c>
      <c r="G1247" s="7">
        <v>1.2708153353613658</v>
      </c>
      <c r="H1247" s="7">
        <v>0.84111784224279673</v>
      </c>
      <c r="I1247" s="7">
        <v>0.79440021642570124</v>
      </c>
      <c r="J1247" s="7">
        <v>1.1688696429271548</v>
      </c>
      <c r="K1247" s="7">
        <v>1.8534477951774326</v>
      </c>
      <c r="L1247" s="7">
        <v>1.9795807899910038</v>
      </c>
      <c r="M1247" s="7">
        <v>1.0679574179867897</v>
      </c>
      <c r="N1247" s="7">
        <v>1.127598217703718</v>
      </c>
      <c r="O1247" s="8">
        <v>1.9928383135911201</v>
      </c>
      <c r="P1247" s="32">
        <f t="shared" si="369"/>
        <v>3.6687200547502741E-5</v>
      </c>
      <c r="Q1247" s="33">
        <f t="shared" si="370"/>
        <v>5.7697467487982657E-3</v>
      </c>
      <c r="R1247" s="33">
        <f t="shared" si="371"/>
        <v>9.973372362879207E-4</v>
      </c>
      <c r="S1247" s="33">
        <f t="shared" si="372"/>
        <v>-1.775946330829703E-2</v>
      </c>
      <c r="T1247" s="33">
        <f t="shared" si="373"/>
        <v>-2.159868573056789E-2</v>
      </c>
      <c r="U1247" s="33">
        <f t="shared" si="374"/>
        <v>4.6962740231593081E-4</v>
      </c>
      <c r="V1247" s="33">
        <f t="shared" si="375"/>
        <v>7.4933941290893369E-3</v>
      </c>
      <c r="W1247" s="33">
        <f t="shared" si="376"/>
        <v>1.7075578501729138E-2</v>
      </c>
      <c r="X1247" s="33">
        <f t="shared" si="377"/>
        <v>1.1064317727891293E-3</v>
      </c>
      <c r="Y1247" s="33">
        <f t="shared" si="378"/>
        <v>3.4304435593779381E-4</v>
      </c>
      <c r="Z1247" s="34">
        <f t="shared" si="379"/>
        <v>7.8415050340980841E-3</v>
      </c>
      <c r="AA1247" s="39">
        <f t="shared" si="380"/>
        <v>0</v>
      </c>
      <c r="AB1247" s="37">
        <f t="shared" si="381"/>
        <v>0</v>
      </c>
      <c r="AC1247" s="37">
        <f t="shared" si="384"/>
        <v>0</v>
      </c>
      <c r="AD1247" s="37">
        <f t="shared" si="384"/>
        <v>3.8800746103960199E-2</v>
      </c>
      <c r="AE1247" s="37">
        <f t="shared" si="384"/>
        <v>4.537664974431764E-2</v>
      </c>
      <c r="AF1247" s="37">
        <f t="shared" si="384"/>
        <v>0</v>
      </c>
      <c r="AG1247" s="37">
        <f t="shared" si="384"/>
        <v>0.14825042305374941</v>
      </c>
      <c r="AH1247" s="37">
        <f t="shared" si="384"/>
        <v>0</v>
      </c>
      <c r="AI1247" s="37">
        <f t="shared" si="384"/>
        <v>0</v>
      </c>
      <c r="AJ1247" s="37">
        <f t="shared" si="384"/>
        <v>0.76757218109797287</v>
      </c>
      <c r="AK1247" s="38">
        <f t="shared" si="384"/>
        <v>0</v>
      </c>
      <c r="AL1247" s="8">
        <f t="shared" si="382"/>
        <v>-2.9494626985490229E-4</v>
      </c>
      <c r="AM1247" s="23">
        <f t="shared" si="383"/>
        <v>1.2165042126804704</v>
      </c>
    </row>
    <row r="1248" spans="2:39" x14ac:dyDescent="0.35">
      <c r="B1248" s="16">
        <v>37889</v>
      </c>
      <c r="C1248" s="5">
        <v>2.06E-2</v>
      </c>
      <c r="D1248" s="35">
        <f t="shared" si="367"/>
        <v>2.7378507871321013E-3</v>
      </c>
      <c r="E1248" s="36">
        <f t="shared" si="368"/>
        <v>1.1774401728222099</v>
      </c>
      <c r="F1248" s="7">
        <v>1.423403942012994</v>
      </c>
      <c r="G1248" s="7">
        <v>1.2706163210239674</v>
      </c>
      <c r="H1248" s="7">
        <v>0.83322896629892296</v>
      </c>
      <c r="I1248" s="7">
        <v>0.80322901542351977</v>
      </c>
      <c r="J1248" s="7">
        <v>1.1434212074090229</v>
      </c>
      <c r="K1248" s="7">
        <v>1.8357750367089249</v>
      </c>
      <c r="L1248" s="7">
        <v>1.9788421199775512</v>
      </c>
      <c r="M1248" s="7">
        <v>1.068278315386413</v>
      </c>
      <c r="N1248" s="7">
        <v>1.1273899444314346</v>
      </c>
      <c r="O1248" s="8">
        <v>1.9961571321021967</v>
      </c>
      <c r="P1248" s="32">
        <f t="shared" si="369"/>
        <v>5.6673511293681145E-5</v>
      </c>
      <c r="Q1248" s="33">
        <f t="shared" si="370"/>
        <v>1.7668217274500186E-3</v>
      </c>
      <c r="R1248" s="33">
        <f t="shared" si="371"/>
        <v>-1.5660366369585343E-4</v>
      </c>
      <c r="S1248" s="33">
        <f t="shared" si="372"/>
        <v>-9.3790376896993877E-3</v>
      </c>
      <c r="T1248" s="33">
        <f t="shared" si="373"/>
        <v>1.1113792286641777E-2</v>
      </c>
      <c r="U1248" s="33">
        <f t="shared" si="374"/>
        <v>-2.1771833730237389E-2</v>
      </c>
      <c r="V1248" s="33">
        <f t="shared" si="375"/>
        <v>-9.5350721582184716E-3</v>
      </c>
      <c r="W1248" s="33">
        <f t="shared" si="376"/>
        <v>-3.7314466637961008E-4</v>
      </c>
      <c r="X1248" s="33">
        <f t="shared" si="377"/>
        <v>3.0047771027086334E-4</v>
      </c>
      <c r="Y1248" s="33">
        <f t="shared" si="378"/>
        <v>-1.8470521593016986E-4</v>
      </c>
      <c r="Z1248" s="34">
        <f t="shared" si="379"/>
        <v>1.6653726940325519E-3</v>
      </c>
      <c r="AA1248" s="39">
        <f t="shared" si="380"/>
        <v>0</v>
      </c>
      <c r="AB1248" s="37">
        <f t="shared" si="381"/>
        <v>0</v>
      </c>
      <c r="AC1248" s="37">
        <f t="shared" si="384"/>
        <v>0</v>
      </c>
      <c r="AD1248" s="37">
        <f t="shared" si="384"/>
        <v>3.8800746103960199E-2</v>
      </c>
      <c r="AE1248" s="37">
        <f t="shared" si="384"/>
        <v>4.537664974431764E-2</v>
      </c>
      <c r="AF1248" s="37">
        <f t="shared" si="384"/>
        <v>0</v>
      </c>
      <c r="AG1248" s="37">
        <f t="shared" si="384"/>
        <v>0.14825042305374941</v>
      </c>
      <c r="AH1248" s="37">
        <f t="shared" si="384"/>
        <v>0</v>
      </c>
      <c r="AI1248" s="37">
        <f t="shared" si="384"/>
        <v>0</v>
      </c>
      <c r="AJ1248" s="37">
        <f t="shared" si="384"/>
        <v>0.76757218109797287</v>
      </c>
      <c r="AK1248" s="38">
        <f t="shared" si="384"/>
        <v>0</v>
      </c>
      <c r="AL1248" s="8">
        <f t="shared" si="382"/>
        <v>-1.4149600669310649E-3</v>
      </c>
      <c r="AM1248" s="23">
        <f t="shared" si="383"/>
        <v>1.2147829077982741</v>
      </c>
    </row>
    <row r="1249" spans="2:39" x14ac:dyDescent="0.35">
      <c r="B1249" s="16">
        <v>37890</v>
      </c>
      <c r="C1249" s="5">
        <v>2.06E-2</v>
      </c>
      <c r="D1249" s="35">
        <f t="shared" si="367"/>
        <v>2.7378507871321013E-3</v>
      </c>
      <c r="E1249" s="36">
        <f t="shared" si="368"/>
        <v>1.1775065801255915</v>
      </c>
      <c r="F1249" s="7">
        <v>1.4323944984100416</v>
      </c>
      <c r="G1249" s="7">
        <v>1.2762445328522243</v>
      </c>
      <c r="H1249" s="7">
        <v>0.830560892389549</v>
      </c>
      <c r="I1249" s="7">
        <v>0.79676654347889664</v>
      </c>
      <c r="J1249" s="7">
        <v>1.1476124332986426</v>
      </c>
      <c r="K1249" s="7">
        <v>1.8214662520565399</v>
      </c>
      <c r="L1249" s="7">
        <v>1.9628576923331029</v>
      </c>
      <c r="M1249" s="7">
        <v>1.0685989359455412</v>
      </c>
      <c r="N1249" s="7">
        <v>1.126769856623562</v>
      </c>
      <c r="O1249" s="8">
        <v>1.9992643768503098</v>
      </c>
      <c r="P1249" s="32">
        <f t="shared" si="369"/>
        <v>5.6399726214850787E-5</v>
      </c>
      <c r="Q1249" s="33">
        <f t="shared" si="370"/>
        <v>6.3162368261626689E-3</v>
      </c>
      <c r="R1249" s="33">
        <f t="shared" si="371"/>
        <v>4.4295132489100553E-3</v>
      </c>
      <c r="S1249" s="33">
        <f t="shared" si="372"/>
        <v>-3.202089722378676E-3</v>
      </c>
      <c r="T1249" s="33">
        <f t="shared" si="373"/>
        <v>-8.0456156594588268E-3</v>
      </c>
      <c r="U1249" s="33">
        <f t="shared" si="374"/>
        <v>3.6655135154586294E-3</v>
      </c>
      <c r="V1249" s="33">
        <f t="shared" si="375"/>
        <v>-7.7944107345728764E-3</v>
      </c>
      <c r="W1249" s="33">
        <f t="shared" si="376"/>
        <v>-8.077666976600284E-3</v>
      </c>
      <c r="X1249" s="33">
        <f t="shared" si="377"/>
        <v>3.0012830412284863E-4</v>
      </c>
      <c r="Y1249" s="33">
        <f t="shared" si="378"/>
        <v>-5.5002070129805958E-4</v>
      </c>
      <c r="Z1249" s="34">
        <f t="shared" si="379"/>
        <v>1.5566133037034913E-3</v>
      </c>
      <c r="AA1249" s="39">
        <f t="shared" si="380"/>
        <v>0</v>
      </c>
      <c r="AB1249" s="37">
        <f t="shared" si="381"/>
        <v>0</v>
      </c>
      <c r="AC1249" s="37">
        <f t="shared" si="384"/>
        <v>0</v>
      </c>
      <c r="AD1249" s="37">
        <f t="shared" si="384"/>
        <v>3.8800746103960199E-2</v>
      </c>
      <c r="AE1249" s="37">
        <f t="shared" si="384"/>
        <v>4.537664974431764E-2</v>
      </c>
      <c r="AF1249" s="37">
        <f t="shared" si="384"/>
        <v>0</v>
      </c>
      <c r="AG1249" s="37">
        <f t="shared" si="384"/>
        <v>0.14825042305374941</v>
      </c>
      <c r="AH1249" s="37">
        <f t="shared" si="384"/>
        <v>0</v>
      </c>
      <c r="AI1249" s="37">
        <f t="shared" si="384"/>
        <v>0</v>
      </c>
      <c r="AJ1249" s="37">
        <f t="shared" si="384"/>
        <v>0.76757218109797287</v>
      </c>
      <c r="AK1249" s="38">
        <f t="shared" si="384"/>
        <v>0</v>
      </c>
      <c r="AL1249" s="8">
        <f t="shared" si="382"/>
        <v>-2.0670318322762787E-3</v>
      </c>
      <c r="AM1249" s="23">
        <f t="shared" si="383"/>
        <v>1.21227191285855</v>
      </c>
    </row>
    <row r="1250" spans="2:39" x14ac:dyDescent="0.35">
      <c r="B1250" s="16">
        <v>37893</v>
      </c>
      <c r="C1250" s="5">
        <v>2.06E-2</v>
      </c>
      <c r="D1250" s="35">
        <f t="shared" si="367"/>
        <v>8.2135523613963042E-3</v>
      </c>
      <c r="E1250" s="36">
        <f t="shared" si="368"/>
        <v>1.1777058132717975</v>
      </c>
      <c r="F1250" s="7">
        <v>1.4285860472845104</v>
      </c>
      <c r="G1250" s="7">
        <v>1.2757827297473219</v>
      </c>
      <c r="H1250" s="7">
        <v>0.83884800415692307</v>
      </c>
      <c r="I1250" s="7">
        <v>0.7952761735549666</v>
      </c>
      <c r="J1250" s="7">
        <v>1.1362914658968744</v>
      </c>
      <c r="K1250" s="7">
        <v>1.8232742311230321</v>
      </c>
      <c r="L1250" s="7">
        <v>1.9872400153266649</v>
      </c>
      <c r="M1250" s="7">
        <v>1.0690715194972953</v>
      </c>
      <c r="N1250" s="7">
        <v>1.1271737788652492</v>
      </c>
      <c r="O1250" s="8">
        <v>1.995502817404722</v>
      </c>
      <c r="P1250" s="32">
        <f t="shared" si="369"/>
        <v>1.6919917864477441E-4</v>
      </c>
      <c r="Q1250" s="33">
        <f t="shared" si="370"/>
        <v>-2.658800442028042E-3</v>
      </c>
      <c r="R1250" s="33">
        <f t="shared" si="371"/>
        <v>-3.6184531491811889E-4</v>
      </c>
      <c r="S1250" s="33">
        <f t="shared" si="372"/>
        <v>9.9777293191976035E-3</v>
      </c>
      <c r="T1250" s="33">
        <f t="shared" si="373"/>
        <v>-1.8705227222802767E-3</v>
      </c>
      <c r="U1250" s="33">
        <f t="shared" si="374"/>
        <v>-9.8648002350651964E-3</v>
      </c>
      <c r="V1250" s="33">
        <f t="shared" si="375"/>
        <v>9.9259542385210509E-4</v>
      </c>
      <c r="W1250" s="33">
        <f t="shared" si="376"/>
        <v>1.2421849576155664E-2</v>
      </c>
      <c r="X1250" s="33">
        <f t="shared" si="377"/>
        <v>4.4224595014763501E-4</v>
      </c>
      <c r="Y1250" s="33">
        <f t="shared" si="378"/>
        <v>3.584780328589332E-4</v>
      </c>
      <c r="Z1250" s="34">
        <f t="shared" si="379"/>
        <v>-1.8814717498811806E-3</v>
      </c>
      <c r="AA1250" s="39">
        <f t="shared" si="380"/>
        <v>0</v>
      </c>
      <c r="AB1250" s="37">
        <f t="shared" si="381"/>
        <v>0</v>
      </c>
      <c r="AC1250" s="37">
        <f t="shared" si="384"/>
        <v>0</v>
      </c>
      <c r="AD1250" s="37">
        <f t="shared" si="384"/>
        <v>3.8800746103960199E-2</v>
      </c>
      <c r="AE1250" s="37">
        <f t="shared" si="384"/>
        <v>4.537664974431764E-2</v>
      </c>
      <c r="AF1250" s="37">
        <f t="shared" si="384"/>
        <v>0</v>
      </c>
      <c r="AG1250" s="37">
        <f t="shared" si="384"/>
        <v>0.14825042305374941</v>
      </c>
      <c r="AH1250" s="37">
        <f t="shared" si="384"/>
        <v>0</v>
      </c>
      <c r="AI1250" s="37">
        <f t="shared" si="384"/>
        <v>0</v>
      </c>
      <c r="AJ1250" s="37">
        <f t="shared" si="384"/>
        <v>0.76757218109797287</v>
      </c>
      <c r="AK1250" s="38">
        <f t="shared" si="384"/>
        <v>0</v>
      </c>
      <c r="AL1250" s="8">
        <f t="shared" si="382"/>
        <v>7.2457574466505865E-4</v>
      </c>
      <c r="AM1250" s="23">
        <f t="shared" si="383"/>
        <v>1.213150295682546</v>
      </c>
    </row>
    <row r="1251" spans="2:39" x14ac:dyDescent="0.35">
      <c r="B1251" s="16">
        <v>37894</v>
      </c>
      <c r="C1251" s="5">
        <v>2.1000000000000001E-2</v>
      </c>
      <c r="D1251" s="35">
        <f t="shared" si="367"/>
        <v>2.7378507871321013E-3</v>
      </c>
      <c r="E1251" s="36">
        <f t="shared" si="368"/>
        <v>1.1777722355572275</v>
      </c>
      <c r="F1251" s="7">
        <v>1.4427102229641553</v>
      </c>
      <c r="G1251" s="7">
        <v>1.2797858125094359</v>
      </c>
      <c r="H1251" s="7">
        <v>0.83033175855401964</v>
      </c>
      <c r="I1251" s="7">
        <v>0.78262841225284707</v>
      </c>
      <c r="J1251" s="7">
        <v>1.1453285477076438</v>
      </c>
      <c r="K1251" s="7">
        <v>1.8264535900613326</v>
      </c>
      <c r="L1251" s="7">
        <v>2.0033263686198568</v>
      </c>
      <c r="M1251" s="7">
        <v>1.0702731004079404</v>
      </c>
      <c r="N1251" s="7">
        <v>1.1289207972494386</v>
      </c>
      <c r="O1251" s="8">
        <v>2.001056015907249</v>
      </c>
      <c r="P1251" s="32">
        <f t="shared" si="369"/>
        <v>5.6399726214850787E-5</v>
      </c>
      <c r="Q1251" s="33">
        <f t="shared" si="370"/>
        <v>9.8868218029235511E-3</v>
      </c>
      <c r="R1251" s="33">
        <f t="shared" si="371"/>
        <v>3.1377464742032846E-3</v>
      </c>
      <c r="S1251" s="33">
        <f t="shared" si="372"/>
        <v>-1.0152310741279758E-2</v>
      </c>
      <c r="T1251" s="33">
        <f t="shared" si="373"/>
        <v>-1.590360898853882E-2</v>
      </c>
      <c r="U1251" s="33">
        <f t="shared" si="374"/>
        <v>7.9531370972996118E-3</v>
      </c>
      <c r="V1251" s="33">
        <f t="shared" si="375"/>
        <v>1.7437634361465726E-3</v>
      </c>
      <c r="W1251" s="33">
        <f t="shared" si="376"/>
        <v>8.0948215460263651E-3</v>
      </c>
      <c r="X1251" s="33">
        <f t="shared" si="377"/>
        <v>1.1239481070548507E-3</v>
      </c>
      <c r="Y1251" s="33">
        <f t="shared" si="378"/>
        <v>1.549910419268441E-3</v>
      </c>
      <c r="Z1251" s="34">
        <f t="shared" si="379"/>
        <v>2.7828567587537822E-3</v>
      </c>
      <c r="AA1251" s="39">
        <f t="shared" si="380"/>
        <v>0</v>
      </c>
      <c r="AB1251" s="37">
        <f t="shared" si="381"/>
        <v>0</v>
      </c>
      <c r="AC1251" s="37">
        <f t="shared" si="384"/>
        <v>0</v>
      </c>
      <c r="AD1251" s="37">
        <f t="shared" si="384"/>
        <v>3.8800746103960199E-2</v>
      </c>
      <c r="AE1251" s="37">
        <f t="shared" si="384"/>
        <v>4.537664974431764E-2</v>
      </c>
      <c r="AF1251" s="37">
        <f t="shared" si="384"/>
        <v>0</v>
      </c>
      <c r="AG1251" s="37">
        <f t="shared" si="384"/>
        <v>0.14825042305374941</v>
      </c>
      <c r="AH1251" s="37">
        <f t="shared" si="384"/>
        <v>0</v>
      </c>
      <c r="AI1251" s="37">
        <f t="shared" si="384"/>
        <v>0</v>
      </c>
      <c r="AJ1251" s="37">
        <f t="shared" si="384"/>
        <v>0.76757218109797287</v>
      </c>
      <c r="AK1251" s="38">
        <f t="shared" si="384"/>
        <v>0</v>
      </c>
      <c r="AL1251" s="8">
        <f t="shared" si="382"/>
        <v>3.326120619543282E-4</v>
      </c>
      <c r="AM1251" s="23">
        <f t="shared" si="383"/>
        <v>1.2135538041038534</v>
      </c>
    </row>
    <row r="1252" spans="2:39" x14ac:dyDescent="0.35">
      <c r="B1252" s="16">
        <v>37895</v>
      </c>
      <c r="C1252" s="5">
        <v>2.06E-2</v>
      </c>
      <c r="D1252" s="35">
        <f t="shared" si="367"/>
        <v>2.7378507871321013E-3</v>
      </c>
      <c r="E1252" s="36">
        <f t="shared" si="368"/>
        <v>1.1778399514147133</v>
      </c>
      <c r="F1252" s="7">
        <v>1.4427931713958657</v>
      </c>
      <c r="G1252" s="7">
        <v>1.2802660855189261</v>
      </c>
      <c r="H1252" s="7">
        <v>0.84917375323660205</v>
      </c>
      <c r="I1252" s="7">
        <v>0.79927333828891156</v>
      </c>
      <c r="J1252" s="7">
        <v>1.1579299878252149</v>
      </c>
      <c r="K1252" s="7">
        <v>1.8460286523930023</v>
      </c>
      <c r="L1252" s="7">
        <v>2.0067638687704177</v>
      </c>
      <c r="M1252" s="7">
        <v>1.070105573238008</v>
      </c>
      <c r="N1252" s="7">
        <v>1.1279932875265166</v>
      </c>
      <c r="O1252" s="8">
        <v>2.0016090698954105</v>
      </c>
      <c r="P1252" s="32">
        <f t="shared" si="369"/>
        <v>5.7494866529728128E-5</v>
      </c>
      <c r="Q1252" s="33">
        <f t="shared" si="370"/>
        <v>5.7494866529728128E-5</v>
      </c>
      <c r="R1252" s="33">
        <f t="shared" si="371"/>
        <v>3.7527608510390387E-4</v>
      </c>
      <c r="S1252" s="33">
        <f t="shared" si="372"/>
        <v>2.2692128162597136E-2</v>
      </c>
      <c r="T1252" s="33">
        <f t="shared" si="373"/>
        <v>2.1267980788163499E-2</v>
      </c>
      <c r="U1252" s="33">
        <f t="shared" si="374"/>
        <v>1.1002467495281332E-2</v>
      </c>
      <c r="V1252" s="33">
        <f t="shared" si="375"/>
        <v>1.0717525174571918E-2</v>
      </c>
      <c r="W1252" s="33">
        <f t="shared" si="376"/>
        <v>1.7158962236039077E-3</v>
      </c>
      <c r="X1252" s="33">
        <f t="shared" si="377"/>
        <v>-1.5652749739158978E-4</v>
      </c>
      <c r="Y1252" s="33">
        <f t="shared" si="378"/>
        <v>-8.215897210697154E-4</v>
      </c>
      <c r="Z1252" s="34">
        <f t="shared" si="379"/>
        <v>2.7638106268135232E-4</v>
      </c>
      <c r="AA1252" s="39">
        <f t="shared" si="380"/>
        <v>0</v>
      </c>
      <c r="AB1252" s="37">
        <f t="shared" si="381"/>
        <v>0</v>
      </c>
      <c r="AC1252" s="37">
        <f t="shared" si="384"/>
        <v>0</v>
      </c>
      <c r="AD1252" s="37">
        <f t="shared" si="384"/>
        <v>3.8800746103960199E-2</v>
      </c>
      <c r="AE1252" s="37">
        <f t="shared" si="384"/>
        <v>4.537664974431764E-2</v>
      </c>
      <c r="AF1252" s="37">
        <f t="shared" si="384"/>
        <v>0</v>
      </c>
      <c r="AG1252" s="37">
        <f t="shared" si="384"/>
        <v>0.14825042305374941</v>
      </c>
      <c r="AH1252" s="37">
        <f t="shared" si="384"/>
        <v>0</v>
      </c>
      <c r="AI1252" s="37">
        <f t="shared" si="384"/>
        <v>0</v>
      </c>
      <c r="AJ1252" s="37">
        <f t="shared" si="384"/>
        <v>0.76757218109797287</v>
      </c>
      <c r="AK1252" s="38">
        <f t="shared" si="384"/>
        <v>0</v>
      </c>
      <c r="AL1252" s="8">
        <f t="shared" si="382"/>
        <v>2.8037894454391679E-3</v>
      </c>
      <c r="AM1252" s="23">
        <f t="shared" si="383"/>
        <v>1.2169563534512722</v>
      </c>
    </row>
    <row r="1253" spans="2:39" x14ac:dyDescent="0.35">
      <c r="B1253" s="16">
        <v>37896</v>
      </c>
      <c r="C1253" s="5">
        <v>2.06E-2</v>
      </c>
      <c r="D1253" s="35">
        <f t="shared" si="367"/>
        <v>2.7378507871321013E-3</v>
      </c>
      <c r="E1253" s="36">
        <f t="shared" si="368"/>
        <v>1.177906381265498</v>
      </c>
      <c r="F1253" s="7">
        <v>1.4353117427298372</v>
      </c>
      <c r="G1253" s="7">
        <v>1.2704415645889311</v>
      </c>
      <c r="H1253" s="7">
        <v>0.85172935463641508</v>
      </c>
      <c r="I1253" s="7">
        <v>0.79346024675808635</v>
      </c>
      <c r="J1253" s="7">
        <v>1.1886813525275357</v>
      </c>
      <c r="K1253" s="7">
        <v>1.8722329811528515</v>
      </c>
      <c r="L1253" s="7">
        <v>2.0205265719893077</v>
      </c>
      <c r="M1253" s="7">
        <v>1.0714051250324854</v>
      </c>
      <c r="N1253" s="7">
        <v>1.1286085838728264</v>
      </c>
      <c r="O1253" s="8">
        <v>1.9981244087053009</v>
      </c>
      <c r="P1253" s="32">
        <f t="shared" si="369"/>
        <v>5.6399726214850787E-5</v>
      </c>
      <c r="Q1253" s="33">
        <f t="shared" si="370"/>
        <v>-5.1853784827595728E-3</v>
      </c>
      <c r="R1253" s="33">
        <f t="shared" si="371"/>
        <v>-7.6738117498541536E-3</v>
      </c>
      <c r="S1253" s="33">
        <f t="shared" si="372"/>
        <v>3.0095152965721184E-3</v>
      </c>
      <c r="T1253" s="33">
        <f t="shared" si="373"/>
        <v>-7.2729706501531988E-3</v>
      </c>
      <c r="U1253" s="33">
        <f t="shared" si="374"/>
        <v>2.6557188280508237E-2</v>
      </c>
      <c r="V1253" s="33">
        <f t="shared" si="375"/>
        <v>1.4194974019433815E-2</v>
      </c>
      <c r="W1253" s="33">
        <f t="shared" si="376"/>
        <v>6.8581577698638707E-3</v>
      </c>
      <c r="X1253" s="33">
        <f t="shared" si="377"/>
        <v>1.2144145652330796E-3</v>
      </c>
      <c r="Y1253" s="33">
        <f t="shared" si="378"/>
        <v>5.4547873033805594E-4</v>
      </c>
      <c r="Z1253" s="34">
        <f t="shared" si="379"/>
        <v>-1.7409299560636748E-3</v>
      </c>
      <c r="AA1253" s="39">
        <f t="shared" si="380"/>
        <v>0</v>
      </c>
      <c r="AB1253" s="37">
        <f t="shared" si="381"/>
        <v>0</v>
      </c>
      <c r="AC1253" s="37">
        <f t="shared" si="384"/>
        <v>0</v>
      </c>
      <c r="AD1253" s="37">
        <f t="shared" si="384"/>
        <v>3.8800746103960199E-2</v>
      </c>
      <c r="AE1253" s="37">
        <f t="shared" si="384"/>
        <v>4.537664974431764E-2</v>
      </c>
      <c r="AF1253" s="37">
        <f t="shared" si="384"/>
        <v>0</v>
      </c>
      <c r="AG1253" s="37">
        <f t="shared" si="384"/>
        <v>0.14825042305374941</v>
      </c>
      <c r="AH1253" s="37">
        <f t="shared" si="384"/>
        <v>0</v>
      </c>
      <c r="AI1253" s="37">
        <f t="shared" si="384"/>
        <v>0</v>
      </c>
      <c r="AJ1253" s="37">
        <f t="shared" si="384"/>
        <v>0.76757218109797287</v>
      </c>
      <c r="AK1253" s="38">
        <f t="shared" si="384"/>
        <v>0</v>
      </c>
      <c r="AL1253" s="8">
        <f t="shared" si="382"/>
        <v>2.3098535995317547E-3</v>
      </c>
      <c r="AM1253" s="23">
        <f t="shared" si="383"/>
        <v>1.2197673444647648</v>
      </c>
    </row>
    <row r="1254" spans="2:39" x14ac:dyDescent="0.35">
      <c r="B1254" s="16">
        <v>37897</v>
      </c>
      <c r="C1254" s="5">
        <v>2.06E-2</v>
      </c>
      <c r="D1254" s="35">
        <f t="shared" si="367"/>
        <v>2.7378507871321013E-3</v>
      </c>
      <c r="E1254" s="36">
        <f t="shared" si="368"/>
        <v>1.1779728148629081</v>
      </c>
      <c r="F1254" s="7">
        <v>1.4159443924584534</v>
      </c>
      <c r="G1254" s="7">
        <v>1.2593957180731061</v>
      </c>
      <c r="H1254" s="7">
        <v>0.85930094093886189</v>
      </c>
      <c r="I1254" s="7">
        <v>0.82311935221061305</v>
      </c>
      <c r="J1254" s="7">
        <v>1.1995637612943852</v>
      </c>
      <c r="K1254" s="7">
        <v>1.8885240882225018</v>
      </c>
      <c r="L1254" s="7">
        <v>2.0297588552730885</v>
      </c>
      <c r="M1254" s="7">
        <v>1.0723131959410412</v>
      </c>
      <c r="N1254" s="7">
        <v>1.1282976519352907</v>
      </c>
      <c r="O1254" s="8">
        <v>1.9935278202602984</v>
      </c>
      <c r="P1254" s="32">
        <f t="shared" si="369"/>
        <v>5.6399726214850787E-5</v>
      </c>
      <c r="Q1254" s="33">
        <f t="shared" si="370"/>
        <v>-1.3493479984040824E-2</v>
      </c>
      <c r="R1254" s="33">
        <f t="shared" si="371"/>
        <v>-8.6944939647018993E-3</v>
      </c>
      <c r="S1254" s="33">
        <f t="shared" si="372"/>
        <v>8.8896622632890221E-3</v>
      </c>
      <c r="T1254" s="33">
        <f t="shared" si="373"/>
        <v>3.737944726746889E-2</v>
      </c>
      <c r="U1254" s="33">
        <f t="shared" si="374"/>
        <v>9.1550260662454086E-3</v>
      </c>
      <c r="V1254" s="33">
        <f t="shared" si="375"/>
        <v>8.7014315171496381E-3</v>
      </c>
      <c r="W1254" s="33">
        <f t="shared" si="376"/>
        <v>4.5692461617523605E-3</v>
      </c>
      <c r="X1254" s="33">
        <f t="shared" si="377"/>
        <v>8.4755139520953371E-4</v>
      </c>
      <c r="Y1254" s="33">
        <f t="shared" si="378"/>
        <v>-2.7550024160605258E-4</v>
      </c>
      <c r="Z1254" s="34">
        <f t="shared" si="379"/>
        <v>-2.3004515759761368E-3</v>
      </c>
      <c r="AA1254" s="39">
        <f t="shared" si="380"/>
        <v>0</v>
      </c>
      <c r="AB1254" s="37">
        <f t="shared" si="381"/>
        <v>0</v>
      </c>
      <c r="AC1254" s="37">
        <f t="shared" si="384"/>
        <v>0</v>
      </c>
      <c r="AD1254" s="37">
        <f t="shared" si="384"/>
        <v>3.8800746103960199E-2</v>
      </c>
      <c r="AE1254" s="37">
        <f t="shared" si="384"/>
        <v>4.537664974431764E-2</v>
      </c>
      <c r="AF1254" s="37">
        <f t="shared" si="384"/>
        <v>0</v>
      </c>
      <c r="AG1254" s="37">
        <f t="shared" si="384"/>
        <v>0.14825042305374941</v>
      </c>
      <c r="AH1254" s="37">
        <f t="shared" si="384"/>
        <v>0</v>
      </c>
      <c r="AI1254" s="37">
        <f t="shared" si="384"/>
        <v>0</v>
      </c>
      <c r="AJ1254" s="37">
        <f t="shared" si="384"/>
        <v>0.76757218109797287</v>
      </c>
      <c r="AK1254" s="38">
        <f t="shared" si="384"/>
        <v>0</v>
      </c>
      <c r="AL1254" s="8">
        <f t="shared" si="382"/>
        <v>3.1196041969680467E-3</v>
      </c>
      <c r="AM1254" s="23">
        <f t="shared" si="383"/>
        <v>1.2235725357918816</v>
      </c>
    </row>
    <row r="1255" spans="2:39" x14ac:dyDescent="0.35">
      <c r="B1255" s="16">
        <v>37900</v>
      </c>
      <c r="C1255" s="5">
        <v>2.06E-2</v>
      </c>
      <c r="D1255" s="35">
        <f t="shared" si="367"/>
        <v>8.2135523613963042E-3</v>
      </c>
      <c r="E1255" s="36">
        <f t="shared" si="368"/>
        <v>1.1781721268956487</v>
      </c>
      <c r="F1255" s="7">
        <v>1.4223976721177607</v>
      </c>
      <c r="G1255" s="7">
        <v>1.2646260880786626</v>
      </c>
      <c r="H1255" s="7">
        <v>0.86362123518278988</v>
      </c>
      <c r="I1255" s="7">
        <v>0.81739913134794429</v>
      </c>
      <c r="J1255" s="7">
        <v>1.2019915730788606</v>
      </c>
      <c r="K1255" s="7">
        <v>1.9060136588086345</v>
      </c>
      <c r="L1255" s="7">
        <v>2.0324004046994859</v>
      </c>
      <c r="M1255" s="7">
        <v>1.0729819310256508</v>
      </c>
      <c r="N1255" s="7">
        <v>1.1292173199134632</v>
      </c>
      <c r="O1255" s="8">
        <v>2.0010731868640592</v>
      </c>
      <c r="P1255" s="32">
        <f t="shared" si="369"/>
        <v>1.6919917864477441E-4</v>
      </c>
      <c r="Q1255" s="33">
        <f t="shared" si="370"/>
        <v>4.5575798694343916E-3</v>
      </c>
      <c r="R1255" s="33">
        <f t="shared" si="371"/>
        <v>4.153079076335997E-3</v>
      </c>
      <c r="S1255" s="33">
        <f t="shared" si="372"/>
        <v>5.0276847587384932E-3</v>
      </c>
      <c r="T1255" s="33">
        <f t="shared" si="373"/>
        <v>-6.949442808392492E-3</v>
      </c>
      <c r="U1255" s="33">
        <f t="shared" si="374"/>
        <v>2.0239122444443147E-3</v>
      </c>
      <c r="V1255" s="33">
        <f t="shared" si="375"/>
        <v>9.2609729974870714E-3</v>
      </c>
      <c r="W1255" s="33">
        <f t="shared" si="376"/>
        <v>1.3014104702806506E-3</v>
      </c>
      <c r="X1255" s="33">
        <f t="shared" si="377"/>
        <v>6.2363783933716554E-4</v>
      </c>
      <c r="Y1255" s="33">
        <f t="shared" si="378"/>
        <v>8.1509340783880724E-4</v>
      </c>
      <c r="Z1255" s="34">
        <f t="shared" si="379"/>
        <v>3.7849316809512867E-3</v>
      </c>
      <c r="AA1255" s="39">
        <f t="shared" si="380"/>
        <v>0</v>
      </c>
      <c r="AB1255" s="37">
        <f t="shared" si="381"/>
        <v>0</v>
      </c>
      <c r="AC1255" s="37">
        <f t="shared" si="384"/>
        <v>0</v>
      </c>
      <c r="AD1255" s="37">
        <f t="shared" si="384"/>
        <v>3.8800746103960199E-2</v>
      </c>
      <c r="AE1255" s="37">
        <f t="shared" si="384"/>
        <v>4.537664974431764E-2</v>
      </c>
      <c r="AF1255" s="37">
        <f t="shared" si="384"/>
        <v>0</v>
      </c>
      <c r="AG1255" s="37">
        <f t="shared" si="384"/>
        <v>0.14825042305374941</v>
      </c>
      <c r="AH1255" s="37">
        <f t="shared" si="384"/>
        <v>0</v>
      </c>
      <c r="AI1255" s="37">
        <f t="shared" si="384"/>
        <v>0</v>
      </c>
      <c r="AJ1255" s="37">
        <f t="shared" si="384"/>
        <v>0.76757218109797287</v>
      </c>
      <c r="AK1255" s="38">
        <f t="shared" si="384"/>
        <v>0</v>
      </c>
      <c r="AL1255" s="8">
        <f t="shared" si="382"/>
        <v>1.8783216772001905E-3</v>
      </c>
      <c r="AM1255" s="23">
        <f t="shared" si="383"/>
        <v>1.2258707986094863</v>
      </c>
    </row>
    <row r="1256" spans="2:39" x14ac:dyDescent="0.35">
      <c r="B1256" s="16">
        <v>37901</v>
      </c>
      <c r="C1256" s="5">
        <v>2.06E-2</v>
      </c>
      <c r="D1256" s="35">
        <f t="shared" si="367"/>
        <v>2.7378507871321013E-3</v>
      </c>
      <c r="E1256" s="36">
        <f t="shared" si="368"/>
        <v>1.1782385754810396</v>
      </c>
      <c r="F1256" s="7">
        <v>1.4135620790912082</v>
      </c>
      <c r="G1256" s="7">
        <v>1.2627988748165304</v>
      </c>
      <c r="H1256" s="7">
        <v>0.86680337910590055</v>
      </c>
      <c r="I1256" s="7">
        <v>0.80507766557138261</v>
      </c>
      <c r="J1256" s="7">
        <v>1.2089953253945971</v>
      </c>
      <c r="K1256" s="7">
        <v>1.9165242895937296</v>
      </c>
      <c r="L1256" s="7">
        <v>2.0467387027945363</v>
      </c>
      <c r="M1256" s="7">
        <v>1.0738901309753492</v>
      </c>
      <c r="N1256" s="7">
        <v>1.1303469179571357</v>
      </c>
      <c r="O1256" s="8">
        <v>2.0010459573347914</v>
      </c>
      <c r="P1256" s="32">
        <f t="shared" si="369"/>
        <v>5.6399726214850787E-5</v>
      </c>
      <c r="Q1256" s="33">
        <f t="shared" si="370"/>
        <v>-6.2117600441495835E-3</v>
      </c>
      <c r="R1256" s="33">
        <f t="shared" si="371"/>
        <v>-1.4448644380793407E-3</v>
      </c>
      <c r="S1256" s="33">
        <f t="shared" si="372"/>
        <v>3.6846522450748598E-3</v>
      </c>
      <c r="T1256" s="33">
        <f t="shared" si="373"/>
        <v>-1.5073989320545045E-2</v>
      </c>
      <c r="U1256" s="33">
        <f t="shared" si="374"/>
        <v>5.8267898649211336E-3</v>
      </c>
      <c r="V1256" s="33">
        <f t="shared" si="375"/>
        <v>5.5144572215000132E-3</v>
      </c>
      <c r="W1256" s="33">
        <f t="shared" si="376"/>
        <v>7.054858905704009E-3</v>
      </c>
      <c r="X1256" s="33">
        <f t="shared" si="377"/>
        <v>8.4642613583474358E-4</v>
      </c>
      <c r="Y1256" s="33">
        <f t="shared" si="378"/>
        <v>1.0003371572082642E-3</v>
      </c>
      <c r="Z1256" s="34">
        <f t="shared" si="379"/>
        <v>-1.3607462958642458E-5</v>
      </c>
      <c r="AA1256" s="39">
        <f t="shared" si="380"/>
        <v>0</v>
      </c>
      <c r="AB1256" s="37">
        <f t="shared" si="381"/>
        <v>0</v>
      </c>
      <c r="AC1256" s="37">
        <f t="shared" si="384"/>
        <v>0</v>
      </c>
      <c r="AD1256" s="37">
        <f t="shared" si="384"/>
        <v>3.8800746103960199E-2</v>
      </c>
      <c r="AE1256" s="37">
        <f t="shared" si="384"/>
        <v>4.537664974431764E-2</v>
      </c>
      <c r="AF1256" s="37">
        <f t="shared" si="384"/>
        <v>0</v>
      </c>
      <c r="AG1256" s="37">
        <f t="shared" si="384"/>
        <v>0.14825042305374941</v>
      </c>
      <c r="AH1256" s="37">
        <f t="shared" si="384"/>
        <v>0</v>
      </c>
      <c r="AI1256" s="37">
        <f t="shared" si="384"/>
        <v>0</v>
      </c>
      <c r="AJ1256" s="37">
        <f t="shared" si="384"/>
        <v>0.76757218109797287</v>
      </c>
      <c r="AK1256" s="38">
        <f t="shared" si="384"/>
        <v>0</v>
      </c>
      <c r="AL1256" s="8">
        <f t="shared" si="382"/>
        <v>1.044311712185453E-3</v>
      </c>
      <c r="AM1256" s="23">
        <f t="shared" si="383"/>
        <v>1.2271509898421002</v>
      </c>
    </row>
    <row r="1257" spans="2:39" x14ac:dyDescent="0.35">
      <c r="B1257" s="16">
        <v>37902</v>
      </c>
      <c r="C1257" s="5">
        <v>2.06E-2</v>
      </c>
      <c r="D1257" s="35">
        <f t="shared" si="367"/>
        <v>2.7378507871321013E-3</v>
      </c>
      <c r="E1257" s="36">
        <f t="shared" si="368"/>
        <v>1.1783050278141125</v>
      </c>
      <c r="F1257" s="7">
        <v>1.41553314393903</v>
      </c>
      <c r="G1257" s="7">
        <v>1.2635481837931564</v>
      </c>
      <c r="H1257" s="7">
        <v>0.86497709943678502</v>
      </c>
      <c r="I1257" s="7">
        <v>0.80837916505866314</v>
      </c>
      <c r="J1257" s="7">
        <v>1.1862677161729593</v>
      </c>
      <c r="K1257" s="7">
        <v>1.9293375739747993</v>
      </c>
      <c r="L1257" s="7">
        <v>2.0346662880301736</v>
      </c>
      <c r="M1257" s="7">
        <v>1.07763744367148</v>
      </c>
      <c r="N1257" s="7">
        <v>1.1307563346082596</v>
      </c>
      <c r="O1257" s="8">
        <v>2.014972954631487</v>
      </c>
      <c r="P1257" s="32">
        <f t="shared" si="369"/>
        <v>5.6399726214850787E-5</v>
      </c>
      <c r="Q1257" s="33">
        <f t="shared" si="370"/>
        <v>1.3943956738631247E-3</v>
      </c>
      <c r="R1257" s="33">
        <f t="shared" si="371"/>
        <v>5.9337159033723275E-4</v>
      </c>
      <c r="S1257" s="33">
        <f t="shared" si="372"/>
        <v>-2.1069134167419623E-3</v>
      </c>
      <c r="T1257" s="33">
        <f t="shared" si="373"/>
        <v>4.1008459537097419E-3</v>
      </c>
      <c r="U1257" s="33">
        <f t="shared" si="374"/>
        <v>-1.8798756905217817E-2</v>
      </c>
      <c r="V1257" s="33">
        <f t="shared" si="375"/>
        <v>6.6856884886055123E-3</v>
      </c>
      <c r="W1257" s="33">
        <f t="shared" si="376"/>
        <v>-5.898366385449938E-3</v>
      </c>
      <c r="X1257" s="33">
        <f t="shared" si="377"/>
        <v>3.4894749360694366E-3</v>
      </c>
      <c r="Y1257" s="33">
        <f t="shared" si="378"/>
        <v>3.6220442115575402E-4</v>
      </c>
      <c r="Z1257" s="34">
        <f t="shared" si="379"/>
        <v>6.9598587906720688E-3</v>
      </c>
      <c r="AA1257" s="39">
        <f t="shared" si="380"/>
        <v>0</v>
      </c>
      <c r="AB1257" s="37">
        <f t="shared" si="381"/>
        <v>0</v>
      </c>
      <c r="AC1257" s="37">
        <f t="shared" si="384"/>
        <v>0</v>
      </c>
      <c r="AD1257" s="37">
        <f t="shared" si="384"/>
        <v>3.8800746103960199E-2</v>
      </c>
      <c r="AE1257" s="37">
        <f t="shared" si="384"/>
        <v>4.537664974431764E-2</v>
      </c>
      <c r="AF1257" s="37">
        <f t="shared" si="384"/>
        <v>0</v>
      </c>
      <c r="AG1257" s="37">
        <f t="shared" si="384"/>
        <v>0.14825042305374941</v>
      </c>
      <c r="AH1257" s="37">
        <f t="shared" si="384"/>
        <v>0</v>
      </c>
      <c r="AI1257" s="37">
        <f t="shared" si="384"/>
        <v>0</v>
      </c>
      <c r="AJ1257" s="37">
        <f t="shared" si="384"/>
        <v>0.76757218109797287</v>
      </c>
      <c r="AK1257" s="38">
        <f t="shared" si="384"/>
        <v>0</v>
      </c>
      <c r="AL1257" s="8">
        <f t="shared" si="382"/>
        <v>1.3735070223420578E-3</v>
      </c>
      <c r="AM1257" s="23">
        <f t="shared" si="383"/>
        <v>1.2288364903441222</v>
      </c>
    </row>
    <row r="1258" spans="2:39" x14ac:dyDescent="0.35">
      <c r="B1258" s="16">
        <v>37903</v>
      </c>
      <c r="C1258" s="5">
        <v>2.06E-2</v>
      </c>
      <c r="D1258" s="35">
        <f t="shared" si="367"/>
        <v>2.7378507871321013E-3</v>
      </c>
      <c r="E1258" s="36">
        <f t="shared" si="368"/>
        <v>1.1783714838950787</v>
      </c>
      <c r="F1258" s="7">
        <v>1.4099386386068451</v>
      </c>
      <c r="G1258" s="7">
        <v>1.2575163161769407</v>
      </c>
      <c r="H1258" s="7">
        <v>0.86794297508816387</v>
      </c>
      <c r="I1258" s="7">
        <v>0.82763230856146852</v>
      </c>
      <c r="J1258" s="7">
        <v>1.1894787303774141</v>
      </c>
      <c r="K1258" s="7">
        <v>1.9541929252138541</v>
      </c>
      <c r="L1258" s="7">
        <v>2.0741412087029154</v>
      </c>
      <c r="M1258" s="7">
        <v>1.0793290169382741</v>
      </c>
      <c r="N1258" s="7">
        <v>1.1306511006213833</v>
      </c>
      <c r="O1258" s="8">
        <v>2.013556173693555</v>
      </c>
      <c r="P1258" s="32">
        <f t="shared" si="369"/>
        <v>5.6399726214850787E-5</v>
      </c>
      <c r="Q1258" s="33">
        <f t="shared" si="370"/>
        <v>-3.9522248957145623E-3</v>
      </c>
      <c r="R1258" s="33">
        <f t="shared" si="371"/>
        <v>-4.7737535406905396E-3</v>
      </c>
      <c r="S1258" s="33">
        <f t="shared" si="372"/>
        <v>3.4288487560074632E-3</v>
      </c>
      <c r="T1258" s="33">
        <f t="shared" si="373"/>
        <v>2.3816971459684089E-2</v>
      </c>
      <c r="U1258" s="33">
        <f t="shared" si="374"/>
        <v>2.7068208640237401E-3</v>
      </c>
      <c r="V1258" s="33">
        <f t="shared" si="375"/>
        <v>1.2882842056430865E-2</v>
      </c>
      <c r="W1258" s="33">
        <f t="shared" si="376"/>
        <v>1.940117694236676E-2</v>
      </c>
      <c r="X1258" s="33">
        <f t="shared" si="377"/>
        <v>1.5697053556631424E-3</v>
      </c>
      <c r="Y1258" s="33">
        <f t="shared" si="378"/>
        <v>-9.3065131412939373E-5</v>
      </c>
      <c r="Z1258" s="34">
        <f t="shared" si="379"/>
        <v>-7.0312652816284515E-4</v>
      </c>
      <c r="AA1258" s="39">
        <f t="shared" si="380"/>
        <v>0</v>
      </c>
      <c r="AB1258" s="37">
        <f t="shared" si="381"/>
        <v>0</v>
      </c>
      <c r="AC1258" s="37">
        <f t="shared" si="384"/>
        <v>0</v>
      </c>
      <c r="AD1258" s="37">
        <f t="shared" si="384"/>
        <v>3.8800746103960199E-2</v>
      </c>
      <c r="AE1258" s="37">
        <f t="shared" si="384"/>
        <v>4.537664974431764E-2</v>
      </c>
      <c r="AF1258" s="37">
        <f t="shared" si="384"/>
        <v>0</v>
      </c>
      <c r="AG1258" s="37">
        <f t="shared" si="384"/>
        <v>0.14825042305374941</v>
      </c>
      <c r="AH1258" s="37">
        <f t="shared" si="384"/>
        <v>0</v>
      </c>
      <c r="AI1258" s="37">
        <f t="shared" si="384"/>
        <v>0</v>
      </c>
      <c r="AJ1258" s="37">
        <f t="shared" si="384"/>
        <v>0.76757218109797287</v>
      </c>
      <c r="AK1258" s="38">
        <f t="shared" si="384"/>
        <v>0</v>
      </c>
      <c r="AL1258" s="8">
        <f t="shared" si="382"/>
        <v>3.0522288410049316E-3</v>
      </c>
      <c r="AM1258" s="23">
        <f t="shared" si="383"/>
        <v>1.2325871805208297</v>
      </c>
    </row>
    <row r="1259" spans="2:39" x14ac:dyDescent="0.35">
      <c r="B1259" s="16">
        <v>37904</v>
      </c>
      <c r="C1259" s="5">
        <v>2.06E-2</v>
      </c>
      <c r="D1259" s="35">
        <f t="shared" si="367"/>
        <v>2.7378507871321013E-3</v>
      </c>
      <c r="E1259" s="36">
        <f t="shared" si="368"/>
        <v>1.1784379437241499</v>
      </c>
      <c r="F1259" s="7">
        <v>1.415692819805273</v>
      </c>
      <c r="G1259" s="7">
        <v>1.2624700202351031</v>
      </c>
      <c r="H1259" s="7">
        <v>0.86966726510944115</v>
      </c>
      <c r="I1259" s="7">
        <v>0.8224702800680046</v>
      </c>
      <c r="J1259" s="7">
        <v>1.2079211555703302</v>
      </c>
      <c r="K1259" s="7">
        <v>1.9745433098111613</v>
      </c>
      <c r="L1259" s="7">
        <v>2.1032996391411092</v>
      </c>
      <c r="M1259" s="7">
        <v>1.0799437328503232</v>
      </c>
      <c r="N1259" s="7">
        <v>1.1313692017092432</v>
      </c>
      <c r="O1259" s="8">
        <v>2.0200119063191608</v>
      </c>
      <c r="P1259" s="32">
        <f t="shared" si="369"/>
        <v>5.6399726214850787E-5</v>
      </c>
      <c r="Q1259" s="33">
        <f t="shared" si="370"/>
        <v>4.0811571800838387E-3</v>
      </c>
      <c r="R1259" s="33">
        <f t="shared" si="371"/>
        <v>3.9392761703660462E-3</v>
      </c>
      <c r="S1259" s="33">
        <f t="shared" si="372"/>
        <v>1.9866397571823846E-3</v>
      </c>
      <c r="T1259" s="33">
        <f t="shared" si="373"/>
        <v>-6.2371036510600053E-3</v>
      </c>
      <c r="U1259" s="33">
        <f t="shared" si="374"/>
        <v>1.5504627970156726E-2</v>
      </c>
      <c r="V1259" s="33">
        <f t="shared" si="375"/>
        <v>1.041370293318411E-2</v>
      </c>
      <c r="W1259" s="33">
        <f t="shared" si="376"/>
        <v>1.4058073922762704E-2</v>
      </c>
      <c r="X1259" s="33">
        <f t="shared" si="377"/>
        <v>5.6953524124914168E-4</v>
      </c>
      <c r="Y1259" s="33">
        <f t="shared" si="378"/>
        <v>6.3512173425128715E-4</v>
      </c>
      <c r="Z1259" s="34">
        <f t="shared" si="379"/>
        <v>3.2061348523313438E-3</v>
      </c>
      <c r="AA1259" s="39">
        <f t="shared" si="380"/>
        <v>0</v>
      </c>
      <c r="AB1259" s="37">
        <f t="shared" si="381"/>
        <v>0</v>
      </c>
      <c r="AC1259" s="37">
        <f t="shared" si="384"/>
        <v>0</v>
      </c>
      <c r="AD1259" s="37">
        <f t="shared" si="384"/>
        <v>3.8800746103960199E-2</v>
      </c>
      <c r="AE1259" s="37">
        <f t="shared" si="384"/>
        <v>4.537664974431764E-2</v>
      </c>
      <c r="AF1259" s="37">
        <f t="shared" si="384"/>
        <v>0</v>
      </c>
      <c r="AG1259" s="37">
        <f t="shared" si="384"/>
        <v>0.14825042305374941</v>
      </c>
      <c r="AH1259" s="37">
        <f t="shared" si="384"/>
        <v>0</v>
      </c>
      <c r="AI1259" s="37">
        <f t="shared" si="384"/>
        <v>0</v>
      </c>
      <c r="AJ1259" s="37">
        <f t="shared" si="384"/>
        <v>0.76757218109797287</v>
      </c>
      <c r="AK1259" s="38">
        <f t="shared" si="384"/>
        <v>0</v>
      </c>
      <c r="AL1259" s="8">
        <f t="shared" si="382"/>
        <v>1.8254018772479153E-3</v>
      </c>
      <c r="AM1259" s="23">
        <f t="shared" si="383"/>
        <v>1.2348371474740241</v>
      </c>
    </row>
    <row r="1260" spans="2:39" x14ac:dyDescent="0.35">
      <c r="B1260" s="16">
        <v>37907</v>
      </c>
      <c r="C1260" s="5">
        <v>2.06E-2</v>
      </c>
      <c r="D1260" s="35">
        <f t="shared" si="367"/>
        <v>8.2135523613963042E-3</v>
      </c>
      <c r="E1260" s="36">
        <f t="shared" si="368"/>
        <v>1.1786373344563119</v>
      </c>
      <c r="F1260" s="7">
        <v>1.4159323538675974</v>
      </c>
      <c r="G1260" s="7">
        <v>1.2563078093395001</v>
      </c>
      <c r="H1260" s="7">
        <v>0.87315731915176609</v>
      </c>
      <c r="I1260" s="7">
        <v>0.83661173785089316</v>
      </c>
      <c r="J1260" s="7">
        <v>1.2081210164482161</v>
      </c>
      <c r="K1260" s="7">
        <v>1.9876240871098516</v>
      </c>
      <c r="L1260" s="7">
        <v>2.1149257721884971</v>
      </c>
      <c r="M1260" s="7">
        <v>1.0800256466401159</v>
      </c>
      <c r="N1260" s="7">
        <v>1.1322886736249285</v>
      </c>
      <c r="O1260" s="8">
        <v>2.0201651243300986</v>
      </c>
      <c r="P1260" s="32">
        <f t="shared" si="369"/>
        <v>1.6919917864477441E-4</v>
      </c>
      <c r="Q1260" s="33">
        <f t="shared" si="370"/>
        <v>1.6919917864477441E-4</v>
      </c>
      <c r="R1260" s="33">
        <f t="shared" si="371"/>
        <v>-4.8810750329385533E-3</v>
      </c>
      <c r="S1260" s="33">
        <f t="shared" si="372"/>
        <v>4.0130911928548674E-3</v>
      </c>
      <c r="T1260" s="33">
        <f t="shared" si="373"/>
        <v>1.7193883019966716E-2</v>
      </c>
      <c r="U1260" s="33">
        <f t="shared" si="374"/>
        <v>1.6545854583660535E-4</v>
      </c>
      <c r="V1260" s="33">
        <f t="shared" si="375"/>
        <v>6.6247102475260888E-3</v>
      </c>
      <c r="W1260" s="33">
        <f t="shared" si="376"/>
        <v>5.5275686027005388E-3</v>
      </c>
      <c r="X1260" s="33">
        <f t="shared" si="377"/>
        <v>7.5850053387949146E-5</v>
      </c>
      <c r="Y1260" s="33">
        <f t="shared" si="378"/>
        <v>8.1270721732229489E-4</v>
      </c>
      <c r="Z1260" s="34">
        <f t="shared" si="379"/>
        <v>7.5850053387505056E-5</v>
      </c>
      <c r="AA1260" s="39">
        <f t="shared" si="380"/>
        <v>0</v>
      </c>
      <c r="AB1260" s="37">
        <f t="shared" si="381"/>
        <v>0</v>
      </c>
      <c r="AC1260" s="37">
        <f t="shared" si="384"/>
        <v>0</v>
      </c>
      <c r="AD1260" s="37">
        <f t="shared" si="384"/>
        <v>3.8800746103960199E-2</v>
      </c>
      <c r="AE1260" s="37">
        <f t="shared" si="384"/>
        <v>4.537664974431764E-2</v>
      </c>
      <c r="AF1260" s="37">
        <f t="shared" si="384"/>
        <v>0</v>
      </c>
      <c r="AG1260" s="37">
        <f t="shared" si="384"/>
        <v>0.14825042305374941</v>
      </c>
      <c r="AH1260" s="37">
        <f t="shared" si="384"/>
        <v>0</v>
      </c>
      <c r="AI1260" s="37">
        <f t="shared" si="384"/>
        <v>0</v>
      </c>
      <c r="AJ1260" s="37">
        <f t="shared" si="384"/>
        <v>0.76757218109797287</v>
      </c>
      <c r="AK1260" s="38">
        <f t="shared" si="384"/>
        <v>0</v>
      </c>
      <c r="AL1260" s="8">
        <f t="shared" si="382"/>
        <v>2.5418392882061904E-3</v>
      </c>
      <c r="AM1260" s="23">
        <f t="shared" si="383"/>
        <v>1.2379759050500099</v>
      </c>
    </row>
    <row r="1261" spans="2:39" x14ac:dyDescent="0.35">
      <c r="B1261" s="16">
        <v>37908</v>
      </c>
      <c r="C1261" s="5">
        <v>2.0499999999999997E-2</v>
      </c>
      <c r="D1261" s="35">
        <f t="shared" si="367"/>
        <v>2.7378507871321013E-3</v>
      </c>
      <c r="E1261" s="36">
        <f t="shared" si="368"/>
        <v>1.1787038092792819</v>
      </c>
      <c r="F1261" s="7">
        <v>1.406282026984647</v>
      </c>
      <c r="G1261" s="7">
        <v>1.2561073379738437</v>
      </c>
      <c r="H1261" s="7">
        <v>0.87571597090550768</v>
      </c>
      <c r="I1261" s="7">
        <v>0.83503236316464746</v>
      </c>
      <c r="J1261" s="7">
        <v>1.2233025832470006</v>
      </c>
      <c r="K1261" s="7">
        <v>1.9792275752843205</v>
      </c>
      <c r="L1261" s="7">
        <v>2.1058928453108976</v>
      </c>
      <c r="M1261" s="7">
        <v>1.0813258358285227</v>
      </c>
      <c r="N1261" s="7">
        <v>1.1331096944883858</v>
      </c>
      <c r="O1261" s="8">
        <v>2.0205609465054941</v>
      </c>
      <c r="P1261" s="32">
        <f t="shared" si="369"/>
        <v>5.6399726214850787E-5</v>
      </c>
      <c r="Q1261" s="33">
        <f t="shared" si="370"/>
        <v>-6.8155281970856407E-3</v>
      </c>
      <c r="R1261" s="33">
        <f t="shared" si="371"/>
        <v>-1.595718534631585E-4</v>
      </c>
      <c r="S1261" s="33">
        <f t="shared" si="372"/>
        <v>2.9303445067920819E-3</v>
      </c>
      <c r="T1261" s="33">
        <f t="shared" si="373"/>
        <v>-1.887822767467795E-3</v>
      </c>
      <c r="U1261" s="33">
        <f t="shared" si="374"/>
        <v>1.2566263306483139E-2</v>
      </c>
      <c r="V1261" s="33">
        <f t="shared" si="375"/>
        <v>-4.2243962930336165E-3</v>
      </c>
      <c r="W1261" s="33">
        <f t="shared" si="376"/>
        <v>-4.2710373084405839E-3</v>
      </c>
      <c r="X1261" s="33">
        <f t="shared" si="377"/>
        <v>1.2038502904552217E-3</v>
      </c>
      <c r="Y1261" s="33">
        <f t="shared" si="378"/>
        <v>7.2509853942892555E-4</v>
      </c>
      <c r="Z1261" s="34">
        <f t="shared" si="379"/>
        <v>1.9593555528119033E-4</v>
      </c>
      <c r="AA1261" s="39">
        <f t="shared" si="380"/>
        <v>0</v>
      </c>
      <c r="AB1261" s="37">
        <f t="shared" si="381"/>
        <v>0</v>
      </c>
      <c r="AC1261" s="37">
        <f t="shared" si="384"/>
        <v>0</v>
      </c>
      <c r="AD1261" s="37">
        <f t="shared" si="384"/>
        <v>3.8800746103960199E-2</v>
      </c>
      <c r="AE1261" s="37">
        <f t="shared" si="384"/>
        <v>4.537664974431764E-2</v>
      </c>
      <c r="AF1261" s="37">
        <f t="shared" si="384"/>
        <v>0</v>
      </c>
      <c r="AG1261" s="37">
        <f t="shared" si="384"/>
        <v>0.14825042305374941</v>
      </c>
      <c r="AH1261" s="37">
        <f t="shared" si="384"/>
        <v>0</v>
      </c>
      <c r="AI1261" s="37">
        <f t="shared" si="384"/>
        <v>0</v>
      </c>
      <c r="AJ1261" s="37">
        <f t="shared" si="384"/>
        <v>0.76757218109797287</v>
      </c>
      <c r="AK1261" s="38">
        <f t="shared" si="384"/>
        <v>0</v>
      </c>
      <c r="AL1261" s="8">
        <f t="shared" si="382"/>
        <v>-4.1666589462070183E-5</v>
      </c>
      <c r="AM1261" s="23">
        <f t="shared" si="383"/>
        <v>1.2379243228162102</v>
      </c>
    </row>
    <row r="1262" spans="2:39" x14ac:dyDescent="0.35">
      <c r="B1262" s="16">
        <v>37909</v>
      </c>
      <c r="C1262" s="5">
        <v>2.0499999999999997E-2</v>
      </c>
      <c r="D1262" s="35">
        <f t="shared" si="367"/>
        <v>2.7378507871321013E-3</v>
      </c>
      <c r="E1262" s="36">
        <f t="shared" si="368"/>
        <v>1.1787699651398986</v>
      </c>
      <c r="F1262" s="7">
        <v>1.4009549941114545</v>
      </c>
      <c r="G1262" s="7">
        <v>1.2500726429413338</v>
      </c>
      <c r="H1262" s="7">
        <v>0.87325557452577485</v>
      </c>
      <c r="I1262" s="7">
        <v>0.83931096792670934</v>
      </c>
      <c r="J1262" s="7">
        <v>1.2154732692484669</v>
      </c>
      <c r="K1262" s="7">
        <v>1.9749831716742416</v>
      </c>
      <c r="L1262" s="7">
        <v>2.1085200661367227</v>
      </c>
      <c r="M1262" s="7">
        <v>1.0850736987686695</v>
      </c>
      <c r="N1262" s="7">
        <v>1.1345478786800458</v>
      </c>
      <c r="O1262" s="8">
        <v>2.0197663003638824</v>
      </c>
      <c r="P1262" s="32">
        <f t="shared" si="369"/>
        <v>5.6125941136242474E-5</v>
      </c>
      <c r="Q1262" s="33">
        <f t="shared" si="370"/>
        <v>-3.7880259940565875E-3</v>
      </c>
      <c r="R1262" s="33">
        <f t="shared" si="371"/>
        <v>-4.8042829223846617E-3</v>
      </c>
      <c r="S1262" s="33">
        <f t="shared" si="372"/>
        <v>-2.8095826289301629E-3</v>
      </c>
      <c r="T1262" s="33">
        <f t="shared" si="373"/>
        <v>5.1238789666145923E-3</v>
      </c>
      <c r="U1262" s="33">
        <f t="shared" si="374"/>
        <v>-6.4001450710194918E-3</v>
      </c>
      <c r="V1262" s="33">
        <f t="shared" si="375"/>
        <v>-2.14447477545332E-3</v>
      </c>
      <c r="W1262" s="33">
        <f t="shared" si="376"/>
        <v>1.2475567461445181E-3</v>
      </c>
      <c r="X1262" s="33">
        <f t="shared" si="377"/>
        <v>3.465988526275332E-3</v>
      </c>
      <c r="Y1262" s="33">
        <f t="shared" si="378"/>
        <v>1.2692365078645906E-3</v>
      </c>
      <c r="Z1262" s="34">
        <f t="shared" si="379"/>
        <v>-3.9327996662807951E-4</v>
      </c>
      <c r="AA1262" s="39">
        <f t="shared" si="380"/>
        <v>0</v>
      </c>
      <c r="AB1262" s="37">
        <f t="shared" si="381"/>
        <v>0</v>
      </c>
      <c r="AC1262" s="37">
        <f t="shared" si="384"/>
        <v>0</v>
      </c>
      <c r="AD1262" s="37">
        <f t="shared" si="384"/>
        <v>3.8800746103960199E-2</v>
      </c>
      <c r="AE1262" s="37">
        <f t="shared" si="384"/>
        <v>4.537664974431764E-2</v>
      </c>
      <c r="AF1262" s="37">
        <f t="shared" si="384"/>
        <v>0</v>
      </c>
      <c r="AG1262" s="37">
        <f t="shared" si="384"/>
        <v>0.14825042305374941</v>
      </c>
      <c r="AH1262" s="37">
        <f t="shared" si="384"/>
        <v>0</v>
      </c>
      <c r="AI1262" s="37">
        <f t="shared" si="384"/>
        <v>0</v>
      </c>
      <c r="AJ1262" s="37">
        <f t="shared" si="384"/>
        <v>0.76757218109797287</v>
      </c>
      <c r="AK1262" s="38">
        <f t="shared" si="384"/>
        <v>0</v>
      </c>
      <c r="AL1262" s="8">
        <f t="shared" si="382"/>
        <v>7.7980190093887959E-4</v>
      </c>
      <c r="AM1262" s="23">
        <f t="shared" si="383"/>
        <v>1.2388896585563607</v>
      </c>
    </row>
    <row r="1263" spans="2:39" x14ac:dyDescent="0.35">
      <c r="B1263" s="16">
        <v>37910</v>
      </c>
      <c r="C1263" s="5">
        <v>2.0499999999999997E-2</v>
      </c>
      <c r="D1263" s="35">
        <f t="shared" si="367"/>
        <v>2.7378507871321013E-3</v>
      </c>
      <c r="E1263" s="36">
        <f t="shared" si="368"/>
        <v>1.1788361247135752</v>
      </c>
      <c r="F1263" s="7">
        <v>1.3931945395032579</v>
      </c>
      <c r="G1263" s="7">
        <v>1.2491930541050837</v>
      </c>
      <c r="H1263" s="7">
        <v>0.87727339513567826</v>
      </c>
      <c r="I1263" s="7">
        <v>0.84033656644239385</v>
      </c>
      <c r="J1263" s="7">
        <v>1.2274201387907375</v>
      </c>
      <c r="K1263" s="7">
        <v>1.9934925885342485</v>
      </c>
      <c r="L1263" s="7">
        <v>2.0946612561617961</v>
      </c>
      <c r="M1263" s="7">
        <v>1.0887238302596067</v>
      </c>
      <c r="N1263" s="7">
        <v>1.1355744453288117</v>
      </c>
      <c r="O1263" s="8">
        <v>2.0177816496988852</v>
      </c>
      <c r="P1263" s="32">
        <f t="shared" si="369"/>
        <v>5.6125941136242474E-5</v>
      </c>
      <c r="Q1263" s="33">
        <f t="shared" si="370"/>
        <v>-5.5394032219562295E-3</v>
      </c>
      <c r="R1263" s="33">
        <f t="shared" si="371"/>
        <v>-7.0363017798746874E-4</v>
      </c>
      <c r="S1263" s="33">
        <f t="shared" si="372"/>
        <v>4.6009676057152671E-3</v>
      </c>
      <c r="T1263" s="33">
        <f t="shared" si="373"/>
        <v>1.2219529529298168E-3</v>
      </c>
      <c r="U1263" s="33">
        <f t="shared" si="374"/>
        <v>9.8289858317142098E-3</v>
      </c>
      <c r="V1263" s="33">
        <f t="shared" si="375"/>
        <v>9.3719364931681426E-3</v>
      </c>
      <c r="W1263" s="33">
        <f t="shared" si="376"/>
        <v>-6.5727664618905335E-3</v>
      </c>
      <c r="X1263" s="33">
        <f t="shared" si="377"/>
        <v>3.3639479927300986E-3</v>
      </c>
      <c r="Y1263" s="33">
        <f t="shared" si="378"/>
        <v>9.0482443981132477E-4</v>
      </c>
      <c r="Z1263" s="34">
        <f t="shared" si="379"/>
        <v>-9.8261401066035425E-4</v>
      </c>
      <c r="AA1263" s="39">
        <f t="shared" si="380"/>
        <v>0</v>
      </c>
      <c r="AB1263" s="37">
        <f t="shared" si="381"/>
        <v>0</v>
      </c>
      <c r="AC1263" s="37">
        <f t="shared" si="384"/>
        <v>0</v>
      </c>
      <c r="AD1263" s="37">
        <f t="shared" si="384"/>
        <v>3.8800746103960199E-2</v>
      </c>
      <c r="AE1263" s="37">
        <f t="shared" si="384"/>
        <v>4.537664974431764E-2</v>
      </c>
      <c r="AF1263" s="37">
        <f t="shared" si="384"/>
        <v>0</v>
      </c>
      <c r="AG1263" s="37">
        <f t="shared" si="384"/>
        <v>0.14825042305374941</v>
      </c>
      <c r="AH1263" s="37">
        <f t="shared" si="384"/>
        <v>0</v>
      </c>
      <c r="AI1263" s="37">
        <f t="shared" si="384"/>
        <v>0</v>
      </c>
      <c r="AJ1263" s="37">
        <f t="shared" si="384"/>
        <v>0.76757218109797287</v>
      </c>
      <c r="AK1263" s="38">
        <f t="shared" si="384"/>
        <v>0</v>
      </c>
      <c r="AL1263" s="8">
        <f t="shared" si="382"/>
        <v>2.3178807257728147E-3</v>
      </c>
      <c r="AM1263" s="23">
        <f t="shared" si="383"/>
        <v>1.2417612570172878</v>
      </c>
    </row>
    <row r="1264" spans="2:39" x14ac:dyDescent="0.35">
      <c r="B1264" s="16">
        <v>37911</v>
      </c>
      <c r="C1264" s="5">
        <v>2.0100000000000003E-2</v>
      </c>
      <c r="D1264" s="35">
        <f t="shared" si="367"/>
        <v>2.7378507871321013E-3</v>
      </c>
      <c r="E1264" s="36">
        <f t="shared" si="368"/>
        <v>1.1789022880005202</v>
      </c>
      <c r="F1264" s="7">
        <v>1.4019232436529772</v>
      </c>
      <c r="G1264" s="7">
        <v>1.2517055184720731</v>
      </c>
      <c r="H1264" s="7">
        <v>0.86770857237167798</v>
      </c>
      <c r="I1264" s="7">
        <v>0.82800512021991801</v>
      </c>
      <c r="J1264" s="7">
        <v>1.2316900986126784</v>
      </c>
      <c r="K1264" s="7">
        <v>1.9841877427624055</v>
      </c>
      <c r="L1264" s="7">
        <v>2.0610265248376414</v>
      </c>
      <c r="M1264" s="7">
        <v>1.0898281949227016</v>
      </c>
      <c r="N1264" s="7">
        <v>1.1351602339892199</v>
      </c>
      <c r="O1264" s="8">
        <v>2.0079229245584007</v>
      </c>
      <c r="P1264" s="32">
        <f t="shared" si="369"/>
        <v>5.6125941136242474E-5</v>
      </c>
      <c r="Q1264" s="33">
        <f t="shared" si="370"/>
        <v>6.2652443016546489E-3</v>
      </c>
      <c r="R1264" s="33">
        <f t="shared" si="371"/>
        <v>2.0112698823715469E-3</v>
      </c>
      <c r="S1264" s="33">
        <f t="shared" si="372"/>
        <v>-1.0902898477299638E-2</v>
      </c>
      <c r="T1264" s="33">
        <f t="shared" si="373"/>
        <v>-1.4674413461122637E-2</v>
      </c>
      <c r="U1264" s="33">
        <f t="shared" si="374"/>
        <v>3.4788086711268207E-3</v>
      </c>
      <c r="V1264" s="33">
        <f t="shared" si="375"/>
        <v>-4.6676099150609884E-3</v>
      </c>
      <c r="W1264" s="33">
        <f t="shared" si="376"/>
        <v>-1.6057360695058698E-2</v>
      </c>
      <c r="X1264" s="33">
        <f t="shared" si="377"/>
        <v>1.0143662078485605E-3</v>
      </c>
      <c r="Y1264" s="33">
        <f t="shared" si="378"/>
        <v>-3.647592998377025E-4</v>
      </c>
      <c r="Z1264" s="34">
        <f t="shared" si="379"/>
        <v>-4.8859226874006234E-3</v>
      </c>
      <c r="AA1264" s="39">
        <f t="shared" si="380"/>
        <v>0</v>
      </c>
      <c r="AB1264" s="37">
        <f t="shared" si="381"/>
        <v>0</v>
      </c>
      <c r="AC1264" s="37">
        <f t="shared" si="384"/>
        <v>0</v>
      </c>
      <c r="AD1264" s="37">
        <f t="shared" si="384"/>
        <v>3.8800746103960199E-2</v>
      </c>
      <c r="AE1264" s="37">
        <f t="shared" si="384"/>
        <v>4.537664974431764E-2</v>
      </c>
      <c r="AF1264" s="37">
        <f t="shared" si="384"/>
        <v>0</v>
      </c>
      <c r="AG1264" s="37">
        <f t="shared" si="384"/>
        <v>0.14825042305374941</v>
      </c>
      <c r="AH1264" s="37">
        <f t="shared" si="384"/>
        <v>0</v>
      </c>
      <c r="AI1264" s="37">
        <f t="shared" si="384"/>
        <v>0</v>
      </c>
      <c r="AJ1264" s="37">
        <f t="shared" si="384"/>
        <v>0.76757218109797287</v>
      </c>
      <c r="AK1264" s="38">
        <f t="shared" si="384"/>
        <v>0</v>
      </c>
      <c r="AL1264" s="8">
        <f t="shared" si="382"/>
        <v>-2.0608705513534813E-3</v>
      </c>
      <c r="AM1264" s="23">
        <f t="shared" si="383"/>
        <v>1.2392021478108892</v>
      </c>
    </row>
    <row r="1265" spans="2:39" x14ac:dyDescent="0.35">
      <c r="B1265" s="16">
        <v>37914</v>
      </c>
      <c r="C1265" s="5">
        <v>1.9100000000000002E-2</v>
      </c>
      <c r="D1265" s="35">
        <f t="shared" si="367"/>
        <v>8.2135523613963042E-3</v>
      </c>
      <c r="E1265" s="36">
        <f t="shared" si="368"/>
        <v>1.1790969158115165</v>
      </c>
      <c r="F1265" s="7">
        <v>1.4043176750114599</v>
      </c>
      <c r="G1265" s="7">
        <v>1.2536763778090929</v>
      </c>
      <c r="H1265" s="7">
        <v>0.87412326169003041</v>
      </c>
      <c r="I1265" s="7">
        <v>0.836937954529274</v>
      </c>
      <c r="J1265" s="7">
        <v>1.2442696102433681</v>
      </c>
      <c r="K1265" s="7">
        <v>1.9916648284671403</v>
      </c>
      <c r="L1265" s="7">
        <v>2.0553535515316286</v>
      </c>
      <c r="M1265" s="7">
        <v>1.0901022516714141</v>
      </c>
      <c r="N1265" s="7">
        <v>1.1355606119900641</v>
      </c>
      <c r="O1265" s="8">
        <v>2.0074663425925583</v>
      </c>
      <c r="P1265" s="32">
        <f t="shared" si="369"/>
        <v>1.650924024640954E-4</v>
      </c>
      <c r="Q1265" s="33">
        <f t="shared" si="370"/>
        <v>1.7079618084108183E-3</v>
      </c>
      <c r="R1265" s="33">
        <f t="shared" si="371"/>
        <v>1.5745391451382762E-3</v>
      </c>
      <c r="S1265" s="33">
        <f t="shared" si="372"/>
        <v>7.3926771298564731E-3</v>
      </c>
      <c r="T1265" s="33">
        <f t="shared" si="373"/>
        <v>1.0788380519897611E-2</v>
      </c>
      <c r="U1265" s="33">
        <f t="shared" si="374"/>
        <v>1.0213211622678964E-2</v>
      </c>
      <c r="V1265" s="33">
        <f t="shared" si="375"/>
        <v>3.7683357998801181E-3</v>
      </c>
      <c r="W1265" s="33">
        <f t="shared" si="376"/>
        <v>-2.7524989308226333E-3</v>
      </c>
      <c r="X1265" s="33">
        <f t="shared" si="377"/>
        <v>2.5146784602303462E-4</v>
      </c>
      <c r="Y1265" s="33">
        <f t="shared" si="378"/>
        <v>3.5270615447569043E-4</v>
      </c>
      <c r="Z1265" s="34">
        <f t="shared" si="379"/>
        <v>-2.2739018527950794E-4</v>
      </c>
      <c r="AA1265" s="39">
        <f t="shared" si="380"/>
        <v>0</v>
      </c>
      <c r="AB1265" s="37">
        <f t="shared" si="381"/>
        <v>0</v>
      </c>
      <c r="AC1265" s="37">
        <f t="shared" si="384"/>
        <v>0</v>
      </c>
      <c r="AD1265" s="37">
        <f t="shared" si="384"/>
        <v>3.8800746103960199E-2</v>
      </c>
      <c r="AE1265" s="37">
        <f t="shared" si="384"/>
        <v>4.537664974431764E-2</v>
      </c>
      <c r="AF1265" s="37">
        <f t="shared" si="384"/>
        <v>0</v>
      </c>
      <c r="AG1265" s="37">
        <f t="shared" si="384"/>
        <v>0.14825042305374941</v>
      </c>
      <c r="AH1265" s="37">
        <f t="shared" si="384"/>
        <v>0</v>
      </c>
      <c r="AI1265" s="37">
        <f t="shared" si="384"/>
        <v>0</v>
      </c>
      <c r="AJ1265" s="37">
        <f t="shared" si="384"/>
        <v>0.76757218109797287</v>
      </c>
      <c r="AK1265" s="38">
        <f t="shared" si="384"/>
        <v>0</v>
      </c>
      <c r="AL1265" s="8">
        <f t="shared" si="382"/>
        <v>1.6057667613223285E-3</v>
      </c>
      <c r="AM1265" s="23">
        <f t="shared" si="383"/>
        <v>1.2411920174304032</v>
      </c>
    </row>
    <row r="1266" spans="2:39" x14ac:dyDescent="0.35">
      <c r="B1266" s="16">
        <v>37915</v>
      </c>
      <c r="C1266" s="5">
        <v>1.9900000000000001E-2</v>
      </c>
      <c r="D1266" s="35">
        <f t="shared" si="367"/>
        <v>2.7378507871321013E-3</v>
      </c>
      <c r="E1266" s="36">
        <f t="shared" si="368"/>
        <v>1.1791585742676205</v>
      </c>
      <c r="F1266" s="7">
        <v>1.4049318853232138</v>
      </c>
      <c r="G1266" s="7">
        <v>1.2579491239508027</v>
      </c>
      <c r="H1266" s="7">
        <v>0.87270945235219677</v>
      </c>
      <c r="I1266" s="7">
        <v>0.84024017247634364</v>
      </c>
      <c r="J1266" s="7">
        <v>1.2305074018537387</v>
      </c>
      <c r="K1266" s="7">
        <v>1.9866263032995894</v>
      </c>
      <c r="L1266" s="7">
        <v>2.0603521662963731</v>
      </c>
      <c r="M1266" s="7">
        <v>1.0918880843047125</v>
      </c>
      <c r="N1266" s="7">
        <v>1.1375091359746239</v>
      </c>
      <c r="O1266" s="8">
        <v>2.01285876616432</v>
      </c>
      <c r="P1266" s="32">
        <f t="shared" si="369"/>
        <v>5.2292950034171781E-5</v>
      </c>
      <c r="Q1266" s="33">
        <f t="shared" si="370"/>
        <v>4.3737277019517684E-4</v>
      </c>
      <c r="R1266" s="33">
        <f t="shared" si="371"/>
        <v>3.4081731277229022E-3</v>
      </c>
      <c r="S1266" s="33">
        <f t="shared" si="372"/>
        <v>-1.6174027162945137E-3</v>
      </c>
      <c r="T1266" s="33">
        <f t="shared" si="373"/>
        <v>3.9455946873947489E-3</v>
      </c>
      <c r="U1266" s="33">
        <f t="shared" si="374"/>
        <v>-1.1060471361136637E-2</v>
      </c>
      <c r="V1266" s="33">
        <f t="shared" si="375"/>
        <v>-2.5298057662788143E-3</v>
      </c>
      <c r="W1266" s="33">
        <f t="shared" si="376"/>
        <v>2.4319975320157283E-3</v>
      </c>
      <c r="X1266" s="33">
        <f t="shared" si="377"/>
        <v>1.6382248826294354E-3</v>
      </c>
      <c r="Y1266" s="33">
        <f t="shared" si="378"/>
        <v>1.7159136764570704E-3</v>
      </c>
      <c r="Z1266" s="34">
        <f t="shared" si="379"/>
        <v>2.6861838016161155E-3</v>
      </c>
      <c r="AA1266" s="39">
        <f t="shared" si="380"/>
        <v>0</v>
      </c>
      <c r="AB1266" s="37">
        <f t="shared" si="381"/>
        <v>0</v>
      </c>
      <c r="AC1266" s="37">
        <f t="shared" si="384"/>
        <v>0</v>
      </c>
      <c r="AD1266" s="37">
        <f t="shared" si="384"/>
        <v>3.8800746103960199E-2</v>
      </c>
      <c r="AE1266" s="37">
        <f t="shared" si="384"/>
        <v>4.537664974431764E-2</v>
      </c>
      <c r="AF1266" s="37">
        <f t="shared" si="384"/>
        <v>0</v>
      </c>
      <c r="AG1266" s="37">
        <f t="shared" si="384"/>
        <v>0.14825042305374941</v>
      </c>
      <c r="AH1266" s="37">
        <f t="shared" si="384"/>
        <v>0</v>
      </c>
      <c r="AI1266" s="37">
        <f t="shared" si="384"/>
        <v>0</v>
      </c>
      <c r="AJ1266" s="37">
        <f t="shared" si="384"/>
        <v>0.76757218109797287</v>
      </c>
      <c r="AK1266" s="38">
        <f t="shared" si="384"/>
        <v>0</v>
      </c>
      <c r="AL1266" s="8">
        <f t="shared" si="382"/>
        <v>1.0583242641394987E-3</v>
      </c>
      <c r="AM1266" s="23">
        <f t="shared" si="383"/>
        <v>1.2425056010589062</v>
      </c>
    </row>
    <row r="1267" spans="2:39" x14ac:dyDescent="0.35">
      <c r="B1267" s="16">
        <v>37916</v>
      </c>
      <c r="C1267" s="5">
        <v>1.9599999999999999E-2</v>
      </c>
      <c r="D1267" s="35">
        <f t="shared" si="367"/>
        <v>2.7378507871321013E-3</v>
      </c>
      <c r="E1267" s="36">
        <f t="shared" si="368"/>
        <v>1.1792228186362117</v>
      </c>
      <c r="F1267" s="7">
        <v>1.4150133019773599</v>
      </c>
      <c r="G1267" s="7">
        <v>1.2600535079830979</v>
      </c>
      <c r="H1267" s="7">
        <v>0.86188090014846641</v>
      </c>
      <c r="I1267" s="7">
        <v>0.81487353525463713</v>
      </c>
      <c r="J1267" s="7">
        <v>1.2085681647075135</v>
      </c>
      <c r="K1267" s="7">
        <v>1.9813855263131466</v>
      </c>
      <c r="L1267" s="7">
        <v>2.0583771253581675</v>
      </c>
      <c r="M1267" s="7">
        <v>1.0925011972997991</v>
      </c>
      <c r="N1267" s="7">
        <v>1.1378135745998907</v>
      </c>
      <c r="O1267" s="8">
        <v>2.0080562996494273</v>
      </c>
      <c r="P1267" s="32">
        <f t="shared" si="369"/>
        <v>5.4483230663926463E-5</v>
      </c>
      <c r="Q1267" s="33">
        <f t="shared" si="370"/>
        <v>7.1757333999340478E-3</v>
      </c>
      <c r="R1267" s="33">
        <f t="shared" si="371"/>
        <v>1.6728689517155892E-3</v>
      </c>
      <c r="S1267" s="33">
        <f t="shared" si="372"/>
        <v>-1.2407969427332688E-2</v>
      </c>
      <c r="T1267" s="33">
        <f t="shared" si="373"/>
        <v>-3.0189745804400592E-2</v>
      </c>
      <c r="U1267" s="33">
        <f t="shared" si="374"/>
        <v>-1.7829423141359491E-2</v>
      </c>
      <c r="V1267" s="33">
        <f t="shared" si="375"/>
        <v>-2.6380285903485623E-3</v>
      </c>
      <c r="W1267" s="33">
        <f t="shared" si="376"/>
        <v>-9.5859386104646394E-4</v>
      </c>
      <c r="X1267" s="33">
        <f t="shared" si="377"/>
        <v>5.6151633477807827E-4</v>
      </c>
      <c r="Y1267" s="33">
        <f t="shared" si="378"/>
        <v>2.6763620232905794E-4</v>
      </c>
      <c r="Z1267" s="34">
        <f t="shared" si="379"/>
        <v>-2.3858934345623029E-3</v>
      </c>
      <c r="AA1267" s="39">
        <f t="shared" si="380"/>
        <v>0</v>
      </c>
      <c r="AB1267" s="37">
        <f t="shared" si="381"/>
        <v>0</v>
      </c>
      <c r="AC1267" s="37">
        <f t="shared" si="384"/>
        <v>0</v>
      </c>
      <c r="AD1267" s="37">
        <f t="shared" si="384"/>
        <v>3.8800746103960199E-2</v>
      </c>
      <c r="AE1267" s="37">
        <f t="shared" si="384"/>
        <v>4.537664974431764E-2</v>
      </c>
      <c r="AF1267" s="37">
        <f t="shared" si="384"/>
        <v>0</v>
      </c>
      <c r="AG1267" s="37">
        <f t="shared" si="384"/>
        <v>0.14825042305374941</v>
      </c>
      <c r="AH1267" s="37">
        <f t="shared" si="384"/>
        <v>0</v>
      </c>
      <c r="AI1267" s="37">
        <f t="shared" si="384"/>
        <v>0</v>
      </c>
      <c r="AJ1267" s="37">
        <f t="shared" si="384"/>
        <v>0.76757218109797287</v>
      </c>
      <c r="AK1267" s="38">
        <f t="shared" si="384"/>
        <v>0</v>
      </c>
      <c r="AL1267" s="8">
        <f t="shared" si="382"/>
        <v>-2.0370067436364719E-3</v>
      </c>
      <c r="AM1267" s="23">
        <f t="shared" si="383"/>
        <v>1.239974608770543</v>
      </c>
    </row>
    <row r="1268" spans="2:39" x14ac:dyDescent="0.35">
      <c r="B1268" s="16">
        <v>37917</v>
      </c>
      <c r="C1268" s="5">
        <v>1.44E-2</v>
      </c>
      <c r="D1268" s="35">
        <f t="shared" si="367"/>
        <v>2.7378507871321013E-3</v>
      </c>
      <c r="E1268" s="36">
        <f t="shared" si="368"/>
        <v>1.179286097944207</v>
      </c>
      <c r="F1268" s="7">
        <v>1.4123850698377829</v>
      </c>
      <c r="G1268" s="7">
        <v>1.2549633692441207</v>
      </c>
      <c r="H1268" s="7">
        <v>0.8602589472470209</v>
      </c>
      <c r="I1268" s="7">
        <v>0.81817198868063101</v>
      </c>
      <c r="J1268" s="7">
        <v>1.1447854422135606</v>
      </c>
      <c r="K1268" s="7">
        <v>1.9416868245847185</v>
      </c>
      <c r="L1268" s="7">
        <v>2.0838492555961614</v>
      </c>
      <c r="M1268" s="7">
        <v>1.0905671376575754</v>
      </c>
      <c r="N1268" s="7">
        <v>1.1372937537613574</v>
      </c>
      <c r="O1268" s="8">
        <v>2.0022286489842691</v>
      </c>
      <c r="P1268" s="32">
        <f t="shared" si="369"/>
        <v>5.366187542787948E-5</v>
      </c>
      <c r="Q1268" s="33">
        <f t="shared" si="370"/>
        <v>-1.8573904117397122E-3</v>
      </c>
      <c r="R1268" s="33">
        <f t="shared" si="371"/>
        <v>-4.0396211007933669E-3</v>
      </c>
      <c r="S1268" s="33">
        <f t="shared" si="372"/>
        <v>-1.8818759078732539E-3</v>
      </c>
      <c r="T1268" s="33">
        <f t="shared" si="373"/>
        <v>4.047810222433057E-3</v>
      </c>
      <c r="U1268" s="33">
        <f t="shared" si="374"/>
        <v>-5.2775444825148954E-2</v>
      </c>
      <c r="V1268" s="33">
        <f t="shared" si="375"/>
        <v>-2.003582907072976E-2</v>
      </c>
      <c r="W1268" s="33">
        <f t="shared" si="376"/>
        <v>1.2374860721191538E-2</v>
      </c>
      <c r="X1268" s="33">
        <f t="shared" si="377"/>
        <v>-1.7703043685479702E-3</v>
      </c>
      <c r="Y1268" s="33">
        <f t="shared" si="378"/>
        <v>-4.5685941013329234E-4</v>
      </c>
      <c r="Z1268" s="34">
        <f t="shared" si="379"/>
        <v>-2.9021350975944049E-3</v>
      </c>
      <c r="AA1268" s="39">
        <f t="shared" si="380"/>
        <v>0</v>
      </c>
      <c r="AB1268" s="37">
        <f t="shared" si="381"/>
        <v>0</v>
      </c>
      <c r="AC1268" s="37">
        <f t="shared" si="384"/>
        <v>0</v>
      </c>
      <c r="AD1268" s="37">
        <f t="shared" si="384"/>
        <v>3.8800746103960199E-2</v>
      </c>
      <c r="AE1268" s="37">
        <f t="shared" si="384"/>
        <v>4.537664974431764E-2</v>
      </c>
      <c r="AF1268" s="37">
        <f t="shared" si="384"/>
        <v>0</v>
      </c>
      <c r="AG1268" s="37">
        <f t="shared" ref="AC1268:AK1296" si="385">AG$8</f>
        <v>0.14825042305374941</v>
      </c>
      <c r="AH1268" s="37">
        <f t="shared" si="385"/>
        <v>0</v>
      </c>
      <c r="AI1268" s="37">
        <f t="shared" si="385"/>
        <v>0</v>
      </c>
      <c r="AJ1268" s="37">
        <f t="shared" si="385"/>
        <v>0.76757218109797287</v>
      </c>
      <c r="AK1268" s="38">
        <f t="shared" si="385"/>
        <v>0</v>
      </c>
      <c r="AL1268" s="8">
        <f t="shared" si="382"/>
        <v>-3.2103348324651788E-3</v>
      </c>
      <c r="AM1268" s="23">
        <f t="shared" si="383"/>
        <v>1.2359938750926347</v>
      </c>
    </row>
    <row r="1269" spans="2:39" x14ac:dyDescent="0.35">
      <c r="B1269" s="16">
        <v>37918</v>
      </c>
      <c r="C1269" s="5">
        <v>2.0499999999999997E-2</v>
      </c>
      <c r="D1269" s="35">
        <f t="shared" si="367"/>
        <v>2.7378507871321013E-3</v>
      </c>
      <c r="E1269" s="36">
        <f t="shared" si="368"/>
        <v>1.1793325913591568</v>
      </c>
      <c r="F1269" s="7">
        <v>1.4237986914712051</v>
      </c>
      <c r="G1269" s="7">
        <v>1.2596278621134984</v>
      </c>
      <c r="H1269" s="7">
        <v>0.86154406461212796</v>
      </c>
      <c r="I1269" s="7">
        <v>0.8081052241563832</v>
      </c>
      <c r="J1269" s="7">
        <v>1.1537853146058152</v>
      </c>
      <c r="K1269" s="7">
        <v>1.9416865855790739</v>
      </c>
      <c r="L1269" s="7">
        <v>2.0862793371384667</v>
      </c>
      <c r="M1269" s="7">
        <v>1.0900865255479368</v>
      </c>
      <c r="N1269" s="7">
        <v>1.1376840366125203</v>
      </c>
      <c r="O1269" s="8">
        <v>2.0054709820519849</v>
      </c>
      <c r="P1269" s="32">
        <f t="shared" si="369"/>
        <v>3.9425051334696093E-5</v>
      </c>
      <c r="Q1269" s="33">
        <f t="shared" si="370"/>
        <v>8.0810976249792166E-3</v>
      </c>
      <c r="R1269" s="33">
        <f t="shared" si="371"/>
        <v>3.7168358724184447E-3</v>
      </c>
      <c r="S1269" s="33">
        <f t="shared" si="372"/>
        <v>1.4938727103270821E-3</v>
      </c>
      <c r="T1269" s="33">
        <f t="shared" si="373"/>
        <v>-1.2303971125290247E-2</v>
      </c>
      <c r="U1269" s="33">
        <f t="shared" si="374"/>
        <v>7.8616237247501886E-3</v>
      </c>
      <c r="V1269" s="33">
        <f t="shared" si="375"/>
        <v>-1.2309175789759763E-7</v>
      </c>
      <c r="W1269" s="33">
        <f t="shared" si="376"/>
        <v>1.1661503517008676E-3</v>
      </c>
      <c r="X1269" s="33">
        <f t="shared" si="377"/>
        <v>-4.406992408287902E-4</v>
      </c>
      <c r="Y1269" s="33">
        <f t="shared" si="378"/>
        <v>3.4316802485911957E-4</v>
      </c>
      <c r="Z1269" s="34">
        <f t="shared" si="379"/>
        <v>1.6193620390760888E-3</v>
      </c>
      <c r="AA1269" s="39">
        <f t="shared" si="380"/>
        <v>0</v>
      </c>
      <c r="AB1269" s="37">
        <f t="shared" si="381"/>
        <v>0</v>
      </c>
      <c r="AC1269" s="37">
        <f t="shared" si="385"/>
        <v>0</v>
      </c>
      <c r="AD1269" s="37">
        <f t="shared" si="385"/>
        <v>3.8800746103960199E-2</v>
      </c>
      <c r="AE1269" s="37">
        <f t="shared" si="385"/>
        <v>4.537664974431764E-2</v>
      </c>
      <c r="AF1269" s="37">
        <f t="shared" si="385"/>
        <v>0</v>
      </c>
      <c r="AG1269" s="37">
        <f t="shared" si="385"/>
        <v>0.14825042305374941</v>
      </c>
      <c r="AH1269" s="37">
        <f t="shared" si="385"/>
        <v>0</v>
      </c>
      <c r="AI1269" s="37">
        <f t="shared" si="385"/>
        <v>0</v>
      </c>
      <c r="AJ1269" s="37">
        <f t="shared" si="385"/>
        <v>0.76757218109797287</v>
      </c>
      <c r="AK1269" s="38">
        <f t="shared" si="385"/>
        <v>0</v>
      </c>
      <c r="AL1269" s="8">
        <f t="shared" si="382"/>
        <v>-2.3696163155244239E-4</v>
      </c>
      <c r="AM1269" s="23">
        <f t="shared" si="383"/>
        <v>1.235700991967404</v>
      </c>
    </row>
    <row r="1270" spans="2:39" x14ac:dyDescent="0.35">
      <c r="B1270" s="16">
        <v>37921</v>
      </c>
      <c r="C1270" s="5">
        <v>2.0499999999999997E-2</v>
      </c>
      <c r="D1270" s="35">
        <f t="shared" si="367"/>
        <v>8.2135523613963042E-3</v>
      </c>
      <c r="E1270" s="36">
        <f t="shared" si="368"/>
        <v>1.1795311648139648</v>
      </c>
      <c r="F1270" s="7">
        <v>1.4186289748794254</v>
      </c>
      <c r="G1270" s="7">
        <v>1.2569890245774222</v>
      </c>
      <c r="H1270" s="7">
        <v>0.86231483566977463</v>
      </c>
      <c r="I1270" s="7">
        <v>0.82192785030628102</v>
      </c>
      <c r="J1270" s="7">
        <v>1.1628632589802319</v>
      </c>
      <c r="K1270" s="7">
        <v>1.943581859193696</v>
      </c>
      <c r="L1270" s="7">
        <v>2.0833843368064375</v>
      </c>
      <c r="M1270" s="7">
        <v>1.0920293439826785</v>
      </c>
      <c r="N1270" s="7">
        <v>1.1377795306626515</v>
      </c>
      <c r="O1270" s="8">
        <v>2.000292769922476</v>
      </c>
      <c r="P1270" s="32">
        <f t="shared" si="369"/>
        <v>1.6837782340872742E-4</v>
      </c>
      <c r="Q1270" s="33">
        <f t="shared" si="370"/>
        <v>-3.6309322537990685E-3</v>
      </c>
      <c r="R1270" s="33">
        <f t="shared" si="371"/>
        <v>-2.0949342384730674E-3</v>
      </c>
      <c r="S1270" s="33">
        <f t="shared" si="372"/>
        <v>8.9463915927923132E-4</v>
      </c>
      <c r="T1270" s="33">
        <f t="shared" si="373"/>
        <v>1.7104983035257426E-2</v>
      </c>
      <c r="U1270" s="33">
        <f t="shared" si="374"/>
        <v>7.8679666481265009E-3</v>
      </c>
      <c r="V1270" s="33">
        <f t="shared" si="375"/>
        <v>9.7609656918806742E-4</v>
      </c>
      <c r="W1270" s="33">
        <f t="shared" si="376"/>
        <v>-1.3876379258014326E-3</v>
      </c>
      <c r="X1270" s="33">
        <f t="shared" si="377"/>
        <v>1.7822607556450265E-3</v>
      </c>
      <c r="Y1270" s="33">
        <f t="shared" si="378"/>
        <v>8.3937233061215366E-5</v>
      </c>
      <c r="Z1270" s="34">
        <f t="shared" si="379"/>
        <v>-2.5820429095466668E-3</v>
      </c>
      <c r="AA1270" s="39">
        <f t="shared" si="380"/>
        <v>0</v>
      </c>
      <c r="AB1270" s="37">
        <f t="shared" si="381"/>
        <v>0</v>
      </c>
      <c r="AC1270" s="37">
        <f t="shared" si="385"/>
        <v>0</v>
      </c>
      <c r="AD1270" s="37">
        <f t="shared" si="385"/>
        <v>3.8800746103960199E-2</v>
      </c>
      <c r="AE1270" s="37">
        <f t="shared" si="385"/>
        <v>4.537664974431764E-2</v>
      </c>
      <c r="AF1270" s="37">
        <f t="shared" si="385"/>
        <v>0</v>
      </c>
      <c r="AG1270" s="37">
        <f t="shared" si="385"/>
        <v>0.14825042305374941</v>
      </c>
      <c r="AH1270" s="37">
        <f t="shared" si="385"/>
        <v>0</v>
      </c>
      <c r="AI1270" s="37">
        <f t="shared" si="385"/>
        <v>0</v>
      </c>
      <c r="AJ1270" s="37">
        <f t="shared" si="385"/>
        <v>0.76757218109797287</v>
      </c>
      <c r="AK1270" s="38">
        <f t="shared" si="385"/>
        <v>0</v>
      </c>
      <c r="AL1270" s="8">
        <f t="shared" si="382"/>
        <v>1.0200141053267958E-3</v>
      </c>
      <c r="AM1270" s="23">
        <f t="shared" si="383"/>
        <v>1.2369614244091769</v>
      </c>
    </row>
    <row r="1271" spans="2:39" x14ac:dyDescent="0.35">
      <c r="B1271" s="16">
        <v>37922</v>
      </c>
      <c r="C1271" s="5">
        <v>2.0499999999999997E-2</v>
      </c>
      <c r="D1271" s="35">
        <f t="shared" si="367"/>
        <v>2.7378507871321013E-3</v>
      </c>
      <c r="E1271" s="36">
        <f t="shared" si="368"/>
        <v>1.1795973671106894</v>
      </c>
      <c r="F1271" s="7">
        <v>1.4279051825217317</v>
      </c>
      <c r="G1271" s="7">
        <v>1.2536654183825278</v>
      </c>
      <c r="H1271" s="7">
        <v>0.87407711031906377</v>
      </c>
      <c r="I1271" s="7">
        <v>0.83501263993890495</v>
      </c>
      <c r="J1271" s="7">
        <v>1.176777827218713</v>
      </c>
      <c r="K1271" s="7">
        <v>1.9732413704265581</v>
      </c>
      <c r="L1271" s="7">
        <v>2.0768899682059403</v>
      </c>
      <c r="M1271" s="7">
        <v>1.0933299485340426</v>
      </c>
      <c r="N1271" s="7">
        <v>1.1382915545169945</v>
      </c>
      <c r="O1271" s="8">
        <v>2.0052374410711775</v>
      </c>
      <c r="P1271" s="32">
        <f t="shared" si="369"/>
        <v>5.6125941136242474E-5</v>
      </c>
      <c r="Q1271" s="33">
        <f t="shared" si="370"/>
        <v>6.5388539262669632E-3</v>
      </c>
      <c r="R1271" s="33">
        <f t="shared" si="371"/>
        <v>-2.6441012052684787E-3</v>
      </c>
      <c r="S1271" s="33">
        <f t="shared" si="372"/>
        <v>1.3640348237953237E-2</v>
      </c>
      <c r="T1271" s="33">
        <f t="shared" si="373"/>
        <v>1.5919632882312129E-2</v>
      </c>
      <c r="U1271" s="33">
        <f t="shared" si="374"/>
        <v>1.196578198771503E-2</v>
      </c>
      <c r="V1271" s="33">
        <f t="shared" si="375"/>
        <v>1.5260232591986833E-2</v>
      </c>
      <c r="W1271" s="33">
        <f t="shared" si="376"/>
        <v>-3.1172206134814084E-3</v>
      </c>
      <c r="X1271" s="33">
        <f t="shared" si="377"/>
        <v>1.1909978047117686E-3</v>
      </c>
      <c r="Y1271" s="33">
        <f t="shared" si="378"/>
        <v>4.5002027242024845E-4</v>
      </c>
      <c r="Z1271" s="34">
        <f t="shared" si="379"/>
        <v>2.4719737145744158E-3</v>
      </c>
      <c r="AA1271" s="39">
        <f t="shared" si="380"/>
        <v>0</v>
      </c>
      <c r="AB1271" s="37">
        <f t="shared" si="381"/>
        <v>0</v>
      </c>
      <c r="AC1271" s="37">
        <f t="shared" si="385"/>
        <v>0</v>
      </c>
      <c r="AD1271" s="37">
        <f t="shared" si="385"/>
        <v>3.8800746103960199E-2</v>
      </c>
      <c r="AE1271" s="37">
        <f t="shared" si="385"/>
        <v>4.537664974431764E-2</v>
      </c>
      <c r="AF1271" s="37">
        <f t="shared" si="385"/>
        <v>0</v>
      </c>
      <c r="AG1271" s="37">
        <f t="shared" si="385"/>
        <v>0.14825042305374941</v>
      </c>
      <c r="AH1271" s="37">
        <f t="shared" si="385"/>
        <v>0</v>
      </c>
      <c r="AI1271" s="37">
        <f t="shared" si="385"/>
        <v>0</v>
      </c>
      <c r="AJ1271" s="37">
        <f t="shared" si="385"/>
        <v>0.76757218109797287</v>
      </c>
      <c r="AK1271" s="38">
        <f t="shared" si="385"/>
        <v>0</v>
      </c>
      <c r="AL1271" s="8">
        <f t="shared" si="382"/>
        <v>3.8593942738098007E-3</v>
      </c>
      <c r="AM1271" s="23">
        <f t="shared" si="383"/>
        <v>1.2417353462474654</v>
      </c>
    </row>
    <row r="1272" spans="2:39" x14ac:dyDescent="0.35">
      <c r="B1272" s="16">
        <v>37923</v>
      </c>
      <c r="C1272" s="5">
        <v>2.0499999999999997E-2</v>
      </c>
      <c r="D1272" s="35">
        <f t="shared" si="367"/>
        <v>2.7378507871321013E-3</v>
      </c>
      <c r="E1272" s="36">
        <f t="shared" si="368"/>
        <v>1.1796635731230802</v>
      </c>
      <c r="F1272" s="7">
        <v>1.4193292291164299</v>
      </c>
      <c r="G1272" s="7">
        <v>1.2545504246669057</v>
      </c>
      <c r="H1272" s="7">
        <v>0.8753860651684785</v>
      </c>
      <c r="I1272" s="7">
        <v>0.83636099686017484</v>
      </c>
      <c r="J1272" s="7">
        <v>1.190315126292609</v>
      </c>
      <c r="K1272" s="7">
        <v>1.9817109466195588</v>
      </c>
      <c r="L1272" s="7">
        <v>2.0765523652840656</v>
      </c>
      <c r="M1272" s="7">
        <v>1.0938470350973031</v>
      </c>
      <c r="N1272" s="7">
        <v>1.139729931497782</v>
      </c>
      <c r="O1272" s="8">
        <v>2.0084246947198419</v>
      </c>
      <c r="P1272" s="32">
        <f t="shared" si="369"/>
        <v>5.6125941136242474E-5</v>
      </c>
      <c r="Q1272" s="33">
        <f t="shared" si="370"/>
        <v>-6.0059684006162906E-3</v>
      </c>
      <c r="R1272" s="33">
        <f t="shared" si="371"/>
        <v>7.059349898315137E-4</v>
      </c>
      <c r="S1272" s="33">
        <f t="shared" si="372"/>
        <v>1.4975278885143162E-3</v>
      </c>
      <c r="T1272" s="33">
        <f t="shared" si="373"/>
        <v>1.6147742642178553E-3</v>
      </c>
      <c r="U1272" s="33">
        <f t="shared" si="374"/>
        <v>1.1503699985485838E-2</v>
      </c>
      <c r="V1272" s="33">
        <f t="shared" si="375"/>
        <v>4.2922149920108232E-3</v>
      </c>
      <c r="W1272" s="33">
        <f t="shared" si="376"/>
        <v>-1.625521462584878E-4</v>
      </c>
      <c r="X1272" s="33">
        <f t="shared" si="377"/>
        <v>4.7294649154516755E-4</v>
      </c>
      <c r="Y1272" s="33">
        <f t="shared" si="378"/>
        <v>1.2636279124444982E-3</v>
      </c>
      <c r="Z1272" s="34">
        <f t="shared" si="379"/>
        <v>1.5894644611071929E-3</v>
      </c>
      <c r="AA1272" s="39">
        <f t="shared" si="380"/>
        <v>0</v>
      </c>
      <c r="AB1272" s="37">
        <f t="shared" si="381"/>
        <v>0</v>
      </c>
      <c r="AC1272" s="37">
        <f t="shared" si="385"/>
        <v>0</v>
      </c>
      <c r="AD1272" s="37">
        <f t="shared" si="385"/>
        <v>3.8800746103960199E-2</v>
      </c>
      <c r="AE1272" s="37">
        <f t="shared" si="385"/>
        <v>4.537664974431764E-2</v>
      </c>
      <c r="AF1272" s="37">
        <f t="shared" si="385"/>
        <v>0</v>
      </c>
      <c r="AG1272" s="37">
        <f t="shared" si="385"/>
        <v>0.14825042305374941</v>
      </c>
      <c r="AH1272" s="37">
        <f t="shared" si="385"/>
        <v>0</v>
      </c>
      <c r="AI1272" s="37">
        <f t="shared" si="385"/>
        <v>0</v>
      </c>
      <c r="AJ1272" s="37">
        <f t="shared" si="385"/>
        <v>0.76757218109797287</v>
      </c>
      <c r="AK1272" s="38">
        <f t="shared" si="385"/>
        <v>0</v>
      </c>
      <c r="AL1272" s="8">
        <f t="shared" si="382"/>
        <v>1.7376265668439476E-3</v>
      </c>
      <c r="AM1272" s="23">
        <f t="shared" si="383"/>
        <v>1.243893018574094</v>
      </c>
    </row>
    <row r="1273" spans="2:39" x14ac:dyDescent="0.35">
      <c r="B1273" s="16">
        <v>37924</v>
      </c>
      <c r="C1273" s="5">
        <v>2.06E-2</v>
      </c>
      <c r="D1273" s="35">
        <f t="shared" si="367"/>
        <v>2.7378507871321013E-3</v>
      </c>
      <c r="E1273" s="36">
        <f t="shared" si="368"/>
        <v>1.179729782851346</v>
      </c>
      <c r="F1273" s="7">
        <v>1.4115638630860479</v>
      </c>
      <c r="G1273" s="7">
        <v>1.2498684858330316</v>
      </c>
      <c r="H1273" s="7">
        <v>0.87731263154793027</v>
      </c>
      <c r="I1273" s="7">
        <v>0.841300024157426</v>
      </c>
      <c r="J1273" s="7">
        <v>1.1866732396216113</v>
      </c>
      <c r="K1273" s="7">
        <v>1.9870847178463984</v>
      </c>
      <c r="L1273" s="7">
        <v>2.0552324973508185</v>
      </c>
      <c r="M1273" s="7">
        <v>1.0953436493836934</v>
      </c>
      <c r="N1273" s="7">
        <v>1.1415798697409605</v>
      </c>
      <c r="O1273" s="8">
        <v>2.0041251604697328</v>
      </c>
      <c r="P1273" s="32">
        <f t="shared" si="369"/>
        <v>5.6125941136242474E-5</v>
      </c>
      <c r="Q1273" s="33">
        <f t="shared" si="370"/>
        <v>-5.4711520562541471E-3</v>
      </c>
      <c r="R1273" s="33">
        <f t="shared" si="371"/>
        <v>-3.7319654450057582E-3</v>
      </c>
      <c r="S1273" s="33">
        <f t="shared" si="372"/>
        <v>2.2008191084021966E-3</v>
      </c>
      <c r="T1273" s="33">
        <f t="shared" si="373"/>
        <v>5.9053773619202055E-3</v>
      </c>
      <c r="U1273" s="33">
        <f t="shared" si="374"/>
        <v>-3.0595987487287424E-3</v>
      </c>
      <c r="V1273" s="33">
        <f t="shared" si="375"/>
        <v>2.7116826679522976E-3</v>
      </c>
      <c r="W1273" s="33">
        <f t="shared" si="376"/>
        <v>-1.0266954154238506E-2</v>
      </c>
      <c r="X1273" s="33">
        <f t="shared" si="377"/>
        <v>1.3682116771083219E-3</v>
      </c>
      <c r="Y1273" s="33">
        <f t="shared" si="378"/>
        <v>1.6231373696988793E-3</v>
      </c>
      <c r="Z1273" s="34">
        <f t="shared" si="379"/>
        <v>-2.140749544363052E-3</v>
      </c>
      <c r="AA1273" s="39">
        <f t="shared" si="380"/>
        <v>0</v>
      </c>
      <c r="AB1273" s="37">
        <f t="shared" si="381"/>
        <v>0</v>
      </c>
      <c r="AC1273" s="37">
        <f t="shared" si="385"/>
        <v>0</v>
      </c>
      <c r="AD1273" s="37">
        <f t="shared" si="385"/>
        <v>3.8800746103960199E-2</v>
      </c>
      <c r="AE1273" s="37">
        <f t="shared" si="385"/>
        <v>4.537664974431764E-2</v>
      </c>
      <c r="AF1273" s="37">
        <f t="shared" si="385"/>
        <v>0</v>
      </c>
      <c r="AG1273" s="37">
        <f t="shared" si="385"/>
        <v>0.14825042305374941</v>
      </c>
      <c r="AH1273" s="37">
        <f t="shared" si="385"/>
        <v>0</v>
      </c>
      <c r="AI1273" s="37">
        <f t="shared" si="385"/>
        <v>0</v>
      </c>
      <c r="AJ1273" s="37">
        <f t="shared" si="385"/>
        <v>0.76757218109797287</v>
      </c>
      <c r="AK1273" s="38">
        <f t="shared" si="385"/>
        <v>0</v>
      </c>
      <c r="AL1273" s="8">
        <f t="shared" si="382"/>
        <v>2.0012428573985769E-3</v>
      </c>
      <c r="AM1273" s="23">
        <f t="shared" si="383"/>
        <v>1.2463823505928833</v>
      </c>
    </row>
    <row r="1274" spans="2:39" x14ac:dyDescent="0.35">
      <c r="B1274" s="16">
        <v>37925</v>
      </c>
      <c r="C1274" s="5">
        <v>2.0799999999999999E-2</v>
      </c>
      <c r="D1274" s="35">
        <f t="shared" si="367"/>
        <v>2.7378507871321013E-3</v>
      </c>
      <c r="E1274" s="36">
        <f t="shared" si="368"/>
        <v>1.1797963192881062</v>
      </c>
      <c r="F1274" s="7">
        <v>1.4159720098954087</v>
      </c>
      <c r="G1274" s="7">
        <v>1.255098965163796</v>
      </c>
      <c r="H1274" s="7">
        <v>0.87820491876391993</v>
      </c>
      <c r="I1274" s="7">
        <v>0.84264911075471438</v>
      </c>
      <c r="J1274" s="7">
        <v>1.1749387946598486</v>
      </c>
      <c r="K1274" s="7">
        <v>1.9833800782784379</v>
      </c>
      <c r="L1274" s="7">
        <v>2.065748799436236</v>
      </c>
      <c r="M1274" s="7">
        <v>1.0961549690592287</v>
      </c>
      <c r="N1274" s="7">
        <v>1.1434301134605287</v>
      </c>
      <c r="O1274" s="8">
        <v>2.015011603060207</v>
      </c>
      <c r="P1274" s="32">
        <f t="shared" si="369"/>
        <v>5.6399726214850787E-5</v>
      </c>
      <c r="Q1274" s="33">
        <f t="shared" si="370"/>
        <v>3.1228815958235234E-3</v>
      </c>
      <c r="R1274" s="33">
        <f t="shared" si="371"/>
        <v>4.184823755499778E-3</v>
      </c>
      <c r="S1274" s="33">
        <f t="shared" si="372"/>
        <v>1.0170686980937038E-3</v>
      </c>
      <c r="T1274" s="33">
        <f t="shared" si="373"/>
        <v>1.6035737056343535E-3</v>
      </c>
      <c r="U1274" s="33">
        <f t="shared" si="374"/>
        <v>-9.8885224423738149E-3</v>
      </c>
      <c r="V1274" s="33">
        <f t="shared" si="375"/>
        <v>-1.8643591461845466E-3</v>
      </c>
      <c r="W1274" s="33">
        <f t="shared" si="376"/>
        <v>5.1168430330743586E-3</v>
      </c>
      <c r="X1274" s="33">
        <f t="shared" si="377"/>
        <v>7.4069875330162738E-4</v>
      </c>
      <c r="Y1274" s="33">
        <f t="shared" si="378"/>
        <v>1.6207746550296331E-3</v>
      </c>
      <c r="Z1274" s="34">
        <f t="shared" si="379"/>
        <v>5.4320173236699354E-3</v>
      </c>
      <c r="AA1274" s="39">
        <f t="shared" si="380"/>
        <v>0</v>
      </c>
      <c r="AB1274" s="37">
        <f t="shared" si="381"/>
        <v>0</v>
      </c>
      <c r="AC1274" s="37">
        <f t="shared" si="385"/>
        <v>0</v>
      </c>
      <c r="AD1274" s="37">
        <f t="shared" si="385"/>
        <v>3.8800746103960199E-2</v>
      </c>
      <c r="AE1274" s="37">
        <f t="shared" si="385"/>
        <v>4.537664974431764E-2</v>
      </c>
      <c r="AF1274" s="37">
        <f t="shared" si="385"/>
        <v>0</v>
      </c>
      <c r="AG1274" s="37">
        <f t="shared" si="385"/>
        <v>0.14825042305374941</v>
      </c>
      <c r="AH1274" s="37">
        <f t="shared" si="385"/>
        <v>0</v>
      </c>
      <c r="AI1274" s="37">
        <f t="shared" si="385"/>
        <v>0</v>
      </c>
      <c r="AJ1274" s="37">
        <f t="shared" si="385"/>
        <v>0.76757218109797287</v>
      </c>
      <c r="AK1274" s="38">
        <f t="shared" si="385"/>
        <v>0</v>
      </c>
      <c r="AL1274" s="8">
        <f t="shared" si="382"/>
        <v>1.0798973315882107E-3</v>
      </c>
      <c r="AM1274" s="23">
        <f t="shared" si="383"/>
        <v>1.2477283155674272</v>
      </c>
    </row>
    <row r="1275" spans="2:39" x14ac:dyDescent="0.35">
      <c r="B1275" s="16">
        <v>37928</v>
      </c>
      <c r="C1275" s="5">
        <v>2.0499999999999997E-2</v>
      </c>
      <c r="D1275" s="35">
        <f t="shared" si="367"/>
        <v>8.2135523613963042E-3</v>
      </c>
      <c r="E1275" s="36">
        <f t="shared" si="368"/>
        <v>1.1799978779200668</v>
      </c>
      <c r="F1275" s="7">
        <v>1.4097200054949568</v>
      </c>
      <c r="G1275" s="7">
        <v>1.2489302090178755</v>
      </c>
      <c r="H1275" s="7">
        <v>0.88232767256516187</v>
      </c>
      <c r="I1275" s="7">
        <v>0.86235769831685583</v>
      </c>
      <c r="J1275" s="7">
        <v>1.1751351166499115</v>
      </c>
      <c r="K1275" s="7">
        <v>2.0144749552707157</v>
      </c>
      <c r="L1275" s="7">
        <v>2.0447283608037621</v>
      </c>
      <c r="M1275" s="7">
        <v>1.0956521144321683</v>
      </c>
      <c r="N1275" s="7">
        <v>1.1450724301622577</v>
      </c>
      <c r="O1275" s="8">
        <v>2.0179605209546501</v>
      </c>
      <c r="P1275" s="32">
        <f t="shared" si="369"/>
        <v>1.7084188911709042E-4</v>
      </c>
      <c r="Q1275" s="33">
        <f t="shared" si="370"/>
        <v>-4.415344623170725E-3</v>
      </c>
      <c r="R1275" s="33">
        <f t="shared" si="371"/>
        <v>-4.9149559653373087E-3</v>
      </c>
      <c r="S1275" s="33">
        <f t="shared" si="372"/>
        <v>4.6945236961832837E-3</v>
      </c>
      <c r="T1275" s="33">
        <f t="shared" si="373"/>
        <v>2.3388842770497353E-2</v>
      </c>
      <c r="U1275" s="33">
        <f t="shared" si="374"/>
        <v>1.6709124845926127E-4</v>
      </c>
      <c r="V1275" s="33">
        <f t="shared" si="375"/>
        <v>1.5677719733510731E-2</v>
      </c>
      <c r="W1275" s="33">
        <f t="shared" si="376"/>
        <v>-1.0175699309717956E-2</v>
      </c>
      <c r="X1275" s="33">
        <f t="shared" si="377"/>
        <v>-4.5874410211543815E-4</v>
      </c>
      <c r="Y1275" s="33">
        <f t="shared" si="378"/>
        <v>1.4363070225242858E-3</v>
      </c>
      <c r="Z1275" s="34">
        <f t="shared" si="379"/>
        <v>1.4634743988395371E-3</v>
      </c>
      <c r="AA1275" s="39">
        <f t="shared" si="380"/>
        <v>0</v>
      </c>
      <c r="AB1275" s="37">
        <f t="shared" si="381"/>
        <v>0</v>
      </c>
      <c r="AC1275" s="37">
        <f t="shared" si="385"/>
        <v>0</v>
      </c>
      <c r="AD1275" s="37">
        <f t="shared" si="385"/>
        <v>3.8800746103960199E-2</v>
      </c>
      <c r="AE1275" s="37">
        <f t="shared" si="385"/>
        <v>4.537664974431764E-2</v>
      </c>
      <c r="AF1275" s="37">
        <f t="shared" si="385"/>
        <v>0</v>
      </c>
      <c r="AG1275" s="37">
        <f t="shared" si="385"/>
        <v>0.14825042305374941</v>
      </c>
      <c r="AH1275" s="37">
        <f t="shared" si="385"/>
        <v>0</v>
      </c>
      <c r="AI1275" s="37">
        <f t="shared" si="385"/>
        <v>0</v>
      </c>
      <c r="AJ1275" s="37">
        <f t="shared" si="385"/>
        <v>0.76757218109797287</v>
      </c>
      <c r="AK1275" s="38">
        <f t="shared" si="385"/>
        <v>0</v>
      </c>
      <c r="AL1275" s="8">
        <f t="shared" si="382"/>
        <v>4.6701562453527893E-3</v>
      </c>
      <c r="AM1275" s="23">
        <f t="shared" si="383"/>
        <v>1.2535554017528781</v>
      </c>
    </row>
    <row r="1276" spans="2:39" x14ac:dyDescent="0.35">
      <c r="B1276" s="16">
        <v>37929</v>
      </c>
      <c r="C1276" s="5">
        <v>2.0499999999999997E-2</v>
      </c>
      <c r="D1276" s="35">
        <f t="shared" si="367"/>
        <v>2.7378507871321013E-3</v>
      </c>
      <c r="E1276" s="36">
        <f t="shared" si="368"/>
        <v>1.1800641064115038</v>
      </c>
      <c r="F1276" s="7">
        <v>1.415481619041167</v>
      </c>
      <c r="G1276" s="7">
        <v>1.2523958052768642</v>
      </c>
      <c r="H1276" s="7">
        <v>0.88069954391035599</v>
      </c>
      <c r="I1276" s="7">
        <v>0.85685961971563229</v>
      </c>
      <c r="J1276" s="7">
        <v>1.205204397622845</v>
      </c>
      <c r="K1276" s="7">
        <v>2.0241986218796488</v>
      </c>
      <c r="L1276" s="7">
        <v>2.0462513711682599</v>
      </c>
      <c r="M1276" s="7">
        <v>1.0962672967046243</v>
      </c>
      <c r="N1276" s="7">
        <v>1.1462020661599381</v>
      </c>
      <c r="O1276" s="8">
        <v>2.0277130067074318</v>
      </c>
      <c r="P1276" s="32">
        <f t="shared" si="369"/>
        <v>5.6125941136242474E-5</v>
      </c>
      <c r="Q1276" s="33">
        <f t="shared" si="370"/>
        <v>4.0870623412818663E-3</v>
      </c>
      <c r="R1276" s="33">
        <f t="shared" si="371"/>
        <v>2.7748518163508429E-3</v>
      </c>
      <c r="S1276" s="33">
        <f t="shared" si="372"/>
        <v>-1.8452653197110758E-3</v>
      </c>
      <c r="T1276" s="33">
        <f t="shared" si="373"/>
        <v>-6.3756357854225509E-3</v>
      </c>
      <c r="U1276" s="33">
        <f t="shared" si="374"/>
        <v>2.5587934993088535E-2</v>
      </c>
      <c r="V1276" s="33">
        <f t="shared" si="375"/>
        <v>4.8268987328394797E-3</v>
      </c>
      <c r="W1276" s="33">
        <f t="shared" si="376"/>
        <v>7.448472832347619E-4</v>
      </c>
      <c r="X1276" s="33">
        <f t="shared" si="377"/>
        <v>5.6147591407240682E-4</v>
      </c>
      <c r="Y1276" s="33">
        <f t="shared" si="378"/>
        <v>9.8651925234150006E-4</v>
      </c>
      <c r="Z1276" s="34">
        <f t="shared" si="379"/>
        <v>4.8328426901871335E-3</v>
      </c>
      <c r="AA1276" s="39">
        <f t="shared" si="380"/>
        <v>0</v>
      </c>
      <c r="AB1276" s="37">
        <f t="shared" si="381"/>
        <v>0</v>
      </c>
      <c r="AC1276" s="37">
        <f t="shared" si="385"/>
        <v>0</v>
      </c>
      <c r="AD1276" s="37">
        <f t="shared" si="385"/>
        <v>3.8800746103960199E-2</v>
      </c>
      <c r="AE1276" s="37">
        <f t="shared" si="385"/>
        <v>4.537664974431764E-2</v>
      </c>
      <c r="AF1276" s="37">
        <f t="shared" si="385"/>
        <v>0</v>
      </c>
      <c r="AG1276" s="37">
        <f t="shared" si="385"/>
        <v>0.14825042305374941</v>
      </c>
      <c r="AH1276" s="37">
        <f t="shared" si="385"/>
        <v>0</v>
      </c>
      <c r="AI1276" s="37">
        <f t="shared" si="385"/>
        <v>0</v>
      </c>
      <c r="AJ1276" s="37">
        <f t="shared" si="385"/>
        <v>0.76757218109797287</v>
      </c>
      <c r="AK1276" s="38">
        <f t="shared" si="385"/>
        <v>0</v>
      </c>
      <c r="AL1276" s="8">
        <f t="shared" si="382"/>
        <v>1.1119118502989575E-3</v>
      </c>
      <c r="AM1276" s="23">
        <f t="shared" si="383"/>
        <v>1.2549492448590933</v>
      </c>
    </row>
    <row r="1277" spans="2:39" x14ac:dyDescent="0.35">
      <c r="B1277" s="16">
        <v>37930</v>
      </c>
      <c r="C1277" s="5">
        <v>2.0499999999999997E-2</v>
      </c>
      <c r="D1277" s="35">
        <f t="shared" si="367"/>
        <v>2.7378507871321013E-3</v>
      </c>
      <c r="E1277" s="36">
        <f t="shared" si="368"/>
        <v>1.1801303386200772</v>
      </c>
      <c r="F1277" s="7">
        <v>1.4101488636893353</v>
      </c>
      <c r="G1277" s="7">
        <v>1.2517869592798776</v>
      </c>
      <c r="H1277" s="7">
        <v>0.8818006942994967</v>
      </c>
      <c r="I1277" s="7">
        <v>0.85560570574741435</v>
      </c>
      <c r="J1277" s="7">
        <v>1.1977340951888378</v>
      </c>
      <c r="K1277" s="7">
        <v>2.0247244093788006</v>
      </c>
      <c r="L1277" s="7">
        <v>2.0920505749337877</v>
      </c>
      <c r="M1277" s="7">
        <v>1.096294717730476</v>
      </c>
      <c r="N1277" s="7">
        <v>1.1470230085954083</v>
      </c>
      <c r="O1277" s="8">
        <v>2.0216998170264278</v>
      </c>
      <c r="P1277" s="32">
        <f t="shared" si="369"/>
        <v>5.6125941136242474E-5</v>
      </c>
      <c r="Q1277" s="33">
        <f t="shared" si="370"/>
        <v>-3.7674493826659328E-3</v>
      </c>
      <c r="R1277" s="33">
        <f t="shared" si="371"/>
        <v>-4.8614503052568647E-4</v>
      </c>
      <c r="S1277" s="33">
        <f t="shared" si="372"/>
        <v>1.2503133409738076E-3</v>
      </c>
      <c r="T1277" s="33">
        <f t="shared" si="373"/>
        <v>-1.4633831952940435E-3</v>
      </c>
      <c r="U1277" s="33">
        <f t="shared" si="374"/>
        <v>-6.1983697111807068E-3</v>
      </c>
      <c r="V1277" s="33">
        <f t="shared" si="375"/>
        <v>2.5975094215979766E-4</v>
      </c>
      <c r="W1277" s="33">
        <f t="shared" si="376"/>
        <v>2.2382002725002348E-2</v>
      </c>
      <c r="X1277" s="33">
        <f t="shared" si="377"/>
        <v>2.5013083883917986E-5</v>
      </c>
      <c r="Y1277" s="33">
        <f t="shared" si="378"/>
        <v>7.1622836819740243E-4</v>
      </c>
      <c r="Z1277" s="34">
        <f t="shared" si="379"/>
        <v>-2.9655033336143388E-3</v>
      </c>
      <c r="AA1277" s="39">
        <f t="shared" si="380"/>
        <v>0</v>
      </c>
      <c r="AB1277" s="37">
        <f t="shared" si="381"/>
        <v>0</v>
      </c>
      <c r="AC1277" s="37">
        <f t="shared" si="385"/>
        <v>0</v>
      </c>
      <c r="AD1277" s="37">
        <f t="shared" si="385"/>
        <v>3.8800746103960199E-2</v>
      </c>
      <c r="AE1277" s="37">
        <f t="shared" si="385"/>
        <v>4.537664974431764E-2</v>
      </c>
      <c r="AF1277" s="37">
        <f t="shared" si="385"/>
        <v>0</v>
      </c>
      <c r="AG1277" s="37">
        <f t="shared" si="385"/>
        <v>0.14825042305374941</v>
      </c>
      <c r="AH1277" s="37">
        <f t="shared" si="385"/>
        <v>0</v>
      </c>
      <c r="AI1277" s="37">
        <f t="shared" si="385"/>
        <v>0</v>
      </c>
      <c r="AJ1277" s="37">
        <f t="shared" si="385"/>
        <v>0.76757218109797287</v>
      </c>
      <c r="AK1277" s="38">
        <f t="shared" si="385"/>
        <v>0</v>
      </c>
      <c r="AL1277" s="8">
        <f t="shared" si="382"/>
        <v>5.7037482160426293E-4</v>
      </c>
      <c r="AM1277" s="23">
        <f t="shared" si="383"/>
        <v>1.255665036310752</v>
      </c>
    </row>
    <row r="1278" spans="2:39" x14ac:dyDescent="0.35">
      <c r="B1278" s="16">
        <v>37931</v>
      </c>
      <c r="C1278" s="5">
        <v>2.0499999999999997E-2</v>
      </c>
      <c r="D1278" s="35">
        <f t="shared" si="367"/>
        <v>2.7378507871321013E-3</v>
      </c>
      <c r="E1278" s="36">
        <f t="shared" si="368"/>
        <v>1.1801965745459957</v>
      </c>
      <c r="F1278" s="7">
        <v>1.4050861304844653</v>
      </c>
      <c r="G1278" s="7">
        <v>1.243163764105226</v>
      </c>
      <c r="H1278" s="7">
        <v>0.88603226113711098</v>
      </c>
      <c r="I1278" s="7">
        <v>0.86315190705107137</v>
      </c>
      <c r="J1278" s="7">
        <v>1.1665455695411215</v>
      </c>
      <c r="K1278" s="7">
        <v>2.0073740763954837</v>
      </c>
      <c r="L1278" s="7">
        <v>2.0775783184724461</v>
      </c>
      <c r="M1278" s="7">
        <v>1.0966160424665106</v>
      </c>
      <c r="N1278" s="7">
        <v>1.1475352670085688</v>
      </c>
      <c r="O1278" s="8">
        <v>2.0169547714347025</v>
      </c>
      <c r="P1278" s="32">
        <f t="shared" si="369"/>
        <v>5.6125941136242474E-5</v>
      </c>
      <c r="Q1278" s="33">
        <f t="shared" si="370"/>
        <v>-3.590211881336125E-3</v>
      </c>
      <c r="R1278" s="33">
        <f t="shared" si="371"/>
        <v>-6.8887082667903332E-3</v>
      </c>
      <c r="S1278" s="33">
        <f t="shared" si="372"/>
        <v>4.7987792082380132E-3</v>
      </c>
      <c r="T1278" s="33">
        <f t="shared" si="373"/>
        <v>8.8197183036140547E-3</v>
      </c>
      <c r="U1278" s="33">
        <f t="shared" si="374"/>
        <v>-2.6039607432899348E-2</v>
      </c>
      <c r="V1278" s="33">
        <f t="shared" si="375"/>
        <v>-8.5692318929666556E-3</v>
      </c>
      <c r="W1278" s="33">
        <f t="shared" si="376"/>
        <v>-6.9177373791737828E-3</v>
      </c>
      <c r="X1278" s="33">
        <f t="shared" si="377"/>
        <v>2.9310068801535749E-4</v>
      </c>
      <c r="Y1278" s="33">
        <f t="shared" si="378"/>
        <v>4.4659820188597266E-4</v>
      </c>
      <c r="Z1278" s="34">
        <f t="shared" si="379"/>
        <v>-2.3470574373917197E-3</v>
      </c>
      <c r="AA1278" s="39">
        <f t="shared" si="380"/>
        <v>0</v>
      </c>
      <c r="AB1278" s="37">
        <f t="shared" si="381"/>
        <v>0</v>
      </c>
      <c r="AC1278" s="37">
        <f t="shared" si="385"/>
        <v>0</v>
      </c>
      <c r="AD1278" s="37">
        <f t="shared" si="385"/>
        <v>3.8800746103960199E-2</v>
      </c>
      <c r="AE1278" s="37">
        <f t="shared" si="385"/>
        <v>4.537664974431764E-2</v>
      </c>
      <c r="AF1278" s="37">
        <f t="shared" si="385"/>
        <v>0</v>
      </c>
      <c r="AG1278" s="37">
        <f t="shared" si="385"/>
        <v>0.14825042305374941</v>
      </c>
      <c r="AH1278" s="37">
        <f t="shared" si="385"/>
        <v>0</v>
      </c>
      <c r="AI1278" s="37">
        <f t="shared" si="385"/>
        <v>0</v>
      </c>
      <c r="AJ1278" s="37">
        <f t="shared" si="385"/>
        <v>0.76757218109797287</v>
      </c>
      <c r="AK1278" s="38">
        <f t="shared" si="385"/>
        <v>0</v>
      </c>
      <c r="AL1278" s="8">
        <f t="shared" si="382"/>
        <v>-3.4119041550749127E-4</v>
      </c>
      <c r="AM1278" s="23">
        <f t="shared" si="383"/>
        <v>1.255236615435275</v>
      </c>
    </row>
    <row r="1279" spans="2:39" x14ac:dyDescent="0.35">
      <c r="B1279" s="16">
        <v>37932</v>
      </c>
      <c r="C1279" s="5">
        <v>2.0499999999999997E-2</v>
      </c>
      <c r="D1279" s="35">
        <f t="shared" si="367"/>
        <v>2.7378507871321013E-3</v>
      </c>
      <c r="E1279" s="36">
        <f t="shared" si="368"/>
        <v>1.1802628141894678</v>
      </c>
      <c r="F1279" s="7">
        <v>1.4019173073839433</v>
      </c>
      <c r="G1279" s="7">
        <v>1.2403808385085802</v>
      </c>
      <c r="H1279" s="7">
        <v>0.87938695589561833</v>
      </c>
      <c r="I1279" s="7">
        <v>0.86678841422044717</v>
      </c>
      <c r="J1279" s="7">
        <v>1.1774071278224172</v>
      </c>
      <c r="K1279" s="7">
        <v>2.0205490778998971</v>
      </c>
      <c r="L1279" s="7">
        <v>2.1021127188989301</v>
      </c>
      <c r="M1279" s="7">
        <v>1.0961536215852892</v>
      </c>
      <c r="N1279" s="7">
        <v>1.1475329772438354</v>
      </c>
      <c r="O1279" s="8">
        <v>2.0132776789187337</v>
      </c>
      <c r="P1279" s="32">
        <f t="shared" si="369"/>
        <v>5.6125941136242474E-5</v>
      </c>
      <c r="Q1279" s="33">
        <f t="shared" si="370"/>
        <v>-2.2552518537987121E-3</v>
      </c>
      <c r="R1279" s="33">
        <f t="shared" si="371"/>
        <v>-2.2385832639264525E-3</v>
      </c>
      <c r="S1279" s="33">
        <f t="shared" si="372"/>
        <v>-7.5000714228670162E-3</v>
      </c>
      <c r="T1279" s="33">
        <f t="shared" si="373"/>
        <v>4.2130558244375393E-3</v>
      </c>
      <c r="U1279" s="33">
        <f t="shared" si="374"/>
        <v>9.3108735439870749E-3</v>
      </c>
      <c r="V1279" s="33">
        <f t="shared" si="375"/>
        <v>6.5633016084729601E-3</v>
      </c>
      <c r="W1279" s="33">
        <f t="shared" si="376"/>
        <v>1.1809133840269936E-2</v>
      </c>
      <c r="X1279" s="33">
        <f t="shared" si="377"/>
        <v>-4.2167984354968269E-4</v>
      </c>
      <c r="Y1279" s="33">
        <f t="shared" si="378"/>
        <v>-1.9953763507052358E-6</v>
      </c>
      <c r="Z1279" s="34">
        <f t="shared" si="379"/>
        <v>-1.8230912105943187E-3</v>
      </c>
      <c r="AA1279" s="39">
        <f t="shared" si="380"/>
        <v>0</v>
      </c>
      <c r="AB1279" s="37">
        <f t="shared" si="381"/>
        <v>0</v>
      </c>
      <c r="AC1279" s="37">
        <f t="shared" si="385"/>
        <v>0</v>
      </c>
      <c r="AD1279" s="37">
        <f t="shared" si="385"/>
        <v>3.8800746103960199E-2</v>
      </c>
      <c r="AE1279" s="37">
        <f t="shared" si="385"/>
        <v>4.537664974431764E-2</v>
      </c>
      <c r="AF1279" s="37">
        <f t="shared" si="385"/>
        <v>0</v>
      </c>
      <c r="AG1279" s="37">
        <f t="shared" si="385"/>
        <v>0.14825042305374941</v>
      </c>
      <c r="AH1279" s="37">
        <f t="shared" si="385"/>
        <v>0</v>
      </c>
      <c r="AI1279" s="37">
        <f t="shared" si="385"/>
        <v>0</v>
      </c>
      <c r="AJ1279" s="37">
        <f t="shared" si="385"/>
        <v>0.76757218109797287</v>
      </c>
      <c r="AK1279" s="38">
        <f t="shared" si="385"/>
        <v>0</v>
      </c>
      <c r="AL1279" s="8">
        <f t="shared" si="382"/>
        <v>8.7164663616637718E-4</v>
      </c>
      <c r="AM1279" s="23">
        <f t="shared" si="383"/>
        <v>1.2563307382087121</v>
      </c>
    </row>
    <row r="1280" spans="2:39" x14ac:dyDescent="0.35">
      <c r="B1280" s="16">
        <v>37935</v>
      </c>
      <c r="C1280" s="5">
        <v>2.0499999999999997E-2</v>
      </c>
      <c r="D1280" s="35">
        <f t="shared" si="367"/>
        <v>8.2135523613963042E-3</v>
      </c>
      <c r="E1280" s="36">
        <f t="shared" si="368"/>
        <v>1.1804615442731712</v>
      </c>
      <c r="F1280" s="7">
        <v>1.40161198721542</v>
      </c>
      <c r="G1280" s="7">
        <v>1.2415407510224359</v>
      </c>
      <c r="H1280" s="7">
        <v>0.87597821096420614</v>
      </c>
      <c r="I1280" s="7">
        <v>0.86171671110457093</v>
      </c>
      <c r="J1280" s="7">
        <v>1.164318623413374</v>
      </c>
      <c r="K1280" s="7">
        <v>2.0092358009290923</v>
      </c>
      <c r="L1280" s="7">
        <v>2.0996291752548508</v>
      </c>
      <c r="M1280" s="7">
        <v>1.0961378810763034</v>
      </c>
      <c r="N1280" s="7">
        <v>1.1482465736086487</v>
      </c>
      <c r="O1280" s="8">
        <v>2.0176130562054628</v>
      </c>
      <c r="P1280" s="32">
        <f t="shared" si="369"/>
        <v>1.6837782340872742E-4</v>
      </c>
      <c r="Q1280" s="33">
        <f t="shared" si="370"/>
        <v>-2.1778757342894028E-4</v>
      </c>
      <c r="R1280" s="33">
        <f t="shared" si="371"/>
        <v>9.3512611437174264E-4</v>
      </c>
      <c r="S1280" s="33">
        <f t="shared" si="372"/>
        <v>-3.8762741573082904E-3</v>
      </c>
      <c r="T1280" s="33">
        <f t="shared" si="373"/>
        <v>-5.8511431771242073E-3</v>
      </c>
      <c r="U1280" s="33">
        <f t="shared" si="374"/>
        <v>-1.1116379457673298E-2</v>
      </c>
      <c r="V1280" s="33">
        <f t="shared" si="375"/>
        <v>-5.5991102094701262E-3</v>
      </c>
      <c r="W1280" s="33">
        <f t="shared" si="376"/>
        <v>-1.1814512236908437E-3</v>
      </c>
      <c r="X1280" s="33">
        <f t="shared" si="377"/>
        <v>-1.435976552544016E-5</v>
      </c>
      <c r="Y1280" s="33">
        <f t="shared" si="378"/>
        <v>6.218525994148294E-4</v>
      </c>
      <c r="Z1280" s="34">
        <f t="shared" si="379"/>
        <v>2.153392615497296E-3</v>
      </c>
      <c r="AA1280" s="39">
        <f t="shared" si="380"/>
        <v>0</v>
      </c>
      <c r="AB1280" s="37">
        <f t="shared" si="381"/>
        <v>0</v>
      </c>
      <c r="AC1280" s="37">
        <f t="shared" si="385"/>
        <v>0</v>
      </c>
      <c r="AD1280" s="37">
        <f t="shared" si="385"/>
        <v>3.8800746103960199E-2</v>
      </c>
      <c r="AE1280" s="37">
        <f t="shared" si="385"/>
        <v>4.537664974431764E-2</v>
      </c>
      <c r="AF1280" s="37">
        <f t="shared" si="385"/>
        <v>0</v>
      </c>
      <c r="AG1280" s="37">
        <f t="shared" si="385"/>
        <v>0.14825042305374941</v>
      </c>
      <c r="AH1280" s="37">
        <f t="shared" si="385"/>
        <v>0</v>
      </c>
      <c r="AI1280" s="37">
        <f t="shared" si="385"/>
        <v>0</v>
      </c>
      <c r="AJ1280" s="37">
        <f t="shared" si="385"/>
        <v>0.76757218109797287</v>
      </c>
      <c r="AK1280" s="38">
        <f t="shared" si="385"/>
        <v>0</v>
      </c>
      <c r="AL1280" s="8">
        <f t="shared" si="382"/>
        <v>-7.6866130518350934E-4</v>
      </c>
      <c r="AM1280" s="23">
        <f t="shared" si="383"/>
        <v>1.2553650453837384</v>
      </c>
    </row>
    <row r="1281" spans="2:39" x14ac:dyDescent="0.35">
      <c r="B1281" s="16">
        <v>37936</v>
      </c>
      <c r="C1281" s="5">
        <v>2.0400000000000001E-2</v>
      </c>
      <c r="D1281" s="35">
        <f t="shared" si="367"/>
        <v>2.7378507871321013E-3</v>
      </c>
      <c r="E1281" s="36">
        <f t="shared" si="368"/>
        <v>1.1805277987883187</v>
      </c>
      <c r="F1281" s="7">
        <v>1.4016906540073104</v>
      </c>
      <c r="G1281" s="7">
        <v>1.2426974202566228</v>
      </c>
      <c r="H1281" s="7">
        <v>0.87560988618043878</v>
      </c>
      <c r="I1281" s="7">
        <v>0.85850284009892541</v>
      </c>
      <c r="J1281" s="7">
        <v>1.1350243800864794</v>
      </c>
      <c r="K1281" s="7">
        <v>1.9876812519739295</v>
      </c>
      <c r="L1281" s="7">
        <v>2.1164487549988995</v>
      </c>
      <c r="M1281" s="7">
        <v>1.0961652988650723</v>
      </c>
      <c r="N1281" s="7">
        <v>1.1496850047022724</v>
      </c>
      <c r="O1281" s="8">
        <v>2.0176635229300826</v>
      </c>
      <c r="P1281" s="32">
        <f t="shared" si="369"/>
        <v>5.6125941136242474E-5</v>
      </c>
      <c r="Q1281" s="33">
        <f t="shared" si="370"/>
        <v>5.6125941136242474E-5</v>
      </c>
      <c r="R1281" s="33">
        <f t="shared" si="371"/>
        <v>9.3164016826219331E-4</v>
      </c>
      <c r="S1281" s="33">
        <f t="shared" si="372"/>
        <v>-4.2047254047783422E-4</v>
      </c>
      <c r="T1281" s="33">
        <f t="shared" si="373"/>
        <v>-3.7296143433563911E-3</v>
      </c>
      <c r="U1281" s="33">
        <f t="shared" si="374"/>
        <v>-2.5159988630100383E-2</v>
      </c>
      <c r="V1281" s="33">
        <f t="shared" si="375"/>
        <v>-1.0727734865761285E-2</v>
      </c>
      <c r="W1281" s="33">
        <f t="shared" si="376"/>
        <v>8.0107382495326895E-3</v>
      </c>
      <c r="X1281" s="33">
        <f t="shared" si="377"/>
        <v>2.5013083885028209E-5</v>
      </c>
      <c r="Y1281" s="33">
        <f t="shared" si="378"/>
        <v>1.2527196916451988E-3</v>
      </c>
      <c r="Z1281" s="34">
        <f t="shared" si="379"/>
        <v>2.5013083883695941E-5</v>
      </c>
      <c r="AA1281" s="39">
        <f t="shared" si="380"/>
        <v>0</v>
      </c>
      <c r="AB1281" s="37">
        <f t="shared" si="381"/>
        <v>0</v>
      </c>
      <c r="AC1281" s="37">
        <f t="shared" si="385"/>
        <v>0</v>
      </c>
      <c r="AD1281" s="37">
        <f t="shared" si="385"/>
        <v>3.8800746103960199E-2</v>
      </c>
      <c r="AE1281" s="37">
        <f t="shared" si="385"/>
        <v>4.537664974431764E-2</v>
      </c>
      <c r="AF1281" s="37">
        <f t="shared" si="385"/>
        <v>0</v>
      </c>
      <c r="AG1281" s="37">
        <f t="shared" si="385"/>
        <v>0.14825042305374941</v>
      </c>
      <c r="AH1281" s="37">
        <f t="shared" si="385"/>
        <v>0</v>
      </c>
      <c r="AI1281" s="37">
        <f t="shared" si="385"/>
        <v>0</v>
      </c>
      <c r="AJ1281" s="37">
        <f t="shared" si="385"/>
        <v>0.76757218109797287</v>
      </c>
      <c r="AK1281" s="38">
        <f t="shared" si="385"/>
        <v>0</v>
      </c>
      <c r="AL1281" s="8">
        <f t="shared" si="382"/>
        <v>-8.1439049826371665E-4</v>
      </c>
      <c r="AM1281" s="23">
        <f t="shared" si="383"/>
        <v>1.2543426880189255</v>
      </c>
    </row>
    <row r="1282" spans="2:39" x14ac:dyDescent="0.35">
      <c r="B1282" s="16">
        <v>37937</v>
      </c>
      <c r="C1282" s="5">
        <v>2.0400000000000001E-2</v>
      </c>
      <c r="D1282" s="35">
        <f t="shared" si="367"/>
        <v>2.7378507871321013E-3</v>
      </c>
      <c r="E1282" s="36">
        <f t="shared" si="368"/>
        <v>1.1805937338111667</v>
      </c>
      <c r="F1282" s="7">
        <v>1.4069125509324869</v>
      </c>
      <c r="G1282" s="7">
        <v>1.2450768031028436</v>
      </c>
      <c r="H1282" s="7">
        <v>0.88507788873974413</v>
      </c>
      <c r="I1282" s="7">
        <v>0.86376902467493888</v>
      </c>
      <c r="J1282" s="7">
        <v>1.1337899175865365</v>
      </c>
      <c r="K1282" s="7">
        <v>2.0017876580237268</v>
      </c>
      <c r="L1282" s="7">
        <v>2.1230175917183951</v>
      </c>
      <c r="M1282" s="7">
        <v>1.0965843466317968</v>
      </c>
      <c r="N1282" s="7">
        <v>1.151020254983548</v>
      </c>
      <c r="O1282" s="8">
        <v>2.0254476649621767</v>
      </c>
      <c r="P1282" s="32">
        <f t="shared" si="369"/>
        <v>5.5852156057412117E-5</v>
      </c>
      <c r="Q1282" s="33">
        <f t="shared" si="370"/>
        <v>3.7254275115894409E-3</v>
      </c>
      <c r="R1282" s="33">
        <f t="shared" si="371"/>
        <v>1.9146920299628611E-3</v>
      </c>
      <c r="S1282" s="33">
        <f t="shared" si="372"/>
        <v>1.0813037528169644E-2</v>
      </c>
      <c r="T1282" s="33">
        <f t="shared" si="373"/>
        <v>6.1341492771376238E-3</v>
      </c>
      <c r="U1282" s="33">
        <f t="shared" si="374"/>
        <v>-1.0876087964285519E-3</v>
      </c>
      <c r="V1282" s="33">
        <f t="shared" si="375"/>
        <v>7.0969155823090713E-3</v>
      </c>
      <c r="W1282" s="33">
        <f t="shared" si="376"/>
        <v>3.1037069543877749E-3</v>
      </c>
      <c r="X1282" s="33">
        <f t="shared" si="377"/>
        <v>3.8228519654692761E-4</v>
      </c>
      <c r="Y1282" s="33">
        <f t="shared" si="378"/>
        <v>1.1614053204263008E-3</v>
      </c>
      <c r="Z1282" s="34">
        <f t="shared" si="379"/>
        <v>3.8579980971207295E-3</v>
      </c>
      <c r="AA1282" s="39">
        <f t="shared" si="380"/>
        <v>0</v>
      </c>
      <c r="AB1282" s="37">
        <f t="shared" si="381"/>
        <v>0</v>
      </c>
      <c r="AC1282" s="37">
        <f t="shared" si="385"/>
        <v>0</v>
      </c>
      <c r="AD1282" s="37">
        <f t="shared" si="385"/>
        <v>3.8800746103960199E-2</v>
      </c>
      <c r="AE1282" s="37">
        <f t="shared" si="385"/>
        <v>4.537664974431764E-2</v>
      </c>
      <c r="AF1282" s="37">
        <f t="shared" si="385"/>
        <v>0</v>
      </c>
      <c r="AG1282" s="37">
        <f t="shared" si="385"/>
        <v>0.14825042305374941</v>
      </c>
      <c r="AH1282" s="37">
        <f t="shared" si="385"/>
        <v>0</v>
      </c>
      <c r="AI1282" s="37">
        <f t="shared" si="385"/>
        <v>0</v>
      </c>
      <c r="AJ1282" s="37">
        <f t="shared" si="385"/>
        <v>0.76757218109797287</v>
      </c>
      <c r="AK1282" s="38">
        <f t="shared" si="385"/>
        <v>0</v>
      </c>
      <c r="AL1282" s="8">
        <f t="shared" si="382"/>
        <v>2.6414842193636088E-3</v>
      </c>
      <c r="AM1282" s="23">
        <f t="shared" si="383"/>
        <v>1.2576560144350015</v>
      </c>
    </row>
    <row r="1283" spans="2:39" x14ac:dyDescent="0.35">
      <c r="B1283" s="16">
        <v>37938</v>
      </c>
      <c r="C1283" s="5">
        <v>2.0199999999999999E-2</v>
      </c>
      <c r="D1283" s="35">
        <f t="shared" si="367"/>
        <v>2.7378507871321013E-3</v>
      </c>
      <c r="E1283" s="36">
        <f t="shared" si="368"/>
        <v>1.1806596725166278</v>
      </c>
      <c r="F1283" s="7">
        <v>1.4213398946829348</v>
      </c>
      <c r="G1283" s="7">
        <v>1.2486794443773321</v>
      </c>
      <c r="H1283" s="7">
        <v>0.8859623952921003</v>
      </c>
      <c r="I1283" s="7">
        <v>0.86088133629801789</v>
      </c>
      <c r="J1283" s="7">
        <v>1.1477546091409367</v>
      </c>
      <c r="K1283" s="7">
        <v>2.0266026500578693</v>
      </c>
      <c r="L1283" s="7">
        <v>2.1443953279640464</v>
      </c>
      <c r="M1283" s="7">
        <v>1.0986691556278774</v>
      </c>
      <c r="N1283" s="7">
        <v>1.1531788517201744</v>
      </c>
      <c r="O1283" s="8">
        <v>2.0323975423276255</v>
      </c>
      <c r="P1283" s="32">
        <f t="shared" si="369"/>
        <v>5.5852156057412117E-5</v>
      </c>
      <c r="Q1283" s="33">
        <f t="shared" si="370"/>
        <v>1.0254613011224878E-2</v>
      </c>
      <c r="R1283" s="33">
        <f t="shared" si="371"/>
        <v>2.8935092722877087E-3</v>
      </c>
      <c r="S1283" s="33">
        <f t="shared" si="372"/>
        <v>9.9935447897769869E-4</v>
      </c>
      <c r="T1283" s="33">
        <f t="shared" si="373"/>
        <v>-3.3431256440432655E-3</v>
      </c>
      <c r="U1283" s="33">
        <f t="shared" si="374"/>
        <v>1.2316824605502319E-2</v>
      </c>
      <c r="V1283" s="33">
        <f t="shared" si="375"/>
        <v>1.239641574103878E-2</v>
      </c>
      <c r="W1283" s="33">
        <f t="shared" si="376"/>
        <v>1.0069504995645406E-2</v>
      </c>
      <c r="X1283" s="33">
        <f t="shared" si="377"/>
        <v>1.9011843480021273E-3</v>
      </c>
      <c r="Y1283" s="33">
        <f t="shared" si="378"/>
        <v>1.8753768470018972E-3</v>
      </c>
      <c r="Z1283" s="34">
        <f t="shared" si="379"/>
        <v>3.4312796551958513E-3</v>
      </c>
      <c r="AA1283" s="39">
        <f t="shared" si="380"/>
        <v>0</v>
      </c>
      <c r="AB1283" s="37">
        <f t="shared" si="381"/>
        <v>0</v>
      </c>
      <c r="AC1283" s="37">
        <f t="shared" si="385"/>
        <v>0</v>
      </c>
      <c r="AD1283" s="37">
        <f t="shared" si="385"/>
        <v>3.8800746103960199E-2</v>
      </c>
      <c r="AE1283" s="37">
        <f t="shared" si="385"/>
        <v>4.537664974431764E-2</v>
      </c>
      <c r="AF1283" s="37">
        <f t="shared" si="385"/>
        <v>0</v>
      </c>
      <c r="AG1283" s="37">
        <f t="shared" si="385"/>
        <v>0.14825042305374941</v>
      </c>
      <c r="AH1283" s="37">
        <f t="shared" si="385"/>
        <v>0</v>
      </c>
      <c r="AI1283" s="37">
        <f t="shared" si="385"/>
        <v>0</v>
      </c>
      <c r="AJ1283" s="37">
        <f t="shared" si="385"/>
        <v>0.76757218109797287</v>
      </c>
      <c r="AK1283" s="38">
        <f t="shared" si="385"/>
        <v>0</v>
      </c>
      <c r="AL1283" s="8">
        <f t="shared" si="382"/>
        <v>3.1643368327987148E-3</v>
      </c>
      <c r="AM1283" s="23">
        <f t="shared" si="383"/>
        <v>1.2616356616844691</v>
      </c>
    </row>
    <row r="1284" spans="2:39" x14ac:dyDescent="0.35">
      <c r="B1284" s="16">
        <v>37939</v>
      </c>
      <c r="C1284" s="5">
        <v>1.9199999999999998E-2</v>
      </c>
      <c r="D1284" s="35">
        <f t="shared" si="367"/>
        <v>2.7378507871321013E-3</v>
      </c>
      <c r="E1284" s="36">
        <f t="shared" si="368"/>
        <v>1.1807249684109051</v>
      </c>
      <c r="F1284" s="7">
        <v>1.4289993999708086</v>
      </c>
      <c r="G1284" s="7">
        <v>1.2540484467478341</v>
      </c>
      <c r="H1284" s="7">
        <v>0.87847026645243331</v>
      </c>
      <c r="I1284" s="7">
        <v>0.86908385649317599</v>
      </c>
      <c r="J1284" s="7">
        <v>1.1345913738694826</v>
      </c>
      <c r="K1284" s="7">
        <v>2.027048275252453</v>
      </c>
      <c r="L1284" s="7">
        <v>2.1690421660210339</v>
      </c>
      <c r="M1284" s="7">
        <v>1.0988917086627741</v>
      </c>
      <c r="N1284" s="7">
        <v>1.1566749685206328</v>
      </c>
      <c r="O1284" s="8">
        <v>2.0373545678897398</v>
      </c>
      <c r="P1284" s="32">
        <f t="shared" si="369"/>
        <v>5.5304585899973446E-5</v>
      </c>
      <c r="Q1284" s="33">
        <f t="shared" si="370"/>
        <v>5.3889328770178047E-3</v>
      </c>
      <c r="R1284" s="33">
        <f t="shared" si="371"/>
        <v>4.2997443376504574E-3</v>
      </c>
      <c r="S1284" s="33">
        <f t="shared" si="372"/>
        <v>-8.4564862791911555E-3</v>
      </c>
      <c r="T1284" s="33">
        <f t="shared" si="373"/>
        <v>9.5280497431049493E-3</v>
      </c>
      <c r="U1284" s="33">
        <f t="shared" si="374"/>
        <v>-1.1468684304658527E-2</v>
      </c>
      <c r="V1284" s="33">
        <f t="shared" si="375"/>
        <v>2.1988779821779936E-4</v>
      </c>
      <c r="W1284" s="33">
        <f t="shared" si="376"/>
        <v>1.1493607421905638E-2</v>
      </c>
      <c r="X1284" s="33">
        <f t="shared" si="377"/>
        <v>2.0256601703683152E-4</v>
      </c>
      <c r="Y1284" s="33">
        <f t="shared" si="378"/>
        <v>3.0317212245465353E-3</v>
      </c>
      <c r="Z1284" s="34">
        <f t="shared" si="379"/>
        <v>2.4390039147741405E-3</v>
      </c>
      <c r="AA1284" s="39">
        <f t="shared" si="380"/>
        <v>0</v>
      </c>
      <c r="AB1284" s="37">
        <f t="shared" si="381"/>
        <v>0</v>
      </c>
      <c r="AC1284" s="37">
        <f t="shared" si="385"/>
        <v>0</v>
      </c>
      <c r="AD1284" s="37">
        <f t="shared" si="385"/>
        <v>3.8800746103960199E-2</v>
      </c>
      <c r="AE1284" s="37">
        <f t="shared" si="385"/>
        <v>4.537664974431764E-2</v>
      </c>
      <c r="AF1284" s="37">
        <f t="shared" si="385"/>
        <v>0</v>
      </c>
      <c r="AG1284" s="37">
        <f t="shared" si="385"/>
        <v>0.14825042305374941</v>
      </c>
      <c r="AH1284" s="37">
        <f t="shared" si="385"/>
        <v>0</v>
      </c>
      <c r="AI1284" s="37">
        <f t="shared" si="385"/>
        <v>0</v>
      </c>
      <c r="AJ1284" s="37">
        <f t="shared" si="385"/>
        <v>0.76757218109797287</v>
      </c>
      <c r="AK1284" s="38">
        <f t="shared" si="385"/>
        <v>0</v>
      </c>
      <c r="AL1284" s="8">
        <f t="shared" si="382"/>
        <v>2.4638963308051373E-3</v>
      </c>
      <c r="AM1284" s="23">
        <f t="shared" si="383"/>
        <v>1.2647442011621064</v>
      </c>
    </row>
    <row r="1285" spans="2:39" x14ac:dyDescent="0.35">
      <c r="B1285" s="16">
        <v>37942</v>
      </c>
      <c r="C1285" s="5">
        <v>0.02</v>
      </c>
      <c r="D1285" s="35">
        <f t="shared" si="367"/>
        <v>8.2135523613963042E-3</v>
      </c>
      <c r="E1285" s="36">
        <f t="shared" si="368"/>
        <v>1.1809111689808722</v>
      </c>
      <c r="F1285" s="7">
        <v>1.4340989568728857</v>
      </c>
      <c r="G1285" s="7">
        <v>1.2571004768540732</v>
      </c>
      <c r="H1285" s="7">
        <v>0.87400656879249239</v>
      </c>
      <c r="I1285" s="7">
        <v>0.84344537286104249</v>
      </c>
      <c r="J1285" s="7">
        <v>1.095453095300454</v>
      </c>
      <c r="K1285" s="7">
        <v>1.9914311994755547</v>
      </c>
      <c r="L1285" s="7">
        <v>2.1328043012984752</v>
      </c>
      <c r="M1285" s="7">
        <v>1.0996484215922377</v>
      </c>
      <c r="N1285" s="7">
        <v>1.1567612984973861</v>
      </c>
      <c r="O1285" s="8">
        <v>2.0376192401228637</v>
      </c>
      <c r="P1285" s="32">
        <f t="shared" si="369"/>
        <v>1.5770020533878437E-4</v>
      </c>
      <c r="Q1285" s="33">
        <f t="shared" si="370"/>
        <v>3.56862074412434E-3</v>
      </c>
      <c r="R1285" s="33">
        <f t="shared" si="371"/>
        <v>2.4337417857771548E-3</v>
      </c>
      <c r="S1285" s="33">
        <f t="shared" si="372"/>
        <v>-5.0812165538247633E-3</v>
      </c>
      <c r="T1285" s="33">
        <f t="shared" si="373"/>
        <v>-2.9500586670182627E-2</v>
      </c>
      <c r="U1285" s="33">
        <f t="shared" si="374"/>
        <v>-3.4495483986934361E-2</v>
      </c>
      <c r="V1285" s="33">
        <f t="shared" si="375"/>
        <v>-1.7570906530315566E-2</v>
      </c>
      <c r="W1285" s="33">
        <f t="shared" si="376"/>
        <v>-1.6706851203835638E-2</v>
      </c>
      <c r="X1285" s="33">
        <f t="shared" si="377"/>
        <v>6.8861465010461309E-4</v>
      </c>
      <c r="Y1285" s="33">
        <f t="shared" si="378"/>
        <v>7.4636331815591817E-5</v>
      </c>
      <c r="Z1285" s="34">
        <f t="shared" si="379"/>
        <v>1.2990975517723768E-4</v>
      </c>
      <c r="AA1285" s="39">
        <f t="shared" si="380"/>
        <v>0</v>
      </c>
      <c r="AB1285" s="37">
        <f t="shared" si="381"/>
        <v>0</v>
      </c>
      <c r="AC1285" s="37">
        <f t="shared" si="385"/>
        <v>0</v>
      </c>
      <c r="AD1285" s="37">
        <f t="shared" si="385"/>
        <v>3.8800746103960199E-2</v>
      </c>
      <c r="AE1285" s="37">
        <f t="shared" si="385"/>
        <v>4.537664974431764E-2</v>
      </c>
      <c r="AF1285" s="37">
        <f t="shared" si="385"/>
        <v>0</v>
      </c>
      <c r="AG1285" s="37">
        <f t="shared" si="385"/>
        <v>0.14825042305374941</v>
      </c>
      <c r="AH1285" s="37">
        <f t="shared" si="385"/>
        <v>0</v>
      </c>
      <c r="AI1285" s="37">
        <f t="shared" si="385"/>
        <v>0</v>
      </c>
      <c r="AJ1285" s="37">
        <f t="shared" si="385"/>
        <v>0.76757218109797287</v>
      </c>
      <c r="AK1285" s="38">
        <f t="shared" si="385"/>
        <v>0</v>
      </c>
      <c r="AL1285" s="8">
        <f t="shared" si="382"/>
        <v>-4.0833983365452823E-3</v>
      </c>
      <c r="AM1285" s="23">
        <f t="shared" si="383"/>
        <v>1.2595797467949259</v>
      </c>
    </row>
    <row r="1286" spans="2:39" x14ac:dyDescent="0.35">
      <c r="B1286" s="16">
        <v>37943</v>
      </c>
      <c r="C1286" s="5">
        <v>1.9900000000000001E-2</v>
      </c>
      <c r="D1286" s="35">
        <f t="shared" si="367"/>
        <v>2.7378507871321013E-3</v>
      </c>
      <c r="E1286" s="36">
        <f t="shared" si="368"/>
        <v>1.1809758321523427</v>
      </c>
      <c r="F1286" s="7">
        <v>1.4358023072854118</v>
      </c>
      <c r="G1286" s="7">
        <v>1.2588004106102737</v>
      </c>
      <c r="H1286" s="7">
        <v>0.86504992877100761</v>
      </c>
      <c r="I1286" s="7">
        <v>0.83500815944372908</v>
      </c>
      <c r="J1286" s="7">
        <v>1.0972674483104858</v>
      </c>
      <c r="K1286" s="7">
        <v>1.9938252998960209</v>
      </c>
      <c r="L1286" s="7">
        <v>2.1678449637656136</v>
      </c>
      <c r="M1286" s="7">
        <v>1.1000664050177464</v>
      </c>
      <c r="N1286" s="7">
        <v>1.1565524743067166</v>
      </c>
      <c r="O1286" s="8">
        <v>2.0387915389735878</v>
      </c>
      <c r="P1286" s="32">
        <f t="shared" si="369"/>
        <v>5.4757015742534776E-5</v>
      </c>
      <c r="Q1286" s="33">
        <f t="shared" si="370"/>
        <v>1.1877495652323766E-3</v>
      </c>
      <c r="R1286" s="33">
        <f t="shared" si="371"/>
        <v>1.3522656203699412E-3</v>
      </c>
      <c r="S1286" s="33">
        <f t="shared" si="372"/>
        <v>-1.0247794857948356E-2</v>
      </c>
      <c r="T1286" s="33">
        <f t="shared" si="373"/>
        <v>-1.0003271923460288E-2</v>
      </c>
      <c r="U1286" s="33">
        <f t="shared" si="374"/>
        <v>1.656258052321391E-3</v>
      </c>
      <c r="V1286" s="33">
        <f t="shared" si="375"/>
        <v>1.2022009201706485E-3</v>
      </c>
      <c r="W1286" s="33">
        <f t="shared" si="376"/>
        <v>1.6429384752180587E-2</v>
      </c>
      <c r="X1286" s="33">
        <f t="shared" si="377"/>
        <v>3.8010642065344769E-4</v>
      </c>
      <c r="Y1286" s="33">
        <f t="shared" si="378"/>
        <v>-1.8052487660225047E-4</v>
      </c>
      <c r="Z1286" s="34">
        <f t="shared" si="379"/>
        <v>5.7532772936186305E-4</v>
      </c>
      <c r="AA1286" s="39">
        <f t="shared" si="380"/>
        <v>0</v>
      </c>
      <c r="AB1286" s="37">
        <f t="shared" si="381"/>
        <v>0</v>
      </c>
      <c r="AC1286" s="37">
        <f t="shared" si="385"/>
        <v>0</v>
      </c>
      <c r="AD1286" s="37">
        <f t="shared" si="385"/>
        <v>3.8800746103960199E-2</v>
      </c>
      <c r="AE1286" s="37">
        <f t="shared" si="385"/>
        <v>4.537664974431764E-2</v>
      </c>
      <c r="AF1286" s="37">
        <f t="shared" si="385"/>
        <v>0</v>
      </c>
      <c r="AG1286" s="37">
        <f t="shared" si="385"/>
        <v>0.14825042305374941</v>
      </c>
      <c r="AH1286" s="37">
        <f t="shared" si="385"/>
        <v>0</v>
      </c>
      <c r="AI1286" s="37">
        <f t="shared" si="385"/>
        <v>0</v>
      </c>
      <c r="AJ1286" s="37">
        <f t="shared" si="385"/>
        <v>0.76757218109797287</v>
      </c>
      <c r="AK1286" s="38">
        <f t="shared" si="385"/>
        <v>0</v>
      </c>
      <c r="AL1286" s="8">
        <f t="shared" si="382"/>
        <v>-8.1187613104187354E-4</v>
      </c>
      <c r="AM1286" s="23">
        <f t="shared" si="383"/>
        <v>1.2585571240633593</v>
      </c>
    </row>
    <row r="1287" spans="2:39" x14ac:dyDescent="0.35">
      <c r="B1287" s="16">
        <v>37944</v>
      </c>
      <c r="C1287" s="5">
        <v>1.7899999999999999E-2</v>
      </c>
      <c r="D1287" s="35">
        <f t="shared" si="367"/>
        <v>2.7378507871321013E-3</v>
      </c>
      <c r="E1287" s="36">
        <f t="shared" si="368"/>
        <v>1.1810401755310145</v>
      </c>
      <c r="F1287" s="7">
        <v>1.4291100679378912</v>
      </c>
      <c r="G1287" s="7">
        <v>1.2554706867210705</v>
      </c>
      <c r="H1287" s="7">
        <v>0.87200533924281665</v>
      </c>
      <c r="I1287" s="7">
        <v>0.84223450373833042</v>
      </c>
      <c r="J1287" s="7">
        <v>1.0744898353156183</v>
      </c>
      <c r="K1287" s="7">
        <v>1.962412641491855</v>
      </c>
      <c r="L1287" s="7">
        <v>2.1420204243524399</v>
      </c>
      <c r="M1287" s="7">
        <v>1.1010720947423056</v>
      </c>
      <c r="N1287" s="7">
        <v>1.156137575497862</v>
      </c>
      <c r="O1287" s="8">
        <v>2.0327843734210278</v>
      </c>
      <c r="P1287" s="32">
        <f t="shared" si="369"/>
        <v>5.4483230663926463E-5</v>
      </c>
      <c r="Q1287" s="33">
        <f t="shared" si="370"/>
        <v>-4.6609754793981439E-3</v>
      </c>
      <c r="R1287" s="33">
        <f t="shared" si="371"/>
        <v>-2.6451563418135038E-3</v>
      </c>
      <c r="S1287" s="33">
        <f t="shared" si="372"/>
        <v>8.0404728565097727E-3</v>
      </c>
      <c r="T1287" s="33">
        <f t="shared" si="373"/>
        <v>8.6542199772221551E-3</v>
      </c>
      <c r="U1287" s="33">
        <f t="shared" si="374"/>
        <v>-2.0758487850832896E-2</v>
      </c>
      <c r="V1287" s="33">
        <f t="shared" si="375"/>
        <v>-1.5754970310490113E-2</v>
      </c>
      <c r="W1287" s="33">
        <f t="shared" si="376"/>
        <v>-1.1912539800962407E-2</v>
      </c>
      <c r="X1287" s="33">
        <f t="shared" si="377"/>
        <v>9.1420819686138799E-4</v>
      </c>
      <c r="Y1287" s="33">
        <f t="shared" si="378"/>
        <v>-3.5873755672288787E-4</v>
      </c>
      <c r="Z1287" s="34">
        <f t="shared" si="379"/>
        <v>-2.9464344135861076E-3</v>
      </c>
      <c r="AA1287" s="39">
        <f t="shared" si="380"/>
        <v>0</v>
      </c>
      <c r="AB1287" s="37">
        <f t="shared" si="381"/>
        <v>0</v>
      </c>
      <c r="AC1287" s="37">
        <f t="shared" si="385"/>
        <v>0</v>
      </c>
      <c r="AD1287" s="37">
        <f t="shared" si="385"/>
        <v>3.8800746103960199E-2</v>
      </c>
      <c r="AE1287" s="37">
        <f t="shared" si="385"/>
        <v>4.537664974431764E-2</v>
      </c>
      <c r="AF1287" s="37">
        <f t="shared" si="385"/>
        <v>0</v>
      </c>
      <c r="AG1287" s="37">
        <f t="shared" si="385"/>
        <v>0.14825042305374941</v>
      </c>
      <c r="AH1287" s="37">
        <f t="shared" si="385"/>
        <v>0</v>
      </c>
      <c r="AI1287" s="37">
        <f t="shared" si="385"/>
        <v>0</v>
      </c>
      <c r="AJ1287" s="37">
        <f t="shared" si="385"/>
        <v>0.76757218109797287</v>
      </c>
      <c r="AK1287" s="38">
        <f t="shared" si="385"/>
        <v>0</v>
      </c>
      <c r="AL1287" s="8">
        <f t="shared" si="382"/>
        <v>-1.9063621280070602E-3</v>
      </c>
      <c r="AM1287" s="23">
        <f t="shared" si="383"/>
        <v>1.2561578584261113</v>
      </c>
    </row>
    <row r="1288" spans="2:39" x14ac:dyDescent="0.35">
      <c r="B1288" s="16">
        <v>37945</v>
      </c>
      <c r="C1288" s="5">
        <v>1.54E-2</v>
      </c>
      <c r="D1288" s="35">
        <f t="shared" si="367"/>
        <v>2.7378507871321013E-3</v>
      </c>
      <c r="E1288" s="36">
        <f t="shared" si="368"/>
        <v>1.1810980553917729</v>
      </c>
      <c r="F1288" s="7">
        <v>1.4364925672547448</v>
      </c>
      <c r="G1288" s="7">
        <v>1.2563478479840697</v>
      </c>
      <c r="H1288" s="7">
        <v>0.8645129184230721</v>
      </c>
      <c r="I1288" s="7">
        <v>0.84260256920705046</v>
      </c>
      <c r="J1288" s="7">
        <v>1.0954029123466751</v>
      </c>
      <c r="K1288" s="7">
        <v>1.9473128303625595</v>
      </c>
      <c r="L1288" s="7">
        <v>2.124487127972789</v>
      </c>
      <c r="M1288" s="7">
        <v>1.1015817974446858</v>
      </c>
      <c r="N1288" s="7">
        <v>1.1558193723143619</v>
      </c>
      <c r="O1288" s="8">
        <v>2.036905595323371</v>
      </c>
      <c r="P1288" s="32">
        <f t="shared" si="369"/>
        <v>4.9007529089761803E-5</v>
      </c>
      <c r="Q1288" s="33">
        <f t="shared" si="370"/>
        <v>5.1658017688631652E-3</v>
      </c>
      <c r="R1288" s="33">
        <f t="shared" si="371"/>
        <v>6.9867124121403279E-4</v>
      </c>
      <c r="S1288" s="33">
        <f t="shared" si="372"/>
        <v>-8.5921731009702684E-3</v>
      </c>
      <c r="T1288" s="33">
        <f t="shared" si="373"/>
        <v>4.3701067468315813E-4</v>
      </c>
      <c r="U1288" s="33">
        <f t="shared" si="374"/>
        <v>1.9463261860372949E-2</v>
      </c>
      <c r="V1288" s="33">
        <f t="shared" si="375"/>
        <v>-7.6945137888106974E-3</v>
      </c>
      <c r="W1288" s="33">
        <f t="shared" si="376"/>
        <v>-8.185401119576774E-3</v>
      </c>
      <c r="X1288" s="33">
        <f t="shared" si="377"/>
        <v>4.6291492156957936E-4</v>
      </c>
      <c r="Y1288" s="33">
        <f t="shared" si="378"/>
        <v>-2.7522951441405485E-4</v>
      </c>
      <c r="Z1288" s="34">
        <f t="shared" si="379"/>
        <v>2.0273777958099704E-3</v>
      </c>
      <c r="AA1288" s="39">
        <f t="shared" si="380"/>
        <v>0</v>
      </c>
      <c r="AB1288" s="37">
        <f t="shared" si="381"/>
        <v>0</v>
      </c>
      <c r="AC1288" s="37">
        <f t="shared" si="385"/>
        <v>0</v>
      </c>
      <c r="AD1288" s="37">
        <f t="shared" si="385"/>
        <v>3.8800746103960199E-2</v>
      </c>
      <c r="AE1288" s="37">
        <f t="shared" si="385"/>
        <v>4.537664974431764E-2</v>
      </c>
      <c r="AF1288" s="37">
        <f t="shared" si="385"/>
        <v>0</v>
      </c>
      <c r="AG1288" s="37">
        <f t="shared" si="385"/>
        <v>0.14825042305374941</v>
      </c>
      <c r="AH1288" s="37">
        <f t="shared" si="385"/>
        <v>0</v>
      </c>
      <c r="AI1288" s="37">
        <f t="shared" si="385"/>
        <v>0</v>
      </c>
      <c r="AJ1288" s="37">
        <f t="shared" si="385"/>
        <v>0.76757218109797287</v>
      </c>
      <c r="AK1288" s="38">
        <f t="shared" si="385"/>
        <v>0</v>
      </c>
      <c r="AL1288" s="8">
        <f t="shared" si="382"/>
        <v>-1.6655260897178244E-3</v>
      </c>
      <c r="AM1288" s="23">
        <f t="shared" si="383"/>
        <v>1.2540656947400985</v>
      </c>
    </row>
    <row r="1289" spans="2:39" x14ac:dyDescent="0.35">
      <c r="B1289" s="16">
        <v>37946</v>
      </c>
      <c r="C1289" s="5">
        <v>1.46E-2</v>
      </c>
      <c r="D1289" s="35">
        <f t="shared" si="367"/>
        <v>2.7378507871321013E-3</v>
      </c>
      <c r="E1289" s="36">
        <f t="shared" si="368"/>
        <v>1.1811478539134788</v>
      </c>
      <c r="F1289" s="7">
        <v>1.4370948206523424</v>
      </c>
      <c r="G1289" s="7">
        <v>1.2593916024217866</v>
      </c>
      <c r="H1289" s="7">
        <v>0.86810825088914312</v>
      </c>
      <c r="I1289" s="7">
        <v>0.84263809577670368</v>
      </c>
      <c r="J1289" s="7">
        <v>1.0985606689066389</v>
      </c>
      <c r="K1289" s="7">
        <v>1.9598863480219308</v>
      </c>
      <c r="L1289" s="7">
        <v>2.1131967232996725</v>
      </c>
      <c r="M1289" s="7">
        <v>1.1015940087024905</v>
      </c>
      <c r="N1289" s="7">
        <v>1.1558017228660076</v>
      </c>
      <c r="O1289" s="8">
        <v>2.0438068193514263</v>
      </c>
      <c r="P1289" s="32">
        <f t="shared" si="369"/>
        <v>4.2162902121889445E-5</v>
      </c>
      <c r="Q1289" s="33">
        <f t="shared" si="370"/>
        <v>4.1925270713272234E-4</v>
      </c>
      <c r="R1289" s="33">
        <f t="shared" si="371"/>
        <v>2.4227004030776822E-3</v>
      </c>
      <c r="S1289" s="33">
        <f t="shared" si="372"/>
        <v>4.1587955361375162E-3</v>
      </c>
      <c r="T1289" s="33">
        <f t="shared" si="373"/>
        <v>4.2162902121889445E-5</v>
      </c>
      <c r="U1289" s="33">
        <f t="shared" si="374"/>
        <v>2.8827352240639037E-3</v>
      </c>
      <c r="V1289" s="33">
        <f t="shared" si="375"/>
        <v>6.4568555515707171E-3</v>
      </c>
      <c r="W1289" s="33">
        <f t="shared" si="376"/>
        <v>-5.3144142529543137E-3</v>
      </c>
      <c r="X1289" s="33">
        <f t="shared" si="377"/>
        <v>1.1085202962668461E-5</v>
      </c>
      <c r="Y1289" s="33">
        <f t="shared" si="378"/>
        <v>-1.5270074872564265E-5</v>
      </c>
      <c r="Z1289" s="34">
        <f t="shared" si="379"/>
        <v>3.3880922335822738E-3</v>
      </c>
      <c r="AA1289" s="39">
        <f t="shared" si="380"/>
        <v>0</v>
      </c>
      <c r="AB1289" s="37">
        <f t="shared" si="381"/>
        <v>0</v>
      </c>
      <c r="AC1289" s="37">
        <f t="shared" si="385"/>
        <v>0</v>
      </c>
      <c r="AD1289" s="37">
        <f t="shared" si="385"/>
        <v>3.8800746103960199E-2</v>
      </c>
      <c r="AE1289" s="37">
        <f t="shared" si="385"/>
        <v>4.537664974431764E-2</v>
      </c>
      <c r="AF1289" s="37">
        <f t="shared" si="385"/>
        <v>0</v>
      </c>
      <c r="AG1289" s="37">
        <f t="shared" si="385"/>
        <v>0.14825042305374941</v>
      </c>
      <c r="AH1289" s="37">
        <f t="shared" si="385"/>
        <v>0</v>
      </c>
      <c r="AI1289" s="37">
        <f t="shared" si="385"/>
        <v>0</v>
      </c>
      <c r="AJ1289" s="37">
        <f t="shared" si="385"/>
        <v>0.76757218109797287</v>
      </c>
      <c r="AK1289" s="38">
        <f t="shared" si="385"/>
        <v>0</v>
      </c>
      <c r="AL1289" s="8">
        <f t="shared" si="382"/>
        <v>1.1087882633795895E-3</v>
      </c>
      <c r="AM1289" s="23">
        <f t="shared" si="383"/>
        <v>1.2554561880639332</v>
      </c>
    </row>
    <row r="1290" spans="2:39" x14ac:dyDescent="0.35">
      <c r="B1290" s="16">
        <v>37949</v>
      </c>
      <c r="C1290" s="5">
        <v>2.0400000000000001E-2</v>
      </c>
      <c r="D1290" s="35">
        <f t="shared" si="367"/>
        <v>8.2135523613963042E-3</v>
      </c>
      <c r="E1290" s="36">
        <f t="shared" si="368"/>
        <v>1.1812894946417509</v>
      </c>
      <c r="F1290" s="7">
        <v>1.4294117549242147</v>
      </c>
      <c r="G1290" s="7">
        <v>1.2519288104449544</v>
      </c>
      <c r="H1290" s="7">
        <v>0.87931639361657898</v>
      </c>
      <c r="I1290" s="7">
        <v>0.86297478590390408</v>
      </c>
      <c r="J1290" s="7">
        <v>1.0986884570724298</v>
      </c>
      <c r="K1290" s="7">
        <v>1.9469692254063773</v>
      </c>
      <c r="L1290" s="7">
        <v>2.0627743082440944</v>
      </c>
      <c r="M1290" s="7">
        <v>1.1021134445835881</v>
      </c>
      <c r="N1290" s="7">
        <v>1.1552265035569136</v>
      </c>
      <c r="O1290" s="8">
        <v>2.0414903372259148</v>
      </c>
      <c r="P1290" s="32">
        <f t="shared" si="369"/>
        <v>1.1991786447640429E-4</v>
      </c>
      <c r="Q1290" s="33">
        <f t="shared" si="370"/>
        <v>-5.3462482904503839E-3</v>
      </c>
      <c r="R1290" s="33">
        <f t="shared" si="371"/>
        <v>-5.9257120362573579E-3</v>
      </c>
      <c r="S1290" s="33">
        <f t="shared" si="372"/>
        <v>1.291099665964035E-2</v>
      </c>
      <c r="T1290" s="33">
        <f t="shared" si="373"/>
        <v>2.4134548662264166E-2</v>
      </c>
      <c r="U1290" s="33">
        <f t="shared" si="374"/>
        <v>1.1632326680510729E-4</v>
      </c>
      <c r="V1290" s="33">
        <f t="shared" si="375"/>
        <v>-6.5907508507269119E-3</v>
      </c>
      <c r="W1290" s="33">
        <f t="shared" si="376"/>
        <v>-2.3860729339408304E-2</v>
      </c>
      <c r="X1290" s="33">
        <f t="shared" si="377"/>
        <v>4.7153114213949188E-4</v>
      </c>
      <c r="Y1290" s="33">
        <f t="shared" si="378"/>
        <v>-4.9767992010574247E-4</v>
      </c>
      <c r="Z1290" s="34">
        <f t="shared" si="379"/>
        <v>-1.1334154008971753E-3</v>
      </c>
      <c r="AA1290" s="39">
        <f t="shared" si="380"/>
        <v>0</v>
      </c>
      <c r="AB1290" s="37">
        <f t="shared" si="381"/>
        <v>0</v>
      </c>
      <c r="AC1290" s="37">
        <f t="shared" si="385"/>
        <v>0</v>
      </c>
      <c r="AD1290" s="37">
        <f t="shared" si="385"/>
        <v>3.8800746103960199E-2</v>
      </c>
      <c r="AE1290" s="37">
        <f t="shared" si="385"/>
        <v>4.537664974431764E-2</v>
      </c>
      <c r="AF1290" s="37">
        <f t="shared" si="385"/>
        <v>0</v>
      </c>
      <c r="AG1290" s="37">
        <f t="shared" si="385"/>
        <v>0.14825042305374941</v>
      </c>
      <c r="AH1290" s="37">
        <f t="shared" si="385"/>
        <v>0</v>
      </c>
      <c r="AI1290" s="37">
        <f t="shared" si="385"/>
        <v>0</v>
      </c>
      <c r="AJ1290" s="37">
        <f t="shared" si="385"/>
        <v>0.76757218109797287</v>
      </c>
      <c r="AK1290" s="38">
        <f t="shared" si="385"/>
        <v>0</v>
      </c>
      <c r="AL1290" s="8">
        <f t="shared" si="382"/>
        <v>2.3701440109818111E-4</v>
      </c>
      <c r="AM1290" s="23">
        <f t="shared" si="383"/>
        <v>1.2557537492604522</v>
      </c>
    </row>
    <row r="1291" spans="2:39" x14ac:dyDescent="0.35">
      <c r="B1291" s="16">
        <v>37950</v>
      </c>
      <c r="C1291" s="5">
        <v>2.06E-2</v>
      </c>
      <c r="D1291" s="35">
        <f t="shared" si="367"/>
        <v>2.7378507871321013E-3</v>
      </c>
      <c r="E1291" s="36">
        <f t="shared" si="368"/>
        <v>1.1813554722069546</v>
      </c>
      <c r="F1291" s="7">
        <v>1.4330131731196376</v>
      </c>
      <c r="G1291" s="7">
        <v>1.2513188904417782</v>
      </c>
      <c r="H1291" s="7">
        <v>0.8825072304048085</v>
      </c>
      <c r="I1291" s="7">
        <v>0.86008532293058859</v>
      </c>
      <c r="J1291" s="7">
        <v>1.1142159454962495</v>
      </c>
      <c r="K1291" s="7">
        <v>1.9686673534477017</v>
      </c>
      <c r="L1291" s="7">
        <v>2.0591875164246001</v>
      </c>
      <c r="M1291" s="7">
        <v>1.1045909355885661</v>
      </c>
      <c r="N1291" s="7">
        <v>1.155327489963949</v>
      </c>
      <c r="O1291" s="8">
        <v>2.0442458329510886</v>
      </c>
      <c r="P1291" s="32">
        <f t="shared" si="369"/>
        <v>5.5852156057412117E-5</v>
      </c>
      <c r="Q1291" s="33">
        <f t="shared" si="370"/>
        <v>2.5195106889364105E-3</v>
      </c>
      <c r="R1291" s="33">
        <f t="shared" si="371"/>
        <v>-4.8718425367921814E-4</v>
      </c>
      <c r="S1291" s="33">
        <f t="shared" si="372"/>
        <v>3.6287698164090276E-3</v>
      </c>
      <c r="T1291" s="33">
        <f t="shared" si="373"/>
        <v>-3.3482588605285857E-3</v>
      </c>
      <c r="U1291" s="33">
        <f t="shared" si="374"/>
        <v>1.4132749210084894E-2</v>
      </c>
      <c r="V1291" s="33">
        <f t="shared" si="375"/>
        <v>1.1144566518145993E-2</v>
      </c>
      <c r="W1291" s="33">
        <f t="shared" si="376"/>
        <v>-1.7388193197671598E-3</v>
      </c>
      <c r="X1291" s="33">
        <f t="shared" si="377"/>
        <v>2.2479455424067041E-3</v>
      </c>
      <c r="Y1291" s="33">
        <f t="shared" si="378"/>
        <v>8.7416975566689814E-5</v>
      </c>
      <c r="Z1291" s="34">
        <f t="shared" si="379"/>
        <v>1.3497471307741815E-3</v>
      </c>
      <c r="AA1291" s="39">
        <f t="shared" si="380"/>
        <v>0</v>
      </c>
      <c r="AB1291" s="37">
        <f t="shared" si="381"/>
        <v>0</v>
      </c>
      <c r="AC1291" s="37">
        <f t="shared" si="385"/>
        <v>0</v>
      </c>
      <c r="AD1291" s="37">
        <f t="shared" si="385"/>
        <v>3.8800746103960199E-2</v>
      </c>
      <c r="AE1291" s="37">
        <f t="shared" si="385"/>
        <v>4.537664974431764E-2</v>
      </c>
      <c r="AF1291" s="37">
        <f t="shared" si="385"/>
        <v>0</v>
      </c>
      <c r="AG1291" s="37">
        <f t="shared" si="385"/>
        <v>0.14825042305374941</v>
      </c>
      <c r="AH1291" s="37">
        <f t="shared" si="385"/>
        <v>0</v>
      </c>
      <c r="AI1291" s="37">
        <f t="shared" si="385"/>
        <v>0</v>
      </c>
      <c r="AJ1291" s="37">
        <f t="shared" si="385"/>
        <v>0.76757218109797287</v>
      </c>
      <c r="AK1291" s="38">
        <f t="shared" si="385"/>
        <v>0</v>
      </c>
      <c r="AL1291" s="8">
        <f t="shared" si="382"/>
        <v>1.7081517464151942E-3</v>
      </c>
      <c r="AM1291" s="23">
        <f t="shared" si="383"/>
        <v>1.257898767220319</v>
      </c>
    </row>
    <row r="1292" spans="2:39" x14ac:dyDescent="0.35">
      <c r="B1292" s="16">
        <v>37951</v>
      </c>
      <c r="C1292" s="5">
        <v>2.0799999999999999E-2</v>
      </c>
      <c r="D1292" s="35">
        <f t="shared" si="367"/>
        <v>2.7378507871321013E-3</v>
      </c>
      <c r="E1292" s="36">
        <f t="shared" si="368"/>
        <v>1.1814221003321494</v>
      </c>
      <c r="F1292" s="7">
        <v>1.4274049636895327</v>
      </c>
      <c r="G1292" s="7">
        <v>1.2497577494380221</v>
      </c>
      <c r="H1292" s="7">
        <v>0.8854900027591307</v>
      </c>
      <c r="I1292" s="7">
        <v>0.85948007291838036</v>
      </c>
      <c r="J1292" s="7">
        <v>1.1299552974530764</v>
      </c>
      <c r="K1292" s="7">
        <v>1.9870793765177881</v>
      </c>
      <c r="L1292" s="7">
        <v>2.0859295832184235</v>
      </c>
      <c r="M1292" s="7">
        <v>1.1053049647278583</v>
      </c>
      <c r="N1292" s="7">
        <v>1.1558402419299949</v>
      </c>
      <c r="O1292" s="8">
        <v>2.043963656052195</v>
      </c>
      <c r="P1292" s="32">
        <f t="shared" si="369"/>
        <v>5.6399726214850787E-5</v>
      </c>
      <c r="Q1292" s="33">
        <f t="shared" si="370"/>
        <v>-3.9135784201452806E-3</v>
      </c>
      <c r="R1292" s="33">
        <f t="shared" si="371"/>
        <v>-1.2475964485799684E-3</v>
      </c>
      <c r="S1292" s="33">
        <f t="shared" si="372"/>
        <v>3.3798843245216315E-3</v>
      </c>
      <c r="T1292" s="33">
        <f t="shared" si="373"/>
        <v>-7.0370926705964898E-4</v>
      </c>
      <c r="U1292" s="33">
        <f t="shared" si="374"/>
        <v>1.4125943916389438E-2</v>
      </c>
      <c r="V1292" s="33">
        <f t="shared" si="375"/>
        <v>9.3525313140596644E-3</v>
      </c>
      <c r="W1292" s="33">
        <f t="shared" si="376"/>
        <v>1.2986707903249073E-2</v>
      </c>
      <c r="X1292" s="33">
        <f t="shared" si="377"/>
        <v>6.4641951720512125E-4</v>
      </c>
      <c r="Y1292" s="33">
        <f t="shared" si="378"/>
        <v>4.4381525628023333E-4</v>
      </c>
      <c r="Z1292" s="34">
        <f t="shared" si="379"/>
        <v>-1.3803471889006769E-4</v>
      </c>
      <c r="AA1292" s="39">
        <f t="shared" si="380"/>
        <v>0</v>
      </c>
      <c r="AB1292" s="37">
        <f t="shared" si="381"/>
        <v>0</v>
      </c>
      <c r="AC1292" s="37">
        <f t="shared" si="385"/>
        <v>0</v>
      </c>
      <c r="AD1292" s="37">
        <f t="shared" si="385"/>
        <v>3.8800746103960199E-2</v>
      </c>
      <c r="AE1292" s="37">
        <f t="shared" si="385"/>
        <v>4.537664974431764E-2</v>
      </c>
      <c r="AF1292" s="37">
        <f t="shared" si="385"/>
        <v>0</v>
      </c>
      <c r="AG1292" s="37">
        <f t="shared" si="385"/>
        <v>0.14825042305374941</v>
      </c>
      <c r="AH1292" s="37">
        <f t="shared" si="385"/>
        <v>0</v>
      </c>
      <c r="AI1292" s="37">
        <f t="shared" si="385"/>
        <v>0</v>
      </c>
      <c r="AJ1292" s="37">
        <f t="shared" si="385"/>
        <v>0.76757218109797287</v>
      </c>
      <c r="AK1292" s="38">
        <f t="shared" si="385"/>
        <v>0</v>
      </c>
      <c r="AL1292" s="8">
        <f t="shared" si="382"/>
        <v>1.8263870328036813E-3</v>
      </c>
      <c r="AM1292" s="23">
        <f t="shared" si="383"/>
        <v>1.26019617721735</v>
      </c>
    </row>
    <row r="1293" spans="2:39" x14ac:dyDescent="0.35">
      <c r="B1293" s="16">
        <v>37952</v>
      </c>
      <c r="C1293" s="5">
        <v>2.0899999999999998E-2</v>
      </c>
      <c r="D1293" s="35">
        <f t="shared" si="367"/>
        <v>2.7378507871321013E-3</v>
      </c>
      <c r="E1293" s="36">
        <f t="shared" si="368"/>
        <v>1.1814893791266379</v>
      </c>
      <c r="F1293" s="7">
        <v>1.4274862505430432</v>
      </c>
      <c r="G1293" s="7">
        <v>1.2467012878236245</v>
      </c>
      <c r="H1293" s="7">
        <v>0.88742066377364837</v>
      </c>
      <c r="I1293" s="7">
        <v>0.86018281380354578</v>
      </c>
      <c r="J1293" s="7">
        <v>1.1346290899450013</v>
      </c>
      <c r="K1293" s="7">
        <v>1.9858292319903161</v>
      </c>
      <c r="L1293" s="7">
        <v>2.0859835444181831</v>
      </c>
      <c r="M1293" s="7">
        <v>1.1053335580142647</v>
      </c>
      <c r="N1293" s="7">
        <v>1.155221423135375</v>
      </c>
      <c r="O1293" s="8">
        <v>2.0440165316295986</v>
      </c>
      <c r="P1293" s="32">
        <f t="shared" si="369"/>
        <v>5.6947296372289458E-5</v>
      </c>
      <c r="Q1293" s="33">
        <f t="shared" si="370"/>
        <v>5.6947296372289458E-5</v>
      </c>
      <c r="R1293" s="33">
        <f t="shared" si="371"/>
        <v>-2.445643258281005E-3</v>
      </c>
      <c r="S1293" s="33">
        <f t="shared" si="372"/>
        <v>2.1803306739791584E-3</v>
      </c>
      <c r="T1293" s="33">
        <f t="shared" si="373"/>
        <v>8.176348786996801E-4</v>
      </c>
      <c r="U1293" s="33">
        <f t="shared" si="374"/>
        <v>4.136263180021027E-3</v>
      </c>
      <c r="V1293" s="33">
        <f t="shared" si="375"/>
        <v>-6.2913668283481883E-4</v>
      </c>
      <c r="W1293" s="33">
        <f t="shared" si="376"/>
        <v>2.5869137766587613E-5</v>
      </c>
      <c r="X1293" s="33">
        <f t="shared" si="377"/>
        <v>2.5869137766365569E-5</v>
      </c>
      <c r="Y1293" s="33">
        <f t="shared" si="378"/>
        <v>-5.3538436556477276E-4</v>
      </c>
      <c r="Z1293" s="34">
        <f t="shared" si="379"/>
        <v>2.5869137764367167E-5</v>
      </c>
      <c r="AA1293" s="39">
        <f t="shared" si="380"/>
        <v>0</v>
      </c>
      <c r="AB1293" s="37">
        <f t="shared" si="381"/>
        <v>0</v>
      </c>
      <c r="AC1293" s="37">
        <f t="shared" si="385"/>
        <v>0</v>
      </c>
      <c r="AD1293" s="37">
        <f t="shared" si="385"/>
        <v>3.8800746103960199E-2</v>
      </c>
      <c r="AE1293" s="37">
        <f t="shared" si="385"/>
        <v>4.537664974431764E-2</v>
      </c>
      <c r="AF1293" s="37">
        <f t="shared" si="385"/>
        <v>0</v>
      </c>
      <c r="AG1293" s="37">
        <f t="shared" si="385"/>
        <v>0.14825042305374941</v>
      </c>
      <c r="AH1293" s="37">
        <f t="shared" si="385"/>
        <v>0</v>
      </c>
      <c r="AI1293" s="37">
        <f t="shared" si="385"/>
        <v>0</v>
      </c>
      <c r="AJ1293" s="37">
        <f t="shared" si="385"/>
        <v>0.76757218109797287</v>
      </c>
      <c r="AK1293" s="38">
        <f t="shared" si="385"/>
        <v>0</v>
      </c>
      <c r="AL1293" s="8">
        <f t="shared" si="382"/>
        <v>-3.8251593617796679E-4</v>
      </c>
      <c r="AM1293" s="23">
        <f t="shared" si="383"/>
        <v>1.2597141320968537</v>
      </c>
    </row>
    <row r="1294" spans="2:39" x14ac:dyDescent="0.35">
      <c r="B1294" s="16">
        <v>37953</v>
      </c>
      <c r="C1294" s="5">
        <v>2.0899999999999998E-2</v>
      </c>
      <c r="D1294" s="35">
        <f t="shared" si="367"/>
        <v>2.7378507871321013E-3</v>
      </c>
      <c r="E1294" s="36">
        <f t="shared" si="368"/>
        <v>1.1815569852266345</v>
      </c>
      <c r="F1294" s="7">
        <v>1.4178141948385588</v>
      </c>
      <c r="G1294" s="7">
        <v>1.247316592533614</v>
      </c>
      <c r="H1294" s="7">
        <v>0.88642680830930831</v>
      </c>
      <c r="I1294" s="7">
        <v>0.86153561439597393</v>
      </c>
      <c r="J1294" s="7">
        <v>1.1275363668570033</v>
      </c>
      <c r="K1294" s="7">
        <v>2.0089953443552924</v>
      </c>
      <c r="L1294" s="7">
        <v>2.086035108308022</v>
      </c>
      <c r="M1294" s="7">
        <v>1.1051648539014733</v>
      </c>
      <c r="N1294" s="7">
        <v>1.1561443140310328</v>
      </c>
      <c r="O1294" s="8">
        <v>2.0385233584779816</v>
      </c>
      <c r="P1294" s="32">
        <f t="shared" si="369"/>
        <v>5.7221081451119815E-5</v>
      </c>
      <c r="Q1294" s="33">
        <f t="shared" si="370"/>
        <v>-6.7755858949990477E-3</v>
      </c>
      <c r="R1294" s="33">
        <f t="shared" si="371"/>
        <v>4.9354622153607863E-4</v>
      </c>
      <c r="S1294" s="33">
        <f t="shared" si="372"/>
        <v>-1.119937257392456E-3</v>
      </c>
      <c r="T1294" s="33">
        <f t="shared" si="373"/>
        <v>1.5726896314591787E-3</v>
      </c>
      <c r="U1294" s="33">
        <f t="shared" si="374"/>
        <v>-6.2511380598763155E-3</v>
      </c>
      <c r="V1294" s="33">
        <f t="shared" si="375"/>
        <v>1.1665712233351444E-2</v>
      </c>
      <c r="W1294" s="33">
        <f t="shared" si="376"/>
        <v>2.4719221767943722E-5</v>
      </c>
      <c r="X1294" s="33">
        <f t="shared" si="377"/>
        <v>-1.5262733277943141E-4</v>
      </c>
      <c r="Y1294" s="33">
        <f t="shared" si="378"/>
        <v>7.9888658327775808E-4</v>
      </c>
      <c r="Z1294" s="34">
        <f t="shared" si="379"/>
        <v>-2.6874406672423579E-3</v>
      </c>
      <c r="AA1294" s="39">
        <f t="shared" si="380"/>
        <v>0</v>
      </c>
      <c r="AB1294" s="37">
        <f t="shared" si="381"/>
        <v>0</v>
      </c>
      <c r="AC1294" s="37">
        <f t="shared" si="385"/>
        <v>0</v>
      </c>
      <c r="AD1294" s="37">
        <f t="shared" si="385"/>
        <v>3.8800746103960199E-2</v>
      </c>
      <c r="AE1294" s="37">
        <f t="shared" si="385"/>
        <v>4.537664974431764E-2</v>
      </c>
      <c r="AF1294" s="37">
        <f t="shared" si="385"/>
        <v>0</v>
      </c>
      <c r="AG1294" s="37">
        <f t="shared" si="385"/>
        <v>0.14825042305374941</v>
      </c>
      <c r="AH1294" s="37">
        <f t="shared" si="385"/>
        <v>0</v>
      </c>
      <c r="AI1294" s="37">
        <f t="shared" si="385"/>
        <v>0</v>
      </c>
      <c r="AJ1294" s="37">
        <f t="shared" si="385"/>
        <v>0.76757218109797287</v>
      </c>
      <c r="AK1294" s="38">
        <f t="shared" si="385"/>
        <v>0</v>
      </c>
      <c r="AL1294" s="8">
        <f t="shared" si="382"/>
        <v>2.3705588763808603E-3</v>
      </c>
      <c r="AM1294" s="23">
        <f t="shared" si="383"/>
        <v>1.2627003586143983</v>
      </c>
    </row>
    <row r="1295" spans="2:39" x14ac:dyDescent="0.35">
      <c r="B1295" s="16">
        <v>37956</v>
      </c>
      <c r="C1295" s="5">
        <v>2.0499999999999997E-2</v>
      </c>
      <c r="D1295" s="35">
        <f t="shared" ref="D1295:D1358" si="386">(B1295-B1294)/365.25</f>
        <v>8.2135523613963042E-3</v>
      </c>
      <c r="E1295" s="36">
        <f t="shared" ref="E1295:E1358" si="387">E1294*(1+D1295*C1294)</f>
        <v>1.1817598151321067</v>
      </c>
      <c r="F1295" s="7">
        <v>1.4115539731765874</v>
      </c>
      <c r="G1295" s="7">
        <v>1.2453544689737579</v>
      </c>
      <c r="H1295" s="7">
        <v>0.8960073763842854</v>
      </c>
      <c r="I1295" s="7">
        <v>0.87572290017719745</v>
      </c>
      <c r="J1295" s="7">
        <v>1.1511539980458232</v>
      </c>
      <c r="K1295" s="7">
        <v>2.0478726081331291</v>
      </c>
      <c r="L1295" s="7">
        <v>2.1213319299860429</v>
      </c>
      <c r="M1295" s="7">
        <v>1.1050507436395756</v>
      </c>
      <c r="N1295" s="7">
        <v>1.1556206085001894</v>
      </c>
      <c r="O1295" s="8">
        <v>2.040144126580163</v>
      </c>
      <c r="P1295" s="32">
        <f t="shared" ref="P1295:P1358" si="388">E1295/E1294-1</f>
        <v>1.716632443531374E-4</v>
      </c>
      <c r="Q1295" s="33">
        <f t="shared" ref="Q1295:Q1358" si="389">F1295/F1294-1</f>
        <v>-4.415403432100784E-3</v>
      </c>
      <c r="R1295" s="33">
        <f t="shared" ref="R1295:R1358" si="390">G1295/G1294-1</f>
        <v>-1.5730758105851894E-3</v>
      </c>
      <c r="S1295" s="33">
        <f t="shared" ref="S1295:S1358" si="391">H1295/H1294-1</f>
        <v>1.0808075731881583E-2</v>
      </c>
      <c r="T1295" s="33">
        <f t="shared" ref="T1295:T1358" si="392">I1295/I1294-1</f>
        <v>1.6467439702037456E-2</v>
      </c>
      <c r="U1295" s="33">
        <f t="shared" ref="U1295:U1358" si="393">J1295/J1294-1</f>
        <v>2.0946225667783924E-2</v>
      </c>
      <c r="V1295" s="33">
        <f t="shared" ref="V1295:V1358" si="394">K1295/K1294-1</f>
        <v>1.9351594759575041E-2</v>
      </c>
      <c r="W1295" s="33">
        <f t="shared" ref="W1295:W1358" si="395">L1295/L1294-1</f>
        <v>1.692053098121149E-2</v>
      </c>
      <c r="X1295" s="33">
        <f t="shared" ref="X1295:X1358" si="396">M1295/M1294-1</f>
        <v>-1.0325180129910905E-4</v>
      </c>
      <c r="Y1295" s="33">
        <f t="shared" ref="Y1295:Y1358" si="397">N1295/N1294-1</f>
        <v>-4.5297591700932394E-4</v>
      </c>
      <c r="Z1295" s="34">
        <f t="shared" ref="Z1295:Z1358" si="398">O1295/O1294-1</f>
        <v>7.9506967405640339E-4</v>
      </c>
      <c r="AA1295" s="39">
        <f t="shared" ref="AA1295:AA1358" si="399">1-SUM(AB1295:AK1295)</f>
        <v>0</v>
      </c>
      <c r="AB1295" s="37">
        <f t="shared" ref="AB1295:AB1358" si="400">AB$8</f>
        <v>0</v>
      </c>
      <c r="AC1295" s="37">
        <f t="shared" si="385"/>
        <v>0</v>
      </c>
      <c r="AD1295" s="37">
        <f t="shared" si="385"/>
        <v>3.8800746103960199E-2</v>
      </c>
      <c r="AE1295" s="37">
        <f t="shared" si="385"/>
        <v>4.537664974431764E-2</v>
      </c>
      <c r="AF1295" s="37">
        <f t="shared" si="385"/>
        <v>0</v>
      </c>
      <c r="AG1295" s="37">
        <f t="shared" si="385"/>
        <v>0.14825042305374941</v>
      </c>
      <c r="AH1295" s="37">
        <f t="shared" si="385"/>
        <v>0</v>
      </c>
      <c r="AI1295" s="37">
        <f t="shared" si="385"/>
        <v>0</v>
      </c>
      <c r="AJ1295" s="37">
        <f t="shared" si="385"/>
        <v>0.76757218109797287</v>
      </c>
      <c r="AK1295" s="38">
        <f t="shared" si="385"/>
        <v>0</v>
      </c>
      <c r="AL1295" s="8">
        <f t="shared" ref="AL1295:AL1358" si="401">SUMPRODUCT(AA1294:AK1294,P1295:Z1295)</f>
        <v>3.687789043158154E-3</v>
      </c>
      <c r="AM1295" s="23">
        <f t="shared" ref="AM1295:AM1358" si="402">AM1294*(1+AL1295)</f>
        <v>1.2673569311616883</v>
      </c>
    </row>
    <row r="1296" spans="2:39" x14ac:dyDescent="0.35">
      <c r="B1296" s="16">
        <v>37957</v>
      </c>
      <c r="C1296" s="5">
        <v>2.0499999999999997E-2</v>
      </c>
      <c r="D1296" s="35">
        <f t="shared" si="386"/>
        <v>2.7378507871321013E-3</v>
      </c>
      <c r="E1296" s="36">
        <f t="shared" si="387"/>
        <v>1.181826142513928</v>
      </c>
      <c r="F1296" s="7">
        <v>1.4140721879471709</v>
      </c>
      <c r="G1296" s="7">
        <v>1.2471926615100224</v>
      </c>
      <c r="H1296" s="7">
        <v>0.89437751049920433</v>
      </c>
      <c r="I1296" s="7">
        <v>0.87414118290754761</v>
      </c>
      <c r="J1296" s="7">
        <v>1.1545812876494406</v>
      </c>
      <c r="K1296" s="7">
        <v>2.0547803902751829</v>
      </c>
      <c r="L1296" s="7">
        <v>2.1594033636746368</v>
      </c>
      <c r="M1296" s="7">
        <v>1.1072333583438423</v>
      </c>
      <c r="N1296" s="7">
        <v>1.1566452303295116</v>
      </c>
      <c r="O1296" s="8">
        <v>2.0450685838414135</v>
      </c>
      <c r="P1296" s="32">
        <f t="shared" si="388"/>
        <v>5.6125941136242474E-5</v>
      </c>
      <c r="Q1296" s="33">
        <f t="shared" si="389"/>
        <v>1.7840017586550072E-3</v>
      </c>
      <c r="R1296" s="33">
        <f t="shared" si="390"/>
        <v>1.4760396192894376E-3</v>
      </c>
      <c r="S1296" s="33">
        <f t="shared" si="391"/>
        <v>-1.819031771432722E-3</v>
      </c>
      <c r="T1296" s="33">
        <f t="shared" si="392"/>
        <v>-1.8061846610722965E-3</v>
      </c>
      <c r="U1296" s="33">
        <f t="shared" si="393"/>
        <v>2.9772642143757189E-3</v>
      </c>
      <c r="V1296" s="33">
        <f t="shared" si="394"/>
        <v>3.3731503193212831E-3</v>
      </c>
      <c r="W1296" s="33">
        <f t="shared" si="395"/>
        <v>1.7946947929475821E-2</v>
      </c>
      <c r="X1296" s="33">
        <f t="shared" si="396"/>
        <v>1.9751262254963375E-3</v>
      </c>
      <c r="Y1296" s="33">
        <f t="shared" si="397"/>
        <v>8.8664205344346492E-4</v>
      </c>
      <c r="Z1296" s="34">
        <f t="shared" si="398"/>
        <v>2.4137791036877854E-3</v>
      </c>
      <c r="AA1296" s="39">
        <f t="shared" si="399"/>
        <v>0</v>
      </c>
      <c r="AB1296" s="37">
        <f t="shared" si="400"/>
        <v>0</v>
      </c>
      <c r="AC1296" s="37">
        <f t="shared" si="385"/>
        <v>0</v>
      </c>
      <c r="AD1296" s="37">
        <f t="shared" si="385"/>
        <v>3.8800746103960199E-2</v>
      </c>
      <c r="AE1296" s="37">
        <f t="shared" si="385"/>
        <v>4.537664974431764E-2</v>
      </c>
      <c r="AF1296" s="37">
        <f t="shared" si="385"/>
        <v>0</v>
      </c>
      <c r="AG1296" s="37">
        <f t="shared" si="385"/>
        <v>0.14825042305374941</v>
      </c>
      <c r="AH1296" s="37">
        <f t="shared" si="385"/>
        <v>0</v>
      </c>
      <c r="AI1296" s="37">
        <f t="shared" si="385"/>
        <v>0</v>
      </c>
      <c r="AJ1296" s="37">
        <f t="shared" ref="AC1296:AK1325" si="403">AJ$8</f>
        <v>0.76757218109797287</v>
      </c>
      <c r="AK1296" s="38">
        <f t="shared" si="403"/>
        <v>0</v>
      </c>
      <c r="AL1296" s="8">
        <f t="shared" si="401"/>
        <v>1.0280943380206213E-3</v>
      </c>
      <c r="AM1296" s="23">
        <f t="shared" si="402"/>
        <v>1.2686598936468667</v>
      </c>
    </row>
    <row r="1297" spans="2:39" x14ac:dyDescent="0.35">
      <c r="B1297" s="16">
        <v>37958</v>
      </c>
      <c r="C1297" s="5">
        <v>2.0400000000000001E-2</v>
      </c>
      <c r="D1297" s="35">
        <f t="shared" si="386"/>
        <v>2.7378507871321013E-3</v>
      </c>
      <c r="E1297" s="36">
        <f t="shared" si="387"/>
        <v>1.181892473618436</v>
      </c>
      <c r="F1297" s="7">
        <v>1.410357356732469</v>
      </c>
      <c r="G1297" s="7">
        <v>1.2465825094134979</v>
      </c>
      <c r="H1297" s="7">
        <v>0.89275581828604222</v>
      </c>
      <c r="I1297" s="7">
        <v>0.8839882652116825</v>
      </c>
      <c r="J1297" s="7">
        <v>1.1462684100527649</v>
      </c>
      <c r="K1297" s="7">
        <v>2.0595473433150633</v>
      </c>
      <c r="L1297" s="7">
        <v>2.1782759816337864</v>
      </c>
      <c r="M1297" s="7">
        <v>1.109808177499541</v>
      </c>
      <c r="N1297" s="7">
        <v>1.1572584057056114</v>
      </c>
      <c r="O1297" s="8">
        <v>2.0513069999441607</v>
      </c>
      <c r="P1297" s="32">
        <f t="shared" si="388"/>
        <v>5.6125941136242474E-5</v>
      </c>
      <c r="Q1297" s="33">
        <f t="shared" si="389"/>
        <v>-2.6270449601973889E-3</v>
      </c>
      <c r="R1297" s="33">
        <f t="shared" si="390"/>
        <v>-4.892204030335634E-4</v>
      </c>
      <c r="S1297" s="33">
        <f t="shared" si="391"/>
        <v>-1.8132077273017577E-3</v>
      </c>
      <c r="T1297" s="33">
        <f t="shared" si="392"/>
        <v>1.1264864871578073E-2</v>
      </c>
      <c r="U1297" s="33">
        <f t="shared" si="393"/>
        <v>-7.1999067416027573E-3</v>
      </c>
      <c r="V1297" s="33">
        <f t="shared" si="394"/>
        <v>2.3199330996350742E-3</v>
      </c>
      <c r="W1297" s="33">
        <f t="shared" si="395"/>
        <v>8.7397372240054505E-3</v>
      </c>
      <c r="X1297" s="33">
        <f t="shared" si="396"/>
        <v>2.3254530188197009E-3</v>
      </c>
      <c r="Y1297" s="33">
        <f t="shared" si="397"/>
        <v>5.3013262841639097E-4</v>
      </c>
      <c r="Z1297" s="34">
        <f t="shared" si="398"/>
        <v>3.0504679168408266E-3</v>
      </c>
      <c r="AA1297" s="39">
        <f t="shared" si="399"/>
        <v>0</v>
      </c>
      <c r="AB1297" s="37">
        <f t="shared" si="400"/>
        <v>0</v>
      </c>
      <c r="AC1297" s="37">
        <f t="shared" si="403"/>
        <v>0</v>
      </c>
      <c r="AD1297" s="37">
        <f t="shared" si="403"/>
        <v>3.8800746103960199E-2</v>
      </c>
      <c r="AE1297" s="37">
        <f t="shared" si="403"/>
        <v>4.537664974431764E-2</v>
      </c>
      <c r="AF1297" s="37">
        <f t="shared" si="403"/>
        <v>0</v>
      </c>
      <c r="AG1297" s="37">
        <f t="shared" si="403"/>
        <v>0.14825042305374941</v>
      </c>
      <c r="AH1297" s="37">
        <f t="shared" si="403"/>
        <v>0</v>
      </c>
      <c r="AI1297" s="37">
        <f t="shared" si="403"/>
        <v>0</v>
      </c>
      <c r="AJ1297" s="37">
        <f t="shared" si="403"/>
        <v>0.76757218109797287</v>
      </c>
      <c r="AK1297" s="38">
        <f t="shared" si="403"/>
        <v>0</v>
      </c>
      <c r="AL1297" s="8">
        <f t="shared" si="401"/>
        <v>1.1916541363759582E-3</v>
      </c>
      <c r="AM1297" s="23">
        <f t="shared" si="402"/>
        <v>1.2701716974567852</v>
      </c>
    </row>
    <row r="1298" spans="2:39" x14ac:dyDescent="0.35">
      <c r="B1298" s="16">
        <v>37959</v>
      </c>
      <c r="C1298" s="5">
        <v>2.0400000000000001E-2</v>
      </c>
      <c r="D1298" s="35">
        <f t="shared" si="386"/>
        <v>2.7378507871321013E-3</v>
      </c>
      <c r="E1298" s="36">
        <f t="shared" si="387"/>
        <v>1.1819584848613156</v>
      </c>
      <c r="F1298" s="7">
        <v>1.416398771356385</v>
      </c>
      <c r="G1298" s="7">
        <v>1.251005349391223</v>
      </c>
      <c r="H1298" s="7">
        <v>0.89657600312567709</v>
      </c>
      <c r="I1298" s="7">
        <v>0.87750525949681235</v>
      </c>
      <c r="J1298" s="7">
        <v>1.1546376034959658</v>
      </c>
      <c r="K1298" s="7">
        <v>2.0478007709733324</v>
      </c>
      <c r="L1298" s="7">
        <v>2.1903694908030973</v>
      </c>
      <c r="M1298" s="7">
        <v>1.1112064803705586</v>
      </c>
      <c r="N1298" s="7">
        <v>1.1582828415467954</v>
      </c>
      <c r="O1298" s="8">
        <v>2.0597829885388776</v>
      </c>
      <c r="P1298" s="32">
        <f t="shared" si="388"/>
        <v>5.5852156057412117E-5</v>
      </c>
      <c r="Q1298" s="33">
        <f t="shared" si="389"/>
        <v>4.2836055664026151E-3</v>
      </c>
      <c r="R1298" s="33">
        <f t="shared" si="390"/>
        <v>3.5479721112130491E-3</v>
      </c>
      <c r="S1298" s="33">
        <f t="shared" si="391"/>
        <v>4.2790926268831964E-3</v>
      </c>
      <c r="T1298" s="33">
        <f t="shared" si="392"/>
        <v>-7.333814225823132E-3</v>
      </c>
      <c r="U1298" s="33">
        <f t="shared" si="393"/>
        <v>7.3012510593533086E-3</v>
      </c>
      <c r="V1298" s="33">
        <f t="shared" si="394"/>
        <v>-5.7034728431265558E-3</v>
      </c>
      <c r="W1298" s="33">
        <f t="shared" si="395"/>
        <v>5.5518718799993927E-3</v>
      </c>
      <c r="X1298" s="33">
        <f t="shared" si="396"/>
        <v>1.2599500520604767E-3</v>
      </c>
      <c r="Y1298" s="33">
        <f t="shared" si="397"/>
        <v>8.8522652860700823E-4</v>
      </c>
      <c r="Z1298" s="34">
        <f t="shared" si="398"/>
        <v>4.1319941846578168E-3</v>
      </c>
      <c r="AA1298" s="39">
        <f t="shared" si="399"/>
        <v>0</v>
      </c>
      <c r="AB1298" s="37">
        <f t="shared" si="400"/>
        <v>0</v>
      </c>
      <c r="AC1298" s="37">
        <f t="shared" si="403"/>
        <v>0</v>
      </c>
      <c r="AD1298" s="37">
        <f t="shared" si="403"/>
        <v>3.8800746103960199E-2</v>
      </c>
      <c r="AE1298" s="37">
        <f t="shared" si="403"/>
        <v>4.537664974431764E-2</v>
      </c>
      <c r="AF1298" s="37">
        <f t="shared" si="403"/>
        <v>0</v>
      </c>
      <c r="AG1298" s="37">
        <f t="shared" si="403"/>
        <v>0.14825042305374941</v>
      </c>
      <c r="AH1298" s="37">
        <f t="shared" si="403"/>
        <v>0</v>
      </c>
      <c r="AI1298" s="37">
        <f t="shared" si="403"/>
        <v>0</v>
      </c>
      <c r="AJ1298" s="37">
        <f t="shared" si="403"/>
        <v>0.76757218109797287</v>
      </c>
      <c r="AK1298" s="38">
        <f t="shared" si="403"/>
        <v>0</v>
      </c>
      <c r="AL1298" s="8">
        <f t="shared" si="401"/>
        <v>-3.3281893738446174E-4</v>
      </c>
      <c r="AM1298" s="23">
        <f t="shared" si="402"/>
        <v>1.2697489602621417</v>
      </c>
    </row>
    <row r="1299" spans="2:39" x14ac:dyDescent="0.35">
      <c r="B1299" s="16">
        <v>37960</v>
      </c>
      <c r="C1299" s="5">
        <v>2.0400000000000001E-2</v>
      </c>
      <c r="D1299" s="35">
        <f t="shared" si="386"/>
        <v>2.7378507871321013E-3</v>
      </c>
      <c r="E1299" s="36">
        <f t="shared" si="387"/>
        <v>1.1820244997910654</v>
      </c>
      <c r="F1299" s="7">
        <v>1.4340957643647065</v>
      </c>
      <c r="G1299" s="7">
        <v>1.2604623662603747</v>
      </c>
      <c r="H1299" s="7">
        <v>0.89054807982334316</v>
      </c>
      <c r="I1299" s="7">
        <v>0.87069448087657852</v>
      </c>
      <c r="J1299" s="7">
        <v>1.1501675876681177</v>
      </c>
      <c r="K1299" s="7">
        <v>2.040582093609336</v>
      </c>
      <c r="L1299" s="7">
        <v>2.1756268947159723</v>
      </c>
      <c r="M1299" s="7">
        <v>1.1149575689748634</v>
      </c>
      <c r="N1299" s="7">
        <v>1.1604390672759017</v>
      </c>
      <c r="O1299" s="8">
        <v>2.0710984923734865</v>
      </c>
      <c r="P1299" s="32">
        <f t="shared" si="388"/>
        <v>5.5852156057412117E-5</v>
      </c>
      <c r="Q1299" s="33">
        <f t="shared" si="389"/>
        <v>1.2494357779888832E-2</v>
      </c>
      <c r="R1299" s="33">
        <f t="shared" si="390"/>
        <v>7.559533517385697E-3</v>
      </c>
      <c r="S1299" s="33">
        <f t="shared" si="391"/>
        <v>-6.7232708452146239E-3</v>
      </c>
      <c r="T1299" s="33">
        <f t="shared" si="392"/>
        <v>-7.7615245567180802E-3</v>
      </c>
      <c r="U1299" s="33">
        <f t="shared" si="393"/>
        <v>-3.8713582636785704E-3</v>
      </c>
      <c r="V1299" s="33">
        <f t="shared" si="394"/>
        <v>-3.5250877264614289E-3</v>
      </c>
      <c r="W1299" s="33">
        <f t="shared" si="395"/>
        <v>-6.7306434594830433E-3</v>
      </c>
      <c r="X1299" s="33">
        <f t="shared" si="396"/>
        <v>3.3756900005244006E-3</v>
      </c>
      <c r="Y1299" s="33">
        <f t="shared" si="397"/>
        <v>1.8615709840152928E-3</v>
      </c>
      <c r="Z1299" s="34">
        <f t="shared" si="398"/>
        <v>5.4935417456940527E-3</v>
      </c>
      <c r="AA1299" s="39">
        <f t="shared" si="399"/>
        <v>0</v>
      </c>
      <c r="AB1299" s="37">
        <f t="shared" si="400"/>
        <v>0</v>
      </c>
      <c r="AC1299" s="37">
        <f t="shared" si="403"/>
        <v>0</v>
      </c>
      <c r="AD1299" s="37">
        <f t="shared" si="403"/>
        <v>3.8800746103960199E-2</v>
      </c>
      <c r="AE1299" s="37">
        <f t="shared" si="403"/>
        <v>4.537664974431764E-2</v>
      </c>
      <c r="AF1299" s="37">
        <f t="shared" si="403"/>
        <v>0</v>
      </c>
      <c r="AG1299" s="37">
        <f t="shared" si="403"/>
        <v>0.14825042305374941</v>
      </c>
      <c r="AH1299" s="37">
        <f t="shared" si="403"/>
        <v>0</v>
      </c>
      <c r="AI1299" s="37">
        <f t="shared" si="403"/>
        <v>0</v>
      </c>
      <c r="AJ1299" s="37">
        <f t="shared" si="403"/>
        <v>0.76757218109797287</v>
      </c>
      <c r="AK1299" s="38">
        <f t="shared" si="403"/>
        <v>0</v>
      </c>
      <c r="AL1299" s="8">
        <f t="shared" si="401"/>
        <v>2.9323444737438436E-4</v>
      </c>
      <c r="AM1299" s="23">
        <f t="shared" si="402"/>
        <v>1.2701212943968083</v>
      </c>
    </row>
    <row r="1300" spans="2:39" x14ac:dyDescent="0.35">
      <c r="B1300" s="16">
        <v>37963</v>
      </c>
      <c r="C1300" s="5">
        <v>2.0300000000000002E-2</v>
      </c>
      <c r="D1300" s="35">
        <f t="shared" si="386"/>
        <v>8.2135523613963042E-3</v>
      </c>
      <c r="E1300" s="36">
        <f t="shared" si="387"/>
        <v>1.1822225556415438</v>
      </c>
      <c r="F1300" s="7">
        <v>1.4289142606710734</v>
      </c>
      <c r="G1300" s="7">
        <v>1.2574079237000844</v>
      </c>
      <c r="H1300" s="7">
        <v>0.89635822509694019</v>
      </c>
      <c r="I1300" s="7">
        <v>0.8692089562943911</v>
      </c>
      <c r="J1300" s="7">
        <v>1.1231132788266318</v>
      </c>
      <c r="K1300" s="7">
        <v>2.0366190242144189</v>
      </c>
      <c r="L1300" s="7">
        <v>2.2299364377016255</v>
      </c>
      <c r="M1300" s="7">
        <v>1.1153297906213309</v>
      </c>
      <c r="N1300" s="7">
        <v>1.1618666008629417</v>
      </c>
      <c r="O1300" s="8">
        <v>2.0771564004971044</v>
      </c>
      <c r="P1300" s="32">
        <f t="shared" si="388"/>
        <v>1.6755646817245839E-4</v>
      </c>
      <c r="Q1300" s="33">
        <f t="shared" si="389"/>
        <v>-3.6130806759118173E-3</v>
      </c>
      <c r="R1300" s="33">
        <f t="shared" si="390"/>
        <v>-2.4232715248392322E-3</v>
      </c>
      <c r="S1300" s="33">
        <f t="shared" si="391"/>
        <v>6.5242353616097315E-3</v>
      </c>
      <c r="T1300" s="33">
        <f t="shared" si="392"/>
        <v>-1.7061375888036689E-3</v>
      </c>
      <c r="U1300" s="33">
        <f t="shared" si="393"/>
        <v>-2.3522058117057987E-2</v>
      </c>
      <c r="V1300" s="33">
        <f t="shared" si="394"/>
        <v>-1.942126909438513E-3</v>
      </c>
      <c r="W1300" s="33">
        <f t="shared" si="395"/>
        <v>2.496270988263527E-2</v>
      </c>
      <c r="X1300" s="33">
        <f t="shared" si="396"/>
        <v>3.3384377740008908E-4</v>
      </c>
      <c r="Y1300" s="33">
        <f t="shared" si="397"/>
        <v>1.2301667767795621E-3</v>
      </c>
      <c r="Z1300" s="34">
        <f t="shared" si="398"/>
        <v>2.9249734601832778E-3</v>
      </c>
      <c r="AA1300" s="39">
        <f t="shared" si="399"/>
        <v>0</v>
      </c>
      <c r="AB1300" s="37">
        <f t="shared" si="400"/>
        <v>0</v>
      </c>
      <c r="AC1300" s="37">
        <f t="shared" si="403"/>
        <v>0</v>
      </c>
      <c r="AD1300" s="37">
        <f t="shared" si="403"/>
        <v>3.8800746103960199E-2</v>
      </c>
      <c r="AE1300" s="37">
        <f t="shared" si="403"/>
        <v>4.537664974431764E-2</v>
      </c>
      <c r="AF1300" s="37">
        <f t="shared" si="403"/>
        <v>0</v>
      </c>
      <c r="AG1300" s="37">
        <f t="shared" si="403"/>
        <v>0.14825042305374941</v>
      </c>
      <c r="AH1300" s="37">
        <f t="shared" si="403"/>
        <v>0</v>
      </c>
      <c r="AI1300" s="37">
        <f t="shared" si="403"/>
        <v>0</v>
      </c>
      <c r="AJ1300" s="37">
        <f t="shared" si="403"/>
        <v>0.76757218109797287</v>
      </c>
      <c r="AK1300" s="38">
        <f t="shared" si="403"/>
        <v>0</v>
      </c>
      <c r="AL1300" s="8">
        <f t="shared" si="401"/>
        <v>8.3204705202416063E-4</v>
      </c>
      <c r="AM1300" s="23">
        <f t="shared" si="402"/>
        <v>1.2711780950755243</v>
      </c>
    </row>
    <row r="1301" spans="2:39" x14ac:dyDescent="0.35">
      <c r="B1301" s="16">
        <v>37964</v>
      </c>
      <c r="C1301" s="5">
        <v>2.0300000000000002E-2</v>
      </c>
      <c r="D1301" s="35">
        <f t="shared" si="386"/>
        <v>2.7378507871321013E-3</v>
      </c>
      <c r="E1301" s="36">
        <f t="shared" si="387"/>
        <v>1.1822882616453207</v>
      </c>
      <c r="F1301" s="7">
        <v>1.4200472172662599</v>
      </c>
      <c r="G1301" s="7">
        <v>1.2585664159446859</v>
      </c>
      <c r="H1301" s="7">
        <v>0.88928340678344731</v>
      </c>
      <c r="I1301" s="7">
        <v>0.87382875278951255</v>
      </c>
      <c r="J1301" s="7">
        <v>1.1255610811747228</v>
      </c>
      <c r="K1301" s="7">
        <v>2.0583363518093107</v>
      </c>
      <c r="L1301" s="7">
        <v>2.2297171218771887</v>
      </c>
      <c r="M1301" s="7">
        <v>1.1167280771558084</v>
      </c>
      <c r="N1301" s="7">
        <v>1.1618620970937343</v>
      </c>
      <c r="O1301" s="8">
        <v>2.0799212359209189</v>
      </c>
      <c r="P1301" s="32">
        <f t="shared" si="388"/>
        <v>5.5578370978803804E-5</v>
      </c>
      <c r="Q1301" s="33">
        <f t="shared" si="389"/>
        <v>-6.2054411862676462E-3</v>
      </c>
      <c r="R1301" s="33">
        <f t="shared" si="390"/>
        <v>9.2133366011615259E-4</v>
      </c>
      <c r="S1301" s="33">
        <f t="shared" si="391"/>
        <v>-7.8928469839474324E-3</v>
      </c>
      <c r="T1301" s="33">
        <f t="shared" si="392"/>
        <v>5.314943503132552E-3</v>
      </c>
      <c r="U1301" s="33">
        <f t="shared" si="393"/>
        <v>2.1794794828249309E-3</v>
      </c>
      <c r="V1301" s="33">
        <f t="shared" si="394"/>
        <v>1.06634217478494E-2</v>
      </c>
      <c r="W1301" s="33">
        <f t="shared" si="395"/>
        <v>-9.8350706651872954E-5</v>
      </c>
      <c r="X1301" s="33">
        <f t="shared" si="396"/>
        <v>1.2536978266297627E-3</v>
      </c>
      <c r="Y1301" s="33">
        <f t="shared" si="397"/>
        <v>-3.8763221216209232E-6</v>
      </c>
      <c r="Z1301" s="34">
        <f t="shared" si="398"/>
        <v>1.3310675224806889E-3</v>
      </c>
      <c r="AA1301" s="39">
        <f t="shared" si="399"/>
        <v>0</v>
      </c>
      <c r="AB1301" s="37">
        <f t="shared" si="400"/>
        <v>0</v>
      </c>
      <c r="AC1301" s="37">
        <f t="shared" si="403"/>
        <v>0</v>
      </c>
      <c r="AD1301" s="37">
        <f t="shared" si="403"/>
        <v>3.8800746103960199E-2</v>
      </c>
      <c r="AE1301" s="37">
        <f t="shared" si="403"/>
        <v>4.537664974431764E-2</v>
      </c>
      <c r="AF1301" s="37">
        <f t="shared" si="403"/>
        <v>0</v>
      </c>
      <c r="AG1301" s="37">
        <f t="shared" si="403"/>
        <v>0.14825042305374941</v>
      </c>
      <c r="AH1301" s="37">
        <f t="shared" si="403"/>
        <v>0</v>
      </c>
      <c r="AI1301" s="37">
        <f t="shared" si="403"/>
        <v>0</v>
      </c>
      <c r="AJ1301" s="37">
        <f t="shared" si="403"/>
        <v>0.76757218109797287</v>
      </c>
      <c r="AK1301" s="38">
        <f t="shared" si="403"/>
        <v>0</v>
      </c>
      <c r="AL1301" s="8">
        <f t="shared" si="401"/>
        <v>1.5128074061846247E-3</v>
      </c>
      <c r="AM1301" s="23">
        <f t="shared" si="402"/>
        <v>1.273101142712334</v>
      </c>
    </row>
    <row r="1302" spans="2:39" x14ac:dyDescent="0.35">
      <c r="B1302" s="16">
        <v>37965</v>
      </c>
      <c r="C1302" s="5">
        <v>2.0400000000000001E-2</v>
      </c>
      <c r="D1302" s="35">
        <f t="shared" si="386"/>
        <v>2.7378507871321013E-3</v>
      </c>
      <c r="E1302" s="36">
        <f t="shared" si="387"/>
        <v>1.1823539713009303</v>
      </c>
      <c r="F1302" s="7">
        <v>1.4258196594981782</v>
      </c>
      <c r="G1302" s="7">
        <v>1.2582281144920127</v>
      </c>
      <c r="H1302" s="7">
        <v>0.88954189955920915</v>
      </c>
      <c r="I1302" s="7">
        <v>0.87224572234602404</v>
      </c>
      <c r="J1302" s="7">
        <v>1.1066364579596875</v>
      </c>
      <c r="K1302" s="7">
        <v>2.0518282320893735</v>
      </c>
      <c r="L1302" s="7">
        <v>2.2261401834989605</v>
      </c>
      <c r="M1302" s="7">
        <v>1.1176362592199922</v>
      </c>
      <c r="N1302" s="7">
        <v>1.1625778332202676</v>
      </c>
      <c r="O1302" s="8">
        <v>2.0755598056537123</v>
      </c>
      <c r="P1302" s="32">
        <f t="shared" si="388"/>
        <v>5.5578370978803804E-5</v>
      </c>
      <c r="Q1302" s="33">
        <f t="shared" si="389"/>
        <v>4.0649649967490209E-3</v>
      </c>
      <c r="R1302" s="33">
        <f t="shared" si="390"/>
        <v>-2.6879904658771991E-4</v>
      </c>
      <c r="S1302" s="33">
        <f t="shared" si="391"/>
        <v>2.9067536152149742E-4</v>
      </c>
      <c r="T1302" s="33">
        <f t="shared" si="392"/>
        <v>-1.8116026034106225E-3</v>
      </c>
      <c r="U1302" s="33">
        <f t="shared" si="393"/>
        <v>-1.6813501756194449E-2</v>
      </c>
      <c r="V1302" s="33">
        <f t="shared" si="394"/>
        <v>-3.1618349033268878E-3</v>
      </c>
      <c r="W1302" s="33">
        <f t="shared" si="395"/>
        <v>-1.6042117375036913E-3</v>
      </c>
      <c r="X1302" s="33">
        <f t="shared" si="396"/>
        <v>8.132526465143286E-4</v>
      </c>
      <c r="Y1302" s="33">
        <f t="shared" si="397"/>
        <v>6.1602502424662475E-4</v>
      </c>
      <c r="Z1302" s="34">
        <f t="shared" si="398"/>
        <v>-2.0969208794464622E-3</v>
      </c>
      <c r="AA1302" s="39">
        <f t="shared" si="399"/>
        <v>0</v>
      </c>
      <c r="AB1302" s="37">
        <f t="shared" si="400"/>
        <v>0</v>
      </c>
      <c r="AC1302" s="37">
        <f t="shared" si="403"/>
        <v>0</v>
      </c>
      <c r="AD1302" s="37">
        <f t="shared" si="403"/>
        <v>3.8800746103960199E-2</v>
      </c>
      <c r="AE1302" s="37">
        <f t="shared" si="403"/>
        <v>4.537664974431764E-2</v>
      </c>
      <c r="AF1302" s="37">
        <f t="shared" si="403"/>
        <v>0</v>
      </c>
      <c r="AG1302" s="37">
        <f t="shared" si="403"/>
        <v>0.14825042305374941</v>
      </c>
      <c r="AH1302" s="37">
        <f t="shared" si="403"/>
        <v>0</v>
      </c>
      <c r="AI1302" s="37">
        <f t="shared" si="403"/>
        <v>0</v>
      </c>
      <c r="AJ1302" s="37">
        <f t="shared" si="403"/>
        <v>0.76757218109797287</v>
      </c>
      <c r="AK1302" s="38">
        <f t="shared" si="403"/>
        <v>0</v>
      </c>
      <c r="AL1302" s="8">
        <f t="shared" si="401"/>
        <v>-6.6825726482193913E-5</v>
      </c>
      <c r="AM1302" s="23">
        <f t="shared" si="402"/>
        <v>1.2730160668035868</v>
      </c>
    </row>
    <row r="1303" spans="2:39" x14ac:dyDescent="0.35">
      <c r="B1303" s="16">
        <v>37966</v>
      </c>
      <c r="C1303" s="5">
        <v>2.0400000000000001E-2</v>
      </c>
      <c r="D1303" s="35">
        <f t="shared" si="386"/>
        <v>2.7378507871321013E-3</v>
      </c>
      <c r="E1303" s="36">
        <f t="shared" si="387"/>
        <v>1.1824200083194505</v>
      </c>
      <c r="F1303" s="7">
        <v>1.4359312919192302</v>
      </c>
      <c r="G1303" s="7">
        <v>1.2577540248109993</v>
      </c>
      <c r="H1303" s="7">
        <v>0.89923433029573063</v>
      </c>
      <c r="I1303" s="7">
        <v>0.87850221283768926</v>
      </c>
      <c r="J1303" s="7">
        <v>1.11839267419239</v>
      </c>
      <c r="K1303" s="7">
        <v>2.060337482525068</v>
      </c>
      <c r="L1303" s="7">
        <v>2.2164872121155619</v>
      </c>
      <c r="M1303" s="7">
        <v>1.1180545701925932</v>
      </c>
      <c r="N1303" s="7">
        <v>1.1612362970705583</v>
      </c>
      <c r="O1303" s="8">
        <v>2.073169698815204</v>
      </c>
      <c r="P1303" s="32">
        <f t="shared" si="388"/>
        <v>5.5852156057412117E-5</v>
      </c>
      <c r="Q1303" s="33">
        <f t="shared" si="389"/>
        <v>7.0918031980360396E-3</v>
      </c>
      <c r="R1303" s="33">
        <f t="shared" si="390"/>
        <v>-3.7679151781211395E-4</v>
      </c>
      <c r="S1303" s="33">
        <f t="shared" si="391"/>
        <v>1.0895979988491122E-2</v>
      </c>
      <c r="T1303" s="33">
        <f t="shared" si="392"/>
        <v>7.1728531666943596E-3</v>
      </c>
      <c r="U1303" s="33">
        <f t="shared" si="393"/>
        <v>1.0623376943840634E-2</v>
      </c>
      <c r="V1303" s="33">
        <f t="shared" si="394"/>
        <v>4.1471553527798743E-3</v>
      </c>
      <c r="W1303" s="33">
        <f t="shared" si="395"/>
        <v>-4.336192057872279E-3</v>
      </c>
      <c r="X1303" s="33">
        <f t="shared" si="396"/>
        <v>3.7428185525500979E-4</v>
      </c>
      <c r="Y1303" s="33">
        <f t="shared" si="397"/>
        <v>-1.1539323315612471E-3</v>
      </c>
      <c r="Z1303" s="34">
        <f t="shared" si="398"/>
        <v>-1.1515480459767247E-3</v>
      </c>
      <c r="AA1303" s="39">
        <f t="shared" si="399"/>
        <v>0</v>
      </c>
      <c r="AB1303" s="37">
        <f t="shared" si="400"/>
        <v>0</v>
      </c>
      <c r="AC1303" s="37">
        <f t="shared" si="403"/>
        <v>0</v>
      </c>
      <c r="AD1303" s="37">
        <f t="shared" si="403"/>
        <v>3.8800746103960199E-2</v>
      </c>
      <c r="AE1303" s="37">
        <f t="shared" si="403"/>
        <v>4.537664974431764E-2</v>
      </c>
      <c r="AF1303" s="37">
        <f t="shared" si="403"/>
        <v>0</v>
      </c>
      <c r="AG1303" s="37">
        <f t="shared" si="403"/>
        <v>0.14825042305374941</v>
      </c>
      <c r="AH1303" s="37">
        <f t="shared" si="403"/>
        <v>0</v>
      </c>
      <c r="AI1303" s="37">
        <f t="shared" si="403"/>
        <v>0</v>
      </c>
      <c r="AJ1303" s="37">
        <f t="shared" si="403"/>
        <v>0.76757218109797287</v>
      </c>
      <c r="AK1303" s="38">
        <f t="shared" si="403"/>
        <v>0</v>
      </c>
      <c r="AL1303" s="8">
        <f t="shared" si="401"/>
        <v>4.7734337784308709E-4</v>
      </c>
      <c r="AM1303" s="23">
        <f t="shared" si="402"/>
        <v>1.2736237325929634</v>
      </c>
    </row>
    <row r="1304" spans="2:39" x14ac:dyDescent="0.35">
      <c r="B1304" s="16">
        <v>37967</v>
      </c>
      <c r="C1304" s="5">
        <v>2.0499999999999997E-2</v>
      </c>
      <c r="D1304" s="35">
        <f t="shared" si="386"/>
        <v>2.7378507871321013E-3</v>
      </c>
      <c r="E1304" s="36">
        <f t="shared" si="387"/>
        <v>1.1824860490262805</v>
      </c>
      <c r="F1304" s="7">
        <v>1.4346557407470779</v>
      </c>
      <c r="G1304" s="7">
        <v>1.2635404188835495</v>
      </c>
      <c r="H1304" s="7">
        <v>0.90074819292162933</v>
      </c>
      <c r="I1304" s="7">
        <v>0.87756975806772897</v>
      </c>
      <c r="J1304" s="7">
        <v>1.1272235093937086</v>
      </c>
      <c r="K1304" s="7">
        <v>2.0744556704745301</v>
      </c>
      <c r="L1304" s="7">
        <v>2.2636142509837338</v>
      </c>
      <c r="M1304" s="7">
        <v>1.1173945878238143</v>
      </c>
      <c r="N1304" s="7">
        <v>1.1676114029467781</v>
      </c>
      <c r="O1304" s="8">
        <v>2.0780736704764271</v>
      </c>
      <c r="P1304" s="32">
        <f t="shared" si="388"/>
        <v>5.5852156057412117E-5</v>
      </c>
      <c r="Q1304" s="33">
        <f t="shared" si="389"/>
        <v>-8.8830933578121218E-4</v>
      </c>
      <c r="R1304" s="33">
        <f t="shared" si="390"/>
        <v>4.6005768682948478E-3</v>
      </c>
      <c r="S1304" s="33">
        <f t="shared" si="391"/>
        <v>1.6835018135938906E-3</v>
      </c>
      <c r="T1304" s="33">
        <f t="shared" si="392"/>
        <v>-1.061414252957138E-3</v>
      </c>
      <c r="U1304" s="33">
        <f t="shared" si="393"/>
        <v>7.8960059423631712E-3</v>
      </c>
      <c r="V1304" s="33">
        <f t="shared" si="394"/>
        <v>6.852366696818768E-3</v>
      </c>
      <c r="W1304" s="33">
        <f t="shared" si="395"/>
        <v>2.1262039596064541E-2</v>
      </c>
      <c r="X1304" s="33">
        <f t="shared" si="396"/>
        <v>-5.9029530970500232E-4</v>
      </c>
      <c r="Y1304" s="33">
        <f t="shared" si="397"/>
        <v>5.4899299068607021E-3</v>
      </c>
      <c r="Z1304" s="34">
        <f t="shared" si="398"/>
        <v>2.3654463327462683E-3</v>
      </c>
      <c r="AA1304" s="39">
        <f t="shared" si="399"/>
        <v>0</v>
      </c>
      <c r="AB1304" s="37">
        <f t="shared" si="400"/>
        <v>0</v>
      </c>
      <c r="AC1304" s="37">
        <f t="shared" si="403"/>
        <v>0</v>
      </c>
      <c r="AD1304" s="37">
        <f t="shared" si="403"/>
        <v>3.8800746103960199E-2</v>
      </c>
      <c r="AE1304" s="37">
        <f t="shared" si="403"/>
        <v>4.537664974431764E-2</v>
      </c>
      <c r="AF1304" s="37">
        <f t="shared" si="403"/>
        <v>0</v>
      </c>
      <c r="AG1304" s="37">
        <f t="shared" si="403"/>
        <v>0.14825042305374941</v>
      </c>
      <c r="AH1304" s="37">
        <f t="shared" si="403"/>
        <v>0</v>
      </c>
      <c r="AI1304" s="37">
        <f t="shared" si="403"/>
        <v>0</v>
      </c>
      <c r="AJ1304" s="37">
        <f t="shared" si="403"/>
        <v>0.76757218109797287</v>
      </c>
      <c r="AK1304" s="38">
        <f t="shared" si="403"/>
        <v>0</v>
      </c>
      <c r="AL1304" s="8">
        <f t="shared" si="401"/>
        <v>5.2469414380516164E-3</v>
      </c>
      <c r="AM1304" s="23">
        <f t="shared" si="402"/>
        <v>1.2803063617319914</v>
      </c>
    </row>
    <row r="1305" spans="2:39" x14ac:dyDescent="0.35">
      <c r="B1305" s="16">
        <v>37970</v>
      </c>
      <c r="C1305" s="5">
        <v>2.0400000000000001E-2</v>
      </c>
      <c r="D1305" s="35">
        <f t="shared" si="386"/>
        <v>8.2135523613963042E-3</v>
      </c>
      <c r="E1305" s="36">
        <f t="shared" si="387"/>
        <v>1.1826851534534268</v>
      </c>
      <c r="F1305" s="7">
        <v>1.4319141504778832</v>
      </c>
      <c r="G1305" s="7">
        <v>1.2670200900808839</v>
      </c>
      <c r="H1305" s="7">
        <v>0.89649983920323295</v>
      </c>
      <c r="I1305" s="7">
        <v>0.88000403231170055</v>
      </c>
      <c r="J1305" s="7">
        <v>1.1547816084840694</v>
      </c>
      <c r="K1305" s="7">
        <v>2.0903661808540939</v>
      </c>
      <c r="L1305" s="7">
        <v>2.256053501066154</v>
      </c>
      <c r="M1305" s="7">
        <v>1.1174752226961921</v>
      </c>
      <c r="N1305" s="7">
        <v>1.167085975404647</v>
      </c>
      <c r="O1305" s="8">
        <v>2.08048446984695</v>
      </c>
      <c r="P1305" s="32">
        <f t="shared" si="388"/>
        <v>1.6837782340872742E-4</v>
      </c>
      <c r="Q1305" s="33">
        <f t="shared" si="389"/>
        <v>-1.9109743134384516E-3</v>
      </c>
      <c r="R1305" s="33">
        <f t="shared" si="390"/>
        <v>2.7539057281673607E-3</v>
      </c>
      <c r="S1305" s="33">
        <f t="shared" si="391"/>
        <v>-4.7164720970647167E-3</v>
      </c>
      <c r="T1305" s="33">
        <f t="shared" si="392"/>
        <v>2.7738811890367643E-3</v>
      </c>
      <c r="U1305" s="33">
        <f t="shared" si="393"/>
        <v>2.4447768220504207E-2</v>
      </c>
      <c r="V1305" s="33">
        <f t="shared" si="394"/>
        <v>7.6697278259623136E-3</v>
      </c>
      <c r="W1305" s="33">
        <f t="shared" si="395"/>
        <v>-3.3401229534997245E-3</v>
      </c>
      <c r="X1305" s="33">
        <f t="shared" si="396"/>
        <v>7.2163292409443969E-5</v>
      </c>
      <c r="Y1305" s="33">
        <f t="shared" si="397"/>
        <v>-4.5000206473244653E-4</v>
      </c>
      <c r="Z1305" s="34">
        <f t="shared" si="398"/>
        <v>1.1601125623088571E-3</v>
      </c>
      <c r="AA1305" s="39">
        <f t="shared" si="399"/>
        <v>0</v>
      </c>
      <c r="AB1305" s="37">
        <f t="shared" si="400"/>
        <v>0</v>
      </c>
      <c r="AC1305" s="37">
        <f t="shared" si="403"/>
        <v>0</v>
      </c>
      <c r="AD1305" s="37">
        <f t="shared" si="403"/>
        <v>3.8800746103960199E-2</v>
      </c>
      <c r="AE1305" s="37">
        <f t="shared" si="403"/>
        <v>4.537664974431764E-2</v>
      </c>
      <c r="AF1305" s="37">
        <f t="shared" si="403"/>
        <v>0</v>
      </c>
      <c r="AG1305" s="37">
        <f t="shared" si="403"/>
        <v>0.14825042305374941</v>
      </c>
      <c r="AH1305" s="37">
        <f t="shared" si="403"/>
        <v>0</v>
      </c>
      <c r="AI1305" s="37">
        <f t="shared" si="403"/>
        <v>0</v>
      </c>
      <c r="AJ1305" s="37">
        <f t="shared" si="403"/>
        <v>0.76757218109797287</v>
      </c>
      <c r="AK1305" s="38">
        <f t="shared" si="403"/>
        <v>0</v>
      </c>
      <c r="AL1305" s="8">
        <f t="shared" si="401"/>
        <v>7.3449812738340318E-4</v>
      </c>
      <c r="AM1305" s="23">
        <f t="shared" si="402"/>
        <v>1.2812467443571605</v>
      </c>
    </row>
    <row r="1306" spans="2:39" x14ac:dyDescent="0.35">
      <c r="B1306" s="16">
        <v>37971</v>
      </c>
      <c r="C1306" s="5">
        <v>2.0300000000000002E-2</v>
      </c>
      <c r="D1306" s="35">
        <f t="shared" si="386"/>
        <v>2.7378507871321013E-3</v>
      </c>
      <c r="E1306" s="36">
        <f t="shared" si="387"/>
        <v>1.1827512089691843</v>
      </c>
      <c r="F1306" s="7">
        <v>1.4363335021097803</v>
      </c>
      <c r="G1306" s="7">
        <v>1.2653211759183602</v>
      </c>
      <c r="H1306" s="7">
        <v>0.9017950940394126</v>
      </c>
      <c r="I1306" s="7">
        <v>0.88266706813513596</v>
      </c>
      <c r="J1306" s="7">
        <v>1.1343740720493867</v>
      </c>
      <c r="K1306" s="7">
        <v>2.0716056080739906</v>
      </c>
      <c r="L1306" s="7">
        <v>2.2426422651968561</v>
      </c>
      <c r="M1306" s="7">
        <v>1.1175999923990492</v>
      </c>
      <c r="N1306" s="7">
        <v>1.1673907359715354</v>
      </c>
      <c r="O1306" s="8">
        <v>2.086202780141762</v>
      </c>
      <c r="P1306" s="32">
        <f t="shared" si="388"/>
        <v>5.5852156057412117E-5</v>
      </c>
      <c r="Q1306" s="33">
        <f t="shared" si="389"/>
        <v>3.0863244353176444E-3</v>
      </c>
      <c r="R1306" s="33">
        <f t="shared" si="390"/>
        <v>-1.3408738944424847E-3</v>
      </c>
      <c r="S1306" s="33">
        <f t="shared" si="391"/>
        <v>5.9065876028330244E-3</v>
      </c>
      <c r="T1306" s="33">
        <f t="shared" si="392"/>
        <v>3.0261632056842735E-3</v>
      </c>
      <c r="U1306" s="33">
        <f t="shared" si="393"/>
        <v>-1.7672204237364486E-2</v>
      </c>
      <c r="V1306" s="33">
        <f t="shared" si="394"/>
        <v>-8.9747781761556622E-3</v>
      </c>
      <c r="W1306" s="33">
        <f t="shared" si="395"/>
        <v>-5.9445557753662337E-3</v>
      </c>
      <c r="X1306" s="33">
        <f t="shared" si="396"/>
        <v>1.1165321639605708E-4</v>
      </c>
      <c r="Y1306" s="33">
        <f t="shared" si="397"/>
        <v>2.611294911523121E-4</v>
      </c>
      <c r="Z1306" s="34">
        <f t="shared" si="398"/>
        <v>2.7485474550226208E-3</v>
      </c>
      <c r="AA1306" s="39">
        <f t="shared" si="399"/>
        <v>0</v>
      </c>
      <c r="AB1306" s="37">
        <f t="shared" si="400"/>
        <v>0</v>
      </c>
      <c r="AC1306" s="37">
        <f t="shared" si="403"/>
        <v>0</v>
      </c>
      <c r="AD1306" s="37">
        <f t="shared" si="403"/>
        <v>3.8800746103960199E-2</v>
      </c>
      <c r="AE1306" s="37">
        <f t="shared" si="403"/>
        <v>4.537664974431764E-2</v>
      </c>
      <c r="AF1306" s="37">
        <f t="shared" si="403"/>
        <v>0</v>
      </c>
      <c r="AG1306" s="37">
        <f t="shared" si="403"/>
        <v>0.14825042305374941</v>
      </c>
      <c r="AH1306" s="37">
        <f t="shared" si="403"/>
        <v>0</v>
      </c>
      <c r="AI1306" s="37">
        <f t="shared" si="403"/>
        <v>0</v>
      </c>
      <c r="AJ1306" s="37">
        <f t="shared" si="403"/>
        <v>0.76757218109797287</v>
      </c>
      <c r="AK1306" s="38">
        <f t="shared" si="403"/>
        <v>0</v>
      </c>
      <c r="AL1306" s="8">
        <f t="shared" si="401"/>
        <v>-7.635817745840507E-4</v>
      </c>
      <c r="AM1306" s="23">
        <f t="shared" si="402"/>
        <v>1.2802684076944242</v>
      </c>
    </row>
    <row r="1307" spans="2:39" x14ac:dyDescent="0.35">
      <c r="B1307" s="16">
        <v>37972</v>
      </c>
      <c r="C1307" s="5">
        <v>1.8800000000000001E-2</v>
      </c>
      <c r="D1307" s="35">
        <f t="shared" si="386"/>
        <v>2.7378507871321013E-3</v>
      </c>
      <c r="E1307" s="36">
        <f t="shared" si="387"/>
        <v>1.1828169443546519</v>
      </c>
      <c r="F1307" s="7">
        <v>1.4410241745829453</v>
      </c>
      <c r="G1307" s="7">
        <v>1.2705646985808188</v>
      </c>
      <c r="H1307" s="7">
        <v>0.90415422721898031</v>
      </c>
      <c r="I1307" s="7">
        <v>0.87457540288683133</v>
      </c>
      <c r="J1307" s="7">
        <v>1.1176606782315568</v>
      </c>
      <c r="K1307" s="7">
        <v>2.0538472703887014</v>
      </c>
      <c r="L1307" s="7">
        <v>2.2645455310230274</v>
      </c>
      <c r="M1307" s="7">
        <v>1.1180186346461354</v>
      </c>
      <c r="N1307" s="7">
        <v>1.1686211757283687</v>
      </c>
      <c r="O1307" s="8">
        <v>2.0954177935315026</v>
      </c>
      <c r="P1307" s="32">
        <f t="shared" si="388"/>
        <v>5.5578370978803804E-5</v>
      </c>
      <c r="Q1307" s="33">
        <f t="shared" si="389"/>
        <v>3.2657265643911693E-3</v>
      </c>
      <c r="R1307" s="33">
        <f t="shared" si="390"/>
        <v>4.1440250603985707E-3</v>
      </c>
      <c r="S1307" s="33">
        <f t="shared" si="391"/>
        <v>2.6160412660933829E-3</v>
      </c>
      <c r="T1307" s="33">
        <f t="shared" si="392"/>
        <v>-9.1672902959893943E-3</v>
      </c>
      <c r="U1307" s="33">
        <f t="shared" si="393"/>
        <v>-1.4733582360213049E-2</v>
      </c>
      <c r="V1307" s="33">
        <f t="shared" si="394"/>
        <v>-8.5722579703766399E-3</v>
      </c>
      <c r="W1307" s="33">
        <f t="shared" si="395"/>
        <v>9.7667230151166073E-3</v>
      </c>
      <c r="X1307" s="33">
        <f t="shared" si="396"/>
        <v>3.7459041690546258E-4</v>
      </c>
      <c r="Y1307" s="33">
        <f t="shared" si="397"/>
        <v>1.0540084985419806E-3</v>
      </c>
      <c r="Z1307" s="34">
        <f t="shared" si="398"/>
        <v>4.4171225719076279E-3</v>
      </c>
      <c r="AA1307" s="39">
        <f t="shared" si="399"/>
        <v>0</v>
      </c>
      <c r="AB1307" s="37">
        <f t="shared" si="400"/>
        <v>0</v>
      </c>
      <c r="AC1307" s="37">
        <f t="shared" si="403"/>
        <v>0</v>
      </c>
      <c r="AD1307" s="37">
        <f t="shared" si="403"/>
        <v>3.8800746103960199E-2</v>
      </c>
      <c r="AE1307" s="37">
        <f t="shared" si="403"/>
        <v>4.537664974431764E-2</v>
      </c>
      <c r="AF1307" s="37">
        <f t="shared" si="403"/>
        <v>0</v>
      </c>
      <c r="AG1307" s="37">
        <f t="shared" si="403"/>
        <v>0.14825042305374941</v>
      </c>
      <c r="AH1307" s="37">
        <f t="shared" si="403"/>
        <v>0</v>
      </c>
      <c r="AI1307" s="37">
        <f t="shared" si="403"/>
        <v>0</v>
      </c>
      <c r="AJ1307" s="37">
        <f t="shared" si="403"/>
        <v>0.76757218109797287</v>
      </c>
      <c r="AK1307" s="38">
        <f t="shared" si="403"/>
        <v>0</v>
      </c>
      <c r="AL1307" s="8">
        <f t="shared" si="401"/>
        <v>-7.7628983641496528E-4</v>
      </c>
      <c r="AM1307" s="23">
        <f t="shared" si="402"/>
        <v>1.2792745483416479</v>
      </c>
    </row>
    <row r="1308" spans="2:39" x14ac:dyDescent="0.35">
      <c r="B1308" s="16">
        <v>37973</v>
      </c>
      <c r="C1308" s="5">
        <v>1.7100000000000001E-2</v>
      </c>
      <c r="D1308" s="35">
        <f t="shared" si="386"/>
        <v>2.7378507871321013E-3</v>
      </c>
      <c r="E1308" s="36">
        <f t="shared" si="387"/>
        <v>1.1828778258291321</v>
      </c>
      <c r="F1308" s="7">
        <v>1.4443532269066952</v>
      </c>
      <c r="G1308" s="7">
        <v>1.2698132337649659</v>
      </c>
      <c r="H1308" s="7">
        <v>0.91449146121380442</v>
      </c>
      <c r="I1308" s="7">
        <v>0.89025631951572781</v>
      </c>
      <c r="J1308" s="7">
        <v>1.1240615016392921</v>
      </c>
      <c r="K1308" s="7">
        <v>2.0724494316430331</v>
      </c>
      <c r="L1308" s="7">
        <v>2.2714255392726734</v>
      </c>
      <c r="M1308" s="7">
        <v>1.1193152400346038</v>
      </c>
      <c r="N1308" s="7">
        <v>1.1693326326759996</v>
      </c>
      <c r="O1308" s="8">
        <v>2.1014505059122581</v>
      </c>
      <c r="P1308" s="32">
        <f t="shared" si="388"/>
        <v>5.1471594798124798E-5</v>
      </c>
      <c r="Q1308" s="33">
        <f t="shared" si="389"/>
        <v>2.3101988033706888E-3</v>
      </c>
      <c r="R1308" s="33">
        <f t="shared" si="390"/>
        <v>-5.9144159812740682E-4</v>
      </c>
      <c r="S1308" s="33">
        <f t="shared" si="391"/>
        <v>1.1433042819054995E-2</v>
      </c>
      <c r="T1308" s="33">
        <f t="shared" si="392"/>
        <v>1.7929748055040662E-2</v>
      </c>
      <c r="U1308" s="33">
        <f t="shared" si="393"/>
        <v>5.7269827349237801E-3</v>
      </c>
      <c r="V1308" s="33">
        <f t="shared" si="394"/>
        <v>9.0572271475721777E-3</v>
      </c>
      <c r="W1308" s="33">
        <f t="shared" si="395"/>
        <v>3.0381408346149552E-3</v>
      </c>
      <c r="X1308" s="33">
        <f t="shared" si="396"/>
        <v>1.1597350422327679E-3</v>
      </c>
      <c r="Y1308" s="33">
        <f t="shared" si="397"/>
        <v>6.0880032161625408E-4</v>
      </c>
      <c r="Z1308" s="34">
        <f t="shared" si="398"/>
        <v>2.8790021729214743E-3</v>
      </c>
      <c r="AA1308" s="39">
        <f t="shared" si="399"/>
        <v>0</v>
      </c>
      <c r="AB1308" s="37">
        <f t="shared" si="400"/>
        <v>0</v>
      </c>
      <c r="AC1308" s="37">
        <f t="shared" si="403"/>
        <v>0</v>
      </c>
      <c r="AD1308" s="37">
        <f t="shared" si="403"/>
        <v>3.8800746103960199E-2</v>
      </c>
      <c r="AE1308" s="37">
        <f t="shared" si="403"/>
        <v>4.537664974431764E-2</v>
      </c>
      <c r="AF1308" s="37">
        <f t="shared" si="403"/>
        <v>0</v>
      </c>
      <c r="AG1308" s="37">
        <f t="shared" si="403"/>
        <v>0.14825042305374941</v>
      </c>
      <c r="AH1308" s="37">
        <f t="shared" si="403"/>
        <v>0</v>
      </c>
      <c r="AI1308" s="37">
        <f t="shared" si="403"/>
        <v>0</v>
      </c>
      <c r="AJ1308" s="37">
        <f t="shared" si="403"/>
        <v>0.76757218109797287</v>
      </c>
      <c r="AK1308" s="38">
        <f t="shared" si="403"/>
        <v>0</v>
      </c>
      <c r="AL1308" s="8">
        <f t="shared" si="401"/>
        <v>3.067238436152914E-3</v>
      </c>
      <c r="AM1308" s="23">
        <f t="shared" si="402"/>
        <v>1.2831983884067135</v>
      </c>
    </row>
    <row r="1309" spans="2:39" x14ac:dyDescent="0.35">
      <c r="B1309" s="16">
        <v>37974</v>
      </c>
      <c r="C1309" s="5">
        <v>1.6200000000000003E-2</v>
      </c>
      <c r="D1309" s="35">
        <f t="shared" si="386"/>
        <v>2.7378507871321013E-3</v>
      </c>
      <c r="E1309" s="36">
        <f t="shared" si="387"/>
        <v>1.1829332049142018</v>
      </c>
      <c r="F1309" s="7">
        <v>1.4455058585158762</v>
      </c>
      <c r="G1309" s="7">
        <v>1.2682388808257248</v>
      </c>
      <c r="H1309" s="7">
        <v>0.91201586507997356</v>
      </c>
      <c r="I1309" s="7">
        <v>0.88540899408491491</v>
      </c>
      <c r="J1309" s="7">
        <v>1.1388310311368188</v>
      </c>
      <c r="K1309" s="7">
        <v>2.082130510046627</v>
      </c>
      <c r="L1309" s="7">
        <v>2.2542342439274794</v>
      </c>
      <c r="M1309" s="7">
        <v>1.1219795747255656</v>
      </c>
      <c r="N1309" s="7">
        <v>1.1690098596214034</v>
      </c>
      <c r="O1309" s="8">
        <v>2.1026067013573133</v>
      </c>
      <c r="P1309" s="32">
        <f t="shared" si="388"/>
        <v>4.6817248460007121E-5</v>
      </c>
      <c r="Q1309" s="33">
        <f t="shared" si="389"/>
        <v>7.9802612526402861E-4</v>
      </c>
      <c r="R1309" s="33">
        <f t="shared" si="390"/>
        <v>-1.2398303131344601E-3</v>
      </c>
      <c r="S1309" s="33">
        <f t="shared" si="391"/>
        <v>-2.7070740830592577E-3</v>
      </c>
      <c r="T1309" s="33">
        <f t="shared" si="392"/>
        <v>-5.4448649501861457E-3</v>
      </c>
      <c r="U1309" s="33">
        <f t="shared" si="393"/>
        <v>1.3139431851359795E-2</v>
      </c>
      <c r="V1309" s="33">
        <f t="shared" si="394"/>
        <v>4.6713218936873524E-3</v>
      </c>
      <c r="W1309" s="33">
        <f t="shared" si="395"/>
        <v>-7.5685049093437984E-3</v>
      </c>
      <c r="X1309" s="33">
        <f t="shared" si="396"/>
        <v>2.3803255737673279E-3</v>
      </c>
      <c r="Y1309" s="33">
        <f t="shared" si="397"/>
        <v>-2.7603185404789787E-4</v>
      </c>
      <c r="Z1309" s="34">
        <f t="shared" si="398"/>
        <v>5.5018923443705958E-4</v>
      </c>
      <c r="AA1309" s="39">
        <f t="shared" si="399"/>
        <v>0</v>
      </c>
      <c r="AB1309" s="37">
        <f t="shared" si="400"/>
        <v>0</v>
      </c>
      <c r="AC1309" s="37">
        <f t="shared" si="403"/>
        <v>0</v>
      </c>
      <c r="AD1309" s="37">
        <f t="shared" si="403"/>
        <v>3.8800746103960199E-2</v>
      </c>
      <c r="AE1309" s="37">
        <f t="shared" si="403"/>
        <v>4.537664974431764E-2</v>
      </c>
      <c r="AF1309" s="37">
        <f t="shared" si="403"/>
        <v>0</v>
      </c>
      <c r="AG1309" s="37">
        <f t="shared" si="403"/>
        <v>0.14825042305374941</v>
      </c>
      <c r="AH1309" s="37">
        <f t="shared" si="403"/>
        <v>0</v>
      </c>
      <c r="AI1309" s="37">
        <f t="shared" si="403"/>
        <v>0</v>
      </c>
      <c r="AJ1309" s="37">
        <f t="shared" si="403"/>
        <v>0.76757218109797287</v>
      </c>
      <c r="AK1309" s="38">
        <f t="shared" si="403"/>
        <v>0</v>
      </c>
      <c r="AL1309" s="8">
        <f t="shared" si="401"/>
        <v>1.2854485076422821E-4</v>
      </c>
      <c r="AM1309" s="23">
        <f t="shared" si="402"/>
        <v>1.2833633369520521</v>
      </c>
    </row>
    <row r="1310" spans="2:39" x14ac:dyDescent="0.35">
      <c r="B1310" s="16">
        <v>37977</v>
      </c>
      <c r="C1310" s="5">
        <v>1.89E-2</v>
      </c>
      <c r="D1310" s="35">
        <f t="shared" si="386"/>
        <v>8.2135523613963042E-3</v>
      </c>
      <c r="E1310" s="36">
        <f t="shared" si="387"/>
        <v>1.1830906054720631</v>
      </c>
      <c r="F1310" s="7">
        <v>1.4432565973655924</v>
      </c>
      <c r="G1310" s="7">
        <v>1.2697693150298437</v>
      </c>
      <c r="H1310" s="7">
        <v>0.91822906637002544</v>
      </c>
      <c r="I1310" s="7">
        <v>0.8887879403335347</v>
      </c>
      <c r="J1310" s="7">
        <v>1.1464834200213008</v>
      </c>
      <c r="K1310" s="7">
        <v>2.0959538435317588</v>
      </c>
      <c r="L1310" s="7">
        <v>2.2026489968496357</v>
      </c>
      <c r="M1310" s="7">
        <v>1.1229043175164299</v>
      </c>
      <c r="N1310" s="7">
        <v>1.1687535935557496</v>
      </c>
      <c r="O1310" s="8">
        <v>2.1037994502728323</v>
      </c>
      <c r="P1310" s="32">
        <f t="shared" si="388"/>
        <v>1.3305954825471034E-4</v>
      </c>
      <c r="Q1310" s="33">
        <f t="shared" si="389"/>
        <v>-1.5560373809851979E-3</v>
      </c>
      <c r="R1310" s="33">
        <f t="shared" si="390"/>
        <v>1.2067396980626199E-3</v>
      </c>
      <c r="S1310" s="33">
        <f t="shared" si="391"/>
        <v>6.8126022012862109E-3</v>
      </c>
      <c r="T1310" s="33">
        <f t="shared" si="392"/>
        <v>3.816254715270917E-3</v>
      </c>
      <c r="U1310" s="33">
        <f t="shared" si="393"/>
        <v>6.7195120920116036E-3</v>
      </c>
      <c r="V1310" s="33">
        <f t="shared" si="394"/>
        <v>6.6390331530286062E-3</v>
      </c>
      <c r="W1310" s="33">
        <f t="shared" si="395"/>
        <v>-2.2883711937570661E-2</v>
      </c>
      <c r="X1310" s="33">
        <f t="shared" si="396"/>
        <v>8.2420643984582043E-4</v>
      </c>
      <c r="Y1310" s="33">
        <f t="shared" si="397"/>
        <v>-2.1921634239829846E-4</v>
      </c>
      <c r="Z1310" s="34">
        <f t="shared" si="398"/>
        <v>5.672715276465734E-4</v>
      </c>
      <c r="AA1310" s="39">
        <f t="shared" si="399"/>
        <v>0</v>
      </c>
      <c r="AB1310" s="37">
        <f t="shared" si="400"/>
        <v>0</v>
      </c>
      <c r="AC1310" s="37">
        <f t="shared" si="403"/>
        <v>0</v>
      </c>
      <c r="AD1310" s="37">
        <f t="shared" si="403"/>
        <v>3.8800746103960199E-2</v>
      </c>
      <c r="AE1310" s="37">
        <f t="shared" si="403"/>
        <v>4.537664974431764E-2</v>
      </c>
      <c r="AF1310" s="37">
        <f t="shared" si="403"/>
        <v>0</v>
      </c>
      <c r="AG1310" s="37">
        <f t="shared" si="403"/>
        <v>0.14825042305374941</v>
      </c>
      <c r="AH1310" s="37">
        <f t="shared" si="403"/>
        <v>0</v>
      </c>
      <c r="AI1310" s="37">
        <f t="shared" si="403"/>
        <v>0</v>
      </c>
      <c r="AJ1310" s="37">
        <f t="shared" si="403"/>
        <v>0.76757218109797287</v>
      </c>
      <c r="AK1310" s="38">
        <f t="shared" si="403"/>
        <v>0</v>
      </c>
      <c r="AL1310" s="8">
        <f t="shared" si="401"/>
        <v>1.2534780094067123E-3</v>
      </c>
      <c r="AM1310" s="23">
        <f t="shared" si="402"/>
        <v>1.2849720046730002</v>
      </c>
    </row>
    <row r="1311" spans="2:39" x14ac:dyDescent="0.35">
      <c r="B1311" s="16">
        <v>37978</v>
      </c>
      <c r="C1311" s="5">
        <v>2.46E-2</v>
      </c>
      <c r="D1311" s="35">
        <f t="shared" si="386"/>
        <v>2.7378507871321013E-3</v>
      </c>
      <c r="E1311" s="36">
        <f t="shared" si="387"/>
        <v>1.1831518249448718</v>
      </c>
      <c r="F1311" s="7">
        <v>1.4330217700891505</v>
      </c>
      <c r="G1311" s="7">
        <v>1.2713329484350009</v>
      </c>
      <c r="H1311" s="7">
        <v>0.918904207277491</v>
      </c>
      <c r="I1311" s="7">
        <v>0.88980782069523223</v>
      </c>
      <c r="J1311" s="7">
        <v>1.1465413518734724</v>
      </c>
      <c r="K1311" s="7">
        <v>2.0963599686283114</v>
      </c>
      <c r="L1311" s="7">
        <v>2.2023897904344256</v>
      </c>
      <c r="M1311" s="7">
        <v>1.1233190901823229</v>
      </c>
      <c r="N1311" s="7">
        <v>1.1694654176661869</v>
      </c>
      <c r="O1311" s="8">
        <v>2.101101672825858</v>
      </c>
      <c r="P1311" s="32">
        <f t="shared" si="388"/>
        <v>5.1745379876733111E-5</v>
      </c>
      <c r="Q1311" s="33">
        <f t="shared" si="389"/>
        <v>-7.091481372836772E-3</v>
      </c>
      <c r="R1311" s="33">
        <f t="shared" si="390"/>
        <v>1.2314310848819954E-3</v>
      </c>
      <c r="S1311" s="33">
        <f t="shared" si="391"/>
        <v>7.3526414289459829E-4</v>
      </c>
      <c r="T1311" s="33">
        <f t="shared" si="392"/>
        <v>1.1474957246999651E-3</v>
      </c>
      <c r="U1311" s="33">
        <f t="shared" si="393"/>
        <v>5.0530039213736444E-5</v>
      </c>
      <c r="V1311" s="33">
        <f t="shared" si="394"/>
        <v>1.9376624051425928E-4</v>
      </c>
      <c r="W1311" s="33">
        <f t="shared" si="395"/>
        <v>-1.1767940129392418E-4</v>
      </c>
      <c r="X1311" s="33">
        <f t="shared" si="396"/>
        <v>3.6937489634936149E-4</v>
      </c>
      <c r="Y1311" s="33">
        <f t="shared" si="397"/>
        <v>6.090454945868462E-4</v>
      </c>
      <c r="Z1311" s="34">
        <f t="shared" si="398"/>
        <v>-1.2823358455694711E-3</v>
      </c>
      <c r="AA1311" s="39">
        <f t="shared" si="399"/>
        <v>0</v>
      </c>
      <c r="AB1311" s="37">
        <f t="shared" si="400"/>
        <v>0</v>
      </c>
      <c r="AC1311" s="37">
        <f t="shared" si="403"/>
        <v>0</v>
      </c>
      <c r="AD1311" s="37">
        <f t="shared" si="403"/>
        <v>3.8800746103960199E-2</v>
      </c>
      <c r="AE1311" s="37">
        <f t="shared" si="403"/>
        <v>4.537664974431764E-2</v>
      </c>
      <c r="AF1311" s="37">
        <f t="shared" si="403"/>
        <v>0</v>
      </c>
      <c r="AG1311" s="37">
        <f t="shared" si="403"/>
        <v>0.14825042305374941</v>
      </c>
      <c r="AH1311" s="37">
        <f t="shared" si="403"/>
        <v>0</v>
      </c>
      <c r="AI1311" s="37">
        <f t="shared" si="403"/>
        <v>0</v>
      </c>
      <c r="AJ1311" s="37">
        <f t="shared" si="403"/>
        <v>0.76757218109797287</v>
      </c>
      <c r="AK1311" s="38">
        <f t="shared" si="403"/>
        <v>0</v>
      </c>
      <c r="AL1311" s="8">
        <f t="shared" si="401"/>
        <v>5.7681061470830409E-4</v>
      </c>
      <c r="AM1311" s="23">
        <f t="shared" si="402"/>
        <v>1.2857131901648986</v>
      </c>
    </row>
    <row r="1312" spans="2:39" x14ac:dyDescent="0.35">
      <c r="B1312" s="16">
        <v>37979</v>
      </c>
      <c r="C1312" s="5">
        <v>2.2800000000000001E-2</v>
      </c>
      <c r="D1312" s="35">
        <f t="shared" si="386"/>
        <v>2.7378507871321013E-3</v>
      </c>
      <c r="E1312" s="36">
        <f t="shared" si="387"/>
        <v>1.1832315115564902</v>
      </c>
      <c r="F1312" s="7">
        <v>1.4420718834952355</v>
      </c>
      <c r="G1312" s="7">
        <v>1.2714185741448749</v>
      </c>
      <c r="H1312" s="7">
        <v>0.91854765046897069</v>
      </c>
      <c r="I1312" s="7">
        <v>0.88986775025687248</v>
      </c>
      <c r="J1312" s="7">
        <v>1.1428991470679974</v>
      </c>
      <c r="K1312" s="7">
        <v>2.1049146687682847</v>
      </c>
      <c r="L1312" s="7">
        <v>2.2244079814090174</v>
      </c>
      <c r="M1312" s="7">
        <v>1.1238494850824423</v>
      </c>
      <c r="N1312" s="7">
        <v>1.1659772177994727</v>
      </c>
      <c r="O1312" s="8">
        <v>2.0989934506947776</v>
      </c>
      <c r="P1312" s="32">
        <f t="shared" si="388"/>
        <v>6.7351129363402151E-5</v>
      </c>
      <c r="Q1312" s="33">
        <f t="shared" si="389"/>
        <v>6.3154053867038318E-3</v>
      </c>
      <c r="R1312" s="33">
        <f t="shared" si="390"/>
        <v>6.7351129363402151E-5</v>
      </c>
      <c r="S1312" s="33">
        <f t="shared" si="391"/>
        <v>-3.8802391554693116E-4</v>
      </c>
      <c r="T1312" s="33">
        <f t="shared" si="392"/>
        <v>6.7351129363402151E-5</v>
      </c>
      <c r="U1312" s="33">
        <f t="shared" si="393"/>
        <v>-3.1766885682086299E-3</v>
      </c>
      <c r="V1312" s="33">
        <f t="shared" si="394"/>
        <v>4.0807400770825897E-3</v>
      </c>
      <c r="W1312" s="33">
        <f t="shared" si="395"/>
        <v>9.9974087558081237E-3</v>
      </c>
      <c r="X1312" s="33">
        <f t="shared" si="396"/>
        <v>4.7216761893831283E-4</v>
      </c>
      <c r="Y1312" s="33">
        <f t="shared" si="397"/>
        <v>-2.982730240690068E-3</v>
      </c>
      <c r="Z1312" s="34">
        <f t="shared" si="398"/>
        <v>-1.0033889165605991E-3</v>
      </c>
      <c r="AA1312" s="39">
        <f t="shared" si="399"/>
        <v>0</v>
      </c>
      <c r="AB1312" s="37">
        <f t="shared" si="400"/>
        <v>0</v>
      </c>
      <c r="AC1312" s="37">
        <f t="shared" si="403"/>
        <v>0</v>
      </c>
      <c r="AD1312" s="37">
        <f t="shared" si="403"/>
        <v>3.8800746103960199E-2</v>
      </c>
      <c r="AE1312" s="37">
        <f t="shared" si="403"/>
        <v>4.537664974431764E-2</v>
      </c>
      <c r="AF1312" s="37">
        <f t="shared" si="403"/>
        <v>0</v>
      </c>
      <c r="AG1312" s="37">
        <f t="shared" si="403"/>
        <v>0.14825042305374941</v>
      </c>
      <c r="AH1312" s="37">
        <f t="shared" si="403"/>
        <v>0</v>
      </c>
      <c r="AI1312" s="37">
        <f t="shared" si="403"/>
        <v>0</v>
      </c>
      <c r="AJ1312" s="37">
        <f t="shared" si="403"/>
        <v>0.76757218109797287</v>
      </c>
      <c r="AK1312" s="38">
        <f t="shared" si="403"/>
        <v>0</v>
      </c>
      <c r="AL1312" s="8">
        <f t="shared" si="401"/>
        <v>-1.6964887624958669E-3</v>
      </c>
      <c r="AM1312" s="23">
        <f t="shared" si="402"/>
        <v>1.2835319921859911</v>
      </c>
    </row>
    <row r="1313" spans="2:39" x14ac:dyDescent="0.35">
      <c r="B1313" s="16">
        <v>37980</v>
      </c>
      <c r="C1313" s="5">
        <v>2.2800000000000001E-2</v>
      </c>
      <c r="D1313" s="35">
        <f t="shared" si="386"/>
        <v>2.7378507871321013E-3</v>
      </c>
      <c r="E1313" s="36">
        <f t="shared" si="387"/>
        <v>1.1833053724147065</v>
      </c>
      <c r="F1313" s="7">
        <v>1.4421619019454579</v>
      </c>
      <c r="G1313" s="7">
        <v>1.2714979399039181</v>
      </c>
      <c r="H1313" s="7">
        <v>0.91860498896706988</v>
      </c>
      <c r="I1313" s="7">
        <v>0.88992329846961959</v>
      </c>
      <c r="J1313" s="7">
        <v>1.1444483570917094</v>
      </c>
      <c r="K1313" s="7">
        <v>2.1052549705775205</v>
      </c>
      <c r="L1313" s="7">
        <v>2.2244763916407386</v>
      </c>
      <c r="M1313" s="7">
        <v>1.1238840483479688</v>
      </c>
      <c r="N1313" s="7">
        <v>1.1659812085296848</v>
      </c>
      <c r="O1313" s="8">
        <v>2.099058003883568</v>
      </c>
      <c r="P1313" s="32">
        <f t="shared" si="388"/>
        <v>6.2422997946676162E-5</v>
      </c>
      <c r="Q1313" s="33">
        <f t="shared" si="389"/>
        <v>6.2422997946676162E-5</v>
      </c>
      <c r="R1313" s="33">
        <f t="shared" si="390"/>
        <v>6.2422997946676162E-5</v>
      </c>
      <c r="S1313" s="33">
        <f t="shared" si="391"/>
        <v>6.2422997946676162E-5</v>
      </c>
      <c r="T1313" s="33">
        <f t="shared" si="392"/>
        <v>6.2422997946676162E-5</v>
      </c>
      <c r="U1313" s="33">
        <f t="shared" si="393"/>
        <v>1.355508950799722E-3</v>
      </c>
      <c r="V1313" s="33">
        <f t="shared" si="394"/>
        <v>1.616701210196414E-4</v>
      </c>
      <c r="W1313" s="33">
        <f t="shared" si="395"/>
        <v>3.0754354548800933E-5</v>
      </c>
      <c r="X1313" s="33">
        <f t="shared" si="396"/>
        <v>3.0754354551243424E-5</v>
      </c>
      <c r="Y1313" s="33">
        <f t="shared" si="397"/>
        <v>3.4226485312593979E-6</v>
      </c>
      <c r="Z1313" s="34">
        <f t="shared" si="398"/>
        <v>3.0754354554574093E-5</v>
      </c>
      <c r="AA1313" s="39">
        <f t="shared" si="399"/>
        <v>0</v>
      </c>
      <c r="AB1313" s="37">
        <f t="shared" si="400"/>
        <v>0</v>
      </c>
      <c r="AC1313" s="37">
        <f t="shared" si="403"/>
        <v>0</v>
      </c>
      <c r="AD1313" s="37">
        <f t="shared" si="403"/>
        <v>3.8800746103960199E-2</v>
      </c>
      <c r="AE1313" s="37">
        <f t="shared" si="403"/>
        <v>4.537664974431764E-2</v>
      </c>
      <c r="AF1313" s="37">
        <f t="shared" si="403"/>
        <v>0</v>
      </c>
      <c r="AG1313" s="37">
        <f t="shared" si="403"/>
        <v>0.14825042305374941</v>
      </c>
      <c r="AH1313" s="37">
        <f t="shared" si="403"/>
        <v>0</v>
      </c>
      <c r="AI1313" s="37">
        <f t="shared" si="403"/>
        <v>0</v>
      </c>
      <c r="AJ1313" s="37">
        <f t="shared" si="403"/>
        <v>0.76757218109797287</v>
      </c>
      <c r="AK1313" s="38">
        <f t="shared" si="403"/>
        <v>0</v>
      </c>
      <c r="AL1313" s="8">
        <f t="shared" si="401"/>
        <v>3.1849399042776842E-5</v>
      </c>
      <c r="AM1313" s="23">
        <f t="shared" si="402"/>
        <v>1.2835728719085944</v>
      </c>
    </row>
    <row r="1314" spans="2:39" x14ac:dyDescent="0.35">
      <c r="B1314" s="16">
        <v>37981</v>
      </c>
      <c r="C1314" s="5">
        <v>2.2800000000000001E-2</v>
      </c>
      <c r="D1314" s="35">
        <f t="shared" si="386"/>
        <v>2.7378507871321013E-3</v>
      </c>
      <c r="E1314" s="36">
        <f t="shared" si="387"/>
        <v>1.183379237883539</v>
      </c>
      <c r="F1314" s="7">
        <v>1.447136316356995</v>
      </c>
      <c r="G1314" s="7">
        <v>1.2715773106172099</v>
      </c>
      <c r="H1314" s="7">
        <v>0.91908082933201218</v>
      </c>
      <c r="I1314" s="7">
        <v>0.88997885014985278</v>
      </c>
      <c r="J1314" s="7">
        <v>1.150775706012112</v>
      </c>
      <c r="K1314" s="7">
        <v>2.1098667037234691</v>
      </c>
      <c r="L1314" s="7">
        <v>2.2245448039763782</v>
      </c>
      <c r="M1314" s="7">
        <v>1.1240166889595873</v>
      </c>
      <c r="N1314" s="7">
        <v>1.1659851992735553</v>
      </c>
      <c r="O1314" s="8">
        <v>2.1002810211647494</v>
      </c>
      <c r="P1314" s="32">
        <f t="shared" si="388"/>
        <v>6.2422997946676162E-5</v>
      </c>
      <c r="Q1314" s="33">
        <f t="shared" si="389"/>
        <v>3.4492759826942887E-3</v>
      </c>
      <c r="R1314" s="33">
        <f t="shared" si="390"/>
        <v>6.2422997946676162E-5</v>
      </c>
      <c r="S1314" s="33">
        <f t="shared" si="391"/>
        <v>5.180032447651417E-4</v>
      </c>
      <c r="T1314" s="33">
        <f t="shared" si="392"/>
        <v>6.2422997946898207E-5</v>
      </c>
      <c r="U1314" s="33">
        <f t="shared" si="393"/>
        <v>5.5287325821165023E-3</v>
      </c>
      <c r="V1314" s="33">
        <f t="shared" si="394"/>
        <v>2.1905817634446656E-3</v>
      </c>
      <c r="W1314" s="33">
        <f t="shared" si="395"/>
        <v>3.0754354551243424E-5</v>
      </c>
      <c r="X1314" s="33">
        <f t="shared" si="396"/>
        <v>1.1801983648873637E-4</v>
      </c>
      <c r="Y1314" s="33">
        <f t="shared" si="397"/>
        <v>3.4226485310373533E-6</v>
      </c>
      <c r="Z1314" s="34">
        <f t="shared" si="398"/>
        <v>5.8265054082284884E-4</v>
      </c>
      <c r="AA1314" s="39">
        <f t="shared" si="399"/>
        <v>0</v>
      </c>
      <c r="AB1314" s="37">
        <f t="shared" si="400"/>
        <v>0</v>
      </c>
      <c r="AC1314" s="37">
        <f t="shared" si="403"/>
        <v>0</v>
      </c>
      <c r="AD1314" s="37">
        <f t="shared" si="403"/>
        <v>3.8800746103960199E-2</v>
      </c>
      <c r="AE1314" s="37">
        <f t="shared" si="403"/>
        <v>4.537664974431764E-2</v>
      </c>
      <c r="AF1314" s="37">
        <f t="shared" si="403"/>
        <v>0</v>
      </c>
      <c r="AG1314" s="37">
        <f t="shared" si="403"/>
        <v>0.14825042305374941</v>
      </c>
      <c r="AH1314" s="37">
        <f t="shared" si="403"/>
        <v>0</v>
      </c>
      <c r="AI1314" s="37">
        <f t="shared" si="403"/>
        <v>0</v>
      </c>
      <c r="AJ1314" s="37">
        <f t="shared" si="403"/>
        <v>0.76757218109797287</v>
      </c>
      <c r="AK1314" s="38">
        <f t="shared" si="403"/>
        <v>0</v>
      </c>
      <c r="AL1314" s="8">
        <f t="shared" si="401"/>
        <v>3.5031326185758671E-4</v>
      </c>
      <c r="AM1314" s="23">
        <f t="shared" si="402"/>
        <v>1.2840225245081847</v>
      </c>
    </row>
    <row r="1315" spans="2:39" x14ac:dyDescent="0.35">
      <c r="B1315" s="16">
        <v>37984</v>
      </c>
      <c r="C1315" s="5">
        <v>2.3300000000000001E-2</v>
      </c>
      <c r="D1315" s="35">
        <f t="shared" si="386"/>
        <v>8.2135523613963042E-3</v>
      </c>
      <c r="E1315" s="36">
        <f t="shared" si="387"/>
        <v>1.1836008481227485</v>
      </c>
      <c r="F1315" s="7">
        <v>1.4389937392219143</v>
      </c>
      <c r="G1315" s="7">
        <v>1.2705893944611035</v>
      </c>
      <c r="H1315" s="7">
        <v>0.93123260866489665</v>
      </c>
      <c r="I1315" s="7">
        <v>0.90155417383529091</v>
      </c>
      <c r="J1315" s="7">
        <v>1.1597748253016733</v>
      </c>
      <c r="K1315" s="7">
        <v>2.1244426892524881</v>
      </c>
      <c r="L1315" s="7">
        <v>2.218063736457041</v>
      </c>
      <c r="M1315" s="7">
        <v>1.125493662463565</v>
      </c>
      <c r="N1315" s="7">
        <v>1.1670260883901737</v>
      </c>
      <c r="O1315" s="8">
        <v>2.1021904566017735</v>
      </c>
      <c r="P1315" s="32">
        <f t="shared" si="388"/>
        <v>1.8726899383980644E-4</v>
      </c>
      <c r="Q1315" s="33">
        <f t="shared" si="389"/>
        <v>-5.6266828791766699E-3</v>
      </c>
      <c r="R1315" s="33">
        <f t="shared" si="390"/>
        <v>-7.7692181816835237E-4</v>
      </c>
      <c r="S1315" s="33">
        <f t="shared" si="391"/>
        <v>1.3221665543515337E-2</v>
      </c>
      <c r="T1315" s="33">
        <f t="shared" si="392"/>
        <v>1.300629074891968E-2</v>
      </c>
      <c r="U1315" s="33">
        <f t="shared" si="393"/>
        <v>7.8200462892519251E-3</v>
      </c>
      <c r="V1315" s="33">
        <f t="shared" si="394"/>
        <v>6.9084864476487429E-3</v>
      </c>
      <c r="W1315" s="33">
        <f t="shared" si="395"/>
        <v>-2.9134353723747619E-3</v>
      </c>
      <c r="X1315" s="33">
        <f t="shared" si="396"/>
        <v>1.3140138562754977E-3</v>
      </c>
      <c r="Y1315" s="33">
        <f t="shared" si="397"/>
        <v>8.9271211784414106E-4</v>
      </c>
      <c r="Z1315" s="34">
        <f t="shared" si="398"/>
        <v>9.0913331015363141E-4</v>
      </c>
      <c r="AA1315" s="39">
        <f t="shared" si="399"/>
        <v>0</v>
      </c>
      <c r="AB1315" s="37">
        <f t="shared" si="400"/>
        <v>0</v>
      </c>
      <c r="AC1315" s="37">
        <f t="shared" si="403"/>
        <v>0</v>
      </c>
      <c r="AD1315" s="37">
        <f t="shared" si="403"/>
        <v>3.8800746103960199E-2</v>
      </c>
      <c r="AE1315" s="37">
        <f t="shared" si="403"/>
        <v>4.537664974431764E-2</v>
      </c>
      <c r="AF1315" s="37">
        <f t="shared" si="403"/>
        <v>0</v>
      </c>
      <c r="AG1315" s="37">
        <f t="shared" si="403"/>
        <v>0.14825042305374941</v>
      </c>
      <c r="AH1315" s="37">
        <f t="shared" si="403"/>
        <v>0</v>
      </c>
      <c r="AI1315" s="37">
        <f t="shared" si="403"/>
        <v>0</v>
      </c>
      <c r="AJ1315" s="37">
        <f t="shared" si="403"/>
        <v>0.76757218109797287</v>
      </c>
      <c r="AK1315" s="38">
        <f t="shared" si="403"/>
        <v>0</v>
      </c>
      <c r="AL1315" s="8">
        <f t="shared" si="401"/>
        <v>2.8125994135231435E-3</v>
      </c>
      <c r="AM1315" s="23">
        <f t="shared" si="402"/>
        <v>1.2876339655075668</v>
      </c>
    </row>
    <row r="1316" spans="2:39" x14ac:dyDescent="0.35">
      <c r="B1316" s="16">
        <v>37985</v>
      </c>
      <c r="C1316" s="5">
        <v>2.2200000000000001E-2</v>
      </c>
      <c r="D1316" s="35">
        <f t="shared" si="386"/>
        <v>2.7378507871321013E-3</v>
      </c>
      <c r="E1316" s="36">
        <f t="shared" si="387"/>
        <v>1.1836763522973173</v>
      </c>
      <c r="F1316" s="7">
        <v>1.4360998807624537</v>
      </c>
      <c r="G1316" s="7">
        <v>1.2684906764755783</v>
      </c>
      <c r="H1316" s="7">
        <v>0.93129201378408044</v>
      </c>
      <c r="I1316" s="7">
        <v>0.89933144602069648</v>
      </c>
      <c r="J1316" s="7">
        <v>1.1796837075870803</v>
      </c>
      <c r="K1316" s="7">
        <v>2.1506942012128243</v>
      </c>
      <c r="L1316" s="7">
        <v>2.2289826337372625</v>
      </c>
      <c r="M1316" s="7">
        <v>1.1275898707313712</v>
      </c>
      <c r="N1316" s="7">
        <v>1.1668258825116742</v>
      </c>
      <c r="O1316" s="8">
        <v>2.1013893960223275</v>
      </c>
      <c r="P1316" s="32">
        <f t="shared" si="388"/>
        <v>6.3791923340161816E-5</v>
      </c>
      <c r="Q1316" s="33">
        <f t="shared" si="389"/>
        <v>-2.0110292217292436E-3</v>
      </c>
      <c r="R1316" s="33">
        <f t="shared" si="390"/>
        <v>-1.6517672779846615E-3</v>
      </c>
      <c r="S1316" s="33">
        <f t="shared" si="391"/>
        <v>6.3791923340161816E-5</v>
      </c>
      <c r="T1316" s="33">
        <f t="shared" si="392"/>
        <v>-2.4654401023276318E-3</v>
      </c>
      <c r="U1316" s="33">
        <f t="shared" si="393"/>
        <v>1.7166161785093337E-2</v>
      </c>
      <c r="V1316" s="33">
        <f t="shared" si="394"/>
        <v>1.2356893454053663E-2</v>
      </c>
      <c r="W1316" s="33">
        <f t="shared" si="395"/>
        <v>4.9227157456090964E-3</v>
      </c>
      <c r="X1316" s="33">
        <f t="shared" si="396"/>
        <v>1.8624789616477067E-3</v>
      </c>
      <c r="Y1316" s="33">
        <f t="shared" si="397"/>
        <v>-1.7155218764275393E-4</v>
      </c>
      <c r="Z1316" s="34">
        <f t="shared" si="398"/>
        <v>-3.8105994484483041E-4</v>
      </c>
      <c r="AA1316" s="39">
        <f t="shared" si="399"/>
        <v>0</v>
      </c>
      <c r="AB1316" s="37">
        <f t="shared" si="400"/>
        <v>0</v>
      </c>
      <c r="AC1316" s="37">
        <f t="shared" si="403"/>
        <v>0</v>
      </c>
      <c r="AD1316" s="37">
        <f t="shared" si="403"/>
        <v>3.8800746103960199E-2</v>
      </c>
      <c r="AE1316" s="37">
        <f t="shared" si="403"/>
        <v>4.537664974431764E-2</v>
      </c>
      <c r="AF1316" s="37">
        <f t="shared" si="403"/>
        <v>0</v>
      </c>
      <c r="AG1316" s="37">
        <f t="shared" si="403"/>
        <v>0.14825042305374941</v>
      </c>
      <c r="AH1316" s="37">
        <f t="shared" si="403"/>
        <v>0</v>
      </c>
      <c r="AI1316" s="37">
        <f t="shared" si="403"/>
        <v>0</v>
      </c>
      <c r="AJ1316" s="37">
        <f t="shared" si="403"/>
        <v>0.76757218109797287</v>
      </c>
      <c r="AK1316" s="38">
        <f t="shared" si="403"/>
        <v>0</v>
      </c>
      <c r="AL1316" s="8">
        <f t="shared" si="401"/>
        <v>1.5908377575845744E-3</v>
      </c>
      <c r="AM1316" s="23">
        <f t="shared" si="402"/>
        <v>1.2896823822378447</v>
      </c>
    </row>
    <row r="1317" spans="2:39" x14ac:dyDescent="0.35">
      <c r="B1317" s="16">
        <v>37986</v>
      </c>
      <c r="C1317" s="5">
        <v>2.3199999999999998E-2</v>
      </c>
      <c r="D1317" s="35">
        <f t="shared" si="386"/>
        <v>2.7378507871321013E-3</v>
      </c>
      <c r="E1317" s="36">
        <f t="shared" si="387"/>
        <v>1.1837482964862864</v>
      </c>
      <c r="F1317" s="7">
        <v>1.4380872448485014</v>
      </c>
      <c r="G1317" s="7">
        <v>1.2685677757035532</v>
      </c>
      <c r="H1317" s="7">
        <v>0.93365944897846365</v>
      </c>
      <c r="I1317" s="7">
        <v>0.89938610764452032</v>
      </c>
      <c r="J1317" s="7">
        <v>1.1797539344076946</v>
      </c>
      <c r="K1317" s="7">
        <v>2.1563622318499385</v>
      </c>
      <c r="L1317" s="7">
        <v>2.2133571571963326</v>
      </c>
      <c r="M1317" s="7">
        <v>1.1276233232619033</v>
      </c>
      <c r="N1317" s="7">
        <v>1.1674458884165797</v>
      </c>
      <c r="O1317" s="8">
        <v>2.1034347958387909</v>
      </c>
      <c r="P1317" s="32">
        <f t="shared" si="388"/>
        <v>6.0780287474360151E-5</v>
      </c>
      <c r="Q1317" s="33">
        <f t="shared" si="389"/>
        <v>1.3838620228785459E-3</v>
      </c>
      <c r="R1317" s="33">
        <f t="shared" si="390"/>
        <v>6.0780287474360151E-5</v>
      </c>
      <c r="S1317" s="33">
        <f t="shared" si="391"/>
        <v>2.5420976013352803E-3</v>
      </c>
      <c r="T1317" s="33">
        <f t="shared" si="392"/>
        <v>6.0780287474360151E-5</v>
      </c>
      <c r="U1317" s="33">
        <f t="shared" si="393"/>
        <v>5.9530211498737273E-5</v>
      </c>
      <c r="V1317" s="33">
        <f t="shared" si="394"/>
        <v>2.6354423766603574E-3</v>
      </c>
      <c r="W1317" s="33">
        <f t="shared" si="395"/>
        <v>-7.0101383045462207E-3</v>
      </c>
      <c r="X1317" s="33">
        <f t="shared" si="396"/>
        <v>2.9667285420309497E-5</v>
      </c>
      <c r="Y1317" s="33">
        <f t="shared" si="397"/>
        <v>5.3136111753948612E-4</v>
      </c>
      <c r="Z1317" s="34">
        <f t="shared" si="398"/>
        <v>9.7335592362601808E-4</v>
      </c>
      <c r="AA1317" s="39">
        <f t="shared" si="399"/>
        <v>0</v>
      </c>
      <c r="AB1317" s="37">
        <f t="shared" si="400"/>
        <v>0</v>
      </c>
      <c r="AC1317" s="37">
        <f t="shared" si="403"/>
        <v>0</v>
      </c>
      <c r="AD1317" s="37">
        <f t="shared" si="403"/>
        <v>3.8800746103960199E-2</v>
      </c>
      <c r="AE1317" s="37">
        <f t="shared" si="403"/>
        <v>4.537664974431764E-2</v>
      </c>
      <c r="AF1317" s="37">
        <f t="shared" si="403"/>
        <v>0</v>
      </c>
      <c r="AG1317" s="37">
        <f t="shared" si="403"/>
        <v>0.14825042305374941</v>
      </c>
      <c r="AH1317" s="37">
        <f t="shared" si="403"/>
        <v>0</v>
      </c>
      <c r="AI1317" s="37">
        <f t="shared" si="403"/>
        <v>0</v>
      </c>
      <c r="AJ1317" s="37">
        <f t="shared" si="403"/>
        <v>0.76757218109797287</v>
      </c>
      <c r="AK1317" s="38">
        <f t="shared" si="403"/>
        <v>0</v>
      </c>
      <c r="AL1317" s="8">
        <f t="shared" si="401"/>
        <v>8.9995674863109585E-4</v>
      </c>
      <c r="AM1317" s="23">
        <f t="shared" si="402"/>
        <v>1.2908430406013305</v>
      </c>
    </row>
    <row r="1318" spans="2:39" x14ac:dyDescent="0.35">
      <c r="B1318" s="16">
        <v>37987</v>
      </c>
      <c r="C1318" s="5">
        <v>2.3199999999999998E-2</v>
      </c>
      <c r="D1318" s="35">
        <f t="shared" si="386"/>
        <v>2.7378507871321013E-3</v>
      </c>
      <c r="E1318" s="36">
        <f t="shared" si="387"/>
        <v>1.1838234859742496</v>
      </c>
      <c r="F1318" s="7">
        <v>1.4381785894729517</v>
      </c>
      <c r="G1318" s="7">
        <v>1.2686483527669246</v>
      </c>
      <c r="H1318" s="7">
        <v>0.93371875328843301</v>
      </c>
      <c r="I1318" s="7">
        <v>0.89944323497565626</v>
      </c>
      <c r="J1318" s="7">
        <v>1.1798273134625672</v>
      </c>
      <c r="K1318" s="7">
        <v>2.1581941503263051</v>
      </c>
      <c r="L1318" s="7">
        <v>2.213428881147967</v>
      </c>
      <c r="M1318" s="7">
        <v>1.1276598639532376</v>
      </c>
      <c r="N1318" s="7">
        <v>1.167451932854082</v>
      </c>
      <c r="O1318" s="8">
        <v>2.1035029577506923</v>
      </c>
      <c r="P1318" s="32">
        <f t="shared" si="388"/>
        <v>6.3518138261553503E-5</v>
      </c>
      <c r="Q1318" s="33">
        <f t="shared" si="389"/>
        <v>6.3518138261553503E-5</v>
      </c>
      <c r="R1318" s="33">
        <f t="shared" si="390"/>
        <v>6.3518138261553503E-5</v>
      </c>
      <c r="S1318" s="33">
        <f t="shared" si="391"/>
        <v>6.3518138261553503E-5</v>
      </c>
      <c r="T1318" s="33">
        <f t="shared" si="392"/>
        <v>6.3518138261553503E-5</v>
      </c>
      <c r="U1318" s="33">
        <f t="shared" si="393"/>
        <v>6.2198610008890043E-5</v>
      </c>
      <c r="V1318" s="33">
        <f t="shared" si="394"/>
        <v>8.4954116210567143E-4</v>
      </c>
      <c r="W1318" s="33">
        <f t="shared" si="395"/>
        <v>3.2405051033412846E-5</v>
      </c>
      <c r="X1318" s="33">
        <f t="shared" si="396"/>
        <v>3.24050510311924E-5</v>
      </c>
      <c r="Y1318" s="33">
        <f t="shared" si="397"/>
        <v>5.1774883635946622E-6</v>
      </c>
      <c r="Z1318" s="34">
        <f t="shared" si="398"/>
        <v>3.2405051031858534E-5</v>
      </c>
      <c r="AA1318" s="39">
        <f t="shared" si="399"/>
        <v>0</v>
      </c>
      <c r="AB1318" s="37">
        <f t="shared" si="400"/>
        <v>0</v>
      </c>
      <c r="AC1318" s="37">
        <f t="shared" si="403"/>
        <v>0</v>
      </c>
      <c r="AD1318" s="37">
        <f t="shared" si="403"/>
        <v>3.8800746103960199E-2</v>
      </c>
      <c r="AE1318" s="37">
        <f t="shared" si="403"/>
        <v>4.537664974431764E-2</v>
      </c>
      <c r="AF1318" s="37">
        <f t="shared" si="403"/>
        <v>0</v>
      </c>
      <c r="AG1318" s="37">
        <f t="shared" si="403"/>
        <v>0.14825042305374941</v>
      </c>
      <c r="AH1318" s="37">
        <f t="shared" si="403"/>
        <v>0</v>
      </c>
      <c r="AI1318" s="37">
        <f t="shared" si="403"/>
        <v>0</v>
      </c>
      <c r="AJ1318" s="37">
        <f t="shared" si="403"/>
        <v>0.76757218109797287</v>
      </c>
      <c r="AK1318" s="38">
        <f t="shared" si="403"/>
        <v>0</v>
      </c>
      <c r="AL1318" s="8">
        <f t="shared" si="401"/>
        <v>1.3526572418758186E-4</v>
      </c>
      <c r="AM1318" s="23">
        <f t="shared" si="402"/>
        <v>1.2910176474200299</v>
      </c>
    </row>
    <row r="1319" spans="2:39" x14ac:dyDescent="0.35">
      <c r="B1319" s="16">
        <v>37988</v>
      </c>
      <c r="C1319" s="5">
        <v>2.06E-2</v>
      </c>
      <c r="D1319" s="35">
        <f t="shared" si="386"/>
        <v>2.7378507871321013E-3</v>
      </c>
      <c r="E1319" s="36">
        <f t="shared" si="387"/>
        <v>1.1838986802381091</v>
      </c>
      <c r="F1319" s="7">
        <v>1.4263250781864225</v>
      </c>
      <c r="G1319" s="7">
        <v>1.2645048347461187</v>
      </c>
      <c r="H1319" s="7">
        <v>0.9325136417653761</v>
      </c>
      <c r="I1319" s="7">
        <v>0.91580079545075244</v>
      </c>
      <c r="J1319" s="7">
        <v>1.1799006970815151</v>
      </c>
      <c r="K1319" s="7">
        <v>2.1957505193343692</v>
      </c>
      <c r="L1319" s="7">
        <v>2.2135006074238093</v>
      </c>
      <c r="M1319" s="7">
        <v>1.1268135262690644</v>
      </c>
      <c r="N1319" s="7">
        <v>1.1670464418673876</v>
      </c>
      <c r="O1319" s="8">
        <v>2.1026018119188588</v>
      </c>
      <c r="P1319" s="32">
        <f t="shared" si="388"/>
        <v>6.3518138261553503E-5</v>
      </c>
      <c r="Q1319" s="33">
        <f t="shared" si="389"/>
        <v>-8.2420301437481358E-3</v>
      </c>
      <c r="R1319" s="33">
        <f t="shared" si="390"/>
        <v>-3.2660886775826015E-3</v>
      </c>
      <c r="S1319" s="33">
        <f t="shared" si="391"/>
        <v>-1.2906579404265983E-3</v>
      </c>
      <c r="T1319" s="33">
        <f t="shared" si="392"/>
        <v>1.8186317756382797E-2</v>
      </c>
      <c r="U1319" s="33">
        <f t="shared" si="393"/>
        <v>6.2198610008890043E-5</v>
      </c>
      <c r="V1319" s="33">
        <f t="shared" si="394"/>
        <v>1.7401756464952678E-2</v>
      </c>
      <c r="W1319" s="33">
        <f t="shared" si="395"/>
        <v>3.2405051028749909E-5</v>
      </c>
      <c r="X1319" s="33">
        <f t="shared" si="396"/>
        <v>-7.5052567820066418E-4</v>
      </c>
      <c r="Y1319" s="33">
        <f t="shared" si="397"/>
        <v>-3.4732992021613285E-4</v>
      </c>
      <c r="Z1319" s="34">
        <f t="shared" si="398"/>
        <v>-4.2840245530106902E-4</v>
      </c>
      <c r="AA1319" s="39">
        <f t="shared" si="399"/>
        <v>0</v>
      </c>
      <c r="AB1319" s="37">
        <f t="shared" si="400"/>
        <v>0</v>
      </c>
      <c r="AC1319" s="37">
        <f t="shared" si="403"/>
        <v>0</v>
      </c>
      <c r="AD1319" s="37">
        <f t="shared" si="403"/>
        <v>3.8800746103960199E-2</v>
      </c>
      <c r="AE1319" s="37">
        <f t="shared" si="403"/>
        <v>4.537664974431764E-2</v>
      </c>
      <c r="AF1319" s="37">
        <f t="shared" si="403"/>
        <v>0</v>
      </c>
      <c r="AG1319" s="37">
        <f t="shared" si="403"/>
        <v>0.14825042305374941</v>
      </c>
      <c r="AH1319" s="37">
        <f t="shared" si="403"/>
        <v>0</v>
      </c>
      <c r="AI1319" s="37">
        <f t="shared" si="403"/>
        <v>0</v>
      </c>
      <c r="AJ1319" s="37">
        <f t="shared" si="403"/>
        <v>0.76757218109797287</v>
      </c>
      <c r="AK1319" s="38">
        <f t="shared" si="403"/>
        <v>0</v>
      </c>
      <c r="AL1319" s="8">
        <f t="shared" si="401"/>
        <v>3.0883726533033657E-3</v>
      </c>
      <c r="AM1319" s="23">
        <f t="shared" si="402"/>
        <v>1.295004791017254</v>
      </c>
    </row>
    <row r="1320" spans="2:39" x14ac:dyDescent="0.35">
      <c r="B1320" s="16">
        <v>37991</v>
      </c>
      <c r="C1320" s="5">
        <v>2.0499999999999997E-2</v>
      </c>
      <c r="D1320" s="35">
        <f t="shared" si="386"/>
        <v>8.2135523613963042E-3</v>
      </c>
      <c r="E1320" s="36">
        <f t="shared" si="387"/>
        <v>1.1840989949224039</v>
      </c>
      <c r="F1320" s="7">
        <v>1.4262948911550888</v>
      </c>
      <c r="G1320" s="7">
        <v>1.2659453470948694</v>
      </c>
      <c r="H1320" s="7">
        <v>0.94192585979270838</v>
      </c>
      <c r="I1320" s="7">
        <v>0.91823680206322467</v>
      </c>
      <c r="J1320" s="7">
        <v>1.1973986014481597</v>
      </c>
      <c r="K1320" s="7">
        <v>2.2530438862679958</v>
      </c>
      <c r="L1320" s="7">
        <v>2.2854006050907287</v>
      </c>
      <c r="M1320" s="7">
        <v>1.1279782191278875</v>
      </c>
      <c r="N1320" s="7">
        <v>1.1689949636787791</v>
      </c>
      <c r="O1320" s="8">
        <v>2.1161886479337673</v>
      </c>
      <c r="P1320" s="32">
        <f t="shared" si="388"/>
        <v>1.6919917864477441E-4</v>
      </c>
      <c r="Q1320" s="33">
        <f t="shared" si="389"/>
        <v>-2.1164201482126721E-5</v>
      </c>
      <c r="R1320" s="33">
        <f t="shared" si="390"/>
        <v>1.1391908588787025E-3</v>
      </c>
      <c r="S1320" s="33">
        <f t="shared" si="391"/>
        <v>1.0093383738079886E-2</v>
      </c>
      <c r="T1320" s="33">
        <f t="shared" si="392"/>
        <v>2.6599743356559014E-3</v>
      </c>
      <c r="U1320" s="33">
        <f t="shared" si="393"/>
        <v>1.4829980531349429E-2</v>
      </c>
      <c r="V1320" s="33">
        <f t="shared" si="394"/>
        <v>2.6092839978466564E-2</v>
      </c>
      <c r="W1320" s="33">
        <f t="shared" si="395"/>
        <v>3.248248382032326E-2</v>
      </c>
      <c r="X1320" s="33">
        <f t="shared" si="396"/>
        <v>1.0336163275208587E-3</v>
      </c>
      <c r="Y1320" s="33">
        <f t="shared" si="397"/>
        <v>1.669618055879285E-3</v>
      </c>
      <c r="Z1320" s="34">
        <f t="shared" si="398"/>
        <v>6.4619158691341383E-3</v>
      </c>
      <c r="AA1320" s="39">
        <f t="shared" si="399"/>
        <v>0</v>
      </c>
      <c r="AB1320" s="37">
        <f t="shared" si="400"/>
        <v>0</v>
      </c>
      <c r="AC1320" s="37">
        <f t="shared" si="403"/>
        <v>0</v>
      </c>
      <c r="AD1320" s="37">
        <f t="shared" si="403"/>
        <v>3.8800746103960199E-2</v>
      </c>
      <c r="AE1320" s="37">
        <f t="shared" si="403"/>
        <v>4.537664974431764E-2</v>
      </c>
      <c r="AF1320" s="37">
        <f t="shared" si="403"/>
        <v>0</v>
      </c>
      <c r="AG1320" s="37">
        <f t="shared" si="403"/>
        <v>0.14825042305374941</v>
      </c>
      <c r="AH1320" s="37">
        <f t="shared" si="403"/>
        <v>0</v>
      </c>
      <c r="AI1320" s="37">
        <f t="shared" si="403"/>
        <v>0</v>
      </c>
      <c r="AJ1320" s="37">
        <f t="shared" si="403"/>
        <v>0.76757218109797287</v>
      </c>
      <c r="AK1320" s="38">
        <f t="shared" si="403"/>
        <v>0</v>
      </c>
      <c r="AL1320" s="8">
        <f t="shared" si="401"/>
        <v>5.6621584817422837E-3</v>
      </c>
      <c r="AM1320" s="23">
        <f t="shared" si="402"/>
        <v>1.3023373133786091</v>
      </c>
    </row>
    <row r="1321" spans="2:39" x14ac:dyDescent="0.35">
      <c r="B1321" s="16">
        <v>37992</v>
      </c>
      <c r="C1321" s="5">
        <v>2.0400000000000001E-2</v>
      </c>
      <c r="D1321" s="35">
        <f t="shared" si="386"/>
        <v>2.7378507871321013E-3</v>
      </c>
      <c r="E1321" s="36">
        <f t="shared" si="387"/>
        <v>1.1841654535928925</v>
      </c>
      <c r="F1321" s="7">
        <v>1.4377794259973187</v>
      </c>
      <c r="G1321" s="7">
        <v>1.2733761675355804</v>
      </c>
      <c r="H1321" s="7">
        <v>0.94366220711577609</v>
      </c>
      <c r="I1321" s="7">
        <v>0.92024597801005814</v>
      </c>
      <c r="J1321" s="7">
        <v>1.1935233933879357</v>
      </c>
      <c r="K1321" s="7">
        <v>2.2465991626668549</v>
      </c>
      <c r="L1321" s="7">
        <v>2.2899882915134309</v>
      </c>
      <c r="M1321" s="7">
        <v>1.1320288461653807</v>
      </c>
      <c r="N1321" s="7">
        <v>1.1729022249614032</v>
      </c>
      <c r="O1321" s="8">
        <v>2.1301252897587282</v>
      </c>
      <c r="P1321" s="32">
        <f t="shared" si="388"/>
        <v>5.6125941136242474E-5</v>
      </c>
      <c r="Q1321" s="33">
        <f t="shared" si="389"/>
        <v>8.0520058744157907E-3</v>
      </c>
      <c r="R1321" s="33">
        <f t="shared" si="390"/>
        <v>5.8697798113982458E-3</v>
      </c>
      <c r="S1321" s="33">
        <f t="shared" si="391"/>
        <v>1.8434012666876942E-3</v>
      </c>
      <c r="T1321" s="33">
        <f t="shared" si="392"/>
        <v>2.1880803974736462E-3</v>
      </c>
      <c r="U1321" s="33">
        <f t="shared" si="393"/>
        <v>-3.2363559265371489E-3</v>
      </c>
      <c r="V1321" s="33">
        <f t="shared" si="394"/>
        <v>-2.8604518715417138E-3</v>
      </c>
      <c r="W1321" s="33">
        <f t="shared" si="395"/>
        <v>2.0073882944124932E-3</v>
      </c>
      <c r="X1321" s="33">
        <f t="shared" si="396"/>
        <v>3.5910507568355232E-3</v>
      </c>
      <c r="Y1321" s="33">
        <f t="shared" si="397"/>
        <v>3.3424107066535313E-3</v>
      </c>
      <c r="Z1321" s="34">
        <f t="shared" si="398"/>
        <v>6.585727524135665E-3</v>
      </c>
      <c r="AA1321" s="39">
        <f t="shared" si="399"/>
        <v>0</v>
      </c>
      <c r="AB1321" s="37">
        <f t="shared" si="400"/>
        <v>0</v>
      </c>
      <c r="AC1321" s="37">
        <f t="shared" si="403"/>
        <v>0</v>
      </c>
      <c r="AD1321" s="37">
        <f t="shared" si="403"/>
        <v>3.8800746103960199E-2</v>
      </c>
      <c r="AE1321" s="37">
        <f t="shared" si="403"/>
        <v>4.537664974431764E-2</v>
      </c>
      <c r="AF1321" s="37">
        <f t="shared" si="403"/>
        <v>0</v>
      </c>
      <c r="AG1321" s="37">
        <f t="shared" si="403"/>
        <v>0.14825042305374941</v>
      </c>
      <c r="AH1321" s="37">
        <f t="shared" si="403"/>
        <v>0</v>
      </c>
      <c r="AI1321" s="37">
        <f t="shared" si="403"/>
        <v>0</v>
      </c>
      <c r="AJ1321" s="37">
        <f t="shared" si="403"/>
        <v>0.76757218109797287</v>
      </c>
      <c r="AK1321" s="38">
        <f t="shared" si="403"/>
        <v>0</v>
      </c>
      <c r="AL1321" s="8">
        <f t="shared" si="401"/>
        <v>2.3122913784753563E-3</v>
      </c>
      <c r="AM1321" s="23">
        <f t="shared" si="402"/>
        <v>1.3053486967202013</v>
      </c>
    </row>
    <row r="1322" spans="2:39" x14ac:dyDescent="0.35">
      <c r="B1322" s="16">
        <v>37993</v>
      </c>
      <c r="C1322" s="5">
        <v>2.0400000000000001E-2</v>
      </c>
      <c r="D1322" s="35">
        <f t="shared" si="386"/>
        <v>2.7378507871321013E-3</v>
      </c>
      <c r="E1322" s="36">
        <f t="shared" si="387"/>
        <v>1.1842315917866044</v>
      </c>
      <c r="F1322" s="7">
        <v>1.4416614356328945</v>
      </c>
      <c r="G1322" s="7">
        <v>1.274128786407192</v>
      </c>
      <c r="H1322" s="7">
        <v>0.94665488671788434</v>
      </c>
      <c r="I1322" s="7">
        <v>0.91507944385599205</v>
      </c>
      <c r="J1322" s="7">
        <v>1.1891672982445505</v>
      </c>
      <c r="K1322" s="7">
        <v>2.2412824406429883</v>
      </c>
      <c r="L1322" s="7">
        <v>2.2849073354990019</v>
      </c>
      <c r="M1322" s="7">
        <v>1.1342152732666435</v>
      </c>
      <c r="N1322" s="7">
        <v>1.1740314217950676</v>
      </c>
      <c r="O1322" s="8">
        <v>2.1384905923656401</v>
      </c>
      <c r="P1322" s="32">
        <f t="shared" si="388"/>
        <v>5.5852156057412117E-5</v>
      </c>
      <c r="Q1322" s="33">
        <f t="shared" si="389"/>
        <v>2.7000036065218946E-3</v>
      </c>
      <c r="R1322" s="33">
        <f t="shared" si="390"/>
        <v>5.9104205874072058E-4</v>
      </c>
      <c r="S1322" s="33">
        <f t="shared" si="391"/>
        <v>3.1713462503231149E-3</v>
      </c>
      <c r="T1322" s="33">
        <f t="shared" si="392"/>
        <v>-5.6142969135689613E-3</v>
      </c>
      <c r="U1322" s="33">
        <f t="shared" si="393"/>
        <v>-3.649777765159623E-3</v>
      </c>
      <c r="V1322" s="33">
        <f t="shared" si="394"/>
        <v>-2.3665645889208164E-3</v>
      </c>
      <c r="W1322" s="33">
        <f t="shared" si="395"/>
        <v>-2.2187694291969651E-3</v>
      </c>
      <c r="X1322" s="33">
        <f t="shared" si="396"/>
        <v>1.9314234868388347E-3</v>
      </c>
      <c r="Y1322" s="33">
        <f t="shared" si="397"/>
        <v>9.6273739586560936E-4</v>
      </c>
      <c r="Z1322" s="34">
        <f t="shared" si="398"/>
        <v>3.9271411156567293E-3</v>
      </c>
      <c r="AA1322" s="39">
        <f t="shared" si="399"/>
        <v>0</v>
      </c>
      <c r="AB1322" s="37">
        <f t="shared" si="400"/>
        <v>0</v>
      </c>
      <c r="AC1322" s="37">
        <f t="shared" si="403"/>
        <v>0</v>
      </c>
      <c r="AD1322" s="37">
        <f t="shared" si="403"/>
        <v>3.8800746103960199E-2</v>
      </c>
      <c r="AE1322" s="37">
        <f t="shared" si="403"/>
        <v>4.537664974431764E-2</v>
      </c>
      <c r="AF1322" s="37">
        <f t="shared" si="403"/>
        <v>0</v>
      </c>
      <c r="AG1322" s="37">
        <f t="shared" si="403"/>
        <v>0.14825042305374941</v>
      </c>
      <c r="AH1322" s="37">
        <f t="shared" si="403"/>
        <v>0</v>
      </c>
      <c r="AI1322" s="37">
        <f t="shared" si="403"/>
        <v>0</v>
      </c>
      <c r="AJ1322" s="37">
        <f t="shared" si="403"/>
        <v>0.76757218109797287</v>
      </c>
      <c r="AK1322" s="38">
        <f t="shared" si="403"/>
        <v>0</v>
      </c>
      <c r="AL1322" s="8">
        <f t="shared" si="401"/>
        <v>2.5641885733652578E-4</v>
      </c>
      <c r="AM1322" s="23">
        <f t="shared" si="402"/>
        <v>1.3056834127414401</v>
      </c>
    </row>
    <row r="1323" spans="2:39" x14ac:dyDescent="0.35">
      <c r="B1323" s="16">
        <v>37994</v>
      </c>
      <c r="C1323" s="5">
        <v>2.0400000000000001E-2</v>
      </c>
      <c r="D1323" s="35">
        <f t="shared" si="386"/>
        <v>2.7378507871321013E-3</v>
      </c>
      <c r="E1323" s="36">
        <f t="shared" si="387"/>
        <v>1.184297733674277</v>
      </c>
      <c r="F1323" s="7">
        <v>1.4420135211672411</v>
      </c>
      <c r="G1323" s="7">
        <v>1.276653479316163</v>
      </c>
      <c r="H1323" s="7">
        <v>0.95007509724440653</v>
      </c>
      <c r="I1323" s="7">
        <v>0.92687360342899661</v>
      </c>
      <c r="J1323" s="7">
        <v>1.1952541816492714</v>
      </c>
      <c r="K1323" s="7">
        <v>2.2511611710650645</v>
      </c>
      <c r="L1323" s="7">
        <v>2.3085829057176559</v>
      </c>
      <c r="M1323" s="7">
        <v>1.1362058980600573</v>
      </c>
      <c r="N1323" s="7">
        <v>1.1749549952727421</v>
      </c>
      <c r="O1323" s="8">
        <v>2.1453191439521704</v>
      </c>
      <c r="P1323" s="32">
        <f t="shared" si="388"/>
        <v>5.5852156057412117E-5</v>
      </c>
      <c r="Q1323" s="33">
        <f t="shared" si="389"/>
        <v>2.4422206604435281E-4</v>
      </c>
      <c r="R1323" s="33">
        <f t="shared" si="390"/>
        <v>1.9815052731759764E-3</v>
      </c>
      <c r="S1323" s="33">
        <f t="shared" si="391"/>
        <v>3.6129434015603756E-3</v>
      </c>
      <c r="T1323" s="33">
        <f t="shared" si="392"/>
        <v>1.2888672838399673E-2</v>
      </c>
      <c r="U1323" s="33">
        <f t="shared" si="393"/>
        <v>5.1186098152096182E-3</v>
      </c>
      <c r="V1323" s="33">
        <f t="shared" si="394"/>
        <v>4.4076240651054199E-3</v>
      </c>
      <c r="W1323" s="33">
        <f t="shared" si="395"/>
        <v>1.0361720079770098E-2</v>
      </c>
      <c r="X1323" s="33">
        <f t="shared" si="396"/>
        <v>1.7550678784994389E-3</v>
      </c>
      <c r="Y1323" s="33">
        <f t="shared" si="397"/>
        <v>7.8666844901165156E-4</v>
      </c>
      <c r="Z1323" s="34">
        <f t="shared" si="398"/>
        <v>3.193164192963005E-3</v>
      </c>
      <c r="AA1323" s="39">
        <f t="shared" si="399"/>
        <v>0</v>
      </c>
      <c r="AB1323" s="37">
        <f t="shared" si="400"/>
        <v>0</v>
      </c>
      <c r="AC1323" s="37">
        <f t="shared" si="403"/>
        <v>0</v>
      </c>
      <c r="AD1323" s="37">
        <f t="shared" si="403"/>
        <v>3.8800746103960199E-2</v>
      </c>
      <c r="AE1323" s="37">
        <f t="shared" si="403"/>
        <v>4.537664974431764E-2</v>
      </c>
      <c r="AF1323" s="37">
        <f t="shared" si="403"/>
        <v>0</v>
      </c>
      <c r="AG1323" s="37">
        <f t="shared" si="403"/>
        <v>0.14825042305374941</v>
      </c>
      <c r="AH1323" s="37">
        <f t="shared" si="403"/>
        <v>0</v>
      </c>
      <c r="AI1323" s="37">
        <f t="shared" si="403"/>
        <v>0</v>
      </c>
      <c r="AJ1323" s="37">
        <f t="shared" si="403"/>
        <v>0.76757218109797287</v>
      </c>
      <c r="AK1323" s="38">
        <f t="shared" si="403"/>
        <v>0</v>
      </c>
      <c r="AL1323" s="8">
        <f t="shared" si="401"/>
        <v>1.9822866421916828E-3</v>
      </c>
      <c r="AM1323" s="23">
        <f t="shared" si="402"/>
        <v>1.3082716515294486</v>
      </c>
    </row>
    <row r="1324" spans="2:39" x14ac:dyDescent="0.35">
      <c r="B1324" s="16">
        <v>37995</v>
      </c>
      <c r="C1324" s="5">
        <v>2.0400000000000001E-2</v>
      </c>
      <c r="D1324" s="35">
        <f t="shared" si="386"/>
        <v>2.7378507871321013E-3</v>
      </c>
      <c r="E1324" s="36">
        <f t="shared" si="387"/>
        <v>1.1843638792561166</v>
      </c>
      <c r="F1324" s="7">
        <v>1.4600183936897082</v>
      </c>
      <c r="G1324" s="7">
        <v>1.2846310438342823</v>
      </c>
      <c r="H1324" s="7">
        <v>0.9421365697121048</v>
      </c>
      <c r="I1324" s="7">
        <v>0.91616064856812385</v>
      </c>
      <c r="J1324" s="7">
        <v>1.2053432689158632</v>
      </c>
      <c r="K1324" s="7">
        <v>2.2815034179672695</v>
      </c>
      <c r="L1324" s="7">
        <v>2.3302868995724495</v>
      </c>
      <c r="M1324" s="7">
        <v>1.1375098171238962</v>
      </c>
      <c r="N1324" s="7">
        <v>1.1777305022825237</v>
      </c>
      <c r="O1324" s="8">
        <v>2.1609290819955995</v>
      </c>
      <c r="P1324" s="32">
        <f t="shared" si="388"/>
        <v>5.5852156057412117E-5</v>
      </c>
      <c r="Q1324" s="33">
        <f t="shared" si="389"/>
        <v>1.2485924894721556E-2</v>
      </c>
      <c r="R1324" s="33">
        <f t="shared" si="390"/>
        <v>6.2488096005444138E-3</v>
      </c>
      <c r="S1324" s="33">
        <f t="shared" si="391"/>
        <v>-8.3556842562515499E-3</v>
      </c>
      <c r="T1324" s="33">
        <f t="shared" si="392"/>
        <v>-1.1558161567272851E-2</v>
      </c>
      <c r="U1324" s="33">
        <f t="shared" si="393"/>
        <v>8.4409554231137385E-3</v>
      </c>
      <c r="V1324" s="33">
        <f t="shared" si="394"/>
        <v>1.3478487143525841E-2</v>
      </c>
      <c r="W1324" s="33">
        <f t="shared" si="395"/>
        <v>9.4014357470288967E-3</v>
      </c>
      <c r="X1324" s="33">
        <f t="shared" si="396"/>
        <v>1.1476080753189954E-3</v>
      </c>
      <c r="Y1324" s="33">
        <f t="shared" si="397"/>
        <v>2.3622241030070157E-3</v>
      </c>
      <c r="Z1324" s="34">
        <f t="shared" si="398"/>
        <v>7.2762777917845245E-3</v>
      </c>
      <c r="AA1324" s="39">
        <f t="shared" si="399"/>
        <v>0</v>
      </c>
      <c r="AB1324" s="37">
        <f t="shared" si="400"/>
        <v>0</v>
      </c>
      <c r="AC1324" s="37">
        <f t="shared" si="403"/>
        <v>0</v>
      </c>
      <c r="AD1324" s="37">
        <f t="shared" si="403"/>
        <v>3.8800746103960199E-2</v>
      </c>
      <c r="AE1324" s="37">
        <f t="shared" si="403"/>
        <v>4.537664974431764E-2</v>
      </c>
      <c r="AF1324" s="37">
        <f t="shared" si="403"/>
        <v>0</v>
      </c>
      <c r="AG1324" s="37">
        <f t="shared" si="403"/>
        <v>0.14825042305374941</v>
      </c>
      <c r="AH1324" s="37">
        <f t="shared" si="403"/>
        <v>0</v>
      </c>
      <c r="AI1324" s="37">
        <f t="shared" si="403"/>
        <v>0</v>
      </c>
      <c r="AJ1324" s="37">
        <f t="shared" si="403"/>
        <v>0.76757218109797287</v>
      </c>
      <c r="AK1324" s="38">
        <f t="shared" si="403"/>
        <v>0</v>
      </c>
      <c r="AL1324" s="8">
        <f t="shared" si="401"/>
        <v>2.9626914956614788E-3</v>
      </c>
      <c r="AM1324" s="23">
        <f t="shared" si="402"/>
        <v>1.31214765682545</v>
      </c>
    </row>
    <row r="1325" spans="2:39" x14ac:dyDescent="0.35">
      <c r="B1325" s="16">
        <v>37998</v>
      </c>
      <c r="C1325" s="5">
        <v>2.0400000000000001E-2</v>
      </c>
      <c r="D1325" s="35">
        <f t="shared" si="386"/>
        <v>8.2135523613963042E-3</v>
      </c>
      <c r="E1325" s="36">
        <f t="shared" si="387"/>
        <v>1.1845623270847558</v>
      </c>
      <c r="F1325" s="7">
        <v>1.4608062818302616</v>
      </c>
      <c r="G1325" s="7">
        <v>1.2866186819090273</v>
      </c>
      <c r="H1325" s="7">
        <v>0.94924006939767525</v>
      </c>
      <c r="I1325" s="7">
        <v>0.91501135834813274</v>
      </c>
      <c r="J1325" s="7">
        <v>1.2055405856046886</v>
      </c>
      <c r="K1325" s="7">
        <v>2.2782051164899406</v>
      </c>
      <c r="L1325" s="7">
        <v>2.3407280647804813</v>
      </c>
      <c r="M1325" s="7">
        <v>1.1373989202070947</v>
      </c>
      <c r="N1325" s="7">
        <v>1.1800901965760882</v>
      </c>
      <c r="O1325" s="8">
        <v>2.1647802301468722</v>
      </c>
      <c r="P1325" s="32">
        <f t="shared" si="388"/>
        <v>1.6755646817245839E-4</v>
      </c>
      <c r="Q1325" s="33">
        <f t="shared" si="389"/>
        <v>5.3964261269490166E-4</v>
      </c>
      <c r="R1325" s="33">
        <f t="shared" si="390"/>
        <v>1.5472443113413448E-3</v>
      </c>
      <c r="S1325" s="33">
        <f t="shared" si="391"/>
        <v>7.5397770492457994E-3</v>
      </c>
      <c r="T1325" s="33">
        <f t="shared" si="392"/>
        <v>-1.2544636377772589E-3</v>
      </c>
      <c r="U1325" s="33">
        <f t="shared" si="393"/>
        <v>1.6370165571411022E-4</v>
      </c>
      <c r="V1325" s="33">
        <f t="shared" si="394"/>
        <v>-1.4456701889439261E-3</v>
      </c>
      <c r="W1325" s="33">
        <f t="shared" si="395"/>
        <v>4.480635071135497E-3</v>
      </c>
      <c r="X1325" s="33">
        <f t="shared" si="396"/>
        <v>-9.7490953600676278E-5</v>
      </c>
      <c r="Y1325" s="33">
        <f t="shared" si="397"/>
        <v>2.0035944462601929E-3</v>
      </c>
      <c r="Z1325" s="34">
        <f t="shared" si="398"/>
        <v>1.7821723921249699E-3</v>
      </c>
      <c r="AA1325" s="39">
        <f t="shared" si="399"/>
        <v>0</v>
      </c>
      <c r="AB1325" s="37">
        <f t="shared" si="400"/>
        <v>0</v>
      </c>
      <c r="AC1325" s="37">
        <f t="shared" si="403"/>
        <v>0</v>
      </c>
      <c r="AD1325" s="37">
        <f t="shared" ref="AC1325:AK1353" si="404">AD$8</f>
        <v>3.8800746103960199E-2</v>
      </c>
      <c r="AE1325" s="37">
        <f t="shared" si="404"/>
        <v>4.537664974431764E-2</v>
      </c>
      <c r="AF1325" s="37">
        <f t="shared" si="404"/>
        <v>0</v>
      </c>
      <c r="AG1325" s="37">
        <f t="shared" si="404"/>
        <v>0.14825042305374941</v>
      </c>
      <c r="AH1325" s="37">
        <f t="shared" si="404"/>
        <v>0</v>
      </c>
      <c r="AI1325" s="37">
        <f t="shared" si="404"/>
        <v>0</v>
      </c>
      <c r="AJ1325" s="37">
        <f t="shared" si="404"/>
        <v>0.76757218109797287</v>
      </c>
      <c r="AK1325" s="38">
        <f t="shared" si="404"/>
        <v>0</v>
      </c>
      <c r="AL1325" s="8">
        <f t="shared" si="401"/>
        <v>1.5592077599044416E-3</v>
      </c>
      <c r="AM1325" s="23">
        <f t="shared" si="402"/>
        <v>1.3141935676341128</v>
      </c>
    </row>
    <row r="1326" spans="2:39" x14ac:dyDescent="0.35">
      <c r="B1326" s="16">
        <v>37999</v>
      </c>
      <c r="C1326" s="5">
        <v>2.0400000000000001E-2</v>
      </c>
      <c r="D1326" s="35">
        <f t="shared" si="386"/>
        <v>2.7378507871321013E-3</v>
      </c>
      <c r="E1326" s="36">
        <f t="shared" si="387"/>
        <v>1.1846284874447079</v>
      </c>
      <c r="F1326" s="7">
        <v>1.4668639835362027</v>
      </c>
      <c r="G1326" s="7">
        <v>1.2851907440991044</v>
      </c>
      <c r="H1326" s="7">
        <v>0.94340278896727114</v>
      </c>
      <c r="I1326" s="7">
        <v>0.91375549499805775</v>
      </c>
      <c r="J1326" s="7">
        <v>1.1972513660567137</v>
      </c>
      <c r="K1326" s="7">
        <v>2.2811938280098003</v>
      </c>
      <c r="L1326" s="7">
        <v>2.3192364167793675</v>
      </c>
      <c r="M1326" s="7">
        <v>1.139782685305134</v>
      </c>
      <c r="N1326" s="7">
        <v>1.181734019541465</v>
      </c>
      <c r="O1326" s="8">
        <v>2.1603325785339802</v>
      </c>
      <c r="P1326" s="32">
        <f t="shared" si="388"/>
        <v>5.5852156057412117E-5</v>
      </c>
      <c r="Q1326" s="33">
        <f t="shared" si="389"/>
        <v>4.1468206847736777E-3</v>
      </c>
      <c r="R1326" s="33">
        <f t="shared" si="390"/>
        <v>-1.1098376154496936E-3</v>
      </c>
      <c r="S1326" s="33">
        <f t="shared" si="391"/>
        <v>-6.1494248068436619E-3</v>
      </c>
      <c r="T1326" s="33">
        <f t="shared" si="392"/>
        <v>-1.3725112137866757E-3</v>
      </c>
      <c r="U1326" s="33">
        <f t="shared" si="393"/>
        <v>-6.875935698023028E-3</v>
      </c>
      <c r="V1326" s="33">
        <f t="shared" si="394"/>
        <v>1.3118711297006591E-3</v>
      </c>
      <c r="W1326" s="33">
        <f t="shared" si="395"/>
        <v>-9.1816082032276647E-3</v>
      </c>
      <c r="X1326" s="33">
        <f t="shared" si="396"/>
        <v>2.0958039045837484E-3</v>
      </c>
      <c r="Y1326" s="33">
        <f t="shared" si="397"/>
        <v>1.3929638345833162E-3</v>
      </c>
      <c r="Z1326" s="34">
        <f t="shared" si="398"/>
        <v>-2.0545511045202414E-3</v>
      </c>
      <c r="AA1326" s="39">
        <f t="shared" si="399"/>
        <v>0</v>
      </c>
      <c r="AB1326" s="37">
        <f t="shared" si="400"/>
        <v>0</v>
      </c>
      <c r="AC1326" s="37">
        <f t="shared" si="404"/>
        <v>0</v>
      </c>
      <c r="AD1326" s="37">
        <f t="shared" si="404"/>
        <v>3.8800746103960199E-2</v>
      </c>
      <c r="AE1326" s="37">
        <f t="shared" si="404"/>
        <v>4.537664974431764E-2</v>
      </c>
      <c r="AF1326" s="37">
        <f t="shared" si="404"/>
        <v>0</v>
      </c>
      <c r="AG1326" s="37">
        <f t="shared" si="404"/>
        <v>0.14825042305374941</v>
      </c>
      <c r="AH1326" s="37">
        <f t="shared" si="404"/>
        <v>0</v>
      </c>
      <c r="AI1326" s="37">
        <f t="shared" si="404"/>
        <v>0</v>
      </c>
      <c r="AJ1326" s="37">
        <f t="shared" si="404"/>
        <v>0.76757218109797287</v>
      </c>
      <c r="AK1326" s="38">
        <f t="shared" si="404"/>
        <v>0</v>
      </c>
      <c r="AL1326" s="8">
        <f t="shared" si="401"/>
        <v>9.6280350743795302E-4</v>
      </c>
      <c r="AM1326" s="23">
        <f t="shared" si="402"/>
        <v>1.3154588778104834</v>
      </c>
    </row>
    <row r="1327" spans="2:39" x14ac:dyDescent="0.35">
      <c r="B1327" s="16">
        <v>38000</v>
      </c>
      <c r="C1327" s="5">
        <v>2.0199999999999999E-2</v>
      </c>
      <c r="D1327" s="35">
        <f t="shared" si="386"/>
        <v>2.7378507871321013E-3</v>
      </c>
      <c r="E1327" s="36">
        <f t="shared" si="387"/>
        <v>1.1846946514998589</v>
      </c>
      <c r="F1327" s="7">
        <v>1.4699341342044701</v>
      </c>
      <c r="G1327" s="7">
        <v>1.2860806422299973</v>
      </c>
      <c r="H1327" s="7">
        <v>0.95186826671391511</v>
      </c>
      <c r="I1327" s="7">
        <v>0.92457425936252124</v>
      </c>
      <c r="J1327" s="7">
        <v>1.1968164297157637</v>
      </c>
      <c r="K1327" s="7">
        <v>2.2640223562716417</v>
      </c>
      <c r="L1327" s="7">
        <v>2.3128123177879591</v>
      </c>
      <c r="M1327" s="7">
        <v>1.1449141339211668</v>
      </c>
      <c r="N1327" s="7">
        <v>1.1822461887907587</v>
      </c>
      <c r="O1327" s="8">
        <v>2.1549262429292582</v>
      </c>
      <c r="P1327" s="32">
        <f t="shared" si="388"/>
        <v>5.5852156057412117E-5</v>
      </c>
      <c r="Q1327" s="33">
        <f t="shared" si="389"/>
        <v>2.0930029660051197E-3</v>
      </c>
      <c r="R1327" s="33">
        <f t="shared" si="390"/>
        <v>6.9242494546339906E-4</v>
      </c>
      <c r="S1327" s="33">
        <f t="shared" si="391"/>
        <v>8.9733439901222845E-3</v>
      </c>
      <c r="T1327" s="33">
        <f t="shared" si="392"/>
        <v>1.1839889799498904E-2</v>
      </c>
      <c r="U1327" s="33">
        <f t="shared" si="393"/>
        <v>-3.6327905173538788E-4</v>
      </c>
      <c r="V1327" s="33">
        <f t="shared" si="394"/>
        <v>-7.527405837819412E-3</v>
      </c>
      <c r="W1327" s="33">
        <f t="shared" si="395"/>
        <v>-2.7699198516075718E-3</v>
      </c>
      <c r="X1327" s="33">
        <f t="shared" si="396"/>
        <v>4.5021289428159861E-3</v>
      </c>
      <c r="Y1327" s="33">
        <f t="shared" si="397"/>
        <v>4.3340484476583896E-4</v>
      </c>
      <c r="Z1327" s="34">
        <f t="shared" si="398"/>
        <v>-2.5025478291823555E-3</v>
      </c>
      <c r="AA1327" s="39">
        <f t="shared" si="399"/>
        <v>0</v>
      </c>
      <c r="AB1327" s="37">
        <f t="shared" si="400"/>
        <v>0</v>
      </c>
      <c r="AC1327" s="37">
        <f t="shared" si="404"/>
        <v>0</v>
      </c>
      <c r="AD1327" s="37">
        <f t="shared" si="404"/>
        <v>3.8800746103960199E-2</v>
      </c>
      <c r="AE1327" s="37">
        <f t="shared" si="404"/>
        <v>4.537664974431764E-2</v>
      </c>
      <c r="AF1327" s="37">
        <f t="shared" si="404"/>
        <v>0</v>
      </c>
      <c r="AG1327" s="37">
        <f t="shared" si="404"/>
        <v>0.14825042305374941</v>
      </c>
      <c r="AH1327" s="37">
        <f t="shared" si="404"/>
        <v>0</v>
      </c>
      <c r="AI1327" s="37">
        <f t="shared" si="404"/>
        <v>0</v>
      </c>
      <c r="AJ1327" s="37">
        <f t="shared" si="404"/>
        <v>0.76757218109797287</v>
      </c>
      <c r="AK1327" s="38">
        <f t="shared" si="404"/>
        <v>0</v>
      </c>
      <c r="AL1327" s="8">
        <f t="shared" si="401"/>
        <v>1.0215537634876534E-4</v>
      </c>
      <c r="AM1327" s="23">
        <f t="shared" si="402"/>
        <v>1.3155932590072175</v>
      </c>
    </row>
    <row r="1328" spans="2:39" x14ac:dyDescent="0.35">
      <c r="B1328" s="16">
        <v>38001</v>
      </c>
      <c r="C1328" s="5">
        <v>1.9400000000000001E-2</v>
      </c>
      <c r="D1328" s="35">
        <f t="shared" si="386"/>
        <v>2.7378507871321013E-3</v>
      </c>
      <c r="E1328" s="36">
        <f t="shared" si="387"/>
        <v>1.1847601705469779</v>
      </c>
      <c r="F1328" s="7">
        <v>1.4697437566290068</v>
      </c>
      <c r="G1328" s="7">
        <v>1.2847881638831251</v>
      </c>
      <c r="H1328" s="7">
        <v>0.95360523572734424</v>
      </c>
      <c r="I1328" s="7">
        <v>0.93408660322415293</v>
      </c>
      <c r="J1328" s="7">
        <v>1.1817403788184928</v>
      </c>
      <c r="K1328" s="7">
        <v>2.2378483015609705</v>
      </c>
      <c r="L1328" s="7">
        <v>2.2617108297104944</v>
      </c>
      <c r="M1328" s="7">
        <v>1.1454331160496243</v>
      </c>
      <c r="N1328" s="7">
        <v>1.1884164658030585</v>
      </c>
      <c r="O1328" s="8">
        <v>2.1609199280990752</v>
      </c>
      <c r="P1328" s="32">
        <f t="shared" si="388"/>
        <v>5.5304585899973446E-5</v>
      </c>
      <c r="Q1328" s="33">
        <f t="shared" si="389"/>
        <v>-1.2951435784314125E-4</v>
      </c>
      <c r="R1328" s="33">
        <f t="shared" si="390"/>
        <v>-1.0049745750243533E-3</v>
      </c>
      <c r="S1328" s="33">
        <f t="shared" si="391"/>
        <v>1.8247997902332003E-3</v>
      </c>
      <c r="T1328" s="33">
        <f t="shared" si="392"/>
        <v>1.0288350303187421E-2</v>
      </c>
      <c r="U1328" s="33">
        <f t="shared" si="393"/>
        <v>-1.25967947322142E-2</v>
      </c>
      <c r="V1328" s="33">
        <f t="shared" si="394"/>
        <v>-1.1560864069281696E-2</v>
      </c>
      <c r="W1328" s="33">
        <f t="shared" si="395"/>
        <v>-2.2094956726250836E-2</v>
      </c>
      <c r="X1328" s="33">
        <f t="shared" si="396"/>
        <v>4.5329349431644239E-4</v>
      </c>
      <c r="Y1328" s="33">
        <f t="shared" si="397"/>
        <v>5.2191134729822064E-3</v>
      </c>
      <c r="Z1328" s="34">
        <f t="shared" si="398"/>
        <v>2.7813876180140529E-3</v>
      </c>
      <c r="AA1328" s="39">
        <f t="shared" si="399"/>
        <v>0</v>
      </c>
      <c r="AB1328" s="37">
        <f t="shared" si="400"/>
        <v>0</v>
      </c>
      <c r="AC1328" s="37">
        <f t="shared" si="404"/>
        <v>0</v>
      </c>
      <c r="AD1328" s="37">
        <f t="shared" si="404"/>
        <v>3.8800746103960199E-2</v>
      </c>
      <c r="AE1328" s="37">
        <f t="shared" si="404"/>
        <v>4.537664974431764E-2</v>
      </c>
      <c r="AF1328" s="37">
        <f t="shared" si="404"/>
        <v>0</v>
      </c>
      <c r="AG1328" s="37">
        <f t="shared" si="404"/>
        <v>0.14825042305374941</v>
      </c>
      <c r="AH1328" s="37">
        <f t="shared" si="404"/>
        <v>0</v>
      </c>
      <c r="AI1328" s="37">
        <f t="shared" si="404"/>
        <v>0</v>
      </c>
      <c r="AJ1328" s="37">
        <f t="shared" si="404"/>
        <v>0.76757218109797287</v>
      </c>
      <c r="AK1328" s="38">
        <f t="shared" si="404"/>
        <v>0</v>
      </c>
      <c r="AL1328" s="8">
        <f t="shared" si="401"/>
        <v>2.8297977842228444E-3</v>
      </c>
      <c r="AM1328" s="23">
        <f t="shared" si="402"/>
        <v>1.3193161218964946</v>
      </c>
    </row>
    <row r="1329" spans="2:39" x14ac:dyDescent="0.35">
      <c r="B1329" s="16">
        <v>38002</v>
      </c>
      <c r="C1329" s="5">
        <v>1.95E-2</v>
      </c>
      <c r="D1329" s="35">
        <f t="shared" si="386"/>
        <v>2.7378507871321013E-3</v>
      </c>
      <c r="E1329" s="36">
        <f t="shared" si="387"/>
        <v>1.1848230982603487</v>
      </c>
      <c r="F1329" s="7">
        <v>1.465474843388276</v>
      </c>
      <c r="G1329" s="7">
        <v>1.2834927275827392</v>
      </c>
      <c r="H1329" s="7">
        <v>0.95765323075311837</v>
      </c>
      <c r="I1329" s="7">
        <v>0.93870521191110845</v>
      </c>
      <c r="J1329" s="7">
        <v>1.1981041684253388</v>
      </c>
      <c r="K1329" s="7">
        <v>2.2405510620228735</v>
      </c>
      <c r="L1329" s="7">
        <v>2.3099403472617261</v>
      </c>
      <c r="M1329" s="7">
        <v>1.1465384048993694</v>
      </c>
      <c r="N1329" s="7">
        <v>1.1887202267887569</v>
      </c>
      <c r="O1329" s="8">
        <v>2.1531446109626975</v>
      </c>
      <c r="P1329" s="32">
        <f t="shared" si="388"/>
        <v>5.3114305270440809E-5</v>
      </c>
      <c r="Q1329" s="33">
        <f t="shared" si="389"/>
        <v>-2.9045289163343035E-3</v>
      </c>
      <c r="R1329" s="33">
        <f t="shared" si="390"/>
        <v>-1.008287853828449E-3</v>
      </c>
      <c r="S1329" s="33">
        <f t="shared" si="391"/>
        <v>4.2449379199209769E-3</v>
      </c>
      <c r="T1329" s="33">
        <f t="shared" si="392"/>
        <v>4.9445187105923161E-3</v>
      </c>
      <c r="U1329" s="33">
        <f t="shared" si="393"/>
        <v>1.3847195120138434E-2</v>
      </c>
      <c r="V1329" s="33">
        <f t="shared" si="394"/>
        <v>1.2077496316518221E-3</v>
      </c>
      <c r="W1329" s="33">
        <f t="shared" si="395"/>
        <v>2.1324351865709135E-2</v>
      </c>
      <c r="X1329" s="33">
        <f t="shared" si="396"/>
        <v>9.6495276263453E-4</v>
      </c>
      <c r="Y1329" s="33">
        <f t="shared" si="397"/>
        <v>2.5560146164171904E-4</v>
      </c>
      <c r="Z1329" s="34">
        <f t="shared" si="398"/>
        <v>-3.5981514332266151E-3</v>
      </c>
      <c r="AA1329" s="39">
        <f t="shared" si="399"/>
        <v>0</v>
      </c>
      <c r="AB1329" s="37">
        <f t="shared" si="400"/>
        <v>0</v>
      </c>
      <c r="AC1329" s="37">
        <f t="shared" si="404"/>
        <v>0</v>
      </c>
      <c r="AD1329" s="37">
        <f t="shared" si="404"/>
        <v>3.8800746103960199E-2</v>
      </c>
      <c r="AE1329" s="37">
        <f t="shared" si="404"/>
        <v>4.537664974431764E-2</v>
      </c>
      <c r="AF1329" s="37">
        <f t="shared" si="404"/>
        <v>0</v>
      </c>
      <c r="AG1329" s="37">
        <f t="shared" si="404"/>
        <v>0.14825042305374941</v>
      </c>
      <c r="AH1329" s="37">
        <f t="shared" si="404"/>
        <v>0</v>
      </c>
      <c r="AI1329" s="37">
        <f t="shared" si="404"/>
        <v>0</v>
      </c>
      <c r="AJ1329" s="37">
        <f t="shared" si="404"/>
        <v>0.76757218109797287</v>
      </c>
      <c r="AK1329" s="38">
        <f t="shared" si="404"/>
        <v>0</v>
      </c>
      <c r="AL1329" s="8">
        <f t="shared" si="401"/>
        <v>7.6431441738225624E-4</v>
      </c>
      <c r="AM1329" s="23">
        <f t="shared" si="402"/>
        <v>1.3203244942295451</v>
      </c>
    </row>
    <row r="1330" spans="2:39" x14ac:dyDescent="0.35">
      <c r="B1330" s="16">
        <v>38005</v>
      </c>
      <c r="C1330" s="5">
        <v>1.9900000000000001E-2</v>
      </c>
      <c r="D1330" s="35">
        <f t="shared" si="386"/>
        <v>8.2135523613963042E-3</v>
      </c>
      <c r="E1330" s="36">
        <f t="shared" si="387"/>
        <v>1.1850128645882014</v>
      </c>
      <c r="F1330" s="7">
        <v>1.4657095600983052</v>
      </c>
      <c r="G1330" s="7">
        <v>1.283289128656804</v>
      </c>
      <c r="H1330" s="7">
        <v>0.95633146501381316</v>
      </c>
      <c r="I1330" s="7">
        <v>0.94179002048512095</v>
      </c>
      <c r="J1330" s="7">
        <v>1.2132254774330213</v>
      </c>
      <c r="K1330" s="7">
        <v>2.2588395260298837</v>
      </c>
      <c r="L1330" s="7">
        <v>2.3100985387278703</v>
      </c>
      <c r="M1330" s="7">
        <v>1.1466169232002745</v>
      </c>
      <c r="N1330" s="7">
        <v>1.1902502264969248</v>
      </c>
      <c r="O1330" s="8">
        <v>2.1532920645985554</v>
      </c>
      <c r="P1330" s="32">
        <f t="shared" si="388"/>
        <v>1.6016427104714737E-4</v>
      </c>
      <c r="Q1330" s="33">
        <f t="shared" si="389"/>
        <v>1.6016427104714737E-4</v>
      </c>
      <c r="R1330" s="33">
        <f t="shared" si="390"/>
        <v>-1.5862881149208974E-4</v>
      </c>
      <c r="S1330" s="33">
        <f t="shared" si="391"/>
        <v>-1.3802133140257133E-3</v>
      </c>
      <c r="T1330" s="33">
        <f t="shared" si="392"/>
        <v>3.2862378251123925E-3</v>
      </c>
      <c r="U1330" s="33">
        <f t="shared" si="393"/>
        <v>1.2621030296185554E-2</v>
      </c>
      <c r="V1330" s="33">
        <f t="shared" si="394"/>
        <v>8.1624848087589186E-3</v>
      </c>
      <c r="W1330" s="33">
        <f t="shared" si="395"/>
        <v>6.8482922657153722E-5</v>
      </c>
      <c r="X1330" s="33">
        <f t="shared" si="396"/>
        <v>6.8482922656265544E-5</v>
      </c>
      <c r="Y1330" s="33">
        <f t="shared" si="397"/>
        <v>1.2870982369848072E-3</v>
      </c>
      <c r="Z1330" s="34">
        <f t="shared" si="398"/>
        <v>6.8482922655155321E-5</v>
      </c>
      <c r="AA1330" s="39">
        <f t="shared" si="399"/>
        <v>0</v>
      </c>
      <c r="AB1330" s="37">
        <f t="shared" si="400"/>
        <v>0</v>
      </c>
      <c r="AC1330" s="37">
        <f t="shared" si="404"/>
        <v>0</v>
      </c>
      <c r="AD1330" s="37">
        <f t="shared" si="404"/>
        <v>3.8800746103960199E-2</v>
      </c>
      <c r="AE1330" s="37">
        <f t="shared" si="404"/>
        <v>4.537664974431764E-2</v>
      </c>
      <c r="AF1330" s="37">
        <f t="shared" si="404"/>
        <v>0</v>
      </c>
      <c r="AG1330" s="37">
        <f t="shared" si="404"/>
        <v>0.14825042305374941</v>
      </c>
      <c r="AH1330" s="37">
        <f t="shared" si="404"/>
        <v>0</v>
      </c>
      <c r="AI1330" s="37">
        <f t="shared" si="404"/>
        <v>0</v>
      </c>
      <c r="AJ1330" s="37">
        <f t="shared" si="404"/>
        <v>0.76757218109797287</v>
      </c>
      <c r="AK1330" s="38">
        <f t="shared" si="404"/>
        <v>0</v>
      </c>
      <c r="AL1330" s="8">
        <f t="shared" si="401"/>
        <v>2.2935977835179325E-3</v>
      </c>
      <c r="AM1330" s="23">
        <f t="shared" si="402"/>
        <v>1.3233527875630344</v>
      </c>
    </row>
    <row r="1331" spans="2:39" x14ac:dyDescent="0.35">
      <c r="B1331" s="16">
        <v>38006</v>
      </c>
      <c r="C1331" s="5">
        <v>0.02</v>
      </c>
      <c r="D1331" s="35">
        <f t="shared" si="386"/>
        <v>2.7378507871321013E-3</v>
      </c>
      <c r="E1331" s="36">
        <f t="shared" si="387"/>
        <v>1.1850774279174425</v>
      </c>
      <c r="F1331" s="7">
        <v>1.4622567391936916</v>
      </c>
      <c r="G1331" s="7">
        <v>1.2871781614224711</v>
      </c>
      <c r="H1331" s="7">
        <v>0.9574313161593182</v>
      </c>
      <c r="I1331" s="7">
        <v>0.93727135615877888</v>
      </c>
      <c r="J1331" s="7">
        <v>1.217544288464194</v>
      </c>
      <c r="K1331" s="7">
        <v>2.281745363952894</v>
      </c>
      <c r="L1331" s="7">
        <v>2.3506496338911766</v>
      </c>
      <c r="M1331" s="7">
        <v>1.1475276261305818</v>
      </c>
      <c r="N1331" s="7">
        <v>1.1916872748056069</v>
      </c>
      <c r="O1331" s="8">
        <v>2.1488738718098932</v>
      </c>
      <c r="P1331" s="32">
        <f t="shared" si="388"/>
        <v>5.4483230663926463E-5</v>
      </c>
      <c r="Q1331" s="33">
        <f t="shared" si="389"/>
        <v>-2.3557333585120244E-3</v>
      </c>
      <c r="R1331" s="33">
        <f t="shared" si="390"/>
        <v>3.0305195289370701E-3</v>
      </c>
      <c r="S1331" s="33">
        <f t="shared" si="391"/>
        <v>1.1500731553251153E-3</v>
      </c>
      <c r="T1331" s="33">
        <f t="shared" si="392"/>
        <v>-4.797953076647099E-3</v>
      </c>
      <c r="U1331" s="33">
        <f t="shared" si="393"/>
        <v>3.5597760774943588E-3</v>
      </c>
      <c r="V1331" s="33">
        <f t="shared" si="394"/>
        <v>1.0140533516902472E-2</v>
      </c>
      <c r="W1331" s="33">
        <f t="shared" si="395"/>
        <v>1.7553837848682141E-2</v>
      </c>
      <c r="X1331" s="33">
        <f t="shared" si="396"/>
        <v>7.9425212717554317E-4</v>
      </c>
      <c r="Y1331" s="33">
        <f t="shared" si="397"/>
        <v>1.2073497460374227E-3</v>
      </c>
      <c r="Z1331" s="34">
        <f t="shared" si="398"/>
        <v>-2.0518316401662018E-3</v>
      </c>
      <c r="AA1331" s="39">
        <f t="shared" si="399"/>
        <v>0</v>
      </c>
      <c r="AB1331" s="37">
        <f t="shared" si="400"/>
        <v>0</v>
      </c>
      <c r="AC1331" s="37">
        <f t="shared" si="404"/>
        <v>0</v>
      </c>
      <c r="AD1331" s="37">
        <f t="shared" si="404"/>
        <v>3.8800746103960199E-2</v>
      </c>
      <c r="AE1331" s="37">
        <f t="shared" si="404"/>
        <v>4.537664974431764E-2</v>
      </c>
      <c r="AF1331" s="37">
        <f t="shared" si="404"/>
        <v>0</v>
      </c>
      <c r="AG1331" s="37">
        <f t="shared" si="404"/>
        <v>0.14825042305374941</v>
      </c>
      <c r="AH1331" s="37">
        <f t="shared" si="404"/>
        <v>0</v>
      </c>
      <c r="AI1331" s="37">
        <f t="shared" si="404"/>
        <v>0</v>
      </c>
      <c r="AJ1331" s="37">
        <f t="shared" si="404"/>
        <v>0.76757218109797287</v>
      </c>
      <c r="AK1331" s="38">
        <f t="shared" si="404"/>
        <v>0</v>
      </c>
      <c r="AL1331" s="8">
        <f t="shared" si="401"/>
        <v>2.2569751220376088E-3</v>
      </c>
      <c r="AM1331" s="23">
        <f t="shared" si="402"/>
        <v>1.3263395618822433</v>
      </c>
    </row>
    <row r="1332" spans="2:39" x14ac:dyDescent="0.35">
      <c r="B1332" s="16">
        <v>38007</v>
      </c>
      <c r="C1332" s="5">
        <v>2.0400000000000001E-2</v>
      </c>
      <c r="D1332" s="35">
        <f t="shared" si="386"/>
        <v>2.7378507871321013E-3</v>
      </c>
      <c r="E1332" s="36">
        <f t="shared" si="387"/>
        <v>1.185142319220819</v>
      </c>
      <c r="F1332" s="7">
        <v>1.4645108824308528</v>
      </c>
      <c r="G1332" s="7">
        <v>1.2857481946835541</v>
      </c>
      <c r="H1332" s="7">
        <v>0.96464234251125913</v>
      </c>
      <c r="I1332" s="7">
        <v>0.94450387701904015</v>
      </c>
      <c r="J1332" s="7">
        <v>1.2112929883418373</v>
      </c>
      <c r="K1332" s="7">
        <v>2.2740857376693229</v>
      </c>
      <c r="L1332" s="7">
        <v>2.3470200611438874</v>
      </c>
      <c r="M1332" s="7">
        <v>1.1570753032426588</v>
      </c>
      <c r="N1332" s="7">
        <v>1.1932275459831194</v>
      </c>
      <c r="O1332" s="8">
        <v>2.1531281740383958</v>
      </c>
      <c r="P1332" s="32">
        <f t="shared" si="388"/>
        <v>5.4757015742534776E-5</v>
      </c>
      <c r="Q1332" s="33">
        <f t="shared" si="389"/>
        <v>1.5415509306553332E-3</v>
      </c>
      <c r="R1332" s="33">
        <f t="shared" si="390"/>
        <v>-1.1109314792420166E-3</v>
      </c>
      <c r="S1332" s="33">
        <f t="shared" si="391"/>
        <v>7.531638280715125E-3</v>
      </c>
      <c r="T1332" s="33">
        <f t="shared" si="392"/>
        <v>7.7165708871145267E-3</v>
      </c>
      <c r="U1332" s="33">
        <f t="shared" si="393"/>
        <v>-5.1343513181291156E-3</v>
      </c>
      <c r="V1332" s="33">
        <f t="shared" si="394"/>
        <v>-3.3569154580428417E-3</v>
      </c>
      <c r="W1332" s="33">
        <f t="shared" si="395"/>
        <v>-1.5440721981527794E-3</v>
      </c>
      <c r="X1332" s="33">
        <f t="shared" si="396"/>
        <v>8.3202154742638701E-3</v>
      </c>
      <c r="Y1332" s="33">
        <f t="shared" si="397"/>
        <v>1.2925129017289372E-3</v>
      </c>
      <c r="Z1332" s="34">
        <f t="shared" si="398"/>
        <v>1.9797821939728788E-3</v>
      </c>
      <c r="AA1332" s="39">
        <f t="shared" si="399"/>
        <v>0</v>
      </c>
      <c r="AB1332" s="37">
        <f t="shared" si="400"/>
        <v>0</v>
      </c>
      <c r="AC1332" s="37">
        <f t="shared" si="404"/>
        <v>0</v>
      </c>
      <c r="AD1332" s="37">
        <f t="shared" si="404"/>
        <v>3.8800746103960199E-2</v>
      </c>
      <c r="AE1332" s="37">
        <f t="shared" si="404"/>
        <v>4.537664974431764E-2</v>
      </c>
      <c r="AF1332" s="37">
        <f t="shared" si="404"/>
        <v>0</v>
      </c>
      <c r="AG1332" s="37">
        <f t="shared" si="404"/>
        <v>0.14825042305374941</v>
      </c>
      <c r="AH1332" s="37">
        <f t="shared" si="404"/>
        <v>0</v>
      </c>
      <c r="AI1332" s="37">
        <f t="shared" si="404"/>
        <v>0</v>
      </c>
      <c r="AJ1332" s="37">
        <f t="shared" si="404"/>
        <v>0.76757218109797287</v>
      </c>
      <c r="AK1332" s="38">
        <f t="shared" si="404"/>
        <v>0</v>
      </c>
      <c r="AL1332" s="8">
        <f t="shared" si="401"/>
        <v>1.136818129315517E-3</v>
      </c>
      <c r="AM1332" s="23">
        <f t="shared" si="402"/>
        <v>1.3278473687418193</v>
      </c>
    </row>
    <row r="1333" spans="2:39" x14ac:dyDescent="0.35">
      <c r="B1333" s="16">
        <v>38008</v>
      </c>
      <c r="C1333" s="5">
        <v>1.9799999999999998E-2</v>
      </c>
      <c r="D1333" s="35">
        <f t="shared" si="386"/>
        <v>2.7378507871321013E-3</v>
      </c>
      <c r="E1333" s="36">
        <f t="shared" si="387"/>
        <v>1.1852085119745823</v>
      </c>
      <c r="F1333" s="7">
        <v>1.4716588150291925</v>
      </c>
      <c r="G1333" s="7">
        <v>1.2878661872792887</v>
      </c>
      <c r="H1333" s="7">
        <v>0.96301125614366101</v>
      </c>
      <c r="I1333" s="7">
        <v>0.94586423822967558</v>
      </c>
      <c r="J1333" s="7">
        <v>1.2160042373123292</v>
      </c>
      <c r="K1333" s="7">
        <v>2.2750099711216105</v>
      </c>
      <c r="L1333" s="7">
        <v>2.3533248799401525</v>
      </c>
      <c r="M1333" s="7">
        <v>1.1575953007410529</v>
      </c>
      <c r="N1333" s="7">
        <v>1.1922996186359978</v>
      </c>
      <c r="O1333" s="8">
        <v>2.1582656540505307</v>
      </c>
      <c r="P1333" s="32">
        <f t="shared" si="388"/>
        <v>5.5852156057412117E-5</v>
      </c>
      <c r="Q1333" s="33">
        <f t="shared" si="389"/>
        <v>4.8807644136281692E-3</v>
      </c>
      <c r="R1333" s="33">
        <f t="shared" si="390"/>
        <v>1.6472841295771534E-3</v>
      </c>
      <c r="S1333" s="33">
        <f t="shared" si="391"/>
        <v>-1.6908716274592894E-3</v>
      </c>
      <c r="T1333" s="33">
        <f t="shared" si="392"/>
        <v>1.4402918227598427E-3</v>
      </c>
      <c r="U1333" s="33">
        <f t="shared" si="393"/>
        <v>3.8894379938096968E-3</v>
      </c>
      <c r="V1333" s="33">
        <f t="shared" si="394"/>
        <v>4.0641979190936262E-4</v>
      </c>
      <c r="W1333" s="33">
        <f t="shared" si="395"/>
        <v>2.6863080127199623E-3</v>
      </c>
      <c r="X1333" s="33">
        <f t="shared" si="396"/>
        <v>4.4940679049743082E-4</v>
      </c>
      <c r="Y1333" s="33">
        <f t="shared" si="397"/>
        <v>-7.7766168761816967E-4</v>
      </c>
      <c r="Z1333" s="34">
        <f t="shared" si="398"/>
        <v>2.3860539628250965E-3</v>
      </c>
      <c r="AA1333" s="39">
        <f t="shared" si="399"/>
        <v>0</v>
      </c>
      <c r="AB1333" s="37">
        <f t="shared" si="400"/>
        <v>0</v>
      </c>
      <c r="AC1333" s="37">
        <f t="shared" si="404"/>
        <v>0</v>
      </c>
      <c r="AD1333" s="37">
        <f t="shared" si="404"/>
        <v>3.8800746103960199E-2</v>
      </c>
      <c r="AE1333" s="37">
        <f t="shared" si="404"/>
        <v>4.537664974431764E-2</v>
      </c>
      <c r="AF1333" s="37">
        <f t="shared" si="404"/>
        <v>0</v>
      </c>
      <c r="AG1333" s="37">
        <f t="shared" si="404"/>
        <v>0.14825042305374941</v>
      </c>
      <c r="AH1333" s="37">
        <f t="shared" si="404"/>
        <v>0</v>
      </c>
      <c r="AI1333" s="37">
        <f t="shared" si="404"/>
        <v>0</v>
      </c>
      <c r="AJ1333" s="37">
        <f t="shared" si="404"/>
        <v>0.76757218109797287</v>
      </c>
      <c r="AK1333" s="38">
        <f t="shared" si="404"/>
        <v>0</v>
      </c>
      <c r="AL1333" s="8">
        <f t="shared" si="401"/>
        <v>-5.3691103477388879E-4</v>
      </c>
      <c r="AM1333" s="23">
        <f t="shared" si="402"/>
        <v>1.3271344328370462</v>
      </c>
    </row>
    <row r="1334" spans="2:39" x14ac:dyDescent="0.35">
      <c r="B1334" s="16">
        <v>38009</v>
      </c>
      <c r="C1334" s="5">
        <v>1.9199999999999998E-2</v>
      </c>
      <c r="D1334" s="35">
        <f t="shared" si="386"/>
        <v>2.7378507871321013E-3</v>
      </c>
      <c r="E1334" s="36">
        <f t="shared" si="387"/>
        <v>1.1852727614709195</v>
      </c>
      <c r="F1334" s="7">
        <v>1.4622259703539373</v>
      </c>
      <c r="G1334" s="7">
        <v>1.2876631628967203</v>
      </c>
      <c r="H1334" s="7">
        <v>0.95991131764515392</v>
      </c>
      <c r="I1334" s="7">
        <v>0.94395604338388883</v>
      </c>
      <c r="J1334" s="7">
        <v>1.218871859783484</v>
      </c>
      <c r="K1334" s="7">
        <v>2.2861113199742684</v>
      </c>
      <c r="L1334" s="7">
        <v>2.3444675505222508</v>
      </c>
      <c r="M1334" s="7">
        <v>1.1574263840497314</v>
      </c>
      <c r="N1334" s="7">
        <v>1.1928100685837257</v>
      </c>
      <c r="O1334" s="8">
        <v>2.1538132204255627</v>
      </c>
      <c r="P1334" s="32">
        <f t="shared" si="388"/>
        <v>5.420944558531815E-5</v>
      </c>
      <c r="Q1334" s="33">
        <f t="shared" si="389"/>
        <v>-6.4096681777889852E-3</v>
      </c>
      <c r="R1334" s="33">
        <f t="shared" si="390"/>
        <v>-1.576440041470839E-4</v>
      </c>
      <c r="S1334" s="33">
        <f t="shared" si="391"/>
        <v>-3.2190054672057711E-3</v>
      </c>
      <c r="T1334" s="33">
        <f t="shared" si="392"/>
        <v>-2.0174088084334851E-3</v>
      </c>
      <c r="U1334" s="33">
        <f t="shared" si="393"/>
        <v>2.3582339462016044E-3</v>
      </c>
      <c r="V1334" s="33">
        <f t="shared" si="394"/>
        <v>4.879692394132551E-3</v>
      </c>
      <c r="W1334" s="33">
        <f t="shared" si="395"/>
        <v>-3.7637512327354239E-3</v>
      </c>
      <c r="X1334" s="33">
        <f t="shared" si="396"/>
        <v>-1.4592033261828785E-4</v>
      </c>
      <c r="Y1334" s="33">
        <f t="shared" si="397"/>
        <v>4.2812221001287121E-4</v>
      </c>
      <c r="Z1334" s="34">
        <f t="shared" si="398"/>
        <v>-2.062968298926493E-3</v>
      </c>
      <c r="AA1334" s="39">
        <f t="shared" si="399"/>
        <v>0</v>
      </c>
      <c r="AB1334" s="37">
        <f t="shared" si="400"/>
        <v>0</v>
      </c>
      <c r="AC1334" s="37">
        <f t="shared" si="404"/>
        <v>0</v>
      </c>
      <c r="AD1334" s="37">
        <f t="shared" si="404"/>
        <v>3.8800746103960199E-2</v>
      </c>
      <c r="AE1334" s="37">
        <f t="shared" si="404"/>
        <v>4.537664974431764E-2</v>
      </c>
      <c r="AF1334" s="37">
        <f t="shared" si="404"/>
        <v>0</v>
      </c>
      <c r="AG1334" s="37">
        <f t="shared" si="404"/>
        <v>0.14825042305374941</v>
      </c>
      <c r="AH1334" s="37">
        <f t="shared" si="404"/>
        <v>0</v>
      </c>
      <c r="AI1334" s="37">
        <f t="shared" si="404"/>
        <v>0</v>
      </c>
      <c r="AJ1334" s="37">
        <f t="shared" si="404"/>
        <v>0.76757218109797287</v>
      </c>
      <c r="AK1334" s="38">
        <f t="shared" si="404"/>
        <v>0</v>
      </c>
      <c r="AL1334" s="8">
        <f t="shared" si="401"/>
        <v>8.3558809358667959E-4</v>
      </c>
      <c r="AM1334" s="23">
        <f t="shared" si="402"/>
        <v>1.3282433705677137</v>
      </c>
    </row>
    <row r="1335" spans="2:39" x14ac:dyDescent="0.35">
      <c r="B1335" s="16">
        <v>38012</v>
      </c>
      <c r="C1335" s="5">
        <v>2.0499999999999997E-2</v>
      </c>
      <c r="D1335" s="35">
        <f t="shared" si="386"/>
        <v>8.2135523613963042E-3</v>
      </c>
      <c r="E1335" s="36">
        <f t="shared" si="387"/>
        <v>1.1854596792287859</v>
      </c>
      <c r="F1335" s="7">
        <v>1.4564762580389377</v>
      </c>
      <c r="G1335" s="7">
        <v>1.2855467313107469</v>
      </c>
      <c r="H1335" s="7">
        <v>0.97184317207300808</v>
      </c>
      <c r="I1335" s="7">
        <v>0.94443290186927564</v>
      </c>
      <c r="J1335" s="7">
        <v>1.2099081955984674</v>
      </c>
      <c r="K1335" s="7">
        <v>2.2955545254542664</v>
      </c>
      <c r="L1335" s="7">
        <v>2.3269892839558248</v>
      </c>
      <c r="M1335" s="7">
        <v>1.1557359040209609</v>
      </c>
      <c r="N1335" s="7">
        <v>1.1913519365256837</v>
      </c>
      <c r="O1335" s="8">
        <v>2.1450141976606489</v>
      </c>
      <c r="P1335" s="32">
        <f t="shared" si="388"/>
        <v>1.5770020533878437E-4</v>
      </c>
      <c r="Q1335" s="33">
        <f t="shared" si="389"/>
        <v>-3.9321639962446309E-3</v>
      </c>
      <c r="R1335" s="33">
        <f t="shared" si="390"/>
        <v>-1.6436220643388788E-3</v>
      </c>
      <c r="S1335" s="33">
        <f t="shared" si="391"/>
        <v>1.2430163295839902E-2</v>
      </c>
      <c r="T1335" s="33">
        <f t="shared" si="392"/>
        <v>5.0517022347507101E-4</v>
      </c>
      <c r="U1335" s="33">
        <f t="shared" si="393"/>
        <v>-7.3540660677889891E-3</v>
      </c>
      <c r="V1335" s="33">
        <f t="shared" si="394"/>
        <v>4.1306848872539881E-3</v>
      </c>
      <c r="W1335" s="33">
        <f t="shared" si="395"/>
        <v>-7.4551113162272253E-3</v>
      </c>
      <c r="X1335" s="33">
        <f t="shared" si="396"/>
        <v>-1.4605507979311705E-3</v>
      </c>
      <c r="Y1335" s="33">
        <f t="shared" si="397"/>
        <v>-1.2224343979366781E-3</v>
      </c>
      <c r="Z1335" s="34">
        <f t="shared" si="398"/>
        <v>-4.0853230361242998E-3</v>
      </c>
      <c r="AA1335" s="39">
        <f t="shared" si="399"/>
        <v>0</v>
      </c>
      <c r="AB1335" s="37">
        <f t="shared" si="400"/>
        <v>0</v>
      </c>
      <c r="AC1335" s="37">
        <f t="shared" si="404"/>
        <v>0</v>
      </c>
      <c r="AD1335" s="37">
        <f t="shared" si="404"/>
        <v>3.8800746103960199E-2</v>
      </c>
      <c r="AE1335" s="37">
        <f t="shared" si="404"/>
        <v>4.537664974431764E-2</v>
      </c>
      <c r="AF1335" s="37">
        <f t="shared" si="404"/>
        <v>0</v>
      </c>
      <c r="AG1335" s="37">
        <f t="shared" si="404"/>
        <v>0.14825042305374941</v>
      </c>
      <c r="AH1335" s="37">
        <f t="shared" si="404"/>
        <v>0</v>
      </c>
      <c r="AI1335" s="37">
        <f t="shared" si="404"/>
        <v>0</v>
      </c>
      <c r="AJ1335" s="37">
        <f t="shared" si="404"/>
        <v>0.76757218109797287</v>
      </c>
      <c r="AK1335" s="38">
        <f t="shared" si="404"/>
        <v>0</v>
      </c>
      <c r="AL1335" s="8">
        <f t="shared" si="401"/>
        <v>1.7929168732822584E-4</v>
      </c>
      <c r="AM1335" s="23">
        <f t="shared" si="402"/>
        <v>1.3284815135628052</v>
      </c>
    </row>
    <row r="1336" spans="2:39" x14ac:dyDescent="0.35">
      <c r="B1336" s="16">
        <v>38013</v>
      </c>
      <c r="C1336" s="5">
        <v>2.0499999999999997E-2</v>
      </c>
      <c r="D1336" s="35">
        <f t="shared" si="386"/>
        <v>2.7378507871321013E-3</v>
      </c>
      <c r="E1336" s="36">
        <f t="shared" si="387"/>
        <v>1.1855262142689618</v>
      </c>
      <c r="F1336" s="7">
        <v>1.4625386454407219</v>
      </c>
      <c r="G1336" s="7">
        <v>1.2863011269235867</v>
      </c>
      <c r="H1336" s="7">
        <v>0.96200323929464682</v>
      </c>
      <c r="I1336" s="7">
        <v>0.94382987938948704</v>
      </c>
      <c r="J1336" s="7">
        <v>1.2037964553137603</v>
      </c>
      <c r="K1336" s="7">
        <v>2.3038249409631306</v>
      </c>
      <c r="L1336" s="7">
        <v>2.3147407979087484</v>
      </c>
      <c r="M1336" s="7">
        <v>1.1544894113377968</v>
      </c>
      <c r="N1336" s="7">
        <v>1.1916589267619304</v>
      </c>
      <c r="O1336" s="8">
        <v>2.1500634575924802</v>
      </c>
      <c r="P1336" s="32">
        <f t="shared" si="388"/>
        <v>5.6125941136242474E-5</v>
      </c>
      <c r="Q1336" s="33">
        <f t="shared" si="389"/>
        <v>4.162366099909498E-3</v>
      </c>
      <c r="R1336" s="33">
        <f t="shared" si="390"/>
        <v>5.8682861887926485E-4</v>
      </c>
      <c r="S1336" s="33">
        <f t="shared" si="391"/>
        <v>-1.0125021259728584E-2</v>
      </c>
      <c r="T1336" s="33">
        <f t="shared" si="392"/>
        <v>-6.3850219385097606E-4</v>
      </c>
      <c r="U1336" s="33">
        <f t="shared" si="393"/>
        <v>-5.0514082861335963E-3</v>
      </c>
      <c r="V1336" s="33">
        <f t="shared" si="394"/>
        <v>3.6027963688762821E-3</v>
      </c>
      <c r="W1336" s="33">
        <f t="shared" si="395"/>
        <v>-5.2636624205910643E-3</v>
      </c>
      <c r="X1336" s="33">
        <f t="shared" si="396"/>
        <v>-1.0785272646003374E-3</v>
      </c>
      <c r="Y1336" s="33">
        <f t="shared" si="397"/>
        <v>2.5768224051581079E-4</v>
      </c>
      <c r="Z1336" s="34">
        <f t="shared" si="398"/>
        <v>2.3539517534838517E-3</v>
      </c>
      <c r="AA1336" s="39">
        <f t="shared" si="399"/>
        <v>0</v>
      </c>
      <c r="AB1336" s="37">
        <f t="shared" si="400"/>
        <v>0</v>
      </c>
      <c r="AC1336" s="37">
        <f t="shared" si="404"/>
        <v>0</v>
      </c>
      <c r="AD1336" s="37">
        <f t="shared" si="404"/>
        <v>3.8800746103960199E-2</v>
      </c>
      <c r="AE1336" s="37">
        <f t="shared" si="404"/>
        <v>4.537664974431764E-2</v>
      </c>
      <c r="AF1336" s="37">
        <f t="shared" si="404"/>
        <v>0</v>
      </c>
      <c r="AG1336" s="37">
        <f t="shared" si="404"/>
        <v>0.14825042305374941</v>
      </c>
      <c r="AH1336" s="37">
        <f t="shared" si="404"/>
        <v>0</v>
      </c>
      <c r="AI1336" s="37">
        <f t="shared" si="404"/>
        <v>0</v>
      </c>
      <c r="AJ1336" s="37">
        <f t="shared" si="404"/>
        <v>0.76757218109797287</v>
      </c>
      <c r="AK1336" s="38">
        <f t="shared" si="404"/>
        <v>0</v>
      </c>
      <c r="AL1336" s="8">
        <f t="shared" si="401"/>
        <v>3.1007433563807227E-4</v>
      </c>
      <c r="AM1336" s="23">
        <f t="shared" si="402"/>
        <v>1.3288934415855307</v>
      </c>
    </row>
    <row r="1337" spans="2:39" x14ac:dyDescent="0.35">
      <c r="B1337" s="16">
        <v>38014</v>
      </c>
      <c r="C1337" s="5">
        <v>2.0499999999999997E-2</v>
      </c>
      <c r="D1337" s="35">
        <f t="shared" si="386"/>
        <v>2.7378507871321013E-3</v>
      </c>
      <c r="E1337" s="36">
        <f t="shared" si="387"/>
        <v>1.1855927530434793</v>
      </c>
      <c r="F1337" s="7">
        <v>1.4482120145522928</v>
      </c>
      <c r="G1337" s="7">
        <v>1.2886930784912254</v>
      </c>
      <c r="H1337" s="7">
        <v>0.95090435563338616</v>
      </c>
      <c r="I1337" s="7">
        <v>0.94878284929353029</v>
      </c>
      <c r="J1337" s="7">
        <v>1.1979644729565848</v>
      </c>
      <c r="K1337" s="7">
        <v>2.2912064097615326</v>
      </c>
      <c r="L1337" s="7">
        <v>2.293501749402528</v>
      </c>
      <c r="M1337" s="7">
        <v>1.1501999039828319</v>
      </c>
      <c r="N1337" s="7">
        <v>1.1899083205688368</v>
      </c>
      <c r="O1337" s="8">
        <v>2.1361158742928112</v>
      </c>
      <c r="P1337" s="32">
        <f t="shared" si="388"/>
        <v>5.6125941136242474E-5</v>
      </c>
      <c r="Q1337" s="33">
        <f t="shared" si="389"/>
        <v>-9.795728087658051E-3</v>
      </c>
      <c r="R1337" s="33">
        <f t="shared" si="390"/>
        <v>1.8595580129510125E-3</v>
      </c>
      <c r="S1337" s="33">
        <f t="shared" si="391"/>
        <v>-1.1537262254333491E-2</v>
      </c>
      <c r="T1337" s="33">
        <f t="shared" si="392"/>
        <v>5.2477358602454061E-3</v>
      </c>
      <c r="U1337" s="33">
        <f t="shared" si="393"/>
        <v>-4.8446581907033437E-3</v>
      </c>
      <c r="V1337" s="33">
        <f t="shared" si="394"/>
        <v>-5.4772092172605813E-3</v>
      </c>
      <c r="W1337" s="33">
        <f t="shared" si="395"/>
        <v>-9.1755623460773039E-3</v>
      </c>
      <c r="X1337" s="33">
        <f t="shared" si="396"/>
        <v>-3.7155016865805246E-3</v>
      </c>
      <c r="Y1337" s="33">
        <f t="shared" si="397"/>
        <v>-1.4690497035511063E-3</v>
      </c>
      <c r="Z1337" s="34">
        <f t="shared" si="398"/>
        <v>-6.4870565798493818E-3</v>
      </c>
      <c r="AA1337" s="39">
        <f t="shared" si="399"/>
        <v>0</v>
      </c>
      <c r="AB1337" s="37">
        <f t="shared" si="400"/>
        <v>0</v>
      </c>
      <c r="AC1337" s="37">
        <f t="shared" si="404"/>
        <v>0</v>
      </c>
      <c r="AD1337" s="37">
        <f t="shared" si="404"/>
        <v>3.8800746103960199E-2</v>
      </c>
      <c r="AE1337" s="37">
        <f t="shared" si="404"/>
        <v>4.537664974431764E-2</v>
      </c>
      <c r="AF1337" s="37">
        <f t="shared" si="404"/>
        <v>0</v>
      </c>
      <c r="AG1337" s="37">
        <f t="shared" si="404"/>
        <v>0.14825042305374941</v>
      </c>
      <c r="AH1337" s="37">
        <f t="shared" si="404"/>
        <v>0</v>
      </c>
      <c r="AI1337" s="37">
        <f t="shared" si="404"/>
        <v>0</v>
      </c>
      <c r="AJ1337" s="37">
        <f t="shared" si="404"/>
        <v>0.76757218109797287</v>
      </c>
      <c r="AK1337" s="38">
        <f t="shared" si="404"/>
        <v>0</v>
      </c>
      <c r="AL1337" s="8">
        <f t="shared" si="401"/>
        <v>-2.149129980092976E-3</v>
      </c>
      <c r="AM1337" s="23">
        <f t="shared" si="402"/>
        <v>1.3260374768498704</v>
      </c>
    </row>
    <row r="1338" spans="2:39" x14ac:dyDescent="0.35">
      <c r="B1338" s="16">
        <v>38015</v>
      </c>
      <c r="C1338" s="5">
        <v>2.0499999999999997E-2</v>
      </c>
      <c r="D1338" s="35">
        <f t="shared" si="386"/>
        <v>2.7378507871321013E-3</v>
      </c>
      <c r="E1338" s="36">
        <f t="shared" si="387"/>
        <v>1.1856592955525482</v>
      </c>
      <c r="F1338" s="7">
        <v>1.4499245639031595</v>
      </c>
      <c r="G1338" s="7">
        <v>1.2752554779808303</v>
      </c>
      <c r="H1338" s="7">
        <v>0.95179633528070218</v>
      </c>
      <c r="I1338" s="7">
        <v>0.93381543551916357</v>
      </c>
      <c r="J1338" s="7">
        <v>1.1889571464048991</v>
      </c>
      <c r="K1338" s="7">
        <v>2.2442873453061569</v>
      </c>
      <c r="L1338" s="7">
        <v>2.2592047347265201</v>
      </c>
      <c r="M1338" s="7">
        <v>1.1446340686360728</v>
      </c>
      <c r="N1338" s="7">
        <v>1.1883634729683308</v>
      </c>
      <c r="O1338" s="8">
        <v>2.1070163383248794</v>
      </c>
      <c r="P1338" s="32">
        <f t="shared" si="388"/>
        <v>5.6125941136242474E-5</v>
      </c>
      <c r="Q1338" s="33">
        <f t="shared" si="389"/>
        <v>1.1825266837026671E-3</v>
      </c>
      <c r="R1338" s="33">
        <f t="shared" si="390"/>
        <v>-1.0427308670057811E-2</v>
      </c>
      <c r="S1338" s="33">
        <f t="shared" si="391"/>
        <v>9.3803298095296306E-4</v>
      </c>
      <c r="T1338" s="33">
        <f t="shared" si="392"/>
        <v>-1.577538399383116E-2</v>
      </c>
      <c r="U1338" s="33">
        <f t="shared" si="393"/>
        <v>-7.5188594946021814E-3</v>
      </c>
      <c r="V1338" s="33">
        <f t="shared" si="394"/>
        <v>-2.0477886346459306E-2</v>
      </c>
      <c r="W1338" s="33">
        <f t="shared" si="395"/>
        <v>-1.4953995428581002E-2</v>
      </c>
      <c r="X1338" s="33">
        <f t="shared" si="396"/>
        <v>-4.8390156593529632E-3</v>
      </c>
      <c r="Y1338" s="33">
        <f t="shared" si="397"/>
        <v>-1.2982912832876226E-3</v>
      </c>
      <c r="Z1338" s="34">
        <f t="shared" si="398"/>
        <v>-1.3622639257603764E-2</v>
      </c>
      <c r="AA1338" s="39">
        <f t="shared" si="399"/>
        <v>0</v>
      </c>
      <c r="AB1338" s="37">
        <f t="shared" si="400"/>
        <v>0</v>
      </c>
      <c r="AC1338" s="37">
        <f t="shared" si="404"/>
        <v>0</v>
      </c>
      <c r="AD1338" s="37">
        <f t="shared" si="404"/>
        <v>3.8800746103960199E-2</v>
      </c>
      <c r="AE1338" s="37">
        <f t="shared" si="404"/>
        <v>4.537664974431764E-2</v>
      </c>
      <c r="AF1338" s="37">
        <f t="shared" si="404"/>
        <v>0</v>
      </c>
      <c r="AG1338" s="37">
        <f t="shared" si="404"/>
        <v>0.14825042305374941</v>
      </c>
      <c r="AH1338" s="37">
        <f t="shared" si="404"/>
        <v>0</v>
      </c>
      <c r="AI1338" s="37">
        <f t="shared" si="404"/>
        <v>0</v>
      </c>
      <c r="AJ1338" s="37">
        <f t="shared" si="404"/>
        <v>0.76757218109797287</v>
      </c>
      <c r="AK1338" s="38">
        <f t="shared" si="404"/>
        <v>0</v>
      </c>
      <c r="AL1338" s="8">
        <f t="shared" si="401"/>
        <v>-4.7118252806618525E-3</v>
      </c>
      <c r="AM1338" s="23">
        <f t="shared" si="402"/>
        <v>1.3197894199433442</v>
      </c>
    </row>
    <row r="1339" spans="2:39" x14ac:dyDescent="0.35">
      <c r="B1339" s="16">
        <v>38016</v>
      </c>
      <c r="C1339" s="5">
        <v>2.06E-2</v>
      </c>
      <c r="D1339" s="35">
        <f t="shared" si="386"/>
        <v>2.7378507871321013E-3</v>
      </c>
      <c r="E1339" s="36">
        <f t="shared" si="387"/>
        <v>1.1857258417963781</v>
      </c>
      <c r="F1339" s="7">
        <v>1.4554438044338422</v>
      </c>
      <c r="G1339" s="7">
        <v>1.2788753143580933</v>
      </c>
      <c r="H1339" s="7">
        <v>0.95164009166750008</v>
      </c>
      <c r="I1339" s="7">
        <v>0.9312555888876386</v>
      </c>
      <c r="J1339" s="7">
        <v>1.1860480690030815</v>
      </c>
      <c r="K1339" s="7">
        <v>2.2346219159961453</v>
      </c>
      <c r="L1339" s="7">
        <v>2.2726775923653806</v>
      </c>
      <c r="M1339" s="7">
        <v>1.1444670060511886</v>
      </c>
      <c r="N1339" s="7">
        <v>1.1904192851814297</v>
      </c>
      <c r="O1339" s="8">
        <v>2.116970609409774</v>
      </c>
      <c r="P1339" s="32">
        <f t="shared" si="388"/>
        <v>5.6125941136242474E-5</v>
      </c>
      <c r="Q1339" s="33">
        <f t="shared" si="389"/>
        <v>3.8065708162258183E-3</v>
      </c>
      <c r="R1339" s="33">
        <f t="shared" si="390"/>
        <v>2.8385185868753382E-3</v>
      </c>
      <c r="S1339" s="33">
        <f t="shared" si="391"/>
        <v>-1.6415656103152543E-4</v>
      </c>
      <c r="T1339" s="33">
        <f t="shared" si="392"/>
        <v>-2.7412768456775982E-3</v>
      </c>
      <c r="U1339" s="33">
        <f t="shared" si="393"/>
        <v>-2.446747059483112E-3</v>
      </c>
      <c r="V1339" s="33">
        <f t="shared" si="394"/>
        <v>-4.3066808402348888E-3</v>
      </c>
      <c r="W1339" s="33">
        <f t="shared" si="395"/>
        <v>5.9635399270228096E-3</v>
      </c>
      <c r="X1339" s="33">
        <f t="shared" si="396"/>
        <v>-1.4595283284135618E-4</v>
      </c>
      <c r="Y1339" s="33">
        <f t="shared" si="397"/>
        <v>1.7299523755671675E-3</v>
      </c>
      <c r="Z1339" s="34">
        <f t="shared" si="398"/>
        <v>4.7243445168576592E-3</v>
      </c>
      <c r="AA1339" s="39">
        <f t="shared" si="399"/>
        <v>0</v>
      </c>
      <c r="AB1339" s="37">
        <f t="shared" si="400"/>
        <v>0</v>
      </c>
      <c r="AC1339" s="37">
        <f t="shared" si="404"/>
        <v>0</v>
      </c>
      <c r="AD1339" s="37">
        <f t="shared" si="404"/>
        <v>3.8800746103960199E-2</v>
      </c>
      <c r="AE1339" s="37">
        <f t="shared" si="404"/>
        <v>4.537664974431764E-2</v>
      </c>
      <c r="AF1339" s="37">
        <f t="shared" si="404"/>
        <v>0</v>
      </c>
      <c r="AG1339" s="37">
        <f t="shared" si="404"/>
        <v>0.14825042305374941</v>
      </c>
      <c r="AH1339" s="37">
        <f t="shared" si="404"/>
        <v>0</v>
      </c>
      <c r="AI1339" s="37">
        <f t="shared" si="404"/>
        <v>0</v>
      </c>
      <c r="AJ1339" s="37">
        <f t="shared" si="404"/>
        <v>0.76757218109797287</v>
      </c>
      <c r="AK1339" s="38">
        <f t="shared" si="404"/>
        <v>0</v>
      </c>
      <c r="AL1339" s="8">
        <f t="shared" si="401"/>
        <v>5.5863670526300733E-4</v>
      </c>
      <c r="AM1339" s="23">
        <f t="shared" si="402"/>
        <v>1.3205267027565424</v>
      </c>
    </row>
    <row r="1340" spans="2:39" x14ac:dyDescent="0.35">
      <c r="B1340" s="16">
        <v>38019</v>
      </c>
      <c r="C1340" s="5">
        <v>2.0400000000000001E-2</v>
      </c>
      <c r="D1340" s="35">
        <f t="shared" si="386"/>
        <v>8.2135523613963042E-3</v>
      </c>
      <c r="E1340" s="36">
        <f t="shared" si="387"/>
        <v>1.185926465634908</v>
      </c>
      <c r="F1340" s="7">
        <v>1.4548742469953457</v>
      </c>
      <c r="G1340" s="7">
        <v>1.2803201511815101</v>
      </c>
      <c r="H1340" s="7">
        <v>0.95559247631266975</v>
      </c>
      <c r="I1340" s="7">
        <v>0.9418639561427179</v>
      </c>
      <c r="J1340" s="7">
        <v>1.1884583809215838</v>
      </c>
      <c r="K1340" s="7">
        <v>2.2327984168482353</v>
      </c>
      <c r="L1340" s="7">
        <v>2.2985379587865604</v>
      </c>
      <c r="M1340" s="7">
        <v>1.1370941718852594</v>
      </c>
      <c r="N1340" s="7">
        <v>1.1889747145151315</v>
      </c>
      <c r="O1340" s="8">
        <v>2.1034082684196611</v>
      </c>
      <c r="P1340" s="32">
        <f t="shared" si="388"/>
        <v>1.6919917864477441E-4</v>
      </c>
      <c r="Q1340" s="33">
        <f t="shared" si="389"/>
        <v>-3.9132904806182811E-4</v>
      </c>
      <c r="R1340" s="33">
        <f t="shared" si="390"/>
        <v>1.1297714540232651E-3</v>
      </c>
      <c r="S1340" s="33">
        <f t="shared" si="391"/>
        <v>4.1532346942678711E-3</v>
      </c>
      <c r="T1340" s="33">
        <f t="shared" si="392"/>
        <v>1.1391466941691908E-2</v>
      </c>
      <c r="U1340" s="33">
        <f t="shared" si="393"/>
        <v>2.0322211059526918E-3</v>
      </c>
      <c r="V1340" s="33">
        <f t="shared" si="394"/>
        <v>-8.1602132998737087E-4</v>
      </c>
      <c r="W1340" s="33">
        <f t="shared" si="395"/>
        <v>1.1378809958813685E-2</v>
      </c>
      <c r="X1340" s="33">
        <f t="shared" si="396"/>
        <v>-6.4421552800967286E-3</v>
      </c>
      <c r="Y1340" s="33">
        <f t="shared" si="397"/>
        <v>-1.2134973654077674E-3</v>
      </c>
      <c r="Z1340" s="34">
        <f t="shared" si="398"/>
        <v>-6.4064852529502891E-3</v>
      </c>
      <c r="AA1340" s="39">
        <f t="shared" si="399"/>
        <v>0</v>
      </c>
      <c r="AB1340" s="37">
        <f t="shared" si="400"/>
        <v>0</v>
      </c>
      <c r="AC1340" s="37">
        <f t="shared" si="404"/>
        <v>0</v>
      </c>
      <c r="AD1340" s="37">
        <f t="shared" si="404"/>
        <v>3.8800746103960199E-2</v>
      </c>
      <c r="AE1340" s="37">
        <f t="shared" si="404"/>
        <v>4.537664974431764E-2</v>
      </c>
      <c r="AF1340" s="37">
        <f t="shared" si="404"/>
        <v>0</v>
      </c>
      <c r="AG1340" s="37">
        <f t="shared" si="404"/>
        <v>0.14825042305374941</v>
      </c>
      <c r="AH1340" s="37">
        <f t="shared" si="404"/>
        <v>0</v>
      </c>
      <c r="AI1340" s="37">
        <f t="shared" si="404"/>
        <v>0</v>
      </c>
      <c r="AJ1340" s="37">
        <f t="shared" si="404"/>
        <v>0.76757218109797287</v>
      </c>
      <c r="AK1340" s="38">
        <f t="shared" si="404"/>
        <v>0</v>
      </c>
      <c r="AL1340" s="8">
        <f t="shared" si="401"/>
        <v>-3.7436711654462152E-4</v>
      </c>
      <c r="AM1340" s="23">
        <f t="shared" si="402"/>
        <v>1.3200323409825112</v>
      </c>
    </row>
    <row r="1341" spans="2:39" x14ac:dyDescent="0.35">
      <c r="B1341" s="16">
        <v>38020</v>
      </c>
      <c r="C1341" s="5">
        <v>2.0300000000000002E-2</v>
      </c>
      <c r="D1341" s="35">
        <f t="shared" si="386"/>
        <v>2.7378507871321013E-3</v>
      </c>
      <c r="E1341" s="36">
        <f t="shared" si="387"/>
        <v>1.1859927021849392</v>
      </c>
      <c r="F1341" s="7">
        <v>1.460938499458253</v>
      </c>
      <c r="G1341" s="7">
        <v>1.2840772221694428</v>
      </c>
      <c r="H1341" s="7">
        <v>0.95438758062007401</v>
      </c>
      <c r="I1341" s="7">
        <v>0.93015670419272201</v>
      </c>
      <c r="J1341" s="7">
        <v>1.1815213741101498</v>
      </c>
      <c r="K1341" s="7">
        <v>2.2354131013353706</v>
      </c>
      <c r="L1341" s="7">
        <v>2.2933466414611186</v>
      </c>
      <c r="M1341" s="7">
        <v>1.135453964469515</v>
      </c>
      <c r="N1341" s="7">
        <v>1.1879439373437444</v>
      </c>
      <c r="O1341" s="8">
        <v>2.1169421110027016</v>
      </c>
      <c r="P1341" s="32">
        <f t="shared" si="388"/>
        <v>5.5852156057412117E-5</v>
      </c>
      <c r="Q1341" s="33">
        <f t="shared" si="389"/>
        <v>4.1682313611857147E-3</v>
      </c>
      <c r="R1341" s="33">
        <f t="shared" si="390"/>
        <v>2.9344777432938063E-3</v>
      </c>
      <c r="S1341" s="33">
        <f t="shared" si="391"/>
        <v>-1.2608886344993575E-3</v>
      </c>
      <c r="T1341" s="33">
        <f t="shared" si="392"/>
        <v>-1.2429875751845731E-2</v>
      </c>
      <c r="U1341" s="33">
        <f t="shared" si="393"/>
        <v>-5.8369791679661054E-3</v>
      </c>
      <c r="V1341" s="33">
        <f t="shared" si="394"/>
        <v>1.1710347281712608E-3</v>
      </c>
      <c r="W1341" s="33">
        <f t="shared" si="395"/>
        <v>-2.2585301694049154E-3</v>
      </c>
      <c r="X1341" s="33">
        <f t="shared" si="396"/>
        <v>-1.4424552128563528E-3</v>
      </c>
      <c r="Y1341" s="33">
        <f t="shared" si="397"/>
        <v>-8.6694625108785228E-4</v>
      </c>
      <c r="Z1341" s="34">
        <f t="shared" si="398"/>
        <v>6.4342442626266205E-3</v>
      </c>
      <c r="AA1341" s="39">
        <f t="shared" si="399"/>
        <v>0</v>
      </c>
      <c r="AB1341" s="37">
        <f t="shared" si="400"/>
        <v>0</v>
      </c>
      <c r="AC1341" s="37">
        <f t="shared" si="404"/>
        <v>0</v>
      </c>
      <c r="AD1341" s="37">
        <f t="shared" si="404"/>
        <v>3.8800746103960199E-2</v>
      </c>
      <c r="AE1341" s="37">
        <f t="shared" si="404"/>
        <v>4.537664974431764E-2</v>
      </c>
      <c r="AF1341" s="37">
        <f t="shared" si="404"/>
        <v>0</v>
      </c>
      <c r="AG1341" s="37">
        <f t="shared" si="404"/>
        <v>0.14825042305374941</v>
      </c>
      <c r="AH1341" s="37">
        <f t="shared" si="404"/>
        <v>0</v>
      </c>
      <c r="AI1341" s="37">
        <f t="shared" si="404"/>
        <v>0</v>
      </c>
      <c r="AJ1341" s="37">
        <f t="shared" si="404"/>
        <v>0.76757218109797287</v>
      </c>
      <c r="AK1341" s="38">
        <f t="shared" si="404"/>
        <v>0</v>
      </c>
      <c r="AL1341" s="8">
        <f t="shared" si="401"/>
        <v>-1.104786969109661E-3</v>
      </c>
      <c r="AM1341" s="23">
        <f t="shared" si="402"/>
        <v>1.3185739864533905</v>
      </c>
    </row>
    <row r="1342" spans="2:39" x14ac:dyDescent="0.35">
      <c r="B1342" s="16">
        <v>38021</v>
      </c>
      <c r="C1342" s="5">
        <v>2.0300000000000002E-2</v>
      </c>
      <c r="D1342" s="35">
        <f t="shared" si="386"/>
        <v>2.7378507871321013E-3</v>
      </c>
      <c r="E1342" s="36">
        <f t="shared" si="387"/>
        <v>1.1860586177273194</v>
      </c>
      <c r="F1342" s="7">
        <v>1.4591159101368956</v>
      </c>
      <c r="G1342" s="7">
        <v>1.2838755692982071</v>
      </c>
      <c r="H1342" s="7">
        <v>0.94685704310870944</v>
      </c>
      <c r="I1342" s="7">
        <v>0.92139314531325744</v>
      </c>
      <c r="J1342" s="7">
        <v>1.1581640029060201</v>
      </c>
      <c r="K1342" s="7">
        <v>2.227744962650176</v>
      </c>
      <c r="L1342" s="7">
        <v>2.2671994606970056</v>
      </c>
      <c r="M1342" s="7">
        <v>1.1328315913861422</v>
      </c>
      <c r="N1342" s="7">
        <v>1.1870157601360012</v>
      </c>
      <c r="O1342" s="8">
        <v>2.1163037471045993</v>
      </c>
      <c r="P1342" s="32">
        <f t="shared" si="388"/>
        <v>5.5578370978803804E-5</v>
      </c>
      <c r="Q1342" s="33">
        <f t="shared" si="389"/>
        <v>-1.2475469172955611E-3</v>
      </c>
      <c r="R1342" s="33">
        <f t="shared" si="390"/>
        <v>-1.5704107802405609E-4</v>
      </c>
      <c r="S1342" s="33">
        <f t="shared" si="391"/>
        <v>-7.8904395491734558E-3</v>
      </c>
      <c r="T1342" s="33">
        <f t="shared" si="392"/>
        <v>-9.4215940604012172E-3</v>
      </c>
      <c r="U1342" s="33">
        <f t="shared" si="393"/>
        <v>-1.9768894339064369E-2</v>
      </c>
      <c r="V1342" s="33">
        <f t="shared" si="394"/>
        <v>-3.4303005026740108E-3</v>
      </c>
      <c r="W1342" s="33">
        <f t="shared" si="395"/>
        <v>-1.14013207996565E-2</v>
      </c>
      <c r="X1342" s="33">
        <f t="shared" si="396"/>
        <v>-2.3095371238568418E-3</v>
      </c>
      <c r="Y1342" s="33">
        <f t="shared" si="397"/>
        <v>-7.8133081752884692E-4</v>
      </c>
      <c r="Z1342" s="34">
        <f t="shared" si="398"/>
        <v>-3.0155000213960559E-4</v>
      </c>
      <c r="AA1342" s="39">
        <f t="shared" si="399"/>
        <v>0</v>
      </c>
      <c r="AB1342" s="37">
        <f t="shared" si="400"/>
        <v>0</v>
      </c>
      <c r="AC1342" s="37">
        <f t="shared" si="404"/>
        <v>0</v>
      </c>
      <c r="AD1342" s="37">
        <f t="shared" si="404"/>
        <v>3.8800746103960199E-2</v>
      </c>
      <c r="AE1342" s="37">
        <f t="shared" si="404"/>
        <v>4.537664974431764E-2</v>
      </c>
      <c r="AF1342" s="37">
        <f t="shared" si="404"/>
        <v>0</v>
      </c>
      <c r="AG1342" s="37">
        <f t="shared" si="404"/>
        <v>0.14825042305374941</v>
      </c>
      <c r="AH1342" s="37">
        <f t="shared" si="404"/>
        <v>0</v>
      </c>
      <c r="AI1342" s="37">
        <f t="shared" si="404"/>
        <v>0</v>
      </c>
      <c r="AJ1342" s="37">
        <f t="shared" si="404"/>
        <v>0.76757218109797287</v>
      </c>
      <c r="AK1342" s="38">
        <f t="shared" si="404"/>
        <v>0</v>
      </c>
      <c r="AL1342" s="8">
        <f t="shared" si="401"/>
        <v>-1.8419466158006857E-3</v>
      </c>
      <c r="AM1342" s="23">
        <f t="shared" si="402"/>
        <v>1.3161452435613599</v>
      </c>
    </row>
    <row r="1343" spans="2:39" x14ac:dyDescent="0.35">
      <c r="B1343" s="16">
        <v>38022</v>
      </c>
      <c r="C1343" s="5">
        <v>2.0300000000000002E-2</v>
      </c>
      <c r="D1343" s="35">
        <f t="shared" si="386"/>
        <v>2.7378507871321013E-3</v>
      </c>
      <c r="E1343" s="36">
        <f t="shared" si="387"/>
        <v>1.1861245369331781</v>
      </c>
      <c r="F1343" s="7">
        <v>1.4534853302845321</v>
      </c>
      <c r="G1343" s="7">
        <v>1.2849025473899527</v>
      </c>
      <c r="H1343" s="7">
        <v>0.94901540303299659</v>
      </c>
      <c r="I1343" s="7">
        <v>0.92470974960712837</v>
      </c>
      <c r="J1343" s="7">
        <v>1.1614831082970736</v>
      </c>
      <c r="K1343" s="7">
        <v>2.2180206543164469</v>
      </c>
      <c r="L1343" s="7">
        <v>2.2764975083050554</v>
      </c>
      <c r="M1343" s="7">
        <v>1.1307000239527467</v>
      </c>
      <c r="N1343" s="7">
        <v>1.1887625461265949</v>
      </c>
      <c r="O1343" s="8">
        <v>2.1029423634683333</v>
      </c>
      <c r="P1343" s="32">
        <f t="shared" si="388"/>
        <v>5.5578370978803804E-5</v>
      </c>
      <c r="Q1343" s="33">
        <f t="shared" si="389"/>
        <v>-3.8588982638364522E-3</v>
      </c>
      <c r="R1343" s="33">
        <f t="shared" si="390"/>
        <v>7.9990469193758074E-4</v>
      </c>
      <c r="S1343" s="33">
        <f t="shared" si="391"/>
        <v>2.2794992549253212E-3</v>
      </c>
      <c r="T1343" s="33">
        <f t="shared" si="392"/>
        <v>3.5995539045858838E-3</v>
      </c>
      <c r="U1343" s="33">
        <f t="shared" si="393"/>
        <v>2.8658336666700368E-3</v>
      </c>
      <c r="V1343" s="33">
        <f t="shared" si="394"/>
        <v>-4.3650904824225067E-3</v>
      </c>
      <c r="W1343" s="33">
        <f t="shared" si="395"/>
        <v>4.1011158344186338E-3</v>
      </c>
      <c r="X1343" s="33">
        <f t="shared" si="396"/>
        <v>-1.8816278161764011E-3</v>
      </c>
      <c r="Y1343" s="33">
        <f t="shared" si="397"/>
        <v>1.4715777576479461E-3</v>
      </c>
      <c r="Z1343" s="34">
        <f t="shared" si="398"/>
        <v>-6.3135472186099939E-3</v>
      </c>
      <c r="AA1343" s="39">
        <f t="shared" si="399"/>
        <v>0</v>
      </c>
      <c r="AB1343" s="37">
        <f t="shared" si="400"/>
        <v>0</v>
      </c>
      <c r="AC1343" s="37">
        <f t="shared" si="404"/>
        <v>0</v>
      </c>
      <c r="AD1343" s="37">
        <f t="shared" si="404"/>
        <v>3.8800746103960199E-2</v>
      </c>
      <c r="AE1343" s="37">
        <f t="shared" si="404"/>
        <v>4.537664974431764E-2</v>
      </c>
      <c r="AF1343" s="37">
        <f t="shared" si="404"/>
        <v>0</v>
      </c>
      <c r="AG1343" s="37">
        <f t="shared" si="404"/>
        <v>0.14825042305374941</v>
      </c>
      <c r="AH1343" s="37">
        <f t="shared" si="404"/>
        <v>0</v>
      </c>
      <c r="AI1343" s="37">
        <f t="shared" si="404"/>
        <v>0</v>
      </c>
      <c r="AJ1343" s="37">
        <f t="shared" si="404"/>
        <v>0.76757218109797287</v>
      </c>
      <c r="AK1343" s="38">
        <f t="shared" si="404"/>
        <v>0</v>
      </c>
      <c r="AL1343" s="8">
        <f t="shared" si="401"/>
        <v>7.3419760700477491E-4</v>
      </c>
      <c r="AM1343" s="23">
        <f t="shared" si="402"/>
        <v>1.3171115542496534</v>
      </c>
    </row>
    <row r="1344" spans="2:39" x14ac:dyDescent="0.35">
      <c r="B1344" s="16">
        <v>38023</v>
      </c>
      <c r="C1344" s="5">
        <v>2.0199999999999999E-2</v>
      </c>
      <c r="D1344" s="35">
        <f t="shared" si="386"/>
        <v>2.7378507871321013E-3</v>
      </c>
      <c r="E1344" s="36">
        <f t="shared" si="387"/>
        <v>1.1861904598027189</v>
      </c>
      <c r="F1344" s="7">
        <v>1.4633580999171292</v>
      </c>
      <c r="G1344" s="7">
        <v>1.2898888627055218</v>
      </c>
      <c r="H1344" s="7">
        <v>0.95959740869118859</v>
      </c>
      <c r="I1344" s="7">
        <v>0.92835491833578987</v>
      </c>
      <c r="J1344" s="7">
        <v>1.1653435795432796</v>
      </c>
      <c r="K1344" s="7">
        <v>2.2492926214759486</v>
      </c>
      <c r="L1344" s="7">
        <v>2.2696885233836301</v>
      </c>
      <c r="M1344" s="7">
        <v>1.1315138111296996</v>
      </c>
      <c r="N1344" s="7">
        <v>1.1873202864278685</v>
      </c>
      <c r="O1344" s="8">
        <v>2.1106000874270299</v>
      </c>
      <c r="P1344" s="32">
        <f t="shared" si="388"/>
        <v>5.5578370978803804E-5</v>
      </c>
      <c r="Q1344" s="33">
        <f t="shared" si="389"/>
        <v>6.7924797222855826E-3</v>
      </c>
      <c r="R1344" s="33">
        <f t="shared" si="390"/>
        <v>3.8806953303174296E-3</v>
      </c>
      <c r="S1344" s="33">
        <f t="shared" si="391"/>
        <v>1.1150509912033701E-2</v>
      </c>
      <c r="T1344" s="33">
        <f t="shared" si="392"/>
        <v>3.9419598746635032E-3</v>
      </c>
      <c r="U1344" s="33">
        <f t="shared" si="393"/>
        <v>3.3237429099302052E-3</v>
      </c>
      <c r="V1344" s="33">
        <f t="shared" si="394"/>
        <v>1.4099042359521752E-2</v>
      </c>
      <c r="W1344" s="33">
        <f t="shared" si="395"/>
        <v>-2.9909915985345537E-3</v>
      </c>
      <c r="X1344" s="33">
        <f t="shared" si="396"/>
        <v>7.1971978395124481E-4</v>
      </c>
      <c r="Y1344" s="33">
        <f t="shared" si="397"/>
        <v>-1.2132445654734481E-3</v>
      </c>
      <c r="Z1344" s="34">
        <f t="shared" si="398"/>
        <v>3.6414331137764044E-3</v>
      </c>
      <c r="AA1344" s="39">
        <f t="shared" si="399"/>
        <v>0</v>
      </c>
      <c r="AB1344" s="37">
        <f t="shared" si="400"/>
        <v>0</v>
      </c>
      <c r="AC1344" s="37">
        <f t="shared" si="404"/>
        <v>0</v>
      </c>
      <c r="AD1344" s="37">
        <f t="shared" si="404"/>
        <v>3.8800746103960199E-2</v>
      </c>
      <c r="AE1344" s="37">
        <f t="shared" si="404"/>
        <v>4.537664974431764E-2</v>
      </c>
      <c r="AF1344" s="37">
        <f t="shared" si="404"/>
        <v>0</v>
      </c>
      <c r="AG1344" s="37">
        <f t="shared" si="404"/>
        <v>0.14825042305374941</v>
      </c>
      <c r="AH1344" s="37">
        <f t="shared" si="404"/>
        <v>0</v>
      </c>
      <c r="AI1344" s="37">
        <f t="shared" si="404"/>
        <v>0</v>
      </c>
      <c r="AJ1344" s="37">
        <f t="shared" si="404"/>
        <v>0.76757218109797287</v>
      </c>
      <c r="AK1344" s="38">
        <f t="shared" si="404"/>
        <v>0</v>
      </c>
      <c r="AL1344" s="8">
        <f t="shared" si="401"/>
        <v>1.7704572536913874E-3</v>
      </c>
      <c r="AM1344" s="23">
        <f t="shared" si="402"/>
        <v>1.3194434439547955</v>
      </c>
    </row>
    <row r="1345" spans="2:39" x14ac:dyDescent="0.35">
      <c r="B1345" s="16">
        <v>38026</v>
      </c>
      <c r="C1345" s="5">
        <v>2.0199999999999999E-2</v>
      </c>
      <c r="D1345" s="35">
        <f t="shared" si="386"/>
        <v>8.2135523613963042E-3</v>
      </c>
      <c r="E1345" s="36">
        <f t="shared" si="387"/>
        <v>1.1863872651192529</v>
      </c>
      <c r="F1345" s="7">
        <v>1.466321338911428</v>
      </c>
      <c r="G1345" s="7">
        <v>1.2903759684568126</v>
      </c>
      <c r="H1345" s="7">
        <v>0.96059574323679331</v>
      </c>
      <c r="I1345" s="7">
        <v>0.9425581766134683</v>
      </c>
      <c r="J1345" s="7">
        <v>1.1609336550139715</v>
      </c>
      <c r="K1345" s="7">
        <v>2.2884385748010296</v>
      </c>
      <c r="L1345" s="7">
        <v>2.2791756685485787</v>
      </c>
      <c r="M1345" s="7">
        <v>1.1364093782583116</v>
      </c>
      <c r="N1345" s="7">
        <v>1.1883421150086784</v>
      </c>
      <c r="O1345" s="8">
        <v>2.1211398185127903</v>
      </c>
      <c r="P1345" s="32">
        <f t="shared" si="388"/>
        <v>1.6591375770014238E-4</v>
      </c>
      <c r="Q1345" s="33">
        <f t="shared" si="389"/>
        <v>2.0249582070626104E-3</v>
      </c>
      <c r="R1345" s="33">
        <f t="shared" si="390"/>
        <v>3.7763389186040719E-4</v>
      </c>
      <c r="S1345" s="33">
        <f t="shared" si="391"/>
        <v>1.0403681132968856E-3</v>
      </c>
      <c r="T1345" s="33">
        <f t="shared" si="392"/>
        <v>1.5299383885572393E-2</v>
      </c>
      <c r="U1345" s="33">
        <f t="shared" si="393"/>
        <v>-3.7842269067431822E-3</v>
      </c>
      <c r="V1345" s="33">
        <f t="shared" si="394"/>
        <v>1.7403673026497701E-2</v>
      </c>
      <c r="W1345" s="33">
        <f t="shared" si="395"/>
        <v>4.1799326503202394E-3</v>
      </c>
      <c r="X1345" s="33">
        <f t="shared" si="396"/>
        <v>4.3265641837144653E-3</v>
      </c>
      <c r="Y1345" s="33">
        <f t="shared" si="397"/>
        <v>8.606174698524427E-4</v>
      </c>
      <c r="Z1345" s="34">
        <f t="shared" si="398"/>
        <v>4.9937129959134463E-3</v>
      </c>
      <c r="AA1345" s="39">
        <f t="shared" si="399"/>
        <v>0</v>
      </c>
      <c r="AB1345" s="37">
        <f t="shared" si="400"/>
        <v>0</v>
      </c>
      <c r="AC1345" s="37">
        <f t="shared" si="404"/>
        <v>0</v>
      </c>
      <c r="AD1345" s="37">
        <f t="shared" si="404"/>
        <v>3.8800746103960199E-2</v>
      </c>
      <c r="AE1345" s="37">
        <f t="shared" si="404"/>
        <v>4.537664974431764E-2</v>
      </c>
      <c r="AF1345" s="37">
        <f t="shared" si="404"/>
        <v>0</v>
      </c>
      <c r="AG1345" s="37">
        <f t="shared" si="404"/>
        <v>0.14825042305374941</v>
      </c>
      <c r="AH1345" s="37">
        <f t="shared" si="404"/>
        <v>0</v>
      </c>
      <c r="AI1345" s="37">
        <f t="shared" si="404"/>
        <v>0</v>
      </c>
      <c r="AJ1345" s="37">
        <f t="shared" si="404"/>
        <v>0.76757218109797287</v>
      </c>
      <c r="AK1345" s="38">
        <f t="shared" si="404"/>
        <v>0</v>
      </c>
      <c r="AL1345" s="8">
        <f t="shared" si="401"/>
        <v>3.9752897601912345E-3</v>
      </c>
      <c r="AM1345" s="23">
        <f t="shared" si="402"/>
        <v>1.3246886139667005</v>
      </c>
    </row>
    <row r="1346" spans="2:39" x14ac:dyDescent="0.35">
      <c r="B1346" s="16">
        <v>38027</v>
      </c>
      <c r="C1346" s="5">
        <v>2.0199999999999999E-2</v>
      </c>
      <c r="D1346" s="35">
        <f t="shared" si="386"/>
        <v>2.7378507871321013E-3</v>
      </c>
      <c r="E1346" s="36">
        <f t="shared" si="387"/>
        <v>1.1864528777756673</v>
      </c>
      <c r="F1346" s="7">
        <v>1.4628656555376534</v>
      </c>
      <c r="G1346" s="7">
        <v>1.2899011110724268</v>
      </c>
      <c r="H1346" s="7">
        <v>0.96339295625586452</v>
      </c>
      <c r="I1346" s="7">
        <v>0.94522416402875598</v>
      </c>
      <c r="J1346" s="7">
        <v>1.1615376947936313</v>
      </c>
      <c r="K1346" s="7">
        <v>2.2933661792928262</v>
      </c>
      <c r="L1346" s="7">
        <v>2.2970442864436387</v>
      </c>
      <c r="M1346" s="7">
        <v>1.1359465422239599</v>
      </c>
      <c r="N1346" s="7">
        <v>1.1888541973847779</v>
      </c>
      <c r="O1346" s="8">
        <v>2.1146571306153388</v>
      </c>
      <c r="P1346" s="32">
        <f t="shared" si="388"/>
        <v>5.5304585899973446E-5</v>
      </c>
      <c r="Q1346" s="33">
        <f t="shared" si="389"/>
        <v>-2.3567026422326443E-3</v>
      </c>
      <c r="R1346" s="33">
        <f t="shared" si="390"/>
        <v>-3.6799924672625828E-4</v>
      </c>
      <c r="S1346" s="33">
        <f t="shared" si="391"/>
        <v>2.9119565007085235E-3</v>
      </c>
      <c r="T1346" s="33">
        <f t="shared" si="392"/>
        <v>2.8284592733218705E-3</v>
      </c>
      <c r="U1346" s="33">
        <f t="shared" si="393"/>
        <v>5.2030516735479537E-4</v>
      </c>
      <c r="V1346" s="33">
        <f t="shared" si="394"/>
        <v>2.1532605445724329E-3</v>
      </c>
      <c r="W1346" s="33">
        <f t="shared" si="395"/>
        <v>7.8399476361727949E-3</v>
      </c>
      <c r="X1346" s="33">
        <f t="shared" si="396"/>
        <v>-4.0727931606920897E-4</v>
      </c>
      <c r="Y1346" s="33">
        <f t="shared" si="397"/>
        <v>4.3092167620084609E-4</v>
      </c>
      <c r="Z1346" s="34">
        <f t="shared" si="398"/>
        <v>-3.0562284677663198E-3</v>
      </c>
      <c r="AA1346" s="39">
        <f t="shared" si="399"/>
        <v>0</v>
      </c>
      <c r="AB1346" s="37">
        <f t="shared" si="400"/>
        <v>0</v>
      </c>
      <c r="AC1346" s="37">
        <f t="shared" si="404"/>
        <v>0</v>
      </c>
      <c r="AD1346" s="37">
        <f t="shared" si="404"/>
        <v>3.8800746103960199E-2</v>
      </c>
      <c r="AE1346" s="37">
        <f t="shared" si="404"/>
        <v>4.537664974431764E-2</v>
      </c>
      <c r="AF1346" s="37">
        <f t="shared" si="404"/>
        <v>0</v>
      </c>
      <c r="AG1346" s="37">
        <f t="shared" si="404"/>
        <v>0.14825042305374941</v>
      </c>
      <c r="AH1346" s="37">
        <f t="shared" si="404"/>
        <v>0</v>
      </c>
      <c r="AI1346" s="37">
        <f t="shared" si="404"/>
        <v>0</v>
      </c>
      <c r="AJ1346" s="37">
        <f t="shared" si="404"/>
        <v>0.76757218109797287</v>
      </c>
      <c r="AK1346" s="38">
        <f t="shared" si="404"/>
        <v>0</v>
      </c>
      <c r="AL1346" s="8">
        <f t="shared" si="401"/>
        <v>8.9131736817304932E-4</v>
      </c>
      <c r="AM1346" s="23">
        <f t="shared" si="402"/>
        <v>1.32586933193575</v>
      </c>
    </row>
    <row r="1347" spans="2:39" x14ac:dyDescent="0.35">
      <c r="B1347" s="16">
        <v>38028</v>
      </c>
      <c r="C1347" s="5">
        <v>2.0199999999999999E-2</v>
      </c>
      <c r="D1347" s="35">
        <f t="shared" si="386"/>
        <v>2.7378507871321013E-3</v>
      </c>
      <c r="E1347" s="36">
        <f t="shared" si="387"/>
        <v>1.1865184940607625</v>
      </c>
      <c r="F1347" s="7">
        <v>1.472197104187742</v>
      </c>
      <c r="G1347" s="7">
        <v>1.2933865191536658</v>
      </c>
      <c r="H1347" s="7">
        <v>0.97355880056442101</v>
      </c>
      <c r="I1347" s="7">
        <v>0.94886710434773536</v>
      </c>
      <c r="J1347" s="7">
        <v>1.161600642486035</v>
      </c>
      <c r="K1347" s="7">
        <v>2.3087687618193478</v>
      </c>
      <c r="L1347" s="7">
        <v>2.3091101120278594</v>
      </c>
      <c r="M1347" s="7">
        <v>1.1388223267927289</v>
      </c>
      <c r="N1347" s="7">
        <v>1.189057704001935</v>
      </c>
      <c r="O1347" s="8">
        <v>2.1295869178658973</v>
      </c>
      <c r="P1347" s="32">
        <f t="shared" si="388"/>
        <v>5.5304585899973446E-5</v>
      </c>
      <c r="Q1347" s="33">
        <f t="shared" si="389"/>
        <v>6.3788828555544352E-3</v>
      </c>
      <c r="R1347" s="33">
        <f t="shared" si="390"/>
        <v>2.7020738654464083E-3</v>
      </c>
      <c r="S1347" s="33">
        <f t="shared" si="391"/>
        <v>1.0552126463603262E-2</v>
      </c>
      <c r="T1347" s="33">
        <f t="shared" si="392"/>
        <v>3.8540490791647564E-3</v>
      </c>
      <c r="U1347" s="33">
        <f t="shared" si="393"/>
        <v>5.4193413339787E-5</v>
      </c>
      <c r="V1347" s="33">
        <f t="shared" si="394"/>
        <v>6.7161461896465546E-3</v>
      </c>
      <c r="W1347" s="33">
        <f t="shared" si="395"/>
        <v>5.2527614097077624E-3</v>
      </c>
      <c r="X1347" s="33">
        <f t="shared" si="396"/>
        <v>2.5316196333842189E-3</v>
      </c>
      <c r="Y1347" s="33">
        <f t="shared" si="397"/>
        <v>1.7117878508976503E-4</v>
      </c>
      <c r="Z1347" s="34">
        <f t="shared" si="398"/>
        <v>7.0601456067793666E-3</v>
      </c>
      <c r="AA1347" s="39">
        <f t="shared" si="399"/>
        <v>0</v>
      </c>
      <c r="AB1347" s="37">
        <f t="shared" si="400"/>
        <v>0</v>
      </c>
      <c r="AC1347" s="37">
        <f t="shared" si="404"/>
        <v>0</v>
      </c>
      <c r="AD1347" s="37">
        <f t="shared" si="404"/>
        <v>3.8800746103960199E-2</v>
      </c>
      <c r="AE1347" s="37">
        <f t="shared" si="404"/>
        <v>4.537664974431764E-2</v>
      </c>
      <c r="AF1347" s="37">
        <f t="shared" si="404"/>
        <v>0</v>
      </c>
      <c r="AG1347" s="37">
        <f t="shared" si="404"/>
        <v>0.14825042305374941</v>
      </c>
      <c r="AH1347" s="37">
        <f t="shared" si="404"/>
        <v>0</v>
      </c>
      <c r="AI1347" s="37">
        <f t="shared" si="404"/>
        <v>0</v>
      </c>
      <c r="AJ1347" s="37">
        <f t="shared" si="404"/>
        <v>0.76757218109797287</v>
      </c>
      <c r="AK1347" s="38">
        <f t="shared" si="404"/>
        <v>0</v>
      </c>
      <c r="AL1347" s="8">
        <f t="shared" si="401"/>
        <v>1.7113778022687996E-3</v>
      </c>
      <c r="AM1347" s="23">
        <f t="shared" si="402"/>
        <v>1.3281383952791337</v>
      </c>
    </row>
    <row r="1348" spans="2:39" x14ac:dyDescent="0.35">
      <c r="B1348" s="16">
        <v>38029</v>
      </c>
      <c r="C1348" s="5">
        <v>2.0199999999999999E-2</v>
      </c>
      <c r="D1348" s="35">
        <f t="shared" si="386"/>
        <v>2.7378507871321013E-3</v>
      </c>
      <c r="E1348" s="36">
        <f t="shared" si="387"/>
        <v>1.1865841139747393</v>
      </c>
      <c r="F1348" s="7">
        <v>1.4698297142149772</v>
      </c>
      <c r="G1348" s="7">
        <v>1.2927751974698758</v>
      </c>
      <c r="H1348" s="7">
        <v>0.97002898826821615</v>
      </c>
      <c r="I1348" s="7">
        <v>0.94532871738176438</v>
      </c>
      <c r="J1348" s="7">
        <v>1.1680778352028178</v>
      </c>
      <c r="K1348" s="7">
        <v>2.33382585106366</v>
      </c>
      <c r="L1348" s="7">
        <v>2.3246805754074802</v>
      </c>
      <c r="M1348" s="7">
        <v>1.1416000567184714</v>
      </c>
      <c r="N1348" s="7">
        <v>1.1904957751783727</v>
      </c>
      <c r="O1348" s="8">
        <v>2.1353833539031695</v>
      </c>
      <c r="P1348" s="32">
        <f t="shared" si="388"/>
        <v>5.5304585899973446E-5</v>
      </c>
      <c r="Q1348" s="33">
        <f t="shared" si="389"/>
        <v>-1.6080659077718495E-3</v>
      </c>
      <c r="R1348" s="33">
        <f t="shared" si="390"/>
        <v>-4.7265196809842536E-4</v>
      </c>
      <c r="S1348" s="33">
        <f t="shared" si="391"/>
        <v>-3.6256796139673142E-3</v>
      </c>
      <c r="T1348" s="33">
        <f t="shared" si="392"/>
        <v>-3.7290648498171652E-3</v>
      </c>
      <c r="U1348" s="33">
        <f t="shared" si="393"/>
        <v>5.5760925742263101E-3</v>
      </c>
      <c r="V1348" s="33">
        <f t="shared" si="394"/>
        <v>1.0853009473571928E-2</v>
      </c>
      <c r="W1348" s="33">
        <f t="shared" si="395"/>
        <v>6.7430579852023609E-3</v>
      </c>
      <c r="X1348" s="33">
        <f t="shared" si="396"/>
        <v>2.4391249279116511E-3</v>
      </c>
      <c r="Y1348" s="33">
        <f t="shared" si="397"/>
        <v>1.2094208477835267E-3</v>
      </c>
      <c r="Z1348" s="34">
        <f t="shared" si="398"/>
        <v>2.72185933743474E-3</v>
      </c>
      <c r="AA1348" s="39">
        <f t="shared" si="399"/>
        <v>0</v>
      </c>
      <c r="AB1348" s="37">
        <f t="shared" si="400"/>
        <v>0</v>
      </c>
      <c r="AC1348" s="37">
        <f t="shared" si="404"/>
        <v>0</v>
      </c>
      <c r="AD1348" s="37">
        <f t="shared" si="404"/>
        <v>3.8800746103960199E-2</v>
      </c>
      <c r="AE1348" s="37">
        <f t="shared" si="404"/>
        <v>4.537664974431764E-2</v>
      </c>
      <c r="AF1348" s="37">
        <f t="shared" si="404"/>
        <v>0</v>
      </c>
      <c r="AG1348" s="37">
        <f t="shared" si="404"/>
        <v>0.14825042305374941</v>
      </c>
      <c r="AH1348" s="37">
        <f t="shared" si="404"/>
        <v>0</v>
      </c>
      <c r="AI1348" s="37">
        <f t="shared" si="404"/>
        <v>0</v>
      </c>
      <c r="AJ1348" s="37">
        <f t="shared" si="404"/>
        <v>0.76757218109797287</v>
      </c>
      <c r="AK1348" s="38">
        <f t="shared" si="404"/>
        <v>0</v>
      </c>
      <c r="AL1348" s="8">
        <f t="shared" si="401"/>
        <v>2.2273895001420994E-3</v>
      </c>
      <c r="AM1348" s="23">
        <f t="shared" si="402"/>
        <v>1.3310966767955141</v>
      </c>
    </row>
    <row r="1349" spans="2:39" x14ac:dyDescent="0.35">
      <c r="B1349" s="16">
        <v>38030</v>
      </c>
      <c r="C1349" s="5">
        <v>2.0199999999999999E-2</v>
      </c>
      <c r="D1349" s="35">
        <f t="shared" si="386"/>
        <v>2.7378507871321013E-3</v>
      </c>
      <c r="E1349" s="36">
        <f t="shared" si="387"/>
        <v>1.1866497375177982</v>
      </c>
      <c r="F1349" s="7">
        <v>1.4745367868857777</v>
      </c>
      <c r="G1349" s="7">
        <v>1.2942124731758082</v>
      </c>
      <c r="H1349" s="7">
        <v>0.96565947278597208</v>
      </c>
      <c r="I1349" s="7">
        <v>0.93492382509541461</v>
      </c>
      <c r="J1349" s="7">
        <v>1.1796172359271655</v>
      </c>
      <c r="K1349" s="7">
        <v>2.3480118329733775</v>
      </c>
      <c r="L1349" s="7">
        <v>2.3405124630273444</v>
      </c>
      <c r="M1349" s="7">
        <v>1.1448690581039569</v>
      </c>
      <c r="N1349" s="7">
        <v>1.1910079537384175</v>
      </c>
      <c r="O1349" s="8">
        <v>2.1364737628342483</v>
      </c>
      <c r="P1349" s="32">
        <f t="shared" si="388"/>
        <v>5.5304585899973446E-5</v>
      </c>
      <c r="Q1349" s="33">
        <f t="shared" si="389"/>
        <v>3.2024612274996755E-3</v>
      </c>
      <c r="R1349" s="33">
        <f t="shared" si="390"/>
        <v>1.1117754337686137E-3</v>
      </c>
      <c r="S1349" s="33">
        <f t="shared" si="391"/>
        <v>-4.5045205195825E-3</v>
      </c>
      <c r="T1349" s="33">
        <f t="shared" si="392"/>
        <v>-1.1006639378488114E-2</v>
      </c>
      <c r="U1349" s="33">
        <f t="shared" si="393"/>
        <v>9.8789655762485662E-3</v>
      </c>
      <c r="V1349" s="33">
        <f t="shared" si="394"/>
        <v>6.0784235050150848E-3</v>
      </c>
      <c r="W1349" s="33">
        <f t="shared" si="395"/>
        <v>6.8103496830265176E-3</v>
      </c>
      <c r="X1349" s="33">
        <f t="shared" si="396"/>
        <v>2.8635259487304054E-3</v>
      </c>
      <c r="Y1349" s="33">
        <f t="shared" si="397"/>
        <v>4.3022291277594604E-4</v>
      </c>
      <c r="Z1349" s="34">
        <f t="shared" si="398"/>
        <v>5.1063848984567173E-4</v>
      </c>
      <c r="AA1349" s="39">
        <f t="shared" si="399"/>
        <v>0</v>
      </c>
      <c r="AB1349" s="37">
        <f t="shared" si="400"/>
        <v>0</v>
      </c>
      <c r="AC1349" s="37">
        <f t="shared" si="404"/>
        <v>0</v>
      </c>
      <c r="AD1349" s="37">
        <f t="shared" si="404"/>
        <v>3.8800746103960199E-2</v>
      </c>
      <c r="AE1349" s="37">
        <f t="shared" si="404"/>
        <v>4.537664974431764E-2</v>
      </c>
      <c r="AF1349" s="37">
        <f t="shared" si="404"/>
        <v>0</v>
      </c>
      <c r="AG1349" s="37">
        <f t="shared" si="404"/>
        <v>0.14825042305374941</v>
      </c>
      <c r="AH1349" s="37">
        <f t="shared" si="404"/>
        <v>0</v>
      </c>
      <c r="AI1349" s="37">
        <f t="shared" si="404"/>
        <v>0</v>
      </c>
      <c r="AJ1349" s="37">
        <f t="shared" si="404"/>
        <v>0.76757218109797287</v>
      </c>
      <c r="AK1349" s="38">
        <f t="shared" si="404"/>
        <v>0</v>
      </c>
      <c r="AL1349" s="8">
        <f t="shared" si="401"/>
        <v>5.5713281869602797E-4</v>
      </c>
      <c r="AM1349" s="23">
        <f t="shared" si="402"/>
        <v>1.331838274439014</v>
      </c>
    </row>
    <row r="1350" spans="2:39" x14ac:dyDescent="0.35">
      <c r="B1350" s="16">
        <v>38033</v>
      </c>
      <c r="C1350" s="5">
        <v>2.0199999999999999E-2</v>
      </c>
      <c r="D1350" s="35">
        <f t="shared" si="386"/>
        <v>8.2135523613963042E-3</v>
      </c>
      <c r="E1350" s="36">
        <f t="shared" si="387"/>
        <v>1.1868466190348237</v>
      </c>
      <c r="F1350" s="7">
        <v>1.4747814328249571</v>
      </c>
      <c r="G1350" s="7">
        <v>1.2938807984662697</v>
      </c>
      <c r="H1350" s="7">
        <v>0.96771684378949308</v>
      </c>
      <c r="I1350" s="7">
        <v>0.94324739845075933</v>
      </c>
      <c r="J1350" s="7">
        <v>1.184330027009312</v>
      </c>
      <c r="K1350" s="7">
        <v>2.346367335452737</v>
      </c>
      <c r="L1350" s="7">
        <v>2.3406874228921124</v>
      </c>
      <c r="M1350" s="7">
        <v>1.144954640273995</v>
      </c>
      <c r="N1350" s="7">
        <v>1.1925448800438432</v>
      </c>
      <c r="O1350" s="8">
        <v>2.1366334702344627</v>
      </c>
      <c r="P1350" s="32">
        <f t="shared" si="388"/>
        <v>1.6591375770014238E-4</v>
      </c>
      <c r="Q1350" s="33">
        <f t="shared" si="389"/>
        <v>1.6591375770014238E-4</v>
      </c>
      <c r="R1350" s="33">
        <f t="shared" si="390"/>
        <v>-2.5627531523064739E-4</v>
      </c>
      <c r="S1350" s="33">
        <f t="shared" si="391"/>
        <v>2.1305346879529896E-3</v>
      </c>
      <c r="T1350" s="33">
        <f t="shared" si="392"/>
        <v>8.9029428194273841E-3</v>
      </c>
      <c r="U1350" s="33">
        <f t="shared" si="393"/>
        <v>3.9951866915901579E-3</v>
      </c>
      <c r="V1350" s="33">
        <f t="shared" si="394"/>
        <v>-7.0037871936867724E-4</v>
      </c>
      <c r="W1350" s="33">
        <f t="shared" si="395"/>
        <v>7.4752802017519215E-5</v>
      </c>
      <c r="X1350" s="33">
        <f t="shared" si="396"/>
        <v>7.4752802018851483E-5</v>
      </c>
      <c r="Y1350" s="33">
        <f t="shared" si="397"/>
        <v>1.2904416805963326E-3</v>
      </c>
      <c r="Z1350" s="34">
        <f t="shared" si="398"/>
        <v>7.4752802020183751E-5</v>
      </c>
      <c r="AA1350" s="39">
        <f t="shared" si="399"/>
        <v>0</v>
      </c>
      <c r="AB1350" s="37">
        <f t="shared" si="400"/>
        <v>0</v>
      </c>
      <c r="AC1350" s="37">
        <f t="shared" si="404"/>
        <v>0</v>
      </c>
      <c r="AD1350" s="37">
        <f t="shared" si="404"/>
        <v>3.8800746103960199E-2</v>
      </c>
      <c r="AE1350" s="37">
        <f t="shared" si="404"/>
        <v>4.537664974431764E-2</v>
      </c>
      <c r="AF1350" s="37">
        <f t="shared" si="404"/>
        <v>0</v>
      </c>
      <c r="AG1350" s="37">
        <f t="shared" si="404"/>
        <v>0.14825042305374941</v>
      </c>
      <c r="AH1350" s="37">
        <f t="shared" si="404"/>
        <v>0</v>
      </c>
      <c r="AI1350" s="37">
        <f t="shared" si="404"/>
        <v>0</v>
      </c>
      <c r="AJ1350" s="37">
        <f t="shared" si="404"/>
        <v>0.76757218109797287</v>
      </c>
      <c r="AK1350" s="38">
        <f t="shared" si="404"/>
        <v>0</v>
      </c>
      <c r="AL1350" s="8">
        <f t="shared" si="401"/>
        <v>1.3733277474145991E-3</v>
      </c>
      <c r="AM1350" s="23">
        <f t="shared" si="402"/>
        <v>1.33366732489637</v>
      </c>
    </row>
    <row r="1351" spans="2:39" x14ac:dyDescent="0.35">
      <c r="B1351" s="16">
        <v>38034</v>
      </c>
      <c r="C1351" s="5">
        <v>2.0199999999999999E-2</v>
      </c>
      <c r="D1351" s="35">
        <f t="shared" si="386"/>
        <v>2.7378507871321013E-3</v>
      </c>
      <c r="E1351" s="36">
        <f t="shared" si="387"/>
        <v>1.1869122570956161</v>
      </c>
      <c r="F1351" s="7">
        <v>1.4743186646839976</v>
      </c>
      <c r="G1351" s="7">
        <v>1.2966845189219072</v>
      </c>
      <c r="H1351" s="7">
        <v>0.97493125921804669</v>
      </c>
      <c r="I1351" s="7">
        <v>0.95049148771825642</v>
      </c>
      <c r="J1351" s="7">
        <v>1.1953214674236927</v>
      </c>
      <c r="K1351" s="7">
        <v>2.3667146672123827</v>
      </c>
      <c r="L1351" s="7">
        <v>2.3709189744099044</v>
      </c>
      <c r="M1351" s="7">
        <v>1.1463580987201667</v>
      </c>
      <c r="N1351" s="7">
        <v>1.1939829572015088</v>
      </c>
      <c r="O1351" s="8">
        <v>2.1327604642275415</v>
      </c>
      <c r="P1351" s="32">
        <f t="shared" si="388"/>
        <v>5.5304585899973446E-5</v>
      </c>
      <c r="Q1351" s="33">
        <f t="shared" si="389"/>
        <v>-3.1378760991929155E-4</v>
      </c>
      <c r="R1351" s="33">
        <f t="shared" si="390"/>
        <v>2.166907847277022E-3</v>
      </c>
      <c r="S1351" s="33">
        <f t="shared" si="391"/>
        <v>7.4550892390201629E-3</v>
      </c>
      <c r="T1351" s="33">
        <f t="shared" si="392"/>
        <v>7.6799461937506752E-3</v>
      </c>
      <c r="U1351" s="33">
        <f t="shared" si="393"/>
        <v>9.2807242607337859E-3</v>
      </c>
      <c r="V1351" s="33">
        <f t="shared" si="394"/>
        <v>8.6718441107687116E-3</v>
      </c>
      <c r="W1351" s="33">
        <f t="shared" si="395"/>
        <v>1.2915672217539642E-2</v>
      </c>
      <c r="X1351" s="33">
        <f t="shared" si="396"/>
        <v>1.2257764603109678E-3</v>
      </c>
      <c r="Y1351" s="33">
        <f t="shared" si="397"/>
        <v>1.2058893394542025E-3</v>
      </c>
      <c r="Z1351" s="34">
        <f t="shared" si="398"/>
        <v>-1.8126674794138875E-3</v>
      </c>
      <c r="AA1351" s="39">
        <f t="shared" si="399"/>
        <v>0</v>
      </c>
      <c r="AB1351" s="37">
        <f t="shared" si="400"/>
        <v>0</v>
      </c>
      <c r="AC1351" s="37">
        <f t="shared" si="404"/>
        <v>0</v>
      </c>
      <c r="AD1351" s="37">
        <f t="shared" si="404"/>
        <v>3.8800746103960199E-2</v>
      </c>
      <c r="AE1351" s="37">
        <f t="shared" si="404"/>
        <v>4.537664974431764E-2</v>
      </c>
      <c r="AF1351" s="37">
        <f t="shared" si="404"/>
        <v>0</v>
      </c>
      <c r="AG1351" s="37">
        <f t="shared" si="404"/>
        <v>0.14825042305374941</v>
      </c>
      <c r="AH1351" s="37">
        <f t="shared" si="404"/>
        <v>0</v>
      </c>
      <c r="AI1351" s="37">
        <f t="shared" si="404"/>
        <v>0</v>
      </c>
      <c r="AJ1351" s="37">
        <f t="shared" si="404"/>
        <v>0.76757218109797287</v>
      </c>
      <c r="AK1351" s="38">
        <f t="shared" si="404"/>
        <v>0</v>
      </c>
      <c r="AL1351" s="8">
        <f t="shared" si="401"/>
        <v>2.8489649217599E-3</v>
      </c>
      <c r="AM1351" s="23">
        <f t="shared" si="402"/>
        <v>1.3374668963222973</v>
      </c>
    </row>
    <row r="1352" spans="2:39" x14ac:dyDescent="0.35">
      <c r="B1352" s="16">
        <v>38035</v>
      </c>
      <c r="C1352" s="5">
        <v>2.0199999999999999E-2</v>
      </c>
      <c r="D1352" s="35">
        <f t="shared" si="386"/>
        <v>2.7378507871321013E-3</v>
      </c>
      <c r="E1352" s="36">
        <f t="shared" si="387"/>
        <v>1.1869778987864943</v>
      </c>
      <c r="F1352" s="7">
        <v>1.4744002012672326</v>
      </c>
      <c r="G1352" s="7">
        <v>1.2968928472230219</v>
      </c>
      <c r="H1352" s="7">
        <v>0.970560791653303</v>
      </c>
      <c r="I1352" s="7">
        <v>0.95054405425638611</v>
      </c>
      <c r="J1352" s="7">
        <v>1.1935316160150231</v>
      </c>
      <c r="K1352" s="7">
        <v>2.3643559083113446</v>
      </c>
      <c r="L1352" s="7">
        <v>2.3527826944744463</v>
      </c>
      <c r="M1352" s="7">
        <v>1.1441278848225278</v>
      </c>
      <c r="N1352" s="7">
        <v>1.1947010039160064</v>
      </c>
      <c r="O1352" s="8">
        <v>2.129333588395506</v>
      </c>
      <c r="P1352" s="32">
        <f t="shared" si="388"/>
        <v>5.5304585899973446E-5</v>
      </c>
      <c r="Q1352" s="33">
        <f t="shared" si="389"/>
        <v>5.5304585899973446E-5</v>
      </c>
      <c r="R1352" s="33">
        <f t="shared" si="390"/>
        <v>1.6066228760713841E-4</v>
      </c>
      <c r="S1352" s="33">
        <f t="shared" si="391"/>
        <v>-4.4828468914300812E-3</v>
      </c>
      <c r="T1352" s="33">
        <f t="shared" si="392"/>
        <v>5.5304585899973446E-5</v>
      </c>
      <c r="U1352" s="33">
        <f t="shared" si="393"/>
        <v>-1.497380794580172E-3</v>
      </c>
      <c r="V1352" s="33">
        <f t="shared" si="394"/>
        <v>-9.9663847683695295E-4</v>
      </c>
      <c r="W1352" s="33">
        <f t="shared" si="395"/>
        <v>-7.6494726859959172E-3</v>
      </c>
      <c r="X1352" s="33">
        <f t="shared" si="396"/>
        <v>-1.9454775084057907E-3</v>
      </c>
      <c r="Y1352" s="33">
        <f t="shared" si="397"/>
        <v>6.0138774189932853E-4</v>
      </c>
      <c r="Z1352" s="34">
        <f t="shared" si="398"/>
        <v>-1.6067795186163192E-3</v>
      </c>
      <c r="AA1352" s="39">
        <f t="shared" si="399"/>
        <v>0</v>
      </c>
      <c r="AB1352" s="37">
        <f t="shared" si="400"/>
        <v>0</v>
      </c>
      <c r="AC1352" s="37">
        <f t="shared" si="404"/>
        <v>0</v>
      </c>
      <c r="AD1352" s="37">
        <f t="shared" si="404"/>
        <v>3.8800746103960199E-2</v>
      </c>
      <c r="AE1352" s="37">
        <f t="shared" si="404"/>
        <v>4.537664974431764E-2</v>
      </c>
      <c r="AF1352" s="37">
        <f t="shared" si="404"/>
        <v>0</v>
      </c>
      <c r="AG1352" s="37">
        <f t="shared" si="404"/>
        <v>0.14825042305374941</v>
      </c>
      <c r="AH1352" s="37">
        <f t="shared" si="404"/>
        <v>0</v>
      </c>
      <c r="AI1352" s="37">
        <f t="shared" si="404"/>
        <v>0</v>
      </c>
      <c r="AJ1352" s="37">
        <f t="shared" si="404"/>
        <v>0.76757218109797287</v>
      </c>
      <c r="AK1352" s="38">
        <f t="shared" si="404"/>
        <v>0</v>
      </c>
      <c r="AL1352" s="8">
        <f t="shared" si="401"/>
        <v>1.424281576788615E-4</v>
      </c>
      <c r="AM1352" s="23">
        <f t="shared" si="402"/>
        <v>1.337657389268297</v>
      </c>
    </row>
    <row r="1353" spans="2:39" x14ac:dyDescent="0.35">
      <c r="B1353" s="16">
        <v>38036</v>
      </c>
      <c r="C1353" s="5">
        <v>2.0199999999999999E-2</v>
      </c>
      <c r="D1353" s="35">
        <f t="shared" si="386"/>
        <v>2.7378507871321013E-3</v>
      </c>
      <c r="E1353" s="36">
        <f t="shared" si="387"/>
        <v>1.187043544107659</v>
      </c>
      <c r="F1353" s="7">
        <v>1.474753937623313</v>
      </c>
      <c r="G1353" s="7">
        <v>1.2957349620388614</v>
      </c>
      <c r="H1353" s="7">
        <v>0.96723932308732163</v>
      </c>
      <c r="I1353" s="7">
        <v>0.96138159658165145</v>
      </c>
      <c r="J1353" s="7">
        <v>1.200995582861268</v>
      </c>
      <c r="K1353" s="7">
        <v>2.3417794308816271</v>
      </c>
      <c r="L1353" s="7">
        <v>2.3581906974675451</v>
      </c>
      <c r="M1353" s="7">
        <v>1.144647546214395</v>
      </c>
      <c r="N1353" s="7">
        <v>1.1942875363827457</v>
      </c>
      <c r="O1353" s="8">
        <v>2.1203403531618679</v>
      </c>
      <c r="P1353" s="32">
        <f t="shared" si="388"/>
        <v>5.5304585899973446E-5</v>
      </c>
      <c r="Q1353" s="33">
        <f t="shared" si="389"/>
        <v>2.3991881971818785E-4</v>
      </c>
      <c r="R1353" s="33">
        <f t="shared" si="390"/>
        <v>-8.9281484329239991E-4</v>
      </c>
      <c r="S1353" s="33">
        <f t="shared" si="391"/>
        <v>-3.4222158926525692E-3</v>
      </c>
      <c r="T1353" s="33">
        <f t="shared" si="392"/>
        <v>1.1401409831282017E-2</v>
      </c>
      <c r="U1353" s="33">
        <f t="shared" si="393"/>
        <v>6.2536817174274617E-3</v>
      </c>
      <c r="V1353" s="33">
        <f t="shared" si="394"/>
        <v>-9.5486797695537584E-3</v>
      </c>
      <c r="W1353" s="33">
        <f t="shared" si="395"/>
        <v>2.2985560909638547E-3</v>
      </c>
      <c r="X1353" s="33">
        <f t="shared" si="396"/>
        <v>4.5419869470952889E-4</v>
      </c>
      <c r="Y1353" s="33">
        <f t="shared" si="397"/>
        <v>-3.4608452818363222E-4</v>
      </c>
      <c r="Z1353" s="34">
        <f t="shared" si="398"/>
        <v>-4.2234975687462928E-3</v>
      </c>
      <c r="AA1353" s="39">
        <f t="shared" si="399"/>
        <v>0</v>
      </c>
      <c r="AB1353" s="37">
        <f t="shared" si="400"/>
        <v>0</v>
      </c>
      <c r="AC1353" s="37">
        <f t="shared" si="404"/>
        <v>0</v>
      </c>
      <c r="AD1353" s="37">
        <f t="shared" si="404"/>
        <v>3.8800746103960199E-2</v>
      </c>
      <c r="AE1353" s="37">
        <f t="shared" si="404"/>
        <v>4.537664974431764E-2</v>
      </c>
      <c r="AF1353" s="37">
        <f t="shared" si="404"/>
        <v>0</v>
      </c>
      <c r="AG1353" s="37">
        <f t="shared" ref="AC1353:AK1381" si="405">AG$8</f>
        <v>0.14825042305374941</v>
      </c>
      <c r="AH1353" s="37">
        <f t="shared" si="405"/>
        <v>0</v>
      </c>
      <c r="AI1353" s="37">
        <f t="shared" si="405"/>
        <v>0</v>
      </c>
      <c r="AJ1353" s="37">
        <f t="shared" si="405"/>
        <v>0.76757218109797287</v>
      </c>
      <c r="AK1353" s="38">
        <f t="shared" si="405"/>
        <v>0</v>
      </c>
      <c r="AL1353" s="8">
        <f t="shared" si="401"/>
        <v>-1.2966674210415428E-3</v>
      </c>
      <c r="AM1353" s="23">
        <f t="shared" si="402"/>
        <v>1.3359228925111173</v>
      </c>
    </row>
    <row r="1354" spans="2:39" x14ac:dyDescent="0.35">
      <c r="B1354" s="16">
        <v>38037</v>
      </c>
      <c r="C1354" s="5">
        <v>2.0400000000000001E-2</v>
      </c>
      <c r="D1354" s="35">
        <f t="shared" si="386"/>
        <v>2.7378507871321013E-3</v>
      </c>
      <c r="E1354" s="36">
        <f t="shared" si="387"/>
        <v>1.1871091930593112</v>
      </c>
      <c r="F1354" s="7">
        <v>1.4704801332048552</v>
      </c>
      <c r="G1354" s="7">
        <v>1.292254221009318</v>
      </c>
      <c r="H1354" s="7">
        <v>0.9643456978897208</v>
      </c>
      <c r="I1354" s="7">
        <v>0.9522832488128623</v>
      </c>
      <c r="J1354" s="7">
        <v>1.2002184792704174</v>
      </c>
      <c r="K1354" s="7">
        <v>2.3271589694271868</v>
      </c>
      <c r="L1354" s="7">
        <v>2.3393587553710695</v>
      </c>
      <c r="M1354" s="7">
        <v>1.1443815025577253</v>
      </c>
      <c r="N1354" s="7">
        <v>1.1944913072170047</v>
      </c>
      <c r="O1354" s="8">
        <v>2.1143361977231767</v>
      </c>
      <c r="P1354" s="32">
        <f t="shared" si="388"/>
        <v>5.5304585899973446E-5</v>
      </c>
      <c r="Q1354" s="33">
        <f t="shared" si="389"/>
        <v>-2.8979779673248274E-3</v>
      </c>
      <c r="R1354" s="33">
        <f t="shared" si="390"/>
        <v>-2.6863063292407174E-3</v>
      </c>
      <c r="S1354" s="33">
        <f t="shared" si="391"/>
        <v>-2.9916331238112326E-3</v>
      </c>
      <c r="T1354" s="33">
        <f t="shared" si="392"/>
        <v>-9.4638256038390711E-3</v>
      </c>
      <c r="U1354" s="33">
        <f t="shared" si="393"/>
        <v>-6.4704949954874635E-4</v>
      </c>
      <c r="V1354" s="33">
        <f t="shared" si="394"/>
        <v>-6.2433127824237378E-3</v>
      </c>
      <c r="W1354" s="33">
        <f t="shared" si="395"/>
        <v>-7.9857587924077045E-3</v>
      </c>
      <c r="X1354" s="33">
        <f t="shared" si="396"/>
        <v>-2.3242408333423725E-4</v>
      </c>
      <c r="Y1354" s="33">
        <f t="shared" si="397"/>
        <v>1.7062125162614628E-4</v>
      </c>
      <c r="Z1354" s="34">
        <f t="shared" si="398"/>
        <v>-2.8316941804826801E-3</v>
      </c>
      <c r="AA1354" s="39">
        <f t="shared" si="399"/>
        <v>0</v>
      </c>
      <c r="AB1354" s="37">
        <f t="shared" si="400"/>
        <v>0</v>
      </c>
      <c r="AC1354" s="37">
        <f t="shared" si="405"/>
        <v>0</v>
      </c>
      <c r="AD1354" s="37">
        <f t="shared" si="405"/>
        <v>3.8800746103960199E-2</v>
      </c>
      <c r="AE1354" s="37">
        <f t="shared" si="405"/>
        <v>4.537664974431764E-2</v>
      </c>
      <c r="AF1354" s="37">
        <f t="shared" si="405"/>
        <v>0</v>
      </c>
      <c r="AG1354" s="37">
        <f t="shared" si="405"/>
        <v>0.14825042305374941</v>
      </c>
      <c r="AH1354" s="37">
        <f t="shared" si="405"/>
        <v>0</v>
      </c>
      <c r="AI1354" s="37">
        <f t="shared" si="405"/>
        <v>0</v>
      </c>
      <c r="AJ1354" s="37">
        <f t="shared" si="405"/>
        <v>0.76757218109797287</v>
      </c>
      <c r="AK1354" s="38">
        <f t="shared" si="405"/>
        <v>0</v>
      </c>
      <c r="AL1354" s="8">
        <f t="shared" si="401"/>
        <v>-1.3401239319387613E-3</v>
      </c>
      <c r="AM1354" s="23">
        <f t="shared" si="402"/>
        <v>1.3341325902716383</v>
      </c>
    </row>
    <row r="1355" spans="2:39" x14ac:dyDescent="0.35">
      <c r="B1355" s="16">
        <v>38040</v>
      </c>
      <c r="C1355" s="5">
        <v>2.0499999999999997E-2</v>
      </c>
      <c r="D1355" s="35">
        <f t="shared" si="386"/>
        <v>8.2135523613963042E-3</v>
      </c>
      <c r="E1355" s="36">
        <f t="shared" si="387"/>
        <v>1.1873081008830353</v>
      </c>
      <c r="F1355" s="7">
        <v>1.4761716402173299</v>
      </c>
      <c r="G1355" s="7">
        <v>1.2939739373230048</v>
      </c>
      <c r="H1355" s="7">
        <v>0.96134132685937257</v>
      </c>
      <c r="I1355" s="7">
        <v>0.95047997562589925</v>
      </c>
      <c r="J1355" s="7">
        <v>1.2109051137897717</v>
      </c>
      <c r="K1355" s="7">
        <v>2.3170923280663938</v>
      </c>
      <c r="L1355" s="7">
        <v>2.3463750098129701</v>
      </c>
      <c r="M1355" s="7">
        <v>1.1438799070718071</v>
      </c>
      <c r="N1355" s="7">
        <v>1.1959261199738918</v>
      </c>
      <c r="O1355" s="8">
        <v>2.1234124199843536</v>
      </c>
      <c r="P1355" s="32">
        <f t="shared" si="388"/>
        <v>1.6755646817245839E-4</v>
      </c>
      <c r="Q1355" s="33">
        <f t="shared" si="389"/>
        <v>3.8705092873783098E-3</v>
      </c>
      <c r="R1355" s="33">
        <f t="shared" si="390"/>
        <v>1.3307879252610899E-3</v>
      </c>
      <c r="S1355" s="33">
        <f t="shared" si="391"/>
        <v>-3.115450234208228E-3</v>
      </c>
      <c r="T1355" s="33">
        <f t="shared" si="392"/>
        <v>-1.8936311115532733E-3</v>
      </c>
      <c r="U1355" s="33">
        <f t="shared" si="393"/>
        <v>8.9039076667529748E-3</v>
      </c>
      <c r="V1355" s="33">
        <f t="shared" si="394"/>
        <v>-4.3257214023805224E-3</v>
      </c>
      <c r="W1355" s="33">
        <f t="shared" si="395"/>
        <v>2.9992212292329068E-3</v>
      </c>
      <c r="X1355" s="33">
        <f t="shared" si="396"/>
        <v>-4.3831142394135103E-4</v>
      </c>
      <c r="Y1355" s="33">
        <f t="shared" si="397"/>
        <v>1.2011914596765649E-3</v>
      </c>
      <c r="Z1355" s="34">
        <f t="shared" si="398"/>
        <v>4.2927053280128469E-3</v>
      </c>
      <c r="AA1355" s="39">
        <f t="shared" si="399"/>
        <v>0</v>
      </c>
      <c r="AB1355" s="37">
        <f t="shared" si="400"/>
        <v>0</v>
      </c>
      <c r="AC1355" s="37">
        <f t="shared" si="405"/>
        <v>0</v>
      </c>
      <c r="AD1355" s="37">
        <f t="shared" si="405"/>
        <v>3.8800746103960199E-2</v>
      </c>
      <c r="AE1355" s="37">
        <f t="shared" si="405"/>
        <v>4.537664974431764E-2</v>
      </c>
      <c r="AF1355" s="37">
        <f t="shared" si="405"/>
        <v>0</v>
      </c>
      <c r="AG1355" s="37">
        <f t="shared" si="405"/>
        <v>0.14825042305374941</v>
      </c>
      <c r="AH1355" s="37">
        <f t="shared" si="405"/>
        <v>0</v>
      </c>
      <c r="AI1355" s="37">
        <f t="shared" si="405"/>
        <v>0</v>
      </c>
      <c r="AJ1355" s="37">
        <f t="shared" si="405"/>
        <v>0.76757218109797287</v>
      </c>
      <c r="AK1355" s="38">
        <f t="shared" si="405"/>
        <v>0</v>
      </c>
      <c r="AL1355" s="8">
        <f t="shared" si="401"/>
        <v>7.3902691473695507E-5</v>
      </c>
      <c r="AM1355" s="23">
        <f t="shared" si="402"/>
        <v>1.3342311862608423</v>
      </c>
    </row>
    <row r="1356" spans="2:39" x14ac:dyDescent="0.35">
      <c r="B1356" s="16">
        <v>38041</v>
      </c>
      <c r="C1356" s="5">
        <v>2.0499999999999997E-2</v>
      </c>
      <c r="D1356" s="35">
        <f t="shared" si="386"/>
        <v>2.7378507871321013E-3</v>
      </c>
      <c r="E1356" s="36">
        <f t="shared" si="387"/>
        <v>1.187374739667616</v>
      </c>
      <c r="F1356" s="7">
        <v>1.4781603901984546</v>
      </c>
      <c r="G1356" s="7">
        <v>1.298146404087402</v>
      </c>
      <c r="H1356" s="7">
        <v>0.96013554919396171</v>
      </c>
      <c r="I1356" s="7">
        <v>0.9377823956563115</v>
      </c>
      <c r="J1356" s="7">
        <v>1.1895201663276787</v>
      </c>
      <c r="K1356" s="7">
        <v>2.3031190186875601</v>
      </c>
      <c r="L1356" s="7">
        <v>2.3763212397149669</v>
      </c>
      <c r="M1356" s="7">
        <v>1.1388999283136336</v>
      </c>
      <c r="N1356" s="7">
        <v>1.197261999318078</v>
      </c>
      <c r="O1356" s="8">
        <v>2.1289226392653027</v>
      </c>
      <c r="P1356" s="32">
        <f t="shared" si="388"/>
        <v>5.6125941136242474E-5</v>
      </c>
      <c r="Q1356" s="33">
        <f t="shared" si="389"/>
        <v>1.3472349196681499E-3</v>
      </c>
      <c r="R1356" s="33">
        <f t="shared" si="390"/>
        <v>3.2245369431700421E-3</v>
      </c>
      <c r="S1356" s="33">
        <f t="shared" si="391"/>
        <v>-1.2542659217096297E-3</v>
      </c>
      <c r="T1356" s="33">
        <f t="shared" si="392"/>
        <v>-1.3359124121711585E-2</v>
      </c>
      <c r="U1356" s="33">
        <f t="shared" si="393"/>
        <v>-1.7660299901752441E-2</v>
      </c>
      <c r="V1356" s="33">
        <f t="shared" si="394"/>
        <v>-6.0305362930852535E-3</v>
      </c>
      <c r="W1356" s="33">
        <f t="shared" si="395"/>
        <v>1.2762763742690808E-2</v>
      </c>
      <c r="X1356" s="33">
        <f t="shared" si="396"/>
        <v>-4.353585308550123E-3</v>
      </c>
      <c r="Y1356" s="33">
        <f t="shared" si="397"/>
        <v>1.1170249749334893E-3</v>
      </c>
      <c r="Z1356" s="34">
        <f t="shared" si="398"/>
        <v>2.5949830702176602E-3</v>
      </c>
      <c r="AA1356" s="39">
        <f t="shared" si="399"/>
        <v>0</v>
      </c>
      <c r="AB1356" s="37">
        <f t="shared" si="400"/>
        <v>0</v>
      </c>
      <c r="AC1356" s="37">
        <f t="shared" si="405"/>
        <v>0</v>
      </c>
      <c r="AD1356" s="37">
        <f t="shared" si="405"/>
        <v>3.8800746103960199E-2</v>
      </c>
      <c r="AE1356" s="37">
        <f t="shared" si="405"/>
        <v>4.537664974431764E-2</v>
      </c>
      <c r="AF1356" s="37">
        <f t="shared" si="405"/>
        <v>0</v>
      </c>
      <c r="AG1356" s="37">
        <f t="shared" si="405"/>
        <v>0.14825042305374941</v>
      </c>
      <c r="AH1356" s="37">
        <f t="shared" si="405"/>
        <v>0</v>
      </c>
      <c r="AI1356" s="37">
        <f t="shared" si="405"/>
        <v>0</v>
      </c>
      <c r="AJ1356" s="37">
        <f t="shared" si="405"/>
        <v>0.76757218109797287</v>
      </c>
      <c r="AK1356" s="38">
        <f t="shared" si="405"/>
        <v>0</v>
      </c>
      <c r="AL1356" s="8">
        <f t="shared" si="401"/>
        <v>-6.9149101007714823E-4</v>
      </c>
      <c r="AM1356" s="23">
        <f t="shared" si="402"/>
        <v>1.3333085773901783</v>
      </c>
    </row>
    <row r="1357" spans="2:39" x14ac:dyDescent="0.35">
      <c r="B1357" s="16">
        <v>38042</v>
      </c>
      <c r="C1357" s="5">
        <v>2.0499999999999997E-2</v>
      </c>
      <c r="D1357" s="35">
        <f t="shared" si="386"/>
        <v>2.7378507871321013E-3</v>
      </c>
      <c r="E1357" s="36">
        <f t="shared" si="387"/>
        <v>1.1874413821923613</v>
      </c>
      <c r="F1357" s="7">
        <v>1.4798770722805343</v>
      </c>
      <c r="G1357" s="7">
        <v>1.2995859542316628</v>
      </c>
      <c r="H1357" s="7">
        <v>0.96398564876700266</v>
      </c>
      <c r="I1357" s="7">
        <v>0.9427385596239457</v>
      </c>
      <c r="J1357" s="7">
        <v>1.1974204063190041</v>
      </c>
      <c r="K1357" s="7">
        <v>2.3057184526193182</v>
      </c>
      <c r="L1357" s="7">
        <v>2.4046195256335388</v>
      </c>
      <c r="M1357" s="7">
        <v>1.1415815445782844</v>
      </c>
      <c r="N1357" s="7">
        <v>1.1970547679760557</v>
      </c>
      <c r="O1357" s="8">
        <v>2.1262666599813733</v>
      </c>
      <c r="P1357" s="32">
        <f t="shared" si="388"/>
        <v>5.6125941136242474E-5</v>
      </c>
      <c r="Q1357" s="33">
        <f t="shared" si="389"/>
        <v>1.1613638773322332E-3</v>
      </c>
      <c r="R1357" s="33">
        <f t="shared" si="390"/>
        <v>1.1089274212277012E-3</v>
      </c>
      <c r="S1357" s="33">
        <f t="shared" si="391"/>
        <v>4.0099541947729023E-3</v>
      </c>
      <c r="T1357" s="33">
        <f t="shared" si="392"/>
        <v>5.2849829455003938E-3</v>
      </c>
      <c r="U1357" s="33">
        <f t="shared" si="393"/>
        <v>6.6415351458188887E-3</v>
      </c>
      <c r="V1357" s="33">
        <f t="shared" si="394"/>
        <v>1.128658098285884E-3</v>
      </c>
      <c r="W1357" s="33">
        <f t="shared" si="395"/>
        <v>1.1908442951915843E-2</v>
      </c>
      <c r="X1357" s="33">
        <f t="shared" si="396"/>
        <v>2.35456706773296E-3</v>
      </c>
      <c r="Y1357" s="33">
        <f t="shared" si="397"/>
        <v>-1.7308771358337527E-4</v>
      </c>
      <c r="Z1357" s="34">
        <f t="shared" si="398"/>
        <v>-1.2475696556292215E-3</v>
      </c>
      <c r="AA1357" s="39">
        <f t="shared" si="399"/>
        <v>0</v>
      </c>
      <c r="AB1357" s="37">
        <f t="shared" si="400"/>
        <v>0</v>
      </c>
      <c r="AC1357" s="37">
        <f t="shared" si="405"/>
        <v>0</v>
      </c>
      <c r="AD1357" s="37">
        <f t="shared" si="405"/>
        <v>3.8800746103960199E-2</v>
      </c>
      <c r="AE1357" s="37">
        <f t="shared" si="405"/>
        <v>4.537664974431764E-2</v>
      </c>
      <c r="AF1357" s="37">
        <f t="shared" si="405"/>
        <v>0</v>
      </c>
      <c r="AG1357" s="37">
        <f t="shared" si="405"/>
        <v>0.14825042305374941</v>
      </c>
      <c r="AH1357" s="37">
        <f t="shared" si="405"/>
        <v>0</v>
      </c>
      <c r="AI1357" s="37">
        <f t="shared" si="405"/>
        <v>0</v>
      </c>
      <c r="AJ1357" s="37">
        <f t="shared" si="405"/>
        <v>0.76757218109797287</v>
      </c>
      <c r="AK1357" s="38">
        <f t="shared" si="405"/>
        <v>0</v>
      </c>
      <c r="AL1357" s="8">
        <f t="shared" si="401"/>
        <v>4.298707613400271E-4</v>
      </c>
      <c r="AM1357" s="23">
        <f t="shared" si="402"/>
        <v>1.333881727763442</v>
      </c>
    </row>
    <row r="1358" spans="2:39" x14ac:dyDescent="0.35">
      <c r="B1358" s="16">
        <v>38043</v>
      </c>
      <c r="C1358" s="5">
        <v>2.0499999999999997E-2</v>
      </c>
      <c r="D1358" s="35">
        <f t="shared" si="386"/>
        <v>2.7378507871321013E-3</v>
      </c>
      <c r="E1358" s="36">
        <f t="shared" si="387"/>
        <v>1.187508028457481</v>
      </c>
      <c r="F1358" s="7">
        <v>1.4772371140522285</v>
      </c>
      <c r="G1358" s="7">
        <v>1.2987021577027558</v>
      </c>
      <c r="H1358" s="7">
        <v>0.96424973257938118</v>
      </c>
      <c r="I1358" s="7">
        <v>0.94671780155518614</v>
      </c>
      <c r="J1358" s="7">
        <v>1.2119313966072214</v>
      </c>
      <c r="K1358" s="7">
        <v>2.3139368453816371</v>
      </c>
      <c r="L1358" s="7">
        <v>2.429196954249893</v>
      </c>
      <c r="M1358" s="7">
        <v>1.1410216618768565</v>
      </c>
      <c r="N1358" s="7">
        <v>1.1969504091910572</v>
      </c>
      <c r="O1358" s="8">
        <v>2.1265893768877819</v>
      </c>
      <c r="P1358" s="32">
        <f t="shared" si="388"/>
        <v>5.6125941136242474E-5</v>
      </c>
      <c r="Q1358" s="33">
        <f t="shared" si="389"/>
        <v>-1.78390372940751E-3</v>
      </c>
      <c r="R1358" s="33">
        <f t="shared" si="390"/>
        <v>-6.8006008069665391E-4</v>
      </c>
      <c r="S1358" s="33">
        <f t="shared" si="391"/>
        <v>2.739499418029645E-4</v>
      </c>
      <c r="T1358" s="33">
        <f t="shared" si="392"/>
        <v>4.2209389767908778E-3</v>
      </c>
      <c r="U1358" s="33">
        <f t="shared" si="393"/>
        <v>1.2118542670260357E-2</v>
      </c>
      <c r="V1358" s="33">
        <f t="shared" si="394"/>
        <v>3.5643522534083427E-3</v>
      </c>
      <c r="W1358" s="33">
        <f t="shared" si="395"/>
        <v>1.0220922002152966E-2</v>
      </c>
      <c r="X1358" s="33">
        <f t="shared" si="396"/>
        <v>-4.9044477294413191E-4</v>
      </c>
      <c r="Y1358" s="33">
        <f t="shared" si="397"/>
        <v>-8.7179624350008922E-5</v>
      </c>
      <c r="Z1358" s="34">
        <f t="shared" si="398"/>
        <v>1.5177630937945885E-4</v>
      </c>
      <c r="AA1358" s="39">
        <f t="shared" si="399"/>
        <v>0</v>
      </c>
      <c r="AB1358" s="37">
        <f t="shared" si="400"/>
        <v>0</v>
      </c>
      <c r="AC1358" s="37">
        <f t="shared" si="405"/>
        <v>0</v>
      </c>
      <c r="AD1358" s="37">
        <f t="shared" si="405"/>
        <v>3.8800746103960199E-2</v>
      </c>
      <c r="AE1358" s="37">
        <f t="shared" si="405"/>
        <v>4.537664974431764E-2</v>
      </c>
      <c r="AF1358" s="37">
        <f t="shared" si="405"/>
        <v>0</v>
      </c>
      <c r="AG1358" s="37">
        <f t="shared" si="405"/>
        <v>0.14825042305374941</v>
      </c>
      <c r="AH1358" s="37">
        <f t="shared" si="405"/>
        <v>0</v>
      </c>
      <c r="AI1358" s="37">
        <f t="shared" si="405"/>
        <v>0</v>
      </c>
      <c r="AJ1358" s="37">
        <f t="shared" si="405"/>
        <v>0.76757218109797287</v>
      </c>
      <c r="AK1358" s="38">
        <f t="shared" si="405"/>
        <v>0</v>
      </c>
      <c r="AL1358" s="8">
        <f t="shared" si="401"/>
        <v>6.6366160674980314E-4</v>
      </c>
      <c r="AM1358" s="23">
        <f t="shared" si="402"/>
        <v>1.3347669738541039</v>
      </c>
    </row>
    <row r="1359" spans="2:39" x14ac:dyDescent="0.35">
      <c r="B1359" s="16">
        <v>38044</v>
      </c>
      <c r="C1359" s="5">
        <v>2.06E-2</v>
      </c>
      <c r="D1359" s="35">
        <f t="shared" ref="D1359:D1422" si="406">(B1359-B1358)/365.25</f>
        <v>2.7378507871321013E-3</v>
      </c>
      <c r="E1359" s="36">
        <f t="shared" ref="E1359:E1422" si="407">E1358*(1+D1359*C1358)</f>
        <v>1.1875746784631851</v>
      </c>
      <c r="F1359" s="7">
        <v>1.4830386835382787</v>
      </c>
      <c r="G1359" s="7">
        <v>1.302875580204065</v>
      </c>
      <c r="H1359" s="7">
        <v>0.96535380698251649</v>
      </c>
      <c r="I1359" s="7">
        <v>0.94742399292797286</v>
      </c>
      <c r="J1359" s="7">
        <v>1.2326870147654092</v>
      </c>
      <c r="K1359" s="7">
        <v>2.3393604863047255</v>
      </c>
      <c r="L1359" s="7">
        <v>2.4454404762224224</v>
      </c>
      <c r="M1359" s="7">
        <v>1.1414438909950639</v>
      </c>
      <c r="N1359" s="7">
        <v>1.1988009744692103</v>
      </c>
      <c r="O1359" s="8">
        <v>2.1298125528322136</v>
      </c>
      <c r="P1359" s="32">
        <f t="shared" ref="P1359:P1422" si="408">E1359/E1358-1</f>
        <v>5.6125941136242474E-5</v>
      </c>
      <c r="Q1359" s="33">
        <f t="shared" ref="Q1359:Q1422" si="409">F1359/F1358-1</f>
        <v>3.9273109447783838E-3</v>
      </c>
      <c r="R1359" s="33">
        <f t="shared" ref="R1359:R1422" si="410">G1359/G1358-1</f>
        <v>3.2135332004772366E-3</v>
      </c>
      <c r="S1359" s="33">
        <f t="shared" ref="S1359:S1422" si="411">H1359/H1358-1</f>
        <v>1.1450087729678593E-3</v>
      </c>
      <c r="T1359" s="33">
        <f t="shared" ref="T1359:T1422" si="412">I1359/I1358-1</f>
        <v>7.4593650993648453E-4</v>
      </c>
      <c r="U1359" s="33">
        <f t="shared" ref="U1359:U1422" si="413">J1359/J1358-1</f>
        <v>1.7126066884885383E-2</v>
      </c>
      <c r="V1359" s="33">
        <f t="shared" ref="V1359:V1422" si="414">K1359/K1358-1</f>
        <v>1.0987180127163487E-2</v>
      </c>
      <c r="W1359" s="33">
        <f t="shared" ref="W1359:W1422" si="415">L1359/L1358-1</f>
        <v>6.6867867358846311E-3</v>
      </c>
      <c r="X1359" s="33">
        <f t="shared" ref="X1359:X1422" si="416">M1359/M1358-1</f>
        <v>3.7004478732938217E-4</v>
      </c>
      <c r="Y1359" s="33">
        <f t="shared" ref="Y1359:Y1422" si="417">N1359/N1358-1</f>
        <v>1.5460667910240922E-3</v>
      </c>
      <c r="Z1359" s="34">
        <f t="shared" ref="Z1359:Z1422" si="418">O1359/O1358-1</f>
        <v>1.5156550575592398E-3</v>
      </c>
      <c r="AA1359" s="39">
        <f t="shared" ref="AA1359:AA1422" si="419">1-SUM(AB1359:AK1359)</f>
        <v>0</v>
      </c>
      <c r="AB1359" s="37">
        <f t="shared" ref="AB1359:AB1422" si="420">AB$8</f>
        <v>0</v>
      </c>
      <c r="AC1359" s="37">
        <f t="shared" si="405"/>
        <v>0</v>
      </c>
      <c r="AD1359" s="37">
        <f t="shared" si="405"/>
        <v>3.8800746103960199E-2</v>
      </c>
      <c r="AE1359" s="37">
        <f t="shared" si="405"/>
        <v>4.537664974431764E-2</v>
      </c>
      <c r="AF1359" s="37">
        <f t="shared" si="405"/>
        <v>0</v>
      </c>
      <c r="AG1359" s="37">
        <f t="shared" si="405"/>
        <v>0.14825042305374941</v>
      </c>
      <c r="AH1359" s="37">
        <f t="shared" si="405"/>
        <v>0</v>
      </c>
      <c r="AI1359" s="37">
        <f t="shared" si="405"/>
        <v>0</v>
      </c>
      <c r="AJ1359" s="37">
        <f t="shared" si="405"/>
        <v>0.76757218109797287</v>
      </c>
      <c r="AK1359" s="38">
        <f t="shared" si="405"/>
        <v>0</v>
      </c>
      <c r="AL1359" s="8">
        <f t="shared" ref="AL1359:AL1422" si="421">SUMPRODUCT(AA1358:AK1358,P1359:Z1359)</f>
        <v>2.893847255358861E-3</v>
      </c>
      <c r="AM1359" s="23">
        <f t="shared" ref="AM1359:AM1422" si="422">AM1358*(1+AL1359)</f>
        <v>1.3386295855979351</v>
      </c>
    </row>
    <row r="1360" spans="2:39" x14ac:dyDescent="0.35">
      <c r="B1360" s="16">
        <v>38047</v>
      </c>
      <c r="C1360" s="5">
        <v>2.0400000000000001E-2</v>
      </c>
      <c r="D1360" s="35">
        <f t="shared" si="406"/>
        <v>8.2135523613963042E-3</v>
      </c>
      <c r="E1360" s="36">
        <f t="shared" si="407"/>
        <v>1.1877756151233605</v>
      </c>
      <c r="F1360" s="7">
        <v>1.4824725230718645</v>
      </c>
      <c r="G1360" s="7">
        <v>1.3029593181678754</v>
      </c>
      <c r="H1360" s="7">
        <v>0.97480031651111865</v>
      </c>
      <c r="I1360" s="7">
        <v>0.95805139121698635</v>
      </c>
      <c r="J1360" s="7">
        <v>1.2697477761439098</v>
      </c>
      <c r="K1360" s="7">
        <v>2.3765702432852911</v>
      </c>
      <c r="L1360" s="7">
        <v>2.4789308100030896</v>
      </c>
      <c r="M1360" s="7">
        <v>1.1422203432905542</v>
      </c>
      <c r="N1360" s="7">
        <v>1.1986958095736528</v>
      </c>
      <c r="O1360" s="8">
        <v>2.1347316234668439</v>
      </c>
      <c r="P1360" s="32">
        <f t="shared" si="408"/>
        <v>1.6919917864477441E-4</v>
      </c>
      <c r="Q1360" s="33">
        <f t="shared" si="409"/>
        <v>-3.8175704565135415E-4</v>
      </c>
      <c r="R1360" s="33">
        <f t="shared" si="410"/>
        <v>6.427165040356897E-5</v>
      </c>
      <c r="S1360" s="33">
        <f t="shared" si="411"/>
        <v>9.7855412805900599E-3</v>
      </c>
      <c r="T1360" s="33">
        <f t="shared" si="412"/>
        <v>1.1217151315927598E-2</v>
      </c>
      <c r="U1360" s="33">
        <f t="shared" si="413"/>
        <v>3.0065021318938401E-2</v>
      </c>
      <c r="V1360" s="33">
        <f t="shared" si="414"/>
        <v>1.5905952587641714E-2</v>
      </c>
      <c r="W1360" s="33">
        <f t="shared" si="415"/>
        <v>1.3695010819646303E-2</v>
      </c>
      <c r="X1360" s="33">
        <f t="shared" si="416"/>
        <v>6.8023693640650862E-4</v>
      </c>
      <c r="Y1360" s="33">
        <f t="shared" si="417"/>
        <v>-8.772506679355363E-5</v>
      </c>
      <c r="Z1360" s="34">
        <f t="shared" si="418"/>
        <v>2.3096260880277608E-3</v>
      </c>
      <c r="AA1360" s="39">
        <f t="shared" si="419"/>
        <v>0</v>
      </c>
      <c r="AB1360" s="37">
        <f t="shared" si="420"/>
        <v>0</v>
      </c>
      <c r="AC1360" s="37">
        <f t="shared" si="405"/>
        <v>0</v>
      </c>
      <c r="AD1360" s="37">
        <f t="shared" si="405"/>
        <v>3.8800746103960199E-2</v>
      </c>
      <c r="AE1360" s="37">
        <f t="shared" si="405"/>
        <v>4.537664974431764E-2</v>
      </c>
      <c r="AF1360" s="37">
        <f t="shared" si="405"/>
        <v>0</v>
      </c>
      <c r="AG1360" s="37">
        <f t="shared" si="405"/>
        <v>0.14825042305374941</v>
      </c>
      <c r="AH1360" s="37">
        <f t="shared" si="405"/>
        <v>0</v>
      </c>
      <c r="AI1360" s="37">
        <f t="shared" si="405"/>
        <v>0</v>
      </c>
      <c r="AJ1360" s="37">
        <f t="shared" si="405"/>
        <v>0.76757218109797287</v>
      </c>
      <c r="AK1360" s="38">
        <f t="shared" si="405"/>
        <v>0</v>
      </c>
      <c r="AL1360" s="8">
        <f t="shared" si="421"/>
        <v>3.1794119284449256E-3</v>
      </c>
      <c r="AM1360" s="23">
        <f t="shared" si="422"/>
        <v>1.3428856404701546</v>
      </c>
    </row>
    <row r="1361" spans="2:39" x14ac:dyDescent="0.35">
      <c r="B1361" s="16">
        <v>38048</v>
      </c>
      <c r="C1361" s="5">
        <v>2.0300000000000002E-2</v>
      </c>
      <c r="D1361" s="35">
        <f t="shared" si="406"/>
        <v>2.7378507871321013E-3</v>
      </c>
      <c r="E1361" s="36">
        <f t="shared" si="407"/>
        <v>1.1878419549523775</v>
      </c>
      <c r="F1361" s="7">
        <v>1.4768353771501372</v>
      </c>
      <c r="G1361" s="7">
        <v>1.2983837761671615</v>
      </c>
      <c r="H1361" s="7">
        <v>0.96936856194763554</v>
      </c>
      <c r="I1361" s="7">
        <v>0.95973996185620969</v>
      </c>
      <c r="J1361" s="7">
        <v>1.2709206486144662</v>
      </c>
      <c r="K1361" s="7">
        <v>2.3922041010045678</v>
      </c>
      <c r="L1361" s="7">
        <v>2.4485163572238893</v>
      </c>
      <c r="M1361" s="7">
        <v>1.1430351884247418</v>
      </c>
      <c r="N1361" s="7">
        <v>1.1992088044932101</v>
      </c>
      <c r="O1361" s="8">
        <v>2.1284254892195467</v>
      </c>
      <c r="P1361" s="32">
        <f t="shared" si="408"/>
        <v>5.5852156057412117E-5</v>
      </c>
      <c r="Q1361" s="33">
        <f t="shared" si="409"/>
        <v>-3.8025297831802973E-3</v>
      </c>
      <c r="R1361" s="33">
        <f t="shared" si="410"/>
        <v>-3.5116537691657346E-3</v>
      </c>
      <c r="S1361" s="33">
        <f t="shared" si="411"/>
        <v>-5.5721715221880297E-3</v>
      </c>
      <c r="T1361" s="33">
        <f t="shared" si="412"/>
        <v>1.7625052838536881E-3</v>
      </c>
      <c r="U1361" s="33">
        <f t="shared" si="413"/>
        <v>9.2370507953809522E-4</v>
      </c>
      <c r="V1361" s="33">
        <f t="shared" si="414"/>
        <v>6.5783276397777257E-3</v>
      </c>
      <c r="W1361" s="33">
        <f t="shared" si="415"/>
        <v>-1.2269181800666051E-2</v>
      </c>
      <c r="X1361" s="33">
        <f t="shared" si="416"/>
        <v>7.1338699137513117E-4</v>
      </c>
      <c r="Y1361" s="33">
        <f t="shared" si="417"/>
        <v>4.2796088503860297E-4</v>
      </c>
      <c r="Z1361" s="34">
        <f t="shared" si="418"/>
        <v>-2.9540641914771459E-3</v>
      </c>
      <c r="AA1361" s="39">
        <f t="shared" si="419"/>
        <v>0</v>
      </c>
      <c r="AB1361" s="37">
        <f t="shared" si="420"/>
        <v>0</v>
      </c>
      <c r="AC1361" s="37">
        <f t="shared" si="405"/>
        <v>0</v>
      </c>
      <c r="AD1361" s="37">
        <f t="shared" si="405"/>
        <v>3.8800746103960199E-2</v>
      </c>
      <c r="AE1361" s="37">
        <f t="shared" si="405"/>
        <v>4.537664974431764E-2</v>
      </c>
      <c r="AF1361" s="37">
        <f t="shared" si="405"/>
        <v>0</v>
      </c>
      <c r="AG1361" s="37">
        <f t="shared" si="405"/>
        <v>0.14825042305374941</v>
      </c>
      <c r="AH1361" s="37">
        <f t="shared" si="405"/>
        <v>0</v>
      </c>
      <c r="AI1361" s="37">
        <f t="shared" si="405"/>
        <v>0</v>
      </c>
      <c r="AJ1361" s="37">
        <f t="shared" si="405"/>
        <v>0.76757218109797287</v>
      </c>
      <c r="AK1361" s="38">
        <f t="shared" si="405"/>
        <v>0</v>
      </c>
      <c r="AL1361" s="8">
        <f t="shared" si="421"/>
        <v>1.1675028979947228E-3</v>
      </c>
      <c r="AM1361" s="23">
        <f t="shared" si="422"/>
        <v>1.344453463347079</v>
      </c>
    </row>
    <row r="1362" spans="2:39" x14ac:dyDescent="0.35">
      <c r="B1362" s="16">
        <v>38049</v>
      </c>
      <c r="C1362" s="5">
        <v>1.9900000000000001E-2</v>
      </c>
      <c r="D1362" s="35">
        <f t="shared" si="406"/>
        <v>2.7378507871321013E-3</v>
      </c>
      <c r="E1362" s="36">
        <f t="shared" si="407"/>
        <v>1.1879079732732141</v>
      </c>
      <c r="F1362" s="7">
        <v>1.4761002768097857</v>
      </c>
      <c r="G1362" s="7">
        <v>1.2961316515055117</v>
      </c>
      <c r="H1362" s="7">
        <v>0.97090118938181569</v>
      </c>
      <c r="I1362" s="7">
        <v>0.96044654186627376</v>
      </c>
      <c r="J1362" s="7">
        <v>1.2653587603177578</v>
      </c>
      <c r="K1362" s="7">
        <v>2.3637152091666933</v>
      </c>
      <c r="L1362" s="7">
        <v>2.4000495851933503</v>
      </c>
      <c r="M1362" s="7">
        <v>1.1433585281197924</v>
      </c>
      <c r="N1362" s="7">
        <v>1.1988984938167266</v>
      </c>
      <c r="O1362" s="8">
        <v>2.1338347790045105</v>
      </c>
      <c r="P1362" s="32">
        <f t="shared" si="408"/>
        <v>5.5578370978803804E-5</v>
      </c>
      <c r="Q1362" s="33">
        <f t="shared" si="409"/>
        <v>-4.9775374542426754E-4</v>
      </c>
      <c r="R1362" s="33">
        <f t="shared" si="410"/>
        <v>-1.7345600761418112E-3</v>
      </c>
      <c r="S1362" s="33">
        <f t="shared" si="411"/>
        <v>1.58105749901849E-3</v>
      </c>
      <c r="T1362" s="33">
        <f t="shared" si="412"/>
        <v>7.3622026605768554E-4</v>
      </c>
      <c r="U1362" s="33">
        <f t="shared" si="413"/>
        <v>-4.3762671593791103E-3</v>
      </c>
      <c r="V1362" s="33">
        <f t="shared" si="414"/>
        <v>-1.1909055680454306E-2</v>
      </c>
      <c r="W1362" s="33">
        <f t="shared" si="415"/>
        <v>-1.9794342760891426E-2</v>
      </c>
      <c r="X1362" s="33">
        <f t="shared" si="416"/>
        <v>2.8287816361638463E-4</v>
      </c>
      <c r="Y1362" s="33">
        <f t="shared" si="417"/>
        <v>-2.5876284040005082E-4</v>
      </c>
      <c r="Z1362" s="34">
        <f t="shared" si="418"/>
        <v>2.5414513274539807E-3</v>
      </c>
      <c r="AA1362" s="39">
        <f t="shared" si="419"/>
        <v>0</v>
      </c>
      <c r="AB1362" s="37">
        <f t="shared" si="420"/>
        <v>0</v>
      </c>
      <c r="AC1362" s="37">
        <f t="shared" si="405"/>
        <v>0</v>
      </c>
      <c r="AD1362" s="37">
        <f t="shared" si="405"/>
        <v>3.8800746103960199E-2</v>
      </c>
      <c r="AE1362" s="37">
        <f t="shared" si="405"/>
        <v>4.537664974431764E-2</v>
      </c>
      <c r="AF1362" s="37">
        <f t="shared" si="405"/>
        <v>0</v>
      </c>
      <c r="AG1362" s="37">
        <f t="shared" si="405"/>
        <v>0.14825042305374941</v>
      </c>
      <c r="AH1362" s="37">
        <f t="shared" si="405"/>
        <v>0</v>
      </c>
      <c r="AI1362" s="37">
        <f t="shared" si="405"/>
        <v>0</v>
      </c>
      <c r="AJ1362" s="37">
        <f t="shared" si="405"/>
        <v>0.76757218109797287</v>
      </c>
      <c r="AK1362" s="38">
        <f t="shared" si="405"/>
        <v>0</v>
      </c>
      <c r="AL1362" s="8">
        <f t="shared" si="421"/>
        <v>-1.8693882808482353E-3</v>
      </c>
      <c r="AM1362" s="23">
        <f t="shared" si="422"/>
        <v>1.3419401577985521</v>
      </c>
    </row>
    <row r="1363" spans="2:39" x14ac:dyDescent="0.35">
      <c r="B1363" s="16">
        <v>38050</v>
      </c>
      <c r="C1363" s="5">
        <v>1.8800000000000001E-2</v>
      </c>
      <c r="D1363" s="35">
        <f t="shared" si="406"/>
        <v>2.7378507871321013E-3</v>
      </c>
      <c r="E1363" s="36">
        <f t="shared" si="407"/>
        <v>1.1879726943373294</v>
      </c>
      <c r="F1363" s="7">
        <v>1.4802668243588664</v>
      </c>
      <c r="G1363" s="7">
        <v>1.2992103332824643</v>
      </c>
      <c r="H1363" s="7">
        <v>0.97390334891187014</v>
      </c>
      <c r="I1363" s="7">
        <v>0.96835049384076111</v>
      </c>
      <c r="J1363" s="7">
        <v>1.2822037409281868</v>
      </c>
      <c r="K1363" s="7">
        <v>2.3786922615076254</v>
      </c>
      <c r="L1363" s="7">
        <v>2.4197856894402241</v>
      </c>
      <c r="M1363" s="7">
        <v>1.1434841330383974</v>
      </c>
      <c r="N1363" s="7">
        <v>1.2014675397798802</v>
      </c>
      <c r="O1363" s="8">
        <v>2.1404136565220857</v>
      </c>
      <c r="P1363" s="32">
        <f t="shared" si="408"/>
        <v>5.4483230663926463E-5</v>
      </c>
      <c r="Q1363" s="33">
        <f t="shared" si="409"/>
        <v>2.8226724258093583E-3</v>
      </c>
      <c r="R1363" s="33">
        <f t="shared" si="410"/>
        <v>2.3752847740248217E-3</v>
      </c>
      <c r="S1363" s="33">
        <f t="shared" si="411"/>
        <v>3.0921370401923998E-3</v>
      </c>
      <c r="T1363" s="33">
        <f t="shared" si="412"/>
        <v>8.2294553938722093E-3</v>
      </c>
      <c r="U1363" s="33">
        <f t="shared" si="413"/>
        <v>1.3312414738567035E-2</v>
      </c>
      <c r="V1363" s="33">
        <f t="shared" si="414"/>
        <v>6.3362338588208722E-3</v>
      </c>
      <c r="W1363" s="33">
        <f t="shared" si="415"/>
        <v>8.2232068739878095E-3</v>
      </c>
      <c r="X1363" s="33">
        <f t="shared" si="416"/>
        <v>1.0985610857461303E-4</v>
      </c>
      <c r="Y1363" s="33">
        <f t="shared" si="417"/>
        <v>2.1428385942623418E-3</v>
      </c>
      <c r="Z1363" s="34">
        <f t="shared" si="418"/>
        <v>3.0831241398383558E-3</v>
      </c>
      <c r="AA1363" s="39">
        <f t="shared" si="419"/>
        <v>0</v>
      </c>
      <c r="AB1363" s="37">
        <f t="shared" si="420"/>
        <v>0</v>
      </c>
      <c r="AC1363" s="37">
        <f t="shared" si="405"/>
        <v>0</v>
      </c>
      <c r="AD1363" s="37">
        <f t="shared" si="405"/>
        <v>3.8800746103960199E-2</v>
      </c>
      <c r="AE1363" s="37">
        <f t="shared" si="405"/>
        <v>4.537664974431764E-2</v>
      </c>
      <c r="AF1363" s="37">
        <f t="shared" si="405"/>
        <v>0</v>
      </c>
      <c r="AG1363" s="37">
        <f t="shared" si="405"/>
        <v>0.14825042305374941</v>
      </c>
      <c r="AH1363" s="37">
        <f t="shared" si="405"/>
        <v>0</v>
      </c>
      <c r="AI1363" s="37">
        <f t="shared" si="405"/>
        <v>0</v>
      </c>
      <c r="AJ1363" s="37">
        <f t="shared" si="405"/>
        <v>0.76757218109797287</v>
      </c>
      <c r="AK1363" s="38">
        <f t="shared" si="405"/>
        <v>0</v>
      </c>
      <c r="AL1363" s="8">
        <f t="shared" si="421"/>
        <v>3.0775349828859261E-3</v>
      </c>
      <c r="AM1363" s="23">
        <f t="shared" si="422"/>
        <v>1.3460700255791167</v>
      </c>
    </row>
    <row r="1364" spans="2:39" x14ac:dyDescent="0.35">
      <c r="B1364" s="16">
        <v>38051</v>
      </c>
      <c r="C1364" s="5">
        <v>1.84E-2</v>
      </c>
      <c r="D1364" s="35">
        <f t="shared" si="406"/>
        <v>2.7378507871321013E-3</v>
      </c>
      <c r="E1364" s="36">
        <f t="shared" si="407"/>
        <v>1.1880338411864837</v>
      </c>
      <c r="F1364" s="7">
        <v>1.5013195365234204</v>
      </c>
      <c r="G1364" s="7">
        <v>1.3106263962042879</v>
      </c>
      <c r="H1364" s="7">
        <v>0.97691129365768703</v>
      </c>
      <c r="I1364" s="7">
        <v>0.966765010850685</v>
      </c>
      <c r="J1364" s="7">
        <v>1.303945007183607</v>
      </c>
      <c r="K1364" s="7">
        <v>2.392979226849592</v>
      </c>
      <c r="L1364" s="7">
        <v>2.4439874237452535</v>
      </c>
      <c r="M1364" s="7">
        <v>1.145374816747631</v>
      </c>
      <c r="N1364" s="7">
        <v>1.2026957425597229</v>
      </c>
      <c r="O1364" s="8">
        <v>2.159573629541248</v>
      </c>
      <c r="P1364" s="32">
        <f t="shared" si="408"/>
        <v>5.1471594798124798E-5</v>
      </c>
      <c r="Q1364" s="33">
        <f t="shared" si="409"/>
        <v>1.4222241435203786E-2</v>
      </c>
      <c r="R1364" s="33">
        <f t="shared" si="410"/>
        <v>8.7869243565672495E-3</v>
      </c>
      <c r="S1364" s="33">
        <f t="shared" si="411"/>
        <v>3.0885454384952382E-3</v>
      </c>
      <c r="T1364" s="33">
        <f t="shared" si="412"/>
        <v>-1.6373028156236868E-3</v>
      </c>
      <c r="U1364" s="33">
        <f t="shared" si="413"/>
        <v>1.695617128653959E-2</v>
      </c>
      <c r="V1364" s="33">
        <f t="shared" si="414"/>
        <v>6.0062268554703646E-3</v>
      </c>
      <c r="W1364" s="33">
        <f t="shared" si="415"/>
        <v>1.000160237769987E-2</v>
      </c>
      <c r="X1364" s="33">
        <f t="shared" si="416"/>
        <v>1.6534411406390337E-3</v>
      </c>
      <c r="Y1364" s="33">
        <f t="shared" si="417"/>
        <v>1.0222521534519746E-3</v>
      </c>
      <c r="Z1364" s="34">
        <f t="shared" si="418"/>
        <v>8.9515281126990587E-3</v>
      </c>
      <c r="AA1364" s="39">
        <f t="shared" si="419"/>
        <v>0</v>
      </c>
      <c r="AB1364" s="37">
        <f t="shared" si="420"/>
        <v>0</v>
      </c>
      <c r="AC1364" s="37">
        <f t="shared" si="405"/>
        <v>0</v>
      </c>
      <c r="AD1364" s="37">
        <f t="shared" si="405"/>
        <v>3.8800746103960199E-2</v>
      </c>
      <c r="AE1364" s="37">
        <f t="shared" si="405"/>
        <v>4.537664974431764E-2</v>
      </c>
      <c r="AF1364" s="37">
        <f t="shared" si="405"/>
        <v>0</v>
      </c>
      <c r="AG1364" s="37">
        <f t="shared" si="405"/>
        <v>0.14825042305374941</v>
      </c>
      <c r="AH1364" s="37">
        <f t="shared" si="405"/>
        <v>0</v>
      </c>
      <c r="AI1364" s="37">
        <f t="shared" si="405"/>
        <v>0</v>
      </c>
      <c r="AJ1364" s="37">
        <f t="shared" si="405"/>
        <v>0.76757218109797287</v>
      </c>
      <c r="AK1364" s="38">
        <f t="shared" si="405"/>
        <v>0</v>
      </c>
      <c r="AL1364" s="8">
        <f t="shared" si="421"/>
        <v>1.7206205383371615E-3</v>
      </c>
      <c r="AM1364" s="23">
        <f t="shared" si="422"/>
        <v>1.348386101311168</v>
      </c>
    </row>
    <row r="1365" spans="2:39" x14ac:dyDescent="0.35">
      <c r="B1365" s="16">
        <v>38054</v>
      </c>
      <c r="C1365" s="5">
        <v>1.9000000000000003E-2</v>
      </c>
      <c r="D1365" s="35">
        <f t="shared" si="406"/>
        <v>8.2135523613963042E-3</v>
      </c>
      <c r="E1365" s="36">
        <f t="shared" si="407"/>
        <v>1.188213387984659</v>
      </c>
      <c r="F1365" s="7">
        <v>1.5072681637998404</v>
      </c>
      <c r="G1365" s="7">
        <v>1.3150639652335112</v>
      </c>
      <c r="H1365" s="7">
        <v>0.96545279228838232</v>
      </c>
      <c r="I1365" s="7">
        <v>0.96691111743138036</v>
      </c>
      <c r="J1365" s="7">
        <v>1.2790341522659088</v>
      </c>
      <c r="K1365" s="7">
        <v>2.385022516965229</v>
      </c>
      <c r="L1365" s="7">
        <v>2.4095462947477029</v>
      </c>
      <c r="M1365" s="7">
        <v>1.1479977411885025</v>
      </c>
      <c r="N1365" s="7">
        <v>1.2044214814355334</v>
      </c>
      <c r="O1365" s="8">
        <v>2.1735630507462567</v>
      </c>
      <c r="P1365" s="32">
        <f t="shared" si="408"/>
        <v>1.5112936344974237E-4</v>
      </c>
      <c r="Q1365" s="33">
        <f t="shared" si="409"/>
        <v>3.9622659478575351E-3</v>
      </c>
      <c r="R1365" s="33">
        <f t="shared" si="410"/>
        <v>3.3858382847125057E-3</v>
      </c>
      <c r="S1365" s="33">
        <f t="shared" si="411"/>
        <v>-1.1729316104436172E-2</v>
      </c>
      <c r="T1365" s="33">
        <f t="shared" si="412"/>
        <v>1.5112936344974237E-4</v>
      </c>
      <c r="U1365" s="33">
        <f t="shared" si="413"/>
        <v>-1.9104222018920258E-2</v>
      </c>
      <c r="V1365" s="33">
        <f t="shared" si="414"/>
        <v>-3.3250225472446493E-3</v>
      </c>
      <c r="W1365" s="33">
        <f t="shared" si="415"/>
        <v>-1.4092187489562313E-2</v>
      </c>
      <c r="X1365" s="33">
        <f t="shared" si="416"/>
        <v>2.290014065718271E-3</v>
      </c>
      <c r="Y1365" s="33">
        <f t="shared" si="417"/>
        <v>1.4348923129448021E-3</v>
      </c>
      <c r="Z1365" s="34">
        <f t="shared" si="418"/>
        <v>6.4778625806707346E-3</v>
      </c>
      <c r="AA1365" s="39">
        <f t="shared" si="419"/>
        <v>0</v>
      </c>
      <c r="AB1365" s="37">
        <f t="shared" si="420"/>
        <v>0</v>
      </c>
      <c r="AC1365" s="37">
        <f t="shared" si="405"/>
        <v>0</v>
      </c>
      <c r="AD1365" s="37">
        <f t="shared" si="405"/>
        <v>3.8800746103960199E-2</v>
      </c>
      <c r="AE1365" s="37">
        <f t="shared" si="405"/>
        <v>4.537664974431764E-2</v>
      </c>
      <c r="AF1365" s="37">
        <f t="shared" si="405"/>
        <v>0</v>
      </c>
      <c r="AG1365" s="37">
        <f t="shared" si="405"/>
        <v>0.14825042305374941</v>
      </c>
      <c r="AH1365" s="37">
        <f t="shared" si="405"/>
        <v>0</v>
      </c>
      <c r="AI1365" s="37">
        <f t="shared" si="405"/>
        <v>0</v>
      </c>
      <c r="AJ1365" s="37">
        <f t="shared" si="405"/>
        <v>0.76757218109797287</v>
      </c>
      <c r="AK1365" s="38">
        <f t="shared" si="405"/>
        <v>0</v>
      </c>
      <c r="AL1365" s="8">
        <f t="shared" si="421"/>
        <v>1.6019895104550327E-4</v>
      </c>
      <c r="AM1365" s="23">
        <f t="shared" si="422"/>
        <v>1.3486021113502025</v>
      </c>
    </row>
    <row r="1366" spans="2:39" x14ac:dyDescent="0.35">
      <c r="B1366" s="16">
        <v>38055</v>
      </c>
      <c r="C1366" s="5">
        <v>1.9900000000000001E-2</v>
      </c>
      <c r="D1366" s="35">
        <f t="shared" si="406"/>
        <v>2.7378507871321013E-3</v>
      </c>
      <c r="E1366" s="36">
        <f t="shared" si="407"/>
        <v>1.1882751978528909</v>
      </c>
      <c r="F1366" s="7">
        <v>1.511978691328965</v>
      </c>
      <c r="G1366" s="7">
        <v>1.3165000239019473</v>
      </c>
      <c r="H1366" s="7">
        <v>0.96170413759346096</v>
      </c>
      <c r="I1366" s="7">
        <v>0.94798285367951518</v>
      </c>
      <c r="J1366" s="7">
        <v>1.2830201753957562</v>
      </c>
      <c r="K1366" s="7">
        <v>2.3799698192328287</v>
      </c>
      <c r="L1366" s="7">
        <v>2.4018803880676769</v>
      </c>
      <c r="M1366" s="7">
        <v>1.1491034670614073</v>
      </c>
      <c r="N1366" s="7">
        <v>1.2057530542692281</v>
      </c>
      <c r="O1366" s="8">
        <v>2.1789557060786038</v>
      </c>
      <c r="P1366" s="32">
        <f t="shared" si="408"/>
        <v>5.2019164955563468E-5</v>
      </c>
      <c r="Q1366" s="33">
        <f t="shared" si="409"/>
        <v>3.1252086670823243E-3</v>
      </c>
      <c r="R1366" s="33">
        <f t="shared" si="410"/>
        <v>1.0920067056823246E-3</v>
      </c>
      <c r="S1366" s="33">
        <f t="shared" si="411"/>
        <v>-3.8827943995438652E-3</v>
      </c>
      <c r="T1366" s="33">
        <f t="shared" si="412"/>
        <v>-1.9576012117999531E-2</v>
      </c>
      <c r="U1366" s="33">
        <f t="shared" si="413"/>
        <v>3.1164321318439825E-3</v>
      </c>
      <c r="V1366" s="33">
        <f t="shared" si="414"/>
        <v>-2.1185115429558365E-3</v>
      </c>
      <c r="W1366" s="33">
        <f t="shared" si="415"/>
        <v>-3.181473083433195E-3</v>
      </c>
      <c r="X1366" s="33">
        <f t="shared" si="416"/>
        <v>9.6317774263221523E-4</v>
      </c>
      <c r="Y1366" s="33">
        <f t="shared" si="417"/>
        <v>1.1055704786231413E-3</v>
      </c>
      <c r="Z1366" s="34">
        <f t="shared" si="418"/>
        <v>2.4810208889480823E-3</v>
      </c>
      <c r="AA1366" s="39">
        <f t="shared" si="419"/>
        <v>0</v>
      </c>
      <c r="AB1366" s="37">
        <f t="shared" si="420"/>
        <v>0</v>
      </c>
      <c r="AC1366" s="37">
        <f t="shared" si="405"/>
        <v>0</v>
      </c>
      <c r="AD1366" s="37">
        <f t="shared" si="405"/>
        <v>3.8800746103960199E-2</v>
      </c>
      <c r="AE1366" s="37">
        <f t="shared" si="405"/>
        <v>4.537664974431764E-2</v>
      </c>
      <c r="AF1366" s="37">
        <f t="shared" si="405"/>
        <v>0</v>
      </c>
      <c r="AG1366" s="37">
        <f t="shared" si="405"/>
        <v>0.14825042305374941</v>
      </c>
      <c r="AH1366" s="37">
        <f t="shared" si="405"/>
        <v>0</v>
      </c>
      <c r="AI1366" s="37">
        <f t="shared" si="405"/>
        <v>0</v>
      </c>
      <c r="AJ1366" s="37">
        <f t="shared" si="405"/>
        <v>0.76757218109797287</v>
      </c>
      <c r="AK1366" s="38">
        <f t="shared" si="405"/>
        <v>0</v>
      </c>
      <c r="AL1366" s="8">
        <f t="shared" si="421"/>
        <v>-5.0441425379272253E-4</v>
      </c>
      <c r="AM1366" s="23">
        <f t="shared" si="422"/>
        <v>1.3479218572225424</v>
      </c>
    </row>
    <row r="1367" spans="2:39" x14ac:dyDescent="0.35">
      <c r="B1367" s="16">
        <v>38056</v>
      </c>
      <c r="C1367" s="5">
        <v>2.0199999999999999E-2</v>
      </c>
      <c r="D1367" s="35">
        <f t="shared" si="406"/>
        <v>2.7378507871321013E-3</v>
      </c>
      <c r="E1367" s="36">
        <f t="shared" si="407"/>
        <v>1.1883399389245877</v>
      </c>
      <c r="F1367" s="7">
        <v>1.5104261136113188</v>
      </c>
      <c r="G1367" s="7">
        <v>1.3162982061458059</v>
      </c>
      <c r="H1367" s="7">
        <v>0.94550956791039154</v>
      </c>
      <c r="I1367" s="7">
        <v>0.95130599660213555</v>
      </c>
      <c r="J1367" s="7">
        <v>1.263491566541324</v>
      </c>
      <c r="K1367" s="7">
        <v>2.3363350967016472</v>
      </c>
      <c r="L1367" s="7">
        <v>2.3957399941054005</v>
      </c>
      <c r="M1367" s="7">
        <v>1.1482469279044867</v>
      </c>
      <c r="N1367" s="7">
        <v>1.2053385981666316</v>
      </c>
      <c r="O1367" s="8">
        <v>2.1725021129535014</v>
      </c>
      <c r="P1367" s="32">
        <f t="shared" si="408"/>
        <v>5.4483230663926463E-5</v>
      </c>
      <c r="Q1367" s="33">
        <f t="shared" si="409"/>
        <v>-1.0268515863021133E-3</v>
      </c>
      <c r="R1367" s="33">
        <f t="shared" si="410"/>
        <v>-1.5329871057900846E-4</v>
      </c>
      <c r="S1367" s="33">
        <f t="shared" si="411"/>
        <v>-1.6839450980833059E-2</v>
      </c>
      <c r="T1367" s="33">
        <f t="shared" si="412"/>
        <v>3.5054884270553366E-3</v>
      </c>
      <c r="U1367" s="33">
        <f t="shared" si="413"/>
        <v>-1.5220811978586712E-2</v>
      </c>
      <c r="V1367" s="33">
        <f t="shared" si="414"/>
        <v>-1.8334149525159549E-2</v>
      </c>
      <c r="W1367" s="33">
        <f t="shared" si="415"/>
        <v>-2.55649448356432E-3</v>
      </c>
      <c r="X1367" s="33">
        <f t="shared" si="416"/>
        <v>-7.4539776571302951E-4</v>
      </c>
      <c r="Y1367" s="33">
        <f t="shared" si="417"/>
        <v>-3.4373216068495083E-4</v>
      </c>
      <c r="Z1367" s="34">
        <f t="shared" si="418"/>
        <v>-2.961782613156827E-3</v>
      </c>
      <c r="AA1367" s="39">
        <f t="shared" si="419"/>
        <v>0</v>
      </c>
      <c r="AB1367" s="37">
        <f t="shared" si="420"/>
        <v>0</v>
      </c>
      <c r="AC1367" s="37">
        <f t="shared" si="405"/>
        <v>0</v>
      </c>
      <c r="AD1367" s="37">
        <f t="shared" si="405"/>
        <v>3.8800746103960199E-2</v>
      </c>
      <c r="AE1367" s="37">
        <f t="shared" si="405"/>
        <v>4.537664974431764E-2</v>
      </c>
      <c r="AF1367" s="37">
        <f t="shared" si="405"/>
        <v>0</v>
      </c>
      <c r="AG1367" s="37">
        <f t="shared" si="405"/>
        <v>0.14825042305374941</v>
      </c>
      <c r="AH1367" s="37">
        <f t="shared" si="405"/>
        <v>0</v>
      </c>
      <c r="AI1367" s="37">
        <f t="shared" si="405"/>
        <v>0</v>
      </c>
      <c r="AJ1367" s="37">
        <f t="shared" si="405"/>
        <v>0.76757218109797287</v>
      </c>
      <c r="AK1367" s="38">
        <f t="shared" si="405"/>
        <v>0</v>
      </c>
      <c r="AL1367" s="8">
        <f t="shared" si="421"/>
        <v>-3.4762006092262068E-3</v>
      </c>
      <c r="AM1367" s="23">
        <f t="shared" si="422"/>
        <v>1.3432362104412763</v>
      </c>
    </row>
    <row r="1368" spans="2:39" x14ac:dyDescent="0.35">
      <c r="B1368" s="16">
        <v>38057</v>
      </c>
      <c r="C1368" s="5">
        <v>2.0199999999999999E-2</v>
      </c>
      <c r="D1368" s="35">
        <f t="shared" si="406"/>
        <v>2.7378507871321013E-3</v>
      </c>
      <c r="E1368" s="36">
        <f t="shared" si="407"/>
        <v>1.1884056595728183</v>
      </c>
      <c r="F1368" s="7">
        <v>1.5102371394983998</v>
      </c>
      <c r="G1368" s="7">
        <v>1.3163710034730178</v>
      </c>
      <c r="H1368" s="7">
        <v>0.93311328778713887</v>
      </c>
      <c r="I1368" s="7">
        <v>0.93107093703806154</v>
      </c>
      <c r="J1368" s="7">
        <v>1.238939451162564</v>
      </c>
      <c r="K1368" s="7">
        <v>2.3021008386479589</v>
      </c>
      <c r="L1368" s="7">
        <v>2.4467463933998963</v>
      </c>
      <c r="M1368" s="7">
        <v>1.1486687180224247</v>
      </c>
      <c r="N1368" s="7">
        <v>1.2070853163569422</v>
      </c>
      <c r="O1368" s="8">
        <v>2.1672999469199987</v>
      </c>
      <c r="P1368" s="32">
        <f t="shared" si="408"/>
        <v>5.5304585899973446E-5</v>
      </c>
      <c r="Q1368" s="33">
        <f t="shared" si="409"/>
        <v>-1.2511311292628946E-4</v>
      </c>
      <c r="R1368" s="33">
        <f t="shared" si="410"/>
        <v>5.5304585899973446E-5</v>
      </c>
      <c r="S1368" s="33">
        <f t="shared" si="411"/>
        <v>-1.3110687129955667E-2</v>
      </c>
      <c r="T1368" s="33">
        <f t="shared" si="412"/>
        <v>-2.1270820993822603E-2</v>
      </c>
      <c r="U1368" s="33">
        <f t="shared" si="413"/>
        <v>-1.9431958256728943E-2</v>
      </c>
      <c r="V1368" s="33">
        <f t="shared" si="414"/>
        <v>-1.4652974268125729E-2</v>
      </c>
      <c r="W1368" s="33">
        <f t="shared" si="415"/>
        <v>2.1290456986148065E-2</v>
      </c>
      <c r="X1368" s="33">
        <f t="shared" si="416"/>
        <v>3.6733398338606449E-4</v>
      </c>
      <c r="Y1368" s="33">
        <f t="shared" si="417"/>
        <v>1.4491514608154787E-3</v>
      </c>
      <c r="Z1368" s="34">
        <f t="shared" si="418"/>
        <v>-2.394550505836035E-3</v>
      </c>
      <c r="AA1368" s="39">
        <f t="shared" si="419"/>
        <v>0</v>
      </c>
      <c r="AB1368" s="37">
        <f t="shared" si="420"/>
        <v>0</v>
      </c>
      <c r="AC1368" s="37">
        <f t="shared" si="405"/>
        <v>0</v>
      </c>
      <c r="AD1368" s="37">
        <f t="shared" si="405"/>
        <v>3.8800746103960199E-2</v>
      </c>
      <c r="AE1368" s="37">
        <f t="shared" si="405"/>
        <v>4.537664974431764E-2</v>
      </c>
      <c r="AF1368" s="37">
        <f t="shared" si="405"/>
        <v>0</v>
      </c>
      <c r="AG1368" s="37">
        <f t="shared" si="405"/>
        <v>0.14825042305374941</v>
      </c>
      <c r="AH1368" s="37">
        <f t="shared" si="405"/>
        <v>0</v>
      </c>
      <c r="AI1368" s="37">
        <f t="shared" si="405"/>
        <v>0</v>
      </c>
      <c r="AJ1368" s="37">
        <f t="shared" si="405"/>
        <v>0.76757218109797287</v>
      </c>
      <c r="AK1368" s="38">
        <f t="shared" si="405"/>
        <v>0</v>
      </c>
      <c r="AL1368" s="8">
        <f t="shared" si="421"/>
        <v>-2.5338843233145281E-3</v>
      </c>
      <c r="AM1368" s="23">
        <f t="shared" si="422"/>
        <v>1.3398326052651308</v>
      </c>
    </row>
    <row r="1369" spans="2:39" x14ac:dyDescent="0.35">
      <c r="B1369" s="16">
        <v>38058</v>
      </c>
      <c r="C1369" s="5">
        <v>2.0199999999999999E-2</v>
      </c>
      <c r="D1369" s="35">
        <f t="shared" si="406"/>
        <v>2.7378507871321013E-3</v>
      </c>
      <c r="E1369" s="36">
        <f t="shared" si="407"/>
        <v>1.1884713838557022</v>
      </c>
      <c r="F1369" s="7">
        <v>1.5095030945142554</v>
      </c>
      <c r="G1369" s="7">
        <v>1.3171277427963426</v>
      </c>
      <c r="H1369" s="7">
        <v>0.94477355461504198</v>
      </c>
      <c r="I1369" s="7">
        <v>0.92457460791657708</v>
      </c>
      <c r="J1369" s="7">
        <v>1.2636313241615871</v>
      </c>
      <c r="K1369" s="7">
        <v>2.2899372772357149</v>
      </c>
      <c r="L1369" s="7">
        <v>2.4252039526074083</v>
      </c>
      <c r="M1369" s="7">
        <v>1.1490905285360451</v>
      </c>
      <c r="N1369" s="7">
        <v>1.20749469881965</v>
      </c>
      <c r="O1369" s="8">
        <v>2.1681800717077522</v>
      </c>
      <c r="P1369" s="32">
        <f t="shared" si="408"/>
        <v>5.5304585899973446E-5</v>
      </c>
      <c r="Q1369" s="33">
        <f t="shared" si="409"/>
        <v>-4.8604617443603892E-4</v>
      </c>
      <c r="R1369" s="33">
        <f t="shared" si="410"/>
        <v>5.7486781562965383E-4</v>
      </c>
      <c r="S1369" s="33">
        <f t="shared" si="411"/>
        <v>1.2496089146426304E-2</v>
      </c>
      <c r="T1369" s="33">
        <f t="shared" si="412"/>
        <v>-6.9772654940242207E-3</v>
      </c>
      <c r="U1369" s="33">
        <f t="shared" si="413"/>
        <v>1.9929846431036902E-2</v>
      </c>
      <c r="V1369" s="33">
        <f t="shared" si="414"/>
        <v>-5.2836788067840423E-3</v>
      </c>
      <c r="W1369" s="33">
        <f t="shared" si="415"/>
        <v>-8.8045254099888837E-3</v>
      </c>
      <c r="X1369" s="33">
        <f t="shared" si="416"/>
        <v>3.672168546093868E-4</v>
      </c>
      <c r="Y1369" s="33">
        <f t="shared" si="417"/>
        <v>3.3914956727620904E-4</v>
      </c>
      <c r="Z1369" s="34">
        <f t="shared" si="418"/>
        <v>4.0609274641667525E-4</v>
      </c>
      <c r="AA1369" s="39">
        <f t="shared" si="419"/>
        <v>0</v>
      </c>
      <c r="AB1369" s="37">
        <f t="shared" si="420"/>
        <v>0</v>
      </c>
      <c r="AC1369" s="37">
        <f t="shared" si="405"/>
        <v>0</v>
      </c>
      <c r="AD1369" s="37">
        <f t="shared" si="405"/>
        <v>3.8800746103960199E-2</v>
      </c>
      <c r="AE1369" s="37">
        <f t="shared" si="405"/>
        <v>4.537664974431764E-2</v>
      </c>
      <c r="AF1369" s="37">
        <f t="shared" si="405"/>
        <v>0</v>
      </c>
      <c r="AG1369" s="37">
        <f t="shared" si="405"/>
        <v>0.14825042305374941</v>
      </c>
      <c r="AH1369" s="37">
        <f t="shared" si="405"/>
        <v>0</v>
      </c>
      <c r="AI1369" s="37">
        <f t="shared" si="405"/>
        <v>0</v>
      </c>
      <c r="AJ1369" s="37">
        <f t="shared" si="405"/>
        <v>0.76757218109797287</v>
      </c>
      <c r="AK1369" s="38">
        <f t="shared" si="405"/>
        <v>0</v>
      </c>
      <c r="AL1369" s="8">
        <f t="shared" si="421"/>
        <v>-3.5473319554574147E-4</v>
      </c>
      <c r="AM1369" s="23">
        <f t="shared" si="422"/>
        <v>1.3393573221635688</v>
      </c>
    </row>
    <row r="1370" spans="2:39" x14ac:dyDescent="0.35">
      <c r="B1370" s="16">
        <v>38061</v>
      </c>
      <c r="C1370" s="5">
        <v>2.0199999999999999E-2</v>
      </c>
      <c r="D1370" s="35">
        <f t="shared" si="406"/>
        <v>8.2135523613963042E-3</v>
      </c>
      <c r="E1370" s="36">
        <f t="shared" si="407"/>
        <v>1.1886685676089168</v>
      </c>
      <c r="F1370" s="7">
        <v>1.5083907023957079</v>
      </c>
      <c r="G1370" s="7">
        <v>1.3185775650101688</v>
      </c>
      <c r="H1370" s="7">
        <v>0.93395027138835285</v>
      </c>
      <c r="I1370" s="7">
        <v>0.89821582450488036</v>
      </c>
      <c r="J1370" s="7">
        <v>1.2555093069695638</v>
      </c>
      <c r="K1370" s="7">
        <v>2.2779882564864202</v>
      </c>
      <c r="L1370" s="7">
        <v>2.4752440342514035</v>
      </c>
      <c r="M1370" s="7">
        <v>1.1485871080612335</v>
      </c>
      <c r="N1370" s="7">
        <v>1.2072828024509095</v>
      </c>
      <c r="O1370" s="8">
        <v>2.1711891777205414</v>
      </c>
      <c r="P1370" s="32">
        <f t="shared" si="408"/>
        <v>1.6591375770014238E-4</v>
      </c>
      <c r="Q1370" s="33">
        <f t="shared" si="409"/>
        <v>-7.3692602724040324E-4</v>
      </c>
      <c r="R1370" s="33">
        <f t="shared" si="410"/>
        <v>1.1007453314650917E-3</v>
      </c>
      <c r="S1370" s="33">
        <f t="shared" si="411"/>
        <v>-1.1455954893973663E-2</v>
      </c>
      <c r="T1370" s="33">
        <f t="shared" si="412"/>
        <v>-2.8509092923385881E-2</v>
      </c>
      <c r="U1370" s="33">
        <f t="shared" si="413"/>
        <v>-6.4275212530143788E-3</v>
      </c>
      <c r="V1370" s="33">
        <f t="shared" si="414"/>
        <v>-5.2180559127448234E-3</v>
      </c>
      <c r="W1370" s="33">
        <f t="shared" si="415"/>
        <v>2.0633349863295347E-2</v>
      </c>
      <c r="X1370" s="33">
        <f t="shared" si="416"/>
        <v>-4.3810340639816037E-4</v>
      </c>
      <c r="Y1370" s="33">
        <f t="shared" si="417"/>
        <v>-1.7548430560210271E-4</v>
      </c>
      <c r="Z1370" s="34">
        <f t="shared" si="418"/>
        <v>1.3878487548404372E-3</v>
      </c>
      <c r="AA1370" s="39">
        <f t="shared" si="419"/>
        <v>0</v>
      </c>
      <c r="AB1370" s="37">
        <f t="shared" si="420"/>
        <v>0</v>
      </c>
      <c r="AC1370" s="37">
        <f t="shared" si="405"/>
        <v>0</v>
      </c>
      <c r="AD1370" s="37">
        <f t="shared" si="405"/>
        <v>3.8800746103960199E-2</v>
      </c>
      <c r="AE1370" s="37">
        <f t="shared" si="405"/>
        <v>4.537664974431764E-2</v>
      </c>
      <c r="AF1370" s="37">
        <f t="shared" si="405"/>
        <v>0</v>
      </c>
      <c r="AG1370" s="37">
        <f t="shared" si="405"/>
        <v>0.14825042305374941</v>
      </c>
      <c r="AH1370" s="37">
        <f t="shared" si="405"/>
        <v>0</v>
      </c>
      <c r="AI1370" s="37">
        <f t="shared" si="405"/>
        <v>0</v>
      </c>
      <c r="AJ1370" s="37">
        <f t="shared" si="405"/>
        <v>0.76757218109797287</v>
      </c>
      <c r="AK1370" s="38">
        <f t="shared" si="405"/>
        <v>0</v>
      </c>
      <c r="AL1370" s="8">
        <f t="shared" si="421"/>
        <v>-2.6464225891141861E-3</v>
      </c>
      <c r="AM1370" s="23">
        <f t="shared" si="422"/>
        <v>1.3358128166912997</v>
      </c>
    </row>
    <row r="1371" spans="2:39" x14ac:dyDescent="0.35">
      <c r="B1371" s="16">
        <v>38062</v>
      </c>
      <c r="C1371" s="5">
        <v>2.0100000000000003E-2</v>
      </c>
      <c r="D1371" s="35">
        <f t="shared" si="406"/>
        <v>2.7378507871321013E-3</v>
      </c>
      <c r="E1371" s="36">
        <f t="shared" si="407"/>
        <v>1.1887343064318208</v>
      </c>
      <c r="F1371" s="7">
        <v>1.5163790292777284</v>
      </c>
      <c r="G1371" s="7">
        <v>1.3155036777268287</v>
      </c>
      <c r="H1371" s="7">
        <v>0.93844126359691882</v>
      </c>
      <c r="I1371" s="7">
        <v>0.9041569652177962</v>
      </c>
      <c r="J1371" s="7">
        <v>1.2560688677914682</v>
      </c>
      <c r="K1371" s="7">
        <v>2.2798960445037899</v>
      </c>
      <c r="L1371" s="7">
        <v>2.4894963635877043</v>
      </c>
      <c r="M1371" s="7">
        <v>1.145864121829071</v>
      </c>
      <c r="N1371" s="7">
        <v>1.2051205160183298</v>
      </c>
      <c r="O1371" s="8">
        <v>2.1747706296741027</v>
      </c>
      <c r="P1371" s="32">
        <f t="shared" si="408"/>
        <v>5.5304585899973446E-5</v>
      </c>
      <c r="Q1371" s="33">
        <f t="shared" si="409"/>
        <v>5.2959268903824963E-3</v>
      </c>
      <c r="R1371" s="33">
        <f t="shared" si="410"/>
        <v>-2.3312146095222364E-3</v>
      </c>
      <c r="S1371" s="33">
        <f t="shared" si="411"/>
        <v>4.8085988581489936E-3</v>
      </c>
      <c r="T1371" s="33">
        <f t="shared" si="412"/>
        <v>6.6143799194260389E-3</v>
      </c>
      <c r="U1371" s="33">
        <f t="shared" si="413"/>
        <v>4.4568432810354608E-4</v>
      </c>
      <c r="V1371" s="33">
        <f t="shared" si="414"/>
        <v>8.3748808271399966E-4</v>
      </c>
      <c r="W1371" s="33">
        <f t="shared" si="415"/>
        <v>5.7579491715091802E-3</v>
      </c>
      <c r="X1371" s="33">
        <f t="shared" si="416"/>
        <v>-2.3707267938596344E-3</v>
      </c>
      <c r="Y1371" s="33">
        <f t="shared" si="417"/>
        <v>-1.7910355619992213E-3</v>
      </c>
      <c r="Z1371" s="34">
        <f t="shared" si="418"/>
        <v>1.6495347297749152E-3</v>
      </c>
      <c r="AA1371" s="39">
        <f t="shared" si="419"/>
        <v>0</v>
      </c>
      <c r="AB1371" s="37">
        <f t="shared" si="420"/>
        <v>0</v>
      </c>
      <c r="AC1371" s="37">
        <f t="shared" si="405"/>
        <v>0</v>
      </c>
      <c r="AD1371" s="37">
        <f t="shared" si="405"/>
        <v>3.8800746103960199E-2</v>
      </c>
      <c r="AE1371" s="37">
        <f t="shared" si="405"/>
        <v>4.537664974431764E-2</v>
      </c>
      <c r="AF1371" s="37">
        <f t="shared" si="405"/>
        <v>0</v>
      </c>
      <c r="AG1371" s="37">
        <f t="shared" si="405"/>
        <v>0.14825042305374941</v>
      </c>
      <c r="AH1371" s="37">
        <f t="shared" si="405"/>
        <v>0</v>
      </c>
      <c r="AI1371" s="37">
        <f t="shared" si="405"/>
        <v>0</v>
      </c>
      <c r="AJ1371" s="37">
        <f t="shared" si="405"/>
        <v>0.76757218109797287</v>
      </c>
      <c r="AK1371" s="38">
        <f t="shared" si="405"/>
        <v>0</v>
      </c>
      <c r="AL1371" s="8">
        <f t="shared" si="421"/>
        <v>-7.6387548589247666E-4</v>
      </c>
      <c r="AM1371" s="23">
        <f t="shared" si="422"/>
        <v>1.3347924220268881</v>
      </c>
    </row>
    <row r="1372" spans="2:39" x14ac:dyDescent="0.35">
      <c r="B1372" s="16">
        <v>38063</v>
      </c>
      <c r="C1372" s="5">
        <v>2.0100000000000003E-2</v>
      </c>
      <c r="D1372" s="35">
        <f t="shared" si="406"/>
        <v>2.7378507871321013E-3</v>
      </c>
      <c r="E1372" s="36">
        <f t="shared" si="407"/>
        <v>1.1887997234326675</v>
      </c>
      <c r="F1372" s="7">
        <v>1.5161898788654993</v>
      </c>
      <c r="G1372" s="7">
        <v>1.3188598801731544</v>
      </c>
      <c r="H1372" s="7">
        <v>0.94884352961071927</v>
      </c>
      <c r="I1372" s="7">
        <v>0.92282362520526529</v>
      </c>
      <c r="J1372" s="7">
        <v>1.2948600276219939</v>
      </c>
      <c r="K1372" s="7">
        <v>2.3072414878023757</v>
      </c>
      <c r="L1372" s="7">
        <v>2.508384870024098</v>
      </c>
      <c r="M1372" s="7">
        <v>1.1614204847545031</v>
      </c>
      <c r="N1372" s="7">
        <v>1.2056325063397213</v>
      </c>
      <c r="O1372" s="8">
        <v>2.1802045622229862</v>
      </c>
      <c r="P1372" s="32">
        <f t="shared" si="408"/>
        <v>5.5030800821365133E-5</v>
      </c>
      <c r="Q1372" s="33">
        <f t="shared" si="409"/>
        <v>-1.2473821424396903E-4</v>
      </c>
      <c r="R1372" s="33">
        <f t="shared" si="410"/>
        <v>2.5512680071901883E-3</v>
      </c>
      <c r="S1372" s="33">
        <f t="shared" si="411"/>
        <v>1.1084621294176644E-2</v>
      </c>
      <c r="T1372" s="33">
        <f t="shared" si="412"/>
        <v>2.0645375422145396E-2</v>
      </c>
      <c r="U1372" s="33">
        <f t="shared" si="413"/>
        <v>3.0882988047249205E-2</v>
      </c>
      <c r="V1372" s="33">
        <f t="shared" si="414"/>
        <v>1.1994162349861615E-2</v>
      </c>
      <c r="W1372" s="33">
        <f t="shared" si="415"/>
        <v>7.5872801875367379E-3</v>
      </c>
      <c r="X1372" s="33">
        <f t="shared" si="416"/>
        <v>1.3576097400274989E-2</v>
      </c>
      <c r="Y1372" s="33">
        <f t="shared" si="417"/>
        <v>4.2484574329804126E-4</v>
      </c>
      <c r="Z1372" s="34">
        <f t="shared" si="418"/>
        <v>2.4986232914585571E-3</v>
      </c>
      <c r="AA1372" s="39">
        <f t="shared" si="419"/>
        <v>0</v>
      </c>
      <c r="AB1372" s="37">
        <f t="shared" si="420"/>
        <v>0</v>
      </c>
      <c r="AC1372" s="37">
        <f t="shared" si="405"/>
        <v>0</v>
      </c>
      <c r="AD1372" s="37">
        <f t="shared" si="405"/>
        <v>3.8800746103960199E-2</v>
      </c>
      <c r="AE1372" s="37">
        <f t="shared" si="405"/>
        <v>4.537664974431764E-2</v>
      </c>
      <c r="AF1372" s="37">
        <f t="shared" si="405"/>
        <v>0</v>
      </c>
      <c r="AG1372" s="37">
        <f t="shared" si="405"/>
        <v>0.14825042305374941</v>
      </c>
      <c r="AH1372" s="37">
        <f t="shared" si="405"/>
        <v>0</v>
      </c>
      <c r="AI1372" s="37">
        <f t="shared" si="405"/>
        <v>0</v>
      </c>
      <c r="AJ1372" s="37">
        <f t="shared" si="405"/>
        <v>0.76757218109797287</v>
      </c>
      <c r="AK1372" s="38">
        <f t="shared" si="405"/>
        <v>0</v>
      </c>
      <c r="AL1372" s="8">
        <f t="shared" si="421"/>
        <v>3.4711489622203389E-3</v>
      </c>
      <c r="AM1372" s="23">
        <f t="shared" si="422"/>
        <v>1.3394256853573863</v>
      </c>
    </row>
    <row r="1373" spans="2:39" x14ac:dyDescent="0.35">
      <c r="B1373" s="16">
        <v>38064</v>
      </c>
      <c r="C1373" s="5">
        <v>0.02</v>
      </c>
      <c r="D1373" s="35">
        <f t="shared" si="406"/>
        <v>2.7378507871321013E-3</v>
      </c>
      <c r="E1373" s="36">
        <f t="shared" si="407"/>
        <v>1.1888651440334641</v>
      </c>
      <c r="F1373" s="7">
        <v>1.5097306048285486</v>
      </c>
      <c r="G1373" s="7">
        <v>1.3200271214005717</v>
      </c>
      <c r="H1373" s="7">
        <v>0.94910596441040207</v>
      </c>
      <c r="I1373" s="7">
        <v>0.90691677231136847</v>
      </c>
      <c r="J1373" s="7">
        <v>1.2820640769984961</v>
      </c>
      <c r="K1373" s="7">
        <v>2.3300383663924853</v>
      </c>
      <c r="L1373" s="7">
        <v>2.5154393543041675</v>
      </c>
      <c r="M1373" s="7">
        <v>1.1604664218760374</v>
      </c>
      <c r="N1373" s="7">
        <v>1.2061445616611448</v>
      </c>
      <c r="O1373" s="8">
        <v>2.1794213513449314</v>
      </c>
      <c r="P1373" s="32">
        <f t="shared" si="408"/>
        <v>5.5030800821365133E-5</v>
      </c>
      <c r="Q1373" s="33">
        <f t="shared" si="409"/>
        <v>-4.2602012630396091E-3</v>
      </c>
      <c r="R1373" s="33">
        <f t="shared" si="410"/>
        <v>8.8503808855278088E-4</v>
      </c>
      <c r="S1373" s="33">
        <f t="shared" si="411"/>
        <v>2.76583853388912E-4</v>
      </c>
      <c r="T1373" s="33">
        <f t="shared" si="412"/>
        <v>-1.7237153947330497E-2</v>
      </c>
      <c r="U1373" s="33">
        <f t="shared" si="413"/>
        <v>-9.8821110780580312E-3</v>
      </c>
      <c r="V1373" s="33">
        <f t="shared" si="414"/>
        <v>9.8805776121091426E-3</v>
      </c>
      <c r="W1373" s="33">
        <f t="shared" si="415"/>
        <v>2.812361198782698E-3</v>
      </c>
      <c r="X1373" s="33">
        <f t="shared" si="416"/>
        <v>-8.2146207251310166E-4</v>
      </c>
      <c r="Y1373" s="33">
        <f t="shared" si="417"/>
        <v>4.2471923967779546E-4</v>
      </c>
      <c r="Z1373" s="34">
        <f t="shared" si="418"/>
        <v>-3.5923733562692739E-4</v>
      </c>
      <c r="AA1373" s="39">
        <f t="shared" si="419"/>
        <v>0</v>
      </c>
      <c r="AB1373" s="37">
        <f t="shared" si="420"/>
        <v>0</v>
      </c>
      <c r="AC1373" s="37">
        <f t="shared" si="405"/>
        <v>0</v>
      </c>
      <c r="AD1373" s="37">
        <f t="shared" si="405"/>
        <v>3.8800746103960199E-2</v>
      </c>
      <c r="AE1373" s="37">
        <f t="shared" si="405"/>
        <v>4.537664974431764E-2</v>
      </c>
      <c r="AF1373" s="37">
        <f t="shared" si="405"/>
        <v>0</v>
      </c>
      <c r="AG1373" s="37">
        <f t="shared" si="405"/>
        <v>0.14825042305374941</v>
      </c>
      <c r="AH1373" s="37">
        <f t="shared" si="405"/>
        <v>0</v>
      </c>
      <c r="AI1373" s="37">
        <f t="shared" si="405"/>
        <v>0</v>
      </c>
      <c r="AJ1373" s="37">
        <f t="shared" si="405"/>
        <v>0.76757218109797287</v>
      </c>
      <c r="AK1373" s="38">
        <f t="shared" si="405"/>
        <v>0</v>
      </c>
      <c r="AL1373" s="8">
        <f t="shared" si="421"/>
        <v>1.0193698467792437E-3</v>
      </c>
      <c r="AM1373" s="23">
        <f t="shared" si="422"/>
        <v>1.3407910555130413</v>
      </c>
    </row>
    <row r="1374" spans="2:39" x14ac:dyDescent="0.35">
      <c r="B1374" s="16">
        <v>38065</v>
      </c>
      <c r="C1374" s="5">
        <v>0.02</v>
      </c>
      <c r="D1374" s="35">
        <f t="shared" si="406"/>
        <v>2.7378507871321013E-3</v>
      </c>
      <c r="E1374" s="36">
        <f t="shared" si="407"/>
        <v>1.1889302427408717</v>
      </c>
      <c r="F1374" s="7">
        <v>1.5068143663445936</v>
      </c>
      <c r="G1374" s="7">
        <v>1.3195520405201648</v>
      </c>
      <c r="H1374" s="7">
        <v>0.9360563579345168</v>
      </c>
      <c r="I1374" s="7">
        <v>0.90530108923004315</v>
      </c>
      <c r="J1374" s="7">
        <v>1.268653608891404</v>
      </c>
      <c r="K1374" s="7">
        <v>2.3410036594675501</v>
      </c>
      <c r="L1374" s="7">
        <v>2.5174553712303771</v>
      </c>
      <c r="M1374" s="7">
        <v>1.1582343099070624</v>
      </c>
      <c r="N1374" s="7">
        <v>1.2065536110366635</v>
      </c>
      <c r="O1374" s="8">
        <v>2.1860159770722118</v>
      </c>
      <c r="P1374" s="32">
        <f t="shared" si="408"/>
        <v>5.4757015742534776E-5</v>
      </c>
      <c r="Q1374" s="33">
        <f t="shared" si="409"/>
        <v>-1.9316283810025814E-3</v>
      </c>
      <c r="R1374" s="33">
        <f t="shared" si="410"/>
        <v>-3.5990236314442647E-4</v>
      </c>
      <c r="S1374" s="33">
        <f t="shared" si="411"/>
        <v>-1.374936726268694E-2</v>
      </c>
      <c r="T1374" s="33">
        <f t="shared" si="412"/>
        <v>-1.7815119652132561E-3</v>
      </c>
      <c r="U1374" s="33">
        <f t="shared" si="413"/>
        <v>-1.0460060731510401E-2</v>
      </c>
      <c r="V1374" s="33">
        <f t="shared" si="414"/>
        <v>4.7060568758110488E-3</v>
      </c>
      <c r="W1374" s="33">
        <f t="shared" si="415"/>
        <v>8.0145717795176985E-4</v>
      </c>
      <c r="X1374" s="33">
        <f t="shared" si="416"/>
        <v>-1.9234610557421483E-3</v>
      </c>
      <c r="Y1374" s="33">
        <f t="shared" si="417"/>
        <v>3.3913793463979935E-4</v>
      </c>
      <c r="Z1374" s="34">
        <f t="shared" si="418"/>
        <v>3.0258608429301059E-3</v>
      </c>
      <c r="AA1374" s="39">
        <f t="shared" si="419"/>
        <v>0</v>
      </c>
      <c r="AB1374" s="37">
        <f t="shared" si="420"/>
        <v>0</v>
      </c>
      <c r="AC1374" s="37">
        <f t="shared" si="405"/>
        <v>0</v>
      </c>
      <c r="AD1374" s="37">
        <f t="shared" si="405"/>
        <v>3.8800746103960199E-2</v>
      </c>
      <c r="AE1374" s="37">
        <f t="shared" si="405"/>
        <v>4.537664974431764E-2</v>
      </c>
      <c r="AF1374" s="37">
        <f t="shared" si="405"/>
        <v>0</v>
      </c>
      <c r="AG1374" s="37">
        <f t="shared" si="405"/>
        <v>0.14825042305374941</v>
      </c>
      <c r="AH1374" s="37">
        <f t="shared" si="405"/>
        <v>0</v>
      </c>
      <c r="AI1374" s="37">
        <f t="shared" si="405"/>
        <v>0</v>
      </c>
      <c r="AJ1374" s="37">
        <f t="shared" si="405"/>
        <v>0.76757218109797287</v>
      </c>
      <c r="AK1374" s="38">
        <f t="shared" si="405"/>
        <v>0</v>
      </c>
      <c r="AL1374" s="8">
        <f t="shared" si="421"/>
        <v>3.4366301422811567E-4</v>
      </c>
      <c r="AM1374" s="23">
        <f t="shared" si="422"/>
        <v>1.3412518358086292</v>
      </c>
    </row>
    <row r="1375" spans="2:39" x14ac:dyDescent="0.35">
      <c r="B1375" s="16">
        <v>38068</v>
      </c>
      <c r="C1375" s="5">
        <v>2.0100000000000003E-2</v>
      </c>
      <c r="D1375" s="35">
        <f t="shared" si="406"/>
        <v>8.2135523613963042E-3</v>
      </c>
      <c r="E1375" s="36">
        <f t="shared" si="407"/>
        <v>1.1891255495569275</v>
      </c>
      <c r="F1375" s="7">
        <v>1.5138787092731061</v>
      </c>
      <c r="G1375" s="7">
        <v>1.3218217479979899</v>
      </c>
      <c r="H1375" s="7">
        <v>0.92436798735396697</v>
      </c>
      <c r="I1375" s="7">
        <v>0.88084391572678289</v>
      </c>
      <c r="J1375" s="7">
        <v>1.2447153913577098</v>
      </c>
      <c r="K1375" s="7">
        <v>2.3011567864784044</v>
      </c>
      <c r="L1375" s="7">
        <v>2.5160655847693678</v>
      </c>
      <c r="M1375" s="7">
        <v>1.1588108333411069</v>
      </c>
      <c r="N1375" s="7">
        <v>1.2073697716824097</v>
      </c>
      <c r="O1375" s="8">
        <v>2.1847139848868875</v>
      </c>
      <c r="P1375" s="32">
        <f t="shared" si="408"/>
        <v>1.6427104722782637E-4</v>
      </c>
      <c r="Q1375" s="33">
        <f t="shared" si="409"/>
        <v>4.6882635885998614E-3</v>
      </c>
      <c r="R1375" s="33">
        <f t="shared" si="410"/>
        <v>1.7200590868173826E-3</v>
      </c>
      <c r="S1375" s="33">
        <f t="shared" si="411"/>
        <v>-1.2486823556587034E-2</v>
      </c>
      <c r="T1375" s="33">
        <f t="shared" si="412"/>
        <v>-2.7015513174805772E-2</v>
      </c>
      <c r="U1375" s="33">
        <f t="shared" si="413"/>
        <v>-1.8868994157209107E-2</v>
      </c>
      <c r="V1375" s="33">
        <f t="shared" si="414"/>
        <v>-1.7021277531111823E-2</v>
      </c>
      <c r="W1375" s="33">
        <f t="shared" si="415"/>
        <v>-5.5206001937191385E-4</v>
      </c>
      <c r="X1375" s="33">
        <f t="shared" si="416"/>
        <v>4.9776062504203189E-4</v>
      </c>
      <c r="Y1375" s="33">
        <f t="shared" si="417"/>
        <v>6.7643960308139128E-4</v>
      </c>
      <c r="Z1375" s="34">
        <f t="shared" si="418"/>
        <v>-5.9560048919138353E-4</v>
      </c>
      <c r="AA1375" s="39">
        <f t="shared" si="419"/>
        <v>0</v>
      </c>
      <c r="AB1375" s="37">
        <f t="shared" si="420"/>
        <v>0</v>
      </c>
      <c r="AC1375" s="37">
        <f t="shared" si="405"/>
        <v>0</v>
      </c>
      <c r="AD1375" s="37">
        <f t="shared" si="405"/>
        <v>3.8800746103960199E-2</v>
      </c>
      <c r="AE1375" s="37">
        <f t="shared" si="405"/>
        <v>4.537664974431764E-2</v>
      </c>
      <c r="AF1375" s="37">
        <f t="shared" si="405"/>
        <v>0</v>
      </c>
      <c r="AG1375" s="37">
        <f t="shared" si="405"/>
        <v>0.14825042305374941</v>
      </c>
      <c r="AH1375" s="37">
        <f t="shared" si="405"/>
        <v>0</v>
      </c>
      <c r="AI1375" s="37">
        <f t="shared" si="405"/>
        <v>0</v>
      </c>
      <c r="AJ1375" s="37">
        <f t="shared" si="405"/>
        <v>0.76757218109797287</v>
      </c>
      <c r="AK1375" s="38">
        <f t="shared" si="405"/>
        <v>0</v>
      </c>
      <c r="AL1375" s="8">
        <f t="shared" si="421"/>
        <v>-3.7145669228446187E-3</v>
      </c>
      <c r="AM1375" s="23">
        <f t="shared" si="422"/>
        <v>1.3362696661041298</v>
      </c>
    </row>
    <row r="1376" spans="2:39" x14ac:dyDescent="0.35">
      <c r="B1376" s="16">
        <v>38069</v>
      </c>
      <c r="C1376" s="5">
        <v>2.0300000000000002E-2</v>
      </c>
      <c r="D1376" s="35">
        <f t="shared" si="406"/>
        <v>2.7378507871321013E-3</v>
      </c>
      <c r="E1376" s="36">
        <f t="shared" si="407"/>
        <v>1.1891909880881968</v>
      </c>
      <c r="F1376" s="7">
        <v>1.5142347069144051</v>
      </c>
      <c r="G1376" s="7">
        <v>1.3214838776558464</v>
      </c>
      <c r="H1376" s="7">
        <v>0.92272823061468578</v>
      </c>
      <c r="I1376" s="7">
        <v>0.8885423091722362</v>
      </c>
      <c r="J1376" s="7">
        <v>1.2650093288940047</v>
      </c>
      <c r="K1376" s="7">
        <v>2.2862898797553886</v>
      </c>
      <c r="L1376" s="7">
        <v>2.5170834610552184</v>
      </c>
      <c r="M1376" s="7">
        <v>1.159134394515547</v>
      </c>
      <c r="N1376" s="7">
        <v>1.2072649396490407</v>
      </c>
      <c r="O1376" s="8">
        <v>2.1871459250626644</v>
      </c>
      <c r="P1376" s="32">
        <f t="shared" si="408"/>
        <v>5.5030800821365133E-5</v>
      </c>
      <c r="Q1376" s="33">
        <f t="shared" si="409"/>
        <v>2.3515598648593539E-4</v>
      </c>
      <c r="R1376" s="33">
        <f t="shared" si="410"/>
        <v>-2.5560961049042596E-4</v>
      </c>
      <c r="S1376" s="33">
        <f t="shared" si="411"/>
        <v>-1.7739220329070493E-3</v>
      </c>
      <c r="T1376" s="33">
        <f t="shared" si="412"/>
        <v>8.7397929508332695E-3</v>
      </c>
      <c r="U1376" s="33">
        <f t="shared" si="413"/>
        <v>1.6304078568642799E-2</v>
      </c>
      <c r="V1376" s="33">
        <f t="shared" si="414"/>
        <v>-6.4606231137198655E-3</v>
      </c>
      <c r="W1376" s="33">
        <f t="shared" si="415"/>
        <v>4.0455077642342907E-4</v>
      </c>
      <c r="X1376" s="33">
        <f t="shared" si="416"/>
        <v>2.7921828578980623E-4</v>
      </c>
      <c r="Y1376" s="33">
        <f t="shared" si="417"/>
        <v>-8.6826783167626154E-5</v>
      </c>
      <c r="Z1376" s="34">
        <f t="shared" si="418"/>
        <v>1.1131618109281316E-3</v>
      </c>
      <c r="AA1376" s="39">
        <f t="shared" si="419"/>
        <v>0</v>
      </c>
      <c r="AB1376" s="37">
        <f t="shared" si="420"/>
        <v>0</v>
      </c>
      <c r="AC1376" s="37">
        <f t="shared" si="405"/>
        <v>0</v>
      </c>
      <c r="AD1376" s="37">
        <f t="shared" si="405"/>
        <v>3.8800746103960199E-2</v>
      </c>
      <c r="AE1376" s="37">
        <f t="shared" si="405"/>
        <v>4.537664974431764E-2</v>
      </c>
      <c r="AF1376" s="37">
        <f t="shared" si="405"/>
        <v>0</v>
      </c>
      <c r="AG1376" s="37">
        <f t="shared" si="405"/>
        <v>0.14825042305374941</v>
      </c>
      <c r="AH1376" s="37">
        <f t="shared" si="405"/>
        <v>0</v>
      </c>
      <c r="AI1376" s="37">
        <f t="shared" si="405"/>
        <v>0</v>
      </c>
      <c r="AJ1376" s="37">
        <f t="shared" si="405"/>
        <v>0.76757218109797287</v>
      </c>
      <c r="AK1376" s="38">
        <f t="shared" si="405"/>
        <v>0</v>
      </c>
      <c r="AL1376" s="8">
        <f t="shared" si="421"/>
        <v>-6.9668290797272718E-4</v>
      </c>
      <c r="AM1376" s="23">
        <f t="shared" si="422"/>
        <v>1.3353387098673126</v>
      </c>
    </row>
    <row r="1377" spans="2:39" x14ac:dyDescent="0.35">
      <c r="B1377" s="16">
        <v>38070</v>
      </c>
      <c r="C1377" s="5">
        <v>2.0499999999999997E-2</v>
      </c>
      <c r="D1377" s="35">
        <f t="shared" si="406"/>
        <v>2.7378507871321013E-3</v>
      </c>
      <c r="E1377" s="36">
        <f t="shared" si="407"/>
        <v>1.1892570813860974</v>
      </c>
      <c r="F1377" s="7">
        <v>1.5151369741300384</v>
      </c>
      <c r="G1377" s="7">
        <v>1.3241580060366995</v>
      </c>
      <c r="H1377" s="7">
        <v>0.92299821437005347</v>
      </c>
      <c r="I1377" s="7">
        <v>0.89191506861391878</v>
      </c>
      <c r="J1377" s="7">
        <v>1.2757445515882491</v>
      </c>
      <c r="K1377" s="7">
        <v>2.2901486499476156</v>
      </c>
      <c r="L1377" s="7">
        <v>2.4990119949893104</v>
      </c>
      <c r="M1377" s="7">
        <v>1.1590654238539513</v>
      </c>
      <c r="N1377" s="7">
        <v>1.2065433876167626</v>
      </c>
      <c r="O1377" s="8">
        <v>2.1863751236337925</v>
      </c>
      <c r="P1377" s="32">
        <f t="shared" si="408"/>
        <v>5.5578370978803804E-5</v>
      </c>
      <c r="Q1377" s="33">
        <f t="shared" si="409"/>
        <v>5.9585691142416408E-4</v>
      </c>
      <c r="R1377" s="33">
        <f t="shared" si="410"/>
        <v>2.0235800270198556E-3</v>
      </c>
      <c r="S1377" s="33">
        <f t="shared" si="411"/>
        <v>2.9259292867611641E-4</v>
      </c>
      <c r="T1377" s="33">
        <f t="shared" si="412"/>
        <v>3.7958343759956215E-3</v>
      </c>
      <c r="U1377" s="33">
        <f t="shared" si="413"/>
        <v>8.4862794677016407E-3</v>
      </c>
      <c r="V1377" s="33">
        <f t="shared" si="414"/>
        <v>1.6877869365541365E-3</v>
      </c>
      <c r="W1377" s="33">
        <f t="shared" si="415"/>
        <v>-7.1795259654727772E-3</v>
      </c>
      <c r="X1377" s="33">
        <f t="shared" si="416"/>
        <v>-5.9501867878397618E-5</v>
      </c>
      <c r="Y1377" s="33">
        <f t="shared" si="417"/>
        <v>-5.9767496643103879E-4</v>
      </c>
      <c r="Z1377" s="34">
        <f t="shared" si="418"/>
        <v>-3.5242341173458147E-4</v>
      </c>
      <c r="AA1377" s="39">
        <f t="shared" si="419"/>
        <v>0</v>
      </c>
      <c r="AB1377" s="37">
        <f t="shared" si="420"/>
        <v>0</v>
      </c>
      <c r="AC1377" s="37">
        <f t="shared" si="405"/>
        <v>0</v>
      </c>
      <c r="AD1377" s="37">
        <f t="shared" si="405"/>
        <v>3.8800746103960199E-2</v>
      </c>
      <c r="AE1377" s="37">
        <f t="shared" si="405"/>
        <v>4.537664974431764E-2</v>
      </c>
      <c r="AF1377" s="37">
        <f t="shared" si="405"/>
        <v>0</v>
      </c>
      <c r="AG1377" s="37">
        <f t="shared" si="405"/>
        <v>0.14825042305374941</v>
      </c>
      <c r="AH1377" s="37">
        <f t="shared" si="405"/>
        <v>0</v>
      </c>
      <c r="AI1377" s="37">
        <f t="shared" si="405"/>
        <v>0</v>
      </c>
      <c r="AJ1377" s="37">
        <f t="shared" si="405"/>
        <v>0.76757218109797287</v>
      </c>
      <c r="AK1377" s="38">
        <f t="shared" si="405"/>
        <v>0</v>
      </c>
      <c r="AL1377" s="8">
        <f t="shared" si="421"/>
        <v>-2.494847929801773E-5</v>
      </c>
      <c r="AM1377" s="23">
        <f t="shared" si="422"/>
        <v>1.3353053951971536</v>
      </c>
    </row>
    <row r="1378" spans="2:39" x14ac:dyDescent="0.35">
      <c r="B1378" s="16">
        <v>38071</v>
      </c>
      <c r="C1378" s="5">
        <v>2.0499999999999997E-2</v>
      </c>
      <c r="D1378" s="35">
        <f t="shared" si="406"/>
        <v>2.7378507871321013E-3</v>
      </c>
      <c r="E1378" s="36">
        <f t="shared" si="407"/>
        <v>1.1893238295590431</v>
      </c>
      <c r="F1378" s="7">
        <v>1.5133129856049197</v>
      </c>
      <c r="G1378" s="7">
        <v>1.3261487255433986</v>
      </c>
      <c r="H1378" s="7">
        <v>0.93530631922410223</v>
      </c>
      <c r="I1378" s="7">
        <v>0.90427218042376734</v>
      </c>
      <c r="J1378" s="7">
        <v>1.3139423021097429</v>
      </c>
      <c r="K1378" s="7">
        <v>2.276746416107315</v>
      </c>
      <c r="L1378" s="7">
        <v>2.4416507729435537</v>
      </c>
      <c r="M1378" s="7">
        <v>1.1479877031743226</v>
      </c>
      <c r="N1378" s="7">
        <v>1.2065426097039544</v>
      </c>
      <c r="O1378" s="8">
        <v>2.1870679964741511</v>
      </c>
      <c r="P1378" s="32">
        <f t="shared" si="408"/>
        <v>5.6125941136242474E-5</v>
      </c>
      <c r="Q1378" s="33">
        <f t="shared" si="409"/>
        <v>-1.2038439799583189E-3</v>
      </c>
      <c r="R1378" s="33">
        <f t="shared" si="410"/>
        <v>1.5033851682531019E-3</v>
      </c>
      <c r="S1378" s="33">
        <f t="shared" si="411"/>
        <v>1.3334917297157522E-2</v>
      </c>
      <c r="T1378" s="33">
        <f t="shared" si="412"/>
        <v>1.3854583518868147E-2</v>
      </c>
      <c r="U1378" s="33">
        <f t="shared" si="413"/>
        <v>2.9941535297124622E-2</v>
      </c>
      <c r="V1378" s="33">
        <f t="shared" si="414"/>
        <v>-5.8521239835707117E-3</v>
      </c>
      <c r="W1378" s="33">
        <f t="shared" si="415"/>
        <v>-2.2953560111263926E-2</v>
      </c>
      <c r="X1378" s="33">
        <f t="shared" si="416"/>
        <v>-9.5574593561722487E-3</v>
      </c>
      <c r="Y1378" s="33">
        <f t="shared" si="417"/>
        <v>-6.4474499317235257E-7</v>
      </c>
      <c r="Z1378" s="34">
        <f t="shared" si="418"/>
        <v>3.169048315949663E-4</v>
      </c>
      <c r="AA1378" s="39">
        <f t="shared" si="419"/>
        <v>0</v>
      </c>
      <c r="AB1378" s="37">
        <f t="shared" si="420"/>
        <v>0</v>
      </c>
      <c r="AC1378" s="37">
        <f t="shared" si="405"/>
        <v>0</v>
      </c>
      <c r="AD1378" s="37">
        <f t="shared" si="405"/>
        <v>3.8800746103960199E-2</v>
      </c>
      <c r="AE1378" s="37">
        <f t="shared" si="405"/>
        <v>4.537664974431764E-2</v>
      </c>
      <c r="AF1378" s="37">
        <f t="shared" si="405"/>
        <v>0</v>
      </c>
      <c r="AG1378" s="37">
        <f t="shared" si="405"/>
        <v>0.14825042305374941</v>
      </c>
      <c r="AH1378" s="37">
        <f t="shared" si="405"/>
        <v>0</v>
      </c>
      <c r="AI1378" s="37">
        <f t="shared" si="405"/>
        <v>0</v>
      </c>
      <c r="AJ1378" s="37">
        <f t="shared" si="405"/>
        <v>0.76757218109797287</v>
      </c>
      <c r="AK1378" s="38">
        <f t="shared" si="405"/>
        <v>0</v>
      </c>
      <c r="AL1378" s="8">
        <f t="shared" si="421"/>
        <v>2.780045794053793E-4</v>
      </c>
      <c r="AM1378" s="23">
        <f t="shared" si="422"/>
        <v>1.3356766162119231</v>
      </c>
    </row>
    <row r="1379" spans="2:39" x14ac:dyDescent="0.35">
      <c r="B1379" s="16">
        <v>38072</v>
      </c>
      <c r="C1379" s="5">
        <v>2.0499999999999997E-2</v>
      </c>
      <c r="D1379" s="35">
        <f t="shared" si="406"/>
        <v>2.7378507871321013E-3</v>
      </c>
      <c r="E1379" s="36">
        <f t="shared" si="407"/>
        <v>1.1893905814782928</v>
      </c>
      <c r="F1379" s="7">
        <v>1.5030340505679425</v>
      </c>
      <c r="G1379" s="7">
        <v>1.3215687816477681</v>
      </c>
      <c r="H1379" s="7">
        <v>0.93535881417151945</v>
      </c>
      <c r="I1379" s="7">
        <v>0.90465613113835253</v>
      </c>
      <c r="J1379" s="7">
        <v>1.3251725570724167</v>
      </c>
      <c r="K1379" s="7">
        <v>2.2930915723474796</v>
      </c>
      <c r="L1379" s="7">
        <v>2.4468832028185132</v>
      </c>
      <c r="M1379" s="7">
        <v>1.1466411668832301</v>
      </c>
      <c r="N1379" s="7">
        <v>1.206439452456868</v>
      </c>
      <c r="O1379" s="8">
        <v>2.1812296431804126</v>
      </c>
      <c r="P1379" s="32">
        <f t="shared" si="408"/>
        <v>5.6125941136242474E-5</v>
      </c>
      <c r="Q1379" s="33">
        <f t="shared" si="409"/>
        <v>-6.7923391491075957E-3</v>
      </c>
      <c r="R1379" s="33">
        <f t="shared" si="410"/>
        <v>-3.4535673167078729E-3</v>
      </c>
      <c r="S1379" s="33">
        <f t="shared" si="411"/>
        <v>5.6125941136242474E-5</v>
      </c>
      <c r="T1379" s="33">
        <f t="shared" si="412"/>
        <v>4.2459640238545759E-4</v>
      </c>
      <c r="U1379" s="33">
        <f t="shared" si="413"/>
        <v>8.54699247040136E-3</v>
      </c>
      <c r="V1379" s="33">
        <f t="shared" si="414"/>
        <v>7.1791729305150653E-3</v>
      </c>
      <c r="W1379" s="33">
        <f t="shared" si="415"/>
        <v>2.1429886423320887E-3</v>
      </c>
      <c r="X1379" s="33">
        <f t="shared" si="416"/>
        <v>-1.1729535842319727E-3</v>
      </c>
      <c r="Y1379" s="33">
        <f t="shared" si="417"/>
        <v>-8.5498221328195179E-5</v>
      </c>
      <c r="Z1379" s="34">
        <f t="shared" si="418"/>
        <v>-2.6694886958936737E-3</v>
      </c>
      <c r="AA1379" s="39">
        <f t="shared" si="419"/>
        <v>0</v>
      </c>
      <c r="AB1379" s="37">
        <f t="shared" si="420"/>
        <v>0</v>
      </c>
      <c r="AC1379" s="37">
        <f t="shared" si="405"/>
        <v>0</v>
      </c>
      <c r="AD1379" s="37">
        <f t="shared" si="405"/>
        <v>3.8800746103960199E-2</v>
      </c>
      <c r="AE1379" s="37">
        <f t="shared" si="405"/>
        <v>4.537664974431764E-2</v>
      </c>
      <c r="AF1379" s="37">
        <f t="shared" si="405"/>
        <v>0</v>
      </c>
      <c r="AG1379" s="37">
        <f t="shared" si="405"/>
        <v>0.14825042305374941</v>
      </c>
      <c r="AH1379" s="37">
        <f t="shared" si="405"/>
        <v>0</v>
      </c>
      <c r="AI1379" s="37">
        <f t="shared" si="405"/>
        <v>0</v>
      </c>
      <c r="AJ1379" s="37">
        <f t="shared" si="405"/>
        <v>0.76757218109797287</v>
      </c>
      <c r="AK1379" s="38">
        <f t="shared" si="405"/>
        <v>0</v>
      </c>
      <c r="AL1379" s="8">
        <f t="shared" si="421"/>
        <v>1.0201338585256198E-3</v>
      </c>
      <c r="AM1379" s="23">
        <f t="shared" si="422"/>
        <v>1.3370391851521619</v>
      </c>
    </row>
    <row r="1380" spans="2:39" x14ac:dyDescent="0.35">
      <c r="B1380" s="16">
        <v>38075</v>
      </c>
      <c r="C1380" s="5">
        <v>2.06E-2</v>
      </c>
      <c r="D1380" s="35">
        <f t="shared" si="406"/>
        <v>8.2135523613963042E-3</v>
      </c>
      <c r="E1380" s="36">
        <f t="shared" si="407"/>
        <v>1.189590848475585</v>
      </c>
      <c r="F1380" s="7">
        <v>1.4991954375651808</v>
      </c>
      <c r="G1380" s="7">
        <v>1.315766981195696</v>
      </c>
      <c r="H1380" s="7">
        <v>0.94884392557460118</v>
      </c>
      <c r="I1380" s="7">
        <v>0.91977607153954177</v>
      </c>
      <c r="J1380" s="7">
        <v>1.3377802703643624</v>
      </c>
      <c r="K1380" s="7">
        <v>2.324794119589348</v>
      </c>
      <c r="L1380" s="7">
        <v>2.4414249691916026</v>
      </c>
      <c r="M1380" s="7">
        <v>1.1458452379506394</v>
      </c>
      <c r="N1380" s="7">
        <v>1.2069537305016889</v>
      </c>
      <c r="O1380" s="8">
        <v>2.1752574033699386</v>
      </c>
      <c r="P1380" s="32">
        <f t="shared" si="408"/>
        <v>1.6837782340872742E-4</v>
      </c>
      <c r="Q1380" s="33">
        <f t="shared" si="409"/>
        <v>-2.5539095413781299E-3</v>
      </c>
      <c r="R1380" s="33">
        <f t="shared" si="410"/>
        <v>-4.3900858832623957E-3</v>
      </c>
      <c r="S1380" s="33">
        <f t="shared" si="411"/>
        <v>1.4417046377037668E-2</v>
      </c>
      <c r="T1380" s="33">
        <f t="shared" si="412"/>
        <v>1.671346700780485E-2</v>
      </c>
      <c r="U1380" s="33">
        <f t="shared" si="413"/>
        <v>9.5140162876590217E-3</v>
      </c>
      <c r="V1380" s="33">
        <f t="shared" si="414"/>
        <v>1.3825242578260344E-2</v>
      </c>
      <c r="W1380" s="33">
        <f t="shared" si="415"/>
        <v>-2.230688257054303E-3</v>
      </c>
      <c r="X1380" s="33">
        <f t="shared" si="416"/>
        <v>-6.9413950552132953E-4</v>
      </c>
      <c r="Y1380" s="33">
        <f t="shared" si="417"/>
        <v>4.2627754237778426E-4</v>
      </c>
      <c r="Z1380" s="34">
        <f t="shared" si="418"/>
        <v>-2.7380151508329398E-3</v>
      </c>
      <c r="AA1380" s="39">
        <f t="shared" si="419"/>
        <v>0</v>
      </c>
      <c r="AB1380" s="37">
        <f t="shared" si="420"/>
        <v>0</v>
      </c>
      <c r="AC1380" s="37">
        <f t="shared" si="405"/>
        <v>0</v>
      </c>
      <c r="AD1380" s="37">
        <f t="shared" si="405"/>
        <v>3.8800746103960199E-2</v>
      </c>
      <c r="AE1380" s="37">
        <f t="shared" si="405"/>
        <v>4.537664974431764E-2</v>
      </c>
      <c r="AF1380" s="37">
        <f t="shared" si="405"/>
        <v>0</v>
      </c>
      <c r="AG1380" s="37">
        <f t="shared" si="405"/>
        <v>0.14825042305374941</v>
      </c>
      <c r="AH1380" s="37">
        <f t="shared" si="405"/>
        <v>0</v>
      </c>
      <c r="AI1380" s="37">
        <f t="shared" si="405"/>
        <v>0</v>
      </c>
      <c r="AJ1380" s="37">
        <f t="shared" si="405"/>
        <v>0.76757218109797287</v>
      </c>
      <c r="AK1380" s="38">
        <f t="shared" si="405"/>
        <v>0</v>
      </c>
      <c r="AL1380" s="8">
        <f t="shared" si="421"/>
        <v>3.6945901384746317E-3</v>
      </c>
      <c r="AM1380" s="23">
        <f t="shared" si="422"/>
        <v>1.3419789969403793</v>
      </c>
    </row>
    <row r="1381" spans="2:39" x14ac:dyDescent="0.35">
      <c r="B1381" s="16">
        <v>38076</v>
      </c>
      <c r="C1381" s="5">
        <v>2.0499999999999997E-2</v>
      </c>
      <c r="D1381" s="35">
        <f t="shared" si="406"/>
        <v>2.7378507871321013E-3</v>
      </c>
      <c r="E1381" s="36">
        <f t="shared" si="407"/>
        <v>1.1896579410737467</v>
      </c>
      <c r="F1381" s="7">
        <v>1.4984616075024195</v>
      </c>
      <c r="G1381" s="7">
        <v>1.3166627350609985</v>
      </c>
      <c r="H1381" s="7">
        <v>0.9524903780743591</v>
      </c>
      <c r="I1381" s="7">
        <v>0.91384138533703885</v>
      </c>
      <c r="J1381" s="7">
        <v>1.3187259781430543</v>
      </c>
      <c r="K1381" s="7">
        <v>2.343250804887524</v>
      </c>
      <c r="L1381" s="7">
        <v>2.4852478856041151</v>
      </c>
      <c r="M1381" s="7">
        <v>1.146170099892716</v>
      </c>
      <c r="N1381" s="7">
        <v>1.2079829127504509</v>
      </c>
      <c r="O1381" s="8">
        <v>2.1828064071897844</v>
      </c>
      <c r="P1381" s="32">
        <f t="shared" si="408"/>
        <v>5.6399726214850787E-5</v>
      </c>
      <c r="Q1381" s="33">
        <f t="shared" si="409"/>
        <v>-4.8948258804271116E-4</v>
      </c>
      <c r="R1381" s="33">
        <f t="shared" si="410"/>
        <v>6.80784575159743E-4</v>
      </c>
      <c r="S1381" s="33">
        <f t="shared" si="411"/>
        <v>3.843047735748284E-3</v>
      </c>
      <c r="T1381" s="33">
        <f t="shared" si="412"/>
        <v>-6.4523163693194219E-3</v>
      </c>
      <c r="U1381" s="33">
        <f t="shared" si="413"/>
        <v>-1.4243215155294919E-2</v>
      </c>
      <c r="V1381" s="33">
        <f t="shared" si="414"/>
        <v>7.9390622776678299E-3</v>
      </c>
      <c r="W1381" s="33">
        <f t="shared" si="415"/>
        <v>1.7949728935156672E-2</v>
      </c>
      <c r="X1381" s="33">
        <f t="shared" si="416"/>
        <v>2.8351293116823939E-4</v>
      </c>
      <c r="Y1381" s="33">
        <f t="shared" si="417"/>
        <v>8.527106075013613E-4</v>
      </c>
      <c r="Z1381" s="34">
        <f t="shared" si="418"/>
        <v>3.4703956452006857E-3</v>
      </c>
      <c r="AA1381" s="39">
        <f t="shared" si="419"/>
        <v>0</v>
      </c>
      <c r="AB1381" s="37">
        <f t="shared" si="420"/>
        <v>0</v>
      </c>
      <c r="AC1381" s="37">
        <f t="shared" si="405"/>
        <v>0</v>
      </c>
      <c r="AD1381" s="37">
        <f t="shared" si="405"/>
        <v>3.8800746103960199E-2</v>
      </c>
      <c r="AE1381" s="37">
        <f t="shared" si="405"/>
        <v>4.537664974431764E-2</v>
      </c>
      <c r="AF1381" s="37">
        <f t="shared" si="405"/>
        <v>0</v>
      </c>
      <c r="AG1381" s="37">
        <f t="shared" si="405"/>
        <v>0.14825042305374941</v>
      </c>
      <c r="AH1381" s="37">
        <f t="shared" si="405"/>
        <v>0</v>
      </c>
      <c r="AI1381" s="37">
        <f t="shared" si="405"/>
        <v>0</v>
      </c>
      <c r="AJ1381" s="37">
        <f t="shared" ref="AC1381:AK1410" si="423">AJ$8</f>
        <v>0.76757218109797287</v>
      </c>
      <c r="AK1381" s="38">
        <f t="shared" si="423"/>
        <v>0</v>
      </c>
      <c r="AL1381" s="8">
        <f t="shared" si="421"/>
        <v>1.68781490168955E-3</v>
      </c>
      <c r="AM1381" s="23">
        <f t="shared" si="422"/>
        <v>1.3442440090891694</v>
      </c>
    </row>
    <row r="1382" spans="2:39" x14ac:dyDescent="0.35">
      <c r="B1382" s="16">
        <v>38077</v>
      </c>
      <c r="C1382" s="5">
        <v>2.06E-2</v>
      </c>
      <c r="D1382" s="35">
        <f t="shared" si="406"/>
        <v>2.7378507871321013E-3</v>
      </c>
      <c r="E1382" s="36">
        <f t="shared" si="407"/>
        <v>1.1897247117453196</v>
      </c>
      <c r="F1382" s="7">
        <v>1.5059115819385744</v>
      </c>
      <c r="G1382" s="7">
        <v>1.3190644753832192</v>
      </c>
      <c r="H1382" s="7">
        <v>0.95169393795804003</v>
      </c>
      <c r="I1382" s="7">
        <v>0.91422596673599033</v>
      </c>
      <c r="J1382" s="7">
        <v>1.3176962919371515</v>
      </c>
      <c r="K1382" s="7">
        <v>2.3713335493660175</v>
      </c>
      <c r="L1382" s="7">
        <v>2.4898956018999097</v>
      </c>
      <c r="M1382" s="7">
        <v>1.1463963508794741</v>
      </c>
      <c r="N1382" s="7">
        <v>1.2102457757126674</v>
      </c>
      <c r="O1382" s="8">
        <v>2.1881443387859534</v>
      </c>
      <c r="P1382" s="32">
        <f t="shared" si="408"/>
        <v>5.6125941136242474E-5</v>
      </c>
      <c r="Q1382" s="33">
        <f t="shared" si="409"/>
        <v>4.9717486246259046E-3</v>
      </c>
      <c r="R1382" s="33">
        <f t="shared" si="410"/>
        <v>1.8241120206909933E-3</v>
      </c>
      <c r="S1382" s="33">
        <f t="shared" si="411"/>
        <v>-8.3616604918279602E-4</v>
      </c>
      <c r="T1382" s="33">
        <f t="shared" si="412"/>
        <v>4.2084042714884973E-4</v>
      </c>
      <c r="U1382" s="33">
        <f t="shared" si="413"/>
        <v>-7.8081892900350169E-4</v>
      </c>
      <c r="V1382" s="33">
        <f t="shared" si="414"/>
        <v>1.1984523560140792E-2</v>
      </c>
      <c r="W1382" s="33">
        <f t="shared" si="415"/>
        <v>1.8701218187193724E-3</v>
      </c>
      <c r="X1382" s="33">
        <f t="shared" si="416"/>
        <v>1.9739739047386351E-4</v>
      </c>
      <c r="Y1382" s="33">
        <f t="shared" si="417"/>
        <v>1.8732574263524704E-3</v>
      </c>
      <c r="Z1382" s="34">
        <f t="shared" si="418"/>
        <v>2.4454443502579526E-3</v>
      </c>
      <c r="AA1382" s="39">
        <f t="shared" si="419"/>
        <v>0</v>
      </c>
      <c r="AB1382" s="37">
        <f t="shared" si="420"/>
        <v>0</v>
      </c>
      <c r="AC1382" s="37">
        <f t="shared" si="423"/>
        <v>0</v>
      </c>
      <c r="AD1382" s="37">
        <f t="shared" si="423"/>
        <v>3.8800746103960199E-2</v>
      </c>
      <c r="AE1382" s="37">
        <f t="shared" si="423"/>
        <v>4.537664974431764E-2</v>
      </c>
      <c r="AF1382" s="37">
        <f t="shared" si="423"/>
        <v>0</v>
      </c>
      <c r="AG1382" s="37">
        <f t="shared" si="423"/>
        <v>0.14825042305374941</v>
      </c>
      <c r="AH1382" s="37">
        <f t="shared" si="423"/>
        <v>0</v>
      </c>
      <c r="AI1382" s="37">
        <f t="shared" si="423"/>
        <v>0</v>
      </c>
      <c r="AJ1382" s="37">
        <f t="shared" si="423"/>
        <v>0.76757218109797287</v>
      </c>
      <c r="AK1382" s="38">
        <f t="shared" si="423"/>
        <v>0</v>
      </c>
      <c r="AL1382" s="8">
        <f t="shared" si="421"/>
        <v>3.2012234384777294E-3</v>
      </c>
      <c r="AM1382" s="23">
        <f t="shared" si="422"/>
        <v>1.3485472345180989</v>
      </c>
    </row>
    <row r="1383" spans="2:39" x14ac:dyDescent="0.35">
      <c r="B1383" s="16">
        <v>38078</v>
      </c>
      <c r="C1383" s="5">
        <v>2.0199999999999999E-2</v>
      </c>
      <c r="D1383" s="35">
        <f t="shared" si="406"/>
        <v>2.7378507871321013E-3</v>
      </c>
      <c r="E1383" s="36">
        <f t="shared" si="407"/>
        <v>1.1897918118933331</v>
      </c>
      <c r="F1383" s="7">
        <v>1.4989030530937726</v>
      </c>
      <c r="G1383" s="7">
        <v>1.3170847767202536</v>
      </c>
      <c r="H1383" s="7">
        <v>0.95894271309956003</v>
      </c>
      <c r="I1383" s="7">
        <v>0.92458956378868618</v>
      </c>
      <c r="J1383" s="7">
        <v>1.3216951009928781</v>
      </c>
      <c r="K1383" s="7">
        <v>2.387773161987425</v>
      </c>
      <c r="L1383" s="7">
        <v>2.4546169443424235</v>
      </c>
      <c r="M1383" s="7">
        <v>1.1436734515151985</v>
      </c>
      <c r="N1383" s="7">
        <v>1.210246020318374</v>
      </c>
      <c r="O1383" s="8">
        <v>2.1905687457511642</v>
      </c>
      <c r="P1383" s="32">
        <f t="shared" si="408"/>
        <v>5.6399726214850787E-5</v>
      </c>
      <c r="Q1383" s="33">
        <f t="shared" si="409"/>
        <v>-4.6540108522040713E-3</v>
      </c>
      <c r="R1383" s="33">
        <f t="shared" si="410"/>
        <v>-1.5008354025989323E-3</v>
      </c>
      <c r="S1383" s="33">
        <f t="shared" si="411"/>
        <v>7.6167083264953028E-3</v>
      </c>
      <c r="T1383" s="33">
        <f t="shared" si="412"/>
        <v>1.1335925066421337E-2</v>
      </c>
      <c r="U1383" s="33">
        <f t="shared" si="413"/>
        <v>3.0346970543932983E-3</v>
      </c>
      <c r="V1383" s="33">
        <f t="shared" si="414"/>
        <v>6.9326445559725336E-3</v>
      </c>
      <c r="W1383" s="33">
        <f t="shared" si="415"/>
        <v>-1.4168729616842901E-2</v>
      </c>
      <c r="X1383" s="33">
        <f t="shared" si="416"/>
        <v>-2.37518146510729E-3</v>
      </c>
      <c r="Y1383" s="33">
        <f t="shared" si="417"/>
        <v>2.0211242324208456E-7</v>
      </c>
      <c r="Z1383" s="34">
        <f t="shared" si="418"/>
        <v>1.1079739678214739E-3</v>
      </c>
      <c r="AA1383" s="39">
        <f t="shared" si="419"/>
        <v>0</v>
      </c>
      <c r="AB1383" s="37">
        <f t="shared" si="420"/>
        <v>0</v>
      </c>
      <c r="AC1383" s="37">
        <f t="shared" si="423"/>
        <v>0</v>
      </c>
      <c r="AD1383" s="37">
        <f t="shared" si="423"/>
        <v>3.8800746103960199E-2</v>
      </c>
      <c r="AE1383" s="37">
        <f t="shared" si="423"/>
        <v>4.537664974431764E-2</v>
      </c>
      <c r="AF1383" s="37">
        <f t="shared" si="423"/>
        <v>0</v>
      </c>
      <c r="AG1383" s="37">
        <f t="shared" si="423"/>
        <v>0.14825042305374941</v>
      </c>
      <c r="AH1383" s="37">
        <f t="shared" si="423"/>
        <v>0</v>
      </c>
      <c r="AI1383" s="37">
        <f t="shared" si="423"/>
        <v>0</v>
      </c>
      <c r="AJ1383" s="37">
        <f t="shared" si="423"/>
        <v>0.76757218109797287</v>
      </c>
      <c r="AK1383" s="38">
        <f t="shared" si="423"/>
        <v>0</v>
      </c>
      <c r="AL1383" s="8">
        <f t="shared" si="421"/>
        <v>1.8378428913688313E-3</v>
      </c>
      <c r="AM1383" s="23">
        <f t="shared" si="422"/>
        <v>1.351025652466733</v>
      </c>
    </row>
    <row r="1384" spans="2:39" x14ac:dyDescent="0.35">
      <c r="B1384" s="16">
        <v>38079</v>
      </c>
      <c r="C1384" s="5">
        <v>2.0199999999999999E-2</v>
      </c>
      <c r="D1384" s="35">
        <f t="shared" si="406"/>
        <v>2.7378507871321013E-3</v>
      </c>
      <c r="E1384" s="36">
        <f t="shared" si="407"/>
        <v>1.189857612836797</v>
      </c>
      <c r="F1384" s="7">
        <v>1.4736117787047707</v>
      </c>
      <c r="G1384" s="7">
        <v>1.3025042732899756</v>
      </c>
      <c r="H1384" s="7">
        <v>0.9661828290283232</v>
      </c>
      <c r="I1384" s="7">
        <v>0.95092837636681993</v>
      </c>
      <c r="J1384" s="7">
        <v>1.350344979743183</v>
      </c>
      <c r="K1384" s="7">
        <v>2.3973999549615952</v>
      </c>
      <c r="L1384" s="7">
        <v>2.4544176862968032</v>
      </c>
      <c r="M1384" s="7">
        <v>1.145668437955168</v>
      </c>
      <c r="N1384" s="7">
        <v>1.2084964566848269</v>
      </c>
      <c r="O1384" s="8">
        <v>2.1624168260489851</v>
      </c>
      <c r="P1384" s="32">
        <f t="shared" si="408"/>
        <v>5.5304585899973446E-5</v>
      </c>
      <c r="Q1384" s="33">
        <f t="shared" si="409"/>
        <v>-1.6873188920924598E-2</v>
      </c>
      <c r="R1384" s="33">
        <f t="shared" si="410"/>
        <v>-1.1070284683257547E-2</v>
      </c>
      <c r="S1384" s="33">
        <f t="shared" si="411"/>
        <v>7.5501026597941667E-3</v>
      </c>
      <c r="T1384" s="33">
        <f t="shared" si="412"/>
        <v>2.8487032094765663E-2</v>
      </c>
      <c r="U1384" s="33">
        <f t="shared" si="413"/>
        <v>2.1676617193165493E-2</v>
      </c>
      <c r="V1384" s="33">
        <f t="shared" si="414"/>
        <v>4.0317033156356263E-3</v>
      </c>
      <c r="W1384" s="33">
        <f t="shared" si="415"/>
        <v>-8.1176839457408612E-5</v>
      </c>
      <c r="X1384" s="33">
        <f t="shared" si="416"/>
        <v>1.7443671856913756E-3</v>
      </c>
      <c r="Y1384" s="33">
        <f t="shared" si="417"/>
        <v>-1.4456264298121635E-3</v>
      </c>
      <c r="Z1384" s="34">
        <f t="shared" si="418"/>
        <v>-1.2851420324873519E-2</v>
      </c>
      <c r="AA1384" s="39">
        <f t="shared" si="419"/>
        <v>0</v>
      </c>
      <c r="AB1384" s="37">
        <f t="shared" si="420"/>
        <v>0</v>
      </c>
      <c r="AC1384" s="37">
        <f t="shared" si="423"/>
        <v>0</v>
      </c>
      <c r="AD1384" s="37">
        <f t="shared" si="423"/>
        <v>3.8800746103960199E-2</v>
      </c>
      <c r="AE1384" s="37">
        <f t="shared" si="423"/>
        <v>4.537664974431764E-2</v>
      </c>
      <c r="AF1384" s="37">
        <f t="shared" si="423"/>
        <v>0</v>
      </c>
      <c r="AG1384" s="37">
        <f t="shared" si="423"/>
        <v>0.14825042305374941</v>
      </c>
      <c r="AH1384" s="37">
        <f t="shared" si="423"/>
        <v>0</v>
      </c>
      <c r="AI1384" s="37">
        <f t="shared" si="423"/>
        <v>0</v>
      </c>
      <c r="AJ1384" s="37">
        <f t="shared" si="423"/>
        <v>0.76757218109797287</v>
      </c>
      <c r="AK1384" s="38">
        <f t="shared" si="423"/>
        <v>0</v>
      </c>
      <c r="AL1384" s="8">
        <f t="shared" si="421"/>
        <v>1.0736747843672126E-3</v>
      </c>
      <c r="AM1384" s="23">
        <f t="shared" si="422"/>
        <v>1.3524762146428198</v>
      </c>
    </row>
    <row r="1385" spans="2:39" x14ac:dyDescent="0.35">
      <c r="B1385" s="16">
        <v>38082</v>
      </c>
      <c r="C1385" s="5">
        <v>2.2600000000000002E-2</v>
      </c>
      <c r="D1385" s="35">
        <f t="shared" si="406"/>
        <v>8.2135523613963042E-3</v>
      </c>
      <c r="E1385" s="36">
        <f t="shared" si="407"/>
        <v>1.1900550265844709</v>
      </c>
      <c r="F1385" s="7">
        <v>1.4670341258697657</v>
      </c>
      <c r="G1385" s="7">
        <v>1.3010767383001811</v>
      </c>
      <c r="H1385" s="7">
        <v>0.97163754027172522</v>
      </c>
      <c r="I1385" s="7">
        <v>0.95574528893443988</v>
      </c>
      <c r="J1385" s="7">
        <v>1.3544943801040759</v>
      </c>
      <c r="K1385" s="7">
        <v>2.4144897902855629</v>
      </c>
      <c r="L1385" s="7">
        <v>2.4383612123797627</v>
      </c>
      <c r="M1385" s="7">
        <v>1.1454594430626808</v>
      </c>
      <c r="N1385" s="7">
        <v>1.2096221195448649</v>
      </c>
      <c r="O1385" s="8">
        <v>2.154113748955619</v>
      </c>
      <c r="P1385" s="32">
        <f t="shared" si="408"/>
        <v>1.6591375770014238E-4</v>
      </c>
      <c r="Q1385" s="33">
        <f t="shared" si="409"/>
        <v>-4.4636266688817816E-3</v>
      </c>
      <c r="R1385" s="33">
        <f t="shared" si="410"/>
        <v>-1.0959925576203844E-3</v>
      </c>
      <c r="S1385" s="33">
        <f t="shared" si="411"/>
        <v>5.6456304950975866E-3</v>
      </c>
      <c r="T1385" s="33">
        <f t="shared" si="412"/>
        <v>5.0654840967347958E-3</v>
      </c>
      <c r="U1385" s="33">
        <f t="shared" si="413"/>
        <v>3.0728446605414739E-3</v>
      </c>
      <c r="V1385" s="33">
        <f t="shared" si="414"/>
        <v>7.1284873800880888E-3</v>
      </c>
      <c r="W1385" s="33">
        <f t="shared" si="415"/>
        <v>-6.5418669392276474E-3</v>
      </c>
      <c r="X1385" s="33">
        <f t="shared" si="416"/>
        <v>-1.824217946164719E-4</v>
      </c>
      <c r="Y1385" s="33">
        <f t="shared" si="417"/>
        <v>9.3145731111698993E-4</v>
      </c>
      <c r="Z1385" s="34">
        <f t="shared" si="418"/>
        <v>-3.8397209054911174E-3</v>
      </c>
      <c r="AA1385" s="39">
        <f t="shared" si="419"/>
        <v>0</v>
      </c>
      <c r="AB1385" s="37">
        <f t="shared" si="420"/>
        <v>0</v>
      </c>
      <c r="AC1385" s="37">
        <f t="shared" si="423"/>
        <v>0</v>
      </c>
      <c r="AD1385" s="37">
        <f t="shared" si="423"/>
        <v>3.8800746103960199E-2</v>
      </c>
      <c r="AE1385" s="37">
        <f t="shared" si="423"/>
        <v>4.537664974431764E-2</v>
      </c>
      <c r="AF1385" s="37">
        <f t="shared" si="423"/>
        <v>0</v>
      </c>
      <c r="AG1385" s="37">
        <f t="shared" si="423"/>
        <v>0.14825042305374941</v>
      </c>
      <c r="AH1385" s="37">
        <f t="shared" si="423"/>
        <v>0</v>
      </c>
      <c r="AI1385" s="37">
        <f t="shared" si="423"/>
        <v>0</v>
      </c>
      <c r="AJ1385" s="37">
        <f t="shared" si="423"/>
        <v>0.76757218109797287</v>
      </c>
      <c r="AK1385" s="38">
        <f t="shared" si="423"/>
        <v>0</v>
      </c>
      <c r="AL1385" s="8">
        <f t="shared" si="421"/>
        <v>2.2206713628050967E-3</v>
      </c>
      <c r="AM1385" s="23">
        <f t="shared" si="422"/>
        <v>1.355479619841552</v>
      </c>
    </row>
    <row r="1386" spans="2:39" x14ac:dyDescent="0.35">
      <c r="B1386" s="16">
        <v>38083</v>
      </c>
      <c r="C1386" s="5">
        <v>2.75E-2</v>
      </c>
      <c r="D1386" s="35">
        <f t="shared" si="406"/>
        <v>2.7378507871321013E-3</v>
      </c>
      <c r="E1386" s="36">
        <f t="shared" si="407"/>
        <v>1.1901286617483335</v>
      </c>
      <c r="F1386" s="7">
        <v>1.4723100504774633</v>
      </c>
      <c r="G1386" s="7">
        <v>1.3044447231180096</v>
      </c>
      <c r="H1386" s="7">
        <v>0.96873462895364848</v>
      </c>
      <c r="I1386" s="7">
        <v>0.9414927354676581</v>
      </c>
      <c r="J1386" s="7">
        <v>1.3562956410883384</v>
      </c>
      <c r="K1386" s="7">
        <v>2.4276429705605604</v>
      </c>
      <c r="L1386" s="7">
        <v>2.4578715442853012</v>
      </c>
      <c r="M1386" s="7">
        <v>1.1468719194987189</v>
      </c>
      <c r="N1386" s="7">
        <v>1.2109650651669268</v>
      </c>
      <c r="O1386" s="8">
        <v>2.1681297262044339</v>
      </c>
      <c r="P1386" s="32">
        <f t="shared" si="408"/>
        <v>6.1875427789237492E-5</v>
      </c>
      <c r="Q1386" s="33">
        <f t="shared" si="409"/>
        <v>3.5963203000268784E-3</v>
      </c>
      <c r="R1386" s="33">
        <f t="shared" si="410"/>
        <v>2.5886135065551485E-3</v>
      </c>
      <c r="S1386" s="33">
        <f t="shared" si="411"/>
        <v>-2.9876483747889315E-3</v>
      </c>
      <c r="T1386" s="33">
        <f t="shared" si="412"/>
        <v>-1.4912501931002908E-2</v>
      </c>
      <c r="U1386" s="33">
        <f t="shared" si="413"/>
        <v>1.3298401312851205E-3</v>
      </c>
      <c r="V1386" s="33">
        <f t="shared" si="414"/>
        <v>5.4476023580294353E-3</v>
      </c>
      <c r="W1386" s="33">
        <f t="shared" si="415"/>
        <v>8.0014116885074316E-3</v>
      </c>
      <c r="X1386" s="33">
        <f t="shared" si="416"/>
        <v>1.2331090765305142E-3</v>
      </c>
      <c r="Y1386" s="33">
        <f t="shared" si="417"/>
        <v>1.1102191340277567E-3</v>
      </c>
      <c r="Z1386" s="34">
        <f t="shared" si="418"/>
        <v>6.5066096233823423E-3</v>
      </c>
      <c r="AA1386" s="39">
        <f t="shared" si="419"/>
        <v>0</v>
      </c>
      <c r="AB1386" s="37">
        <f t="shared" si="420"/>
        <v>0</v>
      </c>
      <c r="AC1386" s="37">
        <f t="shared" si="423"/>
        <v>0</v>
      </c>
      <c r="AD1386" s="37">
        <f t="shared" si="423"/>
        <v>3.8800746103960199E-2</v>
      </c>
      <c r="AE1386" s="37">
        <f t="shared" si="423"/>
        <v>4.537664974431764E-2</v>
      </c>
      <c r="AF1386" s="37">
        <f t="shared" si="423"/>
        <v>0</v>
      </c>
      <c r="AG1386" s="37">
        <f t="shared" si="423"/>
        <v>0.14825042305374941</v>
      </c>
      <c r="AH1386" s="37">
        <f t="shared" si="423"/>
        <v>0</v>
      </c>
      <c r="AI1386" s="37">
        <f t="shared" si="423"/>
        <v>0</v>
      </c>
      <c r="AJ1386" s="37">
        <f t="shared" si="423"/>
        <v>0.76757218109797287</v>
      </c>
      <c r="AK1386" s="38">
        <f t="shared" si="423"/>
        <v>0</v>
      </c>
      <c r="AL1386" s="8">
        <f t="shared" si="421"/>
        <v>8.6718031343618039E-4</v>
      </c>
      <c r="AM1386" s="23">
        <f t="shared" si="422"/>
        <v>1.3566550650831424</v>
      </c>
    </row>
    <row r="1387" spans="2:39" x14ac:dyDescent="0.35">
      <c r="B1387" s="16">
        <v>38084</v>
      </c>
      <c r="C1387" s="5">
        <v>2.0400000000000001E-2</v>
      </c>
      <c r="D1387" s="35">
        <f t="shared" si="406"/>
        <v>2.7378507871321013E-3</v>
      </c>
      <c r="E1387" s="36">
        <f t="shared" si="407"/>
        <v>1.1902182676024009</v>
      </c>
      <c r="F1387" s="7">
        <v>1.472966748509535</v>
      </c>
      <c r="G1387" s="7">
        <v>1.306734754367779</v>
      </c>
      <c r="H1387" s="7">
        <v>0.96669456307162061</v>
      </c>
      <c r="I1387" s="7">
        <v>0.93557012390723837</v>
      </c>
      <c r="J1387" s="7">
        <v>1.3463376441871482</v>
      </c>
      <c r="K1387" s="7">
        <v>2.4365668187475951</v>
      </c>
      <c r="L1387" s="7">
        <v>2.4909088284357699</v>
      </c>
      <c r="M1387" s="7">
        <v>1.147316555306328</v>
      </c>
      <c r="N1387" s="7">
        <v>1.2117071078440749</v>
      </c>
      <c r="O1387" s="8">
        <v>2.1655798385195957</v>
      </c>
      <c r="P1387" s="32">
        <f t="shared" si="408"/>
        <v>7.529089664615185E-5</v>
      </c>
      <c r="Q1387" s="33">
        <f t="shared" si="409"/>
        <v>4.4603243172769425E-4</v>
      </c>
      <c r="R1387" s="33">
        <f t="shared" si="410"/>
        <v>1.7555602082512944E-3</v>
      </c>
      <c r="S1387" s="33">
        <f t="shared" si="411"/>
        <v>-2.1059078730688574E-3</v>
      </c>
      <c r="T1387" s="33">
        <f t="shared" si="412"/>
        <v>-6.2906609231326849E-3</v>
      </c>
      <c r="U1387" s="33">
        <f t="shared" si="413"/>
        <v>-7.3420547847514728E-3</v>
      </c>
      <c r="V1387" s="33">
        <f t="shared" si="414"/>
        <v>3.6759310554526081E-3</v>
      </c>
      <c r="W1387" s="33">
        <f t="shared" si="415"/>
        <v>1.3441420169936213E-2</v>
      </c>
      <c r="X1387" s="33">
        <f t="shared" si="416"/>
        <v>3.8769438857966243E-4</v>
      </c>
      <c r="Y1387" s="33">
        <f t="shared" si="417"/>
        <v>6.1276968138290755E-4</v>
      </c>
      <c r="Z1387" s="34">
        <f t="shared" si="418"/>
        <v>-1.1760770834050582E-3</v>
      </c>
      <c r="AA1387" s="39">
        <f t="shared" si="419"/>
        <v>0</v>
      </c>
      <c r="AB1387" s="37">
        <f t="shared" si="420"/>
        <v>0</v>
      </c>
      <c r="AC1387" s="37">
        <f t="shared" si="423"/>
        <v>0</v>
      </c>
      <c r="AD1387" s="37">
        <f t="shared" si="423"/>
        <v>3.8800746103960199E-2</v>
      </c>
      <c r="AE1387" s="37">
        <f t="shared" si="423"/>
        <v>4.537664974431764E-2</v>
      </c>
      <c r="AF1387" s="37">
        <f t="shared" si="423"/>
        <v>0</v>
      </c>
      <c r="AG1387" s="37">
        <f t="shared" si="423"/>
        <v>0.14825042305374941</v>
      </c>
      <c r="AH1387" s="37">
        <f t="shared" si="423"/>
        <v>0</v>
      </c>
      <c r="AI1387" s="37">
        <f t="shared" si="423"/>
        <v>0</v>
      </c>
      <c r="AJ1387" s="37">
        <f t="shared" si="423"/>
        <v>0.76757218109797287</v>
      </c>
      <c r="AK1387" s="38">
        <f t="shared" si="423"/>
        <v>0</v>
      </c>
      <c r="AL1387" s="8">
        <f t="shared" si="421"/>
        <v>6.4814338086651964E-4</v>
      </c>
      <c r="AM1387" s="23">
        <f t="shared" si="422"/>
        <v>1.357534372083695</v>
      </c>
    </row>
    <row r="1388" spans="2:39" x14ac:dyDescent="0.35">
      <c r="B1388" s="16">
        <v>38085</v>
      </c>
      <c r="C1388" s="5">
        <v>2.0400000000000001E-2</v>
      </c>
      <c r="D1388" s="35">
        <f t="shared" si="406"/>
        <v>2.7378507871321013E-3</v>
      </c>
      <c r="E1388" s="36">
        <f t="shared" si="407"/>
        <v>1.1902847438588253</v>
      </c>
      <c r="F1388" s="7">
        <v>1.4700466935160763</v>
      </c>
      <c r="G1388" s="7">
        <v>1.3055747715904207</v>
      </c>
      <c r="H1388" s="7">
        <v>0.96441654524378262</v>
      </c>
      <c r="I1388" s="7">
        <v>0.94061586542015896</v>
      </c>
      <c r="J1388" s="7">
        <v>1.3503389573137541</v>
      </c>
      <c r="K1388" s="7">
        <v>2.441756558736957</v>
      </c>
      <c r="L1388" s="7">
        <v>2.5126885748627714</v>
      </c>
      <c r="M1388" s="7">
        <v>1.1475422479033617</v>
      </c>
      <c r="N1388" s="7">
        <v>1.2128372640135658</v>
      </c>
      <c r="O1388" s="8">
        <v>2.1639705056849179</v>
      </c>
      <c r="P1388" s="32">
        <f t="shared" si="408"/>
        <v>5.5852156057412117E-5</v>
      </c>
      <c r="Q1388" s="33">
        <f t="shared" si="409"/>
        <v>-1.9824310334319861E-3</v>
      </c>
      <c r="R1388" s="33">
        <f t="shared" si="410"/>
        <v>-8.8769566546009759E-4</v>
      </c>
      <c r="S1388" s="33">
        <f t="shared" si="411"/>
        <v>-2.356502161964924E-3</v>
      </c>
      <c r="T1388" s="33">
        <f t="shared" si="412"/>
        <v>5.3932264231011384E-3</v>
      </c>
      <c r="U1388" s="33">
        <f t="shared" si="413"/>
        <v>2.9719982530991285E-3</v>
      </c>
      <c r="V1388" s="33">
        <f t="shared" si="414"/>
        <v>2.1299395318981063E-3</v>
      </c>
      <c r="W1388" s="33">
        <f t="shared" si="415"/>
        <v>8.7436947424039957E-3</v>
      </c>
      <c r="X1388" s="33">
        <f t="shared" si="416"/>
        <v>1.967134493003897E-4</v>
      </c>
      <c r="Y1388" s="33">
        <f t="shared" si="417"/>
        <v>9.3269748289404042E-4</v>
      </c>
      <c r="Z1388" s="34">
        <f t="shared" si="418"/>
        <v>-7.4314177018652838E-4</v>
      </c>
      <c r="AA1388" s="39">
        <f t="shared" si="419"/>
        <v>0</v>
      </c>
      <c r="AB1388" s="37">
        <f t="shared" si="420"/>
        <v>0</v>
      </c>
      <c r="AC1388" s="37">
        <f t="shared" si="423"/>
        <v>0</v>
      </c>
      <c r="AD1388" s="37">
        <f t="shared" si="423"/>
        <v>3.8800746103960199E-2</v>
      </c>
      <c r="AE1388" s="37">
        <f t="shared" si="423"/>
        <v>4.537664974431764E-2</v>
      </c>
      <c r="AF1388" s="37">
        <f t="shared" si="423"/>
        <v>0</v>
      </c>
      <c r="AG1388" s="37">
        <f t="shared" si="423"/>
        <v>0.14825042305374941</v>
      </c>
      <c r="AH1388" s="37">
        <f t="shared" si="423"/>
        <v>0</v>
      </c>
      <c r="AI1388" s="37">
        <f t="shared" si="423"/>
        <v>0</v>
      </c>
      <c r="AJ1388" s="37">
        <f t="shared" si="423"/>
        <v>0.76757218109797287</v>
      </c>
      <c r="AK1388" s="38">
        <f t="shared" si="423"/>
        <v>0</v>
      </c>
      <c r="AL1388" s="8">
        <f t="shared" si="421"/>
        <v>1.1849695822453922E-3</v>
      </c>
      <c r="AM1388" s="23">
        <f t="shared" si="422"/>
        <v>1.3591430090214669</v>
      </c>
    </row>
    <row r="1389" spans="2:39" x14ac:dyDescent="0.35">
      <c r="B1389" s="16">
        <v>38086</v>
      </c>
      <c r="C1389" s="5">
        <v>2.0400000000000001E-2</v>
      </c>
      <c r="D1389" s="35">
        <f t="shared" si="406"/>
        <v>2.7378507871321013E-3</v>
      </c>
      <c r="E1389" s="36">
        <f t="shared" si="407"/>
        <v>1.190351223828092</v>
      </c>
      <c r="F1389" s="7">
        <v>1.4701287987934142</v>
      </c>
      <c r="G1389" s="7">
        <v>1.3056476907563082</v>
      </c>
      <c r="H1389" s="7">
        <v>0.96447040998717193</v>
      </c>
      <c r="I1389" s="7">
        <v>0.94066840084426451</v>
      </c>
      <c r="J1389" s="7">
        <v>1.3504143766559285</v>
      </c>
      <c r="K1389" s="7">
        <v>2.4320881584800595</v>
      </c>
      <c r="L1389" s="7">
        <v>2.5127521330536871</v>
      </c>
      <c r="M1389" s="7">
        <v>1.1475712748627767</v>
      </c>
      <c r="N1389" s="7">
        <v>1.21283584273566</v>
      </c>
      <c r="O1389" s="8">
        <v>2.1640252430892839</v>
      </c>
      <c r="P1389" s="32">
        <f t="shared" si="408"/>
        <v>5.5852156057412117E-5</v>
      </c>
      <c r="Q1389" s="33">
        <f t="shared" si="409"/>
        <v>5.5852156057412117E-5</v>
      </c>
      <c r="R1389" s="33">
        <f t="shared" si="410"/>
        <v>5.5852156057412117E-5</v>
      </c>
      <c r="S1389" s="33">
        <f t="shared" si="411"/>
        <v>5.5852156057412117E-5</v>
      </c>
      <c r="T1389" s="33">
        <f t="shared" si="412"/>
        <v>5.5852156057412117E-5</v>
      </c>
      <c r="U1389" s="33">
        <f t="shared" si="413"/>
        <v>5.5852156057412117E-5</v>
      </c>
      <c r="V1389" s="33">
        <f t="shared" si="414"/>
        <v>-3.9596085950102111E-3</v>
      </c>
      <c r="W1389" s="33">
        <f t="shared" si="415"/>
        <v>2.529489390434847E-5</v>
      </c>
      <c r="X1389" s="33">
        <f t="shared" si="416"/>
        <v>2.5294893907457094E-5</v>
      </c>
      <c r="Y1389" s="33">
        <f t="shared" si="417"/>
        <v>-1.1718620032130644E-6</v>
      </c>
      <c r="Z1389" s="34">
        <f t="shared" si="418"/>
        <v>2.529489391012163E-5</v>
      </c>
      <c r="AA1389" s="39">
        <f t="shared" si="419"/>
        <v>0</v>
      </c>
      <c r="AB1389" s="37">
        <f t="shared" si="420"/>
        <v>0</v>
      </c>
      <c r="AC1389" s="37">
        <f t="shared" si="423"/>
        <v>0</v>
      </c>
      <c r="AD1389" s="37">
        <f t="shared" si="423"/>
        <v>3.8800746103960199E-2</v>
      </c>
      <c r="AE1389" s="37">
        <f t="shared" si="423"/>
        <v>4.537664974431764E-2</v>
      </c>
      <c r="AF1389" s="37">
        <f t="shared" si="423"/>
        <v>0</v>
      </c>
      <c r="AG1389" s="37">
        <f t="shared" si="423"/>
        <v>0.14825042305374941</v>
      </c>
      <c r="AH1389" s="37">
        <f t="shared" si="423"/>
        <v>0</v>
      </c>
      <c r="AI1389" s="37">
        <f t="shared" si="423"/>
        <v>0</v>
      </c>
      <c r="AJ1389" s="37">
        <f t="shared" si="423"/>
        <v>0.76757218109797287</v>
      </c>
      <c r="AK1389" s="38">
        <f t="shared" si="423"/>
        <v>0</v>
      </c>
      <c r="AL1389" s="8">
        <f t="shared" si="421"/>
        <v>-5.8321164896185359E-4</v>
      </c>
      <c r="AM1389" s="23">
        <f t="shared" si="422"/>
        <v>1.3583503409860005</v>
      </c>
    </row>
    <row r="1390" spans="2:39" x14ac:dyDescent="0.35">
      <c r="B1390" s="16">
        <v>38089</v>
      </c>
      <c r="C1390" s="5">
        <v>2.0400000000000001E-2</v>
      </c>
      <c r="D1390" s="35">
        <f t="shared" si="406"/>
        <v>8.2135523613963042E-3</v>
      </c>
      <c r="E1390" s="36">
        <f t="shared" si="407"/>
        <v>1.1905506748750414</v>
      </c>
      <c r="F1390" s="7">
        <v>1.467645133714321</v>
      </c>
      <c r="G1390" s="7">
        <v>1.3058664604720489</v>
      </c>
      <c r="H1390" s="7">
        <v>0.9684381646109399</v>
      </c>
      <c r="I1390" s="7">
        <v>0.94082601591923143</v>
      </c>
      <c r="J1390" s="7">
        <v>1.3635260977981514</v>
      </c>
      <c r="K1390" s="7">
        <v>2.4488866387228945</v>
      </c>
      <c r="L1390" s="7">
        <v>2.5153984049700733</v>
      </c>
      <c r="M1390" s="7">
        <v>1.1491336206890539</v>
      </c>
      <c r="N1390" s="7">
        <v>1.2128315557315297</v>
      </c>
      <c r="O1390" s="8">
        <v>2.1604697133548649</v>
      </c>
      <c r="P1390" s="32">
        <f t="shared" si="408"/>
        <v>1.6755646817245839E-4</v>
      </c>
      <c r="Q1390" s="33">
        <f t="shared" si="409"/>
        <v>-1.6894200570259921E-3</v>
      </c>
      <c r="R1390" s="33">
        <f t="shared" si="410"/>
        <v>1.6755646817245839E-4</v>
      </c>
      <c r="S1390" s="33">
        <f t="shared" si="411"/>
        <v>4.1139205336748752E-3</v>
      </c>
      <c r="T1390" s="33">
        <f t="shared" si="412"/>
        <v>1.6755646817245839E-4</v>
      </c>
      <c r="U1390" s="33">
        <f t="shared" si="413"/>
        <v>9.7094057712061588E-3</v>
      </c>
      <c r="V1390" s="33">
        <f t="shared" si="414"/>
        <v>6.9070194615532543E-3</v>
      </c>
      <c r="W1390" s="33">
        <f t="shared" si="415"/>
        <v>1.0531368699586707E-3</v>
      </c>
      <c r="X1390" s="33">
        <f t="shared" si="416"/>
        <v>1.3614368540759703E-3</v>
      </c>
      <c r="Y1390" s="33">
        <f t="shared" si="417"/>
        <v>-3.534694456797105E-6</v>
      </c>
      <c r="Z1390" s="34">
        <f t="shared" si="418"/>
        <v>-1.6430167558226794E-3</v>
      </c>
      <c r="AA1390" s="39">
        <f t="shared" si="419"/>
        <v>0</v>
      </c>
      <c r="AB1390" s="37">
        <f t="shared" si="420"/>
        <v>0</v>
      </c>
      <c r="AC1390" s="37">
        <f t="shared" si="423"/>
        <v>0</v>
      </c>
      <c r="AD1390" s="37">
        <f t="shared" si="423"/>
        <v>3.8800746103960199E-2</v>
      </c>
      <c r="AE1390" s="37">
        <f t="shared" si="423"/>
        <v>4.537664974431764E-2</v>
      </c>
      <c r="AF1390" s="37">
        <f t="shared" si="423"/>
        <v>0</v>
      </c>
      <c r="AG1390" s="37">
        <f t="shared" si="423"/>
        <v>0.14825042305374941</v>
      </c>
      <c r="AH1390" s="37">
        <f t="shared" si="423"/>
        <v>0</v>
      </c>
      <c r="AI1390" s="37">
        <f t="shared" si="423"/>
        <v>0</v>
      </c>
      <c r="AJ1390" s="37">
        <f t="shared" si="423"/>
        <v>0.76757218109797287</v>
      </c>
      <c r="AK1390" s="38">
        <f t="shared" si="423"/>
        <v>0</v>
      </c>
      <c r="AL1390" s="8">
        <f t="shared" si="421"/>
        <v>1.1884817613696758E-3</v>
      </c>
      <c r="AM1390" s="23">
        <f t="shared" si="422"/>
        <v>1.3599647155918126</v>
      </c>
    </row>
    <row r="1391" spans="2:39" x14ac:dyDescent="0.35">
      <c r="B1391" s="16">
        <v>38090</v>
      </c>
      <c r="C1391" s="5">
        <v>2.0400000000000001E-2</v>
      </c>
      <c r="D1391" s="35">
        <f t="shared" si="406"/>
        <v>2.7378507871321013E-3</v>
      </c>
      <c r="E1391" s="36">
        <f t="shared" si="407"/>
        <v>1.1906171696971288</v>
      </c>
      <c r="F1391" s="7">
        <v>1.4568065162815511</v>
      </c>
      <c r="G1391" s="7">
        <v>1.2981284257753523</v>
      </c>
      <c r="H1391" s="7">
        <v>0.95516155898635124</v>
      </c>
      <c r="I1391" s="7">
        <v>0.94287569252165404</v>
      </c>
      <c r="J1391" s="7">
        <v>1.3529251412531891</v>
      </c>
      <c r="K1391" s="7">
        <v>2.4351940351112003</v>
      </c>
      <c r="L1391" s="7">
        <v>2.4730552370948615</v>
      </c>
      <c r="M1391" s="7">
        <v>1.1483759029283276</v>
      </c>
      <c r="N1391" s="7">
        <v>1.2134473336605278</v>
      </c>
      <c r="O1391" s="8">
        <v>2.1541686661823682</v>
      </c>
      <c r="P1391" s="32">
        <f t="shared" si="408"/>
        <v>5.5852156057412117E-5</v>
      </c>
      <c r="Q1391" s="33">
        <f t="shared" si="409"/>
        <v>-7.3850396010509689E-3</v>
      </c>
      <c r="R1391" s="33">
        <f t="shared" si="410"/>
        <v>-5.9255941789786437E-3</v>
      </c>
      <c r="S1391" s="33">
        <f t="shared" si="411"/>
        <v>-1.3709296173723629E-2</v>
      </c>
      <c r="T1391" s="33">
        <f t="shared" si="412"/>
        <v>2.1785926066468786E-3</v>
      </c>
      <c r="U1391" s="33">
        <f t="shared" si="413"/>
        <v>-7.7746634714810359E-3</v>
      </c>
      <c r="V1391" s="33">
        <f t="shared" si="414"/>
        <v>-5.5913586995741671E-3</v>
      </c>
      <c r="W1391" s="33">
        <f t="shared" si="415"/>
        <v>-1.6833583018716847E-2</v>
      </c>
      <c r="X1391" s="33">
        <f t="shared" si="416"/>
        <v>-6.5938176995639086E-4</v>
      </c>
      <c r="Y1391" s="33">
        <f t="shared" si="417"/>
        <v>5.0771925094483805E-4</v>
      </c>
      <c r="Z1391" s="34">
        <f t="shared" si="418"/>
        <v>-2.9165172432397135E-3</v>
      </c>
      <c r="AA1391" s="39">
        <f t="shared" si="419"/>
        <v>0</v>
      </c>
      <c r="AB1391" s="37">
        <f t="shared" si="420"/>
        <v>0</v>
      </c>
      <c r="AC1391" s="37">
        <f t="shared" si="423"/>
        <v>0</v>
      </c>
      <c r="AD1391" s="37">
        <f t="shared" si="423"/>
        <v>3.8800746103960199E-2</v>
      </c>
      <c r="AE1391" s="37">
        <f t="shared" si="423"/>
        <v>4.537664974431764E-2</v>
      </c>
      <c r="AF1391" s="37">
        <f t="shared" si="423"/>
        <v>0</v>
      </c>
      <c r="AG1391" s="37">
        <f t="shared" si="423"/>
        <v>0.14825042305374941</v>
      </c>
      <c r="AH1391" s="37">
        <f t="shared" si="423"/>
        <v>0</v>
      </c>
      <c r="AI1391" s="37">
        <f t="shared" si="423"/>
        <v>0</v>
      </c>
      <c r="AJ1391" s="37">
        <f t="shared" si="423"/>
        <v>0.76757218109797287</v>
      </c>
      <c r="AK1391" s="38">
        <f t="shared" si="423"/>
        <v>0</v>
      </c>
      <c r="AL1391" s="8">
        <f t="shared" si="421"/>
        <v>-8.7228380627724219E-4</v>
      </c>
      <c r="AM1391" s="23">
        <f t="shared" si="422"/>
        <v>1.3587784403932934</v>
      </c>
    </row>
    <row r="1392" spans="2:39" x14ac:dyDescent="0.35">
      <c r="B1392" s="16">
        <v>38091</v>
      </c>
      <c r="C1392" s="5">
        <v>2.0300000000000002E-2</v>
      </c>
      <c r="D1392" s="35">
        <f t="shared" si="406"/>
        <v>2.7378507871321013E-3</v>
      </c>
      <c r="E1392" s="36">
        <f t="shared" si="407"/>
        <v>1.1906836682330955</v>
      </c>
      <c r="F1392" s="7">
        <v>1.452792432622845</v>
      </c>
      <c r="G1392" s="7">
        <v>1.297241633522296</v>
      </c>
      <c r="H1392" s="7">
        <v>0.95648657287651406</v>
      </c>
      <c r="I1392" s="7">
        <v>0.9402681115304834</v>
      </c>
      <c r="J1392" s="7">
        <v>1.3558235475842995</v>
      </c>
      <c r="K1392" s="7">
        <v>2.401083885027504</v>
      </c>
      <c r="L1392" s="7">
        <v>2.4876883590558774</v>
      </c>
      <c r="M1392" s="7">
        <v>1.1495851582633363</v>
      </c>
      <c r="N1392" s="7">
        <v>1.2131373501740743</v>
      </c>
      <c r="O1392" s="8">
        <v>2.1434550618110495</v>
      </c>
      <c r="P1392" s="32">
        <f t="shared" si="408"/>
        <v>5.5852156057412117E-5</v>
      </c>
      <c r="Q1392" s="33">
        <f t="shared" si="409"/>
        <v>-2.7553993024083123E-3</v>
      </c>
      <c r="R1392" s="33">
        <f t="shared" si="410"/>
        <v>-6.8313137240372246E-4</v>
      </c>
      <c r="S1392" s="33">
        <f t="shared" si="411"/>
        <v>1.3872144222062399E-3</v>
      </c>
      <c r="T1392" s="33">
        <f t="shared" si="412"/>
        <v>-2.7655617934075893E-3</v>
      </c>
      <c r="U1392" s="33">
        <f t="shared" si="413"/>
        <v>2.1423257227859427E-3</v>
      </c>
      <c r="V1392" s="33">
        <f t="shared" si="414"/>
        <v>-1.4007159015621773E-2</v>
      </c>
      <c r="W1392" s="33">
        <f t="shared" si="415"/>
        <v>5.9170218851261058E-3</v>
      </c>
      <c r="X1392" s="33">
        <f t="shared" si="416"/>
        <v>1.0530135053559153E-3</v>
      </c>
      <c r="Y1392" s="33">
        <f t="shared" si="417"/>
        <v>-2.5545689364070423E-4</v>
      </c>
      <c r="Z1392" s="34">
        <f t="shared" si="418"/>
        <v>-4.9734287474830774E-3</v>
      </c>
      <c r="AA1392" s="39">
        <f t="shared" si="419"/>
        <v>0</v>
      </c>
      <c r="AB1392" s="37">
        <f t="shared" si="420"/>
        <v>0</v>
      </c>
      <c r="AC1392" s="37">
        <f t="shared" si="423"/>
        <v>0</v>
      </c>
      <c r="AD1392" s="37">
        <f t="shared" si="423"/>
        <v>3.8800746103960199E-2</v>
      </c>
      <c r="AE1392" s="37">
        <f t="shared" si="423"/>
        <v>4.537664974431764E-2</v>
      </c>
      <c r="AF1392" s="37">
        <f t="shared" si="423"/>
        <v>0</v>
      </c>
      <c r="AG1392" s="37">
        <f t="shared" si="423"/>
        <v>0.14825042305374941</v>
      </c>
      <c r="AH1392" s="37">
        <f t="shared" si="423"/>
        <v>0</v>
      </c>
      <c r="AI1392" s="37">
        <f t="shared" si="423"/>
        <v>0</v>
      </c>
      <c r="AJ1392" s="37">
        <f t="shared" si="423"/>
        <v>0.76757218109797287</v>
      </c>
      <c r="AK1392" s="38">
        <f t="shared" si="423"/>
        <v>0</v>
      </c>
      <c r="AL1392" s="8">
        <f t="shared" si="421"/>
        <v>-2.3443158291333232E-3</v>
      </c>
      <c r="AM1392" s="23">
        <f t="shared" si="422"/>
        <v>1.3555930345871943</v>
      </c>
    </row>
    <row r="1393" spans="2:39" x14ac:dyDescent="0.35">
      <c r="B1393" s="16">
        <v>38092</v>
      </c>
      <c r="C1393" s="5">
        <v>2.0300000000000002E-2</v>
      </c>
      <c r="D1393" s="35">
        <f t="shared" si="406"/>
        <v>2.7378507871321013E-3</v>
      </c>
      <c r="E1393" s="36">
        <f t="shared" si="407"/>
        <v>1.1907498444917268</v>
      </c>
      <c r="F1393" s="7">
        <v>1.4517809959097574</v>
      </c>
      <c r="G1393" s="7">
        <v>1.2995065294488908</v>
      </c>
      <c r="H1393" s="7">
        <v>0.95251397019804185</v>
      </c>
      <c r="I1393" s="7">
        <v>0.93632154787219368</v>
      </c>
      <c r="J1393" s="7">
        <v>1.3199363440416878</v>
      </c>
      <c r="K1393" s="7">
        <v>2.3829506045135433</v>
      </c>
      <c r="L1393" s="7">
        <v>2.4851102333031641</v>
      </c>
      <c r="M1393" s="7">
        <v>1.1504007467386443</v>
      </c>
      <c r="N1393" s="7">
        <v>1.2140614305879829</v>
      </c>
      <c r="O1393" s="8">
        <v>2.1201511787843725</v>
      </c>
      <c r="P1393" s="32">
        <f t="shared" si="408"/>
        <v>5.5578370978803804E-5</v>
      </c>
      <c r="Q1393" s="33">
        <f t="shared" si="409"/>
        <v>-6.962018044529561E-4</v>
      </c>
      <c r="R1393" s="33">
        <f t="shared" si="410"/>
        <v>1.7459321903237068E-3</v>
      </c>
      <c r="S1393" s="33">
        <f t="shared" si="411"/>
        <v>-4.1533282234429425E-3</v>
      </c>
      <c r="T1393" s="33">
        <f t="shared" si="412"/>
        <v>-4.1972748090604028E-3</v>
      </c>
      <c r="U1393" s="33">
        <f t="shared" si="413"/>
        <v>-2.6468933665116379E-2</v>
      </c>
      <c r="V1393" s="33">
        <f t="shared" si="414"/>
        <v>-7.5521228671079355E-3</v>
      </c>
      <c r="W1393" s="33">
        <f t="shared" si="415"/>
        <v>-1.0363539883636586E-3</v>
      </c>
      <c r="X1393" s="33">
        <f t="shared" si="416"/>
        <v>7.0946329590770851E-4</v>
      </c>
      <c r="Y1393" s="33">
        <f t="shared" si="417"/>
        <v>7.617277744980111E-4</v>
      </c>
      <c r="Z1393" s="34">
        <f t="shared" si="418"/>
        <v>-1.0872111779654969E-2</v>
      </c>
      <c r="AA1393" s="39">
        <f t="shared" si="419"/>
        <v>0</v>
      </c>
      <c r="AB1393" s="37">
        <f t="shared" si="420"/>
        <v>0</v>
      </c>
      <c r="AC1393" s="37">
        <f t="shared" si="423"/>
        <v>0</v>
      </c>
      <c r="AD1393" s="37">
        <f t="shared" si="423"/>
        <v>3.8800746103960199E-2</v>
      </c>
      <c r="AE1393" s="37">
        <f t="shared" si="423"/>
        <v>4.537664974431764E-2</v>
      </c>
      <c r="AF1393" s="37">
        <f t="shared" si="423"/>
        <v>0</v>
      </c>
      <c r="AG1393" s="37">
        <f t="shared" si="423"/>
        <v>0.14825042305374941</v>
      </c>
      <c r="AH1393" s="37">
        <f t="shared" si="423"/>
        <v>0</v>
      </c>
      <c r="AI1393" s="37">
        <f t="shared" si="423"/>
        <v>0</v>
      </c>
      <c r="AJ1393" s="37">
        <f t="shared" si="423"/>
        <v>0.76757218109797287</v>
      </c>
      <c r="AK1393" s="38">
        <f t="shared" si="423"/>
        <v>0</v>
      </c>
      <c r="AL1393" s="8">
        <f t="shared" si="421"/>
        <v>-8.8653486350390653E-4</v>
      </c>
      <c r="AM1393" s="23">
        <f t="shared" si="422"/>
        <v>1.3543912541013097</v>
      </c>
    </row>
    <row r="1394" spans="2:39" x14ac:dyDescent="0.35">
      <c r="B1394" s="16">
        <v>38093</v>
      </c>
      <c r="C1394" s="5">
        <v>2.0300000000000002E-2</v>
      </c>
      <c r="D1394" s="35">
        <f t="shared" si="406"/>
        <v>2.7378507871321013E-3</v>
      </c>
      <c r="E1394" s="36">
        <f t="shared" si="407"/>
        <v>1.190816024428327</v>
      </c>
      <c r="F1394" s="7">
        <v>1.45786901041568</v>
      </c>
      <c r="G1394" s="7">
        <v>1.3010863858699717</v>
      </c>
      <c r="H1394" s="7">
        <v>0.96018933130253248</v>
      </c>
      <c r="I1394" s="7">
        <v>0.94336676683144138</v>
      </c>
      <c r="J1394" s="7">
        <v>1.3402627819851309</v>
      </c>
      <c r="K1394" s="7">
        <v>2.3774468051807602</v>
      </c>
      <c r="L1394" s="7">
        <v>2.4877911180241052</v>
      </c>
      <c r="M1394" s="7">
        <v>1.1506262421190527</v>
      </c>
      <c r="N1394" s="7">
        <v>1.2147797552598998</v>
      </c>
      <c r="O1394" s="8">
        <v>2.1305148529739419</v>
      </c>
      <c r="P1394" s="32">
        <f t="shared" si="408"/>
        <v>5.5578370978803804E-5</v>
      </c>
      <c r="Q1394" s="33">
        <f t="shared" si="409"/>
        <v>4.1934799553615676E-3</v>
      </c>
      <c r="R1394" s="33">
        <f t="shared" si="410"/>
        <v>1.2157356544801878E-3</v>
      </c>
      <c r="S1394" s="33">
        <f t="shared" si="411"/>
        <v>8.0580037087485401E-3</v>
      </c>
      <c r="T1394" s="33">
        <f t="shared" si="412"/>
        <v>7.5243584591833113E-3</v>
      </c>
      <c r="U1394" s="33">
        <f t="shared" si="413"/>
        <v>1.5399559255413031E-2</v>
      </c>
      <c r="V1394" s="33">
        <f t="shared" si="414"/>
        <v>-2.3096573308563073E-3</v>
      </c>
      <c r="W1394" s="33">
        <f t="shared" si="415"/>
        <v>1.0787789954000981E-3</v>
      </c>
      <c r="X1394" s="33">
        <f t="shared" si="416"/>
        <v>1.9601463320295665E-4</v>
      </c>
      <c r="Y1394" s="33">
        <f t="shared" si="417"/>
        <v>5.9167077861044248E-4</v>
      </c>
      <c r="Z1394" s="34">
        <f t="shared" si="418"/>
        <v>4.8881769815638521E-3</v>
      </c>
      <c r="AA1394" s="39">
        <f t="shared" si="419"/>
        <v>0</v>
      </c>
      <c r="AB1394" s="37">
        <f t="shared" si="420"/>
        <v>0</v>
      </c>
      <c r="AC1394" s="37">
        <f t="shared" si="423"/>
        <v>0</v>
      </c>
      <c r="AD1394" s="37">
        <f t="shared" si="423"/>
        <v>3.8800746103960199E-2</v>
      </c>
      <c r="AE1394" s="37">
        <f t="shared" si="423"/>
        <v>4.537664974431764E-2</v>
      </c>
      <c r="AF1394" s="37">
        <f t="shared" si="423"/>
        <v>0</v>
      </c>
      <c r="AG1394" s="37">
        <f t="shared" si="423"/>
        <v>0.14825042305374941</v>
      </c>
      <c r="AH1394" s="37">
        <f t="shared" si="423"/>
        <v>0</v>
      </c>
      <c r="AI1394" s="37">
        <f t="shared" si="423"/>
        <v>0</v>
      </c>
      <c r="AJ1394" s="37">
        <f t="shared" si="423"/>
        <v>0.76757218109797287</v>
      </c>
      <c r="AK1394" s="38">
        <f t="shared" si="423"/>
        <v>0</v>
      </c>
      <c r="AL1394" s="8">
        <f t="shared" si="421"/>
        <v>7.6582908798228833E-4</v>
      </c>
      <c r="AM1394" s="23">
        <f t="shared" si="422"/>
        <v>1.3554284863202095</v>
      </c>
    </row>
    <row r="1395" spans="2:39" x14ac:dyDescent="0.35">
      <c r="B1395" s="16">
        <v>38096</v>
      </c>
      <c r="C1395" s="5">
        <v>2.0199999999999999E-2</v>
      </c>
      <c r="D1395" s="35">
        <f t="shared" si="406"/>
        <v>8.2135523613963042E-3</v>
      </c>
      <c r="E1395" s="36">
        <f t="shared" si="407"/>
        <v>1.1910145752726466</v>
      </c>
      <c r="F1395" s="7">
        <v>1.4553810299536536</v>
      </c>
      <c r="G1395" s="7">
        <v>1.301988724173764</v>
      </c>
      <c r="H1395" s="7">
        <v>0.96013882932898731</v>
      </c>
      <c r="I1395" s="7">
        <v>0.94119261061534376</v>
      </c>
      <c r="J1395" s="7">
        <v>1.3219485254298406</v>
      </c>
      <c r="K1395" s="7">
        <v>2.374380839082781</v>
      </c>
      <c r="L1395" s="7">
        <v>2.4806966272082924</v>
      </c>
      <c r="M1395" s="7">
        <v>1.1507126002570542</v>
      </c>
      <c r="N1395" s="7">
        <v>1.2153918295436437</v>
      </c>
      <c r="O1395" s="8">
        <v>2.13122219746095</v>
      </c>
      <c r="P1395" s="32">
        <f t="shared" si="408"/>
        <v>1.6673511293641141E-4</v>
      </c>
      <c r="Q1395" s="33">
        <f t="shared" si="409"/>
        <v>-1.7065871105367281E-3</v>
      </c>
      <c r="R1395" s="33">
        <f t="shared" si="410"/>
        <v>6.9352682004186761E-4</v>
      </c>
      <c r="S1395" s="33">
        <f t="shared" si="411"/>
        <v>-5.2595849483805246E-5</v>
      </c>
      <c r="T1395" s="33">
        <f t="shared" si="412"/>
        <v>-2.304677557595225E-3</v>
      </c>
      <c r="U1395" s="33">
        <f t="shared" si="413"/>
        <v>-1.3664675913901081E-2</v>
      </c>
      <c r="V1395" s="33">
        <f t="shared" si="414"/>
        <v>-1.2896044997928735E-3</v>
      </c>
      <c r="W1395" s="33">
        <f t="shared" si="415"/>
        <v>-2.8517228654821869E-3</v>
      </c>
      <c r="X1395" s="33">
        <f t="shared" si="416"/>
        <v>7.5053162217564307E-5</v>
      </c>
      <c r="Y1395" s="33">
        <f t="shared" si="417"/>
        <v>5.0385617729764576E-4</v>
      </c>
      <c r="Z1395" s="34">
        <f t="shared" si="418"/>
        <v>3.3200636269703487E-4</v>
      </c>
      <c r="AA1395" s="39">
        <f t="shared" si="419"/>
        <v>0</v>
      </c>
      <c r="AB1395" s="37">
        <f t="shared" si="420"/>
        <v>0</v>
      </c>
      <c r="AC1395" s="37">
        <f t="shared" si="423"/>
        <v>0</v>
      </c>
      <c r="AD1395" s="37">
        <f t="shared" si="423"/>
        <v>3.8800746103960199E-2</v>
      </c>
      <c r="AE1395" s="37">
        <f t="shared" si="423"/>
        <v>4.537664974431764E-2</v>
      </c>
      <c r="AF1395" s="37">
        <f t="shared" si="423"/>
        <v>0</v>
      </c>
      <c r="AG1395" s="37">
        <f t="shared" si="423"/>
        <v>0.14825042305374941</v>
      </c>
      <c r="AH1395" s="37">
        <f t="shared" si="423"/>
        <v>0</v>
      </c>
      <c r="AI1395" s="37">
        <f t="shared" si="423"/>
        <v>0</v>
      </c>
      <c r="AJ1395" s="37">
        <f t="shared" si="423"/>
        <v>0.76757218109797287</v>
      </c>
      <c r="AK1395" s="38">
        <f t="shared" si="423"/>
        <v>0</v>
      </c>
      <c r="AL1395" s="8">
        <f t="shared" si="421"/>
        <v>8.8942267795197262E-5</v>
      </c>
      <c r="AM1395" s="23">
        <f t="shared" si="422"/>
        <v>1.3555490412036171</v>
      </c>
    </row>
    <row r="1396" spans="2:39" x14ac:dyDescent="0.35">
      <c r="B1396" s="16">
        <v>38097</v>
      </c>
      <c r="C1396" s="5">
        <v>2.0199999999999999E-2</v>
      </c>
      <c r="D1396" s="35">
        <f t="shared" si="406"/>
        <v>2.7378507871321013E-3</v>
      </c>
      <c r="E1396" s="36">
        <f t="shared" si="407"/>
        <v>1.1910804438405329</v>
      </c>
      <c r="F1396" s="7">
        <v>1.4510915840689531</v>
      </c>
      <c r="G1396" s="7">
        <v>1.3002785876181997</v>
      </c>
      <c r="H1396" s="7">
        <v>0.94389064596262751</v>
      </c>
      <c r="I1396" s="7">
        <v>0.94624148891142112</v>
      </c>
      <c r="J1396" s="7">
        <v>1.3344217267352034</v>
      </c>
      <c r="K1396" s="7">
        <v>2.3773153623802368</v>
      </c>
      <c r="L1396" s="7">
        <v>2.4632946273669654</v>
      </c>
      <c r="M1396" s="7">
        <v>1.1519214615441267</v>
      </c>
      <c r="N1396" s="7">
        <v>1.2154926178152512</v>
      </c>
      <c r="O1396" s="8">
        <v>2.1200918755257581</v>
      </c>
      <c r="P1396" s="32">
        <f t="shared" si="408"/>
        <v>5.5304585899973446E-5</v>
      </c>
      <c r="Q1396" s="33">
        <f t="shared" si="409"/>
        <v>-2.9473009448508503E-3</v>
      </c>
      <c r="R1396" s="33">
        <f t="shared" si="410"/>
        <v>-1.3134803119355665E-3</v>
      </c>
      <c r="S1396" s="33">
        <f t="shared" si="411"/>
        <v>-1.6922743742918023E-2</v>
      </c>
      <c r="T1396" s="33">
        <f t="shared" si="412"/>
        <v>5.364341197681588E-3</v>
      </c>
      <c r="U1396" s="33">
        <f t="shared" si="413"/>
        <v>9.4354667110105872E-3</v>
      </c>
      <c r="V1396" s="33">
        <f t="shared" si="414"/>
        <v>1.2359109579866967E-3</v>
      </c>
      <c r="W1396" s="33">
        <f t="shared" si="415"/>
        <v>-7.0149649297950312E-3</v>
      </c>
      <c r="X1396" s="33">
        <f t="shared" si="416"/>
        <v>1.0505327627441385E-3</v>
      </c>
      <c r="Y1396" s="33">
        <f t="shared" si="417"/>
        <v>8.2926566690399994E-5</v>
      </c>
      <c r="Z1396" s="34">
        <f t="shared" si="418"/>
        <v>-5.2225065732011133E-3</v>
      </c>
      <c r="AA1396" s="39">
        <f t="shared" si="419"/>
        <v>0</v>
      </c>
      <c r="AB1396" s="37">
        <f t="shared" si="420"/>
        <v>0</v>
      </c>
      <c r="AC1396" s="37">
        <f t="shared" si="423"/>
        <v>0</v>
      </c>
      <c r="AD1396" s="37">
        <f t="shared" si="423"/>
        <v>3.8800746103960199E-2</v>
      </c>
      <c r="AE1396" s="37">
        <f t="shared" si="423"/>
        <v>4.537664974431764E-2</v>
      </c>
      <c r="AF1396" s="37">
        <f t="shared" si="423"/>
        <v>0</v>
      </c>
      <c r="AG1396" s="37">
        <f t="shared" si="423"/>
        <v>0.14825042305374941</v>
      </c>
      <c r="AH1396" s="37">
        <f t="shared" si="423"/>
        <v>0</v>
      </c>
      <c r="AI1396" s="37">
        <f t="shared" si="423"/>
        <v>0</v>
      </c>
      <c r="AJ1396" s="37">
        <f t="shared" si="423"/>
        <v>0.76757218109797287</v>
      </c>
      <c r="AK1396" s="38">
        <f t="shared" si="423"/>
        <v>0</v>
      </c>
      <c r="AL1396" s="8">
        <f t="shared" si="421"/>
        <v>-1.6632280367132317E-4</v>
      </c>
      <c r="AM1396" s="23">
        <f t="shared" si="422"/>
        <v>1.3553235824865701</v>
      </c>
    </row>
    <row r="1397" spans="2:39" x14ac:dyDescent="0.35">
      <c r="B1397" s="16">
        <v>38098</v>
      </c>
      <c r="C1397" s="5">
        <v>2.0199999999999999E-2</v>
      </c>
      <c r="D1397" s="35">
        <f t="shared" si="406"/>
        <v>2.7378507871321013E-3</v>
      </c>
      <c r="E1397" s="36">
        <f t="shared" si="407"/>
        <v>1.191146316051253</v>
      </c>
      <c r="F1397" s="7">
        <v>1.4495330197853582</v>
      </c>
      <c r="G1397" s="7">
        <v>1.2967860168601462</v>
      </c>
      <c r="H1397" s="7">
        <v>0.9507164684909104</v>
      </c>
      <c r="I1397" s="7">
        <v>0.9419640969120856</v>
      </c>
      <c r="J1397" s="7">
        <v>1.351807502567129</v>
      </c>
      <c r="K1397" s="7">
        <v>2.3523307393703181</v>
      </c>
      <c r="L1397" s="7">
        <v>2.4116270386060146</v>
      </c>
      <c r="M1397" s="7">
        <v>1.1521467041132254</v>
      </c>
      <c r="N1397" s="7">
        <v>1.2153876963117094</v>
      </c>
      <c r="O1397" s="8">
        <v>2.1041457993059716</v>
      </c>
      <c r="P1397" s="32">
        <f t="shared" si="408"/>
        <v>5.5304585899973446E-5</v>
      </c>
      <c r="Q1397" s="33">
        <f t="shared" si="409"/>
        <v>-1.0740633470043282E-3</v>
      </c>
      <c r="R1397" s="33">
        <f t="shared" si="410"/>
        <v>-2.6860172822280592E-3</v>
      </c>
      <c r="S1397" s="33">
        <f t="shared" si="411"/>
        <v>7.2315819183921271E-3</v>
      </c>
      <c r="T1397" s="33">
        <f t="shared" si="412"/>
        <v>-4.5204020849438642E-3</v>
      </c>
      <c r="U1397" s="33">
        <f t="shared" si="413"/>
        <v>1.3028696613372359E-2</v>
      </c>
      <c r="V1397" s="33">
        <f t="shared" si="414"/>
        <v>-1.0509595573766628E-2</v>
      </c>
      <c r="W1397" s="33">
        <f t="shared" si="415"/>
        <v>-2.0974993485118998E-2</v>
      </c>
      <c r="X1397" s="33">
        <f t="shared" si="416"/>
        <v>1.9553639429270575E-4</v>
      </c>
      <c r="Y1397" s="33">
        <f t="shared" si="417"/>
        <v>-8.6320148723229018E-5</v>
      </c>
      <c r="Z1397" s="34">
        <f t="shared" si="418"/>
        <v>-7.5214081068217808E-3</v>
      </c>
      <c r="AA1397" s="39">
        <f t="shared" si="419"/>
        <v>0</v>
      </c>
      <c r="AB1397" s="37">
        <f t="shared" si="420"/>
        <v>0</v>
      </c>
      <c r="AC1397" s="37">
        <f t="shared" si="423"/>
        <v>0</v>
      </c>
      <c r="AD1397" s="37">
        <f t="shared" si="423"/>
        <v>3.8800746103960199E-2</v>
      </c>
      <c r="AE1397" s="37">
        <f t="shared" si="423"/>
        <v>4.537664974431764E-2</v>
      </c>
      <c r="AF1397" s="37">
        <f t="shared" si="423"/>
        <v>0</v>
      </c>
      <c r="AG1397" s="37">
        <f t="shared" si="423"/>
        <v>0.14825042305374941</v>
      </c>
      <c r="AH1397" s="37">
        <f t="shared" si="423"/>
        <v>0</v>
      </c>
      <c r="AI1397" s="37">
        <f t="shared" si="423"/>
        <v>0</v>
      </c>
      <c r="AJ1397" s="37">
        <f t="shared" si="423"/>
        <v>0.76757218109797287</v>
      </c>
      <c r="AK1397" s="38">
        <f t="shared" si="423"/>
        <v>0</v>
      </c>
      <c r="AL1397" s="8">
        <f t="shared" si="421"/>
        <v>-1.5488388629293637E-3</v>
      </c>
      <c r="AM1397" s="23">
        <f t="shared" si="422"/>
        <v>1.3532244046501702</v>
      </c>
    </row>
    <row r="1398" spans="2:39" x14ac:dyDescent="0.35">
      <c r="B1398" s="16">
        <v>38099</v>
      </c>
      <c r="C1398" s="5">
        <v>2.0199999999999999E-2</v>
      </c>
      <c r="D1398" s="35">
        <f t="shared" si="406"/>
        <v>2.7378507871321013E-3</v>
      </c>
      <c r="E1398" s="36">
        <f t="shared" si="407"/>
        <v>1.1912121919050085</v>
      </c>
      <c r="F1398" s="7">
        <v>1.4553493598876006</v>
      </c>
      <c r="G1398" s="7">
        <v>1.2986400747033557</v>
      </c>
      <c r="H1398" s="7">
        <v>0.96284259943636896</v>
      </c>
      <c r="I1398" s="7">
        <v>0.95567349647817945</v>
      </c>
      <c r="J1398" s="7">
        <v>1.3664938885516915</v>
      </c>
      <c r="K1398" s="7">
        <v>2.3323925278269542</v>
      </c>
      <c r="L1398" s="7">
        <v>2.4370299724658442</v>
      </c>
      <c r="M1398" s="7">
        <v>1.154044250918798</v>
      </c>
      <c r="N1398" s="7">
        <v>1.2158999027389612</v>
      </c>
      <c r="O1398" s="8">
        <v>2.1134821695270412</v>
      </c>
      <c r="P1398" s="32">
        <f t="shared" si="408"/>
        <v>5.5304585899973446E-5</v>
      </c>
      <c r="Q1398" s="33">
        <f t="shared" si="409"/>
        <v>4.0125613027452989E-3</v>
      </c>
      <c r="R1398" s="33">
        <f t="shared" si="410"/>
        <v>1.4297330624359894E-3</v>
      </c>
      <c r="S1398" s="33">
        <f t="shared" si="411"/>
        <v>1.2754729035783452E-2</v>
      </c>
      <c r="T1398" s="33">
        <f t="shared" si="412"/>
        <v>1.4554057432799805E-2</v>
      </c>
      <c r="U1398" s="33">
        <f t="shared" si="413"/>
        <v>1.0864258377522251E-2</v>
      </c>
      <c r="V1398" s="33">
        <f t="shared" si="414"/>
        <v>-8.4759388676360903E-3</v>
      </c>
      <c r="W1398" s="33">
        <f t="shared" si="415"/>
        <v>1.0533525065514748E-2</v>
      </c>
      <c r="X1398" s="33">
        <f t="shared" si="416"/>
        <v>1.6469663097575804E-3</v>
      </c>
      <c r="Y1398" s="33">
        <f t="shared" si="417"/>
        <v>4.2143459968047026E-4</v>
      </c>
      <c r="Z1398" s="34">
        <f t="shared" si="418"/>
        <v>4.437130841479231E-3</v>
      </c>
      <c r="AA1398" s="39">
        <f t="shared" si="419"/>
        <v>0</v>
      </c>
      <c r="AB1398" s="37">
        <f t="shared" si="420"/>
        <v>0</v>
      </c>
      <c r="AC1398" s="37">
        <f t="shared" si="423"/>
        <v>0</v>
      </c>
      <c r="AD1398" s="37">
        <f t="shared" si="423"/>
        <v>3.8800746103960199E-2</v>
      </c>
      <c r="AE1398" s="37">
        <f t="shared" si="423"/>
        <v>4.537664974431764E-2</v>
      </c>
      <c r="AF1398" s="37">
        <f t="shared" si="423"/>
        <v>0</v>
      </c>
      <c r="AG1398" s="37">
        <f t="shared" si="423"/>
        <v>0.14825042305374941</v>
      </c>
      <c r="AH1398" s="37">
        <f t="shared" si="423"/>
        <v>0</v>
      </c>
      <c r="AI1398" s="37">
        <f t="shared" si="423"/>
        <v>0</v>
      </c>
      <c r="AJ1398" s="37">
        <f t="shared" si="423"/>
        <v>0.76757218109797287</v>
      </c>
      <c r="AK1398" s="38">
        <f t="shared" si="423"/>
        <v>0</v>
      </c>
      <c r="AL1398" s="8">
        <f t="shared" si="421"/>
        <v>2.2222732139120382E-4</v>
      </c>
      <c r="AM1398" s="23">
        <f t="shared" si="422"/>
        <v>1.3535251280848568</v>
      </c>
    </row>
    <row r="1399" spans="2:39" x14ac:dyDescent="0.35">
      <c r="B1399" s="16">
        <v>38100</v>
      </c>
      <c r="C1399" s="5">
        <v>2.0199999999999999E-2</v>
      </c>
      <c r="D1399" s="35">
        <f t="shared" si="406"/>
        <v>2.7378507871321013E-3</v>
      </c>
      <c r="E1399" s="36">
        <f t="shared" si="407"/>
        <v>1.1912780714020008</v>
      </c>
      <c r="F1399" s="7">
        <v>1.4458690281886633</v>
      </c>
      <c r="G1399" s="7">
        <v>1.2955583509452637</v>
      </c>
      <c r="H1399" s="7">
        <v>0.96522137914796036</v>
      </c>
      <c r="I1399" s="7">
        <v>0.95106242084018544</v>
      </c>
      <c r="J1399" s="7">
        <v>1.3632540359736272</v>
      </c>
      <c r="K1399" s="7">
        <v>2.3592521034372878</v>
      </c>
      <c r="L1399" s="7">
        <v>2.4369598679596907</v>
      </c>
      <c r="M1399" s="7">
        <v>1.1544663010942646</v>
      </c>
      <c r="N1399" s="7">
        <v>1.2158977992843023</v>
      </c>
      <c r="O1399" s="8">
        <v>2.1133892272471484</v>
      </c>
      <c r="P1399" s="32">
        <f t="shared" si="408"/>
        <v>5.5304585899973446E-5</v>
      </c>
      <c r="Q1399" s="33">
        <f t="shared" si="409"/>
        <v>-6.5141277828091315E-3</v>
      </c>
      <c r="R1399" s="33">
        <f t="shared" si="410"/>
        <v>-2.3730391646784588E-3</v>
      </c>
      <c r="S1399" s="33">
        <f t="shared" si="411"/>
        <v>2.4705800439073222E-3</v>
      </c>
      <c r="T1399" s="33">
        <f t="shared" si="412"/>
        <v>-4.824948745556501E-3</v>
      </c>
      <c r="U1399" s="33">
        <f t="shared" si="413"/>
        <v>-2.3709235769053816E-3</v>
      </c>
      <c r="V1399" s="33">
        <f t="shared" si="414"/>
        <v>1.1515889924136546E-2</v>
      </c>
      <c r="W1399" s="33">
        <f t="shared" si="415"/>
        <v>-2.8766370108512795E-5</v>
      </c>
      <c r="X1399" s="33">
        <f t="shared" si="416"/>
        <v>3.6571403144258774E-4</v>
      </c>
      <c r="Y1399" s="33">
        <f t="shared" si="417"/>
        <v>-1.7299570911344375E-6</v>
      </c>
      <c r="Z1399" s="34">
        <f t="shared" si="418"/>
        <v>-4.3975899694292941E-5</v>
      </c>
      <c r="AA1399" s="39">
        <f t="shared" si="419"/>
        <v>0</v>
      </c>
      <c r="AB1399" s="37">
        <f t="shared" si="420"/>
        <v>0</v>
      </c>
      <c r="AC1399" s="37">
        <f t="shared" si="423"/>
        <v>0</v>
      </c>
      <c r="AD1399" s="37">
        <f t="shared" si="423"/>
        <v>3.8800746103960199E-2</v>
      </c>
      <c r="AE1399" s="37">
        <f t="shared" si="423"/>
        <v>4.537664974431764E-2</v>
      </c>
      <c r="AF1399" s="37">
        <f t="shared" si="423"/>
        <v>0</v>
      </c>
      <c r="AG1399" s="37">
        <f t="shared" si="423"/>
        <v>0.14825042305374941</v>
      </c>
      <c r="AH1399" s="37">
        <f t="shared" si="423"/>
        <v>0</v>
      </c>
      <c r="AI1399" s="37">
        <f t="shared" si="423"/>
        <v>0</v>
      </c>
      <c r="AJ1399" s="37">
        <f t="shared" si="423"/>
        <v>0.76757218109797287</v>
      </c>
      <c r="AK1399" s="38">
        <f t="shared" si="423"/>
        <v>0</v>
      </c>
      <c r="AL1399" s="8">
        <f t="shared" si="421"/>
        <v>1.5828280259077619E-3</v>
      </c>
      <c r="AM1399" s="23">
        <f t="shared" si="422"/>
        <v>1.3556675255913599</v>
      </c>
    </row>
    <row r="1400" spans="2:39" x14ac:dyDescent="0.35">
      <c r="B1400" s="16">
        <v>38103</v>
      </c>
      <c r="C1400" s="5">
        <v>2.0300000000000002E-2</v>
      </c>
      <c r="D1400" s="35">
        <f t="shared" si="406"/>
        <v>8.2135523613963042E-3</v>
      </c>
      <c r="E1400" s="36">
        <f t="shared" si="407"/>
        <v>1.1914757208232929</v>
      </c>
      <c r="F1400" s="7">
        <v>1.4477481872603881</v>
      </c>
      <c r="G1400" s="7">
        <v>1.2956361685201925</v>
      </c>
      <c r="H1400" s="7">
        <v>0.96410901067353516</v>
      </c>
      <c r="I1400" s="7">
        <v>0.95021887001618388</v>
      </c>
      <c r="J1400" s="7">
        <v>1.3628661489379765</v>
      </c>
      <c r="K1400" s="7">
        <v>2.3406025065041596</v>
      </c>
      <c r="L1400" s="7">
        <v>2.4585207743561184</v>
      </c>
      <c r="M1400" s="7">
        <v>1.1546503852792527</v>
      </c>
      <c r="N1400" s="7">
        <v>1.2160972436517883</v>
      </c>
      <c r="O1400" s="8">
        <v>2.1134790627219955</v>
      </c>
      <c r="P1400" s="32">
        <f t="shared" si="408"/>
        <v>1.6591375770014238E-4</v>
      </c>
      <c r="Q1400" s="33">
        <f t="shared" si="409"/>
        <v>1.2996744761031298E-3</v>
      </c>
      <c r="R1400" s="33">
        <f t="shared" si="410"/>
        <v>6.0064893929290264E-5</v>
      </c>
      <c r="S1400" s="33">
        <f t="shared" si="411"/>
        <v>-1.1524490634543527E-3</v>
      </c>
      <c r="T1400" s="33">
        <f t="shared" si="412"/>
        <v>-8.8695631907775851E-4</v>
      </c>
      <c r="U1400" s="33">
        <f t="shared" si="413"/>
        <v>-2.8453026759134303E-4</v>
      </c>
      <c r="V1400" s="33">
        <f t="shared" si="414"/>
        <v>-7.9048766793327063E-3</v>
      </c>
      <c r="W1400" s="33">
        <f t="shared" si="415"/>
        <v>8.8474605921513572E-3</v>
      </c>
      <c r="X1400" s="33">
        <f t="shared" si="416"/>
        <v>1.5945392673089032E-4</v>
      </c>
      <c r="Y1400" s="33">
        <f t="shared" si="417"/>
        <v>1.6403053579283622E-4</v>
      </c>
      <c r="Z1400" s="34">
        <f t="shared" si="418"/>
        <v>4.2507775514843971E-5</v>
      </c>
      <c r="AA1400" s="39">
        <f t="shared" si="419"/>
        <v>0</v>
      </c>
      <c r="AB1400" s="37">
        <f t="shared" si="420"/>
        <v>0</v>
      </c>
      <c r="AC1400" s="37">
        <f t="shared" si="423"/>
        <v>0</v>
      </c>
      <c r="AD1400" s="37">
        <f t="shared" si="423"/>
        <v>3.8800746103960199E-2</v>
      </c>
      <c r="AE1400" s="37">
        <f t="shared" si="423"/>
        <v>4.537664974431764E-2</v>
      </c>
      <c r="AF1400" s="37">
        <f t="shared" si="423"/>
        <v>0</v>
      </c>
      <c r="AG1400" s="37">
        <f t="shared" si="423"/>
        <v>0.14825042305374941</v>
      </c>
      <c r="AH1400" s="37">
        <f t="shared" si="423"/>
        <v>0</v>
      </c>
      <c r="AI1400" s="37">
        <f t="shared" si="423"/>
        <v>0</v>
      </c>
      <c r="AJ1400" s="37">
        <f t="shared" si="423"/>
        <v>0.76757218109797287</v>
      </c>
      <c r="AK1400" s="38">
        <f t="shared" si="423"/>
        <v>0</v>
      </c>
      <c r="AL1400" s="8">
        <f t="shared" si="421"/>
        <v>-1.130959025511755E-3</v>
      </c>
      <c r="AM1400" s="23">
        <f t="shared" si="422"/>
        <v>1.3541343211676993</v>
      </c>
    </row>
    <row r="1401" spans="2:39" x14ac:dyDescent="0.35">
      <c r="B1401" s="16">
        <v>38104</v>
      </c>
      <c r="C1401" s="5">
        <v>2.0300000000000002E-2</v>
      </c>
      <c r="D1401" s="35">
        <f t="shared" si="406"/>
        <v>2.7378507871321013E-3</v>
      </c>
      <c r="E1401" s="36">
        <f t="shared" si="407"/>
        <v>1.1915419411029171</v>
      </c>
      <c r="F1401" s="7">
        <v>1.4516538255170266</v>
      </c>
      <c r="G1401" s="7">
        <v>1.2961196008709597</v>
      </c>
      <c r="H1401" s="7">
        <v>0.96416259428179441</v>
      </c>
      <c r="I1401" s="7">
        <v>0.95260416254879765</v>
      </c>
      <c r="J1401" s="7">
        <v>1.3545900836218889</v>
      </c>
      <c r="K1401" s="7">
        <v>2.3259309342555121</v>
      </c>
      <c r="L1401" s="7">
        <v>2.4894718841948098</v>
      </c>
      <c r="M1401" s="7">
        <v>1.1562533947718123</v>
      </c>
      <c r="N1401" s="7">
        <v>1.2170212307034645</v>
      </c>
      <c r="O1401" s="8">
        <v>2.1008496500456841</v>
      </c>
      <c r="P1401" s="32">
        <f t="shared" si="408"/>
        <v>5.5578370978803804E-5</v>
      </c>
      <c r="Q1401" s="33">
        <f t="shared" si="409"/>
        <v>2.6977331355042544E-3</v>
      </c>
      <c r="R1401" s="33">
        <f t="shared" si="410"/>
        <v>3.7312353769758388E-4</v>
      </c>
      <c r="S1401" s="33">
        <f t="shared" si="411"/>
        <v>5.5578370978803804E-5</v>
      </c>
      <c r="T1401" s="33">
        <f t="shared" si="412"/>
        <v>2.5102559082763598E-3</v>
      </c>
      <c r="U1401" s="33">
        <f t="shared" si="413"/>
        <v>-6.0725444846779775E-3</v>
      </c>
      <c r="V1401" s="33">
        <f t="shared" si="414"/>
        <v>-6.2682887025360401E-3</v>
      </c>
      <c r="W1401" s="33">
        <f t="shared" si="415"/>
        <v>1.2589322067777742E-2</v>
      </c>
      <c r="X1401" s="33">
        <f t="shared" si="416"/>
        <v>1.3883072426048582E-3</v>
      </c>
      <c r="Y1401" s="33">
        <f t="shared" si="417"/>
        <v>7.5979701171058345E-4</v>
      </c>
      <c r="Z1401" s="34">
        <f t="shared" si="418"/>
        <v>-5.9756507169016482E-3</v>
      </c>
      <c r="AA1401" s="39">
        <f t="shared" si="419"/>
        <v>0</v>
      </c>
      <c r="AB1401" s="37">
        <f t="shared" si="420"/>
        <v>0</v>
      </c>
      <c r="AC1401" s="37">
        <f t="shared" si="423"/>
        <v>0</v>
      </c>
      <c r="AD1401" s="37">
        <f t="shared" si="423"/>
        <v>3.8800746103960199E-2</v>
      </c>
      <c r="AE1401" s="37">
        <f t="shared" si="423"/>
        <v>4.537664974431764E-2</v>
      </c>
      <c r="AF1401" s="37">
        <f t="shared" si="423"/>
        <v>0</v>
      </c>
      <c r="AG1401" s="37">
        <f t="shared" si="423"/>
        <v>0.14825042305374941</v>
      </c>
      <c r="AH1401" s="37">
        <f t="shared" si="423"/>
        <v>0</v>
      </c>
      <c r="AI1401" s="37">
        <f t="shared" si="423"/>
        <v>0</v>
      </c>
      <c r="AJ1401" s="37">
        <f t="shared" si="423"/>
        <v>0.76757218109797287</v>
      </c>
      <c r="AK1401" s="38">
        <f t="shared" si="423"/>
        <v>0</v>
      </c>
      <c r="AL1401" s="8">
        <f t="shared" si="421"/>
        <v>-2.3001391712391083E-4</v>
      </c>
      <c r="AM1401" s="23">
        <f t="shared" si="422"/>
        <v>1.3538228514281756</v>
      </c>
    </row>
    <row r="1402" spans="2:39" x14ac:dyDescent="0.35">
      <c r="B1402" s="16">
        <v>38105</v>
      </c>
      <c r="C1402" s="5">
        <v>2.0400000000000001E-2</v>
      </c>
      <c r="D1402" s="35">
        <f t="shared" si="406"/>
        <v>2.7378507871321013E-3</v>
      </c>
      <c r="E1402" s="36">
        <f t="shared" si="407"/>
        <v>1.1916081650629566</v>
      </c>
      <c r="F1402" s="7">
        <v>1.4451766991556776</v>
      </c>
      <c r="G1402" s="7">
        <v>1.2950944481020219</v>
      </c>
      <c r="H1402" s="7">
        <v>0.95193633946814971</v>
      </c>
      <c r="I1402" s="7">
        <v>0.93566531644881512</v>
      </c>
      <c r="J1402" s="7">
        <v>1.3181855785491283</v>
      </c>
      <c r="K1402" s="7">
        <v>2.2857698576359264</v>
      </c>
      <c r="L1402" s="7">
        <v>2.4606980803783176</v>
      </c>
      <c r="M1402" s="7">
        <v>1.1568726348866272</v>
      </c>
      <c r="N1402" s="7">
        <v>1.2173279242249901</v>
      </c>
      <c r="O1402" s="8">
        <v>2.0700616856213774</v>
      </c>
      <c r="P1402" s="32">
        <f t="shared" si="408"/>
        <v>5.5578370978803804E-5</v>
      </c>
      <c r="Q1402" s="33">
        <f t="shared" si="409"/>
        <v>-4.4618945973858848E-3</v>
      </c>
      <c r="R1402" s="33">
        <f t="shared" si="410"/>
        <v>-7.9093994740064844E-4</v>
      </c>
      <c r="S1402" s="33">
        <f t="shared" si="411"/>
        <v>-1.2680698137591651E-2</v>
      </c>
      <c r="T1402" s="33">
        <f t="shared" si="412"/>
        <v>-1.7781620914463336E-2</v>
      </c>
      <c r="U1402" s="33">
        <f t="shared" si="413"/>
        <v>-2.6874923648800508E-2</v>
      </c>
      <c r="V1402" s="33">
        <f t="shared" si="414"/>
        <v>-1.7266667736391961E-2</v>
      </c>
      <c r="W1402" s="33">
        <f t="shared" si="415"/>
        <v>-1.1558195936725246E-2</v>
      </c>
      <c r="X1402" s="33">
        <f t="shared" si="416"/>
        <v>5.3555744581146314E-4</v>
      </c>
      <c r="Y1402" s="33">
        <f t="shared" si="417"/>
        <v>2.5200342753950444E-4</v>
      </c>
      <c r="Z1402" s="34">
        <f t="shared" si="418"/>
        <v>-1.4655006094147272E-2</v>
      </c>
      <c r="AA1402" s="39">
        <f t="shared" si="419"/>
        <v>0</v>
      </c>
      <c r="AB1402" s="37">
        <f t="shared" si="420"/>
        <v>0</v>
      </c>
      <c r="AC1402" s="37">
        <f t="shared" si="423"/>
        <v>0</v>
      </c>
      <c r="AD1402" s="37">
        <f t="shared" si="423"/>
        <v>3.8800746103960199E-2</v>
      </c>
      <c r="AE1402" s="37">
        <f t="shared" si="423"/>
        <v>4.537664974431764E-2</v>
      </c>
      <c r="AF1402" s="37">
        <f t="shared" si="423"/>
        <v>0</v>
      </c>
      <c r="AG1402" s="37">
        <f t="shared" si="423"/>
        <v>0.14825042305374941</v>
      </c>
      <c r="AH1402" s="37">
        <f t="shared" si="423"/>
        <v>0</v>
      </c>
      <c r="AI1402" s="37">
        <f t="shared" si="423"/>
        <v>0</v>
      </c>
      <c r="AJ1402" s="37">
        <f t="shared" si="423"/>
        <v>0.76757218109797287</v>
      </c>
      <c r="AK1402" s="38">
        <f t="shared" si="423"/>
        <v>0</v>
      </c>
      <c r="AL1402" s="8">
        <f t="shared" si="421"/>
        <v>-3.6652509091074622E-3</v>
      </c>
      <c r="AM1402" s="23">
        <f t="shared" si="422"/>
        <v>1.3488607509912081</v>
      </c>
    </row>
    <row r="1403" spans="2:39" x14ac:dyDescent="0.35">
      <c r="B1403" s="16">
        <v>38106</v>
      </c>
      <c r="C1403" s="5">
        <v>2.0400000000000001E-2</v>
      </c>
      <c r="D1403" s="35">
        <f t="shared" si="406"/>
        <v>2.7378507871321013E-3</v>
      </c>
      <c r="E1403" s="36">
        <f t="shared" si="407"/>
        <v>1.1916747189481509</v>
      </c>
      <c r="F1403" s="7">
        <v>1.4397922710703408</v>
      </c>
      <c r="G1403" s="7">
        <v>1.2943438442202608</v>
      </c>
      <c r="H1403" s="7">
        <v>0.94394015676767151</v>
      </c>
      <c r="I1403" s="7">
        <v>0.9207196179717958</v>
      </c>
      <c r="J1403" s="7">
        <v>1.3075726058408232</v>
      </c>
      <c r="K1403" s="7">
        <v>2.2202957218604702</v>
      </c>
      <c r="L1403" s="7">
        <v>2.4727711329559274</v>
      </c>
      <c r="M1403" s="7">
        <v>1.1555244744808799</v>
      </c>
      <c r="N1403" s="7">
        <v>1.2174292220623772</v>
      </c>
      <c r="O1403" s="8">
        <v>2.0539447159260749</v>
      </c>
      <c r="P1403" s="32">
        <f t="shared" si="408"/>
        <v>5.5852156057412117E-5</v>
      </c>
      <c r="Q1403" s="33">
        <f t="shared" si="409"/>
        <v>-3.7257922083040462E-3</v>
      </c>
      <c r="R1403" s="33">
        <f t="shared" si="410"/>
        <v>-5.7957462705604534E-4</v>
      </c>
      <c r="S1403" s="33">
        <f t="shared" si="411"/>
        <v>-8.3999132809087218E-3</v>
      </c>
      <c r="T1403" s="33">
        <f t="shared" si="412"/>
        <v>-1.5973338130928716E-2</v>
      </c>
      <c r="U1403" s="33">
        <f t="shared" si="413"/>
        <v>-8.0511977076750396E-3</v>
      </c>
      <c r="V1403" s="33">
        <f t="shared" si="414"/>
        <v>-2.8644237982547116E-2</v>
      </c>
      <c r="W1403" s="33">
        <f t="shared" si="415"/>
        <v>4.9063526622306064E-3</v>
      </c>
      <c r="X1403" s="33">
        <f t="shared" si="416"/>
        <v>-1.1653490324623483E-3</v>
      </c>
      <c r="Y1403" s="33">
        <f t="shared" si="417"/>
        <v>8.3213270123172478E-5</v>
      </c>
      <c r="Z1403" s="34">
        <f t="shared" si="418"/>
        <v>-7.785743684476043E-3</v>
      </c>
      <c r="AA1403" s="39">
        <f t="shared" si="419"/>
        <v>0</v>
      </c>
      <c r="AB1403" s="37">
        <f t="shared" si="420"/>
        <v>0</v>
      </c>
      <c r="AC1403" s="37">
        <f t="shared" si="423"/>
        <v>0</v>
      </c>
      <c r="AD1403" s="37">
        <f t="shared" si="423"/>
        <v>3.8800746103960199E-2</v>
      </c>
      <c r="AE1403" s="37">
        <f t="shared" si="423"/>
        <v>4.537664974431764E-2</v>
      </c>
      <c r="AF1403" s="37">
        <f t="shared" si="423"/>
        <v>0</v>
      </c>
      <c r="AG1403" s="37">
        <f t="shared" si="423"/>
        <v>0.14825042305374941</v>
      </c>
      <c r="AH1403" s="37">
        <f t="shared" si="423"/>
        <v>0</v>
      </c>
      <c r="AI1403" s="37">
        <f t="shared" si="423"/>
        <v>0</v>
      </c>
      <c r="AJ1403" s="37">
        <f t="shared" si="423"/>
        <v>0.76757218109797287</v>
      </c>
      <c r="AK1403" s="38">
        <f t="shared" si="423"/>
        <v>0</v>
      </c>
      <c r="AL1403" s="8">
        <f t="shared" si="421"/>
        <v>-5.2333876798426777E-3</v>
      </c>
      <c r="AM1403" s="23">
        <f t="shared" si="422"/>
        <v>1.3418016397551473</v>
      </c>
    </row>
    <row r="1404" spans="2:39" x14ac:dyDescent="0.35">
      <c r="B1404" s="16">
        <v>38107</v>
      </c>
      <c r="C1404" s="5">
        <v>2.06E-2</v>
      </c>
      <c r="D1404" s="35">
        <f t="shared" si="406"/>
        <v>2.7378507871321013E-3</v>
      </c>
      <c r="E1404" s="36">
        <f t="shared" si="407"/>
        <v>1.1917412765505233</v>
      </c>
      <c r="F1404" s="7">
        <v>1.4442450462209269</v>
      </c>
      <c r="G1404" s="7">
        <v>1.2986682183674325</v>
      </c>
      <c r="H1404" s="7">
        <v>0.93720744437717274</v>
      </c>
      <c r="I1404" s="7">
        <v>0.91577556547116112</v>
      </c>
      <c r="J1404" s="7">
        <v>1.2980640152040572</v>
      </c>
      <c r="K1404" s="7">
        <v>2.1791498678816832</v>
      </c>
      <c r="L1404" s="7">
        <v>2.4751598159426997</v>
      </c>
      <c r="M1404" s="7">
        <v>1.1549633641350487</v>
      </c>
      <c r="N1404" s="7">
        <v>1.2178390437236182</v>
      </c>
      <c r="O1404" s="8">
        <v>2.0661882271482899</v>
      </c>
      <c r="P1404" s="32">
        <f t="shared" si="408"/>
        <v>5.5852156057412117E-5</v>
      </c>
      <c r="Q1404" s="33">
        <f t="shared" si="409"/>
        <v>3.0926510997839607E-3</v>
      </c>
      <c r="R1404" s="33">
        <f t="shared" si="410"/>
        <v>3.3409778757642616E-3</v>
      </c>
      <c r="S1404" s="33">
        <f t="shared" si="411"/>
        <v>-7.13256273952112E-3</v>
      </c>
      <c r="T1404" s="33">
        <f t="shared" si="412"/>
        <v>-5.3697699105463848E-3</v>
      </c>
      <c r="U1404" s="33">
        <f t="shared" si="413"/>
        <v>-7.2719408423608245E-3</v>
      </c>
      <c r="V1404" s="33">
        <f t="shared" si="414"/>
        <v>-1.8531699887395781E-2</v>
      </c>
      <c r="W1404" s="33">
        <f t="shared" si="415"/>
        <v>9.6599436758904034E-4</v>
      </c>
      <c r="X1404" s="33">
        <f t="shared" si="416"/>
        <v>-4.8558932175213343E-4</v>
      </c>
      <c r="Y1404" s="33">
        <f t="shared" si="417"/>
        <v>3.3662873686135519E-4</v>
      </c>
      <c r="Z1404" s="34">
        <f t="shared" si="418"/>
        <v>5.9609740842974102E-3</v>
      </c>
      <c r="AA1404" s="39">
        <f t="shared" si="419"/>
        <v>0</v>
      </c>
      <c r="AB1404" s="37">
        <f t="shared" si="420"/>
        <v>0</v>
      </c>
      <c r="AC1404" s="37">
        <f t="shared" si="423"/>
        <v>0</v>
      </c>
      <c r="AD1404" s="37">
        <f t="shared" si="423"/>
        <v>3.8800746103960199E-2</v>
      </c>
      <c r="AE1404" s="37">
        <f t="shared" si="423"/>
        <v>4.537664974431764E-2</v>
      </c>
      <c r="AF1404" s="37">
        <f t="shared" si="423"/>
        <v>0</v>
      </c>
      <c r="AG1404" s="37">
        <f t="shared" si="423"/>
        <v>0.14825042305374941</v>
      </c>
      <c r="AH1404" s="37">
        <f t="shared" si="423"/>
        <v>0</v>
      </c>
      <c r="AI1404" s="37">
        <f t="shared" si="423"/>
        <v>0</v>
      </c>
      <c r="AJ1404" s="37">
        <f t="shared" si="423"/>
        <v>0.76757218109797287</v>
      </c>
      <c r="AK1404" s="38">
        <f t="shared" si="423"/>
        <v>0</v>
      </c>
      <c r="AL1404" s="8">
        <f t="shared" si="421"/>
        <v>-3.0093564188037841E-3</v>
      </c>
      <c r="AM1404" s="23">
        <f t="shared" si="422"/>
        <v>1.3377636803777888</v>
      </c>
    </row>
    <row r="1405" spans="2:39" x14ac:dyDescent="0.35">
      <c r="B1405" s="16">
        <v>38110</v>
      </c>
      <c r="C1405" s="5">
        <v>2.0400000000000001E-2</v>
      </c>
      <c r="D1405" s="35">
        <f t="shared" si="406"/>
        <v>8.2135523613963042E-3</v>
      </c>
      <c r="E1405" s="36">
        <f t="shared" si="407"/>
        <v>1.1919429181956727</v>
      </c>
      <c r="F1405" s="7">
        <v>1.4444894112965092</v>
      </c>
      <c r="G1405" s="7">
        <v>1.3009457592382816</v>
      </c>
      <c r="H1405" s="7">
        <v>0.94584713843947121</v>
      </c>
      <c r="I1405" s="7">
        <v>0.92592728013642067</v>
      </c>
      <c r="J1405" s="7">
        <v>1.2971778878090476</v>
      </c>
      <c r="K1405" s="7">
        <v>2.1765933333929524</v>
      </c>
      <c r="L1405" s="7">
        <v>2.5122923422384336</v>
      </c>
      <c r="M1405" s="7">
        <v>1.1546592793996409</v>
      </c>
      <c r="N1405" s="7">
        <v>1.2178364347381516</v>
      </c>
      <c r="O1405" s="8">
        <v>2.0464212025460542</v>
      </c>
      <c r="P1405" s="32">
        <f t="shared" si="408"/>
        <v>1.6919917864477441E-4</v>
      </c>
      <c r="Q1405" s="33">
        <f t="shared" si="409"/>
        <v>1.6919917864477441E-4</v>
      </c>
      <c r="R1405" s="33">
        <f t="shared" si="410"/>
        <v>1.7537511418521667E-3</v>
      </c>
      <c r="S1405" s="33">
        <f t="shared" si="411"/>
        <v>9.2185504011228492E-3</v>
      </c>
      <c r="T1405" s="33">
        <f t="shared" si="412"/>
        <v>1.1085374023968919E-2</v>
      </c>
      <c r="U1405" s="33">
        <f t="shared" si="413"/>
        <v>-6.8265307768378136E-4</v>
      </c>
      <c r="V1405" s="33">
        <f t="shared" si="414"/>
        <v>-1.1731797461070892E-3</v>
      </c>
      <c r="W1405" s="33">
        <f t="shared" si="415"/>
        <v>1.5002072212291218E-2</v>
      </c>
      <c r="X1405" s="33">
        <f t="shared" si="416"/>
        <v>-2.6328517843132726E-4</v>
      </c>
      <c r="Y1405" s="33">
        <f t="shared" si="417"/>
        <v>-2.1423072942283738E-6</v>
      </c>
      <c r="Z1405" s="34">
        <f t="shared" si="418"/>
        <v>-9.5669040905909108E-3</v>
      </c>
      <c r="AA1405" s="39">
        <f t="shared" si="419"/>
        <v>0</v>
      </c>
      <c r="AB1405" s="37">
        <f t="shared" si="420"/>
        <v>0</v>
      </c>
      <c r="AC1405" s="37">
        <f t="shared" si="423"/>
        <v>0</v>
      </c>
      <c r="AD1405" s="37">
        <f t="shared" si="423"/>
        <v>3.8800746103960199E-2</v>
      </c>
      <c r="AE1405" s="37">
        <f t="shared" si="423"/>
        <v>4.537664974431764E-2</v>
      </c>
      <c r="AF1405" s="37">
        <f t="shared" si="423"/>
        <v>0</v>
      </c>
      <c r="AG1405" s="37">
        <f t="shared" si="423"/>
        <v>0.14825042305374941</v>
      </c>
      <c r="AH1405" s="37">
        <f t="shared" si="423"/>
        <v>0</v>
      </c>
      <c r="AI1405" s="37">
        <f t="shared" si="423"/>
        <v>0</v>
      </c>
      <c r="AJ1405" s="37">
        <f t="shared" si="423"/>
        <v>0.76757218109797287</v>
      </c>
      <c r="AK1405" s="38">
        <f t="shared" si="423"/>
        <v>0</v>
      </c>
      <c r="AL1405" s="8">
        <f t="shared" si="421"/>
        <v>6.8513499877004356E-4</v>
      </c>
      <c r="AM1405" s="23">
        <f t="shared" si="422"/>
        <v>1.338680229095299</v>
      </c>
    </row>
    <row r="1406" spans="2:39" x14ac:dyDescent="0.35">
      <c r="B1406" s="16">
        <v>38111</v>
      </c>
      <c r="C1406" s="5">
        <v>2.0400000000000001E-2</v>
      </c>
      <c r="D1406" s="35">
        <f t="shared" si="406"/>
        <v>2.7378507871321013E-3</v>
      </c>
      <c r="E1406" s="36">
        <f t="shared" si="407"/>
        <v>1.1920094907775514</v>
      </c>
      <c r="F1406" s="7">
        <v>1.4418367493353674</v>
      </c>
      <c r="G1406" s="7">
        <v>1.3004696406083998</v>
      </c>
      <c r="H1406" s="7">
        <v>0.94546998468550403</v>
      </c>
      <c r="I1406" s="7">
        <v>0.92331166775996221</v>
      </c>
      <c r="J1406" s="7">
        <v>1.3090457568625469</v>
      </c>
      <c r="K1406" s="7">
        <v>2.2103302566443532</v>
      </c>
      <c r="L1406" s="7">
        <v>2.544055492917026</v>
      </c>
      <c r="M1406" s="7">
        <v>1.1542948864621436</v>
      </c>
      <c r="N1406" s="7">
        <v>1.2173205924104518</v>
      </c>
      <c r="O1406" s="8">
        <v>2.0476799533377772</v>
      </c>
      <c r="P1406" s="32">
        <f t="shared" si="408"/>
        <v>5.5852156057412117E-5</v>
      </c>
      <c r="Q1406" s="33">
        <f t="shared" si="409"/>
        <v>-1.836401111975472E-3</v>
      </c>
      <c r="R1406" s="33">
        <f t="shared" si="410"/>
        <v>-3.6597884769662414E-4</v>
      </c>
      <c r="S1406" s="33">
        <f t="shared" si="411"/>
        <v>-3.9874704763542823E-4</v>
      </c>
      <c r="T1406" s="33">
        <f t="shared" si="412"/>
        <v>-2.824857235087741E-3</v>
      </c>
      <c r="U1406" s="33">
        <f t="shared" si="413"/>
        <v>9.1489911792623779E-3</v>
      </c>
      <c r="V1406" s="33">
        <f t="shared" si="414"/>
        <v>1.549987438342959E-2</v>
      </c>
      <c r="W1406" s="33">
        <f t="shared" si="415"/>
        <v>1.2643094971300783E-2</v>
      </c>
      <c r="X1406" s="33">
        <f t="shared" si="416"/>
        <v>-3.155848170957043E-4</v>
      </c>
      <c r="Y1406" s="33">
        <f t="shared" si="417"/>
        <v>-4.2357274998983119E-4</v>
      </c>
      <c r="Z1406" s="34">
        <f t="shared" si="418"/>
        <v>6.150985877966253E-4</v>
      </c>
      <c r="AA1406" s="39">
        <f t="shared" si="419"/>
        <v>0</v>
      </c>
      <c r="AB1406" s="37">
        <f t="shared" si="420"/>
        <v>0</v>
      </c>
      <c r="AC1406" s="37">
        <f t="shared" si="423"/>
        <v>0</v>
      </c>
      <c r="AD1406" s="37">
        <f t="shared" si="423"/>
        <v>3.8800746103960199E-2</v>
      </c>
      <c r="AE1406" s="37">
        <f t="shared" si="423"/>
        <v>4.537664974431764E-2</v>
      </c>
      <c r="AF1406" s="37">
        <f t="shared" si="423"/>
        <v>0</v>
      </c>
      <c r="AG1406" s="37">
        <f t="shared" si="423"/>
        <v>0.14825042305374941</v>
      </c>
      <c r="AH1406" s="37">
        <f t="shared" si="423"/>
        <v>0</v>
      </c>
      <c r="AI1406" s="37">
        <f t="shared" si="423"/>
        <v>0</v>
      </c>
      <c r="AJ1406" s="37">
        <f t="shared" si="423"/>
        <v>0.76757218109797287</v>
      </c>
      <c r="AK1406" s="38">
        <f t="shared" si="423"/>
        <v>0</v>
      </c>
      <c r="AL1406" s="8">
        <f t="shared" si="421"/>
        <v>1.829086034770765E-3</v>
      </c>
      <c r="AM1406" s="23">
        <f t="shared" si="422"/>
        <v>1.341128790407361</v>
      </c>
    </row>
    <row r="1407" spans="2:39" x14ac:dyDescent="0.35">
      <c r="B1407" s="16">
        <v>38112</v>
      </c>
      <c r="C1407" s="5">
        <v>2.0400000000000001E-2</v>
      </c>
      <c r="D1407" s="35">
        <f t="shared" si="406"/>
        <v>2.7378507871321013E-3</v>
      </c>
      <c r="E1407" s="36">
        <f t="shared" si="407"/>
        <v>1.1920760670776522</v>
      </c>
      <c r="F1407" s="7">
        <v>1.4389104373072035</v>
      </c>
      <c r="G1407" s="7">
        <v>1.2984842374943808</v>
      </c>
      <c r="H1407" s="7">
        <v>0.95103697774917995</v>
      </c>
      <c r="I1407" s="7">
        <v>0.93503086912821798</v>
      </c>
      <c r="J1407" s="7">
        <v>1.3220208298433653</v>
      </c>
      <c r="K1407" s="7">
        <v>2.2038589643340187</v>
      </c>
      <c r="L1407" s="7">
        <v>2.5523384710094881</v>
      </c>
      <c r="M1407" s="7">
        <v>1.1540288768237583</v>
      </c>
      <c r="N1407" s="7">
        <v>1.2170104741679448</v>
      </c>
      <c r="O1407" s="8">
        <v>2.049542275190253</v>
      </c>
      <c r="P1407" s="32">
        <f t="shared" si="408"/>
        <v>5.5852156057412117E-5</v>
      </c>
      <c r="Q1407" s="33">
        <f t="shared" si="409"/>
        <v>-2.0295723697657531E-3</v>
      </c>
      <c r="R1407" s="33">
        <f t="shared" si="410"/>
        <v>-1.5266816325602006E-3</v>
      </c>
      <c r="S1407" s="33">
        <f t="shared" si="411"/>
        <v>5.8880695885101808E-3</v>
      </c>
      <c r="T1407" s="33">
        <f t="shared" si="412"/>
        <v>1.2692573675244123E-2</v>
      </c>
      <c r="U1407" s="33">
        <f t="shared" si="413"/>
        <v>9.9118559552238139E-3</v>
      </c>
      <c r="V1407" s="33">
        <f t="shared" si="414"/>
        <v>-2.9277490505690285E-3</v>
      </c>
      <c r="W1407" s="33">
        <f t="shared" si="415"/>
        <v>3.2558165950085094E-3</v>
      </c>
      <c r="X1407" s="33">
        <f t="shared" si="416"/>
        <v>-2.3045206342431346E-4</v>
      </c>
      <c r="Y1407" s="33">
        <f t="shared" si="417"/>
        <v>-2.5475478229841642E-4</v>
      </c>
      <c r="Z1407" s="34">
        <f t="shared" si="418"/>
        <v>9.0947896883997181E-4</v>
      </c>
      <c r="AA1407" s="39">
        <f t="shared" si="419"/>
        <v>0</v>
      </c>
      <c r="AB1407" s="37">
        <f t="shared" si="420"/>
        <v>0</v>
      </c>
      <c r="AC1407" s="37">
        <f t="shared" si="423"/>
        <v>0</v>
      </c>
      <c r="AD1407" s="37">
        <f t="shared" si="423"/>
        <v>3.8800746103960199E-2</v>
      </c>
      <c r="AE1407" s="37">
        <f t="shared" si="423"/>
        <v>4.537664974431764E-2</v>
      </c>
      <c r="AF1407" s="37">
        <f t="shared" si="423"/>
        <v>0</v>
      </c>
      <c r="AG1407" s="37">
        <f t="shared" si="423"/>
        <v>0.14825042305374941</v>
      </c>
      <c r="AH1407" s="37">
        <f t="shared" si="423"/>
        <v>0</v>
      </c>
      <c r="AI1407" s="37">
        <f t="shared" si="423"/>
        <v>0</v>
      </c>
      <c r="AJ1407" s="37">
        <f t="shared" si="423"/>
        <v>0.76757218109797287</v>
      </c>
      <c r="AK1407" s="38">
        <f t="shared" si="423"/>
        <v>0</v>
      </c>
      <c r="AL1407" s="8">
        <f t="shared" si="421"/>
        <v>1.7482524392572563E-4</v>
      </c>
      <c r="AM1407" s="23">
        <f t="shared" si="422"/>
        <v>1.3413632535752797</v>
      </c>
    </row>
    <row r="1408" spans="2:39" x14ac:dyDescent="0.35">
      <c r="B1408" s="16">
        <v>38113</v>
      </c>
      <c r="C1408" s="5">
        <v>2.0300000000000002E-2</v>
      </c>
      <c r="D1408" s="35">
        <f t="shared" si="406"/>
        <v>2.7378507871321013E-3</v>
      </c>
      <c r="E1408" s="36">
        <f t="shared" si="407"/>
        <v>1.1921426470961829</v>
      </c>
      <c r="F1408" s="7">
        <v>1.4359837938996101</v>
      </c>
      <c r="G1408" s="7">
        <v>1.2937544057546311</v>
      </c>
      <c r="H1408" s="7">
        <v>0.94345918156395503</v>
      </c>
      <c r="I1408" s="7">
        <v>0.907747147928329</v>
      </c>
      <c r="J1408" s="7">
        <v>1.2939545356795177</v>
      </c>
      <c r="K1408" s="7">
        <v>2.1680487552535368</v>
      </c>
      <c r="L1408" s="7">
        <v>2.5382701145086006</v>
      </c>
      <c r="M1408" s="7">
        <v>1.1513027290750071</v>
      </c>
      <c r="N1408" s="7">
        <v>1.2128942712950619</v>
      </c>
      <c r="O1408" s="8">
        <v>2.0099962411761489</v>
      </c>
      <c r="P1408" s="32">
        <f t="shared" si="408"/>
        <v>5.5852156057412117E-5</v>
      </c>
      <c r="Q1408" s="33">
        <f t="shared" si="409"/>
        <v>-2.0339302097706069E-3</v>
      </c>
      <c r="R1408" s="33">
        <f t="shared" si="410"/>
        <v>-3.642579249846456E-3</v>
      </c>
      <c r="S1408" s="33">
        <f t="shared" si="411"/>
        <v>-7.967930125239997E-3</v>
      </c>
      <c r="T1408" s="33">
        <f t="shared" si="412"/>
        <v>-2.9179487117176328E-2</v>
      </c>
      <c r="U1408" s="33">
        <f t="shared" si="413"/>
        <v>-2.1229842624471362E-2</v>
      </c>
      <c r="V1408" s="33">
        <f t="shared" si="414"/>
        <v>-1.6248866039076715E-2</v>
      </c>
      <c r="W1408" s="33">
        <f t="shared" si="415"/>
        <v>-5.5119478316382198E-3</v>
      </c>
      <c r="X1408" s="33">
        <f t="shared" si="416"/>
        <v>-2.3622872906390313E-3</v>
      </c>
      <c r="Y1408" s="33">
        <f t="shared" si="417"/>
        <v>-3.3822246893127073E-3</v>
      </c>
      <c r="Z1408" s="34">
        <f t="shared" si="418"/>
        <v>-1.9295056507401487E-2</v>
      </c>
      <c r="AA1408" s="39">
        <f t="shared" si="419"/>
        <v>0</v>
      </c>
      <c r="AB1408" s="37">
        <f t="shared" si="420"/>
        <v>0</v>
      </c>
      <c r="AC1408" s="37">
        <f t="shared" si="423"/>
        <v>0</v>
      </c>
      <c r="AD1408" s="37">
        <f t="shared" si="423"/>
        <v>3.8800746103960199E-2</v>
      </c>
      <c r="AE1408" s="37">
        <f t="shared" si="423"/>
        <v>4.537664974431764E-2</v>
      </c>
      <c r="AF1408" s="37">
        <f t="shared" si="423"/>
        <v>0</v>
      </c>
      <c r="AG1408" s="37">
        <f t="shared" si="423"/>
        <v>0.14825042305374941</v>
      </c>
      <c r="AH1408" s="37">
        <f t="shared" si="423"/>
        <v>0</v>
      </c>
      <c r="AI1408" s="37">
        <f t="shared" si="423"/>
        <v>0</v>
      </c>
      <c r="AJ1408" s="37">
        <f t="shared" si="423"/>
        <v>0.76757218109797287</v>
      </c>
      <c r="AK1408" s="38">
        <f t="shared" si="423"/>
        <v>0</v>
      </c>
      <c r="AL1408" s="8">
        <f t="shared" si="421"/>
        <v>-6.6382318465744647E-3</v>
      </c>
      <c r="AM1408" s="23">
        <f t="shared" si="422"/>
        <v>1.3324589733075716</v>
      </c>
    </row>
    <row r="1409" spans="2:39" x14ac:dyDescent="0.35">
      <c r="B1409" s="16">
        <v>38114</v>
      </c>
      <c r="C1409" s="5">
        <v>1.83E-2</v>
      </c>
      <c r="D1409" s="35">
        <f t="shared" si="406"/>
        <v>2.7378507871321013E-3</v>
      </c>
      <c r="E1409" s="36">
        <f t="shared" si="407"/>
        <v>1.1922089044424828</v>
      </c>
      <c r="F1409" s="7">
        <v>1.4185673022591163</v>
      </c>
      <c r="G1409" s="7">
        <v>1.2865537689475965</v>
      </c>
      <c r="H1409" s="7">
        <v>0.92867899524740216</v>
      </c>
      <c r="I1409" s="7">
        <v>0.90546381251856189</v>
      </c>
      <c r="J1409" s="7">
        <v>1.2789110428712329</v>
      </c>
      <c r="K1409" s="7">
        <v>2.1428224138957068</v>
      </c>
      <c r="L1409" s="7">
        <v>2.5464113315968517</v>
      </c>
      <c r="M1409" s="7">
        <v>1.1403099058478456</v>
      </c>
      <c r="N1409" s="7">
        <v>1.2094979513444948</v>
      </c>
      <c r="O1409" s="8">
        <v>1.9678882385103167</v>
      </c>
      <c r="P1409" s="32">
        <f t="shared" si="408"/>
        <v>5.5578370978803804E-5</v>
      </c>
      <c r="Q1409" s="33">
        <f t="shared" si="409"/>
        <v>-1.2128612951262441E-2</v>
      </c>
      <c r="R1409" s="33">
        <f t="shared" si="410"/>
        <v>-5.5656906558200214E-3</v>
      </c>
      <c r="S1409" s="33">
        <f t="shared" si="411"/>
        <v>-1.5665952068060873E-2</v>
      </c>
      <c r="T1409" s="33">
        <f t="shared" si="412"/>
        <v>-2.5153870380955068E-3</v>
      </c>
      <c r="U1409" s="33">
        <f t="shared" si="413"/>
        <v>-1.1625982515981348E-2</v>
      </c>
      <c r="V1409" s="33">
        <f t="shared" si="414"/>
        <v>-1.1635504642920291E-2</v>
      </c>
      <c r="W1409" s="33">
        <f t="shared" si="415"/>
        <v>3.2073879929943594E-3</v>
      </c>
      <c r="X1409" s="33">
        <f t="shared" si="416"/>
        <v>-9.5481604877227788E-3</v>
      </c>
      <c r="Y1409" s="33">
        <f t="shared" si="417"/>
        <v>-2.8001780789521646E-3</v>
      </c>
      <c r="Z1409" s="34">
        <f t="shared" si="418"/>
        <v>-2.0949294234099081E-2</v>
      </c>
      <c r="AA1409" s="39">
        <f t="shared" si="419"/>
        <v>0</v>
      </c>
      <c r="AB1409" s="37">
        <f t="shared" si="420"/>
        <v>0</v>
      </c>
      <c r="AC1409" s="37">
        <f t="shared" si="423"/>
        <v>0</v>
      </c>
      <c r="AD1409" s="37">
        <f t="shared" si="423"/>
        <v>3.8800746103960199E-2</v>
      </c>
      <c r="AE1409" s="37">
        <f t="shared" si="423"/>
        <v>4.537664974431764E-2</v>
      </c>
      <c r="AF1409" s="37">
        <f t="shared" si="423"/>
        <v>0</v>
      </c>
      <c r="AG1409" s="37">
        <f t="shared" si="423"/>
        <v>0.14825042305374941</v>
      </c>
      <c r="AH1409" s="37">
        <f t="shared" si="423"/>
        <v>0</v>
      </c>
      <c r="AI1409" s="37">
        <f t="shared" si="423"/>
        <v>0</v>
      </c>
      <c r="AJ1409" s="37">
        <f t="shared" si="423"/>
        <v>0.76757218109797287</v>
      </c>
      <c r="AK1409" s="38">
        <f t="shared" si="423"/>
        <v>0</v>
      </c>
      <c r="AL1409" s="8">
        <f t="shared" si="421"/>
        <v>-4.5962977465495401E-3</v>
      </c>
      <c r="AM1409" s="23">
        <f t="shared" si="422"/>
        <v>1.3263345951311882</v>
      </c>
    </row>
    <row r="1410" spans="2:39" x14ac:dyDescent="0.35">
      <c r="B1410" s="16">
        <v>38117</v>
      </c>
      <c r="C1410" s="5">
        <v>1.84E-2</v>
      </c>
      <c r="D1410" s="35">
        <f t="shared" si="406"/>
        <v>8.2135523613963042E-3</v>
      </c>
      <c r="E1410" s="36">
        <f t="shared" si="407"/>
        <v>1.1923881029882839</v>
      </c>
      <c r="F1410" s="7">
        <v>1.4196007866808324</v>
      </c>
      <c r="G1410" s="7">
        <v>1.2883940089667292</v>
      </c>
      <c r="H1410" s="7">
        <v>0.9186391254880184</v>
      </c>
      <c r="I1410" s="7">
        <v>0.88726084986363296</v>
      </c>
      <c r="J1410" s="7">
        <v>1.2166660232353306</v>
      </c>
      <c r="K1410" s="7">
        <v>2.0414547733322808</v>
      </c>
      <c r="L1410" s="7">
        <v>2.5014374714987002</v>
      </c>
      <c r="M1410" s="7">
        <v>1.1333889986043337</v>
      </c>
      <c r="N1410" s="7">
        <v>1.2005227188657936</v>
      </c>
      <c r="O1410" s="8">
        <v>1.9405393302817788</v>
      </c>
      <c r="P1410" s="32">
        <f t="shared" si="408"/>
        <v>1.5030800821347334E-4</v>
      </c>
      <c r="Q1410" s="33">
        <f t="shared" si="409"/>
        <v>7.2854098643770904E-4</v>
      </c>
      <c r="R1410" s="33">
        <f t="shared" si="410"/>
        <v>1.4303638631738558E-3</v>
      </c>
      <c r="S1410" s="33">
        <f t="shared" si="411"/>
        <v>-1.0810915085582518E-2</v>
      </c>
      <c r="T1410" s="33">
        <f t="shared" si="412"/>
        <v>-2.0103467861732782E-2</v>
      </c>
      <c r="U1410" s="33">
        <f t="shared" si="413"/>
        <v>-4.8670327762717958E-2</v>
      </c>
      <c r="V1410" s="33">
        <f t="shared" si="414"/>
        <v>-4.7305665605362535E-2</v>
      </c>
      <c r="W1410" s="33">
        <f t="shared" si="415"/>
        <v>-1.7661663510564307E-2</v>
      </c>
      <c r="X1410" s="33">
        <f t="shared" si="416"/>
        <v>-6.0693213380147437E-3</v>
      </c>
      <c r="Y1410" s="33">
        <f t="shared" si="417"/>
        <v>-7.4206264415116463E-3</v>
      </c>
      <c r="Z1410" s="34">
        <f t="shared" si="418"/>
        <v>-1.3897592197228081E-2</v>
      </c>
      <c r="AA1410" s="39">
        <f t="shared" si="419"/>
        <v>0</v>
      </c>
      <c r="AB1410" s="37">
        <f t="shared" si="420"/>
        <v>0</v>
      </c>
      <c r="AC1410" s="37">
        <f t="shared" si="423"/>
        <v>0</v>
      </c>
      <c r="AD1410" s="37">
        <f t="shared" ref="AC1410:AK1438" si="424">AD$8</f>
        <v>3.8800746103960199E-2</v>
      </c>
      <c r="AE1410" s="37">
        <f t="shared" si="424"/>
        <v>4.537664974431764E-2</v>
      </c>
      <c r="AF1410" s="37">
        <f t="shared" si="424"/>
        <v>0</v>
      </c>
      <c r="AG1410" s="37">
        <f t="shared" si="424"/>
        <v>0.14825042305374941</v>
      </c>
      <c r="AH1410" s="37">
        <f t="shared" si="424"/>
        <v>0</v>
      </c>
      <c r="AI1410" s="37">
        <f t="shared" si="424"/>
        <v>0</v>
      </c>
      <c r="AJ1410" s="37">
        <f t="shared" si="424"/>
        <v>0.76757218109797287</v>
      </c>
      <c r="AK1410" s="38">
        <f t="shared" si="424"/>
        <v>0</v>
      </c>
      <c r="AL1410" s="8">
        <f t="shared" si="421"/>
        <v>-1.4040650952853739E-2</v>
      </c>
      <c r="AM1410" s="23">
        <f t="shared" si="422"/>
        <v>1.3077119940342565</v>
      </c>
    </row>
    <row r="1411" spans="2:39" x14ac:dyDescent="0.35">
      <c r="B1411" s="16">
        <v>38118</v>
      </c>
      <c r="C1411" s="5">
        <v>2.07E-2</v>
      </c>
      <c r="D1411" s="35">
        <f t="shared" si="406"/>
        <v>2.7378507871321013E-3</v>
      </c>
      <c r="E1411" s="36">
        <f t="shared" si="407"/>
        <v>1.1924481712732804</v>
      </c>
      <c r="F1411" s="7">
        <v>1.421312908571075</v>
      </c>
      <c r="G1411" s="7">
        <v>1.2880471777769562</v>
      </c>
      <c r="H1411" s="7">
        <v>0.92610741984002243</v>
      </c>
      <c r="I1411" s="7">
        <v>0.8966425664789468</v>
      </c>
      <c r="J1411" s="7">
        <v>1.2319686709559983</v>
      </c>
      <c r="K1411" s="7">
        <v>2.0568029653856437</v>
      </c>
      <c r="L1411" s="7">
        <v>2.5344418420384267</v>
      </c>
      <c r="M1411" s="7">
        <v>1.1296716898677139</v>
      </c>
      <c r="N1411" s="7">
        <v>1.1985600671174899</v>
      </c>
      <c r="O1411" s="8">
        <v>1.9751386122968722</v>
      </c>
      <c r="P1411" s="32">
        <f t="shared" si="408"/>
        <v>5.0376454483247457E-5</v>
      </c>
      <c r="Q1411" s="33">
        <f t="shared" si="409"/>
        <v>1.2060587077058482E-3</v>
      </c>
      <c r="R1411" s="33">
        <f t="shared" si="410"/>
        <v>-2.6919652478907263E-4</v>
      </c>
      <c r="S1411" s="33">
        <f t="shared" si="411"/>
        <v>8.1297368518205015E-3</v>
      </c>
      <c r="T1411" s="33">
        <f t="shared" si="412"/>
        <v>1.0573797566697296E-2</v>
      </c>
      <c r="U1411" s="33">
        <f t="shared" si="413"/>
        <v>1.2577525326116445E-2</v>
      </c>
      <c r="V1411" s="33">
        <f t="shared" si="414"/>
        <v>7.5182621010554396E-3</v>
      </c>
      <c r="W1411" s="33">
        <f t="shared" si="415"/>
        <v>1.3194161723319997E-2</v>
      </c>
      <c r="X1411" s="33">
        <f t="shared" si="416"/>
        <v>-3.2798172041526019E-3</v>
      </c>
      <c r="Y1411" s="33">
        <f t="shared" si="417"/>
        <v>-1.6348309927511906E-3</v>
      </c>
      <c r="Z1411" s="34">
        <f t="shared" si="418"/>
        <v>1.7829724693118942E-2</v>
      </c>
      <c r="AA1411" s="39">
        <f t="shared" si="419"/>
        <v>0</v>
      </c>
      <c r="AB1411" s="37">
        <f t="shared" si="420"/>
        <v>0</v>
      </c>
      <c r="AC1411" s="37">
        <f t="shared" si="424"/>
        <v>0</v>
      </c>
      <c r="AD1411" s="37">
        <f t="shared" si="424"/>
        <v>3.8800746103960199E-2</v>
      </c>
      <c r="AE1411" s="37">
        <f t="shared" si="424"/>
        <v>4.537664974431764E-2</v>
      </c>
      <c r="AF1411" s="37">
        <f t="shared" si="424"/>
        <v>0</v>
      </c>
      <c r="AG1411" s="37">
        <f t="shared" si="424"/>
        <v>0.14825042305374941</v>
      </c>
      <c r="AH1411" s="37">
        <f t="shared" si="424"/>
        <v>0</v>
      </c>
      <c r="AI1411" s="37">
        <f t="shared" si="424"/>
        <v>0</v>
      </c>
      <c r="AJ1411" s="37">
        <f t="shared" si="424"/>
        <v>0.76757218109797287</v>
      </c>
      <c r="AK1411" s="38">
        <f t="shared" si="424"/>
        <v>0</v>
      </c>
      <c r="AL1411" s="8">
        <f t="shared" si="421"/>
        <v>6.5497811040868162E-4</v>
      </c>
      <c r="AM1411" s="23">
        <f t="shared" si="422"/>
        <v>1.3085685167650678</v>
      </c>
    </row>
    <row r="1412" spans="2:39" x14ac:dyDescent="0.35">
      <c r="B1412" s="16">
        <v>38119</v>
      </c>
      <c r="C1412" s="5">
        <v>2.0300000000000002E-2</v>
      </c>
      <c r="D1412" s="35">
        <f t="shared" si="406"/>
        <v>2.7378507871321013E-3</v>
      </c>
      <c r="E1412" s="36">
        <f t="shared" si="407"/>
        <v>1.1925157514981821</v>
      </c>
      <c r="F1412" s="7">
        <v>1.419752758949439</v>
      </c>
      <c r="G1412" s="7">
        <v>1.2852378612081861</v>
      </c>
      <c r="H1412" s="7">
        <v>0.93166769138647476</v>
      </c>
      <c r="I1412" s="7">
        <v>0.87702019004706555</v>
      </c>
      <c r="J1412" s="7">
        <v>1.2443306039958393</v>
      </c>
      <c r="K1412" s="7">
        <v>2.0866532253513763</v>
      </c>
      <c r="L1412" s="7">
        <v>2.5426518113312273</v>
      </c>
      <c r="M1412" s="7">
        <v>1.1299964454480789</v>
      </c>
      <c r="N1412" s="7">
        <v>1.1962964305152679</v>
      </c>
      <c r="O1412" s="8">
        <v>1.9722727909048841</v>
      </c>
      <c r="P1412" s="32">
        <f t="shared" si="408"/>
        <v>5.6673511293681145E-5</v>
      </c>
      <c r="Q1412" s="33">
        <f t="shared" si="409"/>
        <v>-1.0976820179621205E-3</v>
      </c>
      <c r="R1412" s="33">
        <f t="shared" si="410"/>
        <v>-2.1810665146744235E-3</v>
      </c>
      <c r="S1412" s="33">
        <f t="shared" si="411"/>
        <v>6.0039164219338748E-3</v>
      </c>
      <c r="T1412" s="33">
        <f t="shared" si="412"/>
        <v>-2.1884279383407979E-2</v>
      </c>
      <c r="U1412" s="33">
        <f t="shared" si="413"/>
        <v>1.0034291724519528E-2</v>
      </c>
      <c r="V1412" s="33">
        <f t="shared" si="414"/>
        <v>1.4512940941883379E-2</v>
      </c>
      <c r="W1412" s="33">
        <f t="shared" si="415"/>
        <v>3.2393599082145563E-3</v>
      </c>
      <c r="X1412" s="33">
        <f t="shared" si="416"/>
        <v>2.8747784270222176E-4</v>
      </c>
      <c r="Y1412" s="33">
        <f t="shared" si="417"/>
        <v>-1.8886300856543192E-3</v>
      </c>
      <c r="Z1412" s="34">
        <f t="shared" si="418"/>
        <v>-1.450946973617917E-3</v>
      </c>
      <c r="AA1412" s="39">
        <f t="shared" si="419"/>
        <v>0</v>
      </c>
      <c r="AB1412" s="37">
        <f t="shared" si="420"/>
        <v>0</v>
      </c>
      <c r="AC1412" s="37">
        <f t="shared" si="424"/>
        <v>0</v>
      </c>
      <c r="AD1412" s="37">
        <f t="shared" si="424"/>
        <v>3.8800746103960199E-2</v>
      </c>
      <c r="AE1412" s="37">
        <f t="shared" si="424"/>
        <v>4.537664974431764E-2</v>
      </c>
      <c r="AF1412" s="37">
        <f t="shared" si="424"/>
        <v>0</v>
      </c>
      <c r="AG1412" s="37">
        <f t="shared" si="424"/>
        <v>0.14825042305374941</v>
      </c>
      <c r="AH1412" s="37">
        <f t="shared" si="424"/>
        <v>0</v>
      </c>
      <c r="AI1412" s="37">
        <f t="shared" si="424"/>
        <v>0</v>
      </c>
      <c r="AJ1412" s="37">
        <f t="shared" si="424"/>
        <v>0.76757218109797287</v>
      </c>
      <c r="AK1412" s="38">
        <f t="shared" si="424"/>
        <v>0</v>
      </c>
      <c r="AL1412" s="8">
        <f t="shared" si="421"/>
        <v>-5.8189123515487925E-5</v>
      </c>
      <c r="AM1412" s="23">
        <f t="shared" si="422"/>
        <v>1.3084923723100172</v>
      </c>
    </row>
    <row r="1413" spans="2:39" x14ac:dyDescent="0.35">
      <c r="B1413" s="16">
        <v>38120</v>
      </c>
      <c r="C1413" s="5">
        <v>2.0300000000000002E-2</v>
      </c>
      <c r="D1413" s="35">
        <f t="shared" si="406"/>
        <v>2.7378507871321013E-3</v>
      </c>
      <c r="E1413" s="36">
        <f t="shared" si="407"/>
        <v>1.192582029581017</v>
      </c>
      <c r="F1413" s="7">
        <v>1.4151827569552162</v>
      </c>
      <c r="G1413" s="7">
        <v>1.2836621641094554</v>
      </c>
      <c r="H1413" s="7">
        <v>0.92748507359113785</v>
      </c>
      <c r="I1413" s="7">
        <v>0.89507688548584485</v>
      </c>
      <c r="J1413" s="7">
        <v>1.2174785381308695</v>
      </c>
      <c r="K1413" s="7">
        <v>2.0626200235603549</v>
      </c>
      <c r="L1413" s="7">
        <v>2.5485216894670772</v>
      </c>
      <c r="M1413" s="7">
        <v>1.1283515780240652</v>
      </c>
      <c r="N1413" s="7">
        <v>1.1943401685500443</v>
      </c>
      <c r="O1413" s="8">
        <v>1.9735740837067466</v>
      </c>
      <c r="P1413" s="32">
        <f t="shared" si="408"/>
        <v>5.5578370978803804E-5</v>
      </c>
      <c r="Q1413" s="33">
        <f t="shared" si="409"/>
        <v>-3.2188717122862975E-3</v>
      </c>
      <c r="R1413" s="33">
        <f t="shared" si="410"/>
        <v>-1.2259964838332582E-3</v>
      </c>
      <c r="S1413" s="33">
        <f t="shared" si="411"/>
        <v>-4.489388044692677E-3</v>
      </c>
      <c r="T1413" s="33">
        <f t="shared" si="412"/>
        <v>2.0588688428951896E-2</v>
      </c>
      <c r="U1413" s="33">
        <f t="shared" si="413"/>
        <v>-2.1579526999289E-2</v>
      </c>
      <c r="V1413" s="33">
        <f t="shared" si="414"/>
        <v>-1.1517583036335322E-2</v>
      </c>
      <c r="W1413" s="33">
        <f t="shared" si="415"/>
        <v>2.3085654550460966E-3</v>
      </c>
      <c r="X1413" s="33">
        <f t="shared" si="416"/>
        <v>-1.4556394673980178E-3</v>
      </c>
      <c r="Y1413" s="33">
        <f t="shared" si="417"/>
        <v>-1.6352652363770259E-3</v>
      </c>
      <c r="Z1413" s="34">
        <f t="shared" si="418"/>
        <v>6.5979351733869152E-4</v>
      </c>
      <c r="AA1413" s="39">
        <f t="shared" si="419"/>
        <v>0</v>
      </c>
      <c r="AB1413" s="37">
        <f t="shared" si="420"/>
        <v>0</v>
      </c>
      <c r="AC1413" s="37">
        <f t="shared" si="424"/>
        <v>0</v>
      </c>
      <c r="AD1413" s="37">
        <f t="shared" si="424"/>
        <v>3.8800746103960199E-2</v>
      </c>
      <c r="AE1413" s="37">
        <f t="shared" si="424"/>
        <v>4.537664974431764E-2</v>
      </c>
      <c r="AF1413" s="37">
        <f t="shared" si="424"/>
        <v>0</v>
      </c>
      <c r="AG1413" s="37">
        <f t="shared" si="424"/>
        <v>0.14825042305374941</v>
      </c>
      <c r="AH1413" s="37">
        <f t="shared" si="424"/>
        <v>0</v>
      </c>
      <c r="AI1413" s="37">
        <f t="shared" si="424"/>
        <v>0</v>
      </c>
      <c r="AJ1413" s="37">
        <f t="shared" si="424"/>
        <v>0.76757218109797287</v>
      </c>
      <c r="AK1413" s="38">
        <f t="shared" si="424"/>
        <v>0</v>
      </c>
      <c r="AL1413" s="8">
        <f t="shared" si="421"/>
        <v>-2.2026165640018445E-3</v>
      </c>
      <c r="AM1413" s="23">
        <f t="shared" si="422"/>
        <v>1.3056102653368971</v>
      </c>
    </row>
    <row r="1414" spans="2:39" x14ac:dyDescent="0.35">
      <c r="B1414" s="16">
        <v>38121</v>
      </c>
      <c r="C1414" s="5">
        <v>2.0300000000000002E-2</v>
      </c>
      <c r="D1414" s="35">
        <f t="shared" si="406"/>
        <v>2.7378507871321013E-3</v>
      </c>
      <c r="E1414" s="36">
        <f t="shared" si="407"/>
        <v>1.1926483113474797</v>
      </c>
      <c r="F1414" s="7">
        <v>1.4229188635498462</v>
      </c>
      <c r="G1414" s="7">
        <v>1.2875770214583133</v>
      </c>
      <c r="H1414" s="7">
        <v>0.9283801742322848</v>
      </c>
      <c r="I1414" s="7">
        <v>0.89245787551811695</v>
      </c>
      <c r="J1414" s="7">
        <v>1.2125058770348642</v>
      </c>
      <c r="K1414" s="7">
        <v>2.0243236554940696</v>
      </c>
      <c r="L1414" s="7">
        <v>2.5420614070795615</v>
      </c>
      <c r="M1414" s="7">
        <v>1.1271003177698262</v>
      </c>
      <c r="N1414" s="7">
        <v>1.1880636865985414</v>
      </c>
      <c r="O1414" s="8">
        <v>2.0027989694798949</v>
      </c>
      <c r="P1414" s="32">
        <f t="shared" si="408"/>
        <v>5.5578370978803804E-5</v>
      </c>
      <c r="Q1414" s="33">
        <f t="shared" si="409"/>
        <v>5.4665071041950508E-3</v>
      </c>
      <c r="R1414" s="33">
        <f t="shared" si="410"/>
        <v>3.0497567493343869E-3</v>
      </c>
      <c r="S1414" s="33">
        <f t="shared" si="411"/>
        <v>9.6508360795621861E-4</v>
      </c>
      <c r="T1414" s="33">
        <f t="shared" si="412"/>
        <v>-2.9260167592265462E-3</v>
      </c>
      <c r="U1414" s="33">
        <f t="shared" si="413"/>
        <v>-4.0843932276946049E-3</v>
      </c>
      <c r="V1414" s="33">
        <f t="shared" si="414"/>
        <v>-1.8566855566630625E-2</v>
      </c>
      <c r="W1414" s="33">
        <f t="shared" si="415"/>
        <v>-2.5349136380575787E-3</v>
      </c>
      <c r="X1414" s="33">
        <f t="shared" si="416"/>
        <v>-1.1089276415335858E-3</v>
      </c>
      <c r="Y1414" s="33">
        <f t="shared" si="417"/>
        <v>-5.2551878575118893E-3</v>
      </c>
      <c r="Z1414" s="34">
        <f t="shared" si="418"/>
        <v>1.4808101714762323E-2</v>
      </c>
      <c r="AA1414" s="39">
        <f t="shared" si="419"/>
        <v>0</v>
      </c>
      <c r="AB1414" s="37">
        <f t="shared" si="420"/>
        <v>0</v>
      </c>
      <c r="AC1414" s="37">
        <f t="shared" si="424"/>
        <v>0</v>
      </c>
      <c r="AD1414" s="37">
        <f t="shared" si="424"/>
        <v>3.8800746103960199E-2</v>
      </c>
      <c r="AE1414" s="37">
        <f t="shared" si="424"/>
        <v>4.537664974431764E-2</v>
      </c>
      <c r="AF1414" s="37">
        <f t="shared" si="424"/>
        <v>0</v>
      </c>
      <c r="AG1414" s="37">
        <f t="shared" si="424"/>
        <v>0.14825042305374941</v>
      </c>
      <c r="AH1414" s="37">
        <f t="shared" si="424"/>
        <v>0</v>
      </c>
      <c r="AI1414" s="37">
        <f t="shared" si="424"/>
        <v>0</v>
      </c>
      <c r="AJ1414" s="37">
        <f t="shared" si="424"/>
        <v>0.76757218109797287</v>
      </c>
      <c r="AK1414" s="38">
        <f t="shared" si="424"/>
        <v>0</v>
      </c>
      <c r="AL1414" s="8">
        <f t="shared" si="421"/>
        <v>-6.881607071988859E-3</v>
      </c>
      <c r="AM1414" s="23">
        <f t="shared" si="422"/>
        <v>1.2966255685016934</v>
      </c>
    </row>
    <row r="1415" spans="2:39" x14ac:dyDescent="0.35">
      <c r="B1415" s="16">
        <v>38124</v>
      </c>
      <c r="C1415" s="5">
        <v>2.0300000000000002E-2</v>
      </c>
      <c r="D1415" s="35">
        <f t="shared" si="406"/>
        <v>8.2135523613963042E-3</v>
      </c>
      <c r="E1415" s="36">
        <f t="shared" si="407"/>
        <v>1.1928471676983656</v>
      </c>
      <c r="F1415" s="7">
        <v>1.4327295263480864</v>
      </c>
      <c r="G1415" s="7">
        <v>1.2906748215175692</v>
      </c>
      <c r="H1415" s="7">
        <v>0.92068862121775452</v>
      </c>
      <c r="I1415" s="7">
        <v>0.87859646395504987</v>
      </c>
      <c r="J1415" s="7">
        <v>1.1812314896042608</v>
      </c>
      <c r="K1415" s="7">
        <v>1.9591619182788949</v>
      </c>
      <c r="L1415" s="7">
        <v>2.5310401798332434</v>
      </c>
      <c r="M1415" s="7">
        <v>1.1267911665016808</v>
      </c>
      <c r="N1415" s="7">
        <v>1.1813709622226904</v>
      </c>
      <c r="O1415" s="8">
        <v>2.0121167886984797</v>
      </c>
      <c r="P1415" s="32">
        <f t="shared" si="408"/>
        <v>1.6673511293641141E-4</v>
      </c>
      <c r="Q1415" s="33">
        <f t="shared" si="409"/>
        <v>6.8947450550798095E-3</v>
      </c>
      <c r="R1415" s="33">
        <f t="shared" si="410"/>
        <v>2.4059143706582908E-3</v>
      </c>
      <c r="S1415" s="33">
        <f t="shared" si="411"/>
        <v>-8.28491735176351E-3</v>
      </c>
      <c r="T1415" s="33">
        <f t="shared" si="412"/>
        <v>-1.5531726419042324E-2</v>
      </c>
      <c r="U1415" s="33">
        <f t="shared" si="413"/>
        <v>-2.5793184200544772E-2</v>
      </c>
      <c r="V1415" s="33">
        <f t="shared" si="414"/>
        <v>-3.2189386829682087E-2</v>
      </c>
      <c r="W1415" s="33">
        <f t="shared" si="415"/>
        <v>-4.3355472120478744E-3</v>
      </c>
      <c r="X1415" s="33">
        <f t="shared" si="416"/>
        <v>-2.7428904354953598E-4</v>
      </c>
      <c r="Y1415" s="33">
        <f t="shared" si="417"/>
        <v>-5.6333043854007725E-3</v>
      </c>
      <c r="Z1415" s="34">
        <f t="shared" si="418"/>
        <v>4.6523986483797408E-3</v>
      </c>
      <c r="AA1415" s="39">
        <f t="shared" si="419"/>
        <v>0</v>
      </c>
      <c r="AB1415" s="37">
        <f t="shared" si="420"/>
        <v>0</v>
      </c>
      <c r="AC1415" s="37">
        <f t="shared" si="424"/>
        <v>0</v>
      </c>
      <c r="AD1415" s="37">
        <f t="shared" si="424"/>
        <v>3.8800746103960199E-2</v>
      </c>
      <c r="AE1415" s="37">
        <f t="shared" si="424"/>
        <v>4.537664974431764E-2</v>
      </c>
      <c r="AF1415" s="37">
        <f t="shared" si="424"/>
        <v>0</v>
      </c>
      <c r="AG1415" s="37">
        <f t="shared" si="424"/>
        <v>0.14825042305374941</v>
      </c>
      <c r="AH1415" s="37">
        <f t="shared" si="424"/>
        <v>0</v>
      </c>
      <c r="AI1415" s="37">
        <f t="shared" si="424"/>
        <v>0</v>
      </c>
      <c r="AJ1415" s="37">
        <f t="shared" si="424"/>
        <v>0.76757218109797287</v>
      </c>
      <c r="AK1415" s="38">
        <f t="shared" si="424"/>
        <v>0</v>
      </c>
      <c r="AL1415" s="8">
        <f t="shared" si="421"/>
        <v>-1.0122296633531525E-2</v>
      </c>
      <c r="AM1415" s="23">
        <f t="shared" si="422"/>
        <v>1.2835007398746978</v>
      </c>
    </row>
    <row r="1416" spans="2:39" x14ac:dyDescent="0.35">
      <c r="B1416" s="16">
        <v>38125</v>
      </c>
      <c r="C1416" s="5">
        <v>2.0300000000000002E-2</v>
      </c>
      <c r="D1416" s="35">
        <f t="shared" si="406"/>
        <v>2.7378507871321013E-3</v>
      </c>
      <c r="E1416" s="36">
        <f t="shared" si="407"/>
        <v>1.192913464200773</v>
      </c>
      <c r="F1416" s="7">
        <v>1.428706036120297</v>
      </c>
      <c r="G1416" s="7">
        <v>1.2892362676940696</v>
      </c>
      <c r="H1416" s="7">
        <v>0.92477286913837953</v>
      </c>
      <c r="I1416" s="7">
        <v>0.88431817982470207</v>
      </c>
      <c r="J1416" s="7">
        <v>1.2042910580111994</v>
      </c>
      <c r="K1416" s="7">
        <v>1.9933481443121028</v>
      </c>
      <c r="L1416" s="7">
        <v>2.5083431843162534</v>
      </c>
      <c r="M1416" s="7">
        <v>1.1274099543059728</v>
      </c>
      <c r="N1416" s="7">
        <v>1.1825004554883149</v>
      </c>
      <c r="O1416" s="8">
        <v>2.0177345164633151</v>
      </c>
      <c r="P1416" s="32">
        <f t="shared" si="408"/>
        <v>5.5578370978803804E-5</v>
      </c>
      <c r="Q1416" s="33">
        <f t="shared" si="409"/>
        <v>-2.8082692188559077E-3</v>
      </c>
      <c r="R1416" s="33">
        <f t="shared" si="410"/>
        <v>-1.1145749491014989E-3</v>
      </c>
      <c r="S1416" s="33">
        <f t="shared" si="411"/>
        <v>4.4360795023434818E-3</v>
      </c>
      <c r="T1416" s="33">
        <f t="shared" si="412"/>
        <v>6.512336555391629E-3</v>
      </c>
      <c r="U1416" s="33">
        <f t="shared" si="413"/>
        <v>1.9521633659346449E-2</v>
      </c>
      <c r="V1416" s="33">
        <f t="shared" si="414"/>
        <v>1.744941329976446E-2</v>
      </c>
      <c r="W1416" s="33">
        <f t="shared" si="415"/>
        <v>-8.9674576080753798E-3</v>
      </c>
      <c r="X1416" s="33">
        <f t="shared" si="416"/>
        <v>5.4915926099519119E-4</v>
      </c>
      <c r="Y1416" s="33">
        <f t="shared" si="417"/>
        <v>9.5608687003734261E-4</v>
      </c>
      <c r="Z1416" s="34">
        <f t="shared" si="418"/>
        <v>2.7919491534431629E-3</v>
      </c>
      <c r="AA1416" s="39">
        <f t="shared" si="419"/>
        <v>0</v>
      </c>
      <c r="AB1416" s="37">
        <f t="shared" si="420"/>
        <v>0</v>
      </c>
      <c r="AC1416" s="37">
        <f t="shared" si="424"/>
        <v>0</v>
      </c>
      <c r="AD1416" s="37">
        <f t="shared" si="424"/>
        <v>3.8800746103960199E-2</v>
      </c>
      <c r="AE1416" s="37">
        <f t="shared" si="424"/>
        <v>4.537664974431764E-2</v>
      </c>
      <c r="AF1416" s="37">
        <f t="shared" si="424"/>
        <v>0</v>
      </c>
      <c r="AG1416" s="37">
        <f t="shared" si="424"/>
        <v>0.14825042305374941</v>
      </c>
      <c r="AH1416" s="37">
        <f t="shared" si="424"/>
        <v>0</v>
      </c>
      <c r="AI1416" s="37">
        <f t="shared" si="424"/>
        <v>0</v>
      </c>
      <c r="AJ1416" s="37">
        <f t="shared" si="424"/>
        <v>0.76757218109797287</v>
      </c>
      <c r="AK1416" s="38">
        <f t="shared" si="424"/>
        <v>0</v>
      </c>
      <c r="AL1416" s="8">
        <f t="shared" si="421"/>
        <v>3.7883797972420334E-3</v>
      </c>
      <c r="AM1416" s="23">
        <f t="shared" si="422"/>
        <v>1.2883631281473842</v>
      </c>
    </row>
    <row r="1417" spans="2:39" x14ac:dyDescent="0.35">
      <c r="B1417" s="16">
        <v>38126</v>
      </c>
      <c r="C1417" s="5">
        <v>2.0199999999999999E-2</v>
      </c>
      <c r="D1417" s="35">
        <f t="shared" si="406"/>
        <v>2.7378507871321013E-3</v>
      </c>
      <c r="E1417" s="36">
        <f t="shared" si="407"/>
        <v>1.1929797643878319</v>
      </c>
      <c r="F1417" s="7">
        <v>1.4224936424711516</v>
      </c>
      <c r="G1417" s="7">
        <v>1.2849141137329481</v>
      </c>
      <c r="H1417" s="7">
        <v>0.92185413638671065</v>
      </c>
      <c r="I1417" s="7">
        <v>0.90271548972353111</v>
      </c>
      <c r="J1417" s="7">
        <v>1.2229263034494393</v>
      </c>
      <c r="K1417" s="7">
        <v>2.0767544604291035</v>
      </c>
      <c r="L1417" s="7">
        <v>2.5651396073407575</v>
      </c>
      <c r="M1417" s="7">
        <v>1.1298990342677409</v>
      </c>
      <c r="N1417" s="7">
        <v>1.1870242813239764</v>
      </c>
      <c r="O1417" s="8">
        <v>2.0158061843299615</v>
      </c>
      <c r="P1417" s="32">
        <f t="shared" si="408"/>
        <v>5.5578370978803804E-5</v>
      </c>
      <c r="Q1417" s="33">
        <f t="shared" si="409"/>
        <v>-4.3482658378174444E-3</v>
      </c>
      <c r="R1417" s="33">
        <f t="shared" si="410"/>
        <v>-3.3524917576606139E-3</v>
      </c>
      <c r="S1417" s="33">
        <f t="shared" si="411"/>
        <v>-3.1561617442218415E-3</v>
      </c>
      <c r="T1417" s="33">
        <f t="shared" si="412"/>
        <v>2.0803948531823657E-2</v>
      </c>
      <c r="U1417" s="33">
        <f t="shared" si="413"/>
        <v>1.5474037870059965E-2</v>
      </c>
      <c r="V1417" s="33">
        <f t="shared" si="414"/>
        <v>4.1842322604305426E-2</v>
      </c>
      <c r="W1417" s="33">
        <f t="shared" si="415"/>
        <v>2.2643003309766874E-2</v>
      </c>
      <c r="X1417" s="33">
        <f t="shared" si="416"/>
        <v>2.2077860429219331E-3</v>
      </c>
      <c r="Y1417" s="33">
        <f t="shared" si="417"/>
        <v>3.8256440533828151E-3</v>
      </c>
      <c r="Z1417" s="34">
        <f t="shared" si="418"/>
        <v>-9.5569170156917238E-4</v>
      </c>
      <c r="AA1417" s="39">
        <f t="shared" si="419"/>
        <v>0</v>
      </c>
      <c r="AB1417" s="37">
        <f t="shared" si="420"/>
        <v>0</v>
      </c>
      <c r="AC1417" s="37">
        <f t="shared" si="424"/>
        <v>0</v>
      </c>
      <c r="AD1417" s="37">
        <f t="shared" si="424"/>
        <v>3.8800746103960199E-2</v>
      </c>
      <c r="AE1417" s="37">
        <f t="shared" si="424"/>
        <v>4.537664974431764E-2</v>
      </c>
      <c r="AF1417" s="37">
        <f t="shared" si="424"/>
        <v>0</v>
      </c>
      <c r="AG1417" s="37">
        <f t="shared" si="424"/>
        <v>0.14825042305374941</v>
      </c>
      <c r="AH1417" s="37">
        <f t="shared" si="424"/>
        <v>0</v>
      </c>
      <c r="AI1417" s="37">
        <f t="shared" si="424"/>
        <v>0</v>
      </c>
      <c r="AJ1417" s="37">
        <f t="shared" si="424"/>
        <v>0.76757218109797287</v>
      </c>
      <c r="AK1417" s="38">
        <f t="shared" si="424"/>
        <v>0</v>
      </c>
      <c r="AL1417" s="8">
        <f t="shared" si="421"/>
        <v>9.9611520331260688E-3</v>
      </c>
      <c r="AM1417" s="23">
        <f t="shared" si="422"/>
        <v>1.3011967091407339</v>
      </c>
    </row>
    <row r="1418" spans="2:39" x14ac:dyDescent="0.35">
      <c r="B1418" s="16">
        <v>38127</v>
      </c>
      <c r="C1418" s="5">
        <v>2.0199999999999999E-2</v>
      </c>
      <c r="D1418" s="35">
        <f t="shared" si="406"/>
        <v>2.7378507871321013E-3</v>
      </c>
      <c r="E1418" s="36">
        <f t="shared" si="407"/>
        <v>1.1930457416396885</v>
      </c>
      <c r="F1418" s="7">
        <v>1.4296851744574564</v>
      </c>
      <c r="G1418" s="7">
        <v>1.287044886599553</v>
      </c>
      <c r="H1418" s="7">
        <v>0.92508637193895127</v>
      </c>
      <c r="I1418" s="7">
        <v>0.8947564754240418</v>
      </c>
      <c r="J1418" s="7">
        <v>1.2229939368822378</v>
      </c>
      <c r="K1418" s="7">
        <v>2.0510830932653392</v>
      </c>
      <c r="L1418" s="7">
        <v>2.5369062235967514</v>
      </c>
      <c r="M1418" s="7">
        <v>1.1306160572151602</v>
      </c>
      <c r="N1418" s="7">
        <v>1.1888734460128163</v>
      </c>
      <c r="O1418" s="8">
        <v>2.0014002789173722</v>
      </c>
      <c r="P1418" s="32">
        <f t="shared" si="408"/>
        <v>5.5304585899973446E-5</v>
      </c>
      <c r="Q1418" s="33">
        <f t="shared" si="409"/>
        <v>5.0555811088277558E-3</v>
      </c>
      <c r="R1418" s="33">
        <f t="shared" si="410"/>
        <v>1.6582998379670588E-3</v>
      </c>
      <c r="S1418" s="33">
        <f t="shared" si="411"/>
        <v>3.5062331714534878E-3</v>
      </c>
      <c r="T1418" s="33">
        <f t="shared" si="412"/>
        <v>-8.8167472366369459E-3</v>
      </c>
      <c r="U1418" s="33">
        <f t="shared" si="413"/>
        <v>5.5304585899973446E-5</v>
      </c>
      <c r="V1418" s="33">
        <f t="shared" si="414"/>
        <v>-1.2361291454002665E-2</v>
      </c>
      <c r="W1418" s="33">
        <f t="shared" si="415"/>
        <v>-1.1006568088227864E-2</v>
      </c>
      <c r="X1418" s="33">
        <f t="shared" si="416"/>
        <v>6.3459028255929972E-4</v>
      </c>
      <c r="Y1418" s="33">
        <f t="shared" si="417"/>
        <v>1.5578153858633037E-3</v>
      </c>
      <c r="Z1418" s="34">
        <f t="shared" si="418"/>
        <v>-7.1464734678238218E-3</v>
      </c>
      <c r="AA1418" s="39">
        <f t="shared" si="419"/>
        <v>0</v>
      </c>
      <c r="AB1418" s="37">
        <f t="shared" si="420"/>
        <v>0</v>
      </c>
      <c r="AC1418" s="37">
        <f t="shared" si="424"/>
        <v>0</v>
      </c>
      <c r="AD1418" s="37">
        <f t="shared" si="424"/>
        <v>3.8800746103960199E-2</v>
      </c>
      <c r="AE1418" s="37">
        <f t="shared" si="424"/>
        <v>4.537664974431764E-2</v>
      </c>
      <c r="AF1418" s="37">
        <f t="shared" si="424"/>
        <v>0</v>
      </c>
      <c r="AG1418" s="37">
        <f t="shared" si="424"/>
        <v>0.14825042305374941</v>
      </c>
      <c r="AH1418" s="37">
        <f t="shared" si="424"/>
        <v>0</v>
      </c>
      <c r="AI1418" s="37">
        <f t="shared" si="424"/>
        <v>0</v>
      </c>
      <c r="AJ1418" s="37">
        <f t="shared" si="424"/>
        <v>0.76757218109797287</v>
      </c>
      <c r="AK1418" s="38">
        <f t="shared" si="424"/>
        <v>0</v>
      </c>
      <c r="AL1418" s="8">
        <f t="shared" si="421"/>
        <v>-9.0086092224572127E-4</v>
      </c>
      <c r="AM1418" s="23">
        <f t="shared" si="422"/>
        <v>1.3000245118733142</v>
      </c>
    </row>
    <row r="1419" spans="2:39" x14ac:dyDescent="0.35">
      <c r="B1419" s="16">
        <v>38128</v>
      </c>
      <c r="C1419" s="5">
        <v>2.0300000000000002E-2</v>
      </c>
      <c r="D1419" s="35">
        <f t="shared" si="406"/>
        <v>2.7378507871321013E-3</v>
      </c>
      <c r="E1419" s="36">
        <f t="shared" si="407"/>
        <v>1.1931117225403896</v>
      </c>
      <c r="F1419" s="7">
        <v>1.4256604416780414</v>
      </c>
      <c r="G1419" s="7">
        <v>1.2862921360300017</v>
      </c>
      <c r="H1419" s="7">
        <v>0.92683373285951864</v>
      </c>
      <c r="I1419" s="7">
        <v>0.89147181206849035</v>
      </c>
      <c r="J1419" s="7">
        <v>1.2394182547341399</v>
      </c>
      <c r="K1419" s="7">
        <v>2.0772622550852957</v>
      </c>
      <c r="L1419" s="7">
        <v>2.5278011195530552</v>
      </c>
      <c r="M1419" s="7">
        <v>1.1306440369556829</v>
      </c>
      <c r="N1419" s="7">
        <v>1.1897968789499167</v>
      </c>
      <c r="O1419" s="8">
        <v>2.0066710148189157</v>
      </c>
      <c r="P1419" s="32">
        <f t="shared" si="408"/>
        <v>5.5304585899973446E-5</v>
      </c>
      <c r="Q1419" s="33">
        <f t="shared" si="409"/>
        <v>-2.8151182171572975E-3</v>
      </c>
      <c r="R1419" s="33">
        <f t="shared" si="410"/>
        <v>-5.8486737905472097E-4</v>
      </c>
      <c r="S1419" s="33">
        <f t="shared" si="411"/>
        <v>1.8888624603830007E-3</v>
      </c>
      <c r="T1419" s="33">
        <f t="shared" si="412"/>
        <v>-3.6710137850578528E-3</v>
      </c>
      <c r="U1419" s="33">
        <f t="shared" si="413"/>
        <v>1.3429598754816752E-2</v>
      </c>
      <c r="V1419" s="33">
        <f t="shared" si="414"/>
        <v>1.2763579352740528E-2</v>
      </c>
      <c r="W1419" s="33">
        <f t="shared" si="415"/>
        <v>-3.5890581839431723E-3</v>
      </c>
      <c r="X1419" s="33">
        <f t="shared" si="416"/>
        <v>2.4747340482411673E-5</v>
      </c>
      <c r="Y1419" s="33">
        <f t="shared" si="417"/>
        <v>7.7672938208639408E-4</v>
      </c>
      <c r="Z1419" s="34">
        <f t="shared" si="418"/>
        <v>2.6335241166224321E-3</v>
      </c>
      <c r="AA1419" s="39">
        <f t="shared" si="419"/>
        <v>0</v>
      </c>
      <c r="AB1419" s="37">
        <f t="shared" si="420"/>
        <v>0</v>
      </c>
      <c r="AC1419" s="37">
        <f t="shared" si="424"/>
        <v>0</v>
      </c>
      <c r="AD1419" s="37">
        <f t="shared" si="424"/>
        <v>3.8800746103960199E-2</v>
      </c>
      <c r="AE1419" s="37">
        <f t="shared" si="424"/>
        <v>4.537664974431764E-2</v>
      </c>
      <c r="AF1419" s="37">
        <f t="shared" si="424"/>
        <v>0</v>
      </c>
      <c r="AG1419" s="37">
        <f t="shared" si="424"/>
        <v>0.14825042305374941</v>
      </c>
      <c r="AH1419" s="37">
        <f t="shared" si="424"/>
        <v>0</v>
      </c>
      <c r="AI1419" s="37">
        <f t="shared" si="424"/>
        <v>0</v>
      </c>
      <c r="AJ1419" s="37">
        <f t="shared" si="424"/>
        <v>0.76757218109797287</v>
      </c>
      <c r="AK1419" s="38">
        <f t="shared" si="424"/>
        <v>0</v>
      </c>
      <c r="AL1419" s="8">
        <f t="shared" si="421"/>
        <v>2.3951128706743091E-3</v>
      </c>
      <c r="AM1419" s="23">
        <f t="shared" si="422"/>
        <v>1.3031382173138941</v>
      </c>
    </row>
    <row r="1420" spans="2:39" x14ac:dyDescent="0.35">
      <c r="B1420" s="16">
        <v>38131</v>
      </c>
      <c r="C1420" s="5">
        <v>2.0300000000000002E-2</v>
      </c>
      <c r="D1420" s="35">
        <f t="shared" si="406"/>
        <v>8.2135523613963042E-3</v>
      </c>
      <c r="E1420" s="36">
        <f t="shared" si="407"/>
        <v>1.193310656158193</v>
      </c>
      <c r="F1420" s="7">
        <v>1.4280872080920775</v>
      </c>
      <c r="G1420" s="7">
        <v>1.2877427072427308</v>
      </c>
      <c r="H1420" s="7">
        <v>0.93038123302233056</v>
      </c>
      <c r="I1420" s="7">
        <v>0.90296587211512214</v>
      </c>
      <c r="J1420" s="7">
        <v>1.2407319368798659</v>
      </c>
      <c r="K1420" s="7">
        <v>2.0963774238582391</v>
      </c>
      <c r="L1420" s="7">
        <v>2.5896296023815464</v>
      </c>
      <c r="M1420" s="7">
        <v>1.1321072390687879</v>
      </c>
      <c r="N1420" s="7">
        <v>1.1911282689489546</v>
      </c>
      <c r="O1420" s="8">
        <v>2.0141904525461891</v>
      </c>
      <c r="P1420" s="32">
        <f t="shared" si="408"/>
        <v>1.6673511293641141E-4</v>
      </c>
      <c r="Q1420" s="33">
        <f t="shared" si="409"/>
        <v>1.7022050574537761E-3</v>
      </c>
      <c r="R1420" s="33">
        <f t="shared" si="410"/>
        <v>1.1277152149946623E-3</v>
      </c>
      <c r="S1420" s="33">
        <f t="shared" si="411"/>
        <v>3.8275475277178561E-3</v>
      </c>
      <c r="T1420" s="33">
        <f t="shared" si="412"/>
        <v>1.2893352196926999E-2</v>
      </c>
      <c r="U1420" s="33">
        <f t="shared" si="413"/>
        <v>1.0599183453270378E-3</v>
      </c>
      <c r="V1420" s="33">
        <f t="shared" si="414"/>
        <v>9.2020970034707439E-3</v>
      </c>
      <c r="W1420" s="33">
        <f t="shared" si="415"/>
        <v>2.4459393719796774E-2</v>
      </c>
      <c r="X1420" s="33">
        <f t="shared" si="416"/>
        <v>1.2941315438630419E-3</v>
      </c>
      <c r="Y1420" s="33">
        <f t="shared" si="417"/>
        <v>1.11900612835103E-3</v>
      </c>
      <c r="Z1420" s="34">
        <f t="shared" si="418"/>
        <v>3.7472199836163789E-3</v>
      </c>
      <c r="AA1420" s="39">
        <f t="shared" si="419"/>
        <v>0</v>
      </c>
      <c r="AB1420" s="37">
        <f t="shared" si="420"/>
        <v>0</v>
      </c>
      <c r="AC1420" s="37">
        <f t="shared" si="424"/>
        <v>0</v>
      </c>
      <c r="AD1420" s="37">
        <f t="shared" si="424"/>
        <v>3.8800746103960199E-2</v>
      </c>
      <c r="AE1420" s="37">
        <f t="shared" si="424"/>
        <v>4.537664974431764E-2</v>
      </c>
      <c r="AF1420" s="37">
        <f t="shared" si="424"/>
        <v>0</v>
      </c>
      <c r="AG1420" s="37">
        <f t="shared" si="424"/>
        <v>0.14825042305374941</v>
      </c>
      <c r="AH1420" s="37">
        <f t="shared" si="424"/>
        <v>0</v>
      </c>
      <c r="AI1420" s="37">
        <f t="shared" si="424"/>
        <v>0</v>
      </c>
      <c r="AJ1420" s="37">
        <f t="shared" si="424"/>
        <v>0.76757218109797287</v>
      </c>
      <c r="AK1420" s="38">
        <f t="shared" si="424"/>
        <v>0</v>
      </c>
      <c r="AL1420" s="8">
        <f t="shared" si="421"/>
        <v>2.9567015748404816E-3</v>
      </c>
      <c r="AM1420" s="23">
        <f t="shared" si="422"/>
        <v>1.3069912081332609</v>
      </c>
    </row>
    <row r="1421" spans="2:39" x14ac:dyDescent="0.35">
      <c r="B1421" s="16">
        <v>38132</v>
      </c>
      <c r="C1421" s="5">
        <v>2.0300000000000002E-2</v>
      </c>
      <c r="D1421" s="35">
        <f t="shared" si="406"/>
        <v>2.7378507871321013E-3</v>
      </c>
      <c r="E1421" s="36">
        <f t="shared" si="407"/>
        <v>1.1933769784205339</v>
      </c>
      <c r="F1421" s="7">
        <v>1.4300821117233815</v>
      </c>
      <c r="G1421" s="7">
        <v>1.2883636867062587</v>
      </c>
      <c r="H1421" s="7">
        <v>0.94401399481928794</v>
      </c>
      <c r="I1421" s="7">
        <v>0.90868701929523943</v>
      </c>
      <c r="J1421" s="7">
        <v>1.2565461623640826</v>
      </c>
      <c r="K1421" s="7">
        <v>2.0930050141123058</v>
      </c>
      <c r="L1421" s="7">
        <v>2.5869426635048156</v>
      </c>
      <c r="M1421" s="7">
        <v>1.1324309143940183</v>
      </c>
      <c r="N1421" s="7">
        <v>1.1925662603190095</v>
      </c>
      <c r="O1421" s="8">
        <v>2.0282288279919616</v>
      </c>
      <c r="P1421" s="32">
        <f t="shared" si="408"/>
        <v>5.5578370978803804E-5</v>
      </c>
      <c r="Q1421" s="33">
        <f t="shared" si="409"/>
        <v>1.396906029267786E-3</v>
      </c>
      <c r="R1421" s="33">
        <f t="shared" si="410"/>
        <v>4.8222324229474367E-4</v>
      </c>
      <c r="S1421" s="33">
        <f t="shared" si="411"/>
        <v>1.4652877028346278E-2</v>
      </c>
      <c r="T1421" s="33">
        <f t="shared" si="412"/>
        <v>6.3359506231570606E-3</v>
      </c>
      <c r="U1421" s="33">
        <f t="shared" si="413"/>
        <v>1.2745884114166994E-2</v>
      </c>
      <c r="V1421" s="33">
        <f t="shared" si="414"/>
        <v>-1.6086844418151669E-3</v>
      </c>
      <c r="W1421" s="33">
        <f t="shared" si="415"/>
        <v>-1.0375765222407907E-3</v>
      </c>
      <c r="X1421" s="33">
        <f t="shared" si="416"/>
        <v>2.8590518111748509E-4</v>
      </c>
      <c r="Y1421" s="33">
        <f t="shared" si="417"/>
        <v>1.2072514837748738E-3</v>
      </c>
      <c r="Z1421" s="34">
        <f t="shared" si="418"/>
        <v>6.969735869826188E-3</v>
      </c>
      <c r="AA1421" s="39">
        <f t="shared" si="419"/>
        <v>0</v>
      </c>
      <c r="AB1421" s="37">
        <f t="shared" si="420"/>
        <v>0</v>
      </c>
      <c r="AC1421" s="37">
        <f t="shared" si="424"/>
        <v>0</v>
      </c>
      <c r="AD1421" s="37">
        <f t="shared" si="424"/>
        <v>3.8800746103960199E-2</v>
      </c>
      <c r="AE1421" s="37">
        <f t="shared" si="424"/>
        <v>4.537664974431764E-2</v>
      </c>
      <c r="AF1421" s="37">
        <f t="shared" si="424"/>
        <v>0</v>
      </c>
      <c r="AG1421" s="37">
        <f t="shared" si="424"/>
        <v>0.14825042305374941</v>
      </c>
      <c r="AH1421" s="37">
        <f t="shared" si="424"/>
        <v>0</v>
      </c>
      <c r="AI1421" s="37">
        <f t="shared" si="424"/>
        <v>0</v>
      </c>
      <c r="AJ1421" s="37">
        <f t="shared" si="424"/>
        <v>0.76757218109797287</v>
      </c>
      <c r="AK1421" s="38">
        <f t="shared" si="424"/>
        <v>0</v>
      </c>
      <c r="AL1421" s="8">
        <f t="shared" si="421"/>
        <v>1.5442112789694645E-3</v>
      </c>
      <c r="AM1421" s="23">
        <f t="shared" si="422"/>
        <v>1.3090094786983741</v>
      </c>
    </row>
    <row r="1422" spans="2:39" x14ac:dyDescent="0.35">
      <c r="B1422" s="16">
        <v>38133</v>
      </c>
      <c r="C1422" s="5">
        <v>2.0300000000000002E-2</v>
      </c>
      <c r="D1422" s="35">
        <f t="shared" si="406"/>
        <v>2.7378507871321013E-3</v>
      </c>
      <c r="E1422" s="36">
        <f t="shared" si="407"/>
        <v>1.1934433043689581</v>
      </c>
      <c r="F1422" s="7">
        <v>1.4367294996415978</v>
      </c>
      <c r="G1422" s="7">
        <v>1.2920066476808585</v>
      </c>
      <c r="H1422" s="7">
        <v>0.94703774576377564</v>
      </c>
      <c r="I1422" s="7">
        <v>0.91174239137985058</v>
      </c>
      <c r="J1422" s="7">
        <v>1.2560009154528211</v>
      </c>
      <c r="K1422" s="7">
        <v>2.1116640773802988</v>
      </c>
      <c r="L1422" s="7">
        <v>2.5803834863000046</v>
      </c>
      <c r="M1422" s="7">
        <v>1.1331484133831227</v>
      </c>
      <c r="N1422" s="7">
        <v>1.1942099413488338</v>
      </c>
      <c r="O1422" s="8">
        <v>2.0284249388966527</v>
      </c>
      <c r="P1422" s="32">
        <f t="shared" si="408"/>
        <v>5.5578370978803804E-5</v>
      </c>
      <c r="Q1422" s="33">
        <f t="shared" si="409"/>
        <v>4.6482561132139555E-3</v>
      </c>
      <c r="R1422" s="33">
        <f t="shared" si="410"/>
        <v>2.8275874368308695E-3</v>
      </c>
      <c r="S1422" s="33">
        <f t="shared" si="411"/>
        <v>3.2030785148122742E-3</v>
      </c>
      <c r="T1422" s="33">
        <f t="shared" si="412"/>
        <v>3.3624031374199781E-3</v>
      </c>
      <c r="U1422" s="33">
        <f t="shared" si="413"/>
        <v>-4.3392509371531496E-4</v>
      </c>
      <c r="V1422" s="33">
        <f t="shared" si="414"/>
        <v>8.9149634817797807E-3</v>
      </c>
      <c r="W1422" s="33">
        <f t="shared" si="415"/>
        <v>-2.5354938465952381E-3</v>
      </c>
      <c r="X1422" s="33">
        <f t="shared" si="416"/>
        <v>6.3359184210209918E-4</v>
      </c>
      <c r="Y1422" s="33">
        <f t="shared" si="417"/>
        <v>1.3782722893609378E-3</v>
      </c>
      <c r="Z1422" s="34">
        <f t="shared" si="418"/>
        <v>9.6690719501024702E-5</v>
      </c>
      <c r="AA1422" s="39">
        <f t="shared" si="419"/>
        <v>0</v>
      </c>
      <c r="AB1422" s="37">
        <f t="shared" si="420"/>
        <v>0</v>
      </c>
      <c r="AC1422" s="37">
        <f t="shared" si="424"/>
        <v>0</v>
      </c>
      <c r="AD1422" s="37">
        <f t="shared" si="424"/>
        <v>3.8800746103960199E-2</v>
      </c>
      <c r="AE1422" s="37">
        <f t="shared" si="424"/>
        <v>4.537664974431764E-2</v>
      </c>
      <c r="AF1422" s="37">
        <f t="shared" si="424"/>
        <v>0</v>
      </c>
      <c r="AG1422" s="37">
        <f t="shared" si="424"/>
        <v>0.14825042305374941</v>
      </c>
      <c r="AH1422" s="37">
        <f t="shared" si="424"/>
        <v>0</v>
      </c>
      <c r="AI1422" s="37">
        <f t="shared" si="424"/>
        <v>0</v>
      </c>
      <c r="AJ1422" s="37">
        <f t="shared" si="424"/>
        <v>0.76757218109797287</v>
      </c>
      <c r="AK1422" s="38">
        <f t="shared" si="424"/>
        <v>0</v>
      </c>
      <c r="AL1422" s="8">
        <f t="shared" si="421"/>
        <v>2.6564270006444327E-3</v>
      </c>
      <c r="AM1422" s="23">
        <f t="shared" si="422"/>
        <v>1.312486766821688</v>
      </c>
    </row>
    <row r="1423" spans="2:39" x14ac:dyDescent="0.35">
      <c r="B1423" s="16">
        <v>38134</v>
      </c>
      <c r="C1423" s="5">
        <v>2.0300000000000002E-2</v>
      </c>
      <c r="D1423" s="35">
        <f t="shared" ref="D1423:D1486" si="425">(B1423-B1422)/365.25</f>
        <v>2.7378507871321013E-3</v>
      </c>
      <c r="E1423" s="36">
        <f t="shared" ref="E1423:E1486" si="426">E1422*(1+D1423*C1422)</f>
        <v>1.1935096340036704</v>
      </c>
      <c r="F1423" s="7">
        <v>1.4450196898737291</v>
      </c>
      <c r="G1423" s="7">
        <v>1.2961994795092449</v>
      </c>
      <c r="H1423" s="7">
        <v>0.95281379717384951</v>
      </c>
      <c r="I1423" s="7">
        <v>0.91579702700055921</v>
      </c>
      <c r="J1423" s="7">
        <v>1.26788098533687</v>
      </c>
      <c r="K1423" s="7">
        <v>2.1465765306336611</v>
      </c>
      <c r="L1423" s="7">
        <v>2.5578457207472987</v>
      </c>
      <c r="M1423" s="7">
        <v>1.1338659475813198</v>
      </c>
      <c r="N1423" s="7">
        <v>1.1960593315202608</v>
      </c>
      <c r="O1423" s="8">
        <v>2.0364260938587893</v>
      </c>
      <c r="P1423" s="32">
        <f t="shared" ref="P1423:P1486" si="427">E1423/E1422-1</f>
        <v>5.5578370978803804E-5</v>
      </c>
      <c r="Q1423" s="33">
        <f t="shared" ref="Q1423:Q1486" si="428">F1423/F1422-1</f>
        <v>5.7701816759516689E-3</v>
      </c>
      <c r="R1423" s="33">
        <f t="shared" ref="R1423:R1486" si="429">G1423/G1422-1</f>
        <v>3.2452091759067603E-3</v>
      </c>
      <c r="S1423" s="33">
        <f t="shared" ref="S1423:S1486" si="430">H1423/H1422-1</f>
        <v>6.09907201261084E-3</v>
      </c>
      <c r="T1423" s="33">
        <f t="shared" ref="T1423:T1486" si="431">I1423/I1422-1</f>
        <v>4.4471285519283033E-3</v>
      </c>
      <c r="U1423" s="33">
        <f t="shared" ref="U1423:U1486" si="432">J1423/J1422-1</f>
        <v>9.4586474722160307E-3</v>
      </c>
      <c r="V1423" s="33">
        <f t="shared" ref="V1423:V1486" si="433">K1423/K1422-1</f>
        <v>1.6533147306589724E-2</v>
      </c>
      <c r="W1423" s="33">
        <f t="shared" ref="W1423:W1486" si="434">L1423/L1422-1</f>
        <v>-8.734269798409966E-3</v>
      </c>
      <c r="X1423" s="33">
        <f t="shared" ref="X1423:X1486" si="435">M1423/M1422-1</f>
        <v>6.332217295832443E-4</v>
      </c>
      <c r="Y1423" s="33">
        <f t="shared" ref="Y1423:Y1486" si="436">N1423/N1422-1</f>
        <v>1.5486306949832329E-3</v>
      </c>
      <c r="Z1423" s="34">
        <f t="shared" ref="Z1423:Z1486" si="437">O1423/O1422-1</f>
        <v>3.9445161655766725E-3</v>
      </c>
      <c r="AA1423" s="39">
        <f t="shared" ref="AA1423:AA1486" si="438">1-SUM(AB1423:AK1423)</f>
        <v>0</v>
      </c>
      <c r="AB1423" s="37">
        <f t="shared" ref="AB1423:AB1486" si="439">AB$8</f>
        <v>0</v>
      </c>
      <c r="AC1423" s="37">
        <f t="shared" si="424"/>
        <v>0</v>
      </c>
      <c r="AD1423" s="37">
        <f t="shared" si="424"/>
        <v>3.8800746103960199E-2</v>
      </c>
      <c r="AE1423" s="37">
        <f t="shared" si="424"/>
        <v>4.537664974431764E-2</v>
      </c>
      <c r="AF1423" s="37">
        <f t="shared" si="424"/>
        <v>0</v>
      </c>
      <c r="AG1423" s="37">
        <f t="shared" si="424"/>
        <v>0.14825042305374941</v>
      </c>
      <c r="AH1423" s="37">
        <f t="shared" si="424"/>
        <v>0</v>
      </c>
      <c r="AI1423" s="37">
        <f t="shared" si="424"/>
        <v>0</v>
      </c>
      <c r="AJ1423" s="37">
        <f t="shared" si="424"/>
        <v>0.76757218109797287</v>
      </c>
      <c r="AK1423" s="38">
        <f t="shared" si="424"/>
        <v>0</v>
      </c>
      <c r="AL1423" s="8">
        <f t="shared" ref="AL1423:AL1486" si="440">SUMPRODUCT(AA1422:AK1422,P1423:Z1423)</f>
        <v>4.0781762621753216E-3</v>
      </c>
      <c r="AM1423" s="23">
        <f t="shared" ref="AM1423:AM1486" si="441">AM1422*(1+AL1423)</f>
        <v>1.3178393191985593</v>
      </c>
    </row>
    <row r="1424" spans="2:39" x14ac:dyDescent="0.35">
      <c r="B1424" s="16">
        <v>38135</v>
      </c>
      <c r="C1424" s="5">
        <v>2.0400000000000001E-2</v>
      </c>
      <c r="D1424" s="35">
        <f t="shared" si="425"/>
        <v>2.7378507871321013E-3</v>
      </c>
      <c r="E1424" s="36">
        <f t="shared" si="426"/>
        <v>1.1935759673248758</v>
      </c>
      <c r="F1424" s="7">
        <v>1.4377102857962685</v>
      </c>
      <c r="G1424" s="7">
        <v>1.2920128918132372</v>
      </c>
      <c r="H1424" s="7">
        <v>0.95074778928398329</v>
      </c>
      <c r="I1424" s="7">
        <v>0.914848943270964</v>
      </c>
      <c r="J1424" s="7">
        <v>1.2713963037033258</v>
      </c>
      <c r="K1424" s="7">
        <v>2.1517179277445666</v>
      </c>
      <c r="L1424" s="7">
        <v>2.5834922611111728</v>
      </c>
      <c r="M1424" s="7">
        <v>1.134189374114885</v>
      </c>
      <c r="N1424" s="7">
        <v>1.1988344298862847</v>
      </c>
      <c r="O1424" s="8">
        <v>2.0343294839682611</v>
      </c>
      <c r="P1424" s="32">
        <f t="shared" si="427"/>
        <v>5.5578370978803804E-5</v>
      </c>
      <c r="Q1424" s="33">
        <f t="shared" si="428"/>
        <v>-5.0583422002362655E-3</v>
      </c>
      <c r="R1424" s="33">
        <f t="shared" si="429"/>
        <v>-3.2298945973907589E-3</v>
      </c>
      <c r="S1424" s="33">
        <f t="shared" si="430"/>
        <v>-2.1683228097600926E-3</v>
      </c>
      <c r="T1424" s="33">
        <f t="shared" si="431"/>
        <v>-1.0352553040059442E-3</v>
      </c>
      <c r="U1424" s="33">
        <f t="shared" si="432"/>
        <v>2.7725933325846164E-3</v>
      </c>
      <c r="V1424" s="33">
        <f t="shared" si="433"/>
        <v>2.395161335984497E-3</v>
      </c>
      <c r="W1424" s="33">
        <f t="shared" si="434"/>
        <v>1.0026617381904135E-2</v>
      </c>
      <c r="X1424" s="33">
        <f t="shared" si="435"/>
        <v>2.8524230245663418E-4</v>
      </c>
      <c r="Y1424" s="33">
        <f t="shared" si="436"/>
        <v>2.3202012583243281E-3</v>
      </c>
      <c r="Z1424" s="34">
        <f t="shared" si="437"/>
        <v>-1.0295536365649838E-3</v>
      </c>
      <c r="AA1424" s="39">
        <f t="shared" si="438"/>
        <v>0</v>
      </c>
      <c r="AB1424" s="37">
        <f t="shared" si="439"/>
        <v>0</v>
      </c>
      <c r="AC1424" s="37">
        <f t="shared" si="424"/>
        <v>0</v>
      </c>
      <c r="AD1424" s="37">
        <f t="shared" si="424"/>
        <v>3.8800746103960199E-2</v>
      </c>
      <c r="AE1424" s="37">
        <f t="shared" si="424"/>
        <v>4.537664974431764E-2</v>
      </c>
      <c r="AF1424" s="37">
        <f t="shared" si="424"/>
        <v>0</v>
      </c>
      <c r="AG1424" s="37">
        <f t="shared" si="424"/>
        <v>0.14825042305374941</v>
      </c>
      <c r="AH1424" s="37">
        <f t="shared" si="424"/>
        <v>0</v>
      </c>
      <c r="AI1424" s="37">
        <f t="shared" si="424"/>
        <v>0</v>
      </c>
      <c r="AJ1424" s="37">
        <f t="shared" si="424"/>
        <v>0.76757218109797287</v>
      </c>
      <c r="AK1424" s="38">
        <f t="shared" si="424"/>
        <v>0</v>
      </c>
      <c r="AL1424" s="8">
        <f t="shared" si="440"/>
        <v>2.0048966616411992E-3</v>
      </c>
      <c r="AM1424" s="23">
        <f t="shared" si="441"/>
        <v>1.3204814508502001</v>
      </c>
    </row>
    <row r="1425" spans="2:39" x14ac:dyDescent="0.35">
      <c r="B1425" s="16">
        <v>38138</v>
      </c>
      <c r="C1425" s="5">
        <v>2.0499999999999997E-2</v>
      </c>
      <c r="D1425" s="35">
        <f t="shared" si="425"/>
        <v>8.2135523613963042E-3</v>
      </c>
      <c r="E1425" s="36">
        <f t="shared" si="426"/>
        <v>1.1937759586984562</v>
      </c>
      <c r="F1425" s="7">
        <v>1.4379511834540117</v>
      </c>
      <c r="G1425" s="7">
        <v>1.2875578406393535</v>
      </c>
      <c r="H1425" s="7">
        <v>0.95196253086245097</v>
      </c>
      <c r="I1425" s="7">
        <v>0.91800380971357298</v>
      </c>
      <c r="J1425" s="7">
        <v>1.2602886397034645</v>
      </c>
      <c r="K1425" s="7">
        <v>2.1378370908435036</v>
      </c>
      <c r="L1425" s="7">
        <v>2.5836853213977555</v>
      </c>
      <c r="M1425" s="7">
        <v>1.1342741302912067</v>
      </c>
      <c r="N1425" s="7">
        <v>1.1988292741116733</v>
      </c>
      <c r="O1425" s="8">
        <v>2.03448150618993</v>
      </c>
      <c r="P1425" s="32">
        <f t="shared" si="427"/>
        <v>1.6755646817245839E-4</v>
      </c>
      <c r="Q1425" s="33">
        <f t="shared" si="428"/>
        <v>1.6755646817245839E-4</v>
      </c>
      <c r="R1425" s="33">
        <f t="shared" si="429"/>
        <v>-3.4481476168797265E-3</v>
      </c>
      <c r="S1425" s="33">
        <f t="shared" si="430"/>
        <v>1.277669632429479E-3</v>
      </c>
      <c r="T1425" s="33">
        <f t="shared" si="431"/>
        <v>3.4485107796364822E-3</v>
      </c>
      <c r="U1425" s="33">
        <f t="shared" si="432"/>
        <v>-8.7365866705030326E-3</v>
      </c>
      <c r="V1425" s="33">
        <f t="shared" si="433"/>
        <v>-6.4510485887027125E-3</v>
      </c>
      <c r="W1425" s="33">
        <f t="shared" si="434"/>
        <v>7.4728416836755684E-5</v>
      </c>
      <c r="X1425" s="33">
        <f t="shared" si="435"/>
        <v>7.4728416837643863E-5</v>
      </c>
      <c r="Y1425" s="33">
        <f t="shared" si="436"/>
        <v>-4.3006561064595772E-6</v>
      </c>
      <c r="Z1425" s="34">
        <f t="shared" si="437"/>
        <v>7.4728416840530443E-5</v>
      </c>
      <c r="AA1425" s="39">
        <f t="shared" si="438"/>
        <v>0</v>
      </c>
      <c r="AB1425" s="37">
        <f t="shared" si="439"/>
        <v>0</v>
      </c>
      <c r="AC1425" s="37">
        <f t="shared" si="424"/>
        <v>0</v>
      </c>
      <c r="AD1425" s="37">
        <f t="shared" si="424"/>
        <v>3.8800746103960199E-2</v>
      </c>
      <c r="AE1425" s="37">
        <f t="shared" si="424"/>
        <v>4.537664974431764E-2</v>
      </c>
      <c r="AF1425" s="37">
        <f t="shared" si="424"/>
        <v>0</v>
      </c>
      <c r="AG1425" s="37">
        <f t="shared" si="424"/>
        <v>0.14825042305374941</v>
      </c>
      <c r="AH1425" s="37">
        <f t="shared" si="424"/>
        <v>0</v>
      </c>
      <c r="AI1425" s="37">
        <f t="shared" si="424"/>
        <v>0</v>
      </c>
      <c r="AJ1425" s="37">
        <f t="shared" si="424"/>
        <v>0.76757218109797287</v>
      </c>
      <c r="AK1425" s="38">
        <f t="shared" si="424"/>
        <v>0</v>
      </c>
      <c r="AL1425" s="8">
        <f t="shared" si="440"/>
        <v>-7.5361534560355295E-4</v>
      </c>
      <c r="AM1425" s="23">
        <f t="shared" si="441"/>
        <v>1.3194863157652545</v>
      </c>
    </row>
    <row r="1426" spans="2:39" x14ac:dyDescent="0.35">
      <c r="B1426" s="16">
        <v>38139</v>
      </c>
      <c r="C1426" s="5">
        <v>2.0400000000000001E-2</v>
      </c>
      <c r="D1426" s="35">
        <f t="shared" si="425"/>
        <v>2.7378507871321013E-3</v>
      </c>
      <c r="E1426" s="36">
        <f t="shared" si="426"/>
        <v>1.1938429604976439</v>
      </c>
      <c r="F1426" s="7">
        <v>1.4347468369566834</v>
      </c>
      <c r="G1426" s="7">
        <v>1.2883171352239313</v>
      </c>
      <c r="H1426" s="7">
        <v>0.95180486128058162</v>
      </c>
      <c r="I1426" s="7">
        <v>0.90670485225586184</v>
      </c>
      <c r="J1426" s="7">
        <v>1.2721729363899603</v>
      </c>
      <c r="K1426" s="7">
        <v>2.1399264518660477</v>
      </c>
      <c r="L1426" s="7">
        <v>2.6511742464607289</v>
      </c>
      <c r="M1426" s="7">
        <v>1.1343026989188205</v>
      </c>
      <c r="N1426" s="7">
        <v>1.1987249828456374</v>
      </c>
      <c r="O1426" s="8">
        <v>2.0260445485955989</v>
      </c>
      <c r="P1426" s="32">
        <f t="shared" si="427"/>
        <v>5.6125941136242474E-5</v>
      </c>
      <c r="Q1426" s="33">
        <f t="shared" si="428"/>
        <v>-2.2284111826601505E-3</v>
      </c>
      <c r="R1426" s="33">
        <f t="shared" si="429"/>
        <v>5.8971687376829784E-4</v>
      </c>
      <c r="S1426" s="33">
        <f t="shared" si="430"/>
        <v>-1.6562582744350518E-4</v>
      </c>
      <c r="T1426" s="33">
        <f t="shared" si="431"/>
        <v>-1.230818144560486E-2</v>
      </c>
      <c r="U1426" s="33">
        <f t="shared" si="432"/>
        <v>9.4298213219570215E-3</v>
      </c>
      <c r="V1426" s="33">
        <f t="shared" si="433"/>
        <v>9.7732471360556517E-4</v>
      </c>
      <c r="W1426" s="33">
        <f t="shared" si="434"/>
        <v>2.6121186084094195E-2</v>
      </c>
      <c r="X1426" s="33">
        <f t="shared" si="435"/>
        <v>2.5186704740054466E-5</v>
      </c>
      <c r="Y1426" s="33">
        <f t="shared" si="436"/>
        <v>-8.6994260390493849E-5</v>
      </c>
      <c r="Z1426" s="34">
        <f t="shared" si="437"/>
        <v>-4.1469817094239581E-3</v>
      </c>
      <c r="AA1426" s="39">
        <f t="shared" si="438"/>
        <v>0</v>
      </c>
      <c r="AB1426" s="37">
        <f t="shared" si="439"/>
        <v>0</v>
      </c>
      <c r="AC1426" s="37">
        <f t="shared" si="424"/>
        <v>0</v>
      </c>
      <c r="AD1426" s="37">
        <f t="shared" si="424"/>
        <v>3.8800746103960199E-2</v>
      </c>
      <c r="AE1426" s="37">
        <f t="shared" si="424"/>
        <v>4.537664974431764E-2</v>
      </c>
      <c r="AF1426" s="37">
        <f t="shared" si="424"/>
        <v>0</v>
      </c>
      <c r="AG1426" s="37">
        <f t="shared" si="424"/>
        <v>0.14825042305374941</v>
      </c>
      <c r="AH1426" s="37">
        <f t="shared" si="424"/>
        <v>0</v>
      </c>
      <c r="AI1426" s="37">
        <f t="shared" si="424"/>
        <v>0</v>
      </c>
      <c r="AJ1426" s="37">
        <f t="shared" si="424"/>
        <v>0.76757218109797287</v>
      </c>
      <c r="AK1426" s="38">
        <f t="shared" si="424"/>
        <v>0</v>
      </c>
      <c r="AL1426" s="8">
        <f t="shared" si="440"/>
        <v>-4.8681601606364152E-4</v>
      </c>
      <c r="AM1426" s="23">
        <f t="shared" si="441"/>
        <v>1.3188439686937632</v>
      </c>
    </row>
    <row r="1427" spans="2:39" x14ac:dyDescent="0.35">
      <c r="B1427" s="16">
        <v>38140</v>
      </c>
      <c r="C1427" s="5">
        <v>2.0400000000000001E-2</v>
      </c>
      <c r="D1427" s="35">
        <f t="shared" si="425"/>
        <v>2.7378507871321013E-3</v>
      </c>
      <c r="E1427" s="36">
        <f t="shared" si="426"/>
        <v>1.1939096392009816</v>
      </c>
      <c r="F1427" s="7">
        <v>1.4315417343228314</v>
      </c>
      <c r="G1427" s="7">
        <v>1.2871523689037028</v>
      </c>
      <c r="H1427" s="7">
        <v>0.9554722447823798</v>
      </c>
      <c r="I1427" s="7">
        <v>0.91576949315169931</v>
      </c>
      <c r="J1427" s="7">
        <v>1.2761820638624686</v>
      </c>
      <c r="K1427" s="7">
        <v>2.13197846133271</v>
      </c>
      <c r="L1427" s="7">
        <v>2.5763837970556653</v>
      </c>
      <c r="M1427" s="7">
        <v>1.1370877429411828</v>
      </c>
      <c r="N1427" s="7">
        <v>1.1981060148283387</v>
      </c>
      <c r="O1427" s="8">
        <v>2.0331624731565459</v>
      </c>
      <c r="P1427" s="32">
        <f t="shared" si="427"/>
        <v>5.5852156057412117E-5</v>
      </c>
      <c r="Q1427" s="33">
        <f t="shared" si="428"/>
        <v>-2.2339151070376317E-3</v>
      </c>
      <c r="R1427" s="33">
        <f t="shared" si="429"/>
        <v>-9.0409906721145017E-4</v>
      </c>
      <c r="S1427" s="33">
        <f t="shared" si="430"/>
        <v>3.8530833902907791E-3</v>
      </c>
      <c r="T1427" s="33">
        <f t="shared" si="431"/>
        <v>9.9973446411860678E-3</v>
      </c>
      <c r="U1427" s="33">
        <f t="shared" si="432"/>
        <v>3.1514013211795255E-3</v>
      </c>
      <c r="V1427" s="33">
        <f t="shared" si="433"/>
        <v>-3.7141419166097922E-3</v>
      </c>
      <c r="W1427" s="33">
        <f t="shared" si="434"/>
        <v>-2.8210310772635028E-2</v>
      </c>
      <c r="X1427" s="33">
        <f t="shared" si="435"/>
        <v>2.4552917180016287E-3</v>
      </c>
      <c r="Y1427" s="33">
        <f t="shared" si="436"/>
        <v>-5.1635531598703821E-4</v>
      </c>
      <c r="Z1427" s="34">
        <f t="shared" si="437"/>
        <v>3.5132122666705623E-3</v>
      </c>
      <c r="AA1427" s="39">
        <f t="shared" si="438"/>
        <v>0</v>
      </c>
      <c r="AB1427" s="37">
        <f t="shared" si="439"/>
        <v>0</v>
      </c>
      <c r="AC1427" s="37">
        <f t="shared" si="424"/>
        <v>0</v>
      </c>
      <c r="AD1427" s="37">
        <f t="shared" si="424"/>
        <v>3.8800746103960199E-2</v>
      </c>
      <c r="AE1427" s="37">
        <f t="shared" si="424"/>
        <v>4.537664974431764E-2</v>
      </c>
      <c r="AF1427" s="37">
        <f t="shared" si="424"/>
        <v>0</v>
      </c>
      <c r="AG1427" s="37">
        <f t="shared" si="424"/>
        <v>0.14825042305374941</v>
      </c>
      <c r="AH1427" s="37">
        <f t="shared" si="424"/>
        <v>0</v>
      </c>
      <c r="AI1427" s="37">
        <f t="shared" si="424"/>
        <v>0</v>
      </c>
      <c r="AJ1427" s="37">
        <f t="shared" si="424"/>
        <v>0.76757218109797287</v>
      </c>
      <c r="AK1427" s="38">
        <f t="shared" si="424"/>
        <v>0</v>
      </c>
      <c r="AL1427" s="8">
        <f t="shared" si="440"/>
        <v>-3.4381457003237944E-4</v>
      </c>
      <c r="AM1427" s="23">
        <f t="shared" si="441"/>
        <v>1.318390530921727</v>
      </c>
    </row>
    <row r="1428" spans="2:39" x14ac:dyDescent="0.35">
      <c r="B1428" s="16">
        <v>38141</v>
      </c>
      <c r="C1428" s="5">
        <v>2.0899999999999998E-2</v>
      </c>
      <c r="D1428" s="35">
        <f t="shared" si="425"/>
        <v>2.7378507871321013E-3</v>
      </c>
      <c r="E1428" s="36">
        <f t="shared" si="426"/>
        <v>1.1939763216284687</v>
      </c>
      <c r="F1428" s="7">
        <v>1.4338119688989335</v>
      </c>
      <c r="G1428" s="7">
        <v>1.2877739438868945</v>
      </c>
      <c r="H1428" s="7">
        <v>0.94660777629701764</v>
      </c>
      <c r="I1428" s="7">
        <v>0.91515580577624345</v>
      </c>
      <c r="J1428" s="7">
        <v>1.2403164102652169</v>
      </c>
      <c r="K1428" s="7">
        <v>2.0834952474755153</v>
      </c>
      <c r="L1428" s="7">
        <v>2.5417214053658448</v>
      </c>
      <c r="M1428" s="7">
        <v>1.1353430276507972</v>
      </c>
      <c r="N1428" s="7">
        <v>1.1985155573731379</v>
      </c>
      <c r="O1428" s="8">
        <v>2.0313220488971377</v>
      </c>
      <c r="P1428" s="32">
        <f t="shared" si="427"/>
        <v>5.5852156057412117E-5</v>
      </c>
      <c r="Q1428" s="33">
        <f t="shared" si="428"/>
        <v>1.5858668466806058E-3</v>
      </c>
      <c r="R1428" s="33">
        <f t="shared" si="429"/>
        <v>4.8290707317044657E-4</v>
      </c>
      <c r="S1428" s="33">
        <f t="shared" si="430"/>
        <v>-9.2775782172314081E-3</v>
      </c>
      <c r="T1428" s="33">
        <f t="shared" si="431"/>
        <v>-6.7013301932983271E-4</v>
      </c>
      <c r="U1428" s="33">
        <f t="shared" si="432"/>
        <v>-2.8103869042557572E-2</v>
      </c>
      <c r="V1428" s="33">
        <f t="shared" si="433"/>
        <v>-2.2740949187116777E-2</v>
      </c>
      <c r="W1428" s="33">
        <f t="shared" si="434"/>
        <v>-1.3453892905798126E-2</v>
      </c>
      <c r="X1428" s="33">
        <f t="shared" si="435"/>
        <v>-1.5343717327148676E-3</v>
      </c>
      <c r="Y1428" s="33">
        <f t="shared" si="436"/>
        <v>3.4182496350942948E-4</v>
      </c>
      <c r="Z1428" s="34">
        <f t="shared" si="437"/>
        <v>-9.0520274877525786E-4</v>
      </c>
      <c r="AA1428" s="39">
        <f t="shared" si="438"/>
        <v>0</v>
      </c>
      <c r="AB1428" s="37">
        <f t="shared" si="439"/>
        <v>0</v>
      </c>
      <c r="AC1428" s="37">
        <f t="shared" si="424"/>
        <v>0</v>
      </c>
      <c r="AD1428" s="37">
        <f t="shared" si="424"/>
        <v>3.8800746103960199E-2</v>
      </c>
      <c r="AE1428" s="37">
        <f t="shared" si="424"/>
        <v>4.537664974431764E-2</v>
      </c>
      <c r="AF1428" s="37">
        <f t="shared" si="424"/>
        <v>0</v>
      </c>
      <c r="AG1428" s="37">
        <f t="shared" si="424"/>
        <v>0.14825042305374941</v>
      </c>
      <c r="AH1428" s="37">
        <f t="shared" si="424"/>
        <v>0</v>
      </c>
      <c r="AI1428" s="37">
        <f t="shared" si="424"/>
        <v>0</v>
      </c>
      <c r="AJ1428" s="37">
        <f t="shared" si="424"/>
        <v>0.76757218109797287</v>
      </c>
      <c r="AK1428" s="38">
        <f t="shared" si="424"/>
        <v>0</v>
      </c>
      <c r="AL1428" s="8">
        <f t="shared" si="440"/>
        <v>-3.4993653530058727E-3</v>
      </c>
      <c r="AM1428" s="23">
        <f t="shared" si="441"/>
        <v>1.3137770007760885</v>
      </c>
    </row>
    <row r="1429" spans="2:39" x14ac:dyDescent="0.35">
      <c r="B1429" s="16">
        <v>38142</v>
      </c>
      <c r="C1429" s="5">
        <v>2.12E-2</v>
      </c>
      <c r="D1429" s="35">
        <f t="shared" si="425"/>
        <v>2.7378507871321013E-3</v>
      </c>
      <c r="E1429" s="36">
        <f t="shared" si="426"/>
        <v>1.1940446422448192</v>
      </c>
      <c r="F1429" s="7">
        <v>1.4273227975285898</v>
      </c>
      <c r="G1429" s="7">
        <v>1.2860610540488615</v>
      </c>
      <c r="H1429" s="7">
        <v>0.95366318004106898</v>
      </c>
      <c r="I1429" s="7">
        <v>0.92589156799374106</v>
      </c>
      <c r="J1429" s="7">
        <v>1.2640184975584146</v>
      </c>
      <c r="K1429" s="7">
        <v>2.0942697487925561</v>
      </c>
      <c r="L1429" s="7">
        <v>2.5246618852383005</v>
      </c>
      <c r="M1429" s="7">
        <v>1.1345839293049285</v>
      </c>
      <c r="N1429" s="7">
        <v>1.1992349217230815</v>
      </c>
      <c r="O1429" s="8">
        <v>2.0386207778196841</v>
      </c>
      <c r="P1429" s="32">
        <f t="shared" si="427"/>
        <v>5.7221081451119815E-5</v>
      </c>
      <c r="Q1429" s="33">
        <f t="shared" si="428"/>
        <v>-4.525817548675426E-3</v>
      </c>
      <c r="R1429" s="33">
        <f t="shared" si="429"/>
        <v>-1.3301168626405069E-3</v>
      </c>
      <c r="S1429" s="33">
        <f t="shared" si="430"/>
        <v>7.4533549382522768E-3</v>
      </c>
      <c r="T1429" s="33">
        <f t="shared" si="431"/>
        <v>1.1731075899574783E-2</v>
      </c>
      <c r="U1429" s="33">
        <f t="shared" si="432"/>
        <v>1.9109710310234007E-2</v>
      </c>
      <c r="V1429" s="33">
        <f t="shared" si="433"/>
        <v>5.171358720446273E-3</v>
      </c>
      <c r="W1429" s="33">
        <f t="shared" si="434"/>
        <v>-6.7117977963792042E-3</v>
      </c>
      <c r="X1429" s="33">
        <f t="shared" si="435"/>
        <v>-6.686070441982439E-4</v>
      </c>
      <c r="Y1429" s="33">
        <f t="shared" si="436"/>
        <v>6.0021277614485946E-4</v>
      </c>
      <c r="Z1429" s="34">
        <f t="shared" si="437"/>
        <v>3.5930929448184656E-3</v>
      </c>
      <c r="AA1429" s="39">
        <f t="shared" si="438"/>
        <v>0</v>
      </c>
      <c r="AB1429" s="37">
        <f t="shared" si="439"/>
        <v>0</v>
      </c>
      <c r="AC1429" s="37">
        <f t="shared" si="424"/>
        <v>0</v>
      </c>
      <c r="AD1429" s="37">
        <f t="shared" si="424"/>
        <v>3.8800746103960199E-2</v>
      </c>
      <c r="AE1429" s="37">
        <f t="shared" si="424"/>
        <v>4.537664974431764E-2</v>
      </c>
      <c r="AF1429" s="37">
        <f t="shared" si="424"/>
        <v>0</v>
      </c>
      <c r="AG1429" s="37">
        <f t="shared" si="424"/>
        <v>0.14825042305374941</v>
      </c>
      <c r="AH1429" s="37">
        <f t="shared" si="424"/>
        <v>0</v>
      </c>
      <c r="AI1429" s="37">
        <f t="shared" si="424"/>
        <v>0</v>
      </c>
      <c r="AJ1429" s="37">
        <f t="shared" si="424"/>
        <v>0.76757218109797287</v>
      </c>
      <c r="AK1429" s="38">
        <f t="shared" si="424"/>
        <v>0</v>
      </c>
      <c r="AL1429" s="8">
        <f t="shared" si="440"/>
        <v>2.0488754025780706E-3</v>
      </c>
      <c r="AM1429" s="23">
        <f t="shared" si="441"/>
        <v>1.3164687661574515</v>
      </c>
    </row>
    <row r="1430" spans="2:39" x14ac:dyDescent="0.35">
      <c r="B1430" s="16">
        <v>38145</v>
      </c>
      <c r="C1430" s="5">
        <v>1.9799999999999998E-2</v>
      </c>
      <c r="D1430" s="35">
        <f t="shared" si="425"/>
        <v>8.2135523613963042E-3</v>
      </c>
      <c r="E1430" s="36">
        <f t="shared" si="426"/>
        <v>1.1942525580264667</v>
      </c>
      <c r="F1430" s="7">
        <v>1.4300359683591333</v>
      </c>
      <c r="G1430" s="7">
        <v>1.288759146051476</v>
      </c>
      <c r="H1430" s="7">
        <v>0.96826494318008394</v>
      </c>
      <c r="I1430" s="7">
        <v>0.93607305839424071</v>
      </c>
      <c r="J1430" s="7">
        <v>1.2951367367472209</v>
      </c>
      <c r="K1430" s="7">
        <v>2.1561365987163761</v>
      </c>
      <c r="L1430" s="7">
        <v>2.5306459271902852</v>
      </c>
      <c r="M1430" s="7">
        <v>1.1349672605258279</v>
      </c>
      <c r="N1430" s="7">
        <v>1.2004700067529011</v>
      </c>
      <c r="O1430" s="8">
        <v>2.0546960947618382</v>
      </c>
      <c r="P1430" s="32">
        <f t="shared" si="427"/>
        <v>1.741273100615004E-4</v>
      </c>
      <c r="Q1430" s="33">
        <f t="shared" si="428"/>
        <v>1.9008810307250545E-3</v>
      </c>
      <c r="R1430" s="33">
        <f t="shared" si="429"/>
        <v>2.0979501666116285E-3</v>
      </c>
      <c r="S1430" s="33">
        <f t="shared" si="430"/>
        <v>1.5311237179552295E-2</v>
      </c>
      <c r="T1430" s="33">
        <f t="shared" si="431"/>
        <v>1.0996417671846004E-2</v>
      </c>
      <c r="U1430" s="33">
        <f t="shared" si="432"/>
        <v>2.4618499847046893E-2</v>
      </c>
      <c r="V1430" s="33">
        <f t="shared" si="433"/>
        <v>2.9541013023508089E-2</v>
      </c>
      <c r="W1430" s="33">
        <f t="shared" si="434"/>
        <v>2.3702349954159985E-3</v>
      </c>
      <c r="X1430" s="33">
        <f t="shared" si="435"/>
        <v>3.3786061215779206E-4</v>
      </c>
      <c r="Y1430" s="33">
        <f t="shared" si="436"/>
        <v>1.0298941495507918E-3</v>
      </c>
      <c r="Z1430" s="34">
        <f t="shared" si="437"/>
        <v>7.8853885514433841E-3</v>
      </c>
      <c r="AA1430" s="39">
        <f t="shared" si="438"/>
        <v>0</v>
      </c>
      <c r="AB1430" s="37">
        <f t="shared" si="439"/>
        <v>0</v>
      </c>
      <c r="AC1430" s="37">
        <f t="shared" si="424"/>
        <v>0</v>
      </c>
      <c r="AD1430" s="37">
        <f t="shared" si="424"/>
        <v>3.8800746103960199E-2</v>
      </c>
      <c r="AE1430" s="37">
        <f t="shared" si="424"/>
        <v>4.537664974431764E-2</v>
      </c>
      <c r="AF1430" s="37">
        <f t="shared" si="424"/>
        <v>0</v>
      </c>
      <c r="AG1430" s="37">
        <f t="shared" si="424"/>
        <v>0.14825042305374941</v>
      </c>
      <c r="AH1430" s="37">
        <f t="shared" si="424"/>
        <v>0</v>
      </c>
      <c r="AI1430" s="37">
        <f t="shared" si="424"/>
        <v>0</v>
      </c>
      <c r="AJ1430" s="37">
        <f t="shared" si="424"/>
        <v>0.76757218109797287</v>
      </c>
      <c r="AK1430" s="38">
        <f t="shared" si="424"/>
        <v>0</v>
      </c>
      <c r="AL1430" s="8">
        <f t="shared" si="440"/>
        <v>6.263053796321044E-3</v>
      </c>
      <c r="AM1430" s="23">
        <f t="shared" si="441"/>
        <v>1.3247138808610721</v>
      </c>
    </row>
    <row r="1431" spans="2:39" x14ac:dyDescent="0.35">
      <c r="B1431" s="16">
        <v>38146</v>
      </c>
      <c r="C1431" s="5">
        <v>1.72E-2</v>
      </c>
      <c r="D1431" s="35">
        <f t="shared" si="425"/>
        <v>2.7378507871321013E-3</v>
      </c>
      <c r="E1431" s="36">
        <f t="shared" si="426"/>
        <v>1.1943172977955261</v>
      </c>
      <c r="F1431" s="7">
        <v>1.4301134898161452</v>
      </c>
      <c r="G1431" s="7">
        <v>1.2903410737205607</v>
      </c>
      <c r="H1431" s="7">
        <v>0.96980416235721434</v>
      </c>
      <c r="I1431" s="7">
        <v>0.93445091357172116</v>
      </c>
      <c r="J1431" s="7">
        <v>1.3002543253708614</v>
      </c>
      <c r="K1431" s="7">
        <v>2.1555146608377029</v>
      </c>
      <c r="L1431" s="7">
        <v>2.4895301023519059</v>
      </c>
      <c r="M1431" s="7">
        <v>1.1367646111083651</v>
      </c>
      <c r="N1431" s="7">
        <v>1.201597135177251</v>
      </c>
      <c r="O1431" s="8">
        <v>2.0512284928425877</v>
      </c>
      <c r="P1431" s="32">
        <f t="shared" si="427"/>
        <v>5.420944558531815E-5</v>
      </c>
      <c r="Q1431" s="33">
        <f t="shared" si="428"/>
        <v>5.420944558531815E-5</v>
      </c>
      <c r="R1431" s="33">
        <f t="shared" si="429"/>
        <v>1.2274812356765086E-3</v>
      </c>
      <c r="S1431" s="33">
        <f t="shared" si="430"/>
        <v>1.5896673611617285E-3</v>
      </c>
      <c r="T1431" s="33">
        <f t="shared" si="431"/>
        <v>-1.7329254463345212E-3</v>
      </c>
      <c r="U1431" s="33">
        <f t="shared" si="432"/>
        <v>3.9513886668780529E-3</v>
      </c>
      <c r="V1431" s="33">
        <f t="shared" si="433"/>
        <v>-2.8845012836542505E-4</v>
      </c>
      <c r="W1431" s="33">
        <f t="shared" si="434"/>
        <v>-1.6247166147035585E-2</v>
      </c>
      <c r="X1431" s="33">
        <f t="shared" si="435"/>
        <v>1.5836144751035786E-3</v>
      </c>
      <c r="Y1431" s="33">
        <f t="shared" si="436"/>
        <v>9.3890594351342394E-4</v>
      </c>
      <c r="Z1431" s="34">
        <f t="shared" si="437"/>
        <v>-1.6876471065919718E-3</v>
      </c>
      <c r="AA1431" s="39">
        <f t="shared" si="438"/>
        <v>0</v>
      </c>
      <c r="AB1431" s="37">
        <f t="shared" si="439"/>
        <v>0</v>
      </c>
      <c r="AC1431" s="37">
        <f t="shared" si="424"/>
        <v>0</v>
      </c>
      <c r="AD1431" s="37">
        <f t="shared" si="424"/>
        <v>3.8800746103960199E-2</v>
      </c>
      <c r="AE1431" s="37">
        <f t="shared" si="424"/>
        <v>4.537664974431764E-2</v>
      </c>
      <c r="AF1431" s="37">
        <f t="shared" si="424"/>
        <v>0</v>
      </c>
      <c r="AG1431" s="37">
        <f t="shared" si="424"/>
        <v>0.14825042305374941</v>
      </c>
      <c r="AH1431" s="37">
        <f t="shared" si="424"/>
        <v>0</v>
      </c>
      <c r="AI1431" s="37">
        <f t="shared" si="424"/>
        <v>0</v>
      </c>
      <c r="AJ1431" s="37">
        <f t="shared" si="424"/>
        <v>0.76757218109797287</v>
      </c>
      <c r="AK1431" s="38">
        <f t="shared" si="424"/>
        <v>0</v>
      </c>
      <c r="AL1431" s="8">
        <f t="shared" si="440"/>
        <v>6.6096115800721815E-4</v>
      </c>
      <c r="AM1431" s="23">
        <f t="shared" si="441"/>
        <v>1.3255894652817943</v>
      </c>
    </row>
    <row r="1432" spans="2:39" x14ac:dyDescent="0.35">
      <c r="B1432" s="16">
        <v>38147</v>
      </c>
      <c r="C1432" s="5">
        <v>2.0300000000000002E-2</v>
      </c>
      <c r="D1432" s="35">
        <f t="shared" si="425"/>
        <v>2.7378507871321013E-3</v>
      </c>
      <c r="E1432" s="36">
        <f t="shared" si="426"/>
        <v>1.1943735394314523</v>
      </c>
      <c r="F1432" s="7">
        <v>1.4260726942947728</v>
      </c>
      <c r="G1432" s="7">
        <v>1.2868276976853994</v>
      </c>
      <c r="H1432" s="7">
        <v>0.96093747866707979</v>
      </c>
      <c r="I1432" s="7">
        <v>0.92781543977521874</v>
      </c>
      <c r="J1432" s="7">
        <v>1.278401508264956</v>
      </c>
      <c r="K1432" s="7">
        <v>2.1347351973120405</v>
      </c>
      <c r="L1432" s="7">
        <v>2.4885104218913181</v>
      </c>
      <c r="M1432" s="7">
        <v>1.1377657746430807</v>
      </c>
      <c r="N1432" s="7">
        <v>1.2019957226705997</v>
      </c>
      <c r="O1432" s="8">
        <v>2.0435846487453109</v>
      </c>
      <c r="P1432" s="32">
        <f t="shared" si="427"/>
        <v>4.7091033538615434E-5</v>
      </c>
      <c r="Q1432" s="33">
        <f t="shared" si="428"/>
        <v>-2.8255068916885895E-3</v>
      </c>
      <c r="R1432" s="33">
        <f t="shared" si="429"/>
        <v>-2.7228274033244126E-3</v>
      </c>
      <c r="S1432" s="33">
        <f t="shared" si="430"/>
        <v>-9.1427568928793557E-3</v>
      </c>
      <c r="T1432" s="33">
        <f t="shared" si="431"/>
        <v>-7.1009335002304441E-3</v>
      </c>
      <c r="U1432" s="33">
        <f t="shared" si="432"/>
        <v>-1.680657136031638E-2</v>
      </c>
      <c r="V1432" s="33">
        <f t="shared" si="433"/>
        <v>-9.6401401963032152E-3</v>
      </c>
      <c r="W1432" s="33">
        <f t="shared" si="434"/>
        <v>-4.0958752000008758E-4</v>
      </c>
      <c r="X1432" s="33">
        <f t="shared" si="435"/>
        <v>8.8071314406890089E-4</v>
      </c>
      <c r="Y1432" s="33">
        <f t="shared" si="436"/>
        <v>3.3171475004389883E-4</v>
      </c>
      <c r="Z1432" s="34">
        <f t="shared" si="437"/>
        <v>-3.7264712946162293E-3</v>
      </c>
      <c r="AA1432" s="39">
        <f t="shared" si="438"/>
        <v>0</v>
      </c>
      <c r="AB1432" s="37">
        <f t="shared" si="439"/>
        <v>0</v>
      </c>
      <c r="AC1432" s="37">
        <f t="shared" si="424"/>
        <v>0</v>
      </c>
      <c r="AD1432" s="37">
        <f t="shared" si="424"/>
        <v>3.8800746103960199E-2</v>
      </c>
      <c r="AE1432" s="37">
        <f t="shared" si="424"/>
        <v>4.537664974431764E-2</v>
      </c>
      <c r="AF1432" s="37">
        <f t="shared" si="424"/>
        <v>0</v>
      </c>
      <c r="AG1432" s="37">
        <f t="shared" si="424"/>
        <v>0.14825042305374941</v>
      </c>
      <c r="AH1432" s="37">
        <f t="shared" si="424"/>
        <v>0</v>
      </c>
      <c r="AI1432" s="37">
        <f t="shared" si="424"/>
        <v>0</v>
      </c>
      <c r="AJ1432" s="37">
        <f t="shared" si="424"/>
        <v>0.76757218109797287</v>
      </c>
      <c r="AK1432" s="38">
        <f t="shared" si="424"/>
        <v>0</v>
      </c>
      <c r="AL1432" s="8">
        <f t="shared" si="440"/>
        <v>-1.8515022093943344E-3</v>
      </c>
      <c r="AM1432" s="23">
        <f t="shared" si="441"/>
        <v>1.3231351334580752</v>
      </c>
    </row>
    <row r="1433" spans="2:39" x14ac:dyDescent="0.35">
      <c r="B1433" s="16">
        <v>38148</v>
      </c>
      <c r="C1433" s="5">
        <v>2.0300000000000002E-2</v>
      </c>
      <c r="D1433" s="35">
        <f t="shared" si="425"/>
        <v>2.7378507871321013E-3</v>
      </c>
      <c r="E1433" s="36">
        <f t="shared" si="426"/>
        <v>1.1944399207671141</v>
      </c>
      <c r="F1433" s="7">
        <v>1.4288908660036714</v>
      </c>
      <c r="G1433" s="7">
        <v>1.286211844746646</v>
      </c>
      <c r="H1433" s="7">
        <v>0.9652318810290017</v>
      </c>
      <c r="I1433" s="7">
        <v>0.9345468555362535</v>
      </c>
      <c r="J1433" s="7">
        <v>1.3032195728841709</v>
      </c>
      <c r="K1433" s="7">
        <v>2.1172569551354976</v>
      </c>
      <c r="L1433" s="7">
        <v>2.4978041144881677</v>
      </c>
      <c r="M1433" s="7">
        <v>1.1389732512767241</v>
      </c>
      <c r="N1433" s="7">
        <v>1.2030216552232669</v>
      </c>
      <c r="O1433" s="8">
        <v>2.0373554487912302</v>
      </c>
      <c r="P1433" s="32">
        <f t="shared" si="427"/>
        <v>5.5578370978803804E-5</v>
      </c>
      <c r="Q1433" s="33">
        <f t="shared" si="428"/>
        <v>1.9761767546444542E-3</v>
      </c>
      <c r="R1433" s="33">
        <f t="shared" si="429"/>
        <v>-4.7858228406272296E-4</v>
      </c>
      <c r="S1433" s="33">
        <f t="shared" si="430"/>
        <v>4.4689716628376619E-3</v>
      </c>
      <c r="T1433" s="33">
        <f t="shared" si="431"/>
        <v>7.2551236727269597E-3</v>
      </c>
      <c r="U1433" s="33">
        <f t="shared" si="432"/>
        <v>1.9413356804387716E-2</v>
      </c>
      <c r="V1433" s="33">
        <f t="shared" si="433"/>
        <v>-8.1875457895437265E-3</v>
      </c>
      <c r="W1433" s="33">
        <f t="shared" si="434"/>
        <v>3.7346408176930357E-3</v>
      </c>
      <c r="X1433" s="33">
        <f t="shared" si="435"/>
        <v>1.06126995604372E-3</v>
      </c>
      <c r="Y1433" s="33">
        <f t="shared" si="436"/>
        <v>8.5352429573348765E-4</v>
      </c>
      <c r="Z1433" s="34">
        <f t="shared" si="437"/>
        <v>-3.0481731979662419E-3</v>
      </c>
      <c r="AA1433" s="39">
        <f t="shared" si="438"/>
        <v>0</v>
      </c>
      <c r="AB1433" s="37">
        <f t="shared" si="439"/>
        <v>0</v>
      </c>
      <c r="AC1433" s="37">
        <f t="shared" si="424"/>
        <v>0</v>
      </c>
      <c r="AD1433" s="37">
        <f t="shared" si="424"/>
        <v>3.8800746103960199E-2</v>
      </c>
      <c r="AE1433" s="37">
        <f t="shared" si="424"/>
        <v>4.537664974431764E-2</v>
      </c>
      <c r="AF1433" s="37">
        <f t="shared" si="424"/>
        <v>0</v>
      </c>
      <c r="AG1433" s="37">
        <f t="shared" si="424"/>
        <v>0.14825042305374941</v>
      </c>
      <c r="AH1433" s="37">
        <f t="shared" si="424"/>
        <v>0</v>
      </c>
      <c r="AI1433" s="37">
        <f t="shared" si="424"/>
        <v>0</v>
      </c>
      <c r="AJ1433" s="37">
        <f t="shared" si="424"/>
        <v>0.76757218109797287</v>
      </c>
      <c r="AK1433" s="38">
        <f t="shared" si="424"/>
        <v>0</v>
      </c>
      <c r="AL1433" s="8">
        <f t="shared" si="440"/>
        <v>-5.6052981190942309E-5</v>
      </c>
      <c r="AM1433" s="23">
        <f t="shared" si="441"/>
        <v>1.3230609677893264</v>
      </c>
    </row>
    <row r="1434" spans="2:39" x14ac:dyDescent="0.35">
      <c r="B1434" s="16">
        <v>38149</v>
      </c>
      <c r="C1434" s="5">
        <v>2.0300000000000002E-2</v>
      </c>
      <c r="D1434" s="35">
        <f t="shared" si="425"/>
        <v>2.7378507871321013E-3</v>
      </c>
      <c r="E1434" s="36">
        <f t="shared" si="426"/>
        <v>1.1945063057921423</v>
      </c>
      <c r="F1434" s="7">
        <v>1.4289702814303105</v>
      </c>
      <c r="G1434" s="7">
        <v>1.2831212400324064</v>
      </c>
      <c r="H1434" s="7">
        <v>0.96528552704456605</v>
      </c>
      <c r="I1434" s="7">
        <v>0.9329297738025667</v>
      </c>
      <c r="J1434" s="7">
        <v>1.3032920037050595</v>
      </c>
      <c r="K1434" s="7">
        <v>2.0804973003215461</v>
      </c>
      <c r="L1434" s="7">
        <v>2.4978588930000929</v>
      </c>
      <c r="M1434" s="7">
        <v>1.1389982297205767</v>
      </c>
      <c r="N1434" s="7">
        <v>1.2033277064669108</v>
      </c>
      <c r="O1434" s="8">
        <v>2.03779164048977</v>
      </c>
      <c r="P1434" s="32">
        <f t="shared" si="427"/>
        <v>5.5578370978803804E-5</v>
      </c>
      <c r="Q1434" s="33">
        <f t="shared" si="428"/>
        <v>5.5578370978803804E-5</v>
      </c>
      <c r="R1434" s="33">
        <f t="shared" si="429"/>
        <v>-2.4028737776461417E-3</v>
      </c>
      <c r="S1434" s="33">
        <f t="shared" si="430"/>
        <v>5.5578370978803804E-5</v>
      </c>
      <c r="T1434" s="33">
        <f t="shared" si="431"/>
        <v>-1.7303377825383937E-3</v>
      </c>
      <c r="U1434" s="33">
        <f t="shared" si="432"/>
        <v>5.5578370978803804E-5</v>
      </c>
      <c r="V1434" s="33">
        <f t="shared" si="433"/>
        <v>-1.7361924222182523E-2</v>
      </c>
      <c r="W1434" s="33">
        <f t="shared" si="434"/>
        <v>2.1930667664316061E-5</v>
      </c>
      <c r="X1434" s="33">
        <f t="shared" si="435"/>
        <v>2.1930667664538106E-5</v>
      </c>
      <c r="Y1434" s="33">
        <f t="shared" si="436"/>
        <v>2.5440210682425857E-4</v>
      </c>
      <c r="Z1434" s="34">
        <f t="shared" si="437"/>
        <v>2.1409700442731605E-4</v>
      </c>
      <c r="AA1434" s="39">
        <f t="shared" si="438"/>
        <v>0</v>
      </c>
      <c r="AB1434" s="37">
        <f t="shared" si="439"/>
        <v>0</v>
      </c>
      <c r="AC1434" s="37">
        <f t="shared" si="424"/>
        <v>0</v>
      </c>
      <c r="AD1434" s="37">
        <f t="shared" si="424"/>
        <v>3.8800746103960199E-2</v>
      </c>
      <c r="AE1434" s="37">
        <f t="shared" si="424"/>
        <v>4.537664974431764E-2</v>
      </c>
      <c r="AF1434" s="37">
        <f t="shared" si="424"/>
        <v>0</v>
      </c>
      <c r="AG1434" s="37">
        <f t="shared" si="424"/>
        <v>0.14825042305374941</v>
      </c>
      <c r="AH1434" s="37">
        <f t="shared" si="424"/>
        <v>0</v>
      </c>
      <c r="AI1434" s="37">
        <f t="shared" si="424"/>
        <v>0</v>
      </c>
      <c r="AJ1434" s="37">
        <f t="shared" si="424"/>
        <v>0.76757218109797287</v>
      </c>
      <c r="AK1434" s="38">
        <f t="shared" si="424"/>
        <v>0</v>
      </c>
      <c r="AL1434" s="8">
        <f t="shared" si="440"/>
        <v>-2.4550010801910661E-3</v>
      </c>
      <c r="AM1434" s="23">
        <f t="shared" si="441"/>
        <v>1.3198128516842449</v>
      </c>
    </row>
    <row r="1435" spans="2:39" x14ac:dyDescent="0.35">
      <c r="B1435" s="16">
        <v>38152</v>
      </c>
      <c r="C1435" s="5">
        <v>2.0300000000000002E-2</v>
      </c>
      <c r="D1435" s="35">
        <f t="shared" si="425"/>
        <v>8.2135523613963042E-3</v>
      </c>
      <c r="E1435" s="36">
        <f t="shared" si="426"/>
        <v>1.1947054719359418</v>
      </c>
      <c r="F1435" s="7">
        <v>1.4215378798155403</v>
      </c>
      <c r="G1435" s="7">
        <v>1.2844352222684956</v>
      </c>
      <c r="H1435" s="7">
        <v>0.95610914062841013</v>
      </c>
      <c r="I1435" s="7">
        <v>0.91771867008955943</v>
      </c>
      <c r="J1435" s="7">
        <v>1.2849141353068489</v>
      </c>
      <c r="K1435" s="7">
        <v>2.0461413504454304</v>
      </c>
      <c r="L1435" s="7">
        <v>2.4700281585062784</v>
      </c>
      <c r="M1435" s="7">
        <v>1.1391690463583741</v>
      </c>
      <c r="N1435" s="7">
        <v>1.2057887837661092</v>
      </c>
      <c r="O1435" s="8">
        <v>2.0189917315502242</v>
      </c>
      <c r="P1435" s="32">
        <f t="shared" si="427"/>
        <v>1.6673511293641141E-4</v>
      </c>
      <c r="Q1435" s="33">
        <f t="shared" si="428"/>
        <v>-5.2012289628100561E-3</v>
      </c>
      <c r="R1435" s="33">
        <f t="shared" si="429"/>
        <v>1.0240515043271614E-3</v>
      </c>
      <c r="S1435" s="33">
        <f t="shared" si="430"/>
        <v>-9.5063959409517063E-3</v>
      </c>
      <c r="T1435" s="33">
        <f t="shared" si="431"/>
        <v>-1.6304661015381416E-2</v>
      </c>
      <c r="U1435" s="33">
        <f t="shared" si="432"/>
        <v>-1.410111344653775E-2</v>
      </c>
      <c r="V1435" s="33">
        <f t="shared" si="433"/>
        <v>-1.6513335475516255E-2</v>
      </c>
      <c r="W1435" s="33">
        <f t="shared" si="434"/>
        <v>-1.1141836142868677E-2</v>
      </c>
      <c r="X1435" s="33">
        <f t="shared" si="435"/>
        <v>1.49970942307176E-4</v>
      </c>
      <c r="Y1435" s="33">
        <f t="shared" si="436"/>
        <v>2.0452261557446505E-3</v>
      </c>
      <c r="Z1435" s="34">
        <f t="shared" si="437"/>
        <v>-9.2256286491720907E-3</v>
      </c>
      <c r="AA1435" s="39">
        <f t="shared" si="438"/>
        <v>0</v>
      </c>
      <c r="AB1435" s="37">
        <f t="shared" si="439"/>
        <v>0</v>
      </c>
      <c r="AC1435" s="37">
        <f t="shared" si="424"/>
        <v>0</v>
      </c>
      <c r="AD1435" s="37">
        <f t="shared" si="424"/>
        <v>3.8800746103960199E-2</v>
      </c>
      <c r="AE1435" s="37">
        <f t="shared" si="424"/>
        <v>4.537664974431764E-2</v>
      </c>
      <c r="AF1435" s="37">
        <f t="shared" si="424"/>
        <v>0</v>
      </c>
      <c r="AG1435" s="37">
        <f t="shared" si="424"/>
        <v>0.14825042305374941</v>
      </c>
      <c r="AH1435" s="37">
        <f t="shared" si="424"/>
        <v>0</v>
      </c>
      <c r="AI1435" s="37">
        <f t="shared" si="424"/>
        <v>0</v>
      </c>
      <c r="AJ1435" s="37">
        <f t="shared" si="424"/>
        <v>0.76757218109797287</v>
      </c>
      <c r="AK1435" s="38">
        <f t="shared" si="424"/>
        <v>0</v>
      </c>
      <c r="AL1435" s="8">
        <f t="shared" si="440"/>
        <v>-1.9869564164336079E-3</v>
      </c>
      <c r="AM1435" s="23">
        <f t="shared" si="441"/>
        <v>1.3171904410700992</v>
      </c>
    </row>
    <row r="1436" spans="2:39" x14ac:dyDescent="0.35">
      <c r="B1436" s="16">
        <v>38153</v>
      </c>
      <c r="C1436" s="5">
        <v>2.0300000000000002E-2</v>
      </c>
      <c r="D1436" s="35">
        <f t="shared" si="425"/>
        <v>2.7378507871321013E-3</v>
      </c>
      <c r="E1436" s="36">
        <f t="shared" si="426"/>
        <v>1.1947718717198714</v>
      </c>
      <c r="F1436" s="7">
        <v>1.4410685726316206</v>
      </c>
      <c r="G1436" s="7">
        <v>1.2952326036804303</v>
      </c>
      <c r="H1436" s="7">
        <v>0.96337904515226636</v>
      </c>
      <c r="I1436" s="7">
        <v>0.93681067720027777</v>
      </c>
      <c r="J1436" s="7">
        <v>1.290158003509132</v>
      </c>
      <c r="K1436" s="7">
        <v>2.0608258270718203</v>
      </c>
      <c r="L1436" s="7">
        <v>2.4574457438439112</v>
      </c>
      <c r="M1436" s="7">
        <v>1.1396852156674229</v>
      </c>
      <c r="N1436" s="7">
        <v>1.2078432002035215</v>
      </c>
      <c r="O1436" s="8">
        <v>2.040714057535725</v>
      </c>
      <c r="P1436" s="32">
        <f t="shared" si="427"/>
        <v>5.5578370978803804E-5</v>
      </c>
      <c r="Q1436" s="33">
        <f t="shared" si="428"/>
        <v>1.3739129356591384E-2</v>
      </c>
      <c r="R1436" s="33">
        <f t="shared" si="429"/>
        <v>8.4063261616766916E-3</v>
      </c>
      <c r="S1436" s="33">
        <f t="shared" si="430"/>
        <v>7.6036345799161964E-3</v>
      </c>
      <c r="T1436" s="33">
        <f t="shared" si="431"/>
        <v>2.0803768881431983E-2</v>
      </c>
      <c r="U1436" s="33">
        <f t="shared" si="432"/>
        <v>4.0811039883461575E-3</v>
      </c>
      <c r="V1436" s="33">
        <f t="shared" si="433"/>
        <v>7.1766677425257885E-3</v>
      </c>
      <c r="W1436" s="33">
        <f t="shared" si="434"/>
        <v>-5.09403693194177E-3</v>
      </c>
      <c r="X1436" s="33">
        <f t="shared" si="435"/>
        <v>4.5311037084339034E-4</v>
      </c>
      <c r="Y1436" s="33">
        <f t="shared" si="436"/>
        <v>1.7037946156670536E-3</v>
      </c>
      <c r="Z1436" s="34">
        <f t="shared" si="437"/>
        <v>1.0758997001350856E-2</v>
      </c>
      <c r="AA1436" s="39">
        <f t="shared" si="438"/>
        <v>0</v>
      </c>
      <c r="AB1436" s="37">
        <f t="shared" si="439"/>
        <v>0</v>
      </c>
      <c r="AC1436" s="37">
        <f t="shared" si="424"/>
        <v>0</v>
      </c>
      <c r="AD1436" s="37">
        <f t="shared" si="424"/>
        <v>3.8800746103960199E-2</v>
      </c>
      <c r="AE1436" s="37">
        <f t="shared" si="424"/>
        <v>4.537664974431764E-2</v>
      </c>
      <c r="AF1436" s="37">
        <f t="shared" si="424"/>
        <v>0</v>
      </c>
      <c r="AG1436" s="37">
        <f t="shared" si="424"/>
        <v>0.14825042305374941</v>
      </c>
      <c r="AH1436" s="37">
        <f t="shared" si="424"/>
        <v>0</v>
      </c>
      <c r="AI1436" s="37">
        <f t="shared" si="424"/>
        <v>0</v>
      </c>
      <c r="AJ1436" s="37">
        <f t="shared" si="424"/>
        <v>0.76757218109797287</v>
      </c>
      <c r="AK1436" s="38">
        <f t="shared" si="424"/>
        <v>0</v>
      </c>
      <c r="AL1436" s="8">
        <f t="shared" si="440"/>
        <v>3.6107614069332823E-3</v>
      </c>
      <c r="AM1436" s="23">
        <f t="shared" si="441"/>
        <v>1.3219465014802965</v>
      </c>
    </row>
    <row r="1437" spans="2:39" x14ac:dyDescent="0.35">
      <c r="B1437" s="16">
        <v>38154</v>
      </c>
      <c r="C1437" s="5">
        <v>2.0300000000000002E-2</v>
      </c>
      <c r="D1437" s="35">
        <f t="shared" si="425"/>
        <v>2.7378507871321013E-3</v>
      </c>
      <c r="E1437" s="36">
        <f t="shared" si="426"/>
        <v>1.1948382751941928</v>
      </c>
      <c r="F1437" s="7">
        <v>1.4367649427008309</v>
      </c>
      <c r="G1437" s="7">
        <v>1.2904913768104029</v>
      </c>
      <c r="H1437" s="7">
        <v>0.96279876208091486</v>
      </c>
      <c r="I1437" s="7">
        <v>0.93786691474812944</v>
      </c>
      <c r="J1437" s="7">
        <v>1.3082111457150469</v>
      </c>
      <c r="K1437" s="7">
        <v>2.0604816621562554</v>
      </c>
      <c r="L1437" s="7">
        <v>2.4754068182606481</v>
      </c>
      <c r="M1437" s="7">
        <v>1.1405945766303527</v>
      </c>
      <c r="N1437" s="7">
        <v>1.2076347826566667</v>
      </c>
      <c r="O1437" s="8">
        <v>2.0431043001035767</v>
      </c>
      <c r="P1437" s="32">
        <f t="shared" si="427"/>
        <v>5.5578370978803804E-5</v>
      </c>
      <c r="Q1437" s="33">
        <f t="shared" si="428"/>
        <v>-2.9864157837614647E-3</v>
      </c>
      <c r="R1437" s="33">
        <f t="shared" si="429"/>
        <v>-3.6605215592590001E-3</v>
      </c>
      <c r="S1437" s="33">
        <f t="shared" si="430"/>
        <v>-6.0234138812909066E-4</v>
      </c>
      <c r="T1437" s="33">
        <f t="shared" si="431"/>
        <v>1.1274823969857906E-3</v>
      </c>
      <c r="U1437" s="33">
        <f t="shared" si="432"/>
        <v>1.3992969974849334E-2</v>
      </c>
      <c r="V1437" s="33">
        <f t="shared" si="433"/>
        <v>-1.6700339788244811E-4</v>
      </c>
      <c r="W1437" s="33">
        <f t="shared" si="434"/>
        <v>7.3088386434292385E-3</v>
      </c>
      <c r="X1437" s="33">
        <f t="shared" si="435"/>
        <v>7.9790537810686679E-4</v>
      </c>
      <c r="Y1437" s="33">
        <f t="shared" si="436"/>
        <v>-1.7255347947464639E-4</v>
      </c>
      <c r="Z1437" s="34">
        <f t="shared" si="437"/>
        <v>1.1712775530825503E-3</v>
      </c>
      <c r="AA1437" s="39">
        <f t="shared" si="438"/>
        <v>0</v>
      </c>
      <c r="AB1437" s="37">
        <f t="shared" si="439"/>
        <v>0</v>
      </c>
      <c r="AC1437" s="37">
        <f t="shared" si="424"/>
        <v>0</v>
      </c>
      <c r="AD1437" s="37">
        <f t="shared" si="424"/>
        <v>3.8800746103960199E-2</v>
      </c>
      <c r="AE1437" s="37">
        <f t="shared" si="424"/>
        <v>4.537664974431764E-2</v>
      </c>
      <c r="AF1437" s="37">
        <f t="shared" si="424"/>
        <v>0</v>
      </c>
      <c r="AG1437" s="37">
        <f t="shared" si="424"/>
        <v>0.14825042305374941</v>
      </c>
      <c r="AH1437" s="37">
        <f t="shared" si="424"/>
        <v>0</v>
      </c>
      <c r="AI1437" s="37">
        <f t="shared" si="424"/>
        <v>0</v>
      </c>
      <c r="AJ1437" s="37">
        <f t="shared" si="424"/>
        <v>0.76757218109797287</v>
      </c>
      <c r="AK1437" s="38">
        <f t="shared" si="424"/>
        <v>0</v>
      </c>
      <c r="AL1437" s="8">
        <f t="shared" si="440"/>
        <v>-1.2941549643168108E-4</v>
      </c>
      <c r="AM1437" s="23">
        <f t="shared" si="441"/>
        <v>1.3217754211175514</v>
      </c>
    </row>
    <row r="1438" spans="2:39" x14ac:dyDescent="0.35">
      <c r="B1438" s="16">
        <v>38155</v>
      </c>
      <c r="C1438" s="5">
        <v>2.0300000000000002E-2</v>
      </c>
      <c r="D1438" s="35">
        <f t="shared" si="425"/>
        <v>2.7378507871321013E-3</v>
      </c>
      <c r="E1438" s="36">
        <f t="shared" si="426"/>
        <v>1.1949046823591112</v>
      </c>
      <c r="F1438" s="7">
        <v>1.4406807658436507</v>
      </c>
      <c r="G1438" s="7">
        <v>1.2894628759220217</v>
      </c>
      <c r="H1438" s="7">
        <v>0.96157609871052996</v>
      </c>
      <c r="I1438" s="7">
        <v>0.94059284576678148</v>
      </c>
      <c r="J1438" s="7">
        <v>1.2992926356070378</v>
      </c>
      <c r="K1438" s="7">
        <v>2.0796639372040859</v>
      </c>
      <c r="L1438" s="7">
        <v>2.5142852968521647</v>
      </c>
      <c r="M1438" s="7">
        <v>1.1407164295867016</v>
      </c>
      <c r="N1438" s="7">
        <v>1.2080434850504584</v>
      </c>
      <c r="O1438" s="8">
        <v>2.0517268924744521</v>
      </c>
      <c r="P1438" s="32">
        <f t="shared" si="427"/>
        <v>5.5578370978803804E-5</v>
      </c>
      <c r="Q1438" s="33">
        <f t="shared" si="428"/>
        <v>2.7254445222326673E-3</v>
      </c>
      <c r="R1438" s="33">
        <f t="shared" si="429"/>
        <v>-7.9698392942639806E-4</v>
      </c>
      <c r="S1438" s="33">
        <f t="shared" si="430"/>
        <v>-1.2699054242054642E-3</v>
      </c>
      <c r="T1438" s="33">
        <f t="shared" si="431"/>
        <v>2.9065222109727618E-3</v>
      </c>
      <c r="U1438" s="33">
        <f t="shared" si="432"/>
        <v>-6.8173323069605773E-3</v>
      </c>
      <c r="V1438" s="33">
        <f t="shared" si="433"/>
        <v>9.3096072632632421E-3</v>
      </c>
      <c r="W1438" s="33">
        <f t="shared" si="434"/>
        <v>1.5705894604764348E-2</v>
      </c>
      <c r="X1438" s="33">
        <f t="shared" si="435"/>
        <v>1.0683283863133219E-4</v>
      </c>
      <c r="Y1438" s="33">
        <f t="shared" si="436"/>
        <v>3.3843211512385452E-4</v>
      </c>
      <c r="Z1438" s="34">
        <f t="shared" si="437"/>
        <v>4.2203388101322847E-3</v>
      </c>
      <c r="AA1438" s="39">
        <f t="shared" si="438"/>
        <v>0</v>
      </c>
      <c r="AB1438" s="37">
        <f t="shared" si="439"/>
        <v>0</v>
      </c>
      <c r="AC1438" s="37">
        <f t="shared" si="424"/>
        <v>0</v>
      </c>
      <c r="AD1438" s="37">
        <f t="shared" si="424"/>
        <v>3.8800746103960199E-2</v>
      </c>
      <c r="AE1438" s="37">
        <f t="shared" si="424"/>
        <v>4.537664974431764E-2</v>
      </c>
      <c r="AF1438" s="37">
        <f t="shared" si="424"/>
        <v>0</v>
      </c>
      <c r="AG1438" s="37">
        <f t="shared" ref="AC1438:AK1466" si="442">AG$8</f>
        <v>0.14825042305374941</v>
      </c>
      <c r="AH1438" s="37">
        <f t="shared" si="442"/>
        <v>0</v>
      </c>
      <c r="AI1438" s="37">
        <f t="shared" si="442"/>
        <v>0</v>
      </c>
      <c r="AJ1438" s="37">
        <f t="shared" si="442"/>
        <v>0.76757218109797287</v>
      </c>
      <c r="AK1438" s="38">
        <f t="shared" si="442"/>
        <v>0</v>
      </c>
      <c r="AL1438" s="8">
        <f t="shared" si="440"/>
        <v>1.7225392544030038E-3</v>
      </c>
      <c r="AM1438" s="23">
        <f t="shared" si="441"/>
        <v>1.3240522311659313</v>
      </c>
    </row>
    <row r="1439" spans="2:39" x14ac:dyDescent="0.35">
      <c r="B1439" s="16">
        <v>38156</v>
      </c>
      <c r="C1439" s="5">
        <v>2.0300000000000002E-2</v>
      </c>
      <c r="D1439" s="35">
        <f t="shared" si="425"/>
        <v>2.7378507871321013E-3</v>
      </c>
      <c r="E1439" s="36">
        <f t="shared" si="426"/>
        <v>1.1949710932148316</v>
      </c>
      <c r="F1439" s="7">
        <v>1.4391167579830875</v>
      </c>
      <c r="G1439" s="7">
        <v>1.2924227914626307</v>
      </c>
      <c r="H1439" s="7">
        <v>0.96375098204893672</v>
      </c>
      <c r="I1439" s="7">
        <v>0.9429843159740191</v>
      </c>
      <c r="J1439" s="7">
        <v>1.2930829629483993</v>
      </c>
      <c r="K1439" s="7">
        <v>2.0719096708751765</v>
      </c>
      <c r="L1439" s="7">
        <v>2.5108206003651716</v>
      </c>
      <c r="M1439" s="7">
        <v>1.1365035771045109</v>
      </c>
      <c r="N1439" s="7">
        <v>1.2094807569540265</v>
      </c>
      <c r="O1439" s="8">
        <v>2.0517455944302623</v>
      </c>
      <c r="P1439" s="32">
        <f t="shared" si="427"/>
        <v>5.5578370978803804E-5</v>
      </c>
      <c r="Q1439" s="33">
        <f t="shared" si="428"/>
        <v>-1.0856033464480275E-3</v>
      </c>
      <c r="R1439" s="33">
        <f t="shared" si="429"/>
        <v>2.2954639453987014E-3</v>
      </c>
      <c r="S1439" s="33">
        <f t="shared" si="430"/>
        <v>2.261790139463038E-3</v>
      </c>
      <c r="T1439" s="33">
        <f t="shared" si="431"/>
        <v>2.5425137114327701E-3</v>
      </c>
      <c r="U1439" s="33">
        <f t="shared" si="432"/>
        <v>-4.7792718041054227E-3</v>
      </c>
      <c r="V1439" s="33">
        <f t="shared" si="433"/>
        <v>-3.7286150854423106E-3</v>
      </c>
      <c r="W1439" s="33">
        <f t="shared" si="434"/>
        <v>-1.3780045133823249E-3</v>
      </c>
      <c r="X1439" s="33">
        <f t="shared" si="435"/>
        <v>-3.6931636758463782E-3</v>
      </c>
      <c r="Y1439" s="33">
        <f t="shared" si="436"/>
        <v>1.1897517939993829E-3</v>
      </c>
      <c r="Z1439" s="34">
        <f t="shared" si="437"/>
        <v>9.1152267287508693E-6</v>
      </c>
      <c r="AA1439" s="39">
        <f t="shared" si="438"/>
        <v>0</v>
      </c>
      <c r="AB1439" s="37">
        <f t="shared" si="439"/>
        <v>0</v>
      </c>
      <c r="AC1439" s="37">
        <f t="shared" si="442"/>
        <v>0</v>
      </c>
      <c r="AD1439" s="37">
        <f t="shared" si="442"/>
        <v>3.8800746103960199E-2</v>
      </c>
      <c r="AE1439" s="37">
        <f t="shared" si="442"/>
        <v>4.537664974431764E-2</v>
      </c>
      <c r="AF1439" s="37">
        <f t="shared" si="442"/>
        <v>0</v>
      </c>
      <c r="AG1439" s="37">
        <f t="shared" si="442"/>
        <v>0.14825042305374941</v>
      </c>
      <c r="AH1439" s="37">
        <f t="shared" si="442"/>
        <v>0</v>
      </c>
      <c r="AI1439" s="37">
        <f t="shared" si="442"/>
        <v>0</v>
      </c>
      <c r="AJ1439" s="37">
        <f t="shared" si="442"/>
        <v>0.76757218109797287</v>
      </c>
      <c r="AK1439" s="38">
        <f t="shared" si="442"/>
        <v>0</v>
      </c>
      <c r="AL1439" s="8">
        <f t="shared" si="440"/>
        <v>5.6358151475947383E-4</v>
      </c>
      <c r="AM1439" s="23">
        <f t="shared" si="441"/>
        <v>1.3247984425279926</v>
      </c>
    </row>
    <row r="1440" spans="2:39" x14ac:dyDescent="0.35">
      <c r="B1440" s="16">
        <v>38159</v>
      </c>
      <c r="C1440" s="5">
        <v>2.0300000000000002E-2</v>
      </c>
      <c r="D1440" s="35">
        <f t="shared" si="425"/>
        <v>8.2135523613963042E-3</v>
      </c>
      <c r="E1440" s="36">
        <f t="shared" si="426"/>
        <v>1.1951703368550146</v>
      </c>
      <c r="F1440" s="7">
        <v>1.4418232382926308</v>
      </c>
      <c r="G1440" s="7">
        <v>1.2944265456880804</v>
      </c>
      <c r="H1440" s="7">
        <v>0.959879418816034</v>
      </c>
      <c r="I1440" s="7">
        <v>0.9431415445704403</v>
      </c>
      <c r="J1440" s="7">
        <v>1.2995814979198557</v>
      </c>
      <c r="K1440" s="7">
        <v>2.0828265366607299</v>
      </c>
      <c r="L1440" s="7">
        <v>2.4846541380907383</v>
      </c>
      <c r="M1440" s="7">
        <v>1.1368673769166036</v>
      </c>
      <c r="N1440" s="7">
        <v>1.2114271604541458</v>
      </c>
      <c r="O1440" s="8">
        <v>2.060697032059394</v>
      </c>
      <c r="P1440" s="32">
        <f t="shared" si="427"/>
        <v>1.6673511293641141E-4</v>
      </c>
      <c r="Q1440" s="33">
        <f t="shared" si="428"/>
        <v>1.8806537374607135E-3</v>
      </c>
      <c r="R1440" s="33">
        <f t="shared" si="429"/>
        <v>1.550386018171368E-3</v>
      </c>
      <c r="S1440" s="33">
        <f t="shared" si="430"/>
        <v>-4.0171821404236807E-3</v>
      </c>
      <c r="T1440" s="33">
        <f t="shared" si="431"/>
        <v>1.6673511293641141E-4</v>
      </c>
      <c r="U1440" s="33">
        <f t="shared" si="432"/>
        <v>5.0256133269583891E-3</v>
      </c>
      <c r="V1440" s="33">
        <f t="shared" si="433"/>
        <v>5.2689873207367732E-3</v>
      </c>
      <c r="W1440" s="33">
        <f t="shared" si="434"/>
        <v>-1.0421478249233562E-2</v>
      </c>
      <c r="X1440" s="33">
        <f t="shared" si="435"/>
        <v>3.201044144705012E-4</v>
      </c>
      <c r="Y1440" s="33">
        <f t="shared" si="436"/>
        <v>1.6092885223086828E-3</v>
      </c>
      <c r="Z1440" s="34">
        <f t="shared" si="437"/>
        <v>4.3628399414779029E-3</v>
      </c>
      <c r="AA1440" s="39">
        <f t="shared" si="438"/>
        <v>0</v>
      </c>
      <c r="AB1440" s="37">
        <f t="shared" si="439"/>
        <v>0</v>
      </c>
      <c r="AC1440" s="37">
        <f t="shared" si="442"/>
        <v>0</v>
      </c>
      <c r="AD1440" s="37">
        <f t="shared" si="442"/>
        <v>3.8800746103960199E-2</v>
      </c>
      <c r="AE1440" s="37">
        <f t="shared" si="442"/>
        <v>4.537664974431764E-2</v>
      </c>
      <c r="AF1440" s="37">
        <f t="shared" si="442"/>
        <v>0</v>
      </c>
      <c r="AG1440" s="37">
        <f t="shared" si="442"/>
        <v>0.14825042305374941</v>
      </c>
      <c r="AH1440" s="37">
        <f t="shared" si="442"/>
        <v>0</v>
      </c>
      <c r="AI1440" s="37">
        <f t="shared" si="442"/>
        <v>0</v>
      </c>
      <c r="AJ1440" s="37">
        <f t="shared" si="442"/>
        <v>0.76757218109797287</v>
      </c>
      <c r="AK1440" s="38">
        <f t="shared" si="442"/>
        <v>0</v>
      </c>
      <c r="AL1440" s="8">
        <f t="shared" si="440"/>
        <v>1.8680709169843297E-3</v>
      </c>
      <c r="AM1440" s="23">
        <f t="shared" si="441"/>
        <v>1.3272732599693453</v>
      </c>
    </row>
    <row r="1441" spans="2:39" x14ac:dyDescent="0.35">
      <c r="B1441" s="16">
        <v>38160</v>
      </c>
      <c r="C1441" s="5">
        <v>2.0300000000000002E-2</v>
      </c>
      <c r="D1441" s="35">
        <f t="shared" si="425"/>
        <v>2.7378507871321013E-3</v>
      </c>
      <c r="E1441" s="36">
        <f t="shared" si="426"/>
        <v>1.1952367624753792</v>
      </c>
      <c r="F1441" s="7">
        <v>1.4408070764349949</v>
      </c>
      <c r="G1441" s="7">
        <v>1.2922974276787982</v>
      </c>
      <c r="H1441" s="7">
        <v>0.96481908297819607</v>
      </c>
      <c r="I1441" s="7">
        <v>0.93350027291584914</v>
      </c>
      <c r="J1441" s="7">
        <v>1.3125898950216566</v>
      </c>
      <c r="K1441" s="7">
        <v>2.0743497599708918</v>
      </c>
      <c r="L1441" s="7">
        <v>2.4851279872664573</v>
      </c>
      <c r="M1441" s="7">
        <v>1.1382691523794768</v>
      </c>
      <c r="N1441" s="7">
        <v>1.2127616615502306</v>
      </c>
      <c r="O1441" s="8">
        <v>2.0596415228370839</v>
      </c>
      <c r="P1441" s="32">
        <f t="shared" si="427"/>
        <v>5.5578370978803804E-5</v>
      </c>
      <c r="Q1441" s="33">
        <f t="shared" si="428"/>
        <v>-7.0477561371473652E-4</v>
      </c>
      <c r="R1441" s="33">
        <f t="shared" si="429"/>
        <v>-1.6448349397457651E-3</v>
      </c>
      <c r="S1441" s="33">
        <f t="shared" si="430"/>
        <v>5.1461298839545755E-3</v>
      </c>
      <c r="T1441" s="33">
        <f t="shared" si="431"/>
        <v>-1.0222507650198276E-2</v>
      </c>
      <c r="U1441" s="33">
        <f t="shared" si="432"/>
        <v>1.0009681672617399E-2</v>
      </c>
      <c r="V1441" s="33">
        <f t="shared" si="433"/>
        <v>-4.0698428508734175E-3</v>
      </c>
      <c r="W1441" s="33">
        <f t="shared" si="434"/>
        <v>1.9071031595685461E-4</v>
      </c>
      <c r="X1441" s="33">
        <f t="shared" si="435"/>
        <v>1.2330158216653508E-3</v>
      </c>
      <c r="Y1441" s="33">
        <f t="shared" si="436"/>
        <v>1.1015941689671571E-3</v>
      </c>
      <c r="Z1441" s="34">
        <f t="shared" si="437"/>
        <v>-5.1220980371635694E-4</v>
      </c>
      <c r="AA1441" s="39">
        <f t="shared" si="438"/>
        <v>0</v>
      </c>
      <c r="AB1441" s="37">
        <f t="shared" si="439"/>
        <v>0</v>
      </c>
      <c r="AC1441" s="37">
        <f t="shared" si="442"/>
        <v>0</v>
      </c>
      <c r="AD1441" s="37">
        <f t="shared" si="442"/>
        <v>3.8800746103960199E-2</v>
      </c>
      <c r="AE1441" s="37">
        <f t="shared" si="442"/>
        <v>4.537664974431764E-2</v>
      </c>
      <c r="AF1441" s="37">
        <f t="shared" si="442"/>
        <v>0</v>
      </c>
      <c r="AG1441" s="37">
        <f t="shared" si="442"/>
        <v>0.14825042305374941</v>
      </c>
      <c r="AH1441" s="37">
        <f t="shared" si="442"/>
        <v>0</v>
      </c>
      <c r="AI1441" s="37">
        <f t="shared" si="442"/>
        <v>0</v>
      </c>
      <c r="AJ1441" s="37">
        <f t="shared" si="442"/>
        <v>0.76757218109797287</v>
      </c>
      <c r="AK1441" s="38">
        <f t="shared" si="442"/>
        <v>0</v>
      </c>
      <c r="AL1441" s="8">
        <f t="shared" si="440"/>
        <v>-2.1992355551663065E-5</v>
      </c>
      <c r="AM1441" s="23">
        <f t="shared" si="441"/>
        <v>1.3272440701038979</v>
      </c>
    </row>
    <row r="1442" spans="2:39" x14ac:dyDescent="0.35">
      <c r="B1442" s="16">
        <v>38161</v>
      </c>
      <c r="C1442" s="5">
        <v>2.0300000000000002E-2</v>
      </c>
      <c r="D1442" s="35">
        <f t="shared" si="425"/>
        <v>2.7378507871321013E-3</v>
      </c>
      <c r="E1442" s="36">
        <f t="shared" si="426"/>
        <v>1.1953031917875716</v>
      </c>
      <c r="F1442" s="7">
        <v>1.4419835111200057</v>
      </c>
      <c r="G1442" s="7">
        <v>1.2931946948869175</v>
      </c>
      <c r="H1442" s="7">
        <v>0.9725238503713215</v>
      </c>
      <c r="I1442" s="7">
        <v>0.93890155061454694</v>
      </c>
      <c r="J1442" s="7">
        <v>1.3182072269656497</v>
      </c>
      <c r="K1442" s="7">
        <v>2.0879376280755406</v>
      </c>
      <c r="L1442" s="7">
        <v>2.4927627888817274</v>
      </c>
      <c r="M1442" s="7">
        <v>1.141739585282149</v>
      </c>
      <c r="N1442" s="7">
        <v>1.212964896146175</v>
      </c>
      <c r="O1442" s="8">
        <v>2.0654555318291359</v>
      </c>
      <c r="P1442" s="32">
        <f t="shared" si="427"/>
        <v>5.5578370978803804E-5</v>
      </c>
      <c r="Q1442" s="33">
        <f t="shared" si="428"/>
        <v>8.1651090159939876E-4</v>
      </c>
      <c r="R1442" s="33">
        <f t="shared" si="429"/>
        <v>6.9431942593189966E-4</v>
      </c>
      <c r="S1442" s="33">
        <f t="shared" si="430"/>
        <v>7.9857120667041759E-3</v>
      </c>
      <c r="T1442" s="33">
        <f t="shared" si="431"/>
        <v>5.7860483337905944E-3</v>
      </c>
      <c r="U1442" s="33">
        <f t="shared" si="432"/>
        <v>4.2795788427889558E-3</v>
      </c>
      <c r="V1442" s="33">
        <f t="shared" si="433"/>
        <v>6.5504228683399557E-3</v>
      </c>
      <c r="W1442" s="33">
        <f t="shared" si="434"/>
        <v>3.0721965445603683E-3</v>
      </c>
      <c r="X1442" s="33">
        <f t="shared" si="435"/>
        <v>3.0488684468146232E-3</v>
      </c>
      <c r="Y1442" s="33">
        <f t="shared" si="436"/>
        <v>1.675799972804537E-4</v>
      </c>
      <c r="Z1442" s="34">
        <f t="shared" si="437"/>
        <v>2.8228256847548927E-3</v>
      </c>
      <c r="AA1442" s="39">
        <f t="shared" si="438"/>
        <v>0</v>
      </c>
      <c r="AB1442" s="37">
        <f t="shared" si="439"/>
        <v>0</v>
      </c>
      <c r="AC1442" s="37">
        <f t="shared" si="442"/>
        <v>0</v>
      </c>
      <c r="AD1442" s="37">
        <f t="shared" si="442"/>
        <v>3.8800746103960199E-2</v>
      </c>
      <c r="AE1442" s="37">
        <f t="shared" si="442"/>
        <v>4.537664974431764E-2</v>
      </c>
      <c r="AF1442" s="37">
        <f t="shared" si="442"/>
        <v>0</v>
      </c>
      <c r="AG1442" s="37">
        <f t="shared" si="442"/>
        <v>0.14825042305374941</v>
      </c>
      <c r="AH1442" s="37">
        <f t="shared" si="442"/>
        <v>0</v>
      </c>
      <c r="AI1442" s="37">
        <f t="shared" si="442"/>
        <v>0</v>
      </c>
      <c r="AJ1442" s="37">
        <f t="shared" si="442"/>
        <v>0.76757218109797287</v>
      </c>
      <c r="AK1442" s="38">
        <f t="shared" si="442"/>
        <v>0</v>
      </c>
      <c r="AL1442" s="8">
        <f t="shared" si="440"/>
        <v>1.6721357804389317E-3</v>
      </c>
      <c r="AM1442" s="23">
        <f t="shared" si="441"/>
        <v>1.3294634024028942</v>
      </c>
    </row>
    <row r="1443" spans="2:39" x14ac:dyDescent="0.35">
      <c r="B1443" s="16">
        <v>38162</v>
      </c>
      <c r="C1443" s="5">
        <v>2.0300000000000002E-2</v>
      </c>
      <c r="D1443" s="35">
        <f t="shared" si="425"/>
        <v>2.7378507871321013E-3</v>
      </c>
      <c r="E1443" s="36">
        <f t="shared" si="426"/>
        <v>1.1953696247917969</v>
      </c>
      <c r="F1443" s="7">
        <v>1.4478198482344062</v>
      </c>
      <c r="G1443" s="7">
        <v>1.2984946674355176</v>
      </c>
      <c r="H1443" s="7">
        <v>0.97023592954370186</v>
      </c>
      <c r="I1443" s="7">
        <v>0.94396855325293028</v>
      </c>
      <c r="J1443" s="7">
        <v>1.3222233803641932</v>
      </c>
      <c r="K1443" s="7">
        <v>2.1256904573723143</v>
      </c>
      <c r="L1443" s="7">
        <v>2.519487384129468</v>
      </c>
      <c r="M1443" s="7">
        <v>1.1411707121852237</v>
      </c>
      <c r="N1443" s="7">
        <v>1.2152250405137845</v>
      </c>
      <c r="O1443" s="8">
        <v>2.0709000302550282</v>
      </c>
      <c r="P1443" s="32">
        <f t="shared" si="427"/>
        <v>5.5578370978803804E-5</v>
      </c>
      <c r="Q1443" s="33">
        <f t="shared" si="428"/>
        <v>4.0474367906380149E-3</v>
      </c>
      <c r="R1443" s="33">
        <f t="shared" si="429"/>
        <v>4.0983562409862007E-3</v>
      </c>
      <c r="S1443" s="33">
        <f t="shared" si="430"/>
        <v>-2.3525601215292902E-3</v>
      </c>
      <c r="T1443" s="33">
        <f t="shared" si="431"/>
        <v>5.3967347642218666E-3</v>
      </c>
      <c r="U1443" s="33">
        <f t="shared" si="432"/>
        <v>3.0466783343223725E-3</v>
      </c>
      <c r="V1443" s="33">
        <f t="shared" si="433"/>
        <v>1.8081397063364646E-2</v>
      </c>
      <c r="W1443" s="33">
        <f t="shared" si="434"/>
        <v>1.072087378989206E-2</v>
      </c>
      <c r="X1443" s="33">
        <f t="shared" si="435"/>
        <v>-4.9825118114366074E-4</v>
      </c>
      <c r="Y1443" s="33">
        <f t="shared" si="436"/>
        <v>1.8633221577890602E-3</v>
      </c>
      <c r="Z1443" s="34">
        <f t="shared" si="437"/>
        <v>2.6359794931392067E-3</v>
      </c>
      <c r="AA1443" s="39">
        <f t="shared" si="438"/>
        <v>0</v>
      </c>
      <c r="AB1443" s="37">
        <f t="shared" si="439"/>
        <v>0</v>
      </c>
      <c r="AC1443" s="37">
        <f t="shared" si="442"/>
        <v>0</v>
      </c>
      <c r="AD1443" s="37">
        <f t="shared" si="442"/>
        <v>3.8800746103960199E-2</v>
      </c>
      <c r="AE1443" s="37">
        <f t="shared" si="442"/>
        <v>4.537664974431764E-2</v>
      </c>
      <c r="AF1443" s="37">
        <f t="shared" si="442"/>
        <v>0</v>
      </c>
      <c r="AG1443" s="37">
        <f t="shared" si="442"/>
        <v>0.14825042305374941</v>
      </c>
      <c r="AH1443" s="37">
        <f t="shared" si="442"/>
        <v>0</v>
      </c>
      <c r="AI1443" s="37">
        <f t="shared" si="442"/>
        <v>0</v>
      </c>
      <c r="AJ1443" s="37">
        <f t="shared" si="442"/>
        <v>0.76757218109797287</v>
      </c>
      <c r="AK1443" s="38">
        <f t="shared" si="442"/>
        <v>0</v>
      </c>
      <c r="AL1443" s="8">
        <f t="shared" si="440"/>
        <v>4.2644136719782793E-3</v>
      </c>
      <c r="AM1443" s="23">
        <f t="shared" si="441"/>
        <v>1.3351327843124958</v>
      </c>
    </row>
    <row r="1444" spans="2:39" x14ac:dyDescent="0.35">
      <c r="B1444" s="16">
        <v>38163</v>
      </c>
      <c r="C1444" s="5">
        <v>2.0400000000000001E-2</v>
      </c>
      <c r="D1444" s="35">
        <f t="shared" si="425"/>
        <v>2.7378507871321013E-3</v>
      </c>
      <c r="E1444" s="36">
        <f t="shared" si="426"/>
        <v>1.1954360614882604</v>
      </c>
      <c r="F1444" s="7">
        <v>1.4481744354144488</v>
      </c>
      <c r="G1444" s="7">
        <v>1.2958150517257991</v>
      </c>
      <c r="H1444" s="7">
        <v>0.96519134221035319</v>
      </c>
      <c r="I1444" s="7">
        <v>0.94101113135444936</v>
      </c>
      <c r="J1444" s="7">
        <v>1.3234058667153952</v>
      </c>
      <c r="K1444" s="7">
        <v>2.1426988425081634</v>
      </c>
      <c r="L1444" s="7">
        <v>2.5081721655334013</v>
      </c>
      <c r="M1444" s="7">
        <v>1.1415863639037198</v>
      </c>
      <c r="N1444" s="7">
        <v>1.2154282776997392</v>
      </c>
      <c r="O1444" s="8">
        <v>2.0585638986364119</v>
      </c>
      <c r="P1444" s="32">
        <f t="shared" si="427"/>
        <v>5.5578370978803804E-5</v>
      </c>
      <c r="Q1444" s="33">
        <f t="shared" si="428"/>
        <v>2.4491111962232637E-4</v>
      </c>
      <c r="R1444" s="33">
        <f t="shared" si="429"/>
        <v>-2.0636324329391664E-3</v>
      </c>
      <c r="S1444" s="33">
        <f t="shared" si="430"/>
        <v>-5.1993408816771725E-3</v>
      </c>
      <c r="T1444" s="33">
        <f t="shared" si="431"/>
        <v>-3.1329665467028089E-3</v>
      </c>
      <c r="U1444" s="33">
        <f t="shared" si="432"/>
        <v>8.9431662513517196E-4</v>
      </c>
      <c r="V1444" s="33">
        <f t="shared" si="433"/>
        <v>8.0013461399615071E-3</v>
      </c>
      <c r="W1444" s="33">
        <f t="shared" si="434"/>
        <v>-4.4910796804709108E-3</v>
      </c>
      <c r="X1444" s="33">
        <f t="shared" si="435"/>
        <v>3.6423272526886485E-4</v>
      </c>
      <c r="Y1444" s="33">
        <f t="shared" si="436"/>
        <v>1.6724242768129116E-4</v>
      </c>
      <c r="Z1444" s="34">
        <f t="shared" si="437"/>
        <v>-5.9568938328216081E-3</v>
      </c>
      <c r="AA1444" s="39">
        <f t="shared" si="438"/>
        <v>0</v>
      </c>
      <c r="AB1444" s="37">
        <f t="shared" si="439"/>
        <v>0</v>
      </c>
      <c r="AC1444" s="37">
        <f t="shared" si="442"/>
        <v>0</v>
      </c>
      <c r="AD1444" s="37">
        <f t="shared" si="442"/>
        <v>3.8800746103960199E-2</v>
      </c>
      <c r="AE1444" s="37">
        <f t="shared" si="442"/>
        <v>4.537664974431764E-2</v>
      </c>
      <c r="AF1444" s="37">
        <f t="shared" si="442"/>
        <v>0</v>
      </c>
      <c r="AG1444" s="37">
        <f t="shared" si="442"/>
        <v>0.14825042305374941</v>
      </c>
      <c r="AH1444" s="37">
        <f t="shared" si="442"/>
        <v>0</v>
      </c>
      <c r="AI1444" s="37">
        <f t="shared" si="442"/>
        <v>0</v>
      </c>
      <c r="AJ1444" s="37">
        <f t="shared" si="442"/>
        <v>0.76757218109797287</v>
      </c>
      <c r="AK1444" s="38">
        <f t="shared" si="442"/>
        <v>0</v>
      </c>
      <c r="AL1444" s="8">
        <f t="shared" si="440"/>
        <v>9.7067175412793262E-4</v>
      </c>
      <c r="AM1444" s="23">
        <f t="shared" si="441"/>
        <v>1.3364287599942382</v>
      </c>
    </row>
    <row r="1445" spans="2:39" x14ac:dyDescent="0.35">
      <c r="B1445" s="16">
        <v>38166</v>
      </c>
      <c r="C1445" s="5">
        <v>2.0400000000000001E-2</v>
      </c>
      <c r="D1445" s="35">
        <f t="shared" si="425"/>
        <v>8.2135523613963042E-3</v>
      </c>
      <c r="E1445" s="36">
        <f t="shared" si="426"/>
        <v>1.1956363645326493</v>
      </c>
      <c r="F1445" s="7">
        <v>1.4388212889399921</v>
      </c>
      <c r="G1445" s="7">
        <v>1.2919038064083763</v>
      </c>
      <c r="H1445" s="7">
        <v>0.96237632207448764</v>
      </c>
      <c r="I1445" s="7">
        <v>0.94919513336239481</v>
      </c>
      <c r="J1445" s="7">
        <v>1.3360751341634634</v>
      </c>
      <c r="K1445" s="7">
        <v>2.131281515908225</v>
      </c>
      <c r="L1445" s="7">
        <v>2.4547365034631072</v>
      </c>
      <c r="M1445" s="7">
        <v>1.1419466901684694</v>
      </c>
      <c r="N1445" s="7">
        <v>1.215730315785521</v>
      </c>
      <c r="O1445" s="8">
        <v>2.050802379342147</v>
      </c>
      <c r="P1445" s="32">
        <f t="shared" si="427"/>
        <v>1.6755646817245839E-4</v>
      </c>
      <c r="Q1445" s="33">
        <f t="shared" si="428"/>
        <v>-6.4585772581877698E-3</v>
      </c>
      <c r="R1445" s="33">
        <f t="shared" si="429"/>
        <v>-3.0183669438117455E-3</v>
      </c>
      <c r="S1445" s="33">
        <f t="shared" si="430"/>
        <v>-2.9165410139495584E-3</v>
      </c>
      <c r="T1445" s="33">
        <f t="shared" si="431"/>
        <v>8.6970299662298967E-3</v>
      </c>
      <c r="U1445" s="33">
        <f t="shared" si="432"/>
        <v>9.5732290196903769E-3</v>
      </c>
      <c r="V1445" s="33">
        <f t="shared" si="433"/>
        <v>-5.3284793800391084E-3</v>
      </c>
      <c r="W1445" s="33">
        <f t="shared" si="434"/>
        <v>-2.1304622866241796E-2</v>
      </c>
      <c r="X1445" s="33">
        <f t="shared" si="435"/>
        <v>3.1563644779142308E-4</v>
      </c>
      <c r="Y1445" s="33">
        <f t="shared" si="436"/>
        <v>2.4850342165283479E-4</v>
      </c>
      <c r="Z1445" s="34">
        <f t="shared" si="437"/>
        <v>-3.7703562660387213E-3</v>
      </c>
      <c r="AA1445" s="39">
        <f t="shared" si="438"/>
        <v>0</v>
      </c>
      <c r="AB1445" s="37">
        <f t="shared" si="439"/>
        <v>0</v>
      </c>
      <c r="AC1445" s="37">
        <f t="shared" si="442"/>
        <v>0</v>
      </c>
      <c r="AD1445" s="37">
        <f t="shared" si="442"/>
        <v>3.8800746103960199E-2</v>
      </c>
      <c r="AE1445" s="37">
        <f t="shared" si="442"/>
        <v>4.537664974431764E-2</v>
      </c>
      <c r="AF1445" s="37">
        <f t="shared" si="442"/>
        <v>0</v>
      </c>
      <c r="AG1445" s="37">
        <f t="shared" si="442"/>
        <v>0.14825042305374941</v>
      </c>
      <c r="AH1445" s="37">
        <f t="shared" si="442"/>
        <v>0</v>
      </c>
      <c r="AI1445" s="37">
        <f t="shared" si="442"/>
        <v>0</v>
      </c>
      <c r="AJ1445" s="37">
        <f t="shared" si="442"/>
        <v>0.76757218109797287</v>
      </c>
      <c r="AK1445" s="38">
        <f t="shared" si="442"/>
        <v>0</v>
      </c>
      <c r="AL1445" s="8">
        <f t="shared" si="440"/>
        <v>-3.1772689374619744E-4</v>
      </c>
      <c r="AM1445" s="23">
        <f t="shared" si="441"/>
        <v>1.336004140635612</v>
      </c>
    </row>
    <row r="1446" spans="2:39" x14ac:dyDescent="0.35">
      <c r="B1446" s="16">
        <v>38167</v>
      </c>
      <c r="C1446" s="5">
        <v>2.0499999999999997E-2</v>
      </c>
      <c r="D1446" s="35">
        <f t="shared" si="425"/>
        <v>2.7378507871321013E-3</v>
      </c>
      <c r="E1446" s="36">
        <f t="shared" si="426"/>
        <v>1.1957031434014691</v>
      </c>
      <c r="F1446" s="7">
        <v>1.4435627264408859</v>
      </c>
      <c r="G1446" s="7">
        <v>1.2936274012570315</v>
      </c>
      <c r="H1446" s="7">
        <v>0.96582983991029514</v>
      </c>
      <c r="I1446" s="7">
        <v>0.94724248735426597</v>
      </c>
      <c r="J1446" s="7">
        <v>1.3383682510404498</v>
      </c>
      <c r="K1446" s="7">
        <v>2.1285759132178983</v>
      </c>
      <c r="L1446" s="7">
        <v>2.435810085308256</v>
      </c>
      <c r="M1446" s="7">
        <v>1.1423620646687931</v>
      </c>
      <c r="N1446" s="7">
        <v>1.2169624113341089</v>
      </c>
      <c r="O1446" s="8">
        <v>2.0556746937325303</v>
      </c>
      <c r="P1446" s="32">
        <f t="shared" si="427"/>
        <v>5.5852156057412117E-5</v>
      </c>
      <c r="Q1446" s="33">
        <f t="shared" si="428"/>
        <v>3.295362347875086E-3</v>
      </c>
      <c r="R1446" s="33">
        <f t="shared" si="429"/>
        <v>1.3341510723208216E-3</v>
      </c>
      <c r="S1446" s="33">
        <f t="shared" si="430"/>
        <v>3.5885315926758032E-3</v>
      </c>
      <c r="T1446" s="33">
        <f t="shared" si="431"/>
        <v>-2.0571597340705017E-3</v>
      </c>
      <c r="U1446" s="33">
        <f t="shared" si="432"/>
        <v>1.7163083260449685E-3</v>
      </c>
      <c r="V1446" s="33">
        <f t="shared" si="433"/>
        <v>-1.2694722260441216E-3</v>
      </c>
      <c r="W1446" s="33">
        <f t="shared" si="434"/>
        <v>-7.7101628334242944E-3</v>
      </c>
      <c r="X1446" s="33">
        <f t="shared" si="435"/>
        <v>3.6374246179771141E-4</v>
      </c>
      <c r="Y1446" s="33">
        <f t="shared" si="436"/>
        <v>1.0134612360896966E-3</v>
      </c>
      <c r="Z1446" s="34">
        <f t="shared" si="437"/>
        <v>2.3758088246152997E-3</v>
      </c>
      <c r="AA1446" s="39">
        <f t="shared" si="438"/>
        <v>0</v>
      </c>
      <c r="AB1446" s="37">
        <f t="shared" si="439"/>
        <v>0</v>
      </c>
      <c r="AC1446" s="37">
        <f t="shared" si="442"/>
        <v>0</v>
      </c>
      <c r="AD1446" s="37">
        <f t="shared" si="442"/>
        <v>3.8800746103960199E-2</v>
      </c>
      <c r="AE1446" s="37">
        <f t="shared" si="442"/>
        <v>4.537664974431764E-2</v>
      </c>
      <c r="AF1446" s="37">
        <f t="shared" si="442"/>
        <v>0</v>
      </c>
      <c r="AG1446" s="37">
        <f t="shared" si="442"/>
        <v>0.14825042305374941</v>
      </c>
      <c r="AH1446" s="37">
        <f t="shared" si="442"/>
        <v>0</v>
      </c>
      <c r="AI1446" s="37">
        <f t="shared" si="442"/>
        <v>0</v>
      </c>
      <c r="AJ1446" s="37">
        <f t="shared" si="442"/>
        <v>0.76757218109797287</v>
      </c>
      <c r="AK1446" s="38">
        <f t="shared" si="442"/>
        <v>0</v>
      </c>
      <c r="AL1446" s="8">
        <f t="shared" si="440"/>
        <v>6.3559554337001291E-4</v>
      </c>
      <c r="AM1446" s="23">
        <f t="shared" si="441"/>
        <v>1.3368532989133239</v>
      </c>
    </row>
    <row r="1447" spans="2:39" x14ac:dyDescent="0.35">
      <c r="B1447" s="16">
        <v>38168</v>
      </c>
      <c r="C1447" s="5">
        <v>2.1299999999999999E-2</v>
      </c>
      <c r="D1447" s="35">
        <f t="shared" si="425"/>
        <v>2.7378507871321013E-3</v>
      </c>
      <c r="E1447" s="36">
        <f t="shared" si="426"/>
        <v>1.195770253365712</v>
      </c>
      <c r="F1447" s="7">
        <v>1.4529664234315152</v>
      </c>
      <c r="G1447" s="7">
        <v>1.2983793477643875</v>
      </c>
      <c r="H1447" s="7">
        <v>0.96992678398002996</v>
      </c>
      <c r="I1447" s="7">
        <v>0.94227915149186925</v>
      </c>
      <c r="J1447" s="7">
        <v>1.3485504090316351</v>
      </c>
      <c r="K1447" s="7">
        <v>2.1489661900354156</v>
      </c>
      <c r="L1447" s="7">
        <v>2.4551320495992242</v>
      </c>
      <c r="M1447" s="7">
        <v>1.1436638797887042</v>
      </c>
      <c r="N1447" s="7">
        <v>1.2204575316606545</v>
      </c>
      <c r="O1447" s="8">
        <v>2.0652241514800034</v>
      </c>
      <c r="P1447" s="32">
        <f t="shared" si="427"/>
        <v>5.6125941136242474E-5</v>
      </c>
      <c r="Q1447" s="33">
        <f t="shared" si="428"/>
        <v>6.514228178926551E-3</v>
      </c>
      <c r="R1447" s="33">
        <f t="shared" si="429"/>
        <v>3.6733502264549855E-3</v>
      </c>
      <c r="S1447" s="33">
        <f t="shared" si="430"/>
        <v>4.2418901347212046E-3</v>
      </c>
      <c r="T1447" s="33">
        <f t="shared" si="431"/>
        <v>-5.2397732667796015E-3</v>
      </c>
      <c r="U1447" s="33">
        <f t="shared" si="432"/>
        <v>7.607889669580592E-3</v>
      </c>
      <c r="V1447" s="33">
        <f t="shared" si="433"/>
        <v>9.5793044969170182E-3</v>
      </c>
      <c r="W1447" s="33">
        <f t="shared" si="434"/>
        <v>7.9324592699199226E-3</v>
      </c>
      <c r="X1447" s="33">
        <f t="shared" si="435"/>
        <v>1.1395818892923071E-3</v>
      </c>
      <c r="Y1447" s="33">
        <f t="shared" si="436"/>
        <v>2.872003517934596E-3</v>
      </c>
      <c r="Z1447" s="34">
        <f t="shared" si="437"/>
        <v>4.6454129034072533E-3</v>
      </c>
      <c r="AA1447" s="39">
        <f t="shared" si="438"/>
        <v>0</v>
      </c>
      <c r="AB1447" s="37">
        <f t="shared" si="439"/>
        <v>0</v>
      </c>
      <c r="AC1447" s="37">
        <f t="shared" si="442"/>
        <v>0</v>
      </c>
      <c r="AD1447" s="37">
        <f t="shared" si="442"/>
        <v>3.8800746103960199E-2</v>
      </c>
      <c r="AE1447" s="37">
        <f t="shared" si="442"/>
        <v>4.537664974431764E-2</v>
      </c>
      <c r="AF1447" s="37">
        <f t="shared" si="442"/>
        <v>0</v>
      </c>
      <c r="AG1447" s="37">
        <f t="shared" si="442"/>
        <v>0.14825042305374941</v>
      </c>
      <c r="AH1447" s="37">
        <f t="shared" si="442"/>
        <v>0</v>
      </c>
      <c r="AI1447" s="37">
        <f t="shared" si="442"/>
        <v>0</v>
      </c>
      <c r="AJ1447" s="37">
        <f t="shared" si="442"/>
        <v>0.76757218109797287</v>
      </c>
      <c r="AK1447" s="38">
        <f t="shared" si="442"/>
        <v>0</v>
      </c>
      <c r="AL1447" s="8">
        <f t="shared" si="440"/>
        <v>3.551431094462655E-3</v>
      </c>
      <c r="AM1447" s="23">
        <f t="shared" si="441"/>
        <v>1.3416010412878197</v>
      </c>
    </row>
    <row r="1448" spans="2:39" x14ac:dyDescent="0.35">
      <c r="B1448" s="16">
        <v>38169</v>
      </c>
      <c r="C1448" s="5">
        <v>2.0400000000000001E-2</v>
      </c>
      <c r="D1448" s="35">
        <f t="shared" si="425"/>
        <v>2.7378507871321013E-3</v>
      </c>
      <c r="E1448" s="36">
        <f t="shared" si="426"/>
        <v>1.1958399861689883</v>
      </c>
      <c r="F1448" s="7">
        <v>1.4577127646123089</v>
      </c>
      <c r="G1448" s="7">
        <v>1.2990056070874747</v>
      </c>
      <c r="H1448" s="7">
        <v>0.95786288939105446</v>
      </c>
      <c r="I1448" s="7">
        <v>0.9349722780395523</v>
      </c>
      <c r="J1448" s="7">
        <v>1.321141227754876</v>
      </c>
      <c r="K1448" s="7">
        <v>2.1543918635412584</v>
      </c>
      <c r="L1448" s="7">
        <v>2.4969483610484362</v>
      </c>
      <c r="M1448" s="7">
        <v>1.1428988522605446</v>
      </c>
      <c r="N1448" s="7">
        <v>1.2195326983335864</v>
      </c>
      <c r="O1448" s="8">
        <v>2.0725398988472565</v>
      </c>
      <c r="P1448" s="32">
        <f t="shared" si="427"/>
        <v>5.8316221765997156E-5</v>
      </c>
      <c r="Q1448" s="33">
        <f t="shared" si="428"/>
        <v>3.266655790699069E-3</v>
      </c>
      <c r="R1448" s="33">
        <f t="shared" si="429"/>
        <v>4.8233925174923087E-4</v>
      </c>
      <c r="S1448" s="33">
        <f t="shared" si="430"/>
        <v>-1.2437943552267017E-2</v>
      </c>
      <c r="T1448" s="33">
        <f t="shared" si="431"/>
        <v>-7.7544679204122335E-3</v>
      </c>
      <c r="U1448" s="33">
        <f t="shared" si="432"/>
        <v>-2.0324921555169073E-2</v>
      </c>
      <c r="V1448" s="33">
        <f t="shared" si="433"/>
        <v>2.524783093843519E-3</v>
      </c>
      <c r="W1448" s="33">
        <f t="shared" si="434"/>
        <v>1.7032204624609859E-2</v>
      </c>
      <c r="X1448" s="33">
        <f t="shared" si="435"/>
        <v>-6.6892689511277581E-4</v>
      </c>
      <c r="Y1448" s="33">
        <f t="shared" si="436"/>
        <v>-7.5777591851944326E-4</v>
      </c>
      <c r="Z1448" s="34">
        <f t="shared" si="437"/>
        <v>3.5423502877449664E-3</v>
      </c>
      <c r="AA1448" s="39">
        <f t="shared" si="438"/>
        <v>0</v>
      </c>
      <c r="AB1448" s="37">
        <f t="shared" si="439"/>
        <v>0</v>
      </c>
      <c r="AC1448" s="37">
        <f t="shared" si="442"/>
        <v>0</v>
      </c>
      <c r="AD1448" s="37">
        <f t="shared" si="442"/>
        <v>3.8800746103960199E-2</v>
      </c>
      <c r="AE1448" s="37">
        <f t="shared" si="442"/>
        <v>4.537664974431764E-2</v>
      </c>
      <c r="AF1448" s="37">
        <f t="shared" si="442"/>
        <v>0</v>
      </c>
      <c r="AG1448" s="37">
        <f t="shared" si="442"/>
        <v>0.14825042305374941</v>
      </c>
      <c r="AH1448" s="37">
        <f t="shared" si="442"/>
        <v>0</v>
      </c>
      <c r="AI1448" s="37">
        <f t="shared" si="442"/>
        <v>0</v>
      </c>
      <c r="AJ1448" s="37">
        <f t="shared" si="442"/>
        <v>0.76757218109797287</v>
      </c>
      <c r="AK1448" s="38">
        <f t="shared" si="442"/>
        <v>0</v>
      </c>
      <c r="AL1448" s="8">
        <f t="shared" si="440"/>
        <v>-1.0418208173852274E-3</v>
      </c>
      <c r="AM1448" s="23">
        <f t="shared" si="441"/>
        <v>1.3402033333943804</v>
      </c>
    </row>
    <row r="1449" spans="2:39" x14ac:dyDescent="0.35">
      <c r="B1449" s="16">
        <v>38170</v>
      </c>
      <c r="C1449" s="5">
        <v>2.0400000000000001E-2</v>
      </c>
      <c r="D1449" s="35">
        <f t="shared" si="425"/>
        <v>2.7378507871321013E-3</v>
      </c>
      <c r="E1449" s="36">
        <f t="shared" si="426"/>
        <v>1.1959067764105156</v>
      </c>
      <c r="F1449" s="7">
        <v>1.4687632869650717</v>
      </c>
      <c r="G1449" s="7">
        <v>1.3033451039307149</v>
      </c>
      <c r="H1449" s="7">
        <v>0.957493459487048</v>
      </c>
      <c r="I1449" s="7">
        <v>0.93435858825682805</v>
      </c>
      <c r="J1449" s="7">
        <v>1.3098741149130833</v>
      </c>
      <c r="K1449" s="7">
        <v>2.1390357006189249</v>
      </c>
      <c r="L1449" s="7">
        <v>2.4836370203131963</v>
      </c>
      <c r="M1449" s="7">
        <v>1.1449886239350948</v>
      </c>
      <c r="N1449" s="7">
        <v>1.220764767418941</v>
      </c>
      <c r="O1449" s="8">
        <v>2.0958875523849354</v>
      </c>
      <c r="P1449" s="32">
        <f t="shared" si="427"/>
        <v>5.5852156057412117E-5</v>
      </c>
      <c r="Q1449" s="33">
        <f t="shared" si="428"/>
        <v>7.5807268901166847E-3</v>
      </c>
      <c r="R1449" s="33">
        <f t="shared" si="429"/>
        <v>3.3406298014140301E-3</v>
      </c>
      <c r="S1449" s="33">
        <f t="shared" si="430"/>
        <v>-3.8568140398598239E-4</v>
      </c>
      <c r="T1449" s="33">
        <f t="shared" si="431"/>
        <v>-6.5637216967651124E-4</v>
      </c>
      <c r="U1449" s="33">
        <f t="shared" si="432"/>
        <v>-8.5283182487158049E-3</v>
      </c>
      <c r="V1449" s="33">
        <f t="shared" si="433"/>
        <v>-7.1278411240803807E-3</v>
      </c>
      <c r="W1449" s="33">
        <f t="shared" si="434"/>
        <v>-5.331043662292867E-3</v>
      </c>
      <c r="X1449" s="33">
        <f t="shared" si="435"/>
        <v>1.8284834833957042E-3</v>
      </c>
      <c r="Y1449" s="33">
        <f t="shared" si="436"/>
        <v>1.0102796645290457E-3</v>
      </c>
      <c r="Z1449" s="34">
        <f t="shared" si="437"/>
        <v>1.1265237185863031E-2</v>
      </c>
      <c r="AA1449" s="39">
        <f t="shared" si="438"/>
        <v>0</v>
      </c>
      <c r="AB1449" s="37">
        <f t="shared" si="439"/>
        <v>0</v>
      </c>
      <c r="AC1449" s="37">
        <f t="shared" si="442"/>
        <v>0</v>
      </c>
      <c r="AD1449" s="37">
        <f t="shared" si="442"/>
        <v>3.8800746103960199E-2</v>
      </c>
      <c r="AE1449" s="37">
        <f t="shared" si="442"/>
        <v>4.537664974431764E-2</v>
      </c>
      <c r="AF1449" s="37">
        <f t="shared" si="442"/>
        <v>0</v>
      </c>
      <c r="AG1449" s="37">
        <f t="shared" si="442"/>
        <v>0.14825042305374941</v>
      </c>
      <c r="AH1449" s="37">
        <f t="shared" si="442"/>
        <v>0</v>
      </c>
      <c r="AI1449" s="37">
        <f t="shared" si="442"/>
        <v>0</v>
      </c>
      <c r="AJ1449" s="37">
        <f t="shared" si="442"/>
        <v>0.76757218109797287</v>
      </c>
      <c r="AK1449" s="38">
        <f t="shared" si="442"/>
        <v>0</v>
      </c>
      <c r="AL1449" s="8">
        <f t="shared" si="440"/>
        <v>-3.2599159276174906E-4</v>
      </c>
      <c r="AM1449" s="23">
        <f t="shared" si="441"/>
        <v>1.3397664383751027</v>
      </c>
    </row>
    <row r="1450" spans="2:39" x14ac:dyDescent="0.35">
      <c r="B1450" s="16">
        <v>38173</v>
      </c>
      <c r="C1450" s="5">
        <v>2.1099999999999997E-2</v>
      </c>
      <c r="D1450" s="35">
        <f t="shared" si="425"/>
        <v>8.2135523613963042E-3</v>
      </c>
      <c r="E1450" s="36">
        <f t="shared" si="426"/>
        <v>1.1961071583262344</v>
      </c>
      <c r="F1450" s="7">
        <v>1.4690093877540169</v>
      </c>
      <c r="G1450" s="7">
        <v>1.3045271528890965</v>
      </c>
      <c r="H1450" s="7">
        <v>0.95637643529186578</v>
      </c>
      <c r="I1450" s="7">
        <v>0.93485022526079298</v>
      </c>
      <c r="J1450" s="7">
        <v>1.3050386485713754</v>
      </c>
      <c r="K1450" s="7">
        <v>2.137167272790002</v>
      </c>
      <c r="L1450" s="7">
        <v>2.4837716437346349</v>
      </c>
      <c r="M1450" s="7">
        <v>1.1450506870646109</v>
      </c>
      <c r="N1450" s="7">
        <v>1.2213754863650272</v>
      </c>
      <c r="O1450" s="8">
        <v>2.0960011581779532</v>
      </c>
      <c r="P1450" s="32">
        <f t="shared" si="427"/>
        <v>1.6755646817245839E-4</v>
      </c>
      <c r="Q1450" s="33">
        <f t="shared" si="428"/>
        <v>1.6755646817245839E-4</v>
      </c>
      <c r="R1450" s="33">
        <f t="shared" si="429"/>
        <v>9.0693474415681763E-4</v>
      </c>
      <c r="S1450" s="33">
        <f t="shared" si="430"/>
        <v>-1.1666128725105196E-3</v>
      </c>
      <c r="T1450" s="33">
        <f t="shared" si="431"/>
        <v>5.2617593517512162E-4</v>
      </c>
      <c r="U1450" s="33">
        <f t="shared" si="432"/>
        <v>-3.6915504220256246E-3</v>
      </c>
      <c r="V1450" s="33">
        <f t="shared" si="433"/>
        <v>-8.7349071751463558E-4</v>
      </c>
      <c r="W1450" s="33">
        <f t="shared" si="434"/>
        <v>5.4204145105485324E-5</v>
      </c>
      <c r="X1450" s="33">
        <f t="shared" si="435"/>
        <v>5.4204145105707369E-5</v>
      </c>
      <c r="Y1450" s="33">
        <f t="shared" si="436"/>
        <v>5.0027569797705951E-4</v>
      </c>
      <c r="Z1450" s="34">
        <f t="shared" si="437"/>
        <v>5.4204145107261681E-5</v>
      </c>
      <c r="AA1450" s="39">
        <f t="shared" si="438"/>
        <v>0</v>
      </c>
      <c r="AB1450" s="37">
        <f t="shared" si="439"/>
        <v>0</v>
      </c>
      <c r="AC1450" s="37">
        <f t="shared" si="442"/>
        <v>0</v>
      </c>
      <c r="AD1450" s="37">
        <f t="shared" si="442"/>
        <v>3.8800746103960199E-2</v>
      </c>
      <c r="AE1450" s="37">
        <f t="shared" si="442"/>
        <v>4.537664974431764E-2</v>
      </c>
      <c r="AF1450" s="37">
        <f t="shared" si="442"/>
        <v>0</v>
      </c>
      <c r="AG1450" s="37">
        <f t="shared" si="442"/>
        <v>0.14825042305374941</v>
      </c>
      <c r="AH1450" s="37">
        <f t="shared" si="442"/>
        <v>0</v>
      </c>
      <c r="AI1450" s="37">
        <f t="shared" si="442"/>
        <v>0</v>
      </c>
      <c r="AJ1450" s="37">
        <f t="shared" si="442"/>
        <v>0.76757218109797287</v>
      </c>
      <c r="AK1450" s="38">
        <f t="shared" si="442"/>
        <v>0</v>
      </c>
      <c r="AL1450" s="8">
        <f t="shared" si="440"/>
        <v>2.3311299148793236E-4</v>
      </c>
      <c r="AM1450" s="23">
        <f t="shared" si="441"/>
        <v>1.3400787553374474</v>
      </c>
    </row>
    <row r="1451" spans="2:39" x14ac:dyDescent="0.35">
      <c r="B1451" s="16">
        <v>38174</v>
      </c>
      <c r="C1451" s="5">
        <v>2.5300000000000003E-2</v>
      </c>
      <c r="D1451" s="35">
        <f t="shared" si="425"/>
        <v>2.7378507871321013E-3</v>
      </c>
      <c r="E1451" s="36">
        <f t="shared" si="426"/>
        <v>1.1961762558239502</v>
      </c>
      <c r="F1451" s="7">
        <v>1.4677228032363949</v>
      </c>
      <c r="G1451" s="7">
        <v>1.3047401880530654</v>
      </c>
      <c r="H1451" s="7">
        <v>0.94856343910352792</v>
      </c>
      <c r="I1451" s="7">
        <v>0.92519878381114362</v>
      </c>
      <c r="J1451" s="7">
        <v>1.279837857697111</v>
      </c>
      <c r="K1451" s="7">
        <v>2.1362908950300099</v>
      </c>
      <c r="L1451" s="7">
        <v>2.5196701512311508</v>
      </c>
      <c r="M1451" s="7">
        <v>1.1455665463551834</v>
      </c>
      <c r="N1451" s="7">
        <v>1.2219927829174024</v>
      </c>
      <c r="O1451" s="8">
        <v>2.0977670633994836</v>
      </c>
      <c r="P1451" s="32">
        <f t="shared" si="427"/>
        <v>5.7768651608558486E-5</v>
      </c>
      <c r="Q1451" s="33">
        <f t="shared" si="428"/>
        <v>-8.7581776423428792E-4</v>
      </c>
      <c r="R1451" s="33">
        <f t="shared" si="429"/>
        <v>1.6330450730528412E-4</v>
      </c>
      <c r="S1451" s="33">
        <f t="shared" si="430"/>
        <v>-8.1693733764504062E-3</v>
      </c>
      <c r="T1451" s="33">
        <f t="shared" si="431"/>
        <v>-1.0324051049949601E-2</v>
      </c>
      <c r="U1451" s="33">
        <f t="shared" si="432"/>
        <v>-1.931037896988852E-2</v>
      </c>
      <c r="V1451" s="33">
        <f t="shared" si="433"/>
        <v>-4.1006512272101503E-4</v>
      </c>
      <c r="W1451" s="33">
        <f t="shared" si="434"/>
        <v>1.4453223824770989E-2</v>
      </c>
      <c r="X1451" s="33">
        <f t="shared" si="435"/>
        <v>4.5051218815039817E-4</v>
      </c>
      <c r="Y1451" s="33">
        <f t="shared" si="436"/>
        <v>5.0541095614442533E-4</v>
      </c>
      <c r="Z1451" s="34">
        <f t="shared" si="437"/>
        <v>8.4251156762982227E-4</v>
      </c>
      <c r="AA1451" s="39">
        <f t="shared" si="438"/>
        <v>0</v>
      </c>
      <c r="AB1451" s="37">
        <f t="shared" si="439"/>
        <v>0</v>
      </c>
      <c r="AC1451" s="37">
        <f t="shared" si="442"/>
        <v>0</v>
      </c>
      <c r="AD1451" s="37">
        <f t="shared" si="442"/>
        <v>3.8800746103960199E-2</v>
      </c>
      <c r="AE1451" s="37">
        <f t="shared" si="442"/>
        <v>4.537664974431764E-2</v>
      </c>
      <c r="AF1451" s="37">
        <f t="shared" si="442"/>
        <v>0</v>
      </c>
      <c r="AG1451" s="37">
        <f t="shared" si="442"/>
        <v>0.14825042305374941</v>
      </c>
      <c r="AH1451" s="37">
        <f t="shared" si="442"/>
        <v>0</v>
      </c>
      <c r="AI1451" s="37">
        <f t="shared" si="442"/>
        <v>0</v>
      </c>
      <c r="AJ1451" s="37">
        <f t="shared" si="442"/>
        <v>0.76757218109797287</v>
      </c>
      <c r="AK1451" s="38">
        <f t="shared" si="442"/>
        <v>0</v>
      </c>
      <c r="AL1451" s="8">
        <f t="shared" si="440"/>
        <v>-4.5830156860851166E-4</v>
      </c>
      <c r="AM1451" s="23">
        <f t="shared" si="441"/>
        <v>1.3394645951418174</v>
      </c>
    </row>
    <row r="1452" spans="2:39" x14ac:dyDescent="0.35">
      <c r="B1452" s="16">
        <v>38175</v>
      </c>
      <c r="C1452" s="5">
        <v>2.0400000000000001E-2</v>
      </c>
      <c r="D1452" s="35">
        <f t="shared" si="425"/>
        <v>2.7378507871321013E-3</v>
      </c>
      <c r="E1452" s="36">
        <f t="shared" si="426"/>
        <v>1.1962591121121702</v>
      </c>
      <c r="F1452" s="7">
        <v>1.4680987773502192</v>
      </c>
      <c r="G1452" s="7">
        <v>1.3074465588962247</v>
      </c>
      <c r="H1452" s="7">
        <v>0.9511759241882054</v>
      </c>
      <c r="I1452" s="7">
        <v>0.92860995030257498</v>
      </c>
      <c r="J1452" s="7">
        <v>1.2889279189640237</v>
      </c>
      <c r="K1452" s="7">
        <v>2.1497018184781505</v>
      </c>
      <c r="L1452" s="7">
        <v>2.5302012336599522</v>
      </c>
      <c r="M1452" s="7">
        <v>1.1470810408788581</v>
      </c>
      <c r="N1452" s="7">
        <v>1.2225212905534992</v>
      </c>
      <c r="O1452" s="8">
        <v>2.0946999274646991</v>
      </c>
      <c r="P1452" s="32">
        <f t="shared" si="427"/>
        <v>6.926762491454852E-5</v>
      </c>
      <c r="Q1452" s="33">
        <f t="shared" si="428"/>
        <v>2.5616152654661661E-4</v>
      </c>
      <c r="R1452" s="33">
        <f t="shared" si="429"/>
        <v>2.0742603530883308E-3</v>
      </c>
      <c r="S1452" s="33">
        <f t="shared" si="430"/>
        <v>2.7541490394638046E-3</v>
      </c>
      <c r="T1452" s="33">
        <f t="shared" si="431"/>
        <v>3.6869552263998351E-3</v>
      </c>
      <c r="U1452" s="33">
        <f t="shared" si="432"/>
        <v>7.1025100658210771E-3</v>
      </c>
      <c r="V1452" s="33">
        <f t="shared" si="433"/>
        <v>6.2776672780568976E-3</v>
      </c>
      <c r="W1452" s="33">
        <f t="shared" si="434"/>
        <v>4.1795480347519565E-3</v>
      </c>
      <c r="X1452" s="33">
        <f t="shared" si="435"/>
        <v>1.3220484907605634E-3</v>
      </c>
      <c r="Y1452" s="33">
        <f t="shared" si="436"/>
        <v>4.3249652819965512E-4</v>
      </c>
      <c r="Z1452" s="34">
        <f t="shared" si="437"/>
        <v>-1.4620955721432738E-3</v>
      </c>
      <c r="AA1452" s="39">
        <f t="shared" si="438"/>
        <v>0</v>
      </c>
      <c r="AB1452" s="37">
        <f t="shared" si="439"/>
        <v>0</v>
      </c>
      <c r="AC1452" s="37">
        <f t="shared" si="442"/>
        <v>0</v>
      </c>
      <c r="AD1452" s="37">
        <f t="shared" si="442"/>
        <v>3.8800746103960199E-2</v>
      </c>
      <c r="AE1452" s="37">
        <f t="shared" si="442"/>
        <v>4.537664974431764E-2</v>
      </c>
      <c r="AF1452" s="37">
        <f t="shared" si="442"/>
        <v>0</v>
      </c>
      <c r="AG1452" s="37">
        <f t="shared" si="442"/>
        <v>0.14825042305374941</v>
      </c>
      <c r="AH1452" s="37">
        <f t="shared" si="442"/>
        <v>0</v>
      </c>
      <c r="AI1452" s="37">
        <f t="shared" si="442"/>
        <v>0</v>
      </c>
      <c r="AJ1452" s="37">
        <f t="shared" si="442"/>
        <v>0.76757218109797287</v>
      </c>
      <c r="AK1452" s="38">
        <f t="shared" si="442"/>
        <v>0</v>
      </c>
      <c r="AL1452" s="8">
        <f t="shared" si="440"/>
        <v>1.5368038467741525E-3</v>
      </c>
      <c r="AM1452" s="23">
        <f t="shared" si="441"/>
        <v>1.3415230894842491</v>
      </c>
    </row>
    <row r="1453" spans="2:39" x14ac:dyDescent="0.35">
      <c r="B1453" s="16">
        <v>38176</v>
      </c>
      <c r="C1453" s="5">
        <v>2.0400000000000001E-2</v>
      </c>
      <c r="D1453" s="35">
        <f t="shared" si="425"/>
        <v>2.7378507871321013E-3</v>
      </c>
      <c r="E1453" s="36">
        <f t="shared" si="426"/>
        <v>1.196325925762785</v>
      </c>
      <c r="F1453" s="7">
        <v>1.4690037451180147</v>
      </c>
      <c r="G1453" s="7">
        <v>1.3080703490682308</v>
      </c>
      <c r="H1453" s="7">
        <v>0.94506058905193724</v>
      </c>
      <c r="I1453" s="7">
        <v>0.92799153424096648</v>
      </c>
      <c r="J1453" s="7">
        <v>1.2681598639289491</v>
      </c>
      <c r="K1453" s="7">
        <v>2.1255070009533754</v>
      </c>
      <c r="L1453" s="7">
        <v>2.5465342446698997</v>
      </c>
      <c r="M1453" s="7">
        <v>1.147693351002244</v>
      </c>
      <c r="N1453" s="7">
        <v>1.2227248507805337</v>
      </c>
      <c r="O1453" s="8">
        <v>2.0878887911256734</v>
      </c>
      <c r="P1453" s="32">
        <f t="shared" si="427"/>
        <v>5.5852156057412117E-5</v>
      </c>
      <c r="Q1453" s="33">
        <f t="shared" si="428"/>
        <v>6.1642157990826618E-4</v>
      </c>
      <c r="R1453" s="33">
        <f t="shared" si="429"/>
        <v>4.7710567423320249E-4</v>
      </c>
      <c r="S1453" s="33">
        <f t="shared" si="430"/>
        <v>-6.4292366751055319E-3</v>
      </c>
      <c r="T1453" s="33">
        <f t="shared" si="431"/>
        <v>-6.6595890062026708E-4</v>
      </c>
      <c r="U1453" s="33">
        <f t="shared" si="432"/>
        <v>-1.6112658225113874E-2</v>
      </c>
      <c r="V1453" s="33">
        <f t="shared" si="433"/>
        <v>-1.125496444055829E-2</v>
      </c>
      <c r="W1453" s="33">
        <f t="shared" si="434"/>
        <v>6.4552221351665828E-3</v>
      </c>
      <c r="X1453" s="33">
        <f t="shared" si="435"/>
        <v>5.3379848638845928E-4</v>
      </c>
      <c r="Y1453" s="33">
        <f t="shared" si="436"/>
        <v>1.6650853331334758E-4</v>
      </c>
      <c r="Z1453" s="34">
        <f t="shared" si="437"/>
        <v>-3.2516048001536291E-3</v>
      </c>
      <c r="AA1453" s="39">
        <f t="shared" si="438"/>
        <v>0</v>
      </c>
      <c r="AB1453" s="37">
        <f t="shared" si="439"/>
        <v>0</v>
      </c>
      <c r="AC1453" s="37">
        <f t="shared" si="442"/>
        <v>0</v>
      </c>
      <c r="AD1453" s="37">
        <f t="shared" si="442"/>
        <v>3.8800746103960199E-2</v>
      </c>
      <c r="AE1453" s="37">
        <f t="shared" si="442"/>
        <v>4.537664974431764E-2</v>
      </c>
      <c r="AF1453" s="37">
        <f t="shared" si="442"/>
        <v>0</v>
      </c>
      <c r="AG1453" s="37">
        <f t="shared" si="442"/>
        <v>0.14825042305374941</v>
      </c>
      <c r="AH1453" s="37">
        <f t="shared" si="442"/>
        <v>0</v>
      </c>
      <c r="AI1453" s="37">
        <f t="shared" si="442"/>
        <v>0</v>
      </c>
      <c r="AJ1453" s="37">
        <f t="shared" si="442"/>
        <v>0.76757218109797287</v>
      </c>
      <c r="AK1453" s="38">
        <f t="shared" si="442"/>
        <v>0</v>
      </c>
      <c r="AL1453" s="8">
        <f t="shared" si="440"/>
        <v>-1.8204240853315176E-3</v>
      </c>
      <c r="AM1453" s="23">
        <f t="shared" si="441"/>
        <v>1.3390809485411237</v>
      </c>
    </row>
    <row r="1454" spans="2:39" x14ac:dyDescent="0.35">
      <c r="B1454" s="16">
        <v>38177</v>
      </c>
      <c r="C1454" s="5">
        <v>2.0400000000000001E-2</v>
      </c>
      <c r="D1454" s="35">
        <f t="shared" si="425"/>
        <v>2.7378507871321013E-3</v>
      </c>
      <c r="E1454" s="36">
        <f t="shared" si="426"/>
        <v>1.1963927431450863</v>
      </c>
      <c r="F1454" s="7">
        <v>1.4704574875619369</v>
      </c>
      <c r="G1454" s="7">
        <v>1.3091073027599589</v>
      </c>
      <c r="H1454" s="7">
        <v>0.94682269863100577</v>
      </c>
      <c r="I1454" s="7">
        <v>0.92938400130116661</v>
      </c>
      <c r="J1454" s="7">
        <v>1.2867288073558634</v>
      </c>
      <c r="K1454" s="7">
        <v>2.1365319334242052</v>
      </c>
      <c r="L1454" s="7">
        <v>2.539623280763565</v>
      </c>
      <c r="M1454" s="7">
        <v>1.1480096286216475</v>
      </c>
      <c r="N1454" s="7">
        <v>1.2230312994731269</v>
      </c>
      <c r="O1454" s="8">
        <v>2.0926159240170499</v>
      </c>
      <c r="P1454" s="32">
        <f t="shared" si="427"/>
        <v>5.5852156057412117E-5</v>
      </c>
      <c r="Q1454" s="33">
        <f t="shared" si="428"/>
        <v>9.8961112165540932E-4</v>
      </c>
      <c r="R1454" s="33">
        <f t="shared" si="429"/>
        <v>7.9273541554303328E-4</v>
      </c>
      <c r="S1454" s="33">
        <f t="shared" si="430"/>
        <v>1.8645466750828454E-3</v>
      </c>
      <c r="T1454" s="33">
        <f t="shared" si="431"/>
        <v>1.5005169862234435E-3</v>
      </c>
      <c r="U1454" s="33">
        <f t="shared" si="432"/>
        <v>1.4642431096490327E-2</v>
      </c>
      <c r="V1454" s="33">
        <f t="shared" si="433"/>
        <v>5.1869659643015709E-3</v>
      </c>
      <c r="W1454" s="33">
        <f t="shared" si="434"/>
        <v>-2.7138703988763835E-3</v>
      </c>
      <c r="X1454" s="33">
        <f t="shared" si="435"/>
        <v>2.7557676371237072E-4</v>
      </c>
      <c r="Y1454" s="33">
        <f t="shared" si="436"/>
        <v>2.5062767997030555E-4</v>
      </c>
      <c r="Z1454" s="34">
        <f t="shared" si="437"/>
        <v>2.2640731208811715E-3</v>
      </c>
      <c r="AA1454" s="39">
        <f t="shared" si="438"/>
        <v>0</v>
      </c>
      <c r="AB1454" s="37">
        <f t="shared" si="439"/>
        <v>0</v>
      </c>
      <c r="AC1454" s="37">
        <f t="shared" si="442"/>
        <v>0</v>
      </c>
      <c r="AD1454" s="37">
        <f t="shared" si="442"/>
        <v>3.8800746103960199E-2</v>
      </c>
      <c r="AE1454" s="37">
        <f t="shared" si="442"/>
        <v>4.537664974431764E-2</v>
      </c>
      <c r="AF1454" s="37">
        <f t="shared" si="442"/>
        <v>0</v>
      </c>
      <c r="AG1454" s="37">
        <f t="shared" si="442"/>
        <v>0.14825042305374941</v>
      </c>
      <c r="AH1454" s="37">
        <f t="shared" si="442"/>
        <v>0</v>
      </c>
      <c r="AI1454" s="37">
        <f t="shared" si="442"/>
        <v>0</v>
      </c>
      <c r="AJ1454" s="37">
        <f t="shared" si="442"/>
        <v>0.76757218109797287</v>
      </c>
      <c r="AK1454" s="38">
        <f t="shared" si="442"/>
        <v>0</v>
      </c>
      <c r="AL1454" s="8">
        <f t="shared" si="440"/>
        <v>1.1017789693895724E-3</v>
      </c>
      <c r="AM1454" s="23">
        <f t="shared" si="441"/>
        <v>1.3405563197685366</v>
      </c>
    </row>
    <row r="1455" spans="2:39" x14ac:dyDescent="0.35">
      <c r="B1455" s="16">
        <v>38180</v>
      </c>
      <c r="C1455" s="5">
        <v>2.0400000000000001E-2</v>
      </c>
      <c r="D1455" s="35">
        <f t="shared" si="425"/>
        <v>8.2135523613963042E-3</v>
      </c>
      <c r="E1455" s="36">
        <f t="shared" si="426"/>
        <v>1.1965932064876748</v>
      </c>
      <c r="F1455" s="7">
        <v>1.4723501825298813</v>
      </c>
      <c r="G1455" s="7">
        <v>1.3105661535623445</v>
      </c>
      <c r="H1455" s="7">
        <v>0.94761610194645973</v>
      </c>
      <c r="I1455" s="7">
        <v>0.9248508492870231</v>
      </c>
      <c r="J1455" s="7">
        <v>1.292618112546158</v>
      </c>
      <c r="K1455" s="7">
        <v>2.1407740721093567</v>
      </c>
      <c r="L1455" s="7">
        <v>2.519180471629884</v>
      </c>
      <c r="M1455" s="7">
        <v>1.1510279405088373</v>
      </c>
      <c r="N1455" s="7">
        <v>1.2235391463237337</v>
      </c>
      <c r="O1455" s="8">
        <v>2.1024891209533183</v>
      </c>
      <c r="P1455" s="32">
        <f t="shared" si="427"/>
        <v>1.6755646817245839E-4</v>
      </c>
      <c r="Q1455" s="33">
        <f t="shared" si="428"/>
        <v>1.2871470164583787E-3</v>
      </c>
      <c r="R1455" s="33">
        <f t="shared" si="429"/>
        <v>1.1143859630986519E-3</v>
      </c>
      <c r="S1455" s="33">
        <f t="shared" si="430"/>
        <v>8.3796397847368809E-4</v>
      </c>
      <c r="T1455" s="33">
        <f t="shared" si="431"/>
        <v>-4.8775877439217741E-3</v>
      </c>
      <c r="U1455" s="33">
        <f t="shared" si="432"/>
        <v>4.5769591514754904E-3</v>
      </c>
      <c r="V1455" s="33">
        <f t="shared" si="433"/>
        <v>1.9855255232963387E-3</v>
      </c>
      <c r="W1455" s="33">
        <f t="shared" si="434"/>
        <v>-8.0495439179998352E-3</v>
      </c>
      <c r="X1455" s="33">
        <f t="shared" si="435"/>
        <v>2.6291694877278449E-3</v>
      </c>
      <c r="Y1455" s="33">
        <f t="shared" si="436"/>
        <v>4.1523618473671142E-4</v>
      </c>
      <c r="Z1455" s="34">
        <f t="shared" si="437"/>
        <v>4.7181123028614547E-3</v>
      </c>
      <c r="AA1455" s="39">
        <f t="shared" si="438"/>
        <v>0</v>
      </c>
      <c r="AB1455" s="37">
        <f t="shared" si="439"/>
        <v>0</v>
      </c>
      <c r="AC1455" s="37">
        <f t="shared" si="442"/>
        <v>0</v>
      </c>
      <c r="AD1455" s="37">
        <f t="shared" si="442"/>
        <v>3.8800746103960199E-2</v>
      </c>
      <c r="AE1455" s="37">
        <f t="shared" si="442"/>
        <v>4.537664974431764E-2</v>
      </c>
      <c r="AF1455" s="37">
        <f t="shared" si="442"/>
        <v>0</v>
      </c>
      <c r="AG1455" s="37">
        <f t="shared" si="442"/>
        <v>0.14825042305374941</v>
      </c>
      <c r="AH1455" s="37">
        <f t="shared" si="442"/>
        <v>0</v>
      </c>
      <c r="AI1455" s="37">
        <f t="shared" si="442"/>
        <v>0</v>
      </c>
      <c r="AJ1455" s="37">
        <f t="shared" si="442"/>
        <v>0.76757218109797287</v>
      </c>
      <c r="AK1455" s="38">
        <f t="shared" si="442"/>
        <v>0</v>
      </c>
      <c r="AL1455" s="8">
        <f t="shared" si="440"/>
        <v>4.2426377972176494E-4</v>
      </c>
      <c r="AM1455" s="23">
        <f t="shared" si="441"/>
        <v>1.3411250692596917</v>
      </c>
    </row>
    <row r="1456" spans="2:39" x14ac:dyDescent="0.35">
      <c r="B1456" s="16">
        <v>38181</v>
      </c>
      <c r="C1456" s="5">
        <v>2.0400000000000001E-2</v>
      </c>
      <c r="D1456" s="35">
        <f t="shared" si="425"/>
        <v>2.7378507871321013E-3</v>
      </c>
      <c r="E1456" s="36">
        <f t="shared" si="426"/>
        <v>1.1966600387981807</v>
      </c>
      <c r="F1456" s="7">
        <v>1.4688652115768499</v>
      </c>
      <c r="G1456" s="7">
        <v>1.3058187990378594</v>
      </c>
      <c r="H1456" s="7">
        <v>0.9483038208495036</v>
      </c>
      <c r="I1456" s="7">
        <v>0.92590820639190985</v>
      </c>
      <c r="J1456" s="7">
        <v>1.3208137231536017</v>
      </c>
      <c r="K1456" s="7">
        <v>2.1428389671073145</v>
      </c>
      <c r="L1456" s="7">
        <v>2.5079231425665771</v>
      </c>
      <c r="M1456" s="7">
        <v>1.1531177034511466</v>
      </c>
      <c r="N1456" s="7">
        <v>1.2233313026385839</v>
      </c>
      <c r="O1456" s="8">
        <v>2.1063763853268322</v>
      </c>
      <c r="P1456" s="32">
        <f t="shared" si="427"/>
        <v>5.5852156057412117E-5</v>
      </c>
      <c r="Q1456" s="33">
        <f t="shared" si="428"/>
        <v>-2.3669443549382274E-3</v>
      </c>
      <c r="R1456" s="33">
        <f t="shared" si="429"/>
        <v>-3.6223692421637477E-3</v>
      </c>
      <c r="S1456" s="33">
        <f t="shared" si="430"/>
        <v>7.2573577172363457E-4</v>
      </c>
      <c r="T1456" s="33">
        <f t="shared" si="431"/>
        <v>1.143273107984788E-3</v>
      </c>
      <c r="U1456" s="33">
        <f t="shared" si="432"/>
        <v>2.1812792451054941E-2</v>
      </c>
      <c r="V1456" s="33">
        <f t="shared" si="433"/>
        <v>9.645553096235826E-4</v>
      </c>
      <c r="W1456" s="33">
        <f t="shared" si="434"/>
        <v>-4.4686473200641341E-3</v>
      </c>
      <c r="X1456" s="33">
        <f t="shared" si="435"/>
        <v>1.8155623063202952E-3</v>
      </c>
      <c r="Y1456" s="33">
        <f t="shared" si="436"/>
        <v>-1.6987089115561016E-4</v>
      </c>
      <c r="Z1456" s="34">
        <f t="shared" si="437"/>
        <v>1.8488867955479549E-3</v>
      </c>
      <c r="AA1456" s="39">
        <f t="shared" si="438"/>
        <v>0</v>
      </c>
      <c r="AB1456" s="37">
        <f t="shared" si="439"/>
        <v>0</v>
      </c>
      <c r="AC1456" s="37">
        <f t="shared" si="442"/>
        <v>0</v>
      </c>
      <c r="AD1456" s="37">
        <f t="shared" si="442"/>
        <v>3.8800746103960199E-2</v>
      </c>
      <c r="AE1456" s="37">
        <f t="shared" si="442"/>
        <v>4.537664974431764E-2</v>
      </c>
      <c r="AF1456" s="37">
        <f t="shared" si="442"/>
        <v>0</v>
      </c>
      <c r="AG1456" s="37">
        <f t="shared" si="442"/>
        <v>0.14825042305374941</v>
      </c>
      <c r="AH1456" s="37">
        <f t="shared" si="442"/>
        <v>0</v>
      </c>
      <c r="AI1456" s="37">
        <f t="shared" si="442"/>
        <v>0</v>
      </c>
      <c r="AJ1456" s="37">
        <f t="shared" si="442"/>
        <v>0.76757218109797287</v>
      </c>
      <c r="AK1456" s="38">
        <f t="shared" si="442"/>
        <v>0</v>
      </c>
      <c r="AL1456" s="8">
        <f t="shared" si="440"/>
        <v>9.2644555081401866E-5</v>
      </c>
      <c r="AM1456" s="23">
        <f t="shared" si="441"/>
        <v>1.3412493171950419</v>
      </c>
    </row>
    <row r="1457" spans="2:39" x14ac:dyDescent="0.35">
      <c r="B1457" s="16">
        <v>38182</v>
      </c>
      <c r="C1457" s="5">
        <v>2.0400000000000001E-2</v>
      </c>
      <c r="D1457" s="35">
        <f t="shared" si="425"/>
        <v>2.7378507871321013E-3</v>
      </c>
      <c r="E1457" s="36">
        <f t="shared" si="426"/>
        <v>1.1967268748414153</v>
      </c>
      <c r="F1457" s="7">
        <v>1.4686728351642344</v>
      </c>
      <c r="G1457" s="7">
        <v>1.3069936339378994</v>
      </c>
      <c r="H1457" s="7">
        <v>0.94580900946909896</v>
      </c>
      <c r="I1457" s="7">
        <v>0.923282036987357</v>
      </c>
      <c r="J1457" s="7">
        <v>1.2820306050992614</v>
      </c>
      <c r="K1457" s="7">
        <v>2.123320855983013</v>
      </c>
      <c r="L1457" s="7">
        <v>2.5610347566230973</v>
      </c>
      <c r="M1457" s="7">
        <v>1.1541234437455918</v>
      </c>
      <c r="N1457" s="7">
        <v>1.2238434090198329</v>
      </c>
      <c r="O1457" s="8">
        <v>2.1135322361182078</v>
      </c>
      <c r="P1457" s="32">
        <f t="shared" si="427"/>
        <v>5.5852156057412117E-5</v>
      </c>
      <c r="Q1457" s="33">
        <f t="shared" si="428"/>
        <v>-1.3096941169232768E-4</v>
      </c>
      <c r="R1457" s="33">
        <f t="shared" si="429"/>
        <v>8.9969213255747249E-4</v>
      </c>
      <c r="S1457" s="33">
        <f t="shared" si="430"/>
        <v>-2.630814434734341E-3</v>
      </c>
      <c r="T1457" s="33">
        <f t="shared" si="431"/>
        <v>-2.8363172357943611E-3</v>
      </c>
      <c r="U1457" s="33">
        <f t="shared" si="432"/>
        <v>-2.9363048986000062E-2</v>
      </c>
      <c r="V1457" s="33">
        <f t="shared" si="433"/>
        <v>-9.1085291167023463E-3</v>
      </c>
      <c r="W1457" s="33">
        <f t="shared" si="434"/>
        <v>2.1177528591313388E-2</v>
      </c>
      <c r="X1457" s="33">
        <f t="shared" si="435"/>
        <v>8.7219222411993869E-4</v>
      </c>
      <c r="Y1457" s="33">
        <f t="shared" si="436"/>
        <v>4.1861626539296815E-4</v>
      </c>
      <c r="Z1457" s="34">
        <f t="shared" si="437"/>
        <v>3.3972327268876334E-3</v>
      </c>
      <c r="AA1457" s="39">
        <f t="shared" si="438"/>
        <v>0</v>
      </c>
      <c r="AB1457" s="37">
        <f t="shared" si="439"/>
        <v>0</v>
      </c>
      <c r="AC1457" s="37">
        <f t="shared" si="442"/>
        <v>0</v>
      </c>
      <c r="AD1457" s="37">
        <f t="shared" si="442"/>
        <v>3.8800746103960199E-2</v>
      </c>
      <c r="AE1457" s="37">
        <f t="shared" si="442"/>
        <v>4.537664974431764E-2</v>
      </c>
      <c r="AF1457" s="37">
        <f t="shared" si="442"/>
        <v>0</v>
      </c>
      <c r="AG1457" s="37">
        <f t="shared" si="442"/>
        <v>0.14825042305374941</v>
      </c>
      <c r="AH1457" s="37">
        <f t="shared" si="442"/>
        <v>0</v>
      </c>
      <c r="AI1457" s="37">
        <f t="shared" si="442"/>
        <v>0</v>
      </c>
      <c r="AJ1457" s="37">
        <f t="shared" si="442"/>
        <v>0.76757218109797287</v>
      </c>
      <c r="AK1457" s="38">
        <f t="shared" si="442"/>
        <v>0</v>
      </c>
      <c r="AL1457" s="8">
        <f t="shared" si="440"/>
        <v>-1.2598052317789215E-3</v>
      </c>
      <c r="AM1457" s="23">
        <f t="shared" si="441"/>
        <v>1.3395596042881197</v>
      </c>
    </row>
    <row r="1458" spans="2:39" x14ac:dyDescent="0.35">
      <c r="B1458" s="16">
        <v>38183</v>
      </c>
      <c r="C1458" s="5">
        <v>2.0400000000000001E-2</v>
      </c>
      <c r="D1458" s="35">
        <f t="shared" si="425"/>
        <v>2.7378507871321013E-3</v>
      </c>
      <c r="E1458" s="36">
        <f t="shared" si="426"/>
        <v>1.1967937146175871</v>
      </c>
      <c r="F1458" s="7">
        <v>1.4684804326802727</v>
      </c>
      <c r="G1458" s="7">
        <v>1.3070666323503082</v>
      </c>
      <c r="H1458" s="7">
        <v>0.93925925546007194</v>
      </c>
      <c r="I1458" s="7">
        <v>0.91195092949721435</v>
      </c>
      <c r="J1458" s="7">
        <v>1.2792648811851959</v>
      </c>
      <c r="K1458" s="7">
        <v>2.1155014405276078</v>
      </c>
      <c r="L1458" s="7">
        <v>2.5491999764055633</v>
      </c>
      <c r="M1458" s="7">
        <v>1.1552274542246272</v>
      </c>
      <c r="N1458" s="7">
        <v>1.2255896892730833</v>
      </c>
      <c r="O1458" s="8">
        <v>2.1180013055862803</v>
      </c>
      <c r="P1458" s="32">
        <f t="shared" si="427"/>
        <v>5.5852156057412117E-5</v>
      </c>
      <c r="Q1458" s="33">
        <f t="shared" si="428"/>
        <v>-1.3100431856227779E-4</v>
      </c>
      <c r="R1458" s="33">
        <f t="shared" si="429"/>
        <v>5.5852156057412117E-5</v>
      </c>
      <c r="S1458" s="33">
        <f t="shared" si="430"/>
        <v>-6.9250281435820904E-3</v>
      </c>
      <c r="T1458" s="33">
        <f t="shared" si="431"/>
        <v>-1.2272639384511064E-2</v>
      </c>
      <c r="U1458" s="33">
        <f t="shared" si="432"/>
        <v>-2.1572994459452266E-3</v>
      </c>
      <c r="V1458" s="33">
        <f t="shared" si="433"/>
        <v>-3.6826348845827583E-3</v>
      </c>
      <c r="W1458" s="33">
        <f t="shared" si="434"/>
        <v>-4.6210931682704182E-3</v>
      </c>
      <c r="X1458" s="33">
        <f t="shared" si="435"/>
        <v>9.5657919871428021E-4</v>
      </c>
      <c r="Y1458" s="33">
        <f t="shared" si="436"/>
        <v>1.4268820997687115E-3</v>
      </c>
      <c r="Z1458" s="34">
        <f t="shared" si="437"/>
        <v>2.1145026282072266E-3</v>
      </c>
      <c r="AA1458" s="39">
        <f t="shared" si="438"/>
        <v>0</v>
      </c>
      <c r="AB1458" s="37">
        <f t="shared" si="439"/>
        <v>0</v>
      </c>
      <c r="AC1458" s="37">
        <f t="shared" si="442"/>
        <v>0</v>
      </c>
      <c r="AD1458" s="37">
        <f t="shared" si="442"/>
        <v>3.8800746103960199E-2</v>
      </c>
      <c r="AE1458" s="37">
        <f t="shared" si="442"/>
        <v>4.537664974431764E-2</v>
      </c>
      <c r="AF1458" s="37">
        <f t="shared" si="442"/>
        <v>0</v>
      </c>
      <c r="AG1458" s="37">
        <f t="shared" si="442"/>
        <v>0.14825042305374941</v>
      </c>
      <c r="AH1458" s="37">
        <f t="shared" si="442"/>
        <v>0</v>
      </c>
      <c r="AI1458" s="37">
        <f t="shared" si="442"/>
        <v>0</v>
      </c>
      <c r="AJ1458" s="37">
        <f t="shared" si="442"/>
        <v>0.76757218109797287</v>
      </c>
      <c r="AK1458" s="38">
        <f t="shared" si="442"/>
        <v>0</v>
      </c>
      <c r="AL1458" s="8">
        <f t="shared" si="440"/>
        <v>-2.7630469165394853E-4</v>
      </c>
      <c r="AM1458" s="23">
        <f t="shared" si="441"/>
        <v>1.3391894776847049</v>
      </c>
    </row>
    <row r="1459" spans="2:39" x14ac:dyDescent="0.35">
      <c r="B1459" s="16">
        <v>38184</v>
      </c>
      <c r="C1459" s="5">
        <v>2.0400000000000001E-2</v>
      </c>
      <c r="D1459" s="35">
        <f t="shared" si="425"/>
        <v>2.7378507871321013E-3</v>
      </c>
      <c r="E1459" s="36">
        <f t="shared" si="426"/>
        <v>1.1968605581269045</v>
      </c>
      <c r="F1459" s="7">
        <v>1.4811869828504556</v>
      </c>
      <c r="G1459" s="7">
        <v>1.312925267115451</v>
      </c>
      <c r="H1459" s="7">
        <v>0.93867681624442045</v>
      </c>
      <c r="I1459" s="7">
        <v>0.90731193998469828</v>
      </c>
      <c r="J1459" s="7">
        <v>1.2760053684053967</v>
      </c>
      <c r="K1459" s="7">
        <v>2.1346578796940734</v>
      </c>
      <c r="L1459" s="7">
        <v>2.5527049839898686</v>
      </c>
      <c r="M1459" s="7">
        <v>1.1600760487508019</v>
      </c>
      <c r="N1459" s="7">
        <v>1.2272330883984259</v>
      </c>
      <c r="O1459" s="8">
        <v>2.1406927207861202</v>
      </c>
      <c r="P1459" s="32">
        <f t="shared" si="427"/>
        <v>5.5852156057412117E-5</v>
      </c>
      <c r="Q1459" s="33">
        <f t="shared" si="428"/>
        <v>8.6528563046568419E-3</v>
      </c>
      <c r="R1459" s="33">
        <f t="shared" si="429"/>
        <v>4.4822770470454021E-3</v>
      </c>
      <c r="S1459" s="33">
        <f t="shared" si="430"/>
        <v>-6.2010484567032176E-4</v>
      </c>
      <c r="T1459" s="33">
        <f t="shared" si="431"/>
        <v>-5.0868850093432894E-3</v>
      </c>
      <c r="U1459" s="33">
        <f t="shared" si="432"/>
        <v>-2.5479576808044024E-3</v>
      </c>
      <c r="V1459" s="33">
        <f t="shared" si="433"/>
        <v>9.0552711520195395E-3</v>
      </c>
      <c r="W1459" s="33">
        <f t="shared" si="434"/>
        <v>1.3749441459069978E-3</v>
      </c>
      <c r="X1459" s="33">
        <f t="shared" si="435"/>
        <v>4.1970908053159395E-3</v>
      </c>
      <c r="Y1459" s="33">
        <f t="shared" si="436"/>
        <v>1.3409048229815479E-3</v>
      </c>
      <c r="Z1459" s="34">
        <f t="shared" si="437"/>
        <v>1.0713598306096639E-2</v>
      </c>
      <c r="AA1459" s="39">
        <f t="shared" si="438"/>
        <v>0</v>
      </c>
      <c r="AB1459" s="37">
        <f t="shared" si="439"/>
        <v>0</v>
      </c>
      <c r="AC1459" s="37">
        <f t="shared" si="442"/>
        <v>0</v>
      </c>
      <c r="AD1459" s="37">
        <f t="shared" si="442"/>
        <v>3.8800746103960199E-2</v>
      </c>
      <c r="AE1459" s="37">
        <f t="shared" si="442"/>
        <v>4.537664974431764E-2</v>
      </c>
      <c r="AF1459" s="37">
        <f t="shared" si="442"/>
        <v>0</v>
      </c>
      <c r="AG1459" s="37">
        <f t="shared" si="442"/>
        <v>0.14825042305374941</v>
      </c>
      <c r="AH1459" s="37">
        <f t="shared" si="442"/>
        <v>0</v>
      </c>
      <c r="AI1459" s="37">
        <f t="shared" si="442"/>
        <v>0</v>
      </c>
      <c r="AJ1459" s="37">
        <f t="shared" si="442"/>
        <v>0.76757218109797287</v>
      </c>
      <c r="AK1459" s="38">
        <f t="shared" si="442"/>
        <v>0</v>
      </c>
      <c r="AL1459" s="8">
        <f t="shared" si="440"/>
        <v>2.1168026887407676E-3</v>
      </c>
      <c r="AM1459" s="23">
        <f t="shared" si="441"/>
        <v>1.3420242775718012</v>
      </c>
    </row>
    <row r="1460" spans="2:39" x14ac:dyDescent="0.35">
      <c r="B1460" s="16">
        <v>38187</v>
      </c>
      <c r="C1460" s="5">
        <v>2.0400000000000001E-2</v>
      </c>
      <c r="D1460" s="35">
        <f t="shared" si="425"/>
        <v>8.2135523613963042E-3</v>
      </c>
      <c r="E1460" s="36">
        <f t="shared" si="426"/>
        <v>1.1970610998549192</v>
      </c>
      <c r="F1460" s="7">
        <v>1.4811606729688418</v>
      </c>
      <c r="G1460" s="7">
        <v>1.313696361159582</v>
      </c>
      <c r="H1460" s="7">
        <v>0.93543046946804687</v>
      </c>
      <c r="I1460" s="7">
        <v>0.90076945785733764</v>
      </c>
      <c r="J1460" s="7">
        <v>1.2739981576210475</v>
      </c>
      <c r="K1460" s="7">
        <v>2.1444961685320902</v>
      </c>
      <c r="L1460" s="7">
        <v>2.5597455422616782</v>
      </c>
      <c r="M1460" s="7">
        <v>1.1624988143581945</v>
      </c>
      <c r="N1460" s="7">
        <v>1.2294894259645659</v>
      </c>
      <c r="O1460" s="8">
        <v>2.1434848876552506</v>
      </c>
      <c r="P1460" s="32">
        <f t="shared" si="427"/>
        <v>1.6755646817245839E-4</v>
      </c>
      <c r="Q1460" s="33">
        <f t="shared" si="428"/>
        <v>-1.7762701075785259E-5</v>
      </c>
      <c r="R1460" s="33">
        <f t="shared" si="429"/>
        <v>5.8730992802447091E-4</v>
      </c>
      <c r="S1460" s="33">
        <f t="shared" si="430"/>
        <v>-3.4584286308060319E-3</v>
      </c>
      <c r="T1460" s="33">
        <f t="shared" si="431"/>
        <v>-7.2108409897824188E-3</v>
      </c>
      <c r="U1460" s="33">
        <f t="shared" si="432"/>
        <v>-1.5730425859081798E-3</v>
      </c>
      <c r="V1460" s="33">
        <f t="shared" si="433"/>
        <v>4.6088363534051435E-3</v>
      </c>
      <c r="W1460" s="33">
        <f t="shared" si="434"/>
        <v>2.7580775357773923E-3</v>
      </c>
      <c r="X1460" s="33">
        <f t="shared" si="435"/>
        <v>2.0884541233321396E-3</v>
      </c>
      <c r="Y1460" s="33">
        <f t="shared" si="436"/>
        <v>1.8385566584457891E-3</v>
      </c>
      <c r="Z1460" s="34">
        <f t="shared" si="437"/>
        <v>1.3043286605398663E-3</v>
      </c>
      <c r="AA1460" s="39">
        <f t="shared" si="438"/>
        <v>0</v>
      </c>
      <c r="AB1460" s="37">
        <f t="shared" si="439"/>
        <v>0</v>
      </c>
      <c r="AC1460" s="37">
        <f t="shared" si="442"/>
        <v>0</v>
      </c>
      <c r="AD1460" s="37">
        <f t="shared" si="442"/>
        <v>3.8800746103960199E-2</v>
      </c>
      <c r="AE1460" s="37">
        <f t="shared" si="442"/>
        <v>4.537664974431764E-2</v>
      </c>
      <c r="AF1460" s="37">
        <f t="shared" si="442"/>
        <v>0</v>
      </c>
      <c r="AG1460" s="37">
        <f t="shared" si="442"/>
        <v>0.14825042305374941</v>
      </c>
      <c r="AH1460" s="37">
        <f t="shared" si="442"/>
        <v>0</v>
      </c>
      <c r="AI1460" s="37">
        <f t="shared" si="442"/>
        <v>0</v>
      </c>
      <c r="AJ1460" s="37">
        <f t="shared" si="442"/>
        <v>0.76757218109797287</v>
      </c>
      <c r="AK1460" s="38">
        <f t="shared" si="442"/>
        <v>0</v>
      </c>
      <c r="AL1460" s="8">
        <f t="shared" si="440"/>
        <v>1.6330934663953502E-3</v>
      </c>
      <c r="AM1460" s="23">
        <f t="shared" si="441"/>
        <v>1.3442159286512476</v>
      </c>
    </row>
    <row r="1461" spans="2:39" x14ac:dyDescent="0.35">
      <c r="B1461" s="16">
        <v>38188</v>
      </c>
      <c r="C1461" s="5">
        <v>2.0400000000000001E-2</v>
      </c>
      <c r="D1461" s="35">
        <f t="shared" si="425"/>
        <v>2.7378507871321013E-3</v>
      </c>
      <c r="E1461" s="36">
        <f t="shared" si="426"/>
        <v>1.1971279582982786</v>
      </c>
      <c r="F1461" s="7">
        <v>1.471361122788057</v>
      </c>
      <c r="G1461" s="7">
        <v>1.3119785428964035</v>
      </c>
      <c r="H1461" s="7">
        <v>0.94676103842811998</v>
      </c>
      <c r="I1461" s="7">
        <v>0.90885611037706493</v>
      </c>
      <c r="J1461" s="7">
        <v>1.280239140347357</v>
      </c>
      <c r="K1461" s="7">
        <v>2.1263914245197699</v>
      </c>
      <c r="L1461" s="7">
        <v>2.534481456805354</v>
      </c>
      <c r="M1461" s="7">
        <v>1.1652776809766792</v>
      </c>
      <c r="N1461" s="7">
        <v>1.2301044078690107</v>
      </c>
      <c r="O1461" s="8">
        <v>2.1320905097577563</v>
      </c>
      <c r="P1461" s="32">
        <f t="shared" si="427"/>
        <v>5.5852156057412117E-5</v>
      </c>
      <c r="Q1461" s="33">
        <f t="shared" si="428"/>
        <v>-6.6161290666343353E-3</v>
      </c>
      <c r="R1461" s="33">
        <f t="shared" si="429"/>
        <v>-1.3076220000047822E-3</v>
      </c>
      <c r="S1461" s="33">
        <f t="shared" si="430"/>
        <v>1.2112678953590805E-2</v>
      </c>
      <c r="T1461" s="33">
        <f t="shared" si="431"/>
        <v>8.9774941292559696E-3</v>
      </c>
      <c r="U1461" s="33">
        <f t="shared" si="432"/>
        <v>4.8987376386504522E-3</v>
      </c>
      <c r="V1461" s="33">
        <f t="shared" si="433"/>
        <v>-8.4424231099060609E-3</v>
      </c>
      <c r="W1461" s="33">
        <f t="shared" si="434"/>
        <v>-9.8697644118180827E-3</v>
      </c>
      <c r="X1461" s="33">
        <f t="shared" si="435"/>
        <v>2.3904253356326066E-3</v>
      </c>
      <c r="Y1461" s="33">
        <f t="shared" si="436"/>
        <v>5.0019291866809645E-4</v>
      </c>
      <c r="Z1461" s="34">
        <f t="shared" si="437"/>
        <v>-5.3158190958643159E-3</v>
      </c>
      <c r="AA1461" s="39">
        <f t="shared" si="438"/>
        <v>0</v>
      </c>
      <c r="AB1461" s="37">
        <f t="shared" si="439"/>
        <v>0</v>
      </c>
      <c r="AC1461" s="37">
        <f t="shared" si="442"/>
        <v>0</v>
      </c>
      <c r="AD1461" s="37">
        <f t="shared" si="442"/>
        <v>3.8800746103960199E-2</v>
      </c>
      <c r="AE1461" s="37">
        <f t="shared" si="442"/>
        <v>4.537664974431764E-2</v>
      </c>
      <c r="AF1461" s="37">
        <f t="shared" si="442"/>
        <v>0</v>
      </c>
      <c r="AG1461" s="37">
        <f t="shared" si="442"/>
        <v>0.14825042305374941</v>
      </c>
      <c r="AH1461" s="37">
        <f t="shared" si="442"/>
        <v>0</v>
      </c>
      <c r="AI1461" s="37">
        <f t="shared" si="442"/>
        <v>0</v>
      </c>
      <c r="AJ1461" s="37">
        <f t="shared" si="442"/>
        <v>0.76757218109797287</v>
      </c>
      <c r="AK1461" s="38">
        <f t="shared" si="442"/>
        <v>0</v>
      </c>
      <c r="AL1461" s="8">
        <f t="shared" si="440"/>
        <v>9.6909593114825974E-6</v>
      </c>
      <c r="AM1461" s="23">
        <f t="shared" si="441"/>
        <v>1.3442289553931179</v>
      </c>
    </row>
    <row r="1462" spans="2:39" x14ac:dyDescent="0.35">
      <c r="B1462" s="16">
        <v>38189</v>
      </c>
      <c r="C1462" s="5">
        <v>2.0400000000000001E-2</v>
      </c>
      <c r="D1462" s="35">
        <f t="shared" si="425"/>
        <v>2.7378507871321013E-3</v>
      </c>
      <c r="E1462" s="36">
        <f t="shared" si="426"/>
        <v>1.197194820475826</v>
      </c>
      <c r="F1462" s="7">
        <v>1.468423548435023</v>
      </c>
      <c r="G1462" s="7">
        <v>1.3046110721668445</v>
      </c>
      <c r="H1462" s="7">
        <v>0.92850678754056359</v>
      </c>
      <c r="I1462" s="7">
        <v>0.90957763970667393</v>
      </c>
      <c r="J1462" s="7">
        <v>1.2651320218834723</v>
      </c>
      <c r="K1462" s="7">
        <v>2.1349388516135526</v>
      </c>
      <c r="L1462" s="7">
        <v>2.5189510502067409</v>
      </c>
      <c r="M1462" s="7">
        <v>1.1659865558251681</v>
      </c>
      <c r="N1462" s="7">
        <v>1.2298965343012371</v>
      </c>
      <c r="O1462" s="8">
        <v>2.1171242993451305</v>
      </c>
      <c r="P1462" s="32">
        <f t="shared" si="427"/>
        <v>5.5852156057412117E-5</v>
      </c>
      <c r="Q1462" s="33">
        <f t="shared" si="428"/>
        <v>-1.9965012718751174E-3</v>
      </c>
      <c r="R1462" s="33">
        <f t="shared" si="429"/>
        <v>-5.6155420905696918E-3</v>
      </c>
      <c r="S1462" s="33">
        <f t="shared" si="430"/>
        <v>-1.9280737320859109E-2</v>
      </c>
      <c r="T1462" s="33">
        <f t="shared" si="431"/>
        <v>7.9388730666019036E-4</v>
      </c>
      <c r="U1462" s="33">
        <f t="shared" si="432"/>
        <v>-1.1800231681547979E-2</v>
      </c>
      <c r="V1462" s="33">
        <f t="shared" si="433"/>
        <v>4.0196865897881295E-3</v>
      </c>
      <c r="W1462" s="33">
        <f t="shared" si="434"/>
        <v>-6.1276465672740477E-3</v>
      </c>
      <c r="X1462" s="33">
        <f t="shared" si="435"/>
        <v>6.0833126735482246E-4</v>
      </c>
      <c r="Y1462" s="33">
        <f t="shared" si="436"/>
        <v>-1.6898855612890173E-4</v>
      </c>
      <c r="Z1462" s="34">
        <f t="shared" si="437"/>
        <v>-7.0195005062548832E-3</v>
      </c>
      <c r="AA1462" s="39">
        <f t="shared" si="438"/>
        <v>0</v>
      </c>
      <c r="AB1462" s="37">
        <f t="shared" si="439"/>
        <v>0</v>
      </c>
      <c r="AC1462" s="37">
        <f t="shared" si="442"/>
        <v>0</v>
      </c>
      <c r="AD1462" s="37">
        <f t="shared" si="442"/>
        <v>3.8800746103960199E-2</v>
      </c>
      <c r="AE1462" s="37">
        <f t="shared" si="442"/>
        <v>4.537664974431764E-2</v>
      </c>
      <c r="AF1462" s="37">
        <f t="shared" si="442"/>
        <v>0</v>
      </c>
      <c r="AG1462" s="37">
        <f t="shared" si="442"/>
        <v>0.14825042305374941</v>
      </c>
      <c r="AH1462" s="37">
        <f t="shared" si="442"/>
        <v>0</v>
      </c>
      <c r="AI1462" s="37">
        <f t="shared" si="442"/>
        <v>0</v>
      </c>
      <c r="AJ1462" s="37">
        <f t="shared" si="442"/>
        <v>0.76757218109797287</v>
      </c>
      <c r="AK1462" s="38">
        <f t="shared" si="442"/>
        <v>0</v>
      </c>
      <c r="AL1462" s="8">
        <f t="shared" si="440"/>
        <v>-2.4587372436190983E-4</v>
      </c>
      <c r="AM1462" s="23">
        <f t="shared" si="441"/>
        <v>1.3438984448134603</v>
      </c>
    </row>
    <row r="1463" spans="2:39" x14ac:dyDescent="0.35">
      <c r="B1463" s="16">
        <v>38190</v>
      </c>
      <c r="C1463" s="5">
        <v>2.0400000000000001E-2</v>
      </c>
      <c r="D1463" s="35">
        <f t="shared" si="425"/>
        <v>2.7378507871321013E-3</v>
      </c>
      <c r="E1463" s="36">
        <f t="shared" si="426"/>
        <v>1.1972616863877703</v>
      </c>
      <c r="F1463" s="7">
        <v>1.4704273314131748</v>
      </c>
      <c r="G1463" s="7">
        <v>1.308955716348629</v>
      </c>
      <c r="H1463" s="7">
        <v>0.93132773347002695</v>
      </c>
      <c r="I1463" s="7">
        <v>0.89790591331865088</v>
      </c>
      <c r="J1463" s="7">
        <v>1.2685347610894748</v>
      </c>
      <c r="K1463" s="7">
        <v>2.113637716264722</v>
      </c>
      <c r="L1463" s="7">
        <v>2.5376231632263209</v>
      </c>
      <c r="M1463" s="7">
        <v>1.1647238836715401</v>
      </c>
      <c r="N1463" s="7">
        <v>1.2307171249554054</v>
      </c>
      <c r="O1463" s="8">
        <v>2.1203263934359189</v>
      </c>
      <c r="P1463" s="32">
        <f t="shared" si="427"/>
        <v>5.5852156057412117E-5</v>
      </c>
      <c r="Q1463" s="33">
        <f t="shared" si="428"/>
        <v>1.3645810708275974E-3</v>
      </c>
      <c r="R1463" s="33">
        <f t="shared" si="429"/>
        <v>3.3302217607031892E-3</v>
      </c>
      <c r="S1463" s="33">
        <f t="shared" si="430"/>
        <v>3.0381532664240929E-3</v>
      </c>
      <c r="T1463" s="33">
        <f t="shared" si="431"/>
        <v>-1.2832028711465493E-2</v>
      </c>
      <c r="U1463" s="33">
        <f t="shared" si="432"/>
        <v>2.689631712061713E-3</v>
      </c>
      <c r="V1463" s="33">
        <f t="shared" si="433"/>
        <v>-9.9773983375361919E-3</v>
      </c>
      <c r="W1463" s="33">
        <f t="shared" si="434"/>
        <v>7.4126541752557173E-3</v>
      </c>
      <c r="X1463" s="33">
        <f t="shared" si="435"/>
        <v>-1.0829217089337595E-3</v>
      </c>
      <c r="Y1463" s="33">
        <f t="shared" si="436"/>
        <v>6.6720299739242428E-4</v>
      </c>
      <c r="Z1463" s="34">
        <f t="shared" si="437"/>
        <v>1.5124733544360502E-3</v>
      </c>
      <c r="AA1463" s="39">
        <f t="shared" si="438"/>
        <v>0</v>
      </c>
      <c r="AB1463" s="37">
        <f t="shared" si="439"/>
        <v>0</v>
      </c>
      <c r="AC1463" s="37">
        <f t="shared" si="442"/>
        <v>0</v>
      </c>
      <c r="AD1463" s="37">
        <f t="shared" si="442"/>
        <v>3.8800746103960199E-2</v>
      </c>
      <c r="AE1463" s="37">
        <f t="shared" si="442"/>
        <v>4.537664974431764E-2</v>
      </c>
      <c r="AF1463" s="37">
        <f t="shared" si="442"/>
        <v>0</v>
      </c>
      <c r="AG1463" s="37">
        <f t="shared" si="442"/>
        <v>0.14825042305374941</v>
      </c>
      <c r="AH1463" s="37">
        <f t="shared" si="442"/>
        <v>0</v>
      </c>
      <c r="AI1463" s="37">
        <f t="shared" si="442"/>
        <v>0</v>
      </c>
      <c r="AJ1463" s="37">
        <f t="shared" si="442"/>
        <v>0.76757218109797287</v>
      </c>
      <c r="AK1463" s="38">
        <f t="shared" si="442"/>
        <v>0</v>
      </c>
      <c r="AL1463" s="8">
        <f t="shared" si="440"/>
        <v>-1.4314189234056669E-3</v>
      </c>
      <c r="AM1463" s="23">
        <f t="shared" si="441"/>
        <v>1.3419747631484189</v>
      </c>
    </row>
    <row r="1464" spans="2:39" x14ac:dyDescent="0.35">
      <c r="B1464" s="16">
        <v>38191</v>
      </c>
      <c r="C1464" s="5">
        <v>2.0400000000000001E-2</v>
      </c>
      <c r="D1464" s="35">
        <f t="shared" si="425"/>
        <v>2.7378507871321013E-3</v>
      </c>
      <c r="E1464" s="36">
        <f t="shared" si="426"/>
        <v>1.1973285560343201</v>
      </c>
      <c r="F1464" s="7">
        <v>1.4738041019931662</v>
      </c>
      <c r="G1464" s="7">
        <v>1.3093044383752301</v>
      </c>
      <c r="H1464" s="7">
        <v>0.92435078856974862</v>
      </c>
      <c r="I1464" s="7">
        <v>0.89259760381998765</v>
      </c>
      <c r="J1464" s="7">
        <v>1.2494759422836883</v>
      </c>
      <c r="K1464" s="7">
        <v>2.1014745537583441</v>
      </c>
      <c r="L1464" s="7">
        <v>2.5369004112735043</v>
      </c>
      <c r="M1464" s="7">
        <v>1.1623763668047287</v>
      </c>
      <c r="N1464" s="7">
        <v>1.2300977763745848</v>
      </c>
      <c r="O1464" s="8">
        <v>2.1241992961927463</v>
      </c>
      <c r="P1464" s="32">
        <f t="shared" si="427"/>
        <v>5.5852156057412117E-5</v>
      </c>
      <c r="Q1464" s="33">
        <f t="shared" si="428"/>
        <v>2.2964552602176003E-3</v>
      </c>
      <c r="R1464" s="33">
        <f t="shared" si="429"/>
        <v>2.6641239443447873E-4</v>
      </c>
      <c r="S1464" s="33">
        <f t="shared" si="430"/>
        <v>-7.4913960462478224E-3</v>
      </c>
      <c r="T1464" s="33">
        <f t="shared" si="431"/>
        <v>-5.9118772021934385E-3</v>
      </c>
      <c r="U1464" s="33">
        <f t="shared" si="432"/>
        <v>-1.5024277923151197E-2</v>
      </c>
      <c r="V1464" s="33">
        <f t="shared" si="433"/>
        <v>-5.7546108364648907E-3</v>
      </c>
      <c r="W1464" s="33">
        <f t="shared" si="434"/>
        <v>-2.8481453168072157E-4</v>
      </c>
      <c r="X1464" s="33">
        <f t="shared" si="435"/>
        <v>-2.01551363350716E-3</v>
      </c>
      <c r="Y1464" s="33">
        <f t="shared" si="436"/>
        <v>-5.0324202715801292E-4</v>
      </c>
      <c r="Z1464" s="34">
        <f t="shared" si="437"/>
        <v>1.8265597074191842E-3</v>
      </c>
      <c r="AA1464" s="39">
        <f t="shared" si="438"/>
        <v>0</v>
      </c>
      <c r="AB1464" s="37">
        <f t="shared" si="439"/>
        <v>0</v>
      </c>
      <c r="AC1464" s="37">
        <f t="shared" si="442"/>
        <v>0</v>
      </c>
      <c r="AD1464" s="37">
        <f t="shared" si="442"/>
        <v>3.8800746103960199E-2</v>
      </c>
      <c r="AE1464" s="37">
        <f t="shared" si="442"/>
        <v>4.537664974431764E-2</v>
      </c>
      <c r="AF1464" s="37">
        <f t="shared" si="442"/>
        <v>0</v>
      </c>
      <c r="AG1464" s="37">
        <f t="shared" si="442"/>
        <v>0.14825042305374941</v>
      </c>
      <c r="AH1464" s="37">
        <f t="shared" si="442"/>
        <v>0</v>
      </c>
      <c r="AI1464" s="37">
        <f t="shared" si="442"/>
        <v>0</v>
      </c>
      <c r="AJ1464" s="37">
        <f t="shared" si="442"/>
        <v>0.76757218109797287</v>
      </c>
      <c r="AK1464" s="38">
        <f t="shared" si="442"/>
        <v>0</v>
      </c>
      <c r="AL1464" s="8">
        <f t="shared" si="440"/>
        <v>-1.7983310085114734E-3</v>
      </c>
      <c r="AM1464" s="23">
        <f t="shared" si="441"/>
        <v>1.3395614483192093</v>
      </c>
    </row>
    <row r="1465" spans="2:39" x14ac:dyDescent="0.35">
      <c r="B1465" s="16">
        <v>38194</v>
      </c>
      <c r="C1465" s="5">
        <v>2.0400000000000001E-2</v>
      </c>
      <c r="D1465" s="35">
        <f t="shared" si="425"/>
        <v>8.2135523613963042E-3</v>
      </c>
      <c r="E1465" s="36">
        <f t="shared" si="426"/>
        <v>1.1975291761784113</v>
      </c>
      <c r="F1465" s="7">
        <v>1.4704812516476358</v>
      </c>
      <c r="G1465" s="7">
        <v>1.3069050488212861</v>
      </c>
      <c r="H1465" s="7">
        <v>0.92237968763546097</v>
      </c>
      <c r="I1465" s="7">
        <v>0.88269526306516</v>
      </c>
      <c r="J1465" s="7">
        <v>1.2501790516598275</v>
      </c>
      <c r="K1465" s="7">
        <v>2.0873141062113523</v>
      </c>
      <c r="L1465" s="7">
        <v>2.5156726675556875</v>
      </c>
      <c r="M1465" s="7">
        <v>1.1607547683578536</v>
      </c>
      <c r="N1465" s="7">
        <v>1.2301937115111001</v>
      </c>
      <c r="O1465" s="8">
        <v>2.1134491666794331</v>
      </c>
      <c r="P1465" s="32">
        <f t="shared" si="427"/>
        <v>1.6755646817245839E-4</v>
      </c>
      <c r="Q1465" s="33">
        <f t="shared" si="428"/>
        <v>-2.2546078824429161E-3</v>
      </c>
      <c r="R1465" s="33">
        <f t="shared" si="429"/>
        <v>-1.8325681053380505E-3</v>
      </c>
      <c r="S1465" s="33">
        <f t="shared" si="430"/>
        <v>-2.1324165659419858E-3</v>
      </c>
      <c r="T1465" s="33">
        <f t="shared" si="431"/>
        <v>-1.1093846445978883E-2</v>
      </c>
      <c r="U1465" s="33">
        <f t="shared" si="432"/>
        <v>5.6272342055185831E-4</v>
      </c>
      <c r="V1465" s="33">
        <f t="shared" si="433"/>
        <v>-6.7383388115106468E-3</v>
      </c>
      <c r="W1465" s="33">
        <f t="shared" si="434"/>
        <v>-8.367590475165998E-3</v>
      </c>
      <c r="X1465" s="33">
        <f t="shared" si="435"/>
        <v>-1.3950717626276532E-3</v>
      </c>
      <c r="Y1465" s="33">
        <f t="shared" si="436"/>
        <v>7.7989846301473875E-5</v>
      </c>
      <c r="Z1465" s="34">
        <f t="shared" si="437"/>
        <v>-5.0607913921170145E-3</v>
      </c>
      <c r="AA1465" s="39">
        <f t="shared" si="438"/>
        <v>0</v>
      </c>
      <c r="AB1465" s="37">
        <f t="shared" si="439"/>
        <v>0</v>
      </c>
      <c r="AC1465" s="37">
        <f t="shared" si="442"/>
        <v>0</v>
      </c>
      <c r="AD1465" s="37">
        <f t="shared" si="442"/>
        <v>3.8800746103960199E-2</v>
      </c>
      <c r="AE1465" s="37">
        <f t="shared" si="442"/>
        <v>4.537664974431764E-2</v>
      </c>
      <c r="AF1465" s="37">
        <f t="shared" si="442"/>
        <v>0</v>
      </c>
      <c r="AG1465" s="37">
        <f t="shared" si="442"/>
        <v>0.14825042305374941</v>
      </c>
      <c r="AH1465" s="37">
        <f t="shared" si="442"/>
        <v>0</v>
      </c>
      <c r="AI1465" s="37">
        <f t="shared" si="442"/>
        <v>0</v>
      </c>
      <c r="AJ1465" s="37">
        <f t="shared" si="442"/>
        <v>0.76757218109797287</v>
      </c>
      <c r="AK1465" s="38">
        <f t="shared" si="442"/>
        <v>0</v>
      </c>
      <c r="AL1465" s="8">
        <f t="shared" si="440"/>
        <v>-1.5252396813162552E-3</v>
      </c>
      <c r="AM1465" s="23">
        <f t="shared" si="441"/>
        <v>1.3375182960426715</v>
      </c>
    </row>
    <row r="1466" spans="2:39" x14ac:dyDescent="0.35">
      <c r="B1466" s="16">
        <v>38195</v>
      </c>
      <c r="C1466" s="5">
        <v>2.0400000000000001E-2</v>
      </c>
      <c r="D1466" s="35">
        <f t="shared" si="425"/>
        <v>2.7378507871321013E-3</v>
      </c>
      <c r="E1466" s="36">
        <f t="shared" si="426"/>
        <v>1.1975960607648424</v>
      </c>
      <c r="F1466" s="7">
        <v>1.4595787807762133</v>
      </c>
      <c r="G1466" s="7">
        <v>1.3046347996453522</v>
      </c>
      <c r="H1466" s="7">
        <v>0.93052055154232571</v>
      </c>
      <c r="I1466" s="7">
        <v>0.89681469770326883</v>
      </c>
      <c r="J1466" s="7">
        <v>1.2620995771098755</v>
      </c>
      <c r="K1466" s="7">
        <v>2.0941944752865638</v>
      </c>
      <c r="L1466" s="7">
        <v>2.5141101505786203</v>
      </c>
      <c r="M1466" s="7">
        <v>1.1578152096934926</v>
      </c>
      <c r="N1466" s="7">
        <v>1.229677190427835</v>
      </c>
      <c r="O1466" s="8">
        <v>2.100751880174641</v>
      </c>
      <c r="P1466" s="32">
        <f t="shared" si="427"/>
        <v>5.5852156057412117E-5</v>
      </c>
      <c r="Q1466" s="33">
        <f t="shared" si="428"/>
        <v>-7.414219568734115E-3</v>
      </c>
      <c r="R1466" s="33">
        <f t="shared" si="429"/>
        <v>-1.737118682020089E-3</v>
      </c>
      <c r="S1466" s="33">
        <f t="shared" si="430"/>
        <v>8.8259358006181898E-3</v>
      </c>
      <c r="T1466" s="33">
        <f t="shared" si="431"/>
        <v>1.5995820107926217E-2</v>
      </c>
      <c r="U1466" s="33">
        <f t="shared" si="432"/>
        <v>9.5350545461641012E-3</v>
      </c>
      <c r="V1466" s="33">
        <f t="shared" si="433"/>
        <v>3.2962787223720369E-3</v>
      </c>
      <c r="W1466" s="33">
        <f t="shared" si="434"/>
        <v>-6.2111299185252378E-4</v>
      </c>
      <c r="X1466" s="33">
        <f t="shared" si="435"/>
        <v>-2.5324545239815421E-3</v>
      </c>
      <c r="Y1466" s="33">
        <f t="shared" si="436"/>
        <v>-4.1986971517737892E-4</v>
      </c>
      <c r="Z1466" s="34">
        <f t="shared" si="437"/>
        <v>-6.0078504394508458E-3</v>
      </c>
      <c r="AA1466" s="39">
        <f t="shared" si="438"/>
        <v>0</v>
      </c>
      <c r="AB1466" s="37">
        <f t="shared" si="439"/>
        <v>0</v>
      </c>
      <c r="AC1466" s="37">
        <f t="shared" si="442"/>
        <v>0</v>
      </c>
      <c r="AD1466" s="37">
        <f t="shared" si="442"/>
        <v>3.8800746103960199E-2</v>
      </c>
      <c r="AE1466" s="37">
        <f t="shared" si="442"/>
        <v>4.537664974431764E-2</v>
      </c>
      <c r="AF1466" s="37">
        <f t="shared" si="442"/>
        <v>0</v>
      </c>
      <c r="AG1466" s="37">
        <f t="shared" si="442"/>
        <v>0.14825042305374941</v>
      </c>
      <c r="AH1466" s="37">
        <f t="shared" si="442"/>
        <v>0</v>
      </c>
      <c r="AI1466" s="37">
        <f t="shared" si="442"/>
        <v>0</v>
      </c>
      <c r="AJ1466" s="37">
        <f t="shared" ref="AC1466:AK1495" si="443">AJ$8</f>
        <v>0.76757218109797287</v>
      </c>
      <c r="AK1466" s="38">
        <f t="shared" si="443"/>
        <v>0</v>
      </c>
      <c r="AL1466" s="8">
        <f t="shared" si="440"/>
        <v>1.2346840225791618E-3</v>
      </c>
      <c r="AM1466" s="23">
        <f t="shared" si="441"/>
        <v>1.3391697085127028</v>
      </c>
    </row>
    <row r="1467" spans="2:39" x14ac:dyDescent="0.35">
      <c r="B1467" s="16">
        <v>38196</v>
      </c>
      <c r="C1467" s="5">
        <v>2.0400000000000001E-2</v>
      </c>
      <c r="D1467" s="35">
        <f t="shared" si="425"/>
        <v>2.7378507871321013E-3</v>
      </c>
      <c r="E1467" s="36">
        <f t="shared" si="426"/>
        <v>1.1976629490869219</v>
      </c>
      <c r="F1467" s="7">
        <v>1.4621319745330743</v>
      </c>
      <c r="G1467" s="7">
        <v>1.3053968938164457</v>
      </c>
      <c r="H1467" s="7">
        <v>0.93313076316710653</v>
      </c>
      <c r="I1467" s="7">
        <v>0.8915048307332738</v>
      </c>
      <c r="J1467" s="7">
        <v>1.2678488457853141</v>
      </c>
      <c r="K1467" s="7">
        <v>2.0948853989461425</v>
      </c>
      <c r="L1467" s="7">
        <v>2.5469279401727887</v>
      </c>
      <c r="M1467" s="7">
        <v>1.1592126674404406</v>
      </c>
      <c r="N1467" s="7">
        <v>1.2295720822263447</v>
      </c>
      <c r="O1467" s="8">
        <v>2.1061014588690421</v>
      </c>
      <c r="P1467" s="32">
        <f t="shared" si="427"/>
        <v>5.5852156057412117E-5</v>
      </c>
      <c r="Q1467" s="33">
        <f t="shared" si="428"/>
        <v>1.7492675218964138E-3</v>
      </c>
      <c r="R1467" s="33">
        <f t="shared" si="429"/>
        <v>5.8414367859938032E-4</v>
      </c>
      <c r="S1467" s="33">
        <f t="shared" si="430"/>
        <v>2.8051090547698276E-3</v>
      </c>
      <c r="T1467" s="33">
        <f t="shared" si="431"/>
        <v>-5.9208072566089287E-3</v>
      </c>
      <c r="U1467" s="33">
        <f t="shared" si="432"/>
        <v>4.5553209744384482E-3</v>
      </c>
      <c r="V1467" s="33">
        <f t="shared" si="433"/>
        <v>3.299233513087696E-4</v>
      </c>
      <c r="W1467" s="33">
        <f t="shared" si="434"/>
        <v>1.3053441428019896E-2</v>
      </c>
      <c r="X1467" s="33">
        <f t="shared" si="435"/>
        <v>1.2069782252368544E-3</v>
      </c>
      <c r="Y1467" s="33">
        <f t="shared" si="436"/>
        <v>-8.5476255320071637E-5</v>
      </c>
      <c r="Z1467" s="34">
        <f t="shared" si="437"/>
        <v>2.5465066792924596E-3</v>
      </c>
      <c r="AA1467" s="39">
        <f t="shared" si="438"/>
        <v>0</v>
      </c>
      <c r="AB1467" s="37">
        <f t="shared" si="439"/>
        <v>0</v>
      </c>
      <c r="AC1467" s="37">
        <f t="shared" si="443"/>
        <v>0</v>
      </c>
      <c r="AD1467" s="37">
        <f t="shared" si="443"/>
        <v>3.8800746103960199E-2</v>
      </c>
      <c r="AE1467" s="37">
        <f t="shared" si="443"/>
        <v>4.537664974431764E-2</v>
      </c>
      <c r="AF1467" s="37">
        <f t="shared" si="443"/>
        <v>0</v>
      </c>
      <c r="AG1467" s="37">
        <f t="shared" si="443"/>
        <v>0.14825042305374941</v>
      </c>
      <c r="AH1467" s="37">
        <f t="shared" si="443"/>
        <v>0</v>
      </c>
      <c r="AI1467" s="37">
        <f t="shared" si="443"/>
        <v>0</v>
      </c>
      <c r="AJ1467" s="37">
        <f t="shared" si="443"/>
        <v>0.76757218109797287</v>
      </c>
      <c r="AK1467" s="38">
        <f t="shared" si="443"/>
        <v>0</v>
      </c>
      <c r="AL1467" s="8">
        <f t="shared" si="440"/>
        <v>-1.7652399217999243E-4</v>
      </c>
      <c r="AM1467" s="23">
        <f t="shared" si="441"/>
        <v>1.3389333129295495</v>
      </c>
    </row>
    <row r="1468" spans="2:39" x14ac:dyDescent="0.35">
      <c r="B1468" s="16">
        <v>38197</v>
      </c>
      <c r="C1468" s="5">
        <v>2.0499999999999997E-2</v>
      </c>
      <c r="D1468" s="35">
        <f t="shared" si="425"/>
        <v>2.7378507871321013E-3</v>
      </c>
      <c r="E1468" s="36">
        <f t="shared" si="426"/>
        <v>1.1977298411448585</v>
      </c>
      <c r="F1468" s="7">
        <v>1.4638615118784832</v>
      </c>
      <c r="G1468" s="7">
        <v>1.3071240414462579</v>
      </c>
      <c r="H1468" s="7">
        <v>0.93723224159183116</v>
      </c>
      <c r="I1468" s="7">
        <v>0.91098658451283088</v>
      </c>
      <c r="J1468" s="7">
        <v>1.2668085306207317</v>
      </c>
      <c r="K1468" s="7">
        <v>2.0911044457886749</v>
      </c>
      <c r="L1468" s="7">
        <v>2.5449942897357909</v>
      </c>
      <c r="M1468" s="7">
        <v>1.158342550683759</v>
      </c>
      <c r="N1468" s="7">
        <v>1.2301867976825587</v>
      </c>
      <c r="O1468" s="8">
        <v>2.1197692616891417</v>
      </c>
      <c r="P1468" s="32">
        <f t="shared" si="427"/>
        <v>5.5852156057412117E-5</v>
      </c>
      <c r="Q1468" s="33">
        <f t="shared" si="428"/>
        <v>1.1828873012378338E-3</v>
      </c>
      <c r="R1468" s="33">
        <f t="shared" si="429"/>
        <v>1.3230823805339131E-3</v>
      </c>
      <c r="S1468" s="33">
        <f t="shared" si="430"/>
        <v>4.395395143553138E-3</v>
      </c>
      <c r="T1468" s="33">
        <f t="shared" si="431"/>
        <v>2.1852662047308291E-2</v>
      </c>
      <c r="U1468" s="33">
        <f t="shared" si="432"/>
        <v>-8.2053564038064852E-4</v>
      </c>
      <c r="V1468" s="33">
        <f t="shared" si="433"/>
        <v>-1.8048496396841918E-3</v>
      </c>
      <c r="W1468" s="33">
        <f t="shared" si="434"/>
        <v>-7.5920893029524095E-4</v>
      </c>
      <c r="X1468" s="33">
        <f t="shared" si="435"/>
        <v>-7.506101176437685E-4</v>
      </c>
      <c r="Y1468" s="33">
        <f t="shared" si="436"/>
        <v>4.9994259393137952E-4</v>
      </c>
      <c r="Z1468" s="34">
        <f t="shared" si="437"/>
        <v>6.4896222176491491E-3</v>
      </c>
      <c r="AA1468" s="39">
        <f t="shared" si="438"/>
        <v>0</v>
      </c>
      <c r="AB1468" s="37">
        <f t="shared" si="439"/>
        <v>0</v>
      </c>
      <c r="AC1468" s="37">
        <f t="shared" si="443"/>
        <v>0</v>
      </c>
      <c r="AD1468" s="37">
        <f t="shared" si="443"/>
        <v>3.8800746103960199E-2</v>
      </c>
      <c r="AE1468" s="37">
        <f t="shared" si="443"/>
        <v>4.537664974431764E-2</v>
      </c>
      <c r="AF1468" s="37">
        <f t="shared" si="443"/>
        <v>0</v>
      </c>
      <c r="AG1468" s="37">
        <f t="shared" si="443"/>
        <v>0.14825042305374941</v>
      </c>
      <c r="AH1468" s="37">
        <f t="shared" si="443"/>
        <v>0</v>
      </c>
      <c r="AI1468" s="37">
        <f t="shared" si="443"/>
        <v>0</v>
      </c>
      <c r="AJ1468" s="37">
        <f t="shared" si="443"/>
        <v>0.76757218109797287</v>
      </c>
      <c r="AK1468" s="38">
        <f t="shared" si="443"/>
        <v>0</v>
      </c>
      <c r="AL1468" s="8">
        <f t="shared" si="440"/>
        <v>1.2783175073093349E-3</v>
      </c>
      <c r="AM1468" s="23">
        <f t="shared" si="441"/>
        <v>1.3406448948245873</v>
      </c>
    </row>
    <row r="1469" spans="2:39" x14ac:dyDescent="0.35">
      <c r="B1469" s="16">
        <v>38198</v>
      </c>
      <c r="C1469" s="5">
        <v>2.0799999999999999E-2</v>
      </c>
      <c r="D1469" s="35">
        <f t="shared" si="425"/>
        <v>2.7378507871321013E-3</v>
      </c>
      <c r="E1469" s="36">
        <f t="shared" si="426"/>
        <v>1.1977970648594196</v>
      </c>
      <c r="F1469" s="7">
        <v>1.4741061332493617</v>
      </c>
      <c r="G1469" s="7">
        <v>1.3132632862430345</v>
      </c>
      <c r="H1469" s="7">
        <v>0.9379202402925414</v>
      </c>
      <c r="I1469" s="7">
        <v>0.91003519934156962</v>
      </c>
      <c r="J1469" s="7">
        <v>1.2752752863426424</v>
      </c>
      <c r="K1469" s="7">
        <v>2.1120708446009333</v>
      </c>
      <c r="L1469" s="7">
        <v>2.5599192571033806</v>
      </c>
      <c r="M1469" s="7">
        <v>1.1583595580530128</v>
      </c>
      <c r="N1469" s="7">
        <v>1.2329617373134409</v>
      </c>
      <c r="O1469" s="8">
        <v>2.1319930454440619</v>
      </c>
      <c r="P1469" s="32">
        <f t="shared" si="427"/>
        <v>5.6125941136242474E-5</v>
      </c>
      <c r="Q1469" s="33">
        <f t="shared" si="428"/>
        <v>6.9983542075180427E-3</v>
      </c>
      <c r="R1469" s="33">
        <f t="shared" si="429"/>
        <v>4.6967576160437119E-3</v>
      </c>
      <c r="S1469" s="33">
        <f t="shared" si="430"/>
        <v>7.3407493914401378E-4</v>
      </c>
      <c r="T1469" s="33">
        <f t="shared" si="431"/>
        <v>-1.0443459732945026E-3</v>
      </c>
      <c r="U1469" s="33">
        <f t="shared" si="432"/>
        <v>6.6835322917837559E-3</v>
      </c>
      <c r="V1469" s="33">
        <f t="shared" si="433"/>
        <v>1.0026471348422161E-2</v>
      </c>
      <c r="W1469" s="33">
        <f t="shared" si="434"/>
        <v>5.8644404145751228E-3</v>
      </c>
      <c r="X1469" s="33">
        <f t="shared" si="435"/>
        <v>1.4682504103635807E-5</v>
      </c>
      <c r="Y1469" s="33">
        <f t="shared" si="436"/>
        <v>2.255705910768846E-3</v>
      </c>
      <c r="Z1469" s="34">
        <f t="shared" si="437"/>
        <v>5.7665633594383703E-3</v>
      </c>
      <c r="AA1469" s="39">
        <f t="shared" si="438"/>
        <v>0</v>
      </c>
      <c r="AB1469" s="37">
        <f t="shared" si="439"/>
        <v>0</v>
      </c>
      <c r="AC1469" s="37">
        <f t="shared" si="443"/>
        <v>0</v>
      </c>
      <c r="AD1469" s="37">
        <f t="shared" si="443"/>
        <v>3.8800746103960199E-2</v>
      </c>
      <c r="AE1469" s="37">
        <f t="shared" si="443"/>
        <v>4.537664974431764E-2</v>
      </c>
      <c r="AF1469" s="37">
        <f t="shared" si="443"/>
        <v>0</v>
      </c>
      <c r="AG1469" s="37">
        <f t="shared" si="443"/>
        <v>0.14825042305374941</v>
      </c>
      <c r="AH1469" s="37">
        <f t="shared" si="443"/>
        <v>0</v>
      </c>
      <c r="AI1469" s="37">
        <f t="shared" si="443"/>
        <v>0</v>
      </c>
      <c r="AJ1469" s="37">
        <f t="shared" si="443"/>
        <v>0.76757218109797287</v>
      </c>
      <c r="AK1469" s="38">
        <f t="shared" si="443"/>
        <v>0</v>
      </c>
      <c r="AL1469" s="8">
        <f t="shared" si="440"/>
        <v>3.1989394588772492E-3</v>
      </c>
      <c r="AM1469" s="23">
        <f t="shared" si="441"/>
        <v>1.3449335366789839</v>
      </c>
    </row>
    <row r="1470" spans="2:39" x14ac:dyDescent="0.35">
      <c r="B1470" s="16">
        <v>38201</v>
      </c>
      <c r="C1470" s="5">
        <v>2.0499999999999997E-2</v>
      </c>
      <c r="D1470" s="35">
        <f t="shared" si="425"/>
        <v>8.2135523613963042E-3</v>
      </c>
      <c r="E1470" s="36">
        <f t="shared" si="426"/>
        <v>1.1980016987727591</v>
      </c>
      <c r="F1470" s="7">
        <v>1.4762809285037339</v>
      </c>
      <c r="G1470" s="7">
        <v>1.3144528380500076</v>
      </c>
      <c r="H1470" s="7">
        <v>0.94191892179437975</v>
      </c>
      <c r="I1470" s="7">
        <v>0.90817701196501743</v>
      </c>
      <c r="J1470" s="7">
        <v>1.2721590184108049</v>
      </c>
      <c r="K1470" s="7">
        <v>2.1014322722832928</v>
      </c>
      <c r="L1470" s="7">
        <v>2.5580098192139817</v>
      </c>
      <c r="M1470" s="7">
        <v>1.1587080493879451</v>
      </c>
      <c r="N1470" s="7">
        <v>1.2339873953044918</v>
      </c>
      <c r="O1470" s="8">
        <v>2.1314965926955241</v>
      </c>
      <c r="P1470" s="32">
        <f t="shared" si="427"/>
        <v>1.7084188911709042E-4</v>
      </c>
      <c r="Q1470" s="33">
        <f t="shared" si="428"/>
        <v>1.4753315282518553E-3</v>
      </c>
      <c r="R1470" s="33">
        <f t="shared" si="429"/>
        <v>9.0579841790616733E-4</v>
      </c>
      <c r="S1470" s="33">
        <f t="shared" si="430"/>
        <v>4.2633491954402469E-3</v>
      </c>
      <c r="T1470" s="33">
        <f t="shared" si="431"/>
        <v>-2.0418851687238337E-3</v>
      </c>
      <c r="U1470" s="33">
        <f t="shared" si="432"/>
        <v>-2.4436041105875272E-3</v>
      </c>
      <c r="V1470" s="33">
        <f t="shared" si="433"/>
        <v>-5.037033840430083E-3</v>
      </c>
      <c r="W1470" s="33">
        <f t="shared" si="434"/>
        <v>-7.4589770130462085E-4</v>
      </c>
      <c r="X1470" s="33">
        <f t="shared" si="435"/>
        <v>3.0084901748295145E-4</v>
      </c>
      <c r="Y1470" s="33">
        <f t="shared" si="436"/>
        <v>8.3186522339739888E-4</v>
      </c>
      <c r="Z1470" s="34">
        <f t="shared" si="437"/>
        <v>-2.3285852155974229E-4</v>
      </c>
      <c r="AA1470" s="39">
        <f t="shared" si="438"/>
        <v>0</v>
      </c>
      <c r="AB1470" s="37">
        <f t="shared" si="439"/>
        <v>0</v>
      </c>
      <c r="AC1470" s="37">
        <f t="shared" si="443"/>
        <v>0</v>
      </c>
      <c r="AD1470" s="37">
        <f t="shared" si="443"/>
        <v>3.8800746103960199E-2</v>
      </c>
      <c r="AE1470" s="37">
        <f t="shared" si="443"/>
        <v>4.537664974431764E-2</v>
      </c>
      <c r="AF1470" s="37">
        <f t="shared" si="443"/>
        <v>0</v>
      </c>
      <c r="AG1470" s="37">
        <f t="shared" si="443"/>
        <v>0.14825042305374941</v>
      </c>
      <c r="AH1470" s="37">
        <f t="shared" si="443"/>
        <v>0</v>
      </c>
      <c r="AI1470" s="37">
        <f t="shared" si="443"/>
        <v>0</v>
      </c>
      <c r="AJ1470" s="37">
        <f t="shared" si="443"/>
        <v>0.76757218109797287</v>
      </c>
      <c r="AK1470" s="38">
        <f t="shared" si="443"/>
        <v>0</v>
      </c>
      <c r="AL1470" s="8">
        <f t="shared" si="440"/>
        <v>-3.5458572311616323E-5</v>
      </c>
      <c r="AM1470" s="23">
        <f t="shared" si="441"/>
        <v>1.3448858472559193</v>
      </c>
    </row>
    <row r="1471" spans="2:39" x14ac:dyDescent="0.35">
      <c r="B1471" s="16">
        <v>38202</v>
      </c>
      <c r="C1471" s="5">
        <v>2.0499999999999997E-2</v>
      </c>
      <c r="D1471" s="35">
        <f t="shared" si="425"/>
        <v>2.7378507871321013E-3</v>
      </c>
      <c r="E1471" s="36">
        <f t="shared" si="426"/>
        <v>1.1980689377455855</v>
      </c>
      <c r="F1471" s="7">
        <v>1.479111020596698</v>
      </c>
      <c r="G1471" s="7">
        <v>1.3165949963780128</v>
      </c>
      <c r="H1471" s="7">
        <v>0.93493847987993761</v>
      </c>
      <c r="I1471" s="7">
        <v>0.90822798425453222</v>
      </c>
      <c r="J1471" s="7">
        <v>1.2535828954260713</v>
      </c>
      <c r="K1471" s="7">
        <v>2.1062236955201428</v>
      </c>
      <c r="L1471" s="7">
        <v>2.569296605237926</v>
      </c>
      <c r="M1471" s="7">
        <v>1.1593158707177202</v>
      </c>
      <c r="N1471" s="7">
        <v>1.2348081900600889</v>
      </c>
      <c r="O1471" s="8">
        <v>2.1371586214388825</v>
      </c>
      <c r="P1471" s="32">
        <f t="shared" si="427"/>
        <v>5.6125941136242474E-5</v>
      </c>
      <c r="Q1471" s="33">
        <f t="shared" si="428"/>
        <v>1.9170416946538982E-3</v>
      </c>
      <c r="R1471" s="33">
        <f t="shared" si="429"/>
        <v>1.6296958445334297E-3</v>
      </c>
      <c r="S1471" s="33">
        <f t="shared" si="430"/>
        <v>-7.4108734339302096E-3</v>
      </c>
      <c r="T1471" s="33">
        <f t="shared" si="431"/>
        <v>5.6125941136242474E-5</v>
      </c>
      <c r="U1471" s="33">
        <f t="shared" si="432"/>
        <v>-1.4602044804067904E-2</v>
      </c>
      <c r="V1471" s="33">
        <f t="shared" si="433"/>
        <v>2.2800750231384281E-3</v>
      </c>
      <c r="W1471" s="33">
        <f t="shared" si="434"/>
        <v>4.4123310001258353E-3</v>
      </c>
      <c r="X1471" s="33">
        <f t="shared" si="435"/>
        <v>5.245681430245952E-4</v>
      </c>
      <c r="Y1471" s="33">
        <f t="shared" si="436"/>
        <v>6.6515651514786889E-4</v>
      </c>
      <c r="Z1471" s="34">
        <f t="shared" si="437"/>
        <v>2.6563630281004613E-3</v>
      </c>
      <c r="AA1471" s="39">
        <f t="shared" si="438"/>
        <v>0</v>
      </c>
      <c r="AB1471" s="37">
        <f t="shared" si="439"/>
        <v>0</v>
      </c>
      <c r="AC1471" s="37">
        <f t="shared" si="443"/>
        <v>0</v>
      </c>
      <c r="AD1471" s="37">
        <f t="shared" si="443"/>
        <v>3.8800746103960199E-2</v>
      </c>
      <c r="AE1471" s="37">
        <f t="shared" si="443"/>
        <v>4.537664974431764E-2</v>
      </c>
      <c r="AF1471" s="37">
        <f t="shared" si="443"/>
        <v>0</v>
      </c>
      <c r="AG1471" s="37">
        <f t="shared" si="443"/>
        <v>0.14825042305374941</v>
      </c>
      <c r="AH1471" s="37">
        <f t="shared" si="443"/>
        <v>0</v>
      </c>
      <c r="AI1471" s="37">
        <f t="shared" si="443"/>
        <v>0</v>
      </c>
      <c r="AJ1471" s="37">
        <f t="shared" si="443"/>
        <v>0.76757218109797287</v>
      </c>
      <c r="AK1471" s="38">
        <f t="shared" si="443"/>
        <v>0</v>
      </c>
      <c r="AL1471" s="8">
        <f t="shared" si="440"/>
        <v>5.6357711253213574E-4</v>
      </c>
      <c r="AM1471" s="23">
        <f t="shared" si="441"/>
        <v>1.345643794138401</v>
      </c>
    </row>
    <row r="1472" spans="2:39" x14ac:dyDescent="0.35">
      <c r="B1472" s="16">
        <v>38203</v>
      </c>
      <c r="C1472" s="5">
        <v>2.0499999999999997E-2</v>
      </c>
      <c r="D1472" s="35">
        <f t="shared" si="425"/>
        <v>2.7378507871321013E-3</v>
      </c>
      <c r="E1472" s="36">
        <f t="shared" si="426"/>
        <v>1.1981361804922626</v>
      </c>
      <c r="F1472" s="7">
        <v>1.4783698205064904</v>
      </c>
      <c r="G1472" s="7">
        <v>1.3183236911235701</v>
      </c>
      <c r="H1472" s="7">
        <v>0.93477909566541595</v>
      </c>
      <c r="I1472" s="7">
        <v>0.90425947589461453</v>
      </c>
      <c r="J1472" s="7">
        <v>1.2497012389595314</v>
      </c>
      <c r="K1472" s="7">
        <v>2.1009631334051253</v>
      </c>
      <c r="L1472" s="7">
        <v>2.5283253835914041</v>
      </c>
      <c r="M1472" s="7">
        <v>1.1600219334487227</v>
      </c>
      <c r="N1472" s="7">
        <v>1.235731828676615</v>
      </c>
      <c r="O1472" s="8">
        <v>2.1404351737191512</v>
      </c>
      <c r="P1472" s="32">
        <f t="shared" si="427"/>
        <v>5.6125941136242474E-5</v>
      </c>
      <c r="Q1472" s="33">
        <f t="shared" si="428"/>
        <v>-5.0111187049950434E-4</v>
      </c>
      <c r="R1472" s="33">
        <f t="shared" si="429"/>
        <v>1.313004189073208E-3</v>
      </c>
      <c r="S1472" s="33">
        <f t="shared" si="430"/>
        <v>-1.7047561732841388E-4</v>
      </c>
      <c r="T1472" s="33">
        <f t="shared" si="431"/>
        <v>-4.3695068074509624E-3</v>
      </c>
      <c r="U1472" s="33">
        <f t="shared" si="432"/>
        <v>-3.0964497686613024E-3</v>
      </c>
      <c r="V1472" s="33">
        <f t="shared" si="433"/>
        <v>-2.4976274486924188E-3</v>
      </c>
      <c r="W1472" s="33">
        <f t="shared" si="434"/>
        <v>-1.5946474051690029E-2</v>
      </c>
      <c r="X1472" s="33">
        <f t="shared" si="435"/>
        <v>6.0903395600497845E-4</v>
      </c>
      <c r="Y1472" s="33">
        <f t="shared" si="436"/>
        <v>7.4800169286315388E-4</v>
      </c>
      <c r="Z1472" s="34">
        <f t="shared" si="437"/>
        <v>1.533134811520398E-3</v>
      </c>
      <c r="AA1472" s="39">
        <f t="shared" si="438"/>
        <v>0</v>
      </c>
      <c r="AB1472" s="37">
        <f t="shared" si="439"/>
        <v>0</v>
      </c>
      <c r="AC1472" s="37">
        <f t="shared" si="443"/>
        <v>0</v>
      </c>
      <c r="AD1472" s="37">
        <f t="shared" si="443"/>
        <v>3.8800746103960199E-2</v>
      </c>
      <c r="AE1472" s="37">
        <f t="shared" si="443"/>
        <v>4.537664974431764E-2</v>
      </c>
      <c r="AF1472" s="37">
        <f t="shared" si="443"/>
        <v>0</v>
      </c>
      <c r="AG1472" s="37">
        <f t="shared" si="443"/>
        <v>0.14825042305374941</v>
      </c>
      <c r="AH1472" s="37">
        <f t="shared" si="443"/>
        <v>0</v>
      </c>
      <c r="AI1472" s="37">
        <f t="shared" si="443"/>
        <v>0</v>
      </c>
      <c r="AJ1472" s="37">
        <f t="shared" si="443"/>
        <v>0.76757218109797287</v>
      </c>
      <c r="AK1472" s="38">
        <f t="shared" si="443"/>
        <v>0</v>
      </c>
      <c r="AL1472" s="8">
        <f t="shared" si="440"/>
        <v>-1.017196145350471E-6</v>
      </c>
      <c r="AM1472" s="23">
        <f t="shared" si="441"/>
        <v>1.3456424253547206</v>
      </c>
    </row>
    <row r="1473" spans="2:39" x14ac:dyDescent="0.35">
      <c r="B1473" s="16">
        <v>38204</v>
      </c>
      <c r="C1473" s="5">
        <v>2.0300000000000002E-2</v>
      </c>
      <c r="D1473" s="35">
        <f t="shared" si="425"/>
        <v>2.7378507871321013E-3</v>
      </c>
      <c r="E1473" s="36">
        <f t="shared" si="426"/>
        <v>1.198203427013002</v>
      </c>
      <c r="F1473" s="7">
        <v>1.4814750925141131</v>
      </c>
      <c r="G1473" s="7">
        <v>1.3207421143082119</v>
      </c>
      <c r="H1473" s="7">
        <v>0.9190684027137318</v>
      </c>
      <c r="I1473" s="7">
        <v>0.89726952132542637</v>
      </c>
      <c r="J1473" s="7">
        <v>1.23285086583101</v>
      </c>
      <c r="K1473" s="7">
        <v>2.1172854479894583</v>
      </c>
      <c r="L1473" s="7">
        <v>2.5642144862579541</v>
      </c>
      <c r="M1473" s="7">
        <v>1.1605303556947018</v>
      </c>
      <c r="N1473" s="7">
        <v>1.2370666995708393</v>
      </c>
      <c r="O1473" s="8">
        <v>2.1451105726410078</v>
      </c>
      <c r="P1473" s="32">
        <f t="shared" si="427"/>
        <v>5.6125941136242474E-5</v>
      </c>
      <c r="Q1473" s="33">
        <f t="shared" si="428"/>
        <v>2.1004703725342466E-3</v>
      </c>
      <c r="R1473" s="33">
        <f t="shared" si="429"/>
        <v>1.8344684245039655E-3</v>
      </c>
      <c r="S1473" s="33">
        <f t="shared" si="430"/>
        <v>-1.6806850971031406E-2</v>
      </c>
      <c r="T1473" s="33">
        <f t="shared" si="431"/>
        <v>-7.730031871961085E-3</v>
      </c>
      <c r="U1473" s="33">
        <f t="shared" si="432"/>
        <v>-1.3483521183471514E-2</v>
      </c>
      <c r="V1473" s="33">
        <f t="shared" si="433"/>
        <v>7.7689676343242198E-3</v>
      </c>
      <c r="W1473" s="33">
        <f t="shared" si="434"/>
        <v>1.4194811672368912E-2</v>
      </c>
      <c r="X1473" s="33">
        <f t="shared" si="435"/>
        <v>4.3828675244750315E-4</v>
      </c>
      <c r="Y1473" s="33">
        <f t="shared" si="436"/>
        <v>1.0802270065777275E-3</v>
      </c>
      <c r="Z1473" s="34">
        <f t="shared" si="437"/>
        <v>2.1843216647075003E-3</v>
      </c>
      <c r="AA1473" s="39">
        <f t="shared" si="438"/>
        <v>0</v>
      </c>
      <c r="AB1473" s="37">
        <f t="shared" si="439"/>
        <v>0</v>
      </c>
      <c r="AC1473" s="37">
        <f t="shared" si="443"/>
        <v>0</v>
      </c>
      <c r="AD1473" s="37">
        <f t="shared" si="443"/>
        <v>3.8800746103960199E-2</v>
      </c>
      <c r="AE1473" s="37">
        <f t="shared" si="443"/>
        <v>4.537664974431764E-2</v>
      </c>
      <c r="AF1473" s="37">
        <f t="shared" si="443"/>
        <v>0</v>
      </c>
      <c r="AG1473" s="37">
        <f t="shared" si="443"/>
        <v>0.14825042305374941</v>
      </c>
      <c r="AH1473" s="37">
        <f t="shared" si="443"/>
        <v>0</v>
      </c>
      <c r="AI1473" s="37">
        <f t="shared" si="443"/>
        <v>0</v>
      </c>
      <c r="AJ1473" s="37">
        <f t="shared" si="443"/>
        <v>0.76757218109797287</v>
      </c>
      <c r="AK1473" s="38">
        <f t="shared" si="443"/>
        <v>0</v>
      </c>
      <c r="AL1473" s="8">
        <f t="shared" si="440"/>
        <v>9.780236318987761E-4</v>
      </c>
      <c r="AM1473" s="23">
        <f t="shared" si="441"/>
        <v>1.346958495446803</v>
      </c>
    </row>
    <row r="1474" spans="2:39" x14ac:dyDescent="0.35">
      <c r="B1474" s="16">
        <v>38205</v>
      </c>
      <c r="C1474" s="5">
        <v>1.9299999999999998E-2</v>
      </c>
      <c r="D1474" s="35">
        <f t="shared" si="425"/>
        <v>2.7378507871321013E-3</v>
      </c>
      <c r="E1474" s="36">
        <f t="shared" si="426"/>
        <v>1.1982700212075765</v>
      </c>
      <c r="F1474" s="7">
        <v>1.5013408383118902</v>
      </c>
      <c r="G1474" s="7">
        <v>1.3290904413319193</v>
      </c>
      <c r="H1474" s="7">
        <v>0.90633027448576331</v>
      </c>
      <c r="I1474" s="7">
        <v>0.87620438374141885</v>
      </c>
      <c r="J1474" s="7">
        <v>1.2109338466385331</v>
      </c>
      <c r="K1474" s="7">
        <v>2.1045717739887229</v>
      </c>
      <c r="L1474" s="7">
        <v>2.5501408061489008</v>
      </c>
      <c r="M1474" s="7">
        <v>1.1636007555975019</v>
      </c>
      <c r="N1474" s="7">
        <v>1.2388123708002687</v>
      </c>
      <c r="O1474" s="8">
        <v>2.1678112842452557</v>
      </c>
      <c r="P1474" s="32">
        <f t="shared" si="427"/>
        <v>5.5578370978803804E-5</v>
      </c>
      <c r="Q1474" s="33">
        <f t="shared" si="428"/>
        <v>1.3409436242403761E-2</v>
      </c>
      <c r="R1474" s="33">
        <f t="shared" si="429"/>
        <v>6.3209364896190667E-3</v>
      </c>
      <c r="S1474" s="33">
        <f t="shared" si="430"/>
        <v>-1.3859826091677907E-2</v>
      </c>
      <c r="T1474" s="33">
        <f t="shared" si="431"/>
        <v>-2.3476934280449613E-2</v>
      </c>
      <c r="U1474" s="33">
        <f t="shared" si="432"/>
        <v>-1.7777510483965697E-2</v>
      </c>
      <c r="V1474" s="33">
        <f t="shared" si="433"/>
        <v>-6.0047047566534895E-3</v>
      </c>
      <c r="W1474" s="33">
        <f t="shared" si="434"/>
        <v>-5.488495671667315E-3</v>
      </c>
      <c r="X1474" s="33">
        <f t="shared" si="435"/>
        <v>2.6456868514759257E-3</v>
      </c>
      <c r="Y1474" s="33">
        <f t="shared" si="436"/>
        <v>1.4111375158956108E-3</v>
      </c>
      <c r="Z1474" s="34">
        <f t="shared" si="437"/>
        <v>1.0582536813614762E-2</v>
      </c>
      <c r="AA1474" s="39">
        <f t="shared" si="438"/>
        <v>0</v>
      </c>
      <c r="AB1474" s="37">
        <f t="shared" si="439"/>
        <v>0</v>
      </c>
      <c r="AC1474" s="37">
        <f t="shared" si="443"/>
        <v>0</v>
      </c>
      <c r="AD1474" s="37">
        <f t="shared" si="443"/>
        <v>3.8800746103960199E-2</v>
      </c>
      <c r="AE1474" s="37">
        <f t="shared" si="443"/>
        <v>4.537664974431764E-2</v>
      </c>
      <c r="AF1474" s="37">
        <f t="shared" si="443"/>
        <v>0</v>
      </c>
      <c r="AG1474" s="37">
        <f t="shared" si="443"/>
        <v>0.14825042305374941</v>
      </c>
      <c r="AH1474" s="37">
        <f t="shared" si="443"/>
        <v>0</v>
      </c>
      <c r="AI1474" s="37">
        <f t="shared" si="443"/>
        <v>0</v>
      </c>
      <c r="AJ1474" s="37">
        <f t="shared" si="443"/>
        <v>0.76757218109797287</v>
      </c>
      <c r="AK1474" s="38">
        <f t="shared" si="443"/>
        <v>0</v>
      </c>
      <c r="AL1474" s="8">
        <f t="shared" si="440"/>
        <v>-1.4101263367241354E-3</v>
      </c>
      <c r="AM1474" s="23">
        <f t="shared" si="441"/>
        <v>1.3450591137978991</v>
      </c>
    </row>
    <row r="1475" spans="2:39" x14ac:dyDescent="0.35">
      <c r="B1475" s="16">
        <v>38208</v>
      </c>
      <c r="C1475" s="5">
        <v>0.02</v>
      </c>
      <c r="D1475" s="35">
        <f t="shared" si="425"/>
        <v>8.2135523613963042E-3</v>
      </c>
      <c r="E1475" s="36">
        <f t="shared" si="426"/>
        <v>1.1984599728413285</v>
      </c>
      <c r="F1475" s="7">
        <v>1.4982810758841707</v>
      </c>
      <c r="G1475" s="7">
        <v>1.3290252563534284</v>
      </c>
      <c r="H1475" s="7">
        <v>0.90711817131812122</v>
      </c>
      <c r="I1475" s="7">
        <v>0.87064401976649963</v>
      </c>
      <c r="J1475" s="7">
        <v>1.2247145285925218</v>
      </c>
      <c r="K1475" s="7">
        <v>2.1107474884266155</v>
      </c>
      <c r="L1475" s="7">
        <v>2.5705914836906683</v>
      </c>
      <c r="M1475" s="7">
        <v>1.1647171945949089</v>
      </c>
      <c r="N1475" s="7">
        <v>1.2392056840551642</v>
      </c>
      <c r="O1475" s="8">
        <v>2.1700879126872938</v>
      </c>
      <c r="P1475" s="32">
        <f t="shared" si="427"/>
        <v>1.585215605750534E-4</v>
      </c>
      <c r="Q1475" s="33">
        <f t="shared" si="428"/>
        <v>-2.0380198484175605E-3</v>
      </c>
      <c r="R1475" s="33">
        <f t="shared" si="429"/>
        <v>-4.904480271905598E-5</v>
      </c>
      <c r="S1475" s="33">
        <f t="shared" si="430"/>
        <v>8.6932639738313E-4</v>
      </c>
      <c r="T1475" s="33">
        <f t="shared" si="431"/>
        <v>-6.3459668521359536E-3</v>
      </c>
      <c r="U1475" s="33">
        <f t="shared" si="432"/>
        <v>1.1380210398976631E-2</v>
      </c>
      <c r="V1475" s="33">
        <f t="shared" si="433"/>
        <v>2.9344280457530569E-3</v>
      </c>
      <c r="W1475" s="33">
        <f t="shared" si="434"/>
        <v>8.0194307280825328E-3</v>
      </c>
      <c r="X1475" s="33">
        <f t="shared" si="435"/>
        <v>9.5946912378352955E-4</v>
      </c>
      <c r="Y1475" s="33">
        <f t="shared" si="436"/>
        <v>3.1749219184940003E-4</v>
      </c>
      <c r="Z1475" s="34">
        <f t="shared" si="437"/>
        <v>1.0501967853862038E-3</v>
      </c>
      <c r="AA1475" s="39">
        <f t="shared" si="438"/>
        <v>0</v>
      </c>
      <c r="AB1475" s="37">
        <f t="shared" si="439"/>
        <v>0</v>
      </c>
      <c r="AC1475" s="37">
        <f t="shared" si="443"/>
        <v>0</v>
      </c>
      <c r="AD1475" s="37">
        <f t="shared" si="443"/>
        <v>3.8800746103960199E-2</v>
      </c>
      <c r="AE1475" s="37">
        <f t="shared" si="443"/>
        <v>4.537664974431764E-2</v>
      </c>
      <c r="AF1475" s="37">
        <f t="shared" si="443"/>
        <v>0</v>
      </c>
      <c r="AG1475" s="37">
        <f t="shared" si="443"/>
        <v>0.14825042305374941</v>
      </c>
      <c r="AH1475" s="37">
        <f t="shared" si="443"/>
        <v>0</v>
      </c>
      <c r="AI1475" s="37">
        <f t="shared" si="443"/>
        <v>0</v>
      </c>
      <c r="AJ1475" s="37">
        <f t="shared" si="443"/>
        <v>0.76757218109797287</v>
      </c>
      <c r="AK1475" s="38">
        <f t="shared" si="443"/>
        <v>0</v>
      </c>
      <c r="AL1475" s="8">
        <f t="shared" si="440"/>
        <v>4.2450017107100802E-4</v>
      </c>
      <c r="AM1475" s="23">
        <f t="shared" si="441"/>
        <v>1.3456300916218069</v>
      </c>
    </row>
    <row r="1476" spans="2:39" x14ac:dyDescent="0.35">
      <c r="B1476" s="16">
        <v>38209</v>
      </c>
      <c r="C1476" s="5">
        <v>2.1600000000000001E-2</v>
      </c>
      <c r="D1476" s="35">
        <f t="shared" si="425"/>
        <v>2.7378507871321013E-3</v>
      </c>
      <c r="E1476" s="36">
        <f t="shared" si="426"/>
        <v>1.1985255969329283</v>
      </c>
      <c r="F1476" s="7">
        <v>1.4936910385990378</v>
      </c>
      <c r="G1476" s="7">
        <v>1.3293739193857717</v>
      </c>
      <c r="H1476" s="7">
        <v>0.91739121895038134</v>
      </c>
      <c r="I1476" s="7">
        <v>0.88074781357118337</v>
      </c>
      <c r="J1476" s="7">
        <v>1.2405947881627204</v>
      </c>
      <c r="K1476" s="7">
        <v>2.114171259138991</v>
      </c>
      <c r="L1476" s="7">
        <v>2.565141421196496</v>
      </c>
      <c r="M1476" s="7">
        <v>1.1642372477005636</v>
      </c>
      <c r="N1476" s="7">
        <v>1.2395107622267656</v>
      </c>
      <c r="O1476" s="8">
        <v>2.1715454853623313</v>
      </c>
      <c r="P1476" s="32">
        <f t="shared" si="427"/>
        <v>5.4757015742534776E-5</v>
      </c>
      <c r="Q1476" s="33">
        <f t="shared" si="428"/>
        <v>-3.0635355134711606E-3</v>
      </c>
      <c r="R1476" s="33">
        <f t="shared" si="429"/>
        <v>2.623449258594146E-4</v>
      </c>
      <c r="S1476" s="33">
        <f t="shared" si="430"/>
        <v>1.1324927619223546E-2</v>
      </c>
      <c r="T1476" s="33">
        <f t="shared" si="431"/>
        <v>1.1604965491399666E-2</v>
      </c>
      <c r="U1476" s="33">
        <f t="shared" si="432"/>
        <v>1.2966498885620847E-2</v>
      </c>
      <c r="V1476" s="33">
        <f t="shared" si="433"/>
        <v>1.622065515249016E-3</v>
      </c>
      <c r="W1476" s="33">
        <f t="shared" si="434"/>
        <v>-2.1201589318063929E-3</v>
      </c>
      <c r="X1476" s="33">
        <f t="shared" si="435"/>
        <v>-4.1207161409873017E-4</v>
      </c>
      <c r="Y1476" s="33">
        <f t="shared" si="436"/>
        <v>2.461884863238506E-4</v>
      </c>
      <c r="Z1476" s="34">
        <f t="shared" si="437"/>
        <v>6.7166526596262877E-4</v>
      </c>
      <c r="AA1476" s="39">
        <f t="shared" si="438"/>
        <v>0</v>
      </c>
      <c r="AB1476" s="37">
        <f t="shared" si="439"/>
        <v>0</v>
      </c>
      <c r="AC1476" s="37">
        <f t="shared" si="443"/>
        <v>0</v>
      </c>
      <c r="AD1476" s="37">
        <f t="shared" si="443"/>
        <v>3.8800746103960199E-2</v>
      </c>
      <c r="AE1476" s="37">
        <f t="shared" si="443"/>
        <v>4.537664974431764E-2</v>
      </c>
      <c r="AF1476" s="37">
        <f t="shared" si="443"/>
        <v>0</v>
      </c>
      <c r="AG1476" s="37">
        <f t="shared" si="443"/>
        <v>0.14825042305374941</v>
      </c>
      <c r="AH1476" s="37">
        <f t="shared" si="443"/>
        <v>0</v>
      </c>
      <c r="AI1476" s="37">
        <f t="shared" si="443"/>
        <v>0</v>
      </c>
      <c r="AJ1476" s="37">
        <f t="shared" si="443"/>
        <v>0.76757218109797287</v>
      </c>
      <c r="AK1476" s="38">
        <f t="shared" si="443"/>
        <v>0</v>
      </c>
      <c r="AL1476" s="8">
        <f t="shared" si="440"/>
        <v>1.3954494278627259E-3</v>
      </c>
      <c r="AM1476" s="23">
        <f t="shared" si="441"/>
        <v>1.3475078503632754</v>
      </c>
    </row>
    <row r="1477" spans="2:39" x14ac:dyDescent="0.35">
      <c r="B1477" s="16">
        <v>38210</v>
      </c>
      <c r="C1477" s="5">
        <v>2.0400000000000001E-2</v>
      </c>
      <c r="D1477" s="35">
        <f t="shared" si="425"/>
        <v>2.7378507871321013E-3</v>
      </c>
      <c r="E1477" s="36">
        <f t="shared" si="426"/>
        <v>1.1985964748327058</v>
      </c>
      <c r="F1477" s="7">
        <v>1.4954284383317349</v>
      </c>
      <c r="G1477" s="7">
        <v>1.3277970999928468</v>
      </c>
      <c r="H1477" s="7">
        <v>0.91702159142939099</v>
      </c>
      <c r="I1477" s="7">
        <v>0.87141473731110397</v>
      </c>
      <c r="J1477" s="7">
        <v>1.241162345589151</v>
      </c>
      <c r="K1477" s="7">
        <v>2.0950785117234898</v>
      </c>
      <c r="L1477" s="7">
        <v>2.5511620877833345</v>
      </c>
      <c r="M1477" s="7">
        <v>1.164156443387917</v>
      </c>
      <c r="N1477" s="7">
        <v>1.2389983717372055</v>
      </c>
      <c r="O1477" s="8">
        <v>2.1687791815318787</v>
      </c>
      <c r="P1477" s="32">
        <f t="shared" si="427"/>
        <v>5.9137577002044139E-5</v>
      </c>
      <c r="Q1477" s="33">
        <f t="shared" si="428"/>
        <v>1.1631587040425995E-3</v>
      </c>
      <c r="R1477" s="33">
        <f t="shared" si="429"/>
        <v>-1.1861368497837477E-3</v>
      </c>
      <c r="S1477" s="33">
        <f t="shared" si="430"/>
        <v>-4.0291155327742967E-4</v>
      </c>
      <c r="T1477" s="33">
        <f t="shared" si="431"/>
        <v>-1.0596763473344817E-2</v>
      </c>
      <c r="U1477" s="33">
        <f t="shared" si="432"/>
        <v>4.5748815958757127E-4</v>
      </c>
      <c r="V1477" s="33">
        <f t="shared" si="433"/>
        <v>-9.0308423846783281E-3</v>
      </c>
      <c r="W1477" s="33">
        <f t="shared" si="434"/>
        <v>-5.4497320489413914E-3</v>
      </c>
      <c r="X1477" s="33">
        <f t="shared" si="435"/>
        <v>-6.9405366308394889E-5</v>
      </c>
      <c r="Y1477" s="33">
        <f t="shared" si="436"/>
        <v>-4.1338123489920164E-4</v>
      </c>
      <c r="Z1477" s="34">
        <f t="shared" si="437"/>
        <v>-1.2738871228346049E-3</v>
      </c>
      <c r="AA1477" s="39">
        <f t="shared" si="438"/>
        <v>0</v>
      </c>
      <c r="AB1477" s="37">
        <f t="shared" si="439"/>
        <v>0</v>
      </c>
      <c r="AC1477" s="37">
        <f t="shared" si="443"/>
        <v>0</v>
      </c>
      <c r="AD1477" s="37">
        <f t="shared" si="443"/>
        <v>3.8800746103960199E-2</v>
      </c>
      <c r="AE1477" s="37">
        <f t="shared" si="443"/>
        <v>4.537664974431764E-2</v>
      </c>
      <c r="AF1477" s="37">
        <f t="shared" si="443"/>
        <v>0</v>
      </c>
      <c r="AG1477" s="37">
        <f t="shared" si="443"/>
        <v>0.14825042305374941</v>
      </c>
      <c r="AH1477" s="37">
        <f t="shared" si="443"/>
        <v>0</v>
      </c>
      <c r="AI1477" s="37">
        <f t="shared" si="443"/>
        <v>0</v>
      </c>
      <c r="AJ1477" s="37">
        <f t="shared" si="443"/>
        <v>0.76757218109797287</v>
      </c>
      <c r="AK1477" s="38">
        <f t="shared" si="443"/>
        <v>0</v>
      </c>
      <c r="AL1477" s="8">
        <f t="shared" si="440"/>
        <v>-2.1526050335912636E-3</v>
      </c>
      <c r="AM1477" s="23">
        <f t="shared" si="441"/>
        <v>1.3446071981817795</v>
      </c>
    </row>
    <row r="1478" spans="2:39" x14ac:dyDescent="0.35">
      <c r="B1478" s="16">
        <v>38211</v>
      </c>
      <c r="C1478" s="5">
        <v>2.0400000000000001E-2</v>
      </c>
      <c r="D1478" s="35">
        <f t="shared" si="425"/>
        <v>2.7378507871321013E-3</v>
      </c>
      <c r="E1478" s="36">
        <f t="shared" si="426"/>
        <v>1.198663419030068</v>
      </c>
      <c r="F1478" s="7">
        <v>1.497985699085955</v>
      </c>
      <c r="G1478" s="7">
        <v>1.330630473332159</v>
      </c>
      <c r="H1478" s="7">
        <v>0.90683977882725442</v>
      </c>
      <c r="I1478" s="7">
        <v>0.86341261190179541</v>
      </c>
      <c r="J1478" s="7">
        <v>1.2311001723873312</v>
      </c>
      <c r="K1478" s="7">
        <v>2.1020018851425402</v>
      </c>
      <c r="L1478" s="7">
        <v>2.5636304620981711</v>
      </c>
      <c r="M1478" s="7">
        <v>1.1634795489207215</v>
      </c>
      <c r="N1478" s="7">
        <v>1.2397158916749331</v>
      </c>
      <c r="O1478" s="8">
        <v>2.1746157209787662</v>
      </c>
      <c r="P1478" s="32">
        <f t="shared" si="427"/>
        <v>5.5852156057412117E-5</v>
      </c>
      <c r="Q1478" s="33">
        <f t="shared" si="428"/>
        <v>1.7100522423345588E-3</v>
      </c>
      <c r="R1478" s="33">
        <f t="shared" si="429"/>
        <v>2.1338902904122214E-3</v>
      </c>
      <c r="S1478" s="33">
        <f t="shared" si="430"/>
        <v>-1.1103132900356139E-2</v>
      </c>
      <c r="T1478" s="33">
        <f t="shared" si="431"/>
        <v>-9.1829126438697228E-3</v>
      </c>
      <c r="U1478" s="33">
        <f t="shared" si="432"/>
        <v>-8.107056452025585E-3</v>
      </c>
      <c r="V1478" s="33">
        <f t="shared" si="433"/>
        <v>3.3045890071943251E-3</v>
      </c>
      <c r="W1478" s="33">
        <f t="shared" si="434"/>
        <v>4.8873312968014115E-3</v>
      </c>
      <c r="X1478" s="33">
        <f t="shared" si="435"/>
        <v>-5.8144630907652761E-4</v>
      </c>
      <c r="Y1478" s="33">
        <f t="shared" si="436"/>
        <v>5.7911289804324362E-4</v>
      </c>
      <c r="Z1478" s="34">
        <f t="shared" si="437"/>
        <v>2.6911635341155815E-3</v>
      </c>
      <c r="AA1478" s="39">
        <f t="shared" si="438"/>
        <v>0</v>
      </c>
      <c r="AB1478" s="37">
        <f t="shared" si="439"/>
        <v>0</v>
      </c>
      <c r="AC1478" s="37">
        <f t="shared" si="443"/>
        <v>0</v>
      </c>
      <c r="AD1478" s="37">
        <f t="shared" si="443"/>
        <v>3.8800746103960199E-2</v>
      </c>
      <c r="AE1478" s="37">
        <f t="shared" si="443"/>
        <v>4.537664974431764E-2</v>
      </c>
      <c r="AF1478" s="37">
        <f t="shared" si="443"/>
        <v>0</v>
      </c>
      <c r="AG1478" s="37">
        <f t="shared" si="443"/>
        <v>0.14825042305374941</v>
      </c>
      <c r="AH1478" s="37">
        <f t="shared" si="443"/>
        <v>0</v>
      </c>
      <c r="AI1478" s="37">
        <f t="shared" si="443"/>
        <v>0</v>
      </c>
      <c r="AJ1478" s="37">
        <f t="shared" si="443"/>
        <v>0.76757218109797287</v>
      </c>
      <c r="AK1478" s="38">
        <f t="shared" si="443"/>
        <v>0</v>
      </c>
      <c r="AL1478" s="8">
        <f t="shared" si="440"/>
        <v>8.6918017289560961E-5</v>
      </c>
      <c r="AM1478" s="23">
        <f t="shared" si="441"/>
        <v>1.3447240687734787</v>
      </c>
    </row>
    <row r="1479" spans="2:39" x14ac:dyDescent="0.35">
      <c r="B1479" s="16">
        <v>38212</v>
      </c>
      <c r="C1479" s="5">
        <v>2.0400000000000001E-2</v>
      </c>
      <c r="D1479" s="35">
        <f t="shared" si="425"/>
        <v>2.7378507871321013E-3</v>
      </c>
      <c r="E1479" s="36">
        <f t="shared" si="426"/>
        <v>1.198730366966408</v>
      </c>
      <c r="F1479" s="7">
        <v>1.5027422417347596</v>
      </c>
      <c r="G1479" s="7">
        <v>1.3329122856061764</v>
      </c>
      <c r="H1479" s="7">
        <v>0.90902702069755204</v>
      </c>
      <c r="I1479" s="7">
        <v>0.8654757196478402</v>
      </c>
      <c r="J1479" s="7">
        <v>1.2109048106649483</v>
      </c>
      <c r="K1479" s="7">
        <v>2.1081866499879607</v>
      </c>
      <c r="L1479" s="7">
        <v>2.5989846102254854</v>
      </c>
      <c r="M1479" s="7">
        <v>1.1640844013503919</v>
      </c>
      <c r="N1479" s="7">
        <v>1.240536252923317</v>
      </c>
      <c r="O1479" s="8">
        <v>2.1852900206949393</v>
      </c>
      <c r="P1479" s="32">
        <f t="shared" si="427"/>
        <v>5.5852156057412117E-5</v>
      </c>
      <c r="Q1479" s="33">
        <f t="shared" si="428"/>
        <v>3.1752924288308559E-3</v>
      </c>
      <c r="R1479" s="33">
        <f t="shared" si="429"/>
        <v>1.71483542557338E-3</v>
      </c>
      <c r="S1479" s="33">
        <f t="shared" si="430"/>
        <v>2.4119386041117075E-3</v>
      </c>
      <c r="T1479" s="33">
        <f t="shared" si="431"/>
        <v>2.3894806696191928E-3</v>
      </c>
      <c r="U1479" s="33">
        <f t="shared" si="432"/>
        <v>-1.6404320440651321E-2</v>
      </c>
      <c r="V1479" s="33">
        <f t="shared" si="433"/>
        <v>2.9423212648551633E-3</v>
      </c>
      <c r="W1479" s="33">
        <f t="shared" si="434"/>
        <v>1.3790656902391119E-2</v>
      </c>
      <c r="X1479" s="33">
        <f t="shared" si="435"/>
        <v>5.1986511514656719E-4</v>
      </c>
      <c r="Y1479" s="33">
        <f t="shared" si="436"/>
        <v>6.6173326799545684E-4</v>
      </c>
      <c r="Z1479" s="34">
        <f t="shared" si="437"/>
        <v>4.9085912573871848E-3</v>
      </c>
      <c r="AA1479" s="39">
        <f t="shared" si="438"/>
        <v>0</v>
      </c>
      <c r="AB1479" s="37">
        <f t="shared" si="439"/>
        <v>0</v>
      </c>
      <c r="AC1479" s="37">
        <f t="shared" si="443"/>
        <v>0</v>
      </c>
      <c r="AD1479" s="37">
        <f t="shared" si="443"/>
        <v>3.8800746103960199E-2</v>
      </c>
      <c r="AE1479" s="37">
        <f t="shared" si="443"/>
        <v>4.537664974431764E-2</v>
      </c>
      <c r="AF1479" s="37">
        <f t="shared" si="443"/>
        <v>0</v>
      </c>
      <c r="AG1479" s="37">
        <f t="shared" si="443"/>
        <v>0.14825042305374941</v>
      </c>
      <c r="AH1479" s="37">
        <f t="shared" si="443"/>
        <v>0</v>
      </c>
      <c r="AI1479" s="37">
        <f t="shared" si="443"/>
        <v>0</v>
      </c>
      <c r="AJ1479" s="37">
        <f t="shared" si="443"/>
        <v>0.76757218109797287</v>
      </c>
      <c r="AK1479" s="38">
        <f t="shared" si="443"/>
        <v>0</v>
      </c>
      <c r="AL1479" s="8">
        <f t="shared" si="440"/>
        <v>1.1461400649077896E-3</v>
      </c>
      <c r="AM1479" s="23">
        <f t="shared" si="441"/>
        <v>1.3462653109049458</v>
      </c>
    </row>
    <row r="1480" spans="2:39" x14ac:dyDescent="0.35">
      <c r="B1480" s="16">
        <v>38215</v>
      </c>
      <c r="C1480" s="5">
        <v>2.0400000000000001E-2</v>
      </c>
      <c r="D1480" s="35">
        <f t="shared" si="425"/>
        <v>8.2135523613963042E-3</v>
      </c>
      <c r="E1480" s="36">
        <f t="shared" si="426"/>
        <v>1.198931221992988</v>
      </c>
      <c r="F1480" s="7">
        <v>1.4996949818784049</v>
      </c>
      <c r="G1480" s="7">
        <v>1.3281679306418606</v>
      </c>
      <c r="H1480" s="7">
        <v>0.91877017327315402</v>
      </c>
      <c r="I1480" s="7">
        <v>0.87702374026391294</v>
      </c>
      <c r="J1480" s="7">
        <v>1.2229716178164247</v>
      </c>
      <c r="K1480" s="7">
        <v>2.1109964854303755</v>
      </c>
      <c r="L1480" s="7">
        <v>2.5886588225571012</v>
      </c>
      <c r="M1480" s="7">
        <v>1.1644200417204404</v>
      </c>
      <c r="N1480" s="7">
        <v>1.2410433272442851</v>
      </c>
      <c r="O1480" s="8">
        <v>2.1826656579194892</v>
      </c>
      <c r="P1480" s="32">
        <f t="shared" si="427"/>
        <v>1.6755646817245839E-4</v>
      </c>
      <c r="Q1480" s="33">
        <f t="shared" si="428"/>
        <v>-2.0277994267579036E-3</v>
      </c>
      <c r="R1480" s="33">
        <f t="shared" si="429"/>
        <v>-3.5593902281110257E-3</v>
      </c>
      <c r="S1480" s="33">
        <f t="shared" si="430"/>
        <v>1.0718221080079138E-2</v>
      </c>
      <c r="T1480" s="33">
        <f t="shared" si="431"/>
        <v>1.3342974683069775E-2</v>
      </c>
      <c r="U1480" s="33">
        <f t="shared" si="432"/>
        <v>9.9651162050056197E-3</v>
      </c>
      <c r="V1480" s="33">
        <f t="shared" si="433"/>
        <v>1.3328210016085862E-3</v>
      </c>
      <c r="W1480" s="33">
        <f t="shared" si="434"/>
        <v>-3.973008392492261E-3</v>
      </c>
      <c r="X1480" s="33">
        <f t="shared" si="435"/>
        <v>2.8832992664384882E-4</v>
      </c>
      <c r="Y1480" s="33">
        <f t="shared" si="436"/>
        <v>4.0875413336216582E-4</v>
      </c>
      <c r="Z1480" s="34">
        <f t="shared" si="437"/>
        <v>-1.2009219602876486E-3</v>
      </c>
      <c r="AA1480" s="39">
        <f t="shared" si="438"/>
        <v>0</v>
      </c>
      <c r="AB1480" s="37">
        <f t="shared" si="439"/>
        <v>0</v>
      </c>
      <c r="AC1480" s="37">
        <f t="shared" si="443"/>
        <v>0</v>
      </c>
      <c r="AD1480" s="37">
        <f t="shared" si="443"/>
        <v>3.8800746103960199E-2</v>
      </c>
      <c r="AE1480" s="37">
        <f t="shared" si="443"/>
        <v>4.537664974431764E-2</v>
      </c>
      <c r="AF1480" s="37">
        <f t="shared" si="443"/>
        <v>0</v>
      </c>
      <c r="AG1480" s="37">
        <f t="shared" si="443"/>
        <v>0.14825042305374941</v>
      </c>
      <c r="AH1480" s="37">
        <f t="shared" si="443"/>
        <v>0</v>
      </c>
      <c r="AI1480" s="37">
        <f t="shared" si="443"/>
        <v>0</v>
      </c>
      <c r="AJ1480" s="37">
        <f t="shared" si="443"/>
        <v>0.76757218109797287</v>
      </c>
      <c r="AK1480" s="38">
        <f t="shared" si="443"/>
        <v>0</v>
      </c>
      <c r="AL1480" s="8">
        <f t="shared" si="440"/>
        <v>1.5326740425762237E-3</v>
      </c>
      <c r="AM1480" s="23">
        <f t="shared" si="441"/>
        <v>1.3483286968013908</v>
      </c>
    </row>
    <row r="1481" spans="2:39" x14ac:dyDescent="0.35">
      <c r="B1481" s="16">
        <v>38216</v>
      </c>
      <c r="C1481" s="5">
        <v>2.0400000000000001E-2</v>
      </c>
      <c r="D1481" s="35">
        <f t="shared" si="425"/>
        <v>2.7378507871321013E-3</v>
      </c>
      <c r="E1481" s="36">
        <f t="shared" si="426"/>
        <v>1.1989981848867008</v>
      </c>
      <c r="F1481" s="7">
        <v>1.5050025370487843</v>
      </c>
      <c r="G1481" s="7">
        <v>1.3305880977517834</v>
      </c>
      <c r="H1481" s="7">
        <v>0.92351117054246668</v>
      </c>
      <c r="I1481" s="7">
        <v>0.8787480225282519</v>
      </c>
      <c r="J1481" s="7">
        <v>1.2156245641410923</v>
      </c>
      <c r="K1481" s="7">
        <v>2.1204996444309145</v>
      </c>
      <c r="L1481" s="7">
        <v>2.6127186610885098</v>
      </c>
      <c r="M1481" s="7">
        <v>1.1652221351206806</v>
      </c>
      <c r="N1481" s="7">
        <v>1.2413494632843116</v>
      </c>
      <c r="O1481" s="8">
        <v>2.1927246060113386</v>
      </c>
      <c r="P1481" s="32">
        <f t="shared" si="427"/>
        <v>5.5852156057412117E-5</v>
      </c>
      <c r="Q1481" s="33">
        <f t="shared" si="428"/>
        <v>3.5390897712623826E-3</v>
      </c>
      <c r="R1481" s="33">
        <f t="shared" si="429"/>
        <v>1.8221845702548478E-3</v>
      </c>
      <c r="S1481" s="33">
        <f t="shared" si="430"/>
        <v>5.1601558335558906E-3</v>
      </c>
      <c r="T1481" s="33">
        <f t="shared" si="431"/>
        <v>1.9660611055067889E-3</v>
      </c>
      <c r="U1481" s="33">
        <f t="shared" si="432"/>
        <v>-6.0075422587895222E-3</v>
      </c>
      <c r="V1481" s="33">
        <f t="shared" si="433"/>
        <v>4.5017407968832579E-3</v>
      </c>
      <c r="W1481" s="33">
        <f t="shared" si="434"/>
        <v>9.2943258191289235E-3</v>
      </c>
      <c r="X1481" s="33">
        <f t="shared" si="435"/>
        <v>6.8883510374417867E-4</v>
      </c>
      <c r="Y1481" s="33">
        <f t="shared" si="436"/>
        <v>2.4667635150676936E-4</v>
      </c>
      <c r="Z1481" s="34">
        <f t="shared" si="437"/>
        <v>4.6085611212838273E-3</v>
      </c>
      <c r="AA1481" s="39">
        <f t="shared" si="438"/>
        <v>0</v>
      </c>
      <c r="AB1481" s="37">
        <f t="shared" si="439"/>
        <v>0</v>
      </c>
      <c r="AC1481" s="37">
        <f t="shared" si="443"/>
        <v>0</v>
      </c>
      <c r="AD1481" s="37">
        <f t="shared" si="443"/>
        <v>3.8800746103960199E-2</v>
      </c>
      <c r="AE1481" s="37">
        <f t="shared" si="443"/>
        <v>4.537664974431764E-2</v>
      </c>
      <c r="AF1481" s="37">
        <f t="shared" si="443"/>
        <v>0</v>
      </c>
      <c r="AG1481" s="37">
        <f t="shared" si="443"/>
        <v>0.14825042305374941</v>
      </c>
      <c r="AH1481" s="37">
        <f t="shared" si="443"/>
        <v>0</v>
      </c>
      <c r="AI1481" s="37">
        <f t="shared" si="443"/>
        <v>0</v>
      </c>
      <c r="AJ1481" s="37">
        <f t="shared" si="443"/>
        <v>0.76757218109797287</v>
      </c>
      <c r="AK1481" s="38">
        <f t="shared" si="443"/>
        <v>0</v>
      </c>
      <c r="AL1481" s="8">
        <f t="shared" si="440"/>
        <v>1.146158045282786E-3</v>
      </c>
      <c r="AM1481" s="23">
        <f t="shared" si="441"/>
        <v>1.3498740945849153</v>
      </c>
    </row>
    <row r="1482" spans="2:39" x14ac:dyDescent="0.35">
      <c r="B1482" s="16">
        <v>38217</v>
      </c>
      <c r="C1482" s="5">
        <v>2.0400000000000001E-2</v>
      </c>
      <c r="D1482" s="35">
        <f t="shared" si="425"/>
        <v>2.7378507871321013E-3</v>
      </c>
      <c r="E1482" s="36">
        <f t="shared" si="426"/>
        <v>1.1990651515204358</v>
      </c>
      <c r="F1482" s="7">
        <v>1.5026120277594925</v>
      </c>
      <c r="G1482" s="7">
        <v>1.3292823450859932</v>
      </c>
      <c r="H1482" s="7">
        <v>0.93336668399946754</v>
      </c>
      <c r="I1482" s="7">
        <v>0.88449924168071747</v>
      </c>
      <c r="J1482" s="7">
        <v>1.2247149837469196</v>
      </c>
      <c r="K1482" s="7">
        <v>2.1296039326312854</v>
      </c>
      <c r="L1482" s="7">
        <v>2.6140992277285613</v>
      </c>
      <c r="M1482" s="7">
        <v>1.1687851234897884</v>
      </c>
      <c r="N1482" s="7">
        <v>1.2419641273773609</v>
      </c>
      <c r="O1482" s="8">
        <v>2.194440641085607</v>
      </c>
      <c r="P1482" s="32">
        <f t="shared" si="427"/>
        <v>5.5852156057412117E-5</v>
      </c>
      <c r="Q1482" s="33">
        <f t="shared" si="428"/>
        <v>-1.5883755877111883E-3</v>
      </c>
      <c r="R1482" s="33">
        <f t="shared" si="429"/>
        <v>-9.8133499615438158E-4</v>
      </c>
      <c r="S1482" s="33">
        <f t="shared" si="430"/>
        <v>1.0671785866122052E-2</v>
      </c>
      <c r="T1482" s="33">
        <f t="shared" si="431"/>
        <v>6.5447875898698715E-3</v>
      </c>
      <c r="U1482" s="33">
        <f t="shared" si="432"/>
        <v>7.4779828196793741E-3</v>
      </c>
      <c r="V1482" s="33">
        <f t="shared" si="433"/>
        <v>4.2934636769600409E-3</v>
      </c>
      <c r="W1482" s="33">
        <f t="shared" si="434"/>
        <v>5.2840233455375696E-4</v>
      </c>
      <c r="X1482" s="33">
        <f t="shared" si="435"/>
        <v>3.0577760769525675E-3</v>
      </c>
      <c r="Y1482" s="33">
        <f t="shared" si="436"/>
        <v>4.9515798027011115E-4</v>
      </c>
      <c r="Z1482" s="34">
        <f t="shared" si="437"/>
        <v>7.8260401217922215E-4</v>
      </c>
      <c r="AA1482" s="39">
        <f t="shared" si="438"/>
        <v>0</v>
      </c>
      <c r="AB1482" s="37">
        <f t="shared" si="439"/>
        <v>0</v>
      </c>
      <c r="AC1482" s="37">
        <f t="shared" si="443"/>
        <v>0</v>
      </c>
      <c r="AD1482" s="37">
        <f t="shared" si="443"/>
        <v>3.8800746103960199E-2</v>
      </c>
      <c r="AE1482" s="37">
        <f t="shared" si="443"/>
        <v>4.537664974431764E-2</v>
      </c>
      <c r="AF1482" s="37">
        <f t="shared" si="443"/>
        <v>0</v>
      </c>
      <c r="AG1482" s="37">
        <f t="shared" si="443"/>
        <v>0.14825042305374941</v>
      </c>
      <c r="AH1482" s="37">
        <f t="shared" si="443"/>
        <v>0</v>
      </c>
      <c r="AI1482" s="37">
        <f t="shared" si="443"/>
        <v>0</v>
      </c>
      <c r="AJ1482" s="37">
        <f t="shared" si="443"/>
        <v>0.76757218109797287</v>
      </c>
      <c r="AK1482" s="38">
        <f t="shared" si="443"/>
        <v>0</v>
      </c>
      <c r="AL1482" s="8">
        <f t="shared" si="440"/>
        <v>1.7276310853629434E-3</v>
      </c>
      <c r="AM1482" s="23">
        <f t="shared" si="441"/>
        <v>1.3522061790320463</v>
      </c>
    </row>
    <row r="1483" spans="2:39" x14ac:dyDescent="0.35">
      <c r="B1483" s="16">
        <v>38218</v>
      </c>
      <c r="C1483" s="5">
        <v>2.0400000000000001E-2</v>
      </c>
      <c r="D1483" s="35">
        <f t="shared" si="425"/>
        <v>2.7378507871321013E-3</v>
      </c>
      <c r="E1483" s="36">
        <f t="shared" si="426"/>
        <v>1.1991321218944015</v>
      </c>
      <c r="F1483" s="7">
        <v>1.5046207225421107</v>
      </c>
      <c r="G1483" s="7">
        <v>1.3307367343306717</v>
      </c>
      <c r="H1483" s="7">
        <v>0.93065388306562291</v>
      </c>
      <c r="I1483" s="7">
        <v>0.881865377339901</v>
      </c>
      <c r="J1483" s="7">
        <v>1.2242889742108003</v>
      </c>
      <c r="K1483" s="7">
        <v>2.1607806263174072</v>
      </c>
      <c r="L1483" s="7">
        <v>2.6572669642994375</v>
      </c>
      <c r="M1483" s="7">
        <v>1.1711649468906205</v>
      </c>
      <c r="N1483" s="7">
        <v>1.242990221019548</v>
      </c>
      <c r="O1483" s="8">
        <v>2.1936817406251712</v>
      </c>
      <c r="P1483" s="32">
        <f t="shared" si="427"/>
        <v>5.5852156057412117E-5</v>
      </c>
      <c r="Q1483" s="33">
        <f t="shared" si="428"/>
        <v>1.3368020124351343E-3</v>
      </c>
      <c r="R1483" s="33">
        <f t="shared" si="429"/>
        <v>1.0941161221731388E-3</v>
      </c>
      <c r="S1483" s="33">
        <f t="shared" si="430"/>
        <v>-2.9064685726946093E-3</v>
      </c>
      <c r="T1483" s="33">
        <f t="shared" si="431"/>
        <v>-2.9778028252591682E-3</v>
      </c>
      <c r="U1483" s="33">
        <f t="shared" si="432"/>
        <v>-3.4784381817221099E-4</v>
      </c>
      <c r="V1483" s="33">
        <f t="shared" si="433"/>
        <v>1.4639667596594075E-2</v>
      </c>
      <c r="W1483" s="33">
        <f t="shared" si="434"/>
        <v>1.6513426924648744E-2</v>
      </c>
      <c r="X1483" s="33">
        <f t="shared" si="435"/>
        <v>2.0361513446769397E-3</v>
      </c>
      <c r="Y1483" s="33">
        <f t="shared" si="436"/>
        <v>8.2618621550190063E-4</v>
      </c>
      <c r="Z1483" s="34">
        <f t="shared" si="437"/>
        <v>-3.4582865730214962E-4</v>
      </c>
      <c r="AA1483" s="39">
        <f t="shared" si="438"/>
        <v>0</v>
      </c>
      <c r="AB1483" s="37">
        <f t="shared" si="439"/>
        <v>0</v>
      </c>
      <c r="AC1483" s="37">
        <f t="shared" si="443"/>
        <v>0</v>
      </c>
      <c r="AD1483" s="37">
        <f t="shared" si="443"/>
        <v>3.8800746103960199E-2</v>
      </c>
      <c r="AE1483" s="37">
        <f t="shared" si="443"/>
        <v>4.537664974431764E-2</v>
      </c>
      <c r="AF1483" s="37">
        <f t="shared" si="443"/>
        <v>0</v>
      </c>
      <c r="AG1483" s="37">
        <f t="shared" si="443"/>
        <v>0.14825042305374941</v>
      </c>
      <c r="AH1483" s="37">
        <f t="shared" si="443"/>
        <v>0</v>
      </c>
      <c r="AI1483" s="37">
        <f t="shared" si="443"/>
        <v>0</v>
      </c>
      <c r="AJ1483" s="37">
        <f t="shared" si="443"/>
        <v>0.76757218109797287</v>
      </c>
      <c r="AK1483" s="38">
        <f t="shared" si="443"/>
        <v>0</v>
      </c>
      <c r="AL1483" s="8">
        <f t="shared" si="440"/>
        <v>2.5565986050295245E-3</v>
      </c>
      <c r="AM1483" s="23">
        <f t="shared" si="441"/>
        <v>1.355663227463072</v>
      </c>
    </row>
    <row r="1484" spans="2:39" x14ac:dyDescent="0.35">
      <c r="B1484" s="16">
        <v>38219</v>
      </c>
      <c r="C1484" s="5">
        <v>2.0400000000000001E-2</v>
      </c>
      <c r="D1484" s="35">
        <f t="shared" si="425"/>
        <v>2.7378507871321013E-3</v>
      </c>
      <c r="E1484" s="36">
        <f t="shared" si="426"/>
        <v>1.199199096008807</v>
      </c>
      <c r="F1484" s="7">
        <v>1.5025048980949502</v>
      </c>
      <c r="G1484" s="7">
        <v>1.3321912818902408</v>
      </c>
      <c r="H1484" s="7">
        <v>0.93710118347436977</v>
      </c>
      <c r="I1484" s="7">
        <v>0.88828929829223213</v>
      </c>
      <c r="J1484" s="7">
        <v>1.2412919275859469</v>
      </c>
      <c r="K1484" s="7">
        <v>2.1615401991181598</v>
      </c>
      <c r="L1484" s="7">
        <v>2.6451938023827082</v>
      </c>
      <c r="M1484" s="7">
        <v>1.1741361293804005</v>
      </c>
      <c r="N1484" s="7">
        <v>1.2436049487034588</v>
      </c>
      <c r="O1484" s="8">
        <v>2.2022846666135343</v>
      </c>
      <c r="P1484" s="32">
        <f t="shared" si="427"/>
        <v>5.5852156057412117E-5</v>
      </c>
      <c r="Q1484" s="33">
        <f t="shared" si="428"/>
        <v>-1.4062178032385741E-3</v>
      </c>
      <c r="R1484" s="33">
        <f t="shared" si="429"/>
        <v>1.093039308259991E-3</v>
      </c>
      <c r="S1484" s="33">
        <f t="shared" si="430"/>
        <v>6.9277102111358069E-3</v>
      </c>
      <c r="T1484" s="33">
        <f t="shared" si="431"/>
        <v>7.2844689420834552E-3</v>
      </c>
      <c r="U1484" s="33">
        <f t="shared" si="432"/>
        <v>1.3888022953165047E-2</v>
      </c>
      <c r="V1484" s="33">
        <f t="shared" si="433"/>
        <v>3.5152703217589121E-4</v>
      </c>
      <c r="W1484" s="33">
        <f t="shared" si="434"/>
        <v>-4.543450876006494E-3</v>
      </c>
      <c r="X1484" s="33">
        <f t="shared" si="435"/>
        <v>2.5369462240723006E-3</v>
      </c>
      <c r="Y1484" s="33">
        <f t="shared" si="436"/>
        <v>4.9455552707944328E-4</v>
      </c>
      <c r="Z1484" s="34">
        <f t="shared" si="437"/>
        <v>3.9216837287943118E-3</v>
      </c>
      <c r="AA1484" s="39">
        <f t="shared" si="438"/>
        <v>0</v>
      </c>
      <c r="AB1484" s="37">
        <f t="shared" si="439"/>
        <v>0</v>
      </c>
      <c r="AC1484" s="37">
        <f t="shared" si="443"/>
        <v>0</v>
      </c>
      <c r="AD1484" s="37">
        <f t="shared" si="443"/>
        <v>3.8800746103960199E-2</v>
      </c>
      <c r="AE1484" s="37">
        <f t="shared" si="443"/>
        <v>4.537664974431764E-2</v>
      </c>
      <c r="AF1484" s="37">
        <f t="shared" si="443"/>
        <v>0</v>
      </c>
      <c r="AG1484" s="37">
        <f t="shared" si="443"/>
        <v>0.14825042305374941</v>
      </c>
      <c r="AH1484" s="37">
        <f t="shared" si="443"/>
        <v>0</v>
      </c>
      <c r="AI1484" s="37">
        <f t="shared" si="443"/>
        <v>0</v>
      </c>
      <c r="AJ1484" s="37">
        <f t="shared" si="443"/>
        <v>0.76757218109797287</v>
      </c>
      <c r="AK1484" s="38">
        <f t="shared" si="443"/>
        <v>0</v>
      </c>
      <c r="AL1484" s="8">
        <f t="shared" si="440"/>
        <v>1.0310662165717048E-3</v>
      </c>
      <c r="AM1484" s="23">
        <f t="shared" si="441"/>
        <v>1.3570610060179578</v>
      </c>
    </row>
    <row r="1485" spans="2:39" x14ac:dyDescent="0.35">
      <c r="B1485" s="16">
        <v>38222</v>
      </c>
      <c r="C1485" s="5">
        <v>2.0400000000000001E-2</v>
      </c>
      <c r="D1485" s="35">
        <f t="shared" si="425"/>
        <v>8.2135523613963042E-3</v>
      </c>
      <c r="E1485" s="36">
        <f t="shared" si="426"/>
        <v>1.19940002957397</v>
      </c>
      <c r="F1485" s="7">
        <v>1.4983561937901737</v>
      </c>
      <c r="G1485" s="7">
        <v>1.3277209545053792</v>
      </c>
      <c r="H1485" s="7">
        <v>0.93512041433236792</v>
      </c>
      <c r="I1485" s="7">
        <v>0.89414186859889877</v>
      </c>
      <c r="J1485" s="7">
        <v>1.2403872373966915</v>
      </c>
      <c r="K1485" s="7">
        <v>2.158900758956682</v>
      </c>
      <c r="L1485" s="7">
        <v>2.6374159601901956</v>
      </c>
      <c r="M1485" s="7">
        <v>1.1756545642076135</v>
      </c>
      <c r="N1485" s="7">
        <v>1.2438037992096578</v>
      </c>
      <c r="O1485" s="8">
        <v>2.2006444768296509</v>
      </c>
      <c r="P1485" s="32">
        <f t="shared" si="427"/>
        <v>1.6755646817245839E-4</v>
      </c>
      <c r="Q1485" s="33">
        <f t="shared" si="428"/>
        <v>-2.7611918670193969E-3</v>
      </c>
      <c r="R1485" s="33">
        <f t="shared" si="429"/>
        <v>-3.3556197564351686E-3</v>
      </c>
      <c r="S1485" s="33">
        <f t="shared" si="430"/>
        <v>-2.1137196035310168E-3</v>
      </c>
      <c r="T1485" s="33">
        <f t="shared" si="431"/>
        <v>6.5885858558900612E-3</v>
      </c>
      <c r="U1485" s="33">
        <f t="shared" si="432"/>
        <v>-7.2882951153541153E-4</v>
      </c>
      <c r="V1485" s="33">
        <f t="shared" si="433"/>
        <v>-1.2210923315488786E-3</v>
      </c>
      <c r="W1485" s="33">
        <f t="shared" si="434"/>
        <v>-2.9403676152222058E-3</v>
      </c>
      <c r="X1485" s="33">
        <f t="shared" si="435"/>
        <v>1.2932357579475973E-3</v>
      </c>
      <c r="Y1485" s="33">
        <f t="shared" si="436"/>
        <v>1.5989845200148345E-4</v>
      </c>
      <c r="Z1485" s="34">
        <f t="shared" si="437"/>
        <v>-7.4476738123296915E-4</v>
      </c>
      <c r="AA1485" s="39">
        <f t="shared" si="438"/>
        <v>0</v>
      </c>
      <c r="AB1485" s="37">
        <f t="shared" si="439"/>
        <v>0</v>
      </c>
      <c r="AC1485" s="37">
        <f t="shared" si="443"/>
        <v>0</v>
      </c>
      <c r="AD1485" s="37">
        <f t="shared" si="443"/>
        <v>3.8800746103960199E-2</v>
      </c>
      <c r="AE1485" s="37">
        <f t="shared" si="443"/>
        <v>4.537664974431764E-2</v>
      </c>
      <c r="AF1485" s="37">
        <f t="shared" si="443"/>
        <v>0</v>
      </c>
      <c r="AG1485" s="37">
        <f t="shared" si="443"/>
        <v>0.14825042305374941</v>
      </c>
      <c r="AH1485" s="37">
        <f t="shared" si="443"/>
        <v>0</v>
      </c>
      <c r="AI1485" s="37">
        <f t="shared" si="443"/>
        <v>0</v>
      </c>
      <c r="AJ1485" s="37">
        <f t="shared" si="443"/>
        <v>0.76757218109797287</v>
      </c>
      <c r="AK1485" s="38">
        <f t="shared" si="443"/>
        <v>0</v>
      </c>
      <c r="AL1485" s="8">
        <f t="shared" si="440"/>
        <v>1.5866020383867584E-4</v>
      </c>
      <c r="AM1485" s="23">
        <f t="shared" si="441"/>
        <v>1.3572763175937941</v>
      </c>
    </row>
    <row r="1486" spans="2:39" x14ac:dyDescent="0.35">
      <c r="B1486" s="16">
        <v>38223</v>
      </c>
      <c r="C1486" s="5">
        <v>2.0400000000000001E-2</v>
      </c>
      <c r="D1486" s="35">
        <f t="shared" si="425"/>
        <v>2.7378507871321013E-3</v>
      </c>
      <c r="E1486" s="36">
        <f t="shared" si="426"/>
        <v>1.199467018651597</v>
      </c>
      <c r="F1486" s="7">
        <v>1.4987149242450173</v>
      </c>
      <c r="G1486" s="7">
        <v>1.3272428980191373</v>
      </c>
      <c r="H1486" s="7">
        <v>0.93624159577698651</v>
      </c>
      <c r="I1486" s="7">
        <v>0.89687582326999649</v>
      </c>
      <c r="J1486" s="7">
        <v>1.2404565156982463</v>
      </c>
      <c r="K1486" s="7">
        <v>2.1611674498256224</v>
      </c>
      <c r="L1486" s="7">
        <v>2.6077696176779912</v>
      </c>
      <c r="M1486" s="7">
        <v>1.1775410620931619</v>
      </c>
      <c r="N1486" s="7">
        <v>1.2445214146147361</v>
      </c>
      <c r="O1486" s="8">
        <v>2.206481254238895</v>
      </c>
      <c r="P1486" s="32">
        <f t="shared" si="427"/>
        <v>5.5852156057412117E-5</v>
      </c>
      <c r="Q1486" s="33">
        <f t="shared" si="428"/>
        <v>2.3941600557342291E-4</v>
      </c>
      <c r="R1486" s="33">
        <f t="shared" si="429"/>
        <v>-3.6005795089677495E-4</v>
      </c>
      <c r="S1486" s="33">
        <f t="shared" si="430"/>
        <v>1.1989701298726896E-3</v>
      </c>
      <c r="T1486" s="33">
        <f t="shared" si="431"/>
        <v>3.0576296302753381E-3</v>
      </c>
      <c r="U1486" s="33">
        <f t="shared" si="432"/>
        <v>5.5852156057412117E-5</v>
      </c>
      <c r="V1486" s="33">
        <f t="shared" si="433"/>
        <v>1.049928237570219E-3</v>
      </c>
      <c r="W1486" s="33">
        <f t="shared" si="434"/>
        <v>-1.1240677602507021E-2</v>
      </c>
      <c r="X1486" s="33">
        <f t="shared" si="435"/>
        <v>1.6046362111645784E-3</v>
      </c>
      <c r="Y1486" s="33">
        <f t="shared" si="436"/>
        <v>5.7695225367071501E-4</v>
      </c>
      <c r="Z1486" s="34">
        <f t="shared" si="437"/>
        <v>2.6523036640850872E-3</v>
      </c>
      <c r="AA1486" s="39">
        <f t="shared" si="438"/>
        <v>0</v>
      </c>
      <c r="AB1486" s="37">
        <f t="shared" si="439"/>
        <v>0</v>
      </c>
      <c r="AC1486" s="37">
        <f t="shared" si="443"/>
        <v>0</v>
      </c>
      <c r="AD1486" s="37">
        <f t="shared" si="443"/>
        <v>3.8800746103960199E-2</v>
      </c>
      <c r="AE1486" s="37">
        <f t="shared" si="443"/>
        <v>4.537664974431764E-2</v>
      </c>
      <c r="AF1486" s="37">
        <f t="shared" si="443"/>
        <v>0</v>
      </c>
      <c r="AG1486" s="37">
        <f t="shared" si="443"/>
        <v>0.14825042305374941</v>
      </c>
      <c r="AH1486" s="37">
        <f t="shared" si="443"/>
        <v>0</v>
      </c>
      <c r="AI1486" s="37">
        <f t="shared" si="443"/>
        <v>0</v>
      </c>
      <c r="AJ1486" s="37">
        <f t="shared" si="443"/>
        <v>0.76757218109797287</v>
      </c>
      <c r="AK1486" s="38">
        <f t="shared" si="443"/>
        <v>0</v>
      </c>
      <c r="AL1486" s="8">
        <f t="shared" si="440"/>
        <v>7.8377072951155797E-4</v>
      </c>
      <c r="AM1486" s="23">
        <f t="shared" si="441"/>
        <v>1.3583401110433833</v>
      </c>
    </row>
    <row r="1487" spans="2:39" x14ac:dyDescent="0.35">
      <c r="B1487" s="16">
        <v>38224</v>
      </c>
      <c r="C1487" s="5">
        <v>2.0400000000000001E-2</v>
      </c>
      <c r="D1487" s="35">
        <f t="shared" ref="D1487:D1550" si="444">(B1487-B1486)/365.25</f>
        <v>2.7378507871321013E-3</v>
      </c>
      <c r="E1487" s="36">
        <f t="shared" ref="E1487:E1550" si="445">E1486*(1+D1487*C1486)</f>
        <v>1.1995340114707085</v>
      </c>
      <c r="F1487" s="7">
        <v>1.5004489870609237</v>
      </c>
      <c r="G1487" s="7">
        <v>1.3306304878352908</v>
      </c>
      <c r="H1487" s="7">
        <v>0.94163046594443001</v>
      </c>
      <c r="I1487" s="7">
        <v>0.90229424537431124</v>
      </c>
      <c r="J1487" s="7">
        <v>1.2669857321603917</v>
      </c>
      <c r="K1487" s="7">
        <v>2.1712081976647277</v>
      </c>
      <c r="L1487" s="7">
        <v>2.5639486391183564</v>
      </c>
      <c r="M1487" s="7">
        <v>1.1782439480767273</v>
      </c>
      <c r="N1487" s="7">
        <v>1.2455476000406425</v>
      </c>
      <c r="O1487" s="8">
        <v>2.2084312409354085</v>
      </c>
      <c r="P1487" s="32">
        <f t="shared" ref="P1487:P1550" si="446">E1487/E1486-1</f>
        <v>5.5852156057412117E-5</v>
      </c>
      <c r="Q1487" s="33">
        <f t="shared" ref="Q1487:Q1550" si="447">F1487/F1486-1</f>
        <v>1.1570331274173284E-3</v>
      </c>
      <c r="R1487" s="33">
        <f t="shared" ref="R1487:R1550" si="448">G1487/G1486-1</f>
        <v>2.5523510588825182E-3</v>
      </c>
      <c r="S1487" s="33">
        <f t="shared" ref="S1487:S1550" si="449">H1487/H1486-1</f>
        <v>5.7558542493203468E-3</v>
      </c>
      <c r="T1487" s="33">
        <f t="shared" ref="T1487:T1550" si="450">I1487/I1486-1</f>
        <v>6.0414407030833228E-3</v>
      </c>
      <c r="U1487" s="33">
        <f t="shared" ref="U1487:U1550" si="451">J1487/J1486-1</f>
        <v>2.138665574037657E-2</v>
      </c>
      <c r="V1487" s="33">
        <f t="shared" ref="V1487:V1550" si="452">K1487/K1486-1</f>
        <v>4.6459832808953827E-3</v>
      </c>
      <c r="W1487" s="33">
        <f t="shared" ref="W1487:W1550" si="453">L1487/L1486-1</f>
        <v>-1.6804006865703824E-2</v>
      </c>
      <c r="X1487" s="33">
        <f t="shared" ref="X1487:X1550" si="454">M1487/M1486-1</f>
        <v>5.9690995600258923E-4</v>
      </c>
      <c r="Y1487" s="33">
        <f t="shared" ref="Y1487:Y1550" si="455">N1487/N1486-1</f>
        <v>8.245622886482451E-4</v>
      </c>
      <c r="Z1487" s="34">
        <f t="shared" ref="Z1487:Z1550" si="456">O1487/O1486-1</f>
        <v>8.8375402816920356E-4</v>
      </c>
      <c r="AA1487" s="39">
        <f t="shared" ref="AA1487:AA1550" si="457">1-SUM(AB1487:AK1487)</f>
        <v>0</v>
      </c>
      <c r="AB1487" s="37">
        <f t="shared" ref="AB1487:AB1550" si="458">AB$8</f>
        <v>0</v>
      </c>
      <c r="AC1487" s="37">
        <f t="shared" si="443"/>
        <v>0</v>
      </c>
      <c r="AD1487" s="37">
        <f t="shared" si="443"/>
        <v>3.8800746103960199E-2</v>
      </c>
      <c r="AE1487" s="37">
        <f t="shared" si="443"/>
        <v>4.537664974431764E-2</v>
      </c>
      <c r="AF1487" s="37">
        <f t="shared" si="443"/>
        <v>0</v>
      </c>
      <c r="AG1487" s="37">
        <f t="shared" si="443"/>
        <v>0.14825042305374941</v>
      </c>
      <c r="AH1487" s="37">
        <f t="shared" si="443"/>
        <v>0</v>
      </c>
      <c r="AI1487" s="37">
        <f t="shared" si="443"/>
        <v>0</v>
      </c>
      <c r="AJ1487" s="37">
        <f t="shared" si="443"/>
        <v>0.76757218109797287</v>
      </c>
      <c r="AK1487" s="38">
        <f t="shared" si="443"/>
        <v>0</v>
      </c>
      <c r="AL1487" s="8">
        <f t="shared" ref="AL1487:AL1550" si="459">SUMPRODUCT(AA1486:AK1486,P1487:Z1487)</f>
        <v>1.8191518393164121E-3</v>
      </c>
      <c r="AM1487" s="23">
        <f t="shared" ref="AM1487:AM1550" si="460">AM1486*(1+AL1487)</f>
        <v>1.3608111379548051</v>
      </c>
    </row>
    <row r="1488" spans="2:39" x14ac:dyDescent="0.35">
      <c r="B1488" s="16">
        <v>38225</v>
      </c>
      <c r="C1488" s="5">
        <v>2.0400000000000001E-2</v>
      </c>
      <c r="D1488" s="35">
        <f t="shared" si="444"/>
        <v>2.7378507871321013E-3</v>
      </c>
      <c r="E1488" s="36">
        <f t="shared" si="445"/>
        <v>1.1996010080315134</v>
      </c>
      <c r="F1488" s="7">
        <v>1.5038336874359588</v>
      </c>
      <c r="G1488" s="7">
        <v>1.332499697730861</v>
      </c>
      <c r="H1488" s="7">
        <v>0.94231941063336122</v>
      </c>
      <c r="I1488" s="7">
        <v>0.9030167563552931</v>
      </c>
      <c r="J1488" s="7">
        <v>1.25518595602177</v>
      </c>
      <c r="K1488" s="7">
        <v>2.1901417633349958</v>
      </c>
      <c r="L1488" s="7">
        <v>2.5483751826140719</v>
      </c>
      <c r="M1488" s="7">
        <v>1.1793411316615487</v>
      </c>
      <c r="N1488" s="7">
        <v>1.2460595047502954</v>
      </c>
      <c r="O1488" s="8">
        <v>2.2073010035013234</v>
      </c>
      <c r="P1488" s="32">
        <f t="shared" si="446"/>
        <v>5.5852156057412117E-5</v>
      </c>
      <c r="Q1488" s="33">
        <f t="shared" si="447"/>
        <v>2.2557917024990104E-3</v>
      </c>
      <c r="R1488" s="33">
        <f t="shared" si="448"/>
        <v>1.4047550485718485E-3</v>
      </c>
      <c r="S1488" s="33">
        <f t="shared" si="449"/>
        <v>7.3165080554216111E-4</v>
      </c>
      <c r="T1488" s="33">
        <f t="shared" si="450"/>
        <v>8.0074874098534643E-4</v>
      </c>
      <c r="U1488" s="33">
        <f t="shared" si="451"/>
        <v>-9.3132667867549257E-3</v>
      </c>
      <c r="V1488" s="33">
        <f t="shared" si="452"/>
        <v>8.7202902469842858E-3</v>
      </c>
      <c r="W1488" s="33">
        <f t="shared" si="453"/>
        <v>-6.0740126641692926E-3</v>
      </c>
      <c r="X1488" s="33">
        <f t="shared" si="454"/>
        <v>9.3120239370847457E-4</v>
      </c>
      <c r="Y1488" s="33">
        <f t="shared" si="455"/>
        <v>4.1098767292080396E-4</v>
      </c>
      <c r="Z1488" s="34">
        <f t="shared" si="456"/>
        <v>-5.1178294036735572E-4</v>
      </c>
      <c r="AA1488" s="39">
        <f t="shared" si="457"/>
        <v>0</v>
      </c>
      <c r="AB1488" s="37">
        <f t="shared" si="458"/>
        <v>0</v>
      </c>
      <c r="AC1488" s="37">
        <f t="shared" si="443"/>
        <v>0</v>
      </c>
      <c r="AD1488" s="37">
        <f t="shared" si="443"/>
        <v>3.8800746103960199E-2</v>
      </c>
      <c r="AE1488" s="37">
        <f t="shared" si="443"/>
        <v>4.537664974431764E-2</v>
      </c>
      <c r="AF1488" s="37">
        <f t="shared" si="443"/>
        <v>0</v>
      </c>
      <c r="AG1488" s="37">
        <f t="shared" si="443"/>
        <v>0.14825042305374941</v>
      </c>
      <c r="AH1488" s="37">
        <f t="shared" si="443"/>
        <v>0</v>
      </c>
      <c r="AI1488" s="37">
        <f t="shared" si="443"/>
        <v>0</v>
      </c>
      <c r="AJ1488" s="37">
        <f t="shared" si="443"/>
        <v>0.76757218109797287</v>
      </c>
      <c r="AK1488" s="38">
        <f t="shared" si="443"/>
        <v>0</v>
      </c>
      <c r="AL1488" s="8">
        <f t="shared" si="459"/>
        <v>1.6729733150706019E-3</v>
      </c>
      <c r="AM1488" s="23">
        <f t="shared" si="460"/>
        <v>1.3630877386754545</v>
      </c>
    </row>
    <row r="1489" spans="2:39" x14ac:dyDescent="0.35">
      <c r="B1489" s="16">
        <v>38226</v>
      </c>
      <c r="C1489" s="5">
        <v>2.0400000000000001E-2</v>
      </c>
      <c r="D1489" s="35">
        <f t="shared" si="444"/>
        <v>2.7378507871321013E-3</v>
      </c>
      <c r="E1489" s="36">
        <f t="shared" si="445"/>
        <v>1.1996680083342206</v>
      </c>
      <c r="F1489" s="7">
        <v>1.5039176797897538</v>
      </c>
      <c r="G1489" s="7">
        <v>1.332574120711925</v>
      </c>
      <c r="H1489" s="7">
        <v>0.94557095224882692</v>
      </c>
      <c r="I1489" s="7">
        <v>0.91145666251592405</v>
      </c>
      <c r="J1489" s="7">
        <v>1.2649014133163663</v>
      </c>
      <c r="K1489" s="7">
        <v>2.1928394656672086</v>
      </c>
      <c r="L1489" s="7">
        <v>2.5382696614080404</v>
      </c>
      <c r="M1489" s="7">
        <v>1.1799449476180615</v>
      </c>
      <c r="N1489" s="7">
        <v>1.2475998214559871</v>
      </c>
      <c r="O1489" s="8">
        <v>2.2115797137937876</v>
      </c>
      <c r="P1489" s="32">
        <f t="shared" si="446"/>
        <v>5.5852156057412117E-5</v>
      </c>
      <c r="Q1489" s="33">
        <f t="shared" si="447"/>
        <v>5.5852156057412117E-5</v>
      </c>
      <c r="R1489" s="33">
        <f t="shared" si="448"/>
        <v>5.5852156057412117E-5</v>
      </c>
      <c r="S1489" s="33">
        <f t="shared" si="449"/>
        <v>3.4505726813800486E-3</v>
      </c>
      <c r="T1489" s="33">
        <f t="shared" si="450"/>
        <v>9.3463450165593986E-3</v>
      </c>
      <c r="U1489" s="33">
        <f t="shared" si="451"/>
        <v>7.7402533449217881E-3</v>
      </c>
      <c r="V1489" s="33">
        <f t="shared" si="452"/>
        <v>1.231747815312545E-3</v>
      </c>
      <c r="W1489" s="33">
        <f t="shared" si="453"/>
        <v>-3.9654762277450128E-3</v>
      </c>
      <c r="X1489" s="33">
        <f t="shared" si="454"/>
        <v>5.1199431640447379E-4</v>
      </c>
      <c r="Y1489" s="33">
        <f t="shared" si="455"/>
        <v>1.2361501997453228E-3</v>
      </c>
      <c r="Z1489" s="34">
        <f t="shared" si="456"/>
        <v>1.938435349631451E-3</v>
      </c>
      <c r="AA1489" s="39">
        <f t="shared" si="457"/>
        <v>0</v>
      </c>
      <c r="AB1489" s="37">
        <f t="shared" si="458"/>
        <v>0</v>
      </c>
      <c r="AC1489" s="37">
        <f t="shared" si="443"/>
        <v>0</v>
      </c>
      <c r="AD1489" s="37">
        <f t="shared" si="443"/>
        <v>3.8800746103960199E-2</v>
      </c>
      <c r="AE1489" s="37">
        <f t="shared" si="443"/>
        <v>4.537664974431764E-2</v>
      </c>
      <c r="AF1489" s="37">
        <f t="shared" si="443"/>
        <v>0</v>
      </c>
      <c r="AG1489" s="37">
        <f t="shared" si="443"/>
        <v>0.14825042305374941</v>
      </c>
      <c r="AH1489" s="37">
        <f t="shared" si="443"/>
        <v>0</v>
      </c>
      <c r="AI1489" s="37">
        <f t="shared" si="443"/>
        <v>0</v>
      </c>
      <c r="AJ1489" s="37">
        <f t="shared" si="443"/>
        <v>0.76757218109797287</v>
      </c>
      <c r="AK1489" s="38">
        <f t="shared" si="443"/>
        <v>0</v>
      </c>
      <c r="AL1489" s="8">
        <f t="shared" si="459"/>
        <v>1.6894322584282814E-3</v>
      </c>
      <c r="AM1489" s="23">
        <f t="shared" si="460"/>
        <v>1.3653905830722408</v>
      </c>
    </row>
    <row r="1490" spans="2:39" x14ac:dyDescent="0.35">
      <c r="B1490" s="16">
        <v>38229</v>
      </c>
      <c r="C1490" s="5">
        <v>2.0400000000000001E-2</v>
      </c>
      <c r="D1490" s="35">
        <f t="shared" si="444"/>
        <v>8.2135523613963042E-3</v>
      </c>
      <c r="E1490" s="36">
        <f t="shared" si="445"/>
        <v>1.1998690204686766</v>
      </c>
      <c r="F1490" s="7">
        <v>1.5082967141043928</v>
      </c>
      <c r="G1490" s="7">
        <v>1.332245004486742</v>
      </c>
      <c r="H1490" s="7">
        <v>0.93783685363231895</v>
      </c>
      <c r="I1490" s="7">
        <v>0.90690767031239805</v>
      </c>
      <c r="J1490" s="7">
        <v>1.258929401502906</v>
      </c>
      <c r="K1490" s="7">
        <v>2.1966100933874908</v>
      </c>
      <c r="L1490" s="7">
        <v>2.5459728749313673</v>
      </c>
      <c r="M1490" s="7">
        <v>1.1794872621221435</v>
      </c>
      <c r="N1490" s="7">
        <v>1.2475930199381653</v>
      </c>
      <c r="O1490" s="8">
        <v>2.217784467398987</v>
      </c>
      <c r="P1490" s="32">
        <f t="shared" si="446"/>
        <v>1.6755646817245839E-4</v>
      </c>
      <c r="Q1490" s="33">
        <f t="shared" si="447"/>
        <v>2.9117513368492887E-3</v>
      </c>
      <c r="R1490" s="33">
        <f t="shared" si="448"/>
        <v>-2.4697780038474004E-4</v>
      </c>
      <c r="S1490" s="33">
        <f t="shared" si="449"/>
        <v>-8.1792895584558156E-3</v>
      </c>
      <c r="T1490" s="33">
        <f t="shared" si="450"/>
        <v>-4.9909034522489515E-3</v>
      </c>
      <c r="U1490" s="33">
        <f t="shared" si="451"/>
        <v>-4.7213259077659719E-3</v>
      </c>
      <c r="V1490" s="33">
        <f t="shared" si="452"/>
        <v>1.7195183593319285E-3</v>
      </c>
      <c r="W1490" s="33">
        <f t="shared" si="453"/>
        <v>3.0348286631822763E-3</v>
      </c>
      <c r="X1490" s="33">
        <f t="shared" si="454"/>
        <v>-3.8788716104243282E-4</v>
      </c>
      <c r="Y1490" s="33">
        <f t="shared" si="455"/>
        <v>-5.4516822660666264E-6</v>
      </c>
      <c r="Z1490" s="34">
        <f t="shared" si="456"/>
        <v>2.8055753841924602E-3</v>
      </c>
      <c r="AA1490" s="39">
        <f t="shared" si="457"/>
        <v>0</v>
      </c>
      <c r="AB1490" s="37">
        <f t="shared" si="458"/>
        <v>0</v>
      </c>
      <c r="AC1490" s="37">
        <f t="shared" si="443"/>
        <v>0</v>
      </c>
      <c r="AD1490" s="37">
        <f t="shared" si="443"/>
        <v>3.8800746103960199E-2</v>
      </c>
      <c r="AE1490" s="37">
        <f t="shared" si="443"/>
        <v>4.537664974431764E-2</v>
      </c>
      <c r="AF1490" s="37">
        <f t="shared" si="443"/>
        <v>0</v>
      </c>
      <c r="AG1490" s="37">
        <f t="shared" si="443"/>
        <v>0.14825042305374941</v>
      </c>
      <c r="AH1490" s="37">
        <f t="shared" si="443"/>
        <v>0</v>
      </c>
      <c r="AI1490" s="37">
        <f t="shared" si="443"/>
        <v>0</v>
      </c>
      <c r="AJ1490" s="37">
        <f t="shared" si="443"/>
        <v>0.76757218109797287</v>
      </c>
      <c r="AK1490" s="38">
        <f t="shared" si="443"/>
        <v>0</v>
      </c>
      <c r="AL1490" s="8">
        <f t="shared" si="459"/>
        <v>-2.9309825075679368E-4</v>
      </c>
      <c r="AM1490" s="23">
        <f t="shared" si="460"/>
        <v>1.3649903894807427</v>
      </c>
    </row>
    <row r="1491" spans="2:39" x14ac:dyDescent="0.35">
      <c r="B1491" s="16">
        <v>38230</v>
      </c>
      <c r="C1491" s="5">
        <v>2.06E-2</v>
      </c>
      <c r="D1491" s="35">
        <f t="shared" si="444"/>
        <v>2.7378507871321013E-3</v>
      </c>
      <c r="E1491" s="36">
        <f t="shared" si="445"/>
        <v>1.1999360357404563</v>
      </c>
      <c r="F1491" s="7">
        <v>1.5141591388855069</v>
      </c>
      <c r="G1491" s="7">
        <v>1.3378436981529436</v>
      </c>
      <c r="H1491" s="7">
        <v>0.9421582305181847</v>
      </c>
      <c r="I1491" s="7">
        <v>0.89957543339307533</v>
      </c>
      <c r="J1491" s="7">
        <v>1.255041763671332</v>
      </c>
      <c r="K1491" s="7">
        <v>2.201303089055926</v>
      </c>
      <c r="L1491" s="7">
        <v>2.5564029113439268</v>
      </c>
      <c r="M1491" s="7">
        <v>1.1834437401311841</v>
      </c>
      <c r="N1491" s="7">
        <v>1.2520129085327152</v>
      </c>
      <c r="O1491" s="8">
        <v>2.2200019647862534</v>
      </c>
      <c r="P1491" s="32">
        <f t="shared" si="446"/>
        <v>5.5852156057412117E-5</v>
      </c>
      <c r="Q1491" s="33">
        <f t="shared" si="447"/>
        <v>3.886784825753109E-3</v>
      </c>
      <c r="R1491" s="33">
        <f t="shared" si="448"/>
        <v>4.2024504857187672E-3</v>
      </c>
      <c r="S1491" s="33">
        <f t="shared" si="449"/>
        <v>4.6078130424589414E-3</v>
      </c>
      <c r="T1491" s="33">
        <f t="shared" si="450"/>
        <v>-8.0848769498189643E-3</v>
      </c>
      <c r="U1491" s="33">
        <f t="shared" si="451"/>
        <v>-3.0880507095417675E-3</v>
      </c>
      <c r="V1491" s="33">
        <f t="shared" si="452"/>
        <v>2.1364718675209726E-3</v>
      </c>
      <c r="W1491" s="33">
        <f t="shared" si="453"/>
        <v>4.0966801002704223E-3</v>
      </c>
      <c r="X1491" s="33">
        <f t="shared" si="454"/>
        <v>3.3544050335245768E-3</v>
      </c>
      <c r="Y1491" s="33">
        <f t="shared" si="455"/>
        <v>3.5427327052286461E-3</v>
      </c>
      <c r="Z1491" s="34">
        <f t="shared" si="456"/>
        <v>9.9987055544081826E-4</v>
      </c>
      <c r="AA1491" s="39">
        <f t="shared" si="457"/>
        <v>0</v>
      </c>
      <c r="AB1491" s="37">
        <f t="shared" si="458"/>
        <v>0</v>
      </c>
      <c r="AC1491" s="37">
        <f t="shared" si="443"/>
        <v>0</v>
      </c>
      <c r="AD1491" s="37">
        <f t="shared" si="443"/>
        <v>3.8800746103960199E-2</v>
      </c>
      <c r="AE1491" s="37">
        <f t="shared" si="443"/>
        <v>4.537664974431764E-2</v>
      </c>
      <c r="AF1491" s="37">
        <f t="shared" si="443"/>
        <v>0</v>
      </c>
      <c r="AG1491" s="37">
        <f t="shared" si="443"/>
        <v>0.14825042305374941</v>
      </c>
      <c r="AH1491" s="37">
        <f t="shared" si="443"/>
        <v>0</v>
      </c>
      <c r="AI1491" s="37">
        <f t="shared" si="443"/>
        <v>0</v>
      </c>
      <c r="AJ1491" s="37">
        <f t="shared" si="443"/>
        <v>0.76757218109797287</v>
      </c>
      <c r="AK1491" s="38">
        <f t="shared" si="443"/>
        <v>0</v>
      </c>
      <c r="AL1491" s="8">
        <f t="shared" si="459"/>
        <v>2.8479578821790155E-3</v>
      </c>
      <c r="AM1491" s="23">
        <f t="shared" si="460"/>
        <v>1.368877824619563</v>
      </c>
    </row>
    <row r="1492" spans="2:39" x14ac:dyDescent="0.35">
      <c r="B1492" s="16">
        <v>38231</v>
      </c>
      <c r="C1492" s="5">
        <v>2.0400000000000001E-2</v>
      </c>
      <c r="D1492" s="35">
        <f t="shared" si="444"/>
        <v>2.7378507871321013E-3</v>
      </c>
      <c r="E1492" s="36">
        <f t="shared" si="445"/>
        <v>1.2000037118043474</v>
      </c>
      <c r="F1492" s="7">
        <v>1.5158955396308462</v>
      </c>
      <c r="G1492" s="7">
        <v>1.3361236583157348</v>
      </c>
      <c r="H1492" s="7">
        <v>0.94455393167239254</v>
      </c>
      <c r="I1492" s="7">
        <v>0.90466043016356978</v>
      </c>
      <c r="J1492" s="7">
        <v>1.2606787312493395</v>
      </c>
      <c r="K1492" s="7">
        <v>2.219742095222021</v>
      </c>
      <c r="L1492" s="7">
        <v>2.5929700529117663</v>
      </c>
      <c r="M1492" s="7">
        <v>1.1846389961660617</v>
      </c>
      <c r="N1492" s="7">
        <v>1.2531425728222254</v>
      </c>
      <c r="O1492" s="8">
        <v>2.2207634190081014</v>
      </c>
      <c r="P1492" s="32">
        <f t="shared" si="446"/>
        <v>5.6399726214850787E-5</v>
      </c>
      <c r="Q1492" s="33">
        <f t="shared" si="447"/>
        <v>1.1467755936258595E-3</v>
      </c>
      <c r="R1492" s="33">
        <f t="shared" si="448"/>
        <v>-1.2856807111201185E-3</v>
      </c>
      <c r="S1492" s="33">
        <f t="shared" si="449"/>
        <v>2.542780051807414E-3</v>
      </c>
      <c r="T1492" s="33">
        <f t="shared" si="450"/>
        <v>5.6526630027173841E-3</v>
      </c>
      <c r="U1492" s="33">
        <f t="shared" si="451"/>
        <v>4.4914581659161179E-3</v>
      </c>
      <c r="V1492" s="33">
        <f t="shared" si="452"/>
        <v>8.3764049838330745E-3</v>
      </c>
      <c r="W1492" s="33">
        <f t="shared" si="453"/>
        <v>1.4304138602555305E-2</v>
      </c>
      <c r="X1492" s="33">
        <f t="shared" si="454"/>
        <v>1.0099812896429139E-3</v>
      </c>
      <c r="Y1492" s="33">
        <f t="shared" si="455"/>
        <v>9.0227846838586423E-4</v>
      </c>
      <c r="Z1492" s="34">
        <f t="shared" si="456"/>
        <v>3.4299709366303333E-4</v>
      </c>
      <c r="AA1492" s="39">
        <f t="shared" si="457"/>
        <v>0</v>
      </c>
      <c r="AB1492" s="37">
        <f t="shared" si="458"/>
        <v>0</v>
      </c>
      <c r="AC1492" s="37">
        <f t="shared" si="443"/>
        <v>0</v>
      </c>
      <c r="AD1492" s="37">
        <f t="shared" si="443"/>
        <v>3.8800746103960199E-2</v>
      </c>
      <c r="AE1492" s="37">
        <f t="shared" si="443"/>
        <v>4.537664974431764E-2</v>
      </c>
      <c r="AF1492" s="37">
        <f t="shared" si="443"/>
        <v>0</v>
      </c>
      <c r="AG1492" s="37">
        <f t="shared" si="443"/>
        <v>0.14825042305374941</v>
      </c>
      <c r="AH1492" s="37">
        <f t="shared" si="443"/>
        <v>0</v>
      </c>
      <c r="AI1492" s="37">
        <f t="shared" si="443"/>
        <v>0</v>
      </c>
      <c r="AJ1492" s="37">
        <f t="shared" si="443"/>
        <v>0.76757218109797287</v>
      </c>
      <c r="AK1492" s="38">
        <f t="shared" si="443"/>
        <v>0</v>
      </c>
      <c r="AL1492" s="8">
        <f t="shared" si="459"/>
        <v>2.2895301068448287E-3</v>
      </c>
      <c r="AM1492" s="23">
        <f t="shared" si="460"/>
        <v>1.3720119116116218</v>
      </c>
    </row>
    <row r="1493" spans="2:39" x14ac:dyDescent="0.35">
      <c r="B1493" s="16">
        <v>38232</v>
      </c>
      <c r="C1493" s="5">
        <v>2.0199999999999999E-2</v>
      </c>
      <c r="D1493" s="35">
        <f t="shared" si="444"/>
        <v>2.7378507871321013E-3</v>
      </c>
      <c r="E1493" s="36">
        <f t="shared" si="445"/>
        <v>1.2000707345989285</v>
      </c>
      <c r="F1493" s="7">
        <v>1.5099261914112103</v>
      </c>
      <c r="G1493" s="7">
        <v>1.3324689728014316</v>
      </c>
      <c r="H1493" s="7">
        <v>0.95548833335501837</v>
      </c>
      <c r="I1493" s="7">
        <v>0.91310324445626478</v>
      </c>
      <c r="J1493" s="7">
        <v>1.2697792338704383</v>
      </c>
      <c r="K1493" s="7">
        <v>2.2305072613935679</v>
      </c>
      <c r="L1493" s="7">
        <v>2.5783843507314721</v>
      </c>
      <c r="M1493" s="7">
        <v>1.1849460594318504</v>
      </c>
      <c r="N1493" s="7">
        <v>1.2537573457772411</v>
      </c>
      <c r="O1493" s="8">
        <v>2.2158337412525744</v>
      </c>
      <c r="P1493" s="32">
        <f t="shared" si="446"/>
        <v>5.5852156057412117E-5</v>
      </c>
      <c r="Q1493" s="33">
        <f t="shared" si="447"/>
        <v>-3.9378361262871753E-3</v>
      </c>
      <c r="R1493" s="33">
        <f t="shared" si="448"/>
        <v>-2.7352898749731791E-3</v>
      </c>
      <c r="S1493" s="33">
        <f t="shared" si="449"/>
        <v>1.1576259772976494E-2</v>
      </c>
      <c r="T1493" s="33">
        <f t="shared" si="450"/>
        <v>9.3325782925737233E-3</v>
      </c>
      <c r="U1493" s="33">
        <f t="shared" si="451"/>
        <v>7.218732572794595E-3</v>
      </c>
      <c r="V1493" s="33">
        <f t="shared" si="452"/>
        <v>4.8497373612541583E-3</v>
      </c>
      <c r="W1493" s="33">
        <f t="shared" si="453"/>
        <v>-5.625094730236202E-3</v>
      </c>
      <c r="X1493" s="33">
        <f t="shared" si="454"/>
        <v>2.5920408392976491E-4</v>
      </c>
      <c r="Y1493" s="33">
        <f t="shared" si="455"/>
        <v>4.9058500473031508E-4</v>
      </c>
      <c r="Z1493" s="34">
        <f t="shared" si="456"/>
        <v>-2.2198122111218854E-3</v>
      </c>
      <c r="AA1493" s="39">
        <f t="shared" si="457"/>
        <v>0</v>
      </c>
      <c r="AB1493" s="37">
        <f t="shared" si="458"/>
        <v>0</v>
      </c>
      <c r="AC1493" s="37">
        <f t="shared" si="443"/>
        <v>0</v>
      </c>
      <c r="AD1493" s="37">
        <f t="shared" si="443"/>
        <v>3.8800746103960199E-2</v>
      </c>
      <c r="AE1493" s="37">
        <f t="shared" si="443"/>
        <v>4.537664974431764E-2</v>
      </c>
      <c r="AF1493" s="37">
        <f t="shared" si="443"/>
        <v>0</v>
      </c>
      <c r="AG1493" s="37">
        <f t="shared" si="443"/>
        <v>0.14825042305374941</v>
      </c>
      <c r="AH1493" s="37">
        <f t="shared" si="443"/>
        <v>0</v>
      </c>
      <c r="AI1493" s="37">
        <f t="shared" si="443"/>
        <v>0</v>
      </c>
      <c r="AJ1493" s="37">
        <f t="shared" si="443"/>
        <v>0.76757218109797287</v>
      </c>
      <c r="AK1493" s="38">
        <f t="shared" si="443"/>
        <v>0</v>
      </c>
      <c r="AL1493" s="8">
        <f t="shared" si="459"/>
        <v>1.9681836702785992E-3</v>
      </c>
      <c r="AM1493" s="23">
        <f t="shared" si="460"/>
        <v>1.3747122830514835</v>
      </c>
    </row>
    <row r="1494" spans="2:39" x14ac:dyDescent="0.35">
      <c r="B1494" s="16">
        <v>38233</v>
      </c>
      <c r="C1494" s="5">
        <v>2.0100000000000003E-2</v>
      </c>
      <c r="D1494" s="35">
        <f t="shared" si="444"/>
        <v>2.7378507871321013E-3</v>
      </c>
      <c r="E1494" s="36">
        <f t="shared" si="445"/>
        <v>1.2001371040139561</v>
      </c>
      <c r="F1494" s="7">
        <v>1.5003777782811361</v>
      </c>
      <c r="G1494" s="7">
        <v>1.3248073696178482</v>
      </c>
      <c r="H1494" s="7">
        <v>0.95127146422811049</v>
      </c>
      <c r="I1494" s="7">
        <v>0.9222189107095935</v>
      </c>
      <c r="J1494" s="7">
        <v>1.2512934508112332</v>
      </c>
      <c r="K1494" s="7">
        <v>2.2154472188016898</v>
      </c>
      <c r="L1494" s="7">
        <v>2.5452414141750537</v>
      </c>
      <c r="M1494" s="7">
        <v>1.1850547055842238</v>
      </c>
      <c r="N1494" s="7">
        <v>1.2539601430765572</v>
      </c>
      <c r="O1494" s="8">
        <v>2.2100281012564214</v>
      </c>
      <c r="P1494" s="32">
        <f t="shared" si="446"/>
        <v>5.5304585899973446E-5</v>
      </c>
      <c r="Q1494" s="33">
        <f t="shared" si="447"/>
        <v>-6.3237615086007004E-3</v>
      </c>
      <c r="R1494" s="33">
        <f t="shared" si="448"/>
        <v>-5.7499298970357104E-3</v>
      </c>
      <c r="S1494" s="33">
        <f t="shared" si="449"/>
        <v>-4.4133130460118908E-3</v>
      </c>
      <c r="T1494" s="33">
        <f t="shared" si="450"/>
        <v>9.9831714635478797E-3</v>
      </c>
      <c r="U1494" s="33">
        <f t="shared" si="451"/>
        <v>-1.4558265378823543E-2</v>
      </c>
      <c r="V1494" s="33">
        <f t="shared" si="452"/>
        <v>-6.751846475706591E-3</v>
      </c>
      <c r="W1494" s="33">
        <f t="shared" si="453"/>
        <v>-1.2854148973955759E-2</v>
      </c>
      <c r="X1494" s="33">
        <f t="shared" si="454"/>
        <v>9.1688690391000804E-5</v>
      </c>
      <c r="Y1494" s="33">
        <f t="shared" si="455"/>
        <v>1.6175163399778647E-4</v>
      </c>
      <c r="Z1494" s="34">
        <f t="shared" si="456"/>
        <v>-2.6200702191994107E-3</v>
      </c>
      <c r="AA1494" s="39">
        <f t="shared" si="457"/>
        <v>0</v>
      </c>
      <c r="AB1494" s="37">
        <f t="shared" si="458"/>
        <v>0</v>
      </c>
      <c r="AC1494" s="37">
        <f t="shared" si="443"/>
        <v>0</v>
      </c>
      <c r="AD1494" s="37">
        <f t="shared" si="443"/>
        <v>3.8800746103960199E-2</v>
      </c>
      <c r="AE1494" s="37">
        <f t="shared" si="443"/>
        <v>4.537664974431764E-2</v>
      </c>
      <c r="AF1494" s="37">
        <f t="shared" si="443"/>
        <v>0</v>
      </c>
      <c r="AG1494" s="37">
        <f t="shared" si="443"/>
        <v>0.14825042305374941</v>
      </c>
      <c r="AH1494" s="37">
        <f t="shared" si="443"/>
        <v>0</v>
      </c>
      <c r="AI1494" s="37">
        <f t="shared" si="443"/>
        <v>0</v>
      </c>
      <c r="AJ1494" s="37">
        <f t="shared" si="443"/>
        <v>0.76757218109797287</v>
      </c>
      <c r="AK1494" s="38">
        <f t="shared" si="443"/>
        <v>0</v>
      </c>
      <c r="AL1494" s="8">
        <f t="shared" si="459"/>
        <v>-5.9504500605035053E-4</v>
      </c>
      <c r="AM1494" s="23">
        <f t="shared" si="460"/>
        <v>1.3738942673726977</v>
      </c>
    </row>
    <row r="1495" spans="2:39" x14ac:dyDescent="0.35">
      <c r="B1495" s="16">
        <v>38236</v>
      </c>
      <c r="C1495" s="5">
        <v>2.1600000000000001E-2</v>
      </c>
      <c r="D1495" s="35">
        <f t="shared" si="444"/>
        <v>8.2135523613963042E-3</v>
      </c>
      <c r="E1495" s="36">
        <f t="shared" si="445"/>
        <v>1.200335237531744</v>
      </c>
      <c r="F1495" s="7">
        <v>1.5006254792531561</v>
      </c>
      <c r="G1495" s="7">
        <v>1.3259931567326466</v>
      </c>
      <c r="H1495" s="7">
        <v>0.95463769202327409</v>
      </c>
      <c r="I1495" s="7">
        <v>0.92640217431138117</v>
      </c>
      <c r="J1495" s="7">
        <v>1.2515000298532153</v>
      </c>
      <c r="K1495" s="7">
        <v>2.2268952336275234</v>
      </c>
      <c r="L1495" s="7">
        <v>2.5453017743188799</v>
      </c>
      <c r="M1495" s="7">
        <v>1.1850828090372298</v>
      </c>
      <c r="N1495" s="7">
        <v>1.2555961101190158</v>
      </c>
      <c r="O1495" s="8">
        <v>2.2100805118502844</v>
      </c>
      <c r="P1495" s="32">
        <f t="shared" si="446"/>
        <v>1.650924024640954E-4</v>
      </c>
      <c r="Q1495" s="33">
        <f t="shared" si="447"/>
        <v>1.650924024640954E-4</v>
      </c>
      <c r="R1495" s="33">
        <f t="shared" si="448"/>
        <v>8.950637971922859E-4</v>
      </c>
      <c r="S1495" s="33">
        <f t="shared" si="449"/>
        <v>3.5386615931920495E-3</v>
      </c>
      <c r="T1495" s="33">
        <f t="shared" si="450"/>
        <v>4.5360852539544361E-3</v>
      </c>
      <c r="U1495" s="33">
        <f t="shared" si="451"/>
        <v>1.650924024640954E-4</v>
      </c>
      <c r="V1495" s="33">
        <f t="shared" si="452"/>
        <v>5.1673606704227826E-3</v>
      </c>
      <c r="W1495" s="33">
        <f t="shared" si="453"/>
        <v>2.3714899298088454E-5</v>
      </c>
      <c r="X1495" s="33">
        <f t="shared" si="454"/>
        <v>2.3714899298532544E-5</v>
      </c>
      <c r="Y1495" s="33">
        <f t="shared" si="455"/>
        <v>1.3046403838998799E-3</v>
      </c>
      <c r="Z1495" s="34">
        <f t="shared" si="456"/>
        <v>2.3714899296312097E-5</v>
      </c>
      <c r="AA1495" s="39">
        <f t="shared" si="457"/>
        <v>0</v>
      </c>
      <c r="AB1495" s="37">
        <f t="shared" si="458"/>
        <v>0</v>
      </c>
      <c r="AC1495" s="37">
        <f t="shared" si="443"/>
        <v>0</v>
      </c>
      <c r="AD1495" s="37">
        <f t="shared" ref="AC1495:AK1523" si="461">AD$8</f>
        <v>3.8800746103960199E-2</v>
      </c>
      <c r="AE1495" s="37">
        <f t="shared" si="461"/>
        <v>4.537664974431764E-2</v>
      </c>
      <c r="AF1495" s="37">
        <f t="shared" si="461"/>
        <v>0</v>
      </c>
      <c r="AG1495" s="37">
        <f t="shared" si="461"/>
        <v>0.14825042305374941</v>
      </c>
      <c r="AH1495" s="37">
        <f t="shared" si="461"/>
        <v>0</v>
      </c>
      <c r="AI1495" s="37">
        <f t="shared" si="461"/>
        <v>0</v>
      </c>
      <c r="AJ1495" s="37">
        <f t="shared" si="461"/>
        <v>0.76757218109797287</v>
      </c>
      <c r="AK1495" s="38">
        <f t="shared" si="461"/>
        <v>0</v>
      </c>
      <c r="AL1495" s="8">
        <f t="shared" si="459"/>
        <v>2.1106041322843461E-3</v>
      </c>
      <c r="AM1495" s="23">
        <f t="shared" si="460"/>
        <v>1.3767940142907362</v>
      </c>
    </row>
    <row r="1496" spans="2:39" x14ac:dyDescent="0.35">
      <c r="B1496" s="16">
        <v>38237</v>
      </c>
      <c r="C1496" s="5">
        <v>2.1700000000000001E-2</v>
      </c>
      <c r="D1496" s="35">
        <f t="shared" si="444"/>
        <v>2.7378507871321013E-3</v>
      </c>
      <c r="E1496" s="36">
        <f t="shared" si="445"/>
        <v>1.2004062224492817</v>
      </c>
      <c r="F1496" s="7">
        <v>1.5048431135359344</v>
      </c>
      <c r="G1496" s="7">
        <v>1.3264860564723238</v>
      </c>
      <c r="H1496" s="7">
        <v>0.95810728638679632</v>
      </c>
      <c r="I1496" s="7">
        <v>0.92645695949129936</v>
      </c>
      <c r="J1496" s="7">
        <v>1.283868734015448</v>
      </c>
      <c r="K1496" s="7">
        <v>2.228853549996145</v>
      </c>
      <c r="L1496" s="7">
        <v>2.5204778493979818</v>
      </c>
      <c r="M1496" s="7">
        <v>1.1857865468646276</v>
      </c>
      <c r="N1496" s="7">
        <v>1.2558036882226959</v>
      </c>
      <c r="O1496" s="8">
        <v>2.2219450753074792</v>
      </c>
      <c r="P1496" s="32">
        <f t="shared" si="446"/>
        <v>5.9137577002044139E-5</v>
      </c>
      <c r="Q1496" s="33">
        <f t="shared" si="447"/>
        <v>2.8105842137755577E-3</v>
      </c>
      <c r="R1496" s="33">
        <f t="shared" si="448"/>
        <v>3.7172117908346181E-4</v>
      </c>
      <c r="S1496" s="33">
        <f t="shared" si="449"/>
        <v>3.6344619456296634E-3</v>
      </c>
      <c r="T1496" s="33">
        <f t="shared" si="450"/>
        <v>5.9137577002044139E-5</v>
      </c>
      <c r="U1496" s="33">
        <f t="shared" si="451"/>
        <v>2.5863926000887938E-2</v>
      </c>
      <c r="V1496" s="33">
        <f t="shared" si="452"/>
        <v>8.793931295238977E-4</v>
      </c>
      <c r="W1496" s="33">
        <f t="shared" si="453"/>
        <v>-9.7528415574773542E-3</v>
      </c>
      <c r="X1496" s="33">
        <f t="shared" si="454"/>
        <v>5.9383008683533411E-4</v>
      </c>
      <c r="Y1496" s="33">
        <f t="shared" si="455"/>
        <v>1.6532235326893741E-4</v>
      </c>
      <c r="Z1496" s="34">
        <f t="shared" si="456"/>
        <v>5.3683851758241641E-3</v>
      </c>
      <c r="AA1496" s="39">
        <f t="shared" si="457"/>
        <v>0</v>
      </c>
      <c r="AB1496" s="37">
        <f t="shared" si="458"/>
        <v>0</v>
      </c>
      <c r="AC1496" s="37">
        <f t="shared" si="461"/>
        <v>0</v>
      </c>
      <c r="AD1496" s="37">
        <f t="shared" si="461"/>
        <v>3.8800746103960199E-2</v>
      </c>
      <c r="AE1496" s="37">
        <f t="shared" si="461"/>
        <v>4.537664974431764E-2</v>
      </c>
      <c r="AF1496" s="37">
        <f t="shared" si="461"/>
        <v>0</v>
      </c>
      <c r="AG1496" s="37">
        <f t="shared" si="461"/>
        <v>0.14825042305374941</v>
      </c>
      <c r="AH1496" s="37">
        <f t="shared" si="461"/>
        <v>0</v>
      </c>
      <c r="AI1496" s="37">
        <f t="shared" si="461"/>
        <v>0</v>
      </c>
      <c r="AJ1496" s="37">
        <f t="shared" si="461"/>
        <v>0.76757218109797287</v>
      </c>
      <c r="AK1496" s="38">
        <f t="shared" si="461"/>
        <v>0</v>
      </c>
      <c r="AL1496" s="8">
        <f t="shared" si="459"/>
        <v>4.0097054306059747E-4</v>
      </c>
      <c r="AM1496" s="23">
        <f t="shared" si="460"/>
        <v>1.3773460681343288</v>
      </c>
    </row>
    <row r="1497" spans="2:39" x14ac:dyDescent="0.35">
      <c r="B1497" s="16">
        <v>38238</v>
      </c>
      <c r="C1497" s="5">
        <v>2.0499999999999997E-2</v>
      </c>
      <c r="D1497" s="35">
        <f t="shared" si="444"/>
        <v>2.7378507871321013E-3</v>
      </c>
      <c r="E1497" s="36">
        <f t="shared" si="445"/>
        <v>1.2004775402180079</v>
      </c>
      <c r="F1497" s="7">
        <v>1.5142918937718892</v>
      </c>
      <c r="G1497" s="7">
        <v>1.3284992370797921</v>
      </c>
      <c r="H1497" s="7">
        <v>0.95517541171054521</v>
      </c>
      <c r="I1497" s="7">
        <v>0.92147160089663049</v>
      </c>
      <c r="J1497" s="7">
        <v>1.2736744402568974</v>
      </c>
      <c r="K1497" s="7">
        <v>2.2323324224342653</v>
      </c>
      <c r="L1497" s="7">
        <v>2.5144915516960769</v>
      </c>
      <c r="M1497" s="7">
        <v>1.18905435953229</v>
      </c>
      <c r="N1497" s="7">
        <v>1.2569372116292534</v>
      </c>
      <c r="O1497" s="8">
        <v>2.2295979123036163</v>
      </c>
      <c r="P1497" s="32">
        <f t="shared" si="446"/>
        <v>5.9411362080874497E-5</v>
      </c>
      <c r="Q1497" s="33">
        <f t="shared" si="447"/>
        <v>6.2789138289327528E-3</v>
      </c>
      <c r="R1497" s="33">
        <f t="shared" si="448"/>
        <v>1.5176794340547861E-3</v>
      </c>
      <c r="S1497" s="33">
        <f t="shared" si="449"/>
        <v>-3.0600692823323783E-3</v>
      </c>
      <c r="T1497" s="33">
        <f t="shared" si="450"/>
        <v>-5.3811011332962622E-3</v>
      </c>
      <c r="U1497" s="33">
        <f t="shared" si="451"/>
        <v>-7.940292872984589E-3</v>
      </c>
      <c r="V1497" s="33">
        <f t="shared" si="452"/>
        <v>1.5608349135933786E-3</v>
      </c>
      <c r="W1497" s="33">
        <f t="shared" si="453"/>
        <v>-2.3750645947294702E-3</v>
      </c>
      <c r="X1497" s="33">
        <f t="shared" si="454"/>
        <v>2.7558186389471384E-3</v>
      </c>
      <c r="Y1497" s="33">
        <f t="shared" si="455"/>
        <v>9.0262786866124323E-4</v>
      </c>
      <c r="Z1497" s="34">
        <f t="shared" si="456"/>
        <v>3.4442061962660642E-3</v>
      </c>
      <c r="AA1497" s="39">
        <f t="shared" si="457"/>
        <v>0</v>
      </c>
      <c r="AB1497" s="37">
        <f t="shared" si="458"/>
        <v>0</v>
      </c>
      <c r="AC1497" s="37">
        <f t="shared" si="461"/>
        <v>0</v>
      </c>
      <c r="AD1497" s="37">
        <f t="shared" si="461"/>
        <v>3.8800746103960199E-2</v>
      </c>
      <c r="AE1497" s="37">
        <f t="shared" si="461"/>
        <v>4.537664974431764E-2</v>
      </c>
      <c r="AF1497" s="37">
        <f t="shared" si="461"/>
        <v>0</v>
      </c>
      <c r="AG1497" s="37">
        <f t="shared" si="461"/>
        <v>0.14825042305374941</v>
      </c>
      <c r="AH1497" s="37">
        <f t="shared" si="461"/>
        <v>0</v>
      </c>
      <c r="AI1497" s="37">
        <f t="shared" si="461"/>
        <v>0</v>
      </c>
      <c r="AJ1497" s="37">
        <f t="shared" si="461"/>
        <v>0.76757218109797287</v>
      </c>
      <c r="AK1497" s="38">
        <f t="shared" si="461"/>
        <v>0</v>
      </c>
      <c r="AL1497" s="8">
        <f t="shared" si="459"/>
        <v>5.6131716547676432E-4</v>
      </c>
      <c r="AM1497" s="23">
        <f t="shared" si="460"/>
        <v>1.3781191961251746</v>
      </c>
    </row>
    <row r="1498" spans="2:39" x14ac:dyDescent="0.35">
      <c r="B1498" s="16">
        <v>38239</v>
      </c>
      <c r="C1498" s="5">
        <v>2.0400000000000001E-2</v>
      </c>
      <c r="D1498" s="35">
        <f t="shared" si="444"/>
        <v>2.7378507871321013E-3</v>
      </c>
      <c r="E1498" s="36">
        <f t="shared" si="445"/>
        <v>1.2005449181497656</v>
      </c>
      <c r="F1498" s="7">
        <v>1.5121745552388528</v>
      </c>
      <c r="G1498" s="7">
        <v>1.3325809392171826</v>
      </c>
      <c r="H1498" s="7">
        <v>0.95415910826297201</v>
      </c>
      <c r="I1498" s="7">
        <v>0.9225322864954435</v>
      </c>
      <c r="J1498" s="7">
        <v>1.2579060859027662</v>
      </c>
      <c r="K1498" s="7">
        <v>2.2371234749489126</v>
      </c>
      <c r="L1498" s="7">
        <v>2.5550649860250445</v>
      </c>
      <c r="M1498" s="7">
        <v>1.1932058702993515</v>
      </c>
      <c r="N1498" s="7">
        <v>1.2581694020710348</v>
      </c>
      <c r="O1498" s="8">
        <v>2.231138667463699</v>
      </c>
      <c r="P1498" s="32">
        <f t="shared" si="446"/>
        <v>5.6125941136242474E-5</v>
      </c>
      <c r="Q1498" s="33">
        <f t="shared" si="447"/>
        <v>-1.3982367215625846E-3</v>
      </c>
      <c r="R1498" s="33">
        <f t="shared" si="448"/>
        <v>3.0724158685724312E-3</v>
      </c>
      <c r="S1498" s="33">
        <f t="shared" si="449"/>
        <v>-1.0639966597896233E-3</v>
      </c>
      <c r="T1498" s="33">
        <f t="shared" si="450"/>
        <v>1.1510779038452768E-3</v>
      </c>
      <c r="U1498" s="33">
        <f t="shared" si="451"/>
        <v>-1.238020788966343E-2</v>
      </c>
      <c r="V1498" s="33">
        <f t="shared" si="452"/>
        <v>2.1462092592028359E-3</v>
      </c>
      <c r="W1498" s="33">
        <f t="shared" si="453"/>
        <v>1.6135840385544276E-2</v>
      </c>
      <c r="X1498" s="33">
        <f t="shared" si="454"/>
        <v>3.4914390025821973E-3</v>
      </c>
      <c r="Y1498" s="33">
        <f t="shared" si="455"/>
        <v>9.80311848818749E-4</v>
      </c>
      <c r="Z1498" s="34">
        <f t="shared" si="456"/>
        <v>6.910461978728577E-4</v>
      </c>
      <c r="AA1498" s="39">
        <f t="shared" si="457"/>
        <v>0</v>
      </c>
      <c r="AB1498" s="37">
        <f t="shared" si="458"/>
        <v>0</v>
      </c>
      <c r="AC1498" s="37">
        <f t="shared" si="461"/>
        <v>0</v>
      </c>
      <c r="AD1498" s="37">
        <f t="shared" si="461"/>
        <v>3.8800746103960199E-2</v>
      </c>
      <c r="AE1498" s="37">
        <f t="shared" si="461"/>
        <v>4.537664974431764E-2</v>
      </c>
      <c r="AF1498" s="37">
        <f t="shared" si="461"/>
        <v>0</v>
      </c>
      <c r="AG1498" s="37">
        <f t="shared" si="461"/>
        <v>0.14825042305374941</v>
      </c>
      <c r="AH1498" s="37">
        <f t="shared" si="461"/>
        <v>0</v>
      </c>
      <c r="AI1498" s="37">
        <f t="shared" si="461"/>
        <v>0</v>
      </c>
      <c r="AJ1498" s="37">
        <f t="shared" si="461"/>
        <v>0.76757218109797287</v>
      </c>
      <c r="AK1498" s="38">
        <f t="shared" si="461"/>
        <v>0</v>
      </c>
      <c r="AL1498" s="8">
        <f t="shared" si="459"/>
        <v>1.0815847292119395E-3</v>
      </c>
      <c r="AM1498" s="23">
        <f t="shared" si="460"/>
        <v>1.3796097488027377</v>
      </c>
    </row>
    <row r="1499" spans="2:39" x14ac:dyDescent="0.35">
      <c r="B1499" s="16">
        <v>38240</v>
      </c>
      <c r="C1499" s="5">
        <v>2.0400000000000001E-2</v>
      </c>
      <c r="D1499" s="35">
        <f t="shared" si="444"/>
        <v>2.7378507871321013E-3</v>
      </c>
      <c r="E1499" s="36">
        <f t="shared" si="445"/>
        <v>1.2006119711718881</v>
      </c>
      <c r="F1499" s="7">
        <v>1.5144614660436835</v>
      </c>
      <c r="G1499" s="7">
        <v>1.3343135857735897</v>
      </c>
      <c r="H1499" s="7">
        <v>0.95912069043158488</v>
      </c>
      <c r="I1499" s="7">
        <v>0.92292015307633479</v>
      </c>
      <c r="J1499" s="7">
        <v>1.2590901436618056</v>
      </c>
      <c r="K1499" s="7">
        <v>2.258184192881604</v>
      </c>
      <c r="L1499" s="7">
        <v>2.5180595383137589</v>
      </c>
      <c r="M1499" s="7">
        <v>1.1946938928267621</v>
      </c>
      <c r="N1499" s="7">
        <v>1.2591955216738433</v>
      </c>
      <c r="O1499" s="8">
        <v>2.2308747807243647</v>
      </c>
      <c r="P1499" s="32">
        <f t="shared" si="446"/>
        <v>5.5852156057412117E-5</v>
      </c>
      <c r="Q1499" s="33">
        <f t="shared" si="447"/>
        <v>1.512332552421114E-3</v>
      </c>
      <c r="R1499" s="33">
        <f t="shared" si="448"/>
        <v>1.3002186249377878E-3</v>
      </c>
      <c r="S1499" s="33">
        <f t="shared" si="449"/>
        <v>5.1999526343622371E-3</v>
      </c>
      <c r="T1499" s="33">
        <f t="shared" si="450"/>
        <v>4.2043686336956654E-4</v>
      </c>
      <c r="U1499" s="33">
        <f t="shared" si="451"/>
        <v>9.4129265476095014E-4</v>
      </c>
      <c r="V1499" s="33">
        <f t="shared" si="452"/>
        <v>9.4141955813020761E-3</v>
      </c>
      <c r="W1499" s="33">
        <f t="shared" si="453"/>
        <v>-1.4483172801352362E-2</v>
      </c>
      <c r="X1499" s="33">
        <f t="shared" si="454"/>
        <v>1.2470794558170351E-3</v>
      </c>
      <c r="Y1499" s="33">
        <f t="shared" si="455"/>
        <v>8.1556553602357695E-4</v>
      </c>
      <c r="Z1499" s="34">
        <f t="shared" si="456"/>
        <v>-1.1827446818191145E-4</v>
      </c>
      <c r="AA1499" s="39">
        <f t="shared" si="457"/>
        <v>0</v>
      </c>
      <c r="AB1499" s="37">
        <f t="shared" si="458"/>
        <v>0</v>
      </c>
      <c r="AC1499" s="37">
        <f t="shared" si="461"/>
        <v>0</v>
      </c>
      <c r="AD1499" s="37">
        <f t="shared" si="461"/>
        <v>3.8800746103960199E-2</v>
      </c>
      <c r="AE1499" s="37">
        <f t="shared" si="461"/>
        <v>4.537664974431764E-2</v>
      </c>
      <c r="AF1499" s="37">
        <f t="shared" si="461"/>
        <v>0</v>
      </c>
      <c r="AG1499" s="37">
        <f t="shared" si="461"/>
        <v>0.14825042305374941</v>
      </c>
      <c r="AH1499" s="37">
        <f t="shared" si="461"/>
        <v>0</v>
      </c>
      <c r="AI1499" s="37">
        <f t="shared" si="461"/>
        <v>0</v>
      </c>
      <c r="AJ1499" s="37">
        <f t="shared" si="461"/>
        <v>0.76757218109797287</v>
      </c>
      <c r="AK1499" s="38">
        <f t="shared" si="461"/>
        <v>0</v>
      </c>
      <c r="AL1499" s="8">
        <f t="shared" si="459"/>
        <v>2.242503953159954E-3</v>
      </c>
      <c r="AM1499" s="23">
        <f t="shared" si="460"/>
        <v>1.3827035291182459</v>
      </c>
    </row>
    <row r="1500" spans="2:39" x14ac:dyDescent="0.35">
      <c r="B1500" s="16">
        <v>38243</v>
      </c>
      <c r="C1500" s="5">
        <v>2.0400000000000001E-2</v>
      </c>
      <c r="D1500" s="35">
        <f t="shared" si="444"/>
        <v>8.2135523613963042E-3</v>
      </c>
      <c r="E1500" s="36">
        <f t="shared" si="445"/>
        <v>1.2008131414734233</v>
      </c>
      <c r="F1500" s="7">
        <v>1.5174687508965772</v>
      </c>
      <c r="G1500" s="7">
        <v>1.3349517828662514</v>
      </c>
      <c r="H1500" s="7">
        <v>0.96312885071821297</v>
      </c>
      <c r="I1500" s="7">
        <v>0.93348650520803533</v>
      </c>
      <c r="J1500" s="7">
        <v>1.2762584794120049</v>
      </c>
      <c r="K1500" s="7">
        <v>2.2775004278214888</v>
      </c>
      <c r="L1500" s="7">
        <v>2.5519589711414525</v>
      </c>
      <c r="M1500" s="7">
        <v>1.1971850055763402</v>
      </c>
      <c r="N1500" s="7">
        <v>1.260422733844563</v>
      </c>
      <c r="O1500" s="8">
        <v>2.2307761569992275</v>
      </c>
      <c r="P1500" s="32">
        <f t="shared" si="446"/>
        <v>1.6755646817245839E-4</v>
      </c>
      <c r="Q1500" s="33">
        <f t="shared" si="447"/>
        <v>1.9857123606781268E-3</v>
      </c>
      <c r="R1500" s="33">
        <f t="shared" si="448"/>
        <v>4.7829618124706208E-4</v>
      </c>
      <c r="S1500" s="33">
        <f t="shared" si="449"/>
        <v>4.1789947048525011E-3</v>
      </c>
      <c r="T1500" s="33">
        <f t="shared" si="450"/>
        <v>1.144882587781848E-2</v>
      </c>
      <c r="U1500" s="33">
        <f t="shared" si="451"/>
        <v>1.3635509607174523E-2</v>
      </c>
      <c r="V1500" s="33">
        <f t="shared" si="452"/>
        <v>8.5538792631596472E-3</v>
      </c>
      <c r="W1500" s="33">
        <f t="shared" si="453"/>
        <v>1.346252235576384E-2</v>
      </c>
      <c r="X1500" s="33">
        <f t="shared" si="454"/>
        <v>2.0851473038703272E-3</v>
      </c>
      <c r="Y1500" s="33">
        <f t="shared" si="455"/>
        <v>9.7460017097938945E-4</v>
      </c>
      <c r="Z1500" s="34">
        <f t="shared" si="456"/>
        <v>-4.4208543657164867E-5</v>
      </c>
      <c r="AA1500" s="39">
        <f t="shared" si="457"/>
        <v>0</v>
      </c>
      <c r="AB1500" s="37">
        <f t="shared" si="458"/>
        <v>0</v>
      </c>
      <c r="AC1500" s="37">
        <f t="shared" si="461"/>
        <v>0</v>
      </c>
      <c r="AD1500" s="37">
        <f t="shared" si="461"/>
        <v>3.8800746103960199E-2</v>
      </c>
      <c r="AE1500" s="37">
        <f t="shared" si="461"/>
        <v>4.537664974431764E-2</v>
      </c>
      <c r="AF1500" s="37">
        <f t="shared" si="461"/>
        <v>0</v>
      </c>
      <c r="AG1500" s="37">
        <f t="shared" si="461"/>
        <v>0.14825042305374941</v>
      </c>
      <c r="AH1500" s="37">
        <f t="shared" si="461"/>
        <v>0</v>
      </c>
      <c r="AI1500" s="37">
        <f t="shared" si="461"/>
        <v>0</v>
      </c>
      <c r="AJ1500" s="37">
        <f t="shared" si="461"/>
        <v>0.76757218109797287</v>
      </c>
      <c r="AK1500" s="38">
        <f t="shared" si="461"/>
        <v>0</v>
      </c>
      <c r="AL1500" s="8">
        <f t="shared" si="459"/>
        <v>2.6978496728054442E-3</v>
      </c>
      <c r="AM1500" s="23">
        <f t="shared" si="460"/>
        <v>1.3864338553818645</v>
      </c>
    </row>
    <row r="1501" spans="2:39" x14ac:dyDescent="0.35">
      <c r="B1501" s="16">
        <v>38244</v>
      </c>
      <c r="C1501" s="5">
        <v>2.0400000000000001E-2</v>
      </c>
      <c r="D1501" s="35">
        <f t="shared" si="444"/>
        <v>2.7378507871321013E-3</v>
      </c>
      <c r="E1501" s="36">
        <f t="shared" si="445"/>
        <v>1.2008802094763966</v>
      </c>
      <c r="F1501" s="7">
        <v>1.5197564494611773</v>
      </c>
      <c r="G1501" s="7">
        <v>1.3362702849368882</v>
      </c>
      <c r="H1501" s="7">
        <v>0.9646775433661573</v>
      </c>
      <c r="I1501" s="7">
        <v>0.93219713049647113</v>
      </c>
      <c r="J1501" s="7">
        <v>1.2786816441852</v>
      </c>
      <c r="K1501" s="7">
        <v>2.2947641370450134</v>
      </c>
      <c r="L1501" s="7">
        <v>2.5612166489053583</v>
      </c>
      <c r="M1501" s="7">
        <v>1.1980809955041161</v>
      </c>
      <c r="N1501" s="7">
        <v>1.2617574412581214</v>
      </c>
      <c r="O1501" s="8">
        <v>2.2369638625582446</v>
      </c>
      <c r="P1501" s="32">
        <f t="shared" si="446"/>
        <v>5.5852156057412117E-5</v>
      </c>
      <c r="Q1501" s="33">
        <f t="shared" si="447"/>
        <v>1.5075754036111277E-3</v>
      </c>
      <c r="R1501" s="33">
        <f t="shared" si="448"/>
        <v>9.8767767312613053E-4</v>
      </c>
      <c r="S1501" s="33">
        <f t="shared" si="449"/>
        <v>1.607980746075155E-3</v>
      </c>
      <c r="T1501" s="33">
        <f t="shared" si="450"/>
        <v>-1.3812462251683311E-3</v>
      </c>
      <c r="U1501" s="33">
        <f t="shared" si="451"/>
        <v>1.8986473447850649E-3</v>
      </c>
      <c r="V1501" s="33">
        <f t="shared" si="452"/>
        <v>7.5801123954291061E-3</v>
      </c>
      <c r="W1501" s="33">
        <f t="shared" si="453"/>
        <v>3.6276750012813608E-3</v>
      </c>
      <c r="X1501" s="33">
        <f t="shared" si="454"/>
        <v>7.4841392399882523E-4</v>
      </c>
      <c r="Y1501" s="33">
        <f t="shared" si="455"/>
        <v>1.0589363216950698E-3</v>
      </c>
      <c r="Z1501" s="34">
        <f t="shared" si="456"/>
        <v>2.7737904314615314E-3</v>
      </c>
      <c r="AA1501" s="39">
        <f t="shared" si="457"/>
        <v>0</v>
      </c>
      <c r="AB1501" s="37">
        <f t="shared" si="458"/>
        <v>0</v>
      </c>
      <c r="AC1501" s="37">
        <f t="shared" si="461"/>
        <v>0</v>
      </c>
      <c r="AD1501" s="37">
        <f t="shared" si="461"/>
        <v>3.8800746103960199E-2</v>
      </c>
      <c r="AE1501" s="37">
        <f t="shared" si="461"/>
        <v>4.537664974431764E-2</v>
      </c>
      <c r="AF1501" s="37">
        <f t="shared" si="461"/>
        <v>0</v>
      </c>
      <c r="AG1501" s="37">
        <f t="shared" si="461"/>
        <v>0.14825042305374941</v>
      </c>
      <c r="AH1501" s="37">
        <f t="shared" si="461"/>
        <v>0</v>
      </c>
      <c r="AI1501" s="37">
        <f t="shared" si="461"/>
        <v>0</v>
      </c>
      <c r="AJ1501" s="37">
        <f t="shared" si="461"/>
        <v>0.76757218109797287</v>
      </c>
      <c r="AK1501" s="38">
        <f t="shared" si="461"/>
        <v>0</v>
      </c>
      <c r="AL1501" s="8">
        <f t="shared" si="459"/>
        <v>1.9362794580030786E-3</v>
      </c>
      <c r="AM1501" s="23">
        <f t="shared" si="460"/>
        <v>1.3891183787759205</v>
      </c>
    </row>
    <row r="1502" spans="2:39" x14ac:dyDescent="0.35">
      <c r="B1502" s="16">
        <v>38245</v>
      </c>
      <c r="C1502" s="5">
        <v>2.0400000000000001E-2</v>
      </c>
      <c r="D1502" s="35">
        <f t="shared" si="444"/>
        <v>2.7378507871321013E-3</v>
      </c>
      <c r="E1502" s="36">
        <f t="shared" si="445"/>
        <v>1.2009472812252626</v>
      </c>
      <c r="F1502" s="7">
        <v>1.5157105791937213</v>
      </c>
      <c r="G1502" s="7">
        <v>1.335653800951053</v>
      </c>
      <c r="H1502" s="7">
        <v>0.9568317949245938</v>
      </c>
      <c r="I1502" s="7">
        <v>0.93090760884421586</v>
      </c>
      <c r="J1502" s="7">
        <v>1.2554804983374312</v>
      </c>
      <c r="K1502" s="7">
        <v>2.2867190786093734</v>
      </c>
      <c r="L1502" s="7">
        <v>2.5407373832198648</v>
      </c>
      <c r="M1502" s="7">
        <v>1.1991736323079081</v>
      </c>
      <c r="N1502" s="7">
        <v>1.2630920301860524</v>
      </c>
      <c r="O1502" s="8">
        <v>2.2431168842666902</v>
      </c>
      <c r="P1502" s="32">
        <f t="shared" si="446"/>
        <v>5.5852156057412117E-5</v>
      </c>
      <c r="Q1502" s="33">
        <f t="shared" si="447"/>
        <v>-2.662183318182576E-3</v>
      </c>
      <c r="R1502" s="33">
        <f t="shared" si="448"/>
        <v>-4.6134677451448169E-4</v>
      </c>
      <c r="S1502" s="33">
        <f t="shared" si="449"/>
        <v>-8.1330269326954641E-3</v>
      </c>
      <c r="T1502" s="33">
        <f t="shared" si="450"/>
        <v>-1.38331433349137E-3</v>
      </c>
      <c r="U1502" s="33">
        <f t="shared" si="451"/>
        <v>-1.8144583488216903E-2</v>
      </c>
      <c r="V1502" s="33">
        <f t="shared" si="452"/>
        <v>-3.5058323885084341E-3</v>
      </c>
      <c r="W1502" s="33">
        <f t="shared" si="453"/>
        <v>-7.9959130728929351E-3</v>
      </c>
      <c r="X1502" s="33">
        <f t="shared" si="454"/>
        <v>9.1198909580580967E-4</v>
      </c>
      <c r="Y1502" s="33">
        <f t="shared" si="455"/>
        <v>1.0577222565062439E-3</v>
      </c>
      <c r="Z1502" s="34">
        <f t="shared" si="456"/>
        <v>2.7506129229144527E-3</v>
      </c>
      <c r="AA1502" s="39">
        <f t="shared" si="457"/>
        <v>0</v>
      </c>
      <c r="AB1502" s="37">
        <f t="shared" si="458"/>
        <v>0</v>
      </c>
      <c r="AC1502" s="37">
        <f t="shared" si="461"/>
        <v>0</v>
      </c>
      <c r="AD1502" s="37">
        <f t="shared" si="461"/>
        <v>3.8800746103960199E-2</v>
      </c>
      <c r="AE1502" s="37">
        <f t="shared" si="461"/>
        <v>4.537664974431764E-2</v>
      </c>
      <c r="AF1502" s="37">
        <f t="shared" si="461"/>
        <v>0</v>
      </c>
      <c r="AG1502" s="37">
        <f t="shared" si="461"/>
        <v>0.14825042305374941</v>
      </c>
      <c r="AH1502" s="37">
        <f t="shared" si="461"/>
        <v>0</v>
      </c>
      <c r="AI1502" s="37">
        <f t="shared" si="461"/>
        <v>0</v>
      </c>
      <c r="AJ1502" s="37">
        <f t="shared" si="461"/>
        <v>0.76757218109797287</v>
      </c>
      <c r="AK1502" s="38">
        <f t="shared" si="461"/>
        <v>0</v>
      </c>
      <c r="AL1502" s="8">
        <f t="shared" si="459"/>
        <v>-8.6200638398864081E-5</v>
      </c>
      <c r="AM1502" s="23">
        <f t="shared" si="460"/>
        <v>1.3889986358848585</v>
      </c>
    </row>
    <row r="1503" spans="2:39" x14ac:dyDescent="0.35">
      <c r="B1503" s="16">
        <v>38246</v>
      </c>
      <c r="C1503" s="5">
        <v>2.0400000000000001E-2</v>
      </c>
      <c r="D1503" s="35">
        <f t="shared" si="444"/>
        <v>2.7378507871321013E-3</v>
      </c>
      <c r="E1503" s="36">
        <f t="shared" si="445"/>
        <v>1.2010143567202303</v>
      </c>
      <c r="F1503" s="7">
        <v>1.5254341944217611</v>
      </c>
      <c r="G1503" s="7">
        <v>1.3378018685837734</v>
      </c>
      <c r="H1503" s="7">
        <v>0.96008773712183093</v>
      </c>
      <c r="I1503" s="7">
        <v>0.92995439412739944</v>
      </c>
      <c r="J1503" s="7">
        <v>1.2606263024742432</v>
      </c>
      <c r="K1503" s="7">
        <v>2.3077654941999657</v>
      </c>
      <c r="L1503" s="7">
        <v>2.540317276386566</v>
      </c>
      <c r="M1503" s="7">
        <v>1.1991810631133113</v>
      </c>
      <c r="N1503" s="7">
        <v>1.2638096109464692</v>
      </c>
      <c r="O1503" s="8">
        <v>2.2548255972019544</v>
      </c>
      <c r="P1503" s="32">
        <f t="shared" si="446"/>
        <v>5.5852156057412117E-5</v>
      </c>
      <c r="Q1503" s="33">
        <f t="shared" si="447"/>
        <v>6.4152189484698585E-3</v>
      </c>
      <c r="R1503" s="33">
        <f t="shared" si="448"/>
        <v>1.6082518023687875E-3</v>
      </c>
      <c r="S1503" s="33">
        <f t="shared" si="449"/>
        <v>3.4028365429616958E-3</v>
      </c>
      <c r="T1503" s="33">
        <f t="shared" si="450"/>
        <v>-1.0239627517921734E-3</v>
      </c>
      <c r="U1503" s="33">
        <f t="shared" si="451"/>
        <v>4.0986730925938186E-3</v>
      </c>
      <c r="V1503" s="33">
        <f t="shared" si="452"/>
        <v>9.2037608762118861E-3</v>
      </c>
      <c r="W1503" s="33">
        <f t="shared" si="453"/>
        <v>-1.6534838904380678E-4</v>
      </c>
      <c r="X1503" s="33">
        <f t="shared" si="454"/>
        <v>6.1966050646233839E-6</v>
      </c>
      <c r="Y1503" s="33">
        <f t="shared" si="455"/>
        <v>5.681143917208864E-4</v>
      </c>
      <c r="Z1503" s="34">
        <f t="shared" si="456"/>
        <v>5.2198407570240857E-3</v>
      </c>
      <c r="AA1503" s="39">
        <f t="shared" si="457"/>
        <v>0</v>
      </c>
      <c r="AB1503" s="37">
        <f t="shared" si="458"/>
        <v>0</v>
      </c>
      <c r="AC1503" s="37">
        <f t="shared" si="461"/>
        <v>0</v>
      </c>
      <c r="AD1503" s="37">
        <f t="shared" si="461"/>
        <v>3.8800746103960199E-2</v>
      </c>
      <c r="AE1503" s="37">
        <f t="shared" si="461"/>
        <v>4.537664974431764E-2</v>
      </c>
      <c r="AF1503" s="37">
        <f t="shared" si="461"/>
        <v>0</v>
      </c>
      <c r="AG1503" s="37">
        <f t="shared" si="461"/>
        <v>0.14825042305374941</v>
      </c>
      <c r="AH1503" s="37">
        <f t="shared" si="461"/>
        <v>0</v>
      </c>
      <c r="AI1503" s="37">
        <f t="shared" si="461"/>
        <v>0</v>
      </c>
      <c r="AJ1503" s="37">
        <f t="shared" si="461"/>
        <v>0.76757218109797287</v>
      </c>
      <c r="AK1503" s="38">
        <f t="shared" si="461"/>
        <v>0</v>
      </c>
      <c r="AL1503" s="8">
        <f t="shared" si="459"/>
        <v>1.8860988439477417E-3</v>
      </c>
      <c r="AM1503" s="23">
        <f t="shared" si="460"/>
        <v>1.391618424606246</v>
      </c>
    </row>
    <row r="1504" spans="2:39" x14ac:dyDescent="0.35">
      <c r="B1504" s="16">
        <v>38247</v>
      </c>
      <c r="C1504" s="5">
        <v>2.0400000000000001E-2</v>
      </c>
      <c r="D1504" s="35">
        <f t="shared" si="444"/>
        <v>2.7378507871321013E-3</v>
      </c>
      <c r="E1504" s="36">
        <f t="shared" si="445"/>
        <v>1.201081435961509</v>
      </c>
      <c r="F1504" s="7">
        <v>1.5205619371574113</v>
      </c>
      <c r="G1504" s="7">
        <v>1.3400884109514488</v>
      </c>
      <c r="H1504" s="7">
        <v>0.96398117795716187</v>
      </c>
      <c r="I1504" s="7">
        <v>0.93637023712317746</v>
      </c>
      <c r="J1504" s="7">
        <v>1.2562397651236781</v>
      </c>
      <c r="K1504" s="7">
        <v>2.3107244555167941</v>
      </c>
      <c r="L1504" s="7">
        <v>2.5768776557381798</v>
      </c>
      <c r="M1504" s="7">
        <v>1.1998781161735459</v>
      </c>
      <c r="N1504" s="7">
        <v>1.2649385327338787</v>
      </c>
      <c r="O1504" s="8">
        <v>2.2537514877584663</v>
      </c>
      <c r="P1504" s="32">
        <f t="shared" si="446"/>
        <v>5.5852156057412117E-5</v>
      </c>
      <c r="Q1504" s="33">
        <f t="shared" si="447"/>
        <v>-3.194013404292928E-3</v>
      </c>
      <c r="R1504" s="33">
        <f t="shared" si="448"/>
        <v>1.7091786320317937E-3</v>
      </c>
      <c r="S1504" s="33">
        <f t="shared" si="449"/>
        <v>4.0552969117204629E-3</v>
      </c>
      <c r="T1504" s="33">
        <f t="shared" si="450"/>
        <v>6.8990942311726311E-3</v>
      </c>
      <c r="U1504" s="33">
        <f t="shared" si="451"/>
        <v>-3.4796492362214604E-3</v>
      </c>
      <c r="V1504" s="33">
        <f t="shared" si="452"/>
        <v>1.2821759075023476E-3</v>
      </c>
      <c r="W1504" s="33">
        <f t="shared" si="453"/>
        <v>1.4392052398910726E-2</v>
      </c>
      <c r="X1504" s="33">
        <f t="shared" si="454"/>
        <v>5.8127423929210664E-4</v>
      </c>
      <c r="Y1504" s="33">
        <f t="shared" si="455"/>
        <v>8.9326887343732508E-4</v>
      </c>
      <c r="Z1504" s="34">
        <f t="shared" si="456"/>
        <v>-4.7636032020437202E-4</v>
      </c>
      <c r="AA1504" s="39">
        <f t="shared" si="457"/>
        <v>0</v>
      </c>
      <c r="AB1504" s="37">
        <f t="shared" si="458"/>
        <v>0</v>
      </c>
      <c r="AC1504" s="37">
        <f t="shared" si="461"/>
        <v>0</v>
      </c>
      <c r="AD1504" s="37">
        <f t="shared" si="461"/>
        <v>3.8800746103960199E-2</v>
      </c>
      <c r="AE1504" s="37">
        <f t="shared" si="461"/>
        <v>4.537664974431764E-2</v>
      </c>
      <c r="AF1504" s="37">
        <f t="shared" si="461"/>
        <v>0</v>
      </c>
      <c r="AG1504" s="37">
        <f t="shared" si="461"/>
        <v>0.14825042305374941</v>
      </c>
      <c r="AH1504" s="37">
        <f t="shared" si="461"/>
        <v>0</v>
      </c>
      <c r="AI1504" s="37">
        <f t="shared" si="461"/>
        <v>0</v>
      </c>
      <c r="AJ1504" s="37">
        <f t="shared" si="461"/>
        <v>0.76757218109797287</v>
      </c>
      <c r="AK1504" s="38">
        <f t="shared" si="461"/>
        <v>0</v>
      </c>
      <c r="AL1504" s="8">
        <f t="shared" si="459"/>
        <v>1.3461377865365673E-3</v>
      </c>
      <c r="AM1504" s="23">
        <f t="shared" si="460"/>
        <v>1.3934917347520488</v>
      </c>
    </row>
    <row r="1505" spans="2:39" x14ac:dyDescent="0.35">
      <c r="B1505" s="16">
        <v>38250</v>
      </c>
      <c r="C1505" s="5">
        <v>2.0400000000000001E-2</v>
      </c>
      <c r="D1505" s="35">
        <f t="shared" si="444"/>
        <v>8.2135523613963042E-3</v>
      </c>
      <c r="E1505" s="36">
        <f t="shared" si="445"/>
        <v>1.2012826849249061</v>
      </c>
      <c r="F1505" s="7">
        <v>1.5279786868329339</v>
      </c>
      <c r="G1505" s="7">
        <v>1.3414190483597475</v>
      </c>
      <c r="H1505" s="7">
        <v>0.95838200736143342</v>
      </c>
      <c r="I1505" s="7">
        <v>0.93016216266206386</v>
      </c>
      <c r="J1505" s="7">
        <v>1.2597935258501565</v>
      </c>
      <c r="K1505" s="7">
        <v>2.3249526276583525</v>
      </c>
      <c r="L1505" s="7">
        <v>2.5877834655876648</v>
      </c>
      <c r="M1505" s="7">
        <v>1.200686287895425</v>
      </c>
      <c r="N1505" s="7">
        <v>1.2662684416878418</v>
      </c>
      <c r="O1505" s="8">
        <v>2.2627498930897092</v>
      </c>
      <c r="P1505" s="32">
        <f t="shared" si="446"/>
        <v>1.6755646817245839E-4</v>
      </c>
      <c r="Q1505" s="33">
        <f t="shared" si="447"/>
        <v>4.8776373354364466E-3</v>
      </c>
      <c r="R1505" s="33">
        <f t="shared" si="448"/>
        <v>9.9294747825928731E-4</v>
      </c>
      <c r="S1505" s="33">
        <f t="shared" si="449"/>
        <v>-5.8083816611378403E-3</v>
      </c>
      <c r="T1505" s="33">
        <f t="shared" si="450"/>
        <v>-6.6299356974296453E-3</v>
      </c>
      <c r="U1505" s="33">
        <f t="shared" si="451"/>
        <v>2.828887307295691E-3</v>
      </c>
      <c r="V1505" s="33">
        <f t="shared" si="452"/>
        <v>6.1574507975579174E-3</v>
      </c>
      <c r="W1505" s="33">
        <f t="shared" si="453"/>
        <v>4.2321799116848968E-3</v>
      </c>
      <c r="X1505" s="33">
        <f t="shared" si="454"/>
        <v>6.7354484675186121E-4</v>
      </c>
      <c r="Y1505" s="33">
        <f t="shared" si="455"/>
        <v>1.0513625125236903E-3</v>
      </c>
      <c r="Z1505" s="34">
        <f t="shared" si="456"/>
        <v>3.992634227916847E-3</v>
      </c>
      <c r="AA1505" s="39">
        <f t="shared" si="457"/>
        <v>0</v>
      </c>
      <c r="AB1505" s="37">
        <f t="shared" si="458"/>
        <v>0</v>
      </c>
      <c r="AC1505" s="37">
        <f t="shared" si="461"/>
        <v>0</v>
      </c>
      <c r="AD1505" s="37">
        <f t="shared" si="461"/>
        <v>3.8800746103960199E-2</v>
      </c>
      <c r="AE1505" s="37">
        <f t="shared" si="461"/>
        <v>4.537664974431764E-2</v>
      </c>
      <c r="AF1505" s="37">
        <f t="shared" si="461"/>
        <v>0</v>
      </c>
      <c r="AG1505" s="37">
        <f t="shared" si="461"/>
        <v>0.14825042305374941</v>
      </c>
      <c r="AH1505" s="37">
        <f t="shared" si="461"/>
        <v>0</v>
      </c>
      <c r="AI1505" s="37">
        <f t="shared" si="461"/>
        <v>0</v>
      </c>
      <c r="AJ1505" s="37">
        <f t="shared" si="461"/>
        <v>0.76757218109797287</v>
      </c>
      <c r="AK1505" s="38">
        <f t="shared" si="461"/>
        <v>0</v>
      </c>
      <c r="AL1505" s="8">
        <f t="shared" si="459"/>
        <v>1.1936274904547405E-3</v>
      </c>
      <c r="AM1505" s="23">
        <f t="shared" si="460"/>
        <v>1.3951550447943704</v>
      </c>
    </row>
    <row r="1506" spans="2:39" x14ac:dyDescent="0.35">
      <c r="B1506" s="16">
        <v>38251</v>
      </c>
      <c r="C1506" s="5">
        <v>2.0400000000000001E-2</v>
      </c>
      <c r="D1506" s="35">
        <f t="shared" si="444"/>
        <v>2.7378507871321013E-3</v>
      </c>
      <c r="E1506" s="36">
        <f t="shared" si="445"/>
        <v>1.2013497791528935</v>
      </c>
      <c r="F1506" s="7">
        <v>1.5291659307676377</v>
      </c>
      <c r="G1506" s="7">
        <v>1.3413556996676457</v>
      </c>
      <c r="H1506" s="7">
        <v>0.96270106432456104</v>
      </c>
      <c r="I1506" s="7">
        <v>0.93859041637445562</v>
      </c>
      <c r="J1506" s="7">
        <v>1.2604830466194064</v>
      </c>
      <c r="K1506" s="7">
        <v>2.3405535093813601</v>
      </c>
      <c r="L1506" s="7">
        <v>2.6305875141840982</v>
      </c>
      <c r="M1506" s="7">
        <v>1.2013828221477028</v>
      </c>
      <c r="N1506" s="7">
        <v>1.2670886804839456</v>
      </c>
      <c r="O1506" s="8">
        <v>2.2637696023686265</v>
      </c>
      <c r="P1506" s="32">
        <f t="shared" si="446"/>
        <v>5.5852156057412117E-5</v>
      </c>
      <c r="Q1506" s="33">
        <f t="shared" si="447"/>
        <v>7.7700294181770602E-4</v>
      </c>
      <c r="R1506" s="33">
        <f t="shared" si="448"/>
        <v>-4.7225132354555832E-5</v>
      </c>
      <c r="S1506" s="33">
        <f t="shared" si="449"/>
        <v>4.5066131562909728E-3</v>
      </c>
      <c r="T1506" s="33">
        <f t="shared" si="450"/>
        <v>9.0610584376713543E-3</v>
      </c>
      <c r="U1506" s="33">
        <f t="shared" si="451"/>
        <v>5.4732839556748125E-4</v>
      </c>
      <c r="V1506" s="33">
        <f t="shared" si="452"/>
        <v>6.7101933765938426E-3</v>
      </c>
      <c r="W1506" s="33">
        <f t="shared" si="453"/>
        <v>1.6540815398831343E-2</v>
      </c>
      <c r="X1506" s="33">
        <f t="shared" si="454"/>
        <v>5.801134395384544E-4</v>
      </c>
      <c r="Y1506" s="33">
        <f t="shared" si="455"/>
        <v>6.4776059254101348E-4</v>
      </c>
      <c r="Z1506" s="34">
        <f t="shared" si="456"/>
        <v>4.506504594392613E-4</v>
      </c>
      <c r="AA1506" s="39">
        <f t="shared" si="457"/>
        <v>0</v>
      </c>
      <c r="AB1506" s="37">
        <f t="shared" si="458"/>
        <v>0</v>
      </c>
      <c r="AC1506" s="37">
        <f t="shared" si="461"/>
        <v>0</v>
      </c>
      <c r="AD1506" s="37">
        <f t="shared" si="461"/>
        <v>3.8800746103960199E-2</v>
      </c>
      <c r="AE1506" s="37">
        <f t="shared" si="461"/>
        <v>4.537664974431764E-2</v>
      </c>
      <c r="AF1506" s="37">
        <f t="shared" si="461"/>
        <v>0</v>
      </c>
      <c r="AG1506" s="37">
        <f t="shared" si="461"/>
        <v>0.14825042305374941</v>
      </c>
      <c r="AH1506" s="37">
        <f t="shared" si="461"/>
        <v>0</v>
      </c>
      <c r="AI1506" s="37">
        <f t="shared" si="461"/>
        <v>0</v>
      </c>
      <c r="AJ1506" s="37">
        <f t="shared" si="461"/>
        <v>0.76757218109797287</v>
      </c>
      <c r="AK1506" s="38">
        <f t="shared" si="461"/>
        <v>0</v>
      </c>
      <c r="AL1506" s="8">
        <f t="shared" si="459"/>
        <v>2.0780124456035451E-3</v>
      </c>
      <c r="AM1506" s="23">
        <f t="shared" si="460"/>
        <v>1.3980541943409994</v>
      </c>
    </row>
    <row r="1507" spans="2:39" x14ac:dyDescent="0.35">
      <c r="B1507" s="16">
        <v>38252</v>
      </c>
      <c r="C1507" s="5">
        <v>2.0400000000000001E-2</v>
      </c>
      <c r="D1507" s="35">
        <f t="shared" si="444"/>
        <v>2.7378507871321013E-3</v>
      </c>
      <c r="E1507" s="36">
        <f t="shared" si="445"/>
        <v>1.2014168771282383</v>
      </c>
      <c r="F1507" s="7">
        <v>1.5331082139918781</v>
      </c>
      <c r="G1507" s="7">
        <v>1.3468234421465277</v>
      </c>
      <c r="H1507" s="7">
        <v>0.95058634906939066</v>
      </c>
      <c r="I1507" s="7">
        <v>0.92491008827638788</v>
      </c>
      <c r="J1507" s="7">
        <v>1.2367764297413615</v>
      </c>
      <c r="K1507" s="7">
        <v>2.3211454690208031</v>
      </c>
      <c r="L1507" s="7">
        <v>2.6733807713739108</v>
      </c>
      <c r="M1507" s="7">
        <v>1.2021778297161352</v>
      </c>
      <c r="N1507" s="7">
        <v>1.2685259566613305</v>
      </c>
      <c r="O1507" s="8">
        <v>2.2706590148979218</v>
      </c>
      <c r="P1507" s="32">
        <f t="shared" si="446"/>
        <v>5.5852156057412117E-5</v>
      </c>
      <c r="Q1507" s="33">
        <f t="shared" si="447"/>
        <v>2.5780611148336074E-3</v>
      </c>
      <c r="R1507" s="33">
        <f t="shared" si="448"/>
        <v>4.0762807957925862E-3</v>
      </c>
      <c r="S1507" s="33">
        <f t="shared" si="449"/>
        <v>-1.2584088357345036E-2</v>
      </c>
      <c r="T1507" s="33">
        <f t="shared" si="450"/>
        <v>-1.4575397169418691E-2</v>
      </c>
      <c r="U1507" s="33">
        <f t="shared" si="451"/>
        <v>-1.8807565037566865E-2</v>
      </c>
      <c r="V1507" s="33">
        <f t="shared" si="452"/>
        <v>-8.2920729147041294E-3</v>
      </c>
      <c r="W1507" s="33">
        <f t="shared" si="453"/>
        <v>1.6267566450107296E-2</v>
      </c>
      <c r="X1507" s="33">
        <f t="shared" si="454"/>
        <v>6.6174374543770398E-4</v>
      </c>
      <c r="Y1507" s="33">
        <f t="shared" si="455"/>
        <v>1.1343138010166953E-3</v>
      </c>
      <c r="Z1507" s="34">
        <f t="shared" si="456"/>
        <v>3.0433364429343079E-3</v>
      </c>
      <c r="AA1507" s="39">
        <f t="shared" si="457"/>
        <v>0</v>
      </c>
      <c r="AB1507" s="37">
        <f t="shared" si="458"/>
        <v>0</v>
      </c>
      <c r="AC1507" s="37">
        <f t="shared" si="461"/>
        <v>0</v>
      </c>
      <c r="AD1507" s="37">
        <f t="shared" si="461"/>
        <v>3.8800746103960199E-2</v>
      </c>
      <c r="AE1507" s="37">
        <f t="shared" si="461"/>
        <v>4.537664974431764E-2</v>
      </c>
      <c r="AF1507" s="37">
        <f t="shared" si="461"/>
        <v>0</v>
      </c>
      <c r="AG1507" s="37">
        <f t="shared" si="461"/>
        <v>0.14825042305374941</v>
      </c>
      <c r="AH1507" s="37">
        <f t="shared" si="461"/>
        <v>0</v>
      </c>
      <c r="AI1507" s="37">
        <f t="shared" si="461"/>
        <v>0</v>
      </c>
      <c r="AJ1507" s="37">
        <f t="shared" si="461"/>
        <v>0.76757218109797287</v>
      </c>
      <c r="AK1507" s="38">
        <f t="shared" si="461"/>
        <v>0</v>
      </c>
      <c r="AL1507" s="8">
        <f t="shared" si="459"/>
        <v>-1.5082903088456841E-3</v>
      </c>
      <c r="AM1507" s="23">
        <f t="shared" si="460"/>
        <v>1.3959455227484339</v>
      </c>
    </row>
    <row r="1508" spans="2:39" x14ac:dyDescent="0.35">
      <c r="B1508" s="16">
        <v>38253</v>
      </c>
      <c r="C1508" s="5">
        <v>2.0400000000000001E-2</v>
      </c>
      <c r="D1508" s="35">
        <f t="shared" si="444"/>
        <v>2.7378507871321013E-3</v>
      </c>
      <c r="E1508" s="36">
        <f t="shared" si="445"/>
        <v>1.2014839788511498</v>
      </c>
      <c r="F1508" s="7">
        <v>1.5285102303751799</v>
      </c>
      <c r="G1508" s="7">
        <v>1.3485580885463444</v>
      </c>
      <c r="H1508" s="7">
        <v>0.94572758613694519</v>
      </c>
      <c r="I1508" s="7">
        <v>0.91792253969839244</v>
      </c>
      <c r="J1508" s="7">
        <v>1.235111668673595</v>
      </c>
      <c r="K1508" s="7">
        <v>2.3181277055977012</v>
      </c>
      <c r="L1508" s="7">
        <v>2.6740036542333452</v>
      </c>
      <c r="M1508" s="7">
        <v>1.2021835258634448</v>
      </c>
      <c r="N1508" s="7">
        <v>1.2692433640441894</v>
      </c>
      <c r="O1508" s="8">
        <v>2.2681380400737257</v>
      </c>
      <c r="P1508" s="32">
        <f t="shared" si="446"/>
        <v>5.5852156057412117E-5</v>
      </c>
      <c r="Q1508" s="33">
        <f t="shared" si="447"/>
        <v>-2.9991252898751153E-3</v>
      </c>
      <c r="R1508" s="33">
        <f t="shared" si="448"/>
        <v>1.2879538219590092E-3</v>
      </c>
      <c r="S1508" s="33">
        <f t="shared" si="449"/>
        <v>-5.1113325340744753E-3</v>
      </c>
      <c r="T1508" s="33">
        <f t="shared" si="450"/>
        <v>-7.5548409154202467E-3</v>
      </c>
      <c r="U1508" s="33">
        <f t="shared" si="451"/>
        <v>-1.3460485078249373E-3</v>
      </c>
      <c r="V1508" s="33">
        <f t="shared" si="452"/>
        <v>-1.300118180173726E-3</v>
      </c>
      <c r="W1508" s="33">
        <f t="shared" si="453"/>
        <v>2.3299444138458192E-4</v>
      </c>
      <c r="X1508" s="33">
        <f t="shared" si="454"/>
        <v>4.7381902816834298E-6</v>
      </c>
      <c r="Y1508" s="33">
        <f t="shared" si="455"/>
        <v>5.6554410975317992E-4</v>
      </c>
      <c r="Z1508" s="34">
        <f t="shared" si="456"/>
        <v>-1.1102392775207415E-3</v>
      </c>
      <c r="AA1508" s="39">
        <f t="shared" si="457"/>
        <v>0</v>
      </c>
      <c r="AB1508" s="37">
        <f t="shared" si="458"/>
        <v>0</v>
      </c>
      <c r="AC1508" s="37">
        <f t="shared" si="461"/>
        <v>0</v>
      </c>
      <c r="AD1508" s="37">
        <f t="shared" si="461"/>
        <v>3.8800746103960199E-2</v>
      </c>
      <c r="AE1508" s="37">
        <f t="shared" si="461"/>
        <v>4.537664974431764E-2</v>
      </c>
      <c r="AF1508" s="37">
        <f t="shared" si="461"/>
        <v>0</v>
      </c>
      <c r="AG1508" s="37">
        <f t="shared" si="461"/>
        <v>0.14825042305374941</v>
      </c>
      <c r="AH1508" s="37">
        <f t="shared" si="461"/>
        <v>0</v>
      </c>
      <c r="AI1508" s="37">
        <f t="shared" si="461"/>
        <v>0</v>
      </c>
      <c r="AJ1508" s="37">
        <f t="shared" si="461"/>
        <v>0.76757218109797287</v>
      </c>
      <c r="AK1508" s="38">
        <f t="shared" si="461"/>
        <v>0</v>
      </c>
      <c r="AL1508" s="8">
        <f t="shared" si="459"/>
        <v>-2.9978403040086573E-4</v>
      </c>
      <c r="AM1508" s="23">
        <f t="shared" si="460"/>
        <v>1.3955270405734044</v>
      </c>
    </row>
    <row r="1509" spans="2:39" x14ac:dyDescent="0.35">
      <c r="B1509" s="16">
        <v>38254</v>
      </c>
      <c r="C1509" s="5">
        <v>2.0400000000000001E-2</v>
      </c>
      <c r="D1509" s="35">
        <f t="shared" si="444"/>
        <v>2.7378507871321013E-3</v>
      </c>
      <c r="E1509" s="36">
        <f t="shared" si="445"/>
        <v>1.2015510843218371</v>
      </c>
      <c r="F1509" s="7">
        <v>1.5280445571311327</v>
      </c>
      <c r="G1509" s="7">
        <v>1.3468355993266226</v>
      </c>
      <c r="H1509" s="7">
        <v>0.94940926402572523</v>
      </c>
      <c r="I1509" s="7">
        <v>0.920654174812646</v>
      </c>
      <c r="J1509" s="7">
        <v>1.2334467177867596</v>
      </c>
      <c r="K1509" s="7">
        <v>2.3142718864913756</v>
      </c>
      <c r="L1509" s="7">
        <v>2.6574968302971689</v>
      </c>
      <c r="M1509" s="7">
        <v>1.2025837583148413</v>
      </c>
      <c r="N1509" s="7">
        <v>1.2698579364866629</v>
      </c>
      <c r="O1509" s="8">
        <v>2.2589964149726525</v>
      </c>
      <c r="P1509" s="32">
        <f t="shared" si="446"/>
        <v>5.5852156057412117E-5</v>
      </c>
      <c r="Q1509" s="33">
        <f t="shared" si="447"/>
        <v>-3.046582448668067E-4</v>
      </c>
      <c r="R1509" s="33">
        <f t="shared" si="448"/>
        <v>-1.2772821833567649E-3</v>
      </c>
      <c r="S1509" s="33">
        <f t="shared" si="449"/>
        <v>3.8929581231934574E-3</v>
      </c>
      <c r="T1509" s="33">
        <f t="shared" si="450"/>
        <v>2.9758884830861643E-3</v>
      </c>
      <c r="U1509" s="33">
        <f t="shared" si="451"/>
        <v>-1.3480164822856633E-3</v>
      </c>
      <c r="V1509" s="33">
        <f t="shared" si="452"/>
        <v>-1.6633333431177455E-3</v>
      </c>
      <c r="W1509" s="33">
        <f t="shared" si="453"/>
        <v>-6.1730745618254756E-3</v>
      </c>
      <c r="X1509" s="33">
        <f t="shared" si="454"/>
        <v>3.3292125768324965E-4</v>
      </c>
      <c r="Y1509" s="33">
        <f t="shared" si="455"/>
        <v>4.8420378619540294E-4</v>
      </c>
      <c r="Z1509" s="34">
        <f t="shared" si="456"/>
        <v>-4.0304535877261349E-3</v>
      </c>
      <c r="AA1509" s="39">
        <f t="shared" si="457"/>
        <v>0</v>
      </c>
      <c r="AB1509" s="37">
        <f t="shared" si="458"/>
        <v>0</v>
      </c>
      <c r="AC1509" s="37">
        <f t="shared" si="461"/>
        <v>0</v>
      </c>
      <c r="AD1509" s="37">
        <f t="shared" si="461"/>
        <v>3.8800746103960199E-2</v>
      </c>
      <c r="AE1509" s="37">
        <f t="shared" si="461"/>
        <v>4.537664974431764E-2</v>
      </c>
      <c r="AF1509" s="37">
        <f t="shared" si="461"/>
        <v>0</v>
      </c>
      <c r="AG1509" s="37">
        <f t="shared" si="461"/>
        <v>0.14825042305374941</v>
      </c>
      <c r="AH1509" s="37">
        <f t="shared" si="461"/>
        <v>0</v>
      </c>
      <c r="AI1509" s="37">
        <f t="shared" si="461"/>
        <v>0</v>
      </c>
      <c r="AJ1509" s="37">
        <f t="shared" si="461"/>
        <v>0.76757218109797287</v>
      </c>
      <c r="AK1509" s="38">
        <f t="shared" si="461"/>
        <v>0</v>
      </c>
      <c r="AL1509" s="8">
        <f t="shared" si="459"/>
        <v>4.1115701357581717E-4</v>
      </c>
      <c r="AM1509" s="23">
        <f t="shared" si="460"/>
        <v>1.3961008213037709</v>
      </c>
    </row>
    <row r="1510" spans="2:39" x14ac:dyDescent="0.35">
      <c r="B1510" s="16">
        <v>38257</v>
      </c>
      <c r="C1510" s="5">
        <v>2.0400000000000001E-2</v>
      </c>
      <c r="D1510" s="35">
        <f t="shared" si="444"/>
        <v>8.2135523613963042E-3</v>
      </c>
      <c r="E1510" s="36">
        <f t="shared" si="445"/>
        <v>1.2017524119778549</v>
      </c>
      <c r="F1510" s="7">
        <v>1.5316074078818824</v>
      </c>
      <c r="G1510" s="7">
        <v>1.3485827483153119</v>
      </c>
      <c r="H1510" s="7">
        <v>0.94423039516057772</v>
      </c>
      <c r="I1510" s="7">
        <v>0.91779511575633033</v>
      </c>
      <c r="J1510" s="7">
        <v>1.2268403627078575</v>
      </c>
      <c r="K1510" s="7">
        <v>2.3033002313721029</v>
      </c>
      <c r="L1510" s="7">
        <v>2.688245205935178</v>
      </c>
      <c r="M1510" s="7">
        <v>1.202304895262329</v>
      </c>
      <c r="N1510" s="7">
        <v>1.2706733345395127</v>
      </c>
      <c r="O1510" s="8">
        <v>2.2588940423564363</v>
      </c>
      <c r="P1510" s="32">
        <f t="shared" si="446"/>
        <v>1.6755646817245839E-4</v>
      </c>
      <c r="Q1510" s="33">
        <f t="shared" si="447"/>
        <v>2.3316406148776725E-3</v>
      </c>
      <c r="R1510" s="33">
        <f t="shared" si="448"/>
        <v>1.2972251324236961E-3</v>
      </c>
      <c r="S1510" s="33">
        <f t="shared" si="449"/>
        <v>-5.4548328749056685E-3</v>
      </c>
      <c r="T1510" s="33">
        <f t="shared" si="450"/>
        <v>-3.1054647168655691E-3</v>
      </c>
      <c r="U1510" s="33">
        <f t="shared" si="451"/>
        <v>-5.3560117219788594E-3</v>
      </c>
      <c r="V1510" s="33">
        <f t="shared" si="452"/>
        <v>-4.7408669583358654E-3</v>
      </c>
      <c r="W1510" s="33">
        <f t="shared" si="453"/>
        <v>1.1570427963434549E-2</v>
      </c>
      <c r="X1510" s="33">
        <f t="shared" si="454"/>
        <v>-2.3188659466277795E-4</v>
      </c>
      <c r="Y1510" s="33">
        <f t="shared" si="455"/>
        <v>6.4211753883736122E-4</v>
      </c>
      <c r="Z1510" s="34">
        <f t="shared" si="456"/>
        <v>-4.5317741780181997E-5</v>
      </c>
      <c r="AA1510" s="39">
        <f t="shared" si="457"/>
        <v>0</v>
      </c>
      <c r="AB1510" s="37">
        <f t="shared" si="458"/>
        <v>0</v>
      </c>
      <c r="AC1510" s="37">
        <f t="shared" si="461"/>
        <v>0</v>
      </c>
      <c r="AD1510" s="37">
        <f t="shared" si="461"/>
        <v>3.8800746103960199E-2</v>
      </c>
      <c r="AE1510" s="37">
        <f t="shared" si="461"/>
        <v>4.537664974431764E-2</v>
      </c>
      <c r="AF1510" s="37">
        <f t="shared" si="461"/>
        <v>0</v>
      </c>
      <c r="AG1510" s="37">
        <f t="shared" si="461"/>
        <v>0.14825042305374941</v>
      </c>
      <c r="AH1510" s="37">
        <f t="shared" si="461"/>
        <v>0</v>
      </c>
      <c r="AI1510" s="37">
        <f t="shared" si="461"/>
        <v>0</v>
      </c>
      <c r="AJ1510" s="37">
        <f t="shared" si="461"/>
        <v>0.76757218109797287</v>
      </c>
      <c r="AK1510" s="38">
        <f t="shared" si="461"/>
        <v>0</v>
      </c>
      <c r="AL1510" s="8">
        <f t="shared" si="459"/>
        <v>-5.6253114257747414E-4</v>
      </c>
      <c r="AM1510" s="23">
        <f t="shared" si="460"/>
        <v>1.3953154711136095</v>
      </c>
    </row>
    <row r="1511" spans="2:39" x14ac:dyDescent="0.35">
      <c r="B1511" s="16">
        <v>38258</v>
      </c>
      <c r="C1511" s="5">
        <v>2.0400000000000001E-2</v>
      </c>
      <c r="D1511" s="35">
        <f t="shared" si="444"/>
        <v>2.7378507871321013E-3</v>
      </c>
      <c r="E1511" s="36">
        <f t="shared" si="445"/>
        <v>1.2018195324411109</v>
      </c>
      <c r="F1511" s="7">
        <v>1.5308662010342386</v>
      </c>
      <c r="G1511" s="7">
        <v>1.3481047739511336</v>
      </c>
      <c r="H1511" s="7">
        <v>0.94812530999935096</v>
      </c>
      <c r="I1511" s="7">
        <v>0.92119654496268111</v>
      </c>
      <c r="J1511" s="7">
        <v>1.2332267714130694</v>
      </c>
      <c r="K1511" s="7">
        <v>2.3105631812130594</v>
      </c>
      <c r="L1511" s="7">
        <v>2.6933141447326712</v>
      </c>
      <c r="M1511" s="7">
        <v>1.2026064998164265</v>
      </c>
      <c r="N1511" s="7">
        <v>1.2699510270976824</v>
      </c>
      <c r="O1511" s="8">
        <v>2.2590839874002508</v>
      </c>
      <c r="P1511" s="32">
        <f t="shared" si="446"/>
        <v>5.5852156057412117E-5</v>
      </c>
      <c r="Q1511" s="33">
        <f t="shared" si="447"/>
        <v>-4.839404953446147E-4</v>
      </c>
      <c r="R1511" s="33">
        <f t="shared" si="448"/>
        <v>-3.5442716791045381E-4</v>
      </c>
      <c r="S1511" s="33">
        <f t="shared" si="449"/>
        <v>4.1249623595425167E-3</v>
      </c>
      <c r="T1511" s="33">
        <f t="shared" si="450"/>
        <v>3.7060877182242269E-3</v>
      </c>
      <c r="U1511" s="33">
        <f t="shared" si="451"/>
        <v>5.2055743349654904E-3</v>
      </c>
      <c r="V1511" s="33">
        <f t="shared" si="452"/>
        <v>3.1532796906070804E-3</v>
      </c>
      <c r="W1511" s="33">
        <f t="shared" si="453"/>
        <v>1.8855939131972033E-3</v>
      </c>
      <c r="X1511" s="33">
        <f t="shared" si="454"/>
        <v>2.5085529908919213E-4</v>
      </c>
      <c r="Y1511" s="33">
        <f t="shared" si="455"/>
        <v>-5.6844463655336686E-4</v>
      </c>
      <c r="Z1511" s="34">
        <f t="shared" si="456"/>
        <v>8.4087628836382322E-5</v>
      </c>
      <c r="AA1511" s="39">
        <f t="shared" si="457"/>
        <v>0</v>
      </c>
      <c r="AB1511" s="37">
        <f t="shared" si="458"/>
        <v>0</v>
      </c>
      <c r="AC1511" s="37">
        <f t="shared" si="461"/>
        <v>0</v>
      </c>
      <c r="AD1511" s="37">
        <f t="shared" si="461"/>
        <v>3.8800746103960199E-2</v>
      </c>
      <c r="AE1511" s="37">
        <f t="shared" si="461"/>
        <v>4.537664974431764E-2</v>
      </c>
      <c r="AF1511" s="37">
        <f t="shared" si="461"/>
        <v>0</v>
      </c>
      <c r="AG1511" s="37">
        <f t="shared" si="461"/>
        <v>0.14825042305374941</v>
      </c>
      <c r="AH1511" s="37">
        <f t="shared" si="461"/>
        <v>0</v>
      </c>
      <c r="AI1511" s="37">
        <f t="shared" si="461"/>
        <v>0</v>
      </c>
      <c r="AJ1511" s="37">
        <f t="shared" si="461"/>
        <v>0.76757218109797287</v>
      </c>
      <c r="AK1511" s="38">
        <f t="shared" si="461"/>
        <v>0</v>
      </c>
      <c r="AL1511" s="8">
        <f t="shared" si="459"/>
        <v>3.5937422013916339E-4</v>
      </c>
      <c r="AM1511" s="23">
        <f t="shared" si="460"/>
        <v>1.3958169115228891</v>
      </c>
    </row>
    <row r="1512" spans="2:39" x14ac:dyDescent="0.35">
      <c r="B1512" s="16">
        <v>38259</v>
      </c>
      <c r="C1512" s="5">
        <v>2.0400000000000001E-2</v>
      </c>
      <c r="D1512" s="35">
        <f t="shared" si="444"/>
        <v>2.7378507871321013E-3</v>
      </c>
      <c r="E1512" s="36">
        <f t="shared" si="445"/>
        <v>1.2018866566531896</v>
      </c>
      <c r="F1512" s="7">
        <v>1.5229593360847291</v>
      </c>
      <c r="G1512" s="7">
        <v>1.3447217777528697</v>
      </c>
      <c r="H1512" s="7">
        <v>0.95287924459322459</v>
      </c>
      <c r="I1512" s="7">
        <v>0.92392911151714296</v>
      </c>
      <c r="J1512" s="7">
        <v>1.2326762145034909</v>
      </c>
      <c r="K1512" s="7">
        <v>2.3168264840754151</v>
      </c>
      <c r="L1512" s="7">
        <v>2.710805755778384</v>
      </c>
      <c r="M1512" s="7">
        <v>1.2026121979948612</v>
      </c>
      <c r="N1512" s="7">
        <v>1.2692287665643327</v>
      </c>
      <c r="O1512" s="8">
        <v>2.2574815059537712</v>
      </c>
      <c r="P1512" s="32">
        <f t="shared" si="446"/>
        <v>5.5852156057412117E-5</v>
      </c>
      <c r="Q1512" s="33">
        <f t="shared" si="447"/>
        <v>-5.164961473555163E-3</v>
      </c>
      <c r="R1512" s="33">
        <f t="shared" si="448"/>
        <v>-2.509446048728603E-3</v>
      </c>
      <c r="S1512" s="33">
        <f t="shared" si="449"/>
        <v>5.0140361656170196E-3</v>
      </c>
      <c r="T1512" s="33">
        <f t="shared" si="450"/>
        <v>2.9663230603764745E-3</v>
      </c>
      <c r="U1512" s="33">
        <f t="shared" si="451"/>
        <v>-4.4643606702410299E-4</v>
      </c>
      <c r="V1512" s="33">
        <f t="shared" si="452"/>
        <v>2.7107256418184011E-3</v>
      </c>
      <c r="W1512" s="33">
        <f t="shared" si="453"/>
        <v>6.494456311352037E-3</v>
      </c>
      <c r="X1512" s="33">
        <f t="shared" si="454"/>
        <v>4.7381902854581881E-6</v>
      </c>
      <c r="Y1512" s="33">
        <f t="shared" si="455"/>
        <v>-5.6873101240784152E-4</v>
      </c>
      <c r="Z1512" s="34">
        <f t="shared" si="456"/>
        <v>-7.0935009739225841E-4</v>
      </c>
      <c r="AA1512" s="39">
        <f t="shared" si="457"/>
        <v>0</v>
      </c>
      <c r="AB1512" s="37">
        <f t="shared" si="458"/>
        <v>0</v>
      </c>
      <c r="AC1512" s="37">
        <f t="shared" si="461"/>
        <v>0</v>
      </c>
      <c r="AD1512" s="37">
        <f t="shared" si="461"/>
        <v>3.8800746103960199E-2</v>
      </c>
      <c r="AE1512" s="37">
        <f t="shared" si="461"/>
        <v>4.537664974431764E-2</v>
      </c>
      <c r="AF1512" s="37">
        <f t="shared" si="461"/>
        <v>0</v>
      </c>
      <c r="AG1512" s="37">
        <f t="shared" si="461"/>
        <v>0.14825042305374941</v>
      </c>
      <c r="AH1512" s="37">
        <f t="shared" si="461"/>
        <v>0</v>
      </c>
      <c r="AI1512" s="37">
        <f t="shared" si="461"/>
        <v>0</v>
      </c>
      <c r="AJ1512" s="37">
        <f t="shared" si="461"/>
        <v>0.76757218109797287</v>
      </c>
      <c r="AK1512" s="38">
        <f t="shared" si="461"/>
        <v>0</v>
      </c>
      <c r="AL1512" s="8">
        <f t="shared" si="459"/>
        <v>2.9447426628765493E-4</v>
      </c>
      <c r="AM1512" s="23">
        <f t="shared" si="460"/>
        <v>1.3962279436837817</v>
      </c>
    </row>
    <row r="1513" spans="2:39" x14ac:dyDescent="0.35">
      <c r="B1513" s="16">
        <v>38260</v>
      </c>
      <c r="C1513" s="5">
        <v>2.0899999999999998E-2</v>
      </c>
      <c r="D1513" s="35">
        <f t="shared" si="444"/>
        <v>2.7378507871321013E-3</v>
      </c>
      <c r="E1513" s="36">
        <f t="shared" si="445"/>
        <v>1.2019537846143002</v>
      </c>
      <c r="F1513" s="7">
        <v>1.5208394825731855</v>
      </c>
      <c r="G1513" s="7">
        <v>1.3450735620762053</v>
      </c>
      <c r="H1513" s="7">
        <v>0.95271993139513622</v>
      </c>
      <c r="I1513" s="7">
        <v>0.91593691848796155</v>
      </c>
      <c r="J1513" s="7">
        <v>1.2298955006776437</v>
      </c>
      <c r="K1513" s="7">
        <v>2.3289166084342967</v>
      </c>
      <c r="L1513" s="7">
        <v>2.7160056166617501</v>
      </c>
      <c r="M1513" s="7">
        <v>1.2025192593294205</v>
      </c>
      <c r="N1513" s="7">
        <v>1.2699462070154099</v>
      </c>
      <c r="O1513" s="8">
        <v>2.256831241309476</v>
      </c>
      <c r="P1513" s="32">
        <f t="shared" si="446"/>
        <v>5.5852156057412117E-5</v>
      </c>
      <c r="Q1513" s="33">
        <f t="shared" si="447"/>
        <v>-1.3919304746464745E-3</v>
      </c>
      <c r="R1513" s="33">
        <f t="shared" si="448"/>
        <v>2.616037972729135E-4</v>
      </c>
      <c r="S1513" s="33">
        <f t="shared" si="449"/>
        <v>-1.6719138232079711E-4</v>
      </c>
      <c r="T1513" s="33">
        <f t="shared" si="450"/>
        <v>-8.6502231930518647E-3</v>
      </c>
      <c r="U1513" s="33">
        <f t="shared" si="451"/>
        <v>-2.2558347383762056E-3</v>
      </c>
      <c r="V1513" s="33">
        <f t="shared" si="452"/>
        <v>5.2183987199656556E-3</v>
      </c>
      <c r="W1513" s="33">
        <f t="shared" si="453"/>
        <v>1.9181975220032843E-3</v>
      </c>
      <c r="X1513" s="33">
        <f t="shared" si="454"/>
        <v>-7.7280660877754315E-5</v>
      </c>
      <c r="Y1513" s="33">
        <f t="shared" si="455"/>
        <v>5.6525700486553809E-4</v>
      </c>
      <c r="Z1513" s="34">
        <f t="shared" si="456"/>
        <v>-2.8804871383447672E-4</v>
      </c>
      <c r="AA1513" s="39">
        <f t="shared" si="457"/>
        <v>0</v>
      </c>
      <c r="AB1513" s="37">
        <f t="shared" si="458"/>
        <v>0</v>
      </c>
      <c r="AC1513" s="37">
        <f t="shared" si="461"/>
        <v>0</v>
      </c>
      <c r="AD1513" s="37">
        <f t="shared" si="461"/>
        <v>3.8800746103960199E-2</v>
      </c>
      <c r="AE1513" s="37">
        <f t="shared" si="461"/>
        <v>4.537664974431764E-2</v>
      </c>
      <c r="AF1513" s="37">
        <f t="shared" si="461"/>
        <v>0</v>
      </c>
      <c r="AG1513" s="37">
        <f t="shared" si="461"/>
        <v>0.14825042305374941</v>
      </c>
      <c r="AH1513" s="37">
        <f t="shared" si="461"/>
        <v>0</v>
      </c>
      <c r="AI1513" s="37">
        <f t="shared" si="461"/>
        <v>0</v>
      </c>
      <c r="AJ1513" s="37">
        <f t="shared" si="461"/>
        <v>0.76757218109797287</v>
      </c>
      <c r="AK1513" s="38">
        <f t="shared" si="461"/>
        <v>0</v>
      </c>
      <c r="AL1513" s="8">
        <f t="shared" si="459"/>
        <v>8.0850007158611461E-4</v>
      </c>
      <c r="AM1513" s="23">
        <f t="shared" si="460"/>
        <v>1.3973567940762004</v>
      </c>
    </row>
    <row r="1514" spans="2:39" x14ac:dyDescent="0.35">
      <c r="B1514" s="16">
        <v>38261</v>
      </c>
      <c r="C1514" s="5">
        <v>2.0499999999999997E-2</v>
      </c>
      <c r="D1514" s="35">
        <f t="shared" si="444"/>
        <v>2.7378507871321013E-3</v>
      </c>
      <c r="E1514" s="36">
        <f t="shared" si="445"/>
        <v>1.2020225617097102</v>
      </c>
      <c r="F1514" s="7">
        <v>1.5145870159584496</v>
      </c>
      <c r="G1514" s="7">
        <v>1.3416918468323937</v>
      </c>
      <c r="H1514" s="7">
        <v>0.96836680106162532</v>
      </c>
      <c r="I1514" s="7">
        <v>0.93777325977710457</v>
      </c>
      <c r="J1514" s="7">
        <v>1.2611889451192808</v>
      </c>
      <c r="K1514" s="7">
        <v>2.3629380859018676</v>
      </c>
      <c r="L1514" s="7">
        <v>2.7225169115353571</v>
      </c>
      <c r="M1514" s="7">
        <v>1.2028225155879992</v>
      </c>
      <c r="N1514" s="7">
        <v>1.2708710156701652</v>
      </c>
      <c r="O1514" s="8">
        <v>2.2546716811813448</v>
      </c>
      <c r="P1514" s="32">
        <f t="shared" si="446"/>
        <v>5.7221081451119815E-5</v>
      </c>
      <c r="Q1514" s="33">
        <f t="shared" si="447"/>
        <v>-4.1111943018187214E-3</v>
      </c>
      <c r="R1514" s="33">
        <f t="shared" si="448"/>
        <v>-2.5141489202952227E-3</v>
      </c>
      <c r="S1514" s="33">
        <f t="shared" si="449"/>
        <v>1.6423367614001982E-2</v>
      </c>
      <c r="T1514" s="33">
        <f t="shared" si="450"/>
        <v>2.3840442336564793E-2</v>
      </c>
      <c r="U1514" s="33">
        <f t="shared" si="451"/>
        <v>2.5443986439819488E-2</v>
      </c>
      <c r="V1514" s="33">
        <f t="shared" si="452"/>
        <v>1.4608284961496798E-2</v>
      </c>
      <c r="W1514" s="33">
        <f t="shared" si="453"/>
        <v>2.3973790163254183E-3</v>
      </c>
      <c r="X1514" s="33">
        <f t="shared" si="454"/>
        <v>2.5218411782268468E-4</v>
      </c>
      <c r="Y1514" s="33">
        <f t="shared" si="455"/>
        <v>7.2822663640903507E-4</v>
      </c>
      <c r="Z1514" s="34">
        <f t="shared" si="456"/>
        <v>-9.5689925263453546E-4</v>
      </c>
      <c r="AA1514" s="39">
        <f t="shared" si="457"/>
        <v>0</v>
      </c>
      <c r="AB1514" s="37">
        <f t="shared" si="458"/>
        <v>0</v>
      </c>
      <c r="AC1514" s="37">
        <f t="shared" si="461"/>
        <v>0</v>
      </c>
      <c r="AD1514" s="37">
        <f t="shared" si="461"/>
        <v>3.8800746103960199E-2</v>
      </c>
      <c r="AE1514" s="37">
        <f t="shared" si="461"/>
        <v>4.537664974431764E-2</v>
      </c>
      <c r="AF1514" s="37">
        <f t="shared" si="461"/>
        <v>0</v>
      </c>
      <c r="AG1514" s="37">
        <f t="shared" si="461"/>
        <v>0.14825042305374941</v>
      </c>
      <c r="AH1514" s="37">
        <f t="shared" si="461"/>
        <v>0</v>
      </c>
      <c r="AI1514" s="37">
        <f t="shared" si="461"/>
        <v>0</v>
      </c>
      <c r="AJ1514" s="37">
        <f t="shared" si="461"/>
        <v>0.76757218109797287</v>
      </c>
      <c r="AK1514" s="38">
        <f t="shared" si="461"/>
        <v>0</v>
      </c>
      <c r="AL1514" s="8">
        <f t="shared" si="459"/>
        <v>4.4436892518925448E-3</v>
      </c>
      <c r="AM1514" s="23">
        <f t="shared" si="460"/>
        <v>1.403566213443096</v>
      </c>
    </row>
    <row r="1515" spans="2:39" x14ac:dyDescent="0.35">
      <c r="B1515" s="16">
        <v>38264</v>
      </c>
      <c r="C1515" s="5">
        <v>2.0499999999999997E-2</v>
      </c>
      <c r="D1515" s="35">
        <f t="shared" si="444"/>
        <v>8.2135523613963042E-3</v>
      </c>
      <c r="E1515" s="36">
        <f t="shared" si="445"/>
        <v>1.202224955652339</v>
      </c>
      <c r="F1515" s="7">
        <v>1.5162204210244903</v>
      </c>
      <c r="G1515" s="7">
        <v>1.3415026462844837</v>
      </c>
      <c r="H1515" s="7">
        <v>0.97046009264619282</v>
      </c>
      <c r="I1515" s="7">
        <v>0.95067108389994537</v>
      </c>
      <c r="J1515" s="7">
        <v>1.2840790141254732</v>
      </c>
      <c r="K1515" s="7">
        <v>2.4130879736932394</v>
      </c>
      <c r="L1515" s="7">
        <v>2.6995184972111543</v>
      </c>
      <c r="M1515" s="7">
        <v>1.2051095083076961</v>
      </c>
      <c r="N1515" s="7">
        <v>1.2719959968121626</v>
      </c>
      <c r="O1515" s="8">
        <v>2.2664026347054409</v>
      </c>
      <c r="P1515" s="32">
        <f t="shared" si="446"/>
        <v>1.6837782340872742E-4</v>
      </c>
      <c r="Q1515" s="33">
        <f t="shared" si="447"/>
        <v>1.0784491408089014E-3</v>
      </c>
      <c r="R1515" s="33">
        <f t="shared" si="448"/>
        <v>-1.4101639534946919E-4</v>
      </c>
      <c r="S1515" s="33">
        <f t="shared" si="449"/>
        <v>2.1616721910258097E-3</v>
      </c>
      <c r="T1515" s="33">
        <f t="shared" si="450"/>
        <v>1.3753670184524669E-2</v>
      </c>
      <c r="U1515" s="33">
        <f t="shared" si="451"/>
        <v>1.8149595343961433E-2</v>
      </c>
      <c r="V1515" s="33">
        <f t="shared" si="452"/>
        <v>2.122353018497769E-2</v>
      </c>
      <c r="W1515" s="33">
        <f t="shared" si="453"/>
        <v>-8.4474826315157348E-3</v>
      </c>
      <c r="X1515" s="33">
        <f t="shared" si="454"/>
        <v>1.9013550960831349E-3</v>
      </c>
      <c r="Y1515" s="33">
        <f t="shared" si="455"/>
        <v>8.8520481474985147E-4</v>
      </c>
      <c r="Z1515" s="34">
        <f t="shared" si="456"/>
        <v>5.2029542136926565E-3</v>
      </c>
      <c r="AA1515" s="39">
        <f t="shared" si="457"/>
        <v>0</v>
      </c>
      <c r="AB1515" s="37">
        <f t="shared" si="458"/>
        <v>0</v>
      </c>
      <c r="AC1515" s="37">
        <f t="shared" si="461"/>
        <v>0</v>
      </c>
      <c r="AD1515" s="37">
        <f t="shared" si="461"/>
        <v>3.8800746103960199E-2</v>
      </c>
      <c r="AE1515" s="37">
        <f t="shared" si="461"/>
        <v>4.537664974431764E-2</v>
      </c>
      <c r="AF1515" s="37">
        <f t="shared" si="461"/>
        <v>0</v>
      </c>
      <c r="AG1515" s="37">
        <f t="shared" si="461"/>
        <v>0.14825042305374941</v>
      </c>
      <c r="AH1515" s="37">
        <f t="shared" si="461"/>
        <v>0</v>
      </c>
      <c r="AI1515" s="37">
        <f t="shared" si="461"/>
        <v>0</v>
      </c>
      <c r="AJ1515" s="37">
        <f t="shared" si="461"/>
        <v>0.76757218109797287</v>
      </c>
      <c r="AK1515" s="38">
        <f t="shared" si="461"/>
        <v>0</v>
      </c>
      <c r="AL1515" s="8">
        <f t="shared" si="459"/>
        <v>4.533825887498958E-3</v>
      </c>
      <c r="AM1515" s="23">
        <f t="shared" si="460"/>
        <v>1.4099297382764231</v>
      </c>
    </row>
    <row r="1516" spans="2:39" x14ac:dyDescent="0.35">
      <c r="B1516" s="16">
        <v>38265</v>
      </c>
      <c r="C1516" s="5">
        <v>2.1000000000000001E-2</v>
      </c>
      <c r="D1516" s="35">
        <f t="shared" si="444"/>
        <v>2.7378507871321013E-3</v>
      </c>
      <c r="E1516" s="36">
        <f t="shared" si="445"/>
        <v>1.2022924316594326</v>
      </c>
      <c r="F1516" s="7">
        <v>1.5171325960609545</v>
      </c>
      <c r="G1516" s="7">
        <v>1.3447606410442925</v>
      </c>
      <c r="H1516" s="7">
        <v>0.97136493438856453</v>
      </c>
      <c r="I1516" s="7">
        <v>0.9500549755206692</v>
      </c>
      <c r="J1516" s="7">
        <v>1.2744846314050036</v>
      </c>
      <c r="K1516" s="7">
        <v>2.4124005714738366</v>
      </c>
      <c r="L1516" s="7">
        <v>2.7417920147403398</v>
      </c>
      <c r="M1516" s="7">
        <v>1.2057073851399605</v>
      </c>
      <c r="N1516" s="7">
        <v>1.273227954212184</v>
      </c>
      <c r="O1516" s="8">
        <v>2.2707159573996329</v>
      </c>
      <c r="P1516" s="32">
        <f t="shared" si="446"/>
        <v>5.6125941136242474E-5</v>
      </c>
      <c r="Q1516" s="33">
        <f t="shared" si="447"/>
        <v>6.0161110074474777E-4</v>
      </c>
      <c r="R1516" s="33">
        <f t="shared" si="448"/>
        <v>2.4286159768915905E-3</v>
      </c>
      <c r="S1516" s="33">
        <f t="shared" si="449"/>
        <v>9.3238428785302752E-4</v>
      </c>
      <c r="T1516" s="33">
        <f t="shared" si="450"/>
        <v>-6.4807733159266689E-4</v>
      </c>
      <c r="U1516" s="33">
        <f t="shared" si="451"/>
        <v>-7.4718008899194999E-3</v>
      </c>
      <c r="V1516" s="33">
        <f t="shared" si="452"/>
        <v>-2.8486413545492084E-4</v>
      </c>
      <c r="W1516" s="33">
        <f t="shared" si="453"/>
        <v>1.5659650998079089E-2</v>
      </c>
      <c r="X1516" s="33">
        <f t="shared" si="454"/>
        <v>4.9611825991147107E-4</v>
      </c>
      <c r="Y1516" s="33">
        <f t="shared" si="455"/>
        <v>9.685230166673886E-4</v>
      </c>
      <c r="Z1516" s="34">
        <f t="shared" si="456"/>
        <v>1.9031581715189816E-3</v>
      </c>
      <c r="AA1516" s="39">
        <f t="shared" si="457"/>
        <v>0</v>
      </c>
      <c r="AB1516" s="37">
        <f t="shared" si="458"/>
        <v>0</v>
      </c>
      <c r="AC1516" s="37">
        <f t="shared" si="461"/>
        <v>0</v>
      </c>
      <c r="AD1516" s="37">
        <f t="shared" si="461"/>
        <v>3.8800746103960199E-2</v>
      </c>
      <c r="AE1516" s="37">
        <f t="shared" si="461"/>
        <v>4.537664974431764E-2</v>
      </c>
      <c r="AF1516" s="37">
        <f t="shared" si="461"/>
        <v>0</v>
      </c>
      <c r="AG1516" s="37">
        <f t="shared" si="461"/>
        <v>0.14825042305374941</v>
      </c>
      <c r="AH1516" s="37">
        <f t="shared" si="461"/>
        <v>0</v>
      </c>
      <c r="AI1516" s="37">
        <f t="shared" si="461"/>
        <v>0</v>
      </c>
      <c r="AJ1516" s="37">
        <f t="shared" si="461"/>
        <v>0.76757218109797287</v>
      </c>
      <c r="AK1516" s="38">
        <f t="shared" si="461"/>
        <v>0</v>
      </c>
      <c r="AL1516" s="8">
        <f t="shared" si="459"/>
        <v>7.0794972369433789E-4</v>
      </c>
      <c r="AM1516" s="23">
        <f t="shared" si="460"/>
        <v>1.4109278976450643</v>
      </c>
    </row>
    <row r="1517" spans="2:39" x14ac:dyDescent="0.35">
      <c r="B1517" s="16">
        <v>38266</v>
      </c>
      <c r="C1517" s="5">
        <v>2.1299999999999999E-2</v>
      </c>
      <c r="D1517" s="35">
        <f t="shared" si="444"/>
        <v>2.7378507871321013E-3</v>
      </c>
      <c r="E1517" s="36">
        <f t="shared" si="445"/>
        <v>1.2023615573023205</v>
      </c>
      <c r="F1517" s="7">
        <v>1.5119813758876095</v>
      </c>
      <c r="G1517" s="7">
        <v>1.3453915030344263</v>
      </c>
      <c r="H1517" s="7">
        <v>0.97676143711816354</v>
      </c>
      <c r="I1517" s="7">
        <v>0.95379810940801912</v>
      </c>
      <c r="J1517" s="7">
        <v>1.2938919249988761</v>
      </c>
      <c r="K1517" s="7">
        <v>2.4131847557270274</v>
      </c>
      <c r="L1517" s="7">
        <v>2.7641492712719993</v>
      </c>
      <c r="M1517" s="7">
        <v>1.2073919604113474</v>
      </c>
      <c r="N1517" s="7">
        <v>1.2745642748649508</v>
      </c>
      <c r="O1517" s="8">
        <v>2.2696213392544409</v>
      </c>
      <c r="P1517" s="32">
        <f t="shared" si="446"/>
        <v>5.7494866529728128E-5</v>
      </c>
      <c r="Q1517" s="33">
        <f t="shared" si="447"/>
        <v>-3.3953658280887478E-3</v>
      </c>
      <c r="R1517" s="33">
        <f t="shared" si="448"/>
        <v>4.6912585844571808E-4</v>
      </c>
      <c r="S1517" s="33">
        <f t="shared" si="449"/>
        <v>5.5555873375190412E-3</v>
      </c>
      <c r="T1517" s="33">
        <f t="shared" si="450"/>
        <v>3.939912935352563E-3</v>
      </c>
      <c r="U1517" s="33">
        <f t="shared" si="451"/>
        <v>1.522756188317298E-2</v>
      </c>
      <c r="V1517" s="33">
        <f t="shared" si="452"/>
        <v>3.2506386479247418E-4</v>
      </c>
      <c r="W1517" s="33">
        <f t="shared" si="453"/>
        <v>8.1542496336202142E-3</v>
      </c>
      <c r="X1517" s="33">
        <f t="shared" si="454"/>
        <v>1.3971675815782625E-3</v>
      </c>
      <c r="Y1517" s="33">
        <f t="shared" si="455"/>
        <v>1.0495533406613688E-3</v>
      </c>
      <c r="Z1517" s="34">
        <f t="shared" si="456"/>
        <v>-4.8205859549499408E-4</v>
      </c>
      <c r="AA1517" s="39">
        <f t="shared" si="457"/>
        <v>0</v>
      </c>
      <c r="AB1517" s="37">
        <f t="shared" si="458"/>
        <v>0</v>
      </c>
      <c r="AC1517" s="37">
        <f t="shared" si="461"/>
        <v>0</v>
      </c>
      <c r="AD1517" s="37">
        <f t="shared" si="461"/>
        <v>3.8800746103960199E-2</v>
      </c>
      <c r="AE1517" s="37">
        <f t="shared" si="461"/>
        <v>4.537664974431764E-2</v>
      </c>
      <c r="AF1517" s="37">
        <f t="shared" si="461"/>
        <v>0</v>
      </c>
      <c r="AG1517" s="37">
        <f t="shared" si="461"/>
        <v>0.14825042305374941</v>
      </c>
      <c r="AH1517" s="37">
        <f t="shared" si="461"/>
        <v>0</v>
      </c>
      <c r="AI1517" s="37">
        <f t="shared" si="461"/>
        <v>0</v>
      </c>
      <c r="AJ1517" s="37">
        <f t="shared" si="461"/>
        <v>0.76757218109797287</v>
      </c>
      <c r="AK1517" s="38">
        <f t="shared" si="461"/>
        <v>0</v>
      </c>
      <c r="AL1517" s="8">
        <f t="shared" si="459"/>
        <v>1.2481397853771339E-3</v>
      </c>
      <c r="AM1517" s="23">
        <f t="shared" si="460"/>
        <v>1.4126889328884138</v>
      </c>
    </row>
    <row r="1518" spans="2:39" x14ac:dyDescent="0.35">
      <c r="B1518" s="16">
        <v>38267</v>
      </c>
      <c r="C1518" s="5">
        <v>2.12E-2</v>
      </c>
      <c r="D1518" s="35">
        <f t="shared" si="444"/>
        <v>2.7378507871321013E-3</v>
      </c>
      <c r="E1518" s="36">
        <f t="shared" si="445"/>
        <v>1.202431674485539</v>
      </c>
      <c r="F1518" s="7">
        <v>1.5101394820356051</v>
      </c>
      <c r="G1518" s="7">
        <v>1.3433940457940772</v>
      </c>
      <c r="H1518" s="7">
        <v>0.96720806182129215</v>
      </c>
      <c r="I1518" s="7">
        <v>0.95284733714976266</v>
      </c>
      <c r="J1518" s="7">
        <v>1.2825646022101473</v>
      </c>
      <c r="K1518" s="7">
        <v>2.4186728008449569</v>
      </c>
      <c r="L1518" s="7">
        <v>2.7768430037474281</v>
      </c>
      <c r="M1518" s="7">
        <v>1.207992501171008</v>
      </c>
      <c r="N1518" s="7">
        <v>1.2749760928693548</v>
      </c>
      <c r="O1518" s="8">
        <v>2.267352236007949</v>
      </c>
      <c r="P1518" s="32">
        <f t="shared" si="446"/>
        <v>5.8316221765997156E-5</v>
      </c>
      <c r="Q1518" s="33">
        <f t="shared" si="447"/>
        <v>-1.2181987697587049E-3</v>
      </c>
      <c r="R1518" s="33">
        <f t="shared" si="448"/>
        <v>-1.4846661628560298E-3</v>
      </c>
      <c r="S1518" s="33">
        <f t="shared" si="449"/>
        <v>-9.7806638692223835E-3</v>
      </c>
      <c r="T1518" s="33">
        <f t="shared" si="450"/>
        <v>-9.9682757690366941E-4</v>
      </c>
      <c r="U1518" s="33">
        <f t="shared" si="451"/>
        <v>-8.7544582123724179E-3</v>
      </c>
      <c r="V1518" s="33">
        <f t="shared" si="452"/>
        <v>2.2741918557644958E-3</v>
      </c>
      <c r="W1518" s="33">
        <f t="shared" si="453"/>
        <v>4.592274595064616E-3</v>
      </c>
      <c r="X1518" s="33">
        <f t="shared" si="454"/>
        <v>4.9738674709742803E-4</v>
      </c>
      <c r="Y1518" s="33">
        <f t="shared" si="455"/>
        <v>3.2310493281917374E-4</v>
      </c>
      <c r="Z1518" s="34">
        <f t="shared" si="456"/>
        <v>-9.9977172722442997E-4</v>
      </c>
      <c r="AA1518" s="39">
        <f t="shared" si="457"/>
        <v>0</v>
      </c>
      <c r="AB1518" s="37">
        <f t="shared" si="458"/>
        <v>0</v>
      </c>
      <c r="AC1518" s="37">
        <f t="shared" si="461"/>
        <v>0</v>
      </c>
      <c r="AD1518" s="37">
        <f t="shared" si="461"/>
        <v>3.8800746103960199E-2</v>
      </c>
      <c r="AE1518" s="37">
        <f t="shared" si="461"/>
        <v>4.537664974431764E-2</v>
      </c>
      <c r="AF1518" s="37">
        <f t="shared" si="461"/>
        <v>0</v>
      </c>
      <c r="AG1518" s="37">
        <f t="shared" si="461"/>
        <v>0.14825042305374941</v>
      </c>
      <c r="AH1518" s="37">
        <f t="shared" si="461"/>
        <v>0</v>
      </c>
      <c r="AI1518" s="37">
        <f t="shared" si="461"/>
        <v>0</v>
      </c>
      <c r="AJ1518" s="37">
        <f t="shared" si="461"/>
        <v>0.76757218109797287</v>
      </c>
      <c r="AK1518" s="38">
        <f t="shared" si="461"/>
        <v>0</v>
      </c>
      <c r="AL1518" s="8">
        <f t="shared" si="459"/>
        <v>1.604265113994958E-4</v>
      </c>
      <c r="AM1518" s="23">
        <f t="shared" si="460"/>
        <v>1.4129155656456098</v>
      </c>
    </row>
    <row r="1519" spans="2:39" x14ac:dyDescent="0.35">
      <c r="B1519" s="16">
        <v>38268</v>
      </c>
      <c r="C1519" s="5">
        <v>2.3300000000000001E-2</v>
      </c>
      <c r="D1519" s="35">
        <f t="shared" si="444"/>
        <v>2.7378507871321013E-3</v>
      </c>
      <c r="E1519" s="36">
        <f t="shared" si="445"/>
        <v>1.2025014665498759</v>
      </c>
      <c r="F1519" s="7">
        <v>1.5209809881882832</v>
      </c>
      <c r="G1519" s="7">
        <v>1.3506689440446806</v>
      </c>
      <c r="H1519" s="7">
        <v>0.95914171960260897</v>
      </c>
      <c r="I1519" s="7">
        <v>0.94720079777724753</v>
      </c>
      <c r="J1519" s="7">
        <v>1.2764415239054328</v>
      </c>
      <c r="K1519" s="7">
        <v>2.4197212349821147</v>
      </c>
      <c r="L1519" s="7">
        <v>2.8050639928646652</v>
      </c>
      <c r="M1519" s="7">
        <v>1.2089867404057808</v>
      </c>
      <c r="N1519" s="7">
        <v>1.2761074106749999</v>
      </c>
      <c r="O1519" s="8">
        <v>2.2878240745604153</v>
      </c>
      <c r="P1519" s="32">
        <f t="shared" si="446"/>
        <v>5.8042436687166798E-5</v>
      </c>
      <c r="Q1519" s="33">
        <f t="shared" si="447"/>
        <v>7.1791422458964416E-3</v>
      </c>
      <c r="R1519" s="33">
        <f t="shared" si="448"/>
        <v>5.4153122632780715E-3</v>
      </c>
      <c r="S1519" s="33">
        <f t="shared" si="449"/>
        <v>-8.3398211171792358E-3</v>
      </c>
      <c r="T1519" s="33">
        <f t="shared" si="450"/>
        <v>-5.9259643726408129E-3</v>
      </c>
      <c r="U1519" s="33">
        <f t="shared" si="451"/>
        <v>-4.7740895812680151E-3</v>
      </c>
      <c r="V1519" s="33">
        <f t="shared" si="452"/>
        <v>4.3347497718237982E-4</v>
      </c>
      <c r="W1519" s="33">
        <f t="shared" si="453"/>
        <v>1.0162976113216482E-2</v>
      </c>
      <c r="X1519" s="33">
        <f t="shared" si="454"/>
        <v>8.2305083335287854E-4</v>
      </c>
      <c r="Y1519" s="33">
        <f t="shared" si="455"/>
        <v>8.8732472081032299E-4</v>
      </c>
      <c r="Z1519" s="34">
        <f t="shared" si="456"/>
        <v>9.0289626055237715E-3</v>
      </c>
      <c r="AA1519" s="39">
        <f t="shared" si="457"/>
        <v>0</v>
      </c>
      <c r="AB1519" s="37">
        <f t="shared" si="458"/>
        <v>0</v>
      </c>
      <c r="AC1519" s="37">
        <f t="shared" si="461"/>
        <v>0</v>
      </c>
      <c r="AD1519" s="37">
        <f t="shared" si="461"/>
        <v>3.8800746103960199E-2</v>
      </c>
      <c r="AE1519" s="37">
        <f t="shared" si="461"/>
        <v>4.537664974431764E-2</v>
      </c>
      <c r="AF1519" s="37">
        <f t="shared" si="461"/>
        <v>0</v>
      </c>
      <c r="AG1519" s="37">
        <f t="shared" si="461"/>
        <v>0.14825042305374941</v>
      </c>
      <c r="AH1519" s="37">
        <f t="shared" si="461"/>
        <v>0</v>
      </c>
      <c r="AI1519" s="37">
        <f t="shared" si="461"/>
        <v>0</v>
      </c>
      <c r="AJ1519" s="37">
        <f t="shared" si="461"/>
        <v>0.76757218109797287</v>
      </c>
      <c r="AK1519" s="38">
        <f t="shared" si="461"/>
        <v>0</v>
      </c>
      <c r="AL1519" s="8">
        <f t="shared" si="459"/>
        <v>1.5285692859028728E-4</v>
      </c>
      <c r="AM1519" s="23">
        <f t="shared" si="460"/>
        <v>1.4131315395793318</v>
      </c>
    </row>
    <row r="1520" spans="2:39" x14ac:dyDescent="0.35">
      <c r="B1520" s="16">
        <v>38271</v>
      </c>
      <c r="C1520" s="5">
        <v>2.7699999999999999E-2</v>
      </c>
      <c r="D1520" s="35">
        <f t="shared" si="444"/>
        <v>8.2135523613963042E-3</v>
      </c>
      <c r="E1520" s="36">
        <f t="shared" si="445"/>
        <v>1.2027315961939877</v>
      </c>
      <c r="F1520" s="7">
        <v>1.5212720670960842</v>
      </c>
      <c r="G1520" s="7">
        <v>1.3505121427171438</v>
      </c>
      <c r="H1520" s="7">
        <v>0.96274502727367584</v>
      </c>
      <c r="I1520" s="7">
        <v>0.9487256492022742</v>
      </c>
      <c r="J1520" s="7">
        <v>1.2822646406663492</v>
      </c>
      <c r="K1520" s="7">
        <v>2.4117145581900514</v>
      </c>
      <c r="L1520" s="7">
        <v>2.8110519160802858</v>
      </c>
      <c r="M1520" s="7">
        <v>1.209030870803427</v>
      </c>
      <c r="N1520" s="7">
        <v>1.278186913197138</v>
      </c>
      <c r="O1520" s="8">
        <v>2.2879075846459997</v>
      </c>
      <c r="P1520" s="32">
        <f t="shared" si="446"/>
        <v>1.9137577002048545E-4</v>
      </c>
      <c r="Q1520" s="33">
        <f t="shared" si="447"/>
        <v>1.9137577002048545E-4</v>
      </c>
      <c r="R1520" s="33">
        <f t="shared" si="448"/>
        <v>-1.1609160647996219E-4</v>
      </c>
      <c r="S1520" s="33">
        <f t="shared" si="449"/>
        <v>3.7568042317663863E-3</v>
      </c>
      <c r="T1520" s="33">
        <f t="shared" si="450"/>
        <v>1.6098502330286202E-3</v>
      </c>
      <c r="U1520" s="33">
        <f t="shared" si="451"/>
        <v>4.56199258004375E-3</v>
      </c>
      <c r="V1520" s="33">
        <f t="shared" si="452"/>
        <v>-3.3089252911905342E-3</v>
      </c>
      <c r="W1520" s="33">
        <f t="shared" si="453"/>
        <v>2.1346832838224916E-3</v>
      </c>
      <c r="X1520" s="33">
        <f t="shared" si="454"/>
        <v>3.650196993176813E-5</v>
      </c>
      <c r="Y1520" s="33">
        <f t="shared" si="455"/>
        <v>1.6295669978423355E-3</v>
      </c>
      <c r="Z1520" s="34">
        <f t="shared" si="456"/>
        <v>3.6501969934210621E-5</v>
      </c>
      <c r="AA1520" s="39">
        <f t="shared" si="457"/>
        <v>0</v>
      </c>
      <c r="AB1520" s="37">
        <f t="shared" si="458"/>
        <v>0</v>
      </c>
      <c r="AC1520" s="37">
        <f t="shared" si="461"/>
        <v>0</v>
      </c>
      <c r="AD1520" s="37">
        <f t="shared" si="461"/>
        <v>3.8800746103960199E-2</v>
      </c>
      <c r="AE1520" s="37">
        <f t="shared" si="461"/>
        <v>4.537664974431764E-2</v>
      </c>
      <c r="AF1520" s="37">
        <f t="shared" si="461"/>
        <v>0</v>
      </c>
      <c r="AG1520" s="37">
        <f t="shared" si="461"/>
        <v>0.14825042305374941</v>
      </c>
      <c r="AH1520" s="37">
        <f t="shared" si="461"/>
        <v>0</v>
      </c>
      <c r="AI1520" s="37">
        <f t="shared" si="461"/>
        <v>0</v>
      </c>
      <c r="AJ1520" s="37">
        <f t="shared" si="461"/>
        <v>0.76757218109797287</v>
      </c>
      <c r="AK1520" s="38">
        <f t="shared" si="461"/>
        <v>0</v>
      </c>
      <c r="AL1520" s="8">
        <f t="shared" si="459"/>
        <v>9.790771378308681E-4</v>
      </c>
      <c r="AM1520" s="23">
        <f t="shared" si="460"/>
        <v>1.4145151043624817</v>
      </c>
    </row>
    <row r="1521" spans="2:39" x14ac:dyDescent="0.35">
      <c r="B1521" s="16">
        <v>38272</v>
      </c>
      <c r="C1521" s="5">
        <v>2.0499999999999997E-2</v>
      </c>
      <c r="D1521" s="35">
        <f t="shared" si="444"/>
        <v>2.7378507871321013E-3</v>
      </c>
      <c r="E1521" s="36">
        <f t="shared" si="445"/>
        <v>1.2028228095142193</v>
      </c>
      <c r="F1521" s="7">
        <v>1.5246972004114996</v>
      </c>
      <c r="G1521" s="7">
        <v>1.3551830629334352</v>
      </c>
      <c r="H1521" s="7">
        <v>0.95982340429046364</v>
      </c>
      <c r="I1521" s="7">
        <v>0.93839758332656975</v>
      </c>
      <c r="J1521" s="7">
        <v>1.2677318264312869</v>
      </c>
      <c r="K1521" s="7">
        <v>2.3712282939419662</v>
      </c>
      <c r="L1521" s="7">
        <v>2.7610965655546509</v>
      </c>
      <c r="M1521" s="7">
        <v>1.2105397192406666</v>
      </c>
      <c r="N1521" s="7">
        <v>1.2793411149151284</v>
      </c>
      <c r="O1521" s="8">
        <v>2.2953461201746075</v>
      </c>
      <c r="P1521" s="32">
        <f t="shared" si="446"/>
        <v>7.5838466803590521E-5</v>
      </c>
      <c r="Q1521" s="33">
        <f t="shared" si="447"/>
        <v>2.2514929377186466E-3</v>
      </c>
      <c r="R1521" s="33">
        <f t="shared" si="448"/>
        <v>3.4586288183191538E-3</v>
      </c>
      <c r="S1521" s="33">
        <f t="shared" si="449"/>
        <v>-3.034679900124404E-3</v>
      </c>
      <c r="T1521" s="33">
        <f t="shared" si="450"/>
        <v>-1.0886251346096443E-2</v>
      </c>
      <c r="U1521" s="33">
        <f t="shared" si="451"/>
        <v>-1.1333708950681198E-2</v>
      </c>
      <c r="V1521" s="33">
        <f t="shared" si="452"/>
        <v>-1.6787336673237729E-2</v>
      </c>
      <c r="W1521" s="33">
        <f t="shared" si="453"/>
        <v>-1.7771052266901011E-2</v>
      </c>
      <c r="X1521" s="33">
        <f t="shared" si="454"/>
        <v>1.2479817295625306E-3</v>
      </c>
      <c r="Y1521" s="33">
        <f t="shared" si="455"/>
        <v>9.0299916708058703E-4</v>
      </c>
      <c r="Z1521" s="34">
        <f t="shared" si="456"/>
        <v>3.2512395074553169E-3</v>
      </c>
      <c r="AA1521" s="39">
        <f t="shared" si="457"/>
        <v>0</v>
      </c>
      <c r="AB1521" s="37">
        <f t="shared" si="458"/>
        <v>0</v>
      </c>
      <c r="AC1521" s="37">
        <f t="shared" si="461"/>
        <v>0</v>
      </c>
      <c r="AD1521" s="37">
        <f t="shared" si="461"/>
        <v>3.8800746103960199E-2</v>
      </c>
      <c r="AE1521" s="37">
        <f t="shared" si="461"/>
        <v>4.537664974431764E-2</v>
      </c>
      <c r="AF1521" s="37">
        <f t="shared" si="461"/>
        <v>0</v>
      </c>
      <c r="AG1521" s="37">
        <f t="shared" si="461"/>
        <v>0.14825042305374941</v>
      </c>
      <c r="AH1521" s="37">
        <f t="shared" si="461"/>
        <v>0</v>
      </c>
      <c r="AI1521" s="37">
        <f t="shared" si="461"/>
        <v>0</v>
      </c>
      <c r="AJ1521" s="37">
        <f t="shared" si="461"/>
        <v>0.76757218109797287</v>
      </c>
      <c r="AK1521" s="38">
        <f t="shared" si="461"/>
        <v>0</v>
      </c>
      <c r="AL1521" s="8">
        <f t="shared" si="459"/>
        <v>-2.4073421822194594E-3</v>
      </c>
      <c r="AM1521" s="23">
        <f t="shared" si="460"/>
        <v>1.4111098824843633</v>
      </c>
    </row>
    <row r="1522" spans="2:39" x14ac:dyDescent="0.35">
      <c r="B1522" s="16">
        <v>38273</v>
      </c>
      <c r="C1522" s="5">
        <v>2.0499999999999997E-2</v>
      </c>
      <c r="D1522" s="35">
        <f t="shared" si="444"/>
        <v>2.7378507871321013E-3</v>
      </c>
      <c r="E1522" s="36">
        <f t="shared" si="445"/>
        <v>1.2028903190764233</v>
      </c>
      <c r="F1522" s="7">
        <v>1.5283685526261013</v>
      </c>
      <c r="G1522" s="7">
        <v>1.3549822295638669</v>
      </c>
      <c r="H1522" s="7">
        <v>0.95111406990799285</v>
      </c>
      <c r="I1522" s="7">
        <v>0.93107414661931132</v>
      </c>
      <c r="J1522" s="7">
        <v>1.2592476337865017</v>
      </c>
      <c r="K1522" s="7">
        <v>2.3496577376983732</v>
      </c>
      <c r="L1522" s="7">
        <v>2.7470603669699449</v>
      </c>
      <c r="M1522" s="7">
        <v>1.2126164686326364</v>
      </c>
      <c r="N1522" s="7">
        <v>1.2795445986671594</v>
      </c>
      <c r="O1522" s="8">
        <v>2.2897426682700592</v>
      </c>
      <c r="P1522" s="32">
        <f t="shared" si="446"/>
        <v>5.6125941136242474E-5</v>
      </c>
      <c r="Q1522" s="33">
        <f t="shared" si="447"/>
        <v>2.4079221852122412E-3</v>
      </c>
      <c r="R1522" s="33">
        <f t="shared" si="448"/>
        <v>-1.4819648729480495E-4</v>
      </c>
      <c r="S1522" s="33">
        <f t="shared" si="449"/>
        <v>-9.0738924926602182E-3</v>
      </c>
      <c r="T1522" s="33">
        <f t="shared" si="450"/>
        <v>-7.804193912453683E-3</v>
      </c>
      <c r="U1522" s="33">
        <f t="shared" si="451"/>
        <v>-6.6924190652123405E-3</v>
      </c>
      <c r="V1522" s="33">
        <f t="shared" si="452"/>
        <v>-9.0967859563340081E-3</v>
      </c>
      <c r="W1522" s="33">
        <f t="shared" si="453"/>
        <v>-5.0835594668476869E-3</v>
      </c>
      <c r="X1522" s="33">
        <f t="shared" si="454"/>
        <v>1.7155565893141045E-3</v>
      </c>
      <c r="Y1522" s="33">
        <f t="shared" si="455"/>
        <v>1.5905355472334293E-4</v>
      </c>
      <c r="Z1522" s="34">
        <f t="shared" si="456"/>
        <v>-2.4412230710207927E-3</v>
      </c>
      <c r="AA1522" s="39">
        <f t="shared" si="457"/>
        <v>0</v>
      </c>
      <c r="AB1522" s="37">
        <f t="shared" si="458"/>
        <v>0</v>
      </c>
      <c r="AC1522" s="37">
        <f t="shared" si="461"/>
        <v>0</v>
      </c>
      <c r="AD1522" s="37">
        <f t="shared" si="461"/>
        <v>3.8800746103960199E-2</v>
      </c>
      <c r="AE1522" s="37">
        <f t="shared" si="461"/>
        <v>4.537664974431764E-2</v>
      </c>
      <c r="AF1522" s="37">
        <f t="shared" si="461"/>
        <v>0</v>
      </c>
      <c r="AG1522" s="37">
        <f t="shared" si="461"/>
        <v>0.14825042305374941</v>
      </c>
      <c r="AH1522" s="37">
        <f t="shared" si="461"/>
        <v>0</v>
      </c>
      <c r="AI1522" s="37">
        <f t="shared" si="461"/>
        <v>0</v>
      </c>
      <c r="AJ1522" s="37">
        <f t="shared" si="461"/>
        <v>0.76757218109797287</v>
      </c>
      <c r="AK1522" s="38">
        <f t="shared" si="461"/>
        <v>0</v>
      </c>
      <c r="AL1522" s="8">
        <f t="shared" si="459"/>
        <v>-1.9327192550300273E-3</v>
      </c>
      <c r="AM1522" s="23">
        <f t="shared" si="460"/>
        <v>1.4083826032435227</v>
      </c>
    </row>
    <row r="1523" spans="2:39" x14ac:dyDescent="0.35">
      <c r="B1523" s="16">
        <v>38274</v>
      </c>
      <c r="C1523" s="5">
        <v>2.0499999999999997E-2</v>
      </c>
      <c r="D1523" s="35">
        <f t="shared" si="444"/>
        <v>2.7378507871321013E-3</v>
      </c>
      <c r="E1523" s="36">
        <f t="shared" si="445"/>
        <v>1.2029578324276651</v>
      </c>
      <c r="F1523" s="7">
        <v>1.5342470680950775</v>
      </c>
      <c r="G1523" s="7">
        <v>1.3581042874054181</v>
      </c>
      <c r="H1523" s="7">
        <v>0.9432545992528325</v>
      </c>
      <c r="I1523" s="7">
        <v>0.92810590042251151</v>
      </c>
      <c r="J1523" s="7">
        <v>1.2417106694362017</v>
      </c>
      <c r="K1523" s="7">
        <v>2.335290314886334</v>
      </c>
      <c r="L1523" s="7">
        <v>2.7716694403022633</v>
      </c>
      <c r="M1523" s="7">
        <v>1.2141999097193767</v>
      </c>
      <c r="N1523" s="7">
        <v>1.2791310656932229</v>
      </c>
      <c r="O1523" s="8">
        <v>2.2826488726421008</v>
      </c>
      <c r="P1523" s="32">
        <f t="shared" si="446"/>
        <v>5.6125941136242474E-5</v>
      </c>
      <c r="Q1523" s="33">
        <f t="shared" si="447"/>
        <v>3.8462682700945994E-3</v>
      </c>
      <c r="R1523" s="33">
        <f t="shared" si="448"/>
        <v>2.304131946111232E-3</v>
      </c>
      <c r="S1523" s="33">
        <f t="shared" si="449"/>
        <v>-8.2634364308380448E-3</v>
      </c>
      <c r="T1523" s="33">
        <f t="shared" si="450"/>
        <v>-3.1879804713484949E-3</v>
      </c>
      <c r="U1523" s="33">
        <f t="shared" si="451"/>
        <v>-1.3926541436148798E-2</v>
      </c>
      <c r="V1523" s="33">
        <f t="shared" si="452"/>
        <v>-6.1146875059824302E-3</v>
      </c>
      <c r="W1523" s="33">
        <f t="shared" si="453"/>
        <v>8.9583300127702437E-3</v>
      </c>
      <c r="X1523" s="33">
        <f t="shared" si="454"/>
        <v>1.3058053619590115E-3</v>
      </c>
      <c r="Y1523" s="33">
        <f t="shared" si="455"/>
        <v>-3.2318762032002013E-4</v>
      </c>
      <c r="Z1523" s="34">
        <f t="shared" si="456"/>
        <v>-3.0980754851889225E-3</v>
      </c>
      <c r="AA1523" s="39">
        <f t="shared" si="457"/>
        <v>0</v>
      </c>
      <c r="AB1523" s="37">
        <f t="shared" si="458"/>
        <v>0</v>
      </c>
      <c r="AC1523" s="37">
        <f t="shared" si="461"/>
        <v>0</v>
      </c>
      <c r="AD1523" s="37">
        <f t="shared" si="461"/>
        <v>3.8800746103960199E-2</v>
      </c>
      <c r="AE1523" s="37">
        <f t="shared" si="461"/>
        <v>4.537664974431764E-2</v>
      </c>
      <c r="AF1523" s="37">
        <f t="shared" si="461"/>
        <v>0</v>
      </c>
      <c r="AG1523" s="37">
        <f t="shared" ref="AC1523:AK1551" si="462">AG$8</f>
        <v>0.14825042305374941</v>
      </c>
      <c r="AH1523" s="37">
        <f t="shared" si="462"/>
        <v>0</v>
      </c>
      <c r="AI1523" s="37">
        <f t="shared" si="462"/>
        <v>0</v>
      </c>
      <c r="AJ1523" s="37">
        <f t="shared" si="462"/>
        <v>0.76757218109797287</v>
      </c>
      <c r="AK1523" s="38">
        <f t="shared" si="462"/>
        <v>0</v>
      </c>
      <c r="AL1523" s="8">
        <f t="shared" si="459"/>
        <v>-1.61986220837554E-3</v>
      </c>
      <c r="AM1523" s="23">
        <f t="shared" si="460"/>
        <v>1.406101217489595</v>
      </c>
    </row>
    <row r="1524" spans="2:39" x14ac:dyDescent="0.35">
      <c r="B1524" s="16">
        <v>38275</v>
      </c>
      <c r="C1524" s="5">
        <v>2.06E-2</v>
      </c>
      <c r="D1524" s="35">
        <f t="shared" si="444"/>
        <v>2.7378507871321013E-3</v>
      </c>
      <c r="E1524" s="36">
        <f t="shared" si="445"/>
        <v>1.2030253495681573</v>
      </c>
      <c r="F1524" s="7">
        <v>1.5301952795355516</v>
      </c>
      <c r="G1524" s="7">
        <v>1.3545804823836209</v>
      </c>
      <c r="H1524" s="7">
        <v>0.94780025082786379</v>
      </c>
      <c r="I1524" s="7">
        <v>0.93989950583450932</v>
      </c>
      <c r="J1524" s="7">
        <v>1.248600605263932</v>
      </c>
      <c r="K1524" s="7">
        <v>2.3446736328131288</v>
      </c>
      <c r="L1524" s="7">
        <v>2.7786218646887959</v>
      </c>
      <c r="M1524" s="7">
        <v>1.2139084045262869</v>
      </c>
      <c r="N1524" s="7">
        <v>1.2790259595341698</v>
      </c>
      <c r="O1524" s="8">
        <v>2.2843154270108723</v>
      </c>
      <c r="P1524" s="32">
        <f t="shared" si="446"/>
        <v>5.6125941136242474E-5</v>
      </c>
      <c r="Q1524" s="33">
        <f t="shared" si="447"/>
        <v>-2.6408970522306952E-3</v>
      </c>
      <c r="R1524" s="33">
        <f t="shared" si="448"/>
        <v>-2.5946498030200438E-3</v>
      </c>
      <c r="S1524" s="33">
        <f t="shared" si="449"/>
        <v>4.8191141380407032E-3</v>
      </c>
      <c r="T1524" s="33">
        <f t="shared" si="450"/>
        <v>1.2707176418799815E-2</v>
      </c>
      <c r="U1524" s="33">
        <f t="shared" si="451"/>
        <v>5.548744967182051E-3</v>
      </c>
      <c r="V1524" s="33">
        <f t="shared" si="452"/>
        <v>4.0180520027770505E-3</v>
      </c>
      <c r="W1524" s="33">
        <f t="shared" si="453"/>
        <v>2.5083887297088214E-3</v>
      </c>
      <c r="X1524" s="33">
        <f t="shared" si="454"/>
        <v>-2.4008006486941902E-4</v>
      </c>
      <c r="Y1524" s="33">
        <f t="shared" si="455"/>
        <v>-8.2169968248058112E-5</v>
      </c>
      <c r="Z1524" s="34">
        <f t="shared" si="456"/>
        <v>7.3009668229984115E-4</v>
      </c>
      <c r="AA1524" s="39">
        <f t="shared" si="457"/>
        <v>0</v>
      </c>
      <c r="AB1524" s="37">
        <f t="shared" si="458"/>
        <v>0</v>
      </c>
      <c r="AC1524" s="37">
        <f t="shared" si="462"/>
        <v>0</v>
      </c>
      <c r="AD1524" s="37">
        <f t="shared" si="462"/>
        <v>3.8800746103960199E-2</v>
      </c>
      <c r="AE1524" s="37">
        <f t="shared" si="462"/>
        <v>4.537664974431764E-2</v>
      </c>
      <c r="AF1524" s="37">
        <f t="shared" si="462"/>
        <v>0</v>
      </c>
      <c r="AG1524" s="37">
        <f t="shared" si="462"/>
        <v>0.14825042305374941</v>
      </c>
      <c r="AH1524" s="37">
        <f t="shared" si="462"/>
        <v>0</v>
      </c>
      <c r="AI1524" s="37">
        <f t="shared" si="462"/>
        <v>0</v>
      </c>
      <c r="AJ1524" s="37">
        <f t="shared" si="462"/>
        <v>0.76757218109797287</v>
      </c>
      <c r="AK1524" s="38">
        <f t="shared" si="462"/>
        <v>0</v>
      </c>
      <c r="AL1524" s="8">
        <f t="shared" si="459"/>
        <v>1.2962008452260039E-3</v>
      </c>
      <c r="AM1524" s="23">
        <f t="shared" si="460"/>
        <v>1.4079238070761784</v>
      </c>
    </row>
    <row r="1525" spans="2:39" x14ac:dyDescent="0.35">
      <c r="B1525" s="16">
        <v>38278</v>
      </c>
      <c r="C1525" s="5">
        <v>2.06E-2</v>
      </c>
      <c r="D1525" s="35">
        <f t="shared" si="444"/>
        <v>8.2135523613963042E-3</v>
      </c>
      <c r="E1525" s="36">
        <f t="shared" si="445"/>
        <v>1.2032289004691932</v>
      </c>
      <c r="F1525" s="7">
        <v>1.5307300939699757</v>
      </c>
      <c r="G1525" s="7">
        <v>1.3581333430811406</v>
      </c>
      <c r="H1525" s="7">
        <v>0.95202006011915052</v>
      </c>
      <c r="I1525" s="7">
        <v>0.93670443896213462</v>
      </c>
      <c r="J1525" s="7">
        <v>1.2545170363855309</v>
      </c>
      <c r="K1525" s="7">
        <v>2.3493773865455929</v>
      </c>
      <c r="L1525" s="7">
        <v>2.7459879502740683</v>
      </c>
      <c r="M1525" s="7">
        <v>1.2130346311022127</v>
      </c>
      <c r="N1525" s="7">
        <v>1.2794314322468689</v>
      </c>
      <c r="O1525" s="8">
        <v>2.2868520995916755</v>
      </c>
      <c r="P1525" s="32">
        <f t="shared" si="446"/>
        <v>1.6919917864477441E-4</v>
      </c>
      <c r="Q1525" s="33">
        <f t="shared" si="447"/>
        <v>3.4950730901917026E-4</v>
      </c>
      <c r="R1525" s="33">
        <f t="shared" si="448"/>
        <v>2.6228494679532144E-3</v>
      </c>
      <c r="S1525" s="33">
        <f t="shared" si="449"/>
        <v>4.4522137313225407E-3</v>
      </c>
      <c r="T1525" s="33">
        <f t="shared" si="450"/>
        <v>-3.3993707332975465E-3</v>
      </c>
      <c r="U1525" s="33">
        <f t="shared" si="451"/>
        <v>4.7384496664955034E-3</v>
      </c>
      <c r="V1525" s="33">
        <f t="shared" si="452"/>
        <v>2.0061443378029953E-3</v>
      </c>
      <c r="W1525" s="33">
        <f t="shared" si="453"/>
        <v>-1.1744640330318079E-2</v>
      </c>
      <c r="X1525" s="33">
        <f t="shared" si="454"/>
        <v>-7.1980177484254337E-4</v>
      </c>
      <c r="Y1525" s="33">
        <f t="shared" si="455"/>
        <v>3.1701679678719508E-4</v>
      </c>
      <c r="Z1525" s="34">
        <f t="shared" si="456"/>
        <v>1.1104738648648471E-3</v>
      </c>
      <c r="AA1525" s="39">
        <f t="shared" si="457"/>
        <v>0</v>
      </c>
      <c r="AB1525" s="37">
        <f t="shared" si="458"/>
        <v>0</v>
      </c>
      <c r="AC1525" s="37">
        <f t="shared" si="462"/>
        <v>0</v>
      </c>
      <c r="AD1525" s="37">
        <f t="shared" si="462"/>
        <v>3.8800746103960199E-2</v>
      </c>
      <c r="AE1525" s="37">
        <f t="shared" si="462"/>
        <v>4.537664974431764E-2</v>
      </c>
      <c r="AF1525" s="37">
        <f t="shared" si="462"/>
        <v>0</v>
      </c>
      <c r="AG1525" s="37">
        <f t="shared" si="462"/>
        <v>0.14825042305374941</v>
      </c>
      <c r="AH1525" s="37">
        <f t="shared" si="462"/>
        <v>0</v>
      </c>
      <c r="AI1525" s="37">
        <f t="shared" si="462"/>
        <v>0</v>
      </c>
      <c r="AJ1525" s="37">
        <f t="shared" si="462"/>
        <v>0.76757218109797287</v>
      </c>
      <c r="AK1525" s="38">
        <f t="shared" si="462"/>
        <v>0</v>
      </c>
      <c r="AL1525" s="8">
        <f t="shared" si="459"/>
        <v>5.592421804145024E-4</v>
      </c>
      <c r="AM1525" s="23">
        <f t="shared" si="460"/>
        <v>1.4087111774559054</v>
      </c>
    </row>
    <row r="1526" spans="2:39" x14ac:dyDescent="0.35">
      <c r="B1526" s="16">
        <v>38279</v>
      </c>
      <c r="C1526" s="5">
        <v>2.06E-2</v>
      </c>
      <c r="D1526" s="35">
        <f t="shared" si="444"/>
        <v>2.7378507871321013E-3</v>
      </c>
      <c r="E1526" s="36">
        <f t="shared" si="445"/>
        <v>1.2032967622497535</v>
      </c>
      <c r="F1526" s="7">
        <v>1.5313682711502128</v>
      </c>
      <c r="G1526" s="7">
        <v>1.3568250021605168</v>
      </c>
      <c r="H1526" s="7">
        <v>0.94394590051124239</v>
      </c>
      <c r="I1526" s="7">
        <v>0.93809731868461033</v>
      </c>
      <c r="J1526" s="7">
        <v>1.2471458464185226</v>
      </c>
      <c r="K1526" s="7">
        <v>2.3603869988385306</v>
      </c>
      <c r="L1526" s="7">
        <v>2.7629116900100268</v>
      </c>
      <c r="M1526" s="7">
        <v>1.2121508311426938</v>
      </c>
      <c r="N1526" s="7">
        <v>1.2787096471103283</v>
      </c>
      <c r="O1526" s="8">
        <v>2.2798346658536244</v>
      </c>
      <c r="P1526" s="32">
        <f t="shared" si="446"/>
        <v>5.6399726214850787E-5</v>
      </c>
      <c r="Q1526" s="33">
        <f t="shared" si="447"/>
        <v>4.16910324524844E-4</v>
      </c>
      <c r="R1526" s="33">
        <f t="shared" si="448"/>
        <v>-9.6333760399081036E-4</v>
      </c>
      <c r="S1526" s="33">
        <f t="shared" si="449"/>
        <v>-8.481081382778477E-3</v>
      </c>
      <c r="T1526" s="33">
        <f t="shared" si="450"/>
        <v>1.4870002367224355E-3</v>
      </c>
      <c r="U1526" s="33">
        <f t="shared" si="451"/>
        <v>-5.8757193032993316E-3</v>
      </c>
      <c r="V1526" s="33">
        <f t="shared" si="452"/>
        <v>4.6861829674480493E-3</v>
      </c>
      <c r="W1526" s="33">
        <f t="shared" si="453"/>
        <v>6.163078659638499E-3</v>
      </c>
      <c r="X1526" s="33">
        <f t="shared" si="454"/>
        <v>-7.2858592562663471E-4</v>
      </c>
      <c r="Y1526" s="33">
        <f t="shared" si="455"/>
        <v>-5.6414522759773433E-4</v>
      </c>
      <c r="Z1526" s="34">
        <f t="shared" si="456"/>
        <v>-3.0685997311781232E-3</v>
      </c>
      <c r="AA1526" s="39">
        <f t="shared" si="457"/>
        <v>0</v>
      </c>
      <c r="AB1526" s="37">
        <f t="shared" si="458"/>
        <v>0</v>
      </c>
      <c r="AC1526" s="37">
        <f t="shared" si="462"/>
        <v>0</v>
      </c>
      <c r="AD1526" s="37">
        <f t="shared" si="462"/>
        <v>3.8800746103960199E-2</v>
      </c>
      <c r="AE1526" s="37">
        <f t="shared" si="462"/>
        <v>4.537664974431764E-2</v>
      </c>
      <c r="AF1526" s="37">
        <f t="shared" si="462"/>
        <v>0</v>
      </c>
      <c r="AG1526" s="37">
        <f t="shared" si="462"/>
        <v>0.14825042305374941</v>
      </c>
      <c r="AH1526" s="37">
        <f t="shared" si="462"/>
        <v>0</v>
      </c>
      <c r="AI1526" s="37">
        <f t="shared" si="462"/>
        <v>0</v>
      </c>
      <c r="AJ1526" s="37">
        <f t="shared" si="462"/>
        <v>0.76757218109797287</v>
      </c>
      <c r="AK1526" s="38">
        <f t="shared" si="462"/>
        <v>0</v>
      </c>
      <c r="AL1526" s="8">
        <f t="shared" si="459"/>
        <v>1.0922811950292389E-7</v>
      </c>
      <c r="AM1526" s="23">
        <f t="shared" si="460"/>
        <v>1.4087113313267781</v>
      </c>
    </row>
    <row r="1527" spans="2:39" x14ac:dyDescent="0.35">
      <c r="B1527" s="16">
        <v>38280</v>
      </c>
      <c r="C1527" s="5">
        <v>2.0499999999999997E-2</v>
      </c>
      <c r="D1527" s="35">
        <f t="shared" si="444"/>
        <v>2.7378507871321013E-3</v>
      </c>
      <c r="E1527" s="36">
        <f t="shared" si="445"/>
        <v>1.2033646278576995</v>
      </c>
      <c r="F1527" s="7">
        <v>1.5361455820416801</v>
      </c>
      <c r="G1527" s="7">
        <v>1.3603640701679733</v>
      </c>
      <c r="H1527" s="7">
        <v>0.9425011462812023</v>
      </c>
      <c r="I1527" s="7">
        <v>0.93278140164805445</v>
      </c>
      <c r="J1527" s="7">
        <v>1.2341920479137671</v>
      </c>
      <c r="K1527" s="7">
        <v>2.3298049916966423</v>
      </c>
      <c r="L1527" s="7">
        <v>2.7997581887570888</v>
      </c>
      <c r="M1527" s="7">
        <v>1.2128454357098717</v>
      </c>
      <c r="N1527" s="7">
        <v>1.2780905327310794</v>
      </c>
      <c r="O1527" s="8">
        <v>2.2812540251369966</v>
      </c>
      <c r="P1527" s="32">
        <f t="shared" si="446"/>
        <v>5.6399726214850787E-5</v>
      </c>
      <c r="Q1527" s="33">
        <f t="shared" si="447"/>
        <v>3.1196355451972302E-3</v>
      </c>
      <c r="R1527" s="33">
        <f t="shared" si="448"/>
        <v>2.6083452190379663E-3</v>
      </c>
      <c r="S1527" s="33">
        <f t="shared" si="449"/>
        <v>-1.5305477032715453E-3</v>
      </c>
      <c r="T1527" s="33">
        <f t="shared" si="450"/>
        <v>-5.6667010241643334E-3</v>
      </c>
      <c r="U1527" s="33">
        <f t="shared" si="451"/>
        <v>-1.0386755119263236E-2</v>
      </c>
      <c r="V1527" s="33">
        <f t="shared" si="452"/>
        <v>-1.2956352986580932E-2</v>
      </c>
      <c r="W1527" s="33">
        <f t="shared" si="453"/>
        <v>1.3336111639141279E-2</v>
      </c>
      <c r="X1527" s="33">
        <f t="shared" si="454"/>
        <v>5.73034765420255E-4</v>
      </c>
      <c r="Y1527" s="33">
        <f t="shared" si="455"/>
        <v>-4.8417119605537184E-4</v>
      </c>
      <c r="Z1527" s="34">
        <f t="shared" si="456"/>
        <v>6.2257114721120388E-4</v>
      </c>
      <c r="AA1527" s="39">
        <f t="shared" si="457"/>
        <v>0</v>
      </c>
      <c r="AB1527" s="37">
        <f t="shared" si="458"/>
        <v>0</v>
      </c>
      <c r="AC1527" s="37">
        <f t="shared" si="462"/>
        <v>0</v>
      </c>
      <c r="AD1527" s="37">
        <f t="shared" si="462"/>
        <v>3.8800746103960199E-2</v>
      </c>
      <c r="AE1527" s="37">
        <f t="shared" si="462"/>
        <v>4.537664974431764E-2</v>
      </c>
      <c r="AF1527" s="37">
        <f t="shared" si="462"/>
        <v>0</v>
      </c>
      <c r="AG1527" s="37">
        <f t="shared" si="462"/>
        <v>0.14825042305374941</v>
      </c>
      <c r="AH1527" s="37">
        <f t="shared" si="462"/>
        <v>0</v>
      </c>
      <c r="AI1527" s="37">
        <f t="shared" si="462"/>
        <v>0</v>
      </c>
      <c r="AJ1527" s="37">
        <f t="shared" si="462"/>
        <v>0.76757218109797287</v>
      </c>
      <c r="AK1527" s="38">
        <f t="shared" si="462"/>
        <v>0</v>
      </c>
      <c r="AL1527" s="8">
        <f t="shared" si="459"/>
        <v>-2.6089434528892789E-3</v>
      </c>
      <c r="AM1527" s="23">
        <f t="shared" si="460"/>
        <v>1.405036083121902</v>
      </c>
    </row>
    <row r="1528" spans="2:39" x14ac:dyDescent="0.35">
      <c r="B1528" s="16">
        <v>38281</v>
      </c>
      <c r="C1528" s="5">
        <v>2.0499999999999997E-2</v>
      </c>
      <c r="D1528" s="35">
        <f t="shared" si="444"/>
        <v>2.7378507871321013E-3</v>
      </c>
      <c r="E1528" s="36">
        <f t="shared" si="445"/>
        <v>1.203432167829968</v>
      </c>
      <c r="F1528" s="7">
        <v>1.5356798931377573</v>
      </c>
      <c r="G1528" s="7">
        <v>1.3608559504161719</v>
      </c>
      <c r="H1528" s="7">
        <v>0.94768665974828892</v>
      </c>
      <c r="I1528" s="7">
        <v>0.93317088609970045</v>
      </c>
      <c r="J1528" s="7">
        <v>1.2348815499221415</v>
      </c>
      <c r="K1528" s="7">
        <v>2.342859897178097</v>
      </c>
      <c r="L1528" s="7">
        <v>2.801357978321402</v>
      </c>
      <c r="M1528" s="7">
        <v>1.2134410617392544</v>
      </c>
      <c r="N1528" s="7">
        <v>1.2776767849694286</v>
      </c>
      <c r="O1528" s="8">
        <v>2.2872217293827433</v>
      </c>
      <c r="P1528" s="32">
        <f t="shared" si="446"/>
        <v>5.6125941136242474E-5</v>
      </c>
      <c r="Q1528" s="33">
        <f t="shared" si="447"/>
        <v>-3.0315414721548972E-4</v>
      </c>
      <c r="R1528" s="33">
        <f t="shared" si="448"/>
        <v>3.6157985864604392E-4</v>
      </c>
      <c r="S1528" s="33">
        <f t="shared" si="449"/>
        <v>5.5018643611701723E-3</v>
      </c>
      <c r="T1528" s="33">
        <f t="shared" si="450"/>
        <v>4.175516910585042E-4</v>
      </c>
      <c r="U1528" s="33">
        <f t="shared" si="451"/>
        <v>5.5866670794046946E-4</v>
      </c>
      <c r="V1528" s="33">
        <f t="shared" si="452"/>
        <v>5.6034327027292274E-3</v>
      </c>
      <c r="W1528" s="33">
        <f t="shared" si="453"/>
        <v>5.7140276283051961E-4</v>
      </c>
      <c r="X1528" s="33">
        <f t="shared" si="454"/>
        <v>4.9109805078662028E-4</v>
      </c>
      <c r="Y1528" s="33">
        <f t="shared" si="455"/>
        <v>-3.2372336000852098E-4</v>
      </c>
      <c r="Z1528" s="34">
        <f t="shared" si="456"/>
        <v>2.6159753276000508E-3</v>
      </c>
      <c r="AA1528" s="39">
        <f t="shared" si="457"/>
        <v>0</v>
      </c>
      <c r="AB1528" s="37">
        <f t="shared" si="458"/>
        <v>0</v>
      </c>
      <c r="AC1528" s="37">
        <f t="shared" si="462"/>
        <v>0</v>
      </c>
      <c r="AD1528" s="37">
        <f t="shared" si="462"/>
        <v>3.8800746103960199E-2</v>
      </c>
      <c r="AE1528" s="37">
        <f t="shared" si="462"/>
        <v>4.537664974431764E-2</v>
      </c>
      <c r="AF1528" s="37">
        <f t="shared" si="462"/>
        <v>0</v>
      </c>
      <c r="AG1528" s="37">
        <f t="shared" si="462"/>
        <v>0.14825042305374941</v>
      </c>
      <c r="AH1528" s="37">
        <f t="shared" si="462"/>
        <v>0</v>
      </c>
      <c r="AI1528" s="37">
        <f t="shared" si="462"/>
        <v>0</v>
      </c>
      <c r="AJ1528" s="37">
        <f t="shared" si="462"/>
        <v>0.76757218109797287</v>
      </c>
      <c r="AK1528" s="38">
        <f t="shared" si="462"/>
        <v>0</v>
      </c>
      <c r="AL1528" s="8">
        <f t="shared" si="459"/>
        <v>8.14653762230218E-4</v>
      </c>
      <c r="AM1528" s="23">
        <f t="shared" si="460"/>
        <v>1.4061807010530865</v>
      </c>
    </row>
    <row r="1529" spans="2:39" x14ac:dyDescent="0.35">
      <c r="B1529" s="16">
        <v>38282</v>
      </c>
      <c r="C1529" s="5">
        <v>2.0499999999999997E-2</v>
      </c>
      <c r="D1529" s="35">
        <f t="shared" si="444"/>
        <v>2.7378507871321013E-3</v>
      </c>
      <c r="E1529" s="36">
        <f t="shared" si="445"/>
        <v>1.2034997115929811</v>
      </c>
      <c r="F1529" s="7">
        <v>1.5376978658555471</v>
      </c>
      <c r="G1529" s="7">
        <v>1.3613478815935545</v>
      </c>
      <c r="H1529" s="7">
        <v>0.93768685091627924</v>
      </c>
      <c r="I1529" s="7">
        <v>0.93322326119392374</v>
      </c>
      <c r="J1529" s="7">
        <v>1.2213049929681001</v>
      </c>
      <c r="K1529" s="7">
        <v>2.3538476850822661</v>
      </c>
      <c r="L1529" s="7">
        <v>2.815554894623892</v>
      </c>
      <c r="M1529" s="7">
        <v>1.2139372817218981</v>
      </c>
      <c r="N1529" s="7">
        <v>1.2784970815772472</v>
      </c>
      <c r="O1529" s="8">
        <v>2.2889751976372983</v>
      </c>
      <c r="P1529" s="32">
        <f t="shared" si="446"/>
        <v>5.6125941136242474E-5</v>
      </c>
      <c r="Q1529" s="33">
        <f t="shared" si="447"/>
        <v>1.3140581750188396E-3</v>
      </c>
      <c r="R1529" s="33">
        <f t="shared" si="448"/>
        <v>3.6148659028323316E-4</v>
      </c>
      <c r="S1529" s="33">
        <f t="shared" si="449"/>
        <v>-1.0551809217896668E-2</v>
      </c>
      <c r="T1529" s="33">
        <f t="shared" si="450"/>
        <v>5.6125941136242474E-5</v>
      </c>
      <c r="U1529" s="33">
        <f t="shared" si="451"/>
        <v>-1.0994217991917798E-2</v>
      </c>
      <c r="V1529" s="33">
        <f t="shared" si="452"/>
        <v>4.6899039577243951E-3</v>
      </c>
      <c r="W1529" s="33">
        <f t="shared" si="453"/>
        <v>5.0678693734804714E-3</v>
      </c>
      <c r="X1529" s="33">
        <f t="shared" si="454"/>
        <v>4.0893620488868798E-4</v>
      </c>
      <c r="Y1529" s="33">
        <f t="shared" si="455"/>
        <v>6.4202200233154372E-4</v>
      </c>
      <c r="Z1529" s="34">
        <f t="shared" si="456"/>
        <v>7.6663675936150533E-4</v>
      </c>
      <c r="AA1529" s="39">
        <f t="shared" si="457"/>
        <v>0</v>
      </c>
      <c r="AB1529" s="37">
        <f t="shared" si="458"/>
        <v>0</v>
      </c>
      <c r="AC1529" s="37">
        <f t="shared" si="462"/>
        <v>0</v>
      </c>
      <c r="AD1529" s="37">
        <f t="shared" si="462"/>
        <v>3.8800746103960199E-2</v>
      </c>
      <c r="AE1529" s="37">
        <f t="shared" si="462"/>
        <v>4.537664974431764E-2</v>
      </c>
      <c r="AF1529" s="37">
        <f t="shared" si="462"/>
        <v>0</v>
      </c>
      <c r="AG1529" s="37">
        <f t="shared" si="462"/>
        <v>0.14825042305374941</v>
      </c>
      <c r="AH1529" s="37">
        <f t="shared" si="462"/>
        <v>0</v>
      </c>
      <c r="AI1529" s="37">
        <f t="shared" si="462"/>
        <v>0</v>
      </c>
      <c r="AJ1529" s="37">
        <f t="shared" si="462"/>
        <v>0.76757218109797287</v>
      </c>
      <c r="AK1529" s="38">
        <f t="shared" si="462"/>
        <v>0</v>
      </c>
      <c r="AL1529" s="8">
        <f t="shared" si="459"/>
        <v>7.8120721122808007E-4</v>
      </c>
      <c r="AM1529" s="23">
        <f t="shared" si="460"/>
        <v>1.4072792195570389</v>
      </c>
    </row>
    <row r="1530" spans="2:39" x14ac:dyDescent="0.35">
      <c r="B1530" s="16">
        <v>38285</v>
      </c>
      <c r="C1530" s="5">
        <v>2.0499999999999997E-2</v>
      </c>
      <c r="D1530" s="35">
        <f t="shared" si="444"/>
        <v>8.2135523613963042E-3</v>
      </c>
      <c r="E1530" s="36">
        <f t="shared" si="445"/>
        <v>1.2037023542548921</v>
      </c>
      <c r="F1530" s="7">
        <v>1.5401649017982741</v>
      </c>
      <c r="G1530" s="7">
        <v>1.3653176988218847</v>
      </c>
      <c r="H1530" s="7">
        <v>0.93720620834808932</v>
      </c>
      <c r="I1530" s="7">
        <v>0.91928431393062504</v>
      </c>
      <c r="J1530" s="7">
        <v>1.2107161770546837</v>
      </c>
      <c r="K1530" s="7">
        <v>2.3349264179751077</v>
      </c>
      <c r="L1530" s="7">
        <v>2.8019161044433809</v>
      </c>
      <c r="M1530" s="7">
        <v>1.215523996844645</v>
      </c>
      <c r="N1530" s="7">
        <v>1.2795184047987798</v>
      </c>
      <c r="O1530" s="8">
        <v>2.2802724956159821</v>
      </c>
      <c r="P1530" s="32">
        <f t="shared" si="446"/>
        <v>1.6837782340872742E-4</v>
      </c>
      <c r="Q1530" s="33">
        <f t="shared" si="447"/>
        <v>1.6043697513714594E-3</v>
      </c>
      <c r="R1530" s="33">
        <f t="shared" si="448"/>
        <v>2.9160931470972873E-3</v>
      </c>
      <c r="S1530" s="33">
        <f t="shared" si="449"/>
        <v>-5.1258324431047164E-4</v>
      </c>
      <c r="T1530" s="33">
        <f t="shared" si="450"/>
        <v>-1.4936347863281796E-2</v>
      </c>
      <c r="U1530" s="33">
        <f t="shared" si="451"/>
        <v>-8.6700832096680003E-3</v>
      </c>
      <c r="V1530" s="33">
        <f t="shared" si="452"/>
        <v>-8.0384415810222931E-3</v>
      </c>
      <c r="W1530" s="33">
        <f t="shared" si="453"/>
        <v>-4.8440860473200065E-3</v>
      </c>
      <c r="X1530" s="33">
        <f t="shared" si="454"/>
        <v>1.3070816315123857E-3</v>
      </c>
      <c r="Y1530" s="33">
        <f t="shared" si="455"/>
        <v>7.9884673672658835E-4</v>
      </c>
      <c r="Z1530" s="34">
        <f t="shared" si="456"/>
        <v>-3.8020080035376935E-3</v>
      </c>
      <c r="AA1530" s="39">
        <f t="shared" si="457"/>
        <v>0</v>
      </c>
      <c r="AB1530" s="37">
        <f t="shared" si="458"/>
        <v>0</v>
      </c>
      <c r="AC1530" s="37">
        <f t="shared" si="462"/>
        <v>0</v>
      </c>
      <c r="AD1530" s="37">
        <f t="shared" si="462"/>
        <v>3.8800746103960199E-2</v>
      </c>
      <c r="AE1530" s="37">
        <f t="shared" si="462"/>
        <v>4.537664974431764E-2</v>
      </c>
      <c r="AF1530" s="37">
        <f t="shared" si="462"/>
        <v>0</v>
      </c>
      <c r="AG1530" s="37">
        <f t="shared" si="462"/>
        <v>0.14825042305374941</v>
      </c>
      <c r="AH1530" s="37">
        <f t="shared" si="462"/>
        <v>0</v>
      </c>
      <c r="AI1530" s="37">
        <f t="shared" si="462"/>
        <v>0</v>
      </c>
      <c r="AJ1530" s="37">
        <f t="shared" si="462"/>
        <v>0.76757218109797287</v>
      </c>
      <c r="AK1530" s="38">
        <f t="shared" si="462"/>
        <v>0</v>
      </c>
      <c r="AL1530" s="8">
        <f t="shared" si="459"/>
        <v>-1.2761798707782396E-3</v>
      </c>
      <c r="AM1530" s="23">
        <f t="shared" si="460"/>
        <v>1.4054832781444757</v>
      </c>
    </row>
    <row r="1531" spans="2:39" x14ac:dyDescent="0.35">
      <c r="B1531" s="16">
        <v>38286</v>
      </c>
      <c r="C1531" s="5">
        <v>2.0499999999999997E-2</v>
      </c>
      <c r="D1531" s="35">
        <f t="shared" si="444"/>
        <v>2.7378507871321013E-3</v>
      </c>
      <c r="E1531" s="36">
        <f t="shared" si="445"/>
        <v>1.2037699131823727</v>
      </c>
      <c r="F1531" s="7">
        <v>1.5388711914679445</v>
      </c>
      <c r="G1531" s="7">
        <v>1.3645630382560974</v>
      </c>
      <c r="H1531" s="7">
        <v>0.95116247843580515</v>
      </c>
      <c r="I1531" s="7">
        <v>0.92269151484103107</v>
      </c>
      <c r="J1531" s="7">
        <v>1.2204624614813397</v>
      </c>
      <c r="K1531" s="7">
        <v>2.3429827244515709</v>
      </c>
      <c r="L1531" s="7">
        <v>2.8282529128923981</v>
      </c>
      <c r="M1531" s="7">
        <v>1.21769668054867</v>
      </c>
      <c r="N1531" s="7">
        <v>1.2803386251206184</v>
      </c>
      <c r="O1531" s="8">
        <v>2.2843328944633301</v>
      </c>
      <c r="P1531" s="32">
        <f t="shared" si="446"/>
        <v>5.6125941136242474E-5</v>
      </c>
      <c r="Q1531" s="33">
        <f t="shared" si="447"/>
        <v>-8.3998169859544891E-4</v>
      </c>
      <c r="R1531" s="33">
        <f t="shared" si="448"/>
        <v>-5.5273623599727539E-4</v>
      </c>
      <c r="S1531" s="33">
        <f t="shared" si="449"/>
        <v>1.4891354712977201E-2</v>
      </c>
      <c r="T1531" s="33">
        <f t="shared" si="450"/>
        <v>3.7063625026274583E-3</v>
      </c>
      <c r="U1531" s="33">
        <f t="shared" si="451"/>
        <v>8.0500158595104843E-3</v>
      </c>
      <c r="V1531" s="33">
        <f t="shared" si="452"/>
        <v>3.4503470492444066E-3</v>
      </c>
      <c r="W1531" s="33">
        <f t="shared" si="453"/>
        <v>9.399570674957447E-3</v>
      </c>
      <c r="X1531" s="33">
        <f t="shared" si="454"/>
        <v>1.7874461628606397E-3</v>
      </c>
      <c r="Y1531" s="33">
        <f t="shared" si="455"/>
        <v>6.4103831469908279E-4</v>
      </c>
      <c r="Z1531" s="34">
        <f t="shared" si="456"/>
        <v>1.7806638702850819E-3</v>
      </c>
      <c r="AA1531" s="39">
        <f t="shared" si="457"/>
        <v>0</v>
      </c>
      <c r="AB1531" s="37">
        <f t="shared" si="458"/>
        <v>0</v>
      </c>
      <c r="AC1531" s="37">
        <f t="shared" si="462"/>
        <v>0</v>
      </c>
      <c r="AD1531" s="37">
        <f t="shared" si="462"/>
        <v>3.8800746103960199E-2</v>
      </c>
      <c r="AE1531" s="37">
        <f t="shared" si="462"/>
        <v>4.537664974431764E-2</v>
      </c>
      <c r="AF1531" s="37">
        <f t="shared" si="462"/>
        <v>0</v>
      </c>
      <c r="AG1531" s="37">
        <f t="shared" si="462"/>
        <v>0.14825042305374941</v>
      </c>
      <c r="AH1531" s="37">
        <f t="shared" si="462"/>
        <v>0</v>
      </c>
      <c r="AI1531" s="37">
        <f t="shared" si="462"/>
        <v>0</v>
      </c>
      <c r="AJ1531" s="37">
        <f t="shared" si="462"/>
        <v>0.76757218109797287</v>
      </c>
      <c r="AK1531" s="38">
        <f t="shared" si="462"/>
        <v>0</v>
      </c>
      <c r="AL1531" s="8">
        <f t="shared" si="459"/>
        <v>1.749536573583121E-3</v>
      </c>
      <c r="AM1531" s="23">
        <f t="shared" si="460"/>
        <v>1.407942222543149</v>
      </c>
    </row>
    <row r="1532" spans="2:39" x14ac:dyDescent="0.35">
      <c r="B1532" s="16">
        <v>38287</v>
      </c>
      <c r="C1532" s="5">
        <v>2.06E-2</v>
      </c>
      <c r="D1532" s="35">
        <f t="shared" si="444"/>
        <v>2.7378507871321013E-3</v>
      </c>
      <c r="E1532" s="36">
        <f t="shared" si="445"/>
        <v>1.2038374759016615</v>
      </c>
      <c r="F1532" s="7">
        <v>1.5295719912797685</v>
      </c>
      <c r="G1532" s="7">
        <v>1.3610371654655513</v>
      </c>
      <c r="H1532" s="7">
        <v>0.96255739785445471</v>
      </c>
      <c r="I1532" s="7">
        <v>0.93952643303432981</v>
      </c>
      <c r="J1532" s="7">
        <v>1.2329397752487354</v>
      </c>
      <c r="K1532" s="7">
        <v>2.3619811535252366</v>
      </c>
      <c r="L1532" s="7">
        <v>2.770232574232526</v>
      </c>
      <c r="M1532" s="7">
        <v>1.2206583381764313</v>
      </c>
      <c r="N1532" s="7">
        <v>1.28115887787004</v>
      </c>
      <c r="O1532" s="8">
        <v>2.2863087981839221</v>
      </c>
      <c r="P1532" s="32">
        <f t="shared" si="446"/>
        <v>5.6125941136242474E-5</v>
      </c>
      <c r="Q1532" s="33">
        <f t="shared" si="447"/>
        <v>-6.0428710601212465E-3</v>
      </c>
      <c r="R1532" s="33">
        <f t="shared" si="448"/>
        <v>-2.5838841385092959E-3</v>
      </c>
      <c r="S1532" s="33">
        <f t="shared" si="449"/>
        <v>1.1979992563824204E-2</v>
      </c>
      <c r="T1532" s="33">
        <f t="shared" si="450"/>
        <v>1.8245445983319009E-2</v>
      </c>
      <c r="U1532" s="33">
        <f t="shared" si="451"/>
        <v>1.0223431003565153E-2</v>
      </c>
      <c r="V1532" s="33">
        <f t="shared" si="452"/>
        <v>8.1086509411258945E-3</v>
      </c>
      <c r="W1532" s="33">
        <f t="shared" si="453"/>
        <v>-2.0514551013238735E-2</v>
      </c>
      <c r="X1532" s="33">
        <f t="shared" si="454"/>
        <v>2.4321800946578431E-3</v>
      </c>
      <c r="Y1532" s="33">
        <f t="shared" si="455"/>
        <v>6.4065297518012265E-4</v>
      </c>
      <c r="Z1532" s="34">
        <f t="shared" si="456"/>
        <v>8.6498063630791044E-4</v>
      </c>
      <c r="AA1532" s="39">
        <f t="shared" si="457"/>
        <v>0</v>
      </c>
      <c r="AB1532" s="37">
        <f t="shared" si="458"/>
        <v>0</v>
      </c>
      <c r="AC1532" s="37">
        <f t="shared" si="462"/>
        <v>0</v>
      </c>
      <c r="AD1532" s="37">
        <f t="shared" si="462"/>
        <v>3.8800746103960199E-2</v>
      </c>
      <c r="AE1532" s="37">
        <f t="shared" si="462"/>
        <v>4.537664974431764E-2</v>
      </c>
      <c r="AF1532" s="37">
        <f t="shared" si="462"/>
        <v>0</v>
      </c>
      <c r="AG1532" s="37">
        <f t="shared" si="462"/>
        <v>0.14825042305374941</v>
      </c>
      <c r="AH1532" s="37">
        <f t="shared" si="462"/>
        <v>0</v>
      </c>
      <c r="AI1532" s="37">
        <f t="shared" si="462"/>
        <v>0</v>
      </c>
      <c r="AJ1532" s="37">
        <f t="shared" si="462"/>
        <v>0.76757218109797287</v>
      </c>
      <c r="AK1532" s="38">
        <f t="shared" si="462"/>
        <v>0</v>
      </c>
      <c r="AL1532" s="8">
        <f t="shared" si="459"/>
        <v>2.9866081955132176E-3</v>
      </c>
      <c r="AM1532" s="23">
        <f t="shared" si="460"/>
        <v>1.4121471943238055</v>
      </c>
    </row>
    <row r="1533" spans="2:39" x14ac:dyDescent="0.35">
      <c r="B1533" s="16">
        <v>38288</v>
      </c>
      <c r="C1533" s="5">
        <v>2.06E-2</v>
      </c>
      <c r="D1533" s="35">
        <f t="shared" si="444"/>
        <v>2.7378507871321013E-3</v>
      </c>
      <c r="E1533" s="36">
        <f t="shared" si="445"/>
        <v>1.2039053720057096</v>
      </c>
      <c r="F1533" s="7">
        <v>1.5310385675633169</v>
      </c>
      <c r="G1533" s="7">
        <v>1.361391055539281</v>
      </c>
      <c r="H1533" s="7">
        <v>0.96497038121126988</v>
      </c>
      <c r="I1533" s="7">
        <v>0.94864390666996135</v>
      </c>
      <c r="J1533" s="7">
        <v>1.2285418876684371</v>
      </c>
      <c r="K1533" s="7">
        <v>2.3757168196998668</v>
      </c>
      <c r="L1533" s="7">
        <v>2.7304137520896483</v>
      </c>
      <c r="M1533" s="7">
        <v>1.2219432048652568</v>
      </c>
      <c r="N1533" s="7">
        <v>1.282802116072238</v>
      </c>
      <c r="O1533" s="8">
        <v>2.2873216677133801</v>
      </c>
      <c r="P1533" s="32">
        <f t="shared" si="446"/>
        <v>5.6399726214850787E-5</v>
      </c>
      <c r="Q1533" s="33">
        <f t="shared" si="447"/>
        <v>9.5881481349646691E-4</v>
      </c>
      <c r="R1533" s="33">
        <f t="shared" si="448"/>
        <v>2.6001499643735215E-4</v>
      </c>
      <c r="S1533" s="33">
        <f t="shared" si="449"/>
        <v>2.5068462017887594E-3</v>
      </c>
      <c r="T1533" s="33">
        <f t="shared" si="450"/>
        <v>9.7043290268965521E-3</v>
      </c>
      <c r="U1533" s="33">
        <f t="shared" si="451"/>
        <v>-3.5669930264120575E-3</v>
      </c>
      <c r="V1533" s="33">
        <f t="shared" si="452"/>
        <v>5.8153157378626474E-3</v>
      </c>
      <c r="W1533" s="33">
        <f t="shared" si="453"/>
        <v>-1.437381919238645E-2</v>
      </c>
      <c r="X1533" s="33">
        <f t="shared" si="454"/>
        <v>1.0526014107641313E-3</v>
      </c>
      <c r="Y1533" s="33">
        <f t="shared" si="455"/>
        <v>1.2826185967893533E-3</v>
      </c>
      <c r="Z1533" s="34">
        <f t="shared" si="456"/>
        <v>4.430151912386826E-4</v>
      </c>
      <c r="AA1533" s="39">
        <f t="shared" si="457"/>
        <v>0</v>
      </c>
      <c r="AB1533" s="37">
        <f t="shared" si="458"/>
        <v>0</v>
      </c>
      <c r="AC1533" s="37">
        <f t="shared" si="462"/>
        <v>0</v>
      </c>
      <c r="AD1533" s="37">
        <f t="shared" si="462"/>
        <v>3.8800746103960199E-2</v>
      </c>
      <c r="AE1533" s="37">
        <f t="shared" si="462"/>
        <v>4.537664974431764E-2</v>
      </c>
      <c r="AF1533" s="37">
        <f t="shared" si="462"/>
        <v>0</v>
      </c>
      <c r="AG1533" s="37">
        <f t="shared" si="462"/>
        <v>0.14825042305374941</v>
      </c>
      <c r="AH1533" s="37">
        <f t="shared" si="462"/>
        <v>0</v>
      </c>
      <c r="AI1533" s="37">
        <f t="shared" si="462"/>
        <v>0</v>
      </c>
      <c r="AJ1533" s="37">
        <f t="shared" si="462"/>
        <v>0.76757218109797287</v>
      </c>
      <c r="AK1533" s="38">
        <f t="shared" si="462"/>
        <v>0</v>
      </c>
      <c r="AL1533" s="8">
        <f t="shared" si="459"/>
        <v>2.3842428144380721E-3</v>
      </c>
      <c r="AM1533" s="23">
        <f t="shared" si="460"/>
        <v>1.4155140961248009</v>
      </c>
    </row>
    <row r="1534" spans="2:39" x14ac:dyDescent="0.35">
      <c r="B1534" s="16">
        <v>38289</v>
      </c>
      <c r="C1534" s="5">
        <v>2.0899999999999998E-2</v>
      </c>
      <c r="D1534" s="35">
        <f t="shared" si="444"/>
        <v>2.7378507871321013E-3</v>
      </c>
      <c r="E1534" s="36">
        <f t="shared" si="445"/>
        <v>1.2039732719390792</v>
      </c>
      <c r="F1534" s="7">
        <v>1.5360943098071573</v>
      </c>
      <c r="G1534" s="7">
        <v>1.3622992683626181</v>
      </c>
      <c r="H1534" s="7">
        <v>0.96737511806341925</v>
      </c>
      <c r="I1534" s="7">
        <v>0.94634892225924283</v>
      </c>
      <c r="J1534" s="7">
        <v>1.2189312102447107</v>
      </c>
      <c r="K1534" s="7">
        <v>2.3850880318624021</v>
      </c>
      <c r="L1534" s="7">
        <v>2.7471137941957227</v>
      </c>
      <c r="M1534" s="7">
        <v>1.2274691283089822</v>
      </c>
      <c r="N1534" s="7">
        <v>1.2842396373929506</v>
      </c>
      <c r="O1534" s="8">
        <v>2.2948424699348355</v>
      </c>
      <c r="P1534" s="32">
        <f t="shared" si="446"/>
        <v>5.6399726214850787E-5</v>
      </c>
      <c r="Q1534" s="33">
        <f t="shared" si="447"/>
        <v>3.302165177907046E-3</v>
      </c>
      <c r="R1534" s="33">
        <f t="shared" si="448"/>
        <v>6.6712119169709538E-4</v>
      </c>
      <c r="S1534" s="33">
        <f t="shared" si="449"/>
        <v>2.4920317752457066E-3</v>
      </c>
      <c r="T1534" s="33">
        <f t="shared" si="450"/>
        <v>-2.4192264289923937E-3</v>
      </c>
      <c r="U1534" s="33">
        <f t="shared" si="451"/>
        <v>-7.8228325140511368E-3</v>
      </c>
      <c r="V1534" s="33">
        <f t="shared" si="452"/>
        <v>3.9445829927320375E-3</v>
      </c>
      <c r="W1534" s="33">
        <f t="shared" si="453"/>
        <v>6.1163045686001283E-3</v>
      </c>
      <c r="X1534" s="33">
        <f t="shared" si="454"/>
        <v>4.5222424591615518E-3</v>
      </c>
      <c r="Y1534" s="33">
        <f t="shared" si="455"/>
        <v>1.1206103441065984E-3</v>
      </c>
      <c r="Z1534" s="34">
        <f t="shared" si="456"/>
        <v>3.2880387256479793E-3</v>
      </c>
      <c r="AA1534" s="39">
        <f t="shared" si="457"/>
        <v>0</v>
      </c>
      <c r="AB1534" s="37">
        <f t="shared" si="458"/>
        <v>0</v>
      </c>
      <c r="AC1534" s="37">
        <f t="shared" si="462"/>
        <v>0</v>
      </c>
      <c r="AD1534" s="37">
        <f t="shared" si="462"/>
        <v>3.8800746103960199E-2</v>
      </c>
      <c r="AE1534" s="37">
        <f t="shared" si="462"/>
        <v>4.537664974431764E-2</v>
      </c>
      <c r="AF1534" s="37">
        <f t="shared" si="462"/>
        <v>0</v>
      </c>
      <c r="AG1534" s="37">
        <f t="shared" si="462"/>
        <v>0.14825042305374941</v>
      </c>
      <c r="AH1534" s="37">
        <f t="shared" si="462"/>
        <v>0</v>
      </c>
      <c r="AI1534" s="37">
        <f t="shared" si="462"/>
        <v>0</v>
      </c>
      <c r="AJ1534" s="37">
        <f t="shared" si="462"/>
        <v>0.76757218109797287</v>
      </c>
      <c r="AK1534" s="38">
        <f t="shared" si="462"/>
        <v>0</v>
      </c>
      <c r="AL1534" s="8">
        <f t="shared" si="459"/>
        <v>1.4318517253037268E-3</v>
      </c>
      <c r="AM1534" s="23">
        <f t="shared" si="460"/>
        <v>1.417540902425529</v>
      </c>
    </row>
    <row r="1535" spans="2:39" x14ac:dyDescent="0.35">
      <c r="B1535" s="16">
        <v>38292</v>
      </c>
      <c r="C1535" s="5">
        <v>2.06E-2</v>
      </c>
      <c r="D1535" s="35">
        <f t="shared" si="444"/>
        <v>8.2135523613963042E-3</v>
      </c>
      <c r="E1535" s="36">
        <f t="shared" si="445"/>
        <v>1.2041799498970547</v>
      </c>
      <c r="F1535" s="7">
        <v>1.5305593813986145</v>
      </c>
      <c r="G1535" s="7">
        <v>1.3615629560304119</v>
      </c>
      <c r="H1535" s="7">
        <v>0.96796703520765681</v>
      </c>
      <c r="I1535" s="7">
        <v>0.95221701462522612</v>
      </c>
      <c r="J1535" s="7">
        <v>1.2237330233173196</v>
      </c>
      <c r="K1535" s="7">
        <v>2.393274806666787</v>
      </c>
      <c r="L1535" s="7">
        <v>2.6983168443185361</v>
      </c>
      <c r="M1535" s="7">
        <v>1.2274752263352757</v>
      </c>
      <c r="N1535" s="7">
        <v>1.2854703912030507</v>
      </c>
      <c r="O1535" s="8">
        <v>2.2964899234422287</v>
      </c>
      <c r="P1535" s="32">
        <f t="shared" si="446"/>
        <v>1.716632443531374E-4</v>
      </c>
      <c r="Q1535" s="33">
        <f t="shared" si="447"/>
        <v>-3.6032477779556205E-3</v>
      </c>
      <c r="R1535" s="33">
        <f t="shared" si="448"/>
        <v>-5.4049234944619773E-4</v>
      </c>
      <c r="S1535" s="33">
        <f t="shared" si="449"/>
        <v>6.1187964542908091E-4</v>
      </c>
      <c r="T1535" s="33">
        <f t="shared" si="450"/>
        <v>6.2007703796758129E-3</v>
      </c>
      <c r="U1535" s="33">
        <f t="shared" si="451"/>
        <v>3.9393634622291174E-3</v>
      </c>
      <c r="V1535" s="33">
        <f t="shared" si="452"/>
        <v>3.4324832857395293E-3</v>
      </c>
      <c r="W1535" s="33">
        <f t="shared" si="453"/>
        <v>-1.7762988187925766E-2</v>
      </c>
      <c r="X1535" s="33">
        <f t="shared" si="454"/>
        <v>4.9679671390023827E-6</v>
      </c>
      <c r="Y1535" s="33">
        <f t="shared" si="455"/>
        <v>9.5835214415163072E-4</v>
      </c>
      <c r="Z1535" s="34">
        <f t="shared" si="456"/>
        <v>7.1789394216681401E-4</v>
      </c>
      <c r="AA1535" s="39">
        <f t="shared" si="457"/>
        <v>0</v>
      </c>
      <c r="AB1535" s="37">
        <f t="shared" si="458"/>
        <v>0</v>
      </c>
      <c r="AC1535" s="37">
        <f t="shared" si="462"/>
        <v>0</v>
      </c>
      <c r="AD1535" s="37">
        <f t="shared" si="462"/>
        <v>3.8800746103960199E-2</v>
      </c>
      <c r="AE1535" s="37">
        <f t="shared" si="462"/>
        <v>4.537664974431764E-2</v>
      </c>
      <c r="AF1535" s="37">
        <f t="shared" si="462"/>
        <v>0</v>
      </c>
      <c r="AG1535" s="37">
        <f t="shared" si="462"/>
        <v>0.14825042305374941</v>
      </c>
      <c r="AH1535" s="37">
        <f t="shared" si="462"/>
        <v>0</v>
      </c>
      <c r="AI1535" s="37">
        <f t="shared" si="462"/>
        <v>0</v>
      </c>
      <c r="AJ1535" s="37">
        <f t="shared" si="462"/>
        <v>0.76757218109797287</v>
      </c>
      <c r="AK1535" s="38">
        <f t="shared" si="462"/>
        <v>0</v>
      </c>
      <c r="AL1535" s="8">
        <f t="shared" si="459"/>
        <v>1.5495831172141589E-3</v>
      </c>
      <c r="AM1535" s="23">
        <f t="shared" si="460"/>
        <v>1.419737499875888</v>
      </c>
    </row>
    <row r="1536" spans="2:39" x14ac:dyDescent="0.35">
      <c r="B1536" s="16">
        <v>38293</v>
      </c>
      <c r="C1536" s="5">
        <v>2.06E-2</v>
      </c>
      <c r="D1536" s="35">
        <f t="shared" si="444"/>
        <v>2.7378507871321013E-3</v>
      </c>
      <c r="E1536" s="36">
        <f t="shared" si="445"/>
        <v>1.2042478653165423</v>
      </c>
      <c r="F1536" s="7">
        <v>1.5320264060481901</v>
      </c>
      <c r="G1536" s="7">
        <v>1.3595606968904819</v>
      </c>
      <c r="H1536" s="7">
        <v>0.96780868907790996</v>
      </c>
      <c r="I1536" s="7">
        <v>0.96335361121806684</v>
      </c>
      <c r="J1536" s="7">
        <v>1.2413044340448254</v>
      </c>
      <c r="K1536" s="7">
        <v>2.4091420011673654</v>
      </c>
      <c r="L1536" s="7">
        <v>2.6904925185624928</v>
      </c>
      <c r="M1536" s="7">
        <v>1.2306326139006603</v>
      </c>
      <c r="N1536" s="7">
        <v>1.286188002062453</v>
      </c>
      <c r="O1536" s="8">
        <v>2.3052080022388677</v>
      </c>
      <c r="P1536" s="32">
        <f t="shared" si="446"/>
        <v>5.6399726214850787E-5</v>
      </c>
      <c r="Q1536" s="33">
        <f t="shared" si="447"/>
        <v>9.5848920819729955E-4</v>
      </c>
      <c r="R1536" s="33">
        <f t="shared" si="448"/>
        <v>-1.4705593531770811E-3</v>
      </c>
      <c r="S1536" s="33">
        <f t="shared" si="449"/>
        <v>-1.6358628340362724E-4</v>
      </c>
      <c r="T1536" s="33">
        <f t="shared" si="450"/>
        <v>1.1695439612811276E-2</v>
      </c>
      <c r="U1536" s="33">
        <f t="shared" si="451"/>
        <v>1.4358859647239708E-2</v>
      </c>
      <c r="V1536" s="33">
        <f t="shared" si="452"/>
        <v>6.6299091338688498E-3</v>
      </c>
      <c r="W1536" s="33">
        <f t="shared" si="453"/>
        <v>-2.8997060788165108E-3</v>
      </c>
      <c r="X1536" s="33">
        <f t="shared" si="454"/>
        <v>2.5722617431644945E-3</v>
      </c>
      <c r="Y1536" s="33">
        <f t="shared" si="455"/>
        <v>5.5824767673628983E-4</v>
      </c>
      <c r="Z1536" s="34">
        <f t="shared" si="456"/>
        <v>3.7962625952094875E-3</v>
      </c>
      <c r="AA1536" s="39">
        <f t="shared" si="457"/>
        <v>0</v>
      </c>
      <c r="AB1536" s="37">
        <f t="shared" si="458"/>
        <v>0</v>
      </c>
      <c r="AC1536" s="37">
        <f t="shared" si="462"/>
        <v>0</v>
      </c>
      <c r="AD1536" s="37">
        <f t="shared" si="462"/>
        <v>3.8800746103960199E-2</v>
      </c>
      <c r="AE1536" s="37">
        <f t="shared" si="462"/>
        <v>4.537664974431764E-2</v>
      </c>
      <c r="AF1536" s="37">
        <f t="shared" si="462"/>
        <v>0</v>
      </c>
      <c r="AG1536" s="37">
        <f t="shared" si="462"/>
        <v>0.14825042305374941</v>
      </c>
      <c r="AH1536" s="37">
        <f t="shared" si="462"/>
        <v>0</v>
      </c>
      <c r="AI1536" s="37">
        <f t="shared" si="462"/>
        <v>0</v>
      </c>
      <c r="AJ1536" s="37">
        <f t="shared" si="462"/>
        <v>0.76757218109797287</v>
      </c>
      <c r="AK1536" s="38">
        <f t="shared" si="462"/>
        <v>0</v>
      </c>
      <c r="AL1536" s="8">
        <f t="shared" si="459"/>
        <v>1.935734817797245E-3</v>
      </c>
      <c r="AM1536" s="23">
        <f t="shared" si="460"/>
        <v>1.4224857351865303</v>
      </c>
    </row>
    <row r="1537" spans="2:39" x14ac:dyDescent="0.35">
      <c r="B1537" s="16">
        <v>38294</v>
      </c>
      <c r="C1537" s="5">
        <v>2.1299999999999999E-2</v>
      </c>
      <c r="D1537" s="35">
        <f t="shared" si="444"/>
        <v>2.7378507871321013E-3</v>
      </c>
      <c r="E1537" s="36">
        <f t="shared" si="445"/>
        <v>1.2043157845664409</v>
      </c>
      <c r="F1537" s="7">
        <v>1.5329412795524582</v>
      </c>
      <c r="G1537" s="7">
        <v>1.3610234878587359</v>
      </c>
      <c r="H1537" s="7">
        <v>0.98027407004664058</v>
      </c>
      <c r="I1537" s="7">
        <v>0.96105462315075674</v>
      </c>
      <c r="J1537" s="7">
        <v>1.2510571639326113</v>
      </c>
      <c r="K1537" s="7">
        <v>2.4431938215688915</v>
      </c>
      <c r="L1537" s="7">
        <v>2.7181749332205754</v>
      </c>
      <c r="M1537" s="7">
        <v>1.2344797879342058</v>
      </c>
      <c r="N1537" s="7">
        <v>1.287933983244923</v>
      </c>
      <c r="O1537" s="8">
        <v>2.3081206187215302</v>
      </c>
      <c r="P1537" s="32">
        <f t="shared" si="446"/>
        <v>5.6399726214850787E-5</v>
      </c>
      <c r="Q1537" s="33">
        <f t="shared" si="447"/>
        <v>5.9716562368405945E-4</v>
      </c>
      <c r="R1537" s="33">
        <f t="shared" si="448"/>
        <v>1.0759291376984947E-3</v>
      </c>
      <c r="S1537" s="33">
        <f t="shared" si="449"/>
        <v>1.2880005221493906E-2</v>
      </c>
      <c r="T1537" s="33">
        <f t="shared" si="450"/>
        <v>-2.3864425695184766E-3</v>
      </c>
      <c r="U1537" s="33">
        <f t="shared" si="451"/>
        <v>7.8568396440883426E-3</v>
      </c>
      <c r="V1537" s="33">
        <f t="shared" si="452"/>
        <v>1.4134418139331695E-2</v>
      </c>
      <c r="W1537" s="33">
        <f t="shared" si="453"/>
        <v>1.0288976634238223E-2</v>
      </c>
      <c r="X1537" s="33">
        <f t="shared" si="454"/>
        <v>3.1261759115512877E-3</v>
      </c>
      <c r="Y1537" s="33">
        <f t="shared" si="455"/>
        <v>1.3574852040838525E-3</v>
      </c>
      <c r="Z1537" s="34">
        <f t="shared" si="456"/>
        <v>1.2634940013367402E-3</v>
      </c>
      <c r="AA1537" s="39">
        <f t="shared" si="457"/>
        <v>0</v>
      </c>
      <c r="AB1537" s="37">
        <f t="shared" si="458"/>
        <v>0</v>
      </c>
      <c r="AC1537" s="37">
        <f t="shared" si="462"/>
        <v>0</v>
      </c>
      <c r="AD1537" s="37">
        <f t="shared" si="462"/>
        <v>3.8800746103960199E-2</v>
      </c>
      <c r="AE1537" s="37">
        <f t="shared" si="462"/>
        <v>4.537664974431764E-2</v>
      </c>
      <c r="AF1537" s="37">
        <f t="shared" si="462"/>
        <v>0</v>
      </c>
      <c r="AG1537" s="37">
        <f t="shared" si="462"/>
        <v>0.14825042305374941</v>
      </c>
      <c r="AH1537" s="37">
        <f t="shared" si="462"/>
        <v>0</v>
      </c>
      <c r="AI1537" s="37">
        <f t="shared" si="462"/>
        <v>0</v>
      </c>
      <c r="AJ1537" s="37">
        <f t="shared" si="462"/>
        <v>0.76757218109797287</v>
      </c>
      <c r="AK1537" s="38">
        <f t="shared" si="462"/>
        <v>0</v>
      </c>
      <c r="AL1537" s="8">
        <f t="shared" si="459"/>
        <v>3.5288663914862803E-3</v>
      </c>
      <c r="AM1537" s="23">
        <f t="shared" si="460"/>
        <v>1.4275054972897987</v>
      </c>
    </row>
    <row r="1538" spans="2:39" x14ac:dyDescent="0.35">
      <c r="B1538" s="16">
        <v>38295</v>
      </c>
      <c r="C1538" s="5">
        <v>2.2400000000000003E-2</v>
      </c>
      <c r="D1538" s="35">
        <f t="shared" si="444"/>
        <v>2.7378507871321013E-3</v>
      </c>
      <c r="E1538" s="36">
        <f t="shared" si="445"/>
        <v>1.2043860157128101</v>
      </c>
      <c r="F1538" s="7">
        <v>1.532478330931065</v>
      </c>
      <c r="G1538" s="7">
        <v>1.3654000557512918</v>
      </c>
      <c r="H1538" s="7">
        <v>0.99360312958143304</v>
      </c>
      <c r="I1538" s="7">
        <v>0.97118680158305426</v>
      </c>
      <c r="J1538" s="7">
        <v>1.2614341295946254</v>
      </c>
      <c r="K1538" s="7">
        <v>2.4477214401598384</v>
      </c>
      <c r="L1538" s="7">
        <v>2.6844030214366925</v>
      </c>
      <c r="M1538" s="7">
        <v>1.2372437794706839</v>
      </c>
      <c r="N1538" s="7">
        <v>1.2902993688630051</v>
      </c>
      <c r="O1538" s="8">
        <v>2.3184768580861199</v>
      </c>
      <c r="P1538" s="32">
        <f t="shared" si="446"/>
        <v>5.8316221765997156E-5</v>
      </c>
      <c r="Q1538" s="33">
        <f t="shared" si="447"/>
        <v>-3.0200023156023992E-4</v>
      </c>
      <c r="R1538" s="33">
        <f t="shared" si="448"/>
        <v>3.2156446465456678E-3</v>
      </c>
      <c r="S1538" s="33">
        <f t="shared" si="449"/>
        <v>1.3597278498000298E-2</v>
      </c>
      <c r="T1538" s="33">
        <f t="shared" si="450"/>
        <v>1.0542770606607021E-2</v>
      </c>
      <c r="U1538" s="33">
        <f t="shared" si="451"/>
        <v>8.2945575639363778E-3</v>
      </c>
      <c r="V1538" s="33">
        <f t="shared" si="452"/>
        <v>1.853155714039767E-3</v>
      </c>
      <c r="W1538" s="33">
        <f t="shared" si="453"/>
        <v>-1.2424480621587075E-2</v>
      </c>
      <c r="X1538" s="33">
        <f t="shared" si="454"/>
        <v>2.2389929454442736E-3</v>
      </c>
      <c r="Y1538" s="33">
        <f t="shared" si="455"/>
        <v>1.8365736511762876E-3</v>
      </c>
      <c r="Z1538" s="34">
        <f t="shared" si="456"/>
        <v>4.4868709549183983E-3</v>
      </c>
      <c r="AA1538" s="39">
        <f t="shared" si="457"/>
        <v>0</v>
      </c>
      <c r="AB1538" s="37">
        <f t="shared" si="458"/>
        <v>0</v>
      </c>
      <c r="AC1538" s="37">
        <f t="shared" si="462"/>
        <v>0</v>
      </c>
      <c r="AD1538" s="37">
        <f t="shared" si="462"/>
        <v>3.8800746103960199E-2</v>
      </c>
      <c r="AE1538" s="37">
        <f t="shared" si="462"/>
        <v>4.537664974431764E-2</v>
      </c>
      <c r="AF1538" s="37">
        <f t="shared" si="462"/>
        <v>0</v>
      </c>
      <c r="AG1538" s="37">
        <f t="shared" si="462"/>
        <v>0.14825042305374941</v>
      </c>
      <c r="AH1538" s="37">
        <f t="shared" si="462"/>
        <v>0</v>
      </c>
      <c r="AI1538" s="37">
        <f t="shared" si="462"/>
        <v>0</v>
      </c>
      <c r="AJ1538" s="37">
        <f t="shared" si="462"/>
        <v>0.76757218109797287</v>
      </c>
      <c r="AK1538" s="38">
        <f t="shared" si="462"/>
        <v>0</v>
      </c>
      <c r="AL1538" s="8">
        <f t="shared" si="459"/>
        <v>2.6904141216277603E-3</v>
      </c>
      <c r="AM1538" s="23">
        <f t="shared" si="460"/>
        <v>1.4313460782384084</v>
      </c>
    </row>
    <row r="1539" spans="2:39" x14ac:dyDescent="0.35">
      <c r="B1539" s="16">
        <v>38296</v>
      </c>
      <c r="C1539" s="5">
        <v>2.12E-2</v>
      </c>
      <c r="D1539" s="35">
        <f t="shared" si="444"/>
        <v>2.7378507871321013E-3</v>
      </c>
      <c r="E1539" s="36">
        <f t="shared" si="445"/>
        <v>1.2044598781269156</v>
      </c>
      <c r="F1539" s="7">
        <v>1.5212485688426995</v>
      </c>
      <c r="G1539" s="7">
        <v>1.3589682863889663</v>
      </c>
      <c r="H1539" s="7">
        <v>0.99987446553978521</v>
      </c>
      <c r="I1539" s="7">
        <v>0.96923017899423425</v>
      </c>
      <c r="J1539" s="7">
        <v>1.261511490647337</v>
      </c>
      <c r="K1539" s="7">
        <v>2.46635657741284</v>
      </c>
      <c r="L1539" s="7">
        <v>2.7028985094749713</v>
      </c>
      <c r="M1539" s="7">
        <v>1.2375447741225953</v>
      </c>
      <c r="N1539" s="7">
        <v>1.2910228428395667</v>
      </c>
      <c r="O1539" s="8">
        <v>2.3048838008829553</v>
      </c>
      <c r="P1539" s="32">
        <f t="shared" si="446"/>
        <v>6.1327857631798821E-5</v>
      </c>
      <c r="Q1539" s="33">
        <f t="shared" si="447"/>
        <v>-7.3278439647121996E-3</v>
      </c>
      <c r="R1539" s="33">
        <f t="shared" si="448"/>
        <v>-4.7105383768176745E-3</v>
      </c>
      <c r="S1539" s="33">
        <f t="shared" si="449"/>
        <v>6.3117111567412287E-3</v>
      </c>
      <c r="T1539" s="33">
        <f t="shared" si="450"/>
        <v>-2.0146717249768242E-3</v>
      </c>
      <c r="U1539" s="33">
        <f t="shared" si="451"/>
        <v>6.1327857631798821E-5</v>
      </c>
      <c r="V1539" s="33">
        <f t="shared" si="452"/>
        <v>7.6132589874216006E-3</v>
      </c>
      <c r="W1539" s="33">
        <f t="shared" si="453"/>
        <v>6.88998182857814E-3</v>
      </c>
      <c r="X1539" s="33">
        <f t="shared" si="454"/>
        <v>2.4327837157533949E-4</v>
      </c>
      <c r="Y1539" s="33">
        <f t="shared" si="455"/>
        <v>5.6070241838468426E-4</v>
      </c>
      <c r="Z1539" s="34">
        <f t="shared" si="456"/>
        <v>-5.8629255477604669E-3</v>
      </c>
      <c r="AA1539" s="39">
        <f t="shared" si="457"/>
        <v>0</v>
      </c>
      <c r="AB1539" s="37">
        <f t="shared" si="458"/>
        <v>0</v>
      </c>
      <c r="AC1539" s="37">
        <f t="shared" si="462"/>
        <v>0</v>
      </c>
      <c r="AD1539" s="37">
        <f t="shared" si="462"/>
        <v>3.8800746103960199E-2</v>
      </c>
      <c r="AE1539" s="37">
        <f t="shared" si="462"/>
        <v>4.537664974431764E-2</v>
      </c>
      <c r="AF1539" s="37">
        <f t="shared" si="462"/>
        <v>0</v>
      </c>
      <c r="AG1539" s="37">
        <f t="shared" si="462"/>
        <v>0.14825042305374941</v>
      </c>
      <c r="AH1539" s="37">
        <f t="shared" si="462"/>
        <v>0</v>
      </c>
      <c r="AI1539" s="37">
        <f t="shared" si="462"/>
        <v>0</v>
      </c>
      <c r="AJ1539" s="37">
        <f t="shared" si="462"/>
        <v>0.76757218109797287</v>
      </c>
      <c r="AK1539" s="38">
        <f t="shared" si="462"/>
        <v>0</v>
      </c>
      <c r="AL1539" s="8">
        <f t="shared" si="459"/>
        <v>1.7125284927896481E-3</v>
      </c>
      <c r="AM1539" s="23">
        <f t="shared" si="460"/>
        <v>1.4337972991804344</v>
      </c>
    </row>
    <row r="1540" spans="2:39" x14ac:dyDescent="0.35">
      <c r="B1540" s="16">
        <v>38299</v>
      </c>
      <c r="C1540" s="5">
        <v>2.0199999999999999E-2</v>
      </c>
      <c r="D1540" s="35">
        <f t="shared" si="444"/>
        <v>8.2135523613963042E-3</v>
      </c>
      <c r="E1540" s="36">
        <f t="shared" si="445"/>
        <v>1.2046696074855707</v>
      </c>
      <c r="F1540" s="7">
        <v>1.5193035636713208</v>
      </c>
      <c r="G1540" s="7">
        <v>1.3605914392322287</v>
      </c>
      <c r="H1540" s="7">
        <v>0.99897498154267728</v>
      </c>
      <c r="I1540" s="7">
        <v>0.96839068120447658</v>
      </c>
      <c r="J1540" s="7">
        <v>1.2525422845111502</v>
      </c>
      <c r="K1540" s="7">
        <v>2.4536540393508783</v>
      </c>
      <c r="L1540" s="7">
        <v>2.7039710462060143</v>
      </c>
      <c r="M1540" s="7">
        <v>1.2380400789441113</v>
      </c>
      <c r="N1540" s="7">
        <v>1.292359068136764</v>
      </c>
      <c r="O1540" s="8">
        <v>2.3007636779357079</v>
      </c>
      <c r="P1540" s="32">
        <f t="shared" si="446"/>
        <v>1.741273100615004E-4</v>
      </c>
      <c r="Q1540" s="33">
        <f t="shared" si="447"/>
        <v>-1.2785584231368441E-3</v>
      </c>
      <c r="R1540" s="33">
        <f t="shared" si="448"/>
        <v>1.1944008256259409E-3</v>
      </c>
      <c r="S1540" s="33">
        <f t="shared" si="449"/>
        <v>-8.9959692752261677E-4</v>
      </c>
      <c r="T1540" s="33">
        <f t="shared" si="450"/>
        <v>-8.6614904070447807E-4</v>
      </c>
      <c r="U1540" s="33">
        <f t="shared" si="451"/>
        <v>-7.1098885762699293E-3</v>
      </c>
      <c r="V1540" s="33">
        <f t="shared" si="452"/>
        <v>-5.1503250496269803E-3</v>
      </c>
      <c r="W1540" s="33">
        <f t="shared" si="453"/>
        <v>3.9680984220580306E-4</v>
      </c>
      <c r="X1540" s="33">
        <f t="shared" si="454"/>
        <v>4.0023183958504127E-4</v>
      </c>
      <c r="Y1540" s="33">
        <f t="shared" si="455"/>
        <v>1.0350129005141095E-3</v>
      </c>
      <c r="Z1540" s="34">
        <f t="shared" si="456"/>
        <v>-1.7875621086274052E-3</v>
      </c>
      <c r="AA1540" s="39">
        <f t="shared" si="457"/>
        <v>0</v>
      </c>
      <c r="AB1540" s="37">
        <f t="shared" si="458"/>
        <v>0</v>
      </c>
      <c r="AC1540" s="37">
        <f t="shared" si="462"/>
        <v>0</v>
      </c>
      <c r="AD1540" s="37">
        <f t="shared" si="462"/>
        <v>3.8800746103960199E-2</v>
      </c>
      <c r="AE1540" s="37">
        <f t="shared" si="462"/>
        <v>4.537664974431764E-2</v>
      </c>
      <c r="AF1540" s="37">
        <f t="shared" si="462"/>
        <v>0</v>
      </c>
      <c r="AG1540" s="37">
        <f t="shared" si="462"/>
        <v>0.14825042305374941</v>
      </c>
      <c r="AH1540" s="37">
        <f t="shared" si="462"/>
        <v>0</v>
      </c>
      <c r="AI1540" s="37">
        <f t="shared" si="462"/>
        <v>0</v>
      </c>
      <c r="AJ1540" s="37">
        <f t="shared" si="462"/>
        <v>0.76757218109797287</v>
      </c>
      <c r="AK1540" s="38">
        <f t="shared" si="462"/>
        <v>0</v>
      </c>
      <c r="AL1540" s="8">
        <f t="shared" si="459"/>
        <v>-4.3298731586500138E-5</v>
      </c>
      <c r="AM1540" s="23">
        <f t="shared" si="460"/>
        <v>1.4337352175760278</v>
      </c>
    </row>
    <row r="1541" spans="2:39" x14ac:dyDescent="0.35">
      <c r="B1541" s="16">
        <v>38300</v>
      </c>
      <c r="C1541" s="5">
        <v>2.06E-2</v>
      </c>
      <c r="D1541" s="35">
        <f t="shared" si="444"/>
        <v>2.7378507871321013E-3</v>
      </c>
      <c r="E1541" s="36">
        <f t="shared" si="445"/>
        <v>1.204736231239359</v>
      </c>
      <c r="F1541" s="7">
        <v>1.5196638404145062</v>
      </c>
      <c r="G1541" s="7">
        <v>1.365658431893473</v>
      </c>
      <c r="H1541" s="7">
        <v>0.99710447837757643</v>
      </c>
      <c r="I1541" s="7">
        <v>0.96643175828312167</v>
      </c>
      <c r="J1541" s="7">
        <v>1.2475201437497798</v>
      </c>
      <c r="K1541" s="7">
        <v>2.4608876810401941</v>
      </c>
      <c r="L1541" s="7">
        <v>2.6755285463699447</v>
      </c>
      <c r="M1541" s="7">
        <v>1.2382340845963209</v>
      </c>
      <c r="N1541" s="7">
        <v>1.2933834055271352</v>
      </c>
      <c r="O1541" s="8">
        <v>2.3011160901820369</v>
      </c>
      <c r="P1541" s="32">
        <f t="shared" si="446"/>
        <v>5.5304585899973446E-5</v>
      </c>
      <c r="Q1541" s="33">
        <f t="shared" si="447"/>
        <v>2.3713282309079098E-4</v>
      </c>
      <c r="R1541" s="33">
        <f t="shared" si="448"/>
        <v>3.7241103502043682E-3</v>
      </c>
      <c r="S1541" s="33">
        <f t="shared" si="449"/>
        <v>-1.872422432654175E-3</v>
      </c>
      <c r="T1541" s="33">
        <f t="shared" si="450"/>
        <v>-2.0228642833679533E-3</v>
      </c>
      <c r="U1541" s="33">
        <f t="shared" si="451"/>
        <v>-4.0095578596218706E-3</v>
      </c>
      <c r="V1541" s="33">
        <f t="shared" si="452"/>
        <v>2.9481098693233676E-3</v>
      </c>
      <c r="W1541" s="33">
        <f t="shared" si="453"/>
        <v>-1.0518788607584262E-2</v>
      </c>
      <c r="X1541" s="33">
        <f t="shared" si="454"/>
        <v>1.5670385434951584E-4</v>
      </c>
      <c r="Y1541" s="33">
        <f t="shared" si="455"/>
        <v>7.9261051794832227E-4</v>
      </c>
      <c r="Z1541" s="34">
        <f t="shared" si="456"/>
        <v>1.5317185754826212E-4</v>
      </c>
      <c r="AA1541" s="39">
        <f t="shared" si="457"/>
        <v>0</v>
      </c>
      <c r="AB1541" s="37">
        <f t="shared" si="458"/>
        <v>0</v>
      </c>
      <c r="AC1541" s="37">
        <f t="shared" si="462"/>
        <v>0</v>
      </c>
      <c r="AD1541" s="37">
        <f t="shared" si="462"/>
        <v>3.8800746103960199E-2</v>
      </c>
      <c r="AE1541" s="37">
        <f t="shared" si="462"/>
        <v>4.537664974431764E-2</v>
      </c>
      <c r="AF1541" s="37">
        <f t="shared" si="462"/>
        <v>0</v>
      </c>
      <c r="AG1541" s="37">
        <f t="shared" si="462"/>
        <v>0.14825042305374941</v>
      </c>
      <c r="AH1541" s="37">
        <f t="shared" si="462"/>
        <v>0</v>
      </c>
      <c r="AI1541" s="37">
        <f t="shared" si="462"/>
        <v>0</v>
      </c>
      <c r="AJ1541" s="37">
        <f t="shared" si="462"/>
        <v>0.76757218109797287</v>
      </c>
      <c r="AK1541" s="38">
        <f t="shared" si="462"/>
        <v>0</v>
      </c>
      <c r="AL1541" s="8">
        <f t="shared" si="459"/>
        <v>8.810021278834589E-4</v>
      </c>
      <c r="AM1541" s="23">
        <f t="shared" si="460"/>
        <v>1.4349983413535339</v>
      </c>
    </row>
    <row r="1542" spans="2:39" x14ac:dyDescent="0.35">
      <c r="B1542" s="16">
        <v>38301</v>
      </c>
      <c r="C1542" s="5">
        <v>2.07E-2</v>
      </c>
      <c r="D1542" s="35">
        <f t="shared" si="444"/>
        <v>2.7378507871321013E-3</v>
      </c>
      <c r="E1542" s="36">
        <f t="shared" si="445"/>
        <v>1.2048041780329621</v>
      </c>
      <c r="F1542" s="7">
        <v>1.5161580667381047</v>
      </c>
      <c r="G1542" s="7">
        <v>1.3631007736074663</v>
      </c>
      <c r="H1542" s="7">
        <v>0.99758678994641514</v>
      </c>
      <c r="I1542" s="7">
        <v>0.96816550892437736</v>
      </c>
      <c r="J1542" s="7">
        <v>1.2537998928711493</v>
      </c>
      <c r="K1542" s="7">
        <v>2.4737765711989148</v>
      </c>
      <c r="L1542" s="7">
        <v>2.7089727322777901</v>
      </c>
      <c r="M1542" s="7">
        <v>1.2370481402804783</v>
      </c>
      <c r="N1542" s="7">
        <v>1.2943064090757548</v>
      </c>
      <c r="O1542" s="8">
        <v>2.2980197074191184</v>
      </c>
      <c r="P1542" s="32">
        <f t="shared" si="446"/>
        <v>5.6399726214850787E-5</v>
      </c>
      <c r="Q1542" s="33">
        <f t="shared" si="447"/>
        <v>-2.3069402476835199E-3</v>
      </c>
      <c r="R1542" s="33">
        <f t="shared" si="448"/>
        <v>-1.8728389370836762E-3</v>
      </c>
      <c r="S1542" s="33">
        <f t="shared" si="449"/>
        <v>4.8371216787979066E-4</v>
      </c>
      <c r="T1542" s="33">
        <f t="shared" si="450"/>
        <v>1.7939710966614619E-3</v>
      </c>
      <c r="U1542" s="33">
        <f t="shared" si="451"/>
        <v>5.0337857491373761E-3</v>
      </c>
      <c r="V1542" s="33">
        <f t="shared" si="452"/>
        <v>5.2374963140424668E-3</v>
      </c>
      <c r="W1542" s="33">
        <f t="shared" si="453"/>
        <v>1.2500029556111958E-2</v>
      </c>
      <c r="X1542" s="33">
        <f t="shared" si="454"/>
        <v>-9.5777069182301222E-4</v>
      </c>
      <c r="Y1542" s="33">
        <f t="shared" si="455"/>
        <v>7.1363490877907054E-4</v>
      </c>
      <c r="Z1542" s="34">
        <f t="shared" si="456"/>
        <v>-1.3456004136990218E-3</v>
      </c>
      <c r="AA1542" s="39">
        <f t="shared" si="457"/>
        <v>0</v>
      </c>
      <c r="AB1542" s="37">
        <f t="shared" si="458"/>
        <v>0</v>
      </c>
      <c r="AC1542" s="37">
        <f t="shared" si="462"/>
        <v>0</v>
      </c>
      <c r="AD1542" s="37">
        <f t="shared" si="462"/>
        <v>3.8800746103960199E-2</v>
      </c>
      <c r="AE1542" s="37">
        <f t="shared" si="462"/>
        <v>4.537664974431764E-2</v>
      </c>
      <c r="AF1542" s="37">
        <f t="shared" si="462"/>
        <v>0</v>
      </c>
      <c r="AG1542" s="37">
        <f t="shared" si="462"/>
        <v>0.14825042305374941</v>
      </c>
      <c r="AH1542" s="37">
        <f t="shared" si="462"/>
        <v>0</v>
      </c>
      <c r="AI1542" s="37">
        <f t="shared" si="462"/>
        <v>0</v>
      </c>
      <c r="AJ1542" s="37">
        <f t="shared" si="462"/>
        <v>0.76757218109797287</v>
      </c>
      <c r="AK1542" s="38">
        <f t="shared" si="462"/>
        <v>0</v>
      </c>
      <c r="AL1542" s="8">
        <f t="shared" si="459"/>
        <v>1.4244001388563896E-3</v>
      </c>
      <c r="AM1542" s="23">
        <f t="shared" si="460"/>
        <v>1.4370423531902166</v>
      </c>
    </row>
    <row r="1543" spans="2:39" x14ac:dyDescent="0.35">
      <c r="B1543" s="16">
        <v>38302</v>
      </c>
      <c r="C1543" s="5">
        <v>2.07E-2</v>
      </c>
      <c r="D1543" s="35">
        <f t="shared" si="444"/>
        <v>2.7378507871321013E-3</v>
      </c>
      <c r="E1543" s="36">
        <f t="shared" si="445"/>
        <v>1.2048724585161525</v>
      </c>
      <c r="F1543" s="7">
        <v>1.5162439927394229</v>
      </c>
      <c r="G1543" s="7">
        <v>1.3685863613254761</v>
      </c>
      <c r="H1543" s="7">
        <v>1.0053557239579212</v>
      </c>
      <c r="I1543" s="7">
        <v>0.9789673165136773</v>
      </c>
      <c r="J1543" s="7">
        <v>1.2443079486120765</v>
      </c>
      <c r="K1543" s="7">
        <v>2.4773833285309208</v>
      </c>
      <c r="L1543" s="7">
        <v>2.6840977118139069</v>
      </c>
      <c r="M1543" s="7">
        <v>1.2370464265550374</v>
      </c>
      <c r="N1543" s="7">
        <v>1.2962581148623713</v>
      </c>
      <c r="O1543" s="8">
        <v>2.2980165238931858</v>
      </c>
      <c r="P1543" s="32">
        <f t="shared" si="446"/>
        <v>5.6673511293681145E-5</v>
      </c>
      <c r="Q1543" s="33">
        <f t="shared" si="447"/>
        <v>5.6673511293681145E-5</v>
      </c>
      <c r="R1543" s="33">
        <f t="shared" si="448"/>
        <v>4.0243449524954844E-3</v>
      </c>
      <c r="S1543" s="33">
        <f t="shared" si="449"/>
        <v>7.787727433643532E-3</v>
      </c>
      <c r="T1543" s="33">
        <f t="shared" si="450"/>
        <v>1.1156984513216894E-2</v>
      </c>
      <c r="U1543" s="33">
        <f t="shared" si="451"/>
        <v>-7.5705416095839251E-3</v>
      </c>
      <c r="V1543" s="33">
        <f t="shared" si="452"/>
        <v>1.4579963987038091E-3</v>
      </c>
      <c r="W1543" s="33">
        <f t="shared" si="453"/>
        <v>-9.1824550935836191E-3</v>
      </c>
      <c r="X1543" s="33">
        <f t="shared" si="454"/>
        <v>-1.3853344790204503E-6</v>
      </c>
      <c r="Y1543" s="33">
        <f t="shared" si="455"/>
        <v>1.5079163426303666E-3</v>
      </c>
      <c r="Z1543" s="34">
        <f t="shared" si="456"/>
        <v>-1.3853344783543164E-6</v>
      </c>
      <c r="AA1543" s="39">
        <f t="shared" si="457"/>
        <v>0</v>
      </c>
      <c r="AB1543" s="37">
        <f t="shared" si="458"/>
        <v>0</v>
      </c>
      <c r="AC1543" s="37">
        <f t="shared" si="462"/>
        <v>0</v>
      </c>
      <c r="AD1543" s="37">
        <f t="shared" si="462"/>
        <v>3.8800746103960199E-2</v>
      </c>
      <c r="AE1543" s="37">
        <f t="shared" si="462"/>
        <v>4.537664974431764E-2</v>
      </c>
      <c r="AF1543" s="37">
        <f t="shared" si="462"/>
        <v>0</v>
      </c>
      <c r="AG1543" s="37">
        <f t="shared" si="462"/>
        <v>0.14825042305374941</v>
      </c>
      <c r="AH1543" s="37">
        <f t="shared" si="462"/>
        <v>0</v>
      </c>
      <c r="AI1543" s="37">
        <f t="shared" si="462"/>
        <v>0</v>
      </c>
      <c r="AJ1543" s="37">
        <f t="shared" si="462"/>
        <v>0.76757218109797287</v>
      </c>
      <c r="AK1543" s="38">
        <f t="shared" si="462"/>
        <v>0</v>
      </c>
      <c r="AL1543" s="8">
        <f t="shared" si="459"/>
        <v>2.1820194322834186E-3</v>
      </c>
      <c r="AM1543" s="23">
        <f t="shared" si="460"/>
        <v>1.440178007529892</v>
      </c>
    </row>
    <row r="1544" spans="2:39" x14ac:dyDescent="0.35">
      <c r="B1544" s="16">
        <v>38303</v>
      </c>
      <c r="C1544" s="5">
        <v>2.0799999999999999E-2</v>
      </c>
      <c r="D1544" s="35">
        <f t="shared" si="444"/>
        <v>2.7378507871321013E-3</v>
      </c>
      <c r="E1544" s="36">
        <f t="shared" si="445"/>
        <v>1.2049407428690377</v>
      </c>
      <c r="F1544" s="7">
        <v>1.5215796081127593</v>
      </c>
      <c r="G1544" s="7">
        <v>1.3740725664403834</v>
      </c>
      <c r="H1544" s="7">
        <v>1.0131255353508299</v>
      </c>
      <c r="I1544" s="7">
        <v>0.97868941152822042</v>
      </c>
      <c r="J1544" s="7">
        <v>1.2574196635540231</v>
      </c>
      <c r="K1544" s="7">
        <v>2.503845059098309</v>
      </c>
      <c r="L1544" s="7">
        <v>2.6820660581217042</v>
      </c>
      <c r="M1544" s="7">
        <v>1.2366497546639892</v>
      </c>
      <c r="N1544" s="7">
        <v>1.2969757957665811</v>
      </c>
      <c r="O1544" s="8">
        <v>2.3131165347933034</v>
      </c>
      <c r="P1544" s="32">
        <f t="shared" si="446"/>
        <v>5.6673511293681145E-5</v>
      </c>
      <c r="Q1544" s="33">
        <f t="shared" si="447"/>
        <v>3.5189688459682511E-3</v>
      </c>
      <c r="R1544" s="33">
        <f t="shared" si="448"/>
        <v>4.0086656348043981E-3</v>
      </c>
      <c r="S1544" s="33">
        <f t="shared" si="449"/>
        <v>7.7284201081784243E-3</v>
      </c>
      <c r="T1544" s="33">
        <f t="shared" si="450"/>
        <v>-2.8387565219900601E-4</v>
      </c>
      <c r="U1544" s="33">
        <f t="shared" si="451"/>
        <v>1.0537355287790096E-2</v>
      </c>
      <c r="V1544" s="33">
        <f t="shared" si="452"/>
        <v>1.0681322612710042E-2</v>
      </c>
      <c r="W1544" s="33">
        <f t="shared" si="453"/>
        <v>-7.5692240385305531E-4</v>
      </c>
      <c r="X1544" s="33">
        <f t="shared" si="454"/>
        <v>-3.2066047201873005E-4</v>
      </c>
      <c r="Y1544" s="33">
        <f t="shared" si="455"/>
        <v>5.5365586219369156E-4</v>
      </c>
      <c r="Z1544" s="34">
        <f t="shared" si="456"/>
        <v>6.5708887395361515E-3</v>
      </c>
      <c r="AA1544" s="39">
        <f t="shared" si="457"/>
        <v>0</v>
      </c>
      <c r="AB1544" s="37">
        <f t="shared" si="458"/>
        <v>0</v>
      </c>
      <c r="AC1544" s="37">
        <f t="shared" si="462"/>
        <v>0</v>
      </c>
      <c r="AD1544" s="37">
        <f t="shared" si="462"/>
        <v>3.8800746103960199E-2</v>
      </c>
      <c r="AE1544" s="37">
        <f t="shared" si="462"/>
        <v>4.537664974431764E-2</v>
      </c>
      <c r="AF1544" s="37">
        <f t="shared" si="462"/>
        <v>0</v>
      </c>
      <c r="AG1544" s="37">
        <f t="shared" si="462"/>
        <v>0.14825042305374941</v>
      </c>
      <c r="AH1544" s="37">
        <f t="shared" si="462"/>
        <v>0</v>
      </c>
      <c r="AI1544" s="37">
        <f t="shared" si="462"/>
        <v>0</v>
      </c>
      <c r="AJ1544" s="37">
        <f t="shared" si="462"/>
        <v>0.76757218109797287</v>
      </c>
      <c r="AK1544" s="38">
        <f t="shared" si="462"/>
        <v>0</v>
      </c>
      <c r="AL1544" s="8">
        <f t="shared" si="459"/>
        <v>2.2954685741909319E-3</v>
      </c>
      <c r="AM1544" s="23">
        <f t="shared" si="460"/>
        <v>1.4434838908874177</v>
      </c>
    </row>
    <row r="1545" spans="2:39" x14ac:dyDescent="0.35">
      <c r="B1545" s="16">
        <v>38306</v>
      </c>
      <c r="C1545" s="5">
        <v>2.0799999999999999E-2</v>
      </c>
      <c r="D1545" s="35">
        <f t="shared" si="444"/>
        <v>8.2135523613963042E-3</v>
      </c>
      <c r="E1545" s="36">
        <f t="shared" si="445"/>
        <v>1.2051465972218236</v>
      </c>
      <c r="F1545" s="7">
        <v>1.5226685968108757</v>
      </c>
      <c r="G1545" s="7">
        <v>1.3736137814212386</v>
      </c>
      <c r="H1545" s="7">
        <v>1.0160774191466648</v>
      </c>
      <c r="I1545" s="7">
        <v>0.97650166826034335</v>
      </c>
      <c r="J1545" s="7">
        <v>1.2792492997957332</v>
      </c>
      <c r="K1545" s="7">
        <v>2.5232370972257478</v>
      </c>
      <c r="L1545" s="7">
        <v>2.7031571300011117</v>
      </c>
      <c r="M1545" s="7">
        <v>1.2366444467249744</v>
      </c>
      <c r="N1545" s="7">
        <v>1.2990270420265699</v>
      </c>
      <c r="O1545" s="8">
        <v>2.3159529021325711</v>
      </c>
      <c r="P1545" s="32">
        <f t="shared" si="446"/>
        <v>1.7084188911709042E-4</v>
      </c>
      <c r="Q1545" s="33">
        <f t="shared" si="447"/>
        <v>7.1569617015776466E-4</v>
      </c>
      <c r="R1545" s="33">
        <f t="shared" si="448"/>
        <v>-3.3388703795567132E-4</v>
      </c>
      <c r="S1545" s="33">
        <f t="shared" si="449"/>
        <v>2.9136407018037769E-3</v>
      </c>
      <c r="T1545" s="33">
        <f t="shared" si="450"/>
        <v>-2.2353805427003381E-3</v>
      </c>
      <c r="U1545" s="33">
        <f t="shared" si="451"/>
        <v>1.7360660783695581E-2</v>
      </c>
      <c r="V1545" s="33">
        <f t="shared" si="452"/>
        <v>7.7449034064520639E-3</v>
      </c>
      <c r="W1545" s="33">
        <f t="shared" si="453"/>
        <v>7.8637406470807303E-3</v>
      </c>
      <c r="X1545" s="33">
        <f t="shared" si="454"/>
        <v>-4.2921926719508008E-6</v>
      </c>
      <c r="Y1545" s="33">
        <f t="shared" si="455"/>
        <v>1.5815609409861597E-3</v>
      </c>
      <c r="Z1545" s="34">
        <f t="shared" si="456"/>
        <v>1.2262103083020559E-3</v>
      </c>
      <c r="AA1545" s="39">
        <f t="shared" si="457"/>
        <v>0</v>
      </c>
      <c r="AB1545" s="37">
        <f t="shared" si="458"/>
        <v>0</v>
      </c>
      <c r="AC1545" s="37">
        <f t="shared" si="462"/>
        <v>0</v>
      </c>
      <c r="AD1545" s="37">
        <f t="shared" si="462"/>
        <v>3.8800746103960199E-2</v>
      </c>
      <c r="AE1545" s="37">
        <f t="shared" si="462"/>
        <v>4.537664974431764E-2</v>
      </c>
      <c r="AF1545" s="37">
        <f t="shared" si="462"/>
        <v>0</v>
      </c>
      <c r="AG1545" s="37">
        <f t="shared" si="462"/>
        <v>0.14825042305374941</v>
      </c>
      <c r="AH1545" s="37">
        <f t="shared" si="462"/>
        <v>0</v>
      </c>
      <c r="AI1545" s="37">
        <f t="shared" si="462"/>
        <v>0</v>
      </c>
      <c r="AJ1545" s="37">
        <f t="shared" si="462"/>
        <v>0.76757218109797287</v>
      </c>
      <c r="AK1545" s="38">
        <f t="shared" si="462"/>
        <v>0</v>
      </c>
      <c r="AL1545" s="8">
        <f t="shared" si="459"/>
        <v>2.3737647407065295E-3</v>
      </c>
      <c r="AM1545" s="23">
        <f t="shared" si="460"/>
        <v>1.446910382051384</v>
      </c>
    </row>
    <row r="1546" spans="2:39" x14ac:dyDescent="0.35">
      <c r="B1546" s="16">
        <v>38307</v>
      </c>
      <c r="C1546" s="5">
        <v>2.0799999999999999E-2</v>
      </c>
      <c r="D1546" s="35">
        <f t="shared" si="444"/>
        <v>2.7378507871321013E-3</v>
      </c>
      <c r="E1546" s="36">
        <f t="shared" si="445"/>
        <v>1.2052152270622676</v>
      </c>
      <c r="F1546" s="7">
        <v>1.5208207737958321</v>
      </c>
      <c r="G1546" s="7">
        <v>1.3756340112801588</v>
      </c>
      <c r="H1546" s="7">
        <v>1.0088554356050989</v>
      </c>
      <c r="I1546" s="7">
        <v>0.96983800910722473</v>
      </c>
      <c r="J1546" s="7">
        <v>1.2673960545798719</v>
      </c>
      <c r="K1546" s="7">
        <v>2.5167715510634294</v>
      </c>
      <c r="L1546" s="7">
        <v>2.6745650137950552</v>
      </c>
      <c r="M1546" s="7">
        <v>1.2368396911876844</v>
      </c>
      <c r="N1546" s="7">
        <v>1.3006705212465923</v>
      </c>
      <c r="O1546" s="8">
        <v>2.3171479297287489</v>
      </c>
      <c r="P1546" s="32">
        <f t="shared" si="446"/>
        <v>5.6947296372289458E-5</v>
      </c>
      <c r="Q1546" s="33">
        <f t="shared" si="447"/>
        <v>-1.2135424733351607E-3</v>
      </c>
      <c r="R1546" s="33">
        <f t="shared" si="448"/>
        <v>1.4707408197593974E-3</v>
      </c>
      <c r="S1546" s="33">
        <f t="shared" si="449"/>
        <v>-7.1077099101671815E-3</v>
      </c>
      <c r="T1546" s="33">
        <f t="shared" si="450"/>
        <v>-6.8240120521145808E-3</v>
      </c>
      <c r="U1546" s="33">
        <f t="shared" si="451"/>
        <v>-9.2657820627722876E-3</v>
      </c>
      <c r="V1546" s="33">
        <f t="shared" si="452"/>
        <v>-2.5624013571404758E-3</v>
      </c>
      <c r="W1546" s="33">
        <f t="shared" si="453"/>
        <v>-1.0577304548346711E-2</v>
      </c>
      <c r="X1546" s="33">
        <f t="shared" si="454"/>
        <v>1.578824562120662E-4</v>
      </c>
      <c r="Y1546" s="33">
        <f t="shared" si="455"/>
        <v>1.2651616685812606E-3</v>
      </c>
      <c r="Z1546" s="34">
        <f t="shared" si="456"/>
        <v>5.1599822909942361E-4</v>
      </c>
      <c r="AA1546" s="39">
        <f t="shared" si="457"/>
        <v>0</v>
      </c>
      <c r="AB1546" s="37">
        <f t="shared" si="458"/>
        <v>0</v>
      </c>
      <c r="AC1546" s="37">
        <f t="shared" si="462"/>
        <v>0</v>
      </c>
      <c r="AD1546" s="37">
        <f t="shared" si="462"/>
        <v>3.8800746103960199E-2</v>
      </c>
      <c r="AE1546" s="37">
        <f t="shared" si="462"/>
        <v>4.537664974431764E-2</v>
      </c>
      <c r="AF1546" s="37">
        <f t="shared" si="462"/>
        <v>0</v>
      </c>
      <c r="AG1546" s="37">
        <f t="shared" si="462"/>
        <v>0.14825042305374941</v>
      </c>
      <c r="AH1546" s="37">
        <f t="shared" si="462"/>
        <v>0</v>
      </c>
      <c r="AI1546" s="37">
        <f t="shared" si="462"/>
        <v>0</v>
      </c>
      <c r="AJ1546" s="37">
        <f t="shared" si="462"/>
        <v>0.76757218109797287</v>
      </c>
      <c r="AK1546" s="38">
        <f t="shared" si="462"/>
        <v>0</v>
      </c>
      <c r="AL1546" s="8">
        <f t="shared" si="459"/>
        <v>5.7905638200876066E-6</v>
      </c>
      <c r="AM1546" s="23">
        <f t="shared" si="460"/>
        <v>1.4469187604782932</v>
      </c>
    </row>
    <row r="1547" spans="2:39" x14ac:dyDescent="0.35">
      <c r="B1547" s="16">
        <v>38308</v>
      </c>
      <c r="C1547" s="5">
        <v>2.0799999999999999E-2</v>
      </c>
      <c r="D1547" s="35">
        <f t="shared" si="444"/>
        <v>2.7378507871321013E-3</v>
      </c>
      <c r="E1547" s="36">
        <f t="shared" si="445"/>
        <v>1.2052838608109955</v>
      </c>
      <c r="F1547" s="7">
        <v>1.5272640712775829</v>
      </c>
      <c r="G1547" s="7">
        <v>1.3754349046522178</v>
      </c>
      <c r="H1547" s="7">
        <v>1.0146927665135339</v>
      </c>
      <c r="I1547" s="7">
        <v>0.98266557774296126</v>
      </c>
      <c r="J1547" s="7">
        <v>1.27144382074653</v>
      </c>
      <c r="K1547" s="7">
        <v>2.5557221964014589</v>
      </c>
      <c r="L1547" s="7">
        <v>2.7153534511787303</v>
      </c>
      <c r="M1547" s="7">
        <v>1.239007391826785</v>
      </c>
      <c r="N1547" s="7">
        <v>1.3022111169165844</v>
      </c>
      <c r="O1547" s="8">
        <v>2.3284147159400073</v>
      </c>
      <c r="P1547" s="32">
        <f t="shared" si="446"/>
        <v>5.6947296372289458E-5</v>
      </c>
      <c r="Q1547" s="33">
        <f t="shared" si="447"/>
        <v>4.2367237433698079E-3</v>
      </c>
      <c r="R1547" s="33">
        <f t="shared" si="448"/>
        <v>-1.4473808171966418E-4</v>
      </c>
      <c r="S1547" s="33">
        <f t="shared" si="449"/>
        <v>5.7860925385546658E-3</v>
      </c>
      <c r="T1547" s="33">
        <f t="shared" si="450"/>
        <v>1.3226506401357474E-2</v>
      </c>
      <c r="U1547" s="33">
        <f t="shared" si="451"/>
        <v>3.1937657940712683E-3</v>
      </c>
      <c r="V1547" s="33">
        <f t="shared" si="452"/>
        <v>1.5476432623203973E-2</v>
      </c>
      <c r="W1547" s="33">
        <f t="shared" si="453"/>
        <v>1.5250493883414151E-2</v>
      </c>
      <c r="X1547" s="33">
        <f t="shared" si="454"/>
        <v>1.7526124481168637E-3</v>
      </c>
      <c r="Y1547" s="33">
        <f t="shared" si="455"/>
        <v>1.1844626635464373E-3</v>
      </c>
      <c r="Z1547" s="34">
        <f t="shared" si="456"/>
        <v>4.8623508524021641E-3</v>
      </c>
      <c r="AA1547" s="39">
        <f t="shared" si="457"/>
        <v>0</v>
      </c>
      <c r="AB1547" s="37">
        <f t="shared" si="458"/>
        <v>0</v>
      </c>
      <c r="AC1547" s="37">
        <f t="shared" si="462"/>
        <v>0</v>
      </c>
      <c r="AD1547" s="37">
        <f t="shared" si="462"/>
        <v>3.8800746103960199E-2</v>
      </c>
      <c r="AE1547" s="37">
        <f t="shared" si="462"/>
        <v>4.537664974431764E-2</v>
      </c>
      <c r="AF1547" s="37">
        <f t="shared" si="462"/>
        <v>0</v>
      </c>
      <c r="AG1547" s="37">
        <f t="shared" si="462"/>
        <v>0.14825042305374941</v>
      </c>
      <c r="AH1547" s="37">
        <f t="shared" si="462"/>
        <v>0</v>
      </c>
      <c r="AI1547" s="37">
        <f t="shared" si="462"/>
        <v>0</v>
      </c>
      <c r="AJ1547" s="37">
        <f t="shared" si="462"/>
        <v>0.76757218109797287</v>
      </c>
      <c r="AK1547" s="38">
        <f t="shared" si="462"/>
        <v>0</v>
      </c>
      <c r="AL1547" s="8">
        <f t="shared" si="459"/>
        <v>4.0282275296781422E-3</v>
      </c>
      <c r="AM1547" s="23">
        <f t="shared" si="460"/>
        <v>1.4527472784624595</v>
      </c>
    </row>
    <row r="1548" spans="2:39" x14ac:dyDescent="0.35">
      <c r="B1548" s="16">
        <v>38309</v>
      </c>
      <c r="C1548" s="5">
        <v>2.07E-2</v>
      </c>
      <c r="D1548" s="35">
        <f t="shared" si="444"/>
        <v>2.7378507871321013E-3</v>
      </c>
      <c r="E1548" s="36">
        <f t="shared" si="445"/>
        <v>1.2053524984682298</v>
      </c>
      <c r="F1548" s="7">
        <v>1.5287330128474554</v>
      </c>
      <c r="G1548" s="7">
        <v>1.3710738549042214</v>
      </c>
      <c r="H1548" s="7">
        <v>1.0153984794959869</v>
      </c>
      <c r="I1548" s="7">
        <v>0.9823838687090618</v>
      </c>
      <c r="J1548" s="7">
        <v>1.2651797664364259</v>
      </c>
      <c r="K1548" s="7">
        <v>2.5587194783780931</v>
      </c>
      <c r="L1548" s="7">
        <v>2.6991518240734229</v>
      </c>
      <c r="M1548" s="7">
        <v>1.239596554054025</v>
      </c>
      <c r="N1548" s="7">
        <v>1.3022091130586961</v>
      </c>
      <c r="O1548" s="8">
        <v>2.3331042375002373</v>
      </c>
      <c r="P1548" s="32">
        <f t="shared" si="446"/>
        <v>5.6947296372289458E-5</v>
      </c>
      <c r="Q1548" s="33">
        <f t="shared" si="447"/>
        <v>9.6181243145698758E-4</v>
      </c>
      <c r="R1548" s="33">
        <f t="shared" si="448"/>
        <v>-3.1706696792743738E-3</v>
      </c>
      <c r="S1548" s="33">
        <f t="shared" si="449"/>
        <v>6.9549424785764202E-4</v>
      </c>
      <c r="T1548" s="33">
        <f t="shared" si="450"/>
        <v>-2.8667843901331036E-4</v>
      </c>
      <c r="U1548" s="33">
        <f t="shared" si="451"/>
        <v>-4.9267251984645988E-3</v>
      </c>
      <c r="V1548" s="33">
        <f t="shared" si="452"/>
        <v>1.172772995771787E-3</v>
      </c>
      <c r="W1548" s="33">
        <f t="shared" si="453"/>
        <v>-5.9666733619059276E-3</v>
      </c>
      <c r="X1548" s="33">
        <f t="shared" si="454"/>
        <v>4.7551147081636991E-4</v>
      </c>
      <c r="Y1548" s="33">
        <f t="shared" si="455"/>
        <v>-1.5388118426162833E-6</v>
      </c>
      <c r="Z1548" s="34">
        <f t="shared" si="456"/>
        <v>2.0140405092470282E-3</v>
      </c>
      <c r="AA1548" s="39">
        <f t="shared" si="457"/>
        <v>0</v>
      </c>
      <c r="AB1548" s="37">
        <f t="shared" si="458"/>
        <v>0</v>
      </c>
      <c r="AC1548" s="37">
        <f t="shared" si="462"/>
        <v>0</v>
      </c>
      <c r="AD1548" s="37">
        <f t="shared" si="462"/>
        <v>3.8800746103960199E-2</v>
      </c>
      <c r="AE1548" s="37">
        <f t="shared" si="462"/>
        <v>4.537664974431764E-2</v>
      </c>
      <c r="AF1548" s="37">
        <f t="shared" si="462"/>
        <v>0</v>
      </c>
      <c r="AG1548" s="37">
        <f t="shared" si="462"/>
        <v>0.14825042305374941</v>
      </c>
      <c r="AH1548" s="37">
        <f t="shared" si="462"/>
        <v>0</v>
      </c>
      <c r="AI1548" s="37">
        <f t="shared" si="462"/>
        <v>0</v>
      </c>
      <c r="AJ1548" s="37">
        <f t="shared" si="462"/>
        <v>0.76757218109797287</v>
      </c>
      <c r="AK1548" s="38">
        <f t="shared" si="462"/>
        <v>0</v>
      </c>
      <c r="AL1548" s="8">
        <f t="shared" si="459"/>
        <v>1.8666013221837853E-4</v>
      </c>
      <c r="AM1548" s="23">
        <f t="shared" si="460"/>
        <v>1.4530184484615374</v>
      </c>
    </row>
    <row r="1549" spans="2:39" x14ac:dyDescent="0.35">
      <c r="B1549" s="16">
        <v>38310</v>
      </c>
      <c r="C1549" s="5">
        <v>2.07E-2</v>
      </c>
      <c r="D1549" s="35">
        <f t="shared" si="444"/>
        <v>2.7378507871321013E-3</v>
      </c>
      <c r="E1549" s="36">
        <f t="shared" si="445"/>
        <v>1.2054208100266646</v>
      </c>
      <c r="F1549" s="7">
        <v>1.5208037827944656</v>
      </c>
      <c r="G1549" s="7">
        <v>1.3739263263752219</v>
      </c>
      <c r="H1549" s="7">
        <v>1.004525867553264</v>
      </c>
      <c r="I1549" s="7">
        <v>0.96899454597866219</v>
      </c>
      <c r="J1549" s="7">
        <v>1.2448742476741399</v>
      </c>
      <c r="K1549" s="7">
        <v>2.5444268919174924</v>
      </c>
      <c r="L1549" s="7">
        <v>2.7365161562512919</v>
      </c>
      <c r="M1549" s="7">
        <v>1.239395810119682</v>
      </c>
      <c r="N1549" s="7">
        <v>1.3029265778626398</v>
      </c>
      <c r="O1549" s="8">
        <v>2.3224310799496024</v>
      </c>
      <c r="P1549" s="32">
        <f t="shared" si="446"/>
        <v>5.6673511293681145E-5</v>
      </c>
      <c r="Q1549" s="33">
        <f t="shared" si="447"/>
        <v>-5.1867984705979975E-3</v>
      </c>
      <c r="R1549" s="33">
        <f t="shared" si="448"/>
        <v>2.0804652213282093E-3</v>
      </c>
      <c r="S1549" s="33">
        <f t="shared" si="449"/>
        <v>-1.0707729194276316E-2</v>
      </c>
      <c r="T1549" s="33">
        <f t="shared" si="450"/>
        <v>-1.3629420389398628E-2</v>
      </c>
      <c r="U1549" s="33">
        <f t="shared" si="451"/>
        <v>-1.6049512726147741E-2</v>
      </c>
      <c r="V1549" s="33">
        <f t="shared" si="452"/>
        <v>-5.5858356421550903E-3</v>
      </c>
      <c r="W1549" s="33">
        <f t="shared" si="453"/>
        <v>1.3842990173661418E-2</v>
      </c>
      <c r="X1549" s="33">
        <f t="shared" si="454"/>
        <v>-1.61942959333361E-4</v>
      </c>
      <c r="Y1549" s="33">
        <f t="shared" si="455"/>
        <v>5.5095974736230069E-4</v>
      </c>
      <c r="Z1549" s="34">
        <f t="shared" si="456"/>
        <v>-4.5746595368882925E-3</v>
      </c>
      <c r="AA1549" s="39">
        <f t="shared" si="457"/>
        <v>0</v>
      </c>
      <c r="AB1549" s="37">
        <f t="shared" si="458"/>
        <v>0</v>
      </c>
      <c r="AC1549" s="37">
        <f t="shared" si="462"/>
        <v>0</v>
      </c>
      <c r="AD1549" s="37">
        <f t="shared" si="462"/>
        <v>3.8800746103960199E-2</v>
      </c>
      <c r="AE1549" s="37">
        <f t="shared" si="462"/>
        <v>4.537664974431764E-2</v>
      </c>
      <c r="AF1549" s="37">
        <f t="shared" si="462"/>
        <v>0</v>
      </c>
      <c r="AG1549" s="37">
        <f t="shared" si="462"/>
        <v>0.14825042305374941</v>
      </c>
      <c r="AH1549" s="37">
        <f t="shared" si="462"/>
        <v>0</v>
      </c>
      <c r="AI1549" s="37">
        <f t="shared" si="462"/>
        <v>0</v>
      </c>
      <c r="AJ1549" s="37">
        <f t="shared" si="462"/>
        <v>0.76757218109797287</v>
      </c>
      <c r="AK1549" s="38">
        <f t="shared" si="462"/>
        <v>0</v>
      </c>
      <c r="AL1549" s="8">
        <f t="shared" si="459"/>
        <v>-1.4391264391230157E-3</v>
      </c>
      <c r="AM1549" s="23">
        <f t="shared" si="460"/>
        <v>1.4509273711958228</v>
      </c>
    </row>
    <row r="1550" spans="2:39" x14ac:dyDescent="0.35">
      <c r="B1550" s="16">
        <v>38313</v>
      </c>
      <c r="C1550" s="5">
        <v>2.0799999999999999E-2</v>
      </c>
      <c r="D1550" s="35">
        <f t="shared" si="444"/>
        <v>8.2135523613963042E-3</v>
      </c>
      <c r="E1550" s="36">
        <f t="shared" si="445"/>
        <v>1.2056257563163364</v>
      </c>
      <c r="F1550" s="7">
        <v>1.5227210882344284</v>
      </c>
      <c r="G1550" s="7">
        <v>1.3763801137978739</v>
      </c>
      <c r="H1550" s="7">
        <v>1.0096254450439717</v>
      </c>
      <c r="I1550" s="7">
        <v>0.97386688670358623</v>
      </c>
      <c r="J1550" s="7">
        <v>1.2382509158715023</v>
      </c>
      <c r="K1550" s="7">
        <v>2.5221165172863369</v>
      </c>
      <c r="L1550" s="7">
        <v>2.7259398774268706</v>
      </c>
      <c r="M1550" s="7">
        <v>1.239976416883702</v>
      </c>
      <c r="N1550" s="7">
        <v>1.3044621952132665</v>
      </c>
      <c r="O1550" s="8">
        <v>2.3234967243940332</v>
      </c>
      <c r="P1550" s="32">
        <f t="shared" si="446"/>
        <v>1.7002053388082139E-4</v>
      </c>
      <c r="Q1550" s="33">
        <f t="shared" si="447"/>
        <v>1.2607184843003161E-3</v>
      </c>
      <c r="R1550" s="33">
        <f t="shared" si="448"/>
        <v>1.7859672498785617E-3</v>
      </c>
      <c r="S1550" s="33">
        <f t="shared" si="449"/>
        <v>5.0766014648571112E-3</v>
      </c>
      <c r="T1550" s="33">
        <f t="shared" si="450"/>
        <v>5.0282437038930983E-3</v>
      </c>
      <c r="U1550" s="33">
        <f t="shared" si="451"/>
        <v>-5.320482623053957E-3</v>
      </c>
      <c r="V1550" s="33">
        <f t="shared" si="452"/>
        <v>-8.7683299929055547E-3</v>
      </c>
      <c r="W1550" s="33">
        <f t="shared" si="453"/>
        <v>-3.8648698639183188E-3</v>
      </c>
      <c r="X1550" s="33">
        <f t="shared" si="454"/>
        <v>4.6845951816143483E-4</v>
      </c>
      <c r="Y1550" s="33">
        <f t="shared" si="455"/>
        <v>1.1785908559374114E-3</v>
      </c>
      <c r="Z1550" s="34">
        <f t="shared" si="456"/>
        <v>4.5884868387746636E-4</v>
      </c>
      <c r="AA1550" s="39">
        <f t="shared" si="457"/>
        <v>0</v>
      </c>
      <c r="AB1550" s="37">
        <f t="shared" si="458"/>
        <v>0</v>
      </c>
      <c r="AC1550" s="37">
        <f t="shared" si="462"/>
        <v>0</v>
      </c>
      <c r="AD1550" s="37">
        <f t="shared" si="462"/>
        <v>3.8800746103960199E-2</v>
      </c>
      <c r="AE1550" s="37">
        <f t="shared" si="462"/>
        <v>4.537664974431764E-2</v>
      </c>
      <c r="AF1550" s="37">
        <f t="shared" si="462"/>
        <v>0</v>
      </c>
      <c r="AG1550" s="37">
        <f t="shared" si="462"/>
        <v>0.14825042305374941</v>
      </c>
      <c r="AH1550" s="37">
        <f t="shared" si="462"/>
        <v>0</v>
      </c>
      <c r="AI1550" s="37">
        <f t="shared" si="462"/>
        <v>0</v>
      </c>
      <c r="AJ1550" s="37">
        <f t="shared" si="462"/>
        <v>0.76757218109797287</v>
      </c>
      <c r="AK1550" s="38">
        <f t="shared" si="462"/>
        <v>0</v>
      </c>
      <c r="AL1550" s="8">
        <f t="shared" si="459"/>
        <v>2.9885700880418376E-5</v>
      </c>
      <c r="AM1550" s="23">
        <f t="shared" si="460"/>
        <v>1.4509707331772377</v>
      </c>
    </row>
    <row r="1551" spans="2:39" x14ac:dyDescent="0.35">
      <c r="B1551" s="16">
        <v>38314</v>
      </c>
      <c r="C1551" s="5">
        <v>2.0799999999999999E-2</v>
      </c>
      <c r="D1551" s="35">
        <f t="shared" ref="D1551:D1614" si="463">(B1551-B1550)/365.25</f>
        <v>2.7378507871321013E-3</v>
      </c>
      <c r="E1551" s="36">
        <f t="shared" ref="E1551:E1614" si="464">E1550*(1+D1551*C1550)</f>
        <v>1.2056944134435954</v>
      </c>
      <c r="F1551" s="7">
        <v>1.5214254430589476</v>
      </c>
      <c r="G1551" s="7">
        <v>1.3786788130931811</v>
      </c>
      <c r="H1551" s="7">
        <v>1.0107574432283797</v>
      </c>
      <c r="I1551" s="7">
        <v>0.96888089092181195</v>
      </c>
      <c r="J1551" s="7">
        <v>1.2365815172208183</v>
      </c>
      <c r="K1551" s="7">
        <v>2.5378724609391941</v>
      </c>
      <c r="L1551" s="7">
        <v>2.7422358910845444</v>
      </c>
      <c r="M1551" s="7">
        <v>1.2407618378868071</v>
      </c>
      <c r="N1551" s="7">
        <v>1.3055913168009177</v>
      </c>
      <c r="O1551" s="8">
        <v>2.3278257138853382</v>
      </c>
      <c r="P1551" s="32">
        <f t="shared" ref="P1551:P1614" si="465">E1551/E1550-1</f>
        <v>5.6947296372289458E-5</v>
      </c>
      <c r="Q1551" s="33">
        <f t="shared" ref="Q1551:Q1614" si="466">F1551/F1550-1</f>
        <v>-8.5087491431745654E-4</v>
      </c>
      <c r="R1551" s="33">
        <f t="shared" ref="R1551:R1614" si="467">G1551/G1550-1</f>
        <v>1.6701049893581565E-3</v>
      </c>
      <c r="S1551" s="33">
        <f t="shared" ref="S1551:S1614" si="468">H1551/H1550-1</f>
        <v>1.1212060769314469E-3</v>
      </c>
      <c r="T1551" s="33">
        <f t="shared" ref="T1551:T1614" si="469">I1551/I1550-1</f>
        <v>-5.1197918831096256E-3</v>
      </c>
      <c r="U1551" s="33">
        <f t="shared" ref="U1551:U1614" si="470">J1551/J1550-1</f>
        <v>-1.3481909274494219E-3</v>
      </c>
      <c r="V1551" s="33">
        <f t="shared" ref="V1551:V1614" si="471">K1551/K1550-1</f>
        <v>6.2471117194100589E-3</v>
      </c>
      <c r="W1551" s="33">
        <f t="shared" ref="W1551:W1614" si="472">L1551/L1550-1</f>
        <v>5.9781265876839296E-3</v>
      </c>
      <c r="X1551" s="33">
        <f t="shared" ref="X1551:X1614" si="473">M1551/M1550-1</f>
        <v>6.3341608147604589E-4</v>
      </c>
      <c r="Y1551" s="33">
        <f t="shared" ref="Y1551:Y1614" si="474">N1551/N1550-1</f>
        <v>8.655839868678683E-4</v>
      </c>
      <c r="Z1551" s="34">
        <f t="shared" ref="Z1551:Z1614" si="475">O1551/O1550-1</f>
        <v>1.8631356118798958E-3</v>
      </c>
      <c r="AA1551" s="39">
        <f t="shared" ref="AA1551:AA1614" si="476">1-SUM(AB1551:AK1551)</f>
        <v>0</v>
      </c>
      <c r="AB1551" s="37">
        <f t="shared" ref="AB1551:AB1614" si="477">AB$8</f>
        <v>0</v>
      </c>
      <c r="AC1551" s="37">
        <f t="shared" si="462"/>
        <v>0</v>
      </c>
      <c r="AD1551" s="37">
        <f t="shared" si="462"/>
        <v>3.8800746103960199E-2</v>
      </c>
      <c r="AE1551" s="37">
        <f t="shared" si="462"/>
        <v>4.537664974431764E-2</v>
      </c>
      <c r="AF1551" s="37">
        <f t="shared" si="462"/>
        <v>0</v>
      </c>
      <c r="AG1551" s="37">
        <f t="shared" si="462"/>
        <v>0.14825042305374941</v>
      </c>
      <c r="AH1551" s="37">
        <f t="shared" si="462"/>
        <v>0</v>
      </c>
      <c r="AI1551" s="37">
        <f t="shared" si="462"/>
        <v>0</v>
      </c>
      <c r="AJ1551" s="37">
        <f t="shared" ref="AC1551:AK1580" si="478">AJ$8</f>
        <v>0.76757218109797287</v>
      </c>
      <c r="AK1551" s="38">
        <f t="shared" si="478"/>
        <v>0</v>
      </c>
      <c r="AL1551" s="8">
        <f t="shared" ref="AL1551:AL1614" si="479">SUMPRODUCT(AA1550:AK1550,P1551:Z1551)</f>
        <v>1.4017197732677945E-3</v>
      </c>
      <c r="AM1551" s="23">
        <f t="shared" ref="AM1551:AM1614" si="480">AM1550*(1+AL1551)</f>
        <v>1.4530045875443651</v>
      </c>
    </row>
    <row r="1552" spans="2:39" x14ac:dyDescent="0.35">
      <c r="B1552" s="16">
        <v>38315</v>
      </c>
      <c r="C1552" s="5">
        <v>2.0799999999999999E-2</v>
      </c>
      <c r="D1552" s="35">
        <f t="shared" si="463"/>
        <v>2.7378507871321013E-3</v>
      </c>
      <c r="E1552" s="36">
        <f t="shared" si="464"/>
        <v>1.2057630744806922</v>
      </c>
      <c r="F1552" s="7">
        <v>1.5206826208768163</v>
      </c>
      <c r="G1552" s="7">
        <v>1.3787573251241525</v>
      </c>
      <c r="H1552" s="7">
        <v>1.0131688098467984</v>
      </c>
      <c r="I1552" s="7">
        <v>0.96859828186791241</v>
      </c>
      <c r="J1552" s="7">
        <v>1.2337933447773282</v>
      </c>
      <c r="K1552" s="7">
        <v>2.5581906620498693</v>
      </c>
      <c r="L1552" s="7">
        <v>2.7777990060865152</v>
      </c>
      <c r="M1552" s="7">
        <v>1.2409546586524227</v>
      </c>
      <c r="N1552" s="7">
        <v>1.3062060814466598</v>
      </c>
      <c r="O1552" s="8">
        <v>2.3312794459465787</v>
      </c>
      <c r="P1552" s="32">
        <f t="shared" si="465"/>
        <v>5.6947296372289458E-5</v>
      </c>
      <c r="Q1552" s="33">
        <f t="shared" si="466"/>
        <v>-4.8824093584087791E-4</v>
      </c>
      <c r="R1552" s="33">
        <f t="shared" si="467"/>
        <v>5.6947296372289458E-5</v>
      </c>
      <c r="S1552" s="33">
        <f t="shared" si="468"/>
        <v>2.3857025585849456E-3</v>
      </c>
      <c r="T1552" s="33">
        <f t="shared" si="469"/>
        <v>-2.9168606435270306E-4</v>
      </c>
      <c r="U1552" s="33">
        <f t="shared" si="470"/>
        <v>-2.2547421295415759E-3</v>
      </c>
      <c r="V1552" s="33">
        <f t="shared" si="471"/>
        <v>8.00599771004884E-3</v>
      </c>
      <c r="W1552" s="33">
        <f t="shared" si="472"/>
        <v>1.2968656386415311E-2</v>
      </c>
      <c r="X1552" s="33">
        <f t="shared" si="473"/>
        <v>1.5540513878486983E-4</v>
      </c>
      <c r="Y1552" s="33">
        <f t="shared" si="474"/>
        <v>4.7087066054363191E-4</v>
      </c>
      <c r="Z1552" s="34">
        <f t="shared" si="475"/>
        <v>1.4836729574037033E-3</v>
      </c>
      <c r="AA1552" s="39">
        <f t="shared" si="476"/>
        <v>0</v>
      </c>
      <c r="AB1552" s="37">
        <f t="shared" si="477"/>
        <v>0</v>
      </c>
      <c r="AC1552" s="37">
        <f t="shared" si="478"/>
        <v>0</v>
      </c>
      <c r="AD1552" s="37">
        <f t="shared" si="478"/>
        <v>3.8800746103960199E-2</v>
      </c>
      <c r="AE1552" s="37">
        <f t="shared" si="478"/>
        <v>4.537664974431764E-2</v>
      </c>
      <c r="AF1552" s="37">
        <f t="shared" si="478"/>
        <v>0</v>
      </c>
      <c r="AG1552" s="37">
        <f t="shared" si="478"/>
        <v>0.14825042305374941</v>
      </c>
      <c r="AH1552" s="37">
        <f t="shared" si="478"/>
        <v>0</v>
      </c>
      <c r="AI1552" s="37">
        <f t="shared" si="478"/>
        <v>0</v>
      </c>
      <c r="AJ1552" s="37">
        <f t="shared" si="478"/>
        <v>0.76757218109797287</v>
      </c>
      <c r="AK1552" s="38">
        <f t="shared" si="478"/>
        <v>0</v>
      </c>
      <c r="AL1552" s="8">
        <f t="shared" si="479"/>
        <v>1.6276510702884E-3</v>
      </c>
      <c r="AM1552" s="23">
        <f t="shared" si="480"/>
        <v>1.4553695720164157</v>
      </c>
    </row>
    <row r="1553" spans="2:39" x14ac:dyDescent="0.35">
      <c r="B1553" s="16">
        <v>38316</v>
      </c>
      <c r="C1553" s="5">
        <v>2.0799999999999999E-2</v>
      </c>
      <c r="D1553" s="35">
        <f t="shared" si="463"/>
        <v>2.7378507871321013E-3</v>
      </c>
      <c r="E1553" s="36">
        <f t="shared" si="464"/>
        <v>1.2058317394278495</v>
      </c>
      <c r="F1553" s="7">
        <v>1.5207692196407154</v>
      </c>
      <c r="G1553" s="7">
        <v>1.3809176269934944</v>
      </c>
      <c r="H1553" s="7">
        <v>1.016868292228984</v>
      </c>
      <c r="I1553" s="7">
        <v>0.97907530251596986</v>
      </c>
      <c r="J1553" s="7">
        <v>1.2418184030696378</v>
      </c>
      <c r="K1553" s="7">
        <v>2.5695659877729371</v>
      </c>
      <c r="L1553" s="7">
        <v>2.7777889248743239</v>
      </c>
      <c r="M1553" s="7">
        <v>1.2409501549690378</v>
      </c>
      <c r="N1553" s="7">
        <v>1.3077461908089261</v>
      </c>
      <c r="O1553" s="8">
        <v>2.3312709852470408</v>
      </c>
      <c r="P1553" s="32">
        <f t="shared" si="465"/>
        <v>5.6947296372289458E-5</v>
      </c>
      <c r="Q1553" s="33">
        <f t="shared" si="466"/>
        <v>5.6947296372289458E-5</v>
      </c>
      <c r="R1553" s="33">
        <f t="shared" si="467"/>
        <v>1.5668470658152245E-3</v>
      </c>
      <c r="S1553" s="33">
        <f t="shared" si="468"/>
        <v>3.6513978186369922E-3</v>
      </c>
      <c r="T1553" s="33">
        <f t="shared" si="469"/>
        <v>1.0816683081300571E-2</v>
      </c>
      <c r="U1553" s="33">
        <f t="shared" si="470"/>
        <v>6.5043780032367771E-3</v>
      </c>
      <c r="V1553" s="33">
        <f t="shared" si="471"/>
        <v>4.4466293665355039E-3</v>
      </c>
      <c r="W1553" s="33">
        <f t="shared" si="472"/>
        <v>-3.629208653710414E-6</v>
      </c>
      <c r="X1553" s="33">
        <f t="shared" si="473"/>
        <v>-3.6292086528222356E-6</v>
      </c>
      <c r="Y1553" s="33">
        <f t="shared" si="474"/>
        <v>1.1790707332801631E-3</v>
      </c>
      <c r="Z1553" s="34">
        <f t="shared" si="475"/>
        <v>-3.6292086530442802E-6</v>
      </c>
      <c r="AA1553" s="39">
        <f t="shared" si="476"/>
        <v>0</v>
      </c>
      <c r="AB1553" s="37">
        <f t="shared" si="477"/>
        <v>0</v>
      </c>
      <c r="AC1553" s="37">
        <f t="shared" si="478"/>
        <v>0</v>
      </c>
      <c r="AD1553" s="37">
        <f t="shared" si="478"/>
        <v>3.8800746103960199E-2</v>
      </c>
      <c r="AE1553" s="37">
        <f t="shared" si="478"/>
        <v>4.537664974431764E-2</v>
      </c>
      <c r="AF1553" s="37">
        <f t="shared" si="478"/>
        <v>0</v>
      </c>
      <c r="AG1553" s="37">
        <f t="shared" si="478"/>
        <v>0.14825042305374941</v>
      </c>
      <c r="AH1553" s="37">
        <f t="shared" si="478"/>
        <v>0</v>
      </c>
      <c r="AI1553" s="37">
        <f t="shared" si="478"/>
        <v>0</v>
      </c>
      <c r="AJ1553" s="37">
        <f t="shared" si="478"/>
        <v>0.76757218109797287</v>
      </c>
      <c r="AK1553" s="38">
        <f t="shared" si="478"/>
        <v>0</v>
      </c>
      <c r="AL1553" s="8">
        <f t="shared" si="479"/>
        <v>2.1967383784257059E-3</v>
      </c>
      <c r="AM1553" s="23">
        <f t="shared" si="480"/>
        <v>1.4585666382100571</v>
      </c>
    </row>
    <row r="1554" spans="2:39" x14ac:dyDescent="0.35">
      <c r="B1554" s="16">
        <v>38317</v>
      </c>
      <c r="C1554" s="5">
        <v>2.0799999999999999E-2</v>
      </c>
      <c r="D1554" s="35">
        <f t="shared" si="463"/>
        <v>2.7378507871321013E-3</v>
      </c>
      <c r="E1554" s="36">
        <f t="shared" si="464"/>
        <v>1.2059004082852898</v>
      </c>
      <c r="F1554" s="7">
        <v>1.5180906309301041</v>
      </c>
      <c r="G1554" s="7">
        <v>1.3818290280866152</v>
      </c>
      <c r="H1554" s="7">
        <v>1.0122180505125338</v>
      </c>
      <c r="I1554" s="7">
        <v>0.97072719785952488</v>
      </c>
      <c r="J1554" s="7">
        <v>1.2350525782145334</v>
      </c>
      <c r="K1554" s="7">
        <v>2.5742811479759977</v>
      </c>
      <c r="L1554" s="7">
        <v>2.7777778312913202</v>
      </c>
      <c r="M1554" s="7">
        <v>1.2410438493228007</v>
      </c>
      <c r="N1554" s="7">
        <v>1.3080522846792817</v>
      </c>
      <c r="O1554" s="8">
        <v>2.3255923219882604</v>
      </c>
      <c r="P1554" s="32">
        <f t="shared" si="465"/>
        <v>5.6947296372289458E-5</v>
      </c>
      <c r="Q1554" s="33">
        <f t="shared" si="466"/>
        <v>-1.7613380623551222E-3</v>
      </c>
      <c r="R1554" s="33">
        <f t="shared" si="467"/>
        <v>6.5999671182792596E-4</v>
      </c>
      <c r="S1554" s="33">
        <f t="shared" si="468"/>
        <v>-4.573101307207561E-3</v>
      </c>
      <c r="T1554" s="33">
        <f t="shared" si="469"/>
        <v>-8.5265194975223668E-3</v>
      </c>
      <c r="U1554" s="33">
        <f t="shared" si="470"/>
        <v>-5.4483206549201801E-3</v>
      </c>
      <c r="V1554" s="33">
        <f t="shared" si="471"/>
        <v>1.8350025745581533E-3</v>
      </c>
      <c r="W1554" s="33">
        <f t="shared" si="472"/>
        <v>-3.9936738549517514E-6</v>
      </c>
      <c r="X1554" s="33">
        <f t="shared" si="473"/>
        <v>7.5502108918490407E-5</v>
      </c>
      <c r="Y1554" s="33">
        <f t="shared" si="474"/>
        <v>2.3406213874443971E-4</v>
      </c>
      <c r="Z1554" s="34">
        <f t="shared" si="475"/>
        <v>-2.4358657979773879E-3</v>
      </c>
      <c r="AA1554" s="39">
        <f t="shared" si="476"/>
        <v>0</v>
      </c>
      <c r="AB1554" s="37">
        <f t="shared" si="477"/>
        <v>0</v>
      </c>
      <c r="AC1554" s="37">
        <f t="shared" si="478"/>
        <v>0</v>
      </c>
      <c r="AD1554" s="37">
        <f t="shared" si="478"/>
        <v>3.8800746103960199E-2</v>
      </c>
      <c r="AE1554" s="37">
        <f t="shared" si="478"/>
        <v>4.537664974431764E-2</v>
      </c>
      <c r="AF1554" s="37">
        <f t="shared" si="478"/>
        <v>0</v>
      </c>
      <c r="AG1554" s="37">
        <f t="shared" si="478"/>
        <v>0.14825042305374941</v>
      </c>
      <c r="AH1554" s="37">
        <f t="shared" si="478"/>
        <v>0</v>
      </c>
      <c r="AI1554" s="37">
        <f t="shared" si="478"/>
        <v>0</v>
      </c>
      <c r="AJ1554" s="37">
        <f t="shared" si="478"/>
        <v>0.76757218109797287</v>
      </c>
      <c r="AK1554" s="38">
        <f t="shared" si="478"/>
        <v>0</v>
      </c>
      <c r="AL1554" s="8">
        <f t="shared" si="479"/>
        <v>-1.1264513717432526E-4</v>
      </c>
      <c r="AM1554" s="23">
        <f t="shared" si="480"/>
        <v>1.458402337771018</v>
      </c>
    </row>
    <row r="1555" spans="2:39" x14ac:dyDescent="0.35">
      <c r="B1555" s="16">
        <v>38320</v>
      </c>
      <c r="C1555" s="5">
        <v>2.0799999999999999E-2</v>
      </c>
      <c r="D1555" s="35">
        <f t="shared" si="463"/>
        <v>8.2135523613963042E-3</v>
      </c>
      <c r="E1555" s="36">
        <f t="shared" si="464"/>
        <v>1.2061064265891284</v>
      </c>
      <c r="F1555" s="7">
        <v>1.5092232905060334</v>
      </c>
      <c r="G1555" s="7">
        <v>1.3766512274192009</v>
      </c>
      <c r="H1555" s="7">
        <v>1.0083132986050816</v>
      </c>
      <c r="I1555" s="7">
        <v>0.97627409676366994</v>
      </c>
      <c r="J1555" s="7">
        <v>1.2432201861213286</v>
      </c>
      <c r="K1555" s="7">
        <v>2.5910686190841417</v>
      </c>
      <c r="L1555" s="7">
        <v>2.774983679309206</v>
      </c>
      <c r="M1555" s="7">
        <v>1.2401395819275762</v>
      </c>
      <c r="N1555" s="7">
        <v>1.3091761388201322</v>
      </c>
      <c r="O1555" s="8">
        <v>2.3086526694329446</v>
      </c>
      <c r="P1555" s="32">
        <f t="shared" si="465"/>
        <v>1.7084188911709042E-4</v>
      </c>
      <c r="Q1555" s="33">
        <f t="shared" si="466"/>
        <v>-5.84111399109144E-3</v>
      </c>
      <c r="R1555" s="33">
        <f t="shared" si="467"/>
        <v>-3.7470631765378348E-3</v>
      </c>
      <c r="S1555" s="33">
        <f t="shared" si="468"/>
        <v>-3.8576193197454867E-3</v>
      </c>
      <c r="T1555" s="33">
        <f t="shared" si="469"/>
        <v>5.714168631903993E-3</v>
      </c>
      <c r="U1555" s="33">
        <f t="shared" si="470"/>
        <v>6.613166152491079E-3</v>
      </c>
      <c r="V1555" s="33">
        <f t="shared" si="471"/>
        <v>6.5212267593004469E-3</v>
      </c>
      <c r="W1555" s="33">
        <f t="shared" si="472"/>
        <v>-1.005894694182663E-3</v>
      </c>
      <c r="X1555" s="33">
        <f t="shared" si="473"/>
        <v>-7.2863452465266043E-4</v>
      </c>
      <c r="Y1555" s="33">
        <f t="shared" si="474"/>
        <v>8.5918135996077005E-4</v>
      </c>
      <c r="Z1555" s="34">
        <f t="shared" si="475"/>
        <v>-7.2840163751629605E-3</v>
      </c>
      <c r="AA1555" s="39">
        <f t="shared" si="476"/>
        <v>0</v>
      </c>
      <c r="AB1555" s="37">
        <f t="shared" si="477"/>
        <v>0</v>
      </c>
      <c r="AC1555" s="37">
        <f t="shared" si="478"/>
        <v>0</v>
      </c>
      <c r="AD1555" s="37">
        <f t="shared" si="478"/>
        <v>3.8800746103960199E-2</v>
      </c>
      <c r="AE1555" s="37">
        <f t="shared" si="478"/>
        <v>4.537664974431764E-2</v>
      </c>
      <c r="AF1555" s="37">
        <f t="shared" si="478"/>
        <v>0</v>
      </c>
      <c r="AG1555" s="37">
        <f t="shared" si="478"/>
        <v>0.14825042305374941</v>
      </c>
      <c r="AH1555" s="37">
        <f t="shared" si="478"/>
        <v>0</v>
      </c>
      <c r="AI1555" s="37">
        <f t="shared" si="478"/>
        <v>0</v>
      </c>
      <c r="AJ1555" s="37">
        <f t="shared" si="478"/>
        <v>0.76757218109797287</v>
      </c>
      <c r="AK1555" s="38">
        <f t="shared" si="478"/>
        <v>0</v>
      </c>
      <c r="AL1555" s="8">
        <f t="shared" si="479"/>
        <v>1.735869657118231E-3</v>
      </c>
      <c r="AM1555" s="23">
        <f t="shared" si="480"/>
        <v>1.4609339341370249</v>
      </c>
    </row>
    <row r="1556" spans="2:39" x14ac:dyDescent="0.35">
      <c r="B1556" s="16">
        <v>38321</v>
      </c>
      <c r="C1556" s="5">
        <v>2.1000000000000001E-2</v>
      </c>
      <c r="D1556" s="35">
        <f t="shared" si="463"/>
        <v>2.7378507871321013E-3</v>
      </c>
      <c r="E1556" s="36">
        <f t="shared" si="464"/>
        <v>1.2061751110892598</v>
      </c>
      <c r="F1556" s="7">
        <v>1.50903265446067</v>
      </c>
      <c r="G1556" s="7">
        <v>1.3799226038527201</v>
      </c>
      <c r="H1556" s="7">
        <v>1.0066559482204376</v>
      </c>
      <c r="I1556" s="7">
        <v>0.96691021930685095</v>
      </c>
      <c r="J1556" s="7">
        <v>1.2353339218511681</v>
      </c>
      <c r="K1556" s="7">
        <v>2.6058880699452964</v>
      </c>
      <c r="L1556" s="7">
        <v>2.754509769074307</v>
      </c>
      <c r="M1556" s="7">
        <v>1.2356924708585399</v>
      </c>
      <c r="N1556" s="7">
        <v>1.3109198460418123</v>
      </c>
      <c r="O1556" s="8">
        <v>2.309612669964562</v>
      </c>
      <c r="P1556" s="32">
        <f t="shared" si="465"/>
        <v>5.6947296372289458E-5</v>
      </c>
      <c r="Q1556" s="33">
        <f t="shared" si="466"/>
        <v>-1.2631400970464224E-4</v>
      </c>
      <c r="R1556" s="33">
        <f t="shared" si="467"/>
        <v>2.3763291444935941E-3</v>
      </c>
      <c r="S1556" s="33">
        <f t="shared" si="468"/>
        <v>-1.6436859326727227E-3</v>
      </c>
      <c r="T1556" s="33">
        <f t="shared" si="469"/>
        <v>-9.5914431078936158E-3</v>
      </c>
      <c r="U1556" s="33">
        <f t="shared" si="470"/>
        <v>-6.3434171663223626E-3</v>
      </c>
      <c r="V1556" s="33">
        <f t="shared" si="471"/>
        <v>5.71943589297641E-3</v>
      </c>
      <c r="W1556" s="33">
        <f t="shared" si="472"/>
        <v>-7.3780290628576717E-3</v>
      </c>
      <c r="X1556" s="33">
        <f t="shared" si="473"/>
        <v>-3.5859762351299063E-3</v>
      </c>
      <c r="Y1556" s="33">
        <f t="shared" si="474"/>
        <v>1.3319118566059718E-3</v>
      </c>
      <c r="Z1556" s="34">
        <f t="shared" si="475"/>
        <v>4.1582718107746608E-4</v>
      </c>
      <c r="AA1556" s="39">
        <f t="shared" si="476"/>
        <v>0</v>
      </c>
      <c r="AB1556" s="37">
        <f t="shared" si="477"/>
        <v>0</v>
      </c>
      <c r="AC1556" s="37">
        <f t="shared" si="478"/>
        <v>0</v>
      </c>
      <c r="AD1556" s="37">
        <f t="shared" si="478"/>
        <v>3.8800746103960199E-2</v>
      </c>
      <c r="AE1556" s="37">
        <f t="shared" si="478"/>
        <v>4.537664974431764E-2</v>
      </c>
      <c r="AF1556" s="37">
        <f t="shared" si="478"/>
        <v>0</v>
      </c>
      <c r="AG1556" s="37">
        <f t="shared" si="478"/>
        <v>0.14825042305374941</v>
      </c>
      <c r="AH1556" s="37">
        <f t="shared" si="478"/>
        <v>0</v>
      </c>
      <c r="AI1556" s="37">
        <f t="shared" si="478"/>
        <v>0</v>
      </c>
      <c r="AJ1556" s="37">
        <f t="shared" si="478"/>
        <v>0.76757218109797287</v>
      </c>
      <c r="AK1556" s="38">
        <f t="shared" si="478"/>
        <v>0</v>
      </c>
      <c r="AL1556" s="8">
        <f t="shared" si="479"/>
        <v>1.3712434845701248E-3</v>
      </c>
      <c r="AM1556" s="23">
        <f t="shared" si="480"/>
        <v>1.4629372302755976</v>
      </c>
    </row>
    <row r="1557" spans="2:39" x14ac:dyDescent="0.35">
      <c r="B1557" s="16">
        <v>38322</v>
      </c>
      <c r="C1557" s="5">
        <v>2.0499999999999997E-2</v>
      </c>
      <c r="D1557" s="35">
        <f t="shared" si="463"/>
        <v>2.7378507871321013E-3</v>
      </c>
      <c r="E1557" s="36">
        <f t="shared" si="464"/>
        <v>1.2062444599662834</v>
      </c>
      <c r="F1557" s="7">
        <v>1.5074598272910387</v>
      </c>
      <c r="G1557" s="7">
        <v>1.3822232734129232</v>
      </c>
      <c r="H1557" s="7">
        <v>1.0202194910510893</v>
      </c>
      <c r="I1557" s="7">
        <v>0.98075791542148061</v>
      </c>
      <c r="J1557" s="7">
        <v>1.2485845893603145</v>
      </c>
      <c r="K1557" s="7">
        <v>2.6089244422563733</v>
      </c>
      <c r="L1557" s="7">
        <v>2.6857139393249181</v>
      </c>
      <c r="M1557" s="7">
        <v>1.235684908541852</v>
      </c>
      <c r="N1557" s="7">
        <v>1.311738779351953</v>
      </c>
      <c r="O1557" s="8">
        <v>2.3151108939223506</v>
      </c>
      <c r="P1557" s="32">
        <f t="shared" si="465"/>
        <v>5.7494866529728128E-5</v>
      </c>
      <c r="Q1557" s="33">
        <f t="shared" si="466"/>
        <v>-1.0422751058316582E-3</v>
      </c>
      <c r="R1557" s="33">
        <f t="shared" si="467"/>
        <v>1.6672453612829319E-3</v>
      </c>
      <c r="S1557" s="33">
        <f t="shared" si="468"/>
        <v>1.3473861506137608E-2</v>
      </c>
      <c r="T1557" s="33">
        <f t="shared" si="469"/>
        <v>1.4321594537036297E-2</v>
      </c>
      <c r="U1557" s="33">
        <f t="shared" si="470"/>
        <v>1.0726385210316325E-2</v>
      </c>
      <c r="V1557" s="33">
        <f t="shared" si="471"/>
        <v>1.1651967504271443E-3</v>
      </c>
      <c r="W1557" s="33">
        <f t="shared" si="472"/>
        <v>-2.4975707300725514E-2</v>
      </c>
      <c r="X1557" s="33">
        <f t="shared" si="473"/>
        <v>-6.1199018900337521E-6</v>
      </c>
      <c r="Y1557" s="33">
        <f t="shared" si="474"/>
        <v>6.2470128331137964E-4</v>
      </c>
      <c r="Z1557" s="34">
        <f t="shared" si="475"/>
        <v>2.3805826965233035E-3</v>
      </c>
      <c r="AA1557" s="39">
        <f t="shared" si="476"/>
        <v>0</v>
      </c>
      <c r="AB1557" s="37">
        <f t="shared" si="477"/>
        <v>0</v>
      </c>
      <c r="AC1557" s="37">
        <f t="shared" si="478"/>
        <v>0</v>
      </c>
      <c r="AD1557" s="37">
        <f t="shared" si="478"/>
        <v>3.8800746103960199E-2</v>
      </c>
      <c r="AE1557" s="37">
        <f t="shared" si="478"/>
        <v>4.537664974431764E-2</v>
      </c>
      <c r="AF1557" s="37">
        <f t="shared" si="478"/>
        <v>0</v>
      </c>
      <c r="AG1557" s="37">
        <f t="shared" si="478"/>
        <v>0.14825042305374941</v>
      </c>
      <c r="AH1557" s="37">
        <f t="shared" si="478"/>
        <v>0</v>
      </c>
      <c r="AI1557" s="37">
        <f t="shared" si="478"/>
        <v>0</v>
      </c>
      <c r="AJ1557" s="37">
        <f t="shared" si="478"/>
        <v>0.76757218109797287</v>
      </c>
      <c r="AK1557" s="38">
        <f t="shared" si="478"/>
        <v>0</v>
      </c>
      <c r="AL1557" s="8">
        <f t="shared" si="479"/>
        <v>1.824906096184494E-3</v>
      </c>
      <c r="AM1557" s="23">
        <f t="shared" si="480"/>
        <v>1.465606953345463</v>
      </c>
    </row>
    <row r="1558" spans="2:39" x14ac:dyDescent="0.35">
      <c r="B1558" s="16">
        <v>38323</v>
      </c>
      <c r="C1558" s="5">
        <v>1.89E-2</v>
      </c>
      <c r="D1558" s="35">
        <f t="shared" si="463"/>
        <v>2.7378507871321013E-3</v>
      </c>
      <c r="E1558" s="36">
        <f t="shared" si="464"/>
        <v>1.2063121615718393</v>
      </c>
      <c r="F1558" s="7">
        <v>1.5058847529458983</v>
      </c>
      <c r="G1558" s="7">
        <v>1.3764695306025057</v>
      </c>
      <c r="H1558" s="7">
        <v>1.0209251966632646</v>
      </c>
      <c r="I1558" s="7">
        <v>0.98182260337772331</v>
      </c>
      <c r="J1558" s="7">
        <v>1.2599699008376597</v>
      </c>
      <c r="K1558" s="7">
        <v>2.6240266234874823</v>
      </c>
      <c r="L1558" s="7">
        <v>2.6148545150679716</v>
      </c>
      <c r="M1558" s="7">
        <v>1.2347872716466297</v>
      </c>
      <c r="N1558" s="7">
        <v>1.3131731464331466</v>
      </c>
      <c r="O1558" s="8">
        <v>2.3121346823518749</v>
      </c>
      <c r="P1558" s="32">
        <f t="shared" si="465"/>
        <v>5.6125941136242474E-5</v>
      </c>
      <c r="Q1558" s="33">
        <f t="shared" si="466"/>
        <v>-1.0448532800843013E-3</v>
      </c>
      <c r="R1558" s="33">
        <f t="shared" si="467"/>
        <v>-4.1626725009561438E-3</v>
      </c>
      <c r="S1558" s="33">
        <f t="shared" si="468"/>
        <v>6.9171939799761439E-4</v>
      </c>
      <c r="T1558" s="33">
        <f t="shared" si="469"/>
        <v>1.0855767152133655E-3</v>
      </c>
      <c r="U1558" s="33">
        <f t="shared" si="470"/>
        <v>9.1185744036599292E-3</v>
      </c>
      <c r="V1558" s="33">
        <f t="shared" si="471"/>
        <v>5.7886617897020543E-3</v>
      </c>
      <c r="W1558" s="33">
        <f t="shared" si="472"/>
        <v>-2.6383831583626449E-2</v>
      </c>
      <c r="X1558" s="33">
        <f t="shared" si="473"/>
        <v>-7.2642862999883206E-4</v>
      </c>
      <c r="Y1558" s="33">
        <f t="shared" si="474"/>
        <v>1.0934853065045491E-3</v>
      </c>
      <c r="Z1558" s="34">
        <f t="shared" si="475"/>
        <v>-1.2855589675159207E-3</v>
      </c>
      <c r="AA1558" s="39">
        <f t="shared" si="476"/>
        <v>0</v>
      </c>
      <c r="AB1558" s="37">
        <f t="shared" si="477"/>
        <v>0</v>
      </c>
      <c r="AC1558" s="37">
        <f t="shared" si="478"/>
        <v>0</v>
      </c>
      <c r="AD1558" s="37">
        <f t="shared" si="478"/>
        <v>3.8800746103960199E-2</v>
      </c>
      <c r="AE1558" s="37">
        <f t="shared" si="478"/>
        <v>4.537664974431764E-2</v>
      </c>
      <c r="AF1558" s="37">
        <f t="shared" si="478"/>
        <v>0</v>
      </c>
      <c r="AG1558" s="37">
        <f t="shared" si="478"/>
        <v>0.14825042305374941</v>
      </c>
      <c r="AH1558" s="37">
        <f t="shared" si="478"/>
        <v>0</v>
      </c>
      <c r="AI1558" s="37">
        <f t="shared" si="478"/>
        <v>0</v>
      </c>
      <c r="AJ1558" s="37">
        <f t="shared" si="478"/>
        <v>0.76757218109797287</v>
      </c>
      <c r="AK1558" s="38">
        <f t="shared" si="478"/>
        <v>0</v>
      </c>
      <c r="AL1558" s="8">
        <f t="shared" si="479"/>
        <v>1.7735995240643994E-3</v>
      </c>
      <c r="AM1558" s="23">
        <f t="shared" si="480"/>
        <v>1.4682063531403819</v>
      </c>
    </row>
    <row r="1559" spans="2:39" x14ac:dyDescent="0.35">
      <c r="B1559" s="16">
        <v>38324</v>
      </c>
      <c r="C1559" s="5">
        <v>1.8200000000000001E-2</v>
      </c>
      <c r="D1559" s="35">
        <f t="shared" si="463"/>
        <v>2.7378507871321013E-3</v>
      </c>
      <c r="E1559" s="36">
        <f t="shared" si="464"/>
        <v>1.2063745826528898</v>
      </c>
      <c r="F1559" s="7">
        <v>1.5195174461160961</v>
      </c>
      <c r="G1559" s="7">
        <v>1.3850104949060908</v>
      </c>
      <c r="H1559" s="7">
        <v>1.0199029159204647</v>
      </c>
      <c r="I1559" s="7">
        <v>0.97480972077490258</v>
      </c>
      <c r="J1559" s="7">
        <v>1.2514549719618584</v>
      </c>
      <c r="K1559" s="7">
        <v>2.6204782471979202</v>
      </c>
      <c r="L1559" s="7">
        <v>2.6075733023605396</v>
      </c>
      <c r="M1559" s="7">
        <v>1.2378292283274792</v>
      </c>
      <c r="N1559" s="7">
        <v>1.314807512986746</v>
      </c>
      <c r="O1559" s="8">
        <v>2.3233195535268352</v>
      </c>
      <c r="P1559" s="32">
        <f t="shared" si="465"/>
        <v>5.1745379876733111E-5</v>
      </c>
      <c r="Q1559" s="33">
        <f t="shared" si="466"/>
        <v>9.0529458801735796E-3</v>
      </c>
      <c r="R1559" s="33">
        <f t="shared" si="467"/>
        <v>6.2049788344000767E-3</v>
      </c>
      <c r="S1559" s="33">
        <f t="shared" si="468"/>
        <v>-1.0013277624464356E-3</v>
      </c>
      <c r="T1559" s="33">
        <f t="shared" si="469"/>
        <v>-7.1427186323624881E-3</v>
      </c>
      <c r="U1559" s="33">
        <f t="shared" si="470"/>
        <v>-6.7580414977693737E-3</v>
      </c>
      <c r="V1559" s="33">
        <f t="shared" si="471"/>
        <v>-1.3522638291093569E-3</v>
      </c>
      <c r="W1559" s="33">
        <f t="shared" si="472"/>
        <v>-2.7845574832077169E-3</v>
      </c>
      <c r="X1559" s="33">
        <f t="shared" si="473"/>
        <v>2.4635471637093342E-3</v>
      </c>
      <c r="Y1559" s="33">
        <f t="shared" si="474"/>
        <v>1.2445933409761523E-3</v>
      </c>
      <c r="Z1559" s="34">
        <f t="shared" si="475"/>
        <v>4.8374652481675273E-3</v>
      </c>
      <c r="AA1559" s="39">
        <f t="shared" si="476"/>
        <v>0</v>
      </c>
      <c r="AB1559" s="37">
        <f t="shared" si="477"/>
        <v>0</v>
      </c>
      <c r="AC1559" s="37">
        <f t="shared" si="478"/>
        <v>0</v>
      </c>
      <c r="AD1559" s="37">
        <f t="shared" si="478"/>
        <v>3.8800746103960199E-2</v>
      </c>
      <c r="AE1559" s="37">
        <f t="shared" si="478"/>
        <v>4.537664974431764E-2</v>
      </c>
      <c r="AF1559" s="37">
        <f t="shared" si="478"/>
        <v>0</v>
      </c>
      <c r="AG1559" s="37">
        <f t="shared" si="478"/>
        <v>0.14825042305374941</v>
      </c>
      <c r="AH1559" s="37">
        <f t="shared" si="478"/>
        <v>0</v>
      </c>
      <c r="AI1559" s="37">
        <f t="shared" si="478"/>
        <v>0</v>
      </c>
      <c r="AJ1559" s="37">
        <f t="shared" si="478"/>
        <v>0.76757218109797287</v>
      </c>
      <c r="AK1559" s="38">
        <f t="shared" si="478"/>
        <v>0</v>
      </c>
      <c r="AL1559" s="8">
        <f t="shared" si="479"/>
        <v>3.9187663468687813E-4</v>
      </c>
      <c r="AM1559" s="23">
        <f t="shared" si="480"/>
        <v>1.4687817089050765</v>
      </c>
    </row>
    <row r="1560" spans="2:39" x14ac:dyDescent="0.35">
      <c r="B1560" s="16">
        <v>38327</v>
      </c>
      <c r="C1560" s="5">
        <v>1.83E-2</v>
      </c>
      <c r="D1560" s="35">
        <f t="shared" si="463"/>
        <v>8.2135523613963042E-3</v>
      </c>
      <c r="E1560" s="36">
        <f t="shared" si="464"/>
        <v>1.2065549195514875</v>
      </c>
      <c r="F1560" s="7">
        <v>1.521957948280825</v>
      </c>
      <c r="G1560" s="7">
        <v>1.3895224721910897</v>
      </c>
      <c r="H1560" s="7">
        <v>1.0200553777937276</v>
      </c>
      <c r="I1560" s="7">
        <v>0.98033432789588482</v>
      </c>
      <c r="J1560" s="7">
        <v>1.2489059463211711</v>
      </c>
      <c r="K1560" s="7">
        <v>2.6250812339382432</v>
      </c>
      <c r="L1560" s="7">
        <v>2.6204678780427599</v>
      </c>
      <c r="M1560" s="7">
        <v>1.2402392148954364</v>
      </c>
      <c r="N1560" s="7">
        <v>1.3166181199198221</v>
      </c>
      <c r="O1560" s="8">
        <v>2.3320318523632291</v>
      </c>
      <c r="P1560" s="32">
        <f t="shared" si="465"/>
        <v>1.4948665297742636E-4</v>
      </c>
      <c r="Q1560" s="33">
        <f t="shared" si="466"/>
        <v>1.6061034185339551E-3</v>
      </c>
      <c r="R1560" s="33">
        <f t="shared" si="467"/>
        <v>3.2577206465895792E-3</v>
      </c>
      <c r="S1560" s="33">
        <f t="shared" si="468"/>
        <v>1.4948665297742636E-4</v>
      </c>
      <c r="T1560" s="33">
        <f t="shared" si="469"/>
        <v>5.6673697473907936E-3</v>
      </c>
      <c r="U1560" s="33">
        <f t="shared" si="470"/>
        <v>-2.0368496652271029E-3</v>
      </c>
      <c r="V1560" s="33">
        <f t="shared" si="471"/>
        <v>1.7565445335196994E-3</v>
      </c>
      <c r="W1560" s="33">
        <f t="shared" si="472"/>
        <v>4.9450482065249712E-3</v>
      </c>
      <c r="X1560" s="33">
        <f t="shared" si="473"/>
        <v>1.9469459217840157E-3</v>
      </c>
      <c r="Y1560" s="33">
        <f t="shared" si="474"/>
        <v>1.3770889770496897E-3</v>
      </c>
      <c r="Z1560" s="34">
        <f t="shared" si="475"/>
        <v>3.7499356570078746E-3</v>
      </c>
      <c r="AA1560" s="39">
        <f t="shared" si="476"/>
        <v>0</v>
      </c>
      <c r="AB1560" s="37">
        <f t="shared" si="477"/>
        <v>0</v>
      </c>
      <c r="AC1560" s="37">
        <f t="shared" si="478"/>
        <v>0</v>
      </c>
      <c r="AD1560" s="37">
        <f t="shared" si="478"/>
        <v>3.8800746103960199E-2</v>
      </c>
      <c r="AE1560" s="37">
        <f t="shared" si="478"/>
        <v>4.537664974431764E-2</v>
      </c>
      <c r="AF1560" s="37">
        <f t="shared" si="478"/>
        <v>0</v>
      </c>
      <c r="AG1560" s="37">
        <f t="shared" si="478"/>
        <v>0.14825042305374941</v>
      </c>
      <c r="AH1560" s="37">
        <f t="shared" si="478"/>
        <v>0</v>
      </c>
      <c r="AI1560" s="37">
        <f t="shared" si="478"/>
        <v>0</v>
      </c>
      <c r="AJ1560" s="37">
        <f t="shared" si="478"/>
        <v>0.76757218109797287</v>
      </c>
      <c r="AK1560" s="38">
        <f t="shared" si="478"/>
        <v>0</v>
      </c>
      <c r="AL1560" s="8">
        <f t="shared" si="479"/>
        <v>1.580390105554055E-3</v>
      </c>
      <c r="AM1560" s="23">
        <f t="shared" si="480"/>
        <v>1.4711029569850489</v>
      </c>
    </row>
    <row r="1561" spans="2:39" x14ac:dyDescent="0.35">
      <c r="B1561" s="16">
        <v>38328</v>
      </c>
      <c r="C1561" s="5">
        <v>1.9799999999999998E-2</v>
      </c>
      <c r="D1561" s="35">
        <f t="shared" si="463"/>
        <v>2.7378507871321013E-3</v>
      </c>
      <c r="E1561" s="36">
        <f t="shared" si="464"/>
        <v>1.2066153711737402</v>
      </c>
      <c r="F1561" s="7">
        <v>1.522034202436755</v>
      </c>
      <c r="G1561" s="7">
        <v>1.392786236298196</v>
      </c>
      <c r="H1561" s="7">
        <v>1.0102408189563126</v>
      </c>
      <c r="I1561" s="7">
        <v>0.97870167668484087</v>
      </c>
      <c r="J1561" s="7">
        <v>1.2313073438005293</v>
      </c>
      <c r="K1561" s="7">
        <v>2.6088835233274335</v>
      </c>
      <c r="L1561" s="7">
        <v>2.5742668507349999</v>
      </c>
      <c r="M1561" s="7">
        <v>1.2409108711848018</v>
      </c>
      <c r="N1561" s="7">
        <v>1.3176332282576826</v>
      </c>
      <c r="O1561" s="8">
        <v>2.3348868549147217</v>
      </c>
      <c r="P1561" s="32">
        <f t="shared" si="465"/>
        <v>5.0102669404417099E-5</v>
      </c>
      <c r="Q1561" s="33">
        <f t="shared" si="466"/>
        <v>5.0102669404417099E-5</v>
      </c>
      <c r="R1561" s="33">
        <f t="shared" si="467"/>
        <v>2.3488386639474168E-3</v>
      </c>
      <c r="S1561" s="33">
        <f t="shared" si="468"/>
        <v>-9.6215941321174947E-3</v>
      </c>
      <c r="T1561" s="33">
        <f t="shared" si="469"/>
        <v>-1.6654024699391812E-3</v>
      </c>
      <c r="U1561" s="33">
        <f t="shared" si="470"/>
        <v>-1.4091215253222988E-2</v>
      </c>
      <c r="V1561" s="33">
        <f t="shared" si="471"/>
        <v>-6.1703654734178714E-3</v>
      </c>
      <c r="W1561" s="33">
        <f t="shared" si="472"/>
        <v>-1.7630831385068491E-2</v>
      </c>
      <c r="X1561" s="33">
        <f t="shared" si="473"/>
        <v>5.4155382389042828E-4</v>
      </c>
      <c r="Y1561" s="33">
        <f t="shared" si="474"/>
        <v>7.7099678525027748E-4</v>
      </c>
      <c r="Z1561" s="34">
        <f t="shared" si="475"/>
        <v>1.2242553842476411E-3</v>
      </c>
      <c r="AA1561" s="39">
        <f t="shared" si="476"/>
        <v>0</v>
      </c>
      <c r="AB1561" s="37">
        <f t="shared" si="477"/>
        <v>0</v>
      </c>
      <c r="AC1561" s="37">
        <f t="shared" si="478"/>
        <v>0</v>
      </c>
      <c r="AD1561" s="37">
        <f t="shared" si="478"/>
        <v>3.8800746103960199E-2</v>
      </c>
      <c r="AE1561" s="37">
        <f t="shared" si="478"/>
        <v>4.537664974431764E-2</v>
      </c>
      <c r="AF1561" s="37">
        <f t="shared" si="478"/>
        <v>0</v>
      </c>
      <c r="AG1561" s="37">
        <f t="shared" si="478"/>
        <v>0.14825042305374941</v>
      </c>
      <c r="AH1561" s="37">
        <f t="shared" si="478"/>
        <v>0</v>
      </c>
      <c r="AI1561" s="37">
        <f t="shared" si="478"/>
        <v>0</v>
      </c>
      <c r="AJ1561" s="37">
        <f t="shared" si="478"/>
        <v>0.76757218109797287</v>
      </c>
      <c r="AK1561" s="38">
        <f t="shared" si="478"/>
        <v>0</v>
      </c>
      <c r="AL1561" s="8">
        <f t="shared" si="479"/>
        <v>-7.7185902335376322E-4</v>
      </c>
      <c r="AM1561" s="23">
        <f t="shared" si="480"/>
        <v>1.4699674728934176</v>
      </c>
    </row>
    <row r="1562" spans="2:39" x14ac:dyDescent="0.35">
      <c r="B1562" s="16">
        <v>38329</v>
      </c>
      <c r="C1562" s="5">
        <v>2.07E-2</v>
      </c>
      <c r="D1562" s="35">
        <f t="shared" si="463"/>
        <v>2.7378507871321013E-3</v>
      </c>
      <c r="E1562" s="36">
        <f t="shared" si="464"/>
        <v>1.2066807811240463</v>
      </c>
      <c r="F1562" s="7">
        <v>1.5320778456968174</v>
      </c>
      <c r="G1562" s="7">
        <v>1.3966115905905887</v>
      </c>
      <c r="H1562" s="7">
        <v>1.0156554229284975</v>
      </c>
      <c r="I1562" s="7">
        <v>0.98312840156833503</v>
      </c>
      <c r="J1562" s="7">
        <v>1.2512750877199141</v>
      </c>
      <c r="K1562" s="7">
        <v>2.5719918327536346</v>
      </c>
      <c r="L1562" s="7">
        <v>2.5759049106366669</v>
      </c>
      <c r="M1562" s="7">
        <v>1.2427709295946463</v>
      </c>
      <c r="N1562" s="7">
        <v>1.3181395139608552</v>
      </c>
      <c r="O1562" s="8">
        <v>2.3413132676557962</v>
      </c>
      <c r="P1562" s="32">
        <f t="shared" si="465"/>
        <v>5.420944558531815E-5</v>
      </c>
      <c r="Q1562" s="33">
        <f t="shared" si="466"/>
        <v>6.5988288856995148E-3</v>
      </c>
      <c r="R1562" s="33">
        <f t="shared" si="467"/>
        <v>2.7465480291934963E-3</v>
      </c>
      <c r="S1562" s="33">
        <f t="shared" si="468"/>
        <v>5.3597160900495933E-3</v>
      </c>
      <c r="T1562" s="33">
        <f t="shared" si="469"/>
        <v>4.5230584446209754E-3</v>
      </c>
      <c r="U1562" s="33">
        <f t="shared" si="470"/>
        <v>1.6216701719452775E-2</v>
      </c>
      <c r="V1562" s="33">
        <f t="shared" si="471"/>
        <v>-1.4140796338330319E-2</v>
      </c>
      <c r="W1562" s="33">
        <f t="shared" si="472"/>
        <v>6.3632093976551118E-4</v>
      </c>
      <c r="X1562" s="33">
        <f t="shared" si="473"/>
        <v>1.4989460186358716E-3</v>
      </c>
      <c r="Y1562" s="33">
        <f t="shared" si="474"/>
        <v>3.8423871857129477E-4</v>
      </c>
      <c r="Z1562" s="34">
        <f t="shared" si="475"/>
        <v>2.7523443919981183E-3</v>
      </c>
      <c r="AA1562" s="39">
        <f t="shared" si="476"/>
        <v>0</v>
      </c>
      <c r="AB1562" s="37">
        <f t="shared" si="477"/>
        <v>0</v>
      </c>
      <c r="AC1562" s="37">
        <f t="shared" si="478"/>
        <v>0</v>
      </c>
      <c r="AD1562" s="37">
        <f t="shared" si="478"/>
        <v>3.8800746103960199E-2</v>
      </c>
      <c r="AE1562" s="37">
        <f t="shared" si="478"/>
        <v>4.537664974431764E-2</v>
      </c>
      <c r="AF1562" s="37">
        <f t="shared" si="478"/>
        <v>0</v>
      </c>
      <c r="AG1562" s="37">
        <f t="shared" si="478"/>
        <v>0.14825042305374941</v>
      </c>
      <c r="AH1562" s="37">
        <f t="shared" si="478"/>
        <v>0</v>
      </c>
      <c r="AI1562" s="37">
        <f t="shared" si="478"/>
        <v>0</v>
      </c>
      <c r="AJ1562" s="37">
        <f t="shared" si="478"/>
        <v>0.76757218109797287</v>
      </c>
      <c r="AK1562" s="38">
        <f t="shared" si="478"/>
        <v>0</v>
      </c>
      <c r="AL1562" s="8">
        <f t="shared" si="479"/>
        <v>-1.3882458661843529E-3</v>
      </c>
      <c r="AM1562" s="23">
        <f t="shared" si="480"/>
        <v>1.4679267966257479</v>
      </c>
    </row>
    <row r="1563" spans="2:39" x14ac:dyDescent="0.35">
      <c r="B1563" s="16">
        <v>38330</v>
      </c>
      <c r="C1563" s="5">
        <v>2.0799999999999999E-2</v>
      </c>
      <c r="D1563" s="35">
        <f t="shared" si="463"/>
        <v>2.7378507871321013E-3</v>
      </c>
      <c r="E1563" s="36">
        <f t="shared" si="464"/>
        <v>1.2067491679609232</v>
      </c>
      <c r="F1563" s="7">
        <v>1.5302276768685776</v>
      </c>
      <c r="G1563" s="7">
        <v>1.3973851978881533</v>
      </c>
      <c r="H1563" s="7">
        <v>1.0195794563654383</v>
      </c>
      <c r="I1563" s="7">
        <v>0.97746630641182985</v>
      </c>
      <c r="J1563" s="7">
        <v>1.2365437976756219</v>
      </c>
      <c r="K1563" s="7">
        <v>2.5522671076342096</v>
      </c>
      <c r="L1563" s="7">
        <v>2.5863207650657087</v>
      </c>
      <c r="M1563" s="7">
        <v>1.2435486470238393</v>
      </c>
      <c r="N1563" s="7">
        <v>1.3188546879080671</v>
      </c>
      <c r="O1563" s="8">
        <v>2.3360376639230043</v>
      </c>
      <c r="P1563" s="32">
        <f t="shared" si="465"/>
        <v>5.6673511293681145E-5</v>
      </c>
      <c r="Q1563" s="33">
        <f t="shared" si="466"/>
        <v>-1.2076206397974021E-3</v>
      </c>
      <c r="R1563" s="33">
        <f t="shared" si="467"/>
        <v>5.5391728292719655E-4</v>
      </c>
      <c r="S1563" s="33">
        <f t="shared" si="468"/>
        <v>3.8635479596282885E-3</v>
      </c>
      <c r="T1563" s="33">
        <f t="shared" si="469"/>
        <v>-5.7592631313191367E-3</v>
      </c>
      <c r="U1563" s="33">
        <f t="shared" si="470"/>
        <v>-1.1773022726070281E-2</v>
      </c>
      <c r="V1563" s="33">
        <f t="shared" si="471"/>
        <v>-7.6690465608155733E-3</v>
      </c>
      <c r="W1563" s="33">
        <f t="shared" si="472"/>
        <v>4.043571013057079E-3</v>
      </c>
      <c r="X1563" s="33">
        <f t="shared" si="473"/>
        <v>6.2579306505550214E-4</v>
      </c>
      <c r="Y1563" s="33">
        <f t="shared" si="474"/>
        <v>5.4256316545964189E-4</v>
      </c>
      <c r="Z1563" s="34">
        <f t="shared" si="475"/>
        <v>-2.2532669189005983E-3</v>
      </c>
      <c r="AA1563" s="39">
        <f t="shared" si="476"/>
        <v>0</v>
      </c>
      <c r="AB1563" s="37">
        <f t="shared" si="477"/>
        <v>0</v>
      </c>
      <c r="AC1563" s="37">
        <f t="shared" si="478"/>
        <v>0</v>
      </c>
      <c r="AD1563" s="37">
        <f t="shared" si="478"/>
        <v>3.8800746103960199E-2</v>
      </c>
      <c r="AE1563" s="37">
        <f t="shared" si="478"/>
        <v>4.537664974431764E-2</v>
      </c>
      <c r="AF1563" s="37">
        <f t="shared" si="478"/>
        <v>0</v>
      </c>
      <c r="AG1563" s="37">
        <f t="shared" si="478"/>
        <v>0.14825042305374941</v>
      </c>
      <c r="AH1563" s="37">
        <f t="shared" si="478"/>
        <v>0</v>
      </c>
      <c r="AI1563" s="37">
        <f t="shared" si="478"/>
        <v>0</v>
      </c>
      <c r="AJ1563" s="37">
        <f t="shared" si="478"/>
        <v>0.76757218109797287</v>
      </c>
      <c r="AK1563" s="38">
        <f t="shared" si="478"/>
        <v>0</v>
      </c>
      <c r="AL1563" s="8">
        <f t="shared" si="479"/>
        <v>-8.3191052721775312E-4</v>
      </c>
      <c r="AM1563" s="23">
        <f t="shared" si="480"/>
        <v>1.4667056128704499</v>
      </c>
    </row>
    <row r="1564" spans="2:39" x14ac:dyDescent="0.35">
      <c r="B1564" s="16">
        <v>38331</v>
      </c>
      <c r="C1564" s="5">
        <v>2.0899999999999998E-2</v>
      </c>
      <c r="D1564" s="35">
        <f t="shared" si="463"/>
        <v>2.7378507871321013E-3</v>
      </c>
      <c r="E1564" s="36">
        <f t="shared" si="464"/>
        <v>1.2068178890634382</v>
      </c>
      <c r="F1564" s="7">
        <v>1.5319751969399586</v>
      </c>
      <c r="G1564" s="7">
        <v>1.3995482630838458</v>
      </c>
      <c r="H1564" s="7">
        <v>1.020704486888226</v>
      </c>
      <c r="I1564" s="7">
        <v>0.98021408659230391</v>
      </c>
      <c r="J1564" s="7">
        <v>1.2308920292113297</v>
      </c>
      <c r="K1564" s="7">
        <v>2.5361879131364509</v>
      </c>
      <c r="L1564" s="7">
        <v>2.5481130916090402</v>
      </c>
      <c r="M1564" s="7">
        <v>1.2434382639122208</v>
      </c>
      <c r="N1564" s="7">
        <v>1.3180278507095164</v>
      </c>
      <c r="O1564" s="8">
        <v>2.3355450826234239</v>
      </c>
      <c r="P1564" s="32">
        <f t="shared" si="465"/>
        <v>5.6947296372289458E-5</v>
      </c>
      <c r="Q1564" s="33">
        <f t="shared" si="466"/>
        <v>1.1420000420834242E-3</v>
      </c>
      <c r="R1564" s="33">
        <f t="shared" si="467"/>
        <v>1.5479376759977015E-3</v>
      </c>
      <c r="S1564" s="33">
        <f t="shared" si="468"/>
        <v>1.1034260407698504E-3</v>
      </c>
      <c r="T1564" s="33">
        <f t="shared" si="469"/>
        <v>2.8111252147000609E-3</v>
      </c>
      <c r="U1564" s="33">
        <f t="shared" si="470"/>
        <v>-4.5706172922593824E-3</v>
      </c>
      <c r="V1564" s="33">
        <f t="shared" si="471"/>
        <v>-6.2999654110118541E-3</v>
      </c>
      <c r="W1564" s="33">
        <f t="shared" si="472"/>
        <v>-1.47729832945519E-2</v>
      </c>
      <c r="X1564" s="33">
        <f t="shared" si="473"/>
        <v>-8.8764610763458762E-5</v>
      </c>
      <c r="Y1564" s="33">
        <f t="shared" si="474"/>
        <v>-6.269357846103718E-4</v>
      </c>
      <c r="Z1564" s="34">
        <f t="shared" si="475"/>
        <v>-2.1086188257479765E-4</v>
      </c>
      <c r="AA1564" s="39">
        <f t="shared" si="476"/>
        <v>0</v>
      </c>
      <c r="AB1564" s="37">
        <f t="shared" si="477"/>
        <v>0</v>
      </c>
      <c r="AC1564" s="37">
        <f t="shared" si="478"/>
        <v>0</v>
      </c>
      <c r="AD1564" s="37">
        <f t="shared" si="478"/>
        <v>3.8800746103960199E-2</v>
      </c>
      <c r="AE1564" s="37">
        <f t="shared" si="478"/>
        <v>4.537664974431764E-2</v>
      </c>
      <c r="AF1564" s="37">
        <f t="shared" si="478"/>
        <v>0</v>
      </c>
      <c r="AG1564" s="37">
        <f t="shared" si="478"/>
        <v>0.14825042305374941</v>
      </c>
      <c r="AH1564" s="37">
        <f t="shared" si="478"/>
        <v>0</v>
      </c>
      <c r="AI1564" s="37">
        <f t="shared" si="478"/>
        <v>0</v>
      </c>
      <c r="AJ1564" s="37">
        <f t="shared" si="478"/>
        <v>0.76757218109797287</v>
      </c>
      <c r="AK1564" s="38">
        <f t="shared" si="478"/>
        <v>0</v>
      </c>
      <c r="AL1564" s="8">
        <f t="shared" si="479"/>
        <v>-1.2448178071009742E-3</v>
      </c>
      <c r="AM1564" s="23">
        <f t="shared" si="480"/>
        <v>1.4648798316057738</v>
      </c>
    </row>
    <row r="1565" spans="2:39" x14ac:dyDescent="0.35">
      <c r="B1565" s="16">
        <v>38334</v>
      </c>
      <c r="C1565" s="5">
        <v>2.1000000000000001E-2</v>
      </c>
      <c r="D1565" s="35">
        <f t="shared" si="463"/>
        <v>8.2135523613963042E-3</v>
      </c>
      <c r="E1565" s="36">
        <f t="shared" si="464"/>
        <v>1.2070250553376183</v>
      </c>
      <c r="F1565" s="7">
        <v>1.5327917350285978</v>
      </c>
      <c r="G1565" s="7">
        <v>1.4008998983699752</v>
      </c>
      <c r="H1565" s="7">
        <v>1.0298949992623481</v>
      </c>
      <c r="I1565" s="7">
        <v>0.98812195035154027</v>
      </c>
      <c r="J1565" s="7">
        <v>1.2390659974584892</v>
      </c>
      <c r="K1565" s="7">
        <v>2.5543247199038421</v>
      </c>
      <c r="L1565" s="7">
        <v>2.5790357563842159</v>
      </c>
      <c r="M1565" s="7">
        <v>1.2441924270127731</v>
      </c>
      <c r="N1565" s="7">
        <v>1.3184270671821976</v>
      </c>
      <c r="O1565" s="8">
        <v>2.3391430003258509</v>
      </c>
      <c r="P1565" s="32">
        <f t="shared" si="465"/>
        <v>1.716632443531374E-4</v>
      </c>
      <c r="Q1565" s="33">
        <f t="shared" si="466"/>
        <v>5.3299693772457246E-4</v>
      </c>
      <c r="R1565" s="33">
        <f t="shared" si="467"/>
        <v>9.6576539858017618E-4</v>
      </c>
      <c r="S1565" s="33">
        <f t="shared" si="468"/>
        <v>9.0040873653263187E-3</v>
      </c>
      <c r="T1565" s="33">
        <f t="shared" si="469"/>
        <v>8.0674863454859302E-3</v>
      </c>
      <c r="U1565" s="33">
        <f t="shared" si="470"/>
        <v>6.6406866347139548E-3</v>
      </c>
      <c r="V1565" s="33">
        <f t="shared" si="471"/>
        <v>7.1512077923918671E-3</v>
      </c>
      <c r="W1565" s="33">
        <f t="shared" si="472"/>
        <v>1.2135515051119317E-2</v>
      </c>
      <c r="X1565" s="33">
        <f t="shared" si="473"/>
        <v>6.0651430990987798E-4</v>
      </c>
      <c r="Y1565" s="33">
        <f t="shared" si="474"/>
        <v>3.0288925417343293E-4</v>
      </c>
      <c r="Z1565" s="34">
        <f t="shared" si="475"/>
        <v>1.5405044968712645E-3</v>
      </c>
      <c r="AA1565" s="39">
        <f t="shared" si="476"/>
        <v>0</v>
      </c>
      <c r="AB1565" s="37">
        <f t="shared" si="477"/>
        <v>0</v>
      </c>
      <c r="AC1565" s="37">
        <f t="shared" si="478"/>
        <v>0</v>
      </c>
      <c r="AD1565" s="37">
        <f t="shared" si="478"/>
        <v>3.8800746103960199E-2</v>
      </c>
      <c r="AE1565" s="37">
        <f t="shared" si="478"/>
        <v>4.537664974431764E-2</v>
      </c>
      <c r="AF1565" s="37">
        <f t="shared" si="478"/>
        <v>0</v>
      </c>
      <c r="AG1565" s="37">
        <f t="shared" si="478"/>
        <v>0.14825042305374941</v>
      </c>
      <c r="AH1565" s="37">
        <f t="shared" si="478"/>
        <v>0</v>
      </c>
      <c r="AI1565" s="37">
        <f t="shared" si="478"/>
        <v>0</v>
      </c>
      <c r="AJ1565" s="37">
        <f t="shared" si="478"/>
        <v>0.76757218109797287</v>
      </c>
      <c r="AK1565" s="38">
        <f t="shared" si="478"/>
        <v>0</v>
      </c>
      <c r="AL1565" s="8">
        <f t="shared" si="479"/>
        <v>2.0080997560004863E-3</v>
      </c>
      <c r="AM1565" s="23">
        <f t="shared" si="480"/>
        <v>1.4678214564381915</v>
      </c>
    </row>
    <row r="1566" spans="2:39" x14ac:dyDescent="0.35">
      <c r="B1566" s="16">
        <v>38335</v>
      </c>
      <c r="C1566" s="5">
        <v>2.1000000000000001E-2</v>
      </c>
      <c r="D1566" s="35">
        <f t="shared" si="463"/>
        <v>2.7378507871321013E-3</v>
      </c>
      <c r="E1566" s="36">
        <f t="shared" si="464"/>
        <v>1.2070944530820729</v>
      </c>
      <c r="F1566" s="7">
        <v>1.5350942070151647</v>
      </c>
      <c r="G1566" s="7">
        <v>1.401258304970044</v>
      </c>
      <c r="H1566" s="7">
        <v>1.0331643888726219</v>
      </c>
      <c r="I1566" s="7">
        <v>0.98784060511573113</v>
      </c>
      <c r="J1566" s="7">
        <v>1.2494644179030845</v>
      </c>
      <c r="K1566" s="7">
        <v>2.5803855571109611</v>
      </c>
      <c r="L1566" s="7">
        <v>2.594899237718292</v>
      </c>
      <c r="M1566" s="7">
        <v>1.2448713601614123</v>
      </c>
      <c r="N1566" s="7">
        <v>1.318526294468773</v>
      </c>
      <c r="O1566" s="8">
        <v>2.3444873067437095</v>
      </c>
      <c r="P1566" s="32">
        <f t="shared" si="465"/>
        <v>5.7494866529728128E-5</v>
      </c>
      <c r="Q1566" s="33">
        <f t="shared" si="466"/>
        <v>1.5021427464338988E-3</v>
      </c>
      <c r="R1566" s="33">
        <f t="shared" si="467"/>
        <v>2.558402641656965E-4</v>
      </c>
      <c r="S1566" s="33">
        <f t="shared" si="468"/>
        <v>3.1744882853257383E-3</v>
      </c>
      <c r="T1566" s="33">
        <f t="shared" si="469"/>
        <v>-2.8472724010331074E-4</v>
      </c>
      <c r="U1566" s="33">
        <f t="shared" si="470"/>
        <v>8.3921441359249282E-3</v>
      </c>
      <c r="V1566" s="33">
        <f t="shared" si="471"/>
        <v>1.0202632814867885E-2</v>
      </c>
      <c r="W1566" s="33">
        <f t="shared" si="472"/>
        <v>6.1509350131370155E-3</v>
      </c>
      <c r="X1566" s="33">
        <f t="shared" si="473"/>
        <v>5.4568178836222891E-4</v>
      </c>
      <c r="Y1566" s="33">
        <f t="shared" si="474"/>
        <v>7.5261870030818301E-5</v>
      </c>
      <c r="Z1566" s="34">
        <f t="shared" si="475"/>
        <v>2.2847283886082703E-3</v>
      </c>
      <c r="AA1566" s="39">
        <f t="shared" si="476"/>
        <v>0</v>
      </c>
      <c r="AB1566" s="37">
        <f t="shared" si="477"/>
        <v>0</v>
      </c>
      <c r="AC1566" s="37">
        <f t="shared" si="478"/>
        <v>0</v>
      </c>
      <c r="AD1566" s="37">
        <f t="shared" si="478"/>
        <v>3.8800746103960199E-2</v>
      </c>
      <c r="AE1566" s="37">
        <f t="shared" si="478"/>
        <v>4.537664974431764E-2</v>
      </c>
      <c r="AF1566" s="37">
        <f t="shared" si="478"/>
        <v>0</v>
      </c>
      <c r="AG1566" s="37">
        <f t="shared" si="478"/>
        <v>0.14825042305374941</v>
      </c>
      <c r="AH1566" s="37">
        <f t="shared" si="478"/>
        <v>0</v>
      </c>
      <c r="AI1566" s="37">
        <f t="shared" si="478"/>
        <v>0</v>
      </c>
      <c r="AJ1566" s="37">
        <f t="shared" si="478"/>
        <v>0.76757218109797287</v>
      </c>
      <c r="AK1566" s="38">
        <f t="shared" si="478"/>
        <v>0</v>
      </c>
      <c r="AL1566" s="8">
        <f t="shared" si="479"/>
        <v>1.6805660945213832E-3</v>
      </c>
      <c r="AM1566" s="23">
        <f t="shared" si="480"/>
        <v>1.4702882274106925</v>
      </c>
    </row>
    <row r="1567" spans="2:39" x14ac:dyDescent="0.35">
      <c r="B1567" s="16">
        <v>38336</v>
      </c>
      <c r="C1567" s="5">
        <v>2.0899999999999998E-2</v>
      </c>
      <c r="D1567" s="35">
        <f t="shared" si="463"/>
        <v>2.7378507871321013E-3</v>
      </c>
      <c r="E1567" s="36">
        <f t="shared" si="464"/>
        <v>1.2071638548165415</v>
      </c>
      <c r="F1567" s="7">
        <v>1.5390577924283204</v>
      </c>
      <c r="G1567" s="7">
        <v>1.4074521866358705</v>
      </c>
      <c r="H1567" s="7">
        <v>1.033872693176203</v>
      </c>
      <c r="I1567" s="7">
        <v>0.98554686463503705</v>
      </c>
      <c r="J1567" s="7">
        <v>1.2398306364992351</v>
      </c>
      <c r="K1567" s="7">
        <v>2.613370836683921</v>
      </c>
      <c r="L1567" s="7">
        <v>2.6578679447442659</v>
      </c>
      <c r="M1567" s="7">
        <v>1.2471282536682338</v>
      </c>
      <c r="N1567" s="7">
        <v>1.3196535636319793</v>
      </c>
      <c r="O1567" s="8">
        <v>2.3585577913099307</v>
      </c>
      <c r="P1567" s="32">
        <f t="shared" si="465"/>
        <v>5.7494866529728128E-5</v>
      </c>
      <c r="Q1567" s="33">
        <f t="shared" si="466"/>
        <v>2.5819818712380371E-3</v>
      </c>
      <c r="R1567" s="33">
        <f t="shared" si="467"/>
        <v>4.4202283361016725E-3</v>
      </c>
      <c r="S1567" s="33">
        <f t="shared" si="468"/>
        <v>6.8556786433005001E-4</v>
      </c>
      <c r="T1567" s="33">
        <f t="shared" si="469"/>
        <v>-2.3219742829111434E-3</v>
      </c>
      <c r="U1567" s="33">
        <f t="shared" si="470"/>
        <v>-7.7103287343046611E-3</v>
      </c>
      <c r="V1567" s="33">
        <f t="shared" si="471"/>
        <v>1.2783081769334848E-2</v>
      </c>
      <c r="W1567" s="33">
        <f t="shared" si="472"/>
        <v>2.4266339945185234E-2</v>
      </c>
      <c r="X1567" s="33">
        <f t="shared" si="473"/>
        <v>1.8129531926325271E-3</v>
      </c>
      <c r="Y1567" s="33">
        <f t="shared" si="474"/>
        <v>8.5494628960769425E-4</v>
      </c>
      <c r="Z1567" s="34">
        <f t="shared" si="475"/>
        <v>6.0015187652109336E-3</v>
      </c>
      <c r="AA1567" s="39">
        <f t="shared" si="476"/>
        <v>0</v>
      </c>
      <c r="AB1567" s="37">
        <f t="shared" si="477"/>
        <v>0</v>
      </c>
      <c r="AC1567" s="37">
        <f t="shared" si="478"/>
        <v>0</v>
      </c>
      <c r="AD1567" s="37">
        <f t="shared" si="478"/>
        <v>3.8800746103960199E-2</v>
      </c>
      <c r="AE1567" s="37">
        <f t="shared" si="478"/>
        <v>4.537664974431764E-2</v>
      </c>
      <c r="AF1567" s="37">
        <f t="shared" si="478"/>
        <v>0</v>
      </c>
      <c r="AG1567" s="37">
        <f t="shared" si="478"/>
        <v>0.14825042305374941</v>
      </c>
      <c r="AH1567" s="37">
        <f t="shared" si="478"/>
        <v>0</v>
      </c>
      <c r="AI1567" s="37">
        <f t="shared" si="478"/>
        <v>0</v>
      </c>
      <c r="AJ1567" s="37">
        <f t="shared" si="478"/>
        <v>0.76757218109797287</v>
      </c>
      <c r="AK1567" s="38">
        <f t="shared" si="478"/>
        <v>0</v>
      </c>
      <c r="AL1567" s="8">
        <f t="shared" si="479"/>
        <v>2.4725673993602924E-3</v>
      </c>
      <c r="AM1567" s="23">
        <f t="shared" si="480"/>
        <v>1.4739236141494514</v>
      </c>
    </row>
    <row r="1568" spans="2:39" x14ac:dyDescent="0.35">
      <c r="B1568" s="16">
        <v>38337</v>
      </c>
      <c r="C1568" s="5">
        <v>2.0799999999999999E-2</v>
      </c>
      <c r="D1568" s="35">
        <f t="shared" si="463"/>
        <v>2.7378507871321013E-3</v>
      </c>
      <c r="E1568" s="36">
        <f t="shared" si="464"/>
        <v>1.2072329300378029</v>
      </c>
      <c r="F1568" s="7">
        <v>1.5300106407518732</v>
      </c>
      <c r="G1568" s="7">
        <v>1.4037811546047152</v>
      </c>
      <c r="H1568" s="7">
        <v>1.033282912703938</v>
      </c>
      <c r="I1568" s="7">
        <v>0.98560325869245213</v>
      </c>
      <c r="J1568" s="7">
        <v>1.2443813538228408</v>
      </c>
      <c r="K1568" s="7">
        <v>2.625127095780206</v>
      </c>
      <c r="L1568" s="7">
        <v>2.64466825635157</v>
      </c>
      <c r="M1568" s="7">
        <v>1.2458339086913732</v>
      </c>
      <c r="N1568" s="7">
        <v>1.3203691234809642</v>
      </c>
      <c r="O1568" s="8">
        <v>2.3518807673983817</v>
      </c>
      <c r="P1568" s="32">
        <f t="shared" si="465"/>
        <v>5.7221081451119815E-5</v>
      </c>
      <c r="Q1568" s="33">
        <f t="shared" si="466"/>
        <v>-5.8783703386294794E-3</v>
      </c>
      <c r="R1568" s="33">
        <f t="shared" si="467"/>
        <v>-2.6082818770063465E-3</v>
      </c>
      <c r="S1568" s="33">
        <f t="shared" si="468"/>
        <v>-5.7045753907392083E-4</v>
      </c>
      <c r="T1568" s="33">
        <f t="shared" si="469"/>
        <v>5.7221081451119815E-5</v>
      </c>
      <c r="U1568" s="33">
        <f t="shared" si="470"/>
        <v>3.6704346461828852E-3</v>
      </c>
      <c r="V1568" s="33">
        <f t="shared" si="471"/>
        <v>4.4985039747371669E-3</v>
      </c>
      <c r="W1568" s="33">
        <f t="shared" si="472"/>
        <v>-4.9662694562373488E-3</v>
      </c>
      <c r="X1568" s="33">
        <f t="shared" si="473"/>
        <v>-1.037860358831133E-3</v>
      </c>
      <c r="Y1568" s="33">
        <f t="shared" si="474"/>
        <v>5.4223310473666686E-4</v>
      </c>
      <c r="Z1568" s="34">
        <f t="shared" si="475"/>
        <v>-2.8309774456874992E-3</v>
      </c>
      <c r="AA1568" s="39">
        <f t="shared" si="476"/>
        <v>0</v>
      </c>
      <c r="AB1568" s="37">
        <f t="shared" si="477"/>
        <v>0</v>
      </c>
      <c r="AC1568" s="37">
        <f t="shared" si="478"/>
        <v>0</v>
      </c>
      <c r="AD1568" s="37">
        <f t="shared" si="478"/>
        <v>3.8800746103960199E-2</v>
      </c>
      <c r="AE1568" s="37">
        <f t="shared" si="478"/>
        <v>4.537664974431764E-2</v>
      </c>
      <c r="AF1568" s="37">
        <f t="shared" si="478"/>
        <v>0</v>
      </c>
      <c r="AG1568" s="37">
        <f t="shared" si="478"/>
        <v>0.14825042305374941</v>
      </c>
      <c r="AH1568" s="37">
        <f t="shared" si="478"/>
        <v>0</v>
      </c>
      <c r="AI1568" s="37">
        <f t="shared" si="478"/>
        <v>0</v>
      </c>
      <c r="AJ1568" s="37">
        <f t="shared" si="478"/>
        <v>0.76757218109797287</v>
      </c>
      <c r="AK1568" s="38">
        <f t="shared" si="478"/>
        <v>0</v>
      </c>
      <c r="AL1568" s="8">
        <f t="shared" si="479"/>
        <v>1.0635704870643086E-3</v>
      </c>
      <c r="AM1568" s="23">
        <f t="shared" si="480"/>
        <v>1.4754912358056478</v>
      </c>
    </row>
    <row r="1569" spans="2:39" x14ac:dyDescent="0.35">
      <c r="B1569" s="16">
        <v>38338</v>
      </c>
      <c r="C1569" s="5">
        <v>2.0799999999999999E-2</v>
      </c>
      <c r="D1569" s="35">
        <f t="shared" si="463"/>
        <v>2.7378507871321013E-3</v>
      </c>
      <c r="E1569" s="36">
        <f t="shared" si="464"/>
        <v>1.2073016786892601</v>
      </c>
      <c r="F1569" s="7">
        <v>1.527883046247646</v>
      </c>
      <c r="G1569" s="7">
        <v>1.3992755852906877</v>
      </c>
      <c r="H1569" s="7">
        <v>1.0262798637276322</v>
      </c>
      <c r="I1569" s="7">
        <v>0.96719116448921105</v>
      </c>
      <c r="J1569" s="7">
        <v>1.2536611643896205</v>
      </c>
      <c r="K1569" s="7">
        <v>2.6225274392588633</v>
      </c>
      <c r="L1569" s="7">
        <v>2.71005265329224</v>
      </c>
      <c r="M1569" s="7">
        <v>1.2460187108492218</v>
      </c>
      <c r="N1569" s="7">
        <v>1.3202618118613794</v>
      </c>
      <c r="O1569" s="8">
        <v>2.3533135120125701</v>
      </c>
      <c r="P1569" s="32">
        <f t="shared" si="465"/>
        <v>5.6947296372289458E-5</v>
      </c>
      <c r="Q1569" s="33">
        <f t="shared" si="466"/>
        <v>-1.3905749721986327E-3</v>
      </c>
      <c r="R1569" s="33">
        <f t="shared" si="467"/>
        <v>-3.2095952415718276E-3</v>
      </c>
      <c r="S1569" s="33">
        <f t="shared" si="468"/>
        <v>-6.7774748717946975E-3</v>
      </c>
      <c r="T1569" s="33">
        <f t="shared" si="469"/>
        <v>-1.8681040307909957E-2</v>
      </c>
      <c r="U1569" s="33">
        <f t="shared" si="470"/>
        <v>7.4573687063628213E-3</v>
      </c>
      <c r="V1569" s="33">
        <f t="shared" si="471"/>
        <v>-9.902973937991888E-4</v>
      </c>
      <c r="W1569" s="33">
        <f t="shared" si="472"/>
        <v>2.4723099686941641E-2</v>
      </c>
      <c r="X1569" s="33">
        <f t="shared" si="473"/>
        <v>1.4833611170739225E-4</v>
      </c>
      <c r="Y1569" s="33">
        <f t="shared" si="474"/>
        <v>-8.1273954136373838E-5</v>
      </c>
      <c r="Z1569" s="34">
        <f t="shared" si="475"/>
        <v>6.091910074903506E-4</v>
      </c>
      <c r="AA1569" s="39">
        <f t="shared" si="476"/>
        <v>0</v>
      </c>
      <c r="AB1569" s="37">
        <f t="shared" si="477"/>
        <v>0</v>
      </c>
      <c r="AC1569" s="37">
        <f t="shared" si="478"/>
        <v>0</v>
      </c>
      <c r="AD1569" s="37">
        <f t="shared" si="478"/>
        <v>3.8800746103960199E-2</v>
      </c>
      <c r="AE1569" s="37">
        <f t="shared" si="478"/>
        <v>4.537664974431764E-2</v>
      </c>
      <c r="AF1569" s="37">
        <f t="shared" si="478"/>
        <v>0</v>
      </c>
      <c r="AG1569" s="37">
        <f t="shared" si="478"/>
        <v>0.14825042305374941</v>
      </c>
      <c r="AH1569" s="37">
        <f t="shared" si="478"/>
        <v>0</v>
      </c>
      <c r="AI1569" s="37">
        <f t="shared" si="478"/>
        <v>0</v>
      </c>
      <c r="AJ1569" s="37">
        <f t="shared" si="478"/>
        <v>0.76757218109797287</v>
      </c>
      <c r="AK1569" s="38">
        <f t="shared" si="478"/>
        <v>0</v>
      </c>
      <c r="AL1569" s="8">
        <f t="shared" si="479"/>
        <v>-1.3198497384606545E-3</v>
      </c>
      <c r="AM1569" s="23">
        <f t="shared" si="480"/>
        <v>1.4735438090839688</v>
      </c>
    </row>
    <row r="1570" spans="2:39" x14ac:dyDescent="0.35">
      <c r="B1570" s="16">
        <v>38341</v>
      </c>
      <c r="C1570" s="5">
        <v>2.0799999999999999E-2</v>
      </c>
      <c r="D1570" s="35">
        <f t="shared" si="463"/>
        <v>8.2135523613963042E-3</v>
      </c>
      <c r="E1570" s="36">
        <f t="shared" si="464"/>
        <v>1.2075079363887815</v>
      </c>
      <c r="F1570" s="7">
        <v>1.5278671848184464</v>
      </c>
      <c r="G1570" s="7">
        <v>1.4018772766083389</v>
      </c>
      <c r="H1570" s="7">
        <v>1.0268822266430713</v>
      </c>
      <c r="I1570" s="7">
        <v>0.97676122615451977</v>
      </c>
      <c r="J1570" s="7">
        <v>1.2658241245276862</v>
      </c>
      <c r="K1570" s="7">
        <v>2.6427075509657141</v>
      </c>
      <c r="L1570" s="7">
        <v>2.6924257275711083</v>
      </c>
      <c r="M1570" s="7">
        <v>1.2466715262239549</v>
      </c>
      <c r="N1570" s="7">
        <v>1.3214822538668178</v>
      </c>
      <c r="O1570" s="8">
        <v>2.3581829763225279</v>
      </c>
      <c r="P1570" s="32">
        <f t="shared" si="465"/>
        <v>1.7084188911709042E-4</v>
      </c>
      <c r="Q1570" s="33">
        <f t="shared" si="466"/>
        <v>-1.0381311081775202E-5</v>
      </c>
      <c r="R1570" s="33">
        <f t="shared" si="467"/>
        <v>1.8593130223956145E-3</v>
      </c>
      <c r="S1570" s="33">
        <f t="shared" si="468"/>
        <v>5.8693825800215649E-4</v>
      </c>
      <c r="T1570" s="33">
        <f t="shared" si="469"/>
        <v>9.8946950889102769E-3</v>
      </c>
      <c r="U1570" s="33">
        <f t="shared" si="470"/>
        <v>9.7019517582228598E-3</v>
      </c>
      <c r="V1570" s="33">
        <f t="shared" si="471"/>
        <v>7.6949096527103578E-3</v>
      </c>
      <c r="W1570" s="33">
        <f t="shared" si="472"/>
        <v>-6.5042742618738325E-3</v>
      </c>
      <c r="X1570" s="33">
        <f t="shared" si="473"/>
        <v>5.2392100459575097E-4</v>
      </c>
      <c r="Y1570" s="33">
        <f t="shared" si="474"/>
        <v>9.2439393041132689E-4</v>
      </c>
      <c r="Z1570" s="34">
        <f t="shared" si="475"/>
        <v>2.0691948969406848E-3</v>
      </c>
      <c r="AA1570" s="39">
        <f t="shared" si="476"/>
        <v>0</v>
      </c>
      <c r="AB1570" s="37">
        <f t="shared" si="477"/>
        <v>0</v>
      </c>
      <c r="AC1570" s="37">
        <f t="shared" si="478"/>
        <v>0</v>
      </c>
      <c r="AD1570" s="37">
        <f t="shared" si="478"/>
        <v>3.8800746103960199E-2</v>
      </c>
      <c r="AE1570" s="37">
        <f t="shared" si="478"/>
        <v>4.537664974431764E-2</v>
      </c>
      <c r="AF1570" s="37">
        <f t="shared" si="478"/>
        <v>0</v>
      </c>
      <c r="AG1570" s="37">
        <f t="shared" si="478"/>
        <v>0.14825042305374941</v>
      </c>
      <c r="AH1570" s="37">
        <f t="shared" si="478"/>
        <v>0</v>
      </c>
      <c r="AI1570" s="37">
        <f t="shared" si="478"/>
        <v>0</v>
      </c>
      <c r="AJ1570" s="37">
        <f t="shared" si="478"/>
        <v>0.76757218109797287</v>
      </c>
      <c r="AK1570" s="38">
        <f t="shared" si="478"/>
        <v>0</v>
      </c>
      <c r="AL1570" s="8">
        <f t="shared" si="479"/>
        <v>2.3220744324379842E-3</v>
      </c>
      <c r="AM1570" s="23">
        <f t="shared" si="480"/>
        <v>1.4769654874881197</v>
      </c>
    </row>
    <row r="1571" spans="2:39" x14ac:dyDescent="0.35">
      <c r="B1571" s="16">
        <v>38342</v>
      </c>
      <c r="C1571" s="5">
        <v>2.0899999999999998E-2</v>
      </c>
      <c r="D1571" s="35">
        <f t="shared" si="463"/>
        <v>2.7378507871321013E-3</v>
      </c>
      <c r="E1571" s="36">
        <f t="shared" si="464"/>
        <v>1.2075767007011069</v>
      </c>
      <c r="F1571" s="7">
        <v>1.5304463253324929</v>
      </c>
      <c r="G1571" s="7">
        <v>1.3994553522218978</v>
      </c>
      <c r="H1571" s="7">
        <v>1.0348668575443269</v>
      </c>
      <c r="I1571" s="7">
        <v>0.98420498624997288</v>
      </c>
      <c r="J1571" s="7">
        <v>1.277223304685104</v>
      </c>
      <c r="K1571" s="7">
        <v>2.6556859689685939</v>
      </c>
      <c r="L1571" s="7">
        <v>2.6928452995250325</v>
      </c>
      <c r="M1571" s="7">
        <v>1.2480397263788447</v>
      </c>
      <c r="N1571" s="7">
        <v>1.3224031264655756</v>
      </c>
      <c r="O1571" s="8">
        <v>2.3629982775935239</v>
      </c>
      <c r="P1571" s="32">
        <f t="shared" si="465"/>
        <v>5.6947296372289458E-5</v>
      </c>
      <c r="Q1571" s="33">
        <f t="shared" si="466"/>
        <v>1.6880659128450937E-3</v>
      </c>
      <c r="R1571" s="33">
        <f t="shared" si="467"/>
        <v>-1.7276293915688967E-3</v>
      </c>
      <c r="S1571" s="33">
        <f t="shared" si="468"/>
        <v>7.7756053168411832E-3</v>
      </c>
      <c r="T1571" s="33">
        <f t="shared" si="469"/>
        <v>7.6208595264974921E-3</v>
      </c>
      <c r="U1571" s="33">
        <f t="shared" si="470"/>
        <v>9.0053427933134422E-3</v>
      </c>
      <c r="V1571" s="33">
        <f t="shared" si="471"/>
        <v>4.9110307336643899E-3</v>
      </c>
      <c r="W1571" s="33">
        <f t="shared" si="472"/>
        <v>1.5583417942699462E-4</v>
      </c>
      <c r="X1571" s="33">
        <f t="shared" si="473"/>
        <v>1.0974824772278513E-3</v>
      </c>
      <c r="Y1571" s="33">
        <f t="shared" si="474"/>
        <v>6.9684825207683154E-4</v>
      </c>
      <c r="Z1571" s="34">
        <f t="shared" si="475"/>
        <v>2.0419540465452801E-3</v>
      </c>
      <c r="AA1571" s="39">
        <f t="shared" si="476"/>
        <v>0</v>
      </c>
      <c r="AB1571" s="37">
        <f t="shared" si="477"/>
        <v>0</v>
      </c>
      <c r="AC1571" s="37">
        <f t="shared" si="478"/>
        <v>0</v>
      </c>
      <c r="AD1571" s="37">
        <f t="shared" si="478"/>
        <v>3.8800746103960199E-2</v>
      </c>
      <c r="AE1571" s="37">
        <f t="shared" si="478"/>
        <v>4.537664974431764E-2</v>
      </c>
      <c r="AF1571" s="37">
        <f t="shared" si="478"/>
        <v>0</v>
      </c>
      <c r="AG1571" s="37">
        <f t="shared" si="478"/>
        <v>0.14825042305374941</v>
      </c>
      <c r="AH1571" s="37">
        <f t="shared" si="478"/>
        <v>0</v>
      </c>
      <c r="AI1571" s="37">
        <f t="shared" si="478"/>
        <v>0</v>
      </c>
      <c r="AJ1571" s="37">
        <f t="shared" si="478"/>
        <v>0.76757218109797287</v>
      </c>
      <c r="AK1571" s="38">
        <f t="shared" si="478"/>
        <v>0</v>
      </c>
      <c r="AL1571" s="8">
        <f t="shared" si="479"/>
        <v>1.9104520778245157E-3</v>
      </c>
      <c r="AM1571" s="23">
        <f t="shared" si="480"/>
        <v>1.4797871592725667</v>
      </c>
    </row>
    <row r="1572" spans="2:39" x14ac:dyDescent="0.35">
      <c r="B1572" s="16">
        <v>38343</v>
      </c>
      <c r="C1572" s="5">
        <v>2.0799999999999999E-2</v>
      </c>
      <c r="D1572" s="35">
        <f t="shared" si="463"/>
        <v>2.7378507871321013E-3</v>
      </c>
      <c r="E1572" s="36">
        <f t="shared" si="464"/>
        <v>1.2076457995458563</v>
      </c>
      <c r="F1572" s="7">
        <v>1.5283185433830631</v>
      </c>
      <c r="G1572" s="7">
        <v>1.3987014636837705</v>
      </c>
      <c r="H1572" s="7">
        <v>1.0374970958243992</v>
      </c>
      <c r="I1572" s="7">
        <v>0.98661277818962667</v>
      </c>
      <c r="J1572" s="7">
        <v>1.2852631531228316</v>
      </c>
      <c r="K1572" s="7">
        <v>2.6578008674687239</v>
      </c>
      <c r="L1572" s="7">
        <v>2.6537790171386417</v>
      </c>
      <c r="M1572" s="7">
        <v>1.2481260390357183</v>
      </c>
      <c r="N1572" s="7">
        <v>1.3231187090672807</v>
      </c>
      <c r="O1572" s="8">
        <v>2.3634230236295721</v>
      </c>
      <c r="P1572" s="32">
        <f t="shared" si="465"/>
        <v>5.7221081451119815E-5</v>
      </c>
      <c r="Q1572" s="33">
        <f t="shared" si="466"/>
        <v>-1.3903015834074717E-3</v>
      </c>
      <c r="R1572" s="33">
        <f t="shared" si="467"/>
        <v>-5.38701386171625E-4</v>
      </c>
      <c r="S1572" s="33">
        <f t="shared" si="468"/>
        <v>2.5416199783552251E-3</v>
      </c>
      <c r="T1572" s="33">
        <f t="shared" si="469"/>
        <v>2.4464333886662359E-3</v>
      </c>
      <c r="U1572" s="33">
        <f t="shared" si="470"/>
        <v>6.2947868303340204E-3</v>
      </c>
      <c r="V1572" s="33">
        <f t="shared" si="471"/>
        <v>7.9636618366873968E-4</v>
      </c>
      <c r="W1572" s="33">
        <f t="shared" si="472"/>
        <v>-1.4507436573976684E-2</v>
      </c>
      <c r="X1572" s="33">
        <f t="shared" si="473"/>
        <v>6.9158581292860788E-5</v>
      </c>
      <c r="Y1572" s="33">
        <f t="shared" si="474"/>
        <v>5.4112289012642201E-4</v>
      </c>
      <c r="Z1572" s="34">
        <f t="shared" si="475"/>
        <v>1.7974877090498609E-4</v>
      </c>
      <c r="AA1572" s="39">
        <f t="shared" si="476"/>
        <v>0</v>
      </c>
      <c r="AB1572" s="37">
        <f t="shared" si="477"/>
        <v>0</v>
      </c>
      <c r="AC1572" s="37">
        <f t="shared" si="478"/>
        <v>0</v>
      </c>
      <c r="AD1572" s="37">
        <f t="shared" si="478"/>
        <v>3.8800746103960199E-2</v>
      </c>
      <c r="AE1572" s="37">
        <f t="shared" si="478"/>
        <v>4.537664974431764E-2</v>
      </c>
      <c r="AF1572" s="37">
        <f t="shared" si="478"/>
        <v>0</v>
      </c>
      <c r="AG1572" s="37">
        <f t="shared" si="478"/>
        <v>0.14825042305374941</v>
      </c>
      <c r="AH1572" s="37">
        <f t="shared" si="478"/>
        <v>0</v>
      </c>
      <c r="AI1572" s="37">
        <f t="shared" si="478"/>
        <v>0</v>
      </c>
      <c r="AJ1572" s="37">
        <f t="shared" si="478"/>
        <v>0.76757218109797287</v>
      </c>
      <c r="AK1572" s="38">
        <f t="shared" si="478"/>
        <v>0</v>
      </c>
      <c r="AL1572" s="8">
        <f t="shared" si="479"/>
        <v>7.4304020312419275E-4</v>
      </c>
      <c r="AM1572" s="23">
        <f t="shared" si="480"/>
        <v>1.480886700623973</v>
      </c>
    </row>
    <row r="1573" spans="2:39" x14ac:dyDescent="0.35">
      <c r="B1573" s="16">
        <v>38344</v>
      </c>
      <c r="C1573" s="5">
        <v>2.0799999999999999E-2</v>
      </c>
      <c r="D1573" s="35">
        <f t="shared" si="463"/>
        <v>2.7378507871321013E-3</v>
      </c>
      <c r="E1573" s="36">
        <f t="shared" si="464"/>
        <v>1.2077145717091158</v>
      </c>
      <c r="F1573" s="7">
        <v>1.5278517065166544</v>
      </c>
      <c r="G1573" s="7">
        <v>1.4015611638804957</v>
      </c>
      <c r="H1573" s="7">
        <v>1.0381968350800175</v>
      </c>
      <c r="I1573" s="7">
        <v>0.99338963487645859</v>
      </c>
      <c r="J1573" s="7">
        <v>1.2813527363721946</v>
      </c>
      <c r="K1573" s="7">
        <v>2.6690729971885703</v>
      </c>
      <c r="L1573" s="7">
        <v>2.6572930709294367</v>
      </c>
      <c r="M1573" s="7">
        <v>1.2481133180323247</v>
      </c>
      <c r="N1573" s="7">
        <v>1.3235256708724545</v>
      </c>
      <c r="O1573" s="8">
        <v>2.3630964982664922</v>
      </c>
      <c r="P1573" s="32">
        <f t="shared" si="465"/>
        <v>5.6947296372289458E-5</v>
      </c>
      <c r="Q1573" s="33">
        <f t="shared" si="466"/>
        <v>-3.0545783039137575E-4</v>
      </c>
      <c r="R1573" s="33">
        <f t="shared" si="467"/>
        <v>2.0445393609538343E-3</v>
      </c>
      <c r="S1573" s="33">
        <f t="shared" si="468"/>
        <v>6.7444936321692239E-4</v>
      </c>
      <c r="T1573" s="33">
        <f t="shared" si="469"/>
        <v>6.8688109830352673E-3</v>
      </c>
      <c r="U1573" s="33">
        <f t="shared" si="470"/>
        <v>-3.0425028066320969E-3</v>
      </c>
      <c r="V1573" s="33">
        <f t="shared" si="471"/>
        <v>4.2411490860043699E-3</v>
      </c>
      <c r="W1573" s="33">
        <f t="shared" si="472"/>
        <v>1.3241697097234884E-3</v>
      </c>
      <c r="X1573" s="33">
        <f t="shared" si="473"/>
        <v>-1.0192082366411448E-5</v>
      </c>
      <c r="Y1573" s="33">
        <f t="shared" si="474"/>
        <v>3.0757769683464886E-4</v>
      </c>
      <c r="Z1573" s="34">
        <f t="shared" si="475"/>
        <v>-1.3815781593706777E-4</v>
      </c>
      <c r="AA1573" s="39">
        <f t="shared" si="476"/>
        <v>0</v>
      </c>
      <c r="AB1573" s="37">
        <f t="shared" si="477"/>
        <v>0</v>
      </c>
      <c r="AC1573" s="37">
        <f t="shared" si="478"/>
        <v>0</v>
      </c>
      <c r="AD1573" s="37">
        <f t="shared" si="478"/>
        <v>3.8800746103960199E-2</v>
      </c>
      <c r="AE1573" s="37">
        <f t="shared" si="478"/>
        <v>4.537664974431764E-2</v>
      </c>
      <c r="AF1573" s="37">
        <f t="shared" si="478"/>
        <v>0</v>
      </c>
      <c r="AG1573" s="37">
        <f t="shared" si="478"/>
        <v>0.14825042305374941</v>
      </c>
      <c r="AH1573" s="37">
        <f t="shared" si="478"/>
        <v>0</v>
      </c>
      <c r="AI1573" s="37">
        <f t="shared" si="478"/>
        <v>0</v>
      </c>
      <c r="AJ1573" s="37">
        <f t="shared" si="478"/>
        <v>0.76757218109797287</v>
      </c>
      <c r="AK1573" s="38">
        <f t="shared" si="478"/>
        <v>0</v>
      </c>
      <c r="AL1573" s="8">
        <f t="shared" si="479"/>
        <v>1.2026929984899038E-3</v>
      </c>
      <c r="AM1573" s="23">
        <f t="shared" si="480"/>
        <v>1.4826677526903702</v>
      </c>
    </row>
    <row r="1574" spans="2:39" x14ac:dyDescent="0.35">
      <c r="B1574" s="16">
        <v>38345</v>
      </c>
      <c r="C1574" s="5">
        <v>2.0799999999999999E-2</v>
      </c>
      <c r="D1574" s="35">
        <f t="shared" si="463"/>
        <v>2.7378507871321013E-3</v>
      </c>
      <c r="E1574" s="36">
        <f t="shared" si="464"/>
        <v>1.2077833477887641</v>
      </c>
      <c r="F1574" s="7">
        <v>1.5279387135405982</v>
      </c>
      <c r="G1574" s="7">
        <v>1.401640978999479</v>
      </c>
      <c r="H1574" s="7">
        <v>1.0382559575828776</v>
      </c>
      <c r="I1574" s="7">
        <v>0.99344620573040909</v>
      </c>
      <c r="J1574" s="7">
        <v>1.2814257059462302</v>
      </c>
      <c r="K1574" s="7">
        <v>2.6764322292643294</v>
      </c>
      <c r="L1574" s="7">
        <v>2.6572659418124696</v>
      </c>
      <c r="M1574" s="7">
        <v>1.2481005756620662</v>
      </c>
      <c r="N1574" s="7">
        <v>1.3237267419660834</v>
      </c>
      <c r="O1574" s="8">
        <v>2.3630723726922405</v>
      </c>
      <c r="P1574" s="32">
        <f t="shared" si="465"/>
        <v>5.6947296372289458E-5</v>
      </c>
      <c r="Q1574" s="33">
        <f t="shared" si="466"/>
        <v>5.6947296372289458E-5</v>
      </c>
      <c r="R1574" s="33">
        <f t="shared" si="467"/>
        <v>5.6947296372289458E-5</v>
      </c>
      <c r="S1574" s="33">
        <f t="shared" si="468"/>
        <v>5.6947296372289458E-5</v>
      </c>
      <c r="T1574" s="33">
        <f t="shared" si="469"/>
        <v>5.6947296372289458E-5</v>
      </c>
      <c r="U1574" s="33">
        <f t="shared" si="470"/>
        <v>5.6947296372289458E-5</v>
      </c>
      <c r="V1574" s="33">
        <f t="shared" si="471"/>
        <v>2.7572239813264954E-3</v>
      </c>
      <c r="W1574" s="33">
        <f t="shared" si="472"/>
        <v>-1.0209305576380778E-5</v>
      </c>
      <c r="X1574" s="33">
        <f t="shared" si="473"/>
        <v>-1.020930557693589E-5</v>
      </c>
      <c r="Y1574" s="33">
        <f t="shared" si="474"/>
        <v>1.5192081124970613E-4</v>
      </c>
      <c r="Z1574" s="34">
        <f t="shared" si="475"/>
        <v>-1.020930557404931E-5</v>
      </c>
      <c r="AA1574" s="39">
        <f t="shared" si="476"/>
        <v>0</v>
      </c>
      <c r="AB1574" s="37">
        <f t="shared" si="477"/>
        <v>0</v>
      </c>
      <c r="AC1574" s="37">
        <f t="shared" si="478"/>
        <v>0</v>
      </c>
      <c r="AD1574" s="37">
        <f t="shared" si="478"/>
        <v>3.8800746103960199E-2</v>
      </c>
      <c r="AE1574" s="37">
        <f t="shared" si="478"/>
        <v>4.537664974431764E-2</v>
      </c>
      <c r="AF1574" s="37">
        <f t="shared" si="478"/>
        <v>0</v>
      </c>
      <c r="AG1574" s="37">
        <f t="shared" si="478"/>
        <v>0.14825042305374941</v>
      </c>
      <c r="AH1574" s="37">
        <f t="shared" si="478"/>
        <v>0</v>
      </c>
      <c r="AI1574" s="37">
        <f t="shared" si="478"/>
        <v>0</v>
      </c>
      <c r="AJ1574" s="37">
        <f t="shared" si="478"/>
        <v>0.76757218109797287</v>
      </c>
      <c r="AK1574" s="38">
        <f t="shared" si="478"/>
        <v>0</v>
      </c>
      <c r="AL1574" s="8">
        <f t="shared" si="479"/>
        <v>5.3016348523992598E-4</v>
      </c>
      <c r="AM1574" s="23">
        <f t="shared" si="480"/>
        <v>1.4834538089935894</v>
      </c>
    </row>
    <row r="1575" spans="2:39" x14ac:dyDescent="0.35">
      <c r="B1575" s="16">
        <v>38348</v>
      </c>
      <c r="C1575" s="5">
        <v>2.0799999999999999E-2</v>
      </c>
      <c r="D1575" s="35">
        <f t="shared" si="463"/>
        <v>8.2135523613963042E-3</v>
      </c>
      <c r="E1575" s="36">
        <f t="shared" si="464"/>
        <v>1.2079896877775445</v>
      </c>
      <c r="F1575" s="7">
        <v>1.5218287880416892</v>
      </c>
      <c r="G1575" s="7">
        <v>1.398960722709264</v>
      </c>
      <c r="H1575" s="7">
        <v>1.0356479801432863</v>
      </c>
      <c r="I1575" s="7">
        <v>0.99327751998913805</v>
      </c>
      <c r="J1575" s="7">
        <v>1.2902362407819552</v>
      </c>
      <c r="K1575" s="7">
        <v>2.6828427609315373</v>
      </c>
      <c r="L1575" s="7">
        <v>2.5947130681537209</v>
      </c>
      <c r="M1575" s="7">
        <v>1.2486538651390438</v>
      </c>
      <c r="N1575" s="7">
        <v>1.3237132952921569</v>
      </c>
      <c r="O1575" s="8">
        <v>2.3621368634957665</v>
      </c>
      <c r="P1575" s="32">
        <f t="shared" si="465"/>
        <v>1.7084188911709042E-4</v>
      </c>
      <c r="Q1575" s="33">
        <f t="shared" si="466"/>
        <v>-3.9988027299543427E-3</v>
      </c>
      <c r="R1575" s="33">
        <f t="shared" si="467"/>
        <v>-1.9122274037166598E-3</v>
      </c>
      <c r="S1575" s="33">
        <f t="shared" si="468"/>
        <v>-2.5118829519291674E-3</v>
      </c>
      <c r="T1575" s="33">
        <f t="shared" si="469"/>
        <v>-1.697985661408552E-4</v>
      </c>
      <c r="U1575" s="33">
        <f t="shared" si="470"/>
        <v>6.8755721028861405E-3</v>
      </c>
      <c r="V1575" s="33">
        <f t="shared" si="471"/>
        <v>2.3951780273434586E-3</v>
      </c>
      <c r="W1575" s="33">
        <f t="shared" si="472"/>
        <v>-2.3540313626299159E-2</v>
      </c>
      <c r="X1575" s="33">
        <f t="shared" si="473"/>
        <v>4.4330520133284423E-4</v>
      </c>
      <c r="Y1575" s="33">
        <f t="shared" si="474"/>
        <v>-1.0158194663767439E-5</v>
      </c>
      <c r="Z1575" s="34">
        <f t="shared" si="475"/>
        <v>-3.9588681552238381E-4</v>
      </c>
      <c r="AA1575" s="39">
        <f t="shared" si="476"/>
        <v>0</v>
      </c>
      <c r="AB1575" s="37">
        <f t="shared" si="477"/>
        <v>0</v>
      </c>
      <c r="AC1575" s="37">
        <f t="shared" si="478"/>
        <v>0</v>
      </c>
      <c r="AD1575" s="37">
        <f t="shared" si="478"/>
        <v>3.8800746103960199E-2</v>
      </c>
      <c r="AE1575" s="37">
        <f t="shared" si="478"/>
        <v>4.537664974431764E-2</v>
      </c>
      <c r="AF1575" s="37">
        <f t="shared" si="478"/>
        <v>0</v>
      </c>
      <c r="AG1575" s="37">
        <f t="shared" si="478"/>
        <v>0.14825042305374941</v>
      </c>
      <c r="AH1575" s="37">
        <f t="shared" si="478"/>
        <v>0</v>
      </c>
      <c r="AI1575" s="37">
        <f t="shared" si="478"/>
        <v>0</v>
      </c>
      <c r="AJ1575" s="37">
        <f t="shared" si="478"/>
        <v>0.76757218109797287</v>
      </c>
      <c r="AK1575" s="38">
        <f t="shared" si="478"/>
        <v>0</v>
      </c>
      <c r="AL1575" s="8">
        <f t="shared" si="479"/>
        <v>2.4212118548509634E-4</v>
      </c>
      <c r="AM1575" s="23">
        <f t="shared" si="480"/>
        <v>1.4838129845884351</v>
      </c>
    </row>
    <row r="1576" spans="2:39" x14ac:dyDescent="0.35">
      <c r="B1576" s="16">
        <v>38349</v>
      </c>
      <c r="C1576" s="5">
        <v>2.0799999999999999E-2</v>
      </c>
      <c r="D1576" s="35">
        <f t="shared" si="463"/>
        <v>2.7378507871321013E-3</v>
      </c>
      <c r="E1576" s="36">
        <f t="shared" si="464"/>
        <v>1.208058479524309</v>
      </c>
      <c r="F1576" s="7">
        <v>1.5216384379791326</v>
      </c>
      <c r="G1576" s="7">
        <v>1.3925054167409667</v>
      </c>
      <c r="H1576" s="7">
        <v>1.0417052108527485</v>
      </c>
      <c r="I1576" s="7">
        <v>0.99501786442638429</v>
      </c>
      <c r="J1576" s="7">
        <v>1.3130974674609563</v>
      </c>
      <c r="K1576" s="7">
        <v>2.6911349496050572</v>
      </c>
      <c r="L1576" s="7">
        <v>2.6072266416625367</v>
      </c>
      <c r="M1576" s="7">
        <v>1.2474575919238466</v>
      </c>
      <c r="N1576" s="7">
        <v>1.3237088865584172</v>
      </c>
      <c r="O1576" s="8">
        <v>2.3563329702379194</v>
      </c>
      <c r="P1576" s="32">
        <f t="shared" si="465"/>
        <v>5.6947296372289458E-5</v>
      </c>
      <c r="Q1576" s="33">
        <f t="shared" si="466"/>
        <v>-1.2507981453124817E-4</v>
      </c>
      <c r="R1576" s="33">
        <f t="shared" si="467"/>
        <v>-4.6143582614640577E-3</v>
      </c>
      <c r="S1576" s="33">
        <f t="shared" si="468"/>
        <v>5.8487351161773393E-3</v>
      </c>
      <c r="T1576" s="33">
        <f t="shared" si="469"/>
        <v>1.752123049422627E-3</v>
      </c>
      <c r="U1576" s="33">
        <f t="shared" si="470"/>
        <v>1.771863629031678E-2</v>
      </c>
      <c r="V1576" s="33">
        <f t="shared" si="471"/>
        <v>3.0908217187655129E-3</v>
      </c>
      <c r="W1576" s="33">
        <f t="shared" si="472"/>
        <v>4.8227195763574926E-3</v>
      </c>
      <c r="X1576" s="33">
        <f t="shared" si="473"/>
        <v>-9.5805030408802061E-4</v>
      </c>
      <c r="Y1576" s="33">
        <f t="shared" si="474"/>
        <v>-3.3305805383632148E-6</v>
      </c>
      <c r="Z1576" s="34">
        <f t="shared" si="475"/>
        <v>-2.4570520648230509E-3</v>
      </c>
      <c r="AA1576" s="39">
        <f t="shared" si="476"/>
        <v>0</v>
      </c>
      <c r="AB1576" s="37">
        <f t="shared" si="477"/>
        <v>0</v>
      </c>
      <c r="AC1576" s="37">
        <f t="shared" si="478"/>
        <v>0</v>
      </c>
      <c r="AD1576" s="37">
        <f t="shared" si="478"/>
        <v>3.8800746103960199E-2</v>
      </c>
      <c r="AE1576" s="37">
        <f t="shared" si="478"/>
        <v>4.537664974431764E-2</v>
      </c>
      <c r="AF1576" s="37">
        <f t="shared" si="478"/>
        <v>0</v>
      </c>
      <c r="AG1576" s="37">
        <f t="shared" si="478"/>
        <v>0.14825042305374941</v>
      </c>
      <c r="AH1576" s="37">
        <f t="shared" si="478"/>
        <v>0</v>
      </c>
      <c r="AI1576" s="37">
        <f t="shared" si="478"/>
        <v>0</v>
      </c>
      <c r="AJ1576" s="37">
        <f t="shared" si="478"/>
        <v>0.76757218109797287</v>
      </c>
      <c r="AK1576" s="38">
        <f t="shared" si="478"/>
        <v>0</v>
      </c>
      <c r="AL1576" s="8">
        <f t="shared" si="479"/>
        <v>7.6209992661725983E-4</v>
      </c>
      <c r="AM1576" s="23">
        <f t="shared" si="480"/>
        <v>1.4849437983551039</v>
      </c>
    </row>
    <row r="1577" spans="2:39" x14ac:dyDescent="0.35">
      <c r="B1577" s="16">
        <v>38350</v>
      </c>
      <c r="C1577" s="5">
        <v>2.0799999999999999E-2</v>
      </c>
      <c r="D1577" s="35">
        <f t="shared" si="463"/>
        <v>2.7378507871321013E-3</v>
      </c>
      <c r="E1577" s="36">
        <f t="shared" si="464"/>
        <v>1.2081272751885774</v>
      </c>
      <c r="F1577" s="7">
        <v>1.518400732700883</v>
      </c>
      <c r="G1577" s="7">
        <v>1.3888303689468251</v>
      </c>
      <c r="H1577" s="7">
        <v>1.0430548292109989</v>
      </c>
      <c r="I1577" s="7">
        <v>0.99507452800360552</v>
      </c>
      <c r="J1577" s="7">
        <v>1.3085646228999777</v>
      </c>
      <c r="K1577" s="7">
        <v>2.7010401033138454</v>
      </c>
      <c r="L1577" s="7">
        <v>2.6387190124786462</v>
      </c>
      <c r="M1577" s="7">
        <v>1.2479378639348238</v>
      </c>
      <c r="N1577" s="7">
        <v>1.3245269314746</v>
      </c>
      <c r="O1577" s="8">
        <v>2.3581344616041044</v>
      </c>
      <c r="P1577" s="32">
        <f t="shared" si="465"/>
        <v>5.6947296372289458E-5</v>
      </c>
      <c r="Q1577" s="33">
        <f t="shared" si="466"/>
        <v>-2.1277756906229461E-3</v>
      </c>
      <c r="R1577" s="33">
        <f t="shared" si="467"/>
        <v>-2.6391622969358375E-3</v>
      </c>
      <c r="S1577" s="33">
        <f t="shared" si="468"/>
        <v>1.2955856841165847E-3</v>
      </c>
      <c r="T1577" s="33">
        <f t="shared" si="469"/>
        <v>5.6947296372289458E-5</v>
      </c>
      <c r="U1577" s="33">
        <f t="shared" si="470"/>
        <v>-3.452024448530433E-3</v>
      </c>
      <c r="V1577" s="33">
        <f t="shared" si="471"/>
        <v>3.6806603512178349E-3</v>
      </c>
      <c r="W1577" s="33">
        <f t="shared" si="472"/>
        <v>1.2078877345326644E-2</v>
      </c>
      <c r="X1577" s="33">
        <f t="shared" si="473"/>
        <v>3.8500067183555586E-4</v>
      </c>
      <c r="Y1577" s="33">
        <f t="shared" si="474"/>
        <v>6.179945790871777E-4</v>
      </c>
      <c r="Z1577" s="34">
        <f t="shared" si="475"/>
        <v>7.6453174867019413E-4</v>
      </c>
      <c r="AA1577" s="39">
        <f t="shared" si="476"/>
        <v>0</v>
      </c>
      <c r="AB1577" s="37">
        <f t="shared" si="477"/>
        <v>0</v>
      </c>
      <c r="AC1577" s="37">
        <f t="shared" si="478"/>
        <v>0</v>
      </c>
      <c r="AD1577" s="37">
        <f t="shared" si="478"/>
        <v>3.8800746103960199E-2</v>
      </c>
      <c r="AE1577" s="37">
        <f t="shared" si="478"/>
        <v>4.537664974431764E-2</v>
      </c>
      <c r="AF1577" s="37">
        <f t="shared" si="478"/>
        <v>0</v>
      </c>
      <c r="AG1577" s="37">
        <f t="shared" si="478"/>
        <v>0.14825042305374941</v>
      </c>
      <c r="AH1577" s="37">
        <f t="shared" si="478"/>
        <v>0</v>
      </c>
      <c r="AI1577" s="37">
        <f t="shared" si="478"/>
        <v>0</v>
      </c>
      <c r="AJ1577" s="37">
        <f t="shared" si="478"/>
        <v>0.76757218109797287</v>
      </c>
      <c r="AK1577" s="38">
        <f t="shared" si="478"/>
        <v>0</v>
      </c>
      <c r="AL1577" s="8">
        <f t="shared" si="479"/>
        <v>1.0728686698685788E-3</v>
      </c>
      <c r="AM1577" s="23">
        <f t="shared" si="480"/>
        <v>1.4865369480328749</v>
      </c>
    </row>
    <row r="1578" spans="2:39" x14ac:dyDescent="0.35">
      <c r="B1578" s="16">
        <v>38351</v>
      </c>
      <c r="C1578" s="5">
        <v>2.1099999999999997E-2</v>
      </c>
      <c r="D1578" s="35">
        <f t="shared" si="463"/>
        <v>2.7378507871321013E-3</v>
      </c>
      <c r="E1578" s="36">
        <f t="shared" si="464"/>
        <v>1.2081960747705731</v>
      </c>
      <c r="F1578" s="7">
        <v>1.5240281144950387</v>
      </c>
      <c r="G1578" s="7">
        <v>1.3940545982470505</v>
      </c>
      <c r="H1578" s="7">
        <v>1.0411829467976963</v>
      </c>
      <c r="I1578" s="7">
        <v>0.99076038972780345</v>
      </c>
      <c r="J1578" s="7">
        <v>1.3046539448821615</v>
      </c>
      <c r="K1578" s="7">
        <v>2.7136731710734803</v>
      </c>
      <c r="L1578" s="7">
        <v>2.6299759903398883</v>
      </c>
      <c r="M1578" s="7">
        <v>1.2480236545416108</v>
      </c>
      <c r="N1578" s="7">
        <v>1.324625374675344</v>
      </c>
      <c r="O1578" s="8">
        <v>2.3614815944015874</v>
      </c>
      <c r="P1578" s="32">
        <f t="shared" si="465"/>
        <v>5.6947296372289458E-5</v>
      </c>
      <c r="Q1578" s="33">
        <f t="shared" si="466"/>
        <v>3.7061242615088474E-3</v>
      </c>
      <c r="R1578" s="33">
        <f t="shared" si="467"/>
        <v>3.7616035889156407E-3</v>
      </c>
      <c r="S1578" s="33">
        <f t="shared" si="468"/>
        <v>-1.7946155474094505E-3</v>
      </c>
      <c r="T1578" s="33">
        <f t="shared" si="469"/>
        <v>-4.3354926233087898E-3</v>
      </c>
      <c r="U1578" s="33">
        <f t="shared" si="470"/>
        <v>-2.9885249451032658E-3</v>
      </c>
      <c r="V1578" s="33">
        <f t="shared" si="471"/>
        <v>4.6771122517343944E-3</v>
      </c>
      <c r="W1578" s="33">
        <f t="shared" si="472"/>
        <v>-3.3133585263954712E-3</v>
      </c>
      <c r="X1578" s="33">
        <f t="shared" si="473"/>
        <v>6.8745896143029839E-5</v>
      </c>
      <c r="Y1578" s="33">
        <f t="shared" si="474"/>
        <v>7.4323291134881231E-5</v>
      </c>
      <c r="Z1578" s="34">
        <f t="shared" si="475"/>
        <v>1.419398618688561E-3</v>
      </c>
      <c r="AA1578" s="39">
        <f t="shared" si="476"/>
        <v>0</v>
      </c>
      <c r="AB1578" s="37">
        <f t="shared" si="477"/>
        <v>0</v>
      </c>
      <c r="AC1578" s="37">
        <f t="shared" si="478"/>
        <v>0</v>
      </c>
      <c r="AD1578" s="37">
        <f t="shared" si="478"/>
        <v>3.8800746103960199E-2</v>
      </c>
      <c r="AE1578" s="37">
        <f t="shared" si="478"/>
        <v>4.537664974431764E-2</v>
      </c>
      <c r="AF1578" s="37">
        <f t="shared" si="478"/>
        <v>0</v>
      </c>
      <c r="AG1578" s="37">
        <f t="shared" si="478"/>
        <v>0.14825042305374941</v>
      </c>
      <c r="AH1578" s="37">
        <f t="shared" si="478"/>
        <v>0</v>
      </c>
      <c r="AI1578" s="37">
        <f t="shared" si="478"/>
        <v>0</v>
      </c>
      <c r="AJ1578" s="37">
        <f t="shared" si="478"/>
        <v>0.76757218109797287</v>
      </c>
      <c r="AK1578" s="38">
        <f t="shared" si="478"/>
        <v>0</v>
      </c>
      <c r="AL1578" s="8">
        <f t="shared" si="479"/>
        <v>4.8406980822606946E-4</v>
      </c>
      <c r="AM1578" s="23">
        <f t="shared" si="480"/>
        <v>1.4872565356882301</v>
      </c>
    </row>
    <row r="1579" spans="2:39" x14ac:dyDescent="0.35">
      <c r="B1579" s="16">
        <v>38352</v>
      </c>
      <c r="C1579" s="5">
        <v>2.2099999999999998E-2</v>
      </c>
      <c r="D1579" s="35">
        <f t="shared" si="463"/>
        <v>2.7378507871321013E-3</v>
      </c>
      <c r="E1579" s="36">
        <f t="shared" si="464"/>
        <v>1.2082658706286913</v>
      </c>
      <c r="F1579" s="7">
        <v>1.5277179570388824</v>
      </c>
      <c r="G1579" s="7">
        <v>1.39413513090146</v>
      </c>
      <c r="H1579" s="7">
        <v>1.0403884958010507</v>
      </c>
      <c r="I1579" s="7">
        <v>0.99081762461958522</v>
      </c>
      <c r="J1579" s="7">
        <v>1.3109565433793331</v>
      </c>
      <c r="K1579" s="7">
        <v>2.730466945514912</v>
      </c>
      <c r="L1579" s="7">
        <v>2.6299533092363334</v>
      </c>
      <c r="M1579" s="7">
        <v>1.2486045930206888</v>
      </c>
      <c r="N1579" s="7">
        <v>1.3258573294439366</v>
      </c>
      <c r="O1579" s="8">
        <v>2.363947732010264</v>
      </c>
      <c r="P1579" s="32">
        <f t="shared" si="465"/>
        <v>5.7768651608558486E-5</v>
      </c>
      <c r="Q1579" s="33">
        <f t="shared" si="466"/>
        <v>2.4211118605683701E-3</v>
      </c>
      <c r="R1579" s="33">
        <f t="shared" si="467"/>
        <v>5.7768651608558486E-5</v>
      </c>
      <c r="S1579" s="33">
        <f t="shared" si="468"/>
        <v>-7.6302728457955382E-4</v>
      </c>
      <c r="T1579" s="33">
        <f t="shared" si="469"/>
        <v>5.7768651608558486E-5</v>
      </c>
      <c r="U1579" s="33">
        <f t="shared" si="470"/>
        <v>4.8308584218024198E-3</v>
      </c>
      <c r="V1579" s="33">
        <f t="shared" si="471"/>
        <v>6.1885766570735079E-3</v>
      </c>
      <c r="W1579" s="33">
        <f t="shared" si="472"/>
        <v>-8.6240724774810928E-6</v>
      </c>
      <c r="X1579" s="33">
        <f t="shared" si="473"/>
        <v>4.6548675336710588E-4</v>
      </c>
      <c r="Y1579" s="33">
        <f t="shared" si="474"/>
        <v>9.3004013975983568E-4</v>
      </c>
      <c r="Z1579" s="34">
        <f t="shared" si="475"/>
        <v>1.0443179462094054E-3</v>
      </c>
      <c r="AA1579" s="39">
        <f t="shared" si="476"/>
        <v>0</v>
      </c>
      <c r="AB1579" s="37">
        <f t="shared" si="477"/>
        <v>0</v>
      </c>
      <c r="AC1579" s="37">
        <f t="shared" si="478"/>
        <v>0</v>
      </c>
      <c r="AD1579" s="37">
        <f t="shared" si="478"/>
        <v>3.8800746103960199E-2</v>
      </c>
      <c r="AE1579" s="37">
        <f t="shared" si="478"/>
        <v>4.537664974431764E-2</v>
      </c>
      <c r="AF1579" s="37">
        <f t="shared" si="478"/>
        <v>0</v>
      </c>
      <c r="AG1579" s="37">
        <f t="shared" si="478"/>
        <v>0.14825042305374941</v>
      </c>
      <c r="AH1579" s="37">
        <f t="shared" si="478"/>
        <v>0</v>
      </c>
      <c r="AI1579" s="37">
        <f t="shared" si="478"/>
        <v>0</v>
      </c>
      <c r="AJ1579" s="37">
        <f t="shared" si="478"/>
        <v>0.76757218109797287</v>
      </c>
      <c r="AK1579" s="38">
        <f t="shared" si="478"/>
        <v>0</v>
      </c>
      <c r="AL1579" s="8">
        <f t="shared" si="479"/>
        <v>1.6043473660267041E-3</v>
      </c>
      <c r="AM1579" s="23">
        <f t="shared" si="480"/>
        <v>1.4896426117938677</v>
      </c>
    </row>
    <row r="1580" spans="2:39" x14ac:dyDescent="0.35">
      <c r="B1580" s="16">
        <v>38355</v>
      </c>
      <c r="C1580" s="5">
        <v>2.0899999999999998E-2</v>
      </c>
      <c r="D1580" s="35">
        <f t="shared" si="463"/>
        <v>8.2135523613963042E-3</v>
      </c>
      <c r="E1580" s="36">
        <f t="shared" si="464"/>
        <v>1.2084851944540784</v>
      </c>
      <c r="F1580" s="7">
        <v>1.5271639318129813</v>
      </c>
      <c r="G1580" s="7">
        <v>1.3984218352807383</v>
      </c>
      <c r="H1580" s="7">
        <v>1.0341410500580999</v>
      </c>
      <c r="I1580" s="7">
        <v>0.99940263258195849</v>
      </c>
      <c r="J1580" s="7">
        <v>1.3055889828794531</v>
      </c>
      <c r="K1580" s="7">
        <v>2.7316271779151191</v>
      </c>
      <c r="L1580" s="7">
        <v>2.5867236718981994</v>
      </c>
      <c r="M1580" s="7">
        <v>1.2492718707999073</v>
      </c>
      <c r="N1580" s="7">
        <v>1.3258628226685285</v>
      </c>
      <c r="O1580" s="8">
        <v>2.3653937926877311</v>
      </c>
      <c r="P1580" s="32">
        <f t="shared" si="465"/>
        <v>1.8151950718681142E-4</v>
      </c>
      <c r="Q1580" s="33">
        <f t="shared" si="466"/>
        <v>-3.6264889297688008E-4</v>
      </c>
      <c r="R1580" s="33">
        <f t="shared" si="467"/>
        <v>3.0748126808242127E-3</v>
      </c>
      <c r="S1580" s="33">
        <f t="shared" si="468"/>
        <v>-6.0049162098246844E-3</v>
      </c>
      <c r="T1580" s="33">
        <f t="shared" si="469"/>
        <v>8.6645692901046178E-3</v>
      </c>
      <c r="U1580" s="33">
        <f t="shared" si="470"/>
        <v>-4.0943847658319044E-3</v>
      </c>
      <c r="V1580" s="33">
        <f t="shared" si="471"/>
        <v>4.2492087374035314E-4</v>
      </c>
      <c r="W1580" s="33">
        <f t="shared" si="472"/>
        <v>-1.6437416278955452E-2</v>
      </c>
      <c r="X1580" s="33">
        <f t="shared" si="473"/>
        <v>5.3441880876325953E-4</v>
      </c>
      <c r="Y1580" s="33">
        <f t="shared" si="474"/>
        <v>4.143149092916687E-6</v>
      </c>
      <c r="Z1580" s="34">
        <f t="shared" si="475"/>
        <v>6.1171431918149999E-4</v>
      </c>
      <c r="AA1580" s="39">
        <f t="shared" si="476"/>
        <v>0</v>
      </c>
      <c r="AB1580" s="37">
        <f t="shared" si="477"/>
        <v>0</v>
      </c>
      <c r="AC1580" s="37">
        <f t="shared" si="478"/>
        <v>0</v>
      </c>
      <c r="AD1580" s="37">
        <f t="shared" ref="AC1580:AK1608" si="481">AD$8</f>
        <v>3.8800746103960199E-2</v>
      </c>
      <c r="AE1580" s="37">
        <f t="shared" si="481"/>
        <v>4.537664974431764E-2</v>
      </c>
      <c r="AF1580" s="37">
        <f t="shared" si="481"/>
        <v>0</v>
      </c>
      <c r="AG1580" s="37">
        <f t="shared" si="481"/>
        <v>0.14825042305374941</v>
      </c>
      <c r="AH1580" s="37">
        <f t="shared" si="481"/>
        <v>0</v>
      </c>
      <c r="AI1580" s="37">
        <f t="shared" si="481"/>
        <v>0</v>
      </c>
      <c r="AJ1580" s="37">
        <f t="shared" si="481"/>
        <v>0.76757218109797287</v>
      </c>
      <c r="AK1580" s="38">
        <f t="shared" si="481"/>
        <v>0</v>
      </c>
      <c r="AL1580" s="8">
        <f t="shared" si="479"/>
        <v>2.2634876191172595E-4</v>
      </c>
      <c r="AM1580" s="23">
        <f t="shared" si="480"/>
        <v>1.4899797905547381</v>
      </c>
    </row>
    <row r="1581" spans="2:39" x14ac:dyDescent="0.35">
      <c r="B1581" s="16">
        <v>38356</v>
      </c>
      <c r="C1581" s="5">
        <v>2.0899999999999998E-2</v>
      </c>
      <c r="D1581" s="35">
        <f t="shared" si="463"/>
        <v>2.7378507871321013E-3</v>
      </c>
      <c r="E1581" s="36">
        <f t="shared" si="464"/>
        <v>1.2085543452838228</v>
      </c>
      <c r="F1581" s="7">
        <v>1.5208773783346918</v>
      </c>
      <c r="G1581" s="7">
        <v>1.3975281611364434</v>
      </c>
      <c r="H1581" s="7">
        <v>1.0211302904070743</v>
      </c>
      <c r="I1581" s="7">
        <v>0.99643362326073459</v>
      </c>
      <c r="J1581" s="7">
        <v>1.3016773111135906</v>
      </c>
      <c r="K1581" s="7">
        <v>2.6847566732641708</v>
      </c>
      <c r="L1581" s="7">
        <v>2.5899675581364798</v>
      </c>
      <c r="M1581" s="7">
        <v>1.2492600659303525</v>
      </c>
      <c r="N1581" s="7">
        <v>1.3275055540215808</v>
      </c>
      <c r="O1581" s="8">
        <v>2.3549552951966577</v>
      </c>
      <c r="P1581" s="32">
        <f t="shared" si="465"/>
        <v>5.7221081451119815E-5</v>
      </c>
      <c r="Q1581" s="33">
        <f t="shared" si="466"/>
        <v>-4.1164889684280892E-3</v>
      </c>
      <c r="R1581" s="33">
        <f t="shared" si="467"/>
        <v>-6.3905906054129158E-4</v>
      </c>
      <c r="S1581" s="33">
        <f t="shared" si="468"/>
        <v>-1.258122347071966E-2</v>
      </c>
      <c r="T1581" s="33">
        <f t="shared" si="469"/>
        <v>-2.9707839707741046E-3</v>
      </c>
      <c r="U1581" s="33">
        <f t="shared" si="470"/>
        <v>-2.9960974067315682E-3</v>
      </c>
      <c r="V1581" s="33">
        <f t="shared" si="471"/>
        <v>-1.7158455967157926E-2</v>
      </c>
      <c r="W1581" s="33">
        <f t="shared" si="472"/>
        <v>1.2540520943622457E-3</v>
      </c>
      <c r="X1581" s="33">
        <f t="shared" si="473"/>
        <v>-9.4493999510669724E-6</v>
      </c>
      <c r="Y1581" s="33">
        <f t="shared" si="474"/>
        <v>1.2389904332228419E-3</v>
      </c>
      <c r="Z1581" s="34">
        <f t="shared" si="475"/>
        <v>-4.4130062078214793E-3</v>
      </c>
      <c r="AA1581" s="39">
        <f t="shared" si="476"/>
        <v>0</v>
      </c>
      <c r="AB1581" s="37">
        <f t="shared" si="477"/>
        <v>0</v>
      </c>
      <c r="AC1581" s="37">
        <f t="shared" si="481"/>
        <v>0</v>
      </c>
      <c r="AD1581" s="37">
        <f t="shared" si="481"/>
        <v>3.8800746103960199E-2</v>
      </c>
      <c r="AE1581" s="37">
        <f t="shared" si="481"/>
        <v>4.537664974431764E-2</v>
      </c>
      <c r="AF1581" s="37">
        <f t="shared" si="481"/>
        <v>0</v>
      </c>
      <c r="AG1581" s="37">
        <f t="shared" si="481"/>
        <v>0.14825042305374941</v>
      </c>
      <c r="AH1581" s="37">
        <f t="shared" si="481"/>
        <v>0</v>
      </c>
      <c r="AI1581" s="37">
        <f t="shared" si="481"/>
        <v>0</v>
      </c>
      <c r="AJ1581" s="37">
        <f t="shared" si="481"/>
        <v>0.76757218109797287</v>
      </c>
      <c r="AK1581" s="38">
        <f t="shared" si="481"/>
        <v>0</v>
      </c>
      <c r="AL1581" s="8">
        <f t="shared" si="479"/>
        <v>-2.2156988481643425E-3</v>
      </c>
      <c r="AM1581" s="23">
        <f t="shared" si="480"/>
        <v>1.4866784440490179</v>
      </c>
    </row>
    <row r="1582" spans="2:39" x14ac:dyDescent="0.35">
      <c r="B1582" s="16">
        <v>38357</v>
      </c>
      <c r="C1582" s="5">
        <v>2.0799999999999999E-2</v>
      </c>
      <c r="D1582" s="35">
        <f t="shared" si="463"/>
        <v>2.7378507871321013E-3</v>
      </c>
      <c r="E1582" s="36">
        <f t="shared" si="464"/>
        <v>1.2086235000704524</v>
      </c>
      <c r="F1582" s="7">
        <v>1.5209644045830346</v>
      </c>
      <c r="G1582" s="7">
        <v>1.3981645572490868</v>
      </c>
      <c r="H1582" s="7">
        <v>1.0145379745116863</v>
      </c>
      <c r="I1582" s="7">
        <v>0.99716363125180496</v>
      </c>
      <c r="J1582" s="7">
        <v>1.2971422800558126</v>
      </c>
      <c r="K1582" s="7">
        <v>2.6459886045773873</v>
      </c>
      <c r="L1582" s="7">
        <v>2.5831450233758066</v>
      </c>
      <c r="M1582" s="7">
        <v>1.2475718355389833</v>
      </c>
      <c r="N1582" s="7">
        <v>1.3272977691822889</v>
      </c>
      <c r="O1582" s="8">
        <v>2.3458162033840759</v>
      </c>
      <c r="P1582" s="32">
        <f t="shared" si="465"/>
        <v>5.7221081451119815E-5</v>
      </c>
      <c r="Q1582" s="33">
        <f t="shared" si="466"/>
        <v>5.7221081451119815E-5</v>
      </c>
      <c r="R1582" s="33">
        <f t="shared" si="467"/>
        <v>4.5537265748252231E-4</v>
      </c>
      <c r="S1582" s="33">
        <f t="shared" si="468"/>
        <v>-6.45590083588643E-3</v>
      </c>
      <c r="T1582" s="33">
        <f t="shared" si="469"/>
        <v>7.3262079282465642E-4</v>
      </c>
      <c r="U1582" s="33">
        <f t="shared" si="470"/>
        <v>-3.4839902478582818E-3</v>
      </c>
      <c r="V1582" s="33">
        <f t="shared" si="471"/>
        <v>-1.4440067911126064E-2</v>
      </c>
      <c r="W1582" s="33">
        <f t="shared" si="472"/>
        <v>-2.6342163009880348E-3</v>
      </c>
      <c r="X1582" s="33">
        <f t="shared" si="473"/>
        <v>-1.3513842613003257E-3</v>
      </c>
      <c r="Y1582" s="33">
        <f t="shared" si="474"/>
        <v>-1.5652276456579184E-4</v>
      </c>
      <c r="Z1582" s="34">
        <f t="shared" si="475"/>
        <v>-3.880792060563798E-3</v>
      </c>
      <c r="AA1582" s="39">
        <f t="shared" si="476"/>
        <v>0</v>
      </c>
      <c r="AB1582" s="37">
        <f t="shared" si="477"/>
        <v>0</v>
      </c>
      <c r="AC1582" s="37">
        <f t="shared" si="481"/>
        <v>0</v>
      </c>
      <c r="AD1582" s="37">
        <f t="shared" si="481"/>
        <v>3.8800746103960199E-2</v>
      </c>
      <c r="AE1582" s="37">
        <f t="shared" si="481"/>
        <v>4.537664974431764E-2</v>
      </c>
      <c r="AF1582" s="37">
        <f t="shared" si="481"/>
        <v>0</v>
      </c>
      <c r="AG1582" s="37">
        <f t="shared" si="481"/>
        <v>0.14825042305374941</v>
      </c>
      <c r="AH1582" s="37">
        <f t="shared" si="481"/>
        <v>0</v>
      </c>
      <c r="AI1582" s="37">
        <f t="shared" si="481"/>
        <v>0</v>
      </c>
      <c r="AJ1582" s="37">
        <f t="shared" si="481"/>
        <v>0.76757218109797287</v>
      </c>
      <c r="AK1582" s="38">
        <f t="shared" si="481"/>
        <v>0</v>
      </c>
      <c r="AL1582" s="8">
        <f t="shared" si="479"/>
        <v>-2.478138588632725E-3</v>
      </c>
      <c r="AM1582" s="23">
        <f t="shared" si="480"/>
        <v>1.4829942488279315</v>
      </c>
    </row>
    <row r="1583" spans="2:39" x14ac:dyDescent="0.35">
      <c r="B1583" s="16">
        <v>38358</v>
      </c>
      <c r="C1583" s="5">
        <v>2.0799999999999999E-2</v>
      </c>
      <c r="D1583" s="35">
        <f t="shared" si="463"/>
        <v>2.7378507871321013E-3</v>
      </c>
      <c r="E1583" s="36">
        <f t="shared" si="464"/>
        <v>1.2086923279111135</v>
      </c>
      <c r="F1583" s="7">
        <v>1.5221596571629885</v>
      </c>
      <c r="G1583" s="7">
        <v>1.3997744431896686</v>
      </c>
      <c r="H1583" s="7">
        <v>1.0188873495240005</v>
      </c>
      <c r="I1583" s="7">
        <v>1.0022618663645453</v>
      </c>
      <c r="J1583" s="7">
        <v>1.3109208910575396</v>
      </c>
      <c r="K1583" s="7">
        <v>2.6110239005268889</v>
      </c>
      <c r="L1583" s="7">
        <v>2.630019527920334</v>
      </c>
      <c r="M1583" s="7">
        <v>1.2465735821411217</v>
      </c>
      <c r="N1583" s="7">
        <v>1.3270897784014328</v>
      </c>
      <c r="O1583" s="8">
        <v>2.3426686124821789</v>
      </c>
      <c r="P1583" s="32">
        <f t="shared" si="465"/>
        <v>5.6947296372289458E-5</v>
      </c>
      <c r="Q1583" s="33">
        <f t="shared" si="466"/>
        <v>7.8585177690704278E-4</v>
      </c>
      <c r="R1583" s="33">
        <f t="shared" si="467"/>
        <v>1.1514280863686999E-3</v>
      </c>
      <c r="S1583" s="33">
        <f t="shared" si="468"/>
        <v>4.2870499888461033E-3</v>
      </c>
      <c r="T1583" s="33">
        <f t="shared" si="469"/>
        <v>5.1127367193890549E-3</v>
      </c>
      <c r="U1583" s="33">
        <f t="shared" si="470"/>
        <v>1.0622281929731026E-2</v>
      </c>
      <c r="V1583" s="33">
        <f t="shared" si="471"/>
        <v>-1.321423077560191E-2</v>
      </c>
      <c r="W1583" s="33">
        <f t="shared" si="472"/>
        <v>1.8146292260149188E-2</v>
      </c>
      <c r="X1583" s="33">
        <f t="shared" si="473"/>
        <v>-8.001570486162457E-4</v>
      </c>
      <c r="Y1583" s="33">
        <f t="shared" si="474"/>
        <v>-1.5670242630194675E-4</v>
      </c>
      <c r="Z1583" s="34">
        <f t="shared" si="475"/>
        <v>-1.34178922345074E-3</v>
      </c>
      <c r="AA1583" s="39">
        <f t="shared" si="476"/>
        <v>0</v>
      </c>
      <c r="AB1583" s="37">
        <f t="shared" si="477"/>
        <v>0</v>
      </c>
      <c r="AC1583" s="37">
        <f t="shared" si="481"/>
        <v>0</v>
      </c>
      <c r="AD1583" s="37">
        <f t="shared" si="481"/>
        <v>3.8800746103960199E-2</v>
      </c>
      <c r="AE1583" s="37">
        <f t="shared" si="481"/>
        <v>4.537664974431764E-2</v>
      </c>
      <c r="AF1583" s="37">
        <f t="shared" si="481"/>
        <v>0</v>
      </c>
      <c r="AG1583" s="37">
        <f t="shared" si="481"/>
        <v>0.14825042305374941</v>
      </c>
      <c r="AH1583" s="37">
        <f t="shared" si="481"/>
        <v>0</v>
      </c>
      <c r="AI1583" s="37">
        <f t="shared" si="481"/>
        <v>0</v>
      </c>
      <c r="AJ1583" s="37">
        <f t="shared" si="481"/>
        <v>0.76757218109797287</v>
      </c>
      <c r="AK1583" s="38">
        <f t="shared" si="481"/>
        <v>0</v>
      </c>
      <c r="AL1583" s="8">
        <f t="shared" si="479"/>
        <v>-1.6809561244499559E-3</v>
      </c>
      <c r="AM1583" s="23">
        <f t="shared" si="480"/>
        <v>1.4805014005628401</v>
      </c>
    </row>
    <row r="1584" spans="2:39" x14ac:dyDescent="0.35">
      <c r="B1584" s="16">
        <v>38359</v>
      </c>
      <c r="C1584" s="5">
        <v>2.0799999999999999E-2</v>
      </c>
      <c r="D1584" s="35">
        <f t="shared" si="463"/>
        <v>2.7378507871321013E-3</v>
      </c>
      <c r="E1584" s="36">
        <f t="shared" si="464"/>
        <v>1.2087611596713339</v>
      </c>
      <c r="F1584" s="7">
        <v>1.5208604639111605</v>
      </c>
      <c r="G1584" s="7">
        <v>1.4016627536612409</v>
      </c>
      <c r="H1584" s="7">
        <v>1.0172269248207282</v>
      </c>
      <c r="I1584" s="7">
        <v>1.0033306341909012</v>
      </c>
      <c r="J1584" s="7">
        <v>1.3041427831060999</v>
      </c>
      <c r="K1584" s="7">
        <v>2.6145727279248985</v>
      </c>
      <c r="L1584" s="7">
        <v>2.6219308399459873</v>
      </c>
      <c r="M1584" s="7">
        <v>1.246264934895384</v>
      </c>
      <c r="N1584" s="7">
        <v>1.3273958747187917</v>
      </c>
      <c r="O1584" s="8">
        <v>2.3458700826817465</v>
      </c>
      <c r="P1584" s="32">
        <f t="shared" si="465"/>
        <v>5.6947296372289458E-5</v>
      </c>
      <c r="Q1584" s="33">
        <f t="shared" si="466"/>
        <v>-8.5351969861657828E-4</v>
      </c>
      <c r="R1584" s="33">
        <f t="shared" si="467"/>
        <v>1.3490105357756299E-3</v>
      </c>
      <c r="S1584" s="33">
        <f t="shared" si="468"/>
        <v>-1.6296450280278707E-3</v>
      </c>
      <c r="T1584" s="33">
        <f t="shared" si="469"/>
        <v>1.0663558718766453E-3</v>
      </c>
      <c r="U1584" s="33">
        <f t="shared" si="470"/>
        <v>-5.1704935039762479E-3</v>
      </c>
      <c r="V1584" s="33">
        <f t="shared" si="471"/>
        <v>1.3591707825015842E-3</v>
      </c>
      <c r="W1584" s="33">
        <f t="shared" si="472"/>
        <v>-3.0755239223424491E-3</v>
      </c>
      <c r="X1584" s="33">
        <f t="shared" si="473"/>
        <v>-2.4759649182326537E-4</v>
      </c>
      <c r="Y1584" s="33">
        <f t="shared" si="474"/>
        <v>2.306523057751253E-4</v>
      </c>
      <c r="Z1584" s="34">
        <f t="shared" si="475"/>
        <v>1.3665911527176444E-3</v>
      </c>
      <c r="AA1584" s="39">
        <f t="shared" si="476"/>
        <v>0</v>
      </c>
      <c r="AB1584" s="37">
        <f t="shared" si="477"/>
        <v>0</v>
      </c>
      <c r="AC1584" s="37">
        <f t="shared" si="481"/>
        <v>0</v>
      </c>
      <c r="AD1584" s="37">
        <f t="shared" si="481"/>
        <v>3.8800746103960199E-2</v>
      </c>
      <c r="AE1584" s="37">
        <f t="shared" si="481"/>
        <v>4.537664974431764E-2</v>
      </c>
      <c r="AF1584" s="37">
        <f t="shared" si="481"/>
        <v>0</v>
      </c>
      <c r="AG1584" s="37">
        <f t="shared" si="481"/>
        <v>0.14825042305374941</v>
      </c>
      <c r="AH1584" s="37">
        <f t="shared" si="481"/>
        <v>0</v>
      </c>
      <c r="AI1584" s="37">
        <f t="shared" si="481"/>
        <v>0</v>
      </c>
      <c r="AJ1584" s="37">
        <f t="shared" si="481"/>
        <v>0.76757218109797287</v>
      </c>
      <c r="AK1584" s="38">
        <f t="shared" si="481"/>
        <v>0</v>
      </c>
      <c r="AL1584" s="8">
        <f t="shared" si="479"/>
        <v>3.6369615085609741E-4</v>
      </c>
      <c r="AM1584" s="23">
        <f t="shared" si="480"/>
        <v>1.481039853223562</v>
      </c>
    </row>
    <row r="1585" spans="2:39" x14ac:dyDescent="0.35">
      <c r="B1585" s="16">
        <v>38362</v>
      </c>
      <c r="C1585" s="5">
        <v>2.0899999999999998E-2</v>
      </c>
      <c r="D1585" s="35">
        <f t="shared" si="463"/>
        <v>8.2135523613963042E-3</v>
      </c>
      <c r="E1585" s="36">
        <f t="shared" si="464"/>
        <v>1.2089676667113436</v>
      </c>
      <c r="F1585" s="7">
        <v>1.5211202905858985</v>
      </c>
      <c r="G1585" s="7">
        <v>1.4035719758376419</v>
      </c>
      <c r="H1585" s="7">
        <v>1.0221208347833268</v>
      </c>
      <c r="I1585" s="7">
        <v>1.0045097283954676</v>
      </c>
      <c r="J1585" s="7">
        <v>1.3077302428946194</v>
      </c>
      <c r="K1585" s="7">
        <v>2.6194250590020793</v>
      </c>
      <c r="L1585" s="7">
        <v>2.6265109127343367</v>
      </c>
      <c r="M1585" s="7">
        <v>1.2446474924871167</v>
      </c>
      <c r="N1585" s="7">
        <v>1.328108678922995</v>
      </c>
      <c r="O1585" s="8">
        <v>2.3419537969911066</v>
      </c>
      <c r="P1585" s="32">
        <f t="shared" si="465"/>
        <v>1.7084188911709042E-4</v>
      </c>
      <c r="Q1585" s="33">
        <f t="shared" si="466"/>
        <v>1.7084188911709042E-4</v>
      </c>
      <c r="R1585" s="33">
        <f t="shared" si="467"/>
        <v>1.3621123707638905E-3</v>
      </c>
      <c r="S1585" s="33">
        <f t="shared" si="468"/>
        <v>4.8110306984463502E-3</v>
      </c>
      <c r="T1585" s="33">
        <f t="shared" si="469"/>
        <v>1.1751801095132297E-3</v>
      </c>
      <c r="U1585" s="33">
        <f t="shared" si="470"/>
        <v>2.750818265447208E-3</v>
      </c>
      <c r="V1585" s="33">
        <f t="shared" si="471"/>
        <v>1.8558791749625492E-3</v>
      </c>
      <c r="W1585" s="33">
        <f t="shared" si="472"/>
        <v>1.7468320363642764E-3</v>
      </c>
      <c r="X1585" s="33">
        <f t="shared" si="473"/>
        <v>-1.2978319159746565E-3</v>
      </c>
      <c r="Y1585" s="33">
        <f t="shared" si="474"/>
        <v>5.3699443984966955E-4</v>
      </c>
      <c r="Z1585" s="34">
        <f t="shared" si="475"/>
        <v>-1.6694384397293316E-3</v>
      </c>
      <c r="AA1585" s="39">
        <f t="shared" si="476"/>
        <v>0</v>
      </c>
      <c r="AB1585" s="37">
        <f t="shared" si="477"/>
        <v>0</v>
      </c>
      <c r="AC1585" s="37">
        <f t="shared" si="481"/>
        <v>0</v>
      </c>
      <c r="AD1585" s="37">
        <f t="shared" si="481"/>
        <v>3.8800746103960199E-2</v>
      </c>
      <c r="AE1585" s="37">
        <f t="shared" si="481"/>
        <v>4.537664974431764E-2</v>
      </c>
      <c r="AF1585" s="37">
        <f t="shared" si="481"/>
        <v>0</v>
      </c>
      <c r="AG1585" s="37">
        <f t="shared" si="481"/>
        <v>0.14825042305374941</v>
      </c>
      <c r="AH1585" s="37">
        <f t="shared" si="481"/>
        <v>0</v>
      </c>
      <c r="AI1585" s="37">
        <f t="shared" si="481"/>
        <v>0</v>
      </c>
      <c r="AJ1585" s="37">
        <f t="shared" si="481"/>
        <v>0.76757218109797287</v>
      </c>
      <c r="AK1585" s="38">
        <f t="shared" si="481"/>
        <v>0</v>
      </c>
      <c r="AL1585" s="8">
        <f t="shared" si="479"/>
        <v>9.2731418310238215E-4</v>
      </c>
      <c r="AM1585" s="23">
        <f t="shared" si="480"/>
        <v>1.4824132424851959</v>
      </c>
    </row>
    <row r="1586" spans="2:39" x14ac:dyDescent="0.35">
      <c r="B1586" s="16">
        <v>38363</v>
      </c>
      <c r="C1586" s="5">
        <v>2.0899999999999998E-2</v>
      </c>
      <c r="D1586" s="35">
        <f t="shared" si="463"/>
        <v>2.7378507871321013E-3</v>
      </c>
      <c r="E1586" s="36">
        <f t="shared" si="464"/>
        <v>1.2090368451486722</v>
      </c>
      <c r="F1586" s="7">
        <v>1.5239797151529937</v>
      </c>
      <c r="G1586" s="7">
        <v>1.4036522897439938</v>
      </c>
      <c r="H1586" s="7">
        <v>1.0155348524760555</v>
      </c>
      <c r="I1586" s="7">
        <v>0.98976888689441167</v>
      </c>
      <c r="J1586" s="7">
        <v>1.3106714264231938</v>
      </c>
      <c r="K1586" s="7">
        <v>2.6291047300139785</v>
      </c>
      <c r="L1586" s="7">
        <v>2.6376818734933059</v>
      </c>
      <c r="M1586" s="7">
        <v>1.240788667411072</v>
      </c>
      <c r="N1586" s="7">
        <v>1.3276954513270871</v>
      </c>
      <c r="O1586" s="8">
        <v>2.3456248522256247</v>
      </c>
      <c r="P1586" s="32">
        <f t="shared" si="465"/>
        <v>5.7221081451119815E-5</v>
      </c>
      <c r="Q1586" s="33">
        <f t="shared" si="466"/>
        <v>1.8798148869565434E-3</v>
      </c>
      <c r="R1586" s="33">
        <f t="shared" si="467"/>
        <v>5.7221081451119815E-5</v>
      </c>
      <c r="S1586" s="33">
        <f t="shared" si="468"/>
        <v>-6.4434478616879343E-3</v>
      </c>
      <c r="T1586" s="33">
        <f t="shared" si="469"/>
        <v>-1.4674662757723556E-2</v>
      </c>
      <c r="U1586" s="33">
        <f t="shared" si="470"/>
        <v>2.2490751013481969E-3</v>
      </c>
      <c r="V1586" s="33">
        <f t="shared" si="471"/>
        <v>3.6953418379477299E-3</v>
      </c>
      <c r="W1586" s="33">
        <f t="shared" si="472"/>
        <v>4.2531560424166059E-3</v>
      </c>
      <c r="X1586" s="33">
        <f t="shared" si="473"/>
        <v>-3.100335717009961E-3</v>
      </c>
      <c r="Y1586" s="33">
        <f t="shared" si="474"/>
        <v>-3.1113989575237699E-4</v>
      </c>
      <c r="Z1586" s="34">
        <f t="shared" si="475"/>
        <v>1.5675182145926669E-3</v>
      </c>
      <c r="AA1586" s="39">
        <f t="shared" si="476"/>
        <v>0</v>
      </c>
      <c r="AB1586" s="37">
        <f t="shared" si="477"/>
        <v>0</v>
      </c>
      <c r="AC1586" s="37">
        <f t="shared" si="481"/>
        <v>0</v>
      </c>
      <c r="AD1586" s="37">
        <f t="shared" si="481"/>
        <v>3.8800746103960199E-2</v>
      </c>
      <c r="AE1586" s="37">
        <f t="shared" si="481"/>
        <v>4.537664974431764E-2</v>
      </c>
      <c r="AF1586" s="37">
        <f t="shared" si="481"/>
        <v>0</v>
      </c>
      <c r="AG1586" s="37">
        <f t="shared" si="481"/>
        <v>0.14825042305374941</v>
      </c>
      <c r="AH1586" s="37">
        <f t="shared" si="481"/>
        <v>0</v>
      </c>
      <c r="AI1586" s="37">
        <f t="shared" si="481"/>
        <v>0</v>
      </c>
      <c r="AJ1586" s="37">
        <f t="shared" si="481"/>
        <v>0.76757218109797287</v>
      </c>
      <c r="AK1586" s="38">
        <f t="shared" si="481"/>
        <v>0</v>
      </c>
      <c r="AL1586" s="8">
        <f t="shared" si="479"/>
        <v>-6.0688395419394002E-4</v>
      </c>
      <c r="AM1586" s="23">
        <f t="shared" si="480"/>
        <v>1.481513589674847</v>
      </c>
    </row>
    <row r="1587" spans="2:39" x14ac:dyDescent="0.35">
      <c r="B1587" s="16">
        <v>38364</v>
      </c>
      <c r="C1587" s="5">
        <v>2.0799999999999999E-2</v>
      </c>
      <c r="D1587" s="35">
        <f t="shared" si="463"/>
        <v>2.7378507871321013E-3</v>
      </c>
      <c r="E1587" s="36">
        <f t="shared" si="464"/>
        <v>1.2091060275444658</v>
      </c>
      <c r="F1587" s="7">
        <v>1.5248986818377772</v>
      </c>
      <c r="G1587" s="7">
        <v>1.4028976329659819</v>
      </c>
      <c r="H1587" s="7">
        <v>1.0185946898003839</v>
      </c>
      <c r="I1587" s="7">
        <v>0.98444362696079246</v>
      </c>
      <c r="J1587" s="7">
        <v>1.3033931831319716</v>
      </c>
      <c r="K1587" s="7">
        <v>2.6315637870227424</v>
      </c>
      <c r="L1587" s="7">
        <v>2.6490593957602124</v>
      </c>
      <c r="M1587" s="7">
        <v>1.2415643269195016</v>
      </c>
      <c r="N1587" s="7">
        <v>1.3278990265567165</v>
      </c>
      <c r="O1587" s="8">
        <v>2.3557576282476429</v>
      </c>
      <c r="P1587" s="32">
        <f t="shared" si="465"/>
        <v>5.7221081451119815E-5</v>
      </c>
      <c r="Q1587" s="33">
        <f t="shared" si="466"/>
        <v>6.0300453847661473E-4</v>
      </c>
      <c r="R1587" s="33">
        <f t="shared" si="467"/>
        <v>-5.3763797738648478E-4</v>
      </c>
      <c r="S1587" s="33">
        <f t="shared" si="468"/>
        <v>3.0130303424524829E-3</v>
      </c>
      <c r="T1587" s="33">
        <f t="shared" si="469"/>
        <v>-5.3803064575289605E-3</v>
      </c>
      <c r="U1587" s="33">
        <f t="shared" si="470"/>
        <v>-5.5530647456658588E-3</v>
      </c>
      <c r="V1587" s="33">
        <f t="shared" si="471"/>
        <v>9.3532105461280324E-4</v>
      </c>
      <c r="W1587" s="33">
        <f t="shared" si="472"/>
        <v>4.3134550763084256E-3</v>
      </c>
      <c r="X1587" s="33">
        <f t="shared" si="473"/>
        <v>6.2513426242682968E-4</v>
      </c>
      <c r="Y1587" s="33">
        <f t="shared" si="474"/>
        <v>1.5332976355830752E-4</v>
      </c>
      <c r="Z1587" s="34">
        <f t="shared" si="475"/>
        <v>4.3198621520419422E-3</v>
      </c>
      <c r="AA1587" s="39">
        <f t="shared" si="476"/>
        <v>0</v>
      </c>
      <c r="AB1587" s="37">
        <f t="shared" si="477"/>
        <v>0</v>
      </c>
      <c r="AC1587" s="37">
        <f t="shared" si="481"/>
        <v>0</v>
      </c>
      <c r="AD1587" s="37">
        <f t="shared" si="481"/>
        <v>3.8800746103960199E-2</v>
      </c>
      <c r="AE1587" s="37">
        <f t="shared" si="481"/>
        <v>4.537664974431764E-2</v>
      </c>
      <c r="AF1587" s="37">
        <f t="shared" si="481"/>
        <v>0</v>
      </c>
      <c r="AG1587" s="37">
        <f t="shared" si="481"/>
        <v>0.14825042305374941</v>
      </c>
      <c r="AH1587" s="37">
        <f t="shared" si="481"/>
        <v>0</v>
      </c>
      <c r="AI1587" s="37">
        <f t="shared" si="481"/>
        <v>0</v>
      </c>
      <c r="AJ1587" s="37">
        <f t="shared" si="481"/>
        <v>0.76757218109797287</v>
      </c>
      <c r="AK1587" s="38">
        <f t="shared" si="481"/>
        <v>0</v>
      </c>
      <c r="AL1587" s="8">
        <f t="shared" si="479"/>
        <v>1.2912094675975868E-4</v>
      </c>
      <c r="AM1587" s="23">
        <f t="shared" si="480"/>
        <v>1.4817048841121834</v>
      </c>
    </row>
    <row r="1588" spans="2:39" x14ac:dyDescent="0.35">
      <c r="B1588" s="16">
        <v>38365</v>
      </c>
      <c r="C1588" s="5">
        <v>1.9799999999999998E-2</v>
      </c>
      <c r="D1588" s="35">
        <f t="shared" si="463"/>
        <v>2.7378507871321013E-3</v>
      </c>
      <c r="E1588" s="36">
        <f t="shared" si="464"/>
        <v>1.2091748828637618</v>
      </c>
      <c r="F1588" s="7">
        <v>1.52969911230436</v>
      </c>
      <c r="G1588" s="7">
        <v>1.4082660021140505</v>
      </c>
      <c r="H1588" s="7">
        <v>1.0105022428979504</v>
      </c>
      <c r="I1588" s="7">
        <v>0.98920859242298276</v>
      </c>
      <c r="J1588" s="7">
        <v>1.2988557905147717</v>
      </c>
      <c r="K1588" s="7">
        <v>2.645404226911467</v>
      </c>
      <c r="L1588" s="7">
        <v>2.6922769468490433</v>
      </c>
      <c r="M1588" s="7">
        <v>1.2417477406276722</v>
      </c>
      <c r="N1588" s="7">
        <v>1.3284109260744983</v>
      </c>
      <c r="O1588" s="8">
        <v>2.3624509230440323</v>
      </c>
      <c r="P1588" s="32">
        <f t="shared" si="465"/>
        <v>5.6947296372289458E-5</v>
      </c>
      <c r="Q1588" s="33">
        <f t="shared" si="466"/>
        <v>3.1480324061905485E-3</v>
      </c>
      <c r="R1588" s="33">
        <f t="shared" si="467"/>
        <v>3.8266292721007567E-3</v>
      </c>
      <c r="S1588" s="33">
        <f t="shared" si="468"/>
        <v>-7.9447173477994459E-3</v>
      </c>
      <c r="T1588" s="33">
        <f t="shared" si="469"/>
        <v>4.8402623895293928E-3</v>
      </c>
      <c r="U1588" s="33">
        <f t="shared" si="470"/>
        <v>-3.4812155502430553E-3</v>
      </c>
      <c r="V1588" s="33">
        <f t="shared" si="471"/>
        <v>5.2593974567431978E-3</v>
      </c>
      <c r="W1588" s="33">
        <f t="shared" si="472"/>
        <v>1.6314300524178593E-2</v>
      </c>
      <c r="X1588" s="33">
        <f t="shared" si="473"/>
        <v>1.4772791404671359E-4</v>
      </c>
      <c r="Y1588" s="33">
        <f t="shared" si="474"/>
        <v>3.8549581522717702E-4</v>
      </c>
      <c r="Z1588" s="34">
        <f t="shared" si="475"/>
        <v>2.8412493357257151E-3</v>
      </c>
      <c r="AA1588" s="39">
        <f t="shared" si="476"/>
        <v>0</v>
      </c>
      <c r="AB1588" s="37">
        <f t="shared" si="477"/>
        <v>0</v>
      </c>
      <c r="AC1588" s="37">
        <f t="shared" si="481"/>
        <v>0</v>
      </c>
      <c r="AD1588" s="37">
        <f t="shared" si="481"/>
        <v>3.8800746103960199E-2</v>
      </c>
      <c r="AE1588" s="37">
        <f t="shared" si="481"/>
        <v>4.537664974431764E-2</v>
      </c>
      <c r="AF1588" s="37">
        <f t="shared" si="481"/>
        <v>0</v>
      </c>
      <c r="AG1588" s="37">
        <f t="shared" si="481"/>
        <v>0.14825042305374941</v>
      </c>
      <c r="AH1588" s="37">
        <f t="shared" si="481"/>
        <v>0</v>
      </c>
      <c r="AI1588" s="37">
        <f t="shared" si="481"/>
        <v>0</v>
      </c>
      <c r="AJ1588" s="37">
        <f t="shared" si="481"/>
        <v>0.76757218109797287</v>
      </c>
      <c r="AK1588" s="38">
        <f t="shared" si="481"/>
        <v>0</v>
      </c>
      <c r="AL1588" s="8">
        <f t="shared" si="479"/>
        <v>9.8697769210863298E-4</v>
      </c>
      <c r="AM1588" s="23">
        <f t="shared" si="480"/>
        <v>1.4831672937790903</v>
      </c>
    </row>
    <row r="1589" spans="2:39" x14ac:dyDescent="0.35">
      <c r="B1589" s="16">
        <v>38366</v>
      </c>
      <c r="C1589" s="5">
        <v>1.9699999999999999E-2</v>
      </c>
      <c r="D1589" s="35">
        <f t="shared" si="463"/>
        <v>2.7378507871321013E-3</v>
      </c>
      <c r="E1589" s="36">
        <f t="shared" si="464"/>
        <v>1.2092404315637775</v>
      </c>
      <c r="F1589" s="7">
        <v>1.5275637554425172</v>
      </c>
      <c r="G1589" s="7">
        <v>1.4090382335130278</v>
      </c>
      <c r="H1589" s="7">
        <v>1.0154920336105768</v>
      </c>
      <c r="I1589" s="7">
        <v>0.99060888588039464</v>
      </c>
      <c r="J1589" s="7">
        <v>1.3097703212417604</v>
      </c>
      <c r="K1589" s="7">
        <v>2.6612798461712219</v>
      </c>
      <c r="L1589" s="7">
        <v>2.6887733434558969</v>
      </c>
      <c r="M1589" s="7">
        <v>1.2351230596201483</v>
      </c>
      <c r="N1589" s="7">
        <v>1.3281995950727472</v>
      </c>
      <c r="O1589" s="8">
        <v>2.353132290658372</v>
      </c>
      <c r="P1589" s="32">
        <f t="shared" si="465"/>
        <v>5.420944558531815E-5</v>
      </c>
      <c r="Q1589" s="33">
        <f t="shared" si="466"/>
        <v>-1.3959326018212481E-3</v>
      </c>
      <c r="R1589" s="33">
        <f t="shared" si="467"/>
        <v>5.4835620388349327E-4</v>
      </c>
      <c r="S1589" s="33">
        <f t="shared" si="468"/>
        <v>4.9379313580903972E-3</v>
      </c>
      <c r="T1589" s="33">
        <f t="shared" si="469"/>
        <v>1.4155694442381517E-3</v>
      </c>
      <c r="U1589" s="33">
        <f t="shared" si="470"/>
        <v>8.4031890273692511E-3</v>
      </c>
      <c r="V1589" s="33">
        <f t="shared" si="471"/>
        <v>6.0012073384678732E-3</v>
      </c>
      <c r="W1589" s="33">
        <f t="shared" si="472"/>
        <v>-1.3013532642869308E-3</v>
      </c>
      <c r="X1589" s="33">
        <f t="shared" si="473"/>
        <v>-5.3349652194054631E-3</v>
      </c>
      <c r="Y1589" s="33">
        <f t="shared" si="474"/>
        <v>-1.5908556426558196E-4</v>
      </c>
      <c r="Z1589" s="34">
        <f t="shared" si="475"/>
        <v>-3.9444766004506082E-3</v>
      </c>
      <c r="AA1589" s="39">
        <f t="shared" si="476"/>
        <v>0</v>
      </c>
      <c r="AB1589" s="37">
        <f t="shared" si="477"/>
        <v>0</v>
      </c>
      <c r="AC1589" s="37">
        <f t="shared" si="481"/>
        <v>0</v>
      </c>
      <c r="AD1589" s="37">
        <f t="shared" si="481"/>
        <v>3.8800746103960199E-2</v>
      </c>
      <c r="AE1589" s="37">
        <f t="shared" si="481"/>
        <v>4.537664974431764E-2</v>
      </c>
      <c r="AF1589" s="37">
        <f t="shared" si="481"/>
        <v>0</v>
      </c>
      <c r="AG1589" s="37">
        <f t="shared" si="481"/>
        <v>0.14825042305374941</v>
      </c>
      <c r="AH1589" s="37">
        <f t="shared" si="481"/>
        <v>0</v>
      </c>
      <c r="AI1589" s="37">
        <f t="shared" si="481"/>
        <v>0</v>
      </c>
      <c r="AJ1589" s="37">
        <f t="shared" si="481"/>
        <v>0.76757218109797287</v>
      </c>
      <c r="AK1589" s="38">
        <f t="shared" si="481"/>
        <v>0</v>
      </c>
      <c r="AL1589" s="8">
        <f t="shared" si="479"/>
        <v>1.0234010929805952E-3</v>
      </c>
      <c r="AM1589" s="23">
        <f t="shared" si="480"/>
        <v>1.4846851688086169</v>
      </c>
    </row>
    <row r="1590" spans="2:39" x14ac:dyDescent="0.35">
      <c r="B1590" s="16">
        <v>38369</v>
      </c>
      <c r="C1590" s="5">
        <v>2.12E-2</v>
      </c>
      <c r="D1590" s="35">
        <f t="shared" si="463"/>
        <v>8.2135523613963042E-3</v>
      </c>
      <c r="E1590" s="36">
        <f t="shared" si="464"/>
        <v>1.2094360951079401</v>
      </c>
      <c r="F1590" s="7">
        <v>1.5278109259228638</v>
      </c>
      <c r="G1590" s="7">
        <v>1.4107974316316465</v>
      </c>
      <c r="H1590" s="7">
        <v>1.0175810567649735</v>
      </c>
      <c r="I1590" s="7">
        <v>0.99682598152372071</v>
      </c>
      <c r="J1590" s="7">
        <v>1.3099822512239243</v>
      </c>
      <c r="K1590" s="7">
        <v>2.6793424873298237</v>
      </c>
      <c r="L1590" s="7">
        <v>2.6886526360174021</v>
      </c>
      <c r="M1590" s="7">
        <v>1.2350676110859224</v>
      </c>
      <c r="N1590" s="7">
        <v>1.3285928420218953</v>
      </c>
      <c r="O1590" s="8">
        <v>2.3530266511956999</v>
      </c>
      <c r="P1590" s="32">
        <f t="shared" si="465"/>
        <v>1.6180698151946338E-4</v>
      </c>
      <c r="Q1590" s="33">
        <f t="shared" si="466"/>
        <v>1.6180698151946338E-4</v>
      </c>
      <c r="R1590" s="33">
        <f t="shared" si="467"/>
        <v>1.2485098535848227E-3</v>
      </c>
      <c r="S1590" s="33">
        <f t="shared" si="468"/>
        <v>2.057153660742328E-3</v>
      </c>
      <c r="T1590" s="33">
        <f t="shared" si="469"/>
        <v>6.2760346004777645E-3</v>
      </c>
      <c r="U1590" s="33">
        <f t="shared" si="470"/>
        <v>1.6180698151946338E-4</v>
      </c>
      <c r="V1590" s="33">
        <f t="shared" si="471"/>
        <v>6.787200971964058E-3</v>
      </c>
      <c r="W1590" s="33">
        <f t="shared" si="472"/>
        <v>-4.489312525679523E-5</v>
      </c>
      <c r="X1590" s="33">
        <f t="shared" si="473"/>
        <v>-4.4893125259126698E-5</v>
      </c>
      <c r="Y1590" s="33">
        <f t="shared" si="474"/>
        <v>2.9607519126417792E-4</v>
      </c>
      <c r="Z1590" s="34">
        <f t="shared" si="475"/>
        <v>-4.4893125257572386E-5</v>
      </c>
      <c r="AA1590" s="39">
        <f t="shared" si="476"/>
        <v>0</v>
      </c>
      <c r="AB1590" s="37">
        <f t="shared" si="477"/>
        <v>0</v>
      </c>
      <c r="AC1590" s="37">
        <f t="shared" si="481"/>
        <v>0</v>
      </c>
      <c r="AD1590" s="37">
        <f t="shared" si="481"/>
        <v>3.8800746103960199E-2</v>
      </c>
      <c r="AE1590" s="37">
        <f t="shared" si="481"/>
        <v>4.537664974431764E-2</v>
      </c>
      <c r="AF1590" s="37">
        <f t="shared" si="481"/>
        <v>0</v>
      </c>
      <c r="AG1590" s="37">
        <f t="shared" si="481"/>
        <v>0.14825042305374941</v>
      </c>
      <c r="AH1590" s="37">
        <f t="shared" si="481"/>
        <v>0</v>
      </c>
      <c r="AI1590" s="37">
        <f t="shared" si="481"/>
        <v>0</v>
      </c>
      <c r="AJ1590" s="37">
        <f t="shared" si="481"/>
        <v>0.76757218109797287</v>
      </c>
      <c r="AK1590" s="38">
        <f t="shared" si="481"/>
        <v>0</v>
      </c>
      <c r="AL1590" s="8">
        <f t="shared" si="479"/>
        <v>1.5980690165085288E-3</v>
      </c>
      <c r="AM1590" s="23">
        <f t="shared" si="480"/>
        <v>1.4870577981761597</v>
      </c>
    </row>
    <row r="1591" spans="2:39" x14ac:dyDescent="0.35">
      <c r="B1591" s="16">
        <v>38370</v>
      </c>
      <c r="C1591" s="5">
        <v>2.1400000000000002E-2</v>
      </c>
      <c r="D1591" s="35">
        <f t="shared" si="463"/>
        <v>2.7378507871321013E-3</v>
      </c>
      <c r="E1591" s="36">
        <f t="shared" si="464"/>
        <v>1.2095062937259176</v>
      </c>
      <c r="F1591" s="7">
        <v>1.5290089881474287</v>
      </c>
      <c r="G1591" s="7">
        <v>1.4108793177522505</v>
      </c>
      <c r="H1591" s="7">
        <v>1.0260066756614832</v>
      </c>
      <c r="I1591" s="7">
        <v>0.99990823649202998</v>
      </c>
      <c r="J1591" s="7">
        <v>1.3146711670737725</v>
      </c>
      <c r="K1591" s="7">
        <v>2.6619603265645257</v>
      </c>
      <c r="L1591" s="7">
        <v>2.6868246735346979</v>
      </c>
      <c r="M1591" s="7">
        <v>1.2353493183724504</v>
      </c>
      <c r="N1591" s="7">
        <v>1.328180824530764</v>
      </c>
      <c r="O1591" s="8">
        <v>2.347658204188082</v>
      </c>
      <c r="P1591" s="32">
        <f t="shared" si="465"/>
        <v>5.8042436687166798E-5</v>
      </c>
      <c r="Q1591" s="33">
        <f t="shared" si="466"/>
        <v>7.8416916925849733E-4</v>
      </c>
      <c r="R1591" s="33">
        <f t="shared" si="467"/>
        <v>5.8042436687166798E-5</v>
      </c>
      <c r="S1591" s="33">
        <f t="shared" si="468"/>
        <v>8.2800469215651429E-3</v>
      </c>
      <c r="T1591" s="33">
        <f t="shared" si="469"/>
        <v>3.0920692532490079E-3</v>
      </c>
      <c r="U1591" s="33">
        <f t="shared" si="470"/>
        <v>3.5793735720215381E-3</v>
      </c>
      <c r="V1591" s="33">
        <f t="shared" si="471"/>
        <v>-6.4874725226414798E-3</v>
      </c>
      <c r="W1591" s="33">
        <f t="shared" si="472"/>
        <v>-6.7988049412437412E-4</v>
      </c>
      <c r="X1591" s="33">
        <f t="shared" si="473"/>
        <v>2.2809057900907703E-4</v>
      </c>
      <c r="Y1591" s="33">
        <f t="shared" si="474"/>
        <v>-3.1011569391281579E-4</v>
      </c>
      <c r="Z1591" s="34">
        <f t="shared" si="475"/>
        <v>-2.2815070984809616E-3</v>
      </c>
      <c r="AA1591" s="39">
        <f t="shared" si="476"/>
        <v>0</v>
      </c>
      <c r="AB1591" s="37">
        <f t="shared" si="477"/>
        <v>0</v>
      </c>
      <c r="AC1591" s="37">
        <f t="shared" si="481"/>
        <v>0</v>
      </c>
      <c r="AD1591" s="37">
        <f t="shared" si="481"/>
        <v>3.8800746103960199E-2</v>
      </c>
      <c r="AE1591" s="37">
        <f t="shared" si="481"/>
        <v>4.537664974431764E-2</v>
      </c>
      <c r="AF1591" s="37">
        <f t="shared" si="481"/>
        <v>0</v>
      </c>
      <c r="AG1591" s="37">
        <f t="shared" si="481"/>
        <v>0.14825042305374941</v>
      </c>
      <c r="AH1591" s="37">
        <f t="shared" si="481"/>
        <v>0</v>
      </c>
      <c r="AI1591" s="37">
        <f t="shared" si="481"/>
        <v>0</v>
      </c>
      <c r="AJ1591" s="37">
        <f t="shared" si="481"/>
        <v>0.76757218109797287</v>
      </c>
      <c r="AK1591" s="38">
        <f t="shared" si="481"/>
        <v>0</v>
      </c>
      <c r="AL1591" s="8">
        <f t="shared" si="479"/>
        <v>-7.382269837781653E-4</v>
      </c>
      <c r="AM1591" s="23">
        <f t="shared" si="480"/>
        <v>1.4859600119831085</v>
      </c>
    </row>
    <row r="1592" spans="2:39" x14ac:dyDescent="0.35">
      <c r="B1592" s="16">
        <v>38371</v>
      </c>
      <c r="C1592" s="5">
        <v>2.0799999999999999E-2</v>
      </c>
      <c r="D1592" s="35">
        <f t="shared" si="463"/>
        <v>2.7378507871321013E-3</v>
      </c>
      <c r="E1592" s="36">
        <f t="shared" si="464"/>
        <v>1.2095771587079456</v>
      </c>
      <c r="F1592" s="7">
        <v>1.5293759351331286</v>
      </c>
      <c r="G1592" s="7">
        <v>1.4134678830717395</v>
      </c>
      <c r="H1592" s="7">
        <v>1.0155609276975068</v>
      </c>
      <c r="I1592" s="7">
        <v>0.99694224716363455</v>
      </c>
      <c r="J1592" s="7">
        <v>1.2959215481241444</v>
      </c>
      <c r="K1592" s="7">
        <v>2.6667433772047442</v>
      </c>
      <c r="L1592" s="7">
        <v>2.6858805217552058</v>
      </c>
      <c r="M1592" s="7">
        <v>1.23612468114606</v>
      </c>
      <c r="N1592" s="7">
        <v>1.3286948913828185</v>
      </c>
      <c r="O1592" s="8">
        <v>2.3523919542982794</v>
      </c>
      <c r="P1592" s="32">
        <f t="shared" si="465"/>
        <v>5.8590006844605469E-5</v>
      </c>
      <c r="Q1592" s="33">
        <f t="shared" si="466"/>
        <v>2.3999007758912505E-4</v>
      </c>
      <c r="R1592" s="33">
        <f t="shared" si="467"/>
        <v>1.8347177444013596E-3</v>
      </c>
      <c r="S1592" s="33">
        <f t="shared" si="468"/>
        <v>-1.0180974658124731E-2</v>
      </c>
      <c r="T1592" s="33">
        <f t="shared" si="469"/>
        <v>-2.9662615229583134E-3</v>
      </c>
      <c r="U1592" s="33">
        <f t="shared" si="470"/>
        <v>-1.4261831718239804E-2</v>
      </c>
      <c r="V1592" s="33">
        <f t="shared" si="471"/>
        <v>1.7968151487783857E-3</v>
      </c>
      <c r="W1592" s="33">
        <f t="shared" si="472"/>
        <v>-3.5140059148330849E-4</v>
      </c>
      <c r="X1592" s="33">
        <f t="shared" si="473"/>
        <v>6.2764657905112209E-4</v>
      </c>
      <c r="Y1592" s="33">
        <f t="shared" si="474"/>
        <v>3.8704583183246655E-4</v>
      </c>
      <c r="Z1592" s="34">
        <f t="shared" si="475"/>
        <v>2.0163710806593294E-3</v>
      </c>
      <c r="AA1592" s="39">
        <f t="shared" si="476"/>
        <v>0</v>
      </c>
      <c r="AB1592" s="37">
        <f t="shared" si="477"/>
        <v>0</v>
      </c>
      <c r="AC1592" s="37">
        <f t="shared" si="481"/>
        <v>0</v>
      </c>
      <c r="AD1592" s="37">
        <f t="shared" si="481"/>
        <v>3.8800746103960199E-2</v>
      </c>
      <c r="AE1592" s="37">
        <f t="shared" si="481"/>
        <v>4.537664974431764E-2</v>
      </c>
      <c r="AF1592" s="37">
        <f t="shared" si="481"/>
        <v>0</v>
      </c>
      <c r="AG1592" s="37">
        <f t="shared" si="481"/>
        <v>0.14825042305374941</v>
      </c>
      <c r="AH1592" s="37">
        <f t="shared" si="481"/>
        <v>0</v>
      </c>
      <c r="AI1592" s="37">
        <f t="shared" si="481"/>
        <v>0</v>
      </c>
      <c r="AJ1592" s="37">
        <f t="shared" si="481"/>
        <v>0.76757218109797287</v>
      </c>
      <c r="AK1592" s="38">
        <f t="shared" si="481"/>
        <v>0</v>
      </c>
      <c r="AL1592" s="8">
        <f t="shared" si="479"/>
        <v>3.3835796302230661E-5</v>
      </c>
      <c r="AM1592" s="23">
        <f t="shared" si="480"/>
        <v>1.4860102906233874</v>
      </c>
    </row>
    <row r="1593" spans="2:39" x14ac:dyDescent="0.35">
      <c r="B1593" s="16">
        <v>38372</v>
      </c>
      <c r="C1593" s="5">
        <v>2.0799999999999999E-2</v>
      </c>
      <c r="D1593" s="35">
        <f t="shared" si="463"/>
        <v>2.7378507871321013E-3</v>
      </c>
      <c r="E1593" s="36">
        <f t="shared" si="464"/>
        <v>1.2096460408568876</v>
      </c>
      <c r="F1593" s="7">
        <v>1.5314046758933395</v>
      </c>
      <c r="G1593" s="7">
        <v>1.4088147364557466</v>
      </c>
      <c r="H1593" s="7">
        <v>1.0096040694791086</v>
      </c>
      <c r="I1593" s="7">
        <v>0.98454861273371364</v>
      </c>
      <c r="J1593" s="7">
        <v>1.2829032257947928</v>
      </c>
      <c r="K1593" s="7">
        <v>2.6459219756741561</v>
      </c>
      <c r="L1593" s="7">
        <v>2.6755206272158496</v>
      </c>
      <c r="M1593" s="7">
        <v>1.236306291203195</v>
      </c>
      <c r="N1593" s="7">
        <v>1.3277674083545901</v>
      </c>
      <c r="O1593" s="8">
        <v>2.3558561022288256</v>
      </c>
      <c r="P1593" s="32">
        <f t="shared" si="465"/>
        <v>5.6947296372289458E-5</v>
      </c>
      <c r="Q1593" s="33">
        <f t="shared" si="466"/>
        <v>1.3265154195292173E-3</v>
      </c>
      <c r="R1593" s="33">
        <f t="shared" si="467"/>
        <v>-3.2920073188226207E-3</v>
      </c>
      <c r="S1593" s="33">
        <f t="shared" si="468"/>
        <v>-5.8655842854290485E-3</v>
      </c>
      <c r="T1593" s="33">
        <f t="shared" si="469"/>
        <v>-1.2431647334819607E-2</v>
      </c>
      <c r="U1593" s="33">
        <f t="shared" si="470"/>
        <v>-1.0045609896830343E-2</v>
      </c>
      <c r="V1593" s="33">
        <f t="shared" si="471"/>
        <v>-7.8078009712403418E-3</v>
      </c>
      <c r="W1593" s="33">
        <f t="shared" si="472"/>
        <v>-3.8571687963938617E-3</v>
      </c>
      <c r="X1593" s="33">
        <f t="shared" si="473"/>
        <v>1.4691888278339782E-4</v>
      </c>
      <c r="Y1593" s="33">
        <f t="shared" si="474"/>
        <v>-6.9804063690137585E-4</v>
      </c>
      <c r="Z1593" s="34">
        <f t="shared" si="475"/>
        <v>1.4726066054666642E-3</v>
      </c>
      <c r="AA1593" s="39">
        <f t="shared" si="476"/>
        <v>0</v>
      </c>
      <c r="AB1593" s="37">
        <f t="shared" si="477"/>
        <v>0</v>
      </c>
      <c r="AC1593" s="37">
        <f t="shared" si="481"/>
        <v>0</v>
      </c>
      <c r="AD1593" s="37">
        <f t="shared" si="481"/>
        <v>3.8800746103960199E-2</v>
      </c>
      <c r="AE1593" s="37">
        <f t="shared" si="481"/>
        <v>4.537664974431764E-2</v>
      </c>
      <c r="AF1593" s="37">
        <f t="shared" si="481"/>
        <v>0</v>
      </c>
      <c r="AG1593" s="37">
        <f t="shared" si="481"/>
        <v>0.14825042305374941</v>
      </c>
      <c r="AH1593" s="37">
        <f t="shared" si="481"/>
        <v>0</v>
      </c>
      <c r="AI1593" s="37">
        <f t="shared" si="481"/>
        <v>0</v>
      </c>
      <c r="AJ1593" s="37">
        <f t="shared" si="481"/>
        <v>0.76757218109797287</v>
      </c>
      <c r="AK1593" s="38">
        <f t="shared" si="481"/>
        <v>0</v>
      </c>
      <c r="AL1593" s="8">
        <f t="shared" si="479"/>
        <v>-2.4850019247345638E-3</v>
      </c>
      <c r="AM1593" s="23">
        <f t="shared" si="480"/>
        <v>1.482317552191013</v>
      </c>
    </row>
    <row r="1594" spans="2:39" x14ac:dyDescent="0.35">
      <c r="B1594" s="16">
        <v>38373</v>
      </c>
      <c r="C1594" s="5">
        <v>2.0799999999999999E-2</v>
      </c>
      <c r="D1594" s="35">
        <f t="shared" si="463"/>
        <v>2.7378507871321013E-3</v>
      </c>
      <c r="E1594" s="36">
        <f t="shared" si="464"/>
        <v>1.2097149269284819</v>
      </c>
      <c r="F1594" s="7">
        <v>1.5345432184747401</v>
      </c>
      <c r="G1594" s="7">
        <v>1.4094518951588304</v>
      </c>
      <c r="H1594" s="7">
        <v>1.0027994621098841</v>
      </c>
      <c r="I1594" s="7">
        <v>0.98830319728119143</v>
      </c>
      <c r="J1594" s="7">
        <v>1.2834750595552495</v>
      </c>
      <c r="K1594" s="7">
        <v>2.6518172951924996</v>
      </c>
      <c r="L1594" s="7">
        <v>2.6999062420594027</v>
      </c>
      <c r="M1594" s="7">
        <v>1.2362901491352807</v>
      </c>
      <c r="N1594" s="7">
        <v>1.3278680869754056</v>
      </c>
      <c r="O1594" s="8">
        <v>2.3636974932821126</v>
      </c>
      <c r="P1594" s="32">
        <f t="shared" si="465"/>
        <v>5.6947296372289458E-5</v>
      </c>
      <c r="Q1594" s="33">
        <f t="shared" si="466"/>
        <v>2.0494534402344389E-3</v>
      </c>
      <c r="R1594" s="33">
        <f t="shared" si="467"/>
        <v>4.5226578527057804E-4</v>
      </c>
      <c r="S1594" s="33">
        <f t="shared" si="468"/>
        <v>-6.7398771210730457E-3</v>
      </c>
      <c r="T1594" s="33">
        <f t="shared" si="469"/>
        <v>3.8135085448476325E-3</v>
      </c>
      <c r="U1594" s="33">
        <f t="shared" si="470"/>
        <v>4.4573413563786524E-4</v>
      </c>
      <c r="V1594" s="33">
        <f t="shared" si="471"/>
        <v>2.2280776124705692E-3</v>
      </c>
      <c r="W1594" s="33">
        <f t="shared" si="472"/>
        <v>9.1143438011647149E-3</v>
      </c>
      <c r="X1594" s="33">
        <f t="shared" si="473"/>
        <v>-1.3056689939339172E-5</v>
      </c>
      <c r="Y1594" s="33">
        <f t="shared" si="474"/>
        <v>7.5825494873615895E-5</v>
      </c>
      <c r="Z1594" s="34">
        <f t="shared" si="475"/>
        <v>3.328467747188979E-3</v>
      </c>
      <c r="AA1594" s="39">
        <f t="shared" si="476"/>
        <v>0</v>
      </c>
      <c r="AB1594" s="37">
        <f t="shared" si="477"/>
        <v>0</v>
      </c>
      <c r="AC1594" s="37">
        <f t="shared" si="481"/>
        <v>0</v>
      </c>
      <c r="AD1594" s="37">
        <f t="shared" si="481"/>
        <v>3.8800746103960199E-2</v>
      </c>
      <c r="AE1594" s="37">
        <f t="shared" si="481"/>
        <v>4.537664974431764E-2</v>
      </c>
      <c r="AF1594" s="37">
        <f t="shared" si="481"/>
        <v>0</v>
      </c>
      <c r="AG1594" s="37">
        <f t="shared" si="481"/>
        <v>0.14825042305374941</v>
      </c>
      <c r="AH1594" s="37">
        <f t="shared" si="481"/>
        <v>0</v>
      </c>
      <c r="AI1594" s="37">
        <f t="shared" si="481"/>
        <v>0</v>
      </c>
      <c r="AJ1594" s="37">
        <f t="shared" si="481"/>
        <v>0.76757218109797287</v>
      </c>
      <c r="AK1594" s="38">
        <f t="shared" si="481"/>
        <v>0</v>
      </c>
      <c r="AL1594" s="8">
        <f t="shared" si="479"/>
        <v>3.0004696971819235E-4</v>
      </c>
      <c r="AM1594" s="23">
        <f t="shared" si="480"/>
        <v>1.4827623170807078</v>
      </c>
    </row>
    <row r="1595" spans="2:39" x14ac:dyDescent="0.35">
      <c r="B1595" s="16">
        <v>38376</v>
      </c>
      <c r="C1595" s="5">
        <v>2.0799999999999999E-2</v>
      </c>
      <c r="D1595" s="35">
        <f t="shared" si="463"/>
        <v>8.2135523613963042E-3</v>
      </c>
      <c r="E1595" s="36">
        <f t="shared" si="464"/>
        <v>1.2099215969118915</v>
      </c>
      <c r="F1595" s="7">
        <v>1.5356377066973801</v>
      </c>
      <c r="G1595" s="7">
        <v>1.4112245091477162</v>
      </c>
      <c r="H1595" s="7">
        <v>1.0010367424798239</v>
      </c>
      <c r="I1595" s="7">
        <v>0.98948470383550102</v>
      </c>
      <c r="J1595" s="7">
        <v>1.2848167683386806</v>
      </c>
      <c r="K1595" s="7">
        <v>2.6609300877252782</v>
      </c>
      <c r="L1595" s="7">
        <v>2.7153212814529275</v>
      </c>
      <c r="M1595" s="7">
        <v>1.2367336864471326</v>
      </c>
      <c r="N1595" s="7">
        <v>1.3287871667898399</v>
      </c>
      <c r="O1595" s="8">
        <v>2.3701767346489233</v>
      </c>
      <c r="P1595" s="32">
        <f t="shared" si="465"/>
        <v>1.7084188911709042E-4</v>
      </c>
      <c r="Q1595" s="33">
        <f t="shared" si="466"/>
        <v>7.1323388579958014E-4</v>
      </c>
      <c r="R1595" s="33">
        <f t="shared" si="467"/>
        <v>1.2576619287074653E-3</v>
      </c>
      <c r="S1595" s="33">
        <f t="shared" si="468"/>
        <v>-1.7577987390933192E-3</v>
      </c>
      <c r="T1595" s="33">
        <f t="shared" si="469"/>
        <v>1.195489964577634E-3</v>
      </c>
      <c r="U1595" s="33">
        <f t="shared" si="470"/>
        <v>1.0453719170016029E-3</v>
      </c>
      <c r="V1595" s="33">
        <f t="shared" si="471"/>
        <v>3.436433026249297E-3</v>
      </c>
      <c r="W1595" s="33">
        <f t="shared" si="472"/>
        <v>5.7094721118045033E-3</v>
      </c>
      <c r="X1595" s="33">
        <f t="shared" si="473"/>
        <v>3.5876473832785472E-4</v>
      </c>
      <c r="Y1595" s="33">
        <f t="shared" si="474"/>
        <v>6.9214692592534099E-4</v>
      </c>
      <c r="Z1595" s="34">
        <f t="shared" si="475"/>
        <v>2.7411466083224756E-3</v>
      </c>
      <c r="AA1595" s="39">
        <f t="shared" si="476"/>
        <v>0</v>
      </c>
      <c r="AB1595" s="37">
        <f t="shared" si="477"/>
        <v>0</v>
      </c>
      <c r="AC1595" s="37">
        <f t="shared" si="481"/>
        <v>0</v>
      </c>
      <c r="AD1595" s="37">
        <f t="shared" si="481"/>
        <v>3.8800746103960199E-2</v>
      </c>
      <c r="AE1595" s="37">
        <f t="shared" si="481"/>
        <v>4.537664974431764E-2</v>
      </c>
      <c r="AF1595" s="37">
        <f t="shared" si="481"/>
        <v>0</v>
      </c>
      <c r="AG1595" s="37">
        <f t="shared" si="481"/>
        <v>0.14825042305374941</v>
      </c>
      <c r="AH1595" s="37">
        <f t="shared" si="481"/>
        <v>0</v>
      </c>
      <c r="AI1595" s="37">
        <f t="shared" si="481"/>
        <v>0</v>
      </c>
      <c r="AJ1595" s="37">
        <f t="shared" si="481"/>
        <v>0.76757218109797287</v>
      </c>
      <c r="AK1595" s="38">
        <f t="shared" si="481"/>
        <v>0</v>
      </c>
      <c r="AL1595" s="8">
        <f t="shared" si="479"/>
        <v>1.0267688023281704E-3</v>
      </c>
      <c r="AM1595" s="23">
        <f t="shared" si="480"/>
        <v>1.4842847711691542</v>
      </c>
    </row>
    <row r="1596" spans="2:39" x14ac:dyDescent="0.35">
      <c r="B1596" s="16">
        <v>38377</v>
      </c>
      <c r="C1596" s="5">
        <v>2.0799999999999999E-2</v>
      </c>
      <c r="D1596" s="35">
        <f t="shared" si="463"/>
        <v>2.7378507871321013E-3</v>
      </c>
      <c r="E1596" s="36">
        <f t="shared" si="464"/>
        <v>1.209990498675658</v>
      </c>
      <c r="F1596" s="7">
        <v>1.530176014720529</v>
      </c>
      <c r="G1596" s="7">
        <v>1.4103300241514687</v>
      </c>
      <c r="H1596" s="7">
        <v>1.0040976719262369</v>
      </c>
      <c r="I1596" s="7">
        <v>0.99660917279645944</v>
      </c>
      <c r="J1596" s="7">
        <v>1.2917496659540788</v>
      </c>
      <c r="K1596" s="7">
        <v>2.6636109814372899</v>
      </c>
      <c r="L1596" s="7">
        <v>2.7338435263093319</v>
      </c>
      <c r="M1596" s="7">
        <v>1.2374068270590073</v>
      </c>
      <c r="N1596" s="7">
        <v>1.3306356981412071</v>
      </c>
      <c r="O1596" s="8">
        <v>2.3709391948348606</v>
      </c>
      <c r="P1596" s="32">
        <f t="shared" si="465"/>
        <v>5.6947296372289458E-5</v>
      </c>
      <c r="Q1596" s="33">
        <f t="shared" si="466"/>
        <v>-3.5566279422750702E-3</v>
      </c>
      <c r="R1596" s="33">
        <f t="shared" si="467"/>
        <v>-6.3383606963274275E-4</v>
      </c>
      <c r="S1596" s="33">
        <f t="shared" si="468"/>
        <v>3.0577593374148115E-3</v>
      </c>
      <c r="T1596" s="33">
        <f t="shared" si="469"/>
        <v>7.2001809965753782E-3</v>
      </c>
      <c r="U1596" s="33">
        <f t="shared" si="470"/>
        <v>5.3960204958740654E-3</v>
      </c>
      <c r="V1596" s="33">
        <f t="shared" si="471"/>
        <v>1.0075024986107017E-3</v>
      </c>
      <c r="W1596" s="33">
        <f t="shared" si="472"/>
        <v>6.8213824209020224E-3</v>
      </c>
      <c r="X1596" s="33">
        <f t="shared" si="473"/>
        <v>5.4428905693382212E-4</v>
      </c>
      <c r="Y1596" s="33">
        <f t="shared" si="474"/>
        <v>1.3911417852061625E-3</v>
      </c>
      <c r="Z1596" s="34">
        <f t="shared" si="475"/>
        <v>3.2168916975305883E-4</v>
      </c>
      <c r="AA1596" s="39">
        <f t="shared" si="476"/>
        <v>0</v>
      </c>
      <c r="AB1596" s="37">
        <f t="shared" si="477"/>
        <v>0</v>
      </c>
      <c r="AC1596" s="37">
        <f t="shared" si="481"/>
        <v>0</v>
      </c>
      <c r="AD1596" s="37">
        <f t="shared" si="481"/>
        <v>3.8800746103960199E-2</v>
      </c>
      <c r="AE1596" s="37">
        <f t="shared" si="481"/>
        <v>4.537664974431764E-2</v>
      </c>
      <c r="AF1596" s="37">
        <f t="shared" si="481"/>
        <v>0</v>
      </c>
      <c r="AG1596" s="37">
        <f t="shared" si="481"/>
        <v>0.14825042305374941</v>
      </c>
      <c r="AH1596" s="37">
        <f t="shared" si="481"/>
        <v>0</v>
      </c>
      <c r="AI1596" s="37">
        <f t="shared" si="481"/>
        <v>0</v>
      </c>
      <c r="AJ1596" s="37">
        <f t="shared" si="481"/>
        <v>0.76757218109797287</v>
      </c>
      <c r="AK1596" s="38">
        <f t="shared" si="481"/>
        <v>0</v>
      </c>
      <c r="AL1596" s="8">
        <f t="shared" si="479"/>
        <v>1.6625278408093067E-3</v>
      </c>
      <c r="AM1596" s="23">
        <f t="shared" si="480"/>
        <v>1.4867524359249122</v>
      </c>
    </row>
    <row r="1597" spans="2:39" x14ac:dyDescent="0.35">
      <c r="B1597" s="16">
        <v>38378</v>
      </c>
      <c r="C1597" s="5">
        <v>2.0799999999999999E-2</v>
      </c>
      <c r="D1597" s="35">
        <f t="shared" si="463"/>
        <v>2.7378507871321013E-3</v>
      </c>
      <c r="E1597" s="36">
        <f t="shared" si="464"/>
        <v>1.2100594043631938</v>
      </c>
      <c r="F1597" s="7">
        <v>1.5291532624273212</v>
      </c>
      <c r="G1597" s="7">
        <v>1.4099925218054665</v>
      </c>
      <c r="H1597" s="7">
        <v>1.0071589467496072</v>
      </c>
      <c r="I1597" s="7">
        <v>0.99632693921321591</v>
      </c>
      <c r="J1597" s="7">
        <v>1.2993069964239514</v>
      </c>
      <c r="K1597" s="7">
        <v>2.6885285691693985</v>
      </c>
      <c r="L1597" s="7">
        <v>2.7344263743817327</v>
      </c>
      <c r="M1597" s="7">
        <v>1.2384741080199111</v>
      </c>
      <c r="N1597" s="7">
        <v>1.3314560686781554</v>
      </c>
      <c r="O1597" s="8">
        <v>2.3735152098449541</v>
      </c>
      <c r="P1597" s="32">
        <f t="shared" si="465"/>
        <v>5.6947296372289458E-5</v>
      </c>
      <c r="Q1597" s="33">
        <f t="shared" si="466"/>
        <v>-6.683886581470011E-4</v>
      </c>
      <c r="R1597" s="33">
        <f t="shared" si="467"/>
        <v>-2.3930735375587986E-4</v>
      </c>
      <c r="S1597" s="33">
        <f t="shared" si="468"/>
        <v>3.0487819153066642E-3</v>
      </c>
      <c r="T1597" s="33">
        <f t="shared" si="469"/>
        <v>-2.8319384463582065E-4</v>
      </c>
      <c r="U1597" s="33">
        <f t="shared" si="470"/>
        <v>5.8504605567601953E-3</v>
      </c>
      <c r="V1597" s="33">
        <f t="shared" si="471"/>
        <v>9.3548149131983394E-3</v>
      </c>
      <c r="W1597" s="33">
        <f t="shared" si="472"/>
        <v>2.131973051098246E-4</v>
      </c>
      <c r="X1597" s="33">
        <f t="shared" si="473"/>
        <v>8.6251420112204435E-4</v>
      </c>
      <c r="Y1597" s="33">
        <f t="shared" si="474"/>
        <v>6.1652527291600201E-4</v>
      </c>
      <c r="Z1597" s="34">
        <f t="shared" si="475"/>
        <v>1.0864956029683626E-3</v>
      </c>
      <c r="AA1597" s="39">
        <f t="shared" si="476"/>
        <v>0</v>
      </c>
      <c r="AB1597" s="37">
        <f t="shared" si="477"/>
        <v>0</v>
      </c>
      <c r="AC1597" s="37">
        <f t="shared" si="481"/>
        <v>0</v>
      </c>
      <c r="AD1597" s="37">
        <f t="shared" si="481"/>
        <v>3.8800746103960199E-2</v>
      </c>
      <c r="AE1597" s="37">
        <f t="shared" si="481"/>
        <v>4.537664974431764E-2</v>
      </c>
      <c r="AF1597" s="37">
        <f t="shared" si="481"/>
        <v>0</v>
      </c>
      <c r="AG1597" s="37">
        <f t="shared" si="481"/>
        <v>0.14825042305374941</v>
      </c>
      <c r="AH1597" s="37">
        <f t="shared" si="481"/>
        <v>0</v>
      </c>
      <c r="AI1597" s="37">
        <f t="shared" si="481"/>
        <v>0</v>
      </c>
      <c r="AJ1597" s="37">
        <f t="shared" si="481"/>
        <v>0.76757218109797287</v>
      </c>
      <c r="AK1597" s="38">
        <f t="shared" si="481"/>
        <v>0</v>
      </c>
      <c r="AL1597" s="8">
        <f t="shared" si="479"/>
        <v>1.9655275420297096E-3</v>
      </c>
      <c r="AM1597" s="23">
        <f t="shared" si="480"/>
        <v>1.4896746887859023</v>
      </c>
    </row>
    <row r="1598" spans="2:39" x14ac:dyDescent="0.35">
      <c r="B1598" s="16">
        <v>38379</v>
      </c>
      <c r="C1598" s="5">
        <v>2.0799999999999999E-2</v>
      </c>
      <c r="D1598" s="35">
        <f t="shared" si="463"/>
        <v>2.7378507871321013E-3</v>
      </c>
      <c r="E1598" s="36">
        <f t="shared" si="464"/>
        <v>1.2101283139747221</v>
      </c>
      <c r="F1598" s="7">
        <v>1.5278528999644023</v>
      </c>
      <c r="G1598" s="7">
        <v>1.4064515316818877</v>
      </c>
      <c r="H1598" s="7">
        <v>1.0085087349276609</v>
      </c>
      <c r="I1598" s="7">
        <v>1.0000876436444623</v>
      </c>
      <c r="J1598" s="7">
        <v>1.2936431056118289</v>
      </c>
      <c r="K1598" s="7">
        <v>2.6944397559724695</v>
      </c>
      <c r="L1598" s="7">
        <v>2.7148702471501722</v>
      </c>
      <c r="M1598" s="7">
        <v>1.2375693242464803</v>
      </c>
      <c r="N1598" s="7">
        <v>1.3325848987093083</v>
      </c>
      <c r="O1598" s="8">
        <v>2.3726194921559558</v>
      </c>
      <c r="P1598" s="32">
        <f t="shared" si="465"/>
        <v>5.6947296372289458E-5</v>
      </c>
      <c r="Q1598" s="33">
        <f t="shared" si="466"/>
        <v>-8.5038072694865185E-4</v>
      </c>
      <c r="R1598" s="33">
        <f t="shared" si="467"/>
        <v>-2.5113538326037022E-3</v>
      </c>
      <c r="S1598" s="33">
        <f t="shared" si="468"/>
        <v>1.3401938019912407E-3</v>
      </c>
      <c r="T1598" s="33">
        <f t="shared" si="469"/>
        <v>3.7745686513466215E-3</v>
      </c>
      <c r="U1598" s="33">
        <f t="shared" si="470"/>
        <v>-4.3591628673678162E-3</v>
      </c>
      <c r="V1598" s="33">
        <f t="shared" si="471"/>
        <v>2.1986698861442555E-3</v>
      </c>
      <c r="W1598" s="33">
        <f t="shared" si="472"/>
        <v>-7.1518207309503312E-3</v>
      </c>
      <c r="X1598" s="33">
        <f t="shared" si="473"/>
        <v>-7.3056333400256523E-4</v>
      </c>
      <c r="Y1598" s="33">
        <f t="shared" si="474"/>
        <v>8.4781620491147791E-4</v>
      </c>
      <c r="Z1598" s="34">
        <f t="shared" si="475"/>
        <v>-3.7738021870814542E-4</v>
      </c>
      <c r="AA1598" s="39">
        <f t="shared" si="476"/>
        <v>0</v>
      </c>
      <c r="AB1598" s="37">
        <f t="shared" si="477"/>
        <v>0</v>
      </c>
      <c r="AC1598" s="37">
        <f t="shared" si="481"/>
        <v>0</v>
      </c>
      <c r="AD1598" s="37">
        <f t="shared" si="481"/>
        <v>3.8800746103960199E-2</v>
      </c>
      <c r="AE1598" s="37">
        <f t="shared" si="481"/>
        <v>4.537664974431764E-2</v>
      </c>
      <c r="AF1598" s="37">
        <f t="shared" si="481"/>
        <v>0</v>
      </c>
      <c r="AG1598" s="37">
        <f t="shared" si="481"/>
        <v>0.14825042305374941</v>
      </c>
      <c r="AH1598" s="37">
        <f t="shared" si="481"/>
        <v>0</v>
      </c>
      <c r="AI1598" s="37">
        <f t="shared" si="481"/>
        <v>0</v>
      </c>
      <c r="AJ1598" s="37">
        <f t="shared" si="481"/>
        <v>0.76757218109797287</v>
      </c>
      <c r="AK1598" s="38">
        <f t="shared" si="481"/>
        <v>0</v>
      </c>
      <c r="AL1598" s="8">
        <f t="shared" si="479"/>
        <v>1.1999916734197341E-3</v>
      </c>
      <c r="AM1598" s="23">
        <f t="shared" si="480"/>
        <v>1.4914622860085496</v>
      </c>
    </row>
    <row r="1599" spans="2:39" x14ac:dyDescent="0.35">
      <c r="B1599" s="16">
        <v>38380</v>
      </c>
      <c r="C1599" s="5">
        <v>2.0799999999999999E-2</v>
      </c>
      <c r="D1599" s="35">
        <f t="shared" si="463"/>
        <v>2.7378507871321013E-3</v>
      </c>
      <c r="E1599" s="36">
        <f t="shared" si="464"/>
        <v>1.2101972275104664</v>
      </c>
      <c r="F1599" s="7">
        <v>1.5346000156232149</v>
      </c>
      <c r="G1599" s="7">
        <v>1.4119638627061151</v>
      </c>
      <c r="H1599" s="7">
        <v>1.0085661667734829</v>
      </c>
      <c r="I1599" s="7">
        <v>0.99610557781513509</v>
      </c>
      <c r="J1599" s="7">
        <v>1.2908476702943437</v>
      </c>
      <c r="K1599" s="7">
        <v>2.7037262459498006</v>
      </c>
      <c r="L1599" s="7">
        <v>2.6814050880789733</v>
      </c>
      <c r="M1599" s="7">
        <v>1.235678068286084</v>
      </c>
      <c r="N1599" s="7">
        <v>1.3329940349223612</v>
      </c>
      <c r="O1599" s="8">
        <v>2.3767835562101731</v>
      </c>
      <c r="P1599" s="32">
        <f t="shared" si="465"/>
        <v>5.6947296372289458E-5</v>
      </c>
      <c r="Q1599" s="33">
        <f t="shared" si="466"/>
        <v>4.4160767433629733E-3</v>
      </c>
      <c r="R1599" s="33">
        <f t="shared" si="467"/>
        <v>3.9193181564070034E-3</v>
      </c>
      <c r="S1599" s="33">
        <f t="shared" si="468"/>
        <v>5.6947296372289458E-5</v>
      </c>
      <c r="T1599" s="33">
        <f t="shared" si="469"/>
        <v>-3.9817168571506523E-3</v>
      </c>
      <c r="U1599" s="33">
        <f t="shared" si="470"/>
        <v>-2.1609014923502645E-3</v>
      </c>
      <c r="V1599" s="33">
        <f t="shared" si="471"/>
        <v>3.4465383598749622E-3</v>
      </c>
      <c r="W1599" s="33">
        <f t="shared" si="472"/>
        <v>-1.2326614543117786E-2</v>
      </c>
      <c r="X1599" s="33">
        <f t="shared" si="473"/>
        <v>-1.5282020355084081E-3</v>
      </c>
      <c r="Y1599" s="33">
        <f t="shared" si="474"/>
        <v>3.0702450061470543E-4</v>
      </c>
      <c r="Z1599" s="34">
        <f t="shared" si="475"/>
        <v>1.755049247460061E-3</v>
      </c>
      <c r="AA1599" s="39">
        <f t="shared" si="476"/>
        <v>0</v>
      </c>
      <c r="AB1599" s="37">
        <f t="shared" si="477"/>
        <v>0</v>
      </c>
      <c r="AC1599" s="37">
        <f t="shared" si="481"/>
        <v>0</v>
      </c>
      <c r="AD1599" s="37">
        <f t="shared" si="481"/>
        <v>3.8800746103960199E-2</v>
      </c>
      <c r="AE1599" s="37">
        <f t="shared" si="481"/>
        <v>4.537664974431764E-2</v>
      </c>
      <c r="AF1599" s="37">
        <f t="shared" si="481"/>
        <v>0</v>
      </c>
      <c r="AG1599" s="37">
        <f t="shared" si="481"/>
        <v>0.14825042305374941</v>
      </c>
      <c r="AH1599" s="37">
        <f t="shared" si="481"/>
        <v>0</v>
      </c>
      <c r="AI1599" s="37">
        <f t="shared" si="481"/>
        <v>0</v>
      </c>
      <c r="AJ1599" s="37">
        <f t="shared" si="481"/>
        <v>0.76757218109797287</v>
      </c>
      <c r="AK1599" s="38">
        <f t="shared" si="481"/>
        <v>0</v>
      </c>
      <c r="AL1599" s="8">
        <f t="shared" si="479"/>
        <v>5.6814686188966191E-4</v>
      </c>
      <c r="AM1599" s="23">
        <f t="shared" si="480"/>
        <v>1.4923096556259721</v>
      </c>
    </row>
    <row r="1600" spans="2:39" x14ac:dyDescent="0.35">
      <c r="B1600" s="16">
        <v>38383</v>
      </c>
      <c r="C1600" s="5">
        <v>2.0899999999999998E-2</v>
      </c>
      <c r="D1600" s="35">
        <f t="shared" si="463"/>
        <v>8.2135523613963042E-3</v>
      </c>
      <c r="E1600" s="36">
        <f t="shared" si="464"/>
        <v>1.2104039798910187</v>
      </c>
      <c r="F1600" s="7">
        <v>1.5348621895889232</v>
      </c>
      <c r="G1600" s="7">
        <v>1.4123443972147931</v>
      </c>
      <c r="H1600" s="7">
        <v>1.0147483713608416</v>
      </c>
      <c r="I1600" s="7">
        <v>1.0080599807395751</v>
      </c>
      <c r="J1600" s="7">
        <v>1.3001760460159253</v>
      </c>
      <c r="K1600" s="7">
        <v>2.738105464339597</v>
      </c>
      <c r="L1600" s="7">
        <v>2.7015659290394374</v>
      </c>
      <c r="M1600" s="7">
        <v>1.2386788748808792</v>
      </c>
      <c r="N1600" s="7">
        <v>1.3340159879622824</v>
      </c>
      <c r="O1600" s="8">
        <v>2.3798007753620145</v>
      </c>
      <c r="P1600" s="32">
        <f t="shared" si="465"/>
        <v>1.7084188911709042E-4</v>
      </c>
      <c r="Q1600" s="33">
        <f t="shared" si="466"/>
        <v>1.7084188911709042E-4</v>
      </c>
      <c r="R1600" s="33">
        <f t="shared" si="467"/>
        <v>2.6950725774854689E-4</v>
      </c>
      <c r="S1600" s="33">
        <f t="shared" si="468"/>
        <v>6.12969658414797E-3</v>
      </c>
      <c r="T1600" s="33">
        <f t="shared" si="469"/>
        <v>1.2001140431981971E-2</v>
      </c>
      <c r="U1600" s="33">
        <f t="shared" si="470"/>
        <v>7.2265503794530783E-3</v>
      </c>
      <c r="V1600" s="33">
        <f t="shared" si="471"/>
        <v>1.2715495306263591E-2</v>
      </c>
      <c r="W1600" s="33">
        <f t="shared" si="472"/>
        <v>7.518759865898561E-3</v>
      </c>
      <c r="X1600" s="33">
        <f t="shared" si="473"/>
        <v>2.4284695761878083E-3</v>
      </c>
      <c r="Y1600" s="33">
        <f t="shared" si="474"/>
        <v>7.6665987479884734E-4</v>
      </c>
      <c r="Z1600" s="34">
        <f t="shared" si="475"/>
        <v>1.269454740191911E-3</v>
      </c>
      <c r="AA1600" s="39">
        <f t="shared" si="476"/>
        <v>0</v>
      </c>
      <c r="AB1600" s="37">
        <f t="shared" si="477"/>
        <v>0</v>
      </c>
      <c r="AC1600" s="37">
        <f t="shared" si="481"/>
        <v>0</v>
      </c>
      <c r="AD1600" s="37">
        <f t="shared" si="481"/>
        <v>3.8800746103960199E-2</v>
      </c>
      <c r="AE1600" s="37">
        <f t="shared" si="481"/>
        <v>4.537664974431764E-2</v>
      </c>
      <c r="AF1600" s="37">
        <f t="shared" si="481"/>
        <v>0</v>
      </c>
      <c r="AG1600" s="37">
        <f t="shared" si="481"/>
        <v>0.14825042305374941</v>
      </c>
      <c r="AH1600" s="37">
        <f t="shared" si="481"/>
        <v>0</v>
      </c>
      <c r="AI1600" s="37">
        <f t="shared" si="481"/>
        <v>0</v>
      </c>
      <c r="AJ1600" s="37">
        <f t="shared" si="481"/>
        <v>0.76757218109797287</v>
      </c>
      <c r="AK1600" s="38">
        <f t="shared" si="481"/>
        <v>0</v>
      </c>
      <c r="AL1600" s="8">
        <f t="shared" si="479"/>
        <v>3.2559526975214446E-3</v>
      </c>
      <c r="AM1600" s="23">
        <f t="shared" si="480"/>
        <v>1.497168545274745</v>
      </c>
    </row>
    <row r="1601" spans="2:39" x14ac:dyDescent="0.35">
      <c r="B1601" s="16">
        <v>38384</v>
      </c>
      <c r="C1601" s="5">
        <v>2.07E-2</v>
      </c>
      <c r="D1601" s="35">
        <f t="shared" si="463"/>
        <v>2.7378507871321013E-3</v>
      </c>
      <c r="E1601" s="36">
        <f t="shared" si="464"/>
        <v>1.2104732405157408</v>
      </c>
      <c r="F1601" s="7">
        <v>1.5352275838781317</v>
      </c>
      <c r="G1601" s="7">
        <v>1.4134004524347705</v>
      </c>
      <c r="H1601" s="7">
        <v>1.0212447594862031</v>
      </c>
      <c r="I1601" s="7">
        <v>1.0158626243870608</v>
      </c>
      <c r="J1601" s="7">
        <v>1.3071129110505033</v>
      </c>
      <c r="K1601" s="7">
        <v>2.7362712762609331</v>
      </c>
      <c r="L1601" s="7">
        <v>2.6753885746663122</v>
      </c>
      <c r="M1601" s="7">
        <v>1.236787622131142</v>
      </c>
      <c r="N1601" s="7">
        <v>1.3351451477769012</v>
      </c>
      <c r="O1601" s="8">
        <v>2.3792395042780297</v>
      </c>
      <c r="P1601" s="32">
        <f t="shared" si="465"/>
        <v>5.7221081451119815E-5</v>
      </c>
      <c r="Q1601" s="33">
        <f t="shared" si="466"/>
        <v>2.3806325524655669E-4</v>
      </c>
      <c r="R1601" s="33">
        <f t="shared" si="467"/>
        <v>7.477320843698454E-4</v>
      </c>
      <c r="S1601" s="33">
        <f t="shared" si="468"/>
        <v>6.4019695017094591E-3</v>
      </c>
      <c r="T1601" s="33">
        <f t="shared" si="469"/>
        <v>7.7402573225464621E-3</v>
      </c>
      <c r="U1601" s="33">
        <f t="shared" si="470"/>
        <v>5.3353275164809144E-3</v>
      </c>
      <c r="V1601" s="33">
        <f t="shared" si="471"/>
        <v>-6.698748834008672E-4</v>
      </c>
      <c r="W1601" s="33">
        <f t="shared" si="472"/>
        <v>-9.6896966650866778E-3</v>
      </c>
      <c r="X1601" s="33">
        <f t="shared" si="473"/>
        <v>-1.5268305515576674E-3</v>
      </c>
      <c r="Y1601" s="33">
        <f t="shared" si="474"/>
        <v>8.4643649312154956E-4</v>
      </c>
      <c r="Z1601" s="34">
        <f t="shared" si="475"/>
        <v>-2.3584792886688355E-4</v>
      </c>
      <c r="AA1601" s="39">
        <f t="shared" si="476"/>
        <v>0</v>
      </c>
      <c r="AB1601" s="37">
        <f t="shared" si="477"/>
        <v>0</v>
      </c>
      <c r="AC1601" s="37">
        <f t="shared" si="481"/>
        <v>0</v>
      </c>
      <c r="AD1601" s="37">
        <f t="shared" si="481"/>
        <v>3.8800746103960199E-2</v>
      </c>
      <c r="AE1601" s="37">
        <f t="shared" si="481"/>
        <v>4.537664974431764E-2</v>
      </c>
      <c r="AF1601" s="37">
        <f t="shared" si="481"/>
        <v>0</v>
      </c>
      <c r="AG1601" s="37">
        <f t="shared" si="481"/>
        <v>0.14825042305374941</v>
      </c>
      <c r="AH1601" s="37">
        <f t="shared" si="481"/>
        <v>0</v>
      </c>
      <c r="AI1601" s="37">
        <f t="shared" si="481"/>
        <v>0</v>
      </c>
      <c r="AJ1601" s="37">
        <f t="shared" si="481"/>
        <v>0.76757218109797287</v>
      </c>
      <c r="AK1601" s="38">
        <f t="shared" si="481"/>
        <v>0</v>
      </c>
      <c r="AL1601" s="8">
        <f t="shared" si="479"/>
        <v>1.1500200089861734E-3</v>
      </c>
      <c r="AM1601" s="23">
        <f t="shared" si="480"/>
        <v>1.4988903190586358</v>
      </c>
    </row>
    <row r="1602" spans="2:39" x14ac:dyDescent="0.35">
      <c r="B1602" s="16">
        <v>38385</v>
      </c>
      <c r="C1602" s="5">
        <v>2.0100000000000003E-2</v>
      </c>
      <c r="D1602" s="35">
        <f t="shared" si="463"/>
        <v>2.7378507871321013E-3</v>
      </c>
      <c r="E1602" s="36">
        <f t="shared" si="464"/>
        <v>1.2105418422846079</v>
      </c>
      <c r="F1602" s="7">
        <v>1.5350370070703605</v>
      </c>
      <c r="G1602" s="7">
        <v>1.4113906377660872</v>
      </c>
      <c r="H1602" s="7">
        <v>1.0247360331448219</v>
      </c>
      <c r="I1602" s="7">
        <v>1.0169291922793269</v>
      </c>
      <c r="J1602" s="7">
        <v>1.3094330154843812</v>
      </c>
      <c r="K1602" s="7">
        <v>2.7443512004563457</v>
      </c>
      <c r="L1602" s="7">
        <v>2.6618326236940795</v>
      </c>
      <c r="M1602" s="7">
        <v>1.2410075826423901</v>
      </c>
      <c r="N1602" s="7">
        <v>1.3359652338352828</v>
      </c>
      <c r="O1602" s="8">
        <v>2.3790352205494498</v>
      </c>
      <c r="P1602" s="32">
        <f t="shared" si="465"/>
        <v>5.6673511293681145E-5</v>
      </c>
      <c r="Q1602" s="33">
        <f t="shared" si="466"/>
        <v>-1.2413586739357108E-4</v>
      </c>
      <c r="R1602" s="33">
        <f t="shared" si="467"/>
        <v>-1.4219711513613342E-3</v>
      </c>
      <c r="S1602" s="33">
        <f t="shared" si="468"/>
        <v>3.4186453601732225E-3</v>
      </c>
      <c r="T1602" s="33">
        <f t="shared" si="469"/>
        <v>1.0499135086396993E-3</v>
      </c>
      <c r="U1602" s="33">
        <f t="shared" si="470"/>
        <v>1.7749839468828021E-3</v>
      </c>
      <c r="V1602" s="33">
        <f t="shared" si="471"/>
        <v>2.9528958862783394E-3</v>
      </c>
      <c r="W1602" s="33">
        <f t="shared" si="472"/>
        <v>-5.0669091961430546E-3</v>
      </c>
      <c r="X1602" s="33">
        <f t="shared" si="473"/>
        <v>3.4120332672609166E-3</v>
      </c>
      <c r="Y1602" s="33">
        <f t="shared" si="474"/>
        <v>6.1422989084536361E-4</v>
      </c>
      <c r="Z1602" s="34">
        <f t="shared" si="475"/>
        <v>-8.5860935064574484E-5</v>
      </c>
      <c r="AA1602" s="39">
        <f t="shared" si="476"/>
        <v>0</v>
      </c>
      <c r="AB1602" s="37">
        <f t="shared" si="477"/>
        <v>0</v>
      </c>
      <c r="AC1602" s="37">
        <f t="shared" si="481"/>
        <v>0</v>
      </c>
      <c r="AD1602" s="37">
        <f t="shared" si="481"/>
        <v>3.8800746103960199E-2</v>
      </c>
      <c r="AE1602" s="37">
        <f t="shared" si="481"/>
        <v>4.537664974431764E-2</v>
      </c>
      <c r="AF1602" s="37">
        <f t="shared" si="481"/>
        <v>0</v>
      </c>
      <c r="AG1602" s="37">
        <f t="shared" si="481"/>
        <v>0.14825042305374941</v>
      </c>
      <c r="AH1602" s="37">
        <f t="shared" si="481"/>
        <v>0</v>
      </c>
      <c r="AI1602" s="37">
        <f t="shared" si="481"/>
        <v>0</v>
      </c>
      <c r="AJ1602" s="37">
        <f t="shared" si="481"/>
        <v>0.76757218109797287</v>
      </c>
      <c r="AK1602" s="38">
        <f t="shared" si="481"/>
        <v>0</v>
      </c>
      <c r="AL1602" s="8">
        <f t="shared" si="479"/>
        <v>1.0895213895691196E-3</v>
      </c>
      <c r="AM1602" s="23">
        <f t="shared" si="480"/>
        <v>1.5005233921218684</v>
      </c>
    </row>
    <row r="1603" spans="2:39" x14ac:dyDescent="0.35">
      <c r="B1603" s="16">
        <v>38386</v>
      </c>
      <c r="C1603" s="5">
        <v>2.0499999999999997E-2</v>
      </c>
      <c r="D1603" s="35">
        <f t="shared" si="463"/>
        <v>2.7378507871321013E-3</v>
      </c>
      <c r="E1603" s="36">
        <f t="shared" si="464"/>
        <v>1.2106084593716167</v>
      </c>
      <c r="F1603" s="7">
        <v>1.5320678943526509</v>
      </c>
      <c r="G1603" s="7">
        <v>1.4107716303748234</v>
      </c>
      <c r="H1603" s="7">
        <v>1.0215729040220134</v>
      </c>
      <c r="I1603" s="7">
        <v>1.0169851547071567</v>
      </c>
      <c r="J1603" s="7">
        <v>1.3003956911319294</v>
      </c>
      <c r="K1603" s="7">
        <v>2.7584903426848779</v>
      </c>
      <c r="L1603" s="7">
        <v>2.6450601052957619</v>
      </c>
      <c r="M1603" s="7">
        <v>1.242070927295599</v>
      </c>
      <c r="N1603" s="7">
        <v>1.3360634945155563</v>
      </c>
      <c r="O1603" s="8">
        <v>2.3827455878222121</v>
      </c>
      <c r="P1603" s="32">
        <f t="shared" si="465"/>
        <v>5.5030800821365133E-5</v>
      </c>
      <c r="Q1603" s="33">
        <f t="shared" si="466"/>
        <v>-1.9342287541173064E-3</v>
      </c>
      <c r="R1603" s="33">
        <f t="shared" si="467"/>
        <v>-4.3857977706551754E-4</v>
      </c>
      <c r="S1603" s="33">
        <f t="shared" si="468"/>
        <v>-3.0867745648615053E-3</v>
      </c>
      <c r="T1603" s="33">
        <f t="shared" si="469"/>
        <v>5.5030800821365133E-5</v>
      </c>
      <c r="U1603" s="33">
        <f t="shared" si="470"/>
        <v>-6.9017080259800023E-3</v>
      </c>
      <c r="V1603" s="33">
        <f t="shared" si="471"/>
        <v>5.1520892173644306E-3</v>
      </c>
      <c r="W1603" s="33">
        <f t="shared" si="472"/>
        <v>-6.3011168504805148E-3</v>
      </c>
      <c r="X1603" s="33">
        <f t="shared" si="473"/>
        <v>8.5683977123229838E-4</v>
      </c>
      <c r="Y1603" s="33">
        <f t="shared" si="474"/>
        <v>7.3550327347460254E-5</v>
      </c>
      <c r="Z1603" s="34">
        <f t="shared" si="475"/>
        <v>1.5596100640768995E-3</v>
      </c>
      <c r="AA1603" s="39">
        <f t="shared" si="476"/>
        <v>0</v>
      </c>
      <c r="AB1603" s="37">
        <f t="shared" si="477"/>
        <v>0</v>
      </c>
      <c r="AC1603" s="37">
        <f t="shared" si="481"/>
        <v>0</v>
      </c>
      <c r="AD1603" s="37">
        <f t="shared" si="481"/>
        <v>3.8800746103960199E-2</v>
      </c>
      <c r="AE1603" s="37">
        <f t="shared" si="481"/>
        <v>4.537664974431764E-2</v>
      </c>
      <c r="AF1603" s="37">
        <f t="shared" si="481"/>
        <v>0</v>
      </c>
      <c r="AG1603" s="37">
        <f t="shared" si="481"/>
        <v>0.14825042305374941</v>
      </c>
      <c r="AH1603" s="37">
        <f t="shared" si="481"/>
        <v>0</v>
      </c>
      <c r="AI1603" s="37">
        <f t="shared" si="481"/>
        <v>0</v>
      </c>
      <c r="AJ1603" s="37">
        <f t="shared" si="481"/>
        <v>0.76757218109797287</v>
      </c>
      <c r="AK1603" s="38">
        <f t="shared" si="481"/>
        <v>0</v>
      </c>
      <c r="AL1603" s="8">
        <f t="shared" si="479"/>
        <v>7.0298254847016447E-4</v>
      </c>
      <c r="AM1603" s="23">
        <f t="shared" si="480"/>
        <v>1.5015782338801011</v>
      </c>
    </row>
    <row r="1604" spans="2:39" x14ac:dyDescent="0.35">
      <c r="B1604" s="16">
        <v>38387</v>
      </c>
      <c r="C1604" s="5">
        <v>2.0400000000000001E-2</v>
      </c>
      <c r="D1604" s="35">
        <f t="shared" si="463"/>
        <v>2.7378507871321013E-3</v>
      </c>
      <c r="E1604" s="36">
        <f t="shared" si="464"/>
        <v>1.2106764059107464</v>
      </c>
      <c r="F1604" s="7">
        <v>1.5407599295584922</v>
      </c>
      <c r="G1604" s="7">
        <v>1.4173999458903452</v>
      </c>
      <c r="H1604" s="7">
        <v>1.0323682890072734</v>
      </c>
      <c r="I1604" s="7">
        <v>1.0271458709619368</v>
      </c>
      <c r="J1604" s="7">
        <v>1.3022157801710146</v>
      </c>
      <c r="K1604" s="7">
        <v>2.7755963964662009</v>
      </c>
      <c r="L1604" s="7">
        <v>2.6455409791696565</v>
      </c>
      <c r="M1604" s="7">
        <v>1.2423469988782794</v>
      </c>
      <c r="N1604" s="7">
        <v>1.3370884705260417</v>
      </c>
      <c r="O1604" s="8">
        <v>2.4011807741290818</v>
      </c>
      <c r="P1604" s="32">
        <f t="shared" si="465"/>
        <v>5.6125941136242474E-5</v>
      </c>
      <c r="Q1604" s="33">
        <f t="shared" si="466"/>
        <v>5.6734007924068575E-3</v>
      </c>
      <c r="R1604" s="33">
        <f t="shared" si="467"/>
        <v>4.6983617850047121E-3</v>
      </c>
      <c r="S1604" s="33">
        <f t="shared" si="468"/>
        <v>1.0567415152416215E-2</v>
      </c>
      <c r="T1604" s="33">
        <f t="shared" si="469"/>
        <v>9.9910172805874886E-3</v>
      </c>
      <c r="U1604" s="33">
        <f t="shared" si="470"/>
        <v>1.3996424715163602E-3</v>
      </c>
      <c r="V1604" s="33">
        <f t="shared" si="471"/>
        <v>6.2012375090185756E-3</v>
      </c>
      <c r="W1604" s="33">
        <f t="shared" si="472"/>
        <v>1.8180073599527447E-4</v>
      </c>
      <c r="X1604" s="33">
        <f t="shared" si="473"/>
        <v>2.2226716414786019E-4</v>
      </c>
      <c r="Y1604" s="33">
        <f t="shared" si="474"/>
        <v>7.6716115266450835E-4</v>
      </c>
      <c r="Z1604" s="34">
        <f t="shared" si="475"/>
        <v>7.7369511881959507E-3</v>
      </c>
      <c r="AA1604" s="39">
        <f t="shared" si="476"/>
        <v>0</v>
      </c>
      <c r="AB1604" s="37">
        <f t="shared" si="477"/>
        <v>0</v>
      </c>
      <c r="AC1604" s="37">
        <f t="shared" si="481"/>
        <v>0</v>
      </c>
      <c r="AD1604" s="37">
        <f t="shared" si="481"/>
        <v>3.8800746103960199E-2</v>
      </c>
      <c r="AE1604" s="37">
        <f t="shared" si="481"/>
        <v>4.537664974431764E-2</v>
      </c>
      <c r="AF1604" s="37">
        <f t="shared" si="481"/>
        <v>0</v>
      </c>
      <c r="AG1604" s="37">
        <f t="shared" si="481"/>
        <v>0.14825042305374941</v>
      </c>
      <c r="AH1604" s="37">
        <f t="shared" si="481"/>
        <v>0</v>
      </c>
      <c r="AI1604" s="37">
        <f t="shared" si="481"/>
        <v>0</v>
      </c>
      <c r="AJ1604" s="37">
        <f t="shared" si="481"/>
        <v>0.76757218109797287</v>
      </c>
      <c r="AK1604" s="38">
        <f t="shared" si="481"/>
        <v>0</v>
      </c>
      <c r="AL1604" s="8">
        <f t="shared" si="479"/>
        <v>2.3715701274078017E-3</v>
      </c>
      <c r="AM1604" s="23">
        <f t="shared" si="480"/>
        <v>1.5051393319635371</v>
      </c>
    </row>
    <row r="1605" spans="2:39" x14ac:dyDescent="0.35">
      <c r="B1605" s="16">
        <v>38390</v>
      </c>
      <c r="C1605" s="5">
        <v>2.0300000000000002E-2</v>
      </c>
      <c r="D1605" s="35">
        <f t="shared" si="463"/>
        <v>8.2135523613963042E-3</v>
      </c>
      <c r="E1605" s="36">
        <f t="shared" si="464"/>
        <v>1.2108792625734206</v>
      </c>
      <c r="F1605" s="7">
        <v>1.5424063984396443</v>
      </c>
      <c r="G1605" s="7">
        <v>1.4191704734358537</v>
      </c>
      <c r="H1605" s="7">
        <v>1.0314707100328975</v>
      </c>
      <c r="I1605" s="7">
        <v>1.0286664699864101</v>
      </c>
      <c r="J1605" s="7">
        <v>1.3166627695899338</v>
      </c>
      <c r="K1605" s="7">
        <v>2.7845705514639474</v>
      </c>
      <c r="L1605" s="7">
        <v>2.6336833914381046</v>
      </c>
      <c r="M1605" s="7">
        <v>1.2450473347208966</v>
      </c>
      <c r="N1605" s="7">
        <v>1.3388260472658149</v>
      </c>
      <c r="O1605" s="8">
        <v>2.4087233536438202</v>
      </c>
      <c r="P1605" s="32">
        <f t="shared" si="465"/>
        <v>1.6755646817245839E-4</v>
      </c>
      <c r="Q1605" s="33">
        <f t="shared" si="466"/>
        <v>1.0686083208459873E-3</v>
      </c>
      <c r="R1605" s="33">
        <f t="shared" si="467"/>
        <v>1.2491375850844921E-3</v>
      </c>
      <c r="S1605" s="33">
        <f t="shared" si="468"/>
        <v>-8.694367929870106E-4</v>
      </c>
      <c r="T1605" s="33">
        <f t="shared" si="469"/>
        <v>1.4804119526365955E-3</v>
      </c>
      <c r="U1605" s="33">
        <f t="shared" si="470"/>
        <v>1.1094159385030666E-2</v>
      </c>
      <c r="V1605" s="33">
        <f t="shared" si="471"/>
        <v>3.2332348496963981E-3</v>
      </c>
      <c r="W1605" s="33">
        <f t="shared" si="472"/>
        <v>-4.4821032162857266E-3</v>
      </c>
      <c r="X1605" s="33">
        <f t="shared" si="473"/>
        <v>2.1735761788415076E-3</v>
      </c>
      <c r="Y1605" s="33">
        <f t="shared" si="474"/>
        <v>1.2995226404799443E-3</v>
      </c>
      <c r="Z1605" s="34">
        <f t="shared" si="475"/>
        <v>3.1411960298883823E-3</v>
      </c>
      <c r="AA1605" s="39">
        <f t="shared" si="476"/>
        <v>0</v>
      </c>
      <c r="AB1605" s="37">
        <f t="shared" si="477"/>
        <v>0</v>
      </c>
      <c r="AC1605" s="37">
        <f t="shared" si="481"/>
        <v>0</v>
      </c>
      <c r="AD1605" s="37">
        <f t="shared" si="481"/>
        <v>3.8800746103960199E-2</v>
      </c>
      <c r="AE1605" s="37">
        <f t="shared" si="481"/>
        <v>4.537664974431764E-2</v>
      </c>
      <c r="AF1605" s="37">
        <f t="shared" si="481"/>
        <v>0</v>
      </c>
      <c r="AG1605" s="37">
        <f t="shared" si="481"/>
        <v>0.14825042305374941</v>
      </c>
      <c r="AH1605" s="37">
        <f t="shared" si="481"/>
        <v>0</v>
      </c>
      <c r="AI1605" s="37">
        <f t="shared" si="481"/>
        <v>0</v>
      </c>
      <c r="AJ1605" s="37">
        <f t="shared" si="481"/>
        <v>0.76757218109797287</v>
      </c>
      <c r="AK1605" s="38">
        <f t="shared" si="481"/>
        <v>0</v>
      </c>
      <c r="AL1605" s="8">
        <f t="shared" si="479"/>
        <v>1.5102472002329662E-3</v>
      </c>
      <c r="AM1605" s="23">
        <f t="shared" si="480"/>
        <v>1.5074124644255957</v>
      </c>
    </row>
    <row r="1606" spans="2:39" x14ac:dyDescent="0.35">
      <c r="B1606" s="16">
        <v>38391</v>
      </c>
      <c r="C1606" s="5">
        <v>2.07E-2</v>
      </c>
      <c r="D1606" s="35">
        <f t="shared" si="463"/>
        <v>2.7378507871321013E-3</v>
      </c>
      <c r="E1606" s="36">
        <f t="shared" si="464"/>
        <v>1.2109465612702865</v>
      </c>
      <c r="F1606" s="7">
        <v>1.5433251519239208</v>
      </c>
      <c r="G1606" s="7">
        <v>1.4225943338262887</v>
      </c>
      <c r="H1606" s="7">
        <v>1.032812779645063</v>
      </c>
      <c r="I1606" s="7">
        <v>1.0324259242913303</v>
      </c>
      <c r="J1606" s="7">
        <v>1.3156125592284875</v>
      </c>
      <c r="K1606" s="7">
        <v>2.7751675833485767</v>
      </c>
      <c r="L1606" s="7">
        <v>2.6388998574519684</v>
      </c>
      <c r="M1606" s="7">
        <v>1.24630834292465</v>
      </c>
      <c r="N1606" s="7">
        <v>1.3410839983952163</v>
      </c>
      <c r="O1606" s="8">
        <v>2.4104975092747103</v>
      </c>
      <c r="P1606" s="32">
        <f t="shared" si="465"/>
        <v>5.5578370978803804E-5</v>
      </c>
      <c r="Q1606" s="33">
        <f t="shared" si="466"/>
        <v>5.956623917056092E-4</v>
      </c>
      <c r="R1606" s="33">
        <f t="shared" si="467"/>
        <v>2.4125786538848892E-3</v>
      </c>
      <c r="S1606" s="33">
        <f t="shared" si="468"/>
        <v>1.3011223674230799E-3</v>
      </c>
      <c r="T1606" s="33">
        <f t="shared" si="469"/>
        <v>3.6546873205363095E-3</v>
      </c>
      <c r="U1606" s="33">
        <f t="shared" si="470"/>
        <v>-7.9763048344816401E-4</v>
      </c>
      <c r="V1606" s="33">
        <f t="shared" si="471"/>
        <v>-3.3768108731980773E-3</v>
      </c>
      <c r="W1606" s="33">
        <f t="shared" si="472"/>
        <v>1.9806731632292518E-3</v>
      </c>
      <c r="X1606" s="33">
        <f t="shared" si="473"/>
        <v>1.0128194877314645E-3</v>
      </c>
      <c r="Y1606" s="33">
        <f t="shared" si="474"/>
        <v>1.6865156858971719E-3</v>
      </c>
      <c r="Z1606" s="34">
        <f t="shared" si="475"/>
        <v>7.3655433622388244E-4</v>
      </c>
      <c r="AA1606" s="39">
        <f t="shared" si="476"/>
        <v>0</v>
      </c>
      <c r="AB1606" s="37">
        <f t="shared" si="477"/>
        <v>0</v>
      </c>
      <c r="AC1606" s="37">
        <f t="shared" si="481"/>
        <v>0</v>
      </c>
      <c r="AD1606" s="37">
        <f t="shared" si="481"/>
        <v>3.8800746103960199E-2</v>
      </c>
      <c r="AE1606" s="37">
        <f t="shared" si="481"/>
        <v>4.537664974431764E-2</v>
      </c>
      <c r="AF1606" s="37">
        <f t="shared" si="481"/>
        <v>0</v>
      </c>
      <c r="AG1606" s="37">
        <f t="shared" si="481"/>
        <v>0.14825042305374941</v>
      </c>
      <c r="AH1606" s="37">
        <f t="shared" si="481"/>
        <v>0</v>
      </c>
      <c r="AI1606" s="37">
        <f t="shared" si="481"/>
        <v>0</v>
      </c>
      <c r="AJ1606" s="37">
        <f t="shared" si="481"/>
        <v>0.76757218109797287</v>
      </c>
      <c r="AK1606" s="38">
        <f t="shared" si="481"/>
        <v>0</v>
      </c>
      <c r="AL1606" s="8">
        <f t="shared" si="479"/>
        <v>1.0102308680534616E-3</v>
      </c>
      <c r="AM1606" s="23">
        <f t="shared" si="480"/>
        <v>1.5089352990280471</v>
      </c>
    </row>
    <row r="1607" spans="2:39" x14ac:dyDescent="0.35">
      <c r="B1607" s="16">
        <v>38392</v>
      </c>
      <c r="C1607" s="5">
        <v>2.07E-2</v>
      </c>
      <c r="D1607" s="35">
        <f t="shared" si="463"/>
        <v>2.7378507871321013E-3</v>
      </c>
      <c r="E1607" s="36">
        <f t="shared" si="464"/>
        <v>1.2110151898639028</v>
      </c>
      <c r="F1607" s="7">
        <v>1.5509103039187939</v>
      </c>
      <c r="G1607" s="7">
        <v>1.4236506332196748</v>
      </c>
      <c r="H1607" s="7">
        <v>1.0249225908782722</v>
      </c>
      <c r="I1607" s="7">
        <v>1.0287819429740124</v>
      </c>
      <c r="J1607" s="7">
        <v>1.3025801796155854</v>
      </c>
      <c r="K1607" s="7">
        <v>2.7878356075275588</v>
      </c>
      <c r="L1607" s="7">
        <v>2.6390446652066961</v>
      </c>
      <c r="M1607" s="7">
        <v>1.247472108849945</v>
      </c>
      <c r="N1607" s="7">
        <v>1.3432406905833496</v>
      </c>
      <c r="O1607" s="8">
        <v>2.4157334437740809</v>
      </c>
      <c r="P1607" s="32">
        <f t="shared" si="465"/>
        <v>5.6673511293681145E-5</v>
      </c>
      <c r="Q1607" s="33">
        <f t="shared" si="466"/>
        <v>4.9148113639030377E-3</v>
      </c>
      <c r="R1607" s="33">
        <f t="shared" si="467"/>
        <v>7.4251623830456914E-4</v>
      </c>
      <c r="S1607" s="33">
        <f t="shared" si="468"/>
        <v>-7.6395150430869085E-3</v>
      </c>
      <c r="T1607" s="33">
        <f t="shared" si="469"/>
        <v>-3.5295329491258354E-3</v>
      </c>
      <c r="U1607" s="33">
        <f t="shared" si="470"/>
        <v>-9.9059404088881475E-3</v>
      </c>
      <c r="V1607" s="33">
        <f t="shared" si="471"/>
        <v>4.5647780894357837E-3</v>
      </c>
      <c r="W1607" s="33">
        <f t="shared" si="472"/>
        <v>5.4874289495687734E-5</v>
      </c>
      <c r="X1607" s="33">
        <f t="shared" si="473"/>
        <v>9.3377046852149981E-4</v>
      </c>
      <c r="Y1607" s="33">
        <f t="shared" si="474"/>
        <v>1.6081708459083632E-3</v>
      </c>
      <c r="Z1607" s="34">
        <f t="shared" si="475"/>
        <v>2.1721385229500623E-3</v>
      </c>
      <c r="AA1607" s="39">
        <f t="shared" si="476"/>
        <v>0</v>
      </c>
      <c r="AB1607" s="37">
        <f t="shared" si="477"/>
        <v>0</v>
      </c>
      <c r="AC1607" s="37">
        <f t="shared" si="481"/>
        <v>0</v>
      </c>
      <c r="AD1607" s="37">
        <f t="shared" si="481"/>
        <v>3.8800746103960199E-2</v>
      </c>
      <c r="AE1607" s="37">
        <f t="shared" si="481"/>
        <v>4.537664974431764E-2</v>
      </c>
      <c r="AF1607" s="37">
        <f t="shared" si="481"/>
        <v>0</v>
      </c>
      <c r="AG1607" s="37">
        <f t="shared" si="481"/>
        <v>0.14825042305374941</v>
      </c>
      <c r="AH1607" s="37">
        <f t="shared" si="481"/>
        <v>0</v>
      </c>
      <c r="AI1607" s="37">
        <f t="shared" si="481"/>
        <v>0</v>
      </c>
      <c r="AJ1607" s="37">
        <f t="shared" si="481"/>
        <v>0.76757218109797287</v>
      </c>
      <c r="AK1607" s="38">
        <f t="shared" si="481"/>
        <v>0</v>
      </c>
      <c r="AL1607" s="8">
        <f t="shared" si="479"/>
        <v>1.4545402227396842E-3</v>
      </c>
      <c r="AM1607" s="23">
        <f t="shared" si="480"/>
        <v>1.5111301061139952</v>
      </c>
    </row>
    <row r="1608" spans="2:39" x14ac:dyDescent="0.35">
      <c r="B1608" s="16">
        <v>38393</v>
      </c>
      <c r="C1608" s="5">
        <v>2.07E-2</v>
      </c>
      <c r="D1608" s="35">
        <f t="shared" si="463"/>
        <v>2.7378507871321013E-3</v>
      </c>
      <c r="E1608" s="36">
        <f t="shared" si="464"/>
        <v>1.2110838223469425</v>
      </c>
      <c r="F1608" s="7">
        <v>1.5435000881917613</v>
      </c>
      <c r="G1608" s="7">
        <v>1.4223374146823147</v>
      </c>
      <c r="H1608" s="7">
        <v>1.0279873142366385</v>
      </c>
      <c r="I1608" s="7">
        <v>1.0308591419283901</v>
      </c>
      <c r="J1608" s="7">
        <v>1.3197564066014935</v>
      </c>
      <c r="K1608" s="7">
        <v>2.7855312297196479</v>
      </c>
      <c r="L1608" s="7">
        <v>2.692818126378119</v>
      </c>
      <c r="M1608" s="7">
        <v>1.2469602264871968</v>
      </c>
      <c r="N1608" s="7">
        <v>1.3442664408466103</v>
      </c>
      <c r="O1608" s="8">
        <v>2.4089685651367572</v>
      </c>
      <c r="P1608" s="32">
        <f t="shared" si="465"/>
        <v>5.6673511293681145E-5</v>
      </c>
      <c r="Q1608" s="33">
        <f t="shared" si="466"/>
        <v>-4.7779782675430038E-3</v>
      </c>
      <c r="R1608" s="33">
        <f t="shared" si="467"/>
        <v>-9.2243033980199396E-4</v>
      </c>
      <c r="S1608" s="33">
        <f t="shared" si="468"/>
        <v>2.9901998313257572E-3</v>
      </c>
      <c r="T1608" s="33">
        <f t="shared" si="469"/>
        <v>2.0190857436446219E-3</v>
      </c>
      <c r="U1608" s="33">
        <f t="shared" si="470"/>
        <v>1.3186310719833783E-2</v>
      </c>
      <c r="V1608" s="33">
        <f t="shared" si="471"/>
        <v>-8.2658310328220796E-4</v>
      </c>
      <c r="W1608" s="33">
        <f t="shared" si="472"/>
        <v>2.0376108779201374E-2</v>
      </c>
      <c r="X1608" s="33">
        <f t="shared" si="473"/>
        <v>-4.1033571742143948E-4</v>
      </c>
      <c r="Y1608" s="33">
        <f t="shared" si="474"/>
        <v>7.6363846811045022E-4</v>
      </c>
      <c r="Z1608" s="34">
        <f t="shared" si="475"/>
        <v>-2.8003415090180894E-3</v>
      </c>
      <c r="AA1608" s="39">
        <f t="shared" si="476"/>
        <v>0</v>
      </c>
      <c r="AB1608" s="37">
        <f t="shared" si="477"/>
        <v>0</v>
      </c>
      <c r="AC1608" s="37">
        <f t="shared" si="481"/>
        <v>0</v>
      </c>
      <c r="AD1608" s="37">
        <f t="shared" si="481"/>
        <v>3.8800746103960199E-2</v>
      </c>
      <c r="AE1608" s="37">
        <f t="shared" si="481"/>
        <v>4.537664974431764E-2</v>
      </c>
      <c r="AF1608" s="37">
        <f t="shared" si="481"/>
        <v>0</v>
      </c>
      <c r="AG1608" s="37">
        <f t="shared" ref="AC1608:AK1636" si="482">AG$8</f>
        <v>0.14825042305374941</v>
      </c>
      <c r="AH1608" s="37">
        <f t="shared" si="482"/>
        <v>0</v>
      </c>
      <c r="AI1608" s="37">
        <f t="shared" si="482"/>
        <v>0</v>
      </c>
      <c r="AJ1608" s="37">
        <f t="shared" si="482"/>
        <v>0.76757218109797287</v>
      </c>
      <c r="AK1608" s="38">
        <f t="shared" si="482"/>
        <v>0</v>
      </c>
      <c r="AL1608" s="8">
        <f t="shared" si="479"/>
        <v>6.7124768083566717E-4</v>
      </c>
      <c r="AM1608" s="23">
        <f t="shared" si="480"/>
        <v>1.5121444486931652</v>
      </c>
    </row>
    <row r="1609" spans="2:39" x14ac:dyDescent="0.35">
      <c r="B1609" s="16">
        <v>38394</v>
      </c>
      <c r="C1609" s="5">
        <v>2.07E-2</v>
      </c>
      <c r="D1609" s="35">
        <f t="shared" si="463"/>
        <v>2.7378507871321013E-3</v>
      </c>
      <c r="E1609" s="36">
        <f t="shared" si="464"/>
        <v>1.2111524587196258</v>
      </c>
      <c r="F1609" s="7">
        <v>1.540532604567239</v>
      </c>
      <c r="G1609" s="7">
        <v>1.4217210331303938</v>
      </c>
      <c r="H1609" s="7">
        <v>1.037074563670378</v>
      </c>
      <c r="I1609" s="7">
        <v>1.0403507750481493</v>
      </c>
      <c r="J1609" s="7">
        <v>1.3301931002185432</v>
      </c>
      <c r="K1609" s="7">
        <v>2.7988680067234877</v>
      </c>
      <c r="L1609" s="7">
        <v>2.695205222051023</v>
      </c>
      <c r="M1609" s="7">
        <v>1.2483210742361259</v>
      </c>
      <c r="N1609" s="7">
        <v>1.3452921875613892</v>
      </c>
      <c r="O1609" s="8">
        <v>2.4093235744322286</v>
      </c>
      <c r="P1609" s="32">
        <f t="shared" si="465"/>
        <v>5.6673511293681145E-5</v>
      </c>
      <c r="Q1609" s="33">
        <f t="shared" si="466"/>
        <v>-1.9225678360659249E-3</v>
      </c>
      <c r="R1609" s="33">
        <f t="shared" si="467"/>
        <v>-4.3335817897938167E-4</v>
      </c>
      <c r="S1609" s="33">
        <f t="shared" si="468"/>
        <v>8.8398458890395215E-3</v>
      </c>
      <c r="T1609" s="33">
        <f t="shared" si="469"/>
        <v>9.2074976431828492E-3</v>
      </c>
      <c r="U1609" s="33">
        <f t="shared" si="470"/>
        <v>7.9080454278113166E-3</v>
      </c>
      <c r="V1609" s="33">
        <f t="shared" si="471"/>
        <v>4.7878755985737431E-3</v>
      </c>
      <c r="W1609" s="33">
        <f t="shared" si="472"/>
        <v>8.8646747046183805E-4</v>
      </c>
      <c r="X1609" s="33">
        <f t="shared" si="473"/>
        <v>1.0913321211236671E-3</v>
      </c>
      <c r="Y1609" s="33">
        <f t="shared" si="474"/>
        <v>7.630531296556331E-4</v>
      </c>
      <c r="Z1609" s="34">
        <f t="shared" si="475"/>
        <v>1.4736983313490271E-4</v>
      </c>
      <c r="AA1609" s="39">
        <f t="shared" si="476"/>
        <v>0</v>
      </c>
      <c r="AB1609" s="37">
        <f t="shared" si="477"/>
        <v>0</v>
      </c>
      <c r="AC1609" s="37">
        <f t="shared" si="482"/>
        <v>0</v>
      </c>
      <c r="AD1609" s="37">
        <f t="shared" si="482"/>
        <v>3.8800746103960199E-2</v>
      </c>
      <c r="AE1609" s="37">
        <f t="shared" si="482"/>
        <v>4.537664974431764E-2</v>
      </c>
      <c r="AF1609" s="37">
        <f t="shared" si="482"/>
        <v>0</v>
      </c>
      <c r="AG1609" s="37">
        <f t="shared" si="482"/>
        <v>0.14825042305374941</v>
      </c>
      <c r="AH1609" s="37">
        <f t="shared" si="482"/>
        <v>0</v>
      </c>
      <c r="AI1609" s="37">
        <f t="shared" si="482"/>
        <v>0</v>
      </c>
      <c r="AJ1609" s="37">
        <f t="shared" si="482"/>
        <v>0.76757218109797287</v>
      </c>
      <c r="AK1609" s="38">
        <f t="shared" si="482"/>
        <v>0</v>
      </c>
      <c r="AL1609" s="8">
        <f t="shared" si="479"/>
        <v>2.0563009495557869E-3</v>
      </c>
      <c r="AM1609" s="23">
        <f t="shared" si="480"/>
        <v>1.5152538727588785</v>
      </c>
    </row>
    <row r="1610" spans="2:39" x14ac:dyDescent="0.35">
      <c r="B1610" s="16">
        <v>38397</v>
      </c>
      <c r="C1610" s="5">
        <v>2.07E-2</v>
      </c>
      <c r="D1610" s="35">
        <f t="shared" si="463"/>
        <v>8.2135523613963042E-3</v>
      </c>
      <c r="E1610" s="36">
        <f t="shared" si="464"/>
        <v>1.2113583795072684</v>
      </c>
      <c r="F1610" s="7">
        <v>1.5424611514340358</v>
      </c>
      <c r="G1610" s="7">
        <v>1.4200108499510844</v>
      </c>
      <c r="H1610" s="7">
        <v>1.036599730248434</v>
      </c>
      <c r="I1610" s="7">
        <v>1.038168952404332</v>
      </c>
      <c r="J1610" s="7">
        <v>1.3320424842342868</v>
      </c>
      <c r="K1610" s="7">
        <v>2.835541393355868</v>
      </c>
      <c r="L1610" s="7">
        <v>2.707975391138453</v>
      </c>
      <c r="M1610" s="7">
        <v>1.2491510018133944</v>
      </c>
      <c r="N1610" s="7">
        <v>1.3476502143248901</v>
      </c>
      <c r="O1610" s="8">
        <v>2.4114186342821169</v>
      </c>
      <c r="P1610" s="32">
        <f t="shared" si="465"/>
        <v>1.7002053388082139E-4</v>
      </c>
      <c r="Q1610" s="33">
        <f t="shared" si="466"/>
        <v>1.2518702045509755E-3</v>
      </c>
      <c r="R1610" s="33">
        <f t="shared" si="467"/>
        <v>-1.2028964469519288E-3</v>
      </c>
      <c r="S1610" s="33">
        <f t="shared" si="468"/>
        <v>-4.5785851719615245E-4</v>
      </c>
      <c r="T1610" s="33">
        <f t="shared" si="469"/>
        <v>-2.0971990372345983E-3</v>
      </c>
      <c r="U1610" s="33">
        <f t="shared" si="470"/>
        <v>1.3903124406824396E-3</v>
      </c>
      <c r="V1610" s="33">
        <f t="shared" si="471"/>
        <v>1.3102935381119396E-2</v>
      </c>
      <c r="W1610" s="33">
        <f t="shared" si="472"/>
        <v>4.738106390915986E-3</v>
      </c>
      <c r="X1610" s="33">
        <f t="shared" si="473"/>
        <v>6.6483502874170597E-4</v>
      </c>
      <c r="Y1610" s="33">
        <f t="shared" si="474"/>
        <v>1.7527989720769188E-3</v>
      </c>
      <c r="Z1610" s="34">
        <f t="shared" si="475"/>
        <v>8.6956350409761463E-4</v>
      </c>
      <c r="AA1610" s="39">
        <f t="shared" si="476"/>
        <v>0</v>
      </c>
      <c r="AB1610" s="37">
        <f t="shared" si="477"/>
        <v>0</v>
      </c>
      <c r="AC1610" s="37">
        <f t="shared" si="482"/>
        <v>0</v>
      </c>
      <c r="AD1610" s="37">
        <f t="shared" si="482"/>
        <v>3.8800746103960199E-2</v>
      </c>
      <c r="AE1610" s="37">
        <f t="shared" si="482"/>
        <v>4.537664974431764E-2</v>
      </c>
      <c r="AF1610" s="37">
        <f t="shared" si="482"/>
        <v>0</v>
      </c>
      <c r="AG1610" s="37">
        <f t="shared" si="482"/>
        <v>0.14825042305374941</v>
      </c>
      <c r="AH1610" s="37">
        <f t="shared" si="482"/>
        <v>0</v>
      </c>
      <c r="AI1610" s="37">
        <f t="shared" si="482"/>
        <v>0</v>
      </c>
      <c r="AJ1610" s="37">
        <f t="shared" si="482"/>
        <v>0.76757218109797287</v>
      </c>
      <c r="AK1610" s="38">
        <f t="shared" si="482"/>
        <v>0</v>
      </c>
      <c r="AL1610" s="8">
        <f t="shared" si="479"/>
        <v>3.1749863252862791E-3</v>
      </c>
      <c r="AM1610" s="23">
        <f t="shared" si="480"/>
        <v>1.5200647830842251</v>
      </c>
    </row>
    <row r="1611" spans="2:39" x14ac:dyDescent="0.35">
      <c r="B1611" s="16">
        <v>38398</v>
      </c>
      <c r="C1611" s="5">
        <v>2.07E-2</v>
      </c>
      <c r="D1611" s="35">
        <f t="shared" si="463"/>
        <v>2.7378507871321013E-3</v>
      </c>
      <c r="E1611" s="36">
        <f t="shared" si="464"/>
        <v>1.2114270314400701</v>
      </c>
      <c r="F1611" s="7">
        <v>1.5403262759310095</v>
      </c>
      <c r="G1611" s="7">
        <v>1.4160478661290887</v>
      </c>
      <c r="H1611" s="7">
        <v>1.0405313703887951</v>
      </c>
      <c r="I1611" s="7">
        <v>1.0392375222861014</v>
      </c>
      <c r="J1611" s="7">
        <v>1.3309941416962701</v>
      </c>
      <c r="K1611" s="7">
        <v>2.8440533633394605</v>
      </c>
      <c r="L1611" s="7">
        <v>2.7197369042625561</v>
      </c>
      <c r="M1611" s="7">
        <v>1.2498218265468672</v>
      </c>
      <c r="N1611" s="7">
        <v>1.3487787625604373</v>
      </c>
      <c r="O1611" s="8">
        <v>2.4086169351269868</v>
      </c>
      <c r="P1611" s="32">
        <f t="shared" si="465"/>
        <v>5.6673511293681145E-5</v>
      </c>
      <c r="Q1611" s="33">
        <f t="shared" si="466"/>
        <v>-1.3840708409683655E-3</v>
      </c>
      <c r="R1611" s="33">
        <f t="shared" si="467"/>
        <v>-2.7908123533930684E-3</v>
      </c>
      <c r="S1611" s="33">
        <f t="shared" si="468"/>
        <v>3.7928238119633306E-3</v>
      </c>
      <c r="T1611" s="33">
        <f t="shared" si="469"/>
        <v>1.0292832195517576E-3</v>
      </c>
      <c r="U1611" s="33">
        <f t="shared" si="470"/>
        <v>-7.8701884543830314E-4</v>
      </c>
      <c r="V1611" s="33">
        <f t="shared" si="471"/>
        <v>3.0018852849538202E-3</v>
      </c>
      <c r="W1611" s="33">
        <f t="shared" si="472"/>
        <v>4.3432865610932847E-3</v>
      </c>
      <c r="X1611" s="33">
        <f t="shared" si="473"/>
        <v>5.3702453306203601E-4</v>
      </c>
      <c r="Y1611" s="33">
        <f t="shared" si="474"/>
        <v>8.3741925282332375E-4</v>
      </c>
      <c r="Z1611" s="34">
        <f t="shared" si="475"/>
        <v>-1.1618468545028238E-3</v>
      </c>
      <c r="AA1611" s="39">
        <f t="shared" si="476"/>
        <v>0</v>
      </c>
      <c r="AB1611" s="37">
        <f t="shared" si="477"/>
        <v>0</v>
      </c>
      <c r="AC1611" s="37">
        <f t="shared" si="482"/>
        <v>0</v>
      </c>
      <c r="AD1611" s="37">
        <f t="shared" si="482"/>
        <v>3.8800746103960199E-2</v>
      </c>
      <c r="AE1611" s="37">
        <f t="shared" si="482"/>
        <v>4.537664974431764E-2</v>
      </c>
      <c r="AF1611" s="37">
        <f t="shared" si="482"/>
        <v>0</v>
      </c>
      <c r="AG1611" s="37">
        <f t="shared" si="482"/>
        <v>0.14825042305374941</v>
      </c>
      <c r="AH1611" s="37">
        <f t="shared" si="482"/>
        <v>0</v>
      </c>
      <c r="AI1611" s="37">
        <f t="shared" si="482"/>
        <v>0</v>
      </c>
      <c r="AJ1611" s="37">
        <f t="shared" si="482"/>
        <v>0.76757218109797287</v>
      </c>
      <c r="AK1611" s="38">
        <f t="shared" si="482"/>
        <v>0</v>
      </c>
      <c r="AL1611" s="8">
        <f t="shared" si="479"/>
        <v>1.2816803037226099E-3</v>
      </c>
      <c r="AM1611" s="23">
        <f t="shared" si="480"/>
        <v>1.5220130201770865</v>
      </c>
    </row>
    <row r="1612" spans="2:39" x14ac:dyDescent="0.35">
      <c r="B1612" s="16">
        <v>38399</v>
      </c>
      <c r="C1612" s="5">
        <v>2.06E-2</v>
      </c>
      <c r="D1612" s="35">
        <f t="shared" si="463"/>
        <v>2.7378507871321013E-3</v>
      </c>
      <c r="E1612" s="36">
        <f t="shared" si="464"/>
        <v>1.211495687263618</v>
      </c>
      <c r="F1612" s="7">
        <v>1.5343019217511813</v>
      </c>
      <c r="G1612" s="7">
        <v>1.4129210540668782</v>
      </c>
      <c r="H1612" s="7">
        <v>1.0403761201651081</v>
      </c>
      <c r="I1612" s="7">
        <v>1.0342432773885502</v>
      </c>
      <c r="J1612" s="7">
        <v>1.3230774119986348</v>
      </c>
      <c r="K1612" s="7">
        <v>2.8429747302671755</v>
      </c>
      <c r="L1612" s="7">
        <v>2.7316396064310386</v>
      </c>
      <c r="M1612" s="7">
        <v>1.2507882998156723</v>
      </c>
      <c r="N1612" s="7">
        <v>1.3492904475210588</v>
      </c>
      <c r="O1612" s="8">
        <v>2.404584023871887</v>
      </c>
      <c r="P1612" s="32">
        <f t="shared" si="465"/>
        <v>5.6673511293681145E-5</v>
      </c>
      <c r="Q1612" s="33">
        <f t="shared" si="466"/>
        <v>-3.9110896658481886E-3</v>
      </c>
      <c r="R1612" s="33">
        <f t="shared" si="467"/>
        <v>-2.2081259659378905E-3</v>
      </c>
      <c r="S1612" s="33">
        <f t="shared" si="468"/>
        <v>-1.4920282857877609E-4</v>
      </c>
      <c r="T1612" s="33">
        <f t="shared" si="469"/>
        <v>-4.8056818489049524E-3</v>
      </c>
      <c r="U1612" s="33">
        <f t="shared" si="470"/>
        <v>-5.9479823762003114E-3</v>
      </c>
      <c r="V1612" s="33">
        <f t="shared" si="471"/>
        <v>-3.7925908359837113E-4</v>
      </c>
      <c r="W1612" s="33">
        <f t="shared" si="472"/>
        <v>4.3764167592195147E-3</v>
      </c>
      <c r="X1612" s="33">
        <f t="shared" si="473"/>
        <v>7.7328883867822107E-4</v>
      </c>
      <c r="Y1612" s="33">
        <f t="shared" si="474"/>
        <v>3.793690817388562E-4</v>
      </c>
      <c r="Z1612" s="34">
        <f t="shared" si="475"/>
        <v>-1.6743680559097029E-3</v>
      </c>
      <c r="AA1612" s="39">
        <f t="shared" si="476"/>
        <v>0</v>
      </c>
      <c r="AB1612" s="37">
        <f t="shared" si="477"/>
        <v>0</v>
      </c>
      <c r="AC1612" s="37">
        <f t="shared" si="482"/>
        <v>0</v>
      </c>
      <c r="AD1612" s="37">
        <f t="shared" si="482"/>
        <v>3.8800746103960199E-2</v>
      </c>
      <c r="AE1612" s="37">
        <f t="shared" si="482"/>
        <v>4.537664974431764E-2</v>
      </c>
      <c r="AF1612" s="37">
        <f t="shared" si="482"/>
        <v>0</v>
      </c>
      <c r="AG1612" s="37">
        <f t="shared" si="482"/>
        <v>0.14825042305374941</v>
      </c>
      <c r="AH1612" s="37">
        <f t="shared" si="482"/>
        <v>0</v>
      </c>
      <c r="AI1612" s="37">
        <f t="shared" si="482"/>
        <v>0</v>
      </c>
      <c r="AJ1612" s="37">
        <f t="shared" si="482"/>
        <v>0.76757218109797287</v>
      </c>
      <c r="AK1612" s="38">
        <f t="shared" si="482"/>
        <v>0</v>
      </c>
      <c r="AL1612" s="8">
        <f t="shared" si="479"/>
        <v>1.1112910810930554E-5</v>
      </c>
      <c r="AM1612" s="23">
        <f t="shared" si="480"/>
        <v>1.5220299341720327</v>
      </c>
    </row>
    <row r="1613" spans="2:39" x14ac:dyDescent="0.35">
      <c r="B1613" s="16">
        <v>38400</v>
      </c>
      <c r="C1613" s="5">
        <v>2.06E-2</v>
      </c>
      <c r="D1613" s="35">
        <f t="shared" si="463"/>
        <v>2.7378507871321013E-3</v>
      </c>
      <c r="E1613" s="36">
        <f t="shared" si="464"/>
        <v>1.2115640152886902</v>
      </c>
      <c r="F1613" s="7">
        <v>1.5327215483484609</v>
      </c>
      <c r="G1613" s="7">
        <v>1.4109090606810812</v>
      </c>
      <c r="H1613" s="7">
        <v>1.0322682400108185</v>
      </c>
      <c r="I1613" s="7">
        <v>1.0359860841371804</v>
      </c>
      <c r="J1613" s="7">
        <v>1.3186561886346901</v>
      </c>
      <c r="K1613" s="7">
        <v>2.8506943305221379</v>
      </c>
      <c r="L1613" s="7">
        <v>2.7312596068075292</v>
      </c>
      <c r="M1613" s="7">
        <v>1.2516558457264055</v>
      </c>
      <c r="N1613" s="7">
        <v>1.3491849127573081</v>
      </c>
      <c r="O1613" s="8">
        <v>2.4095612952904886</v>
      </c>
      <c r="P1613" s="32">
        <f t="shared" si="465"/>
        <v>5.6399726214850787E-5</v>
      </c>
      <c r="Q1613" s="33">
        <f t="shared" si="466"/>
        <v>-1.0300276499143335E-3</v>
      </c>
      <c r="R1613" s="33">
        <f t="shared" si="467"/>
        <v>-1.4239956153287991E-3</v>
      </c>
      <c r="S1613" s="33">
        <f t="shared" si="468"/>
        <v>-7.7932201606115692E-3</v>
      </c>
      <c r="T1613" s="33">
        <f t="shared" si="469"/>
        <v>1.68510328926752E-3</v>
      </c>
      <c r="U1613" s="33">
        <f t="shared" si="470"/>
        <v>-3.3416210751160413E-3</v>
      </c>
      <c r="V1613" s="33">
        <f t="shared" si="471"/>
        <v>2.7153249632425602E-3</v>
      </c>
      <c r="W1613" s="33">
        <f t="shared" si="472"/>
        <v>-1.3911045315595505E-4</v>
      </c>
      <c r="X1613" s="33">
        <f t="shared" si="473"/>
        <v>6.9359931721546531E-4</v>
      </c>
      <c r="Y1613" s="33">
        <f t="shared" si="474"/>
        <v>-7.8215008447291012E-5</v>
      </c>
      <c r="Z1613" s="34">
        <f t="shared" si="475"/>
        <v>2.0699095432676895E-3</v>
      </c>
      <c r="AA1613" s="39">
        <f t="shared" si="476"/>
        <v>0</v>
      </c>
      <c r="AB1613" s="37">
        <f t="shared" si="477"/>
        <v>0</v>
      </c>
      <c r="AC1613" s="37">
        <f t="shared" si="482"/>
        <v>0</v>
      </c>
      <c r="AD1613" s="37">
        <f t="shared" si="482"/>
        <v>3.8800746103960199E-2</v>
      </c>
      <c r="AE1613" s="37">
        <f t="shared" si="482"/>
        <v>4.537664974431764E-2</v>
      </c>
      <c r="AF1613" s="37">
        <f t="shared" si="482"/>
        <v>0</v>
      </c>
      <c r="AG1613" s="37">
        <f t="shared" si="482"/>
        <v>0.14825042305374941</v>
      </c>
      <c r="AH1613" s="37">
        <f t="shared" si="482"/>
        <v>0</v>
      </c>
      <c r="AI1613" s="37">
        <f t="shared" si="482"/>
        <v>0</v>
      </c>
      <c r="AJ1613" s="37">
        <f t="shared" si="482"/>
        <v>0.76757218109797287</v>
      </c>
      <c r="AK1613" s="38">
        <f t="shared" si="482"/>
        <v>0</v>
      </c>
      <c r="AL1613" s="8">
        <f t="shared" si="479"/>
        <v>1.1659399485656901E-4</v>
      </c>
      <c r="AM1613" s="23">
        <f t="shared" si="480"/>
        <v>1.5222073937223493</v>
      </c>
    </row>
    <row r="1614" spans="2:39" x14ac:dyDescent="0.35">
      <c r="B1614" s="16">
        <v>38401</v>
      </c>
      <c r="C1614" s="5">
        <v>2.06E-2</v>
      </c>
      <c r="D1614" s="35">
        <f t="shared" si="463"/>
        <v>2.7378507871321013E-3</v>
      </c>
      <c r="E1614" s="36">
        <f t="shared" si="464"/>
        <v>1.2116323471674442</v>
      </c>
      <c r="F1614" s="7">
        <v>1.5258621533234484</v>
      </c>
      <c r="G1614" s="7">
        <v>1.3998323704101283</v>
      </c>
      <c r="H1614" s="7">
        <v>1.0333976844305726</v>
      </c>
      <c r="I1614" s="7">
        <v>1.0367191798495374</v>
      </c>
      <c r="J1614" s="7">
        <v>1.3363402781669553</v>
      </c>
      <c r="K1614" s="7">
        <v>2.8640668571622498</v>
      </c>
      <c r="L1614" s="7">
        <v>2.7494861921810965</v>
      </c>
      <c r="M1614" s="7">
        <v>1.2506505675606017</v>
      </c>
      <c r="N1614" s="7">
        <v>1.3486681718380267</v>
      </c>
      <c r="O1614" s="8">
        <v>2.3983300207834466</v>
      </c>
      <c r="P1614" s="32">
        <f t="shared" si="465"/>
        <v>5.6399726214850787E-5</v>
      </c>
      <c r="Q1614" s="33">
        <f t="shared" si="466"/>
        <v>-4.4753040970837432E-3</v>
      </c>
      <c r="R1614" s="33">
        <f t="shared" si="467"/>
        <v>-7.8507471385901306E-3</v>
      </c>
      <c r="S1614" s="33">
        <f t="shared" si="468"/>
        <v>1.0941384961551393E-3</v>
      </c>
      <c r="T1614" s="33">
        <f t="shared" si="469"/>
        <v>7.0763084908387341E-4</v>
      </c>
      <c r="U1614" s="33">
        <f t="shared" si="470"/>
        <v>1.3410690128846214E-2</v>
      </c>
      <c r="V1614" s="33">
        <f t="shared" si="471"/>
        <v>4.6909717737653178E-3</v>
      </c>
      <c r="W1614" s="33">
        <f t="shared" si="472"/>
        <v>6.6733258633262516E-3</v>
      </c>
      <c r="X1614" s="33">
        <f t="shared" si="473"/>
        <v>-8.0315860724511356E-4</v>
      </c>
      <c r="Y1614" s="33">
        <f t="shared" si="474"/>
        <v>-3.8300229597543201E-4</v>
      </c>
      <c r="Z1614" s="34">
        <f t="shared" si="475"/>
        <v>-4.6611283676384341E-3</v>
      </c>
      <c r="AA1614" s="39">
        <f t="shared" si="476"/>
        <v>0</v>
      </c>
      <c r="AB1614" s="37">
        <f t="shared" si="477"/>
        <v>0</v>
      </c>
      <c r="AC1614" s="37">
        <f t="shared" si="482"/>
        <v>0</v>
      </c>
      <c r="AD1614" s="37">
        <f t="shared" si="482"/>
        <v>3.8800746103960199E-2</v>
      </c>
      <c r="AE1614" s="37">
        <f t="shared" si="482"/>
        <v>4.537664974431764E-2</v>
      </c>
      <c r="AF1614" s="37">
        <f t="shared" si="482"/>
        <v>0</v>
      </c>
      <c r="AG1614" s="37">
        <f t="shared" si="482"/>
        <v>0.14825042305374941</v>
      </c>
      <c r="AH1614" s="37">
        <f t="shared" si="482"/>
        <v>0</v>
      </c>
      <c r="AI1614" s="37">
        <f t="shared" si="482"/>
        <v>0</v>
      </c>
      <c r="AJ1614" s="37">
        <f t="shared" si="482"/>
        <v>0.76757218109797287</v>
      </c>
      <c r="AK1614" s="38">
        <f t="shared" si="482"/>
        <v>0</v>
      </c>
      <c r="AL1614" s="8">
        <f t="shared" si="479"/>
        <v>4.7601994948554937E-4</v>
      </c>
      <c r="AM1614" s="23">
        <f t="shared" si="480"/>
        <v>1.5229319948090154</v>
      </c>
    </row>
    <row r="1615" spans="2:39" x14ac:dyDescent="0.35">
      <c r="B1615" s="16">
        <v>38404</v>
      </c>
      <c r="C1615" s="5">
        <v>2.06E-2</v>
      </c>
      <c r="D1615" s="35">
        <f t="shared" ref="D1615:D1678" si="483">(B1615-B1614)/365.25</f>
        <v>8.2135523613963042E-3</v>
      </c>
      <c r="E1615" s="36">
        <f t="shared" ref="E1615:E1678" si="484">E1614*(1+D1615*C1614)</f>
        <v>1.2118373543654044</v>
      </c>
      <c r="F1615" s="7">
        <v>1.5261203279465159</v>
      </c>
      <c r="G1615" s="7">
        <v>1.3983954979794522</v>
      </c>
      <c r="H1615" s="7">
        <v>1.0335725344699915</v>
      </c>
      <c r="I1615" s="7">
        <v>1.0375693724171011</v>
      </c>
      <c r="J1615" s="7">
        <v>1.3325691779615194</v>
      </c>
      <c r="K1615" s="7">
        <v>2.8701820674767742</v>
      </c>
      <c r="L1615" s="7">
        <v>2.7493557222633589</v>
      </c>
      <c r="M1615" s="7">
        <v>1.2505912210990195</v>
      </c>
      <c r="N1615" s="7">
        <v>1.3492771299611497</v>
      </c>
      <c r="O1615" s="8">
        <v>2.3982162140942429</v>
      </c>
      <c r="P1615" s="32">
        <f t="shared" ref="P1615:P1678" si="485">E1615/E1614-1</f>
        <v>1.6919917864477441E-4</v>
      </c>
      <c r="Q1615" s="33">
        <f t="shared" ref="Q1615:Q1678" si="486">F1615/F1614-1</f>
        <v>1.6919917864477441E-4</v>
      </c>
      <c r="R1615" s="33">
        <f t="shared" ref="R1615:R1678" si="487">G1615/G1614-1</f>
        <v>-1.0264603541459971E-3</v>
      </c>
      <c r="S1615" s="33">
        <f t="shared" ref="S1615:S1678" si="488">H1615/H1614-1</f>
        <v>1.6919917864477441E-4</v>
      </c>
      <c r="T1615" s="33">
        <f t="shared" ref="T1615:T1678" si="489">I1615/I1614-1</f>
        <v>8.2007990600407865E-4</v>
      </c>
      <c r="U1615" s="33">
        <f t="shared" ref="U1615:U1678" si="490">J1615/J1614-1</f>
        <v>-2.8219610431923225E-3</v>
      </c>
      <c r="V1615" s="33">
        <f t="shared" ref="V1615:V1678" si="491">K1615/K1614-1</f>
        <v>2.1351492892813795E-3</v>
      </c>
      <c r="W1615" s="33">
        <f t="shared" ref="W1615:W1678" si="492">L1615/L1614-1</f>
        <v>-4.7452472432318871E-5</v>
      </c>
      <c r="X1615" s="33">
        <f t="shared" ref="X1615:X1678" si="493">M1615/M1614-1</f>
        <v>-4.7452472434317272E-5</v>
      </c>
      <c r="Y1615" s="33">
        <f t="shared" ref="Y1615:Y1678" si="494">N1615/N1614-1</f>
        <v>4.515255389270223E-4</v>
      </c>
      <c r="Z1615" s="34">
        <f t="shared" ref="Z1615:Z1678" si="495">O1615/O1614-1</f>
        <v>-4.7452472435982607E-5</v>
      </c>
      <c r="AA1615" s="39">
        <f t="shared" ref="AA1615:AA1678" si="496">1-SUM(AB1615:AK1615)</f>
        <v>0</v>
      </c>
      <c r="AB1615" s="37">
        <f t="shared" ref="AB1615:AB1678" si="497">AB$8</f>
        <v>0</v>
      </c>
      <c r="AC1615" s="37">
        <f t="shared" si="482"/>
        <v>0</v>
      </c>
      <c r="AD1615" s="37">
        <f t="shared" si="482"/>
        <v>3.8800746103960199E-2</v>
      </c>
      <c r="AE1615" s="37">
        <f t="shared" si="482"/>
        <v>4.537664974431764E-2</v>
      </c>
      <c r="AF1615" s="37">
        <f t="shared" si="482"/>
        <v>0</v>
      </c>
      <c r="AG1615" s="37">
        <f t="shared" si="482"/>
        <v>0.14825042305374941</v>
      </c>
      <c r="AH1615" s="37">
        <f t="shared" si="482"/>
        <v>0</v>
      </c>
      <c r="AI1615" s="37">
        <f t="shared" si="482"/>
        <v>0</v>
      </c>
      <c r="AJ1615" s="37">
        <f t="shared" si="482"/>
        <v>0.76757218109797287</v>
      </c>
      <c r="AK1615" s="38">
        <f t="shared" si="482"/>
        <v>0</v>
      </c>
      <c r="AL1615" s="8">
        <f t="shared" ref="AL1615:AL1678" si="498">SUMPRODUCT(AA1614:AK1614,P1615:Z1615)</f>
        <v>7.0689276118322364E-4</v>
      </c>
      <c r="AM1615" s="23">
        <f t="shared" ref="AM1615:AM1678" si="499">AM1614*(1+AL1615)</f>
        <v>1.5240085444119205</v>
      </c>
    </row>
    <row r="1616" spans="2:39" x14ac:dyDescent="0.35">
      <c r="B1616" s="16">
        <v>38405</v>
      </c>
      <c r="C1616" s="5">
        <v>2.06E-2</v>
      </c>
      <c r="D1616" s="35">
        <f t="shared" si="483"/>
        <v>2.7378507871321013E-3</v>
      </c>
      <c r="E1616" s="36">
        <f t="shared" si="484"/>
        <v>1.2119057016604076</v>
      </c>
      <c r="F1616" s="7">
        <v>1.5245390230013636</v>
      </c>
      <c r="G1616" s="7">
        <v>1.3990323062078422</v>
      </c>
      <c r="H1616" s="7">
        <v>1.0185874387059817</v>
      </c>
      <c r="I1616" s="7">
        <v>1.0224591427111127</v>
      </c>
      <c r="J1616" s="7">
        <v>1.3132817668335985</v>
      </c>
      <c r="K1616" s="7">
        <v>2.8904058766608407</v>
      </c>
      <c r="L1616" s="7">
        <v>2.8304637548764355</v>
      </c>
      <c r="M1616" s="7">
        <v>1.2506696282643546</v>
      </c>
      <c r="N1616" s="7">
        <v>1.3491716757009411</v>
      </c>
      <c r="O1616" s="8">
        <v>2.3893130902877164</v>
      </c>
      <c r="P1616" s="32">
        <f t="shared" si="485"/>
        <v>5.6399726214850787E-5</v>
      </c>
      <c r="Q1616" s="33">
        <f t="shared" si="486"/>
        <v>-1.0361600695536488E-3</v>
      </c>
      <c r="R1616" s="33">
        <f t="shared" si="487"/>
        <v>4.5538492458696567E-4</v>
      </c>
      <c r="S1616" s="33">
        <f t="shared" si="488"/>
        <v>-1.4498349428077706E-2</v>
      </c>
      <c r="T1616" s="33">
        <f t="shared" si="489"/>
        <v>-1.4563103063449101E-2</v>
      </c>
      <c r="U1616" s="33">
        <f t="shared" si="490"/>
        <v>-1.4473853550646787E-2</v>
      </c>
      <c r="V1616" s="33">
        <f t="shared" si="491"/>
        <v>7.0461764127198734E-3</v>
      </c>
      <c r="W1616" s="33">
        <f t="shared" si="492"/>
        <v>2.95007415578461E-2</v>
      </c>
      <c r="X1616" s="33">
        <f t="shared" si="493"/>
        <v>6.2696078472423977E-5</v>
      </c>
      <c r="Y1616" s="33">
        <f t="shared" si="494"/>
        <v>-7.8156116239513906E-5</v>
      </c>
      <c r="Z1616" s="34">
        <f t="shared" si="495"/>
        <v>-3.7123941345250655E-3</v>
      </c>
      <c r="AA1616" s="39">
        <f t="shared" si="496"/>
        <v>0</v>
      </c>
      <c r="AB1616" s="37">
        <f t="shared" si="497"/>
        <v>0</v>
      </c>
      <c r="AC1616" s="37">
        <f t="shared" si="482"/>
        <v>0</v>
      </c>
      <c r="AD1616" s="37">
        <f t="shared" si="482"/>
        <v>3.8800746103960199E-2</v>
      </c>
      <c r="AE1616" s="37">
        <f t="shared" si="482"/>
        <v>4.537664974431764E-2</v>
      </c>
      <c r="AF1616" s="37">
        <f t="shared" si="482"/>
        <v>0</v>
      </c>
      <c r="AG1616" s="37">
        <f t="shared" si="482"/>
        <v>0.14825042305374941</v>
      </c>
      <c r="AH1616" s="37">
        <f t="shared" si="482"/>
        <v>0</v>
      </c>
      <c r="AI1616" s="37">
        <f t="shared" si="482"/>
        <v>0</v>
      </c>
      <c r="AJ1616" s="37">
        <f t="shared" si="482"/>
        <v>0.76757218109797287</v>
      </c>
      <c r="AK1616" s="38">
        <f t="shared" si="482"/>
        <v>0</v>
      </c>
      <c r="AL1616" s="8">
        <f t="shared" si="498"/>
        <v>-2.3876342849690749E-4</v>
      </c>
      <c r="AM1616" s="23">
        <f t="shared" si="499"/>
        <v>1.523644666906798</v>
      </c>
    </row>
    <row r="1617" spans="2:39" x14ac:dyDescent="0.35">
      <c r="B1617" s="16">
        <v>38406</v>
      </c>
      <c r="C1617" s="5">
        <v>2.06E-2</v>
      </c>
      <c r="D1617" s="35">
        <f t="shared" si="483"/>
        <v>2.7378507871321013E-3</v>
      </c>
      <c r="E1617" s="36">
        <f t="shared" si="484"/>
        <v>1.2119740528101794</v>
      </c>
      <c r="F1617" s="7">
        <v>1.5254587424616037</v>
      </c>
      <c r="G1617" s="7">
        <v>1.3971583142421535</v>
      </c>
      <c r="H1617" s="7">
        <v>1.0255198032297781</v>
      </c>
      <c r="I1617" s="7">
        <v>1.0208275716715491</v>
      </c>
      <c r="J1617" s="7">
        <v>1.3184778358756053</v>
      </c>
      <c r="K1617" s="7">
        <v>2.8881400317542205</v>
      </c>
      <c r="L1617" s="7">
        <v>2.8436232310198197</v>
      </c>
      <c r="M1617" s="7">
        <v>1.2535069606521507</v>
      </c>
      <c r="N1617" s="7">
        <v>1.3485521366860151</v>
      </c>
      <c r="O1617" s="8">
        <v>2.3944560154279584</v>
      </c>
      <c r="P1617" s="32">
        <f t="shared" si="485"/>
        <v>5.6399726214850787E-5</v>
      </c>
      <c r="Q1617" s="33">
        <f t="shared" si="486"/>
        <v>6.0327708662355484E-4</v>
      </c>
      <c r="R1617" s="33">
        <f t="shared" si="487"/>
        <v>-1.3394915595397183E-3</v>
      </c>
      <c r="S1617" s="33">
        <f t="shared" si="488"/>
        <v>6.8058609996244357E-3</v>
      </c>
      <c r="T1617" s="33">
        <f t="shared" si="489"/>
        <v>-1.5957322609854163E-3</v>
      </c>
      <c r="U1617" s="33">
        <f t="shared" si="490"/>
        <v>3.9565530971581442E-3</v>
      </c>
      <c r="V1617" s="33">
        <f t="shared" si="491"/>
        <v>-7.8391928445631365E-4</v>
      </c>
      <c r="W1617" s="33">
        <f t="shared" si="492"/>
        <v>4.6492296962687973E-3</v>
      </c>
      <c r="X1617" s="33">
        <f t="shared" si="493"/>
        <v>2.2686505881923669E-3</v>
      </c>
      <c r="Y1617" s="33">
        <f t="shared" si="494"/>
        <v>-4.5919954152917608E-4</v>
      </c>
      <c r="Z1617" s="34">
        <f t="shared" si="495"/>
        <v>2.152470164394682E-3</v>
      </c>
      <c r="AA1617" s="39">
        <f t="shared" si="496"/>
        <v>0</v>
      </c>
      <c r="AB1617" s="37">
        <f t="shared" si="497"/>
        <v>0</v>
      </c>
      <c r="AC1617" s="37">
        <f t="shared" si="482"/>
        <v>0</v>
      </c>
      <c r="AD1617" s="37">
        <f t="shared" si="482"/>
        <v>3.8800746103960199E-2</v>
      </c>
      <c r="AE1617" s="37">
        <f t="shared" si="482"/>
        <v>4.537664974431764E-2</v>
      </c>
      <c r="AF1617" s="37">
        <f t="shared" si="482"/>
        <v>0</v>
      </c>
      <c r="AG1617" s="37">
        <f t="shared" si="482"/>
        <v>0.14825042305374941</v>
      </c>
      <c r="AH1617" s="37">
        <f t="shared" si="482"/>
        <v>0</v>
      </c>
      <c r="AI1617" s="37">
        <f t="shared" si="482"/>
        <v>0</v>
      </c>
      <c r="AJ1617" s="37">
        <f t="shared" si="482"/>
        <v>0.76757218109797287</v>
      </c>
      <c r="AK1617" s="38">
        <f t="shared" si="482"/>
        <v>0</v>
      </c>
      <c r="AL1617" s="8">
        <f t="shared" si="498"/>
        <v>-2.7702165843855071E-4</v>
      </c>
      <c r="AM1617" s="23">
        <f t="shared" si="499"/>
        <v>1.5232225843343004</v>
      </c>
    </row>
    <row r="1618" spans="2:39" x14ac:dyDescent="0.35">
      <c r="B1618" s="16">
        <v>38407</v>
      </c>
      <c r="C1618" s="5">
        <v>2.06E-2</v>
      </c>
      <c r="D1618" s="35">
        <f t="shared" si="483"/>
        <v>2.7378507871321013E-3</v>
      </c>
      <c r="E1618" s="36">
        <f t="shared" si="484"/>
        <v>1.2120424078149374</v>
      </c>
      <c r="F1618" s="7">
        <v>1.5241551397516735</v>
      </c>
      <c r="G1618" s="7">
        <v>1.396539611035847</v>
      </c>
      <c r="H1618" s="7">
        <v>1.0324615191789628</v>
      </c>
      <c r="I1618" s="7">
        <v>1.0218995840823142</v>
      </c>
      <c r="J1618" s="7">
        <v>1.3271726355685698</v>
      </c>
      <c r="K1618" s="7">
        <v>2.919817877105277</v>
      </c>
      <c r="L1618" s="7">
        <v>2.8333298404136458</v>
      </c>
      <c r="M1618" s="7">
        <v>1.2558504357896232</v>
      </c>
      <c r="N1618" s="7">
        <v>1.3488578627550192</v>
      </c>
      <c r="O1618" s="8">
        <v>2.4002571158533903</v>
      </c>
      <c r="P1618" s="32">
        <f t="shared" si="485"/>
        <v>5.6399726214850787E-5</v>
      </c>
      <c r="Q1618" s="33">
        <f t="shared" si="486"/>
        <v>-8.5456438358122444E-4</v>
      </c>
      <c r="R1618" s="33">
        <f t="shared" si="487"/>
        <v>-4.428297065548481E-4</v>
      </c>
      <c r="S1618" s="33">
        <f t="shared" si="488"/>
        <v>6.7689730879134657E-3</v>
      </c>
      <c r="T1618" s="33">
        <f t="shared" si="489"/>
        <v>1.0501405335376912E-3</v>
      </c>
      <c r="U1618" s="33">
        <f t="shared" si="490"/>
        <v>6.5945740280042298E-3</v>
      </c>
      <c r="V1618" s="33">
        <f t="shared" si="491"/>
        <v>1.0968251193767653E-2</v>
      </c>
      <c r="W1618" s="33">
        <f t="shared" si="492"/>
        <v>-3.6198152040284315E-3</v>
      </c>
      <c r="X1618" s="33">
        <f t="shared" si="493"/>
        <v>1.8695350014277246E-3</v>
      </c>
      <c r="Y1618" s="33">
        <f t="shared" si="494"/>
        <v>2.2670689600134963E-4</v>
      </c>
      <c r="Z1618" s="34">
        <f t="shared" si="495"/>
        <v>2.4227216486978342E-3</v>
      </c>
      <c r="AA1618" s="39">
        <f t="shared" si="496"/>
        <v>0</v>
      </c>
      <c r="AB1618" s="37">
        <f t="shared" si="497"/>
        <v>0</v>
      </c>
      <c r="AC1618" s="37">
        <f t="shared" si="482"/>
        <v>0</v>
      </c>
      <c r="AD1618" s="37">
        <f t="shared" si="482"/>
        <v>3.8800746103960199E-2</v>
      </c>
      <c r="AE1618" s="37">
        <f t="shared" si="482"/>
        <v>4.537664974431764E-2</v>
      </c>
      <c r="AF1618" s="37">
        <f t="shared" si="482"/>
        <v>0</v>
      </c>
      <c r="AG1618" s="37">
        <f t="shared" si="482"/>
        <v>0.14825042305374941</v>
      </c>
      <c r="AH1618" s="37">
        <f t="shared" si="482"/>
        <v>0</v>
      </c>
      <c r="AI1618" s="37">
        <f t="shared" si="482"/>
        <v>0</v>
      </c>
      <c r="AJ1618" s="37">
        <f t="shared" si="482"/>
        <v>0.76757218109797287</v>
      </c>
      <c r="AK1618" s="38">
        <f t="shared" si="482"/>
        <v>0</v>
      </c>
      <c r="AL1618" s="8">
        <f t="shared" si="498"/>
        <v>2.1103548516108743E-3</v>
      </c>
      <c r="AM1618" s="23">
        <f t="shared" si="499"/>
        <v>1.5264371245052335</v>
      </c>
    </row>
    <row r="1619" spans="2:39" x14ac:dyDescent="0.35">
      <c r="B1619" s="16">
        <v>38408</v>
      </c>
      <c r="C1619" s="5">
        <v>2.06E-2</v>
      </c>
      <c r="D1619" s="35">
        <f t="shared" si="483"/>
        <v>2.7378507871321013E-3</v>
      </c>
      <c r="E1619" s="36">
        <f t="shared" si="484"/>
        <v>1.2121107666748989</v>
      </c>
      <c r="F1619" s="7">
        <v>1.5253528749167198</v>
      </c>
      <c r="G1619" s="7">
        <v>1.3987110011625421</v>
      </c>
      <c r="H1619" s="7">
        <v>1.0421902990442067</v>
      </c>
      <c r="I1619" s="7">
        <v>1.0354432980814459</v>
      </c>
      <c r="J1619" s="7">
        <v>1.3403662852767269</v>
      </c>
      <c r="K1619" s="7">
        <v>2.941435972710527</v>
      </c>
      <c r="L1619" s="7">
        <v>2.8530930360050624</v>
      </c>
      <c r="M1619" s="7">
        <v>1.2573062520068379</v>
      </c>
      <c r="N1619" s="7">
        <v>1.3493692583074275</v>
      </c>
      <c r="O1619" s="8">
        <v>2.401803724244755</v>
      </c>
      <c r="P1619" s="32">
        <f t="shared" si="485"/>
        <v>5.6399726214850787E-5</v>
      </c>
      <c r="Q1619" s="33">
        <f t="shared" si="486"/>
        <v>7.8583546635635493E-4</v>
      </c>
      <c r="R1619" s="33">
        <f t="shared" si="487"/>
        <v>1.5548360458494948E-3</v>
      </c>
      <c r="S1619" s="33">
        <f t="shared" si="488"/>
        <v>9.4228982722575072E-3</v>
      </c>
      <c r="T1619" s="33">
        <f t="shared" si="489"/>
        <v>1.325346855023346E-2</v>
      </c>
      <c r="U1619" s="33">
        <f t="shared" si="490"/>
        <v>9.9411706921646026E-3</v>
      </c>
      <c r="V1619" s="33">
        <f t="shared" si="491"/>
        <v>7.4039191878236821E-3</v>
      </c>
      <c r="W1619" s="33">
        <f t="shared" si="492"/>
        <v>6.9752541019125758E-3</v>
      </c>
      <c r="X1619" s="33">
        <f t="shared" si="493"/>
        <v>1.1592273854643675E-3</v>
      </c>
      <c r="Y1619" s="33">
        <f t="shared" si="494"/>
        <v>3.7913227666841465E-4</v>
      </c>
      <c r="Z1619" s="34">
        <f t="shared" si="495"/>
        <v>6.4435113269722954E-4</v>
      </c>
      <c r="AA1619" s="39">
        <f t="shared" si="496"/>
        <v>0</v>
      </c>
      <c r="AB1619" s="37">
        <f t="shared" si="497"/>
        <v>0</v>
      </c>
      <c r="AC1619" s="37">
        <f t="shared" si="482"/>
        <v>0</v>
      </c>
      <c r="AD1619" s="37">
        <f t="shared" si="482"/>
        <v>3.8800746103960199E-2</v>
      </c>
      <c r="AE1619" s="37">
        <f t="shared" si="482"/>
        <v>4.537664974431764E-2</v>
      </c>
      <c r="AF1619" s="37">
        <f t="shared" si="482"/>
        <v>0</v>
      </c>
      <c r="AG1619" s="37">
        <f t="shared" si="482"/>
        <v>0.14825042305374941</v>
      </c>
      <c r="AH1619" s="37">
        <f t="shared" si="482"/>
        <v>0</v>
      </c>
      <c r="AI1619" s="37">
        <f t="shared" si="482"/>
        <v>0</v>
      </c>
      <c r="AJ1619" s="37">
        <f t="shared" si="482"/>
        <v>0.76757218109797287</v>
      </c>
      <c r="AK1619" s="38">
        <f t="shared" si="482"/>
        <v>0</v>
      </c>
      <c r="AL1619" s="8">
        <f t="shared" si="498"/>
        <v>2.3556590241042307E-3</v>
      </c>
      <c r="AM1619" s="23">
        <f t="shared" si="499"/>
        <v>1.5300328898923021</v>
      </c>
    </row>
    <row r="1620" spans="2:39" x14ac:dyDescent="0.35">
      <c r="B1620" s="16">
        <v>38411</v>
      </c>
      <c r="C1620" s="5">
        <v>2.07E-2</v>
      </c>
      <c r="D1620" s="35">
        <f t="shared" si="483"/>
        <v>8.2135523613963042E-3</v>
      </c>
      <c r="E1620" s="36">
        <f t="shared" si="484"/>
        <v>1.2123158548210469</v>
      </c>
      <c r="F1620" s="7">
        <v>1.5178272339653469</v>
      </c>
      <c r="G1620" s="7">
        <v>1.3968546821695704</v>
      </c>
      <c r="H1620" s="7">
        <v>1.0354897814455526</v>
      </c>
      <c r="I1620" s="7">
        <v>1.0275263162191535</v>
      </c>
      <c r="J1620" s="7">
        <v>1.345091708628291</v>
      </c>
      <c r="K1620" s="7">
        <v>2.9772239434615146</v>
      </c>
      <c r="L1620" s="7">
        <v>2.8881575005363858</v>
      </c>
      <c r="M1620" s="7">
        <v>1.2579269548656971</v>
      </c>
      <c r="N1620" s="7">
        <v>1.3527541532292693</v>
      </c>
      <c r="O1620" s="8">
        <v>2.3959855367390324</v>
      </c>
      <c r="P1620" s="32">
        <f t="shared" si="485"/>
        <v>1.6919917864477441E-4</v>
      </c>
      <c r="Q1620" s="33">
        <f t="shared" si="486"/>
        <v>-4.9337048987984078E-3</v>
      </c>
      <c r="R1620" s="33">
        <f t="shared" si="487"/>
        <v>-1.3271640756588043E-3</v>
      </c>
      <c r="S1620" s="33">
        <f t="shared" si="488"/>
        <v>-6.4292649862497386E-3</v>
      </c>
      <c r="T1620" s="33">
        <f t="shared" si="489"/>
        <v>-7.6459830074342428E-3</v>
      </c>
      <c r="U1620" s="33">
        <f t="shared" si="490"/>
        <v>3.5254716591057722E-3</v>
      </c>
      <c r="V1620" s="33">
        <f t="shared" si="491"/>
        <v>1.2166836566566142E-2</v>
      </c>
      <c r="W1620" s="33">
        <f t="shared" si="492"/>
        <v>1.2289982867302873E-2</v>
      </c>
      <c r="X1620" s="33">
        <f t="shared" si="493"/>
        <v>4.9367674571598741E-4</v>
      </c>
      <c r="Y1620" s="33">
        <f t="shared" si="494"/>
        <v>2.5085015839827474E-3</v>
      </c>
      <c r="Z1620" s="34">
        <f t="shared" si="495"/>
        <v>-2.4224242168464638E-3</v>
      </c>
      <c r="AA1620" s="39">
        <f t="shared" si="496"/>
        <v>0</v>
      </c>
      <c r="AB1620" s="37">
        <f t="shared" si="497"/>
        <v>0</v>
      </c>
      <c r="AC1620" s="37">
        <f t="shared" si="482"/>
        <v>0</v>
      </c>
      <c r="AD1620" s="37">
        <f t="shared" si="482"/>
        <v>3.8800746103960199E-2</v>
      </c>
      <c r="AE1620" s="37">
        <f t="shared" si="482"/>
        <v>4.537664974431764E-2</v>
      </c>
      <c r="AF1620" s="37">
        <f t="shared" si="482"/>
        <v>0</v>
      </c>
      <c r="AG1620" s="37">
        <f t="shared" si="482"/>
        <v>0.14825042305374941</v>
      </c>
      <c r="AH1620" s="37">
        <f t="shared" si="482"/>
        <v>0</v>
      </c>
      <c r="AI1620" s="37">
        <f t="shared" si="482"/>
        <v>0</v>
      </c>
      <c r="AJ1620" s="37">
        <f t="shared" si="482"/>
        <v>0.76757218109797287</v>
      </c>
      <c r="AK1620" s="38">
        <f t="shared" si="482"/>
        <v>0</v>
      </c>
      <c r="AL1620" s="8">
        <f t="shared" si="498"/>
        <v>3.1327853290787104E-3</v>
      </c>
      <c r="AM1620" s="23">
        <f t="shared" si="499"/>
        <v>1.5348261544827648</v>
      </c>
    </row>
    <row r="1621" spans="2:39" x14ac:dyDescent="0.35">
      <c r="B1621" s="16">
        <v>38412</v>
      </c>
      <c r="C1621" s="5">
        <v>2.06E-2</v>
      </c>
      <c r="D1621" s="35">
        <f t="shared" si="483"/>
        <v>2.7378507871321013E-3</v>
      </c>
      <c r="E1621" s="36">
        <f t="shared" si="484"/>
        <v>1.2123845610173365</v>
      </c>
      <c r="F1621" s="7">
        <v>1.5170792362924874</v>
      </c>
      <c r="G1621" s="7">
        <v>1.3969338468291761</v>
      </c>
      <c r="H1621" s="7">
        <v>1.0407021125356886</v>
      </c>
      <c r="I1621" s="7">
        <v>1.039723504688445</v>
      </c>
      <c r="J1621" s="7">
        <v>1.3549155334643725</v>
      </c>
      <c r="K1621" s="7">
        <v>2.968186184604261</v>
      </c>
      <c r="L1621" s="7">
        <v>2.8734182965144415</v>
      </c>
      <c r="M1621" s="7">
        <v>1.2575091876927056</v>
      </c>
      <c r="N1621" s="7">
        <v>1.3536770255737027</v>
      </c>
      <c r="O1621" s="8">
        <v>2.393467284027138</v>
      </c>
      <c r="P1621" s="32">
        <f t="shared" si="485"/>
        <v>5.6673511293681145E-5</v>
      </c>
      <c r="Q1621" s="33">
        <f t="shared" si="486"/>
        <v>-4.9280817745334105E-4</v>
      </c>
      <c r="R1621" s="33">
        <f t="shared" si="487"/>
        <v>5.6673511293681145E-5</v>
      </c>
      <c r="S1621" s="33">
        <f t="shared" si="488"/>
        <v>5.0336866510256595E-3</v>
      </c>
      <c r="T1621" s="33">
        <f t="shared" si="489"/>
        <v>1.18704390114035E-2</v>
      </c>
      <c r="U1621" s="33">
        <f t="shared" si="490"/>
        <v>7.3034610005140443E-3</v>
      </c>
      <c r="V1621" s="33">
        <f t="shared" si="491"/>
        <v>-3.0356328676928168E-3</v>
      </c>
      <c r="W1621" s="33">
        <f t="shared" si="492"/>
        <v>-5.1033241847810995E-3</v>
      </c>
      <c r="X1621" s="33">
        <f t="shared" si="493"/>
        <v>-3.3210765647040397E-4</v>
      </c>
      <c r="Y1621" s="33">
        <f t="shared" si="494"/>
        <v>6.822173432108336E-4</v>
      </c>
      <c r="Z1621" s="34">
        <f t="shared" si="495"/>
        <v>-1.0510300138629747E-3</v>
      </c>
      <c r="AA1621" s="39">
        <f t="shared" si="496"/>
        <v>0</v>
      </c>
      <c r="AB1621" s="37">
        <f t="shared" si="497"/>
        <v>0</v>
      </c>
      <c r="AC1621" s="37">
        <f t="shared" si="482"/>
        <v>0</v>
      </c>
      <c r="AD1621" s="37">
        <f t="shared" si="482"/>
        <v>3.8800746103960199E-2</v>
      </c>
      <c r="AE1621" s="37">
        <f t="shared" si="482"/>
        <v>4.537664974431764E-2</v>
      </c>
      <c r="AF1621" s="37">
        <f t="shared" si="482"/>
        <v>0</v>
      </c>
      <c r="AG1621" s="37">
        <f t="shared" si="482"/>
        <v>0.14825042305374941</v>
      </c>
      <c r="AH1621" s="37">
        <f t="shared" si="482"/>
        <v>0</v>
      </c>
      <c r="AI1621" s="37">
        <f t="shared" si="482"/>
        <v>0</v>
      </c>
      <c r="AJ1621" s="37">
        <f t="shared" si="482"/>
        <v>0.76757218109797287</v>
      </c>
      <c r="AK1621" s="38">
        <f t="shared" si="482"/>
        <v>0</v>
      </c>
      <c r="AL1621" s="8">
        <f t="shared" si="498"/>
        <v>8.0756874828495835E-4</v>
      </c>
      <c r="AM1621" s="23">
        <f t="shared" si="499"/>
        <v>1.5360656321191755</v>
      </c>
    </row>
    <row r="1622" spans="2:39" x14ac:dyDescent="0.35">
      <c r="B1622" s="16">
        <v>38413</v>
      </c>
      <c r="C1622" s="5">
        <v>2.06E-2</v>
      </c>
      <c r="D1622" s="35">
        <f t="shared" si="483"/>
        <v>2.7378507871321013E-3</v>
      </c>
      <c r="E1622" s="36">
        <f t="shared" si="484"/>
        <v>1.212452939174645</v>
      </c>
      <c r="F1622" s="7">
        <v>1.5168867773760237</v>
      </c>
      <c r="G1622" s="7">
        <v>1.3929657484520515</v>
      </c>
      <c r="H1622" s="7">
        <v>1.0403320277407098</v>
      </c>
      <c r="I1622" s="7">
        <v>1.0367461865866474</v>
      </c>
      <c r="J1622" s="7">
        <v>1.3481182593805829</v>
      </c>
      <c r="K1622" s="7">
        <v>2.9354624143075423</v>
      </c>
      <c r="L1622" s="7">
        <v>2.9073371952403462</v>
      </c>
      <c r="M1622" s="7">
        <v>1.2576821602404582</v>
      </c>
      <c r="N1622" s="7">
        <v>1.353468706428854</v>
      </c>
      <c r="O1622" s="8">
        <v>2.3970025342916195</v>
      </c>
      <c r="P1622" s="32">
        <f t="shared" si="485"/>
        <v>5.6399726214850787E-5</v>
      </c>
      <c r="Q1622" s="33">
        <f t="shared" si="486"/>
        <v>-1.2686147951901372E-4</v>
      </c>
      <c r="R1622" s="33">
        <f t="shared" si="487"/>
        <v>-2.8405771584184558E-3</v>
      </c>
      <c r="S1622" s="33">
        <f t="shared" si="488"/>
        <v>-3.5561068870815227E-4</v>
      </c>
      <c r="T1622" s="33">
        <f t="shared" si="489"/>
        <v>-2.8635671775928406E-3</v>
      </c>
      <c r="U1622" s="33">
        <f t="shared" si="490"/>
        <v>-5.0167511670706766E-3</v>
      </c>
      <c r="V1622" s="33">
        <f t="shared" si="491"/>
        <v>-1.1024837480362315E-2</v>
      </c>
      <c r="W1622" s="33">
        <f t="shared" si="492"/>
        <v>1.1804372084304404E-2</v>
      </c>
      <c r="X1622" s="33">
        <f t="shared" si="493"/>
        <v>1.3755171687446222E-4</v>
      </c>
      <c r="Y1622" s="33">
        <f t="shared" si="494"/>
        <v>-1.5389132039123066E-4</v>
      </c>
      <c r="Z1622" s="34">
        <f t="shared" si="495"/>
        <v>1.4770413985074615E-3</v>
      </c>
      <c r="AA1622" s="39">
        <f t="shared" si="496"/>
        <v>0</v>
      </c>
      <c r="AB1622" s="37">
        <f t="shared" si="497"/>
        <v>0</v>
      </c>
      <c r="AC1622" s="37">
        <f t="shared" si="482"/>
        <v>0</v>
      </c>
      <c r="AD1622" s="37">
        <f t="shared" si="482"/>
        <v>3.8800746103960199E-2</v>
      </c>
      <c r="AE1622" s="37">
        <f t="shared" si="482"/>
        <v>4.537664974431764E-2</v>
      </c>
      <c r="AF1622" s="37">
        <f t="shared" si="482"/>
        <v>0</v>
      </c>
      <c r="AG1622" s="37">
        <f t="shared" si="482"/>
        <v>0.14825042305374941</v>
      </c>
      <c r="AH1622" s="37">
        <f t="shared" si="482"/>
        <v>0</v>
      </c>
      <c r="AI1622" s="37">
        <f t="shared" si="482"/>
        <v>0</v>
      </c>
      <c r="AJ1622" s="37">
        <f t="shared" si="482"/>
        <v>0.76757218109797287</v>
      </c>
      <c r="AK1622" s="38">
        <f t="shared" si="482"/>
        <v>0</v>
      </c>
      <c r="AL1622" s="8">
        <f t="shared" si="498"/>
        <v>-1.8962965618886639E-3</v>
      </c>
      <c r="AM1622" s="23">
        <f t="shared" si="499"/>
        <v>1.5331527961421527</v>
      </c>
    </row>
    <row r="1623" spans="2:39" x14ac:dyDescent="0.35">
      <c r="B1623" s="16">
        <v>38414</v>
      </c>
      <c r="C1623" s="5">
        <v>2.0499999999999997E-2</v>
      </c>
      <c r="D1623" s="35">
        <f t="shared" si="483"/>
        <v>2.7378507871321013E-3</v>
      </c>
      <c r="E1623" s="36">
        <f t="shared" si="484"/>
        <v>1.2125213211884629</v>
      </c>
      <c r="F1623" s="7">
        <v>1.5161382170237641</v>
      </c>
      <c r="G1623" s="7">
        <v>1.3949980901766668</v>
      </c>
      <c r="H1623" s="7">
        <v>1.0408195064745249</v>
      </c>
      <c r="I1623" s="7">
        <v>1.039165626854518</v>
      </c>
      <c r="J1623" s="7">
        <v>1.3528186730460205</v>
      </c>
      <c r="K1623" s="7">
        <v>2.9444173215398681</v>
      </c>
      <c r="L1623" s="7">
        <v>2.9222815713013479</v>
      </c>
      <c r="M1623" s="7">
        <v>1.2573624687898</v>
      </c>
      <c r="N1623" s="7">
        <v>1.3537743948994776</v>
      </c>
      <c r="O1623" s="8">
        <v>2.3993961917581861</v>
      </c>
      <c r="P1623" s="32">
        <f t="shared" si="485"/>
        <v>5.6399726214850787E-5</v>
      </c>
      <c r="Q1623" s="33">
        <f t="shared" si="486"/>
        <v>-4.9348465780330031E-4</v>
      </c>
      <c r="R1623" s="33">
        <f t="shared" si="487"/>
        <v>1.459003372390022E-3</v>
      </c>
      <c r="S1623" s="33">
        <f t="shared" si="488"/>
        <v>4.6857995410731768E-4</v>
      </c>
      <c r="T1623" s="33">
        <f t="shared" si="489"/>
        <v>2.3336861993543678E-3</v>
      </c>
      <c r="U1623" s="33">
        <f t="shared" si="490"/>
        <v>3.4866478758304176E-3</v>
      </c>
      <c r="V1623" s="33">
        <f t="shared" si="491"/>
        <v>3.0505950914851976E-3</v>
      </c>
      <c r="W1623" s="33">
        <f t="shared" si="492"/>
        <v>5.1402280015773183E-3</v>
      </c>
      <c r="X1623" s="33">
        <f t="shared" si="493"/>
        <v>-2.5419097190426676E-4</v>
      </c>
      <c r="Y1623" s="33">
        <f t="shared" si="494"/>
        <v>2.2585558806920147E-4</v>
      </c>
      <c r="Z1623" s="34">
        <f t="shared" si="495"/>
        <v>9.9860447885347092E-4</v>
      </c>
      <c r="AA1623" s="39">
        <f t="shared" si="496"/>
        <v>0</v>
      </c>
      <c r="AB1623" s="37">
        <f t="shared" si="497"/>
        <v>0</v>
      </c>
      <c r="AC1623" s="37">
        <f t="shared" si="482"/>
        <v>0</v>
      </c>
      <c r="AD1623" s="37">
        <f t="shared" si="482"/>
        <v>3.8800746103960199E-2</v>
      </c>
      <c r="AE1623" s="37">
        <f t="shared" si="482"/>
        <v>4.537664974431764E-2</v>
      </c>
      <c r="AF1623" s="37">
        <f t="shared" si="482"/>
        <v>0</v>
      </c>
      <c r="AG1623" s="37">
        <f t="shared" si="482"/>
        <v>0.14825042305374941</v>
      </c>
      <c r="AH1623" s="37">
        <f t="shared" si="482"/>
        <v>0</v>
      </c>
      <c r="AI1623" s="37">
        <f t="shared" si="482"/>
        <v>0</v>
      </c>
      <c r="AJ1623" s="37">
        <f t="shared" si="482"/>
        <v>0.76757218109797287</v>
      </c>
      <c r="AK1623" s="38">
        <f t="shared" si="482"/>
        <v>0</v>
      </c>
      <c r="AL1623" s="8">
        <f t="shared" si="498"/>
        <v>7.4968859233578858E-4</v>
      </c>
      <c r="AM1623" s="23">
        <f t="shared" si="499"/>
        <v>1.534302183303728</v>
      </c>
    </row>
    <row r="1624" spans="2:39" x14ac:dyDescent="0.35">
      <c r="B1624" s="16">
        <v>38415</v>
      </c>
      <c r="C1624" s="5">
        <v>2.0199999999999999E-2</v>
      </c>
      <c r="D1624" s="35">
        <f t="shared" si="483"/>
        <v>2.7378507871321013E-3</v>
      </c>
      <c r="E1624" s="36">
        <f t="shared" si="484"/>
        <v>1.2125893750887624</v>
      </c>
      <c r="F1624" s="7">
        <v>1.5220624258738418</v>
      </c>
      <c r="G1624" s="7">
        <v>1.4014963050995826</v>
      </c>
      <c r="H1624" s="7">
        <v>1.0531424145254986</v>
      </c>
      <c r="I1624" s="7">
        <v>1.0506939511485751</v>
      </c>
      <c r="J1624" s="7">
        <v>1.3688933548668394</v>
      </c>
      <c r="K1624" s="7">
        <v>2.9607484914179438</v>
      </c>
      <c r="L1624" s="7">
        <v>2.9374075429709978</v>
      </c>
      <c r="M1624" s="7">
        <v>1.2581253738918232</v>
      </c>
      <c r="N1624" s="7">
        <v>1.3551077982396929</v>
      </c>
      <c r="O1624" s="8">
        <v>2.4125638779059186</v>
      </c>
      <c r="P1624" s="32">
        <f t="shared" si="485"/>
        <v>5.6125941136242474E-5</v>
      </c>
      <c r="Q1624" s="33">
        <f t="shared" si="486"/>
        <v>3.907433229740187E-3</v>
      </c>
      <c r="R1624" s="33">
        <f t="shared" si="487"/>
        <v>4.6582249600735093E-3</v>
      </c>
      <c r="S1624" s="33">
        <f t="shared" si="488"/>
        <v>1.1839620581971966E-2</v>
      </c>
      <c r="T1624" s="33">
        <f t="shared" si="489"/>
        <v>1.1093827582569826E-2</v>
      </c>
      <c r="U1624" s="33">
        <f t="shared" si="490"/>
        <v>1.1882362463718099E-2</v>
      </c>
      <c r="V1624" s="33">
        <f t="shared" si="491"/>
        <v>5.5464861446796743E-3</v>
      </c>
      <c r="W1624" s="33">
        <f t="shared" si="492"/>
        <v>5.1760828998124175E-3</v>
      </c>
      <c r="X1624" s="33">
        <f t="shared" si="493"/>
        <v>6.0675033728152528E-4</v>
      </c>
      <c r="Y1624" s="33">
        <f t="shared" si="494"/>
        <v>9.849524006650956E-4</v>
      </c>
      <c r="Z1624" s="34">
        <f t="shared" si="495"/>
        <v>5.4879165820813647E-3</v>
      </c>
      <c r="AA1624" s="39">
        <f t="shared" si="496"/>
        <v>0</v>
      </c>
      <c r="AB1624" s="37">
        <f t="shared" si="497"/>
        <v>0</v>
      </c>
      <c r="AC1624" s="37">
        <f t="shared" si="482"/>
        <v>0</v>
      </c>
      <c r="AD1624" s="37">
        <f t="shared" si="482"/>
        <v>3.8800746103960199E-2</v>
      </c>
      <c r="AE1624" s="37">
        <f t="shared" si="482"/>
        <v>4.537664974431764E-2</v>
      </c>
      <c r="AF1624" s="37">
        <f t="shared" si="482"/>
        <v>0</v>
      </c>
      <c r="AG1624" s="37">
        <f t="shared" si="482"/>
        <v>0.14825042305374941</v>
      </c>
      <c r="AH1624" s="37">
        <f t="shared" si="482"/>
        <v>0</v>
      </c>
      <c r="AI1624" s="37">
        <f t="shared" si="482"/>
        <v>0</v>
      </c>
      <c r="AJ1624" s="37">
        <f t="shared" si="482"/>
        <v>0.76757218109797287</v>
      </c>
      <c r="AK1624" s="38">
        <f t="shared" si="482"/>
        <v>0</v>
      </c>
      <c r="AL1624" s="8">
        <f t="shared" si="498"/>
        <v>2.5410778205731499E-3</v>
      </c>
      <c r="AM1624" s="23">
        <f t="shared" si="499"/>
        <v>1.5382009645517782</v>
      </c>
    </row>
    <row r="1625" spans="2:39" x14ac:dyDescent="0.35">
      <c r="B1625" s="16">
        <v>38418</v>
      </c>
      <c r="C1625" s="5">
        <v>1.9799999999999998E-2</v>
      </c>
      <c r="D1625" s="35">
        <f t="shared" si="483"/>
        <v>8.2135523613963042E-3</v>
      </c>
      <c r="E1625" s="36">
        <f t="shared" si="484"/>
        <v>1.2127905603485307</v>
      </c>
      <c r="F1625" s="7">
        <v>1.523149254535398</v>
      </c>
      <c r="G1625" s="7">
        <v>1.4042413917682472</v>
      </c>
      <c r="H1625" s="7">
        <v>1.0541749443565795</v>
      </c>
      <c r="I1625" s="7">
        <v>1.050868275730203</v>
      </c>
      <c r="J1625" s="7">
        <v>1.368495418106731</v>
      </c>
      <c r="K1625" s="7">
        <v>2.9725922043357662</v>
      </c>
      <c r="L1625" s="7">
        <v>2.9412712878584819</v>
      </c>
      <c r="M1625" s="7">
        <v>1.2593267438893845</v>
      </c>
      <c r="N1625" s="7">
        <v>1.3566374457200154</v>
      </c>
      <c r="O1625" s="8">
        <v>2.4217449326516398</v>
      </c>
      <c r="P1625" s="32">
        <f t="shared" si="485"/>
        <v>1.6591375770014238E-4</v>
      </c>
      <c r="Q1625" s="33">
        <f t="shared" si="486"/>
        <v>7.1404999103918954E-4</v>
      </c>
      <c r="R1625" s="33">
        <f t="shared" si="487"/>
        <v>1.9586827726025824E-3</v>
      </c>
      <c r="S1625" s="33">
        <f t="shared" si="488"/>
        <v>9.8042754411920008E-4</v>
      </c>
      <c r="T1625" s="33">
        <f t="shared" si="489"/>
        <v>1.6591375770014238E-4</v>
      </c>
      <c r="U1625" s="33">
        <f t="shared" si="490"/>
        <v>-2.9069960687122531E-4</v>
      </c>
      <c r="V1625" s="33">
        <f t="shared" si="491"/>
        <v>4.0002428278365088E-3</v>
      </c>
      <c r="W1625" s="33">
        <f t="shared" si="492"/>
        <v>1.315358809072853E-3</v>
      </c>
      <c r="X1625" s="33">
        <f t="shared" si="493"/>
        <v>9.5488893435557998E-4</v>
      </c>
      <c r="Y1625" s="33">
        <f t="shared" si="494"/>
        <v>1.1288013265879915E-3</v>
      </c>
      <c r="Z1625" s="34">
        <f t="shared" si="495"/>
        <v>3.8055177853737465E-3</v>
      </c>
      <c r="AA1625" s="39">
        <f t="shared" si="496"/>
        <v>0</v>
      </c>
      <c r="AB1625" s="37">
        <f t="shared" si="497"/>
        <v>0</v>
      </c>
      <c r="AC1625" s="37">
        <f t="shared" si="482"/>
        <v>0</v>
      </c>
      <c r="AD1625" s="37">
        <f t="shared" si="482"/>
        <v>3.8800746103960199E-2</v>
      </c>
      <c r="AE1625" s="37">
        <f t="shared" si="482"/>
        <v>4.537664974431764E-2</v>
      </c>
      <c r="AF1625" s="37">
        <f t="shared" si="482"/>
        <v>0</v>
      </c>
      <c r="AG1625" s="37">
        <f t="shared" si="482"/>
        <v>0.14825042305374941</v>
      </c>
      <c r="AH1625" s="37">
        <f t="shared" si="482"/>
        <v>0</v>
      </c>
      <c r="AI1625" s="37">
        <f t="shared" si="482"/>
        <v>0</v>
      </c>
      <c r="AJ1625" s="37">
        <f t="shared" si="482"/>
        <v>0.76757218109797287</v>
      </c>
      <c r="AK1625" s="38">
        <f t="shared" si="482"/>
        <v>0</v>
      </c>
      <c r="AL1625" s="8">
        <f t="shared" si="498"/>
        <v>1.5050441185035404E-3</v>
      </c>
      <c r="AM1625" s="23">
        <f t="shared" si="499"/>
        <v>1.5405160248665535</v>
      </c>
    </row>
    <row r="1626" spans="2:39" x14ac:dyDescent="0.35">
      <c r="B1626" s="16">
        <v>38419</v>
      </c>
      <c r="C1626" s="5">
        <v>2.0100000000000003E-2</v>
      </c>
      <c r="D1626" s="35">
        <f t="shared" si="483"/>
        <v>2.7378507871321013E-3</v>
      </c>
      <c r="E1626" s="36">
        <f t="shared" si="484"/>
        <v>1.2128563050524184</v>
      </c>
      <c r="F1626" s="7">
        <v>1.5168351955413539</v>
      </c>
      <c r="G1626" s="7">
        <v>1.3999900951379971</v>
      </c>
      <c r="H1626" s="7">
        <v>1.0501487459373091</v>
      </c>
      <c r="I1626" s="7">
        <v>1.0451868828322601</v>
      </c>
      <c r="J1626" s="7">
        <v>1.3571929857887224</v>
      </c>
      <c r="K1626" s="7">
        <v>2.9698395067435759</v>
      </c>
      <c r="L1626" s="7">
        <v>2.9789627593630246</v>
      </c>
      <c r="M1626" s="7">
        <v>1.2598895841778737</v>
      </c>
      <c r="N1626" s="7">
        <v>1.3570430316459889</v>
      </c>
      <c r="O1626" s="8">
        <v>2.4164090474915496</v>
      </c>
      <c r="P1626" s="32">
        <f t="shared" si="485"/>
        <v>5.420944558531815E-5</v>
      </c>
      <c r="Q1626" s="33">
        <f t="shared" si="486"/>
        <v>-4.1453974226379753E-3</v>
      </c>
      <c r="R1626" s="33">
        <f t="shared" si="487"/>
        <v>-3.0274685358027131E-3</v>
      </c>
      <c r="S1626" s="33">
        <f t="shared" si="488"/>
        <v>-3.819288668189591E-3</v>
      </c>
      <c r="T1626" s="33">
        <f t="shared" si="489"/>
        <v>-5.4063796854035839E-3</v>
      </c>
      <c r="U1626" s="33">
        <f t="shared" si="490"/>
        <v>-8.2590209426095518E-3</v>
      </c>
      <c r="V1626" s="33">
        <f t="shared" si="491"/>
        <v>-9.2602597429114475E-4</v>
      </c>
      <c r="W1626" s="33">
        <f t="shared" si="492"/>
        <v>1.2814687193300589E-2</v>
      </c>
      <c r="X1626" s="33">
        <f t="shared" si="493"/>
        <v>4.4693745385804284E-4</v>
      </c>
      <c r="Y1626" s="33">
        <f t="shared" si="494"/>
        <v>2.9896412431562602E-4</v>
      </c>
      <c r="Z1626" s="34">
        <f t="shared" si="495"/>
        <v>-2.2033225250719379E-3</v>
      </c>
      <c r="AA1626" s="39">
        <f t="shared" si="496"/>
        <v>0</v>
      </c>
      <c r="AB1626" s="37">
        <f t="shared" si="497"/>
        <v>0</v>
      </c>
      <c r="AC1626" s="37">
        <f t="shared" si="482"/>
        <v>0</v>
      </c>
      <c r="AD1626" s="37">
        <f t="shared" si="482"/>
        <v>3.8800746103960199E-2</v>
      </c>
      <c r="AE1626" s="37">
        <f t="shared" si="482"/>
        <v>4.537664974431764E-2</v>
      </c>
      <c r="AF1626" s="37">
        <f t="shared" si="482"/>
        <v>0</v>
      </c>
      <c r="AG1626" s="37">
        <f t="shared" si="482"/>
        <v>0.14825042305374941</v>
      </c>
      <c r="AH1626" s="37">
        <f t="shared" si="482"/>
        <v>0</v>
      </c>
      <c r="AI1626" s="37">
        <f t="shared" si="482"/>
        <v>0</v>
      </c>
      <c r="AJ1626" s="37">
        <f t="shared" si="482"/>
        <v>0.76757218109797287</v>
      </c>
      <c r="AK1626" s="38">
        <f t="shared" si="482"/>
        <v>0</v>
      </c>
      <c r="AL1626" s="8">
        <f t="shared" si="498"/>
        <v>-3.0132184475794134E-4</v>
      </c>
      <c r="AM1626" s="23">
        <f t="shared" si="499"/>
        <v>1.5400518337360616</v>
      </c>
    </row>
    <row r="1627" spans="2:39" x14ac:dyDescent="0.35">
      <c r="B1627" s="16">
        <v>38420</v>
      </c>
      <c r="C1627" s="5">
        <v>2.06E-2</v>
      </c>
      <c r="D1627" s="35">
        <f t="shared" si="483"/>
        <v>2.7378507871321013E-3</v>
      </c>
      <c r="E1627" s="36">
        <f t="shared" si="484"/>
        <v>1.2129230495061667</v>
      </c>
      <c r="F1627" s="7">
        <v>1.5055153558763721</v>
      </c>
      <c r="G1627" s="7">
        <v>1.3955998779267653</v>
      </c>
      <c r="H1627" s="7">
        <v>1.0385906689750164</v>
      </c>
      <c r="I1627" s="7">
        <v>1.0378235543515555</v>
      </c>
      <c r="J1627" s="7">
        <v>1.3583928951159596</v>
      </c>
      <c r="K1627" s="7">
        <v>2.9719132241370212</v>
      </c>
      <c r="L1627" s="7">
        <v>2.9908590335482583</v>
      </c>
      <c r="M1627" s="7">
        <v>1.2590738184308672</v>
      </c>
      <c r="N1627" s="7">
        <v>1.356832941815507</v>
      </c>
      <c r="O1627" s="8">
        <v>2.3965397421172048</v>
      </c>
      <c r="P1627" s="32">
        <f t="shared" si="485"/>
        <v>5.5030800821365133E-5</v>
      </c>
      <c r="Q1627" s="33">
        <f t="shared" si="486"/>
        <v>-7.4628012972377533E-3</v>
      </c>
      <c r="R1627" s="33">
        <f t="shared" si="487"/>
        <v>-3.1358916227182121E-3</v>
      </c>
      <c r="S1627" s="33">
        <f t="shared" si="488"/>
        <v>-1.1006133185424649E-2</v>
      </c>
      <c r="T1627" s="33">
        <f t="shared" si="489"/>
        <v>-7.0449874578901728E-3</v>
      </c>
      <c r="U1627" s="33">
        <f t="shared" si="490"/>
        <v>8.8411105848740235E-4</v>
      </c>
      <c r="V1627" s="33">
        <f t="shared" si="491"/>
        <v>6.9825907721154934E-4</v>
      </c>
      <c r="W1627" s="33">
        <f t="shared" si="492"/>
        <v>3.993428299109647E-3</v>
      </c>
      <c r="X1627" s="33">
        <f t="shared" si="493"/>
        <v>-6.4748987312157613E-4</v>
      </c>
      <c r="Y1627" s="33">
        <f t="shared" si="494"/>
        <v>-1.5481442045883753E-4</v>
      </c>
      <c r="Z1627" s="34">
        <f t="shared" si="495"/>
        <v>-8.2226580780977443E-3</v>
      </c>
      <c r="AA1627" s="39">
        <f t="shared" si="496"/>
        <v>0</v>
      </c>
      <c r="AB1627" s="37">
        <f t="shared" si="497"/>
        <v>0</v>
      </c>
      <c r="AC1627" s="37">
        <f t="shared" si="482"/>
        <v>0</v>
      </c>
      <c r="AD1627" s="37">
        <f t="shared" si="482"/>
        <v>3.8800746103960199E-2</v>
      </c>
      <c r="AE1627" s="37">
        <f t="shared" si="482"/>
        <v>4.537664974431764E-2</v>
      </c>
      <c r="AF1627" s="37">
        <f t="shared" si="482"/>
        <v>0</v>
      </c>
      <c r="AG1627" s="37">
        <f t="shared" si="482"/>
        <v>0.14825042305374941</v>
      </c>
      <c r="AH1627" s="37">
        <f t="shared" si="482"/>
        <v>0</v>
      </c>
      <c r="AI1627" s="37">
        <f t="shared" si="482"/>
        <v>0</v>
      </c>
      <c r="AJ1627" s="37">
        <f t="shared" si="482"/>
        <v>0.76757218109797287</v>
      </c>
      <c r="AK1627" s="38">
        <f t="shared" si="482"/>
        <v>0</v>
      </c>
      <c r="AL1627" s="8">
        <f t="shared" si="498"/>
        <v>-7.6203814642310122E-4</v>
      </c>
      <c r="AM1627" s="23">
        <f t="shared" si="499"/>
        <v>1.5388782554912859</v>
      </c>
    </row>
    <row r="1628" spans="2:39" x14ac:dyDescent="0.35">
      <c r="B1628" s="16">
        <v>38421</v>
      </c>
      <c r="C1628" s="5">
        <v>2.06E-2</v>
      </c>
      <c r="D1628" s="35">
        <f t="shared" si="483"/>
        <v>2.7378507871321013E-3</v>
      </c>
      <c r="E1628" s="36">
        <f t="shared" si="484"/>
        <v>1.2129914580340786</v>
      </c>
      <c r="F1628" s="7">
        <v>1.5097724453586205</v>
      </c>
      <c r="G1628" s="7">
        <v>1.3945617114429105</v>
      </c>
      <c r="H1628" s="7">
        <v>1.0407940979777539</v>
      </c>
      <c r="I1628" s="7">
        <v>1.0355202038193472</v>
      </c>
      <c r="J1628" s="7">
        <v>1.3600949203081578</v>
      </c>
      <c r="K1628" s="7">
        <v>2.9436262697226225</v>
      </c>
      <c r="L1628" s="7">
        <v>2.9832767466953145</v>
      </c>
      <c r="M1628" s="7">
        <v>1.2589493850039077</v>
      </c>
      <c r="N1628" s="7">
        <v>1.356110634035502</v>
      </c>
      <c r="O1628" s="8">
        <v>2.3908622873250067</v>
      </c>
      <c r="P1628" s="32">
        <f t="shared" si="485"/>
        <v>5.6399726214850787E-5</v>
      </c>
      <c r="Q1628" s="33">
        <f t="shared" si="486"/>
        <v>2.8276626110999015E-3</v>
      </c>
      <c r="R1628" s="33">
        <f t="shared" si="487"/>
        <v>-7.438854791224081E-4</v>
      </c>
      <c r="S1628" s="33">
        <f t="shared" si="488"/>
        <v>2.1215567100290045E-3</v>
      </c>
      <c r="T1628" s="33">
        <f t="shared" si="489"/>
        <v>-2.2194047557992924E-3</v>
      </c>
      <c r="U1628" s="33">
        <f t="shared" si="490"/>
        <v>1.2529697396959083E-3</v>
      </c>
      <c r="V1628" s="33">
        <f t="shared" si="491"/>
        <v>-9.5180956781174553E-3</v>
      </c>
      <c r="W1628" s="33">
        <f t="shared" si="492"/>
        <v>-2.5351535354538601E-3</v>
      </c>
      <c r="X1628" s="33">
        <f t="shared" si="493"/>
        <v>-9.8829334021499626E-5</v>
      </c>
      <c r="Y1628" s="33">
        <f t="shared" si="494"/>
        <v>-5.3234835162419003E-4</v>
      </c>
      <c r="Z1628" s="34">
        <f t="shared" si="495"/>
        <v>-2.3690217576706196E-3</v>
      </c>
      <c r="AA1628" s="39">
        <f t="shared" si="496"/>
        <v>0</v>
      </c>
      <c r="AB1628" s="37">
        <f t="shared" si="497"/>
        <v>0</v>
      </c>
      <c r="AC1628" s="37">
        <f t="shared" si="482"/>
        <v>0</v>
      </c>
      <c r="AD1628" s="37">
        <f t="shared" si="482"/>
        <v>3.8800746103960199E-2</v>
      </c>
      <c r="AE1628" s="37">
        <f t="shared" si="482"/>
        <v>4.537664974431764E-2</v>
      </c>
      <c r="AF1628" s="37">
        <f t="shared" si="482"/>
        <v>0</v>
      </c>
      <c r="AG1628" s="37">
        <f t="shared" si="482"/>
        <v>0.14825042305374941</v>
      </c>
      <c r="AH1628" s="37">
        <f t="shared" si="482"/>
        <v>0</v>
      </c>
      <c r="AI1628" s="37">
        <f t="shared" si="482"/>
        <v>0</v>
      </c>
      <c r="AJ1628" s="37">
        <f t="shared" si="482"/>
        <v>0.76757218109797287</v>
      </c>
      <c r="AK1628" s="38">
        <f t="shared" si="482"/>
        <v>0</v>
      </c>
      <c r="AL1628" s="8">
        <f t="shared" si="498"/>
        <v>-1.8380686653008554E-3</v>
      </c>
      <c r="AM1628" s="23">
        <f t="shared" si="499"/>
        <v>1.5360496915901545</v>
      </c>
    </row>
    <row r="1629" spans="2:39" x14ac:dyDescent="0.35">
      <c r="B1629" s="16">
        <v>38422</v>
      </c>
      <c r="C1629" s="5">
        <v>2.06E-2</v>
      </c>
      <c r="D1629" s="35">
        <f t="shared" si="483"/>
        <v>2.7378507871321013E-3</v>
      </c>
      <c r="E1629" s="36">
        <f t="shared" si="484"/>
        <v>1.2130598704202127</v>
      </c>
      <c r="F1629" s="7">
        <v>1.5029035725476596</v>
      </c>
      <c r="G1629" s="7">
        <v>1.3943611291099982</v>
      </c>
      <c r="H1629" s="7">
        <v>1.0335427279655964</v>
      </c>
      <c r="I1629" s="7">
        <v>1.0305189405386082</v>
      </c>
      <c r="J1629" s="7">
        <v>1.3665486060399499</v>
      </c>
      <c r="K1629" s="7">
        <v>2.9602413935258509</v>
      </c>
      <c r="L1629" s="7">
        <v>3.0167562112639001</v>
      </c>
      <c r="M1629" s="7">
        <v>1.2573462272372835</v>
      </c>
      <c r="N1629" s="7">
        <v>1.3563135301343761</v>
      </c>
      <c r="O1629" s="8">
        <v>2.3832251022889976</v>
      </c>
      <c r="P1629" s="32">
        <f t="shared" si="485"/>
        <v>5.6399726214850787E-5</v>
      </c>
      <c r="Q1629" s="33">
        <f t="shared" si="486"/>
        <v>-4.5496080101855574E-3</v>
      </c>
      <c r="R1629" s="33">
        <f t="shared" si="487"/>
        <v>-1.438318084215906E-4</v>
      </c>
      <c r="S1629" s="33">
        <f t="shared" si="488"/>
        <v>-6.9671513570712662E-3</v>
      </c>
      <c r="T1629" s="33">
        <f t="shared" si="489"/>
        <v>-4.8297109629465984E-3</v>
      </c>
      <c r="U1629" s="33">
        <f t="shared" si="490"/>
        <v>4.7450259797527927E-3</v>
      </c>
      <c r="V1629" s="33">
        <f t="shared" si="491"/>
        <v>5.6444406595115293E-3</v>
      </c>
      <c r="W1629" s="33">
        <f t="shared" si="492"/>
        <v>1.1222379755975398E-2</v>
      </c>
      <c r="X1629" s="33">
        <f t="shared" si="493"/>
        <v>-1.273409229727851E-3</v>
      </c>
      <c r="Y1629" s="33">
        <f t="shared" si="494"/>
        <v>1.4961618453668279E-4</v>
      </c>
      <c r="Z1629" s="34">
        <f t="shared" si="495"/>
        <v>-3.1943224319096464E-3</v>
      </c>
      <c r="AA1629" s="39">
        <f t="shared" si="496"/>
        <v>0</v>
      </c>
      <c r="AB1629" s="37">
        <f t="shared" si="497"/>
        <v>0</v>
      </c>
      <c r="AC1629" s="37">
        <f t="shared" si="482"/>
        <v>0</v>
      </c>
      <c r="AD1629" s="37">
        <f t="shared" si="482"/>
        <v>3.8800746103960199E-2</v>
      </c>
      <c r="AE1629" s="37">
        <f t="shared" si="482"/>
        <v>4.537664974431764E-2</v>
      </c>
      <c r="AF1629" s="37">
        <f t="shared" si="482"/>
        <v>0</v>
      </c>
      <c r="AG1629" s="37">
        <f t="shared" si="482"/>
        <v>0.14825042305374941</v>
      </c>
      <c r="AH1629" s="37">
        <f t="shared" si="482"/>
        <v>0</v>
      </c>
      <c r="AI1629" s="37">
        <f t="shared" si="482"/>
        <v>0</v>
      </c>
      <c r="AJ1629" s="37">
        <f t="shared" si="482"/>
        <v>0.76757218109797287</v>
      </c>
      <c r="AK1629" s="38">
        <f t="shared" si="482"/>
        <v>0</v>
      </c>
      <c r="AL1629" s="8">
        <f t="shared" si="498"/>
        <v>4.6214516316124413E-4</v>
      </c>
      <c r="AM1629" s="23">
        <f t="shared" si="499"/>
        <v>1.5367595695254981</v>
      </c>
    </row>
    <row r="1630" spans="2:39" x14ac:dyDescent="0.35">
      <c r="B1630" s="16">
        <v>38425</v>
      </c>
      <c r="C1630" s="5">
        <v>2.06E-2</v>
      </c>
      <c r="D1630" s="35">
        <f t="shared" si="483"/>
        <v>8.2135523613963042E-3</v>
      </c>
      <c r="E1630" s="36">
        <f t="shared" si="484"/>
        <v>1.2132651191539348</v>
      </c>
      <c r="F1630" s="7">
        <v>1.5045489026334344</v>
      </c>
      <c r="G1630" s="7">
        <v>1.3947366951067774</v>
      </c>
      <c r="H1630" s="7">
        <v>1.0395271742493348</v>
      </c>
      <c r="I1630" s="7">
        <v>1.0330557198543275</v>
      </c>
      <c r="J1630" s="7">
        <v>1.3581506907188736</v>
      </c>
      <c r="K1630" s="7">
        <v>2.921195810120512</v>
      </c>
      <c r="L1630" s="7">
        <v>3.0139695649193206</v>
      </c>
      <c r="M1630" s="7">
        <v>1.2551954890429975</v>
      </c>
      <c r="N1630" s="7">
        <v>1.3553801864608035</v>
      </c>
      <c r="O1630" s="8">
        <v>2.369317785132818</v>
      </c>
      <c r="P1630" s="32">
        <f t="shared" si="485"/>
        <v>1.6919917864477441E-4</v>
      </c>
      <c r="Q1630" s="33">
        <f t="shared" si="486"/>
        <v>1.0947675658163902E-3</v>
      </c>
      <c r="R1630" s="33">
        <f t="shared" si="487"/>
        <v>2.6934628980868069E-4</v>
      </c>
      <c r="S1630" s="33">
        <f t="shared" si="488"/>
        <v>5.7902262981599506E-3</v>
      </c>
      <c r="T1630" s="33">
        <f t="shared" si="489"/>
        <v>2.4616522956808495E-3</v>
      </c>
      <c r="U1630" s="33">
        <f t="shared" si="490"/>
        <v>-6.1453469594558996E-3</v>
      </c>
      <c r="V1630" s="33">
        <f t="shared" si="491"/>
        <v>-1.3189999805668817E-2</v>
      </c>
      <c r="W1630" s="33">
        <f t="shared" si="492"/>
        <v>-9.2372275034191542E-4</v>
      </c>
      <c r="X1630" s="33">
        <f t="shared" si="493"/>
        <v>-1.7105377561849044E-3</v>
      </c>
      <c r="Y1630" s="33">
        <f t="shared" si="494"/>
        <v>-6.8814743260736666E-4</v>
      </c>
      <c r="Z1630" s="34">
        <f t="shared" si="495"/>
        <v>-5.8355029673119452E-3</v>
      </c>
      <c r="AA1630" s="39">
        <f t="shared" si="496"/>
        <v>0</v>
      </c>
      <c r="AB1630" s="37">
        <f t="shared" si="497"/>
        <v>0</v>
      </c>
      <c r="AC1630" s="37">
        <f t="shared" si="482"/>
        <v>0</v>
      </c>
      <c r="AD1630" s="37">
        <f t="shared" si="482"/>
        <v>3.8800746103960199E-2</v>
      </c>
      <c r="AE1630" s="37">
        <f t="shared" si="482"/>
        <v>4.537664974431764E-2</v>
      </c>
      <c r="AF1630" s="37">
        <f t="shared" si="482"/>
        <v>0</v>
      </c>
      <c r="AG1630" s="37">
        <f t="shared" si="482"/>
        <v>0.14825042305374941</v>
      </c>
      <c r="AH1630" s="37">
        <f t="shared" si="482"/>
        <v>0</v>
      </c>
      <c r="AI1630" s="37">
        <f t="shared" si="482"/>
        <v>0</v>
      </c>
      <c r="AJ1630" s="37">
        <f t="shared" si="482"/>
        <v>0.76757218109797287</v>
      </c>
      <c r="AK1630" s="38">
        <f t="shared" si="482"/>
        <v>0</v>
      </c>
      <c r="AL1630" s="8">
        <f t="shared" si="498"/>
        <v>-2.1472592425398986E-3</v>
      </c>
      <c r="AM1630" s="23">
        <f t="shared" si="499"/>
        <v>1.5334597483362729</v>
      </c>
    </row>
    <row r="1631" spans="2:39" x14ac:dyDescent="0.35">
      <c r="B1631" s="16">
        <v>38426</v>
      </c>
      <c r="C1631" s="5">
        <v>2.06E-2</v>
      </c>
      <c r="D1631" s="35">
        <f t="shared" si="483"/>
        <v>2.7378507871321013E-3</v>
      </c>
      <c r="E1631" s="36">
        <f t="shared" si="484"/>
        <v>1.213333546974481</v>
      </c>
      <c r="F1631" s="7">
        <v>1.5032426402896251</v>
      </c>
      <c r="G1631" s="7">
        <v>1.4013788662665949</v>
      </c>
      <c r="H1631" s="7">
        <v>1.0316218644386994</v>
      </c>
      <c r="I1631" s="7">
        <v>1.0371634694578606</v>
      </c>
      <c r="J1631" s="7">
        <v>1.3502230039904717</v>
      </c>
      <c r="K1631" s="7">
        <v>2.8716193171373394</v>
      </c>
      <c r="L1631" s="7">
        <v>3.0409251058320375</v>
      </c>
      <c r="M1631" s="7">
        <v>1.2543799018184398</v>
      </c>
      <c r="N1631" s="7">
        <v>1.3536298267060567</v>
      </c>
      <c r="O1631" s="8">
        <v>2.3539160105332688</v>
      </c>
      <c r="P1631" s="32">
        <f t="shared" si="485"/>
        <v>5.6399726214850787E-5</v>
      </c>
      <c r="Q1631" s="33">
        <f t="shared" si="486"/>
        <v>-8.6820863151937377E-4</v>
      </c>
      <c r="R1631" s="33">
        <f t="shared" si="487"/>
        <v>4.76231189952947E-3</v>
      </c>
      <c r="S1631" s="33">
        <f t="shared" si="488"/>
        <v>-7.6047168428704515E-3</v>
      </c>
      <c r="T1631" s="33">
        <f t="shared" si="489"/>
        <v>3.9763098200669145E-3</v>
      </c>
      <c r="U1631" s="33">
        <f t="shared" si="490"/>
        <v>-5.8371186515435713E-3</v>
      </c>
      <c r="V1631" s="33">
        <f t="shared" si="491"/>
        <v>-1.6971300866382988E-2</v>
      </c>
      <c r="W1631" s="33">
        <f t="shared" si="492"/>
        <v>8.9435345421076118E-3</v>
      </c>
      <c r="X1631" s="33">
        <f t="shared" si="493"/>
        <v>-6.4976908511638065E-4</v>
      </c>
      <c r="Y1631" s="33">
        <f t="shared" si="494"/>
        <v>-1.291416070731688E-3</v>
      </c>
      <c r="Z1631" s="34">
        <f t="shared" si="495"/>
        <v>-6.5005102718569407E-3</v>
      </c>
      <c r="AA1631" s="39">
        <f t="shared" si="496"/>
        <v>0</v>
      </c>
      <c r="AB1631" s="37">
        <f t="shared" si="497"/>
        <v>0</v>
      </c>
      <c r="AC1631" s="37">
        <f t="shared" si="482"/>
        <v>0</v>
      </c>
      <c r="AD1631" s="37">
        <f t="shared" si="482"/>
        <v>3.8800746103960199E-2</v>
      </c>
      <c r="AE1631" s="37">
        <f t="shared" si="482"/>
        <v>4.537664974431764E-2</v>
      </c>
      <c r="AF1631" s="37">
        <f t="shared" si="482"/>
        <v>0</v>
      </c>
      <c r="AG1631" s="37">
        <f t="shared" si="482"/>
        <v>0.14825042305374941</v>
      </c>
      <c r="AH1631" s="37">
        <f t="shared" si="482"/>
        <v>0</v>
      </c>
      <c r="AI1631" s="37">
        <f t="shared" si="482"/>
        <v>0</v>
      </c>
      <c r="AJ1631" s="37">
        <f t="shared" si="482"/>
        <v>0.76757218109797287</v>
      </c>
      <c r="AK1631" s="38">
        <f t="shared" si="482"/>
        <v>0</v>
      </c>
      <c r="AL1631" s="8">
        <f t="shared" si="498"/>
        <v>-3.6218946527628972E-3</v>
      </c>
      <c r="AM1631" s="23">
        <f t="shared" si="499"/>
        <v>1.5279057186735465</v>
      </c>
    </row>
    <row r="1632" spans="2:39" x14ac:dyDescent="0.35">
      <c r="B1632" s="16">
        <v>38427</v>
      </c>
      <c r="C1632" s="5">
        <v>2.06E-2</v>
      </c>
      <c r="D1632" s="35">
        <f t="shared" si="483"/>
        <v>2.7378507871321013E-3</v>
      </c>
      <c r="E1632" s="36">
        <f t="shared" si="484"/>
        <v>1.2134019786543377</v>
      </c>
      <c r="F1632" s="7">
        <v>1.5063880560501075</v>
      </c>
      <c r="G1632" s="7">
        <v>1.4057872703687864</v>
      </c>
      <c r="H1632" s="7">
        <v>1.0224626416635678</v>
      </c>
      <c r="I1632" s="7">
        <v>1.0218120692719785</v>
      </c>
      <c r="J1632" s="7">
        <v>1.3439203810068427</v>
      </c>
      <c r="K1632" s="7">
        <v>2.864553564082879</v>
      </c>
      <c r="L1632" s="7">
        <v>3.0709148361682144</v>
      </c>
      <c r="M1632" s="7">
        <v>1.250116355285112</v>
      </c>
      <c r="N1632" s="7">
        <v>1.3506458414788218</v>
      </c>
      <c r="O1632" s="8">
        <v>2.3504067333993111</v>
      </c>
      <c r="P1632" s="32">
        <f t="shared" si="485"/>
        <v>5.6399726214850787E-5</v>
      </c>
      <c r="Q1632" s="33">
        <f t="shared" si="486"/>
        <v>2.0924205289150066E-3</v>
      </c>
      <c r="R1632" s="33">
        <f t="shared" si="487"/>
        <v>3.1457617981180963E-3</v>
      </c>
      <c r="S1632" s="33">
        <f t="shared" si="488"/>
        <v>-8.8784690310098613E-3</v>
      </c>
      <c r="T1632" s="33">
        <f t="shared" si="489"/>
        <v>-1.4801331359950876E-2</v>
      </c>
      <c r="U1632" s="33">
        <f t="shared" si="490"/>
        <v>-4.6678385459305582E-3</v>
      </c>
      <c r="V1632" s="33">
        <f t="shared" si="491"/>
        <v>-2.4605465676781346E-3</v>
      </c>
      <c r="W1632" s="33">
        <f t="shared" si="492"/>
        <v>9.8620417446853015E-3</v>
      </c>
      <c r="X1632" s="33">
        <f t="shared" si="493"/>
        <v>-3.3989276511422473E-3</v>
      </c>
      <c r="Y1632" s="33">
        <f t="shared" si="494"/>
        <v>-2.2044322372063441E-3</v>
      </c>
      <c r="Z1632" s="34">
        <f t="shared" si="495"/>
        <v>-1.4908251264083017E-3</v>
      </c>
      <c r="AA1632" s="39">
        <f t="shared" si="496"/>
        <v>0</v>
      </c>
      <c r="AB1632" s="37">
        <f t="shared" si="497"/>
        <v>0</v>
      </c>
      <c r="AC1632" s="37">
        <f t="shared" si="482"/>
        <v>0</v>
      </c>
      <c r="AD1632" s="37">
        <f t="shared" si="482"/>
        <v>3.8800746103960199E-2</v>
      </c>
      <c r="AE1632" s="37">
        <f t="shared" si="482"/>
        <v>4.537664974431764E-2</v>
      </c>
      <c r="AF1632" s="37">
        <f t="shared" si="482"/>
        <v>0</v>
      </c>
      <c r="AG1632" s="37">
        <f t="shared" si="482"/>
        <v>0.14825042305374941</v>
      </c>
      <c r="AH1632" s="37">
        <f t="shared" si="482"/>
        <v>0</v>
      </c>
      <c r="AI1632" s="37">
        <f t="shared" si="482"/>
        <v>0</v>
      </c>
      <c r="AJ1632" s="37">
        <f t="shared" si="482"/>
        <v>0.76757218109797287</v>
      </c>
      <c r="AK1632" s="38">
        <f t="shared" si="482"/>
        <v>0</v>
      </c>
      <c r="AL1632" s="8">
        <f t="shared" si="498"/>
        <v>-3.072963981531055E-3</v>
      </c>
      <c r="AM1632" s="23">
        <f t="shared" si="499"/>
        <v>1.5232105194328875</v>
      </c>
    </row>
    <row r="1633" spans="2:39" x14ac:dyDescent="0.35">
      <c r="B1633" s="16">
        <v>38428</v>
      </c>
      <c r="C1633" s="5">
        <v>2.06E-2</v>
      </c>
      <c r="D1633" s="35">
        <f t="shared" si="483"/>
        <v>2.7378507871321013E-3</v>
      </c>
      <c r="E1633" s="36">
        <f t="shared" si="484"/>
        <v>1.2134704141937225</v>
      </c>
      <c r="F1633" s="7">
        <v>1.510646842159526</v>
      </c>
      <c r="G1633" s="7">
        <v>1.4041905779757946</v>
      </c>
      <c r="H1633" s="7">
        <v>1.0242282852218536</v>
      </c>
      <c r="I1633" s="7">
        <v>1.0246102301210835</v>
      </c>
      <c r="J1633" s="7">
        <v>1.3457473128334017</v>
      </c>
      <c r="K1633" s="7">
        <v>2.8556755957013045</v>
      </c>
      <c r="L1633" s="7">
        <v>3.0561770848698022</v>
      </c>
      <c r="M1633" s="7">
        <v>1.2464438802224025</v>
      </c>
      <c r="N1633" s="7">
        <v>1.349101103530894</v>
      </c>
      <c r="O1633" s="8">
        <v>2.3608592384003355</v>
      </c>
      <c r="P1633" s="32">
        <f t="shared" si="485"/>
        <v>5.6399726214850787E-5</v>
      </c>
      <c r="Q1633" s="33">
        <f t="shared" si="486"/>
        <v>2.8271507413470953E-3</v>
      </c>
      <c r="R1633" s="33">
        <f t="shared" si="487"/>
        <v>-1.1357994389669113E-3</v>
      </c>
      <c r="S1633" s="33">
        <f t="shared" si="488"/>
        <v>1.7268538588490756E-3</v>
      </c>
      <c r="T1633" s="33">
        <f t="shared" si="489"/>
        <v>2.7384300237309755E-3</v>
      </c>
      <c r="U1633" s="33">
        <f t="shared" si="490"/>
        <v>1.3594048072924636E-3</v>
      </c>
      <c r="V1633" s="33">
        <f t="shared" si="491"/>
        <v>-3.0992502611543182E-3</v>
      </c>
      <c r="W1633" s="33">
        <f t="shared" si="492"/>
        <v>-4.799140348939579E-3</v>
      </c>
      <c r="X1633" s="33">
        <f t="shared" si="493"/>
        <v>-2.9377065960167759E-3</v>
      </c>
      <c r="Y1633" s="33">
        <f t="shared" si="494"/>
        <v>-1.143703182942879E-3</v>
      </c>
      <c r="Z1633" s="34">
        <f t="shared" si="495"/>
        <v>4.4471047723333434E-3</v>
      </c>
      <c r="AA1633" s="39">
        <f t="shared" si="496"/>
        <v>0</v>
      </c>
      <c r="AB1633" s="37">
        <f t="shared" si="497"/>
        <v>0</v>
      </c>
      <c r="AC1633" s="37">
        <f t="shared" si="482"/>
        <v>0</v>
      </c>
      <c r="AD1633" s="37">
        <f t="shared" si="482"/>
        <v>3.8800746103960199E-2</v>
      </c>
      <c r="AE1633" s="37">
        <f t="shared" si="482"/>
        <v>4.537664974431764E-2</v>
      </c>
      <c r="AF1633" s="37">
        <f t="shared" si="482"/>
        <v>0</v>
      </c>
      <c r="AG1633" s="37">
        <f t="shared" si="482"/>
        <v>0.14825042305374941</v>
      </c>
      <c r="AH1633" s="37">
        <f t="shared" si="482"/>
        <v>0</v>
      </c>
      <c r="AI1633" s="37">
        <f t="shared" si="482"/>
        <v>0</v>
      </c>
      <c r="AJ1633" s="37">
        <f t="shared" si="482"/>
        <v>0.76757218109797287</v>
      </c>
      <c r="AK1633" s="38">
        <f t="shared" si="482"/>
        <v>0</v>
      </c>
      <c r="AL1633" s="8">
        <f t="shared" si="498"/>
        <v>-1.1460759108537198E-3</v>
      </c>
      <c r="AM1633" s="23">
        <f t="shared" si="499"/>
        <v>1.5214648045494066</v>
      </c>
    </row>
    <row r="1634" spans="2:39" x14ac:dyDescent="0.35">
      <c r="B1634" s="16">
        <v>38429</v>
      </c>
      <c r="C1634" s="5">
        <v>2.06E-2</v>
      </c>
      <c r="D1634" s="35">
        <f t="shared" si="483"/>
        <v>2.7378507871321013E-3</v>
      </c>
      <c r="E1634" s="36">
        <f t="shared" si="484"/>
        <v>1.2135388535928529</v>
      </c>
      <c r="F1634" s="7">
        <v>1.5082276052449441</v>
      </c>
      <c r="G1634" s="7">
        <v>1.4028730464942161</v>
      </c>
      <c r="H1634" s="7">
        <v>1.0215050677936519</v>
      </c>
      <c r="I1634" s="7">
        <v>1.0246680178575394</v>
      </c>
      <c r="J1634" s="7">
        <v>1.3562055275726921</v>
      </c>
      <c r="K1634" s="7">
        <v>2.8553700409312861</v>
      </c>
      <c r="L1634" s="7">
        <v>3.0474454551196244</v>
      </c>
      <c r="M1634" s="7">
        <v>1.2465139966810495</v>
      </c>
      <c r="N1634" s="7">
        <v>1.3480703551763031</v>
      </c>
      <c r="O1634" s="8">
        <v>2.3570130339559086</v>
      </c>
      <c r="P1634" s="32">
        <f t="shared" si="485"/>
        <v>5.6399726214850787E-5</v>
      </c>
      <c r="Q1634" s="33">
        <f t="shared" si="486"/>
        <v>-1.6014576319661744E-3</v>
      </c>
      <c r="R1634" s="33">
        <f t="shared" si="487"/>
        <v>-9.382853739681174E-4</v>
      </c>
      <c r="S1634" s="33">
        <f t="shared" si="488"/>
        <v>-2.6587992808769778E-3</v>
      </c>
      <c r="T1634" s="33">
        <f t="shared" si="489"/>
        <v>5.6399726214850787E-5</v>
      </c>
      <c r="U1634" s="33">
        <f t="shared" si="490"/>
        <v>7.7713064254769648E-3</v>
      </c>
      <c r="V1634" s="33">
        <f t="shared" si="491"/>
        <v>-1.0699911799449957E-4</v>
      </c>
      <c r="W1634" s="33">
        <f t="shared" si="492"/>
        <v>-2.8570431318936107E-3</v>
      </c>
      <c r="X1634" s="33">
        <f t="shared" si="493"/>
        <v>5.6253201415223941E-5</v>
      </c>
      <c r="Y1634" s="33">
        <f t="shared" si="494"/>
        <v>-7.640260258428011E-4</v>
      </c>
      <c r="Z1634" s="34">
        <f t="shared" si="495"/>
        <v>-1.6291544967471649E-3</v>
      </c>
      <c r="AA1634" s="39">
        <f t="shared" si="496"/>
        <v>0</v>
      </c>
      <c r="AB1634" s="37">
        <f t="shared" si="497"/>
        <v>0</v>
      </c>
      <c r="AC1634" s="37">
        <f t="shared" si="482"/>
        <v>0</v>
      </c>
      <c r="AD1634" s="37">
        <f t="shared" si="482"/>
        <v>3.8800746103960199E-2</v>
      </c>
      <c r="AE1634" s="37">
        <f t="shared" si="482"/>
        <v>4.537664974431764E-2</v>
      </c>
      <c r="AF1634" s="37">
        <f t="shared" si="482"/>
        <v>0</v>
      </c>
      <c r="AG1634" s="37">
        <f t="shared" si="482"/>
        <v>0.14825042305374941</v>
      </c>
      <c r="AH1634" s="37">
        <f t="shared" si="482"/>
        <v>0</v>
      </c>
      <c r="AI1634" s="37">
        <f t="shared" si="482"/>
        <v>0</v>
      </c>
      <c r="AJ1634" s="37">
        <f t="shared" si="482"/>
        <v>0.76757218109797287</v>
      </c>
      <c r="AK1634" s="38">
        <f t="shared" si="482"/>
        <v>0</v>
      </c>
      <c r="AL1634" s="8">
        <f t="shared" si="498"/>
        <v>-7.0291195279741049E-4</v>
      </c>
      <c r="AM1634" s="23">
        <f t="shared" si="499"/>
        <v>1.5203953487525284</v>
      </c>
    </row>
    <row r="1635" spans="2:39" x14ac:dyDescent="0.35">
      <c r="B1635" s="16">
        <v>38432</v>
      </c>
      <c r="C1635" s="5">
        <v>2.06E-2</v>
      </c>
      <c r="D1635" s="35">
        <f t="shared" si="483"/>
        <v>8.2135523613963042E-3</v>
      </c>
      <c r="E1635" s="36">
        <f t="shared" si="484"/>
        <v>1.2137441833701343</v>
      </c>
      <c r="F1635" s="7">
        <v>1.5079261603988443</v>
      </c>
      <c r="G1635" s="7">
        <v>1.4000370911655142</v>
      </c>
      <c r="H1635" s="7">
        <v>1.0178147748298612</v>
      </c>
      <c r="I1635" s="7">
        <v>1.0272383222408894</v>
      </c>
      <c r="J1635" s="7">
        <v>1.356434996434031</v>
      </c>
      <c r="K1635" s="7">
        <v>2.833897877605414</v>
      </c>
      <c r="L1635" s="7">
        <v>3.0156331542630026</v>
      </c>
      <c r="M1635" s="7">
        <v>1.2419959214319696</v>
      </c>
      <c r="N1635" s="7">
        <v>1.3422017083849791</v>
      </c>
      <c r="O1635" s="8">
        <v>2.3457421132722769</v>
      </c>
      <c r="P1635" s="32">
        <f t="shared" si="485"/>
        <v>1.6919917864477441E-4</v>
      </c>
      <c r="Q1635" s="33">
        <f t="shared" si="486"/>
        <v>-1.9986694650830916E-4</v>
      </c>
      <c r="R1635" s="33">
        <f t="shared" si="487"/>
        <v>-2.0215338342902678E-3</v>
      </c>
      <c r="S1635" s="33">
        <f t="shared" si="488"/>
        <v>-3.6126036768093783E-3</v>
      </c>
      <c r="T1635" s="33">
        <f t="shared" si="489"/>
        <v>2.5084264742880613E-3</v>
      </c>
      <c r="U1635" s="33">
        <f t="shared" si="490"/>
        <v>1.6919917864477441E-4</v>
      </c>
      <c r="V1635" s="33">
        <f t="shared" si="491"/>
        <v>-7.5199231686513546E-3</v>
      </c>
      <c r="W1635" s="33">
        <f t="shared" si="492"/>
        <v>-1.0439005824756653E-2</v>
      </c>
      <c r="X1635" s="33">
        <f t="shared" si="493"/>
        <v>-3.6245684052562677E-3</v>
      </c>
      <c r="Y1635" s="33">
        <f t="shared" si="494"/>
        <v>-4.3533683303617066E-3</v>
      </c>
      <c r="Z1635" s="34">
        <f t="shared" si="495"/>
        <v>-4.7818660827322335E-3</v>
      </c>
      <c r="AA1635" s="39">
        <f t="shared" si="496"/>
        <v>0</v>
      </c>
      <c r="AB1635" s="37">
        <f t="shared" si="497"/>
        <v>0</v>
      </c>
      <c r="AC1635" s="37">
        <f t="shared" si="482"/>
        <v>0</v>
      </c>
      <c r="AD1635" s="37">
        <f t="shared" si="482"/>
        <v>3.8800746103960199E-2</v>
      </c>
      <c r="AE1635" s="37">
        <f t="shared" si="482"/>
        <v>4.537664974431764E-2</v>
      </c>
      <c r="AF1635" s="37">
        <f t="shared" si="482"/>
        <v>0</v>
      </c>
      <c r="AG1635" s="37">
        <f t="shared" si="482"/>
        <v>0.14825042305374941</v>
      </c>
      <c r="AH1635" s="37">
        <f t="shared" si="482"/>
        <v>0</v>
      </c>
      <c r="AI1635" s="37">
        <f t="shared" si="482"/>
        <v>0</v>
      </c>
      <c r="AJ1635" s="37">
        <f t="shared" si="482"/>
        <v>0.76757218109797287</v>
      </c>
      <c r="AK1635" s="38">
        <f t="shared" si="482"/>
        <v>0</v>
      </c>
      <c r="AL1635" s="8">
        <f t="shared" si="498"/>
        <v>-4.4827039440478019E-3</v>
      </c>
      <c r="AM1635" s="23">
        <f t="shared" si="499"/>
        <v>1.5135798665261635</v>
      </c>
    </row>
    <row r="1636" spans="2:39" x14ac:dyDescent="0.35">
      <c r="B1636" s="16">
        <v>38433</v>
      </c>
      <c r="C1636" s="5">
        <v>2.07E-2</v>
      </c>
      <c r="D1636" s="35">
        <f t="shared" si="483"/>
        <v>2.7378507871321013E-3</v>
      </c>
      <c r="E1636" s="36">
        <f t="shared" si="484"/>
        <v>1.2138126382097714</v>
      </c>
      <c r="F1636" s="7">
        <v>1.4996612003380401</v>
      </c>
      <c r="G1636" s="7">
        <v>1.4048659975755748</v>
      </c>
      <c r="H1636" s="7">
        <v>1.0075785014257184</v>
      </c>
      <c r="I1636" s="7">
        <v>1.0331189050488205</v>
      </c>
      <c r="J1636" s="7">
        <v>1.3496300995826147</v>
      </c>
      <c r="K1636" s="7">
        <v>2.8211261328409951</v>
      </c>
      <c r="L1636" s="7">
        <v>2.9965446111484981</v>
      </c>
      <c r="M1636" s="7">
        <v>1.2389144283490121</v>
      </c>
      <c r="N1636" s="7">
        <v>1.3349001279504964</v>
      </c>
      <c r="O1636" s="8">
        <v>2.3316389329299989</v>
      </c>
      <c r="P1636" s="32">
        <f t="shared" si="485"/>
        <v>5.6399726214850787E-5</v>
      </c>
      <c r="Q1636" s="33">
        <f t="shared" si="486"/>
        <v>-5.4810111249864457E-3</v>
      </c>
      <c r="R1636" s="33">
        <f t="shared" si="487"/>
        <v>3.4491274842158859E-3</v>
      </c>
      <c r="S1636" s="33">
        <f t="shared" si="488"/>
        <v>-1.0057108284612926E-2</v>
      </c>
      <c r="T1636" s="33">
        <f t="shared" si="489"/>
        <v>5.7246528683847497E-3</v>
      </c>
      <c r="U1636" s="33">
        <f t="shared" si="490"/>
        <v>-5.0167511670708986E-3</v>
      </c>
      <c r="V1636" s="33">
        <f t="shared" si="491"/>
        <v>-4.5067766433456447E-3</v>
      </c>
      <c r="W1636" s="33">
        <f t="shared" si="492"/>
        <v>-6.3298624660363956E-3</v>
      </c>
      <c r="X1636" s="33">
        <f t="shared" si="493"/>
        <v>-2.481081483266534E-3</v>
      </c>
      <c r="Y1636" s="33">
        <f t="shared" si="494"/>
        <v>-5.4400023400867914E-3</v>
      </c>
      <c r="Z1636" s="34">
        <f t="shared" si="495"/>
        <v>-6.0122467267317292E-3</v>
      </c>
      <c r="AA1636" s="39">
        <f t="shared" si="496"/>
        <v>0</v>
      </c>
      <c r="AB1636" s="37">
        <f t="shared" si="497"/>
        <v>0</v>
      </c>
      <c r="AC1636" s="37">
        <f t="shared" si="482"/>
        <v>0</v>
      </c>
      <c r="AD1636" s="37">
        <f t="shared" si="482"/>
        <v>3.8800746103960199E-2</v>
      </c>
      <c r="AE1636" s="37">
        <f t="shared" si="482"/>
        <v>4.537664974431764E-2</v>
      </c>
      <c r="AF1636" s="37">
        <f t="shared" si="482"/>
        <v>0</v>
      </c>
      <c r="AG1636" s="37">
        <f t="shared" si="482"/>
        <v>0.14825042305374941</v>
      </c>
      <c r="AH1636" s="37">
        <f t="shared" si="482"/>
        <v>0</v>
      </c>
      <c r="AI1636" s="37">
        <f t="shared" si="482"/>
        <v>0</v>
      </c>
      <c r="AJ1636" s="37">
        <f t="shared" ref="AC1636:AK1665" si="500">AJ$8</f>
        <v>0.76757218109797287</v>
      </c>
      <c r="AK1636" s="38">
        <f t="shared" si="500"/>
        <v>0</v>
      </c>
      <c r="AL1636" s="8">
        <f t="shared" si="498"/>
        <v>-4.9741837423180465E-3</v>
      </c>
      <c r="AM1636" s="23">
        <f t="shared" si="499"/>
        <v>1.5060510421613891</v>
      </c>
    </row>
    <row r="1637" spans="2:39" x14ac:dyDescent="0.35">
      <c r="B1637" s="16">
        <v>38434</v>
      </c>
      <c r="C1637" s="5">
        <v>2.07E-2</v>
      </c>
      <c r="D1637" s="35">
        <f t="shared" si="483"/>
        <v>2.7378507871321013E-3</v>
      </c>
      <c r="E1637" s="36">
        <f t="shared" si="484"/>
        <v>1.2138814292340314</v>
      </c>
      <c r="F1637" s="7">
        <v>1.49891114341326</v>
      </c>
      <c r="G1637" s="7">
        <v>1.3990777049794356</v>
      </c>
      <c r="H1637" s="7">
        <v>1.0078502470823703</v>
      </c>
      <c r="I1637" s="7">
        <v>1.0270102219454504</v>
      </c>
      <c r="J1637" s="7">
        <v>1.3433252922274568</v>
      </c>
      <c r="K1637" s="7">
        <v>2.7712035598466676</v>
      </c>
      <c r="L1637" s="7">
        <v>2.9224667841010996</v>
      </c>
      <c r="M1637" s="7">
        <v>1.2272649191493159</v>
      </c>
      <c r="N1637" s="7">
        <v>1.3346921987353348</v>
      </c>
      <c r="O1637" s="8">
        <v>2.3130738762109591</v>
      </c>
      <c r="P1637" s="32">
        <f t="shared" si="485"/>
        <v>5.6673511293681145E-5</v>
      </c>
      <c r="Q1637" s="33">
        <f t="shared" si="486"/>
        <v>-5.0015091716115734E-4</v>
      </c>
      <c r="R1637" s="33">
        <f t="shared" si="487"/>
        <v>-4.1201741704391948E-3</v>
      </c>
      <c r="S1637" s="33">
        <f t="shared" si="488"/>
        <v>2.6970172176898899E-4</v>
      </c>
      <c r="T1637" s="33">
        <f t="shared" si="489"/>
        <v>-5.9128557937688786E-3</v>
      </c>
      <c r="U1637" s="33">
        <f t="shared" si="490"/>
        <v>-4.6715076650318821E-3</v>
      </c>
      <c r="V1637" s="33">
        <f t="shared" si="491"/>
        <v>-1.7695973396288145E-2</v>
      </c>
      <c r="W1637" s="33">
        <f t="shared" si="492"/>
        <v>-2.4721082666947614E-2</v>
      </c>
      <c r="X1637" s="33">
        <f t="shared" si="493"/>
        <v>-9.40299744125217E-3</v>
      </c>
      <c r="Y1637" s="33">
        <f t="shared" si="494"/>
        <v>-1.5576387387183921E-4</v>
      </c>
      <c r="Z1637" s="34">
        <f t="shared" si="495"/>
        <v>-7.9622348284048572E-3</v>
      </c>
      <c r="AA1637" s="39">
        <f t="shared" si="496"/>
        <v>0</v>
      </c>
      <c r="AB1637" s="37">
        <f t="shared" si="497"/>
        <v>0</v>
      </c>
      <c r="AC1637" s="37">
        <f t="shared" si="500"/>
        <v>0</v>
      </c>
      <c r="AD1637" s="37">
        <f t="shared" si="500"/>
        <v>3.8800746103960199E-2</v>
      </c>
      <c r="AE1637" s="37">
        <f t="shared" si="500"/>
        <v>4.537664974431764E-2</v>
      </c>
      <c r="AF1637" s="37">
        <f t="shared" si="500"/>
        <v>0</v>
      </c>
      <c r="AG1637" s="37">
        <f t="shared" si="500"/>
        <v>0.14825042305374941</v>
      </c>
      <c r="AH1637" s="37">
        <f t="shared" si="500"/>
        <v>0</v>
      </c>
      <c r="AI1637" s="37">
        <f t="shared" si="500"/>
        <v>0</v>
      </c>
      <c r="AJ1637" s="37">
        <f t="shared" si="500"/>
        <v>0.76757218109797287</v>
      </c>
      <c r="AK1637" s="38">
        <f t="shared" si="500"/>
        <v>0</v>
      </c>
      <c r="AL1637" s="8">
        <f t="shared" si="498"/>
        <v>-3.0008365170640398E-3</v>
      </c>
      <c r="AM1637" s="23">
        <f t="shared" si="499"/>
        <v>1.5015316291975087</v>
      </c>
    </row>
    <row r="1638" spans="2:39" x14ac:dyDescent="0.35">
      <c r="B1638" s="16">
        <v>38435</v>
      </c>
      <c r="C1638" s="5">
        <v>2.07E-2</v>
      </c>
      <c r="D1638" s="35">
        <f t="shared" si="483"/>
        <v>2.7378507871321013E-3</v>
      </c>
      <c r="E1638" s="36">
        <f t="shared" si="484"/>
        <v>1.2139502241569202</v>
      </c>
      <c r="F1638" s="7">
        <v>1.5003879174973089</v>
      </c>
      <c r="G1638" s="7">
        <v>1.4015322371799368</v>
      </c>
      <c r="H1638" s="7">
        <v>1.0087573985408429</v>
      </c>
      <c r="I1638" s="7">
        <v>1.0366619778744539</v>
      </c>
      <c r="J1638" s="7">
        <v>1.3491574277961227</v>
      </c>
      <c r="K1638" s="7">
        <v>2.7648323798436616</v>
      </c>
      <c r="L1638" s="7">
        <v>2.9377424238717067</v>
      </c>
      <c r="M1638" s="7">
        <v>1.2313737271226624</v>
      </c>
      <c r="N1638" s="7">
        <v>1.3360261877045208</v>
      </c>
      <c r="O1638" s="8">
        <v>2.3078652747548074</v>
      </c>
      <c r="P1638" s="32">
        <f t="shared" si="485"/>
        <v>5.6673511293681145E-5</v>
      </c>
      <c r="Q1638" s="33">
        <f t="shared" si="486"/>
        <v>9.852312397158336E-4</v>
      </c>
      <c r="R1638" s="33">
        <f t="shared" si="487"/>
        <v>1.7543930489101189E-3</v>
      </c>
      <c r="S1638" s="33">
        <f t="shared" si="488"/>
        <v>9.0008556439680198E-4</v>
      </c>
      <c r="T1638" s="33">
        <f t="shared" si="489"/>
        <v>9.3979161285466795E-3</v>
      </c>
      <c r="U1638" s="33">
        <f t="shared" si="490"/>
        <v>4.3415661138899164E-3</v>
      </c>
      <c r="V1638" s="33">
        <f t="shared" si="491"/>
        <v>-2.299066043116138E-3</v>
      </c>
      <c r="W1638" s="33">
        <f t="shared" si="492"/>
        <v>5.226967797789861E-3</v>
      </c>
      <c r="X1638" s="33">
        <f t="shared" si="493"/>
        <v>3.3479389080839361E-3</v>
      </c>
      <c r="Y1638" s="33">
        <f t="shared" si="494"/>
        <v>9.994731148124103E-4</v>
      </c>
      <c r="Z1638" s="34">
        <f t="shared" si="495"/>
        <v>-2.251809382190495E-3</v>
      </c>
      <c r="AA1638" s="39">
        <f t="shared" si="496"/>
        <v>0</v>
      </c>
      <c r="AB1638" s="37">
        <f t="shared" si="497"/>
        <v>0</v>
      </c>
      <c r="AC1638" s="37">
        <f t="shared" si="500"/>
        <v>0</v>
      </c>
      <c r="AD1638" s="37">
        <f t="shared" si="500"/>
        <v>3.8800746103960199E-2</v>
      </c>
      <c r="AE1638" s="37">
        <f t="shared" si="500"/>
        <v>4.537664974431764E-2</v>
      </c>
      <c r="AF1638" s="37">
        <f t="shared" si="500"/>
        <v>0</v>
      </c>
      <c r="AG1638" s="37">
        <f t="shared" si="500"/>
        <v>0.14825042305374941</v>
      </c>
      <c r="AH1638" s="37">
        <f t="shared" si="500"/>
        <v>0</v>
      </c>
      <c r="AI1638" s="37">
        <f t="shared" si="500"/>
        <v>0</v>
      </c>
      <c r="AJ1638" s="37">
        <f t="shared" si="500"/>
        <v>0.76757218109797287</v>
      </c>
      <c r="AK1638" s="38">
        <f t="shared" si="500"/>
        <v>0</v>
      </c>
      <c r="AL1638" s="8">
        <f t="shared" si="498"/>
        <v>8.877001851124056E-4</v>
      </c>
      <c r="AM1638" s="23">
        <f t="shared" si="499"/>
        <v>1.5028645391026996</v>
      </c>
    </row>
    <row r="1639" spans="2:39" x14ac:dyDescent="0.35">
      <c r="B1639" s="16">
        <v>38436</v>
      </c>
      <c r="C1639" s="5">
        <v>2.07E-2</v>
      </c>
      <c r="D1639" s="35">
        <f t="shared" si="483"/>
        <v>2.7378507871321013E-3</v>
      </c>
      <c r="E1639" s="36">
        <f t="shared" si="484"/>
        <v>1.2140190229786589</v>
      </c>
      <c r="F1639" s="7">
        <v>1.5004729497488962</v>
      </c>
      <c r="G1639" s="7">
        <v>1.401611666933009</v>
      </c>
      <c r="H1639" s="7">
        <v>1.0088145683646617</v>
      </c>
      <c r="I1639" s="7">
        <v>1.0367207291487648</v>
      </c>
      <c r="J1639" s="7">
        <v>1.3492338892848439</v>
      </c>
      <c r="K1639" s="7">
        <v>2.7764717294858476</v>
      </c>
      <c r="L1639" s="7">
        <v>2.93767633159429</v>
      </c>
      <c r="M1639" s="7">
        <v>1.2313460241173431</v>
      </c>
      <c r="N1639" s="7">
        <v>1.3360237615952844</v>
      </c>
      <c r="O1639" s="8">
        <v>2.307813353228013</v>
      </c>
      <c r="P1639" s="32">
        <f t="shared" si="485"/>
        <v>5.6673511293681145E-5</v>
      </c>
      <c r="Q1639" s="33">
        <f t="shared" si="486"/>
        <v>5.6673511293681145E-5</v>
      </c>
      <c r="R1639" s="33">
        <f t="shared" si="487"/>
        <v>5.6673511293681145E-5</v>
      </c>
      <c r="S1639" s="33">
        <f t="shared" si="488"/>
        <v>5.6673511293681145E-5</v>
      </c>
      <c r="T1639" s="33">
        <f t="shared" si="489"/>
        <v>5.6673511293681145E-5</v>
      </c>
      <c r="U1639" s="33">
        <f t="shared" si="490"/>
        <v>5.6673511293681145E-5</v>
      </c>
      <c r="V1639" s="33">
        <f t="shared" si="491"/>
        <v>4.2097849139208776E-3</v>
      </c>
      <c r="W1639" s="33">
        <f t="shared" si="492"/>
        <v>-2.2497642025998132E-5</v>
      </c>
      <c r="X1639" s="33">
        <f t="shared" si="493"/>
        <v>-2.2497642031105158E-5</v>
      </c>
      <c r="Y1639" s="33">
        <f t="shared" si="494"/>
        <v>-1.8159144324902954E-6</v>
      </c>
      <c r="Z1639" s="34">
        <f t="shared" si="495"/>
        <v>-2.2497642025443021E-5</v>
      </c>
      <c r="AA1639" s="39">
        <f t="shared" si="496"/>
        <v>0</v>
      </c>
      <c r="AB1639" s="37">
        <f t="shared" si="497"/>
        <v>0</v>
      </c>
      <c r="AC1639" s="37">
        <f t="shared" si="500"/>
        <v>0</v>
      </c>
      <c r="AD1639" s="37">
        <f t="shared" si="500"/>
        <v>3.8800746103960199E-2</v>
      </c>
      <c r="AE1639" s="37">
        <f t="shared" si="500"/>
        <v>4.537664974431764E-2</v>
      </c>
      <c r="AF1639" s="37">
        <f t="shared" si="500"/>
        <v>0</v>
      </c>
      <c r="AG1639" s="37">
        <f t="shared" si="500"/>
        <v>0.14825042305374941</v>
      </c>
      <c r="AH1639" s="37">
        <f t="shared" si="500"/>
        <v>0</v>
      </c>
      <c r="AI1639" s="37">
        <f t="shared" si="500"/>
        <v>0</v>
      </c>
      <c r="AJ1639" s="37">
        <f t="shared" si="500"/>
        <v>0.76757218109797287</v>
      </c>
      <c r="AK1639" s="38">
        <f t="shared" si="500"/>
        <v>0</v>
      </c>
      <c r="AL1639" s="8">
        <f t="shared" si="498"/>
        <v>6.2747917764670834E-4</v>
      </c>
      <c r="AM1639" s="23">
        <f t="shared" si="499"/>
        <v>1.5038075553078101</v>
      </c>
    </row>
    <row r="1640" spans="2:39" x14ac:dyDescent="0.35">
      <c r="B1640" s="16">
        <v>38439</v>
      </c>
      <c r="C1640" s="5">
        <v>2.07E-2</v>
      </c>
      <c r="D1640" s="35">
        <f t="shared" si="483"/>
        <v>8.2135523613963042E-3</v>
      </c>
      <c r="E1640" s="36">
        <f t="shared" si="484"/>
        <v>1.2142254311410872</v>
      </c>
      <c r="F1640" s="7">
        <v>1.4965516377856733</v>
      </c>
      <c r="G1640" s="7">
        <v>1.4018499696969144</v>
      </c>
      <c r="H1640" s="7">
        <v>1.0107037153374396</v>
      </c>
      <c r="I1640" s="7">
        <v>1.03689699296062</v>
      </c>
      <c r="J1640" s="7">
        <v>1.3609779057809961</v>
      </c>
      <c r="K1640" s="7">
        <v>2.7610365937694978</v>
      </c>
      <c r="L1640" s="7">
        <v>2.9324073570800646</v>
      </c>
      <c r="M1640" s="7">
        <v>1.2298839830480657</v>
      </c>
      <c r="N1640" s="7">
        <v>1.3360164567103923</v>
      </c>
      <c r="O1640" s="8">
        <v>2.3017623157003904</v>
      </c>
      <c r="P1640" s="32">
        <f t="shared" si="485"/>
        <v>1.7002053388082139E-4</v>
      </c>
      <c r="Q1640" s="33">
        <f t="shared" si="486"/>
        <v>-2.6133839759517885E-3</v>
      </c>
      <c r="R1640" s="33">
        <f t="shared" si="487"/>
        <v>1.7002053388082139E-4</v>
      </c>
      <c r="S1640" s="33">
        <f t="shared" si="488"/>
        <v>1.8726404554609832E-3</v>
      </c>
      <c r="T1640" s="33">
        <f t="shared" si="489"/>
        <v>1.7002053388082139E-4</v>
      </c>
      <c r="U1640" s="33">
        <f t="shared" si="490"/>
        <v>8.7042110262862682E-3</v>
      </c>
      <c r="V1640" s="33">
        <f t="shared" si="491"/>
        <v>-5.5592626974840798E-3</v>
      </c>
      <c r="W1640" s="33">
        <f t="shared" si="492"/>
        <v>-1.7935857866839822E-3</v>
      </c>
      <c r="X1640" s="33">
        <f t="shared" si="493"/>
        <v>-1.187351922726565E-3</v>
      </c>
      <c r="Y1640" s="33">
        <f t="shared" si="494"/>
        <v>-5.4676309674261958E-6</v>
      </c>
      <c r="Z1640" s="34">
        <f t="shared" si="495"/>
        <v>-2.6219787311477782E-3</v>
      </c>
      <c r="AA1640" s="39">
        <f t="shared" si="496"/>
        <v>0</v>
      </c>
      <c r="AB1640" s="37">
        <f t="shared" si="497"/>
        <v>0</v>
      </c>
      <c r="AC1640" s="37">
        <f t="shared" si="500"/>
        <v>0</v>
      </c>
      <c r="AD1640" s="37">
        <f t="shared" si="500"/>
        <v>3.8800746103960199E-2</v>
      </c>
      <c r="AE1640" s="37">
        <f t="shared" si="500"/>
        <v>4.537664974431764E-2</v>
      </c>
      <c r="AF1640" s="37">
        <f t="shared" si="500"/>
        <v>0</v>
      </c>
      <c r="AG1640" s="37">
        <f t="shared" si="500"/>
        <v>0.14825042305374941</v>
      </c>
      <c r="AH1640" s="37">
        <f t="shared" si="500"/>
        <v>0</v>
      </c>
      <c r="AI1640" s="37">
        <f t="shared" si="500"/>
        <v>0</v>
      </c>
      <c r="AJ1640" s="37">
        <f t="shared" si="500"/>
        <v>0.76757218109797287</v>
      </c>
      <c r="AK1640" s="38">
        <f t="shared" si="500"/>
        <v>0</v>
      </c>
      <c r="AL1640" s="8">
        <f t="shared" si="498"/>
        <v>-7.4798503912445113E-4</v>
      </c>
      <c r="AM1640" s="23">
        <f t="shared" si="499"/>
        <v>1.5026827297547176</v>
      </c>
    </row>
    <row r="1641" spans="2:39" x14ac:dyDescent="0.35">
      <c r="B1641" s="16">
        <v>38440</v>
      </c>
      <c r="C1641" s="5">
        <v>2.07E-2</v>
      </c>
      <c r="D1641" s="35">
        <f t="shared" si="483"/>
        <v>2.7378507871321013E-3</v>
      </c>
      <c r="E1641" s="36">
        <f t="shared" si="484"/>
        <v>1.2142942455597721</v>
      </c>
      <c r="F1641" s="7">
        <v>1.5016484444631486</v>
      </c>
      <c r="G1641" s="7">
        <v>1.4031872546374626</v>
      </c>
      <c r="H1641" s="7">
        <v>1.0043281148717094</v>
      </c>
      <c r="I1641" s="7">
        <v>1.0338731919295501</v>
      </c>
      <c r="J1641" s="7">
        <v>1.325382728404888</v>
      </c>
      <c r="K1641" s="7">
        <v>2.7276452178627792</v>
      </c>
      <c r="L1641" s="7">
        <v>2.9447436650191121</v>
      </c>
      <c r="M1641" s="7">
        <v>1.2271974865374999</v>
      </c>
      <c r="N1641" s="7">
        <v>1.3356028304423415</v>
      </c>
      <c r="O1641" s="8">
        <v>2.3058263668290264</v>
      </c>
      <c r="P1641" s="32">
        <f t="shared" si="485"/>
        <v>5.6673511293681145E-5</v>
      </c>
      <c r="Q1641" s="33">
        <f t="shared" si="486"/>
        <v>3.4057005109537908E-3</v>
      </c>
      <c r="R1641" s="33">
        <f t="shared" si="487"/>
        <v>9.5394298209905415E-4</v>
      </c>
      <c r="S1641" s="33">
        <f t="shared" si="488"/>
        <v>-6.3080805670152618E-3</v>
      </c>
      <c r="T1641" s="33">
        <f t="shared" si="489"/>
        <v>-2.9162019483113255E-3</v>
      </c>
      <c r="U1641" s="33">
        <f t="shared" si="490"/>
        <v>-2.6154118465047227E-2</v>
      </c>
      <c r="V1641" s="33">
        <f t="shared" si="491"/>
        <v>-1.2093782451876534E-2</v>
      </c>
      <c r="W1641" s="33">
        <f t="shared" si="492"/>
        <v>4.206887528522385E-3</v>
      </c>
      <c r="X1641" s="33">
        <f t="shared" si="493"/>
        <v>-2.1843495383261358E-3</v>
      </c>
      <c r="Y1641" s="33">
        <f t="shared" si="494"/>
        <v>-3.0959668645791361E-4</v>
      </c>
      <c r="Z1641" s="34">
        <f t="shared" si="495"/>
        <v>1.7656258862677188E-3</v>
      </c>
      <c r="AA1641" s="39">
        <f t="shared" si="496"/>
        <v>0</v>
      </c>
      <c r="AB1641" s="37">
        <f t="shared" si="497"/>
        <v>0</v>
      </c>
      <c r="AC1641" s="37">
        <f t="shared" si="500"/>
        <v>0</v>
      </c>
      <c r="AD1641" s="37">
        <f t="shared" si="500"/>
        <v>3.8800746103960199E-2</v>
      </c>
      <c r="AE1641" s="37">
        <f t="shared" si="500"/>
        <v>4.537664974431764E-2</v>
      </c>
      <c r="AF1641" s="37">
        <f t="shared" si="500"/>
        <v>0</v>
      </c>
      <c r="AG1641" s="37">
        <f t="shared" si="500"/>
        <v>0.14825042305374941</v>
      </c>
      <c r="AH1641" s="37">
        <f t="shared" si="500"/>
        <v>0</v>
      </c>
      <c r="AI1641" s="37">
        <f t="shared" si="500"/>
        <v>0</v>
      </c>
      <c r="AJ1641" s="37">
        <f t="shared" si="500"/>
        <v>0.76757218109797287</v>
      </c>
      <c r="AK1641" s="38">
        <f t="shared" si="500"/>
        <v>0</v>
      </c>
      <c r="AL1641" s="8">
        <f t="shared" si="498"/>
        <v>-2.4076318755722171E-3</v>
      </c>
      <c r="AM1641" s="23">
        <f t="shared" si="499"/>
        <v>1.4990648229156882</v>
      </c>
    </row>
    <row r="1642" spans="2:39" x14ac:dyDescent="0.35">
      <c r="B1642" s="16">
        <v>38441</v>
      </c>
      <c r="C1642" s="5">
        <v>2.07E-2</v>
      </c>
      <c r="D1642" s="35">
        <f t="shared" si="483"/>
        <v>2.7378507871321013E-3</v>
      </c>
      <c r="E1642" s="36">
        <f t="shared" si="484"/>
        <v>1.2143630638784115</v>
      </c>
      <c r="F1642" s="7">
        <v>1.504796605640651</v>
      </c>
      <c r="G1642" s="7">
        <v>1.407040503585687</v>
      </c>
      <c r="H1642" s="7">
        <v>1.0176895687397167</v>
      </c>
      <c r="I1642" s="7">
        <v>1.0373547188924341</v>
      </c>
      <c r="J1642" s="7">
        <v>1.3358472089090305</v>
      </c>
      <c r="K1642" s="7">
        <v>2.7354992832208347</v>
      </c>
      <c r="L1642" s="7">
        <v>2.9600928902429944</v>
      </c>
      <c r="M1642" s="7">
        <v>1.2264805675902242</v>
      </c>
      <c r="N1642" s="7">
        <v>1.333955579585733</v>
      </c>
      <c r="O1642" s="8">
        <v>2.3213427377131843</v>
      </c>
      <c r="P1642" s="32">
        <f t="shared" si="485"/>
        <v>5.6673511293681145E-5</v>
      </c>
      <c r="Q1642" s="33">
        <f t="shared" si="486"/>
        <v>2.0964701752332893E-3</v>
      </c>
      <c r="R1642" s="33">
        <f t="shared" si="487"/>
        <v>2.7460689480249822E-3</v>
      </c>
      <c r="S1642" s="33">
        <f t="shared" si="488"/>
        <v>1.3303873176660153E-2</v>
      </c>
      <c r="T1642" s="33">
        <f t="shared" si="489"/>
        <v>3.3674603327187302E-3</v>
      </c>
      <c r="U1642" s="33">
        <f t="shared" si="490"/>
        <v>7.8954405243658599E-3</v>
      </c>
      <c r="V1642" s="33">
        <f t="shared" si="491"/>
        <v>2.8794306923132229E-3</v>
      </c>
      <c r="W1642" s="33">
        <f t="shared" si="492"/>
        <v>5.2124147192222914E-3</v>
      </c>
      <c r="X1642" s="33">
        <f t="shared" si="493"/>
        <v>-5.8419199447556913E-4</v>
      </c>
      <c r="Y1642" s="33">
        <f t="shared" si="494"/>
        <v>-1.2333388482435037E-3</v>
      </c>
      <c r="Z1642" s="34">
        <f t="shared" si="495"/>
        <v>6.7292017765829826E-3</v>
      </c>
      <c r="AA1642" s="39">
        <f t="shared" si="496"/>
        <v>0</v>
      </c>
      <c r="AB1642" s="37">
        <f t="shared" si="497"/>
        <v>0</v>
      </c>
      <c r="AC1642" s="37">
        <f t="shared" si="500"/>
        <v>0</v>
      </c>
      <c r="AD1642" s="37">
        <f t="shared" si="500"/>
        <v>3.8800746103960199E-2</v>
      </c>
      <c r="AE1642" s="37">
        <f t="shared" si="500"/>
        <v>4.537664974431764E-2</v>
      </c>
      <c r="AF1642" s="37">
        <f t="shared" si="500"/>
        <v>0</v>
      </c>
      <c r="AG1642" s="37">
        <f t="shared" si="500"/>
        <v>0.14825042305374941</v>
      </c>
      <c r="AH1642" s="37">
        <f t="shared" si="500"/>
        <v>0</v>
      </c>
      <c r="AI1642" s="37">
        <f t="shared" si="500"/>
        <v>0</v>
      </c>
      <c r="AJ1642" s="37">
        <f t="shared" si="500"/>
        <v>0.76757218109797287</v>
      </c>
      <c r="AK1642" s="38">
        <f t="shared" si="500"/>
        <v>0</v>
      </c>
      <c r="AL1642" s="8">
        <f t="shared" si="498"/>
        <v>1.4920450188279618E-4</v>
      </c>
      <c r="AM1642" s="23">
        <f t="shared" si="499"/>
        <v>1.4992884901358812</v>
      </c>
    </row>
    <row r="1643" spans="2:39" x14ac:dyDescent="0.35">
      <c r="B1643" s="16">
        <v>38442</v>
      </c>
      <c r="C1643" s="5">
        <v>2.12E-2</v>
      </c>
      <c r="D1643" s="35">
        <f t="shared" si="483"/>
        <v>2.7378507871321013E-3</v>
      </c>
      <c r="E1643" s="36">
        <f t="shared" si="484"/>
        <v>1.214431886097227</v>
      </c>
      <c r="F1643" s="7">
        <v>1.5121222521228785</v>
      </c>
      <c r="G1643" s="7">
        <v>1.4124317155949386</v>
      </c>
      <c r="H1643" s="7">
        <v>1.0164588049086183</v>
      </c>
      <c r="I1643" s="7">
        <v>1.0291896025648726</v>
      </c>
      <c r="J1643" s="7">
        <v>1.3335444925784181</v>
      </c>
      <c r="K1643" s="7">
        <v>2.7791800447574122</v>
      </c>
      <c r="L1643" s="7">
        <v>2.9994934390838197</v>
      </c>
      <c r="M1643" s="7">
        <v>1.2215291028253059</v>
      </c>
      <c r="N1643" s="7">
        <v>1.3311775894087676</v>
      </c>
      <c r="O1643" s="8">
        <v>2.3335361723525998</v>
      </c>
      <c r="P1643" s="32">
        <f t="shared" si="485"/>
        <v>5.6673511293681145E-5</v>
      </c>
      <c r="Q1643" s="33">
        <f t="shared" si="486"/>
        <v>4.8681971070161367E-3</v>
      </c>
      <c r="R1643" s="33">
        <f t="shared" si="487"/>
        <v>3.8315968840361148E-3</v>
      </c>
      <c r="S1643" s="33">
        <f t="shared" si="488"/>
        <v>-1.2093705869684612E-3</v>
      </c>
      <c r="T1643" s="33">
        <f t="shared" si="489"/>
        <v>-7.8710938301599365E-3</v>
      </c>
      <c r="U1643" s="33">
        <f t="shared" si="490"/>
        <v>-1.7237872080393402E-3</v>
      </c>
      <c r="V1643" s="33">
        <f t="shared" si="491"/>
        <v>1.5968112952728264E-2</v>
      </c>
      <c r="W1643" s="33">
        <f t="shared" si="492"/>
        <v>1.3310578519578398E-2</v>
      </c>
      <c r="X1643" s="33">
        <f t="shared" si="493"/>
        <v>-4.0371326670481933E-3</v>
      </c>
      <c r="Y1643" s="33">
        <f t="shared" si="494"/>
        <v>-2.0825207521738553E-3</v>
      </c>
      <c r="Z1643" s="34">
        <f t="shared" si="495"/>
        <v>5.2527506780095656E-3</v>
      </c>
      <c r="AA1643" s="39">
        <f t="shared" si="496"/>
        <v>0</v>
      </c>
      <c r="AB1643" s="37">
        <f t="shared" si="497"/>
        <v>0</v>
      </c>
      <c r="AC1643" s="37">
        <f t="shared" si="500"/>
        <v>0</v>
      </c>
      <c r="AD1643" s="37">
        <f t="shared" si="500"/>
        <v>3.8800746103960199E-2</v>
      </c>
      <c r="AE1643" s="37">
        <f t="shared" si="500"/>
        <v>4.537664974431764E-2</v>
      </c>
      <c r="AF1643" s="37">
        <f t="shared" si="500"/>
        <v>0</v>
      </c>
      <c r="AG1643" s="37">
        <f t="shared" si="500"/>
        <v>0.14825042305374941</v>
      </c>
      <c r="AH1643" s="37">
        <f t="shared" si="500"/>
        <v>0</v>
      </c>
      <c r="AI1643" s="37">
        <f t="shared" si="500"/>
        <v>0</v>
      </c>
      <c r="AJ1643" s="37">
        <f t="shared" si="500"/>
        <v>0.76757218109797287</v>
      </c>
      <c r="AK1643" s="38">
        <f t="shared" si="500"/>
        <v>0</v>
      </c>
      <c r="AL1643" s="8">
        <f t="shared" si="498"/>
        <v>3.647061557577561E-4</v>
      </c>
      <c r="AM1643" s="23">
        <f t="shared" si="499"/>
        <v>1.4998352898774903</v>
      </c>
    </row>
    <row r="1644" spans="2:39" x14ac:dyDescent="0.35">
      <c r="B1644" s="16">
        <v>38443</v>
      </c>
      <c r="C1644" s="5">
        <v>2.07E-2</v>
      </c>
      <c r="D1644" s="35">
        <f t="shared" si="483"/>
        <v>2.7378507871321013E-3</v>
      </c>
      <c r="E1644" s="36">
        <f t="shared" si="484"/>
        <v>1.2145023746830867</v>
      </c>
      <c r="F1644" s="7">
        <v>1.5158304116945636</v>
      </c>
      <c r="G1644" s="7">
        <v>1.4133523984219012</v>
      </c>
      <c r="H1644" s="7">
        <v>1.0111489915854648</v>
      </c>
      <c r="I1644" s="7">
        <v>1.0265064777045378</v>
      </c>
      <c r="J1644" s="7">
        <v>1.3393805174065927</v>
      </c>
      <c r="K1644" s="7">
        <v>2.8171800896100767</v>
      </c>
      <c r="L1644" s="7">
        <v>3.0150063948678065</v>
      </c>
      <c r="M1644" s="7">
        <v>1.2210102722676741</v>
      </c>
      <c r="N1644" s="7">
        <v>1.3303546159489212</v>
      </c>
      <c r="O1644" s="8">
        <v>2.3376682391618755</v>
      </c>
      <c r="P1644" s="32">
        <f t="shared" si="485"/>
        <v>5.8042436687166798E-5</v>
      </c>
      <c r="Q1644" s="33">
        <f t="shared" si="486"/>
        <v>2.4522882104798249E-3</v>
      </c>
      <c r="R1644" s="33">
        <f t="shared" si="487"/>
        <v>6.5184236292425979E-4</v>
      </c>
      <c r="S1644" s="33">
        <f t="shared" si="488"/>
        <v>-5.2238352380948871E-3</v>
      </c>
      <c r="T1644" s="33">
        <f t="shared" si="489"/>
        <v>-2.6070267846157735E-3</v>
      </c>
      <c r="U1644" s="33">
        <f t="shared" si="490"/>
        <v>4.3763255449322802E-3</v>
      </c>
      <c r="V1644" s="33">
        <f t="shared" si="491"/>
        <v>1.3673113738833509E-2</v>
      </c>
      <c r="W1644" s="33">
        <f t="shared" si="492"/>
        <v>5.1718585484639146E-3</v>
      </c>
      <c r="X1644" s="33">
        <f t="shared" si="493"/>
        <v>-4.2473859724811991E-4</v>
      </c>
      <c r="Y1644" s="33">
        <f t="shared" si="494"/>
        <v>-6.1822965349944692E-4</v>
      </c>
      <c r="Z1644" s="34">
        <f t="shared" si="495"/>
        <v>1.7707318438993092E-3</v>
      </c>
      <c r="AA1644" s="39">
        <f t="shared" si="496"/>
        <v>0</v>
      </c>
      <c r="AB1644" s="37">
        <f t="shared" si="497"/>
        <v>0</v>
      </c>
      <c r="AC1644" s="37">
        <f t="shared" si="500"/>
        <v>0</v>
      </c>
      <c r="AD1644" s="37">
        <f t="shared" si="500"/>
        <v>3.8800746103960199E-2</v>
      </c>
      <c r="AE1644" s="37">
        <f t="shared" si="500"/>
        <v>4.537664974431764E-2</v>
      </c>
      <c r="AF1644" s="37">
        <f t="shared" si="500"/>
        <v>0</v>
      </c>
      <c r="AG1644" s="37">
        <f t="shared" si="500"/>
        <v>0.14825042305374941</v>
      </c>
      <c r="AH1644" s="37">
        <f t="shared" si="500"/>
        <v>0</v>
      </c>
      <c r="AI1644" s="37">
        <f t="shared" si="500"/>
        <v>0</v>
      </c>
      <c r="AJ1644" s="37">
        <f t="shared" si="500"/>
        <v>0.76757218109797287</v>
      </c>
      <c r="AK1644" s="38">
        <f t="shared" si="500"/>
        <v>0</v>
      </c>
      <c r="AL1644" s="8">
        <f t="shared" si="498"/>
        <v>1.2315221666462817E-3</v>
      </c>
      <c r="AM1644" s="23">
        <f t="shared" si="499"/>
        <v>1.5016823702832929</v>
      </c>
    </row>
    <row r="1645" spans="2:39" x14ac:dyDescent="0.35">
      <c r="B1645" s="16">
        <v>38446</v>
      </c>
      <c r="C1645" s="5">
        <v>2.07E-2</v>
      </c>
      <c r="D1645" s="35">
        <f t="shared" si="483"/>
        <v>8.2135523613963042E-3</v>
      </c>
      <c r="E1645" s="36">
        <f t="shared" si="484"/>
        <v>1.2147088650252298</v>
      </c>
      <c r="F1645" s="7">
        <v>1.5166452121216112</v>
      </c>
      <c r="G1645" s="7">
        <v>1.4169480751315271</v>
      </c>
      <c r="H1645" s="7">
        <v>1.0130392193175222</v>
      </c>
      <c r="I1645" s="7">
        <v>1.0290840424716037</v>
      </c>
      <c r="J1645" s="7">
        <v>1.3431140841349223</v>
      </c>
      <c r="K1645" s="7">
        <v>2.7901082901782961</v>
      </c>
      <c r="L1645" s="7">
        <v>2.9995230106773221</v>
      </c>
      <c r="M1645" s="7">
        <v>1.218857769702731</v>
      </c>
      <c r="N1645" s="7">
        <v>1.327160406393898</v>
      </c>
      <c r="O1645" s="8">
        <v>2.3267469027561463</v>
      </c>
      <c r="P1645" s="32">
        <f t="shared" si="485"/>
        <v>1.7002053388082139E-4</v>
      </c>
      <c r="Q1645" s="33">
        <f t="shared" si="486"/>
        <v>5.3752743101176392E-4</v>
      </c>
      <c r="R1645" s="33">
        <f t="shared" si="487"/>
        <v>2.5440765612601002E-3</v>
      </c>
      <c r="S1645" s="33">
        <f t="shared" si="488"/>
        <v>1.8693859636782495E-3</v>
      </c>
      <c r="T1645" s="33">
        <f t="shared" si="489"/>
        <v>2.5110068207554459E-3</v>
      </c>
      <c r="U1645" s="33">
        <f t="shared" si="490"/>
        <v>2.787532504622936E-3</v>
      </c>
      <c r="V1645" s="33">
        <f t="shared" si="491"/>
        <v>-9.6095381092685672E-3</v>
      </c>
      <c r="W1645" s="33">
        <f t="shared" si="492"/>
        <v>-5.1354399170895348E-3</v>
      </c>
      <c r="X1645" s="33">
        <f t="shared" si="493"/>
        <v>-1.7628865324330611E-3</v>
      </c>
      <c r="Y1645" s="33">
        <f t="shared" si="494"/>
        <v>-2.4010211388223457E-3</v>
      </c>
      <c r="Z1645" s="34">
        <f t="shared" si="495"/>
        <v>-4.6718932236701205E-3</v>
      </c>
      <c r="AA1645" s="39">
        <f t="shared" si="496"/>
        <v>0</v>
      </c>
      <c r="AB1645" s="37">
        <f t="shared" si="497"/>
        <v>0</v>
      </c>
      <c r="AC1645" s="37">
        <f t="shared" si="500"/>
        <v>0</v>
      </c>
      <c r="AD1645" s="37">
        <f t="shared" si="500"/>
        <v>3.8800746103960199E-2</v>
      </c>
      <c r="AE1645" s="37">
        <f t="shared" si="500"/>
        <v>4.537664974431764E-2</v>
      </c>
      <c r="AF1645" s="37">
        <f t="shared" si="500"/>
        <v>0</v>
      </c>
      <c r="AG1645" s="37">
        <f t="shared" si="500"/>
        <v>0.14825042305374941</v>
      </c>
      <c r="AH1645" s="37">
        <f t="shared" si="500"/>
        <v>0</v>
      </c>
      <c r="AI1645" s="37">
        <f t="shared" si="500"/>
        <v>0</v>
      </c>
      <c r="AJ1645" s="37">
        <f t="shared" si="500"/>
        <v>0.76757218109797287</v>
      </c>
      <c r="AK1645" s="38">
        <f t="shared" si="500"/>
        <v>0</v>
      </c>
      <c r="AL1645" s="8">
        <f t="shared" si="498"/>
        <v>-3.0811004752803999E-3</v>
      </c>
      <c r="AM1645" s="23">
        <f t="shared" si="499"/>
        <v>1.4970555360184927</v>
      </c>
    </row>
    <row r="1646" spans="2:39" x14ac:dyDescent="0.35">
      <c r="B1646" s="16">
        <v>38447</v>
      </c>
      <c r="C1646" s="5">
        <v>2.07E-2</v>
      </c>
      <c r="D1646" s="35">
        <f t="shared" si="483"/>
        <v>2.7378507871321013E-3</v>
      </c>
      <c r="E1646" s="36">
        <f t="shared" si="484"/>
        <v>1.2147777068418104</v>
      </c>
      <c r="F1646" s="7">
        <v>1.5153383914742999</v>
      </c>
      <c r="G1646" s="7">
        <v>1.4154904099144938</v>
      </c>
      <c r="H1646" s="7">
        <v>1.0178222566215858</v>
      </c>
      <c r="I1646" s="7">
        <v>1.0366837924742269</v>
      </c>
      <c r="J1646" s="7">
        <v>1.3558370019063894</v>
      </c>
      <c r="K1646" s="7">
        <v>2.7932090037774064</v>
      </c>
      <c r="L1646" s="7">
        <v>2.9780904425668893</v>
      </c>
      <c r="M1646" s="7">
        <v>1.221291133703263</v>
      </c>
      <c r="N1646" s="7">
        <v>1.3278776065884668</v>
      </c>
      <c r="O1646" s="8">
        <v>2.3295671415443708</v>
      </c>
      <c r="P1646" s="32">
        <f t="shared" si="485"/>
        <v>5.6673511293681145E-5</v>
      </c>
      <c r="Q1646" s="33">
        <f t="shared" si="486"/>
        <v>-8.6165217604394773E-4</v>
      </c>
      <c r="R1646" s="33">
        <f t="shared" si="487"/>
        <v>-1.0287358038141292E-3</v>
      </c>
      <c r="S1646" s="33">
        <f t="shared" si="488"/>
        <v>4.721472982345043E-3</v>
      </c>
      <c r="T1646" s="33">
        <f t="shared" si="489"/>
        <v>7.3849653565423168E-3</v>
      </c>
      <c r="U1646" s="33">
        <f t="shared" si="490"/>
        <v>9.4727007346229186E-3</v>
      </c>
      <c r="V1646" s="33">
        <f t="shared" si="491"/>
        <v>1.1113237468327597E-3</v>
      </c>
      <c r="W1646" s="33">
        <f t="shared" si="492"/>
        <v>-7.1453254514600717E-3</v>
      </c>
      <c r="X1646" s="33">
        <f t="shared" si="493"/>
        <v>1.9964298222634458E-3</v>
      </c>
      <c r="Y1646" s="33">
        <f t="shared" si="494"/>
        <v>5.4040204267202796E-4</v>
      </c>
      <c r="Z1646" s="34">
        <f t="shared" si="495"/>
        <v>1.2120952153773512E-3</v>
      </c>
      <c r="AA1646" s="39">
        <f t="shared" si="496"/>
        <v>0</v>
      </c>
      <c r="AB1646" s="37">
        <f t="shared" si="497"/>
        <v>0</v>
      </c>
      <c r="AC1646" s="37">
        <f t="shared" si="500"/>
        <v>0</v>
      </c>
      <c r="AD1646" s="37">
        <f t="shared" si="500"/>
        <v>3.8800746103960199E-2</v>
      </c>
      <c r="AE1646" s="37">
        <f t="shared" si="500"/>
        <v>4.537664974431764E-2</v>
      </c>
      <c r="AF1646" s="37">
        <f t="shared" si="500"/>
        <v>0</v>
      </c>
      <c r="AG1646" s="37">
        <f t="shared" si="500"/>
        <v>0.14825042305374941</v>
      </c>
      <c r="AH1646" s="37">
        <f t="shared" si="500"/>
        <v>0</v>
      </c>
      <c r="AI1646" s="37">
        <f t="shared" si="500"/>
        <v>0</v>
      </c>
      <c r="AJ1646" s="37">
        <f t="shared" si="500"/>
        <v>0.76757218109797287</v>
      </c>
      <c r="AK1646" s="38">
        <f t="shared" si="500"/>
        <v>0</v>
      </c>
      <c r="AL1646" s="8">
        <f t="shared" si="498"/>
        <v>1.0978534509636212E-3</v>
      </c>
      <c r="AM1646" s="23">
        <f t="shared" si="499"/>
        <v>1.4986990836049947</v>
      </c>
    </row>
    <row r="1647" spans="2:39" x14ac:dyDescent="0.35">
      <c r="B1647" s="16">
        <v>38448</v>
      </c>
      <c r="C1647" s="5">
        <v>2.07E-2</v>
      </c>
      <c r="D1647" s="35">
        <f t="shared" si="483"/>
        <v>2.7378507871321013E-3</v>
      </c>
      <c r="E1647" s="36">
        <f t="shared" si="484"/>
        <v>1.2148465525598984</v>
      </c>
      <c r="F1647" s="7">
        <v>1.5187671186783993</v>
      </c>
      <c r="G1647" s="7">
        <v>1.4155706307262261</v>
      </c>
      <c r="H1647" s="7">
        <v>1.0213169530061434</v>
      </c>
      <c r="I1647" s="7">
        <v>1.037767733154964</v>
      </c>
      <c r="J1647" s="7">
        <v>1.3628011028760734</v>
      </c>
      <c r="K1647" s="7">
        <v>2.8062872401706667</v>
      </c>
      <c r="L1647" s="7">
        <v>2.9742348605060576</v>
      </c>
      <c r="M1647" s="7">
        <v>1.225988241354701</v>
      </c>
      <c r="N1647" s="7">
        <v>1.3310620221694525</v>
      </c>
      <c r="O1647" s="8">
        <v>2.3490364486505571</v>
      </c>
      <c r="P1647" s="32">
        <f t="shared" si="485"/>
        <v>5.6673511293681145E-5</v>
      </c>
      <c r="Q1647" s="33">
        <f t="shared" si="486"/>
        <v>2.262680879327128E-3</v>
      </c>
      <c r="R1647" s="33">
        <f t="shared" si="487"/>
        <v>5.6673511293681145E-5</v>
      </c>
      <c r="S1647" s="33">
        <f t="shared" si="488"/>
        <v>3.4335036022472565E-3</v>
      </c>
      <c r="T1647" s="33">
        <f t="shared" si="489"/>
        <v>1.0455846696995064E-3</v>
      </c>
      <c r="U1647" s="33">
        <f t="shared" si="490"/>
        <v>5.1363850963588309E-3</v>
      </c>
      <c r="V1647" s="33">
        <f t="shared" si="491"/>
        <v>4.6821546026716288E-3</v>
      </c>
      <c r="W1647" s="33">
        <f t="shared" si="492"/>
        <v>-1.2946490830911817E-3</v>
      </c>
      <c r="X1647" s="33">
        <f t="shared" si="493"/>
        <v>3.8460179737775935E-3</v>
      </c>
      <c r="Y1647" s="33">
        <f t="shared" si="494"/>
        <v>2.3981243189776791E-3</v>
      </c>
      <c r="Z1647" s="34">
        <f t="shared" si="495"/>
        <v>8.3574784169042626E-3</v>
      </c>
      <c r="AA1647" s="39">
        <f t="shared" si="496"/>
        <v>0</v>
      </c>
      <c r="AB1647" s="37">
        <f t="shared" si="497"/>
        <v>0</v>
      </c>
      <c r="AC1647" s="37">
        <f t="shared" si="500"/>
        <v>0</v>
      </c>
      <c r="AD1647" s="37">
        <f t="shared" si="500"/>
        <v>3.8800746103960199E-2</v>
      </c>
      <c r="AE1647" s="37">
        <f t="shared" si="500"/>
        <v>4.537664974431764E-2</v>
      </c>
      <c r="AF1647" s="37">
        <f t="shared" si="500"/>
        <v>0</v>
      </c>
      <c r="AG1647" s="37">
        <f t="shared" si="500"/>
        <v>0.14825042305374941</v>
      </c>
      <c r="AH1647" s="37">
        <f t="shared" si="500"/>
        <v>0</v>
      </c>
      <c r="AI1647" s="37">
        <f t="shared" si="500"/>
        <v>0</v>
      </c>
      <c r="AJ1647" s="37">
        <f t="shared" si="500"/>
        <v>0.76757218109797287</v>
      </c>
      <c r="AK1647" s="38">
        <f t="shared" si="500"/>
        <v>0</v>
      </c>
      <c r="AL1647" s="8">
        <f t="shared" si="498"/>
        <v>2.715532545563728E-3</v>
      </c>
      <c r="AM1647" s="23">
        <f t="shared" si="499"/>
        <v>1.5027688497425304</v>
      </c>
    </row>
    <row r="1648" spans="2:39" x14ac:dyDescent="0.35">
      <c r="B1648" s="16">
        <v>38449</v>
      </c>
      <c r="C1648" s="5">
        <v>2.07E-2</v>
      </c>
      <c r="D1648" s="35">
        <f t="shared" si="483"/>
        <v>2.7378507871321013E-3</v>
      </c>
      <c r="E1648" s="36">
        <f t="shared" si="484"/>
        <v>1.2149154021797151</v>
      </c>
      <c r="F1648" s="7">
        <v>1.5155101554362815</v>
      </c>
      <c r="G1648" s="7">
        <v>1.4199856226330048</v>
      </c>
      <c r="H1648" s="7">
        <v>1.0265220530214689</v>
      </c>
      <c r="I1648" s="7">
        <v>1.0439990338679905</v>
      </c>
      <c r="J1648" s="7">
        <v>1.3651324780092906</v>
      </c>
      <c r="K1648" s="7">
        <v>2.8170659864753511</v>
      </c>
      <c r="L1648" s="7">
        <v>2.9351488728380795</v>
      </c>
      <c r="M1648" s="7">
        <v>1.2281252604254658</v>
      </c>
      <c r="N1648" s="7">
        <v>1.3341436240452018</v>
      </c>
      <c r="O1648" s="8">
        <v>2.3471135069338516</v>
      </c>
      <c r="P1648" s="32">
        <f t="shared" si="485"/>
        <v>5.6673511293681145E-5</v>
      </c>
      <c r="Q1648" s="33">
        <f t="shared" si="486"/>
        <v>-2.1444783746384921E-3</v>
      </c>
      <c r="R1648" s="33">
        <f t="shared" si="487"/>
        <v>3.1188778651853877E-3</v>
      </c>
      <c r="S1648" s="33">
        <f t="shared" si="488"/>
        <v>5.0964590375248697E-3</v>
      </c>
      <c r="T1648" s="33">
        <f t="shared" si="489"/>
        <v>6.0045234727836849E-3</v>
      </c>
      <c r="U1648" s="33">
        <f t="shared" si="490"/>
        <v>1.7107229575152871E-3</v>
      </c>
      <c r="V1648" s="33">
        <f t="shared" si="491"/>
        <v>3.8409276678423865E-3</v>
      </c>
      <c r="W1648" s="33">
        <f t="shared" si="492"/>
        <v>-1.3141526981271356E-2</v>
      </c>
      <c r="X1648" s="33">
        <f t="shared" si="493"/>
        <v>1.743099157625938E-3</v>
      </c>
      <c r="Y1648" s="33">
        <f t="shared" si="494"/>
        <v>2.31514521819709E-3</v>
      </c>
      <c r="Z1648" s="34">
        <f t="shared" si="495"/>
        <v>-8.1860871840033766E-4</v>
      </c>
      <c r="AA1648" s="39">
        <f t="shared" si="496"/>
        <v>0</v>
      </c>
      <c r="AB1648" s="37">
        <f t="shared" si="497"/>
        <v>0</v>
      </c>
      <c r="AC1648" s="37">
        <f t="shared" si="500"/>
        <v>0</v>
      </c>
      <c r="AD1648" s="37">
        <f t="shared" si="500"/>
        <v>3.8800746103960199E-2</v>
      </c>
      <c r="AE1648" s="37">
        <f t="shared" si="500"/>
        <v>4.537664974431764E-2</v>
      </c>
      <c r="AF1648" s="37">
        <f t="shared" si="500"/>
        <v>0</v>
      </c>
      <c r="AG1648" s="37">
        <f t="shared" si="500"/>
        <v>0.14825042305374941</v>
      </c>
      <c r="AH1648" s="37">
        <f t="shared" si="500"/>
        <v>0</v>
      </c>
      <c r="AI1648" s="37">
        <f t="shared" si="500"/>
        <v>0</v>
      </c>
      <c r="AJ1648" s="37">
        <f t="shared" si="500"/>
        <v>0.76757218109797287</v>
      </c>
      <c r="AK1648" s="38">
        <f t="shared" si="500"/>
        <v>0</v>
      </c>
      <c r="AL1648" s="8">
        <f t="shared" si="498"/>
        <v>2.8166717880168425E-3</v>
      </c>
      <c r="AM1648" s="23">
        <f t="shared" si="499"/>
        <v>1.5070016563655109</v>
      </c>
    </row>
    <row r="1649" spans="2:39" x14ac:dyDescent="0.35">
      <c r="B1649" s="16">
        <v>38450</v>
      </c>
      <c r="C1649" s="5">
        <v>2.06E-2</v>
      </c>
      <c r="D1649" s="35">
        <f t="shared" si="483"/>
        <v>2.7378507871321013E-3</v>
      </c>
      <c r="E1649" s="36">
        <f t="shared" si="484"/>
        <v>1.2149842557014814</v>
      </c>
      <c r="F1649" s="7">
        <v>1.5139244314335745</v>
      </c>
      <c r="G1649" s="7">
        <v>1.4196465808930931</v>
      </c>
      <c r="H1649" s="7">
        <v>1.0164914535584226</v>
      </c>
      <c r="I1649" s="7">
        <v>1.0433732640196984</v>
      </c>
      <c r="J1649" s="7">
        <v>1.358947988861384</v>
      </c>
      <c r="K1649" s="7">
        <v>2.8160494427531071</v>
      </c>
      <c r="L1649" s="7">
        <v>2.9077230607961368</v>
      </c>
      <c r="M1649" s="7">
        <v>1.2290801084515168</v>
      </c>
      <c r="N1649" s="7">
        <v>1.3359915846045705</v>
      </c>
      <c r="O1649" s="8">
        <v>2.3445185253967606</v>
      </c>
      <c r="P1649" s="32">
        <f t="shared" si="485"/>
        <v>5.6673511293681145E-5</v>
      </c>
      <c r="Q1649" s="33">
        <f t="shared" si="486"/>
        <v>-1.0463301727269281E-3</v>
      </c>
      <c r="R1649" s="33">
        <f t="shared" si="487"/>
        <v>-2.3876420613533345E-4</v>
      </c>
      <c r="S1649" s="33">
        <f t="shared" si="488"/>
        <v>-9.7714407922578905E-3</v>
      </c>
      <c r="T1649" s="33">
        <f t="shared" si="489"/>
        <v>-5.9939696110022922E-4</v>
      </c>
      <c r="U1649" s="33">
        <f t="shared" si="490"/>
        <v>-4.5303215970109445E-3</v>
      </c>
      <c r="V1649" s="33">
        <f t="shared" si="491"/>
        <v>-3.6085193855039943E-4</v>
      </c>
      <c r="W1649" s="33">
        <f t="shared" si="492"/>
        <v>-9.3439253782803267E-3</v>
      </c>
      <c r="X1649" s="33">
        <f t="shared" si="493"/>
        <v>7.7748423293577673E-4</v>
      </c>
      <c r="Y1649" s="33">
        <f t="shared" si="494"/>
        <v>1.3851286518655748E-3</v>
      </c>
      <c r="Z1649" s="34">
        <f t="shared" si="495"/>
        <v>-1.1056054721788611E-3</v>
      </c>
      <c r="AA1649" s="39">
        <f t="shared" si="496"/>
        <v>0</v>
      </c>
      <c r="AB1649" s="37">
        <f t="shared" si="497"/>
        <v>0</v>
      </c>
      <c r="AC1649" s="37">
        <f t="shared" si="500"/>
        <v>0</v>
      </c>
      <c r="AD1649" s="37">
        <f t="shared" si="500"/>
        <v>3.8800746103960199E-2</v>
      </c>
      <c r="AE1649" s="37">
        <f t="shared" si="500"/>
        <v>4.537664974431764E-2</v>
      </c>
      <c r="AF1649" s="37">
        <f t="shared" si="500"/>
        <v>0</v>
      </c>
      <c r="AG1649" s="37">
        <f t="shared" si="500"/>
        <v>0.14825042305374941</v>
      </c>
      <c r="AH1649" s="37">
        <f t="shared" si="500"/>
        <v>0</v>
      </c>
      <c r="AI1649" s="37">
        <f t="shared" si="500"/>
        <v>0</v>
      </c>
      <c r="AJ1649" s="37">
        <f t="shared" si="500"/>
        <v>0.76757218109797287</v>
      </c>
      <c r="AK1649" s="38">
        <f t="shared" si="500"/>
        <v>0</v>
      </c>
      <c r="AL1649" s="8">
        <f t="shared" si="498"/>
        <v>6.0335194865195996E-4</v>
      </c>
      <c r="AM1649" s="23">
        <f t="shared" si="499"/>
        <v>1.5079109087515006</v>
      </c>
    </row>
    <row r="1650" spans="2:39" x14ac:dyDescent="0.35">
      <c r="B1650" s="16">
        <v>38453</v>
      </c>
      <c r="C1650" s="5">
        <v>2.0899999999999998E-2</v>
      </c>
      <c r="D1650" s="35">
        <f t="shared" si="483"/>
        <v>8.2135523613963042E-3</v>
      </c>
      <c r="E1650" s="36">
        <f t="shared" si="484"/>
        <v>1.2151898300396125</v>
      </c>
      <c r="F1650" s="7">
        <v>1.5180816771510559</v>
      </c>
      <c r="G1650" s="7">
        <v>1.4207259605147926</v>
      </c>
      <c r="H1650" s="7">
        <v>1.016878317078419</v>
      </c>
      <c r="I1650" s="7">
        <v>1.0435498019189904</v>
      </c>
      <c r="J1650" s="7">
        <v>1.3487814820154196</v>
      </c>
      <c r="K1650" s="7">
        <v>2.8100603056897073</v>
      </c>
      <c r="L1650" s="7">
        <v>2.9141971323389479</v>
      </c>
      <c r="M1650" s="7">
        <v>1.228890479834325</v>
      </c>
      <c r="N1650" s="7">
        <v>1.3349552661827835</v>
      </c>
      <c r="O1650" s="8">
        <v>2.3484151485529554</v>
      </c>
      <c r="P1650" s="32">
        <f t="shared" si="485"/>
        <v>1.6919917864477441E-4</v>
      </c>
      <c r="Q1650" s="33">
        <f t="shared" si="486"/>
        <v>2.7460060959216825E-3</v>
      </c>
      <c r="R1650" s="33">
        <f t="shared" si="487"/>
        <v>7.6031572662293989E-4</v>
      </c>
      <c r="S1650" s="33">
        <f t="shared" si="488"/>
        <v>3.8058708574695288E-4</v>
      </c>
      <c r="T1650" s="33">
        <f t="shared" si="489"/>
        <v>1.6919917864477441E-4</v>
      </c>
      <c r="U1650" s="33">
        <f t="shared" si="490"/>
        <v>-7.4811596391430868E-3</v>
      </c>
      <c r="V1650" s="33">
        <f t="shared" si="491"/>
        <v>-2.126786899573907E-3</v>
      </c>
      <c r="W1650" s="33">
        <f t="shared" si="492"/>
        <v>2.2265089925856962E-3</v>
      </c>
      <c r="X1650" s="33">
        <f t="shared" si="493"/>
        <v>-1.54284994027587E-4</v>
      </c>
      <c r="Y1650" s="33">
        <f t="shared" si="494"/>
        <v>-7.756923275035188E-4</v>
      </c>
      <c r="Z1650" s="34">
        <f t="shared" si="495"/>
        <v>1.6620142319136999E-3</v>
      </c>
      <c r="AA1650" s="39">
        <f t="shared" si="496"/>
        <v>0</v>
      </c>
      <c r="AB1650" s="37">
        <f t="shared" si="497"/>
        <v>0</v>
      </c>
      <c r="AC1650" s="37">
        <f t="shared" si="500"/>
        <v>0</v>
      </c>
      <c r="AD1650" s="37">
        <f t="shared" si="500"/>
        <v>3.8800746103960199E-2</v>
      </c>
      <c r="AE1650" s="37">
        <f t="shared" si="500"/>
        <v>4.537664974431764E-2</v>
      </c>
      <c r="AF1650" s="37">
        <f t="shared" si="500"/>
        <v>0</v>
      </c>
      <c r="AG1650" s="37">
        <f t="shared" si="500"/>
        <v>0.14825042305374941</v>
      </c>
      <c r="AH1650" s="37">
        <f t="shared" si="500"/>
        <v>0</v>
      </c>
      <c r="AI1650" s="37">
        <f t="shared" si="500"/>
        <v>0</v>
      </c>
      <c r="AJ1650" s="37">
        <f t="shared" si="500"/>
        <v>0.76757218109797287</v>
      </c>
      <c r="AK1650" s="38">
        <f t="shared" si="500"/>
        <v>0</v>
      </c>
      <c r="AL1650" s="8">
        <f t="shared" si="498"/>
        <v>-8.882521545389389E-4</v>
      </c>
      <c r="AM1650" s="23">
        <f t="shared" si="499"/>
        <v>1.5065715036379492</v>
      </c>
    </row>
    <row r="1651" spans="2:39" x14ac:dyDescent="0.35">
      <c r="B1651" s="16">
        <v>38454</v>
      </c>
      <c r="C1651" s="5">
        <v>2.18E-2</v>
      </c>
      <c r="D1651" s="35">
        <f t="shared" si="483"/>
        <v>2.7378507871321013E-3</v>
      </c>
      <c r="E1651" s="36">
        <f t="shared" si="484"/>
        <v>1.2152593645158558</v>
      </c>
      <c r="F1651" s="7">
        <v>1.5262498370679445</v>
      </c>
      <c r="G1651" s="7">
        <v>1.4224857052003763</v>
      </c>
      <c r="H1651" s="7">
        <v>1.0223086613623626</v>
      </c>
      <c r="I1651" s="7">
        <v>1.0364055411103625</v>
      </c>
      <c r="J1651" s="7">
        <v>1.3517397667308941</v>
      </c>
      <c r="K1651" s="7">
        <v>2.8037357208250602</v>
      </c>
      <c r="L1651" s="7">
        <v>2.8856651695648607</v>
      </c>
      <c r="M1651" s="7">
        <v>1.2267934742372426</v>
      </c>
      <c r="N1651" s="7">
        <v>1.3352620304749461</v>
      </c>
      <c r="O1651" s="8">
        <v>2.358186211722165</v>
      </c>
      <c r="P1651" s="32">
        <f t="shared" si="485"/>
        <v>5.7221081451119815E-5</v>
      </c>
      <c r="Q1651" s="33">
        <f t="shared" si="486"/>
        <v>5.3805800042443508E-3</v>
      </c>
      <c r="R1651" s="33">
        <f t="shared" si="487"/>
        <v>1.2386235871597595E-3</v>
      </c>
      <c r="S1651" s="33">
        <f t="shared" si="488"/>
        <v>5.3402105175626158E-3</v>
      </c>
      <c r="T1651" s="33">
        <f t="shared" si="489"/>
        <v>-6.8461139041856578E-3</v>
      </c>
      <c r="U1651" s="33">
        <f t="shared" si="490"/>
        <v>2.1933016985480336E-3</v>
      </c>
      <c r="V1651" s="33">
        <f t="shared" si="491"/>
        <v>-2.2506936423539736E-3</v>
      </c>
      <c r="W1651" s="33">
        <f t="shared" si="492"/>
        <v>-9.7906769783920877E-3</v>
      </c>
      <c r="X1651" s="33">
        <f t="shared" si="493"/>
        <v>-1.7064218752553817E-3</v>
      </c>
      <c r="Y1651" s="33">
        <f t="shared" si="494"/>
        <v>2.2979368667508382E-4</v>
      </c>
      <c r="Z1651" s="34">
        <f t="shared" si="495"/>
        <v>4.1607052208083584E-3</v>
      </c>
      <c r="AA1651" s="39">
        <f t="shared" si="496"/>
        <v>0</v>
      </c>
      <c r="AB1651" s="37">
        <f t="shared" si="497"/>
        <v>0</v>
      </c>
      <c r="AC1651" s="37">
        <f t="shared" si="500"/>
        <v>0</v>
      </c>
      <c r="AD1651" s="37">
        <f t="shared" si="500"/>
        <v>3.8800746103960199E-2</v>
      </c>
      <c r="AE1651" s="37">
        <f t="shared" si="500"/>
        <v>4.537664974431764E-2</v>
      </c>
      <c r="AF1651" s="37">
        <f t="shared" si="500"/>
        <v>0</v>
      </c>
      <c r="AG1651" s="37">
        <f t="shared" si="500"/>
        <v>0.14825042305374941</v>
      </c>
      <c r="AH1651" s="37">
        <f t="shared" si="500"/>
        <v>0</v>
      </c>
      <c r="AI1651" s="37">
        <f t="shared" si="500"/>
        <v>0</v>
      </c>
      <c r="AJ1651" s="37">
        <f t="shared" si="500"/>
        <v>0.76757218109797287</v>
      </c>
      <c r="AK1651" s="38">
        <f t="shared" si="500"/>
        <v>0</v>
      </c>
      <c r="AL1651" s="8">
        <f t="shared" si="498"/>
        <v>-2.6073260366591317E-4</v>
      </c>
      <c r="AM1651" s="23">
        <f t="shared" si="499"/>
        <v>1.5061786913271968</v>
      </c>
    </row>
    <row r="1652" spans="2:39" x14ac:dyDescent="0.35">
      <c r="B1652" s="16">
        <v>38455</v>
      </c>
      <c r="C1652" s="5">
        <v>2.07E-2</v>
      </c>
      <c r="D1652" s="35">
        <f t="shared" si="483"/>
        <v>2.7378507871321013E-3</v>
      </c>
      <c r="E1652" s="36">
        <f t="shared" si="484"/>
        <v>1.2153318974498639</v>
      </c>
      <c r="F1652" s="7">
        <v>1.5266196134442394</v>
      </c>
      <c r="G1652" s="7">
        <v>1.4257878261296717</v>
      </c>
      <c r="H1652" s="7">
        <v>1.0103353271845874</v>
      </c>
      <c r="I1652" s="7">
        <v>1.0395568021689687</v>
      </c>
      <c r="J1652" s="7">
        <v>1.3311504081245553</v>
      </c>
      <c r="K1652" s="7">
        <v>2.812639881567903</v>
      </c>
      <c r="L1652" s="7">
        <v>2.8438176989878987</v>
      </c>
      <c r="M1652" s="7">
        <v>1.2272583642774013</v>
      </c>
      <c r="N1652" s="7">
        <v>1.3347497034065261</v>
      </c>
      <c r="O1652" s="8">
        <v>2.3619574243050661</v>
      </c>
      <c r="P1652" s="32">
        <f t="shared" si="485"/>
        <v>5.968514715948281E-5</v>
      </c>
      <c r="Q1652" s="33">
        <f t="shared" si="486"/>
        <v>2.4227774989005191E-4</v>
      </c>
      <c r="R1652" s="33">
        <f t="shared" si="487"/>
        <v>2.3213737173057858E-3</v>
      </c>
      <c r="S1652" s="33">
        <f t="shared" si="488"/>
        <v>-1.1712053932732225E-2</v>
      </c>
      <c r="T1652" s="33">
        <f t="shared" si="489"/>
        <v>3.0405675516074204E-3</v>
      </c>
      <c r="U1652" s="33">
        <f t="shared" si="490"/>
        <v>-1.5231747347444702E-2</v>
      </c>
      <c r="V1652" s="33">
        <f t="shared" si="491"/>
        <v>3.175820273182639E-3</v>
      </c>
      <c r="W1652" s="33">
        <f t="shared" si="492"/>
        <v>-1.4501845542694181E-2</v>
      </c>
      <c r="X1652" s="33">
        <f t="shared" si="493"/>
        <v>3.7894727182807841E-4</v>
      </c>
      <c r="Y1652" s="33">
        <f t="shared" si="494"/>
        <v>-3.836902845486545E-4</v>
      </c>
      <c r="Z1652" s="34">
        <f t="shared" si="495"/>
        <v>1.5992005059459746E-3</v>
      </c>
      <c r="AA1652" s="39">
        <f t="shared" si="496"/>
        <v>0</v>
      </c>
      <c r="AB1652" s="37">
        <f t="shared" si="497"/>
        <v>0</v>
      </c>
      <c r="AC1652" s="37">
        <f t="shared" si="500"/>
        <v>0</v>
      </c>
      <c r="AD1652" s="37">
        <f t="shared" si="500"/>
        <v>3.8800746103960199E-2</v>
      </c>
      <c r="AE1652" s="37">
        <f t="shared" si="500"/>
        <v>4.537664974431764E-2</v>
      </c>
      <c r="AF1652" s="37">
        <f t="shared" si="500"/>
        <v>0</v>
      </c>
      <c r="AG1652" s="37">
        <f t="shared" si="500"/>
        <v>0.14825042305374941</v>
      </c>
      <c r="AH1652" s="37">
        <f t="shared" si="500"/>
        <v>0</v>
      </c>
      <c r="AI1652" s="37">
        <f t="shared" si="500"/>
        <v>0</v>
      </c>
      <c r="AJ1652" s="37">
        <f t="shared" si="500"/>
        <v>0.76757218109797287</v>
      </c>
      <c r="AK1652" s="38">
        <f t="shared" si="500"/>
        <v>0</v>
      </c>
      <c r="AL1652" s="8">
        <f t="shared" si="498"/>
        <v>-1.401589517217165E-4</v>
      </c>
      <c r="AM1652" s="23">
        <f t="shared" si="499"/>
        <v>1.5059675869007147</v>
      </c>
    </row>
    <row r="1653" spans="2:39" x14ac:dyDescent="0.35">
      <c r="B1653" s="16">
        <v>38456</v>
      </c>
      <c r="C1653" s="5">
        <v>2.07E-2</v>
      </c>
      <c r="D1653" s="35">
        <f t="shared" si="483"/>
        <v>2.7378507871321013E-3</v>
      </c>
      <c r="E1653" s="36">
        <f t="shared" si="484"/>
        <v>1.2154007745758797</v>
      </c>
      <c r="F1653" s="7">
        <v>1.5289357141305253</v>
      </c>
      <c r="G1653" s="7">
        <v>1.4244697601009313</v>
      </c>
      <c r="H1653" s="7">
        <v>0.99707668223229728</v>
      </c>
      <c r="I1653" s="7">
        <v>1.0368708270024127</v>
      </c>
      <c r="J1653" s="7">
        <v>1.3150647221834406</v>
      </c>
      <c r="K1653" s="7">
        <v>2.7568901389566456</v>
      </c>
      <c r="L1653" s="7">
        <v>2.8390474823194349</v>
      </c>
      <c r="M1653" s="7">
        <v>1.2230928108859214</v>
      </c>
      <c r="N1653" s="7">
        <v>1.33156061763397</v>
      </c>
      <c r="O1653" s="8">
        <v>2.3453172802140267</v>
      </c>
      <c r="P1653" s="32">
        <f t="shared" si="485"/>
        <v>5.6673511293681145E-5</v>
      </c>
      <c r="Q1653" s="33">
        <f t="shared" si="486"/>
        <v>1.5171432791043493E-3</v>
      </c>
      <c r="R1653" s="33">
        <f t="shared" si="487"/>
        <v>-9.2444752619214032E-4</v>
      </c>
      <c r="S1653" s="33">
        <f t="shared" si="488"/>
        <v>-1.3123014305791769E-2</v>
      </c>
      <c r="T1653" s="33">
        <f t="shared" si="489"/>
        <v>-2.5837695073053224E-3</v>
      </c>
      <c r="U1653" s="33">
        <f t="shared" si="490"/>
        <v>-1.2084048386220791E-2</v>
      </c>
      <c r="V1653" s="33">
        <f t="shared" si="491"/>
        <v>-1.9821144888331643E-2</v>
      </c>
      <c r="W1653" s="33">
        <f t="shared" si="492"/>
        <v>-1.6773988959142283E-3</v>
      </c>
      <c r="X1653" s="33">
        <f t="shared" si="493"/>
        <v>-3.3941943381519124E-3</v>
      </c>
      <c r="Y1653" s="33">
        <f t="shared" si="494"/>
        <v>-2.389276254879058E-3</v>
      </c>
      <c r="Z1653" s="34">
        <f t="shared" si="495"/>
        <v>-7.0450652157437732E-3</v>
      </c>
      <c r="AA1653" s="39">
        <f t="shared" si="496"/>
        <v>0</v>
      </c>
      <c r="AB1653" s="37">
        <f t="shared" si="497"/>
        <v>0</v>
      </c>
      <c r="AC1653" s="37">
        <f t="shared" si="500"/>
        <v>0</v>
      </c>
      <c r="AD1653" s="37">
        <f t="shared" si="500"/>
        <v>3.8800746103960199E-2</v>
      </c>
      <c r="AE1653" s="37">
        <f t="shared" si="500"/>
        <v>4.537664974431764E-2</v>
      </c>
      <c r="AF1653" s="37">
        <f t="shared" si="500"/>
        <v>0</v>
      </c>
      <c r="AG1653" s="37">
        <f t="shared" si="500"/>
        <v>0.14825042305374941</v>
      </c>
      <c r="AH1653" s="37">
        <f t="shared" si="500"/>
        <v>0</v>
      </c>
      <c r="AI1653" s="37">
        <f t="shared" si="500"/>
        <v>0</v>
      </c>
      <c r="AJ1653" s="37">
        <f t="shared" si="500"/>
        <v>0.76757218109797287</v>
      </c>
      <c r="AK1653" s="38">
        <f t="shared" si="500"/>
        <v>0</v>
      </c>
      <c r="AL1653" s="8">
        <f t="shared" si="498"/>
        <v>-5.3988606514586493E-3</v>
      </c>
      <c r="AM1653" s="23">
        <f t="shared" si="499"/>
        <v>1.4978370777534242</v>
      </c>
    </row>
    <row r="1654" spans="2:39" x14ac:dyDescent="0.35">
      <c r="B1654" s="16">
        <v>38457</v>
      </c>
      <c r="C1654" s="5">
        <v>2.07E-2</v>
      </c>
      <c r="D1654" s="35">
        <f t="shared" si="483"/>
        <v>2.7378507871321013E-3</v>
      </c>
      <c r="E1654" s="36">
        <f t="shared" si="484"/>
        <v>1.2154696556054039</v>
      </c>
      <c r="F1654" s="7">
        <v>1.5368263428131508</v>
      </c>
      <c r="G1654" s="7">
        <v>1.429306918818338</v>
      </c>
      <c r="H1654" s="7">
        <v>0.98252699032301427</v>
      </c>
      <c r="I1654" s="7">
        <v>1.0132625007769229</v>
      </c>
      <c r="J1654" s="7">
        <v>1.2887036621056216</v>
      </c>
      <c r="K1654" s="7">
        <v>2.7202959105981956</v>
      </c>
      <c r="L1654" s="7">
        <v>2.8264898552530693</v>
      </c>
      <c r="M1654" s="7">
        <v>1.2226674741360979</v>
      </c>
      <c r="N1654" s="7">
        <v>1.3259044597078851</v>
      </c>
      <c r="O1654" s="8">
        <v>2.3332271428902578</v>
      </c>
      <c r="P1654" s="32">
        <f t="shared" si="485"/>
        <v>5.6673511293681145E-5</v>
      </c>
      <c r="Q1654" s="33">
        <f t="shared" si="486"/>
        <v>5.1608636057747237E-3</v>
      </c>
      <c r="R1654" s="33">
        <f t="shared" si="487"/>
        <v>3.3957609019821255E-3</v>
      </c>
      <c r="S1654" s="33">
        <f t="shared" si="488"/>
        <v>-1.4592349985267483E-2</v>
      </c>
      <c r="T1654" s="33">
        <f t="shared" si="489"/>
        <v>-2.276882096658206E-2</v>
      </c>
      <c r="U1654" s="33">
        <f t="shared" si="490"/>
        <v>-2.0045446914621068E-2</v>
      </c>
      <c r="V1654" s="33">
        <f t="shared" si="491"/>
        <v>-1.3273734720636754E-2</v>
      </c>
      <c r="W1654" s="33">
        <f t="shared" si="492"/>
        <v>-4.423183178361767E-3</v>
      </c>
      <c r="X1654" s="33">
        <f t="shared" si="493"/>
        <v>-3.4775508942397337E-4</v>
      </c>
      <c r="Y1654" s="33">
        <f t="shared" si="494"/>
        <v>-4.2477660056778888E-3</v>
      </c>
      <c r="Z1654" s="34">
        <f t="shared" si="495"/>
        <v>-5.1550114032612449E-3</v>
      </c>
      <c r="AA1654" s="39">
        <f t="shared" si="496"/>
        <v>0</v>
      </c>
      <c r="AB1654" s="37">
        <f t="shared" si="497"/>
        <v>0</v>
      </c>
      <c r="AC1654" s="37">
        <f t="shared" si="500"/>
        <v>0</v>
      </c>
      <c r="AD1654" s="37">
        <f t="shared" si="500"/>
        <v>3.8800746103960199E-2</v>
      </c>
      <c r="AE1654" s="37">
        <f t="shared" si="500"/>
        <v>4.537664974431764E-2</v>
      </c>
      <c r="AF1654" s="37">
        <f t="shared" si="500"/>
        <v>0</v>
      </c>
      <c r="AG1654" s="37">
        <f t="shared" si="500"/>
        <v>0.14825042305374941</v>
      </c>
      <c r="AH1654" s="37">
        <f t="shared" si="500"/>
        <v>0</v>
      </c>
      <c r="AI1654" s="37">
        <f t="shared" si="500"/>
        <v>0</v>
      </c>
      <c r="AJ1654" s="37">
        <f t="shared" si="500"/>
        <v>0.76757218109797287</v>
      </c>
      <c r="AK1654" s="38">
        <f t="shared" si="500"/>
        <v>0</v>
      </c>
      <c r="AL1654" s="8">
        <f t="shared" si="498"/>
        <v>-6.8276706865398034E-3</v>
      </c>
      <c r="AM1654" s="23">
        <f t="shared" si="499"/>
        <v>1.4876103394444349</v>
      </c>
    </row>
    <row r="1655" spans="2:39" x14ac:dyDescent="0.35">
      <c r="B1655" s="16">
        <v>38460</v>
      </c>
      <c r="C1655" s="5">
        <v>2.07E-2</v>
      </c>
      <c r="D1655" s="35">
        <f t="shared" si="483"/>
        <v>8.2135523613963042E-3</v>
      </c>
      <c r="E1655" s="36">
        <f t="shared" si="484"/>
        <v>1.2156763104051658</v>
      </c>
      <c r="F1655" s="7">
        <v>1.539317722095219</v>
      </c>
      <c r="G1655" s="7">
        <v>1.4310890366600684</v>
      </c>
      <c r="H1655" s="7">
        <v>0.985488520373351</v>
      </c>
      <c r="I1655" s="7">
        <v>0.99696590400385154</v>
      </c>
      <c r="J1655" s="7">
        <v>1.2618561419089964</v>
      </c>
      <c r="K1655" s="7">
        <v>2.6726534045897075</v>
      </c>
      <c r="L1655" s="7">
        <v>2.8163714387554375</v>
      </c>
      <c r="M1655" s="7">
        <v>1.2207996742262013</v>
      </c>
      <c r="N1655" s="7">
        <v>1.320140252446248</v>
      </c>
      <c r="O1655" s="8">
        <v>2.3375278466575042</v>
      </c>
      <c r="P1655" s="32">
        <f t="shared" si="485"/>
        <v>1.7002053388082139E-4</v>
      </c>
      <c r="Q1655" s="33">
        <f t="shared" si="486"/>
        <v>1.6211195843427451E-3</v>
      </c>
      <c r="R1655" s="33">
        <f t="shared" si="487"/>
        <v>1.2468405618604184E-3</v>
      </c>
      <c r="S1655" s="33">
        <f t="shared" si="488"/>
        <v>3.0141971462414041E-3</v>
      </c>
      <c r="T1655" s="33">
        <f t="shared" si="489"/>
        <v>-1.6083292099111413E-2</v>
      </c>
      <c r="U1655" s="33">
        <f t="shared" si="490"/>
        <v>-2.0832966481028614E-2</v>
      </c>
      <c r="V1655" s="33">
        <f t="shared" si="491"/>
        <v>-1.7513721879621413E-2</v>
      </c>
      <c r="W1655" s="33">
        <f t="shared" si="492"/>
        <v>-3.5798524020267397E-3</v>
      </c>
      <c r="X1655" s="33">
        <f t="shared" si="493"/>
        <v>-1.5276434103363989E-3</v>
      </c>
      <c r="Y1655" s="33">
        <f t="shared" si="494"/>
        <v>-4.3473775349598398E-3</v>
      </c>
      <c r="Z1655" s="34">
        <f t="shared" si="495"/>
        <v>1.8432426437140492E-3</v>
      </c>
      <c r="AA1655" s="39">
        <f t="shared" si="496"/>
        <v>0</v>
      </c>
      <c r="AB1655" s="37">
        <f t="shared" si="497"/>
        <v>0</v>
      </c>
      <c r="AC1655" s="37">
        <f t="shared" si="500"/>
        <v>0</v>
      </c>
      <c r="AD1655" s="37">
        <f t="shared" si="500"/>
        <v>3.8800746103960199E-2</v>
      </c>
      <c r="AE1655" s="37">
        <f t="shared" si="500"/>
        <v>4.537664974431764E-2</v>
      </c>
      <c r="AF1655" s="37">
        <f t="shared" si="500"/>
        <v>0</v>
      </c>
      <c r="AG1655" s="37">
        <f t="shared" si="500"/>
        <v>0.14825042305374941</v>
      </c>
      <c r="AH1655" s="37">
        <f t="shared" si="500"/>
        <v>0</v>
      </c>
      <c r="AI1655" s="37">
        <f t="shared" si="500"/>
        <v>0</v>
      </c>
      <c r="AJ1655" s="37">
        <f t="shared" si="500"/>
        <v>0.76757218109797287</v>
      </c>
      <c r="AK1655" s="38">
        <f t="shared" si="500"/>
        <v>0</v>
      </c>
      <c r="AL1655" s="8">
        <f t="shared" si="498"/>
        <v>-6.5461955486033705E-3</v>
      </c>
      <c r="AM1655" s="23">
        <f t="shared" si="499"/>
        <v>1.4778721512623074</v>
      </c>
    </row>
    <row r="1656" spans="2:39" x14ac:dyDescent="0.35">
      <c r="B1656" s="16">
        <v>38461</v>
      </c>
      <c r="C1656" s="5">
        <v>2.07E-2</v>
      </c>
      <c r="D1656" s="35">
        <f t="shared" si="483"/>
        <v>2.7378507871321013E-3</v>
      </c>
      <c r="E1656" s="36">
        <f t="shared" si="484"/>
        <v>1.215745207050273</v>
      </c>
      <c r="F1656" s="7">
        <v>1.5438653879028632</v>
      </c>
      <c r="G1656" s="7">
        <v>1.4342485285864948</v>
      </c>
      <c r="H1656" s="7">
        <v>0.99328337083401808</v>
      </c>
      <c r="I1656" s="7">
        <v>1.0007982251657443</v>
      </c>
      <c r="J1656" s="7">
        <v>1.2763389447450488</v>
      </c>
      <c r="K1656" s="7">
        <v>2.706547008189701</v>
      </c>
      <c r="L1656" s="7">
        <v>2.8911297321743508</v>
      </c>
      <c r="M1656" s="7">
        <v>1.2202753342083272</v>
      </c>
      <c r="N1656" s="7">
        <v>1.3207546981840672</v>
      </c>
      <c r="O1656" s="8">
        <v>2.3528369064465737</v>
      </c>
      <c r="P1656" s="32">
        <f t="shared" si="485"/>
        <v>5.6673511293681145E-5</v>
      </c>
      <c r="Q1656" s="33">
        <f t="shared" si="486"/>
        <v>2.9543386283203965E-3</v>
      </c>
      <c r="R1656" s="33">
        <f t="shared" si="487"/>
        <v>2.2077535677305082E-3</v>
      </c>
      <c r="S1656" s="33">
        <f t="shared" si="488"/>
        <v>7.9096309084494276E-3</v>
      </c>
      <c r="T1656" s="33">
        <f t="shared" si="489"/>
        <v>3.8439841788993068E-3</v>
      </c>
      <c r="U1656" s="33">
        <f t="shared" si="490"/>
        <v>1.1477380309091512E-2</v>
      </c>
      <c r="V1656" s="33">
        <f t="shared" si="491"/>
        <v>1.2681630750095874E-2</v>
      </c>
      <c r="W1656" s="33">
        <f t="shared" si="492"/>
        <v>2.6544188167150651E-2</v>
      </c>
      <c r="X1656" s="33">
        <f t="shared" si="493"/>
        <v>-4.2950537171992931E-4</v>
      </c>
      <c r="Y1656" s="33">
        <f t="shared" si="494"/>
        <v>4.6543974148249845E-4</v>
      </c>
      <c r="Z1656" s="34">
        <f t="shared" si="495"/>
        <v>6.5492523697463501E-3</v>
      </c>
      <c r="AA1656" s="39">
        <f t="shared" si="496"/>
        <v>0</v>
      </c>
      <c r="AB1656" s="37">
        <f t="shared" si="497"/>
        <v>0</v>
      </c>
      <c r="AC1656" s="37">
        <f t="shared" si="500"/>
        <v>0</v>
      </c>
      <c r="AD1656" s="37">
        <f t="shared" si="500"/>
        <v>3.8800746103960199E-2</v>
      </c>
      <c r="AE1656" s="37">
        <f t="shared" si="500"/>
        <v>4.537664974431764E-2</v>
      </c>
      <c r="AF1656" s="37">
        <f t="shared" si="500"/>
        <v>0</v>
      </c>
      <c r="AG1656" s="37">
        <f t="shared" si="500"/>
        <v>0.14825042305374941</v>
      </c>
      <c r="AH1656" s="37">
        <f t="shared" si="500"/>
        <v>0</v>
      </c>
      <c r="AI1656" s="37">
        <f t="shared" si="500"/>
        <v>0</v>
      </c>
      <c r="AJ1656" s="37">
        <f t="shared" si="500"/>
        <v>0.76757218109797287</v>
      </c>
      <c r="AK1656" s="38">
        <f t="shared" si="500"/>
        <v>0</v>
      </c>
      <c r="AL1656" s="8">
        <f t="shared" si="498"/>
        <v>2.7186424256159429E-3</v>
      </c>
      <c r="AM1656" s="23">
        <f t="shared" si="499"/>
        <v>1.4818899571923656</v>
      </c>
    </row>
    <row r="1657" spans="2:39" x14ac:dyDescent="0.35">
      <c r="B1657" s="16">
        <v>38462</v>
      </c>
      <c r="C1657" s="5">
        <v>2.06E-2</v>
      </c>
      <c r="D1657" s="35">
        <f t="shared" si="483"/>
        <v>2.7378507871321013E-3</v>
      </c>
      <c r="E1657" s="36">
        <f t="shared" si="484"/>
        <v>1.2158141075999951</v>
      </c>
      <c r="F1657" s="7">
        <v>1.543395299168431</v>
      </c>
      <c r="G1657" s="7">
        <v>1.4336301394074169</v>
      </c>
      <c r="H1657" s="7">
        <v>0.97958066286876022</v>
      </c>
      <c r="I1657" s="7">
        <v>0.98884564331395586</v>
      </c>
      <c r="J1657" s="7">
        <v>1.2562343312961126</v>
      </c>
      <c r="K1657" s="7">
        <v>2.7117655496554636</v>
      </c>
      <c r="L1657" s="7">
        <v>2.9145826966591848</v>
      </c>
      <c r="M1657" s="7">
        <v>1.2205380645689765</v>
      </c>
      <c r="N1657" s="7">
        <v>1.3235279097472517</v>
      </c>
      <c r="O1657" s="8">
        <v>2.3509744417671681</v>
      </c>
      <c r="P1657" s="32">
        <f t="shared" si="485"/>
        <v>5.6673511293681145E-5</v>
      </c>
      <c r="Q1657" s="33">
        <f t="shared" si="486"/>
        <v>-3.0448816206107843E-4</v>
      </c>
      <c r="R1657" s="33">
        <f t="shared" si="487"/>
        <v>-4.3115901236956411E-4</v>
      </c>
      <c r="S1657" s="33">
        <f t="shared" si="488"/>
        <v>-1.3795366325072278E-2</v>
      </c>
      <c r="T1657" s="33">
        <f t="shared" si="489"/>
        <v>-1.1943048609832418E-2</v>
      </c>
      <c r="U1657" s="33">
        <f t="shared" si="490"/>
        <v>-1.5751782496108202E-2</v>
      </c>
      <c r="V1657" s="33">
        <f t="shared" si="491"/>
        <v>1.9281178010106537E-3</v>
      </c>
      <c r="W1657" s="33">
        <f t="shared" si="492"/>
        <v>8.112041539967807E-3</v>
      </c>
      <c r="X1657" s="33">
        <f t="shared" si="493"/>
        <v>2.1530416397363972E-4</v>
      </c>
      <c r="Y1657" s="33">
        <f t="shared" si="494"/>
        <v>2.0997173562944393E-3</v>
      </c>
      <c r="Z1657" s="34">
        <f t="shared" si="495"/>
        <v>-7.9158256753908418E-4</v>
      </c>
      <c r="AA1657" s="39">
        <f t="shared" si="496"/>
        <v>0</v>
      </c>
      <c r="AB1657" s="37">
        <f t="shared" si="497"/>
        <v>0</v>
      </c>
      <c r="AC1657" s="37">
        <f t="shared" si="500"/>
        <v>0</v>
      </c>
      <c r="AD1657" s="37">
        <f t="shared" si="500"/>
        <v>3.8800746103960199E-2</v>
      </c>
      <c r="AE1657" s="37">
        <f t="shared" si="500"/>
        <v>4.537664974431764E-2</v>
      </c>
      <c r="AF1657" s="37">
        <f t="shared" si="500"/>
        <v>0</v>
      </c>
      <c r="AG1657" s="37">
        <f t="shared" si="500"/>
        <v>0.14825042305374941</v>
      </c>
      <c r="AH1657" s="37">
        <f t="shared" si="500"/>
        <v>0</v>
      </c>
      <c r="AI1657" s="37">
        <f t="shared" si="500"/>
        <v>0</v>
      </c>
      <c r="AJ1657" s="37">
        <f t="shared" si="500"/>
        <v>0.76757218109797287</v>
      </c>
      <c r="AK1657" s="38">
        <f t="shared" si="500"/>
        <v>0</v>
      </c>
      <c r="AL1657" s="8">
        <f t="shared" si="498"/>
        <v>8.2032287071950925E-4</v>
      </c>
      <c r="AM1657" s="23">
        <f t="shared" si="499"/>
        <v>1.4831055854161401</v>
      </c>
    </row>
    <row r="1658" spans="2:39" x14ac:dyDescent="0.35">
      <c r="B1658" s="16">
        <v>38463</v>
      </c>
      <c r="C1658" s="5">
        <v>2.06E-2</v>
      </c>
      <c r="D1658" s="35">
        <f t="shared" si="483"/>
        <v>2.7378507871321013E-3</v>
      </c>
      <c r="E1658" s="36">
        <f t="shared" si="484"/>
        <v>1.2158826791827919</v>
      </c>
      <c r="F1658" s="7">
        <v>1.5345604829676789</v>
      </c>
      <c r="G1658" s="7">
        <v>1.4292328354947212</v>
      </c>
      <c r="H1658" s="7">
        <v>0.99833200771156094</v>
      </c>
      <c r="I1658" s="7">
        <v>1.006058525255465</v>
      </c>
      <c r="J1658" s="7">
        <v>1.2840030522160726</v>
      </c>
      <c r="K1658" s="7">
        <v>2.7198307752187807</v>
      </c>
      <c r="L1658" s="7">
        <v>2.9097308309451599</v>
      </c>
      <c r="M1658" s="7">
        <v>1.2203083236465344</v>
      </c>
      <c r="N1658" s="7">
        <v>1.3260951567401451</v>
      </c>
      <c r="O1658" s="8">
        <v>2.3578191530303672</v>
      </c>
      <c r="P1658" s="32">
        <f t="shared" si="485"/>
        <v>5.6399726214850787E-5</v>
      </c>
      <c r="Q1658" s="33">
        <f t="shared" si="486"/>
        <v>-5.7242731045715756E-3</v>
      </c>
      <c r="R1658" s="33">
        <f t="shared" si="487"/>
        <v>-3.0672513027057979E-3</v>
      </c>
      <c r="S1658" s="33">
        <f t="shared" si="488"/>
        <v>1.9142216209011576E-2</v>
      </c>
      <c r="T1658" s="33">
        <f t="shared" si="489"/>
        <v>1.7407046345295107E-2</v>
      </c>
      <c r="U1658" s="33">
        <f t="shared" si="490"/>
        <v>2.2104730167109565E-2</v>
      </c>
      <c r="V1658" s="33">
        <f t="shared" si="491"/>
        <v>2.9741603452193566E-3</v>
      </c>
      <c r="W1658" s="33">
        <f t="shared" si="492"/>
        <v>-1.6646862412194041E-3</v>
      </c>
      <c r="X1658" s="33">
        <f t="shared" si="493"/>
        <v>-1.8822921554950689E-4</v>
      </c>
      <c r="Y1658" s="33">
        <f t="shared" si="494"/>
        <v>1.9396999292471406E-3</v>
      </c>
      <c r="Z1658" s="34">
        <f t="shared" si="495"/>
        <v>2.9114358461737044E-3</v>
      </c>
      <c r="AA1658" s="39">
        <f t="shared" si="496"/>
        <v>0</v>
      </c>
      <c r="AB1658" s="37">
        <f t="shared" si="497"/>
        <v>0</v>
      </c>
      <c r="AC1658" s="37">
        <f t="shared" si="500"/>
        <v>0</v>
      </c>
      <c r="AD1658" s="37">
        <f t="shared" si="500"/>
        <v>3.8800746103960199E-2</v>
      </c>
      <c r="AE1658" s="37">
        <f t="shared" si="500"/>
        <v>4.537664974431764E-2</v>
      </c>
      <c r="AF1658" s="37">
        <f t="shared" si="500"/>
        <v>0</v>
      </c>
      <c r="AG1658" s="37">
        <f t="shared" si="500"/>
        <v>0.14825042305374941</v>
      </c>
      <c r="AH1658" s="37">
        <f t="shared" si="500"/>
        <v>0</v>
      </c>
      <c r="AI1658" s="37">
        <f t="shared" si="500"/>
        <v>0</v>
      </c>
      <c r="AJ1658" s="37">
        <f t="shared" si="500"/>
        <v>0.76757218109797287</v>
      </c>
      <c r="AK1658" s="38">
        <f t="shared" si="500"/>
        <v>0</v>
      </c>
      <c r="AL1658" s="8">
        <f t="shared" si="498"/>
        <v>3.4623859508627966E-3</v>
      </c>
      <c r="AM1658" s="23">
        <f t="shared" si="499"/>
        <v>1.4882406693587313</v>
      </c>
    </row>
    <row r="1659" spans="2:39" x14ac:dyDescent="0.35">
      <c r="B1659" s="16">
        <v>38464</v>
      </c>
      <c r="C1659" s="5">
        <v>2.06E-2</v>
      </c>
      <c r="D1659" s="35">
        <f t="shared" si="483"/>
        <v>2.7378507871321013E-3</v>
      </c>
      <c r="E1659" s="36">
        <f t="shared" si="484"/>
        <v>1.2159512546330071</v>
      </c>
      <c r="F1659" s="7">
        <v>1.5385505670866482</v>
      </c>
      <c r="G1659" s="7">
        <v>1.432112451852257</v>
      </c>
      <c r="H1659" s="7">
        <v>0.9947331665065462</v>
      </c>
      <c r="I1659" s="7">
        <v>1.0064559050134247</v>
      </c>
      <c r="J1659" s="7">
        <v>1.2645229295426508</v>
      </c>
      <c r="K1659" s="7">
        <v>2.7312520589091327</v>
      </c>
      <c r="L1659" s="7">
        <v>2.9323424230045614</v>
      </c>
      <c r="M1659" s="7">
        <v>1.2210621127147829</v>
      </c>
      <c r="N1659" s="7">
        <v>1.3280456459258976</v>
      </c>
      <c r="O1659" s="8">
        <v>2.3570389462584709</v>
      </c>
      <c r="P1659" s="32">
        <f t="shared" si="485"/>
        <v>5.6399726214850787E-5</v>
      </c>
      <c r="Q1659" s="33">
        <f t="shared" si="486"/>
        <v>2.6001478359802821E-3</v>
      </c>
      <c r="R1659" s="33">
        <f t="shared" si="487"/>
        <v>2.0147986290415254E-3</v>
      </c>
      <c r="S1659" s="33">
        <f t="shared" si="488"/>
        <v>-3.604854073810837E-3</v>
      </c>
      <c r="T1659" s="33">
        <f t="shared" si="489"/>
        <v>3.9498672093540854E-4</v>
      </c>
      <c r="U1659" s="33">
        <f t="shared" si="490"/>
        <v>-1.5171399039745959E-2</v>
      </c>
      <c r="V1659" s="33">
        <f t="shared" si="491"/>
        <v>4.1992626138416256E-3</v>
      </c>
      <c r="W1659" s="33">
        <f t="shared" si="492"/>
        <v>7.7710253535914209E-3</v>
      </c>
      <c r="X1659" s="33">
        <f t="shared" si="493"/>
        <v>6.1770378325043396E-4</v>
      </c>
      <c r="Y1659" s="33">
        <f t="shared" si="494"/>
        <v>1.4708516020427442E-3</v>
      </c>
      <c r="Z1659" s="34">
        <f t="shared" si="495"/>
        <v>-3.3090187213613564E-4</v>
      </c>
      <c r="AA1659" s="39">
        <f t="shared" si="496"/>
        <v>0</v>
      </c>
      <c r="AB1659" s="37">
        <f t="shared" si="497"/>
        <v>0</v>
      </c>
      <c r="AC1659" s="37">
        <f t="shared" si="500"/>
        <v>0</v>
      </c>
      <c r="AD1659" s="37">
        <f t="shared" si="500"/>
        <v>3.8800746103960199E-2</v>
      </c>
      <c r="AE1659" s="37">
        <f t="shared" si="500"/>
        <v>4.537664974431764E-2</v>
      </c>
      <c r="AF1659" s="37">
        <f t="shared" si="500"/>
        <v>0</v>
      </c>
      <c r="AG1659" s="37">
        <f t="shared" si="500"/>
        <v>0.14825042305374941</v>
      </c>
      <c r="AH1659" s="37">
        <f t="shared" si="500"/>
        <v>0</v>
      </c>
      <c r="AI1659" s="37">
        <f t="shared" si="500"/>
        <v>0</v>
      </c>
      <c r="AJ1659" s="37">
        <f t="shared" si="500"/>
        <v>0.76757218109797287</v>
      </c>
      <c r="AK1659" s="38">
        <f t="shared" si="500"/>
        <v>0</v>
      </c>
      <c r="AL1659" s="8">
        <f t="shared" si="498"/>
        <v>1.629579377696993E-3</v>
      </c>
      <c r="AM1659" s="23">
        <f t="shared" si="499"/>
        <v>1.4906658756625684</v>
      </c>
    </row>
    <row r="1660" spans="2:39" x14ac:dyDescent="0.35">
      <c r="B1660" s="16">
        <v>38467</v>
      </c>
      <c r="C1660" s="5">
        <v>2.07E-2</v>
      </c>
      <c r="D1660" s="35">
        <f t="shared" si="483"/>
        <v>8.2135523613963042E-3</v>
      </c>
      <c r="E1660" s="36">
        <f t="shared" si="484"/>
        <v>1.2161569925865632</v>
      </c>
      <c r="F1660" s="7">
        <v>1.5388108885789027</v>
      </c>
      <c r="G1660" s="7">
        <v>1.4350142716292589</v>
      </c>
      <c r="H1660" s="7">
        <v>1.000707690025332</v>
      </c>
      <c r="I1660" s="7">
        <v>1.0114337951897527</v>
      </c>
      <c r="J1660" s="7">
        <v>1.2790276980524427</v>
      </c>
      <c r="K1660" s="7">
        <v>2.7449413848483224</v>
      </c>
      <c r="L1660" s="7">
        <v>2.9285531846523476</v>
      </c>
      <c r="M1660" s="7">
        <v>1.2213540487184766</v>
      </c>
      <c r="N1660" s="7">
        <v>1.3283460613147537</v>
      </c>
      <c r="O1660" s="8">
        <v>2.3561047025689619</v>
      </c>
      <c r="P1660" s="32">
        <f t="shared" si="485"/>
        <v>1.6919917864477441E-4</v>
      </c>
      <c r="Q1660" s="33">
        <f t="shared" si="486"/>
        <v>1.6919917864477441E-4</v>
      </c>
      <c r="R1660" s="33">
        <f t="shared" si="487"/>
        <v>2.0262513416797745E-3</v>
      </c>
      <c r="S1660" s="33">
        <f t="shared" si="488"/>
        <v>6.0061569473630616E-3</v>
      </c>
      <c r="T1660" s="33">
        <f t="shared" si="489"/>
        <v>4.9459595313929849E-3</v>
      </c>
      <c r="U1660" s="33">
        <f t="shared" si="490"/>
        <v>1.147054606201392E-2</v>
      </c>
      <c r="V1660" s="33">
        <f t="shared" si="491"/>
        <v>5.0121064053887388E-3</v>
      </c>
      <c r="W1660" s="33">
        <f t="shared" si="492"/>
        <v>-1.2922223279542289E-3</v>
      </c>
      <c r="X1660" s="33">
        <f t="shared" si="493"/>
        <v>2.3908366384794988E-4</v>
      </c>
      <c r="Y1660" s="33">
        <f t="shared" si="494"/>
        <v>2.2620863204347863E-4</v>
      </c>
      <c r="Z1660" s="34">
        <f t="shared" si="495"/>
        <v>-3.9636328071368521E-4</v>
      </c>
      <c r="AA1660" s="39">
        <f t="shared" si="496"/>
        <v>0</v>
      </c>
      <c r="AB1660" s="37">
        <f t="shared" si="497"/>
        <v>0</v>
      </c>
      <c r="AC1660" s="37">
        <f t="shared" si="500"/>
        <v>0</v>
      </c>
      <c r="AD1660" s="37">
        <f t="shared" si="500"/>
        <v>3.8800746103960199E-2</v>
      </c>
      <c r="AE1660" s="37">
        <f t="shared" si="500"/>
        <v>4.537664974431764E-2</v>
      </c>
      <c r="AF1660" s="37">
        <f t="shared" si="500"/>
        <v>0</v>
      </c>
      <c r="AG1660" s="37">
        <f t="shared" si="500"/>
        <v>0.14825042305374941</v>
      </c>
      <c r="AH1660" s="37">
        <f t="shared" si="500"/>
        <v>0</v>
      </c>
      <c r="AI1660" s="37">
        <f t="shared" si="500"/>
        <v>0</v>
      </c>
      <c r="AJ1660" s="37">
        <f t="shared" si="500"/>
        <v>0.76757218109797287</v>
      </c>
      <c r="AK1660" s="38">
        <f t="shared" si="500"/>
        <v>0</v>
      </c>
      <c r="AL1660" s="8">
        <f t="shared" si="498"/>
        <v>1.3741527921508491E-3</v>
      </c>
      <c r="AM1660" s="23">
        <f t="shared" si="499"/>
        <v>1.4927142783377743</v>
      </c>
    </row>
    <row r="1661" spans="2:39" x14ac:dyDescent="0.35">
      <c r="B1661" s="16">
        <v>38468</v>
      </c>
      <c r="C1661" s="5">
        <v>2.07E-2</v>
      </c>
      <c r="D1661" s="35">
        <f t="shared" si="483"/>
        <v>2.7378507871321013E-3</v>
      </c>
      <c r="E1661" s="36">
        <f t="shared" si="484"/>
        <v>1.2162259164736173</v>
      </c>
      <c r="F1661" s="7">
        <v>1.5380614375950388</v>
      </c>
      <c r="G1661" s="7">
        <v>1.4346756528873112</v>
      </c>
      <c r="H1661" s="7">
        <v>0.99195566051548223</v>
      </c>
      <c r="I1661" s="7">
        <v>1.0097749212263354</v>
      </c>
      <c r="J1661" s="7">
        <v>1.2607968794451445</v>
      </c>
      <c r="K1661" s="7">
        <v>2.7544968187014818</v>
      </c>
      <c r="L1661" s="7">
        <v>2.9288414773869582</v>
      </c>
      <c r="M1661" s="7">
        <v>1.2202376516461084</v>
      </c>
      <c r="N1661" s="7">
        <v>1.3264934797866976</v>
      </c>
      <c r="O1661" s="8">
        <v>2.3565980897340064</v>
      </c>
      <c r="P1661" s="32">
        <f t="shared" si="485"/>
        <v>5.6673511293681145E-5</v>
      </c>
      <c r="Q1661" s="33">
        <f t="shared" si="486"/>
        <v>-4.8703254534154805E-4</v>
      </c>
      <c r="R1661" s="33">
        <f t="shared" si="487"/>
        <v>-2.359689019421074E-4</v>
      </c>
      <c r="S1661" s="33">
        <f t="shared" si="488"/>
        <v>-8.7458401660011065E-3</v>
      </c>
      <c r="T1661" s="33">
        <f t="shared" si="489"/>
        <v>-1.6401211540555405E-3</v>
      </c>
      <c r="U1661" s="33">
        <f t="shared" si="490"/>
        <v>-1.4253654268049032E-2</v>
      </c>
      <c r="V1661" s="33">
        <f t="shared" si="491"/>
        <v>3.4811067026436771E-3</v>
      </c>
      <c r="W1661" s="33">
        <f t="shared" si="492"/>
        <v>9.8442034832002534E-5</v>
      </c>
      <c r="X1661" s="33">
        <f t="shared" si="493"/>
        <v>-9.1406506863400683E-4</v>
      </c>
      <c r="Y1661" s="33">
        <f t="shared" si="494"/>
        <v>-1.394652780633443E-3</v>
      </c>
      <c r="Z1661" s="34">
        <f t="shared" si="495"/>
        <v>2.0940799638768937E-4</v>
      </c>
      <c r="AA1661" s="39">
        <f t="shared" si="496"/>
        <v>0</v>
      </c>
      <c r="AB1661" s="37">
        <f t="shared" si="497"/>
        <v>0</v>
      </c>
      <c r="AC1661" s="37">
        <f t="shared" si="500"/>
        <v>0</v>
      </c>
      <c r="AD1661" s="37">
        <f t="shared" si="500"/>
        <v>3.8800746103960199E-2</v>
      </c>
      <c r="AE1661" s="37">
        <f t="shared" si="500"/>
        <v>4.537664974431764E-2</v>
      </c>
      <c r="AF1661" s="37">
        <f t="shared" si="500"/>
        <v>0</v>
      </c>
      <c r="AG1661" s="37">
        <f t="shared" si="500"/>
        <v>0.14825042305374941</v>
      </c>
      <c r="AH1661" s="37">
        <f t="shared" si="500"/>
        <v>0</v>
      </c>
      <c r="AI1661" s="37">
        <f t="shared" si="500"/>
        <v>0</v>
      </c>
      <c r="AJ1661" s="37">
        <f t="shared" si="500"/>
        <v>0.76757218109797287</v>
      </c>
      <c r="AK1661" s="38">
        <f t="shared" si="500"/>
        <v>0</v>
      </c>
      <c r="AL1661" s="8">
        <f t="shared" si="498"/>
        <v>-9.6818946223564705E-4</v>
      </c>
      <c r="AM1661" s="23">
        <f t="shared" si="499"/>
        <v>1.491269048103359</v>
      </c>
    </row>
    <row r="1662" spans="2:39" x14ac:dyDescent="0.35">
      <c r="B1662" s="16">
        <v>38469</v>
      </c>
      <c r="C1662" s="5">
        <v>2.07E-2</v>
      </c>
      <c r="D1662" s="35">
        <f t="shared" si="483"/>
        <v>2.7378507871321013E-3</v>
      </c>
      <c r="E1662" s="36">
        <f t="shared" si="484"/>
        <v>1.2162948442668302</v>
      </c>
      <c r="F1662" s="7">
        <v>1.5412165350650011</v>
      </c>
      <c r="G1662" s="7">
        <v>1.4381167197085281</v>
      </c>
      <c r="H1662" s="7">
        <v>0.99501424685670792</v>
      </c>
      <c r="I1662" s="7">
        <v>1.0026220366072125</v>
      </c>
      <c r="J1662" s="7">
        <v>1.2665100827585754</v>
      </c>
      <c r="K1662" s="7">
        <v>2.7313343333229883</v>
      </c>
      <c r="L1662" s="7">
        <v>2.8618128635167643</v>
      </c>
      <c r="M1662" s="7">
        <v>1.217054155809175</v>
      </c>
      <c r="N1662" s="7">
        <v>1.3249492895451647</v>
      </c>
      <c r="O1662" s="8">
        <v>2.3599065617364556</v>
      </c>
      <c r="P1662" s="32">
        <f t="shared" si="485"/>
        <v>5.6673511293681145E-5</v>
      </c>
      <c r="Q1662" s="33">
        <f t="shared" si="486"/>
        <v>2.0513468401468504E-3</v>
      </c>
      <c r="R1662" s="33">
        <f t="shared" si="487"/>
        <v>2.3984980955742419E-3</v>
      </c>
      <c r="S1662" s="33">
        <f t="shared" si="488"/>
        <v>3.0833901785853879E-3</v>
      </c>
      <c r="T1662" s="33">
        <f t="shared" si="489"/>
        <v>-7.0836425709959183E-3</v>
      </c>
      <c r="U1662" s="33">
        <f t="shared" si="490"/>
        <v>4.5314224730197417E-3</v>
      </c>
      <c r="V1662" s="33">
        <f t="shared" si="491"/>
        <v>-8.4089715483544047E-3</v>
      </c>
      <c r="W1662" s="33">
        <f t="shared" si="492"/>
        <v>-2.2885709038098945E-2</v>
      </c>
      <c r="X1662" s="33">
        <f t="shared" si="493"/>
        <v>-2.6089146099032012E-3</v>
      </c>
      <c r="Y1662" s="33">
        <f t="shared" si="494"/>
        <v>-1.164114460465604E-3</v>
      </c>
      <c r="Z1662" s="34">
        <f t="shared" si="495"/>
        <v>1.4039186473340237E-3</v>
      </c>
      <c r="AA1662" s="39">
        <f t="shared" si="496"/>
        <v>0</v>
      </c>
      <c r="AB1662" s="37">
        <f t="shared" si="497"/>
        <v>0</v>
      </c>
      <c r="AC1662" s="37">
        <f t="shared" si="500"/>
        <v>0</v>
      </c>
      <c r="AD1662" s="37">
        <f t="shared" si="500"/>
        <v>3.8800746103960199E-2</v>
      </c>
      <c r="AE1662" s="37">
        <f t="shared" si="500"/>
        <v>4.537664974431764E-2</v>
      </c>
      <c r="AF1662" s="37">
        <f t="shared" si="500"/>
        <v>0</v>
      </c>
      <c r="AG1662" s="37">
        <f t="shared" si="500"/>
        <v>0.14825042305374941</v>
      </c>
      <c r="AH1662" s="37">
        <f t="shared" si="500"/>
        <v>0</v>
      </c>
      <c r="AI1662" s="37">
        <f t="shared" si="500"/>
        <v>0</v>
      </c>
      <c r="AJ1662" s="37">
        <f t="shared" si="500"/>
        <v>0.76757218109797287</v>
      </c>
      <c r="AK1662" s="38">
        <f t="shared" si="500"/>
        <v>0</v>
      </c>
      <c r="AL1662" s="8">
        <f t="shared" si="498"/>
        <v>-2.3419695933570395E-3</v>
      </c>
      <c r="AM1662" s="23">
        <f t="shared" si="499"/>
        <v>1.4877765413371864</v>
      </c>
    </row>
    <row r="1663" spans="2:39" x14ac:dyDescent="0.35">
      <c r="B1663" s="16">
        <v>38470</v>
      </c>
      <c r="C1663" s="5">
        <v>2.0799999999999999E-2</v>
      </c>
      <c r="D1663" s="35">
        <f t="shared" si="483"/>
        <v>2.7378507871321013E-3</v>
      </c>
      <c r="E1663" s="36">
        <f t="shared" si="484"/>
        <v>1.2163637759664232</v>
      </c>
      <c r="F1663" s="7">
        <v>1.5477190077591394</v>
      </c>
      <c r="G1663" s="7">
        <v>1.441138178315936</v>
      </c>
      <c r="H1663" s="7">
        <v>0.98281959089324789</v>
      </c>
      <c r="I1663" s="7">
        <v>0.99512758408973367</v>
      </c>
      <c r="J1663" s="7">
        <v>1.2551723424850694</v>
      </c>
      <c r="K1663" s="7">
        <v>2.6991835663667696</v>
      </c>
      <c r="L1663" s="7">
        <v>2.8545457066806588</v>
      </c>
      <c r="M1663" s="7">
        <v>1.2157403127714119</v>
      </c>
      <c r="N1663" s="7">
        <v>1.3246385798942724</v>
      </c>
      <c r="O1663" s="8">
        <v>2.356520152913248</v>
      </c>
      <c r="P1663" s="32">
        <f t="shared" si="485"/>
        <v>5.6673511293681145E-5</v>
      </c>
      <c r="Q1663" s="33">
        <f t="shared" si="486"/>
        <v>4.2190519931477599E-3</v>
      </c>
      <c r="R1663" s="33">
        <f t="shared" si="487"/>
        <v>2.1009828799016805E-3</v>
      </c>
      <c r="S1663" s="33">
        <f t="shared" si="488"/>
        <v>-1.2255760158192186E-2</v>
      </c>
      <c r="T1663" s="33">
        <f t="shared" si="489"/>
        <v>-7.47485317881047E-3</v>
      </c>
      <c r="U1663" s="33">
        <f t="shared" si="490"/>
        <v>-8.9519542148541742E-3</v>
      </c>
      <c r="V1663" s="33">
        <f t="shared" si="491"/>
        <v>-1.1771084397823817E-2</v>
      </c>
      <c r="W1663" s="33">
        <f t="shared" si="492"/>
        <v>-2.5393543123484186E-3</v>
      </c>
      <c r="X1663" s="33">
        <f t="shared" si="493"/>
        <v>-1.0795271775638771E-3</v>
      </c>
      <c r="Y1663" s="33">
        <f t="shared" si="494"/>
        <v>-2.3450682478498575E-4</v>
      </c>
      <c r="Z1663" s="34">
        <f t="shared" si="495"/>
        <v>-1.4349758071420249E-3</v>
      </c>
      <c r="AA1663" s="39">
        <f t="shared" si="496"/>
        <v>0</v>
      </c>
      <c r="AB1663" s="37">
        <f t="shared" si="497"/>
        <v>0</v>
      </c>
      <c r="AC1663" s="37">
        <f t="shared" si="500"/>
        <v>0</v>
      </c>
      <c r="AD1663" s="37">
        <f t="shared" si="500"/>
        <v>3.8800746103960199E-2</v>
      </c>
      <c r="AE1663" s="37">
        <f t="shared" si="500"/>
        <v>4.537664974431764E-2</v>
      </c>
      <c r="AF1663" s="37">
        <f t="shared" si="500"/>
        <v>0</v>
      </c>
      <c r="AG1663" s="37">
        <f t="shared" si="500"/>
        <v>0.14825042305374941</v>
      </c>
      <c r="AH1663" s="37">
        <f t="shared" si="500"/>
        <v>0</v>
      </c>
      <c r="AI1663" s="37">
        <f t="shared" si="500"/>
        <v>0</v>
      </c>
      <c r="AJ1663" s="37">
        <f t="shared" si="500"/>
        <v>0.76757218109797287</v>
      </c>
      <c r="AK1663" s="38">
        <f t="shared" si="500"/>
        <v>0</v>
      </c>
      <c r="AL1663" s="8">
        <f t="shared" si="498"/>
        <v>-2.7397855895554698E-3</v>
      </c>
      <c r="AM1663" s="23">
        <f t="shared" si="499"/>
        <v>1.4837003526087522</v>
      </c>
    </row>
    <row r="1664" spans="2:39" x14ac:dyDescent="0.35">
      <c r="B1664" s="16">
        <v>38471</v>
      </c>
      <c r="C1664" s="5">
        <v>2.0899999999999998E-2</v>
      </c>
      <c r="D1664" s="35">
        <f t="shared" si="483"/>
        <v>2.7378507871321013E-3</v>
      </c>
      <c r="E1664" s="36">
        <f t="shared" si="484"/>
        <v>1.2164330445948697</v>
      </c>
      <c r="F1664" s="7">
        <v>1.5444599330249393</v>
      </c>
      <c r="G1664" s="7">
        <v>1.4395401770070189</v>
      </c>
      <c r="H1664" s="7">
        <v>0.99620277354230202</v>
      </c>
      <c r="I1664" s="7">
        <v>0.99827224902140255</v>
      </c>
      <c r="J1664" s="7">
        <v>1.2597577336089154</v>
      </c>
      <c r="K1664" s="7">
        <v>2.7030889232746493</v>
      </c>
      <c r="L1664" s="7">
        <v>2.818938517049129</v>
      </c>
      <c r="M1664" s="7">
        <v>1.2079320177525052</v>
      </c>
      <c r="N1664" s="7">
        <v>1.3221694850998682</v>
      </c>
      <c r="O1664" s="8">
        <v>2.359324786119267</v>
      </c>
      <c r="P1664" s="32">
        <f t="shared" si="485"/>
        <v>5.6947296372289458E-5</v>
      </c>
      <c r="Q1664" s="33">
        <f t="shared" si="486"/>
        <v>-2.1057276662375113E-3</v>
      </c>
      <c r="R1664" s="33">
        <f t="shared" si="487"/>
        <v>-1.1088466969798594E-3</v>
      </c>
      <c r="S1664" s="33">
        <f t="shared" si="488"/>
        <v>1.3617130522286969E-2</v>
      </c>
      <c r="T1664" s="33">
        <f t="shared" si="489"/>
        <v>3.1600620683682745E-3</v>
      </c>
      <c r="U1664" s="33">
        <f t="shared" si="490"/>
        <v>3.6531964325852151E-3</v>
      </c>
      <c r="V1664" s="33">
        <f t="shared" si="491"/>
        <v>1.4468659918289717E-3</v>
      </c>
      <c r="W1664" s="33">
        <f t="shared" si="492"/>
        <v>-1.247385513855892E-2</v>
      </c>
      <c r="X1664" s="33">
        <f t="shared" si="493"/>
        <v>-6.4226668614013604E-3</v>
      </c>
      <c r="Y1664" s="33">
        <f t="shared" si="494"/>
        <v>-1.8639762059483589E-3</v>
      </c>
      <c r="Z1664" s="34">
        <f t="shared" si="495"/>
        <v>1.1901588036715705E-3</v>
      </c>
      <c r="AA1664" s="39">
        <f t="shared" si="496"/>
        <v>0</v>
      </c>
      <c r="AB1664" s="37">
        <f t="shared" si="497"/>
        <v>0</v>
      </c>
      <c r="AC1664" s="37">
        <f t="shared" si="500"/>
        <v>0</v>
      </c>
      <c r="AD1664" s="37">
        <f t="shared" si="500"/>
        <v>3.8800746103960199E-2</v>
      </c>
      <c r="AE1664" s="37">
        <f t="shared" si="500"/>
        <v>4.537664974431764E-2</v>
      </c>
      <c r="AF1664" s="37">
        <f t="shared" si="500"/>
        <v>0</v>
      </c>
      <c r="AG1664" s="37">
        <f t="shared" si="500"/>
        <v>0.14825042305374941</v>
      </c>
      <c r="AH1664" s="37">
        <f t="shared" si="500"/>
        <v>0</v>
      </c>
      <c r="AI1664" s="37">
        <f t="shared" si="500"/>
        <v>0</v>
      </c>
      <c r="AJ1664" s="37">
        <f t="shared" si="500"/>
        <v>0.76757218109797287</v>
      </c>
      <c r="AK1664" s="38">
        <f t="shared" si="500"/>
        <v>0</v>
      </c>
      <c r="AL1664" s="8">
        <f t="shared" si="498"/>
        <v>-5.4448993281738345E-4</v>
      </c>
      <c r="AM1664" s="23">
        <f t="shared" si="499"/>
        <v>1.482892492703439</v>
      </c>
    </row>
    <row r="1665" spans="2:39" x14ac:dyDescent="0.35">
      <c r="B1665" s="16">
        <v>38474</v>
      </c>
      <c r="C1665" s="5">
        <v>2.07E-2</v>
      </c>
      <c r="D1665" s="35">
        <f t="shared" si="483"/>
        <v>8.2135523613963042E-3</v>
      </c>
      <c r="E1665" s="36">
        <f t="shared" si="484"/>
        <v>1.2166418614378431</v>
      </c>
      <c r="F1665" s="7">
        <v>1.5458409892747174</v>
      </c>
      <c r="G1665" s="7">
        <v>1.4402073828037312</v>
      </c>
      <c r="H1665" s="7">
        <v>1.0006764000241968</v>
      </c>
      <c r="I1665" s="7">
        <v>1.0042840420771928</v>
      </c>
      <c r="J1665" s="7">
        <v>1.2721385618906822</v>
      </c>
      <c r="K1665" s="7">
        <v>2.7130055478667754</v>
      </c>
      <c r="L1665" s="7">
        <v>2.8270678597632721</v>
      </c>
      <c r="M1665" s="7">
        <v>1.2098949464866544</v>
      </c>
      <c r="N1665" s="7">
        <v>1.3221645652752485</v>
      </c>
      <c r="O1665" s="8">
        <v>2.3606647836500416</v>
      </c>
      <c r="P1665" s="32">
        <f t="shared" si="485"/>
        <v>1.716632443531374E-4</v>
      </c>
      <c r="Q1665" s="33">
        <f t="shared" si="486"/>
        <v>8.9420011503515973E-4</v>
      </c>
      <c r="R1665" s="33">
        <f t="shared" si="487"/>
        <v>4.6348535967899451E-4</v>
      </c>
      <c r="S1665" s="33">
        <f t="shared" si="488"/>
        <v>4.4906786055085579E-3</v>
      </c>
      <c r="T1665" s="33">
        <f t="shared" si="489"/>
        <v>6.0221979141297233E-3</v>
      </c>
      <c r="U1665" s="33">
        <f t="shared" si="490"/>
        <v>9.8279438589343737E-3</v>
      </c>
      <c r="V1665" s="33">
        <f t="shared" si="491"/>
        <v>3.6686268463979044E-3</v>
      </c>
      <c r="W1665" s="33">
        <f t="shared" si="492"/>
        <v>2.8838311531012017E-3</v>
      </c>
      <c r="X1665" s="33">
        <f t="shared" si="493"/>
        <v>1.625032456546105E-3</v>
      </c>
      <c r="Y1665" s="33">
        <f t="shared" si="494"/>
        <v>-3.7210241766727492E-6</v>
      </c>
      <c r="Z1665" s="34">
        <f t="shared" si="495"/>
        <v>5.6795806099207979E-4</v>
      </c>
      <c r="AA1665" s="39">
        <f t="shared" si="496"/>
        <v>0</v>
      </c>
      <c r="AB1665" s="37">
        <f t="shared" si="497"/>
        <v>0</v>
      </c>
      <c r="AC1665" s="37">
        <f t="shared" si="500"/>
        <v>0</v>
      </c>
      <c r="AD1665" s="37">
        <f t="shared" ref="AC1665:AK1693" si="501">AD$8</f>
        <v>3.8800746103960199E-2</v>
      </c>
      <c r="AE1665" s="37">
        <f t="shared" si="501"/>
        <v>4.537664974431764E-2</v>
      </c>
      <c r="AF1665" s="37">
        <f t="shared" si="501"/>
        <v>0</v>
      </c>
      <c r="AG1665" s="37">
        <f t="shared" si="501"/>
        <v>0.14825042305374941</v>
      </c>
      <c r="AH1665" s="37">
        <f t="shared" si="501"/>
        <v>0</v>
      </c>
      <c r="AI1665" s="37">
        <f t="shared" si="501"/>
        <v>0</v>
      </c>
      <c r="AJ1665" s="37">
        <f t="shared" si="501"/>
        <v>0.76757218109797287</v>
      </c>
      <c r="AK1665" s="38">
        <f t="shared" si="501"/>
        <v>0</v>
      </c>
      <c r="AL1665" s="8">
        <f t="shared" si="498"/>
        <v>9.8852817320887326E-4</v>
      </c>
      <c r="AM1665" s="23">
        <f t="shared" si="499"/>
        <v>1.4843583737103163</v>
      </c>
    </row>
    <row r="1666" spans="2:39" x14ac:dyDescent="0.35">
      <c r="B1666" s="16">
        <v>38475</v>
      </c>
      <c r="C1666" s="5">
        <v>2.07E-2</v>
      </c>
      <c r="D1666" s="35">
        <f t="shared" si="483"/>
        <v>2.7378507871321013E-3</v>
      </c>
      <c r="E1666" s="36">
        <f t="shared" si="484"/>
        <v>1.2167108128041177</v>
      </c>
      <c r="F1666" s="7">
        <v>1.5442546087756794</v>
      </c>
      <c r="G1666" s="7">
        <v>1.4429497230405988</v>
      </c>
      <c r="H1666" s="7">
        <v>1.0028845413324845</v>
      </c>
      <c r="I1666" s="7">
        <v>1.0098324485871972</v>
      </c>
      <c r="J1666" s="7">
        <v>1.2693261114127454</v>
      </c>
      <c r="K1666" s="7">
        <v>2.7148156091700142</v>
      </c>
      <c r="L1666" s="7">
        <v>2.777583906425344</v>
      </c>
      <c r="M1666" s="7">
        <v>1.2110403464773345</v>
      </c>
      <c r="N1666" s="7">
        <v>1.3234983672465974</v>
      </c>
      <c r="O1666" s="8">
        <v>2.3692896796259602</v>
      </c>
      <c r="P1666" s="32">
        <f t="shared" si="485"/>
        <v>5.6673511293681145E-5</v>
      </c>
      <c r="Q1666" s="33">
        <f t="shared" si="486"/>
        <v>-1.0262248899106652E-3</v>
      </c>
      <c r="R1666" s="33">
        <f t="shared" si="487"/>
        <v>1.9041287175802779E-3</v>
      </c>
      <c r="S1666" s="33">
        <f t="shared" si="488"/>
        <v>2.2066487310326011E-3</v>
      </c>
      <c r="T1666" s="33">
        <f t="shared" si="489"/>
        <v>5.5247382986673976E-3</v>
      </c>
      <c r="U1666" s="33">
        <f t="shared" si="490"/>
        <v>-2.2108051451226185E-3</v>
      </c>
      <c r="V1666" s="33">
        <f t="shared" si="491"/>
        <v>6.6717935931315253E-4</v>
      </c>
      <c r="W1666" s="33">
        <f t="shared" si="492"/>
        <v>-1.750363125067389E-2</v>
      </c>
      <c r="X1666" s="33">
        <f t="shared" si="493"/>
        <v>9.4669375552491886E-4</v>
      </c>
      <c r="Y1666" s="33">
        <f t="shared" si="494"/>
        <v>1.0088017833629337E-3</v>
      </c>
      <c r="Z1666" s="34">
        <f t="shared" si="495"/>
        <v>3.6535877671639572E-3</v>
      </c>
      <c r="AA1666" s="39">
        <f t="shared" si="496"/>
        <v>0</v>
      </c>
      <c r="AB1666" s="37">
        <f t="shared" si="497"/>
        <v>0</v>
      </c>
      <c r="AC1666" s="37">
        <f t="shared" si="501"/>
        <v>0</v>
      </c>
      <c r="AD1666" s="37">
        <f t="shared" si="501"/>
        <v>3.8800746103960199E-2</v>
      </c>
      <c r="AE1666" s="37">
        <f t="shared" si="501"/>
        <v>4.537664974431764E-2</v>
      </c>
      <c r="AF1666" s="37">
        <f t="shared" si="501"/>
        <v>0</v>
      </c>
      <c r="AG1666" s="37">
        <f t="shared" si="501"/>
        <v>0.14825042305374941</v>
      </c>
      <c r="AH1666" s="37">
        <f t="shared" si="501"/>
        <v>0</v>
      </c>
      <c r="AI1666" s="37">
        <f t="shared" si="501"/>
        <v>0</v>
      </c>
      <c r="AJ1666" s="37">
        <f t="shared" si="501"/>
        <v>0.76757218109797287</v>
      </c>
      <c r="AK1666" s="38">
        <f t="shared" si="501"/>
        <v>0</v>
      </c>
      <c r="AL1666" s="8">
        <f t="shared" si="498"/>
        <v>1.2095515392833859E-3</v>
      </c>
      <c r="AM1666" s="23">
        <f t="shared" si="499"/>
        <v>1.4861537816660857</v>
      </c>
    </row>
    <row r="1667" spans="2:39" x14ac:dyDescent="0.35">
      <c r="B1667" s="16">
        <v>38476</v>
      </c>
      <c r="C1667" s="5">
        <v>2.0799999999999999E-2</v>
      </c>
      <c r="D1667" s="35">
        <f t="shared" si="483"/>
        <v>2.7378507871321013E-3</v>
      </c>
      <c r="E1667" s="36">
        <f t="shared" si="484"/>
        <v>1.2167797680781083</v>
      </c>
      <c r="F1667" s="7">
        <v>1.5471322664510547</v>
      </c>
      <c r="G1667" s="7">
        <v>1.4403706306482635</v>
      </c>
      <c r="H1667" s="7">
        <v>1.0109021184716043</v>
      </c>
      <c r="I1667" s="7">
        <v>1.0195055921848877</v>
      </c>
      <c r="J1667" s="7">
        <v>1.2809368906384937</v>
      </c>
      <c r="K1667" s="7">
        <v>2.7610178177624887</v>
      </c>
      <c r="L1667" s="7">
        <v>2.7906545172512782</v>
      </c>
      <c r="M1667" s="7">
        <v>1.2143500882245828</v>
      </c>
      <c r="N1667" s="7">
        <v>1.3227764298611075</v>
      </c>
      <c r="O1667" s="8">
        <v>2.3773776371384869</v>
      </c>
      <c r="P1667" s="32">
        <f t="shared" si="485"/>
        <v>5.6673511293681145E-5</v>
      </c>
      <c r="Q1667" s="33">
        <f t="shared" si="486"/>
        <v>1.8634606359742012E-3</v>
      </c>
      <c r="R1667" s="33">
        <f t="shared" si="487"/>
        <v>-1.7873750908663499E-3</v>
      </c>
      <c r="S1667" s="33">
        <f t="shared" si="488"/>
        <v>7.9945166254802302E-3</v>
      </c>
      <c r="T1667" s="33">
        <f t="shared" si="489"/>
        <v>9.5789589760397753E-3</v>
      </c>
      <c r="U1667" s="33">
        <f t="shared" si="490"/>
        <v>9.1471995426184449E-3</v>
      </c>
      <c r="V1667" s="33">
        <f t="shared" si="491"/>
        <v>1.7018543887995286E-2</v>
      </c>
      <c r="W1667" s="33">
        <f t="shared" si="492"/>
        <v>4.7057483288617252E-3</v>
      </c>
      <c r="X1667" s="33">
        <f t="shared" si="493"/>
        <v>2.7329739730601599E-3</v>
      </c>
      <c r="Y1667" s="33">
        <f t="shared" si="494"/>
        <v>-5.4547659699177853E-4</v>
      </c>
      <c r="Z1667" s="34">
        <f t="shared" si="495"/>
        <v>3.4136634207615479E-3</v>
      </c>
      <c r="AA1667" s="39">
        <f t="shared" si="496"/>
        <v>0</v>
      </c>
      <c r="AB1667" s="37">
        <f t="shared" si="497"/>
        <v>0</v>
      </c>
      <c r="AC1667" s="37">
        <f t="shared" si="501"/>
        <v>0</v>
      </c>
      <c r="AD1667" s="37">
        <f t="shared" si="501"/>
        <v>3.8800746103960199E-2</v>
      </c>
      <c r="AE1667" s="37">
        <f t="shared" si="501"/>
        <v>4.537664974431764E-2</v>
      </c>
      <c r="AF1667" s="37">
        <f t="shared" si="501"/>
        <v>0</v>
      </c>
      <c r="AG1667" s="37">
        <f t="shared" si="501"/>
        <v>0.14825042305374941</v>
      </c>
      <c r="AH1667" s="37">
        <f t="shared" si="501"/>
        <v>0</v>
      </c>
      <c r="AI1667" s="37">
        <f t="shared" si="501"/>
        <v>0</v>
      </c>
      <c r="AJ1667" s="37">
        <f t="shared" si="501"/>
        <v>0.76757218109797287</v>
      </c>
      <c r="AK1667" s="38">
        <f t="shared" si="501"/>
        <v>0</v>
      </c>
      <c r="AL1667" s="8">
        <f t="shared" si="498"/>
        <v>2.8491679460433145E-3</v>
      </c>
      <c r="AM1667" s="23">
        <f t="shared" si="499"/>
        <v>1.4903880833837</v>
      </c>
    </row>
    <row r="1668" spans="2:39" x14ac:dyDescent="0.35">
      <c r="B1668" s="16">
        <v>38477</v>
      </c>
      <c r="C1668" s="5">
        <v>2.0899999999999998E-2</v>
      </c>
      <c r="D1668" s="35">
        <f t="shared" si="483"/>
        <v>2.7378507871321013E-3</v>
      </c>
      <c r="E1668" s="36">
        <f t="shared" si="484"/>
        <v>1.2168490603961808</v>
      </c>
      <c r="F1668" s="7">
        <v>1.5505687293330721</v>
      </c>
      <c r="G1668" s="7">
        <v>1.4431136768105326</v>
      </c>
      <c r="H1668" s="7">
        <v>1.0107445192224356</v>
      </c>
      <c r="I1668" s="7">
        <v>1.0195636502719991</v>
      </c>
      <c r="J1668" s="7">
        <v>1.282640417934825</v>
      </c>
      <c r="K1668" s="7">
        <v>2.7874068656909414</v>
      </c>
      <c r="L1668" s="7">
        <v>2.7949431487817389</v>
      </c>
      <c r="M1668" s="7">
        <v>1.2157907246045134</v>
      </c>
      <c r="N1668" s="7">
        <v>1.3232883810874572</v>
      </c>
      <c r="O1668" s="8">
        <v>2.3838567590346651</v>
      </c>
      <c r="P1668" s="32">
        <f t="shared" si="485"/>
        <v>5.6947296372289458E-5</v>
      </c>
      <c r="Q1668" s="33">
        <f t="shared" si="486"/>
        <v>2.2211823491344873E-3</v>
      </c>
      <c r="R1668" s="33">
        <f t="shared" si="487"/>
        <v>1.9044030084358621E-3</v>
      </c>
      <c r="S1668" s="33">
        <f t="shared" si="488"/>
        <v>-1.5589961311679446E-4</v>
      </c>
      <c r="T1668" s="33">
        <f t="shared" si="489"/>
        <v>5.6947296372289458E-5</v>
      </c>
      <c r="U1668" s="33">
        <f t="shared" si="490"/>
        <v>1.3299072801955525E-3</v>
      </c>
      <c r="V1668" s="33">
        <f t="shared" si="491"/>
        <v>9.5577246038340835E-3</v>
      </c>
      <c r="W1668" s="33">
        <f t="shared" si="492"/>
        <v>1.5367833975683531E-3</v>
      </c>
      <c r="X1668" s="33">
        <f t="shared" si="493"/>
        <v>1.1863435379140252E-3</v>
      </c>
      <c r="Y1668" s="33">
        <f t="shared" si="494"/>
        <v>3.8702778095567325E-4</v>
      </c>
      <c r="Z1668" s="34">
        <f t="shared" si="495"/>
        <v>2.7253229756030173E-3</v>
      </c>
      <c r="AA1668" s="39">
        <f t="shared" si="496"/>
        <v>0</v>
      </c>
      <c r="AB1668" s="37">
        <f t="shared" si="497"/>
        <v>0</v>
      </c>
      <c r="AC1668" s="37">
        <f t="shared" si="501"/>
        <v>0</v>
      </c>
      <c r="AD1668" s="37">
        <f t="shared" si="501"/>
        <v>3.8800746103960199E-2</v>
      </c>
      <c r="AE1668" s="37">
        <f t="shared" si="501"/>
        <v>4.537664974431764E-2</v>
      </c>
      <c r="AF1668" s="37">
        <f t="shared" si="501"/>
        <v>0</v>
      </c>
      <c r="AG1668" s="37">
        <f t="shared" si="501"/>
        <v>0.14825042305374941</v>
      </c>
      <c r="AH1668" s="37">
        <f t="shared" si="501"/>
        <v>0</v>
      </c>
      <c r="AI1668" s="37">
        <f t="shared" si="501"/>
        <v>0</v>
      </c>
      <c r="AJ1668" s="37">
        <f t="shared" si="501"/>
        <v>0.76757218109797287</v>
      </c>
      <c r="AK1668" s="38">
        <f t="shared" si="501"/>
        <v>0</v>
      </c>
      <c r="AL1668" s="8">
        <f t="shared" si="498"/>
        <v>1.7105435301384079E-3</v>
      </c>
      <c r="AM1668" s="23">
        <f t="shared" si="499"/>
        <v>1.4929374570771272</v>
      </c>
    </row>
    <row r="1669" spans="2:39" x14ac:dyDescent="0.35">
      <c r="B1669" s="16">
        <v>38478</v>
      </c>
      <c r="C1669" s="5">
        <v>2.06E-2</v>
      </c>
      <c r="D1669" s="35">
        <f t="shared" si="483"/>
        <v>2.7378507871321013E-3</v>
      </c>
      <c r="E1669" s="36">
        <f t="shared" si="484"/>
        <v>1.2169186898153794</v>
      </c>
      <c r="F1669" s="7">
        <v>1.5394956229560606</v>
      </c>
      <c r="G1669" s="7">
        <v>1.436333227674538</v>
      </c>
      <c r="H1669" s="7">
        <v>1.0075746595595441</v>
      </c>
      <c r="I1669" s="7">
        <v>1.0271767103809306</v>
      </c>
      <c r="J1669" s="7">
        <v>1.2862260344529861</v>
      </c>
      <c r="K1669" s="7">
        <v>2.8032744208539144</v>
      </c>
      <c r="L1669" s="7">
        <v>2.8012647041294367</v>
      </c>
      <c r="M1669" s="7">
        <v>1.2152640394560723</v>
      </c>
      <c r="N1669" s="7">
        <v>1.3192777268264237</v>
      </c>
      <c r="O1669" s="8">
        <v>2.37843647443266</v>
      </c>
      <c r="P1669" s="32">
        <f t="shared" si="485"/>
        <v>5.7221081451119815E-5</v>
      </c>
      <c r="Q1669" s="33">
        <f t="shared" si="486"/>
        <v>-7.14131928984163E-3</v>
      </c>
      <c r="R1669" s="33">
        <f t="shared" si="487"/>
        <v>-4.6984858122752771E-3</v>
      </c>
      <c r="S1669" s="33">
        <f t="shared" si="488"/>
        <v>-3.1361630981981969E-3</v>
      </c>
      <c r="T1669" s="33">
        <f t="shared" si="489"/>
        <v>7.4669787481149719E-3</v>
      </c>
      <c r="U1669" s="33">
        <f t="shared" si="490"/>
        <v>2.7954962809719763E-3</v>
      </c>
      <c r="V1669" s="33">
        <f t="shared" si="491"/>
        <v>5.6925866683763537E-3</v>
      </c>
      <c r="W1669" s="33">
        <f t="shared" si="492"/>
        <v>2.2617831602238514E-3</v>
      </c>
      <c r="X1669" s="33">
        <f t="shared" si="493"/>
        <v>-4.3320378892708344E-4</v>
      </c>
      <c r="Y1669" s="33">
        <f t="shared" si="494"/>
        <v>-3.0308240579710599E-3</v>
      </c>
      <c r="Z1669" s="34">
        <f t="shared" si="495"/>
        <v>-2.2737459293484807E-3</v>
      </c>
      <c r="AA1669" s="39">
        <f t="shared" si="496"/>
        <v>0</v>
      </c>
      <c r="AB1669" s="37">
        <f t="shared" si="497"/>
        <v>0</v>
      </c>
      <c r="AC1669" s="37">
        <f t="shared" si="501"/>
        <v>0</v>
      </c>
      <c r="AD1669" s="37">
        <f t="shared" si="501"/>
        <v>3.8800746103960199E-2</v>
      </c>
      <c r="AE1669" s="37">
        <f t="shared" si="501"/>
        <v>4.537664974431764E-2</v>
      </c>
      <c r="AF1669" s="37">
        <f t="shared" si="501"/>
        <v>0</v>
      </c>
      <c r="AG1669" s="37">
        <f t="shared" si="501"/>
        <v>0.14825042305374941</v>
      </c>
      <c r="AH1669" s="37">
        <f t="shared" si="501"/>
        <v>0</v>
      </c>
      <c r="AI1669" s="37">
        <f t="shared" si="501"/>
        <v>0</v>
      </c>
      <c r="AJ1669" s="37">
        <f t="shared" si="501"/>
        <v>0.76757218109797287</v>
      </c>
      <c r="AK1669" s="38">
        <f t="shared" si="501"/>
        <v>0</v>
      </c>
      <c r="AL1669" s="8">
        <f t="shared" si="498"/>
        <v>-1.2653068396564478E-3</v>
      </c>
      <c r="AM1669" s="23">
        <f t="shared" si="499"/>
        <v>1.4910484331015084</v>
      </c>
    </row>
    <row r="1670" spans="2:39" x14ac:dyDescent="0.35">
      <c r="B1670" s="16">
        <v>38481</v>
      </c>
      <c r="C1670" s="5">
        <v>2.0499999999999997E-2</v>
      </c>
      <c r="D1670" s="35">
        <f t="shared" si="483"/>
        <v>8.2135523613963042E-3</v>
      </c>
      <c r="E1670" s="36">
        <f t="shared" si="484"/>
        <v>1.2171245914581736</v>
      </c>
      <c r="F1670" s="7">
        <v>1.5383606393298299</v>
      </c>
      <c r="G1670" s="7">
        <v>1.4400783902399603</v>
      </c>
      <c r="H1670" s="7">
        <v>1.0137625828573569</v>
      </c>
      <c r="I1670" s="7">
        <v>1.0283818278742647</v>
      </c>
      <c r="J1670" s="7">
        <v>1.2939711272233154</v>
      </c>
      <c r="K1670" s="7">
        <v>2.8003050294178853</v>
      </c>
      <c r="L1670" s="7">
        <v>2.8179952227523293</v>
      </c>
      <c r="M1670" s="7">
        <v>1.216238931724497</v>
      </c>
      <c r="N1670" s="7">
        <v>1.3194752455280847</v>
      </c>
      <c r="O1670" s="8">
        <v>2.3813104716699227</v>
      </c>
      <c r="P1670" s="32">
        <f t="shared" si="485"/>
        <v>1.6919917864477441E-4</v>
      </c>
      <c r="Q1670" s="33">
        <f t="shared" si="486"/>
        <v>-7.3724381499140623E-4</v>
      </c>
      <c r="R1670" s="33">
        <f t="shared" si="487"/>
        <v>2.607446860702245E-3</v>
      </c>
      <c r="S1670" s="33">
        <f t="shared" si="488"/>
        <v>6.1414042513909806E-3</v>
      </c>
      <c r="T1670" s="33">
        <f t="shared" si="489"/>
        <v>1.1732328830618144E-3</v>
      </c>
      <c r="U1670" s="33">
        <f t="shared" si="490"/>
        <v>6.0215642996397367E-3</v>
      </c>
      <c r="V1670" s="33">
        <f t="shared" si="491"/>
        <v>-1.059258206738356E-3</v>
      </c>
      <c r="W1670" s="33">
        <f t="shared" si="492"/>
        <v>5.9724875690003731E-3</v>
      </c>
      <c r="X1670" s="33">
        <f t="shared" si="493"/>
        <v>8.0220613527015594E-4</v>
      </c>
      <c r="Y1670" s="33">
        <f t="shared" si="494"/>
        <v>1.497173018574216E-4</v>
      </c>
      <c r="Z1670" s="34">
        <f t="shared" si="495"/>
        <v>1.2083556858284439E-3</v>
      </c>
      <c r="AA1670" s="39">
        <f t="shared" si="496"/>
        <v>0</v>
      </c>
      <c r="AB1670" s="37">
        <f t="shared" si="497"/>
        <v>0</v>
      </c>
      <c r="AC1670" s="37">
        <f t="shared" si="501"/>
        <v>0</v>
      </c>
      <c r="AD1670" s="37">
        <f t="shared" si="501"/>
        <v>3.8800746103960199E-2</v>
      </c>
      <c r="AE1670" s="37">
        <f t="shared" si="501"/>
        <v>4.537664974431764E-2</v>
      </c>
      <c r="AF1670" s="37">
        <f t="shared" si="501"/>
        <v>0</v>
      </c>
      <c r="AG1670" s="37">
        <f t="shared" si="501"/>
        <v>0.14825042305374941</v>
      </c>
      <c r="AH1670" s="37">
        <f t="shared" si="501"/>
        <v>0</v>
      </c>
      <c r="AI1670" s="37">
        <f t="shared" si="501"/>
        <v>0</v>
      </c>
      <c r="AJ1670" s="37">
        <f t="shared" si="501"/>
        <v>0.76757218109797287</v>
      </c>
      <c r="AK1670" s="38">
        <f t="shared" si="501"/>
        <v>0</v>
      </c>
      <c r="AL1670" s="8">
        <f t="shared" si="498"/>
        <v>2.4941180334590255E-4</v>
      </c>
      <c r="AM1670" s="23">
        <f t="shared" si="499"/>
        <v>1.4914203181800842</v>
      </c>
    </row>
    <row r="1671" spans="2:39" x14ac:dyDescent="0.35">
      <c r="B1671" s="16">
        <v>38482</v>
      </c>
      <c r="C1671" s="5">
        <v>1.9900000000000001E-2</v>
      </c>
      <c r="D1671" s="35">
        <f t="shared" si="483"/>
        <v>2.7378507871321013E-3</v>
      </c>
      <c r="E1671" s="36">
        <f t="shared" si="484"/>
        <v>1.2171929037213494</v>
      </c>
      <c r="F1671" s="7">
        <v>1.5448664806460939</v>
      </c>
      <c r="G1671" s="7">
        <v>1.4454827617349773</v>
      </c>
      <c r="H1671" s="7">
        <v>1.0034971371836028</v>
      </c>
      <c r="I1671" s="7">
        <v>1.0164166270024844</v>
      </c>
      <c r="J1671" s="7">
        <v>1.2767296127747558</v>
      </c>
      <c r="K1671" s="7">
        <v>2.7854346150047617</v>
      </c>
      <c r="L1671" s="7">
        <v>2.8249643213984088</v>
      </c>
      <c r="M1671" s="7">
        <v>1.2141370888703085</v>
      </c>
      <c r="N1671" s="7">
        <v>1.3148465950237505</v>
      </c>
      <c r="O1671" s="8">
        <v>2.3743577061286869</v>
      </c>
      <c r="P1671" s="32">
        <f t="shared" si="485"/>
        <v>5.6125941136242474E-5</v>
      </c>
      <c r="Q1671" s="33">
        <f t="shared" si="486"/>
        <v>4.2290742170172368E-3</v>
      </c>
      <c r="R1671" s="33">
        <f t="shared" si="487"/>
        <v>3.7528314650401295E-3</v>
      </c>
      <c r="S1671" s="33">
        <f t="shared" si="488"/>
        <v>-1.0126084595488027E-2</v>
      </c>
      <c r="T1671" s="33">
        <f t="shared" si="489"/>
        <v>-1.1634978903228177E-2</v>
      </c>
      <c r="U1671" s="33">
        <f t="shared" si="490"/>
        <v>-1.3324497035384075E-2</v>
      </c>
      <c r="V1671" s="33">
        <f t="shared" si="491"/>
        <v>-5.3102837929819291E-3</v>
      </c>
      <c r="W1671" s="33">
        <f t="shared" si="492"/>
        <v>2.4730697163044546E-3</v>
      </c>
      <c r="X1671" s="33">
        <f t="shared" si="493"/>
        <v>-1.7281496253440665E-3</v>
      </c>
      <c r="Y1671" s="33">
        <f t="shared" si="494"/>
        <v>-3.5079479664521518E-3</v>
      </c>
      <c r="Z1671" s="34">
        <f t="shared" si="495"/>
        <v>-2.9197224066125349E-3</v>
      </c>
      <c r="AA1671" s="39">
        <f t="shared" si="496"/>
        <v>0</v>
      </c>
      <c r="AB1671" s="37">
        <f t="shared" si="497"/>
        <v>0</v>
      </c>
      <c r="AC1671" s="37">
        <f t="shared" si="501"/>
        <v>0</v>
      </c>
      <c r="AD1671" s="37">
        <f t="shared" si="501"/>
        <v>3.8800746103960199E-2</v>
      </c>
      <c r="AE1671" s="37">
        <f t="shared" si="501"/>
        <v>4.537664974431764E-2</v>
      </c>
      <c r="AF1671" s="37">
        <f t="shared" si="501"/>
        <v>0</v>
      </c>
      <c r="AG1671" s="37">
        <f t="shared" si="501"/>
        <v>0.14825042305374941</v>
      </c>
      <c r="AH1671" s="37">
        <f t="shared" si="501"/>
        <v>0</v>
      </c>
      <c r="AI1671" s="37">
        <f t="shared" si="501"/>
        <v>0</v>
      </c>
      <c r="AJ1671" s="37">
        <f t="shared" si="501"/>
        <v>0.76757218109797287</v>
      </c>
      <c r="AK1671" s="38">
        <f t="shared" si="501"/>
        <v>0</v>
      </c>
      <c r="AL1671" s="8">
        <f t="shared" si="498"/>
        <v>-4.4007110905239805E-3</v>
      </c>
      <c r="AM1671" s="23">
        <f t="shared" si="499"/>
        <v>1.4848570082452364</v>
      </c>
    </row>
    <row r="1672" spans="2:39" x14ac:dyDescent="0.35">
      <c r="B1672" s="16">
        <v>38483</v>
      </c>
      <c r="C1672" s="5">
        <v>2.07E-2</v>
      </c>
      <c r="D1672" s="35">
        <f t="shared" si="483"/>
        <v>2.7378507871321013E-3</v>
      </c>
      <c r="E1672" s="36">
        <f t="shared" si="484"/>
        <v>1.2172592203230852</v>
      </c>
      <c r="F1672" s="7">
        <v>1.5466253932148977</v>
      </c>
      <c r="G1672" s="7">
        <v>1.4503249483229947</v>
      </c>
      <c r="H1672" s="7">
        <v>1.0089328088892664</v>
      </c>
      <c r="I1672" s="7">
        <v>1.0137229170044826</v>
      </c>
      <c r="J1672" s="7">
        <v>1.2814416229524157</v>
      </c>
      <c r="K1672" s="7">
        <v>2.7660297538200265</v>
      </c>
      <c r="L1672" s="7">
        <v>2.8005665251842471</v>
      </c>
      <c r="M1672" s="7">
        <v>1.21498429442859</v>
      </c>
      <c r="N1672" s="7">
        <v>1.3120660743661212</v>
      </c>
      <c r="O1672" s="8">
        <v>2.374048652051886</v>
      </c>
      <c r="P1672" s="32">
        <f t="shared" si="485"/>
        <v>5.4483230663926463E-5</v>
      </c>
      <c r="Q1672" s="33">
        <f t="shared" si="486"/>
        <v>1.1385531311858266E-3</v>
      </c>
      <c r="R1672" s="33">
        <f t="shared" si="487"/>
        <v>3.3498750149087986E-3</v>
      </c>
      <c r="S1672" s="33">
        <f t="shared" si="488"/>
        <v>5.416728662444692E-3</v>
      </c>
      <c r="T1672" s="33">
        <f t="shared" si="489"/>
        <v>-2.6502026102680487E-3</v>
      </c>
      <c r="U1672" s="33">
        <f t="shared" si="490"/>
        <v>3.6906876213351758E-3</v>
      </c>
      <c r="V1672" s="33">
        <f t="shared" si="491"/>
        <v>-6.9665470085723546E-3</v>
      </c>
      <c r="W1672" s="33">
        <f t="shared" si="492"/>
        <v>-8.6364971158588988E-3</v>
      </c>
      <c r="X1672" s="33">
        <f t="shared" si="493"/>
        <v>6.9778410201593033E-4</v>
      </c>
      <c r="Y1672" s="33">
        <f t="shared" si="494"/>
        <v>-2.1147110759175414E-3</v>
      </c>
      <c r="Z1672" s="34">
        <f t="shared" si="495"/>
        <v>-1.3016323362025073E-4</v>
      </c>
      <c r="AA1672" s="39">
        <f t="shared" si="496"/>
        <v>0</v>
      </c>
      <c r="AB1672" s="37">
        <f t="shared" si="497"/>
        <v>0</v>
      </c>
      <c r="AC1672" s="37">
        <f t="shared" si="501"/>
        <v>0</v>
      </c>
      <c r="AD1672" s="37">
        <f t="shared" si="501"/>
        <v>3.8800746103960199E-2</v>
      </c>
      <c r="AE1672" s="37">
        <f t="shared" si="501"/>
        <v>4.537664974431764E-2</v>
      </c>
      <c r="AF1672" s="37">
        <f t="shared" si="501"/>
        <v>0</v>
      </c>
      <c r="AG1672" s="37">
        <f t="shared" si="501"/>
        <v>0.14825042305374941</v>
      </c>
      <c r="AH1672" s="37">
        <f t="shared" si="501"/>
        <v>0</v>
      </c>
      <c r="AI1672" s="37">
        <f t="shared" si="501"/>
        <v>0</v>
      </c>
      <c r="AJ1672" s="37">
        <f t="shared" si="501"/>
        <v>0.76757218109797287</v>
      </c>
      <c r="AK1672" s="38">
        <f t="shared" si="501"/>
        <v>0</v>
      </c>
      <c r="AL1672" s="8">
        <f t="shared" si="498"/>
        <v>-2.5660711362308014E-3</v>
      </c>
      <c r="AM1672" s="23">
        <f t="shared" si="499"/>
        <v>1.4810467595349484</v>
      </c>
    </row>
    <row r="1673" spans="2:39" x14ac:dyDescent="0.35">
      <c r="B1673" s="16">
        <v>38484</v>
      </c>
      <c r="C1673" s="5">
        <v>2.07E-2</v>
      </c>
      <c r="D1673" s="35">
        <f t="shared" si="483"/>
        <v>2.7378507871321013E-3</v>
      </c>
      <c r="E1673" s="36">
        <f t="shared" si="484"/>
        <v>1.2173282066772555</v>
      </c>
      <c r="F1673" s="7">
        <v>1.548946163460678</v>
      </c>
      <c r="G1673" s="7">
        <v>1.4488659456316637</v>
      </c>
      <c r="H1673" s="7">
        <v>0.99758162650681048</v>
      </c>
      <c r="I1673" s="7">
        <v>1.0192788551616521</v>
      </c>
      <c r="J1673" s="7">
        <v>1.2688408952436137</v>
      </c>
      <c r="K1673" s="7">
        <v>2.7496361153213029</v>
      </c>
      <c r="L1673" s="7">
        <v>2.7407079052088092</v>
      </c>
      <c r="M1673" s="7">
        <v>1.2133750841566706</v>
      </c>
      <c r="N1673" s="7">
        <v>1.3116525691533054</v>
      </c>
      <c r="O1673" s="8">
        <v>2.3765600111492065</v>
      </c>
      <c r="P1673" s="32">
        <f t="shared" si="485"/>
        <v>5.6673511293681145E-5</v>
      </c>
      <c r="Q1673" s="33">
        <f t="shared" si="486"/>
        <v>1.5005380462274065E-3</v>
      </c>
      <c r="R1673" s="33">
        <f t="shared" si="487"/>
        <v>-1.0059833094769877E-3</v>
      </c>
      <c r="S1673" s="33">
        <f t="shared" si="488"/>
        <v>-1.1250682188591377E-2</v>
      </c>
      <c r="T1673" s="33">
        <f t="shared" si="489"/>
        <v>5.4807266009011535E-3</v>
      </c>
      <c r="U1673" s="33">
        <f t="shared" si="490"/>
        <v>-9.833243655509083E-3</v>
      </c>
      <c r="V1673" s="33">
        <f t="shared" si="491"/>
        <v>-5.9267759054590918E-3</v>
      </c>
      <c r="W1673" s="33">
        <f t="shared" si="492"/>
        <v>-2.137375400196917E-2</v>
      </c>
      <c r="X1673" s="33">
        <f t="shared" si="493"/>
        <v>-1.3244700193233427E-3</v>
      </c>
      <c r="Y1673" s="33">
        <f t="shared" si="494"/>
        <v>-3.1515578437280034E-4</v>
      </c>
      <c r="Z1673" s="34">
        <f t="shared" si="495"/>
        <v>1.0578380923869091E-3</v>
      </c>
      <c r="AA1673" s="39">
        <f t="shared" si="496"/>
        <v>0</v>
      </c>
      <c r="AB1673" s="37">
        <f t="shared" si="497"/>
        <v>0</v>
      </c>
      <c r="AC1673" s="37">
        <f t="shared" si="501"/>
        <v>0</v>
      </c>
      <c r="AD1673" s="37">
        <f t="shared" si="501"/>
        <v>3.8800746103960199E-2</v>
      </c>
      <c r="AE1673" s="37">
        <f t="shared" si="501"/>
        <v>4.537664974431764E-2</v>
      </c>
      <c r="AF1673" s="37">
        <f t="shared" si="501"/>
        <v>0</v>
      </c>
      <c r="AG1673" s="37">
        <f t="shared" si="501"/>
        <v>0.14825042305374941</v>
      </c>
      <c r="AH1673" s="37">
        <f t="shared" si="501"/>
        <v>0</v>
      </c>
      <c r="AI1673" s="37">
        <f t="shared" si="501"/>
        <v>0</v>
      </c>
      <c r="AJ1673" s="37">
        <f t="shared" si="501"/>
        <v>0.76757218109797287</v>
      </c>
      <c r="AK1673" s="38">
        <f t="shared" si="501"/>
        <v>0</v>
      </c>
      <c r="AL1673" s="8">
        <f t="shared" si="498"/>
        <v>-1.3083896999081769E-3</v>
      </c>
      <c r="AM1673" s="23">
        <f t="shared" si="499"/>
        <v>1.4791089732096905</v>
      </c>
    </row>
    <row r="1674" spans="2:39" x14ac:dyDescent="0.35">
      <c r="B1674" s="16">
        <v>38485</v>
      </c>
      <c r="C1674" s="5">
        <v>2.07E-2</v>
      </c>
      <c r="D1674" s="35">
        <f t="shared" si="483"/>
        <v>2.7378507871321013E-3</v>
      </c>
      <c r="E1674" s="36">
        <f t="shared" si="484"/>
        <v>1.2173971969411248</v>
      </c>
      <c r="F1674" s="7">
        <v>1.5532212803899073</v>
      </c>
      <c r="G1674" s="7">
        <v>1.4509096934624239</v>
      </c>
      <c r="H1674" s="7">
        <v>0.99549413038217172</v>
      </c>
      <c r="I1674" s="7">
        <v>1.0189913674600684</v>
      </c>
      <c r="J1674" s="7">
        <v>1.2700421774642501</v>
      </c>
      <c r="K1674" s="7">
        <v>2.7372212109320255</v>
      </c>
      <c r="L1674" s="7">
        <v>2.7209166466704873</v>
      </c>
      <c r="M1674" s="7">
        <v>1.2083234334739072</v>
      </c>
      <c r="N1674" s="7">
        <v>1.3083608660539425</v>
      </c>
      <c r="O1674" s="8">
        <v>2.3774625846039186</v>
      </c>
      <c r="P1674" s="32">
        <f t="shared" si="485"/>
        <v>5.6673511293681145E-5</v>
      </c>
      <c r="Q1674" s="33">
        <f t="shared" si="486"/>
        <v>2.7600164744767675E-3</v>
      </c>
      <c r="R1674" s="33">
        <f t="shared" si="487"/>
        <v>1.4105844898364417E-3</v>
      </c>
      <c r="S1674" s="33">
        <f t="shared" si="488"/>
        <v>-2.0925567083150964E-3</v>
      </c>
      <c r="T1674" s="33">
        <f t="shared" si="489"/>
        <v>-2.8205009858472962E-4</v>
      </c>
      <c r="U1674" s="33">
        <f t="shared" si="490"/>
        <v>9.4675559807355647E-4</v>
      </c>
      <c r="V1674" s="33">
        <f t="shared" si="491"/>
        <v>-4.515108133799961E-3</v>
      </c>
      <c r="W1674" s="33">
        <f t="shared" si="492"/>
        <v>-7.2212213861637675E-3</v>
      </c>
      <c r="X1674" s="33">
        <f t="shared" si="493"/>
        <v>-4.1633051055061099E-3</v>
      </c>
      <c r="Y1674" s="33">
        <f t="shared" si="494"/>
        <v>-2.5095846085886331E-3</v>
      </c>
      <c r="Z1674" s="34">
        <f t="shared" si="495"/>
        <v>3.797814700565727E-4</v>
      </c>
      <c r="AA1674" s="39">
        <f t="shared" si="496"/>
        <v>0</v>
      </c>
      <c r="AB1674" s="37">
        <f t="shared" si="497"/>
        <v>0</v>
      </c>
      <c r="AC1674" s="37">
        <f t="shared" si="501"/>
        <v>0</v>
      </c>
      <c r="AD1674" s="37">
        <f t="shared" si="501"/>
        <v>3.8800746103960199E-2</v>
      </c>
      <c r="AE1674" s="37">
        <f t="shared" si="501"/>
        <v>4.537664974431764E-2</v>
      </c>
      <c r="AF1674" s="37">
        <f t="shared" si="501"/>
        <v>0</v>
      </c>
      <c r="AG1674" s="37">
        <f t="shared" si="501"/>
        <v>0.14825042305374941</v>
      </c>
      <c r="AH1674" s="37">
        <f t="shared" si="501"/>
        <v>0</v>
      </c>
      <c r="AI1674" s="37">
        <f t="shared" si="501"/>
        <v>0</v>
      </c>
      <c r="AJ1674" s="37">
        <f t="shared" si="501"/>
        <v>0.76757218109797287</v>
      </c>
      <c r="AK1674" s="38">
        <f t="shared" si="501"/>
        <v>0</v>
      </c>
      <c r="AL1674" s="8">
        <f t="shared" si="498"/>
        <v>-2.6896452727148512E-3</v>
      </c>
      <c r="AM1674" s="23">
        <f t="shared" si="499"/>
        <v>1.4751306947520668</v>
      </c>
    </row>
    <row r="1675" spans="2:39" x14ac:dyDescent="0.35">
      <c r="B1675" s="16">
        <v>38488</v>
      </c>
      <c r="C1675" s="5">
        <v>2.07E-2</v>
      </c>
      <c r="D1675" s="35">
        <f t="shared" si="483"/>
        <v>8.2135523613963042E-3</v>
      </c>
      <c r="E1675" s="36">
        <f t="shared" si="484"/>
        <v>1.2176041794624937</v>
      </c>
      <c r="F1675" s="7">
        <v>1.5537645628774948</v>
      </c>
      <c r="G1675" s="7">
        <v>1.4514366591929164</v>
      </c>
      <c r="H1675" s="7">
        <v>1.0044821102809756</v>
      </c>
      <c r="I1675" s="7">
        <v>1.0243190378500608</v>
      </c>
      <c r="J1675" s="7">
        <v>1.2678734744023328</v>
      </c>
      <c r="K1675" s="7">
        <v>2.7335925185583179</v>
      </c>
      <c r="L1675" s="7">
        <v>2.7107568136595193</v>
      </c>
      <c r="M1675" s="7">
        <v>1.2029058946362674</v>
      </c>
      <c r="N1675" s="7">
        <v>1.3026998030719676</v>
      </c>
      <c r="O1675" s="8">
        <v>2.3758468251275309</v>
      </c>
      <c r="P1675" s="32">
        <f t="shared" si="485"/>
        <v>1.7002053388082139E-4</v>
      </c>
      <c r="Q1675" s="33">
        <f t="shared" si="486"/>
        <v>3.4977790637213957E-4</v>
      </c>
      <c r="R1675" s="33">
        <f t="shared" si="487"/>
        <v>3.6319678121032872E-4</v>
      </c>
      <c r="S1675" s="33">
        <f t="shared" si="488"/>
        <v>9.0286618720225587E-3</v>
      </c>
      <c r="T1675" s="33">
        <f t="shared" si="489"/>
        <v>5.2283763730718302E-3</v>
      </c>
      <c r="U1675" s="33">
        <f t="shared" si="490"/>
        <v>-1.7075834963585779E-3</v>
      </c>
      <c r="V1675" s="33">
        <f t="shared" si="491"/>
        <v>-1.3256847342900668E-3</v>
      </c>
      <c r="W1675" s="33">
        <f t="shared" si="492"/>
        <v>-3.7339743661021219E-3</v>
      </c>
      <c r="X1675" s="33">
        <f t="shared" si="493"/>
        <v>-4.4835171507553451E-3</v>
      </c>
      <c r="Y1675" s="33">
        <f t="shared" si="494"/>
        <v>-4.3268360655335236E-3</v>
      </c>
      <c r="Z1675" s="34">
        <f t="shared" si="495"/>
        <v>-6.7961510176905993E-4</v>
      </c>
      <c r="AA1675" s="39">
        <f t="shared" si="496"/>
        <v>0</v>
      </c>
      <c r="AB1675" s="37">
        <f t="shared" si="497"/>
        <v>0</v>
      </c>
      <c r="AC1675" s="37">
        <f t="shared" si="501"/>
        <v>0</v>
      </c>
      <c r="AD1675" s="37">
        <f t="shared" si="501"/>
        <v>3.8800746103960199E-2</v>
      </c>
      <c r="AE1675" s="37">
        <f t="shared" si="501"/>
        <v>4.537664974431764E-2</v>
      </c>
      <c r="AF1675" s="37">
        <f t="shared" si="501"/>
        <v>0</v>
      </c>
      <c r="AG1675" s="37">
        <f t="shared" si="501"/>
        <v>0.14825042305374941</v>
      </c>
      <c r="AH1675" s="37">
        <f t="shared" si="501"/>
        <v>0</v>
      </c>
      <c r="AI1675" s="37">
        <f t="shared" si="501"/>
        <v>0</v>
      </c>
      <c r="AJ1675" s="37">
        <f t="shared" si="501"/>
        <v>0.76757218109797287</v>
      </c>
      <c r="AK1675" s="38">
        <f t="shared" si="501"/>
        <v>0</v>
      </c>
      <c r="AL1675" s="8">
        <f t="shared" si="498"/>
        <v>-2.9301272984021383E-3</v>
      </c>
      <c r="AM1675" s="23">
        <f t="shared" si="499"/>
        <v>1.4708083740346629</v>
      </c>
    </row>
    <row r="1676" spans="2:39" x14ac:dyDescent="0.35">
      <c r="B1676" s="16">
        <v>38489</v>
      </c>
      <c r="C1676" s="5">
        <v>2.07E-2</v>
      </c>
      <c r="D1676" s="35">
        <f t="shared" si="483"/>
        <v>2.7378507871321013E-3</v>
      </c>
      <c r="E1676" s="36">
        <f t="shared" si="484"/>
        <v>1.2176731853667098</v>
      </c>
      <c r="F1676" s="7">
        <v>1.5552487141693523</v>
      </c>
      <c r="G1676" s="7">
        <v>1.4519393629662845</v>
      </c>
      <c r="H1676" s="7">
        <v>1.0116443706469123</v>
      </c>
      <c r="I1676" s="7">
        <v>1.0209406142380801</v>
      </c>
      <c r="J1676" s="7">
        <v>1.2581552148427817</v>
      </c>
      <c r="K1676" s="7">
        <v>2.7297986690366627</v>
      </c>
      <c r="L1676" s="7">
        <v>2.7239655732912365</v>
      </c>
      <c r="M1676" s="7">
        <v>1.1993303392060961</v>
      </c>
      <c r="N1676" s="7">
        <v>1.295399359458725</v>
      </c>
      <c r="O1676" s="8">
        <v>2.3703378475017942</v>
      </c>
      <c r="P1676" s="32">
        <f t="shared" si="485"/>
        <v>5.6673511293681145E-5</v>
      </c>
      <c r="Q1676" s="33">
        <f t="shared" si="486"/>
        <v>9.5519702747570712E-4</v>
      </c>
      <c r="R1676" s="33">
        <f t="shared" si="487"/>
        <v>3.4634909500463884E-4</v>
      </c>
      <c r="S1676" s="33">
        <f t="shared" si="488"/>
        <v>7.1303015679724524E-3</v>
      </c>
      <c r="T1676" s="33">
        <f t="shared" si="489"/>
        <v>-3.298214215633144E-3</v>
      </c>
      <c r="U1676" s="33">
        <f t="shared" si="490"/>
        <v>-7.6650073968399512E-3</v>
      </c>
      <c r="V1676" s="33">
        <f t="shared" si="491"/>
        <v>-1.3878621249870937E-3</v>
      </c>
      <c r="W1676" s="33">
        <f t="shared" si="492"/>
        <v>4.8727202547858006E-3</v>
      </c>
      <c r="X1676" s="33">
        <f t="shared" si="493"/>
        <v>-2.9724315477334118E-3</v>
      </c>
      <c r="Y1676" s="33">
        <f t="shared" si="494"/>
        <v>-5.6040874467219171E-3</v>
      </c>
      <c r="Z1676" s="34">
        <f t="shared" si="495"/>
        <v>-2.3187427604642874E-3</v>
      </c>
      <c r="AA1676" s="39">
        <f t="shared" si="496"/>
        <v>0</v>
      </c>
      <c r="AB1676" s="37">
        <f t="shared" si="497"/>
        <v>0</v>
      </c>
      <c r="AC1676" s="37">
        <f t="shared" si="501"/>
        <v>0</v>
      </c>
      <c r="AD1676" s="37">
        <f t="shared" si="501"/>
        <v>3.8800746103960199E-2</v>
      </c>
      <c r="AE1676" s="37">
        <f t="shared" si="501"/>
        <v>4.537664974431764E-2</v>
      </c>
      <c r="AF1676" s="37">
        <f t="shared" si="501"/>
        <v>0</v>
      </c>
      <c r="AG1676" s="37">
        <f t="shared" si="501"/>
        <v>0.14825042305374941</v>
      </c>
      <c r="AH1676" s="37">
        <f t="shared" si="501"/>
        <v>0</v>
      </c>
      <c r="AI1676" s="37">
        <f t="shared" si="501"/>
        <v>0</v>
      </c>
      <c r="AJ1676" s="37">
        <f t="shared" si="501"/>
        <v>0.76757218109797287</v>
      </c>
      <c r="AK1676" s="38">
        <f t="shared" si="501"/>
        <v>0</v>
      </c>
      <c r="AL1676" s="8">
        <f t="shared" si="498"/>
        <v>-4.3802936621746696E-3</v>
      </c>
      <c r="AM1676" s="23">
        <f t="shared" si="499"/>
        <v>1.4643658014356056</v>
      </c>
    </row>
    <row r="1677" spans="2:39" x14ac:dyDescent="0.35">
      <c r="B1677" s="16">
        <v>38490</v>
      </c>
      <c r="C1677" s="5">
        <v>2.07E-2</v>
      </c>
      <c r="D1677" s="35">
        <f t="shared" si="483"/>
        <v>2.7378507871321013E-3</v>
      </c>
      <c r="E1677" s="36">
        <f t="shared" si="484"/>
        <v>1.2177421951817327</v>
      </c>
      <c r="F1677" s="7">
        <v>1.5603630788065714</v>
      </c>
      <c r="G1677" s="7">
        <v>1.4542641539461221</v>
      </c>
      <c r="H1677" s="7">
        <v>1.0215980557396813</v>
      </c>
      <c r="I1677" s="7">
        <v>1.0409320035774809</v>
      </c>
      <c r="J1677" s="7">
        <v>1.2663854099510414</v>
      </c>
      <c r="K1677" s="7">
        <v>2.7530755800476738</v>
      </c>
      <c r="L1677" s="7">
        <v>2.7125000029823751</v>
      </c>
      <c r="M1677" s="7">
        <v>1.2030324171769897</v>
      </c>
      <c r="N1677" s="7">
        <v>1.2960138420409657</v>
      </c>
      <c r="O1677" s="8">
        <v>2.384297559255347</v>
      </c>
      <c r="P1677" s="32">
        <f t="shared" si="485"/>
        <v>5.6673511293681145E-5</v>
      </c>
      <c r="Q1677" s="33">
        <f t="shared" si="486"/>
        <v>3.2884545028868395E-3</v>
      </c>
      <c r="R1677" s="33">
        <f t="shared" si="487"/>
        <v>1.6011625823602049E-3</v>
      </c>
      <c r="S1677" s="33">
        <f t="shared" si="488"/>
        <v>9.8391147932785916E-3</v>
      </c>
      <c r="T1677" s="33">
        <f t="shared" si="489"/>
        <v>1.9581343969081066E-2</v>
      </c>
      <c r="U1677" s="33">
        <f t="shared" si="490"/>
        <v>6.5414783574919699E-3</v>
      </c>
      <c r="V1677" s="33">
        <f t="shared" si="491"/>
        <v>8.5269698732857169E-3</v>
      </c>
      <c r="W1677" s="33">
        <f t="shared" si="492"/>
        <v>-4.2091465550381235E-3</v>
      </c>
      <c r="X1677" s="33">
        <f t="shared" si="493"/>
        <v>3.0867875595845806E-3</v>
      </c>
      <c r="Y1677" s="33">
        <f t="shared" si="494"/>
        <v>4.7435763940595344E-4</v>
      </c>
      <c r="Z1677" s="34">
        <f t="shared" si="495"/>
        <v>5.8893342011416827E-3</v>
      </c>
      <c r="AA1677" s="39">
        <f t="shared" si="496"/>
        <v>0</v>
      </c>
      <c r="AB1677" s="37">
        <f t="shared" si="497"/>
        <v>0</v>
      </c>
      <c r="AC1677" s="37">
        <f t="shared" si="501"/>
        <v>0</v>
      </c>
      <c r="AD1677" s="37">
        <f t="shared" si="501"/>
        <v>3.8800746103960199E-2</v>
      </c>
      <c r="AE1677" s="37">
        <f t="shared" si="501"/>
        <v>4.537664974431764E-2</v>
      </c>
      <c r="AF1677" s="37">
        <f t="shared" si="501"/>
        <v>0</v>
      </c>
      <c r="AG1677" s="37">
        <f t="shared" si="501"/>
        <v>0.14825042305374941</v>
      </c>
      <c r="AH1677" s="37">
        <f t="shared" si="501"/>
        <v>0</v>
      </c>
      <c r="AI1677" s="37">
        <f t="shared" si="501"/>
        <v>0</v>
      </c>
      <c r="AJ1677" s="37">
        <f t="shared" si="501"/>
        <v>0.76757218109797287</v>
      </c>
      <c r="AK1677" s="38">
        <f t="shared" si="501"/>
        <v>0</v>
      </c>
      <c r="AL1677" s="8">
        <f t="shared" si="498"/>
        <v>2.8985314007702167E-3</v>
      </c>
      <c r="AM1677" s="23">
        <f t="shared" si="499"/>
        <v>1.4686103116932805</v>
      </c>
    </row>
    <row r="1678" spans="2:39" x14ac:dyDescent="0.35">
      <c r="B1678" s="16">
        <v>38491</v>
      </c>
      <c r="C1678" s="5">
        <v>2.07E-2</v>
      </c>
      <c r="D1678" s="35">
        <f t="shared" si="483"/>
        <v>2.7378507871321013E-3</v>
      </c>
      <c r="E1678" s="36">
        <f t="shared" si="484"/>
        <v>1.2178112089077842</v>
      </c>
      <c r="F1678" s="7">
        <v>1.5559835028741371</v>
      </c>
      <c r="G1678" s="7">
        <v>1.4519637761604949</v>
      </c>
      <c r="H1678" s="7">
        <v>1.0255320286861906</v>
      </c>
      <c r="I1678" s="7">
        <v>1.0420186868419039</v>
      </c>
      <c r="J1678" s="7">
        <v>1.2813950736568656</v>
      </c>
      <c r="K1678" s="7">
        <v>2.781282195195903</v>
      </c>
      <c r="L1678" s="7">
        <v>2.6980800125660274</v>
      </c>
      <c r="M1678" s="7">
        <v>1.2074226643551467</v>
      </c>
      <c r="N1678" s="7">
        <v>1.3024874614809145</v>
      </c>
      <c r="O1678" s="8">
        <v>2.387165505786955</v>
      </c>
      <c r="P1678" s="32">
        <f t="shared" si="485"/>
        <v>5.6673511293681145E-5</v>
      </c>
      <c r="Q1678" s="33">
        <f t="shared" si="486"/>
        <v>-2.8067672145792866E-3</v>
      </c>
      <c r="R1678" s="33">
        <f t="shared" si="487"/>
        <v>-1.5818156415291496E-3</v>
      </c>
      <c r="S1678" s="33">
        <f t="shared" si="488"/>
        <v>3.8508030867980825E-3</v>
      </c>
      <c r="T1678" s="33">
        <f t="shared" si="489"/>
        <v>1.0439522088745434E-3</v>
      </c>
      <c r="U1678" s="33">
        <f t="shared" si="490"/>
        <v>1.1852366260603375E-2</v>
      </c>
      <c r="V1678" s="33">
        <f t="shared" si="491"/>
        <v>1.0245492478539564E-2</v>
      </c>
      <c r="W1678" s="33">
        <f t="shared" si="492"/>
        <v>-5.3161254932693192E-3</v>
      </c>
      <c r="X1678" s="33">
        <f t="shared" si="493"/>
        <v>3.6493174377287829E-3</v>
      </c>
      <c r="Y1678" s="33">
        <f t="shared" si="494"/>
        <v>4.9950233785729381E-3</v>
      </c>
      <c r="Z1678" s="34">
        <f t="shared" si="495"/>
        <v>1.2028475726426624E-3</v>
      </c>
      <c r="AA1678" s="39">
        <f t="shared" si="496"/>
        <v>0</v>
      </c>
      <c r="AB1678" s="37">
        <f t="shared" si="497"/>
        <v>0</v>
      </c>
      <c r="AC1678" s="37">
        <f t="shared" si="501"/>
        <v>0</v>
      </c>
      <c r="AD1678" s="37">
        <f t="shared" si="501"/>
        <v>3.8800746103960199E-2</v>
      </c>
      <c r="AE1678" s="37">
        <f t="shared" si="501"/>
        <v>4.537664974431764E-2</v>
      </c>
      <c r="AF1678" s="37">
        <f t="shared" si="501"/>
        <v>0</v>
      </c>
      <c r="AG1678" s="37">
        <f t="shared" si="501"/>
        <v>0.14825042305374941</v>
      </c>
      <c r="AH1678" s="37">
        <f t="shared" si="501"/>
        <v>0</v>
      </c>
      <c r="AI1678" s="37">
        <f t="shared" si="501"/>
        <v>0</v>
      </c>
      <c r="AJ1678" s="37">
        <f t="shared" si="501"/>
        <v>0.76757218109797287</v>
      </c>
      <c r="AK1678" s="38">
        <f t="shared" si="501"/>
        <v>0</v>
      </c>
      <c r="AL1678" s="8">
        <f t="shared" si="498"/>
        <v>5.5497246702631989E-3</v>
      </c>
      <c r="AM1678" s="23">
        <f t="shared" si="499"/>
        <v>1.4767606945710876</v>
      </c>
    </row>
    <row r="1679" spans="2:39" x14ac:dyDescent="0.35">
      <c r="B1679" s="16">
        <v>38492</v>
      </c>
      <c r="C1679" s="5">
        <v>2.07E-2</v>
      </c>
      <c r="D1679" s="35">
        <f t="shared" ref="D1679:D1742" si="502">(B1679-B1678)/365.25</f>
        <v>2.7378507871321013E-3</v>
      </c>
      <c r="E1679" s="36">
        <f t="shared" ref="E1679:E1742" si="503">E1678*(1+D1679*C1678)</f>
        <v>1.2178802265450859</v>
      </c>
      <c r="F1679" s="7">
        <v>1.5549546208215983</v>
      </c>
      <c r="G1679" s="7">
        <v>1.449663132962963</v>
      </c>
      <c r="H1679" s="7">
        <v>1.0247287502831202</v>
      </c>
      <c r="I1679" s="7">
        <v>1.0492972518462569</v>
      </c>
      <c r="J1679" s="7">
        <v>1.2739355571104152</v>
      </c>
      <c r="K1679" s="7">
        <v>2.7740234678720359</v>
      </c>
      <c r="L1679" s="7">
        <v>2.6958828473925087</v>
      </c>
      <c r="M1679" s="7">
        <v>1.2106326010030795</v>
      </c>
      <c r="N1679" s="7">
        <v>1.3046438369032547</v>
      </c>
      <c r="O1679" s="8">
        <v>2.3910161390743725</v>
      </c>
      <c r="P1679" s="32">
        <f t="shared" ref="P1679:P1742" si="504">E1679/E1678-1</f>
        <v>5.6673511293681145E-5</v>
      </c>
      <c r="Q1679" s="33">
        <f t="shared" ref="Q1679:Q1742" si="505">F1679/F1678-1</f>
        <v>-6.6124226294062005E-4</v>
      </c>
      <c r="R1679" s="33">
        <f t="shared" ref="R1679:R1742" si="506">G1679/G1678-1</f>
        <v>-1.5845045415772141E-3</v>
      </c>
      <c r="S1679" s="33">
        <f t="shared" ref="S1679:S1742" si="507">H1679/H1678-1</f>
        <v>-7.8327968371649792E-4</v>
      </c>
      <c r="T1679" s="33">
        <f t="shared" ref="T1679:T1742" si="508">I1679/I1678-1</f>
        <v>6.9850618767812733E-3</v>
      </c>
      <c r="U1679" s="33">
        <f t="shared" ref="U1679:U1742" si="509">J1679/J1678-1</f>
        <v>-5.821402547742216E-3</v>
      </c>
      <c r="V1679" s="33">
        <f t="shared" ref="V1679:V1742" si="510">K1679/K1678-1</f>
        <v>-2.6098492761378322E-3</v>
      </c>
      <c r="W1679" s="33">
        <f t="shared" ref="W1679:W1742" si="511">L1679/L1678-1</f>
        <v>-8.1434396433222034E-4</v>
      </c>
      <c r="X1679" s="33">
        <f t="shared" ref="X1679:X1742" si="512">M1679/M1678-1</f>
        <v>2.6585028943837408E-3</v>
      </c>
      <c r="Y1679" s="33">
        <f t="shared" ref="Y1679:Y1742" si="513">N1679/N1678-1</f>
        <v>1.6555824805317698E-3</v>
      </c>
      <c r="Z1679" s="34">
        <f t="shared" ref="Z1679:Z1742" si="514">O1679/O1678-1</f>
        <v>1.6130566892336162E-3</v>
      </c>
      <c r="AA1679" s="39">
        <f t="shared" ref="AA1679:AA1742" si="515">1-SUM(AB1679:AK1679)</f>
        <v>0</v>
      </c>
      <c r="AB1679" s="37">
        <f t="shared" ref="AB1679:AB1742" si="516">AB$8</f>
        <v>0</v>
      </c>
      <c r="AC1679" s="37">
        <f t="shared" si="501"/>
        <v>0</v>
      </c>
      <c r="AD1679" s="37">
        <f t="shared" si="501"/>
        <v>3.8800746103960199E-2</v>
      </c>
      <c r="AE1679" s="37">
        <f t="shared" si="501"/>
        <v>4.537664974431764E-2</v>
      </c>
      <c r="AF1679" s="37">
        <f t="shared" si="501"/>
        <v>0</v>
      </c>
      <c r="AG1679" s="37">
        <f t="shared" si="501"/>
        <v>0.14825042305374941</v>
      </c>
      <c r="AH1679" s="37">
        <f t="shared" si="501"/>
        <v>0</v>
      </c>
      <c r="AI1679" s="37">
        <f t="shared" si="501"/>
        <v>0</v>
      </c>
      <c r="AJ1679" s="37">
        <f t="shared" si="501"/>
        <v>0.76757218109797287</v>
      </c>
      <c r="AK1679" s="38">
        <f t="shared" si="501"/>
        <v>0</v>
      </c>
      <c r="AL1679" s="8">
        <f t="shared" ref="AL1679:AL1742" si="517">SUMPRODUCT(AA1678:AK1678,P1679:Z1679)</f>
        <v>1.1704346663642233E-3</v>
      </c>
      <c r="AM1679" s="23">
        <f t="shared" ref="AM1679:AM1742" si="518">AM1678*(1+AL1679)</f>
        <v>1.4784891464819376</v>
      </c>
    </row>
    <row r="1680" spans="2:39" x14ac:dyDescent="0.35">
      <c r="B1680" s="16">
        <v>38495</v>
      </c>
      <c r="C1680" s="5">
        <v>2.07E-2</v>
      </c>
      <c r="D1680" s="35">
        <f t="shared" si="502"/>
        <v>8.2135523613963042E-3</v>
      </c>
      <c r="E1680" s="36">
        <f t="shared" si="503"/>
        <v>1.218087291191406</v>
      </c>
      <c r="F1680" s="7">
        <v>1.5619225251874149</v>
      </c>
      <c r="G1680" s="7">
        <v>1.4545360816743647</v>
      </c>
      <c r="H1680" s="7">
        <v>1.030063631916222</v>
      </c>
      <c r="I1680" s="7">
        <v>1.054977569514846</v>
      </c>
      <c r="J1680" s="7">
        <v>1.2874611913507499</v>
      </c>
      <c r="K1680" s="7">
        <v>2.7667998461224301</v>
      </c>
      <c r="L1680" s="7">
        <v>2.7197669637584316</v>
      </c>
      <c r="M1680" s="7">
        <v>1.215050567778637</v>
      </c>
      <c r="N1680" s="7">
        <v>1.3093658604334166</v>
      </c>
      <c r="O1680" s="8">
        <v>2.3979443443824411</v>
      </c>
      <c r="P1680" s="32">
        <f t="shared" si="504"/>
        <v>1.7002053388082139E-4</v>
      </c>
      <c r="Q1680" s="33">
        <f t="shared" si="505"/>
        <v>4.4810982085992102E-3</v>
      </c>
      <c r="R1680" s="33">
        <f t="shared" si="506"/>
        <v>3.3614352193960251E-3</v>
      </c>
      <c r="S1680" s="33">
        <f t="shared" si="507"/>
        <v>5.2061402899332698E-3</v>
      </c>
      <c r="T1680" s="33">
        <f t="shared" si="508"/>
        <v>5.413449485924593E-3</v>
      </c>
      <c r="U1680" s="33">
        <f t="shared" si="509"/>
        <v>1.0617204429880234E-2</v>
      </c>
      <c r="V1680" s="33">
        <f t="shared" si="510"/>
        <v>-2.6040233016294545E-3</v>
      </c>
      <c r="W1680" s="33">
        <f t="shared" si="511"/>
        <v>8.8594785893696404E-3</v>
      </c>
      <c r="X1680" s="33">
        <f t="shared" si="512"/>
        <v>3.6493043156915483E-3</v>
      </c>
      <c r="Y1680" s="33">
        <f t="shared" si="513"/>
        <v>3.6193966480309037E-3</v>
      </c>
      <c r="Z1680" s="34">
        <f t="shared" si="514"/>
        <v>2.8975987216677268E-3</v>
      </c>
      <c r="AA1680" s="39">
        <f t="shared" si="515"/>
        <v>0</v>
      </c>
      <c r="AB1680" s="37">
        <f t="shared" si="516"/>
        <v>0</v>
      </c>
      <c r="AC1680" s="37">
        <f t="shared" si="501"/>
        <v>0</v>
      </c>
      <c r="AD1680" s="37">
        <f t="shared" si="501"/>
        <v>3.8800746103960199E-2</v>
      </c>
      <c r="AE1680" s="37">
        <f t="shared" si="501"/>
        <v>4.537664974431764E-2</v>
      </c>
      <c r="AF1680" s="37">
        <f t="shared" si="501"/>
        <v>0</v>
      </c>
      <c r="AG1680" s="37">
        <f t="shared" si="501"/>
        <v>0.14825042305374941</v>
      </c>
      <c r="AH1680" s="37">
        <f t="shared" si="501"/>
        <v>0</v>
      </c>
      <c r="AI1680" s="37">
        <f t="shared" si="501"/>
        <v>0</v>
      </c>
      <c r="AJ1680" s="37">
        <f t="shared" si="501"/>
        <v>0.76757218109797287</v>
      </c>
      <c r="AK1680" s="38">
        <f t="shared" si="501"/>
        <v>0</v>
      </c>
      <c r="AL1680" s="8">
        <f t="shared" si="517"/>
        <v>2.8397469520820397E-3</v>
      </c>
      <c r="AM1680" s="23">
        <f t="shared" si="518"/>
        <v>1.4826876815293459</v>
      </c>
    </row>
    <row r="1681" spans="2:39" x14ac:dyDescent="0.35">
      <c r="B1681" s="16">
        <v>38496</v>
      </c>
      <c r="C1681" s="5">
        <v>2.0799999999999999E-2</v>
      </c>
      <c r="D1681" s="35">
        <f t="shared" si="502"/>
        <v>2.7378507871321013E-3</v>
      </c>
      <c r="E1681" s="36">
        <f t="shared" si="503"/>
        <v>1.21815632447526</v>
      </c>
      <c r="F1681" s="7">
        <v>1.5684356252989036</v>
      </c>
      <c r="G1681" s="7">
        <v>1.4575628034206576</v>
      </c>
      <c r="H1681" s="7">
        <v>1.0279766397150059</v>
      </c>
      <c r="I1681" s="7">
        <v>1.0515995199309367</v>
      </c>
      <c r="J1681" s="7">
        <v>1.2835161054875261</v>
      </c>
      <c r="K1681" s="7">
        <v>2.777191577807514</v>
      </c>
      <c r="L1681" s="7">
        <v>2.7286928528554477</v>
      </c>
      <c r="M1681" s="7">
        <v>1.2179649275253781</v>
      </c>
      <c r="N1681" s="7">
        <v>1.3132695997462036</v>
      </c>
      <c r="O1681" s="8">
        <v>2.3975505509395574</v>
      </c>
      <c r="P1681" s="32">
        <f t="shared" si="504"/>
        <v>5.6673511293681145E-5</v>
      </c>
      <c r="Q1681" s="33">
        <f t="shared" si="505"/>
        <v>4.169925208490799E-3</v>
      </c>
      <c r="R1681" s="33">
        <f t="shared" si="506"/>
        <v>2.080884609482414E-3</v>
      </c>
      <c r="S1681" s="33">
        <f t="shared" si="507"/>
        <v>-2.0260808522417628E-3</v>
      </c>
      <c r="T1681" s="33">
        <f t="shared" si="508"/>
        <v>-3.2020108119101831E-3</v>
      </c>
      <c r="U1681" s="33">
        <f t="shared" si="509"/>
        <v>-3.0642367239704926E-3</v>
      </c>
      <c r="V1681" s="33">
        <f t="shared" si="510"/>
        <v>3.7558668002846129E-3</v>
      </c>
      <c r="W1681" s="33">
        <f t="shared" si="511"/>
        <v>3.2818580473825687E-3</v>
      </c>
      <c r="X1681" s="33">
        <f t="shared" si="512"/>
        <v>2.3985501706889067E-3</v>
      </c>
      <c r="Y1681" s="33">
        <f t="shared" si="513"/>
        <v>2.9813968965823889E-3</v>
      </c>
      <c r="Z1681" s="34">
        <f t="shared" si="514"/>
        <v>-1.6422126051685026E-4</v>
      </c>
      <c r="AA1681" s="39">
        <f t="shared" si="515"/>
        <v>0</v>
      </c>
      <c r="AB1681" s="37">
        <f t="shared" si="516"/>
        <v>0</v>
      </c>
      <c r="AC1681" s="37">
        <f t="shared" si="501"/>
        <v>0</v>
      </c>
      <c r="AD1681" s="37">
        <f t="shared" si="501"/>
        <v>3.8800746103960199E-2</v>
      </c>
      <c r="AE1681" s="37">
        <f t="shared" si="501"/>
        <v>4.537664974431764E-2</v>
      </c>
      <c r="AF1681" s="37">
        <f t="shared" si="501"/>
        <v>0</v>
      </c>
      <c r="AG1681" s="37">
        <f t="shared" si="501"/>
        <v>0.14825042305374941</v>
      </c>
      <c r="AH1681" s="37">
        <f t="shared" si="501"/>
        <v>0</v>
      </c>
      <c r="AI1681" s="37">
        <f t="shared" si="501"/>
        <v>0</v>
      </c>
      <c r="AJ1681" s="37">
        <f t="shared" si="501"/>
        <v>0.76757218109797287</v>
      </c>
      <c r="AK1681" s="38">
        <f t="shared" si="501"/>
        <v>0</v>
      </c>
      <c r="AL1681" s="8">
        <f t="shared" si="517"/>
        <v>2.6213361888807033E-3</v>
      </c>
      <c r="AM1681" s="23">
        <f t="shared" si="518"/>
        <v>1.4865743044057464</v>
      </c>
    </row>
    <row r="1682" spans="2:39" x14ac:dyDescent="0.35">
      <c r="B1682" s="16">
        <v>38497</v>
      </c>
      <c r="C1682" s="5">
        <v>2.0799999999999999E-2</v>
      </c>
      <c r="D1682" s="35">
        <f t="shared" si="502"/>
        <v>2.7378507871321013E-3</v>
      </c>
      <c r="E1682" s="36">
        <f t="shared" si="503"/>
        <v>1.2182256951844976</v>
      </c>
      <c r="F1682" s="7">
        <v>1.5648934520576754</v>
      </c>
      <c r="G1682" s="7">
        <v>1.4566643224321054</v>
      </c>
      <c r="H1682" s="7">
        <v>1.0269581261405691</v>
      </c>
      <c r="I1682" s="7">
        <v>1.0489081353107241</v>
      </c>
      <c r="J1682" s="7">
        <v>1.2662603673693706</v>
      </c>
      <c r="K1682" s="7">
        <v>2.7693427617356168</v>
      </c>
      <c r="L1682" s="7">
        <v>2.7653290242924289</v>
      </c>
      <c r="M1682" s="7">
        <v>1.2240258102521682</v>
      </c>
      <c r="N1682" s="7">
        <v>1.3160429884221845</v>
      </c>
      <c r="O1682" s="8">
        <v>2.4084921422611254</v>
      </c>
      <c r="P1682" s="32">
        <f t="shared" si="504"/>
        <v>5.6947296372289458E-5</v>
      </c>
      <c r="Q1682" s="33">
        <f t="shared" si="505"/>
        <v>-2.2584116198923754E-3</v>
      </c>
      <c r="R1682" s="33">
        <f t="shared" si="506"/>
        <v>-6.1642694671104614E-4</v>
      </c>
      <c r="S1682" s="33">
        <f t="shared" si="507"/>
        <v>-9.907944743949848E-4</v>
      </c>
      <c r="T1682" s="33">
        <f t="shared" si="508"/>
        <v>-2.5593246946226111E-3</v>
      </c>
      <c r="U1682" s="33">
        <f t="shared" si="509"/>
        <v>-1.3444114993478085E-2</v>
      </c>
      <c r="V1682" s="33">
        <f t="shared" si="510"/>
        <v>-2.8261701982019716E-3</v>
      </c>
      <c r="W1682" s="33">
        <f t="shared" si="511"/>
        <v>1.3426271629891628E-2</v>
      </c>
      <c r="X1682" s="33">
        <f t="shared" si="512"/>
        <v>4.9762374841977319E-3</v>
      </c>
      <c r="Y1682" s="33">
        <f t="shared" si="513"/>
        <v>2.1118197486005297E-3</v>
      </c>
      <c r="Z1682" s="34">
        <f t="shared" si="514"/>
        <v>4.563654066555678E-3</v>
      </c>
      <c r="AA1682" s="39">
        <f t="shared" si="515"/>
        <v>0</v>
      </c>
      <c r="AB1682" s="37">
        <f t="shared" si="516"/>
        <v>0</v>
      </c>
      <c r="AC1682" s="37">
        <f t="shared" si="501"/>
        <v>0</v>
      </c>
      <c r="AD1682" s="37">
        <f t="shared" si="501"/>
        <v>3.8800746103960199E-2</v>
      </c>
      <c r="AE1682" s="37">
        <f t="shared" si="501"/>
        <v>4.537664974431764E-2</v>
      </c>
      <c r="AF1682" s="37">
        <f t="shared" si="501"/>
        <v>0</v>
      </c>
      <c r="AG1682" s="37">
        <f t="shared" si="501"/>
        <v>0.14825042305374941</v>
      </c>
      <c r="AH1682" s="37">
        <f t="shared" si="501"/>
        <v>0</v>
      </c>
      <c r="AI1682" s="37">
        <f t="shared" si="501"/>
        <v>0</v>
      </c>
      <c r="AJ1682" s="37">
        <f t="shared" si="501"/>
        <v>0.76757218109797287</v>
      </c>
      <c r="AK1682" s="38">
        <f t="shared" si="501"/>
        <v>0</v>
      </c>
      <c r="AL1682" s="8">
        <f t="shared" si="517"/>
        <v>1.0474160179216607E-3</v>
      </c>
      <c r="AM1682" s="23">
        <f t="shared" si="518"/>
        <v>1.4881313661440119</v>
      </c>
    </row>
    <row r="1683" spans="2:39" x14ac:dyDescent="0.35">
      <c r="B1683" s="16">
        <v>38498</v>
      </c>
      <c r="C1683" s="5">
        <v>2.0799999999999999E-2</v>
      </c>
      <c r="D1683" s="35">
        <f t="shared" si="502"/>
        <v>2.7378507871321013E-3</v>
      </c>
      <c r="E1683" s="36">
        <f t="shared" si="503"/>
        <v>1.2182950698442097</v>
      </c>
      <c r="F1683" s="7">
        <v>1.5624683158997013</v>
      </c>
      <c r="G1683" s="7">
        <v>1.4559059545477648</v>
      </c>
      <c r="H1683" s="7">
        <v>1.0317472994666659</v>
      </c>
      <c r="I1683" s="7">
        <v>1.0589370506316946</v>
      </c>
      <c r="J1683" s="7">
        <v>1.2790158947908197</v>
      </c>
      <c r="K1683" s="7">
        <v>2.7742486590338826</v>
      </c>
      <c r="L1683" s="7">
        <v>2.7724506727420621</v>
      </c>
      <c r="M1683" s="7">
        <v>1.2276282998146038</v>
      </c>
      <c r="N1683" s="7">
        <v>1.3203581948661953</v>
      </c>
      <c r="O1683" s="8">
        <v>2.4081210107487925</v>
      </c>
      <c r="P1683" s="32">
        <f t="shared" si="504"/>
        <v>5.6947296372289458E-5</v>
      </c>
      <c r="Q1683" s="33">
        <f t="shared" si="505"/>
        <v>-1.5497132758689469E-3</v>
      </c>
      <c r="R1683" s="33">
        <f t="shared" si="506"/>
        <v>-5.2061952274251588E-4</v>
      </c>
      <c r="S1683" s="33">
        <f t="shared" si="507"/>
        <v>4.6634553096094322E-3</v>
      </c>
      <c r="T1683" s="33">
        <f t="shared" si="508"/>
        <v>9.5612904346475958E-3</v>
      </c>
      <c r="U1683" s="33">
        <f t="shared" si="509"/>
        <v>1.0073384392459861E-2</v>
      </c>
      <c r="V1683" s="33">
        <f t="shared" si="510"/>
        <v>1.7715023817388431E-3</v>
      </c>
      <c r="W1683" s="33">
        <f t="shared" si="511"/>
        <v>2.5753349373880408E-3</v>
      </c>
      <c r="X1683" s="33">
        <f t="shared" si="512"/>
        <v>2.9431483652240242E-3</v>
      </c>
      <c r="Y1683" s="33">
        <f t="shared" si="513"/>
        <v>3.2789251430034305E-3</v>
      </c>
      <c r="Z1683" s="34">
        <f t="shared" si="514"/>
        <v>-1.5409288899925766E-4</v>
      </c>
      <c r="AA1683" s="39">
        <f t="shared" si="515"/>
        <v>0</v>
      </c>
      <c r="AB1683" s="37">
        <f t="shared" si="516"/>
        <v>0</v>
      </c>
      <c r="AC1683" s="37">
        <f t="shared" si="501"/>
        <v>0</v>
      </c>
      <c r="AD1683" s="37">
        <f t="shared" si="501"/>
        <v>3.8800746103960199E-2</v>
      </c>
      <c r="AE1683" s="37">
        <f t="shared" si="501"/>
        <v>4.537664974431764E-2</v>
      </c>
      <c r="AF1683" s="37">
        <f t="shared" si="501"/>
        <v>0</v>
      </c>
      <c r="AG1683" s="37">
        <f t="shared" si="501"/>
        <v>0.14825042305374941</v>
      </c>
      <c r="AH1683" s="37">
        <f t="shared" si="501"/>
        <v>0</v>
      </c>
      <c r="AI1683" s="37">
        <f t="shared" si="501"/>
        <v>0</v>
      </c>
      <c r="AJ1683" s="37">
        <f t="shared" si="501"/>
        <v>0.76757218109797287</v>
      </c>
      <c r="AK1683" s="38">
        <f t="shared" si="501"/>
        <v>0</v>
      </c>
      <c r="AL1683" s="8">
        <f t="shared" si="517"/>
        <v>3.3942425737976531E-3</v>
      </c>
      <c r="AM1683" s="23">
        <f t="shared" si="518"/>
        <v>1.4931824449823814</v>
      </c>
    </row>
    <row r="1684" spans="2:39" x14ac:dyDescent="0.35">
      <c r="B1684" s="16">
        <v>38499</v>
      </c>
      <c r="C1684" s="5">
        <v>2.0799999999999999E-2</v>
      </c>
      <c r="D1684" s="35">
        <f t="shared" si="502"/>
        <v>2.7378507871321013E-3</v>
      </c>
      <c r="E1684" s="36">
        <f t="shared" si="503"/>
        <v>1.218364448454621</v>
      </c>
      <c r="F1684" s="7">
        <v>1.5636748034855501</v>
      </c>
      <c r="G1684" s="7">
        <v>1.4554279518621993</v>
      </c>
      <c r="H1684" s="7">
        <v>1.0337449728159831</v>
      </c>
      <c r="I1684" s="7">
        <v>1.0593428823595537</v>
      </c>
      <c r="J1684" s="7">
        <v>1.291270528728883</v>
      </c>
      <c r="K1684" s="7">
        <v>2.8072957082920906</v>
      </c>
      <c r="L1684" s="7">
        <v>2.7803097419691793</v>
      </c>
      <c r="M1684" s="7">
        <v>1.2282806967389255</v>
      </c>
      <c r="N1684" s="7">
        <v>1.3212812407021055</v>
      </c>
      <c r="O1684" s="8">
        <v>2.4103622043855357</v>
      </c>
      <c r="P1684" s="32">
        <f t="shared" si="504"/>
        <v>5.6947296372289458E-5</v>
      </c>
      <c r="Q1684" s="33">
        <f t="shared" si="505"/>
        <v>7.7216771282428986E-4</v>
      </c>
      <c r="R1684" s="33">
        <f t="shared" si="506"/>
        <v>-3.2831975449543194E-4</v>
      </c>
      <c r="S1684" s="33">
        <f t="shared" si="507"/>
        <v>1.9362040979897799E-3</v>
      </c>
      <c r="T1684" s="33">
        <f t="shared" si="508"/>
        <v>3.8324443140114184E-4</v>
      </c>
      <c r="U1684" s="33">
        <f t="shared" si="509"/>
        <v>9.5812991753847498E-3</v>
      </c>
      <c r="V1684" s="33">
        <f t="shared" si="510"/>
        <v>1.191207181468612E-2</v>
      </c>
      <c r="W1684" s="33">
        <f t="shared" si="511"/>
        <v>2.8347011921205922E-3</v>
      </c>
      <c r="X1684" s="33">
        <f t="shared" si="512"/>
        <v>5.3142871048206253E-4</v>
      </c>
      <c r="Y1684" s="33">
        <f t="shared" si="513"/>
        <v>6.9908744422475522E-4</v>
      </c>
      <c r="Z1684" s="34">
        <f t="shared" si="514"/>
        <v>9.306814843355049E-4</v>
      </c>
      <c r="AA1684" s="39">
        <f t="shared" si="515"/>
        <v>0</v>
      </c>
      <c r="AB1684" s="37">
        <f t="shared" si="516"/>
        <v>0</v>
      </c>
      <c r="AC1684" s="37">
        <f t="shared" si="501"/>
        <v>0</v>
      </c>
      <c r="AD1684" s="37">
        <f t="shared" si="501"/>
        <v>3.8800746103960199E-2</v>
      </c>
      <c r="AE1684" s="37">
        <f t="shared" si="501"/>
        <v>4.537664974431764E-2</v>
      </c>
      <c r="AF1684" s="37">
        <f t="shared" si="501"/>
        <v>0</v>
      </c>
      <c r="AG1684" s="37">
        <f t="shared" si="501"/>
        <v>0.14825042305374941</v>
      </c>
      <c r="AH1684" s="37">
        <f t="shared" si="501"/>
        <v>0</v>
      </c>
      <c r="AI1684" s="37">
        <f t="shared" si="501"/>
        <v>0</v>
      </c>
      <c r="AJ1684" s="37">
        <f t="shared" si="501"/>
        <v>0.76757218109797287</v>
      </c>
      <c r="AK1684" s="38">
        <f t="shared" si="501"/>
        <v>0</v>
      </c>
      <c r="AL1684" s="8">
        <f t="shared" si="517"/>
        <v>2.3950862722573628E-3</v>
      </c>
      <c r="AM1684" s="23">
        <f t="shared" si="518"/>
        <v>1.4967587457583342</v>
      </c>
    </row>
    <row r="1685" spans="2:39" x14ac:dyDescent="0.35">
      <c r="B1685" s="16">
        <v>38502</v>
      </c>
      <c r="C1685" s="5">
        <v>2.0799999999999999E-2</v>
      </c>
      <c r="D1685" s="35">
        <f t="shared" si="502"/>
        <v>8.2135523613963042E-3</v>
      </c>
      <c r="E1685" s="36">
        <f t="shared" si="503"/>
        <v>1.218572596138628</v>
      </c>
      <c r="F1685" s="7">
        <v>1.5639419446429426</v>
      </c>
      <c r="G1685" s="7">
        <v>1.4545545830813245</v>
      </c>
      <c r="H1685" s="7">
        <v>1.0352144126790104</v>
      </c>
      <c r="I1685" s="7">
        <v>1.0657107154951995</v>
      </c>
      <c r="J1685" s="7">
        <v>1.2983995165997695</v>
      </c>
      <c r="K1685" s="7">
        <v>2.8189636586979931</v>
      </c>
      <c r="L1685" s="7">
        <v>2.7800637589621813</v>
      </c>
      <c r="M1685" s="7">
        <v>1.2281720267678526</v>
      </c>
      <c r="N1685" s="7">
        <v>1.3212750320956042</v>
      </c>
      <c r="O1685" s="8">
        <v>2.4101489518352701</v>
      </c>
      <c r="P1685" s="32">
        <f t="shared" si="504"/>
        <v>1.7084188911709042E-4</v>
      </c>
      <c r="Q1685" s="33">
        <f t="shared" si="505"/>
        <v>1.7084188911731246E-4</v>
      </c>
      <c r="R1685" s="33">
        <f t="shared" si="506"/>
        <v>-6.0007696001540545E-4</v>
      </c>
      <c r="S1685" s="33">
        <f t="shared" si="507"/>
        <v>1.4214723182879307E-3</v>
      </c>
      <c r="T1685" s="33">
        <f t="shared" si="508"/>
        <v>6.0111161755882492E-3</v>
      </c>
      <c r="U1685" s="33">
        <f t="shared" si="509"/>
        <v>5.5209096097810217E-3</v>
      </c>
      <c r="V1685" s="33">
        <f t="shared" si="510"/>
        <v>4.1562954595193435E-3</v>
      </c>
      <c r="W1685" s="33">
        <f t="shared" si="511"/>
        <v>-8.8473238533448573E-5</v>
      </c>
      <c r="X1685" s="33">
        <f t="shared" si="512"/>
        <v>-8.8473238536890264E-5</v>
      </c>
      <c r="Y1685" s="33">
        <f t="shared" si="513"/>
        <v>-4.6989288200460777E-6</v>
      </c>
      <c r="Z1685" s="34">
        <f t="shared" si="514"/>
        <v>-8.8473238535557996E-5</v>
      </c>
      <c r="AA1685" s="39">
        <f t="shared" si="515"/>
        <v>0</v>
      </c>
      <c r="AB1685" s="37">
        <f t="shared" si="516"/>
        <v>0</v>
      </c>
      <c r="AC1685" s="37">
        <f t="shared" si="501"/>
        <v>0</v>
      </c>
      <c r="AD1685" s="37">
        <f t="shared" si="501"/>
        <v>3.8800746103960199E-2</v>
      </c>
      <c r="AE1685" s="37">
        <f t="shared" si="501"/>
        <v>4.537664974431764E-2</v>
      </c>
      <c r="AF1685" s="37">
        <f t="shared" si="501"/>
        <v>0</v>
      </c>
      <c r="AG1685" s="37">
        <f t="shared" si="501"/>
        <v>0.14825042305374941</v>
      </c>
      <c r="AH1685" s="37">
        <f t="shared" si="501"/>
        <v>0</v>
      </c>
      <c r="AI1685" s="37">
        <f t="shared" si="501"/>
        <v>0</v>
      </c>
      <c r="AJ1685" s="37">
        <f t="shared" si="501"/>
        <v>0.76757218109797287</v>
      </c>
      <c r="AK1685" s="38">
        <f t="shared" si="501"/>
        <v>0</v>
      </c>
      <c r="AL1685" s="8">
        <f t="shared" si="517"/>
        <v>9.4048429295466151E-4</v>
      </c>
      <c r="AM1685" s="23">
        <f t="shared" si="518"/>
        <v>1.4981664238490624</v>
      </c>
    </row>
    <row r="1686" spans="2:39" x14ac:dyDescent="0.35">
      <c r="B1686" s="16">
        <v>38503</v>
      </c>
      <c r="C1686" s="5">
        <v>2.1000000000000001E-2</v>
      </c>
      <c r="D1686" s="35">
        <f t="shared" si="502"/>
        <v>2.7378507871321013E-3</v>
      </c>
      <c r="E1686" s="36">
        <f t="shared" si="503"/>
        <v>1.2186419905534114</v>
      </c>
      <c r="F1686" s="7">
        <v>1.5701787078467309</v>
      </c>
      <c r="G1686" s="7">
        <v>1.4615101605492422</v>
      </c>
      <c r="H1686" s="7">
        <v>1.0270935766164049</v>
      </c>
      <c r="I1686" s="7">
        <v>1.0626778021786865</v>
      </c>
      <c r="J1686" s="7">
        <v>1.293197662689012</v>
      </c>
      <c r="K1686" s="7">
        <v>2.7956544861171615</v>
      </c>
      <c r="L1686" s="7">
        <v>2.779612540904099</v>
      </c>
      <c r="M1686" s="7">
        <v>1.2271527532923872</v>
      </c>
      <c r="N1686" s="7">
        <v>1.3236370866950049</v>
      </c>
      <c r="O1686" s="8">
        <v>2.4235766794528533</v>
      </c>
      <c r="P1686" s="32">
        <f t="shared" si="504"/>
        <v>5.6947296372289458E-5</v>
      </c>
      <c r="Q1686" s="33">
        <f t="shared" si="505"/>
        <v>3.9878482862816256E-3</v>
      </c>
      <c r="R1686" s="33">
        <f t="shared" si="506"/>
        <v>4.7819294984332572E-3</v>
      </c>
      <c r="S1686" s="33">
        <f t="shared" si="507"/>
        <v>-7.844593316267412E-3</v>
      </c>
      <c r="T1686" s="33">
        <f t="shared" si="508"/>
        <v>-2.8459067478773248E-3</v>
      </c>
      <c r="U1686" s="33">
        <f t="shared" si="509"/>
        <v>-4.0063584776894867E-3</v>
      </c>
      <c r="V1686" s="33">
        <f t="shared" si="510"/>
        <v>-8.2687027585157669E-3</v>
      </c>
      <c r="W1686" s="33">
        <f t="shared" si="511"/>
        <v>-1.6230493154256731E-4</v>
      </c>
      <c r="X1686" s="33">
        <f t="shared" si="512"/>
        <v>-8.2991100045481936E-4</v>
      </c>
      <c r="Y1686" s="33">
        <f t="shared" si="513"/>
        <v>1.7877084952211408E-3</v>
      </c>
      <c r="Z1686" s="34">
        <f t="shared" si="514"/>
        <v>5.5713268706309993E-3</v>
      </c>
      <c r="AA1686" s="39">
        <f t="shared" si="515"/>
        <v>0</v>
      </c>
      <c r="AB1686" s="37">
        <f t="shared" si="516"/>
        <v>0</v>
      </c>
      <c r="AC1686" s="37">
        <f t="shared" si="501"/>
        <v>0</v>
      </c>
      <c r="AD1686" s="37">
        <f t="shared" si="501"/>
        <v>3.8800746103960199E-2</v>
      </c>
      <c r="AE1686" s="37">
        <f t="shared" si="501"/>
        <v>4.537664974431764E-2</v>
      </c>
      <c r="AF1686" s="37">
        <f t="shared" si="501"/>
        <v>0</v>
      </c>
      <c r="AG1686" s="37">
        <f t="shared" si="501"/>
        <v>0.14825042305374941</v>
      </c>
      <c r="AH1686" s="37">
        <f t="shared" si="501"/>
        <v>0</v>
      </c>
      <c r="AI1686" s="37">
        <f t="shared" si="501"/>
        <v>0</v>
      </c>
      <c r="AJ1686" s="37">
        <f t="shared" si="501"/>
        <v>0.76757218109797287</v>
      </c>
      <c r="AK1686" s="38">
        <f t="shared" si="501"/>
        <v>0</v>
      </c>
      <c r="AL1686" s="8">
        <f t="shared" si="517"/>
        <v>-2.8715716046813565E-4</v>
      </c>
      <c r="AM1686" s="23">
        <f t="shared" si="518"/>
        <v>1.4977362146328812</v>
      </c>
    </row>
    <row r="1687" spans="2:39" x14ac:dyDescent="0.35">
      <c r="B1687" s="16">
        <v>38504</v>
      </c>
      <c r="C1687" s="5">
        <v>2.0799999999999999E-2</v>
      </c>
      <c r="D1687" s="35">
        <f t="shared" si="502"/>
        <v>2.7378507871321013E-3</v>
      </c>
      <c r="E1687" s="36">
        <f t="shared" si="503"/>
        <v>1.2187120562120057</v>
      </c>
      <c r="F1687" s="7">
        <v>1.5792116096432043</v>
      </c>
      <c r="G1687" s="7">
        <v>1.4660827708862421</v>
      </c>
      <c r="H1687" s="7">
        <v>1.0349018946189965</v>
      </c>
      <c r="I1687" s="7">
        <v>1.0771835680883204</v>
      </c>
      <c r="J1687" s="7">
        <v>1.3106077641203449</v>
      </c>
      <c r="K1687" s="7">
        <v>2.7876407226113833</v>
      </c>
      <c r="L1687" s="7">
        <v>2.8376654535112777</v>
      </c>
      <c r="M1687" s="7">
        <v>1.2327199185506179</v>
      </c>
      <c r="N1687" s="7">
        <v>1.3244580524114806</v>
      </c>
      <c r="O1687" s="8">
        <v>2.4362221467972502</v>
      </c>
      <c r="P1687" s="32">
        <f t="shared" si="504"/>
        <v>5.7494866529728128E-5</v>
      </c>
      <c r="Q1687" s="33">
        <f t="shared" si="505"/>
        <v>5.7527858143362476E-3</v>
      </c>
      <c r="R1687" s="33">
        <f t="shared" si="506"/>
        <v>3.1286887087267345E-3</v>
      </c>
      <c r="S1687" s="33">
        <f t="shared" si="507"/>
        <v>7.6023433310865585E-3</v>
      </c>
      <c r="T1687" s="33">
        <f t="shared" si="508"/>
        <v>1.3650201293274877E-2</v>
      </c>
      <c r="U1687" s="33">
        <f t="shared" si="509"/>
        <v>1.3462830883200771E-2</v>
      </c>
      <c r="V1687" s="33">
        <f t="shared" si="510"/>
        <v>-2.8665071258173747E-3</v>
      </c>
      <c r="W1687" s="33">
        <f t="shared" si="511"/>
        <v>2.0885253521088387E-2</v>
      </c>
      <c r="X1687" s="33">
        <f t="shared" si="512"/>
        <v>4.5366522165184442E-3</v>
      </c>
      <c r="Y1687" s="33">
        <f t="shared" si="513"/>
        <v>6.2023474918304622E-4</v>
      </c>
      <c r="Z1687" s="34">
        <f t="shared" si="514"/>
        <v>5.217688159654843E-3</v>
      </c>
      <c r="AA1687" s="39">
        <f t="shared" si="515"/>
        <v>0</v>
      </c>
      <c r="AB1687" s="37">
        <f t="shared" si="516"/>
        <v>0</v>
      </c>
      <c r="AC1687" s="37">
        <f t="shared" si="501"/>
        <v>0</v>
      </c>
      <c r="AD1687" s="37">
        <f t="shared" si="501"/>
        <v>3.8800746103960199E-2</v>
      </c>
      <c r="AE1687" s="37">
        <f t="shared" si="501"/>
        <v>4.537664974431764E-2</v>
      </c>
      <c r="AF1687" s="37">
        <f t="shared" si="501"/>
        <v>0</v>
      </c>
      <c r="AG1687" s="37">
        <f t="shared" si="501"/>
        <v>0.14825042305374941</v>
      </c>
      <c r="AH1687" s="37">
        <f t="shared" si="501"/>
        <v>0</v>
      </c>
      <c r="AI1687" s="37">
        <f t="shared" si="501"/>
        <v>0</v>
      </c>
      <c r="AJ1687" s="37">
        <f t="shared" si="501"/>
        <v>0.76757218109797287</v>
      </c>
      <c r="AK1687" s="38">
        <f t="shared" si="501"/>
        <v>0</v>
      </c>
      <c r="AL1687" s="8">
        <f t="shared" si="517"/>
        <v>9.6549104154316221E-4</v>
      </c>
      <c r="AM1687" s="23">
        <f t="shared" si="518"/>
        <v>1.4991822655307039</v>
      </c>
    </row>
    <row r="1688" spans="2:39" x14ac:dyDescent="0.35">
      <c r="B1688" s="16">
        <v>38505</v>
      </c>
      <c r="C1688" s="5">
        <v>2.07E-2</v>
      </c>
      <c r="D1688" s="35">
        <f t="shared" si="502"/>
        <v>2.7378507871321013E-3</v>
      </c>
      <c r="E1688" s="36">
        <f t="shared" si="503"/>
        <v>1.2187814585686634</v>
      </c>
      <c r="F1688" s="7">
        <v>1.580698906137199</v>
      </c>
      <c r="G1688" s="7">
        <v>1.4684106786452722</v>
      </c>
      <c r="H1688" s="7">
        <v>1.0384089748428387</v>
      </c>
      <c r="I1688" s="7">
        <v>1.0782776347499072</v>
      </c>
      <c r="J1688" s="7">
        <v>1.3071648009935035</v>
      </c>
      <c r="K1688" s="7">
        <v>2.8128065294571325</v>
      </c>
      <c r="L1688" s="7">
        <v>2.829391150675943</v>
      </c>
      <c r="M1688" s="7">
        <v>1.240448353774277</v>
      </c>
      <c r="N1688" s="7">
        <v>1.3306233927377458</v>
      </c>
      <c r="O1688" s="8">
        <v>2.4481279917988554</v>
      </c>
      <c r="P1688" s="32">
        <f t="shared" si="504"/>
        <v>5.6947296372289458E-5</v>
      </c>
      <c r="Q1688" s="33">
        <f t="shared" si="505"/>
        <v>9.4179683388384561E-4</v>
      </c>
      <c r="R1688" s="33">
        <f t="shared" si="506"/>
        <v>1.5878419726758075E-3</v>
      </c>
      <c r="S1688" s="33">
        <f t="shared" si="507"/>
        <v>3.3888045254117927E-3</v>
      </c>
      <c r="T1688" s="33">
        <f t="shared" si="508"/>
        <v>1.0156733671016216E-3</v>
      </c>
      <c r="U1688" s="33">
        <f t="shared" si="509"/>
        <v>-2.6269973527527357E-3</v>
      </c>
      <c r="V1688" s="33">
        <f t="shared" si="510"/>
        <v>9.0276363957599859E-3</v>
      </c>
      <c r="W1688" s="33">
        <f t="shared" si="511"/>
        <v>-2.9158838386308394E-3</v>
      </c>
      <c r="X1688" s="33">
        <f t="shared" si="512"/>
        <v>6.2694170081600831E-3</v>
      </c>
      <c r="Y1688" s="33">
        <f t="shared" si="513"/>
        <v>4.6549910093716118E-3</v>
      </c>
      <c r="Z1688" s="34">
        <f t="shared" si="514"/>
        <v>4.8870112346925954E-3</v>
      </c>
      <c r="AA1688" s="39">
        <f t="shared" si="515"/>
        <v>0</v>
      </c>
      <c r="AB1688" s="37">
        <f t="shared" si="516"/>
        <v>0</v>
      </c>
      <c r="AC1688" s="37">
        <f t="shared" si="501"/>
        <v>0</v>
      </c>
      <c r="AD1688" s="37">
        <f t="shared" si="501"/>
        <v>3.8800746103960199E-2</v>
      </c>
      <c r="AE1688" s="37">
        <f t="shared" si="501"/>
        <v>4.537664974431764E-2</v>
      </c>
      <c r="AF1688" s="37">
        <f t="shared" si="501"/>
        <v>0</v>
      </c>
      <c r="AG1688" s="37">
        <f t="shared" si="501"/>
        <v>0.14825042305374941</v>
      </c>
      <c r="AH1688" s="37">
        <f t="shared" si="501"/>
        <v>0</v>
      </c>
      <c r="AI1688" s="37">
        <f t="shared" si="501"/>
        <v>0</v>
      </c>
      <c r="AJ1688" s="37">
        <f t="shared" si="501"/>
        <v>0.76757218109797287</v>
      </c>
      <c r="AK1688" s="38">
        <f t="shared" si="501"/>
        <v>0</v>
      </c>
      <c r="AL1688" s="8">
        <f t="shared" si="517"/>
        <v>5.0889685155217227E-3</v>
      </c>
      <c r="AM1688" s="23">
        <f t="shared" si="518"/>
        <v>1.5068115568790181</v>
      </c>
    </row>
    <row r="1689" spans="2:39" x14ac:dyDescent="0.35">
      <c r="B1689" s="16">
        <v>38506</v>
      </c>
      <c r="C1689" s="5">
        <v>2.0400000000000001E-2</v>
      </c>
      <c r="D1689" s="35">
        <f t="shared" si="502"/>
        <v>2.7378507871321013E-3</v>
      </c>
      <c r="E1689" s="36">
        <f t="shared" si="503"/>
        <v>1.2188505311934201</v>
      </c>
      <c r="F1689" s="7">
        <v>1.5718448492161812</v>
      </c>
      <c r="G1689" s="7">
        <v>1.4661090690321612</v>
      </c>
      <c r="H1689" s="7">
        <v>1.0326487500636741</v>
      </c>
      <c r="I1689" s="7">
        <v>1.0690521329271256</v>
      </c>
      <c r="J1689" s="7">
        <v>1.2945496825026788</v>
      </c>
      <c r="K1689" s="7">
        <v>2.8352927424139462</v>
      </c>
      <c r="L1689" s="7">
        <v>2.8741214198458906</v>
      </c>
      <c r="M1689" s="7">
        <v>1.2370679826287443</v>
      </c>
      <c r="N1689" s="7">
        <v>1.3334991211457026</v>
      </c>
      <c r="O1689" s="8">
        <v>2.4412981342333127</v>
      </c>
      <c r="P1689" s="32">
        <f t="shared" si="504"/>
        <v>5.6673511293681145E-5</v>
      </c>
      <c r="Q1689" s="33">
        <f t="shared" si="505"/>
        <v>-5.6013557589248419E-3</v>
      </c>
      <c r="R1689" s="33">
        <f t="shared" si="506"/>
        <v>-1.5674154693797737E-3</v>
      </c>
      <c r="S1689" s="33">
        <f t="shared" si="507"/>
        <v>-5.547163900462615E-3</v>
      </c>
      <c r="T1689" s="33">
        <f t="shared" si="508"/>
        <v>-8.5557759202909978E-3</v>
      </c>
      <c r="U1689" s="33">
        <f t="shared" si="509"/>
        <v>-9.6507483075100042E-3</v>
      </c>
      <c r="V1689" s="33">
        <f t="shared" si="510"/>
        <v>7.9942266634149828E-3</v>
      </c>
      <c r="W1689" s="33">
        <f t="shared" si="511"/>
        <v>1.5809150021290463E-2</v>
      </c>
      <c r="X1689" s="33">
        <f t="shared" si="512"/>
        <v>-2.7251204254069572E-3</v>
      </c>
      <c r="Y1689" s="33">
        <f t="shared" si="513"/>
        <v>2.1611888259682743E-3</v>
      </c>
      <c r="Z1689" s="34">
        <f t="shared" si="514"/>
        <v>-2.7898286316820897E-3</v>
      </c>
      <c r="AA1689" s="39">
        <f t="shared" si="515"/>
        <v>0</v>
      </c>
      <c r="AB1689" s="37">
        <f t="shared" si="516"/>
        <v>0</v>
      </c>
      <c r="AC1689" s="37">
        <f t="shared" si="501"/>
        <v>0</v>
      </c>
      <c r="AD1689" s="37">
        <f t="shared" si="501"/>
        <v>3.8800746103960199E-2</v>
      </c>
      <c r="AE1689" s="37">
        <f t="shared" si="501"/>
        <v>4.537664974431764E-2</v>
      </c>
      <c r="AF1689" s="37">
        <f t="shared" si="501"/>
        <v>0</v>
      </c>
      <c r="AG1689" s="37">
        <f t="shared" si="501"/>
        <v>0.14825042305374941</v>
      </c>
      <c r="AH1689" s="37">
        <f t="shared" si="501"/>
        <v>0</v>
      </c>
      <c r="AI1689" s="37">
        <f t="shared" si="501"/>
        <v>0</v>
      </c>
      <c r="AJ1689" s="37">
        <f t="shared" si="501"/>
        <v>0.76757218109797287</v>
      </c>
      <c r="AK1689" s="38">
        <f t="shared" si="501"/>
        <v>0</v>
      </c>
      <c r="AL1689" s="8">
        <f t="shared" si="517"/>
        <v>2.2405493604270555E-3</v>
      </c>
      <c r="AM1689" s="23">
        <f t="shared" si="518"/>
        <v>1.5101876425490675</v>
      </c>
    </row>
    <row r="1690" spans="2:39" x14ac:dyDescent="0.35">
      <c r="B1690" s="16">
        <v>38509</v>
      </c>
      <c r="C1690" s="5">
        <v>1.9799999999999998E-2</v>
      </c>
      <c r="D1690" s="35">
        <f t="shared" si="502"/>
        <v>8.2135523613963042E-3</v>
      </c>
      <c r="E1690" s="36">
        <f t="shared" si="503"/>
        <v>1.219054757483657</v>
      </c>
      <c r="F1690" s="7">
        <v>1.5746240423997691</v>
      </c>
      <c r="G1690" s="7">
        <v>1.4693011846846882</v>
      </c>
      <c r="H1690" s="7">
        <v>1.0323906622199426</v>
      </c>
      <c r="I1690" s="7">
        <v>1.0692312595268112</v>
      </c>
      <c r="J1690" s="7">
        <v>1.2994158904169124</v>
      </c>
      <c r="K1690" s="7">
        <v>2.8324857175501315</v>
      </c>
      <c r="L1690" s="7">
        <v>2.873922041967425</v>
      </c>
      <c r="M1690" s="7">
        <v>1.2352782490285921</v>
      </c>
      <c r="N1690" s="7">
        <v>1.3349280176609615</v>
      </c>
      <c r="O1690" s="8">
        <v>2.4321655801296953</v>
      </c>
      <c r="P1690" s="32">
        <f t="shared" si="504"/>
        <v>1.6755646817245839E-4</v>
      </c>
      <c r="Q1690" s="33">
        <f t="shared" si="505"/>
        <v>1.7681091012091699E-3</v>
      </c>
      <c r="R1690" s="33">
        <f t="shared" si="506"/>
        <v>2.1772702454083692E-3</v>
      </c>
      <c r="S1690" s="33">
        <f t="shared" si="507"/>
        <v>-2.4992800670664561E-4</v>
      </c>
      <c r="T1690" s="33">
        <f t="shared" si="508"/>
        <v>1.6755646817245839E-4</v>
      </c>
      <c r="U1690" s="33">
        <f t="shared" si="509"/>
        <v>3.7589966457107771E-3</v>
      </c>
      <c r="V1690" s="33">
        <f t="shared" si="510"/>
        <v>-9.9002999648811763E-4</v>
      </c>
      <c r="W1690" s="33">
        <f t="shared" si="511"/>
        <v>-6.9370026293591458E-5</v>
      </c>
      <c r="X1690" s="33">
        <f t="shared" si="512"/>
        <v>-1.4467544429928036E-3</v>
      </c>
      <c r="Y1690" s="33">
        <f t="shared" si="513"/>
        <v>1.071539150345524E-3</v>
      </c>
      <c r="Z1690" s="34">
        <f t="shared" si="514"/>
        <v>-3.7408598218936495E-3</v>
      </c>
      <c r="AA1690" s="39">
        <f t="shared" si="515"/>
        <v>0</v>
      </c>
      <c r="AB1690" s="37">
        <f t="shared" si="516"/>
        <v>0</v>
      </c>
      <c r="AC1690" s="37">
        <f t="shared" si="501"/>
        <v>0</v>
      </c>
      <c r="AD1690" s="37">
        <f t="shared" si="501"/>
        <v>3.8800746103960199E-2</v>
      </c>
      <c r="AE1690" s="37">
        <f t="shared" si="501"/>
        <v>4.537664974431764E-2</v>
      </c>
      <c r="AF1690" s="37">
        <f t="shared" si="501"/>
        <v>0</v>
      </c>
      <c r="AG1690" s="37">
        <f t="shared" si="501"/>
        <v>0.14825042305374941</v>
      </c>
      <c r="AH1690" s="37">
        <f t="shared" si="501"/>
        <v>0</v>
      </c>
      <c r="AI1690" s="37">
        <f t="shared" si="501"/>
        <v>0</v>
      </c>
      <c r="AJ1690" s="37">
        <f t="shared" si="501"/>
        <v>0.76757218109797287</v>
      </c>
      <c r="AK1690" s="38">
        <f t="shared" si="501"/>
        <v>0</v>
      </c>
      <c r="AL1690" s="8">
        <f t="shared" si="517"/>
        <v>6.7361703498348025E-4</v>
      </c>
      <c r="AM1690" s="23">
        <f t="shared" si="518"/>
        <v>1.5112049306711099</v>
      </c>
    </row>
    <row r="1691" spans="2:39" x14ac:dyDescent="0.35">
      <c r="B1691" s="16">
        <v>38510</v>
      </c>
      <c r="C1691" s="5">
        <v>1.78E-2</v>
      </c>
      <c r="D1691" s="35">
        <f t="shared" si="502"/>
        <v>2.7378507871321013E-3</v>
      </c>
      <c r="E1691" s="36">
        <f t="shared" si="503"/>
        <v>1.2191208417661983</v>
      </c>
      <c r="F1691" s="7">
        <v>1.5800208662376822</v>
      </c>
      <c r="G1691" s="7">
        <v>1.4756950189463711</v>
      </c>
      <c r="H1691" s="7">
        <v>1.0333089039286698</v>
      </c>
      <c r="I1691" s="7">
        <v>1.0778906241971487</v>
      </c>
      <c r="J1691" s="7">
        <v>1.2960934163294786</v>
      </c>
      <c r="K1691" s="7">
        <v>2.8254560849247183</v>
      </c>
      <c r="L1691" s="7">
        <v>2.8585146996352222</v>
      </c>
      <c r="M1691" s="7">
        <v>1.237693560852656</v>
      </c>
      <c r="N1691" s="7">
        <v>1.3356419076201342</v>
      </c>
      <c r="O1691" s="8">
        <v>2.4329427852872167</v>
      </c>
      <c r="P1691" s="32">
        <f t="shared" si="504"/>
        <v>5.420944558531815E-5</v>
      </c>
      <c r="Q1691" s="33">
        <f t="shared" si="505"/>
        <v>3.4273729427427568E-3</v>
      </c>
      <c r="R1691" s="33">
        <f t="shared" si="506"/>
        <v>4.3516158077929745E-3</v>
      </c>
      <c r="S1691" s="33">
        <f t="shared" si="507"/>
        <v>8.8943240415662039E-4</v>
      </c>
      <c r="T1691" s="33">
        <f t="shared" si="508"/>
        <v>8.0986826686770819E-3</v>
      </c>
      <c r="U1691" s="33">
        <f t="shared" si="509"/>
        <v>-2.5568981508821143E-3</v>
      </c>
      <c r="V1691" s="33">
        <f t="shared" si="510"/>
        <v>-2.4817892573499867E-3</v>
      </c>
      <c r="W1691" s="33">
        <f t="shared" si="511"/>
        <v>-5.3610856895948134E-3</v>
      </c>
      <c r="X1691" s="33">
        <f t="shared" si="512"/>
        <v>1.9552775465474515E-3</v>
      </c>
      <c r="Y1691" s="33">
        <f t="shared" si="513"/>
        <v>5.3477786796607418E-4</v>
      </c>
      <c r="Z1691" s="34">
        <f t="shared" si="514"/>
        <v>3.1955273270489748E-4</v>
      </c>
      <c r="AA1691" s="39">
        <f t="shared" si="515"/>
        <v>0</v>
      </c>
      <c r="AB1691" s="37">
        <f t="shared" si="516"/>
        <v>0</v>
      </c>
      <c r="AC1691" s="37">
        <f t="shared" si="501"/>
        <v>0</v>
      </c>
      <c r="AD1691" s="37">
        <f t="shared" si="501"/>
        <v>3.8800746103960199E-2</v>
      </c>
      <c r="AE1691" s="37">
        <f t="shared" si="501"/>
        <v>4.537664974431764E-2</v>
      </c>
      <c r="AF1691" s="37">
        <f t="shared" si="501"/>
        <v>0</v>
      </c>
      <c r="AG1691" s="37">
        <f t="shared" si="501"/>
        <v>0.14825042305374941</v>
      </c>
      <c r="AH1691" s="37">
        <f t="shared" si="501"/>
        <v>0</v>
      </c>
      <c r="AI1691" s="37">
        <f t="shared" si="501"/>
        <v>0</v>
      </c>
      <c r="AJ1691" s="37">
        <f t="shared" si="501"/>
        <v>0.76757218109797287</v>
      </c>
      <c r="AK1691" s="38">
        <f t="shared" si="501"/>
        <v>0</v>
      </c>
      <c r="AL1691" s="8">
        <f t="shared" si="517"/>
        <v>4.4455603492250882E-4</v>
      </c>
      <c r="AM1691" s="23">
        <f t="shared" si="518"/>
        <v>1.5118767459430444</v>
      </c>
    </row>
    <row r="1692" spans="2:39" x14ac:dyDescent="0.35">
      <c r="B1692" s="16">
        <v>38511</v>
      </c>
      <c r="C1692" s="5">
        <v>2.0799999999999999E-2</v>
      </c>
      <c r="D1692" s="35">
        <f t="shared" si="502"/>
        <v>2.7378507871321013E-3</v>
      </c>
      <c r="E1692" s="36">
        <f t="shared" si="503"/>
        <v>1.2191802540892194</v>
      </c>
      <c r="F1692" s="7">
        <v>1.5770226584079947</v>
      </c>
      <c r="G1692" s="7">
        <v>1.4798362743610909</v>
      </c>
      <c r="H1692" s="7">
        <v>1.0307723057245062</v>
      </c>
      <c r="I1692" s="7">
        <v>1.0748439681859931</v>
      </c>
      <c r="J1692" s="7">
        <v>1.3035710880757474</v>
      </c>
      <c r="K1692" s="7">
        <v>2.8349402961452967</v>
      </c>
      <c r="L1692" s="7">
        <v>2.8228854452113405</v>
      </c>
      <c r="M1692" s="7">
        <v>1.2419687887916342</v>
      </c>
      <c r="N1692" s="7">
        <v>1.3368623592259714</v>
      </c>
      <c r="O1692" s="8">
        <v>2.4306025418679824</v>
      </c>
      <c r="P1692" s="32">
        <f t="shared" si="504"/>
        <v>4.8733744010931446E-5</v>
      </c>
      <c r="Q1692" s="33">
        <f t="shared" si="505"/>
        <v>-1.8975748319240981E-3</v>
      </c>
      <c r="R1692" s="33">
        <f t="shared" si="506"/>
        <v>2.8063084590992382E-3</v>
      </c>
      <c r="S1692" s="33">
        <f t="shared" si="507"/>
        <v>-2.4548304911720109E-3</v>
      </c>
      <c r="T1692" s="33">
        <f t="shared" si="508"/>
        <v>-2.8264982946899497E-3</v>
      </c>
      <c r="U1692" s="33">
        <f t="shared" si="509"/>
        <v>5.7693925854862549E-3</v>
      </c>
      <c r="V1692" s="33">
        <f t="shared" si="510"/>
        <v>3.3567009840222983E-3</v>
      </c>
      <c r="W1692" s="33">
        <f t="shared" si="511"/>
        <v>-1.2464254400520791E-2</v>
      </c>
      <c r="X1692" s="33">
        <f t="shared" si="512"/>
        <v>3.4541893681929725E-3</v>
      </c>
      <c r="Y1692" s="33">
        <f t="shared" si="513"/>
        <v>9.1375659813763832E-4</v>
      </c>
      <c r="Z1692" s="34">
        <f t="shared" si="514"/>
        <v>-9.6189825481574065E-4</v>
      </c>
      <c r="AA1692" s="39">
        <f t="shared" si="515"/>
        <v>0</v>
      </c>
      <c r="AB1692" s="37">
        <f t="shared" si="516"/>
        <v>0</v>
      </c>
      <c r="AC1692" s="37">
        <f t="shared" si="501"/>
        <v>0</v>
      </c>
      <c r="AD1692" s="37">
        <f t="shared" si="501"/>
        <v>3.8800746103960199E-2</v>
      </c>
      <c r="AE1692" s="37">
        <f t="shared" si="501"/>
        <v>4.537664974431764E-2</v>
      </c>
      <c r="AF1692" s="37">
        <f t="shared" si="501"/>
        <v>0</v>
      </c>
      <c r="AG1692" s="37">
        <f t="shared" si="501"/>
        <v>0.14825042305374941</v>
      </c>
      <c r="AH1692" s="37">
        <f t="shared" si="501"/>
        <v>0</v>
      </c>
      <c r="AI1692" s="37">
        <f t="shared" si="501"/>
        <v>0</v>
      </c>
      <c r="AJ1692" s="37">
        <f t="shared" si="501"/>
        <v>0.76757218109797287</v>
      </c>
      <c r="AK1692" s="38">
        <f t="shared" si="501"/>
        <v>0</v>
      </c>
      <c r="AL1692" s="8">
        <f t="shared" si="517"/>
        <v>9.7550020823413157E-4</v>
      </c>
      <c r="AM1692" s="23">
        <f t="shared" si="518"/>
        <v>1.5133515820235361</v>
      </c>
    </row>
    <row r="1693" spans="2:39" x14ac:dyDescent="0.35">
      <c r="B1693" s="16">
        <v>38512</v>
      </c>
      <c r="C1693" s="5">
        <v>2.0799999999999999E-2</v>
      </c>
      <c r="D1693" s="35">
        <f t="shared" si="502"/>
        <v>2.7378507871321013E-3</v>
      </c>
      <c r="E1693" s="36">
        <f t="shared" si="503"/>
        <v>1.2192496831084803</v>
      </c>
      <c r="F1693" s="7">
        <v>1.5748758231942264</v>
      </c>
      <c r="G1693" s="7">
        <v>1.4792188968619742</v>
      </c>
      <c r="H1693" s="7">
        <v>1.0351428429802894</v>
      </c>
      <c r="I1693" s="7">
        <v>1.0776587606128338</v>
      </c>
      <c r="J1693" s="7">
        <v>1.2962303924271399</v>
      </c>
      <c r="K1693" s="7">
        <v>2.8191495922976317</v>
      </c>
      <c r="L1693" s="7">
        <v>2.8513836098902141</v>
      </c>
      <c r="M1693" s="7">
        <v>1.2379983302450177</v>
      </c>
      <c r="N1693" s="7">
        <v>1.3451861320315734</v>
      </c>
      <c r="O1693" s="8">
        <v>2.4245538891501521</v>
      </c>
      <c r="P1693" s="32">
        <f t="shared" si="504"/>
        <v>5.6947296372289458E-5</v>
      </c>
      <c r="Q1693" s="33">
        <f t="shared" si="505"/>
        <v>-1.3613217301110536E-3</v>
      </c>
      <c r="R1693" s="33">
        <f t="shared" si="506"/>
        <v>-4.1719311103061152E-4</v>
      </c>
      <c r="S1693" s="33">
        <f t="shared" si="507"/>
        <v>4.2400608082997504E-3</v>
      </c>
      <c r="T1693" s="33">
        <f t="shared" si="508"/>
        <v>2.6187916666557953E-3</v>
      </c>
      <c r="U1693" s="33">
        <f t="shared" si="509"/>
        <v>-5.6312200506405397E-3</v>
      </c>
      <c r="V1693" s="33">
        <f t="shared" si="510"/>
        <v>-5.5700304761746589E-3</v>
      </c>
      <c r="W1693" s="33">
        <f t="shared" si="511"/>
        <v>1.0095402463892844E-2</v>
      </c>
      <c r="X1693" s="33">
        <f t="shared" si="512"/>
        <v>-3.1969068646882093E-3</v>
      </c>
      <c r="Y1693" s="33">
        <f t="shared" si="513"/>
        <v>6.2263498917132232E-3</v>
      </c>
      <c r="Z1693" s="34">
        <f t="shared" si="514"/>
        <v>-2.4885404395166288E-3</v>
      </c>
      <c r="AA1693" s="39">
        <f t="shared" si="515"/>
        <v>0</v>
      </c>
      <c r="AB1693" s="37">
        <f t="shared" si="516"/>
        <v>0</v>
      </c>
      <c r="AC1693" s="37">
        <f t="shared" si="501"/>
        <v>0</v>
      </c>
      <c r="AD1693" s="37">
        <f t="shared" si="501"/>
        <v>3.8800746103960199E-2</v>
      </c>
      <c r="AE1693" s="37">
        <f t="shared" si="501"/>
        <v>4.537664974431764E-2</v>
      </c>
      <c r="AF1693" s="37">
        <f t="shared" si="501"/>
        <v>0</v>
      </c>
      <c r="AG1693" s="37">
        <f t="shared" ref="AC1693:AK1721" si="519">AG$8</f>
        <v>0.14825042305374941</v>
      </c>
      <c r="AH1693" s="37">
        <f t="shared" si="519"/>
        <v>0</v>
      </c>
      <c r="AI1693" s="37">
        <f t="shared" si="519"/>
        <v>0</v>
      </c>
      <c r="AJ1693" s="37">
        <f t="shared" si="519"/>
        <v>0.76757218109797287</v>
      </c>
      <c r="AK1693" s="38">
        <f t="shared" si="519"/>
        <v>0</v>
      </c>
      <c r="AL1693" s="8">
        <f t="shared" si="517"/>
        <v>4.236763107245644E-3</v>
      </c>
      <c r="AM1693" s="23">
        <f t="shared" si="518"/>
        <v>1.5197632941745454</v>
      </c>
    </row>
    <row r="1694" spans="2:39" x14ac:dyDescent="0.35">
      <c r="B1694" s="16">
        <v>38513</v>
      </c>
      <c r="C1694" s="5">
        <v>2.0799999999999999E-2</v>
      </c>
      <c r="D1694" s="35">
        <f t="shared" si="502"/>
        <v>2.7378507871321013E-3</v>
      </c>
      <c r="E1694" s="36">
        <f t="shared" si="503"/>
        <v>1.219319116081536</v>
      </c>
      <c r="F1694" s="7">
        <v>1.5668572177300759</v>
      </c>
      <c r="G1694" s="7">
        <v>1.4778997541166898</v>
      </c>
      <c r="H1694" s="7">
        <v>1.0334769583236401</v>
      </c>
      <c r="I1694" s="7">
        <v>1.0815070496927466</v>
      </c>
      <c r="J1694" s="7">
        <v>1.3072387124627958</v>
      </c>
      <c r="K1694" s="7">
        <v>2.8378854433031937</v>
      </c>
      <c r="L1694" s="7">
        <v>2.8261684507099369</v>
      </c>
      <c r="M1694" s="7">
        <v>1.2393342868553767</v>
      </c>
      <c r="N1694" s="7">
        <v>1.3464175358741144</v>
      </c>
      <c r="O1694" s="8">
        <v>2.4258709666888438</v>
      </c>
      <c r="P1694" s="32">
        <f t="shared" si="504"/>
        <v>5.6947296372289458E-5</v>
      </c>
      <c r="Q1694" s="33">
        <f t="shared" si="505"/>
        <v>-5.091579504907795E-3</v>
      </c>
      <c r="R1694" s="33">
        <f t="shared" si="506"/>
        <v>-8.9178332434958207E-4</v>
      </c>
      <c r="S1694" s="33">
        <f t="shared" si="507"/>
        <v>-1.6093282854113822E-3</v>
      </c>
      <c r="T1694" s="33">
        <f t="shared" si="508"/>
        <v>3.5709718331657925E-3</v>
      </c>
      <c r="U1694" s="33">
        <f t="shared" si="509"/>
        <v>8.4925643619906399E-3</v>
      </c>
      <c r="V1694" s="33">
        <f t="shared" si="510"/>
        <v>6.6459229608641923E-3</v>
      </c>
      <c r="W1694" s="33">
        <f t="shared" si="511"/>
        <v>-8.843131135641169E-3</v>
      </c>
      <c r="X1694" s="33">
        <f t="shared" si="512"/>
        <v>1.0791263426781494E-3</v>
      </c>
      <c r="Y1694" s="33">
        <f t="shared" si="513"/>
        <v>9.1541520776838858E-4</v>
      </c>
      <c r="Z1694" s="34">
        <f t="shared" si="514"/>
        <v>5.4322469159617803E-4</v>
      </c>
      <c r="AA1694" s="39">
        <f t="shared" si="515"/>
        <v>0</v>
      </c>
      <c r="AB1694" s="37">
        <f t="shared" si="516"/>
        <v>0</v>
      </c>
      <c r="AC1694" s="37">
        <f t="shared" si="519"/>
        <v>0</v>
      </c>
      <c r="AD1694" s="37">
        <f t="shared" si="519"/>
        <v>3.8800746103960199E-2</v>
      </c>
      <c r="AE1694" s="37">
        <f t="shared" si="519"/>
        <v>4.537664974431764E-2</v>
      </c>
      <c r="AF1694" s="37">
        <f t="shared" si="519"/>
        <v>0</v>
      </c>
      <c r="AG1694" s="37">
        <f t="shared" si="519"/>
        <v>0.14825042305374941</v>
      </c>
      <c r="AH1694" s="37">
        <f t="shared" si="519"/>
        <v>0</v>
      </c>
      <c r="AI1694" s="37">
        <f t="shared" si="519"/>
        <v>0</v>
      </c>
      <c r="AJ1694" s="37">
        <f t="shared" si="519"/>
        <v>0.76757218109797287</v>
      </c>
      <c r="AK1694" s="38">
        <f t="shared" si="519"/>
        <v>0</v>
      </c>
      <c r="AL1694" s="8">
        <f t="shared" si="517"/>
        <v>1.7875037380879989E-3</v>
      </c>
      <c r="AM1694" s="23">
        <f t="shared" si="518"/>
        <v>1.5224798767438912</v>
      </c>
    </row>
    <row r="1695" spans="2:39" x14ac:dyDescent="0.35">
      <c r="B1695" s="16">
        <v>38516</v>
      </c>
      <c r="C1695" s="5">
        <v>2.0799999999999999E-2</v>
      </c>
      <c r="D1695" s="35">
        <f t="shared" si="502"/>
        <v>8.2135523613963042E-3</v>
      </c>
      <c r="E1695" s="36">
        <f t="shared" si="503"/>
        <v>1.2195274268627638</v>
      </c>
      <c r="F1695" s="7">
        <v>1.5634895307474612</v>
      </c>
      <c r="G1695" s="7">
        <v>1.4733799332402895</v>
      </c>
      <c r="H1695" s="7">
        <v>1.0366724933337581</v>
      </c>
      <c r="I1695" s="7">
        <v>1.0851335247453033</v>
      </c>
      <c r="J1695" s="7">
        <v>1.3121131440278628</v>
      </c>
      <c r="K1695" s="7">
        <v>2.8432675382897128</v>
      </c>
      <c r="L1695" s="7">
        <v>2.8656229325219185</v>
      </c>
      <c r="M1695" s="7">
        <v>1.2392137929097415</v>
      </c>
      <c r="N1695" s="7">
        <v>1.3489814984968753</v>
      </c>
      <c r="O1695" s="8">
        <v>2.4249095448748519</v>
      </c>
      <c r="P1695" s="32">
        <f t="shared" si="504"/>
        <v>1.7084188911709042E-4</v>
      </c>
      <c r="Q1695" s="33">
        <f t="shared" si="505"/>
        <v>-2.1493260167595452E-3</v>
      </c>
      <c r="R1695" s="33">
        <f t="shared" si="506"/>
        <v>-3.0582729740703529E-3</v>
      </c>
      <c r="S1695" s="33">
        <f t="shared" si="507"/>
        <v>3.0920234693005977E-3</v>
      </c>
      <c r="T1695" s="33">
        <f t="shared" si="508"/>
        <v>3.35316820504028E-3</v>
      </c>
      <c r="U1695" s="33">
        <f t="shared" si="509"/>
        <v>3.7287998883415163E-3</v>
      </c>
      <c r="V1695" s="33">
        <f t="shared" si="510"/>
        <v>1.8965159426078682E-3</v>
      </c>
      <c r="W1695" s="33">
        <f t="shared" si="511"/>
        <v>1.3960414073007854E-2</v>
      </c>
      <c r="X1695" s="33">
        <f t="shared" si="512"/>
        <v>-9.7224733401790608E-5</v>
      </c>
      <c r="Y1695" s="33">
        <f t="shared" si="513"/>
        <v>1.9042849297832287E-3</v>
      </c>
      <c r="Z1695" s="34">
        <f t="shared" si="514"/>
        <v>-3.9632026072033977E-4</v>
      </c>
      <c r="AA1695" s="39">
        <f t="shared" si="515"/>
        <v>0</v>
      </c>
      <c r="AB1695" s="37">
        <f t="shared" si="516"/>
        <v>0</v>
      </c>
      <c r="AC1695" s="37">
        <f t="shared" si="519"/>
        <v>0</v>
      </c>
      <c r="AD1695" s="37">
        <f t="shared" si="519"/>
        <v>3.8800746103960199E-2</v>
      </c>
      <c r="AE1695" s="37">
        <f t="shared" si="519"/>
        <v>4.537664974431764E-2</v>
      </c>
      <c r="AF1695" s="37">
        <f t="shared" si="519"/>
        <v>0</v>
      </c>
      <c r="AG1695" s="37">
        <f t="shared" si="519"/>
        <v>0.14825042305374941</v>
      </c>
      <c r="AH1695" s="37">
        <f t="shared" si="519"/>
        <v>0</v>
      </c>
      <c r="AI1695" s="37">
        <f t="shared" si="519"/>
        <v>0</v>
      </c>
      <c r="AJ1695" s="37">
        <f t="shared" si="519"/>
        <v>0.76757218109797287</v>
      </c>
      <c r="AK1695" s="38">
        <f t="shared" si="519"/>
        <v>0</v>
      </c>
      <c r="AL1695" s="8">
        <f t="shared" si="517"/>
        <v>2.0149637845592238E-3</v>
      </c>
      <c r="AM1695" s="23">
        <f t="shared" si="518"/>
        <v>1.5255476185582504</v>
      </c>
    </row>
    <row r="1696" spans="2:39" x14ac:dyDescent="0.35">
      <c r="B1696" s="16">
        <v>38517</v>
      </c>
      <c r="C1696" s="5">
        <v>2.0799999999999999E-2</v>
      </c>
      <c r="D1696" s="35">
        <f t="shared" si="502"/>
        <v>2.7378507871321013E-3</v>
      </c>
      <c r="E1696" s="36">
        <f t="shared" si="503"/>
        <v>1.2195968756525755</v>
      </c>
      <c r="F1696" s="7">
        <v>1.5593836685711395</v>
      </c>
      <c r="G1696" s="7">
        <v>1.4712179183229079</v>
      </c>
      <c r="H1696" s="7">
        <v>1.038888061727046</v>
      </c>
      <c r="I1696" s="7">
        <v>1.092079128847897</v>
      </c>
      <c r="J1696" s="7">
        <v>1.3150792545654215</v>
      </c>
      <c r="K1696" s="7">
        <v>2.8506430436016768</v>
      </c>
      <c r="L1696" s="7">
        <v>2.8622622268150653</v>
      </c>
      <c r="M1696" s="7">
        <v>1.2396648272767721</v>
      </c>
      <c r="N1696" s="7">
        <v>1.3513435523498623</v>
      </c>
      <c r="O1696" s="8">
        <v>2.4234357030735105</v>
      </c>
      <c r="P1696" s="32">
        <f t="shared" si="504"/>
        <v>5.6947296372289458E-5</v>
      </c>
      <c r="Q1696" s="33">
        <f t="shared" si="505"/>
        <v>-2.6260886917219839E-3</v>
      </c>
      <c r="R1696" s="33">
        <f t="shared" si="506"/>
        <v>-1.4673845276464981E-3</v>
      </c>
      <c r="S1696" s="33">
        <f t="shared" si="507"/>
        <v>2.1371922256401277E-3</v>
      </c>
      <c r="T1696" s="33">
        <f t="shared" si="508"/>
        <v>6.40069073916405E-3</v>
      </c>
      <c r="U1696" s="33">
        <f t="shared" si="509"/>
        <v>2.2605600371119472E-3</v>
      </c>
      <c r="V1696" s="33">
        <f t="shared" si="510"/>
        <v>2.5940243795701257E-3</v>
      </c>
      <c r="W1696" s="33">
        <f t="shared" si="511"/>
        <v>-1.172766196387065E-3</v>
      </c>
      <c r="X1696" s="33">
        <f t="shared" si="512"/>
        <v>3.639681624036939E-4</v>
      </c>
      <c r="Y1696" s="33">
        <f t="shared" si="513"/>
        <v>1.7509905477717247E-3</v>
      </c>
      <c r="Z1696" s="34">
        <f t="shared" si="514"/>
        <v>-6.0779248630382643E-4</v>
      </c>
      <c r="AA1696" s="39">
        <f t="shared" si="515"/>
        <v>0</v>
      </c>
      <c r="AB1696" s="37">
        <f t="shared" si="516"/>
        <v>0</v>
      </c>
      <c r="AC1696" s="37">
        <f t="shared" si="519"/>
        <v>0</v>
      </c>
      <c r="AD1696" s="37">
        <f t="shared" si="519"/>
        <v>3.8800746103960199E-2</v>
      </c>
      <c r="AE1696" s="37">
        <f t="shared" si="519"/>
        <v>4.537664974431764E-2</v>
      </c>
      <c r="AF1696" s="37">
        <f t="shared" si="519"/>
        <v>0</v>
      </c>
      <c r="AG1696" s="37">
        <f t="shared" si="519"/>
        <v>0.14825042305374941</v>
      </c>
      <c r="AH1696" s="37">
        <f t="shared" si="519"/>
        <v>0</v>
      </c>
      <c r="AI1696" s="37">
        <f t="shared" si="519"/>
        <v>0</v>
      </c>
      <c r="AJ1696" s="37">
        <f t="shared" si="519"/>
        <v>0.76757218109797287</v>
      </c>
      <c r="AK1696" s="38">
        <f t="shared" si="519"/>
        <v>0</v>
      </c>
      <c r="AL1696" s="8">
        <f t="shared" si="517"/>
        <v>2.101943400233253E-3</v>
      </c>
      <c r="AM1696" s="23">
        <f t="shared" si="518"/>
        <v>1.5287542333068203</v>
      </c>
    </row>
    <row r="1697" spans="2:39" x14ac:dyDescent="0.35">
      <c r="B1697" s="16">
        <v>38518</v>
      </c>
      <c r="C1697" s="5">
        <v>2.07E-2</v>
      </c>
      <c r="D1697" s="35">
        <f t="shared" si="502"/>
        <v>2.7378507871321013E-3</v>
      </c>
      <c r="E1697" s="36">
        <f t="shared" si="503"/>
        <v>1.2196663283973079</v>
      </c>
      <c r="F1697" s="7">
        <v>1.5589131195795813</v>
      </c>
      <c r="G1697" s="7">
        <v>1.4589484371947559</v>
      </c>
      <c r="H1697" s="7">
        <v>1.0404482558257628</v>
      </c>
      <c r="I1697" s="7">
        <v>1.0849154400265755</v>
      </c>
      <c r="J1697" s="7">
        <v>1.3180456986717439</v>
      </c>
      <c r="K1697" s="7">
        <v>2.8732282288984261</v>
      </c>
      <c r="L1697" s="7">
        <v>2.8893062769093332</v>
      </c>
      <c r="M1697" s="7">
        <v>1.241196121842308</v>
      </c>
      <c r="N1697" s="7">
        <v>1.3536027859939861</v>
      </c>
      <c r="O1697" s="8">
        <v>2.4253422955083987</v>
      </c>
      <c r="P1697" s="32">
        <f t="shared" si="504"/>
        <v>5.6947296372289458E-5</v>
      </c>
      <c r="Q1697" s="33">
        <f t="shared" si="505"/>
        <v>-3.0175318687886143E-4</v>
      </c>
      <c r="R1697" s="33">
        <f t="shared" si="506"/>
        <v>-8.3396762473764152E-3</v>
      </c>
      <c r="S1697" s="33">
        <f t="shared" si="507"/>
        <v>1.5017923067892625E-3</v>
      </c>
      <c r="T1697" s="33">
        <f t="shared" si="508"/>
        <v>-6.5596792687347971E-3</v>
      </c>
      <c r="U1697" s="33">
        <f t="shared" si="509"/>
        <v>2.2557150803073078E-3</v>
      </c>
      <c r="V1697" s="33">
        <f t="shared" si="510"/>
        <v>7.9228387950720514E-3</v>
      </c>
      <c r="W1697" s="33">
        <f t="shared" si="511"/>
        <v>9.4484879271039546E-3</v>
      </c>
      <c r="X1697" s="33">
        <f t="shared" si="512"/>
        <v>1.2352488606939271E-3</v>
      </c>
      <c r="Y1697" s="33">
        <f t="shared" si="513"/>
        <v>1.6718425452915131E-3</v>
      </c>
      <c r="Z1697" s="34">
        <f t="shared" si="514"/>
        <v>7.8673118187966296E-4</v>
      </c>
      <c r="AA1697" s="39">
        <f t="shared" si="515"/>
        <v>0</v>
      </c>
      <c r="AB1697" s="37">
        <f t="shared" si="516"/>
        <v>0</v>
      </c>
      <c r="AC1697" s="37">
        <f t="shared" si="519"/>
        <v>0</v>
      </c>
      <c r="AD1697" s="37">
        <f t="shared" si="519"/>
        <v>3.8800746103960199E-2</v>
      </c>
      <c r="AE1697" s="37">
        <f t="shared" si="519"/>
        <v>4.537664974431764E-2</v>
      </c>
      <c r="AF1697" s="37">
        <f t="shared" si="519"/>
        <v>0</v>
      </c>
      <c r="AG1697" s="37">
        <f t="shared" si="519"/>
        <v>0.14825042305374941</v>
      </c>
      <c r="AH1697" s="37">
        <f t="shared" si="519"/>
        <v>0</v>
      </c>
      <c r="AI1697" s="37">
        <f t="shared" si="519"/>
        <v>0</v>
      </c>
      <c r="AJ1697" s="37">
        <f t="shared" si="519"/>
        <v>0.76757218109797287</v>
      </c>
      <c r="AK1697" s="38">
        <f t="shared" si="519"/>
        <v>0</v>
      </c>
      <c r="AL1697" s="8">
        <f t="shared" si="517"/>
        <v>2.2184384254820533E-3</v>
      </c>
      <c r="AM1697" s="23">
        <f t="shared" si="518"/>
        <v>1.5321456804411064</v>
      </c>
    </row>
    <row r="1698" spans="2:39" x14ac:dyDescent="0.35">
      <c r="B1698" s="16">
        <v>38519</v>
      </c>
      <c r="C1698" s="5">
        <v>2.07E-2</v>
      </c>
      <c r="D1698" s="35">
        <f t="shared" si="502"/>
        <v>2.7378507871321013E-3</v>
      </c>
      <c r="E1698" s="36">
        <f t="shared" si="503"/>
        <v>1.2197354511707448</v>
      </c>
      <c r="F1698" s="7">
        <v>1.5637562273551022</v>
      </c>
      <c r="G1698" s="7">
        <v>1.460575366314709</v>
      </c>
      <c r="H1698" s="7">
        <v>1.043940811830314</v>
      </c>
      <c r="I1698" s="7">
        <v>1.0870397721489247</v>
      </c>
      <c r="J1698" s="7">
        <v>1.3232751981966717</v>
      </c>
      <c r="K1698" s="7">
        <v>2.8860229862355613</v>
      </c>
      <c r="L1698" s="7">
        <v>2.9144261304909658</v>
      </c>
      <c r="M1698" s="7">
        <v>1.2415477743016206</v>
      </c>
      <c r="N1698" s="7">
        <v>1.3504140326114671</v>
      </c>
      <c r="O1698" s="8">
        <v>2.4338877339192257</v>
      </c>
      <c r="P1698" s="32">
        <f t="shared" si="504"/>
        <v>5.6673511293681145E-5</v>
      </c>
      <c r="Q1698" s="33">
        <f t="shared" si="505"/>
        <v>3.1067207753225912E-3</v>
      </c>
      <c r="R1698" s="33">
        <f t="shared" si="506"/>
        <v>1.1151381902716473E-3</v>
      </c>
      <c r="S1698" s="33">
        <f t="shared" si="507"/>
        <v>3.3567801041476386E-3</v>
      </c>
      <c r="T1698" s="33">
        <f t="shared" si="508"/>
        <v>1.9580623926755969E-3</v>
      </c>
      <c r="U1698" s="33">
        <f t="shared" si="509"/>
        <v>3.9676162444122198E-3</v>
      </c>
      <c r="V1698" s="33">
        <f t="shared" si="510"/>
        <v>4.4530946788172709E-3</v>
      </c>
      <c r="W1698" s="33">
        <f t="shared" si="511"/>
        <v>8.6940778076678438E-3</v>
      </c>
      <c r="X1698" s="33">
        <f t="shared" si="512"/>
        <v>2.8331740095244307E-4</v>
      </c>
      <c r="Y1698" s="33">
        <f t="shared" si="513"/>
        <v>-2.3557526739111934E-3</v>
      </c>
      <c r="Z1698" s="34">
        <f t="shared" si="514"/>
        <v>3.5233947911816887E-3</v>
      </c>
      <c r="AA1698" s="39">
        <f t="shared" si="515"/>
        <v>0</v>
      </c>
      <c r="AB1698" s="37">
        <f t="shared" si="516"/>
        <v>0</v>
      </c>
      <c r="AC1698" s="37">
        <f t="shared" si="519"/>
        <v>0</v>
      </c>
      <c r="AD1698" s="37">
        <f t="shared" si="519"/>
        <v>3.8800746103960199E-2</v>
      </c>
      <c r="AE1698" s="37">
        <f t="shared" si="519"/>
        <v>4.537664974431764E-2</v>
      </c>
      <c r="AF1698" s="37">
        <f t="shared" si="519"/>
        <v>0</v>
      </c>
      <c r="AG1698" s="37">
        <f t="shared" si="519"/>
        <v>0.14825042305374941</v>
      </c>
      <c r="AH1698" s="37">
        <f t="shared" si="519"/>
        <v>0</v>
      </c>
      <c r="AI1698" s="37">
        <f t="shared" si="519"/>
        <v>0</v>
      </c>
      <c r="AJ1698" s="37">
        <f t="shared" si="519"/>
        <v>0.76757218109797287</v>
      </c>
      <c r="AK1698" s="38">
        <f t="shared" si="519"/>
        <v>0</v>
      </c>
      <c r="AL1698" s="8">
        <f t="shared" si="517"/>
        <v>-9.2894116409051686E-4</v>
      </c>
      <c r="AM1698" s="23">
        <f t="shared" si="518"/>
        <v>1.5307224072491612</v>
      </c>
    </row>
    <row r="1699" spans="2:39" x14ac:dyDescent="0.35">
      <c r="B1699" s="16">
        <v>38520</v>
      </c>
      <c r="C1699" s="5">
        <v>2.07E-2</v>
      </c>
      <c r="D1699" s="35">
        <f t="shared" si="502"/>
        <v>2.7378507871321013E-3</v>
      </c>
      <c r="E1699" s="36">
        <f t="shared" si="503"/>
        <v>1.219804577861612</v>
      </c>
      <c r="F1699" s="7">
        <v>1.5618868981378564</v>
      </c>
      <c r="G1699" s="7">
        <v>1.4616408995536914</v>
      </c>
      <c r="H1699" s="7">
        <v>1.0480808303529918</v>
      </c>
      <c r="I1699" s="7">
        <v>1.093986359531941</v>
      </c>
      <c r="J1699" s="7">
        <v>1.3331574436839222</v>
      </c>
      <c r="K1699" s="7">
        <v>2.911271558190764</v>
      </c>
      <c r="L1699" s="7">
        <v>2.9620660929041516</v>
      </c>
      <c r="M1699" s="7">
        <v>1.241996964765482</v>
      </c>
      <c r="N1699" s="7">
        <v>1.3504116505256232</v>
      </c>
      <c r="O1699" s="8">
        <v>2.4392732215790254</v>
      </c>
      <c r="P1699" s="32">
        <f t="shared" si="504"/>
        <v>5.6673511293681145E-5</v>
      </c>
      <c r="Q1699" s="33">
        <f t="shared" si="505"/>
        <v>-1.1954096070380116E-3</v>
      </c>
      <c r="R1699" s="33">
        <f t="shared" si="506"/>
        <v>7.2952978912055322E-4</v>
      </c>
      <c r="S1699" s="33">
        <f t="shared" si="507"/>
        <v>3.9657598168034713E-3</v>
      </c>
      <c r="T1699" s="33">
        <f t="shared" si="508"/>
        <v>6.3903709514545604E-3</v>
      </c>
      <c r="U1699" s="33">
        <f t="shared" si="509"/>
        <v>7.4680198803074305E-3</v>
      </c>
      <c r="V1699" s="33">
        <f t="shared" si="510"/>
        <v>8.7485692510496094E-3</v>
      </c>
      <c r="W1699" s="33">
        <f t="shared" si="511"/>
        <v>1.6346258330164121E-2</v>
      </c>
      <c r="X1699" s="33">
        <f t="shared" si="512"/>
        <v>3.6179877501218982E-4</v>
      </c>
      <c r="Y1699" s="33">
        <f t="shared" si="513"/>
        <v>-1.7639670399915985E-6</v>
      </c>
      <c r="Z1699" s="34">
        <f t="shared" si="514"/>
        <v>2.2127099720936627E-3</v>
      </c>
      <c r="AA1699" s="39">
        <f t="shared" si="515"/>
        <v>0</v>
      </c>
      <c r="AB1699" s="37">
        <f t="shared" si="516"/>
        <v>0</v>
      </c>
      <c r="AC1699" s="37">
        <f t="shared" si="519"/>
        <v>0</v>
      </c>
      <c r="AD1699" s="37">
        <f t="shared" si="519"/>
        <v>3.8800746103960199E-2</v>
      </c>
      <c r="AE1699" s="37">
        <f t="shared" si="519"/>
        <v>4.537664974431764E-2</v>
      </c>
      <c r="AF1699" s="37">
        <f t="shared" si="519"/>
        <v>0</v>
      </c>
      <c r="AG1699" s="37">
        <f t="shared" si="519"/>
        <v>0.14825042305374941</v>
      </c>
      <c r="AH1699" s="37">
        <f t="shared" si="519"/>
        <v>0</v>
      </c>
      <c r="AI1699" s="37">
        <f t="shared" si="519"/>
        <v>0</v>
      </c>
      <c r="AJ1699" s="37">
        <f t="shared" si="519"/>
        <v>0.76757218109797287</v>
      </c>
      <c r="AK1699" s="38">
        <f t="shared" si="519"/>
        <v>0</v>
      </c>
      <c r="AL1699" s="8">
        <f t="shared" si="517"/>
        <v>1.7394731847163517E-3</v>
      </c>
      <c r="AM1699" s="23">
        <f t="shared" si="518"/>
        <v>1.5333850578298158</v>
      </c>
    </row>
    <row r="1700" spans="2:39" x14ac:dyDescent="0.35">
      <c r="B1700" s="16">
        <v>38523</v>
      </c>
      <c r="C1700" s="5">
        <v>2.07E-2</v>
      </c>
      <c r="D1700" s="35">
        <f t="shared" si="502"/>
        <v>8.2135523613963042E-3</v>
      </c>
      <c r="E1700" s="36">
        <f t="shared" si="503"/>
        <v>1.2200119696871703</v>
      </c>
      <c r="F1700" s="7">
        <v>1.559634655126334</v>
      </c>
      <c r="G1700" s="7">
        <v>1.4617489907493006</v>
      </c>
      <c r="H1700" s="7">
        <v>1.0478275722791255</v>
      </c>
      <c r="I1700" s="7">
        <v>1.0927925976813877</v>
      </c>
      <c r="J1700" s="7">
        <v>1.3253357646288544</v>
      </c>
      <c r="K1700" s="7">
        <v>2.9073805198552694</v>
      </c>
      <c r="L1700" s="7">
        <v>2.9889337767560678</v>
      </c>
      <c r="M1700" s="7">
        <v>1.241083544740361</v>
      </c>
      <c r="N1700" s="7">
        <v>1.3516379638699565</v>
      </c>
      <c r="O1700" s="8">
        <v>2.4378066929750046</v>
      </c>
      <c r="P1700" s="32">
        <f t="shared" si="504"/>
        <v>1.7002053388082139E-4</v>
      </c>
      <c r="Q1700" s="33">
        <f t="shared" si="505"/>
        <v>-1.4420013473495086E-3</v>
      </c>
      <c r="R1700" s="33">
        <f t="shared" si="506"/>
        <v>7.3951950607220596E-5</v>
      </c>
      <c r="S1700" s="33">
        <f t="shared" si="507"/>
        <v>-2.4163983018465895E-4</v>
      </c>
      <c r="T1700" s="33">
        <f t="shared" si="508"/>
        <v>-1.0912035969662393E-3</v>
      </c>
      <c r="U1700" s="33">
        <f t="shared" si="509"/>
        <v>-5.8670332541174153E-3</v>
      </c>
      <c r="V1700" s="33">
        <f t="shared" si="510"/>
        <v>-1.3365425580267321E-3</v>
      </c>
      <c r="W1700" s="33">
        <f t="shared" si="511"/>
        <v>9.0705889096396319E-3</v>
      </c>
      <c r="X1700" s="33">
        <f t="shared" si="512"/>
        <v>-7.3544465166508477E-4</v>
      </c>
      <c r="Y1700" s="33">
        <f t="shared" si="513"/>
        <v>9.0810335045321544E-4</v>
      </c>
      <c r="Z1700" s="34">
        <f t="shared" si="514"/>
        <v>-6.0121539114488254E-4</v>
      </c>
      <c r="AA1700" s="39">
        <f t="shared" si="515"/>
        <v>0</v>
      </c>
      <c r="AB1700" s="37">
        <f t="shared" si="516"/>
        <v>0</v>
      </c>
      <c r="AC1700" s="37">
        <f t="shared" si="519"/>
        <v>0</v>
      </c>
      <c r="AD1700" s="37">
        <f t="shared" si="519"/>
        <v>3.8800746103960199E-2</v>
      </c>
      <c r="AE1700" s="37">
        <f t="shared" si="519"/>
        <v>4.537664974431764E-2</v>
      </c>
      <c r="AF1700" s="37">
        <f t="shared" si="519"/>
        <v>0</v>
      </c>
      <c r="AG1700" s="37">
        <f t="shared" si="519"/>
        <v>0.14825042305374941</v>
      </c>
      <c r="AH1700" s="37">
        <f t="shared" si="519"/>
        <v>0</v>
      </c>
      <c r="AI1700" s="37">
        <f t="shared" si="519"/>
        <v>0</v>
      </c>
      <c r="AJ1700" s="37">
        <f t="shared" si="519"/>
        <v>0.76757218109797287</v>
      </c>
      <c r="AK1700" s="38">
        <f t="shared" si="519"/>
        <v>0</v>
      </c>
      <c r="AL1700" s="8">
        <f t="shared" si="517"/>
        <v>4.4000090059407237E-4</v>
      </c>
      <c r="AM1700" s="23">
        <f t="shared" si="518"/>
        <v>1.5340597486362184</v>
      </c>
    </row>
    <row r="1701" spans="2:39" x14ac:dyDescent="0.35">
      <c r="B1701" s="16">
        <v>38524</v>
      </c>
      <c r="C1701" s="5">
        <v>2.07E-2</v>
      </c>
      <c r="D1701" s="35">
        <f t="shared" si="502"/>
        <v>2.7378507871321013E-3</v>
      </c>
      <c r="E1701" s="36">
        <f t="shared" si="503"/>
        <v>1.2200811120493127</v>
      </c>
      <c r="F1701" s="7">
        <v>1.5653184640944406</v>
      </c>
      <c r="G1701" s="7">
        <v>1.4708190798182279</v>
      </c>
      <c r="H1701" s="7">
        <v>1.0487499119232144</v>
      </c>
      <c r="I1701" s="7">
        <v>1.0973316262312596</v>
      </c>
      <c r="J1701" s="7">
        <v>1.3283034133170795</v>
      </c>
      <c r="K1701" s="7">
        <v>2.8977176337104282</v>
      </c>
      <c r="L1701" s="7">
        <v>2.9630544653735766</v>
      </c>
      <c r="M1701" s="7">
        <v>1.2423179078170012</v>
      </c>
      <c r="N1701" s="7">
        <v>1.3546162971571249</v>
      </c>
      <c r="O1701" s="8">
        <v>2.4433573117717184</v>
      </c>
      <c r="P1701" s="32">
        <f t="shared" si="504"/>
        <v>5.6673511293681145E-5</v>
      </c>
      <c r="Q1701" s="33">
        <f t="shared" si="505"/>
        <v>3.6443207705243452E-3</v>
      </c>
      <c r="R1701" s="33">
        <f t="shared" si="506"/>
        <v>6.2049566145263579E-3</v>
      </c>
      <c r="S1701" s="33">
        <f t="shared" si="507"/>
        <v>8.8023990634522598E-4</v>
      </c>
      <c r="T1701" s="33">
        <f t="shared" si="508"/>
        <v>4.1536047732226855E-3</v>
      </c>
      <c r="U1701" s="33">
        <f t="shared" si="509"/>
        <v>2.2391674377368886E-3</v>
      </c>
      <c r="V1701" s="33">
        <f t="shared" si="510"/>
        <v>-3.323571193674435E-3</v>
      </c>
      <c r="W1701" s="33">
        <f t="shared" si="511"/>
        <v>-8.6583756333933337E-3</v>
      </c>
      <c r="X1701" s="33">
        <f t="shared" si="512"/>
        <v>9.9458499943172463E-4</v>
      </c>
      <c r="Y1701" s="33">
        <f t="shared" si="513"/>
        <v>2.2034992851496238E-3</v>
      </c>
      <c r="Z1701" s="34">
        <f t="shared" si="514"/>
        <v>2.2768904576022653E-3</v>
      </c>
      <c r="AA1701" s="39">
        <f t="shared" si="515"/>
        <v>0</v>
      </c>
      <c r="AB1701" s="37">
        <f t="shared" si="516"/>
        <v>0</v>
      </c>
      <c r="AC1701" s="37">
        <f t="shared" si="519"/>
        <v>0</v>
      </c>
      <c r="AD1701" s="37">
        <f t="shared" si="519"/>
        <v>3.8800746103960199E-2</v>
      </c>
      <c r="AE1701" s="37">
        <f t="shared" si="519"/>
        <v>4.537664974431764E-2</v>
      </c>
      <c r="AF1701" s="37">
        <f t="shared" si="519"/>
        <v>0</v>
      </c>
      <c r="AG1701" s="37">
        <f t="shared" si="519"/>
        <v>0.14825042305374941</v>
      </c>
      <c r="AH1701" s="37">
        <f t="shared" si="519"/>
        <v>0</v>
      </c>
      <c r="AI1701" s="37">
        <f t="shared" si="519"/>
        <v>0</v>
      </c>
      <c r="AJ1701" s="37">
        <f t="shared" si="519"/>
        <v>0.76757218109797287</v>
      </c>
      <c r="AK1701" s="38">
        <f t="shared" si="519"/>
        <v>0</v>
      </c>
      <c r="AL1701" s="8">
        <f t="shared" si="517"/>
        <v>1.4212545509261574E-3</v>
      </c>
      <c r="AM1701" s="23">
        <f t="shared" si="518"/>
        <v>1.5362400380353605</v>
      </c>
    </row>
    <row r="1702" spans="2:39" x14ac:dyDescent="0.35">
      <c r="B1702" s="16">
        <v>38525</v>
      </c>
      <c r="C1702" s="5">
        <v>2.07E-2</v>
      </c>
      <c r="D1702" s="35">
        <f t="shared" si="502"/>
        <v>2.7378507871321013E-3</v>
      </c>
      <c r="E1702" s="36">
        <f t="shared" si="503"/>
        <v>1.2201502583299957</v>
      </c>
      <c r="F1702" s="7">
        <v>1.5771582220147033</v>
      </c>
      <c r="G1702" s="7">
        <v>1.4784858553910663</v>
      </c>
      <c r="H1702" s="7">
        <v>1.0488093482631922</v>
      </c>
      <c r="I1702" s="7">
        <v>1.0977356305150821</v>
      </c>
      <c r="J1702" s="7">
        <v>1.3317744725899197</v>
      </c>
      <c r="K1702" s="7">
        <v>2.9237567739597217</v>
      </c>
      <c r="L1702" s="7">
        <v>2.9493847338788099</v>
      </c>
      <c r="M1702" s="7">
        <v>1.2445338524154494</v>
      </c>
      <c r="N1702" s="7">
        <v>1.355436132589116</v>
      </c>
      <c r="O1702" s="8">
        <v>2.4538265183176176</v>
      </c>
      <c r="P1702" s="32">
        <f t="shared" si="504"/>
        <v>5.6673511293681145E-5</v>
      </c>
      <c r="Q1702" s="33">
        <f t="shared" si="505"/>
        <v>7.5638013553440686E-3</v>
      </c>
      <c r="R1702" s="33">
        <f t="shared" si="506"/>
        <v>5.2125891471206387E-3</v>
      </c>
      <c r="S1702" s="33">
        <f t="shared" si="507"/>
        <v>5.6673511293681145E-5</v>
      </c>
      <c r="T1702" s="33">
        <f t="shared" si="508"/>
        <v>3.6816972569186923E-4</v>
      </c>
      <c r="U1702" s="33">
        <f t="shared" si="509"/>
        <v>2.6131524153598651E-3</v>
      </c>
      <c r="V1702" s="33">
        <f t="shared" si="510"/>
        <v>8.9860861342625498E-3</v>
      </c>
      <c r="W1702" s="33">
        <f t="shared" si="511"/>
        <v>-4.6133919084214714E-3</v>
      </c>
      <c r="X1702" s="33">
        <f t="shared" si="512"/>
        <v>1.7837178265762699E-3</v>
      </c>
      <c r="Y1702" s="33">
        <f t="shared" si="513"/>
        <v>6.0521598161167312E-4</v>
      </c>
      <c r="Z1702" s="34">
        <f t="shared" si="514"/>
        <v>4.2847628119964121E-3</v>
      </c>
      <c r="AA1702" s="39">
        <f t="shared" si="515"/>
        <v>0</v>
      </c>
      <c r="AB1702" s="37">
        <f t="shared" si="516"/>
        <v>0</v>
      </c>
      <c r="AC1702" s="37">
        <f t="shared" si="519"/>
        <v>0</v>
      </c>
      <c r="AD1702" s="37">
        <f t="shared" si="519"/>
        <v>3.8800746103960199E-2</v>
      </c>
      <c r="AE1702" s="37">
        <f t="shared" si="519"/>
        <v>4.537664974431764E-2</v>
      </c>
      <c r="AF1702" s="37">
        <f t="shared" si="519"/>
        <v>0</v>
      </c>
      <c r="AG1702" s="37">
        <f t="shared" si="519"/>
        <v>0.14825042305374941</v>
      </c>
      <c r="AH1702" s="37">
        <f t="shared" si="519"/>
        <v>0</v>
      </c>
      <c r="AI1702" s="37">
        <f t="shared" si="519"/>
        <v>0</v>
      </c>
      <c r="AJ1702" s="37">
        <f t="shared" si="519"/>
        <v>0.76757218109797287</v>
      </c>
      <c r="AK1702" s="38">
        <f t="shared" si="519"/>
        <v>0</v>
      </c>
      <c r="AL1702" s="8">
        <f t="shared" si="517"/>
        <v>1.8156433052545847E-3</v>
      </c>
      <c r="AM1702" s="23">
        <f t="shared" si="518"/>
        <v>1.5390293019756833</v>
      </c>
    </row>
    <row r="1703" spans="2:39" x14ac:dyDescent="0.35">
      <c r="B1703" s="16">
        <v>38526</v>
      </c>
      <c r="C1703" s="5">
        <v>2.07E-2</v>
      </c>
      <c r="D1703" s="35">
        <f t="shared" si="502"/>
        <v>2.7378507871321013E-3</v>
      </c>
      <c r="E1703" s="36">
        <f t="shared" si="503"/>
        <v>1.2202194085294411</v>
      </c>
      <c r="F1703" s="7">
        <v>1.5752889864757456</v>
      </c>
      <c r="G1703" s="7">
        <v>1.4766034633354901</v>
      </c>
      <c r="H1703" s="7">
        <v>1.0342659245696113</v>
      </c>
      <c r="I1703" s="7">
        <v>1.0947002360082176</v>
      </c>
      <c r="J1703" s="7">
        <v>1.3260642186723917</v>
      </c>
      <c r="K1703" s="7">
        <v>2.9142500836216327</v>
      </c>
      <c r="L1703" s="7">
        <v>2.9674159361385728</v>
      </c>
      <c r="M1703" s="7">
        <v>1.2448832253445574</v>
      </c>
      <c r="N1703" s="7">
        <v>1.3507056910574042</v>
      </c>
      <c r="O1703" s="8">
        <v>2.4495233592524852</v>
      </c>
      <c r="P1703" s="32">
        <f t="shared" si="504"/>
        <v>5.6673511293681145E-5</v>
      </c>
      <c r="Q1703" s="33">
        <f t="shared" si="505"/>
        <v>-1.1851921467777027E-3</v>
      </c>
      <c r="R1703" s="33">
        <f t="shared" si="506"/>
        <v>-1.2731890864645656E-3</v>
      </c>
      <c r="S1703" s="33">
        <f t="shared" si="507"/>
        <v>-1.3866603799503219E-2</v>
      </c>
      <c r="T1703" s="33">
        <f t="shared" si="508"/>
        <v>-2.7651416447511679E-3</v>
      </c>
      <c r="U1703" s="33">
        <f t="shared" si="509"/>
        <v>-4.2877033875136084E-3</v>
      </c>
      <c r="V1703" s="33">
        <f t="shared" si="510"/>
        <v>-3.2515325565928288E-3</v>
      </c>
      <c r="W1703" s="33">
        <f t="shared" si="511"/>
        <v>6.1135470230937461E-3</v>
      </c>
      <c r="X1703" s="33">
        <f t="shared" si="512"/>
        <v>2.8072593479877561E-4</v>
      </c>
      <c r="Y1703" s="33">
        <f t="shared" si="513"/>
        <v>-3.4899774456180754E-3</v>
      </c>
      <c r="Z1703" s="34">
        <f t="shared" si="514"/>
        <v>-1.753652523114213E-3</v>
      </c>
      <c r="AA1703" s="39">
        <f t="shared" si="515"/>
        <v>0</v>
      </c>
      <c r="AB1703" s="37">
        <f t="shared" si="516"/>
        <v>0</v>
      </c>
      <c r="AC1703" s="37">
        <f t="shared" si="519"/>
        <v>0</v>
      </c>
      <c r="AD1703" s="37">
        <f t="shared" si="519"/>
        <v>3.8800746103960199E-2</v>
      </c>
      <c r="AE1703" s="37">
        <f t="shared" si="519"/>
        <v>4.537664974431764E-2</v>
      </c>
      <c r="AF1703" s="37">
        <f t="shared" si="519"/>
        <v>0</v>
      </c>
      <c r="AG1703" s="37">
        <f t="shared" si="519"/>
        <v>0.14825042305374941</v>
      </c>
      <c r="AH1703" s="37">
        <f t="shared" si="519"/>
        <v>0</v>
      </c>
      <c r="AI1703" s="37">
        <f t="shared" si="519"/>
        <v>0</v>
      </c>
      <c r="AJ1703" s="37">
        <f t="shared" si="519"/>
        <v>0.76757218109797287</v>
      </c>
      <c r="AK1703" s="38">
        <f t="shared" si="519"/>
        <v>0</v>
      </c>
      <c r="AL1703" s="8">
        <f t="shared" si="517"/>
        <v>-3.8243581142597587E-3</v>
      </c>
      <c r="AM1703" s="23">
        <f t="shared" si="518"/>
        <v>1.5331435027765892</v>
      </c>
    </row>
    <row r="1704" spans="2:39" x14ac:dyDescent="0.35">
      <c r="B1704" s="16">
        <v>38527</v>
      </c>
      <c r="C1704" s="5">
        <v>2.0799999999999999E-2</v>
      </c>
      <c r="D1704" s="35">
        <f t="shared" si="502"/>
        <v>2.7378507871321013E-3</v>
      </c>
      <c r="E1704" s="36">
        <f t="shared" si="503"/>
        <v>1.2202885626478712</v>
      </c>
      <c r="F1704" s="7">
        <v>1.5798553599426395</v>
      </c>
      <c r="G1704" s="7">
        <v>1.4793556901347578</v>
      </c>
      <c r="H1704" s="7">
        <v>1.027238470128589</v>
      </c>
      <c r="I1704" s="7">
        <v>1.0854689287390471</v>
      </c>
      <c r="J1704" s="7">
        <v>1.3221142874568714</v>
      </c>
      <c r="K1704" s="7">
        <v>2.8985261124742094</v>
      </c>
      <c r="L1704" s="7">
        <v>2.9750592708121011</v>
      </c>
      <c r="M1704" s="7">
        <v>1.2449373881504178</v>
      </c>
      <c r="N1704" s="7">
        <v>1.3478253391555224</v>
      </c>
      <c r="O1704" s="8">
        <v>2.4534083409107472</v>
      </c>
      <c r="P1704" s="32">
        <f t="shared" si="504"/>
        <v>5.6673511293681145E-5</v>
      </c>
      <c r="Q1704" s="33">
        <f t="shared" si="505"/>
        <v>2.8987528676309715E-3</v>
      </c>
      <c r="R1704" s="33">
        <f t="shared" si="506"/>
        <v>1.8638902505692112E-3</v>
      </c>
      <c r="S1704" s="33">
        <f t="shared" si="507"/>
        <v>-6.7946301565978695E-3</v>
      </c>
      <c r="T1704" s="33">
        <f t="shared" si="508"/>
        <v>-8.4327261158105848E-3</v>
      </c>
      <c r="U1704" s="33">
        <f t="shared" si="509"/>
        <v>-2.9786877286189783E-3</v>
      </c>
      <c r="V1704" s="33">
        <f t="shared" si="510"/>
        <v>-5.3955462627567341E-3</v>
      </c>
      <c r="W1704" s="33">
        <f t="shared" si="511"/>
        <v>2.5757544065341254E-3</v>
      </c>
      <c r="X1704" s="33">
        <f t="shared" si="512"/>
        <v>4.3508342596032534E-5</v>
      </c>
      <c r="Y1704" s="33">
        <f t="shared" si="513"/>
        <v>-2.1324792817204452E-3</v>
      </c>
      <c r="Z1704" s="34">
        <f t="shared" si="514"/>
        <v>1.5860153542064381E-3</v>
      </c>
      <c r="AA1704" s="39">
        <f t="shared" si="515"/>
        <v>0</v>
      </c>
      <c r="AB1704" s="37">
        <f t="shared" si="516"/>
        <v>0</v>
      </c>
      <c r="AC1704" s="37">
        <f t="shared" si="519"/>
        <v>0</v>
      </c>
      <c r="AD1704" s="37">
        <f t="shared" si="519"/>
        <v>3.8800746103960199E-2</v>
      </c>
      <c r="AE1704" s="37">
        <f t="shared" si="519"/>
        <v>4.537664974431764E-2</v>
      </c>
      <c r="AF1704" s="37">
        <f t="shared" si="519"/>
        <v>0</v>
      </c>
      <c r="AG1704" s="37">
        <f t="shared" si="519"/>
        <v>0.14825042305374941</v>
      </c>
      <c r="AH1704" s="37">
        <f t="shared" si="519"/>
        <v>0</v>
      </c>
      <c r="AI1704" s="37">
        <f t="shared" si="519"/>
        <v>0</v>
      </c>
      <c r="AJ1704" s="37">
        <f t="shared" si="519"/>
        <v>0.76757218109797287</v>
      </c>
      <c r="AK1704" s="38">
        <f t="shared" si="519"/>
        <v>0</v>
      </c>
      <c r="AL1704" s="8">
        <f t="shared" si="517"/>
        <v>-3.0830093683995256E-3</v>
      </c>
      <c r="AM1704" s="23">
        <f t="shared" si="518"/>
        <v>1.5284168069944279</v>
      </c>
    </row>
    <row r="1705" spans="2:39" x14ac:dyDescent="0.35">
      <c r="B1705" s="16">
        <v>38530</v>
      </c>
      <c r="C1705" s="5">
        <v>2.0899999999999998E-2</v>
      </c>
      <c r="D1705" s="35">
        <f t="shared" si="502"/>
        <v>8.2135523613963042E-3</v>
      </c>
      <c r="E1705" s="36">
        <f t="shared" si="503"/>
        <v>1.220497039051182</v>
      </c>
      <c r="F1705" s="7">
        <v>1.5818044633609851</v>
      </c>
      <c r="G1705" s="7">
        <v>1.4815750564518944</v>
      </c>
      <c r="H1705" s="7">
        <v>1.0278369578712359</v>
      </c>
      <c r="I1705" s="7">
        <v>1.0756671709760923</v>
      </c>
      <c r="J1705" s="7">
        <v>1.317182140117463</v>
      </c>
      <c r="K1705" s="7">
        <v>2.8928530670760995</v>
      </c>
      <c r="L1705" s="7">
        <v>2.9672015138970642</v>
      </c>
      <c r="M1705" s="7">
        <v>1.2433320336994012</v>
      </c>
      <c r="N1705" s="7">
        <v>1.3475107607910273</v>
      </c>
      <c r="O1705" s="8">
        <v>2.4549114487491428</v>
      </c>
      <c r="P1705" s="32">
        <f t="shared" si="504"/>
        <v>1.7084188911709042E-4</v>
      </c>
      <c r="Q1705" s="33">
        <f t="shared" si="505"/>
        <v>1.2337226987768624E-3</v>
      </c>
      <c r="R1705" s="33">
        <f t="shared" si="506"/>
        <v>1.5002249505893239E-3</v>
      </c>
      <c r="S1705" s="33">
        <f t="shared" si="507"/>
        <v>5.8261811648452344E-4</v>
      </c>
      <c r="T1705" s="33">
        <f t="shared" si="508"/>
        <v>-9.0299754359077777E-3</v>
      </c>
      <c r="U1705" s="33">
        <f t="shared" si="509"/>
        <v>-3.7304999924745452E-3</v>
      </c>
      <c r="V1705" s="33">
        <f t="shared" si="510"/>
        <v>-1.9572172814642519E-3</v>
      </c>
      <c r="W1705" s="33">
        <f t="shared" si="511"/>
        <v>-2.6412102078531285E-3</v>
      </c>
      <c r="X1705" s="33">
        <f t="shared" si="512"/>
        <v>-1.2895061762114857E-3</v>
      </c>
      <c r="Y1705" s="33">
        <f t="shared" si="513"/>
        <v>-2.3339698057034397E-4</v>
      </c>
      <c r="Z1705" s="34">
        <f t="shared" si="514"/>
        <v>6.1266109409152669E-4</v>
      </c>
      <c r="AA1705" s="39">
        <f t="shared" si="515"/>
        <v>0</v>
      </c>
      <c r="AB1705" s="37">
        <f t="shared" si="516"/>
        <v>0</v>
      </c>
      <c r="AC1705" s="37">
        <f t="shared" si="519"/>
        <v>0</v>
      </c>
      <c r="AD1705" s="37">
        <f t="shared" si="519"/>
        <v>3.8800746103960199E-2</v>
      </c>
      <c r="AE1705" s="37">
        <f t="shared" si="519"/>
        <v>4.537664974431764E-2</v>
      </c>
      <c r="AF1705" s="37">
        <f t="shared" si="519"/>
        <v>0</v>
      </c>
      <c r="AG1705" s="37">
        <f t="shared" si="519"/>
        <v>0.14825042305374941</v>
      </c>
      <c r="AH1705" s="37">
        <f t="shared" si="519"/>
        <v>0</v>
      </c>
      <c r="AI1705" s="37">
        <f t="shared" si="519"/>
        <v>0</v>
      </c>
      <c r="AJ1705" s="37">
        <f t="shared" si="519"/>
        <v>0.76757218109797287</v>
      </c>
      <c r="AK1705" s="38">
        <f t="shared" si="519"/>
        <v>0</v>
      </c>
      <c r="AL1705" s="8">
        <f t="shared" si="517"/>
        <v>-8.5645133436494062E-4</v>
      </c>
      <c r="AM1705" s="23">
        <f t="shared" si="518"/>
        <v>1.5271077923806118</v>
      </c>
    </row>
    <row r="1706" spans="2:39" x14ac:dyDescent="0.35">
      <c r="B1706" s="16">
        <v>38531</v>
      </c>
      <c r="C1706" s="5">
        <v>2.0899999999999998E-2</v>
      </c>
      <c r="D1706" s="35">
        <f t="shared" si="502"/>
        <v>2.7378507871321013E-3</v>
      </c>
      <c r="E1706" s="36">
        <f t="shared" si="503"/>
        <v>1.2205668772116645</v>
      </c>
      <c r="F1706" s="7">
        <v>1.5748979174661726</v>
      </c>
      <c r="G1706" s="7">
        <v>1.4768834580939909</v>
      </c>
      <c r="H1706" s="7">
        <v>1.0369172479825794</v>
      </c>
      <c r="I1706" s="7">
        <v>1.0929477096706086</v>
      </c>
      <c r="J1706" s="7">
        <v>1.3391488962686975</v>
      </c>
      <c r="K1706" s="7">
        <v>2.8977253805276546</v>
      </c>
      <c r="L1706" s="7">
        <v>2.9016467617592681</v>
      </c>
      <c r="M1706" s="7">
        <v>1.2434847448462616</v>
      </c>
      <c r="N1706" s="7">
        <v>1.3506953432476174</v>
      </c>
      <c r="O1706" s="8">
        <v>2.4565429763557285</v>
      </c>
      <c r="P1706" s="32">
        <f t="shared" si="504"/>
        <v>5.7221081451119815E-5</v>
      </c>
      <c r="Q1706" s="33">
        <f t="shared" si="505"/>
        <v>-4.3662450415253851E-3</v>
      </c>
      <c r="R1706" s="33">
        <f t="shared" si="506"/>
        <v>-3.1666288774724327E-3</v>
      </c>
      <c r="S1706" s="33">
        <f t="shared" si="507"/>
        <v>8.8343681765927773E-3</v>
      </c>
      <c r="T1706" s="33">
        <f t="shared" si="508"/>
        <v>1.6064949420028674E-2</v>
      </c>
      <c r="U1706" s="33">
        <f t="shared" si="509"/>
        <v>1.6677083208306742E-2</v>
      </c>
      <c r="V1706" s="33">
        <f t="shared" si="510"/>
        <v>1.6842588747445486E-3</v>
      </c>
      <c r="W1706" s="33">
        <f t="shared" si="511"/>
        <v>-2.2093124390361263E-2</v>
      </c>
      <c r="X1706" s="33">
        <f t="shared" si="512"/>
        <v>1.2282410709385516E-4</v>
      </c>
      <c r="Y1706" s="33">
        <f t="shared" si="513"/>
        <v>2.3633076256257546E-3</v>
      </c>
      <c r="Z1706" s="34">
        <f t="shared" si="514"/>
        <v>6.6459733503498875E-4</v>
      </c>
      <c r="AA1706" s="39">
        <f t="shared" si="515"/>
        <v>0</v>
      </c>
      <c r="AB1706" s="37">
        <f t="shared" si="516"/>
        <v>0</v>
      </c>
      <c r="AC1706" s="37">
        <f t="shared" si="519"/>
        <v>0</v>
      </c>
      <c r="AD1706" s="37">
        <f t="shared" si="519"/>
        <v>3.8800746103960199E-2</v>
      </c>
      <c r="AE1706" s="37">
        <f t="shared" si="519"/>
        <v>4.537664974431764E-2</v>
      </c>
      <c r="AF1706" s="37">
        <f t="shared" si="519"/>
        <v>0</v>
      </c>
      <c r="AG1706" s="37">
        <f t="shared" si="519"/>
        <v>0.14825042305374941</v>
      </c>
      <c r="AH1706" s="37">
        <f t="shared" si="519"/>
        <v>0</v>
      </c>
      <c r="AI1706" s="37">
        <f t="shared" si="519"/>
        <v>0</v>
      </c>
      <c r="AJ1706" s="37">
        <f t="shared" si="519"/>
        <v>0.76757218109797287</v>
      </c>
      <c r="AK1706" s="38">
        <f t="shared" si="519"/>
        <v>0</v>
      </c>
      <c r="AL1706" s="8">
        <f t="shared" si="517"/>
        <v>3.1354549391216452E-3</v>
      </c>
      <c r="AM1706" s="23">
        <f t="shared" si="518"/>
        <v>1.5318959700508026</v>
      </c>
    </row>
    <row r="1707" spans="2:39" x14ac:dyDescent="0.35">
      <c r="B1707" s="16">
        <v>38532</v>
      </c>
      <c r="C1707" s="5">
        <v>2.1000000000000001E-2</v>
      </c>
      <c r="D1707" s="35">
        <f t="shared" si="502"/>
        <v>2.7378507871321013E-3</v>
      </c>
      <c r="E1707" s="36">
        <f t="shared" si="503"/>
        <v>1.2206367193683618</v>
      </c>
      <c r="F1707" s="7">
        <v>1.5727488480006413</v>
      </c>
      <c r="G1707" s="7">
        <v>1.4751416011707112</v>
      </c>
      <c r="H1707" s="7">
        <v>1.0337562914030418</v>
      </c>
      <c r="I1707" s="7">
        <v>1.0943864962548744</v>
      </c>
      <c r="J1707" s="7">
        <v>1.3334378148637751</v>
      </c>
      <c r="K1707" s="7">
        <v>2.8905861428175954</v>
      </c>
      <c r="L1707" s="7">
        <v>2.8886218755941728</v>
      </c>
      <c r="M1707" s="7">
        <v>1.245797949041161</v>
      </c>
      <c r="N1707" s="7">
        <v>1.3539826961554726</v>
      </c>
      <c r="O1707" s="8">
        <v>2.4586202670238206</v>
      </c>
      <c r="P1707" s="32">
        <f t="shared" si="504"/>
        <v>5.7221081451119815E-5</v>
      </c>
      <c r="Q1707" s="33">
        <f t="shared" si="505"/>
        <v>-1.3645769936561081E-3</v>
      </c>
      <c r="R1707" s="33">
        <f t="shared" si="506"/>
        <v>-1.1794139298760831E-3</v>
      </c>
      <c r="S1707" s="33">
        <f t="shared" si="507"/>
        <v>-3.0484173984833829E-3</v>
      </c>
      <c r="T1707" s="33">
        <f t="shared" si="508"/>
        <v>1.316427649314944E-3</v>
      </c>
      <c r="U1707" s="33">
        <f t="shared" si="509"/>
        <v>-4.2647097875637696E-3</v>
      </c>
      <c r="V1707" s="33">
        <f t="shared" si="510"/>
        <v>-2.4637385440435811E-3</v>
      </c>
      <c r="W1707" s="33">
        <f t="shared" si="511"/>
        <v>-4.4887911019183546E-3</v>
      </c>
      <c r="X1707" s="33">
        <f t="shared" si="512"/>
        <v>1.8602594076739809E-3</v>
      </c>
      <c r="Y1707" s="33">
        <f t="shared" si="513"/>
        <v>2.4338226412707886E-3</v>
      </c>
      <c r="Z1707" s="34">
        <f t="shared" si="514"/>
        <v>8.4561543929262406E-4</v>
      </c>
      <c r="AA1707" s="39">
        <f t="shared" si="515"/>
        <v>0</v>
      </c>
      <c r="AB1707" s="37">
        <f t="shared" si="516"/>
        <v>0</v>
      </c>
      <c r="AC1707" s="37">
        <f t="shared" si="519"/>
        <v>0</v>
      </c>
      <c r="AD1707" s="37">
        <f t="shared" si="519"/>
        <v>3.8800746103960199E-2</v>
      </c>
      <c r="AE1707" s="37">
        <f t="shared" si="519"/>
        <v>4.537664974431764E-2</v>
      </c>
      <c r="AF1707" s="37">
        <f t="shared" si="519"/>
        <v>0</v>
      </c>
      <c r="AG1707" s="37">
        <f t="shared" si="519"/>
        <v>0.14825042305374941</v>
      </c>
      <c r="AH1707" s="37">
        <f t="shared" si="519"/>
        <v>0</v>
      </c>
      <c r="AI1707" s="37">
        <f t="shared" si="519"/>
        <v>0</v>
      </c>
      <c r="AJ1707" s="37">
        <f t="shared" si="519"/>
        <v>0.76757218109797287</v>
      </c>
      <c r="AK1707" s="38">
        <f t="shared" si="519"/>
        <v>0</v>
      </c>
      <c r="AL1707" s="8">
        <f t="shared" si="517"/>
        <v>1.44433847857681E-3</v>
      </c>
      <c r="AM1707" s="23">
        <f t="shared" si="518"/>
        <v>1.5341085463455235</v>
      </c>
    </row>
    <row r="1708" spans="2:39" x14ac:dyDescent="0.35">
      <c r="B1708" s="16">
        <v>38533</v>
      </c>
      <c r="C1708" s="5">
        <v>2.1700000000000001E-2</v>
      </c>
      <c r="D1708" s="35">
        <f t="shared" si="502"/>
        <v>2.7378507871321013E-3</v>
      </c>
      <c r="E1708" s="36">
        <f t="shared" si="503"/>
        <v>1.2207068997136232</v>
      </c>
      <c r="F1708" s="7">
        <v>1.5756384174473625</v>
      </c>
      <c r="G1708" s="7">
        <v>1.4807058266359301</v>
      </c>
      <c r="H1708" s="7">
        <v>1.0273747765710561</v>
      </c>
      <c r="I1708" s="7">
        <v>1.1013352700269081</v>
      </c>
      <c r="J1708" s="7">
        <v>1.3312495948038827</v>
      </c>
      <c r="K1708" s="7">
        <v>2.8892522158195133</v>
      </c>
      <c r="L1708" s="7">
        <v>2.8593015784039295</v>
      </c>
      <c r="M1708" s="7">
        <v>1.2457539870173007</v>
      </c>
      <c r="N1708" s="7">
        <v>1.3570649036646867</v>
      </c>
      <c r="O1708" s="8">
        <v>2.4676910094598346</v>
      </c>
      <c r="P1708" s="32">
        <f t="shared" si="504"/>
        <v>5.7494866529728128E-5</v>
      </c>
      <c r="Q1708" s="33">
        <f t="shared" si="505"/>
        <v>1.8372732877183218E-3</v>
      </c>
      <c r="R1708" s="33">
        <f t="shared" si="506"/>
        <v>3.7719941331753049E-3</v>
      </c>
      <c r="S1708" s="33">
        <f t="shared" si="507"/>
        <v>-6.1731327635495825E-3</v>
      </c>
      <c r="T1708" s="33">
        <f t="shared" si="508"/>
        <v>6.3494695848433924E-3</v>
      </c>
      <c r="U1708" s="33">
        <f t="shared" si="509"/>
        <v>-1.641036451419331E-3</v>
      </c>
      <c r="V1708" s="33">
        <f t="shared" si="510"/>
        <v>-4.6147284051600845E-4</v>
      </c>
      <c r="W1708" s="33">
        <f t="shared" si="511"/>
        <v>-1.0150271808840428E-2</v>
      </c>
      <c r="X1708" s="33">
        <f t="shared" si="512"/>
        <v>-3.5288245492925974E-5</v>
      </c>
      <c r="Y1708" s="33">
        <f t="shared" si="513"/>
        <v>2.2764009598983392E-3</v>
      </c>
      <c r="Z1708" s="34">
        <f t="shared" si="514"/>
        <v>3.6893629153207375E-3</v>
      </c>
      <c r="AA1708" s="39">
        <f t="shared" si="515"/>
        <v>0</v>
      </c>
      <c r="AB1708" s="37">
        <f t="shared" si="516"/>
        <v>0</v>
      </c>
      <c r="AC1708" s="37">
        <f t="shared" si="519"/>
        <v>0</v>
      </c>
      <c r="AD1708" s="37">
        <f t="shared" si="519"/>
        <v>3.8800746103960199E-2</v>
      </c>
      <c r="AE1708" s="37">
        <f t="shared" si="519"/>
        <v>4.537664974431764E-2</v>
      </c>
      <c r="AF1708" s="37">
        <f t="shared" si="519"/>
        <v>0</v>
      </c>
      <c r="AG1708" s="37">
        <f t="shared" si="519"/>
        <v>0.14825042305374941</v>
      </c>
      <c r="AH1708" s="37">
        <f t="shared" si="519"/>
        <v>0</v>
      </c>
      <c r="AI1708" s="37">
        <f t="shared" si="519"/>
        <v>0</v>
      </c>
      <c r="AJ1708" s="37">
        <f t="shared" si="519"/>
        <v>0.76757218109797287</v>
      </c>
      <c r="AK1708" s="38">
        <f t="shared" si="519"/>
        <v>0</v>
      </c>
      <c r="AL1708" s="8">
        <f t="shared" si="517"/>
        <v>1.7274840063974846E-3</v>
      </c>
      <c r="AM1708" s="23">
        <f t="shared" si="518"/>
        <v>1.5367586943234131</v>
      </c>
    </row>
    <row r="1709" spans="2:39" x14ac:dyDescent="0.35">
      <c r="B1709" s="16">
        <v>38534</v>
      </c>
      <c r="C1709" s="5">
        <v>2.0799999999999999E-2</v>
      </c>
      <c r="D1709" s="35">
        <f t="shared" si="502"/>
        <v>2.7378507871321013E-3</v>
      </c>
      <c r="E1709" s="36">
        <f t="shared" si="503"/>
        <v>1.2207794235732368</v>
      </c>
      <c r="F1709" s="7">
        <v>1.5656545095264949</v>
      </c>
      <c r="G1709" s="7">
        <v>1.4785456997715325</v>
      </c>
      <c r="H1709" s="7">
        <v>1.0313040680104266</v>
      </c>
      <c r="I1709" s="7">
        <v>1.1076029813142296</v>
      </c>
      <c r="J1709" s="7">
        <v>1.3475613327070082</v>
      </c>
      <c r="K1709" s="7">
        <v>2.9059915182683147</v>
      </c>
      <c r="L1709" s="7">
        <v>2.8961591205772925</v>
      </c>
      <c r="M1709" s="7">
        <v>1.2446321593524265</v>
      </c>
      <c r="N1709" s="7">
        <v>1.3577856349369544</v>
      </c>
      <c r="O1709" s="8">
        <v>2.4636267814396753</v>
      </c>
      <c r="P1709" s="32">
        <f t="shared" si="504"/>
        <v>5.9411362080874497E-5</v>
      </c>
      <c r="Q1709" s="33">
        <f t="shared" si="505"/>
        <v>-6.3364207233803649E-3</v>
      </c>
      <c r="R1709" s="33">
        <f t="shared" si="506"/>
        <v>-1.4588494389228268E-3</v>
      </c>
      <c r="S1709" s="33">
        <f t="shared" si="507"/>
        <v>3.8245940322623184E-3</v>
      </c>
      <c r="T1709" s="33">
        <f t="shared" si="508"/>
        <v>5.6910111370249705E-3</v>
      </c>
      <c r="U1709" s="33">
        <f t="shared" si="509"/>
        <v>1.2252952389088634E-2</v>
      </c>
      <c r="V1709" s="33">
        <f t="shared" si="510"/>
        <v>5.793645275116166E-3</v>
      </c>
      <c r="W1709" s="33">
        <f t="shared" si="511"/>
        <v>1.2890400387194134E-2</v>
      </c>
      <c r="X1709" s="33">
        <f t="shared" si="512"/>
        <v>-9.0052103109061754E-4</v>
      </c>
      <c r="Y1709" s="33">
        <f t="shared" si="513"/>
        <v>5.3109565380515811E-4</v>
      </c>
      <c r="Z1709" s="34">
        <f t="shared" si="514"/>
        <v>-1.6469760616621976E-3</v>
      </c>
      <c r="AA1709" s="39">
        <f t="shared" si="515"/>
        <v>0</v>
      </c>
      <c r="AB1709" s="37">
        <f t="shared" si="516"/>
        <v>0</v>
      </c>
      <c r="AC1709" s="37">
        <f t="shared" si="519"/>
        <v>0</v>
      </c>
      <c r="AD1709" s="37">
        <f t="shared" si="519"/>
        <v>3.8800746103960199E-2</v>
      </c>
      <c r="AE1709" s="37">
        <f t="shared" si="519"/>
        <v>4.537664974431764E-2</v>
      </c>
      <c r="AF1709" s="37">
        <f t="shared" si="519"/>
        <v>0</v>
      </c>
      <c r="AG1709" s="37">
        <f t="shared" si="519"/>
        <v>0.14825042305374941</v>
      </c>
      <c r="AH1709" s="37">
        <f t="shared" si="519"/>
        <v>0</v>
      </c>
      <c r="AI1709" s="37">
        <f t="shared" si="519"/>
        <v>0</v>
      </c>
      <c r="AJ1709" s="37">
        <f t="shared" si="519"/>
        <v>0.76757218109797287</v>
      </c>
      <c r="AK1709" s="38">
        <f t="shared" si="519"/>
        <v>0</v>
      </c>
      <c r="AL1709" s="8">
        <f t="shared" si="517"/>
        <v>1.6732007334745317E-3</v>
      </c>
      <c r="AM1709" s="23">
        <f t="shared" si="518"/>
        <v>1.5393300000979284</v>
      </c>
    </row>
    <row r="1710" spans="2:39" x14ac:dyDescent="0.35">
      <c r="B1710" s="16">
        <v>38537</v>
      </c>
      <c r="C1710" s="5">
        <v>2.0799999999999999E-2</v>
      </c>
      <c r="D1710" s="35">
        <f t="shared" si="502"/>
        <v>8.2135523613963042E-3</v>
      </c>
      <c r="E1710" s="36">
        <f t="shared" si="503"/>
        <v>1.2209879838361553</v>
      </c>
      <c r="F1710" s="7">
        <v>1.5659219889006073</v>
      </c>
      <c r="G1710" s="7">
        <v>1.4768308758388331</v>
      </c>
      <c r="H1710" s="7">
        <v>1.0299689631939812</v>
      </c>
      <c r="I1710" s="7">
        <v>1.1088225771185902</v>
      </c>
      <c r="J1710" s="7">
        <v>1.3448968653854307</v>
      </c>
      <c r="K1710" s="7">
        <v>2.8945912004658818</v>
      </c>
      <c r="L1710" s="7">
        <v>2.8958476705354936</v>
      </c>
      <c r="M1710" s="7">
        <v>1.2444983128605971</v>
      </c>
      <c r="N1710" s="7">
        <v>1.3597324208212225</v>
      </c>
      <c r="O1710" s="8">
        <v>2.4633618454910353</v>
      </c>
      <c r="P1710" s="32">
        <f t="shared" si="504"/>
        <v>1.7084188911709042E-4</v>
      </c>
      <c r="Q1710" s="33">
        <f t="shared" si="505"/>
        <v>1.7084188911731246E-4</v>
      </c>
      <c r="R1710" s="33">
        <f t="shared" si="506"/>
        <v>-1.1598044842066058E-3</v>
      </c>
      <c r="S1710" s="33">
        <f t="shared" si="507"/>
        <v>-1.2945792204824835E-3</v>
      </c>
      <c r="T1710" s="33">
        <f t="shared" si="508"/>
        <v>1.1011127858409075E-3</v>
      </c>
      <c r="U1710" s="33">
        <f t="shared" si="509"/>
        <v>-1.9772512440862089E-3</v>
      </c>
      <c r="V1710" s="33">
        <f t="shared" si="510"/>
        <v>-3.9230389114234265E-3</v>
      </c>
      <c r="W1710" s="33">
        <f t="shared" si="511"/>
        <v>-1.0753899521132038E-4</v>
      </c>
      <c r="X1710" s="33">
        <f t="shared" si="512"/>
        <v>-1.0753899521531718E-4</v>
      </c>
      <c r="Y1710" s="33">
        <f t="shared" si="513"/>
        <v>1.4337947273677099E-3</v>
      </c>
      <c r="Z1710" s="34">
        <f t="shared" si="514"/>
        <v>-1.0753899520654642E-4</v>
      </c>
      <c r="AA1710" s="39">
        <f t="shared" si="515"/>
        <v>0</v>
      </c>
      <c r="AB1710" s="37">
        <f t="shared" si="516"/>
        <v>0</v>
      </c>
      <c r="AC1710" s="37">
        <f t="shared" si="519"/>
        <v>0</v>
      </c>
      <c r="AD1710" s="37">
        <f t="shared" si="519"/>
        <v>3.8800746103960199E-2</v>
      </c>
      <c r="AE1710" s="37">
        <f t="shared" si="519"/>
        <v>4.537664974431764E-2</v>
      </c>
      <c r="AF1710" s="37">
        <f t="shared" si="519"/>
        <v>0</v>
      </c>
      <c r="AG1710" s="37">
        <f t="shared" si="519"/>
        <v>0.14825042305374941</v>
      </c>
      <c r="AH1710" s="37">
        <f t="shared" si="519"/>
        <v>0</v>
      </c>
      <c r="AI1710" s="37">
        <f t="shared" si="519"/>
        <v>0</v>
      </c>
      <c r="AJ1710" s="37">
        <f t="shared" si="519"/>
        <v>0.76757218109797287</v>
      </c>
      <c r="AK1710" s="38">
        <f t="shared" si="519"/>
        <v>0</v>
      </c>
      <c r="AL1710" s="8">
        <f t="shared" si="517"/>
        <v>5.1868293742425207E-4</v>
      </c>
      <c r="AM1710" s="23">
        <f t="shared" si="518"/>
        <v>1.5401284243040443</v>
      </c>
    </row>
    <row r="1711" spans="2:39" x14ac:dyDescent="0.35">
      <c r="B1711" s="16">
        <v>38538</v>
      </c>
      <c r="C1711" s="5">
        <v>2.0799999999999999E-2</v>
      </c>
      <c r="D1711" s="35">
        <f t="shared" si="502"/>
        <v>2.7378507871321013E-3</v>
      </c>
      <c r="E1711" s="36">
        <f t="shared" si="503"/>
        <v>1.2210575158007377</v>
      </c>
      <c r="F1711" s="7">
        <v>1.557891313440787</v>
      </c>
      <c r="G1711" s="7">
        <v>1.4719961435831026</v>
      </c>
      <c r="H1711" s="7">
        <v>1.0392686312728499</v>
      </c>
      <c r="I1711" s="7">
        <v>1.1092320134461398</v>
      </c>
      <c r="J1711" s="7">
        <v>1.3472389900440533</v>
      </c>
      <c r="K1711" s="7">
        <v>2.8811817735737506</v>
      </c>
      <c r="L1711" s="7">
        <v>2.953009589193146</v>
      </c>
      <c r="M1711" s="7">
        <v>1.2436681884107721</v>
      </c>
      <c r="N1711" s="7">
        <v>1.3619916051921621</v>
      </c>
      <c r="O1711" s="8">
        <v>2.4487200594104275</v>
      </c>
      <c r="P1711" s="32">
        <f t="shared" si="504"/>
        <v>5.6947296372289458E-5</v>
      </c>
      <c r="Q1711" s="33">
        <f t="shared" si="505"/>
        <v>-5.128400722860027E-3</v>
      </c>
      <c r="R1711" s="33">
        <f t="shared" si="506"/>
        <v>-3.2737210027413699E-3</v>
      </c>
      <c r="S1711" s="33">
        <f t="shared" si="507"/>
        <v>9.029076031601857E-3</v>
      </c>
      <c r="T1711" s="33">
        <f t="shared" si="508"/>
        <v>3.6925323852399217E-4</v>
      </c>
      <c r="U1711" s="33">
        <f t="shared" si="509"/>
        <v>1.7414901609955624E-3</v>
      </c>
      <c r="V1711" s="33">
        <f t="shared" si="510"/>
        <v>-4.6325805488433014E-3</v>
      </c>
      <c r="W1711" s="33">
        <f t="shared" si="511"/>
        <v>1.973926986535246E-2</v>
      </c>
      <c r="X1711" s="33">
        <f t="shared" si="512"/>
        <v>-6.6703541599577587E-4</v>
      </c>
      <c r="Y1711" s="33">
        <f t="shared" si="513"/>
        <v>1.6614918761554964E-3</v>
      </c>
      <c r="Z1711" s="34">
        <f t="shared" si="514"/>
        <v>-5.9438227101747954E-3</v>
      </c>
      <c r="AA1711" s="39">
        <f t="shared" si="515"/>
        <v>0</v>
      </c>
      <c r="AB1711" s="37">
        <f t="shared" si="516"/>
        <v>0</v>
      </c>
      <c r="AC1711" s="37">
        <f t="shared" si="519"/>
        <v>0</v>
      </c>
      <c r="AD1711" s="37">
        <f t="shared" si="519"/>
        <v>3.8800746103960199E-2</v>
      </c>
      <c r="AE1711" s="37">
        <f t="shared" si="519"/>
        <v>4.537664974431764E-2</v>
      </c>
      <c r="AF1711" s="37">
        <f t="shared" si="519"/>
        <v>0</v>
      </c>
      <c r="AG1711" s="37">
        <f t="shared" si="519"/>
        <v>0.14825042305374941</v>
      </c>
      <c r="AH1711" s="37">
        <f t="shared" si="519"/>
        <v>0</v>
      </c>
      <c r="AI1711" s="37">
        <f t="shared" si="519"/>
        <v>0</v>
      </c>
      <c r="AJ1711" s="37">
        <f t="shared" si="519"/>
        <v>0.76757218109797287</v>
      </c>
      <c r="AK1711" s="38">
        <f t="shared" si="519"/>
        <v>0</v>
      </c>
      <c r="AL1711" s="8">
        <f t="shared" si="517"/>
        <v>9.5562327858764152E-4</v>
      </c>
      <c r="AM1711" s="23">
        <f t="shared" si="518"/>
        <v>1.5416002068783239</v>
      </c>
    </row>
    <row r="1712" spans="2:39" x14ac:dyDescent="0.35">
      <c r="B1712" s="16">
        <v>38539</v>
      </c>
      <c r="C1712" s="5">
        <v>2.0799999999999999E-2</v>
      </c>
      <c r="D1712" s="35">
        <f t="shared" si="502"/>
        <v>2.7378507871321013E-3</v>
      </c>
      <c r="E1712" s="36">
        <f t="shared" si="503"/>
        <v>1.2211270517249777</v>
      </c>
      <c r="F1712" s="7">
        <v>1.5613401606095973</v>
      </c>
      <c r="G1712" s="7">
        <v>1.4712366931159337</v>
      </c>
      <c r="H1712" s="7">
        <v>1.0303021982704648</v>
      </c>
      <c r="I1712" s="7">
        <v>1.1130834922495145</v>
      </c>
      <c r="J1712" s="7">
        <v>1.3381271796225558</v>
      </c>
      <c r="K1712" s="7">
        <v>2.8944330051107747</v>
      </c>
      <c r="L1712" s="7">
        <v>2.9871600463712502</v>
      </c>
      <c r="M1712" s="7">
        <v>1.2460783040629897</v>
      </c>
      <c r="N1712" s="7">
        <v>1.3621950691204954</v>
      </c>
      <c r="O1712" s="8">
        <v>2.4507176772112702</v>
      </c>
      <c r="P1712" s="32">
        <f t="shared" si="504"/>
        <v>5.6947296372289458E-5</v>
      </c>
      <c r="Q1712" s="33">
        <f t="shared" si="505"/>
        <v>2.213791898738604E-3</v>
      </c>
      <c r="R1712" s="33">
        <f t="shared" si="506"/>
        <v>-5.1593237555647153E-4</v>
      </c>
      <c r="S1712" s="33">
        <f t="shared" si="507"/>
        <v>-8.6276374871465666E-3</v>
      </c>
      <c r="T1712" s="33">
        <f t="shared" si="508"/>
        <v>3.4722030708518314E-3</v>
      </c>
      <c r="U1712" s="33">
        <f t="shared" si="509"/>
        <v>-6.7633214959134103E-3</v>
      </c>
      <c r="V1712" s="33">
        <f t="shared" si="510"/>
        <v>4.5992348204353384E-3</v>
      </c>
      <c r="W1712" s="33">
        <f t="shared" si="511"/>
        <v>1.1564627931816229E-2</v>
      </c>
      <c r="X1712" s="33">
        <f t="shared" si="512"/>
        <v>1.937908901004759E-3</v>
      </c>
      <c r="Y1712" s="33">
        <f t="shared" si="513"/>
        <v>1.4938706491118836E-4</v>
      </c>
      <c r="Z1712" s="34">
        <f t="shared" si="514"/>
        <v>8.1578038827512245E-4</v>
      </c>
      <c r="AA1712" s="39">
        <f t="shared" si="515"/>
        <v>0</v>
      </c>
      <c r="AB1712" s="37">
        <f t="shared" si="516"/>
        <v>0</v>
      </c>
      <c r="AC1712" s="37">
        <f t="shared" si="519"/>
        <v>0</v>
      </c>
      <c r="AD1712" s="37">
        <f t="shared" si="519"/>
        <v>3.8800746103960199E-2</v>
      </c>
      <c r="AE1712" s="37">
        <f t="shared" si="519"/>
        <v>4.537664974431764E-2</v>
      </c>
      <c r="AF1712" s="37">
        <f t="shared" si="519"/>
        <v>0</v>
      </c>
      <c r="AG1712" s="37">
        <f t="shared" si="519"/>
        <v>0.14825042305374941</v>
      </c>
      <c r="AH1712" s="37">
        <f t="shared" si="519"/>
        <v>0</v>
      </c>
      <c r="AI1712" s="37">
        <f t="shared" si="519"/>
        <v>0</v>
      </c>
      <c r="AJ1712" s="37">
        <f t="shared" si="519"/>
        <v>0.76757218109797287</v>
      </c>
      <c r="AK1712" s="38">
        <f t="shared" si="519"/>
        <v>0</v>
      </c>
      <c r="AL1712" s="8">
        <f t="shared" si="517"/>
        <v>6.1930203406618397E-4</v>
      </c>
      <c r="AM1712" s="23">
        <f t="shared" si="518"/>
        <v>1.5425549230221605</v>
      </c>
    </row>
    <row r="1713" spans="2:39" x14ac:dyDescent="0.35">
      <c r="B1713" s="16">
        <v>38540</v>
      </c>
      <c r="C1713" s="5">
        <v>2.1099999999999997E-2</v>
      </c>
      <c r="D1713" s="35">
        <f t="shared" si="502"/>
        <v>2.7378507871321013E-3</v>
      </c>
      <c r="E1713" s="36">
        <f t="shared" si="503"/>
        <v>1.2211965916091005</v>
      </c>
      <c r="F1713" s="7">
        <v>1.5645093687961411</v>
      </c>
      <c r="G1713" s="7">
        <v>1.4762398700937611</v>
      </c>
      <c r="H1713" s="7">
        <v>1.0340145106327381</v>
      </c>
      <c r="I1713" s="7">
        <v>1.1014349677038191</v>
      </c>
      <c r="J1713" s="7">
        <v>1.3340494258414295</v>
      </c>
      <c r="K1713" s="7">
        <v>2.8796188524589468</v>
      </c>
      <c r="L1713" s="7">
        <v>2.9747741007959529</v>
      </c>
      <c r="M1713" s="7">
        <v>1.2464263852436839</v>
      </c>
      <c r="N1713" s="7">
        <v>1.3601373000152039</v>
      </c>
      <c r="O1713" s="8">
        <v>2.4526036357586367</v>
      </c>
      <c r="P1713" s="32">
        <f t="shared" si="504"/>
        <v>5.6947296372289458E-5</v>
      </c>
      <c r="Q1713" s="33">
        <f t="shared" si="505"/>
        <v>2.0297999542306933E-3</v>
      </c>
      <c r="R1713" s="33">
        <f t="shared" si="506"/>
        <v>3.4006608190495502E-3</v>
      </c>
      <c r="S1713" s="33">
        <f t="shared" si="507"/>
        <v>3.6031296143064218E-3</v>
      </c>
      <c r="T1713" s="33">
        <f t="shared" si="508"/>
        <v>-1.0465095050645301E-2</v>
      </c>
      <c r="U1713" s="33">
        <f t="shared" si="509"/>
        <v>-3.0473589081991825E-3</v>
      </c>
      <c r="V1713" s="33">
        <f t="shared" si="510"/>
        <v>-5.1181535816066104E-3</v>
      </c>
      <c r="W1713" s="33">
        <f t="shared" si="511"/>
        <v>-4.1463950317437437E-3</v>
      </c>
      <c r="X1713" s="33">
        <f t="shared" si="512"/>
        <v>2.7934133798757088E-4</v>
      </c>
      <c r="Y1713" s="33">
        <f t="shared" si="513"/>
        <v>-1.5106273337341936E-3</v>
      </c>
      <c r="Z1713" s="34">
        <f t="shared" si="514"/>
        <v>7.6955357400154689E-4</v>
      </c>
      <c r="AA1713" s="39">
        <f t="shared" si="515"/>
        <v>0</v>
      </c>
      <c r="AB1713" s="37">
        <f t="shared" si="516"/>
        <v>0</v>
      </c>
      <c r="AC1713" s="37">
        <f t="shared" si="519"/>
        <v>0</v>
      </c>
      <c r="AD1713" s="37">
        <f t="shared" si="519"/>
        <v>3.8800746103960199E-2</v>
      </c>
      <c r="AE1713" s="37">
        <f t="shared" si="519"/>
        <v>4.537664974431764E-2</v>
      </c>
      <c r="AF1713" s="37">
        <f t="shared" si="519"/>
        <v>0</v>
      </c>
      <c r="AG1713" s="37">
        <f t="shared" si="519"/>
        <v>0.14825042305374941</v>
      </c>
      <c r="AH1713" s="37">
        <f t="shared" si="519"/>
        <v>0</v>
      </c>
      <c r="AI1713" s="37">
        <f t="shared" si="519"/>
        <v>0</v>
      </c>
      <c r="AJ1713" s="37">
        <f t="shared" si="519"/>
        <v>0.76757218109797287</v>
      </c>
      <c r="AK1713" s="38">
        <f t="shared" si="519"/>
        <v>0</v>
      </c>
      <c r="AL1713" s="8">
        <f t="shared" si="517"/>
        <v>-2.2533507864175737E-3</v>
      </c>
      <c r="AM1713" s="23">
        <f t="shared" si="518"/>
        <v>1.5390790056732762</v>
      </c>
    </row>
    <row r="1714" spans="2:39" x14ac:dyDescent="0.35">
      <c r="B1714" s="16">
        <v>38541</v>
      </c>
      <c r="C1714" s="5">
        <v>2.0300000000000002E-2</v>
      </c>
      <c r="D1714" s="35">
        <f t="shared" si="502"/>
        <v>2.7378507871321013E-3</v>
      </c>
      <c r="E1714" s="36">
        <f t="shared" si="503"/>
        <v>1.2212671384895468</v>
      </c>
      <c r="F1714" s="7">
        <v>1.5570385897734025</v>
      </c>
      <c r="G1714" s="7">
        <v>1.4761845882458597</v>
      </c>
      <c r="H1714" s="7">
        <v>1.0458995902124009</v>
      </c>
      <c r="I1714" s="7">
        <v>1.1176926326278414</v>
      </c>
      <c r="J1714" s="7">
        <v>1.3561563218678643</v>
      </c>
      <c r="K1714" s="7">
        <v>2.8872153756428114</v>
      </c>
      <c r="L1714" s="7">
        <v>2.9547871141584752</v>
      </c>
      <c r="M1714" s="7">
        <v>1.2484441844667746</v>
      </c>
      <c r="N1714" s="7">
        <v>1.3613695593650754</v>
      </c>
      <c r="O1714" s="8">
        <v>2.4556950901240158</v>
      </c>
      <c r="P1714" s="32">
        <f t="shared" si="504"/>
        <v>5.7768651608558486E-5</v>
      </c>
      <c r="Q1714" s="33">
        <f t="shared" si="505"/>
        <v>-4.7751577406578427E-3</v>
      </c>
      <c r="R1714" s="33">
        <f t="shared" si="506"/>
        <v>-3.7447740723783873E-5</v>
      </c>
      <c r="S1714" s="33">
        <f t="shared" si="507"/>
        <v>1.1494112952428415E-2</v>
      </c>
      <c r="T1714" s="33">
        <f t="shared" si="508"/>
        <v>1.4760440153734011E-2</v>
      </c>
      <c r="U1714" s="33">
        <f t="shared" si="509"/>
        <v>1.6571272096977285E-2</v>
      </c>
      <c r="V1714" s="33">
        <f t="shared" si="510"/>
        <v>2.6380307856985752E-3</v>
      </c>
      <c r="W1714" s="33">
        <f t="shared" si="511"/>
        <v>-6.7188250133446425E-3</v>
      </c>
      <c r="X1714" s="33">
        <f t="shared" si="512"/>
        <v>1.6188675456323409E-3</v>
      </c>
      <c r="Y1714" s="33">
        <f t="shared" si="513"/>
        <v>9.0598158719545907E-4</v>
      </c>
      <c r="Z1714" s="34">
        <f t="shared" si="514"/>
        <v>1.2604785870435897E-3</v>
      </c>
      <c r="AA1714" s="39">
        <f t="shared" si="515"/>
        <v>0</v>
      </c>
      <c r="AB1714" s="37">
        <f t="shared" si="516"/>
        <v>0</v>
      </c>
      <c r="AC1714" s="37">
        <f t="shared" si="519"/>
        <v>0</v>
      </c>
      <c r="AD1714" s="37">
        <f t="shared" si="519"/>
        <v>3.8800746103960199E-2</v>
      </c>
      <c r="AE1714" s="37">
        <f t="shared" si="519"/>
        <v>4.537664974431764E-2</v>
      </c>
      <c r="AF1714" s="37">
        <f t="shared" si="519"/>
        <v>0</v>
      </c>
      <c r="AG1714" s="37">
        <f t="shared" si="519"/>
        <v>0.14825042305374941</v>
      </c>
      <c r="AH1714" s="37">
        <f t="shared" si="519"/>
        <v>0</v>
      </c>
      <c r="AI1714" s="37">
        <f t="shared" si="519"/>
        <v>0</v>
      </c>
      <c r="AJ1714" s="37">
        <f t="shared" si="519"/>
        <v>0.76757218109797287</v>
      </c>
      <c r="AK1714" s="38">
        <f t="shared" si="519"/>
        <v>0</v>
      </c>
      <c r="AL1714" s="8">
        <f t="shared" si="517"/>
        <v>2.2022549242122162E-3</v>
      </c>
      <c r="AM1714" s="23">
        <f t="shared" si="518"/>
        <v>1.5424684499922718</v>
      </c>
    </row>
    <row r="1715" spans="2:39" x14ac:dyDescent="0.35">
      <c r="B1715" s="16">
        <v>38544</v>
      </c>
      <c r="C1715" s="5">
        <v>1.9699999999999999E-2</v>
      </c>
      <c r="D1715" s="35">
        <f t="shared" si="502"/>
        <v>8.2135523613963042E-3</v>
      </c>
      <c r="E1715" s="36">
        <f t="shared" si="503"/>
        <v>1.2214707666038085</v>
      </c>
      <c r="F1715" s="7">
        <v>1.5578583819881517</v>
      </c>
      <c r="G1715" s="7">
        <v>1.4708072931976899</v>
      </c>
      <c r="H1715" s="7">
        <v>1.0520956295354775</v>
      </c>
      <c r="I1715" s="7">
        <v>1.1182211758117684</v>
      </c>
      <c r="J1715" s="7">
        <v>1.35927827255981</v>
      </c>
      <c r="K1715" s="7">
        <v>2.9388512995624403</v>
      </c>
      <c r="L1715" s="7">
        <v>2.9457743092533417</v>
      </c>
      <c r="M1715" s="7">
        <v>1.2509537878402206</v>
      </c>
      <c r="N1715" s="7">
        <v>1.3656747665498026</v>
      </c>
      <c r="O1715" s="8">
        <v>2.4550822791532587</v>
      </c>
      <c r="P1715" s="32">
        <f t="shared" si="504"/>
        <v>1.6673511293641141E-4</v>
      </c>
      <c r="Q1715" s="33">
        <f t="shared" si="505"/>
        <v>5.2650731981440657E-4</v>
      </c>
      <c r="R1715" s="33">
        <f t="shared" si="506"/>
        <v>-3.6426982716027956E-3</v>
      </c>
      <c r="S1715" s="33">
        <f t="shared" si="507"/>
        <v>5.9241244389611758E-3</v>
      </c>
      <c r="T1715" s="33">
        <f t="shared" si="508"/>
        <v>4.7288777656540049E-4</v>
      </c>
      <c r="U1715" s="33">
        <f t="shared" si="509"/>
        <v>2.3020581341579582E-3</v>
      </c>
      <c r="V1715" s="33">
        <f t="shared" si="510"/>
        <v>1.7884333934780505E-2</v>
      </c>
      <c r="W1715" s="33">
        <f t="shared" si="511"/>
        <v>-3.0502383274743083E-3</v>
      </c>
      <c r="X1715" s="33">
        <f t="shared" si="512"/>
        <v>2.010184679996696E-3</v>
      </c>
      <c r="Y1715" s="33">
        <f t="shared" si="513"/>
        <v>3.1624088809030226E-3</v>
      </c>
      <c r="Z1715" s="34">
        <f t="shared" si="514"/>
        <v>-2.495468485568253E-4</v>
      </c>
      <c r="AA1715" s="39">
        <f t="shared" si="515"/>
        <v>0</v>
      </c>
      <c r="AB1715" s="37">
        <f t="shared" si="516"/>
        <v>0</v>
      </c>
      <c r="AC1715" s="37">
        <f t="shared" si="519"/>
        <v>0</v>
      </c>
      <c r="AD1715" s="37">
        <f t="shared" si="519"/>
        <v>3.8800746103960199E-2</v>
      </c>
      <c r="AE1715" s="37">
        <f t="shared" si="519"/>
        <v>4.537664974431764E-2</v>
      </c>
      <c r="AF1715" s="37">
        <f t="shared" si="519"/>
        <v>0</v>
      </c>
      <c r="AG1715" s="37">
        <f t="shared" si="519"/>
        <v>0.14825042305374941</v>
      </c>
      <c r="AH1715" s="37">
        <f t="shared" si="519"/>
        <v>0</v>
      </c>
      <c r="AI1715" s="37">
        <f t="shared" si="519"/>
        <v>0</v>
      </c>
      <c r="AJ1715" s="37">
        <f t="shared" si="519"/>
        <v>0.76757218109797287</v>
      </c>
      <c r="AK1715" s="38">
        <f t="shared" si="519"/>
        <v>0</v>
      </c>
      <c r="AL1715" s="8">
        <f t="shared" si="517"/>
        <v>5.3300556653540446E-3</v>
      </c>
      <c r="AM1715" s="23">
        <f t="shared" si="518"/>
        <v>1.5506898926927828</v>
      </c>
    </row>
    <row r="1716" spans="2:39" x14ac:dyDescent="0.35">
      <c r="B1716" s="16">
        <v>38545</v>
      </c>
      <c r="C1716" s="5">
        <v>2.06E-2</v>
      </c>
      <c r="D1716" s="35">
        <f t="shared" si="502"/>
        <v>2.7378507871321013E-3</v>
      </c>
      <c r="E1716" s="36">
        <f t="shared" si="503"/>
        <v>1.2215366474363947</v>
      </c>
      <c r="F1716" s="7">
        <v>1.5545811495693476</v>
      </c>
      <c r="G1716" s="7">
        <v>1.4707460289066374</v>
      </c>
      <c r="H1716" s="7">
        <v>1.0538717052919364</v>
      </c>
      <c r="I1716" s="7">
        <v>1.1210402357138511</v>
      </c>
      <c r="J1716" s="7">
        <v>1.355826035518831</v>
      </c>
      <c r="K1716" s="7">
        <v>2.9800068288790924</v>
      </c>
      <c r="L1716" s="7">
        <v>2.9723570657941769</v>
      </c>
      <c r="M1716" s="7">
        <v>1.2532597741019671</v>
      </c>
      <c r="N1716" s="7">
        <v>1.3681351206330723</v>
      </c>
      <c r="O1716" s="8">
        <v>2.46469515031183</v>
      </c>
      <c r="P1716" s="32">
        <f t="shared" si="504"/>
        <v>5.3935660506487793E-5</v>
      </c>
      <c r="Q1716" s="33">
        <f t="shared" si="505"/>
        <v>-2.1036780086658435E-3</v>
      </c>
      <c r="R1716" s="33">
        <f t="shared" si="506"/>
        <v>-4.1653513234374273E-5</v>
      </c>
      <c r="S1716" s="33">
        <f t="shared" si="507"/>
        <v>1.6881314840582196E-3</v>
      </c>
      <c r="T1716" s="33">
        <f t="shared" si="508"/>
        <v>2.5210217469153751E-3</v>
      </c>
      <c r="U1716" s="33">
        <f t="shared" si="509"/>
        <v>-2.5397573923386929E-3</v>
      </c>
      <c r="V1716" s="33">
        <f t="shared" si="510"/>
        <v>1.4003950905164819E-2</v>
      </c>
      <c r="W1716" s="33">
        <f t="shared" si="511"/>
        <v>9.0240302718822551E-3</v>
      </c>
      <c r="X1716" s="33">
        <f t="shared" si="512"/>
        <v>1.8433824527825937E-3</v>
      </c>
      <c r="Y1716" s="33">
        <f t="shared" si="513"/>
        <v>1.8015666273789588E-3</v>
      </c>
      <c r="Z1716" s="34">
        <f t="shared" si="514"/>
        <v>3.9154985721645552E-3</v>
      </c>
      <c r="AA1716" s="39">
        <f t="shared" si="515"/>
        <v>0</v>
      </c>
      <c r="AB1716" s="37">
        <f t="shared" si="516"/>
        <v>0</v>
      </c>
      <c r="AC1716" s="37">
        <f t="shared" si="519"/>
        <v>0</v>
      </c>
      <c r="AD1716" s="37">
        <f t="shared" si="519"/>
        <v>3.8800746103960199E-2</v>
      </c>
      <c r="AE1716" s="37">
        <f t="shared" si="519"/>
        <v>4.537664974431764E-2</v>
      </c>
      <c r="AF1716" s="37">
        <f t="shared" si="519"/>
        <v>0</v>
      </c>
      <c r="AG1716" s="37">
        <f t="shared" si="519"/>
        <v>0.14825042305374941</v>
      </c>
      <c r="AH1716" s="37">
        <f t="shared" si="519"/>
        <v>0</v>
      </c>
      <c r="AI1716" s="37">
        <f t="shared" si="519"/>
        <v>0</v>
      </c>
      <c r="AJ1716" s="37">
        <f t="shared" si="519"/>
        <v>0.76757218109797287</v>
      </c>
      <c r="AK1716" s="38">
        <f t="shared" si="519"/>
        <v>0</v>
      </c>
      <c r="AL1716" s="8">
        <f t="shared" si="517"/>
        <v>3.6388203535958393E-3</v>
      </c>
      <c r="AM1716" s="23">
        <f t="shared" si="518"/>
        <v>1.5563325746364285</v>
      </c>
    </row>
    <row r="1717" spans="2:39" x14ac:dyDescent="0.35">
      <c r="B1717" s="16">
        <v>38546</v>
      </c>
      <c r="C1717" s="5">
        <v>2.0799999999999999E-2</v>
      </c>
      <c r="D1717" s="35">
        <f t="shared" si="502"/>
        <v>2.7378507871321013E-3</v>
      </c>
      <c r="E1717" s="36">
        <f t="shared" si="503"/>
        <v>1.2216055417688716</v>
      </c>
      <c r="F1717" s="7">
        <v>1.5529881044637819</v>
      </c>
      <c r="G1717" s="7">
        <v>1.4688605620136883</v>
      </c>
      <c r="H1717" s="7">
        <v>1.0560739471810157</v>
      </c>
      <c r="I1717" s="7">
        <v>1.1252397048381846</v>
      </c>
      <c r="J1717" s="7">
        <v>1.352502673906832</v>
      </c>
      <c r="K1717" s="7">
        <v>2.9869843701131109</v>
      </c>
      <c r="L1717" s="7">
        <v>2.9711611555931188</v>
      </c>
      <c r="M1717" s="7">
        <v>1.2543907259654354</v>
      </c>
      <c r="N1717" s="7">
        <v>1.3702905164093253</v>
      </c>
      <c r="O1717" s="8">
        <v>2.4644243569792907</v>
      </c>
      <c r="P1717" s="32">
        <f t="shared" si="504"/>
        <v>5.6399726214850787E-5</v>
      </c>
      <c r="Q1717" s="33">
        <f t="shared" si="505"/>
        <v>-1.0247423275440148E-3</v>
      </c>
      <c r="R1717" s="33">
        <f t="shared" si="506"/>
        <v>-1.281979931199162E-3</v>
      </c>
      <c r="S1717" s="33">
        <f t="shared" si="507"/>
        <v>2.0896679150042008E-3</v>
      </c>
      <c r="T1717" s="33">
        <f t="shared" si="508"/>
        <v>3.7460467435046496E-3</v>
      </c>
      <c r="U1717" s="33">
        <f t="shared" si="509"/>
        <v>-2.4511711126178337E-3</v>
      </c>
      <c r="V1717" s="33">
        <f t="shared" si="510"/>
        <v>2.3414514243389473E-3</v>
      </c>
      <c r="W1717" s="33">
        <f t="shared" si="511"/>
        <v>-4.0234405711903065E-4</v>
      </c>
      <c r="X1717" s="33">
        <f t="shared" si="512"/>
        <v>9.0240817334041878E-4</v>
      </c>
      <c r="Y1717" s="33">
        <f t="shared" si="513"/>
        <v>1.5754260991820423E-3</v>
      </c>
      <c r="Z1717" s="34">
        <f t="shared" si="514"/>
        <v>-1.0986889494424279E-4</v>
      </c>
      <c r="AA1717" s="39">
        <f t="shared" si="515"/>
        <v>0</v>
      </c>
      <c r="AB1717" s="37">
        <f t="shared" si="516"/>
        <v>0</v>
      </c>
      <c r="AC1717" s="37">
        <f t="shared" si="519"/>
        <v>0</v>
      </c>
      <c r="AD1717" s="37">
        <f t="shared" si="519"/>
        <v>3.8800746103960199E-2</v>
      </c>
      <c r="AE1717" s="37">
        <f t="shared" si="519"/>
        <v>4.537664974431764E-2</v>
      </c>
      <c r="AF1717" s="37">
        <f t="shared" si="519"/>
        <v>0</v>
      </c>
      <c r="AG1717" s="37">
        <f t="shared" si="519"/>
        <v>0.14825042305374941</v>
      </c>
      <c r="AH1717" s="37">
        <f t="shared" si="519"/>
        <v>0</v>
      </c>
      <c r="AI1717" s="37">
        <f t="shared" si="519"/>
        <v>0</v>
      </c>
      <c r="AJ1717" s="37">
        <f t="shared" si="519"/>
        <v>0.76757218109797287</v>
      </c>
      <c r="AK1717" s="38">
        <f t="shared" si="519"/>
        <v>0</v>
      </c>
      <c r="AL1717" s="8">
        <f t="shared" si="517"/>
        <v>1.8074381365434068E-3</v>
      </c>
      <c r="AM1717" s="23">
        <f t="shared" si="518"/>
        <v>1.5591455494849711</v>
      </c>
    </row>
    <row r="1718" spans="2:39" x14ac:dyDescent="0.35">
      <c r="B1718" s="16">
        <v>38547</v>
      </c>
      <c r="C1718" s="5">
        <v>2.0799999999999999E-2</v>
      </c>
      <c r="D1718" s="35">
        <f t="shared" si="502"/>
        <v>2.7378507871321013E-3</v>
      </c>
      <c r="E1718" s="36">
        <f t="shared" si="503"/>
        <v>1.2216751089017088</v>
      </c>
      <c r="F1718" s="7">
        <v>1.551115587706656</v>
      </c>
      <c r="G1718" s="7">
        <v>1.4644447155661746</v>
      </c>
      <c r="H1718" s="7">
        <v>1.0593657581575573</v>
      </c>
      <c r="I1718" s="7">
        <v>1.1308176802076633</v>
      </c>
      <c r="J1718" s="7">
        <v>1.3658020086564662</v>
      </c>
      <c r="K1718" s="7">
        <v>3.009069601856377</v>
      </c>
      <c r="L1718" s="7">
        <v>2.9481368474809093</v>
      </c>
      <c r="M1718" s="7">
        <v>1.2558164701955103</v>
      </c>
      <c r="N1718" s="7">
        <v>1.3730634068668239</v>
      </c>
      <c r="O1718" s="8">
        <v>2.4650016512062511</v>
      </c>
      <c r="P1718" s="32">
        <f t="shared" si="504"/>
        <v>5.6947296372289458E-5</v>
      </c>
      <c r="Q1718" s="33">
        <f t="shared" si="505"/>
        <v>-1.205750869400557E-3</v>
      </c>
      <c r="R1718" s="33">
        <f t="shared" si="506"/>
        <v>-3.0063074479036445E-3</v>
      </c>
      <c r="S1718" s="33">
        <f t="shared" si="507"/>
        <v>3.1170269708182818E-3</v>
      </c>
      <c r="T1718" s="33">
        <f t="shared" si="508"/>
        <v>4.9571441049360843E-3</v>
      </c>
      <c r="U1718" s="33">
        <f t="shared" si="509"/>
        <v>9.8331300974199287E-3</v>
      </c>
      <c r="V1718" s="33">
        <f t="shared" si="510"/>
        <v>7.3938223327327801E-3</v>
      </c>
      <c r="W1718" s="33">
        <f t="shared" si="511"/>
        <v>-7.7492626304928036E-3</v>
      </c>
      <c r="X1718" s="33">
        <f t="shared" si="512"/>
        <v>1.1366029743065109E-3</v>
      </c>
      <c r="Y1718" s="33">
        <f t="shared" si="513"/>
        <v>2.0235785217026514E-3</v>
      </c>
      <c r="Z1718" s="34">
        <f t="shared" si="514"/>
        <v>2.3425114482633624E-4</v>
      </c>
      <c r="AA1718" s="39">
        <f t="shared" si="515"/>
        <v>0</v>
      </c>
      <c r="AB1718" s="37">
        <f t="shared" si="516"/>
        <v>0</v>
      </c>
      <c r="AC1718" s="37">
        <f t="shared" si="519"/>
        <v>0</v>
      </c>
      <c r="AD1718" s="37">
        <f t="shared" si="519"/>
        <v>3.8800746103960199E-2</v>
      </c>
      <c r="AE1718" s="37">
        <f t="shared" si="519"/>
        <v>4.537664974431764E-2</v>
      </c>
      <c r="AF1718" s="37">
        <f t="shared" si="519"/>
        <v>0</v>
      </c>
      <c r="AG1718" s="37">
        <f t="shared" si="519"/>
        <v>0.14825042305374941</v>
      </c>
      <c r="AH1718" s="37">
        <f t="shared" si="519"/>
        <v>0</v>
      </c>
      <c r="AI1718" s="37">
        <f t="shared" si="519"/>
        <v>0</v>
      </c>
      <c r="AJ1718" s="37">
        <f t="shared" si="519"/>
        <v>0.76757218109797287</v>
      </c>
      <c r="AK1718" s="38">
        <f t="shared" si="519"/>
        <v>0</v>
      </c>
      <c r="AL1718" s="8">
        <f t="shared" si="517"/>
        <v>2.9952614322139208E-3</v>
      </c>
      <c r="AM1718" s="23">
        <f t="shared" si="518"/>
        <v>1.5638155980165516</v>
      </c>
    </row>
    <row r="1719" spans="2:39" x14ac:dyDescent="0.35">
      <c r="B1719" s="16">
        <v>38548</v>
      </c>
      <c r="C1719" s="5">
        <v>2.0799999999999999E-2</v>
      </c>
      <c r="D1719" s="35">
        <f t="shared" si="502"/>
        <v>2.7378507871321013E-3</v>
      </c>
      <c r="E1719" s="36">
        <f t="shared" si="503"/>
        <v>1.2217446799962062</v>
      </c>
      <c r="F1719" s="7">
        <v>1.5523245292040653</v>
      </c>
      <c r="G1719" s="7">
        <v>1.4655124321157493</v>
      </c>
      <c r="H1719" s="7">
        <v>1.0589940200696941</v>
      </c>
      <c r="I1719" s="7">
        <v>1.1329483214286296</v>
      </c>
      <c r="J1719" s="7">
        <v>1.3636129760132716</v>
      </c>
      <c r="K1719" s="7">
        <v>2.9852239576145072</v>
      </c>
      <c r="L1719" s="7">
        <v>2.9527317865042528</v>
      </c>
      <c r="M1719" s="7">
        <v>1.2561616870166328</v>
      </c>
      <c r="N1719" s="7">
        <v>1.3753223935051246</v>
      </c>
      <c r="O1719" s="8">
        <v>2.4645184288937183</v>
      </c>
      <c r="P1719" s="32">
        <f t="shared" si="504"/>
        <v>5.6947296372289458E-5</v>
      </c>
      <c r="Q1719" s="33">
        <f t="shared" si="505"/>
        <v>7.7940129477815923E-4</v>
      </c>
      <c r="R1719" s="33">
        <f t="shared" si="506"/>
        <v>7.2909310827884433E-4</v>
      </c>
      <c r="S1719" s="33">
        <f t="shared" si="507"/>
        <v>-3.5090627104061856E-4</v>
      </c>
      <c r="T1719" s="33">
        <f t="shared" si="508"/>
        <v>1.8841598060042042E-3</v>
      </c>
      <c r="U1719" s="33">
        <f t="shared" si="509"/>
        <v>-1.6027452217235449E-3</v>
      </c>
      <c r="V1719" s="33">
        <f t="shared" si="510"/>
        <v>-7.9245904538595147E-3</v>
      </c>
      <c r="W1719" s="33">
        <f t="shared" si="511"/>
        <v>1.5585908188997522E-3</v>
      </c>
      <c r="X1719" s="33">
        <f t="shared" si="512"/>
        <v>2.7489432517846524E-4</v>
      </c>
      <c r="Y1719" s="33">
        <f t="shared" si="513"/>
        <v>1.6452165479055036E-3</v>
      </c>
      <c r="Z1719" s="34">
        <f t="shared" si="514"/>
        <v>-1.9603326119332909E-4</v>
      </c>
      <c r="AA1719" s="39">
        <f t="shared" si="515"/>
        <v>0</v>
      </c>
      <c r="AB1719" s="37">
        <f t="shared" si="516"/>
        <v>0</v>
      </c>
      <c r="AC1719" s="37">
        <f t="shared" si="519"/>
        <v>0</v>
      </c>
      <c r="AD1719" s="37">
        <f t="shared" si="519"/>
        <v>3.8800746103960199E-2</v>
      </c>
      <c r="AE1719" s="37">
        <f t="shared" si="519"/>
        <v>4.537664974431764E-2</v>
      </c>
      <c r="AF1719" s="37">
        <f t="shared" si="519"/>
        <v>0</v>
      </c>
      <c r="AG1719" s="37">
        <f t="shared" si="519"/>
        <v>0.14825042305374941</v>
      </c>
      <c r="AH1719" s="37">
        <f t="shared" si="519"/>
        <v>0</v>
      </c>
      <c r="AI1719" s="37">
        <f t="shared" si="519"/>
        <v>0</v>
      </c>
      <c r="AJ1719" s="37">
        <f t="shared" si="519"/>
        <v>0.76757218109797287</v>
      </c>
      <c r="AK1719" s="38">
        <f t="shared" si="519"/>
        <v>0</v>
      </c>
      <c r="AL1719" s="8">
        <f t="shared" si="517"/>
        <v>1.5988000119236765E-4</v>
      </c>
      <c r="AM1719" s="23">
        <f t="shared" si="518"/>
        <v>1.5640656208562271</v>
      </c>
    </row>
    <row r="1720" spans="2:39" x14ac:dyDescent="0.35">
      <c r="B1720" s="16">
        <v>38551</v>
      </c>
      <c r="C1720" s="5">
        <v>2.0799999999999999E-2</v>
      </c>
      <c r="D1720" s="35">
        <f t="shared" si="502"/>
        <v>8.2135523613963042E-3</v>
      </c>
      <c r="E1720" s="36">
        <f t="shared" si="503"/>
        <v>1.2219534051653556</v>
      </c>
      <c r="F1720" s="7">
        <v>1.5500679287720054</v>
      </c>
      <c r="G1720" s="7">
        <v>1.4678724213399694</v>
      </c>
      <c r="H1720" s="7">
        <v>1.0550868969782274</v>
      </c>
      <c r="I1720" s="7">
        <v>1.1321106909389926</v>
      </c>
      <c r="J1720" s="7">
        <v>1.3574222087463914</v>
      </c>
      <c r="K1720" s="7">
        <v>2.991185027666698</v>
      </c>
      <c r="L1720" s="7">
        <v>2.9279189617244739</v>
      </c>
      <c r="M1720" s="7">
        <v>1.2555277411332324</v>
      </c>
      <c r="N1720" s="7">
        <v>1.3768577054201245</v>
      </c>
      <c r="O1720" s="8">
        <v>2.4599341565421131</v>
      </c>
      <c r="P1720" s="32">
        <f t="shared" si="504"/>
        <v>1.7084188911709042E-4</v>
      </c>
      <c r="Q1720" s="33">
        <f t="shared" si="505"/>
        <v>-1.4536911513064465E-3</v>
      </c>
      <c r="R1720" s="33">
        <f t="shared" si="506"/>
        <v>1.6103508728431137E-3</v>
      </c>
      <c r="S1720" s="33">
        <f t="shared" si="507"/>
        <v>-3.6894666234371654E-3</v>
      </c>
      <c r="T1720" s="33">
        <f t="shared" si="508"/>
        <v>-7.3933689100724731E-4</v>
      </c>
      <c r="U1720" s="33">
        <f t="shared" si="509"/>
        <v>-4.5399738604569029E-3</v>
      </c>
      <c r="V1720" s="33">
        <f t="shared" si="510"/>
        <v>1.9968585730345545E-3</v>
      </c>
      <c r="W1720" s="33">
        <f t="shared" si="511"/>
        <v>-8.4033452998298896E-3</v>
      </c>
      <c r="X1720" s="33">
        <f t="shared" si="512"/>
        <v>-5.0466901669798947E-4</v>
      </c>
      <c r="Y1720" s="33">
        <f t="shared" si="513"/>
        <v>1.1163287402651267E-3</v>
      </c>
      <c r="Z1720" s="34">
        <f t="shared" si="514"/>
        <v>-1.8601087733245425E-3</v>
      </c>
      <c r="AA1720" s="39">
        <f t="shared" si="515"/>
        <v>0</v>
      </c>
      <c r="AB1720" s="37">
        <f t="shared" si="516"/>
        <v>0</v>
      </c>
      <c r="AC1720" s="37">
        <f t="shared" si="519"/>
        <v>0</v>
      </c>
      <c r="AD1720" s="37">
        <f t="shared" si="519"/>
        <v>3.8800746103960199E-2</v>
      </c>
      <c r="AE1720" s="37">
        <f t="shared" si="519"/>
        <v>4.537664974431764E-2</v>
      </c>
      <c r="AF1720" s="37">
        <f t="shared" si="519"/>
        <v>0</v>
      </c>
      <c r="AG1720" s="37">
        <f t="shared" si="519"/>
        <v>0.14825042305374941</v>
      </c>
      <c r="AH1720" s="37">
        <f t="shared" si="519"/>
        <v>0</v>
      </c>
      <c r="AI1720" s="37">
        <f t="shared" si="519"/>
        <v>0</v>
      </c>
      <c r="AJ1720" s="37">
        <f t="shared" si="519"/>
        <v>0.76757218109797287</v>
      </c>
      <c r="AK1720" s="38">
        <f t="shared" si="519"/>
        <v>0</v>
      </c>
      <c r="AL1720" s="8">
        <f t="shared" si="517"/>
        <v>9.7619532535722544E-4</v>
      </c>
      <c r="AM1720" s="23">
        <f t="shared" si="518"/>
        <v>1.5655924544038591</v>
      </c>
    </row>
    <row r="1721" spans="2:39" x14ac:dyDescent="0.35">
      <c r="B1721" s="16">
        <v>38552</v>
      </c>
      <c r="C1721" s="5">
        <v>2.0799999999999999E-2</v>
      </c>
      <c r="D1721" s="35">
        <f t="shared" si="502"/>
        <v>2.7378507871321013E-3</v>
      </c>
      <c r="E1721" s="36">
        <f t="shared" si="503"/>
        <v>1.2220229921080725</v>
      </c>
      <c r="F1721" s="7">
        <v>1.5532385795127301</v>
      </c>
      <c r="G1721" s="7">
        <v>1.4666901696364707</v>
      </c>
      <c r="H1721" s="7">
        <v>1.0609552725787388</v>
      </c>
      <c r="I1721" s="7">
        <v>1.1438949988346483</v>
      </c>
      <c r="J1721" s="7">
        <v>1.3690880743377412</v>
      </c>
      <c r="K1721" s="7">
        <v>3.0039030303242806</v>
      </c>
      <c r="L1721" s="7">
        <v>2.9077053680434775</v>
      </c>
      <c r="M1721" s="7">
        <v>1.2545963520957517</v>
      </c>
      <c r="N1721" s="7">
        <v>1.376649965859615</v>
      </c>
      <c r="O1721" s="8">
        <v>2.4579895694445626</v>
      </c>
      <c r="P1721" s="32">
        <f t="shared" si="504"/>
        <v>5.6947296372289458E-5</v>
      </c>
      <c r="Q1721" s="33">
        <f t="shared" si="505"/>
        <v>2.045491479355066E-3</v>
      </c>
      <c r="R1721" s="33">
        <f t="shared" si="506"/>
        <v>-8.0541856792937239E-4</v>
      </c>
      <c r="S1721" s="33">
        <f t="shared" si="507"/>
        <v>5.561983204718457E-3</v>
      </c>
      <c r="T1721" s="33">
        <f t="shared" si="508"/>
        <v>1.0409148142467961E-2</v>
      </c>
      <c r="U1721" s="33">
        <f t="shared" si="509"/>
        <v>8.5941319629088131E-3</v>
      </c>
      <c r="V1721" s="33">
        <f t="shared" si="510"/>
        <v>4.2518274663547739E-3</v>
      </c>
      <c r="W1721" s="33">
        <f t="shared" si="511"/>
        <v>-6.90374082931966E-3</v>
      </c>
      <c r="X1721" s="33">
        <f t="shared" si="512"/>
        <v>-7.4183071147437829E-4</v>
      </c>
      <c r="Y1721" s="33">
        <f t="shared" si="513"/>
        <v>-1.5087946974601252E-4</v>
      </c>
      <c r="Z1721" s="34">
        <f t="shared" si="514"/>
        <v>-7.9050371831257404E-4</v>
      </c>
      <c r="AA1721" s="39">
        <f t="shared" si="515"/>
        <v>0</v>
      </c>
      <c r="AB1721" s="37">
        <f t="shared" si="516"/>
        <v>0</v>
      </c>
      <c r="AC1721" s="37">
        <f t="shared" si="519"/>
        <v>0</v>
      </c>
      <c r="AD1721" s="37">
        <f t="shared" si="519"/>
        <v>3.8800746103960199E-2</v>
      </c>
      <c r="AE1721" s="37">
        <f t="shared" si="519"/>
        <v>4.537664974431764E-2</v>
      </c>
      <c r="AF1721" s="37">
        <f t="shared" si="519"/>
        <v>0</v>
      </c>
      <c r="AG1721" s="37">
        <f t="shared" si="519"/>
        <v>0.14825042305374941</v>
      </c>
      <c r="AH1721" s="37">
        <f t="shared" si="519"/>
        <v>0</v>
      </c>
      <c r="AI1721" s="37">
        <f t="shared" si="519"/>
        <v>0</v>
      </c>
      <c r="AJ1721" s="37">
        <f t="shared" ref="AC1721:AK1750" si="520">AJ$8</f>
        <v>0.76757218109797287</v>
      </c>
      <c r="AK1721" s="38">
        <f t="shared" si="520"/>
        <v>0</v>
      </c>
      <c r="AL1721" s="8">
        <f t="shared" si="517"/>
        <v>1.2026657045210493E-3</v>
      </c>
      <c r="AM1721" s="23">
        <f t="shared" si="518"/>
        <v>1.5674753387560274</v>
      </c>
    </row>
    <row r="1722" spans="2:39" x14ac:dyDescent="0.35">
      <c r="B1722" s="16">
        <v>38553</v>
      </c>
      <c r="C1722" s="5">
        <v>2.07E-2</v>
      </c>
      <c r="D1722" s="35">
        <f t="shared" si="502"/>
        <v>2.7378507871321013E-3</v>
      </c>
      <c r="E1722" s="36">
        <f t="shared" si="503"/>
        <v>1.2220925830135778</v>
      </c>
      <c r="F1722" s="7">
        <v>1.5552886575843357</v>
      </c>
      <c r="G1722" s="7">
        <v>1.4649451495625438</v>
      </c>
      <c r="H1722" s="7">
        <v>1.063816276730243</v>
      </c>
      <c r="I1722" s="7">
        <v>1.1463735585802295</v>
      </c>
      <c r="J1722" s="7">
        <v>1.36866216089755</v>
      </c>
      <c r="K1722" s="7">
        <v>3.0181791461195115</v>
      </c>
      <c r="L1722" s="7">
        <v>2.8942800534772544</v>
      </c>
      <c r="M1722" s="7">
        <v>1.2555295281242251</v>
      </c>
      <c r="N1722" s="7">
        <v>1.3767504928787899</v>
      </c>
      <c r="O1722" s="8">
        <v>2.4629330967442336</v>
      </c>
      <c r="P1722" s="32">
        <f t="shared" si="504"/>
        <v>5.6947296372289458E-5</v>
      </c>
      <c r="Q1722" s="33">
        <f t="shared" si="505"/>
        <v>1.3198732626436005E-3</v>
      </c>
      <c r="R1722" s="33">
        <f t="shared" si="506"/>
        <v>-1.189767348314219E-3</v>
      </c>
      <c r="S1722" s="33">
        <f t="shared" si="507"/>
        <v>2.6966303155744331E-3</v>
      </c>
      <c r="T1722" s="33">
        <f t="shared" si="508"/>
        <v>2.166772079698065E-3</v>
      </c>
      <c r="U1722" s="33">
        <f t="shared" si="509"/>
        <v>-3.1109279831920134E-4</v>
      </c>
      <c r="V1722" s="33">
        <f t="shared" si="510"/>
        <v>4.7525221856745681E-3</v>
      </c>
      <c r="W1722" s="33">
        <f t="shared" si="511"/>
        <v>-4.6171509375644293E-3</v>
      </c>
      <c r="X1722" s="33">
        <f t="shared" si="512"/>
        <v>7.4380578814414733E-4</v>
      </c>
      <c r="Y1722" s="33">
        <f t="shared" si="513"/>
        <v>7.30229336927124E-5</v>
      </c>
      <c r="Z1722" s="34">
        <f t="shared" si="514"/>
        <v>2.0112075987319677E-3</v>
      </c>
      <c r="AA1722" s="39">
        <f t="shared" si="515"/>
        <v>0</v>
      </c>
      <c r="AB1722" s="37">
        <f t="shared" si="516"/>
        <v>0</v>
      </c>
      <c r="AC1722" s="37">
        <f t="shared" si="520"/>
        <v>0</v>
      </c>
      <c r="AD1722" s="37">
        <f t="shared" si="520"/>
        <v>3.8800746103960199E-2</v>
      </c>
      <c r="AE1722" s="37">
        <f t="shared" si="520"/>
        <v>4.537664974431764E-2</v>
      </c>
      <c r="AF1722" s="37">
        <f t="shared" si="520"/>
        <v>0</v>
      </c>
      <c r="AG1722" s="37">
        <f t="shared" si="520"/>
        <v>0.14825042305374941</v>
      </c>
      <c r="AH1722" s="37">
        <f t="shared" si="520"/>
        <v>0</v>
      </c>
      <c r="AI1722" s="37">
        <f t="shared" si="520"/>
        <v>0</v>
      </c>
      <c r="AJ1722" s="37">
        <f t="shared" si="520"/>
        <v>0.76757218109797287</v>
      </c>
      <c r="AK1722" s="38">
        <f t="shared" si="520"/>
        <v>0</v>
      </c>
      <c r="AL1722" s="8">
        <f t="shared" si="517"/>
        <v>9.6356592303034388E-4</v>
      </c>
      <c r="AM1722" s="23">
        <f t="shared" si="518"/>
        <v>1.568985704577643</v>
      </c>
    </row>
    <row r="1723" spans="2:39" x14ac:dyDescent="0.35">
      <c r="B1723" s="16">
        <v>38554</v>
      </c>
      <c r="C1723" s="5">
        <v>2.07E-2</v>
      </c>
      <c r="D1723" s="35">
        <f t="shared" si="502"/>
        <v>2.7378507871321013E-3</v>
      </c>
      <c r="E1723" s="36">
        <f t="shared" si="503"/>
        <v>1.2221618432913832</v>
      </c>
      <c r="F1723" s="7">
        <v>1.5444471264340138</v>
      </c>
      <c r="G1723" s="7">
        <v>1.4648875079369641</v>
      </c>
      <c r="H1723" s="7">
        <v>1.0582837225343</v>
      </c>
      <c r="I1723" s="7">
        <v>1.1381622749006755</v>
      </c>
      <c r="J1723" s="7">
        <v>1.3589135244959951</v>
      </c>
      <c r="K1723" s="7">
        <v>3.0396975701097975</v>
      </c>
      <c r="L1723" s="7">
        <v>2.8694928428775239</v>
      </c>
      <c r="M1723" s="7">
        <v>1.2546957119017021</v>
      </c>
      <c r="N1723" s="7">
        <v>1.378186794724088</v>
      </c>
      <c r="O1723" s="8">
        <v>2.4550467934162237</v>
      </c>
      <c r="P1723" s="32">
        <f t="shared" si="504"/>
        <v>5.6673511293681145E-5</v>
      </c>
      <c r="Q1723" s="33">
        <f t="shared" si="505"/>
        <v>-6.970751762030325E-3</v>
      </c>
      <c r="R1723" s="33">
        <f t="shared" si="506"/>
        <v>-3.9347292693503455E-5</v>
      </c>
      <c r="S1723" s="33">
        <f t="shared" si="507"/>
        <v>-5.200666991999725E-3</v>
      </c>
      <c r="T1723" s="33">
        <f t="shared" si="508"/>
        <v>-7.1628341547964602E-3</v>
      </c>
      <c r="U1723" s="33">
        <f t="shared" si="509"/>
        <v>-7.1227485350817688E-3</v>
      </c>
      <c r="V1723" s="33">
        <f t="shared" si="510"/>
        <v>7.129604622029273E-3</v>
      </c>
      <c r="W1723" s="33">
        <f t="shared" si="511"/>
        <v>-8.5642060000208353E-3</v>
      </c>
      <c r="X1723" s="33">
        <f t="shared" si="512"/>
        <v>-6.6411518315201423E-4</v>
      </c>
      <c r="Y1723" s="33">
        <f t="shared" si="513"/>
        <v>1.0432550071544089E-3</v>
      </c>
      <c r="Z1723" s="34">
        <f t="shared" si="514"/>
        <v>-3.2019965700387232E-3</v>
      </c>
      <c r="AA1723" s="39">
        <f t="shared" si="515"/>
        <v>0</v>
      </c>
      <c r="AB1723" s="37">
        <f t="shared" si="516"/>
        <v>0</v>
      </c>
      <c r="AC1723" s="37">
        <f t="shared" si="520"/>
        <v>0</v>
      </c>
      <c r="AD1723" s="37">
        <f t="shared" si="520"/>
        <v>3.8800746103960199E-2</v>
      </c>
      <c r="AE1723" s="37">
        <f t="shared" si="520"/>
        <v>4.537664974431764E-2</v>
      </c>
      <c r="AF1723" s="37">
        <f t="shared" si="520"/>
        <v>0</v>
      </c>
      <c r="AG1723" s="37">
        <f t="shared" si="520"/>
        <v>0.14825042305374941</v>
      </c>
      <c r="AH1723" s="37">
        <f t="shared" si="520"/>
        <v>0</v>
      </c>
      <c r="AI1723" s="37">
        <f t="shared" si="520"/>
        <v>0</v>
      </c>
      <c r="AJ1723" s="37">
        <f t="shared" si="520"/>
        <v>0.76757218109797287</v>
      </c>
      <c r="AK1723" s="38">
        <f t="shared" si="520"/>
        <v>0</v>
      </c>
      <c r="AL1723" s="8">
        <f t="shared" si="517"/>
        <v>1.3309252465580354E-3</v>
      </c>
      <c r="AM1723" s="23">
        <f t="shared" si="518"/>
        <v>1.5710739072633542</v>
      </c>
    </row>
    <row r="1724" spans="2:39" x14ac:dyDescent="0.35">
      <c r="B1724" s="16">
        <v>38555</v>
      </c>
      <c r="C1724" s="5">
        <v>2.07E-2</v>
      </c>
      <c r="D1724" s="35">
        <f t="shared" si="502"/>
        <v>2.7378507871321013E-3</v>
      </c>
      <c r="E1724" s="36">
        <f t="shared" si="503"/>
        <v>1.2222311074944117</v>
      </c>
      <c r="F1724" s="7">
        <v>1.5490188789547319</v>
      </c>
      <c r="G1724" s="7">
        <v>1.4710194751267218</v>
      </c>
      <c r="H1724" s="7">
        <v>1.064360453919295</v>
      </c>
      <c r="I1724" s="7">
        <v>1.1371953586838417</v>
      </c>
      <c r="J1724" s="7">
        <v>1.3589905388969727</v>
      </c>
      <c r="K1724" s="7">
        <v>3.0547361575303094</v>
      </c>
      <c r="L1724" s="7">
        <v>2.9029430099685452</v>
      </c>
      <c r="M1724" s="7">
        <v>1.2555293777544678</v>
      </c>
      <c r="N1724" s="7">
        <v>1.3797259179620061</v>
      </c>
      <c r="O1724" s="8">
        <v>2.4546156091420408</v>
      </c>
      <c r="P1724" s="32">
        <f t="shared" si="504"/>
        <v>5.6673511293681145E-5</v>
      </c>
      <c r="Q1724" s="33">
        <f t="shared" si="505"/>
        <v>2.960122391029163E-3</v>
      </c>
      <c r="R1724" s="33">
        <f t="shared" si="506"/>
        <v>4.1859645580524241E-3</v>
      </c>
      <c r="S1724" s="33">
        <f t="shared" si="507"/>
        <v>5.7420626015516341E-3</v>
      </c>
      <c r="T1724" s="33">
        <f t="shared" si="508"/>
        <v>-8.4954161472106104E-4</v>
      </c>
      <c r="U1724" s="33">
        <f t="shared" si="509"/>
        <v>5.6673511293681145E-5</v>
      </c>
      <c r="V1724" s="33">
        <f t="shared" si="510"/>
        <v>4.9473959410930579E-3</v>
      </c>
      <c r="W1724" s="33">
        <f t="shared" si="511"/>
        <v>1.165717042091563E-2</v>
      </c>
      <c r="X1724" s="33">
        <f t="shared" si="512"/>
        <v>6.6443667963289599E-4</v>
      </c>
      <c r="Y1724" s="33">
        <f t="shared" si="513"/>
        <v>1.1167740423940753E-3</v>
      </c>
      <c r="Z1724" s="34">
        <f t="shared" si="514"/>
        <v>-1.7563179461144163E-4</v>
      </c>
      <c r="AA1724" s="39">
        <f t="shared" si="515"/>
        <v>0</v>
      </c>
      <c r="AB1724" s="37">
        <f t="shared" si="516"/>
        <v>0</v>
      </c>
      <c r="AC1724" s="37">
        <f t="shared" si="520"/>
        <v>0</v>
      </c>
      <c r="AD1724" s="37">
        <f t="shared" si="520"/>
        <v>3.8800746103960199E-2</v>
      </c>
      <c r="AE1724" s="37">
        <f t="shared" si="520"/>
        <v>4.537664974431764E-2</v>
      </c>
      <c r="AF1724" s="37">
        <f t="shared" si="520"/>
        <v>0</v>
      </c>
      <c r="AG1724" s="37">
        <f t="shared" si="520"/>
        <v>0.14825042305374941</v>
      </c>
      <c r="AH1724" s="37">
        <f t="shared" si="520"/>
        <v>0</v>
      </c>
      <c r="AI1724" s="37">
        <f t="shared" si="520"/>
        <v>0</v>
      </c>
      <c r="AJ1724" s="37">
        <f t="shared" si="520"/>
        <v>0.76757218109797287</v>
      </c>
      <c r="AK1724" s="38">
        <f t="shared" si="520"/>
        <v>0</v>
      </c>
      <c r="AL1724" s="8">
        <f t="shared" si="517"/>
        <v>1.7749051896168995E-3</v>
      </c>
      <c r="AM1724" s="23">
        <f t="shared" si="518"/>
        <v>1.5738624144946278</v>
      </c>
    </row>
    <row r="1725" spans="2:39" x14ac:dyDescent="0.35">
      <c r="B1725" s="16">
        <v>38558</v>
      </c>
      <c r="C1725" s="5">
        <v>2.0799999999999999E-2</v>
      </c>
      <c r="D1725" s="35">
        <f t="shared" si="502"/>
        <v>8.2135523613963042E-3</v>
      </c>
      <c r="E1725" s="36">
        <f t="shared" si="503"/>
        <v>1.2224389118798336</v>
      </c>
      <c r="F1725" s="7">
        <v>1.5473200627325472</v>
      </c>
      <c r="G1725" s="7">
        <v>1.472817246747379</v>
      </c>
      <c r="H1725" s="7">
        <v>1.061964839817287</v>
      </c>
      <c r="I1725" s="7">
        <v>1.1384203004777833</v>
      </c>
      <c r="J1725" s="7">
        <v>1.3568274902241846</v>
      </c>
      <c r="K1725" s="7">
        <v>3.0526600577985925</v>
      </c>
      <c r="L1725" s="7">
        <v>2.9133859845748238</v>
      </c>
      <c r="M1725" s="7">
        <v>1.2561654632062065</v>
      </c>
      <c r="N1725" s="7">
        <v>1.3808487517806411</v>
      </c>
      <c r="O1725" s="8">
        <v>2.4497768166423755</v>
      </c>
      <c r="P1725" s="32">
        <f t="shared" si="504"/>
        <v>1.7002053388082139E-4</v>
      </c>
      <c r="Q1725" s="33">
        <f t="shared" si="505"/>
        <v>-1.0967046594880792E-3</v>
      </c>
      <c r="R1725" s="33">
        <f t="shared" si="506"/>
        <v>1.2221263219525103E-3</v>
      </c>
      <c r="S1725" s="33">
        <f t="shared" si="507"/>
        <v>-2.2507545194738743E-3</v>
      </c>
      <c r="T1725" s="33">
        <f t="shared" si="508"/>
        <v>1.0771603881318814E-3</v>
      </c>
      <c r="U1725" s="33">
        <f t="shared" si="509"/>
        <v>-1.5916583750051894E-3</v>
      </c>
      <c r="V1725" s="33">
        <f t="shared" si="510"/>
        <v>-6.7963307619844926E-4</v>
      </c>
      <c r="W1725" s="33">
        <f t="shared" si="511"/>
        <v>3.5973749985507286E-3</v>
      </c>
      <c r="X1725" s="33">
        <f t="shared" si="512"/>
        <v>5.0662729443762267E-4</v>
      </c>
      <c r="Y1725" s="33">
        <f t="shared" si="513"/>
        <v>8.1380932547370222E-4</v>
      </c>
      <c r="Z1725" s="34">
        <f t="shared" si="514"/>
        <v>-1.9713035644536303E-3</v>
      </c>
      <c r="AA1725" s="39">
        <f t="shared" si="515"/>
        <v>0</v>
      </c>
      <c r="AB1725" s="37">
        <f t="shared" si="516"/>
        <v>0</v>
      </c>
      <c r="AC1725" s="37">
        <f t="shared" si="520"/>
        <v>0</v>
      </c>
      <c r="AD1725" s="37">
        <f t="shared" si="520"/>
        <v>3.8800746103960199E-2</v>
      </c>
      <c r="AE1725" s="37">
        <f t="shared" si="520"/>
        <v>4.537664974431764E-2</v>
      </c>
      <c r="AF1725" s="37">
        <f t="shared" si="520"/>
        <v>0</v>
      </c>
      <c r="AG1725" s="37">
        <f t="shared" si="520"/>
        <v>0.14825042305374941</v>
      </c>
      <c r="AH1725" s="37">
        <f t="shared" si="520"/>
        <v>0</v>
      </c>
      <c r="AI1725" s="37">
        <f t="shared" si="520"/>
        <v>0</v>
      </c>
      <c r="AJ1725" s="37">
        <f t="shared" si="520"/>
        <v>0.76757218109797287</v>
      </c>
      <c r="AK1725" s="38">
        <f t="shared" si="520"/>
        <v>0</v>
      </c>
      <c r="AL1725" s="8">
        <f t="shared" si="517"/>
        <v>4.8544848288224534E-4</v>
      </c>
      <c r="AM1725" s="23">
        <f t="shared" si="518"/>
        <v>1.5746264436160096</v>
      </c>
    </row>
    <row r="1726" spans="2:39" x14ac:dyDescent="0.35">
      <c r="B1726" s="16">
        <v>38559</v>
      </c>
      <c r="C1726" s="5">
        <v>2.0799999999999999E-2</v>
      </c>
      <c r="D1726" s="35">
        <f t="shared" si="502"/>
        <v>2.7378507871321013E-3</v>
      </c>
      <c r="E1726" s="36">
        <f t="shared" si="503"/>
        <v>1.2225085264708453</v>
      </c>
      <c r="F1726" s="7">
        <v>1.547968833563846</v>
      </c>
      <c r="G1726" s="7">
        <v>1.4713533634679707</v>
      </c>
      <c r="H1726" s="7">
        <v>1.0628813415900977</v>
      </c>
      <c r="I1726" s="7">
        <v>1.1415885485516564</v>
      </c>
      <c r="J1726" s="7">
        <v>1.360433113492532</v>
      </c>
      <c r="K1726" s="7">
        <v>3.0316261376588702</v>
      </c>
      <c r="L1726" s="7">
        <v>2.9214971939147585</v>
      </c>
      <c r="M1726" s="7">
        <v>1.2563117879004235</v>
      </c>
      <c r="N1726" s="7">
        <v>1.3787910015284024</v>
      </c>
      <c r="O1726" s="8">
        <v>2.4489440466222105</v>
      </c>
      <c r="P1726" s="32">
        <f t="shared" si="504"/>
        <v>5.6947296372289458E-5</v>
      </c>
      <c r="Q1726" s="33">
        <f t="shared" si="505"/>
        <v>4.1928677002545101E-4</v>
      </c>
      <c r="R1726" s="33">
        <f t="shared" si="506"/>
        <v>-9.9393409646797437E-4</v>
      </c>
      <c r="S1726" s="33">
        <f t="shared" si="507"/>
        <v>8.6302459219700367E-4</v>
      </c>
      <c r="T1726" s="33">
        <f t="shared" si="508"/>
        <v>2.7830214135704523E-3</v>
      </c>
      <c r="U1726" s="33">
        <f t="shared" si="509"/>
        <v>2.6573925530883891E-3</v>
      </c>
      <c r="V1726" s="33">
        <f t="shared" si="510"/>
        <v>-6.8903578326670045E-3</v>
      </c>
      <c r="W1726" s="33">
        <f t="shared" si="511"/>
        <v>2.7841176496627984E-3</v>
      </c>
      <c r="X1726" s="33">
        <f t="shared" si="512"/>
        <v>1.1648520716645017E-4</v>
      </c>
      <c r="Y1726" s="33">
        <f t="shared" si="513"/>
        <v>-1.4902068380662215E-3</v>
      </c>
      <c r="Z1726" s="34">
        <f t="shared" si="514"/>
        <v>-3.3993709733370903E-4</v>
      </c>
      <c r="AA1726" s="39">
        <f t="shared" si="515"/>
        <v>0</v>
      </c>
      <c r="AB1726" s="37">
        <f t="shared" si="516"/>
        <v>0</v>
      </c>
      <c r="AC1726" s="37">
        <f t="shared" si="520"/>
        <v>0</v>
      </c>
      <c r="AD1726" s="37">
        <f t="shared" si="520"/>
        <v>3.8800746103960199E-2</v>
      </c>
      <c r="AE1726" s="37">
        <f t="shared" si="520"/>
        <v>4.537664974431764E-2</v>
      </c>
      <c r="AF1726" s="37">
        <f t="shared" si="520"/>
        <v>0</v>
      </c>
      <c r="AG1726" s="37">
        <f t="shared" si="520"/>
        <v>0.14825042305374941</v>
      </c>
      <c r="AH1726" s="37">
        <f t="shared" si="520"/>
        <v>0</v>
      </c>
      <c r="AI1726" s="37">
        <f t="shared" si="520"/>
        <v>0</v>
      </c>
      <c r="AJ1726" s="37">
        <f t="shared" si="520"/>
        <v>0.76757218109797287</v>
      </c>
      <c r="AK1726" s="38">
        <f t="shared" si="520"/>
        <v>0</v>
      </c>
      <c r="AL1726" s="8">
        <f t="shared" si="517"/>
        <v>-2.005569590668371E-3</v>
      </c>
      <c r="AM1726" s="23">
        <f t="shared" si="518"/>
        <v>1.571468420704031</v>
      </c>
    </row>
    <row r="1727" spans="2:39" x14ac:dyDescent="0.35">
      <c r="B1727" s="16">
        <v>38560</v>
      </c>
      <c r="C1727" s="5">
        <v>2.0799999999999999E-2</v>
      </c>
      <c r="D1727" s="35">
        <f t="shared" si="502"/>
        <v>2.7378507871321013E-3</v>
      </c>
      <c r="E1727" s="36">
        <f t="shared" si="503"/>
        <v>1.2225781450262199</v>
      </c>
      <c r="F1727" s="7">
        <v>1.5458142379441711</v>
      </c>
      <c r="G1727" s="7">
        <v>1.4722814318168631</v>
      </c>
      <c r="H1727" s="7">
        <v>1.0670320035057295</v>
      </c>
      <c r="I1727" s="7">
        <v>1.1444146589807804</v>
      </c>
      <c r="J1727" s="7">
        <v>1.3761370511637903</v>
      </c>
      <c r="K1727" s="7">
        <v>3.0460112817933052</v>
      </c>
      <c r="L1727" s="7">
        <v>2.9309516612269126</v>
      </c>
      <c r="M1727" s="7">
        <v>1.2569486001613863</v>
      </c>
      <c r="N1727" s="7">
        <v>1.3796110175727869</v>
      </c>
      <c r="O1727" s="8">
        <v>2.4534375043508145</v>
      </c>
      <c r="P1727" s="32">
        <f t="shared" si="504"/>
        <v>5.6947296372289458E-5</v>
      </c>
      <c r="Q1727" s="33">
        <f t="shared" si="505"/>
        <v>-1.391885658779346E-3</v>
      </c>
      <c r="R1727" s="33">
        <f t="shared" si="506"/>
        <v>6.3075830180236991E-4</v>
      </c>
      <c r="S1727" s="33">
        <f t="shared" si="507"/>
        <v>3.9051037526185439E-3</v>
      </c>
      <c r="T1727" s="33">
        <f t="shared" si="508"/>
        <v>2.4755945850276628E-3</v>
      </c>
      <c r="U1727" s="33">
        <f t="shared" si="509"/>
        <v>1.1543336835533768E-2</v>
      </c>
      <c r="V1727" s="33">
        <f t="shared" si="510"/>
        <v>4.7450257654604311E-3</v>
      </c>
      <c r="W1727" s="33">
        <f t="shared" si="511"/>
        <v>3.2361719641036402E-3</v>
      </c>
      <c r="X1727" s="33">
        <f t="shared" si="512"/>
        <v>5.0689030151263026E-4</v>
      </c>
      <c r="Y1727" s="33">
        <f t="shared" si="513"/>
        <v>5.9473556432809715E-4</v>
      </c>
      <c r="Z1727" s="34">
        <f t="shared" si="514"/>
        <v>1.8348552041447252E-3</v>
      </c>
      <c r="AA1727" s="39">
        <f t="shared" si="515"/>
        <v>0</v>
      </c>
      <c r="AB1727" s="37">
        <f t="shared" si="516"/>
        <v>0</v>
      </c>
      <c r="AC1727" s="37">
        <f t="shared" si="520"/>
        <v>0</v>
      </c>
      <c r="AD1727" s="37">
        <f t="shared" si="520"/>
        <v>3.8800746103960199E-2</v>
      </c>
      <c r="AE1727" s="37">
        <f t="shared" si="520"/>
        <v>4.537664974431764E-2</v>
      </c>
      <c r="AF1727" s="37">
        <f t="shared" si="520"/>
        <v>0</v>
      </c>
      <c r="AG1727" s="37">
        <f t="shared" si="520"/>
        <v>0.14825042305374941</v>
      </c>
      <c r="AH1727" s="37">
        <f t="shared" si="520"/>
        <v>0</v>
      </c>
      <c r="AI1727" s="37">
        <f t="shared" si="520"/>
        <v>0</v>
      </c>
      <c r="AJ1727" s="37">
        <f t="shared" si="520"/>
        <v>0.76757218109797287</v>
      </c>
      <c r="AK1727" s="38">
        <f t="shared" si="520"/>
        <v>0</v>
      </c>
      <c r="AL1727" s="8">
        <f t="shared" si="517"/>
        <v>1.4238096790270053E-3</v>
      </c>
      <c r="AM1727" s="23">
        <f t="shared" si="518"/>
        <v>1.5737058926517149</v>
      </c>
    </row>
    <row r="1728" spans="2:39" x14ac:dyDescent="0.35">
      <c r="B1728" s="16">
        <v>38561</v>
      </c>
      <c r="C1728" s="5">
        <v>2.0799999999999999E-2</v>
      </c>
      <c r="D1728" s="35">
        <f t="shared" si="502"/>
        <v>2.7378507871321013E-3</v>
      </c>
      <c r="E1728" s="36">
        <f t="shared" si="503"/>
        <v>1.2226477675461829</v>
      </c>
      <c r="F1728" s="7">
        <v>1.5526308958199349</v>
      </c>
      <c r="G1728" s="7">
        <v>1.4720838319865033</v>
      </c>
      <c r="H1728" s="7">
        <v>1.0733364143912731</v>
      </c>
      <c r="I1728" s="7">
        <v>1.1531018878879209</v>
      </c>
      <c r="J1728" s="7">
        <v>1.379114040666626</v>
      </c>
      <c r="K1728" s="7">
        <v>3.0791363274662991</v>
      </c>
      <c r="L1728" s="7">
        <v>2.9637829453481106</v>
      </c>
      <c r="M1728" s="7">
        <v>1.2583698948169231</v>
      </c>
      <c r="N1728" s="7">
        <v>1.3791976062329998</v>
      </c>
      <c r="O1728" s="8">
        <v>2.4652616666586638</v>
      </c>
      <c r="P1728" s="32">
        <f t="shared" si="504"/>
        <v>5.6947296372289458E-5</v>
      </c>
      <c r="Q1728" s="33">
        <f t="shared" si="505"/>
        <v>4.4097522900483632E-3</v>
      </c>
      <c r="R1728" s="33">
        <f t="shared" si="506"/>
        <v>-1.342133549262492E-4</v>
      </c>
      <c r="S1728" s="33">
        <f t="shared" si="507"/>
        <v>5.9083615719401905E-3</v>
      </c>
      <c r="T1728" s="33">
        <f t="shared" si="508"/>
        <v>7.5909801040798808E-3</v>
      </c>
      <c r="U1728" s="33">
        <f t="shared" si="509"/>
        <v>2.1632943465319521E-3</v>
      </c>
      <c r="V1728" s="33">
        <f t="shared" si="510"/>
        <v>1.087489264107111E-2</v>
      </c>
      <c r="W1728" s="33">
        <f t="shared" si="511"/>
        <v>1.120157816163192E-2</v>
      </c>
      <c r="X1728" s="33">
        <f t="shared" si="512"/>
        <v>1.1307500206088061E-3</v>
      </c>
      <c r="Y1728" s="33">
        <f t="shared" si="513"/>
        <v>-2.9965789959729427E-4</v>
      </c>
      <c r="Z1728" s="34">
        <f t="shared" si="514"/>
        <v>4.8194267377428268E-3</v>
      </c>
      <c r="AA1728" s="39">
        <f t="shared" si="515"/>
        <v>0</v>
      </c>
      <c r="AB1728" s="37">
        <f t="shared" si="516"/>
        <v>0</v>
      </c>
      <c r="AC1728" s="37">
        <f t="shared" si="520"/>
        <v>0</v>
      </c>
      <c r="AD1728" s="37">
        <f t="shared" si="520"/>
        <v>3.8800746103960199E-2</v>
      </c>
      <c r="AE1728" s="37">
        <f t="shared" si="520"/>
        <v>4.537664974431764E-2</v>
      </c>
      <c r="AF1728" s="37">
        <f t="shared" si="520"/>
        <v>0</v>
      </c>
      <c r="AG1728" s="37">
        <f t="shared" si="520"/>
        <v>0.14825042305374941</v>
      </c>
      <c r="AH1728" s="37">
        <f t="shared" si="520"/>
        <v>0</v>
      </c>
      <c r="AI1728" s="37">
        <f t="shared" si="520"/>
        <v>0</v>
      </c>
      <c r="AJ1728" s="37">
        <f t="shared" si="520"/>
        <v>0.76757218109797287</v>
      </c>
      <c r="AK1728" s="38">
        <f t="shared" si="520"/>
        <v>0</v>
      </c>
      <c r="AL1728" s="8">
        <f t="shared" si="517"/>
        <v>1.9559004497679291E-3</v>
      </c>
      <c r="AM1728" s="23">
        <f t="shared" si="518"/>
        <v>1.576783904714955</v>
      </c>
    </row>
    <row r="1729" spans="2:39" x14ac:dyDescent="0.35">
      <c r="B1729" s="16">
        <v>38562</v>
      </c>
      <c r="C1729" s="5">
        <v>2.1099999999999997E-2</v>
      </c>
      <c r="D1729" s="35">
        <f t="shared" si="502"/>
        <v>2.7378507871321013E-3</v>
      </c>
      <c r="E1729" s="36">
        <f t="shared" si="503"/>
        <v>1.2227173940309601</v>
      </c>
      <c r="F1729" s="7">
        <v>1.5434669236735628</v>
      </c>
      <c r="G1729" s="7">
        <v>1.4706196425044489</v>
      </c>
      <c r="H1729" s="7">
        <v>1.0645677237383846</v>
      </c>
      <c r="I1729" s="7">
        <v>1.1479957162943084</v>
      </c>
      <c r="J1729" s="7">
        <v>1.3745293109773973</v>
      </c>
      <c r="K1729" s="7">
        <v>3.0903263009939193</v>
      </c>
      <c r="L1729" s="7">
        <v>2.9780338086157534</v>
      </c>
      <c r="M1729" s="7">
        <v>1.2589074644301861</v>
      </c>
      <c r="N1729" s="7">
        <v>1.3843341176874062</v>
      </c>
      <c r="O1729" s="8">
        <v>2.4614291428121522</v>
      </c>
      <c r="P1729" s="32">
        <f t="shared" si="504"/>
        <v>5.6947296372289458E-5</v>
      </c>
      <c r="Q1729" s="33">
        <f t="shared" si="505"/>
        <v>-5.9022219453727098E-3</v>
      </c>
      <c r="R1729" s="33">
        <f t="shared" si="506"/>
        <v>-9.9463729594706507E-4</v>
      </c>
      <c r="S1729" s="33">
        <f t="shared" si="507"/>
        <v>-8.1695641136535491E-3</v>
      </c>
      <c r="T1729" s="33">
        <f t="shared" si="508"/>
        <v>-4.4282050417636665E-3</v>
      </c>
      <c r="U1729" s="33">
        <f t="shared" si="509"/>
        <v>-3.3244021553232583E-3</v>
      </c>
      <c r="V1729" s="33">
        <f t="shared" si="510"/>
        <v>3.6341273453222023E-3</v>
      </c>
      <c r="W1729" s="33">
        <f t="shared" si="511"/>
        <v>4.8083356745172168E-3</v>
      </c>
      <c r="X1729" s="33">
        <f t="shared" si="512"/>
        <v>4.2719522731538007E-4</v>
      </c>
      <c r="Y1729" s="33">
        <f t="shared" si="513"/>
        <v>3.724275209870509E-3</v>
      </c>
      <c r="Z1729" s="34">
        <f t="shared" si="514"/>
        <v>-1.5546113819657759E-3</v>
      </c>
      <c r="AA1729" s="39">
        <f t="shared" si="515"/>
        <v>0</v>
      </c>
      <c r="AB1729" s="37">
        <f t="shared" si="516"/>
        <v>0</v>
      </c>
      <c r="AC1729" s="37">
        <f t="shared" si="520"/>
        <v>0</v>
      </c>
      <c r="AD1729" s="37">
        <f t="shared" si="520"/>
        <v>3.8800746103960199E-2</v>
      </c>
      <c r="AE1729" s="37">
        <f t="shared" si="520"/>
        <v>4.537664974431764E-2</v>
      </c>
      <c r="AF1729" s="37">
        <f t="shared" si="520"/>
        <v>0</v>
      </c>
      <c r="AG1729" s="37">
        <f t="shared" si="520"/>
        <v>0.14825042305374941</v>
      </c>
      <c r="AH1729" s="37">
        <f t="shared" si="520"/>
        <v>0</v>
      </c>
      <c r="AI1729" s="37">
        <f t="shared" si="520"/>
        <v>0</v>
      </c>
      <c r="AJ1729" s="37">
        <f t="shared" si="520"/>
        <v>0.76757218109797287</v>
      </c>
      <c r="AK1729" s="38">
        <f t="shared" si="520"/>
        <v>0</v>
      </c>
      <c r="AL1729" s="8">
        <f t="shared" si="517"/>
        <v>2.8794886700946052E-3</v>
      </c>
      <c r="AM1729" s="23">
        <f t="shared" si="518"/>
        <v>1.5813242361037694</v>
      </c>
    </row>
    <row r="1730" spans="2:39" x14ac:dyDescent="0.35">
      <c r="B1730" s="16">
        <v>38565</v>
      </c>
      <c r="C1730" s="5">
        <v>2.0799999999999999E-2</v>
      </c>
      <c r="D1730" s="35">
        <f t="shared" si="502"/>
        <v>8.2135523613963042E-3</v>
      </c>
      <c r="E1730" s="36">
        <f t="shared" si="503"/>
        <v>1.2229292982364144</v>
      </c>
      <c r="F1730" s="7">
        <v>1.5398084789305415</v>
      </c>
      <c r="G1730" s="7">
        <v>1.4653851215236451</v>
      </c>
      <c r="H1730" s="7">
        <v>1.0654009472243979</v>
      </c>
      <c r="I1730" s="7">
        <v>1.1478478480709802</v>
      </c>
      <c r="J1730" s="7">
        <v>1.3852301790974475</v>
      </c>
      <c r="K1730" s="7">
        <v>3.1130858179338174</v>
      </c>
      <c r="L1730" s="7">
        <v>3.0044156857138549</v>
      </c>
      <c r="M1730" s="7">
        <v>1.2574810165615435</v>
      </c>
      <c r="N1730" s="7">
        <v>1.3845359826153008</v>
      </c>
      <c r="O1730" s="8">
        <v>2.4589387145367385</v>
      </c>
      <c r="P1730" s="32">
        <f t="shared" si="504"/>
        <v>1.7330595482545341E-4</v>
      </c>
      <c r="Q1730" s="33">
        <f t="shared" si="505"/>
        <v>-2.370277384573849E-3</v>
      </c>
      <c r="R1730" s="33">
        <f t="shared" si="506"/>
        <v>-3.5593982492233556E-3</v>
      </c>
      <c r="S1730" s="33">
        <f t="shared" si="507"/>
        <v>7.8268715783269549E-4</v>
      </c>
      <c r="T1730" s="33">
        <f t="shared" si="508"/>
        <v>-1.2880555321714837E-4</v>
      </c>
      <c r="U1730" s="33">
        <f t="shared" si="509"/>
        <v>7.785114536728921E-3</v>
      </c>
      <c r="V1730" s="33">
        <f t="shared" si="510"/>
        <v>7.3647617510741448E-3</v>
      </c>
      <c r="W1730" s="33">
        <f t="shared" si="511"/>
        <v>8.8588239064901764E-3</v>
      </c>
      <c r="X1730" s="33">
        <f t="shared" si="512"/>
        <v>-1.1330839707811569E-3</v>
      </c>
      <c r="Y1730" s="33">
        <f t="shared" si="513"/>
        <v>1.4582095847770482E-4</v>
      </c>
      <c r="Z1730" s="34">
        <f t="shared" si="514"/>
        <v>-1.0117814208409071E-3</v>
      </c>
      <c r="AA1730" s="39">
        <f t="shared" si="515"/>
        <v>0</v>
      </c>
      <c r="AB1730" s="37">
        <f t="shared" si="516"/>
        <v>0</v>
      </c>
      <c r="AC1730" s="37">
        <f t="shared" si="520"/>
        <v>0</v>
      </c>
      <c r="AD1730" s="37">
        <f t="shared" si="520"/>
        <v>3.8800746103960199E-2</v>
      </c>
      <c r="AE1730" s="37">
        <f t="shared" si="520"/>
        <v>4.537664974431764E-2</v>
      </c>
      <c r="AF1730" s="37">
        <f t="shared" si="520"/>
        <v>0</v>
      </c>
      <c r="AG1730" s="37">
        <f t="shared" si="520"/>
        <v>0.14825042305374941</v>
      </c>
      <c r="AH1730" s="37">
        <f t="shared" si="520"/>
        <v>0</v>
      </c>
      <c r="AI1730" s="37">
        <f t="shared" si="520"/>
        <v>0</v>
      </c>
      <c r="AJ1730" s="37">
        <f t="shared" si="520"/>
        <v>0.76757218109797287</v>
      </c>
      <c r="AK1730" s="38">
        <f t="shared" si="520"/>
        <v>0</v>
      </c>
      <c r="AL1730" s="8">
        <f t="shared" si="517"/>
        <v>1.2282812376517823E-3</v>
      </c>
      <c r="AM1730" s="23">
        <f t="shared" si="518"/>
        <v>1.5832665469936198</v>
      </c>
    </row>
    <row r="1731" spans="2:39" x14ac:dyDescent="0.35">
      <c r="B1731" s="16">
        <v>38566</v>
      </c>
      <c r="C1731" s="5">
        <v>2.0799999999999999E-2</v>
      </c>
      <c r="D1731" s="35">
        <f t="shared" si="502"/>
        <v>2.7378507871321013E-3</v>
      </c>
      <c r="E1731" s="36">
        <f t="shared" si="503"/>
        <v>1.2229989407536035</v>
      </c>
      <c r="F1731" s="7">
        <v>1.5384939667448321</v>
      </c>
      <c r="G1731" s="7">
        <v>1.461386486087789</v>
      </c>
      <c r="H1731" s="7">
        <v>1.0719233133823094</v>
      </c>
      <c r="I1731" s="7">
        <v>1.1561951362652696</v>
      </c>
      <c r="J1731" s="7">
        <v>1.3898473412436272</v>
      </c>
      <c r="K1731" s="7">
        <v>3.1523104507410937</v>
      </c>
      <c r="L1731" s="7">
        <v>3.0317941352971176</v>
      </c>
      <c r="M1731" s="7">
        <v>1.2576253564444331</v>
      </c>
      <c r="N1731" s="7">
        <v>1.3856641469779287</v>
      </c>
      <c r="O1731" s="8">
        <v>2.4624021967603515</v>
      </c>
      <c r="P1731" s="32">
        <f t="shared" si="504"/>
        <v>5.6947296372289458E-5</v>
      </c>
      <c r="Q1731" s="33">
        <f t="shared" si="505"/>
        <v>-8.5368550939690646E-4</v>
      </c>
      <c r="R1731" s="33">
        <f t="shared" si="506"/>
        <v>-2.7287266515293451E-3</v>
      </c>
      <c r="S1731" s="33">
        <f t="shared" si="507"/>
        <v>6.1219826910270392E-3</v>
      </c>
      <c r="T1731" s="33">
        <f t="shared" si="508"/>
        <v>7.2721207852743941E-3</v>
      </c>
      <c r="U1731" s="33">
        <f t="shared" si="509"/>
        <v>3.3331371319009762E-3</v>
      </c>
      <c r="V1731" s="33">
        <f t="shared" si="510"/>
        <v>1.2599920176087576E-2</v>
      </c>
      <c r="W1731" s="33">
        <f t="shared" si="511"/>
        <v>9.1127368670882447E-3</v>
      </c>
      <c r="X1731" s="33">
        <f t="shared" si="512"/>
        <v>1.1478493988259508E-4</v>
      </c>
      <c r="Y1731" s="33">
        <f t="shared" si="513"/>
        <v>8.1483210028032715E-4</v>
      </c>
      <c r="Z1731" s="34">
        <f t="shared" si="514"/>
        <v>1.4085272654977832E-3</v>
      </c>
      <c r="AA1731" s="39">
        <f t="shared" si="515"/>
        <v>0</v>
      </c>
      <c r="AB1731" s="37">
        <f t="shared" si="516"/>
        <v>0</v>
      </c>
      <c r="AC1731" s="37">
        <f t="shared" si="520"/>
        <v>0</v>
      </c>
      <c r="AD1731" s="37">
        <f t="shared" si="520"/>
        <v>3.8800746103960199E-2</v>
      </c>
      <c r="AE1731" s="37">
        <f t="shared" si="520"/>
        <v>4.537664974431764E-2</v>
      </c>
      <c r="AF1731" s="37">
        <f t="shared" si="520"/>
        <v>0</v>
      </c>
      <c r="AG1731" s="37">
        <f t="shared" si="520"/>
        <v>0.14825042305374941</v>
      </c>
      <c r="AH1731" s="37">
        <f t="shared" si="520"/>
        <v>0</v>
      </c>
      <c r="AI1731" s="37">
        <f t="shared" si="520"/>
        <v>0</v>
      </c>
      <c r="AJ1731" s="37">
        <f t="shared" si="520"/>
        <v>0.76757218109797287</v>
      </c>
      <c r="AK1731" s="38">
        <f t="shared" si="520"/>
        <v>0</v>
      </c>
      <c r="AL1731" s="8">
        <f t="shared" si="517"/>
        <v>3.0609079228084164E-3</v>
      </c>
      <c r="AM1731" s="23">
        <f t="shared" si="518"/>
        <v>1.58811278011123</v>
      </c>
    </row>
    <row r="1732" spans="2:39" x14ac:dyDescent="0.35">
      <c r="B1732" s="16">
        <v>38567</v>
      </c>
      <c r="C1732" s="5">
        <v>2.0799999999999999E-2</v>
      </c>
      <c r="D1732" s="35">
        <f t="shared" si="502"/>
        <v>2.7378507871321013E-3</v>
      </c>
      <c r="E1732" s="36">
        <f t="shared" si="503"/>
        <v>1.2230685872367455</v>
      </c>
      <c r="F1732" s="7">
        <v>1.5419470517375791</v>
      </c>
      <c r="G1732" s="7">
        <v>1.4630181734014209</v>
      </c>
      <c r="H1732" s="7">
        <v>1.0743459937907018</v>
      </c>
      <c r="I1732" s="7">
        <v>1.1552246218211273</v>
      </c>
      <c r="J1732" s="7">
        <v>1.3829926156493586</v>
      </c>
      <c r="K1732" s="7">
        <v>3.1712913400285254</v>
      </c>
      <c r="L1732" s="7">
        <v>3.0105280630439726</v>
      </c>
      <c r="M1732" s="7">
        <v>1.2596330093338461</v>
      </c>
      <c r="N1732" s="7">
        <v>1.3856617067586248</v>
      </c>
      <c r="O1732" s="8">
        <v>2.4713790895940915</v>
      </c>
      <c r="P1732" s="32">
        <f t="shared" si="504"/>
        <v>5.6947296372289458E-5</v>
      </c>
      <c r="Q1732" s="33">
        <f t="shared" si="505"/>
        <v>2.2444579357390193E-3</v>
      </c>
      <c r="R1732" s="33">
        <f t="shared" si="506"/>
        <v>1.1165337363971961E-3</v>
      </c>
      <c r="S1732" s="33">
        <f t="shared" si="507"/>
        <v>2.2601247478684083E-3</v>
      </c>
      <c r="T1732" s="33">
        <f t="shared" si="508"/>
        <v>-8.3940367304891073E-4</v>
      </c>
      <c r="U1732" s="33">
        <f t="shared" si="509"/>
        <v>-4.9319989259647423E-3</v>
      </c>
      <c r="V1732" s="33">
        <f t="shared" si="510"/>
        <v>6.021262684634765E-3</v>
      </c>
      <c r="W1732" s="33">
        <f t="shared" si="511"/>
        <v>-7.0143523287279352E-3</v>
      </c>
      <c r="X1732" s="33">
        <f t="shared" si="512"/>
        <v>1.5963839144346181E-3</v>
      </c>
      <c r="Y1732" s="33">
        <f t="shared" si="513"/>
        <v>-1.7610467221151893E-6</v>
      </c>
      <c r="Z1732" s="34">
        <f t="shared" si="514"/>
        <v>3.6455835060373865E-3</v>
      </c>
      <c r="AA1732" s="39">
        <f t="shared" si="515"/>
        <v>0</v>
      </c>
      <c r="AB1732" s="37">
        <f t="shared" si="516"/>
        <v>0</v>
      </c>
      <c r="AC1732" s="37">
        <f t="shared" si="520"/>
        <v>0</v>
      </c>
      <c r="AD1732" s="37">
        <f t="shared" si="520"/>
        <v>3.8800746103960199E-2</v>
      </c>
      <c r="AE1732" s="37">
        <f t="shared" si="520"/>
        <v>4.537664974431764E-2</v>
      </c>
      <c r="AF1732" s="37">
        <f t="shared" si="520"/>
        <v>0</v>
      </c>
      <c r="AG1732" s="37">
        <f t="shared" si="520"/>
        <v>0.14825042305374941</v>
      </c>
      <c r="AH1732" s="37">
        <f t="shared" si="520"/>
        <v>0</v>
      </c>
      <c r="AI1732" s="37">
        <f t="shared" si="520"/>
        <v>0</v>
      </c>
      <c r="AJ1732" s="37">
        <f t="shared" si="520"/>
        <v>0.76757218109797287</v>
      </c>
      <c r="AK1732" s="38">
        <f t="shared" si="520"/>
        <v>0</v>
      </c>
      <c r="AL1732" s="8">
        <f t="shared" si="517"/>
        <v>9.4090820988063453E-4</v>
      </c>
      <c r="AM1732" s="23">
        <f t="shared" si="518"/>
        <v>1.589607048464253</v>
      </c>
    </row>
    <row r="1733" spans="2:39" x14ac:dyDescent="0.35">
      <c r="B1733" s="16">
        <v>38568</v>
      </c>
      <c r="C1733" s="5">
        <v>2.0899999999999998E-2</v>
      </c>
      <c r="D1733" s="35">
        <f t="shared" si="502"/>
        <v>2.7378507871321013E-3</v>
      </c>
      <c r="E1733" s="36">
        <f t="shared" si="503"/>
        <v>1.2231382376860664</v>
      </c>
      <c r="F1733" s="7">
        <v>1.5397910857363988</v>
      </c>
      <c r="G1733" s="7">
        <v>1.4607082693083646</v>
      </c>
      <c r="H1733" s="7">
        <v>1.0660155316312392</v>
      </c>
      <c r="I1733" s="7">
        <v>1.1376924940478279</v>
      </c>
      <c r="J1733" s="7">
        <v>1.3703375348066935</v>
      </c>
      <c r="K1733" s="7">
        <v>3.174138149434075</v>
      </c>
      <c r="L1733" s="7">
        <v>3.0145850460865895</v>
      </c>
      <c r="M1733" s="7">
        <v>1.2593843665593161</v>
      </c>
      <c r="N1733" s="7">
        <v>1.3858648202952375</v>
      </c>
      <c r="O1733" s="8">
        <v>2.4724123064323806</v>
      </c>
      <c r="P1733" s="32">
        <f t="shared" si="504"/>
        <v>5.6947296372289458E-5</v>
      </c>
      <c r="Q1733" s="33">
        <f t="shared" si="505"/>
        <v>-1.3982101387662871E-3</v>
      </c>
      <c r="R1733" s="33">
        <f t="shared" si="506"/>
        <v>-1.57886220079273E-3</v>
      </c>
      <c r="S1733" s="33">
        <f t="shared" si="507"/>
        <v>-7.7539844776352007E-3</v>
      </c>
      <c r="T1733" s="33">
        <f t="shared" si="508"/>
        <v>-1.517637993696952E-2</v>
      </c>
      <c r="U1733" s="33">
        <f t="shared" si="509"/>
        <v>-9.1505049987002929E-3</v>
      </c>
      <c r="V1733" s="33">
        <f t="shared" si="510"/>
        <v>8.9768144907309555E-4</v>
      </c>
      <c r="W1733" s="33">
        <f t="shared" si="511"/>
        <v>1.3475984802862051E-3</v>
      </c>
      <c r="X1733" s="33">
        <f t="shared" si="512"/>
        <v>-1.9739302851518037E-4</v>
      </c>
      <c r="Y1733" s="33">
        <f t="shared" si="513"/>
        <v>1.46582340857071E-4</v>
      </c>
      <c r="Z1733" s="34">
        <f t="shared" si="514"/>
        <v>4.1807298711860064E-4</v>
      </c>
      <c r="AA1733" s="39">
        <f t="shared" si="515"/>
        <v>0</v>
      </c>
      <c r="AB1733" s="37">
        <f t="shared" si="516"/>
        <v>0</v>
      </c>
      <c r="AC1733" s="37">
        <f t="shared" si="520"/>
        <v>0</v>
      </c>
      <c r="AD1733" s="37">
        <f t="shared" si="520"/>
        <v>3.8800746103960199E-2</v>
      </c>
      <c r="AE1733" s="37">
        <f t="shared" si="520"/>
        <v>4.537664974431764E-2</v>
      </c>
      <c r="AF1733" s="37">
        <f t="shared" si="520"/>
        <v>0</v>
      </c>
      <c r="AG1733" s="37">
        <f t="shared" si="520"/>
        <v>0.14825042305374941</v>
      </c>
      <c r="AH1733" s="37">
        <f t="shared" si="520"/>
        <v>0</v>
      </c>
      <c r="AI1733" s="37">
        <f t="shared" si="520"/>
        <v>0</v>
      </c>
      <c r="AJ1733" s="37">
        <f t="shared" si="520"/>
        <v>0.76757218109797287</v>
      </c>
      <c r="AK1733" s="38">
        <f t="shared" si="520"/>
        <v>0</v>
      </c>
      <c r="AL1733" s="8">
        <f t="shared" si="517"/>
        <v>-7.4391947812262927E-4</v>
      </c>
      <c r="AM1733" s="23">
        <f t="shared" si="518"/>
        <v>1.5884245088183395</v>
      </c>
    </row>
    <row r="1734" spans="2:39" x14ac:dyDescent="0.35">
      <c r="B1734" s="16">
        <v>38569</v>
      </c>
      <c r="C1734" s="5">
        <v>2.0899999999999998E-2</v>
      </c>
      <c r="D1734" s="35">
        <f t="shared" si="502"/>
        <v>2.7378507871321013E-3</v>
      </c>
      <c r="E1734" s="36">
        <f t="shared" si="503"/>
        <v>1.2232082269787909</v>
      </c>
      <c r="F1734" s="7">
        <v>1.5320255298688679</v>
      </c>
      <c r="G1734" s="7">
        <v>1.4568498545549511</v>
      </c>
      <c r="H1734" s="7">
        <v>1.0589735061282013</v>
      </c>
      <c r="I1734" s="7">
        <v>1.1325794497838872</v>
      </c>
      <c r="J1734" s="7">
        <v>1.35654661641353</v>
      </c>
      <c r="K1734" s="7">
        <v>3.1587870363944366</v>
      </c>
      <c r="L1734" s="7">
        <v>3.0237341660665455</v>
      </c>
      <c r="M1734" s="7">
        <v>1.2567820233781712</v>
      </c>
      <c r="N1734" s="7">
        <v>1.3849377686148145</v>
      </c>
      <c r="O1734" s="8">
        <v>2.4690902643189694</v>
      </c>
      <c r="P1734" s="32">
        <f t="shared" si="504"/>
        <v>5.7221081451119815E-5</v>
      </c>
      <c r="Q1734" s="33">
        <f t="shared" si="505"/>
        <v>-5.0432529058428432E-3</v>
      </c>
      <c r="R1734" s="33">
        <f t="shared" si="506"/>
        <v>-2.64146841260815E-3</v>
      </c>
      <c r="S1734" s="33">
        <f t="shared" si="507"/>
        <v>-6.6059314279052206E-3</v>
      </c>
      <c r="T1734" s="33">
        <f t="shared" si="508"/>
        <v>-4.4942234309279794E-3</v>
      </c>
      <c r="U1734" s="33">
        <f t="shared" si="509"/>
        <v>-1.0063884293375125E-2</v>
      </c>
      <c r="V1734" s="33">
        <f t="shared" si="510"/>
        <v>-4.8363090441968515E-3</v>
      </c>
      <c r="W1734" s="33">
        <f t="shared" si="511"/>
        <v>3.0349516898962037E-3</v>
      </c>
      <c r="X1734" s="33">
        <f t="shared" si="512"/>
        <v>-2.0663613510262246E-3</v>
      </c>
      <c r="Y1734" s="33">
        <f t="shared" si="513"/>
        <v>-6.6893369890541621E-4</v>
      </c>
      <c r="Z1734" s="34">
        <f t="shared" si="514"/>
        <v>-1.3436440616189094E-3</v>
      </c>
      <c r="AA1734" s="39">
        <f t="shared" si="515"/>
        <v>0</v>
      </c>
      <c r="AB1734" s="37">
        <f t="shared" si="516"/>
        <v>0</v>
      </c>
      <c r="AC1734" s="37">
        <f t="shared" si="520"/>
        <v>0</v>
      </c>
      <c r="AD1734" s="37">
        <f t="shared" si="520"/>
        <v>3.8800746103960199E-2</v>
      </c>
      <c r="AE1734" s="37">
        <f t="shared" si="520"/>
        <v>4.537664974431764E-2</v>
      </c>
      <c r="AF1734" s="37">
        <f t="shared" si="520"/>
        <v>0</v>
      </c>
      <c r="AG1734" s="37">
        <f t="shared" si="520"/>
        <v>0.14825042305374941</v>
      </c>
      <c r="AH1734" s="37">
        <f t="shared" si="520"/>
        <v>0</v>
      </c>
      <c r="AI1734" s="37">
        <f t="shared" si="520"/>
        <v>0</v>
      </c>
      <c r="AJ1734" s="37">
        <f t="shared" si="520"/>
        <v>0.76757218109797287</v>
      </c>
      <c r="AK1734" s="38">
        <f t="shared" si="520"/>
        <v>0</v>
      </c>
      <c r="AL1734" s="8">
        <f t="shared" si="517"/>
        <v>-1.6906876307118688E-3</v>
      </c>
      <c r="AM1734" s="23">
        <f t="shared" si="518"/>
        <v>1.5857389791489607</v>
      </c>
    </row>
    <row r="1735" spans="2:39" x14ac:dyDescent="0.35">
      <c r="B1735" s="16">
        <v>38572</v>
      </c>
      <c r="C1735" s="5">
        <v>2.07E-2</v>
      </c>
      <c r="D1735" s="35">
        <f t="shared" si="502"/>
        <v>8.2135523613963042E-3</v>
      </c>
      <c r="E1735" s="36">
        <f t="shared" si="503"/>
        <v>1.2234182068715536</v>
      </c>
      <c r="F1735" s="7">
        <v>1.5300442330376989</v>
      </c>
      <c r="G1735" s="7">
        <v>1.4582264206293623</v>
      </c>
      <c r="H1735" s="7">
        <v>1.0570006564093013</v>
      </c>
      <c r="I1735" s="7">
        <v>1.1334677947898293</v>
      </c>
      <c r="J1735" s="7">
        <v>1.363715341328398</v>
      </c>
      <c r="K1735" s="7">
        <v>3.1592614520609783</v>
      </c>
      <c r="L1735" s="7">
        <v>3.0393277917398174</v>
      </c>
      <c r="M1735" s="7">
        <v>1.2544670896184926</v>
      </c>
      <c r="N1735" s="7">
        <v>1.3801006542014551</v>
      </c>
      <c r="O1735" s="8">
        <v>2.4584328585292567</v>
      </c>
      <c r="P1735" s="32">
        <f t="shared" si="504"/>
        <v>1.716632443531374E-4</v>
      </c>
      <c r="Q1735" s="33">
        <f t="shared" si="505"/>
        <v>-1.2932531426800287E-3</v>
      </c>
      <c r="R1735" s="33">
        <f t="shared" si="506"/>
        <v>9.4489220705007426E-4</v>
      </c>
      <c r="S1735" s="33">
        <f t="shared" si="507"/>
        <v>-1.8629830751036858E-3</v>
      </c>
      <c r="T1735" s="33">
        <f t="shared" si="508"/>
        <v>7.8435557532996469E-4</v>
      </c>
      <c r="U1735" s="33">
        <f t="shared" si="509"/>
        <v>5.2845400431729139E-3</v>
      </c>
      <c r="V1735" s="33">
        <f t="shared" si="510"/>
        <v>1.5018919005171938E-4</v>
      </c>
      <c r="W1735" s="33">
        <f t="shared" si="511"/>
        <v>5.1570755948948666E-3</v>
      </c>
      <c r="X1735" s="33">
        <f t="shared" si="512"/>
        <v>-1.8419532716231757E-3</v>
      </c>
      <c r="Y1735" s="33">
        <f t="shared" si="513"/>
        <v>-3.4926583150356461E-3</v>
      </c>
      <c r="Z1735" s="34">
        <f t="shared" si="514"/>
        <v>-4.3163289506761293E-3</v>
      </c>
      <c r="AA1735" s="39">
        <f t="shared" si="515"/>
        <v>0</v>
      </c>
      <c r="AB1735" s="37">
        <f t="shared" si="516"/>
        <v>0</v>
      </c>
      <c r="AC1735" s="37">
        <f t="shared" si="520"/>
        <v>0</v>
      </c>
      <c r="AD1735" s="37">
        <f t="shared" si="520"/>
        <v>3.8800746103960199E-2</v>
      </c>
      <c r="AE1735" s="37">
        <f t="shared" si="520"/>
        <v>4.537664974431764E-2</v>
      </c>
      <c r="AF1735" s="37">
        <f t="shared" si="520"/>
        <v>0</v>
      </c>
      <c r="AG1735" s="37">
        <f t="shared" si="520"/>
        <v>0.14825042305374941</v>
      </c>
      <c r="AH1735" s="37">
        <f t="shared" si="520"/>
        <v>0</v>
      </c>
      <c r="AI1735" s="37">
        <f t="shared" si="520"/>
        <v>0</v>
      </c>
      <c r="AJ1735" s="37">
        <f t="shared" si="520"/>
        <v>0.76757218109797287</v>
      </c>
      <c r="AK1735" s="38">
        <f t="shared" si="520"/>
        <v>0</v>
      </c>
      <c r="AL1735" s="8">
        <f t="shared" si="517"/>
        <v>-2.6952954548149369E-3</v>
      </c>
      <c r="AM1735" s="23">
        <f t="shared" si="518"/>
        <v>1.5814649440859376</v>
      </c>
    </row>
    <row r="1736" spans="2:39" x14ac:dyDescent="0.35">
      <c r="B1736" s="16">
        <v>38573</v>
      </c>
      <c r="C1736" s="5">
        <v>1.6300000000000002E-2</v>
      </c>
      <c r="D1736" s="35">
        <f t="shared" si="502"/>
        <v>2.7378507871321013E-3</v>
      </c>
      <c r="E1736" s="36">
        <f t="shared" si="503"/>
        <v>1.2234875422771176</v>
      </c>
      <c r="F1736" s="7">
        <v>1.5334975707605338</v>
      </c>
      <c r="G1736" s="7">
        <v>1.4574641566833824</v>
      </c>
      <c r="H1736" s="7">
        <v>1.0630921538589959</v>
      </c>
      <c r="I1736" s="7">
        <v>1.1511349727055142</v>
      </c>
      <c r="J1736" s="7">
        <v>1.3863669648716574</v>
      </c>
      <c r="K1736" s="7">
        <v>3.1656513108786131</v>
      </c>
      <c r="L1736" s="7">
        <v>3.0052586091009603</v>
      </c>
      <c r="M1736" s="7">
        <v>1.2537273789848054</v>
      </c>
      <c r="N1736" s="7">
        <v>1.3818449853836101</v>
      </c>
      <c r="O1736" s="8">
        <v>2.4604443806591876</v>
      </c>
      <c r="P1736" s="32">
        <f t="shared" si="504"/>
        <v>5.6673511293681145E-5</v>
      </c>
      <c r="Q1736" s="33">
        <f t="shared" si="505"/>
        <v>2.2570182274919137E-3</v>
      </c>
      <c r="R1736" s="33">
        <f t="shared" si="506"/>
        <v>-5.2273359966337196E-4</v>
      </c>
      <c r="S1736" s="33">
        <f t="shared" si="507"/>
        <v>5.7630025229953308E-3</v>
      </c>
      <c r="T1736" s="33">
        <f t="shared" si="508"/>
        <v>1.5586837135466158E-2</v>
      </c>
      <c r="U1736" s="33">
        <f t="shared" si="509"/>
        <v>1.6610228584210684E-2</v>
      </c>
      <c r="V1736" s="33">
        <f t="shared" si="510"/>
        <v>2.0225799335051864E-3</v>
      </c>
      <c r="W1736" s="33">
        <f t="shared" si="511"/>
        <v>-1.120944661890344E-2</v>
      </c>
      <c r="X1736" s="33">
        <f t="shared" si="512"/>
        <v>-5.8966125122683621E-4</v>
      </c>
      <c r="Y1736" s="33">
        <f t="shared" si="513"/>
        <v>1.2639159157303848E-3</v>
      </c>
      <c r="Z1736" s="34">
        <f t="shared" si="514"/>
        <v>8.1821316492414198E-4</v>
      </c>
      <c r="AA1736" s="39">
        <f t="shared" si="515"/>
        <v>0</v>
      </c>
      <c r="AB1736" s="37">
        <f t="shared" si="516"/>
        <v>0</v>
      </c>
      <c r="AC1736" s="37">
        <f t="shared" si="520"/>
        <v>0</v>
      </c>
      <c r="AD1736" s="37">
        <f t="shared" si="520"/>
        <v>3.8800746103960199E-2</v>
      </c>
      <c r="AE1736" s="37">
        <f t="shared" si="520"/>
        <v>4.537664974431764E-2</v>
      </c>
      <c r="AF1736" s="37">
        <f t="shared" si="520"/>
        <v>0</v>
      </c>
      <c r="AG1736" s="37">
        <f t="shared" si="520"/>
        <v>0.14825042305374941</v>
      </c>
      <c r="AH1736" s="37">
        <f t="shared" si="520"/>
        <v>0</v>
      </c>
      <c r="AI1736" s="37">
        <f t="shared" si="520"/>
        <v>0</v>
      </c>
      <c r="AJ1736" s="37">
        <f t="shared" si="520"/>
        <v>0.76757218109797287</v>
      </c>
      <c r="AK1736" s="38">
        <f t="shared" si="520"/>
        <v>0</v>
      </c>
      <c r="AL1736" s="8">
        <f t="shared" si="517"/>
        <v>2.2008822739727762E-3</v>
      </c>
      <c r="AM1736" s="23">
        <f t="shared" si="518"/>
        <v>1.5849455622482858</v>
      </c>
    </row>
    <row r="1737" spans="2:39" x14ac:dyDescent="0.35">
      <c r="B1737" s="16">
        <v>38574</v>
      </c>
      <c r="C1737" s="5">
        <v>2.0799999999999999E-2</v>
      </c>
      <c r="D1737" s="35">
        <f t="shared" si="502"/>
        <v>2.7378507871321013E-3</v>
      </c>
      <c r="E1737" s="36">
        <f t="shared" si="503"/>
        <v>1.2235421428163076</v>
      </c>
      <c r="F1737" s="7">
        <v>1.533566006107292</v>
      </c>
      <c r="G1737" s="7">
        <v>1.4609089767419161</v>
      </c>
      <c r="H1737" s="7">
        <v>1.0627068946677023</v>
      </c>
      <c r="I1737" s="7">
        <v>1.1591249476751608</v>
      </c>
      <c r="J1737" s="7">
        <v>1.4078691054726056</v>
      </c>
      <c r="K1737" s="7">
        <v>3.1952898179736042</v>
      </c>
      <c r="L1737" s="7">
        <v>3.055768927759984</v>
      </c>
      <c r="M1737" s="7">
        <v>1.2558161045144289</v>
      </c>
      <c r="N1737" s="7">
        <v>1.3827504223185665</v>
      </c>
      <c r="O1737" s="8">
        <v>2.4700209438101837</v>
      </c>
      <c r="P1737" s="32">
        <f t="shared" si="504"/>
        <v>4.462696783025244E-5</v>
      </c>
      <c r="Q1737" s="33">
        <f t="shared" si="505"/>
        <v>4.462696783025244E-5</v>
      </c>
      <c r="R1737" s="33">
        <f t="shared" si="506"/>
        <v>2.3635710303659963E-3</v>
      </c>
      <c r="S1737" s="33">
        <f t="shared" si="507"/>
        <v>-3.6239491552558789E-4</v>
      </c>
      <c r="T1737" s="33">
        <f t="shared" si="508"/>
        <v>6.9409540662879188E-3</v>
      </c>
      <c r="U1737" s="33">
        <f t="shared" si="509"/>
        <v>1.5509703524231533E-2</v>
      </c>
      <c r="V1737" s="33">
        <f t="shared" si="510"/>
        <v>9.3625305456541685E-3</v>
      </c>
      <c r="W1737" s="33">
        <f t="shared" si="511"/>
        <v>1.6807311858640483E-2</v>
      </c>
      <c r="X1737" s="33">
        <f t="shared" si="512"/>
        <v>1.6660125356080524E-3</v>
      </c>
      <c r="Y1737" s="33">
        <f t="shared" si="513"/>
        <v>6.5523770360176314E-4</v>
      </c>
      <c r="Z1737" s="34">
        <f t="shared" si="514"/>
        <v>3.8922087515063097E-3</v>
      </c>
      <c r="AA1737" s="39">
        <f t="shared" si="515"/>
        <v>0</v>
      </c>
      <c r="AB1737" s="37">
        <f t="shared" si="516"/>
        <v>0</v>
      </c>
      <c r="AC1737" s="37">
        <f t="shared" si="520"/>
        <v>0</v>
      </c>
      <c r="AD1737" s="37">
        <f t="shared" si="520"/>
        <v>3.8800746103960199E-2</v>
      </c>
      <c r="AE1737" s="37">
        <f t="shared" si="520"/>
        <v>4.537664974431764E-2</v>
      </c>
      <c r="AF1737" s="37">
        <f t="shared" si="520"/>
        <v>0</v>
      </c>
      <c r="AG1737" s="37">
        <f t="shared" si="520"/>
        <v>0.14825042305374941</v>
      </c>
      <c r="AH1737" s="37">
        <f t="shared" si="520"/>
        <v>0</v>
      </c>
      <c r="AI1737" s="37">
        <f t="shared" si="520"/>
        <v>0</v>
      </c>
      <c r="AJ1737" s="37">
        <f t="shared" si="520"/>
        <v>0.76757218109797287</v>
      </c>
      <c r="AK1737" s="38">
        <f t="shared" si="520"/>
        <v>0</v>
      </c>
      <c r="AL1737" s="8">
        <f t="shared" si="517"/>
        <v>2.1918373959887842E-3</v>
      </c>
      <c r="AM1737" s="23">
        <f t="shared" si="518"/>
        <v>1.5884195052022281</v>
      </c>
    </row>
    <row r="1738" spans="2:39" x14ac:dyDescent="0.35">
      <c r="B1738" s="16">
        <v>38575</v>
      </c>
      <c r="C1738" s="5">
        <v>2.0799999999999999E-2</v>
      </c>
      <c r="D1738" s="35">
        <f t="shared" si="502"/>
        <v>2.7378507871321013E-3</v>
      </c>
      <c r="E1738" s="36">
        <f t="shared" si="503"/>
        <v>1.2236118202333386</v>
      </c>
      <c r="F1738" s="7">
        <v>1.5398261108554292</v>
      </c>
      <c r="G1738" s="7">
        <v>1.4636679813964104</v>
      </c>
      <c r="H1738" s="7">
        <v>1.0668610048082017</v>
      </c>
      <c r="I1738" s="7">
        <v>1.1567745384625845</v>
      </c>
      <c r="J1738" s="7">
        <v>1.4305259098473111</v>
      </c>
      <c r="K1738" s="7">
        <v>3.2007206980354472</v>
      </c>
      <c r="L1738" s="7">
        <v>3.0811601589558681</v>
      </c>
      <c r="M1738" s="7">
        <v>1.255861124938159</v>
      </c>
      <c r="N1738" s="7">
        <v>1.3836729277634774</v>
      </c>
      <c r="O1738" s="8">
        <v>2.4667206774784569</v>
      </c>
      <c r="P1738" s="32">
        <f t="shared" si="504"/>
        <v>5.6947296372289458E-5</v>
      </c>
      <c r="Q1738" s="33">
        <f t="shared" si="505"/>
        <v>4.0820575855273766E-3</v>
      </c>
      <c r="R1738" s="33">
        <f t="shared" si="506"/>
        <v>1.8885534269543758E-3</v>
      </c>
      <c r="S1738" s="33">
        <f t="shared" si="507"/>
        <v>3.9089895448531919E-3</v>
      </c>
      <c r="T1738" s="33">
        <f t="shared" si="508"/>
        <v>-2.0277444785313792E-3</v>
      </c>
      <c r="U1738" s="33">
        <f t="shared" si="509"/>
        <v>1.6092976461117736E-2</v>
      </c>
      <c r="V1738" s="33">
        <f t="shared" si="510"/>
        <v>1.6996517909875219E-3</v>
      </c>
      <c r="W1738" s="33">
        <f t="shared" si="511"/>
        <v>8.3092772379542712E-3</v>
      </c>
      <c r="X1738" s="33">
        <f t="shared" si="512"/>
        <v>3.584953526902801E-5</v>
      </c>
      <c r="Y1738" s="33">
        <f t="shared" si="513"/>
        <v>6.6715253166527155E-4</v>
      </c>
      <c r="Z1738" s="34">
        <f t="shared" si="514"/>
        <v>-1.3361288858692033E-3</v>
      </c>
      <c r="AA1738" s="39">
        <f t="shared" si="515"/>
        <v>0</v>
      </c>
      <c r="AB1738" s="37">
        <f t="shared" si="516"/>
        <v>0</v>
      </c>
      <c r="AC1738" s="37">
        <f t="shared" si="520"/>
        <v>0</v>
      </c>
      <c r="AD1738" s="37">
        <f t="shared" si="520"/>
        <v>3.8800746103960199E-2</v>
      </c>
      <c r="AE1738" s="37">
        <f t="shared" si="520"/>
        <v>4.537664974431764E-2</v>
      </c>
      <c r="AF1738" s="37">
        <f t="shared" si="520"/>
        <v>0</v>
      </c>
      <c r="AG1738" s="37">
        <f t="shared" si="520"/>
        <v>0.14825042305374941</v>
      </c>
      <c r="AH1738" s="37">
        <f t="shared" si="520"/>
        <v>0</v>
      </c>
      <c r="AI1738" s="37">
        <f t="shared" si="520"/>
        <v>0</v>
      </c>
      <c r="AJ1738" s="37">
        <f t="shared" si="520"/>
        <v>0.76757218109797287</v>
      </c>
      <c r="AK1738" s="38">
        <f t="shared" si="520"/>
        <v>0</v>
      </c>
      <c r="AL1738" s="8">
        <f t="shared" si="517"/>
        <v>8.2372128079290111E-4</v>
      </c>
      <c r="AM1738" s="23">
        <f t="shared" si="518"/>
        <v>1.5897279201514896</v>
      </c>
    </row>
    <row r="1739" spans="2:39" x14ac:dyDescent="0.35">
      <c r="B1739" s="16">
        <v>38576</v>
      </c>
      <c r="C1739" s="5">
        <v>2.0799999999999999E-2</v>
      </c>
      <c r="D1739" s="35">
        <f t="shared" si="502"/>
        <v>2.7378507871321013E-3</v>
      </c>
      <c r="E1739" s="36">
        <f t="shared" si="503"/>
        <v>1.22368150161831</v>
      </c>
      <c r="F1739" s="7">
        <v>1.547489906311613</v>
      </c>
      <c r="G1739" s="7">
        <v>1.4683990571833203</v>
      </c>
      <c r="H1739" s="7">
        <v>1.0604564589046999</v>
      </c>
      <c r="I1739" s="7">
        <v>1.1489009061490756</v>
      </c>
      <c r="J1739" s="7">
        <v>1.4196337505918408</v>
      </c>
      <c r="K1739" s="7">
        <v>3.1895297340220461</v>
      </c>
      <c r="L1739" s="7">
        <v>3.0848643295406535</v>
      </c>
      <c r="M1739" s="7">
        <v>1.2565923977034577</v>
      </c>
      <c r="N1739" s="7">
        <v>1.3845954253402208</v>
      </c>
      <c r="O1739" s="8">
        <v>2.4720950075741657</v>
      </c>
      <c r="P1739" s="32">
        <f t="shared" si="504"/>
        <v>5.6947296372289458E-5</v>
      </c>
      <c r="Q1739" s="33">
        <f t="shared" si="505"/>
        <v>4.9770525399950305E-3</v>
      </c>
      <c r="R1739" s="33">
        <f t="shared" si="506"/>
        <v>3.2323422026327986E-3</v>
      </c>
      <c r="S1739" s="33">
        <f t="shared" si="507"/>
        <v>-6.0031680552924405E-3</v>
      </c>
      <c r="T1739" s="33">
        <f t="shared" si="508"/>
        <v>-6.8065401266295122E-3</v>
      </c>
      <c r="U1739" s="33">
        <f t="shared" si="509"/>
        <v>-7.6140943554338092E-3</v>
      </c>
      <c r="V1739" s="33">
        <f t="shared" si="510"/>
        <v>-3.4963888040183688E-3</v>
      </c>
      <c r="W1739" s="33">
        <f t="shared" si="511"/>
        <v>1.2021999486195867E-3</v>
      </c>
      <c r="X1739" s="33">
        <f t="shared" si="512"/>
        <v>5.8228792242820404E-4</v>
      </c>
      <c r="Y1739" s="33">
        <f t="shared" si="513"/>
        <v>6.6670204947527623E-4</v>
      </c>
      <c r="Z1739" s="34">
        <f t="shared" si="514"/>
        <v>2.1787347650576994E-3</v>
      </c>
      <c r="AA1739" s="39">
        <f t="shared" si="515"/>
        <v>0</v>
      </c>
      <c r="AB1739" s="37">
        <f t="shared" si="516"/>
        <v>0</v>
      </c>
      <c r="AC1739" s="37">
        <f t="shared" si="520"/>
        <v>0</v>
      </c>
      <c r="AD1739" s="37">
        <f t="shared" si="520"/>
        <v>3.8800746103960199E-2</v>
      </c>
      <c r="AE1739" s="37">
        <f t="shared" si="520"/>
        <v>4.537664974431764E-2</v>
      </c>
      <c r="AF1739" s="37">
        <f t="shared" si="520"/>
        <v>0</v>
      </c>
      <c r="AG1739" s="37">
        <f t="shared" si="520"/>
        <v>0.14825042305374941</v>
      </c>
      <c r="AH1739" s="37">
        <f t="shared" si="520"/>
        <v>0</v>
      </c>
      <c r="AI1739" s="37">
        <f t="shared" si="520"/>
        <v>0</v>
      </c>
      <c r="AJ1739" s="37">
        <f t="shared" si="520"/>
        <v>0.76757218109797287</v>
      </c>
      <c r="AK1739" s="38">
        <f t="shared" si="520"/>
        <v>0</v>
      </c>
      <c r="AL1739" s="8">
        <f t="shared" si="517"/>
        <v>-5.4838455992740713E-4</v>
      </c>
      <c r="AM1739" s="23">
        <f t="shared" si="518"/>
        <v>1.588856137905593</v>
      </c>
    </row>
    <row r="1740" spans="2:39" x14ac:dyDescent="0.35">
      <c r="B1740" s="16">
        <v>38579</v>
      </c>
      <c r="C1740" s="5">
        <v>2.0799999999999999E-2</v>
      </c>
      <c r="D1740" s="35">
        <f t="shared" si="502"/>
        <v>8.2135523613963042E-3</v>
      </c>
      <c r="E1740" s="36">
        <f t="shared" si="503"/>
        <v>1.2238905576777241</v>
      </c>
      <c r="F1740" s="7">
        <v>1.5446671931800404</v>
      </c>
      <c r="G1740" s="7">
        <v>1.4693542421429084</v>
      </c>
      <c r="H1740" s="7">
        <v>1.0662383846140955</v>
      </c>
      <c r="I1740" s="7">
        <v>1.1542739864145508</v>
      </c>
      <c r="J1740" s="7">
        <v>1.4297163856905204</v>
      </c>
      <c r="K1740" s="7">
        <v>3.1875505829743682</v>
      </c>
      <c r="L1740" s="7">
        <v>3.0467328716975497</v>
      </c>
      <c r="M1740" s="7">
        <v>1.2565309645522995</v>
      </c>
      <c r="N1740" s="7">
        <v>1.3849989080683462</v>
      </c>
      <c r="O1740" s="8">
        <v>2.4759907059430302</v>
      </c>
      <c r="P1740" s="32">
        <f t="shared" si="504"/>
        <v>1.7084188911709042E-4</v>
      </c>
      <c r="Q1740" s="33">
        <f t="shared" si="505"/>
        <v>-1.8240591554489205E-3</v>
      </c>
      <c r="R1740" s="33">
        <f t="shared" si="506"/>
        <v>6.5049412481932301E-4</v>
      </c>
      <c r="S1740" s="33">
        <f t="shared" si="507"/>
        <v>5.4522990178846875E-3</v>
      </c>
      <c r="T1740" s="33">
        <f t="shared" si="508"/>
        <v>4.676713402102628E-3</v>
      </c>
      <c r="U1740" s="33">
        <f t="shared" si="509"/>
        <v>7.1022790874590846E-3</v>
      </c>
      <c r="V1740" s="33">
        <f t="shared" si="510"/>
        <v>-6.2051500149584715E-4</v>
      </c>
      <c r="W1740" s="33">
        <f t="shared" si="511"/>
        <v>-1.2360821666598798E-2</v>
      </c>
      <c r="X1740" s="33">
        <f t="shared" si="512"/>
        <v>-4.8888685997505732E-5</v>
      </c>
      <c r="Y1740" s="33">
        <f t="shared" si="513"/>
        <v>2.9140839319641287E-4</v>
      </c>
      <c r="Z1740" s="34">
        <f t="shared" si="514"/>
        <v>1.5758691947229675E-3</v>
      </c>
      <c r="AA1740" s="39">
        <f t="shared" si="515"/>
        <v>0</v>
      </c>
      <c r="AB1740" s="37">
        <f t="shared" si="516"/>
        <v>0</v>
      </c>
      <c r="AC1740" s="37">
        <f t="shared" si="520"/>
        <v>0</v>
      </c>
      <c r="AD1740" s="37">
        <f t="shared" si="520"/>
        <v>3.8800746103960199E-2</v>
      </c>
      <c r="AE1740" s="37">
        <f t="shared" si="520"/>
        <v>4.537664974431764E-2</v>
      </c>
      <c r="AF1740" s="37">
        <f t="shared" si="520"/>
        <v>0</v>
      </c>
      <c r="AG1740" s="37">
        <f t="shared" si="520"/>
        <v>0.14825042305374941</v>
      </c>
      <c r="AH1740" s="37">
        <f t="shared" si="520"/>
        <v>0</v>
      </c>
      <c r="AI1740" s="37">
        <f t="shared" si="520"/>
        <v>0</v>
      </c>
      <c r="AJ1740" s="37">
        <f t="shared" si="520"/>
        <v>0.76757218109797287</v>
      </c>
      <c r="AK1740" s="38">
        <f t="shared" si="520"/>
        <v>0</v>
      </c>
      <c r="AL1740" s="8">
        <f t="shared" si="517"/>
        <v>5.5545222035065147E-4</v>
      </c>
      <c r="AM1740" s="23">
        <f t="shared" si="518"/>
        <v>1.5897386715752102</v>
      </c>
    </row>
    <row r="1741" spans="2:39" x14ac:dyDescent="0.35">
      <c r="B1741" s="16">
        <v>38580</v>
      </c>
      <c r="C1741" s="5">
        <v>2.0799999999999999E-2</v>
      </c>
      <c r="D1741" s="35">
        <f t="shared" si="502"/>
        <v>2.7378507871321013E-3</v>
      </c>
      <c r="E1741" s="36">
        <f t="shared" si="503"/>
        <v>1.2239602549360395</v>
      </c>
      <c r="F1741" s="7">
        <v>1.5498070460345768</v>
      </c>
      <c r="G1741" s="7">
        <v>1.4746501892933213</v>
      </c>
      <c r="H1741" s="7">
        <v>1.0525171716398056</v>
      </c>
      <c r="I1741" s="7">
        <v>1.140874193324787</v>
      </c>
      <c r="J1741" s="7">
        <v>1.417686219491304</v>
      </c>
      <c r="K1741" s="7">
        <v>3.1718850914761583</v>
      </c>
      <c r="L1741" s="7">
        <v>3.0533284152067521</v>
      </c>
      <c r="M1741" s="7">
        <v>1.2569676040086371</v>
      </c>
      <c r="N1741" s="7">
        <v>1.385099257090403</v>
      </c>
      <c r="O1741" s="8">
        <v>2.4804166056442396</v>
      </c>
      <c r="P1741" s="32">
        <f t="shared" si="504"/>
        <v>5.6947296372289458E-5</v>
      </c>
      <c r="Q1741" s="33">
        <f t="shared" si="505"/>
        <v>3.32748237110847E-3</v>
      </c>
      <c r="R1741" s="33">
        <f t="shared" si="506"/>
        <v>3.6042684592445529E-3</v>
      </c>
      <c r="S1741" s="33">
        <f t="shared" si="507"/>
        <v>-1.2868804173895909E-2</v>
      </c>
      <c r="T1741" s="33">
        <f t="shared" si="508"/>
        <v>-1.1608849586385195E-2</v>
      </c>
      <c r="U1741" s="33">
        <f t="shared" si="509"/>
        <v>-8.414372472485887E-3</v>
      </c>
      <c r="V1741" s="33">
        <f t="shared" si="510"/>
        <v>-4.9145860090452631E-3</v>
      </c>
      <c r="W1741" s="33">
        <f t="shared" si="511"/>
        <v>2.1647921845959761E-3</v>
      </c>
      <c r="X1741" s="33">
        <f t="shared" si="512"/>
        <v>3.4749597793881648E-4</v>
      </c>
      <c r="Y1741" s="33">
        <f t="shared" si="513"/>
        <v>7.2454224672835466E-5</v>
      </c>
      <c r="Z1741" s="34">
        <f t="shared" si="514"/>
        <v>1.7875267829503549E-3</v>
      </c>
      <c r="AA1741" s="39">
        <f t="shared" si="515"/>
        <v>0</v>
      </c>
      <c r="AB1741" s="37">
        <f t="shared" si="516"/>
        <v>0</v>
      </c>
      <c r="AC1741" s="37">
        <f t="shared" si="520"/>
        <v>0</v>
      </c>
      <c r="AD1741" s="37">
        <f t="shared" si="520"/>
        <v>3.8800746103960199E-2</v>
      </c>
      <c r="AE1741" s="37">
        <f t="shared" si="520"/>
        <v>4.537664974431764E-2</v>
      </c>
      <c r="AF1741" s="37">
        <f t="shared" si="520"/>
        <v>0</v>
      </c>
      <c r="AG1741" s="37">
        <f t="shared" si="520"/>
        <v>0.14825042305374941</v>
      </c>
      <c r="AH1741" s="37">
        <f t="shared" si="520"/>
        <v>0</v>
      </c>
      <c r="AI1741" s="37">
        <f t="shared" si="520"/>
        <v>0</v>
      </c>
      <c r="AJ1741" s="37">
        <f t="shared" si="520"/>
        <v>0.76757218109797287</v>
      </c>
      <c r="AK1741" s="38">
        <f t="shared" si="520"/>
        <v>0</v>
      </c>
      <c r="AL1741" s="8">
        <f t="shared" si="517"/>
        <v>-1.6990655127418937E-3</v>
      </c>
      <c r="AM1741" s="23">
        <f t="shared" si="518"/>
        <v>1.5870376014240646</v>
      </c>
    </row>
    <row r="1742" spans="2:39" x14ac:dyDescent="0.35">
      <c r="B1742" s="16">
        <v>38581</v>
      </c>
      <c r="C1742" s="5">
        <v>2.0799999999999999E-2</v>
      </c>
      <c r="D1742" s="35">
        <f t="shared" si="502"/>
        <v>2.7378507871321013E-3</v>
      </c>
      <c r="E1742" s="36">
        <f t="shared" si="503"/>
        <v>1.2240299561634254</v>
      </c>
      <c r="F1742" s="7">
        <v>1.5448431274302807</v>
      </c>
      <c r="G1742" s="7">
        <v>1.4748750468569605</v>
      </c>
      <c r="H1742" s="7">
        <v>1.0525771096471159</v>
      </c>
      <c r="I1742" s="7">
        <v>1.1419763342645091</v>
      </c>
      <c r="J1742" s="7">
        <v>1.4269773282166192</v>
      </c>
      <c r="K1742" s="7">
        <v>3.1618208913018382</v>
      </c>
      <c r="L1742" s="7">
        <v>2.9970266247624204</v>
      </c>
      <c r="M1742" s="7">
        <v>1.2573059850479003</v>
      </c>
      <c r="N1742" s="7">
        <v>1.38530233093101</v>
      </c>
      <c r="O1742" s="8">
        <v>2.4763250198475371</v>
      </c>
      <c r="P1742" s="32">
        <f t="shared" si="504"/>
        <v>5.6947296372289458E-5</v>
      </c>
      <c r="Q1742" s="33">
        <f t="shared" si="505"/>
        <v>-3.2029268527310473E-3</v>
      </c>
      <c r="R1742" s="33">
        <f t="shared" si="506"/>
        <v>1.5248196845041306E-4</v>
      </c>
      <c r="S1742" s="33">
        <f t="shared" si="507"/>
        <v>5.6947296372289458E-5</v>
      </c>
      <c r="T1742" s="33">
        <f t="shared" si="508"/>
        <v>9.6604949622891567E-4</v>
      </c>
      <c r="U1742" s="33">
        <f t="shared" si="509"/>
        <v>6.5537130837378665E-3</v>
      </c>
      <c r="V1742" s="33">
        <f t="shared" si="510"/>
        <v>-3.1729397137890691E-3</v>
      </c>
      <c r="W1742" s="33">
        <f t="shared" si="511"/>
        <v>-1.8439480720097823E-2</v>
      </c>
      <c r="X1742" s="33">
        <f t="shared" si="512"/>
        <v>2.6920426444099199E-4</v>
      </c>
      <c r="Y1742" s="33">
        <f t="shared" si="513"/>
        <v>1.4661320448139392E-4</v>
      </c>
      <c r="Z1742" s="34">
        <f t="shared" si="514"/>
        <v>-1.6495558800050381E-3</v>
      </c>
      <c r="AA1742" s="39">
        <f t="shared" si="515"/>
        <v>0</v>
      </c>
      <c r="AB1742" s="37">
        <f t="shared" si="516"/>
        <v>0</v>
      </c>
      <c r="AC1742" s="37">
        <f t="shared" si="520"/>
        <v>0</v>
      </c>
      <c r="AD1742" s="37">
        <f t="shared" si="520"/>
        <v>3.8800746103960199E-2</v>
      </c>
      <c r="AE1742" s="37">
        <f t="shared" si="520"/>
        <v>4.537664974431764E-2</v>
      </c>
      <c r="AF1742" s="37">
        <f t="shared" si="520"/>
        <v>0</v>
      </c>
      <c r="AG1742" s="37">
        <f t="shared" si="520"/>
        <v>0.14825042305374941</v>
      </c>
      <c r="AH1742" s="37">
        <f t="shared" si="520"/>
        <v>0</v>
      </c>
      <c r="AI1742" s="37">
        <f t="shared" si="520"/>
        <v>0</v>
      </c>
      <c r="AJ1742" s="37">
        <f t="shared" si="520"/>
        <v>0.76757218109797287</v>
      </c>
      <c r="AK1742" s="38">
        <f t="shared" si="520"/>
        <v>0</v>
      </c>
      <c r="AL1742" s="8">
        <f t="shared" si="517"/>
        <v>-3.1180775053782329E-4</v>
      </c>
      <c r="AM1742" s="23">
        <f t="shared" si="518"/>
        <v>1.5865427507995455</v>
      </c>
    </row>
    <row r="1743" spans="2:39" x14ac:dyDescent="0.35">
      <c r="B1743" s="16">
        <v>38582</v>
      </c>
      <c r="C1743" s="5">
        <v>2.0799999999999999E-2</v>
      </c>
      <c r="D1743" s="35">
        <f t="shared" ref="D1743:D1806" si="521">(B1743-B1742)/365.25</f>
        <v>2.7378507871321013E-3</v>
      </c>
      <c r="E1743" s="36">
        <f t="shared" ref="E1743:E1806" si="522">E1742*(1+D1743*C1742)</f>
        <v>1.2240996613601076</v>
      </c>
      <c r="F1743" s="7">
        <v>1.5536325672158084</v>
      </c>
      <c r="G1743" s="7">
        <v>1.479467460843674</v>
      </c>
      <c r="H1743" s="7">
        <v>1.0522041521324368</v>
      </c>
      <c r="I1743" s="7">
        <v>1.1368594488072972</v>
      </c>
      <c r="J1743" s="7">
        <v>1.4236518195459786</v>
      </c>
      <c r="K1743" s="7">
        <v>3.1226218617005044</v>
      </c>
      <c r="L1743" s="7">
        <v>2.9787385658422019</v>
      </c>
      <c r="M1743" s="7">
        <v>1.2575462513645279</v>
      </c>
      <c r="N1743" s="7">
        <v>1.386224839516119</v>
      </c>
      <c r="O1743" s="8">
        <v>2.4785235057668809</v>
      </c>
      <c r="P1743" s="32">
        <f t="shared" ref="P1743:P1806" si="523">E1743/E1742-1</f>
        <v>5.6947296372289458E-5</v>
      </c>
      <c r="Q1743" s="33">
        <f t="shared" ref="Q1743:Q1806" si="524">F1743/F1742-1</f>
        <v>5.6895354806336673E-3</v>
      </c>
      <c r="R1743" s="33">
        <f t="shared" ref="R1743:R1806" si="525">G1743/G1742-1</f>
        <v>3.1137647873968888E-3</v>
      </c>
      <c r="S1743" s="33">
        <f t="shared" ref="S1743:S1806" si="526">H1743/H1742-1</f>
        <v>-3.5432797394219229E-4</v>
      </c>
      <c r="T1743" s="33">
        <f t="shared" ref="T1743:T1806" si="527">I1743/I1742-1</f>
        <v>-4.4807281059002779E-3</v>
      </c>
      <c r="U1743" s="33">
        <f t="shared" ref="U1743:U1806" si="528">J1743/J1742-1</f>
        <v>-2.3304565565849256E-3</v>
      </c>
      <c r="V1743" s="33">
        <f t="shared" ref="V1743:V1806" si="529">K1743/K1742-1</f>
        <v>-1.2397612309150818E-2</v>
      </c>
      <c r="W1743" s="33">
        <f t="shared" ref="W1743:W1806" si="530">L1743/L1742-1</f>
        <v>-6.1020675522588386E-3</v>
      </c>
      <c r="X1743" s="33">
        <f t="shared" ref="X1743:X1806" si="531">M1743/M1742-1</f>
        <v>1.9109613688716998E-4</v>
      </c>
      <c r="Y1743" s="33">
        <f t="shared" ref="Y1743:Y1806" si="532">N1743/N1742-1</f>
        <v>6.659258159833481E-4</v>
      </c>
      <c r="Z1743" s="34">
        <f t="shared" ref="Z1743:Z1806" si="533">O1743/O1742-1</f>
        <v>8.878018441533797E-4</v>
      </c>
      <c r="AA1743" s="39">
        <f t="shared" ref="AA1743:AA1806" si="534">1-SUM(AB1743:AK1743)</f>
        <v>0</v>
      </c>
      <c r="AB1743" s="37">
        <f t="shared" ref="AB1743:AB1806" si="535">AB$8</f>
        <v>0</v>
      </c>
      <c r="AC1743" s="37">
        <f t="shared" si="520"/>
        <v>0</v>
      </c>
      <c r="AD1743" s="37">
        <f t="shared" si="520"/>
        <v>3.8800746103960199E-2</v>
      </c>
      <c r="AE1743" s="37">
        <f t="shared" si="520"/>
        <v>4.537664974431764E-2</v>
      </c>
      <c r="AF1743" s="37">
        <f t="shared" si="520"/>
        <v>0</v>
      </c>
      <c r="AG1743" s="37">
        <f t="shared" si="520"/>
        <v>0.14825042305374941</v>
      </c>
      <c r="AH1743" s="37">
        <f t="shared" si="520"/>
        <v>0</v>
      </c>
      <c r="AI1743" s="37">
        <f t="shared" si="520"/>
        <v>0</v>
      </c>
      <c r="AJ1743" s="37">
        <f t="shared" si="520"/>
        <v>0.76757218109797287</v>
      </c>
      <c r="AK1743" s="38">
        <f t="shared" si="520"/>
        <v>0</v>
      </c>
      <c r="AL1743" s="8">
        <f t="shared" ref="AL1743:AL1806" si="536">SUMPRODUCT(AA1742:AK1742,P1743:Z1743)</f>
        <v>-1.5438737582796124E-3</v>
      </c>
      <c r="AM1743" s="23">
        <f t="shared" ref="AM1743:AM1806" si="537">AM1742*(1+AL1743)</f>
        <v>1.5840933290801975</v>
      </c>
    </row>
    <row r="1744" spans="2:39" x14ac:dyDescent="0.35">
      <c r="B1744" s="16">
        <v>38583</v>
      </c>
      <c r="C1744" s="5">
        <v>2.0799999999999999E-2</v>
      </c>
      <c r="D1744" s="35">
        <f t="shared" si="521"/>
        <v>2.7378507871321013E-3</v>
      </c>
      <c r="E1744" s="36">
        <f t="shared" si="522"/>
        <v>1.2241693705263124</v>
      </c>
      <c r="F1744" s="7">
        <v>1.5537210423900674</v>
      </c>
      <c r="G1744" s="7">
        <v>1.4794108162474235</v>
      </c>
      <c r="H1744" s="7">
        <v>1.054627835103088</v>
      </c>
      <c r="I1744" s="7">
        <v>1.1486688458534817</v>
      </c>
      <c r="J1744" s="7">
        <v>1.4311777425012238</v>
      </c>
      <c r="K1744" s="7">
        <v>3.102106395503716</v>
      </c>
      <c r="L1744" s="7">
        <v>3.011754951294058</v>
      </c>
      <c r="M1744" s="7">
        <v>1.2587659579920389</v>
      </c>
      <c r="N1744" s="7">
        <v>1.3892028030686232</v>
      </c>
      <c r="O1744" s="8">
        <v>2.471458631950751</v>
      </c>
      <c r="P1744" s="32">
        <f t="shared" si="523"/>
        <v>5.6947296372289458E-5</v>
      </c>
      <c r="Q1744" s="33">
        <f t="shared" si="524"/>
        <v>5.6947296372289458E-5</v>
      </c>
      <c r="R1744" s="33">
        <f t="shared" si="525"/>
        <v>-3.8287152471783159E-5</v>
      </c>
      <c r="S1744" s="33">
        <f t="shared" si="526"/>
        <v>2.3034341441623418E-3</v>
      </c>
      <c r="T1744" s="33">
        <f t="shared" si="527"/>
        <v>1.0387737075655323E-2</v>
      </c>
      <c r="U1744" s="33">
        <f t="shared" si="528"/>
        <v>5.2863508140952309E-3</v>
      </c>
      <c r="V1744" s="33">
        <f t="shared" si="529"/>
        <v>-6.5699489420778523E-3</v>
      </c>
      <c r="W1744" s="33">
        <f t="shared" si="530"/>
        <v>1.1084015841625661E-2</v>
      </c>
      <c r="X1744" s="33">
        <f t="shared" si="531"/>
        <v>9.6990995455437101E-4</v>
      </c>
      <c r="Y1744" s="33">
        <f t="shared" si="532"/>
        <v>2.1482543578887903E-3</v>
      </c>
      <c r="Z1744" s="34">
        <f t="shared" si="533"/>
        <v>-2.8504364794974535E-3</v>
      </c>
      <c r="AA1744" s="39">
        <f t="shared" si="534"/>
        <v>0</v>
      </c>
      <c r="AB1744" s="37">
        <f t="shared" si="535"/>
        <v>0</v>
      </c>
      <c r="AC1744" s="37">
        <f t="shared" si="520"/>
        <v>0</v>
      </c>
      <c r="AD1744" s="37">
        <f t="shared" si="520"/>
        <v>3.8800746103960199E-2</v>
      </c>
      <c r="AE1744" s="37">
        <f t="shared" si="520"/>
        <v>4.537664974431764E-2</v>
      </c>
      <c r="AF1744" s="37">
        <f t="shared" si="520"/>
        <v>0</v>
      </c>
      <c r="AG1744" s="37">
        <f t="shared" si="520"/>
        <v>0.14825042305374941</v>
      </c>
      <c r="AH1744" s="37">
        <f t="shared" si="520"/>
        <v>0</v>
      </c>
      <c r="AI1744" s="37">
        <f t="shared" si="520"/>
        <v>0</v>
      </c>
      <c r="AJ1744" s="37">
        <f t="shared" si="520"/>
        <v>0.76757218109797287</v>
      </c>
      <c r="AK1744" s="38">
        <f t="shared" si="520"/>
        <v>0</v>
      </c>
      <c r="AL1744" s="8">
        <f t="shared" si="536"/>
        <v>1.2356782432462589E-3</v>
      </c>
      <c r="AM1744" s="23">
        <f t="shared" si="537"/>
        <v>1.5860507587422135</v>
      </c>
    </row>
    <row r="1745" spans="2:39" x14ac:dyDescent="0.35">
      <c r="B1745" s="16">
        <v>38586</v>
      </c>
      <c r="C1745" s="5">
        <v>2.0799999999999999E-2</v>
      </c>
      <c r="D1745" s="35">
        <f t="shared" si="521"/>
        <v>8.2135523613963042E-3</v>
      </c>
      <c r="E1745" s="36">
        <f t="shared" si="522"/>
        <v>1.2243785099341724</v>
      </c>
      <c r="F1745" s="7">
        <v>1.5542672393936101</v>
      </c>
      <c r="G1745" s="7">
        <v>1.4822001276916297</v>
      </c>
      <c r="H1745" s="7">
        <v>1.0550245084893548</v>
      </c>
      <c r="I1745" s="7">
        <v>1.1467901534431861</v>
      </c>
      <c r="J1745" s="7">
        <v>1.4523723528037926</v>
      </c>
      <c r="K1745" s="7">
        <v>3.1446736239023414</v>
      </c>
      <c r="L1745" s="7">
        <v>3.0307664852600196</v>
      </c>
      <c r="M1745" s="7">
        <v>1.2594834038404417</v>
      </c>
      <c r="N1745" s="7">
        <v>1.3916622775994067</v>
      </c>
      <c r="O1745" s="8">
        <v>2.4756550905729728</v>
      </c>
      <c r="P1745" s="32">
        <f t="shared" si="523"/>
        <v>1.7084188911709042E-4</v>
      </c>
      <c r="Q1745" s="33">
        <f t="shared" si="524"/>
        <v>3.5154122821334788E-4</v>
      </c>
      <c r="R1745" s="33">
        <f t="shared" si="525"/>
        <v>1.8854204752141168E-3</v>
      </c>
      <c r="S1745" s="33">
        <f t="shared" si="526"/>
        <v>3.7612641451678641E-4</v>
      </c>
      <c r="T1745" s="33">
        <f t="shared" si="527"/>
        <v>-1.6355387517276165E-3</v>
      </c>
      <c r="U1745" s="33">
        <f t="shared" si="528"/>
        <v>1.4809208998406875E-2</v>
      </c>
      <c r="V1745" s="33">
        <f t="shared" si="529"/>
        <v>1.3722040114524603E-2</v>
      </c>
      <c r="W1745" s="33">
        <f t="shared" si="530"/>
        <v>6.3124438320563137E-3</v>
      </c>
      <c r="X1745" s="33">
        <f t="shared" si="531"/>
        <v>5.6995968460027413E-4</v>
      </c>
      <c r="Y1745" s="33">
        <f t="shared" si="532"/>
        <v>1.770421514663445E-3</v>
      </c>
      <c r="Z1745" s="34">
        <f t="shared" si="533"/>
        <v>1.6979683851352512E-3</v>
      </c>
      <c r="AA1745" s="39">
        <f t="shared" si="534"/>
        <v>0</v>
      </c>
      <c r="AB1745" s="37">
        <f t="shared" si="535"/>
        <v>0</v>
      </c>
      <c r="AC1745" s="37">
        <f t="shared" si="520"/>
        <v>0</v>
      </c>
      <c r="AD1745" s="37">
        <f t="shared" si="520"/>
        <v>3.8800746103960199E-2</v>
      </c>
      <c r="AE1745" s="37">
        <f t="shared" si="520"/>
        <v>4.537664974431764E-2</v>
      </c>
      <c r="AF1745" s="37">
        <f t="shared" si="520"/>
        <v>0</v>
      </c>
      <c r="AG1745" s="37">
        <f t="shared" si="520"/>
        <v>0.14825042305374941</v>
      </c>
      <c r="AH1745" s="37">
        <f t="shared" si="520"/>
        <v>0</v>
      </c>
      <c r="AI1745" s="37">
        <f t="shared" si="520"/>
        <v>0</v>
      </c>
      <c r="AJ1745" s="37">
        <f t="shared" si="520"/>
        <v>0.76757218109797287</v>
      </c>
      <c r="AK1745" s="38">
        <f t="shared" si="520"/>
        <v>0</v>
      </c>
      <c r="AL1745" s="8">
        <f t="shared" si="536"/>
        <v>3.3336032720440462E-3</v>
      </c>
      <c r="AM1745" s="23">
        <f t="shared" si="537"/>
        <v>1.5913380227411846</v>
      </c>
    </row>
    <row r="1746" spans="2:39" x14ac:dyDescent="0.35">
      <c r="B1746" s="16">
        <v>38587</v>
      </c>
      <c r="C1746" s="5">
        <v>2.0799999999999999E-2</v>
      </c>
      <c r="D1746" s="35">
        <f t="shared" si="521"/>
        <v>2.7378507871321013E-3</v>
      </c>
      <c r="E1746" s="36">
        <f t="shared" si="522"/>
        <v>1.2244482349800494</v>
      </c>
      <c r="F1746" s="7">
        <v>1.5560403848336151</v>
      </c>
      <c r="G1746" s="7">
        <v>1.482143606617351</v>
      </c>
      <c r="H1746" s="7">
        <v>1.0529367991347887</v>
      </c>
      <c r="I1746" s="7">
        <v>1.1371831799755547</v>
      </c>
      <c r="J1746" s="7">
        <v>1.4442512398805678</v>
      </c>
      <c r="K1746" s="7">
        <v>3.130229062633556</v>
      </c>
      <c r="L1746" s="7">
        <v>3.0351147658534718</v>
      </c>
      <c r="M1746" s="7">
        <v>1.2601137518261551</v>
      </c>
      <c r="N1746" s="7">
        <v>1.3927903746893679</v>
      </c>
      <c r="O1746" s="8">
        <v>2.4783727809146217</v>
      </c>
      <c r="P1746" s="32">
        <f t="shared" si="523"/>
        <v>5.6947296372289458E-5</v>
      </c>
      <c r="Q1746" s="33">
        <f t="shared" si="524"/>
        <v>1.1408240456105556E-3</v>
      </c>
      <c r="R1746" s="33">
        <f t="shared" si="525"/>
        <v>-3.8133227236114564E-5</v>
      </c>
      <c r="S1746" s="33">
        <f t="shared" si="526"/>
        <v>-1.9788254564393482E-3</v>
      </c>
      <c r="T1746" s="33">
        <f t="shared" si="527"/>
        <v>-8.3772723708752661E-3</v>
      </c>
      <c r="U1746" s="33">
        <f t="shared" si="528"/>
        <v>-5.5916190552285361E-3</v>
      </c>
      <c r="V1746" s="33">
        <f t="shared" si="529"/>
        <v>-4.5933419477919291E-3</v>
      </c>
      <c r="W1746" s="33">
        <f t="shared" si="530"/>
        <v>1.4347131706120564E-3</v>
      </c>
      <c r="X1746" s="33">
        <f t="shared" si="531"/>
        <v>5.0048137497604728E-4</v>
      </c>
      <c r="Y1746" s="33">
        <f t="shared" si="532"/>
        <v>8.1061124391990091E-4</v>
      </c>
      <c r="Z1746" s="34">
        <f t="shared" si="533"/>
        <v>1.0977661435946917E-3</v>
      </c>
      <c r="AA1746" s="39">
        <f t="shared" si="534"/>
        <v>0</v>
      </c>
      <c r="AB1746" s="37">
        <f t="shared" si="535"/>
        <v>0</v>
      </c>
      <c r="AC1746" s="37">
        <f t="shared" si="520"/>
        <v>0</v>
      </c>
      <c r="AD1746" s="37">
        <f t="shared" si="520"/>
        <v>3.8800746103960199E-2</v>
      </c>
      <c r="AE1746" s="37">
        <f t="shared" si="520"/>
        <v>4.537664974431764E-2</v>
      </c>
      <c r="AF1746" s="37">
        <f t="shared" si="520"/>
        <v>0</v>
      </c>
      <c r="AG1746" s="37">
        <f t="shared" si="520"/>
        <v>0.14825042305374941</v>
      </c>
      <c r="AH1746" s="37">
        <f t="shared" si="520"/>
        <v>0</v>
      </c>
      <c r="AI1746" s="37">
        <f t="shared" si="520"/>
        <v>0</v>
      </c>
      <c r="AJ1746" s="37">
        <f t="shared" si="520"/>
        <v>0.76757218109797287</v>
      </c>
      <c r="AK1746" s="38">
        <f t="shared" si="520"/>
        <v>0</v>
      </c>
      <c r="AL1746" s="8">
        <f t="shared" si="536"/>
        <v>-5.1567470477786024E-4</v>
      </c>
      <c r="AM1746" s="23">
        <f t="shared" si="537"/>
        <v>1.5905174099761057</v>
      </c>
    </row>
    <row r="1747" spans="2:39" x14ac:dyDescent="0.35">
      <c r="B1747" s="16">
        <v>38588</v>
      </c>
      <c r="C1747" s="5">
        <v>2.0799999999999999E-2</v>
      </c>
      <c r="D1747" s="35">
        <f t="shared" si="521"/>
        <v>2.7378507871321013E-3</v>
      </c>
      <c r="E1747" s="36">
        <f t="shared" si="522"/>
        <v>1.2245179639965793</v>
      </c>
      <c r="F1747" s="7">
        <v>1.5564097854696195</v>
      </c>
      <c r="G1747" s="7">
        <v>1.4826508198577384</v>
      </c>
      <c r="H1747" s="7">
        <v>1.0430799877915928</v>
      </c>
      <c r="I1747" s="7">
        <v>1.1375952127457796</v>
      </c>
      <c r="J1747" s="7">
        <v>1.4373913955714464</v>
      </c>
      <c r="K1747" s="7">
        <v>3.1026082640209993</v>
      </c>
      <c r="L1747" s="7">
        <v>3.0587544275112153</v>
      </c>
      <c r="M1747" s="7">
        <v>1.26191990978229</v>
      </c>
      <c r="N1747" s="7">
        <v>1.392788004331911</v>
      </c>
      <c r="O1747" s="8">
        <v>2.4749799988035255</v>
      </c>
      <c r="P1747" s="32">
        <f t="shared" si="523"/>
        <v>5.6947296372289458E-5</v>
      </c>
      <c r="Q1747" s="33">
        <f t="shared" si="524"/>
        <v>2.3739784622867077E-4</v>
      </c>
      <c r="R1747" s="33">
        <f t="shared" si="525"/>
        <v>3.4221598914085938E-4</v>
      </c>
      <c r="S1747" s="33">
        <f t="shared" si="526"/>
        <v>-9.3612563938265669E-3</v>
      </c>
      <c r="T1747" s="33">
        <f t="shared" si="527"/>
        <v>3.6232752777243249E-4</v>
      </c>
      <c r="U1747" s="33">
        <f t="shared" si="528"/>
        <v>-4.7497582966857799E-3</v>
      </c>
      <c r="V1747" s="33">
        <f t="shared" si="529"/>
        <v>-8.8238905396010869E-3</v>
      </c>
      <c r="W1747" s="33">
        <f t="shared" si="530"/>
        <v>7.788720849603914E-3</v>
      </c>
      <c r="X1747" s="33">
        <f t="shared" si="531"/>
        <v>1.4333292954840093E-3</v>
      </c>
      <c r="Y1747" s="33">
        <f t="shared" si="532"/>
        <v>-1.7018766786947026E-6</v>
      </c>
      <c r="Z1747" s="34">
        <f t="shared" si="533"/>
        <v>-1.3689555248601604E-3</v>
      </c>
      <c r="AA1747" s="39">
        <f t="shared" si="534"/>
        <v>0</v>
      </c>
      <c r="AB1747" s="37">
        <f t="shared" si="535"/>
        <v>0</v>
      </c>
      <c r="AC1747" s="37">
        <f t="shared" si="520"/>
        <v>0</v>
      </c>
      <c r="AD1747" s="37">
        <f t="shared" si="520"/>
        <v>3.8800746103960199E-2</v>
      </c>
      <c r="AE1747" s="37">
        <f t="shared" si="520"/>
        <v>4.537664974431764E-2</v>
      </c>
      <c r="AF1747" s="37">
        <f t="shared" si="520"/>
        <v>0</v>
      </c>
      <c r="AG1747" s="37">
        <f t="shared" si="520"/>
        <v>0.14825042305374941</v>
      </c>
      <c r="AH1747" s="37">
        <f t="shared" si="520"/>
        <v>0</v>
      </c>
      <c r="AI1747" s="37">
        <f t="shared" si="520"/>
        <v>0</v>
      </c>
      <c r="AJ1747" s="37">
        <f t="shared" si="520"/>
        <v>0.76757218109797287</v>
      </c>
      <c r="AK1747" s="38">
        <f t="shared" si="520"/>
        <v>0</v>
      </c>
      <c r="AL1747" s="8">
        <f t="shared" si="536"/>
        <v>-1.6562343419005484E-3</v>
      </c>
      <c r="AM1747" s="23">
        <f t="shared" si="537"/>
        <v>1.5878831404203126</v>
      </c>
    </row>
    <row r="1748" spans="2:39" x14ac:dyDescent="0.35">
      <c r="B1748" s="16">
        <v>38589</v>
      </c>
      <c r="C1748" s="5">
        <v>2.0799999999999999E-2</v>
      </c>
      <c r="D1748" s="35">
        <f t="shared" si="521"/>
        <v>2.7378507871321013E-3</v>
      </c>
      <c r="E1748" s="36">
        <f t="shared" si="522"/>
        <v>1.2245876969839882</v>
      </c>
      <c r="F1748" s="7">
        <v>1.5581832447979991</v>
      </c>
      <c r="G1748" s="7">
        <v>1.4863998076207339</v>
      </c>
      <c r="H1748" s="7">
        <v>1.0461535662084509</v>
      </c>
      <c r="I1748" s="7">
        <v>1.1241833316951249</v>
      </c>
      <c r="J1748" s="7">
        <v>1.4415125156173556</v>
      </c>
      <c r="K1748" s="7">
        <v>3.1090464630067611</v>
      </c>
      <c r="L1748" s="7">
        <v>3.0427599149015641</v>
      </c>
      <c r="M1748" s="7">
        <v>1.262648055918062</v>
      </c>
      <c r="N1748" s="7">
        <v>1.392888371812838</v>
      </c>
      <c r="O1748" s="8">
        <v>2.4802014712143894</v>
      </c>
      <c r="P1748" s="32">
        <f t="shared" si="523"/>
        <v>5.6947296372289458E-5</v>
      </c>
      <c r="Q1748" s="33">
        <f t="shared" si="524"/>
        <v>1.1394552674599545E-3</v>
      </c>
      <c r="R1748" s="33">
        <f t="shared" si="525"/>
        <v>2.5285709303795034E-3</v>
      </c>
      <c r="S1748" s="33">
        <f t="shared" si="526"/>
        <v>2.9466373172064575E-3</v>
      </c>
      <c r="T1748" s="33">
        <f t="shared" si="527"/>
        <v>-1.1789677822467981E-2</v>
      </c>
      <c r="U1748" s="33">
        <f t="shared" si="528"/>
        <v>2.867082729593573E-3</v>
      </c>
      <c r="V1748" s="33">
        <f t="shared" si="529"/>
        <v>2.0750924505750223E-3</v>
      </c>
      <c r="W1748" s="33">
        <f t="shared" si="530"/>
        <v>-5.229093406712404E-3</v>
      </c>
      <c r="X1748" s="33">
        <f t="shared" si="531"/>
        <v>5.7701453961334082E-4</v>
      </c>
      <c r="Y1748" s="33">
        <f t="shared" si="532"/>
        <v>7.2062281276652485E-5</v>
      </c>
      <c r="Z1748" s="34">
        <f t="shared" si="533"/>
        <v>2.1097028716952071E-3</v>
      </c>
      <c r="AA1748" s="39">
        <f t="shared" si="534"/>
        <v>0</v>
      </c>
      <c r="AB1748" s="37">
        <f t="shared" si="535"/>
        <v>0</v>
      </c>
      <c r="AC1748" s="37">
        <f t="shared" si="520"/>
        <v>0</v>
      </c>
      <c r="AD1748" s="37">
        <f t="shared" si="520"/>
        <v>3.8800746103960199E-2</v>
      </c>
      <c r="AE1748" s="37">
        <f t="shared" si="520"/>
        <v>4.537664974431764E-2</v>
      </c>
      <c r="AF1748" s="37">
        <f t="shared" si="520"/>
        <v>0</v>
      </c>
      <c r="AG1748" s="37">
        <f t="shared" si="520"/>
        <v>0.14825042305374941</v>
      </c>
      <c r="AH1748" s="37">
        <f t="shared" si="520"/>
        <v>0</v>
      </c>
      <c r="AI1748" s="37">
        <f t="shared" si="520"/>
        <v>0</v>
      </c>
      <c r="AJ1748" s="37">
        <f t="shared" si="520"/>
        <v>0.76757218109797287</v>
      </c>
      <c r="AK1748" s="38">
        <f t="shared" si="520"/>
        <v>0</v>
      </c>
      <c r="AL1748" s="8">
        <f t="shared" si="536"/>
        <v>-5.7698018655292442E-5</v>
      </c>
      <c r="AM1748" s="23">
        <f t="shared" si="537"/>
        <v>1.5877915227092543</v>
      </c>
    </row>
    <row r="1749" spans="2:39" x14ac:dyDescent="0.35">
      <c r="B1749" s="16">
        <v>38590</v>
      </c>
      <c r="C1749" s="5">
        <v>2.0799999999999999E-2</v>
      </c>
      <c r="D1749" s="35">
        <f t="shared" si="521"/>
        <v>2.7378507871321013E-3</v>
      </c>
      <c r="E1749" s="36">
        <f t="shared" si="522"/>
        <v>1.2246574339425023</v>
      </c>
      <c r="F1749" s="7">
        <v>1.5543404945819068</v>
      </c>
      <c r="G1749" s="7">
        <v>1.4846520723241916</v>
      </c>
      <c r="H1749" s="7">
        <v>1.0397513466739847</v>
      </c>
      <c r="I1749" s="7">
        <v>1.1138830281949301</v>
      </c>
      <c r="J1749" s="7">
        <v>1.4386912191735017</v>
      </c>
      <c r="K1749" s="7">
        <v>3.1055109346727265</v>
      </c>
      <c r="L1749" s="7">
        <v>3.0312026439551545</v>
      </c>
      <c r="M1749" s="7">
        <v>1.2628852068085734</v>
      </c>
      <c r="N1749" s="7">
        <v>1.3935025684496578</v>
      </c>
      <c r="O1749" s="8">
        <v>2.4798228111028005</v>
      </c>
      <c r="P1749" s="32">
        <f t="shared" si="523"/>
        <v>5.6947296372289458E-5</v>
      </c>
      <c r="Q1749" s="33">
        <f t="shared" si="524"/>
        <v>-2.4661734933431045E-3</v>
      </c>
      <c r="R1749" s="33">
        <f t="shared" si="525"/>
        <v>-1.1758177628802269E-3</v>
      </c>
      <c r="S1749" s="33">
        <f t="shared" si="526"/>
        <v>-6.1197703102705558E-3</v>
      </c>
      <c r="T1749" s="33">
        <f t="shared" si="527"/>
        <v>-9.1624766261773072E-3</v>
      </c>
      <c r="U1749" s="33">
        <f t="shared" si="528"/>
        <v>-1.9571779039639914E-3</v>
      </c>
      <c r="V1749" s="33">
        <f t="shared" si="529"/>
        <v>-1.1371744925984251E-3</v>
      </c>
      <c r="W1749" s="33">
        <f t="shared" si="530"/>
        <v>-3.7982855268366977E-3</v>
      </c>
      <c r="X1749" s="33">
        <f t="shared" si="531"/>
        <v>1.8782026345331992E-4</v>
      </c>
      <c r="Y1749" s="33">
        <f t="shared" si="532"/>
        <v>4.4095180148606694E-4</v>
      </c>
      <c r="Z1749" s="34">
        <f t="shared" si="533"/>
        <v>-1.5267312594713367E-4</v>
      </c>
      <c r="AA1749" s="39">
        <f t="shared" si="534"/>
        <v>0</v>
      </c>
      <c r="AB1749" s="37">
        <f t="shared" si="535"/>
        <v>0</v>
      </c>
      <c r="AC1749" s="37">
        <f t="shared" si="520"/>
        <v>0</v>
      </c>
      <c r="AD1749" s="37">
        <f t="shared" si="520"/>
        <v>3.8800746103960199E-2</v>
      </c>
      <c r="AE1749" s="37">
        <f t="shared" si="520"/>
        <v>4.537664974431764E-2</v>
      </c>
      <c r="AF1749" s="37">
        <f t="shared" si="520"/>
        <v>0</v>
      </c>
      <c r="AG1749" s="37">
        <f t="shared" si="520"/>
        <v>0.14825042305374941</v>
      </c>
      <c r="AH1749" s="37">
        <f t="shared" si="520"/>
        <v>0</v>
      </c>
      <c r="AI1749" s="37">
        <f t="shared" si="520"/>
        <v>0</v>
      </c>
      <c r="AJ1749" s="37">
        <f t="shared" si="520"/>
        <v>0.76757218109797287</v>
      </c>
      <c r="AK1749" s="38">
        <f t="shared" si="520"/>
        <v>0</v>
      </c>
      <c r="AL1749" s="8">
        <f t="shared" si="536"/>
        <v>-4.8333841026781499E-4</v>
      </c>
      <c r="AM1749" s="23">
        <f t="shared" si="537"/>
        <v>1.5870240820788313</v>
      </c>
    </row>
    <row r="1750" spans="2:39" x14ac:dyDescent="0.35">
      <c r="B1750" s="16">
        <v>38593</v>
      </c>
      <c r="C1750" s="5">
        <v>2.0799999999999999E-2</v>
      </c>
      <c r="D1750" s="35">
        <f t="shared" si="521"/>
        <v>8.2135523613963042E-3</v>
      </c>
      <c r="E1750" s="36">
        <f t="shared" si="522"/>
        <v>1.2248666567320383</v>
      </c>
      <c r="F1750" s="7">
        <v>1.5565721191490296</v>
      </c>
      <c r="G1750" s="7">
        <v>1.4856105957021655</v>
      </c>
      <c r="H1750" s="7">
        <v>1.0472582192167255</v>
      </c>
      <c r="I1750" s="7">
        <v>1.1251341637415437</v>
      </c>
      <c r="J1750" s="7">
        <v>1.4418408906036126</v>
      </c>
      <c r="K1750" s="7">
        <v>3.078288207892605</v>
      </c>
      <c r="L1750" s="7">
        <v>3.0903024800793299</v>
      </c>
      <c r="M1750" s="7">
        <v>1.2622247083010938</v>
      </c>
      <c r="N1750" s="7">
        <v>1.3934951644912283</v>
      </c>
      <c r="O1750" s="8">
        <v>2.4824817267042016</v>
      </c>
      <c r="P1750" s="32">
        <f t="shared" si="523"/>
        <v>1.7084188911709042E-4</v>
      </c>
      <c r="Q1750" s="33">
        <f t="shared" si="524"/>
        <v>1.4357372627822329E-3</v>
      </c>
      <c r="R1750" s="33">
        <f t="shared" si="525"/>
        <v>6.4562155392633436E-4</v>
      </c>
      <c r="S1750" s="33">
        <f t="shared" si="526"/>
        <v>7.2198728732153494E-3</v>
      </c>
      <c r="T1750" s="33">
        <f t="shared" si="527"/>
        <v>1.0100823211972587E-2</v>
      </c>
      <c r="U1750" s="33">
        <f t="shared" si="528"/>
        <v>2.1892615928527093E-3</v>
      </c>
      <c r="V1750" s="33">
        <f t="shared" si="529"/>
        <v>-8.7659413709294531E-3</v>
      </c>
      <c r="W1750" s="33">
        <f t="shared" si="530"/>
        <v>1.9497157750911986E-2</v>
      </c>
      <c r="X1750" s="33">
        <f t="shared" si="531"/>
        <v>-5.2300755755052553E-4</v>
      </c>
      <c r="Y1750" s="33">
        <f t="shared" si="532"/>
        <v>-5.3132004181888348E-6</v>
      </c>
      <c r="Z1750" s="34">
        <f t="shared" si="533"/>
        <v>1.0722199947095223E-3</v>
      </c>
      <c r="AA1750" s="39">
        <f t="shared" si="534"/>
        <v>0</v>
      </c>
      <c r="AB1750" s="37">
        <f t="shared" si="535"/>
        <v>0</v>
      </c>
      <c r="AC1750" s="37">
        <f t="shared" si="520"/>
        <v>0</v>
      </c>
      <c r="AD1750" s="37">
        <f t="shared" ref="AC1750:AK1778" si="538">AD$8</f>
        <v>3.8800746103960199E-2</v>
      </c>
      <c r="AE1750" s="37">
        <f t="shared" si="538"/>
        <v>4.537664974431764E-2</v>
      </c>
      <c r="AF1750" s="37">
        <f t="shared" si="538"/>
        <v>0</v>
      </c>
      <c r="AG1750" s="37">
        <f t="shared" si="538"/>
        <v>0.14825042305374941</v>
      </c>
      <c r="AH1750" s="37">
        <f t="shared" si="538"/>
        <v>0</v>
      </c>
      <c r="AI1750" s="37">
        <f t="shared" si="538"/>
        <v>0</v>
      </c>
      <c r="AJ1750" s="37">
        <f t="shared" si="538"/>
        <v>0.76757218109797287</v>
      </c>
      <c r="AK1750" s="38">
        <f t="shared" si="538"/>
        <v>0</v>
      </c>
      <c r="AL1750" s="8">
        <f t="shared" si="536"/>
        <v>-5.6515481026280336E-4</v>
      </c>
      <c r="AM1750" s="23">
        <f t="shared" si="537"/>
        <v>1.5861271677848416</v>
      </c>
    </row>
    <row r="1751" spans="2:39" x14ac:dyDescent="0.35">
      <c r="B1751" s="16">
        <v>38594</v>
      </c>
      <c r="C1751" s="5">
        <v>2.07E-2</v>
      </c>
      <c r="D1751" s="35">
        <f t="shared" si="521"/>
        <v>2.7378507871321013E-3</v>
      </c>
      <c r="E1751" s="36">
        <f t="shared" si="522"/>
        <v>1.2249364095765558</v>
      </c>
      <c r="F1751" s="7">
        <v>1.5664917120404458</v>
      </c>
      <c r="G1751" s="7">
        <v>1.484990274454637</v>
      </c>
      <c r="H1751" s="7">
        <v>1.0422321502179877</v>
      </c>
      <c r="I1751" s="7">
        <v>1.1213938717664191</v>
      </c>
      <c r="J1751" s="7">
        <v>1.4402815810682894</v>
      </c>
      <c r="K1751" s="7">
        <v>3.0839959693484547</v>
      </c>
      <c r="L1751" s="7">
        <v>3.1665854944355258</v>
      </c>
      <c r="M1751" s="7">
        <v>1.2618740053718887</v>
      </c>
      <c r="N1751" s="7">
        <v>1.3926705089445286</v>
      </c>
      <c r="O1751" s="8">
        <v>2.4885007654608033</v>
      </c>
      <c r="P1751" s="32">
        <f t="shared" si="523"/>
        <v>5.6947296372289458E-5</v>
      </c>
      <c r="Q1751" s="33">
        <f t="shared" si="524"/>
        <v>6.3727165412927889E-3</v>
      </c>
      <c r="R1751" s="33">
        <f t="shared" si="525"/>
        <v>-4.1755305819912714E-4</v>
      </c>
      <c r="S1751" s="33">
        <f t="shared" si="526"/>
        <v>-4.7992643137210189E-3</v>
      </c>
      <c r="T1751" s="33">
        <f t="shared" si="527"/>
        <v>-3.3243075320782411E-3</v>
      </c>
      <c r="U1751" s="33">
        <f t="shared" si="528"/>
        <v>-1.0814712951235927E-3</v>
      </c>
      <c r="V1751" s="33">
        <f t="shared" si="529"/>
        <v>1.8541998248295943E-3</v>
      </c>
      <c r="W1751" s="33">
        <f t="shared" si="530"/>
        <v>2.4684643282633534E-2</v>
      </c>
      <c r="X1751" s="33">
        <f t="shared" si="531"/>
        <v>-2.7784508328720925E-4</v>
      </c>
      <c r="Y1751" s="33">
        <f t="shared" si="532"/>
        <v>-5.9178931345693631E-4</v>
      </c>
      <c r="Z1751" s="34">
        <f t="shared" si="533"/>
        <v>2.4246054630954195E-3</v>
      </c>
      <c r="AA1751" s="39">
        <f t="shared" si="534"/>
        <v>0</v>
      </c>
      <c r="AB1751" s="37">
        <f t="shared" si="535"/>
        <v>0</v>
      </c>
      <c r="AC1751" s="37">
        <f t="shared" si="538"/>
        <v>0</v>
      </c>
      <c r="AD1751" s="37">
        <f t="shared" si="538"/>
        <v>3.8800746103960199E-2</v>
      </c>
      <c r="AE1751" s="37">
        <f t="shared" si="538"/>
        <v>4.537664974431764E-2</v>
      </c>
      <c r="AF1751" s="37">
        <f t="shared" si="538"/>
        <v>0</v>
      </c>
      <c r="AG1751" s="37">
        <f t="shared" si="538"/>
        <v>0.14825042305374941</v>
      </c>
      <c r="AH1751" s="37">
        <f t="shared" si="538"/>
        <v>0</v>
      </c>
      <c r="AI1751" s="37">
        <f t="shared" si="538"/>
        <v>0</v>
      </c>
      <c r="AJ1751" s="37">
        <f t="shared" si="538"/>
        <v>0.76757218109797287</v>
      </c>
      <c r="AK1751" s="38">
        <f t="shared" si="538"/>
        <v>0</v>
      </c>
      <c r="AL1751" s="8">
        <f t="shared" si="536"/>
        <v>-5.1641608027143448E-4</v>
      </c>
      <c r="AM1751" s="23">
        <f t="shared" si="537"/>
        <v>1.5853080662100423</v>
      </c>
    </row>
    <row r="1752" spans="2:39" x14ac:dyDescent="0.35">
      <c r="B1752" s="16">
        <v>38595</v>
      </c>
      <c r="C1752" s="5">
        <v>2.0899999999999998E-2</v>
      </c>
      <c r="D1752" s="35">
        <f t="shared" si="521"/>
        <v>2.7378507871321013E-3</v>
      </c>
      <c r="E1752" s="36">
        <f t="shared" si="522"/>
        <v>1.225005831023998</v>
      </c>
      <c r="F1752" s="7">
        <v>1.573602995963403</v>
      </c>
      <c r="G1752" s="7">
        <v>1.4914190984115072</v>
      </c>
      <c r="H1752" s="7">
        <v>1.0534162913476504</v>
      </c>
      <c r="I1752" s="7">
        <v>1.1301003483667429</v>
      </c>
      <c r="J1752" s="7">
        <v>1.4513487069264679</v>
      </c>
      <c r="K1752" s="7">
        <v>3.1137136734468545</v>
      </c>
      <c r="L1752" s="7">
        <v>3.1497407200564851</v>
      </c>
      <c r="M1752" s="7">
        <v>1.2598568225639577</v>
      </c>
      <c r="N1752" s="7">
        <v>1.3933869640961731</v>
      </c>
      <c r="O1752" s="8">
        <v>2.5058767263638821</v>
      </c>
      <c r="P1752" s="32">
        <f t="shared" si="523"/>
        <v>5.6673511293681145E-5</v>
      </c>
      <c r="Q1752" s="33">
        <f t="shared" si="524"/>
        <v>4.5396243518545099E-3</v>
      </c>
      <c r="R1752" s="33">
        <f t="shared" si="525"/>
        <v>4.3292027344967732E-3</v>
      </c>
      <c r="S1752" s="33">
        <f t="shared" si="526"/>
        <v>1.0730950035770404E-2</v>
      </c>
      <c r="T1752" s="33">
        <f t="shared" si="527"/>
        <v>7.7639773317195182E-3</v>
      </c>
      <c r="U1752" s="33">
        <f t="shared" si="528"/>
        <v>7.6840015200150269E-3</v>
      </c>
      <c r="V1752" s="33">
        <f t="shared" si="529"/>
        <v>9.6361034170475701E-3</v>
      </c>
      <c r="W1752" s="33">
        <f t="shared" si="530"/>
        <v>-5.3195387930126126E-3</v>
      </c>
      <c r="X1752" s="33">
        <f t="shared" si="531"/>
        <v>-1.5985611870469318E-3</v>
      </c>
      <c r="Y1752" s="33">
        <f t="shared" si="532"/>
        <v>5.1444699018410311E-4</v>
      </c>
      <c r="Z1752" s="34">
        <f t="shared" si="533"/>
        <v>6.9825017312628024E-3</v>
      </c>
      <c r="AA1752" s="39">
        <f t="shared" si="534"/>
        <v>0</v>
      </c>
      <c r="AB1752" s="37">
        <f t="shared" si="535"/>
        <v>0</v>
      </c>
      <c r="AC1752" s="37">
        <f t="shared" si="538"/>
        <v>0</v>
      </c>
      <c r="AD1752" s="37">
        <f t="shared" si="538"/>
        <v>3.8800746103960199E-2</v>
      </c>
      <c r="AE1752" s="37">
        <f t="shared" si="538"/>
        <v>4.537664974431764E-2</v>
      </c>
      <c r="AF1752" s="37">
        <f t="shared" si="538"/>
        <v>0</v>
      </c>
      <c r="AG1752" s="37">
        <f t="shared" si="538"/>
        <v>0.14825042305374941</v>
      </c>
      <c r="AH1752" s="37">
        <f t="shared" si="538"/>
        <v>0</v>
      </c>
      <c r="AI1752" s="37">
        <f t="shared" si="538"/>
        <v>0</v>
      </c>
      <c r="AJ1752" s="37">
        <f t="shared" si="538"/>
        <v>0.76757218109797287</v>
      </c>
      <c r="AK1752" s="38">
        <f t="shared" si="538"/>
        <v>0</v>
      </c>
      <c r="AL1752" s="8">
        <f t="shared" si="536"/>
        <v>2.5921037542783504E-3</v>
      </c>
      <c r="AM1752" s="23">
        <f t="shared" si="537"/>
        <v>1.5894173492001531</v>
      </c>
    </row>
    <row r="1753" spans="2:39" x14ac:dyDescent="0.35">
      <c r="B1753" s="16">
        <v>38596</v>
      </c>
      <c r="C1753" s="5">
        <v>2.0799999999999999E-2</v>
      </c>
      <c r="D1753" s="35">
        <f t="shared" si="521"/>
        <v>2.7378507871321013E-3</v>
      </c>
      <c r="E1753" s="36">
        <f t="shared" si="522"/>
        <v>1.2250759271824332</v>
      </c>
      <c r="F1753" s="7">
        <v>1.5765022020976316</v>
      </c>
      <c r="G1753" s="7">
        <v>1.4961574591129261</v>
      </c>
      <c r="H1753" s="7">
        <v>1.0536845261775813</v>
      </c>
      <c r="I1753" s="7">
        <v>1.1322368920281864</v>
      </c>
      <c r="J1753" s="7">
        <v>1.4543361335064711</v>
      </c>
      <c r="K1753" s="7">
        <v>3.1685954466860204</v>
      </c>
      <c r="L1753" s="7">
        <v>3.2148007530978031</v>
      </c>
      <c r="M1753" s="7">
        <v>1.2576443560132271</v>
      </c>
      <c r="N1753" s="7">
        <v>1.3919461515930305</v>
      </c>
      <c r="O1753" s="8">
        <v>2.5138953688983507</v>
      </c>
      <c r="P1753" s="32">
        <f t="shared" si="523"/>
        <v>5.7221081451119815E-5</v>
      </c>
      <c r="Q1753" s="33">
        <f t="shared" si="524"/>
        <v>1.8423999837733351E-3</v>
      </c>
      <c r="R1753" s="33">
        <f t="shared" si="525"/>
        <v>3.1770819526621974E-3</v>
      </c>
      <c r="S1753" s="33">
        <f t="shared" si="526"/>
        <v>2.546332652477723E-4</v>
      </c>
      <c r="T1753" s="33">
        <f t="shared" si="527"/>
        <v>1.8905787123517648E-3</v>
      </c>
      <c r="U1753" s="33">
        <f t="shared" si="528"/>
        <v>2.0583796063247117E-3</v>
      </c>
      <c r="V1753" s="33">
        <f t="shared" si="529"/>
        <v>1.7625825298962727E-2</v>
      </c>
      <c r="W1753" s="33">
        <f t="shared" si="530"/>
        <v>2.0655678934789146E-2</v>
      </c>
      <c r="X1753" s="33">
        <f t="shared" si="531"/>
        <v>-1.7561253875086891E-3</v>
      </c>
      <c r="Y1753" s="33">
        <f t="shared" si="532"/>
        <v>-1.0340361581301361E-3</v>
      </c>
      <c r="Z1753" s="34">
        <f t="shared" si="533"/>
        <v>3.1999349569378222E-3</v>
      </c>
      <c r="AA1753" s="39">
        <f t="shared" si="534"/>
        <v>0</v>
      </c>
      <c r="AB1753" s="37">
        <f t="shared" si="535"/>
        <v>0</v>
      </c>
      <c r="AC1753" s="37">
        <f t="shared" si="538"/>
        <v>0</v>
      </c>
      <c r="AD1753" s="37">
        <f t="shared" si="538"/>
        <v>3.8800746103960199E-2</v>
      </c>
      <c r="AE1753" s="37">
        <f t="shared" si="538"/>
        <v>4.537664974431764E-2</v>
      </c>
      <c r="AF1753" s="37">
        <f t="shared" si="538"/>
        <v>0</v>
      </c>
      <c r="AG1753" s="37">
        <f t="shared" si="538"/>
        <v>0.14825042305374941</v>
      </c>
      <c r="AH1753" s="37">
        <f t="shared" si="538"/>
        <v>0</v>
      </c>
      <c r="AI1753" s="37">
        <f t="shared" si="538"/>
        <v>0</v>
      </c>
      <c r="AJ1753" s="37">
        <f t="shared" si="538"/>
        <v>0.76757218109797287</v>
      </c>
      <c r="AK1753" s="38">
        <f t="shared" si="538"/>
        <v>0</v>
      </c>
      <c r="AL1753" s="8">
        <f t="shared" si="536"/>
        <v>1.9150067567315372E-3</v>
      </c>
      <c r="AM1753" s="23">
        <f t="shared" si="537"/>
        <v>1.5924610941631376</v>
      </c>
    </row>
    <row r="1754" spans="2:39" x14ac:dyDescent="0.35">
      <c r="B1754" s="16">
        <v>38597</v>
      </c>
      <c r="C1754" s="5">
        <v>2.0899999999999998E-2</v>
      </c>
      <c r="D1754" s="35">
        <f t="shared" si="521"/>
        <v>2.7378507871321013E-3</v>
      </c>
      <c r="E1754" s="36">
        <f t="shared" si="522"/>
        <v>1.2251456919443371</v>
      </c>
      <c r="F1754" s="7">
        <v>1.5754682504984663</v>
      </c>
      <c r="G1754" s="7">
        <v>1.4961016525968578</v>
      </c>
      <c r="H1754" s="7">
        <v>1.0520201205971029</v>
      </c>
      <c r="I1754" s="7">
        <v>1.1329920352197802</v>
      </c>
      <c r="J1754" s="7">
        <v>1.45959661982563</v>
      </c>
      <c r="K1754" s="7">
        <v>3.2058515430834009</v>
      </c>
      <c r="L1754" s="7">
        <v>3.1686056503815418</v>
      </c>
      <c r="M1754" s="7">
        <v>1.2567045658687463</v>
      </c>
      <c r="N1754" s="7">
        <v>1.3909160443857911</v>
      </c>
      <c r="O1754" s="8">
        <v>2.5182957961421986</v>
      </c>
      <c r="P1754" s="32">
        <f t="shared" si="523"/>
        <v>5.6947296372289458E-5</v>
      </c>
      <c r="Q1754" s="33">
        <f t="shared" si="524"/>
        <v>-6.5585166819914775E-4</v>
      </c>
      <c r="R1754" s="33">
        <f t="shared" si="525"/>
        <v>-3.7299894959819113E-5</v>
      </c>
      <c r="S1754" s="33">
        <f t="shared" si="526"/>
        <v>-1.5796052225577339E-3</v>
      </c>
      <c r="T1754" s="33">
        <f t="shared" si="527"/>
        <v>6.669480538132877E-4</v>
      </c>
      <c r="U1754" s="33">
        <f t="shared" si="528"/>
        <v>3.6171048755253565E-3</v>
      </c>
      <c r="V1754" s="33">
        <f t="shared" si="529"/>
        <v>1.1757921458968923E-2</v>
      </c>
      <c r="W1754" s="33">
        <f t="shared" si="530"/>
        <v>-1.4369507246054791E-2</v>
      </c>
      <c r="X1754" s="33">
        <f t="shared" si="531"/>
        <v>-7.4726224467780433E-4</v>
      </c>
      <c r="Y1754" s="33">
        <f t="shared" si="532"/>
        <v>-7.400481736025144E-4</v>
      </c>
      <c r="Z1754" s="34">
        <f t="shared" si="533"/>
        <v>1.7504416843634463E-3</v>
      </c>
      <c r="AA1754" s="39">
        <f t="shared" si="534"/>
        <v>0</v>
      </c>
      <c r="AB1754" s="37">
        <f t="shared" si="535"/>
        <v>0</v>
      </c>
      <c r="AC1754" s="37">
        <f t="shared" si="538"/>
        <v>0</v>
      </c>
      <c r="AD1754" s="37">
        <f t="shared" si="538"/>
        <v>3.8800746103960199E-2</v>
      </c>
      <c r="AE1754" s="37">
        <f t="shared" si="538"/>
        <v>4.537664974431764E-2</v>
      </c>
      <c r="AF1754" s="37">
        <f t="shared" si="538"/>
        <v>0</v>
      </c>
      <c r="AG1754" s="37">
        <f t="shared" si="538"/>
        <v>0.14825042305374941</v>
      </c>
      <c r="AH1754" s="37">
        <f t="shared" si="538"/>
        <v>0</v>
      </c>
      <c r="AI1754" s="37">
        <f t="shared" si="538"/>
        <v>0</v>
      </c>
      <c r="AJ1754" s="37">
        <f t="shared" si="538"/>
        <v>0.76757218109797287</v>
      </c>
      <c r="AK1754" s="38">
        <f t="shared" si="538"/>
        <v>0</v>
      </c>
      <c r="AL1754" s="8">
        <f t="shared" si="536"/>
        <v>1.1440504468458357E-3</v>
      </c>
      <c r="AM1754" s="23">
        <f t="shared" si="537"/>
        <v>1.5942829499894995</v>
      </c>
    </row>
    <row r="1755" spans="2:39" x14ac:dyDescent="0.35">
      <c r="B1755" s="16">
        <v>38600</v>
      </c>
      <c r="C1755" s="5">
        <v>2.1700000000000001E-2</v>
      </c>
      <c r="D1755" s="35">
        <f t="shared" si="521"/>
        <v>8.2135523613963042E-3</v>
      </c>
      <c r="E1755" s="36">
        <f t="shared" si="522"/>
        <v>1.2253560044286216</v>
      </c>
      <c r="F1755" s="7">
        <v>1.5757387004897223</v>
      </c>
      <c r="G1755" s="7">
        <v>1.4976277738593209</v>
      </c>
      <c r="H1755" s="7">
        <v>1.0558667975692346</v>
      </c>
      <c r="I1755" s="7">
        <v>1.1418276842605948</v>
      </c>
      <c r="J1755" s="7">
        <v>1.469699063322053</v>
      </c>
      <c r="K1755" s="7">
        <v>3.2104583855028617</v>
      </c>
      <c r="L1755" s="7">
        <v>3.1681777109686293</v>
      </c>
      <c r="M1755" s="7">
        <v>1.2565348402943126</v>
      </c>
      <c r="N1755" s="7">
        <v>1.3921433396218059</v>
      </c>
      <c r="O1755" s="8">
        <v>2.517955685019682</v>
      </c>
      <c r="P1755" s="32">
        <f t="shared" si="523"/>
        <v>1.716632443531374E-4</v>
      </c>
      <c r="Q1755" s="33">
        <f t="shared" si="524"/>
        <v>1.716632443531374E-4</v>
      </c>
      <c r="R1755" s="33">
        <f t="shared" si="525"/>
        <v>1.0200652207115191E-3</v>
      </c>
      <c r="S1755" s="33">
        <f t="shared" si="526"/>
        <v>3.6564671120058456E-3</v>
      </c>
      <c r="T1755" s="33">
        <f t="shared" si="527"/>
        <v>7.7985094035550873E-3</v>
      </c>
      <c r="U1755" s="33">
        <f t="shared" si="528"/>
        <v>6.9213941435612991E-3</v>
      </c>
      <c r="V1755" s="33">
        <f t="shared" si="529"/>
        <v>1.4370105282635048E-3</v>
      </c>
      <c r="W1755" s="33">
        <f t="shared" si="530"/>
        <v>-1.3505606570540785E-4</v>
      </c>
      <c r="X1755" s="33">
        <f t="shared" si="531"/>
        <v>-1.3505606571617701E-4</v>
      </c>
      <c r="Y1755" s="33">
        <f t="shared" si="532"/>
        <v>8.8236471278668738E-4</v>
      </c>
      <c r="Z1755" s="34">
        <f t="shared" si="533"/>
        <v>-1.350560657081834E-4</v>
      </c>
      <c r="AA1755" s="39">
        <f t="shared" si="534"/>
        <v>0</v>
      </c>
      <c r="AB1755" s="37">
        <f t="shared" si="535"/>
        <v>0</v>
      </c>
      <c r="AC1755" s="37">
        <f t="shared" si="538"/>
        <v>0</v>
      </c>
      <c r="AD1755" s="37">
        <f t="shared" si="538"/>
        <v>3.8800746103960199E-2</v>
      </c>
      <c r="AE1755" s="37">
        <f t="shared" si="538"/>
        <v>4.537664974431764E-2</v>
      </c>
      <c r="AF1755" s="37">
        <f t="shared" si="538"/>
        <v>0</v>
      </c>
      <c r="AG1755" s="37">
        <f t="shared" si="538"/>
        <v>0.14825042305374941</v>
      </c>
      <c r="AH1755" s="37">
        <f t="shared" si="538"/>
        <v>0</v>
      </c>
      <c r="AI1755" s="37">
        <f t="shared" si="538"/>
        <v>0</v>
      </c>
      <c r="AJ1755" s="37">
        <f t="shared" si="538"/>
        <v>0.76757218109797287</v>
      </c>
      <c r="AK1755" s="38">
        <f t="shared" si="538"/>
        <v>0</v>
      </c>
      <c r="AL1755" s="8">
        <f t="shared" si="536"/>
        <v>1.3860599076486266E-3</v>
      </c>
      <c r="AM1755" s="23">
        <f t="shared" si="537"/>
        <v>1.5964927216679279</v>
      </c>
    </row>
    <row r="1756" spans="2:39" x14ac:dyDescent="0.35">
      <c r="B1756" s="16">
        <v>38601</v>
      </c>
      <c r="C1756" s="5">
        <v>2.18E-2</v>
      </c>
      <c r="D1756" s="35">
        <f t="shared" si="521"/>
        <v>2.7378507871321013E-3</v>
      </c>
      <c r="E1756" s="36">
        <f t="shared" si="522"/>
        <v>1.2254288044978787</v>
      </c>
      <c r="F1756" s="7">
        <v>1.5710553648125662</v>
      </c>
      <c r="G1756" s="7">
        <v>1.4950369667230126</v>
      </c>
      <c r="H1756" s="7">
        <v>1.0647789226769537</v>
      </c>
      <c r="I1756" s="7">
        <v>1.1578014487306572</v>
      </c>
      <c r="J1756" s="7">
        <v>1.4750915561478448</v>
      </c>
      <c r="K1756" s="7">
        <v>3.2187723017210481</v>
      </c>
      <c r="L1756" s="7">
        <v>3.1502427624174376</v>
      </c>
      <c r="M1756" s="7">
        <v>1.255795163904516</v>
      </c>
      <c r="N1756" s="7">
        <v>1.3929665996770821</v>
      </c>
      <c r="O1756" s="8">
        <v>2.5146882545040774</v>
      </c>
      <c r="P1756" s="32">
        <f t="shared" si="523"/>
        <v>5.9411362080874497E-5</v>
      </c>
      <c r="Q1756" s="33">
        <f t="shared" si="524"/>
        <v>-2.9721524740748961E-3</v>
      </c>
      <c r="R1756" s="33">
        <f t="shared" si="525"/>
        <v>-1.729940631130189E-3</v>
      </c>
      <c r="S1756" s="33">
        <f t="shared" si="526"/>
        <v>8.4405770957436399E-3</v>
      </c>
      <c r="T1756" s="33">
        <f t="shared" si="527"/>
        <v>1.3989645451981225E-2</v>
      </c>
      <c r="U1756" s="33">
        <f t="shared" si="528"/>
        <v>3.6691136031636873E-3</v>
      </c>
      <c r="V1756" s="33">
        <f t="shared" si="529"/>
        <v>2.5896352544947376E-3</v>
      </c>
      <c r="W1756" s="33">
        <f t="shared" si="530"/>
        <v>-5.6609667093795446E-3</v>
      </c>
      <c r="X1756" s="33">
        <f t="shared" si="531"/>
        <v>-5.8866365346732508E-4</v>
      </c>
      <c r="Y1756" s="33">
        <f t="shared" si="532"/>
        <v>5.9136155871697405E-4</v>
      </c>
      <c r="Z1756" s="34">
        <f t="shared" si="533"/>
        <v>-1.297652113197989E-3</v>
      </c>
      <c r="AA1756" s="39">
        <f t="shared" si="534"/>
        <v>0</v>
      </c>
      <c r="AB1756" s="37">
        <f t="shared" si="535"/>
        <v>0</v>
      </c>
      <c r="AC1756" s="37">
        <f t="shared" si="538"/>
        <v>0</v>
      </c>
      <c r="AD1756" s="37">
        <f t="shared" si="538"/>
        <v>3.8800746103960199E-2</v>
      </c>
      <c r="AE1756" s="37">
        <f t="shared" si="538"/>
        <v>4.537664974431764E-2</v>
      </c>
      <c r="AF1756" s="37">
        <f t="shared" si="538"/>
        <v>0</v>
      </c>
      <c r="AG1756" s="37">
        <f t="shared" si="538"/>
        <v>0.14825042305374941</v>
      </c>
      <c r="AH1756" s="37">
        <f t="shared" si="538"/>
        <v>0</v>
      </c>
      <c r="AI1756" s="37">
        <f t="shared" si="538"/>
        <v>0</v>
      </c>
      <c r="AJ1756" s="37">
        <f t="shared" si="538"/>
        <v>0.76757218109797287</v>
      </c>
      <c r="AK1756" s="38">
        <f t="shared" si="538"/>
        <v>0</v>
      </c>
      <c r="AL1756" s="8">
        <f t="shared" si="536"/>
        <v>1.8001311340602227E-3</v>
      </c>
      <c r="AM1756" s="23">
        <f t="shared" si="537"/>
        <v>1.5993666179215029</v>
      </c>
    </row>
    <row r="1757" spans="2:39" x14ac:dyDescent="0.35">
      <c r="B1757" s="16">
        <v>38602</v>
      </c>
      <c r="C1757" s="5">
        <v>2.0799999999999999E-2</v>
      </c>
      <c r="D1757" s="35">
        <f t="shared" si="521"/>
        <v>2.7378507871321013E-3</v>
      </c>
      <c r="E1757" s="36">
        <f t="shared" si="522"/>
        <v>1.2255019443964086</v>
      </c>
      <c r="F1757" s="7">
        <v>1.5663718959104644</v>
      </c>
      <c r="G1757" s="7">
        <v>1.4925873046802236</v>
      </c>
      <c r="H1757" s="7">
        <v>1.0659172933872156</v>
      </c>
      <c r="I1757" s="7">
        <v>1.1592522846725049</v>
      </c>
      <c r="J1757" s="7">
        <v>1.4698741045616459</v>
      </c>
      <c r="K1757" s="7">
        <v>3.2280909135677596</v>
      </c>
      <c r="L1757" s="7">
        <v>3.100922370463671</v>
      </c>
      <c r="M1757" s="7">
        <v>1.2560347471660585</v>
      </c>
      <c r="N1757" s="7">
        <v>1.3931735488309198</v>
      </c>
      <c r="O1757" s="8">
        <v>2.509585637885944</v>
      </c>
      <c r="P1757" s="32">
        <f t="shared" si="523"/>
        <v>5.968514715948281E-5</v>
      </c>
      <c r="Q1757" s="33">
        <f t="shared" si="524"/>
        <v>-2.9810972973957073E-3</v>
      </c>
      <c r="R1757" s="33">
        <f t="shared" si="525"/>
        <v>-1.6385294125257355E-3</v>
      </c>
      <c r="S1757" s="33">
        <f t="shared" si="526"/>
        <v>1.0691146171450949E-3</v>
      </c>
      <c r="T1757" s="33">
        <f t="shared" si="527"/>
        <v>1.2530956352130307E-3</v>
      </c>
      <c r="U1757" s="33">
        <f t="shared" si="528"/>
        <v>-3.5370357619184389E-3</v>
      </c>
      <c r="V1757" s="33">
        <f t="shared" si="529"/>
        <v>2.895082650527625E-3</v>
      </c>
      <c r="W1757" s="33">
        <f t="shared" si="530"/>
        <v>-1.5656060714482556E-2</v>
      </c>
      <c r="X1757" s="33">
        <f t="shared" si="531"/>
        <v>1.9078211831735636E-4</v>
      </c>
      <c r="Y1757" s="33">
        <f t="shared" si="532"/>
        <v>1.4856720461620121E-4</v>
      </c>
      <c r="Z1757" s="34">
        <f t="shared" si="533"/>
        <v>-2.0291249259203337E-3</v>
      </c>
      <c r="AA1757" s="39">
        <f t="shared" si="534"/>
        <v>0</v>
      </c>
      <c r="AB1757" s="37">
        <f t="shared" si="535"/>
        <v>0</v>
      </c>
      <c r="AC1757" s="37">
        <f t="shared" si="538"/>
        <v>0</v>
      </c>
      <c r="AD1757" s="37">
        <f t="shared" si="538"/>
        <v>3.8800746103960199E-2</v>
      </c>
      <c r="AE1757" s="37">
        <f t="shared" si="538"/>
        <v>4.537664974431764E-2</v>
      </c>
      <c r="AF1757" s="37">
        <f t="shared" si="538"/>
        <v>0</v>
      </c>
      <c r="AG1757" s="37">
        <f t="shared" si="538"/>
        <v>0.14825042305374941</v>
      </c>
      <c r="AH1757" s="37">
        <f t="shared" si="538"/>
        <v>0</v>
      </c>
      <c r="AI1757" s="37">
        <f t="shared" si="538"/>
        <v>0</v>
      </c>
      <c r="AJ1757" s="37">
        <f t="shared" si="538"/>
        <v>0.76757218109797287</v>
      </c>
      <c r="AK1757" s="38">
        <f t="shared" si="538"/>
        <v>0</v>
      </c>
      <c r="AL1757" s="8">
        <f t="shared" si="536"/>
        <v>6.4157700755425133E-4</v>
      </c>
      <c r="AM1757" s="23">
        <f t="shared" si="537"/>
        <v>1.6003927347702112</v>
      </c>
    </row>
    <row r="1758" spans="2:39" x14ac:dyDescent="0.35">
      <c r="B1758" s="16">
        <v>38603</v>
      </c>
      <c r="C1758" s="5">
        <v>2.0799999999999999E-2</v>
      </c>
      <c r="D1758" s="35">
        <f t="shared" si="521"/>
        <v>2.7378507871321013E-3</v>
      </c>
      <c r="E1758" s="36">
        <f t="shared" si="522"/>
        <v>1.225571733418841</v>
      </c>
      <c r="F1758" s="7">
        <v>1.5664610965550503</v>
      </c>
      <c r="G1758" s="7">
        <v>1.4963398030090107</v>
      </c>
      <c r="H1758" s="7">
        <v>1.0629613945742369</v>
      </c>
      <c r="I1758" s="7">
        <v>1.157588917766383</v>
      </c>
      <c r="J1758" s="7">
        <v>1.4560616807419999</v>
      </c>
      <c r="K1758" s="7">
        <v>3.2354309522733296</v>
      </c>
      <c r="L1758" s="7">
        <v>3.1060053172637243</v>
      </c>
      <c r="M1758" s="7">
        <v>1.2562708025267526</v>
      </c>
      <c r="N1758" s="7">
        <v>1.393787730092138</v>
      </c>
      <c r="O1758" s="8">
        <v>2.5191576685782193</v>
      </c>
      <c r="P1758" s="32">
        <f t="shared" si="523"/>
        <v>5.6947296372289458E-5</v>
      </c>
      <c r="Q1758" s="33">
        <f t="shared" si="524"/>
        <v>5.6947296372511502E-5</v>
      </c>
      <c r="R1758" s="33">
        <f t="shared" si="525"/>
        <v>2.514089673026465E-3</v>
      </c>
      <c r="S1758" s="33">
        <f t="shared" si="526"/>
        <v>-2.7731033461195764E-3</v>
      </c>
      <c r="T1758" s="33">
        <f t="shared" si="527"/>
        <v>-1.4348618744295383E-3</v>
      </c>
      <c r="U1758" s="33">
        <f t="shared" si="528"/>
        <v>-9.3970114697443652E-3</v>
      </c>
      <c r="V1758" s="33">
        <f t="shared" si="529"/>
        <v>2.2738017305272695E-3</v>
      </c>
      <c r="W1758" s="33">
        <f t="shared" si="530"/>
        <v>1.6391725405537905E-3</v>
      </c>
      <c r="X1758" s="33">
        <f t="shared" si="531"/>
        <v>1.8793696689267669E-4</v>
      </c>
      <c r="Y1758" s="33">
        <f t="shared" si="532"/>
        <v>4.4085050404052417E-4</v>
      </c>
      <c r="Z1758" s="34">
        <f t="shared" si="533"/>
        <v>3.8141877080308806E-3</v>
      </c>
      <c r="AA1758" s="39">
        <f t="shared" si="534"/>
        <v>0</v>
      </c>
      <c r="AB1758" s="37">
        <f t="shared" si="535"/>
        <v>0</v>
      </c>
      <c r="AC1758" s="37">
        <f t="shared" si="538"/>
        <v>0</v>
      </c>
      <c r="AD1758" s="37">
        <f t="shared" si="538"/>
        <v>3.8800746103960199E-2</v>
      </c>
      <c r="AE1758" s="37">
        <f t="shared" si="538"/>
        <v>4.537664974431764E-2</v>
      </c>
      <c r="AF1758" s="37">
        <f t="shared" si="538"/>
        <v>0</v>
      </c>
      <c r="AG1758" s="37">
        <f t="shared" si="538"/>
        <v>0.14825042305374941</v>
      </c>
      <c r="AH1758" s="37">
        <f t="shared" si="538"/>
        <v>0</v>
      </c>
      <c r="AI1758" s="37">
        <f t="shared" si="538"/>
        <v>0</v>
      </c>
      <c r="AJ1758" s="37">
        <f t="shared" si="538"/>
        <v>0.76757218109797287</v>
      </c>
      <c r="AK1758" s="38">
        <f t="shared" si="538"/>
        <v>0</v>
      </c>
      <c r="AL1758" s="8">
        <f t="shared" si="536"/>
        <v>5.0276894785524862E-4</v>
      </c>
      <c r="AM1758" s="23">
        <f t="shared" si="537"/>
        <v>1.6011973625416267</v>
      </c>
    </row>
    <row r="1759" spans="2:39" x14ac:dyDescent="0.35">
      <c r="B1759" s="16">
        <v>38604</v>
      </c>
      <c r="C1759" s="5">
        <v>2.0799999999999999E-2</v>
      </c>
      <c r="D1759" s="35">
        <f t="shared" si="521"/>
        <v>2.7378507871321013E-3</v>
      </c>
      <c r="E1759" s="36">
        <f t="shared" si="522"/>
        <v>1.2256415264155696</v>
      </c>
      <c r="F1759" s="7">
        <v>1.5673934402246186</v>
      </c>
      <c r="G1759" s="7">
        <v>1.498399935407511</v>
      </c>
      <c r="H1759" s="7">
        <v>1.0716474671496865</v>
      </c>
      <c r="I1759" s="7">
        <v>1.165954655786867</v>
      </c>
      <c r="J1759" s="7">
        <v>1.4887391949263309</v>
      </c>
      <c r="K1759" s="7">
        <v>3.2558542534829629</v>
      </c>
      <c r="L1759" s="7">
        <v>3.0929327010647416</v>
      </c>
      <c r="M1759" s="7">
        <v>1.2563101602266626</v>
      </c>
      <c r="N1759" s="7">
        <v>1.3940935997473571</v>
      </c>
      <c r="O1759" s="8">
        <v>2.5247233752830636</v>
      </c>
      <c r="P1759" s="32">
        <f t="shared" si="523"/>
        <v>5.6947296372289458E-5</v>
      </c>
      <c r="Q1759" s="33">
        <f t="shared" si="524"/>
        <v>5.9519107855199316E-4</v>
      </c>
      <c r="R1759" s="33">
        <f t="shared" si="525"/>
        <v>1.3767811257561213E-3</v>
      </c>
      <c r="S1759" s="33">
        <f t="shared" si="526"/>
        <v>8.1715785914584504E-3</v>
      </c>
      <c r="T1759" s="33">
        <f t="shared" si="527"/>
        <v>7.2268642970649832E-3</v>
      </c>
      <c r="U1759" s="33">
        <f t="shared" si="528"/>
        <v>2.244239692351413E-2</v>
      </c>
      <c r="V1759" s="33">
        <f t="shared" si="529"/>
        <v>6.312389759170367E-3</v>
      </c>
      <c r="W1759" s="33">
        <f t="shared" si="530"/>
        <v>-4.2088196457110705E-3</v>
      </c>
      <c r="X1759" s="33">
        <f t="shared" si="531"/>
        <v>3.1328993582269149E-5</v>
      </c>
      <c r="Y1759" s="33">
        <f t="shared" si="532"/>
        <v>2.1945210781759705E-4</v>
      </c>
      <c r="Z1759" s="34">
        <f t="shared" si="533"/>
        <v>2.2093522665398435E-3</v>
      </c>
      <c r="AA1759" s="39">
        <f t="shared" si="534"/>
        <v>0</v>
      </c>
      <c r="AB1759" s="37">
        <f t="shared" si="535"/>
        <v>0</v>
      </c>
      <c r="AC1759" s="37">
        <f t="shared" si="538"/>
        <v>0</v>
      </c>
      <c r="AD1759" s="37">
        <f t="shared" si="538"/>
        <v>3.8800746103960199E-2</v>
      </c>
      <c r="AE1759" s="37">
        <f t="shared" si="538"/>
        <v>4.537664974431764E-2</v>
      </c>
      <c r="AF1759" s="37">
        <f t="shared" si="538"/>
        <v>0</v>
      </c>
      <c r="AG1759" s="37">
        <f t="shared" si="538"/>
        <v>0.14825042305374941</v>
      </c>
      <c r="AH1759" s="37">
        <f t="shared" si="538"/>
        <v>0</v>
      </c>
      <c r="AI1759" s="37">
        <f t="shared" si="538"/>
        <v>0</v>
      </c>
      <c r="AJ1759" s="37">
        <f t="shared" si="538"/>
        <v>0.76757218109797287</v>
      </c>
      <c r="AK1759" s="38">
        <f t="shared" si="538"/>
        <v>0</v>
      </c>
      <c r="AL1759" s="8">
        <f t="shared" si="536"/>
        <v>1.7492540214746309E-3</v>
      </c>
      <c r="AM1759" s="23">
        <f t="shared" si="537"/>
        <v>1.603998263467227</v>
      </c>
    </row>
    <row r="1760" spans="2:39" x14ac:dyDescent="0.35">
      <c r="B1760" s="16">
        <v>38607</v>
      </c>
      <c r="C1760" s="5">
        <v>2.0799999999999999E-2</v>
      </c>
      <c r="D1760" s="35">
        <f t="shared" si="521"/>
        <v>8.2135523613963042E-3</v>
      </c>
      <c r="E1760" s="36">
        <f t="shared" si="522"/>
        <v>1.2258509173293228</v>
      </c>
      <c r="F1760" s="7">
        <v>1.5626015247497527</v>
      </c>
      <c r="G1760" s="7">
        <v>1.4903316262983033</v>
      </c>
      <c r="H1760" s="7">
        <v>1.0703219058778513</v>
      </c>
      <c r="I1760" s="7">
        <v>1.1599300436945916</v>
      </c>
      <c r="J1760" s="7">
        <v>1.5006183986001891</v>
      </c>
      <c r="K1760" s="7">
        <v>3.267817546036127</v>
      </c>
      <c r="L1760" s="7">
        <v>3.0613923975552515</v>
      </c>
      <c r="M1760" s="7">
        <v>1.255937316078898</v>
      </c>
      <c r="N1760" s="7">
        <v>1.3951140642275677</v>
      </c>
      <c r="O1760" s="8">
        <v>2.519273654703281</v>
      </c>
      <c r="P1760" s="32">
        <f t="shared" si="523"/>
        <v>1.7084188911709042E-4</v>
      </c>
      <c r="Q1760" s="33">
        <f t="shared" si="524"/>
        <v>-3.0572511992771334E-3</v>
      </c>
      <c r="R1760" s="33">
        <f t="shared" si="525"/>
        <v>-5.3846165623422371E-3</v>
      </c>
      <c r="S1760" s="33">
        <f t="shared" si="526"/>
        <v>-1.2369378106784623E-3</v>
      </c>
      <c r="T1760" s="33">
        <f t="shared" si="527"/>
        <v>-5.1671066815283107E-3</v>
      </c>
      <c r="U1760" s="33">
        <f t="shared" si="528"/>
        <v>7.9793718834990646E-3</v>
      </c>
      <c r="V1760" s="33">
        <f t="shared" si="529"/>
        <v>3.6743943744921292E-3</v>
      </c>
      <c r="W1760" s="33">
        <f t="shared" si="530"/>
        <v>-1.0197539538649658E-2</v>
      </c>
      <c r="X1760" s="33">
        <f t="shared" si="531"/>
        <v>-2.9677714912168529E-4</v>
      </c>
      <c r="Y1760" s="33">
        <f t="shared" si="532"/>
        <v>7.3199136729096281E-4</v>
      </c>
      <c r="Z1760" s="34">
        <f t="shared" si="533"/>
        <v>-2.1585416577257766E-3</v>
      </c>
      <c r="AA1760" s="39">
        <f t="shared" si="534"/>
        <v>0</v>
      </c>
      <c r="AB1760" s="37">
        <f t="shared" si="535"/>
        <v>0</v>
      </c>
      <c r="AC1760" s="37">
        <f t="shared" si="538"/>
        <v>0</v>
      </c>
      <c r="AD1760" s="37">
        <f t="shared" si="538"/>
        <v>3.8800746103960199E-2</v>
      </c>
      <c r="AE1760" s="37">
        <f t="shared" si="538"/>
        <v>4.537664974431764E-2</v>
      </c>
      <c r="AF1760" s="37">
        <f t="shared" si="538"/>
        <v>0</v>
      </c>
      <c r="AG1760" s="37">
        <f t="shared" si="538"/>
        <v>0.14825042305374941</v>
      </c>
      <c r="AH1760" s="37">
        <f t="shared" si="538"/>
        <v>0</v>
      </c>
      <c r="AI1760" s="37">
        <f t="shared" si="538"/>
        <v>0</v>
      </c>
      <c r="AJ1760" s="37">
        <f t="shared" si="538"/>
        <v>0.76757218109797287</v>
      </c>
      <c r="AK1760" s="38">
        <f t="shared" si="538"/>
        <v>0</v>
      </c>
      <c r="AL1760" s="8">
        <f t="shared" si="536"/>
        <v>8.2412663080342979E-4</v>
      </c>
      <c r="AM1760" s="23">
        <f t="shared" si="537"/>
        <v>1.6053201611519126</v>
      </c>
    </row>
    <row r="1761" spans="2:39" x14ac:dyDescent="0.35">
      <c r="B1761" s="16">
        <v>38608</v>
      </c>
      <c r="C1761" s="5">
        <v>2.0799999999999999E-2</v>
      </c>
      <c r="D1761" s="35">
        <f t="shared" si="521"/>
        <v>2.7378507871321013E-3</v>
      </c>
      <c r="E1761" s="36">
        <f t="shared" si="522"/>
        <v>1.2259207262248202</v>
      </c>
      <c r="F1761" s="7">
        <v>1.5669071607376981</v>
      </c>
      <c r="G1761" s="7">
        <v>1.4933795513204333</v>
      </c>
      <c r="H1761" s="7">
        <v>1.0636889546830062</v>
      </c>
      <c r="I1761" s="7">
        <v>1.151694391424074</v>
      </c>
      <c r="J1761" s="7">
        <v>1.4913528876631779</v>
      </c>
      <c r="K1761" s="7">
        <v>3.256279302894225</v>
      </c>
      <c r="L1761" s="7">
        <v>3.0426439701576498</v>
      </c>
      <c r="M1761" s="7">
        <v>1.2567591389526629</v>
      </c>
      <c r="N1761" s="7">
        <v>1.3953171649752416</v>
      </c>
      <c r="O1761" s="8">
        <v>2.5225794944324025</v>
      </c>
      <c r="P1761" s="32">
        <f t="shared" si="523"/>
        <v>5.6947296372289458E-5</v>
      </c>
      <c r="Q1761" s="33">
        <f t="shared" si="524"/>
        <v>2.7554279960368966E-3</v>
      </c>
      <c r="R1761" s="33">
        <f t="shared" si="525"/>
        <v>2.0451320822469921E-3</v>
      </c>
      <c r="S1761" s="33">
        <f t="shared" si="526"/>
        <v>-6.1971554150382913E-3</v>
      </c>
      <c r="T1761" s="33">
        <f t="shared" si="527"/>
        <v>-7.100128421784424E-3</v>
      </c>
      <c r="U1761" s="33">
        <f t="shared" si="528"/>
        <v>-6.1744617723294981E-3</v>
      </c>
      <c r="V1761" s="33">
        <f t="shared" si="529"/>
        <v>-3.530871286219095E-3</v>
      </c>
      <c r="W1761" s="33">
        <f t="shared" si="530"/>
        <v>-6.1241503743766357E-3</v>
      </c>
      <c r="X1761" s="33">
        <f t="shared" si="531"/>
        <v>6.5435023169047035E-4</v>
      </c>
      <c r="Y1761" s="33">
        <f t="shared" si="532"/>
        <v>1.4558003025100241E-4</v>
      </c>
      <c r="Z1761" s="34">
        <f t="shared" si="533"/>
        <v>1.3122193863099874E-3</v>
      </c>
      <c r="AA1761" s="39">
        <f t="shared" si="534"/>
        <v>0</v>
      </c>
      <c r="AB1761" s="37">
        <f t="shared" si="535"/>
        <v>0</v>
      </c>
      <c r="AC1761" s="37">
        <f t="shared" si="538"/>
        <v>0</v>
      </c>
      <c r="AD1761" s="37">
        <f t="shared" si="538"/>
        <v>3.8800746103960199E-2</v>
      </c>
      <c r="AE1761" s="37">
        <f t="shared" si="538"/>
        <v>4.537664974431764E-2</v>
      </c>
      <c r="AF1761" s="37">
        <f t="shared" si="538"/>
        <v>0</v>
      </c>
      <c r="AG1761" s="37">
        <f t="shared" si="538"/>
        <v>0.14825042305374941</v>
      </c>
      <c r="AH1761" s="37">
        <f t="shared" si="538"/>
        <v>0</v>
      </c>
      <c r="AI1761" s="37">
        <f t="shared" si="538"/>
        <v>0</v>
      </c>
      <c r="AJ1761" s="37">
        <f t="shared" si="538"/>
        <v>0.76757218109797287</v>
      </c>
      <c r="AK1761" s="38">
        <f t="shared" si="538"/>
        <v>0</v>
      </c>
      <c r="AL1761" s="8">
        <f t="shared" si="536"/>
        <v>-9.7434427494691586E-4</v>
      </c>
      <c r="AM1761" s="23">
        <f t="shared" si="537"/>
        <v>1.6037560266434374</v>
      </c>
    </row>
    <row r="1762" spans="2:39" x14ac:dyDescent="0.35">
      <c r="B1762" s="16">
        <v>38609</v>
      </c>
      <c r="C1762" s="5">
        <v>2.0799999999999999E-2</v>
      </c>
      <c r="D1762" s="35">
        <f t="shared" si="521"/>
        <v>2.7378507871321013E-3</v>
      </c>
      <c r="E1762" s="36">
        <f t="shared" si="522"/>
        <v>1.2259905390957455</v>
      </c>
      <c r="F1762" s="7">
        <v>1.5636228797180645</v>
      </c>
      <c r="G1762" s="7">
        <v>1.4940290187537197</v>
      </c>
      <c r="H1762" s="7">
        <v>1.0598907769134589</v>
      </c>
      <c r="I1762" s="7">
        <v>1.1538291620843653</v>
      </c>
      <c r="J1762" s="7">
        <v>1.4844873772787381</v>
      </c>
      <c r="K1762" s="7">
        <v>3.2667147482054153</v>
      </c>
      <c r="L1762" s="7">
        <v>3.0778011126886713</v>
      </c>
      <c r="M1762" s="7">
        <v>1.2567970544291256</v>
      </c>
      <c r="N1762" s="7">
        <v>1.3968562999507583</v>
      </c>
      <c r="O1762" s="8">
        <v>2.5260727693137643</v>
      </c>
      <c r="P1762" s="32">
        <f t="shared" si="523"/>
        <v>5.6947296372289458E-5</v>
      </c>
      <c r="Q1762" s="33">
        <f t="shared" si="524"/>
        <v>-2.0960278323620685E-3</v>
      </c>
      <c r="R1762" s="33">
        <f t="shared" si="525"/>
        <v>4.3489776775906819E-4</v>
      </c>
      <c r="S1762" s="33">
        <f t="shared" si="526"/>
        <v>-3.5707598098347892E-3</v>
      </c>
      <c r="T1762" s="33">
        <f t="shared" si="527"/>
        <v>1.8535912618724559E-3</v>
      </c>
      <c r="U1762" s="33">
        <f t="shared" si="528"/>
        <v>-4.6035451711213815E-3</v>
      </c>
      <c r="V1762" s="33">
        <f t="shared" si="529"/>
        <v>3.2047144426201601E-3</v>
      </c>
      <c r="W1762" s="33">
        <f t="shared" si="530"/>
        <v>1.1554799994953013E-2</v>
      </c>
      <c r="X1762" s="33">
        <f t="shared" si="531"/>
        <v>3.0169246665989746E-5</v>
      </c>
      <c r="Y1762" s="33">
        <f t="shared" si="532"/>
        <v>1.1030717704558768E-3</v>
      </c>
      <c r="Z1762" s="34">
        <f t="shared" si="533"/>
        <v>1.3848026946512437E-3</v>
      </c>
      <c r="AA1762" s="39">
        <f t="shared" si="534"/>
        <v>0</v>
      </c>
      <c r="AB1762" s="37">
        <f t="shared" si="535"/>
        <v>0</v>
      </c>
      <c r="AC1762" s="37">
        <f t="shared" si="538"/>
        <v>0</v>
      </c>
      <c r="AD1762" s="37">
        <f t="shared" si="538"/>
        <v>3.8800746103960199E-2</v>
      </c>
      <c r="AE1762" s="37">
        <f t="shared" si="538"/>
        <v>4.537664974431764E-2</v>
      </c>
      <c r="AF1762" s="37">
        <f t="shared" si="538"/>
        <v>0</v>
      </c>
      <c r="AG1762" s="37">
        <f t="shared" si="538"/>
        <v>0.14825042305374941</v>
      </c>
      <c r="AH1762" s="37">
        <f t="shared" si="538"/>
        <v>0</v>
      </c>
      <c r="AI1762" s="37">
        <f t="shared" si="538"/>
        <v>0</v>
      </c>
      <c r="AJ1762" s="37">
        <f t="shared" si="538"/>
        <v>0.76757218109797287</v>
      </c>
      <c r="AK1762" s="38">
        <f t="shared" si="538"/>
        <v>0</v>
      </c>
      <c r="AL1762" s="8">
        <f t="shared" si="536"/>
        <v>1.2673490933208086E-3</v>
      </c>
      <c r="AM1762" s="23">
        <f t="shared" si="537"/>
        <v>1.6057885453897118</v>
      </c>
    </row>
    <row r="1763" spans="2:39" x14ac:dyDescent="0.35">
      <c r="B1763" s="16">
        <v>38610</v>
      </c>
      <c r="C1763" s="5">
        <v>2.0799999999999999E-2</v>
      </c>
      <c r="D1763" s="35">
        <f t="shared" si="521"/>
        <v>2.7378507871321013E-3</v>
      </c>
      <c r="E1763" s="36">
        <f t="shared" si="522"/>
        <v>1.2260603559423251</v>
      </c>
      <c r="F1763" s="7">
        <v>1.5592136514689476</v>
      </c>
      <c r="G1763" s="7">
        <v>1.4904451379564911</v>
      </c>
      <c r="H1763" s="7">
        <v>1.059092622016881</v>
      </c>
      <c r="I1763" s="7">
        <v>1.1514778562377306</v>
      </c>
      <c r="J1763" s="7">
        <v>1.5055507977583313</v>
      </c>
      <c r="K1763" s="7">
        <v>3.2784718298436863</v>
      </c>
      <c r="L1763" s="7">
        <v>3.0592140232299174</v>
      </c>
      <c r="M1763" s="7">
        <v>1.2543874677802351</v>
      </c>
      <c r="N1763" s="7">
        <v>1.3968538547669966</v>
      </c>
      <c r="O1763" s="8">
        <v>2.528575898484013</v>
      </c>
      <c r="P1763" s="32">
        <f t="shared" si="523"/>
        <v>5.6947296372289458E-5</v>
      </c>
      <c r="Q1763" s="33">
        <f t="shared" si="524"/>
        <v>-2.8198795926495102E-3</v>
      </c>
      <c r="R1763" s="33">
        <f t="shared" si="525"/>
        <v>-2.3988026686511121E-3</v>
      </c>
      <c r="S1763" s="33">
        <f t="shared" si="526"/>
        <v>-7.5305391268920552E-4</v>
      </c>
      <c r="T1763" s="33">
        <f t="shared" si="527"/>
        <v>-2.0378284098723221E-3</v>
      </c>
      <c r="U1763" s="33">
        <f t="shared" si="528"/>
        <v>1.418901959153418E-2</v>
      </c>
      <c r="V1763" s="33">
        <f t="shared" si="529"/>
        <v>3.5990536500714043E-3</v>
      </c>
      <c r="W1763" s="33">
        <f t="shared" si="530"/>
        <v>-6.0390807522051615E-3</v>
      </c>
      <c r="X1763" s="33">
        <f t="shared" si="531"/>
        <v>-1.9172440294944471E-3</v>
      </c>
      <c r="Y1763" s="33">
        <f t="shared" si="532"/>
        <v>-1.7504905563958673E-6</v>
      </c>
      <c r="Z1763" s="34">
        <f t="shared" si="533"/>
        <v>9.909172849873471E-4</v>
      </c>
      <c r="AA1763" s="39">
        <f t="shared" si="534"/>
        <v>0</v>
      </c>
      <c r="AB1763" s="37">
        <f t="shared" si="535"/>
        <v>0</v>
      </c>
      <c r="AC1763" s="37">
        <f t="shared" si="538"/>
        <v>0</v>
      </c>
      <c r="AD1763" s="37">
        <f t="shared" si="538"/>
        <v>3.8800746103960199E-2</v>
      </c>
      <c r="AE1763" s="37">
        <f t="shared" si="538"/>
        <v>4.537664974431764E-2</v>
      </c>
      <c r="AF1763" s="37">
        <f t="shared" si="538"/>
        <v>0</v>
      </c>
      <c r="AG1763" s="37">
        <f t="shared" si="538"/>
        <v>0.14825042305374941</v>
      </c>
      <c r="AH1763" s="37">
        <f t="shared" si="538"/>
        <v>0</v>
      </c>
      <c r="AI1763" s="37">
        <f t="shared" si="538"/>
        <v>0</v>
      </c>
      <c r="AJ1763" s="37">
        <f t="shared" si="538"/>
        <v>0.76757218109797287</v>
      </c>
      <c r="AK1763" s="38">
        <f t="shared" si="538"/>
        <v>0</v>
      </c>
      <c r="AL1763" s="8">
        <f t="shared" si="536"/>
        <v>4.1052871869921869E-4</v>
      </c>
      <c r="AM1763" s="23">
        <f t="shared" si="537"/>
        <v>1.6064477677037527</v>
      </c>
    </row>
    <row r="1764" spans="2:39" x14ac:dyDescent="0.35">
      <c r="B1764" s="16">
        <v>38611</v>
      </c>
      <c r="C1764" s="5">
        <v>2.0799999999999999E-2</v>
      </c>
      <c r="D1764" s="35">
        <f t="shared" si="521"/>
        <v>2.7378507871321013E-3</v>
      </c>
      <c r="E1764" s="36">
        <f t="shared" si="522"/>
        <v>1.2261301767647852</v>
      </c>
      <c r="F1764" s="7">
        <v>1.5545227579299328</v>
      </c>
      <c r="G1764" s="7">
        <v>1.4891187952974905</v>
      </c>
      <c r="H1764" s="7">
        <v>1.0666631812748268</v>
      </c>
      <c r="I1764" s="7">
        <v>1.1656901237125432</v>
      </c>
      <c r="J1764" s="7">
        <v>1.5213084000216153</v>
      </c>
      <c r="K1764" s="7">
        <v>3.2904193878056578</v>
      </c>
      <c r="L1764" s="7">
        <v>3.0181111320411853</v>
      </c>
      <c r="M1764" s="7">
        <v>1.2529563982963765</v>
      </c>
      <c r="N1764" s="7">
        <v>1.3959264387562358</v>
      </c>
      <c r="O1764" s="8">
        <v>2.5266526132823253</v>
      </c>
      <c r="P1764" s="32">
        <f t="shared" si="523"/>
        <v>5.6947296372289458E-5</v>
      </c>
      <c r="Q1764" s="33">
        <f t="shared" si="524"/>
        <v>-3.0084995308985452E-3</v>
      </c>
      <c r="R1764" s="33">
        <f t="shared" si="525"/>
        <v>-8.8989700138786265E-4</v>
      </c>
      <c r="S1764" s="33">
        <f t="shared" si="526"/>
        <v>7.1481559785855353E-3</v>
      </c>
      <c r="T1764" s="33">
        <f t="shared" si="527"/>
        <v>1.234263203397501E-2</v>
      </c>
      <c r="U1764" s="33">
        <f t="shared" si="528"/>
        <v>1.0466337161619599E-2</v>
      </c>
      <c r="V1764" s="33">
        <f t="shared" si="529"/>
        <v>3.6442460335373017E-3</v>
      </c>
      <c r="W1764" s="33">
        <f t="shared" si="530"/>
        <v>-1.3435768428302297E-2</v>
      </c>
      <c r="X1764" s="33">
        <f t="shared" si="531"/>
        <v>-1.1408512286805728E-3</v>
      </c>
      <c r="Y1764" s="33">
        <f t="shared" si="532"/>
        <v>-6.6393202667258677E-4</v>
      </c>
      <c r="Z1764" s="34">
        <f t="shared" si="533"/>
        <v>-7.6061992160914027E-4</v>
      </c>
      <c r="AA1764" s="39">
        <f t="shared" si="534"/>
        <v>0</v>
      </c>
      <c r="AB1764" s="37">
        <f t="shared" si="535"/>
        <v>0</v>
      </c>
      <c r="AC1764" s="37">
        <f t="shared" si="538"/>
        <v>0</v>
      </c>
      <c r="AD1764" s="37">
        <f t="shared" si="538"/>
        <v>3.8800746103960199E-2</v>
      </c>
      <c r="AE1764" s="37">
        <f t="shared" si="538"/>
        <v>4.537664974431764E-2</v>
      </c>
      <c r="AF1764" s="37">
        <f t="shared" si="538"/>
        <v>0</v>
      </c>
      <c r="AG1764" s="37">
        <f t="shared" si="538"/>
        <v>0.14825042305374941</v>
      </c>
      <c r="AH1764" s="37">
        <f t="shared" si="538"/>
        <v>0</v>
      </c>
      <c r="AI1764" s="37">
        <f t="shared" si="538"/>
        <v>0</v>
      </c>
      <c r="AJ1764" s="37">
        <f t="shared" si="538"/>
        <v>0.76757218109797287</v>
      </c>
      <c r="AK1764" s="38">
        <f t="shared" si="538"/>
        <v>0</v>
      </c>
      <c r="AL1764" s="8">
        <f t="shared" si="536"/>
        <v>8.6806633833525957E-4</v>
      </c>
      <c r="AM1764" s="23">
        <f t="shared" si="537"/>
        <v>1.6078422709351903</v>
      </c>
    </row>
    <row r="1765" spans="2:39" x14ac:dyDescent="0.35">
      <c r="B1765" s="16">
        <v>38614</v>
      </c>
      <c r="C1765" s="5">
        <v>2.0799999999999999E-2</v>
      </c>
      <c r="D1765" s="35">
        <f t="shared" si="521"/>
        <v>8.2135523613963042E-3</v>
      </c>
      <c r="E1765" s="36">
        <f t="shared" si="522"/>
        <v>1.2263396511604872</v>
      </c>
      <c r="F1765" s="7">
        <v>1.5567567779922979</v>
      </c>
      <c r="G1765" s="7">
        <v>1.4945956032945849</v>
      </c>
      <c r="H1765" s="7">
        <v>1.0631937329612631</v>
      </c>
      <c r="I1765" s="7">
        <v>1.1634717085245068</v>
      </c>
      <c r="J1765" s="7">
        <v>1.5110764722707517</v>
      </c>
      <c r="K1765" s="7">
        <v>3.30349135022754</v>
      </c>
      <c r="L1765" s="7">
        <v>3.1335365519972465</v>
      </c>
      <c r="M1765" s="7">
        <v>1.2504244989902731</v>
      </c>
      <c r="N1765" s="7">
        <v>1.3958161394307094</v>
      </c>
      <c r="O1765" s="8">
        <v>2.5312215064433983</v>
      </c>
      <c r="P1765" s="32">
        <f t="shared" si="523"/>
        <v>1.7084188911709042E-4</v>
      </c>
      <c r="Q1765" s="33">
        <f t="shared" si="524"/>
        <v>1.4371099110443986E-3</v>
      </c>
      <c r="R1765" s="33">
        <f t="shared" si="525"/>
        <v>3.6778852126435613E-3</v>
      </c>
      <c r="S1765" s="33">
        <f t="shared" si="526"/>
        <v>-3.2526184220751375E-3</v>
      </c>
      <c r="T1765" s="33">
        <f t="shared" si="527"/>
        <v>-1.9030916904152484E-3</v>
      </c>
      <c r="U1765" s="33">
        <f t="shared" si="528"/>
        <v>-6.7257419670582186E-3</v>
      </c>
      <c r="V1765" s="33">
        <f t="shared" si="529"/>
        <v>3.9727344393627462E-3</v>
      </c>
      <c r="W1765" s="33">
        <f t="shared" si="530"/>
        <v>3.8244257718236252E-2</v>
      </c>
      <c r="X1765" s="33">
        <f t="shared" si="531"/>
        <v>-2.0207401546821213E-3</v>
      </c>
      <c r="Y1765" s="33">
        <f t="shared" si="532"/>
        <v>-7.9015141818405965E-5</v>
      </c>
      <c r="Z1765" s="34">
        <f t="shared" si="533"/>
        <v>1.8082791188052116E-3</v>
      </c>
      <c r="AA1765" s="39">
        <f t="shared" si="534"/>
        <v>0</v>
      </c>
      <c r="AB1765" s="37">
        <f t="shared" si="535"/>
        <v>0</v>
      </c>
      <c r="AC1765" s="37">
        <f t="shared" si="538"/>
        <v>0</v>
      </c>
      <c r="AD1765" s="37">
        <f t="shared" si="538"/>
        <v>3.8800746103960199E-2</v>
      </c>
      <c r="AE1765" s="37">
        <f t="shared" si="538"/>
        <v>4.537664974431764E-2</v>
      </c>
      <c r="AF1765" s="37">
        <f t="shared" si="538"/>
        <v>0</v>
      </c>
      <c r="AG1765" s="37">
        <f t="shared" si="538"/>
        <v>0.14825042305374941</v>
      </c>
      <c r="AH1765" s="37">
        <f t="shared" si="538"/>
        <v>0</v>
      </c>
      <c r="AI1765" s="37">
        <f t="shared" si="538"/>
        <v>0</v>
      </c>
      <c r="AJ1765" s="37">
        <f t="shared" si="538"/>
        <v>0.76757218109797287</v>
      </c>
      <c r="AK1765" s="38">
        <f t="shared" si="538"/>
        <v>0</v>
      </c>
      <c r="AL1765" s="8">
        <f t="shared" si="536"/>
        <v>3.1574978993511237E-4</v>
      </c>
      <c r="AM1765" s="23">
        <f t="shared" si="537"/>
        <v>1.6083499467944868</v>
      </c>
    </row>
    <row r="1766" spans="2:39" x14ac:dyDescent="0.35">
      <c r="B1766" s="16">
        <v>38615</v>
      </c>
      <c r="C1766" s="5">
        <v>2.0799999999999999E-2</v>
      </c>
      <c r="D1766" s="35">
        <f t="shared" si="521"/>
        <v>2.7378507871321013E-3</v>
      </c>
      <c r="E1766" s="36">
        <f t="shared" si="522"/>
        <v>1.2264094878880549</v>
      </c>
      <c r="F1766" s="7">
        <v>1.5562829869232813</v>
      </c>
      <c r="G1766" s="7">
        <v>1.4959511033322099</v>
      </c>
      <c r="H1766" s="7">
        <v>1.05424166468597</v>
      </c>
      <c r="I1766" s="7">
        <v>1.1635379650927129</v>
      </c>
      <c r="J1766" s="7">
        <v>1.5234247596293307</v>
      </c>
      <c r="K1766" s="7">
        <v>3.3265318620380473</v>
      </c>
      <c r="L1766" s="7">
        <v>3.1121795523503941</v>
      </c>
      <c r="M1766" s="7">
        <v>1.2480143977210401</v>
      </c>
      <c r="N1766" s="7">
        <v>1.3948886400643883</v>
      </c>
      <c r="O1766" s="8">
        <v>2.5299304595901777</v>
      </c>
      <c r="P1766" s="32">
        <f t="shared" si="523"/>
        <v>5.6947296372289458E-5</v>
      </c>
      <c r="Q1766" s="33">
        <f t="shared" si="524"/>
        <v>-3.043449533765008E-4</v>
      </c>
      <c r="R1766" s="33">
        <f t="shared" si="525"/>
        <v>9.069343136278718E-4</v>
      </c>
      <c r="S1766" s="33">
        <f t="shared" si="526"/>
        <v>-8.4199784082241713E-3</v>
      </c>
      <c r="T1766" s="33">
        <f t="shared" si="527"/>
        <v>5.6947296372289458E-5</v>
      </c>
      <c r="U1766" s="33">
        <f t="shared" si="528"/>
        <v>8.1718480733292687E-3</v>
      </c>
      <c r="V1766" s="33">
        <f t="shared" si="529"/>
        <v>6.9745942603784972E-3</v>
      </c>
      <c r="W1766" s="33">
        <f t="shared" si="530"/>
        <v>-6.8156216761664501E-3</v>
      </c>
      <c r="X1766" s="33">
        <f t="shared" si="531"/>
        <v>-1.9274264629165483E-3</v>
      </c>
      <c r="Y1766" s="33">
        <f t="shared" si="532"/>
        <v>-6.644853431049258E-4</v>
      </c>
      <c r="Z1766" s="34">
        <f t="shared" si="533"/>
        <v>-5.1004894274719881E-4</v>
      </c>
      <c r="AA1766" s="39">
        <f t="shared" si="534"/>
        <v>0</v>
      </c>
      <c r="AB1766" s="37">
        <f t="shared" si="535"/>
        <v>0</v>
      </c>
      <c r="AC1766" s="37">
        <f t="shared" si="538"/>
        <v>0</v>
      </c>
      <c r="AD1766" s="37">
        <f t="shared" si="538"/>
        <v>3.8800746103960199E-2</v>
      </c>
      <c r="AE1766" s="37">
        <f t="shared" si="538"/>
        <v>4.537664974431764E-2</v>
      </c>
      <c r="AF1766" s="37">
        <f t="shared" si="538"/>
        <v>0</v>
      </c>
      <c r="AG1766" s="37">
        <f t="shared" si="538"/>
        <v>0.14825042305374941</v>
      </c>
      <c r="AH1766" s="37">
        <f t="shared" si="538"/>
        <v>0</v>
      </c>
      <c r="AI1766" s="37">
        <f t="shared" si="538"/>
        <v>0</v>
      </c>
      <c r="AJ1766" s="37">
        <f t="shared" si="538"/>
        <v>0.76757218109797287</v>
      </c>
      <c r="AK1766" s="38">
        <f t="shared" si="538"/>
        <v>0</v>
      </c>
      <c r="AL1766" s="8">
        <f t="shared" si="536"/>
        <v>1.9982871871772009E-4</v>
      </c>
      <c r="AM1766" s="23">
        <f t="shared" si="537"/>
        <v>1.6086713413036045</v>
      </c>
    </row>
    <row r="1767" spans="2:39" x14ac:dyDescent="0.35">
      <c r="B1767" s="16">
        <v>38616</v>
      </c>
      <c r="C1767" s="5">
        <v>2.0799999999999999E-2</v>
      </c>
      <c r="D1767" s="35">
        <f t="shared" si="521"/>
        <v>2.7378507871321013E-3</v>
      </c>
      <c r="E1767" s="36">
        <f t="shared" si="522"/>
        <v>1.2264793285926354</v>
      </c>
      <c r="F1767" s="7">
        <v>1.5619963749148058</v>
      </c>
      <c r="G1767" s="7">
        <v>1.5025297518565077</v>
      </c>
      <c r="H1767" s="7">
        <v>1.0444210923765489</v>
      </c>
      <c r="I1767" s="7">
        <v>1.1460049008157231</v>
      </c>
      <c r="J1767" s="7">
        <v>1.5257871105394947</v>
      </c>
      <c r="K1767" s="7">
        <v>3.3448094574214879</v>
      </c>
      <c r="L1767" s="7">
        <v>3.1303315632317901</v>
      </c>
      <c r="M1767" s="7">
        <v>1.2469744160765415</v>
      </c>
      <c r="N1767" s="7">
        <v>1.3947834306754232</v>
      </c>
      <c r="O1767" s="8">
        <v>2.5429554871756759</v>
      </c>
      <c r="P1767" s="32">
        <f t="shared" si="523"/>
        <v>5.6947296372289458E-5</v>
      </c>
      <c r="Q1767" s="33">
        <f t="shared" si="524"/>
        <v>3.6711755121217049E-3</v>
      </c>
      <c r="R1767" s="33">
        <f t="shared" si="525"/>
        <v>4.3976360655397784E-3</v>
      </c>
      <c r="S1767" s="33">
        <f t="shared" si="526"/>
        <v>-9.3152951912087723E-3</v>
      </c>
      <c r="T1767" s="33">
        <f t="shared" si="527"/>
        <v>-1.5068751345464371E-2</v>
      </c>
      <c r="U1767" s="33">
        <f t="shared" si="528"/>
        <v>1.5506843349053501E-3</v>
      </c>
      <c r="V1767" s="33">
        <f t="shared" si="529"/>
        <v>5.4944897994280151E-3</v>
      </c>
      <c r="W1767" s="33">
        <f t="shared" si="530"/>
        <v>5.8325718603500221E-3</v>
      </c>
      <c r="X1767" s="33">
        <f t="shared" si="531"/>
        <v>-8.3330901181721817E-4</v>
      </c>
      <c r="Y1767" s="33">
        <f t="shared" si="532"/>
        <v>-7.5424937836077177E-5</v>
      </c>
      <c r="Z1767" s="34">
        <f t="shared" si="533"/>
        <v>5.1483737571222932E-3</v>
      </c>
      <c r="AA1767" s="39">
        <f t="shared" si="534"/>
        <v>0</v>
      </c>
      <c r="AB1767" s="37">
        <f t="shared" si="535"/>
        <v>0</v>
      </c>
      <c r="AC1767" s="37">
        <f t="shared" si="538"/>
        <v>0</v>
      </c>
      <c r="AD1767" s="37">
        <f t="shared" si="538"/>
        <v>3.8800746103960199E-2</v>
      </c>
      <c r="AE1767" s="37">
        <f t="shared" si="538"/>
        <v>4.537664974431764E-2</v>
      </c>
      <c r="AF1767" s="37">
        <f t="shared" si="538"/>
        <v>0</v>
      </c>
      <c r="AG1767" s="37">
        <f t="shared" si="538"/>
        <v>0.14825042305374941</v>
      </c>
      <c r="AH1767" s="37">
        <f t="shared" si="538"/>
        <v>0</v>
      </c>
      <c r="AI1767" s="37">
        <f t="shared" si="538"/>
        <v>0</v>
      </c>
      <c r="AJ1767" s="37">
        <f t="shared" si="538"/>
        <v>0.76757218109797287</v>
      </c>
      <c r="AK1767" s="38">
        <f t="shared" si="538"/>
        <v>0</v>
      </c>
      <c r="AL1767" s="8">
        <f t="shared" si="536"/>
        <v>-2.8854350229918759E-4</v>
      </c>
      <c r="AM1767" s="23">
        <f t="shared" si="537"/>
        <v>1.6082071696407363</v>
      </c>
    </row>
    <row r="1768" spans="2:39" x14ac:dyDescent="0.35">
      <c r="B1768" s="16">
        <v>38617</v>
      </c>
      <c r="C1768" s="5">
        <v>2.0799999999999999E-2</v>
      </c>
      <c r="D1768" s="35">
        <f t="shared" si="521"/>
        <v>2.7378507871321013E-3</v>
      </c>
      <c r="E1768" s="36">
        <f t="shared" si="522"/>
        <v>1.2265491732744553</v>
      </c>
      <c r="F1768" s="7">
        <v>1.5637728510446904</v>
      </c>
      <c r="G1768" s="7">
        <v>1.5024741466910201</v>
      </c>
      <c r="H1768" s="7">
        <v>1.0476991070984552</v>
      </c>
      <c r="I1768" s="7">
        <v>1.1477966830697679</v>
      </c>
      <c r="J1768" s="7">
        <v>1.5287818715620598</v>
      </c>
      <c r="K1768" s="7">
        <v>3.3188972551116822</v>
      </c>
      <c r="L1768" s="7">
        <v>3.1424371310114148</v>
      </c>
      <c r="M1768" s="7">
        <v>1.2453469767244656</v>
      </c>
      <c r="N1768" s="7">
        <v>1.3935477310567244</v>
      </c>
      <c r="O1768" s="8">
        <v>2.5418071910499389</v>
      </c>
      <c r="P1768" s="32">
        <f t="shared" si="523"/>
        <v>5.6947296372289458E-5</v>
      </c>
      <c r="Q1768" s="33">
        <f t="shared" si="524"/>
        <v>1.1373113013668501E-3</v>
      </c>
      <c r="R1768" s="33">
        <f t="shared" si="525"/>
        <v>-3.7007696798596612E-5</v>
      </c>
      <c r="S1768" s="33">
        <f t="shared" si="526"/>
        <v>3.138594907583947E-3</v>
      </c>
      <c r="T1768" s="33">
        <f t="shared" si="527"/>
        <v>1.5635031340348604E-3</v>
      </c>
      <c r="U1768" s="33">
        <f t="shared" si="528"/>
        <v>1.9627646621724892E-3</v>
      </c>
      <c r="V1768" s="33">
        <f t="shared" si="529"/>
        <v>-7.7469890705766931E-3</v>
      </c>
      <c r="W1768" s="33">
        <f t="shared" si="530"/>
        <v>3.8671838861461527E-3</v>
      </c>
      <c r="X1768" s="33">
        <f t="shared" si="531"/>
        <v>-1.3051104586383477E-3</v>
      </c>
      <c r="Y1768" s="33">
        <f t="shared" si="532"/>
        <v>-8.8594371823047524E-4</v>
      </c>
      <c r="Z1768" s="34">
        <f t="shared" si="533"/>
        <v>-4.5155966414978099E-4</v>
      </c>
      <c r="AA1768" s="39">
        <f t="shared" si="534"/>
        <v>0</v>
      </c>
      <c r="AB1768" s="37">
        <f t="shared" si="535"/>
        <v>0</v>
      </c>
      <c r="AC1768" s="37">
        <f t="shared" si="538"/>
        <v>0</v>
      </c>
      <c r="AD1768" s="37">
        <f t="shared" si="538"/>
        <v>3.8800746103960199E-2</v>
      </c>
      <c r="AE1768" s="37">
        <f t="shared" si="538"/>
        <v>4.537664974431764E-2</v>
      </c>
      <c r="AF1768" s="37">
        <f t="shared" si="538"/>
        <v>0</v>
      </c>
      <c r="AG1768" s="37">
        <f t="shared" si="538"/>
        <v>0.14825042305374941</v>
      </c>
      <c r="AH1768" s="37">
        <f t="shared" si="538"/>
        <v>0</v>
      </c>
      <c r="AI1768" s="37">
        <f t="shared" si="538"/>
        <v>0</v>
      </c>
      <c r="AJ1768" s="37">
        <f t="shared" si="538"/>
        <v>0.76757218109797287</v>
      </c>
      <c r="AK1768" s="38">
        <f t="shared" si="538"/>
        <v>0</v>
      </c>
      <c r="AL1768" s="8">
        <f t="shared" si="536"/>
        <v>-1.6357938010183916E-3</v>
      </c>
      <c r="AM1768" s="23">
        <f t="shared" si="537"/>
        <v>1.6055764743218846</v>
      </c>
    </row>
    <row r="1769" spans="2:39" x14ac:dyDescent="0.35">
      <c r="B1769" s="16">
        <v>38618</v>
      </c>
      <c r="C1769" s="5">
        <v>2.0799999999999999E-2</v>
      </c>
      <c r="D1769" s="35">
        <f t="shared" si="521"/>
        <v>2.7378507871321013E-3</v>
      </c>
      <c r="E1769" s="36">
        <f t="shared" si="522"/>
        <v>1.2266190219337409</v>
      </c>
      <c r="F1769" s="7">
        <v>1.5559863401369924</v>
      </c>
      <c r="G1769" s="7">
        <v>1.4976184711174099</v>
      </c>
      <c r="H1769" s="7">
        <v>1.0484094555786907</v>
      </c>
      <c r="I1769" s="7">
        <v>1.1575260209063012</v>
      </c>
      <c r="J1769" s="7">
        <v>1.536455115470821</v>
      </c>
      <c r="K1769" s="7">
        <v>3.293465549024746</v>
      </c>
      <c r="L1769" s="7">
        <v>3.0929832625178699</v>
      </c>
      <c r="M1769" s="7">
        <v>1.2460682481230518</v>
      </c>
      <c r="N1769" s="7">
        <v>1.3923120359096597</v>
      </c>
      <c r="O1769" s="8">
        <v>2.5364245089105584</v>
      </c>
      <c r="P1769" s="32">
        <f t="shared" si="523"/>
        <v>5.6947296372289458E-5</v>
      </c>
      <c r="Q1769" s="33">
        <f t="shared" si="524"/>
        <v>-4.9793107115884139E-3</v>
      </c>
      <c r="R1769" s="33">
        <f t="shared" si="525"/>
        <v>-3.2317864399225016E-3</v>
      </c>
      <c r="S1769" s="33">
        <f t="shared" si="526"/>
        <v>6.7800809929363659E-4</v>
      </c>
      <c r="T1769" s="33">
        <f t="shared" si="527"/>
        <v>8.4765341981232201E-3</v>
      </c>
      <c r="U1769" s="33">
        <f t="shared" si="528"/>
        <v>5.019188186029977E-3</v>
      </c>
      <c r="V1769" s="33">
        <f t="shared" si="529"/>
        <v>-7.6626976167361027E-3</v>
      </c>
      <c r="W1769" s="33">
        <f t="shared" si="530"/>
        <v>-1.5737424944959111E-2</v>
      </c>
      <c r="X1769" s="33">
        <f t="shared" si="531"/>
        <v>5.7917304339016873E-4</v>
      </c>
      <c r="Y1769" s="33">
        <f t="shared" si="532"/>
        <v>-8.8672610167983557E-4</v>
      </c>
      <c r="Z1769" s="34">
        <f t="shared" si="533"/>
        <v>-2.1176594976730634E-3</v>
      </c>
      <c r="AA1769" s="39">
        <f t="shared" si="534"/>
        <v>0</v>
      </c>
      <c r="AB1769" s="37">
        <f t="shared" si="535"/>
        <v>0</v>
      </c>
      <c r="AC1769" s="37">
        <f t="shared" si="538"/>
        <v>0</v>
      </c>
      <c r="AD1769" s="37">
        <f t="shared" si="538"/>
        <v>3.8800746103960199E-2</v>
      </c>
      <c r="AE1769" s="37">
        <f t="shared" si="538"/>
        <v>4.537664974431764E-2</v>
      </c>
      <c r="AF1769" s="37">
        <f t="shared" si="538"/>
        <v>0</v>
      </c>
      <c r="AG1769" s="37">
        <f t="shared" si="538"/>
        <v>0.14825042305374941</v>
      </c>
      <c r="AH1769" s="37">
        <f t="shared" si="538"/>
        <v>0</v>
      </c>
      <c r="AI1769" s="37">
        <f t="shared" si="538"/>
        <v>0</v>
      </c>
      <c r="AJ1769" s="37">
        <f t="shared" si="538"/>
        <v>0.76757218109797287</v>
      </c>
      <c r="AK1769" s="38">
        <f t="shared" si="538"/>
        <v>0</v>
      </c>
      <c r="AL1769" s="8">
        <f t="shared" si="536"/>
        <v>-1.4056805078458902E-3</v>
      </c>
      <c r="AM1769" s="23">
        <f t="shared" si="537"/>
        <v>1.6033195467680745</v>
      </c>
    </row>
    <row r="1770" spans="2:39" x14ac:dyDescent="0.35">
      <c r="B1770" s="16">
        <v>38621</v>
      </c>
      <c r="C1770" s="5">
        <v>2.0799999999999999E-2</v>
      </c>
      <c r="D1770" s="35">
        <f t="shared" si="521"/>
        <v>8.2135523613963042E-3</v>
      </c>
      <c r="E1770" s="36">
        <f t="shared" si="522"/>
        <v>1.226828579844675</v>
      </c>
      <c r="F1770" s="7">
        <v>1.5517510769142857</v>
      </c>
      <c r="G1770" s="7">
        <v>1.4902494012130105</v>
      </c>
      <c r="H1770" s="7">
        <v>1.0494476185676829</v>
      </c>
      <c r="I1770" s="7">
        <v>1.1722222122337256</v>
      </c>
      <c r="J1770" s="7">
        <v>1.5530306882630185</v>
      </c>
      <c r="K1770" s="7">
        <v>3.316769658634001</v>
      </c>
      <c r="L1770" s="7">
        <v>3.1300735319800017</v>
      </c>
      <c r="M1770" s="7">
        <v>1.2460790827270549</v>
      </c>
      <c r="N1770" s="7">
        <v>1.3934349729363555</v>
      </c>
      <c r="O1770" s="8">
        <v>2.5370707240085664</v>
      </c>
      <c r="P1770" s="32">
        <f t="shared" si="523"/>
        <v>1.7084188911709042E-4</v>
      </c>
      <c r="Q1770" s="33">
        <f t="shared" si="524"/>
        <v>-2.7219154265415435E-3</v>
      </c>
      <c r="R1770" s="33">
        <f t="shared" si="525"/>
        <v>-4.9205255186930419E-3</v>
      </c>
      <c r="S1770" s="33">
        <f t="shared" si="526"/>
        <v>9.9022665569070689E-4</v>
      </c>
      <c r="T1770" s="33">
        <f t="shared" si="527"/>
        <v>1.2696208173288204E-2</v>
      </c>
      <c r="U1770" s="33">
        <f t="shared" si="528"/>
        <v>1.0788192004631547E-2</v>
      </c>
      <c r="V1770" s="33">
        <f t="shared" si="529"/>
        <v>7.0758625716171863E-3</v>
      </c>
      <c r="W1770" s="33">
        <f t="shared" si="530"/>
        <v>1.1991745933968678E-2</v>
      </c>
      <c r="X1770" s="33">
        <f t="shared" si="531"/>
        <v>8.6950325710599685E-6</v>
      </c>
      <c r="Y1770" s="33">
        <f t="shared" si="532"/>
        <v>8.0652684005722008E-4</v>
      </c>
      <c r="Z1770" s="34">
        <f t="shared" si="533"/>
        <v>2.5477403160945045E-4</v>
      </c>
      <c r="AA1770" s="39">
        <f t="shared" si="534"/>
        <v>0</v>
      </c>
      <c r="AB1770" s="37">
        <f t="shared" si="535"/>
        <v>0</v>
      </c>
      <c r="AC1770" s="37">
        <f t="shared" si="538"/>
        <v>0</v>
      </c>
      <c r="AD1770" s="37">
        <f t="shared" si="538"/>
        <v>3.8800746103960199E-2</v>
      </c>
      <c r="AE1770" s="37">
        <f t="shared" si="538"/>
        <v>4.537664974431764E-2</v>
      </c>
      <c r="AF1770" s="37">
        <f t="shared" si="538"/>
        <v>0</v>
      </c>
      <c r="AG1770" s="37">
        <f t="shared" si="538"/>
        <v>0.14825042305374941</v>
      </c>
      <c r="AH1770" s="37">
        <f t="shared" si="538"/>
        <v>0</v>
      </c>
      <c r="AI1770" s="37">
        <f t="shared" si="538"/>
        <v>0</v>
      </c>
      <c r="AJ1770" s="37">
        <f t="shared" si="538"/>
        <v>0.76757218109797287</v>
      </c>
      <c r="AK1770" s="38">
        <f t="shared" si="538"/>
        <v>0</v>
      </c>
      <c r="AL1770" s="8">
        <f t="shared" si="536"/>
        <v>2.282600109862286E-3</v>
      </c>
      <c r="AM1770" s="23">
        <f t="shared" si="537"/>
        <v>1.6069792841416719</v>
      </c>
    </row>
    <row r="1771" spans="2:39" x14ac:dyDescent="0.35">
      <c r="B1771" s="16">
        <v>38622</v>
      </c>
      <c r="C1771" s="5">
        <v>2.0899999999999998E-2</v>
      </c>
      <c r="D1771" s="35">
        <f t="shared" si="521"/>
        <v>2.7378507871321013E-3</v>
      </c>
      <c r="E1771" s="36">
        <f t="shared" si="522"/>
        <v>1.2268984444154094</v>
      </c>
      <c r="F1771" s="7">
        <v>1.5504327739447936</v>
      </c>
      <c r="G1771" s="7">
        <v>1.4903342668873301</v>
      </c>
      <c r="H1771" s="7">
        <v>1.0497156483559176</v>
      </c>
      <c r="I1771" s="7">
        <v>1.1726326722135227</v>
      </c>
      <c r="J1771" s="7">
        <v>1.5572924807832949</v>
      </c>
      <c r="K1771" s="7">
        <v>3.3296961041338919</v>
      </c>
      <c r="L1771" s="7">
        <v>3.1310962811670695</v>
      </c>
      <c r="M1771" s="7">
        <v>1.24562585937395</v>
      </c>
      <c r="N1771" s="7">
        <v>1.3931240258591251</v>
      </c>
      <c r="O1771" s="8">
        <v>2.5361669062939338</v>
      </c>
      <c r="P1771" s="32">
        <f t="shared" si="523"/>
        <v>5.6947296372289458E-5</v>
      </c>
      <c r="Q1771" s="33">
        <f t="shared" si="524"/>
        <v>-8.4955827587607224E-4</v>
      </c>
      <c r="R1771" s="33">
        <f t="shared" si="525"/>
        <v>5.6947296372289458E-5</v>
      </c>
      <c r="S1771" s="33">
        <f t="shared" si="526"/>
        <v>2.5540082562724997E-4</v>
      </c>
      <c r="T1771" s="33">
        <f t="shared" si="527"/>
        <v>3.5015543598593268E-4</v>
      </c>
      <c r="U1771" s="33">
        <f t="shared" si="528"/>
        <v>2.7441779177221903E-3</v>
      </c>
      <c r="V1771" s="33">
        <f t="shared" si="529"/>
        <v>3.8972997314545843E-3</v>
      </c>
      <c r="W1771" s="33">
        <f t="shared" si="530"/>
        <v>3.2674925257136778E-4</v>
      </c>
      <c r="X1771" s="33">
        <f t="shared" si="531"/>
        <v>-3.6371957397207666E-4</v>
      </c>
      <c r="Y1771" s="33">
        <f t="shared" si="532"/>
        <v>-2.2315148052820533E-4</v>
      </c>
      <c r="Z1771" s="34">
        <f t="shared" si="533"/>
        <v>-3.5624458793348523E-4</v>
      </c>
      <c r="AA1771" s="39">
        <f t="shared" si="534"/>
        <v>0</v>
      </c>
      <c r="AB1771" s="37">
        <f t="shared" si="535"/>
        <v>0</v>
      </c>
      <c r="AC1771" s="37">
        <f t="shared" si="538"/>
        <v>0</v>
      </c>
      <c r="AD1771" s="37">
        <f t="shared" si="538"/>
        <v>3.8800746103960199E-2</v>
      </c>
      <c r="AE1771" s="37">
        <f t="shared" si="538"/>
        <v>4.537664974431764E-2</v>
      </c>
      <c r="AF1771" s="37">
        <f t="shared" si="538"/>
        <v>0</v>
      </c>
      <c r="AG1771" s="37">
        <f t="shared" si="538"/>
        <v>0.14825042305374941</v>
      </c>
      <c r="AH1771" s="37">
        <f t="shared" si="538"/>
        <v>0</v>
      </c>
      <c r="AI1771" s="37">
        <f t="shared" si="538"/>
        <v>0</v>
      </c>
      <c r="AJ1771" s="37">
        <f t="shared" si="538"/>
        <v>0.76757218109797287</v>
      </c>
      <c r="AK1771" s="38">
        <f t="shared" si="538"/>
        <v>0</v>
      </c>
      <c r="AL1771" s="8">
        <f t="shared" si="536"/>
        <v>4.3229008849583696E-4</v>
      </c>
      <c r="AM1771" s="23">
        <f t="shared" si="537"/>
        <v>1.6076739653586245</v>
      </c>
    </row>
    <row r="1772" spans="2:39" x14ac:dyDescent="0.35">
      <c r="B1772" s="16">
        <v>38623</v>
      </c>
      <c r="C1772" s="5">
        <v>2.0899999999999998E-2</v>
      </c>
      <c r="D1772" s="35">
        <f t="shared" si="521"/>
        <v>2.7378507871321013E-3</v>
      </c>
      <c r="E1772" s="36">
        <f t="shared" si="522"/>
        <v>1.2269686488712295</v>
      </c>
      <c r="F1772" s="7">
        <v>1.5530536440653853</v>
      </c>
      <c r="G1772" s="7">
        <v>1.4912668561395215</v>
      </c>
      <c r="H1772" s="7">
        <v>1.0506348630367937</v>
      </c>
      <c r="I1772" s="7">
        <v>1.1809873574330643</v>
      </c>
      <c r="J1772" s="7">
        <v>1.571925921012415</v>
      </c>
      <c r="K1772" s="7">
        <v>3.3425335861677059</v>
      </c>
      <c r="L1772" s="7">
        <v>3.1915874977227721</v>
      </c>
      <c r="M1772" s="7">
        <v>1.2463469185037344</v>
      </c>
      <c r="N1772" s="7">
        <v>1.3932244640768279</v>
      </c>
      <c r="O1772" s="8">
        <v>2.5446083835025441</v>
      </c>
      <c r="P1772" s="32">
        <f t="shared" si="523"/>
        <v>5.7221081451119815E-5</v>
      </c>
      <c r="Q1772" s="33">
        <f t="shared" si="524"/>
        <v>1.6904119705385412E-3</v>
      </c>
      <c r="R1772" s="33">
        <f t="shared" si="525"/>
        <v>6.2575844420398319E-4</v>
      </c>
      <c r="S1772" s="33">
        <f t="shared" si="526"/>
        <v>8.7567969698820747E-4</v>
      </c>
      <c r="T1772" s="33">
        <f t="shared" si="527"/>
        <v>7.1247249181372041E-3</v>
      </c>
      <c r="U1772" s="33">
        <f t="shared" si="528"/>
        <v>9.3967192481143602E-3</v>
      </c>
      <c r="V1772" s="33">
        <f t="shared" si="529"/>
        <v>3.8554515584399152E-3</v>
      </c>
      <c r="W1772" s="33">
        <f t="shared" si="530"/>
        <v>1.9319500623326435E-2</v>
      </c>
      <c r="X1772" s="33">
        <f t="shared" si="531"/>
        <v>5.7887296121705845E-4</v>
      </c>
      <c r="Y1772" s="33">
        <f t="shared" si="532"/>
        <v>7.2095675502259482E-5</v>
      </c>
      <c r="Z1772" s="34">
        <f t="shared" si="533"/>
        <v>3.3284391447823136E-3</v>
      </c>
      <c r="AA1772" s="39">
        <f t="shared" si="534"/>
        <v>0</v>
      </c>
      <c r="AB1772" s="37">
        <f t="shared" si="535"/>
        <v>0</v>
      </c>
      <c r="AC1772" s="37">
        <f t="shared" si="538"/>
        <v>0</v>
      </c>
      <c r="AD1772" s="37">
        <f t="shared" si="538"/>
        <v>3.8800746103960199E-2</v>
      </c>
      <c r="AE1772" s="37">
        <f t="shared" si="538"/>
        <v>4.537664974431764E-2</v>
      </c>
      <c r="AF1772" s="37">
        <f t="shared" si="538"/>
        <v>0</v>
      </c>
      <c r="AG1772" s="37">
        <f t="shared" si="538"/>
        <v>0.14825042305374941</v>
      </c>
      <c r="AH1772" s="37">
        <f t="shared" si="538"/>
        <v>0</v>
      </c>
      <c r="AI1772" s="37">
        <f t="shared" si="538"/>
        <v>0</v>
      </c>
      <c r="AJ1772" s="37">
        <f t="shared" si="538"/>
        <v>0.76757218109797287</v>
      </c>
      <c r="AK1772" s="38">
        <f t="shared" si="538"/>
        <v>0</v>
      </c>
      <c r="AL1772" s="8">
        <f t="shared" si="536"/>
        <v>9.8418413222111224E-4</v>
      </c>
      <c r="AM1772" s="23">
        <f t="shared" si="537"/>
        <v>1.6092562125651155</v>
      </c>
    </row>
    <row r="1773" spans="2:39" x14ac:dyDescent="0.35">
      <c r="B1773" s="16">
        <v>38624</v>
      </c>
      <c r="C1773" s="5">
        <v>2.1000000000000001E-2</v>
      </c>
      <c r="D1773" s="35">
        <f t="shared" si="521"/>
        <v>2.7378507871321013E-3</v>
      </c>
      <c r="E1773" s="36">
        <f t="shared" si="522"/>
        <v>1.2270388573442246</v>
      </c>
      <c r="F1773" s="7">
        <v>1.5506102139013862</v>
      </c>
      <c r="G1773" s="7">
        <v>1.4872566185859644</v>
      </c>
      <c r="H1773" s="7">
        <v>1.0584364420664862</v>
      </c>
      <c r="I1773" s="7">
        <v>1.1900304838004427</v>
      </c>
      <c r="J1773" s="7">
        <v>1.5981971608343704</v>
      </c>
      <c r="K1773" s="7">
        <v>3.3706423315592886</v>
      </c>
      <c r="L1773" s="7">
        <v>3.2062580638727964</v>
      </c>
      <c r="M1773" s="7">
        <v>1.2465787447742833</v>
      </c>
      <c r="N1773" s="7">
        <v>1.394249666970329</v>
      </c>
      <c r="O1773" s="8">
        <v>2.5524489916295154</v>
      </c>
      <c r="P1773" s="32">
        <f t="shared" si="523"/>
        <v>5.7221081451119815E-5</v>
      </c>
      <c r="Q1773" s="33">
        <f t="shared" si="524"/>
        <v>-1.5733069964041224E-3</v>
      </c>
      <c r="R1773" s="33">
        <f t="shared" si="525"/>
        <v>-2.6891481809891982E-3</v>
      </c>
      <c r="S1773" s="33">
        <f t="shared" si="526"/>
        <v>7.4255855237304047E-3</v>
      </c>
      <c r="T1773" s="33">
        <f t="shared" si="527"/>
        <v>7.6572592504582371E-3</v>
      </c>
      <c r="U1773" s="33">
        <f t="shared" si="528"/>
        <v>1.6712772192874814E-2</v>
      </c>
      <c r="V1773" s="33">
        <f t="shared" si="529"/>
        <v>8.4094129997389633E-3</v>
      </c>
      <c r="W1773" s="33">
        <f t="shared" si="530"/>
        <v>4.5966360503955084E-3</v>
      </c>
      <c r="X1773" s="33">
        <f t="shared" si="531"/>
        <v>1.8600460843387623E-4</v>
      </c>
      <c r="Y1773" s="33">
        <f t="shared" si="532"/>
        <v>7.3584904653567484E-4</v>
      </c>
      <c r="Z1773" s="34">
        <f t="shared" si="533"/>
        <v>3.0812631828944781E-3</v>
      </c>
      <c r="AA1773" s="39">
        <f t="shared" si="534"/>
        <v>0</v>
      </c>
      <c r="AB1773" s="37">
        <f t="shared" si="535"/>
        <v>0</v>
      </c>
      <c r="AC1773" s="37">
        <f t="shared" si="538"/>
        <v>0</v>
      </c>
      <c r="AD1773" s="37">
        <f t="shared" si="538"/>
        <v>3.8800746103960199E-2</v>
      </c>
      <c r="AE1773" s="37">
        <f t="shared" si="538"/>
        <v>4.537664974431764E-2</v>
      </c>
      <c r="AF1773" s="37">
        <f t="shared" si="538"/>
        <v>0</v>
      </c>
      <c r="AG1773" s="37">
        <f t="shared" si="538"/>
        <v>0.14825042305374941</v>
      </c>
      <c r="AH1773" s="37">
        <f t="shared" si="538"/>
        <v>0</v>
      </c>
      <c r="AI1773" s="37">
        <f t="shared" si="538"/>
        <v>0</v>
      </c>
      <c r="AJ1773" s="37">
        <f t="shared" si="538"/>
        <v>0.76757218109797287</v>
      </c>
      <c r="AK1773" s="38">
        <f t="shared" si="538"/>
        <v>0</v>
      </c>
      <c r="AL1773" s="8">
        <f t="shared" si="536"/>
        <v>2.4470953220422382E-3</v>
      </c>
      <c r="AM1773" s="23">
        <f t="shared" si="537"/>
        <v>1.6131942159148511</v>
      </c>
    </row>
    <row r="1774" spans="2:39" x14ac:dyDescent="0.35">
      <c r="B1774" s="16">
        <v>38625</v>
      </c>
      <c r="C1774" s="5">
        <v>2.1499999999999998E-2</v>
      </c>
      <c r="D1774" s="35">
        <f t="shared" si="521"/>
        <v>2.7378507871321013E-3</v>
      </c>
      <c r="E1774" s="36">
        <f t="shared" si="522"/>
        <v>1.2271094057795544</v>
      </c>
      <c r="F1774" s="7">
        <v>1.5459158622684801</v>
      </c>
      <c r="G1774" s="7">
        <v>1.4877658321650293</v>
      </c>
      <c r="H1774" s="7">
        <v>1.0606410755381317</v>
      </c>
      <c r="I1774" s="7">
        <v>1.1863005223108329</v>
      </c>
      <c r="J1774" s="7">
        <v>1.5924706494533361</v>
      </c>
      <c r="K1774" s="7">
        <v>3.3992448204733181</v>
      </c>
      <c r="L1774" s="7">
        <v>3.188450149235726</v>
      </c>
      <c r="M1774" s="7">
        <v>1.2449515874263855</v>
      </c>
      <c r="N1774" s="7">
        <v>1.3949670035540775</v>
      </c>
      <c r="O1774" s="8">
        <v>2.5515109960830546</v>
      </c>
      <c r="P1774" s="32">
        <f t="shared" si="523"/>
        <v>5.7494866529728128E-5</v>
      </c>
      <c r="Q1774" s="33">
        <f t="shared" si="524"/>
        <v>-3.0274221018413705E-3</v>
      </c>
      <c r="R1774" s="33">
        <f t="shared" si="525"/>
        <v>3.4238447669454608E-4</v>
      </c>
      <c r="S1774" s="33">
        <f t="shared" si="526"/>
        <v>2.0829153117036814E-3</v>
      </c>
      <c r="T1774" s="33">
        <f t="shared" si="527"/>
        <v>-3.1343411285549294E-3</v>
      </c>
      <c r="U1774" s="33">
        <f t="shared" si="528"/>
        <v>-3.5831069666302229E-3</v>
      </c>
      <c r="V1774" s="33">
        <f t="shared" si="529"/>
        <v>8.4857680229744048E-3</v>
      </c>
      <c r="W1774" s="33">
        <f t="shared" si="530"/>
        <v>-5.5541114540108572E-3</v>
      </c>
      <c r="X1774" s="33">
        <f t="shared" si="531"/>
        <v>-1.3052984857306882E-3</v>
      </c>
      <c r="Y1774" s="33">
        <f t="shared" si="532"/>
        <v>5.1449650714796569E-4</v>
      </c>
      <c r="Z1774" s="34">
        <f t="shared" si="533"/>
        <v>-3.6748845894152282E-4</v>
      </c>
      <c r="AA1774" s="39">
        <f t="shared" si="534"/>
        <v>0</v>
      </c>
      <c r="AB1774" s="37">
        <f t="shared" si="535"/>
        <v>0</v>
      </c>
      <c r="AC1774" s="37">
        <f t="shared" si="538"/>
        <v>0</v>
      </c>
      <c r="AD1774" s="37">
        <f t="shared" si="538"/>
        <v>3.8800746103960199E-2</v>
      </c>
      <c r="AE1774" s="37">
        <f t="shared" si="538"/>
        <v>4.537664974431764E-2</v>
      </c>
      <c r="AF1774" s="37">
        <f t="shared" si="538"/>
        <v>0</v>
      </c>
      <c r="AG1774" s="37">
        <f t="shared" si="538"/>
        <v>0.14825042305374941</v>
      </c>
      <c r="AH1774" s="37">
        <f t="shared" si="538"/>
        <v>0</v>
      </c>
      <c r="AI1774" s="37">
        <f t="shared" si="538"/>
        <v>0</v>
      </c>
      <c r="AJ1774" s="37">
        <f t="shared" si="538"/>
        <v>0.76757218109797287</v>
      </c>
      <c r="AK1774" s="38">
        <f t="shared" si="538"/>
        <v>0</v>
      </c>
      <c r="AL1774" s="8">
        <f t="shared" si="536"/>
        <v>1.5915246740966064E-3</v>
      </c>
      <c r="AM1774" s="23">
        <f t="shared" si="537"/>
        <v>1.6157616543135893</v>
      </c>
    </row>
    <row r="1775" spans="2:39" x14ac:dyDescent="0.35">
      <c r="B1775" s="16">
        <v>38628</v>
      </c>
      <c r="C1775" s="5">
        <v>2.0899999999999998E-2</v>
      </c>
      <c r="D1775" s="35">
        <f t="shared" si="521"/>
        <v>8.2135523613963042E-3</v>
      </c>
      <c r="E1775" s="36">
        <f t="shared" si="522"/>
        <v>1.2273261027177413</v>
      </c>
      <c r="F1775" s="7">
        <v>1.5411230769278388</v>
      </c>
      <c r="G1775" s="7">
        <v>1.4844970689406303</v>
      </c>
      <c r="H1775" s="7">
        <v>1.0586842182223313</v>
      </c>
      <c r="I1775" s="7">
        <v>1.1930723990936207</v>
      </c>
      <c r="J1775" s="7">
        <v>1.5851613090892334</v>
      </c>
      <c r="K1775" s="7">
        <v>3.3999448944583697</v>
      </c>
      <c r="L1775" s="7">
        <v>3.1913153089963626</v>
      </c>
      <c r="M1775" s="7">
        <v>1.2450640038036185</v>
      </c>
      <c r="N1775" s="7">
        <v>1.3956862729664421</v>
      </c>
      <c r="O1775" s="8">
        <v>2.5481176762727054</v>
      </c>
      <c r="P1775" s="32">
        <f t="shared" si="523"/>
        <v>1.7659137577008543E-4</v>
      </c>
      <c r="Q1775" s="33">
        <f t="shared" si="524"/>
        <v>-3.1002886105382377E-3</v>
      </c>
      <c r="R1775" s="33">
        <f t="shared" si="525"/>
        <v>-2.1970952375228725E-3</v>
      </c>
      <c r="S1775" s="33">
        <f t="shared" si="526"/>
        <v>-1.8449759875720506E-3</v>
      </c>
      <c r="T1775" s="33">
        <f t="shared" si="527"/>
        <v>5.7083990569242182E-3</v>
      </c>
      <c r="U1775" s="33">
        <f t="shared" si="528"/>
        <v>-4.5899372566846619E-3</v>
      </c>
      <c r="V1775" s="33">
        <f t="shared" si="529"/>
        <v>2.0594985710808977E-4</v>
      </c>
      <c r="W1775" s="33">
        <f t="shared" si="530"/>
        <v>8.9860578855960327E-4</v>
      </c>
      <c r="X1775" s="33">
        <f t="shared" si="531"/>
        <v>9.0297790185989157E-5</v>
      </c>
      <c r="Y1775" s="33">
        <f t="shared" si="532"/>
        <v>5.1561750961282016E-4</v>
      </c>
      <c r="Z1775" s="34">
        <f t="shared" si="533"/>
        <v>-1.32992560704559E-3</v>
      </c>
      <c r="AA1775" s="39">
        <f t="shared" si="534"/>
        <v>0</v>
      </c>
      <c r="AB1775" s="37">
        <f t="shared" si="535"/>
        <v>0</v>
      </c>
      <c r="AC1775" s="37">
        <f t="shared" si="538"/>
        <v>0</v>
      </c>
      <c r="AD1775" s="37">
        <f t="shared" si="538"/>
        <v>3.8800746103960199E-2</v>
      </c>
      <c r="AE1775" s="37">
        <f t="shared" si="538"/>
        <v>4.537664974431764E-2</v>
      </c>
      <c r="AF1775" s="37">
        <f t="shared" si="538"/>
        <v>0</v>
      </c>
      <c r="AG1775" s="37">
        <f t="shared" si="538"/>
        <v>0.14825042305374941</v>
      </c>
      <c r="AH1775" s="37">
        <f t="shared" si="538"/>
        <v>0</v>
      </c>
      <c r="AI1775" s="37">
        <f t="shared" si="538"/>
        <v>0</v>
      </c>
      <c r="AJ1775" s="37">
        <f t="shared" si="538"/>
        <v>0.76757218109797287</v>
      </c>
      <c r="AK1775" s="38">
        <f t="shared" si="538"/>
        <v>0</v>
      </c>
      <c r="AL1775" s="8">
        <f t="shared" si="536"/>
        <v>6.1374738965510787E-4</v>
      </c>
      <c r="AM1775" s="23">
        <f t="shared" si="537"/>
        <v>1.616753323811229</v>
      </c>
    </row>
    <row r="1776" spans="2:39" x14ac:dyDescent="0.35">
      <c r="B1776" s="16">
        <v>38629</v>
      </c>
      <c r="C1776" s="5">
        <v>2.0899999999999998E-2</v>
      </c>
      <c r="D1776" s="35">
        <f t="shared" si="521"/>
        <v>2.7378507871321013E-3</v>
      </c>
      <c r="E1776" s="36">
        <f t="shared" si="522"/>
        <v>1.2273963316446321</v>
      </c>
      <c r="F1776" s="7">
        <v>1.5420556067601165</v>
      </c>
      <c r="G1776" s="7">
        <v>1.4841582104385094</v>
      </c>
      <c r="H1776" s="7">
        <v>1.0458443916536453</v>
      </c>
      <c r="I1776" s="7">
        <v>1.1965918486997962</v>
      </c>
      <c r="J1776" s="7">
        <v>1.5975241163139933</v>
      </c>
      <c r="K1776" s="7">
        <v>3.4113121662360517</v>
      </c>
      <c r="L1776" s="7">
        <v>3.1580033853896516</v>
      </c>
      <c r="M1776" s="7">
        <v>1.2448054429768607</v>
      </c>
      <c r="N1776" s="7">
        <v>1.3969171213535501</v>
      </c>
      <c r="O1776" s="8">
        <v>2.5383580764020417</v>
      </c>
      <c r="P1776" s="32">
        <f t="shared" si="523"/>
        <v>5.7221081451119815E-5</v>
      </c>
      <c r="Q1776" s="33">
        <f t="shared" si="524"/>
        <v>6.0509757217874771E-4</v>
      </c>
      <c r="R1776" s="33">
        <f t="shared" si="525"/>
        <v>-2.2826485091187454E-4</v>
      </c>
      <c r="S1776" s="33">
        <f t="shared" si="526"/>
        <v>-1.2128098584718416E-2</v>
      </c>
      <c r="T1776" s="33">
        <f t="shared" si="527"/>
        <v>2.9499044725611601E-3</v>
      </c>
      <c r="U1776" s="33">
        <f t="shared" si="528"/>
        <v>7.7990846444915274E-3</v>
      </c>
      <c r="V1776" s="33">
        <f t="shared" si="529"/>
        <v>3.3433694164308747E-3</v>
      </c>
      <c r="W1776" s="33">
        <f t="shared" si="530"/>
        <v>-1.0438305332225895E-2</v>
      </c>
      <c r="X1776" s="33">
        <f t="shared" si="531"/>
        <v>-2.0766870294852691E-4</v>
      </c>
      <c r="Y1776" s="33">
        <f t="shared" si="532"/>
        <v>8.8189474307287519E-4</v>
      </c>
      <c r="Z1776" s="34">
        <f t="shared" si="533"/>
        <v>-3.830121332912606E-3</v>
      </c>
      <c r="AA1776" s="39">
        <f t="shared" si="534"/>
        <v>0</v>
      </c>
      <c r="AB1776" s="37">
        <f t="shared" si="535"/>
        <v>0</v>
      </c>
      <c r="AC1776" s="37">
        <f t="shared" si="538"/>
        <v>0</v>
      </c>
      <c r="AD1776" s="37">
        <f t="shared" si="538"/>
        <v>3.8800746103960199E-2</v>
      </c>
      <c r="AE1776" s="37">
        <f t="shared" si="538"/>
        <v>4.537664974431764E-2</v>
      </c>
      <c r="AF1776" s="37">
        <f t="shared" si="538"/>
        <v>0</v>
      </c>
      <c r="AG1776" s="37">
        <f t="shared" si="538"/>
        <v>0.14825042305374941</v>
      </c>
      <c r="AH1776" s="37">
        <f t="shared" si="538"/>
        <v>0</v>
      </c>
      <c r="AI1776" s="37">
        <f t="shared" si="538"/>
        <v>0</v>
      </c>
      <c r="AJ1776" s="37">
        <f t="shared" si="538"/>
        <v>0.76757218109797287</v>
      </c>
      <c r="AK1776" s="38">
        <f t="shared" si="538"/>
        <v>0</v>
      </c>
      <c r="AL1776" s="8">
        <f t="shared" si="536"/>
        <v>8.3585130997127324E-4</v>
      </c>
      <c r="AM1776" s="23">
        <f t="shared" si="537"/>
        <v>1.6181046891948372</v>
      </c>
    </row>
    <row r="1777" spans="2:39" x14ac:dyDescent="0.35">
      <c r="B1777" s="16">
        <v>38630</v>
      </c>
      <c r="C1777" s="5">
        <v>2.1000000000000001E-2</v>
      </c>
      <c r="D1777" s="35">
        <f t="shared" si="521"/>
        <v>2.7378507871321013E-3</v>
      </c>
      <c r="E1777" s="36">
        <f t="shared" si="522"/>
        <v>1.227466564590098</v>
      </c>
      <c r="F1777" s="7">
        <v>1.5429882382671121</v>
      </c>
      <c r="G1777" s="7">
        <v>1.4849495143768376</v>
      </c>
      <c r="H1777" s="7">
        <v>1.0321522765264926</v>
      </c>
      <c r="I1777" s="7">
        <v>1.1807746397663539</v>
      </c>
      <c r="J1777" s="7">
        <v>1.5766125840689169</v>
      </c>
      <c r="K1777" s="7">
        <v>3.3549244364298376</v>
      </c>
      <c r="L1777" s="7">
        <v>3.1435049812923732</v>
      </c>
      <c r="M1777" s="7">
        <v>1.2455245439770843</v>
      </c>
      <c r="N1777" s="7">
        <v>1.3985590382090463</v>
      </c>
      <c r="O1777" s="8">
        <v>2.5348412137690413</v>
      </c>
      <c r="P1777" s="32">
        <f t="shared" si="523"/>
        <v>5.7221081451119815E-5</v>
      </c>
      <c r="Q1777" s="33">
        <f t="shared" si="524"/>
        <v>6.0479758505915804E-4</v>
      </c>
      <c r="R1777" s="33">
        <f t="shared" si="525"/>
        <v>5.331668367716258E-4</v>
      </c>
      <c r="S1777" s="33">
        <f t="shared" si="526"/>
        <v>-1.3091923842994735E-2</v>
      </c>
      <c r="T1777" s="33">
        <f t="shared" si="527"/>
        <v>-1.3218549792587297E-2</v>
      </c>
      <c r="U1777" s="33">
        <f t="shared" si="528"/>
        <v>-1.3089963419973927E-2</v>
      </c>
      <c r="V1777" s="33">
        <f t="shared" si="529"/>
        <v>-1.6529630552231445E-2</v>
      </c>
      <c r="W1777" s="33">
        <f t="shared" si="530"/>
        <v>-4.5910033422872365E-3</v>
      </c>
      <c r="X1777" s="33">
        <f t="shared" si="531"/>
        <v>5.7768143952197093E-4</v>
      </c>
      <c r="Y1777" s="33">
        <f t="shared" si="532"/>
        <v>1.1753860199703592E-3</v>
      </c>
      <c r="Z1777" s="34">
        <f t="shared" si="533"/>
        <v>-1.385487203596325E-3</v>
      </c>
      <c r="AA1777" s="39">
        <f t="shared" si="534"/>
        <v>0</v>
      </c>
      <c r="AB1777" s="37">
        <f t="shared" si="535"/>
        <v>0</v>
      </c>
      <c r="AC1777" s="37">
        <f t="shared" si="538"/>
        <v>0</v>
      </c>
      <c r="AD1777" s="37">
        <f t="shared" si="538"/>
        <v>3.8800746103960199E-2</v>
      </c>
      <c r="AE1777" s="37">
        <f t="shared" si="538"/>
        <v>4.537664974431764E-2</v>
      </c>
      <c r="AF1777" s="37">
        <f t="shared" si="538"/>
        <v>0</v>
      </c>
      <c r="AG1777" s="37">
        <f t="shared" si="538"/>
        <v>0.14825042305374941</v>
      </c>
      <c r="AH1777" s="37">
        <f t="shared" si="538"/>
        <v>0</v>
      </c>
      <c r="AI1777" s="37">
        <f t="shared" si="538"/>
        <v>0</v>
      </c>
      <c r="AJ1777" s="37">
        <f t="shared" si="538"/>
        <v>0.76757218109797287</v>
      </c>
      <c r="AK1777" s="38">
        <f t="shared" si="538"/>
        <v>0</v>
      </c>
      <c r="AL1777" s="8">
        <f t="shared" si="536"/>
        <v>-2.6561210284202575E-3</v>
      </c>
      <c r="AM1777" s="23">
        <f t="shared" si="537"/>
        <v>1.6138068073036813</v>
      </c>
    </row>
    <row r="1778" spans="2:39" x14ac:dyDescent="0.35">
      <c r="B1778" s="16">
        <v>38631</v>
      </c>
      <c r="C1778" s="5">
        <v>2.1000000000000001E-2</v>
      </c>
      <c r="D1778" s="35">
        <f t="shared" si="521"/>
        <v>2.7378507871321013E-3</v>
      </c>
      <c r="E1778" s="36">
        <f t="shared" si="522"/>
        <v>1.2275371376163988</v>
      </c>
      <c r="F1778" s="7">
        <v>1.5430769521699281</v>
      </c>
      <c r="G1778" s="7">
        <v>1.4844697558200626</v>
      </c>
      <c r="H1778" s="7">
        <v>1.0289904897424296</v>
      </c>
      <c r="I1778" s="7">
        <v>1.1590844344839213</v>
      </c>
      <c r="J1778" s="7">
        <v>1.5329234929761566</v>
      </c>
      <c r="K1778" s="7">
        <v>3.2748687836271362</v>
      </c>
      <c r="L1778" s="7">
        <v>3.1027764124575286</v>
      </c>
      <c r="M1778" s="7">
        <v>1.2450703875513756</v>
      </c>
      <c r="N1778" s="7">
        <v>1.3976321062794994</v>
      </c>
      <c r="O1778" s="8">
        <v>2.5057570511708747</v>
      </c>
      <c r="P1778" s="32">
        <f t="shared" si="523"/>
        <v>5.7494866529728128E-5</v>
      </c>
      <c r="Q1778" s="33">
        <f t="shared" si="524"/>
        <v>5.7494866529728128E-5</v>
      </c>
      <c r="R1778" s="33">
        <f t="shared" si="525"/>
        <v>-3.2308071899422863E-4</v>
      </c>
      <c r="S1778" s="33">
        <f t="shared" si="526"/>
        <v>-3.0632948799990123E-3</v>
      </c>
      <c r="T1778" s="33">
        <f t="shared" si="527"/>
        <v>-1.8369470813435318E-2</v>
      </c>
      <c r="U1778" s="33">
        <f t="shared" si="528"/>
        <v>-2.7710733463770509E-2</v>
      </c>
      <c r="V1778" s="33">
        <f t="shared" si="529"/>
        <v>-2.3862132909286404E-2</v>
      </c>
      <c r="W1778" s="33">
        <f t="shared" si="530"/>
        <v>-1.2956419371761285E-2</v>
      </c>
      <c r="X1778" s="33">
        <f t="shared" si="531"/>
        <v>-3.6463065132275041E-4</v>
      </c>
      <c r="Y1778" s="33">
        <f t="shared" si="532"/>
        <v>-6.6277640358591849E-4</v>
      </c>
      <c r="Z1778" s="34">
        <f t="shared" si="533"/>
        <v>-1.1473761133511617E-2</v>
      </c>
      <c r="AA1778" s="39">
        <f t="shared" si="534"/>
        <v>0</v>
      </c>
      <c r="AB1778" s="37">
        <f t="shared" si="535"/>
        <v>0</v>
      </c>
      <c r="AC1778" s="37">
        <f t="shared" si="538"/>
        <v>0</v>
      </c>
      <c r="AD1778" s="37">
        <f t="shared" si="538"/>
        <v>3.8800746103960199E-2</v>
      </c>
      <c r="AE1778" s="37">
        <f t="shared" si="538"/>
        <v>4.537664974431764E-2</v>
      </c>
      <c r="AF1778" s="37">
        <f t="shared" si="538"/>
        <v>0</v>
      </c>
      <c r="AG1778" s="37">
        <f t="shared" ref="AC1778:AK1806" si="539">AG$8</f>
        <v>0.14825042305374941</v>
      </c>
      <c r="AH1778" s="37">
        <f t="shared" si="539"/>
        <v>0</v>
      </c>
      <c r="AI1778" s="37">
        <f t="shared" si="539"/>
        <v>0</v>
      </c>
      <c r="AJ1778" s="37">
        <f t="shared" si="539"/>
        <v>0.76757218109797287</v>
      </c>
      <c r="AK1778" s="38">
        <f t="shared" si="539"/>
        <v>0</v>
      </c>
      <c r="AL1778" s="8">
        <f t="shared" si="536"/>
        <v>-4.9987031984173418E-3</v>
      </c>
      <c r="AM1778" s="23">
        <f t="shared" si="537"/>
        <v>1.6057398660543847</v>
      </c>
    </row>
    <row r="1779" spans="2:39" x14ac:dyDescent="0.35">
      <c r="B1779" s="16">
        <v>38632</v>
      </c>
      <c r="C1779" s="5">
        <v>2.0199999999999999E-2</v>
      </c>
      <c r="D1779" s="35">
        <f t="shared" si="521"/>
        <v>2.7378507871321013E-3</v>
      </c>
      <c r="E1779" s="36">
        <f t="shared" si="522"/>
        <v>1.2276077147002864</v>
      </c>
      <c r="F1779" s="7">
        <v>1.5440101616902098</v>
      </c>
      <c r="G1779" s="7">
        <v>1.4866744852979217</v>
      </c>
      <c r="H1779" s="7">
        <v>1.0316284403234011</v>
      </c>
      <c r="I1779" s="7">
        <v>1.1653668184646768</v>
      </c>
      <c r="J1779" s="7">
        <v>1.549335070225025</v>
      </c>
      <c r="K1779" s="7">
        <v>3.2781305032817079</v>
      </c>
      <c r="L1779" s="7">
        <v>3.1151477745042615</v>
      </c>
      <c r="M1779" s="7">
        <v>1.243636818526948</v>
      </c>
      <c r="N1779" s="7">
        <v>1.3962941154137793</v>
      </c>
      <c r="O1779" s="8">
        <v>2.5222090955042411</v>
      </c>
      <c r="P1779" s="32">
        <f t="shared" si="523"/>
        <v>5.7494866529728128E-5</v>
      </c>
      <c r="Q1779" s="33">
        <f t="shared" si="524"/>
        <v>6.0477186116303372E-4</v>
      </c>
      <c r="R1779" s="33">
        <f t="shared" si="525"/>
        <v>1.4851966294464614E-3</v>
      </c>
      <c r="S1779" s="33">
        <f t="shared" si="526"/>
        <v>2.563629700437664E-3</v>
      </c>
      <c r="T1779" s="33">
        <f t="shared" si="527"/>
        <v>5.4201262598723154E-3</v>
      </c>
      <c r="U1779" s="33">
        <f t="shared" si="528"/>
        <v>1.0706064147405936E-2</v>
      </c>
      <c r="V1779" s="33">
        <f t="shared" si="529"/>
        <v>9.9598483788998493E-4</v>
      </c>
      <c r="W1779" s="33">
        <f t="shared" si="530"/>
        <v>3.9871909548694351E-3</v>
      </c>
      <c r="X1779" s="33">
        <f t="shared" si="531"/>
        <v>-1.1513959682608599E-3</v>
      </c>
      <c r="Y1779" s="33">
        <f t="shared" si="532"/>
        <v>-9.5732693869043928E-4</v>
      </c>
      <c r="Z1779" s="34">
        <f t="shared" si="533"/>
        <v>6.56569810935137E-3</v>
      </c>
      <c r="AA1779" s="39">
        <f t="shared" si="534"/>
        <v>0</v>
      </c>
      <c r="AB1779" s="37">
        <f t="shared" si="535"/>
        <v>0</v>
      </c>
      <c r="AC1779" s="37">
        <f t="shared" si="539"/>
        <v>0</v>
      </c>
      <c r="AD1779" s="37">
        <f t="shared" si="539"/>
        <v>3.8800746103960199E-2</v>
      </c>
      <c r="AE1779" s="37">
        <f t="shared" si="539"/>
        <v>4.537664974431764E-2</v>
      </c>
      <c r="AF1779" s="37">
        <f t="shared" si="539"/>
        <v>0</v>
      </c>
      <c r="AG1779" s="37">
        <f t="shared" si="539"/>
        <v>0.14825042305374941</v>
      </c>
      <c r="AH1779" s="37">
        <f t="shared" si="539"/>
        <v>0</v>
      </c>
      <c r="AI1779" s="37">
        <f t="shared" si="539"/>
        <v>0</v>
      </c>
      <c r="AJ1779" s="37">
        <f t="shared" si="539"/>
        <v>0.76757218109797287</v>
      </c>
      <c r="AK1779" s="38">
        <f t="shared" si="539"/>
        <v>0</v>
      </c>
      <c r="AL1779" s="8">
        <f t="shared" si="536"/>
        <v>-2.417444368066977E-4</v>
      </c>
      <c r="AM1779" s="23">
        <f t="shared" si="537"/>
        <v>1.6053516873748073</v>
      </c>
    </row>
    <row r="1780" spans="2:39" x14ac:dyDescent="0.35">
      <c r="B1780" s="16">
        <v>38635</v>
      </c>
      <c r="C1780" s="5">
        <v>1.9599999999999999E-2</v>
      </c>
      <c r="D1780" s="35">
        <f t="shared" si="521"/>
        <v>8.2135523613963042E-3</v>
      </c>
      <c r="E1780" s="36">
        <f t="shared" si="522"/>
        <v>1.2278113917092139</v>
      </c>
      <c r="F1780" s="7">
        <v>1.5442663342180629</v>
      </c>
      <c r="G1780" s="7">
        <v>1.487345091392601</v>
      </c>
      <c r="H1780" s="7">
        <v>1.0232022124522808</v>
      </c>
      <c r="I1780" s="7">
        <v>1.1679806340823191</v>
      </c>
      <c r="J1780" s="7">
        <v>1.5437703982142161</v>
      </c>
      <c r="K1780" s="7">
        <v>3.3024012418636328</v>
      </c>
      <c r="L1780" s="7">
        <v>3.1228096280593176</v>
      </c>
      <c r="M1780" s="7">
        <v>1.2434347598155091</v>
      </c>
      <c r="N1780" s="7">
        <v>1.3908313429215668</v>
      </c>
      <c r="O1780" s="8">
        <v>2.5217993019758991</v>
      </c>
      <c r="P1780" s="32">
        <f t="shared" si="523"/>
        <v>1.6591375770014238E-4</v>
      </c>
      <c r="Q1780" s="33">
        <f t="shared" si="524"/>
        <v>1.6591375770014238E-4</v>
      </c>
      <c r="R1780" s="33">
        <f t="shared" si="525"/>
        <v>4.5107796044874249E-4</v>
      </c>
      <c r="S1780" s="33">
        <f t="shared" si="526"/>
        <v>-8.1678902420320165E-3</v>
      </c>
      <c r="T1780" s="33">
        <f t="shared" si="527"/>
        <v>2.242912339898151E-3</v>
      </c>
      <c r="U1780" s="33">
        <f t="shared" si="528"/>
        <v>-3.5916517464493758E-3</v>
      </c>
      <c r="V1780" s="33">
        <f t="shared" si="529"/>
        <v>7.4038353743475227E-3</v>
      </c>
      <c r="W1780" s="33">
        <f t="shared" si="530"/>
        <v>2.4595473825557157E-3</v>
      </c>
      <c r="X1780" s="33">
        <f t="shared" si="531"/>
        <v>-1.6247405064617748E-4</v>
      </c>
      <c r="Y1780" s="33">
        <f t="shared" si="532"/>
        <v>-3.9123365427875534E-3</v>
      </c>
      <c r="Z1780" s="34">
        <f t="shared" si="533"/>
        <v>-1.6247405065361598E-4</v>
      </c>
      <c r="AA1780" s="39">
        <f t="shared" si="534"/>
        <v>0</v>
      </c>
      <c r="AB1780" s="37">
        <f t="shared" si="535"/>
        <v>0</v>
      </c>
      <c r="AC1780" s="37">
        <f t="shared" si="539"/>
        <v>0</v>
      </c>
      <c r="AD1780" s="37">
        <f t="shared" si="539"/>
        <v>3.8800746103960199E-2</v>
      </c>
      <c r="AE1780" s="37">
        <f t="shared" si="539"/>
        <v>4.537664974431764E-2</v>
      </c>
      <c r="AF1780" s="37">
        <f t="shared" si="539"/>
        <v>0</v>
      </c>
      <c r="AG1780" s="37">
        <f t="shared" si="539"/>
        <v>0.14825042305374941</v>
      </c>
      <c r="AH1780" s="37">
        <f t="shared" si="539"/>
        <v>0</v>
      </c>
      <c r="AI1780" s="37">
        <f t="shared" si="539"/>
        <v>0</v>
      </c>
      <c r="AJ1780" s="37">
        <f t="shared" si="539"/>
        <v>0.76757218109797287</v>
      </c>
      <c r="AK1780" s="38">
        <f t="shared" si="539"/>
        <v>0</v>
      </c>
      <c r="AL1780" s="8">
        <f t="shared" si="536"/>
        <v>-2.1205233547007415E-3</v>
      </c>
      <c r="AM1780" s="23">
        <f t="shared" si="537"/>
        <v>1.6019475016292208</v>
      </c>
    </row>
    <row r="1781" spans="2:39" x14ac:dyDescent="0.35">
      <c r="B1781" s="16">
        <v>38636</v>
      </c>
      <c r="C1781" s="5">
        <v>1.9299999999999998E-2</v>
      </c>
      <c r="D1781" s="35">
        <f t="shared" si="521"/>
        <v>2.7378507871321013E-3</v>
      </c>
      <c r="E1781" s="36">
        <f t="shared" si="522"/>
        <v>1.2278772783711647</v>
      </c>
      <c r="F1781" s="7">
        <v>1.5426598505378446</v>
      </c>
      <c r="G1781" s="7">
        <v>1.4844571214609341</v>
      </c>
      <c r="H1781" s="7">
        <v>1.0219630994670328</v>
      </c>
      <c r="I1781" s="7">
        <v>1.1687312687256366</v>
      </c>
      <c r="J1781" s="7">
        <v>1.5753681977497684</v>
      </c>
      <c r="K1781" s="7">
        <v>3.3216435148956549</v>
      </c>
      <c r="L1781" s="7">
        <v>3.1661320589159629</v>
      </c>
      <c r="M1781" s="7">
        <v>1.2387703303979278</v>
      </c>
      <c r="N1781" s="7">
        <v>1.3908239573597783</v>
      </c>
      <c r="O1781" s="8">
        <v>2.5190713773353774</v>
      </c>
      <c r="P1781" s="32">
        <f t="shared" si="523"/>
        <v>5.366187542787948E-5</v>
      </c>
      <c r="Q1781" s="33">
        <f t="shared" si="524"/>
        <v>-1.0402892588031731E-3</v>
      </c>
      <c r="R1781" s="33">
        <f t="shared" si="525"/>
        <v>-1.9416945995787138E-3</v>
      </c>
      <c r="S1781" s="33">
        <f t="shared" si="526"/>
        <v>-1.211014763424223E-3</v>
      </c>
      <c r="T1781" s="33">
        <f t="shared" si="527"/>
        <v>6.4267730252853816E-4</v>
      </c>
      <c r="U1781" s="33">
        <f t="shared" si="528"/>
        <v>2.0467939774012844E-2</v>
      </c>
      <c r="V1781" s="33">
        <f t="shared" si="529"/>
        <v>5.8267519973325133E-3</v>
      </c>
      <c r="W1781" s="33">
        <f t="shared" si="530"/>
        <v>1.3872901654772951E-2</v>
      </c>
      <c r="X1781" s="33">
        <f t="shared" si="531"/>
        <v>-3.7512457977878499E-3</v>
      </c>
      <c r="Y1781" s="33">
        <f t="shared" si="532"/>
        <v>-5.3101778487718576E-6</v>
      </c>
      <c r="Z1781" s="34">
        <f t="shared" si="533"/>
        <v>-1.0817374080420716E-3</v>
      </c>
      <c r="AA1781" s="39">
        <f t="shared" si="534"/>
        <v>0</v>
      </c>
      <c r="AB1781" s="37">
        <f t="shared" si="535"/>
        <v>0</v>
      </c>
      <c r="AC1781" s="37">
        <f t="shared" si="539"/>
        <v>0</v>
      </c>
      <c r="AD1781" s="37">
        <f t="shared" si="539"/>
        <v>3.8800746103960199E-2</v>
      </c>
      <c r="AE1781" s="37">
        <f t="shared" si="539"/>
        <v>4.537664974431764E-2</v>
      </c>
      <c r="AF1781" s="37">
        <f t="shared" si="539"/>
        <v>0</v>
      </c>
      <c r="AG1781" s="37">
        <f t="shared" si="539"/>
        <v>0.14825042305374941</v>
      </c>
      <c r="AH1781" s="37">
        <f t="shared" si="539"/>
        <v>0</v>
      </c>
      <c r="AI1781" s="37">
        <f t="shared" si="539"/>
        <v>0</v>
      </c>
      <c r="AJ1781" s="37">
        <f t="shared" si="539"/>
        <v>0.76757218109797287</v>
      </c>
      <c r="AK1781" s="38">
        <f t="shared" si="539"/>
        <v>0</v>
      </c>
      <c r="AL1781" s="8">
        <f t="shared" si="536"/>
        <v>8.4191677033211413E-4</v>
      </c>
      <c r="AM1781" s="23">
        <f t="shared" si="537"/>
        <v>1.6032962080960342</v>
      </c>
    </row>
    <row r="1782" spans="2:39" x14ac:dyDescent="0.35">
      <c r="B1782" s="16">
        <v>38637</v>
      </c>
      <c r="C1782" s="5">
        <v>2.0799999999999999E-2</v>
      </c>
      <c r="D1782" s="35">
        <f t="shared" si="521"/>
        <v>2.7378507871321013E-3</v>
      </c>
      <c r="E1782" s="36">
        <f t="shared" si="522"/>
        <v>1.2279421600452853</v>
      </c>
      <c r="F1782" s="7">
        <v>1.5373914684354995</v>
      </c>
      <c r="G1782" s="7">
        <v>1.4804369764779479</v>
      </c>
      <c r="H1782" s="7">
        <v>1.0134187956396954</v>
      </c>
      <c r="I1782" s="7">
        <v>1.1553219138210844</v>
      </c>
      <c r="J1782" s="7">
        <v>1.5539340677642697</v>
      </c>
      <c r="K1782" s="7">
        <v>3.2722508348887724</v>
      </c>
      <c r="L1782" s="7">
        <v>3.1818404833898803</v>
      </c>
      <c r="M1782" s="7">
        <v>1.2367449277061766</v>
      </c>
      <c r="N1782" s="7">
        <v>1.3876298242797476</v>
      </c>
      <c r="O1782" s="8">
        <v>2.4929245389216823</v>
      </c>
      <c r="P1782" s="32">
        <f t="shared" si="523"/>
        <v>5.2840520191610452E-5</v>
      </c>
      <c r="Q1782" s="33">
        <f t="shared" si="524"/>
        <v>-3.4151288117781897E-3</v>
      </c>
      <c r="R1782" s="33">
        <f t="shared" si="525"/>
        <v>-2.7081583730959036E-3</v>
      </c>
      <c r="S1782" s="33">
        <f t="shared" si="526"/>
        <v>-8.3606774371729475E-3</v>
      </c>
      <c r="T1782" s="33">
        <f t="shared" si="527"/>
        <v>-1.147342871999435E-2</v>
      </c>
      <c r="U1782" s="33">
        <f t="shared" si="528"/>
        <v>-1.3605790707286625E-2</v>
      </c>
      <c r="V1782" s="33">
        <f t="shared" si="529"/>
        <v>-1.4869952114182294E-2</v>
      </c>
      <c r="W1782" s="33">
        <f t="shared" si="530"/>
        <v>4.9613926967075894E-3</v>
      </c>
      <c r="X1782" s="33">
        <f t="shared" si="531"/>
        <v>-1.6350106569800182E-3</v>
      </c>
      <c r="Y1782" s="33">
        <f t="shared" si="532"/>
        <v>-2.2965761145602448E-3</v>
      </c>
      <c r="Z1782" s="34">
        <f t="shared" si="533"/>
        <v>-1.037955440601801E-2</v>
      </c>
      <c r="AA1782" s="39">
        <f t="shared" si="534"/>
        <v>0</v>
      </c>
      <c r="AB1782" s="37">
        <f t="shared" si="535"/>
        <v>0</v>
      </c>
      <c r="AC1782" s="37">
        <f t="shared" si="539"/>
        <v>0</v>
      </c>
      <c r="AD1782" s="37">
        <f t="shared" si="539"/>
        <v>3.8800746103960199E-2</v>
      </c>
      <c r="AE1782" s="37">
        <f t="shared" si="539"/>
        <v>4.537664974431764E-2</v>
      </c>
      <c r="AF1782" s="37">
        <f t="shared" si="539"/>
        <v>0</v>
      </c>
      <c r="AG1782" s="37">
        <f t="shared" si="539"/>
        <v>0.14825042305374941</v>
      </c>
      <c r="AH1782" s="37">
        <f t="shared" si="539"/>
        <v>0</v>
      </c>
      <c r="AI1782" s="37">
        <f t="shared" si="539"/>
        <v>0</v>
      </c>
      <c r="AJ1782" s="37">
        <f t="shared" si="539"/>
        <v>0.76757218109797287</v>
      </c>
      <c r="AK1782" s="38">
        <f t="shared" si="539"/>
        <v>0</v>
      </c>
      <c r="AL1782" s="8">
        <f t="shared" si="536"/>
        <v>-4.8122909079174698E-3</v>
      </c>
      <c r="AM1782" s="23">
        <f t="shared" si="537"/>
        <v>1.5955806803311152</v>
      </c>
    </row>
    <row r="1783" spans="2:39" x14ac:dyDescent="0.35">
      <c r="B1783" s="16">
        <v>38638</v>
      </c>
      <c r="C1783" s="5">
        <v>2.0799999999999999E-2</v>
      </c>
      <c r="D1783" s="35">
        <f t="shared" si="521"/>
        <v>2.7378507871321013E-3</v>
      </c>
      <c r="E1783" s="36">
        <f t="shared" si="522"/>
        <v>1.2280120880314014</v>
      </c>
      <c r="F1783" s="7">
        <v>1.5340999439566658</v>
      </c>
      <c r="G1783" s="7">
        <v>1.474443725825697</v>
      </c>
      <c r="H1783" s="7">
        <v>1.0130509101987573</v>
      </c>
      <c r="I1783" s="7">
        <v>1.1481293707782614</v>
      </c>
      <c r="J1783" s="7">
        <v>1.5656679193596117</v>
      </c>
      <c r="K1783" s="7">
        <v>3.1980468202465921</v>
      </c>
      <c r="L1783" s="7">
        <v>3.1515406586769186</v>
      </c>
      <c r="M1783" s="7">
        <v>1.2329650536349368</v>
      </c>
      <c r="N1783" s="7">
        <v>1.3854691016114036</v>
      </c>
      <c r="O1783" s="8">
        <v>2.4775491214525496</v>
      </c>
      <c r="P1783" s="32">
        <f t="shared" si="523"/>
        <v>5.6947296372289458E-5</v>
      </c>
      <c r="Q1783" s="33">
        <f t="shared" si="524"/>
        <v>-2.1409800603245932E-3</v>
      </c>
      <c r="R1783" s="33">
        <f t="shared" si="525"/>
        <v>-4.0482984061295246E-3</v>
      </c>
      <c r="S1783" s="33">
        <f t="shared" si="526"/>
        <v>-3.630142272089687E-4</v>
      </c>
      <c r="T1783" s="33">
        <f t="shared" si="527"/>
        <v>-6.225574843494952E-3</v>
      </c>
      <c r="U1783" s="33">
        <f t="shared" si="528"/>
        <v>7.5510614245197782E-3</v>
      </c>
      <c r="V1783" s="33">
        <f t="shared" si="529"/>
        <v>-2.2676750159558723E-2</v>
      </c>
      <c r="W1783" s="33">
        <f t="shared" si="530"/>
        <v>-9.5227353071706267E-3</v>
      </c>
      <c r="X1783" s="33">
        <f t="shared" si="531"/>
        <v>-3.0563085293994208E-3</v>
      </c>
      <c r="Y1783" s="33">
        <f t="shared" si="532"/>
        <v>-1.5571319025703412E-3</v>
      </c>
      <c r="Z1783" s="34">
        <f t="shared" si="533"/>
        <v>-6.1676224968219007E-3</v>
      </c>
      <c r="AA1783" s="39">
        <f t="shared" si="534"/>
        <v>0</v>
      </c>
      <c r="AB1783" s="37">
        <f t="shared" si="535"/>
        <v>0</v>
      </c>
      <c r="AC1783" s="37">
        <f t="shared" si="539"/>
        <v>0</v>
      </c>
      <c r="AD1783" s="37">
        <f t="shared" si="539"/>
        <v>3.8800746103960199E-2</v>
      </c>
      <c r="AE1783" s="37">
        <f t="shared" si="539"/>
        <v>4.537664974431764E-2</v>
      </c>
      <c r="AF1783" s="37">
        <f t="shared" si="539"/>
        <v>0</v>
      </c>
      <c r="AG1783" s="37">
        <f t="shared" si="539"/>
        <v>0.14825042305374941</v>
      </c>
      <c r="AH1783" s="37">
        <f t="shared" si="539"/>
        <v>0</v>
      </c>
      <c r="AI1783" s="37">
        <f t="shared" si="539"/>
        <v>0</v>
      </c>
      <c r="AJ1783" s="37">
        <f t="shared" si="539"/>
        <v>0.76757218109797287</v>
      </c>
      <c r="AK1783" s="38">
        <f t="shared" si="539"/>
        <v>0</v>
      </c>
      <c r="AL1783" s="8">
        <f t="shared" si="536"/>
        <v>-4.8536298873442787E-3</v>
      </c>
      <c r="AM1783" s="23">
        <f t="shared" si="537"/>
        <v>1.5878363222533911</v>
      </c>
    </row>
    <row r="1784" spans="2:39" x14ac:dyDescent="0.35">
      <c r="B1784" s="16">
        <v>38639</v>
      </c>
      <c r="C1784" s="5">
        <v>2.0799999999999999E-2</v>
      </c>
      <c r="D1784" s="35">
        <f t="shared" si="521"/>
        <v>2.7378507871321013E-3</v>
      </c>
      <c r="E1784" s="36">
        <f t="shared" si="522"/>
        <v>1.2280820199997273</v>
      </c>
      <c r="F1784" s="7">
        <v>1.5330608844023101</v>
      </c>
      <c r="G1784" s="7">
        <v>1.4718421060820033</v>
      </c>
      <c r="H1784" s="7">
        <v>1.0234277417701194</v>
      </c>
      <c r="I1784" s="7">
        <v>1.1585625745489219</v>
      </c>
      <c r="J1784" s="7">
        <v>1.5780360383390613</v>
      </c>
      <c r="K1784" s="7">
        <v>3.1772332715394342</v>
      </c>
      <c r="L1784" s="7">
        <v>3.1394930974244368</v>
      </c>
      <c r="M1784" s="7">
        <v>1.233583550577048</v>
      </c>
      <c r="N1784" s="7">
        <v>1.3836167284388652</v>
      </c>
      <c r="O1784" s="8">
        <v>2.473275854509176</v>
      </c>
      <c r="P1784" s="32">
        <f t="shared" si="523"/>
        <v>5.6947296372289458E-5</v>
      </c>
      <c r="Q1784" s="33">
        <f t="shared" si="524"/>
        <v>-6.7730890575212754E-4</v>
      </c>
      <c r="R1784" s="33">
        <f t="shared" si="525"/>
        <v>-1.7644754412291519E-3</v>
      </c>
      <c r="S1784" s="33">
        <f t="shared" si="526"/>
        <v>1.0243149151631714E-2</v>
      </c>
      <c r="T1784" s="33">
        <f t="shared" si="527"/>
        <v>9.0871325446437723E-3</v>
      </c>
      <c r="U1784" s="33">
        <f t="shared" si="528"/>
        <v>7.8995799981060877E-3</v>
      </c>
      <c r="V1784" s="33">
        <f t="shared" si="529"/>
        <v>-6.5082063762759157E-3</v>
      </c>
      <c r="W1784" s="33">
        <f t="shared" si="530"/>
        <v>-3.8227529190563159E-3</v>
      </c>
      <c r="X1784" s="33">
        <f t="shared" si="531"/>
        <v>5.0163379755807647E-4</v>
      </c>
      <c r="Y1784" s="33">
        <f t="shared" si="532"/>
        <v>-1.3370007100006465E-3</v>
      </c>
      <c r="Z1784" s="34">
        <f t="shared" si="533"/>
        <v>-1.7247960520226924E-3</v>
      </c>
      <c r="AA1784" s="39">
        <f t="shared" si="534"/>
        <v>0</v>
      </c>
      <c r="AB1784" s="37">
        <f t="shared" si="535"/>
        <v>0</v>
      </c>
      <c r="AC1784" s="37">
        <f t="shared" si="539"/>
        <v>0</v>
      </c>
      <c r="AD1784" s="37">
        <f t="shared" si="539"/>
        <v>3.8800746103960199E-2</v>
      </c>
      <c r="AE1784" s="37">
        <f t="shared" si="539"/>
        <v>4.537664974431764E-2</v>
      </c>
      <c r="AF1784" s="37">
        <f t="shared" si="539"/>
        <v>0</v>
      </c>
      <c r="AG1784" s="37">
        <f t="shared" si="539"/>
        <v>0.14825042305374941</v>
      </c>
      <c r="AH1784" s="37">
        <f t="shared" si="539"/>
        <v>0</v>
      </c>
      <c r="AI1784" s="37">
        <f t="shared" si="539"/>
        <v>0</v>
      </c>
      <c r="AJ1784" s="37">
        <f t="shared" si="539"/>
        <v>0.76757218109797287</v>
      </c>
      <c r="AK1784" s="38">
        <f t="shared" si="539"/>
        <v>0</v>
      </c>
      <c r="AL1784" s="8">
        <f t="shared" si="536"/>
        <v>-1.1813034395128006E-3</v>
      </c>
      <c r="AM1784" s="23">
        <f t="shared" si="537"/>
        <v>1.5859606057445297</v>
      </c>
    </row>
    <row r="1785" spans="2:39" x14ac:dyDescent="0.35">
      <c r="B1785" s="16">
        <v>38642</v>
      </c>
      <c r="C1785" s="5">
        <v>2.0799999999999999E-2</v>
      </c>
      <c r="D1785" s="35">
        <f t="shared" si="521"/>
        <v>8.2135523613963042E-3</v>
      </c>
      <c r="E1785" s="36">
        <f t="shared" si="522"/>
        <v>1.2282918278520147</v>
      </c>
      <c r="F1785" s="7">
        <v>1.533041141710265</v>
      </c>
      <c r="G1785" s="7">
        <v>1.4740727487853673</v>
      </c>
      <c r="H1785" s="7">
        <v>1.0272600781738546</v>
      </c>
      <c r="I1785" s="7">
        <v>1.1566874367531408</v>
      </c>
      <c r="J1785" s="7">
        <v>1.5665310121186626</v>
      </c>
      <c r="K1785" s="7">
        <v>3.1944853562373607</v>
      </c>
      <c r="L1785" s="7">
        <v>3.1859795333952312</v>
      </c>
      <c r="M1785" s="7">
        <v>1.235926778473845</v>
      </c>
      <c r="N1785" s="7">
        <v>1.3945026658590793</v>
      </c>
      <c r="O1785" s="8">
        <v>2.4865344868505139</v>
      </c>
      <c r="P1785" s="32">
        <f t="shared" si="523"/>
        <v>1.7084188911709042E-4</v>
      </c>
      <c r="Q1785" s="33">
        <f t="shared" si="524"/>
        <v>-1.2877956933166068E-5</v>
      </c>
      <c r="R1785" s="33">
        <f t="shared" si="525"/>
        <v>1.5155448360570922E-3</v>
      </c>
      <c r="S1785" s="33">
        <f t="shared" si="526"/>
        <v>3.7446086785830612E-3</v>
      </c>
      <c r="T1785" s="33">
        <f t="shared" si="527"/>
        <v>-1.6185036846293466E-3</v>
      </c>
      <c r="U1785" s="33">
        <f t="shared" si="528"/>
        <v>-7.2907246354829702E-3</v>
      </c>
      <c r="V1785" s="33">
        <f t="shared" si="529"/>
        <v>5.4299081066739863E-3</v>
      </c>
      <c r="W1785" s="33">
        <f t="shared" si="530"/>
        <v>1.4806987793325899E-2</v>
      </c>
      <c r="X1785" s="33">
        <f t="shared" si="531"/>
        <v>1.8995291366368239E-3</v>
      </c>
      <c r="Y1785" s="33">
        <f t="shared" si="532"/>
        <v>7.8677405357021613E-3</v>
      </c>
      <c r="Z1785" s="34">
        <f t="shared" si="533"/>
        <v>5.3607576029843784E-3</v>
      </c>
      <c r="AA1785" s="39">
        <f t="shared" si="534"/>
        <v>0</v>
      </c>
      <c r="AB1785" s="37">
        <f t="shared" si="535"/>
        <v>0</v>
      </c>
      <c r="AC1785" s="37">
        <f t="shared" si="539"/>
        <v>0</v>
      </c>
      <c r="AD1785" s="37">
        <f t="shared" si="539"/>
        <v>3.8800746103960199E-2</v>
      </c>
      <c r="AE1785" s="37">
        <f t="shared" si="539"/>
        <v>4.537664974431764E-2</v>
      </c>
      <c r="AF1785" s="37">
        <f t="shared" si="539"/>
        <v>0</v>
      </c>
      <c r="AG1785" s="37">
        <f t="shared" si="539"/>
        <v>0.14825042305374941</v>
      </c>
      <c r="AH1785" s="37">
        <f t="shared" si="539"/>
        <v>0</v>
      </c>
      <c r="AI1785" s="37">
        <f t="shared" si="539"/>
        <v>0</v>
      </c>
      <c r="AJ1785" s="37">
        <f t="shared" si="539"/>
        <v>0.76757218109797287</v>
      </c>
      <c r="AK1785" s="38">
        <f t="shared" si="539"/>
        <v>0</v>
      </c>
      <c r="AL1785" s="8">
        <f t="shared" si="536"/>
        <v>6.9158962730483178E-3</v>
      </c>
      <c r="AM1785" s="23">
        <f t="shared" si="537"/>
        <v>1.5969289447869996</v>
      </c>
    </row>
    <row r="1786" spans="2:39" x14ac:dyDescent="0.35">
      <c r="B1786" s="16">
        <v>38643</v>
      </c>
      <c r="C1786" s="5">
        <v>2.0799999999999999E-2</v>
      </c>
      <c r="D1786" s="35">
        <f t="shared" si="521"/>
        <v>2.7378507871321013E-3</v>
      </c>
      <c r="E1786" s="36">
        <f t="shared" si="522"/>
        <v>1.228361775750767</v>
      </c>
      <c r="F1786" s="7">
        <v>1.5342551232548416</v>
      </c>
      <c r="G1786" s="7">
        <v>1.4755704811909329</v>
      </c>
      <c r="H1786" s="7">
        <v>1.016345476780252</v>
      </c>
      <c r="I1786" s="7">
        <v>1.1508778613981954</v>
      </c>
      <c r="J1786" s="7">
        <v>1.5509198332763334</v>
      </c>
      <c r="K1786" s="7">
        <v>3.1683615306677746</v>
      </c>
      <c r="L1786" s="7">
        <v>3.1548191125537612</v>
      </c>
      <c r="M1786" s="7">
        <v>1.2398668842329765</v>
      </c>
      <c r="N1786" s="7">
        <v>1.4010767168022551</v>
      </c>
      <c r="O1786" s="8">
        <v>2.4963676672962061</v>
      </c>
      <c r="P1786" s="32">
        <f t="shared" si="523"/>
        <v>5.6947296372289458E-5</v>
      </c>
      <c r="Q1786" s="33">
        <f t="shared" si="524"/>
        <v>7.9187799436497563E-4</v>
      </c>
      <c r="R1786" s="33">
        <f t="shared" si="525"/>
        <v>1.016050535361801E-3</v>
      </c>
      <c r="S1786" s="33">
        <f t="shared" si="526"/>
        <v>-1.0624964043190799E-2</v>
      </c>
      <c r="T1786" s="33">
        <f t="shared" si="527"/>
        <v>-5.0225974367397175E-3</v>
      </c>
      <c r="U1786" s="33">
        <f t="shared" si="528"/>
        <v>-9.9654451278406997E-3</v>
      </c>
      <c r="V1786" s="33">
        <f t="shared" si="529"/>
        <v>-8.1777884874564277E-3</v>
      </c>
      <c r="W1786" s="33">
        <f t="shared" si="530"/>
        <v>-9.7804836832278141E-3</v>
      </c>
      <c r="X1786" s="33">
        <f t="shared" si="531"/>
        <v>3.187976689037253E-3</v>
      </c>
      <c r="Y1786" s="33">
        <f t="shared" si="532"/>
        <v>4.7142620119164924E-3</v>
      </c>
      <c r="Z1786" s="34">
        <f t="shared" si="533"/>
        <v>3.9545723164882141E-3</v>
      </c>
      <c r="AA1786" s="39">
        <f t="shared" si="534"/>
        <v>0</v>
      </c>
      <c r="AB1786" s="37">
        <f t="shared" si="535"/>
        <v>0</v>
      </c>
      <c r="AC1786" s="37">
        <f t="shared" si="539"/>
        <v>0</v>
      </c>
      <c r="AD1786" s="37">
        <f t="shared" si="539"/>
        <v>3.8800746103960199E-2</v>
      </c>
      <c r="AE1786" s="37">
        <f t="shared" si="539"/>
        <v>4.537664974431764E-2</v>
      </c>
      <c r="AF1786" s="37">
        <f t="shared" si="539"/>
        <v>0</v>
      </c>
      <c r="AG1786" s="37">
        <f t="shared" si="539"/>
        <v>0.14825042305374941</v>
      </c>
      <c r="AH1786" s="37">
        <f t="shared" si="539"/>
        <v>0</v>
      </c>
      <c r="AI1786" s="37">
        <f t="shared" si="539"/>
        <v>0</v>
      </c>
      <c r="AJ1786" s="37">
        <f t="shared" si="539"/>
        <v>0.76757218109797287</v>
      </c>
      <c r="AK1786" s="38">
        <f t="shared" si="539"/>
        <v>0</v>
      </c>
      <c r="AL1786" s="8">
        <f t="shared" si="536"/>
        <v>1.7660105949473645E-3</v>
      </c>
      <c r="AM1786" s="23">
        <f t="shared" si="537"/>
        <v>1.5997491382228715</v>
      </c>
    </row>
    <row r="1787" spans="2:39" x14ac:dyDescent="0.35">
      <c r="B1787" s="16">
        <v>38644</v>
      </c>
      <c r="C1787" s="5">
        <v>2.0799999999999999E-2</v>
      </c>
      <c r="D1787" s="35">
        <f t="shared" si="521"/>
        <v>2.7378507871321013E-3</v>
      </c>
      <c r="E1787" s="36">
        <f t="shared" si="522"/>
        <v>1.2284317276328631</v>
      </c>
      <c r="F1787" s="7">
        <v>1.5363142954619553</v>
      </c>
      <c r="G1787" s="7">
        <v>1.4777753136293443</v>
      </c>
      <c r="H1787" s="7">
        <v>1.0327466474982741</v>
      </c>
      <c r="I1787" s="7">
        <v>1.1440309681465333</v>
      </c>
      <c r="J1787" s="7">
        <v>1.546323093824312</v>
      </c>
      <c r="K1787" s="7">
        <v>3.1033681307086649</v>
      </c>
      <c r="L1787" s="7">
        <v>3.1317485085068961</v>
      </c>
      <c r="M1787" s="7">
        <v>1.2399951708917589</v>
      </c>
      <c r="N1787" s="7">
        <v>1.3999436124988263</v>
      </c>
      <c r="O1787" s="8">
        <v>2.4951891092367386</v>
      </c>
      <c r="P1787" s="32">
        <f t="shared" si="523"/>
        <v>5.6947296372289458E-5</v>
      </c>
      <c r="Q1787" s="33">
        <f t="shared" si="524"/>
        <v>1.3421315502895048E-3</v>
      </c>
      <c r="R1787" s="33">
        <f t="shared" si="525"/>
        <v>1.494223736864031E-3</v>
      </c>
      <c r="S1787" s="33">
        <f t="shared" si="526"/>
        <v>1.6137397265721498E-2</v>
      </c>
      <c r="T1787" s="33">
        <f t="shared" si="527"/>
        <v>-5.9492787908387301E-3</v>
      </c>
      <c r="U1787" s="33">
        <f t="shared" si="528"/>
        <v>-2.9638794690701742E-3</v>
      </c>
      <c r="V1787" s="33">
        <f t="shared" si="529"/>
        <v>-2.0513252458727926E-2</v>
      </c>
      <c r="W1787" s="33">
        <f t="shared" si="530"/>
        <v>-7.312813579409938E-3</v>
      </c>
      <c r="X1787" s="33">
        <f t="shared" si="531"/>
        <v>1.034680903360119E-4</v>
      </c>
      <c r="Y1787" s="33">
        <f t="shared" si="532"/>
        <v>-8.0873822956317731E-4</v>
      </c>
      <c r="Z1787" s="34">
        <f t="shared" si="533"/>
        <v>-4.7210916681350579E-4</v>
      </c>
      <c r="AA1787" s="39">
        <f t="shared" si="534"/>
        <v>0</v>
      </c>
      <c r="AB1787" s="37">
        <f t="shared" si="535"/>
        <v>0</v>
      </c>
      <c r="AC1787" s="37">
        <f t="shared" si="539"/>
        <v>0</v>
      </c>
      <c r="AD1787" s="37">
        <f t="shared" si="539"/>
        <v>3.8800746103960199E-2</v>
      </c>
      <c r="AE1787" s="37">
        <f t="shared" si="539"/>
        <v>4.537664974431764E-2</v>
      </c>
      <c r="AF1787" s="37">
        <f t="shared" si="539"/>
        <v>0</v>
      </c>
      <c r="AG1787" s="37">
        <f t="shared" si="539"/>
        <v>0.14825042305374941</v>
      </c>
      <c r="AH1787" s="37">
        <f t="shared" si="539"/>
        <v>0</v>
      </c>
      <c r="AI1787" s="37">
        <f t="shared" si="539"/>
        <v>0</v>
      </c>
      <c r="AJ1787" s="37">
        <f t="shared" si="539"/>
        <v>0.76757218109797287</v>
      </c>
      <c r="AK1787" s="38">
        <f t="shared" si="539"/>
        <v>0</v>
      </c>
      <c r="AL1787" s="8">
        <f t="shared" si="536"/>
        <v>-3.3056786078550868E-3</v>
      </c>
      <c r="AM1787" s="23">
        <f t="shared" si="537"/>
        <v>1.5944608817187134</v>
      </c>
    </row>
    <row r="1788" spans="2:39" x14ac:dyDescent="0.35">
      <c r="B1788" s="16">
        <v>38645</v>
      </c>
      <c r="C1788" s="5">
        <v>2.0799999999999999E-2</v>
      </c>
      <c r="D1788" s="35">
        <f t="shared" si="521"/>
        <v>2.7378507871321013E-3</v>
      </c>
      <c r="E1788" s="36">
        <f t="shared" si="522"/>
        <v>1.2285016834985298</v>
      </c>
      <c r="F1788" s="7">
        <v>1.53640178440746</v>
      </c>
      <c r="G1788" s="7">
        <v>1.4757385454752212</v>
      </c>
      <c r="H1788" s="7">
        <v>1.0147407917728131</v>
      </c>
      <c r="I1788" s="7">
        <v>1.1309587735153208</v>
      </c>
      <c r="J1788" s="7">
        <v>1.5179192997003057</v>
      </c>
      <c r="K1788" s="7">
        <v>3.1131828313361933</v>
      </c>
      <c r="L1788" s="7">
        <v>3.0897762360365779</v>
      </c>
      <c r="M1788" s="7">
        <v>1.2413936911607253</v>
      </c>
      <c r="N1788" s="7">
        <v>1.4002491743292114</v>
      </c>
      <c r="O1788" s="8">
        <v>2.4925676304041944</v>
      </c>
      <c r="P1788" s="32">
        <f t="shared" si="523"/>
        <v>5.6947296372289458E-5</v>
      </c>
      <c r="Q1788" s="33">
        <f t="shared" si="524"/>
        <v>5.6947296372289458E-5</v>
      </c>
      <c r="R1788" s="33">
        <f t="shared" si="525"/>
        <v>-1.3782664626605934E-3</v>
      </c>
      <c r="S1788" s="33">
        <f t="shared" si="526"/>
        <v>-1.7434920528745734E-2</v>
      </c>
      <c r="T1788" s="33">
        <f t="shared" si="527"/>
        <v>-1.1426434244512618E-2</v>
      </c>
      <c r="U1788" s="33">
        <f t="shared" si="528"/>
        <v>-1.8368602420441804E-2</v>
      </c>
      <c r="V1788" s="33">
        <f t="shared" si="529"/>
        <v>3.1625963192729589E-3</v>
      </c>
      <c r="W1788" s="33">
        <f t="shared" si="530"/>
        <v>-1.3402184867752687E-2</v>
      </c>
      <c r="X1788" s="33">
        <f t="shared" si="531"/>
        <v>1.127843318906363E-3</v>
      </c>
      <c r="Y1788" s="33">
        <f t="shared" si="532"/>
        <v>2.1826724137818942E-4</v>
      </c>
      <c r="Z1788" s="34">
        <f t="shared" si="533"/>
        <v>-1.050613287321589E-3</v>
      </c>
      <c r="AA1788" s="39">
        <f t="shared" si="534"/>
        <v>0</v>
      </c>
      <c r="AB1788" s="37">
        <f t="shared" si="535"/>
        <v>0</v>
      </c>
      <c r="AC1788" s="37">
        <f t="shared" si="539"/>
        <v>0</v>
      </c>
      <c r="AD1788" s="37">
        <f t="shared" si="539"/>
        <v>3.8800746103960199E-2</v>
      </c>
      <c r="AE1788" s="37">
        <f t="shared" si="539"/>
        <v>4.537664974431764E-2</v>
      </c>
      <c r="AF1788" s="37">
        <f t="shared" si="539"/>
        <v>0</v>
      </c>
      <c r="AG1788" s="37">
        <f t="shared" si="539"/>
        <v>0.14825042305374941</v>
      </c>
      <c r="AH1788" s="37">
        <f t="shared" si="539"/>
        <v>0</v>
      </c>
      <c r="AI1788" s="37">
        <f t="shared" si="539"/>
        <v>0</v>
      </c>
      <c r="AJ1788" s="37">
        <f t="shared" si="539"/>
        <v>0.76757218109797287</v>
      </c>
      <c r="AK1788" s="38">
        <f t="shared" si="539"/>
        <v>0</v>
      </c>
      <c r="AL1788" s="8">
        <f t="shared" si="536"/>
        <v>-5.5858912451097105E-4</v>
      </c>
      <c r="AM1788" s="23">
        <f t="shared" si="537"/>
        <v>1.5935702332107271</v>
      </c>
    </row>
    <row r="1789" spans="2:39" x14ac:dyDescent="0.35">
      <c r="B1789" s="16">
        <v>38646</v>
      </c>
      <c r="C1789" s="5">
        <v>2.0799999999999999E-2</v>
      </c>
      <c r="D1789" s="35">
        <f t="shared" si="521"/>
        <v>2.7378507871321013E-3</v>
      </c>
      <c r="E1789" s="36">
        <f t="shared" si="522"/>
        <v>1.2285716433479938</v>
      </c>
      <c r="F1789" s="7">
        <v>1.542687071537163</v>
      </c>
      <c r="G1789" s="7">
        <v>1.4814787027788499</v>
      </c>
      <c r="H1789" s="7">
        <v>1.0184569038006903</v>
      </c>
      <c r="I1789" s="7">
        <v>1.1372480508523852</v>
      </c>
      <c r="J1789" s="7">
        <v>1.5418136229164128</v>
      </c>
      <c r="K1789" s="7">
        <v>3.1241740221898642</v>
      </c>
      <c r="L1789" s="7">
        <v>3.091398226563677</v>
      </c>
      <c r="M1789" s="7">
        <v>1.241716225551339</v>
      </c>
      <c r="N1789" s="7">
        <v>1.4028155235649487</v>
      </c>
      <c r="O1789" s="8">
        <v>2.49563777870656</v>
      </c>
      <c r="P1789" s="32">
        <f t="shared" si="523"/>
        <v>5.6947296372289458E-5</v>
      </c>
      <c r="Q1789" s="33">
        <f t="shared" si="524"/>
        <v>4.0909137137763452E-3</v>
      </c>
      <c r="R1789" s="33">
        <f t="shared" si="525"/>
        <v>3.8896844710254452E-3</v>
      </c>
      <c r="S1789" s="33">
        <f t="shared" si="526"/>
        <v>3.6621293418046541E-3</v>
      </c>
      <c r="T1789" s="33">
        <f t="shared" si="527"/>
        <v>5.5610137914361424E-3</v>
      </c>
      <c r="U1789" s="33">
        <f t="shared" si="528"/>
        <v>1.5741497733657406E-2</v>
      </c>
      <c r="V1789" s="33">
        <f t="shared" si="529"/>
        <v>3.5305317577358775E-3</v>
      </c>
      <c r="W1789" s="33">
        <f t="shared" si="530"/>
        <v>5.2495404300856308E-4</v>
      </c>
      <c r="X1789" s="33">
        <f t="shared" si="531"/>
        <v>2.598163603619863E-4</v>
      </c>
      <c r="Y1789" s="33">
        <f t="shared" si="532"/>
        <v>1.8327803956510458E-3</v>
      </c>
      <c r="Z1789" s="34">
        <f t="shared" si="533"/>
        <v>1.2317211637173919E-3</v>
      </c>
      <c r="AA1789" s="39">
        <f t="shared" si="534"/>
        <v>0</v>
      </c>
      <c r="AB1789" s="37">
        <f t="shared" si="535"/>
        <v>0</v>
      </c>
      <c r="AC1789" s="37">
        <f t="shared" si="539"/>
        <v>0</v>
      </c>
      <c r="AD1789" s="37">
        <f t="shared" si="539"/>
        <v>3.8800746103960199E-2</v>
      </c>
      <c r="AE1789" s="37">
        <f t="shared" si="539"/>
        <v>4.537664974431764E-2</v>
      </c>
      <c r="AF1789" s="37">
        <f t="shared" si="539"/>
        <v>0</v>
      </c>
      <c r="AG1789" s="37">
        <f t="shared" si="539"/>
        <v>0.14825042305374941</v>
      </c>
      <c r="AH1789" s="37">
        <f t="shared" si="539"/>
        <v>0</v>
      </c>
      <c r="AI1789" s="37">
        <f t="shared" si="539"/>
        <v>0</v>
      </c>
      <c r="AJ1789" s="37">
        <f t="shared" si="539"/>
        <v>0.76757218109797287</v>
      </c>
      <c r="AK1789" s="38">
        <f t="shared" si="539"/>
        <v>0</v>
      </c>
      <c r="AL1789" s="8">
        <f t="shared" si="536"/>
        <v>2.3246275982810633E-3</v>
      </c>
      <c r="AM1789" s="23">
        <f t="shared" si="537"/>
        <v>1.597274690554648</v>
      </c>
    </row>
    <row r="1790" spans="2:39" x14ac:dyDescent="0.35">
      <c r="B1790" s="16">
        <v>38649</v>
      </c>
      <c r="C1790" s="5">
        <v>2.0799999999999999E-2</v>
      </c>
      <c r="D1790" s="35">
        <f t="shared" si="521"/>
        <v>8.2135523613963042E-3</v>
      </c>
      <c r="E1790" s="36">
        <f t="shared" si="522"/>
        <v>1.2287815348484592</v>
      </c>
      <c r="F1790" s="7">
        <v>1.5375970730722237</v>
      </c>
      <c r="G1790" s="7">
        <v>1.4796103947921768</v>
      </c>
      <c r="H1790" s="7">
        <v>1.0347615680632616</v>
      </c>
      <c r="I1790" s="7">
        <v>1.1495414797841528</v>
      </c>
      <c r="J1790" s="7">
        <v>1.5444835560492076</v>
      </c>
      <c r="K1790" s="7">
        <v>3.1495589660545136</v>
      </c>
      <c r="L1790" s="7">
        <v>3.0807701203848139</v>
      </c>
      <c r="M1790" s="7">
        <v>1.2422922686235709</v>
      </c>
      <c r="N1790" s="7">
        <v>1.4070214209474967</v>
      </c>
      <c r="O1790" s="8">
        <v>2.4975883395140288</v>
      </c>
      <c r="P1790" s="32">
        <f t="shared" si="523"/>
        <v>1.7084188911709042E-4</v>
      </c>
      <c r="Q1790" s="33">
        <f t="shared" si="524"/>
        <v>-3.2994367806994385E-3</v>
      </c>
      <c r="R1790" s="33">
        <f t="shared" si="525"/>
        <v>-1.2611102563733212E-3</v>
      </c>
      <c r="S1790" s="33">
        <f t="shared" si="526"/>
        <v>1.6009184288235723E-2</v>
      </c>
      <c r="T1790" s="33">
        <f t="shared" si="527"/>
        <v>1.0809804354075192E-2</v>
      </c>
      <c r="U1790" s="33">
        <f t="shared" si="528"/>
        <v>1.7316834493552591E-3</v>
      </c>
      <c r="V1790" s="33">
        <f t="shared" si="529"/>
        <v>8.1253296661292218E-3</v>
      </c>
      <c r="W1790" s="33">
        <f t="shared" si="530"/>
        <v>-3.4379608836991871E-3</v>
      </c>
      <c r="X1790" s="33">
        <f t="shared" si="531"/>
        <v>4.6390879041324773E-4</v>
      </c>
      <c r="Y1790" s="33">
        <f t="shared" si="532"/>
        <v>2.9981828058616156E-3</v>
      </c>
      <c r="Z1790" s="34">
        <f t="shared" si="533"/>
        <v>7.8158810710093896E-4</v>
      </c>
      <c r="AA1790" s="39">
        <f t="shared" si="534"/>
        <v>0</v>
      </c>
      <c r="AB1790" s="37">
        <f t="shared" si="535"/>
        <v>0</v>
      </c>
      <c r="AC1790" s="37">
        <f t="shared" si="539"/>
        <v>0</v>
      </c>
      <c r="AD1790" s="37">
        <f t="shared" si="539"/>
        <v>3.8800746103960199E-2</v>
      </c>
      <c r="AE1790" s="37">
        <f t="shared" si="539"/>
        <v>4.537664974431764E-2</v>
      </c>
      <c r="AF1790" s="37">
        <f t="shared" si="539"/>
        <v>0</v>
      </c>
      <c r="AG1790" s="37">
        <f t="shared" si="539"/>
        <v>0.14825042305374941</v>
      </c>
      <c r="AH1790" s="37">
        <f t="shared" si="539"/>
        <v>0</v>
      </c>
      <c r="AI1790" s="37">
        <f t="shared" si="539"/>
        <v>0</v>
      </c>
      <c r="AJ1790" s="37">
        <f t="shared" si="539"/>
        <v>0.76757218109797287</v>
      </c>
      <c r="AK1790" s="38">
        <f t="shared" si="539"/>
        <v>0</v>
      </c>
      <c r="AL1790" s="8">
        <f t="shared" si="536"/>
        <v>4.6175862769592914E-3</v>
      </c>
      <c r="AM1790" s="23">
        <f t="shared" si="537"/>
        <v>1.6046502442462875</v>
      </c>
    </row>
    <row r="1791" spans="2:39" x14ac:dyDescent="0.35">
      <c r="B1791" s="16">
        <v>38650</v>
      </c>
      <c r="C1791" s="5">
        <v>2.0799999999999999E-2</v>
      </c>
      <c r="D1791" s="35">
        <f t="shared" si="521"/>
        <v>2.7378507871321013E-3</v>
      </c>
      <c r="E1791" s="36">
        <f t="shared" si="522"/>
        <v>1.2288515106347011</v>
      </c>
      <c r="F1791" s="7">
        <v>1.5314854300159422</v>
      </c>
      <c r="G1791" s="7">
        <v>1.4713499801035892</v>
      </c>
      <c r="H1791" s="7">
        <v>1.0318132054085782</v>
      </c>
      <c r="I1791" s="7">
        <v>1.132666333382498</v>
      </c>
      <c r="J1791" s="7">
        <v>1.5515381686556449</v>
      </c>
      <c r="K1791" s="7">
        <v>3.1493806020280926</v>
      </c>
      <c r="L1791" s="7">
        <v>3.1560855549535858</v>
      </c>
      <c r="M1791" s="7">
        <v>1.2415393532093644</v>
      </c>
      <c r="N1791" s="7">
        <v>1.4057857762601946</v>
      </c>
      <c r="O1791" s="8">
        <v>2.503951510743152</v>
      </c>
      <c r="P1791" s="32">
        <f t="shared" si="523"/>
        <v>5.6947296372289458E-5</v>
      </c>
      <c r="Q1791" s="33">
        <f t="shared" si="524"/>
        <v>-3.9748014374598739E-3</v>
      </c>
      <c r="R1791" s="33">
        <f t="shared" si="525"/>
        <v>-5.5828309382401908E-3</v>
      </c>
      <c r="S1791" s="33">
        <f t="shared" si="526"/>
        <v>-2.8493159638715015E-3</v>
      </c>
      <c r="T1791" s="33">
        <f t="shared" si="527"/>
        <v>-1.4679893417002599E-2</v>
      </c>
      <c r="U1791" s="33">
        <f t="shared" si="528"/>
        <v>4.5676191104830899E-3</v>
      </c>
      <c r="V1791" s="33">
        <f t="shared" si="529"/>
        <v>-5.6631429461551086E-5</v>
      </c>
      <c r="W1791" s="33">
        <f t="shared" si="530"/>
        <v>2.4446950478526519E-2</v>
      </c>
      <c r="X1791" s="33">
        <f t="shared" si="531"/>
        <v>-6.0606946788832605E-4</v>
      </c>
      <c r="Y1791" s="33">
        <f t="shared" si="532"/>
        <v>-8.7819891645291026E-4</v>
      </c>
      <c r="Z1791" s="34">
        <f t="shared" si="533"/>
        <v>2.5477261918838146E-3</v>
      </c>
      <c r="AA1791" s="39">
        <f t="shared" si="534"/>
        <v>0</v>
      </c>
      <c r="AB1791" s="37">
        <f t="shared" si="535"/>
        <v>0</v>
      </c>
      <c r="AC1791" s="37">
        <f t="shared" si="539"/>
        <v>0</v>
      </c>
      <c r="AD1791" s="37">
        <f t="shared" si="539"/>
        <v>3.8800746103960199E-2</v>
      </c>
      <c r="AE1791" s="37">
        <f t="shared" si="539"/>
        <v>4.537664974431764E-2</v>
      </c>
      <c r="AF1791" s="37">
        <f t="shared" si="539"/>
        <v>0</v>
      </c>
      <c r="AG1791" s="37">
        <f t="shared" si="539"/>
        <v>0.14825042305374941</v>
      </c>
      <c r="AH1791" s="37">
        <f t="shared" si="539"/>
        <v>0</v>
      </c>
      <c r="AI1791" s="37">
        <f t="shared" si="539"/>
        <v>0</v>
      </c>
      <c r="AJ1791" s="37">
        <f t="shared" si="539"/>
        <v>0.76757218109797287</v>
      </c>
      <c r="AK1791" s="38">
        <f t="shared" si="539"/>
        <v>0</v>
      </c>
      <c r="AL1791" s="8">
        <f t="shared" si="536"/>
        <v>-1.4591566582668302E-3</v>
      </c>
      <c r="AM1791" s="23">
        <f t="shared" si="537"/>
        <v>1.6023088081582062</v>
      </c>
    </row>
    <row r="1792" spans="2:39" x14ac:dyDescent="0.35">
      <c r="B1792" s="16">
        <v>38651</v>
      </c>
      <c r="C1792" s="5">
        <v>2.0799999999999999E-2</v>
      </c>
      <c r="D1792" s="35">
        <f t="shared" si="521"/>
        <v>2.7378507871321013E-3</v>
      </c>
      <c r="E1792" s="36">
        <f t="shared" si="522"/>
        <v>1.2289214904058747</v>
      </c>
      <c r="F1792" s="7">
        <v>1.5245276916064496</v>
      </c>
      <c r="G1792" s="7">
        <v>1.466624700184352</v>
      </c>
      <c r="H1792" s="7">
        <v>1.029290415672149</v>
      </c>
      <c r="I1792" s="7">
        <v>1.1386089584474128</v>
      </c>
      <c r="J1792" s="7">
        <v>1.5650539399896708</v>
      </c>
      <c r="K1792" s="7">
        <v>3.1632039419475899</v>
      </c>
      <c r="L1792" s="7">
        <v>3.1087029539422937</v>
      </c>
      <c r="M1792" s="7">
        <v>1.2404931529770398</v>
      </c>
      <c r="N1792" s="7">
        <v>1.4041390895326231</v>
      </c>
      <c r="O1792" s="8">
        <v>2.4944586241085949</v>
      </c>
      <c r="P1792" s="32">
        <f t="shared" si="523"/>
        <v>5.6947296372289458E-5</v>
      </c>
      <c r="Q1792" s="33">
        <f t="shared" si="524"/>
        <v>-4.5431306580697717E-3</v>
      </c>
      <c r="R1792" s="33">
        <f t="shared" si="525"/>
        <v>-3.2115268176403644E-3</v>
      </c>
      <c r="S1792" s="33">
        <f t="shared" si="526"/>
        <v>-2.4450062503612591E-3</v>
      </c>
      <c r="T1792" s="33">
        <f t="shared" si="527"/>
        <v>5.2465804710273289E-3</v>
      </c>
      <c r="U1792" s="33">
        <f t="shared" si="528"/>
        <v>8.7112077595465909E-3</v>
      </c>
      <c r="V1792" s="33">
        <f t="shared" si="529"/>
        <v>4.38922495127958E-3</v>
      </c>
      <c r="W1792" s="33">
        <f t="shared" si="530"/>
        <v>-1.501309143439522E-2</v>
      </c>
      <c r="X1792" s="33">
        <f t="shared" si="531"/>
        <v>-8.426637702785289E-4</v>
      </c>
      <c r="Y1792" s="33">
        <f t="shared" si="532"/>
        <v>-1.1713639128944076E-3</v>
      </c>
      <c r="Z1792" s="34">
        <f t="shared" si="533"/>
        <v>-3.7911623263582328E-3</v>
      </c>
      <c r="AA1792" s="39">
        <f t="shared" si="534"/>
        <v>0</v>
      </c>
      <c r="AB1792" s="37">
        <f t="shared" si="535"/>
        <v>0</v>
      </c>
      <c r="AC1792" s="37">
        <f t="shared" si="539"/>
        <v>0</v>
      </c>
      <c r="AD1792" s="37">
        <f t="shared" si="539"/>
        <v>3.8800746103960199E-2</v>
      </c>
      <c r="AE1792" s="37">
        <f t="shared" si="539"/>
        <v>4.537664974431764E-2</v>
      </c>
      <c r="AF1792" s="37">
        <f t="shared" si="539"/>
        <v>0</v>
      </c>
      <c r="AG1792" s="37">
        <f t="shared" si="539"/>
        <v>0.14825042305374941</v>
      </c>
      <c r="AH1792" s="37">
        <f t="shared" si="539"/>
        <v>0</v>
      </c>
      <c r="AI1792" s="37">
        <f t="shared" si="539"/>
        <v>0</v>
      </c>
      <c r="AJ1792" s="37">
        <f t="shared" si="539"/>
        <v>0.76757218109797287</v>
      </c>
      <c r="AK1792" s="38">
        <f t="shared" si="539"/>
        <v>0</v>
      </c>
      <c r="AL1792" s="8">
        <f t="shared" si="536"/>
        <v>-1.0519771992822469E-4</v>
      </c>
      <c r="AM1792" s="23">
        <f t="shared" si="537"/>
        <v>1.602140248924967</v>
      </c>
    </row>
    <row r="1793" spans="2:39" x14ac:dyDescent="0.35">
      <c r="B1793" s="16">
        <v>38652</v>
      </c>
      <c r="C1793" s="5">
        <v>2.0799999999999999E-2</v>
      </c>
      <c r="D1793" s="35">
        <f t="shared" si="521"/>
        <v>2.7378507871321013E-3</v>
      </c>
      <c r="E1793" s="36">
        <f t="shared" si="522"/>
        <v>1.2289914741622072</v>
      </c>
      <c r="F1793" s="7">
        <v>1.5279962790432111</v>
      </c>
      <c r="G1793" s="7">
        <v>1.4630304874711351</v>
      </c>
      <c r="H1793" s="7">
        <v>1.0177270539446464</v>
      </c>
      <c r="I1793" s="7">
        <v>1.1238055096231685</v>
      </c>
      <c r="J1793" s="7">
        <v>1.551081480774126</v>
      </c>
      <c r="K1793" s="7">
        <v>3.1241190751063095</v>
      </c>
      <c r="L1793" s="7">
        <v>3.1009957817424549</v>
      </c>
      <c r="M1793" s="7">
        <v>1.2395444033814065</v>
      </c>
      <c r="N1793" s="7">
        <v>1.3996148092852465</v>
      </c>
      <c r="O1793" s="8">
        <v>2.4909570564996888</v>
      </c>
      <c r="P1793" s="32">
        <f t="shared" si="523"/>
        <v>5.6947296372289458E-5</v>
      </c>
      <c r="Q1793" s="33">
        <f t="shared" si="524"/>
        <v>2.2751882145914948E-3</v>
      </c>
      <c r="R1793" s="33">
        <f t="shared" si="525"/>
        <v>-2.4506696994569532E-3</v>
      </c>
      <c r="S1793" s="33">
        <f t="shared" si="526"/>
        <v>-1.1234304285201668E-2</v>
      </c>
      <c r="T1793" s="33">
        <f t="shared" si="527"/>
        <v>-1.3001345821510135E-2</v>
      </c>
      <c r="U1793" s="33">
        <f t="shared" si="528"/>
        <v>-8.9277812467198903E-3</v>
      </c>
      <c r="V1793" s="33">
        <f t="shared" si="529"/>
        <v>-1.235610082643479E-2</v>
      </c>
      <c r="W1793" s="33">
        <f t="shared" si="530"/>
        <v>-2.479224394876578E-3</v>
      </c>
      <c r="X1793" s="33">
        <f t="shared" si="531"/>
        <v>-7.6481647105941519E-4</v>
      </c>
      <c r="Y1793" s="33">
        <f t="shared" si="532"/>
        <v>-3.2221026258036911E-3</v>
      </c>
      <c r="Z1793" s="34">
        <f t="shared" si="533"/>
        <v>-1.4037385006365755E-3</v>
      </c>
      <c r="AA1793" s="39">
        <f t="shared" si="534"/>
        <v>0</v>
      </c>
      <c r="AB1793" s="37">
        <f t="shared" si="535"/>
        <v>0</v>
      </c>
      <c r="AC1793" s="37">
        <f t="shared" si="539"/>
        <v>0</v>
      </c>
      <c r="AD1793" s="37">
        <f t="shared" si="539"/>
        <v>3.8800746103960199E-2</v>
      </c>
      <c r="AE1793" s="37">
        <f t="shared" si="539"/>
        <v>4.537664974431764E-2</v>
      </c>
      <c r="AF1793" s="37">
        <f t="shared" si="539"/>
        <v>0</v>
      </c>
      <c r="AG1793" s="37">
        <f t="shared" si="539"/>
        <v>0.14825042305374941</v>
      </c>
      <c r="AH1793" s="37">
        <f t="shared" si="539"/>
        <v>0</v>
      </c>
      <c r="AI1793" s="37">
        <f t="shared" si="539"/>
        <v>0</v>
      </c>
      <c r="AJ1793" s="37">
        <f t="shared" si="539"/>
        <v>0.76757218109797287</v>
      </c>
      <c r="AK1793" s="38">
        <f t="shared" si="539"/>
        <v>0</v>
      </c>
      <c r="AL1793" s="8">
        <f t="shared" si="536"/>
        <v>-5.3308504187955406E-3</v>
      </c>
      <c r="AM1793" s="23">
        <f t="shared" si="537"/>
        <v>1.5935994789080161</v>
      </c>
    </row>
    <row r="1794" spans="2:39" x14ac:dyDescent="0.35">
      <c r="B1794" s="16">
        <v>38653</v>
      </c>
      <c r="C1794" s="5">
        <v>2.07E-2</v>
      </c>
      <c r="D1794" s="35">
        <f t="shared" si="521"/>
        <v>2.7378507871321013E-3</v>
      </c>
      <c r="E1794" s="36">
        <f t="shared" si="522"/>
        <v>1.2290614619039253</v>
      </c>
      <c r="F1794" s="7">
        <v>1.5272378037278831</v>
      </c>
      <c r="G1794" s="7">
        <v>1.4626894251255707</v>
      </c>
      <c r="H1794" s="7">
        <v>1.032632779781602</v>
      </c>
      <c r="I1794" s="7">
        <v>1.1314741055716866</v>
      </c>
      <c r="J1794" s="7">
        <v>1.5681460238879912</v>
      </c>
      <c r="K1794" s="7">
        <v>3.1120265223148675</v>
      </c>
      <c r="L1794" s="7">
        <v>3.0888101223817888</v>
      </c>
      <c r="M1794" s="7">
        <v>1.2390837525450216</v>
      </c>
      <c r="N1794" s="7">
        <v>1.3976594663214716</v>
      </c>
      <c r="O1794" s="8">
        <v>2.4987152403185937</v>
      </c>
      <c r="P1794" s="32">
        <f t="shared" si="523"/>
        <v>5.6947296372289458E-5</v>
      </c>
      <c r="Q1794" s="33">
        <f t="shared" si="524"/>
        <v>-4.9638557745901313E-4</v>
      </c>
      <c r="R1794" s="33">
        <f t="shared" si="525"/>
        <v>-2.3312046364387662E-4</v>
      </c>
      <c r="S1794" s="33">
        <f t="shared" si="526"/>
        <v>1.4646093743093447E-2</v>
      </c>
      <c r="T1794" s="33">
        <f t="shared" si="527"/>
        <v>6.8237750063082636E-3</v>
      </c>
      <c r="U1794" s="33">
        <f t="shared" si="528"/>
        <v>1.1001706438625414E-2</v>
      </c>
      <c r="V1794" s="33">
        <f t="shared" si="529"/>
        <v>-3.8707080302405883E-3</v>
      </c>
      <c r="W1794" s="33">
        <f t="shared" si="530"/>
        <v>-3.929595593909152E-3</v>
      </c>
      <c r="X1794" s="33">
        <f t="shared" si="531"/>
        <v>-3.7162915271793384E-4</v>
      </c>
      <c r="Y1794" s="33">
        <f t="shared" si="532"/>
        <v>-1.3970579267973404E-3</v>
      </c>
      <c r="Z1794" s="34">
        <f t="shared" si="533"/>
        <v>3.1145393689793188E-3</v>
      </c>
      <c r="AA1794" s="39">
        <f t="shared" si="534"/>
        <v>0</v>
      </c>
      <c r="AB1794" s="37">
        <f t="shared" si="535"/>
        <v>0</v>
      </c>
      <c r="AC1794" s="37">
        <f t="shared" si="539"/>
        <v>0</v>
      </c>
      <c r="AD1794" s="37">
        <f t="shared" si="539"/>
        <v>3.8800746103960199E-2</v>
      </c>
      <c r="AE1794" s="37">
        <f t="shared" si="539"/>
        <v>4.537664974431764E-2</v>
      </c>
      <c r="AF1794" s="37">
        <f t="shared" si="539"/>
        <v>0</v>
      </c>
      <c r="AG1794" s="37">
        <f t="shared" si="539"/>
        <v>0.14825042305374941</v>
      </c>
      <c r="AH1794" s="37">
        <f t="shared" si="539"/>
        <v>0</v>
      </c>
      <c r="AI1794" s="37">
        <f t="shared" si="539"/>
        <v>0</v>
      </c>
      <c r="AJ1794" s="37">
        <f t="shared" si="539"/>
        <v>0.76757218109797287</v>
      </c>
      <c r="AK1794" s="38">
        <f t="shared" si="539"/>
        <v>0</v>
      </c>
      <c r="AL1794" s="8">
        <f t="shared" si="536"/>
        <v>-7.6825748985691127E-4</v>
      </c>
      <c r="AM1794" s="23">
        <f t="shared" si="537"/>
        <v>1.5923751841725131</v>
      </c>
    </row>
    <row r="1795" spans="2:39" x14ac:dyDescent="0.35">
      <c r="B1795" s="16">
        <v>38656</v>
      </c>
      <c r="C1795" s="5">
        <v>2.0899999999999998E-2</v>
      </c>
      <c r="D1795" s="35">
        <f t="shared" si="521"/>
        <v>8.2135523613963042E-3</v>
      </c>
      <c r="E1795" s="36">
        <f t="shared" si="522"/>
        <v>1.2292704275898505</v>
      </c>
      <c r="F1795" s="7">
        <v>1.5280612217299994</v>
      </c>
      <c r="G1795" s="7">
        <v>1.4646359128797821</v>
      </c>
      <c r="H1795" s="7">
        <v>1.0414159542512287</v>
      </c>
      <c r="I1795" s="7">
        <v>1.1465381436966138</v>
      </c>
      <c r="J1795" s="7">
        <v>1.5970490326431661</v>
      </c>
      <c r="K1795" s="7">
        <v>3.1718607343121152</v>
      </c>
      <c r="L1795" s="7">
        <v>3.0332656926257662</v>
      </c>
      <c r="M1795" s="7">
        <v>1.2383837473321484</v>
      </c>
      <c r="N1795" s="7">
        <v>1.3957994339890292</v>
      </c>
      <c r="O1795" s="8">
        <v>2.5101373309291972</v>
      </c>
      <c r="P1795" s="32">
        <f t="shared" si="523"/>
        <v>1.7002053388082139E-4</v>
      </c>
      <c r="Q1795" s="33">
        <f t="shared" si="524"/>
        <v>5.3915506812773906E-4</v>
      </c>
      <c r="R1795" s="33">
        <f t="shared" si="525"/>
        <v>1.3307594358551444E-3</v>
      </c>
      <c r="S1795" s="33">
        <f t="shared" si="526"/>
        <v>8.505612684002184E-3</v>
      </c>
      <c r="T1795" s="33">
        <f t="shared" si="527"/>
        <v>1.3313639305351899E-2</v>
      </c>
      <c r="U1795" s="33">
        <f t="shared" si="528"/>
        <v>1.8431324835115781E-2</v>
      </c>
      <c r="V1795" s="33">
        <f t="shared" si="529"/>
        <v>1.9226768013770101E-2</v>
      </c>
      <c r="W1795" s="33">
        <f t="shared" si="530"/>
        <v>-1.7982468185254508E-2</v>
      </c>
      <c r="X1795" s="33">
        <f t="shared" si="531"/>
        <v>-5.6493777069988038E-4</v>
      </c>
      <c r="Y1795" s="33">
        <f t="shared" si="532"/>
        <v>-1.330819400048755E-3</v>
      </c>
      <c r="Z1795" s="34">
        <f t="shared" si="533"/>
        <v>4.5711853941177161E-3</v>
      </c>
      <c r="AA1795" s="39">
        <f t="shared" si="534"/>
        <v>0</v>
      </c>
      <c r="AB1795" s="37">
        <f t="shared" si="535"/>
        <v>0</v>
      </c>
      <c r="AC1795" s="37">
        <f t="shared" si="539"/>
        <v>0</v>
      </c>
      <c r="AD1795" s="37">
        <f t="shared" si="539"/>
        <v>3.8800746103960199E-2</v>
      </c>
      <c r="AE1795" s="37">
        <f t="shared" si="539"/>
        <v>4.537664974431764E-2</v>
      </c>
      <c r="AF1795" s="37">
        <f t="shared" si="539"/>
        <v>0</v>
      </c>
      <c r="AG1795" s="37">
        <f t="shared" si="539"/>
        <v>0.14825042305374941</v>
      </c>
      <c r="AH1795" s="37">
        <f t="shared" si="539"/>
        <v>0</v>
      </c>
      <c r="AI1795" s="37">
        <f t="shared" si="539"/>
        <v>0</v>
      </c>
      <c r="AJ1795" s="37">
        <f t="shared" si="539"/>
        <v>0.76757218109797287</v>
      </c>
      <c r="AK1795" s="38">
        <f t="shared" si="539"/>
        <v>0</v>
      </c>
      <c r="AL1795" s="8">
        <f t="shared" si="536"/>
        <v>2.7630290082465217E-3</v>
      </c>
      <c r="AM1795" s="23">
        <f t="shared" si="537"/>
        <v>1.5967749629983936</v>
      </c>
    </row>
    <row r="1796" spans="2:39" x14ac:dyDescent="0.35">
      <c r="B1796" s="16">
        <v>38657</v>
      </c>
      <c r="C1796" s="5">
        <v>2.07E-2</v>
      </c>
      <c r="D1796" s="35">
        <f t="shared" si="521"/>
        <v>2.7378507871321013E-3</v>
      </c>
      <c r="E1796" s="36">
        <f t="shared" si="522"/>
        <v>1.229340767773113</v>
      </c>
      <c r="F1796" s="7">
        <v>1.5267391878603835</v>
      </c>
      <c r="G1796" s="7">
        <v>1.4638707720970334</v>
      </c>
      <c r="H1796" s="7">
        <v>1.0384670583423652</v>
      </c>
      <c r="I1796" s="7">
        <v>1.1448775516792946</v>
      </c>
      <c r="J1796" s="7">
        <v>1.6222303732972851</v>
      </c>
      <c r="K1796" s="7">
        <v>3.2189476581425702</v>
      </c>
      <c r="L1796" s="7">
        <v>3.0290056923478406</v>
      </c>
      <c r="M1796" s="7">
        <v>1.2377279796716971</v>
      </c>
      <c r="N1796" s="7">
        <v>1.3983658844159794</v>
      </c>
      <c r="O1796" s="8">
        <v>2.5112047133483095</v>
      </c>
      <c r="P1796" s="32">
        <f t="shared" si="523"/>
        <v>5.7221081451119815E-5</v>
      </c>
      <c r="Q1796" s="33">
        <f t="shared" si="524"/>
        <v>-8.6517074762171298E-4</v>
      </c>
      <c r="R1796" s="33">
        <f t="shared" si="525"/>
        <v>-5.2241022906795997E-4</v>
      </c>
      <c r="S1796" s="33">
        <f t="shared" si="526"/>
        <v>-2.8316215982918669E-3</v>
      </c>
      <c r="T1796" s="33">
        <f t="shared" si="527"/>
        <v>-1.4483530499606045E-3</v>
      </c>
      <c r="U1796" s="33">
        <f t="shared" si="528"/>
        <v>1.5767418619854867E-2</v>
      </c>
      <c r="V1796" s="33">
        <f t="shared" si="529"/>
        <v>1.4845205314686361E-2</v>
      </c>
      <c r="W1796" s="33">
        <f t="shared" si="530"/>
        <v>-1.404427013526055E-3</v>
      </c>
      <c r="X1796" s="33">
        <f t="shared" si="531"/>
        <v>-5.2953509916775499E-4</v>
      </c>
      <c r="Y1796" s="33">
        <f t="shared" si="532"/>
        <v>1.8386957068865506E-3</v>
      </c>
      <c r="Z1796" s="34">
        <f t="shared" si="533"/>
        <v>4.2522869404804098E-4</v>
      </c>
      <c r="AA1796" s="39">
        <f t="shared" si="534"/>
        <v>0</v>
      </c>
      <c r="AB1796" s="37">
        <f t="shared" si="535"/>
        <v>0</v>
      </c>
      <c r="AC1796" s="37">
        <f t="shared" si="539"/>
        <v>0</v>
      </c>
      <c r="AD1796" s="37">
        <f t="shared" si="539"/>
        <v>3.8800746103960199E-2</v>
      </c>
      <c r="AE1796" s="37">
        <f t="shared" si="539"/>
        <v>4.537664974431764E-2</v>
      </c>
      <c r="AF1796" s="37">
        <f t="shared" si="539"/>
        <v>0</v>
      </c>
      <c r="AG1796" s="37">
        <f t="shared" si="539"/>
        <v>0.14825042305374941</v>
      </c>
      <c r="AH1796" s="37">
        <f t="shared" si="539"/>
        <v>0</v>
      </c>
      <c r="AI1796" s="37">
        <f t="shared" si="539"/>
        <v>0</v>
      </c>
      <c r="AJ1796" s="37">
        <f t="shared" si="539"/>
        <v>0.76757218109797287</v>
      </c>
      <c r="AK1796" s="38">
        <f t="shared" si="539"/>
        <v>0</v>
      </c>
      <c r="AL1796" s="8">
        <f t="shared" si="536"/>
        <v>3.4365492025804213E-3</v>
      </c>
      <c r="AM1796" s="23">
        <f t="shared" si="537"/>
        <v>1.6022623587241862</v>
      </c>
    </row>
    <row r="1797" spans="2:39" x14ac:dyDescent="0.35">
      <c r="B1797" s="16">
        <v>38658</v>
      </c>
      <c r="C1797" s="5">
        <v>2.07E-2</v>
      </c>
      <c r="D1797" s="35">
        <f t="shared" si="521"/>
        <v>2.7378507871321013E-3</v>
      </c>
      <c r="E1797" s="36">
        <f t="shared" si="522"/>
        <v>1.2294104388309992</v>
      </c>
      <c r="F1797" s="7">
        <v>1.5234427909751573</v>
      </c>
      <c r="G1797" s="7">
        <v>1.4585767541324381</v>
      </c>
      <c r="H1797" s="7">
        <v>1.0486388266764486</v>
      </c>
      <c r="I1797" s="7">
        <v>1.155661628557525</v>
      </c>
      <c r="J1797" s="7">
        <v>1.6328404135691383</v>
      </c>
      <c r="K1797" s="7">
        <v>3.2600759626085813</v>
      </c>
      <c r="L1797" s="7">
        <v>3.0351874169127457</v>
      </c>
      <c r="M1797" s="7">
        <v>1.2382433921588645</v>
      </c>
      <c r="N1797" s="7">
        <v>1.3978487448251371</v>
      </c>
      <c r="O1797" s="8">
        <v>2.5095866638486721</v>
      </c>
      <c r="P1797" s="32">
        <f t="shared" si="523"/>
        <v>5.6673511293681145E-5</v>
      </c>
      <c r="Q1797" s="33">
        <f t="shared" si="524"/>
        <v>-2.1591093694567354E-3</v>
      </c>
      <c r="R1797" s="33">
        <f t="shared" si="525"/>
        <v>-3.6164517152094122E-3</v>
      </c>
      <c r="S1797" s="33">
        <f t="shared" si="526"/>
        <v>9.7949841089035594E-3</v>
      </c>
      <c r="T1797" s="33">
        <f t="shared" si="527"/>
        <v>9.4194150827853207E-3</v>
      </c>
      <c r="U1797" s="33">
        <f t="shared" si="528"/>
        <v>6.54040292087954E-3</v>
      </c>
      <c r="V1797" s="33">
        <f t="shared" si="529"/>
        <v>1.2776941048411983E-2</v>
      </c>
      <c r="W1797" s="33">
        <f t="shared" si="530"/>
        <v>2.0408428351659236E-3</v>
      </c>
      <c r="X1797" s="33">
        <f t="shared" si="531"/>
        <v>4.1641822406246476E-4</v>
      </c>
      <c r="Y1797" s="33">
        <f t="shared" si="532"/>
        <v>-3.6981708192795892E-4</v>
      </c>
      <c r="Z1797" s="34">
        <f t="shared" si="533"/>
        <v>-6.4433197780999762E-4</v>
      </c>
      <c r="AA1797" s="39">
        <f t="shared" si="534"/>
        <v>0</v>
      </c>
      <c r="AB1797" s="37">
        <f t="shared" si="535"/>
        <v>0</v>
      </c>
      <c r="AC1797" s="37">
        <f t="shared" si="539"/>
        <v>0</v>
      </c>
      <c r="AD1797" s="37">
        <f t="shared" si="539"/>
        <v>3.8800746103960199E-2</v>
      </c>
      <c r="AE1797" s="37">
        <f t="shared" si="539"/>
        <v>4.537664974431764E-2</v>
      </c>
      <c r="AF1797" s="37">
        <f t="shared" si="539"/>
        <v>0</v>
      </c>
      <c r="AG1797" s="37">
        <f t="shared" si="539"/>
        <v>0.14825042305374941</v>
      </c>
      <c r="AH1797" s="37">
        <f t="shared" si="539"/>
        <v>0</v>
      </c>
      <c r="AI1797" s="37">
        <f t="shared" si="539"/>
        <v>0</v>
      </c>
      <c r="AJ1797" s="37">
        <f t="shared" si="539"/>
        <v>0.76757218109797287</v>
      </c>
      <c r="AK1797" s="38">
        <f t="shared" si="539"/>
        <v>0</v>
      </c>
      <c r="AL1797" s="8">
        <f t="shared" si="536"/>
        <v>2.4177998020869463E-3</v>
      </c>
      <c r="AM1797" s="23">
        <f t="shared" si="537"/>
        <v>1.6061363083380009</v>
      </c>
    </row>
    <row r="1798" spans="2:39" x14ac:dyDescent="0.35">
      <c r="B1798" s="16">
        <v>38659</v>
      </c>
      <c r="C1798" s="5">
        <v>2.07E-2</v>
      </c>
      <c r="D1798" s="35">
        <f t="shared" si="521"/>
        <v>2.7378507871321013E-3</v>
      </c>
      <c r="E1798" s="36">
        <f t="shared" si="522"/>
        <v>1.229480113837389</v>
      </c>
      <c r="F1798" s="7">
        <v>1.5184544584104795</v>
      </c>
      <c r="G1798" s="7">
        <v>1.4576688642260582</v>
      </c>
      <c r="H1798" s="7">
        <v>1.0536463002390086</v>
      </c>
      <c r="I1798" s="7">
        <v>1.1626497081053122</v>
      </c>
      <c r="J1798" s="7">
        <v>1.6423110694409533</v>
      </c>
      <c r="K1798" s="7">
        <v>3.2841003796925143</v>
      </c>
      <c r="L1798" s="7">
        <v>3.0817137461878237</v>
      </c>
      <c r="M1798" s="7">
        <v>1.2384658117720628</v>
      </c>
      <c r="N1798" s="7">
        <v>1.3992840016562074</v>
      </c>
      <c r="O1798" s="8">
        <v>2.5025568806062815</v>
      </c>
      <c r="P1798" s="32">
        <f t="shared" si="523"/>
        <v>5.6673511293681145E-5</v>
      </c>
      <c r="Q1798" s="33">
        <f t="shared" si="524"/>
        <v>-3.2743812857486398E-3</v>
      </c>
      <c r="R1798" s="33">
        <f t="shared" si="525"/>
        <v>-6.2244918123621762E-4</v>
      </c>
      <c r="S1798" s="33">
        <f t="shared" si="526"/>
        <v>4.7752128141493877E-3</v>
      </c>
      <c r="T1798" s="33">
        <f t="shared" si="527"/>
        <v>6.0468214701474565E-3</v>
      </c>
      <c r="U1798" s="33">
        <f t="shared" si="528"/>
        <v>5.8001111395287186E-3</v>
      </c>
      <c r="V1798" s="33">
        <f t="shared" si="529"/>
        <v>7.3692813785570799E-3</v>
      </c>
      <c r="W1798" s="33">
        <f t="shared" si="530"/>
        <v>1.5328980680343829E-2</v>
      </c>
      <c r="X1798" s="33">
        <f t="shared" si="531"/>
        <v>1.796251161982898E-4</v>
      </c>
      <c r="Y1798" s="33">
        <f t="shared" si="532"/>
        <v>1.0267611831278334E-3</v>
      </c>
      <c r="Z1798" s="34">
        <f t="shared" si="533"/>
        <v>-2.8011717402139924E-3</v>
      </c>
      <c r="AA1798" s="39">
        <f t="shared" si="534"/>
        <v>0</v>
      </c>
      <c r="AB1798" s="37">
        <f t="shared" si="535"/>
        <v>0</v>
      </c>
      <c r="AC1798" s="37">
        <f t="shared" si="539"/>
        <v>0</v>
      </c>
      <c r="AD1798" s="37">
        <f t="shared" si="539"/>
        <v>3.8800746103960199E-2</v>
      </c>
      <c r="AE1798" s="37">
        <f t="shared" si="539"/>
        <v>4.537664974431764E-2</v>
      </c>
      <c r="AF1798" s="37">
        <f t="shared" si="539"/>
        <v>0</v>
      </c>
      <c r="AG1798" s="37">
        <f t="shared" si="539"/>
        <v>0.14825042305374941</v>
      </c>
      <c r="AH1798" s="37">
        <f t="shared" si="539"/>
        <v>0</v>
      </c>
      <c r="AI1798" s="37">
        <f t="shared" si="539"/>
        <v>0</v>
      </c>
      <c r="AJ1798" s="37">
        <f t="shared" si="539"/>
        <v>0.76757218109797287</v>
      </c>
      <c r="AK1798" s="38">
        <f t="shared" si="539"/>
        <v>0</v>
      </c>
      <c r="AL1798" s="8">
        <f t="shared" si="536"/>
        <v>2.3402787226848593E-3</v>
      </c>
      <c r="AM1798" s="23">
        <f t="shared" si="537"/>
        <v>1.609895114966136</v>
      </c>
    </row>
    <row r="1799" spans="2:39" x14ac:dyDescent="0.35">
      <c r="B1799" s="16">
        <v>38660</v>
      </c>
      <c r="C1799" s="5">
        <v>2.0899999999999998E-2</v>
      </c>
      <c r="D1799" s="35">
        <f t="shared" si="521"/>
        <v>2.7378507871321013E-3</v>
      </c>
      <c r="E1799" s="36">
        <f t="shared" si="522"/>
        <v>1.2295497927925059</v>
      </c>
      <c r="F1799" s="7">
        <v>1.5176946880536593</v>
      </c>
      <c r="G1799" s="7">
        <v>1.4543551027167774</v>
      </c>
      <c r="H1799" s="7">
        <v>1.0522015148797361</v>
      </c>
      <c r="I1799" s="7">
        <v>1.1575233671922398</v>
      </c>
      <c r="J1799" s="7">
        <v>1.638855467141235</v>
      </c>
      <c r="K1799" s="7">
        <v>3.2738177014249041</v>
      </c>
      <c r="L1799" s="7">
        <v>3.0576775890267425</v>
      </c>
      <c r="M1799" s="7">
        <v>1.2389811155669175</v>
      </c>
      <c r="N1799" s="7">
        <v>1.3992803528469089</v>
      </c>
      <c r="O1799" s="8">
        <v>2.4958494829777718</v>
      </c>
      <c r="P1799" s="32">
        <f t="shared" si="523"/>
        <v>5.6673511293681145E-5</v>
      </c>
      <c r="Q1799" s="33">
        <f t="shared" si="524"/>
        <v>-5.003576844943014E-4</v>
      </c>
      <c r="R1799" s="33">
        <f t="shared" si="525"/>
        <v>-2.2733294169936524E-3</v>
      </c>
      <c r="S1799" s="33">
        <f t="shared" si="526"/>
        <v>-1.3712242513875816E-3</v>
      </c>
      <c r="T1799" s="33">
        <f t="shared" si="527"/>
        <v>-4.4091878038023946E-3</v>
      </c>
      <c r="U1799" s="33">
        <f t="shared" si="528"/>
        <v>-2.104109485722816E-3</v>
      </c>
      <c r="V1799" s="33">
        <f t="shared" si="529"/>
        <v>-3.1310487131251952E-3</v>
      </c>
      <c r="W1799" s="33">
        <f t="shared" si="530"/>
        <v>-7.7996073421208179E-3</v>
      </c>
      <c r="X1799" s="33">
        <f t="shared" si="531"/>
        <v>4.1608237381818292E-4</v>
      </c>
      <c r="Y1799" s="33">
        <f t="shared" si="532"/>
        <v>-2.6076259673768476E-6</v>
      </c>
      <c r="Z1799" s="34">
        <f t="shared" si="533"/>
        <v>-2.6802178525847653E-3</v>
      </c>
      <c r="AA1799" s="39">
        <f t="shared" si="534"/>
        <v>0</v>
      </c>
      <c r="AB1799" s="37">
        <f t="shared" si="535"/>
        <v>0</v>
      </c>
      <c r="AC1799" s="37">
        <f t="shared" si="539"/>
        <v>0</v>
      </c>
      <c r="AD1799" s="37">
        <f t="shared" si="539"/>
        <v>3.8800746103960199E-2</v>
      </c>
      <c r="AE1799" s="37">
        <f t="shared" si="539"/>
        <v>4.537664974431764E-2</v>
      </c>
      <c r="AF1799" s="37">
        <f t="shared" si="539"/>
        <v>0</v>
      </c>
      <c r="AG1799" s="37">
        <f t="shared" si="539"/>
        <v>0.14825042305374941</v>
      </c>
      <c r="AH1799" s="37">
        <f t="shared" si="539"/>
        <v>0</v>
      </c>
      <c r="AI1799" s="37">
        <f t="shared" si="539"/>
        <v>0</v>
      </c>
      <c r="AJ1799" s="37">
        <f t="shared" si="539"/>
        <v>0.76757218109797287</v>
      </c>
      <c r="AK1799" s="38">
        <f t="shared" si="539"/>
        <v>0</v>
      </c>
      <c r="AL1799" s="8">
        <f t="shared" si="536"/>
        <v>-7.1945953213371587E-4</v>
      </c>
      <c r="AM1799" s="23">
        <f t="shared" si="537"/>
        <v>1.6087368605799381</v>
      </c>
    </row>
    <row r="1800" spans="2:39" x14ac:dyDescent="0.35">
      <c r="B1800" s="16">
        <v>38663</v>
      </c>
      <c r="C1800" s="5">
        <v>2.0899999999999998E-2</v>
      </c>
      <c r="D1800" s="35">
        <f t="shared" si="521"/>
        <v>8.2135523613963042E-3</v>
      </c>
      <c r="E1800" s="36">
        <f t="shared" si="522"/>
        <v>1.2297608612990303</v>
      </c>
      <c r="F1800" s="7">
        <v>1.5199291544145239</v>
      </c>
      <c r="G1800" s="7">
        <v>1.4536139832704258</v>
      </c>
      <c r="H1800" s="7">
        <v>1.0530257926863413</v>
      </c>
      <c r="I1800" s="7">
        <v>1.1656797572289788</v>
      </c>
      <c r="J1800" s="7">
        <v>1.6431931264017066</v>
      </c>
      <c r="K1800" s="7">
        <v>3.2714769909762977</v>
      </c>
      <c r="L1800" s="7">
        <v>3.0454664506482958</v>
      </c>
      <c r="M1800" s="7">
        <v>1.2385761575075704</v>
      </c>
      <c r="N1800" s="7">
        <v>1.3990667489276578</v>
      </c>
      <c r="O1800" s="8">
        <v>2.4996191280909454</v>
      </c>
      <c r="P1800" s="32">
        <f t="shared" si="523"/>
        <v>1.716632443531374E-4</v>
      </c>
      <c r="Q1800" s="33">
        <f t="shared" si="524"/>
        <v>1.4722765905770263E-3</v>
      </c>
      <c r="R1800" s="33">
        <f t="shared" si="525"/>
        <v>-5.095863073379947E-4</v>
      </c>
      <c r="S1800" s="33">
        <f t="shared" si="526"/>
        <v>7.8338397630939305E-4</v>
      </c>
      <c r="T1800" s="33">
        <f t="shared" si="527"/>
        <v>7.0464150166777983E-3</v>
      </c>
      <c r="U1800" s="33">
        <f t="shared" si="528"/>
        <v>2.6467613205929386E-3</v>
      </c>
      <c r="V1800" s="33">
        <f t="shared" si="529"/>
        <v>-7.1497886018134782E-4</v>
      </c>
      <c r="W1800" s="33">
        <f t="shared" si="530"/>
        <v>-3.9935990708338531E-3</v>
      </c>
      <c r="X1800" s="33">
        <f t="shared" si="531"/>
        <v>-3.2684764461621274E-4</v>
      </c>
      <c r="Y1800" s="33">
        <f t="shared" si="532"/>
        <v>-1.5265269666397963E-4</v>
      </c>
      <c r="Z1800" s="34">
        <f t="shared" si="533"/>
        <v>1.5103655644634895E-3</v>
      </c>
      <c r="AA1800" s="39">
        <f t="shared" si="534"/>
        <v>0</v>
      </c>
      <c r="AB1800" s="37">
        <f t="shared" si="535"/>
        <v>0</v>
      </c>
      <c r="AC1800" s="37">
        <f t="shared" si="539"/>
        <v>0</v>
      </c>
      <c r="AD1800" s="37">
        <f t="shared" si="539"/>
        <v>3.8800746103960199E-2</v>
      </c>
      <c r="AE1800" s="37">
        <f t="shared" si="539"/>
        <v>4.537664974431764E-2</v>
      </c>
      <c r="AF1800" s="37">
        <f t="shared" si="539"/>
        <v>0</v>
      </c>
      <c r="AG1800" s="37">
        <f t="shared" si="539"/>
        <v>0.14825042305374941</v>
      </c>
      <c r="AH1800" s="37">
        <f t="shared" si="539"/>
        <v>0</v>
      </c>
      <c r="AI1800" s="37">
        <f t="shared" si="539"/>
        <v>0</v>
      </c>
      <c r="AJ1800" s="37">
        <f t="shared" si="539"/>
        <v>0.76757218109797287</v>
      </c>
      <c r="AK1800" s="38">
        <f t="shared" si="539"/>
        <v>0</v>
      </c>
      <c r="AL1800" s="8">
        <f t="shared" si="536"/>
        <v>1.2697070710634961E-4</v>
      </c>
      <c r="AM1800" s="23">
        <f t="shared" si="537"/>
        <v>1.6089411230366739</v>
      </c>
    </row>
    <row r="1801" spans="2:39" x14ac:dyDescent="0.35">
      <c r="B1801" s="16">
        <v>38664</v>
      </c>
      <c r="C1801" s="5">
        <v>1.8700000000000001E-2</v>
      </c>
      <c r="D1801" s="35">
        <f t="shared" si="521"/>
        <v>2.7378507871321013E-3</v>
      </c>
      <c r="E1801" s="36">
        <f t="shared" si="522"/>
        <v>1.2298312295454401</v>
      </c>
      <c r="F1801" s="7">
        <v>1.5267842872641475</v>
      </c>
      <c r="G1801" s="7">
        <v>1.4583682420660034</v>
      </c>
      <c r="H1801" s="7">
        <v>1.0530860479609947</v>
      </c>
      <c r="I1801" s="7">
        <v>1.1636707917212614</v>
      </c>
      <c r="J1801" s="7">
        <v>1.6322583788593015</v>
      </c>
      <c r="K1801" s="7">
        <v>3.2657935390237962</v>
      </c>
      <c r="L1801" s="7">
        <v>3.0532644164233282</v>
      </c>
      <c r="M1801" s="7">
        <v>1.2404586223363183</v>
      </c>
      <c r="N1801" s="7">
        <v>1.4001943210394774</v>
      </c>
      <c r="O1801" s="8">
        <v>2.5117512962975668</v>
      </c>
      <c r="P1801" s="32">
        <f t="shared" si="523"/>
        <v>5.7221081451119815E-5</v>
      </c>
      <c r="Q1801" s="33">
        <f t="shared" si="524"/>
        <v>4.5101660361690499E-3</v>
      </c>
      <c r="R1801" s="33">
        <f t="shared" si="525"/>
        <v>3.2706474004062791E-3</v>
      </c>
      <c r="S1801" s="33">
        <f t="shared" si="526"/>
        <v>5.7221081451119815E-5</v>
      </c>
      <c r="T1801" s="33">
        <f t="shared" si="527"/>
        <v>-1.723428321765641E-3</v>
      </c>
      <c r="U1801" s="33">
        <f t="shared" si="528"/>
        <v>-6.6545723486259867E-3</v>
      </c>
      <c r="V1801" s="33">
        <f t="shared" si="529"/>
        <v>-1.7372740105395801E-3</v>
      </c>
      <c r="W1801" s="33">
        <f t="shared" si="530"/>
        <v>2.5605160658961346E-3</v>
      </c>
      <c r="X1801" s="33">
        <f t="shared" si="531"/>
        <v>1.5198619942240477E-3</v>
      </c>
      <c r="Y1801" s="33">
        <f t="shared" si="532"/>
        <v>8.0594590121152443E-4</v>
      </c>
      <c r="Z1801" s="34">
        <f t="shared" si="533"/>
        <v>4.853606723631998E-3</v>
      </c>
      <c r="AA1801" s="39">
        <f t="shared" si="534"/>
        <v>0</v>
      </c>
      <c r="AB1801" s="37">
        <f t="shared" si="535"/>
        <v>0</v>
      </c>
      <c r="AC1801" s="37">
        <f t="shared" si="539"/>
        <v>0</v>
      </c>
      <c r="AD1801" s="37">
        <f t="shared" si="539"/>
        <v>3.8800746103960199E-2</v>
      </c>
      <c r="AE1801" s="37">
        <f t="shared" si="539"/>
        <v>4.537664974431764E-2</v>
      </c>
      <c r="AF1801" s="37">
        <f t="shared" si="539"/>
        <v>0</v>
      </c>
      <c r="AG1801" s="37">
        <f t="shared" si="539"/>
        <v>0.14825042305374941</v>
      </c>
      <c r="AH1801" s="37">
        <f t="shared" si="539"/>
        <v>0</v>
      </c>
      <c r="AI1801" s="37">
        <f t="shared" si="539"/>
        <v>0</v>
      </c>
      <c r="AJ1801" s="37">
        <f t="shared" si="539"/>
        <v>0.76757218109797287</v>
      </c>
      <c r="AK1801" s="38">
        <f t="shared" si="539"/>
        <v>0</v>
      </c>
      <c r="AL1801" s="8">
        <f t="shared" si="536"/>
        <v>2.8508686355410674E-4</v>
      </c>
      <c r="AM1801" s="23">
        <f t="shared" si="537"/>
        <v>1.6093998110150836</v>
      </c>
    </row>
    <row r="1802" spans="2:39" x14ac:dyDescent="0.35">
      <c r="B1802" s="16">
        <v>38665</v>
      </c>
      <c r="C1802" s="5">
        <v>2.0799999999999999E-2</v>
      </c>
      <c r="D1802" s="35">
        <f t="shared" si="521"/>
        <v>2.7378507871321013E-3</v>
      </c>
      <c r="E1802" s="36">
        <f t="shared" si="522"/>
        <v>1.2298941942107173</v>
      </c>
      <c r="F1802" s="7">
        <v>1.5209400113227101</v>
      </c>
      <c r="G1802" s="7">
        <v>1.4520729247158761</v>
      </c>
      <c r="H1802" s="7">
        <v>1.0540011610036917</v>
      </c>
      <c r="I1802" s="7">
        <v>1.168924055834841</v>
      </c>
      <c r="J1802" s="7">
        <v>1.6393145165839131</v>
      </c>
      <c r="K1802" s="7">
        <v>3.289904776500304</v>
      </c>
      <c r="L1802" s="7">
        <v>3.0371237535493143</v>
      </c>
      <c r="M1802" s="7">
        <v>1.2395023617923173</v>
      </c>
      <c r="N1802" s="7">
        <v>1.3979217569020534</v>
      </c>
      <c r="O1802" s="8">
        <v>2.5076138859202874</v>
      </c>
      <c r="P1802" s="32">
        <f t="shared" si="523"/>
        <v>5.119780971929444E-5</v>
      </c>
      <c r="Q1802" s="33">
        <f t="shared" si="524"/>
        <v>-3.8278334340928755E-3</v>
      </c>
      <c r="R1802" s="33">
        <f t="shared" si="525"/>
        <v>-4.3166857097827194E-3</v>
      </c>
      <c r="S1802" s="33">
        <f t="shared" si="526"/>
        <v>8.6898221134812381E-4</v>
      </c>
      <c r="T1802" s="33">
        <f t="shared" si="527"/>
        <v>4.5143902819879678E-3</v>
      </c>
      <c r="U1802" s="33">
        <f t="shared" si="528"/>
        <v>4.3229293940232338E-3</v>
      </c>
      <c r="V1802" s="33">
        <f t="shared" si="529"/>
        <v>7.3829644122926918E-3</v>
      </c>
      <c r="W1802" s="33">
        <f t="shared" si="530"/>
        <v>-5.2863626180537082E-3</v>
      </c>
      <c r="X1802" s="33">
        <f t="shared" si="531"/>
        <v>-7.7089273820352133E-4</v>
      </c>
      <c r="Y1802" s="33">
        <f t="shared" si="532"/>
        <v>-1.6230348197219246E-3</v>
      </c>
      <c r="Z1802" s="34">
        <f t="shared" si="533"/>
        <v>-1.6472213564209248E-3</v>
      </c>
      <c r="AA1802" s="39">
        <f t="shared" si="534"/>
        <v>0</v>
      </c>
      <c r="AB1802" s="37">
        <f t="shared" si="535"/>
        <v>0</v>
      </c>
      <c r="AC1802" s="37">
        <f t="shared" si="539"/>
        <v>0</v>
      </c>
      <c r="AD1802" s="37">
        <f t="shared" si="539"/>
        <v>3.8800746103960199E-2</v>
      </c>
      <c r="AE1802" s="37">
        <f t="shared" si="539"/>
        <v>4.537664974431764E-2</v>
      </c>
      <c r="AF1802" s="37">
        <f t="shared" si="539"/>
        <v>0</v>
      </c>
      <c r="AG1802" s="37">
        <f t="shared" si="539"/>
        <v>0.14825042305374941</v>
      </c>
      <c r="AH1802" s="37">
        <f t="shared" si="539"/>
        <v>0</v>
      </c>
      <c r="AI1802" s="37">
        <f t="shared" si="539"/>
        <v>0</v>
      </c>
      <c r="AJ1802" s="37">
        <f t="shared" si="539"/>
        <v>0.76757218109797287</v>
      </c>
      <c r="AK1802" s="38">
        <f t="shared" si="539"/>
        <v>0</v>
      </c>
      <c r="AL1802" s="8">
        <f t="shared" si="536"/>
        <v>8.7296285727550722E-5</v>
      </c>
      <c r="AM1802" s="23">
        <f t="shared" si="537"/>
        <v>1.6095403056408357</v>
      </c>
    </row>
    <row r="1803" spans="2:39" x14ac:dyDescent="0.35">
      <c r="B1803" s="16">
        <v>38666</v>
      </c>
      <c r="C1803" s="5">
        <v>2.0799999999999999E-2</v>
      </c>
      <c r="D1803" s="35">
        <f t="shared" si="521"/>
        <v>2.7378507871321013E-3</v>
      </c>
      <c r="E1803" s="36">
        <f t="shared" si="522"/>
        <v>1.2299642333599017</v>
      </c>
      <c r="F1803" s="7">
        <v>1.5272314431652856</v>
      </c>
      <c r="G1803" s="7">
        <v>1.4527218692642534</v>
      </c>
      <c r="H1803" s="7">
        <v>1.0626823468431874</v>
      </c>
      <c r="I1803" s="7">
        <v>1.1745249154563884</v>
      </c>
      <c r="J1803" s="7">
        <v>1.647014743920505</v>
      </c>
      <c r="K1803" s="7">
        <v>3.2951491648496374</v>
      </c>
      <c r="L1803" s="7">
        <v>3.0179712483139114</v>
      </c>
      <c r="M1803" s="7">
        <v>1.2396265094051908</v>
      </c>
      <c r="N1803" s="7">
        <v>1.3957598421555442</v>
      </c>
      <c r="O1803" s="8">
        <v>2.5137777888040667</v>
      </c>
      <c r="P1803" s="32">
        <f t="shared" si="523"/>
        <v>5.6947296372289458E-5</v>
      </c>
      <c r="Q1803" s="33">
        <f t="shared" si="524"/>
        <v>4.1365417411196592E-3</v>
      </c>
      <c r="R1803" s="33">
        <f t="shared" si="525"/>
        <v>4.4690906175004486E-4</v>
      </c>
      <c r="S1803" s="33">
        <f t="shared" si="526"/>
        <v>8.2364101299745585E-3</v>
      </c>
      <c r="T1803" s="33">
        <f t="shared" si="527"/>
        <v>4.791465787353566E-3</v>
      </c>
      <c r="U1803" s="33">
        <f t="shared" si="528"/>
        <v>4.6972239059031029E-3</v>
      </c>
      <c r="V1803" s="33">
        <f t="shared" si="529"/>
        <v>1.5940851500608755E-3</v>
      </c>
      <c r="W1803" s="33">
        <f t="shared" si="530"/>
        <v>-6.3061326404696416E-3</v>
      </c>
      <c r="X1803" s="33">
        <f t="shared" si="531"/>
        <v>1.0015923865935861E-4</v>
      </c>
      <c r="Y1803" s="33">
        <f t="shared" si="532"/>
        <v>-1.5465205658579118E-3</v>
      </c>
      <c r="Z1803" s="34">
        <f t="shared" si="533"/>
        <v>2.4580749526026402E-3</v>
      </c>
      <c r="AA1803" s="39">
        <f t="shared" si="534"/>
        <v>0</v>
      </c>
      <c r="AB1803" s="37">
        <f t="shared" si="535"/>
        <v>0</v>
      </c>
      <c r="AC1803" s="37">
        <f t="shared" si="539"/>
        <v>0</v>
      </c>
      <c r="AD1803" s="37">
        <f t="shared" si="539"/>
        <v>3.8800746103960199E-2</v>
      </c>
      <c r="AE1803" s="37">
        <f t="shared" si="539"/>
        <v>4.537664974431764E-2</v>
      </c>
      <c r="AF1803" s="37">
        <f t="shared" si="539"/>
        <v>0</v>
      </c>
      <c r="AG1803" s="37">
        <f t="shared" si="539"/>
        <v>0.14825042305374941</v>
      </c>
      <c r="AH1803" s="37">
        <f t="shared" si="539"/>
        <v>0</v>
      </c>
      <c r="AI1803" s="37">
        <f t="shared" si="539"/>
        <v>0</v>
      </c>
      <c r="AJ1803" s="37">
        <f t="shared" si="539"/>
        <v>0.76757218109797287</v>
      </c>
      <c r="AK1803" s="38">
        <f t="shared" si="539"/>
        <v>0</v>
      </c>
      <c r="AL1803" s="8">
        <f t="shared" si="536"/>
        <v>-4.1374284291235161E-4</v>
      </c>
      <c r="AM1803" s="23">
        <f t="shared" si="537"/>
        <v>1.6088743698589978</v>
      </c>
    </row>
    <row r="1804" spans="2:39" x14ac:dyDescent="0.35">
      <c r="B1804" s="16">
        <v>38667</v>
      </c>
      <c r="C1804" s="5">
        <v>2.0799999999999999E-2</v>
      </c>
      <c r="D1804" s="35">
        <f t="shared" si="521"/>
        <v>2.7378507871321013E-3</v>
      </c>
      <c r="E1804" s="36">
        <f t="shared" si="522"/>
        <v>1.2300342764976262</v>
      </c>
      <c r="F1804" s="7">
        <v>1.5273184148669086</v>
      </c>
      <c r="G1804" s="7">
        <v>1.4525214552632129</v>
      </c>
      <c r="H1804" s="7">
        <v>1.0663968443508109</v>
      </c>
      <c r="I1804" s="7">
        <v>1.1794372420536059</v>
      </c>
      <c r="J1804" s="7">
        <v>1.6610552646198831</v>
      </c>
      <c r="K1804" s="7">
        <v>3.3211310704488528</v>
      </c>
      <c r="L1804" s="7">
        <v>3.0282895426535075</v>
      </c>
      <c r="M1804" s="7">
        <v>1.2395553985173646</v>
      </c>
      <c r="N1804" s="7">
        <v>1.3957551597322024</v>
      </c>
      <c r="O1804" s="8">
        <v>2.5136335865229666</v>
      </c>
      <c r="P1804" s="32">
        <f t="shared" si="523"/>
        <v>5.6947296372289458E-5</v>
      </c>
      <c r="Q1804" s="33">
        <f t="shared" si="524"/>
        <v>5.6947296372289458E-5</v>
      </c>
      <c r="R1804" s="33">
        <f t="shared" si="525"/>
        <v>-1.379575851928605E-4</v>
      </c>
      <c r="S1804" s="33">
        <f t="shared" si="526"/>
        <v>3.4953977721168261E-3</v>
      </c>
      <c r="T1804" s="33">
        <f t="shared" si="527"/>
        <v>4.1823945431662679E-3</v>
      </c>
      <c r="U1804" s="33">
        <f t="shared" si="528"/>
        <v>8.5248299999771682E-3</v>
      </c>
      <c r="V1804" s="33">
        <f t="shared" si="529"/>
        <v>7.8848951289891556E-3</v>
      </c>
      <c r="W1804" s="33">
        <f t="shared" si="530"/>
        <v>3.4189505103339179E-3</v>
      </c>
      <c r="X1804" s="33">
        <f t="shared" si="531"/>
        <v>-5.7364768570766778E-5</v>
      </c>
      <c r="Y1804" s="33">
        <f t="shared" si="532"/>
        <v>-3.3547485751572736E-6</v>
      </c>
      <c r="Z1804" s="34">
        <f t="shared" si="533"/>
        <v>-5.7364768573542335E-5</v>
      </c>
      <c r="AA1804" s="39">
        <f t="shared" si="534"/>
        <v>0</v>
      </c>
      <c r="AB1804" s="37">
        <f t="shared" si="535"/>
        <v>0</v>
      </c>
      <c r="AC1804" s="37">
        <f t="shared" si="539"/>
        <v>0</v>
      </c>
      <c r="AD1804" s="37">
        <f t="shared" si="539"/>
        <v>3.8800746103960199E-2</v>
      </c>
      <c r="AE1804" s="37">
        <f t="shared" si="539"/>
        <v>4.537664974431764E-2</v>
      </c>
      <c r="AF1804" s="37">
        <f t="shared" si="539"/>
        <v>0</v>
      </c>
      <c r="AG1804" s="37">
        <f t="shared" si="539"/>
        <v>0.14825042305374941</v>
      </c>
      <c r="AH1804" s="37">
        <f t="shared" si="539"/>
        <v>0</v>
      </c>
      <c r="AI1804" s="37">
        <f t="shared" si="539"/>
        <v>0</v>
      </c>
      <c r="AJ1804" s="37">
        <f t="shared" si="539"/>
        <v>0.76757218109797287</v>
      </c>
      <c r="AK1804" s="38">
        <f t="shared" si="539"/>
        <v>0</v>
      </c>
      <c r="AL1804" s="8">
        <f t="shared" si="536"/>
        <v>1.4917711206922756E-3</v>
      </c>
      <c r="AM1804" s="23">
        <f t="shared" si="537"/>
        <v>1.6112744421807754</v>
      </c>
    </row>
    <row r="1805" spans="2:39" x14ac:dyDescent="0.35">
      <c r="B1805" s="16">
        <v>38670</v>
      </c>
      <c r="C1805" s="5">
        <v>2.0799999999999999E-2</v>
      </c>
      <c r="D1805" s="35">
        <f t="shared" si="521"/>
        <v>8.2135523613963042E-3</v>
      </c>
      <c r="E1805" s="36">
        <f t="shared" si="522"/>
        <v>1.2302444178771019</v>
      </c>
      <c r="F1805" s="7">
        <v>1.5230657216506347</v>
      </c>
      <c r="G1805" s="7">
        <v>1.4499376972077602</v>
      </c>
      <c r="H1805" s="7">
        <v>1.0659351230292067</v>
      </c>
      <c r="I1805" s="7">
        <v>1.1824086433939711</v>
      </c>
      <c r="J1805" s="7">
        <v>1.6537304367948946</v>
      </c>
      <c r="K1805" s="7">
        <v>3.3273100789327201</v>
      </c>
      <c r="L1805" s="7">
        <v>3.023831156848201</v>
      </c>
      <c r="M1805" s="7">
        <v>1.2390487008358566</v>
      </c>
      <c r="N1805" s="7">
        <v>1.3937883559858553</v>
      </c>
      <c r="O1805" s="8">
        <v>2.5087767361217015</v>
      </c>
      <c r="P1805" s="32">
        <f t="shared" si="523"/>
        <v>1.7084188911709042E-4</v>
      </c>
      <c r="Q1805" s="33">
        <f t="shared" si="524"/>
        <v>-2.7844182161873565E-3</v>
      </c>
      <c r="R1805" s="33">
        <f t="shared" si="525"/>
        <v>-1.7788088747952013E-3</v>
      </c>
      <c r="S1805" s="33">
        <f t="shared" si="526"/>
        <v>-4.3297326323710195E-4</v>
      </c>
      <c r="T1805" s="33">
        <f t="shared" si="527"/>
        <v>2.5193382355737093E-3</v>
      </c>
      <c r="U1805" s="33">
        <f t="shared" si="528"/>
        <v>-4.4097436015559932E-3</v>
      </c>
      <c r="V1805" s="33">
        <f t="shared" si="529"/>
        <v>1.8605132868279028E-3</v>
      </c>
      <c r="W1805" s="33">
        <f t="shared" si="530"/>
        <v>-1.4722455506681609E-3</v>
      </c>
      <c r="X1805" s="33">
        <f t="shared" si="531"/>
        <v>-4.0877372815617541E-4</v>
      </c>
      <c r="Y1805" s="33">
        <f t="shared" si="532"/>
        <v>-1.4091323486309371E-3</v>
      </c>
      <c r="Z1805" s="34">
        <f t="shared" si="533"/>
        <v>-1.9322030176973648E-3</v>
      </c>
      <c r="AA1805" s="39">
        <f t="shared" si="534"/>
        <v>0</v>
      </c>
      <c r="AB1805" s="37">
        <f t="shared" si="535"/>
        <v>0</v>
      </c>
      <c r="AC1805" s="37">
        <f t="shared" si="539"/>
        <v>0</v>
      </c>
      <c r="AD1805" s="37">
        <f t="shared" si="539"/>
        <v>3.8800746103960199E-2</v>
      </c>
      <c r="AE1805" s="37">
        <f t="shared" si="539"/>
        <v>4.537664974431764E-2</v>
      </c>
      <c r="AF1805" s="37">
        <f t="shared" si="539"/>
        <v>0</v>
      </c>
      <c r="AG1805" s="37">
        <f t="shared" si="539"/>
        <v>0.14825042305374941</v>
      </c>
      <c r="AH1805" s="37">
        <f t="shared" si="539"/>
        <v>0</v>
      </c>
      <c r="AI1805" s="37">
        <f t="shared" si="539"/>
        <v>0</v>
      </c>
      <c r="AJ1805" s="37">
        <f t="shared" si="539"/>
        <v>0.76757218109797287</v>
      </c>
      <c r="AK1805" s="38">
        <f t="shared" si="539"/>
        <v>0</v>
      </c>
      <c r="AL1805" s="8">
        <f t="shared" si="536"/>
        <v>-7.0826946537856953E-4</v>
      </c>
      <c r="AM1805" s="23">
        <f t="shared" si="537"/>
        <v>1.6101332256930339</v>
      </c>
    </row>
    <row r="1806" spans="2:39" x14ac:dyDescent="0.35">
      <c r="B1806" s="16">
        <v>38671</v>
      </c>
      <c r="C1806" s="5">
        <v>2.0799999999999999E-2</v>
      </c>
      <c r="D1806" s="35">
        <f t="shared" si="521"/>
        <v>2.7378507871321013E-3</v>
      </c>
      <c r="E1806" s="36">
        <f t="shared" si="522"/>
        <v>1.2303144769705772</v>
      </c>
      <c r="F1806" s="7">
        <v>1.5276663363438698</v>
      </c>
      <c r="G1806" s="7">
        <v>1.4558260124501412</v>
      </c>
      <c r="H1806" s="7">
        <v>1.0619059153736989</v>
      </c>
      <c r="I1806" s="7">
        <v>1.1814377370831803</v>
      </c>
      <c r="J1806" s="7">
        <v>1.6445669482360161</v>
      </c>
      <c r="K1806" s="7">
        <v>3.3150512852509224</v>
      </c>
      <c r="L1806" s="7">
        <v>3.0013963282817024</v>
      </c>
      <c r="M1806" s="7">
        <v>1.2379040705507518</v>
      </c>
      <c r="N1806" s="7">
        <v>1.3912146717170919</v>
      </c>
      <c r="O1806" s="8">
        <v>2.5177420676623705</v>
      </c>
      <c r="P1806" s="32">
        <f t="shared" si="523"/>
        <v>5.6947296372289458E-5</v>
      </c>
      <c r="Q1806" s="33">
        <f t="shared" si="524"/>
        <v>3.0206278217916882E-3</v>
      </c>
      <c r="R1806" s="33">
        <f t="shared" si="525"/>
        <v>4.0610815580011117E-3</v>
      </c>
      <c r="S1806" s="33">
        <f t="shared" si="526"/>
        <v>-3.7799745673614549E-3</v>
      </c>
      <c r="T1806" s="33">
        <f t="shared" si="527"/>
        <v>-8.2112585713500774E-4</v>
      </c>
      <c r="U1806" s="33">
        <f t="shared" si="528"/>
        <v>-5.5411017146411723E-3</v>
      </c>
      <c r="V1806" s="33">
        <f t="shared" si="529"/>
        <v>-3.6842955393354693E-3</v>
      </c>
      <c r="W1806" s="33">
        <f t="shared" si="530"/>
        <v>-7.4193390446716245E-3</v>
      </c>
      <c r="X1806" s="33">
        <f t="shared" si="531"/>
        <v>-9.2379765567940364E-4</v>
      </c>
      <c r="Y1806" s="33">
        <f t="shared" si="532"/>
        <v>-1.846538793146224E-3</v>
      </c>
      <c r="Z1806" s="34">
        <f t="shared" si="533"/>
        <v>3.5735868447697161E-3</v>
      </c>
      <c r="AA1806" s="39">
        <f t="shared" si="534"/>
        <v>0</v>
      </c>
      <c r="AB1806" s="37">
        <f t="shared" si="535"/>
        <v>0</v>
      </c>
      <c r="AC1806" s="37">
        <f t="shared" si="539"/>
        <v>0</v>
      </c>
      <c r="AD1806" s="37">
        <f t="shared" si="539"/>
        <v>3.8800746103960199E-2</v>
      </c>
      <c r="AE1806" s="37">
        <f t="shared" si="539"/>
        <v>4.537664974431764E-2</v>
      </c>
      <c r="AF1806" s="37">
        <f t="shared" si="539"/>
        <v>0</v>
      </c>
      <c r="AG1806" s="37">
        <f t="shared" si="539"/>
        <v>0.14825042305374941</v>
      </c>
      <c r="AH1806" s="37">
        <f t="shared" si="539"/>
        <v>0</v>
      </c>
      <c r="AI1806" s="37">
        <f t="shared" si="539"/>
        <v>0</v>
      </c>
      <c r="AJ1806" s="37">
        <f t="shared" ref="AC1806:AK1835" si="540">AJ$8</f>
        <v>0.76757218109797287</v>
      </c>
      <c r="AK1806" s="38">
        <f t="shared" si="540"/>
        <v>0</v>
      </c>
      <c r="AL1806" s="8">
        <f t="shared" si="536"/>
        <v>-2.1474759551816276E-3</v>
      </c>
      <c r="AM1806" s="23">
        <f t="shared" si="537"/>
        <v>1.606675503306219</v>
      </c>
    </row>
    <row r="1807" spans="2:39" x14ac:dyDescent="0.35">
      <c r="B1807" s="16">
        <v>38672</v>
      </c>
      <c r="C1807" s="5">
        <v>2.0799999999999999E-2</v>
      </c>
      <c r="D1807" s="35">
        <f t="shared" ref="D1807:D1870" si="541">(B1807-B1806)/365.25</f>
        <v>2.7378507871321013E-3</v>
      </c>
      <c r="E1807" s="36">
        <f t="shared" ref="E1807:E1870" si="542">E1806*(1+D1807*C1806)</f>
        <v>1.2303845400537283</v>
      </c>
      <c r="F1807" s="7">
        <v>1.5348066722981428</v>
      </c>
      <c r="G1807" s="7">
        <v>1.4639807793282422</v>
      </c>
      <c r="H1807" s="7">
        <v>1.0639070302136528</v>
      </c>
      <c r="I1807" s="7">
        <v>1.1731943581483943</v>
      </c>
      <c r="J1807" s="7">
        <v>1.6598795463735136</v>
      </c>
      <c r="K1807" s="7">
        <v>3.3317690928980865</v>
      </c>
      <c r="L1807" s="7">
        <v>3.0263812811013269</v>
      </c>
      <c r="M1807" s="7">
        <v>1.2385151922997915</v>
      </c>
      <c r="N1807" s="7">
        <v>1.3910036456066968</v>
      </c>
      <c r="O1807" s="8">
        <v>2.5321572508016392</v>
      </c>
      <c r="P1807" s="32">
        <f t="shared" ref="P1807:P1870" si="543">E1807/E1806-1</f>
        <v>5.6947296372289458E-5</v>
      </c>
      <c r="Q1807" s="33">
        <f t="shared" ref="Q1807:Q1870" si="544">F1807/F1806-1</f>
        <v>4.6740153817630414E-3</v>
      </c>
      <c r="R1807" s="33">
        <f t="shared" ref="R1807:R1870" si="545">G1807/G1806-1</f>
        <v>5.6014707859057822E-3</v>
      </c>
      <c r="S1807" s="33">
        <f t="shared" ref="S1807:S1870" si="546">H1807/H1806-1</f>
        <v>1.8844558740871431E-3</v>
      </c>
      <c r="T1807" s="33">
        <f t="shared" ref="T1807:T1870" si="547">I1807/I1806-1</f>
        <v>-6.9774129232894611E-3</v>
      </c>
      <c r="U1807" s="33">
        <f t="shared" ref="U1807:U1870" si="548">J1807/J1806-1</f>
        <v>9.311021453959123E-3</v>
      </c>
      <c r="V1807" s="33">
        <f t="shared" ref="V1807:V1870" si="549">K1807/K1806-1</f>
        <v>5.0430012113369393E-3</v>
      </c>
      <c r="W1807" s="33">
        <f t="shared" ref="W1807:W1870" si="550">L1807/L1806-1</f>
        <v>8.3244430547859682E-3</v>
      </c>
      <c r="X1807" s="33">
        <f t="shared" ref="X1807:X1870" si="551">M1807/M1806-1</f>
        <v>4.9367456136373278E-4</v>
      </c>
      <c r="Y1807" s="33">
        <f t="shared" ref="Y1807:Y1870" si="552">N1807/N1806-1</f>
        <v>-1.5168479364491283E-4</v>
      </c>
      <c r="Z1807" s="34">
        <f t="shared" ref="Z1807:Z1870" si="553">O1807/O1806-1</f>
        <v>5.7254407925322326E-3</v>
      </c>
      <c r="AA1807" s="39">
        <f t="shared" ref="AA1807:AA1870" si="554">1-SUM(AB1807:AK1807)</f>
        <v>0</v>
      </c>
      <c r="AB1807" s="37">
        <f t="shared" ref="AB1807:AB1870" si="555">AB$8</f>
        <v>0</v>
      </c>
      <c r="AC1807" s="37">
        <f t="shared" si="540"/>
        <v>0</v>
      </c>
      <c r="AD1807" s="37">
        <f t="shared" si="540"/>
        <v>3.8800746103960199E-2</v>
      </c>
      <c r="AE1807" s="37">
        <f t="shared" si="540"/>
        <v>4.537664974431764E-2</v>
      </c>
      <c r="AF1807" s="37">
        <f t="shared" si="540"/>
        <v>0</v>
      </c>
      <c r="AG1807" s="37">
        <f t="shared" si="540"/>
        <v>0.14825042305374941</v>
      </c>
      <c r="AH1807" s="37">
        <f t="shared" si="540"/>
        <v>0</v>
      </c>
      <c r="AI1807" s="37">
        <f t="shared" si="540"/>
        <v>0</v>
      </c>
      <c r="AJ1807" s="37">
        <f t="shared" si="540"/>
        <v>0.76757218109797287</v>
      </c>
      <c r="AK1807" s="38">
        <f t="shared" si="540"/>
        <v>0</v>
      </c>
      <c r="AL1807" s="8">
        <f t="shared" ref="AL1807:AL1870" si="556">SUMPRODUCT(AA1806:AK1806,P1807:Z1807)</f>
        <v>3.877047067168407E-4</v>
      </c>
      <c r="AM1807" s="23">
        <f t="shared" ref="AM1807:AM1870" si="557">AM1806*(1+AL1807)</f>
        <v>1.6072984189610175</v>
      </c>
    </row>
    <row r="1808" spans="2:39" x14ac:dyDescent="0.35">
      <c r="B1808" s="16">
        <v>38673</v>
      </c>
      <c r="C1808" s="5">
        <v>2.0799999999999999E-2</v>
      </c>
      <c r="D1808" s="35">
        <f t="shared" si="541"/>
        <v>2.7378507871321013E-3</v>
      </c>
      <c r="E1808" s="36">
        <f t="shared" si="542"/>
        <v>1.2304546071267826</v>
      </c>
      <c r="F1808" s="7">
        <v>1.5377155718507065</v>
      </c>
      <c r="G1808" s="7">
        <v>1.4633560507252696</v>
      </c>
      <c r="H1808" s="7">
        <v>1.0730099578204106</v>
      </c>
      <c r="I1808" s="7">
        <v>1.1805339407448199</v>
      </c>
      <c r="J1808" s="7">
        <v>1.6956137965247069</v>
      </c>
      <c r="K1808" s="7">
        <v>3.3632075743589365</v>
      </c>
      <c r="L1808" s="7">
        <v>3.0063186415777343</v>
      </c>
      <c r="M1808" s="7">
        <v>1.2378578959562845</v>
      </c>
      <c r="N1808" s="7">
        <v>1.3851411060682044</v>
      </c>
      <c r="O1808" s="8">
        <v>2.5407421185579366</v>
      </c>
      <c r="P1808" s="32">
        <f t="shared" si="543"/>
        <v>5.6947296372289458E-5</v>
      </c>
      <c r="Q1808" s="33">
        <f t="shared" si="544"/>
        <v>1.8952872730271242E-3</v>
      </c>
      <c r="R1808" s="33">
        <f t="shared" si="545"/>
        <v>-4.2673279034388667E-4</v>
      </c>
      <c r="S1808" s="33">
        <f t="shared" si="546"/>
        <v>8.5561307033845679E-3</v>
      </c>
      <c r="T1808" s="33">
        <f t="shared" si="547"/>
        <v>6.2560670748614822E-3</v>
      </c>
      <c r="U1808" s="33">
        <f t="shared" si="548"/>
        <v>2.1528218857365333E-2</v>
      </c>
      <c r="V1808" s="33">
        <f t="shared" si="549"/>
        <v>9.4359724771633235E-3</v>
      </c>
      <c r="W1808" s="33">
        <f t="shared" si="550"/>
        <v>-6.6292504678364672E-3</v>
      </c>
      <c r="X1808" s="33">
        <f t="shared" si="551"/>
        <v>-5.3071318591291217E-4</v>
      </c>
      <c r="Y1808" s="33">
        <f t="shared" si="552"/>
        <v>-4.2146111960298382E-3</v>
      </c>
      <c r="Z1808" s="34">
        <f t="shared" si="553"/>
        <v>3.3903375288322213E-3</v>
      </c>
      <c r="AA1808" s="39">
        <f t="shared" si="554"/>
        <v>0</v>
      </c>
      <c r="AB1808" s="37">
        <f t="shared" si="555"/>
        <v>0</v>
      </c>
      <c r="AC1808" s="37">
        <f t="shared" si="540"/>
        <v>0</v>
      </c>
      <c r="AD1808" s="37">
        <f t="shared" si="540"/>
        <v>3.8800746103960199E-2</v>
      </c>
      <c r="AE1808" s="37">
        <f t="shared" si="540"/>
        <v>4.537664974431764E-2</v>
      </c>
      <c r="AF1808" s="37">
        <f t="shared" si="540"/>
        <v>0</v>
      </c>
      <c r="AG1808" s="37">
        <f t="shared" si="540"/>
        <v>0.14825042305374941</v>
      </c>
      <c r="AH1808" s="37">
        <f t="shared" si="540"/>
        <v>0</v>
      </c>
      <c r="AI1808" s="37">
        <f t="shared" si="540"/>
        <v>0</v>
      </c>
      <c r="AJ1808" s="37">
        <f t="shared" si="540"/>
        <v>0.76757218109797287</v>
      </c>
      <c r="AK1808" s="38">
        <f t="shared" si="540"/>
        <v>0</v>
      </c>
      <c r="AL1808" s="8">
        <f t="shared" si="556"/>
        <v>-1.2202677770662904E-3</v>
      </c>
      <c r="AM1808" s="23">
        <f t="shared" si="557"/>
        <v>1.6053370844922299</v>
      </c>
    </row>
    <row r="1809" spans="2:39" x14ac:dyDescent="0.35">
      <c r="B1809" s="16">
        <v>38674</v>
      </c>
      <c r="C1809" s="5">
        <v>2.0799999999999999E-2</v>
      </c>
      <c r="D1809" s="35">
        <f t="shared" si="541"/>
        <v>2.7378507871321013E-3</v>
      </c>
      <c r="E1809" s="36">
        <f t="shared" si="542"/>
        <v>1.2305246781899672</v>
      </c>
      <c r="F1809" s="7">
        <v>1.5335706548870436</v>
      </c>
      <c r="G1809" s="7">
        <v>1.4535254434518046</v>
      </c>
      <c r="H1809" s="7">
        <v>1.0773792569440541</v>
      </c>
      <c r="I1809" s="7">
        <v>1.1896022160516067</v>
      </c>
      <c r="J1809" s="7">
        <v>1.7137214926622069</v>
      </c>
      <c r="K1809" s="7">
        <v>3.3777714382588875</v>
      </c>
      <c r="L1809" s="7">
        <v>3.0019820971745705</v>
      </c>
      <c r="M1809" s="7">
        <v>1.2383707154919994</v>
      </c>
      <c r="N1809" s="7">
        <v>1.3899648877517927</v>
      </c>
      <c r="O1809" s="8">
        <v>2.5339449787006836</v>
      </c>
      <c r="P1809" s="32">
        <f t="shared" si="543"/>
        <v>5.6947296372289458E-5</v>
      </c>
      <c r="Q1809" s="33">
        <f t="shared" si="544"/>
        <v>-2.695503017293599E-3</v>
      </c>
      <c r="R1809" s="33">
        <f t="shared" si="545"/>
        <v>-6.717850565891248E-3</v>
      </c>
      <c r="S1809" s="33">
        <f t="shared" si="546"/>
        <v>4.0720024001630328E-3</v>
      </c>
      <c r="T1809" s="33">
        <f t="shared" si="547"/>
        <v>7.6815032535748617E-3</v>
      </c>
      <c r="U1809" s="33">
        <f t="shared" si="548"/>
        <v>1.0679139421142514E-2</v>
      </c>
      <c r="V1809" s="33">
        <f t="shared" si="549"/>
        <v>4.3303493994797382E-3</v>
      </c>
      <c r="W1809" s="33">
        <f t="shared" si="550"/>
        <v>-1.442476636770551E-3</v>
      </c>
      <c r="X1809" s="33">
        <f t="shared" si="551"/>
        <v>4.1427981143082881E-4</v>
      </c>
      <c r="Y1809" s="33">
        <f t="shared" si="552"/>
        <v>3.4825200569499337E-3</v>
      </c>
      <c r="Z1809" s="34">
        <f t="shared" si="553"/>
        <v>-2.6752576767259395E-3</v>
      </c>
      <c r="AA1809" s="39">
        <f t="shared" si="554"/>
        <v>0</v>
      </c>
      <c r="AB1809" s="37">
        <f t="shared" si="555"/>
        <v>0</v>
      </c>
      <c r="AC1809" s="37">
        <f t="shared" si="540"/>
        <v>0</v>
      </c>
      <c r="AD1809" s="37">
        <f t="shared" si="540"/>
        <v>3.8800746103960199E-2</v>
      </c>
      <c r="AE1809" s="37">
        <f t="shared" si="540"/>
        <v>4.537664974431764E-2</v>
      </c>
      <c r="AF1809" s="37">
        <f t="shared" si="540"/>
        <v>0</v>
      </c>
      <c r="AG1809" s="37">
        <f t="shared" si="540"/>
        <v>0.14825042305374941</v>
      </c>
      <c r="AH1809" s="37">
        <f t="shared" si="540"/>
        <v>0</v>
      </c>
      <c r="AI1809" s="37">
        <f t="shared" si="540"/>
        <v>0</v>
      </c>
      <c r="AJ1809" s="37">
        <f t="shared" si="540"/>
        <v>0.76757218109797287</v>
      </c>
      <c r="AK1809" s="38">
        <f t="shared" si="540"/>
        <v>0</v>
      </c>
      <c r="AL1809" s="8">
        <f t="shared" si="556"/>
        <v>3.8216192601846634E-3</v>
      </c>
      <c r="AM1809" s="23">
        <f t="shared" si="557"/>
        <v>1.6114720716134143</v>
      </c>
    </row>
    <row r="1810" spans="2:39" x14ac:dyDescent="0.35">
      <c r="B1810" s="16">
        <v>38677</v>
      </c>
      <c r="C1810" s="5">
        <v>2.1099999999999997E-2</v>
      </c>
      <c r="D1810" s="35">
        <f t="shared" si="541"/>
        <v>8.2135523613963042E-3</v>
      </c>
      <c r="E1810" s="36">
        <f t="shared" si="542"/>
        <v>1.2307349033505943</v>
      </c>
      <c r="F1810" s="7">
        <v>1.5377836478691458</v>
      </c>
      <c r="G1810" s="7">
        <v>1.4587315840647779</v>
      </c>
      <c r="H1810" s="7">
        <v>1.0833869028058576</v>
      </c>
      <c r="I1810" s="7">
        <v>1.1960370264026021</v>
      </c>
      <c r="J1810" s="7">
        <v>1.7256854480559942</v>
      </c>
      <c r="K1810" s="7">
        <v>3.3828905146655952</v>
      </c>
      <c r="L1810" s="7">
        <v>3.0109595753822371</v>
      </c>
      <c r="M1810" s="7">
        <v>1.2397133579940134</v>
      </c>
      <c r="N1810" s="7">
        <v>1.3927217549092736</v>
      </c>
      <c r="O1810" s="8">
        <v>2.5435818555944074</v>
      </c>
      <c r="P1810" s="32">
        <f t="shared" si="543"/>
        <v>1.7084188911709042E-4</v>
      </c>
      <c r="Q1810" s="33">
        <f t="shared" si="544"/>
        <v>2.7471789243467271E-3</v>
      </c>
      <c r="R1810" s="33">
        <f t="shared" si="545"/>
        <v>3.5817333892758096E-3</v>
      </c>
      <c r="S1810" s="33">
        <f t="shared" si="546"/>
        <v>5.5761662600075645E-3</v>
      </c>
      <c r="T1810" s="33">
        <f t="shared" si="547"/>
        <v>5.4092118055673044E-3</v>
      </c>
      <c r="U1810" s="33">
        <f t="shared" si="548"/>
        <v>6.9812717206467756E-3</v>
      </c>
      <c r="V1810" s="33">
        <f t="shared" si="549"/>
        <v>1.5155188858326785E-3</v>
      </c>
      <c r="W1810" s="33">
        <f t="shared" si="550"/>
        <v>2.9905169041868351E-3</v>
      </c>
      <c r="X1810" s="33">
        <f t="shared" si="551"/>
        <v>1.084200785126388E-3</v>
      </c>
      <c r="Y1810" s="33">
        <f t="shared" si="552"/>
        <v>1.9834077693430263E-3</v>
      </c>
      <c r="Z1810" s="34">
        <f t="shared" si="553"/>
        <v>3.8031121333443885E-3</v>
      </c>
      <c r="AA1810" s="39">
        <f t="shared" si="554"/>
        <v>0</v>
      </c>
      <c r="AB1810" s="37">
        <f t="shared" si="555"/>
        <v>0</v>
      </c>
      <c r="AC1810" s="37">
        <f t="shared" si="540"/>
        <v>0</v>
      </c>
      <c r="AD1810" s="37">
        <f t="shared" si="540"/>
        <v>3.8800746103960199E-2</v>
      </c>
      <c r="AE1810" s="37">
        <f t="shared" si="540"/>
        <v>4.537664974431764E-2</v>
      </c>
      <c r="AF1810" s="37">
        <f t="shared" si="540"/>
        <v>0</v>
      </c>
      <c r="AG1810" s="37">
        <f t="shared" si="540"/>
        <v>0.14825042305374941</v>
      </c>
      <c r="AH1810" s="37">
        <f t="shared" si="540"/>
        <v>0</v>
      </c>
      <c r="AI1810" s="37">
        <f t="shared" si="540"/>
        <v>0</v>
      </c>
      <c r="AJ1810" s="37">
        <f t="shared" si="540"/>
        <v>0.76757218109797287</v>
      </c>
      <c r="AK1810" s="38">
        <f t="shared" si="540"/>
        <v>0</v>
      </c>
      <c r="AL1810" s="8">
        <f t="shared" si="556"/>
        <v>2.2088962642740117E-3</v>
      </c>
      <c r="AM1810" s="23">
        <f t="shared" si="557"/>
        <v>1.6150316462523833</v>
      </c>
    </row>
    <row r="1811" spans="2:39" x14ac:dyDescent="0.35">
      <c r="B1811" s="16">
        <v>38678</v>
      </c>
      <c r="C1811" s="5">
        <v>2.1600000000000001E-2</v>
      </c>
      <c r="D1811" s="35">
        <f t="shared" si="541"/>
        <v>2.7378507871321013E-3</v>
      </c>
      <c r="E1811" s="36">
        <f t="shared" si="542"/>
        <v>1.2308060012464486</v>
      </c>
      <c r="F1811" s="7">
        <v>1.5415414764521955</v>
      </c>
      <c r="G1811" s="7">
        <v>1.4575409119962841</v>
      </c>
      <c r="H1811" s="7">
        <v>1.0877586676550726</v>
      </c>
      <c r="I1811" s="7">
        <v>1.1964551763987346</v>
      </c>
      <c r="J1811" s="7">
        <v>1.7212178912798688</v>
      </c>
      <c r="K1811" s="7">
        <v>3.3534890282768099</v>
      </c>
      <c r="L1811" s="7">
        <v>3.0291141507014179</v>
      </c>
      <c r="M1811" s="7">
        <v>1.2412019482777581</v>
      </c>
      <c r="N1811" s="7">
        <v>1.3905560160964494</v>
      </c>
      <c r="O1811" s="8">
        <v>2.5492278610429784</v>
      </c>
      <c r="P1811" s="32">
        <f t="shared" si="543"/>
        <v>5.7768651608558486E-5</v>
      </c>
      <c r="Q1811" s="33">
        <f t="shared" si="544"/>
        <v>2.4436653285115906E-3</v>
      </c>
      <c r="R1811" s="33">
        <f t="shared" si="545"/>
        <v>-8.162379436359446E-4</v>
      </c>
      <c r="S1811" s="33">
        <f t="shared" si="546"/>
        <v>4.035275706114394E-3</v>
      </c>
      <c r="T1811" s="33">
        <f t="shared" si="547"/>
        <v>3.4961291908341963E-4</v>
      </c>
      <c r="U1811" s="33">
        <f t="shared" si="548"/>
        <v>-2.5888592739529148E-3</v>
      </c>
      <c r="V1811" s="33">
        <f t="shared" si="549"/>
        <v>-8.691232028149698E-3</v>
      </c>
      <c r="W1811" s="33">
        <f t="shared" si="550"/>
        <v>6.0294981930721914E-3</v>
      </c>
      <c r="X1811" s="33">
        <f t="shared" si="551"/>
        <v>1.2007536049731815E-3</v>
      </c>
      <c r="Y1811" s="33">
        <f t="shared" si="552"/>
        <v>-1.5550405565146752E-3</v>
      </c>
      <c r="Z1811" s="34">
        <f t="shared" si="553"/>
        <v>2.2197066063169846E-3</v>
      </c>
      <c r="AA1811" s="39">
        <f t="shared" si="554"/>
        <v>0</v>
      </c>
      <c r="AB1811" s="37">
        <f t="shared" si="555"/>
        <v>0</v>
      </c>
      <c r="AC1811" s="37">
        <f t="shared" si="540"/>
        <v>0</v>
      </c>
      <c r="AD1811" s="37">
        <f t="shared" si="540"/>
        <v>3.8800746103960199E-2</v>
      </c>
      <c r="AE1811" s="37">
        <f t="shared" si="540"/>
        <v>4.537664974431764E-2</v>
      </c>
      <c r="AF1811" s="37">
        <f t="shared" si="540"/>
        <v>0</v>
      </c>
      <c r="AG1811" s="37">
        <f t="shared" si="540"/>
        <v>0.14825042305374941</v>
      </c>
      <c r="AH1811" s="37">
        <f t="shared" si="540"/>
        <v>0</v>
      </c>
      <c r="AI1811" s="37">
        <f t="shared" si="540"/>
        <v>0</v>
      </c>
      <c r="AJ1811" s="37">
        <f t="shared" si="540"/>
        <v>0.76757218109797287</v>
      </c>
      <c r="AK1811" s="38">
        <f t="shared" si="540"/>
        <v>0</v>
      </c>
      <c r="AL1811" s="8">
        <f t="shared" si="556"/>
        <v>-2.309648725583504E-3</v>
      </c>
      <c r="AM1811" s="23">
        <f t="shared" si="557"/>
        <v>1.6113014904688394</v>
      </c>
    </row>
    <row r="1812" spans="2:39" x14ac:dyDescent="0.35">
      <c r="B1812" s="16">
        <v>38679</v>
      </c>
      <c r="C1812" s="5">
        <v>2.1899999999999999E-2</v>
      </c>
      <c r="D1812" s="35">
        <f t="shared" si="541"/>
        <v>2.7378507871321013E-3</v>
      </c>
      <c r="E1812" s="36">
        <f t="shared" si="542"/>
        <v>1.2308787881311218</v>
      </c>
      <c r="F1812" s="7">
        <v>1.5371166888699874</v>
      </c>
      <c r="G1812" s="7">
        <v>1.4596104663130043</v>
      </c>
      <c r="H1812" s="7">
        <v>1.0934209061515219</v>
      </c>
      <c r="I1812" s="7">
        <v>1.202758236851357</v>
      </c>
      <c r="J1812" s="7">
        <v>1.7370522398464041</v>
      </c>
      <c r="K1812" s="7">
        <v>3.4091585556180362</v>
      </c>
      <c r="L1812" s="7">
        <v>3.0185316728965623</v>
      </c>
      <c r="M1812" s="7">
        <v>1.2423011204045786</v>
      </c>
      <c r="N1812" s="7">
        <v>1.3911656275522521</v>
      </c>
      <c r="O1812" s="8">
        <v>2.552371566594783</v>
      </c>
      <c r="P1812" s="32">
        <f t="shared" si="543"/>
        <v>5.9137577002044139E-5</v>
      </c>
      <c r="Q1812" s="33">
        <f t="shared" si="544"/>
        <v>-2.870365572252731E-3</v>
      </c>
      <c r="R1812" s="33">
        <f t="shared" si="545"/>
        <v>1.4198944946839376E-3</v>
      </c>
      <c r="S1812" s="33">
        <f t="shared" si="546"/>
        <v>5.2054179523621791E-3</v>
      </c>
      <c r="T1812" s="33">
        <f t="shared" si="547"/>
        <v>5.2681124850779693E-3</v>
      </c>
      <c r="U1812" s="33">
        <f t="shared" si="548"/>
        <v>9.1995026584119621E-3</v>
      </c>
      <c r="V1812" s="33">
        <f t="shared" si="549"/>
        <v>1.6600479939495205E-2</v>
      </c>
      <c r="W1812" s="33">
        <f t="shared" si="550"/>
        <v>-3.4935883160445158E-3</v>
      </c>
      <c r="X1812" s="33">
        <f t="shared" si="551"/>
        <v>8.8557073919015572E-4</v>
      </c>
      <c r="Y1812" s="33">
        <f t="shared" si="552"/>
        <v>4.3839402997525312E-4</v>
      </c>
      <c r="Z1812" s="34">
        <f t="shared" si="553"/>
        <v>1.2331991187788383E-3</v>
      </c>
      <c r="AA1812" s="39">
        <f t="shared" si="554"/>
        <v>0</v>
      </c>
      <c r="AB1812" s="37">
        <f t="shared" si="555"/>
        <v>0</v>
      </c>
      <c r="AC1812" s="37">
        <f t="shared" si="540"/>
        <v>0</v>
      </c>
      <c r="AD1812" s="37">
        <f t="shared" si="540"/>
        <v>3.8800746103960199E-2</v>
      </c>
      <c r="AE1812" s="37">
        <f t="shared" si="540"/>
        <v>4.537664974431764E-2</v>
      </c>
      <c r="AF1812" s="37">
        <f t="shared" si="540"/>
        <v>0</v>
      </c>
      <c r="AG1812" s="37">
        <f t="shared" si="540"/>
        <v>0.14825042305374941</v>
      </c>
      <c r="AH1812" s="37">
        <f t="shared" si="540"/>
        <v>0</v>
      </c>
      <c r="AI1812" s="37">
        <f t="shared" si="540"/>
        <v>0</v>
      </c>
      <c r="AJ1812" s="37">
        <f t="shared" si="540"/>
        <v>0.76757218109797287</v>
      </c>
      <c r="AK1812" s="38">
        <f t="shared" si="540"/>
        <v>0</v>
      </c>
      <c r="AL1812" s="8">
        <f t="shared" si="556"/>
        <v>3.2385506310775307E-3</v>
      </c>
      <c r="AM1812" s="23">
        <f t="shared" si="557"/>
        <v>1.6165197719276534</v>
      </c>
    </row>
    <row r="1813" spans="2:39" x14ac:dyDescent="0.35">
      <c r="B1813" s="16">
        <v>38680</v>
      </c>
      <c r="C1813" s="5">
        <v>2.1600000000000001E-2</v>
      </c>
      <c r="D1813" s="35">
        <f t="shared" si="541"/>
        <v>2.7378507871321013E-3</v>
      </c>
      <c r="E1813" s="36">
        <f t="shared" si="542"/>
        <v>1.2309525903089726</v>
      </c>
      <c r="F1813" s="7">
        <v>1.5372088527453773</v>
      </c>
      <c r="G1813" s="7">
        <v>1.4687653100786944</v>
      </c>
      <c r="H1813" s="7">
        <v>1.0926245280471152</v>
      </c>
      <c r="I1813" s="7">
        <v>1.2010976342210173</v>
      </c>
      <c r="J1813" s="7">
        <v>1.7185045773446557</v>
      </c>
      <c r="K1813" s="7">
        <v>3.4223712427949788</v>
      </c>
      <c r="L1813" s="7">
        <v>3.0183612114037199</v>
      </c>
      <c r="M1813" s="7">
        <v>1.2422309655987014</v>
      </c>
      <c r="N1813" s="7">
        <v>1.3914674272827872</v>
      </c>
      <c r="O1813" s="8">
        <v>2.5522274299367318</v>
      </c>
      <c r="P1813" s="32">
        <f t="shared" si="543"/>
        <v>5.9958932238091123E-5</v>
      </c>
      <c r="Q1813" s="33">
        <f t="shared" si="544"/>
        <v>5.9958932238091123E-5</v>
      </c>
      <c r="R1813" s="33">
        <f t="shared" si="545"/>
        <v>6.2721143599464568E-3</v>
      </c>
      <c r="S1813" s="33">
        <f t="shared" si="546"/>
        <v>-7.2833627007340418E-4</v>
      </c>
      <c r="T1813" s="33">
        <f t="shared" si="547"/>
        <v>-1.3806620312049045E-3</v>
      </c>
      <c r="U1813" s="33">
        <f t="shared" si="548"/>
        <v>-1.0677665343782894E-2</v>
      </c>
      <c r="V1813" s="33">
        <f t="shared" si="549"/>
        <v>3.8756446675585199E-3</v>
      </c>
      <c r="W1813" s="33">
        <f t="shared" si="550"/>
        <v>-5.647165950684041E-5</v>
      </c>
      <c r="X1813" s="33">
        <f t="shared" si="551"/>
        <v>-5.6471659507506544E-5</v>
      </c>
      <c r="Y1813" s="33">
        <f t="shared" si="552"/>
        <v>2.1694018638607204E-4</v>
      </c>
      <c r="Z1813" s="34">
        <f t="shared" si="553"/>
        <v>-5.6471659509838013E-5</v>
      </c>
      <c r="AA1813" s="39">
        <f t="shared" si="554"/>
        <v>0</v>
      </c>
      <c r="AB1813" s="37">
        <f t="shared" si="555"/>
        <v>0</v>
      </c>
      <c r="AC1813" s="37">
        <f t="shared" si="540"/>
        <v>0</v>
      </c>
      <c r="AD1813" s="37">
        <f t="shared" si="540"/>
        <v>3.8800746103960199E-2</v>
      </c>
      <c r="AE1813" s="37">
        <f t="shared" si="540"/>
        <v>4.537664974431764E-2</v>
      </c>
      <c r="AF1813" s="37">
        <f t="shared" si="540"/>
        <v>0</v>
      </c>
      <c r="AG1813" s="37">
        <f t="shared" si="540"/>
        <v>0.14825042305374941</v>
      </c>
      <c r="AH1813" s="37">
        <f t="shared" si="540"/>
        <v>0</v>
      </c>
      <c r="AI1813" s="37">
        <f t="shared" si="540"/>
        <v>0</v>
      </c>
      <c r="AJ1813" s="37">
        <f t="shared" si="540"/>
        <v>0.76757218109797287</v>
      </c>
      <c r="AK1813" s="38">
        <f t="shared" si="540"/>
        <v>0</v>
      </c>
      <c r="AL1813" s="8">
        <f t="shared" si="556"/>
        <v>6.5017340550503004E-4</v>
      </c>
      <c r="AM1813" s="23">
        <f t="shared" si="557"/>
        <v>1.617570790092834</v>
      </c>
    </row>
    <row r="1814" spans="2:39" x14ac:dyDescent="0.35">
      <c r="B1814" s="16">
        <v>38681</v>
      </c>
      <c r="C1814" s="5">
        <v>2.1099999999999997E-2</v>
      </c>
      <c r="D1814" s="35">
        <f t="shared" si="541"/>
        <v>2.7378507871321013E-3</v>
      </c>
      <c r="E1814" s="36">
        <f t="shared" si="542"/>
        <v>1.2310253858625679</v>
      </c>
      <c r="F1814" s="7">
        <v>1.5415339674834785</v>
      </c>
      <c r="G1814" s="7">
        <v>1.4677186863877749</v>
      </c>
      <c r="H1814" s="7">
        <v>1.0948484702646784</v>
      </c>
      <c r="I1814" s="7">
        <v>1.2018626442135367</v>
      </c>
      <c r="J1814" s="7">
        <v>1.7314221555384517</v>
      </c>
      <c r="K1814" s="7">
        <v>3.425178834342903</v>
      </c>
      <c r="L1814" s="7">
        <v>3.0181875470061175</v>
      </c>
      <c r="M1814" s="7">
        <v>1.242842131044374</v>
      </c>
      <c r="N1814" s="7">
        <v>1.3917679025371734</v>
      </c>
      <c r="O1814" s="8">
        <v>2.5585157200671467</v>
      </c>
      <c r="P1814" s="32">
        <f t="shared" si="543"/>
        <v>5.9137577002044139E-5</v>
      </c>
      <c r="Q1814" s="33">
        <f t="shared" si="544"/>
        <v>2.8136155541758079E-3</v>
      </c>
      <c r="R1814" s="33">
        <f t="shared" si="545"/>
        <v>-7.1258742546376208E-4</v>
      </c>
      <c r="S1814" s="33">
        <f t="shared" si="546"/>
        <v>2.0354130448985153E-3</v>
      </c>
      <c r="T1814" s="33">
        <f t="shared" si="547"/>
        <v>6.3692573419782406E-4</v>
      </c>
      <c r="U1814" s="33">
        <f t="shared" si="548"/>
        <v>7.5167551859276482E-3</v>
      </c>
      <c r="V1814" s="33">
        <f t="shared" si="549"/>
        <v>8.2036440489474671E-4</v>
      </c>
      <c r="W1814" s="33">
        <f t="shared" si="550"/>
        <v>-5.753598904811863E-5</v>
      </c>
      <c r="X1814" s="33">
        <f t="shared" si="551"/>
        <v>4.9199018749157553E-4</v>
      </c>
      <c r="Y1814" s="33">
        <f t="shared" si="552"/>
        <v>2.1594127788748807E-4</v>
      </c>
      <c r="Z1814" s="34">
        <f t="shared" si="553"/>
        <v>2.4638439571080806E-3</v>
      </c>
      <c r="AA1814" s="39">
        <f t="shared" si="554"/>
        <v>0</v>
      </c>
      <c r="AB1814" s="37">
        <f t="shared" si="555"/>
        <v>0</v>
      </c>
      <c r="AC1814" s="37">
        <f t="shared" si="540"/>
        <v>0</v>
      </c>
      <c r="AD1814" s="37">
        <f t="shared" si="540"/>
        <v>3.8800746103960199E-2</v>
      </c>
      <c r="AE1814" s="37">
        <f t="shared" si="540"/>
        <v>4.537664974431764E-2</v>
      </c>
      <c r="AF1814" s="37">
        <f t="shared" si="540"/>
        <v>0</v>
      </c>
      <c r="AG1814" s="37">
        <f t="shared" si="540"/>
        <v>0.14825042305374941</v>
      </c>
      <c r="AH1814" s="37">
        <f t="shared" si="540"/>
        <v>0</v>
      </c>
      <c r="AI1814" s="37">
        <f t="shared" si="540"/>
        <v>0</v>
      </c>
      <c r="AJ1814" s="37">
        <f t="shared" si="540"/>
        <v>0.76757218109797287</v>
      </c>
      <c r="AK1814" s="38">
        <f t="shared" si="540"/>
        <v>0</v>
      </c>
      <c r="AL1814" s="8">
        <f t="shared" si="556"/>
        <v>3.9524698846669909E-4</v>
      </c>
      <c r="AM1814" s="23">
        <f t="shared" si="557"/>
        <v>1.6182101300762499</v>
      </c>
    </row>
    <row r="1815" spans="2:39" x14ac:dyDescent="0.35">
      <c r="B1815" s="16">
        <v>38684</v>
      </c>
      <c r="C1815" s="5">
        <v>2.1099999999999997E-2</v>
      </c>
      <c r="D1815" s="35">
        <f t="shared" si="541"/>
        <v>8.2135523613963042E-3</v>
      </c>
      <c r="E1815" s="36">
        <f t="shared" si="542"/>
        <v>1.2312387298924792</v>
      </c>
      <c r="F1815" s="7">
        <v>1.5437774306471004</v>
      </c>
      <c r="G1815" s="7">
        <v>1.4683981805330868</v>
      </c>
      <c r="H1815" s="7">
        <v>1.0872789646866987</v>
      </c>
      <c r="I1815" s="7">
        <v>1.1975656699052684</v>
      </c>
      <c r="J1815" s="7">
        <v>1.7381947631395165</v>
      </c>
      <c r="K1815" s="7">
        <v>3.4301231698666776</v>
      </c>
      <c r="L1815" s="7">
        <v>3.0033646288577609</v>
      </c>
      <c r="M1815" s="7">
        <v>1.245254600176481</v>
      </c>
      <c r="N1815" s="7">
        <v>1.3919445626255837</v>
      </c>
      <c r="O1815" s="8">
        <v>2.5571198473997221</v>
      </c>
      <c r="P1815" s="32">
        <f t="shared" si="543"/>
        <v>1.7330595482545341E-4</v>
      </c>
      <c r="Q1815" s="33">
        <f t="shared" si="544"/>
        <v>1.4553446183767083E-3</v>
      </c>
      <c r="R1815" s="33">
        <f t="shared" si="545"/>
        <v>4.6295938834450823E-4</v>
      </c>
      <c r="S1815" s="33">
        <f t="shared" si="546"/>
        <v>-6.9137472294679148E-3</v>
      </c>
      <c r="T1815" s="33">
        <f t="shared" si="547"/>
        <v>-3.5752623887234103E-3</v>
      </c>
      <c r="U1815" s="33">
        <f t="shared" si="548"/>
        <v>3.9115865413876794E-3</v>
      </c>
      <c r="V1815" s="33">
        <f t="shared" si="549"/>
        <v>1.4435262399148385E-3</v>
      </c>
      <c r="W1815" s="33">
        <f t="shared" si="550"/>
        <v>-4.91119849827093E-3</v>
      </c>
      <c r="X1815" s="33">
        <f t="shared" si="551"/>
        <v>1.9410905631915831E-3</v>
      </c>
      <c r="Y1815" s="33">
        <f t="shared" si="552"/>
        <v>1.2693214729853075E-4</v>
      </c>
      <c r="Z1815" s="34">
        <f t="shared" si="553"/>
        <v>-5.4557908574737191E-4</v>
      </c>
      <c r="AA1815" s="39">
        <f t="shared" si="554"/>
        <v>0</v>
      </c>
      <c r="AB1815" s="37">
        <f t="shared" si="555"/>
        <v>0</v>
      </c>
      <c r="AC1815" s="37">
        <f t="shared" si="540"/>
        <v>0</v>
      </c>
      <c r="AD1815" s="37">
        <f t="shared" si="540"/>
        <v>3.8800746103960199E-2</v>
      </c>
      <c r="AE1815" s="37">
        <f t="shared" si="540"/>
        <v>4.537664974431764E-2</v>
      </c>
      <c r="AF1815" s="37">
        <f t="shared" si="540"/>
        <v>0</v>
      </c>
      <c r="AG1815" s="37">
        <f t="shared" si="540"/>
        <v>0.14825042305374941</v>
      </c>
      <c r="AH1815" s="37">
        <f t="shared" si="540"/>
        <v>0</v>
      </c>
      <c r="AI1815" s="37">
        <f t="shared" si="540"/>
        <v>0</v>
      </c>
      <c r="AJ1815" s="37">
        <f t="shared" si="540"/>
        <v>0.76757218109797287</v>
      </c>
      <c r="AK1815" s="38">
        <f t="shared" si="540"/>
        <v>0</v>
      </c>
      <c r="AL1815" s="8">
        <f t="shared" si="556"/>
        <v>-1.19059019124732E-4</v>
      </c>
      <c r="AM1815" s="23">
        <f t="shared" si="557"/>
        <v>1.6180174675654255</v>
      </c>
    </row>
    <row r="1816" spans="2:39" x14ac:dyDescent="0.35">
      <c r="B1816" s="16">
        <v>38685</v>
      </c>
      <c r="C1816" s="5">
        <v>2.0899999999999998E-2</v>
      </c>
      <c r="D1816" s="35">
        <f t="shared" si="541"/>
        <v>2.7378507871321013E-3</v>
      </c>
      <c r="E1816" s="36">
        <f t="shared" si="542"/>
        <v>1.2313098568937133</v>
      </c>
      <c r="F1816" s="7">
        <v>1.536243277082922</v>
      </c>
      <c r="G1816" s="7">
        <v>1.4635228742278057</v>
      </c>
      <c r="H1816" s="7">
        <v>1.08582641350966</v>
      </c>
      <c r="I1816" s="7">
        <v>1.199713014199802</v>
      </c>
      <c r="J1816" s="7">
        <v>1.7446411721319315</v>
      </c>
      <c r="K1816" s="7">
        <v>3.4163646403927563</v>
      </c>
      <c r="L1816" s="7">
        <v>2.9891403032547794</v>
      </c>
      <c r="M1816" s="7">
        <v>1.2468380023924146</v>
      </c>
      <c r="N1816" s="7">
        <v>1.391626635528221</v>
      </c>
      <c r="O1816" s="8">
        <v>2.5472121819062332</v>
      </c>
      <c r="P1816" s="32">
        <f t="shared" si="543"/>
        <v>5.7768651608558486E-5</v>
      </c>
      <c r="Q1816" s="33">
        <f t="shared" si="544"/>
        <v>-4.8803366434890805E-3</v>
      </c>
      <c r="R1816" s="33">
        <f t="shared" si="545"/>
        <v>-3.3201527827494415E-3</v>
      </c>
      <c r="S1816" s="33">
        <f t="shared" si="546"/>
        <v>-1.3359507764019174E-3</v>
      </c>
      <c r="T1816" s="33">
        <f t="shared" si="547"/>
        <v>1.7930910583829895E-3</v>
      </c>
      <c r="U1816" s="33">
        <f t="shared" si="548"/>
        <v>3.7086804822559216E-3</v>
      </c>
      <c r="V1816" s="33">
        <f t="shared" si="549"/>
        <v>-4.0110890462443649E-3</v>
      </c>
      <c r="W1816" s="33">
        <f t="shared" si="550"/>
        <v>-4.736130094330715E-3</v>
      </c>
      <c r="X1816" s="33">
        <f t="shared" si="551"/>
        <v>1.271548979388859E-3</v>
      </c>
      <c r="Y1816" s="33">
        <f t="shared" si="552"/>
        <v>-2.2840499966680916E-4</v>
      </c>
      <c r="Z1816" s="34">
        <f t="shared" si="553"/>
        <v>-3.8745409228917449E-3</v>
      </c>
      <c r="AA1816" s="39">
        <f t="shared" si="554"/>
        <v>0</v>
      </c>
      <c r="AB1816" s="37">
        <f t="shared" si="555"/>
        <v>0</v>
      </c>
      <c r="AC1816" s="37">
        <f t="shared" si="540"/>
        <v>0</v>
      </c>
      <c r="AD1816" s="37">
        <f t="shared" si="540"/>
        <v>3.8800746103960199E-2</v>
      </c>
      <c r="AE1816" s="37">
        <f t="shared" si="540"/>
        <v>4.537664974431764E-2</v>
      </c>
      <c r="AF1816" s="37">
        <f t="shared" si="540"/>
        <v>0</v>
      </c>
      <c r="AG1816" s="37">
        <f t="shared" si="540"/>
        <v>0.14825042305374941</v>
      </c>
      <c r="AH1816" s="37">
        <f t="shared" si="540"/>
        <v>0</v>
      </c>
      <c r="AI1816" s="37">
        <f t="shared" si="540"/>
        <v>0</v>
      </c>
      <c r="AJ1816" s="37">
        <f t="shared" si="540"/>
        <v>0.76757218109797287</v>
      </c>
      <c r="AK1816" s="38">
        <f t="shared" si="540"/>
        <v>0</v>
      </c>
      <c r="AL1816" s="8">
        <f t="shared" si="556"/>
        <v>-7.4043439374656844E-4</v>
      </c>
      <c r="AM1816" s="23">
        <f t="shared" si="557"/>
        <v>1.6168194317827573</v>
      </c>
    </row>
    <row r="1817" spans="2:39" x14ac:dyDescent="0.35">
      <c r="B1817" s="16">
        <v>38686</v>
      </c>
      <c r="C1817" s="5">
        <v>2.06E-2</v>
      </c>
      <c r="D1817" s="35">
        <f t="shared" si="541"/>
        <v>2.7378507871321013E-3</v>
      </c>
      <c r="E1817" s="36">
        <f t="shared" si="542"/>
        <v>1.2313803137753261</v>
      </c>
      <c r="F1817" s="7">
        <v>1.534072287260102</v>
      </c>
      <c r="G1817" s="7">
        <v>1.4653073331650812</v>
      </c>
      <c r="H1817" s="7">
        <v>1.0787816146462941</v>
      </c>
      <c r="I1817" s="7">
        <v>1.1973584209692381</v>
      </c>
      <c r="J1817" s="7">
        <v>1.7371253716471939</v>
      </c>
      <c r="K1817" s="7">
        <v>3.428545677220971</v>
      </c>
      <c r="L1817" s="7">
        <v>3.0185096592471368</v>
      </c>
      <c r="M1817" s="7">
        <v>1.2482231003238995</v>
      </c>
      <c r="N1817" s="7">
        <v>1.391305650815436</v>
      </c>
      <c r="O1817" s="8">
        <v>2.5418833912280747</v>
      </c>
      <c r="P1817" s="32">
        <f t="shared" si="543"/>
        <v>5.7221081451119815E-5</v>
      </c>
      <c r="Q1817" s="33">
        <f t="shared" si="544"/>
        <v>-1.4131810079861529E-3</v>
      </c>
      <c r="R1817" s="33">
        <f t="shared" si="545"/>
        <v>1.2192900901648596E-3</v>
      </c>
      <c r="S1817" s="33">
        <f t="shared" si="546"/>
        <v>-6.4879604840293315E-3</v>
      </c>
      <c r="T1817" s="33">
        <f t="shared" si="547"/>
        <v>-1.9626303980160298E-3</v>
      </c>
      <c r="U1817" s="33">
        <f t="shared" si="548"/>
        <v>-4.307934837714078E-3</v>
      </c>
      <c r="V1817" s="33">
        <f t="shared" si="549"/>
        <v>3.5654966932376908E-3</v>
      </c>
      <c r="W1817" s="33">
        <f t="shared" si="550"/>
        <v>9.8253521122371179E-3</v>
      </c>
      <c r="X1817" s="33">
        <f t="shared" si="551"/>
        <v>1.1108884464758884E-3</v>
      </c>
      <c r="Y1817" s="33">
        <f t="shared" si="552"/>
        <v>-2.3065433255609058E-4</v>
      </c>
      <c r="Z1817" s="34">
        <f t="shared" si="553"/>
        <v>-2.0920089484538495E-3</v>
      </c>
      <c r="AA1817" s="39">
        <f t="shared" si="554"/>
        <v>0</v>
      </c>
      <c r="AB1817" s="37">
        <f t="shared" si="555"/>
        <v>0</v>
      </c>
      <c r="AC1817" s="37">
        <f t="shared" si="540"/>
        <v>0</v>
      </c>
      <c r="AD1817" s="37">
        <f t="shared" si="540"/>
        <v>3.8800746103960199E-2</v>
      </c>
      <c r="AE1817" s="37">
        <f t="shared" si="540"/>
        <v>4.537664974431764E-2</v>
      </c>
      <c r="AF1817" s="37">
        <f t="shared" si="540"/>
        <v>0</v>
      </c>
      <c r="AG1817" s="37">
        <f t="shared" si="540"/>
        <v>0.14825042305374941</v>
      </c>
      <c r="AH1817" s="37">
        <f t="shared" si="540"/>
        <v>0</v>
      </c>
      <c r="AI1817" s="37">
        <f t="shared" si="540"/>
        <v>0</v>
      </c>
      <c r="AJ1817" s="37">
        <f t="shared" si="540"/>
        <v>0.76757218109797287</v>
      </c>
      <c r="AK1817" s="38">
        <f t="shared" si="540"/>
        <v>0</v>
      </c>
      <c r="AL1817" s="8">
        <f t="shared" si="556"/>
        <v>1.0747244427783702E-5</v>
      </c>
      <c r="AM1817" s="23">
        <f t="shared" si="557"/>
        <v>1.6168368081363862</v>
      </c>
    </row>
    <row r="1818" spans="2:39" x14ac:dyDescent="0.35">
      <c r="B1818" s="16">
        <v>38687</v>
      </c>
      <c r="C1818" s="5">
        <v>2.0400000000000001E-2</v>
      </c>
      <c r="D1818" s="35">
        <f t="shared" si="541"/>
        <v>2.7378507871321013E-3</v>
      </c>
      <c r="E1818" s="36">
        <f t="shared" si="542"/>
        <v>1.2314497632878894</v>
      </c>
      <c r="F1818" s="7">
        <v>1.5316174079507989</v>
      </c>
      <c r="G1818" s="7">
        <v>1.4697837365442548</v>
      </c>
      <c r="H1818" s="7">
        <v>1.0904789715517942</v>
      </c>
      <c r="I1818" s="7">
        <v>1.2140574000282969</v>
      </c>
      <c r="J1818" s="7">
        <v>1.7869816054003436</v>
      </c>
      <c r="K1818" s="7">
        <v>3.4509128430748288</v>
      </c>
      <c r="L1818" s="7">
        <v>3.0805163834496745</v>
      </c>
      <c r="M1818" s="7">
        <v>1.2481446147590614</v>
      </c>
      <c r="N1818" s="7">
        <v>1.3915999897754039</v>
      </c>
      <c r="O1818" s="8">
        <v>2.5446576375668384</v>
      </c>
      <c r="P1818" s="32">
        <f t="shared" si="543"/>
        <v>5.6399726214850787E-5</v>
      </c>
      <c r="Q1818" s="33">
        <f t="shared" si="544"/>
        <v>-1.6002370485993511E-3</v>
      </c>
      <c r="R1818" s="33">
        <f t="shared" si="545"/>
        <v>3.0549245730617791E-3</v>
      </c>
      <c r="S1818" s="33">
        <f t="shared" si="546"/>
        <v>1.0843118520642792E-2</v>
      </c>
      <c r="T1818" s="33">
        <f t="shared" si="547"/>
        <v>1.3946516570653378E-2</v>
      </c>
      <c r="U1818" s="33">
        <f t="shared" si="548"/>
        <v>2.8700423450654267E-2</v>
      </c>
      <c r="V1818" s="33">
        <f t="shared" si="549"/>
        <v>6.5238057064438415E-3</v>
      </c>
      <c r="W1818" s="33">
        <f t="shared" si="550"/>
        <v>2.0542165241241417E-2</v>
      </c>
      <c r="X1818" s="33">
        <f t="shared" si="551"/>
        <v>-6.2877833952756923E-5</v>
      </c>
      <c r="Y1818" s="33">
        <f t="shared" si="552"/>
        <v>2.1155592934984924E-4</v>
      </c>
      <c r="Z1818" s="34">
        <f t="shared" si="553"/>
        <v>1.0914136928301676E-3</v>
      </c>
      <c r="AA1818" s="39">
        <f t="shared" si="554"/>
        <v>0</v>
      </c>
      <c r="AB1818" s="37">
        <f t="shared" si="555"/>
        <v>0</v>
      </c>
      <c r="AC1818" s="37">
        <f t="shared" si="540"/>
        <v>0</v>
      </c>
      <c r="AD1818" s="37">
        <f t="shared" si="540"/>
        <v>3.8800746103960199E-2</v>
      </c>
      <c r="AE1818" s="37">
        <f t="shared" si="540"/>
        <v>4.537664974431764E-2</v>
      </c>
      <c r="AF1818" s="37">
        <f t="shared" si="540"/>
        <v>0</v>
      </c>
      <c r="AG1818" s="37">
        <f t="shared" si="540"/>
        <v>0.14825042305374941</v>
      </c>
      <c r="AH1818" s="37">
        <f t="shared" si="540"/>
        <v>0</v>
      </c>
      <c r="AI1818" s="37">
        <f t="shared" si="540"/>
        <v>0</v>
      </c>
      <c r="AJ1818" s="37">
        <f t="shared" si="540"/>
        <v>0.76757218109797287</v>
      </c>
      <c r="AK1818" s="38">
        <f t="shared" si="540"/>
        <v>0</v>
      </c>
      <c r="AL1818" s="8">
        <f t="shared" si="556"/>
        <v>2.1831086882905066E-3</v>
      </c>
      <c r="AM1818" s="23">
        <f t="shared" si="557"/>
        <v>1.6203665386197765</v>
      </c>
    </row>
    <row r="1819" spans="2:39" x14ac:dyDescent="0.35">
      <c r="B1819" s="16">
        <v>38688</v>
      </c>
      <c r="C1819" s="5">
        <v>1.8000000000000002E-2</v>
      </c>
      <c r="D1819" s="35">
        <f t="shared" si="541"/>
        <v>2.7378507871321013E-3</v>
      </c>
      <c r="E1819" s="36">
        <f t="shared" si="542"/>
        <v>1.2315185424122455</v>
      </c>
      <c r="F1819" s="7">
        <v>1.5317029520852881</v>
      </c>
      <c r="G1819" s="7">
        <v>1.471424990500209</v>
      </c>
      <c r="H1819" s="7">
        <v>1.0918377344981649</v>
      </c>
      <c r="I1819" s="7">
        <v>1.2207057513851158</v>
      </c>
      <c r="J1819" s="7">
        <v>1.7940631906720477</v>
      </c>
      <c r="K1819" s="7">
        <v>3.4852996060329029</v>
      </c>
      <c r="L1819" s="7">
        <v>3.1062735240195183</v>
      </c>
      <c r="M1819" s="7">
        <v>1.2484547586596897</v>
      </c>
      <c r="N1819" s="7">
        <v>1.390248866721939</v>
      </c>
      <c r="O1819" s="8">
        <v>2.548281381942858</v>
      </c>
      <c r="P1819" s="32">
        <f t="shared" si="543"/>
        <v>5.5852156057412117E-5</v>
      </c>
      <c r="Q1819" s="33">
        <f t="shared" si="544"/>
        <v>5.5852156057412117E-5</v>
      </c>
      <c r="R1819" s="33">
        <f t="shared" si="545"/>
        <v>1.1166635710728734E-3</v>
      </c>
      <c r="S1819" s="33">
        <f t="shared" si="546"/>
        <v>1.2460239782865479E-3</v>
      </c>
      <c r="T1819" s="33">
        <f t="shared" si="547"/>
        <v>5.4761425256037999E-3</v>
      </c>
      <c r="U1819" s="33">
        <f t="shared" si="548"/>
        <v>3.9628753034184339E-3</v>
      </c>
      <c r="V1819" s="33">
        <f t="shared" si="549"/>
        <v>9.9645411291915398E-3</v>
      </c>
      <c r="W1819" s="33">
        <f t="shared" si="550"/>
        <v>8.3613061460170446E-3</v>
      </c>
      <c r="X1819" s="33">
        <f t="shared" si="551"/>
        <v>2.4848394726140199E-4</v>
      </c>
      <c r="Y1819" s="33">
        <f t="shared" si="552"/>
        <v>-9.7091338271926286E-4</v>
      </c>
      <c r="Z1819" s="34">
        <f t="shared" si="553"/>
        <v>1.4240596937373784E-3</v>
      </c>
      <c r="AA1819" s="39">
        <f t="shared" si="554"/>
        <v>0</v>
      </c>
      <c r="AB1819" s="37">
        <f t="shared" si="555"/>
        <v>0</v>
      </c>
      <c r="AC1819" s="37">
        <f t="shared" si="540"/>
        <v>0</v>
      </c>
      <c r="AD1819" s="37">
        <f t="shared" si="540"/>
        <v>3.8800746103960199E-2</v>
      </c>
      <c r="AE1819" s="37">
        <f t="shared" si="540"/>
        <v>4.537664974431764E-2</v>
      </c>
      <c r="AF1819" s="37">
        <f t="shared" si="540"/>
        <v>0</v>
      </c>
      <c r="AG1819" s="37">
        <f t="shared" si="540"/>
        <v>0.14825042305374941</v>
      </c>
      <c r="AH1819" s="37">
        <f t="shared" si="540"/>
        <v>0</v>
      </c>
      <c r="AI1819" s="37">
        <f t="shared" si="540"/>
        <v>0</v>
      </c>
      <c r="AJ1819" s="37">
        <f t="shared" si="540"/>
        <v>0.76757218109797287</v>
      </c>
      <c r="AK1819" s="38">
        <f t="shared" si="540"/>
        <v>0</v>
      </c>
      <c r="AL1819" s="8">
        <f t="shared" si="556"/>
        <v>1.0288369964633255E-3</v>
      </c>
      <c r="AM1819" s="23">
        <f t="shared" si="557"/>
        <v>1.6220336316625397</v>
      </c>
    </row>
    <row r="1820" spans="2:39" x14ac:dyDescent="0.35">
      <c r="B1820" s="16">
        <v>38691</v>
      </c>
      <c r="C1820" s="5">
        <v>1.8500000000000003E-2</v>
      </c>
      <c r="D1820" s="35">
        <f t="shared" si="541"/>
        <v>8.2135523613963042E-3</v>
      </c>
      <c r="E1820" s="36">
        <f t="shared" si="542"/>
        <v>1.2317006149688239</v>
      </c>
      <c r="F1820" s="7">
        <v>1.5276928746540479</v>
      </c>
      <c r="G1820" s="7">
        <v>1.4693743224945401</v>
      </c>
      <c r="H1820" s="7">
        <v>1.089838644631629</v>
      </c>
      <c r="I1820" s="7">
        <v>1.2136103481657781</v>
      </c>
      <c r="J1820" s="7">
        <v>1.8131185408665529</v>
      </c>
      <c r="K1820" s="7">
        <v>3.5029092877656378</v>
      </c>
      <c r="L1820" s="7">
        <v>3.127907449792112</v>
      </c>
      <c r="M1820" s="7">
        <v>1.2481898249726009</v>
      </c>
      <c r="N1820" s="7">
        <v>1.3898680704389794</v>
      </c>
      <c r="O1820" s="8">
        <v>2.5409094412684943</v>
      </c>
      <c r="P1820" s="32">
        <f t="shared" si="543"/>
        <v>1.4784394250511035E-4</v>
      </c>
      <c r="Q1820" s="33">
        <f t="shared" si="544"/>
        <v>-2.6180516436171697E-3</v>
      </c>
      <c r="R1820" s="33">
        <f t="shared" si="545"/>
        <v>-1.3936612596009423E-3</v>
      </c>
      <c r="S1820" s="33">
        <f t="shared" si="546"/>
        <v>-1.8309404441445576E-3</v>
      </c>
      <c r="T1820" s="33">
        <f t="shared" si="547"/>
        <v>-5.8125418113961214E-3</v>
      </c>
      <c r="U1820" s="33">
        <f t="shared" si="548"/>
        <v>1.062133724920078E-2</v>
      </c>
      <c r="V1820" s="33">
        <f t="shared" si="549"/>
        <v>5.0525589542584903E-3</v>
      </c>
      <c r="W1820" s="33">
        <f t="shared" si="550"/>
        <v>6.964591368180395E-3</v>
      </c>
      <c r="X1820" s="33">
        <f t="shared" si="551"/>
        <v>-2.1220928131449046E-4</v>
      </c>
      <c r="Y1820" s="33">
        <f t="shared" si="552"/>
        <v>-2.7390512020875057E-4</v>
      </c>
      <c r="Z1820" s="34">
        <f t="shared" si="553"/>
        <v>-2.8929068534586655E-3</v>
      </c>
      <c r="AA1820" s="39">
        <f t="shared" si="554"/>
        <v>0</v>
      </c>
      <c r="AB1820" s="37">
        <f t="shared" si="555"/>
        <v>0</v>
      </c>
      <c r="AC1820" s="37">
        <f t="shared" si="540"/>
        <v>0</v>
      </c>
      <c r="AD1820" s="37">
        <f t="shared" si="540"/>
        <v>3.8800746103960199E-2</v>
      </c>
      <c r="AE1820" s="37">
        <f t="shared" si="540"/>
        <v>4.537664974431764E-2</v>
      </c>
      <c r="AF1820" s="37">
        <f t="shared" si="540"/>
        <v>0</v>
      </c>
      <c r="AG1820" s="37">
        <f t="shared" si="540"/>
        <v>0.14825042305374941</v>
      </c>
      <c r="AH1820" s="37">
        <f t="shared" si="540"/>
        <v>0</v>
      </c>
      <c r="AI1820" s="37">
        <f t="shared" si="540"/>
        <v>0</v>
      </c>
      <c r="AJ1820" s="37">
        <f t="shared" si="540"/>
        <v>0.76757218109797287</v>
      </c>
      <c r="AK1820" s="38">
        <f t="shared" si="540"/>
        <v>0</v>
      </c>
      <c r="AL1820" s="8">
        <f t="shared" si="556"/>
        <v>2.0400652273564927E-4</v>
      </c>
      <c r="AM1820" s="23">
        <f t="shared" si="557"/>
        <v>1.6223645371034954</v>
      </c>
    </row>
    <row r="1821" spans="2:39" x14ac:dyDescent="0.35">
      <c r="B1821" s="16">
        <v>38692</v>
      </c>
      <c r="C1821" s="5">
        <v>2.3199999999999998E-2</v>
      </c>
      <c r="D1821" s="35">
        <f t="shared" si="541"/>
        <v>2.7378507871321013E-3</v>
      </c>
      <c r="E1821" s="36">
        <f t="shared" si="542"/>
        <v>1.2317630009000404</v>
      </c>
      <c r="F1821" s="7">
        <v>1.5353963936923996</v>
      </c>
      <c r="G1821" s="7">
        <v>1.4741271652415684</v>
      </c>
      <c r="H1821" s="7">
        <v>1.0916188570614194</v>
      </c>
      <c r="I1821" s="7">
        <v>1.2212973914707501</v>
      </c>
      <c r="J1821" s="7">
        <v>1.8172733077642611</v>
      </c>
      <c r="K1821" s="7">
        <v>3.5278710609519091</v>
      </c>
      <c r="L1821" s="7">
        <v>3.1155343671545159</v>
      </c>
      <c r="M1821" s="7">
        <v>1.2480054143928268</v>
      </c>
      <c r="N1821" s="7">
        <v>1.3873800467237365</v>
      </c>
      <c r="O1821" s="8">
        <v>2.5530291407163541</v>
      </c>
      <c r="P1821" s="32">
        <f t="shared" si="543"/>
        <v>5.065023956185577E-5</v>
      </c>
      <c r="Q1821" s="33">
        <f t="shared" si="544"/>
        <v>5.0425836018226367E-3</v>
      </c>
      <c r="R1821" s="33">
        <f t="shared" si="545"/>
        <v>3.2346031057350899E-3</v>
      </c>
      <c r="S1821" s="33">
        <f t="shared" si="546"/>
        <v>1.6334642183586379E-3</v>
      </c>
      <c r="T1821" s="33">
        <f t="shared" si="547"/>
        <v>6.3340291359497147E-3</v>
      </c>
      <c r="U1821" s="33">
        <f t="shared" si="548"/>
        <v>2.2915031775707639E-3</v>
      </c>
      <c r="V1821" s="33">
        <f t="shared" si="549"/>
        <v>7.1260118763147862E-3</v>
      </c>
      <c r="W1821" s="33">
        <f t="shared" si="550"/>
        <v>-3.955706118612401E-3</v>
      </c>
      <c r="X1821" s="33">
        <f t="shared" si="551"/>
        <v>-1.4774241552417688E-4</v>
      </c>
      <c r="Y1821" s="33">
        <f t="shared" si="552"/>
        <v>-1.7901150246995012E-3</v>
      </c>
      <c r="Z1821" s="34">
        <f t="shared" si="553"/>
        <v>4.7698273897589516E-3</v>
      </c>
      <c r="AA1821" s="39">
        <f t="shared" si="554"/>
        <v>0</v>
      </c>
      <c r="AB1821" s="37">
        <f t="shared" si="555"/>
        <v>0</v>
      </c>
      <c r="AC1821" s="37">
        <f t="shared" si="540"/>
        <v>0</v>
      </c>
      <c r="AD1821" s="37">
        <f t="shared" si="540"/>
        <v>3.8800746103960199E-2</v>
      </c>
      <c r="AE1821" s="37">
        <f t="shared" si="540"/>
        <v>4.537664974431764E-2</v>
      </c>
      <c r="AF1821" s="37">
        <f t="shared" si="540"/>
        <v>0</v>
      </c>
      <c r="AG1821" s="37">
        <f t="shared" si="540"/>
        <v>0.14825042305374941</v>
      </c>
      <c r="AH1821" s="37">
        <f t="shared" si="540"/>
        <v>0</v>
      </c>
      <c r="AI1821" s="37">
        <f t="shared" si="540"/>
        <v>0</v>
      </c>
      <c r="AJ1821" s="37">
        <f t="shared" si="540"/>
        <v>0.76757218109797287</v>
      </c>
      <c r="AK1821" s="38">
        <f t="shared" si="540"/>
        <v>0</v>
      </c>
      <c r="AL1821" s="8">
        <f t="shared" si="556"/>
        <v>3.3188433403592279E-5</v>
      </c>
      <c r="AM1821" s="23">
        <f t="shared" si="557"/>
        <v>1.6224183808408912</v>
      </c>
    </row>
    <row r="1822" spans="2:39" x14ac:dyDescent="0.35">
      <c r="B1822" s="16">
        <v>38693</v>
      </c>
      <c r="C1822" s="5">
        <v>2.3199999999999998E-2</v>
      </c>
      <c r="D1822" s="35">
        <f t="shared" si="541"/>
        <v>2.7378507871321013E-3</v>
      </c>
      <c r="E1822" s="36">
        <f t="shared" si="542"/>
        <v>1.2318412401926371</v>
      </c>
      <c r="F1822" s="7">
        <v>1.5335166459540805</v>
      </c>
      <c r="G1822" s="7">
        <v>1.4702509796303993</v>
      </c>
      <c r="H1822" s="7">
        <v>1.0852233457352496</v>
      </c>
      <c r="I1822" s="7">
        <v>1.2137489079949759</v>
      </c>
      <c r="J1822" s="7">
        <v>1.8079926105234827</v>
      </c>
      <c r="K1822" s="7">
        <v>3.5357214623069764</v>
      </c>
      <c r="L1822" s="7">
        <v>3.1192431110343333</v>
      </c>
      <c r="M1822" s="7">
        <v>1.2484214718878306</v>
      </c>
      <c r="N1822" s="7">
        <v>1.3893275188590719</v>
      </c>
      <c r="O1822" s="8">
        <v>2.5490763156253275</v>
      </c>
      <c r="P1822" s="32">
        <f t="shared" si="543"/>
        <v>6.3518138261553503E-5</v>
      </c>
      <c r="Q1822" s="33">
        <f t="shared" si="544"/>
        <v>-1.2242752073935437E-3</v>
      </c>
      <c r="R1822" s="33">
        <f t="shared" si="545"/>
        <v>-2.6294784483765765E-3</v>
      </c>
      <c r="S1822" s="33">
        <f t="shared" si="546"/>
        <v>-5.8587402414301826E-3</v>
      </c>
      <c r="T1822" s="33">
        <f t="shared" si="547"/>
        <v>-6.1807087516038139E-3</v>
      </c>
      <c r="U1822" s="33">
        <f t="shared" si="548"/>
        <v>-5.1069353195949407E-3</v>
      </c>
      <c r="V1822" s="33">
        <f t="shared" si="549"/>
        <v>2.2252517791705451E-3</v>
      </c>
      <c r="W1822" s="33">
        <f t="shared" si="550"/>
        <v>1.1904037775722909E-3</v>
      </c>
      <c r="X1822" s="33">
        <f t="shared" si="551"/>
        <v>3.3337795670251857E-4</v>
      </c>
      <c r="Y1822" s="33">
        <f t="shared" si="552"/>
        <v>1.4037048751958103E-3</v>
      </c>
      <c r="Z1822" s="34">
        <f t="shared" si="553"/>
        <v>-1.5482882776329809E-3</v>
      </c>
      <c r="AA1822" s="39">
        <f t="shared" si="554"/>
        <v>0</v>
      </c>
      <c r="AB1822" s="37">
        <f t="shared" si="555"/>
        <v>0</v>
      </c>
      <c r="AC1822" s="37">
        <f t="shared" si="540"/>
        <v>0</v>
      </c>
      <c r="AD1822" s="37">
        <f t="shared" si="540"/>
        <v>3.8800746103960199E-2</v>
      </c>
      <c r="AE1822" s="37">
        <f t="shared" si="540"/>
        <v>4.537664974431764E-2</v>
      </c>
      <c r="AF1822" s="37">
        <f t="shared" si="540"/>
        <v>0</v>
      </c>
      <c r="AG1822" s="37">
        <f t="shared" si="540"/>
        <v>0.14825042305374941</v>
      </c>
      <c r="AH1822" s="37">
        <f t="shared" si="540"/>
        <v>0</v>
      </c>
      <c r="AI1822" s="37">
        <f t="shared" si="540"/>
        <v>0</v>
      </c>
      <c r="AJ1822" s="37">
        <f t="shared" si="540"/>
        <v>0.76757218109797287</v>
      </c>
      <c r="AK1822" s="38">
        <f t="shared" si="540"/>
        <v>0</v>
      </c>
      <c r="AL1822" s="8">
        <f t="shared" si="556"/>
        <v>8.9955598154509587E-4</v>
      </c>
      <c r="AM1822" s="23">
        <f t="shared" si="557"/>
        <v>1.6238778369999451</v>
      </c>
    </row>
    <row r="1823" spans="2:39" x14ac:dyDescent="0.35">
      <c r="B1823" s="16">
        <v>38694</v>
      </c>
      <c r="C1823" s="5">
        <v>2.3199999999999998E-2</v>
      </c>
      <c r="D1823" s="35">
        <f t="shared" si="541"/>
        <v>2.7378507871321013E-3</v>
      </c>
      <c r="E1823" s="36">
        <f t="shared" si="542"/>
        <v>1.231919484454848</v>
      </c>
      <c r="F1823" s="7">
        <v>1.5401112197311999</v>
      </c>
      <c r="G1823" s="7">
        <v>1.4736054974616724</v>
      </c>
      <c r="H1823" s="7">
        <v>1.0842118294126919</v>
      </c>
      <c r="I1823" s="7">
        <v>1.2169447902395141</v>
      </c>
      <c r="J1823" s="7">
        <v>1.7753459000145551</v>
      </c>
      <c r="K1823" s="7">
        <v>3.5135828786757139</v>
      </c>
      <c r="L1823" s="7">
        <v>3.1749574859169423</v>
      </c>
      <c r="M1823" s="7">
        <v>1.2488374563913378</v>
      </c>
      <c r="N1823" s="7">
        <v>1.3928160437132389</v>
      </c>
      <c r="O1823" s="8">
        <v>2.5493071779685113</v>
      </c>
      <c r="P1823" s="32">
        <f t="shared" si="543"/>
        <v>6.3518138261553503E-5</v>
      </c>
      <c r="Q1823" s="33">
        <f t="shared" si="544"/>
        <v>4.3002948774752969E-3</v>
      </c>
      <c r="R1823" s="33">
        <f t="shared" si="545"/>
        <v>2.2815953723196447E-3</v>
      </c>
      <c r="S1823" s="33">
        <f t="shared" si="546"/>
        <v>-9.3208124072596821E-4</v>
      </c>
      <c r="T1823" s="33">
        <f t="shared" si="547"/>
        <v>2.6330670400498413E-3</v>
      </c>
      <c r="U1823" s="33">
        <f t="shared" si="548"/>
        <v>-1.8056882710087652E-2</v>
      </c>
      <c r="V1823" s="33">
        <f t="shared" si="549"/>
        <v>-6.2614048836351355E-3</v>
      </c>
      <c r="W1823" s="33">
        <f t="shared" si="550"/>
        <v>1.7861504505858772E-2</v>
      </c>
      <c r="X1823" s="33">
        <f t="shared" si="551"/>
        <v>3.3320838584915968E-4</v>
      </c>
      <c r="Y1823" s="33">
        <f t="shared" si="552"/>
        <v>2.5109449045044308E-3</v>
      </c>
      <c r="Z1823" s="34">
        <f t="shared" si="553"/>
        <v>9.056705825893907E-5</v>
      </c>
      <c r="AA1823" s="39">
        <f t="shared" si="554"/>
        <v>0</v>
      </c>
      <c r="AB1823" s="37">
        <f t="shared" si="555"/>
        <v>0</v>
      </c>
      <c r="AC1823" s="37">
        <f t="shared" si="540"/>
        <v>0</v>
      </c>
      <c r="AD1823" s="37">
        <f t="shared" si="540"/>
        <v>3.8800746103960199E-2</v>
      </c>
      <c r="AE1823" s="37">
        <f t="shared" si="540"/>
        <v>4.537664974431764E-2</v>
      </c>
      <c r="AF1823" s="37">
        <f t="shared" si="540"/>
        <v>0</v>
      </c>
      <c r="AG1823" s="37">
        <f t="shared" si="540"/>
        <v>0.14825042305374941</v>
      </c>
      <c r="AH1823" s="37">
        <f t="shared" si="540"/>
        <v>0</v>
      </c>
      <c r="AI1823" s="37">
        <f t="shared" si="540"/>
        <v>0</v>
      </c>
      <c r="AJ1823" s="37">
        <f t="shared" si="540"/>
        <v>0.76757218109797287</v>
      </c>
      <c r="AK1823" s="38">
        <f t="shared" si="540"/>
        <v>0</v>
      </c>
      <c r="AL1823" s="8">
        <f t="shared" si="556"/>
        <v>1.082389847317562E-3</v>
      </c>
      <c r="AM1823" s="23">
        <f t="shared" si="557"/>
        <v>1.625635505883998</v>
      </c>
    </row>
    <row r="1824" spans="2:39" x14ac:dyDescent="0.35">
      <c r="B1824" s="16">
        <v>38695</v>
      </c>
      <c r="C1824" s="5">
        <v>2.3199999999999998E-2</v>
      </c>
      <c r="D1824" s="35">
        <f t="shared" si="541"/>
        <v>2.7378507871321013E-3</v>
      </c>
      <c r="E1824" s="36">
        <f t="shared" si="542"/>
        <v>1.2319977336869887</v>
      </c>
      <c r="F1824" s="7">
        <v>1.5322989469200068</v>
      </c>
      <c r="G1824" s="7">
        <v>1.4659002479135064</v>
      </c>
      <c r="H1824" s="7">
        <v>1.0864330153225155</v>
      </c>
      <c r="I1824" s="7">
        <v>1.2135579694175267</v>
      </c>
      <c r="J1824" s="7">
        <v>1.8169846651076687</v>
      </c>
      <c r="K1824" s="7">
        <v>3.5082371940034482</v>
      </c>
      <c r="L1824" s="7">
        <v>3.1498332782411067</v>
      </c>
      <c r="M1824" s="7">
        <v>1.2496424339769829</v>
      </c>
      <c r="N1824" s="7">
        <v>1.3970236744190263</v>
      </c>
      <c r="O1824" s="8">
        <v>2.5463384376712836</v>
      </c>
      <c r="P1824" s="32">
        <f t="shared" si="543"/>
        <v>6.3518138261553503E-5</v>
      </c>
      <c r="Q1824" s="33">
        <f t="shared" si="544"/>
        <v>-5.0725380810852094E-3</v>
      </c>
      <c r="R1824" s="33">
        <f t="shared" si="545"/>
        <v>-5.2288414785629511E-3</v>
      </c>
      <c r="S1824" s="33">
        <f t="shared" si="546"/>
        <v>2.0486641535970573E-3</v>
      </c>
      <c r="T1824" s="33">
        <f t="shared" si="547"/>
        <v>-2.7830521558178667E-3</v>
      </c>
      <c r="U1824" s="33">
        <f t="shared" si="548"/>
        <v>2.3453888671932654E-2</v>
      </c>
      <c r="V1824" s="33">
        <f t="shared" si="549"/>
        <v>-1.5214340622813349E-3</v>
      </c>
      <c r="W1824" s="33">
        <f t="shared" si="550"/>
        <v>-7.9132422362435673E-3</v>
      </c>
      <c r="X1824" s="33">
        <f t="shared" si="551"/>
        <v>6.4458155184676791E-4</v>
      </c>
      <c r="Y1824" s="33">
        <f t="shared" si="552"/>
        <v>3.020952210293304E-3</v>
      </c>
      <c r="Z1824" s="34">
        <f t="shared" si="553"/>
        <v>-1.1645282776763244E-3</v>
      </c>
      <c r="AA1824" s="39">
        <f t="shared" si="554"/>
        <v>0</v>
      </c>
      <c r="AB1824" s="37">
        <f t="shared" si="555"/>
        <v>0</v>
      </c>
      <c r="AC1824" s="37">
        <f t="shared" si="540"/>
        <v>0</v>
      </c>
      <c r="AD1824" s="37">
        <f t="shared" si="540"/>
        <v>3.8800746103960199E-2</v>
      </c>
      <c r="AE1824" s="37">
        <f t="shared" si="540"/>
        <v>4.537664974431764E-2</v>
      </c>
      <c r="AF1824" s="37">
        <f t="shared" si="540"/>
        <v>0</v>
      </c>
      <c r="AG1824" s="37">
        <f t="shared" si="540"/>
        <v>0.14825042305374941</v>
      </c>
      <c r="AH1824" s="37">
        <f t="shared" si="540"/>
        <v>0</v>
      </c>
      <c r="AI1824" s="37">
        <f t="shared" si="540"/>
        <v>0</v>
      </c>
      <c r="AJ1824" s="37">
        <f t="shared" si="540"/>
        <v>0.76757218109797287</v>
      </c>
      <c r="AK1824" s="38">
        <f t="shared" si="540"/>
        <v>0</v>
      </c>
      <c r="AL1824" s="8">
        <f t="shared" si="556"/>
        <v>2.0464497484472695E-3</v>
      </c>
      <c r="AM1824" s="23">
        <f t="shared" si="557"/>
        <v>1.6289622872560814</v>
      </c>
    </row>
    <row r="1825" spans="2:39" x14ac:dyDescent="0.35">
      <c r="B1825" s="16">
        <v>38698</v>
      </c>
      <c r="C1825" s="5">
        <v>2.3199999999999998E-2</v>
      </c>
      <c r="D1825" s="35">
        <f t="shared" si="541"/>
        <v>8.2135523613963042E-3</v>
      </c>
      <c r="E1825" s="36">
        <f t="shared" si="542"/>
        <v>1.2322324962941471</v>
      </c>
      <c r="F1825" s="7">
        <v>1.5311781466218555</v>
      </c>
      <c r="G1825" s="7">
        <v>1.4698670133976046</v>
      </c>
      <c r="H1825" s="7">
        <v>1.0881565372306035</v>
      </c>
      <c r="I1825" s="7">
        <v>1.2186433182124277</v>
      </c>
      <c r="J1825" s="7">
        <v>1.8442580836993578</v>
      </c>
      <c r="K1825" s="7">
        <v>3.5326346790197594</v>
      </c>
      <c r="L1825" s="7">
        <v>3.2069792038586731</v>
      </c>
      <c r="M1825" s="7">
        <v>1.2498160052883436</v>
      </c>
      <c r="N1825" s="7">
        <v>1.4011196900208871</v>
      </c>
      <c r="O1825" s="8">
        <v>2.5443595908527197</v>
      </c>
      <c r="P1825" s="32">
        <f t="shared" si="543"/>
        <v>1.9055441478443846E-4</v>
      </c>
      <c r="Q1825" s="33">
        <f t="shared" si="544"/>
        <v>-7.3145015233755384E-4</v>
      </c>
      <c r="R1825" s="33">
        <f t="shared" si="545"/>
        <v>2.706026886716506E-3</v>
      </c>
      <c r="S1825" s="33">
        <f t="shared" si="546"/>
        <v>1.5864042088009622E-3</v>
      </c>
      <c r="T1825" s="33">
        <f t="shared" si="547"/>
        <v>4.1904457166901388E-3</v>
      </c>
      <c r="U1825" s="33">
        <f t="shared" si="548"/>
        <v>1.5010263496127552E-2</v>
      </c>
      <c r="V1825" s="33">
        <f t="shared" si="549"/>
        <v>6.9543430695089281E-3</v>
      </c>
      <c r="W1825" s="33">
        <f t="shared" si="550"/>
        <v>1.814252392732274E-2</v>
      </c>
      <c r="X1825" s="33">
        <f t="shared" si="551"/>
        <v>1.3889678090417412E-4</v>
      </c>
      <c r="Y1825" s="33">
        <f t="shared" si="552"/>
        <v>2.9319586180700519E-3</v>
      </c>
      <c r="Z1825" s="34">
        <f t="shared" si="553"/>
        <v>-7.7713425257552871E-4</v>
      </c>
      <c r="AA1825" s="39">
        <f t="shared" si="554"/>
        <v>0</v>
      </c>
      <c r="AB1825" s="37">
        <f t="shared" si="555"/>
        <v>0</v>
      </c>
      <c r="AC1825" s="37">
        <f t="shared" si="540"/>
        <v>0</v>
      </c>
      <c r="AD1825" s="37">
        <f t="shared" si="540"/>
        <v>3.8800746103960199E-2</v>
      </c>
      <c r="AE1825" s="37">
        <f t="shared" si="540"/>
        <v>4.537664974431764E-2</v>
      </c>
      <c r="AF1825" s="37">
        <f t="shared" si="540"/>
        <v>0</v>
      </c>
      <c r="AG1825" s="37">
        <f t="shared" si="540"/>
        <v>0.14825042305374941</v>
      </c>
      <c r="AH1825" s="37">
        <f t="shared" si="540"/>
        <v>0</v>
      </c>
      <c r="AI1825" s="37">
        <f t="shared" si="540"/>
        <v>0</v>
      </c>
      <c r="AJ1825" s="37">
        <f t="shared" si="540"/>
        <v>0.76757218109797287</v>
      </c>
      <c r="AK1825" s="38">
        <f t="shared" si="540"/>
        <v>0</v>
      </c>
      <c r="AL1825" s="8">
        <f t="shared" si="556"/>
        <v>3.5331762279594012E-3</v>
      </c>
      <c r="AM1825" s="23">
        <f t="shared" si="557"/>
        <v>1.6347176980856568</v>
      </c>
    </row>
    <row r="1826" spans="2:39" x14ac:dyDescent="0.35">
      <c r="B1826" s="16">
        <v>38699</v>
      </c>
      <c r="C1826" s="5">
        <v>2.3199999999999998E-2</v>
      </c>
      <c r="D1826" s="35">
        <f t="shared" si="541"/>
        <v>2.7378507871321013E-3</v>
      </c>
      <c r="E1826" s="36">
        <f t="shared" si="542"/>
        <v>1.232310765408217</v>
      </c>
      <c r="F1826" s="7">
        <v>1.5332534311178467</v>
      </c>
      <c r="G1826" s="7">
        <v>1.4713787096672521</v>
      </c>
      <c r="H1826" s="7">
        <v>1.0951287707216795</v>
      </c>
      <c r="I1826" s="7">
        <v>1.2249602796860914</v>
      </c>
      <c r="J1826" s="7">
        <v>1.8560613515705489</v>
      </c>
      <c r="K1826" s="7">
        <v>3.5472409576202382</v>
      </c>
      <c r="L1826" s="7">
        <v>3.2255628613383394</v>
      </c>
      <c r="M1826" s="7">
        <v>1.2502308154465624</v>
      </c>
      <c r="N1826" s="7">
        <v>1.3980329953042765</v>
      </c>
      <c r="O1826" s="8">
        <v>2.5480516123165633</v>
      </c>
      <c r="P1826" s="32">
        <f t="shared" si="543"/>
        <v>6.3518138261553503E-5</v>
      </c>
      <c r="Q1826" s="33">
        <f t="shared" si="544"/>
        <v>1.3553514335153949E-3</v>
      </c>
      <c r="R1826" s="33">
        <f t="shared" si="545"/>
        <v>1.0284578508590325E-3</v>
      </c>
      <c r="S1826" s="33">
        <f t="shared" si="546"/>
        <v>6.4073809718780961E-3</v>
      </c>
      <c r="T1826" s="33">
        <f t="shared" si="547"/>
        <v>5.1836016160411447E-3</v>
      </c>
      <c r="U1826" s="33">
        <f t="shared" si="548"/>
        <v>6.4000087490547752E-3</v>
      </c>
      <c r="V1826" s="33">
        <f t="shared" si="549"/>
        <v>4.1346699921238628E-3</v>
      </c>
      <c r="W1826" s="33">
        <f t="shared" si="550"/>
        <v>5.7947545956351654E-3</v>
      </c>
      <c r="X1826" s="33">
        <f t="shared" si="551"/>
        <v>3.3189698040647642E-4</v>
      </c>
      <c r="Y1826" s="33">
        <f t="shared" si="552"/>
        <v>-2.2030200122050703E-3</v>
      </c>
      <c r="Z1826" s="34">
        <f t="shared" si="553"/>
        <v>1.4510611932043727E-3</v>
      </c>
      <c r="AA1826" s="39">
        <f t="shared" si="554"/>
        <v>0</v>
      </c>
      <c r="AB1826" s="37">
        <f t="shared" si="555"/>
        <v>0</v>
      </c>
      <c r="AC1826" s="37">
        <f t="shared" si="540"/>
        <v>0</v>
      </c>
      <c r="AD1826" s="37">
        <f t="shared" si="540"/>
        <v>3.8800746103960199E-2</v>
      </c>
      <c r="AE1826" s="37">
        <f t="shared" si="540"/>
        <v>4.537664974431764E-2</v>
      </c>
      <c r="AF1826" s="37">
        <f t="shared" si="540"/>
        <v>0</v>
      </c>
      <c r="AG1826" s="37">
        <f t="shared" si="540"/>
        <v>0.14825042305374941</v>
      </c>
      <c r="AH1826" s="37">
        <f t="shared" si="540"/>
        <v>0</v>
      </c>
      <c r="AI1826" s="37">
        <f t="shared" si="540"/>
        <v>0</v>
      </c>
      <c r="AJ1826" s="37">
        <f t="shared" si="540"/>
        <v>0.76757218109797287</v>
      </c>
      <c r="AK1826" s="38">
        <f t="shared" si="540"/>
        <v>0</v>
      </c>
      <c r="AL1826" s="8">
        <f t="shared" si="556"/>
        <v>-5.9418466302435763E-4</v>
      </c>
      <c r="AM1826" s="23">
        <f t="shared" si="557"/>
        <v>1.6337463739010798</v>
      </c>
    </row>
    <row r="1827" spans="2:39" x14ac:dyDescent="0.35">
      <c r="B1827" s="16">
        <v>38700</v>
      </c>
      <c r="C1827" s="5">
        <v>2.3199999999999998E-2</v>
      </c>
      <c r="D1827" s="35">
        <f t="shared" si="541"/>
        <v>2.7378507871321013E-3</v>
      </c>
      <c r="E1827" s="36">
        <f t="shared" si="542"/>
        <v>1.2323890394937955</v>
      </c>
      <c r="F1827" s="7">
        <v>1.5412634307266941</v>
      </c>
      <c r="G1827" s="7">
        <v>1.4741671728759227</v>
      </c>
      <c r="H1827" s="7">
        <v>1.0994869028647318</v>
      </c>
      <c r="I1827" s="7">
        <v>1.2202046815608409</v>
      </c>
      <c r="J1827" s="7">
        <v>1.7964746020160258</v>
      </c>
      <c r="K1827" s="7">
        <v>3.5509328141714951</v>
      </c>
      <c r="L1827" s="7">
        <v>3.1851176220764512</v>
      </c>
      <c r="M1827" s="7">
        <v>1.2518143865656828</v>
      </c>
      <c r="N1827" s="7">
        <v>1.3979257018644207</v>
      </c>
      <c r="O1827" s="8">
        <v>2.5632376013260352</v>
      </c>
      <c r="P1827" s="32">
        <f t="shared" si="543"/>
        <v>6.3518138261553503E-5</v>
      </c>
      <c r="Q1827" s="33">
        <f t="shared" si="544"/>
        <v>5.2241850213943231E-3</v>
      </c>
      <c r="R1827" s="33">
        <f t="shared" si="545"/>
        <v>1.8951363033525848E-3</v>
      </c>
      <c r="S1827" s="33">
        <f t="shared" si="546"/>
        <v>3.979561362615236E-3</v>
      </c>
      <c r="T1827" s="33">
        <f t="shared" si="547"/>
        <v>-3.8822467994383825E-3</v>
      </c>
      <c r="U1827" s="33">
        <f t="shared" si="548"/>
        <v>-3.2103868497720955E-2</v>
      </c>
      <c r="V1827" s="33">
        <f t="shared" si="549"/>
        <v>1.0407684719939692E-3</v>
      </c>
      <c r="W1827" s="33">
        <f t="shared" si="550"/>
        <v>-1.2538971026317736E-2</v>
      </c>
      <c r="X1827" s="33">
        <f t="shared" si="551"/>
        <v>1.2666230103717258E-3</v>
      </c>
      <c r="Y1827" s="33">
        <f t="shared" si="552"/>
        <v>-7.6745999712635182E-5</v>
      </c>
      <c r="Z1827" s="34">
        <f t="shared" si="553"/>
        <v>5.9598435667735927E-3</v>
      </c>
      <c r="AA1827" s="39">
        <f t="shared" si="554"/>
        <v>0</v>
      </c>
      <c r="AB1827" s="37">
        <f t="shared" si="555"/>
        <v>0</v>
      </c>
      <c r="AC1827" s="37">
        <f t="shared" si="540"/>
        <v>0</v>
      </c>
      <c r="AD1827" s="37">
        <f t="shared" si="540"/>
        <v>3.8800746103960199E-2</v>
      </c>
      <c r="AE1827" s="37">
        <f t="shared" si="540"/>
        <v>4.537664974431764E-2</v>
      </c>
      <c r="AF1827" s="37">
        <f t="shared" si="540"/>
        <v>0</v>
      </c>
      <c r="AG1827" s="37">
        <f t="shared" si="540"/>
        <v>0.14825042305374941</v>
      </c>
      <c r="AH1827" s="37">
        <f t="shared" si="540"/>
        <v>0</v>
      </c>
      <c r="AI1827" s="37">
        <f t="shared" si="540"/>
        <v>0</v>
      </c>
      <c r="AJ1827" s="37">
        <f t="shared" si="540"/>
        <v>0.76757218109797287</v>
      </c>
      <c r="AK1827" s="38">
        <f t="shared" si="540"/>
        <v>0</v>
      </c>
      <c r="AL1827" s="8">
        <f t="shared" si="556"/>
        <v>7.3632868680988486E-5</v>
      </c>
      <c r="AM1827" s="23">
        <f t="shared" si="557"/>
        <v>1.6338666713332872</v>
      </c>
    </row>
    <row r="1828" spans="2:39" x14ac:dyDescent="0.35">
      <c r="B1828" s="16">
        <v>38701</v>
      </c>
      <c r="C1828" s="5">
        <v>2.3199999999999998E-2</v>
      </c>
      <c r="D1828" s="35">
        <f t="shared" si="541"/>
        <v>2.7378507871321013E-3</v>
      </c>
      <c r="E1828" s="36">
        <f t="shared" si="542"/>
        <v>1.2324673185511981</v>
      </c>
      <c r="F1828" s="7">
        <v>1.5405134953961255</v>
      </c>
      <c r="G1828" s="7">
        <v>1.4745445118780103</v>
      </c>
      <c r="H1828" s="7">
        <v>1.0959129662545721</v>
      </c>
      <c r="I1828" s="7">
        <v>1.2192463911911047</v>
      </c>
      <c r="J1828" s="7">
        <v>1.7691482382788857</v>
      </c>
      <c r="K1828" s="7">
        <v>3.5407635316156139</v>
      </c>
      <c r="L1828" s="7">
        <v>3.1584939472105984</v>
      </c>
      <c r="M1828" s="7">
        <v>1.2517419334755031</v>
      </c>
      <c r="N1828" s="7">
        <v>1.396790954804253</v>
      </c>
      <c r="O1828" s="8">
        <v>2.5565845284447022</v>
      </c>
      <c r="P1828" s="32">
        <f t="shared" si="543"/>
        <v>6.3518138261553503E-5</v>
      </c>
      <c r="Q1828" s="33">
        <f t="shared" si="544"/>
        <v>-4.8657180571332059E-4</v>
      </c>
      <c r="R1828" s="33">
        <f t="shared" si="545"/>
        <v>2.5596757886781063E-4</v>
      </c>
      <c r="S1828" s="33">
        <f t="shared" si="546"/>
        <v>-3.2505495070908053E-3</v>
      </c>
      <c r="T1828" s="33">
        <f t="shared" si="547"/>
        <v>-7.8535214969877032E-4</v>
      </c>
      <c r="U1828" s="33">
        <f t="shared" si="548"/>
        <v>-1.5211104964397593E-2</v>
      </c>
      <c r="V1828" s="33">
        <f t="shared" si="549"/>
        <v>-2.8638341213600427E-3</v>
      </c>
      <c r="W1828" s="33">
        <f t="shared" si="550"/>
        <v>-8.35877290098197E-3</v>
      </c>
      <c r="X1828" s="33">
        <f t="shared" si="551"/>
        <v>-5.7878461022009553E-5</v>
      </c>
      <c r="Y1828" s="33">
        <f t="shared" si="552"/>
        <v>-8.1173631663988832E-4</v>
      </c>
      <c r="Z1828" s="34">
        <f t="shared" si="553"/>
        <v>-2.5955740029294239E-3</v>
      </c>
      <c r="AA1828" s="39">
        <f t="shared" si="554"/>
        <v>0</v>
      </c>
      <c r="AB1828" s="37">
        <f t="shared" si="555"/>
        <v>0</v>
      </c>
      <c r="AC1828" s="37">
        <f t="shared" si="540"/>
        <v>0</v>
      </c>
      <c r="AD1828" s="37">
        <f t="shared" si="540"/>
        <v>3.8800746103960199E-2</v>
      </c>
      <c r="AE1828" s="37">
        <f t="shared" si="540"/>
        <v>4.537664974431764E-2</v>
      </c>
      <c r="AF1828" s="37">
        <f t="shared" si="540"/>
        <v>0</v>
      </c>
      <c r="AG1828" s="37">
        <f t="shared" si="540"/>
        <v>0.14825042305374941</v>
      </c>
      <c r="AH1828" s="37">
        <f t="shared" si="540"/>
        <v>0</v>
      </c>
      <c r="AI1828" s="37">
        <f t="shared" si="540"/>
        <v>0</v>
      </c>
      <c r="AJ1828" s="37">
        <f t="shared" si="540"/>
        <v>0.76757218109797287</v>
      </c>
      <c r="AK1828" s="38">
        <f t="shared" si="540"/>
        <v>0</v>
      </c>
      <c r="AL1828" s="8">
        <f t="shared" si="556"/>
        <v>-1.2093912306329142E-3</v>
      </c>
      <c r="AM1828" s="23">
        <f t="shared" si="557"/>
        <v>1.6318906873089534</v>
      </c>
    </row>
    <row r="1829" spans="2:39" x14ac:dyDescent="0.35">
      <c r="B1829" s="16">
        <v>38702</v>
      </c>
      <c r="C1829" s="5">
        <v>2.3300000000000001E-2</v>
      </c>
      <c r="D1829" s="35">
        <f t="shared" si="541"/>
        <v>2.7378507871321013E-3</v>
      </c>
      <c r="E1829" s="36">
        <f t="shared" si="542"/>
        <v>1.2325456025807406</v>
      </c>
      <c r="F1829" s="7">
        <v>1.5431550080465033</v>
      </c>
      <c r="G1829" s="7">
        <v>1.4773335185466867</v>
      </c>
      <c r="H1829" s="7">
        <v>1.0929749644794047</v>
      </c>
      <c r="I1829" s="7">
        <v>1.2338258935288755</v>
      </c>
      <c r="J1829" s="7">
        <v>1.7809489622965042</v>
      </c>
      <c r="K1829" s="7">
        <v>3.5380466252278207</v>
      </c>
      <c r="L1829" s="7">
        <v>3.1370490181229416</v>
      </c>
      <c r="M1829" s="7">
        <v>1.2522538562158285</v>
      </c>
      <c r="N1829" s="7">
        <v>1.3988406667790367</v>
      </c>
      <c r="O1829" s="8">
        <v>2.5559277144869159</v>
      </c>
      <c r="P1829" s="32">
        <f t="shared" si="543"/>
        <v>6.3518138261553503E-5</v>
      </c>
      <c r="Q1829" s="33">
        <f t="shared" si="544"/>
        <v>1.7146962089407136E-3</v>
      </c>
      <c r="R1829" s="33">
        <f t="shared" si="545"/>
        <v>1.8914360646355988E-3</v>
      </c>
      <c r="S1829" s="33">
        <f t="shared" si="546"/>
        <v>-2.6808714429289449E-3</v>
      </c>
      <c r="T1829" s="33">
        <f t="shared" si="547"/>
        <v>1.1957798229386363E-2</v>
      </c>
      <c r="U1829" s="33">
        <f t="shared" si="548"/>
        <v>6.6702855997522459E-3</v>
      </c>
      <c r="V1829" s="33">
        <f t="shared" si="549"/>
        <v>-7.6732217882780063E-4</v>
      </c>
      <c r="W1829" s="33">
        <f t="shared" si="550"/>
        <v>-6.7896058837142448E-3</v>
      </c>
      <c r="X1829" s="33">
        <f t="shared" si="551"/>
        <v>4.0896827583614126E-4</v>
      </c>
      <c r="Y1829" s="33">
        <f t="shared" si="552"/>
        <v>1.4674436197728014E-3</v>
      </c>
      <c r="Z1829" s="34">
        <f t="shared" si="553"/>
        <v>-2.5691071446243274E-4</v>
      </c>
      <c r="AA1829" s="39">
        <f t="shared" si="554"/>
        <v>0</v>
      </c>
      <c r="AB1829" s="37">
        <f t="shared" si="555"/>
        <v>0</v>
      </c>
      <c r="AC1829" s="37">
        <f t="shared" si="540"/>
        <v>0</v>
      </c>
      <c r="AD1829" s="37">
        <f t="shared" si="540"/>
        <v>3.8800746103960199E-2</v>
      </c>
      <c r="AE1829" s="37">
        <f t="shared" si="540"/>
        <v>4.537664974431764E-2</v>
      </c>
      <c r="AF1829" s="37">
        <f t="shared" si="540"/>
        <v>0</v>
      </c>
      <c r="AG1829" s="37">
        <f t="shared" si="540"/>
        <v>0.14825042305374941</v>
      </c>
      <c r="AH1829" s="37">
        <f t="shared" si="540"/>
        <v>0</v>
      </c>
      <c r="AI1829" s="37">
        <f t="shared" si="540"/>
        <v>0</v>
      </c>
      <c r="AJ1829" s="37">
        <f t="shared" si="540"/>
        <v>0.76757218109797287</v>
      </c>
      <c r="AK1829" s="38">
        <f t="shared" si="540"/>
        <v>0</v>
      </c>
      <c r="AL1829" s="8">
        <f t="shared" si="556"/>
        <v>1.4511980720112105E-3</v>
      </c>
      <c r="AM1829" s="23">
        <f t="shared" si="557"/>
        <v>1.6342588839281089</v>
      </c>
    </row>
    <row r="1830" spans="2:39" x14ac:dyDescent="0.35">
      <c r="B1830" s="16">
        <v>38705</v>
      </c>
      <c r="C1830" s="5">
        <v>2.3300000000000001E-2</v>
      </c>
      <c r="D1830" s="35">
        <f t="shared" si="541"/>
        <v>8.2135523613963042E-3</v>
      </c>
      <c r="E1830" s="36">
        <f t="shared" si="542"/>
        <v>1.23278148194452</v>
      </c>
      <c r="F1830" s="7">
        <v>1.5434503305244291</v>
      </c>
      <c r="G1830" s="7">
        <v>1.4791770066955978</v>
      </c>
      <c r="H1830" s="7">
        <v>1.0873944619850864</v>
      </c>
      <c r="I1830" s="7">
        <v>1.2312991924960968</v>
      </c>
      <c r="J1830" s="7">
        <v>1.7941240251246786</v>
      </c>
      <c r="K1830" s="7">
        <v>3.5594350663906646</v>
      </c>
      <c r="L1830" s="7">
        <v>3.1348818461072585</v>
      </c>
      <c r="M1830" s="7">
        <v>1.2518425866912875</v>
      </c>
      <c r="N1830" s="7">
        <v>1.3994432835183377</v>
      </c>
      <c r="O1830" s="8">
        <v>2.5563266508804561</v>
      </c>
      <c r="P1830" s="32">
        <f t="shared" si="543"/>
        <v>1.9137577002048545E-4</v>
      </c>
      <c r="Q1830" s="33">
        <f t="shared" si="544"/>
        <v>1.9137577002048545E-4</v>
      </c>
      <c r="R1830" s="33">
        <f t="shared" si="545"/>
        <v>1.2478483198057333E-3</v>
      </c>
      <c r="S1830" s="33">
        <f t="shared" si="546"/>
        <v>-5.1057916930205005E-3</v>
      </c>
      <c r="T1830" s="33">
        <f t="shared" si="547"/>
        <v>-2.0478586533405618E-3</v>
      </c>
      <c r="U1830" s="33">
        <f t="shared" si="548"/>
        <v>7.3977767511008707E-3</v>
      </c>
      <c r="V1830" s="33">
        <f t="shared" si="549"/>
        <v>6.0452683156675402E-3</v>
      </c>
      <c r="W1830" s="33">
        <f t="shared" si="550"/>
        <v>-6.9083141613768273E-4</v>
      </c>
      <c r="X1830" s="33">
        <f t="shared" si="551"/>
        <v>-3.2842344425587644E-4</v>
      </c>
      <c r="Y1830" s="33">
        <f t="shared" si="552"/>
        <v>4.3079726920480788E-4</v>
      </c>
      <c r="Z1830" s="34">
        <f t="shared" si="553"/>
        <v>1.5608281536239055E-4</v>
      </c>
      <c r="AA1830" s="39">
        <f t="shared" si="554"/>
        <v>0</v>
      </c>
      <c r="AB1830" s="37">
        <f t="shared" si="555"/>
        <v>0</v>
      </c>
      <c r="AC1830" s="37">
        <f t="shared" si="540"/>
        <v>0</v>
      </c>
      <c r="AD1830" s="37">
        <f t="shared" si="540"/>
        <v>3.8800746103960199E-2</v>
      </c>
      <c r="AE1830" s="37">
        <f t="shared" si="540"/>
        <v>4.537664974431764E-2</v>
      </c>
      <c r="AF1830" s="37">
        <f t="shared" si="540"/>
        <v>0</v>
      </c>
      <c r="AG1830" s="37">
        <f t="shared" si="540"/>
        <v>0.14825042305374941</v>
      </c>
      <c r="AH1830" s="37">
        <f t="shared" si="540"/>
        <v>0</v>
      </c>
      <c r="AI1830" s="37">
        <f t="shared" si="540"/>
        <v>0</v>
      </c>
      <c r="AJ1830" s="37">
        <f t="shared" si="540"/>
        <v>0.76757218109797287</v>
      </c>
      <c r="AK1830" s="38">
        <f t="shared" si="540"/>
        <v>0</v>
      </c>
      <c r="AL1830" s="8">
        <f t="shared" si="556"/>
        <v>9.3584809282662277E-4</v>
      </c>
      <c r="AM1830" s="23">
        <f t="shared" si="557"/>
        <v>1.6357883019878179</v>
      </c>
    </row>
    <row r="1831" spans="2:39" x14ac:dyDescent="0.35">
      <c r="B1831" s="16">
        <v>38706</v>
      </c>
      <c r="C1831" s="5">
        <v>2.3300000000000001E-2</v>
      </c>
      <c r="D1831" s="35">
        <f t="shared" si="541"/>
        <v>2.7378507871321013E-3</v>
      </c>
      <c r="E1831" s="36">
        <f t="shared" si="542"/>
        <v>1.2328601234463112</v>
      </c>
      <c r="F1831" s="7">
        <v>1.5418525827278453</v>
      </c>
      <c r="G1831" s="7">
        <v>1.477994297436432</v>
      </c>
      <c r="H1831" s="7">
        <v>1.0878911060730829</v>
      </c>
      <c r="I1831" s="7">
        <v>1.2355222419285543</v>
      </c>
      <c r="J1831" s="7">
        <v>1.8305832738249757</v>
      </c>
      <c r="K1831" s="7">
        <v>3.5570834477907334</v>
      </c>
      <c r="L1831" s="7">
        <v>3.1323776007376689</v>
      </c>
      <c r="M1831" s="7">
        <v>1.2525494572837468</v>
      </c>
      <c r="N1831" s="7">
        <v>1.3981030101307825</v>
      </c>
      <c r="O1831" s="8">
        <v>2.5569756605256315</v>
      </c>
      <c r="P1831" s="32">
        <f t="shared" si="543"/>
        <v>6.3791923340161816E-5</v>
      </c>
      <c r="Q1831" s="33">
        <f t="shared" si="544"/>
        <v>-1.0351792765763701E-3</v>
      </c>
      <c r="R1831" s="33">
        <f t="shared" si="545"/>
        <v>-7.9957250133844138E-4</v>
      </c>
      <c r="S1831" s="33">
        <f t="shared" si="546"/>
        <v>4.5672854273126617E-4</v>
      </c>
      <c r="T1831" s="33">
        <f t="shared" si="547"/>
        <v>3.4297508340734861E-3</v>
      </c>
      <c r="U1831" s="33">
        <f t="shared" si="548"/>
        <v>2.032147621330882E-2</v>
      </c>
      <c r="V1831" s="33">
        <f t="shared" si="549"/>
        <v>-6.6067186395279975E-4</v>
      </c>
      <c r="W1831" s="33">
        <f t="shared" si="550"/>
        <v>-7.9883245765677291E-4</v>
      </c>
      <c r="X1831" s="33">
        <f t="shared" si="551"/>
        <v>5.6466411989353205E-4</v>
      </c>
      <c r="Y1831" s="33">
        <f t="shared" si="552"/>
        <v>-9.5771897535257278E-4</v>
      </c>
      <c r="Z1831" s="34">
        <f t="shared" si="553"/>
        <v>2.538836908623221E-4</v>
      </c>
      <c r="AA1831" s="39">
        <f t="shared" si="554"/>
        <v>0</v>
      </c>
      <c r="AB1831" s="37">
        <f t="shared" si="555"/>
        <v>0</v>
      </c>
      <c r="AC1831" s="37">
        <f t="shared" si="540"/>
        <v>0</v>
      </c>
      <c r="AD1831" s="37">
        <f t="shared" si="540"/>
        <v>3.8800746103960199E-2</v>
      </c>
      <c r="AE1831" s="37">
        <f t="shared" si="540"/>
        <v>4.537664974431764E-2</v>
      </c>
      <c r="AF1831" s="37">
        <f t="shared" si="540"/>
        <v>0</v>
      </c>
      <c r="AG1831" s="37">
        <f t="shared" si="540"/>
        <v>0.14825042305374941</v>
      </c>
      <c r="AH1831" s="37">
        <f t="shared" si="540"/>
        <v>0</v>
      </c>
      <c r="AI1831" s="37">
        <f t="shared" si="540"/>
        <v>0</v>
      </c>
      <c r="AJ1831" s="37">
        <f t="shared" si="540"/>
        <v>0.76757218109797287</v>
      </c>
      <c r="AK1831" s="38">
        <f t="shared" si="540"/>
        <v>0</v>
      </c>
      <c r="AL1831" s="8">
        <f t="shared" si="556"/>
        <v>-6.5971131558802023E-4</v>
      </c>
      <c r="AM1831" s="23">
        <f t="shared" si="557"/>
        <v>1.63470915393509</v>
      </c>
    </row>
    <row r="1832" spans="2:39" x14ac:dyDescent="0.35">
      <c r="B1832" s="16">
        <v>38707</v>
      </c>
      <c r="C1832" s="5">
        <v>2.3399999999999997E-2</v>
      </c>
      <c r="D1832" s="35">
        <f t="shared" si="541"/>
        <v>2.7378507871321013E-3</v>
      </c>
      <c r="E1832" s="36">
        <f t="shared" si="542"/>
        <v>1.2329387699647953</v>
      </c>
      <c r="F1832" s="7">
        <v>1.5396891862481543</v>
      </c>
      <c r="G1832" s="7">
        <v>1.4735476027902277</v>
      </c>
      <c r="H1832" s="7">
        <v>1.0896784426789417</v>
      </c>
      <c r="I1832" s="7">
        <v>1.2459587112916155</v>
      </c>
      <c r="J1832" s="7">
        <v>1.8675555181163213</v>
      </c>
      <c r="K1832" s="7">
        <v>3.586567364559365</v>
      </c>
      <c r="L1832" s="7">
        <v>3.1394581840039977</v>
      </c>
      <c r="M1832" s="7">
        <v>1.2545220162781794</v>
      </c>
      <c r="N1832" s="7">
        <v>1.3978928398987203</v>
      </c>
      <c r="O1832" s="8">
        <v>2.5600021891111506</v>
      </c>
      <c r="P1832" s="32">
        <f t="shared" si="543"/>
        <v>6.3791923340161816E-5</v>
      </c>
      <c r="Q1832" s="33">
        <f t="shared" si="544"/>
        <v>-1.4031149955098243E-3</v>
      </c>
      <c r="R1832" s="33">
        <f t="shared" si="545"/>
        <v>-3.0086006785797759E-3</v>
      </c>
      <c r="S1832" s="33">
        <f t="shared" si="546"/>
        <v>1.6429370512187624E-3</v>
      </c>
      <c r="T1832" s="33">
        <f t="shared" si="547"/>
        <v>8.4470105101228654E-3</v>
      </c>
      <c r="U1832" s="33">
        <f t="shared" si="548"/>
        <v>2.0196974822179303E-2</v>
      </c>
      <c r="V1832" s="33">
        <f t="shared" si="549"/>
        <v>8.2887897350127915E-3</v>
      </c>
      <c r="W1832" s="33">
        <f t="shared" si="550"/>
        <v>2.2604501017569056E-3</v>
      </c>
      <c r="X1832" s="33">
        <f t="shared" si="551"/>
        <v>1.5748352154574263E-3</v>
      </c>
      <c r="Y1832" s="33">
        <f t="shared" si="552"/>
        <v>-1.5032528400227285E-4</v>
      </c>
      <c r="Z1832" s="34">
        <f t="shared" si="553"/>
        <v>1.1836360557679892E-3</v>
      </c>
      <c r="AA1832" s="39">
        <f t="shared" si="554"/>
        <v>0</v>
      </c>
      <c r="AB1832" s="37">
        <f t="shared" si="555"/>
        <v>0</v>
      </c>
      <c r="AC1832" s="37">
        <f t="shared" si="540"/>
        <v>0</v>
      </c>
      <c r="AD1832" s="37">
        <f t="shared" si="540"/>
        <v>3.8800746103960199E-2</v>
      </c>
      <c r="AE1832" s="37">
        <f t="shared" si="540"/>
        <v>4.537664974431764E-2</v>
      </c>
      <c r="AF1832" s="37">
        <f t="shared" si="540"/>
        <v>0</v>
      </c>
      <c r="AG1832" s="37">
        <f t="shared" si="540"/>
        <v>0.14825042305374941</v>
      </c>
      <c r="AH1832" s="37">
        <f t="shared" si="540"/>
        <v>0</v>
      </c>
      <c r="AI1832" s="37">
        <f t="shared" si="540"/>
        <v>0</v>
      </c>
      <c r="AJ1832" s="37">
        <f t="shared" si="540"/>
        <v>0.76757218109797287</v>
      </c>
      <c r="AK1832" s="38">
        <f t="shared" si="540"/>
        <v>0</v>
      </c>
      <c r="AL1832" s="8">
        <f t="shared" si="556"/>
        <v>1.5604752993969686E-3</v>
      </c>
      <c r="AM1832" s="23">
        <f t="shared" si="557"/>
        <v>1.6372600771915038</v>
      </c>
    </row>
    <row r="1833" spans="2:39" x14ac:dyDescent="0.35">
      <c r="B1833" s="16">
        <v>38708</v>
      </c>
      <c r="C1833" s="5">
        <v>2.4E-2</v>
      </c>
      <c r="D1833" s="35">
        <f t="shared" si="541"/>
        <v>2.7378507871321013E-3</v>
      </c>
      <c r="E1833" s="36">
        <f t="shared" si="542"/>
        <v>1.2330177590605305</v>
      </c>
      <c r="F1833" s="7">
        <v>1.5451598379421578</v>
      </c>
      <c r="G1833" s="7">
        <v>1.4756288121402299</v>
      </c>
      <c r="H1833" s="7">
        <v>1.094466344910441</v>
      </c>
      <c r="I1833" s="7">
        <v>1.2456931151514563</v>
      </c>
      <c r="J1833" s="7">
        <v>1.8694545078542517</v>
      </c>
      <c r="K1833" s="7">
        <v>3.5919246231913911</v>
      </c>
      <c r="L1833" s="7">
        <v>3.1418167197998921</v>
      </c>
      <c r="M1833" s="7">
        <v>1.2558131566105681</v>
      </c>
      <c r="N1833" s="7">
        <v>1.3985048157653408</v>
      </c>
      <c r="O1833" s="8">
        <v>2.5713888973611789</v>
      </c>
      <c r="P1833" s="32">
        <f t="shared" si="543"/>
        <v>6.4065708418992173E-5</v>
      </c>
      <c r="Q1833" s="33">
        <f t="shared" si="544"/>
        <v>3.5530883394292445E-3</v>
      </c>
      <c r="R1833" s="33">
        <f t="shared" si="545"/>
        <v>1.4123801267507119E-3</v>
      </c>
      <c r="S1833" s="33">
        <f t="shared" si="546"/>
        <v>4.3938670748853159E-3</v>
      </c>
      <c r="T1833" s="33">
        <f t="shared" si="547"/>
        <v>-2.1316608468013865E-4</v>
      </c>
      <c r="U1833" s="33">
        <f t="shared" si="548"/>
        <v>1.0168317458352227E-3</v>
      </c>
      <c r="V1833" s="33">
        <f t="shared" si="549"/>
        <v>1.4937008251856287E-3</v>
      </c>
      <c r="W1833" s="33">
        <f t="shared" si="550"/>
        <v>7.5125568096789941E-4</v>
      </c>
      <c r="X1833" s="33">
        <f t="shared" si="551"/>
        <v>1.0291890581715091E-3</v>
      </c>
      <c r="Y1833" s="33">
        <f t="shared" si="552"/>
        <v>4.3778453480380897E-4</v>
      </c>
      <c r="Z1833" s="34">
        <f t="shared" si="553"/>
        <v>4.4479291066472637E-3</v>
      </c>
      <c r="AA1833" s="39">
        <f t="shared" si="554"/>
        <v>0</v>
      </c>
      <c r="AB1833" s="37">
        <f t="shared" si="555"/>
        <v>0</v>
      </c>
      <c r="AC1833" s="37">
        <f t="shared" si="540"/>
        <v>0</v>
      </c>
      <c r="AD1833" s="37">
        <f t="shared" si="540"/>
        <v>3.8800746103960199E-2</v>
      </c>
      <c r="AE1833" s="37">
        <f t="shared" si="540"/>
        <v>4.537664974431764E-2</v>
      </c>
      <c r="AF1833" s="37">
        <f t="shared" si="540"/>
        <v>0</v>
      </c>
      <c r="AG1833" s="37">
        <f t="shared" si="540"/>
        <v>0.14825042305374941</v>
      </c>
      <c r="AH1833" s="37">
        <f t="shared" si="540"/>
        <v>0</v>
      </c>
      <c r="AI1833" s="37">
        <f t="shared" si="540"/>
        <v>0</v>
      </c>
      <c r="AJ1833" s="37">
        <f t="shared" si="540"/>
        <v>0.76757218109797287</v>
      </c>
      <c r="AK1833" s="38">
        <f t="shared" si="540"/>
        <v>0</v>
      </c>
      <c r="AL1833" s="8">
        <f t="shared" si="556"/>
        <v>7.182855675051023E-4</v>
      </c>
      <c r="AM1833" s="23">
        <f t="shared" si="557"/>
        <v>1.6384360974752028</v>
      </c>
    </row>
    <row r="1834" spans="2:39" x14ac:dyDescent="0.35">
      <c r="B1834" s="16">
        <v>38709</v>
      </c>
      <c r="C1834" s="5">
        <v>2.35E-2</v>
      </c>
      <c r="D1834" s="35">
        <f t="shared" si="541"/>
        <v>2.7378507871321013E-3</v>
      </c>
      <c r="E1834" s="36">
        <f t="shared" si="542"/>
        <v>1.233098778707943</v>
      </c>
      <c r="F1834" s="7">
        <v>1.5511992432909241</v>
      </c>
      <c r="G1834" s="7">
        <v>1.4812608094565205</v>
      </c>
      <c r="H1834" s="7">
        <v>1.0954017018234117</v>
      </c>
      <c r="I1834" s="7">
        <v>1.2492293883227319</v>
      </c>
      <c r="J1834" s="7">
        <v>1.8672894691117936</v>
      </c>
      <c r="K1834" s="7">
        <v>3.6091507229485091</v>
      </c>
      <c r="L1834" s="7">
        <v>3.1376290576608512</v>
      </c>
      <c r="M1834" s="7">
        <v>1.2565217671051114</v>
      </c>
      <c r="N1834" s="7">
        <v>1.3983995912131149</v>
      </c>
      <c r="O1834" s="8">
        <v>2.5723729276827481</v>
      </c>
      <c r="P1834" s="32">
        <f t="shared" si="543"/>
        <v>6.570841889108614E-5</v>
      </c>
      <c r="Q1834" s="33">
        <f t="shared" si="544"/>
        <v>3.9085958620368455E-3</v>
      </c>
      <c r="R1834" s="33">
        <f t="shared" si="545"/>
        <v>3.8166761654119252E-3</v>
      </c>
      <c r="S1834" s="33">
        <f t="shared" si="546"/>
        <v>8.5462373267142233E-4</v>
      </c>
      <c r="T1834" s="33">
        <f t="shared" si="547"/>
        <v>2.8387996435588203E-3</v>
      </c>
      <c r="U1834" s="33">
        <f t="shared" si="548"/>
        <v>-1.1581125581617835E-3</v>
      </c>
      <c r="V1834" s="33">
        <f t="shared" si="549"/>
        <v>4.7957854254225829E-3</v>
      </c>
      <c r="W1834" s="33">
        <f t="shared" si="550"/>
        <v>-1.3328791945914631E-3</v>
      </c>
      <c r="X1834" s="33">
        <f t="shared" si="551"/>
        <v>5.6426427037581384E-4</v>
      </c>
      <c r="Y1834" s="33">
        <f t="shared" si="552"/>
        <v>-7.5240750721627947E-5</v>
      </c>
      <c r="Z1834" s="34">
        <f t="shared" si="553"/>
        <v>3.8268436274990769E-4</v>
      </c>
      <c r="AA1834" s="39">
        <f t="shared" si="554"/>
        <v>0</v>
      </c>
      <c r="AB1834" s="37">
        <f t="shared" si="555"/>
        <v>0</v>
      </c>
      <c r="AC1834" s="37">
        <f t="shared" si="540"/>
        <v>0</v>
      </c>
      <c r="AD1834" s="37">
        <f t="shared" si="540"/>
        <v>3.8800746103960199E-2</v>
      </c>
      <c r="AE1834" s="37">
        <f t="shared" si="540"/>
        <v>4.537664974431764E-2</v>
      </c>
      <c r="AF1834" s="37">
        <f t="shared" si="540"/>
        <v>0</v>
      </c>
      <c r="AG1834" s="37">
        <f t="shared" si="540"/>
        <v>0.14825042305374941</v>
      </c>
      <c r="AH1834" s="37">
        <f t="shared" si="540"/>
        <v>0</v>
      </c>
      <c r="AI1834" s="37">
        <f t="shared" si="540"/>
        <v>0</v>
      </c>
      <c r="AJ1834" s="37">
        <f t="shared" si="540"/>
        <v>0.76757218109797287</v>
      </c>
      <c r="AK1834" s="38">
        <f t="shared" si="540"/>
        <v>0</v>
      </c>
      <c r="AL1834" s="8">
        <f t="shared" si="556"/>
        <v>8.1519976664091954E-4</v>
      </c>
      <c r="AM1834" s="23">
        <f t="shared" si="557"/>
        <v>1.6397717501995208</v>
      </c>
    </row>
    <row r="1835" spans="2:39" x14ac:dyDescent="0.35">
      <c r="B1835" s="16">
        <v>38712</v>
      </c>
      <c r="C1835" s="5">
        <v>2.35E-2</v>
      </c>
      <c r="D1835" s="35">
        <f t="shared" si="541"/>
        <v>8.2135523613963042E-3</v>
      </c>
      <c r="E1835" s="36">
        <f t="shared" si="542"/>
        <v>1.2333367895605067</v>
      </c>
      <c r="F1835" s="7">
        <v>1.5514986534118056</v>
      </c>
      <c r="G1835" s="7">
        <v>1.4815467201671753</v>
      </c>
      <c r="H1835" s="7">
        <v>1.0956131345954268</v>
      </c>
      <c r="I1835" s="7">
        <v>1.2494705126810528</v>
      </c>
      <c r="J1835" s="7">
        <v>1.8676498904877619</v>
      </c>
      <c r="K1835" s="7">
        <v>3.607692710125924</v>
      </c>
      <c r="L1835" s="7">
        <v>3.1370892223964226</v>
      </c>
      <c r="M1835" s="7">
        <v>1.2563055800581604</v>
      </c>
      <c r="N1835" s="7">
        <v>1.3983866703949464</v>
      </c>
      <c r="O1835" s="8">
        <v>2.5719303458497391</v>
      </c>
      <c r="P1835" s="32">
        <f t="shared" si="543"/>
        <v>1.9301848049280146E-4</v>
      </c>
      <c r="Q1835" s="33">
        <f t="shared" si="544"/>
        <v>1.9301848049280146E-4</v>
      </c>
      <c r="R1835" s="33">
        <f t="shared" si="545"/>
        <v>1.9301848049280146E-4</v>
      </c>
      <c r="S1835" s="33">
        <f t="shared" si="546"/>
        <v>1.9301848049280146E-4</v>
      </c>
      <c r="T1835" s="33">
        <f t="shared" si="547"/>
        <v>1.9301848049280146E-4</v>
      </c>
      <c r="U1835" s="33">
        <f t="shared" si="548"/>
        <v>1.9301848049280146E-4</v>
      </c>
      <c r="V1835" s="33">
        <f t="shared" si="549"/>
        <v>-4.0397670657377205E-4</v>
      </c>
      <c r="W1835" s="33">
        <f t="shared" si="550"/>
        <v>-1.7205197125214067E-4</v>
      </c>
      <c r="X1835" s="33">
        <f t="shared" si="551"/>
        <v>-1.7205197125169658E-4</v>
      </c>
      <c r="Y1835" s="33">
        <f t="shared" si="552"/>
        <v>-9.2397182105408149E-6</v>
      </c>
      <c r="Z1835" s="34">
        <f t="shared" si="553"/>
        <v>-1.7205197125425009E-4</v>
      </c>
      <c r="AA1835" s="39">
        <f t="shared" si="554"/>
        <v>0</v>
      </c>
      <c r="AB1835" s="37">
        <f t="shared" si="555"/>
        <v>0</v>
      </c>
      <c r="AC1835" s="37">
        <f t="shared" si="540"/>
        <v>0</v>
      </c>
      <c r="AD1835" s="37">
        <f t="shared" ref="AC1835:AK1863" si="558">AD$8</f>
        <v>3.8800746103960199E-2</v>
      </c>
      <c r="AE1835" s="37">
        <f t="shared" si="558"/>
        <v>4.537664974431764E-2</v>
      </c>
      <c r="AF1835" s="37">
        <f t="shared" si="558"/>
        <v>0</v>
      </c>
      <c r="AG1835" s="37">
        <f t="shared" si="558"/>
        <v>0.14825042305374941</v>
      </c>
      <c r="AH1835" s="37">
        <f t="shared" si="558"/>
        <v>0</v>
      </c>
      <c r="AI1835" s="37">
        <f t="shared" si="558"/>
        <v>0</v>
      </c>
      <c r="AJ1835" s="37">
        <f t="shared" si="558"/>
        <v>0.76757218109797287</v>
      </c>
      <c r="AK1835" s="38">
        <f t="shared" si="558"/>
        <v>0</v>
      </c>
      <c r="AL1835" s="8">
        <f t="shared" si="556"/>
        <v>-5.0734075274541922E-5</v>
      </c>
      <c r="AM1835" s="23">
        <f t="shared" si="557"/>
        <v>1.6396885578961131</v>
      </c>
    </row>
    <row r="1836" spans="2:39" x14ac:dyDescent="0.35">
      <c r="B1836" s="16">
        <v>38713</v>
      </c>
      <c r="C1836" s="5">
        <v>2.35E-2</v>
      </c>
      <c r="D1836" s="35">
        <f t="shared" si="541"/>
        <v>2.7378507871321013E-3</v>
      </c>
      <c r="E1836" s="36">
        <f t="shared" si="542"/>
        <v>1.233416141824859</v>
      </c>
      <c r="F1836" s="7">
        <v>1.5549924209477253</v>
      </c>
      <c r="G1836" s="7">
        <v>1.4803643973709215</v>
      </c>
      <c r="H1836" s="7">
        <v>1.084953261289741</v>
      </c>
      <c r="I1836" s="7">
        <v>1.2530062126928199</v>
      </c>
      <c r="J1836" s="7">
        <v>1.853022159078926</v>
      </c>
      <c r="K1836" s="7">
        <v>3.6214184130553417</v>
      </c>
      <c r="L1836" s="7">
        <v>3.1217255693373778</v>
      </c>
      <c r="M1836" s="7">
        <v>1.2570122212421324</v>
      </c>
      <c r="N1836" s="7">
        <v>1.3983823756246654</v>
      </c>
      <c r="O1836" s="8">
        <v>2.5765254094082319</v>
      </c>
      <c r="P1836" s="32">
        <f t="shared" si="543"/>
        <v>6.4339493497600486E-5</v>
      </c>
      <c r="Q1836" s="33">
        <f t="shared" si="544"/>
        <v>2.2518663024533314E-3</v>
      </c>
      <c r="R1836" s="33">
        <f t="shared" si="545"/>
        <v>-7.9803274521128564E-4</v>
      </c>
      <c r="S1836" s="33">
        <f t="shared" si="546"/>
        <v>-9.7295961221038896E-3</v>
      </c>
      <c r="T1836" s="33">
        <f t="shared" si="547"/>
        <v>2.8297586664773888E-3</v>
      </c>
      <c r="U1836" s="33">
        <f t="shared" si="548"/>
        <v>-7.8321592731792622E-3</v>
      </c>
      <c r="V1836" s="33">
        <f t="shared" si="549"/>
        <v>3.8045654195804079E-3</v>
      </c>
      <c r="W1836" s="33">
        <f t="shared" si="550"/>
        <v>-4.8974230472503821E-3</v>
      </c>
      <c r="X1836" s="33">
        <f t="shared" si="551"/>
        <v>5.6247555944088923E-4</v>
      </c>
      <c r="Y1836" s="33">
        <f t="shared" si="552"/>
        <v>-3.0712322792725288E-6</v>
      </c>
      <c r="Z1836" s="34">
        <f t="shared" si="553"/>
        <v>1.7866205303374016E-3</v>
      </c>
      <c r="AA1836" s="39">
        <f t="shared" si="554"/>
        <v>0</v>
      </c>
      <c r="AB1836" s="37">
        <f t="shared" si="555"/>
        <v>0</v>
      </c>
      <c r="AC1836" s="37">
        <f t="shared" si="558"/>
        <v>0</v>
      </c>
      <c r="AD1836" s="37">
        <f t="shared" si="558"/>
        <v>3.8800746103960199E-2</v>
      </c>
      <c r="AE1836" s="37">
        <f t="shared" si="558"/>
        <v>4.537664974431764E-2</v>
      </c>
      <c r="AF1836" s="37">
        <f t="shared" si="558"/>
        <v>0</v>
      </c>
      <c r="AG1836" s="37">
        <f t="shared" si="558"/>
        <v>0.14825042305374941</v>
      </c>
      <c r="AH1836" s="37">
        <f t="shared" si="558"/>
        <v>0</v>
      </c>
      <c r="AI1836" s="37">
        <f t="shared" si="558"/>
        <v>0</v>
      </c>
      <c r="AJ1836" s="37">
        <f t="shared" si="558"/>
        <v>0.76757218109797287</v>
      </c>
      <c r="AK1836" s="38">
        <f t="shared" si="558"/>
        <v>0</v>
      </c>
      <c r="AL1836" s="8">
        <f t="shared" si="556"/>
        <v>3.1256041957106444E-4</v>
      </c>
      <c r="AM1836" s="23">
        <f t="shared" si="557"/>
        <v>1.6402010596397349</v>
      </c>
    </row>
    <row r="1837" spans="2:39" x14ac:dyDescent="0.35">
      <c r="B1837" s="16">
        <v>38714</v>
      </c>
      <c r="C1837" s="5">
        <v>2.35E-2</v>
      </c>
      <c r="D1837" s="35">
        <f t="shared" si="541"/>
        <v>2.7378507871321013E-3</v>
      </c>
      <c r="E1837" s="36">
        <f t="shared" si="542"/>
        <v>1.2334954991946958</v>
      </c>
      <c r="F1837" s="7">
        <v>1.5516983051093889</v>
      </c>
      <c r="G1837" s="7">
        <v>1.4838669151726822</v>
      </c>
      <c r="H1837" s="7">
        <v>1.0860961721216467</v>
      </c>
      <c r="I1837" s="7">
        <v>1.2503224048581218</v>
      </c>
      <c r="J1837" s="7">
        <v>1.9065423682252713</v>
      </c>
      <c r="K1837" s="7">
        <v>3.6016398990321532</v>
      </c>
      <c r="L1837" s="7">
        <v>3.1674393992687229</v>
      </c>
      <c r="M1837" s="7">
        <v>1.2574267922446012</v>
      </c>
      <c r="N1837" s="7">
        <v>1.3994053170616414</v>
      </c>
      <c r="O1837" s="8">
        <v>2.5831428583403651</v>
      </c>
      <c r="P1837" s="32">
        <f t="shared" si="543"/>
        <v>6.4339493497600486E-5</v>
      </c>
      <c r="Q1837" s="33">
        <f t="shared" si="544"/>
        <v>-2.1184127935033326E-3</v>
      </c>
      <c r="R1837" s="33">
        <f t="shared" si="545"/>
        <v>2.3659835429581388E-3</v>
      </c>
      <c r="S1837" s="33">
        <f t="shared" si="546"/>
        <v>1.0534194169313782E-3</v>
      </c>
      <c r="T1837" s="33">
        <f t="shared" si="547"/>
        <v>-2.141895074031841E-3</v>
      </c>
      <c r="U1837" s="33">
        <f t="shared" si="548"/>
        <v>2.8882660082677258E-2</v>
      </c>
      <c r="V1837" s="33">
        <f t="shared" si="549"/>
        <v>-5.4615379299686184E-3</v>
      </c>
      <c r="W1837" s="33">
        <f t="shared" si="550"/>
        <v>1.4643769580632515E-2</v>
      </c>
      <c r="X1837" s="33">
        <f t="shared" si="551"/>
        <v>3.2980666016046989E-4</v>
      </c>
      <c r="Y1837" s="33">
        <f t="shared" si="552"/>
        <v>7.3151768415202767E-4</v>
      </c>
      <c r="Z1837" s="34">
        <f t="shared" si="553"/>
        <v>2.5683616035647727E-3</v>
      </c>
      <c r="AA1837" s="39">
        <f t="shared" si="554"/>
        <v>0</v>
      </c>
      <c r="AB1837" s="37">
        <f t="shared" si="555"/>
        <v>0</v>
      </c>
      <c r="AC1837" s="37">
        <f t="shared" si="558"/>
        <v>0</v>
      </c>
      <c r="AD1837" s="37">
        <f t="shared" si="558"/>
        <v>3.8800746103960199E-2</v>
      </c>
      <c r="AE1837" s="37">
        <f t="shared" si="558"/>
        <v>4.537664974431764E-2</v>
      </c>
      <c r="AF1837" s="37">
        <f t="shared" si="558"/>
        <v>0</v>
      </c>
      <c r="AG1837" s="37">
        <f t="shared" si="558"/>
        <v>0.14825042305374941</v>
      </c>
      <c r="AH1837" s="37">
        <f t="shared" si="558"/>
        <v>0</v>
      </c>
      <c r="AI1837" s="37">
        <f t="shared" si="558"/>
        <v>0</v>
      </c>
      <c r="AJ1837" s="37">
        <f t="shared" si="558"/>
        <v>0.76757218109797287</v>
      </c>
      <c r="AK1837" s="38">
        <f t="shared" si="558"/>
        <v>0</v>
      </c>
      <c r="AL1837" s="8">
        <f t="shared" si="556"/>
        <v>-3.0450124753172265E-4</v>
      </c>
      <c r="AM1837" s="23">
        <f t="shared" si="557"/>
        <v>1.639701616370872</v>
      </c>
    </row>
    <row r="1838" spans="2:39" x14ac:dyDescent="0.35">
      <c r="B1838" s="16">
        <v>38715</v>
      </c>
      <c r="C1838" s="5">
        <v>2.3399999999999997E-2</v>
      </c>
      <c r="D1838" s="35">
        <f t="shared" si="541"/>
        <v>2.7378507871321013E-3</v>
      </c>
      <c r="E1838" s="36">
        <f t="shared" si="542"/>
        <v>1.2335748616703455</v>
      </c>
      <c r="F1838" s="7">
        <v>1.5517981405924006</v>
      </c>
      <c r="G1838" s="7">
        <v>1.481690725666158</v>
      </c>
      <c r="H1838" s="7">
        <v>1.0816552279677656</v>
      </c>
      <c r="I1838" s="7">
        <v>1.2538586043202573</v>
      </c>
      <c r="J1838" s="7">
        <v>1.9118783230519887</v>
      </c>
      <c r="K1838" s="7">
        <v>3.6311924700939837</v>
      </c>
      <c r="L1838" s="7">
        <v>3.1676225980109392</v>
      </c>
      <c r="M1838" s="7">
        <v>1.2578410059547334</v>
      </c>
      <c r="N1838" s="7">
        <v>1.3997092832526952</v>
      </c>
      <c r="O1838" s="8">
        <v>2.583016233105301</v>
      </c>
      <c r="P1838" s="32">
        <f t="shared" si="543"/>
        <v>6.4339493497600486E-5</v>
      </c>
      <c r="Q1838" s="33">
        <f t="shared" si="544"/>
        <v>6.4339493497600486E-5</v>
      </c>
      <c r="R1838" s="33">
        <f t="shared" si="545"/>
        <v>-1.4665664988365856E-3</v>
      </c>
      <c r="S1838" s="33">
        <f t="shared" si="546"/>
        <v>-4.0889050784571612E-3</v>
      </c>
      <c r="T1838" s="33">
        <f t="shared" si="547"/>
        <v>2.8282301016087086E-3</v>
      </c>
      <c r="U1838" s="33">
        <f t="shared" si="548"/>
        <v>2.7987601616661362E-3</v>
      </c>
      <c r="V1838" s="33">
        <f t="shared" si="549"/>
        <v>8.2053097728542745E-3</v>
      </c>
      <c r="W1838" s="33">
        <f t="shared" si="550"/>
        <v>5.7838120678388449E-5</v>
      </c>
      <c r="X1838" s="33">
        <f t="shared" si="551"/>
        <v>3.2941377795259186E-4</v>
      </c>
      <c r="Y1838" s="33">
        <f t="shared" si="552"/>
        <v>2.1721097336691031E-4</v>
      </c>
      <c r="Z1838" s="34">
        <f t="shared" si="553"/>
        <v>-4.9019834367669546E-5</v>
      </c>
      <c r="AA1838" s="39">
        <f t="shared" si="554"/>
        <v>0</v>
      </c>
      <c r="AB1838" s="37">
        <f t="shared" si="555"/>
        <v>0</v>
      </c>
      <c r="AC1838" s="37">
        <f t="shared" si="558"/>
        <v>0</v>
      </c>
      <c r="AD1838" s="37">
        <f t="shared" si="558"/>
        <v>3.8800746103960199E-2</v>
      </c>
      <c r="AE1838" s="37">
        <f t="shared" si="558"/>
        <v>4.537664974431764E-2</v>
      </c>
      <c r="AF1838" s="37">
        <f t="shared" si="558"/>
        <v>0</v>
      </c>
      <c r="AG1838" s="37">
        <f t="shared" si="558"/>
        <v>0.14825042305374941</v>
      </c>
      <c r="AH1838" s="37">
        <f t="shared" si="558"/>
        <v>0</v>
      </c>
      <c r="AI1838" s="37">
        <f t="shared" si="558"/>
        <v>0</v>
      </c>
      <c r="AJ1838" s="37">
        <f t="shared" si="558"/>
        <v>0.76757218109797287</v>
      </c>
      <c r="AK1838" s="38">
        <f t="shared" si="558"/>
        <v>0</v>
      </c>
      <c r="AL1838" s="8">
        <f t="shared" si="556"/>
        <v>1.3528487846229881E-3</v>
      </c>
      <c r="AM1838" s="23">
        <f t="shared" si="557"/>
        <v>1.6419198847097238</v>
      </c>
    </row>
    <row r="1839" spans="2:39" x14ac:dyDescent="0.35">
      <c r="B1839" s="16">
        <v>38716</v>
      </c>
      <c r="C1839" s="5">
        <v>2.4199999999999999E-2</v>
      </c>
      <c r="D1839" s="35">
        <f t="shared" si="541"/>
        <v>2.7378507871321013E-3</v>
      </c>
      <c r="E1839" s="36">
        <f t="shared" si="542"/>
        <v>1.2336538915177462</v>
      </c>
      <c r="F1839" s="7">
        <v>1.5493516083106302</v>
      </c>
      <c r="G1839" s="7">
        <v>1.4836314938410149</v>
      </c>
      <c r="H1839" s="7">
        <v>1.0772221385108165</v>
      </c>
      <c r="I1839" s="7">
        <v>1.2397694330962477</v>
      </c>
      <c r="J1839" s="7">
        <v>1.8897475406312614</v>
      </c>
      <c r="K1839" s="7">
        <v>3.6251978064204002</v>
      </c>
      <c r="L1839" s="7">
        <v>3.1918994483592638</v>
      </c>
      <c r="M1839" s="7">
        <v>1.2573790999577954</v>
      </c>
      <c r="N1839" s="7">
        <v>1.400116473860771</v>
      </c>
      <c r="O1839" s="8">
        <v>2.58378446368951</v>
      </c>
      <c r="P1839" s="32">
        <f t="shared" si="543"/>
        <v>6.4065708418992173E-5</v>
      </c>
      <c r="Q1839" s="33">
        <f t="shared" si="544"/>
        <v>-1.5765789491385407E-3</v>
      </c>
      <c r="R1839" s="33">
        <f t="shared" si="545"/>
        <v>1.3098335173720166E-3</v>
      </c>
      <c r="S1839" s="33">
        <f t="shared" si="546"/>
        <v>-4.0984311288154718E-3</v>
      </c>
      <c r="T1839" s="33">
        <f t="shared" si="547"/>
        <v>-1.1236650747910804E-2</v>
      </c>
      <c r="U1839" s="33">
        <f t="shared" si="548"/>
        <v>-1.1575413641072729E-2</v>
      </c>
      <c r="V1839" s="33">
        <f t="shared" si="549"/>
        <v>-1.6508801786065952E-3</v>
      </c>
      <c r="W1839" s="33">
        <f t="shared" si="550"/>
        <v>7.6640602209268049E-3</v>
      </c>
      <c r="X1839" s="33">
        <f t="shared" si="551"/>
        <v>-3.6722129009247872E-4</v>
      </c>
      <c r="Y1839" s="33">
        <f t="shared" si="552"/>
        <v>2.9091084337862227E-4</v>
      </c>
      <c r="Z1839" s="34">
        <f t="shared" si="553"/>
        <v>2.974160883555399E-4</v>
      </c>
      <c r="AA1839" s="39">
        <f t="shared" si="554"/>
        <v>0</v>
      </c>
      <c r="AB1839" s="37">
        <f t="shared" si="555"/>
        <v>0</v>
      </c>
      <c r="AC1839" s="37">
        <f t="shared" si="558"/>
        <v>0</v>
      </c>
      <c r="AD1839" s="37">
        <f t="shared" si="558"/>
        <v>3.8800746103960199E-2</v>
      </c>
      <c r="AE1839" s="37">
        <f t="shared" si="558"/>
        <v>4.537664974431764E-2</v>
      </c>
      <c r="AF1839" s="37">
        <f t="shared" si="558"/>
        <v>0</v>
      </c>
      <c r="AG1839" s="37">
        <f t="shared" si="558"/>
        <v>0.14825042305374941</v>
      </c>
      <c r="AH1839" s="37">
        <f t="shared" si="558"/>
        <v>0</v>
      </c>
      <c r="AI1839" s="37">
        <f t="shared" si="558"/>
        <v>0</v>
      </c>
      <c r="AJ1839" s="37">
        <f t="shared" si="558"/>
        <v>0.76757218109797287</v>
      </c>
      <c r="AK1839" s="38">
        <f t="shared" si="558"/>
        <v>0</v>
      </c>
      <c r="AL1839" s="8">
        <f t="shared" si="556"/>
        <v>-6.9035236527320673E-4</v>
      </c>
      <c r="AM1839" s="23">
        <f t="shared" si="557"/>
        <v>1.6407863814337253</v>
      </c>
    </row>
    <row r="1840" spans="2:39" x14ac:dyDescent="0.35">
      <c r="B1840" s="16">
        <v>38719</v>
      </c>
      <c r="C1840" s="5">
        <v>2.35E-2</v>
      </c>
      <c r="D1840" s="35">
        <f t="shared" si="541"/>
        <v>8.2135523613963042E-3</v>
      </c>
      <c r="E1840" s="36">
        <f t="shared" si="542"/>
        <v>1.2338991023939248</v>
      </c>
      <c r="F1840" s="7">
        <v>1.5496595697802082</v>
      </c>
      <c r="G1840" s="7">
        <v>1.4802339732505672</v>
      </c>
      <c r="H1840" s="7">
        <v>1.0774362557654527</v>
      </c>
      <c r="I1840" s="7">
        <v>1.2510771801366936</v>
      </c>
      <c r="J1840" s="7">
        <v>1.8901231619083314</v>
      </c>
      <c r="K1840" s="7">
        <v>3.6292801349033414</v>
      </c>
      <c r="L1840" s="7">
        <v>3.1913659604070892</v>
      </c>
      <c r="M1840" s="7">
        <v>1.2571689440265013</v>
      </c>
      <c r="N1840" s="7">
        <v>1.4001148239151247</v>
      </c>
      <c r="O1840" s="8">
        <v>2.5833526149096038</v>
      </c>
      <c r="P1840" s="32">
        <f t="shared" si="543"/>
        <v>1.9876796714579648E-4</v>
      </c>
      <c r="Q1840" s="33">
        <f t="shared" si="544"/>
        <v>1.9876796714579648E-4</v>
      </c>
      <c r="R1840" s="33">
        <f t="shared" si="545"/>
        <v>-2.2900030125754256E-3</v>
      </c>
      <c r="S1840" s="33">
        <f t="shared" si="546"/>
        <v>1.9876796714579648E-4</v>
      </c>
      <c r="T1840" s="33">
        <f t="shared" si="547"/>
        <v>9.1208467789092307E-3</v>
      </c>
      <c r="U1840" s="33">
        <f t="shared" si="548"/>
        <v>1.9876796714579648E-4</v>
      </c>
      <c r="V1840" s="33">
        <f t="shared" si="549"/>
        <v>1.1260981333793829E-3</v>
      </c>
      <c r="W1840" s="33">
        <f t="shared" si="550"/>
        <v>-1.6713808213753012E-4</v>
      </c>
      <c r="X1840" s="33">
        <f t="shared" si="551"/>
        <v>-1.671380821434143E-4</v>
      </c>
      <c r="Y1840" s="33">
        <f t="shared" si="552"/>
        <v>-1.1784345639309635E-6</v>
      </c>
      <c r="Z1840" s="34">
        <f t="shared" si="553"/>
        <v>-1.6713808213308923E-4</v>
      </c>
      <c r="AA1840" s="39">
        <f t="shared" si="554"/>
        <v>0</v>
      </c>
      <c r="AB1840" s="37">
        <f t="shared" si="555"/>
        <v>0</v>
      </c>
      <c r="AC1840" s="37">
        <f t="shared" si="558"/>
        <v>0</v>
      </c>
      <c r="AD1840" s="37">
        <f t="shared" si="558"/>
        <v>3.8800746103960199E-2</v>
      </c>
      <c r="AE1840" s="37">
        <f t="shared" si="558"/>
        <v>4.537664974431764E-2</v>
      </c>
      <c r="AF1840" s="37">
        <f t="shared" si="558"/>
        <v>0</v>
      </c>
      <c r="AG1840" s="37">
        <f t="shared" si="558"/>
        <v>0.14825042305374941</v>
      </c>
      <c r="AH1840" s="37">
        <f t="shared" si="558"/>
        <v>0</v>
      </c>
      <c r="AI1840" s="37">
        <f t="shared" si="558"/>
        <v>0</v>
      </c>
      <c r="AJ1840" s="37">
        <f t="shared" si="558"/>
        <v>0.76757218109797287</v>
      </c>
      <c r="AK1840" s="38">
        <f t="shared" si="558"/>
        <v>0</v>
      </c>
      <c r="AL1840" s="8">
        <f t="shared" si="556"/>
        <v>5.8762580616998964E-4</v>
      </c>
      <c r="AM1840" s="23">
        <f t="shared" si="557"/>
        <v>1.6417505498538678</v>
      </c>
    </row>
    <row r="1841" spans="2:39" x14ac:dyDescent="0.35">
      <c r="B1841" s="16">
        <v>38720</v>
      </c>
      <c r="C1841" s="5">
        <v>2.3399999999999997E-2</v>
      </c>
      <c r="D1841" s="35">
        <f t="shared" si="541"/>
        <v>2.7378507871321013E-3</v>
      </c>
      <c r="E1841" s="36">
        <f t="shared" si="542"/>
        <v>1.2339784908372</v>
      </c>
      <c r="F1841" s="7">
        <v>1.5534377240761654</v>
      </c>
      <c r="G1841" s="7">
        <v>1.4814654127776861</v>
      </c>
      <c r="H1841" s="7">
        <v>1.094673260455727</v>
      </c>
      <c r="I1841" s="7">
        <v>1.2525404278425747</v>
      </c>
      <c r="J1841" s="7">
        <v>1.9201355945218874</v>
      </c>
      <c r="K1841" s="7">
        <v>3.7017461332700079</v>
      </c>
      <c r="L1841" s="7">
        <v>3.2362425078258146</v>
      </c>
      <c r="M1841" s="7">
        <v>1.2591397162475357</v>
      </c>
      <c r="N1841" s="7">
        <v>1.4019149021364723</v>
      </c>
      <c r="O1841" s="8">
        <v>2.5877455173949833</v>
      </c>
      <c r="P1841" s="32">
        <f t="shared" si="543"/>
        <v>6.4339493497600486E-5</v>
      </c>
      <c r="Q1841" s="33">
        <f t="shared" si="544"/>
        <v>2.4380543763511398E-3</v>
      </c>
      <c r="R1841" s="33">
        <f t="shared" si="545"/>
        <v>8.3192221592831572E-4</v>
      </c>
      <c r="S1841" s="33">
        <f t="shared" si="546"/>
        <v>1.5998166571839167E-2</v>
      </c>
      <c r="T1841" s="33">
        <f t="shared" si="547"/>
        <v>1.1695902771731159E-3</v>
      </c>
      <c r="U1841" s="33">
        <f t="shared" si="548"/>
        <v>1.5878559248623025E-2</v>
      </c>
      <c r="V1841" s="33">
        <f t="shared" si="549"/>
        <v>1.996704461299359E-2</v>
      </c>
      <c r="W1841" s="33">
        <f t="shared" si="550"/>
        <v>1.4061861903484463E-2</v>
      </c>
      <c r="X1841" s="33">
        <f t="shared" si="551"/>
        <v>1.56762719155501E-3</v>
      </c>
      <c r="Y1841" s="33">
        <f t="shared" si="552"/>
        <v>1.2856647116370468E-3</v>
      </c>
      <c r="Z1841" s="34">
        <f t="shared" si="553"/>
        <v>1.700465689440156E-3</v>
      </c>
      <c r="AA1841" s="39">
        <f t="shared" si="554"/>
        <v>0</v>
      </c>
      <c r="AB1841" s="37">
        <f t="shared" si="555"/>
        <v>0</v>
      </c>
      <c r="AC1841" s="37">
        <f t="shared" si="558"/>
        <v>0</v>
      </c>
      <c r="AD1841" s="37">
        <f t="shared" si="558"/>
        <v>3.8800746103960199E-2</v>
      </c>
      <c r="AE1841" s="37">
        <f t="shared" si="558"/>
        <v>4.537664974431764E-2</v>
      </c>
      <c r="AF1841" s="37">
        <f t="shared" si="558"/>
        <v>0</v>
      </c>
      <c r="AG1841" s="37">
        <f t="shared" si="558"/>
        <v>0.14825042305374941</v>
      </c>
      <c r="AH1841" s="37">
        <f t="shared" si="558"/>
        <v>0</v>
      </c>
      <c r="AI1841" s="37">
        <f t="shared" si="558"/>
        <v>0</v>
      </c>
      <c r="AJ1841" s="37">
        <f t="shared" si="558"/>
        <v>0.76757218109797287</v>
      </c>
      <c r="AK1841" s="38">
        <f t="shared" si="558"/>
        <v>0</v>
      </c>
      <c r="AL1841" s="8">
        <f t="shared" si="556"/>
        <v>4.6207761655157713E-3</v>
      </c>
      <c r="AM1841" s="23">
        <f t="shared" si="557"/>
        <v>1.6493367116643549</v>
      </c>
    </row>
    <row r="1842" spans="2:39" x14ac:dyDescent="0.35">
      <c r="B1842" s="16">
        <v>38721</v>
      </c>
      <c r="C1842" s="5">
        <v>2.3399999999999997E-2</v>
      </c>
      <c r="D1842" s="35">
        <f t="shared" si="541"/>
        <v>2.7378507871321013E-3</v>
      </c>
      <c r="E1842" s="36">
        <f t="shared" si="542"/>
        <v>1.2340575465433894</v>
      </c>
      <c r="F1842" s="7">
        <v>1.5552351010782854</v>
      </c>
      <c r="G1842" s="7">
        <v>1.4880939040929029</v>
      </c>
      <c r="H1842" s="7">
        <v>1.0996836716421488</v>
      </c>
      <c r="I1842" s="7">
        <v>1.2667905415638561</v>
      </c>
      <c r="J1842" s="7">
        <v>1.9325973139999586</v>
      </c>
      <c r="K1842" s="7">
        <v>3.7725358046842246</v>
      </c>
      <c r="L1842" s="7">
        <v>3.2568529232658392</v>
      </c>
      <c r="M1842" s="7">
        <v>1.2609150706594754</v>
      </c>
      <c r="N1842" s="7">
        <v>1.4059972645423335</v>
      </c>
      <c r="O1842" s="8">
        <v>2.601363254372818</v>
      </c>
      <c r="P1842" s="32">
        <f t="shared" si="543"/>
        <v>6.4065708418992173E-5</v>
      </c>
      <c r="Q1842" s="33">
        <f t="shared" si="544"/>
        <v>1.1570319004510221E-3</v>
      </c>
      <c r="R1842" s="33">
        <f t="shared" si="545"/>
        <v>4.4742801674921839E-3</v>
      </c>
      <c r="S1842" s="33">
        <f t="shared" si="546"/>
        <v>4.5770837449119472E-3</v>
      </c>
      <c r="T1842" s="33">
        <f t="shared" si="547"/>
        <v>1.1376969081809518E-2</v>
      </c>
      <c r="U1842" s="33">
        <f t="shared" si="548"/>
        <v>6.4900205556441826E-3</v>
      </c>
      <c r="V1842" s="33">
        <f t="shared" si="549"/>
        <v>1.9123318797576117E-2</v>
      </c>
      <c r="W1842" s="33">
        <f t="shared" si="550"/>
        <v>6.3686251540744365E-3</v>
      </c>
      <c r="X1842" s="33">
        <f t="shared" si="551"/>
        <v>1.4099741188615678E-3</v>
      </c>
      <c r="Y1842" s="33">
        <f t="shared" si="552"/>
        <v>2.9119901640533019E-3</v>
      </c>
      <c r="Z1842" s="34">
        <f t="shared" si="553"/>
        <v>5.262394190733044E-3</v>
      </c>
      <c r="AA1842" s="39">
        <f t="shared" si="554"/>
        <v>0</v>
      </c>
      <c r="AB1842" s="37">
        <f t="shared" si="555"/>
        <v>0</v>
      </c>
      <c r="AC1842" s="37">
        <f t="shared" si="558"/>
        <v>0</v>
      </c>
      <c r="AD1842" s="37">
        <f t="shared" si="558"/>
        <v>3.8800746103960199E-2</v>
      </c>
      <c r="AE1842" s="37">
        <f t="shared" si="558"/>
        <v>4.537664974431764E-2</v>
      </c>
      <c r="AF1842" s="37">
        <f t="shared" si="558"/>
        <v>0</v>
      </c>
      <c r="AG1842" s="37">
        <f t="shared" si="558"/>
        <v>0.14825042305374941</v>
      </c>
      <c r="AH1842" s="37">
        <f t="shared" si="558"/>
        <v>0</v>
      </c>
      <c r="AI1842" s="37">
        <f t="shared" si="558"/>
        <v>0</v>
      </c>
      <c r="AJ1842" s="37">
        <f t="shared" si="558"/>
        <v>0.76757218109797287</v>
      </c>
      <c r="AK1842" s="38">
        <f t="shared" si="558"/>
        <v>0</v>
      </c>
      <c r="AL1842" s="8">
        <f t="shared" si="556"/>
        <v>5.7640457489507076E-3</v>
      </c>
      <c r="AM1842" s="23">
        <f t="shared" si="557"/>
        <v>1.6588435639258121</v>
      </c>
    </row>
    <row r="1843" spans="2:39" x14ac:dyDescent="0.35">
      <c r="B1843" s="16">
        <v>38722</v>
      </c>
      <c r="C1843" s="5">
        <v>2.3399999999999997E-2</v>
      </c>
      <c r="D1843" s="35">
        <f t="shared" si="541"/>
        <v>2.7378507871321013E-3</v>
      </c>
      <c r="E1843" s="36">
        <f t="shared" si="542"/>
        <v>1.2341366073143385</v>
      </c>
      <c r="F1843" s="7">
        <v>1.5553347383167941</v>
      </c>
      <c r="G1843" s="7">
        <v>1.4888994571398537</v>
      </c>
      <c r="H1843" s="7">
        <v>1.1004000673899859</v>
      </c>
      <c r="I1843" s="7">
        <v>1.2651430353801969</v>
      </c>
      <c r="J1843" s="7">
        <v>1.915674814371447</v>
      </c>
      <c r="K1843" s="7">
        <v>3.7874752697756398</v>
      </c>
      <c r="L1843" s="7">
        <v>3.2311479194539552</v>
      </c>
      <c r="M1843" s="7">
        <v>1.2625928432558933</v>
      </c>
      <c r="N1843" s="7">
        <v>1.4085314503776607</v>
      </c>
      <c r="O1843" s="8">
        <v>2.5985490949125731</v>
      </c>
      <c r="P1843" s="32">
        <f t="shared" si="543"/>
        <v>6.4065708418992173E-5</v>
      </c>
      <c r="Q1843" s="33">
        <f t="shared" si="544"/>
        <v>6.4065708418992173E-5</v>
      </c>
      <c r="R1843" s="33">
        <f t="shared" si="545"/>
        <v>5.4133213282803183E-4</v>
      </c>
      <c r="S1843" s="33">
        <f t="shared" si="546"/>
        <v>6.5145620173412411E-4</v>
      </c>
      <c r="T1843" s="33">
        <f t="shared" si="547"/>
        <v>-1.3005355894316617E-3</v>
      </c>
      <c r="U1843" s="33">
        <f t="shared" si="548"/>
        <v>-8.7563505888800242E-3</v>
      </c>
      <c r="V1843" s="33">
        <f t="shared" si="549"/>
        <v>3.9600591922455131E-3</v>
      </c>
      <c r="W1843" s="33">
        <f t="shared" si="550"/>
        <v>-7.8925896924163519E-3</v>
      </c>
      <c r="X1843" s="33">
        <f t="shared" si="551"/>
        <v>1.33059920962042E-3</v>
      </c>
      <c r="Y1843" s="33">
        <f t="shared" si="552"/>
        <v>1.8024116399344425E-3</v>
      </c>
      <c r="Z1843" s="34">
        <f t="shared" si="553"/>
        <v>-1.0818018035406718E-3</v>
      </c>
      <c r="AA1843" s="39">
        <f t="shared" si="554"/>
        <v>0</v>
      </c>
      <c r="AB1843" s="37">
        <f t="shared" si="555"/>
        <v>0</v>
      </c>
      <c r="AC1843" s="37">
        <f t="shared" si="558"/>
        <v>0</v>
      </c>
      <c r="AD1843" s="37">
        <f t="shared" si="558"/>
        <v>3.8800746103960199E-2</v>
      </c>
      <c r="AE1843" s="37">
        <f t="shared" si="558"/>
        <v>4.537664974431764E-2</v>
      </c>
      <c r="AF1843" s="37">
        <f t="shared" si="558"/>
        <v>0</v>
      </c>
      <c r="AG1843" s="37">
        <f t="shared" si="558"/>
        <v>0.14825042305374941</v>
      </c>
      <c r="AH1843" s="37">
        <f t="shared" si="558"/>
        <v>0</v>
      </c>
      <c r="AI1843" s="37">
        <f t="shared" si="558"/>
        <v>0</v>
      </c>
      <c r="AJ1843" s="37">
        <f t="shared" si="558"/>
        <v>0.76757218109797287</v>
      </c>
      <c r="AK1843" s="38">
        <f t="shared" si="558"/>
        <v>0</v>
      </c>
      <c r="AL1843" s="8">
        <f t="shared" si="556"/>
        <v>1.9368245230288164E-3</v>
      </c>
      <c r="AM1843" s="23">
        <f t="shared" si="557"/>
        <v>1.6620564528202924</v>
      </c>
    </row>
    <row r="1844" spans="2:39" x14ac:dyDescent="0.35">
      <c r="B1844" s="16">
        <v>38723</v>
      </c>
      <c r="C1844" s="5">
        <v>2.3399999999999997E-2</v>
      </c>
      <c r="D1844" s="35">
        <f t="shared" si="541"/>
        <v>2.7378507871321013E-3</v>
      </c>
      <c r="E1844" s="36">
        <f t="shared" si="542"/>
        <v>1.234215673150372</v>
      </c>
      <c r="F1844" s="7">
        <v>1.5526042611563595</v>
      </c>
      <c r="G1844" s="7">
        <v>1.4904153700530653</v>
      </c>
      <c r="H1844" s="7">
        <v>1.1094881683551037</v>
      </c>
      <c r="I1844" s="7">
        <v>1.2724849416788506</v>
      </c>
      <c r="J1844" s="7">
        <v>1.9263567569361026</v>
      </c>
      <c r="K1844" s="7">
        <v>3.8219166348147322</v>
      </c>
      <c r="L1844" s="7">
        <v>3.2665748122167102</v>
      </c>
      <c r="M1844" s="7">
        <v>1.2638806454368168</v>
      </c>
      <c r="N1844" s="7">
        <v>1.4097906858799303</v>
      </c>
      <c r="O1844" s="8">
        <v>2.6042191780335906</v>
      </c>
      <c r="P1844" s="32">
        <f t="shared" si="543"/>
        <v>6.4065708418992173E-5</v>
      </c>
      <c r="Q1844" s="33">
        <f t="shared" si="544"/>
        <v>-1.7555559540768373E-3</v>
      </c>
      <c r="R1844" s="33">
        <f t="shared" si="545"/>
        <v>1.0181432372362575E-3</v>
      </c>
      <c r="S1844" s="33">
        <f t="shared" si="546"/>
        <v>8.2589062236915201E-3</v>
      </c>
      <c r="T1844" s="33">
        <f t="shared" si="547"/>
        <v>5.8032223182158393E-3</v>
      </c>
      <c r="U1844" s="33">
        <f t="shared" si="548"/>
        <v>5.5760729767491135E-3</v>
      </c>
      <c r="V1844" s="33">
        <f t="shared" si="549"/>
        <v>9.0934890886120723E-3</v>
      </c>
      <c r="W1844" s="33">
        <f t="shared" si="550"/>
        <v>1.0964181661092809E-2</v>
      </c>
      <c r="X1844" s="33">
        <f t="shared" si="551"/>
        <v>1.0199663239043311E-3</v>
      </c>
      <c r="Y1844" s="33">
        <f t="shared" si="552"/>
        <v>8.9400595345745515E-4</v>
      </c>
      <c r="Z1844" s="34">
        <f t="shared" si="553"/>
        <v>2.1820188551058273E-3</v>
      </c>
      <c r="AA1844" s="39">
        <f t="shared" si="554"/>
        <v>0</v>
      </c>
      <c r="AB1844" s="37">
        <f t="shared" si="555"/>
        <v>0</v>
      </c>
      <c r="AC1844" s="37">
        <f t="shared" si="558"/>
        <v>0</v>
      </c>
      <c r="AD1844" s="37">
        <f t="shared" si="558"/>
        <v>3.8800746103960199E-2</v>
      </c>
      <c r="AE1844" s="37">
        <f t="shared" si="558"/>
        <v>4.537664974431764E-2</v>
      </c>
      <c r="AF1844" s="37">
        <f t="shared" si="558"/>
        <v>0</v>
      </c>
      <c r="AG1844" s="37">
        <f t="shared" si="558"/>
        <v>0.14825042305374941</v>
      </c>
      <c r="AH1844" s="37">
        <f t="shared" si="558"/>
        <v>0</v>
      </c>
      <c r="AI1844" s="37">
        <f t="shared" si="558"/>
        <v>0</v>
      </c>
      <c r="AJ1844" s="37">
        <f t="shared" si="558"/>
        <v>0.76757218109797287</v>
      </c>
      <c r="AK1844" s="38">
        <f t="shared" si="558"/>
        <v>0</v>
      </c>
      <c r="AL1844" s="8">
        <f t="shared" si="556"/>
        <v>2.6181102140352642E-3</v>
      </c>
      <c r="AM1844" s="23">
        <f t="shared" si="557"/>
        <v>1.6664078997957243</v>
      </c>
    </row>
    <row r="1845" spans="2:39" x14ac:dyDescent="0.35">
      <c r="B1845" s="16">
        <v>38726</v>
      </c>
      <c r="C1845" s="5">
        <v>2.3399999999999997E-2</v>
      </c>
      <c r="D1845" s="35">
        <f t="shared" si="541"/>
        <v>8.2135523613963042E-3</v>
      </c>
      <c r="E1845" s="36">
        <f t="shared" si="542"/>
        <v>1.2344528858546984</v>
      </c>
      <c r="F1845" s="7">
        <v>1.5529026672320152</v>
      </c>
      <c r="G1845" s="7">
        <v>1.4908439034561949</v>
      </c>
      <c r="H1845" s="7">
        <v>1.112495394840014</v>
      </c>
      <c r="I1845" s="7">
        <v>1.2744586166573217</v>
      </c>
      <c r="J1845" s="7">
        <v>1.9302898261143508</v>
      </c>
      <c r="K1845" s="7">
        <v>3.8596290672446356</v>
      </c>
      <c r="L1845" s="7">
        <v>3.246534502393033</v>
      </c>
      <c r="M1845" s="7">
        <v>1.2656036443124656</v>
      </c>
      <c r="N1845" s="7">
        <v>1.413345983630544</v>
      </c>
      <c r="O1845" s="8">
        <v>2.6037050498424561</v>
      </c>
      <c r="P1845" s="32">
        <f t="shared" si="543"/>
        <v>1.9219712525675448E-4</v>
      </c>
      <c r="Q1845" s="33">
        <f t="shared" si="544"/>
        <v>1.9219712525675448E-4</v>
      </c>
      <c r="R1845" s="33">
        <f t="shared" si="545"/>
        <v>2.8752615662730463E-4</v>
      </c>
      <c r="S1845" s="33">
        <f t="shared" si="546"/>
        <v>2.7104628698915167E-3</v>
      </c>
      <c r="T1845" s="33">
        <f t="shared" si="547"/>
        <v>1.5510399485492155E-3</v>
      </c>
      <c r="U1845" s="33">
        <f t="shared" si="548"/>
        <v>2.0417138020185632E-3</v>
      </c>
      <c r="V1845" s="33">
        <f t="shared" si="549"/>
        <v>9.8674136652725508E-3</v>
      </c>
      <c r="W1845" s="33">
        <f t="shared" si="550"/>
        <v>-6.1349612287243671E-3</v>
      </c>
      <c r="X1845" s="33">
        <f t="shared" si="551"/>
        <v>1.3632607492406468E-3</v>
      </c>
      <c r="Y1845" s="33">
        <f t="shared" si="552"/>
        <v>2.521862136147357E-3</v>
      </c>
      <c r="Z1845" s="34">
        <f t="shared" si="553"/>
        <v>-1.9742124452160059E-4</v>
      </c>
      <c r="AA1845" s="39">
        <f t="shared" si="554"/>
        <v>0</v>
      </c>
      <c r="AB1845" s="37">
        <f t="shared" si="555"/>
        <v>0</v>
      </c>
      <c r="AC1845" s="37">
        <f t="shared" si="558"/>
        <v>0</v>
      </c>
      <c r="AD1845" s="37">
        <f t="shared" si="558"/>
        <v>3.8800746103960199E-2</v>
      </c>
      <c r="AE1845" s="37">
        <f t="shared" si="558"/>
        <v>4.537664974431764E-2</v>
      </c>
      <c r="AF1845" s="37">
        <f t="shared" si="558"/>
        <v>0</v>
      </c>
      <c r="AG1845" s="37">
        <f t="shared" si="558"/>
        <v>0.14825042305374941</v>
      </c>
      <c r="AH1845" s="37">
        <f t="shared" si="558"/>
        <v>0</v>
      </c>
      <c r="AI1845" s="37">
        <f t="shared" si="558"/>
        <v>0</v>
      </c>
      <c r="AJ1845" s="37">
        <f t="shared" si="558"/>
        <v>0.76757218109797287</v>
      </c>
      <c r="AK1845" s="38">
        <f t="shared" si="558"/>
        <v>0</v>
      </c>
      <c r="AL1845" s="8">
        <f t="shared" si="556"/>
        <v>3.574108448717658E-3</v>
      </c>
      <c r="AM1845" s="23">
        <f t="shared" si="557"/>
        <v>1.6723638223493942</v>
      </c>
    </row>
    <row r="1846" spans="2:39" x14ac:dyDescent="0.35">
      <c r="B1846" s="16">
        <v>38727</v>
      </c>
      <c r="C1846" s="5">
        <v>2.3399999999999997E-2</v>
      </c>
      <c r="D1846" s="35">
        <f t="shared" si="541"/>
        <v>2.7378507871321013E-3</v>
      </c>
      <c r="E1846" s="36">
        <f t="shared" si="542"/>
        <v>1.2345319719533405</v>
      </c>
      <c r="F1846" s="7">
        <v>1.5479066321120827</v>
      </c>
      <c r="G1846" s="7">
        <v>1.4876713694387507</v>
      </c>
      <c r="H1846" s="7">
        <v>1.1134223806912851</v>
      </c>
      <c r="I1846" s="7">
        <v>1.2648566460310806</v>
      </c>
      <c r="J1846" s="7">
        <v>1.8969462042045577</v>
      </c>
      <c r="K1846" s="7">
        <v>3.8444185227037022</v>
      </c>
      <c r="L1846" s="7">
        <v>3.2382622882855805</v>
      </c>
      <c r="M1846" s="7">
        <v>1.2653342234295293</v>
      </c>
      <c r="N1846" s="7">
        <v>1.413049967977047</v>
      </c>
      <c r="O1846" s="8">
        <v>2.5958408693299813</v>
      </c>
      <c r="P1846" s="32">
        <f t="shared" si="543"/>
        <v>6.4065708418992173E-5</v>
      </c>
      <c r="Q1846" s="33">
        <f t="shared" si="544"/>
        <v>-3.2172236067040672E-3</v>
      </c>
      <c r="R1846" s="33">
        <f t="shared" si="545"/>
        <v>-2.1280122017398595E-3</v>
      </c>
      <c r="S1846" s="33">
        <f t="shared" si="546"/>
        <v>8.3324915821725298E-4</v>
      </c>
      <c r="T1846" s="33">
        <f t="shared" si="547"/>
        <v>-7.534156465139219E-3</v>
      </c>
      <c r="U1846" s="33">
        <f t="shared" si="548"/>
        <v>-1.7273894033267179E-2</v>
      </c>
      <c r="V1846" s="33">
        <f t="shared" si="549"/>
        <v>-3.9409342908156564E-3</v>
      </c>
      <c r="W1846" s="33">
        <f t="shared" si="550"/>
        <v>-2.5480136130865416E-3</v>
      </c>
      <c r="X1846" s="33">
        <f t="shared" si="551"/>
        <v>-2.1287935140446024E-4</v>
      </c>
      <c r="Y1846" s="33">
        <f t="shared" si="552"/>
        <v>-2.094431631924909E-4</v>
      </c>
      <c r="Z1846" s="34">
        <f t="shared" si="553"/>
        <v>-3.0203807120743331E-3</v>
      </c>
      <c r="AA1846" s="39">
        <f t="shared" si="554"/>
        <v>0</v>
      </c>
      <c r="AB1846" s="37">
        <f t="shared" si="555"/>
        <v>0</v>
      </c>
      <c r="AC1846" s="37">
        <f t="shared" si="558"/>
        <v>0</v>
      </c>
      <c r="AD1846" s="37">
        <f t="shared" si="558"/>
        <v>3.8800746103960199E-2</v>
      </c>
      <c r="AE1846" s="37">
        <f t="shared" si="558"/>
        <v>4.537664974431764E-2</v>
      </c>
      <c r="AF1846" s="37">
        <f t="shared" si="558"/>
        <v>0</v>
      </c>
      <c r="AG1846" s="37">
        <f t="shared" si="558"/>
        <v>0.14825042305374941</v>
      </c>
      <c r="AH1846" s="37">
        <f t="shared" si="558"/>
        <v>0</v>
      </c>
      <c r="AI1846" s="37">
        <f t="shared" si="558"/>
        <v>0</v>
      </c>
      <c r="AJ1846" s="37">
        <f t="shared" si="558"/>
        <v>0.76757218109797287</v>
      </c>
      <c r="AK1846" s="38">
        <f t="shared" si="558"/>
        <v>0</v>
      </c>
      <c r="AL1846" s="8">
        <f t="shared" si="556"/>
        <v>-1.0545520114363504E-3</v>
      </c>
      <c r="AM1846" s="23">
        <f t="shared" si="557"/>
        <v>1.6706002277166823</v>
      </c>
    </row>
    <row r="1847" spans="2:39" x14ac:dyDescent="0.35">
      <c r="B1847" s="16">
        <v>38728</v>
      </c>
      <c r="C1847" s="5">
        <v>2.3399999999999997E-2</v>
      </c>
      <c r="D1847" s="35">
        <f t="shared" si="541"/>
        <v>2.7378507871321013E-3</v>
      </c>
      <c r="E1847" s="36">
        <f t="shared" si="542"/>
        <v>1.2346110631186895</v>
      </c>
      <c r="F1847" s="7">
        <v>1.5448916696717756</v>
      </c>
      <c r="G1847" s="7">
        <v>1.4857773053323617</v>
      </c>
      <c r="H1847" s="7">
        <v>1.1167159408759533</v>
      </c>
      <c r="I1847" s="7">
        <v>1.2718549943312469</v>
      </c>
      <c r="J1847" s="7">
        <v>1.9251922365989531</v>
      </c>
      <c r="K1847" s="7">
        <v>3.8654831459724495</v>
      </c>
      <c r="L1847" s="7">
        <v>3.2313230341664969</v>
      </c>
      <c r="M1847" s="7">
        <v>1.2652592200774266</v>
      </c>
      <c r="N1847" s="7">
        <v>1.4134153210461329</v>
      </c>
      <c r="O1847" s="8">
        <v>2.5980506911274022</v>
      </c>
      <c r="P1847" s="32">
        <f t="shared" si="543"/>
        <v>6.4065708418992173E-5</v>
      </c>
      <c r="Q1847" s="33">
        <f t="shared" si="544"/>
        <v>-1.9477676351791207E-3</v>
      </c>
      <c r="R1847" s="33">
        <f t="shared" si="545"/>
        <v>-1.273173729963939E-3</v>
      </c>
      <c r="S1847" s="33">
        <f t="shared" si="546"/>
        <v>2.9580509982414238E-3</v>
      </c>
      <c r="T1847" s="33">
        <f t="shared" si="547"/>
        <v>5.5329181548959827E-3</v>
      </c>
      <c r="U1847" s="33">
        <f t="shared" si="548"/>
        <v>1.4890265381162893E-2</v>
      </c>
      <c r="V1847" s="33">
        <f t="shared" si="549"/>
        <v>5.4792742112617088E-3</v>
      </c>
      <c r="W1847" s="33">
        <f t="shared" si="550"/>
        <v>-2.1428943986984139E-3</v>
      </c>
      <c r="X1847" s="33">
        <f t="shared" si="551"/>
        <v>-5.9275526350099916E-5</v>
      </c>
      <c r="Y1847" s="33">
        <f t="shared" si="552"/>
        <v>2.5855636910621094E-4</v>
      </c>
      <c r="Z1847" s="34">
        <f t="shared" si="553"/>
        <v>8.51293245102136E-4</v>
      </c>
      <c r="AA1847" s="39">
        <f t="shared" si="554"/>
        <v>0</v>
      </c>
      <c r="AB1847" s="37">
        <f t="shared" si="555"/>
        <v>0</v>
      </c>
      <c r="AC1847" s="37">
        <f t="shared" si="558"/>
        <v>0</v>
      </c>
      <c r="AD1847" s="37">
        <f t="shared" si="558"/>
        <v>3.8800746103960199E-2</v>
      </c>
      <c r="AE1847" s="37">
        <f t="shared" si="558"/>
        <v>4.537664974431764E-2</v>
      </c>
      <c r="AF1847" s="37">
        <f t="shared" si="558"/>
        <v>0</v>
      </c>
      <c r="AG1847" s="37">
        <f t="shared" si="558"/>
        <v>0.14825042305374941</v>
      </c>
      <c r="AH1847" s="37">
        <f t="shared" si="558"/>
        <v>0</v>
      </c>
      <c r="AI1847" s="37">
        <f t="shared" si="558"/>
        <v>0</v>
      </c>
      <c r="AJ1847" s="37">
        <f t="shared" si="558"/>
        <v>0.76757218109797287</v>
      </c>
      <c r="AK1847" s="38">
        <f t="shared" si="558"/>
        <v>0</v>
      </c>
      <c r="AL1847" s="8">
        <f t="shared" si="556"/>
        <v>1.376605270942697E-3</v>
      </c>
      <c r="AM1847" s="23">
        <f t="shared" si="557"/>
        <v>1.6728999847957953</v>
      </c>
    </row>
    <row r="1848" spans="2:39" x14ac:dyDescent="0.35">
      <c r="B1848" s="16">
        <v>38729</v>
      </c>
      <c r="C1848" s="5">
        <v>2.3199999999999998E-2</v>
      </c>
      <c r="D1848" s="35">
        <f t="shared" si="541"/>
        <v>2.7378507871321013E-3</v>
      </c>
      <c r="E1848" s="36">
        <f t="shared" si="542"/>
        <v>1.2346901593510702</v>
      </c>
      <c r="F1848" s="7">
        <v>1.5498036992175397</v>
      </c>
      <c r="G1848" s="7">
        <v>1.4898514932622855</v>
      </c>
      <c r="H1848" s="7">
        <v>1.1114167600314779</v>
      </c>
      <c r="I1848" s="7">
        <v>1.2729741402513188</v>
      </c>
      <c r="J1848" s="7">
        <v>1.9142432290879854</v>
      </c>
      <c r="K1848" s="7">
        <v>3.88649304902723</v>
      </c>
      <c r="L1848" s="7">
        <v>3.2218704734362307</v>
      </c>
      <c r="M1848" s="7">
        <v>1.2645034551521639</v>
      </c>
      <c r="N1848" s="7">
        <v>1.4140243230222369</v>
      </c>
      <c r="O1848" s="8">
        <v>2.595709735028604</v>
      </c>
      <c r="P1848" s="32">
        <f t="shared" si="543"/>
        <v>6.4065708418992173E-5</v>
      </c>
      <c r="Q1848" s="33">
        <f t="shared" si="544"/>
        <v>3.1795300875741006E-3</v>
      </c>
      <c r="R1848" s="33">
        <f t="shared" si="545"/>
        <v>2.7421255630313279E-3</v>
      </c>
      <c r="S1848" s="33">
        <f t="shared" si="546"/>
        <v>-4.7453256916155651E-3</v>
      </c>
      <c r="T1848" s="33">
        <f t="shared" si="547"/>
        <v>8.7993200880598366E-4</v>
      </c>
      <c r="U1848" s="33">
        <f t="shared" si="548"/>
        <v>-5.6872281649702483E-3</v>
      </c>
      <c r="V1848" s="33">
        <f t="shared" si="549"/>
        <v>5.4352592577389114E-3</v>
      </c>
      <c r="W1848" s="33">
        <f t="shared" si="550"/>
        <v>-2.9252911672151827E-3</v>
      </c>
      <c r="X1848" s="33">
        <f t="shared" si="551"/>
        <v>-5.9732022756298075E-4</v>
      </c>
      <c r="Y1848" s="33">
        <f t="shared" si="552"/>
        <v>4.3087262960561645E-4</v>
      </c>
      <c r="Z1848" s="34">
        <f t="shared" si="553"/>
        <v>-9.010432732481366E-4</v>
      </c>
      <c r="AA1848" s="39">
        <f t="shared" si="554"/>
        <v>0</v>
      </c>
      <c r="AB1848" s="37">
        <f t="shared" si="555"/>
        <v>0</v>
      </c>
      <c r="AC1848" s="37">
        <f t="shared" si="558"/>
        <v>0</v>
      </c>
      <c r="AD1848" s="37">
        <f t="shared" si="558"/>
        <v>3.8800746103960199E-2</v>
      </c>
      <c r="AE1848" s="37">
        <f t="shared" si="558"/>
        <v>4.537664974431764E-2</v>
      </c>
      <c r="AF1848" s="37">
        <f t="shared" si="558"/>
        <v>0</v>
      </c>
      <c r="AG1848" s="37">
        <f t="shared" si="558"/>
        <v>0.14825042305374941</v>
      </c>
      <c r="AH1848" s="37">
        <f t="shared" si="558"/>
        <v>0</v>
      </c>
      <c r="AI1848" s="37">
        <f t="shared" si="558"/>
        <v>0</v>
      </c>
      <c r="AJ1848" s="37">
        <f t="shared" si="558"/>
        <v>0.76757218109797287</v>
      </c>
      <c r="AK1848" s="38">
        <f t="shared" si="558"/>
        <v>0</v>
      </c>
      <c r="AL1848" s="8">
        <f t="shared" si="556"/>
        <v>9.9231151766983176E-4</v>
      </c>
      <c r="AM1848" s="23">
        <f t="shared" si="557"/>
        <v>1.6745600227186177</v>
      </c>
    </row>
    <row r="1849" spans="2:39" x14ac:dyDescent="0.35">
      <c r="B1849" s="16">
        <v>38730</v>
      </c>
      <c r="C1849" s="5">
        <v>2.2099999999999998E-2</v>
      </c>
      <c r="D1849" s="35">
        <f t="shared" si="541"/>
        <v>2.7378507871321013E-3</v>
      </c>
      <c r="E1849" s="36">
        <f t="shared" si="542"/>
        <v>1.2347685845713221</v>
      </c>
      <c r="F1849" s="7">
        <v>1.5558480560007659</v>
      </c>
      <c r="G1849" s="7">
        <v>1.4900882420444621</v>
      </c>
      <c r="H1849" s="7">
        <v>1.110841080645357</v>
      </c>
      <c r="I1849" s="7">
        <v>1.2592228738330824</v>
      </c>
      <c r="J1849" s="7">
        <v>1.9178012819262358</v>
      </c>
      <c r="K1849" s="7">
        <v>3.8831020301600936</v>
      </c>
      <c r="L1849" s="7">
        <v>3.2425698481075789</v>
      </c>
      <c r="M1849" s="7">
        <v>1.2653018993858312</v>
      </c>
      <c r="N1849" s="7">
        <v>1.4129188889271607</v>
      </c>
      <c r="O1849" s="8">
        <v>2.6031394974475224</v>
      </c>
      <c r="P1849" s="32">
        <f t="shared" si="543"/>
        <v>6.3518138261553503E-5</v>
      </c>
      <c r="Q1849" s="33">
        <f t="shared" si="544"/>
        <v>3.9000789495327037E-3</v>
      </c>
      <c r="R1849" s="33">
        <f t="shared" si="545"/>
        <v>1.5890763827619558E-4</v>
      </c>
      <c r="S1849" s="33">
        <f t="shared" si="546"/>
        <v>-5.1796896252009894E-4</v>
      </c>
      <c r="T1849" s="33">
        <f t="shared" si="547"/>
        <v>-1.0802471144874648E-2</v>
      </c>
      <c r="U1849" s="33">
        <f t="shared" si="548"/>
        <v>1.8587255705981853E-3</v>
      </c>
      <c r="V1849" s="33">
        <f t="shared" si="549"/>
        <v>-8.725138124163756E-4</v>
      </c>
      <c r="W1849" s="33">
        <f t="shared" si="550"/>
        <v>6.4246451997407306E-3</v>
      </c>
      <c r="X1849" s="33">
        <f t="shared" si="551"/>
        <v>6.3142906443958147E-4</v>
      </c>
      <c r="Y1849" s="33">
        <f t="shared" si="552"/>
        <v>-7.8176455459655347E-4</v>
      </c>
      <c r="Z1849" s="34">
        <f t="shared" si="553"/>
        <v>2.8623240567522412E-3</v>
      </c>
      <c r="AA1849" s="39">
        <f t="shared" si="554"/>
        <v>0</v>
      </c>
      <c r="AB1849" s="37">
        <f t="shared" si="555"/>
        <v>0</v>
      </c>
      <c r="AC1849" s="37">
        <f t="shared" si="558"/>
        <v>0</v>
      </c>
      <c r="AD1849" s="37">
        <f t="shared" si="558"/>
        <v>3.8800746103960199E-2</v>
      </c>
      <c r="AE1849" s="37">
        <f t="shared" si="558"/>
        <v>4.537664974431764E-2</v>
      </c>
      <c r="AF1849" s="37">
        <f t="shared" si="558"/>
        <v>0</v>
      </c>
      <c r="AG1849" s="37">
        <f t="shared" si="558"/>
        <v>0.14825042305374941</v>
      </c>
      <c r="AH1849" s="37">
        <f t="shared" si="558"/>
        <v>0</v>
      </c>
      <c r="AI1849" s="37">
        <f t="shared" si="558"/>
        <v>0</v>
      </c>
      <c r="AJ1849" s="37">
        <f t="shared" si="558"/>
        <v>0.76757218109797287</v>
      </c>
      <c r="AK1849" s="38">
        <f t="shared" si="558"/>
        <v>0</v>
      </c>
      <c r="AL1849" s="8">
        <f t="shared" si="556"/>
        <v>-1.2396887978062781E-3</v>
      </c>
      <c r="AM1849" s="23">
        <f t="shared" si="557"/>
        <v>1.6724840894171993</v>
      </c>
    </row>
    <row r="1850" spans="2:39" x14ac:dyDescent="0.35">
      <c r="B1850" s="16">
        <v>38733</v>
      </c>
      <c r="C1850" s="5">
        <v>2.3099999999999999E-2</v>
      </c>
      <c r="D1850" s="35">
        <f t="shared" si="541"/>
        <v>8.2135523613963042E-3</v>
      </c>
      <c r="E1850" s="36">
        <f t="shared" si="542"/>
        <v>1.2349927191562833</v>
      </c>
      <c r="F1850" s="7">
        <v>1.5561304727731486</v>
      </c>
      <c r="G1850" s="7">
        <v>1.4893637282265424</v>
      </c>
      <c r="H1850" s="7">
        <v>1.1110427199708786</v>
      </c>
      <c r="I1850" s="7">
        <v>1.2660206561621461</v>
      </c>
      <c r="J1850" s="7">
        <v>1.9070743406850321</v>
      </c>
      <c r="K1850" s="7">
        <v>3.9086480696238062</v>
      </c>
      <c r="L1850" s="7">
        <v>3.2419503612703497</v>
      </c>
      <c r="M1850" s="7">
        <v>1.2650601658508609</v>
      </c>
      <c r="N1850" s="7">
        <v>1.4125857075308488</v>
      </c>
      <c r="O1850" s="8">
        <v>2.6026421725695181</v>
      </c>
      <c r="P1850" s="32">
        <f t="shared" si="543"/>
        <v>1.8151950718681142E-4</v>
      </c>
      <c r="Q1850" s="33">
        <f t="shared" si="544"/>
        <v>1.8151950718681142E-4</v>
      </c>
      <c r="R1850" s="33">
        <f t="shared" si="545"/>
        <v>-4.8622208905269027E-4</v>
      </c>
      <c r="S1850" s="33">
        <f t="shared" si="546"/>
        <v>1.8151950718681142E-4</v>
      </c>
      <c r="T1850" s="33">
        <f t="shared" si="547"/>
        <v>5.3983948912643687E-3</v>
      </c>
      <c r="U1850" s="33">
        <f t="shared" si="548"/>
        <v>-5.5933538799335381E-3</v>
      </c>
      <c r="V1850" s="33">
        <f t="shared" si="549"/>
        <v>6.5787711127074378E-3</v>
      </c>
      <c r="W1850" s="33">
        <f t="shared" si="550"/>
        <v>-1.9104810882963896E-4</v>
      </c>
      <c r="X1850" s="33">
        <f t="shared" si="551"/>
        <v>-1.9104810882497603E-4</v>
      </c>
      <c r="Y1850" s="33">
        <f t="shared" si="552"/>
        <v>-2.3581070288114514E-4</v>
      </c>
      <c r="Z1850" s="34">
        <f t="shared" si="553"/>
        <v>-1.9104810882852874E-4</v>
      </c>
      <c r="AA1850" s="39">
        <f t="shared" si="554"/>
        <v>0</v>
      </c>
      <c r="AB1850" s="37">
        <f t="shared" si="555"/>
        <v>0</v>
      </c>
      <c r="AC1850" s="37">
        <f t="shared" si="558"/>
        <v>0</v>
      </c>
      <c r="AD1850" s="37">
        <f t="shared" si="558"/>
        <v>3.8800746103960199E-2</v>
      </c>
      <c r="AE1850" s="37">
        <f t="shared" si="558"/>
        <v>4.537664974431764E-2</v>
      </c>
      <c r="AF1850" s="37">
        <f t="shared" si="558"/>
        <v>0</v>
      </c>
      <c r="AG1850" s="37">
        <f t="shared" si="558"/>
        <v>0.14825042305374941</v>
      </c>
      <c r="AH1850" s="37">
        <f t="shared" si="558"/>
        <v>0</v>
      </c>
      <c r="AI1850" s="37">
        <f t="shared" si="558"/>
        <v>0</v>
      </c>
      <c r="AJ1850" s="37">
        <f t="shared" si="558"/>
        <v>0.76757218109797287</v>
      </c>
      <c r="AK1850" s="38">
        <f t="shared" si="558"/>
        <v>0</v>
      </c>
      <c r="AL1850" s="8">
        <f t="shared" si="556"/>
        <v>1.0463080315696251E-3</v>
      </c>
      <c r="AM1850" s="23">
        <f t="shared" si="557"/>
        <v>1.6742340229526289</v>
      </c>
    </row>
    <row r="1851" spans="2:39" x14ac:dyDescent="0.35">
      <c r="B1851" s="16">
        <v>38734</v>
      </c>
      <c r="C1851" s="5">
        <v>2.3000000000000003E-2</v>
      </c>
      <c r="D1851" s="35">
        <f t="shared" si="541"/>
        <v>2.7378507871321013E-3</v>
      </c>
      <c r="E1851" s="36">
        <f t="shared" si="542"/>
        <v>1.2350708254719918</v>
      </c>
      <c r="F1851" s="7">
        <v>1.557644930083897</v>
      </c>
      <c r="G1851" s="7">
        <v>1.491305884754663</v>
      </c>
      <c r="H1851" s="7">
        <v>1.1083263380704842</v>
      </c>
      <c r="I1851" s="7">
        <v>1.2526112102079217</v>
      </c>
      <c r="J1851" s="7">
        <v>1.8555080722759629</v>
      </c>
      <c r="K1851" s="7">
        <v>3.8573028280005786</v>
      </c>
      <c r="L1851" s="7">
        <v>3.2972569222109933</v>
      </c>
      <c r="M1851" s="7">
        <v>1.2643994513978871</v>
      </c>
      <c r="N1851" s="7">
        <v>1.4081762053132698</v>
      </c>
      <c r="O1851" s="8">
        <v>2.6040728020014514</v>
      </c>
      <c r="P1851" s="32">
        <f t="shared" si="543"/>
        <v>6.3244353182723145E-5</v>
      </c>
      <c r="Q1851" s="33">
        <f t="shared" si="544"/>
        <v>9.7322000773458761E-4</v>
      </c>
      <c r="R1851" s="33">
        <f t="shared" si="545"/>
        <v>1.3040176092062872E-3</v>
      </c>
      <c r="S1851" s="33">
        <f t="shared" si="546"/>
        <v>-2.4448941985467654E-3</v>
      </c>
      <c r="T1851" s="33">
        <f t="shared" si="547"/>
        <v>-1.0591806609912879E-2</v>
      </c>
      <c r="U1851" s="33">
        <f t="shared" si="548"/>
        <v>-2.7039464224843157E-2</v>
      </c>
      <c r="V1851" s="33">
        <f t="shared" si="549"/>
        <v>-1.3136317393796282E-2</v>
      </c>
      <c r="W1851" s="33">
        <f t="shared" si="550"/>
        <v>1.7059656927927769E-2</v>
      </c>
      <c r="X1851" s="33">
        <f t="shared" si="551"/>
        <v>-5.2227907478963331E-4</v>
      </c>
      <c r="Y1851" s="33">
        <f t="shared" si="552"/>
        <v>-3.1215820704335595E-3</v>
      </c>
      <c r="Z1851" s="34">
        <f t="shared" si="553"/>
        <v>5.4968348972872505E-4</v>
      </c>
      <c r="AA1851" s="39">
        <f t="shared" si="554"/>
        <v>0</v>
      </c>
      <c r="AB1851" s="37">
        <f t="shared" si="555"/>
        <v>0</v>
      </c>
      <c r="AC1851" s="37">
        <f t="shared" si="558"/>
        <v>0</v>
      </c>
      <c r="AD1851" s="37">
        <f t="shared" si="558"/>
        <v>3.8800746103960199E-2</v>
      </c>
      <c r="AE1851" s="37">
        <f t="shared" si="558"/>
        <v>4.537664974431764E-2</v>
      </c>
      <c r="AF1851" s="37">
        <f t="shared" si="558"/>
        <v>0</v>
      </c>
      <c r="AG1851" s="37">
        <f t="shared" si="558"/>
        <v>0.14825042305374941</v>
      </c>
      <c r="AH1851" s="37">
        <f t="shared" si="558"/>
        <v>0</v>
      </c>
      <c r="AI1851" s="37">
        <f t="shared" si="558"/>
        <v>0</v>
      </c>
      <c r="AJ1851" s="37">
        <f t="shared" si="558"/>
        <v>0.76757218109797287</v>
      </c>
      <c r="AK1851" s="38">
        <f t="shared" si="558"/>
        <v>0</v>
      </c>
      <c r="AL1851" s="8">
        <f t="shared" si="556"/>
        <v>-4.9189885870240622E-3</v>
      </c>
      <c r="AM1851" s="23">
        <f t="shared" si="557"/>
        <v>1.6659984849017175</v>
      </c>
    </row>
    <row r="1852" spans="2:39" x14ac:dyDescent="0.35">
      <c r="B1852" s="16">
        <v>38735</v>
      </c>
      <c r="C1852" s="5">
        <v>2.3300000000000001E-2</v>
      </c>
      <c r="D1852" s="35">
        <f t="shared" si="541"/>
        <v>2.7378507871321013E-3</v>
      </c>
      <c r="E1852" s="36">
        <f t="shared" si="542"/>
        <v>1.2351485985835207</v>
      </c>
      <c r="F1852" s="7">
        <v>1.5563268858556225</v>
      </c>
      <c r="G1852" s="7">
        <v>1.4902625137182188</v>
      </c>
      <c r="H1852" s="7">
        <v>1.1034514820523127</v>
      </c>
      <c r="I1852" s="7">
        <v>1.2398874845952894</v>
      </c>
      <c r="J1852" s="7">
        <v>1.8011338365615388</v>
      </c>
      <c r="K1852" s="7">
        <v>3.7929356652218167</v>
      </c>
      <c r="L1852" s="7">
        <v>3.2623223953914553</v>
      </c>
      <c r="M1852" s="7">
        <v>1.2640299806126132</v>
      </c>
      <c r="N1852" s="7">
        <v>1.4121281557757444</v>
      </c>
      <c r="O1852" s="8">
        <v>2.6079974634344576</v>
      </c>
      <c r="P1852" s="32">
        <f t="shared" si="543"/>
        <v>6.2970568104114832E-5</v>
      </c>
      <c r="Q1852" s="33">
        <f t="shared" si="544"/>
        <v>-8.4617758695726408E-4</v>
      </c>
      <c r="R1852" s="33">
        <f t="shared" si="545"/>
        <v>-6.9963583400989293E-4</v>
      </c>
      <c r="S1852" s="33">
        <f t="shared" si="546"/>
        <v>-4.3983940927166953E-3</v>
      </c>
      <c r="T1852" s="33">
        <f t="shared" si="547"/>
        <v>-1.0157761250212838E-2</v>
      </c>
      <c r="U1852" s="33">
        <f t="shared" si="548"/>
        <v>-2.9304230214276972E-2</v>
      </c>
      <c r="V1852" s="33">
        <f t="shared" si="549"/>
        <v>-1.668709086346909E-2</v>
      </c>
      <c r="W1852" s="33">
        <f t="shared" si="550"/>
        <v>-1.059502721313943E-2</v>
      </c>
      <c r="X1852" s="33">
        <f t="shared" si="551"/>
        <v>-2.9221049160177426E-4</v>
      </c>
      <c r="Y1852" s="33">
        <f t="shared" si="552"/>
        <v>2.8064317857121601E-3</v>
      </c>
      <c r="Z1852" s="34">
        <f t="shared" si="553"/>
        <v>1.5071243131103973E-3</v>
      </c>
      <c r="AA1852" s="39">
        <f t="shared" si="554"/>
        <v>0</v>
      </c>
      <c r="AB1852" s="37">
        <f t="shared" si="555"/>
        <v>0</v>
      </c>
      <c r="AC1852" s="37">
        <f t="shared" si="558"/>
        <v>0</v>
      </c>
      <c r="AD1852" s="37">
        <f t="shared" si="558"/>
        <v>3.8800746103960199E-2</v>
      </c>
      <c r="AE1852" s="37">
        <f t="shared" si="558"/>
        <v>4.537664974431764E-2</v>
      </c>
      <c r="AF1852" s="37">
        <f t="shared" si="558"/>
        <v>0</v>
      </c>
      <c r="AG1852" s="37">
        <f t="shared" si="558"/>
        <v>0.14825042305374941</v>
      </c>
      <c r="AH1852" s="37">
        <f t="shared" si="558"/>
        <v>0</v>
      </c>
      <c r="AI1852" s="37">
        <f t="shared" si="558"/>
        <v>0</v>
      </c>
      <c r="AJ1852" s="37">
        <f t="shared" si="558"/>
        <v>0.76757218109797287</v>
      </c>
      <c r="AK1852" s="38">
        <f t="shared" si="558"/>
        <v>0</v>
      </c>
      <c r="AL1852" s="8">
        <f t="shared" si="556"/>
        <v>-9.5131546007785634E-4</v>
      </c>
      <c r="AM1852" s="23">
        <f t="shared" si="557"/>
        <v>1.6644135947865641</v>
      </c>
    </row>
    <row r="1853" spans="2:39" x14ac:dyDescent="0.35">
      <c r="B1853" s="16">
        <v>38736</v>
      </c>
      <c r="C1853" s="5">
        <v>2.3300000000000001E-2</v>
      </c>
      <c r="D1853" s="35">
        <f t="shared" si="541"/>
        <v>2.7378507871321013E-3</v>
      </c>
      <c r="E1853" s="36">
        <f t="shared" si="542"/>
        <v>1.2352273910882352</v>
      </c>
      <c r="F1853" s="7">
        <v>1.5527439940256047</v>
      </c>
      <c r="G1853" s="7">
        <v>1.4821117786879083</v>
      </c>
      <c r="H1853" s="7">
        <v>1.1073922245460186</v>
      </c>
      <c r="I1853" s="7">
        <v>1.2461952701915</v>
      </c>
      <c r="J1853" s="7">
        <v>1.8516689293629836</v>
      </c>
      <c r="K1853" s="7">
        <v>3.8688937673376858</v>
      </c>
      <c r="L1853" s="7">
        <v>3.2869302831760967</v>
      </c>
      <c r="M1853" s="7">
        <v>1.2647305679733127</v>
      </c>
      <c r="N1853" s="7">
        <v>1.4079241470069279</v>
      </c>
      <c r="O1853" s="8">
        <v>2.6152683535903734</v>
      </c>
      <c r="P1853" s="32">
        <f t="shared" si="543"/>
        <v>6.3791923340161816E-5</v>
      </c>
      <c r="Q1853" s="33">
        <f t="shared" si="544"/>
        <v>-2.3021460739258703E-3</v>
      </c>
      <c r="R1853" s="33">
        <f t="shared" si="545"/>
        <v>-5.4693283601251474E-3</v>
      </c>
      <c r="S1853" s="33">
        <f t="shared" si="546"/>
        <v>3.5712875081526096E-3</v>
      </c>
      <c r="T1853" s="33">
        <f t="shared" si="547"/>
        <v>5.0873854882642622E-3</v>
      </c>
      <c r="U1853" s="33">
        <f t="shared" si="548"/>
        <v>2.8057377955831964E-2</v>
      </c>
      <c r="V1853" s="33">
        <f t="shared" si="549"/>
        <v>2.0026203663917608E-2</v>
      </c>
      <c r="W1853" s="33">
        <f t="shared" si="550"/>
        <v>7.5430582272935087E-3</v>
      </c>
      <c r="X1853" s="33">
        <f t="shared" si="551"/>
        <v>5.5424900630929308E-4</v>
      </c>
      <c r="Y1853" s="33">
        <f t="shared" si="552"/>
        <v>-2.9770731159360908E-3</v>
      </c>
      <c r="Z1853" s="34">
        <f t="shared" si="553"/>
        <v>2.7879207161269903E-3</v>
      </c>
      <c r="AA1853" s="39">
        <f t="shared" si="554"/>
        <v>0</v>
      </c>
      <c r="AB1853" s="37">
        <f t="shared" si="555"/>
        <v>0</v>
      </c>
      <c r="AC1853" s="37">
        <f t="shared" si="558"/>
        <v>0</v>
      </c>
      <c r="AD1853" s="37">
        <f t="shared" si="558"/>
        <v>3.8800746103960199E-2</v>
      </c>
      <c r="AE1853" s="37">
        <f t="shared" si="558"/>
        <v>4.537664974431764E-2</v>
      </c>
      <c r="AF1853" s="37">
        <f t="shared" si="558"/>
        <v>0</v>
      </c>
      <c r="AG1853" s="37">
        <f t="shared" si="558"/>
        <v>0.14825042305374941</v>
      </c>
      <c r="AH1853" s="37">
        <f t="shared" si="558"/>
        <v>0</v>
      </c>
      <c r="AI1853" s="37">
        <f t="shared" si="558"/>
        <v>0</v>
      </c>
      <c r="AJ1853" s="37">
        <f t="shared" si="558"/>
        <v>0.76757218109797287</v>
      </c>
      <c r="AK1853" s="38">
        <f t="shared" si="558"/>
        <v>0</v>
      </c>
      <c r="AL1853" s="8">
        <f t="shared" si="556"/>
        <v>1.0531917897324949E-3</v>
      </c>
      <c r="AM1853" s="23">
        <f t="shared" si="557"/>
        <v>1.6661665415193125</v>
      </c>
    </row>
    <row r="1854" spans="2:39" x14ac:dyDescent="0.35">
      <c r="B1854" s="16">
        <v>38737</v>
      </c>
      <c r="C1854" s="5">
        <v>2.3300000000000001E-2</v>
      </c>
      <c r="D1854" s="35">
        <f t="shared" si="541"/>
        <v>2.7378507871321013E-3</v>
      </c>
      <c r="E1854" s="36">
        <f t="shared" si="542"/>
        <v>1.2353061886192751</v>
      </c>
      <c r="F1854" s="7">
        <v>1.553976095107839</v>
      </c>
      <c r="G1854" s="7">
        <v>1.4792205860882637</v>
      </c>
      <c r="H1854" s="7">
        <v>1.0872536270411954</v>
      </c>
      <c r="I1854" s="7">
        <v>1.2331287425746711</v>
      </c>
      <c r="J1854" s="7">
        <v>1.7890124503155824</v>
      </c>
      <c r="K1854" s="7">
        <v>3.8722194460143373</v>
      </c>
      <c r="L1854" s="7">
        <v>3.3238500512750329</v>
      </c>
      <c r="M1854" s="7">
        <v>1.2653331666647389</v>
      </c>
      <c r="N1854" s="7">
        <v>1.413807938254078</v>
      </c>
      <c r="O1854" s="8">
        <v>2.6194790451974992</v>
      </c>
      <c r="P1854" s="32">
        <f t="shared" si="543"/>
        <v>6.3791923340161816E-5</v>
      </c>
      <c r="Q1854" s="33">
        <f t="shared" si="544"/>
        <v>7.9349917756887933E-4</v>
      </c>
      <c r="R1854" s="33">
        <f t="shared" si="545"/>
        <v>-1.95072506758176E-3</v>
      </c>
      <c r="S1854" s="33">
        <f t="shared" si="546"/>
        <v>-1.8185604936028055E-2</v>
      </c>
      <c r="T1854" s="33">
        <f t="shared" si="547"/>
        <v>-1.0485136582825461E-2</v>
      </c>
      <c r="U1854" s="33">
        <f t="shared" si="548"/>
        <v>-3.3837841124739532E-2</v>
      </c>
      <c r="V1854" s="33">
        <f t="shared" si="549"/>
        <v>8.5959420874459624E-4</v>
      </c>
      <c r="W1854" s="33">
        <f t="shared" si="550"/>
        <v>1.1232294243631369E-2</v>
      </c>
      <c r="X1854" s="33">
        <f t="shared" si="551"/>
        <v>4.764640838814671E-4</v>
      </c>
      <c r="Y1854" s="33">
        <f t="shared" si="552"/>
        <v>4.1790541483774923E-3</v>
      </c>
      <c r="Z1854" s="34">
        <f t="shared" si="553"/>
        <v>1.6100418916265014E-3</v>
      </c>
      <c r="AA1854" s="39">
        <f t="shared" si="554"/>
        <v>0</v>
      </c>
      <c r="AB1854" s="37">
        <f t="shared" si="555"/>
        <v>0</v>
      </c>
      <c r="AC1854" s="37">
        <f t="shared" si="558"/>
        <v>0</v>
      </c>
      <c r="AD1854" s="37">
        <f t="shared" si="558"/>
        <v>3.8800746103960199E-2</v>
      </c>
      <c r="AE1854" s="37">
        <f t="shared" si="558"/>
        <v>4.537664974431764E-2</v>
      </c>
      <c r="AF1854" s="37">
        <f t="shared" si="558"/>
        <v>0</v>
      </c>
      <c r="AG1854" s="37">
        <f t="shared" si="558"/>
        <v>0.14825042305374941</v>
      </c>
      <c r="AH1854" s="37">
        <f t="shared" si="558"/>
        <v>0</v>
      </c>
      <c r="AI1854" s="37">
        <f t="shared" si="558"/>
        <v>0</v>
      </c>
      <c r="AJ1854" s="37">
        <f t="shared" si="558"/>
        <v>0.76757218109797287</v>
      </c>
      <c r="AK1854" s="38">
        <f t="shared" si="558"/>
        <v>0</v>
      </c>
      <c r="AL1854" s="8">
        <f t="shared" si="556"/>
        <v>2.1537655025876306E-3</v>
      </c>
      <c r="AM1854" s="23">
        <f t="shared" si="557"/>
        <v>1.6697550735380025</v>
      </c>
    </row>
    <row r="1855" spans="2:39" x14ac:dyDescent="0.35">
      <c r="B1855" s="16">
        <v>38740</v>
      </c>
      <c r="C1855" s="5">
        <v>2.3300000000000001E-2</v>
      </c>
      <c r="D1855" s="35">
        <f t="shared" si="541"/>
        <v>8.2135523613963042E-3</v>
      </c>
      <c r="E1855" s="36">
        <f t="shared" si="542"/>
        <v>1.2355425962923332</v>
      </c>
      <c r="F1855" s="7">
        <v>1.5548401211768599</v>
      </c>
      <c r="G1855" s="7">
        <v>1.4777972097762204</v>
      </c>
      <c r="H1855" s="7">
        <v>1.0913330398784697</v>
      </c>
      <c r="I1855" s="7">
        <v>1.2295573400661528</v>
      </c>
      <c r="J1855" s="7">
        <v>1.8028545827649878</v>
      </c>
      <c r="K1855" s="7">
        <v>3.8606933368221465</v>
      </c>
      <c r="L1855" s="7">
        <v>3.3208178503839405</v>
      </c>
      <c r="M1855" s="7">
        <v>1.2629602332014496</v>
      </c>
      <c r="N1855" s="7">
        <v>1.4137073063037737</v>
      </c>
      <c r="O1855" s="8">
        <v>2.6196781005239105</v>
      </c>
      <c r="P1855" s="32">
        <f t="shared" si="543"/>
        <v>1.9137577002048545E-4</v>
      </c>
      <c r="Q1855" s="33">
        <f t="shared" si="544"/>
        <v>5.5600988441262267E-4</v>
      </c>
      <c r="R1855" s="33">
        <f t="shared" si="545"/>
        <v>-9.6224750076479015E-4</v>
      </c>
      <c r="S1855" s="33">
        <f t="shared" si="546"/>
        <v>3.7520342409671503E-3</v>
      </c>
      <c r="T1855" s="33">
        <f t="shared" si="547"/>
        <v>-2.8962122000834034E-3</v>
      </c>
      <c r="U1855" s="33">
        <f t="shared" si="548"/>
        <v>7.7373035872185802E-3</v>
      </c>
      <c r="V1855" s="33">
        <f t="shared" si="549"/>
        <v>-2.9766156987963699E-3</v>
      </c>
      <c r="W1855" s="33">
        <f t="shared" si="550"/>
        <v>-9.1225562053531828E-4</v>
      </c>
      <c r="X1855" s="33">
        <f t="shared" si="551"/>
        <v>-1.8753428154769658E-3</v>
      </c>
      <c r="Y1855" s="33">
        <f t="shared" si="552"/>
        <v>-7.1177949692802223E-5</v>
      </c>
      <c r="Z1855" s="34">
        <f t="shared" si="553"/>
        <v>7.5990425186356347E-5</v>
      </c>
      <c r="AA1855" s="39">
        <f t="shared" si="554"/>
        <v>0</v>
      </c>
      <c r="AB1855" s="37">
        <f t="shared" si="555"/>
        <v>0</v>
      </c>
      <c r="AC1855" s="37">
        <f t="shared" si="558"/>
        <v>0</v>
      </c>
      <c r="AD1855" s="37">
        <f t="shared" si="558"/>
        <v>3.8800746103960199E-2</v>
      </c>
      <c r="AE1855" s="37">
        <f t="shared" si="558"/>
        <v>4.537664974431764E-2</v>
      </c>
      <c r="AF1855" s="37">
        <f t="shared" si="558"/>
        <v>0</v>
      </c>
      <c r="AG1855" s="37">
        <f t="shared" si="558"/>
        <v>0.14825042305374941</v>
      </c>
      <c r="AH1855" s="37">
        <f t="shared" si="558"/>
        <v>0</v>
      </c>
      <c r="AI1855" s="37">
        <f t="shared" si="558"/>
        <v>0</v>
      </c>
      <c r="AJ1855" s="37">
        <f t="shared" si="558"/>
        <v>0.76757218109797287</v>
      </c>
      <c r="AK1855" s="38">
        <f t="shared" si="558"/>
        <v>0</v>
      </c>
      <c r="AL1855" s="8">
        <f t="shared" si="556"/>
        <v>-4.8175742933805255E-4</v>
      </c>
      <c r="AM1855" s="23">
        <f t="shared" si="557"/>
        <v>1.6689506566261505</v>
      </c>
    </row>
    <row r="1856" spans="2:39" x14ac:dyDescent="0.35">
      <c r="B1856" s="16">
        <v>38741</v>
      </c>
      <c r="C1856" s="5">
        <v>2.3300000000000001E-2</v>
      </c>
      <c r="D1856" s="35">
        <f t="shared" si="541"/>
        <v>2.7378507871321013E-3</v>
      </c>
      <c r="E1856" s="36">
        <f t="shared" si="542"/>
        <v>1.2356214139309194</v>
      </c>
      <c r="F1856" s="7">
        <v>1.5523892976215166</v>
      </c>
      <c r="G1856" s="7">
        <v>1.4790291960687505</v>
      </c>
      <c r="H1856" s="7">
        <v>1.0924776130851646</v>
      </c>
      <c r="I1856" s="7">
        <v>1.2254819907823336</v>
      </c>
      <c r="J1856" s="7">
        <v>1.8446177293512465</v>
      </c>
      <c r="K1856" s="7">
        <v>3.9120448001324326</v>
      </c>
      <c r="L1856" s="7">
        <v>3.3108102441555038</v>
      </c>
      <c r="M1856" s="7">
        <v>1.2628818672298396</v>
      </c>
      <c r="N1856" s="7">
        <v>1.4148231630175212</v>
      </c>
      <c r="O1856" s="8">
        <v>2.622451248551886</v>
      </c>
      <c r="P1856" s="32">
        <f t="shared" si="543"/>
        <v>6.3791923340161816E-5</v>
      </c>
      <c r="Q1856" s="33">
        <f t="shared" si="544"/>
        <v>-1.5762543826617348E-3</v>
      </c>
      <c r="R1856" s="33">
        <f t="shared" si="545"/>
        <v>8.3366397255324465E-4</v>
      </c>
      <c r="S1856" s="33">
        <f t="shared" si="546"/>
        <v>1.0487845276105912E-3</v>
      </c>
      <c r="T1856" s="33">
        <f t="shared" si="547"/>
        <v>-3.3144849378069496E-3</v>
      </c>
      <c r="U1856" s="33">
        <f t="shared" si="548"/>
        <v>2.316501119142278E-2</v>
      </c>
      <c r="V1856" s="33">
        <f t="shared" si="549"/>
        <v>1.3301098748380591E-2</v>
      </c>
      <c r="W1856" s="33">
        <f t="shared" si="550"/>
        <v>-3.0135968545458303E-3</v>
      </c>
      <c r="X1856" s="33">
        <f t="shared" si="551"/>
        <v>-6.2049437147604358E-5</v>
      </c>
      <c r="Y1856" s="33">
        <f t="shared" si="552"/>
        <v>7.8931240488877563E-4</v>
      </c>
      <c r="Z1856" s="34">
        <f t="shared" si="553"/>
        <v>1.0585835058976034E-3</v>
      </c>
      <c r="AA1856" s="39">
        <f t="shared" si="554"/>
        <v>0</v>
      </c>
      <c r="AB1856" s="37">
        <f t="shared" si="555"/>
        <v>0</v>
      </c>
      <c r="AC1856" s="37">
        <f t="shared" si="558"/>
        <v>0</v>
      </c>
      <c r="AD1856" s="37">
        <f t="shared" si="558"/>
        <v>3.8800746103960199E-2</v>
      </c>
      <c r="AE1856" s="37">
        <f t="shared" si="558"/>
        <v>4.537664974431764E-2</v>
      </c>
      <c r="AF1856" s="37">
        <f t="shared" si="558"/>
        <v>0</v>
      </c>
      <c r="AG1856" s="37">
        <f t="shared" si="558"/>
        <v>0.14825042305374941</v>
      </c>
      <c r="AH1856" s="37">
        <f t="shared" si="558"/>
        <v>0</v>
      </c>
      <c r="AI1856" s="37">
        <f t="shared" si="558"/>
        <v>0</v>
      </c>
      <c r="AJ1856" s="37">
        <f t="shared" si="558"/>
        <v>0.76757218109797287</v>
      </c>
      <c r="AK1856" s="38">
        <f t="shared" si="558"/>
        <v>0</v>
      </c>
      <c r="AL1856" s="8">
        <f t="shared" si="556"/>
        <v>2.4680411607831813E-3</v>
      </c>
      <c r="AM1856" s="23">
        <f t="shared" si="557"/>
        <v>1.6730696955420199</v>
      </c>
    </row>
    <row r="1857" spans="2:39" x14ac:dyDescent="0.35">
      <c r="B1857" s="16">
        <v>38742</v>
      </c>
      <c r="C1857" s="5">
        <v>2.3300000000000001E-2</v>
      </c>
      <c r="D1857" s="35">
        <f t="shared" si="541"/>
        <v>2.7378507871321013E-3</v>
      </c>
      <c r="E1857" s="36">
        <f t="shared" si="542"/>
        <v>1.2357002365974343</v>
      </c>
      <c r="F1857" s="7">
        <v>1.5437044001336311</v>
      </c>
      <c r="G1857" s="7">
        <v>1.4725812689623288</v>
      </c>
      <c r="H1857" s="7">
        <v>1.0929755657461517</v>
      </c>
      <c r="I1857" s="7">
        <v>1.2404412390749227</v>
      </c>
      <c r="J1857" s="7">
        <v>1.8460091257074474</v>
      </c>
      <c r="K1857" s="7">
        <v>3.9534301733391621</v>
      </c>
      <c r="L1857" s="7">
        <v>3.2994401968909273</v>
      </c>
      <c r="M1857" s="7">
        <v>1.2631920381808917</v>
      </c>
      <c r="N1857" s="7">
        <v>1.4155187411369341</v>
      </c>
      <c r="O1857" s="8">
        <v>2.6146294267110934</v>
      </c>
      <c r="P1857" s="32">
        <f t="shared" si="543"/>
        <v>6.3791923340161816E-5</v>
      </c>
      <c r="Q1857" s="33">
        <f t="shared" si="544"/>
        <v>-5.5945357915002658E-3</v>
      </c>
      <c r="R1857" s="33">
        <f t="shared" si="545"/>
        <v>-4.3595671563213534E-3</v>
      </c>
      <c r="S1857" s="33">
        <f t="shared" si="546"/>
        <v>4.5580124940136635E-4</v>
      </c>
      <c r="T1857" s="33">
        <f t="shared" si="547"/>
        <v>1.2206828337835596E-2</v>
      </c>
      <c r="U1857" s="33">
        <f t="shared" si="548"/>
        <v>7.5430065214110442E-4</v>
      </c>
      <c r="V1857" s="33">
        <f t="shared" si="549"/>
        <v>1.0578961980529655E-2</v>
      </c>
      <c r="W1857" s="33">
        <f t="shared" si="550"/>
        <v>-3.4342189452408745E-3</v>
      </c>
      <c r="X1857" s="33">
        <f t="shared" si="551"/>
        <v>2.4560567310416559E-4</v>
      </c>
      <c r="Y1857" s="33">
        <f t="shared" si="552"/>
        <v>4.9163608399616088E-4</v>
      </c>
      <c r="Z1857" s="34">
        <f t="shared" si="553"/>
        <v>-2.9826376544127564E-3</v>
      </c>
      <c r="AA1857" s="39">
        <f t="shared" si="554"/>
        <v>0</v>
      </c>
      <c r="AB1857" s="37">
        <f t="shared" si="555"/>
        <v>0</v>
      </c>
      <c r="AC1857" s="37">
        <f t="shared" si="558"/>
        <v>0</v>
      </c>
      <c r="AD1857" s="37">
        <f t="shared" si="558"/>
        <v>3.8800746103960199E-2</v>
      </c>
      <c r="AE1857" s="37">
        <f t="shared" si="558"/>
        <v>4.537664974431764E-2</v>
      </c>
      <c r="AF1857" s="37">
        <f t="shared" si="558"/>
        <v>0</v>
      </c>
      <c r="AG1857" s="37">
        <f t="shared" si="558"/>
        <v>0.14825042305374941</v>
      </c>
      <c r="AH1857" s="37">
        <f t="shared" si="558"/>
        <v>0</v>
      </c>
      <c r="AI1857" s="37">
        <f t="shared" si="558"/>
        <v>0</v>
      </c>
      <c r="AJ1857" s="37">
        <f t="shared" si="558"/>
        <v>0.76757218109797287</v>
      </c>
      <c r="AK1857" s="38">
        <f t="shared" si="558"/>
        <v>0</v>
      </c>
      <c r="AL1857" s="8">
        <f t="shared" si="556"/>
        <v>2.5172921729093188E-3</v>
      </c>
      <c r="AM1857" s="23">
        <f t="shared" si="557"/>
        <v>1.6772813007913396</v>
      </c>
    </row>
    <row r="1858" spans="2:39" x14ac:dyDescent="0.35">
      <c r="B1858" s="16">
        <v>38743</v>
      </c>
      <c r="C1858" s="5">
        <v>2.3300000000000001E-2</v>
      </c>
      <c r="D1858" s="35">
        <f t="shared" si="541"/>
        <v>2.7378507871321013E-3</v>
      </c>
      <c r="E1858" s="36">
        <f t="shared" si="542"/>
        <v>1.2357790642921989</v>
      </c>
      <c r="F1858" s="7">
        <v>1.5398356879990309</v>
      </c>
      <c r="G1858" s="7">
        <v>1.4669859081294363</v>
      </c>
      <c r="H1858" s="7">
        <v>1.0988577787002012</v>
      </c>
      <c r="I1858" s="7">
        <v>1.2616381375519623</v>
      </c>
      <c r="J1858" s="7">
        <v>1.8970791220506322</v>
      </c>
      <c r="K1858" s="7">
        <v>3.9662465333387611</v>
      </c>
      <c r="L1858" s="7">
        <v>3.308734320443897</v>
      </c>
      <c r="M1858" s="7">
        <v>1.2626275075707434</v>
      </c>
      <c r="N1858" s="7">
        <v>1.416047509781176</v>
      </c>
      <c r="O1858" s="8">
        <v>2.6119946053164456</v>
      </c>
      <c r="P1858" s="32">
        <f t="shared" si="543"/>
        <v>6.3791923340161816E-5</v>
      </c>
      <c r="Q1858" s="33">
        <f t="shared" si="544"/>
        <v>-2.5061223730821203E-3</v>
      </c>
      <c r="R1858" s="33">
        <f t="shared" si="545"/>
        <v>-3.7996957796667674E-3</v>
      </c>
      <c r="S1858" s="33">
        <f t="shared" si="546"/>
        <v>5.3818339022371209E-3</v>
      </c>
      <c r="T1858" s="33">
        <f t="shared" si="547"/>
        <v>1.7088192337790575E-2</v>
      </c>
      <c r="U1858" s="33">
        <f t="shared" si="548"/>
        <v>2.7665083358465736E-2</v>
      </c>
      <c r="V1858" s="33">
        <f t="shared" si="549"/>
        <v>3.2418328989414213E-3</v>
      </c>
      <c r="W1858" s="33">
        <f t="shared" si="550"/>
        <v>2.8168789244089609E-3</v>
      </c>
      <c r="X1858" s="33">
        <f t="shared" si="551"/>
        <v>-4.4690798634328122E-4</v>
      </c>
      <c r="Y1858" s="33">
        <f t="shared" si="552"/>
        <v>3.7355114339021611E-4</v>
      </c>
      <c r="Z1858" s="34">
        <f t="shared" si="553"/>
        <v>-1.0077226882442281E-3</v>
      </c>
      <c r="AA1858" s="39">
        <f t="shared" si="554"/>
        <v>0</v>
      </c>
      <c r="AB1858" s="37">
        <f t="shared" si="555"/>
        <v>0</v>
      </c>
      <c r="AC1858" s="37">
        <f t="shared" si="558"/>
        <v>0</v>
      </c>
      <c r="AD1858" s="37">
        <f t="shared" si="558"/>
        <v>3.8800746103960199E-2</v>
      </c>
      <c r="AE1858" s="37">
        <f t="shared" si="558"/>
        <v>4.537664974431764E-2</v>
      </c>
      <c r="AF1858" s="37">
        <f t="shared" si="558"/>
        <v>0</v>
      </c>
      <c r="AG1858" s="37">
        <f t="shared" si="558"/>
        <v>0.14825042305374941</v>
      </c>
      <c r="AH1858" s="37">
        <f t="shared" si="558"/>
        <v>0</v>
      </c>
      <c r="AI1858" s="37">
        <f t="shared" si="558"/>
        <v>0</v>
      </c>
      <c r="AJ1858" s="37">
        <f t="shared" si="558"/>
        <v>0.76757218109797287</v>
      </c>
      <c r="AK1858" s="38">
        <f t="shared" si="558"/>
        <v>0</v>
      </c>
      <c r="AL1858" s="8">
        <f t="shared" si="556"/>
        <v>1.7515546539111416E-3</v>
      </c>
      <c r="AM1858" s="23">
        <f t="shared" si="557"/>
        <v>1.6802191506596587</v>
      </c>
    </row>
    <row r="1859" spans="2:39" x14ac:dyDescent="0.35">
      <c r="B1859" s="16">
        <v>38744</v>
      </c>
      <c r="C1859" s="5">
        <v>2.3300000000000001E-2</v>
      </c>
      <c r="D1859" s="35">
        <f t="shared" si="541"/>
        <v>2.7378507871321013E-3</v>
      </c>
      <c r="E1859" s="36">
        <f t="shared" si="542"/>
        <v>1.2358578970155336</v>
      </c>
      <c r="F1859" s="7">
        <v>1.5416342489714328</v>
      </c>
      <c r="G1859" s="7">
        <v>1.4665105237264522</v>
      </c>
      <c r="H1859" s="7">
        <v>1.1088141107651417</v>
      </c>
      <c r="I1859" s="7">
        <v>1.2783326659996956</v>
      </c>
      <c r="J1859" s="7">
        <v>1.9594932222703534</v>
      </c>
      <c r="K1859" s="7">
        <v>4.0022742011846013</v>
      </c>
      <c r="L1859" s="7">
        <v>3.342562302388008</v>
      </c>
      <c r="M1859" s="7">
        <v>1.2627424176054762</v>
      </c>
      <c r="N1859" s="7">
        <v>1.4169952489008231</v>
      </c>
      <c r="O1859" s="8">
        <v>2.6178551352416304</v>
      </c>
      <c r="P1859" s="32">
        <f t="shared" si="543"/>
        <v>6.3791923340161816E-5</v>
      </c>
      <c r="Q1859" s="33">
        <f t="shared" si="544"/>
        <v>1.1680213586549026E-3</v>
      </c>
      <c r="R1859" s="33">
        <f t="shared" si="545"/>
        <v>-3.2405519395228843E-4</v>
      </c>
      <c r="S1859" s="33">
        <f t="shared" si="546"/>
        <v>9.0606193612403629E-3</v>
      </c>
      <c r="T1859" s="33">
        <f t="shared" si="547"/>
        <v>1.3232422158802937E-2</v>
      </c>
      <c r="U1859" s="33">
        <f t="shared" si="548"/>
        <v>3.2900103898805932E-2</v>
      </c>
      <c r="V1859" s="33">
        <f t="shared" si="549"/>
        <v>9.0835674340981054E-3</v>
      </c>
      <c r="W1859" s="33">
        <f t="shared" si="550"/>
        <v>1.0223843520797526E-2</v>
      </c>
      <c r="X1859" s="33">
        <f t="shared" si="551"/>
        <v>9.1008657774338531E-5</v>
      </c>
      <c r="Y1859" s="33">
        <f t="shared" si="552"/>
        <v>6.6928483197115085E-4</v>
      </c>
      <c r="Z1859" s="34">
        <f t="shared" si="553"/>
        <v>2.2436990923551114E-3</v>
      </c>
      <c r="AA1859" s="39">
        <f t="shared" si="554"/>
        <v>0</v>
      </c>
      <c r="AB1859" s="37">
        <f t="shared" si="555"/>
        <v>0</v>
      </c>
      <c r="AC1859" s="37">
        <f t="shared" si="558"/>
        <v>0</v>
      </c>
      <c r="AD1859" s="37">
        <f t="shared" si="558"/>
        <v>3.8800746103960199E-2</v>
      </c>
      <c r="AE1859" s="37">
        <f t="shared" si="558"/>
        <v>4.537664974431764E-2</v>
      </c>
      <c r="AF1859" s="37">
        <f t="shared" si="558"/>
        <v>0</v>
      </c>
      <c r="AG1859" s="37">
        <f t="shared" si="558"/>
        <v>0.14825042305374941</v>
      </c>
      <c r="AH1859" s="37">
        <f t="shared" si="558"/>
        <v>0</v>
      </c>
      <c r="AI1859" s="37">
        <f t="shared" si="558"/>
        <v>0</v>
      </c>
      <c r="AJ1859" s="37">
        <f t="shared" si="558"/>
        <v>0.76757218109797287</v>
      </c>
      <c r="AK1859" s="38">
        <f t="shared" si="558"/>
        <v>0</v>
      </c>
      <c r="AL1859" s="8">
        <f t="shared" si="556"/>
        <v>2.8123689101432533E-3</v>
      </c>
      <c r="AM1859" s="23">
        <f t="shared" si="557"/>
        <v>1.6849445467612014</v>
      </c>
    </row>
    <row r="1860" spans="2:39" x14ac:dyDescent="0.35">
      <c r="B1860" s="16">
        <v>38747</v>
      </c>
      <c r="C1860" s="5">
        <v>2.3300000000000001E-2</v>
      </c>
      <c r="D1860" s="35">
        <f t="shared" si="541"/>
        <v>8.2135523613963042E-3</v>
      </c>
      <c r="E1860" s="36">
        <f t="shared" si="542"/>
        <v>1.2360944102722109</v>
      </c>
      <c r="F1860" s="7">
        <v>1.5393782944710643</v>
      </c>
      <c r="G1860" s="7">
        <v>1.4686406725184273</v>
      </c>
      <c r="H1860" s="7">
        <v>1.1083793424762924</v>
      </c>
      <c r="I1860" s="7">
        <v>1.2761533390418895</v>
      </c>
      <c r="J1860" s="7">
        <v>1.9533701539678296</v>
      </c>
      <c r="K1860" s="7">
        <v>3.9962313402797589</v>
      </c>
      <c r="L1860" s="7">
        <v>3.3730693499924769</v>
      </c>
      <c r="M1860" s="7">
        <v>1.2639606877135812</v>
      </c>
      <c r="N1860" s="7">
        <v>1.4195404041610604</v>
      </c>
      <c r="O1860" s="8">
        <v>2.6128901597788881</v>
      </c>
      <c r="P1860" s="32">
        <f t="shared" si="543"/>
        <v>1.9137577002048545E-4</v>
      </c>
      <c r="Q1860" s="33">
        <f t="shared" si="544"/>
        <v>-1.463352609007984E-3</v>
      </c>
      <c r="R1860" s="33">
        <f t="shared" si="545"/>
        <v>1.4525288141555848E-3</v>
      </c>
      <c r="S1860" s="33">
        <f t="shared" si="546"/>
        <v>-3.9210205265982623E-4</v>
      </c>
      <c r="T1860" s="33">
        <f t="shared" si="547"/>
        <v>-1.704819892169307E-3</v>
      </c>
      <c r="U1860" s="33">
        <f t="shared" si="548"/>
        <v>-3.1248223943480813E-3</v>
      </c>
      <c r="V1860" s="33">
        <f t="shared" si="549"/>
        <v>-1.5098567966816967E-3</v>
      </c>
      <c r="W1860" s="33">
        <f t="shared" si="550"/>
        <v>9.1268448706771643E-3</v>
      </c>
      <c r="X1860" s="33">
        <f t="shared" si="551"/>
        <v>9.6478117082265946E-4</v>
      </c>
      <c r="Y1860" s="33">
        <f t="shared" si="552"/>
        <v>1.7961635807965948E-3</v>
      </c>
      <c r="Z1860" s="34">
        <f t="shared" si="553"/>
        <v>-1.8965814402422954E-3</v>
      </c>
      <c r="AA1860" s="39">
        <f t="shared" si="554"/>
        <v>0</v>
      </c>
      <c r="AB1860" s="37">
        <f t="shared" si="555"/>
        <v>0</v>
      </c>
      <c r="AC1860" s="37">
        <f t="shared" si="558"/>
        <v>0</v>
      </c>
      <c r="AD1860" s="37">
        <f t="shared" si="558"/>
        <v>3.8800746103960199E-2</v>
      </c>
      <c r="AE1860" s="37">
        <f t="shared" si="558"/>
        <v>4.537664974431764E-2</v>
      </c>
      <c r="AF1860" s="37">
        <f t="shared" si="558"/>
        <v>0</v>
      </c>
      <c r="AG1860" s="37">
        <f t="shared" si="558"/>
        <v>0.14825042305374941</v>
      </c>
      <c r="AH1860" s="37">
        <f t="shared" si="558"/>
        <v>0</v>
      </c>
      <c r="AI1860" s="37">
        <f t="shared" si="558"/>
        <v>0</v>
      </c>
      <c r="AJ1860" s="37">
        <f t="shared" si="558"/>
        <v>0.76757218109797287</v>
      </c>
      <c r="AK1860" s="38">
        <f t="shared" si="558"/>
        <v>0</v>
      </c>
      <c r="AL1860" s="8">
        <f t="shared" si="556"/>
        <v>1.0622754211459392E-3</v>
      </c>
      <c r="AM1860" s="23">
        <f t="shared" si="557"/>
        <v>1.6867344219392197</v>
      </c>
    </row>
    <row r="1861" spans="2:39" x14ac:dyDescent="0.35">
      <c r="B1861" s="16">
        <v>38748</v>
      </c>
      <c r="C1861" s="5">
        <v>2.3399999999999997E-2</v>
      </c>
      <c r="D1861" s="35">
        <f t="shared" si="541"/>
        <v>2.7378507871321013E-3</v>
      </c>
      <c r="E1861" s="36">
        <f t="shared" si="542"/>
        <v>1.2361732631120721</v>
      </c>
      <c r="F1861" s="7">
        <v>1.5389095724456212</v>
      </c>
      <c r="G1861" s="7">
        <v>1.469445749237023</v>
      </c>
      <c r="H1861" s="7">
        <v>1.1041483078625811</v>
      </c>
      <c r="I1861" s="7">
        <v>1.2828145110648697</v>
      </c>
      <c r="J1861" s="7">
        <v>1.9440655927368364</v>
      </c>
      <c r="K1861" s="7">
        <v>4.0245851914741371</v>
      </c>
      <c r="L1861" s="7">
        <v>3.3597753613331367</v>
      </c>
      <c r="M1861" s="7">
        <v>1.2641722432141433</v>
      </c>
      <c r="N1861" s="7">
        <v>1.4196530976358754</v>
      </c>
      <c r="O1861" s="8">
        <v>2.610077542246493</v>
      </c>
      <c r="P1861" s="32">
        <f t="shared" si="543"/>
        <v>6.3791923340161816E-5</v>
      </c>
      <c r="Q1861" s="33">
        <f t="shared" si="544"/>
        <v>-3.044878748301727E-4</v>
      </c>
      <c r="R1861" s="33">
        <f t="shared" si="545"/>
        <v>5.4817814436192158E-4</v>
      </c>
      <c r="S1861" s="33">
        <f t="shared" si="546"/>
        <v>-3.8173163749682937E-3</v>
      </c>
      <c r="T1861" s="33">
        <f t="shared" si="547"/>
        <v>5.2197269867124696E-3</v>
      </c>
      <c r="U1861" s="33">
        <f t="shared" si="548"/>
        <v>-4.7633374617161994E-3</v>
      </c>
      <c r="V1861" s="33">
        <f t="shared" si="549"/>
        <v>7.0951475978349166E-3</v>
      </c>
      <c r="W1861" s="33">
        <f t="shared" si="550"/>
        <v>-3.9412141524365341E-3</v>
      </c>
      <c r="X1861" s="33">
        <f t="shared" si="551"/>
        <v>1.6737506365394061E-4</v>
      </c>
      <c r="Y1861" s="33">
        <f t="shared" si="552"/>
        <v>7.9387296398669704E-5</v>
      </c>
      <c r="Z1861" s="34">
        <f t="shared" si="553"/>
        <v>-1.0764392532417455E-3</v>
      </c>
      <c r="AA1861" s="39">
        <f t="shared" si="554"/>
        <v>0</v>
      </c>
      <c r="AB1861" s="37">
        <f t="shared" si="555"/>
        <v>0</v>
      </c>
      <c r="AC1861" s="37">
        <f t="shared" si="558"/>
        <v>0</v>
      </c>
      <c r="AD1861" s="37">
        <f t="shared" si="558"/>
        <v>3.8800746103960199E-2</v>
      </c>
      <c r="AE1861" s="37">
        <f t="shared" si="558"/>
        <v>4.537664974431764E-2</v>
      </c>
      <c r="AF1861" s="37">
        <f t="shared" si="558"/>
        <v>0</v>
      </c>
      <c r="AG1861" s="37">
        <f t="shared" si="558"/>
        <v>0.14825042305374941</v>
      </c>
      <c r="AH1861" s="37">
        <f t="shared" si="558"/>
        <v>0</v>
      </c>
      <c r="AI1861" s="37">
        <f t="shared" si="558"/>
        <v>0</v>
      </c>
      <c r="AJ1861" s="37">
        <f t="shared" si="558"/>
        <v>0.76757218109797287</v>
      </c>
      <c r="AK1861" s="38">
        <f t="shared" si="558"/>
        <v>0</v>
      </c>
      <c r="AL1861" s="8">
        <f t="shared" si="556"/>
        <v>1.2015331130293984E-3</v>
      </c>
      <c r="AM1861" s="23">
        <f t="shared" si="557"/>
        <v>1.6887610892000664</v>
      </c>
    </row>
    <row r="1862" spans="2:39" x14ac:dyDescent="0.35">
      <c r="B1862" s="16">
        <v>38749</v>
      </c>
      <c r="C1862" s="5">
        <v>2.3300000000000001E-2</v>
      </c>
      <c r="D1862" s="35">
        <f t="shared" si="541"/>
        <v>2.7378507871321013E-3</v>
      </c>
      <c r="E1862" s="36">
        <f t="shared" si="542"/>
        <v>1.2362524594279021</v>
      </c>
      <c r="F1862" s="7">
        <v>1.5353229351665822</v>
      </c>
      <c r="G1862" s="7">
        <v>1.4637061242952272</v>
      </c>
      <c r="H1862" s="7">
        <v>1.1074455577994704</v>
      </c>
      <c r="I1862" s="7">
        <v>1.2918968839345049</v>
      </c>
      <c r="J1862" s="7">
        <v>1.9536199152328442</v>
      </c>
      <c r="K1862" s="7">
        <v>4.0364314950963802</v>
      </c>
      <c r="L1862" s="7">
        <v>3.3207314799209224</v>
      </c>
      <c r="M1862" s="7">
        <v>1.2640927433801217</v>
      </c>
      <c r="N1862" s="7">
        <v>1.4200505576303071</v>
      </c>
      <c r="O1862" s="8">
        <v>2.6114466994411418</v>
      </c>
      <c r="P1862" s="32">
        <f t="shared" si="543"/>
        <v>6.4065708418992173E-5</v>
      </c>
      <c r="Q1862" s="33">
        <f t="shared" si="544"/>
        <v>-2.3306354988351652E-3</v>
      </c>
      <c r="R1862" s="33">
        <f t="shared" si="545"/>
        <v>-3.9059794788449675E-3</v>
      </c>
      <c r="S1862" s="33">
        <f t="shared" si="546"/>
        <v>2.9862382737986248E-3</v>
      </c>
      <c r="T1862" s="33">
        <f t="shared" si="547"/>
        <v>7.0800359610025954E-3</v>
      </c>
      <c r="U1862" s="33">
        <f t="shared" si="548"/>
        <v>4.9146091220910737E-3</v>
      </c>
      <c r="V1862" s="33">
        <f t="shared" si="549"/>
        <v>2.9434843738278538E-3</v>
      </c>
      <c r="W1862" s="33">
        <f t="shared" si="550"/>
        <v>-1.1620979742146154E-2</v>
      </c>
      <c r="X1862" s="33">
        <f t="shared" si="551"/>
        <v>-6.2886868817502162E-5</v>
      </c>
      <c r="Y1862" s="33">
        <f t="shared" si="552"/>
        <v>2.7996980043476505E-4</v>
      </c>
      <c r="Z1862" s="34">
        <f t="shared" si="553"/>
        <v>5.2456571595582702E-4</v>
      </c>
      <c r="AA1862" s="39">
        <f t="shared" si="554"/>
        <v>0</v>
      </c>
      <c r="AB1862" s="37">
        <f t="shared" si="555"/>
        <v>0</v>
      </c>
      <c r="AC1862" s="37">
        <f t="shared" si="558"/>
        <v>0</v>
      </c>
      <c r="AD1862" s="37">
        <f t="shared" si="558"/>
        <v>3.8800746103960199E-2</v>
      </c>
      <c r="AE1862" s="37">
        <f t="shared" si="558"/>
        <v>4.537664974431764E-2</v>
      </c>
      <c r="AF1862" s="37">
        <f t="shared" si="558"/>
        <v>0</v>
      </c>
      <c r="AG1862" s="37">
        <f t="shared" si="558"/>
        <v>0.14825042305374941</v>
      </c>
      <c r="AH1862" s="37">
        <f t="shared" si="558"/>
        <v>0</v>
      </c>
      <c r="AI1862" s="37">
        <f t="shared" si="558"/>
        <v>0</v>
      </c>
      <c r="AJ1862" s="37">
        <f t="shared" si="558"/>
        <v>0.76757218109797287</v>
      </c>
      <c r="AK1862" s="38">
        <f t="shared" si="558"/>
        <v>0</v>
      </c>
      <c r="AL1862" s="8">
        <f t="shared" si="556"/>
        <v>1.0884064190805338E-3</v>
      </c>
      <c r="AM1862" s="23">
        <f t="shared" si="557"/>
        <v>1.6905991476098452</v>
      </c>
    </row>
    <row r="1863" spans="2:39" x14ac:dyDescent="0.35">
      <c r="B1863" s="16">
        <v>38750</v>
      </c>
      <c r="C1863" s="5">
        <v>2.3399999999999997E-2</v>
      </c>
      <c r="D1863" s="35">
        <f t="shared" si="541"/>
        <v>2.7378507871321013E-3</v>
      </c>
      <c r="E1863" s="36">
        <f t="shared" si="542"/>
        <v>1.236331322350023</v>
      </c>
      <c r="F1863" s="7">
        <v>1.5354208763695647</v>
      </c>
      <c r="G1863" s="7">
        <v>1.4633726087651902</v>
      </c>
      <c r="H1863" s="7">
        <v>1.0943994651875089</v>
      </c>
      <c r="I1863" s="7">
        <v>1.2763979288860363</v>
      </c>
      <c r="J1863" s="7">
        <v>1.9420202890370761</v>
      </c>
      <c r="K1863" s="7">
        <v>3.998896173141627</v>
      </c>
      <c r="L1863" s="7">
        <v>3.3069488561702771</v>
      </c>
      <c r="M1863" s="7">
        <v>1.2647898172330621</v>
      </c>
      <c r="N1863" s="7">
        <v>1.4213218159137759</v>
      </c>
      <c r="O1863" s="8">
        <v>2.6141164787426221</v>
      </c>
      <c r="P1863" s="32">
        <f t="shared" si="543"/>
        <v>6.3791923340161816E-5</v>
      </c>
      <c r="Q1863" s="33">
        <f t="shared" si="544"/>
        <v>6.3791923340161816E-5</v>
      </c>
      <c r="R1863" s="33">
        <f t="shared" si="545"/>
        <v>-2.2785689319815283E-4</v>
      </c>
      <c r="S1863" s="33">
        <f t="shared" si="546"/>
        <v>-1.1780346690707377E-2</v>
      </c>
      <c r="T1863" s="33">
        <f t="shared" si="547"/>
        <v>-1.1997052737882652E-2</v>
      </c>
      <c r="U1863" s="33">
        <f t="shared" si="548"/>
        <v>-5.9375040688943725E-3</v>
      </c>
      <c r="V1863" s="33">
        <f t="shared" si="549"/>
        <v>-9.2991351396283228E-3</v>
      </c>
      <c r="W1863" s="33">
        <f t="shared" si="550"/>
        <v>-4.1504782407078E-3</v>
      </c>
      <c r="X1863" s="33">
        <f t="shared" si="551"/>
        <v>5.5144201767709511E-4</v>
      </c>
      <c r="Y1863" s="33">
        <f t="shared" si="552"/>
        <v>8.9522043890477576E-4</v>
      </c>
      <c r="Z1863" s="34">
        <f t="shared" si="553"/>
        <v>1.0223372746041015E-3</v>
      </c>
      <c r="AA1863" s="39">
        <f t="shared" si="554"/>
        <v>0</v>
      </c>
      <c r="AB1863" s="37">
        <f t="shared" si="555"/>
        <v>0</v>
      </c>
      <c r="AC1863" s="37">
        <f t="shared" si="558"/>
        <v>0</v>
      </c>
      <c r="AD1863" s="37">
        <f t="shared" si="558"/>
        <v>3.8800746103960199E-2</v>
      </c>
      <c r="AE1863" s="37">
        <f t="shared" si="558"/>
        <v>4.537664974431764E-2</v>
      </c>
      <c r="AF1863" s="37">
        <f t="shared" si="558"/>
        <v>0</v>
      </c>
      <c r="AG1863" s="37">
        <f t="shared" ref="AC1863:AK1891" si="559">AG$8</f>
        <v>0.14825042305374941</v>
      </c>
      <c r="AH1863" s="37">
        <f t="shared" si="559"/>
        <v>0</v>
      </c>
      <c r="AI1863" s="37">
        <f t="shared" si="559"/>
        <v>0</v>
      </c>
      <c r="AJ1863" s="37">
        <f t="shared" si="559"/>
        <v>0.76757218109797287</v>
      </c>
      <c r="AK1863" s="38">
        <f t="shared" si="559"/>
        <v>0</v>
      </c>
      <c r="AL1863" s="8">
        <f t="shared" si="556"/>
        <v>-1.6929267146440353E-3</v>
      </c>
      <c r="AM1863" s="23">
        <f t="shared" si="557"/>
        <v>1.687737087149102</v>
      </c>
    </row>
    <row r="1864" spans="2:39" x14ac:dyDescent="0.35">
      <c r="B1864" s="16">
        <v>38751</v>
      </c>
      <c r="C1864" s="5">
        <v>2.4E-2</v>
      </c>
      <c r="D1864" s="35">
        <f t="shared" si="541"/>
        <v>2.7378507871321013E-3</v>
      </c>
      <c r="E1864" s="36">
        <f t="shared" si="542"/>
        <v>1.23641052879203</v>
      </c>
      <c r="F1864" s="7">
        <v>1.5372203364160375</v>
      </c>
      <c r="G1864" s="7">
        <v>1.4678778210154007</v>
      </c>
      <c r="H1864" s="7">
        <v>1.0888727449462474</v>
      </c>
      <c r="I1864" s="7">
        <v>1.276479702223575</v>
      </c>
      <c r="J1864" s="7">
        <v>1.9638104714135036</v>
      </c>
      <c r="K1864" s="7">
        <v>3.9412902604871358</v>
      </c>
      <c r="L1864" s="7">
        <v>3.3337238558384859</v>
      </c>
      <c r="M1864" s="7">
        <v>1.2645160431992972</v>
      </c>
      <c r="N1864" s="7">
        <v>1.4203994236025077</v>
      </c>
      <c r="O1864" s="8">
        <v>2.6192682881119747</v>
      </c>
      <c r="P1864" s="32">
        <f t="shared" si="543"/>
        <v>6.4065708418992173E-5</v>
      </c>
      <c r="Q1864" s="33">
        <f t="shared" si="544"/>
        <v>1.1719653380821704E-3</v>
      </c>
      <c r="R1864" s="33">
        <f t="shared" si="545"/>
        <v>3.0786501149642209E-3</v>
      </c>
      <c r="S1864" s="33">
        <f t="shared" si="546"/>
        <v>-5.0500026882912552E-3</v>
      </c>
      <c r="T1864" s="33">
        <f t="shared" si="547"/>
        <v>6.4065708418992173E-5</v>
      </c>
      <c r="U1864" s="33">
        <f t="shared" si="548"/>
        <v>1.1220368036026995E-2</v>
      </c>
      <c r="V1864" s="33">
        <f t="shared" si="549"/>
        <v>-1.4405453445227812E-2</v>
      </c>
      <c r="W1864" s="33">
        <f t="shared" si="550"/>
        <v>8.0965871662184163E-3</v>
      </c>
      <c r="X1864" s="33">
        <f t="shared" si="551"/>
        <v>-2.1645812611281734E-4</v>
      </c>
      <c r="Y1864" s="33">
        <f t="shared" si="552"/>
        <v>-6.4896795429492116E-4</v>
      </c>
      <c r="Z1864" s="34">
        <f t="shared" si="553"/>
        <v>1.9707650409788169E-3</v>
      </c>
      <c r="AA1864" s="39">
        <f t="shared" si="554"/>
        <v>0</v>
      </c>
      <c r="AB1864" s="37">
        <f t="shared" si="555"/>
        <v>0</v>
      </c>
      <c r="AC1864" s="37">
        <f t="shared" si="559"/>
        <v>0</v>
      </c>
      <c r="AD1864" s="37">
        <f t="shared" si="559"/>
        <v>3.8800746103960199E-2</v>
      </c>
      <c r="AE1864" s="37">
        <f t="shared" si="559"/>
        <v>4.537664974431764E-2</v>
      </c>
      <c r="AF1864" s="37">
        <f t="shared" si="559"/>
        <v>0</v>
      </c>
      <c r="AG1864" s="37">
        <f t="shared" si="559"/>
        <v>0.14825042305374941</v>
      </c>
      <c r="AH1864" s="37">
        <f t="shared" si="559"/>
        <v>0</v>
      </c>
      <c r="AI1864" s="37">
        <f t="shared" si="559"/>
        <v>0</v>
      </c>
      <c r="AJ1864" s="37">
        <f t="shared" si="559"/>
        <v>0.76757218109797287</v>
      </c>
      <c r="AK1864" s="38">
        <f t="shared" si="559"/>
        <v>0</v>
      </c>
      <c r="AL1864" s="8">
        <f t="shared" si="556"/>
        <v>-2.8267811005981123E-3</v>
      </c>
      <c r="AM1864" s="23">
        <f t="shared" si="557"/>
        <v>1.6829662238483705</v>
      </c>
    </row>
    <row r="1865" spans="2:39" x14ac:dyDescent="0.35">
      <c r="B1865" s="16">
        <v>38754</v>
      </c>
      <c r="C1865" s="5">
        <v>2.3799999999999998E-2</v>
      </c>
      <c r="D1865" s="35">
        <f t="shared" si="541"/>
        <v>8.2135523613963042E-3</v>
      </c>
      <c r="E1865" s="36">
        <f t="shared" si="542"/>
        <v>1.2366542565348719</v>
      </c>
      <c r="F1865" s="7">
        <v>1.5369562188532306</v>
      </c>
      <c r="G1865" s="7">
        <v>1.4680248435864309</v>
      </c>
      <c r="H1865" s="7">
        <v>1.0918863577633668</v>
      </c>
      <c r="I1865" s="7">
        <v>1.2784635191189857</v>
      </c>
      <c r="J1865" s="7">
        <v>1.9671294165028002</v>
      </c>
      <c r="K1865" s="7">
        <v>4.0027552556995243</v>
      </c>
      <c r="L1865" s="7">
        <v>3.3088623003125934</v>
      </c>
      <c r="M1865" s="7">
        <v>1.2644778820905191</v>
      </c>
      <c r="N1865" s="7">
        <v>1.4193191324559304</v>
      </c>
      <c r="O1865" s="8">
        <v>2.6256808485539955</v>
      </c>
      <c r="P1865" s="32">
        <f t="shared" si="543"/>
        <v>1.9712525667348046E-4</v>
      </c>
      <c r="Q1865" s="33">
        <f t="shared" si="544"/>
        <v>-1.7181503298524525E-4</v>
      </c>
      <c r="R1865" s="33">
        <f t="shared" si="545"/>
        <v>1.0015995127488075E-4</v>
      </c>
      <c r="S1865" s="33">
        <f t="shared" si="546"/>
        <v>2.767644640851108E-3</v>
      </c>
      <c r="T1865" s="33">
        <f t="shared" si="547"/>
        <v>1.5541311718119122E-3</v>
      </c>
      <c r="U1865" s="33">
        <f t="shared" si="548"/>
        <v>1.6900536674029354E-3</v>
      </c>
      <c r="V1865" s="33">
        <f t="shared" si="549"/>
        <v>1.5595145536119848E-2</v>
      </c>
      <c r="W1865" s="33">
        <f t="shared" si="550"/>
        <v>-7.457592950403269E-3</v>
      </c>
      <c r="X1865" s="33">
        <f t="shared" si="551"/>
        <v>-3.0178429908711557E-5</v>
      </c>
      <c r="Y1865" s="33">
        <f t="shared" si="552"/>
        <v>-7.6055448110312618E-4</v>
      </c>
      <c r="Z1865" s="34">
        <f t="shared" si="553"/>
        <v>2.4482258923705924E-3</v>
      </c>
      <c r="AA1865" s="39">
        <f t="shared" si="554"/>
        <v>0</v>
      </c>
      <c r="AB1865" s="37">
        <f t="shared" si="555"/>
        <v>0</v>
      </c>
      <c r="AC1865" s="37">
        <f t="shared" si="559"/>
        <v>0</v>
      </c>
      <c r="AD1865" s="37">
        <f t="shared" si="559"/>
        <v>3.8800746103960199E-2</v>
      </c>
      <c r="AE1865" s="37">
        <f t="shared" si="559"/>
        <v>4.537664974431764E-2</v>
      </c>
      <c r="AF1865" s="37">
        <f t="shared" si="559"/>
        <v>0</v>
      </c>
      <c r="AG1865" s="37">
        <f t="shared" si="559"/>
        <v>0.14825042305374941</v>
      </c>
      <c r="AH1865" s="37">
        <f t="shared" si="559"/>
        <v>0</v>
      </c>
      <c r="AI1865" s="37">
        <f t="shared" si="559"/>
        <v>0</v>
      </c>
      <c r="AJ1865" s="37">
        <f t="shared" si="559"/>
        <v>0.76757218109797287</v>
      </c>
      <c r="AK1865" s="38">
        <f t="shared" si="559"/>
        <v>0</v>
      </c>
      <c r="AL1865" s="8">
        <f t="shared" si="556"/>
        <v>1.9061144042660807E-3</v>
      </c>
      <c r="AM1865" s="23">
        <f t="shared" si="557"/>
        <v>1.6861741500095411</v>
      </c>
    </row>
    <row r="1866" spans="2:39" x14ac:dyDescent="0.35">
      <c r="B1866" s="16">
        <v>38755</v>
      </c>
      <c r="C1866" s="5">
        <v>2.3399999999999997E-2</v>
      </c>
      <c r="D1866" s="35">
        <f t="shared" si="541"/>
        <v>2.7378507871321013E-3</v>
      </c>
      <c r="E1866" s="36">
        <f t="shared" si="542"/>
        <v>1.2367348379758178</v>
      </c>
      <c r="F1866" s="7">
        <v>1.5356384195457442</v>
      </c>
      <c r="G1866" s="7">
        <v>1.4647042814328131</v>
      </c>
      <c r="H1866" s="7">
        <v>1.0822741934263733</v>
      </c>
      <c r="I1866" s="7">
        <v>1.2782003642114639</v>
      </c>
      <c r="J1866" s="7">
        <v>1.944438835973787</v>
      </c>
      <c r="K1866" s="7">
        <v>3.9706661358409114</v>
      </c>
      <c r="L1866" s="7">
        <v>3.2432603645842408</v>
      </c>
      <c r="M1866" s="7">
        <v>1.2633317888659275</v>
      </c>
      <c r="N1866" s="7">
        <v>1.4190301211782179</v>
      </c>
      <c r="O1866" s="8">
        <v>2.6194538467194306</v>
      </c>
      <c r="P1866" s="32">
        <f t="shared" si="543"/>
        <v>6.516084873364747E-5</v>
      </c>
      <c r="Q1866" s="33">
        <f t="shared" si="544"/>
        <v>-8.5740848784210399E-4</v>
      </c>
      <c r="R1866" s="33">
        <f t="shared" si="545"/>
        <v>-2.261925040386692E-3</v>
      </c>
      <c r="S1866" s="33">
        <f t="shared" si="546"/>
        <v>-8.803264431916924E-3</v>
      </c>
      <c r="T1866" s="33">
        <f t="shared" si="547"/>
        <v>-2.0583685305564092E-4</v>
      </c>
      <c r="U1866" s="33">
        <f t="shared" si="548"/>
        <v>-1.1534869205175546E-2</v>
      </c>
      <c r="V1866" s="33">
        <f t="shared" si="549"/>
        <v>-8.0167579101723119E-3</v>
      </c>
      <c r="W1866" s="33">
        <f t="shared" si="550"/>
        <v>-1.9826130486649496E-2</v>
      </c>
      <c r="X1866" s="33">
        <f t="shared" si="551"/>
        <v>-9.0637664827863951E-4</v>
      </c>
      <c r="Y1866" s="33">
        <f t="shared" si="552"/>
        <v>-2.0362670459628252E-4</v>
      </c>
      <c r="Z1866" s="34">
        <f t="shared" si="553"/>
        <v>-2.3715760573087552E-3</v>
      </c>
      <c r="AA1866" s="39">
        <f t="shared" si="554"/>
        <v>0</v>
      </c>
      <c r="AB1866" s="37">
        <f t="shared" si="555"/>
        <v>0</v>
      </c>
      <c r="AC1866" s="37">
        <f t="shared" si="559"/>
        <v>0</v>
      </c>
      <c r="AD1866" s="37">
        <f t="shared" si="559"/>
        <v>3.8800746103960199E-2</v>
      </c>
      <c r="AE1866" s="37">
        <f t="shared" si="559"/>
        <v>4.537664974431764E-2</v>
      </c>
      <c r="AF1866" s="37">
        <f t="shared" si="559"/>
        <v>0</v>
      </c>
      <c r="AG1866" s="37">
        <f t="shared" si="559"/>
        <v>0.14825042305374941</v>
      </c>
      <c r="AH1866" s="37">
        <f t="shared" si="559"/>
        <v>0</v>
      </c>
      <c r="AI1866" s="37">
        <f t="shared" si="559"/>
        <v>0</v>
      </c>
      <c r="AJ1866" s="37">
        <f t="shared" si="559"/>
        <v>0.76757218109797287</v>
      </c>
      <c r="AK1866" s="38">
        <f t="shared" si="559"/>
        <v>0</v>
      </c>
      <c r="AL1866" s="8">
        <f t="shared" si="556"/>
        <v>-1.6956993603737089E-3</v>
      </c>
      <c r="AM1866" s="23">
        <f t="shared" si="557"/>
        <v>1.6833149055818912</v>
      </c>
    </row>
    <row r="1867" spans="2:39" x14ac:dyDescent="0.35">
      <c r="B1867" s="16">
        <v>38756</v>
      </c>
      <c r="C1867" s="5">
        <v>2.3399999999999997E-2</v>
      </c>
      <c r="D1867" s="35">
        <f t="shared" si="541"/>
        <v>2.7378507871321013E-3</v>
      </c>
      <c r="E1867" s="36">
        <f t="shared" si="542"/>
        <v>1.2368140702693393</v>
      </c>
      <c r="F1867" s="7">
        <v>1.5331843301710626</v>
      </c>
      <c r="G1867" s="7">
        <v>1.4672180962058883</v>
      </c>
      <c r="H1867" s="7">
        <v>1.091598815597858</v>
      </c>
      <c r="I1867" s="7">
        <v>1.2748174243058628</v>
      </c>
      <c r="J1867" s="7">
        <v>1.93449191308864</v>
      </c>
      <c r="K1867" s="7">
        <v>3.9076430267736697</v>
      </c>
      <c r="L1867" s="7">
        <v>3.2399889214722197</v>
      </c>
      <c r="M1867" s="7">
        <v>1.2635435850217165</v>
      </c>
      <c r="N1867" s="7">
        <v>1.4165399812293116</v>
      </c>
      <c r="O1867" s="8">
        <v>2.6178998247601473</v>
      </c>
      <c r="P1867" s="32">
        <f t="shared" si="543"/>
        <v>6.4065708418992173E-5</v>
      </c>
      <c r="Q1867" s="33">
        <f t="shared" si="544"/>
        <v>-1.5980906334758238E-3</v>
      </c>
      <c r="R1867" s="33">
        <f t="shared" si="545"/>
        <v>1.7162609578884602E-3</v>
      </c>
      <c r="S1867" s="33">
        <f t="shared" si="546"/>
        <v>8.6157668991106995E-3</v>
      </c>
      <c r="T1867" s="33">
        <f t="shared" si="547"/>
        <v>-2.6466428897382599E-3</v>
      </c>
      <c r="U1867" s="33">
        <f t="shared" si="548"/>
        <v>-5.1155750960741875E-3</v>
      </c>
      <c r="V1867" s="33">
        <f t="shared" si="549"/>
        <v>-1.587217532553753E-2</v>
      </c>
      <c r="W1867" s="33">
        <f t="shared" si="550"/>
        <v>-1.008689634586446E-3</v>
      </c>
      <c r="X1867" s="33">
        <f t="shared" si="551"/>
        <v>1.6764887708498044E-4</v>
      </c>
      <c r="Y1867" s="33">
        <f t="shared" si="552"/>
        <v>-1.754818246450407E-3</v>
      </c>
      <c r="Z1867" s="34">
        <f t="shared" si="553"/>
        <v>-5.9326182105845504E-4</v>
      </c>
      <c r="AA1867" s="39">
        <f t="shared" si="554"/>
        <v>0</v>
      </c>
      <c r="AB1867" s="37">
        <f t="shared" si="555"/>
        <v>0</v>
      </c>
      <c r="AC1867" s="37">
        <f t="shared" si="559"/>
        <v>0</v>
      </c>
      <c r="AD1867" s="37">
        <f t="shared" si="559"/>
        <v>3.8800746103960199E-2</v>
      </c>
      <c r="AE1867" s="37">
        <f t="shared" si="559"/>
        <v>4.537664974431764E-2</v>
      </c>
      <c r="AF1867" s="37">
        <f t="shared" si="559"/>
        <v>0</v>
      </c>
      <c r="AG1867" s="37">
        <f t="shared" si="559"/>
        <v>0.14825042305374941</v>
      </c>
      <c r="AH1867" s="37">
        <f t="shared" si="559"/>
        <v>0</v>
      </c>
      <c r="AI1867" s="37">
        <f t="shared" si="559"/>
        <v>0</v>
      </c>
      <c r="AJ1867" s="37">
        <f t="shared" si="559"/>
        <v>0.76757218109797287</v>
      </c>
      <c r="AK1867" s="38">
        <f t="shared" si="559"/>
        <v>0</v>
      </c>
      <c r="AL1867" s="8">
        <f t="shared" si="556"/>
        <v>-3.4858039791153235E-3</v>
      </c>
      <c r="AM1867" s="23">
        <f t="shared" si="557"/>
        <v>1.6774471997859097</v>
      </c>
    </row>
    <row r="1868" spans="2:39" x14ac:dyDescent="0.35">
      <c r="B1868" s="16">
        <v>38757</v>
      </c>
      <c r="C1868" s="5">
        <v>2.3399999999999997E-2</v>
      </c>
      <c r="D1868" s="35">
        <f t="shared" si="541"/>
        <v>2.7378507871321013E-3</v>
      </c>
      <c r="E1868" s="36">
        <f t="shared" si="542"/>
        <v>1.2368933076389337</v>
      </c>
      <c r="F1868" s="7">
        <v>1.5344170590063222</v>
      </c>
      <c r="G1868" s="7">
        <v>1.4698745878007562</v>
      </c>
      <c r="H1868" s="7">
        <v>1.0895166266814906</v>
      </c>
      <c r="I1868" s="7">
        <v>1.2932595872258896</v>
      </c>
      <c r="J1868" s="7">
        <v>1.9364007838814137</v>
      </c>
      <c r="K1868" s="7">
        <v>3.9473177892821378</v>
      </c>
      <c r="L1868" s="7">
        <v>3.2487403724800052</v>
      </c>
      <c r="M1868" s="7">
        <v>1.2632699748357705</v>
      </c>
      <c r="N1868" s="7">
        <v>1.4172200336122043</v>
      </c>
      <c r="O1868" s="8">
        <v>2.6255963308652031</v>
      </c>
      <c r="P1868" s="32">
        <f t="shared" si="543"/>
        <v>6.4065708418992173E-5</v>
      </c>
      <c r="Q1868" s="33">
        <f t="shared" si="544"/>
        <v>8.0403172077958551E-4</v>
      </c>
      <c r="R1868" s="33">
        <f t="shared" si="545"/>
        <v>1.810563543168886E-3</v>
      </c>
      <c r="S1868" s="33">
        <f t="shared" si="546"/>
        <v>-1.9074671817291833E-3</v>
      </c>
      <c r="T1868" s="33">
        <f t="shared" si="547"/>
        <v>1.4466513061718311E-2</v>
      </c>
      <c r="U1868" s="33">
        <f t="shared" si="548"/>
        <v>9.8675563327943472E-4</v>
      </c>
      <c r="V1868" s="33">
        <f t="shared" si="549"/>
        <v>1.0153118449313769E-2</v>
      </c>
      <c r="W1868" s="33">
        <f t="shared" si="550"/>
        <v>2.7010743616397992E-3</v>
      </c>
      <c r="X1868" s="33">
        <f t="shared" si="551"/>
        <v>-2.1654194535858373E-4</v>
      </c>
      <c r="Y1868" s="33">
        <f t="shared" si="552"/>
        <v>4.800799073123585E-4</v>
      </c>
      <c r="Z1868" s="34">
        <f t="shared" si="553"/>
        <v>2.9399543986603494E-3</v>
      </c>
      <c r="AA1868" s="39">
        <f t="shared" si="554"/>
        <v>0</v>
      </c>
      <c r="AB1868" s="37">
        <f t="shared" si="555"/>
        <v>0</v>
      </c>
      <c r="AC1868" s="37">
        <f t="shared" si="559"/>
        <v>0</v>
      </c>
      <c r="AD1868" s="37">
        <f t="shared" si="559"/>
        <v>3.8800746103960199E-2</v>
      </c>
      <c r="AE1868" s="37">
        <f t="shared" si="559"/>
        <v>4.537664974431764E-2</v>
      </c>
      <c r="AF1868" s="37">
        <f t="shared" si="559"/>
        <v>0</v>
      </c>
      <c r="AG1868" s="37">
        <f t="shared" si="559"/>
        <v>0.14825042305374941</v>
      </c>
      <c r="AH1868" s="37">
        <f t="shared" si="559"/>
        <v>0</v>
      </c>
      <c r="AI1868" s="37">
        <f t="shared" si="559"/>
        <v>0</v>
      </c>
      <c r="AJ1868" s="37">
        <f t="shared" si="559"/>
        <v>0.76757218109797287</v>
      </c>
      <c r="AK1868" s="38">
        <f t="shared" si="559"/>
        <v>0</v>
      </c>
      <c r="AL1868" s="8">
        <f t="shared" si="556"/>
        <v>2.4561308333859314E-3</v>
      </c>
      <c r="AM1868" s="23">
        <f t="shared" si="557"/>
        <v>1.6815672295746809</v>
      </c>
    </row>
    <row r="1869" spans="2:39" x14ac:dyDescent="0.35">
      <c r="B1869" s="16">
        <v>38758</v>
      </c>
      <c r="C1869" s="5">
        <v>2.3399999999999997E-2</v>
      </c>
      <c r="D1869" s="35">
        <f t="shared" si="541"/>
        <v>2.7378507871321013E-3</v>
      </c>
      <c r="E1869" s="36">
        <f t="shared" si="542"/>
        <v>1.2369725500849262</v>
      </c>
      <c r="F1869" s="7">
        <v>1.5311116315887092</v>
      </c>
      <c r="G1869" s="7">
        <v>1.4719619343322261</v>
      </c>
      <c r="H1869" s="7">
        <v>1.0917386881810938</v>
      </c>
      <c r="I1869" s="7">
        <v>1.283990482682229</v>
      </c>
      <c r="J1869" s="7">
        <v>1.9124266583289757</v>
      </c>
      <c r="K1869" s="7">
        <v>3.9591102367092748</v>
      </c>
      <c r="L1869" s="7">
        <v>3.197274755535449</v>
      </c>
      <c r="M1869" s="7">
        <v>1.2635788070886154</v>
      </c>
      <c r="N1869" s="7">
        <v>1.4176289899939301</v>
      </c>
      <c r="O1869" s="8">
        <v>2.6381096770319266</v>
      </c>
      <c r="P1869" s="32">
        <f t="shared" si="543"/>
        <v>6.4065708418992173E-5</v>
      </c>
      <c r="Q1869" s="33">
        <f t="shared" si="544"/>
        <v>-2.1541909992538466E-3</v>
      </c>
      <c r="R1869" s="33">
        <f t="shared" si="545"/>
        <v>1.4200847805614369E-3</v>
      </c>
      <c r="S1869" s="33">
        <f t="shared" si="546"/>
        <v>2.0394929688876129E-3</v>
      </c>
      <c r="T1869" s="33">
        <f t="shared" si="547"/>
        <v>-7.1672420875249498E-3</v>
      </c>
      <c r="U1869" s="33">
        <f t="shared" si="548"/>
        <v>-1.2380766291770984E-2</v>
      </c>
      <c r="V1869" s="33">
        <f t="shared" si="549"/>
        <v>2.9874583341518157E-3</v>
      </c>
      <c r="W1869" s="33">
        <f t="shared" si="550"/>
        <v>-1.5841714339662305E-2</v>
      </c>
      <c r="X1869" s="33">
        <f t="shared" si="551"/>
        <v>2.4447050828158012E-4</v>
      </c>
      <c r="Y1869" s="33">
        <f t="shared" si="552"/>
        <v>2.8856237706675891E-4</v>
      </c>
      <c r="Z1869" s="34">
        <f t="shared" si="553"/>
        <v>4.7659063274969604E-3</v>
      </c>
      <c r="AA1869" s="39">
        <f t="shared" si="554"/>
        <v>0</v>
      </c>
      <c r="AB1869" s="37">
        <f t="shared" si="555"/>
        <v>0</v>
      </c>
      <c r="AC1869" s="37">
        <f t="shared" si="559"/>
        <v>0</v>
      </c>
      <c r="AD1869" s="37">
        <f t="shared" si="559"/>
        <v>3.8800746103960199E-2</v>
      </c>
      <c r="AE1869" s="37">
        <f t="shared" si="559"/>
        <v>4.537664974431764E-2</v>
      </c>
      <c r="AF1869" s="37">
        <f t="shared" si="559"/>
        <v>0</v>
      </c>
      <c r="AG1869" s="37">
        <f t="shared" si="559"/>
        <v>0.14825042305374941</v>
      </c>
      <c r="AH1869" s="37">
        <f t="shared" si="559"/>
        <v>0</v>
      </c>
      <c r="AI1869" s="37">
        <f t="shared" si="559"/>
        <v>0</v>
      </c>
      <c r="AJ1869" s="37">
        <f t="shared" si="559"/>
        <v>0.76757218109797287</v>
      </c>
      <c r="AK1869" s="38">
        <f t="shared" si="559"/>
        <v>0</v>
      </c>
      <c r="AL1869" s="8">
        <f t="shared" si="556"/>
        <v>4.1829283006967262E-4</v>
      </c>
      <c r="AM1869" s="23">
        <f t="shared" si="557"/>
        <v>1.6822706170900923</v>
      </c>
    </row>
    <row r="1870" spans="2:39" x14ac:dyDescent="0.35">
      <c r="B1870" s="16">
        <v>38761</v>
      </c>
      <c r="C1870" s="5">
        <v>2.3399999999999997E-2</v>
      </c>
      <c r="D1870" s="35">
        <f t="shared" si="541"/>
        <v>8.2135523613963042E-3</v>
      </c>
      <c r="E1870" s="36">
        <f t="shared" si="542"/>
        <v>1.2372102926530741</v>
      </c>
      <c r="F1870" s="7">
        <v>1.5319733043628867</v>
      </c>
      <c r="G1870" s="7">
        <v>1.4672609385399933</v>
      </c>
      <c r="H1870" s="7">
        <v>1.089795842715066</v>
      </c>
      <c r="I1870" s="7">
        <v>1.2946307991267654</v>
      </c>
      <c r="J1870" s="7">
        <v>1.8676492679502743</v>
      </c>
      <c r="K1870" s="7">
        <v>3.9045726782260162</v>
      </c>
      <c r="L1870" s="7">
        <v>3.1589737209704989</v>
      </c>
      <c r="M1870" s="7">
        <v>1.2630491323703281</v>
      </c>
      <c r="N1870" s="7">
        <v>1.4174550197217812</v>
      </c>
      <c r="O1870" s="8">
        <v>2.6369172359945696</v>
      </c>
      <c r="P1870" s="32">
        <f t="shared" si="543"/>
        <v>1.9219712525675448E-4</v>
      </c>
      <c r="Q1870" s="33">
        <f t="shared" si="544"/>
        <v>5.6277593116016433E-4</v>
      </c>
      <c r="R1870" s="33">
        <f t="shared" si="545"/>
        <v>-3.193693860273239E-3</v>
      </c>
      <c r="S1870" s="33">
        <f t="shared" si="546"/>
        <v>-1.7795883640110421E-3</v>
      </c>
      <c r="T1870" s="33">
        <f t="shared" si="547"/>
        <v>8.2869122380946347E-3</v>
      </c>
      <c r="U1870" s="33">
        <f t="shared" si="548"/>
        <v>-2.3413912467538323E-2</v>
      </c>
      <c r="V1870" s="33">
        <f t="shared" si="549"/>
        <v>-1.3775205847410099E-2</v>
      </c>
      <c r="W1870" s="33">
        <f t="shared" si="550"/>
        <v>-1.1979275318343974E-2</v>
      </c>
      <c r="X1870" s="33">
        <f t="shared" si="551"/>
        <v>-4.191861364845062E-4</v>
      </c>
      <c r="Y1870" s="33">
        <f t="shared" si="552"/>
        <v>-1.2271918349349153E-4</v>
      </c>
      <c r="Z1870" s="34">
        <f t="shared" si="553"/>
        <v>-4.5200586152227551E-4</v>
      </c>
      <c r="AA1870" s="39">
        <f t="shared" si="554"/>
        <v>0</v>
      </c>
      <c r="AB1870" s="37">
        <f t="shared" si="555"/>
        <v>0</v>
      </c>
      <c r="AC1870" s="37">
        <f t="shared" si="559"/>
        <v>0</v>
      </c>
      <c r="AD1870" s="37">
        <f t="shared" si="559"/>
        <v>3.8800746103960199E-2</v>
      </c>
      <c r="AE1870" s="37">
        <f t="shared" si="559"/>
        <v>4.537664974431764E-2</v>
      </c>
      <c r="AF1870" s="37">
        <f t="shared" si="559"/>
        <v>0</v>
      </c>
      <c r="AG1870" s="37">
        <f t="shared" si="559"/>
        <v>0.14825042305374941</v>
      </c>
      <c r="AH1870" s="37">
        <f t="shared" si="559"/>
        <v>0</v>
      </c>
      <c r="AI1870" s="37">
        <f t="shared" si="559"/>
        <v>0</v>
      </c>
      <c r="AJ1870" s="37">
        <f t="shared" si="559"/>
        <v>0.76757218109797287</v>
      </c>
      <c r="AK1870" s="38">
        <f t="shared" si="559"/>
        <v>0</v>
      </c>
      <c r="AL1870" s="8">
        <f t="shared" si="556"/>
        <v>-1.8293929680593263E-3</v>
      </c>
      <c r="AM1870" s="23">
        <f t="shared" si="557"/>
        <v>1.679193083052815</v>
      </c>
    </row>
    <row r="1871" spans="2:39" x14ac:dyDescent="0.35">
      <c r="B1871" s="16">
        <v>38762</v>
      </c>
      <c r="C1871" s="5">
        <v>2.3399999999999997E-2</v>
      </c>
      <c r="D1871" s="35">
        <f t="shared" ref="D1871:D1934" si="560">(B1871-B1870)/365.25</f>
        <v>2.7378507871321013E-3</v>
      </c>
      <c r="E1871" s="36">
        <f t="shared" ref="E1871:E1934" si="561">E1870*(1+D1871*C1870)</f>
        <v>1.2372895554069363</v>
      </c>
      <c r="F1871" s="7">
        <v>1.5295179988990384</v>
      </c>
      <c r="G1871" s="7">
        <v>1.4696334411105525</v>
      </c>
      <c r="H1871" s="7">
        <v>1.100629723337986</v>
      </c>
      <c r="I1871" s="7">
        <v>1.2964468209402329</v>
      </c>
      <c r="J1871" s="7">
        <v>1.915850100348276</v>
      </c>
      <c r="K1871" s="7">
        <v>3.9109789739388354</v>
      </c>
      <c r="L1871" s="7">
        <v>3.1348771612280055</v>
      </c>
      <c r="M1871" s="7">
        <v>1.2624844811114133</v>
      </c>
      <c r="N1871" s="7">
        <v>1.4172285545712149</v>
      </c>
      <c r="O1871" s="8">
        <v>2.6346682540668418</v>
      </c>
      <c r="P1871" s="32">
        <f t="shared" ref="P1871:P1934" si="562">E1871/E1870-1</f>
        <v>6.4065708418992173E-5</v>
      </c>
      <c r="Q1871" s="33">
        <f t="shared" ref="Q1871:Q1934" si="563">F1871/F1870-1</f>
        <v>-1.6027077344337171E-3</v>
      </c>
      <c r="R1871" s="33">
        <f t="shared" ref="R1871:R1934" si="564">G1871/G1870-1</f>
        <v>1.6169602203954803E-3</v>
      </c>
      <c r="S1871" s="33">
        <f t="shared" ref="S1871:S1934" si="565">H1871/H1870-1</f>
        <v>9.9412020107627619E-3</v>
      </c>
      <c r="T1871" s="33">
        <f t="shared" ref="T1871:T1934" si="566">I1871/I1870-1</f>
        <v>1.4027333620461047E-3</v>
      </c>
      <c r="U1871" s="33">
        <f t="shared" ref="U1871:U1934" si="567">J1871/J1870-1</f>
        <v>2.5808289182101873E-2</v>
      </c>
      <c r="V1871" s="33">
        <f t="shared" ref="V1871:V1934" si="568">K1871/K1870-1</f>
        <v>1.6407162167948464E-3</v>
      </c>
      <c r="W1871" s="33">
        <f t="shared" ref="W1871:W1934" si="569">L1871/L1870-1</f>
        <v>-7.6279709395905559E-3</v>
      </c>
      <c r="X1871" s="33">
        <f t="shared" ref="X1871:X1934" si="570">M1871/M1870-1</f>
        <v>-4.4705407291256716E-4</v>
      </c>
      <c r="Y1871" s="33">
        <f t="shared" ref="Y1871:Y1934" si="571">N1871/N1870-1</f>
        <v>-1.5976884445390027E-4</v>
      </c>
      <c r="Z1871" s="34">
        <f t="shared" ref="Z1871:Z1934" si="572">O1871/O1870-1</f>
        <v>-8.5288301696717639E-4</v>
      </c>
      <c r="AA1871" s="39">
        <f t="shared" ref="AA1871:AA1934" si="573">1-SUM(AB1871:AK1871)</f>
        <v>0</v>
      </c>
      <c r="AB1871" s="37">
        <f t="shared" ref="AB1871:AB1934" si="574">AB$8</f>
        <v>0</v>
      </c>
      <c r="AC1871" s="37">
        <f t="shared" si="559"/>
        <v>0</v>
      </c>
      <c r="AD1871" s="37">
        <f t="shared" si="559"/>
        <v>3.8800746103960199E-2</v>
      </c>
      <c r="AE1871" s="37">
        <f t="shared" si="559"/>
        <v>4.537664974431764E-2</v>
      </c>
      <c r="AF1871" s="37">
        <f t="shared" si="559"/>
        <v>0</v>
      </c>
      <c r="AG1871" s="37">
        <f t="shared" si="559"/>
        <v>0.14825042305374941</v>
      </c>
      <c r="AH1871" s="37">
        <f t="shared" si="559"/>
        <v>0</v>
      </c>
      <c r="AI1871" s="37">
        <f t="shared" si="559"/>
        <v>0</v>
      </c>
      <c r="AJ1871" s="37">
        <f t="shared" si="559"/>
        <v>0.76757218109797287</v>
      </c>
      <c r="AK1871" s="38">
        <f t="shared" si="559"/>
        <v>0</v>
      </c>
      <c r="AL1871" s="8">
        <f t="shared" ref="AL1871:AL1934" si="575">SUMPRODUCT(AA1870:AK1870,P1871:Z1871)</f>
        <v>5.6998014848401999E-4</v>
      </c>
      <c r="AM1871" s="23">
        <f t="shared" ref="AM1871:AM1934" si="576">AM1870*(1+AL1871)</f>
        <v>1.6801501897756268</v>
      </c>
    </row>
    <row r="1872" spans="2:39" x14ac:dyDescent="0.35">
      <c r="B1872" s="16">
        <v>38763</v>
      </c>
      <c r="C1872" s="5">
        <v>2.3399999999999997E-2</v>
      </c>
      <c r="D1872" s="35">
        <f t="shared" si="560"/>
        <v>2.7378507871321013E-3</v>
      </c>
      <c r="E1872" s="36">
        <f t="shared" si="561"/>
        <v>1.2373688232388229</v>
      </c>
      <c r="F1872" s="7">
        <v>1.529899723665135</v>
      </c>
      <c r="G1872" s="7">
        <v>1.4688731014307366</v>
      </c>
      <c r="H1872" s="7">
        <v>1.1041397054025308</v>
      </c>
      <c r="I1872" s="7">
        <v>1.2951433256000873</v>
      </c>
      <c r="J1872" s="7">
        <v>1.8814082926582867</v>
      </c>
      <c r="K1872" s="7">
        <v>3.9123820847435709</v>
      </c>
      <c r="L1872" s="7">
        <v>3.0935876864558778</v>
      </c>
      <c r="M1872" s="7">
        <v>1.2635695470539956</v>
      </c>
      <c r="N1872" s="7">
        <v>1.4183524087329606</v>
      </c>
      <c r="O1872" s="8">
        <v>2.6351418026773041</v>
      </c>
      <c r="P1872" s="32">
        <f t="shared" si="562"/>
        <v>6.4065708418992173E-5</v>
      </c>
      <c r="Q1872" s="33">
        <f t="shared" si="563"/>
        <v>2.4957193466934591E-4</v>
      </c>
      <c r="R1872" s="33">
        <f t="shared" si="564"/>
        <v>-5.1736688792369812E-4</v>
      </c>
      <c r="S1872" s="33">
        <f t="shared" si="565"/>
        <v>3.1890671223195888E-3</v>
      </c>
      <c r="T1872" s="33">
        <f t="shared" si="566"/>
        <v>-1.0054367977857526E-3</v>
      </c>
      <c r="U1872" s="33">
        <f t="shared" si="567"/>
        <v>-1.797729774564738E-2</v>
      </c>
      <c r="V1872" s="33">
        <f t="shared" si="568"/>
        <v>3.5876204246698684E-4</v>
      </c>
      <c r="W1872" s="33">
        <f t="shared" si="569"/>
        <v>-1.3171002450365177E-2</v>
      </c>
      <c r="X1872" s="33">
        <f t="shared" si="570"/>
        <v>8.5946873709463745E-4</v>
      </c>
      <c r="Y1872" s="33">
        <f t="shared" si="571"/>
        <v>7.9299429729995374E-4</v>
      </c>
      <c r="Z1872" s="34">
        <f t="shared" si="572"/>
        <v>1.7973747158928077E-4</v>
      </c>
      <c r="AA1872" s="39">
        <f t="shared" si="573"/>
        <v>0</v>
      </c>
      <c r="AB1872" s="37">
        <f t="shared" si="574"/>
        <v>0</v>
      </c>
      <c r="AC1872" s="37">
        <f t="shared" si="559"/>
        <v>0</v>
      </c>
      <c r="AD1872" s="37">
        <f t="shared" si="559"/>
        <v>3.8800746103960199E-2</v>
      </c>
      <c r="AE1872" s="37">
        <f t="shared" si="559"/>
        <v>4.537664974431764E-2</v>
      </c>
      <c r="AF1872" s="37">
        <f t="shared" si="559"/>
        <v>0</v>
      </c>
      <c r="AG1872" s="37">
        <f t="shared" si="559"/>
        <v>0.14825042305374941</v>
      </c>
      <c r="AH1872" s="37">
        <f t="shared" si="559"/>
        <v>0</v>
      </c>
      <c r="AI1872" s="37">
        <f t="shared" si="559"/>
        <v>0</v>
      </c>
      <c r="AJ1872" s="37">
        <f t="shared" si="559"/>
        <v>0.76757218109797287</v>
      </c>
      <c r="AK1872" s="38">
        <f t="shared" si="559"/>
        <v>0</v>
      </c>
      <c r="AL1872" s="8">
        <f t="shared" si="575"/>
        <v>7.3998181725657482E-4</v>
      </c>
      <c r="AM1872" s="23">
        <f t="shared" si="576"/>
        <v>1.6813934703663211</v>
      </c>
    </row>
    <row r="1873" spans="2:39" x14ac:dyDescent="0.35">
      <c r="B1873" s="16">
        <v>38764</v>
      </c>
      <c r="C1873" s="5">
        <v>2.3399999999999997E-2</v>
      </c>
      <c r="D1873" s="35">
        <f t="shared" si="560"/>
        <v>2.7378507871321013E-3</v>
      </c>
      <c r="E1873" s="36">
        <f t="shared" si="561"/>
        <v>1.2374480961490593</v>
      </c>
      <c r="F1873" s="7">
        <v>1.5311327509333372</v>
      </c>
      <c r="G1873" s="7">
        <v>1.4681126582955346</v>
      </c>
      <c r="H1873" s="7">
        <v>1.1123939287908042</v>
      </c>
      <c r="I1873" s="7">
        <v>1.3038928120913964</v>
      </c>
      <c r="J1873" s="7">
        <v>1.8991310891782878</v>
      </c>
      <c r="K1873" s="7">
        <v>3.9449885823824085</v>
      </c>
      <c r="L1873" s="7">
        <v>3.1115849444227393</v>
      </c>
      <c r="M1873" s="7">
        <v>1.263878213970165</v>
      </c>
      <c r="N1873" s="7">
        <v>1.419419992635492</v>
      </c>
      <c r="O1873" s="8">
        <v>2.636783464320398</v>
      </c>
      <c r="P1873" s="32">
        <f t="shared" si="562"/>
        <v>6.4065708418992173E-5</v>
      </c>
      <c r="Q1873" s="33">
        <f t="shared" si="563"/>
        <v>8.059529975259494E-4</v>
      </c>
      <c r="R1873" s="33">
        <f t="shared" si="564"/>
        <v>-5.1770512678139813E-4</v>
      </c>
      <c r="S1873" s="33">
        <f t="shared" si="565"/>
        <v>7.4757056085255069E-3</v>
      </c>
      <c r="T1873" s="33">
        <f t="shared" si="566"/>
        <v>6.7556125398362532E-3</v>
      </c>
      <c r="U1873" s="33">
        <f t="shared" si="567"/>
        <v>9.4199630081146513E-3</v>
      </c>
      <c r="V1873" s="33">
        <f t="shared" si="568"/>
        <v>8.3341802851994995E-3</v>
      </c>
      <c r="W1873" s="33">
        <f t="shared" si="569"/>
        <v>5.8176007247687789E-3</v>
      </c>
      <c r="X1873" s="33">
        <f t="shared" si="570"/>
        <v>2.4428169932466659E-4</v>
      </c>
      <c r="Y1873" s="33">
        <f t="shared" si="571"/>
        <v>7.5269298092495163E-4</v>
      </c>
      <c r="Z1873" s="34">
        <f t="shared" si="572"/>
        <v>6.2298797029658459E-4</v>
      </c>
      <c r="AA1873" s="39">
        <f t="shared" si="573"/>
        <v>0</v>
      </c>
      <c r="AB1873" s="37">
        <f t="shared" si="574"/>
        <v>0</v>
      </c>
      <c r="AC1873" s="37">
        <f t="shared" si="559"/>
        <v>0</v>
      </c>
      <c r="AD1873" s="37">
        <f t="shared" si="559"/>
        <v>3.8800746103960199E-2</v>
      </c>
      <c r="AE1873" s="37">
        <f t="shared" si="559"/>
        <v>4.537664974431764E-2</v>
      </c>
      <c r="AF1873" s="37">
        <f t="shared" si="559"/>
        <v>0</v>
      </c>
      <c r="AG1873" s="37">
        <f t="shared" si="559"/>
        <v>0.14825042305374941</v>
      </c>
      <c r="AH1873" s="37">
        <f t="shared" si="559"/>
        <v>0</v>
      </c>
      <c r="AI1873" s="37">
        <f t="shared" si="559"/>
        <v>0</v>
      </c>
      <c r="AJ1873" s="37">
        <f t="shared" si="559"/>
        <v>0.76757218109797287</v>
      </c>
      <c r="AK1873" s="38">
        <f t="shared" si="559"/>
        <v>0</v>
      </c>
      <c r="AL1873" s="8">
        <f t="shared" si="575"/>
        <v>2.4099019654455628E-3</v>
      </c>
      <c r="AM1873" s="23">
        <f t="shared" si="576"/>
        <v>1.6854454637952443</v>
      </c>
    </row>
    <row r="1874" spans="2:39" x14ac:dyDescent="0.35">
      <c r="B1874" s="16">
        <v>38765</v>
      </c>
      <c r="C1874" s="5">
        <v>2.3399999999999997E-2</v>
      </c>
      <c r="D1874" s="35">
        <f t="shared" si="560"/>
        <v>2.7378507871321013E-3</v>
      </c>
      <c r="E1874" s="36">
        <f t="shared" si="561"/>
        <v>1.2375273741379709</v>
      </c>
      <c r="F1874" s="7">
        <v>1.5357711875337434</v>
      </c>
      <c r="G1874" s="7">
        <v>1.4734767613553457</v>
      </c>
      <c r="H1874" s="7">
        <v>1.1100931450874671</v>
      </c>
      <c r="I1874" s="7">
        <v>1.3070964911875438</v>
      </c>
      <c r="J1874" s="7">
        <v>1.8521828229795148</v>
      </c>
      <c r="K1874" s="7">
        <v>3.9966047569008634</v>
      </c>
      <c r="L1874" s="7">
        <v>3.146044804229633</v>
      </c>
      <c r="M1874" s="7">
        <v>1.2657392549038913</v>
      </c>
      <c r="N1874" s="7">
        <v>1.4216844716905321</v>
      </c>
      <c r="O1874" s="8">
        <v>2.6455658058315952</v>
      </c>
      <c r="P1874" s="32">
        <f t="shared" si="562"/>
        <v>6.4065708418992173E-5</v>
      </c>
      <c r="Q1874" s="33">
        <f t="shared" si="563"/>
        <v>3.0294150507712558E-3</v>
      </c>
      <c r="R1874" s="33">
        <f t="shared" si="564"/>
        <v>3.6537407599486205E-3</v>
      </c>
      <c r="S1874" s="33">
        <f t="shared" si="565"/>
        <v>-2.068317386304086E-3</v>
      </c>
      <c r="T1874" s="33">
        <f t="shared" si="566"/>
        <v>2.4570110874442275E-3</v>
      </c>
      <c r="U1874" s="33">
        <f t="shared" si="567"/>
        <v>-2.4720919196308033E-2</v>
      </c>
      <c r="V1874" s="33">
        <f t="shared" si="568"/>
        <v>1.3083985781090268E-2</v>
      </c>
      <c r="W1874" s="33">
        <f t="shared" si="569"/>
        <v>1.1074696793561767E-2</v>
      </c>
      <c r="X1874" s="33">
        <f t="shared" si="570"/>
        <v>1.4724843842985891E-3</v>
      </c>
      <c r="Y1874" s="33">
        <f t="shared" si="571"/>
        <v>1.5953551921130682E-3</v>
      </c>
      <c r="Z1874" s="34">
        <f t="shared" si="572"/>
        <v>3.3307025889821595E-3</v>
      </c>
      <c r="AA1874" s="39">
        <f t="shared" si="573"/>
        <v>0</v>
      </c>
      <c r="AB1874" s="37">
        <f t="shared" si="574"/>
        <v>0</v>
      </c>
      <c r="AC1874" s="37">
        <f t="shared" si="559"/>
        <v>0</v>
      </c>
      <c r="AD1874" s="37">
        <f t="shared" si="559"/>
        <v>3.8800746103960199E-2</v>
      </c>
      <c r="AE1874" s="37">
        <f t="shared" si="559"/>
        <v>4.537664974431764E-2</v>
      </c>
      <c r="AF1874" s="37">
        <f t="shared" si="559"/>
        <v>0</v>
      </c>
      <c r="AG1874" s="37">
        <f t="shared" si="559"/>
        <v>0.14825042305374941</v>
      </c>
      <c r="AH1874" s="37">
        <f t="shared" si="559"/>
        <v>0</v>
      </c>
      <c r="AI1874" s="37">
        <f t="shared" si="559"/>
        <v>0</v>
      </c>
      <c r="AJ1874" s="37">
        <f t="shared" si="559"/>
        <v>0.76757218109797287</v>
      </c>
      <c r="AK1874" s="38">
        <f t="shared" si="559"/>
        <v>0</v>
      </c>
      <c r="AL1874" s="8">
        <f t="shared" si="575"/>
        <v>3.1954953654765479E-3</v>
      </c>
      <c r="AM1874" s="23">
        <f t="shared" si="576"/>
        <v>1.6908312969635653</v>
      </c>
    </row>
    <row r="1875" spans="2:39" x14ac:dyDescent="0.35">
      <c r="B1875" s="16">
        <v>38768</v>
      </c>
      <c r="C1875" s="5">
        <v>2.3399999999999997E-2</v>
      </c>
      <c r="D1875" s="35">
        <f t="shared" si="560"/>
        <v>8.2135523613963042E-3</v>
      </c>
      <c r="E1875" s="36">
        <f t="shared" si="561"/>
        <v>1.2377652233417067</v>
      </c>
      <c r="F1875" s="7">
        <v>1.5360663583410397</v>
      </c>
      <c r="G1875" s="7">
        <v>1.4754694924136438</v>
      </c>
      <c r="H1875" s="7">
        <v>1.1100963905742518</v>
      </c>
      <c r="I1875" s="7">
        <v>1.3070009620464429</v>
      </c>
      <c r="J1875" s="7">
        <v>1.8337837655504707</v>
      </c>
      <c r="K1875" s="7">
        <v>4.0309072903590994</v>
      </c>
      <c r="L1875" s="7">
        <v>3.1454511159923428</v>
      </c>
      <c r="M1875" s="7">
        <v>1.2655003980045574</v>
      </c>
      <c r="N1875" s="7">
        <v>1.4228172120693854</v>
      </c>
      <c r="O1875" s="8">
        <v>2.6450665626873788</v>
      </c>
      <c r="P1875" s="32">
        <f t="shared" si="562"/>
        <v>1.9219712525675448E-4</v>
      </c>
      <c r="Q1875" s="33">
        <f t="shared" si="563"/>
        <v>1.9219712525675448E-4</v>
      </c>
      <c r="R1875" s="33">
        <f t="shared" si="564"/>
        <v>1.3524007371958913E-3</v>
      </c>
      <c r="S1875" s="33">
        <f t="shared" si="565"/>
        <v>2.9236166343427072E-6</v>
      </c>
      <c r="T1875" s="33">
        <f t="shared" si="566"/>
        <v>-7.3084995442118661E-5</v>
      </c>
      <c r="U1875" s="33">
        <f t="shared" si="567"/>
        <v>-9.9337156142320637E-3</v>
      </c>
      <c r="V1875" s="33">
        <f t="shared" si="568"/>
        <v>8.5829186383783451E-3</v>
      </c>
      <c r="W1875" s="33">
        <f t="shared" si="569"/>
        <v>-1.8870940315030005E-4</v>
      </c>
      <c r="X1875" s="33">
        <f t="shared" si="570"/>
        <v>-1.8870940314796858E-4</v>
      </c>
      <c r="Y1875" s="33">
        <f t="shared" si="571"/>
        <v>7.9675933824208123E-4</v>
      </c>
      <c r="Z1875" s="34">
        <f t="shared" si="572"/>
        <v>-1.8870940315141027E-4</v>
      </c>
      <c r="AA1875" s="39">
        <f t="shared" si="573"/>
        <v>0</v>
      </c>
      <c r="AB1875" s="37">
        <f t="shared" si="574"/>
        <v>0</v>
      </c>
      <c r="AC1875" s="37">
        <f t="shared" si="559"/>
        <v>0</v>
      </c>
      <c r="AD1875" s="37">
        <f t="shared" si="559"/>
        <v>3.8800746103960199E-2</v>
      </c>
      <c r="AE1875" s="37">
        <f t="shared" si="559"/>
        <v>4.537664974431764E-2</v>
      </c>
      <c r="AF1875" s="37">
        <f t="shared" si="559"/>
        <v>0</v>
      </c>
      <c r="AG1875" s="37">
        <f t="shared" si="559"/>
        <v>0.14825042305374941</v>
      </c>
      <c r="AH1875" s="37">
        <f t="shared" si="559"/>
        <v>0</v>
      </c>
      <c r="AI1875" s="37">
        <f t="shared" si="559"/>
        <v>0</v>
      </c>
      <c r="AJ1875" s="37">
        <f t="shared" si="559"/>
        <v>0.76757218109797287</v>
      </c>
      <c r="AK1875" s="38">
        <f t="shared" si="559"/>
        <v>0</v>
      </c>
      <c r="AL1875" s="8">
        <f t="shared" si="575"/>
        <v>1.8807887085071449E-3</v>
      </c>
      <c r="AM1875" s="23">
        <f t="shared" si="576"/>
        <v>1.6940113933748846</v>
      </c>
    </row>
    <row r="1876" spans="2:39" x14ac:dyDescent="0.35">
      <c r="B1876" s="16">
        <v>38769</v>
      </c>
      <c r="C1876" s="5">
        <v>2.3399999999999997E-2</v>
      </c>
      <c r="D1876" s="35">
        <f t="shared" si="560"/>
        <v>2.7378507871321013E-3</v>
      </c>
      <c r="E1876" s="36">
        <f t="shared" si="561"/>
        <v>1.2378445216475964</v>
      </c>
      <c r="F1876" s="7">
        <v>1.533894013983844</v>
      </c>
      <c r="G1876" s="7">
        <v>1.4751366087661621</v>
      </c>
      <c r="H1876" s="7">
        <v>1.1071469673334093</v>
      </c>
      <c r="I1876" s="7">
        <v>1.3133223026485621</v>
      </c>
      <c r="J1876" s="7">
        <v>1.8715413280938513</v>
      </c>
      <c r="K1876" s="7">
        <v>4.0166030531655847</v>
      </c>
      <c r="L1876" s="7">
        <v>3.1864801870141943</v>
      </c>
      <c r="M1876" s="7">
        <v>1.2662938301493494</v>
      </c>
      <c r="N1876" s="7">
        <v>1.4237754717678046</v>
      </c>
      <c r="O1876" s="8">
        <v>2.6423772989395995</v>
      </c>
      <c r="P1876" s="32">
        <f t="shared" si="562"/>
        <v>6.4065708418992173E-5</v>
      </c>
      <c r="Q1876" s="33">
        <f t="shared" si="563"/>
        <v>-1.414225593444951E-3</v>
      </c>
      <c r="R1876" s="33">
        <f t="shared" si="564"/>
        <v>-2.2561201650950213E-4</v>
      </c>
      <c r="S1876" s="33">
        <f t="shared" si="565"/>
        <v>-2.6569073333503335E-3</v>
      </c>
      <c r="T1876" s="33">
        <f t="shared" si="566"/>
        <v>4.8365232969849181E-3</v>
      </c>
      <c r="U1876" s="33">
        <f t="shared" si="567"/>
        <v>2.0589975357343304E-2</v>
      </c>
      <c r="V1876" s="33">
        <f t="shared" si="568"/>
        <v>-3.5486395898329803E-3</v>
      </c>
      <c r="W1876" s="33">
        <f t="shared" si="569"/>
        <v>1.3043938535000077E-2</v>
      </c>
      <c r="X1876" s="33">
        <f t="shared" si="570"/>
        <v>6.2697107487519332E-4</v>
      </c>
      <c r="Y1876" s="33">
        <f t="shared" si="571"/>
        <v>6.7349459248222665E-4</v>
      </c>
      <c r="Z1876" s="34">
        <f t="shared" si="572"/>
        <v>-1.0167092903125008E-3</v>
      </c>
      <c r="AA1876" s="39">
        <f t="shared" si="573"/>
        <v>0</v>
      </c>
      <c r="AB1876" s="37">
        <f t="shared" si="574"/>
        <v>0</v>
      </c>
      <c r="AC1876" s="37">
        <f t="shared" si="559"/>
        <v>0</v>
      </c>
      <c r="AD1876" s="37">
        <f t="shared" si="559"/>
        <v>3.8800746103960199E-2</v>
      </c>
      <c r="AE1876" s="37">
        <f t="shared" si="559"/>
        <v>4.537664974431764E-2</v>
      </c>
      <c r="AF1876" s="37">
        <f t="shared" si="559"/>
        <v>0</v>
      </c>
      <c r="AG1876" s="37">
        <f t="shared" si="559"/>
        <v>0.14825042305374941</v>
      </c>
      <c r="AH1876" s="37">
        <f t="shared" si="559"/>
        <v>0</v>
      </c>
      <c r="AI1876" s="37">
        <f t="shared" si="559"/>
        <v>0</v>
      </c>
      <c r="AJ1876" s="37">
        <f t="shared" si="559"/>
        <v>0.76757218109797287</v>
      </c>
      <c r="AK1876" s="38">
        <f t="shared" si="559"/>
        <v>0</v>
      </c>
      <c r="AL1876" s="8">
        <f t="shared" si="575"/>
        <v>1.0724362961569078E-4</v>
      </c>
      <c r="AM1876" s="23">
        <f t="shared" si="576"/>
        <v>1.6941930653053203</v>
      </c>
    </row>
    <row r="1877" spans="2:39" x14ac:dyDescent="0.35">
      <c r="B1877" s="16">
        <v>38770</v>
      </c>
      <c r="C1877" s="5">
        <v>2.3399999999999997E-2</v>
      </c>
      <c r="D1877" s="35">
        <f t="shared" si="560"/>
        <v>2.7378507871321013E-3</v>
      </c>
      <c r="E1877" s="36">
        <f t="shared" si="561"/>
        <v>1.2379238250337883</v>
      </c>
      <c r="F1877" s="7">
        <v>1.5368309077580493</v>
      </c>
      <c r="G1877" s="7">
        <v>1.4779382219495334</v>
      </c>
      <c r="H1877" s="7">
        <v>1.1132506134634703</v>
      </c>
      <c r="I1877" s="7">
        <v>1.3248506356535765</v>
      </c>
      <c r="J1877" s="7">
        <v>1.8745960680216265</v>
      </c>
      <c r="K1877" s="7">
        <v>3.9987183787496376</v>
      </c>
      <c r="L1877" s="7">
        <v>3.1458377117151191</v>
      </c>
      <c r="M1877" s="7">
        <v>1.2676691313578796</v>
      </c>
      <c r="N1877" s="7">
        <v>1.4244013035149612</v>
      </c>
      <c r="O1877" s="8">
        <v>2.6469702303157914</v>
      </c>
      <c r="P1877" s="32">
        <f t="shared" si="562"/>
        <v>6.4065708418992173E-5</v>
      </c>
      <c r="Q1877" s="33">
        <f t="shared" si="563"/>
        <v>1.9146653858943541E-3</v>
      </c>
      <c r="R1877" s="33">
        <f t="shared" si="564"/>
        <v>1.8992228697480851E-3</v>
      </c>
      <c r="S1877" s="33">
        <f t="shared" si="565"/>
        <v>5.5129502316768608E-3</v>
      </c>
      <c r="T1877" s="33">
        <f t="shared" si="566"/>
        <v>8.7779922580812908E-3</v>
      </c>
      <c r="U1877" s="33">
        <f t="shared" si="567"/>
        <v>1.6322054351245452E-3</v>
      </c>
      <c r="V1877" s="33">
        <f t="shared" si="568"/>
        <v>-4.4526865560816642E-3</v>
      </c>
      <c r="W1877" s="33">
        <f t="shared" si="569"/>
        <v>-1.275466122924751E-2</v>
      </c>
      <c r="X1877" s="33">
        <f t="shared" si="570"/>
        <v>1.0860837949182578E-3</v>
      </c>
      <c r="Y1877" s="33">
        <f t="shared" si="571"/>
        <v>4.395578934783817E-4</v>
      </c>
      <c r="Z1877" s="34">
        <f t="shared" si="572"/>
        <v>1.7381815148180824E-3</v>
      </c>
      <c r="AA1877" s="39">
        <f t="shared" si="573"/>
        <v>0</v>
      </c>
      <c r="AB1877" s="37">
        <f t="shared" si="574"/>
        <v>0</v>
      </c>
      <c r="AC1877" s="37">
        <f t="shared" si="559"/>
        <v>0</v>
      </c>
      <c r="AD1877" s="37">
        <f t="shared" si="559"/>
        <v>3.8800746103960199E-2</v>
      </c>
      <c r="AE1877" s="37">
        <f t="shared" si="559"/>
        <v>4.537664974431764E-2</v>
      </c>
      <c r="AF1877" s="37">
        <f t="shared" si="559"/>
        <v>0</v>
      </c>
      <c r="AG1877" s="37">
        <f t="shared" si="559"/>
        <v>0.14825042305374941</v>
      </c>
      <c r="AH1877" s="37">
        <f t="shared" si="559"/>
        <v>0</v>
      </c>
      <c r="AI1877" s="37">
        <f t="shared" si="559"/>
        <v>0</v>
      </c>
      <c r="AJ1877" s="37">
        <f t="shared" si="559"/>
        <v>0.76757218109797287</v>
      </c>
      <c r="AK1877" s="38">
        <f t="shared" si="559"/>
        <v>0</v>
      </c>
      <c r="AL1877" s="8">
        <f t="shared" si="575"/>
        <v>2.895022077275317E-4</v>
      </c>
      <c r="AM1877" s="23">
        <f t="shared" si="576"/>
        <v>1.6946835379380429</v>
      </c>
    </row>
    <row r="1878" spans="2:39" x14ac:dyDescent="0.35">
      <c r="B1878" s="16">
        <v>38771</v>
      </c>
      <c r="C1878" s="5">
        <v>2.35E-2</v>
      </c>
      <c r="D1878" s="35">
        <f t="shared" si="560"/>
        <v>2.7378507871321013E-3</v>
      </c>
      <c r="E1878" s="36">
        <f t="shared" si="561"/>
        <v>1.2380031335006079</v>
      </c>
      <c r="F1878" s="7">
        <v>1.5323872769172682</v>
      </c>
      <c r="G1878" s="7">
        <v>1.4721908798079073</v>
      </c>
      <c r="H1878" s="7">
        <v>1.111596940188659</v>
      </c>
      <c r="I1878" s="7">
        <v>1.3249355131480991</v>
      </c>
      <c r="J1878" s="7">
        <v>1.8799481688032025</v>
      </c>
      <c r="K1878" s="7">
        <v>4.0283362348864866</v>
      </c>
      <c r="L1878" s="7">
        <v>3.1275630880732588</v>
      </c>
      <c r="M1878" s="7">
        <v>1.2667164616895006</v>
      </c>
      <c r="N1878" s="7">
        <v>1.4247814078625713</v>
      </c>
      <c r="O1878" s="8">
        <v>2.6535673492484348</v>
      </c>
      <c r="P1878" s="32">
        <f t="shared" si="562"/>
        <v>6.4065708418992173E-5</v>
      </c>
      <c r="Q1878" s="33">
        <f t="shared" si="563"/>
        <v>-2.8914246963340773E-3</v>
      </c>
      <c r="R1878" s="33">
        <f t="shared" si="564"/>
        <v>-3.8887566856785627E-3</v>
      </c>
      <c r="S1878" s="33">
        <f t="shared" si="565"/>
        <v>-1.4854456443249564E-3</v>
      </c>
      <c r="T1878" s="33">
        <f t="shared" si="566"/>
        <v>6.4065708418992173E-5</v>
      </c>
      <c r="U1878" s="33">
        <f t="shared" si="567"/>
        <v>2.8550688187585216E-3</v>
      </c>
      <c r="V1878" s="33">
        <f t="shared" si="568"/>
        <v>7.406837224208429E-3</v>
      </c>
      <c r="W1878" s="33">
        <f t="shared" si="569"/>
        <v>-5.8091438009676422E-3</v>
      </c>
      <c r="X1878" s="33">
        <f t="shared" si="570"/>
        <v>-7.5151287099539665E-4</v>
      </c>
      <c r="Y1878" s="33">
        <f t="shared" si="571"/>
        <v>2.6685200769760442E-4</v>
      </c>
      <c r="Z1878" s="34">
        <f t="shared" si="572"/>
        <v>2.4923283447189082E-3</v>
      </c>
      <c r="AA1878" s="39">
        <f t="shared" si="573"/>
        <v>0</v>
      </c>
      <c r="AB1878" s="37">
        <f t="shared" si="574"/>
        <v>0</v>
      </c>
      <c r="AC1878" s="37">
        <f t="shared" si="559"/>
        <v>0</v>
      </c>
      <c r="AD1878" s="37">
        <f t="shared" si="559"/>
        <v>3.8800746103960199E-2</v>
      </c>
      <c r="AE1878" s="37">
        <f t="shared" si="559"/>
        <v>4.537664974431764E-2</v>
      </c>
      <c r="AF1878" s="37">
        <f t="shared" si="559"/>
        <v>0</v>
      </c>
      <c r="AG1878" s="37">
        <f t="shared" si="559"/>
        <v>0.14825042305374941</v>
      </c>
      <c r="AH1878" s="37">
        <f t="shared" si="559"/>
        <v>0</v>
      </c>
      <c r="AI1878" s="37">
        <f t="shared" si="559"/>
        <v>0</v>
      </c>
      <c r="AJ1878" s="37">
        <f t="shared" si="559"/>
        <v>0.76757218109797287</v>
      </c>
      <c r="AK1878" s="38">
        <f t="shared" si="559"/>
        <v>0</v>
      </c>
      <c r="AL1878" s="8">
        <f t="shared" si="575"/>
        <v>1.2481656174728457E-3</v>
      </c>
      <c r="AM1878" s="23">
        <f t="shared" si="576"/>
        <v>1.6967987836625944</v>
      </c>
    </row>
    <row r="1879" spans="2:39" x14ac:dyDescent="0.35">
      <c r="B1879" s="16">
        <v>38772</v>
      </c>
      <c r="C1879" s="5">
        <v>2.35E-2</v>
      </c>
      <c r="D1879" s="35">
        <f t="shared" si="560"/>
        <v>2.7378507871321013E-3</v>
      </c>
      <c r="E1879" s="36">
        <f t="shared" si="561"/>
        <v>1.2380827859951657</v>
      </c>
      <c r="F1879" s="7">
        <v>1.5322019711111727</v>
      </c>
      <c r="G1879" s="7">
        <v>1.470860623439558</v>
      </c>
      <c r="H1879" s="7">
        <v>1.114041574375582</v>
      </c>
      <c r="I1879" s="7">
        <v>1.3277954651606696</v>
      </c>
      <c r="J1879" s="7">
        <v>1.9001051576846582</v>
      </c>
      <c r="K1879" s="7">
        <v>4.0342633328334081</v>
      </c>
      <c r="L1879" s="7">
        <v>3.17395343582014</v>
      </c>
      <c r="M1879" s="7">
        <v>1.2687704106961992</v>
      </c>
      <c r="N1879" s="7">
        <v>1.4244156004032344</v>
      </c>
      <c r="O1879" s="8">
        <v>2.6551848578153736</v>
      </c>
      <c r="P1879" s="32">
        <f t="shared" si="562"/>
        <v>6.4339493497600486E-5</v>
      </c>
      <c r="Q1879" s="33">
        <f t="shared" si="563"/>
        <v>-1.209262233423658E-4</v>
      </c>
      <c r="R1879" s="33">
        <f t="shared" si="564"/>
        <v>-9.0358960009506717E-4</v>
      </c>
      <c r="S1879" s="33">
        <f t="shared" si="565"/>
        <v>2.1992091724436502E-3</v>
      </c>
      <c r="T1879" s="33">
        <f t="shared" si="566"/>
        <v>2.1585594047328627E-3</v>
      </c>
      <c r="U1879" s="33">
        <f t="shared" si="567"/>
        <v>1.0722098202466945E-2</v>
      </c>
      <c r="V1879" s="33">
        <f t="shared" si="568"/>
        <v>1.4713513473854078E-3</v>
      </c>
      <c r="W1879" s="33">
        <f t="shared" si="569"/>
        <v>1.4832745636303102E-2</v>
      </c>
      <c r="X1879" s="33">
        <f t="shared" si="570"/>
        <v>1.6214749463026035E-3</v>
      </c>
      <c r="Y1879" s="33">
        <f t="shared" si="571"/>
        <v>-2.5674637338624073E-4</v>
      </c>
      <c r="Z1879" s="34">
        <f t="shared" si="572"/>
        <v>6.0956002017320543E-4</v>
      </c>
      <c r="AA1879" s="39">
        <f t="shared" si="573"/>
        <v>0</v>
      </c>
      <c r="AB1879" s="37">
        <f t="shared" si="574"/>
        <v>0</v>
      </c>
      <c r="AC1879" s="37">
        <f t="shared" si="559"/>
        <v>0</v>
      </c>
      <c r="AD1879" s="37">
        <f t="shared" si="559"/>
        <v>3.8800746103960199E-2</v>
      </c>
      <c r="AE1879" s="37">
        <f t="shared" si="559"/>
        <v>4.537664974431764E-2</v>
      </c>
      <c r="AF1879" s="37">
        <f t="shared" si="559"/>
        <v>0</v>
      </c>
      <c r="AG1879" s="37">
        <f t="shared" si="559"/>
        <v>0.14825042305374941</v>
      </c>
      <c r="AH1879" s="37">
        <f t="shared" si="559"/>
        <v>0</v>
      </c>
      <c r="AI1879" s="37">
        <f t="shared" si="559"/>
        <v>0</v>
      </c>
      <c r="AJ1879" s="37">
        <f t="shared" si="559"/>
        <v>0.76757218109797287</v>
      </c>
      <c r="AK1879" s="38">
        <f t="shared" si="559"/>
        <v>0</v>
      </c>
      <c r="AL1879" s="8">
        <f t="shared" si="575"/>
        <v>2.0433623669187197E-4</v>
      </c>
      <c r="AM1879" s="23">
        <f t="shared" si="576"/>
        <v>1.6971455011404715</v>
      </c>
    </row>
    <row r="1880" spans="2:39" x14ac:dyDescent="0.35">
      <c r="B1880" s="16">
        <v>38775</v>
      </c>
      <c r="C1880" s="5">
        <v>2.3599999999999999E-2</v>
      </c>
      <c r="D1880" s="35">
        <f t="shared" si="560"/>
        <v>8.2135523613963042E-3</v>
      </c>
      <c r="E1880" s="36">
        <f t="shared" si="561"/>
        <v>1.2383217588532429</v>
      </c>
      <c r="F1880" s="7">
        <v>1.5305100390320874</v>
      </c>
      <c r="G1880" s="7">
        <v>1.4668687724301552</v>
      </c>
      <c r="H1880" s="7">
        <v>1.1151149449153828</v>
      </c>
      <c r="I1880" s="7">
        <v>1.3342917657232911</v>
      </c>
      <c r="J1880" s="7">
        <v>1.9086410448323634</v>
      </c>
      <c r="K1880" s="7">
        <v>4.0560466370877863</v>
      </c>
      <c r="L1880" s="7">
        <v>3.0981797986943023</v>
      </c>
      <c r="M1880" s="7">
        <v>1.2684313323506058</v>
      </c>
      <c r="N1880" s="7">
        <v>1.4239319681570861</v>
      </c>
      <c r="O1880" s="8">
        <v>2.6625104594726232</v>
      </c>
      <c r="P1880" s="32">
        <f t="shared" si="562"/>
        <v>1.9301848049280146E-4</v>
      </c>
      <c r="Q1880" s="33">
        <f t="shared" si="563"/>
        <v>-1.1042487289442127E-3</v>
      </c>
      <c r="R1880" s="33">
        <f t="shared" si="564"/>
        <v>-2.7139559967741533E-3</v>
      </c>
      <c r="S1880" s="33">
        <f t="shared" si="565"/>
        <v>9.634923547645613E-4</v>
      </c>
      <c r="T1880" s="33">
        <f t="shared" si="566"/>
        <v>4.8925461285826977E-3</v>
      </c>
      <c r="U1880" s="33">
        <f t="shared" si="567"/>
        <v>4.4923235501905801E-3</v>
      </c>
      <c r="V1880" s="33">
        <f t="shared" si="568"/>
        <v>5.3995742115027223E-3</v>
      </c>
      <c r="W1880" s="33">
        <f t="shared" si="569"/>
        <v>-2.3873581846123759E-2</v>
      </c>
      <c r="X1880" s="33">
        <f t="shared" si="570"/>
        <v>-2.6724956913781739E-4</v>
      </c>
      <c r="Y1880" s="33">
        <f t="shared" si="571"/>
        <v>-3.3953029299271797E-4</v>
      </c>
      <c r="Z1880" s="34">
        <f t="shared" si="572"/>
        <v>2.7589799014133831E-3</v>
      </c>
      <c r="AA1880" s="39">
        <f t="shared" si="573"/>
        <v>0</v>
      </c>
      <c r="AB1880" s="37">
        <f t="shared" si="574"/>
        <v>0</v>
      </c>
      <c r="AC1880" s="37">
        <f t="shared" si="559"/>
        <v>0</v>
      </c>
      <c r="AD1880" s="37">
        <f t="shared" si="559"/>
        <v>3.8800746103960199E-2</v>
      </c>
      <c r="AE1880" s="37">
        <f t="shared" si="559"/>
        <v>4.537664974431764E-2</v>
      </c>
      <c r="AF1880" s="37">
        <f t="shared" si="559"/>
        <v>0</v>
      </c>
      <c r="AG1880" s="37">
        <f t="shared" si="559"/>
        <v>0.14825042305374941</v>
      </c>
      <c r="AH1880" s="37">
        <f t="shared" si="559"/>
        <v>0</v>
      </c>
      <c r="AI1880" s="37">
        <f t="shared" si="559"/>
        <v>0</v>
      </c>
      <c r="AJ1880" s="37">
        <f t="shared" si="559"/>
        <v>0.76757218109797287</v>
      </c>
      <c r="AK1880" s="38">
        <f t="shared" si="559"/>
        <v>0</v>
      </c>
      <c r="AL1880" s="8">
        <f t="shared" si="575"/>
        <v>7.9926672788908047E-4</v>
      </c>
      <c r="AM1880" s="23">
        <f t="shared" si="576"/>
        <v>1.6985019730719197</v>
      </c>
    </row>
    <row r="1881" spans="2:39" x14ac:dyDescent="0.35">
      <c r="B1881" s="16">
        <v>38776</v>
      </c>
      <c r="C1881" s="5">
        <v>2.4E-2</v>
      </c>
      <c r="D1881" s="35">
        <f t="shared" si="560"/>
        <v>2.7378507871321013E-3</v>
      </c>
      <c r="E1881" s="36">
        <f t="shared" si="561"/>
        <v>1.2384017708820148</v>
      </c>
      <c r="F1881" s="7">
        <v>1.5360043977759099</v>
      </c>
      <c r="G1881" s="7">
        <v>1.4716671852494954</v>
      </c>
      <c r="H1881" s="7">
        <v>1.1052804126387439</v>
      </c>
      <c r="I1881" s="7">
        <v>1.3101016091303692</v>
      </c>
      <c r="J1881" s="7">
        <v>1.8776175412704768</v>
      </c>
      <c r="K1881" s="7">
        <v>4.0136825059269512</v>
      </c>
      <c r="L1881" s="7">
        <v>3.1308346137319196</v>
      </c>
      <c r="M1881" s="7">
        <v>1.2699984462554774</v>
      </c>
      <c r="N1881" s="7">
        <v>1.4251970134444745</v>
      </c>
      <c r="O1881" s="8">
        <v>2.6638597378233704</v>
      </c>
      <c r="P1881" s="32">
        <f t="shared" si="562"/>
        <v>6.4613278576208799E-5</v>
      </c>
      <c r="Q1881" s="33">
        <f t="shared" si="563"/>
        <v>3.589887425565097E-3</v>
      </c>
      <c r="R1881" s="33">
        <f t="shared" si="564"/>
        <v>3.2711943355305806E-3</v>
      </c>
      <c r="S1881" s="33">
        <f t="shared" si="565"/>
        <v>-8.8192991417446187E-3</v>
      </c>
      <c r="T1881" s="33">
        <f t="shared" si="566"/>
        <v>-1.8129585458251607E-2</v>
      </c>
      <c r="U1881" s="33">
        <f t="shared" si="567"/>
        <v>-1.6254236827759061E-2</v>
      </c>
      <c r="V1881" s="33">
        <f t="shared" si="568"/>
        <v>-1.0444685416943877E-2</v>
      </c>
      <c r="W1881" s="33">
        <f t="shared" si="569"/>
        <v>1.0539999986888926E-2</v>
      </c>
      <c r="X1881" s="33">
        <f t="shared" si="570"/>
        <v>1.2354739786879509E-3</v>
      </c>
      <c r="Y1881" s="33">
        <f t="shared" si="571"/>
        <v>8.8841694384145242E-4</v>
      </c>
      <c r="Z1881" s="34">
        <f t="shared" si="572"/>
        <v>5.0676922073544795E-4</v>
      </c>
      <c r="AA1881" s="39">
        <f t="shared" si="573"/>
        <v>0</v>
      </c>
      <c r="AB1881" s="37">
        <f t="shared" si="574"/>
        <v>0</v>
      </c>
      <c r="AC1881" s="37">
        <f t="shared" si="559"/>
        <v>0</v>
      </c>
      <c r="AD1881" s="37">
        <f t="shared" si="559"/>
        <v>3.8800746103960199E-2</v>
      </c>
      <c r="AE1881" s="37">
        <f t="shared" si="559"/>
        <v>4.537664974431764E-2</v>
      </c>
      <c r="AF1881" s="37">
        <f t="shared" si="559"/>
        <v>0</v>
      </c>
      <c r="AG1881" s="37">
        <f t="shared" si="559"/>
        <v>0.14825042305374941</v>
      </c>
      <c r="AH1881" s="37">
        <f t="shared" si="559"/>
        <v>0</v>
      </c>
      <c r="AI1881" s="37">
        <f t="shared" si="559"/>
        <v>0</v>
      </c>
      <c r="AJ1881" s="37">
        <f t="shared" si="559"/>
        <v>0.76757218109797287</v>
      </c>
      <c r="AK1881" s="38">
        <f t="shared" si="559"/>
        <v>0</v>
      </c>
      <c r="AL1881" s="8">
        <f t="shared" si="575"/>
        <v>-2.0313601365789424E-3</v>
      </c>
      <c r="AM1881" s="23">
        <f t="shared" si="576"/>
        <v>1.6950517038719208</v>
      </c>
    </row>
    <row r="1882" spans="2:39" x14ac:dyDescent="0.35">
      <c r="B1882" s="16">
        <v>38777</v>
      </c>
      <c r="C1882" s="5">
        <v>2.3700000000000002E-2</v>
      </c>
      <c r="D1882" s="35">
        <f t="shared" si="560"/>
        <v>2.7378507871321013E-3</v>
      </c>
      <c r="E1882" s="36">
        <f t="shared" si="561"/>
        <v>1.2384831443043314</v>
      </c>
      <c r="F1882" s="7">
        <v>1.533549410512115</v>
      </c>
      <c r="G1882" s="7">
        <v>1.4684853806642204</v>
      </c>
      <c r="H1882" s="7">
        <v>1.1135433697385071</v>
      </c>
      <c r="I1882" s="7">
        <v>1.3223266761958694</v>
      </c>
      <c r="J1882" s="7">
        <v>1.8965068363772384</v>
      </c>
      <c r="K1882" s="7">
        <v>4.0397947731357764</v>
      </c>
      <c r="L1882" s="7">
        <v>3.135725173066461</v>
      </c>
      <c r="M1882" s="7">
        <v>1.2691428162431688</v>
      </c>
      <c r="N1882" s="7">
        <v>1.4252005293062029</v>
      </c>
      <c r="O1882" s="8">
        <v>2.6644517196795197</v>
      </c>
      <c r="P1882" s="32">
        <f t="shared" si="562"/>
        <v>6.570841889108614E-5</v>
      </c>
      <c r="Q1882" s="33">
        <f t="shared" si="563"/>
        <v>-1.5982944237331598E-3</v>
      </c>
      <c r="R1882" s="33">
        <f t="shared" si="564"/>
        <v>-2.162040858942893E-3</v>
      </c>
      <c r="S1882" s="33">
        <f t="shared" si="565"/>
        <v>7.4758920951436547E-3</v>
      </c>
      <c r="T1882" s="33">
        <f t="shared" si="566"/>
        <v>9.3313884818559956E-3</v>
      </c>
      <c r="U1882" s="33">
        <f t="shared" si="567"/>
        <v>1.0060246398199135E-2</v>
      </c>
      <c r="V1882" s="33">
        <f t="shared" si="568"/>
        <v>6.5058128464983156E-3</v>
      </c>
      <c r="W1882" s="33">
        <f t="shared" si="569"/>
        <v>1.5620624970387187E-3</v>
      </c>
      <c r="X1882" s="33">
        <f t="shared" si="570"/>
        <v>-6.7372524339015527E-4</v>
      </c>
      <c r="Y1882" s="33">
        <f t="shared" si="571"/>
        <v>2.4669303226865225E-6</v>
      </c>
      <c r="Z1882" s="34">
        <f t="shared" si="572"/>
        <v>2.2222711193986555E-4</v>
      </c>
      <c r="AA1882" s="39">
        <f t="shared" si="573"/>
        <v>0</v>
      </c>
      <c r="AB1882" s="37">
        <f t="shared" si="574"/>
        <v>0</v>
      </c>
      <c r="AC1882" s="37">
        <f t="shared" si="559"/>
        <v>0</v>
      </c>
      <c r="AD1882" s="37">
        <f t="shared" si="559"/>
        <v>3.8800746103960199E-2</v>
      </c>
      <c r="AE1882" s="37">
        <f t="shared" si="559"/>
        <v>4.537664974431764E-2</v>
      </c>
      <c r="AF1882" s="37">
        <f t="shared" si="559"/>
        <v>0</v>
      </c>
      <c r="AG1882" s="37">
        <f t="shared" si="559"/>
        <v>0.14825042305374941</v>
      </c>
      <c r="AH1882" s="37">
        <f t="shared" si="559"/>
        <v>0</v>
      </c>
      <c r="AI1882" s="37">
        <f t="shared" si="559"/>
        <v>0</v>
      </c>
      <c r="AJ1882" s="37">
        <f t="shared" si="559"/>
        <v>0.76757218109797287</v>
      </c>
      <c r="AK1882" s="38">
        <f t="shared" si="559"/>
        <v>0</v>
      </c>
      <c r="AL1882" s="8">
        <f t="shared" si="575"/>
        <v>1.6798803917439057E-3</v>
      </c>
      <c r="AM1882" s="23">
        <f t="shared" si="576"/>
        <v>1.6978991879922474</v>
      </c>
    </row>
    <row r="1883" spans="2:39" x14ac:dyDescent="0.35">
      <c r="B1883" s="16">
        <v>38778</v>
      </c>
      <c r="C1883" s="5">
        <v>2.3799999999999998E-2</v>
      </c>
      <c r="D1883" s="35">
        <f t="shared" si="560"/>
        <v>2.7378507871321013E-3</v>
      </c>
      <c r="E1883" s="36">
        <f t="shared" si="561"/>
        <v>1.2385635058389515</v>
      </c>
      <c r="F1883" s="7">
        <v>1.528536754970228</v>
      </c>
      <c r="G1883" s="7">
        <v>1.4615955709839934</v>
      </c>
      <c r="H1883" s="7">
        <v>1.1131776102703246</v>
      </c>
      <c r="I1883" s="7">
        <v>1.3054150866120167</v>
      </c>
      <c r="J1883" s="7">
        <v>1.8613936369883031</v>
      </c>
      <c r="K1883" s="7">
        <v>4.0635029679220631</v>
      </c>
      <c r="L1883" s="7">
        <v>3.1781092755414271</v>
      </c>
      <c r="M1883" s="7">
        <v>1.268479898444006</v>
      </c>
      <c r="N1883" s="7">
        <v>1.4245356982528077</v>
      </c>
      <c r="O1883" s="8">
        <v>2.6574544152104398</v>
      </c>
      <c r="P1883" s="32">
        <f t="shared" si="562"/>
        <v>6.4887063655039157E-5</v>
      </c>
      <c r="Q1883" s="33">
        <f t="shared" si="563"/>
        <v>-3.2686625598929986E-3</v>
      </c>
      <c r="R1883" s="33">
        <f t="shared" si="564"/>
        <v>-4.6917795511934868E-3</v>
      </c>
      <c r="S1883" s="33">
        <f t="shared" si="565"/>
        <v>-3.284645018077903E-4</v>
      </c>
      <c r="T1883" s="33">
        <f t="shared" si="566"/>
        <v>-1.2789267499695889E-2</v>
      </c>
      <c r="U1883" s="33">
        <f t="shared" si="567"/>
        <v>-1.8514670612002404E-2</v>
      </c>
      <c r="V1883" s="33">
        <f t="shared" si="568"/>
        <v>5.8686631667390632E-3</v>
      </c>
      <c r="W1883" s="33">
        <f t="shared" si="569"/>
        <v>1.3516523335340036E-2</v>
      </c>
      <c r="X1883" s="33">
        <f t="shared" si="570"/>
        <v>-5.2233506795174023E-4</v>
      </c>
      <c r="Y1883" s="33">
        <f t="shared" si="571"/>
        <v>-4.6648246315128539E-4</v>
      </c>
      <c r="Z1883" s="34">
        <f t="shared" si="572"/>
        <v>-2.6261704865575553E-3</v>
      </c>
      <c r="AA1883" s="39">
        <f t="shared" si="573"/>
        <v>0</v>
      </c>
      <c r="AB1883" s="37">
        <f t="shared" si="574"/>
        <v>0</v>
      </c>
      <c r="AC1883" s="37">
        <f t="shared" si="559"/>
        <v>0</v>
      </c>
      <c r="AD1883" s="37">
        <f t="shared" si="559"/>
        <v>3.8800746103960199E-2</v>
      </c>
      <c r="AE1883" s="37">
        <f t="shared" si="559"/>
        <v>4.537664974431764E-2</v>
      </c>
      <c r="AF1883" s="37">
        <f t="shared" si="559"/>
        <v>0</v>
      </c>
      <c r="AG1883" s="37">
        <f t="shared" si="559"/>
        <v>0.14825042305374941</v>
      </c>
      <c r="AH1883" s="37">
        <f t="shared" si="559"/>
        <v>0</v>
      </c>
      <c r="AI1883" s="37">
        <f t="shared" si="559"/>
        <v>0</v>
      </c>
      <c r="AJ1883" s="37">
        <f t="shared" si="559"/>
        <v>0.76757218109797287</v>
      </c>
      <c r="AK1883" s="38">
        <f t="shared" si="559"/>
        <v>0</v>
      </c>
      <c r="AL1883" s="8">
        <f t="shared" si="575"/>
        <v>-8.110594401485716E-5</v>
      </c>
      <c r="AM1883" s="23">
        <f t="shared" si="576"/>
        <v>1.6977614782757631</v>
      </c>
    </row>
    <row r="1884" spans="2:39" x14ac:dyDescent="0.35">
      <c r="B1884" s="16">
        <v>38779</v>
      </c>
      <c r="C1884" s="5">
        <v>2.35E-2</v>
      </c>
      <c r="D1884" s="35">
        <f t="shared" si="560"/>
        <v>2.7378507871321013E-3</v>
      </c>
      <c r="E1884" s="36">
        <f t="shared" si="561"/>
        <v>1.2386442116882024</v>
      </c>
      <c r="F1884" s="7">
        <v>1.5246599698101861</v>
      </c>
      <c r="G1884" s="7">
        <v>1.4594098136974298</v>
      </c>
      <c r="H1884" s="7">
        <v>1.1089398069886203</v>
      </c>
      <c r="I1884" s="7">
        <v>1.2957842726016187</v>
      </c>
      <c r="J1884" s="7">
        <v>1.8362350946358452</v>
      </c>
      <c r="K1884" s="7">
        <v>4.0273456226667852</v>
      </c>
      <c r="L1884" s="7">
        <v>3.1988318495764223</v>
      </c>
      <c r="M1884" s="7">
        <v>1.2670411569831952</v>
      </c>
      <c r="N1884" s="7">
        <v>1.4227809404751557</v>
      </c>
      <c r="O1884" s="8">
        <v>2.6486845606495031</v>
      </c>
      <c r="P1884" s="32">
        <f t="shared" si="562"/>
        <v>6.516084873364747E-5</v>
      </c>
      <c r="Q1884" s="33">
        <f t="shared" si="563"/>
        <v>-2.5362721226270812E-3</v>
      </c>
      <c r="R1884" s="33">
        <f t="shared" si="564"/>
        <v>-1.4954597085239385E-3</v>
      </c>
      <c r="S1884" s="33">
        <f t="shared" si="565"/>
        <v>-3.8069426141935647E-3</v>
      </c>
      <c r="T1884" s="33">
        <f t="shared" si="566"/>
        <v>-7.3775874885843029E-3</v>
      </c>
      <c r="U1884" s="33">
        <f t="shared" si="567"/>
        <v>-1.3515970965262247E-2</v>
      </c>
      <c r="V1884" s="33">
        <f t="shared" si="568"/>
        <v>-8.898072805830326E-3</v>
      </c>
      <c r="W1884" s="33">
        <f t="shared" si="569"/>
        <v>6.5204095386131034E-3</v>
      </c>
      <c r="X1884" s="33">
        <f t="shared" si="570"/>
        <v>-1.1342248801701205E-3</v>
      </c>
      <c r="Y1884" s="33">
        <f t="shared" si="571"/>
        <v>-1.2318103223416532E-3</v>
      </c>
      <c r="Z1884" s="34">
        <f t="shared" si="572"/>
        <v>-3.300095953007065E-3</v>
      </c>
      <c r="AA1884" s="39">
        <f t="shared" si="573"/>
        <v>0</v>
      </c>
      <c r="AB1884" s="37">
        <f t="shared" si="574"/>
        <v>0</v>
      </c>
      <c r="AC1884" s="37">
        <f t="shared" si="559"/>
        <v>0</v>
      </c>
      <c r="AD1884" s="37">
        <f t="shared" si="559"/>
        <v>3.8800746103960199E-2</v>
      </c>
      <c r="AE1884" s="37">
        <f t="shared" si="559"/>
        <v>4.537664974431764E-2</v>
      </c>
      <c r="AF1884" s="37">
        <f t="shared" si="559"/>
        <v>0</v>
      </c>
      <c r="AG1884" s="37">
        <f t="shared" si="559"/>
        <v>0.14825042305374941</v>
      </c>
      <c r="AH1884" s="37">
        <f t="shared" si="559"/>
        <v>0</v>
      </c>
      <c r="AI1884" s="37">
        <f t="shared" si="559"/>
        <v>0</v>
      </c>
      <c r="AJ1884" s="37">
        <f t="shared" si="559"/>
        <v>0.76757218109797287</v>
      </c>
      <c r="AK1884" s="38">
        <f t="shared" si="559"/>
        <v>0</v>
      </c>
      <c r="AL1884" s="8">
        <f t="shared" si="575"/>
        <v>-2.7471288108794098E-3</v>
      </c>
      <c r="AM1884" s="23">
        <f t="shared" si="576"/>
        <v>1.6930975088047904</v>
      </c>
    </row>
    <row r="1885" spans="2:39" x14ac:dyDescent="0.35">
      <c r="B1885" s="16">
        <v>38782</v>
      </c>
      <c r="C1885" s="5">
        <v>2.29E-2</v>
      </c>
      <c r="D1885" s="35">
        <f t="shared" si="560"/>
        <v>8.2135523613963042E-3</v>
      </c>
      <c r="E1885" s="36">
        <f t="shared" si="561"/>
        <v>1.2388832929118136</v>
      </c>
      <c r="F1885" s="7">
        <v>1.5206930215448067</v>
      </c>
      <c r="G1885" s="7">
        <v>1.4616877635848589</v>
      </c>
      <c r="H1885" s="7">
        <v>1.1031252237025362</v>
      </c>
      <c r="I1885" s="7">
        <v>1.3043638840349669</v>
      </c>
      <c r="J1885" s="7">
        <v>1.8607249286775662</v>
      </c>
      <c r="K1885" s="7">
        <v>4.0126325846364619</v>
      </c>
      <c r="L1885" s="7">
        <v>3.1406138414974825</v>
      </c>
      <c r="M1885" s="7">
        <v>1.2663078010731361</v>
      </c>
      <c r="N1885" s="7">
        <v>1.4241270323786135</v>
      </c>
      <c r="O1885" s="8">
        <v>2.6316374955170305</v>
      </c>
      <c r="P1885" s="32">
        <f t="shared" si="562"/>
        <v>1.9301848049280146E-4</v>
      </c>
      <c r="Q1885" s="33">
        <f t="shared" si="563"/>
        <v>-2.601857688880882E-3</v>
      </c>
      <c r="R1885" s="33">
        <f t="shared" si="564"/>
        <v>1.5608706108791726E-3</v>
      </c>
      <c r="S1885" s="33">
        <f t="shared" si="565"/>
        <v>-5.2433714160499134E-3</v>
      </c>
      <c r="T1885" s="33">
        <f t="shared" si="566"/>
        <v>6.6211726865017528E-3</v>
      </c>
      <c r="U1885" s="33">
        <f t="shared" si="567"/>
        <v>1.3336981802200887E-2</v>
      </c>
      <c r="V1885" s="33">
        <f t="shared" si="568"/>
        <v>-3.6532841749451483E-3</v>
      </c>
      <c r="W1885" s="33">
        <f t="shared" si="569"/>
        <v>-1.819977129671535E-2</v>
      </c>
      <c r="X1885" s="33">
        <f t="shared" si="570"/>
        <v>-5.7879407154004525E-4</v>
      </c>
      <c r="Y1885" s="33">
        <f t="shared" si="571"/>
        <v>9.460991957119802E-4</v>
      </c>
      <c r="Z1885" s="34">
        <f t="shared" si="572"/>
        <v>-6.4360495718268629E-3</v>
      </c>
      <c r="AA1885" s="39">
        <f t="shared" si="573"/>
        <v>0</v>
      </c>
      <c r="AB1885" s="37">
        <f t="shared" si="574"/>
        <v>0</v>
      </c>
      <c r="AC1885" s="37">
        <f t="shared" si="559"/>
        <v>0</v>
      </c>
      <c r="AD1885" s="37">
        <f t="shared" si="559"/>
        <v>3.8800746103960199E-2</v>
      </c>
      <c r="AE1885" s="37">
        <f t="shared" si="559"/>
        <v>4.537664974431764E-2</v>
      </c>
      <c r="AF1885" s="37">
        <f t="shared" si="559"/>
        <v>0</v>
      </c>
      <c r="AG1885" s="37">
        <f t="shared" si="559"/>
        <v>0.14825042305374941</v>
      </c>
      <c r="AH1885" s="37">
        <f t="shared" si="559"/>
        <v>0</v>
      </c>
      <c r="AI1885" s="37">
        <f t="shared" si="559"/>
        <v>0</v>
      </c>
      <c r="AJ1885" s="37">
        <f t="shared" si="559"/>
        <v>0.76757218109797287</v>
      </c>
      <c r="AK1885" s="38">
        <f t="shared" si="559"/>
        <v>0</v>
      </c>
      <c r="AL1885" s="8">
        <f t="shared" si="575"/>
        <v>2.8159840956561415E-4</v>
      </c>
      <c r="AM1885" s="23">
        <f t="shared" si="576"/>
        <v>1.6935742823705093</v>
      </c>
    </row>
    <row r="1886" spans="2:39" x14ac:dyDescent="0.35">
      <c r="B1886" s="16">
        <v>38783</v>
      </c>
      <c r="C1886" s="5">
        <v>2.0799999999999999E-2</v>
      </c>
      <c r="D1886" s="35">
        <f t="shared" si="560"/>
        <v>2.7378507871321013E-3</v>
      </c>
      <c r="E1886" s="36">
        <f t="shared" si="561"/>
        <v>1.2389609669088231</v>
      </c>
      <c r="F1886" s="7">
        <v>1.521072464304003</v>
      </c>
      <c r="G1886" s="7">
        <v>1.4594978272978274</v>
      </c>
      <c r="H1886" s="7">
        <v>1.1014680570265076</v>
      </c>
      <c r="I1886" s="7">
        <v>1.3006277360833818</v>
      </c>
      <c r="J1886" s="7">
        <v>1.8448780187516405</v>
      </c>
      <c r="K1886" s="7">
        <v>3.8915715030865257</v>
      </c>
      <c r="L1886" s="7">
        <v>3.1040408696317234</v>
      </c>
      <c r="M1886" s="7">
        <v>1.2651561483239226</v>
      </c>
      <c r="N1886" s="7">
        <v>1.4225110828492675</v>
      </c>
      <c r="O1886" s="8">
        <v>2.6144534109262891</v>
      </c>
      <c r="P1886" s="32">
        <f t="shared" si="562"/>
        <v>6.2696783025284475E-5</v>
      </c>
      <c r="Q1886" s="33">
        <f t="shared" si="563"/>
        <v>2.4951962941921479E-4</v>
      </c>
      <c r="R1886" s="33">
        <f t="shared" si="564"/>
        <v>-1.498224409883897E-3</v>
      </c>
      <c r="S1886" s="33">
        <f t="shared" si="565"/>
        <v>-1.50224710705682E-3</v>
      </c>
      <c r="T1886" s="33">
        <f t="shared" si="566"/>
        <v>-2.8643448329983556E-3</v>
      </c>
      <c r="U1886" s="33">
        <f t="shared" si="567"/>
        <v>-8.5165247596206139E-3</v>
      </c>
      <c r="V1886" s="33">
        <f t="shared" si="568"/>
        <v>-3.0169989152122767E-2</v>
      </c>
      <c r="W1886" s="33">
        <f t="shared" si="569"/>
        <v>-1.1645166744957303E-2</v>
      </c>
      <c r="X1886" s="33">
        <f t="shared" si="570"/>
        <v>-9.0945720166735189E-4</v>
      </c>
      <c r="Y1886" s="33">
        <f t="shared" si="571"/>
        <v>-1.1346947937972418E-3</v>
      </c>
      <c r="Z1886" s="34">
        <f t="shared" si="572"/>
        <v>-6.5298068674026766E-3</v>
      </c>
      <c r="AA1886" s="39">
        <f t="shared" si="573"/>
        <v>0</v>
      </c>
      <c r="AB1886" s="37">
        <f t="shared" si="574"/>
        <v>0</v>
      </c>
      <c r="AC1886" s="37">
        <f t="shared" si="559"/>
        <v>0</v>
      </c>
      <c r="AD1886" s="37">
        <f t="shared" si="559"/>
        <v>3.8800746103960199E-2</v>
      </c>
      <c r="AE1886" s="37">
        <f t="shared" si="559"/>
        <v>4.537664974431764E-2</v>
      </c>
      <c r="AF1886" s="37">
        <f t="shared" si="559"/>
        <v>0</v>
      </c>
      <c r="AG1886" s="37">
        <f t="shared" si="559"/>
        <v>0.14825042305374941</v>
      </c>
      <c r="AH1886" s="37">
        <f t="shared" si="559"/>
        <v>0</v>
      </c>
      <c r="AI1886" s="37">
        <f t="shared" si="559"/>
        <v>0</v>
      </c>
      <c r="AJ1886" s="37">
        <f t="shared" si="559"/>
        <v>0.76757218109797287</v>
      </c>
      <c r="AK1886" s="38">
        <f t="shared" si="559"/>
        <v>0</v>
      </c>
      <c r="AL1886" s="8">
        <f t="shared" si="575"/>
        <v>-5.5319364939049268E-3</v>
      </c>
      <c r="AM1886" s="23">
        <f t="shared" si="576"/>
        <v>1.6842055369927251</v>
      </c>
    </row>
    <row r="1887" spans="2:39" x14ac:dyDescent="0.35">
      <c r="B1887" s="16">
        <v>38784</v>
      </c>
      <c r="C1887" s="5">
        <v>2.58E-2</v>
      </c>
      <c r="D1887" s="35">
        <f t="shared" si="560"/>
        <v>2.7378507871321013E-3</v>
      </c>
      <c r="E1887" s="36">
        <f t="shared" si="561"/>
        <v>1.2390315223861994</v>
      </c>
      <c r="F1887" s="7">
        <v>1.5217273180234858</v>
      </c>
      <c r="G1887" s="7">
        <v>1.455445343579157</v>
      </c>
      <c r="H1887" s="7">
        <v>1.103257210042998</v>
      </c>
      <c r="I1887" s="7">
        <v>1.2944539300211135</v>
      </c>
      <c r="J1887" s="7">
        <v>1.84855912319341</v>
      </c>
      <c r="K1887" s="7">
        <v>3.8459231673176522</v>
      </c>
      <c r="L1887" s="7">
        <v>3.0697141306988556</v>
      </c>
      <c r="M1887" s="7">
        <v>1.2639973347315783</v>
      </c>
      <c r="N1887" s="7">
        <v>1.4208070431633986</v>
      </c>
      <c r="O1887" s="8">
        <v>2.6102002045399098</v>
      </c>
      <c r="P1887" s="32">
        <f t="shared" si="562"/>
        <v>5.6947296372289458E-5</v>
      </c>
      <c r="Q1887" s="33">
        <f t="shared" si="563"/>
        <v>4.3052105330332324E-4</v>
      </c>
      <c r="R1887" s="33">
        <f t="shared" si="564"/>
        <v>-2.7766288122356153E-3</v>
      </c>
      <c r="S1887" s="33">
        <f t="shared" si="565"/>
        <v>1.6243349092850412E-3</v>
      </c>
      <c r="T1887" s="33">
        <f t="shared" si="566"/>
        <v>-4.7467894855599546E-3</v>
      </c>
      <c r="U1887" s="33">
        <f t="shared" si="567"/>
        <v>1.9953104781746944E-3</v>
      </c>
      <c r="V1887" s="33">
        <f t="shared" si="568"/>
        <v>-1.1730051916730377E-2</v>
      </c>
      <c r="W1887" s="33">
        <f t="shared" si="569"/>
        <v>-1.1058726471259606E-2</v>
      </c>
      <c r="X1887" s="33">
        <f t="shared" si="570"/>
        <v>-9.1594511387349531E-4</v>
      </c>
      <c r="Y1887" s="33">
        <f t="shared" si="571"/>
        <v>-1.197909602542957E-3</v>
      </c>
      <c r="Z1887" s="34">
        <f t="shared" si="572"/>
        <v>-1.6268051932402106E-3</v>
      </c>
      <c r="AA1887" s="39">
        <f t="shared" si="573"/>
        <v>0</v>
      </c>
      <c r="AB1887" s="37">
        <f t="shared" si="574"/>
        <v>0</v>
      </c>
      <c r="AC1887" s="37">
        <f t="shared" si="559"/>
        <v>0</v>
      </c>
      <c r="AD1887" s="37">
        <f t="shared" si="559"/>
        <v>3.8800746103960199E-2</v>
      </c>
      <c r="AE1887" s="37">
        <f t="shared" si="559"/>
        <v>4.537664974431764E-2</v>
      </c>
      <c r="AF1887" s="37">
        <f t="shared" si="559"/>
        <v>0</v>
      </c>
      <c r="AG1887" s="37">
        <f t="shared" si="559"/>
        <v>0.14825042305374941</v>
      </c>
      <c r="AH1887" s="37">
        <f t="shared" si="559"/>
        <v>0</v>
      </c>
      <c r="AI1887" s="37">
        <f t="shared" si="559"/>
        <v>0</v>
      </c>
      <c r="AJ1887" s="37">
        <f t="shared" si="559"/>
        <v>0.76757218109797287</v>
      </c>
      <c r="AK1887" s="38">
        <f t="shared" si="559"/>
        <v>0</v>
      </c>
      <c r="AL1887" s="8">
        <f t="shared" si="575"/>
        <v>-2.8108352429731215E-3</v>
      </c>
      <c r="AM1887" s="23">
        <f t="shared" si="576"/>
        <v>1.6794715127129356</v>
      </c>
    </row>
    <row r="1888" spans="2:39" x14ac:dyDescent="0.35">
      <c r="B1888" s="16">
        <v>38785</v>
      </c>
      <c r="C1888" s="5">
        <v>2.58E-2</v>
      </c>
      <c r="D1888" s="35">
        <f t="shared" si="560"/>
        <v>2.7378507871321013E-3</v>
      </c>
      <c r="E1888" s="36">
        <f t="shared" si="561"/>
        <v>1.2391190432986636</v>
      </c>
      <c r="F1888" s="7">
        <v>1.5226872169313121</v>
      </c>
      <c r="G1888" s="7">
        <v>1.4551203004968605</v>
      </c>
      <c r="H1888" s="7">
        <v>1.0968671534682555</v>
      </c>
      <c r="I1888" s="7">
        <v>1.3049592234873402</v>
      </c>
      <c r="J1888" s="7">
        <v>1.8804931904699116</v>
      </c>
      <c r="K1888" s="7">
        <v>3.848344534959756</v>
      </c>
      <c r="L1888" s="7">
        <v>3.0898171818637645</v>
      </c>
      <c r="M1888" s="7">
        <v>1.2639216512743439</v>
      </c>
      <c r="N1888" s="7">
        <v>1.4211859150809929</v>
      </c>
      <c r="O1888" s="8">
        <v>2.6147653962818689</v>
      </c>
      <c r="P1888" s="32">
        <f t="shared" si="562"/>
        <v>7.0636550308034174E-5</v>
      </c>
      <c r="Q1888" s="33">
        <f t="shared" si="563"/>
        <v>6.3079560737144824E-4</v>
      </c>
      <c r="R1888" s="33">
        <f t="shared" si="564"/>
        <v>-2.2332895132781694E-4</v>
      </c>
      <c r="S1888" s="33">
        <f t="shared" si="565"/>
        <v>-5.7919916739030963E-3</v>
      </c>
      <c r="T1888" s="33">
        <f t="shared" si="566"/>
        <v>8.1156178853389882E-3</v>
      </c>
      <c r="U1888" s="33">
        <f t="shared" si="567"/>
        <v>1.7275112749077337E-2</v>
      </c>
      <c r="V1888" s="33">
        <f t="shared" si="568"/>
        <v>6.2959334775070097E-4</v>
      </c>
      <c r="W1888" s="33">
        <f t="shared" si="569"/>
        <v>6.5488349432500925E-3</v>
      </c>
      <c r="X1888" s="33">
        <f t="shared" si="570"/>
        <v>-5.9876279130399723E-5</v>
      </c>
      <c r="Y1888" s="33">
        <f t="shared" si="571"/>
        <v>2.6665965615624287E-4</v>
      </c>
      <c r="Z1888" s="34">
        <f t="shared" si="572"/>
        <v>1.7489814513151902E-3</v>
      </c>
      <c r="AA1888" s="39">
        <f t="shared" si="573"/>
        <v>0</v>
      </c>
      <c r="AB1888" s="37">
        <f t="shared" si="574"/>
        <v>0</v>
      </c>
      <c r="AC1888" s="37">
        <f t="shared" si="559"/>
        <v>0</v>
      </c>
      <c r="AD1888" s="37">
        <f t="shared" si="559"/>
        <v>3.8800746103960199E-2</v>
      </c>
      <c r="AE1888" s="37">
        <f t="shared" si="559"/>
        <v>4.537664974431764E-2</v>
      </c>
      <c r="AF1888" s="37">
        <f t="shared" si="559"/>
        <v>0</v>
      </c>
      <c r="AG1888" s="37">
        <f t="shared" si="559"/>
        <v>0.14825042305374941</v>
      </c>
      <c r="AH1888" s="37">
        <f t="shared" si="559"/>
        <v>0</v>
      </c>
      <c r="AI1888" s="37">
        <f t="shared" si="559"/>
        <v>0</v>
      </c>
      <c r="AJ1888" s="37">
        <f t="shared" si="559"/>
        <v>0.76757218109797287</v>
      </c>
      <c r="AK1888" s="38">
        <f t="shared" si="559"/>
        <v>0</v>
      </c>
      <c r="AL1888" s="8">
        <f t="shared" si="575"/>
        <v>4.4154396590893224E-4</v>
      </c>
      <c r="AM1888" s="23">
        <f t="shared" si="576"/>
        <v>1.6802130732252898</v>
      </c>
    </row>
    <row r="1889" spans="2:39" x14ac:dyDescent="0.35">
      <c r="B1889" s="16">
        <v>38786</v>
      </c>
      <c r="C1889" s="5">
        <v>2.58E-2</v>
      </c>
      <c r="D1889" s="35">
        <f t="shared" si="560"/>
        <v>2.7378507871321013E-3</v>
      </c>
      <c r="E1889" s="36">
        <f t="shared" si="561"/>
        <v>1.2392065703933033</v>
      </c>
      <c r="F1889" s="7">
        <v>1.5210898352018607</v>
      </c>
      <c r="G1889" s="7">
        <v>1.4505163948085382</v>
      </c>
      <c r="H1889" s="7">
        <v>1.1064281772590725</v>
      </c>
      <c r="I1889" s="7">
        <v>1.3189332398710623</v>
      </c>
      <c r="J1889" s="7">
        <v>1.9149864376927503</v>
      </c>
      <c r="K1889" s="7">
        <v>3.8608894843198742</v>
      </c>
      <c r="L1889" s="7">
        <v>3.0850807442516786</v>
      </c>
      <c r="M1889" s="7">
        <v>1.2635545158618173</v>
      </c>
      <c r="N1889" s="7">
        <v>1.4208895936251831</v>
      </c>
      <c r="O1889" s="8">
        <v>2.6190203009635851</v>
      </c>
      <c r="P1889" s="32">
        <f t="shared" si="562"/>
        <v>7.0636550308034174E-5</v>
      </c>
      <c r="Q1889" s="33">
        <f t="shared" si="563"/>
        <v>-1.0490544030905546E-3</v>
      </c>
      <c r="R1889" s="33">
        <f t="shared" si="564"/>
        <v>-3.1639347528518158E-3</v>
      </c>
      <c r="S1889" s="33">
        <f t="shared" si="565"/>
        <v>8.716665241169208E-3</v>
      </c>
      <c r="T1889" s="33">
        <f t="shared" si="566"/>
        <v>1.0708393130000049E-2</v>
      </c>
      <c r="U1889" s="33">
        <f t="shared" si="567"/>
        <v>1.834265999879503E-2</v>
      </c>
      <c r="V1889" s="33">
        <f t="shared" si="568"/>
        <v>3.2598301025688059E-3</v>
      </c>
      <c r="W1889" s="33">
        <f t="shared" si="569"/>
        <v>-1.5329184004436724E-3</v>
      </c>
      <c r="X1889" s="33">
        <f t="shared" si="570"/>
        <v>-2.9047323634057154E-4</v>
      </c>
      <c r="Y1889" s="33">
        <f t="shared" si="571"/>
        <v>-2.0850295001195729E-4</v>
      </c>
      <c r="Z1889" s="34">
        <f t="shared" si="572"/>
        <v>1.6272605900959913E-3</v>
      </c>
      <c r="AA1889" s="39">
        <f t="shared" si="573"/>
        <v>0</v>
      </c>
      <c r="AB1889" s="37">
        <f t="shared" si="574"/>
        <v>0</v>
      </c>
      <c r="AC1889" s="37">
        <f t="shared" si="559"/>
        <v>0</v>
      </c>
      <c r="AD1889" s="37">
        <f t="shared" si="559"/>
        <v>3.8800746103960199E-2</v>
      </c>
      <c r="AE1889" s="37">
        <f t="shared" si="559"/>
        <v>4.537664974431764E-2</v>
      </c>
      <c r="AF1889" s="37">
        <f t="shared" si="559"/>
        <v>0</v>
      </c>
      <c r="AG1889" s="37">
        <f t="shared" si="559"/>
        <v>0.14825042305374941</v>
      </c>
      <c r="AH1889" s="37">
        <f t="shared" si="559"/>
        <v>0</v>
      </c>
      <c r="AI1889" s="37">
        <f t="shared" si="559"/>
        <v>0</v>
      </c>
      <c r="AJ1889" s="37">
        <f t="shared" si="559"/>
        <v>0.76757218109797287</v>
      </c>
      <c r="AK1889" s="38">
        <f t="shared" si="559"/>
        <v>0</v>
      </c>
      <c r="AL1889" s="8">
        <f t="shared" si="575"/>
        <v>1.1473542469634243E-3</v>
      </c>
      <c r="AM1889" s="23">
        <f t="shared" si="576"/>
        <v>1.6821408728306582</v>
      </c>
    </row>
    <row r="1890" spans="2:39" x14ac:dyDescent="0.35">
      <c r="B1890" s="16">
        <v>38789</v>
      </c>
      <c r="C1890" s="5">
        <v>2.58E-2</v>
      </c>
      <c r="D1890" s="35">
        <f t="shared" si="560"/>
        <v>8.2135523613963042E-3</v>
      </c>
      <c r="E1890" s="36">
        <f t="shared" si="561"/>
        <v>1.2394691702250582</v>
      </c>
      <c r="F1890" s="7">
        <v>1.5199910851555889</v>
      </c>
      <c r="G1890" s="7">
        <v>1.4503958016168927</v>
      </c>
      <c r="H1890" s="7">
        <v>1.1088192448879206</v>
      </c>
      <c r="I1890" s="7">
        <v>1.328587854785624</v>
      </c>
      <c r="J1890" s="7">
        <v>1.9336620584076329</v>
      </c>
      <c r="K1890" s="7">
        <v>3.9110217239558813</v>
      </c>
      <c r="L1890" s="7">
        <v>3.1201120724092517</v>
      </c>
      <c r="M1890" s="7">
        <v>1.2636137775301473</v>
      </c>
      <c r="N1890" s="7">
        <v>1.4229257467445435</v>
      </c>
      <c r="O1890" s="8">
        <v>2.6188487328954446</v>
      </c>
      <c r="P1890" s="32">
        <f t="shared" si="562"/>
        <v>2.1190965092410252E-4</v>
      </c>
      <c r="Q1890" s="33">
        <f t="shared" si="563"/>
        <v>-7.2234395421222342E-4</v>
      </c>
      <c r="R1890" s="33">
        <f t="shared" si="564"/>
        <v>-8.3138110039349122E-5</v>
      </c>
      <c r="S1890" s="33">
        <f t="shared" si="565"/>
        <v>2.1610689948003969E-3</v>
      </c>
      <c r="T1890" s="33">
        <f t="shared" si="566"/>
        <v>7.3200178922669945E-3</v>
      </c>
      <c r="U1890" s="33">
        <f t="shared" si="567"/>
        <v>9.7523514252058074E-3</v>
      </c>
      <c r="V1890" s="33">
        <f t="shared" si="568"/>
        <v>1.2984634716846521E-2</v>
      </c>
      <c r="W1890" s="33">
        <f t="shared" si="569"/>
        <v>1.1355076596567537E-2</v>
      </c>
      <c r="X1890" s="33">
        <f t="shared" si="570"/>
        <v>4.6900760977131029E-5</v>
      </c>
      <c r="Y1890" s="33">
        <f t="shared" si="571"/>
        <v>1.4330129015622806E-3</v>
      </c>
      <c r="Z1890" s="34">
        <f t="shared" si="572"/>
        <v>-6.5508491124410817E-5</v>
      </c>
      <c r="AA1890" s="39">
        <f t="shared" si="573"/>
        <v>0</v>
      </c>
      <c r="AB1890" s="37">
        <f t="shared" si="574"/>
        <v>0</v>
      </c>
      <c r="AC1890" s="37">
        <f t="shared" si="559"/>
        <v>0</v>
      </c>
      <c r="AD1890" s="37">
        <f t="shared" si="559"/>
        <v>3.8800746103960199E-2</v>
      </c>
      <c r="AE1890" s="37">
        <f t="shared" si="559"/>
        <v>4.537664974431764E-2</v>
      </c>
      <c r="AF1890" s="37">
        <f t="shared" si="559"/>
        <v>0</v>
      </c>
      <c r="AG1890" s="37">
        <f t="shared" si="559"/>
        <v>0.14825042305374941</v>
      </c>
      <c r="AH1890" s="37">
        <f t="shared" si="559"/>
        <v>0</v>
      </c>
      <c r="AI1890" s="37">
        <f t="shared" si="559"/>
        <v>0</v>
      </c>
      <c r="AJ1890" s="37">
        <f t="shared" si="559"/>
        <v>0.76757218109797287</v>
      </c>
      <c r="AK1890" s="38">
        <f t="shared" si="559"/>
        <v>0</v>
      </c>
      <c r="AL1890" s="8">
        <f t="shared" si="575"/>
        <v>3.4409274057645208E-3</v>
      </c>
      <c r="AM1890" s="23">
        <f t="shared" si="576"/>
        <v>1.6879289974603378</v>
      </c>
    </row>
    <row r="1891" spans="2:39" x14ac:dyDescent="0.35">
      <c r="B1891" s="16">
        <v>38790</v>
      </c>
      <c r="C1891" s="5">
        <v>2.58E-2</v>
      </c>
      <c r="D1891" s="35">
        <f t="shared" si="560"/>
        <v>2.7378507871321013E-3</v>
      </c>
      <c r="E1891" s="36">
        <f t="shared" si="561"/>
        <v>1.2395567220514561</v>
      </c>
      <c r="F1891" s="7">
        <v>1.527772845912976</v>
      </c>
      <c r="G1891" s="7">
        <v>1.4549209383041695</v>
      </c>
      <c r="H1891" s="7">
        <v>1.1201109518000067</v>
      </c>
      <c r="I1891" s="7">
        <v>1.3311124600635673</v>
      </c>
      <c r="J1891" s="7">
        <v>1.9279212265499974</v>
      </c>
      <c r="K1891" s="7">
        <v>3.918070284366467</v>
      </c>
      <c r="L1891" s="7">
        <v>3.1588236159940579</v>
      </c>
      <c r="M1891" s="7">
        <v>1.2658612824728612</v>
      </c>
      <c r="N1891" s="7">
        <v>1.4235525384259939</v>
      </c>
      <c r="O1891" s="8">
        <v>2.6259608614393342</v>
      </c>
      <c r="P1891" s="32">
        <f t="shared" si="562"/>
        <v>7.0636550308034174E-5</v>
      </c>
      <c r="Q1891" s="33">
        <f t="shared" si="563"/>
        <v>5.1196094723084951E-3</v>
      </c>
      <c r="R1891" s="33">
        <f t="shared" si="564"/>
        <v>3.1199322848509681E-3</v>
      </c>
      <c r="S1891" s="33">
        <f t="shared" si="565"/>
        <v>1.0183541604409596E-2</v>
      </c>
      <c r="T1891" s="33">
        <f t="shared" si="566"/>
        <v>1.9002170378492611E-3</v>
      </c>
      <c r="U1891" s="33">
        <f t="shared" si="567"/>
        <v>-2.9688909872715996E-3</v>
      </c>
      <c r="V1891" s="33">
        <f t="shared" si="568"/>
        <v>1.8022299307138834E-3</v>
      </c>
      <c r="W1891" s="33">
        <f t="shared" si="569"/>
        <v>1.2407100349736577E-2</v>
      </c>
      <c r="X1891" s="33">
        <f t="shared" si="570"/>
        <v>1.7786328249023153E-3</v>
      </c>
      <c r="Y1891" s="33">
        <f t="shared" si="571"/>
        <v>4.4049500325971103E-4</v>
      </c>
      <c r="Z1891" s="34">
        <f t="shared" si="572"/>
        <v>2.7157462187692438E-3</v>
      </c>
      <c r="AA1891" s="39">
        <f t="shared" si="573"/>
        <v>0</v>
      </c>
      <c r="AB1891" s="37">
        <f t="shared" si="574"/>
        <v>0</v>
      </c>
      <c r="AC1891" s="37">
        <f t="shared" si="559"/>
        <v>0</v>
      </c>
      <c r="AD1891" s="37">
        <f t="shared" si="559"/>
        <v>3.8800746103960199E-2</v>
      </c>
      <c r="AE1891" s="37">
        <f t="shared" si="559"/>
        <v>4.537664974431764E-2</v>
      </c>
      <c r="AF1891" s="37">
        <f t="shared" si="559"/>
        <v>0</v>
      </c>
      <c r="AG1891" s="37">
        <f t="shared" si="559"/>
        <v>0.14825042305374941</v>
      </c>
      <c r="AH1891" s="37">
        <f t="shared" si="559"/>
        <v>0</v>
      </c>
      <c r="AI1891" s="37">
        <f t="shared" si="559"/>
        <v>0</v>
      </c>
      <c r="AJ1891" s="37">
        <f t="shared" ref="AC1891:AK1920" si="577">AJ$8</f>
        <v>0.76757218109797287</v>
      </c>
      <c r="AK1891" s="38">
        <f t="shared" si="577"/>
        <v>0</v>
      </c>
      <c r="AL1891" s="8">
        <f t="shared" si="575"/>
        <v>1.0866475552797606E-3</v>
      </c>
      <c r="AM1891" s="23">
        <f t="shared" si="576"/>
        <v>1.6897631813789138</v>
      </c>
    </row>
    <row r="1892" spans="2:39" x14ac:dyDescent="0.35">
      <c r="B1892" s="16">
        <v>38791</v>
      </c>
      <c r="C1892" s="5">
        <v>2.58E-2</v>
      </c>
      <c r="D1892" s="35">
        <f t="shared" si="560"/>
        <v>2.7378507871321013E-3</v>
      </c>
      <c r="E1892" s="36">
        <f t="shared" si="561"/>
        <v>1.2396442800622129</v>
      </c>
      <c r="F1892" s="7">
        <v>1.5258909643141272</v>
      </c>
      <c r="G1892" s="7">
        <v>1.453168903230901</v>
      </c>
      <c r="H1892" s="7">
        <v>1.1248984481917317</v>
      </c>
      <c r="I1892" s="7">
        <v>1.3340232772944021</v>
      </c>
      <c r="J1892" s="7">
        <v>1.9262685021830264</v>
      </c>
      <c r="K1892" s="7">
        <v>3.9708114445620217</v>
      </c>
      <c r="L1892" s="7">
        <v>3.1460661277152235</v>
      </c>
      <c r="M1892" s="7">
        <v>1.2664616971208915</v>
      </c>
      <c r="N1892" s="7">
        <v>1.4218652000482022</v>
      </c>
      <c r="O1892" s="8">
        <v>2.6293643522509966</v>
      </c>
      <c r="P1892" s="32">
        <f t="shared" si="562"/>
        <v>7.0636550308034174E-5</v>
      </c>
      <c r="Q1892" s="33">
        <f t="shared" si="563"/>
        <v>-1.2317810228681392E-3</v>
      </c>
      <c r="R1892" s="33">
        <f t="shared" si="564"/>
        <v>-1.2042132511410619E-3</v>
      </c>
      <c r="S1892" s="33">
        <f t="shared" si="565"/>
        <v>4.2741269371855406E-3</v>
      </c>
      <c r="T1892" s="33">
        <f t="shared" si="566"/>
        <v>2.1867553029260023E-3</v>
      </c>
      <c r="U1892" s="33">
        <f t="shared" si="567"/>
        <v>-8.5725720750973178E-4</v>
      </c>
      <c r="V1892" s="33">
        <f t="shared" si="568"/>
        <v>1.346100410857809E-2</v>
      </c>
      <c r="W1892" s="33">
        <f t="shared" si="569"/>
        <v>-4.0386833295279478E-3</v>
      </c>
      <c r="X1892" s="33">
        <f t="shared" si="570"/>
        <v>4.7431314658541446E-4</v>
      </c>
      <c r="Y1892" s="33">
        <f t="shared" si="571"/>
        <v>-1.1853010916319517E-3</v>
      </c>
      <c r="Z1892" s="34">
        <f t="shared" si="572"/>
        <v>1.2960935030070786E-3</v>
      </c>
      <c r="AA1892" s="39">
        <f t="shared" si="573"/>
        <v>0</v>
      </c>
      <c r="AB1892" s="37">
        <f t="shared" si="574"/>
        <v>0</v>
      </c>
      <c r="AC1892" s="37">
        <f t="shared" si="577"/>
        <v>0</v>
      </c>
      <c r="AD1892" s="37">
        <f t="shared" si="577"/>
        <v>3.8800746103960199E-2</v>
      </c>
      <c r="AE1892" s="37">
        <f t="shared" si="577"/>
        <v>4.537664974431764E-2</v>
      </c>
      <c r="AF1892" s="37">
        <f t="shared" si="577"/>
        <v>0</v>
      </c>
      <c r="AG1892" s="37">
        <f t="shared" si="577"/>
        <v>0.14825042305374941</v>
      </c>
      <c r="AH1892" s="37">
        <f t="shared" si="577"/>
        <v>0</v>
      </c>
      <c r="AI1892" s="37">
        <f t="shared" si="577"/>
        <v>0</v>
      </c>
      <c r="AJ1892" s="37">
        <f t="shared" si="577"/>
        <v>0.76757218109797287</v>
      </c>
      <c r="AK1892" s="38">
        <f t="shared" si="577"/>
        <v>0</v>
      </c>
      <c r="AL1892" s="8">
        <f t="shared" si="575"/>
        <v>1.3508623532264513E-3</v>
      </c>
      <c r="AM1892" s="23">
        <f t="shared" si="576"/>
        <v>1.6920458188465066</v>
      </c>
    </row>
    <row r="1893" spans="2:39" x14ac:dyDescent="0.35">
      <c r="B1893" s="16">
        <v>38792</v>
      </c>
      <c r="C1893" s="5">
        <v>2.58E-2</v>
      </c>
      <c r="D1893" s="35">
        <f t="shared" si="560"/>
        <v>2.7378507871321013E-3</v>
      </c>
      <c r="E1893" s="36">
        <f t="shared" si="561"/>
        <v>1.2397318442577656</v>
      </c>
      <c r="F1893" s="7">
        <v>1.5345270569372491</v>
      </c>
      <c r="G1893" s="7">
        <v>1.4552691741930524</v>
      </c>
      <c r="H1893" s="7">
        <v>1.1271174319069734</v>
      </c>
      <c r="I1893" s="7">
        <v>1.3337659201780536</v>
      </c>
      <c r="J1893" s="7">
        <v>1.9027637814121994</v>
      </c>
      <c r="K1893" s="7">
        <v>3.9955825440599027</v>
      </c>
      <c r="L1893" s="7">
        <v>3.1648030162791017</v>
      </c>
      <c r="M1893" s="7">
        <v>1.2698709402313766</v>
      </c>
      <c r="N1893" s="7">
        <v>1.4201120387272381</v>
      </c>
      <c r="O1893" s="8">
        <v>2.6401490436451716</v>
      </c>
      <c r="P1893" s="32">
        <f t="shared" si="562"/>
        <v>7.0636550308034174E-5</v>
      </c>
      <c r="Q1893" s="33">
        <f t="shared" si="563"/>
        <v>5.6597049363902308E-3</v>
      </c>
      <c r="R1893" s="33">
        <f t="shared" si="564"/>
        <v>1.4453040919619742E-3</v>
      </c>
      <c r="S1893" s="33">
        <f t="shared" si="565"/>
        <v>1.9726080330262352E-3</v>
      </c>
      <c r="T1893" s="33">
        <f t="shared" si="566"/>
        <v>-1.9291801029919231E-4</v>
      </c>
      <c r="U1893" s="33">
        <f t="shared" si="567"/>
        <v>-1.2202203765565023E-2</v>
      </c>
      <c r="V1893" s="33">
        <f t="shared" si="568"/>
        <v>6.2382965909411059E-3</v>
      </c>
      <c r="W1893" s="33">
        <f t="shared" si="569"/>
        <v>5.9556563032212573E-3</v>
      </c>
      <c r="X1893" s="33">
        <f t="shared" si="570"/>
        <v>2.6919433238568047E-3</v>
      </c>
      <c r="Y1893" s="33">
        <f t="shared" si="571"/>
        <v>-1.2330010755623455E-3</v>
      </c>
      <c r="Z1893" s="34">
        <f t="shared" si="572"/>
        <v>4.1016344444397834E-3</v>
      </c>
      <c r="AA1893" s="39">
        <f t="shared" si="573"/>
        <v>0</v>
      </c>
      <c r="AB1893" s="37">
        <f t="shared" si="574"/>
        <v>0</v>
      </c>
      <c r="AC1893" s="37">
        <f t="shared" si="577"/>
        <v>0</v>
      </c>
      <c r="AD1893" s="37">
        <f t="shared" si="577"/>
        <v>3.8800746103960199E-2</v>
      </c>
      <c r="AE1893" s="37">
        <f t="shared" si="577"/>
        <v>4.537664974431764E-2</v>
      </c>
      <c r="AF1893" s="37">
        <f t="shared" si="577"/>
        <v>0</v>
      </c>
      <c r="AG1893" s="37">
        <f t="shared" si="577"/>
        <v>0.14825042305374941</v>
      </c>
      <c r="AH1893" s="37">
        <f t="shared" si="577"/>
        <v>0</v>
      </c>
      <c r="AI1893" s="37">
        <f t="shared" si="577"/>
        <v>0</v>
      </c>
      <c r="AJ1893" s="37">
        <f t="shared" si="577"/>
        <v>0.76757218109797287</v>
      </c>
      <c r="AK1893" s="38">
        <f t="shared" si="577"/>
        <v>0</v>
      </c>
      <c r="AL1893" s="8">
        <f t="shared" si="575"/>
        <v>4.6197474345611935E-5</v>
      </c>
      <c r="AM1893" s="23">
        <f t="shared" si="576"/>
        <v>1.6921239870898142</v>
      </c>
    </row>
    <row r="1894" spans="2:39" x14ac:dyDescent="0.35">
      <c r="B1894" s="16">
        <v>38793</v>
      </c>
      <c r="C1894" s="5">
        <v>2.58E-2</v>
      </c>
      <c r="D1894" s="35">
        <f t="shared" si="560"/>
        <v>2.7378507871321013E-3</v>
      </c>
      <c r="E1894" s="36">
        <f t="shared" si="561"/>
        <v>1.2398194146385511</v>
      </c>
      <c r="F1894" s="7">
        <v>1.5326453713176778</v>
      </c>
      <c r="G1894" s="7">
        <v>1.4515191364454867</v>
      </c>
      <c r="H1894" s="7">
        <v>1.1278371965308718</v>
      </c>
      <c r="I1894" s="7">
        <v>1.3296322038369859</v>
      </c>
      <c r="J1894" s="7">
        <v>1.9177226447510436</v>
      </c>
      <c r="K1894" s="7">
        <v>4.0148949342717923</v>
      </c>
      <c r="L1894" s="7">
        <v>3.1483635641666465</v>
      </c>
      <c r="M1894" s="7">
        <v>1.2703732782996038</v>
      </c>
      <c r="N1894" s="7">
        <v>1.4250433494943822</v>
      </c>
      <c r="O1894" s="8">
        <v>2.6390061930544353</v>
      </c>
      <c r="P1894" s="32">
        <f t="shared" si="562"/>
        <v>7.0636550308034174E-5</v>
      </c>
      <c r="Q1894" s="33">
        <f t="shared" si="563"/>
        <v>-1.2262316334303858E-3</v>
      </c>
      <c r="R1894" s="33">
        <f t="shared" si="564"/>
        <v>-2.5768688116719618E-3</v>
      </c>
      <c r="S1894" s="33">
        <f t="shared" si="565"/>
        <v>6.385888493274372E-4</v>
      </c>
      <c r="T1894" s="33">
        <f t="shared" si="566"/>
        <v>-3.0992817244243076E-3</v>
      </c>
      <c r="U1894" s="33">
        <f t="shared" si="567"/>
        <v>7.8616502400219446E-3</v>
      </c>
      <c r="V1894" s="33">
        <f t="shared" si="568"/>
        <v>4.8334354249797151E-3</v>
      </c>
      <c r="W1894" s="33">
        <f t="shared" si="569"/>
        <v>-5.1944629817065602E-3</v>
      </c>
      <c r="X1894" s="33">
        <f t="shared" si="570"/>
        <v>3.9558198578482084E-4</v>
      </c>
      <c r="Y1894" s="33">
        <f t="shared" si="571"/>
        <v>3.4724800809122769E-3</v>
      </c>
      <c r="Z1894" s="34">
        <f t="shared" si="572"/>
        <v>-4.3287351276133368E-4</v>
      </c>
      <c r="AA1894" s="39">
        <f t="shared" si="573"/>
        <v>0</v>
      </c>
      <c r="AB1894" s="37">
        <f t="shared" si="574"/>
        <v>0</v>
      </c>
      <c r="AC1894" s="37">
        <f t="shared" si="577"/>
        <v>0</v>
      </c>
      <c r="AD1894" s="37">
        <f t="shared" si="577"/>
        <v>3.8800746103960199E-2</v>
      </c>
      <c r="AE1894" s="37">
        <f t="shared" si="577"/>
        <v>4.537664974431764E-2</v>
      </c>
      <c r="AF1894" s="37">
        <f t="shared" si="577"/>
        <v>0</v>
      </c>
      <c r="AG1894" s="37">
        <f t="shared" si="577"/>
        <v>0.14825042305374941</v>
      </c>
      <c r="AH1894" s="37">
        <f t="shared" si="577"/>
        <v>0</v>
      </c>
      <c r="AI1894" s="37">
        <f t="shared" si="577"/>
        <v>0</v>
      </c>
      <c r="AJ1894" s="37">
        <f t="shared" si="577"/>
        <v>0.76757218109797287</v>
      </c>
      <c r="AK1894" s="38">
        <f t="shared" si="577"/>
        <v>0</v>
      </c>
      <c r="AL1894" s="8">
        <f t="shared" si="575"/>
        <v>3.2660806586207306E-3</v>
      </c>
      <c r="AM1894" s="23">
        <f t="shared" si="576"/>
        <v>1.6976506005160363</v>
      </c>
    </row>
    <row r="1895" spans="2:39" x14ac:dyDescent="0.35">
      <c r="B1895" s="16">
        <v>38796</v>
      </c>
      <c r="C1895" s="5">
        <v>2.58E-2</v>
      </c>
      <c r="D1895" s="35">
        <f t="shared" si="560"/>
        <v>8.2135523613963042E-3</v>
      </c>
      <c r="E1895" s="36">
        <f t="shared" si="561"/>
        <v>1.240082144337916</v>
      </c>
      <c r="F1895" s="7">
        <v>1.5349606546975452</v>
      </c>
      <c r="G1895" s="7">
        <v>1.4553949212425921</v>
      </c>
      <c r="H1895" s="7">
        <v>1.1263658468690163</v>
      </c>
      <c r="I1895" s="7">
        <v>1.3341427906366972</v>
      </c>
      <c r="J1895" s="7">
        <v>1.9512354806684633</v>
      </c>
      <c r="K1895" s="7">
        <v>4.0258599118053029</v>
      </c>
      <c r="L1895" s="7">
        <v>3.0988613606256314</v>
      </c>
      <c r="M1895" s="7">
        <v>1.2704269309494471</v>
      </c>
      <c r="N1895" s="7">
        <v>1.4273509717765231</v>
      </c>
      <c r="O1895" s="8">
        <v>2.6360717070424164</v>
      </c>
      <c r="P1895" s="32">
        <f t="shared" si="562"/>
        <v>2.1190965092410252E-4</v>
      </c>
      <c r="Q1895" s="33">
        <f t="shared" si="563"/>
        <v>1.5106452041655505E-3</v>
      </c>
      <c r="R1895" s="33">
        <f t="shared" si="564"/>
        <v>2.6701575609926476E-3</v>
      </c>
      <c r="S1895" s="33">
        <f t="shared" si="565"/>
        <v>-1.3045762867027744E-3</v>
      </c>
      <c r="T1895" s="33">
        <f t="shared" si="566"/>
        <v>3.3923567635432139E-3</v>
      </c>
      <c r="U1895" s="33">
        <f t="shared" si="567"/>
        <v>1.7475329922784777E-2</v>
      </c>
      <c r="V1895" s="33">
        <f t="shared" si="568"/>
        <v>2.7310745892530353E-3</v>
      </c>
      <c r="W1895" s="33">
        <f t="shared" si="569"/>
        <v>-1.5723153483425012E-2</v>
      </c>
      <c r="X1895" s="33">
        <f t="shared" si="570"/>
        <v>4.2233767633348407E-5</v>
      </c>
      <c r="Y1895" s="33">
        <f t="shared" si="571"/>
        <v>1.6193347963482374E-3</v>
      </c>
      <c r="Z1895" s="34">
        <f t="shared" si="572"/>
        <v>-1.111966322679403E-3</v>
      </c>
      <c r="AA1895" s="39">
        <f t="shared" si="573"/>
        <v>0</v>
      </c>
      <c r="AB1895" s="37">
        <f t="shared" si="574"/>
        <v>0</v>
      </c>
      <c r="AC1895" s="37">
        <f t="shared" si="577"/>
        <v>0</v>
      </c>
      <c r="AD1895" s="37">
        <f t="shared" si="577"/>
        <v>3.8800746103960199E-2</v>
      </c>
      <c r="AE1895" s="37">
        <f t="shared" si="577"/>
        <v>4.537664974431764E-2</v>
      </c>
      <c r="AF1895" s="37">
        <f t="shared" si="577"/>
        <v>0</v>
      </c>
      <c r="AG1895" s="37">
        <f t="shared" si="577"/>
        <v>0.14825042305374941</v>
      </c>
      <c r="AH1895" s="37">
        <f t="shared" si="577"/>
        <v>0</v>
      </c>
      <c r="AI1895" s="37">
        <f t="shared" si="577"/>
        <v>0</v>
      </c>
      <c r="AJ1895" s="37">
        <f t="shared" si="577"/>
        <v>0.76757218109797287</v>
      </c>
      <c r="AK1895" s="38">
        <f t="shared" si="577"/>
        <v>0</v>
      </c>
      <c r="AL1895" s="8">
        <f t="shared" si="575"/>
        <v>1.7511545562024315E-3</v>
      </c>
      <c r="AM1895" s="23">
        <f t="shared" si="576"/>
        <v>1.7006234490999697</v>
      </c>
    </row>
    <row r="1896" spans="2:39" x14ac:dyDescent="0.35">
      <c r="B1896" s="16">
        <v>38797</v>
      </c>
      <c r="C1896" s="5">
        <v>2.58E-2</v>
      </c>
      <c r="D1896" s="35">
        <f t="shared" si="560"/>
        <v>2.7378507871321013E-3</v>
      </c>
      <c r="E1896" s="36">
        <f t="shared" si="561"/>
        <v>1.2401697394626905</v>
      </c>
      <c r="F1896" s="7">
        <v>1.5285283993606682</v>
      </c>
      <c r="G1896" s="7">
        <v>1.4534993955992077</v>
      </c>
      <c r="H1896" s="7">
        <v>1.1195947575789136</v>
      </c>
      <c r="I1896" s="7">
        <v>1.3356438783040809</v>
      </c>
      <c r="J1896" s="7">
        <v>1.9453651503166147</v>
      </c>
      <c r="K1896" s="7">
        <v>3.9835721520408067</v>
      </c>
      <c r="L1896" s="7">
        <v>3.1196027585763346</v>
      </c>
      <c r="M1896" s="7">
        <v>1.2712189649020005</v>
      </c>
      <c r="N1896" s="7">
        <v>1.4284775764323718</v>
      </c>
      <c r="O1896" s="8">
        <v>2.6247222089946036</v>
      </c>
      <c r="P1896" s="32">
        <f t="shared" si="562"/>
        <v>7.0636550308034174E-5</v>
      </c>
      <c r="Q1896" s="33">
        <f t="shared" si="563"/>
        <v>-4.1905017677110745E-3</v>
      </c>
      <c r="R1896" s="33">
        <f t="shared" si="564"/>
        <v>-1.3024132596024529E-3</v>
      </c>
      <c r="S1896" s="33">
        <f t="shared" si="565"/>
        <v>-6.0114476206150069E-3</v>
      </c>
      <c r="T1896" s="33">
        <f t="shared" si="566"/>
        <v>1.1251326903827241E-3</v>
      </c>
      <c r="U1896" s="33">
        <f t="shared" si="567"/>
        <v>-3.0085196840708983E-3</v>
      </c>
      <c r="V1896" s="33">
        <f t="shared" si="568"/>
        <v>-1.0504031608375874E-2</v>
      </c>
      <c r="W1896" s="33">
        <f t="shared" si="569"/>
        <v>6.6932319768302495E-3</v>
      </c>
      <c r="X1896" s="33">
        <f t="shared" si="570"/>
        <v>6.234392024115909E-4</v>
      </c>
      <c r="Y1896" s="33">
        <f t="shared" si="571"/>
        <v>7.8929757160328684E-4</v>
      </c>
      <c r="Z1896" s="34">
        <f t="shared" si="572"/>
        <v>-4.3054587693847068E-3</v>
      </c>
      <c r="AA1896" s="39">
        <f t="shared" si="573"/>
        <v>0</v>
      </c>
      <c r="AB1896" s="37">
        <f t="shared" si="574"/>
        <v>0</v>
      </c>
      <c r="AC1896" s="37">
        <f t="shared" si="577"/>
        <v>0</v>
      </c>
      <c r="AD1896" s="37">
        <f t="shared" si="577"/>
        <v>3.8800746103960199E-2</v>
      </c>
      <c r="AE1896" s="37">
        <f t="shared" si="577"/>
        <v>4.537664974431764E-2</v>
      </c>
      <c r="AF1896" s="37">
        <f t="shared" si="577"/>
        <v>0</v>
      </c>
      <c r="AG1896" s="37">
        <f t="shared" si="577"/>
        <v>0.14825042305374941</v>
      </c>
      <c r="AH1896" s="37">
        <f t="shared" si="577"/>
        <v>0</v>
      </c>
      <c r="AI1896" s="37">
        <f t="shared" si="577"/>
        <v>0</v>
      </c>
      <c r="AJ1896" s="37">
        <f t="shared" si="577"/>
        <v>0.76757218109797287</v>
      </c>
      <c r="AK1896" s="38">
        <f t="shared" si="577"/>
        <v>0</v>
      </c>
      <c r="AL1896" s="8">
        <f t="shared" si="575"/>
        <v>-1.133578171978171E-3</v>
      </c>
      <c r="AM1896" s="23">
        <f t="shared" si="576"/>
        <v>1.6986956594793159</v>
      </c>
    </row>
    <row r="1897" spans="2:39" x14ac:dyDescent="0.35">
      <c r="B1897" s="16">
        <v>38798</v>
      </c>
      <c r="C1897" s="5">
        <v>2.58E-2</v>
      </c>
      <c r="D1897" s="35">
        <f t="shared" si="560"/>
        <v>2.7378507871321013E-3</v>
      </c>
      <c r="E1897" s="36">
        <f t="shared" si="561"/>
        <v>1.2402573407748825</v>
      </c>
      <c r="F1897" s="7">
        <v>1.5292051642619755</v>
      </c>
      <c r="G1897" s="7">
        <v>1.4570280158539457</v>
      </c>
      <c r="H1897" s="7">
        <v>1.1256652961125149</v>
      </c>
      <c r="I1897" s="7">
        <v>1.3438410418432785</v>
      </c>
      <c r="J1897" s="7">
        <v>1.9585424683626496</v>
      </c>
      <c r="K1897" s="7">
        <v>3.9534614326314697</v>
      </c>
      <c r="L1897" s="7">
        <v>3.0956706577901842</v>
      </c>
      <c r="M1897" s="7">
        <v>1.2718170247288445</v>
      </c>
      <c r="N1897" s="7">
        <v>1.4294389103547618</v>
      </c>
      <c r="O1897" s="8">
        <v>2.627339864366216</v>
      </c>
      <c r="P1897" s="32">
        <f t="shared" si="562"/>
        <v>7.0636550308034174E-5</v>
      </c>
      <c r="Q1897" s="33">
        <f t="shared" si="563"/>
        <v>4.4275585693420716E-4</v>
      </c>
      <c r="R1897" s="33">
        <f t="shared" si="564"/>
        <v>2.4276723233747077E-3</v>
      </c>
      <c r="S1897" s="33">
        <f t="shared" si="565"/>
        <v>5.4220855291682302E-3</v>
      </c>
      <c r="T1897" s="33">
        <f t="shared" si="566"/>
        <v>6.1372373821724224E-3</v>
      </c>
      <c r="U1897" s="33">
        <f t="shared" si="567"/>
        <v>6.7736990373710171E-3</v>
      </c>
      <c r="V1897" s="33">
        <f t="shared" si="568"/>
        <v>-7.5587232413779626E-3</v>
      </c>
      <c r="W1897" s="33">
        <f t="shared" si="569"/>
        <v>-7.6715218693652609E-3</v>
      </c>
      <c r="X1897" s="33">
        <f t="shared" si="570"/>
        <v>4.7046169334818977E-4</v>
      </c>
      <c r="Y1897" s="33">
        <f t="shared" si="571"/>
        <v>6.7297795796750215E-4</v>
      </c>
      <c r="Z1897" s="34">
        <f t="shared" si="572"/>
        <v>9.9730758654836826E-4</v>
      </c>
      <c r="AA1897" s="39">
        <f t="shared" si="573"/>
        <v>0</v>
      </c>
      <c r="AB1897" s="37">
        <f t="shared" si="574"/>
        <v>0</v>
      </c>
      <c r="AC1897" s="37">
        <f t="shared" si="577"/>
        <v>0</v>
      </c>
      <c r="AD1897" s="37">
        <f t="shared" si="577"/>
        <v>3.8800746103960199E-2</v>
      </c>
      <c r="AE1897" s="37">
        <f t="shared" si="577"/>
        <v>4.537664974431764E-2</v>
      </c>
      <c r="AF1897" s="37">
        <f t="shared" si="577"/>
        <v>0</v>
      </c>
      <c r="AG1897" s="37">
        <f t="shared" si="577"/>
        <v>0.14825042305374941</v>
      </c>
      <c r="AH1897" s="37">
        <f t="shared" si="577"/>
        <v>0</v>
      </c>
      <c r="AI1897" s="37">
        <f t="shared" si="577"/>
        <v>0</v>
      </c>
      <c r="AJ1897" s="37">
        <f t="shared" si="577"/>
        <v>0.76757218109797287</v>
      </c>
      <c r="AK1897" s="38">
        <f t="shared" si="577"/>
        <v>0</v>
      </c>
      <c r="AL1897" s="8">
        <f t="shared" si="575"/>
        <v>-1.1515652419273137E-4</v>
      </c>
      <c r="AM1897" s="23">
        <f t="shared" si="576"/>
        <v>1.698500043591509</v>
      </c>
    </row>
    <row r="1898" spans="2:39" x14ac:dyDescent="0.35">
      <c r="B1898" s="16">
        <v>38799</v>
      </c>
      <c r="C1898" s="5">
        <v>2.58E-2</v>
      </c>
      <c r="D1898" s="35">
        <f t="shared" si="560"/>
        <v>2.7378507871321013E-3</v>
      </c>
      <c r="E1898" s="36">
        <f t="shared" si="561"/>
        <v>1.2403449482749291</v>
      </c>
      <c r="F1898" s="7">
        <v>1.5256157538515549</v>
      </c>
      <c r="G1898" s="7">
        <v>1.4545612912350514</v>
      </c>
      <c r="H1898" s="7">
        <v>1.1233936772297268</v>
      </c>
      <c r="I1898" s="7">
        <v>1.3418253953688029</v>
      </c>
      <c r="J1898" s="7">
        <v>1.9456399877896733</v>
      </c>
      <c r="K1898" s="7">
        <v>3.9640497112597211</v>
      </c>
      <c r="L1898" s="7">
        <v>3.1506897547405917</v>
      </c>
      <c r="M1898" s="7">
        <v>1.2728019478768928</v>
      </c>
      <c r="N1898" s="7">
        <v>1.4288481951581677</v>
      </c>
      <c r="O1898" s="8">
        <v>2.6225559770063289</v>
      </c>
      <c r="P1898" s="32">
        <f t="shared" si="562"/>
        <v>7.0636550308034174E-5</v>
      </c>
      <c r="Q1898" s="33">
        <f t="shared" si="563"/>
        <v>-2.3472392680238263E-3</v>
      </c>
      <c r="R1898" s="33">
        <f t="shared" si="564"/>
        <v>-1.6929836571800694E-3</v>
      </c>
      <c r="S1898" s="33">
        <f t="shared" si="565"/>
        <v>-2.0180233774933498E-3</v>
      </c>
      <c r="T1898" s="33">
        <f t="shared" si="566"/>
        <v>-1.4999143587033359E-3</v>
      </c>
      <c r="U1898" s="33">
        <f t="shared" si="567"/>
        <v>-6.5877971917365219E-3</v>
      </c>
      <c r="V1898" s="33">
        <f t="shared" si="568"/>
        <v>2.6782299027523493E-3</v>
      </c>
      <c r="W1898" s="33">
        <f t="shared" si="569"/>
        <v>1.7772916770701475E-2</v>
      </c>
      <c r="X1898" s="33">
        <f t="shared" si="570"/>
        <v>7.7442205041911016E-4</v>
      </c>
      <c r="Y1898" s="33">
        <f t="shared" si="571"/>
        <v>-4.1324969700695657E-4</v>
      </c>
      <c r="Z1898" s="34">
        <f t="shared" si="572"/>
        <v>-1.8208102517567326E-3</v>
      </c>
      <c r="AA1898" s="39">
        <f t="shared" si="573"/>
        <v>0</v>
      </c>
      <c r="AB1898" s="37">
        <f t="shared" si="574"/>
        <v>0</v>
      </c>
      <c r="AC1898" s="37">
        <f t="shared" si="577"/>
        <v>0</v>
      </c>
      <c r="AD1898" s="37">
        <f t="shared" si="577"/>
        <v>3.8800746103960199E-2</v>
      </c>
      <c r="AE1898" s="37">
        <f t="shared" si="577"/>
        <v>4.537664974431764E-2</v>
      </c>
      <c r="AF1898" s="37">
        <f t="shared" si="577"/>
        <v>0</v>
      </c>
      <c r="AG1898" s="37">
        <f t="shared" si="577"/>
        <v>0.14825042305374941</v>
      </c>
      <c r="AH1898" s="37">
        <f t="shared" si="577"/>
        <v>0</v>
      </c>
      <c r="AI1898" s="37">
        <f t="shared" si="577"/>
        <v>0</v>
      </c>
      <c r="AJ1898" s="37">
        <f t="shared" si="577"/>
        <v>0.76757218109797287</v>
      </c>
      <c r="AK1898" s="38">
        <f t="shared" si="577"/>
        <v>0</v>
      </c>
      <c r="AL1898" s="8">
        <f t="shared" si="575"/>
        <v>-6.6512156354797886E-5</v>
      </c>
      <c r="AM1898" s="23">
        <f t="shared" si="576"/>
        <v>1.6983870726910411</v>
      </c>
    </row>
    <row r="1899" spans="2:39" x14ac:dyDescent="0.35">
      <c r="B1899" s="16">
        <v>38800</v>
      </c>
      <c r="C1899" s="5">
        <v>2.58E-2</v>
      </c>
      <c r="D1899" s="35">
        <f t="shared" si="560"/>
        <v>2.7378507871321013E-3</v>
      </c>
      <c r="E1899" s="36">
        <f t="shared" si="561"/>
        <v>1.2404325619632672</v>
      </c>
      <c r="F1899" s="7">
        <v>1.5325500215221322</v>
      </c>
      <c r="G1899" s="7">
        <v>1.4578049343365209</v>
      </c>
      <c r="H1899" s="7">
        <v>1.1243328329100375</v>
      </c>
      <c r="I1899" s="7">
        <v>1.3436791104969092</v>
      </c>
      <c r="J1899" s="7">
        <v>1.9529375955891637</v>
      </c>
      <c r="K1899" s="7">
        <v>3.9718471999418186</v>
      </c>
      <c r="L1899" s="7">
        <v>3.1608653296317915</v>
      </c>
      <c r="M1899" s="7">
        <v>1.2743673081870688</v>
      </c>
      <c r="N1899" s="7">
        <v>1.4295265854985433</v>
      </c>
      <c r="O1899" s="8">
        <v>2.6290535512836097</v>
      </c>
      <c r="P1899" s="32">
        <f t="shared" si="562"/>
        <v>7.0636550308034174E-5</v>
      </c>
      <c r="Q1899" s="33">
        <f t="shared" si="563"/>
        <v>4.5452255281652754E-3</v>
      </c>
      <c r="R1899" s="33">
        <f t="shared" si="564"/>
        <v>2.2299803528493811E-3</v>
      </c>
      <c r="S1899" s="33">
        <f t="shared" si="565"/>
        <v>8.3599872364126249E-4</v>
      </c>
      <c r="T1899" s="33">
        <f t="shared" si="566"/>
        <v>1.3814875873598975E-3</v>
      </c>
      <c r="U1899" s="33">
        <f t="shared" si="567"/>
        <v>3.7507492883002147E-3</v>
      </c>
      <c r="V1899" s="33">
        <f t="shared" si="568"/>
        <v>1.9670511850415906E-3</v>
      </c>
      <c r="W1899" s="33">
        <f t="shared" si="569"/>
        <v>3.229634043113716E-3</v>
      </c>
      <c r="X1899" s="33">
        <f t="shared" si="570"/>
        <v>1.2298537983752578E-3</v>
      </c>
      <c r="Y1899" s="33">
        <f t="shared" si="571"/>
        <v>4.7478125575151076E-4</v>
      </c>
      <c r="Z1899" s="34">
        <f t="shared" si="572"/>
        <v>2.4775731516311073E-3</v>
      </c>
      <c r="AA1899" s="39">
        <f t="shared" si="573"/>
        <v>0</v>
      </c>
      <c r="AB1899" s="37">
        <f t="shared" si="574"/>
        <v>0</v>
      </c>
      <c r="AC1899" s="37">
        <f t="shared" si="577"/>
        <v>0</v>
      </c>
      <c r="AD1899" s="37">
        <f t="shared" si="577"/>
        <v>3.8800746103960199E-2</v>
      </c>
      <c r="AE1899" s="37">
        <f t="shared" si="577"/>
        <v>4.537664974431764E-2</v>
      </c>
      <c r="AF1899" s="37">
        <f t="shared" si="577"/>
        <v>0</v>
      </c>
      <c r="AG1899" s="37">
        <f t="shared" si="577"/>
        <v>0.14825042305374941</v>
      </c>
      <c r="AH1899" s="37">
        <f t="shared" si="577"/>
        <v>0</v>
      </c>
      <c r="AI1899" s="37">
        <f t="shared" si="577"/>
        <v>0</v>
      </c>
      <c r="AJ1899" s="37">
        <f t="shared" si="577"/>
        <v>0.76757218109797287</v>
      </c>
      <c r="AK1899" s="38">
        <f t="shared" si="577"/>
        <v>0</v>
      </c>
      <c r="AL1899" s="8">
        <f t="shared" si="575"/>
        <v>7.5116970696940846E-4</v>
      </c>
      <c r="AM1899" s="23">
        <f t="shared" si="576"/>
        <v>1.6996628496107549</v>
      </c>
    </row>
    <row r="1900" spans="2:39" x14ac:dyDescent="0.35">
      <c r="B1900" s="16">
        <v>38803</v>
      </c>
      <c r="C1900" s="5">
        <v>2.58E-2</v>
      </c>
      <c r="D1900" s="35">
        <f t="shared" si="560"/>
        <v>8.2135523613963042E-3</v>
      </c>
      <c r="E1900" s="36">
        <f t="shared" si="561"/>
        <v>1.2406954215944677</v>
      </c>
      <c r="F1900" s="7">
        <v>1.5303143023977517</v>
      </c>
      <c r="G1900" s="7">
        <v>1.4588278489749578</v>
      </c>
      <c r="H1900" s="7">
        <v>1.123070503420883</v>
      </c>
      <c r="I1900" s="7">
        <v>1.3284562108028324</v>
      </c>
      <c r="J1900" s="7">
        <v>1.9587227107728489</v>
      </c>
      <c r="K1900" s="7">
        <v>3.9910997010778511</v>
      </c>
      <c r="L1900" s="7">
        <v>3.1685762296790219</v>
      </c>
      <c r="M1900" s="7">
        <v>1.2745125932864403</v>
      </c>
      <c r="N1900" s="7">
        <v>1.4325676182629945</v>
      </c>
      <c r="O1900" s="8">
        <v>2.6242986696596091</v>
      </c>
      <c r="P1900" s="32">
        <f t="shared" si="562"/>
        <v>2.1190965092410252E-4</v>
      </c>
      <c r="Q1900" s="33">
        <f t="shared" si="563"/>
        <v>-1.4588229375769313E-3</v>
      </c>
      <c r="R1900" s="33">
        <f t="shared" si="564"/>
        <v>7.0168142139159784E-4</v>
      </c>
      <c r="S1900" s="33">
        <f t="shared" si="565"/>
        <v>-1.1227364817651964E-3</v>
      </c>
      <c r="T1900" s="33">
        <f t="shared" si="566"/>
        <v>-1.132926721503269E-2</v>
      </c>
      <c r="U1900" s="33">
        <f t="shared" si="567"/>
        <v>2.962263206336635E-3</v>
      </c>
      <c r="V1900" s="33">
        <f t="shared" si="568"/>
        <v>4.847241136646474E-3</v>
      </c>
      <c r="W1900" s="33">
        <f t="shared" si="569"/>
        <v>2.4394902164746046E-3</v>
      </c>
      <c r="X1900" s="33">
        <f t="shared" si="570"/>
        <v>1.1400567045161125E-4</v>
      </c>
      <c r="Y1900" s="33">
        <f t="shared" si="571"/>
        <v>2.1273006009823181E-3</v>
      </c>
      <c r="Z1900" s="34">
        <f t="shared" si="572"/>
        <v>-1.8085906320466361E-3</v>
      </c>
      <c r="AA1900" s="39">
        <f t="shared" si="573"/>
        <v>0</v>
      </c>
      <c r="AB1900" s="37">
        <f t="shared" si="574"/>
        <v>0</v>
      </c>
      <c r="AC1900" s="37">
        <f t="shared" si="577"/>
        <v>0</v>
      </c>
      <c r="AD1900" s="37">
        <f t="shared" si="577"/>
        <v>3.8800746103960199E-2</v>
      </c>
      <c r="AE1900" s="37">
        <f t="shared" si="577"/>
        <v>4.537664974431764E-2</v>
      </c>
      <c r="AF1900" s="37">
        <f t="shared" si="577"/>
        <v>0</v>
      </c>
      <c r="AG1900" s="37">
        <f t="shared" si="577"/>
        <v>0.14825042305374941</v>
      </c>
      <c r="AH1900" s="37">
        <f t="shared" si="577"/>
        <v>0</v>
      </c>
      <c r="AI1900" s="37">
        <f t="shared" si="577"/>
        <v>0</v>
      </c>
      <c r="AJ1900" s="37">
        <f t="shared" si="577"/>
        <v>0.76757218109797287</v>
      </c>
      <c r="AK1900" s="38">
        <f t="shared" si="577"/>
        <v>0</v>
      </c>
      <c r="AL1900" s="8">
        <f t="shared" si="575"/>
        <v>1.7938151078514591E-3</v>
      </c>
      <c r="AM1900" s="23">
        <f t="shared" si="576"/>
        <v>1.7027117305086403</v>
      </c>
    </row>
    <row r="1901" spans="2:39" x14ac:dyDescent="0.35">
      <c r="B1901" s="16">
        <v>38804</v>
      </c>
      <c r="C1901" s="5">
        <v>2.58E-2</v>
      </c>
      <c r="D1901" s="35">
        <f t="shared" si="560"/>
        <v>2.7378507871321013E-3</v>
      </c>
      <c r="E1901" s="36">
        <f t="shared" si="561"/>
        <v>1.2407830600390322</v>
      </c>
      <c r="F1901" s="7">
        <v>1.5230249301510903</v>
      </c>
      <c r="G1901" s="7">
        <v>1.4482202634777201</v>
      </c>
      <c r="H1901" s="7">
        <v>1.1158657704122186</v>
      </c>
      <c r="I1901" s="7">
        <v>1.3239669472154256</v>
      </c>
      <c r="J1901" s="7">
        <v>1.958861068188148</v>
      </c>
      <c r="K1901" s="7">
        <v>3.9575360909443993</v>
      </c>
      <c r="L1901" s="7">
        <v>3.2069876994692832</v>
      </c>
      <c r="M1901" s="7">
        <v>1.2753997798680394</v>
      </c>
      <c r="N1901" s="7">
        <v>1.434016313825146</v>
      </c>
      <c r="O1901" s="8">
        <v>2.6158439182746118</v>
      </c>
      <c r="P1901" s="32">
        <f t="shared" si="562"/>
        <v>7.0636550308034174E-5</v>
      </c>
      <c r="Q1901" s="33">
        <f t="shared" si="563"/>
        <v>-4.7633170749564746E-3</v>
      </c>
      <c r="R1901" s="33">
        <f t="shared" si="564"/>
        <v>-7.2713072379931853E-3</v>
      </c>
      <c r="S1901" s="33">
        <f t="shared" si="565"/>
        <v>-6.4152098970801097E-3</v>
      </c>
      <c r="T1901" s="33">
        <f t="shared" si="566"/>
        <v>-3.3793086673844508E-3</v>
      </c>
      <c r="U1901" s="33">
        <f t="shared" si="567"/>
        <v>7.0636550308034174E-5</v>
      </c>
      <c r="V1901" s="33">
        <f t="shared" si="568"/>
        <v>-8.4096145542010836E-3</v>
      </c>
      <c r="W1901" s="33">
        <f t="shared" si="569"/>
        <v>1.2122627642811246E-2</v>
      </c>
      <c r="X1901" s="33">
        <f t="shared" si="570"/>
        <v>6.9609871748022023E-4</v>
      </c>
      <c r="Y1901" s="33">
        <f t="shared" si="571"/>
        <v>1.0112580681589378E-3</v>
      </c>
      <c r="Z1901" s="34">
        <f t="shared" si="572"/>
        <v>-3.2217184281444489E-3</v>
      </c>
      <c r="AA1901" s="39">
        <f t="shared" si="573"/>
        <v>0</v>
      </c>
      <c r="AB1901" s="37">
        <f t="shared" si="574"/>
        <v>0</v>
      </c>
      <c r="AC1901" s="37">
        <f t="shared" si="577"/>
        <v>0</v>
      </c>
      <c r="AD1901" s="37">
        <f t="shared" si="577"/>
        <v>3.8800746103960199E-2</v>
      </c>
      <c r="AE1901" s="37">
        <f t="shared" si="577"/>
        <v>4.537664974431764E-2</v>
      </c>
      <c r="AF1901" s="37">
        <f t="shared" si="577"/>
        <v>0</v>
      </c>
      <c r="AG1901" s="37">
        <f t="shared" si="577"/>
        <v>0.14825042305374941</v>
      </c>
      <c r="AH1901" s="37">
        <f t="shared" si="577"/>
        <v>0</v>
      </c>
      <c r="AI1901" s="37">
        <f t="shared" si="577"/>
        <v>0</v>
      </c>
      <c r="AJ1901" s="37">
        <f t="shared" si="577"/>
        <v>0.76757218109797287</v>
      </c>
      <c r="AK1901" s="38">
        <f t="shared" si="577"/>
        <v>0</v>
      </c>
      <c r="AL1901" s="8">
        <f t="shared" si="575"/>
        <v>-8.7277199054765957E-4</v>
      </c>
      <c r="AM1901" s="23">
        <f t="shared" si="576"/>
        <v>1.7012256514022754</v>
      </c>
    </row>
    <row r="1902" spans="2:39" x14ac:dyDescent="0.35">
      <c r="B1902" s="16">
        <v>38805</v>
      </c>
      <c r="C1902" s="5">
        <v>2.58E-2</v>
      </c>
      <c r="D1902" s="35">
        <f t="shared" si="560"/>
        <v>2.7378507871321013E-3</v>
      </c>
      <c r="E1902" s="36">
        <f t="shared" si="561"/>
        <v>1.2408707046740739</v>
      </c>
      <c r="F1902" s="7">
        <v>1.5205716683738093</v>
      </c>
      <c r="G1902" s="7">
        <v>1.4461802830360071</v>
      </c>
      <c r="H1902" s="7">
        <v>1.1223690619527529</v>
      </c>
      <c r="I1902" s="7">
        <v>1.3293477143580816</v>
      </c>
      <c r="J1902" s="7">
        <v>2.0180917400999561</v>
      </c>
      <c r="K1902" s="7">
        <v>3.9623005491718915</v>
      </c>
      <c r="L1902" s="7">
        <v>3.2193372945178198</v>
      </c>
      <c r="M1902" s="7">
        <v>1.2746415332691514</v>
      </c>
      <c r="N1902" s="7">
        <v>1.4310722460081708</v>
      </c>
      <c r="O1902" s="8">
        <v>2.6128312912097393</v>
      </c>
      <c r="P1902" s="32">
        <f t="shared" si="562"/>
        <v>7.0636550308034174E-5</v>
      </c>
      <c r="Q1902" s="33">
        <f t="shared" si="563"/>
        <v>-1.6107824164359741E-3</v>
      </c>
      <c r="R1902" s="33">
        <f t="shared" si="564"/>
        <v>-1.4086119999552338E-3</v>
      </c>
      <c r="S1902" s="33">
        <f t="shared" si="565"/>
        <v>5.8280231484579836E-3</v>
      </c>
      <c r="T1902" s="33">
        <f t="shared" si="566"/>
        <v>4.0641249798365475E-3</v>
      </c>
      <c r="U1902" s="33">
        <f t="shared" si="567"/>
        <v>3.0237301089756974E-2</v>
      </c>
      <c r="V1902" s="33">
        <f t="shared" si="568"/>
        <v>1.2038950796668946E-3</v>
      </c>
      <c r="W1902" s="33">
        <f t="shared" si="569"/>
        <v>3.8508395434695419E-3</v>
      </c>
      <c r="X1902" s="33">
        <f t="shared" si="570"/>
        <v>-5.945168023836489E-4</v>
      </c>
      <c r="Y1902" s="33">
        <f t="shared" si="571"/>
        <v>-2.0530225413698533E-3</v>
      </c>
      <c r="Z1902" s="34">
        <f t="shared" si="572"/>
        <v>-1.1516845649031104E-3</v>
      </c>
      <c r="AA1902" s="39">
        <f t="shared" si="573"/>
        <v>0</v>
      </c>
      <c r="AB1902" s="37">
        <f t="shared" si="574"/>
        <v>0</v>
      </c>
      <c r="AC1902" s="37">
        <f t="shared" si="577"/>
        <v>0</v>
      </c>
      <c r="AD1902" s="37">
        <f t="shared" si="577"/>
        <v>3.8800746103960199E-2</v>
      </c>
      <c r="AE1902" s="37">
        <f t="shared" si="577"/>
        <v>4.537664974431764E-2</v>
      </c>
      <c r="AF1902" s="37">
        <f t="shared" si="577"/>
        <v>0</v>
      </c>
      <c r="AG1902" s="37">
        <f t="shared" si="577"/>
        <v>0.14825042305374941</v>
      </c>
      <c r="AH1902" s="37">
        <f t="shared" si="577"/>
        <v>0</v>
      </c>
      <c r="AI1902" s="37">
        <f t="shared" si="577"/>
        <v>0</v>
      </c>
      <c r="AJ1902" s="37">
        <f t="shared" si="577"/>
        <v>0.76757218109797287</v>
      </c>
      <c r="AK1902" s="38">
        <f t="shared" si="577"/>
        <v>0</v>
      </c>
      <c r="AL1902" s="8">
        <f t="shared" si="575"/>
        <v>-9.8681701285112107E-4</v>
      </c>
      <c r="AM1902" s="23">
        <f t="shared" si="576"/>
        <v>1.699546852986773</v>
      </c>
    </row>
    <row r="1903" spans="2:39" x14ac:dyDescent="0.35">
      <c r="B1903" s="16">
        <v>38806</v>
      </c>
      <c r="C1903" s="5">
        <v>2.5899999999999999E-2</v>
      </c>
      <c r="D1903" s="35">
        <f t="shared" si="560"/>
        <v>2.7378507871321013E-3</v>
      </c>
      <c r="E1903" s="36">
        <f t="shared" si="561"/>
        <v>1.2409583555000303</v>
      </c>
      <c r="F1903" s="7">
        <v>1.5164107031551493</v>
      </c>
      <c r="G1903" s="7">
        <v>1.4452826359997699</v>
      </c>
      <c r="H1903" s="7">
        <v>1.1203067007533463</v>
      </c>
      <c r="I1903" s="7">
        <v>1.3460126387816758</v>
      </c>
      <c r="J1903" s="7">
        <v>2.0218158959144406</v>
      </c>
      <c r="K1903" s="7">
        <v>4.0213553813167664</v>
      </c>
      <c r="L1903" s="7">
        <v>3.2620274501728304</v>
      </c>
      <c r="M1903" s="7">
        <v>1.2734960529146093</v>
      </c>
      <c r="N1903" s="7">
        <v>1.4316410446226977</v>
      </c>
      <c r="O1903" s="8">
        <v>2.6113244086175631</v>
      </c>
      <c r="P1903" s="32">
        <f t="shared" si="562"/>
        <v>7.0636550308034174E-5</v>
      </c>
      <c r="Q1903" s="33">
        <f t="shared" si="563"/>
        <v>-2.7364479459952573E-3</v>
      </c>
      <c r="R1903" s="33">
        <f t="shared" si="564"/>
        <v>-6.2070202917763329E-4</v>
      </c>
      <c r="S1903" s="33">
        <f t="shared" si="565"/>
        <v>-1.8375071706078216E-3</v>
      </c>
      <c r="T1903" s="33">
        <f t="shared" si="566"/>
        <v>1.2536166605319865E-2</v>
      </c>
      <c r="U1903" s="33">
        <f t="shared" si="567"/>
        <v>1.84538479618368E-3</v>
      </c>
      <c r="V1903" s="33">
        <f t="shared" si="568"/>
        <v>1.4904177866370327E-2</v>
      </c>
      <c r="W1903" s="33">
        <f t="shared" si="569"/>
        <v>1.3260541456065367E-2</v>
      </c>
      <c r="X1903" s="33">
        <f t="shared" si="570"/>
        <v>-8.9866862536969183E-4</v>
      </c>
      <c r="Y1903" s="33">
        <f t="shared" si="571"/>
        <v>3.9746324206446637E-4</v>
      </c>
      <c r="Z1903" s="34">
        <f t="shared" si="572"/>
        <v>-5.7672403007635875E-4</v>
      </c>
      <c r="AA1903" s="39">
        <f t="shared" si="573"/>
        <v>0</v>
      </c>
      <c r="AB1903" s="37">
        <f t="shared" si="574"/>
        <v>0</v>
      </c>
      <c r="AC1903" s="37">
        <f t="shared" si="577"/>
        <v>0</v>
      </c>
      <c r="AD1903" s="37">
        <f t="shared" si="577"/>
        <v>3.8800746103960199E-2</v>
      </c>
      <c r="AE1903" s="37">
        <f t="shared" si="577"/>
        <v>4.537664974431764E-2</v>
      </c>
      <c r="AF1903" s="37">
        <f t="shared" si="577"/>
        <v>0</v>
      </c>
      <c r="AG1903" s="37">
        <f t="shared" si="577"/>
        <v>0.14825042305374941</v>
      </c>
      <c r="AH1903" s="37">
        <f t="shared" si="577"/>
        <v>0</v>
      </c>
      <c r="AI1903" s="37">
        <f t="shared" si="577"/>
        <v>0</v>
      </c>
      <c r="AJ1903" s="37">
        <f t="shared" si="577"/>
        <v>0.76757218109797287</v>
      </c>
      <c r="AK1903" s="38">
        <f t="shared" si="577"/>
        <v>0</v>
      </c>
      <c r="AL1903" s="8">
        <f t="shared" si="575"/>
        <v>3.0121849935704739E-3</v>
      </c>
      <c r="AM1903" s="23">
        <f t="shared" si="576"/>
        <v>1.7046662025132098</v>
      </c>
    </row>
    <row r="1904" spans="2:39" x14ac:dyDescent="0.35">
      <c r="B1904" s="16">
        <v>38807</v>
      </c>
      <c r="C1904" s="5">
        <v>2.6200000000000001E-2</v>
      </c>
      <c r="D1904" s="35">
        <f t="shared" si="560"/>
        <v>2.7378507871321013E-3</v>
      </c>
      <c r="E1904" s="36">
        <f t="shared" si="561"/>
        <v>1.2410463522732196</v>
      </c>
      <c r="F1904" s="7">
        <v>1.5176565459007134</v>
      </c>
      <c r="G1904" s="7">
        <v>1.4455279602074655</v>
      </c>
      <c r="H1904" s="7">
        <v>1.1167433378264446</v>
      </c>
      <c r="I1904" s="7">
        <v>1.3383520726890552</v>
      </c>
      <c r="J1904" s="7">
        <v>2.0124929225793968</v>
      </c>
      <c r="K1904" s="7">
        <v>4.0417582226253428</v>
      </c>
      <c r="L1904" s="7">
        <v>3.2222757659287877</v>
      </c>
      <c r="M1904" s="7">
        <v>1.2718673231022875</v>
      </c>
      <c r="N1904" s="7">
        <v>1.4324691531199267</v>
      </c>
      <c r="O1904" s="8">
        <v>2.6123904807882488</v>
      </c>
      <c r="P1904" s="32">
        <f t="shared" si="562"/>
        <v>7.0910335386642487E-5</v>
      </c>
      <c r="Q1904" s="33">
        <f t="shared" si="563"/>
        <v>8.2157343190214505E-4</v>
      </c>
      <c r="R1904" s="33">
        <f t="shared" si="564"/>
        <v>1.6974133749680931E-4</v>
      </c>
      <c r="S1904" s="33">
        <f t="shared" si="565"/>
        <v>-3.18070303828899E-3</v>
      </c>
      <c r="T1904" s="33">
        <f t="shared" si="566"/>
        <v>-5.6913032403279606E-3</v>
      </c>
      <c r="U1904" s="33">
        <f t="shared" si="567"/>
        <v>-4.6111880680546058E-3</v>
      </c>
      <c r="V1904" s="33">
        <f t="shared" si="568"/>
        <v>5.0736230384829106E-3</v>
      </c>
      <c r="W1904" s="33">
        <f t="shared" si="569"/>
        <v>-1.2186189371869438E-2</v>
      </c>
      <c r="X1904" s="33">
        <f t="shared" si="570"/>
        <v>-1.2789437459144182E-3</v>
      </c>
      <c r="Y1904" s="33">
        <f t="shared" si="571"/>
        <v>5.7843305089599895E-4</v>
      </c>
      <c r="Z1904" s="34">
        <f t="shared" si="572"/>
        <v>4.0824960972574154E-4</v>
      </c>
      <c r="AA1904" s="39">
        <f t="shared" si="573"/>
        <v>0</v>
      </c>
      <c r="AB1904" s="37">
        <f t="shared" si="574"/>
        <v>0</v>
      </c>
      <c r="AC1904" s="37">
        <f t="shared" si="577"/>
        <v>0</v>
      </c>
      <c r="AD1904" s="37">
        <f t="shared" si="577"/>
        <v>3.8800746103960199E-2</v>
      </c>
      <c r="AE1904" s="37">
        <f t="shared" si="577"/>
        <v>4.537664974431764E-2</v>
      </c>
      <c r="AF1904" s="37">
        <f t="shared" si="577"/>
        <v>0</v>
      </c>
      <c r="AG1904" s="37">
        <f t="shared" si="577"/>
        <v>0.14825042305374941</v>
      </c>
      <c r="AH1904" s="37">
        <f t="shared" si="577"/>
        <v>0</v>
      </c>
      <c r="AI1904" s="37">
        <f t="shared" si="577"/>
        <v>0</v>
      </c>
      <c r="AJ1904" s="37">
        <f t="shared" si="577"/>
        <v>0.76757218109797287</v>
      </c>
      <c r="AK1904" s="38">
        <f t="shared" si="577"/>
        <v>0</v>
      </c>
      <c r="AL1904" s="8">
        <f t="shared" si="575"/>
        <v>8.1448995561992992E-4</v>
      </c>
      <c r="AM1904" s="23">
        <f t="shared" si="576"/>
        <v>1.7060546360128417</v>
      </c>
    </row>
    <row r="1905" spans="2:39" x14ac:dyDescent="0.35">
      <c r="B1905" s="16">
        <v>38810</v>
      </c>
      <c r="C1905" s="5">
        <v>2.5899999999999999E-2</v>
      </c>
      <c r="D1905" s="35">
        <f t="shared" si="560"/>
        <v>8.2135523613963042E-3</v>
      </c>
      <c r="E1905" s="36">
        <f t="shared" si="561"/>
        <v>1.2413134193321891</v>
      </c>
      <c r="F1905" s="7">
        <v>1.5154213814548327</v>
      </c>
      <c r="G1905" s="7">
        <v>1.4398385129843989</v>
      </c>
      <c r="H1905" s="7">
        <v>1.1191259097352901</v>
      </c>
      <c r="I1905" s="7">
        <v>1.3488663091162707</v>
      </c>
      <c r="J1905" s="7">
        <v>2.0578368215300342</v>
      </c>
      <c r="K1905" s="7">
        <v>4.113860871598698</v>
      </c>
      <c r="L1905" s="7">
        <v>3.2463593965397859</v>
      </c>
      <c r="M1905" s="7">
        <v>1.2709516087298129</v>
      </c>
      <c r="N1905" s="7">
        <v>1.4348216128313691</v>
      </c>
      <c r="O1905" s="8">
        <v>2.6096038248940183</v>
      </c>
      <c r="P1905" s="32">
        <f t="shared" si="562"/>
        <v>2.151950718685125E-4</v>
      </c>
      <c r="Q1905" s="33">
        <f t="shared" si="563"/>
        <v>-1.472773567852359E-3</v>
      </c>
      <c r="R1905" s="33">
        <f t="shared" si="564"/>
        <v>-3.93589565867003E-3</v>
      </c>
      <c r="S1905" s="33">
        <f t="shared" si="565"/>
        <v>2.1334999978444014E-3</v>
      </c>
      <c r="T1905" s="33">
        <f t="shared" si="566"/>
        <v>7.8561065072286773E-3</v>
      </c>
      <c r="U1905" s="33">
        <f t="shared" si="567"/>
        <v>2.2531209149555975E-2</v>
      </c>
      <c r="V1905" s="33">
        <f t="shared" si="568"/>
        <v>1.7839426556920612E-2</v>
      </c>
      <c r="W1905" s="33">
        <f t="shared" si="569"/>
        <v>7.4741059923082442E-3</v>
      </c>
      <c r="X1905" s="33">
        <f t="shared" si="570"/>
        <v>-7.1997633388432014E-4</v>
      </c>
      <c r="Y1905" s="33">
        <f t="shared" si="571"/>
        <v>1.6422410956067335E-3</v>
      </c>
      <c r="Z1905" s="34">
        <f t="shared" si="572"/>
        <v>-1.0667072609258366E-3</v>
      </c>
      <c r="AA1905" s="39">
        <f t="shared" si="573"/>
        <v>0</v>
      </c>
      <c r="AB1905" s="37">
        <f t="shared" si="574"/>
        <v>0</v>
      </c>
      <c r="AC1905" s="37">
        <f t="shared" si="577"/>
        <v>0</v>
      </c>
      <c r="AD1905" s="37">
        <f t="shared" si="577"/>
        <v>3.8800746103960199E-2</v>
      </c>
      <c r="AE1905" s="37">
        <f t="shared" si="577"/>
        <v>4.537664974431764E-2</v>
      </c>
      <c r="AF1905" s="37">
        <f t="shared" si="577"/>
        <v>0</v>
      </c>
      <c r="AG1905" s="37">
        <f t="shared" si="577"/>
        <v>0.14825042305374941</v>
      </c>
      <c r="AH1905" s="37">
        <f t="shared" si="577"/>
        <v>0</v>
      </c>
      <c r="AI1905" s="37">
        <f t="shared" si="577"/>
        <v>0</v>
      </c>
      <c r="AJ1905" s="37">
        <f t="shared" si="577"/>
        <v>0.76757218109797287</v>
      </c>
      <c r="AK1905" s="38">
        <f t="shared" si="577"/>
        <v>0</v>
      </c>
      <c r="AL1905" s="8">
        <f t="shared" si="575"/>
        <v>4.3445062988050889E-3</v>
      </c>
      <c r="AM1905" s="23">
        <f t="shared" si="576"/>
        <v>1.713466601125105</v>
      </c>
    </row>
    <row r="1906" spans="2:39" x14ac:dyDescent="0.35">
      <c r="B1906" s="16">
        <v>38811</v>
      </c>
      <c r="C1906" s="5">
        <v>2.5899999999999999E-2</v>
      </c>
      <c r="D1906" s="35">
        <f t="shared" si="560"/>
        <v>2.7378507871321013E-3</v>
      </c>
      <c r="E1906" s="36">
        <f t="shared" si="561"/>
        <v>1.2414014412830738</v>
      </c>
      <c r="F1906" s="7">
        <v>1.5160981601177639</v>
      </c>
      <c r="G1906" s="7">
        <v>1.438083177611589</v>
      </c>
      <c r="H1906" s="7">
        <v>1.12692319769504</v>
      </c>
      <c r="I1906" s="7">
        <v>1.3380308800437875</v>
      </c>
      <c r="J1906" s="7">
        <v>2.0520965775274824</v>
      </c>
      <c r="K1906" s="7">
        <v>4.1505187317978569</v>
      </c>
      <c r="L1906" s="7">
        <v>3.2158634974904272</v>
      </c>
      <c r="M1906" s="7">
        <v>1.271645164508463</v>
      </c>
      <c r="N1906" s="7">
        <v>1.4347212202812281</v>
      </c>
      <c r="O1906" s="8">
        <v>2.6106913561966159</v>
      </c>
      <c r="P1906" s="32">
        <f t="shared" si="562"/>
        <v>7.0910335386642487E-5</v>
      </c>
      <c r="Q1906" s="33">
        <f t="shared" si="563"/>
        <v>4.4659437382454925E-4</v>
      </c>
      <c r="R1906" s="33">
        <f t="shared" si="564"/>
        <v>-1.2191196144430982E-3</v>
      </c>
      <c r="S1906" s="33">
        <f t="shared" si="565"/>
        <v>6.9673017950180327E-3</v>
      </c>
      <c r="T1906" s="33">
        <f t="shared" si="566"/>
        <v>-8.0329896293297454E-3</v>
      </c>
      <c r="U1906" s="33">
        <f t="shared" si="567"/>
        <v>-2.7894553846518066E-3</v>
      </c>
      <c r="V1906" s="33">
        <f t="shared" si="568"/>
        <v>8.9108167104623437E-3</v>
      </c>
      <c r="W1906" s="33">
        <f t="shared" si="569"/>
        <v>-9.393876439516724E-3</v>
      </c>
      <c r="X1906" s="33">
        <f t="shared" si="570"/>
        <v>5.4569802177062421E-4</v>
      </c>
      <c r="Y1906" s="33">
        <f t="shared" si="571"/>
        <v>-6.9968663172659262E-5</v>
      </c>
      <c r="Z1906" s="34">
        <f t="shared" si="572"/>
        <v>4.1674191776674974E-4</v>
      </c>
      <c r="AA1906" s="39">
        <f t="shared" si="573"/>
        <v>0</v>
      </c>
      <c r="AB1906" s="37">
        <f t="shared" si="574"/>
        <v>0</v>
      </c>
      <c r="AC1906" s="37">
        <f t="shared" si="577"/>
        <v>0</v>
      </c>
      <c r="AD1906" s="37">
        <f t="shared" si="577"/>
        <v>3.8800746103960199E-2</v>
      </c>
      <c r="AE1906" s="37">
        <f t="shared" si="577"/>
        <v>4.537664974431764E-2</v>
      </c>
      <c r="AF1906" s="37">
        <f t="shared" si="577"/>
        <v>0</v>
      </c>
      <c r="AG1906" s="37">
        <f t="shared" si="577"/>
        <v>0.14825042305374941</v>
      </c>
      <c r="AH1906" s="37">
        <f t="shared" si="577"/>
        <v>0</v>
      </c>
      <c r="AI1906" s="37">
        <f t="shared" si="577"/>
        <v>0</v>
      </c>
      <c r="AJ1906" s="37">
        <f t="shared" si="577"/>
        <v>0.76757218109797287</v>
      </c>
      <c r="AK1906" s="38">
        <f t="shared" si="577"/>
        <v>0</v>
      </c>
      <c r="AL1906" s="8">
        <f t="shared" si="575"/>
        <v>1.1731526988488438E-3</v>
      </c>
      <c r="AM1906" s="23">
        <f t="shared" si="576"/>
        <v>1.7154767590926021</v>
      </c>
    </row>
    <row r="1907" spans="2:39" x14ac:dyDescent="0.35">
      <c r="B1907" s="16">
        <v>38812</v>
      </c>
      <c r="C1907" s="5">
        <v>2.6099999999999998E-2</v>
      </c>
      <c r="D1907" s="35">
        <f t="shared" si="560"/>
        <v>2.7378507871321013E-3</v>
      </c>
      <c r="E1907" s="36">
        <f t="shared" si="561"/>
        <v>1.2414894694756247</v>
      </c>
      <c r="F1907" s="7">
        <v>1.519906507115409</v>
      </c>
      <c r="G1907" s="7">
        <v>1.4368991449840396</v>
      </c>
      <c r="H1907" s="7">
        <v>1.1306472131156924</v>
      </c>
      <c r="I1907" s="7">
        <v>1.3420030041913136</v>
      </c>
      <c r="J1907" s="7">
        <v>2.0551853840299144</v>
      </c>
      <c r="K1907" s="7">
        <v>4.1691161110910251</v>
      </c>
      <c r="L1907" s="7">
        <v>3.2516871565929089</v>
      </c>
      <c r="M1907" s="7">
        <v>1.2727253199135653</v>
      </c>
      <c r="N1907" s="7">
        <v>1.4349990107372232</v>
      </c>
      <c r="O1907" s="8">
        <v>2.6089105132121047</v>
      </c>
      <c r="P1907" s="32">
        <f t="shared" si="562"/>
        <v>7.0910335386642487E-5</v>
      </c>
      <c r="Q1907" s="33">
        <f t="shared" si="563"/>
        <v>2.5119395945638612E-3</v>
      </c>
      <c r="R1907" s="33">
        <f t="shared" si="564"/>
        <v>-8.2334085119883937E-4</v>
      </c>
      <c r="S1907" s="33">
        <f t="shared" si="565"/>
        <v>3.3045867085434999E-3</v>
      </c>
      <c r="T1907" s="33">
        <f t="shared" si="566"/>
        <v>2.9686341374992598E-3</v>
      </c>
      <c r="U1907" s="33">
        <f t="shared" si="567"/>
        <v>1.505195484587496E-3</v>
      </c>
      <c r="V1907" s="33">
        <f t="shared" si="568"/>
        <v>4.4807361428562675E-3</v>
      </c>
      <c r="W1907" s="33">
        <f t="shared" si="569"/>
        <v>1.1139670303306648E-2</v>
      </c>
      <c r="X1907" s="33">
        <f t="shared" si="570"/>
        <v>8.4941572952068611E-4</v>
      </c>
      <c r="Y1907" s="33">
        <f t="shared" si="571"/>
        <v>1.9361981412724383E-4</v>
      </c>
      <c r="Z1907" s="34">
        <f t="shared" si="572"/>
        <v>-6.821346308456544E-4</v>
      </c>
      <c r="AA1907" s="39">
        <f t="shared" si="573"/>
        <v>0</v>
      </c>
      <c r="AB1907" s="37">
        <f t="shared" si="574"/>
        <v>0</v>
      </c>
      <c r="AC1907" s="37">
        <f t="shared" si="577"/>
        <v>0</v>
      </c>
      <c r="AD1907" s="37">
        <f t="shared" si="577"/>
        <v>3.8800746103960199E-2</v>
      </c>
      <c r="AE1907" s="37">
        <f t="shared" si="577"/>
        <v>4.537664974431764E-2</v>
      </c>
      <c r="AF1907" s="37">
        <f t="shared" si="577"/>
        <v>0</v>
      </c>
      <c r="AG1907" s="37">
        <f t="shared" si="577"/>
        <v>0.14825042305374941</v>
      </c>
      <c r="AH1907" s="37">
        <f t="shared" si="577"/>
        <v>0</v>
      </c>
      <c r="AI1907" s="37">
        <f t="shared" si="577"/>
        <v>0</v>
      </c>
      <c r="AJ1907" s="37">
        <f t="shared" si="577"/>
        <v>0.76757218109797287</v>
      </c>
      <c r="AK1907" s="38">
        <f t="shared" si="577"/>
        <v>0</v>
      </c>
      <c r="AL1907" s="8">
        <f t="shared" si="575"/>
        <v>1.0758153131371459E-3</v>
      </c>
      <c r="AM1907" s="23">
        <f t="shared" si="576"/>
        <v>1.7173222952593648</v>
      </c>
    </row>
    <row r="1908" spans="2:39" x14ac:dyDescent="0.35">
      <c r="B1908" s="16">
        <v>38813</v>
      </c>
      <c r="C1908" s="5">
        <v>2.6699999999999998E-2</v>
      </c>
      <c r="D1908" s="35">
        <f t="shared" si="560"/>
        <v>2.7378507871321013E-3</v>
      </c>
      <c r="E1908" s="36">
        <f t="shared" si="561"/>
        <v>1.2415781837128683</v>
      </c>
      <c r="F1908" s="7">
        <v>1.5160293116879122</v>
      </c>
      <c r="G1908" s="7">
        <v>1.4341438239354083</v>
      </c>
      <c r="H1908" s="7">
        <v>1.129437111130291</v>
      </c>
      <c r="I1908" s="7">
        <v>1.3417467893747188</v>
      </c>
      <c r="J1908" s="7">
        <v>2.066082424371023</v>
      </c>
      <c r="K1908" s="7">
        <v>4.1964277895915858</v>
      </c>
      <c r="L1908" s="7">
        <v>3.28315831087364</v>
      </c>
      <c r="M1908" s="7">
        <v>1.2726451431234718</v>
      </c>
      <c r="N1908" s="7">
        <v>1.432497046840209</v>
      </c>
      <c r="O1908" s="8">
        <v>2.5996492599896497</v>
      </c>
      <c r="P1908" s="32">
        <f t="shared" si="562"/>
        <v>7.1457905544081157E-5</v>
      </c>
      <c r="Q1908" s="33">
        <f t="shared" si="563"/>
        <v>-2.5509433700992012E-3</v>
      </c>
      <c r="R1908" s="33">
        <f t="shared" si="564"/>
        <v>-1.9175465851236639E-3</v>
      </c>
      <c r="S1908" s="33">
        <f t="shared" si="565"/>
        <v>-1.0702737081593749E-3</v>
      </c>
      <c r="T1908" s="33">
        <f t="shared" si="566"/>
        <v>-1.9091970419926607E-4</v>
      </c>
      <c r="U1908" s="33">
        <f t="shared" si="567"/>
        <v>5.3022177102783896E-3</v>
      </c>
      <c r="V1908" s="33">
        <f t="shared" si="568"/>
        <v>6.5509517539950046E-3</v>
      </c>
      <c r="W1908" s="33">
        <f t="shared" si="569"/>
        <v>9.6784077819178638E-3</v>
      </c>
      <c r="X1908" s="33">
        <f t="shared" si="570"/>
        <v>-6.2996146017568755E-5</v>
      </c>
      <c r="Y1908" s="33">
        <f t="shared" si="571"/>
        <v>-1.7435300500513451E-3</v>
      </c>
      <c r="Z1908" s="34">
        <f t="shared" si="572"/>
        <v>-3.5498546905131656E-3</v>
      </c>
      <c r="AA1908" s="39">
        <f t="shared" si="573"/>
        <v>0</v>
      </c>
      <c r="AB1908" s="37">
        <f t="shared" si="574"/>
        <v>0</v>
      </c>
      <c r="AC1908" s="37">
        <f t="shared" si="577"/>
        <v>0</v>
      </c>
      <c r="AD1908" s="37">
        <f t="shared" si="577"/>
        <v>3.8800746103960199E-2</v>
      </c>
      <c r="AE1908" s="37">
        <f t="shared" si="577"/>
        <v>4.537664974431764E-2</v>
      </c>
      <c r="AF1908" s="37">
        <f t="shared" si="577"/>
        <v>0</v>
      </c>
      <c r="AG1908" s="37">
        <f t="shared" si="577"/>
        <v>0.14825042305374941</v>
      </c>
      <c r="AH1908" s="37">
        <f t="shared" si="577"/>
        <v>0</v>
      </c>
      <c r="AI1908" s="37">
        <f t="shared" si="577"/>
        <v>0</v>
      </c>
      <c r="AJ1908" s="37">
        <f t="shared" si="577"/>
        <v>0.76757218109797287</v>
      </c>
      <c r="AK1908" s="38">
        <f t="shared" si="577"/>
        <v>0</v>
      </c>
      <c r="AL1908" s="8">
        <f t="shared" si="575"/>
        <v>-4.1729450935208223E-4</v>
      </c>
      <c r="AM1908" s="23">
        <f t="shared" si="576"/>
        <v>1.7166056660947651</v>
      </c>
    </row>
    <row r="1909" spans="2:39" x14ac:dyDescent="0.35">
      <c r="B1909" s="16">
        <v>38814</v>
      </c>
      <c r="C1909" s="5">
        <v>2.69E-2</v>
      </c>
      <c r="D1909" s="35">
        <f t="shared" si="560"/>
        <v>2.7378507871321013E-3</v>
      </c>
      <c r="E1909" s="36">
        <f t="shared" si="561"/>
        <v>1.2416689438429303</v>
      </c>
      <c r="F1909" s="7">
        <v>1.5104457113246204</v>
      </c>
      <c r="G1909" s="7">
        <v>1.4338199295663778</v>
      </c>
      <c r="H1909" s="7">
        <v>1.1179446746125998</v>
      </c>
      <c r="I1909" s="7">
        <v>1.3280900461830278</v>
      </c>
      <c r="J1909" s="7">
        <v>2.0631617514281491</v>
      </c>
      <c r="K1909" s="7">
        <v>4.1808313902331466</v>
      </c>
      <c r="L1909" s="7">
        <v>3.2624384462251168</v>
      </c>
      <c r="M1909" s="7">
        <v>1.2723732976897095</v>
      </c>
      <c r="N1909" s="7">
        <v>1.43120758591082</v>
      </c>
      <c r="O1909" s="8">
        <v>2.5855919447386513</v>
      </c>
      <c r="P1909" s="32">
        <f t="shared" si="562"/>
        <v>7.3100616016397169E-5</v>
      </c>
      <c r="Q1909" s="33">
        <f t="shared" si="563"/>
        <v>-3.6830424848944832E-3</v>
      </c>
      <c r="R1909" s="33">
        <f t="shared" si="564"/>
        <v>-2.2584510955225845E-4</v>
      </c>
      <c r="S1909" s="33">
        <f t="shared" si="565"/>
        <v>-1.0175366476306125E-2</v>
      </c>
      <c r="T1909" s="33">
        <f t="shared" si="566"/>
        <v>-1.0178331187254308E-2</v>
      </c>
      <c r="U1909" s="33">
        <f t="shared" si="567"/>
        <v>-1.4136284731055548E-3</v>
      </c>
      <c r="V1909" s="33">
        <f t="shared" si="568"/>
        <v>-3.716589475725729E-3</v>
      </c>
      <c r="W1909" s="33">
        <f t="shared" si="569"/>
        <v>-6.3109550885499521E-3</v>
      </c>
      <c r="X1909" s="33">
        <f t="shared" si="570"/>
        <v>-2.1360662493474791E-4</v>
      </c>
      <c r="Y1909" s="33">
        <f t="shared" si="571"/>
        <v>-9.001491013425067E-4</v>
      </c>
      <c r="Z1909" s="34">
        <f t="shared" si="572"/>
        <v>-5.4073891687428377E-3</v>
      </c>
      <c r="AA1909" s="39">
        <f t="shared" si="573"/>
        <v>0</v>
      </c>
      <c r="AB1909" s="37">
        <f t="shared" si="574"/>
        <v>0</v>
      </c>
      <c r="AC1909" s="37">
        <f t="shared" si="577"/>
        <v>0</v>
      </c>
      <c r="AD1909" s="37">
        <f t="shared" si="577"/>
        <v>3.8800746103960199E-2</v>
      </c>
      <c r="AE1909" s="37">
        <f t="shared" si="577"/>
        <v>4.537664974431764E-2</v>
      </c>
      <c r="AF1909" s="37">
        <f t="shared" si="577"/>
        <v>0</v>
      </c>
      <c r="AG1909" s="37">
        <f t="shared" si="577"/>
        <v>0.14825042305374941</v>
      </c>
      <c r="AH1909" s="37">
        <f t="shared" si="577"/>
        <v>0</v>
      </c>
      <c r="AI1909" s="37">
        <f t="shared" si="577"/>
        <v>0</v>
      </c>
      <c r="AJ1909" s="37">
        <f t="shared" si="577"/>
        <v>0.76757218109797287</v>
      </c>
      <c r="AK1909" s="38">
        <f t="shared" si="577"/>
        <v>0</v>
      </c>
      <c r="AL1909" s="8">
        <f t="shared" si="575"/>
        <v>-2.0985857515519058E-3</v>
      </c>
      <c r="AM1909" s="23">
        <f t="shared" si="576"/>
        <v>1.7130032219028655</v>
      </c>
    </row>
    <row r="1910" spans="2:39" x14ac:dyDescent="0.35">
      <c r="B1910" s="16">
        <v>38817</v>
      </c>
      <c r="C1910" s="5">
        <v>2.7099999999999999E-2</v>
      </c>
      <c r="D1910" s="35">
        <f t="shared" si="560"/>
        <v>8.2135523613963042E-3</v>
      </c>
      <c r="E1910" s="36">
        <f t="shared" si="561"/>
        <v>1.2419432838395574</v>
      </c>
      <c r="F1910" s="7">
        <v>1.5110642201450644</v>
      </c>
      <c r="G1910" s="7">
        <v>1.4332790724940339</v>
      </c>
      <c r="H1910" s="7">
        <v>1.1194829536748347</v>
      </c>
      <c r="I1910" s="7">
        <v>1.3361450981933543</v>
      </c>
      <c r="J1910" s="7">
        <v>2.0730907783021664</v>
      </c>
      <c r="K1910" s="7">
        <v>4.1638189981712754</v>
      </c>
      <c r="L1910" s="7">
        <v>3.290235728737418</v>
      </c>
      <c r="M1910" s="7">
        <v>1.2724300647662485</v>
      </c>
      <c r="N1910" s="7">
        <v>1.4298134671857925</v>
      </c>
      <c r="O1910" s="8">
        <v>2.5834585557285434</v>
      </c>
      <c r="P1910" s="32">
        <f t="shared" si="562"/>
        <v>2.2094455852150752E-4</v>
      </c>
      <c r="Q1910" s="33">
        <f t="shared" si="563"/>
        <v>4.0948762064507704E-4</v>
      </c>
      <c r="R1910" s="33">
        <f t="shared" si="564"/>
        <v>-3.7721408469160167E-4</v>
      </c>
      <c r="S1910" s="33">
        <f t="shared" si="565"/>
        <v>1.3759885414437178E-3</v>
      </c>
      <c r="T1910" s="33">
        <f t="shared" si="566"/>
        <v>6.0651399605597955E-3</v>
      </c>
      <c r="U1910" s="33">
        <f t="shared" si="567"/>
        <v>4.8125295397436485E-3</v>
      </c>
      <c r="V1910" s="33">
        <f t="shared" si="568"/>
        <v>-4.0691409133633005E-3</v>
      </c>
      <c r="W1910" s="33">
        <f t="shared" si="569"/>
        <v>8.5204006054013792E-3</v>
      </c>
      <c r="X1910" s="33">
        <f t="shared" si="570"/>
        <v>4.4615111494561432E-5</v>
      </c>
      <c r="Y1910" s="33">
        <f t="shared" si="571"/>
        <v>-9.7408561745448985E-4</v>
      </c>
      <c r="Z1910" s="34">
        <f t="shared" si="572"/>
        <v>-8.2510661222046089E-4</v>
      </c>
      <c r="AA1910" s="39">
        <f t="shared" si="573"/>
        <v>0</v>
      </c>
      <c r="AB1910" s="37">
        <f t="shared" si="574"/>
        <v>0</v>
      </c>
      <c r="AC1910" s="37">
        <f t="shared" si="577"/>
        <v>0</v>
      </c>
      <c r="AD1910" s="37">
        <f t="shared" si="577"/>
        <v>3.8800746103960199E-2</v>
      </c>
      <c r="AE1910" s="37">
        <f t="shared" si="577"/>
        <v>4.537664974431764E-2</v>
      </c>
      <c r="AF1910" s="37">
        <f t="shared" si="577"/>
        <v>0</v>
      </c>
      <c r="AG1910" s="37">
        <f t="shared" si="577"/>
        <v>0.14825042305374941</v>
      </c>
      <c r="AH1910" s="37">
        <f t="shared" si="577"/>
        <v>0</v>
      </c>
      <c r="AI1910" s="37">
        <f t="shared" si="577"/>
        <v>0</v>
      </c>
      <c r="AJ1910" s="37">
        <f t="shared" si="577"/>
        <v>0.76757218109797287</v>
      </c>
      <c r="AK1910" s="38">
        <f t="shared" si="577"/>
        <v>0</v>
      </c>
      <c r="AL1910" s="8">
        <f t="shared" si="575"/>
        <v>-1.0223277701580354E-3</v>
      </c>
      <c r="AM1910" s="23">
        <f t="shared" si="576"/>
        <v>1.7112519711387442</v>
      </c>
    </row>
    <row r="1911" spans="2:39" x14ac:dyDescent="0.35">
      <c r="B1911" s="16">
        <v>38818</v>
      </c>
      <c r="C1911" s="5">
        <v>2.63E-2</v>
      </c>
      <c r="D1911" s="35">
        <f t="shared" si="560"/>
        <v>2.7378507871321013E-3</v>
      </c>
      <c r="E1911" s="36">
        <f t="shared" si="561"/>
        <v>1.2420354307608223</v>
      </c>
      <c r="F1911" s="7">
        <v>1.5140243865912537</v>
      </c>
      <c r="G1911" s="7">
        <v>1.4358156094026271</v>
      </c>
      <c r="H1911" s="7">
        <v>1.1097006423195364</v>
      </c>
      <c r="I1911" s="7">
        <v>1.316484361410176</v>
      </c>
      <c r="J1911" s="7">
        <v>2.0508401341676232</v>
      </c>
      <c r="K1911" s="7">
        <v>4.1478207876357711</v>
      </c>
      <c r="L1911" s="7">
        <v>3.295174489569356</v>
      </c>
      <c r="M1911" s="7">
        <v>1.2732230165053022</v>
      </c>
      <c r="N1911" s="7">
        <v>1.4300709728883456</v>
      </c>
      <c r="O1911" s="8">
        <v>2.5882878293780647</v>
      </c>
      <c r="P1911" s="32">
        <f t="shared" si="562"/>
        <v>7.4195756331274509E-5</v>
      </c>
      <c r="Q1911" s="33">
        <f t="shared" si="563"/>
        <v>1.9589944667641745E-3</v>
      </c>
      <c r="R1911" s="33">
        <f t="shared" si="564"/>
        <v>1.7697439091044487E-3</v>
      </c>
      <c r="S1911" s="33">
        <f t="shared" si="565"/>
        <v>-8.738240562919497E-3</v>
      </c>
      <c r="T1911" s="33">
        <f t="shared" si="566"/>
        <v>-1.471452225492742E-2</v>
      </c>
      <c r="U1911" s="33">
        <f t="shared" si="567"/>
        <v>-1.0733077570662886E-2</v>
      </c>
      <c r="V1911" s="33">
        <f t="shared" si="568"/>
        <v>-3.8421964409429687E-3</v>
      </c>
      <c r="W1911" s="33">
        <f t="shared" si="569"/>
        <v>1.5010355607052439E-3</v>
      </c>
      <c r="X1911" s="33">
        <f t="shared" si="570"/>
        <v>6.2317903436159838E-4</v>
      </c>
      <c r="Y1911" s="33">
        <f t="shared" si="571"/>
        <v>1.8009741023061743E-4</v>
      </c>
      <c r="Z1911" s="34">
        <f t="shared" si="572"/>
        <v>1.8693056402290242E-3</v>
      </c>
      <c r="AA1911" s="39">
        <f t="shared" si="573"/>
        <v>0</v>
      </c>
      <c r="AB1911" s="37">
        <f t="shared" si="574"/>
        <v>0</v>
      </c>
      <c r="AC1911" s="37">
        <f t="shared" si="577"/>
        <v>0</v>
      </c>
      <c r="AD1911" s="37">
        <f t="shared" si="577"/>
        <v>3.8800746103960199E-2</v>
      </c>
      <c r="AE1911" s="37">
        <f t="shared" si="577"/>
        <v>4.537664974431764E-2</v>
      </c>
      <c r="AF1911" s="37">
        <f t="shared" si="577"/>
        <v>0</v>
      </c>
      <c r="AG1911" s="37">
        <f t="shared" si="577"/>
        <v>0.14825042305374941</v>
      </c>
      <c r="AH1911" s="37">
        <f t="shared" si="577"/>
        <v>0</v>
      </c>
      <c r="AI1911" s="37">
        <f t="shared" si="577"/>
        <v>0</v>
      </c>
      <c r="AJ1911" s="37">
        <f t="shared" si="577"/>
        <v>0.76757218109797287</v>
      </c>
      <c r="AK1911" s="38">
        <f t="shared" si="577"/>
        <v>0</v>
      </c>
      <c r="AL1911" s="8">
        <f t="shared" si="575"/>
        <v>-1.4381154618385683E-3</v>
      </c>
      <c r="AM1911" s="23">
        <f t="shared" si="576"/>
        <v>1.7087909932199479</v>
      </c>
    </row>
    <row r="1912" spans="2:39" x14ac:dyDescent="0.35">
      <c r="B1912" s="16">
        <v>38819</v>
      </c>
      <c r="C1912" s="5">
        <v>2.6000000000000002E-2</v>
      </c>
      <c r="D1912" s="35">
        <f t="shared" si="560"/>
        <v>2.7378507871321013E-3</v>
      </c>
      <c r="E1912" s="36">
        <f t="shared" si="561"/>
        <v>1.2421248641128524</v>
      </c>
      <c r="F1912" s="7">
        <v>1.5095761934872844</v>
      </c>
      <c r="G1912" s="7">
        <v>1.4350612188105913</v>
      </c>
      <c r="H1912" s="7">
        <v>1.1110720109047578</v>
      </c>
      <c r="I1912" s="7">
        <v>1.3119910980973397</v>
      </c>
      <c r="J1912" s="7">
        <v>2.0372880933438484</v>
      </c>
      <c r="K1912" s="7">
        <v>4.1281966051388741</v>
      </c>
      <c r="L1912" s="7">
        <v>3.2968986749632978</v>
      </c>
      <c r="M1912" s="7">
        <v>1.2735288812655772</v>
      </c>
      <c r="N1912" s="7">
        <v>1.4292384112236738</v>
      </c>
      <c r="O1912" s="8">
        <v>2.5872337327004038</v>
      </c>
      <c r="P1912" s="32">
        <f t="shared" si="562"/>
        <v>7.2005475701519828E-5</v>
      </c>
      <c r="Q1912" s="33">
        <f t="shared" si="563"/>
        <v>-2.9379930358877093E-3</v>
      </c>
      <c r="R1912" s="33">
        <f t="shared" si="564"/>
        <v>-5.2540910343601421E-4</v>
      </c>
      <c r="S1912" s="33">
        <f t="shared" si="565"/>
        <v>1.2358004789065902E-3</v>
      </c>
      <c r="T1912" s="33">
        <f t="shared" si="566"/>
        <v>-3.4130776213879832E-3</v>
      </c>
      <c r="U1912" s="33">
        <f t="shared" si="567"/>
        <v>-6.6080435027546791E-3</v>
      </c>
      <c r="V1912" s="33">
        <f t="shared" si="568"/>
        <v>-4.7312030826873741E-3</v>
      </c>
      <c r="W1912" s="33">
        <f t="shared" si="569"/>
        <v>5.2324555176053167E-4</v>
      </c>
      <c r="X1912" s="33">
        <f t="shared" si="570"/>
        <v>2.4022873943518874E-4</v>
      </c>
      <c r="Y1912" s="33">
        <f t="shared" si="571"/>
        <v>-5.8218205981086513E-4</v>
      </c>
      <c r="Z1912" s="34">
        <f t="shared" si="572"/>
        <v>-4.0725635908667179E-4</v>
      </c>
      <c r="AA1912" s="39">
        <f t="shared" si="573"/>
        <v>0</v>
      </c>
      <c r="AB1912" s="37">
        <f t="shared" si="574"/>
        <v>0</v>
      </c>
      <c r="AC1912" s="37">
        <f t="shared" si="577"/>
        <v>0</v>
      </c>
      <c r="AD1912" s="37">
        <f t="shared" si="577"/>
        <v>3.8800746103960199E-2</v>
      </c>
      <c r="AE1912" s="37">
        <f t="shared" si="577"/>
        <v>4.537664974431764E-2</v>
      </c>
      <c r="AF1912" s="37">
        <f t="shared" si="577"/>
        <v>0</v>
      </c>
      <c r="AG1912" s="37">
        <f t="shared" si="577"/>
        <v>0.14825042305374941</v>
      </c>
      <c r="AH1912" s="37">
        <f t="shared" si="577"/>
        <v>0</v>
      </c>
      <c r="AI1912" s="37">
        <f t="shared" si="577"/>
        <v>0</v>
      </c>
      <c r="AJ1912" s="37">
        <f t="shared" si="577"/>
        <v>0.76757218109797287</v>
      </c>
      <c r="AK1912" s="38">
        <f t="shared" si="577"/>
        <v>0</v>
      </c>
      <c r="AL1912" s="8">
        <f t="shared" si="575"/>
        <v>-1.255193659165427E-3</v>
      </c>
      <c r="AM1912" s="23">
        <f t="shared" si="576"/>
        <v>1.7066461296004194</v>
      </c>
    </row>
    <row r="1913" spans="2:39" x14ac:dyDescent="0.35">
      <c r="B1913" s="16">
        <v>38820</v>
      </c>
      <c r="C1913" s="5">
        <v>2.6099999999999998E-2</v>
      </c>
      <c r="D1913" s="35">
        <f t="shared" si="560"/>
        <v>2.7378507871321013E-3</v>
      </c>
      <c r="E1913" s="36">
        <f t="shared" si="561"/>
        <v>1.2422132836788125</v>
      </c>
      <c r="F1913" s="7">
        <v>1.5051261157896763</v>
      </c>
      <c r="G1913" s="7">
        <v>1.4272998551984686</v>
      </c>
      <c r="H1913" s="7">
        <v>1.1100791979742957</v>
      </c>
      <c r="I1913" s="7">
        <v>1.3131413659942546</v>
      </c>
      <c r="J1913" s="7">
        <v>2.0380733349584221</v>
      </c>
      <c r="K1913" s="7">
        <v>4.1276922620723626</v>
      </c>
      <c r="L1913" s="7">
        <v>3.3134130004199283</v>
      </c>
      <c r="M1913" s="7">
        <v>1.2725759154218708</v>
      </c>
      <c r="N1913" s="7">
        <v>1.4287436494457457</v>
      </c>
      <c r="O1913" s="8">
        <v>2.58020199295858</v>
      </c>
      <c r="P1913" s="32">
        <f t="shared" si="562"/>
        <v>7.1184120465472844E-5</v>
      </c>
      <c r="Q1913" s="33">
        <f t="shared" si="563"/>
        <v>-2.9478986995203904E-3</v>
      </c>
      <c r="R1913" s="33">
        <f t="shared" si="564"/>
        <v>-5.4083850294244229E-3</v>
      </c>
      <c r="S1913" s="33">
        <f t="shared" si="565"/>
        <v>-8.9356308206678392E-4</v>
      </c>
      <c r="T1913" s="33">
        <f t="shared" si="566"/>
        <v>8.767345285978223E-4</v>
      </c>
      <c r="U1913" s="33">
        <f t="shared" si="567"/>
        <v>3.8543474393204491E-4</v>
      </c>
      <c r="V1913" s="33">
        <f t="shared" si="568"/>
        <v>-1.2217031182182314E-4</v>
      </c>
      <c r="W1913" s="33">
        <f t="shared" si="569"/>
        <v>5.0090485285583242E-3</v>
      </c>
      <c r="X1913" s="33">
        <f t="shared" si="570"/>
        <v>-7.4828757928080414E-4</v>
      </c>
      <c r="Y1913" s="33">
        <f t="shared" si="571"/>
        <v>-3.4617162122341227E-4</v>
      </c>
      <c r="Z1913" s="34">
        <f t="shared" si="572"/>
        <v>-2.7178602586030998E-3</v>
      </c>
      <c r="AA1913" s="39">
        <f t="shared" si="573"/>
        <v>0</v>
      </c>
      <c r="AB1913" s="37">
        <f t="shared" si="574"/>
        <v>0</v>
      </c>
      <c r="AC1913" s="37">
        <f t="shared" si="577"/>
        <v>0</v>
      </c>
      <c r="AD1913" s="37">
        <f t="shared" si="577"/>
        <v>3.8800746103960199E-2</v>
      </c>
      <c r="AE1913" s="37">
        <f t="shared" si="577"/>
        <v>4.537664974431764E-2</v>
      </c>
      <c r="AF1913" s="37">
        <f t="shared" si="577"/>
        <v>0</v>
      </c>
      <c r="AG1913" s="37">
        <f t="shared" si="577"/>
        <v>0.14825042305374941</v>
      </c>
      <c r="AH1913" s="37">
        <f t="shared" si="577"/>
        <v>0</v>
      </c>
      <c r="AI1913" s="37">
        <f t="shared" si="577"/>
        <v>0</v>
      </c>
      <c r="AJ1913" s="37">
        <f t="shared" si="577"/>
        <v>0.76757218109797287</v>
      </c>
      <c r="AK1913" s="38">
        <f t="shared" si="577"/>
        <v>0</v>
      </c>
      <c r="AL1913" s="8">
        <f t="shared" si="575"/>
        <v>-2.7871114540108224E-4</v>
      </c>
      <c r="AM1913" s="23">
        <f t="shared" si="576"/>
        <v>1.706170468302844</v>
      </c>
    </row>
    <row r="1914" spans="2:39" x14ac:dyDescent="0.35">
      <c r="B1914" s="16">
        <v>38821</v>
      </c>
      <c r="C1914" s="5">
        <v>2.6099999999999998E-2</v>
      </c>
      <c r="D1914" s="35">
        <f t="shared" si="560"/>
        <v>2.7378507871321013E-3</v>
      </c>
      <c r="E1914" s="36">
        <f t="shared" si="561"/>
        <v>1.2423020496383033</v>
      </c>
      <c r="F1914" s="7">
        <v>1.5052336689494903</v>
      </c>
      <c r="G1914" s="7">
        <v>1.4274018470567045</v>
      </c>
      <c r="H1914" s="7">
        <v>1.1101585219087711</v>
      </c>
      <c r="I1914" s="7">
        <v>1.3132352003259518</v>
      </c>
      <c r="J1914" s="7">
        <v>2.0382189714102834</v>
      </c>
      <c r="K1914" s="7">
        <v>4.1553534703985182</v>
      </c>
      <c r="L1914" s="7">
        <v>3.3131978249628387</v>
      </c>
      <c r="M1914" s="7">
        <v>1.2724932734136836</v>
      </c>
      <c r="N1914" s="7">
        <v>1.4291765810312855</v>
      </c>
      <c r="O1914" s="8">
        <v>2.5800344327591445</v>
      </c>
      <c r="P1914" s="32">
        <f t="shared" si="562"/>
        <v>7.1457905544081157E-5</v>
      </c>
      <c r="Q1914" s="33">
        <f t="shared" si="563"/>
        <v>7.1457905544081157E-5</v>
      </c>
      <c r="R1914" s="33">
        <f t="shared" si="564"/>
        <v>7.1457905544081157E-5</v>
      </c>
      <c r="S1914" s="33">
        <f t="shared" si="565"/>
        <v>7.1457905544081157E-5</v>
      </c>
      <c r="T1914" s="33">
        <f t="shared" si="566"/>
        <v>7.1457905544081157E-5</v>
      </c>
      <c r="U1914" s="33">
        <f t="shared" si="567"/>
        <v>7.1457905544081157E-5</v>
      </c>
      <c r="V1914" s="33">
        <f t="shared" si="568"/>
        <v>6.7013736901664345E-3</v>
      </c>
      <c r="W1914" s="33">
        <f t="shared" si="569"/>
        <v>-6.494072941176654E-5</v>
      </c>
      <c r="X1914" s="33">
        <f t="shared" si="570"/>
        <v>-6.4940729417983789E-5</v>
      </c>
      <c r="Y1914" s="33">
        <f t="shared" si="571"/>
        <v>3.0301557995215944E-4</v>
      </c>
      <c r="Z1914" s="34">
        <f t="shared" si="572"/>
        <v>-6.4940729405216224E-5</v>
      </c>
      <c r="AA1914" s="39">
        <f t="shared" si="573"/>
        <v>0</v>
      </c>
      <c r="AB1914" s="37">
        <f t="shared" si="574"/>
        <v>0</v>
      </c>
      <c r="AC1914" s="37">
        <f t="shared" si="577"/>
        <v>0</v>
      </c>
      <c r="AD1914" s="37">
        <f t="shared" si="577"/>
        <v>3.8800746103960199E-2</v>
      </c>
      <c r="AE1914" s="37">
        <f t="shared" si="577"/>
        <v>4.537664974431764E-2</v>
      </c>
      <c r="AF1914" s="37">
        <f t="shared" si="577"/>
        <v>0</v>
      </c>
      <c r="AG1914" s="37">
        <f t="shared" si="577"/>
        <v>0.14825042305374941</v>
      </c>
      <c r="AH1914" s="37">
        <f t="shared" si="577"/>
        <v>0</v>
      </c>
      <c r="AI1914" s="37">
        <f t="shared" si="577"/>
        <v>0</v>
      </c>
      <c r="AJ1914" s="37">
        <f t="shared" si="577"/>
        <v>0.76757218109797287</v>
      </c>
      <c r="AK1914" s="38">
        <f t="shared" si="577"/>
        <v>0</v>
      </c>
      <c r="AL1914" s="8">
        <f t="shared" si="575"/>
        <v>1.2320829546204591E-3</v>
      </c>
      <c r="AM1914" s="23">
        <f t="shared" si="576"/>
        <v>1.7082726118545166</v>
      </c>
    </row>
    <row r="1915" spans="2:39" x14ac:dyDescent="0.35">
      <c r="B1915" s="16">
        <v>38824</v>
      </c>
      <c r="C1915" s="5">
        <v>2.6099999999999998E-2</v>
      </c>
      <c r="D1915" s="35">
        <f t="shared" si="560"/>
        <v>8.2135523613963042E-3</v>
      </c>
      <c r="E1915" s="36">
        <f t="shared" si="561"/>
        <v>1.2425683665458644</v>
      </c>
      <c r="F1915" s="7">
        <v>1.5084056254285096</v>
      </c>
      <c r="G1915" s="7">
        <v>1.427707844495786</v>
      </c>
      <c r="H1915" s="7">
        <v>1.1093243007024625</v>
      </c>
      <c r="I1915" s="7">
        <v>1.3135167234366583</v>
      </c>
      <c r="J1915" s="7">
        <v>2.0120151863665172</v>
      </c>
      <c r="K1915" s="7">
        <v>4.1922438741227586</v>
      </c>
      <c r="L1915" s="7">
        <v>3.373720024007032</v>
      </c>
      <c r="M1915" s="7">
        <v>1.2728254453027463</v>
      </c>
      <c r="N1915" s="7">
        <v>1.4300314273149242</v>
      </c>
      <c r="O1915" s="8">
        <v>2.5827383695293662</v>
      </c>
      <c r="P1915" s="32">
        <f t="shared" si="562"/>
        <v>2.1437371663246552E-4</v>
      </c>
      <c r="Q1915" s="33">
        <f t="shared" si="563"/>
        <v>2.1072850976240343E-3</v>
      </c>
      <c r="R1915" s="33">
        <f t="shared" si="564"/>
        <v>2.1437371663246552E-4</v>
      </c>
      <c r="S1915" s="33">
        <f t="shared" si="565"/>
        <v>-7.5144332079191134E-4</v>
      </c>
      <c r="T1915" s="33">
        <f t="shared" si="566"/>
        <v>2.1437371663246552E-4</v>
      </c>
      <c r="U1915" s="33">
        <f t="shared" si="567"/>
        <v>-1.2856216830145262E-2</v>
      </c>
      <c r="V1915" s="33">
        <f t="shared" si="568"/>
        <v>8.8778016087045497E-3</v>
      </c>
      <c r="W1915" s="33">
        <f t="shared" si="569"/>
        <v>1.8267004338888837E-2</v>
      </c>
      <c r="X1915" s="33">
        <f t="shared" si="570"/>
        <v>2.6104019251249611E-4</v>
      </c>
      <c r="Y1915" s="33">
        <f t="shared" si="571"/>
        <v>5.9813902283623044E-4</v>
      </c>
      <c r="Z1915" s="34">
        <f t="shared" si="572"/>
        <v>1.0480235208838451E-3</v>
      </c>
      <c r="AA1915" s="39">
        <f t="shared" si="573"/>
        <v>0</v>
      </c>
      <c r="AB1915" s="37">
        <f t="shared" si="574"/>
        <v>0</v>
      </c>
      <c r="AC1915" s="37">
        <f t="shared" si="577"/>
        <v>0</v>
      </c>
      <c r="AD1915" s="37">
        <f t="shared" si="577"/>
        <v>3.8800746103960199E-2</v>
      </c>
      <c r="AE1915" s="37">
        <f t="shared" si="577"/>
        <v>4.537664974431764E-2</v>
      </c>
      <c r="AF1915" s="37">
        <f t="shared" si="577"/>
        <v>0</v>
      </c>
      <c r="AG1915" s="37">
        <f t="shared" si="577"/>
        <v>0.14825042305374941</v>
      </c>
      <c r="AH1915" s="37">
        <f t="shared" si="577"/>
        <v>0</v>
      </c>
      <c r="AI1915" s="37">
        <f t="shared" si="577"/>
        <v>0</v>
      </c>
      <c r="AJ1915" s="37">
        <f t="shared" si="577"/>
        <v>0.76757218109797287</v>
      </c>
      <c r="AK1915" s="38">
        <f t="shared" si="577"/>
        <v>0</v>
      </c>
      <c r="AL1915" s="8">
        <f t="shared" si="575"/>
        <v>1.7558237181883776E-3</v>
      </c>
      <c r="AM1915" s="23">
        <f t="shared" si="576"/>
        <v>1.7112720374235422</v>
      </c>
    </row>
    <row r="1916" spans="2:39" x14ac:dyDescent="0.35">
      <c r="B1916" s="16">
        <v>38825</v>
      </c>
      <c r="C1916" s="5">
        <v>2.6099999999999998E-2</v>
      </c>
      <c r="D1916" s="35">
        <f t="shared" si="560"/>
        <v>2.7378507871321013E-3</v>
      </c>
      <c r="E1916" s="36">
        <f t="shared" si="561"/>
        <v>1.2426571578788332</v>
      </c>
      <c r="F1916" s="7">
        <v>1.5130725770090632</v>
      </c>
      <c r="G1916" s="7">
        <v>1.4278098655080826</v>
      </c>
      <c r="H1916" s="7">
        <v>1.1269908293148714</v>
      </c>
      <c r="I1916" s="7">
        <v>1.311491781590427</v>
      </c>
      <c r="J1916" s="7">
        <v>2.0690307271703161</v>
      </c>
      <c r="K1916" s="7">
        <v>4.2506905686083467</v>
      </c>
      <c r="L1916" s="7">
        <v>3.436218410076239</v>
      </c>
      <c r="M1916" s="7">
        <v>1.2730327672855433</v>
      </c>
      <c r="N1916" s="7">
        <v>1.4304923671046397</v>
      </c>
      <c r="O1916" s="8">
        <v>2.5980500021639772</v>
      </c>
      <c r="P1916" s="32">
        <f t="shared" si="562"/>
        <v>7.1457905544081157E-5</v>
      </c>
      <c r="Q1916" s="33">
        <f t="shared" si="563"/>
        <v>3.0939632562214658E-3</v>
      </c>
      <c r="R1916" s="33">
        <f t="shared" si="564"/>
        <v>7.1457905544081157E-5</v>
      </c>
      <c r="S1916" s="33">
        <f t="shared" si="565"/>
        <v>1.5925485992889454E-2</v>
      </c>
      <c r="T1916" s="33">
        <f t="shared" si="566"/>
        <v>-1.5416186258621067E-3</v>
      </c>
      <c r="U1916" s="33">
        <f t="shared" si="567"/>
        <v>2.8337530049543425E-2</v>
      </c>
      <c r="V1916" s="33">
        <f t="shared" si="568"/>
        <v>1.3941625592527984E-2</v>
      </c>
      <c r="W1916" s="33">
        <f t="shared" si="569"/>
        <v>1.8525065987833989E-2</v>
      </c>
      <c r="X1916" s="33">
        <f t="shared" si="570"/>
        <v>1.628832795275148E-4</v>
      </c>
      <c r="Y1916" s="33">
        <f t="shared" si="571"/>
        <v>3.2232843342550055E-4</v>
      </c>
      <c r="Z1916" s="34">
        <f t="shared" si="572"/>
        <v>5.9284489730955237E-3</v>
      </c>
      <c r="AA1916" s="39">
        <f t="shared" si="573"/>
        <v>0</v>
      </c>
      <c r="AB1916" s="37">
        <f t="shared" si="574"/>
        <v>0</v>
      </c>
      <c r="AC1916" s="37">
        <f t="shared" si="577"/>
        <v>0</v>
      </c>
      <c r="AD1916" s="37">
        <f t="shared" si="577"/>
        <v>3.8800746103960199E-2</v>
      </c>
      <c r="AE1916" s="37">
        <f t="shared" si="577"/>
        <v>4.537664974431764E-2</v>
      </c>
      <c r="AF1916" s="37">
        <f t="shared" si="577"/>
        <v>0</v>
      </c>
      <c r="AG1916" s="37">
        <f t="shared" si="577"/>
        <v>0.14825042305374941</v>
      </c>
      <c r="AH1916" s="37">
        <f t="shared" si="577"/>
        <v>0</v>
      </c>
      <c r="AI1916" s="37">
        <f t="shared" si="577"/>
        <v>0</v>
      </c>
      <c r="AJ1916" s="37">
        <f t="shared" si="577"/>
        <v>0.76757218109797287</v>
      </c>
      <c r="AK1916" s="38">
        <f t="shared" si="577"/>
        <v>0</v>
      </c>
      <c r="AL1916" s="8">
        <f t="shared" si="575"/>
        <v>2.862229480990775E-3</v>
      </c>
      <c r="AM1916" s="23">
        <f t="shared" si="576"/>
        <v>1.7161700906990509</v>
      </c>
    </row>
    <row r="1917" spans="2:39" x14ac:dyDescent="0.35">
      <c r="B1917" s="16">
        <v>38826</v>
      </c>
      <c r="C1917" s="5">
        <v>2.6099999999999998E-2</v>
      </c>
      <c r="D1917" s="35">
        <f t="shared" si="560"/>
        <v>2.7378507871321013E-3</v>
      </c>
      <c r="E1917" s="36">
        <f t="shared" si="561"/>
        <v>1.2427459555566447</v>
      </c>
      <c r="F1917" s="7">
        <v>1.5097610806097375</v>
      </c>
      <c r="G1917" s="7">
        <v>1.4284840312016724</v>
      </c>
      <c r="H1917" s="7">
        <v>1.1285744282499688</v>
      </c>
      <c r="I1917" s="7">
        <v>1.3295944614512745</v>
      </c>
      <c r="J1917" s="7">
        <v>2.0680256873195444</v>
      </c>
      <c r="K1917" s="7">
        <v>4.3042975951277169</v>
      </c>
      <c r="L1917" s="7">
        <v>3.4597105347812378</v>
      </c>
      <c r="M1917" s="7">
        <v>1.2735295762984438</v>
      </c>
      <c r="N1917" s="7">
        <v>1.4322026855503605</v>
      </c>
      <c r="O1917" s="8">
        <v>2.6009321434587225</v>
      </c>
      <c r="P1917" s="32">
        <f t="shared" si="562"/>
        <v>7.1457905544081157E-5</v>
      </c>
      <c r="Q1917" s="33">
        <f t="shared" si="563"/>
        <v>-2.1885905868914701E-3</v>
      </c>
      <c r="R1917" s="33">
        <f t="shared" si="564"/>
        <v>4.7216769534630387E-4</v>
      </c>
      <c r="S1917" s="33">
        <f t="shared" si="565"/>
        <v>1.4051568956068294E-3</v>
      </c>
      <c r="T1917" s="33">
        <f t="shared" si="566"/>
        <v>1.3803121083149072E-2</v>
      </c>
      <c r="U1917" s="33">
        <f t="shared" si="567"/>
        <v>-4.8575395114902609E-4</v>
      </c>
      <c r="V1917" s="33">
        <f t="shared" si="568"/>
        <v>1.2611368824459346E-2</v>
      </c>
      <c r="W1917" s="33">
        <f t="shared" si="569"/>
        <v>6.8366215127977359E-3</v>
      </c>
      <c r="X1917" s="33">
        <f t="shared" si="570"/>
        <v>3.9025626493471854E-4</v>
      </c>
      <c r="Y1917" s="33">
        <f t="shared" si="571"/>
        <v>1.1956152196621606E-3</v>
      </c>
      <c r="Z1917" s="34">
        <f t="shared" si="572"/>
        <v>1.1093478925905398E-3</v>
      </c>
      <c r="AA1917" s="39">
        <f t="shared" si="573"/>
        <v>0</v>
      </c>
      <c r="AB1917" s="37">
        <f t="shared" si="574"/>
        <v>0</v>
      </c>
      <c r="AC1917" s="37">
        <f t="shared" si="577"/>
        <v>0</v>
      </c>
      <c r="AD1917" s="37">
        <f t="shared" si="577"/>
        <v>3.8800746103960199E-2</v>
      </c>
      <c r="AE1917" s="37">
        <f t="shared" si="577"/>
        <v>4.537664974431764E-2</v>
      </c>
      <c r="AF1917" s="37">
        <f t="shared" si="577"/>
        <v>0</v>
      </c>
      <c r="AG1917" s="37">
        <f t="shared" si="577"/>
        <v>0.14825042305374941</v>
      </c>
      <c r="AH1917" s="37">
        <f t="shared" si="577"/>
        <v>0</v>
      </c>
      <c r="AI1917" s="37">
        <f t="shared" si="577"/>
        <v>0</v>
      </c>
      <c r="AJ1917" s="37">
        <f t="shared" si="577"/>
        <v>0.76757218109797287</v>
      </c>
      <c r="AK1917" s="38">
        <f t="shared" si="577"/>
        <v>0</v>
      </c>
      <c r="AL1917" s="8">
        <f t="shared" si="575"/>
        <v>3.4682222721341121E-3</v>
      </c>
      <c r="AM1917" s="23">
        <f t="shared" si="576"/>
        <v>1.7221221500303836</v>
      </c>
    </row>
    <row r="1918" spans="2:39" x14ac:dyDescent="0.35">
      <c r="B1918" s="16">
        <v>38827</v>
      </c>
      <c r="C1918" s="5">
        <v>2.6200000000000001E-2</v>
      </c>
      <c r="D1918" s="35">
        <f t="shared" si="560"/>
        <v>2.7378507871321013E-3</v>
      </c>
      <c r="E1918" s="36">
        <f t="shared" si="561"/>
        <v>1.2428347595797522</v>
      </c>
      <c r="F1918" s="7">
        <v>1.5090139995355929</v>
      </c>
      <c r="G1918" s="7">
        <v>1.4308748207779578</v>
      </c>
      <c r="H1918" s="7">
        <v>1.1301494572608572</v>
      </c>
      <c r="I1918" s="7">
        <v>1.3423998080263282</v>
      </c>
      <c r="J1918" s="7">
        <v>2.0526724117526469</v>
      </c>
      <c r="K1918" s="7">
        <v>4.31222482427569</v>
      </c>
      <c r="L1918" s="7">
        <v>3.4274618835289092</v>
      </c>
      <c r="M1918" s="7">
        <v>1.2737361291865974</v>
      </c>
      <c r="N1918" s="7">
        <v>1.4342253461209484</v>
      </c>
      <c r="O1918" s="8">
        <v>2.6025839936615642</v>
      </c>
      <c r="P1918" s="32">
        <f t="shared" si="562"/>
        <v>7.1457905544081157E-5</v>
      </c>
      <c r="Q1918" s="33">
        <f t="shared" si="563"/>
        <v>-4.948339732289142E-4</v>
      </c>
      <c r="R1918" s="33">
        <f t="shared" si="564"/>
        <v>1.6736550945368744E-3</v>
      </c>
      <c r="S1918" s="33">
        <f t="shared" si="565"/>
        <v>1.3955916167007754E-3</v>
      </c>
      <c r="T1918" s="33">
        <f t="shared" si="566"/>
        <v>9.6310167846791472E-3</v>
      </c>
      <c r="U1918" s="33">
        <f t="shared" si="567"/>
        <v>-7.4241222732573942E-3</v>
      </c>
      <c r="V1918" s="33">
        <f t="shared" si="568"/>
        <v>1.8417009913409554E-3</v>
      </c>
      <c r="W1918" s="33">
        <f t="shared" si="569"/>
        <v>-9.321199252979584E-3</v>
      </c>
      <c r="X1918" s="33">
        <f t="shared" si="570"/>
        <v>1.6218931385481028E-4</v>
      </c>
      <c r="Y1918" s="33">
        <f t="shared" si="571"/>
        <v>1.4122725721679164E-3</v>
      </c>
      <c r="Z1918" s="34">
        <f t="shared" si="572"/>
        <v>6.3509930737559728E-4</v>
      </c>
      <c r="AA1918" s="39">
        <f t="shared" si="573"/>
        <v>0</v>
      </c>
      <c r="AB1918" s="37">
        <f t="shared" si="574"/>
        <v>0</v>
      </c>
      <c r="AC1918" s="37">
        <f t="shared" si="577"/>
        <v>0</v>
      </c>
      <c r="AD1918" s="37">
        <f t="shared" si="577"/>
        <v>3.8800746103960199E-2</v>
      </c>
      <c r="AE1918" s="37">
        <f t="shared" si="577"/>
        <v>4.537664974431764E-2</v>
      </c>
      <c r="AF1918" s="37">
        <f t="shared" si="577"/>
        <v>0</v>
      </c>
      <c r="AG1918" s="37">
        <f t="shared" si="577"/>
        <v>0.14825042305374941</v>
      </c>
      <c r="AH1918" s="37">
        <f t="shared" si="577"/>
        <v>0</v>
      </c>
      <c r="AI1918" s="37">
        <f t="shared" si="577"/>
        <v>0</v>
      </c>
      <c r="AJ1918" s="37">
        <f t="shared" si="577"/>
        <v>0.76757218109797287</v>
      </c>
      <c r="AK1918" s="38">
        <f t="shared" si="577"/>
        <v>0</v>
      </c>
      <c r="AL1918" s="8">
        <f t="shared" si="575"/>
        <v>1.84822736093303E-3</v>
      </c>
      <c r="AM1918" s="23">
        <f t="shared" si="576"/>
        <v>1.7253050233069387</v>
      </c>
    </row>
    <row r="1919" spans="2:39" x14ac:dyDescent="0.35">
      <c r="B1919" s="16">
        <v>38828</v>
      </c>
      <c r="C1919" s="5">
        <v>2.6200000000000001E-2</v>
      </c>
      <c r="D1919" s="35">
        <f t="shared" si="560"/>
        <v>2.7378507871321013E-3</v>
      </c>
      <c r="E1919" s="36">
        <f t="shared" si="561"/>
        <v>1.2429239102182217</v>
      </c>
      <c r="F1919" s="7">
        <v>1.5102622793502121</v>
      </c>
      <c r="G1919" s="7">
        <v>1.4295469115525656</v>
      </c>
      <c r="H1919" s="7">
        <v>1.1302305247920832</v>
      </c>
      <c r="I1919" s="7">
        <v>1.3537930774561295</v>
      </c>
      <c r="J1919" s="7">
        <v>2.0498729610335484</v>
      </c>
      <c r="K1919" s="7">
        <v>4.3324835322562265</v>
      </c>
      <c r="L1919" s="7">
        <v>3.4726986153827211</v>
      </c>
      <c r="M1919" s="7">
        <v>1.2751019629688409</v>
      </c>
      <c r="N1919" s="7">
        <v>1.4354709571199613</v>
      </c>
      <c r="O1919" s="8">
        <v>2.6051348817018996</v>
      </c>
      <c r="P1919" s="32">
        <f t="shared" si="562"/>
        <v>7.1731690622911515E-5</v>
      </c>
      <c r="Q1919" s="33">
        <f t="shared" si="563"/>
        <v>8.2721552948039623E-4</v>
      </c>
      <c r="R1919" s="33">
        <f t="shared" si="564"/>
        <v>-9.2804010952562965E-4</v>
      </c>
      <c r="S1919" s="33">
        <f t="shared" si="565"/>
        <v>7.1731690622911515E-5</v>
      </c>
      <c r="T1919" s="33">
        <f t="shared" si="566"/>
        <v>8.4872400619249166E-3</v>
      </c>
      <c r="U1919" s="33">
        <f t="shared" si="567"/>
        <v>-1.3638078356147387E-3</v>
      </c>
      <c r="V1919" s="33">
        <f t="shared" si="568"/>
        <v>4.6979711879793218E-3</v>
      </c>
      <c r="W1919" s="33">
        <f t="shared" si="569"/>
        <v>1.3198317994782771E-2</v>
      </c>
      <c r="X1919" s="33">
        <f t="shared" si="570"/>
        <v>1.0723051273702211E-3</v>
      </c>
      <c r="Y1919" s="33">
        <f t="shared" si="571"/>
        <v>8.6849043797876391E-4</v>
      </c>
      <c r="Z1919" s="34">
        <f t="shared" si="572"/>
        <v>9.8013668206209381E-4</v>
      </c>
      <c r="AA1919" s="39">
        <f t="shared" si="573"/>
        <v>0</v>
      </c>
      <c r="AB1919" s="37">
        <f t="shared" si="574"/>
        <v>0</v>
      </c>
      <c r="AC1919" s="37">
        <f t="shared" si="577"/>
        <v>0</v>
      </c>
      <c r="AD1919" s="37">
        <f t="shared" si="577"/>
        <v>3.8800746103960199E-2</v>
      </c>
      <c r="AE1919" s="37">
        <f t="shared" si="577"/>
        <v>4.537664974431764E-2</v>
      </c>
      <c r="AF1919" s="37">
        <f t="shared" si="577"/>
        <v>0</v>
      </c>
      <c r="AG1919" s="37">
        <f t="shared" si="577"/>
        <v>0.14825042305374941</v>
      </c>
      <c r="AH1919" s="37">
        <f t="shared" si="577"/>
        <v>0</v>
      </c>
      <c r="AI1919" s="37">
        <f t="shared" si="577"/>
        <v>0</v>
      </c>
      <c r="AJ1919" s="37">
        <f t="shared" si="577"/>
        <v>0.76757218109797287</v>
      </c>
      <c r="AK1919" s="38">
        <f t="shared" si="577"/>
        <v>0</v>
      </c>
      <c r="AL1919" s="8">
        <f t="shared" si="575"/>
        <v>1.751011078555729E-3</v>
      </c>
      <c r="AM1919" s="23">
        <f t="shared" si="576"/>
        <v>1.728326051516637</v>
      </c>
    </row>
    <row r="1920" spans="2:39" x14ac:dyDescent="0.35">
      <c r="B1920" s="16">
        <v>38831</v>
      </c>
      <c r="C1920" s="5">
        <v>2.6200000000000001E-2</v>
      </c>
      <c r="D1920" s="35">
        <f t="shared" si="560"/>
        <v>8.2135523613963042E-3</v>
      </c>
      <c r="E1920" s="36">
        <f t="shared" si="561"/>
        <v>1.2431913813184081</v>
      </c>
      <c r="F1920" s="7">
        <v>1.5128678423886119</v>
      </c>
      <c r="G1920" s="7">
        <v>1.4302837998456215</v>
      </c>
      <c r="H1920" s="7">
        <v>1.1283282496050306</v>
      </c>
      <c r="I1920" s="7">
        <v>1.3466675582777941</v>
      </c>
      <c r="J1920" s="7">
        <v>1.9958526157472849</v>
      </c>
      <c r="K1920" s="7">
        <v>4.3181003233692916</v>
      </c>
      <c r="L1920" s="7">
        <v>3.414948594287484</v>
      </c>
      <c r="M1920" s="7">
        <v>1.2760090534634316</v>
      </c>
      <c r="N1920" s="7">
        <v>1.4365329054868339</v>
      </c>
      <c r="O1920" s="8">
        <v>2.6084166456145557</v>
      </c>
      <c r="P1920" s="32">
        <f t="shared" si="562"/>
        <v>2.151950718685125E-4</v>
      </c>
      <c r="Q1920" s="33">
        <f t="shared" si="563"/>
        <v>1.7252387707922257E-3</v>
      </c>
      <c r="R1920" s="33">
        <f t="shared" si="564"/>
        <v>5.1546982271144515E-4</v>
      </c>
      <c r="S1920" s="33">
        <f t="shared" si="565"/>
        <v>-1.683086012388979E-3</v>
      </c>
      <c r="T1920" s="33">
        <f t="shared" si="566"/>
        <v>-5.2633739210166119E-3</v>
      </c>
      <c r="U1920" s="33">
        <f t="shared" si="567"/>
        <v>-2.6353021047229364E-2</v>
      </c>
      <c r="V1920" s="33">
        <f t="shared" si="568"/>
        <v>-3.3198531003866272E-3</v>
      </c>
      <c r="W1920" s="33">
        <f t="shared" si="569"/>
        <v>-1.6629724456774575E-2</v>
      </c>
      <c r="X1920" s="33">
        <f t="shared" si="570"/>
        <v>7.1138663490000198E-4</v>
      </c>
      <c r="Y1920" s="33">
        <f t="shared" si="571"/>
        <v>7.397909108541878E-4</v>
      </c>
      <c r="Z1920" s="34">
        <f t="shared" si="572"/>
        <v>1.259728982060393E-3</v>
      </c>
      <c r="AA1920" s="39">
        <f t="shared" si="573"/>
        <v>0</v>
      </c>
      <c r="AB1920" s="37">
        <f t="shared" si="574"/>
        <v>0</v>
      </c>
      <c r="AC1920" s="37">
        <f t="shared" si="577"/>
        <v>0</v>
      </c>
      <c r="AD1920" s="37">
        <f t="shared" ref="AC1920:AK1948" si="578">AD$8</f>
        <v>3.8800746103960199E-2</v>
      </c>
      <c r="AE1920" s="37">
        <f t="shared" si="578"/>
        <v>4.537664974431764E-2</v>
      </c>
      <c r="AF1920" s="37">
        <f t="shared" si="578"/>
        <v>0</v>
      </c>
      <c r="AG1920" s="37">
        <f t="shared" si="578"/>
        <v>0.14825042305374941</v>
      </c>
      <c r="AH1920" s="37">
        <f t="shared" si="578"/>
        <v>0</v>
      </c>
      <c r="AI1920" s="37">
        <f t="shared" si="578"/>
        <v>0</v>
      </c>
      <c r="AJ1920" s="37">
        <f t="shared" si="578"/>
        <v>0.76757218109797287</v>
      </c>
      <c r="AK1920" s="38">
        <f t="shared" si="578"/>
        <v>0</v>
      </c>
      <c r="AL1920" s="8">
        <f t="shared" si="575"/>
        <v>-2.2846597153299236E-4</v>
      </c>
      <c r="AM1920" s="23">
        <f t="shared" si="576"/>
        <v>1.7279311878261514</v>
      </c>
    </row>
    <row r="1921" spans="2:39" x14ac:dyDescent="0.35">
      <c r="B1921" s="16">
        <v>38832</v>
      </c>
      <c r="C1921" s="5">
        <v>2.63E-2</v>
      </c>
      <c r="D1921" s="35">
        <f t="shared" si="560"/>
        <v>2.7378507871321013E-3</v>
      </c>
      <c r="E1921" s="36">
        <f t="shared" si="561"/>
        <v>1.243280557537958</v>
      </c>
      <c r="F1921" s="7">
        <v>1.5055640046681753</v>
      </c>
      <c r="G1921" s="7">
        <v>1.4243763696445255</v>
      </c>
      <c r="H1921" s="7">
        <v>1.1241178882458265</v>
      </c>
      <c r="I1921" s="7">
        <v>1.3492366172851349</v>
      </c>
      <c r="J1921" s="7">
        <v>2.005991779765588</v>
      </c>
      <c r="K1921" s="7">
        <v>4.2959550252350178</v>
      </c>
      <c r="L1921" s="7">
        <v>3.4187354972368671</v>
      </c>
      <c r="M1921" s="7">
        <v>1.2750548693901238</v>
      </c>
      <c r="N1921" s="7">
        <v>1.4364642015121987</v>
      </c>
      <c r="O1921" s="8">
        <v>2.5985542439621301</v>
      </c>
      <c r="P1921" s="32">
        <f t="shared" si="562"/>
        <v>7.1731690622911515E-5</v>
      </c>
      <c r="Q1921" s="33">
        <f t="shared" si="563"/>
        <v>-4.8278094859263154E-3</v>
      </c>
      <c r="R1921" s="33">
        <f t="shared" si="564"/>
        <v>-4.130250375298683E-3</v>
      </c>
      <c r="S1921" s="33">
        <f t="shared" si="565"/>
        <v>-3.7315039844814102E-3</v>
      </c>
      <c r="T1921" s="33">
        <f t="shared" si="566"/>
        <v>1.9077158215843326E-3</v>
      </c>
      <c r="U1921" s="33">
        <f t="shared" si="567"/>
        <v>5.0801166069602832E-3</v>
      </c>
      <c r="V1921" s="33">
        <f t="shared" si="568"/>
        <v>-5.1284816182766146E-3</v>
      </c>
      <c r="W1921" s="33">
        <f t="shared" si="569"/>
        <v>1.1089194594957608E-3</v>
      </c>
      <c r="X1921" s="33">
        <f t="shared" si="570"/>
        <v>-7.4778785520202007E-4</v>
      </c>
      <c r="Y1921" s="33">
        <f t="shared" si="571"/>
        <v>-4.7826244963022901E-5</v>
      </c>
      <c r="Z1921" s="34">
        <f t="shared" si="572"/>
        <v>-3.7809916866643478E-3</v>
      </c>
      <c r="AA1921" s="39">
        <f t="shared" si="573"/>
        <v>0</v>
      </c>
      <c r="AB1921" s="37">
        <f t="shared" si="574"/>
        <v>0</v>
      </c>
      <c r="AC1921" s="37">
        <f t="shared" si="578"/>
        <v>0</v>
      </c>
      <c r="AD1921" s="37">
        <f t="shared" si="578"/>
        <v>3.8800746103960199E-2</v>
      </c>
      <c r="AE1921" s="37">
        <f t="shared" si="578"/>
        <v>4.537664974431764E-2</v>
      </c>
      <c r="AF1921" s="37">
        <f t="shared" si="578"/>
        <v>0</v>
      </c>
      <c r="AG1921" s="37">
        <f t="shared" si="578"/>
        <v>0.14825042305374941</v>
      </c>
      <c r="AH1921" s="37">
        <f t="shared" si="578"/>
        <v>0</v>
      </c>
      <c r="AI1921" s="37">
        <f t="shared" si="578"/>
        <v>0</v>
      </c>
      <c r="AJ1921" s="37">
        <f t="shared" si="578"/>
        <v>0.76757218109797287</v>
      </c>
      <c r="AK1921" s="38">
        <f t="shared" si="578"/>
        <v>0</v>
      </c>
      <c r="AL1921" s="8">
        <f t="shared" si="575"/>
        <v>-8.5522905073293261E-4</v>
      </c>
      <c r="AM1921" s="23">
        <f t="shared" si="576"/>
        <v>1.7264534108766549</v>
      </c>
    </row>
    <row r="1922" spans="2:39" x14ac:dyDescent="0.35">
      <c r="B1922" s="16">
        <v>38833</v>
      </c>
      <c r="C1922" s="5">
        <v>2.63E-2</v>
      </c>
      <c r="D1922" s="35">
        <f t="shared" si="560"/>
        <v>2.7378507871321013E-3</v>
      </c>
      <c r="E1922" s="36">
        <f t="shared" si="561"/>
        <v>1.243370080545934</v>
      </c>
      <c r="F1922" s="7">
        <v>1.5025361899740945</v>
      </c>
      <c r="G1922" s="7">
        <v>1.4249082510876641</v>
      </c>
      <c r="H1922" s="7">
        <v>1.1237767055859251</v>
      </c>
      <c r="I1922" s="7">
        <v>1.3539264265819053</v>
      </c>
      <c r="J1922" s="7">
        <v>2.02869291896365</v>
      </c>
      <c r="K1922" s="7">
        <v>4.3393158572766009</v>
      </c>
      <c r="L1922" s="7">
        <v>3.4154125548008647</v>
      </c>
      <c r="M1922" s="7">
        <v>1.2771919676081043</v>
      </c>
      <c r="N1922" s="7">
        <v>1.4369379166206537</v>
      </c>
      <c r="O1922" s="8">
        <v>2.5970864276914982</v>
      </c>
      <c r="P1922" s="32">
        <f t="shared" si="562"/>
        <v>7.2005475701519828E-5</v>
      </c>
      <c r="Q1922" s="33">
        <f t="shared" si="563"/>
        <v>-2.0110833446420617E-3</v>
      </c>
      <c r="R1922" s="33">
        <f t="shared" si="564"/>
        <v>3.7341355450259961E-4</v>
      </c>
      <c r="S1922" s="33">
        <f t="shared" si="565"/>
        <v>-3.0351145860130213E-4</v>
      </c>
      <c r="T1922" s="33">
        <f t="shared" si="566"/>
        <v>3.4758983240514851E-3</v>
      </c>
      <c r="U1922" s="33">
        <f t="shared" si="567"/>
        <v>1.1316666113514673E-2</v>
      </c>
      <c r="V1922" s="33">
        <f t="shared" si="568"/>
        <v>1.0093409215616855E-2</v>
      </c>
      <c r="W1922" s="33">
        <f t="shared" si="569"/>
        <v>-9.7197997291342819E-4</v>
      </c>
      <c r="X1922" s="33">
        <f t="shared" si="570"/>
        <v>1.6760833351452398E-3</v>
      </c>
      <c r="Y1922" s="33">
        <f t="shared" si="571"/>
        <v>3.2977856876370559E-4</v>
      </c>
      <c r="Z1922" s="34">
        <f t="shared" si="572"/>
        <v>-5.6485881487466916E-4</v>
      </c>
      <c r="AA1922" s="39">
        <f t="shared" si="573"/>
        <v>0</v>
      </c>
      <c r="AB1922" s="37">
        <f t="shared" si="574"/>
        <v>0</v>
      </c>
      <c r="AC1922" s="37">
        <f t="shared" si="578"/>
        <v>0</v>
      </c>
      <c r="AD1922" s="37">
        <f t="shared" si="578"/>
        <v>3.8800746103960199E-2</v>
      </c>
      <c r="AE1922" s="37">
        <f t="shared" si="578"/>
        <v>4.537664974431764E-2</v>
      </c>
      <c r="AF1922" s="37">
        <f t="shared" si="578"/>
        <v>0</v>
      </c>
      <c r="AG1922" s="37">
        <f t="shared" si="578"/>
        <v>0.14825042305374941</v>
      </c>
      <c r="AH1922" s="37">
        <f t="shared" si="578"/>
        <v>0</v>
      </c>
      <c r="AI1922" s="37">
        <f t="shared" si="578"/>
        <v>0</v>
      </c>
      <c r="AJ1922" s="37">
        <f t="shared" si="578"/>
        <v>0.76757218109797287</v>
      </c>
      <c r="AK1922" s="38">
        <f t="shared" si="578"/>
        <v>0</v>
      </c>
      <c r="AL1922" s="8">
        <f t="shared" si="575"/>
        <v>1.8954291913276505E-3</v>
      </c>
      <c r="AM1922" s="23">
        <f t="shared" si="576"/>
        <v>1.7297257810690976</v>
      </c>
    </row>
    <row r="1923" spans="2:39" x14ac:dyDescent="0.35">
      <c r="B1923" s="16">
        <v>38834</v>
      </c>
      <c r="C1923" s="5">
        <v>2.6200000000000001E-2</v>
      </c>
      <c r="D1923" s="35">
        <f t="shared" si="560"/>
        <v>2.7378507871321013E-3</v>
      </c>
      <c r="E1923" s="36">
        <f t="shared" si="561"/>
        <v>1.2434596100000568</v>
      </c>
      <c r="F1923" s="7">
        <v>1.5066362254621029</v>
      </c>
      <c r="G1923" s="7">
        <v>1.4258695512008277</v>
      </c>
      <c r="H1923" s="7">
        <v>1.1290026462379446</v>
      </c>
      <c r="I1923" s="7">
        <v>1.3473107579016657</v>
      </c>
      <c r="J1923" s="7">
        <v>2.0205077978615256</v>
      </c>
      <c r="K1923" s="7">
        <v>4.3117371225372407</v>
      </c>
      <c r="L1923" s="7">
        <v>3.3489926291495196</v>
      </c>
      <c r="M1923" s="7">
        <v>1.2770099289477284</v>
      </c>
      <c r="N1923" s="7">
        <v>1.4378172903307265</v>
      </c>
      <c r="O1923" s="8">
        <v>2.6035945156768747</v>
      </c>
      <c r="P1923" s="32">
        <f t="shared" si="562"/>
        <v>7.2005475701519828E-5</v>
      </c>
      <c r="Q1923" s="33">
        <f t="shared" si="563"/>
        <v>2.7287432511551302E-3</v>
      </c>
      <c r="R1923" s="33">
        <f t="shared" si="564"/>
        <v>6.7464000747397002E-4</v>
      </c>
      <c r="S1923" s="33">
        <f t="shared" si="565"/>
        <v>4.6503372298456469E-3</v>
      </c>
      <c r="T1923" s="33">
        <f t="shared" si="566"/>
        <v>-4.8862837376927315E-3</v>
      </c>
      <c r="U1923" s="33">
        <f t="shared" si="567"/>
        <v>-4.0346772178343482E-3</v>
      </c>
      <c r="V1923" s="33">
        <f t="shared" si="568"/>
        <v>-6.3555490419332505E-3</v>
      </c>
      <c r="W1923" s="33">
        <f t="shared" si="569"/>
        <v>-1.9447116442194434E-2</v>
      </c>
      <c r="X1923" s="33">
        <f t="shared" si="570"/>
        <v>-1.4253038305345189E-4</v>
      </c>
      <c r="Y1923" s="33">
        <f t="shared" si="571"/>
        <v>6.1197752519515092E-4</v>
      </c>
      <c r="Z1923" s="34">
        <f t="shared" si="572"/>
        <v>2.5059189081979572E-3</v>
      </c>
      <c r="AA1923" s="39">
        <f t="shared" si="573"/>
        <v>0</v>
      </c>
      <c r="AB1923" s="37">
        <f t="shared" si="574"/>
        <v>0</v>
      </c>
      <c r="AC1923" s="37">
        <f t="shared" si="578"/>
        <v>0</v>
      </c>
      <c r="AD1923" s="37">
        <f t="shared" si="578"/>
        <v>3.8800746103960199E-2</v>
      </c>
      <c r="AE1923" s="37">
        <f t="shared" si="578"/>
        <v>4.537664974431764E-2</v>
      </c>
      <c r="AF1923" s="37">
        <f t="shared" si="578"/>
        <v>0</v>
      </c>
      <c r="AG1923" s="37">
        <f t="shared" si="578"/>
        <v>0.14825042305374941</v>
      </c>
      <c r="AH1923" s="37">
        <f t="shared" si="578"/>
        <v>0</v>
      </c>
      <c r="AI1923" s="37">
        <f t="shared" si="578"/>
        <v>0</v>
      </c>
      <c r="AJ1923" s="37">
        <f t="shared" si="578"/>
        <v>0.76757218109797287</v>
      </c>
      <c r="AK1923" s="38">
        <f t="shared" si="578"/>
        <v>0</v>
      </c>
      <c r="AL1923" s="8">
        <f t="shared" si="575"/>
        <v>-5.1376254197207829E-4</v>
      </c>
      <c r="AM1923" s="23">
        <f t="shared" si="576"/>
        <v>1.7288371127549009</v>
      </c>
    </row>
    <row r="1924" spans="2:39" x14ac:dyDescent="0.35">
      <c r="B1924" s="16">
        <v>38835</v>
      </c>
      <c r="C1924" s="5">
        <v>2.6499999999999999E-2</v>
      </c>
      <c r="D1924" s="35">
        <f t="shared" si="560"/>
        <v>2.7378507871321013E-3</v>
      </c>
      <c r="E1924" s="36">
        <f t="shared" si="561"/>
        <v>1.2435488054601034</v>
      </c>
      <c r="F1924" s="7">
        <v>1.509025516738093</v>
      </c>
      <c r="G1924" s="7">
        <v>1.4288343662764738</v>
      </c>
      <c r="H1924" s="7">
        <v>1.129945594549927</v>
      </c>
      <c r="I1924" s="7">
        <v>1.3382250695757414</v>
      </c>
      <c r="J1924" s="7">
        <v>2.0077064035804995</v>
      </c>
      <c r="K1924" s="7">
        <v>4.3224706257197569</v>
      </c>
      <c r="L1924" s="7">
        <v>3.3898735695433611</v>
      </c>
      <c r="M1924" s="7">
        <v>1.2763437789887764</v>
      </c>
      <c r="N1924" s="7">
        <v>1.4394036332141278</v>
      </c>
      <c r="O1924" s="8">
        <v>2.6072139956159566</v>
      </c>
      <c r="P1924" s="32">
        <f t="shared" si="562"/>
        <v>7.1731690622911515E-5</v>
      </c>
      <c r="Q1924" s="33">
        <f t="shared" si="563"/>
        <v>1.5858448347458864E-3</v>
      </c>
      <c r="R1924" s="33">
        <f t="shared" si="564"/>
        <v>2.0793031684764873E-3</v>
      </c>
      <c r="S1924" s="33">
        <f t="shared" si="565"/>
        <v>8.3520469604270176E-4</v>
      </c>
      <c r="T1924" s="33">
        <f t="shared" si="566"/>
        <v>-6.743572908209039E-3</v>
      </c>
      <c r="U1924" s="33">
        <f t="shared" si="567"/>
        <v>-6.3357311932054072E-3</v>
      </c>
      <c r="V1924" s="33">
        <f t="shared" si="568"/>
        <v>2.4893686413332006E-3</v>
      </c>
      <c r="W1924" s="33">
        <f t="shared" si="569"/>
        <v>1.2206936509210342E-2</v>
      </c>
      <c r="X1924" s="33">
        <f t="shared" si="570"/>
        <v>-5.2164822203137895E-4</v>
      </c>
      <c r="Y1924" s="33">
        <f t="shared" si="571"/>
        <v>1.1032993510853295E-3</v>
      </c>
      <c r="Z1924" s="34">
        <f t="shared" si="572"/>
        <v>1.3901857287255126E-3</v>
      </c>
      <c r="AA1924" s="39">
        <f t="shared" si="573"/>
        <v>0</v>
      </c>
      <c r="AB1924" s="37">
        <f t="shared" si="574"/>
        <v>0</v>
      </c>
      <c r="AC1924" s="37">
        <f t="shared" si="578"/>
        <v>0</v>
      </c>
      <c r="AD1924" s="37">
        <f t="shared" si="578"/>
        <v>3.8800746103960199E-2</v>
      </c>
      <c r="AE1924" s="37">
        <f t="shared" si="578"/>
        <v>4.537664974431764E-2</v>
      </c>
      <c r="AF1924" s="37">
        <f t="shared" si="578"/>
        <v>0</v>
      </c>
      <c r="AG1924" s="37">
        <f t="shared" si="578"/>
        <v>0.14825042305374941</v>
      </c>
      <c r="AH1924" s="37">
        <f t="shared" si="578"/>
        <v>0</v>
      </c>
      <c r="AI1924" s="37">
        <f t="shared" si="578"/>
        <v>0</v>
      </c>
      <c r="AJ1924" s="37">
        <f t="shared" si="578"/>
        <v>0.76757218109797287</v>
      </c>
      <c r="AK1924" s="38">
        <f t="shared" si="578"/>
        <v>0</v>
      </c>
      <c r="AL1924" s="8">
        <f t="shared" si="575"/>
        <v>9.42317663005846E-4</v>
      </c>
      <c r="AM1924" s="23">
        <f t="shared" si="576"/>
        <v>1.73046622650271</v>
      </c>
    </row>
    <row r="1925" spans="2:39" x14ac:dyDescent="0.35">
      <c r="B1925" s="16">
        <v>38838</v>
      </c>
      <c r="C1925" s="5">
        <v>2.6499999999999999E-2</v>
      </c>
      <c r="D1925" s="35">
        <f t="shared" si="560"/>
        <v>8.2135523613963042E-3</v>
      </c>
      <c r="E1925" s="36">
        <f t="shared" si="561"/>
        <v>1.2438194752206349</v>
      </c>
      <c r="F1925" s="7">
        <v>1.5030792557699379</v>
      </c>
      <c r="G1925" s="7">
        <v>1.429145365132378</v>
      </c>
      <c r="H1925" s="7">
        <v>1.1235318635765061</v>
      </c>
      <c r="I1925" s="7">
        <v>1.3385163464902694</v>
      </c>
      <c r="J1925" s="7">
        <v>2.0009636743728239</v>
      </c>
      <c r="K1925" s="7">
        <v>4.3392796572027823</v>
      </c>
      <c r="L1925" s="7">
        <v>3.4422413624324819</v>
      </c>
      <c r="M1925" s="7">
        <v>1.2777276734571326</v>
      </c>
      <c r="N1925" s="7">
        <v>1.4404559361471665</v>
      </c>
      <c r="O1925" s="8">
        <v>2.6041407283662377</v>
      </c>
      <c r="P1925" s="32">
        <f t="shared" si="562"/>
        <v>2.1765913757709754E-4</v>
      </c>
      <c r="Q1925" s="33">
        <f t="shared" si="563"/>
        <v>-3.9404641619371628E-3</v>
      </c>
      <c r="R1925" s="33">
        <f t="shared" si="564"/>
        <v>2.1765913757709754E-4</v>
      </c>
      <c r="S1925" s="33">
        <f t="shared" si="565"/>
        <v>-5.6761414039369074E-3</v>
      </c>
      <c r="T1925" s="33">
        <f t="shared" si="566"/>
        <v>2.1765913757709754E-4</v>
      </c>
      <c r="U1925" s="33">
        <f t="shared" si="567"/>
        <v>-3.3584239187814946E-3</v>
      </c>
      <c r="V1925" s="33">
        <f t="shared" si="568"/>
        <v>3.8887555147297803E-3</v>
      </c>
      <c r="W1925" s="33">
        <f t="shared" si="569"/>
        <v>1.5448302662265601E-2</v>
      </c>
      <c r="X1925" s="33">
        <f t="shared" si="570"/>
        <v>1.084264671586066E-3</v>
      </c>
      <c r="Y1925" s="33">
        <f t="shared" si="571"/>
        <v>7.3106869314276679E-4</v>
      </c>
      <c r="Z1925" s="34">
        <f t="shared" si="572"/>
        <v>-1.1787552747440921E-3</v>
      </c>
      <c r="AA1925" s="39">
        <f t="shared" si="573"/>
        <v>0</v>
      </c>
      <c r="AB1925" s="37">
        <f t="shared" si="574"/>
        <v>0</v>
      </c>
      <c r="AC1925" s="37">
        <f t="shared" si="578"/>
        <v>0</v>
      </c>
      <c r="AD1925" s="37">
        <f t="shared" si="578"/>
        <v>3.8800746103960199E-2</v>
      </c>
      <c r="AE1925" s="37">
        <f t="shared" si="578"/>
        <v>4.537664974431764E-2</v>
      </c>
      <c r="AF1925" s="37">
        <f t="shared" si="578"/>
        <v>0</v>
      </c>
      <c r="AG1925" s="37">
        <f t="shared" si="578"/>
        <v>0.14825042305374941</v>
      </c>
      <c r="AH1925" s="37">
        <f t="shared" si="578"/>
        <v>0</v>
      </c>
      <c r="AI1925" s="37">
        <f t="shared" si="578"/>
        <v>0</v>
      </c>
      <c r="AJ1925" s="37">
        <f t="shared" si="578"/>
        <v>0.76757218109797287</v>
      </c>
      <c r="AK1925" s="38">
        <f t="shared" si="578"/>
        <v>0</v>
      </c>
      <c r="AL1925" s="8">
        <f t="shared" si="575"/>
        <v>9.2729576252448319E-4</v>
      </c>
      <c r="AM1925" s="23">
        <f t="shared" si="576"/>
        <v>1.732070880501738</v>
      </c>
    </row>
    <row r="1926" spans="2:39" x14ac:dyDescent="0.35">
      <c r="B1926" s="16">
        <v>38839</v>
      </c>
      <c r="C1926" s="5">
        <v>2.6200000000000001E-2</v>
      </c>
      <c r="D1926" s="35">
        <f t="shared" si="560"/>
        <v>2.7378507871321013E-3</v>
      </c>
      <c r="E1926" s="36">
        <f t="shared" si="561"/>
        <v>1.2439097181120609</v>
      </c>
      <c r="F1926" s="7">
        <v>1.5048997185872948</v>
      </c>
      <c r="G1926" s="7">
        <v>1.427387866192172</v>
      </c>
      <c r="H1926" s="7">
        <v>1.1319891646965032</v>
      </c>
      <c r="I1926" s="7">
        <v>1.3477984581024964</v>
      </c>
      <c r="J1926" s="7">
        <v>2.032522425594693</v>
      </c>
      <c r="K1926" s="7">
        <v>4.400533385641979</v>
      </c>
      <c r="L1926" s="7">
        <v>3.4598371660023579</v>
      </c>
      <c r="M1926" s="7">
        <v>1.2776414816388999</v>
      </c>
      <c r="N1926" s="7">
        <v>1.441750708641907</v>
      </c>
      <c r="O1926" s="8">
        <v>2.6052921997343206</v>
      </c>
      <c r="P1926" s="32">
        <f t="shared" si="562"/>
        <v>7.2553045858958498E-5</v>
      </c>
      <c r="Q1926" s="33">
        <f t="shared" si="563"/>
        <v>1.2111555730467405E-3</v>
      </c>
      <c r="R1926" s="33">
        <f t="shared" si="564"/>
        <v>-1.2297551971162113E-3</v>
      </c>
      <c r="S1926" s="33">
        <f t="shared" si="565"/>
        <v>7.5274243607788005E-3</v>
      </c>
      <c r="T1926" s="33">
        <f t="shared" si="566"/>
        <v>6.9346270118895159E-3</v>
      </c>
      <c r="U1926" s="33">
        <f t="shared" si="567"/>
        <v>1.5771776182673891E-2</v>
      </c>
      <c r="V1926" s="33">
        <f t="shared" si="568"/>
        <v>1.4116105270496115E-2</v>
      </c>
      <c r="W1926" s="33">
        <f t="shared" si="569"/>
        <v>5.1117285853081729E-3</v>
      </c>
      <c r="X1926" s="33">
        <f t="shared" si="570"/>
        <v>-6.7457111576407769E-5</v>
      </c>
      <c r="Y1926" s="33">
        <f t="shared" si="571"/>
        <v>8.9886296571051183E-4</v>
      </c>
      <c r="Z1926" s="34">
        <f t="shared" si="572"/>
        <v>4.4216940948715866E-4</v>
      </c>
      <c r="AA1926" s="39">
        <f t="shared" si="573"/>
        <v>0</v>
      </c>
      <c r="AB1926" s="37">
        <f t="shared" si="574"/>
        <v>0</v>
      </c>
      <c r="AC1926" s="37">
        <f t="shared" si="578"/>
        <v>0</v>
      </c>
      <c r="AD1926" s="37">
        <f t="shared" si="578"/>
        <v>3.8800746103960199E-2</v>
      </c>
      <c r="AE1926" s="37">
        <f t="shared" si="578"/>
        <v>4.537664974431764E-2</v>
      </c>
      <c r="AF1926" s="37">
        <f t="shared" si="578"/>
        <v>0</v>
      </c>
      <c r="AG1926" s="37">
        <f t="shared" si="578"/>
        <v>0.14825042305374941</v>
      </c>
      <c r="AH1926" s="37">
        <f t="shared" si="578"/>
        <v>0</v>
      </c>
      <c r="AI1926" s="37">
        <f t="shared" si="578"/>
        <v>0</v>
      </c>
      <c r="AJ1926" s="37">
        <f t="shared" si="578"/>
        <v>0.76757218109797287</v>
      </c>
      <c r="AK1926" s="38">
        <f t="shared" si="578"/>
        <v>0</v>
      </c>
      <c r="AL1926" s="8">
        <f t="shared" si="575"/>
        <v>3.3894006077862587E-3</v>
      </c>
      <c r="AM1926" s="23">
        <f t="shared" si="576"/>
        <v>1.7379415625968395</v>
      </c>
    </row>
    <row r="1927" spans="2:39" x14ac:dyDescent="0.35">
      <c r="B1927" s="16">
        <v>38840</v>
      </c>
      <c r="C1927" s="5">
        <v>2.5899999999999999E-2</v>
      </c>
      <c r="D1927" s="35">
        <f t="shared" si="560"/>
        <v>2.7378507871321013E-3</v>
      </c>
      <c r="E1927" s="36">
        <f t="shared" si="561"/>
        <v>1.2439989458591234</v>
      </c>
      <c r="F1927" s="7">
        <v>1.5015846023853183</v>
      </c>
      <c r="G1927" s="7">
        <v>1.4249130410354354</v>
      </c>
      <c r="H1927" s="7">
        <v>1.1271342794265518</v>
      </c>
      <c r="I1927" s="7">
        <v>1.333761703143481</v>
      </c>
      <c r="J1927" s="7">
        <v>2.0356174629131307</v>
      </c>
      <c r="K1927" s="7">
        <v>4.4181569651519998</v>
      </c>
      <c r="L1927" s="7">
        <v>3.4133311842701133</v>
      </c>
      <c r="M1927" s="7">
        <v>1.2782297718230171</v>
      </c>
      <c r="N1927" s="7">
        <v>1.4421044475489175</v>
      </c>
      <c r="O1927" s="8">
        <v>2.6027554758457616</v>
      </c>
      <c r="P1927" s="32">
        <f t="shared" si="562"/>
        <v>7.1731690622911515E-5</v>
      </c>
      <c r="Q1927" s="33">
        <f t="shared" si="563"/>
        <v>-2.2028818007145956E-3</v>
      </c>
      <c r="R1927" s="33">
        <f t="shared" si="564"/>
        <v>-1.7338140636844468E-3</v>
      </c>
      <c r="S1927" s="33">
        <f t="shared" si="565"/>
        <v>-4.2888089580372935E-3</v>
      </c>
      <c r="T1927" s="33">
        <f t="shared" si="566"/>
        <v>-1.0414580069172286E-2</v>
      </c>
      <c r="U1927" s="33">
        <f t="shared" si="567"/>
        <v>1.5227567870657044E-3</v>
      </c>
      <c r="V1927" s="33">
        <f t="shared" si="568"/>
        <v>4.0048734927276008E-3</v>
      </c>
      <c r="W1927" s="33">
        <f t="shared" si="569"/>
        <v>-1.3441667772469024E-2</v>
      </c>
      <c r="X1927" s="33">
        <f t="shared" si="570"/>
        <v>4.6045012828055398E-4</v>
      </c>
      <c r="Y1927" s="33">
        <f t="shared" si="571"/>
        <v>2.4535372508593944E-4</v>
      </c>
      <c r="Z1927" s="34">
        <f t="shared" si="572"/>
        <v>-9.7368114364204672E-4</v>
      </c>
      <c r="AA1927" s="39">
        <f t="shared" si="573"/>
        <v>0</v>
      </c>
      <c r="AB1927" s="37">
        <f t="shared" si="574"/>
        <v>0</v>
      </c>
      <c r="AC1927" s="37">
        <f t="shared" si="578"/>
        <v>0</v>
      </c>
      <c r="AD1927" s="37">
        <f t="shared" si="578"/>
        <v>3.8800746103960199E-2</v>
      </c>
      <c r="AE1927" s="37">
        <f t="shared" si="578"/>
        <v>4.537664974431764E-2</v>
      </c>
      <c r="AF1927" s="37">
        <f t="shared" si="578"/>
        <v>0</v>
      </c>
      <c r="AG1927" s="37">
        <f t="shared" si="578"/>
        <v>0.14825042305374941</v>
      </c>
      <c r="AH1927" s="37">
        <f t="shared" si="578"/>
        <v>0</v>
      </c>
      <c r="AI1927" s="37">
        <f t="shared" si="578"/>
        <v>0</v>
      </c>
      <c r="AJ1927" s="37">
        <f t="shared" si="578"/>
        <v>0.76757218109797287</v>
      </c>
      <c r="AK1927" s="38">
        <f t="shared" si="578"/>
        <v>0</v>
      </c>
      <c r="AL1927" s="8">
        <f t="shared" si="575"/>
        <v>1.4306314397616353E-4</v>
      </c>
      <c r="AM1927" s="23">
        <f t="shared" si="576"/>
        <v>1.7381901979808316</v>
      </c>
    </row>
    <row r="1928" spans="2:39" x14ac:dyDescent="0.35">
      <c r="B1928" s="16">
        <v>38841</v>
      </c>
      <c r="C1928" s="5">
        <v>2.4900000000000002E-2</v>
      </c>
      <c r="D1928" s="35">
        <f t="shared" si="560"/>
        <v>2.7378507871321013E-3</v>
      </c>
      <c r="E1928" s="36">
        <f t="shared" si="561"/>
        <v>1.2440871582415949</v>
      </c>
      <c r="F1928" s="7">
        <v>1.5011205289307958</v>
      </c>
      <c r="G1928" s="7">
        <v>1.4220071191022974</v>
      </c>
      <c r="H1928" s="7">
        <v>1.1312883034807959</v>
      </c>
      <c r="I1928" s="7">
        <v>1.3441053609984315</v>
      </c>
      <c r="J1928" s="7">
        <v>2.0458925294146684</v>
      </c>
      <c r="K1928" s="7">
        <v>4.4410808123380257</v>
      </c>
      <c r="L1928" s="7">
        <v>3.3911716634930151</v>
      </c>
      <c r="M1928" s="7">
        <v>1.2772717663195932</v>
      </c>
      <c r="N1928" s="7">
        <v>1.4399821751157287</v>
      </c>
      <c r="O1928" s="8">
        <v>2.6018614430125684</v>
      </c>
      <c r="P1928" s="32">
        <f t="shared" si="562"/>
        <v>7.0910335386642487E-5</v>
      </c>
      <c r="Q1928" s="33">
        <f t="shared" si="563"/>
        <v>-3.0905581595952469E-4</v>
      </c>
      <c r="R1928" s="33">
        <f t="shared" si="564"/>
        <v>-2.0393679119017349E-3</v>
      </c>
      <c r="S1928" s="33">
        <f t="shared" si="565"/>
        <v>3.6854739759646371E-3</v>
      </c>
      <c r="T1928" s="33">
        <f t="shared" si="566"/>
        <v>7.7552518044055052E-3</v>
      </c>
      <c r="U1928" s="33">
        <f t="shared" si="567"/>
        <v>5.0476411647761843E-3</v>
      </c>
      <c r="V1928" s="33">
        <f t="shared" si="568"/>
        <v>5.1885542697638343E-3</v>
      </c>
      <c r="W1928" s="33">
        <f t="shared" si="569"/>
        <v>-6.4920511901152E-3</v>
      </c>
      <c r="X1928" s="33">
        <f t="shared" si="570"/>
        <v>-7.4947832114535817E-4</v>
      </c>
      <c r="Y1928" s="33">
        <f t="shared" si="571"/>
        <v>-1.4716495998580159E-3</v>
      </c>
      <c r="Z1928" s="34">
        <f t="shared" si="572"/>
        <v>-3.4349474681349967E-4</v>
      </c>
      <c r="AA1928" s="39">
        <f t="shared" si="573"/>
        <v>0</v>
      </c>
      <c r="AB1928" s="37">
        <f t="shared" si="574"/>
        <v>0</v>
      </c>
      <c r="AC1928" s="37">
        <f t="shared" si="578"/>
        <v>0</v>
      </c>
      <c r="AD1928" s="37">
        <f t="shared" si="578"/>
        <v>3.8800746103960199E-2</v>
      </c>
      <c r="AE1928" s="37">
        <f t="shared" si="578"/>
        <v>4.537664974431764E-2</v>
      </c>
      <c r="AF1928" s="37">
        <f t="shared" si="578"/>
        <v>0</v>
      </c>
      <c r="AG1928" s="37">
        <f t="shared" si="578"/>
        <v>0.14825042305374941</v>
      </c>
      <c r="AH1928" s="37">
        <f t="shared" si="578"/>
        <v>0</v>
      </c>
      <c r="AI1928" s="37">
        <f t="shared" si="578"/>
        <v>0</v>
      </c>
      <c r="AJ1928" s="37">
        <f t="shared" si="578"/>
        <v>0.76757218109797287</v>
      </c>
      <c r="AK1928" s="38">
        <f t="shared" si="578"/>
        <v>0</v>
      </c>
      <c r="AL1928" s="8">
        <f t="shared" si="575"/>
        <v>1.3451455717650271E-4</v>
      </c>
      <c r="AM1928" s="23">
        <f t="shared" si="576"/>
        <v>1.7384240098656016</v>
      </c>
    </row>
    <row r="1929" spans="2:39" x14ac:dyDescent="0.35">
      <c r="B1929" s="16">
        <v>38842</v>
      </c>
      <c r="C1929" s="5">
        <v>2.3900000000000001E-2</v>
      </c>
      <c r="D1929" s="35">
        <f t="shared" si="560"/>
        <v>2.7378507871321013E-3</v>
      </c>
      <c r="E1929" s="36">
        <f t="shared" si="561"/>
        <v>1.2441719707542307</v>
      </c>
      <c r="F1929" s="7">
        <v>1.50550229068334</v>
      </c>
      <c r="G1929" s="7">
        <v>1.4258272212254741</v>
      </c>
      <c r="H1929" s="7">
        <v>1.1416789662885458</v>
      </c>
      <c r="I1929" s="7">
        <v>1.3579795454693366</v>
      </c>
      <c r="J1929" s="7">
        <v>2.0573176251718421</v>
      </c>
      <c r="K1929" s="7">
        <v>4.4712973313618516</v>
      </c>
      <c r="L1929" s="7">
        <v>3.4110535617890836</v>
      </c>
      <c r="M1929" s="7">
        <v>1.2772755274524152</v>
      </c>
      <c r="N1929" s="7">
        <v>1.4394842115114161</v>
      </c>
      <c r="O1929" s="8">
        <v>2.6063219213538167</v>
      </c>
      <c r="P1929" s="32">
        <f t="shared" si="562"/>
        <v>6.8172484599671179E-5</v>
      </c>
      <c r="Q1929" s="33">
        <f t="shared" si="563"/>
        <v>2.9189939569109757E-3</v>
      </c>
      <c r="R1929" s="33">
        <f t="shared" si="564"/>
        <v>2.6864156106252146E-3</v>
      </c>
      <c r="S1929" s="33">
        <f t="shared" si="565"/>
        <v>9.1848053018663833E-3</v>
      </c>
      <c r="T1929" s="33">
        <f t="shared" si="566"/>
        <v>1.0322244723880214E-2</v>
      </c>
      <c r="U1929" s="33">
        <f t="shared" si="567"/>
        <v>5.5844066063639453E-3</v>
      </c>
      <c r="V1929" s="33">
        <f t="shared" si="568"/>
        <v>6.8038660633871206E-3</v>
      </c>
      <c r="W1929" s="33">
        <f t="shared" si="569"/>
        <v>5.8628404188745264E-3</v>
      </c>
      <c r="X1929" s="33">
        <f t="shared" si="570"/>
        <v>2.9446613643013819E-6</v>
      </c>
      <c r="Y1929" s="33">
        <f t="shared" si="571"/>
        <v>-3.4581233915098597E-4</v>
      </c>
      <c r="Z1929" s="34">
        <f t="shared" si="572"/>
        <v>1.7143412279800874E-3</v>
      </c>
      <c r="AA1929" s="39">
        <f t="shared" si="573"/>
        <v>0</v>
      </c>
      <c r="AB1929" s="37">
        <f t="shared" si="574"/>
        <v>0</v>
      </c>
      <c r="AC1929" s="37">
        <f t="shared" si="578"/>
        <v>0</v>
      </c>
      <c r="AD1929" s="37">
        <f t="shared" si="578"/>
        <v>3.8800746103960199E-2</v>
      </c>
      <c r="AE1929" s="37">
        <f t="shared" si="578"/>
        <v>4.537664974431764E-2</v>
      </c>
      <c r="AF1929" s="37">
        <f t="shared" si="578"/>
        <v>0</v>
      </c>
      <c r="AG1929" s="37">
        <f t="shared" si="578"/>
        <v>0.14825042305374941</v>
      </c>
      <c r="AH1929" s="37">
        <f t="shared" si="578"/>
        <v>0</v>
      </c>
      <c r="AI1929" s="37">
        <f t="shared" si="578"/>
        <v>0</v>
      </c>
      <c r="AJ1929" s="37">
        <f t="shared" si="578"/>
        <v>0.76757218109797287</v>
      </c>
      <c r="AK1929" s="38">
        <f t="shared" si="578"/>
        <v>0</v>
      </c>
      <c r="AL1929" s="8">
        <f t="shared" si="575"/>
        <v>1.5680062728281434E-3</v>
      </c>
      <c r="AM1929" s="23">
        <f t="shared" si="576"/>
        <v>1.7411498696179057</v>
      </c>
    </row>
    <row r="1930" spans="2:39" x14ac:dyDescent="0.35">
      <c r="B1930" s="16">
        <v>38845</v>
      </c>
      <c r="C1930" s="5">
        <v>2.4300000000000002E-2</v>
      </c>
      <c r="D1930" s="35">
        <f t="shared" si="560"/>
        <v>8.2135523613963042E-3</v>
      </c>
      <c r="E1930" s="36">
        <f t="shared" si="561"/>
        <v>1.2444162065661488</v>
      </c>
      <c r="F1930" s="7">
        <v>1.5046564222020713</v>
      </c>
      <c r="G1930" s="7">
        <v>1.4248180773978993</v>
      </c>
      <c r="H1930" s="7">
        <v>1.140397995670994</v>
      </c>
      <c r="I1930" s="7">
        <v>1.3593091752219157</v>
      </c>
      <c r="J1930" s="7">
        <v>2.0493838773359636</v>
      </c>
      <c r="K1930" s="7">
        <v>4.5282481384035069</v>
      </c>
      <c r="L1930" s="7">
        <v>3.3964444908722919</v>
      </c>
      <c r="M1930" s="7">
        <v>1.2771790184700706</v>
      </c>
      <c r="N1930" s="7">
        <v>1.4401846658036495</v>
      </c>
      <c r="O1930" s="8">
        <v>2.6060380014578848</v>
      </c>
      <c r="P1930" s="32">
        <f t="shared" si="562"/>
        <v>1.9630390143743348E-4</v>
      </c>
      <c r="Q1930" s="33">
        <f t="shared" si="563"/>
        <v>-5.6185134124553393E-4</v>
      </c>
      <c r="R1930" s="33">
        <f t="shared" si="564"/>
        <v>-7.0776024791241454E-4</v>
      </c>
      <c r="S1930" s="33">
        <f t="shared" si="565"/>
        <v>-1.1220059713600294E-3</v>
      </c>
      <c r="T1930" s="33">
        <f t="shared" si="566"/>
        <v>9.7912354940477009E-4</v>
      </c>
      <c r="U1930" s="33">
        <f t="shared" si="567"/>
        <v>-3.8563553526237415E-3</v>
      </c>
      <c r="V1930" s="33">
        <f t="shared" si="568"/>
        <v>1.2736976054399385E-2</v>
      </c>
      <c r="W1930" s="33">
        <f t="shared" si="569"/>
        <v>-4.2828617763273069E-3</v>
      </c>
      <c r="X1930" s="33">
        <f t="shared" si="570"/>
        <v>-7.5558468216385677E-5</v>
      </c>
      <c r="Y1930" s="33">
        <f t="shared" si="571"/>
        <v>4.8660088567276105E-4</v>
      </c>
      <c r="Z1930" s="34">
        <f t="shared" si="572"/>
        <v>-1.0893508342380009E-4</v>
      </c>
      <c r="AA1930" s="39">
        <f t="shared" si="573"/>
        <v>0</v>
      </c>
      <c r="AB1930" s="37">
        <f t="shared" si="574"/>
        <v>0</v>
      </c>
      <c r="AC1930" s="37">
        <f t="shared" si="578"/>
        <v>0</v>
      </c>
      <c r="AD1930" s="37">
        <f t="shared" si="578"/>
        <v>3.8800746103960199E-2</v>
      </c>
      <c r="AE1930" s="37">
        <f t="shared" si="578"/>
        <v>4.537664974431764E-2</v>
      </c>
      <c r="AF1930" s="37">
        <f t="shared" si="578"/>
        <v>0</v>
      </c>
      <c r="AG1930" s="37">
        <f t="shared" si="578"/>
        <v>0.14825042305374941</v>
      </c>
      <c r="AH1930" s="37">
        <f t="shared" si="578"/>
        <v>0</v>
      </c>
      <c r="AI1930" s="37">
        <f t="shared" si="578"/>
        <v>0</v>
      </c>
      <c r="AJ1930" s="37">
        <f t="shared" si="578"/>
        <v>0.76757218109797287</v>
      </c>
      <c r="AK1930" s="38">
        <f t="shared" si="578"/>
        <v>0</v>
      </c>
      <c r="AL1930" s="8">
        <f t="shared" si="575"/>
        <v>2.2626580691661171E-3</v>
      </c>
      <c r="AM1930" s="23">
        <f t="shared" si="576"/>
        <v>1.7450894964200241</v>
      </c>
    </row>
    <row r="1931" spans="2:39" x14ac:dyDescent="0.35">
      <c r="B1931" s="16">
        <v>38846</v>
      </c>
      <c r="C1931" s="5">
        <v>2.52E-2</v>
      </c>
      <c r="D1931" s="35">
        <f t="shared" si="560"/>
        <v>2.7378507871321013E-3</v>
      </c>
      <c r="E1931" s="36">
        <f t="shared" si="561"/>
        <v>1.244498997295292</v>
      </c>
      <c r="F1931" s="7">
        <v>1.5044711565559965</v>
      </c>
      <c r="G1931" s="7">
        <v>1.4240534535338445</v>
      </c>
      <c r="H1931" s="7">
        <v>1.1421903071637001</v>
      </c>
      <c r="I1931" s="7">
        <v>1.3643493764084731</v>
      </c>
      <c r="J1931" s="7">
        <v>2.0418234574489018</v>
      </c>
      <c r="K1931" s="7">
        <v>4.5267673088216576</v>
      </c>
      <c r="L1931" s="7">
        <v>3.4410315057151211</v>
      </c>
      <c r="M1931" s="7">
        <v>1.2774698372434377</v>
      </c>
      <c r="N1931" s="7">
        <v>1.4392336571417375</v>
      </c>
      <c r="O1931" s="8">
        <v>2.6025329432513002</v>
      </c>
      <c r="P1931" s="32">
        <f t="shared" si="562"/>
        <v>6.6529774127355168E-5</v>
      </c>
      <c r="Q1931" s="33">
        <f t="shared" si="563"/>
        <v>-1.2312820610815844E-4</v>
      </c>
      <c r="R1931" s="33">
        <f t="shared" si="564"/>
        <v>-5.3664666120134541E-4</v>
      </c>
      <c r="S1931" s="33">
        <f t="shared" si="565"/>
        <v>1.5716543693602425E-3</v>
      </c>
      <c r="T1931" s="33">
        <f t="shared" si="566"/>
        <v>3.7079137538629237E-3</v>
      </c>
      <c r="U1931" s="33">
        <f t="shared" si="567"/>
        <v>-3.6891184568552671E-3</v>
      </c>
      <c r="V1931" s="33">
        <f t="shared" si="568"/>
        <v>-3.2702041420629158E-4</v>
      </c>
      <c r="W1931" s="33">
        <f t="shared" si="569"/>
        <v>1.312755587870007E-2</v>
      </c>
      <c r="X1931" s="33">
        <f t="shared" si="570"/>
        <v>2.2770400167981819E-4</v>
      </c>
      <c r="Y1931" s="33">
        <f t="shared" si="571"/>
        <v>-6.6033800004483556E-4</v>
      </c>
      <c r="Z1931" s="34">
        <f t="shared" si="572"/>
        <v>-1.3449758616811414E-3</v>
      </c>
      <c r="AA1931" s="39">
        <f t="shared" si="573"/>
        <v>0</v>
      </c>
      <c r="AB1931" s="37">
        <f t="shared" si="574"/>
        <v>0</v>
      </c>
      <c r="AC1931" s="37">
        <f t="shared" si="578"/>
        <v>0</v>
      </c>
      <c r="AD1931" s="37">
        <f t="shared" si="578"/>
        <v>3.8800746103960199E-2</v>
      </c>
      <c r="AE1931" s="37">
        <f t="shared" si="578"/>
        <v>4.537664974431764E-2</v>
      </c>
      <c r="AF1931" s="37">
        <f t="shared" si="578"/>
        <v>0</v>
      </c>
      <c r="AG1931" s="37">
        <f t="shared" si="578"/>
        <v>0.14825042305374941</v>
      </c>
      <c r="AH1931" s="37">
        <f t="shared" si="578"/>
        <v>0</v>
      </c>
      <c r="AI1931" s="37">
        <f t="shared" si="578"/>
        <v>0</v>
      </c>
      <c r="AJ1931" s="37">
        <f t="shared" si="578"/>
        <v>0.76757218109797287</v>
      </c>
      <c r="AK1931" s="38">
        <f t="shared" si="578"/>
        <v>0</v>
      </c>
      <c r="AL1931" s="8">
        <f t="shared" si="575"/>
        <v>-3.2610392786968056E-4</v>
      </c>
      <c r="AM1931" s="23">
        <f t="shared" si="576"/>
        <v>1.7445204158807575</v>
      </c>
    </row>
    <row r="1932" spans="2:39" x14ac:dyDescent="0.35">
      <c r="B1932" s="16">
        <v>38847</v>
      </c>
      <c r="C1932" s="5">
        <v>2.6000000000000002E-2</v>
      </c>
      <c r="D1932" s="35">
        <f t="shared" si="560"/>
        <v>2.7378507871321013E-3</v>
      </c>
      <c r="E1932" s="36">
        <f t="shared" si="561"/>
        <v>1.2445848600597871</v>
      </c>
      <c r="F1932" s="7">
        <v>1.5040041762244976</v>
      </c>
      <c r="G1932" s="7">
        <v>1.4271598703915382</v>
      </c>
      <c r="H1932" s="7">
        <v>1.1409838923544922</v>
      </c>
      <c r="I1932" s="7">
        <v>1.3570183458744765</v>
      </c>
      <c r="J1932" s="7">
        <v>2.0033495626089861</v>
      </c>
      <c r="K1932" s="7">
        <v>4.5180944566157279</v>
      </c>
      <c r="L1932" s="7">
        <v>3.4924553957333324</v>
      </c>
      <c r="M1932" s="7">
        <v>1.2778602679821285</v>
      </c>
      <c r="N1932" s="7">
        <v>1.4425440055385594</v>
      </c>
      <c r="O1932" s="8">
        <v>2.6056885479903236</v>
      </c>
      <c r="P1932" s="32">
        <f t="shared" si="562"/>
        <v>6.8993839835718163E-5</v>
      </c>
      <c r="Q1932" s="33">
        <f t="shared" si="563"/>
        <v>-3.1039500455953828E-4</v>
      </c>
      <c r="R1932" s="33">
        <f t="shared" si="564"/>
        <v>2.1813906282697193E-3</v>
      </c>
      <c r="S1932" s="33">
        <f t="shared" si="565"/>
        <v>-1.0562292479995294E-3</v>
      </c>
      <c r="T1932" s="33">
        <f t="shared" si="566"/>
        <v>-5.3732794991960819E-3</v>
      </c>
      <c r="U1932" s="33">
        <f t="shared" si="567"/>
        <v>-1.884290960589996E-2</v>
      </c>
      <c r="V1932" s="33">
        <f t="shared" si="568"/>
        <v>-1.9159041351712869E-3</v>
      </c>
      <c r="W1932" s="33">
        <f t="shared" si="569"/>
        <v>1.4944324087937888E-2</v>
      </c>
      <c r="X1932" s="33">
        <f t="shared" si="570"/>
        <v>3.0562814659740312E-4</v>
      </c>
      <c r="Y1932" s="33">
        <f t="shared" si="571"/>
        <v>2.3000771142305254E-3</v>
      </c>
      <c r="Z1932" s="34">
        <f t="shared" si="572"/>
        <v>1.2125128894933113E-3</v>
      </c>
      <c r="AA1932" s="39">
        <f t="shared" si="573"/>
        <v>0</v>
      </c>
      <c r="AB1932" s="37">
        <f t="shared" si="574"/>
        <v>0</v>
      </c>
      <c r="AC1932" s="37">
        <f t="shared" si="578"/>
        <v>0</v>
      </c>
      <c r="AD1932" s="37">
        <f t="shared" si="578"/>
        <v>3.8800746103960199E-2</v>
      </c>
      <c r="AE1932" s="37">
        <f t="shared" si="578"/>
        <v>4.537664974431764E-2</v>
      </c>
      <c r="AF1932" s="37">
        <f t="shared" si="578"/>
        <v>0</v>
      </c>
      <c r="AG1932" s="37">
        <f t="shared" si="578"/>
        <v>0.14825042305374941</v>
      </c>
      <c r="AH1932" s="37">
        <f t="shared" si="578"/>
        <v>0</v>
      </c>
      <c r="AI1932" s="37">
        <f t="shared" si="578"/>
        <v>0</v>
      </c>
      <c r="AJ1932" s="37">
        <f t="shared" si="578"/>
        <v>0.76757218109797287</v>
      </c>
      <c r="AK1932" s="38">
        <f t="shared" si="578"/>
        <v>0</v>
      </c>
      <c r="AL1932" s="8">
        <f t="shared" si="575"/>
        <v>1.1966377040013346E-3</v>
      </c>
      <c r="AM1932" s="23">
        <f t="shared" si="576"/>
        <v>1.7466079747858005</v>
      </c>
    </row>
    <row r="1933" spans="2:39" x14ac:dyDescent="0.35">
      <c r="B1933" s="16">
        <v>38848</v>
      </c>
      <c r="C1933" s="5">
        <v>2.6099999999999998E-2</v>
      </c>
      <c r="D1933" s="35">
        <f t="shared" si="560"/>
        <v>2.7378507871321013E-3</v>
      </c>
      <c r="E1933" s="36">
        <f t="shared" si="561"/>
        <v>1.2446734547383951</v>
      </c>
      <c r="F1933" s="7">
        <v>1.5021133667250892</v>
      </c>
      <c r="G1933" s="7">
        <v>1.420814932778562</v>
      </c>
      <c r="H1933" s="7">
        <v>1.127314051799454</v>
      </c>
      <c r="I1933" s="7">
        <v>1.3479200016971358</v>
      </c>
      <c r="J1933" s="7">
        <v>1.9727007937330352</v>
      </c>
      <c r="K1933" s="7">
        <v>4.4871977867175383</v>
      </c>
      <c r="L1933" s="7">
        <v>3.5424509966861004</v>
      </c>
      <c r="M1933" s="7">
        <v>1.2776743908050203</v>
      </c>
      <c r="N1933" s="7">
        <v>1.4429664569767766</v>
      </c>
      <c r="O1933" s="8">
        <v>2.5950167013859757</v>
      </c>
      <c r="P1933" s="32">
        <f t="shared" si="562"/>
        <v>7.1184120465472844E-5</v>
      </c>
      <c r="Q1933" s="33">
        <f t="shared" si="563"/>
        <v>-1.2571836762812483E-3</v>
      </c>
      <c r="R1933" s="33">
        <f t="shared" si="564"/>
        <v>-4.4458492314778386E-3</v>
      </c>
      <c r="S1933" s="33">
        <f t="shared" si="565"/>
        <v>-1.1980748060193558E-2</v>
      </c>
      <c r="T1933" s="33">
        <f t="shared" si="566"/>
        <v>-6.7046581978799091E-3</v>
      </c>
      <c r="U1933" s="33">
        <f t="shared" si="567"/>
        <v>-1.529876235679839E-2</v>
      </c>
      <c r="V1933" s="33">
        <f t="shared" si="568"/>
        <v>-6.8384293854123479E-3</v>
      </c>
      <c r="W1933" s="33">
        <f t="shared" si="569"/>
        <v>1.4315315526676864E-2</v>
      </c>
      <c r="X1933" s="33">
        <f t="shared" si="570"/>
        <v>-1.4545970460577706E-4</v>
      </c>
      <c r="Y1933" s="33">
        <f t="shared" si="571"/>
        <v>2.928516818865301E-4</v>
      </c>
      <c r="Z1933" s="34">
        <f t="shared" si="572"/>
        <v>-4.0955956200439125E-3</v>
      </c>
      <c r="AA1933" s="39">
        <f t="shared" si="573"/>
        <v>0</v>
      </c>
      <c r="AB1933" s="37">
        <f t="shared" si="574"/>
        <v>0</v>
      </c>
      <c r="AC1933" s="37">
        <f t="shared" si="578"/>
        <v>0</v>
      </c>
      <c r="AD1933" s="37">
        <f t="shared" si="578"/>
        <v>3.8800746103960199E-2</v>
      </c>
      <c r="AE1933" s="37">
        <f t="shared" si="578"/>
        <v>4.537664974431764E-2</v>
      </c>
      <c r="AF1933" s="37">
        <f t="shared" si="578"/>
        <v>0</v>
      </c>
      <c r="AG1933" s="37">
        <f t="shared" si="578"/>
        <v>0.14825042305374941</v>
      </c>
      <c r="AH1933" s="37">
        <f t="shared" si="578"/>
        <v>0</v>
      </c>
      <c r="AI1933" s="37">
        <f t="shared" si="578"/>
        <v>0</v>
      </c>
      <c r="AJ1933" s="37">
        <f t="shared" si="578"/>
        <v>0.76757218109797287</v>
      </c>
      <c r="AK1933" s="38">
        <f t="shared" si="578"/>
        <v>0</v>
      </c>
      <c r="AL1933" s="8">
        <f t="shared" si="575"/>
        <v>-1.558112135526367E-3</v>
      </c>
      <c r="AM1933" s="23">
        <f t="shared" si="576"/>
        <v>1.7438865637042797</v>
      </c>
    </row>
    <row r="1934" spans="2:39" x14ac:dyDescent="0.35">
      <c r="B1934" s="16">
        <v>38849</v>
      </c>
      <c r="C1934" s="5">
        <v>2.6099999999999998E-2</v>
      </c>
      <c r="D1934" s="35">
        <f t="shared" si="560"/>
        <v>2.7378507871321013E-3</v>
      </c>
      <c r="E1934" s="36">
        <f t="shared" si="561"/>
        <v>1.2447623964965571</v>
      </c>
      <c r="F1934" s="7">
        <v>1.4979392471483342</v>
      </c>
      <c r="G1934" s="7">
        <v>1.4206299283761059</v>
      </c>
      <c r="H1934" s="7">
        <v>1.1123571619515342</v>
      </c>
      <c r="I1934" s="7">
        <v>1.3204338281349897</v>
      </c>
      <c r="J1934" s="7">
        <v>1.9378140662823089</v>
      </c>
      <c r="K1934" s="7">
        <v>4.404066116337547</v>
      </c>
      <c r="L1934" s="7">
        <v>3.507735893068503</v>
      </c>
      <c r="M1934" s="7">
        <v>1.2755588468673369</v>
      </c>
      <c r="N1934" s="7">
        <v>1.4433513201804875</v>
      </c>
      <c r="O1934" s="8">
        <v>2.5749651035125689</v>
      </c>
      <c r="P1934" s="32">
        <f t="shared" si="562"/>
        <v>7.1457905544081157E-5</v>
      </c>
      <c r="Q1934" s="33">
        <f t="shared" si="563"/>
        <v>-2.7788312581595864E-3</v>
      </c>
      <c r="R1934" s="33">
        <f t="shared" si="564"/>
        <v>-1.3021006338542751E-4</v>
      </c>
      <c r="S1934" s="33">
        <f t="shared" si="565"/>
        <v>-1.3267722356556377E-2</v>
      </c>
      <c r="T1934" s="33">
        <f t="shared" si="566"/>
        <v>-2.0391546625570411E-2</v>
      </c>
      <c r="U1934" s="33">
        <f t="shared" si="567"/>
        <v>-1.7684753593426805E-2</v>
      </c>
      <c r="V1934" s="33">
        <f t="shared" si="568"/>
        <v>-1.8526410987736663E-2</v>
      </c>
      <c r="W1934" s="33">
        <f t="shared" si="569"/>
        <v>-9.799741379647231E-3</v>
      </c>
      <c r="X1934" s="33">
        <f t="shared" si="570"/>
        <v>-1.6557770531430149E-3</v>
      </c>
      <c r="Y1934" s="33">
        <f t="shared" si="571"/>
        <v>2.6671666680133654E-4</v>
      </c>
      <c r="Z1934" s="34">
        <f t="shared" si="572"/>
        <v>-7.7269629373473148E-3</v>
      </c>
      <c r="AA1934" s="39">
        <f t="shared" si="573"/>
        <v>0</v>
      </c>
      <c r="AB1934" s="37">
        <f t="shared" si="574"/>
        <v>0</v>
      </c>
      <c r="AC1934" s="37">
        <f t="shared" si="578"/>
        <v>0</v>
      </c>
      <c r="AD1934" s="37">
        <f t="shared" si="578"/>
        <v>3.8800746103960199E-2</v>
      </c>
      <c r="AE1934" s="37">
        <f t="shared" si="578"/>
        <v>4.537664974431764E-2</v>
      </c>
      <c r="AF1934" s="37">
        <f t="shared" si="578"/>
        <v>0</v>
      </c>
      <c r="AG1934" s="37">
        <f t="shared" si="578"/>
        <v>0.14825042305374941</v>
      </c>
      <c r="AH1934" s="37">
        <f t="shared" si="578"/>
        <v>0</v>
      </c>
      <c r="AI1934" s="37">
        <f t="shared" si="578"/>
        <v>0</v>
      </c>
      <c r="AJ1934" s="37">
        <f t="shared" si="578"/>
        <v>0.76757218109797287</v>
      </c>
      <c r="AK1934" s="38">
        <f t="shared" si="578"/>
        <v>0</v>
      </c>
      <c r="AL1934" s="8">
        <f t="shared" si="575"/>
        <v>-3.9819215684357197E-3</v>
      </c>
      <c r="AM1934" s="23">
        <f t="shared" si="576"/>
        <v>1.7369425441833606</v>
      </c>
    </row>
    <row r="1935" spans="2:39" x14ac:dyDescent="0.35">
      <c r="B1935" s="16">
        <v>38852</v>
      </c>
      <c r="C1935" s="5">
        <v>2.6099999999999998E-2</v>
      </c>
      <c r="D1935" s="35">
        <f t="shared" ref="D1935:D1998" si="579">(B1935-B1934)/365.25</f>
        <v>8.2135523613963042E-3</v>
      </c>
      <c r="E1935" s="36">
        <f t="shared" ref="E1935:E1998" si="580">E1934*(1+D1935*C1934)</f>
        <v>1.2450292408378183</v>
      </c>
      <c r="F1935" s="7">
        <v>1.5016862661790622</v>
      </c>
      <c r="G1935" s="7">
        <v>1.42680965697379</v>
      </c>
      <c r="H1935" s="7">
        <v>1.1151669776776507</v>
      </c>
      <c r="I1935" s="7">
        <v>1.3055081773800792</v>
      </c>
      <c r="J1935" s="7">
        <v>1.9608162792794075</v>
      </c>
      <c r="K1935" s="7">
        <v>4.2152315491993066</v>
      </c>
      <c r="L1935" s="7">
        <v>3.4144122841964433</v>
      </c>
      <c r="M1935" s="7">
        <v>1.2742305387241524</v>
      </c>
      <c r="N1935" s="7">
        <v>1.4428006537048306</v>
      </c>
      <c r="O1935" s="8">
        <v>2.5584784839080736</v>
      </c>
      <c r="P1935" s="32">
        <f t="shared" ref="P1935:P1998" si="581">E1935/E1934-1</f>
        <v>2.1437371663246552E-4</v>
      </c>
      <c r="Q1935" s="33">
        <f t="shared" ref="Q1935:Q1998" si="582">F1935/F1934-1</f>
        <v>2.5014492662911447E-3</v>
      </c>
      <c r="R1935" s="33">
        <f t="shared" ref="R1935:R1998" si="583">G1935/G1934-1</f>
        <v>4.3499918411180616E-3</v>
      </c>
      <c r="S1935" s="33">
        <f t="shared" ref="S1935:S1998" si="584">H1935/H1934-1</f>
        <v>2.5260013799766057E-3</v>
      </c>
      <c r="T1935" s="33">
        <f t="shared" ref="T1935:T1998" si="585">I1935/I1934-1</f>
        <v>-1.1303596164293772E-2</v>
      </c>
      <c r="U1935" s="33">
        <f t="shared" ref="U1935:U1998" si="586">J1935/J1934-1</f>
        <v>1.1870185791987842E-2</v>
      </c>
      <c r="V1935" s="33">
        <f t="shared" ref="V1935:V1998" si="587">K1935/K1934-1</f>
        <v>-4.2877323398422651E-2</v>
      </c>
      <c r="W1935" s="33">
        <f t="shared" ref="W1935:W1998" si="588">L1935/L1934-1</f>
        <v>-2.6605084224406106E-2</v>
      </c>
      <c r="X1935" s="33">
        <f t="shared" ref="X1935:X1998" si="589">M1935/M1934-1</f>
        <v>-1.0413538712437109E-3</v>
      </c>
      <c r="Y1935" s="33">
        <f t="shared" ref="Y1935:Y1998" si="590">N1935/N1934-1</f>
        <v>-3.8151936258190577E-4</v>
      </c>
      <c r="Z1935" s="34">
        <f t="shared" ref="Z1935:Z1998" si="591">O1935/O1934-1</f>
        <v>-6.4026574892239729E-3</v>
      </c>
      <c r="AA1935" s="39">
        <f t="shared" ref="AA1935:AA1998" si="592">1-SUM(AB1935:AK1935)</f>
        <v>0</v>
      </c>
      <c r="AB1935" s="37">
        <f t="shared" ref="AB1935:AB1998" si="593">AB$8</f>
        <v>0</v>
      </c>
      <c r="AC1935" s="37">
        <f t="shared" si="578"/>
        <v>0</v>
      </c>
      <c r="AD1935" s="37">
        <f t="shared" si="578"/>
        <v>3.8800746103960199E-2</v>
      </c>
      <c r="AE1935" s="37">
        <f t="shared" si="578"/>
        <v>4.537664974431764E-2</v>
      </c>
      <c r="AF1935" s="37">
        <f t="shared" si="578"/>
        <v>0</v>
      </c>
      <c r="AG1935" s="37">
        <f t="shared" si="578"/>
        <v>0.14825042305374941</v>
      </c>
      <c r="AH1935" s="37">
        <f t="shared" si="578"/>
        <v>0</v>
      </c>
      <c r="AI1935" s="37">
        <f t="shared" si="578"/>
        <v>0</v>
      </c>
      <c r="AJ1935" s="37">
        <f t="shared" si="578"/>
        <v>0.76757218109797287</v>
      </c>
      <c r="AK1935" s="38">
        <f t="shared" si="578"/>
        <v>0</v>
      </c>
      <c r="AL1935" s="8">
        <f t="shared" ref="AL1935:AL1998" si="594">SUMPRODUCT(AA1934:AK1934,P1935:Z1935)</f>
        <v>-7.0643335682923341E-3</v>
      </c>
      <c r="AM1935" s="23">
        <f t="shared" ref="AM1935:AM1998" si="595">AM1934*(1+AL1935)</f>
        <v>1.7246722026622912</v>
      </c>
    </row>
    <row r="1936" spans="2:39" x14ac:dyDescent="0.35">
      <c r="B1936" s="16">
        <v>38853</v>
      </c>
      <c r="C1936" s="5">
        <v>2.6000000000000002E-2</v>
      </c>
      <c r="D1936" s="35">
        <f t="shared" si="579"/>
        <v>2.7378507871321013E-3</v>
      </c>
      <c r="E1936" s="36">
        <f t="shared" si="580"/>
        <v>1.2451182080197096</v>
      </c>
      <c r="F1936" s="7">
        <v>1.5066472790002126</v>
      </c>
      <c r="G1936" s="7">
        <v>1.4313541426804544</v>
      </c>
      <c r="H1936" s="7">
        <v>1.11331801067613</v>
      </c>
      <c r="I1936" s="7">
        <v>1.3116130421853658</v>
      </c>
      <c r="J1936" s="7">
        <v>1.9270737792057648</v>
      </c>
      <c r="K1936" s="7">
        <v>4.2017412434455954</v>
      </c>
      <c r="L1936" s="7">
        <v>3.4257385961973195</v>
      </c>
      <c r="M1936" s="7">
        <v>1.2734664331738739</v>
      </c>
      <c r="N1936" s="7">
        <v>1.4428808725911446</v>
      </c>
      <c r="O1936" s="8">
        <v>2.5750097335800981</v>
      </c>
      <c r="P1936" s="32">
        <f t="shared" si="581"/>
        <v>7.1457905544081157E-5</v>
      </c>
      <c r="Q1936" s="33">
        <f t="shared" si="582"/>
        <v>3.3036280166385268E-3</v>
      </c>
      <c r="R1936" s="33">
        <f t="shared" si="583"/>
        <v>3.1850679482383626E-3</v>
      </c>
      <c r="S1936" s="33">
        <f t="shared" si="584"/>
        <v>-1.6580180713127168E-3</v>
      </c>
      <c r="T1936" s="33">
        <f t="shared" si="585"/>
        <v>4.6762363584256228E-3</v>
      </c>
      <c r="U1936" s="33">
        <f t="shared" si="586"/>
        <v>-1.7208394498868018E-2</v>
      </c>
      <c r="V1936" s="33">
        <f t="shared" si="587"/>
        <v>-3.200371224274412E-3</v>
      </c>
      <c r="W1936" s="33">
        <f t="shared" si="588"/>
        <v>3.3172069036009333E-3</v>
      </c>
      <c r="X1936" s="33">
        <f t="shared" si="589"/>
        <v>-5.9966036526137856E-4</v>
      </c>
      <c r="Y1936" s="33">
        <f t="shared" si="590"/>
        <v>5.5599424707786227E-5</v>
      </c>
      <c r="Z1936" s="34">
        <f t="shared" si="591"/>
        <v>6.4613596620022307E-3</v>
      </c>
      <c r="AA1936" s="39">
        <f t="shared" si="592"/>
        <v>0</v>
      </c>
      <c r="AB1936" s="37">
        <f t="shared" si="593"/>
        <v>0</v>
      </c>
      <c r="AC1936" s="37">
        <f t="shared" si="578"/>
        <v>0</v>
      </c>
      <c r="AD1936" s="37">
        <f t="shared" si="578"/>
        <v>3.8800746103960199E-2</v>
      </c>
      <c r="AE1936" s="37">
        <f t="shared" si="578"/>
        <v>4.537664974431764E-2</v>
      </c>
      <c r="AF1936" s="37">
        <f t="shared" si="578"/>
        <v>0</v>
      </c>
      <c r="AG1936" s="37">
        <f t="shared" si="578"/>
        <v>0.14825042305374941</v>
      </c>
      <c r="AH1936" s="37">
        <f t="shared" si="578"/>
        <v>0</v>
      </c>
      <c r="AI1936" s="37">
        <f t="shared" si="578"/>
        <v>0</v>
      </c>
      <c r="AJ1936" s="37">
        <f t="shared" si="578"/>
        <v>0.76757218109797287</v>
      </c>
      <c r="AK1936" s="38">
        <f t="shared" si="578"/>
        <v>0</v>
      </c>
      <c r="AL1936" s="8">
        <f t="shared" si="594"/>
        <v>-2.839202150998392E-4</v>
      </c>
      <c r="AM1936" s="23">
        <f t="shared" si="595"/>
        <v>1.7241825333595346</v>
      </c>
    </row>
    <row r="1937" spans="2:39" x14ac:dyDescent="0.35">
      <c r="B1937" s="16">
        <v>38854</v>
      </c>
      <c r="C1937" s="5">
        <v>2.6000000000000002E-2</v>
      </c>
      <c r="D1937" s="35">
        <f t="shared" si="579"/>
        <v>2.7378507871321013E-3</v>
      </c>
      <c r="E1937" s="36">
        <f t="shared" si="580"/>
        <v>1.2452068406642232</v>
      </c>
      <c r="F1937" s="7">
        <v>1.5030426070296774</v>
      </c>
      <c r="G1937" s="7">
        <v>1.4225703421372322</v>
      </c>
      <c r="H1937" s="7">
        <v>1.091044413946997</v>
      </c>
      <c r="I1937" s="7">
        <v>1.2653674673257522</v>
      </c>
      <c r="J1937" s="7">
        <v>1.8915289951629195</v>
      </c>
      <c r="K1937" s="7">
        <v>4.1961613050861848</v>
      </c>
      <c r="L1937" s="7">
        <v>3.3888157083918222</v>
      </c>
      <c r="M1937" s="7">
        <v>1.2719303437037812</v>
      </c>
      <c r="N1937" s="7">
        <v>1.4420839382656343</v>
      </c>
      <c r="O1937" s="8">
        <v>2.5564996932063258</v>
      </c>
      <c r="P1937" s="32">
        <f t="shared" si="581"/>
        <v>7.1184120465472844E-5</v>
      </c>
      <c r="Q1937" s="33">
        <f t="shared" si="582"/>
        <v>-2.3925121830287166E-3</v>
      </c>
      <c r="R1937" s="33">
        <f t="shared" si="583"/>
        <v>-6.136706690052951E-3</v>
      </c>
      <c r="S1937" s="33">
        <f t="shared" si="584"/>
        <v>-2.0006499953778678E-2</v>
      </c>
      <c r="T1937" s="33">
        <f t="shared" si="585"/>
        <v>-3.5258550633623376E-2</v>
      </c>
      <c r="U1937" s="33">
        <f t="shared" si="586"/>
        <v>-1.8444952355428201E-2</v>
      </c>
      <c r="V1937" s="33">
        <f t="shared" si="587"/>
        <v>-1.32800618508222E-3</v>
      </c>
      <c r="W1937" s="33">
        <f t="shared" si="588"/>
        <v>-1.0778080921434841E-2</v>
      </c>
      <c r="X1937" s="33">
        <f t="shared" si="589"/>
        <v>-1.2062269016892557E-3</v>
      </c>
      <c r="Y1937" s="33">
        <f t="shared" si="590"/>
        <v>-5.5232163697560566E-4</v>
      </c>
      <c r="Z1937" s="34">
        <f t="shared" si="591"/>
        <v>-7.1883380215567172E-3</v>
      </c>
      <c r="AA1937" s="39">
        <f t="shared" si="592"/>
        <v>0</v>
      </c>
      <c r="AB1937" s="37">
        <f t="shared" si="593"/>
        <v>0</v>
      </c>
      <c r="AC1937" s="37">
        <f t="shared" si="578"/>
        <v>0</v>
      </c>
      <c r="AD1937" s="37">
        <f t="shared" si="578"/>
        <v>3.8800746103960199E-2</v>
      </c>
      <c r="AE1937" s="37">
        <f t="shared" si="578"/>
        <v>4.537664974431764E-2</v>
      </c>
      <c r="AF1937" s="37">
        <f t="shared" si="578"/>
        <v>0</v>
      </c>
      <c r="AG1937" s="37">
        <f t="shared" si="578"/>
        <v>0.14825042305374941</v>
      </c>
      <c r="AH1937" s="37">
        <f t="shared" si="578"/>
        <v>0</v>
      </c>
      <c r="AI1937" s="37">
        <f t="shared" si="578"/>
        <v>0</v>
      </c>
      <c r="AJ1937" s="37">
        <f t="shared" si="578"/>
        <v>0.76757218109797287</v>
      </c>
      <c r="AK1937" s="38">
        <f t="shared" si="578"/>
        <v>0</v>
      </c>
      <c r="AL1937" s="8">
        <f t="shared" si="594"/>
        <v>-2.9970062300470777E-3</v>
      </c>
      <c r="AM1937" s="23">
        <f t="shared" si="595"/>
        <v>1.7190151475653177</v>
      </c>
    </row>
    <row r="1938" spans="2:39" x14ac:dyDescent="0.35">
      <c r="B1938" s="16">
        <v>38855</v>
      </c>
      <c r="C1938" s="5">
        <v>2.6000000000000002E-2</v>
      </c>
      <c r="D1938" s="35">
        <f t="shared" si="579"/>
        <v>2.7378507871321013E-3</v>
      </c>
      <c r="E1938" s="36">
        <f t="shared" si="580"/>
        <v>1.2452954796179734</v>
      </c>
      <c r="F1938" s="7">
        <v>1.5102884181837632</v>
      </c>
      <c r="G1938" s="7">
        <v>1.4314146015185485</v>
      </c>
      <c r="H1938" s="7">
        <v>1.0859606522945786</v>
      </c>
      <c r="I1938" s="7">
        <v>1.2704104759125894</v>
      </c>
      <c r="J1938" s="7">
        <v>1.8958995719755567</v>
      </c>
      <c r="K1938" s="7">
        <v>4.0708163837743188</v>
      </c>
      <c r="L1938" s="7">
        <v>3.3820354447988676</v>
      </c>
      <c r="M1938" s="7">
        <v>1.2688511219312402</v>
      </c>
      <c r="N1938" s="7">
        <v>1.439331791376663</v>
      </c>
      <c r="O1938" s="8">
        <v>2.565030547572809</v>
      </c>
      <c r="P1938" s="32">
        <f t="shared" si="581"/>
        <v>7.1184120465472844E-5</v>
      </c>
      <c r="Q1938" s="33">
        <f t="shared" si="582"/>
        <v>4.8207623125235965E-3</v>
      </c>
      <c r="R1938" s="33">
        <f t="shared" si="583"/>
        <v>6.2170981070988063E-3</v>
      </c>
      <c r="S1938" s="33">
        <f t="shared" si="584"/>
        <v>-4.6595368505918389E-3</v>
      </c>
      <c r="T1938" s="33">
        <f t="shared" si="585"/>
        <v>3.985410338938955E-3</v>
      </c>
      <c r="U1938" s="33">
        <f t="shared" si="586"/>
        <v>2.3106052425385659E-3</v>
      </c>
      <c r="V1938" s="33">
        <f t="shared" si="587"/>
        <v>-2.9871330532488138E-2</v>
      </c>
      <c r="W1938" s="33">
        <f t="shared" si="588"/>
        <v>-2.00077672449539E-3</v>
      </c>
      <c r="X1938" s="33">
        <f t="shared" si="589"/>
        <v>-2.4209044054838147E-3</v>
      </c>
      <c r="Y1938" s="33">
        <f t="shared" si="590"/>
        <v>-1.9084512461051695E-3</v>
      </c>
      <c r="Z1938" s="34">
        <f t="shared" si="591"/>
        <v>3.336927592502148E-3</v>
      </c>
      <c r="AA1938" s="39">
        <f t="shared" si="592"/>
        <v>0</v>
      </c>
      <c r="AB1938" s="37">
        <f t="shared" si="593"/>
        <v>0</v>
      </c>
      <c r="AC1938" s="37">
        <f t="shared" si="578"/>
        <v>0</v>
      </c>
      <c r="AD1938" s="37">
        <f t="shared" si="578"/>
        <v>3.8800746103960199E-2</v>
      </c>
      <c r="AE1938" s="37">
        <f t="shared" si="578"/>
        <v>4.537664974431764E-2</v>
      </c>
      <c r="AF1938" s="37">
        <f t="shared" si="578"/>
        <v>0</v>
      </c>
      <c r="AG1938" s="37">
        <f t="shared" si="578"/>
        <v>0.14825042305374941</v>
      </c>
      <c r="AH1938" s="37">
        <f t="shared" si="578"/>
        <v>0</v>
      </c>
      <c r="AI1938" s="37">
        <f t="shared" si="578"/>
        <v>0</v>
      </c>
      <c r="AJ1938" s="37">
        <f t="shared" si="578"/>
        <v>0.76757218109797287</v>
      </c>
      <c r="AK1938" s="38">
        <f t="shared" si="578"/>
        <v>0</v>
      </c>
      <c r="AL1938" s="8">
        <f t="shared" si="594"/>
        <v>-5.8932604113762829E-3</v>
      </c>
      <c r="AM1938" s="23">
        <f t="shared" si="595"/>
        <v>1.708884543649615</v>
      </c>
    </row>
    <row r="1939" spans="2:39" x14ac:dyDescent="0.35">
      <c r="B1939" s="16">
        <v>38856</v>
      </c>
      <c r="C1939" s="5">
        <v>2.6000000000000002E-2</v>
      </c>
      <c r="D1939" s="35">
        <f t="shared" si="579"/>
        <v>2.7378507871321013E-3</v>
      </c>
      <c r="E1939" s="36">
        <f t="shared" si="580"/>
        <v>1.2453841248814097</v>
      </c>
      <c r="F1939" s="7">
        <v>1.5112526459234994</v>
      </c>
      <c r="G1939" s="7">
        <v>1.4345265932756397</v>
      </c>
      <c r="H1939" s="7">
        <v>1.092706006872503</v>
      </c>
      <c r="I1939" s="7">
        <v>1.2758073869571684</v>
      </c>
      <c r="J1939" s="7">
        <v>1.9263300037891498</v>
      </c>
      <c r="K1939" s="7">
        <v>4.0437665929693738</v>
      </c>
      <c r="L1939" s="7">
        <v>3.3204840777679592</v>
      </c>
      <c r="M1939" s="7">
        <v>1.2694375341120507</v>
      </c>
      <c r="N1939" s="7">
        <v>1.4410729482042481</v>
      </c>
      <c r="O1939" s="8">
        <v>2.5662204584991137</v>
      </c>
      <c r="P1939" s="32">
        <f t="shared" si="581"/>
        <v>7.1184120465472844E-5</v>
      </c>
      <c r="Q1939" s="33">
        <f t="shared" si="582"/>
        <v>6.384394716445474E-4</v>
      </c>
      <c r="R1939" s="33">
        <f t="shared" si="583"/>
        <v>2.1740673553209966E-3</v>
      </c>
      <c r="S1939" s="33">
        <f t="shared" si="584"/>
        <v>6.2114171113583083E-3</v>
      </c>
      <c r="T1939" s="33">
        <f t="shared" si="585"/>
        <v>4.2481632093771537E-3</v>
      </c>
      <c r="U1939" s="33">
        <f t="shared" si="586"/>
        <v>1.6050655985899054E-2</v>
      </c>
      <c r="V1939" s="33">
        <f t="shared" si="587"/>
        <v>-6.6448073936130614E-3</v>
      </c>
      <c r="W1939" s="33">
        <f t="shared" si="588"/>
        <v>-1.819950383002833E-2</v>
      </c>
      <c r="X1939" s="33">
        <f t="shared" si="589"/>
        <v>4.6215995767728835E-4</v>
      </c>
      <c r="Y1939" s="33">
        <f t="shared" si="590"/>
        <v>1.2096980265543511E-3</v>
      </c>
      <c r="Z1939" s="34">
        <f t="shared" si="591"/>
        <v>4.6389737051311108E-4</v>
      </c>
      <c r="AA1939" s="39">
        <f t="shared" si="592"/>
        <v>0</v>
      </c>
      <c r="AB1939" s="37">
        <f t="shared" si="593"/>
        <v>0</v>
      </c>
      <c r="AC1939" s="37">
        <f t="shared" si="578"/>
        <v>0</v>
      </c>
      <c r="AD1939" s="37">
        <f t="shared" si="578"/>
        <v>3.8800746103960199E-2</v>
      </c>
      <c r="AE1939" s="37">
        <f t="shared" si="578"/>
        <v>4.537664974431764E-2</v>
      </c>
      <c r="AF1939" s="37">
        <f t="shared" si="578"/>
        <v>0</v>
      </c>
      <c r="AG1939" s="37">
        <f t="shared" si="578"/>
        <v>0.14825042305374941</v>
      </c>
      <c r="AH1939" s="37">
        <f t="shared" si="578"/>
        <v>0</v>
      </c>
      <c r="AI1939" s="37">
        <f t="shared" si="578"/>
        <v>0</v>
      </c>
      <c r="AJ1939" s="37">
        <f t="shared" si="578"/>
        <v>0.76757218109797287</v>
      </c>
      <c r="AK1939" s="38">
        <f t="shared" si="578"/>
        <v>0</v>
      </c>
      <c r="AL1939" s="8">
        <f t="shared" si="594"/>
        <v>3.7721007779062941E-4</v>
      </c>
      <c r="AM1939" s="23">
        <f t="shared" si="595"/>
        <v>1.7095291521212601</v>
      </c>
    </row>
    <row r="1940" spans="2:39" x14ac:dyDescent="0.35">
      <c r="B1940" s="16">
        <v>38859</v>
      </c>
      <c r="C1940" s="5">
        <v>2.6000000000000002E-2</v>
      </c>
      <c r="D1940" s="35">
        <f t="shared" si="579"/>
        <v>8.2135523613963042E-3</v>
      </c>
      <c r="E1940" s="36">
        <f t="shared" si="580"/>
        <v>1.2456500796021235</v>
      </c>
      <c r="F1940" s="7">
        <v>1.5135748158247129</v>
      </c>
      <c r="G1940" s="7">
        <v>1.4411411581776352</v>
      </c>
      <c r="H1940" s="7">
        <v>1.0854064618815524</v>
      </c>
      <c r="I1940" s="7">
        <v>1.2484776755054703</v>
      </c>
      <c r="J1940" s="7">
        <v>1.8679350619520447</v>
      </c>
      <c r="K1940" s="7">
        <v>3.8553654708076919</v>
      </c>
      <c r="L1940" s="7">
        <v>3.3402482025163591</v>
      </c>
      <c r="M1940" s="7">
        <v>1.267724209076948</v>
      </c>
      <c r="N1940" s="7">
        <v>1.4399876042370572</v>
      </c>
      <c r="O1940" s="8">
        <v>2.5504426906971269</v>
      </c>
      <c r="P1940" s="32">
        <f t="shared" si="581"/>
        <v>2.1355236139619649E-4</v>
      </c>
      <c r="Q1940" s="33">
        <f t="shared" si="582"/>
        <v>1.5365861608098719E-3</v>
      </c>
      <c r="R1940" s="33">
        <f t="shared" si="583"/>
        <v>4.6109740544382216E-3</v>
      </c>
      <c r="S1940" s="33">
        <f t="shared" si="584"/>
        <v>-6.6802460543280429E-3</v>
      </c>
      <c r="T1940" s="33">
        <f t="shared" si="585"/>
        <v>-2.1421502752762889E-2</v>
      </c>
      <c r="U1940" s="33">
        <f t="shared" si="586"/>
        <v>-3.0314090380277769E-2</v>
      </c>
      <c r="V1940" s="33">
        <f t="shared" si="587"/>
        <v>-4.659050363817796E-2</v>
      </c>
      <c r="W1940" s="33">
        <f t="shared" si="588"/>
        <v>5.9521817558858547E-3</v>
      </c>
      <c r="X1940" s="33">
        <f t="shared" si="589"/>
        <v>-1.3496725825907774E-3</v>
      </c>
      <c r="Y1940" s="33">
        <f t="shared" si="590"/>
        <v>-7.5314991412711585E-4</v>
      </c>
      <c r="Z1940" s="34">
        <f t="shared" si="591"/>
        <v>-6.1482511176045307E-3</v>
      </c>
      <c r="AA1940" s="39">
        <f t="shared" si="592"/>
        <v>0</v>
      </c>
      <c r="AB1940" s="37">
        <f t="shared" si="593"/>
        <v>0</v>
      </c>
      <c r="AC1940" s="37">
        <f t="shared" si="578"/>
        <v>0</v>
      </c>
      <c r="AD1940" s="37">
        <f t="shared" si="578"/>
        <v>3.8800746103960199E-2</v>
      </c>
      <c r="AE1940" s="37">
        <f t="shared" si="578"/>
        <v>4.537664974431764E-2</v>
      </c>
      <c r="AF1940" s="37">
        <f t="shared" si="578"/>
        <v>0</v>
      </c>
      <c r="AG1940" s="37">
        <f t="shared" si="578"/>
        <v>0.14825042305374941</v>
      </c>
      <c r="AH1940" s="37">
        <f t="shared" si="578"/>
        <v>0</v>
      </c>
      <c r="AI1940" s="37">
        <f t="shared" si="578"/>
        <v>0</v>
      </c>
      <c r="AJ1940" s="37">
        <f t="shared" si="578"/>
        <v>0.76757218109797287</v>
      </c>
      <c r="AK1940" s="38">
        <f t="shared" si="578"/>
        <v>0</v>
      </c>
      <c r="AL1940" s="8">
        <f t="shared" si="594"/>
        <v>-8.7163933554024568E-3</v>
      </c>
      <c r="AM1940" s="23">
        <f t="shared" si="595"/>
        <v>1.6946282235788437</v>
      </c>
    </row>
    <row r="1941" spans="2:39" x14ac:dyDescent="0.35">
      <c r="B1941" s="16">
        <v>38860</v>
      </c>
      <c r="C1941" s="5">
        <v>2.6000000000000002E-2</v>
      </c>
      <c r="D1941" s="35">
        <f t="shared" si="579"/>
        <v>2.7378507871321013E-3</v>
      </c>
      <c r="E1941" s="36">
        <f t="shared" si="580"/>
        <v>1.2457387501074477</v>
      </c>
      <c r="F1941" s="7">
        <v>1.5111116688989539</v>
      </c>
      <c r="G1941" s="7">
        <v>1.4396665776920772</v>
      </c>
      <c r="H1941" s="7">
        <v>1.0773159002212824</v>
      </c>
      <c r="I1941" s="7">
        <v>1.2754640923042386</v>
      </c>
      <c r="J1941" s="7">
        <v>1.8484217267866108</v>
      </c>
      <c r="K1941" s="7">
        <v>3.923170363360629</v>
      </c>
      <c r="L1941" s="7">
        <v>3.4185913969548327</v>
      </c>
      <c r="M1941" s="7">
        <v>1.266478409086004</v>
      </c>
      <c r="N1941" s="7">
        <v>1.439248868418761</v>
      </c>
      <c r="O1941" s="8">
        <v>2.5520822544496968</v>
      </c>
      <c r="P1941" s="32">
        <f t="shared" si="581"/>
        <v>7.1184120465472844E-5</v>
      </c>
      <c r="Q1941" s="33">
        <f t="shared" si="582"/>
        <v>-1.6273704477679507E-3</v>
      </c>
      <c r="R1941" s="33">
        <f t="shared" si="583"/>
        <v>-1.0232033671306873E-3</v>
      </c>
      <c r="S1941" s="33">
        <f t="shared" si="584"/>
        <v>-7.4539464655895005E-3</v>
      </c>
      <c r="T1941" s="33">
        <f t="shared" si="585"/>
        <v>2.1615458031992718E-2</v>
      </c>
      <c r="U1941" s="33">
        <f t="shared" si="586"/>
        <v>-1.0446474057316468E-2</v>
      </c>
      <c r="V1941" s="33">
        <f t="shared" si="587"/>
        <v>1.7587150444321464E-2</v>
      </c>
      <c r="W1941" s="33">
        <f t="shared" si="588"/>
        <v>2.3454303299812906E-2</v>
      </c>
      <c r="X1941" s="33">
        <f t="shared" si="589"/>
        <v>-9.8270584565962604E-4</v>
      </c>
      <c r="Y1941" s="33">
        <f t="shared" si="590"/>
        <v>-5.1301540105108678E-4</v>
      </c>
      <c r="Z1941" s="34">
        <f t="shared" si="591"/>
        <v>6.4285457522728073E-4</v>
      </c>
      <c r="AA1941" s="39">
        <f t="shared" si="592"/>
        <v>0</v>
      </c>
      <c r="AB1941" s="37">
        <f t="shared" si="593"/>
        <v>0</v>
      </c>
      <c r="AC1941" s="37">
        <f t="shared" si="578"/>
        <v>0</v>
      </c>
      <c r="AD1941" s="37">
        <f t="shared" si="578"/>
        <v>3.8800746103960199E-2</v>
      </c>
      <c r="AE1941" s="37">
        <f t="shared" si="578"/>
        <v>4.537664974431764E-2</v>
      </c>
      <c r="AF1941" s="37">
        <f t="shared" si="578"/>
        <v>0</v>
      </c>
      <c r="AG1941" s="37">
        <f t="shared" si="578"/>
        <v>0.14825042305374941</v>
      </c>
      <c r="AH1941" s="37">
        <f t="shared" si="578"/>
        <v>0</v>
      </c>
      <c r="AI1941" s="37">
        <f t="shared" si="578"/>
        <v>0</v>
      </c>
      <c r="AJ1941" s="37">
        <f t="shared" si="578"/>
        <v>0.76757218109797287</v>
      </c>
      <c r="AK1941" s="38">
        <f t="shared" si="578"/>
        <v>0</v>
      </c>
      <c r="AL1941" s="8">
        <f t="shared" si="594"/>
        <v>2.9051445272558415E-3</v>
      </c>
      <c r="AM1941" s="23">
        <f t="shared" si="595"/>
        <v>1.699551363488307</v>
      </c>
    </row>
    <row r="1942" spans="2:39" x14ac:dyDescent="0.35">
      <c r="B1942" s="16">
        <v>38861</v>
      </c>
      <c r="C1942" s="5">
        <v>2.6000000000000002E-2</v>
      </c>
      <c r="D1942" s="35">
        <f t="shared" si="579"/>
        <v>2.7378507871321013E-3</v>
      </c>
      <c r="E1942" s="36">
        <f t="shared" si="580"/>
        <v>1.2458274269247038</v>
      </c>
      <c r="F1942" s="7">
        <v>1.5140759831921258</v>
      </c>
      <c r="G1942" s="7">
        <v>1.4447876744749086</v>
      </c>
      <c r="H1942" s="7">
        <v>1.0847943805612483</v>
      </c>
      <c r="I1942" s="7">
        <v>1.2613963676268183</v>
      </c>
      <c r="J1942" s="7">
        <v>1.8818131387544881</v>
      </c>
      <c r="K1942" s="7">
        <v>3.8485684725492431</v>
      </c>
      <c r="L1942" s="7">
        <v>3.323663592233379</v>
      </c>
      <c r="M1942" s="7">
        <v>1.2661969520563874</v>
      </c>
      <c r="N1942" s="7">
        <v>1.4385183471175831</v>
      </c>
      <c r="O1942" s="8">
        <v>2.5381712340590328</v>
      </c>
      <c r="P1942" s="32">
        <f t="shared" si="581"/>
        <v>7.1184120465472844E-5</v>
      </c>
      <c r="Q1942" s="33">
        <f t="shared" si="582"/>
        <v>1.961677852260868E-3</v>
      </c>
      <c r="R1942" s="33">
        <f t="shared" si="583"/>
        <v>3.5571408423198392E-3</v>
      </c>
      <c r="S1942" s="33">
        <f t="shared" si="584"/>
        <v>6.9417710612362793E-3</v>
      </c>
      <c r="T1942" s="33">
        <f t="shared" si="585"/>
        <v>-1.1029494881353963E-2</v>
      </c>
      <c r="U1942" s="33">
        <f t="shared" si="586"/>
        <v>1.8064823348471704E-2</v>
      </c>
      <c r="V1942" s="33">
        <f t="shared" si="587"/>
        <v>-1.9015715327611038E-2</v>
      </c>
      <c r="W1942" s="33">
        <f t="shared" si="588"/>
        <v>-2.7768104958671658E-2</v>
      </c>
      <c r="X1942" s="33">
        <f t="shared" si="589"/>
        <v>-2.2223594780401701E-4</v>
      </c>
      <c r="Y1942" s="33">
        <f t="shared" si="590"/>
        <v>-5.07571218020475E-4</v>
      </c>
      <c r="Z1942" s="34">
        <f t="shared" si="591"/>
        <v>-5.4508511104646162E-3</v>
      </c>
      <c r="AA1942" s="39">
        <f t="shared" si="592"/>
        <v>0</v>
      </c>
      <c r="AB1942" s="37">
        <f t="shared" si="593"/>
        <v>0</v>
      </c>
      <c r="AC1942" s="37">
        <f t="shared" si="578"/>
        <v>0</v>
      </c>
      <c r="AD1942" s="37">
        <f t="shared" si="578"/>
        <v>3.8800746103960199E-2</v>
      </c>
      <c r="AE1942" s="37">
        <f t="shared" si="578"/>
        <v>4.537664974431764E-2</v>
      </c>
      <c r="AF1942" s="37">
        <f t="shared" si="578"/>
        <v>0</v>
      </c>
      <c r="AG1942" s="37">
        <f t="shared" si="578"/>
        <v>0.14825042305374941</v>
      </c>
      <c r="AH1942" s="37">
        <f t="shared" si="578"/>
        <v>0</v>
      </c>
      <c r="AI1942" s="37">
        <f t="shared" si="578"/>
        <v>0</v>
      </c>
      <c r="AJ1942" s="37">
        <f t="shared" si="578"/>
        <v>0.76757218109797287</v>
      </c>
      <c r="AK1942" s="38">
        <f t="shared" si="578"/>
        <v>0</v>
      </c>
      <c r="AL1942" s="8">
        <f t="shared" si="594"/>
        <v>-3.4398210184956304E-3</v>
      </c>
      <c r="AM1942" s="23">
        <f t="shared" si="595"/>
        <v>1.693705210986167</v>
      </c>
    </row>
    <row r="1943" spans="2:39" x14ac:dyDescent="0.35">
      <c r="B1943" s="16">
        <v>38862</v>
      </c>
      <c r="C1943" s="5">
        <v>2.6000000000000002E-2</v>
      </c>
      <c r="D1943" s="35">
        <f t="shared" si="579"/>
        <v>2.7378507871321013E-3</v>
      </c>
      <c r="E1943" s="36">
        <f t="shared" si="580"/>
        <v>1.2459161100543412</v>
      </c>
      <c r="F1943" s="7">
        <v>1.5104697257182449</v>
      </c>
      <c r="G1943" s="7">
        <v>1.4468981094665685</v>
      </c>
      <c r="H1943" s="7">
        <v>1.0976846631634214</v>
      </c>
      <c r="I1943" s="7">
        <v>1.2823677961883884</v>
      </c>
      <c r="J1943" s="7">
        <v>1.8849008801803773</v>
      </c>
      <c r="K1943" s="7">
        <v>3.8607614326222621</v>
      </c>
      <c r="L1943" s="7">
        <v>3.3611055483267349</v>
      </c>
      <c r="M1943" s="7">
        <v>1.266494005644109</v>
      </c>
      <c r="N1943" s="7">
        <v>1.4406305968383919</v>
      </c>
      <c r="O1943" s="8">
        <v>2.5524916188710165</v>
      </c>
      <c r="P1943" s="32">
        <f t="shared" si="581"/>
        <v>7.1184120465472844E-5</v>
      </c>
      <c r="Q1943" s="33">
        <f t="shared" si="582"/>
        <v>-2.3818206707683087E-3</v>
      </c>
      <c r="R1943" s="33">
        <f t="shared" si="583"/>
        <v>1.460723280620968E-3</v>
      </c>
      <c r="S1943" s="33">
        <f t="shared" si="584"/>
        <v>1.1882696696404293E-2</v>
      </c>
      <c r="T1943" s="33">
        <f t="shared" si="585"/>
        <v>1.6625565999548231E-2</v>
      </c>
      <c r="U1943" s="33">
        <f t="shared" si="586"/>
        <v>1.6408331742931992E-3</v>
      </c>
      <c r="V1943" s="33">
        <f t="shared" si="587"/>
        <v>3.1681806261179002E-3</v>
      </c>
      <c r="W1943" s="33">
        <f t="shared" si="588"/>
        <v>1.1265266491124137E-2</v>
      </c>
      <c r="X1943" s="33">
        <f t="shared" si="589"/>
        <v>2.346029875046618E-4</v>
      </c>
      <c r="Y1943" s="33">
        <f t="shared" si="590"/>
        <v>1.468350907752658E-3</v>
      </c>
      <c r="Z1943" s="34">
        <f t="shared" si="591"/>
        <v>5.6420089471593826E-3</v>
      </c>
      <c r="AA1943" s="39">
        <f t="shared" si="592"/>
        <v>0</v>
      </c>
      <c r="AB1943" s="37">
        <f t="shared" si="593"/>
        <v>0</v>
      </c>
      <c r="AC1943" s="37">
        <f t="shared" si="578"/>
        <v>0</v>
      </c>
      <c r="AD1943" s="37">
        <f t="shared" si="578"/>
        <v>3.8800746103960199E-2</v>
      </c>
      <c r="AE1943" s="37">
        <f t="shared" si="578"/>
        <v>4.537664974431764E-2</v>
      </c>
      <c r="AF1943" s="37">
        <f t="shared" si="578"/>
        <v>0</v>
      </c>
      <c r="AG1943" s="37">
        <f t="shared" si="578"/>
        <v>0.14825042305374941</v>
      </c>
      <c r="AH1943" s="37">
        <f t="shared" si="578"/>
        <v>0</v>
      </c>
      <c r="AI1943" s="37">
        <f t="shared" si="578"/>
        <v>0</v>
      </c>
      <c r="AJ1943" s="37">
        <f t="shared" si="578"/>
        <v>0.76757218109797287</v>
      </c>
      <c r="AK1943" s="38">
        <f t="shared" si="578"/>
        <v>0</v>
      </c>
      <c r="AL1943" s="8">
        <f t="shared" si="594"/>
        <v>2.8122194097236534E-3</v>
      </c>
      <c r="AM1943" s="23">
        <f t="shared" si="595"/>
        <v>1.6984682816548526</v>
      </c>
    </row>
    <row r="1944" spans="2:39" x14ac:dyDescent="0.35">
      <c r="B1944" s="16">
        <v>38863</v>
      </c>
      <c r="C1944" s="5">
        <v>2.6000000000000002E-2</v>
      </c>
      <c r="D1944" s="35">
        <f t="shared" si="579"/>
        <v>2.7378507871321013E-3</v>
      </c>
      <c r="E1944" s="36">
        <f t="shared" si="580"/>
        <v>1.2460047994968091</v>
      </c>
      <c r="F1944" s="7">
        <v>1.5125772548809984</v>
      </c>
      <c r="G1944" s="7">
        <v>1.445853830230033</v>
      </c>
      <c r="H1944" s="7">
        <v>1.1035705101184545</v>
      </c>
      <c r="I1944" s="7">
        <v>1.3036998803050521</v>
      </c>
      <c r="J1944" s="7">
        <v>1.9177858856797918</v>
      </c>
      <c r="K1944" s="7">
        <v>3.9568725151974609</v>
      </c>
      <c r="L1944" s="7">
        <v>3.3755995708894209</v>
      </c>
      <c r="M1944" s="7">
        <v>1.2638984965946727</v>
      </c>
      <c r="N1944" s="7">
        <v>1.442134099611907</v>
      </c>
      <c r="O1944" s="8">
        <v>2.5596265388675077</v>
      </c>
      <c r="P1944" s="32">
        <f t="shared" si="581"/>
        <v>7.1184120465472844E-5</v>
      </c>
      <c r="Q1944" s="33">
        <f t="shared" si="582"/>
        <v>1.395280638115004E-3</v>
      </c>
      <c r="R1944" s="33">
        <f t="shared" si="583"/>
        <v>-7.2173654088225625E-4</v>
      </c>
      <c r="S1944" s="33">
        <f t="shared" si="584"/>
        <v>5.3620562922602755E-3</v>
      </c>
      <c r="T1944" s="33">
        <f t="shared" si="585"/>
        <v>1.6634918765169981E-2</v>
      </c>
      <c r="U1944" s="33">
        <f t="shared" si="586"/>
        <v>1.744654365924414E-2</v>
      </c>
      <c r="V1944" s="33">
        <f t="shared" si="587"/>
        <v>2.4894333476057184E-2</v>
      </c>
      <c r="W1944" s="33">
        <f t="shared" si="588"/>
        <v>4.3122783126823272E-3</v>
      </c>
      <c r="X1944" s="33">
        <f t="shared" si="589"/>
        <v>-2.0493654433968445E-3</v>
      </c>
      <c r="Y1944" s="33">
        <f t="shared" si="590"/>
        <v>1.043642122286359E-3</v>
      </c>
      <c r="Z1944" s="34">
        <f t="shared" si="591"/>
        <v>2.7952765618275421E-3</v>
      </c>
      <c r="AA1944" s="39">
        <f t="shared" si="592"/>
        <v>0</v>
      </c>
      <c r="AB1944" s="37">
        <f t="shared" si="593"/>
        <v>0</v>
      </c>
      <c r="AC1944" s="37">
        <f t="shared" si="578"/>
        <v>0</v>
      </c>
      <c r="AD1944" s="37">
        <f t="shared" si="578"/>
        <v>3.8800746103960199E-2</v>
      </c>
      <c r="AE1944" s="37">
        <f t="shared" si="578"/>
        <v>4.537664974431764E-2</v>
      </c>
      <c r="AF1944" s="37">
        <f t="shared" si="578"/>
        <v>0</v>
      </c>
      <c r="AG1944" s="37">
        <f t="shared" si="578"/>
        <v>0.14825042305374941</v>
      </c>
      <c r="AH1944" s="37">
        <f t="shared" si="578"/>
        <v>0</v>
      </c>
      <c r="AI1944" s="37">
        <f t="shared" si="578"/>
        <v>0</v>
      </c>
      <c r="AJ1944" s="37">
        <f t="shared" si="578"/>
        <v>0.76757218109797287</v>
      </c>
      <c r="AK1944" s="38">
        <f t="shared" si="578"/>
        <v>0</v>
      </c>
      <c r="AL1944" s="8">
        <f t="shared" si="594"/>
        <v>5.4545547966790798E-3</v>
      </c>
      <c r="AM1944" s="23">
        <f t="shared" si="595"/>
        <v>1.7077326699675603</v>
      </c>
    </row>
    <row r="1945" spans="2:39" x14ac:dyDescent="0.35">
      <c r="B1945" s="16">
        <v>38866</v>
      </c>
      <c r="C1945" s="5">
        <v>2.6000000000000002E-2</v>
      </c>
      <c r="D1945" s="35">
        <f t="shared" si="579"/>
        <v>8.2135523613963042E-3</v>
      </c>
      <c r="E1945" s="36">
        <f t="shared" si="580"/>
        <v>1.2462708867640526</v>
      </c>
      <c r="F1945" s="7">
        <v>1.5129002693255724</v>
      </c>
      <c r="G1945" s="7">
        <v>1.4455888355251021</v>
      </c>
      <c r="H1945" s="7">
        <v>1.1038061802068575</v>
      </c>
      <c r="I1945" s="7">
        <v>1.2990214744732949</v>
      </c>
      <c r="J1945" s="7">
        <v>1.918195433384331</v>
      </c>
      <c r="K1945" s="7">
        <v>3.977447099841021</v>
      </c>
      <c r="L1945" s="7">
        <v>3.3748876121629703</v>
      </c>
      <c r="M1945" s="7">
        <v>1.2636319236362688</v>
      </c>
      <c r="N1945" s="7">
        <v>1.4433331330788404</v>
      </c>
      <c r="O1945" s="8">
        <v>2.5590866796773106</v>
      </c>
      <c r="P1945" s="32">
        <f t="shared" si="581"/>
        <v>2.1355236139619649E-4</v>
      </c>
      <c r="Q1945" s="33">
        <f t="shared" si="582"/>
        <v>2.1355236139619649E-4</v>
      </c>
      <c r="R1945" s="33">
        <f t="shared" si="583"/>
        <v>-1.8327904203752077E-4</v>
      </c>
      <c r="S1945" s="33">
        <f t="shared" si="584"/>
        <v>2.1355236139619649E-4</v>
      </c>
      <c r="T1945" s="33">
        <f t="shared" si="585"/>
        <v>-3.5885604520133896E-3</v>
      </c>
      <c r="U1945" s="33">
        <f t="shared" si="586"/>
        <v>2.1355236139619649E-4</v>
      </c>
      <c r="V1945" s="33">
        <f t="shared" si="587"/>
        <v>5.1997087509232376E-3</v>
      </c>
      <c r="W1945" s="33">
        <f t="shared" si="588"/>
        <v>-2.1091326488797968E-4</v>
      </c>
      <c r="X1945" s="33">
        <f t="shared" si="589"/>
        <v>-2.109132648880907E-4</v>
      </c>
      <c r="Y1945" s="33">
        <f t="shared" si="590"/>
        <v>8.3142993932128206E-4</v>
      </c>
      <c r="Z1945" s="34">
        <f t="shared" si="591"/>
        <v>-2.1091326488431594E-4</v>
      </c>
      <c r="AA1945" s="39">
        <f t="shared" si="592"/>
        <v>0</v>
      </c>
      <c r="AB1945" s="37">
        <f t="shared" si="593"/>
        <v>0</v>
      </c>
      <c r="AC1945" s="37">
        <f t="shared" si="578"/>
        <v>0</v>
      </c>
      <c r="AD1945" s="37">
        <f t="shared" si="578"/>
        <v>3.8800746103960199E-2</v>
      </c>
      <c r="AE1945" s="37">
        <f t="shared" si="578"/>
        <v>4.537664974431764E-2</v>
      </c>
      <c r="AF1945" s="37">
        <f t="shared" si="578"/>
        <v>0</v>
      </c>
      <c r="AG1945" s="37">
        <f t="shared" si="578"/>
        <v>0.14825042305374941</v>
      </c>
      <c r="AH1945" s="37">
        <f t="shared" si="578"/>
        <v>0</v>
      </c>
      <c r="AI1945" s="37">
        <f t="shared" si="578"/>
        <v>0</v>
      </c>
      <c r="AJ1945" s="37">
        <f t="shared" si="578"/>
        <v>0.76757218109797287</v>
      </c>
      <c r="AK1945" s="38">
        <f t="shared" si="578"/>
        <v>0</v>
      </c>
      <c r="AL1945" s="8">
        <f t="shared" si="594"/>
        <v>1.2544906542727577E-3</v>
      </c>
      <c r="AM1945" s="23">
        <f t="shared" si="595"/>
        <v>1.709875004642031</v>
      </c>
    </row>
    <row r="1946" spans="2:39" x14ac:dyDescent="0.35">
      <c r="B1946" s="16">
        <v>38867</v>
      </c>
      <c r="C1946" s="5">
        <v>2.6000000000000002E-2</v>
      </c>
      <c r="D1946" s="35">
        <f t="shared" si="579"/>
        <v>2.7378507871321013E-3</v>
      </c>
      <c r="E1946" s="36">
        <f t="shared" si="580"/>
        <v>1.2463596014609886</v>
      </c>
      <c r="F1946" s="7">
        <v>1.5098641996143838</v>
      </c>
      <c r="G1946" s="7">
        <v>1.4408144295934631</v>
      </c>
      <c r="H1946" s="7">
        <v>1.0843057017717794</v>
      </c>
      <c r="I1946" s="7">
        <v>1.2658319568927614</v>
      </c>
      <c r="J1946" s="7">
        <v>1.8504991841305478</v>
      </c>
      <c r="K1946" s="7">
        <v>3.893843703138161</v>
      </c>
      <c r="L1946" s="7">
        <v>3.3770568201836664</v>
      </c>
      <c r="M1946" s="7">
        <v>1.2639286263032334</v>
      </c>
      <c r="N1946" s="7">
        <v>1.4425182276242021</v>
      </c>
      <c r="O1946" s="8">
        <v>2.5463842390545985</v>
      </c>
      <c r="P1946" s="32">
        <f t="shared" si="581"/>
        <v>7.1184120465472844E-5</v>
      </c>
      <c r="Q1946" s="33">
        <f t="shared" si="582"/>
        <v>-2.0067877392486722E-3</v>
      </c>
      <c r="R1946" s="33">
        <f t="shared" si="583"/>
        <v>-3.3027412873625206E-3</v>
      </c>
      <c r="S1946" s="33">
        <f t="shared" si="584"/>
        <v>-1.7666578412727896E-2</v>
      </c>
      <c r="T1946" s="33">
        <f t="shared" si="585"/>
        <v>-2.5549629650264749E-2</v>
      </c>
      <c r="U1946" s="33">
        <f t="shared" si="586"/>
        <v>-3.5291632998179168E-2</v>
      </c>
      <c r="V1946" s="33">
        <f t="shared" si="587"/>
        <v>-2.1019361063583153E-2</v>
      </c>
      <c r="W1946" s="33">
        <f t="shared" si="588"/>
        <v>6.4274970605793236E-4</v>
      </c>
      <c r="X1946" s="33">
        <f t="shared" si="589"/>
        <v>2.3480149671351036E-4</v>
      </c>
      <c r="Y1946" s="33">
        <f t="shared" si="590"/>
        <v>-5.6459970048627905E-4</v>
      </c>
      <c r="Z1946" s="34">
        <f t="shared" si="591"/>
        <v>-4.9636617327529775E-3</v>
      </c>
      <c r="AA1946" s="39">
        <f t="shared" si="592"/>
        <v>0</v>
      </c>
      <c r="AB1946" s="37">
        <f t="shared" si="593"/>
        <v>0</v>
      </c>
      <c r="AC1946" s="37">
        <f t="shared" si="578"/>
        <v>0</v>
      </c>
      <c r="AD1946" s="37">
        <f t="shared" si="578"/>
        <v>3.8800746103960199E-2</v>
      </c>
      <c r="AE1946" s="37">
        <f t="shared" si="578"/>
        <v>4.537664974431764E-2</v>
      </c>
      <c r="AF1946" s="37">
        <f t="shared" si="578"/>
        <v>0</v>
      </c>
      <c r="AG1946" s="37">
        <f t="shared" si="578"/>
        <v>0.14825042305374941</v>
      </c>
      <c r="AH1946" s="37">
        <f t="shared" si="578"/>
        <v>0</v>
      </c>
      <c r="AI1946" s="37">
        <f t="shared" si="578"/>
        <v>0</v>
      </c>
      <c r="AJ1946" s="37">
        <f t="shared" si="578"/>
        <v>0.76757218109797287</v>
      </c>
      <c r="AK1946" s="38">
        <f t="shared" si="578"/>
        <v>0</v>
      </c>
      <c r="AL1946" s="8">
        <f t="shared" si="594"/>
        <v>-5.394333212800282E-3</v>
      </c>
      <c r="AM1946" s="23">
        <f t="shared" si="595"/>
        <v>1.7006513691147536</v>
      </c>
    </row>
    <row r="1947" spans="2:39" x14ac:dyDescent="0.35">
      <c r="B1947" s="16">
        <v>38868</v>
      </c>
      <c r="C1947" s="5">
        <v>2.6200000000000001E-2</v>
      </c>
      <c r="D1947" s="35">
        <f t="shared" si="579"/>
        <v>2.7378507871321013E-3</v>
      </c>
      <c r="E1947" s="36">
        <f t="shared" si="580"/>
        <v>1.2464483224730023</v>
      </c>
      <c r="F1947" s="7">
        <v>1.5056844216435941</v>
      </c>
      <c r="G1947" s="7">
        <v>1.437904322764441</v>
      </c>
      <c r="H1947" s="7">
        <v>1.0947152969673968</v>
      </c>
      <c r="I1947" s="7">
        <v>1.2850408466681151</v>
      </c>
      <c r="J1947" s="7">
        <v>1.860780857657069</v>
      </c>
      <c r="K1947" s="7">
        <v>3.8613682068732627</v>
      </c>
      <c r="L1947" s="7">
        <v>3.347996259808923</v>
      </c>
      <c r="M1947" s="7">
        <v>1.2635500937499187</v>
      </c>
      <c r="N1947" s="7">
        <v>1.4427487921141215</v>
      </c>
      <c r="O1947" s="8">
        <v>2.5461274781238652</v>
      </c>
      <c r="P1947" s="32">
        <f t="shared" si="581"/>
        <v>7.1184120465472844E-5</v>
      </c>
      <c r="Q1947" s="33">
        <f t="shared" si="582"/>
        <v>-2.7683138469388746E-3</v>
      </c>
      <c r="R1947" s="33">
        <f t="shared" si="583"/>
        <v>-2.0197651892223112E-3</v>
      </c>
      <c r="S1947" s="33">
        <f t="shared" si="584"/>
        <v>9.6002402077273175E-3</v>
      </c>
      <c r="T1947" s="33">
        <f t="shared" si="585"/>
        <v>1.5174912965940424E-2</v>
      </c>
      <c r="U1947" s="33">
        <f t="shared" si="586"/>
        <v>5.5561621505668679E-3</v>
      </c>
      <c r="V1947" s="33">
        <f t="shared" si="587"/>
        <v>-8.3402156688326956E-3</v>
      </c>
      <c r="W1947" s="33">
        <f t="shared" si="588"/>
        <v>-8.605292099634565E-3</v>
      </c>
      <c r="X1947" s="33">
        <f t="shared" si="589"/>
        <v>-2.9948886783415229E-4</v>
      </c>
      <c r="Y1947" s="33">
        <f t="shared" si="590"/>
        <v>1.5983471508662639E-4</v>
      </c>
      <c r="Z1947" s="34">
        <f t="shared" si="591"/>
        <v>-1.0083353752954327E-4</v>
      </c>
      <c r="AA1947" s="39">
        <f t="shared" si="592"/>
        <v>0</v>
      </c>
      <c r="AB1947" s="37">
        <f t="shared" si="593"/>
        <v>0</v>
      </c>
      <c r="AC1947" s="37">
        <f t="shared" si="578"/>
        <v>0</v>
      </c>
      <c r="AD1947" s="37">
        <f t="shared" si="578"/>
        <v>3.8800746103960199E-2</v>
      </c>
      <c r="AE1947" s="37">
        <f t="shared" si="578"/>
        <v>4.537664974431764E-2</v>
      </c>
      <c r="AF1947" s="37">
        <f t="shared" si="578"/>
        <v>0</v>
      </c>
      <c r="AG1947" s="37">
        <f t="shared" si="578"/>
        <v>0.14825042305374941</v>
      </c>
      <c r="AH1947" s="37">
        <f t="shared" si="578"/>
        <v>0</v>
      </c>
      <c r="AI1947" s="37">
        <f t="shared" si="578"/>
        <v>0</v>
      </c>
      <c r="AJ1947" s="37">
        <f t="shared" si="578"/>
        <v>0.76757218109797287</v>
      </c>
      <c r="AK1947" s="38">
        <f t="shared" si="578"/>
        <v>0</v>
      </c>
      <c r="AL1947" s="8">
        <f t="shared" si="594"/>
        <v>-5.2672626996701059E-5</v>
      </c>
      <c r="AM1947" s="23">
        <f t="shared" si="595"/>
        <v>1.7005617913395368</v>
      </c>
    </row>
    <row r="1948" spans="2:39" x14ac:dyDescent="0.35">
      <c r="B1948" s="16">
        <v>38869</v>
      </c>
      <c r="C1948" s="5">
        <v>2.6000000000000002E-2</v>
      </c>
      <c r="D1948" s="35">
        <f t="shared" si="579"/>
        <v>2.7378507871321013E-3</v>
      </c>
      <c r="E1948" s="36">
        <f t="shared" si="580"/>
        <v>1.2465377323184474</v>
      </c>
      <c r="F1948" s="7">
        <v>1.5066499397043118</v>
      </c>
      <c r="G1948" s="7">
        <v>1.4349945800316004</v>
      </c>
      <c r="H1948" s="7">
        <v>1.1066258096527763</v>
      </c>
      <c r="I1948" s="7">
        <v>1.2883233098277671</v>
      </c>
      <c r="J1948" s="7">
        <v>1.8679812605548811</v>
      </c>
      <c r="K1948" s="7">
        <v>3.8660549431887161</v>
      </c>
      <c r="L1948" s="7">
        <v>3.3312592955587941</v>
      </c>
      <c r="M1948" s="7">
        <v>1.2639431689120402</v>
      </c>
      <c r="N1948" s="7">
        <v>1.4428888021802855</v>
      </c>
      <c r="O1948" s="8">
        <v>2.5561710458977949</v>
      </c>
      <c r="P1948" s="32">
        <f t="shared" si="581"/>
        <v>7.1731690622911515E-5</v>
      </c>
      <c r="Q1948" s="33">
        <f t="shared" si="582"/>
        <v>6.4124862211412115E-4</v>
      </c>
      <c r="R1948" s="33">
        <f t="shared" si="583"/>
        <v>-2.0235996837720815E-3</v>
      </c>
      <c r="S1948" s="33">
        <f t="shared" si="584"/>
        <v>1.0880009367160826E-2</v>
      </c>
      <c r="T1948" s="33">
        <f t="shared" si="585"/>
        <v>2.5543648423027587E-3</v>
      </c>
      <c r="U1948" s="33">
        <f t="shared" si="586"/>
        <v>3.8695598507383355E-3</v>
      </c>
      <c r="V1948" s="33">
        <f t="shared" si="587"/>
        <v>1.2137501694635677E-3</v>
      </c>
      <c r="W1948" s="33">
        <f t="shared" si="588"/>
        <v>-4.9990988493768818E-3</v>
      </c>
      <c r="X1948" s="33">
        <f t="shared" si="589"/>
        <v>3.1108791338452235E-4</v>
      </c>
      <c r="Y1948" s="33">
        <f t="shared" si="590"/>
        <v>9.7043966994947439E-5</v>
      </c>
      <c r="Z1948" s="34">
        <f t="shared" si="591"/>
        <v>3.9446445082673698E-3</v>
      </c>
      <c r="AA1948" s="39">
        <f t="shared" si="592"/>
        <v>0</v>
      </c>
      <c r="AB1948" s="37">
        <f t="shared" si="593"/>
        <v>0</v>
      </c>
      <c r="AC1948" s="37">
        <f t="shared" si="578"/>
        <v>0</v>
      </c>
      <c r="AD1948" s="37">
        <f t="shared" si="578"/>
        <v>3.8800746103960199E-2</v>
      </c>
      <c r="AE1948" s="37">
        <f t="shared" si="578"/>
        <v>4.537664974431764E-2</v>
      </c>
      <c r="AF1948" s="37">
        <f t="shared" si="578"/>
        <v>0</v>
      </c>
      <c r="AG1948" s="37">
        <f t="shared" ref="AC1948:AK1976" si="596">AG$8</f>
        <v>0.14825042305374941</v>
      </c>
      <c r="AH1948" s="37">
        <f t="shared" si="596"/>
        <v>0</v>
      </c>
      <c r="AI1948" s="37">
        <f t="shared" si="596"/>
        <v>0</v>
      </c>
      <c r="AJ1948" s="37">
        <f t="shared" si="596"/>
        <v>0.76757218109797287</v>
      </c>
      <c r="AK1948" s="38">
        <f t="shared" si="596"/>
        <v>0</v>
      </c>
      <c r="AL1948" s="8">
        <f t="shared" si="594"/>
        <v>7.9248822534553275E-4</v>
      </c>
      <c r="AM1948" s="23">
        <f t="shared" si="595"/>
        <v>1.701909466535646</v>
      </c>
    </row>
    <row r="1949" spans="2:39" x14ac:dyDescent="0.35">
      <c r="B1949" s="16">
        <v>38870</v>
      </c>
      <c r="C1949" s="5">
        <v>2.5899999999999999E-2</v>
      </c>
      <c r="D1949" s="35">
        <f t="shared" si="579"/>
        <v>2.7378507871321013E-3</v>
      </c>
      <c r="E1949" s="36">
        <f t="shared" si="580"/>
        <v>1.2466264660105495</v>
      </c>
      <c r="F1949" s="7">
        <v>1.5190490805732682</v>
      </c>
      <c r="G1949" s="7">
        <v>1.4414098918330447</v>
      </c>
      <c r="H1949" s="7">
        <v>1.1088560073206228</v>
      </c>
      <c r="I1949" s="7">
        <v>1.2852245058846192</v>
      </c>
      <c r="J1949" s="7">
        <v>1.88006461109314</v>
      </c>
      <c r="K1949" s="7">
        <v>3.9441855770396779</v>
      </c>
      <c r="L1949" s="7">
        <v>3.3987594531172642</v>
      </c>
      <c r="M1949" s="7">
        <v>1.2658765708853679</v>
      </c>
      <c r="N1949" s="7">
        <v>1.4446668706720271</v>
      </c>
      <c r="O1949" s="8">
        <v>2.5588670390174957</v>
      </c>
      <c r="P1949" s="32">
        <f t="shared" si="581"/>
        <v>7.1184120465472844E-5</v>
      </c>
      <c r="Q1949" s="33">
        <f t="shared" si="582"/>
        <v>8.2296096407037389E-3</v>
      </c>
      <c r="R1949" s="33">
        <f t="shared" si="583"/>
        <v>4.4706174439370638E-3</v>
      </c>
      <c r="S1949" s="33">
        <f t="shared" si="584"/>
        <v>2.0153132598148549E-3</v>
      </c>
      <c r="T1949" s="33">
        <f t="shared" si="585"/>
        <v>-2.4052999115277141E-3</v>
      </c>
      <c r="U1949" s="33">
        <f t="shared" si="586"/>
        <v>6.4686679644043732E-3</v>
      </c>
      <c r="V1949" s="33">
        <f t="shared" si="587"/>
        <v>2.0209395623984605E-2</v>
      </c>
      <c r="W1949" s="33">
        <f t="shared" si="588"/>
        <v>2.0262654921056722E-2</v>
      </c>
      <c r="X1949" s="33">
        <f t="shared" si="589"/>
        <v>1.5296589442324038E-3</v>
      </c>
      <c r="Y1949" s="33">
        <f t="shared" si="590"/>
        <v>1.2322976580418921E-3</v>
      </c>
      <c r="Z1949" s="34">
        <f t="shared" si="591"/>
        <v>1.0546998112772599E-3</v>
      </c>
      <c r="AA1949" s="39">
        <f t="shared" si="592"/>
        <v>0</v>
      </c>
      <c r="AB1949" s="37">
        <f t="shared" si="593"/>
        <v>0</v>
      </c>
      <c r="AC1949" s="37">
        <f t="shared" si="596"/>
        <v>0</v>
      </c>
      <c r="AD1949" s="37">
        <f t="shared" si="596"/>
        <v>3.8800746103960199E-2</v>
      </c>
      <c r="AE1949" s="37">
        <f t="shared" si="596"/>
        <v>4.537664974431764E-2</v>
      </c>
      <c r="AF1949" s="37">
        <f t="shared" si="596"/>
        <v>0</v>
      </c>
      <c r="AG1949" s="37">
        <f t="shared" si="596"/>
        <v>0.14825042305374941</v>
      </c>
      <c r="AH1949" s="37">
        <f t="shared" si="596"/>
        <v>0</v>
      </c>
      <c r="AI1949" s="37">
        <f t="shared" si="596"/>
        <v>0</v>
      </c>
      <c r="AJ1949" s="37">
        <f t="shared" si="596"/>
        <v>0.76757218109797287</v>
      </c>
      <c r="AK1949" s="38">
        <f t="shared" si="596"/>
        <v>0</v>
      </c>
      <c r="AL1949" s="8">
        <f t="shared" si="594"/>
        <v>3.9109800585600384E-3</v>
      </c>
      <c r="AM1949" s="23">
        <f t="shared" si="595"/>
        <v>1.7085656005207412</v>
      </c>
    </row>
    <row r="1950" spans="2:39" x14ac:dyDescent="0.35">
      <c r="B1950" s="16">
        <v>38873</v>
      </c>
      <c r="C1950" s="5">
        <v>2.5699999999999997E-2</v>
      </c>
      <c r="D1950" s="35">
        <f t="shared" si="579"/>
        <v>8.2135523613963042E-3</v>
      </c>
      <c r="E1950" s="36">
        <f t="shared" si="580"/>
        <v>1.2468916621129698</v>
      </c>
      <c r="F1950" s="7">
        <v>1.5162271231793258</v>
      </c>
      <c r="G1950" s="7">
        <v>1.4385592714196778</v>
      </c>
      <c r="H1950" s="7">
        <v>1.0929527866943676</v>
      </c>
      <c r="I1950" s="7">
        <v>1.2745184915785235</v>
      </c>
      <c r="J1950" s="7">
        <v>1.8430634801392323</v>
      </c>
      <c r="K1950" s="7">
        <v>3.9049516718987713</v>
      </c>
      <c r="L1950" s="7">
        <v>3.3869548787434183</v>
      </c>
      <c r="M1950" s="7">
        <v>1.2657965243174141</v>
      </c>
      <c r="N1950" s="7">
        <v>1.4457937225426052</v>
      </c>
      <c r="O1950" s="8">
        <v>2.560832937310177</v>
      </c>
      <c r="P1950" s="32">
        <f t="shared" si="581"/>
        <v>2.1273100616014951E-4</v>
      </c>
      <c r="Q1950" s="33">
        <f t="shared" si="582"/>
        <v>-1.8577131114666523E-3</v>
      </c>
      <c r="R1950" s="33">
        <f t="shared" si="583"/>
        <v>-1.9776611979135383E-3</v>
      </c>
      <c r="S1950" s="33">
        <f t="shared" si="584"/>
        <v>-1.4342007006557078E-2</v>
      </c>
      <c r="T1950" s="33">
        <f t="shared" si="585"/>
        <v>-8.3300732728612825E-3</v>
      </c>
      <c r="U1950" s="33">
        <f t="shared" si="586"/>
        <v>-1.9680776253957588E-2</v>
      </c>
      <c r="V1950" s="33">
        <f t="shared" si="587"/>
        <v>-9.9472766619550512E-3</v>
      </c>
      <c r="W1950" s="33">
        <f t="shared" si="588"/>
        <v>-3.473200894820283E-3</v>
      </c>
      <c r="X1950" s="33">
        <f t="shared" si="589"/>
        <v>-6.3234101803311127E-5</v>
      </c>
      <c r="Y1950" s="33">
        <f t="shared" si="590"/>
        <v>7.8000810668132914E-4</v>
      </c>
      <c r="Z1950" s="34">
        <f t="shared" si="591"/>
        <v>7.6826902793514229E-4</v>
      </c>
      <c r="AA1950" s="39">
        <f t="shared" si="592"/>
        <v>0</v>
      </c>
      <c r="AB1950" s="37">
        <f t="shared" si="593"/>
        <v>0</v>
      </c>
      <c r="AC1950" s="37">
        <f t="shared" si="596"/>
        <v>0</v>
      </c>
      <c r="AD1950" s="37">
        <f t="shared" si="596"/>
        <v>3.8800746103960199E-2</v>
      </c>
      <c r="AE1950" s="37">
        <f t="shared" si="596"/>
        <v>4.537664974431764E-2</v>
      </c>
      <c r="AF1950" s="37">
        <f t="shared" si="596"/>
        <v>0</v>
      </c>
      <c r="AG1950" s="37">
        <f t="shared" si="596"/>
        <v>0.14825042305374941</v>
      </c>
      <c r="AH1950" s="37">
        <f t="shared" si="596"/>
        <v>0</v>
      </c>
      <c r="AI1950" s="37">
        <f t="shared" si="596"/>
        <v>0</v>
      </c>
      <c r="AJ1950" s="37">
        <f t="shared" si="596"/>
        <v>0.76757218109797287</v>
      </c>
      <c r="AK1950" s="38">
        <f t="shared" si="596"/>
        <v>0</v>
      </c>
      <c r="AL1950" s="8">
        <f t="shared" si="594"/>
        <v>-1.8104468393778043E-3</v>
      </c>
      <c r="AM1950" s="23">
        <f t="shared" si="595"/>
        <v>1.7054723333294088</v>
      </c>
    </row>
    <row r="1951" spans="2:39" x14ac:dyDescent="0.35">
      <c r="B1951" s="16">
        <v>38874</v>
      </c>
      <c r="C1951" s="5">
        <v>2.5500000000000002E-2</v>
      </c>
      <c r="D1951" s="35">
        <f t="shared" si="579"/>
        <v>2.7378507871321013E-3</v>
      </c>
      <c r="E1951" s="36">
        <f t="shared" si="580"/>
        <v>1.2469793968582572</v>
      </c>
      <c r="F1951" s="7">
        <v>1.5177635034449868</v>
      </c>
      <c r="G1951" s="7">
        <v>1.434067801310865</v>
      </c>
      <c r="H1951" s="7">
        <v>1.0897928212145513</v>
      </c>
      <c r="I1951" s="7">
        <v>1.2515825396255591</v>
      </c>
      <c r="J1951" s="7">
        <v>1.8235272947047285</v>
      </c>
      <c r="K1951" s="7">
        <v>3.8250005097599415</v>
      </c>
      <c r="L1951" s="7">
        <v>3.348365538299523</v>
      </c>
      <c r="M1951" s="7">
        <v>1.2632969257201137</v>
      </c>
      <c r="N1951" s="7">
        <v>1.4451432354790268</v>
      </c>
      <c r="O1951" s="8">
        <v>2.5553965705076744</v>
      </c>
      <c r="P1951" s="32">
        <f t="shared" si="581"/>
        <v>7.0362765229203816E-5</v>
      </c>
      <c r="Q1951" s="33">
        <f t="shared" si="582"/>
        <v>1.013291638286562E-3</v>
      </c>
      <c r="R1951" s="33">
        <f t="shared" si="583"/>
        <v>-3.122200244401685E-3</v>
      </c>
      <c r="S1951" s="33">
        <f t="shared" si="584"/>
        <v>-2.8912186494107761E-3</v>
      </c>
      <c r="T1951" s="33">
        <f t="shared" si="585"/>
        <v>-1.7995778095426185E-2</v>
      </c>
      <c r="U1951" s="33">
        <f t="shared" si="586"/>
        <v>-1.0599844034144712E-2</v>
      </c>
      <c r="V1951" s="33">
        <f t="shared" si="587"/>
        <v>-2.0474302592317084E-2</v>
      </c>
      <c r="W1951" s="33">
        <f t="shared" si="588"/>
        <v>-1.1393520677255742E-2</v>
      </c>
      <c r="X1951" s="33">
        <f t="shared" si="589"/>
        <v>-1.9747238590723803E-3</v>
      </c>
      <c r="Y1951" s="33">
        <f t="shared" si="590"/>
        <v>-4.4991692344220624E-4</v>
      </c>
      <c r="Z1951" s="34">
        <f t="shared" si="591"/>
        <v>-2.12289006568811E-3</v>
      </c>
      <c r="AA1951" s="39">
        <f t="shared" si="592"/>
        <v>0</v>
      </c>
      <c r="AB1951" s="37">
        <f t="shared" si="593"/>
        <v>0</v>
      </c>
      <c r="AC1951" s="37">
        <f t="shared" si="596"/>
        <v>0</v>
      </c>
      <c r="AD1951" s="37">
        <f t="shared" si="596"/>
        <v>3.8800746103960199E-2</v>
      </c>
      <c r="AE1951" s="37">
        <f t="shared" si="596"/>
        <v>4.537664974431764E-2</v>
      </c>
      <c r="AF1951" s="37">
        <f t="shared" si="596"/>
        <v>0</v>
      </c>
      <c r="AG1951" s="37">
        <f t="shared" si="596"/>
        <v>0.14825042305374941</v>
      </c>
      <c r="AH1951" s="37">
        <f t="shared" si="596"/>
        <v>0</v>
      </c>
      <c r="AI1951" s="37">
        <f t="shared" si="596"/>
        <v>0</v>
      </c>
      <c r="AJ1951" s="37">
        <f t="shared" si="596"/>
        <v>0.76757218109797287</v>
      </c>
      <c r="AK1951" s="38">
        <f t="shared" si="596"/>
        <v>0</v>
      </c>
      <c r="AL1951" s="8">
        <f t="shared" si="594"/>
        <v>-4.3094372955403502E-3</v>
      </c>
      <c r="AM1951" s="23">
        <f t="shared" si="595"/>
        <v>1.698122707249647</v>
      </c>
    </row>
    <row r="1952" spans="2:39" x14ac:dyDescent="0.35">
      <c r="B1952" s="16">
        <v>38875</v>
      </c>
      <c r="C1952" s="5">
        <v>2.4700000000000003E-2</v>
      </c>
      <c r="D1952" s="35">
        <f t="shared" si="579"/>
        <v>2.7378507871321013E-3</v>
      </c>
      <c r="E1952" s="36">
        <f t="shared" si="580"/>
        <v>1.2470664549680994</v>
      </c>
      <c r="F1952" s="7">
        <v>1.5155817957649296</v>
      </c>
      <c r="G1952" s="7">
        <v>1.4344549842689585</v>
      </c>
      <c r="H1952" s="7">
        <v>1.0814806845901361</v>
      </c>
      <c r="I1952" s="7">
        <v>1.2622972116258135</v>
      </c>
      <c r="J1952" s="7">
        <v>1.7944751025921348</v>
      </c>
      <c r="K1952" s="7">
        <v>3.7343274281969094</v>
      </c>
      <c r="L1952" s="7">
        <v>3.3334245371191376</v>
      </c>
      <c r="M1952" s="7">
        <v>1.263493544918995</v>
      </c>
      <c r="N1952" s="7">
        <v>1.445072903356929</v>
      </c>
      <c r="O1952" s="8">
        <v>2.5601327842734531</v>
      </c>
      <c r="P1952" s="32">
        <f t="shared" si="581"/>
        <v>6.9815195071765146E-5</v>
      </c>
      <c r="Q1952" s="33">
        <f t="shared" si="582"/>
        <v>-1.437449032807292E-3</v>
      </c>
      <c r="R1952" s="33">
        <f t="shared" si="583"/>
        <v>2.6998929739563415E-4</v>
      </c>
      <c r="S1952" s="33">
        <f t="shared" si="584"/>
        <v>-7.6272631481931752E-3</v>
      </c>
      <c r="T1952" s="33">
        <f t="shared" si="585"/>
        <v>8.5608992303936038E-3</v>
      </c>
      <c r="U1952" s="33">
        <f t="shared" si="586"/>
        <v>-1.5931865783943677E-2</v>
      </c>
      <c r="V1952" s="33">
        <f t="shared" si="587"/>
        <v>-2.3705377641563441E-2</v>
      </c>
      <c r="W1952" s="33">
        <f t="shared" si="588"/>
        <v>-4.4621774443339701E-3</v>
      </c>
      <c r="X1952" s="33">
        <f t="shared" si="589"/>
        <v>1.5563973510768214E-4</v>
      </c>
      <c r="Y1952" s="33">
        <f t="shared" si="590"/>
        <v>-4.8667924653522654E-5</v>
      </c>
      <c r="Z1952" s="34">
        <f t="shared" si="591"/>
        <v>1.8534163426688899E-3</v>
      </c>
      <c r="AA1952" s="39">
        <f t="shared" si="592"/>
        <v>0</v>
      </c>
      <c r="AB1952" s="37">
        <f t="shared" si="593"/>
        <v>0</v>
      </c>
      <c r="AC1952" s="37">
        <f t="shared" si="596"/>
        <v>0</v>
      </c>
      <c r="AD1952" s="37">
        <f t="shared" si="596"/>
        <v>3.8800746103960199E-2</v>
      </c>
      <c r="AE1952" s="37">
        <f t="shared" si="596"/>
        <v>4.537664974431764E-2</v>
      </c>
      <c r="AF1952" s="37">
        <f t="shared" si="596"/>
        <v>0</v>
      </c>
      <c r="AG1952" s="37">
        <f t="shared" si="596"/>
        <v>0.14825042305374941</v>
      </c>
      <c r="AH1952" s="37">
        <f t="shared" si="596"/>
        <v>0</v>
      </c>
      <c r="AI1952" s="37">
        <f t="shared" si="596"/>
        <v>0</v>
      </c>
      <c r="AJ1952" s="37">
        <f t="shared" si="596"/>
        <v>0.76757218109797287</v>
      </c>
      <c r="AK1952" s="38">
        <f t="shared" si="596"/>
        <v>0</v>
      </c>
      <c r="AL1952" s="8">
        <f t="shared" si="594"/>
        <v>-3.4591669840936552E-3</v>
      </c>
      <c r="AM1952" s="23">
        <f t="shared" si="595"/>
        <v>1.6922486172457893</v>
      </c>
    </row>
    <row r="1953" spans="2:39" x14ac:dyDescent="0.35">
      <c r="B1953" s="16">
        <v>38876</v>
      </c>
      <c r="C1953" s="5">
        <v>2.4700000000000003E-2</v>
      </c>
      <c r="D1953" s="35">
        <f t="shared" si="579"/>
        <v>2.7378507871321013E-3</v>
      </c>
      <c r="E1953" s="36">
        <f t="shared" si="580"/>
        <v>1.2471507877304204</v>
      </c>
      <c r="F1953" s="7">
        <v>1.5185440685275065</v>
      </c>
      <c r="G1953" s="7">
        <v>1.4410113487315199</v>
      </c>
      <c r="H1953" s="7">
        <v>1.0811215897542432</v>
      </c>
      <c r="I1953" s="7">
        <v>1.2287214545074026</v>
      </c>
      <c r="J1953" s="7">
        <v>1.7440752212708273</v>
      </c>
      <c r="K1953" s="7">
        <v>3.5855089907194468</v>
      </c>
      <c r="L1953" s="7">
        <v>3.2948657654993436</v>
      </c>
      <c r="M1953" s="7">
        <v>1.263590859998355</v>
      </c>
      <c r="N1953" s="7">
        <v>1.4452891794472735</v>
      </c>
      <c r="O1953" s="8">
        <v>2.5547106930464425</v>
      </c>
      <c r="P1953" s="32">
        <f t="shared" si="581"/>
        <v>6.7624914442232509E-5</v>
      </c>
      <c r="Q1953" s="33">
        <f t="shared" si="582"/>
        <v>1.9545449614495336E-3</v>
      </c>
      <c r="R1953" s="33">
        <f t="shared" si="583"/>
        <v>4.5706310302255915E-3</v>
      </c>
      <c r="S1953" s="33">
        <f t="shared" si="584"/>
        <v>-3.3203999018160957E-4</v>
      </c>
      <c r="T1953" s="33">
        <f t="shared" si="585"/>
        <v>-2.6598931542569204E-2</v>
      </c>
      <c r="U1953" s="33">
        <f t="shared" si="586"/>
        <v>-2.8086141317037239E-2</v>
      </c>
      <c r="V1953" s="33">
        <f t="shared" si="587"/>
        <v>-3.9851470000668465E-2</v>
      </c>
      <c r="W1953" s="33">
        <f t="shared" si="588"/>
        <v>-1.1567314991062561E-2</v>
      </c>
      <c r="X1953" s="33">
        <f t="shared" si="589"/>
        <v>7.7020638333591407E-5</v>
      </c>
      <c r="Y1953" s="33">
        <f t="shared" si="590"/>
        <v>1.4966448394559961E-4</v>
      </c>
      <c r="Z1953" s="34">
        <f t="shared" si="591"/>
        <v>-2.1178945327827714E-3</v>
      </c>
      <c r="AA1953" s="39">
        <f t="shared" si="592"/>
        <v>0</v>
      </c>
      <c r="AB1953" s="37">
        <f t="shared" si="593"/>
        <v>0</v>
      </c>
      <c r="AC1953" s="37">
        <f t="shared" si="596"/>
        <v>0</v>
      </c>
      <c r="AD1953" s="37">
        <f t="shared" si="596"/>
        <v>3.8800746103960199E-2</v>
      </c>
      <c r="AE1953" s="37">
        <f t="shared" si="596"/>
        <v>4.537664974431764E-2</v>
      </c>
      <c r="AF1953" s="37">
        <f t="shared" si="596"/>
        <v>0</v>
      </c>
      <c r="AG1953" s="37">
        <f t="shared" si="596"/>
        <v>0.14825042305374941</v>
      </c>
      <c r="AH1953" s="37">
        <f t="shared" si="596"/>
        <v>0</v>
      </c>
      <c r="AI1953" s="37">
        <f t="shared" si="596"/>
        <v>0</v>
      </c>
      <c r="AJ1953" s="37">
        <f t="shared" si="596"/>
        <v>0.76757218109797287</v>
      </c>
      <c r="AK1953" s="38">
        <f t="shared" si="596"/>
        <v>0</v>
      </c>
      <c r="AL1953" s="8">
        <f t="shared" si="594"/>
        <v>-7.0129727920735197E-3</v>
      </c>
      <c r="AM1953" s="23">
        <f t="shared" si="595"/>
        <v>1.6803809237356206</v>
      </c>
    </row>
    <row r="1954" spans="2:39" x14ac:dyDescent="0.35">
      <c r="B1954" s="16">
        <v>38877</v>
      </c>
      <c r="C1954" s="5">
        <v>2.4799999999999999E-2</v>
      </c>
      <c r="D1954" s="35">
        <f t="shared" si="579"/>
        <v>2.7378507871321013E-3</v>
      </c>
      <c r="E1954" s="36">
        <f t="shared" si="580"/>
        <v>1.2472351261957373</v>
      </c>
      <c r="F1954" s="7">
        <v>1.5195047524599645</v>
      </c>
      <c r="G1954" s="7">
        <v>1.4425443073074891</v>
      </c>
      <c r="H1954" s="7">
        <v>1.0773220118004887</v>
      </c>
      <c r="I1954" s="7">
        <v>1.2475859955642858</v>
      </c>
      <c r="J1954" s="7">
        <v>1.7400791978743588</v>
      </c>
      <c r="K1954" s="7">
        <v>3.630553256551154</v>
      </c>
      <c r="L1954" s="7">
        <v>3.3034040879735551</v>
      </c>
      <c r="M1954" s="7">
        <v>1.2635911417144285</v>
      </c>
      <c r="N1954" s="7">
        <v>1.4449986179810794</v>
      </c>
      <c r="O1954" s="8">
        <v>2.5611124042162285</v>
      </c>
      <c r="P1954" s="32">
        <f t="shared" si="581"/>
        <v>6.7624914442232509E-5</v>
      </c>
      <c r="Q1954" s="33">
        <f t="shared" si="582"/>
        <v>6.3263487202558366E-4</v>
      </c>
      <c r="R1954" s="33">
        <f t="shared" si="583"/>
        <v>1.0638074275532983E-3</v>
      </c>
      <c r="S1954" s="33">
        <f t="shared" si="584"/>
        <v>-3.5144779178983843E-3</v>
      </c>
      <c r="T1954" s="33">
        <f t="shared" si="585"/>
        <v>1.5352984183421903E-2</v>
      </c>
      <c r="U1954" s="33">
        <f t="shared" si="586"/>
        <v>-2.2911989963120272E-3</v>
      </c>
      <c r="V1954" s="33">
        <f t="shared" si="587"/>
        <v>1.2562865118536104E-2</v>
      </c>
      <c r="W1954" s="33">
        <f t="shared" si="588"/>
        <v>2.5914022245205892E-3</v>
      </c>
      <c r="X1954" s="33">
        <f t="shared" si="589"/>
        <v>2.2294880608342282E-7</v>
      </c>
      <c r="Y1954" s="33">
        <f t="shared" si="590"/>
        <v>-2.0104036640278267E-4</v>
      </c>
      <c r="Z1954" s="34">
        <f t="shared" si="591"/>
        <v>2.5058458428230956E-3</v>
      </c>
      <c r="AA1954" s="39">
        <f t="shared" si="592"/>
        <v>0</v>
      </c>
      <c r="AB1954" s="37">
        <f t="shared" si="593"/>
        <v>0</v>
      </c>
      <c r="AC1954" s="37">
        <f t="shared" si="596"/>
        <v>0</v>
      </c>
      <c r="AD1954" s="37">
        <f t="shared" si="596"/>
        <v>3.8800746103960199E-2</v>
      </c>
      <c r="AE1954" s="37">
        <f t="shared" si="596"/>
        <v>4.537664974431764E-2</v>
      </c>
      <c r="AF1954" s="37">
        <f t="shared" si="596"/>
        <v>0</v>
      </c>
      <c r="AG1954" s="37">
        <f t="shared" si="596"/>
        <v>0.14825042305374941</v>
      </c>
      <c r="AH1954" s="37">
        <f t="shared" si="596"/>
        <v>0</v>
      </c>
      <c r="AI1954" s="37">
        <f t="shared" si="596"/>
        <v>0</v>
      </c>
      <c r="AJ1954" s="37">
        <f t="shared" si="596"/>
        <v>0.76757218109797287</v>
      </c>
      <c r="AK1954" s="38">
        <f t="shared" si="596"/>
        <v>0</v>
      </c>
      <c r="AL1954" s="8">
        <f t="shared" si="594"/>
        <v>2.2684396965024839E-3</v>
      </c>
      <c r="AM1954" s="23">
        <f t="shared" si="595"/>
        <v>1.6841927665282681</v>
      </c>
    </row>
    <row r="1955" spans="2:39" x14ac:dyDescent="0.35">
      <c r="B1955" s="16">
        <v>38880</v>
      </c>
      <c r="C1955" s="5">
        <v>2.5000000000000001E-2</v>
      </c>
      <c r="D1955" s="35">
        <f t="shared" si="579"/>
        <v>8.2135523613963042E-3</v>
      </c>
      <c r="E1955" s="36">
        <f t="shared" si="580"/>
        <v>1.2474891831249335</v>
      </c>
      <c r="F1955" s="7">
        <v>1.5192421581234705</v>
      </c>
      <c r="G1955" s="7">
        <v>1.4451354322983336</v>
      </c>
      <c r="H1955" s="7">
        <v>1.0650475076915313</v>
      </c>
      <c r="I1955" s="7">
        <v>1.2326013573537562</v>
      </c>
      <c r="J1955" s="7">
        <v>1.7332327376354231</v>
      </c>
      <c r="K1955" s="7">
        <v>3.5733041175348101</v>
      </c>
      <c r="L1955" s="7">
        <v>3.2874461358773432</v>
      </c>
      <c r="M1955" s="7">
        <v>1.2637849401519305</v>
      </c>
      <c r="N1955" s="7">
        <v>1.4462285587774022</v>
      </c>
      <c r="O1955" s="8">
        <v>2.5551033441422368</v>
      </c>
      <c r="P1955" s="32">
        <f t="shared" si="581"/>
        <v>2.0369609856252247E-4</v>
      </c>
      <c r="Q1955" s="33">
        <f t="shared" si="582"/>
        <v>-1.7281573885763457E-4</v>
      </c>
      <c r="R1955" s="33">
        <f t="shared" si="583"/>
        <v>1.7962186518076795E-3</v>
      </c>
      <c r="S1955" s="33">
        <f t="shared" si="584"/>
        <v>-1.1393533200387718E-2</v>
      </c>
      <c r="T1955" s="33">
        <f t="shared" si="585"/>
        <v>-1.2010906072853156E-2</v>
      </c>
      <c r="U1955" s="33">
        <f t="shared" si="586"/>
        <v>-3.9345681778732988E-3</v>
      </c>
      <c r="V1955" s="33">
        <f t="shared" si="587"/>
        <v>-1.5768709331846487E-2</v>
      </c>
      <c r="W1955" s="33">
        <f t="shared" si="588"/>
        <v>-4.8307599286169234E-3</v>
      </c>
      <c r="X1955" s="33">
        <f t="shared" si="589"/>
        <v>1.5337115867963824E-4</v>
      </c>
      <c r="Y1955" s="33">
        <f t="shared" si="590"/>
        <v>8.511709153335989E-4</v>
      </c>
      <c r="Z1955" s="34">
        <f t="shared" si="591"/>
        <v>-2.3462695600939831E-3</v>
      </c>
      <c r="AA1955" s="39">
        <f t="shared" si="592"/>
        <v>0</v>
      </c>
      <c r="AB1955" s="37">
        <f t="shared" si="593"/>
        <v>0</v>
      </c>
      <c r="AC1955" s="37">
        <f t="shared" si="596"/>
        <v>0</v>
      </c>
      <c r="AD1955" s="37">
        <f t="shared" si="596"/>
        <v>3.8800746103960199E-2</v>
      </c>
      <c r="AE1955" s="37">
        <f t="shared" si="596"/>
        <v>4.537664974431764E-2</v>
      </c>
      <c r="AF1955" s="37">
        <f t="shared" si="596"/>
        <v>0</v>
      </c>
      <c r="AG1955" s="37">
        <f t="shared" si="596"/>
        <v>0.14825042305374941</v>
      </c>
      <c r="AH1955" s="37">
        <f t="shared" si="596"/>
        <v>0</v>
      </c>
      <c r="AI1955" s="37">
        <f t="shared" si="596"/>
        <v>0</v>
      </c>
      <c r="AJ1955" s="37">
        <f t="shared" si="596"/>
        <v>0.76757218109797287</v>
      </c>
      <c r="AK1955" s="38">
        <f t="shared" si="596"/>
        <v>0</v>
      </c>
      <c r="AL1955" s="8">
        <f t="shared" si="594"/>
        <v>-2.6714749804031194E-3</v>
      </c>
      <c r="AM1955" s="23">
        <f t="shared" si="595"/>
        <v>1.679693487690312</v>
      </c>
    </row>
    <row r="1956" spans="2:39" x14ac:dyDescent="0.35">
      <c r="B1956" s="16">
        <v>38881</v>
      </c>
      <c r="C1956" s="5">
        <v>2.52E-2</v>
      </c>
      <c r="D1956" s="35">
        <f t="shared" si="579"/>
        <v>2.7378507871321013E-3</v>
      </c>
      <c r="E1956" s="36">
        <f t="shared" si="580"/>
        <v>1.2475745691059825</v>
      </c>
      <c r="F1956" s="7">
        <v>1.5222068980079928</v>
      </c>
      <c r="G1956" s="7">
        <v>1.4512651305858291</v>
      </c>
      <c r="H1956" s="7">
        <v>1.052634424671739</v>
      </c>
      <c r="I1956" s="7">
        <v>1.2092952916750181</v>
      </c>
      <c r="J1956" s="7">
        <v>1.6828129713081219</v>
      </c>
      <c r="K1956" s="7">
        <v>3.4204584624144974</v>
      </c>
      <c r="L1956" s="7">
        <v>3.2082616442436467</v>
      </c>
      <c r="M1956" s="7">
        <v>1.2629192104405564</v>
      </c>
      <c r="N1956" s="7">
        <v>1.4453977146094736</v>
      </c>
      <c r="O1956" s="8">
        <v>2.5455717251580174</v>
      </c>
      <c r="P1956" s="32">
        <f t="shared" si="581"/>
        <v>6.8446269678279492E-5</v>
      </c>
      <c r="Q1956" s="33">
        <f t="shared" si="582"/>
        <v>1.951459725277882E-3</v>
      </c>
      <c r="R1956" s="33">
        <f t="shared" si="583"/>
        <v>4.2416081915221948E-3</v>
      </c>
      <c r="S1956" s="33">
        <f t="shared" si="584"/>
        <v>-1.1654957107685715E-2</v>
      </c>
      <c r="T1956" s="33">
        <f t="shared" si="585"/>
        <v>-1.8908031813929971E-2</v>
      </c>
      <c r="U1956" s="33">
        <f t="shared" si="586"/>
        <v>-2.9090014994804902E-2</v>
      </c>
      <c r="V1956" s="33">
        <f t="shared" si="587"/>
        <v>-4.277432037488027E-2</v>
      </c>
      <c r="W1956" s="33">
        <f t="shared" si="588"/>
        <v>-2.4086932031987196E-2</v>
      </c>
      <c r="X1956" s="33">
        <f t="shared" si="589"/>
        <v>-6.8502929879032948E-4</v>
      </c>
      <c r="Y1956" s="33">
        <f t="shared" si="590"/>
        <v>-5.7449022347544343E-4</v>
      </c>
      <c r="Z1956" s="34">
        <f t="shared" si="591"/>
        <v>-3.7304240574344005E-3</v>
      </c>
      <c r="AA1956" s="39">
        <f t="shared" si="592"/>
        <v>0</v>
      </c>
      <c r="AB1956" s="37">
        <f t="shared" si="593"/>
        <v>0</v>
      </c>
      <c r="AC1956" s="37">
        <f t="shared" si="596"/>
        <v>0</v>
      </c>
      <c r="AD1956" s="37">
        <f t="shared" si="596"/>
        <v>3.8800746103960199E-2</v>
      </c>
      <c r="AE1956" s="37">
        <f t="shared" si="596"/>
        <v>4.537664974431764E-2</v>
      </c>
      <c r="AF1956" s="37">
        <f t="shared" si="596"/>
        <v>0</v>
      </c>
      <c r="AG1956" s="37">
        <f t="shared" si="596"/>
        <v>0.14825042305374941</v>
      </c>
      <c r="AH1956" s="37">
        <f t="shared" si="596"/>
        <v>0</v>
      </c>
      <c r="AI1956" s="37">
        <f t="shared" si="596"/>
        <v>0</v>
      </c>
      <c r="AJ1956" s="37">
        <f t="shared" si="596"/>
        <v>0.76757218109797287</v>
      </c>
      <c r="AK1956" s="38">
        <f t="shared" si="596"/>
        <v>0</v>
      </c>
      <c r="AL1956" s="8">
        <f t="shared" si="594"/>
        <v>-8.0924779738280953E-3</v>
      </c>
      <c r="AM1956" s="23">
        <f t="shared" si="595"/>
        <v>1.6661006051383958</v>
      </c>
    </row>
    <row r="1957" spans="2:39" x14ac:dyDescent="0.35">
      <c r="B1957" s="16">
        <v>38882</v>
      </c>
      <c r="C1957" s="5">
        <v>2.5000000000000001E-2</v>
      </c>
      <c r="D1957" s="35">
        <f t="shared" si="579"/>
        <v>2.7378507871321013E-3</v>
      </c>
      <c r="E1957" s="36">
        <f t="shared" si="580"/>
        <v>1.2476606440659865</v>
      </c>
      <c r="F1957" s="7">
        <v>1.5131568783455474</v>
      </c>
      <c r="G1957" s="7">
        <v>1.4477752587940134</v>
      </c>
      <c r="H1957" s="7">
        <v>1.0601726818932666</v>
      </c>
      <c r="I1957" s="7">
        <v>1.2111435931516403</v>
      </c>
      <c r="J1957" s="7">
        <v>1.7114794536595543</v>
      </c>
      <c r="K1957" s="7">
        <v>3.4615512841403984</v>
      </c>
      <c r="L1957" s="7">
        <v>3.2259945317995635</v>
      </c>
      <c r="M1957" s="7">
        <v>1.2580103004243879</v>
      </c>
      <c r="N1957" s="7">
        <v>1.4435110925558534</v>
      </c>
      <c r="O1957" s="8">
        <v>2.5436193073022992</v>
      </c>
      <c r="P1957" s="32">
        <f t="shared" si="581"/>
        <v>6.8993839835718163E-5</v>
      </c>
      <c r="Q1957" s="33">
        <f t="shared" si="582"/>
        <v>-5.9453282430190768E-3</v>
      </c>
      <c r="R1957" s="33">
        <f t="shared" si="583"/>
        <v>-2.4047100135362598E-3</v>
      </c>
      <c r="S1957" s="33">
        <f t="shared" si="584"/>
        <v>7.1613250002520168E-3</v>
      </c>
      <c r="T1957" s="33">
        <f t="shared" si="585"/>
        <v>1.5284120341376717E-3</v>
      </c>
      <c r="U1957" s="33">
        <f t="shared" si="586"/>
        <v>1.7034859393286528E-2</v>
      </c>
      <c r="V1957" s="33">
        <f t="shared" si="587"/>
        <v>1.2013834454488226E-2</v>
      </c>
      <c r="W1957" s="33">
        <f t="shared" si="588"/>
        <v>5.527257288299392E-3</v>
      </c>
      <c r="X1957" s="33">
        <f t="shared" si="589"/>
        <v>-3.8869549022507721E-3</v>
      </c>
      <c r="Y1957" s="33">
        <f t="shared" si="590"/>
        <v>-1.3052615446607074E-3</v>
      </c>
      <c r="Z1957" s="34">
        <f t="shared" si="591"/>
        <v>-7.6698599234992226E-4</v>
      </c>
      <c r="AA1957" s="39">
        <f t="shared" si="592"/>
        <v>0</v>
      </c>
      <c r="AB1957" s="37">
        <f t="shared" si="593"/>
        <v>0</v>
      </c>
      <c r="AC1957" s="37">
        <f t="shared" si="596"/>
        <v>0</v>
      </c>
      <c r="AD1957" s="37">
        <f t="shared" si="596"/>
        <v>3.8800746103960199E-2</v>
      </c>
      <c r="AE1957" s="37">
        <f t="shared" si="596"/>
        <v>4.537664974431764E-2</v>
      </c>
      <c r="AF1957" s="37">
        <f t="shared" si="596"/>
        <v>0</v>
      </c>
      <c r="AG1957" s="37">
        <f t="shared" si="596"/>
        <v>0.14825042305374941</v>
      </c>
      <c r="AH1957" s="37">
        <f t="shared" si="596"/>
        <v>0</v>
      </c>
      <c r="AI1957" s="37">
        <f t="shared" si="596"/>
        <v>0</v>
      </c>
      <c r="AJ1957" s="37">
        <f t="shared" si="596"/>
        <v>0.76757218109797287</v>
      </c>
      <c r="AK1957" s="38">
        <f t="shared" si="596"/>
        <v>0</v>
      </c>
      <c r="AL1957" s="8">
        <f t="shared" si="594"/>
        <v>1.1263925602778486E-3</v>
      </c>
      <c r="AM1957" s="23">
        <f t="shared" si="595"/>
        <v>1.6679772884646979</v>
      </c>
    </row>
    <row r="1958" spans="2:39" x14ac:dyDescent="0.35">
      <c r="B1958" s="16">
        <v>38883</v>
      </c>
      <c r="C1958" s="5">
        <v>2.8399999999999998E-2</v>
      </c>
      <c r="D1958" s="35">
        <f t="shared" si="579"/>
        <v>2.7378507871321013E-3</v>
      </c>
      <c r="E1958" s="36">
        <f t="shared" si="580"/>
        <v>1.2477460417828972</v>
      </c>
      <c r="F1958" s="7">
        <v>1.5089687283565565</v>
      </c>
      <c r="G1958" s="7">
        <v>1.4414119110475778</v>
      </c>
      <c r="H1958" s="7">
        <v>1.0828819566915981</v>
      </c>
      <c r="I1958" s="7">
        <v>1.2367044650453169</v>
      </c>
      <c r="J1958" s="7">
        <v>1.7645856120499519</v>
      </c>
      <c r="K1958" s="7">
        <v>3.5412521271540554</v>
      </c>
      <c r="L1958" s="7">
        <v>3.2798818727920414</v>
      </c>
      <c r="M1958" s="7">
        <v>1.2548338950455971</v>
      </c>
      <c r="N1958" s="7">
        <v>1.4431626134945978</v>
      </c>
      <c r="O1958" s="8">
        <v>2.5479737036319352</v>
      </c>
      <c r="P1958" s="32">
        <f t="shared" si="581"/>
        <v>6.8446269678279492E-5</v>
      </c>
      <c r="Q1958" s="33">
        <f t="shared" si="582"/>
        <v>-2.7678227214418261E-3</v>
      </c>
      <c r="R1958" s="33">
        <f t="shared" si="583"/>
        <v>-4.3952593524330119E-3</v>
      </c>
      <c r="S1958" s="33">
        <f t="shared" si="584"/>
        <v>2.1420354614096526E-2</v>
      </c>
      <c r="T1958" s="33">
        <f t="shared" si="585"/>
        <v>2.1104741038312502E-2</v>
      </c>
      <c r="U1958" s="33">
        <f t="shared" si="586"/>
        <v>3.1029387046887402E-2</v>
      </c>
      <c r="V1958" s="33">
        <f t="shared" si="587"/>
        <v>2.3024602691521068E-2</v>
      </c>
      <c r="W1958" s="33">
        <f t="shared" si="588"/>
        <v>1.6704101777388347E-2</v>
      </c>
      <c r="X1958" s="33">
        <f t="shared" si="589"/>
        <v>-2.5249438559599158E-3</v>
      </c>
      <c r="Y1958" s="33">
        <f t="shared" si="590"/>
        <v>-2.4141072628580673E-4</v>
      </c>
      <c r="Z1958" s="34">
        <f t="shared" si="591"/>
        <v>1.7118899503298923E-3</v>
      </c>
      <c r="AA1958" s="39">
        <f t="shared" si="592"/>
        <v>0</v>
      </c>
      <c r="AB1958" s="37">
        <f t="shared" si="593"/>
        <v>0</v>
      </c>
      <c r="AC1958" s="37">
        <f t="shared" si="596"/>
        <v>0</v>
      </c>
      <c r="AD1958" s="37">
        <f t="shared" si="596"/>
        <v>3.8800746103960199E-2</v>
      </c>
      <c r="AE1958" s="37">
        <f t="shared" si="596"/>
        <v>4.537664974431764E-2</v>
      </c>
      <c r="AF1958" s="37">
        <f t="shared" si="596"/>
        <v>0</v>
      </c>
      <c r="AG1958" s="37">
        <f t="shared" si="596"/>
        <v>0.14825042305374941</v>
      </c>
      <c r="AH1958" s="37">
        <f t="shared" si="596"/>
        <v>0</v>
      </c>
      <c r="AI1958" s="37">
        <f t="shared" si="596"/>
        <v>0</v>
      </c>
      <c r="AJ1958" s="37">
        <f t="shared" si="596"/>
        <v>0.76757218109797287</v>
      </c>
      <c r="AK1958" s="38">
        <f t="shared" si="596"/>
        <v>0</v>
      </c>
      <c r="AL1958" s="8">
        <f t="shared" si="594"/>
        <v>5.0168951148252382E-3</v>
      </c>
      <c r="AM1958" s="23">
        <f t="shared" si="595"/>
        <v>1.676345355574836</v>
      </c>
    </row>
    <row r="1959" spans="2:39" x14ac:dyDescent="0.35">
      <c r="B1959" s="16">
        <v>38884</v>
      </c>
      <c r="C1959" s="5">
        <v>2.8399999999999998E-2</v>
      </c>
      <c r="D1959" s="35">
        <f t="shared" si="579"/>
        <v>2.7378507871321013E-3</v>
      </c>
      <c r="E1959" s="36">
        <f t="shared" si="580"/>
        <v>1.2478430602294039</v>
      </c>
      <c r="F1959" s="7">
        <v>1.5062246890730415</v>
      </c>
      <c r="G1959" s="7">
        <v>1.4432474399895834</v>
      </c>
      <c r="H1959" s="7">
        <v>1.0763467204503674</v>
      </c>
      <c r="I1959" s="7">
        <v>1.2258300889152953</v>
      </c>
      <c r="J1959" s="7">
        <v>1.7480016827711746</v>
      </c>
      <c r="K1959" s="7">
        <v>3.6334126327976262</v>
      </c>
      <c r="L1959" s="7">
        <v>3.296269517214605</v>
      </c>
      <c r="M1959" s="7">
        <v>1.2549409066760271</v>
      </c>
      <c r="N1959" s="7">
        <v>1.4426776866765234</v>
      </c>
      <c r="O1959" s="8">
        <v>2.5457775302928631</v>
      </c>
      <c r="P1959" s="32">
        <f t="shared" si="581"/>
        <v>7.7754962354514845E-5</v>
      </c>
      <c r="Q1959" s="33">
        <f t="shared" si="582"/>
        <v>-1.8184865146301243E-3</v>
      </c>
      <c r="R1959" s="33">
        <f t="shared" si="583"/>
        <v>1.2734242917915584E-3</v>
      </c>
      <c r="S1959" s="33">
        <f t="shared" si="584"/>
        <v>-6.0350402930317015E-3</v>
      </c>
      <c r="T1959" s="33">
        <f t="shared" si="585"/>
        <v>-8.7930273055358832E-3</v>
      </c>
      <c r="U1959" s="33">
        <f t="shared" si="586"/>
        <v>-9.398200441808835E-3</v>
      </c>
      <c r="V1959" s="33">
        <f t="shared" si="587"/>
        <v>2.6024835943448066E-2</v>
      </c>
      <c r="W1959" s="33">
        <f t="shared" si="588"/>
        <v>4.9964129984392258E-3</v>
      </c>
      <c r="X1959" s="33">
        <f t="shared" si="589"/>
        <v>8.5279518550196443E-5</v>
      </c>
      <c r="Y1959" s="33">
        <f t="shared" si="590"/>
        <v>-3.3601675482719529E-4</v>
      </c>
      <c r="Z1959" s="34">
        <f t="shared" si="591"/>
        <v>-8.6192935819606742E-4</v>
      </c>
      <c r="AA1959" s="39">
        <f t="shared" si="592"/>
        <v>0</v>
      </c>
      <c r="AB1959" s="37">
        <f t="shared" si="593"/>
        <v>0</v>
      </c>
      <c r="AC1959" s="37">
        <f t="shared" si="596"/>
        <v>0</v>
      </c>
      <c r="AD1959" s="37">
        <f t="shared" si="596"/>
        <v>3.8800746103960199E-2</v>
      </c>
      <c r="AE1959" s="37">
        <f t="shared" si="596"/>
        <v>4.537664974431764E-2</v>
      </c>
      <c r="AF1959" s="37">
        <f t="shared" si="596"/>
        <v>0</v>
      </c>
      <c r="AG1959" s="37">
        <f t="shared" si="596"/>
        <v>0.14825042305374941</v>
      </c>
      <c r="AH1959" s="37">
        <f t="shared" si="596"/>
        <v>0</v>
      </c>
      <c r="AI1959" s="37">
        <f t="shared" si="596"/>
        <v>0</v>
      </c>
      <c r="AJ1959" s="37">
        <f t="shared" si="596"/>
        <v>0.76757218109797287</v>
      </c>
      <c r="AK1959" s="38">
        <f t="shared" si="596"/>
        <v>0</v>
      </c>
      <c r="AL1959" s="8">
        <f t="shared" si="594"/>
        <v>2.9671136387598111E-3</v>
      </c>
      <c r="AM1959" s="23">
        <f t="shared" si="595"/>
        <v>1.6813192627426339</v>
      </c>
    </row>
    <row r="1960" spans="2:39" x14ac:dyDescent="0.35">
      <c r="B1960" s="16">
        <v>38887</v>
      </c>
      <c r="C1960" s="5">
        <v>2.8399999999999998E-2</v>
      </c>
      <c r="D1960" s="35">
        <f t="shared" si="579"/>
        <v>8.2135523613963042E-3</v>
      </c>
      <c r="E1960" s="36">
        <f t="shared" si="580"/>
        <v>1.2481341381999214</v>
      </c>
      <c r="F1960" s="7">
        <v>1.5048588164767558</v>
      </c>
      <c r="G1960" s="7">
        <v>1.4398490818670977</v>
      </c>
      <c r="H1960" s="7">
        <v>1.0667722603694676</v>
      </c>
      <c r="I1960" s="7">
        <v>1.2388589811577011</v>
      </c>
      <c r="J1960" s="7">
        <v>1.7556140606565291</v>
      </c>
      <c r="K1960" s="7">
        <v>3.6081166000835485</v>
      </c>
      <c r="L1960" s="7">
        <v>3.241935379940514</v>
      </c>
      <c r="M1960" s="7">
        <v>1.2543939070189951</v>
      </c>
      <c r="N1960" s="7">
        <v>1.4425713895457213</v>
      </c>
      <c r="O1960" s="8">
        <v>2.5392402419908024</v>
      </c>
      <c r="P1960" s="32">
        <f t="shared" si="581"/>
        <v>2.3326488706354453E-4</v>
      </c>
      <c r="Q1960" s="33">
        <f t="shared" si="582"/>
        <v>-9.0681862154728954E-4</v>
      </c>
      <c r="R1960" s="33">
        <f t="shared" si="583"/>
        <v>-2.3546607659392649E-3</v>
      </c>
      <c r="S1960" s="33">
        <f t="shared" si="584"/>
        <v>-8.8953307507581014E-3</v>
      </c>
      <c r="T1960" s="33">
        <f t="shared" si="585"/>
        <v>1.0628628192619116E-2</v>
      </c>
      <c r="U1960" s="33">
        <f t="shared" si="586"/>
        <v>4.3549030646734543E-3</v>
      </c>
      <c r="V1960" s="33">
        <f t="shared" si="587"/>
        <v>-6.9620588880378032E-3</v>
      </c>
      <c r="W1960" s="33">
        <f t="shared" si="588"/>
        <v>-1.6483523871556494E-2</v>
      </c>
      <c r="X1960" s="33">
        <f t="shared" si="589"/>
        <v>-4.3587682425683116E-4</v>
      </c>
      <c r="Y1960" s="33">
        <f t="shared" si="590"/>
        <v>-7.3680442820855951E-5</v>
      </c>
      <c r="Z1960" s="34">
        <f t="shared" si="591"/>
        <v>-2.5678945721971935E-3</v>
      </c>
      <c r="AA1960" s="39">
        <f t="shared" si="592"/>
        <v>0</v>
      </c>
      <c r="AB1960" s="37">
        <f t="shared" si="593"/>
        <v>0</v>
      </c>
      <c r="AC1960" s="37">
        <f t="shared" si="596"/>
        <v>0</v>
      </c>
      <c r="AD1960" s="37">
        <f t="shared" si="596"/>
        <v>3.8800746103960199E-2</v>
      </c>
      <c r="AE1960" s="37">
        <f t="shared" si="596"/>
        <v>4.537664974431764E-2</v>
      </c>
      <c r="AF1960" s="37">
        <f t="shared" si="596"/>
        <v>0</v>
      </c>
      <c r="AG1960" s="37">
        <f t="shared" si="596"/>
        <v>0.14825042305374941</v>
      </c>
      <c r="AH1960" s="37">
        <f t="shared" si="596"/>
        <v>0</v>
      </c>
      <c r="AI1960" s="37">
        <f t="shared" si="596"/>
        <v>0</v>
      </c>
      <c r="AJ1960" s="37">
        <f t="shared" si="596"/>
        <v>0.76757218109797287</v>
      </c>
      <c r="AK1960" s="38">
        <f t="shared" si="596"/>
        <v>0</v>
      </c>
      <c r="AL1960" s="8">
        <f t="shared" si="594"/>
        <v>-9.5153716488884674E-4</v>
      </c>
      <c r="AM1960" s="23">
        <f t="shared" si="595"/>
        <v>1.6797194249780907</v>
      </c>
    </row>
    <row r="1961" spans="2:39" x14ac:dyDescent="0.35">
      <c r="B1961" s="16">
        <v>38888</v>
      </c>
      <c r="C1961" s="5">
        <v>2.8399999999999998E-2</v>
      </c>
      <c r="D1961" s="35">
        <f t="shared" si="579"/>
        <v>2.7378507871321013E-3</v>
      </c>
      <c r="E1961" s="36">
        <f t="shared" si="580"/>
        <v>1.2482311868228504</v>
      </c>
      <c r="F1961" s="7">
        <v>1.5035446971750477</v>
      </c>
      <c r="G1961" s="7">
        <v>1.4368003924792818</v>
      </c>
      <c r="H1961" s="7">
        <v>1.0702718984112203</v>
      </c>
      <c r="I1961" s="7">
        <v>1.2485132635556468</v>
      </c>
      <c r="J1961" s="7">
        <v>1.7516333165525759</v>
      </c>
      <c r="K1961" s="7">
        <v>3.5650147264365444</v>
      </c>
      <c r="L1961" s="7">
        <v>3.2375869493512002</v>
      </c>
      <c r="M1961" s="7">
        <v>1.252575280583448</v>
      </c>
      <c r="N1961" s="7">
        <v>1.4418288431521424</v>
      </c>
      <c r="O1961" s="8">
        <v>2.5346824664679675</v>
      </c>
      <c r="P1961" s="32">
        <f t="shared" si="581"/>
        <v>7.7754962354514845E-5</v>
      </c>
      <c r="Q1961" s="33">
        <f t="shared" si="582"/>
        <v>-8.7325089059497873E-4</v>
      </c>
      <c r="R1961" s="33">
        <f t="shared" si="583"/>
        <v>-2.1173673173181529E-3</v>
      </c>
      <c r="S1961" s="33">
        <f t="shared" si="584"/>
        <v>3.2805859055058395E-3</v>
      </c>
      <c r="T1961" s="33">
        <f t="shared" si="585"/>
        <v>7.792882438422355E-3</v>
      </c>
      <c r="U1961" s="33">
        <f t="shared" si="586"/>
        <v>-2.2674369003768957E-3</v>
      </c>
      <c r="V1961" s="33">
        <f t="shared" si="587"/>
        <v>-1.1945809524560813E-2</v>
      </c>
      <c r="W1961" s="33">
        <f t="shared" si="588"/>
        <v>-1.3413069909473663E-3</v>
      </c>
      <c r="X1961" s="33">
        <f t="shared" si="589"/>
        <v>-1.4498049020893466E-3</v>
      </c>
      <c r="Y1961" s="33">
        <f t="shared" si="590"/>
        <v>-5.1473805661195193E-4</v>
      </c>
      <c r="Z1961" s="34">
        <f t="shared" si="591"/>
        <v>-1.7949367088092583E-3</v>
      </c>
      <c r="AA1961" s="39">
        <f t="shared" si="592"/>
        <v>0</v>
      </c>
      <c r="AB1961" s="37">
        <f t="shared" si="593"/>
        <v>0</v>
      </c>
      <c r="AC1961" s="37">
        <f t="shared" si="596"/>
        <v>0</v>
      </c>
      <c r="AD1961" s="37">
        <f t="shared" si="596"/>
        <v>3.8800746103960199E-2</v>
      </c>
      <c r="AE1961" s="37">
        <f t="shared" si="596"/>
        <v>4.537664974431764E-2</v>
      </c>
      <c r="AF1961" s="37">
        <f t="shared" si="596"/>
        <v>0</v>
      </c>
      <c r="AG1961" s="37">
        <f t="shared" si="596"/>
        <v>0.14825042305374941</v>
      </c>
      <c r="AH1961" s="37">
        <f t="shared" si="596"/>
        <v>0</v>
      </c>
      <c r="AI1961" s="37">
        <f t="shared" si="596"/>
        <v>0</v>
      </c>
      <c r="AJ1961" s="37">
        <f t="shared" si="596"/>
        <v>0.76757218109797287</v>
      </c>
      <c r="AK1961" s="38">
        <f t="shared" si="596"/>
        <v>0</v>
      </c>
      <c r="AL1961" s="8">
        <f t="shared" si="594"/>
        <v>-1.68516585084472E-3</v>
      </c>
      <c r="AM1961" s="23">
        <f t="shared" si="595"/>
        <v>1.6768888191641169</v>
      </c>
    </row>
    <row r="1962" spans="2:39" x14ac:dyDescent="0.35">
      <c r="B1962" s="16">
        <v>38889</v>
      </c>
      <c r="C1962" s="5">
        <v>2.8399999999999998E-2</v>
      </c>
      <c r="D1962" s="35">
        <f t="shared" si="579"/>
        <v>2.7378507871321013E-3</v>
      </c>
      <c r="E1962" s="36">
        <f t="shared" si="580"/>
        <v>1.2483282429917915</v>
      </c>
      <c r="F1962" s="7">
        <v>1.5036616052363749</v>
      </c>
      <c r="G1962" s="7">
        <v>1.4353316655623027</v>
      </c>
      <c r="H1962" s="7">
        <v>1.078266211303152</v>
      </c>
      <c r="I1962" s="7">
        <v>1.2528586519432143</v>
      </c>
      <c r="J1962" s="7">
        <v>1.7677251060255423</v>
      </c>
      <c r="K1962" s="7">
        <v>3.5930522152042927</v>
      </c>
      <c r="L1962" s="7">
        <v>3.2732840434692227</v>
      </c>
      <c r="M1962" s="7">
        <v>1.2498903414224252</v>
      </c>
      <c r="N1962" s="7">
        <v>1.438836017811127</v>
      </c>
      <c r="O1962" s="8">
        <v>2.5311734298859672</v>
      </c>
      <c r="P1962" s="32">
        <f t="shared" si="581"/>
        <v>7.7754962354514845E-5</v>
      </c>
      <c r="Q1962" s="33">
        <f t="shared" si="582"/>
        <v>7.7754962354514845E-5</v>
      </c>
      <c r="R1962" s="33">
        <f t="shared" si="583"/>
        <v>-1.022220570558674E-3</v>
      </c>
      <c r="S1962" s="33">
        <f t="shared" si="584"/>
        <v>7.469422399858372E-3</v>
      </c>
      <c r="T1962" s="33">
        <f t="shared" si="585"/>
        <v>3.4804503199206138E-3</v>
      </c>
      <c r="U1962" s="33">
        <f t="shared" si="586"/>
        <v>9.186734073223235E-3</v>
      </c>
      <c r="V1962" s="33">
        <f t="shared" si="587"/>
        <v>7.8646207433128446E-3</v>
      </c>
      <c r="W1962" s="33">
        <f t="shared" si="588"/>
        <v>1.1025833337132918E-2</v>
      </c>
      <c r="X1962" s="33">
        <f t="shared" si="589"/>
        <v>-2.1435351652255852E-3</v>
      </c>
      <c r="Y1962" s="33">
        <f t="shared" si="590"/>
        <v>-2.0757147113747987E-3</v>
      </c>
      <c r="Z1962" s="34">
        <f t="shared" si="591"/>
        <v>-1.3844087487968615E-3</v>
      </c>
      <c r="AA1962" s="39">
        <f t="shared" si="592"/>
        <v>0</v>
      </c>
      <c r="AB1962" s="37">
        <f t="shared" si="593"/>
        <v>0</v>
      </c>
      <c r="AC1962" s="37">
        <f t="shared" si="596"/>
        <v>0</v>
      </c>
      <c r="AD1962" s="37">
        <f t="shared" si="596"/>
        <v>3.8800746103960199E-2</v>
      </c>
      <c r="AE1962" s="37">
        <f t="shared" si="596"/>
        <v>4.537664974431764E-2</v>
      </c>
      <c r="AF1962" s="37">
        <f t="shared" si="596"/>
        <v>0</v>
      </c>
      <c r="AG1962" s="37">
        <f t="shared" si="596"/>
        <v>0.14825042305374941</v>
      </c>
      <c r="AH1962" s="37">
        <f t="shared" si="596"/>
        <v>0</v>
      </c>
      <c r="AI1962" s="37">
        <f t="shared" si="596"/>
        <v>0</v>
      </c>
      <c r="AJ1962" s="37">
        <f t="shared" si="596"/>
        <v>0.76757218109797287</v>
      </c>
      <c r="AK1962" s="38">
        <f t="shared" si="596"/>
        <v>0</v>
      </c>
      <c r="AL1962" s="8">
        <f t="shared" si="594"/>
        <v>2.0422821205992505E-5</v>
      </c>
      <c r="AM1962" s="23">
        <f t="shared" si="595"/>
        <v>1.676923065964653</v>
      </c>
    </row>
    <row r="1963" spans="2:39" x14ac:dyDescent="0.35">
      <c r="B1963" s="16">
        <v>38890</v>
      </c>
      <c r="C1963" s="5">
        <v>2.8300000000000002E-2</v>
      </c>
      <c r="D1963" s="35">
        <f t="shared" si="579"/>
        <v>2.7378507871321013E-3</v>
      </c>
      <c r="E1963" s="36">
        <f t="shared" si="580"/>
        <v>1.2484253067073314</v>
      </c>
      <c r="F1963" s="7">
        <v>1.4994844660703888</v>
      </c>
      <c r="G1963" s="7">
        <v>1.4299831251524162</v>
      </c>
      <c r="H1963" s="7">
        <v>1.0734317237819104</v>
      </c>
      <c r="I1963" s="7">
        <v>1.259329028839963</v>
      </c>
      <c r="J1963" s="7">
        <v>1.7911543826579663</v>
      </c>
      <c r="K1963" s="7">
        <v>3.6157227023821292</v>
      </c>
      <c r="L1963" s="7">
        <v>3.2677732622757416</v>
      </c>
      <c r="M1963" s="7">
        <v>1.248552571114449</v>
      </c>
      <c r="N1963" s="7">
        <v>1.4372180773737444</v>
      </c>
      <c r="O1963" s="8">
        <v>2.5208669927359231</v>
      </c>
      <c r="P1963" s="32">
        <f t="shared" si="581"/>
        <v>7.7754962354514845E-5</v>
      </c>
      <c r="Q1963" s="33">
        <f t="shared" si="582"/>
        <v>-2.7779782042978152E-3</v>
      </c>
      <c r="R1963" s="33">
        <f t="shared" si="583"/>
        <v>-3.7263446060679106E-3</v>
      </c>
      <c r="S1963" s="33">
        <f t="shared" si="584"/>
        <v>-4.483575086155045E-3</v>
      </c>
      <c r="T1963" s="33">
        <f t="shared" si="585"/>
        <v>5.1644907322250244E-3</v>
      </c>
      <c r="U1963" s="33">
        <f t="shared" si="586"/>
        <v>1.3253914057430149E-2</v>
      </c>
      <c r="V1963" s="33">
        <f t="shared" si="587"/>
        <v>6.309534573949227E-3</v>
      </c>
      <c r="W1963" s="33">
        <f t="shared" si="588"/>
        <v>-1.6835633939181749E-3</v>
      </c>
      <c r="X1963" s="33">
        <f t="shared" si="589"/>
        <v>-1.0703101413310767E-3</v>
      </c>
      <c r="Y1963" s="33">
        <f t="shared" si="590"/>
        <v>-1.124478687879904E-3</v>
      </c>
      <c r="Z1963" s="34">
        <f t="shared" si="591"/>
        <v>-4.0718020457841675E-3</v>
      </c>
      <c r="AA1963" s="39">
        <f t="shared" si="592"/>
        <v>0</v>
      </c>
      <c r="AB1963" s="37">
        <f t="shared" si="593"/>
        <v>0</v>
      </c>
      <c r="AC1963" s="37">
        <f t="shared" si="596"/>
        <v>0</v>
      </c>
      <c r="AD1963" s="37">
        <f t="shared" si="596"/>
        <v>3.8800746103960199E-2</v>
      </c>
      <c r="AE1963" s="37">
        <f t="shared" si="596"/>
        <v>4.537664974431764E-2</v>
      </c>
      <c r="AF1963" s="37">
        <f t="shared" si="596"/>
        <v>0</v>
      </c>
      <c r="AG1963" s="37">
        <f t="shared" si="596"/>
        <v>0.14825042305374941</v>
      </c>
      <c r="AH1963" s="37">
        <f t="shared" si="596"/>
        <v>0</v>
      </c>
      <c r="AI1963" s="37">
        <f t="shared" si="596"/>
        <v>0</v>
      </c>
      <c r="AJ1963" s="37">
        <f t="shared" si="596"/>
        <v>0.76757218109797287</v>
      </c>
      <c r="AK1963" s="38">
        <f t="shared" si="596"/>
        <v>0</v>
      </c>
      <c r="AL1963" s="8">
        <f t="shared" si="594"/>
        <v>1.3265383931407293E-4</v>
      </c>
      <c r="AM1963" s="23">
        <f t="shared" si="595"/>
        <v>1.6771455162475875</v>
      </c>
    </row>
    <row r="1964" spans="2:39" x14ac:dyDescent="0.35">
      <c r="B1964" s="16">
        <v>38891</v>
      </c>
      <c r="C1964" s="5">
        <v>2.8300000000000002E-2</v>
      </c>
      <c r="D1964" s="35">
        <f t="shared" si="579"/>
        <v>2.7378507871321013E-3</v>
      </c>
      <c r="E1964" s="36">
        <f t="shared" si="580"/>
        <v>1.2485220361698361</v>
      </c>
      <c r="F1964" s="7">
        <v>1.4967377218747708</v>
      </c>
      <c r="G1964" s="7">
        <v>1.4273636381144623</v>
      </c>
      <c r="H1964" s="7">
        <v>1.0730910201386608</v>
      </c>
      <c r="I1964" s="7">
        <v>1.2604888455863592</v>
      </c>
      <c r="J1964" s="7">
        <v>1.7942531276842741</v>
      </c>
      <c r="K1964" s="7">
        <v>3.5999648379294449</v>
      </c>
      <c r="L1964" s="7">
        <v>3.2570840012570117</v>
      </c>
      <c r="M1964" s="7">
        <v>1.2460593818913446</v>
      </c>
      <c r="N1964" s="7">
        <v>1.4341951846840697</v>
      </c>
      <c r="O1964" s="8">
        <v>2.5086147945170296</v>
      </c>
      <c r="P1964" s="32">
        <f t="shared" si="581"/>
        <v>7.7481177275906532E-5</v>
      </c>
      <c r="Q1964" s="33">
        <f t="shared" si="582"/>
        <v>-1.8317923644892709E-3</v>
      </c>
      <c r="R1964" s="33">
        <f t="shared" si="583"/>
        <v>-1.8318307341387285E-3</v>
      </c>
      <c r="S1964" s="33">
        <f t="shared" si="584"/>
        <v>-3.173966594254285E-4</v>
      </c>
      <c r="T1964" s="33">
        <f t="shared" si="585"/>
        <v>9.2097991854012129E-4</v>
      </c>
      <c r="U1964" s="33">
        <f t="shared" si="586"/>
        <v>1.730026767267967E-3</v>
      </c>
      <c r="V1964" s="33">
        <f t="shared" si="587"/>
        <v>-4.3581507072715242E-3</v>
      </c>
      <c r="W1964" s="33">
        <f t="shared" si="588"/>
        <v>-3.2711146584526452E-3</v>
      </c>
      <c r="X1964" s="33">
        <f t="shared" si="589"/>
        <v>-1.9968636329658063E-3</v>
      </c>
      <c r="Y1964" s="33">
        <f t="shared" si="590"/>
        <v>-2.1032943693545247E-3</v>
      </c>
      <c r="Z1964" s="34">
        <f t="shared" si="591"/>
        <v>-4.8603112556906414E-3</v>
      </c>
      <c r="AA1964" s="39">
        <f t="shared" si="592"/>
        <v>0</v>
      </c>
      <c r="AB1964" s="37">
        <f t="shared" si="593"/>
        <v>0</v>
      </c>
      <c r="AC1964" s="37">
        <f t="shared" si="596"/>
        <v>0</v>
      </c>
      <c r="AD1964" s="37">
        <f t="shared" si="596"/>
        <v>3.8800746103960199E-2</v>
      </c>
      <c r="AE1964" s="37">
        <f t="shared" si="596"/>
        <v>4.537664974431764E-2</v>
      </c>
      <c r="AF1964" s="37">
        <f t="shared" si="596"/>
        <v>0</v>
      </c>
      <c r="AG1964" s="37">
        <f t="shared" si="596"/>
        <v>0.14825042305374941</v>
      </c>
      <c r="AH1964" s="37">
        <f t="shared" si="596"/>
        <v>0</v>
      </c>
      <c r="AI1964" s="37">
        <f t="shared" si="596"/>
        <v>0</v>
      </c>
      <c r="AJ1964" s="37">
        <f t="shared" si="596"/>
        <v>0.76757218109797287</v>
      </c>
      <c r="AK1964" s="38">
        <f t="shared" si="596"/>
        <v>0</v>
      </c>
      <c r="AL1964" s="8">
        <f t="shared" si="594"/>
        <v>-2.2310521766730042E-3</v>
      </c>
      <c r="AM1964" s="23">
        <f t="shared" si="595"/>
        <v>1.6734037170929659</v>
      </c>
    </row>
    <row r="1965" spans="2:39" x14ac:dyDescent="0.35">
      <c r="B1965" s="16">
        <v>38894</v>
      </c>
      <c r="C1965" s="5">
        <v>2.8300000000000002E-2</v>
      </c>
      <c r="D1965" s="35">
        <f t="shared" si="579"/>
        <v>8.2135523613963042E-3</v>
      </c>
      <c r="E1965" s="36">
        <f t="shared" si="580"/>
        <v>1.248812247041488</v>
      </c>
      <c r="F1965" s="7">
        <v>1.4967992697284613</v>
      </c>
      <c r="G1965" s="7">
        <v>1.4261143615092551</v>
      </c>
      <c r="H1965" s="7">
        <v>1.0773946942891537</v>
      </c>
      <c r="I1965" s="7">
        <v>1.2554693912552273</v>
      </c>
      <c r="J1965" s="7">
        <v>1.8030372510677932</v>
      </c>
      <c r="K1965" s="7">
        <v>3.5998219880819229</v>
      </c>
      <c r="L1965" s="7">
        <v>3.2803639139223084</v>
      </c>
      <c r="M1965" s="7">
        <v>1.2444478220543818</v>
      </c>
      <c r="N1965" s="7">
        <v>1.4323111452888007</v>
      </c>
      <c r="O1965" s="8">
        <v>2.4973944570446429</v>
      </c>
      <c r="P1965" s="32">
        <f t="shared" si="581"/>
        <v>2.3244353182749755E-4</v>
      </c>
      <c r="Q1965" s="33">
        <f t="shared" si="582"/>
        <v>4.1121335282001681E-5</v>
      </c>
      <c r="R1965" s="33">
        <f t="shared" si="583"/>
        <v>-8.752335927917354E-4</v>
      </c>
      <c r="S1965" s="33">
        <f t="shared" si="584"/>
        <v>4.0105397116609875E-3</v>
      </c>
      <c r="T1965" s="33">
        <f t="shared" si="585"/>
        <v>-3.9821489485668549E-3</v>
      </c>
      <c r="U1965" s="33">
        <f t="shared" si="586"/>
        <v>4.8956990783435295E-3</v>
      </c>
      <c r="V1965" s="33">
        <f t="shared" si="587"/>
        <v>-3.968090077355324E-5</v>
      </c>
      <c r="W1965" s="33">
        <f t="shared" si="588"/>
        <v>7.1474707610588162E-3</v>
      </c>
      <c r="X1965" s="33">
        <f t="shared" si="589"/>
        <v>-1.2933250697223508E-3</v>
      </c>
      <c r="Y1965" s="33">
        <f t="shared" si="590"/>
        <v>-1.3136561992320717E-3</v>
      </c>
      <c r="Z1965" s="34">
        <f t="shared" si="591"/>
        <v>-4.4727223553454598E-3</v>
      </c>
      <c r="AA1965" s="39">
        <f t="shared" si="592"/>
        <v>0</v>
      </c>
      <c r="AB1965" s="37">
        <f t="shared" si="593"/>
        <v>0</v>
      </c>
      <c r="AC1965" s="37">
        <f t="shared" si="596"/>
        <v>0</v>
      </c>
      <c r="AD1965" s="37">
        <f t="shared" si="596"/>
        <v>3.8800746103960199E-2</v>
      </c>
      <c r="AE1965" s="37">
        <f t="shared" si="596"/>
        <v>4.537664974431764E-2</v>
      </c>
      <c r="AF1965" s="37">
        <f t="shared" si="596"/>
        <v>0</v>
      </c>
      <c r="AG1965" s="37">
        <f t="shared" si="596"/>
        <v>0.14825042305374941</v>
      </c>
      <c r="AH1965" s="37">
        <f t="shared" si="596"/>
        <v>0</v>
      </c>
      <c r="AI1965" s="37">
        <f t="shared" si="596"/>
        <v>0</v>
      </c>
      <c r="AJ1965" s="37">
        <f t="shared" si="596"/>
        <v>0.76757218109797287</v>
      </c>
      <c r="AK1965" s="38">
        <f t="shared" si="596"/>
        <v>0</v>
      </c>
      <c r="AL1965" s="8">
        <f t="shared" si="594"/>
        <v>-1.0392933093610808E-3</v>
      </c>
      <c r="AM1965" s="23">
        <f t="shared" si="595"/>
        <v>1.6716645598059312</v>
      </c>
    </row>
    <row r="1966" spans="2:39" x14ac:dyDescent="0.35">
      <c r="B1966" s="16">
        <v>38895</v>
      </c>
      <c r="C1966" s="5">
        <v>2.8399999999999998E-2</v>
      </c>
      <c r="D1966" s="35">
        <f t="shared" si="579"/>
        <v>2.7378507871321013E-3</v>
      </c>
      <c r="E1966" s="36">
        <f t="shared" si="580"/>
        <v>1.2489090064845854</v>
      </c>
      <c r="F1966" s="7">
        <v>1.4997790568584557</v>
      </c>
      <c r="G1966" s="7">
        <v>1.4272310643351767</v>
      </c>
      <c r="H1966" s="7">
        <v>1.068503383221441</v>
      </c>
      <c r="I1966" s="7">
        <v>1.2460035213369496</v>
      </c>
      <c r="J1966" s="7">
        <v>1.7739543375226534</v>
      </c>
      <c r="K1966" s="7">
        <v>3.6340333810436674</v>
      </c>
      <c r="L1966" s="7">
        <v>3.2776979572744587</v>
      </c>
      <c r="M1966" s="7">
        <v>1.2453214692065466</v>
      </c>
      <c r="N1966" s="7">
        <v>1.4275435341088645</v>
      </c>
      <c r="O1966" s="8">
        <v>2.4936998170382108</v>
      </c>
      <c r="P1966" s="32">
        <f t="shared" si="581"/>
        <v>7.7481177275906532E-5</v>
      </c>
      <c r="Q1966" s="33">
        <f t="shared" si="582"/>
        <v>1.9907727043018131E-3</v>
      </c>
      <c r="R1966" s="33">
        <f t="shared" si="583"/>
        <v>7.8303876327256994E-4</v>
      </c>
      <c r="S1966" s="33">
        <f t="shared" si="584"/>
        <v>-8.2526033540373245E-3</v>
      </c>
      <c r="T1966" s="33">
        <f t="shared" si="585"/>
        <v>-7.5397058536119665E-3</v>
      </c>
      <c r="U1966" s="33">
        <f t="shared" si="586"/>
        <v>-1.6129957119807914E-2</v>
      </c>
      <c r="V1966" s="33">
        <f t="shared" si="587"/>
        <v>9.5036346449934861E-3</v>
      </c>
      <c r="W1966" s="33">
        <f t="shared" si="588"/>
        <v>-8.1270149221401855E-4</v>
      </c>
      <c r="X1966" s="33">
        <f t="shared" si="589"/>
        <v>7.0203598470097717E-4</v>
      </c>
      <c r="Y1966" s="33">
        <f t="shared" si="590"/>
        <v>-3.3286141741045716E-3</v>
      </c>
      <c r="Z1966" s="34">
        <f t="shared" si="591"/>
        <v>-1.479397856438025E-3</v>
      </c>
      <c r="AA1966" s="39">
        <f t="shared" si="592"/>
        <v>0</v>
      </c>
      <c r="AB1966" s="37">
        <f t="shared" si="593"/>
        <v>0</v>
      </c>
      <c r="AC1966" s="37">
        <f t="shared" si="596"/>
        <v>0</v>
      </c>
      <c r="AD1966" s="37">
        <f t="shared" si="596"/>
        <v>3.8800746103960199E-2</v>
      </c>
      <c r="AE1966" s="37">
        <f t="shared" si="596"/>
        <v>4.537664974431764E-2</v>
      </c>
      <c r="AF1966" s="37">
        <f t="shared" si="596"/>
        <v>0</v>
      </c>
      <c r="AG1966" s="37">
        <f t="shared" si="596"/>
        <v>0.14825042305374941</v>
      </c>
      <c r="AH1966" s="37">
        <f t="shared" si="596"/>
        <v>0</v>
      </c>
      <c r="AI1966" s="37">
        <f t="shared" si="596"/>
        <v>0</v>
      </c>
      <c r="AJ1966" s="37">
        <f t="shared" si="596"/>
        <v>0.76757218109797287</v>
      </c>
      <c r="AK1966" s="38">
        <f t="shared" si="596"/>
        <v>0</v>
      </c>
      <c r="AL1966" s="8">
        <f t="shared" si="594"/>
        <v>-1.8083675441137438E-3</v>
      </c>
      <c r="AM1966" s="23">
        <f t="shared" si="595"/>
        <v>1.6686415758713329</v>
      </c>
    </row>
    <row r="1967" spans="2:39" x14ac:dyDescent="0.35">
      <c r="B1967" s="16">
        <v>38896</v>
      </c>
      <c r="C1967" s="5">
        <v>2.8399999999999998E-2</v>
      </c>
      <c r="D1967" s="35">
        <f t="shared" si="579"/>
        <v>2.7378507871321013E-3</v>
      </c>
      <c r="E1967" s="36">
        <f t="shared" si="580"/>
        <v>1.2490061153573688</v>
      </c>
      <c r="F1967" s="7">
        <v>1.4967452324828159</v>
      </c>
      <c r="G1967" s="7">
        <v>1.42662326431589</v>
      </c>
      <c r="H1967" s="7">
        <v>1.0754240893808882</v>
      </c>
      <c r="I1967" s="7">
        <v>1.2453919680903824</v>
      </c>
      <c r="J1967" s="7">
        <v>1.7872241589147366</v>
      </c>
      <c r="K1967" s="7">
        <v>3.6434246540659254</v>
      </c>
      <c r="L1967" s="7">
        <v>3.2888457209085811</v>
      </c>
      <c r="M1967" s="7">
        <v>1.24677207571981</v>
      </c>
      <c r="N1967" s="7">
        <v>1.428453780923334</v>
      </c>
      <c r="O1967" s="8">
        <v>2.5009183157586068</v>
      </c>
      <c r="P1967" s="32">
        <f t="shared" si="581"/>
        <v>7.7754962354514845E-5</v>
      </c>
      <c r="Q1967" s="33">
        <f t="shared" si="582"/>
        <v>-2.0228475399534096E-3</v>
      </c>
      <c r="R1967" s="33">
        <f t="shared" si="583"/>
        <v>-4.2585957836460686E-4</v>
      </c>
      <c r="S1967" s="33">
        <f t="shared" si="584"/>
        <v>6.4770091214703118E-3</v>
      </c>
      <c r="T1967" s="33">
        <f t="shared" si="585"/>
        <v>-4.9081181240240301E-4</v>
      </c>
      <c r="U1967" s="33">
        <f t="shared" si="586"/>
        <v>7.4803624374089051E-3</v>
      </c>
      <c r="V1967" s="33">
        <f t="shared" si="587"/>
        <v>2.5842561246811613E-3</v>
      </c>
      <c r="W1967" s="33">
        <f t="shared" si="588"/>
        <v>3.4010954576766395E-3</v>
      </c>
      <c r="X1967" s="33">
        <f t="shared" si="589"/>
        <v>1.1648450212518036E-3</v>
      </c>
      <c r="Y1967" s="33">
        <f t="shared" si="590"/>
        <v>6.3763156269525112E-4</v>
      </c>
      <c r="Z1967" s="34">
        <f t="shared" si="591"/>
        <v>2.8946943297167849E-3</v>
      </c>
      <c r="AA1967" s="39">
        <f t="shared" si="592"/>
        <v>0</v>
      </c>
      <c r="AB1967" s="37">
        <f t="shared" si="593"/>
        <v>0</v>
      </c>
      <c r="AC1967" s="37">
        <f t="shared" si="596"/>
        <v>0</v>
      </c>
      <c r="AD1967" s="37">
        <f t="shared" si="596"/>
        <v>3.8800746103960199E-2</v>
      </c>
      <c r="AE1967" s="37">
        <f t="shared" si="596"/>
        <v>4.537664974431764E-2</v>
      </c>
      <c r="AF1967" s="37">
        <f t="shared" si="596"/>
        <v>0</v>
      </c>
      <c r="AG1967" s="37">
        <f t="shared" si="596"/>
        <v>0.14825042305374941</v>
      </c>
      <c r="AH1967" s="37">
        <f t="shared" si="596"/>
        <v>0</v>
      </c>
      <c r="AI1967" s="37">
        <f t="shared" si="596"/>
        <v>0</v>
      </c>
      <c r="AJ1967" s="37">
        <f t="shared" si="596"/>
        <v>0.76757218109797287</v>
      </c>
      <c r="AK1967" s="38">
        <f t="shared" si="596"/>
        <v>0</v>
      </c>
      <c r="AL1967" s="8">
        <f t="shared" si="594"/>
        <v>1.101586703811574E-3</v>
      </c>
      <c r="AM1967" s="23">
        <f t="shared" si="595"/>
        <v>1.67047972924474</v>
      </c>
    </row>
    <row r="1968" spans="2:39" x14ac:dyDescent="0.35">
      <c r="B1968" s="16">
        <v>38897</v>
      </c>
      <c r="C1968" s="5">
        <v>2.8399999999999998E-2</v>
      </c>
      <c r="D1968" s="35">
        <f t="shared" si="579"/>
        <v>2.7378507871321013E-3</v>
      </c>
      <c r="E1968" s="36">
        <f t="shared" si="580"/>
        <v>1.249103231780849</v>
      </c>
      <c r="F1968" s="7">
        <v>1.5014444258186559</v>
      </c>
      <c r="G1968" s="7">
        <v>1.4309034065444759</v>
      </c>
      <c r="H1968" s="7">
        <v>1.0966759553003642</v>
      </c>
      <c r="I1968" s="7">
        <v>1.2717029811480085</v>
      </c>
      <c r="J1968" s="7">
        <v>1.8420835774151221</v>
      </c>
      <c r="K1968" s="7">
        <v>3.7213069652149264</v>
      </c>
      <c r="L1968" s="7">
        <v>3.3290190646735884</v>
      </c>
      <c r="M1968" s="7">
        <v>1.2492803618428943</v>
      </c>
      <c r="N1968" s="7">
        <v>1.4317330169528819</v>
      </c>
      <c r="O1968" s="8">
        <v>2.5142088301992209</v>
      </c>
      <c r="P1968" s="32">
        <f t="shared" si="581"/>
        <v>7.7754962354514845E-5</v>
      </c>
      <c r="Q1968" s="33">
        <f t="shared" si="582"/>
        <v>3.139608020026774E-3</v>
      </c>
      <c r="R1968" s="33">
        <f t="shared" si="583"/>
        <v>3.0001909653689651E-3</v>
      </c>
      <c r="S1968" s="33">
        <f t="shared" si="584"/>
        <v>1.9761381699856306E-2</v>
      </c>
      <c r="T1968" s="33">
        <f t="shared" si="585"/>
        <v>2.112669242436982E-2</v>
      </c>
      <c r="U1968" s="33">
        <f t="shared" si="586"/>
        <v>3.0695320576741736E-2</v>
      </c>
      <c r="V1968" s="33">
        <f t="shared" si="587"/>
        <v>2.1376127831293834E-2</v>
      </c>
      <c r="W1968" s="33">
        <f t="shared" si="588"/>
        <v>1.2215028363783853E-2</v>
      </c>
      <c r="X1968" s="33">
        <f t="shared" si="589"/>
        <v>2.0118241111841684E-3</v>
      </c>
      <c r="Y1968" s="33">
        <f t="shared" si="590"/>
        <v>2.2956542755119269E-3</v>
      </c>
      <c r="Z1968" s="34">
        <f t="shared" si="591"/>
        <v>5.3142537110744126E-3</v>
      </c>
      <c r="AA1968" s="39">
        <f t="shared" si="592"/>
        <v>0</v>
      </c>
      <c r="AB1968" s="37">
        <f t="shared" si="593"/>
        <v>0</v>
      </c>
      <c r="AC1968" s="37">
        <f t="shared" si="596"/>
        <v>0</v>
      </c>
      <c r="AD1968" s="37">
        <f t="shared" si="596"/>
        <v>3.8800746103960199E-2</v>
      </c>
      <c r="AE1968" s="37">
        <f t="shared" si="596"/>
        <v>4.537664974431764E-2</v>
      </c>
      <c r="AF1968" s="37">
        <f t="shared" si="596"/>
        <v>0</v>
      </c>
      <c r="AG1968" s="37">
        <f t="shared" si="596"/>
        <v>0.14825042305374941</v>
      </c>
      <c r="AH1968" s="37">
        <f t="shared" si="596"/>
        <v>0</v>
      </c>
      <c r="AI1968" s="37">
        <f t="shared" si="596"/>
        <v>0</v>
      </c>
      <c r="AJ1968" s="37">
        <f t="shared" si="596"/>
        <v>0.76757218109797287</v>
      </c>
      <c r="AK1968" s="38">
        <f t="shared" si="596"/>
        <v>0</v>
      </c>
      <c r="AL1968" s="8">
        <f t="shared" si="594"/>
        <v>6.6565152299380426E-3</v>
      </c>
      <c r="AM1968" s="23">
        <f t="shared" si="595"/>
        <v>1.6815993030037604</v>
      </c>
    </row>
    <row r="1969" spans="2:39" x14ac:dyDescent="0.35">
      <c r="B1969" s="16">
        <v>38898</v>
      </c>
      <c r="C1969" s="5">
        <v>2.8900000000000002E-2</v>
      </c>
      <c r="D1969" s="35">
        <f t="shared" si="579"/>
        <v>2.7378507871321013E-3</v>
      </c>
      <c r="E1969" s="36">
        <f t="shared" si="580"/>
        <v>1.2492003557556131</v>
      </c>
      <c r="F1969" s="7">
        <v>1.5081494778842615</v>
      </c>
      <c r="G1969" s="7">
        <v>1.4301520030675612</v>
      </c>
      <c r="H1969" s="7">
        <v>1.0941989281469555</v>
      </c>
      <c r="I1969" s="7">
        <v>1.2973095319232559</v>
      </c>
      <c r="J1969" s="7">
        <v>1.8451883809732093</v>
      </c>
      <c r="K1969" s="7">
        <v>3.8448427080240535</v>
      </c>
      <c r="L1969" s="7">
        <v>3.3689958829927953</v>
      </c>
      <c r="M1969" s="7">
        <v>1.2540963804982623</v>
      </c>
      <c r="N1969" s="7">
        <v>1.4366213114758926</v>
      </c>
      <c r="O1969" s="8">
        <v>2.5336577194075054</v>
      </c>
      <c r="P1969" s="32">
        <f t="shared" si="581"/>
        <v>7.7754962354514845E-5</v>
      </c>
      <c r="Q1969" s="33">
        <f t="shared" si="582"/>
        <v>4.4657344289980028E-3</v>
      </c>
      <c r="R1969" s="33">
        <f t="shared" si="583"/>
        <v>-5.2512522751568813E-4</v>
      </c>
      <c r="S1969" s="33">
        <f t="shared" si="584"/>
        <v>-2.258668243282691E-3</v>
      </c>
      <c r="T1969" s="33">
        <f t="shared" si="585"/>
        <v>2.0135637923984095E-2</v>
      </c>
      <c r="U1969" s="33">
        <f t="shared" si="586"/>
        <v>1.6854846306397775E-3</v>
      </c>
      <c r="V1969" s="33">
        <f t="shared" si="587"/>
        <v>3.3196869799745787E-2</v>
      </c>
      <c r="W1969" s="33">
        <f t="shared" si="588"/>
        <v>1.2008587978190599E-2</v>
      </c>
      <c r="X1969" s="33">
        <f t="shared" si="589"/>
        <v>3.8550343081225069E-3</v>
      </c>
      <c r="Y1969" s="33">
        <f t="shared" si="590"/>
        <v>3.4142500488074656E-3</v>
      </c>
      <c r="Z1969" s="34">
        <f t="shared" si="591"/>
        <v>7.7355902082101302E-3</v>
      </c>
      <c r="AA1969" s="39">
        <f t="shared" si="592"/>
        <v>0</v>
      </c>
      <c r="AB1969" s="37">
        <f t="shared" si="593"/>
        <v>0</v>
      </c>
      <c r="AC1969" s="37">
        <f t="shared" si="596"/>
        <v>0</v>
      </c>
      <c r="AD1969" s="37">
        <f t="shared" si="596"/>
        <v>3.8800746103960199E-2</v>
      </c>
      <c r="AE1969" s="37">
        <f t="shared" si="596"/>
        <v>4.537664974431764E-2</v>
      </c>
      <c r="AF1969" s="37">
        <f t="shared" si="596"/>
        <v>0</v>
      </c>
      <c r="AG1969" s="37">
        <f t="shared" si="596"/>
        <v>0.14825042305374941</v>
      </c>
      <c r="AH1969" s="37">
        <f t="shared" si="596"/>
        <v>0</v>
      </c>
      <c r="AI1969" s="37">
        <f t="shared" si="596"/>
        <v>0</v>
      </c>
      <c r="AJ1969" s="37">
        <f t="shared" si="596"/>
        <v>0.76757218109797287</v>
      </c>
      <c r="AK1969" s="38">
        <f t="shared" si="596"/>
        <v>0</v>
      </c>
      <c r="AL1969" s="8">
        <f t="shared" si="594"/>
        <v>8.3681831250638945E-3</v>
      </c>
      <c r="AM1969" s="23">
        <f t="shared" si="595"/>
        <v>1.6956712339142757</v>
      </c>
    </row>
    <row r="1970" spans="2:39" x14ac:dyDescent="0.35">
      <c r="B1970" s="16">
        <v>38901</v>
      </c>
      <c r="C1970" s="5">
        <v>2.8300000000000002E-2</v>
      </c>
      <c r="D1970" s="35">
        <f t="shared" si="579"/>
        <v>8.2135523613963042E-3</v>
      </c>
      <c r="E1970" s="36">
        <f t="shared" si="580"/>
        <v>1.2494968805217843</v>
      </c>
      <c r="F1970" s="7">
        <v>1.5073614052797712</v>
      </c>
      <c r="G1970" s="7">
        <v>1.4286219331005112</v>
      </c>
      <c r="H1970" s="7">
        <v>1.1019441170040352</v>
      </c>
      <c r="I1970" s="7">
        <v>1.3015154065544989</v>
      </c>
      <c r="J1970" s="7">
        <v>1.8748627467811716</v>
      </c>
      <c r="K1970" s="7">
        <v>3.9044487053501125</v>
      </c>
      <c r="L1970" s="7">
        <v>3.3682976063003287</v>
      </c>
      <c r="M1970" s="7">
        <v>1.2544134919857663</v>
      </c>
      <c r="N1970" s="7">
        <v>1.4398431492986721</v>
      </c>
      <c r="O1970" s="8">
        <v>2.5432253999024081</v>
      </c>
      <c r="P1970" s="32">
        <f t="shared" si="581"/>
        <v>2.3737166324444559E-4</v>
      </c>
      <c r="Q1970" s="33">
        <f t="shared" si="582"/>
        <v>-5.2254276916618991E-4</v>
      </c>
      <c r="R1970" s="33">
        <f t="shared" si="583"/>
        <v>-1.0698652756966354E-3</v>
      </c>
      <c r="S1970" s="33">
        <f t="shared" si="584"/>
        <v>7.0784102029748386E-3</v>
      </c>
      <c r="T1970" s="33">
        <f t="shared" si="585"/>
        <v>3.2419977867639282E-3</v>
      </c>
      <c r="U1970" s="33">
        <f t="shared" si="586"/>
        <v>1.6082025073402617E-2</v>
      </c>
      <c r="V1970" s="33">
        <f t="shared" si="587"/>
        <v>1.5502844161001228E-2</v>
      </c>
      <c r="W1970" s="33">
        <f t="shared" si="588"/>
        <v>-2.0726552264183074E-4</v>
      </c>
      <c r="X1970" s="33">
        <f t="shared" si="589"/>
        <v>2.5286053961659505E-4</v>
      </c>
      <c r="Y1970" s="33">
        <f t="shared" si="590"/>
        <v>2.2426493307896589E-3</v>
      </c>
      <c r="Z1970" s="34">
        <f t="shared" si="591"/>
        <v>3.776232449085537E-3</v>
      </c>
      <c r="AA1970" s="39">
        <f t="shared" si="592"/>
        <v>0</v>
      </c>
      <c r="AB1970" s="37">
        <f t="shared" si="593"/>
        <v>0</v>
      </c>
      <c r="AC1970" s="37">
        <f t="shared" si="596"/>
        <v>0</v>
      </c>
      <c r="AD1970" s="37">
        <f t="shared" si="596"/>
        <v>3.8800746103960199E-2</v>
      </c>
      <c r="AE1970" s="37">
        <f t="shared" si="596"/>
        <v>4.537664974431764E-2</v>
      </c>
      <c r="AF1970" s="37">
        <f t="shared" si="596"/>
        <v>0</v>
      </c>
      <c r="AG1970" s="37">
        <f t="shared" si="596"/>
        <v>0.14825042305374941</v>
      </c>
      <c r="AH1970" s="37">
        <f t="shared" si="596"/>
        <v>0</v>
      </c>
      <c r="AI1970" s="37">
        <f t="shared" si="596"/>
        <v>0</v>
      </c>
      <c r="AJ1970" s="37">
        <f t="shared" si="596"/>
        <v>0.76757218109797287</v>
      </c>
      <c r="AK1970" s="38">
        <f t="shared" si="596"/>
        <v>0</v>
      </c>
      <c r="AL1970" s="8">
        <f t="shared" si="594"/>
        <v>4.4414570388240562E-3</v>
      </c>
      <c r="AM1970" s="23">
        <f t="shared" si="595"/>
        <v>1.7032024848516756</v>
      </c>
    </row>
    <row r="1971" spans="2:39" x14ac:dyDescent="0.35">
      <c r="B1971" s="16">
        <v>38902</v>
      </c>
      <c r="C1971" s="5">
        <v>2.8199999999999999E-2</v>
      </c>
      <c r="D1971" s="35">
        <f t="shared" si="579"/>
        <v>2.7378507871321013E-3</v>
      </c>
      <c r="E1971" s="36">
        <f t="shared" si="580"/>
        <v>1.2495936930110898</v>
      </c>
      <c r="F1971" s="7">
        <v>1.5074781974160325</v>
      </c>
      <c r="G1971" s="7">
        <v>1.4303146718094577</v>
      </c>
      <c r="H1971" s="7">
        <v>1.102029496931513</v>
      </c>
      <c r="I1971" s="7">
        <v>1.3048057121490908</v>
      </c>
      <c r="J1971" s="7">
        <v>1.875008013354023</v>
      </c>
      <c r="K1971" s="7">
        <v>3.9240381761928895</v>
      </c>
      <c r="L1971" s="7">
        <v>3.3680595012598857</v>
      </c>
      <c r="M1971" s="7">
        <v>1.2543248174652319</v>
      </c>
      <c r="N1971" s="7">
        <v>1.4421112884314107</v>
      </c>
      <c r="O1971" s="8">
        <v>2.543045619236489</v>
      </c>
      <c r="P1971" s="32">
        <f t="shared" si="581"/>
        <v>7.7481177275906532E-5</v>
      </c>
      <c r="Q1971" s="33">
        <f t="shared" si="582"/>
        <v>7.7481177275906532E-5</v>
      </c>
      <c r="R1971" s="33">
        <f t="shared" si="583"/>
        <v>1.1848752071674795E-3</v>
      </c>
      <c r="S1971" s="33">
        <f t="shared" si="584"/>
        <v>7.7481177275906532E-5</v>
      </c>
      <c r="T1971" s="33">
        <f t="shared" si="585"/>
        <v>2.5280573537751483E-3</v>
      </c>
      <c r="U1971" s="33">
        <f t="shared" si="586"/>
        <v>7.7481177275906532E-5</v>
      </c>
      <c r="V1971" s="33">
        <f t="shared" si="587"/>
        <v>5.0172181327250431E-3</v>
      </c>
      <c r="W1971" s="33">
        <f t="shared" si="588"/>
        <v>-7.0690024538633267E-5</v>
      </c>
      <c r="X1971" s="33">
        <f t="shared" si="589"/>
        <v>-7.0690024542074958E-5</v>
      </c>
      <c r="Y1971" s="33">
        <f t="shared" si="590"/>
        <v>1.5752682046259459E-3</v>
      </c>
      <c r="Z1971" s="34">
        <f t="shared" si="591"/>
        <v>-7.0690024535746687E-5</v>
      </c>
      <c r="AA1971" s="39">
        <f t="shared" si="592"/>
        <v>0</v>
      </c>
      <c r="AB1971" s="37">
        <f t="shared" si="593"/>
        <v>0</v>
      </c>
      <c r="AC1971" s="37">
        <f t="shared" si="596"/>
        <v>0</v>
      </c>
      <c r="AD1971" s="37">
        <f t="shared" si="596"/>
        <v>3.8800746103960199E-2</v>
      </c>
      <c r="AE1971" s="37">
        <f t="shared" si="596"/>
        <v>4.537664974431764E-2</v>
      </c>
      <c r="AF1971" s="37">
        <f t="shared" si="596"/>
        <v>0</v>
      </c>
      <c r="AG1971" s="37">
        <f t="shared" si="596"/>
        <v>0.14825042305374941</v>
      </c>
      <c r="AH1971" s="37">
        <f t="shared" si="596"/>
        <v>0</v>
      </c>
      <c r="AI1971" s="37">
        <f t="shared" si="596"/>
        <v>0</v>
      </c>
      <c r="AJ1971" s="37">
        <f t="shared" si="596"/>
        <v>0.76757218109797287</v>
      </c>
      <c r="AK1971" s="38">
        <f t="shared" si="596"/>
        <v>0</v>
      </c>
      <c r="AL1971" s="8">
        <f t="shared" si="594"/>
        <v>2.0706578629315752E-3</v>
      </c>
      <c r="AM1971" s="23">
        <f t="shared" si="595"/>
        <v>1.7067292344690981</v>
      </c>
    </row>
    <row r="1972" spans="2:39" x14ac:dyDescent="0.35">
      <c r="B1972" s="16">
        <v>38903</v>
      </c>
      <c r="C1972" s="5">
        <v>2.81E-2</v>
      </c>
      <c r="D1972" s="35">
        <f t="shared" si="579"/>
        <v>2.7378507871321013E-3</v>
      </c>
      <c r="E1972" s="36">
        <f t="shared" si="580"/>
        <v>1.2496901708814332</v>
      </c>
      <c r="F1972" s="7">
        <v>1.4998574534265863</v>
      </c>
      <c r="G1972" s="7">
        <v>1.4239525908984794</v>
      </c>
      <c r="H1972" s="7">
        <v>1.094840102247969</v>
      </c>
      <c r="I1972" s="7">
        <v>1.2857681994030039</v>
      </c>
      <c r="J1972" s="7">
        <v>1.8376677563073971</v>
      </c>
      <c r="K1972" s="7">
        <v>3.8378330993445222</v>
      </c>
      <c r="L1972" s="7">
        <v>3.4039087355857682</v>
      </c>
      <c r="M1972" s="7">
        <v>1.2536589941066567</v>
      </c>
      <c r="N1972" s="7">
        <v>1.4412006387537517</v>
      </c>
      <c r="O1972" s="8">
        <v>2.5326238385205366</v>
      </c>
      <c r="P1972" s="32">
        <f t="shared" si="581"/>
        <v>7.7207392197076175E-5</v>
      </c>
      <c r="Q1972" s="33">
        <f t="shared" si="582"/>
        <v>-5.0552930068965551E-3</v>
      </c>
      <c r="R1972" s="33">
        <f t="shared" si="583"/>
        <v>-4.4480288403458967E-3</v>
      </c>
      <c r="S1972" s="33">
        <f t="shared" si="584"/>
        <v>-6.5237769983127469E-3</v>
      </c>
      <c r="T1972" s="33">
        <f t="shared" si="585"/>
        <v>-1.4590304570885837E-2</v>
      </c>
      <c r="U1972" s="33">
        <f t="shared" si="586"/>
        <v>-1.9914718646898755E-2</v>
      </c>
      <c r="V1972" s="33">
        <f t="shared" si="587"/>
        <v>-2.1968460289548908E-2</v>
      </c>
      <c r="W1972" s="33">
        <f t="shared" si="588"/>
        <v>1.0643883907773155E-2</v>
      </c>
      <c r="X1972" s="33">
        <f t="shared" si="589"/>
        <v>-5.3082211984034622E-4</v>
      </c>
      <c r="Y1972" s="33">
        <f t="shared" si="590"/>
        <v>-6.3146976586636594E-4</v>
      </c>
      <c r="Z1972" s="34">
        <f t="shared" si="591"/>
        <v>-4.0981493360238153E-3</v>
      </c>
      <c r="AA1972" s="39">
        <f t="shared" si="592"/>
        <v>0</v>
      </c>
      <c r="AB1972" s="37">
        <f t="shared" si="593"/>
        <v>0</v>
      </c>
      <c r="AC1972" s="37">
        <f t="shared" si="596"/>
        <v>0</v>
      </c>
      <c r="AD1972" s="37">
        <f t="shared" si="596"/>
        <v>3.8800746103960199E-2</v>
      </c>
      <c r="AE1972" s="37">
        <f t="shared" si="596"/>
        <v>4.537664974431764E-2</v>
      </c>
      <c r="AF1972" s="37">
        <f t="shared" si="596"/>
        <v>0</v>
      </c>
      <c r="AG1972" s="37">
        <f t="shared" si="596"/>
        <v>0.14825042305374941</v>
      </c>
      <c r="AH1972" s="37">
        <f t="shared" si="596"/>
        <v>0</v>
      </c>
      <c r="AI1972" s="37">
        <f t="shared" si="596"/>
        <v>0</v>
      </c>
      <c r="AJ1972" s="37">
        <f t="shared" si="596"/>
        <v>0.76757218109797287</v>
      </c>
      <c r="AK1972" s="38">
        <f t="shared" si="596"/>
        <v>0</v>
      </c>
      <c r="AL1972" s="8">
        <f t="shared" si="594"/>
        <v>-4.6567187123749843E-3</v>
      </c>
      <c r="AM1972" s="23">
        <f t="shared" si="595"/>
        <v>1.6987814765059885</v>
      </c>
    </row>
    <row r="1973" spans="2:39" x14ac:dyDescent="0.35">
      <c r="B1973" s="16">
        <v>38904</v>
      </c>
      <c r="C1973" s="5">
        <v>2.8000000000000004E-2</v>
      </c>
      <c r="D1973" s="35">
        <f t="shared" si="579"/>
        <v>2.7378507871321013E-3</v>
      </c>
      <c r="E1973" s="36">
        <f t="shared" si="580"/>
        <v>1.2497863140540595</v>
      </c>
      <c r="F1973" s="7">
        <v>1.5036984154647084</v>
      </c>
      <c r="G1973" s="7">
        <v>1.4257882766357948</v>
      </c>
      <c r="H1973" s="7">
        <v>1.0974878332865099</v>
      </c>
      <c r="I1973" s="7">
        <v>1.3025257683933784</v>
      </c>
      <c r="J1973" s="7">
        <v>1.8394838521392143</v>
      </c>
      <c r="K1973" s="7">
        <v>3.8575216510218397</v>
      </c>
      <c r="L1973" s="7">
        <v>3.433337434955491</v>
      </c>
      <c r="M1973" s="7">
        <v>1.2528967041237593</v>
      </c>
      <c r="N1973" s="7">
        <v>1.4401274460347744</v>
      </c>
      <c r="O1973" s="8">
        <v>2.5457406131964793</v>
      </c>
      <c r="P1973" s="32">
        <f t="shared" si="581"/>
        <v>7.6933607118467862E-5</v>
      </c>
      <c r="Q1973" s="33">
        <f t="shared" si="582"/>
        <v>2.560884722309531E-3</v>
      </c>
      <c r="R1973" s="33">
        <f t="shared" si="583"/>
        <v>1.2891480720977899E-3</v>
      </c>
      <c r="S1973" s="33">
        <f t="shared" si="584"/>
        <v>2.4183723569355386E-3</v>
      </c>
      <c r="T1973" s="33">
        <f t="shared" si="585"/>
        <v>1.3033118254250908E-2</v>
      </c>
      <c r="U1973" s="33">
        <f t="shared" si="586"/>
        <v>9.8826124884854316E-4</v>
      </c>
      <c r="V1973" s="33">
        <f t="shared" si="587"/>
        <v>5.1301219119403996E-3</v>
      </c>
      <c r="W1973" s="33">
        <f t="shared" si="588"/>
        <v>8.645560635061722E-3</v>
      </c>
      <c r="X1973" s="33">
        <f t="shared" si="589"/>
        <v>-6.0805209908021407E-4</v>
      </c>
      <c r="Y1973" s="33">
        <f t="shared" si="590"/>
        <v>-7.4465184799343831E-4</v>
      </c>
      <c r="Z1973" s="34">
        <f t="shared" si="591"/>
        <v>5.1791246992309858E-3</v>
      </c>
      <c r="AA1973" s="39">
        <f t="shared" si="592"/>
        <v>0</v>
      </c>
      <c r="AB1973" s="37">
        <f t="shared" si="593"/>
        <v>0</v>
      </c>
      <c r="AC1973" s="37">
        <f t="shared" si="596"/>
        <v>0</v>
      </c>
      <c r="AD1973" s="37">
        <f t="shared" si="596"/>
        <v>3.8800746103960199E-2</v>
      </c>
      <c r="AE1973" s="37">
        <f t="shared" si="596"/>
        <v>4.537664974431764E-2</v>
      </c>
      <c r="AF1973" s="37">
        <f t="shared" si="596"/>
        <v>0</v>
      </c>
      <c r="AG1973" s="37">
        <f t="shared" si="596"/>
        <v>0.14825042305374941</v>
      </c>
      <c r="AH1973" s="37">
        <f t="shared" si="596"/>
        <v>0</v>
      </c>
      <c r="AI1973" s="37">
        <f t="shared" si="596"/>
        <v>0</v>
      </c>
      <c r="AJ1973" s="37">
        <f t="shared" si="596"/>
        <v>0.76757218109797287</v>
      </c>
      <c r="AK1973" s="38">
        <f t="shared" si="596"/>
        <v>0</v>
      </c>
      <c r="AL1973" s="8">
        <f t="shared" si="594"/>
        <v>8.7420259454522233E-4</v>
      </c>
      <c r="AM1973" s="23">
        <f t="shared" si="595"/>
        <v>1.7002665556803154</v>
      </c>
    </row>
    <row r="1974" spans="2:39" x14ac:dyDescent="0.35">
      <c r="B1974" s="16">
        <v>38905</v>
      </c>
      <c r="C1974" s="5">
        <v>2.7800000000000002E-2</v>
      </c>
      <c r="D1974" s="35">
        <f t="shared" si="579"/>
        <v>2.7378507871321013E-3</v>
      </c>
      <c r="E1974" s="36">
        <f t="shared" si="580"/>
        <v>1.2498821224504824</v>
      </c>
      <c r="F1974" s="7">
        <v>1.5089725692964344</v>
      </c>
      <c r="G1974" s="7">
        <v>1.4320833718860506</v>
      </c>
      <c r="H1974" s="7">
        <v>1.0909417142038695</v>
      </c>
      <c r="I1974" s="7">
        <v>1.2980175548018327</v>
      </c>
      <c r="J1974" s="7">
        <v>1.8093488078400277</v>
      </c>
      <c r="K1974" s="7">
        <v>3.8673311302107973</v>
      </c>
      <c r="L1974" s="7">
        <v>3.3867178090256238</v>
      </c>
      <c r="M1974" s="7">
        <v>1.2541523667362231</v>
      </c>
      <c r="N1974" s="7">
        <v>1.4409427499390737</v>
      </c>
      <c r="O1974" s="8">
        <v>2.5537343339410912</v>
      </c>
      <c r="P1974" s="32">
        <f t="shared" si="581"/>
        <v>7.6659822039637504E-5</v>
      </c>
      <c r="Q1974" s="33">
        <f t="shared" si="582"/>
        <v>3.5074545384128353E-3</v>
      </c>
      <c r="R1974" s="33">
        <f t="shared" si="583"/>
        <v>4.4151683341859815E-3</v>
      </c>
      <c r="S1974" s="33">
        <f t="shared" si="584"/>
        <v>-5.9646393190870839E-3</v>
      </c>
      <c r="T1974" s="33">
        <f t="shared" si="585"/>
        <v>-3.4611319798352191E-3</v>
      </c>
      <c r="U1974" s="33">
        <f t="shared" si="586"/>
        <v>-1.6382336960523602E-2</v>
      </c>
      <c r="V1974" s="33">
        <f t="shared" si="587"/>
        <v>2.5429485758969861E-3</v>
      </c>
      <c r="W1974" s="33">
        <f t="shared" si="588"/>
        <v>-1.3578515602697072E-2</v>
      </c>
      <c r="X1974" s="33">
        <f t="shared" si="589"/>
        <v>1.0022076108358036E-3</v>
      </c>
      <c r="Y1974" s="33">
        <f t="shared" si="590"/>
        <v>5.6613316171705286E-4</v>
      </c>
      <c r="Z1974" s="34">
        <f t="shared" si="591"/>
        <v>3.1400374033294653E-3</v>
      </c>
      <c r="AA1974" s="39">
        <f t="shared" si="592"/>
        <v>0</v>
      </c>
      <c r="AB1974" s="37">
        <f t="shared" si="593"/>
        <v>0</v>
      </c>
      <c r="AC1974" s="37">
        <f t="shared" si="596"/>
        <v>0</v>
      </c>
      <c r="AD1974" s="37">
        <f t="shared" si="596"/>
        <v>3.8800746103960199E-2</v>
      </c>
      <c r="AE1974" s="37">
        <f t="shared" si="596"/>
        <v>4.537664974431764E-2</v>
      </c>
      <c r="AF1974" s="37">
        <f t="shared" si="596"/>
        <v>0</v>
      </c>
      <c r="AG1974" s="37">
        <f t="shared" si="596"/>
        <v>0.14825042305374941</v>
      </c>
      <c r="AH1974" s="37">
        <f t="shared" si="596"/>
        <v>0</v>
      </c>
      <c r="AI1974" s="37">
        <f t="shared" si="596"/>
        <v>0</v>
      </c>
      <c r="AJ1974" s="37">
        <f t="shared" si="596"/>
        <v>0.76757218109797287</v>
      </c>
      <c r="AK1974" s="38">
        <f t="shared" si="596"/>
        <v>0</v>
      </c>
      <c r="AL1974" s="8">
        <f t="shared" si="594"/>
        <v>4.2305423852227205E-4</v>
      </c>
      <c r="AM1974" s="23">
        <f t="shared" si="595"/>
        <v>1.7009858606533135</v>
      </c>
    </row>
    <row r="1975" spans="2:39" x14ac:dyDescent="0.35">
      <c r="B1975" s="16">
        <v>38908</v>
      </c>
      <c r="C1975" s="5">
        <v>2.7800000000000002E-2</v>
      </c>
      <c r="D1975" s="35">
        <f t="shared" si="579"/>
        <v>8.2135523613963042E-3</v>
      </c>
      <c r="E1975" s="36">
        <f t="shared" si="580"/>
        <v>1.2501675164792636</v>
      </c>
      <c r="F1975" s="7">
        <v>1.5096037931162058</v>
      </c>
      <c r="G1975" s="7">
        <v>1.4292448213798497</v>
      </c>
      <c r="H1975" s="7">
        <v>1.0929062331615931</v>
      </c>
      <c r="I1975" s="7">
        <v>1.3046957944701258</v>
      </c>
      <c r="J1975" s="7">
        <v>1.8461015150058067</v>
      </c>
      <c r="K1975" s="7">
        <v>3.8898865406186163</v>
      </c>
      <c r="L1975" s="7">
        <v>3.3740125324335661</v>
      </c>
      <c r="M1975" s="7">
        <v>1.2546485346173555</v>
      </c>
      <c r="N1975" s="7">
        <v>1.4420358854494721</v>
      </c>
      <c r="O1975" s="8">
        <v>2.5605044330374014</v>
      </c>
      <c r="P1975" s="32">
        <f t="shared" si="581"/>
        <v>2.2833675564681855E-4</v>
      </c>
      <c r="Q1975" s="33">
        <f t="shared" si="582"/>
        <v>4.1831364771982571E-4</v>
      </c>
      <c r="R1975" s="33">
        <f t="shared" si="583"/>
        <v>-1.9821126073564788E-3</v>
      </c>
      <c r="S1975" s="33">
        <f t="shared" si="584"/>
        <v>1.800755193559711E-3</v>
      </c>
      <c r="T1975" s="33">
        <f t="shared" si="585"/>
        <v>5.14495327400466E-3</v>
      </c>
      <c r="U1975" s="33">
        <f t="shared" si="586"/>
        <v>2.0312671059624865E-2</v>
      </c>
      <c r="V1975" s="33">
        <f t="shared" si="587"/>
        <v>5.8322935503558604E-3</v>
      </c>
      <c r="W1975" s="33">
        <f t="shared" si="588"/>
        <v>-3.7515013970748079E-3</v>
      </c>
      <c r="X1975" s="33">
        <f t="shared" si="589"/>
        <v>3.956200971206858E-4</v>
      </c>
      <c r="Y1975" s="33">
        <f t="shared" si="590"/>
        <v>7.5862521980463171E-4</v>
      </c>
      <c r="Z1975" s="34">
        <f t="shared" si="591"/>
        <v>2.6510584935677262E-3</v>
      </c>
      <c r="AA1975" s="39">
        <f t="shared" si="592"/>
        <v>0</v>
      </c>
      <c r="AB1975" s="37">
        <f t="shared" si="593"/>
        <v>0</v>
      </c>
      <c r="AC1975" s="37">
        <f t="shared" si="596"/>
        <v>0</v>
      </c>
      <c r="AD1975" s="37">
        <f t="shared" si="596"/>
        <v>3.8800746103960199E-2</v>
      </c>
      <c r="AE1975" s="37">
        <f t="shared" si="596"/>
        <v>4.537664974431764E-2</v>
      </c>
      <c r="AF1975" s="37">
        <f t="shared" si="596"/>
        <v>0</v>
      </c>
      <c r="AG1975" s="37">
        <f t="shared" si="596"/>
        <v>0.14825042305374941</v>
      </c>
      <c r="AH1975" s="37">
        <f t="shared" si="596"/>
        <v>0</v>
      </c>
      <c r="AI1975" s="37">
        <f t="shared" si="596"/>
        <v>0</v>
      </c>
      <c r="AJ1975" s="37">
        <f t="shared" si="596"/>
        <v>0.76757218109797287</v>
      </c>
      <c r="AK1975" s="38">
        <f t="shared" si="596"/>
        <v>0</v>
      </c>
      <c r="AL1975" s="8">
        <f t="shared" si="594"/>
        <v>1.7502709885413685E-3</v>
      </c>
      <c r="AM1975" s="23">
        <f t="shared" si="595"/>
        <v>1.7039630468571338</v>
      </c>
    </row>
    <row r="1976" spans="2:39" x14ac:dyDescent="0.35">
      <c r="B1976" s="16">
        <v>38909</v>
      </c>
      <c r="C1976" s="5">
        <v>2.7600000000000003E-2</v>
      </c>
      <c r="D1976" s="35">
        <f t="shared" si="579"/>
        <v>2.7378507871321013E-3</v>
      </c>
      <c r="E1976" s="36">
        <f t="shared" si="580"/>
        <v>1.2502626695441728</v>
      </c>
      <c r="F1976" s="7">
        <v>1.5125856098406372</v>
      </c>
      <c r="G1976" s="7">
        <v>1.4343900864668764</v>
      </c>
      <c r="H1976" s="7">
        <v>1.0974816749357561</v>
      </c>
      <c r="I1976" s="7">
        <v>1.2881300981631731</v>
      </c>
      <c r="J1976" s="7">
        <v>1.8462420259493166</v>
      </c>
      <c r="K1976" s="7">
        <v>3.8739239160552139</v>
      </c>
      <c r="L1976" s="7">
        <v>3.4093198380786482</v>
      </c>
      <c r="M1976" s="7">
        <v>1.2555182642296936</v>
      </c>
      <c r="N1976" s="7">
        <v>1.4432758364842766</v>
      </c>
      <c r="O1976" s="8">
        <v>2.5676085860603419</v>
      </c>
      <c r="P1976" s="32">
        <f t="shared" si="581"/>
        <v>7.6112251882198834E-5</v>
      </c>
      <c r="Q1976" s="33">
        <f t="shared" si="582"/>
        <v>1.9752313408514244E-3</v>
      </c>
      <c r="R1976" s="33">
        <f t="shared" si="583"/>
        <v>3.5999886164075345E-3</v>
      </c>
      <c r="S1976" s="33">
        <f t="shared" si="584"/>
        <v>4.186490693649958E-3</v>
      </c>
      <c r="T1976" s="33">
        <f t="shared" si="585"/>
        <v>-1.2696979922189877E-2</v>
      </c>
      <c r="U1976" s="33">
        <f t="shared" si="586"/>
        <v>7.6112251881976789E-5</v>
      </c>
      <c r="V1976" s="33">
        <f t="shared" si="587"/>
        <v>-4.1036221485430957E-3</v>
      </c>
      <c r="W1976" s="33">
        <f t="shared" si="588"/>
        <v>1.0464485625255149E-2</v>
      </c>
      <c r="X1976" s="33">
        <f t="shared" si="589"/>
        <v>6.9320577702924879E-4</v>
      </c>
      <c r="Y1976" s="33">
        <f t="shared" si="590"/>
        <v>8.5986142738603277E-4</v>
      </c>
      <c r="Z1976" s="34">
        <f t="shared" si="591"/>
        <v>2.7745130730014722E-3</v>
      </c>
      <c r="AA1976" s="39">
        <f t="shared" si="592"/>
        <v>0</v>
      </c>
      <c r="AB1976" s="37">
        <f t="shared" si="593"/>
        <v>0</v>
      </c>
      <c r="AC1976" s="37">
        <f t="shared" si="596"/>
        <v>0</v>
      </c>
      <c r="AD1976" s="37">
        <f t="shared" si="596"/>
        <v>3.8800746103960199E-2</v>
      </c>
      <c r="AE1976" s="37">
        <f t="shared" si="596"/>
        <v>4.537664974431764E-2</v>
      </c>
      <c r="AF1976" s="37">
        <f t="shared" si="596"/>
        <v>0</v>
      </c>
      <c r="AG1976" s="37">
        <f t="shared" si="596"/>
        <v>0.14825042305374941</v>
      </c>
      <c r="AH1976" s="37">
        <f t="shared" si="596"/>
        <v>0</v>
      </c>
      <c r="AI1976" s="37">
        <f t="shared" si="596"/>
        <v>0</v>
      </c>
      <c r="AJ1976" s="37">
        <f t="shared" ref="AC1976:AK2005" si="597">AJ$8</f>
        <v>0.76757218109797287</v>
      </c>
      <c r="AK1976" s="38">
        <f t="shared" si="597"/>
        <v>0</v>
      </c>
      <c r="AL1976" s="8">
        <f t="shared" si="594"/>
        <v>-3.6206545658247589E-4</v>
      </c>
      <c r="AM1976" s="23">
        <f t="shared" si="595"/>
        <v>1.703346100698574</v>
      </c>
    </row>
    <row r="1977" spans="2:39" x14ac:dyDescent="0.35">
      <c r="B1977" s="16">
        <v>38910</v>
      </c>
      <c r="C1977" s="5">
        <v>2.8300000000000002E-2</v>
      </c>
      <c r="D1977" s="35">
        <f t="shared" si="579"/>
        <v>2.7378507871321013E-3</v>
      </c>
      <c r="E1977" s="36">
        <f t="shared" si="580"/>
        <v>1.2503571452448692</v>
      </c>
      <c r="F1977" s="7">
        <v>1.5126999078908263</v>
      </c>
      <c r="G1977" s="7">
        <v>1.4296055234326128</v>
      </c>
      <c r="H1977" s="7">
        <v>1.0855813974218895</v>
      </c>
      <c r="I1977" s="7">
        <v>1.2907096440804611</v>
      </c>
      <c r="J1977" s="7">
        <v>1.8111964075392664</v>
      </c>
      <c r="K1977" s="7">
        <v>3.8733123087994747</v>
      </c>
      <c r="L1977" s="7">
        <v>3.4323490014984852</v>
      </c>
      <c r="M1977" s="7">
        <v>1.2560988803067987</v>
      </c>
      <c r="N1977" s="7">
        <v>1.4431735625416118</v>
      </c>
      <c r="O1977" s="8">
        <v>2.5635355896748226</v>
      </c>
      <c r="P1977" s="32">
        <f t="shared" si="581"/>
        <v>7.5564681724760163E-5</v>
      </c>
      <c r="Q1977" s="33">
        <f t="shared" si="582"/>
        <v>7.5564681724760163E-5</v>
      </c>
      <c r="R1977" s="33">
        <f t="shared" si="583"/>
        <v>-3.3356079907445046E-3</v>
      </c>
      <c r="S1977" s="33">
        <f t="shared" si="584"/>
        <v>-1.0843258512323817E-2</v>
      </c>
      <c r="T1977" s="33">
        <f t="shared" si="585"/>
        <v>2.0025507679435339E-3</v>
      </c>
      <c r="U1977" s="33">
        <f t="shared" si="586"/>
        <v>-1.8982136641608638E-2</v>
      </c>
      <c r="V1977" s="33">
        <f t="shared" si="587"/>
        <v>-1.5787797308164375E-4</v>
      </c>
      <c r="W1977" s="33">
        <f t="shared" si="588"/>
        <v>6.754767670262174E-3</v>
      </c>
      <c r="X1977" s="33">
        <f t="shared" si="589"/>
        <v>4.6245131882760582E-4</v>
      </c>
      <c r="Y1977" s="33">
        <f t="shared" si="590"/>
        <v>-7.0862367455681863E-5</v>
      </c>
      <c r="Z1977" s="34">
        <f t="shared" si="591"/>
        <v>-1.5862995659197132E-3</v>
      </c>
      <c r="AA1977" s="39">
        <f t="shared" si="592"/>
        <v>0</v>
      </c>
      <c r="AB1977" s="37">
        <f t="shared" si="593"/>
        <v>0</v>
      </c>
      <c r="AC1977" s="37">
        <f t="shared" si="597"/>
        <v>0</v>
      </c>
      <c r="AD1977" s="37">
        <f t="shared" si="597"/>
        <v>3.8800746103960199E-2</v>
      </c>
      <c r="AE1977" s="37">
        <f t="shared" si="597"/>
        <v>4.537664974431764E-2</v>
      </c>
      <c r="AF1977" s="37">
        <f t="shared" si="597"/>
        <v>0</v>
      </c>
      <c r="AG1977" s="37">
        <f t="shared" si="597"/>
        <v>0.14825042305374941</v>
      </c>
      <c r="AH1977" s="37">
        <f t="shared" si="597"/>
        <v>0</v>
      </c>
      <c r="AI1977" s="37">
        <f t="shared" si="597"/>
        <v>0</v>
      </c>
      <c r="AJ1977" s="37">
        <f t="shared" si="597"/>
        <v>0.76757218109797287</v>
      </c>
      <c r="AK1977" s="38">
        <f t="shared" si="597"/>
        <v>0</v>
      </c>
      <c r="AL1977" s="8">
        <f t="shared" si="594"/>
        <v>-4.0765493393003939E-4</v>
      </c>
      <c r="AM1977" s="23">
        <f t="shared" si="595"/>
        <v>1.7026517232564338</v>
      </c>
    </row>
    <row r="1978" spans="2:39" x14ac:dyDescent="0.35">
      <c r="B1978" s="16">
        <v>38911</v>
      </c>
      <c r="C1978" s="5">
        <v>2.8300000000000002E-2</v>
      </c>
      <c r="D1978" s="35">
        <f t="shared" si="579"/>
        <v>2.7378507871321013E-3</v>
      </c>
      <c r="E1978" s="36">
        <f t="shared" si="580"/>
        <v>1.2504540243884981</v>
      </c>
      <c r="F1978" s="7">
        <v>1.5156844698274605</v>
      </c>
      <c r="G1978" s="7">
        <v>1.435760994416478</v>
      </c>
      <c r="H1978" s="7">
        <v>1.0678971472496088</v>
      </c>
      <c r="I1978" s="7">
        <v>1.2674041536893683</v>
      </c>
      <c r="J1978" s="7">
        <v>1.771379835898977</v>
      </c>
      <c r="K1978" s="7">
        <v>3.7801138802239223</v>
      </c>
      <c r="L1978" s="7">
        <v>3.4646369471817295</v>
      </c>
      <c r="M1978" s="7">
        <v>1.2558170619045836</v>
      </c>
      <c r="N1978" s="7">
        <v>1.4420547010723357</v>
      </c>
      <c r="O1978" s="8">
        <v>2.5560961648781122</v>
      </c>
      <c r="P1978" s="32">
        <f t="shared" si="581"/>
        <v>7.7481177275906532E-5</v>
      </c>
      <c r="Q1978" s="33">
        <f t="shared" si="582"/>
        <v>1.9730033174891748E-3</v>
      </c>
      <c r="R1978" s="33">
        <f t="shared" si="583"/>
        <v>4.305712927777039E-3</v>
      </c>
      <c r="S1978" s="33">
        <f t="shared" si="584"/>
        <v>-1.6290119022192573E-2</v>
      </c>
      <c r="T1978" s="33">
        <f t="shared" si="585"/>
        <v>-1.8056338618044676E-2</v>
      </c>
      <c r="U1978" s="33">
        <f t="shared" si="586"/>
        <v>-2.1983574765579994E-2</v>
      </c>
      <c r="V1978" s="33">
        <f t="shared" si="587"/>
        <v>-2.4061687038202995E-2</v>
      </c>
      <c r="W1978" s="33">
        <f t="shared" si="588"/>
        <v>9.406952984427841E-3</v>
      </c>
      <c r="X1978" s="33">
        <f t="shared" si="589"/>
        <v>-2.2436004572046198E-4</v>
      </c>
      <c r="Y1978" s="33">
        <f t="shared" si="590"/>
        <v>-7.7527852388425966E-4</v>
      </c>
      <c r="Z1978" s="34">
        <f t="shared" si="591"/>
        <v>-2.9020173648746095E-3</v>
      </c>
      <c r="AA1978" s="39">
        <f t="shared" si="592"/>
        <v>0</v>
      </c>
      <c r="AB1978" s="37">
        <f t="shared" si="593"/>
        <v>0</v>
      </c>
      <c r="AC1978" s="37">
        <f t="shared" si="597"/>
        <v>0</v>
      </c>
      <c r="AD1978" s="37">
        <f t="shared" si="597"/>
        <v>3.8800746103960199E-2</v>
      </c>
      <c r="AE1978" s="37">
        <f t="shared" si="597"/>
        <v>4.537664974431764E-2</v>
      </c>
      <c r="AF1978" s="37">
        <f t="shared" si="597"/>
        <v>0</v>
      </c>
      <c r="AG1978" s="37">
        <f t="shared" si="597"/>
        <v>0.14825042305374941</v>
      </c>
      <c r="AH1978" s="37">
        <f t="shared" si="597"/>
        <v>0</v>
      </c>
      <c r="AI1978" s="37">
        <f t="shared" si="597"/>
        <v>0</v>
      </c>
      <c r="AJ1978" s="37">
        <f t="shared" si="597"/>
        <v>0.76757218109797287</v>
      </c>
      <c r="AK1978" s="38">
        <f t="shared" si="597"/>
        <v>0</v>
      </c>
      <c r="AL1978" s="8">
        <f t="shared" si="594"/>
        <v>-5.6136424356559673E-3</v>
      </c>
      <c r="AM1978" s="23">
        <f t="shared" si="595"/>
        <v>1.6930936452896186</v>
      </c>
    </row>
    <row r="1979" spans="2:39" x14ac:dyDescent="0.35">
      <c r="B1979" s="16">
        <v>38912</v>
      </c>
      <c r="C1979" s="5">
        <v>2.8300000000000002E-2</v>
      </c>
      <c r="D1979" s="35">
        <f t="shared" si="579"/>
        <v>2.7378507871321013E-3</v>
      </c>
      <c r="E1979" s="36">
        <f t="shared" si="580"/>
        <v>1.2505509110384372</v>
      </c>
      <c r="F1979" s="7">
        <v>1.5172356960110802</v>
      </c>
      <c r="G1979" s="7">
        <v>1.4420613433464884</v>
      </c>
      <c r="H1979" s="7">
        <v>1.0634865952915806</v>
      </c>
      <c r="I1979" s="7">
        <v>1.2472869499277548</v>
      </c>
      <c r="J1979" s="7">
        <v>1.7524394065121693</v>
      </c>
      <c r="K1979" s="7">
        <v>3.7187277487747914</v>
      </c>
      <c r="L1979" s="7">
        <v>3.4775070734167706</v>
      </c>
      <c r="M1979" s="7">
        <v>1.2555349284758264</v>
      </c>
      <c r="N1979" s="7">
        <v>1.4410400781201294</v>
      </c>
      <c r="O1979" s="8">
        <v>2.5559239002297569</v>
      </c>
      <c r="P1979" s="32">
        <f t="shared" si="581"/>
        <v>7.7481177275906532E-5</v>
      </c>
      <c r="Q1979" s="33">
        <f t="shared" si="582"/>
        <v>1.0234492828156139E-3</v>
      </c>
      <c r="R1979" s="33">
        <f t="shared" si="583"/>
        <v>4.3881599754498346E-3</v>
      </c>
      <c r="S1979" s="33">
        <f t="shared" si="584"/>
        <v>-4.130128045933712E-3</v>
      </c>
      <c r="T1979" s="33">
        <f t="shared" si="585"/>
        <v>-1.5872761425827053E-2</v>
      </c>
      <c r="U1979" s="33">
        <f t="shared" si="586"/>
        <v>-1.0692472050860435E-2</v>
      </c>
      <c r="V1979" s="33">
        <f t="shared" si="587"/>
        <v>-1.6239228074656498E-2</v>
      </c>
      <c r="W1979" s="33">
        <f t="shared" si="588"/>
        <v>3.7147113626176953E-3</v>
      </c>
      <c r="X1979" s="33">
        <f t="shared" si="589"/>
        <v>-2.2466124829467748E-4</v>
      </c>
      <c r="Y1979" s="33">
        <f t="shared" si="590"/>
        <v>-7.0359532925612367E-4</v>
      </c>
      <c r="Z1979" s="34">
        <f t="shared" si="591"/>
        <v>-6.7393649238356446E-5</v>
      </c>
      <c r="AA1979" s="39">
        <f t="shared" si="592"/>
        <v>0</v>
      </c>
      <c r="AB1979" s="37">
        <f t="shared" si="593"/>
        <v>0</v>
      </c>
      <c r="AC1979" s="37">
        <f t="shared" si="597"/>
        <v>0</v>
      </c>
      <c r="AD1979" s="37">
        <f t="shared" si="597"/>
        <v>3.8800746103960199E-2</v>
      </c>
      <c r="AE1979" s="37">
        <f t="shared" si="597"/>
        <v>4.537664974431764E-2</v>
      </c>
      <c r="AF1979" s="37">
        <f t="shared" si="597"/>
        <v>0</v>
      </c>
      <c r="AG1979" s="37">
        <f t="shared" si="597"/>
        <v>0.14825042305374941</v>
      </c>
      <c r="AH1979" s="37">
        <f t="shared" si="597"/>
        <v>0</v>
      </c>
      <c r="AI1979" s="37">
        <f t="shared" si="597"/>
        <v>0</v>
      </c>
      <c r="AJ1979" s="37">
        <f t="shared" si="597"/>
        <v>0.76757218109797287</v>
      </c>
      <c r="AK1979" s="38">
        <f t="shared" si="597"/>
        <v>0</v>
      </c>
      <c r="AL1979" s="8">
        <f t="shared" si="594"/>
        <v>-3.828037419003609E-3</v>
      </c>
      <c r="AM1979" s="23">
        <f t="shared" si="595"/>
        <v>1.6866124194615726</v>
      </c>
    </row>
    <row r="1980" spans="2:39" x14ac:dyDescent="0.35">
      <c r="B1980" s="16">
        <v>38915</v>
      </c>
      <c r="C1980" s="5">
        <v>2.8300000000000002E-2</v>
      </c>
      <c r="D1980" s="35">
        <f t="shared" si="579"/>
        <v>8.2135523613963042E-3</v>
      </c>
      <c r="E1980" s="36">
        <f t="shared" si="580"/>
        <v>1.250841593508929</v>
      </c>
      <c r="F1980" s="7">
        <v>1.5167278941699589</v>
      </c>
      <c r="G1980" s="7">
        <v>1.4411008461118187</v>
      </c>
      <c r="H1980" s="7">
        <v>1.0622386321382997</v>
      </c>
      <c r="I1980" s="7">
        <v>1.2443842259220153</v>
      </c>
      <c r="J1980" s="7">
        <v>1.7540071484480984</v>
      </c>
      <c r="K1980" s="7">
        <v>3.6544873429710791</v>
      </c>
      <c r="L1980" s="7">
        <v>3.3817489109904026</v>
      </c>
      <c r="M1980" s="7">
        <v>1.2548806084682498</v>
      </c>
      <c r="N1980" s="7">
        <v>1.4406894319322694</v>
      </c>
      <c r="O1980" s="8">
        <v>2.5564654373987339</v>
      </c>
      <c r="P1980" s="32">
        <f t="shared" si="581"/>
        <v>2.3244353182749755E-4</v>
      </c>
      <c r="Q1980" s="33">
        <f t="shared" si="582"/>
        <v>-3.3468883078380252E-4</v>
      </c>
      <c r="R1980" s="33">
        <f t="shared" si="583"/>
        <v>-6.6605851346157596E-4</v>
      </c>
      <c r="S1980" s="33">
        <f t="shared" si="584"/>
        <v>-1.1734639240457145E-3</v>
      </c>
      <c r="T1980" s="33">
        <f t="shared" si="585"/>
        <v>-2.3272303184985743E-3</v>
      </c>
      <c r="U1980" s="33">
        <f t="shared" si="586"/>
        <v>8.9460550253739335E-4</v>
      </c>
      <c r="V1980" s="33">
        <f t="shared" si="587"/>
        <v>-1.7274834336791001E-2</v>
      </c>
      <c r="W1980" s="33">
        <f t="shared" si="588"/>
        <v>-2.7536439295372084E-2</v>
      </c>
      <c r="X1980" s="33">
        <f t="shared" si="589"/>
        <v>-5.2114839080652509E-4</v>
      </c>
      <c r="Y1980" s="33">
        <f t="shared" si="590"/>
        <v>-2.4332854664066428E-4</v>
      </c>
      <c r="Z1980" s="34">
        <f t="shared" si="591"/>
        <v>2.118753101092441E-4</v>
      </c>
      <c r="AA1980" s="39">
        <f t="shared" si="592"/>
        <v>0</v>
      </c>
      <c r="AB1980" s="37">
        <f t="shared" si="593"/>
        <v>0</v>
      </c>
      <c r="AC1980" s="37">
        <f t="shared" si="597"/>
        <v>0</v>
      </c>
      <c r="AD1980" s="37">
        <f t="shared" si="597"/>
        <v>3.8800746103960199E-2</v>
      </c>
      <c r="AE1980" s="37">
        <f t="shared" si="597"/>
        <v>4.537664974431764E-2</v>
      </c>
      <c r="AF1980" s="37">
        <f t="shared" si="597"/>
        <v>0</v>
      </c>
      <c r="AG1980" s="37">
        <f t="shared" si="597"/>
        <v>0.14825042305374941</v>
      </c>
      <c r="AH1980" s="37">
        <f t="shared" si="597"/>
        <v>0</v>
      </c>
      <c r="AI1980" s="37">
        <f t="shared" si="597"/>
        <v>0</v>
      </c>
      <c r="AJ1980" s="37">
        <f t="shared" si="597"/>
        <v>0.76757218109797287</v>
      </c>
      <c r="AK1980" s="38">
        <f t="shared" si="597"/>
        <v>0</v>
      </c>
      <c r="AL1980" s="8">
        <f t="shared" si="594"/>
        <v>-2.8989069126969984E-3</v>
      </c>
      <c r="AM1980" s="23">
        <f t="shared" si="595"/>
        <v>1.6817230870597548</v>
      </c>
    </row>
    <row r="1981" spans="2:39" x14ac:dyDescent="0.35">
      <c r="B1981" s="16">
        <v>38916</v>
      </c>
      <c r="C1981" s="5">
        <v>2.8300000000000002E-2</v>
      </c>
      <c r="D1981" s="35">
        <f t="shared" si="579"/>
        <v>2.7378507871321013E-3</v>
      </c>
      <c r="E1981" s="36">
        <f t="shared" si="580"/>
        <v>1.2509385101881798</v>
      </c>
      <c r="F1981" s="7">
        <v>1.5102479376612539</v>
      </c>
      <c r="G1981" s="7">
        <v>1.4394847770240631</v>
      </c>
      <c r="H1981" s="7">
        <v>1.0668156221879974</v>
      </c>
      <c r="I1981" s="7">
        <v>1.2402234487305648</v>
      </c>
      <c r="J1981" s="7">
        <v>1.7386698691199256</v>
      </c>
      <c r="K1981" s="7">
        <v>3.6612291480150181</v>
      </c>
      <c r="L1981" s="7">
        <v>3.3288256641164309</v>
      </c>
      <c r="M1981" s="7">
        <v>1.2544064701452544</v>
      </c>
      <c r="N1981" s="7">
        <v>1.4412983596547082</v>
      </c>
      <c r="O1981" s="8">
        <v>2.5582674045839928</v>
      </c>
      <c r="P1981" s="32">
        <f t="shared" si="581"/>
        <v>7.7481177275906532E-5</v>
      </c>
      <c r="Q1981" s="33">
        <f t="shared" si="582"/>
        <v>-4.2723263240643794E-3</v>
      </c>
      <c r="R1981" s="33">
        <f t="shared" si="583"/>
        <v>-1.1214129060542755E-3</v>
      </c>
      <c r="S1981" s="33">
        <f t="shared" si="584"/>
        <v>4.3088152805026425E-3</v>
      </c>
      <c r="T1981" s="33">
        <f t="shared" si="585"/>
        <v>-3.3436434702212026E-3</v>
      </c>
      <c r="U1981" s="33">
        <f t="shared" si="586"/>
        <v>-8.7441372982673959E-3</v>
      </c>
      <c r="V1981" s="33">
        <f t="shared" si="587"/>
        <v>1.8448018589818371E-3</v>
      </c>
      <c r="W1981" s="33">
        <f t="shared" si="588"/>
        <v>-1.5649667750901153E-2</v>
      </c>
      <c r="X1981" s="33">
        <f t="shared" si="589"/>
        <v>-3.7783540505431645E-4</v>
      </c>
      <c r="Y1981" s="33">
        <f t="shared" si="590"/>
        <v>4.2266411409852545E-4</v>
      </c>
      <c r="Z1981" s="34">
        <f t="shared" si="591"/>
        <v>7.0486663300739494E-4</v>
      </c>
      <c r="AA1981" s="39">
        <f t="shared" si="592"/>
        <v>0</v>
      </c>
      <c r="AB1981" s="37">
        <f t="shared" si="593"/>
        <v>0</v>
      </c>
      <c r="AC1981" s="37">
        <f t="shared" si="597"/>
        <v>0</v>
      </c>
      <c r="AD1981" s="37">
        <f t="shared" si="597"/>
        <v>3.8800746103960199E-2</v>
      </c>
      <c r="AE1981" s="37">
        <f t="shared" si="597"/>
        <v>4.537664974431764E-2</v>
      </c>
      <c r="AF1981" s="37">
        <f t="shared" si="597"/>
        <v>0</v>
      </c>
      <c r="AG1981" s="37">
        <f t="shared" si="597"/>
        <v>0.14825042305374941</v>
      </c>
      <c r="AH1981" s="37">
        <f t="shared" si="597"/>
        <v>0</v>
      </c>
      <c r="AI1981" s="37">
        <f t="shared" si="597"/>
        <v>0</v>
      </c>
      <c r="AJ1981" s="37">
        <f t="shared" si="597"/>
        <v>0.76757218109797287</v>
      </c>
      <c r="AK1981" s="38">
        <f t="shared" si="597"/>
        <v>0</v>
      </c>
      <c r="AL1981" s="8">
        <f t="shared" si="594"/>
        <v>6.1337978106439312E-4</v>
      </c>
      <c r="AM1981" s="23">
        <f t="shared" si="595"/>
        <v>1.6827546219987064</v>
      </c>
    </row>
    <row r="1982" spans="2:39" x14ac:dyDescent="0.35">
      <c r="B1982" s="16">
        <v>38917</v>
      </c>
      <c r="C1982" s="5">
        <v>2.8300000000000002E-2</v>
      </c>
      <c r="D1982" s="35">
        <f t="shared" si="579"/>
        <v>2.7378507871321013E-3</v>
      </c>
      <c r="E1982" s="36">
        <f t="shared" si="580"/>
        <v>1.251035434376649</v>
      </c>
      <c r="F1982" s="7">
        <v>1.5181104147491826</v>
      </c>
      <c r="G1982" s="7">
        <v>1.4424760785729775</v>
      </c>
      <c r="H1982" s="7">
        <v>1.0812416886186054</v>
      </c>
      <c r="I1982" s="7">
        <v>1.2726057618096958</v>
      </c>
      <c r="J1982" s="7">
        <v>1.7722034550879386</v>
      </c>
      <c r="K1982" s="7">
        <v>3.7151034194165895</v>
      </c>
      <c r="L1982" s="7">
        <v>3.3393338150256193</v>
      </c>
      <c r="M1982" s="7">
        <v>1.2562369472360553</v>
      </c>
      <c r="N1982" s="7">
        <v>1.4412924228983335</v>
      </c>
      <c r="O1982" s="8">
        <v>2.5745096969489696</v>
      </c>
      <c r="P1982" s="32">
        <f t="shared" si="581"/>
        <v>7.7481177275906532E-5</v>
      </c>
      <c r="Q1982" s="33">
        <f t="shared" si="582"/>
        <v>5.2060836448513115E-3</v>
      </c>
      <c r="R1982" s="33">
        <f t="shared" si="583"/>
        <v>2.0780362506498395E-3</v>
      </c>
      <c r="S1982" s="33">
        <f t="shared" si="584"/>
        <v>1.3522548911517385E-2</v>
      </c>
      <c r="T1982" s="33">
        <f t="shared" si="585"/>
        <v>2.6110063563365093E-2</v>
      </c>
      <c r="U1982" s="33">
        <f t="shared" si="586"/>
        <v>1.9286919595027596E-2</v>
      </c>
      <c r="V1982" s="33">
        <f t="shared" si="587"/>
        <v>1.4714804570694628E-2</v>
      </c>
      <c r="W1982" s="33">
        <f t="shared" si="588"/>
        <v>3.1567140996486831E-3</v>
      </c>
      <c r="X1982" s="33">
        <f t="shared" si="589"/>
        <v>1.4592376030944099E-3</v>
      </c>
      <c r="Y1982" s="33">
        <f t="shared" si="590"/>
        <v>-4.1190336025342944E-6</v>
      </c>
      <c r="Z1982" s="34">
        <f t="shared" si="591"/>
        <v>6.3489423880682683E-3</v>
      </c>
      <c r="AA1982" s="39">
        <f t="shared" si="592"/>
        <v>0</v>
      </c>
      <c r="AB1982" s="37">
        <f t="shared" si="593"/>
        <v>0</v>
      </c>
      <c r="AC1982" s="37">
        <f t="shared" si="597"/>
        <v>0</v>
      </c>
      <c r="AD1982" s="37">
        <f t="shared" si="597"/>
        <v>3.8800746103960199E-2</v>
      </c>
      <c r="AE1982" s="37">
        <f t="shared" si="597"/>
        <v>4.537664974431764E-2</v>
      </c>
      <c r="AF1982" s="37">
        <f t="shared" si="597"/>
        <v>0</v>
      </c>
      <c r="AG1982" s="37">
        <f t="shared" si="597"/>
        <v>0.14825042305374941</v>
      </c>
      <c r="AH1982" s="37">
        <f t="shared" si="597"/>
        <v>0</v>
      </c>
      <c r="AI1982" s="37">
        <f t="shared" si="597"/>
        <v>0</v>
      </c>
      <c r="AJ1982" s="37">
        <f t="shared" si="597"/>
        <v>0.76757218109797287</v>
      </c>
      <c r="AK1982" s="38">
        <f t="shared" si="597"/>
        <v>0</v>
      </c>
      <c r="AL1982" s="8">
        <f t="shared" si="594"/>
        <v>3.8877865432632684E-3</v>
      </c>
      <c r="AM1982" s="23">
        <f t="shared" si="595"/>
        <v>1.6892968127737269</v>
      </c>
    </row>
    <row r="1983" spans="2:39" x14ac:dyDescent="0.35">
      <c r="B1983" s="16">
        <v>38918</v>
      </c>
      <c r="C1983" s="5">
        <v>2.8300000000000002E-2</v>
      </c>
      <c r="D1983" s="35">
        <f t="shared" si="579"/>
        <v>2.7378507871321013E-3</v>
      </c>
      <c r="E1983" s="36">
        <f t="shared" si="580"/>
        <v>1.2511323660749183</v>
      </c>
      <c r="F1983" s="7">
        <v>1.5213838425350268</v>
      </c>
      <c r="G1983" s="7">
        <v>1.4430198420729674</v>
      </c>
      <c r="H1983" s="7">
        <v>1.0742638194165903</v>
      </c>
      <c r="I1983" s="7">
        <v>1.2758977547597452</v>
      </c>
      <c r="J1983" s="7">
        <v>1.7646029776377201</v>
      </c>
      <c r="K1983" s="7">
        <v>3.7820430002078393</v>
      </c>
      <c r="L1983" s="7">
        <v>3.3162729055001177</v>
      </c>
      <c r="M1983" s="7">
        <v>1.2580667710902496</v>
      </c>
      <c r="N1983" s="7">
        <v>1.4454965938993733</v>
      </c>
      <c r="O1983" s="8">
        <v>2.5830598162816947</v>
      </c>
      <c r="P1983" s="32">
        <f t="shared" si="581"/>
        <v>7.7481177275906532E-5</v>
      </c>
      <c r="Q1983" s="33">
        <f t="shared" si="582"/>
        <v>2.1562514518320697E-3</v>
      </c>
      <c r="R1983" s="33">
        <f t="shared" si="583"/>
        <v>3.7696535011377819E-4</v>
      </c>
      <c r="S1983" s="33">
        <f t="shared" si="584"/>
        <v>-6.4535702567387609E-3</v>
      </c>
      <c r="T1983" s="33">
        <f t="shared" si="585"/>
        <v>2.5868128597563711E-3</v>
      </c>
      <c r="U1983" s="33">
        <f t="shared" si="586"/>
        <v>-4.2887160773769084E-3</v>
      </c>
      <c r="V1983" s="33">
        <f t="shared" si="587"/>
        <v>1.8018228090609156E-2</v>
      </c>
      <c r="W1983" s="33">
        <f t="shared" si="588"/>
        <v>-6.9058413452818268E-3</v>
      </c>
      <c r="X1983" s="33">
        <f t="shared" si="589"/>
        <v>1.45659133670617E-3</v>
      </c>
      <c r="Y1983" s="33">
        <f t="shared" si="590"/>
        <v>2.9169451904740296E-3</v>
      </c>
      <c r="Z1983" s="34">
        <f t="shared" si="591"/>
        <v>3.3210670532171083E-3</v>
      </c>
      <c r="AA1983" s="39">
        <f t="shared" si="592"/>
        <v>0</v>
      </c>
      <c r="AB1983" s="37">
        <f t="shared" si="593"/>
        <v>0</v>
      </c>
      <c r="AC1983" s="37">
        <f t="shared" si="597"/>
        <v>0</v>
      </c>
      <c r="AD1983" s="37">
        <f t="shared" si="597"/>
        <v>3.8800746103960199E-2</v>
      </c>
      <c r="AE1983" s="37">
        <f t="shared" si="597"/>
        <v>4.537664974431764E-2</v>
      </c>
      <c r="AF1983" s="37">
        <f t="shared" si="597"/>
        <v>0</v>
      </c>
      <c r="AG1983" s="37">
        <f t="shared" si="597"/>
        <v>0.14825042305374941</v>
      </c>
      <c r="AH1983" s="37">
        <f t="shared" si="597"/>
        <v>0</v>
      </c>
      <c r="AI1983" s="37">
        <f t="shared" si="597"/>
        <v>0</v>
      </c>
      <c r="AJ1983" s="37">
        <f t="shared" si="597"/>
        <v>0.76757218109797287</v>
      </c>
      <c r="AK1983" s="38">
        <f t="shared" si="597"/>
        <v>0</v>
      </c>
      <c r="AL1983" s="8">
        <f t="shared" si="594"/>
        <v>4.777153479202623E-3</v>
      </c>
      <c r="AM1983" s="23">
        <f t="shared" si="595"/>
        <v>1.6973668429202751</v>
      </c>
    </row>
    <row r="1984" spans="2:39" x14ac:dyDescent="0.35">
      <c r="B1984" s="16">
        <v>38919</v>
      </c>
      <c r="C1984" s="5">
        <v>2.8300000000000002E-2</v>
      </c>
      <c r="D1984" s="35">
        <f t="shared" si="579"/>
        <v>2.7378507871321013E-3</v>
      </c>
      <c r="E1984" s="36">
        <f t="shared" si="580"/>
        <v>1.2512293052835697</v>
      </c>
      <c r="F1984" s="7">
        <v>1.5206409809683215</v>
      </c>
      <c r="G1984" s="7">
        <v>1.447307960476909</v>
      </c>
      <c r="H1984" s="7">
        <v>1.066205178893276</v>
      </c>
      <c r="I1984" s="7">
        <v>1.2642866090747631</v>
      </c>
      <c r="J1984" s="7">
        <v>1.7545508217859429</v>
      </c>
      <c r="K1984" s="7">
        <v>3.7556094670449731</v>
      </c>
      <c r="L1984" s="7">
        <v>3.3076837928461424</v>
      </c>
      <c r="M1984" s="7">
        <v>1.2581675651131763</v>
      </c>
      <c r="N1984" s="7">
        <v>1.4454898319157423</v>
      </c>
      <c r="O1984" s="8">
        <v>2.5857515640045885</v>
      </c>
      <c r="P1984" s="32">
        <f t="shared" si="581"/>
        <v>7.7481177275906532E-5</v>
      </c>
      <c r="Q1984" s="33">
        <f t="shared" si="582"/>
        <v>-4.8828017357371856E-4</v>
      </c>
      <c r="R1984" s="33">
        <f t="shared" si="583"/>
        <v>2.9716281640186359E-3</v>
      </c>
      <c r="S1984" s="33">
        <f t="shared" si="584"/>
        <v>-7.5015469921445588E-3</v>
      </c>
      <c r="T1984" s="33">
        <f t="shared" si="585"/>
        <v>-9.1003731620865613E-3</v>
      </c>
      <c r="U1984" s="33">
        <f t="shared" si="586"/>
        <v>-5.6965538306152919E-3</v>
      </c>
      <c r="V1984" s="33">
        <f t="shared" si="587"/>
        <v>-6.9892206834807347E-3</v>
      </c>
      <c r="W1984" s="33">
        <f t="shared" si="588"/>
        <v>-2.5899896958812008E-3</v>
      </c>
      <c r="X1984" s="33">
        <f t="shared" si="589"/>
        <v>8.0118182311794683E-5</v>
      </c>
      <c r="Y1984" s="33">
        <f t="shared" si="590"/>
        <v>-4.677965800503614E-6</v>
      </c>
      <c r="Z1984" s="34">
        <f t="shared" si="591"/>
        <v>1.0420771930743644E-3</v>
      </c>
      <c r="AA1984" s="39">
        <f t="shared" si="592"/>
        <v>0</v>
      </c>
      <c r="AB1984" s="37">
        <f t="shared" si="593"/>
        <v>0</v>
      </c>
      <c r="AC1984" s="37">
        <f t="shared" si="597"/>
        <v>0</v>
      </c>
      <c r="AD1984" s="37">
        <f t="shared" si="597"/>
        <v>3.8800746103960199E-2</v>
      </c>
      <c r="AE1984" s="37">
        <f t="shared" si="597"/>
        <v>4.537664974431764E-2</v>
      </c>
      <c r="AF1984" s="37">
        <f t="shared" si="597"/>
        <v>0</v>
      </c>
      <c r="AG1984" s="37">
        <f t="shared" si="597"/>
        <v>0.14825042305374941</v>
      </c>
      <c r="AH1984" s="37">
        <f t="shared" si="597"/>
        <v>0</v>
      </c>
      <c r="AI1984" s="37">
        <f t="shared" si="597"/>
        <v>0</v>
      </c>
      <c r="AJ1984" s="37">
        <f t="shared" si="597"/>
        <v>0.76757218109797287</v>
      </c>
      <c r="AK1984" s="38">
        <f t="shared" si="597"/>
        <v>0</v>
      </c>
      <c r="AL1984" s="8">
        <f t="shared" si="594"/>
        <v>-1.7437556653023462E-3</v>
      </c>
      <c r="AM1984" s="23">
        <f t="shared" si="595"/>
        <v>1.6944070498718364</v>
      </c>
    </row>
    <row r="1985" spans="2:39" x14ac:dyDescent="0.35">
      <c r="B1985" s="16">
        <v>38922</v>
      </c>
      <c r="C1985" s="5">
        <v>2.8300000000000002E-2</v>
      </c>
      <c r="D1985" s="35">
        <f t="shared" si="579"/>
        <v>8.2135523613963042E-3</v>
      </c>
      <c r="E1985" s="36">
        <f t="shared" si="580"/>
        <v>1.2515201454424159</v>
      </c>
      <c r="F1985" s="7">
        <v>1.5209944441285794</v>
      </c>
      <c r="G1985" s="7">
        <v>1.4467801125506745</v>
      </c>
      <c r="H1985" s="7">
        <v>1.0859449437187267</v>
      </c>
      <c r="I1985" s="7">
        <v>1.2912003153642544</v>
      </c>
      <c r="J1985" s="7">
        <v>1.7865644239810461</v>
      </c>
      <c r="K1985" s="7">
        <v>3.7645879442213399</v>
      </c>
      <c r="L1985" s="7">
        <v>3.3385296879570459</v>
      </c>
      <c r="M1985" s="7">
        <v>1.2572230811069585</v>
      </c>
      <c r="N1985" s="7">
        <v>1.447925922312399</v>
      </c>
      <c r="O1985" s="8">
        <v>2.5893910110841314</v>
      </c>
      <c r="P1985" s="32">
        <f t="shared" si="581"/>
        <v>2.3244353182749755E-4</v>
      </c>
      <c r="Q1985" s="33">
        <f t="shared" si="582"/>
        <v>2.3244353182749755E-4</v>
      </c>
      <c r="R1985" s="33">
        <f t="shared" si="583"/>
        <v>-3.6471016580363891E-4</v>
      </c>
      <c r="S1985" s="33">
        <f t="shared" si="584"/>
        <v>1.8514039526557724E-2</v>
      </c>
      <c r="T1985" s="33">
        <f t="shared" si="585"/>
        <v>2.12876622249345E-2</v>
      </c>
      <c r="U1985" s="33">
        <f t="shared" si="586"/>
        <v>1.8246038699817557E-2</v>
      </c>
      <c r="V1985" s="33">
        <f t="shared" si="587"/>
        <v>2.390684456185399E-3</v>
      </c>
      <c r="W1985" s="33">
        <f t="shared" si="588"/>
        <v>9.3255271793564187E-3</v>
      </c>
      <c r="X1985" s="33">
        <f t="shared" si="589"/>
        <v>-7.5068220832164023E-4</v>
      </c>
      <c r="Y1985" s="33">
        <f t="shared" si="590"/>
        <v>1.6853044157552066E-3</v>
      </c>
      <c r="Z1985" s="34">
        <f t="shared" si="591"/>
        <v>1.4075006780258636E-3</v>
      </c>
      <c r="AA1985" s="39">
        <f t="shared" si="592"/>
        <v>0</v>
      </c>
      <c r="AB1985" s="37">
        <f t="shared" si="593"/>
        <v>0</v>
      </c>
      <c r="AC1985" s="37">
        <f t="shared" si="597"/>
        <v>0</v>
      </c>
      <c r="AD1985" s="37">
        <f t="shared" si="597"/>
        <v>3.8800746103960199E-2</v>
      </c>
      <c r="AE1985" s="37">
        <f t="shared" si="597"/>
        <v>4.537664974431764E-2</v>
      </c>
      <c r="AF1985" s="37">
        <f t="shared" si="597"/>
        <v>0</v>
      </c>
      <c r="AG1985" s="37">
        <f t="shared" si="597"/>
        <v>0.14825042305374941</v>
      </c>
      <c r="AH1985" s="37">
        <f t="shared" si="597"/>
        <v>0</v>
      </c>
      <c r="AI1985" s="37">
        <f t="shared" si="597"/>
        <v>0</v>
      </c>
      <c r="AJ1985" s="37">
        <f t="shared" si="597"/>
        <v>0.76757218109797287</v>
      </c>
      <c r="AK1985" s="38">
        <f t="shared" si="597"/>
        <v>0</v>
      </c>
      <c r="AL1985" s="8">
        <f t="shared" si="594"/>
        <v>3.3323341079176212E-3</v>
      </c>
      <c r="AM1985" s="23">
        <f t="shared" si="595"/>
        <v>1.7000533802768205</v>
      </c>
    </row>
    <row r="1986" spans="2:39" x14ac:dyDescent="0.35">
      <c r="B1986" s="16">
        <v>38923</v>
      </c>
      <c r="C1986" s="5">
        <v>2.8300000000000002E-2</v>
      </c>
      <c r="D1986" s="35">
        <f t="shared" si="579"/>
        <v>2.7378507871321013E-3</v>
      </c>
      <c r="E1986" s="36">
        <f t="shared" si="580"/>
        <v>1.2516171146966693</v>
      </c>
      <c r="F1986" s="7">
        <v>1.5193902786526239</v>
      </c>
      <c r="G1986" s="7">
        <v>1.4461719338899703</v>
      </c>
      <c r="H1986" s="7">
        <v>1.0894550432669792</v>
      </c>
      <c r="I1986" s="7">
        <v>1.2916553176658609</v>
      </c>
      <c r="J1986" s="7">
        <v>1.8064418581154322</v>
      </c>
      <c r="K1986" s="7">
        <v>3.8068698071201474</v>
      </c>
      <c r="L1986" s="7">
        <v>3.3195807523121292</v>
      </c>
      <c r="M1986" s="7">
        <v>1.2547322794674101</v>
      </c>
      <c r="N1986" s="7">
        <v>1.4548921829103976</v>
      </c>
      <c r="O1986" s="8">
        <v>2.590784518389178</v>
      </c>
      <c r="P1986" s="32">
        <f t="shared" si="581"/>
        <v>7.7481177275906532E-5</v>
      </c>
      <c r="Q1986" s="33">
        <f t="shared" si="582"/>
        <v>-1.0546820089633036E-3</v>
      </c>
      <c r="R1986" s="33">
        <f t="shared" si="583"/>
        <v>-4.2036703119452401E-4</v>
      </c>
      <c r="S1986" s="33">
        <f t="shared" si="584"/>
        <v>3.2322997298854794E-3</v>
      </c>
      <c r="T1986" s="33">
        <f t="shared" si="585"/>
        <v>3.5238707440843342E-4</v>
      </c>
      <c r="U1986" s="33">
        <f t="shared" si="586"/>
        <v>1.1126066246238464E-2</v>
      </c>
      <c r="V1986" s="33">
        <f t="shared" si="587"/>
        <v>1.1231471684360672E-2</v>
      </c>
      <c r="W1986" s="33">
        <f t="shared" si="588"/>
        <v>-5.6758326017798399E-3</v>
      </c>
      <c r="X1986" s="33">
        <f t="shared" si="589"/>
        <v>-1.981193057126629E-3</v>
      </c>
      <c r="Y1986" s="33">
        <f t="shared" si="590"/>
        <v>4.8111995860071755E-3</v>
      </c>
      <c r="Z1986" s="34">
        <f t="shared" si="591"/>
        <v>5.3816024659147921E-4</v>
      </c>
      <c r="AA1986" s="39">
        <f t="shared" si="592"/>
        <v>0</v>
      </c>
      <c r="AB1986" s="37">
        <f t="shared" si="593"/>
        <v>0</v>
      </c>
      <c r="AC1986" s="37">
        <f t="shared" si="597"/>
        <v>0</v>
      </c>
      <c r="AD1986" s="37">
        <f t="shared" si="597"/>
        <v>3.8800746103960199E-2</v>
      </c>
      <c r="AE1986" s="37">
        <f t="shared" si="597"/>
        <v>4.537664974431764E-2</v>
      </c>
      <c r="AF1986" s="37">
        <f t="shared" si="597"/>
        <v>0</v>
      </c>
      <c r="AG1986" s="37">
        <f t="shared" si="597"/>
        <v>0.14825042305374941</v>
      </c>
      <c r="AH1986" s="37">
        <f t="shared" si="597"/>
        <v>0</v>
      </c>
      <c r="AI1986" s="37">
        <f t="shared" si="597"/>
        <v>0</v>
      </c>
      <c r="AJ1986" s="37">
        <f t="shared" si="597"/>
        <v>0.76757218109797287</v>
      </c>
      <c r="AK1986" s="38">
        <f t="shared" si="597"/>
        <v>0</v>
      </c>
      <c r="AL1986" s="8">
        <f t="shared" si="594"/>
        <v>5.4994191746529112E-3</v>
      </c>
      <c r="AM1986" s="23">
        <f t="shared" si="595"/>
        <v>1.7094026864342484</v>
      </c>
    </row>
    <row r="1987" spans="2:39" x14ac:dyDescent="0.35">
      <c r="B1987" s="16">
        <v>38924</v>
      </c>
      <c r="C1987" s="5">
        <v>2.8199999999999999E-2</v>
      </c>
      <c r="D1987" s="35">
        <f t="shared" si="579"/>
        <v>2.7378507871321013E-3</v>
      </c>
      <c r="E1987" s="36">
        <f t="shared" si="580"/>
        <v>1.2517140914642146</v>
      </c>
      <c r="F1987" s="7">
        <v>1.5223782483664676</v>
      </c>
      <c r="G1987" s="7">
        <v>1.4439789203699971</v>
      </c>
      <c r="H1987" s="7">
        <v>1.0910445154733368</v>
      </c>
      <c r="I1987" s="7">
        <v>1.2953052574773538</v>
      </c>
      <c r="J1987" s="7">
        <v>1.7838737530165554</v>
      </c>
      <c r="K1987" s="7">
        <v>3.8141909520728654</v>
      </c>
      <c r="L1987" s="7">
        <v>3.3315563179121481</v>
      </c>
      <c r="M1987" s="7">
        <v>1.2556971881612999</v>
      </c>
      <c r="N1987" s="7">
        <v>1.4556416192931532</v>
      </c>
      <c r="O1987" s="8">
        <v>2.6027085819765472</v>
      </c>
      <c r="P1987" s="32">
        <f t="shared" si="581"/>
        <v>7.7481177275906532E-5</v>
      </c>
      <c r="Q1987" s="33">
        <f t="shared" si="582"/>
        <v>1.9665583990002844E-3</v>
      </c>
      <c r="R1987" s="33">
        <f t="shared" si="583"/>
        <v>-1.5164265524600928E-3</v>
      </c>
      <c r="S1987" s="33">
        <f t="shared" si="584"/>
        <v>1.4589608044690561E-3</v>
      </c>
      <c r="T1987" s="33">
        <f t="shared" si="585"/>
        <v>2.8257846823165345E-3</v>
      </c>
      <c r="U1987" s="33">
        <f t="shared" si="586"/>
        <v>-1.2493125642261793E-2</v>
      </c>
      <c r="V1987" s="33">
        <f t="shared" si="587"/>
        <v>1.9231403551087656E-3</v>
      </c>
      <c r="W1987" s="33">
        <f t="shared" si="588"/>
        <v>3.607553632089866E-3</v>
      </c>
      <c r="X1987" s="33">
        <f t="shared" si="589"/>
        <v>7.6901559773334682E-4</v>
      </c>
      <c r="Y1987" s="33">
        <f t="shared" si="590"/>
        <v>5.1511472228571442E-4</v>
      </c>
      <c r="Z1987" s="34">
        <f t="shared" si="591"/>
        <v>4.6024914471787248E-3</v>
      </c>
      <c r="AA1987" s="39">
        <f t="shared" si="592"/>
        <v>0</v>
      </c>
      <c r="AB1987" s="37">
        <f t="shared" si="593"/>
        <v>0</v>
      </c>
      <c r="AC1987" s="37">
        <f t="shared" si="597"/>
        <v>0</v>
      </c>
      <c r="AD1987" s="37">
        <f t="shared" si="597"/>
        <v>3.8800746103960199E-2</v>
      </c>
      <c r="AE1987" s="37">
        <f t="shared" si="597"/>
        <v>4.537664974431764E-2</v>
      </c>
      <c r="AF1987" s="37">
        <f t="shared" si="597"/>
        <v>0</v>
      </c>
      <c r="AG1987" s="37">
        <f t="shared" si="597"/>
        <v>0.14825042305374941</v>
      </c>
      <c r="AH1987" s="37">
        <f t="shared" si="597"/>
        <v>0</v>
      </c>
      <c r="AI1987" s="37">
        <f t="shared" si="597"/>
        <v>0</v>
      </c>
      <c r="AJ1987" s="37">
        <f t="shared" si="597"/>
        <v>0.76757218109797287</v>
      </c>
      <c r="AK1987" s="38">
        <f t="shared" si="597"/>
        <v>0</v>
      </c>
      <c r="AL1987" s="8">
        <f t="shared" si="594"/>
        <v>8.6532751166930343E-4</v>
      </c>
      <c r="AM1987" s="23">
        <f t="shared" si="595"/>
        <v>1.7108818796073413</v>
      </c>
    </row>
    <row r="1988" spans="2:39" x14ac:dyDescent="0.35">
      <c r="B1988" s="16">
        <v>38925</v>
      </c>
      <c r="C1988" s="5">
        <v>2.81E-2</v>
      </c>
      <c r="D1988" s="35">
        <f t="shared" si="579"/>
        <v>2.7378507871321013E-3</v>
      </c>
      <c r="E1988" s="36">
        <f t="shared" si="580"/>
        <v>1.251810733044993</v>
      </c>
      <c r="F1988" s="7">
        <v>1.5224957872209615</v>
      </c>
      <c r="G1988" s="7">
        <v>1.447692347766796</v>
      </c>
      <c r="H1988" s="7">
        <v>1.0902699163726146</v>
      </c>
      <c r="I1988" s="7">
        <v>1.3103158312502192</v>
      </c>
      <c r="J1988" s="7">
        <v>1.8126568268985135</v>
      </c>
      <c r="K1988" s="7">
        <v>3.8935385655333365</v>
      </c>
      <c r="L1988" s="7">
        <v>3.3554898451889801</v>
      </c>
      <c r="M1988" s="7">
        <v>1.2558937062697983</v>
      </c>
      <c r="N1988" s="7">
        <v>1.4562980047656189</v>
      </c>
      <c r="O1988" s="8">
        <v>2.6084928202066542</v>
      </c>
      <c r="P1988" s="32">
        <f t="shared" si="581"/>
        <v>7.7207392197076175E-5</v>
      </c>
      <c r="Q1988" s="33">
        <f t="shared" si="582"/>
        <v>7.7207392197076175E-5</v>
      </c>
      <c r="R1988" s="33">
        <f t="shared" si="583"/>
        <v>2.5716631624008723E-3</v>
      </c>
      <c r="S1988" s="33">
        <f t="shared" si="584"/>
        <v>-7.0996104167775353E-4</v>
      </c>
      <c r="T1988" s="33">
        <f t="shared" si="585"/>
        <v>1.1588445029628636E-2</v>
      </c>
      <c r="U1988" s="33">
        <f t="shared" si="586"/>
        <v>1.6135151847649354E-2</v>
      </c>
      <c r="V1988" s="33">
        <f t="shared" si="587"/>
        <v>2.0803261938773465E-2</v>
      </c>
      <c r="W1988" s="33">
        <f t="shared" si="588"/>
        <v>7.1838879469492412E-3</v>
      </c>
      <c r="X1988" s="33">
        <f t="shared" si="589"/>
        <v>1.5650119340171464E-4</v>
      </c>
      <c r="Y1988" s="33">
        <f t="shared" si="590"/>
        <v>4.5092518911649115E-4</v>
      </c>
      <c r="Z1988" s="34">
        <f t="shared" si="591"/>
        <v>2.2223918075816584E-3</v>
      </c>
      <c r="AA1988" s="39">
        <f t="shared" si="592"/>
        <v>0</v>
      </c>
      <c r="AB1988" s="37">
        <f t="shared" si="593"/>
        <v>0</v>
      </c>
      <c r="AC1988" s="37">
        <f t="shared" si="597"/>
        <v>0</v>
      </c>
      <c r="AD1988" s="37">
        <f t="shared" si="597"/>
        <v>3.8800746103960199E-2</v>
      </c>
      <c r="AE1988" s="37">
        <f t="shared" si="597"/>
        <v>4.537664974431764E-2</v>
      </c>
      <c r="AF1988" s="37">
        <f t="shared" si="597"/>
        <v>0</v>
      </c>
      <c r="AG1988" s="37">
        <f t="shared" si="597"/>
        <v>0.14825042305374941</v>
      </c>
      <c r="AH1988" s="37">
        <f t="shared" si="597"/>
        <v>0</v>
      </c>
      <c r="AI1988" s="37">
        <f t="shared" si="597"/>
        <v>0</v>
      </c>
      <c r="AJ1988" s="37">
        <f t="shared" si="597"/>
        <v>0.76757218109797287</v>
      </c>
      <c r="AK1988" s="38">
        <f t="shared" si="597"/>
        <v>0</v>
      </c>
      <c r="AL1988" s="8">
        <f t="shared" si="594"/>
        <v>3.9285078073121862E-3</v>
      </c>
      <c r="AM1988" s="23">
        <f t="shared" si="595"/>
        <v>1.7176030924287675</v>
      </c>
    </row>
    <row r="1989" spans="2:39" x14ac:dyDescent="0.35">
      <c r="B1989" s="16">
        <v>38926</v>
      </c>
      <c r="C1989" s="5">
        <v>2.7800000000000002E-2</v>
      </c>
      <c r="D1989" s="35">
        <f t="shared" si="579"/>
        <v>2.7378507871321013E-3</v>
      </c>
      <c r="E1989" s="36">
        <f t="shared" si="580"/>
        <v>1.2519070393601157</v>
      </c>
      <c r="F1989" s="7">
        <v>1.5277801567242533</v>
      </c>
      <c r="G1989" s="7">
        <v>1.4514059426214452</v>
      </c>
      <c r="H1989" s="7">
        <v>1.1006340533049044</v>
      </c>
      <c r="I1989" s="7">
        <v>1.3210678626846653</v>
      </c>
      <c r="J1989" s="7">
        <v>1.845057034990693</v>
      </c>
      <c r="K1989" s="7">
        <v>3.890942493294995</v>
      </c>
      <c r="L1989" s="7">
        <v>3.3503037375451243</v>
      </c>
      <c r="M1989" s="7">
        <v>1.2562817899733973</v>
      </c>
      <c r="N1989" s="7">
        <v>1.4562882709622342</v>
      </c>
      <c r="O1989" s="8">
        <v>2.6135560777062334</v>
      </c>
      <c r="P1989" s="32">
        <f t="shared" si="581"/>
        <v>7.6933607118467862E-5</v>
      </c>
      <c r="Q1989" s="33">
        <f t="shared" si="582"/>
        <v>3.4708598523858214E-3</v>
      </c>
      <c r="R1989" s="33">
        <f t="shared" si="583"/>
        <v>2.5651823471870561E-3</v>
      </c>
      <c r="S1989" s="33">
        <f t="shared" si="584"/>
        <v>9.5060285316976856E-3</v>
      </c>
      <c r="T1989" s="33">
        <f t="shared" si="585"/>
        <v>8.2056792553495406E-3</v>
      </c>
      <c r="U1989" s="33">
        <f t="shared" si="586"/>
        <v>1.7874430290049315E-2</v>
      </c>
      <c r="V1989" s="33">
        <f t="shared" si="587"/>
        <v>-6.6676422864353491E-4</v>
      </c>
      <c r="W1989" s="33">
        <f t="shared" si="588"/>
        <v>-1.5455590340383019E-3</v>
      </c>
      <c r="X1989" s="33">
        <f t="shared" si="589"/>
        <v>3.0900999157945641E-4</v>
      </c>
      <c r="Y1989" s="33">
        <f t="shared" si="590"/>
        <v>-6.6839364970538995E-6</v>
      </c>
      <c r="Z1989" s="34">
        <f t="shared" si="591"/>
        <v>1.9410662971186543E-3</v>
      </c>
      <c r="AA1989" s="39">
        <f t="shared" si="592"/>
        <v>0</v>
      </c>
      <c r="AB1989" s="37">
        <f t="shared" si="593"/>
        <v>0</v>
      </c>
      <c r="AC1989" s="37">
        <f t="shared" si="597"/>
        <v>0</v>
      </c>
      <c r="AD1989" s="37">
        <f t="shared" si="597"/>
        <v>3.8800746103960199E-2</v>
      </c>
      <c r="AE1989" s="37">
        <f t="shared" si="597"/>
        <v>4.537664974431764E-2</v>
      </c>
      <c r="AF1989" s="37">
        <f t="shared" si="597"/>
        <v>0</v>
      </c>
      <c r="AG1989" s="37">
        <f t="shared" si="597"/>
        <v>0.14825042305374941</v>
      </c>
      <c r="AH1989" s="37">
        <f t="shared" si="597"/>
        <v>0</v>
      </c>
      <c r="AI1989" s="37">
        <f t="shared" si="597"/>
        <v>0</v>
      </c>
      <c r="AJ1989" s="37">
        <f t="shared" si="597"/>
        <v>0.76757218109797287</v>
      </c>
      <c r="AK1989" s="38">
        <f t="shared" si="597"/>
        <v>0</v>
      </c>
      <c r="AL1989" s="8">
        <f t="shared" si="594"/>
        <v>6.372087503107378E-4</v>
      </c>
      <c r="AM1989" s="23">
        <f t="shared" si="595"/>
        <v>1.718697564148824</v>
      </c>
    </row>
    <row r="1990" spans="2:39" x14ac:dyDescent="0.35">
      <c r="B1990" s="16">
        <v>38929</v>
      </c>
      <c r="C1990" s="5">
        <v>2.8000000000000004E-2</v>
      </c>
      <c r="D1990" s="35">
        <f t="shared" si="579"/>
        <v>8.2135523613963042E-3</v>
      </c>
      <c r="E1990" s="36">
        <f t="shared" si="580"/>
        <v>1.2521928957518547</v>
      </c>
      <c r="F1990" s="7">
        <v>1.528703273786477</v>
      </c>
      <c r="G1990" s="7">
        <v>1.4520255952398549</v>
      </c>
      <c r="H1990" s="7">
        <v>1.0987420518671269</v>
      </c>
      <c r="I1990" s="7">
        <v>1.312136342347654</v>
      </c>
      <c r="J1990" s="7">
        <v>1.8418642998678965</v>
      </c>
      <c r="K1990" s="7">
        <v>3.8927053770716773</v>
      </c>
      <c r="L1990" s="7">
        <v>3.4094918196408615</v>
      </c>
      <c r="M1990" s="7">
        <v>1.2568668114874235</v>
      </c>
      <c r="N1990" s="7">
        <v>1.4561785966902745</v>
      </c>
      <c r="O1990" s="8">
        <v>2.6143277973092962</v>
      </c>
      <c r="P1990" s="32">
        <f t="shared" si="581"/>
        <v>2.2833675564681855E-4</v>
      </c>
      <c r="Q1990" s="33">
        <f t="shared" si="582"/>
        <v>6.0422113624181151E-4</v>
      </c>
      <c r="R1990" s="33">
        <f t="shared" si="583"/>
        <v>4.2693267280591307E-4</v>
      </c>
      <c r="S1990" s="33">
        <f t="shared" si="584"/>
        <v>-1.7190104486557445E-3</v>
      </c>
      <c r="T1990" s="33">
        <f t="shared" si="585"/>
        <v>-6.7608338597084927E-3</v>
      </c>
      <c r="U1990" s="33">
        <f t="shared" si="586"/>
        <v>-1.7304262482121802E-3</v>
      </c>
      <c r="V1990" s="33">
        <f t="shared" si="587"/>
        <v>4.5307371664327079E-4</v>
      </c>
      <c r="W1990" s="33">
        <f t="shared" si="588"/>
        <v>1.7666482424398389E-2</v>
      </c>
      <c r="X1990" s="33">
        <f t="shared" si="589"/>
        <v>4.6567698321764439E-4</v>
      </c>
      <c r="Y1990" s="33">
        <f t="shared" si="590"/>
        <v>-7.5310825573882134E-5</v>
      </c>
      <c r="Z1990" s="34">
        <f t="shared" si="591"/>
        <v>2.9527570104415091E-4</v>
      </c>
      <c r="AA1990" s="39">
        <f t="shared" si="592"/>
        <v>0</v>
      </c>
      <c r="AB1990" s="37">
        <f t="shared" si="593"/>
        <v>0</v>
      </c>
      <c r="AC1990" s="37">
        <f t="shared" si="597"/>
        <v>0</v>
      </c>
      <c r="AD1990" s="37">
        <f t="shared" si="597"/>
        <v>3.8800746103960199E-2</v>
      </c>
      <c r="AE1990" s="37">
        <f t="shared" si="597"/>
        <v>4.537664974431764E-2</v>
      </c>
      <c r="AF1990" s="37">
        <f t="shared" si="597"/>
        <v>0</v>
      </c>
      <c r="AG1990" s="37">
        <f t="shared" si="597"/>
        <v>0.14825042305374941</v>
      </c>
      <c r="AH1990" s="37">
        <f t="shared" si="597"/>
        <v>0</v>
      </c>
      <c r="AI1990" s="37">
        <f t="shared" si="597"/>
        <v>0</v>
      </c>
      <c r="AJ1990" s="37">
        <f t="shared" si="597"/>
        <v>0.76757218109797287</v>
      </c>
      <c r="AK1990" s="38">
        <f t="shared" si="597"/>
        <v>0</v>
      </c>
      <c r="AL1990" s="8">
        <f t="shared" si="594"/>
        <v>-3.6412100247899592E-4</v>
      </c>
      <c r="AM1990" s="23">
        <f t="shared" si="595"/>
        <v>1.7180717502688081</v>
      </c>
    </row>
    <row r="1991" spans="2:39" x14ac:dyDescent="0.35">
      <c r="B1991" s="16">
        <v>38930</v>
      </c>
      <c r="C1991" s="5">
        <v>2.7800000000000002E-2</v>
      </c>
      <c r="D1991" s="35">
        <f t="shared" si="579"/>
        <v>2.7378507871321013E-3</v>
      </c>
      <c r="E1991" s="36">
        <f t="shared" si="580"/>
        <v>1.2522888886364023</v>
      </c>
      <c r="F1991" s="7">
        <v>1.5288204639073968</v>
      </c>
      <c r="G1991" s="7">
        <v>1.4506955803084733</v>
      </c>
      <c r="H1991" s="7">
        <v>1.0945393193314163</v>
      </c>
      <c r="I1991" s="7">
        <v>1.2962552211595093</v>
      </c>
      <c r="J1991" s="7">
        <v>1.8288390945672661</v>
      </c>
      <c r="K1991" s="7">
        <v>3.8571449572172631</v>
      </c>
      <c r="L1991" s="7">
        <v>3.407037871182915</v>
      </c>
      <c r="M1991" s="7">
        <v>1.2565830572337162</v>
      </c>
      <c r="N1991" s="7">
        <v>1.4547018118736326</v>
      </c>
      <c r="O1991" s="8">
        <v>2.6124803753222654</v>
      </c>
      <c r="P1991" s="32">
        <f t="shared" si="581"/>
        <v>7.6659822039637504E-5</v>
      </c>
      <c r="Q1991" s="33">
        <f t="shared" si="582"/>
        <v>7.6659822039637504E-5</v>
      </c>
      <c r="R1991" s="33">
        <f t="shared" si="583"/>
        <v>-9.1597209838567561E-4</v>
      </c>
      <c r="S1991" s="33">
        <f t="shared" si="584"/>
        <v>-3.8250402162807173E-3</v>
      </c>
      <c r="T1991" s="33">
        <f t="shared" si="585"/>
        <v>-1.2103255336812335E-2</v>
      </c>
      <c r="U1991" s="33">
        <f t="shared" si="586"/>
        <v>-7.0717507807521729E-3</v>
      </c>
      <c r="V1991" s="33">
        <f t="shared" si="587"/>
        <v>-9.1351428915908972E-3</v>
      </c>
      <c r="W1991" s="33">
        <f t="shared" si="588"/>
        <v>-7.1974023923748742E-4</v>
      </c>
      <c r="X1991" s="33">
        <f t="shared" si="589"/>
        <v>-2.2576318438349841E-4</v>
      </c>
      <c r="Y1991" s="33">
        <f t="shared" si="590"/>
        <v>-1.0141508878089844E-3</v>
      </c>
      <c r="Z1991" s="34">
        <f t="shared" si="591"/>
        <v>-7.0665277282067063E-4</v>
      </c>
      <c r="AA1991" s="39">
        <f t="shared" si="592"/>
        <v>0</v>
      </c>
      <c r="AB1991" s="37">
        <f t="shared" si="593"/>
        <v>0</v>
      </c>
      <c r="AC1991" s="37">
        <f t="shared" si="597"/>
        <v>0</v>
      </c>
      <c r="AD1991" s="37">
        <f t="shared" si="597"/>
        <v>3.8800746103960199E-2</v>
      </c>
      <c r="AE1991" s="37">
        <f t="shared" si="597"/>
        <v>4.537664974431764E-2</v>
      </c>
      <c r="AF1991" s="37">
        <f t="shared" si="597"/>
        <v>0</v>
      </c>
      <c r="AG1991" s="37">
        <f t="shared" si="597"/>
        <v>0.14825042305374941</v>
      </c>
      <c r="AH1991" s="37">
        <f t="shared" si="597"/>
        <v>0</v>
      </c>
      <c r="AI1991" s="37">
        <f t="shared" si="597"/>
        <v>0</v>
      </c>
      <c r="AJ1991" s="37">
        <f t="shared" si="597"/>
        <v>0.76757218109797287</v>
      </c>
      <c r="AK1991" s="38">
        <f t="shared" si="597"/>
        <v>0</v>
      </c>
      <c r="AL1991" s="8">
        <f t="shared" si="594"/>
        <v>-2.8303423997067118E-3</v>
      </c>
      <c r="AM1991" s="23">
        <f t="shared" si="595"/>
        <v>1.713209018948284</v>
      </c>
    </row>
    <row r="1992" spans="2:39" x14ac:dyDescent="0.35">
      <c r="B1992" s="16">
        <v>38931</v>
      </c>
      <c r="C1992" s="5">
        <v>2.7699999999999999E-2</v>
      </c>
      <c r="D1992" s="35">
        <f t="shared" si="579"/>
        <v>2.7378507871321013E-3</v>
      </c>
      <c r="E1992" s="36">
        <f t="shared" si="580"/>
        <v>1.2523842031637236</v>
      </c>
      <c r="F1992" s="7">
        <v>1.5306598951760153</v>
      </c>
      <c r="G1992" s="7">
        <v>1.45066185235011</v>
      </c>
      <c r="H1992" s="7">
        <v>1.101053559478081</v>
      </c>
      <c r="I1992" s="7">
        <v>1.3155333929400401</v>
      </c>
      <c r="J1992" s="7">
        <v>1.8594440508628731</v>
      </c>
      <c r="K1992" s="7">
        <v>3.8966689592100181</v>
      </c>
      <c r="L1992" s="7">
        <v>3.4475717968557178</v>
      </c>
      <c r="M1992" s="7">
        <v>1.2584092857741791</v>
      </c>
      <c r="N1992" s="7">
        <v>1.4552106798008086</v>
      </c>
      <c r="O1992" s="8">
        <v>2.6213100544262589</v>
      </c>
      <c r="P1992" s="32">
        <f t="shared" si="581"/>
        <v>7.6112251882198834E-5</v>
      </c>
      <c r="Q1992" s="33">
        <f t="shared" si="582"/>
        <v>1.2031702296273483E-3</v>
      </c>
      <c r="R1992" s="33">
        <f t="shared" si="583"/>
        <v>-2.3249507905775957E-5</v>
      </c>
      <c r="S1992" s="33">
        <f t="shared" si="584"/>
        <v>5.9515816669279964E-3</v>
      </c>
      <c r="T1992" s="33">
        <f t="shared" si="585"/>
        <v>1.4872203765001091E-2</v>
      </c>
      <c r="U1992" s="33">
        <f t="shared" si="586"/>
        <v>1.6734635860815583E-2</v>
      </c>
      <c r="V1992" s="33">
        <f t="shared" si="587"/>
        <v>1.0246957900506226E-2</v>
      </c>
      <c r="W1992" s="33">
        <f t="shared" si="588"/>
        <v>1.1897116265023877E-2</v>
      </c>
      <c r="X1992" s="33">
        <f t="shared" si="589"/>
        <v>1.4533289542222327E-3</v>
      </c>
      <c r="Y1992" s="33">
        <f t="shared" si="590"/>
        <v>3.4980909697268636E-4</v>
      </c>
      <c r="Z1992" s="34">
        <f t="shared" si="591"/>
        <v>3.3798068637755918E-3</v>
      </c>
      <c r="AA1992" s="39">
        <f t="shared" si="592"/>
        <v>0</v>
      </c>
      <c r="AB1992" s="37">
        <f t="shared" si="593"/>
        <v>0</v>
      </c>
      <c r="AC1992" s="37">
        <f t="shared" si="597"/>
        <v>0</v>
      </c>
      <c r="AD1992" s="37">
        <f t="shared" si="597"/>
        <v>3.8800746103960199E-2</v>
      </c>
      <c r="AE1992" s="37">
        <f t="shared" si="597"/>
        <v>4.537664974431764E-2</v>
      </c>
      <c r="AF1992" s="37">
        <f t="shared" si="597"/>
        <v>0</v>
      </c>
      <c r="AG1992" s="37">
        <f t="shared" si="597"/>
        <v>0.14825042305374941</v>
      </c>
      <c r="AH1992" s="37">
        <f t="shared" si="597"/>
        <v>0</v>
      </c>
      <c r="AI1992" s="37">
        <f t="shared" si="597"/>
        <v>0</v>
      </c>
      <c r="AJ1992" s="37">
        <f t="shared" si="597"/>
        <v>0.76757218109797287</v>
      </c>
      <c r="AK1992" s="38">
        <f t="shared" si="597"/>
        <v>0</v>
      </c>
      <c r="AL1992" s="8">
        <f t="shared" si="594"/>
        <v>2.6933961656412791E-3</v>
      </c>
      <c r="AM1992" s="23">
        <f t="shared" si="595"/>
        <v>1.7178233695508613</v>
      </c>
    </row>
    <row r="1993" spans="2:39" x14ac:dyDescent="0.35">
      <c r="B1993" s="16">
        <v>38932</v>
      </c>
      <c r="C1993" s="5">
        <v>2.75E-2</v>
      </c>
      <c r="D1993" s="35">
        <f t="shared" si="579"/>
        <v>2.7378507871321013E-3</v>
      </c>
      <c r="E1993" s="36">
        <f t="shared" si="580"/>
        <v>1.2524791820615406</v>
      </c>
      <c r="F1993" s="7">
        <v>1.5310631780715522</v>
      </c>
      <c r="G1993" s="7">
        <v>1.4461589212037702</v>
      </c>
      <c r="H1993" s="7">
        <v>1.1037149449175829</v>
      </c>
      <c r="I1993" s="7">
        <v>1.3056874752015613</v>
      </c>
      <c r="J1993" s="7">
        <v>1.8560993145107656</v>
      </c>
      <c r="K1993" s="7">
        <v>3.9002312682119258</v>
      </c>
      <c r="L1993" s="7">
        <v>3.4111448944246567</v>
      </c>
      <c r="M1993" s="7">
        <v>1.2593713278700649</v>
      </c>
      <c r="N1993" s="7">
        <v>1.4558561077447867</v>
      </c>
      <c r="O1993" s="8">
        <v>2.6243300712920337</v>
      </c>
      <c r="P1993" s="32">
        <f t="shared" si="581"/>
        <v>7.5838466803590521E-5</v>
      </c>
      <c r="Q1993" s="33">
        <f t="shared" si="582"/>
        <v>2.6346995619852542E-4</v>
      </c>
      <c r="R1993" s="33">
        <f t="shared" si="583"/>
        <v>-3.104052911465871E-3</v>
      </c>
      <c r="S1993" s="33">
        <f t="shared" si="584"/>
        <v>2.4171262302292718E-3</v>
      </c>
      <c r="T1993" s="33">
        <f t="shared" si="585"/>
        <v>-7.4843540964586452E-3</v>
      </c>
      <c r="U1993" s="33">
        <f t="shared" si="586"/>
        <v>-1.7987830021319873E-3</v>
      </c>
      <c r="V1993" s="33">
        <f t="shared" si="587"/>
        <v>9.1419338907083869E-4</v>
      </c>
      <c r="W1993" s="33">
        <f t="shared" si="588"/>
        <v>-1.0565959051029306E-2</v>
      </c>
      <c r="X1993" s="33">
        <f t="shared" si="589"/>
        <v>7.6449062062811102E-4</v>
      </c>
      <c r="Y1993" s="33">
        <f t="shared" si="590"/>
        <v>4.4352886694487559E-4</v>
      </c>
      <c r="Z1993" s="34">
        <f t="shared" si="591"/>
        <v>1.1521021180518343E-3</v>
      </c>
      <c r="AA1993" s="39">
        <f t="shared" si="592"/>
        <v>0</v>
      </c>
      <c r="AB1993" s="37">
        <f t="shared" si="593"/>
        <v>0</v>
      </c>
      <c r="AC1993" s="37">
        <f t="shared" si="597"/>
        <v>0</v>
      </c>
      <c r="AD1993" s="37">
        <f t="shared" si="597"/>
        <v>3.8800746103960199E-2</v>
      </c>
      <c r="AE1993" s="37">
        <f t="shared" si="597"/>
        <v>4.537664974431764E-2</v>
      </c>
      <c r="AF1993" s="37">
        <f t="shared" si="597"/>
        <v>0</v>
      </c>
      <c r="AG1993" s="37">
        <f t="shared" si="597"/>
        <v>0.14825042305374941</v>
      </c>
      <c r="AH1993" s="37">
        <f t="shared" si="597"/>
        <v>0</v>
      </c>
      <c r="AI1993" s="37">
        <f t="shared" si="597"/>
        <v>0</v>
      </c>
      <c r="AJ1993" s="37">
        <f t="shared" si="597"/>
        <v>0.76757218109797287</v>
      </c>
      <c r="AK1993" s="38">
        <f t="shared" si="597"/>
        <v>0</v>
      </c>
      <c r="AL1993" s="8">
        <f t="shared" si="594"/>
        <v>2.3014136322637907E-4</v>
      </c>
      <c r="AM1993" s="23">
        <f t="shared" si="595"/>
        <v>1.718218711762912</v>
      </c>
    </row>
    <row r="1994" spans="2:39" x14ac:dyDescent="0.35">
      <c r="B1994" s="16">
        <v>38933</v>
      </c>
      <c r="C1994" s="5">
        <v>2.7000000000000003E-2</v>
      </c>
      <c r="D1994" s="35">
        <f t="shared" si="579"/>
        <v>2.7378507871321013E-3</v>
      </c>
      <c r="E1994" s="36">
        <f t="shared" si="580"/>
        <v>1.2525734823421888</v>
      </c>
      <c r="F1994" s="7">
        <v>1.5366356639602496</v>
      </c>
      <c r="G1994" s="7">
        <v>1.4540527381562744</v>
      </c>
      <c r="H1994" s="7">
        <v>1.1027260605664742</v>
      </c>
      <c r="I1994" s="7">
        <v>1.3231920421211516</v>
      </c>
      <c r="J1994" s="7">
        <v>1.849008806104282</v>
      </c>
      <c r="K1994" s="7">
        <v>3.9345301766580181</v>
      </c>
      <c r="L1994" s="7">
        <v>3.4124896240371156</v>
      </c>
      <c r="M1994" s="7">
        <v>1.2609076958063012</v>
      </c>
      <c r="N1994" s="7">
        <v>1.45584166489731</v>
      </c>
      <c r="O1994" s="8">
        <v>2.6383400063889879</v>
      </c>
      <c r="P1994" s="32">
        <f t="shared" si="581"/>
        <v>7.529089664615185E-5</v>
      </c>
      <c r="Q1994" s="33">
        <f t="shared" si="582"/>
        <v>3.6396185137939074E-3</v>
      </c>
      <c r="R1994" s="33">
        <f t="shared" si="583"/>
        <v>5.4584712902323584E-3</v>
      </c>
      <c r="S1994" s="33">
        <f t="shared" si="584"/>
        <v>-8.9595991760593741E-4</v>
      </c>
      <c r="T1994" s="33">
        <f t="shared" si="585"/>
        <v>1.3406398737866532E-2</v>
      </c>
      <c r="U1994" s="33">
        <f t="shared" si="586"/>
        <v>-3.8201126152307419E-3</v>
      </c>
      <c r="V1994" s="33">
        <f t="shared" si="587"/>
        <v>8.7940704249100943E-3</v>
      </c>
      <c r="W1994" s="33">
        <f t="shared" si="588"/>
        <v>3.942165032793099E-4</v>
      </c>
      <c r="X1994" s="33">
        <f t="shared" si="589"/>
        <v>1.2199483204329287E-3</v>
      </c>
      <c r="Y1994" s="33">
        <f t="shared" si="590"/>
        <v>-9.9205185181139299E-6</v>
      </c>
      <c r="Z1994" s="34">
        <f t="shared" si="591"/>
        <v>5.3384805707983318E-3</v>
      </c>
      <c r="AA1994" s="39">
        <f t="shared" si="592"/>
        <v>0</v>
      </c>
      <c r="AB1994" s="37">
        <f t="shared" si="593"/>
        <v>0</v>
      </c>
      <c r="AC1994" s="37">
        <f t="shared" si="597"/>
        <v>0</v>
      </c>
      <c r="AD1994" s="37">
        <f t="shared" si="597"/>
        <v>3.8800746103960199E-2</v>
      </c>
      <c r="AE1994" s="37">
        <f t="shared" si="597"/>
        <v>4.537664974431764E-2</v>
      </c>
      <c r="AF1994" s="37">
        <f t="shared" si="597"/>
        <v>0</v>
      </c>
      <c r="AG1994" s="37">
        <f t="shared" si="597"/>
        <v>0.14825042305374941</v>
      </c>
      <c r="AH1994" s="37">
        <f t="shared" si="597"/>
        <v>0</v>
      </c>
      <c r="AI1994" s="37">
        <f t="shared" si="597"/>
        <v>0</v>
      </c>
      <c r="AJ1994" s="37">
        <f t="shared" si="597"/>
        <v>0.76757218109797287</v>
      </c>
      <c r="AK1994" s="38">
        <f t="shared" si="597"/>
        <v>0</v>
      </c>
      <c r="AL1994" s="8">
        <f t="shared" si="594"/>
        <v>1.8696834933992943E-3</v>
      </c>
      <c r="AM1994" s="23">
        <f t="shared" si="595"/>
        <v>1.7214312369263449</v>
      </c>
    </row>
    <row r="1995" spans="2:39" x14ac:dyDescent="0.35">
      <c r="B1995" s="16">
        <v>38936</v>
      </c>
      <c r="C1995" s="5">
        <v>2.6800000000000001E-2</v>
      </c>
      <c r="D1995" s="35">
        <f t="shared" si="579"/>
        <v>8.2135523613963042E-3</v>
      </c>
      <c r="E1995" s="36">
        <f t="shared" si="580"/>
        <v>1.2528512604450492</v>
      </c>
      <c r="F1995" s="7">
        <v>1.5343908695338146</v>
      </c>
      <c r="G1995" s="7">
        <v>1.4542310000684811</v>
      </c>
      <c r="H1995" s="7">
        <v>1.0997539423134992</v>
      </c>
      <c r="I1995" s="7">
        <v>1.3021669659267796</v>
      </c>
      <c r="J1995" s="7">
        <v>1.8177794691774118</v>
      </c>
      <c r="K1995" s="7">
        <v>3.9209174025052849</v>
      </c>
      <c r="L1995" s="7">
        <v>3.4316398428083561</v>
      </c>
      <c r="M1995" s="7">
        <v>1.2610014045447715</v>
      </c>
      <c r="N1995" s="7">
        <v>1.4588195854115411</v>
      </c>
      <c r="O1995" s="8">
        <v>2.6390733113104408</v>
      </c>
      <c r="P1995" s="32">
        <f t="shared" si="581"/>
        <v>2.2176591375777654E-4</v>
      </c>
      <c r="Q1995" s="33">
        <f t="shared" si="582"/>
        <v>-1.460850141047576E-3</v>
      </c>
      <c r="R1995" s="33">
        <f t="shared" si="583"/>
        <v>1.2259659332070072E-4</v>
      </c>
      <c r="S1995" s="33">
        <f t="shared" si="584"/>
        <v>-2.6952462259286492E-3</v>
      </c>
      <c r="T1995" s="33">
        <f t="shared" si="585"/>
        <v>-1.5889663423812372E-2</v>
      </c>
      <c r="U1995" s="33">
        <f t="shared" si="586"/>
        <v>-1.6889771873324855E-2</v>
      </c>
      <c r="V1995" s="33">
        <f t="shared" si="587"/>
        <v>-3.459822022332526E-3</v>
      </c>
      <c r="W1995" s="33">
        <f t="shared" si="588"/>
        <v>5.6118027836185025E-3</v>
      </c>
      <c r="X1995" s="33">
        <f t="shared" si="589"/>
        <v>7.4318476112056331E-5</v>
      </c>
      <c r="Y1995" s="33">
        <f t="shared" si="590"/>
        <v>2.0454975194306169E-3</v>
      </c>
      <c r="Z1995" s="34">
        <f t="shared" si="591"/>
        <v>2.7794178145246207E-4</v>
      </c>
      <c r="AA1995" s="39">
        <f t="shared" si="592"/>
        <v>0</v>
      </c>
      <c r="AB1995" s="37">
        <f t="shared" si="593"/>
        <v>0</v>
      </c>
      <c r="AC1995" s="37">
        <f t="shared" si="597"/>
        <v>0</v>
      </c>
      <c r="AD1995" s="37">
        <f t="shared" si="597"/>
        <v>3.8800746103960199E-2</v>
      </c>
      <c r="AE1995" s="37">
        <f t="shared" si="597"/>
        <v>4.537664974431764E-2</v>
      </c>
      <c r="AF1995" s="37">
        <f t="shared" si="597"/>
        <v>0</v>
      </c>
      <c r="AG1995" s="37">
        <f t="shared" si="597"/>
        <v>0.14825042305374941</v>
      </c>
      <c r="AH1995" s="37">
        <f t="shared" si="597"/>
        <v>0</v>
      </c>
      <c r="AI1995" s="37">
        <f t="shared" si="597"/>
        <v>0</v>
      </c>
      <c r="AJ1995" s="37">
        <f t="shared" si="597"/>
        <v>0.76757218109797287</v>
      </c>
      <c r="AK1995" s="38">
        <f t="shared" si="597"/>
        <v>0</v>
      </c>
      <c r="AL1995" s="8">
        <f t="shared" si="594"/>
        <v>2.3154965768103219E-4</v>
      </c>
      <c r="AM1995" s="23">
        <f t="shared" si="595"/>
        <v>1.7218298337399767</v>
      </c>
    </row>
    <row r="1996" spans="2:39" x14ac:dyDescent="0.35">
      <c r="B1996" s="16">
        <v>38937</v>
      </c>
      <c r="C1996" s="5">
        <v>2.7300000000000001E-2</v>
      </c>
      <c r="D1996" s="35">
        <f t="shared" si="579"/>
        <v>2.7378507871321013E-3</v>
      </c>
      <c r="E1996" s="36">
        <f t="shared" si="580"/>
        <v>1.2529431876559458</v>
      </c>
      <c r="F1996" s="7">
        <v>1.5350780673344742</v>
      </c>
      <c r="G1996" s="7">
        <v>1.4550587434087638</v>
      </c>
      <c r="H1996" s="7">
        <v>1.0951111969628387</v>
      </c>
      <c r="I1996" s="7">
        <v>1.305105188890695</v>
      </c>
      <c r="J1996" s="7">
        <v>1.8370270208210522</v>
      </c>
      <c r="K1996" s="7">
        <v>3.9416412906282923</v>
      </c>
      <c r="L1996" s="7">
        <v>3.420022958001081</v>
      </c>
      <c r="M1996" s="7">
        <v>1.2616730291909484</v>
      </c>
      <c r="N1996" s="7">
        <v>1.4598829568688019</v>
      </c>
      <c r="O1996" s="8">
        <v>2.6411060962531674</v>
      </c>
      <c r="P1996" s="32">
        <f t="shared" si="581"/>
        <v>7.3374401095227526E-5</v>
      </c>
      <c r="Q1996" s="33">
        <f t="shared" si="582"/>
        <v>4.4786358828385886E-4</v>
      </c>
      <c r="R1996" s="33">
        <f t="shared" si="583"/>
        <v>5.6919659960752433E-4</v>
      </c>
      <c r="S1996" s="33">
        <f t="shared" si="584"/>
        <v>-4.221621921076113E-3</v>
      </c>
      <c r="T1996" s="33">
        <f t="shared" si="585"/>
        <v>2.2564103074325104E-3</v>
      </c>
      <c r="U1996" s="33">
        <f t="shared" si="586"/>
        <v>1.0588496553077587E-2</v>
      </c>
      <c r="V1996" s="33">
        <f t="shared" si="587"/>
        <v>5.2854691888601923E-3</v>
      </c>
      <c r="W1996" s="33">
        <f t="shared" si="588"/>
        <v>-3.3852284445351488E-3</v>
      </c>
      <c r="X1996" s="33">
        <f t="shared" si="589"/>
        <v>5.3261213172040023E-4</v>
      </c>
      <c r="Y1996" s="33">
        <f t="shared" si="590"/>
        <v>7.2892595348639233E-4</v>
      </c>
      <c r="Z1996" s="34">
        <f t="shared" si="591"/>
        <v>7.7026467359386785E-4</v>
      </c>
      <c r="AA1996" s="39">
        <f t="shared" si="592"/>
        <v>0</v>
      </c>
      <c r="AB1996" s="37">
        <f t="shared" si="593"/>
        <v>0</v>
      </c>
      <c r="AC1996" s="37">
        <f t="shared" si="597"/>
        <v>0</v>
      </c>
      <c r="AD1996" s="37">
        <f t="shared" si="597"/>
        <v>3.8800746103960199E-2</v>
      </c>
      <c r="AE1996" s="37">
        <f t="shared" si="597"/>
        <v>4.537664974431764E-2</v>
      </c>
      <c r="AF1996" s="37">
        <f t="shared" si="597"/>
        <v>0</v>
      </c>
      <c r="AG1996" s="37">
        <f t="shared" si="597"/>
        <v>0.14825042305374941</v>
      </c>
      <c r="AH1996" s="37">
        <f t="shared" si="597"/>
        <v>0</v>
      </c>
      <c r="AI1996" s="37">
        <f t="shared" si="597"/>
        <v>0</v>
      </c>
      <c r="AJ1996" s="37">
        <f t="shared" si="597"/>
        <v>0.76757218109797287</v>
      </c>
      <c r="AK1996" s="38">
        <f t="shared" si="597"/>
        <v>0</v>
      </c>
      <c r="AL1996" s="8">
        <f t="shared" si="594"/>
        <v>1.2816625871557971E-3</v>
      </c>
      <c r="AM1996" s="23">
        <f t="shared" si="595"/>
        <v>1.72403663861933</v>
      </c>
    </row>
    <row r="1997" spans="2:39" x14ac:dyDescent="0.35">
      <c r="B1997" s="16">
        <v>38938</v>
      </c>
      <c r="C1997" s="5">
        <v>3.0700000000000002E-2</v>
      </c>
      <c r="D1997" s="35">
        <f t="shared" si="579"/>
        <v>2.7378507871321013E-3</v>
      </c>
      <c r="E1997" s="36">
        <f t="shared" si="580"/>
        <v>1.2530368367976925</v>
      </c>
      <c r="F1997" s="7">
        <v>1.5346181484376138</v>
      </c>
      <c r="G1997" s="7">
        <v>1.4517062485977408</v>
      </c>
      <c r="H1997" s="7">
        <v>1.0906908232709716</v>
      </c>
      <c r="I1997" s="7">
        <v>1.3197725465772188</v>
      </c>
      <c r="J1997" s="7">
        <v>1.8580881607567608</v>
      </c>
      <c r="K1997" s="7">
        <v>3.9794412687992735</v>
      </c>
      <c r="L1997" s="7">
        <v>3.4491437813862627</v>
      </c>
      <c r="M1997" s="7">
        <v>1.2622503210421208</v>
      </c>
      <c r="N1997" s="7">
        <v>1.4603701266139832</v>
      </c>
      <c r="O1997" s="8">
        <v>2.6468229948246509</v>
      </c>
      <c r="P1997" s="32">
        <f t="shared" si="581"/>
        <v>7.474332648871318E-5</v>
      </c>
      <c r="Q1997" s="33">
        <f t="shared" si="582"/>
        <v>-2.9960619374813646E-4</v>
      </c>
      <c r="R1997" s="33">
        <f t="shared" si="583"/>
        <v>-2.3040271234473497E-3</v>
      </c>
      <c r="S1997" s="33">
        <f t="shared" si="584"/>
        <v>-4.0364610499157294E-3</v>
      </c>
      <c r="T1997" s="33">
        <f t="shared" si="585"/>
        <v>1.1238448679367075E-2</v>
      </c>
      <c r="U1997" s="33">
        <f t="shared" si="586"/>
        <v>1.1464795943118666E-2</v>
      </c>
      <c r="V1997" s="33">
        <f t="shared" si="587"/>
        <v>9.5899082092667509E-3</v>
      </c>
      <c r="W1997" s="33">
        <f t="shared" si="588"/>
        <v>8.5148034802087214E-3</v>
      </c>
      <c r="X1997" s="33">
        <f t="shared" si="589"/>
        <v>4.5756058647183906E-4</v>
      </c>
      <c r="Y1997" s="33">
        <f t="shared" si="590"/>
        <v>3.33704659602585E-4</v>
      </c>
      <c r="Z1997" s="34">
        <f t="shared" si="591"/>
        <v>2.1645849743006096E-3</v>
      </c>
      <c r="AA1997" s="39">
        <f t="shared" si="592"/>
        <v>0</v>
      </c>
      <c r="AB1997" s="37">
        <f t="shared" si="593"/>
        <v>0</v>
      </c>
      <c r="AC1997" s="37">
        <f t="shared" si="597"/>
        <v>0</v>
      </c>
      <c r="AD1997" s="37">
        <f t="shared" si="597"/>
        <v>3.8800746103960199E-2</v>
      </c>
      <c r="AE1997" s="37">
        <f t="shared" si="597"/>
        <v>4.537664974431764E-2</v>
      </c>
      <c r="AF1997" s="37">
        <f t="shared" si="597"/>
        <v>0</v>
      </c>
      <c r="AG1997" s="37">
        <f t="shared" si="597"/>
        <v>0.14825042305374941</v>
      </c>
      <c r="AH1997" s="37">
        <f t="shared" si="597"/>
        <v>0</v>
      </c>
      <c r="AI1997" s="37">
        <f t="shared" si="597"/>
        <v>0</v>
      </c>
      <c r="AJ1997" s="37">
        <f t="shared" si="597"/>
        <v>0.76757218109797287</v>
      </c>
      <c r="AK1997" s="38">
        <f t="shared" si="597"/>
        <v>0</v>
      </c>
      <c r="AL1997" s="8">
        <f t="shared" si="594"/>
        <v>2.0311958115209572E-3</v>
      </c>
      <c r="AM1997" s="23">
        <f t="shared" si="595"/>
        <v>1.7275384946186021</v>
      </c>
    </row>
    <row r="1998" spans="2:39" x14ac:dyDescent="0.35">
      <c r="B1998" s="16">
        <v>38939</v>
      </c>
      <c r="C1998" s="5">
        <v>3.0700000000000002E-2</v>
      </c>
      <c r="D1998" s="35">
        <f t="shared" si="579"/>
        <v>2.7378507871321013E-3</v>
      </c>
      <c r="E1998" s="36">
        <f t="shared" si="580"/>
        <v>1.2531421570739134</v>
      </c>
      <c r="F1998" s="7">
        <v>1.534459784172127</v>
      </c>
      <c r="G1998" s="7">
        <v>1.4522609601475331</v>
      </c>
      <c r="H1998" s="7">
        <v>1.0942126316785774</v>
      </c>
      <c r="I1998" s="7">
        <v>1.3088663525499196</v>
      </c>
      <c r="J1998" s="7">
        <v>1.8641861719007302</v>
      </c>
      <c r="K1998" s="7">
        <v>3.9589639365358904</v>
      </c>
      <c r="L1998" s="7">
        <v>3.394148207446503</v>
      </c>
      <c r="M1998" s="7">
        <v>1.2619777567988637</v>
      </c>
      <c r="N1998" s="7">
        <v>1.460148467760207</v>
      </c>
      <c r="O1998" s="8">
        <v>2.6429510592967689</v>
      </c>
      <c r="P1998" s="32">
        <f t="shared" si="581"/>
        <v>8.4052019164948533E-5</v>
      </c>
      <c r="Q1998" s="33">
        <f t="shared" si="582"/>
        <v>-1.0319457361296358E-4</v>
      </c>
      <c r="R1998" s="33">
        <f t="shared" si="583"/>
        <v>3.8211005176025381E-4</v>
      </c>
      <c r="S1998" s="33">
        <f t="shared" si="584"/>
        <v>3.2289704217405291E-3</v>
      </c>
      <c r="T1998" s="33">
        <f t="shared" si="585"/>
        <v>-8.2636921457291956E-3</v>
      </c>
      <c r="U1998" s="33">
        <f t="shared" si="586"/>
        <v>3.2818739566620181E-3</v>
      </c>
      <c r="V1998" s="33">
        <f t="shared" si="587"/>
        <v>-5.1457807466428473E-3</v>
      </c>
      <c r="W1998" s="33">
        <f t="shared" si="588"/>
        <v>-1.5944703214910927E-2</v>
      </c>
      <c r="X1998" s="33">
        <f t="shared" si="589"/>
        <v>-2.1593517443674326E-4</v>
      </c>
      <c r="Y1998" s="33">
        <f t="shared" si="590"/>
        <v>-1.5178265409343528E-4</v>
      </c>
      <c r="Z1998" s="34">
        <f t="shared" si="591"/>
        <v>-1.4628615269902667E-3</v>
      </c>
      <c r="AA1998" s="39">
        <f t="shared" si="592"/>
        <v>0</v>
      </c>
      <c r="AB1998" s="37">
        <f t="shared" si="593"/>
        <v>0</v>
      </c>
      <c r="AC1998" s="37">
        <f t="shared" si="597"/>
        <v>0</v>
      </c>
      <c r="AD1998" s="37">
        <f t="shared" si="597"/>
        <v>3.8800746103960199E-2</v>
      </c>
      <c r="AE1998" s="37">
        <f t="shared" si="597"/>
        <v>4.537664974431764E-2</v>
      </c>
      <c r="AF1998" s="37">
        <f t="shared" si="597"/>
        <v>0</v>
      </c>
      <c r="AG1998" s="37">
        <f t="shared" si="597"/>
        <v>0.14825042305374941</v>
      </c>
      <c r="AH1998" s="37">
        <f t="shared" si="597"/>
        <v>0</v>
      </c>
      <c r="AI1998" s="37">
        <f t="shared" si="597"/>
        <v>0</v>
      </c>
      <c r="AJ1998" s="37">
        <f t="shared" si="597"/>
        <v>0.76757218109797287</v>
      </c>
      <c r="AK1998" s="38">
        <f t="shared" si="597"/>
        <v>0</v>
      </c>
      <c r="AL1998" s="8">
        <f t="shared" si="594"/>
        <v>-1.1290605180674488E-3</v>
      </c>
      <c r="AM1998" s="23">
        <f t="shared" si="595"/>
        <v>1.7255879991108865</v>
      </c>
    </row>
    <row r="1999" spans="2:39" x14ac:dyDescent="0.35">
      <c r="B1999" s="16">
        <v>38940</v>
      </c>
      <c r="C1999" s="5">
        <v>3.0700000000000002E-2</v>
      </c>
      <c r="D1999" s="35">
        <f t="shared" ref="D1999:D2062" si="598">(B1999-B1998)/365.25</f>
        <v>2.7378507871321013E-3</v>
      </c>
      <c r="E1999" s="36">
        <f t="shared" ref="E1999:E2062" si="599">E1998*(1+D1999*C1998)</f>
        <v>1.2532474862025162</v>
      </c>
      <c r="F1999" s="7">
        <v>1.530278116034937</v>
      </c>
      <c r="G1999" s="7">
        <v>1.4471902766889551</v>
      </c>
      <c r="H1999" s="7">
        <v>1.0915212626852386</v>
      </c>
      <c r="I1999" s="7">
        <v>1.3093317863640583</v>
      </c>
      <c r="J1999" s="7">
        <v>1.8613716932598301</v>
      </c>
      <c r="K1999" s="7">
        <v>3.9614077385791218</v>
      </c>
      <c r="L1999" s="7">
        <v>3.3602484265780603</v>
      </c>
      <c r="M1999" s="7">
        <v>1.2619928439405577</v>
      </c>
      <c r="N1999" s="7">
        <v>1.4601452019602421</v>
      </c>
      <c r="O1999" s="8">
        <v>2.6423027523516396</v>
      </c>
      <c r="P1999" s="32">
        <f t="shared" ref="P1999:P2062" si="600">E1999/E1998-1</f>
        <v>8.4052019164948533E-5</v>
      </c>
      <c r="Q1999" s="33">
        <f t="shared" ref="Q1999:Q2062" si="601">F1999/F1998-1</f>
        <v>-2.7251728460554459E-3</v>
      </c>
      <c r="R1999" s="33">
        <f t="shared" ref="R1999:R2062" si="602">G1999/G1998-1</f>
        <v>-3.491578716033894E-3</v>
      </c>
      <c r="S1999" s="33">
        <f t="shared" ref="S1999:S2062" si="603">H1999/H1998-1</f>
        <v>-2.4596398500811301E-3</v>
      </c>
      <c r="T1999" s="33">
        <f t="shared" ref="T1999:T2062" si="604">I1999/I1998-1</f>
        <v>3.5560071754625611E-4</v>
      </c>
      <c r="U1999" s="33">
        <f t="shared" ref="U1999:U2062" si="605">J1999/J1998-1</f>
        <v>-1.5097626424459554E-3</v>
      </c>
      <c r="V1999" s="33">
        <f t="shared" ref="V1999:V2062" si="606">K1999/K1998-1</f>
        <v>6.1728322925058698E-4</v>
      </c>
      <c r="W1999" s="33">
        <f t="shared" ref="W1999:W2062" si="607">L1999/L1998-1</f>
        <v>-9.9877137934251126E-3</v>
      </c>
      <c r="X1999" s="33">
        <f t="shared" ref="X1999:X2062" si="608">M1999/M1998-1</f>
        <v>1.1955156588694393E-5</v>
      </c>
      <c r="Y1999" s="33">
        <f t="shared" ref="Y1999:Y2062" si="609">N1999/N1998-1</f>
        <v>-2.2366218483949041E-6</v>
      </c>
      <c r="Z1999" s="34">
        <f t="shared" ref="Z1999:Z2062" si="610">O1999/O1998-1</f>
        <v>-2.4529661374128597E-4</v>
      </c>
      <c r="AA1999" s="39">
        <f t="shared" ref="AA1999:AA2062" si="611">1-SUM(AB1999:AK1999)</f>
        <v>0</v>
      </c>
      <c r="AB1999" s="37">
        <f t="shared" ref="AB1999:AB2062" si="612">AB$8</f>
        <v>0</v>
      </c>
      <c r="AC1999" s="37">
        <f t="shared" si="597"/>
        <v>0</v>
      </c>
      <c r="AD1999" s="37">
        <f t="shared" si="597"/>
        <v>3.8800746103960199E-2</v>
      </c>
      <c r="AE1999" s="37">
        <f t="shared" si="597"/>
        <v>4.537664974431764E-2</v>
      </c>
      <c r="AF1999" s="37">
        <f t="shared" si="597"/>
        <v>0</v>
      </c>
      <c r="AG1999" s="37">
        <f t="shared" si="597"/>
        <v>0.14825042305374941</v>
      </c>
      <c r="AH1999" s="37">
        <f t="shared" si="597"/>
        <v>0</v>
      </c>
      <c r="AI1999" s="37">
        <f t="shared" si="597"/>
        <v>0</v>
      </c>
      <c r="AJ1999" s="37">
        <f t="shared" si="597"/>
        <v>0.76757218109797287</v>
      </c>
      <c r="AK1999" s="38">
        <f t="shared" si="597"/>
        <v>0</v>
      </c>
      <c r="AL1999" s="8">
        <f t="shared" ref="AL1999:AL2062" si="613">SUMPRODUCT(AA1998:AK1998,P1999:Z1999)</f>
        <v>1.0495839048664091E-5</v>
      </c>
      <c r="AM1999" s="23">
        <f t="shared" ref="AM1999:AM2062" si="614">AM1998*(1+AL1999)</f>
        <v>1.7256061106047895</v>
      </c>
    </row>
    <row r="2000" spans="2:39" x14ac:dyDescent="0.35">
      <c r="B2000" s="16">
        <v>38943</v>
      </c>
      <c r="C2000" s="5">
        <v>3.0700000000000002E-2</v>
      </c>
      <c r="D2000" s="35">
        <f t="shared" si="598"/>
        <v>8.2135523613963042E-3</v>
      </c>
      <c r="E2000" s="36">
        <f t="shared" si="599"/>
        <v>1.2535635001477023</v>
      </c>
      <c r="F2000" s="7">
        <v>1.5272146013035297</v>
      </c>
      <c r="G2000" s="7">
        <v>1.4448138859322663</v>
      </c>
      <c r="H2000" s="7">
        <v>1.0926565347153885</v>
      </c>
      <c r="I2000" s="7">
        <v>1.3256599182225122</v>
      </c>
      <c r="J2000" s="7">
        <v>1.8905265038435346</v>
      </c>
      <c r="K2000" s="7">
        <v>3.9514731702264214</v>
      </c>
      <c r="L2000" s="7">
        <v>3.3052604080174053</v>
      </c>
      <c r="M2000" s="7">
        <v>1.2612709672659441</v>
      </c>
      <c r="N2000" s="7">
        <v>1.4605595719269331</v>
      </c>
      <c r="O2000" s="8">
        <v>2.63949728898548</v>
      </c>
      <c r="P2000" s="32">
        <f t="shared" si="600"/>
        <v>2.521560574948456E-4</v>
      </c>
      <c r="Q2000" s="33">
        <f t="shared" si="601"/>
        <v>-2.001933308270254E-3</v>
      </c>
      <c r="R2000" s="33">
        <f t="shared" si="602"/>
        <v>-1.6420720861431981E-3</v>
      </c>
      <c r="S2000" s="33">
        <f t="shared" si="603"/>
        <v>1.0400823776506307E-3</v>
      </c>
      <c r="T2000" s="33">
        <f t="shared" si="604"/>
        <v>1.2470583872248309E-2</v>
      </c>
      <c r="U2000" s="33">
        <f t="shared" si="605"/>
        <v>1.5663078303638223E-2</v>
      </c>
      <c r="V2000" s="33">
        <f t="shared" si="606"/>
        <v>-2.50783787186315E-3</v>
      </c>
      <c r="W2000" s="33">
        <f t="shared" si="607"/>
        <v>-1.6364271797800534E-2</v>
      </c>
      <c r="X2000" s="33">
        <f t="shared" si="608"/>
        <v>-5.7201328682621178E-4</v>
      </c>
      <c r="Y2000" s="33">
        <f t="shared" si="609"/>
        <v>2.837868221150508E-4</v>
      </c>
      <c r="Z2000" s="34">
        <f t="shared" si="610"/>
        <v>-1.0617494016016416E-3</v>
      </c>
      <c r="AA2000" s="39">
        <f t="shared" si="611"/>
        <v>0</v>
      </c>
      <c r="AB2000" s="37">
        <f t="shared" si="612"/>
        <v>0</v>
      </c>
      <c r="AC2000" s="37">
        <f t="shared" si="597"/>
        <v>0</v>
      </c>
      <c r="AD2000" s="37">
        <f t="shared" si="597"/>
        <v>3.8800746103960199E-2</v>
      </c>
      <c r="AE2000" s="37">
        <f t="shared" si="597"/>
        <v>4.537664974431764E-2</v>
      </c>
      <c r="AF2000" s="37">
        <f t="shared" si="597"/>
        <v>0</v>
      </c>
      <c r="AG2000" s="37">
        <f t="shared" si="597"/>
        <v>0.14825042305374941</v>
      </c>
      <c r="AH2000" s="37">
        <f t="shared" si="597"/>
        <v>0</v>
      </c>
      <c r="AI2000" s="37">
        <f t="shared" si="597"/>
        <v>0</v>
      </c>
      <c r="AJ2000" s="37">
        <f t="shared" si="597"/>
        <v>0.76757218109797287</v>
      </c>
      <c r="AK2000" s="38">
        <f t="shared" si="597"/>
        <v>0</v>
      </c>
      <c r="AL2000" s="8">
        <f t="shared" si="613"/>
        <v>4.5226813330435868E-4</v>
      </c>
      <c r="AM2000" s="23">
        <f t="shared" si="614"/>
        <v>1.7263865472592512</v>
      </c>
    </row>
    <row r="2001" spans="2:39" x14ac:dyDescent="0.35">
      <c r="B2001" s="16">
        <v>38944</v>
      </c>
      <c r="C2001" s="5">
        <v>3.0700000000000002E-2</v>
      </c>
      <c r="D2001" s="35">
        <f t="shared" si="598"/>
        <v>2.7378507871321013E-3</v>
      </c>
      <c r="E2001" s="36">
        <f t="shared" si="599"/>
        <v>1.2536688646910412</v>
      </c>
      <c r="F2001" s="7">
        <v>1.5339548410895114</v>
      </c>
      <c r="G2001" s="7">
        <v>1.4483983220425751</v>
      </c>
      <c r="H2001" s="7">
        <v>1.1051889437717486</v>
      </c>
      <c r="I2001" s="7">
        <v>1.345326067767989</v>
      </c>
      <c r="J2001" s="7">
        <v>1.9134289394275397</v>
      </c>
      <c r="K2001" s="7">
        <v>3.9655654509438345</v>
      </c>
      <c r="L2001" s="7">
        <v>3.3049535159506647</v>
      </c>
      <c r="M2001" s="7">
        <v>1.2613819243970945</v>
      </c>
      <c r="N2001" s="7">
        <v>1.4609034160259549</v>
      </c>
      <c r="O2001" s="8">
        <v>2.6477433538394815</v>
      </c>
      <c r="P2001" s="32">
        <f t="shared" si="600"/>
        <v>8.4052019164948533E-5</v>
      </c>
      <c r="Q2001" s="33">
        <f t="shared" si="601"/>
        <v>4.4134202097261266E-3</v>
      </c>
      <c r="R2001" s="33">
        <f t="shared" si="602"/>
        <v>2.4808981594164337E-3</v>
      </c>
      <c r="S2001" s="33">
        <f t="shared" si="603"/>
        <v>1.1469669249380754E-2</v>
      </c>
      <c r="T2001" s="33">
        <f t="shared" si="604"/>
        <v>1.4834988427383289E-2</v>
      </c>
      <c r="U2001" s="33">
        <f t="shared" si="605"/>
        <v>1.2114316058221553E-2</v>
      </c>
      <c r="V2001" s="33">
        <f t="shared" si="606"/>
        <v>3.5663359234210379E-3</v>
      </c>
      <c r="W2001" s="33">
        <f t="shared" si="607"/>
        <v>-9.2849587886134621E-5</v>
      </c>
      <c r="X2001" s="33">
        <f t="shared" si="608"/>
        <v>8.7972476993547488E-5</v>
      </c>
      <c r="Y2001" s="33">
        <f t="shared" si="609"/>
        <v>2.3541942802651761E-4</v>
      </c>
      <c r="Z2001" s="34">
        <f t="shared" si="610"/>
        <v>3.1241043089575982E-3</v>
      </c>
      <c r="AA2001" s="39">
        <f t="shared" si="611"/>
        <v>0</v>
      </c>
      <c r="AB2001" s="37">
        <f t="shared" si="612"/>
        <v>0</v>
      </c>
      <c r="AC2001" s="37">
        <f t="shared" si="597"/>
        <v>0</v>
      </c>
      <c r="AD2001" s="37">
        <f t="shared" si="597"/>
        <v>3.8800746103960199E-2</v>
      </c>
      <c r="AE2001" s="37">
        <f t="shared" si="597"/>
        <v>4.537664974431764E-2</v>
      </c>
      <c r="AF2001" s="37">
        <f t="shared" si="597"/>
        <v>0</v>
      </c>
      <c r="AG2001" s="37">
        <f t="shared" si="597"/>
        <v>0.14825042305374941</v>
      </c>
      <c r="AH2001" s="37">
        <f t="shared" si="597"/>
        <v>0</v>
      </c>
      <c r="AI2001" s="37">
        <f t="shared" si="597"/>
        <v>0</v>
      </c>
      <c r="AJ2001" s="37">
        <f t="shared" si="597"/>
        <v>0.76757218109797287</v>
      </c>
      <c r="AK2001" s="38">
        <f t="shared" si="597"/>
        <v>0</v>
      </c>
      <c r="AL2001" s="8">
        <f t="shared" si="613"/>
        <v>1.8276060115141038E-3</v>
      </c>
      <c r="AM2001" s="23">
        <f t="shared" si="614"/>
        <v>1.7295417016912193</v>
      </c>
    </row>
    <row r="2002" spans="2:39" x14ac:dyDescent="0.35">
      <c r="B2002" s="16">
        <v>38945</v>
      </c>
      <c r="C2002" s="5">
        <v>3.0700000000000002E-2</v>
      </c>
      <c r="D2002" s="35">
        <f t="shared" si="598"/>
        <v>2.7378507871321013E-3</v>
      </c>
      <c r="E2002" s="36">
        <f t="shared" si="599"/>
        <v>1.2537742380904828</v>
      </c>
      <c r="F2002" s="7">
        <v>1.5401212092296888</v>
      </c>
      <c r="G2002" s="7">
        <v>1.4527048687658577</v>
      </c>
      <c r="H2002" s="7">
        <v>1.1149389422186267</v>
      </c>
      <c r="I2002" s="7">
        <v>1.3504171299174186</v>
      </c>
      <c r="J2002" s="7">
        <v>1.9314242633698029</v>
      </c>
      <c r="K2002" s="7">
        <v>4.023512882668645</v>
      </c>
      <c r="L2002" s="7">
        <v>3.2932746031653468</v>
      </c>
      <c r="M2002" s="7">
        <v>1.2637930984976924</v>
      </c>
      <c r="N2002" s="7">
        <v>1.463092314331794</v>
      </c>
      <c r="O2002" s="8">
        <v>2.663161907928755</v>
      </c>
      <c r="P2002" s="32">
        <f t="shared" si="600"/>
        <v>8.4052019164948533E-5</v>
      </c>
      <c r="Q2002" s="33">
        <f t="shared" si="601"/>
        <v>4.0199150424777841E-3</v>
      </c>
      <c r="R2002" s="33">
        <f t="shared" si="602"/>
        <v>2.9733165647480853E-3</v>
      </c>
      <c r="S2002" s="33">
        <f t="shared" si="603"/>
        <v>8.8220195305281912E-3</v>
      </c>
      <c r="T2002" s="33">
        <f t="shared" si="604"/>
        <v>3.7842589030301355E-3</v>
      </c>
      <c r="U2002" s="33">
        <f t="shared" si="605"/>
        <v>9.4047516327662173E-3</v>
      </c>
      <c r="V2002" s="33">
        <f t="shared" si="606"/>
        <v>1.4612652960000583E-2</v>
      </c>
      <c r="W2002" s="33">
        <f t="shared" si="607"/>
        <v>-3.5337600752785026E-3</v>
      </c>
      <c r="X2002" s="33">
        <f t="shared" si="608"/>
        <v>1.911533734519244E-3</v>
      </c>
      <c r="Y2002" s="33">
        <f t="shared" si="609"/>
        <v>1.498318288414735E-3</v>
      </c>
      <c r="Z2002" s="34">
        <f t="shared" si="610"/>
        <v>5.8232811978982113E-3</v>
      </c>
      <c r="AA2002" s="39">
        <f t="shared" si="611"/>
        <v>0</v>
      </c>
      <c r="AB2002" s="37">
        <f t="shared" si="612"/>
        <v>0</v>
      </c>
      <c r="AC2002" s="37">
        <f t="shared" si="597"/>
        <v>0</v>
      </c>
      <c r="AD2002" s="37">
        <f t="shared" si="597"/>
        <v>3.8800746103960199E-2</v>
      </c>
      <c r="AE2002" s="37">
        <f t="shared" si="597"/>
        <v>4.537664974431764E-2</v>
      </c>
      <c r="AF2002" s="37">
        <f t="shared" si="597"/>
        <v>0</v>
      </c>
      <c r="AG2002" s="37">
        <f t="shared" si="597"/>
        <v>0.14825042305374941</v>
      </c>
      <c r="AH2002" s="37">
        <f t="shared" si="597"/>
        <v>0</v>
      </c>
      <c r="AI2002" s="37">
        <f t="shared" si="597"/>
        <v>0</v>
      </c>
      <c r="AJ2002" s="37">
        <f t="shared" si="597"/>
        <v>0.76757218109797287</v>
      </c>
      <c r="AK2002" s="38">
        <f t="shared" si="597"/>
        <v>0</v>
      </c>
      <c r="AL2002" s="8">
        <f t="shared" si="613"/>
        <v>3.8304173505880066E-3</v>
      </c>
      <c r="AM2002" s="23">
        <f t="shared" si="614"/>
        <v>1.7361665682339431</v>
      </c>
    </row>
    <row r="2003" spans="2:39" x14ac:dyDescent="0.35">
      <c r="B2003" s="16">
        <v>38946</v>
      </c>
      <c r="C2003" s="5">
        <v>3.0700000000000002E-2</v>
      </c>
      <c r="D2003" s="35">
        <f t="shared" si="598"/>
        <v>2.7378507871321013E-3</v>
      </c>
      <c r="E2003" s="36">
        <f t="shared" si="599"/>
        <v>1.2538796203467713</v>
      </c>
      <c r="F2003" s="7">
        <v>1.5396756172797286</v>
      </c>
      <c r="G2003" s="7">
        <v>1.4542701293575133</v>
      </c>
      <c r="H2003" s="7">
        <v>1.1167531655159302</v>
      </c>
      <c r="I2003" s="7">
        <v>1.3547978379353278</v>
      </c>
      <c r="J2003" s="7">
        <v>1.9215053886866751</v>
      </c>
      <c r="K2003" s="7">
        <v>4.0399487180747542</v>
      </c>
      <c r="L2003" s="7">
        <v>3.2364825010806215</v>
      </c>
      <c r="M2003" s="7">
        <v>1.2664914706691148</v>
      </c>
      <c r="N2003" s="7">
        <v>1.4643922924631836</v>
      </c>
      <c r="O2003" s="8">
        <v>2.6653098904645889</v>
      </c>
      <c r="P2003" s="32">
        <f t="shared" si="600"/>
        <v>8.4052019164948533E-5</v>
      </c>
      <c r="Q2003" s="33">
        <f t="shared" si="601"/>
        <v>-2.893226502497237E-4</v>
      </c>
      <c r="R2003" s="33">
        <f t="shared" si="602"/>
        <v>1.077480103020001E-3</v>
      </c>
      <c r="S2003" s="33">
        <f t="shared" si="603"/>
        <v>1.6271952020021629E-3</v>
      </c>
      <c r="T2003" s="33">
        <f t="shared" si="604"/>
        <v>3.2439665647436833E-3</v>
      </c>
      <c r="U2003" s="33">
        <f t="shared" si="605"/>
        <v>-5.1355234948856632E-3</v>
      </c>
      <c r="V2003" s="33">
        <f t="shared" si="606"/>
        <v>4.0849466338002127E-3</v>
      </c>
      <c r="W2003" s="33">
        <f t="shared" si="607"/>
        <v>-1.724487293897059E-2</v>
      </c>
      <c r="X2003" s="33">
        <f t="shared" si="608"/>
        <v>2.1351376064879801E-3</v>
      </c>
      <c r="Y2003" s="33">
        <f t="shared" si="609"/>
        <v>8.8851408667500742E-4</v>
      </c>
      <c r="Z2003" s="34">
        <f t="shared" si="610"/>
        <v>8.0655349171188107E-4</v>
      </c>
      <c r="AA2003" s="39">
        <f t="shared" si="611"/>
        <v>0</v>
      </c>
      <c r="AB2003" s="37">
        <f t="shared" si="612"/>
        <v>0</v>
      </c>
      <c r="AC2003" s="37">
        <f t="shared" si="597"/>
        <v>0</v>
      </c>
      <c r="AD2003" s="37">
        <f t="shared" si="597"/>
        <v>3.8800746103960199E-2</v>
      </c>
      <c r="AE2003" s="37">
        <f t="shared" si="597"/>
        <v>4.537664974431764E-2</v>
      </c>
      <c r="AF2003" s="37">
        <f t="shared" si="597"/>
        <v>0</v>
      </c>
      <c r="AG2003" s="37">
        <f t="shared" si="597"/>
        <v>0.14825042305374941</v>
      </c>
      <c r="AH2003" s="37">
        <f t="shared" si="597"/>
        <v>0</v>
      </c>
      <c r="AI2003" s="37">
        <f t="shared" si="597"/>
        <v>0</v>
      </c>
      <c r="AJ2003" s="37">
        <f t="shared" si="597"/>
        <v>0.76757218109797287</v>
      </c>
      <c r="AK2003" s="38">
        <f t="shared" si="597"/>
        <v>0</v>
      </c>
      <c r="AL2003" s="8">
        <f t="shared" si="613"/>
        <v>1.4979304845433995E-3</v>
      </c>
      <c r="AM2003" s="23">
        <f t="shared" si="614"/>
        <v>1.7387672250627459</v>
      </c>
    </row>
    <row r="2004" spans="2:39" x14ac:dyDescent="0.35">
      <c r="B2004" s="16">
        <v>38947</v>
      </c>
      <c r="C2004" s="5">
        <v>3.0700000000000002E-2</v>
      </c>
      <c r="D2004" s="35">
        <f t="shared" si="598"/>
        <v>2.7378507871321013E-3</v>
      </c>
      <c r="E2004" s="36">
        <f t="shared" si="599"/>
        <v>1.2539850114606512</v>
      </c>
      <c r="F2004" s="7">
        <v>1.5426804830282779</v>
      </c>
      <c r="G2004" s="7">
        <v>1.4564129544586257</v>
      </c>
      <c r="H2004" s="7">
        <v>1.1219912572836634</v>
      </c>
      <c r="I2004" s="7">
        <v>1.3502885199142025</v>
      </c>
      <c r="J2004" s="7">
        <v>1.9276127266121834</v>
      </c>
      <c r="K2004" s="7">
        <v>4.00745041890388</v>
      </c>
      <c r="L2004" s="7">
        <v>3.2428927072511415</v>
      </c>
      <c r="M2004" s="7">
        <v>1.2669855567079409</v>
      </c>
      <c r="N2004" s="7">
        <v>1.4643890578523595</v>
      </c>
      <c r="O2004" s="8">
        <v>2.6636920491814475</v>
      </c>
      <c r="P2004" s="32">
        <f t="shared" si="600"/>
        <v>8.4052019164948533E-5</v>
      </c>
      <c r="Q2004" s="33">
        <f t="shared" si="601"/>
        <v>1.9516226111693236E-3</v>
      </c>
      <c r="R2004" s="33">
        <f t="shared" si="602"/>
        <v>1.4734711645758569E-3</v>
      </c>
      <c r="S2004" s="33">
        <f t="shared" si="603"/>
        <v>4.6904651175205814E-3</v>
      </c>
      <c r="T2004" s="33">
        <f t="shared" si="604"/>
        <v>-3.3284065672833929E-3</v>
      </c>
      <c r="U2004" s="33">
        <f t="shared" si="605"/>
        <v>3.1784131137320148E-3</v>
      </c>
      <c r="V2004" s="33">
        <f t="shared" si="606"/>
        <v>-8.0442355680102606E-3</v>
      </c>
      <c r="W2004" s="33">
        <f t="shared" si="607"/>
        <v>1.9806089383704872E-3</v>
      </c>
      <c r="X2004" s="33">
        <f t="shared" si="608"/>
        <v>3.9012188417264504E-4</v>
      </c>
      <c r="Y2004" s="33">
        <f t="shared" si="609"/>
        <v>-2.2088417432897245E-6</v>
      </c>
      <c r="Z2004" s="34">
        <f t="shared" si="610"/>
        <v>-6.0699931701346799E-4</v>
      </c>
      <c r="AA2004" s="39">
        <f t="shared" si="611"/>
        <v>0</v>
      </c>
      <c r="AB2004" s="37">
        <f t="shared" si="612"/>
        <v>0</v>
      </c>
      <c r="AC2004" s="37">
        <f t="shared" si="597"/>
        <v>0</v>
      </c>
      <c r="AD2004" s="37">
        <f t="shared" si="597"/>
        <v>3.8800746103960199E-2</v>
      </c>
      <c r="AE2004" s="37">
        <f t="shared" si="597"/>
        <v>4.537664974431764E-2</v>
      </c>
      <c r="AF2004" s="37">
        <f t="shared" si="597"/>
        <v>0</v>
      </c>
      <c r="AG2004" s="37">
        <f t="shared" si="597"/>
        <v>0.14825042305374941</v>
      </c>
      <c r="AH2004" s="37">
        <f t="shared" si="597"/>
        <v>0</v>
      </c>
      <c r="AI2004" s="37">
        <f t="shared" si="597"/>
        <v>0</v>
      </c>
      <c r="AJ2004" s="37">
        <f t="shared" si="597"/>
        <v>0.76757218109797287</v>
      </c>
      <c r="AK2004" s="38">
        <f t="shared" si="597"/>
        <v>0</v>
      </c>
      <c r="AL2004" s="8">
        <f t="shared" si="613"/>
        <v>-1.163295164452044E-3</v>
      </c>
      <c r="AM2004" s="23">
        <f t="shared" si="614"/>
        <v>1.7367445255577227</v>
      </c>
    </row>
    <row r="2005" spans="2:39" x14ac:dyDescent="0.35">
      <c r="B2005" s="16">
        <v>38950</v>
      </c>
      <c r="C2005" s="5">
        <v>3.0700000000000002E-2</v>
      </c>
      <c r="D2005" s="35">
        <f t="shared" si="598"/>
        <v>8.2135523613963042E-3</v>
      </c>
      <c r="E2005" s="36">
        <f t="shared" si="599"/>
        <v>1.2543012113772987</v>
      </c>
      <c r="F2005" s="7">
        <v>1.5442199504436329</v>
      </c>
      <c r="G2005" s="7">
        <v>1.4606780340317405</v>
      </c>
      <c r="H2005" s="7">
        <v>1.1182021132916524</v>
      </c>
      <c r="I2005" s="7">
        <v>1.3452932064814989</v>
      </c>
      <c r="J2005" s="7">
        <v>1.9155576752478651</v>
      </c>
      <c r="K2005" s="7">
        <v>3.9808056742189666</v>
      </c>
      <c r="L2005" s="7">
        <v>3.2746178540049642</v>
      </c>
      <c r="M2005" s="7">
        <v>1.2659758739555866</v>
      </c>
      <c r="N2005" s="7">
        <v>1.4654150960582411</v>
      </c>
      <c r="O2005" s="8">
        <v>2.6644657248599151</v>
      </c>
      <c r="P2005" s="32">
        <f t="shared" si="600"/>
        <v>2.521560574948456E-4</v>
      </c>
      <c r="Q2005" s="33">
        <f t="shared" si="601"/>
        <v>9.9791721765551955E-4</v>
      </c>
      <c r="R2005" s="33">
        <f t="shared" si="602"/>
        <v>2.9284823099504642E-3</v>
      </c>
      <c r="S2005" s="33">
        <f t="shared" si="603"/>
        <v>-3.3771599978279498E-3</v>
      </c>
      <c r="T2005" s="33">
        <f t="shared" si="604"/>
        <v>-3.6994415334443698E-3</v>
      </c>
      <c r="U2005" s="33">
        <f t="shared" si="605"/>
        <v>-6.2538762054685781E-3</v>
      </c>
      <c r="V2005" s="33">
        <f t="shared" si="606"/>
        <v>-6.6488020810501203E-3</v>
      </c>
      <c r="W2005" s="33">
        <f t="shared" si="607"/>
        <v>9.78297761220559E-3</v>
      </c>
      <c r="X2005" s="33">
        <f t="shared" si="608"/>
        <v>-7.9691733422582178E-4</v>
      </c>
      <c r="Y2005" s="33">
        <f t="shared" si="609"/>
        <v>7.00659568835027E-4</v>
      </c>
      <c r="Z2005" s="34">
        <f t="shared" si="610"/>
        <v>2.9045237369129673E-4</v>
      </c>
      <c r="AA2005" s="39">
        <f t="shared" si="611"/>
        <v>0</v>
      </c>
      <c r="AB2005" s="37">
        <f t="shared" si="612"/>
        <v>0</v>
      </c>
      <c r="AC2005" s="37">
        <f t="shared" si="597"/>
        <v>0</v>
      </c>
      <c r="AD2005" s="37">
        <f t="shared" ref="AC2005:AK2033" si="615">AD$8</f>
        <v>3.8800746103960199E-2</v>
      </c>
      <c r="AE2005" s="37">
        <f t="shared" si="615"/>
        <v>4.537664974431764E-2</v>
      </c>
      <c r="AF2005" s="37">
        <f t="shared" si="615"/>
        <v>0</v>
      </c>
      <c r="AG2005" s="37">
        <f t="shared" si="615"/>
        <v>0.14825042305374941</v>
      </c>
      <c r="AH2005" s="37">
        <f t="shared" si="615"/>
        <v>0</v>
      </c>
      <c r="AI2005" s="37">
        <f t="shared" si="615"/>
        <v>0</v>
      </c>
      <c r="AJ2005" s="37">
        <f t="shared" si="615"/>
        <v>0.76757218109797287</v>
      </c>
      <c r="AK2005" s="38">
        <f t="shared" si="615"/>
        <v>0</v>
      </c>
      <c r="AL2005" s="8">
        <f t="shared" si="613"/>
        <v>-7.4678551819932245E-4</v>
      </c>
      <c r="AM2005" s="23">
        <f t="shared" si="614"/>
        <v>1.7354475498972244</v>
      </c>
    </row>
    <row r="2006" spans="2:39" x14ac:dyDescent="0.35">
      <c r="B2006" s="16">
        <v>38951</v>
      </c>
      <c r="C2006" s="5">
        <v>3.0600000000000002E-2</v>
      </c>
      <c r="D2006" s="35">
        <f t="shared" si="598"/>
        <v>2.7378507871321013E-3</v>
      </c>
      <c r="E2006" s="36">
        <f t="shared" si="599"/>
        <v>1.254406637926756</v>
      </c>
      <c r="F2006" s="7">
        <v>1.5449250291915935</v>
      </c>
      <c r="G2006" s="7">
        <v>1.4675864995896981</v>
      </c>
      <c r="H2006" s="7">
        <v>1.1180742919867315</v>
      </c>
      <c r="I2006" s="7">
        <v>1.3514540258183156</v>
      </c>
      <c r="J2006" s="7">
        <v>1.9366653897864552</v>
      </c>
      <c r="K2006" s="7">
        <v>4.0040627433823195</v>
      </c>
      <c r="L2006" s="7">
        <v>3.2863268308282434</v>
      </c>
      <c r="M2006" s="7">
        <v>1.2657034160110996</v>
      </c>
      <c r="N2006" s="7">
        <v>1.4669334310190738</v>
      </c>
      <c r="O2006" s="8">
        <v>2.6645240807597643</v>
      </c>
      <c r="P2006" s="32">
        <f t="shared" si="600"/>
        <v>8.4052019164948533E-5</v>
      </c>
      <c r="Q2006" s="33">
        <f t="shared" si="601"/>
        <v>4.5659217636573324E-4</v>
      </c>
      <c r="R2006" s="33">
        <f t="shared" si="602"/>
        <v>4.7296292523062444E-3</v>
      </c>
      <c r="S2006" s="33">
        <f t="shared" si="603"/>
        <v>-1.1430966137659926E-4</v>
      </c>
      <c r="T2006" s="33">
        <f t="shared" si="604"/>
        <v>4.5795364959360096E-3</v>
      </c>
      <c r="U2006" s="33">
        <f t="shared" si="605"/>
        <v>1.1019096324446975E-2</v>
      </c>
      <c r="V2006" s="33">
        <f t="shared" si="606"/>
        <v>5.8423020530675718E-3</v>
      </c>
      <c r="W2006" s="33">
        <f t="shared" si="607"/>
        <v>3.5756773294810529E-3</v>
      </c>
      <c r="X2006" s="33">
        <f t="shared" si="608"/>
        <v>-2.1521574786076414E-4</v>
      </c>
      <c r="Y2006" s="33">
        <f t="shared" si="609"/>
        <v>1.0361125423894446E-3</v>
      </c>
      <c r="Z2006" s="34">
        <f t="shared" si="610"/>
        <v>2.1901538948210231E-5</v>
      </c>
      <c r="AA2006" s="39">
        <f t="shared" si="611"/>
        <v>0</v>
      </c>
      <c r="AB2006" s="37">
        <f t="shared" si="612"/>
        <v>0</v>
      </c>
      <c r="AC2006" s="37">
        <f t="shared" si="615"/>
        <v>0</v>
      </c>
      <c r="AD2006" s="37">
        <f t="shared" si="615"/>
        <v>3.8800746103960199E-2</v>
      </c>
      <c r="AE2006" s="37">
        <f t="shared" si="615"/>
        <v>4.537664974431764E-2</v>
      </c>
      <c r="AF2006" s="37">
        <f t="shared" si="615"/>
        <v>0</v>
      </c>
      <c r="AG2006" s="37">
        <f t="shared" si="615"/>
        <v>0.14825042305374941</v>
      </c>
      <c r="AH2006" s="37">
        <f t="shared" si="615"/>
        <v>0</v>
      </c>
      <c r="AI2006" s="37">
        <f t="shared" si="615"/>
        <v>0</v>
      </c>
      <c r="AJ2006" s="37">
        <f t="shared" si="615"/>
        <v>0.76757218109797287</v>
      </c>
      <c r="AK2006" s="38">
        <f t="shared" si="615"/>
        <v>0</v>
      </c>
      <c r="AL2006" s="8">
        <f t="shared" si="613"/>
        <v>1.8647836384189931E-3</v>
      </c>
      <c r="AM2006" s="23">
        <f t="shared" si="614"/>
        <v>1.7386837840936069</v>
      </c>
    </row>
    <row r="2007" spans="2:39" x14ac:dyDescent="0.35">
      <c r="B2007" s="16">
        <v>38952</v>
      </c>
      <c r="C2007" s="5">
        <v>3.0500000000000003E-2</v>
      </c>
      <c r="D2007" s="35">
        <f t="shared" si="598"/>
        <v>2.7378507871321013E-3</v>
      </c>
      <c r="E2007" s="36">
        <f t="shared" si="599"/>
        <v>1.2545117298997077</v>
      </c>
      <c r="F2007" s="7">
        <v>1.5441914620732831</v>
      </c>
      <c r="G2007" s="7">
        <v>1.4659767889831232</v>
      </c>
      <c r="H2007" s="7">
        <v>1.1145211258523646</v>
      </c>
      <c r="I2007" s="7">
        <v>1.3401823044461532</v>
      </c>
      <c r="J2007" s="7">
        <v>1.9259654742310082</v>
      </c>
      <c r="K2007" s="7">
        <v>3.9699415771052018</v>
      </c>
      <c r="L2007" s="7">
        <v>3.2674355822720913</v>
      </c>
      <c r="M2007" s="7">
        <v>1.2665802010098781</v>
      </c>
      <c r="N2007" s="7">
        <v>1.4667560769066645</v>
      </c>
      <c r="O2007" s="8">
        <v>2.6591630327365188</v>
      </c>
      <c r="P2007" s="32">
        <f t="shared" si="600"/>
        <v>8.377823408634022E-5</v>
      </c>
      <c r="Q2007" s="33">
        <f t="shared" si="601"/>
        <v>-4.7482376455143527E-4</v>
      </c>
      <c r="R2007" s="33">
        <f t="shared" si="602"/>
        <v>-1.0968420648629351E-3</v>
      </c>
      <c r="S2007" s="33">
        <f t="shared" si="603"/>
        <v>-3.1779338455704131E-3</v>
      </c>
      <c r="T2007" s="33">
        <f t="shared" si="604"/>
        <v>-8.3404401162202602E-3</v>
      </c>
      <c r="U2007" s="33">
        <f t="shared" si="605"/>
        <v>-5.5249170103808254E-3</v>
      </c>
      <c r="V2007" s="33">
        <f t="shared" si="606"/>
        <v>-8.5216362639449761E-3</v>
      </c>
      <c r="W2007" s="33">
        <f t="shared" si="607"/>
        <v>-5.7484387672394055E-3</v>
      </c>
      <c r="X2007" s="33">
        <f t="shared" si="608"/>
        <v>6.9272547398324669E-4</v>
      </c>
      <c r="Y2007" s="33">
        <f t="shared" si="609"/>
        <v>-1.209012683596189E-4</v>
      </c>
      <c r="Z2007" s="34">
        <f t="shared" si="610"/>
        <v>-2.0120095974951457E-3</v>
      </c>
      <c r="AA2007" s="39">
        <f t="shared" si="611"/>
        <v>0</v>
      </c>
      <c r="AB2007" s="37">
        <f t="shared" si="612"/>
        <v>0</v>
      </c>
      <c r="AC2007" s="37">
        <f t="shared" si="615"/>
        <v>0</v>
      </c>
      <c r="AD2007" s="37">
        <f t="shared" si="615"/>
        <v>3.8800746103960199E-2</v>
      </c>
      <c r="AE2007" s="37">
        <f t="shared" si="615"/>
        <v>4.537664974431764E-2</v>
      </c>
      <c r="AF2007" s="37">
        <f t="shared" si="615"/>
        <v>0</v>
      </c>
      <c r="AG2007" s="37">
        <f t="shared" si="615"/>
        <v>0.14825042305374941</v>
      </c>
      <c r="AH2007" s="37">
        <f t="shared" si="615"/>
        <v>0</v>
      </c>
      <c r="AI2007" s="37">
        <f t="shared" si="615"/>
        <v>0</v>
      </c>
      <c r="AJ2007" s="37">
        <f t="shared" si="615"/>
        <v>0.76757218109797287</v>
      </c>
      <c r="AK2007" s="38">
        <f t="shared" si="615"/>
        <v>0</v>
      </c>
      <c r="AL2007" s="8">
        <f t="shared" si="613"/>
        <v>-1.8579040656366613E-3</v>
      </c>
      <c r="AM2007" s="23">
        <f t="shared" si="614"/>
        <v>1.7354534764222829</v>
      </c>
    </row>
    <row r="2008" spans="2:39" x14ac:dyDescent="0.35">
      <c r="B2008" s="16">
        <v>38953</v>
      </c>
      <c r="C2008" s="5">
        <v>3.0300000000000004E-2</v>
      </c>
      <c r="D2008" s="35">
        <f t="shared" si="598"/>
        <v>2.7378507871321013E-3</v>
      </c>
      <c r="E2008" s="36">
        <f t="shared" si="599"/>
        <v>1.2546164872104864</v>
      </c>
      <c r="F2008" s="7">
        <v>1.5446080990215703</v>
      </c>
      <c r="G2008" s="7">
        <v>1.4679764122554546</v>
      </c>
      <c r="H2008" s="7">
        <v>1.1131145173619863</v>
      </c>
      <c r="I2008" s="7">
        <v>1.3481220180979847</v>
      </c>
      <c r="J2008" s="7">
        <v>1.9100903360104873</v>
      </c>
      <c r="K2008" s="7">
        <v>3.9439056387530513</v>
      </c>
      <c r="L2008" s="7">
        <v>3.2814064737520772</v>
      </c>
      <c r="M2008" s="7">
        <v>1.2670733888049968</v>
      </c>
      <c r="N2008" s="7">
        <v>1.4673524537863523</v>
      </c>
      <c r="O2008" s="8">
        <v>2.6543895461467204</v>
      </c>
      <c r="P2008" s="32">
        <f t="shared" si="600"/>
        <v>8.3504449007509862E-5</v>
      </c>
      <c r="Q2008" s="33">
        <f t="shared" si="601"/>
        <v>2.6980912569474214E-4</v>
      </c>
      <c r="R2008" s="33">
        <f t="shared" si="602"/>
        <v>1.3640211000327529E-3</v>
      </c>
      <c r="S2008" s="33">
        <f t="shared" si="603"/>
        <v>-1.2620743185128847E-3</v>
      </c>
      <c r="T2008" s="33">
        <f t="shared" si="604"/>
        <v>5.9243534446702384E-3</v>
      </c>
      <c r="U2008" s="33">
        <f t="shared" si="605"/>
        <v>-8.2426909687254302E-3</v>
      </c>
      <c r="V2008" s="33">
        <f t="shared" si="606"/>
        <v>-6.5582673816412251E-3</v>
      </c>
      <c r="W2008" s="33">
        <f t="shared" si="607"/>
        <v>4.2757970672129275E-3</v>
      </c>
      <c r="X2008" s="33">
        <f t="shared" si="608"/>
        <v>3.8938536598420725E-4</v>
      </c>
      <c r="Y2008" s="33">
        <f t="shared" si="609"/>
        <v>4.065958130854419E-4</v>
      </c>
      <c r="Z2008" s="34">
        <f t="shared" si="610"/>
        <v>-1.7951086605193511E-3</v>
      </c>
      <c r="AA2008" s="39">
        <f t="shared" si="611"/>
        <v>0</v>
      </c>
      <c r="AB2008" s="37">
        <f t="shared" si="612"/>
        <v>0</v>
      </c>
      <c r="AC2008" s="37">
        <f t="shared" si="615"/>
        <v>0</v>
      </c>
      <c r="AD2008" s="37">
        <f t="shared" si="615"/>
        <v>3.8800746103960199E-2</v>
      </c>
      <c r="AE2008" s="37">
        <f t="shared" si="615"/>
        <v>4.537664974431764E-2</v>
      </c>
      <c r="AF2008" s="37">
        <f t="shared" si="615"/>
        <v>0</v>
      </c>
      <c r="AG2008" s="37">
        <f t="shared" si="615"/>
        <v>0.14825042305374941</v>
      </c>
      <c r="AH2008" s="37">
        <f t="shared" si="615"/>
        <v>0</v>
      </c>
      <c r="AI2008" s="37">
        <f t="shared" si="615"/>
        <v>0</v>
      </c>
      <c r="AJ2008" s="37">
        <f t="shared" si="615"/>
        <v>0.76757218109797287</v>
      </c>
      <c r="AK2008" s="38">
        <f t="shared" si="615"/>
        <v>0</v>
      </c>
      <c r="AL2008" s="8">
        <f t="shared" si="613"/>
        <v>-4.4031639272922469E-4</v>
      </c>
      <c r="AM2008" s="23">
        <f t="shared" si="614"/>
        <v>1.7346893278077953</v>
      </c>
    </row>
    <row r="2009" spans="2:39" x14ac:dyDescent="0.35">
      <c r="B2009" s="16">
        <v>38954</v>
      </c>
      <c r="C2009" s="5">
        <v>3.0100000000000002E-2</v>
      </c>
      <c r="D2009" s="35">
        <f t="shared" si="598"/>
        <v>2.7378507871321013E-3</v>
      </c>
      <c r="E2009" s="36">
        <f t="shared" si="599"/>
        <v>1.2547205662784191</v>
      </c>
      <c r="F2009" s="7">
        <v>1.5461748046732831</v>
      </c>
      <c r="G2009" s="7">
        <v>1.4699755544124289</v>
      </c>
      <c r="H2009" s="7">
        <v>1.1144936688376392</v>
      </c>
      <c r="I2009" s="7">
        <v>1.3478780153730543</v>
      </c>
      <c r="J2009" s="7">
        <v>1.9114127883753331</v>
      </c>
      <c r="K2009" s="7">
        <v>3.9498269310475975</v>
      </c>
      <c r="L2009" s="7">
        <v>3.2830660748488834</v>
      </c>
      <c r="M2009" s="7">
        <v>1.2675656818332937</v>
      </c>
      <c r="N2009" s="7">
        <v>1.4685026886076715</v>
      </c>
      <c r="O2009" s="8">
        <v>2.6548369706439372</v>
      </c>
      <c r="P2009" s="32">
        <f t="shared" si="600"/>
        <v>8.2956878850071192E-5</v>
      </c>
      <c r="Q2009" s="33">
        <f t="shared" si="601"/>
        <v>1.0143062519905044E-3</v>
      </c>
      <c r="R2009" s="33">
        <f t="shared" si="602"/>
        <v>1.3618353403259675E-3</v>
      </c>
      <c r="S2009" s="33">
        <f t="shared" si="603"/>
        <v>1.2390023255841598E-3</v>
      </c>
      <c r="T2009" s="33">
        <f t="shared" si="604"/>
        <v>-1.809945402974078E-4</v>
      </c>
      <c r="U2009" s="33">
        <f t="shared" si="605"/>
        <v>6.9235069143802619E-4</v>
      </c>
      <c r="V2009" s="33">
        <f t="shared" si="606"/>
        <v>1.5013777805339412E-3</v>
      </c>
      <c r="W2009" s="33">
        <f t="shared" si="607"/>
        <v>5.0575907315386637E-4</v>
      </c>
      <c r="X2009" s="33">
        <f t="shared" si="608"/>
        <v>3.885276359258949E-4</v>
      </c>
      <c r="Y2009" s="33">
        <f t="shared" si="609"/>
        <v>7.8388448416144563E-4</v>
      </c>
      <c r="Z2009" s="34">
        <f t="shared" si="610"/>
        <v>1.6856022427691464E-4</v>
      </c>
      <c r="AA2009" s="39">
        <f t="shared" si="611"/>
        <v>0</v>
      </c>
      <c r="AB2009" s="37">
        <f t="shared" si="612"/>
        <v>0</v>
      </c>
      <c r="AC2009" s="37">
        <f t="shared" si="615"/>
        <v>0</v>
      </c>
      <c r="AD2009" s="37">
        <f t="shared" si="615"/>
        <v>3.8800746103960199E-2</v>
      </c>
      <c r="AE2009" s="37">
        <f t="shared" si="615"/>
        <v>4.537664974431764E-2</v>
      </c>
      <c r="AF2009" s="37">
        <f t="shared" si="615"/>
        <v>0</v>
      </c>
      <c r="AG2009" s="37">
        <f t="shared" si="615"/>
        <v>0.14825042305374941</v>
      </c>
      <c r="AH2009" s="37">
        <f t="shared" si="615"/>
        <v>0</v>
      </c>
      <c r="AI2009" s="37">
        <f t="shared" si="615"/>
        <v>0</v>
      </c>
      <c r="AJ2009" s="37">
        <f t="shared" si="615"/>
        <v>0.76757218109797287</v>
      </c>
      <c r="AK2009" s="38">
        <f t="shared" si="615"/>
        <v>0</v>
      </c>
      <c r="AL2009" s="8">
        <f t="shared" si="613"/>
        <v>8.6412910316081425E-4</v>
      </c>
      <c r="AM2009" s="23">
        <f t="shared" si="614"/>
        <v>1.7361883233408963</v>
      </c>
    </row>
    <row r="2010" spans="2:39" x14ac:dyDescent="0.35">
      <c r="B2010" s="16">
        <v>38957</v>
      </c>
      <c r="C2010" s="5">
        <v>3.0100000000000002E-2</v>
      </c>
      <c r="D2010" s="35">
        <f t="shared" si="598"/>
        <v>8.2135523613963042E-3</v>
      </c>
      <c r="E2010" s="36">
        <f t="shared" si="599"/>
        <v>1.2550307682418276</v>
      </c>
      <c r="F2010" s="7">
        <v>1.5451181368242008</v>
      </c>
      <c r="G2010" s="7">
        <v>1.4699056286003853</v>
      </c>
      <c r="H2010" s="7">
        <v>1.1201396380276258</v>
      </c>
      <c r="I2010" s="7">
        <v>1.3578212691739642</v>
      </c>
      <c r="J2010" s="7">
        <v>1.8993369379424094</v>
      </c>
      <c r="K2010" s="7">
        <v>3.947228403417709</v>
      </c>
      <c r="L2010" s="7">
        <v>3.2196063270890818</v>
      </c>
      <c r="M2010" s="7">
        <v>1.2677948970301391</v>
      </c>
      <c r="N2010" s="7">
        <v>1.4694567068442663</v>
      </c>
      <c r="O2010" s="8">
        <v>2.6555759554629472</v>
      </c>
      <c r="P2010" s="32">
        <f t="shared" si="600"/>
        <v>2.4722792607811961E-4</v>
      </c>
      <c r="Q2010" s="33">
        <f t="shared" si="601"/>
        <v>-6.834077530486482E-4</v>
      </c>
      <c r="R2010" s="33">
        <f t="shared" si="602"/>
        <v>-4.7569370683508971E-5</v>
      </c>
      <c r="S2010" s="33">
        <f t="shared" si="603"/>
        <v>5.0659499895364668E-3</v>
      </c>
      <c r="T2010" s="33">
        <f t="shared" si="604"/>
        <v>7.3769686036149196E-3</v>
      </c>
      <c r="U2010" s="33">
        <f t="shared" si="605"/>
        <v>-6.3177616610946563E-3</v>
      </c>
      <c r="V2010" s="33">
        <f t="shared" si="606"/>
        <v>-6.5788392130872175E-4</v>
      </c>
      <c r="W2010" s="33">
        <f t="shared" si="607"/>
        <v>-1.9329415343162903E-2</v>
      </c>
      <c r="X2010" s="33">
        <f t="shared" si="608"/>
        <v>1.8083102132737672E-4</v>
      </c>
      <c r="Y2010" s="33">
        <f t="shared" si="609"/>
        <v>6.4965372143732658E-4</v>
      </c>
      <c r="Z2010" s="34">
        <f t="shared" si="610"/>
        <v>2.7835412388088621E-4</v>
      </c>
      <c r="AA2010" s="39">
        <f t="shared" si="611"/>
        <v>0</v>
      </c>
      <c r="AB2010" s="37">
        <f t="shared" si="612"/>
        <v>0</v>
      </c>
      <c r="AC2010" s="37">
        <f t="shared" si="615"/>
        <v>0</v>
      </c>
      <c r="AD2010" s="37">
        <f t="shared" si="615"/>
        <v>3.8800746103960199E-2</v>
      </c>
      <c r="AE2010" s="37">
        <f t="shared" si="615"/>
        <v>4.537664974431764E-2</v>
      </c>
      <c r="AF2010" s="37">
        <f t="shared" si="615"/>
        <v>0</v>
      </c>
      <c r="AG2010" s="37">
        <f t="shared" si="615"/>
        <v>0.14825042305374941</v>
      </c>
      <c r="AH2010" s="37">
        <f t="shared" si="615"/>
        <v>0</v>
      </c>
      <c r="AI2010" s="37">
        <f t="shared" si="615"/>
        <v>0</v>
      </c>
      <c r="AJ2010" s="37">
        <f t="shared" si="615"/>
        <v>0.76757218109797287</v>
      </c>
      <c r="AK2010" s="38">
        <f t="shared" si="615"/>
        <v>0</v>
      </c>
      <c r="AL2010" s="8">
        <f t="shared" si="613"/>
        <v>9.324293140882125E-4</v>
      </c>
      <c r="AM2010" s="23">
        <f t="shared" si="614"/>
        <v>1.737807196228357</v>
      </c>
    </row>
    <row r="2011" spans="2:39" x14ac:dyDescent="0.35">
      <c r="B2011" s="16">
        <v>38958</v>
      </c>
      <c r="C2011" s="5">
        <v>3.0100000000000002E-2</v>
      </c>
      <c r="D2011" s="35">
        <f t="shared" si="598"/>
        <v>2.7378507871321013E-3</v>
      </c>
      <c r="E2011" s="36">
        <f t="shared" si="599"/>
        <v>1.2551341944598264</v>
      </c>
      <c r="F2011" s="7">
        <v>1.5458210865497961</v>
      </c>
      <c r="G2011" s="7">
        <v>1.4658374173702189</v>
      </c>
      <c r="H2011" s="7">
        <v>1.1213061235219284</v>
      </c>
      <c r="I2011" s="7">
        <v>1.3572212542364801</v>
      </c>
      <c r="J2011" s="7">
        <v>1.9090672599316065</v>
      </c>
      <c r="K2011" s="7">
        <v>3.9750539028904259</v>
      </c>
      <c r="L2011" s="7">
        <v>3.200711469544038</v>
      </c>
      <c r="M2011" s="7">
        <v>1.2686692835116324</v>
      </c>
      <c r="N2011" s="7">
        <v>1.4702758201705766</v>
      </c>
      <c r="O2011" s="8">
        <v>2.6555973693315327</v>
      </c>
      <c r="P2011" s="32">
        <f t="shared" si="600"/>
        <v>8.2409308692632521E-5</v>
      </c>
      <c r="Q2011" s="33">
        <f t="shared" si="601"/>
        <v>4.5494885396935025E-4</v>
      </c>
      <c r="R2011" s="33">
        <f t="shared" si="602"/>
        <v>-2.7676683121760082E-3</v>
      </c>
      <c r="S2011" s="33">
        <f t="shared" si="603"/>
        <v>1.0413750703051061E-3</v>
      </c>
      <c r="T2011" s="33">
        <f t="shared" si="604"/>
        <v>-4.4189537393912737E-4</v>
      </c>
      <c r="U2011" s="33">
        <f t="shared" si="605"/>
        <v>5.1230099277372876E-3</v>
      </c>
      <c r="V2011" s="33">
        <f t="shared" si="606"/>
        <v>7.0493765824708454E-3</v>
      </c>
      <c r="W2011" s="33">
        <f t="shared" si="607"/>
        <v>-5.8686856793845887E-3</v>
      </c>
      <c r="X2011" s="33">
        <f t="shared" si="608"/>
        <v>6.8969080372660585E-4</v>
      </c>
      <c r="Y2011" s="33">
        <f t="shared" si="609"/>
        <v>5.5742596736263472E-4</v>
      </c>
      <c r="Z2011" s="34">
        <f t="shared" si="610"/>
        <v>8.0637379402670462E-6</v>
      </c>
      <c r="AA2011" s="39">
        <f t="shared" si="611"/>
        <v>0</v>
      </c>
      <c r="AB2011" s="37">
        <f t="shared" si="612"/>
        <v>0</v>
      </c>
      <c r="AC2011" s="37">
        <f t="shared" si="615"/>
        <v>0</v>
      </c>
      <c r="AD2011" s="37">
        <f t="shared" si="615"/>
        <v>3.8800746103960199E-2</v>
      </c>
      <c r="AE2011" s="37">
        <f t="shared" si="615"/>
        <v>4.537664974431764E-2</v>
      </c>
      <c r="AF2011" s="37">
        <f t="shared" si="615"/>
        <v>0</v>
      </c>
      <c r="AG2011" s="37">
        <f t="shared" si="615"/>
        <v>0.14825042305374941</v>
      </c>
      <c r="AH2011" s="37">
        <f t="shared" si="615"/>
        <v>0</v>
      </c>
      <c r="AI2011" s="37">
        <f t="shared" si="615"/>
        <v>0</v>
      </c>
      <c r="AJ2011" s="37">
        <f t="shared" si="615"/>
        <v>0.76757218109797287</v>
      </c>
      <c r="AK2011" s="38">
        <f t="shared" si="615"/>
        <v>0</v>
      </c>
      <c r="AL2011" s="8">
        <f t="shared" si="613"/>
        <v>1.493292124280714E-3</v>
      </c>
      <c r="AM2011" s="23">
        <f t="shared" si="614"/>
        <v>1.7404022500280032</v>
      </c>
    </row>
    <row r="2012" spans="2:39" x14ac:dyDescent="0.35">
      <c r="B2012" s="16">
        <v>38959</v>
      </c>
      <c r="C2012" s="5">
        <v>3.0200000000000001E-2</v>
      </c>
      <c r="D2012" s="35">
        <f t="shared" si="598"/>
        <v>2.7378507871321013E-3</v>
      </c>
      <c r="E2012" s="36">
        <f t="shared" si="599"/>
        <v>1.2552376292011083</v>
      </c>
      <c r="F2012" s="7">
        <v>1.5482511367742995</v>
      </c>
      <c r="G2012" s="7">
        <v>1.4698589622323421</v>
      </c>
      <c r="H2012" s="7">
        <v>1.1213985295844007</v>
      </c>
      <c r="I2012" s="7">
        <v>1.361600584923649</v>
      </c>
      <c r="J2012" s="7">
        <v>1.903790359271192</v>
      </c>
      <c r="K2012" s="7">
        <v>4.004925837916792</v>
      </c>
      <c r="L2012" s="7">
        <v>3.1947146937615654</v>
      </c>
      <c r="M2012" s="7">
        <v>1.2705968714861529</v>
      </c>
      <c r="N2012" s="7">
        <v>1.47204140728733</v>
      </c>
      <c r="O2012" s="8">
        <v>2.6683432997402301</v>
      </c>
      <c r="P2012" s="32">
        <f t="shared" si="600"/>
        <v>8.2409308692632521E-5</v>
      </c>
      <c r="Q2012" s="33">
        <f t="shared" si="601"/>
        <v>1.5720125994187484E-3</v>
      </c>
      <c r="R2012" s="33">
        <f t="shared" si="602"/>
        <v>2.7435135810205402E-3</v>
      </c>
      <c r="S2012" s="33">
        <f t="shared" si="603"/>
        <v>8.2409308692632521E-5</v>
      </c>
      <c r="T2012" s="33">
        <f t="shared" si="604"/>
        <v>3.2266888493670542E-3</v>
      </c>
      <c r="U2012" s="33">
        <f t="shared" si="605"/>
        <v>-2.7641250631491587E-3</v>
      </c>
      <c r="V2012" s="33">
        <f t="shared" si="606"/>
        <v>7.5148503029467406E-3</v>
      </c>
      <c r="W2012" s="33">
        <f t="shared" si="607"/>
        <v>-1.8735758719691242E-3</v>
      </c>
      <c r="X2012" s="33">
        <f t="shared" si="608"/>
        <v>1.5193778233402178E-3</v>
      </c>
      <c r="Y2012" s="33">
        <f t="shared" si="609"/>
        <v>1.200854351633529E-3</v>
      </c>
      <c r="Z2012" s="34">
        <f t="shared" si="610"/>
        <v>4.7996471738882551E-3</v>
      </c>
      <c r="AA2012" s="39">
        <f t="shared" si="611"/>
        <v>0</v>
      </c>
      <c r="AB2012" s="37">
        <f t="shared" si="612"/>
        <v>0</v>
      </c>
      <c r="AC2012" s="37">
        <f t="shared" si="615"/>
        <v>0</v>
      </c>
      <c r="AD2012" s="37">
        <f t="shared" si="615"/>
        <v>3.8800746103960199E-2</v>
      </c>
      <c r="AE2012" s="37">
        <f t="shared" si="615"/>
        <v>4.537664974431764E-2</v>
      </c>
      <c r="AF2012" s="37">
        <f t="shared" si="615"/>
        <v>0</v>
      </c>
      <c r="AG2012" s="37">
        <f t="shared" si="615"/>
        <v>0.14825042305374941</v>
      </c>
      <c r="AH2012" s="37">
        <f t="shared" si="615"/>
        <v>0</v>
      </c>
      <c r="AI2012" s="37">
        <f t="shared" si="615"/>
        <v>0</v>
      </c>
      <c r="AJ2012" s="37">
        <f t="shared" si="615"/>
        <v>0.76757218109797287</v>
      </c>
      <c r="AK2012" s="38">
        <f t="shared" si="615"/>
        <v>0</v>
      </c>
      <c r="AL2012" s="8">
        <f t="shared" si="613"/>
        <v>2.1854360028766011E-3</v>
      </c>
      <c r="AM2012" s="23">
        <f t="shared" si="614"/>
        <v>1.7442057877647017</v>
      </c>
    </row>
    <row r="2013" spans="2:39" x14ac:dyDescent="0.35">
      <c r="B2013" s="16">
        <v>38960</v>
      </c>
      <c r="C2013" s="5">
        <v>3.04E-2</v>
      </c>
      <c r="D2013" s="35">
        <f t="shared" si="598"/>
        <v>2.7378507871321013E-3</v>
      </c>
      <c r="E2013" s="36">
        <f t="shared" si="599"/>
        <v>1.2553414161317089</v>
      </c>
      <c r="F2013" s="7">
        <v>1.5515455704998562</v>
      </c>
      <c r="G2013" s="7">
        <v>1.4740260474858116</v>
      </c>
      <c r="H2013" s="7">
        <v>1.1219174398669749</v>
      </c>
      <c r="I2013" s="7">
        <v>1.3563772860233265</v>
      </c>
      <c r="J2013" s="7">
        <v>1.9249100879891123</v>
      </c>
      <c r="K2013" s="7">
        <v>3.985474566331813</v>
      </c>
      <c r="L2013" s="7">
        <v>3.2138003341365509</v>
      </c>
      <c r="M2013" s="7">
        <v>1.2721415485984124</v>
      </c>
      <c r="N2013" s="7">
        <v>1.4723502832043127</v>
      </c>
      <c r="O2013" s="8">
        <v>2.6767383025705764</v>
      </c>
      <c r="P2013" s="32">
        <f t="shared" si="600"/>
        <v>8.2683093771462879E-5</v>
      </c>
      <c r="Q2013" s="33">
        <f t="shared" si="601"/>
        <v>2.1278419549044525E-3</v>
      </c>
      <c r="R2013" s="33">
        <f t="shared" si="602"/>
        <v>2.8350238768084512E-3</v>
      </c>
      <c r="S2013" s="33">
        <f t="shared" si="603"/>
        <v>4.6273494113324709E-4</v>
      </c>
      <c r="T2013" s="33">
        <f t="shared" si="604"/>
        <v>-3.8361461930594976E-3</v>
      </c>
      <c r="U2013" s="33">
        <f t="shared" si="605"/>
        <v>1.1093515950992394E-2</v>
      </c>
      <c r="V2013" s="33">
        <f t="shared" si="606"/>
        <v>-4.856836898407324E-3</v>
      </c>
      <c r="W2013" s="33">
        <f t="shared" si="607"/>
        <v>5.9741298377142815E-3</v>
      </c>
      <c r="X2013" s="33">
        <f t="shared" si="608"/>
        <v>1.2157098344283135E-3</v>
      </c>
      <c r="Y2013" s="33">
        <f t="shared" si="609"/>
        <v>2.0982828027360512E-4</v>
      </c>
      <c r="Z2013" s="34">
        <f t="shared" si="610"/>
        <v>3.14614796048307E-3</v>
      </c>
      <c r="AA2013" s="39">
        <f t="shared" si="611"/>
        <v>0</v>
      </c>
      <c r="AB2013" s="37">
        <f t="shared" si="612"/>
        <v>0</v>
      </c>
      <c r="AC2013" s="37">
        <f t="shared" si="615"/>
        <v>0</v>
      </c>
      <c r="AD2013" s="37">
        <f t="shared" si="615"/>
        <v>3.8800746103960199E-2</v>
      </c>
      <c r="AE2013" s="37">
        <f t="shared" si="615"/>
        <v>4.537664974431764E-2</v>
      </c>
      <c r="AF2013" s="37">
        <f t="shared" si="615"/>
        <v>0</v>
      </c>
      <c r="AG2013" s="37">
        <f t="shared" si="615"/>
        <v>0.14825042305374941</v>
      </c>
      <c r="AH2013" s="37">
        <f t="shared" si="615"/>
        <v>0</v>
      </c>
      <c r="AI2013" s="37">
        <f t="shared" si="615"/>
        <v>0</v>
      </c>
      <c r="AJ2013" s="37">
        <f t="shared" si="615"/>
        <v>0.76757218109797287</v>
      </c>
      <c r="AK2013" s="38">
        <f t="shared" si="615"/>
        <v>0</v>
      </c>
      <c r="AL2013" s="8">
        <f t="shared" si="613"/>
        <v>-7.150867753524143E-4</v>
      </c>
      <c r="AM2013" s="23">
        <f t="shared" si="614"/>
        <v>1.7429585292723782</v>
      </c>
    </row>
    <row r="2014" spans="2:39" x14ac:dyDescent="0.35">
      <c r="B2014" s="16">
        <v>38961</v>
      </c>
      <c r="C2014" s="5">
        <v>3.0100000000000002E-2</v>
      </c>
      <c r="D2014" s="35">
        <f t="shared" si="598"/>
        <v>2.7378507871321013E-3</v>
      </c>
      <c r="E2014" s="36">
        <f t="shared" si="599"/>
        <v>1.2554458990312309</v>
      </c>
      <c r="F2014" s="7">
        <v>1.5525383475063896</v>
      </c>
      <c r="G2014" s="7">
        <v>1.4766051645516363</v>
      </c>
      <c r="H2014" s="7">
        <v>1.1280312466999842</v>
      </c>
      <c r="I2014" s="7">
        <v>1.3614704581391905</v>
      </c>
      <c r="J2014" s="7">
        <v>1.9382698942199739</v>
      </c>
      <c r="K2014" s="7">
        <v>4.0134715230198248</v>
      </c>
      <c r="L2014" s="7">
        <v>3.1787815304770533</v>
      </c>
      <c r="M2014" s="7">
        <v>1.2725377869197414</v>
      </c>
      <c r="N2014" s="7">
        <v>1.4733414493970125</v>
      </c>
      <c r="O2014" s="8">
        <v>2.6774346914429774</v>
      </c>
      <c r="P2014" s="32">
        <f t="shared" si="600"/>
        <v>8.3230663928901549E-5</v>
      </c>
      <c r="Q2014" s="33">
        <f t="shared" si="601"/>
        <v>6.3986325984188852E-4</v>
      </c>
      <c r="R2014" s="33">
        <f t="shared" si="602"/>
        <v>1.7497092878540066E-3</v>
      </c>
      <c r="S2014" s="33">
        <f t="shared" si="603"/>
        <v>5.4494266830669158E-3</v>
      </c>
      <c r="T2014" s="33">
        <f t="shared" si="604"/>
        <v>3.7549818685009839E-3</v>
      </c>
      <c r="U2014" s="33">
        <f t="shared" si="605"/>
        <v>6.9404832538531025E-3</v>
      </c>
      <c r="V2014" s="33">
        <f t="shared" si="606"/>
        <v>7.0247485517840325E-3</v>
      </c>
      <c r="W2014" s="33">
        <f t="shared" si="607"/>
        <v>-1.0896384348315857E-2</v>
      </c>
      <c r="X2014" s="33">
        <f t="shared" si="608"/>
        <v>3.1147345337911858E-4</v>
      </c>
      <c r="Y2014" s="33">
        <f t="shared" si="609"/>
        <v>6.7318640408231545E-4</v>
      </c>
      <c r="Z2014" s="34">
        <f t="shared" si="610"/>
        <v>2.6016322616673193E-4</v>
      </c>
      <c r="AA2014" s="39">
        <f t="shared" si="611"/>
        <v>0</v>
      </c>
      <c r="AB2014" s="37">
        <f t="shared" si="612"/>
        <v>0</v>
      </c>
      <c r="AC2014" s="37">
        <f t="shared" si="615"/>
        <v>0</v>
      </c>
      <c r="AD2014" s="37">
        <f t="shared" si="615"/>
        <v>3.8800746103960199E-2</v>
      </c>
      <c r="AE2014" s="37">
        <f t="shared" si="615"/>
        <v>4.537664974431764E-2</v>
      </c>
      <c r="AF2014" s="37">
        <f t="shared" si="615"/>
        <v>0</v>
      </c>
      <c r="AG2014" s="37">
        <f t="shared" si="615"/>
        <v>0.14825042305374941</v>
      </c>
      <c r="AH2014" s="37">
        <f t="shared" si="615"/>
        <v>0</v>
      </c>
      <c r="AI2014" s="37">
        <f t="shared" si="615"/>
        <v>0</v>
      </c>
      <c r="AJ2014" s="37">
        <f t="shared" si="615"/>
        <v>0.76757218109797287</v>
      </c>
      <c r="AK2014" s="38">
        <f t="shared" si="615"/>
        <v>0</v>
      </c>
      <c r="AL2014" s="8">
        <f t="shared" si="613"/>
        <v>1.9399714193002182E-3</v>
      </c>
      <c r="AM2014" s="23">
        <f t="shared" si="614"/>
        <v>1.7463398190041921</v>
      </c>
    </row>
    <row r="2015" spans="2:39" x14ac:dyDescent="0.35">
      <c r="B2015" s="16">
        <v>38964</v>
      </c>
      <c r="C2015" s="5">
        <v>2.98E-2</v>
      </c>
      <c r="D2015" s="35">
        <f t="shared" si="598"/>
        <v>8.2135523613963042E-3</v>
      </c>
      <c r="E2015" s="36">
        <f t="shared" si="599"/>
        <v>1.2557562803171518</v>
      </c>
      <c r="F2015" s="7">
        <v>1.5529221783422005</v>
      </c>
      <c r="G2015" s="7">
        <v>1.4756694365969041</v>
      </c>
      <c r="H2015" s="7">
        <v>1.1283101275256571</v>
      </c>
      <c r="I2015" s="7">
        <v>1.368217435727058</v>
      </c>
      <c r="J2015" s="7">
        <v>1.9387490886661016</v>
      </c>
      <c r="K2015" s="7">
        <v>4.0725891993823025</v>
      </c>
      <c r="L2015" s="7">
        <v>3.1781551561825507</v>
      </c>
      <c r="M2015" s="7">
        <v>1.2722870351927476</v>
      </c>
      <c r="N2015" s="7">
        <v>1.4775127214565988</v>
      </c>
      <c r="O2015" s="8">
        <v>2.6769071068166506</v>
      </c>
      <c r="P2015" s="32">
        <f t="shared" si="600"/>
        <v>2.4722792607811961E-4</v>
      </c>
      <c r="Q2015" s="33">
        <f t="shared" si="601"/>
        <v>2.4722792607811961E-4</v>
      </c>
      <c r="R2015" s="33">
        <f t="shared" si="602"/>
        <v>-6.3370220909142461E-4</v>
      </c>
      <c r="S2015" s="33">
        <f t="shared" si="603"/>
        <v>2.4722792607811961E-4</v>
      </c>
      <c r="T2015" s="33">
        <f t="shared" si="604"/>
        <v>4.9556547830564845E-3</v>
      </c>
      <c r="U2015" s="33">
        <f t="shared" si="605"/>
        <v>2.4722792607811961E-4</v>
      </c>
      <c r="V2015" s="33">
        <f t="shared" si="606"/>
        <v>1.4729810844153146E-2</v>
      </c>
      <c r="W2015" s="33">
        <f t="shared" si="607"/>
        <v>-1.9704855099256235E-4</v>
      </c>
      <c r="X2015" s="33">
        <f t="shared" si="608"/>
        <v>-1.9704855099100804E-4</v>
      </c>
      <c r="Y2015" s="33">
        <f t="shared" si="609"/>
        <v>2.8311645350733716E-3</v>
      </c>
      <c r="Z2015" s="34">
        <f t="shared" si="610"/>
        <v>-1.9704855099289542E-4</v>
      </c>
      <c r="AA2015" s="39">
        <f t="shared" si="611"/>
        <v>0</v>
      </c>
      <c r="AB2015" s="37">
        <f t="shared" si="612"/>
        <v>0</v>
      </c>
      <c r="AC2015" s="37">
        <f t="shared" si="615"/>
        <v>0</v>
      </c>
      <c r="AD2015" s="37">
        <f t="shared" si="615"/>
        <v>3.8800746103960199E-2</v>
      </c>
      <c r="AE2015" s="37">
        <f t="shared" si="615"/>
        <v>4.537664974431764E-2</v>
      </c>
      <c r="AF2015" s="37">
        <f t="shared" si="615"/>
        <v>0</v>
      </c>
      <c r="AG2015" s="37">
        <f t="shared" si="615"/>
        <v>0.14825042305374941</v>
      </c>
      <c r="AH2015" s="37">
        <f t="shared" si="615"/>
        <v>0</v>
      </c>
      <c r="AI2015" s="37">
        <f t="shared" si="615"/>
        <v>0</v>
      </c>
      <c r="AJ2015" s="37">
        <f t="shared" si="615"/>
        <v>0.76757218109797287</v>
      </c>
      <c r="AK2015" s="38">
        <f t="shared" si="615"/>
        <v>0</v>
      </c>
      <c r="AL2015" s="8">
        <f t="shared" si="613"/>
        <v>4.5912874657149782E-3</v>
      </c>
      <c r="AM2015" s="23">
        <f t="shared" si="614"/>
        <v>1.7543577671260651</v>
      </c>
    </row>
    <row r="2016" spans="2:39" x14ac:dyDescent="0.35">
      <c r="B2016" s="16">
        <v>38965</v>
      </c>
      <c r="C2016" s="5">
        <v>3.04E-2</v>
      </c>
      <c r="D2016" s="35">
        <f t="shared" si="598"/>
        <v>2.7378507871321013E-3</v>
      </c>
      <c r="E2016" s="36">
        <f t="shared" si="599"/>
        <v>1.2558587349021031</v>
      </c>
      <c r="F2016" s="7">
        <v>1.5484412789655007</v>
      </c>
      <c r="G2016" s="7">
        <v>1.4713089828255597</v>
      </c>
      <c r="H2016" s="7">
        <v>1.1301165275004443</v>
      </c>
      <c r="I2016" s="7">
        <v>1.3597855331135753</v>
      </c>
      <c r="J2016" s="7">
        <v>1.9556063617400219</v>
      </c>
      <c r="K2016" s="7">
        <v>4.0694654640558454</v>
      </c>
      <c r="L2016" s="7">
        <v>3.1955189554500012</v>
      </c>
      <c r="M2016" s="7">
        <v>1.2731596425801384</v>
      </c>
      <c r="N2016" s="7">
        <v>1.4785111687889814</v>
      </c>
      <c r="O2016" s="8">
        <v>2.6809689925273856</v>
      </c>
      <c r="P2016" s="32">
        <f t="shared" si="600"/>
        <v>8.1587953456585538E-5</v>
      </c>
      <c r="Q2016" s="33">
        <f t="shared" si="601"/>
        <v>-2.8854629286596545E-3</v>
      </c>
      <c r="R2016" s="33">
        <f t="shared" si="602"/>
        <v>-2.9548987484624423E-3</v>
      </c>
      <c r="S2016" s="33">
        <f t="shared" si="603"/>
        <v>1.6009782512087511E-3</v>
      </c>
      <c r="T2016" s="33">
        <f t="shared" si="604"/>
        <v>-6.1626919766608612E-3</v>
      </c>
      <c r="U2016" s="33">
        <f t="shared" si="605"/>
        <v>8.6949225005275022E-3</v>
      </c>
      <c r="V2016" s="33">
        <f t="shared" si="606"/>
        <v>-7.6701458790162658E-4</v>
      </c>
      <c r="W2016" s="33">
        <f t="shared" si="607"/>
        <v>5.4634838181741863E-3</v>
      </c>
      <c r="X2016" s="33">
        <f t="shared" si="608"/>
        <v>6.858573287737979E-4</v>
      </c>
      <c r="Y2016" s="33">
        <f t="shared" si="609"/>
        <v>6.7576225766652342E-4</v>
      </c>
      <c r="Z2016" s="34">
        <f t="shared" si="610"/>
        <v>1.5173801512915475E-3</v>
      </c>
      <c r="AA2016" s="39">
        <f t="shared" si="611"/>
        <v>0</v>
      </c>
      <c r="AB2016" s="37">
        <f t="shared" si="612"/>
        <v>0</v>
      </c>
      <c r="AC2016" s="37">
        <f t="shared" si="615"/>
        <v>0</v>
      </c>
      <c r="AD2016" s="37">
        <f t="shared" si="615"/>
        <v>3.8800746103960199E-2</v>
      </c>
      <c r="AE2016" s="37">
        <f t="shared" si="615"/>
        <v>4.537664974431764E-2</v>
      </c>
      <c r="AF2016" s="37">
        <f t="shared" si="615"/>
        <v>0</v>
      </c>
      <c r="AG2016" s="37">
        <f t="shared" si="615"/>
        <v>0.14825042305374941</v>
      </c>
      <c r="AH2016" s="37">
        <f t="shared" si="615"/>
        <v>0</v>
      </c>
      <c r="AI2016" s="37">
        <f t="shared" si="615"/>
        <v>0</v>
      </c>
      <c r="AJ2016" s="37">
        <f t="shared" si="615"/>
        <v>0.76757218109797287</v>
      </c>
      <c r="AK2016" s="38">
        <f t="shared" si="615"/>
        <v>0</v>
      </c>
      <c r="AL2016" s="8">
        <f t="shared" si="613"/>
        <v>1.8746290821202685E-4</v>
      </c>
      <c r="AM2016" s="23">
        <f t="shared" si="614"/>
        <v>1.7546866441351348</v>
      </c>
    </row>
    <row r="2017" spans="2:39" x14ac:dyDescent="0.35">
      <c r="B2017" s="16">
        <v>38966</v>
      </c>
      <c r="C2017" s="5">
        <v>3.0600000000000002E-2</v>
      </c>
      <c r="D2017" s="35">
        <f t="shared" si="598"/>
        <v>2.7378507871321013E-3</v>
      </c>
      <c r="E2017" s="36">
        <f t="shared" si="599"/>
        <v>1.2559632608584099</v>
      </c>
      <c r="F2017" s="7">
        <v>1.5465541643681817</v>
      </c>
      <c r="G2017" s="7">
        <v>1.4663719948887728</v>
      </c>
      <c r="H2017" s="7">
        <v>1.1201102212760694</v>
      </c>
      <c r="I2017" s="7">
        <v>1.3452948718977309</v>
      </c>
      <c r="J2017" s="7">
        <v>1.9306536710259381</v>
      </c>
      <c r="K2017" s="7">
        <v>4.0259196512857915</v>
      </c>
      <c r="L2017" s="7">
        <v>3.1801063818960968</v>
      </c>
      <c r="M2017" s="7">
        <v>1.2741299337919449</v>
      </c>
      <c r="N2017" s="7">
        <v>1.4768146530141297</v>
      </c>
      <c r="O2017" s="8">
        <v>2.6751858864385514</v>
      </c>
      <c r="P2017" s="32">
        <f t="shared" si="600"/>
        <v>8.3230663928901549E-5</v>
      </c>
      <c r="Q2017" s="33">
        <f t="shared" si="601"/>
        <v>-1.2187188645472746E-3</v>
      </c>
      <c r="R2017" s="33">
        <f t="shared" si="602"/>
        <v>-3.3555072349967796E-3</v>
      </c>
      <c r="S2017" s="33">
        <f t="shared" si="603"/>
        <v>-8.8542251890666446E-3</v>
      </c>
      <c r="T2017" s="33">
        <f t="shared" si="604"/>
        <v>-1.0656578455180643E-2</v>
      </c>
      <c r="U2017" s="33">
        <f t="shared" si="605"/>
        <v>-1.2759567161502727E-2</v>
      </c>
      <c r="V2017" s="33">
        <f t="shared" si="606"/>
        <v>-1.0700622269602444E-2</v>
      </c>
      <c r="W2017" s="33">
        <f t="shared" si="607"/>
        <v>-4.8231832665608376E-3</v>
      </c>
      <c r="X2017" s="33">
        <f t="shared" si="608"/>
        <v>7.621127621044721E-4</v>
      </c>
      <c r="Y2017" s="33">
        <f t="shared" si="609"/>
        <v>-1.1474487380715992E-3</v>
      </c>
      <c r="Z2017" s="34">
        <f t="shared" si="610"/>
        <v>-2.157095477401394E-3</v>
      </c>
      <c r="AA2017" s="39">
        <f t="shared" si="611"/>
        <v>0</v>
      </c>
      <c r="AB2017" s="37">
        <f t="shared" si="612"/>
        <v>0</v>
      </c>
      <c r="AC2017" s="37">
        <f t="shared" si="615"/>
        <v>0</v>
      </c>
      <c r="AD2017" s="37">
        <f t="shared" si="615"/>
        <v>3.8800746103960199E-2</v>
      </c>
      <c r="AE2017" s="37">
        <f t="shared" si="615"/>
        <v>4.537664974431764E-2</v>
      </c>
      <c r="AF2017" s="37">
        <f t="shared" si="615"/>
        <v>0</v>
      </c>
      <c r="AG2017" s="37">
        <f t="shared" si="615"/>
        <v>0.14825042305374941</v>
      </c>
      <c r="AH2017" s="37">
        <f t="shared" si="615"/>
        <v>0</v>
      </c>
      <c r="AI2017" s="37">
        <f t="shared" si="615"/>
        <v>0</v>
      </c>
      <c r="AJ2017" s="37">
        <f t="shared" si="615"/>
        <v>0.76757218109797287</v>
      </c>
      <c r="AK2017" s="38">
        <f t="shared" si="615"/>
        <v>0</v>
      </c>
      <c r="AL2017" s="8">
        <f t="shared" si="613"/>
        <v>-3.2942318805285059E-3</v>
      </c>
      <c r="AM2017" s="23">
        <f t="shared" si="614"/>
        <v>1.7489062994516873</v>
      </c>
    </row>
    <row r="2018" spans="2:39" x14ac:dyDescent="0.35">
      <c r="B2018" s="16">
        <v>38967</v>
      </c>
      <c r="C2018" s="5">
        <v>3.0600000000000002E-2</v>
      </c>
      <c r="D2018" s="35">
        <f t="shared" si="598"/>
        <v>2.7378507871321013E-3</v>
      </c>
      <c r="E2018" s="36">
        <f t="shared" si="599"/>
        <v>1.256068483242482</v>
      </c>
      <c r="F2018" s="7">
        <v>1.5472597780276445</v>
      </c>
      <c r="G2018" s="7">
        <v>1.469241631425092</v>
      </c>
      <c r="H2018" s="7">
        <v>1.1146159681757937</v>
      </c>
      <c r="I2018" s="7">
        <v>1.3325836227195733</v>
      </c>
      <c r="J2018" s="7">
        <v>1.9121714547850499</v>
      </c>
      <c r="K2018" s="7">
        <v>3.9744737875081433</v>
      </c>
      <c r="L2018" s="7">
        <v>3.1624877186029852</v>
      </c>
      <c r="M2018" s="7">
        <v>1.2741437268538287</v>
      </c>
      <c r="N2018" s="7">
        <v>1.4765607541794064</v>
      </c>
      <c r="O2018" s="8">
        <v>2.6723942307958399</v>
      </c>
      <c r="P2018" s="32">
        <f t="shared" si="600"/>
        <v>8.377823408634022E-5</v>
      </c>
      <c r="Q2018" s="33">
        <f t="shared" si="601"/>
        <v>4.5624891498774467E-4</v>
      </c>
      <c r="R2018" s="33">
        <f t="shared" si="602"/>
        <v>1.9569635442586719E-3</v>
      </c>
      <c r="S2018" s="33">
        <f t="shared" si="603"/>
        <v>-4.9051004052230729E-3</v>
      </c>
      <c r="T2018" s="33">
        <f t="shared" si="604"/>
        <v>-9.448671398134878E-3</v>
      </c>
      <c r="U2018" s="33">
        <f t="shared" si="605"/>
        <v>-9.5730355569504377E-3</v>
      </c>
      <c r="V2018" s="33">
        <f t="shared" si="606"/>
        <v>-1.277866133299943E-2</v>
      </c>
      <c r="W2018" s="33">
        <f t="shared" si="607"/>
        <v>-5.5402748138906333E-3</v>
      </c>
      <c r="X2018" s="33">
        <f t="shared" si="608"/>
        <v>1.0825475108999782E-5</v>
      </c>
      <c r="Y2018" s="33">
        <f t="shared" si="609"/>
        <v>-1.719232905802448E-4</v>
      </c>
      <c r="Z2018" s="34">
        <f t="shared" si="610"/>
        <v>-1.0435370704007241E-3</v>
      </c>
      <c r="AA2018" s="39">
        <f t="shared" si="611"/>
        <v>0</v>
      </c>
      <c r="AB2018" s="37">
        <f t="shared" si="612"/>
        <v>0</v>
      </c>
      <c r="AC2018" s="37">
        <f t="shared" si="615"/>
        <v>0</v>
      </c>
      <c r="AD2018" s="37">
        <f t="shared" si="615"/>
        <v>3.8800746103960199E-2</v>
      </c>
      <c r="AE2018" s="37">
        <f t="shared" si="615"/>
        <v>4.537664974431764E-2</v>
      </c>
      <c r="AF2018" s="37">
        <f t="shared" si="615"/>
        <v>0</v>
      </c>
      <c r="AG2018" s="37">
        <f t="shared" si="615"/>
        <v>0.14825042305374941</v>
      </c>
      <c r="AH2018" s="37">
        <f t="shared" si="615"/>
        <v>0</v>
      </c>
      <c r="AI2018" s="37">
        <f t="shared" si="615"/>
        <v>0</v>
      </c>
      <c r="AJ2018" s="37">
        <f t="shared" si="615"/>
        <v>0.76757218109797287</v>
      </c>
      <c r="AK2018" s="38">
        <f t="shared" si="615"/>
        <v>0</v>
      </c>
      <c r="AL2018" s="8">
        <f t="shared" si="613"/>
        <v>-2.6454760918297854E-3</v>
      </c>
      <c r="AM2018" s="23">
        <f t="shared" si="614"/>
        <v>1.7442796096496374</v>
      </c>
    </row>
    <row r="2019" spans="2:39" x14ac:dyDescent="0.35">
      <c r="B2019" s="16">
        <v>38968</v>
      </c>
      <c r="C2019" s="5">
        <v>3.0600000000000002E-2</v>
      </c>
      <c r="D2019" s="35">
        <f t="shared" si="598"/>
        <v>2.7378507871321013E-3</v>
      </c>
      <c r="E2019" s="36">
        <f t="shared" si="599"/>
        <v>1.2561737144418996</v>
      </c>
      <c r="F2019" s="7">
        <v>1.5499818292620469</v>
      </c>
      <c r="G2019" s="7">
        <v>1.4721117384954263</v>
      </c>
      <c r="H2019" s="7">
        <v>1.1172859512992694</v>
      </c>
      <c r="I2019" s="7">
        <v>1.3366140233813459</v>
      </c>
      <c r="J2019" s="7">
        <v>1.9219133812343507</v>
      </c>
      <c r="K2019" s="7">
        <v>3.9712057718845899</v>
      </c>
      <c r="L2019" s="7">
        <v>3.1312326605733034</v>
      </c>
      <c r="M2019" s="7">
        <v>1.2748274154911641</v>
      </c>
      <c r="N2019" s="7">
        <v>1.4768191858687005</v>
      </c>
      <c r="O2019" s="8">
        <v>2.6759831990647136</v>
      </c>
      <c r="P2019" s="32">
        <f t="shared" si="600"/>
        <v>8.377823408634022E-5</v>
      </c>
      <c r="Q2019" s="33">
        <f t="shared" si="601"/>
        <v>1.7592722780348513E-3</v>
      </c>
      <c r="R2019" s="33">
        <f t="shared" si="602"/>
        <v>1.9534615742888839E-3</v>
      </c>
      <c r="S2019" s="33">
        <f t="shared" si="603"/>
        <v>2.3954287393221918E-3</v>
      </c>
      <c r="T2019" s="33">
        <f t="shared" si="604"/>
        <v>3.0245011217737705E-3</v>
      </c>
      <c r="U2019" s="33">
        <f t="shared" si="605"/>
        <v>5.0946929601540791E-3</v>
      </c>
      <c r="V2019" s="33">
        <f t="shared" si="606"/>
        <v>-8.2225114525213971E-4</v>
      </c>
      <c r="W2019" s="33">
        <f t="shared" si="607"/>
        <v>-9.8830606822051248E-3</v>
      </c>
      <c r="X2019" s="33">
        <f t="shared" si="608"/>
        <v>5.3658674678991325E-4</v>
      </c>
      <c r="Y2019" s="33">
        <f t="shared" si="609"/>
        <v>1.7502272667258012E-4</v>
      </c>
      <c r="Z2019" s="34">
        <f t="shared" si="610"/>
        <v>1.3429786023018142E-3</v>
      </c>
      <c r="AA2019" s="39">
        <f t="shared" si="611"/>
        <v>0</v>
      </c>
      <c r="AB2019" s="37">
        <f t="shared" si="612"/>
        <v>0</v>
      </c>
      <c r="AC2019" s="37">
        <f t="shared" si="615"/>
        <v>0</v>
      </c>
      <c r="AD2019" s="37">
        <f t="shared" si="615"/>
        <v>3.8800746103960199E-2</v>
      </c>
      <c r="AE2019" s="37">
        <f t="shared" si="615"/>
        <v>4.537664974431764E-2</v>
      </c>
      <c r="AF2019" s="37">
        <f t="shared" si="615"/>
        <v>0</v>
      </c>
      <c r="AG2019" s="37">
        <f t="shared" si="615"/>
        <v>0.14825042305374941</v>
      </c>
      <c r="AH2019" s="37">
        <f t="shared" si="615"/>
        <v>0</v>
      </c>
      <c r="AI2019" s="37">
        <f t="shared" si="615"/>
        <v>0</v>
      </c>
      <c r="AJ2019" s="37">
        <f t="shared" si="615"/>
        <v>0.76757218109797287</v>
      </c>
      <c r="AK2019" s="38">
        <f t="shared" si="615"/>
        <v>0</v>
      </c>
      <c r="AL2019" s="8">
        <f t="shared" si="613"/>
        <v>2.4262964629232102E-4</v>
      </c>
      <c r="AM2019" s="23">
        <f t="shared" si="614"/>
        <v>1.7447028235943616</v>
      </c>
    </row>
    <row r="2020" spans="2:39" x14ac:dyDescent="0.35">
      <c r="B2020" s="16">
        <v>38971</v>
      </c>
      <c r="C2020" s="5">
        <v>3.0600000000000002E-2</v>
      </c>
      <c r="D2020" s="35">
        <f t="shared" si="598"/>
        <v>8.2135523613963042E-3</v>
      </c>
      <c r="E2020" s="36">
        <f t="shared" si="599"/>
        <v>1.2564894344884041</v>
      </c>
      <c r="F2020" s="7">
        <v>1.5474901978071893</v>
      </c>
      <c r="G2020" s="7">
        <v>1.470601721193497</v>
      </c>
      <c r="H2020" s="7">
        <v>1.1186420994409343</v>
      </c>
      <c r="I2020" s="7">
        <v>1.3348119186439</v>
      </c>
      <c r="J2020" s="7">
        <v>1.8972704457545972</v>
      </c>
      <c r="K2020" s="7">
        <v>3.8920168849852121</v>
      </c>
      <c r="L2020" s="7">
        <v>3.0668480619664558</v>
      </c>
      <c r="M2020" s="7">
        <v>1.2762085201597613</v>
      </c>
      <c r="N2020" s="7">
        <v>1.4767163972783905</v>
      </c>
      <c r="O2020" s="8">
        <v>2.6659878802753609</v>
      </c>
      <c r="P2020" s="32">
        <f t="shared" si="600"/>
        <v>2.5133470225879861E-4</v>
      </c>
      <c r="Q2020" s="33">
        <f t="shared" si="601"/>
        <v>-1.6075230095077275E-3</v>
      </c>
      <c r="R2020" s="33">
        <f t="shared" si="602"/>
        <v>-1.0257491075186254E-3</v>
      </c>
      <c r="S2020" s="33">
        <f t="shared" si="603"/>
        <v>1.213787875957717E-3</v>
      </c>
      <c r="T2020" s="33">
        <f t="shared" si="604"/>
        <v>-1.3482611329237448E-3</v>
      </c>
      <c r="U2020" s="33">
        <f t="shared" si="605"/>
        <v>-1.2822084345927465E-2</v>
      </c>
      <c r="V2020" s="33">
        <f t="shared" si="606"/>
        <v>-1.9940766469473958E-2</v>
      </c>
      <c r="W2020" s="33">
        <f t="shared" si="607"/>
        <v>-2.0562061522141684E-2</v>
      </c>
      <c r="X2020" s="33">
        <f t="shared" si="608"/>
        <v>1.0833659927724781E-3</v>
      </c>
      <c r="Y2020" s="33">
        <f t="shared" si="609"/>
        <v>-6.9601337315705614E-5</v>
      </c>
      <c r="Z2020" s="34">
        <f t="shared" si="610"/>
        <v>-3.7351948969059912E-3</v>
      </c>
      <c r="AA2020" s="39">
        <f t="shared" si="611"/>
        <v>0</v>
      </c>
      <c r="AB2020" s="37">
        <f t="shared" si="612"/>
        <v>0</v>
      </c>
      <c r="AC2020" s="37">
        <f t="shared" si="615"/>
        <v>0</v>
      </c>
      <c r="AD2020" s="37">
        <f t="shared" si="615"/>
        <v>3.8800746103960199E-2</v>
      </c>
      <c r="AE2020" s="37">
        <f t="shared" si="615"/>
        <v>4.537664974431764E-2</v>
      </c>
      <c r="AF2020" s="37">
        <f t="shared" si="615"/>
        <v>0</v>
      </c>
      <c r="AG2020" s="37">
        <f t="shared" si="615"/>
        <v>0.14825042305374941</v>
      </c>
      <c r="AH2020" s="37">
        <f t="shared" si="615"/>
        <v>0</v>
      </c>
      <c r="AI2020" s="37">
        <f t="shared" si="615"/>
        <v>0</v>
      </c>
      <c r="AJ2020" s="37">
        <f t="shared" si="615"/>
        <v>0.76757218109797287</v>
      </c>
      <c r="AK2020" s="38">
        <f t="shared" si="615"/>
        <v>0</v>
      </c>
      <c r="AL2020" s="8">
        <f t="shared" si="613"/>
        <v>-3.0237348133997444E-3</v>
      </c>
      <c r="AM2020" s="23">
        <f t="shared" si="614"/>
        <v>1.7394273049276223</v>
      </c>
    </row>
    <row r="2021" spans="2:39" x14ac:dyDescent="0.35">
      <c r="B2021" s="16">
        <v>38972</v>
      </c>
      <c r="C2021" s="5">
        <v>3.0600000000000002E-2</v>
      </c>
      <c r="D2021" s="35">
        <f t="shared" si="598"/>
        <v>2.7378507871321013E-3</v>
      </c>
      <c r="E2021" s="36">
        <f t="shared" si="599"/>
        <v>1.2565947009543736</v>
      </c>
      <c r="F2021" s="7">
        <v>1.5499249934495611</v>
      </c>
      <c r="G2021" s="7">
        <v>1.4671092187407972</v>
      </c>
      <c r="H2021" s="7">
        <v>1.130138882720481</v>
      </c>
      <c r="I2021" s="7">
        <v>1.3506040367032506</v>
      </c>
      <c r="J2021" s="7">
        <v>1.9141382763316028</v>
      </c>
      <c r="K2021" s="7">
        <v>3.9178509609031509</v>
      </c>
      <c r="L2021" s="7">
        <v>3.0374677521103672</v>
      </c>
      <c r="M2021" s="7">
        <v>1.2786140443842919</v>
      </c>
      <c r="N2021" s="7">
        <v>1.4761136911151056</v>
      </c>
      <c r="O2021" s="8">
        <v>2.6690764296650835</v>
      </c>
      <c r="P2021" s="32">
        <f t="shared" si="600"/>
        <v>8.377823408634022E-5</v>
      </c>
      <c r="Q2021" s="33">
        <f t="shared" si="601"/>
        <v>1.5733835638003235E-3</v>
      </c>
      <c r="R2021" s="33">
        <f t="shared" si="602"/>
        <v>-2.3748798892098133E-3</v>
      </c>
      <c r="S2021" s="33">
        <f t="shared" si="603"/>
        <v>1.0277445561267973E-2</v>
      </c>
      <c r="T2021" s="33">
        <f t="shared" si="604"/>
        <v>1.1830968722091217E-2</v>
      </c>
      <c r="U2021" s="33">
        <f t="shared" si="605"/>
        <v>8.8905778376244804E-3</v>
      </c>
      <c r="V2021" s="33">
        <f t="shared" si="606"/>
        <v>6.6377091059399707E-3</v>
      </c>
      <c r="W2021" s="33">
        <f t="shared" si="607"/>
        <v>-9.5799691613186466E-3</v>
      </c>
      <c r="X2021" s="33">
        <f t="shared" si="608"/>
        <v>1.8848990478683714E-3</v>
      </c>
      <c r="Y2021" s="33">
        <f t="shared" si="609"/>
        <v>-4.081394128186977E-4</v>
      </c>
      <c r="Z2021" s="34">
        <f t="shared" si="610"/>
        <v>1.1585009116408251E-3</v>
      </c>
      <c r="AA2021" s="39">
        <f t="shared" si="611"/>
        <v>0</v>
      </c>
      <c r="AB2021" s="37">
        <f t="shared" si="612"/>
        <v>0</v>
      </c>
      <c r="AC2021" s="37">
        <f t="shared" si="615"/>
        <v>0</v>
      </c>
      <c r="AD2021" s="37">
        <f t="shared" si="615"/>
        <v>3.8800746103960199E-2</v>
      </c>
      <c r="AE2021" s="37">
        <f t="shared" si="615"/>
        <v>4.537664974431764E-2</v>
      </c>
      <c r="AF2021" s="37">
        <f t="shared" si="615"/>
        <v>0</v>
      </c>
      <c r="AG2021" s="37">
        <f t="shared" si="615"/>
        <v>0.14825042305374941</v>
      </c>
      <c r="AH2021" s="37">
        <f t="shared" si="615"/>
        <v>0</v>
      </c>
      <c r="AI2021" s="37">
        <f t="shared" si="615"/>
        <v>0</v>
      </c>
      <c r="AJ2021" s="37">
        <f t="shared" si="615"/>
        <v>0.76757218109797287</v>
      </c>
      <c r="AK2021" s="38">
        <f t="shared" si="615"/>
        <v>0</v>
      </c>
      <c r="AL2021" s="8">
        <f t="shared" si="613"/>
        <v>1.6063890034323733E-3</v>
      </c>
      <c r="AM2021" s="23">
        <f t="shared" si="614"/>
        <v>1.742221501822528</v>
      </c>
    </row>
    <row r="2022" spans="2:39" x14ac:dyDescent="0.35">
      <c r="B2022" s="16">
        <v>38973</v>
      </c>
      <c r="C2022" s="5">
        <v>3.0500000000000003E-2</v>
      </c>
      <c r="D2022" s="35">
        <f t="shared" si="598"/>
        <v>2.7378507871321013E-3</v>
      </c>
      <c r="E2022" s="36">
        <f t="shared" si="599"/>
        <v>1.2566999762393818</v>
      </c>
      <c r="F2022" s="7">
        <v>1.5512075148123226</v>
      </c>
      <c r="G2022" s="7">
        <v>1.4714267019115117</v>
      </c>
      <c r="H2022" s="7">
        <v>1.1336378817234809</v>
      </c>
      <c r="I2022" s="7">
        <v>1.3553286572583687</v>
      </c>
      <c r="J2022" s="7">
        <v>1.8987541925259717</v>
      </c>
      <c r="K2022" s="7">
        <v>3.9569598693830943</v>
      </c>
      <c r="L2022" s="7">
        <v>3.0432122961810544</v>
      </c>
      <c r="M2022" s="7">
        <v>1.2810192547495356</v>
      </c>
      <c r="N2022" s="7">
        <v>1.4763864420085995</v>
      </c>
      <c r="O2022" s="8">
        <v>2.6755872943293109</v>
      </c>
      <c r="P2022" s="32">
        <f t="shared" si="600"/>
        <v>8.377823408634022E-5</v>
      </c>
      <c r="Q2022" s="33">
        <f t="shared" si="601"/>
        <v>8.2747317978726365E-4</v>
      </c>
      <c r="R2022" s="33">
        <f t="shared" si="602"/>
        <v>2.9428505496136292E-3</v>
      </c>
      <c r="S2022" s="33">
        <f t="shared" si="603"/>
        <v>3.0960787709357618E-3</v>
      </c>
      <c r="T2022" s="33">
        <f t="shared" si="604"/>
        <v>3.4981537347176239E-3</v>
      </c>
      <c r="U2022" s="33">
        <f t="shared" si="605"/>
        <v>-8.0370807040723857E-3</v>
      </c>
      <c r="V2022" s="33">
        <f t="shared" si="606"/>
        <v>9.9822348706515296E-3</v>
      </c>
      <c r="W2022" s="33">
        <f t="shared" si="607"/>
        <v>1.891228002896872E-3</v>
      </c>
      <c r="X2022" s="33">
        <f t="shared" si="608"/>
        <v>1.8811074192461863E-3</v>
      </c>
      <c r="Y2022" s="33">
        <f t="shared" si="609"/>
        <v>1.8477634557245715E-4</v>
      </c>
      <c r="Z2022" s="34">
        <f t="shared" si="610"/>
        <v>2.4393698853517609E-3</v>
      </c>
      <c r="AA2022" s="39">
        <f t="shared" si="611"/>
        <v>0</v>
      </c>
      <c r="AB2022" s="37">
        <f t="shared" si="612"/>
        <v>0</v>
      </c>
      <c r="AC2022" s="37">
        <f t="shared" si="615"/>
        <v>0</v>
      </c>
      <c r="AD2022" s="37">
        <f t="shared" si="615"/>
        <v>3.8800746103960199E-2</v>
      </c>
      <c r="AE2022" s="37">
        <f t="shared" si="615"/>
        <v>4.537664974431764E-2</v>
      </c>
      <c r="AF2022" s="37">
        <f t="shared" si="615"/>
        <v>0</v>
      </c>
      <c r="AG2022" s="37">
        <f t="shared" si="615"/>
        <v>0.14825042305374941</v>
      </c>
      <c r="AH2022" s="37">
        <f t="shared" si="615"/>
        <v>0</v>
      </c>
      <c r="AI2022" s="37">
        <f t="shared" si="615"/>
        <v>0</v>
      </c>
      <c r="AJ2022" s="37">
        <f t="shared" si="615"/>
        <v>0.76757218109797287</v>
      </c>
      <c r="AK2022" s="38">
        <f t="shared" si="615"/>
        <v>0</v>
      </c>
      <c r="AL2022" s="8">
        <f t="shared" si="613"/>
        <v>1.9005643882633405E-3</v>
      </c>
      <c r="AM2022" s="23">
        <f t="shared" si="614"/>
        <v>1.7455327059653585</v>
      </c>
    </row>
    <row r="2023" spans="2:39" x14ac:dyDescent="0.35">
      <c r="B2023" s="16">
        <v>38974</v>
      </c>
      <c r="C2023" s="5">
        <v>3.0500000000000003E-2</v>
      </c>
      <c r="D2023" s="35">
        <f t="shared" si="598"/>
        <v>2.7378507871321013E-3</v>
      </c>
      <c r="E2023" s="36">
        <f t="shared" si="599"/>
        <v>1.2568049162784654</v>
      </c>
      <c r="F2023" s="7">
        <v>1.548166936539294</v>
      </c>
      <c r="G2023" s="7">
        <v>1.4722728349351999</v>
      </c>
      <c r="H2023" s="7">
        <v>1.1341592319726319</v>
      </c>
      <c r="I2023" s="7">
        <v>1.3536640307291592</v>
      </c>
      <c r="J2023" s="7">
        <v>1.9012446086927268</v>
      </c>
      <c r="K2023" s="7">
        <v>3.9665767712607058</v>
      </c>
      <c r="L2023" s="7">
        <v>3.0021161115616093</v>
      </c>
      <c r="M2023" s="7">
        <v>1.2806495570595902</v>
      </c>
      <c r="N2023" s="7">
        <v>1.4769945355149476</v>
      </c>
      <c r="O2023" s="8">
        <v>2.6725353004810128</v>
      </c>
      <c r="P2023" s="32">
        <f t="shared" si="600"/>
        <v>8.3504449007509862E-5</v>
      </c>
      <c r="Q2023" s="33">
        <f t="shared" si="601"/>
        <v>-1.9601363737568045E-3</v>
      </c>
      <c r="R2023" s="33">
        <f t="shared" si="602"/>
        <v>5.7504259137686198E-4</v>
      </c>
      <c r="S2023" s="33">
        <f t="shared" si="603"/>
        <v>4.5989134410229227E-4</v>
      </c>
      <c r="T2023" s="33">
        <f t="shared" si="604"/>
        <v>-1.2282087597681457E-3</v>
      </c>
      <c r="U2023" s="33">
        <f t="shared" si="605"/>
        <v>1.3116053550048523E-3</v>
      </c>
      <c r="V2023" s="33">
        <f t="shared" si="606"/>
        <v>2.4303763988162697E-3</v>
      </c>
      <c r="W2023" s="33">
        <f t="shared" si="607"/>
        <v>-1.3504212200712074E-2</v>
      </c>
      <c r="X2023" s="33">
        <f t="shared" si="608"/>
        <v>-2.8859651295232158E-4</v>
      </c>
      <c r="Y2023" s="33">
        <f t="shared" si="609"/>
        <v>4.1187963330302502E-4</v>
      </c>
      <c r="Z2023" s="34">
        <f t="shared" si="610"/>
        <v>-1.1406818438577382E-3</v>
      </c>
      <c r="AA2023" s="39">
        <f t="shared" si="611"/>
        <v>0</v>
      </c>
      <c r="AB2023" s="37">
        <f t="shared" si="612"/>
        <v>0</v>
      </c>
      <c r="AC2023" s="37">
        <f t="shared" si="615"/>
        <v>0</v>
      </c>
      <c r="AD2023" s="37">
        <f t="shared" si="615"/>
        <v>3.8800746103960199E-2</v>
      </c>
      <c r="AE2023" s="37">
        <f t="shared" si="615"/>
        <v>4.537664974431764E-2</v>
      </c>
      <c r="AF2023" s="37">
        <f t="shared" si="615"/>
        <v>0</v>
      </c>
      <c r="AG2023" s="37">
        <f t="shared" si="615"/>
        <v>0.14825042305374941</v>
      </c>
      <c r="AH2023" s="37">
        <f t="shared" si="615"/>
        <v>0</v>
      </c>
      <c r="AI2023" s="37">
        <f t="shared" si="615"/>
        <v>0</v>
      </c>
      <c r="AJ2023" s="37">
        <f t="shared" si="615"/>
        <v>0.76757218109797287</v>
      </c>
      <c r="AK2023" s="38">
        <f t="shared" si="615"/>
        <v>0</v>
      </c>
      <c r="AL2023" s="8">
        <f t="shared" si="613"/>
        <v>6.3856380636161624E-4</v>
      </c>
      <c r="AM2023" s="23">
        <f t="shared" si="614"/>
        <v>1.7466473399742082</v>
      </c>
    </row>
    <row r="2024" spans="2:39" x14ac:dyDescent="0.35">
      <c r="B2024" s="16">
        <v>38975</v>
      </c>
      <c r="C2024" s="5">
        <v>3.0500000000000003E-2</v>
      </c>
      <c r="D2024" s="35">
        <f t="shared" si="598"/>
        <v>2.7378507871321013E-3</v>
      </c>
      <c r="E2024" s="36">
        <f t="shared" si="599"/>
        <v>1.2569098650805091</v>
      </c>
      <c r="F2024" s="7">
        <v>1.54743156744261</v>
      </c>
      <c r="G2024" s="7">
        <v>1.4745657444969733</v>
      </c>
      <c r="H2024" s="7">
        <v>1.1366009107141279</v>
      </c>
      <c r="I2024" s="7">
        <v>1.3580371946841396</v>
      </c>
      <c r="J2024" s="7">
        <v>1.8979052863787977</v>
      </c>
      <c r="K2024" s="7">
        <v>3.9786147554617153</v>
      </c>
      <c r="L2024" s="7">
        <v>2.995190662565689</v>
      </c>
      <c r="M2024" s="7">
        <v>1.2810451607193463</v>
      </c>
      <c r="N2024" s="7">
        <v>1.4670379621509859</v>
      </c>
      <c r="O2024" s="8">
        <v>2.6756872544507249</v>
      </c>
      <c r="P2024" s="32">
        <f t="shared" si="600"/>
        <v>8.3504449007509862E-5</v>
      </c>
      <c r="Q2024" s="33">
        <f t="shared" si="601"/>
        <v>-4.7499341274392926E-4</v>
      </c>
      <c r="R2024" s="33">
        <f t="shared" si="602"/>
        <v>1.557394463421069E-3</v>
      </c>
      <c r="S2024" s="33">
        <f t="shared" si="603"/>
        <v>2.1528535611787802E-3</v>
      </c>
      <c r="T2024" s="33">
        <f t="shared" si="604"/>
        <v>3.23061251219392E-3</v>
      </c>
      <c r="U2024" s="33">
        <f t="shared" si="605"/>
        <v>-1.7563875256562111E-3</v>
      </c>
      <c r="V2024" s="33">
        <f t="shared" si="606"/>
        <v>3.0348547110519153E-3</v>
      </c>
      <c r="W2024" s="33">
        <f t="shared" si="607"/>
        <v>-2.3068558105562298E-3</v>
      </c>
      <c r="X2024" s="33">
        <f t="shared" si="608"/>
        <v>3.0890859843379914E-4</v>
      </c>
      <c r="Y2024" s="33">
        <f t="shared" si="609"/>
        <v>-6.7411037241856819E-3</v>
      </c>
      <c r="Z2024" s="34">
        <f t="shared" si="610"/>
        <v>1.1793872167542574E-3</v>
      </c>
      <c r="AA2024" s="39">
        <f t="shared" si="611"/>
        <v>0</v>
      </c>
      <c r="AB2024" s="37">
        <f t="shared" si="612"/>
        <v>0</v>
      </c>
      <c r="AC2024" s="37">
        <f t="shared" si="615"/>
        <v>0</v>
      </c>
      <c r="AD2024" s="37">
        <f t="shared" si="615"/>
        <v>3.8800746103960199E-2</v>
      </c>
      <c r="AE2024" s="37">
        <f t="shared" si="615"/>
        <v>4.537664974431764E-2</v>
      </c>
      <c r="AF2024" s="37">
        <f t="shared" si="615"/>
        <v>0</v>
      </c>
      <c r="AG2024" s="37">
        <f t="shared" si="615"/>
        <v>0.14825042305374941</v>
      </c>
      <c r="AH2024" s="37">
        <f t="shared" si="615"/>
        <v>0</v>
      </c>
      <c r="AI2024" s="37">
        <f t="shared" si="615"/>
        <v>0</v>
      </c>
      <c r="AJ2024" s="37">
        <f t="shared" si="615"/>
        <v>0.76757218109797287</v>
      </c>
      <c r="AK2024" s="38">
        <f t="shared" si="615"/>
        <v>0</v>
      </c>
      <c r="AL2024" s="8">
        <f t="shared" si="613"/>
        <v>-4.4942384969090228E-3</v>
      </c>
      <c r="AM2024" s="23">
        <f t="shared" si="614"/>
        <v>1.7387974902583725</v>
      </c>
    </row>
    <row r="2025" spans="2:39" x14ac:dyDescent="0.35">
      <c r="B2025" s="16">
        <v>38978</v>
      </c>
      <c r="C2025" s="5">
        <v>3.0500000000000003E-2</v>
      </c>
      <c r="D2025" s="35">
        <f t="shared" si="598"/>
        <v>8.2135523613963042E-3</v>
      </c>
      <c r="E2025" s="36">
        <f t="shared" si="599"/>
        <v>1.2572247377777159</v>
      </c>
      <c r="F2025" s="7">
        <v>1.5463777788212889</v>
      </c>
      <c r="G2025" s="7">
        <v>1.4678448042330567</v>
      </c>
      <c r="H2025" s="7">
        <v>1.1385929603015201</v>
      </c>
      <c r="I2025" s="7">
        <v>1.3576686514788381</v>
      </c>
      <c r="J2025" s="7">
        <v>1.9055082501617071</v>
      </c>
      <c r="K2025" s="7">
        <v>4.0341521683631498</v>
      </c>
      <c r="L2025" s="7">
        <v>3.0137609195693242</v>
      </c>
      <c r="M2025" s="7">
        <v>1.2812752753816095</v>
      </c>
      <c r="N2025" s="7">
        <v>1.4661136252233786</v>
      </c>
      <c r="O2025" s="8">
        <v>2.6740931164338284</v>
      </c>
      <c r="P2025" s="32">
        <f t="shared" si="600"/>
        <v>2.5051334702252959E-4</v>
      </c>
      <c r="Q2025" s="33">
        <f t="shared" si="601"/>
        <v>-6.8099206678495783E-4</v>
      </c>
      <c r="R2025" s="33">
        <f t="shared" si="602"/>
        <v>-4.5579115675233872E-3</v>
      </c>
      <c r="S2025" s="33">
        <f t="shared" si="603"/>
        <v>1.7526376836531909E-3</v>
      </c>
      <c r="T2025" s="33">
        <f t="shared" si="604"/>
        <v>-2.7137931622500666E-4</v>
      </c>
      <c r="U2025" s="33">
        <f t="shared" si="605"/>
        <v>4.0059763980191399E-3</v>
      </c>
      <c r="V2025" s="33">
        <f t="shared" si="606"/>
        <v>1.3958982287791244E-2</v>
      </c>
      <c r="W2025" s="33">
        <f t="shared" si="607"/>
        <v>6.2000250053289019E-3</v>
      </c>
      <c r="X2025" s="33">
        <f t="shared" si="608"/>
        <v>1.7963040595225799E-4</v>
      </c>
      <c r="Y2025" s="33">
        <f t="shared" si="609"/>
        <v>-6.3007021730510093E-4</v>
      </c>
      <c r="Z2025" s="34">
        <f t="shared" si="610"/>
        <v>-5.9578637759127862E-4</v>
      </c>
      <c r="AA2025" s="39">
        <f t="shared" si="611"/>
        <v>0</v>
      </c>
      <c r="AB2025" s="37">
        <f t="shared" si="612"/>
        <v>0</v>
      </c>
      <c r="AC2025" s="37">
        <f t="shared" si="615"/>
        <v>0</v>
      </c>
      <c r="AD2025" s="37">
        <f t="shared" si="615"/>
        <v>3.8800746103960199E-2</v>
      </c>
      <c r="AE2025" s="37">
        <f t="shared" si="615"/>
        <v>4.537664974431764E-2</v>
      </c>
      <c r="AF2025" s="37">
        <f t="shared" si="615"/>
        <v>0</v>
      </c>
      <c r="AG2025" s="37">
        <f t="shared" si="615"/>
        <v>0.14825042305374941</v>
      </c>
      <c r="AH2025" s="37">
        <f t="shared" si="615"/>
        <v>0</v>
      </c>
      <c r="AI2025" s="37">
        <f t="shared" si="615"/>
        <v>0</v>
      </c>
      <c r="AJ2025" s="37">
        <f t="shared" si="615"/>
        <v>0.76757218109797287</v>
      </c>
      <c r="AK2025" s="38">
        <f t="shared" si="615"/>
        <v>0</v>
      </c>
      <c r="AL2025" s="8">
        <f t="shared" si="613"/>
        <v>1.6414900242185623E-3</v>
      </c>
      <c r="AM2025" s="23">
        <f t="shared" si="614"/>
        <v>1.7416517089927679</v>
      </c>
    </row>
    <row r="2026" spans="2:39" x14ac:dyDescent="0.35">
      <c r="B2026" s="16">
        <v>38979</v>
      </c>
      <c r="C2026" s="5">
        <v>3.04E-2</v>
      </c>
      <c r="D2026" s="35">
        <f t="shared" si="598"/>
        <v>2.7378507871321013E-3</v>
      </c>
      <c r="E2026" s="36">
        <f t="shared" si="599"/>
        <v>1.2573297216367227</v>
      </c>
      <c r="F2026" s="7">
        <v>1.5542913389918698</v>
      </c>
      <c r="G2026" s="7">
        <v>1.4736111778212597</v>
      </c>
      <c r="H2026" s="7">
        <v>1.1354865532715148</v>
      </c>
      <c r="I2026" s="7">
        <v>1.3471324962887301</v>
      </c>
      <c r="J2026" s="7">
        <v>1.8906335400448184</v>
      </c>
      <c r="K2026" s="7">
        <v>4.0312364469890269</v>
      </c>
      <c r="L2026" s="7">
        <v>2.9640165287321341</v>
      </c>
      <c r="M2026" s="7">
        <v>1.2816707151996174</v>
      </c>
      <c r="N2026" s="7">
        <v>1.466716651618776</v>
      </c>
      <c r="O2026" s="8">
        <v>2.6760493373124303</v>
      </c>
      <c r="P2026" s="32">
        <f t="shared" si="600"/>
        <v>8.3504449007509862E-5</v>
      </c>
      <c r="Q2026" s="33">
        <f t="shared" si="601"/>
        <v>5.1174818203951755E-3</v>
      </c>
      <c r="R2026" s="33">
        <f t="shared" si="602"/>
        <v>3.9284627172937459E-3</v>
      </c>
      <c r="S2026" s="33">
        <f t="shared" si="603"/>
        <v>-2.7282858214604522E-3</v>
      </c>
      <c r="T2026" s="33">
        <f t="shared" si="604"/>
        <v>-7.7604761505183362E-3</v>
      </c>
      <c r="U2026" s="33">
        <f t="shared" si="605"/>
        <v>-7.8061641116622393E-3</v>
      </c>
      <c r="V2026" s="33">
        <f t="shared" si="606"/>
        <v>-7.2275939340826767E-4</v>
      </c>
      <c r="W2026" s="33">
        <f t="shared" si="607"/>
        <v>-1.6505752169717169E-2</v>
      </c>
      <c r="X2026" s="33">
        <f t="shared" si="608"/>
        <v>3.086298671377552E-4</v>
      </c>
      <c r="Y2026" s="33">
        <f t="shared" si="609"/>
        <v>4.1130945448064615E-4</v>
      </c>
      <c r="Z2026" s="34">
        <f t="shared" si="610"/>
        <v>7.3154553466370231E-4</v>
      </c>
      <c r="AA2026" s="39">
        <f t="shared" si="611"/>
        <v>0</v>
      </c>
      <c r="AB2026" s="37">
        <f t="shared" si="612"/>
        <v>0</v>
      </c>
      <c r="AC2026" s="37">
        <f t="shared" si="615"/>
        <v>0</v>
      </c>
      <c r="AD2026" s="37">
        <f t="shared" si="615"/>
        <v>3.8800746103960199E-2</v>
      </c>
      <c r="AE2026" s="37">
        <f t="shared" si="615"/>
        <v>4.537664974431764E-2</v>
      </c>
      <c r="AF2026" s="37">
        <f t="shared" si="615"/>
        <v>0</v>
      </c>
      <c r="AG2026" s="37">
        <f t="shared" si="615"/>
        <v>0.14825042305374941</v>
      </c>
      <c r="AH2026" s="37">
        <f t="shared" si="615"/>
        <v>0</v>
      </c>
      <c r="AI2026" s="37">
        <f t="shared" si="615"/>
        <v>0</v>
      </c>
      <c r="AJ2026" s="37">
        <f t="shared" si="615"/>
        <v>0.76757218109797287</v>
      </c>
      <c r="AK2026" s="38">
        <f t="shared" si="615"/>
        <v>0</v>
      </c>
      <c r="AL2026" s="8">
        <f t="shared" si="613"/>
        <v>-2.4944362434564248E-4</v>
      </c>
      <c r="AM2026" s="23">
        <f t="shared" si="614"/>
        <v>1.741217265078129</v>
      </c>
    </row>
    <row r="2027" spans="2:39" x14ac:dyDescent="0.35">
      <c r="B2027" s="16">
        <v>38980</v>
      </c>
      <c r="C2027" s="5">
        <v>3.04E-2</v>
      </c>
      <c r="D2027" s="35">
        <f t="shared" si="598"/>
        <v>2.7378507871321013E-3</v>
      </c>
      <c r="E2027" s="36">
        <f t="shared" si="599"/>
        <v>1.2574343700242321</v>
      </c>
      <c r="F2027" s="7">
        <v>1.554709039938222</v>
      </c>
      <c r="G2027" s="7">
        <v>1.4750363517088778</v>
      </c>
      <c r="H2027" s="7">
        <v>1.1407038622824082</v>
      </c>
      <c r="I2027" s="7">
        <v>1.3688933554704916</v>
      </c>
      <c r="J2027" s="7">
        <v>1.9040113999409127</v>
      </c>
      <c r="K2027" s="7">
        <v>4.0110171124937919</v>
      </c>
      <c r="L2027" s="7">
        <v>2.9409738109154788</v>
      </c>
      <c r="M2027" s="7">
        <v>1.282448253595327</v>
      </c>
      <c r="N2027" s="7">
        <v>1.4683500641876592</v>
      </c>
      <c r="O2027" s="8">
        <v>2.6767338389856934</v>
      </c>
      <c r="P2027" s="32">
        <f t="shared" si="600"/>
        <v>8.3230663928901549E-5</v>
      </c>
      <c r="Q2027" s="33">
        <f t="shared" si="601"/>
        <v>2.687404451620079E-4</v>
      </c>
      <c r="R2027" s="33">
        <f t="shared" si="602"/>
        <v>9.6713020983263398E-4</v>
      </c>
      <c r="S2027" s="33">
        <f t="shared" si="603"/>
        <v>4.5947783316864221E-3</v>
      </c>
      <c r="T2027" s="33">
        <f t="shared" si="604"/>
        <v>1.6153466152521334E-2</v>
      </c>
      <c r="U2027" s="33">
        <f t="shared" si="605"/>
        <v>7.0758608755967511E-3</v>
      </c>
      <c r="V2027" s="33">
        <f t="shared" si="606"/>
        <v>-5.0156657296390739E-3</v>
      </c>
      <c r="W2027" s="33">
        <f t="shared" si="607"/>
        <v>-7.7741529418905442E-3</v>
      </c>
      <c r="X2027" s="33">
        <f t="shared" si="608"/>
        <v>6.06660030918027E-4</v>
      </c>
      <c r="Y2027" s="33">
        <f t="shared" si="609"/>
        <v>1.1136524338770659E-3</v>
      </c>
      <c r="Z2027" s="34">
        <f t="shared" si="610"/>
        <v>2.5578813653348575E-4</v>
      </c>
      <c r="AA2027" s="39">
        <f t="shared" si="611"/>
        <v>0</v>
      </c>
      <c r="AB2027" s="37">
        <f t="shared" si="612"/>
        <v>0</v>
      </c>
      <c r="AC2027" s="37">
        <f t="shared" si="615"/>
        <v>0</v>
      </c>
      <c r="AD2027" s="37">
        <f t="shared" si="615"/>
        <v>3.8800746103960199E-2</v>
      </c>
      <c r="AE2027" s="37">
        <f t="shared" si="615"/>
        <v>4.537664974431764E-2</v>
      </c>
      <c r="AF2027" s="37">
        <f t="shared" si="615"/>
        <v>0</v>
      </c>
      <c r="AG2027" s="37">
        <f t="shared" si="615"/>
        <v>0.14825042305374941</v>
      </c>
      <c r="AH2027" s="37">
        <f t="shared" si="615"/>
        <v>0</v>
      </c>
      <c r="AI2027" s="37">
        <f t="shared" si="615"/>
        <v>0</v>
      </c>
      <c r="AJ2027" s="37">
        <f t="shared" si="615"/>
        <v>0.76757218109797287</v>
      </c>
      <c r="AK2027" s="38">
        <f t="shared" si="615"/>
        <v>0</v>
      </c>
      <c r="AL2027" s="8">
        <f t="shared" si="613"/>
        <v>1.0225050645522936E-3</v>
      </c>
      <c r="AM2027" s="23">
        <f t="shared" si="614"/>
        <v>1.7429976685501571</v>
      </c>
    </row>
    <row r="2028" spans="2:39" x14ac:dyDescent="0.35">
      <c r="B2028" s="16">
        <v>38981</v>
      </c>
      <c r="C2028" s="5">
        <v>3.0200000000000001E-2</v>
      </c>
      <c r="D2028" s="35">
        <f t="shared" si="598"/>
        <v>2.7378507871321013E-3</v>
      </c>
      <c r="E2028" s="36">
        <f t="shared" si="599"/>
        <v>1.2575390271216962</v>
      </c>
      <c r="F2028" s="7">
        <v>1.5629125262553383</v>
      </c>
      <c r="G2028" s="7">
        <v>1.4757380678130252</v>
      </c>
      <c r="H2028" s="7">
        <v>1.1354621078999516</v>
      </c>
      <c r="I2028" s="7">
        <v>1.3761096053686752</v>
      </c>
      <c r="J2028" s="7">
        <v>1.885633705177558</v>
      </c>
      <c r="K2028" s="7">
        <v>3.9940694629141866</v>
      </c>
      <c r="L2028" s="7">
        <v>2.9772380534733323</v>
      </c>
      <c r="M2028" s="7">
        <v>1.2834169264481019</v>
      </c>
      <c r="N2028" s="7">
        <v>1.4693198998226438</v>
      </c>
      <c r="O2028" s="8">
        <v>2.6656023724545967</v>
      </c>
      <c r="P2028" s="32">
        <f t="shared" si="600"/>
        <v>8.3230663928901549E-5</v>
      </c>
      <c r="Q2028" s="33">
        <f t="shared" si="601"/>
        <v>5.2765412089210706E-3</v>
      </c>
      <c r="R2028" s="33">
        <f t="shared" si="602"/>
        <v>4.7572800720097064E-4</v>
      </c>
      <c r="S2028" s="33">
        <f t="shared" si="603"/>
        <v>-4.5951929819615378E-3</v>
      </c>
      <c r="T2028" s="33">
        <f t="shared" si="604"/>
        <v>5.2715939261049893E-3</v>
      </c>
      <c r="U2028" s="33">
        <f t="shared" si="605"/>
        <v>-9.6520928204132383E-3</v>
      </c>
      <c r="V2028" s="33">
        <f t="shared" si="606"/>
        <v>-4.2252748129185669E-3</v>
      </c>
      <c r="W2028" s="33">
        <f t="shared" si="607"/>
        <v>1.2330692107239472E-2</v>
      </c>
      <c r="X2028" s="33">
        <f t="shared" si="608"/>
        <v>7.5533094614876894E-4</v>
      </c>
      <c r="Y2028" s="33">
        <f t="shared" si="609"/>
        <v>6.6049347402796776E-4</v>
      </c>
      <c r="Z2028" s="34">
        <f t="shared" si="610"/>
        <v>-4.1586004439331248E-3</v>
      </c>
      <c r="AA2028" s="39">
        <f t="shared" si="611"/>
        <v>0</v>
      </c>
      <c r="AB2028" s="37">
        <f t="shared" si="612"/>
        <v>0</v>
      </c>
      <c r="AC2028" s="37">
        <f t="shared" si="615"/>
        <v>0</v>
      </c>
      <c r="AD2028" s="37">
        <f t="shared" si="615"/>
        <v>3.8800746103960199E-2</v>
      </c>
      <c r="AE2028" s="37">
        <f t="shared" si="615"/>
        <v>4.537664974431764E-2</v>
      </c>
      <c r="AF2028" s="37">
        <f t="shared" si="615"/>
        <v>0</v>
      </c>
      <c r="AG2028" s="37">
        <f t="shared" si="615"/>
        <v>0.14825042305374941</v>
      </c>
      <c r="AH2028" s="37">
        <f t="shared" si="615"/>
        <v>0</v>
      </c>
      <c r="AI2028" s="37">
        <f t="shared" si="615"/>
        <v>0</v>
      </c>
      <c r="AJ2028" s="37">
        <f t="shared" si="615"/>
        <v>0.76757218109797287</v>
      </c>
      <c r="AK2028" s="38">
        <f t="shared" si="615"/>
        <v>0</v>
      </c>
      <c r="AL2028" s="8">
        <f t="shared" si="613"/>
        <v>-5.8512007085555922E-5</v>
      </c>
      <c r="AM2028" s="23">
        <f t="shared" si="614"/>
        <v>1.7428956822582249</v>
      </c>
    </row>
    <row r="2029" spans="2:39" x14ac:dyDescent="0.35">
      <c r="B2029" s="16">
        <v>38982</v>
      </c>
      <c r="C2029" s="5">
        <v>3.0100000000000002E-2</v>
      </c>
      <c r="D2029" s="35">
        <f t="shared" si="598"/>
        <v>2.7378507871321013E-3</v>
      </c>
      <c r="E2029" s="36">
        <f t="shared" si="599"/>
        <v>1.257643004338997</v>
      </c>
      <c r="F2029" s="7">
        <v>1.5682326662681538</v>
      </c>
      <c r="G2029" s="7">
        <v>1.4846897711088765</v>
      </c>
      <c r="H2029" s="7">
        <v>1.1319356333683031</v>
      </c>
      <c r="I2029" s="7">
        <v>1.3577636672395621</v>
      </c>
      <c r="J2029" s="7">
        <v>1.8641406933843752</v>
      </c>
      <c r="K2029" s="7">
        <v>3.9442670111819687</v>
      </c>
      <c r="L2029" s="7">
        <v>2.9433054464545338</v>
      </c>
      <c r="M2029" s="7">
        <v>1.2833330106129219</v>
      </c>
      <c r="N2029" s="7">
        <v>1.4697463649517095</v>
      </c>
      <c r="O2029" s="8">
        <v>2.6693049087364105</v>
      </c>
      <c r="P2029" s="32">
        <f t="shared" si="600"/>
        <v>8.2683093771462879E-5</v>
      </c>
      <c r="Q2029" s="33">
        <f t="shared" si="601"/>
        <v>3.4039908974063948E-3</v>
      </c>
      <c r="R2029" s="33">
        <f t="shared" si="602"/>
        <v>6.0659160938481005E-3</v>
      </c>
      <c r="S2029" s="33">
        <f t="shared" si="603"/>
        <v>-3.1057615283797135E-3</v>
      </c>
      <c r="T2029" s="33">
        <f t="shared" si="604"/>
        <v>-1.3331741932139263E-2</v>
      </c>
      <c r="U2029" s="33">
        <f t="shared" si="605"/>
        <v>-1.1398296357435389E-2</v>
      </c>
      <c r="V2029" s="33">
        <f t="shared" si="606"/>
        <v>-1.2469100048119963E-2</v>
      </c>
      <c r="W2029" s="33">
        <f t="shared" si="607"/>
        <v>-1.1397344253077701E-2</v>
      </c>
      <c r="X2029" s="33">
        <f t="shared" si="608"/>
        <v>-6.5384703482274098E-5</v>
      </c>
      <c r="Y2029" s="33">
        <f t="shared" si="609"/>
        <v>2.9024661621823711E-4</v>
      </c>
      <c r="Z2029" s="34">
        <f t="shared" si="610"/>
        <v>1.3890054721117373E-3</v>
      </c>
      <c r="AA2029" s="39">
        <f t="shared" si="611"/>
        <v>0</v>
      </c>
      <c r="AB2029" s="37">
        <f t="shared" si="612"/>
        <v>0</v>
      </c>
      <c r="AC2029" s="37">
        <f t="shared" si="615"/>
        <v>0</v>
      </c>
      <c r="AD2029" s="37">
        <f t="shared" si="615"/>
        <v>3.8800746103960199E-2</v>
      </c>
      <c r="AE2029" s="37">
        <f t="shared" si="615"/>
        <v>4.537664974431764E-2</v>
      </c>
      <c r="AF2029" s="37">
        <f t="shared" si="615"/>
        <v>0</v>
      </c>
      <c r="AG2029" s="37">
        <f t="shared" si="615"/>
        <v>0.14825042305374941</v>
      </c>
      <c r="AH2029" s="37">
        <f t="shared" si="615"/>
        <v>0</v>
      </c>
      <c r="AI2029" s="37">
        <f t="shared" si="615"/>
        <v>0</v>
      </c>
      <c r="AJ2029" s="37">
        <f t="shared" si="615"/>
        <v>0.76757218109797287</v>
      </c>
      <c r="AK2029" s="38">
        <f t="shared" si="615"/>
        <v>0</v>
      </c>
      <c r="AL2029" s="8">
        <f t="shared" si="613"/>
        <v>-2.3512197776247978E-3</v>
      </c>
      <c r="AM2029" s="23">
        <f t="shared" si="614"/>
        <v>1.7387977514597626</v>
      </c>
    </row>
    <row r="2030" spans="2:39" x14ac:dyDescent="0.35">
      <c r="B2030" s="16">
        <v>38985</v>
      </c>
      <c r="C2030" s="5">
        <v>3.0100000000000002E-2</v>
      </c>
      <c r="D2030" s="35">
        <f t="shared" si="598"/>
        <v>8.2135523613963042E-3</v>
      </c>
      <c r="E2030" s="36">
        <f t="shared" si="599"/>
        <v>1.2579539288107064</v>
      </c>
      <c r="F2030" s="7">
        <v>1.5723702971674238</v>
      </c>
      <c r="G2030" s="7">
        <v>1.4885316610561954</v>
      </c>
      <c r="H2030" s="7">
        <v>1.1405345744388053</v>
      </c>
      <c r="I2030" s="7">
        <v>1.3627154150568035</v>
      </c>
      <c r="J2030" s="7">
        <v>1.8831438435828516</v>
      </c>
      <c r="K2030" s="7">
        <v>3.9330629636158236</v>
      </c>
      <c r="L2030" s="7">
        <v>2.9423883462693943</v>
      </c>
      <c r="M2030" s="7">
        <v>1.2843236387524872</v>
      </c>
      <c r="N2030" s="7">
        <v>1.471324836771744</v>
      </c>
      <c r="O2030" s="8">
        <v>2.6747639153342258</v>
      </c>
      <c r="P2030" s="32">
        <f t="shared" si="600"/>
        <v>2.4722792607811961E-4</v>
      </c>
      <c r="Q2030" s="33">
        <f t="shared" si="601"/>
        <v>2.6384037192108689E-3</v>
      </c>
      <c r="R2030" s="33">
        <f t="shared" si="602"/>
        <v>2.5876718639001872E-3</v>
      </c>
      <c r="S2030" s="33">
        <f t="shared" si="603"/>
        <v>7.5966696488867225E-3</v>
      </c>
      <c r="T2030" s="33">
        <f t="shared" si="604"/>
        <v>3.6469880117713238E-3</v>
      </c>
      <c r="U2030" s="33">
        <f t="shared" si="605"/>
        <v>1.0194053627988753E-2</v>
      </c>
      <c r="V2030" s="33">
        <f t="shared" si="606"/>
        <v>-2.8405905417614452E-3</v>
      </c>
      <c r="W2030" s="33">
        <f t="shared" si="607"/>
        <v>-3.1158851903878571E-4</v>
      </c>
      <c r="X2030" s="33">
        <f t="shared" si="608"/>
        <v>7.7191822494482309E-4</v>
      </c>
      <c r="Y2030" s="33">
        <f t="shared" si="609"/>
        <v>1.0739756584370319E-3</v>
      </c>
      <c r="Z2030" s="34">
        <f t="shared" si="610"/>
        <v>2.0451041692346461E-3</v>
      </c>
      <c r="AA2030" s="39">
        <f t="shared" si="611"/>
        <v>0</v>
      </c>
      <c r="AB2030" s="37">
        <f t="shared" si="612"/>
        <v>0</v>
      </c>
      <c r="AC2030" s="37">
        <f t="shared" si="615"/>
        <v>0</v>
      </c>
      <c r="AD2030" s="37">
        <f t="shared" si="615"/>
        <v>3.8800746103960199E-2</v>
      </c>
      <c r="AE2030" s="37">
        <f t="shared" si="615"/>
        <v>4.537664974431764E-2</v>
      </c>
      <c r="AF2030" s="37">
        <f t="shared" si="615"/>
        <v>0</v>
      </c>
      <c r="AG2030" s="37">
        <f t="shared" si="615"/>
        <v>0.14825042305374941</v>
      </c>
      <c r="AH2030" s="37">
        <f t="shared" si="615"/>
        <v>0</v>
      </c>
      <c r="AI2030" s="37">
        <f t="shared" si="615"/>
        <v>0</v>
      </c>
      <c r="AJ2030" s="37">
        <f t="shared" si="615"/>
        <v>0.76757218109797287</v>
      </c>
      <c r="AK2030" s="38">
        <f t="shared" si="615"/>
        <v>0</v>
      </c>
      <c r="AL2030" s="8">
        <f t="shared" si="613"/>
        <v>8.6347963696801751E-4</v>
      </c>
      <c r="AM2030" s="23">
        <f t="shared" si="614"/>
        <v>1.7402991679109538</v>
      </c>
    </row>
    <row r="2031" spans="2:39" x14ac:dyDescent="0.35">
      <c r="B2031" s="16">
        <v>38986</v>
      </c>
      <c r="C2031" s="5">
        <v>3.0200000000000001E-2</v>
      </c>
      <c r="D2031" s="35">
        <f t="shared" si="598"/>
        <v>2.7378507871321013E-3</v>
      </c>
      <c r="E2031" s="36">
        <f t="shared" si="599"/>
        <v>1.258057595924347</v>
      </c>
      <c r="F2031" s="7">
        <v>1.5696150835643887</v>
      </c>
      <c r="G2031" s="7">
        <v>1.4892335165101689</v>
      </c>
      <c r="H2031" s="7">
        <v>1.150025023128844</v>
      </c>
      <c r="I2031" s="7">
        <v>1.3798707306399076</v>
      </c>
      <c r="J2031" s="7">
        <v>1.8869299880903001</v>
      </c>
      <c r="K2031" s="7">
        <v>3.960061793265377</v>
      </c>
      <c r="L2031" s="7">
        <v>2.9523859984118812</v>
      </c>
      <c r="M2031" s="7">
        <v>1.2845262217891924</v>
      </c>
      <c r="N2031" s="7">
        <v>1.4717782875402228</v>
      </c>
      <c r="O2031" s="8">
        <v>2.6816345381550111</v>
      </c>
      <c r="P2031" s="32">
        <f t="shared" si="600"/>
        <v>8.2409308692632521E-5</v>
      </c>
      <c r="Q2031" s="33">
        <f t="shared" si="601"/>
        <v>-1.7522676484021948E-3</v>
      </c>
      <c r="R2031" s="33">
        <f t="shared" si="602"/>
        <v>4.7150858281064245E-4</v>
      </c>
      <c r="S2031" s="33">
        <f t="shared" si="603"/>
        <v>8.3210530419108863E-3</v>
      </c>
      <c r="T2031" s="33">
        <f t="shared" si="604"/>
        <v>1.2589066942042981E-2</v>
      </c>
      <c r="U2031" s="33">
        <f t="shared" si="605"/>
        <v>2.0105445053231197E-3</v>
      </c>
      <c r="V2031" s="33">
        <f t="shared" si="606"/>
        <v>6.864581090950006E-3</v>
      </c>
      <c r="W2031" s="33">
        <f t="shared" si="607"/>
        <v>3.3978017059381749E-3</v>
      </c>
      <c r="X2031" s="33">
        <f t="shared" si="608"/>
        <v>1.5773519274464576E-4</v>
      </c>
      <c r="Y2031" s="33">
        <f t="shared" si="609"/>
        <v>3.0819215250499354E-4</v>
      </c>
      <c r="Z2031" s="34">
        <f t="shared" si="610"/>
        <v>2.5686838308969229E-3</v>
      </c>
      <c r="AA2031" s="39">
        <f t="shared" si="611"/>
        <v>0</v>
      </c>
      <c r="AB2031" s="37">
        <f t="shared" si="612"/>
        <v>0</v>
      </c>
      <c r="AC2031" s="37">
        <f t="shared" si="615"/>
        <v>0</v>
      </c>
      <c r="AD2031" s="37">
        <f t="shared" si="615"/>
        <v>3.8800746103960199E-2</v>
      </c>
      <c r="AE2031" s="37">
        <f t="shared" si="615"/>
        <v>4.537664974431764E-2</v>
      </c>
      <c r="AF2031" s="37">
        <f t="shared" si="615"/>
        <v>0</v>
      </c>
      <c r="AG2031" s="37">
        <f t="shared" si="615"/>
        <v>0.14825042305374941</v>
      </c>
      <c r="AH2031" s="37">
        <f t="shared" si="615"/>
        <v>0</v>
      </c>
      <c r="AI2031" s="37">
        <f t="shared" si="615"/>
        <v>0</v>
      </c>
      <c r="AJ2031" s="37">
        <f t="shared" si="615"/>
        <v>0.76757218109797287</v>
      </c>
      <c r="AK2031" s="38">
        <f t="shared" si="615"/>
        <v>0</v>
      </c>
      <c r="AL2031" s="8">
        <f t="shared" si="613"/>
        <v>2.1483495211492665E-3</v>
      </c>
      <c r="AM2031" s="23">
        <f t="shared" si="614"/>
        <v>1.7440379387949916</v>
      </c>
    </row>
    <row r="2032" spans="2:39" x14ac:dyDescent="0.35">
      <c r="B2032" s="16">
        <v>38987</v>
      </c>
      <c r="C2032" s="5">
        <v>3.04E-2</v>
      </c>
      <c r="D2032" s="35">
        <f t="shared" si="598"/>
        <v>2.7378507871321013E-3</v>
      </c>
      <c r="E2032" s="36">
        <f t="shared" si="599"/>
        <v>1.2581616160185207</v>
      </c>
      <c r="F2032" s="7">
        <v>1.5691678581803938</v>
      </c>
      <c r="G2032" s="7">
        <v>1.4873293302724906</v>
      </c>
      <c r="H2032" s="7">
        <v>1.1509744048422559</v>
      </c>
      <c r="I2032" s="7">
        <v>1.3881523958767477</v>
      </c>
      <c r="J2032" s="7">
        <v>1.9196376228741958</v>
      </c>
      <c r="K2032" s="7">
        <v>4.0008009808386049</v>
      </c>
      <c r="L2032" s="7">
        <v>2.978159128683775</v>
      </c>
      <c r="M2032" s="7">
        <v>1.2864496946220259</v>
      </c>
      <c r="N2032" s="7">
        <v>1.4727046389376048</v>
      </c>
      <c r="O2032" s="8">
        <v>2.6863448279292026</v>
      </c>
      <c r="P2032" s="32">
        <f t="shared" si="600"/>
        <v>8.2683093771462879E-5</v>
      </c>
      <c r="Q2032" s="33">
        <f t="shared" si="601"/>
        <v>-2.8492678789715509E-4</v>
      </c>
      <c r="R2032" s="33">
        <f t="shared" si="602"/>
        <v>-1.2786350942063374E-3</v>
      </c>
      <c r="S2032" s="33">
        <f t="shared" si="603"/>
        <v>8.2553135307339431E-4</v>
      </c>
      <c r="T2032" s="33">
        <f t="shared" si="604"/>
        <v>6.0017688997573426E-3</v>
      </c>
      <c r="U2032" s="33">
        <f t="shared" si="605"/>
        <v>1.7333782912103635E-2</v>
      </c>
      <c r="V2032" s="33">
        <f t="shared" si="606"/>
        <v>1.0287513099545675E-2</v>
      </c>
      <c r="W2032" s="33">
        <f t="shared" si="607"/>
        <v>8.7295937203866192E-3</v>
      </c>
      <c r="X2032" s="33">
        <f t="shared" si="608"/>
        <v>1.4974181143256882E-3</v>
      </c>
      <c r="Y2032" s="33">
        <f t="shared" si="609"/>
        <v>6.2940960960244929E-4</v>
      </c>
      <c r="Z2032" s="34">
        <f t="shared" si="610"/>
        <v>1.7564995181753584E-3</v>
      </c>
      <c r="AA2032" s="39">
        <f t="shared" si="611"/>
        <v>0</v>
      </c>
      <c r="AB2032" s="37">
        <f t="shared" si="612"/>
        <v>0</v>
      </c>
      <c r="AC2032" s="37">
        <f t="shared" si="615"/>
        <v>0</v>
      </c>
      <c r="AD2032" s="37">
        <f t="shared" si="615"/>
        <v>3.8800746103960199E-2</v>
      </c>
      <c r="AE2032" s="37">
        <f t="shared" si="615"/>
        <v>4.537664974431764E-2</v>
      </c>
      <c r="AF2032" s="37">
        <f t="shared" si="615"/>
        <v>0</v>
      </c>
      <c r="AG2032" s="37">
        <f t="shared" si="615"/>
        <v>0.14825042305374941</v>
      </c>
      <c r="AH2032" s="37">
        <f t="shared" si="615"/>
        <v>0</v>
      </c>
      <c r="AI2032" s="37">
        <f t="shared" si="615"/>
        <v>0</v>
      </c>
      <c r="AJ2032" s="37">
        <f t="shared" si="615"/>
        <v>0.76757218109797287</v>
      </c>
      <c r="AK2032" s="38">
        <f t="shared" si="615"/>
        <v>0</v>
      </c>
      <c r="AL2032" s="8">
        <f t="shared" si="613"/>
        <v>2.3126168736672982E-3</v>
      </c>
      <c r="AM2032" s="23">
        <f t="shared" si="614"/>
        <v>1.748071230360565</v>
      </c>
    </row>
    <row r="2033" spans="2:39" x14ac:dyDescent="0.35">
      <c r="B2033" s="16">
        <v>38988</v>
      </c>
      <c r="C2033" s="5">
        <v>3.0500000000000003E-2</v>
      </c>
      <c r="D2033" s="35">
        <f t="shared" si="598"/>
        <v>2.7378507871321013E-3</v>
      </c>
      <c r="E2033" s="36">
        <f t="shared" si="599"/>
        <v>1.2582663336451518</v>
      </c>
      <c r="F2033" s="7">
        <v>1.5667017178842364</v>
      </c>
      <c r="G2033" s="7">
        <v>1.4857152736166335</v>
      </c>
      <c r="H2033" s="7">
        <v>1.150643018611111</v>
      </c>
      <c r="I2033" s="7">
        <v>1.3882679327222909</v>
      </c>
      <c r="J2033" s="7">
        <v>1.934712724630915</v>
      </c>
      <c r="K2033" s="7">
        <v>4.0239810723528668</v>
      </c>
      <c r="L2033" s="7">
        <v>2.9863290431581766</v>
      </c>
      <c r="M2033" s="7">
        <v>1.2866532154875212</v>
      </c>
      <c r="N2033" s="7">
        <v>1.4727938726792928</v>
      </c>
      <c r="O2033" s="8">
        <v>2.688461522921711</v>
      </c>
      <c r="P2033" s="32">
        <f t="shared" si="600"/>
        <v>8.3230663928901549E-5</v>
      </c>
      <c r="Q2033" s="33">
        <f t="shared" si="601"/>
        <v>-1.5716229996051156E-3</v>
      </c>
      <c r="R2033" s="33">
        <f t="shared" si="602"/>
        <v>-1.0852046167618701E-3</v>
      </c>
      <c r="S2033" s="33">
        <f t="shared" si="603"/>
        <v>-2.8791798475336083E-4</v>
      </c>
      <c r="T2033" s="33">
        <f t="shared" si="604"/>
        <v>8.3230663928901549E-5</v>
      </c>
      <c r="U2033" s="33">
        <f t="shared" si="605"/>
        <v>7.8530976769186633E-3</v>
      </c>
      <c r="V2033" s="33">
        <f t="shared" si="606"/>
        <v>5.7938626853173414E-3</v>
      </c>
      <c r="W2033" s="33">
        <f t="shared" si="607"/>
        <v>2.743276675753803E-3</v>
      </c>
      <c r="X2033" s="33">
        <f t="shared" si="608"/>
        <v>1.5820351650441822E-4</v>
      </c>
      <c r="Y2033" s="33">
        <f t="shared" si="609"/>
        <v>6.0591743468840775E-5</v>
      </c>
      <c r="Z2033" s="34">
        <f t="shared" si="610"/>
        <v>7.8794612311194889E-4</v>
      </c>
      <c r="AA2033" s="39">
        <f t="shared" si="611"/>
        <v>0</v>
      </c>
      <c r="AB2033" s="37">
        <f t="shared" si="612"/>
        <v>0</v>
      </c>
      <c r="AC2033" s="37">
        <f t="shared" si="615"/>
        <v>0</v>
      </c>
      <c r="AD2033" s="37">
        <f t="shared" si="615"/>
        <v>3.8800746103960199E-2</v>
      </c>
      <c r="AE2033" s="37">
        <f t="shared" si="615"/>
        <v>4.537664974431764E-2</v>
      </c>
      <c r="AF2033" s="37">
        <f t="shared" si="615"/>
        <v>0</v>
      </c>
      <c r="AG2033" s="37">
        <f t="shared" ref="AC2033:AK2061" si="616">AG$8</f>
        <v>0.14825042305374941</v>
      </c>
      <c r="AH2033" s="37">
        <f t="shared" si="616"/>
        <v>0</v>
      </c>
      <c r="AI2033" s="37">
        <f t="shared" si="616"/>
        <v>0</v>
      </c>
      <c r="AJ2033" s="37">
        <f t="shared" si="616"/>
        <v>0.76757218109797287</v>
      </c>
      <c r="AK2033" s="38">
        <f t="shared" si="616"/>
        <v>0</v>
      </c>
      <c r="AL2033" s="8">
        <f t="shared" si="613"/>
        <v>8.9805642696444529E-4</v>
      </c>
      <c r="AM2033" s="23">
        <f t="shared" si="614"/>
        <v>1.7496410969637821</v>
      </c>
    </row>
    <row r="2034" spans="2:39" x14ac:dyDescent="0.35">
      <c r="B2034" s="16">
        <v>38989</v>
      </c>
      <c r="C2034" s="5">
        <v>3.1E-2</v>
      </c>
      <c r="D2034" s="35">
        <f t="shared" si="598"/>
        <v>2.7378507871321013E-3</v>
      </c>
      <c r="E2034" s="36">
        <f t="shared" si="599"/>
        <v>1.2583714044820475</v>
      </c>
      <c r="F2034" s="7">
        <v>1.5653897888821457</v>
      </c>
      <c r="G2034" s="7">
        <v>1.4838116787401487</v>
      </c>
      <c r="H2034" s="7">
        <v>1.1492438384890333</v>
      </c>
      <c r="I2034" s="7">
        <v>1.3898070035378776</v>
      </c>
      <c r="J2034" s="7">
        <v>1.9355228284700687</v>
      </c>
      <c r="K2034" s="7">
        <v>4.0114295537591351</v>
      </c>
      <c r="L2034" s="7">
        <v>2.9909196738698771</v>
      </c>
      <c r="M2034" s="7">
        <v>1.2871438355191465</v>
      </c>
      <c r="N2034" s="7">
        <v>1.4731794978793251</v>
      </c>
      <c r="O2034" s="8">
        <v>2.6854880408039095</v>
      </c>
      <c r="P2034" s="32">
        <f t="shared" si="600"/>
        <v>8.3504449007509862E-5</v>
      </c>
      <c r="Q2034" s="33">
        <f t="shared" si="601"/>
        <v>-8.3738275583333799E-4</v>
      </c>
      <c r="R2034" s="33">
        <f t="shared" si="602"/>
        <v>-1.2812649302923473E-3</v>
      </c>
      <c r="S2034" s="33">
        <f t="shared" si="603"/>
        <v>-1.2159984456052708E-3</v>
      </c>
      <c r="T2034" s="33">
        <f t="shared" si="604"/>
        <v>1.1086266413780077E-3</v>
      </c>
      <c r="U2034" s="33">
        <f t="shared" si="605"/>
        <v>4.1872047919055966E-4</v>
      </c>
      <c r="V2034" s="33">
        <f t="shared" si="606"/>
        <v>-3.1191793321215799E-3</v>
      </c>
      <c r="W2034" s="33">
        <f t="shared" si="607"/>
        <v>1.5372153052650717E-3</v>
      </c>
      <c r="X2034" s="33">
        <f t="shared" si="608"/>
        <v>3.8131489178261369E-4</v>
      </c>
      <c r="Y2034" s="33">
        <f t="shared" si="609"/>
        <v>2.6183243099109355E-4</v>
      </c>
      <c r="Z2034" s="34">
        <f t="shared" si="610"/>
        <v>-1.1060162447741329E-3</v>
      </c>
      <c r="AA2034" s="39">
        <f t="shared" si="611"/>
        <v>0</v>
      </c>
      <c r="AB2034" s="37">
        <f t="shared" si="612"/>
        <v>0</v>
      </c>
      <c r="AC2034" s="37">
        <f t="shared" si="616"/>
        <v>0</v>
      </c>
      <c r="AD2034" s="37">
        <f t="shared" si="616"/>
        <v>3.8800746103960199E-2</v>
      </c>
      <c r="AE2034" s="37">
        <f t="shared" si="616"/>
        <v>4.537664974431764E-2</v>
      </c>
      <c r="AF2034" s="37">
        <f t="shared" si="616"/>
        <v>0</v>
      </c>
      <c r="AG2034" s="37">
        <f t="shared" si="616"/>
        <v>0.14825042305374941</v>
      </c>
      <c r="AH2034" s="37">
        <f t="shared" si="616"/>
        <v>0</v>
      </c>
      <c r="AI2034" s="37">
        <f t="shared" si="616"/>
        <v>0</v>
      </c>
      <c r="AJ2034" s="37">
        <f t="shared" si="616"/>
        <v>0.76757218109797287</v>
      </c>
      <c r="AK2034" s="38">
        <f t="shared" si="616"/>
        <v>0</v>
      </c>
      <c r="AL2034" s="8">
        <f t="shared" si="613"/>
        <v>-2.5832024957722893E-4</v>
      </c>
      <c r="AM2034" s="23">
        <f t="shared" si="614"/>
        <v>1.7491891292389439</v>
      </c>
    </row>
    <row r="2035" spans="2:39" x14ac:dyDescent="0.35">
      <c r="B2035" s="16">
        <v>38992</v>
      </c>
      <c r="C2035" s="5">
        <v>3.0600000000000002E-2</v>
      </c>
      <c r="D2035" s="35">
        <f t="shared" si="598"/>
        <v>8.2135523613963042E-3</v>
      </c>
      <c r="E2035" s="36">
        <f t="shared" si="599"/>
        <v>1.2586918111640921</v>
      </c>
      <c r="F2035" s="7">
        <v>1.5678087407116017</v>
      </c>
      <c r="G2035" s="7">
        <v>1.4869420102594242</v>
      </c>
      <c r="H2035" s="7">
        <v>1.145263188646384</v>
      </c>
      <c r="I2035" s="7">
        <v>1.3873182163437119</v>
      </c>
      <c r="J2035" s="7">
        <v>1.9480816919809585</v>
      </c>
      <c r="K2035" s="7">
        <v>4.0259037005986489</v>
      </c>
      <c r="L2035" s="7">
        <v>2.9501660397706222</v>
      </c>
      <c r="M2035" s="7">
        <v>1.3125162059080413</v>
      </c>
      <c r="N2035" s="7">
        <v>1.4834434689653688</v>
      </c>
      <c r="O2035" s="8">
        <v>2.6911465535618389</v>
      </c>
      <c r="P2035" s="32">
        <f t="shared" si="600"/>
        <v>2.5462012320320859E-4</v>
      </c>
      <c r="Q2035" s="33">
        <f t="shared" si="601"/>
        <v>1.5452712459453899E-3</v>
      </c>
      <c r="R2035" s="33">
        <f t="shared" si="602"/>
        <v>2.1096555338702139E-3</v>
      </c>
      <c r="S2035" s="33">
        <f t="shared" si="603"/>
        <v>-3.4637121464865528E-3</v>
      </c>
      <c r="T2035" s="33">
        <f t="shared" si="604"/>
        <v>-1.7907430224701759E-3</v>
      </c>
      <c r="U2035" s="33">
        <f t="shared" si="605"/>
        <v>6.488615544161247E-3</v>
      </c>
      <c r="V2035" s="33">
        <f t="shared" si="606"/>
        <v>3.608226604889575E-3</v>
      </c>
      <c r="W2035" s="33">
        <f t="shared" si="607"/>
        <v>-1.3625786896016789E-2</v>
      </c>
      <c r="X2035" s="33">
        <f t="shared" si="608"/>
        <v>1.9712148470696134E-2</v>
      </c>
      <c r="Y2035" s="33">
        <f t="shared" si="609"/>
        <v>6.9672236823949962E-3</v>
      </c>
      <c r="Z2035" s="34">
        <f t="shared" si="610"/>
        <v>2.1070705480541463E-3</v>
      </c>
      <c r="AA2035" s="39">
        <f t="shared" si="611"/>
        <v>0</v>
      </c>
      <c r="AB2035" s="37">
        <f t="shared" si="612"/>
        <v>0</v>
      </c>
      <c r="AC2035" s="37">
        <f t="shared" si="616"/>
        <v>0</v>
      </c>
      <c r="AD2035" s="37">
        <f t="shared" si="616"/>
        <v>3.8800746103960199E-2</v>
      </c>
      <c r="AE2035" s="37">
        <f t="shared" si="616"/>
        <v>4.537664974431764E-2</v>
      </c>
      <c r="AF2035" s="37">
        <f t="shared" si="616"/>
        <v>0</v>
      </c>
      <c r="AG2035" s="37">
        <f t="shared" si="616"/>
        <v>0.14825042305374941</v>
      </c>
      <c r="AH2035" s="37">
        <f t="shared" si="616"/>
        <v>0</v>
      </c>
      <c r="AI2035" s="37">
        <f t="shared" si="616"/>
        <v>0</v>
      </c>
      <c r="AJ2035" s="37">
        <f t="shared" si="616"/>
        <v>0.76757218109797287</v>
      </c>
      <c r="AK2035" s="38">
        <f t="shared" si="616"/>
        <v>0</v>
      </c>
      <c r="AL2035" s="8">
        <f t="shared" si="613"/>
        <v>5.6671156642563135E-3</v>
      </c>
      <c r="AM2035" s="23">
        <f t="shared" si="614"/>
        <v>1.7591019863530006</v>
      </c>
    </row>
    <row r="2036" spans="2:39" x14ac:dyDescent="0.35">
      <c r="B2036" s="16">
        <v>38993</v>
      </c>
      <c r="C2036" s="5">
        <v>3.1E-2</v>
      </c>
      <c r="D2036" s="35">
        <f t="shared" si="598"/>
        <v>2.7378507871321013E-3</v>
      </c>
      <c r="E2036" s="36">
        <f t="shared" si="599"/>
        <v>1.2587972621412904</v>
      </c>
      <c r="F2036" s="7">
        <v>1.5679400889592836</v>
      </c>
      <c r="G2036" s="7">
        <v>1.4819957213566743</v>
      </c>
      <c r="H2036" s="7">
        <v>1.1477096324254896</v>
      </c>
      <c r="I2036" s="7">
        <v>1.3835249142201922</v>
      </c>
      <c r="J2036" s="7">
        <v>1.954213547865651</v>
      </c>
      <c r="K2036" s="7">
        <v>3.9982541246677914</v>
      </c>
      <c r="L2036" s="7">
        <v>2.889420887052375</v>
      </c>
      <c r="M2036" s="7">
        <v>1.3131964749274456</v>
      </c>
      <c r="N2036" s="7">
        <v>1.4832823233336907</v>
      </c>
      <c r="O2036" s="8">
        <v>2.6862427244933778</v>
      </c>
      <c r="P2036" s="32">
        <f t="shared" si="600"/>
        <v>8.377823408634022E-5</v>
      </c>
      <c r="Q2036" s="33">
        <f t="shared" si="601"/>
        <v>8.377823408634022E-5</v>
      </c>
      <c r="R2036" s="33">
        <f t="shared" si="602"/>
        <v>-3.3264840650287786E-3</v>
      </c>
      <c r="S2036" s="33">
        <f t="shared" si="603"/>
        <v>2.1361411100597749E-3</v>
      </c>
      <c r="T2036" s="33">
        <f t="shared" si="604"/>
        <v>-2.7342696713930081E-3</v>
      </c>
      <c r="U2036" s="33">
        <f t="shared" si="605"/>
        <v>3.1476379609405303E-3</v>
      </c>
      <c r="V2036" s="33">
        <f t="shared" si="606"/>
        <v>-6.8679178607143898E-3</v>
      </c>
      <c r="W2036" s="33">
        <f t="shared" si="607"/>
        <v>-2.0590418267769861E-2</v>
      </c>
      <c r="X2036" s="33">
        <f t="shared" si="608"/>
        <v>5.1829380570089789E-4</v>
      </c>
      <c r="Y2036" s="33">
        <f t="shared" si="609"/>
        <v>-1.0862943890310728E-4</v>
      </c>
      <c r="Z2036" s="34">
        <f t="shared" si="610"/>
        <v>-1.8222081075334184E-3</v>
      </c>
      <c r="AA2036" s="39">
        <f t="shared" si="611"/>
        <v>0</v>
      </c>
      <c r="AB2036" s="37">
        <f t="shared" si="612"/>
        <v>0</v>
      </c>
      <c r="AC2036" s="37">
        <f t="shared" si="616"/>
        <v>0</v>
      </c>
      <c r="AD2036" s="37">
        <f t="shared" si="616"/>
        <v>3.8800746103960199E-2</v>
      </c>
      <c r="AE2036" s="37">
        <f t="shared" si="616"/>
        <v>4.537664974431764E-2</v>
      </c>
      <c r="AF2036" s="37">
        <f t="shared" si="616"/>
        <v>0</v>
      </c>
      <c r="AG2036" s="37">
        <f t="shared" si="616"/>
        <v>0.14825042305374941</v>
      </c>
      <c r="AH2036" s="37">
        <f t="shared" si="616"/>
        <v>0</v>
      </c>
      <c r="AI2036" s="37">
        <f t="shared" si="616"/>
        <v>0</v>
      </c>
      <c r="AJ2036" s="37">
        <f t="shared" si="616"/>
        <v>0.76757218109797287</v>
      </c>
      <c r="AK2036" s="38">
        <f t="shared" si="616"/>
        <v>0</v>
      </c>
      <c r="AL2036" s="8">
        <f t="shared" si="613"/>
        <v>-1.1427407920312669E-3</v>
      </c>
      <c r="AM2036" s="23">
        <f t="shared" si="614"/>
        <v>1.7570917887558519</v>
      </c>
    </row>
    <row r="2037" spans="2:39" x14ac:dyDescent="0.35">
      <c r="B2037" s="16">
        <v>38994</v>
      </c>
      <c r="C2037" s="5">
        <v>3.1899999999999998E-2</v>
      </c>
      <c r="D2037" s="35">
        <f t="shared" si="598"/>
        <v>2.7378507871321013E-3</v>
      </c>
      <c r="E2037" s="36">
        <f t="shared" si="599"/>
        <v>1.2589041005126151</v>
      </c>
      <c r="F2037" s="7">
        <v>1.5735579573249803</v>
      </c>
      <c r="G2037" s="7">
        <v>1.4866132196901758</v>
      </c>
      <c r="H2037" s="7">
        <v>1.1606290159389743</v>
      </c>
      <c r="I2037" s="7">
        <v>1.396077264083587</v>
      </c>
      <c r="J2037" s="7">
        <v>1.9651498415304118</v>
      </c>
      <c r="K2037" s="7">
        <v>3.9910351180139148</v>
      </c>
      <c r="L2037" s="7">
        <v>2.9150618066407175</v>
      </c>
      <c r="M2037" s="7">
        <v>1.3149290878732547</v>
      </c>
      <c r="N2037" s="7">
        <v>1.4844420311164257</v>
      </c>
      <c r="O2037" s="8">
        <v>2.6972285467652735</v>
      </c>
      <c r="P2037" s="32">
        <f t="shared" si="600"/>
        <v>8.4873374400995516E-5</v>
      </c>
      <c r="Q2037" s="33">
        <f t="shared" si="601"/>
        <v>3.5829611126438898E-3</v>
      </c>
      <c r="R2037" s="33">
        <f t="shared" si="602"/>
        <v>3.1157298681498968E-3</v>
      </c>
      <c r="S2037" s="33">
        <f t="shared" si="603"/>
        <v>1.1256665578541547E-2</v>
      </c>
      <c r="T2037" s="33">
        <f t="shared" si="604"/>
        <v>9.0727313504648244E-3</v>
      </c>
      <c r="U2037" s="33">
        <f t="shared" si="605"/>
        <v>5.5962633544861529E-3</v>
      </c>
      <c r="V2037" s="33">
        <f t="shared" si="606"/>
        <v>-1.8055397252860761E-3</v>
      </c>
      <c r="W2037" s="33">
        <f t="shared" si="607"/>
        <v>8.8740687461770218E-3</v>
      </c>
      <c r="X2037" s="33">
        <f t="shared" si="608"/>
        <v>1.3193859250228979E-3</v>
      </c>
      <c r="Y2037" s="33">
        <f t="shared" si="609"/>
        <v>7.8185235844285828E-4</v>
      </c>
      <c r="Z2037" s="34">
        <f t="shared" si="610"/>
        <v>4.0896610614244988E-3</v>
      </c>
      <c r="AA2037" s="39">
        <f t="shared" si="611"/>
        <v>0</v>
      </c>
      <c r="AB2037" s="37">
        <f t="shared" si="612"/>
        <v>0</v>
      </c>
      <c r="AC2037" s="37">
        <f t="shared" si="616"/>
        <v>0</v>
      </c>
      <c r="AD2037" s="37">
        <f t="shared" si="616"/>
        <v>3.8800746103960199E-2</v>
      </c>
      <c r="AE2037" s="37">
        <f t="shared" si="616"/>
        <v>4.537664974431764E-2</v>
      </c>
      <c r="AF2037" s="37">
        <f t="shared" si="616"/>
        <v>0</v>
      </c>
      <c r="AG2037" s="37">
        <f t="shared" si="616"/>
        <v>0.14825042305374941</v>
      </c>
      <c r="AH2037" s="37">
        <f t="shared" si="616"/>
        <v>0</v>
      </c>
      <c r="AI2037" s="37">
        <f t="shared" si="616"/>
        <v>0</v>
      </c>
      <c r="AJ2037" s="37">
        <f t="shared" si="616"/>
        <v>0.76757218109797287</v>
      </c>
      <c r="AK2037" s="38">
        <f t="shared" si="616"/>
        <v>0</v>
      </c>
      <c r="AL2037" s="8">
        <f t="shared" si="613"/>
        <v>1.1809132677570787E-3</v>
      </c>
      <c r="AM2037" s="23">
        <f t="shared" si="614"/>
        <v>1.7591667617618609</v>
      </c>
    </row>
    <row r="2038" spans="2:39" x14ac:dyDescent="0.35">
      <c r="B2038" s="16">
        <v>38995</v>
      </c>
      <c r="C2038" s="5">
        <v>3.2400000000000005E-2</v>
      </c>
      <c r="D2038" s="35">
        <f t="shared" si="598"/>
        <v>2.7378507871321013E-3</v>
      </c>
      <c r="E2038" s="36">
        <f t="shared" si="599"/>
        <v>1.2590140499740974</v>
      </c>
      <c r="F2038" s="7">
        <v>1.5687875137718899</v>
      </c>
      <c r="G2038" s="7">
        <v>1.4848592691844915</v>
      </c>
      <c r="H2038" s="7">
        <v>1.1628586596072783</v>
      </c>
      <c r="I2038" s="7">
        <v>1.4047293572277082</v>
      </c>
      <c r="J2038" s="7">
        <v>1.9780394801040306</v>
      </c>
      <c r="K2038" s="7">
        <v>4.0449534010679224</v>
      </c>
      <c r="L2038" s="7">
        <v>2.9515991187933661</v>
      </c>
      <c r="M2038" s="7">
        <v>1.317715656290199</v>
      </c>
      <c r="N2038" s="7">
        <v>1.4855009547986657</v>
      </c>
      <c r="O2038" s="8">
        <v>2.7012863137904306</v>
      </c>
      <c r="P2038" s="32">
        <f t="shared" si="600"/>
        <v>8.7337440109580555E-5</v>
      </c>
      <c r="Q2038" s="33">
        <f t="shared" si="601"/>
        <v>-3.0316287562741628E-3</v>
      </c>
      <c r="R2038" s="33">
        <f t="shared" si="602"/>
        <v>-1.1798297515811518E-3</v>
      </c>
      <c r="S2038" s="33">
        <f t="shared" si="603"/>
        <v>1.9210649033276628E-3</v>
      </c>
      <c r="T2038" s="33">
        <f t="shared" si="604"/>
        <v>6.1974314507589057E-3</v>
      </c>
      <c r="U2038" s="33">
        <f t="shared" si="605"/>
        <v>6.5591123390269512E-3</v>
      </c>
      <c r="V2038" s="33">
        <f t="shared" si="606"/>
        <v>1.3509849314691014E-2</v>
      </c>
      <c r="W2038" s="33">
        <f t="shared" si="607"/>
        <v>1.2533975118268259E-2</v>
      </c>
      <c r="X2038" s="33">
        <f t="shared" si="608"/>
        <v>2.119177712808229E-3</v>
      </c>
      <c r="Y2038" s="33">
        <f t="shared" si="609"/>
        <v>7.1334795164990084E-4</v>
      </c>
      <c r="Z2038" s="34">
        <f t="shared" si="610"/>
        <v>1.5044209101313655E-3</v>
      </c>
      <c r="AA2038" s="39">
        <f t="shared" si="611"/>
        <v>0</v>
      </c>
      <c r="AB2038" s="37">
        <f t="shared" si="612"/>
        <v>0</v>
      </c>
      <c r="AC2038" s="37">
        <f t="shared" si="616"/>
        <v>0</v>
      </c>
      <c r="AD2038" s="37">
        <f t="shared" si="616"/>
        <v>3.8800746103960199E-2</v>
      </c>
      <c r="AE2038" s="37">
        <f t="shared" si="616"/>
        <v>4.537664974431764E-2</v>
      </c>
      <c r="AF2038" s="37">
        <f t="shared" si="616"/>
        <v>0</v>
      </c>
      <c r="AG2038" s="37">
        <f t="shared" si="616"/>
        <v>0.14825042305374941</v>
      </c>
      <c r="AH2038" s="37">
        <f t="shared" si="616"/>
        <v>0</v>
      </c>
      <c r="AI2038" s="37">
        <f t="shared" si="616"/>
        <v>0</v>
      </c>
      <c r="AJ2038" s="37">
        <f t="shared" si="616"/>
        <v>0.76757218109797287</v>
      </c>
      <c r="AK2038" s="38">
        <f t="shared" si="616"/>
        <v>0</v>
      </c>
      <c r="AL2038" s="8">
        <f t="shared" si="613"/>
        <v>2.9061443472437861E-3</v>
      </c>
      <c r="AM2038" s="23">
        <f t="shared" si="614"/>
        <v>1.7642791543024143</v>
      </c>
    </row>
    <row r="2039" spans="2:39" x14ac:dyDescent="0.35">
      <c r="B2039" s="16">
        <v>38996</v>
      </c>
      <c r="C2039" s="5">
        <v>3.2500000000000001E-2</v>
      </c>
      <c r="D2039" s="35">
        <f t="shared" si="598"/>
        <v>2.7378507871321013E-3</v>
      </c>
      <c r="E2039" s="36">
        <f t="shared" si="599"/>
        <v>1.2591257325345879</v>
      </c>
      <c r="F2039" s="7">
        <v>1.5596875045062637</v>
      </c>
      <c r="G2039" s="7">
        <v>1.481512915617867</v>
      </c>
      <c r="H2039" s="7">
        <v>1.1612519151255662</v>
      </c>
      <c r="I2039" s="7">
        <v>1.4041441443457252</v>
      </c>
      <c r="J2039" s="7">
        <v>1.9745809060584918</v>
      </c>
      <c r="K2039" s="7">
        <v>4.0398027127735059</v>
      </c>
      <c r="L2039" s="7">
        <v>2.973632506398471</v>
      </c>
      <c r="M2039" s="7">
        <v>1.318593096934211</v>
      </c>
      <c r="N2039" s="7">
        <v>1.4856489252443632</v>
      </c>
      <c r="O2039" s="8">
        <v>2.6958754031094205</v>
      </c>
      <c r="P2039" s="32">
        <f t="shared" si="600"/>
        <v>8.8706365503066209E-5</v>
      </c>
      <c r="Q2039" s="33">
        <f t="shared" si="601"/>
        <v>-5.800664006909817E-3</v>
      </c>
      <c r="R2039" s="33">
        <f t="shared" si="602"/>
        <v>-2.253650319644307E-3</v>
      </c>
      <c r="S2039" s="33">
        <f t="shared" si="603"/>
        <v>-1.3817194965505264E-3</v>
      </c>
      <c r="T2039" s="33">
        <f t="shared" si="604"/>
        <v>-4.1660187350101019E-4</v>
      </c>
      <c r="U2039" s="33">
        <f t="shared" si="605"/>
        <v>-1.7484858519390967E-3</v>
      </c>
      <c r="V2039" s="33">
        <f t="shared" si="606"/>
        <v>-1.2733615900387685E-3</v>
      </c>
      <c r="W2039" s="33">
        <f t="shared" si="607"/>
        <v>7.4648984222871473E-3</v>
      </c>
      <c r="X2039" s="33">
        <f t="shared" si="608"/>
        <v>6.6588010837054235E-4</v>
      </c>
      <c r="Y2039" s="33">
        <f t="shared" si="609"/>
        <v>9.9609795079169672E-5</v>
      </c>
      <c r="Z2039" s="34">
        <f t="shared" si="610"/>
        <v>-2.003086697395462E-3</v>
      </c>
      <c r="AA2039" s="39">
        <f t="shared" si="611"/>
        <v>0</v>
      </c>
      <c r="AB2039" s="37">
        <f t="shared" si="612"/>
        <v>0</v>
      </c>
      <c r="AC2039" s="37">
        <f t="shared" si="616"/>
        <v>0</v>
      </c>
      <c r="AD2039" s="37">
        <f t="shared" si="616"/>
        <v>3.8800746103960199E-2</v>
      </c>
      <c r="AE2039" s="37">
        <f t="shared" si="616"/>
        <v>4.537664974431764E-2</v>
      </c>
      <c r="AF2039" s="37">
        <f t="shared" si="616"/>
        <v>0</v>
      </c>
      <c r="AG2039" s="37">
        <f t="shared" si="616"/>
        <v>0.14825042305374941</v>
      </c>
      <c r="AH2039" s="37">
        <f t="shared" si="616"/>
        <v>0</v>
      </c>
      <c r="AI2039" s="37">
        <f t="shared" si="616"/>
        <v>0</v>
      </c>
      <c r="AJ2039" s="37">
        <f t="shared" si="616"/>
        <v>0.76757218109797287</v>
      </c>
      <c r="AK2039" s="38">
        <f t="shared" si="616"/>
        <v>0</v>
      </c>
      <c r="AL2039" s="8">
        <f t="shared" si="613"/>
        <v>-1.848344314252326E-4</v>
      </c>
      <c r="AM2039" s="23">
        <f t="shared" si="614"/>
        <v>1.7639530547680535</v>
      </c>
    </row>
    <row r="2040" spans="2:39" x14ac:dyDescent="0.35">
      <c r="B2040" s="16">
        <v>38999</v>
      </c>
      <c r="C2040" s="5">
        <v>3.1899999999999998E-2</v>
      </c>
      <c r="D2040" s="35">
        <f t="shared" si="598"/>
        <v>8.2135523613963042E-3</v>
      </c>
      <c r="E2040" s="36">
        <f t="shared" si="599"/>
        <v>1.2594618441264351</v>
      </c>
      <c r="F2040" s="7">
        <v>1.5601038481932983</v>
      </c>
      <c r="G2040" s="7">
        <v>1.480458808647622</v>
      </c>
      <c r="H2040" s="7">
        <v>1.16198948870833</v>
      </c>
      <c r="I2040" s="7">
        <v>1.4052289780157337</v>
      </c>
      <c r="J2040" s="7">
        <v>1.9618661837675921</v>
      </c>
      <c r="K2040" s="7">
        <v>4.0327870964087129</v>
      </c>
      <c r="L2040" s="7">
        <v>3.0361288479784743</v>
      </c>
      <c r="M2040" s="7">
        <v>1.3183603504511427</v>
      </c>
      <c r="N2040" s="7">
        <v>1.4863136242205195</v>
      </c>
      <c r="O2040" s="8">
        <v>2.69539955083907</v>
      </c>
      <c r="P2040" s="32">
        <f t="shared" si="600"/>
        <v>2.6694045174546766E-4</v>
      </c>
      <c r="Q2040" s="33">
        <f t="shared" si="601"/>
        <v>2.6694045174546766E-4</v>
      </c>
      <c r="R2040" s="33">
        <f t="shared" si="602"/>
        <v>-7.1150710812761808E-4</v>
      </c>
      <c r="S2040" s="33">
        <f t="shared" si="603"/>
        <v>6.3515381387668768E-4</v>
      </c>
      <c r="T2040" s="33">
        <f t="shared" si="604"/>
        <v>7.7259423427200602E-4</v>
      </c>
      <c r="U2040" s="33">
        <f t="shared" si="605"/>
        <v>-6.4392004662294777E-3</v>
      </c>
      <c r="V2040" s="33">
        <f t="shared" si="606"/>
        <v>-1.7366235095120919E-3</v>
      </c>
      <c r="W2040" s="33">
        <f t="shared" si="607"/>
        <v>2.1016834274419471E-2</v>
      </c>
      <c r="X2040" s="33">
        <f t="shared" si="608"/>
        <v>-1.765112251910228E-4</v>
      </c>
      <c r="Y2040" s="33">
        <f t="shared" si="609"/>
        <v>4.4741322452535037E-4</v>
      </c>
      <c r="Z2040" s="34">
        <f t="shared" si="610"/>
        <v>-1.7651122518558271E-4</v>
      </c>
      <c r="AA2040" s="39">
        <f t="shared" si="611"/>
        <v>0</v>
      </c>
      <c r="AB2040" s="37">
        <f t="shared" si="612"/>
        <v>0</v>
      </c>
      <c r="AC2040" s="37">
        <f t="shared" si="616"/>
        <v>0</v>
      </c>
      <c r="AD2040" s="37">
        <f t="shared" si="616"/>
        <v>3.8800746103960199E-2</v>
      </c>
      <c r="AE2040" s="37">
        <f t="shared" si="616"/>
        <v>4.537664974431764E-2</v>
      </c>
      <c r="AF2040" s="37">
        <f t="shared" si="616"/>
        <v>0</v>
      </c>
      <c r="AG2040" s="37">
        <f t="shared" si="616"/>
        <v>0.14825042305374941</v>
      </c>
      <c r="AH2040" s="37">
        <f t="shared" si="616"/>
        <v>0</v>
      </c>
      <c r="AI2040" s="37">
        <f t="shared" si="616"/>
        <v>0</v>
      </c>
      <c r="AJ2040" s="37">
        <f t="shared" si="616"/>
        <v>0.76757218109797287</v>
      </c>
      <c r="AK2040" s="38">
        <f t="shared" si="616"/>
        <v>0</v>
      </c>
      <c r="AL2040" s="8">
        <f t="shared" si="613"/>
        <v>1.4566895446297705E-4</v>
      </c>
      <c r="AM2040" s="23">
        <f t="shared" si="614"/>
        <v>1.7642100079652634</v>
      </c>
    </row>
    <row r="2041" spans="2:39" x14ac:dyDescent="0.35">
      <c r="B2041" s="16">
        <v>39000</v>
      </c>
      <c r="C2041" s="5">
        <v>3.0899999999999997E-2</v>
      </c>
      <c r="D2041" s="35">
        <f t="shared" si="598"/>
        <v>2.7378507871321013E-3</v>
      </c>
      <c r="E2041" s="36">
        <f t="shared" si="599"/>
        <v>1.2595718422998168</v>
      </c>
      <c r="F2041" s="7">
        <v>1.5550412288333335</v>
      </c>
      <c r="G2041" s="7">
        <v>1.4747892709299997</v>
      </c>
      <c r="H2041" s="7">
        <v>1.1633738513450023</v>
      </c>
      <c r="I2041" s="7">
        <v>1.4124611477505993</v>
      </c>
      <c r="J2041" s="7">
        <v>1.9891726421784697</v>
      </c>
      <c r="K2041" s="7">
        <v>4.0524378007554649</v>
      </c>
      <c r="L2041" s="7">
        <v>2.9910205247300774</v>
      </c>
      <c r="M2041" s="7">
        <v>1.3176121016025157</v>
      </c>
      <c r="N2041" s="7">
        <v>1.4868974378759343</v>
      </c>
      <c r="O2041" s="8">
        <v>2.6929044501534354</v>
      </c>
      <c r="P2041" s="32">
        <f t="shared" si="600"/>
        <v>8.7337440109580555E-5</v>
      </c>
      <c r="Q2041" s="33">
        <f t="shared" si="601"/>
        <v>-3.2450527994194456E-3</v>
      </c>
      <c r="R2041" s="33">
        <f t="shared" si="602"/>
        <v>-3.8295815354709717E-3</v>
      </c>
      <c r="S2041" s="33">
        <f t="shared" si="603"/>
        <v>1.1913727706875932E-3</v>
      </c>
      <c r="T2041" s="33">
        <f t="shared" si="604"/>
        <v>5.1466130061434967E-3</v>
      </c>
      <c r="U2041" s="33">
        <f t="shared" si="605"/>
        <v>1.3918614142396812E-2</v>
      </c>
      <c r="V2041" s="33">
        <f t="shared" si="606"/>
        <v>4.8727353755548819E-3</v>
      </c>
      <c r="W2041" s="33">
        <f t="shared" si="607"/>
        <v>-1.4857183442142485E-2</v>
      </c>
      <c r="X2041" s="33">
        <f t="shared" si="608"/>
        <v>-5.6756018820725007E-4</v>
      </c>
      <c r="Y2041" s="33">
        <f t="shared" si="609"/>
        <v>3.9279304576189666E-4</v>
      </c>
      <c r="Z2041" s="34">
        <f t="shared" si="610"/>
        <v>-9.2568861817088344E-4</v>
      </c>
      <c r="AA2041" s="39">
        <f t="shared" si="611"/>
        <v>0</v>
      </c>
      <c r="AB2041" s="37">
        <f t="shared" si="612"/>
        <v>0</v>
      </c>
      <c r="AC2041" s="37">
        <f t="shared" si="616"/>
        <v>0</v>
      </c>
      <c r="AD2041" s="37">
        <f t="shared" si="616"/>
        <v>3.8800746103960199E-2</v>
      </c>
      <c r="AE2041" s="37">
        <f t="shared" si="616"/>
        <v>4.537664974431764E-2</v>
      </c>
      <c r="AF2041" s="37">
        <f t="shared" si="616"/>
        <v>0</v>
      </c>
      <c r="AG2041" s="37">
        <f t="shared" si="616"/>
        <v>0.14825042305374941</v>
      </c>
      <c r="AH2041" s="37">
        <f t="shared" si="616"/>
        <v>0</v>
      </c>
      <c r="AI2041" s="37">
        <f t="shared" si="616"/>
        <v>0</v>
      </c>
      <c r="AJ2041" s="37">
        <f t="shared" si="616"/>
        <v>0.76757218109797287</v>
      </c>
      <c r="AK2041" s="38">
        <f t="shared" si="616"/>
        <v>0</v>
      </c>
      <c r="AL2041" s="8">
        <f t="shared" si="613"/>
        <v>1.3036443038505006E-3</v>
      </c>
      <c r="AM2041" s="23">
        <f t="shared" si="614"/>
        <v>1.7665099102929434</v>
      </c>
    </row>
    <row r="2042" spans="2:39" x14ac:dyDescent="0.35">
      <c r="B2042" s="16">
        <v>39001</v>
      </c>
      <c r="C2042" s="5">
        <v>3.3099999999999997E-2</v>
      </c>
      <c r="D2042" s="35">
        <f t="shared" si="598"/>
        <v>2.7378507871321013E-3</v>
      </c>
      <c r="E2042" s="36">
        <f t="shared" si="599"/>
        <v>1.2596784015603975</v>
      </c>
      <c r="F2042" s="7">
        <v>1.5514177240955807</v>
      </c>
      <c r="G2042" s="7">
        <v>1.4753489870801191</v>
      </c>
      <c r="H2042" s="7">
        <v>1.1619754553181543</v>
      </c>
      <c r="I2042" s="7">
        <v>1.4143581519058523</v>
      </c>
      <c r="J2042" s="7">
        <v>1.9784340238769276</v>
      </c>
      <c r="K2042" s="7">
        <v>4.0502233871151621</v>
      </c>
      <c r="L2042" s="7">
        <v>3.0039792161117131</v>
      </c>
      <c r="M2042" s="7">
        <v>1.3174333397281188</v>
      </c>
      <c r="N2042" s="7">
        <v>1.4876267896375468</v>
      </c>
      <c r="O2042" s="8">
        <v>2.6895779388039127</v>
      </c>
      <c r="P2042" s="32">
        <f t="shared" si="600"/>
        <v>8.4599589322387203E-5</v>
      </c>
      <c r="Q2042" s="33">
        <f t="shared" si="601"/>
        <v>-2.3301663457960808E-3</v>
      </c>
      <c r="R2042" s="33">
        <f t="shared" si="602"/>
        <v>3.7952279769881692E-4</v>
      </c>
      <c r="S2042" s="33">
        <f t="shared" si="603"/>
        <v>-1.2020177565718049E-3</v>
      </c>
      <c r="T2042" s="33">
        <f t="shared" si="604"/>
        <v>1.3430487332513064E-3</v>
      </c>
      <c r="U2042" s="33">
        <f t="shared" si="605"/>
        <v>-5.3985350863168247E-3</v>
      </c>
      <c r="V2042" s="33">
        <f t="shared" si="606"/>
        <v>-5.4643988363989315E-4</v>
      </c>
      <c r="W2042" s="33">
        <f t="shared" si="607"/>
        <v>4.3325317477735936E-3</v>
      </c>
      <c r="X2042" s="33">
        <f t="shared" si="608"/>
        <v>-1.3567109332068839E-4</v>
      </c>
      <c r="Y2042" s="33">
        <f t="shared" si="609"/>
        <v>4.9051921338594262E-4</v>
      </c>
      <c r="Z2042" s="34">
        <f t="shared" si="610"/>
        <v>-1.2352875533081509E-3</v>
      </c>
      <c r="AA2042" s="39">
        <f t="shared" si="611"/>
        <v>0</v>
      </c>
      <c r="AB2042" s="37">
        <f t="shared" si="612"/>
        <v>0</v>
      </c>
      <c r="AC2042" s="37">
        <f t="shared" si="616"/>
        <v>0</v>
      </c>
      <c r="AD2042" s="37">
        <f t="shared" si="616"/>
        <v>3.8800746103960199E-2</v>
      </c>
      <c r="AE2042" s="37">
        <f t="shared" si="616"/>
        <v>4.537664974431764E-2</v>
      </c>
      <c r="AF2042" s="37">
        <f t="shared" si="616"/>
        <v>0</v>
      </c>
      <c r="AG2042" s="37">
        <f t="shared" si="616"/>
        <v>0.14825042305374941</v>
      </c>
      <c r="AH2042" s="37">
        <f t="shared" si="616"/>
        <v>0</v>
      </c>
      <c r="AI2042" s="37">
        <f t="shared" si="616"/>
        <v>0</v>
      </c>
      <c r="AJ2042" s="37">
        <f t="shared" si="616"/>
        <v>0.76757218109797287</v>
      </c>
      <c r="AK2042" s="38">
        <f t="shared" si="616"/>
        <v>0</v>
      </c>
      <c r="AL2042" s="8">
        <f t="shared" si="613"/>
        <v>3.0980282473915373E-4</v>
      </c>
      <c r="AM2042" s="23">
        <f t="shared" si="614"/>
        <v>1.7670571800530819</v>
      </c>
    </row>
    <row r="2043" spans="2:39" x14ac:dyDescent="0.35">
      <c r="B2043" s="16">
        <v>39002</v>
      </c>
      <c r="C2043" s="5">
        <v>3.3099999999999997E-2</v>
      </c>
      <c r="D2043" s="35">
        <f t="shared" si="598"/>
        <v>2.7378507871321013E-3</v>
      </c>
      <c r="E2043" s="36">
        <f t="shared" si="599"/>
        <v>1.2597925572211548</v>
      </c>
      <c r="F2043" s="7">
        <v>1.5524249489810706</v>
      </c>
      <c r="G2043" s="7">
        <v>1.4760626727594854</v>
      </c>
      <c r="H2043" s="7">
        <v>1.1721317244682004</v>
      </c>
      <c r="I2043" s="7">
        <v>1.426219829090863</v>
      </c>
      <c r="J2043" s="7">
        <v>1.989521205133358</v>
      </c>
      <c r="K2043" s="7">
        <v>4.0740304147227668</v>
      </c>
      <c r="L2043" s="7">
        <v>3.0078819606445841</v>
      </c>
      <c r="M2043" s="7">
        <v>1.3190769450088138</v>
      </c>
      <c r="N2043" s="7">
        <v>1.4892062127112393</v>
      </c>
      <c r="O2043" s="8">
        <v>2.695291825035917</v>
      </c>
      <c r="P2043" s="32">
        <f t="shared" si="600"/>
        <v>9.0622861053990533E-5</v>
      </c>
      <c r="Q2043" s="33">
        <f t="shared" si="601"/>
        <v>6.492286828019278E-4</v>
      </c>
      <c r="R2043" s="33">
        <f t="shared" si="602"/>
        <v>4.8374024425146267E-4</v>
      </c>
      <c r="S2043" s="33">
        <f t="shared" si="603"/>
        <v>8.7405195209266928E-3</v>
      </c>
      <c r="T2043" s="33">
        <f t="shared" si="604"/>
        <v>8.3866149242517452E-3</v>
      </c>
      <c r="U2043" s="33">
        <f t="shared" si="605"/>
        <v>5.6040186948989046E-3</v>
      </c>
      <c r="V2043" s="33">
        <f t="shared" si="606"/>
        <v>5.8779542094742343E-3</v>
      </c>
      <c r="W2043" s="33">
        <f t="shared" si="607"/>
        <v>1.2991915895885775E-3</v>
      </c>
      <c r="X2043" s="33">
        <f t="shared" si="608"/>
        <v>1.247581362282979E-3</v>
      </c>
      <c r="Y2043" s="33">
        <f t="shared" si="609"/>
        <v>1.0617065279372451E-3</v>
      </c>
      <c r="Z2043" s="34">
        <f t="shared" si="610"/>
        <v>2.1244546029199896E-3</v>
      </c>
      <c r="AA2043" s="39">
        <f t="shared" si="611"/>
        <v>0</v>
      </c>
      <c r="AB2043" s="37">
        <f t="shared" si="612"/>
        <v>0</v>
      </c>
      <c r="AC2043" s="37">
        <f t="shared" si="616"/>
        <v>0</v>
      </c>
      <c r="AD2043" s="37">
        <f t="shared" si="616"/>
        <v>3.8800746103960199E-2</v>
      </c>
      <c r="AE2043" s="37">
        <f t="shared" si="616"/>
        <v>4.537664974431764E-2</v>
      </c>
      <c r="AF2043" s="37">
        <f t="shared" si="616"/>
        <v>0</v>
      </c>
      <c r="AG2043" s="37">
        <f t="shared" si="616"/>
        <v>0.14825042305374941</v>
      </c>
      <c r="AH2043" s="37">
        <f t="shared" si="616"/>
        <v>0</v>
      </c>
      <c r="AI2043" s="37">
        <f t="shared" si="616"/>
        <v>0</v>
      </c>
      <c r="AJ2043" s="37">
        <f t="shared" si="616"/>
        <v>0.76757218109797287</v>
      </c>
      <c r="AK2043" s="38">
        <f t="shared" si="616"/>
        <v>0</v>
      </c>
      <c r="AL2043" s="8">
        <f t="shared" si="613"/>
        <v>2.4060407602862926E-3</v>
      </c>
      <c r="AM2043" s="23">
        <f t="shared" si="614"/>
        <v>1.7713087916540464</v>
      </c>
    </row>
    <row r="2044" spans="2:39" x14ac:dyDescent="0.35">
      <c r="B2044" s="16">
        <v>39003</v>
      </c>
      <c r="C2044" s="5">
        <v>3.3099999999999997E-2</v>
      </c>
      <c r="D2044" s="35">
        <f t="shared" si="598"/>
        <v>2.7378507871321013E-3</v>
      </c>
      <c r="E2044" s="36">
        <f t="shared" si="599"/>
        <v>1.2599067232270247</v>
      </c>
      <c r="F2044" s="7">
        <v>1.5499655056438693</v>
      </c>
      <c r="G2044" s="7">
        <v>1.4730062293702779</v>
      </c>
      <c r="H2044" s="7">
        <v>1.1745905136971089</v>
      </c>
      <c r="I2044" s="7">
        <v>1.4256388156176811</v>
      </c>
      <c r="J2044" s="7">
        <v>2.0004805120459617</v>
      </c>
      <c r="K2044" s="7">
        <v>4.1417246131589405</v>
      </c>
      <c r="L2044" s="7">
        <v>3.0535400978816054</v>
      </c>
      <c r="M2044" s="7">
        <v>1.3195744765373441</v>
      </c>
      <c r="N2044" s="7">
        <v>1.4901403385388878</v>
      </c>
      <c r="O2044" s="8">
        <v>2.6956149332858224</v>
      </c>
      <c r="P2044" s="32">
        <f t="shared" si="600"/>
        <v>9.0622861053990533E-5</v>
      </c>
      <c r="Q2044" s="33">
        <f t="shared" si="601"/>
        <v>-1.5842590901515852E-3</v>
      </c>
      <c r="R2044" s="33">
        <f t="shared" si="602"/>
        <v>-2.0706731804913669E-3</v>
      </c>
      <c r="S2044" s="33">
        <f t="shared" si="603"/>
        <v>2.0977072606955804E-3</v>
      </c>
      <c r="T2044" s="33">
        <f t="shared" si="604"/>
        <v>-4.0738002748996749E-4</v>
      </c>
      <c r="U2044" s="33">
        <f t="shared" si="605"/>
        <v>5.5085147543671997E-3</v>
      </c>
      <c r="V2044" s="33">
        <f t="shared" si="606"/>
        <v>1.6616026770821302E-2</v>
      </c>
      <c r="W2044" s="33">
        <f t="shared" si="607"/>
        <v>1.5179497677906495E-2</v>
      </c>
      <c r="X2044" s="33">
        <f t="shared" si="608"/>
        <v>3.7718158172106442E-4</v>
      </c>
      <c r="Y2044" s="33">
        <f t="shared" si="609"/>
        <v>6.2726425640402539E-4</v>
      </c>
      <c r="Z2044" s="34">
        <f t="shared" si="610"/>
        <v>1.1987876299857092E-4</v>
      </c>
      <c r="AA2044" s="39">
        <f t="shared" si="611"/>
        <v>0</v>
      </c>
      <c r="AB2044" s="37">
        <f t="shared" si="612"/>
        <v>0</v>
      </c>
      <c r="AC2044" s="37">
        <f t="shared" si="616"/>
        <v>0</v>
      </c>
      <c r="AD2044" s="37">
        <f t="shared" si="616"/>
        <v>3.8800746103960199E-2</v>
      </c>
      <c r="AE2044" s="37">
        <f t="shared" si="616"/>
        <v>4.537664974431764E-2</v>
      </c>
      <c r="AF2044" s="37">
        <f t="shared" si="616"/>
        <v>0</v>
      </c>
      <c r="AG2044" s="37">
        <f t="shared" si="616"/>
        <v>0.14825042305374941</v>
      </c>
      <c r="AH2044" s="37">
        <f t="shared" si="616"/>
        <v>0</v>
      </c>
      <c r="AI2044" s="37">
        <f t="shared" si="616"/>
        <v>0</v>
      </c>
      <c r="AJ2044" s="37">
        <f t="shared" si="616"/>
        <v>0.76757218109797287</v>
      </c>
      <c r="AK2044" s="38">
        <f t="shared" si="616"/>
        <v>0</v>
      </c>
      <c r="AL2044" s="8">
        <f t="shared" si="613"/>
        <v>3.0077106576619594E-3</v>
      </c>
      <c r="AM2044" s="23">
        <f t="shared" si="614"/>
        <v>1.7766363759847148</v>
      </c>
    </row>
    <row r="2045" spans="2:39" x14ac:dyDescent="0.35">
      <c r="B2045" s="16">
        <v>39006</v>
      </c>
      <c r="C2045" s="5">
        <v>3.32E-2</v>
      </c>
      <c r="D2045" s="35">
        <f t="shared" si="598"/>
        <v>8.2135523613963042E-3</v>
      </c>
      <c r="E2045" s="36">
        <f t="shared" si="599"/>
        <v>1.2602492522827848</v>
      </c>
      <c r="F2045" s="7">
        <v>1.5524097645638761</v>
      </c>
      <c r="G2045" s="7">
        <v>1.4732616445900641</v>
      </c>
      <c r="H2045" s="7">
        <v>1.1770491269446308</v>
      </c>
      <c r="I2045" s="7">
        <v>1.4260264020225841</v>
      </c>
      <c r="J2045" s="7">
        <v>2.0082989426419493</v>
      </c>
      <c r="K2045" s="7">
        <v>4.1667026879204174</v>
      </c>
      <c r="L2045" s="7">
        <v>3.1161113943548235</v>
      </c>
      <c r="M2045" s="7">
        <v>1.3200165710264338</v>
      </c>
      <c r="N2045" s="7">
        <v>1.4909920033598825</v>
      </c>
      <c r="O2045" s="8">
        <v>2.7032548552686149</v>
      </c>
      <c r="P2045" s="32">
        <f t="shared" si="600"/>
        <v>2.7186858316219364E-4</v>
      </c>
      <c r="Q2045" s="33">
        <f t="shared" si="601"/>
        <v>1.5769763334130271E-3</v>
      </c>
      <c r="R2045" s="33">
        <f t="shared" si="602"/>
        <v>1.7339724346943086E-4</v>
      </c>
      <c r="S2045" s="33">
        <f t="shared" si="603"/>
        <v>2.0931662727150524E-3</v>
      </c>
      <c r="T2045" s="33">
        <f t="shared" si="604"/>
        <v>2.7186858316219364E-4</v>
      </c>
      <c r="U2045" s="33">
        <f t="shared" si="605"/>
        <v>3.908276311070713E-3</v>
      </c>
      <c r="V2045" s="33">
        <f t="shared" si="606"/>
        <v>6.0308391055545751E-3</v>
      </c>
      <c r="W2045" s="33">
        <f t="shared" si="607"/>
        <v>2.0491395058681805E-2</v>
      </c>
      <c r="X2045" s="33">
        <f t="shared" si="608"/>
        <v>3.3502806923779715E-4</v>
      </c>
      <c r="Y2045" s="33">
        <f t="shared" si="609"/>
        <v>5.7153329721271184E-4</v>
      </c>
      <c r="Z2045" s="34">
        <f t="shared" si="610"/>
        <v>2.8342037612469895E-3</v>
      </c>
      <c r="AA2045" s="39">
        <f t="shared" si="611"/>
        <v>0</v>
      </c>
      <c r="AB2045" s="37">
        <f t="shared" si="612"/>
        <v>0</v>
      </c>
      <c r="AC2045" s="37">
        <f t="shared" si="616"/>
        <v>0</v>
      </c>
      <c r="AD2045" s="37">
        <f t="shared" si="616"/>
        <v>3.8800746103960199E-2</v>
      </c>
      <c r="AE2045" s="37">
        <f t="shared" si="616"/>
        <v>4.537664974431764E-2</v>
      </c>
      <c r="AF2045" s="37">
        <f t="shared" si="616"/>
        <v>0</v>
      </c>
      <c r="AG2045" s="37">
        <f t="shared" si="616"/>
        <v>0.14825042305374941</v>
      </c>
      <c r="AH2045" s="37">
        <f t="shared" si="616"/>
        <v>0</v>
      </c>
      <c r="AI2045" s="37">
        <f t="shared" si="616"/>
        <v>0</v>
      </c>
      <c r="AJ2045" s="37">
        <f t="shared" si="616"/>
        <v>0.76757218109797287</v>
      </c>
      <c r="AK2045" s="38">
        <f t="shared" si="616"/>
        <v>0</v>
      </c>
      <c r="AL2045" s="8">
        <f t="shared" si="613"/>
        <v>1.426320406854863E-3</v>
      </c>
      <c r="AM2045" s="23">
        <f t="shared" si="614"/>
        <v>1.7791704287033423</v>
      </c>
    </row>
    <row r="2046" spans="2:39" x14ac:dyDescent="0.35">
      <c r="B2046" s="16">
        <v>39007</v>
      </c>
      <c r="C2046" s="5">
        <v>3.32E-2</v>
      </c>
      <c r="D2046" s="35">
        <f t="shared" si="598"/>
        <v>2.7378507871321013E-3</v>
      </c>
      <c r="E2046" s="36">
        <f t="shared" si="599"/>
        <v>1.2603638047131087</v>
      </c>
      <c r="F2046" s="7">
        <v>1.5539959133094072</v>
      </c>
      <c r="G2046" s="7">
        <v>1.4764418628384361</v>
      </c>
      <c r="H2046" s="7">
        <v>1.173519011911115</v>
      </c>
      <c r="I2046" s="7">
        <v>1.4076563679273209</v>
      </c>
      <c r="J2046" s="7">
        <v>1.9970489953808614</v>
      </c>
      <c r="K2046" s="7">
        <v>4.1382246075916189</v>
      </c>
      <c r="L2046" s="7">
        <v>3.103682072888176</v>
      </c>
      <c r="M2046" s="7">
        <v>1.3208006845471343</v>
      </c>
      <c r="N2046" s="7">
        <v>1.4918201262425446</v>
      </c>
      <c r="O2046" s="8">
        <v>2.7035022399992492</v>
      </c>
      <c r="P2046" s="32">
        <f t="shared" si="600"/>
        <v>9.0896646132820891E-5</v>
      </c>
      <c r="Q2046" s="33">
        <f t="shared" si="601"/>
        <v>1.0217332960262837E-3</v>
      </c>
      <c r="R2046" s="33">
        <f t="shared" si="602"/>
        <v>2.158624206399562E-3</v>
      </c>
      <c r="S2046" s="33">
        <f t="shared" si="603"/>
        <v>-2.9991229360827321E-3</v>
      </c>
      <c r="T2046" s="33">
        <f t="shared" si="604"/>
        <v>-1.2881973341593356E-2</v>
      </c>
      <c r="U2046" s="33">
        <f t="shared" si="605"/>
        <v>-5.6017294149885988E-3</v>
      </c>
      <c r="V2046" s="33">
        <f t="shared" si="606"/>
        <v>-6.8346801924117351E-3</v>
      </c>
      <c r="W2046" s="33">
        <f t="shared" si="607"/>
        <v>-3.9887282236330535E-3</v>
      </c>
      <c r="X2046" s="33">
        <f t="shared" si="608"/>
        <v>5.9401793728297569E-4</v>
      </c>
      <c r="Y2046" s="33">
        <f t="shared" si="609"/>
        <v>5.5541738707920452E-4</v>
      </c>
      <c r="Z2046" s="34">
        <f t="shared" si="610"/>
        <v>9.1513654419950186E-5</v>
      </c>
      <c r="AA2046" s="39">
        <f t="shared" si="611"/>
        <v>0</v>
      </c>
      <c r="AB2046" s="37">
        <f t="shared" si="612"/>
        <v>0</v>
      </c>
      <c r="AC2046" s="37">
        <f t="shared" si="616"/>
        <v>0</v>
      </c>
      <c r="AD2046" s="37">
        <f t="shared" si="616"/>
        <v>3.8800746103960199E-2</v>
      </c>
      <c r="AE2046" s="37">
        <f t="shared" si="616"/>
        <v>4.537664974431764E-2</v>
      </c>
      <c r="AF2046" s="37">
        <f t="shared" si="616"/>
        <v>0</v>
      </c>
      <c r="AG2046" s="37">
        <f t="shared" si="616"/>
        <v>0.14825042305374941</v>
      </c>
      <c r="AH2046" s="37">
        <f t="shared" si="616"/>
        <v>0</v>
      </c>
      <c r="AI2046" s="37">
        <f t="shared" si="616"/>
        <v>0</v>
      </c>
      <c r="AJ2046" s="37">
        <f t="shared" si="616"/>
        <v>0.76757218109797287</v>
      </c>
      <c r="AK2046" s="38">
        <f t="shared" si="616"/>
        <v>0</v>
      </c>
      <c r="AL2046" s="8">
        <f t="shared" si="613"/>
        <v>-1.2878302946566274E-3</v>
      </c>
      <c r="AM2046" s="23">
        <f t="shared" si="614"/>
        <v>1.776879159125901</v>
      </c>
    </row>
    <row r="2047" spans="2:39" x14ac:dyDescent="0.35">
      <c r="B2047" s="16">
        <v>39008</v>
      </c>
      <c r="C2047" s="5">
        <v>3.32E-2</v>
      </c>
      <c r="D2047" s="35">
        <f t="shared" si="598"/>
        <v>2.7378507871321013E-3</v>
      </c>
      <c r="E2047" s="36">
        <f t="shared" si="599"/>
        <v>1.2604783675558644</v>
      </c>
      <c r="F2047" s="7">
        <v>1.5547152348275519</v>
      </c>
      <c r="G2047" s="7">
        <v>1.4746900879823466</v>
      </c>
      <c r="H2047" s="7">
        <v>1.1742675812273744</v>
      </c>
      <c r="I2047" s="7">
        <v>1.4234389610123874</v>
      </c>
      <c r="J2047" s="7">
        <v>2.0110027319359438</v>
      </c>
      <c r="K2047" s="7">
        <v>4.153186634362191</v>
      </c>
      <c r="L2047" s="7">
        <v>3.0749042533028041</v>
      </c>
      <c r="M2047" s="7">
        <v>1.3216801675968506</v>
      </c>
      <c r="N2047" s="7">
        <v>1.4925194751350568</v>
      </c>
      <c r="O2047" s="8">
        <v>2.7112632515604047</v>
      </c>
      <c r="P2047" s="32">
        <f t="shared" si="600"/>
        <v>9.0896646132820891E-5</v>
      </c>
      <c r="Q2047" s="33">
        <f t="shared" si="601"/>
        <v>4.6288507709957294E-4</v>
      </c>
      <c r="R2047" s="33">
        <f t="shared" si="602"/>
        <v>-1.1864841414899185E-3</v>
      </c>
      <c r="S2047" s="33">
        <f t="shared" si="603"/>
        <v>6.3788426830879708E-4</v>
      </c>
      <c r="T2047" s="33">
        <f t="shared" si="604"/>
        <v>1.1211964400307028E-2</v>
      </c>
      <c r="U2047" s="33">
        <f t="shared" si="605"/>
        <v>6.9871778746326552E-3</v>
      </c>
      <c r="V2047" s="33">
        <f t="shared" si="606"/>
        <v>3.6155666232142725E-3</v>
      </c>
      <c r="W2047" s="33">
        <f t="shared" si="607"/>
        <v>-9.2721544634860598E-3</v>
      </c>
      <c r="X2047" s="33">
        <f t="shared" si="608"/>
        <v>6.6587113408256293E-4</v>
      </c>
      <c r="Y2047" s="33">
        <f t="shared" si="609"/>
        <v>4.68789018334137E-4</v>
      </c>
      <c r="Z2047" s="34">
        <f t="shared" si="610"/>
        <v>2.8707250344861546E-3</v>
      </c>
      <c r="AA2047" s="39">
        <f t="shared" si="611"/>
        <v>0</v>
      </c>
      <c r="AB2047" s="37">
        <f t="shared" si="612"/>
        <v>0</v>
      </c>
      <c r="AC2047" s="37">
        <f t="shared" si="616"/>
        <v>0</v>
      </c>
      <c r="AD2047" s="37">
        <f t="shared" si="616"/>
        <v>3.8800746103960199E-2</v>
      </c>
      <c r="AE2047" s="37">
        <f t="shared" si="616"/>
        <v>4.537664974431764E-2</v>
      </c>
      <c r="AF2047" s="37">
        <f t="shared" si="616"/>
        <v>0</v>
      </c>
      <c r="AG2047" s="37">
        <f t="shared" si="616"/>
        <v>0.14825042305374941</v>
      </c>
      <c r="AH2047" s="37">
        <f t="shared" si="616"/>
        <v>0</v>
      </c>
      <c r="AI2047" s="37">
        <f t="shared" si="616"/>
        <v>0</v>
      </c>
      <c r="AJ2047" s="37">
        <f t="shared" si="616"/>
        <v>0.76757218109797287</v>
      </c>
      <c r="AK2047" s="38">
        <f t="shared" si="616"/>
        <v>0</v>
      </c>
      <c r="AL2047" s="8">
        <f t="shared" si="613"/>
        <v>1.4293504578248937E-3</v>
      </c>
      <c r="AM2047" s="23">
        <f t="shared" si="614"/>
        <v>1.7794189421654971</v>
      </c>
    </row>
    <row r="2048" spans="2:39" x14ac:dyDescent="0.35">
      <c r="B2048" s="16">
        <v>39009</v>
      </c>
      <c r="C2048" s="5">
        <v>3.3300000000000003E-2</v>
      </c>
      <c r="D2048" s="35">
        <f t="shared" si="598"/>
        <v>2.7378507871321013E-3</v>
      </c>
      <c r="E2048" s="36">
        <f t="shared" si="599"/>
        <v>1.2605929408119982</v>
      </c>
      <c r="F2048" s="7">
        <v>1.5531221900900758</v>
      </c>
      <c r="G2048" s="7">
        <v>1.4716321863829385</v>
      </c>
      <c r="H2048" s="7">
        <v>1.1758722218933249</v>
      </c>
      <c r="I2048" s="7">
        <v>1.4217895458270811</v>
      </c>
      <c r="J2048" s="7">
        <v>1.9967623703252519</v>
      </c>
      <c r="K2048" s="7">
        <v>4.1606875528195433</v>
      </c>
      <c r="L2048" s="7">
        <v>3.1060627380715209</v>
      </c>
      <c r="M2048" s="7">
        <v>1.3212231410926998</v>
      </c>
      <c r="N2048" s="7">
        <v>1.4932706048580335</v>
      </c>
      <c r="O2048" s="8">
        <v>2.7128544954998004</v>
      </c>
      <c r="P2048" s="32">
        <f t="shared" si="600"/>
        <v>9.0896646132820891E-5</v>
      </c>
      <c r="Q2048" s="33">
        <f t="shared" si="601"/>
        <v>-1.0246537126478161E-3</v>
      </c>
      <c r="R2048" s="33">
        <f t="shared" si="602"/>
        <v>-2.073589308240309E-3</v>
      </c>
      <c r="S2048" s="33">
        <f t="shared" si="603"/>
        <v>1.3665034201773008E-3</v>
      </c>
      <c r="T2048" s="33">
        <f t="shared" si="604"/>
        <v>-1.1587537158131989E-3</v>
      </c>
      <c r="U2048" s="33">
        <f t="shared" si="605"/>
        <v>-7.0812243984288425E-3</v>
      </c>
      <c r="V2048" s="33">
        <f t="shared" si="606"/>
        <v>1.8060634201439996E-3</v>
      </c>
      <c r="W2048" s="33">
        <f t="shared" si="607"/>
        <v>1.0133156092664963E-2</v>
      </c>
      <c r="X2048" s="33">
        <f t="shared" si="608"/>
        <v>-3.4579205722806705E-4</v>
      </c>
      <c r="Y2048" s="33">
        <f t="shared" si="609"/>
        <v>5.0326292922164839E-4</v>
      </c>
      <c r="Z2048" s="34">
        <f t="shared" si="610"/>
        <v>5.8690130457828005E-4</v>
      </c>
      <c r="AA2048" s="39">
        <f t="shared" si="611"/>
        <v>0</v>
      </c>
      <c r="AB2048" s="37">
        <f t="shared" si="612"/>
        <v>0</v>
      </c>
      <c r="AC2048" s="37">
        <f t="shared" si="616"/>
        <v>0</v>
      </c>
      <c r="AD2048" s="37">
        <f t="shared" si="616"/>
        <v>3.8800746103960199E-2</v>
      </c>
      <c r="AE2048" s="37">
        <f t="shared" si="616"/>
        <v>4.537664974431764E-2</v>
      </c>
      <c r="AF2048" s="37">
        <f t="shared" si="616"/>
        <v>0</v>
      </c>
      <c r="AG2048" s="37">
        <f t="shared" si="616"/>
        <v>0.14825042305374941</v>
      </c>
      <c r="AH2048" s="37">
        <f t="shared" si="616"/>
        <v>0</v>
      </c>
      <c r="AI2048" s="37">
        <f t="shared" si="616"/>
        <v>0</v>
      </c>
      <c r="AJ2048" s="37">
        <f t="shared" si="616"/>
        <v>0.76757218109797287</v>
      </c>
      <c r="AK2048" s="38">
        <f t="shared" si="616"/>
        <v>0</v>
      </c>
      <c r="AL2048" s="8">
        <f t="shared" si="613"/>
        <v>6.5448128110077541E-4</v>
      </c>
      <c r="AM2048" s="23">
        <f t="shared" si="614"/>
        <v>1.7805835385543805</v>
      </c>
    </row>
    <row r="2049" spans="2:39" x14ac:dyDescent="0.35">
      <c r="B2049" s="16">
        <v>39010</v>
      </c>
      <c r="C2049" s="5">
        <v>3.3300000000000003E-2</v>
      </c>
      <c r="D2049" s="35">
        <f t="shared" si="598"/>
        <v>2.7378507871321013E-3</v>
      </c>
      <c r="E2049" s="36">
        <f t="shared" si="599"/>
        <v>1.2607078696139942</v>
      </c>
      <c r="F2049" s="7">
        <v>1.5529747020330935</v>
      </c>
      <c r="G2049" s="7">
        <v>1.4726369658131158</v>
      </c>
      <c r="H2049" s="7">
        <v>1.1766214439189935</v>
      </c>
      <c r="I2049" s="7">
        <v>1.4251239208518012</v>
      </c>
      <c r="J2049" s="7">
        <v>2.0005830210514954</v>
      </c>
      <c r="K2049" s="7">
        <v>4.1587436859779086</v>
      </c>
      <c r="L2049" s="7">
        <v>3.089996730102563</v>
      </c>
      <c r="M2049" s="7">
        <v>1.3211483323556696</v>
      </c>
      <c r="N2049" s="7">
        <v>1.4946530049312203</v>
      </c>
      <c r="O2049" s="8">
        <v>2.7110964230737795</v>
      </c>
      <c r="P2049" s="32">
        <f t="shared" si="600"/>
        <v>9.1170431211429204E-5</v>
      </c>
      <c r="Q2049" s="33">
        <f t="shared" si="601"/>
        <v>-9.4962301049661413E-5</v>
      </c>
      <c r="R2049" s="33">
        <f t="shared" si="602"/>
        <v>6.8276532646849297E-4</v>
      </c>
      <c r="S2049" s="33">
        <f t="shared" si="603"/>
        <v>6.3716279007097754E-4</v>
      </c>
      <c r="T2049" s="33">
        <f t="shared" si="604"/>
        <v>2.3451959078657492E-3</v>
      </c>
      <c r="U2049" s="33">
        <f t="shared" si="605"/>
        <v>1.913422840405854E-3</v>
      </c>
      <c r="V2049" s="33">
        <f t="shared" si="606"/>
        <v>-4.6719846586829039E-4</v>
      </c>
      <c r="W2049" s="33">
        <f t="shared" si="607"/>
        <v>-5.172467307898887E-3</v>
      </c>
      <c r="X2049" s="33">
        <f t="shared" si="608"/>
        <v>-5.6620819529618061E-5</v>
      </c>
      <c r="Y2049" s="33">
        <f t="shared" si="609"/>
        <v>9.2575322161270179E-4</v>
      </c>
      <c r="Z2049" s="34">
        <f t="shared" si="610"/>
        <v>-6.4805260618927552E-4</v>
      </c>
      <c r="AA2049" s="39">
        <f t="shared" si="611"/>
        <v>0</v>
      </c>
      <c r="AB2049" s="37">
        <f t="shared" si="612"/>
        <v>0</v>
      </c>
      <c r="AC2049" s="37">
        <f t="shared" si="616"/>
        <v>0</v>
      </c>
      <c r="AD2049" s="37">
        <f t="shared" si="616"/>
        <v>3.8800746103960199E-2</v>
      </c>
      <c r="AE2049" s="37">
        <f t="shared" si="616"/>
        <v>4.537664974431764E-2</v>
      </c>
      <c r="AF2049" s="37">
        <f t="shared" si="616"/>
        <v>0</v>
      </c>
      <c r="AG2049" s="37">
        <f t="shared" si="616"/>
        <v>0.14825042305374941</v>
      </c>
      <c r="AH2049" s="37">
        <f t="shared" si="616"/>
        <v>0</v>
      </c>
      <c r="AI2049" s="37">
        <f t="shared" si="616"/>
        <v>0</v>
      </c>
      <c r="AJ2049" s="37">
        <f t="shared" si="616"/>
        <v>0.76757218109797287</v>
      </c>
      <c r="AK2049" s="38">
        <f t="shared" si="616"/>
        <v>0</v>
      </c>
      <c r="AL2049" s="8">
        <f t="shared" si="613"/>
        <v>7.7245957419416571E-4</v>
      </c>
      <c r="AM2049" s="23">
        <f t="shared" si="614"/>
        <v>1.7819589673563894</v>
      </c>
    </row>
    <row r="2050" spans="2:39" x14ac:dyDescent="0.35">
      <c r="B2050" s="16">
        <v>39013</v>
      </c>
      <c r="C2050" s="5">
        <v>3.3300000000000003E-2</v>
      </c>
      <c r="D2050" s="35">
        <f t="shared" si="598"/>
        <v>8.2135523613963042E-3</v>
      </c>
      <c r="E2050" s="36">
        <f t="shared" si="599"/>
        <v>1.2610526874543075</v>
      </c>
      <c r="F2050" s="7">
        <v>1.5499294668092229</v>
      </c>
      <c r="G2050" s="7">
        <v>1.4688306489689078</v>
      </c>
      <c r="H2050" s="7">
        <v>1.1818667416667972</v>
      </c>
      <c r="I2050" s="7">
        <v>1.4337000494839567</v>
      </c>
      <c r="J2050" s="7">
        <v>2.0324567623057335</v>
      </c>
      <c r="K2050" s="7">
        <v>4.1428041417008288</v>
      </c>
      <c r="L2050" s="7">
        <v>3.0890248056904248</v>
      </c>
      <c r="M2050" s="7">
        <v>1.3201600991692588</v>
      </c>
      <c r="N2050" s="7">
        <v>1.4954883676447523</v>
      </c>
      <c r="O2050" s="8">
        <v>2.7027966610460408</v>
      </c>
      <c r="P2050" s="32">
        <f t="shared" si="600"/>
        <v>2.7351129363450966E-4</v>
      </c>
      <c r="Q2050" s="33">
        <f t="shared" si="601"/>
        <v>-1.9609045916098022E-3</v>
      </c>
      <c r="R2050" s="33">
        <f t="shared" si="602"/>
        <v>-2.5846946209898691E-3</v>
      </c>
      <c r="S2050" s="33">
        <f t="shared" si="603"/>
        <v>4.4579314569799244E-3</v>
      </c>
      <c r="T2050" s="33">
        <f t="shared" si="604"/>
        <v>6.0178125611909383E-3</v>
      </c>
      <c r="U2050" s="33">
        <f t="shared" si="605"/>
        <v>1.5932226215478629E-2</v>
      </c>
      <c r="V2050" s="33">
        <f t="shared" si="606"/>
        <v>-3.8327787141158032E-3</v>
      </c>
      <c r="W2050" s="33">
        <f t="shared" si="607"/>
        <v>-3.1453897755617799E-4</v>
      </c>
      <c r="X2050" s="33">
        <f t="shared" si="608"/>
        <v>-7.4801077381581038E-4</v>
      </c>
      <c r="Y2050" s="33">
        <f t="shared" si="609"/>
        <v>5.5890076879117068E-4</v>
      </c>
      <c r="Z2050" s="34">
        <f t="shared" si="610"/>
        <v>-3.061404219009134E-3</v>
      </c>
      <c r="AA2050" s="39">
        <f t="shared" si="611"/>
        <v>0</v>
      </c>
      <c r="AB2050" s="37">
        <f t="shared" si="612"/>
        <v>0</v>
      </c>
      <c r="AC2050" s="37">
        <f t="shared" si="616"/>
        <v>0</v>
      </c>
      <c r="AD2050" s="37">
        <f t="shared" si="616"/>
        <v>3.8800746103960199E-2</v>
      </c>
      <c r="AE2050" s="37">
        <f t="shared" si="616"/>
        <v>4.537664974431764E-2</v>
      </c>
      <c r="AF2050" s="37">
        <f t="shared" si="616"/>
        <v>0</v>
      </c>
      <c r="AG2050" s="37">
        <f t="shared" si="616"/>
        <v>0.14825042305374941</v>
      </c>
      <c r="AH2050" s="37">
        <f t="shared" si="616"/>
        <v>0</v>
      </c>
      <c r="AI2050" s="37">
        <f t="shared" si="616"/>
        <v>0</v>
      </c>
      <c r="AJ2050" s="37">
        <f t="shared" si="616"/>
        <v>0.76757218109797287</v>
      </c>
      <c r="AK2050" s="38">
        <f t="shared" si="616"/>
        <v>0</v>
      </c>
      <c r="AL2050" s="8">
        <f t="shared" si="613"/>
        <v>3.06824855706551E-4</v>
      </c>
      <c r="AM2050" s="23">
        <f t="shared" si="614"/>
        <v>1.7825057166594234</v>
      </c>
    </row>
    <row r="2051" spans="2:39" x14ac:dyDescent="0.35">
      <c r="B2051" s="16">
        <v>39014</v>
      </c>
      <c r="C2051" s="5">
        <v>3.3399999999999999E-2</v>
      </c>
      <c r="D2051" s="35">
        <f t="shared" si="598"/>
        <v>2.7378507871321013E-3</v>
      </c>
      <c r="E2051" s="36">
        <f t="shared" si="599"/>
        <v>1.2611676581716031</v>
      </c>
      <c r="F2051" s="7">
        <v>1.5497815822383854</v>
      </c>
      <c r="G2051" s="7">
        <v>1.4691097174936294</v>
      </c>
      <c r="H2051" s="7">
        <v>1.1853998337465499</v>
      </c>
      <c r="I2051" s="7">
        <v>1.4324044538699574</v>
      </c>
      <c r="J2051" s="7">
        <v>2.0290021302017616</v>
      </c>
      <c r="K2051" s="7">
        <v>4.1584418267626626</v>
      </c>
      <c r="L2051" s="7">
        <v>3.1020271069633387</v>
      </c>
      <c r="M2051" s="7">
        <v>1.3202762115489755</v>
      </c>
      <c r="N2051" s="7">
        <v>1.4957283613347545</v>
      </c>
      <c r="O2051" s="8">
        <v>2.7051690043500449</v>
      </c>
      <c r="P2051" s="32">
        <f t="shared" si="600"/>
        <v>9.1170431211429204E-5</v>
      </c>
      <c r="Q2051" s="33">
        <f t="shared" si="601"/>
        <v>-9.5413742369876431E-5</v>
      </c>
      <c r="R2051" s="33">
        <f t="shared" si="602"/>
        <v>1.8999366939786988E-4</v>
      </c>
      <c r="S2051" s="33">
        <f t="shared" si="603"/>
        <v>2.9894166196520189E-3</v>
      </c>
      <c r="T2051" s="33">
        <f t="shared" si="604"/>
        <v>-9.036727134560385E-4</v>
      </c>
      <c r="U2051" s="33">
        <f t="shared" si="605"/>
        <v>-1.699732150785227E-3</v>
      </c>
      <c r="V2051" s="33">
        <f t="shared" si="606"/>
        <v>3.774661926309042E-3</v>
      </c>
      <c r="W2051" s="33">
        <f t="shared" si="607"/>
        <v>4.2091928976943915E-3</v>
      </c>
      <c r="X2051" s="33">
        <f t="shared" si="608"/>
        <v>8.7953256419304182E-5</v>
      </c>
      <c r="Y2051" s="33">
        <f t="shared" si="609"/>
        <v>1.6047847324962561E-4</v>
      </c>
      <c r="Z2051" s="34">
        <f t="shared" si="610"/>
        <v>8.7773650833433692E-4</v>
      </c>
      <c r="AA2051" s="39">
        <f t="shared" si="611"/>
        <v>0</v>
      </c>
      <c r="AB2051" s="37">
        <f t="shared" si="612"/>
        <v>0</v>
      </c>
      <c r="AC2051" s="37">
        <f t="shared" si="616"/>
        <v>0</v>
      </c>
      <c r="AD2051" s="37">
        <f t="shared" si="616"/>
        <v>3.8800746103960199E-2</v>
      </c>
      <c r="AE2051" s="37">
        <f t="shared" si="616"/>
        <v>4.537664974431764E-2</v>
      </c>
      <c r="AF2051" s="37">
        <f t="shared" si="616"/>
        <v>0</v>
      </c>
      <c r="AG2051" s="37">
        <f t="shared" si="616"/>
        <v>0.14825042305374941</v>
      </c>
      <c r="AH2051" s="37">
        <f t="shared" si="616"/>
        <v>0</v>
      </c>
      <c r="AI2051" s="37">
        <f t="shared" si="616"/>
        <v>0</v>
      </c>
      <c r="AJ2051" s="37">
        <f t="shared" si="616"/>
        <v>0.76757218109797287</v>
      </c>
      <c r="AK2051" s="38">
        <f t="shared" si="616"/>
        <v>0</v>
      </c>
      <c r="AL2051" s="8">
        <f t="shared" si="613"/>
        <v>7.5775999424776918E-4</v>
      </c>
      <c r="AM2051" s="23">
        <f t="shared" si="614"/>
        <v>1.7838564281810261</v>
      </c>
    </row>
    <row r="2052" spans="2:39" x14ac:dyDescent="0.35">
      <c r="B2052" s="16">
        <v>39015</v>
      </c>
      <c r="C2052" s="5">
        <v>3.3399999999999999E-2</v>
      </c>
      <c r="D2052" s="35">
        <f t="shared" si="598"/>
        <v>2.7378507871321013E-3</v>
      </c>
      <c r="E2052" s="36">
        <f t="shared" si="599"/>
        <v>1.2612829846597153</v>
      </c>
      <c r="F2052" s="7">
        <v>1.5545508008589644</v>
      </c>
      <c r="G2052" s="7">
        <v>1.4680827160833845</v>
      </c>
      <c r="H2052" s="7">
        <v>1.1893531714891061</v>
      </c>
      <c r="I2052" s="7">
        <v>1.4336041762443432</v>
      </c>
      <c r="J2052" s="7">
        <v>2.0285376234053127</v>
      </c>
      <c r="K2052" s="7">
        <v>4.1809611542445149</v>
      </c>
      <c r="L2052" s="7">
        <v>3.1513807112720662</v>
      </c>
      <c r="M2052" s="7">
        <v>1.3210606436387167</v>
      </c>
      <c r="N2052" s="7">
        <v>1.4961576447400891</v>
      </c>
      <c r="O2052" s="8">
        <v>2.7153234401816655</v>
      </c>
      <c r="P2052" s="32">
        <f t="shared" si="600"/>
        <v>9.1444216290259561E-5</v>
      </c>
      <c r="Q2052" s="33">
        <f t="shared" si="601"/>
        <v>3.0773488827313678E-3</v>
      </c>
      <c r="R2052" s="33">
        <f t="shared" si="602"/>
        <v>-6.9906379218365178E-4</v>
      </c>
      <c r="S2052" s="33">
        <f t="shared" si="603"/>
        <v>3.3350247148773438E-3</v>
      </c>
      <c r="T2052" s="33">
        <f t="shared" si="604"/>
        <v>8.375583943101006E-4</v>
      </c>
      <c r="U2052" s="33">
        <f t="shared" si="605"/>
        <v>-2.2893361694131809E-4</v>
      </c>
      <c r="V2052" s="33">
        <f t="shared" si="606"/>
        <v>5.4153282455278173E-3</v>
      </c>
      <c r="W2052" s="33">
        <f t="shared" si="607"/>
        <v>1.5910113808464077E-2</v>
      </c>
      <c r="X2052" s="33">
        <f t="shared" si="608"/>
        <v>5.9414240965605103E-4</v>
      </c>
      <c r="Y2052" s="33">
        <f t="shared" si="609"/>
        <v>2.8700626158584264E-4</v>
      </c>
      <c r="Z2052" s="34">
        <f t="shared" si="610"/>
        <v>3.7537158733120801E-3</v>
      </c>
      <c r="AA2052" s="39">
        <f t="shared" si="611"/>
        <v>0</v>
      </c>
      <c r="AB2052" s="37">
        <f t="shared" si="612"/>
        <v>0</v>
      </c>
      <c r="AC2052" s="37">
        <f t="shared" si="616"/>
        <v>0</v>
      </c>
      <c r="AD2052" s="37">
        <f t="shared" si="616"/>
        <v>3.8800746103960199E-2</v>
      </c>
      <c r="AE2052" s="37">
        <f t="shared" si="616"/>
        <v>4.537664974431764E-2</v>
      </c>
      <c r="AF2052" s="37">
        <f t="shared" si="616"/>
        <v>0</v>
      </c>
      <c r="AG2052" s="37">
        <f t="shared" si="616"/>
        <v>0.14825042305374941</v>
      </c>
      <c r="AH2052" s="37">
        <f t="shared" si="616"/>
        <v>0</v>
      </c>
      <c r="AI2052" s="37">
        <f t="shared" si="616"/>
        <v>0</v>
      </c>
      <c r="AJ2052" s="37">
        <f t="shared" si="616"/>
        <v>0.76757218109797287</v>
      </c>
      <c r="AK2052" s="38">
        <f t="shared" si="616"/>
        <v>0</v>
      </c>
      <c r="AL2052" s="8">
        <f t="shared" si="613"/>
        <v>1.1905297666800485E-3</v>
      </c>
      <c r="AM2052" s="23">
        <f t="shared" si="614"/>
        <v>1.7859801623582592</v>
      </c>
    </row>
    <row r="2053" spans="2:39" x14ac:dyDescent="0.35">
      <c r="B2053" s="16">
        <v>39016</v>
      </c>
      <c r="C2053" s="5">
        <v>3.3500000000000002E-2</v>
      </c>
      <c r="D2053" s="35">
        <f t="shared" si="598"/>
        <v>2.7378507871321013E-3</v>
      </c>
      <c r="E2053" s="36">
        <f t="shared" si="599"/>
        <v>1.2613983216937679</v>
      </c>
      <c r="F2053" s="7">
        <v>1.5604778595592372</v>
      </c>
      <c r="G2053" s="7">
        <v>1.4705398621470052</v>
      </c>
      <c r="H2053" s="7">
        <v>1.1926737752669503</v>
      </c>
      <c r="I2053" s="7">
        <v>1.4369417760592986</v>
      </c>
      <c r="J2053" s="7">
        <v>2.0330138259829797</v>
      </c>
      <c r="K2053" s="7">
        <v>4.2062613490123786</v>
      </c>
      <c r="L2053" s="7">
        <v>3.1462161724743893</v>
      </c>
      <c r="M2053" s="7">
        <v>1.3222266620993097</v>
      </c>
      <c r="N2053" s="7">
        <v>1.4971313330492133</v>
      </c>
      <c r="O2053" s="8">
        <v>2.7265496233205746</v>
      </c>
      <c r="P2053" s="32">
        <f t="shared" si="600"/>
        <v>9.1444216290259561E-5</v>
      </c>
      <c r="Q2053" s="33">
        <f t="shared" si="601"/>
        <v>3.8127147063948819E-3</v>
      </c>
      <c r="R2053" s="33">
        <f t="shared" si="602"/>
        <v>1.6737109133577732E-3</v>
      </c>
      <c r="S2053" s="33">
        <f t="shared" si="603"/>
        <v>2.7919409116188287E-3</v>
      </c>
      <c r="T2053" s="33">
        <f t="shared" si="604"/>
        <v>2.3281180888430342E-3</v>
      </c>
      <c r="U2053" s="33">
        <f t="shared" si="605"/>
        <v>2.2066155076545524E-3</v>
      </c>
      <c r="V2053" s="33">
        <f t="shared" si="606"/>
        <v>6.0512867339557186E-3</v>
      </c>
      <c r="W2053" s="33">
        <f t="shared" si="607"/>
        <v>-1.6388177979270724E-3</v>
      </c>
      <c r="X2053" s="33">
        <f t="shared" si="608"/>
        <v>8.8263810310884594E-4</v>
      </c>
      <c r="Y2053" s="33">
        <f t="shared" si="609"/>
        <v>6.5079259030453862E-4</v>
      </c>
      <c r="Z2053" s="34">
        <f t="shared" si="610"/>
        <v>4.1343815520400451E-3</v>
      </c>
      <c r="AA2053" s="39">
        <f t="shared" si="611"/>
        <v>0</v>
      </c>
      <c r="AB2053" s="37">
        <f t="shared" si="612"/>
        <v>0</v>
      </c>
      <c r="AC2053" s="37">
        <f t="shared" si="616"/>
        <v>0</v>
      </c>
      <c r="AD2053" s="37">
        <f t="shared" si="616"/>
        <v>3.8800746103960199E-2</v>
      </c>
      <c r="AE2053" s="37">
        <f t="shared" si="616"/>
        <v>4.537664974431764E-2</v>
      </c>
      <c r="AF2053" s="37">
        <f t="shared" si="616"/>
        <v>0</v>
      </c>
      <c r="AG2053" s="37">
        <f t="shared" si="616"/>
        <v>0.14825042305374941</v>
      </c>
      <c r="AH2053" s="37">
        <f t="shared" si="616"/>
        <v>0</v>
      </c>
      <c r="AI2053" s="37">
        <f t="shared" si="616"/>
        <v>0</v>
      </c>
      <c r="AJ2053" s="37">
        <f t="shared" si="616"/>
        <v>0.76757218109797287</v>
      </c>
      <c r="AK2053" s="38">
        <f t="shared" si="616"/>
        <v>0</v>
      </c>
      <c r="AL2053" s="8">
        <f t="shared" si="613"/>
        <v>1.6106076958407531E-3</v>
      </c>
      <c r="AM2053" s="23">
        <f t="shared" si="614"/>
        <v>1.7888566757523721</v>
      </c>
    </row>
    <row r="2054" spans="2:39" x14ac:dyDescent="0.35">
      <c r="B2054" s="16">
        <v>39017</v>
      </c>
      <c r="C2054" s="5">
        <v>3.3500000000000002E-2</v>
      </c>
      <c r="D2054" s="35">
        <f t="shared" si="598"/>
        <v>2.7378507871321013E-3</v>
      </c>
      <c r="E2054" s="36">
        <f t="shared" si="599"/>
        <v>1.2615140146267636</v>
      </c>
      <c r="F2054" s="7">
        <v>1.5646707876900017</v>
      </c>
      <c r="G2054" s="7">
        <v>1.475756543403032</v>
      </c>
      <c r="H2054" s="7">
        <v>1.1857253819650631</v>
      </c>
      <c r="I2054" s="7">
        <v>1.4324444350056469</v>
      </c>
      <c r="J2054" s="7">
        <v>1.9909394755302905</v>
      </c>
      <c r="K2054" s="7">
        <v>4.1969512129319355</v>
      </c>
      <c r="L2054" s="7">
        <v>3.1537756897324196</v>
      </c>
      <c r="M2054" s="7">
        <v>1.3242516368731085</v>
      </c>
      <c r="N2054" s="7">
        <v>1.4985921554209594</v>
      </c>
      <c r="O2054" s="8">
        <v>2.7313491161723964</v>
      </c>
      <c r="P2054" s="32">
        <f t="shared" si="600"/>
        <v>9.1718001368867874E-5</v>
      </c>
      <c r="Q2054" s="33">
        <f t="shared" si="601"/>
        <v>2.6869513752336704E-3</v>
      </c>
      <c r="R2054" s="33">
        <f t="shared" si="602"/>
        <v>3.5474599433233944E-3</v>
      </c>
      <c r="S2054" s="33">
        <f t="shared" si="603"/>
        <v>-5.8258959373295172E-3</v>
      </c>
      <c r="T2054" s="33">
        <f t="shared" si="604"/>
        <v>-3.1298004752742248E-3</v>
      </c>
      <c r="U2054" s="33">
        <f t="shared" si="605"/>
        <v>-2.0695555492519113E-2</v>
      </c>
      <c r="V2054" s="33">
        <f t="shared" si="606"/>
        <v>-2.2133993368312899E-3</v>
      </c>
      <c r="W2054" s="33">
        <f t="shared" si="607"/>
        <v>2.4027329476490333E-3</v>
      </c>
      <c r="X2054" s="33">
        <f t="shared" si="608"/>
        <v>1.5314883838326576E-3</v>
      </c>
      <c r="Y2054" s="33">
        <f t="shared" si="609"/>
        <v>9.7574764451069385E-4</v>
      </c>
      <c r="Z2054" s="34">
        <f t="shared" si="610"/>
        <v>1.7602807631929007E-3</v>
      </c>
      <c r="AA2054" s="39">
        <f t="shared" si="611"/>
        <v>0</v>
      </c>
      <c r="AB2054" s="37">
        <f t="shared" si="612"/>
        <v>0</v>
      </c>
      <c r="AC2054" s="37">
        <f t="shared" si="616"/>
        <v>0</v>
      </c>
      <c r="AD2054" s="37">
        <f t="shared" si="616"/>
        <v>3.8800746103960199E-2</v>
      </c>
      <c r="AE2054" s="37">
        <f t="shared" si="616"/>
        <v>4.537664974431764E-2</v>
      </c>
      <c r="AF2054" s="37">
        <f t="shared" si="616"/>
        <v>0</v>
      </c>
      <c r="AG2054" s="37">
        <f t="shared" si="616"/>
        <v>0.14825042305374941</v>
      </c>
      <c r="AH2054" s="37">
        <f t="shared" si="616"/>
        <v>0</v>
      </c>
      <c r="AI2054" s="37">
        <f t="shared" si="616"/>
        <v>0</v>
      </c>
      <c r="AJ2054" s="37">
        <f t="shared" si="616"/>
        <v>0.76757218109797287</v>
      </c>
      <c r="AK2054" s="38">
        <f t="shared" si="616"/>
        <v>0</v>
      </c>
      <c r="AL2054" s="8">
        <f t="shared" si="613"/>
        <v>5.2750390597622451E-5</v>
      </c>
      <c r="AM2054" s="23">
        <f t="shared" si="614"/>
        <v>1.7889510386407412</v>
      </c>
    </row>
    <row r="2055" spans="2:39" x14ac:dyDescent="0.35">
      <c r="B2055" s="16">
        <v>39020</v>
      </c>
      <c r="C2055" s="5">
        <v>3.3599999999999998E-2</v>
      </c>
      <c r="D2055" s="35">
        <f t="shared" si="598"/>
        <v>8.2135523613963042E-3</v>
      </c>
      <c r="E2055" s="36">
        <f t="shared" si="599"/>
        <v>1.261861125259125</v>
      </c>
      <c r="F2055" s="7">
        <v>1.5651013131223435</v>
      </c>
      <c r="G2055" s="7">
        <v>1.4780506511324014</v>
      </c>
      <c r="H2055" s="7">
        <v>1.1847664299612812</v>
      </c>
      <c r="I2055" s="7">
        <v>1.4289195329932221</v>
      </c>
      <c r="J2055" s="7">
        <v>1.9813419042629499</v>
      </c>
      <c r="K2055" s="7">
        <v>4.1519179470181795</v>
      </c>
      <c r="L2055" s="7">
        <v>3.1091875060506946</v>
      </c>
      <c r="M2055" s="7">
        <v>1.3255555884624035</v>
      </c>
      <c r="N2055" s="7">
        <v>1.4997035769792737</v>
      </c>
      <c r="O2055" s="8">
        <v>2.7294804735805713</v>
      </c>
      <c r="P2055" s="32">
        <f t="shared" si="600"/>
        <v>2.7515400410682567E-4</v>
      </c>
      <c r="Q2055" s="33">
        <f t="shared" si="601"/>
        <v>2.7515400410682567E-4</v>
      </c>
      <c r="R2055" s="33">
        <f t="shared" si="602"/>
        <v>1.5545299389825296E-3</v>
      </c>
      <c r="S2055" s="33">
        <f t="shared" si="603"/>
        <v>-8.0874713349943228E-4</v>
      </c>
      <c r="T2055" s="33">
        <f t="shared" si="604"/>
        <v>-2.460760031093967E-3</v>
      </c>
      <c r="U2055" s="33">
        <f t="shared" si="605"/>
        <v>-4.8206243260028314E-3</v>
      </c>
      <c r="V2055" s="33">
        <f t="shared" si="606"/>
        <v>-1.0729995091436018E-2</v>
      </c>
      <c r="W2055" s="33">
        <f t="shared" si="607"/>
        <v>-1.4138032653016053E-2</v>
      </c>
      <c r="X2055" s="33">
        <f t="shared" si="608"/>
        <v>9.8467055126616465E-4</v>
      </c>
      <c r="Y2055" s="33">
        <f t="shared" si="609"/>
        <v>7.4164378499785855E-4</v>
      </c>
      <c r="Z2055" s="34">
        <f t="shared" si="610"/>
        <v>-6.8414637321934091E-4</v>
      </c>
      <c r="AA2055" s="39">
        <f t="shared" si="611"/>
        <v>0</v>
      </c>
      <c r="AB2055" s="37">
        <f t="shared" si="612"/>
        <v>0</v>
      </c>
      <c r="AC2055" s="37">
        <f t="shared" si="616"/>
        <v>0</v>
      </c>
      <c r="AD2055" s="37">
        <f t="shared" si="616"/>
        <v>3.8800746103960199E-2</v>
      </c>
      <c r="AE2055" s="37">
        <f t="shared" si="616"/>
        <v>4.537664974431764E-2</v>
      </c>
      <c r="AF2055" s="37">
        <f t="shared" si="616"/>
        <v>0</v>
      </c>
      <c r="AG2055" s="37">
        <f t="shared" si="616"/>
        <v>0.14825042305374941</v>
      </c>
      <c r="AH2055" s="37">
        <f t="shared" si="616"/>
        <v>0</v>
      </c>
      <c r="AI2055" s="37">
        <f t="shared" si="616"/>
        <v>0</v>
      </c>
      <c r="AJ2055" s="37">
        <f t="shared" si="616"/>
        <v>0.76757218109797287</v>
      </c>
      <c r="AK2055" s="38">
        <f t="shared" si="616"/>
        <v>0</v>
      </c>
      <c r="AL2055" s="8">
        <f t="shared" si="613"/>
        <v>-1.164502212246466E-3</v>
      </c>
      <c r="AM2055" s="23">
        <f t="shared" si="614"/>
        <v>1.7868678011986434</v>
      </c>
    </row>
    <row r="2056" spans="2:39" x14ac:dyDescent="0.35">
      <c r="B2056" s="16">
        <v>39021</v>
      </c>
      <c r="C2056" s="5">
        <v>3.3799999999999997E-2</v>
      </c>
      <c r="D2056" s="35">
        <f t="shared" si="598"/>
        <v>2.7378507871321013E-3</v>
      </c>
      <c r="E2056" s="36">
        <f t="shared" si="599"/>
        <v>1.2619772061182866</v>
      </c>
      <c r="F2056" s="7">
        <v>1.5721903602019278</v>
      </c>
      <c r="G2056" s="7">
        <v>1.4845775218105244</v>
      </c>
      <c r="H2056" s="7">
        <v>1.1848754187416966</v>
      </c>
      <c r="I2056" s="7">
        <v>1.429050981853752</v>
      </c>
      <c r="J2056" s="7">
        <v>1.9724185000728427</v>
      </c>
      <c r="K2056" s="7">
        <v>4.1943508102800973</v>
      </c>
      <c r="L2056" s="7">
        <v>3.1076551201931655</v>
      </c>
      <c r="M2056" s="7">
        <v>1.3220474723993692</v>
      </c>
      <c r="N2056" s="7">
        <v>1.5021553780608532</v>
      </c>
      <c r="O2056" s="8">
        <v>2.735341199979183</v>
      </c>
      <c r="P2056" s="32">
        <f t="shared" si="600"/>
        <v>9.1991786447698232E-5</v>
      </c>
      <c r="Q2056" s="33">
        <f t="shared" si="601"/>
        <v>4.5294493207228559E-3</v>
      </c>
      <c r="R2056" s="33">
        <f t="shared" si="602"/>
        <v>4.4158640119149606E-3</v>
      </c>
      <c r="S2056" s="33">
        <f t="shared" si="603"/>
        <v>9.1991786447698232E-5</v>
      </c>
      <c r="T2056" s="33">
        <f t="shared" si="604"/>
        <v>9.1991786447698232E-5</v>
      </c>
      <c r="U2056" s="33">
        <f t="shared" si="605"/>
        <v>-4.5037174911145561E-3</v>
      </c>
      <c r="V2056" s="33">
        <f t="shared" si="606"/>
        <v>1.0220063065647045E-2</v>
      </c>
      <c r="W2056" s="33">
        <f t="shared" si="607"/>
        <v>-4.9285733155268741E-4</v>
      </c>
      <c r="X2056" s="33">
        <f t="shared" si="608"/>
        <v>-2.6465250447200717E-3</v>
      </c>
      <c r="Y2056" s="33">
        <f t="shared" si="609"/>
        <v>1.6348571272450929E-3</v>
      </c>
      <c r="Z2056" s="34">
        <f t="shared" si="610"/>
        <v>2.1471948436120325E-3</v>
      </c>
      <c r="AA2056" s="39">
        <f t="shared" si="611"/>
        <v>0</v>
      </c>
      <c r="AB2056" s="37">
        <f t="shared" si="612"/>
        <v>0</v>
      </c>
      <c r="AC2056" s="37">
        <f t="shared" si="616"/>
        <v>0</v>
      </c>
      <c r="AD2056" s="37">
        <f t="shared" si="616"/>
        <v>3.8800746103960199E-2</v>
      </c>
      <c r="AE2056" s="37">
        <f t="shared" si="616"/>
        <v>4.537664974431764E-2</v>
      </c>
      <c r="AF2056" s="37">
        <f t="shared" si="616"/>
        <v>0</v>
      </c>
      <c r="AG2056" s="37">
        <f t="shared" si="616"/>
        <v>0.14825042305374941</v>
      </c>
      <c r="AH2056" s="37">
        <f t="shared" si="616"/>
        <v>0</v>
      </c>
      <c r="AI2056" s="37">
        <f t="shared" si="616"/>
        <v>0</v>
      </c>
      <c r="AJ2056" s="37">
        <f t="shared" si="616"/>
        <v>0.76757218109797287</v>
      </c>
      <c r="AK2056" s="38">
        <f t="shared" si="616"/>
        <v>0</v>
      </c>
      <c r="AL2056" s="8">
        <f t="shared" si="613"/>
        <v>2.7777431530838538E-3</v>
      </c>
      <c r="AM2056" s="23">
        <f t="shared" si="614"/>
        <v>1.7918312609988889</v>
      </c>
    </row>
    <row r="2057" spans="2:39" x14ac:dyDescent="0.35">
      <c r="B2057" s="16">
        <v>39022</v>
      </c>
      <c r="C2057" s="5">
        <v>3.3300000000000003E-2</v>
      </c>
      <c r="D2057" s="35">
        <f t="shared" si="598"/>
        <v>2.7378507871321013E-3</v>
      </c>
      <c r="E2057" s="36">
        <f t="shared" si="599"/>
        <v>1.2620939886769911</v>
      </c>
      <c r="F2057" s="7">
        <v>1.5766769205026809</v>
      </c>
      <c r="G2057" s="7">
        <v>1.4889274789655658</v>
      </c>
      <c r="H2057" s="7">
        <v>1.1762011835572308</v>
      </c>
      <c r="I2057" s="7">
        <v>1.4327450635434704</v>
      </c>
      <c r="J2057" s="7">
        <v>1.9586810692907741</v>
      </c>
      <c r="K2057" s="7">
        <v>4.2362962931876993</v>
      </c>
      <c r="L2057" s="7">
        <v>3.1188541436667623</v>
      </c>
      <c r="M2057" s="7">
        <v>1.3215928754440271</v>
      </c>
      <c r="N2057" s="7">
        <v>1.4894862283550099</v>
      </c>
      <c r="O2057" s="8">
        <v>2.7441061965516602</v>
      </c>
      <c r="P2057" s="32">
        <f t="shared" si="600"/>
        <v>9.2539356605136902E-5</v>
      </c>
      <c r="Q2057" s="33">
        <f t="shared" si="601"/>
        <v>2.8537004260584808E-3</v>
      </c>
      <c r="R2057" s="33">
        <f t="shared" si="602"/>
        <v>2.930097681754118E-3</v>
      </c>
      <c r="S2057" s="33">
        <f t="shared" si="603"/>
        <v>-7.3207993408096472E-3</v>
      </c>
      <c r="T2057" s="33">
        <f t="shared" si="604"/>
        <v>2.5849894346852142E-3</v>
      </c>
      <c r="U2057" s="33">
        <f t="shared" si="605"/>
        <v>-6.9647647198407547E-3</v>
      </c>
      <c r="V2057" s="33">
        <f t="shared" si="606"/>
        <v>1.0000470824899965E-2</v>
      </c>
      <c r="W2057" s="33">
        <f t="shared" si="607"/>
        <v>3.6036892899815598E-3</v>
      </c>
      <c r="X2057" s="33">
        <f t="shared" si="608"/>
        <v>-3.4385826895988458E-4</v>
      </c>
      <c r="Y2057" s="33">
        <f t="shared" si="609"/>
        <v>-8.4339808590228049E-3</v>
      </c>
      <c r="Z2057" s="34">
        <f t="shared" si="610"/>
        <v>3.2043521928979413E-3</v>
      </c>
      <c r="AA2057" s="39">
        <f t="shared" si="611"/>
        <v>0</v>
      </c>
      <c r="AB2057" s="37">
        <f t="shared" si="612"/>
        <v>0</v>
      </c>
      <c r="AC2057" s="37">
        <f t="shared" si="616"/>
        <v>0</v>
      </c>
      <c r="AD2057" s="37">
        <f t="shared" si="616"/>
        <v>3.8800746103960199E-2</v>
      </c>
      <c r="AE2057" s="37">
        <f t="shared" si="616"/>
        <v>4.537664974431764E-2</v>
      </c>
      <c r="AF2057" s="37">
        <f t="shared" si="616"/>
        <v>0</v>
      </c>
      <c r="AG2057" s="37">
        <f t="shared" si="616"/>
        <v>0.14825042305374941</v>
      </c>
      <c r="AH2057" s="37">
        <f t="shared" si="616"/>
        <v>0</v>
      </c>
      <c r="AI2057" s="37">
        <f t="shared" si="616"/>
        <v>0</v>
      </c>
      <c r="AJ2057" s="37">
        <f t="shared" si="616"/>
        <v>0.76757218109797287</v>
      </c>
      <c r="AK2057" s="38">
        <f t="shared" si="616"/>
        <v>0</v>
      </c>
      <c r="AL2057" s="8">
        <f t="shared" si="613"/>
        <v>-5.1578693691009128E-3</v>
      </c>
      <c r="AM2057" s="23">
        <f t="shared" si="614"/>
        <v>1.7825892294231853</v>
      </c>
    </row>
    <row r="2058" spans="2:39" x14ac:dyDescent="0.35">
      <c r="B2058" s="16">
        <v>39023</v>
      </c>
      <c r="C2058" s="5">
        <v>3.3599999999999998E-2</v>
      </c>
      <c r="D2058" s="35">
        <f t="shared" si="598"/>
        <v>2.7378507871321013E-3</v>
      </c>
      <c r="E2058" s="36">
        <f t="shared" si="599"/>
        <v>1.2622090543301681</v>
      </c>
      <c r="F2058" s="7">
        <v>1.5736369246487198</v>
      </c>
      <c r="G2058" s="7">
        <v>1.4848502657572156</v>
      </c>
      <c r="H2058" s="7">
        <v>1.1748085942930038</v>
      </c>
      <c r="I2058" s="7">
        <v>1.4189806327253087</v>
      </c>
      <c r="J2058" s="7">
        <v>1.9654949938986157</v>
      </c>
      <c r="K2058" s="7">
        <v>4.2316372869231005</v>
      </c>
      <c r="L2058" s="7">
        <v>3.1464195856169033</v>
      </c>
      <c r="M2058" s="7">
        <v>1.3238072224177342</v>
      </c>
      <c r="N2058" s="7">
        <v>1.489660371324484</v>
      </c>
      <c r="O2058" s="8">
        <v>2.7407008973657367</v>
      </c>
      <c r="P2058" s="32">
        <f t="shared" si="600"/>
        <v>9.1170431211429204E-5</v>
      </c>
      <c r="Q2058" s="33">
        <f t="shared" si="601"/>
        <v>-1.9281032242115526E-3</v>
      </c>
      <c r="R2058" s="33">
        <f t="shared" si="602"/>
        <v>-2.7383558070825931E-3</v>
      </c>
      <c r="S2058" s="33">
        <f t="shared" si="603"/>
        <v>-1.1839719970484497E-3</v>
      </c>
      <c r="T2058" s="33">
        <f t="shared" si="604"/>
        <v>-9.6070341949875404E-3</v>
      </c>
      <c r="U2058" s="33">
        <f t="shared" si="605"/>
        <v>3.4788331365804837E-3</v>
      </c>
      <c r="V2058" s="33">
        <f t="shared" si="606"/>
        <v>-1.099782909918523E-3</v>
      </c>
      <c r="W2058" s="33">
        <f t="shared" si="607"/>
        <v>8.8383235253615133E-3</v>
      </c>
      <c r="X2058" s="33">
        <f t="shared" si="608"/>
        <v>1.6755137038424461E-3</v>
      </c>
      <c r="Y2058" s="33">
        <f t="shared" si="609"/>
        <v>1.1691478991826543E-4</v>
      </c>
      <c r="Z2058" s="34">
        <f t="shared" si="610"/>
        <v>-1.2409502191288446E-3</v>
      </c>
      <c r="AA2058" s="39">
        <f t="shared" si="611"/>
        <v>0</v>
      </c>
      <c r="AB2058" s="37">
        <f t="shared" si="612"/>
        <v>0</v>
      </c>
      <c r="AC2058" s="37">
        <f t="shared" si="616"/>
        <v>0</v>
      </c>
      <c r="AD2058" s="37">
        <f t="shared" si="616"/>
        <v>3.8800746103960199E-2</v>
      </c>
      <c r="AE2058" s="37">
        <f t="shared" si="616"/>
        <v>4.537664974431764E-2</v>
      </c>
      <c r="AF2058" s="37">
        <f t="shared" si="616"/>
        <v>0</v>
      </c>
      <c r="AG2058" s="37">
        <f t="shared" si="616"/>
        <v>0.14825042305374941</v>
      </c>
      <c r="AH2058" s="37">
        <f t="shared" si="616"/>
        <v>0</v>
      </c>
      <c r="AI2058" s="37">
        <f t="shared" si="616"/>
        <v>0</v>
      </c>
      <c r="AJ2058" s="37">
        <f t="shared" si="616"/>
        <v>0.76757218109797287</v>
      </c>
      <c r="AK2058" s="38">
        <f t="shared" si="616"/>
        <v>0</v>
      </c>
      <c r="AL2058" s="8">
        <f t="shared" si="613"/>
        <v>-5.5517676396183812E-4</v>
      </c>
      <c r="AM2058" s="23">
        <f t="shared" si="614"/>
        <v>1.7815995773033209</v>
      </c>
    </row>
    <row r="2059" spans="2:39" x14ac:dyDescent="0.35">
      <c r="B2059" s="16">
        <v>39024</v>
      </c>
      <c r="C2059" s="5">
        <v>3.3500000000000002E-2</v>
      </c>
      <c r="D2059" s="35">
        <f t="shared" si="598"/>
        <v>2.7378507871321013E-3</v>
      </c>
      <c r="E2059" s="36">
        <f t="shared" si="599"/>
        <v>1.2623251671959463</v>
      </c>
      <c r="F2059" s="7">
        <v>1.561624461596443</v>
      </c>
      <c r="G2059" s="7">
        <v>1.481935815459827</v>
      </c>
      <c r="H2059" s="7">
        <v>1.1725595838839014</v>
      </c>
      <c r="I2059" s="7">
        <v>1.4230316533284941</v>
      </c>
      <c r="J2059" s="7">
        <v>1.9704901280922513</v>
      </c>
      <c r="K2059" s="7">
        <v>4.260575451359788</v>
      </c>
      <c r="L2059" s="7">
        <v>3.1558035651453689</v>
      </c>
      <c r="M2059" s="7">
        <v>1.3232564692116968</v>
      </c>
      <c r="N2059" s="7">
        <v>1.4900497808074178</v>
      </c>
      <c r="O2059" s="8">
        <v>2.7329543995416086</v>
      </c>
      <c r="P2059" s="32">
        <f t="shared" si="600"/>
        <v>9.1991786447698232E-5</v>
      </c>
      <c r="Q2059" s="33">
        <f t="shared" si="601"/>
        <v>-7.6335670980511861E-3</v>
      </c>
      <c r="R2059" s="33">
        <f t="shared" si="602"/>
        <v>-1.9627907032783165E-3</v>
      </c>
      <c r="S2059" s="33">
        <f t="shared" si="603"/>
        <v>-1.9143632588556336E-3</v>
      </c>
      <c r="T2059" s="33">
        <f t="shared" si="604"/>
        <v>2.8548808276578352E-3</v>
      </c>
      <c r="U2059" s="33">
        <f t="shared" si="605"/>
        <v>2.5414128294103389E-3</v>
      </c>
      <c r="V2059" s="33">
        <f t="shared" si="606"/>
        <v>6.8385266681798562E-3</v>
      </c>
      <c r="W2059" s="33">
        <f t="shared" si="607"/>
        <v>2.9824310690673705E-3</v>
      </c>
      <c r="X2059" s="33">
        <f t="shared" si="608"/>
        <v>-4.1603731775352593E-4</v>
      </c>
      <c r="Y2059" s="33">
        <f t="shared" si="609"/>
        <v>2.6140823131881596E-4</v>
      </c>
      <c r="Z2059" s="34">
        <f t="shared" si="610"/>
        <v>-2.8264659713775897E-3</v>
      </c>
      <c r="AA2059" s="39">
        <f t="shared" si="611"/>
        <v>0</v>
      </c>
      <c r="AB2059" s="37">
        <f t="shared" si="612"/>
        <v>0</v>
      </c>
      <c r="AC2059" s="37">
        <f t="shared" si="616"/>
        <v>0</v>
      </c>
      <c r="AD2059" s="37">
        <f t="shared" si="616"/>
        <v>3.8800746103960199E-2</v>
      </c>
      <c r="AE2059" s="37">
        <f t="shared" si="616"/>
        <v>4.537664974431764E-2</v>
      </c>
      <c r="AF2059" s="37">
        <f t="shared" si="616"/>
        <v>0</v>
      </c>
      <c r="AG2059" s="37">
        <f t="shared" si="616"/>
        <v>0.14825042305374941</v>
      </c>
      <c r="AH2059" s="37">
        <f t="shared" si="616"/>
        <v>0</v>
      </c>
      <c r="AI2059" s="37">
        <f t="shared" si="616"/>
        <v>0</v>
      </c>
      <c r="AJ2059" s="37">
        <f t="shared" si="616"/>
        <v>0.76757218109797287</v>
      </c>
      <c r="AK2059" s="38">
        <f t="shared" si="616"/>
        <v>0</v>
      </c>
      <c r="AL2059" s="8">
        <f t="shared" si="613"/>
        <v>1.2697303625131481E-3</v>
      </c>
      <c r="AM2059" s="23">
        <f t="shared" si="614"/>
        <v>1.7838617283804634</v>
      </c>
    </row>
    <row r="2060" spans="2:39" x14ac:dyDescent="0.35">
      <c r="B2060" s="16">
        <v>39027</v>
      </c>
      <c r="C2060" s="5">
        <v>3.3300000000000003E-2</v>
      </c>
      <c r="D2060" s="35">
        <f t="shared" si="598"/>
        <v>8.2135523613963042E-3</v>
      </c>
      <c r="E2060" s="36">
        <f t="shared" si="599"/>
        <v>1.2626725010201851</v>
      </c>
      <c r="F2060" s="7">
        <v>1.5626332235739318</v>
      </c>
      <c r="G2060" s="7">
        <v>1.47958234780341</v>
      </c>
      <c r="H2060" s="7">
        <v>1.1859569123838083</v>
      </c>
      <c r="I2060" s="7">
        <v>1.4448083985181137</v>
      </c>
      <c r="J2060" s="7">
        <v>1.99758346481792</v>
      </c>
      <c r="K2060" s="7">
        <v>4.2841415085061438</v>
      </c>
      <c r="L2060" s="7">
        <v>3.1694077491670254</v>
      </c>
      <c r="M2060" s="7">
        <v>1.3249415474512176</v>
      </c>
      <c r="N2060" s="7">
        <v>1.5037070416332758</v>
      </c>
      <c r="O2060" s="8">
        <v>2.7356687589501623</v>
      </c>
      <c r="P2060" s="32">
        <f t="shared" si="600"/>
        <v>2.7515400410682567E-4</v>
      </c>
      <c r="Q2060" s="33">
        <f t="shared" si="601"/>
        <v>6.4596963117335982E-4</v>
      </c>
      <c r="R2060" s="33">
        <f t="shared" si="602"/>
        <v>-1.588103635707494E-3</v>
      </c>
      <c r="S2060" s="33">
        <f t="shared" si="603"/>
        <v>1.1425712333978488E-2</v>
      </c>
      <c r="T2060" s="33">
        <f t="shared" si="604"/>
        <v>1.5303064509270436E-2</v>
      </c>
      <c r="U2060" s="33">
        <f t="shared" si="605"/>
        <v>1.3749541974056756E-2</v>
      </c>
      <c r="V2060" s="33">
        <f t="shared" si="606"/>
        <v>5.5311911302580175E-3</v>
      </c>
      <c r="W2060" s="33">
        <f t="shared" si="607"/>
        <v>4.3108462680978565E-3</v>
      </c>
      <c r="X2060" s="33">
        <f t="shared" si="608"/>
        <v>1.2734328368895209E-3</v>
      </c>
      <c r="Y2060" s="33">
        <f t="shared" si="609"/>
        <v>9.165640639507755E-3</v>
      </c>
      <c r="Z2060" s="34">
        <f t="shared" si="610"/>
        <v>9.931960112503635E-4</v>
      </c>
      <c r="AA2060" s="39">
        <f t="shared" si="611"/>
        <v>0</v>
      </c>
      <c r="AB2060" s="37">
        <f t="shared" si="612"/>
        <v>0</v>
      </c>
      <c r="AC2060" s="37">
        <f t="shared" si="616"/>
        <v>0</v>
      </c>
      <c r="AD2060" s="37">
        <f t="shared" si="616"/>
        <v>3.8800746103960199E-2</v>
      </c>
      <c r="AE2060" s="37">
        <f t="shared" si="616"/>
        <v>4.537664974431764E-2</v>
      </c>
      <c r="AF2060" s="37">
        <f t="shared" si="616"/>
        <v>0</v>
      </c>
      <c r="AG2060" s="37">
        <f t="shared" si="616"/>
        <v>0.14825042305374941</v>
      </c>
      <c r="AH2060" s="37">
        <f t="shared" si="616"/>
        <v>0</v>
      </c>
      <c r="AI2060" s="37">
        <f t="shared" si="616"/>
        <v>0</v>
      </c>
      <c r="AJ2060" s="37">
        <f t="shared" si="616"/>
        <v>0.76757218109797287</v>
      </c>
      <c r="AK2060" s="38">
        <f t="shared" si="616"/>
        <v>0</v>
      </c>
      <c r="AL2060" s="8">
        <f t="shared" si="613"/>
        <v>8.9930201634585323E-3</v>
      </c>
      <c r="AM2060" s="23">
        <f t="shared" si="614"/>
        <v>1.7999040328726108</v>
      </c>
    </row>
    <row r="2061" spans="2:39" x14ac:dyDescent="0.35">
      <c r="B2061" s="16">
        <v>39028</v>
      </c>
      <c r="C2061" s="5">
        <v>3.32E-2</v>
      </c>
      <c r="D2061" s="35">
        <f t="shared" si="598"/>
        <v>2.7378507871321013E-3</v>
      </c>
      <c r="E2061" s="36">
        <f t="shared" si="599"/>
        <v>1.2627876194165819</v>
      </c>
      <c r="F2061" s="7">
        <v>1.5679878374548799</v>
      </c>
      <c r="G2061" s="7">
        <v>1.4856762250620537</v>
      </c>
      <c r="H2061" s="7">
        <v>1.1905576395162816</v>
      </c>
      <c r="I2061" s="7">
        <v>1.4545614974281629</v>
      </c>
      <c r="J2061" s="7">
        <v>1.9785012312698396</v>
      </c>
      <c r="K2061" s="7">
        <v>4.3169775008455584</v>
      </c>
      <c r="L2061" s="7">
        <v>3.1787945719865309</v>
      </c>
      <c r="M2061" s="7">
        <v>1.3270597085065596</v>
      </c>
      <c r="N2061" s="7">
        <v>1.5041512493332323</v>
      </c>
      <c r="O2061" s="8">
        <v>2.7411779760839265</v>
      </c>
      <c r="P2061" s="32">
        <f t="shared" si="600"/>
        <v>9.1170431211429204E-5</v>
      </c>
      <c r="Q2061" s="33">
        <f t="shared" si="601"/>
        <v>3.426660716135066E-3</v>
      </c>
      <c r="R2061" s="33">
        <f t="shared" si="602"/>
        <v>4.1186469057910013E-3</v>
      </c>
      <c r="S2061" s="33">
        <f t="shared" si="603"/>
        <v>3.879337507486369E-3</v>
      </c>
      <c r="T2061" s="33">
        <f t="shared" si="604"/>
        <v>6.7504445018817805E-3</v>
      </c>
      <c r="U2061" s="33">
        <f t="shared" si="605"/>
        <v>-9.5526589422484376E-3</v>
      </c>
      <c r="V2061" s="33">
        <f t="shared" si="606"/>
        <v>7.6645442906633221E-3</v>
      </c>
      <c r="W2061" s="33">
        <f t="shared" si="607"/>
        <v>2.9616961787175544E-3</v>
      </c>
      <c r="X2061" s="33">
        <f t="shared" si="608"/>
        <v>1.5986826433338486E-3</v>
      </c>
      <c r="Y2061" s="33">
        <f t="shared" si="609"/>
        <v>2.9540840579822536E-4</v>
      </c>
      <c r="Z2061" s="34">
        <f t="shared" si="610"/>
        <v>2.0138465652099757E-3</v>
      </c>
      <c r="AA2061" s="39">
        <f t="shared" si="611"/>
        <v>0</v>
      </c>
      <c r="AB2061" s="37">
        <f t="shared" si="612"/>
        <v>0</v>
      </c>
      <c r="AC2061" s="37">
        <f t="shared" si="616"/>
        <v>0</v>
      </c>
      <c r="AD2061" s="37">
        <f t="shared" si="616"/>
        <v>3.8800746103960199E-2</v>
      </c>
      <c r="AE2061" s="37">
        <f t="shared" si="616"/>
        <v>4.537664974431764E-2</v>
      </c>
      <c r="AF2061" s="37">
        <f t="shared" si="616"/>
        <v>0</v>
      </c>
      <c r="AG2061" s="37">
        <f t="shared" si="616"/>
        <v>0.14825042305374941</v>
      </c>
      <c r="AH2061" s="37">
        <f t="shared" si="616"/>
        <v>0</v>
      </c>
      <c r="AI2061" s="37">
        <f t="shared" si="616"/>
        <v>0</v>
      </c>
      <c r="AJ2061" s="37">
        <f t="shared" ref="AC2061:AK2090" si="617">AJ$8</f>
        <v>0.76757218109797287</v>
      </c>
      <c r="AK2061" s="38">
        <f t="shared" si="617"/>
        <v>0</v>
      </c>
      <c r="AL2061" s="8">
        <f t="shared" si="613"/>
        <v>1.8198529534181487E-3</v>
      </c>
      <c r="AM2061" s="23">
        <f t="shared" si="614"/>
        <v>1.8031795935427033</v>
      </c>
    </row>
    <row r="2062" spans="2:39" x14ac:dyDescent="0.35">
      <c r="B2062" s="16">
        <v>39029</v>
      </c>
      <c r="C2062" s="5">
        <v>3.3300000000000003E-2</v>
      </c>
      <c r="D2062" s="35">
        <f t="shared" si="598"/>
        <v>2.7378507871321013E-3</v>
      </c>
      <c r="E2062" s="36">
        <f t="shared" si="599"/>
        <v>1.262902402575965</v>
      </c>
      <c r="F2062" s="7">
        <v>1.5707366731419421</v>
      </c>
      <c r="G2062" s="7">
        <v>1.4833402455910178</v>
      </c>
      <c r="H2062" s="7">
        <v>1.1928096399365167</v>
      </c>
      <c r="I2062" s="7">
        <v>1.4543355531014515</v>
      </c>
      <c r="J2062" s="7">
        <v>1.9630599040508967</v>
      </c>
      <c r="K2062" s="7">
        <v>4.3062506828950342</v>
      </c>
      <c r="L2062" s="7">
        <v>3.1827229911574295</v>
      </c>
      <c r="M2062" s="7">
        <v>1.3279377086694375</v>
      </c>
      <c r="N2062" s="7">
        <v>1.5042689575814607</v>
      </c>
      <c r="O2062" s="8">
        <v>2.7442816766887796</v>
      </c>
      <c r="P2062" s="32">
        <f t="shared" si="600"/>
        <v>9.0896646132820891E-5</v>
      </c>
      <c r="Q2062" s="33">
        <f t="shared" si="601"/>
        <v>1.7530975823920603E-3</v>
      </c>
      <c r="R2062" s="33">
        <f t="shared" si="602"/>
        <v>-1.5723341543937286E-3</v>
      </c>
      <c r="S2062" s="33">
        <f t="shared" si="603"/>
        <v>1.8915509383905516E-3</v>
      </c>
      <c r="T2062" s="33">
        <f t="shared" si="604"/>
        <v>-1.553350113494556E-4</v>
      </c>
      <c r="U2062" s="33">
        <f t="shared" si="605"/>
        <v>-7.8045578010746963E-3</v>
      </c>
      <c r="V2062" s="33">
        <f t="shared" si="606"/>
        <v>-2.4847982062503604E-3</v>
      </c>
      <c r="W2062" s="33">
        <f t="shared" si="607"/>
        <v>1.235820397303522E-3</v>
      </c>
      <c r="X2062" s="33">
        <f t="shared" si="608"/>
        <v>6.6161315670254517E-4</v>
      </c>
      <c r="Y2062" s="33">
        <f t="shared" si="609"/>
        <v>7.8255593166209891E-5</v>
      </c>
      <c r="Z2062" s="34">
        <f t="shared" si="610"/>
        <v>1.1322506717665881E-3</v>
      </c>
      <c r="AA2062" s="39">
        <f t="shared" si="611"/>
        <v>0</v>
      </c>
      <c r="AB2062" s="37">
        <f t="shared" si="612"/>
        <v>0</v>
      </c>
      <c r="AC2062" s="37">
        <f t="shared" si="617"/>
        <v>0</v>
      </c>
      <c r="AD2062" s="37">
        <f t="shared" si="617"/>
        <v>3.8800746103960199E-2</v>
      </c>
      <c r="AE2062" s="37">
        <f t="shared" si="617"/>
        <v>4.537664974431764E-2</v>
      </c>
      <c r="AF2062" s="37">
        <f t="shared" si="617"/>
        <v>0</v>
      </c>
      <c r="AG2062" s="37">
        <f t="shared" si="617"/>
        <v>0.14825042305374941</v>
      </c>
      <c r="AH2062" s="37">
        <f t="shared" si="617"/>
        <v>0</v>
      </c>
      <c r="AI2062" s="37">
        <f t="shared" si="617"/>
        <v>0</v>
      </c>
      <c r="AJ2062" s="37">
        <f t="shared" si="617"/>
        <v>0.76757218109797287</v>
      </c>
      <c r="AK2062" s="38">
        <f t="shared" si="617"/>
        <v>0</v>
      </c>
      <c r="AL2062" s="8">
        <f t="shared" si="613"/>
        <v>-2.4196056364994472E-4</v>
      </c>
      <c r="AM2062" s="23">
        <f t="shared" si="614"/>
        <v>1.8027432951918878</v>
      </c>
    </row>
    <row r="2063" spans="2:39" x14ac:dyDescent="0.35">
      <c r="B2063" s="16">
        <v>39030</v>
      </c>
      <c r="C2063" s="5">
        <v>3.3300000000000003E-2</v>
      </c>
      <c r="D2063" s="35">
        <f t="shared" ref="D2063:D2126" si="618">(B2063-B2062)/365.25</f>
        <v>2.7378507871321013E-3</v>
      </c>
      <c r="E2063" s="36">
        <f t="shared" ref="E2063:E2126" si="619">E2062*(1+D2063*C2062)</f>
        <v>1.2630175419325858</v>
      </c>
      <c r="F2063" s="7">
        <v>1.5711694943784014</v>
      </c>
      <c r="G2063" s="7">
        <v>1.4858013625879605</v>
      </c>
      <c r="H2063" s="7">
        <v>1.1864953876280206</v>
      </c>
      <c r="I2063" s="7">
        <v>1.4541143219509798</v>
      </c>
      <c r="J2063" s="7">
        <v>1.9481370395529283</v>
      </c>
      <c r="K2063" s="7">
        <v>4.3375188523766344</v>
      </c>
      <c r="L2063" s="7">
        <v>3.2121316351311919</v>
      </c>
      <c r="M2063" s="7">
        <v>1.3292926928875639</v>
      </c>
      <c r="N2063" s="7">
        <v>1.5047229895255945</v>
      </c>
      <c r="O2063" s="8">
        <v>2.7456314991536517</v>
      </c>
      <c r="P2063" s="32">
        <f t="shared" ref="P2063:P2126" si="620">E2063/E2062-1</f>
        <v>9.1170431211429204E-5</v>
      </c>
      <c r="Q2063" s="33">
        <f t="shared" ref="Q2063:Q2126" si="621">F2063/F2062-1</f>
        <v>2.7555302162363127E-4</v>
      </c>
      <c r="R2063" s="33">
        <f t="shared" ref="R2063:R2126" si="622">G2063/G2062-1</f>
        <v>1.6591722662806507E-3</v>
      </c>
      <c r="S2063" s="33">
        <f t="shared" ref="S2063:S2126" si="623">H2063/H2062-1</f>
        <v>-5.2935959746536199E-3</v>
      </c>
      <c r="T2063" s="33">
        <f t="shared" ref="T2063:T2126" si="624">I2063/I2062-1</f>
        <v>-1.521183677315463E-4</v>
      </c>
      <c r="U2063" s="33">
        <f t="shared" ref="U2063:U2126" si="625">J2063/J2062-1</f>
        <v>-7.6018385721058346E-3</v>
      </c>
      <c r="V2063" s="33">
        <f t="shared" ref="V2063:V2126" si="626">K2063/K2062-1</f>
        <v>7.2611122259558236E-3</v>
      </c>
      <c r="W2063" s="33">
        <f t="shared" ref="W2063:W2126" si="627">L2063/L2062-1</f>
        <v>9.2400890858137519E-3</v>
      </c>
      <c r="X2063" s="33">
        <f t="shared" ref="X2063:X2126" si="628">M2063/M2062-1</f>
        <v>1.0203673028339466E-3</v>
      </c>
      <c r="Y2063" s="33">
        <f t="shared" ref="Y2063:Y2126" si="629">N2063/N2062-1</f>
        <v>3.0182896605390752E-4</v>
      </c>
      <c r="Z2063" s="34">
        <f t="shared" ref="Z2063:Z2126" si="630">O2063/O2062-1</f>
        <v>4.9186731680572748E-4</v>
      </c>
      <c r="AA2063" s="39">
        <f t="shared" ref="AA2063:AA2126" si="631">1-SUM(AB2063:AK2063)</f>
        <v>0</v>
      </c>
      <c r="AB2063" s="37">
        <f t="shared" ref="AB2063:AB2126" si="632">AB$8</f>
        <v>0</v>
      </c>
      <c r="AC2063" s="37">
        <f t="shared" si="617"/>
        <v>0</v>
      </c>
      <c r="AD2063" s="37">
        <f t="shared" si="617"/>
        <v>3.8800746103960199E-2</v>
      </c>
      <c r="AE2063" s="37">
        <f t="shared" si="617"/>
        <v>4.537664974431764E-2</v>
      </c>
      <c r="AF2063" s="37">
        <f t="shared" si="617"/>
        <v>0</v>
      </c>
      <c r="AG2063" s="37">
        <f t="shared" si="617"/>
        <v>0.14825042305374941</v>
      </c>
      <c r="AH2063" s="37">
        <f t="shared" si="617"/>
        <v>0</v>
      </c>
      <c r="AI2063" s="37">
        <f t="shared" si="617"/>
        <v>0</v>
      </c>
      <c r="AJ2063" s="37">
        <f t="shared" si="617"/>
        <v>0.76757218109797287</v>
      </c>
      <c r="AK2063" s="38">
        <f t="shared" si="617"/>
        <v>0</v>
      </c>
      <c r="AL2063" s="8">
        <f t="shared" ref="AL2063:AL2126" si="633">SUMPRODUCT(AA2062:AK2062,P2063:Z2063)</f>
        <v>1.0958403818495342E-3</v>
      </c>
      <c r="AM2063" s="23">
        <f t="shared" ref="AM2063:AM2126" si="634">AM2062*(1+AL2063)</f>
        <v>1.8047188140928676</v>
      </c>
    </row>
    <row r="2064" spans="2:39" x14ac:dyDescent="0.35">
      <c r="B2064" s="16">
        <v>39031</v>
      </c>
      <c r="C2064" s="5">
        <v>3.3300000000000003E-2</v>
      </c>
      <c r="D2064" s="35">
        <f t="shared" si="618"/>
        <v>2.7378507871321013E-3</v>
      </c>
      <c r="E2064" s="36">
        <f t="shared" si="619"/>
        <v>1.2631326917865113</v>
      </c>
      <c r="F2064" s="7">
        <v>1.574498810491036</v>
      </c>
      <c r="G2064" s="7">
        <v>1.4892805813894054</v>
      </c>
      <c r="H2064" s="7">
        <v>1.187246813016376</v>
      </c>
      <c r="I2064" s="7">
        <v>1.4513942047639181</v>
      </c>
      <c r="J2064" s="7">
        <v>1.9410234451159476</v>
      </c>
      <c r="K2064" s="7">
        <v>4.3403509289529447</v>
      </c>
      <c r="L2064" s="7">
        <v>3.1396216653323807</v>
      </c>
      <c r="M2064" s="7">
        <v>1.3303615011573169</v>
      </c>
      <c r="N2064" s="7">
        <v>1.5051112795120096</v>
      </c>
      <c r="O2064" s="8">
        <v>2.7481397782857284</v>
      </c>
      <c r="P2064" s="32">
        <f t="shared" si="620"/>
        <v>9.1170431211429204E-5</v>
      </c>
      <c r="Q2064" s="33">
        <f t="shared" si="621"/>
        <v>2.119005062500845E-3</v>
      </c>
      <c r="R2064" s="33">
        <f t="shared" si="622"/>
        <v>2.3416446431203664E-3</v>
      </c>
      <c r="S2064" s="33">
        <f t="shared" si="623"/>
        <v>6.3331505220398654E-4</v>
      </c>
      <c r="T2064" s="33">
        <f t="shared" si="624"/>
        <v>-1.8706350291716189E-3</v>
      </c>
      <c r="U2064" s="33">
        <f t="shared" si="625"/>
        <v>-3.6514856463142342E-3</v>
      </c>
      <c r="V2064" s="33">
        <f t="shared" si="626"/>
        <v>6.5292547944983959E-4</v>
      </c>
      <c r="W2064" s="33">
        <f t="shared" si="627"/>
        <v>-2.2573785272610669E-2</v>
      </c>
      <c r="X2064" s="33">
        <f t="shared" si="628"/>
        <v>8.0404283832424817E-4</v>
      </c>
      <c r="Y2064" s="33">
        <f t="shared" si="629"/>
        <v>2.5804748722402238E-4</v>
      </c>
      <c r="Z2064" s="34">
        <f t="shared" si="630"/>
        <v>9.1355272287985123E-4</v>
      </c>
      <c r="AA2064" s="39">
        <f t="shared" si="631"/>
        <v>0</v>
      </c>
      <c r="AB2064" s="37">
        <f t="shared" si="632"/>
        <v>0</v>
      </c>
      <c r="AC2064" s="37">
        <f t="shared" si="617"/>
        <v>0</v>
      </c>
      <c r="AD2064" s="37">
        <f t="shared" si="617"/>
        <v>3.8800746103960199E-2</v>
      </c>
      <c r="AE2064" s="37">
        <f t="shared" si="617"/>
        <v>4.537664974431764E-2</v>
      </c>
      <c r="AF2064" s="37">
        <f t="shared" si="617"/>
        <v>0</v>
      </c>
      <c r="AG2064" s="37">
        <f t="shared" si="617"/>
        <v>0.14825042305374941</v>
      </c>
      <c r="AH2064" s="37">
        <f t="shared" si="617"/>
        <v>0</v>
      </c>
      <c r="AI2064" s="37">
        <f t="shared" si="617"/>
        <v>0</v>
      </c>
      <c r="AJ2064" s="37">
        <f t="shared" si="617"/>
        <v>0.76757218109797287</v>
      </c>
      <c r="AK2064" s="38">
        <f t="shared" si="617"/>
        <v>0</v>
      </c>
      <c r="AL2064" s="8">
        <f t="shared" si="633"/>
        <v>2.3455649717261625E-4</v>
      </c>
      <c r="AM2064" s="23">
        <f t="shared" si="634"/>
        <v>1.8051421226162827</v>
      </c>
    </row>
    <row r="2065" spans="2:39" x14ac:dyDescent="0.35">
      <c r="B2065" s="16">
        <v>39034</v>
      </c>
      <c r="C2065" s="5">
        <v>3.3300000000000003E-2</v>
      </c>
      <c r="D2065" s="35">
        <f t="shared" si="618"/>
        <v>8.2135523613963042E-3</v>
      </c>
      <c r="E2065" s="36">
        <f t="shared" si="619"/>
        <v>1.263478172843074</v>
      </c>
      <c r="F2065" s="7">
        <v>1.5731911209671674</v>
      </c>
      <c r="G2065" s="7">
        <v>1.4873611879566757</v>
      </c>
      <c r="H2065" s="7">
        <v>1.1903597265535062</v>
      </c>
      <c r="I2065" s="7">
        <v>1.4603515864492405</v>
      </c>
      <c r="J2065" s="7">
        <v>1.9360844360806053</v>
      </c>
      <c r="K2065" s="7">
        <v>4.3305992316634363</v>
      </c>
      <c r="L2065" s="7">
        <v>3.1131718622084854</v>
      </c>
      <c r="M2065" s="7">
        <v>1.3309935785327256</v>
      </c>
      <c r="N2065" s="7">
        <v>1.5060392838408916</v>
      </c>
      <c r="O2065" s="8">
        <v>2.746394861086721</v>
      </c>
      <c r="P2065" s="32">
        <f t="shared" si="620"/>
        <v>2.7351129363450966E-4</v>
      </c>
      <c r="Q2065" s="33">
        <f t="shared" si="621"/>
        <v>-8.305433545934271E-4</v>
      </c>
      <c r="R2065" s="33">
        <f t="shared" si="622"/>
        <v>-1.2888057876502268E-3</v>
      </c>
      <c r="S2065" s="33">
        <f t="shared" si="623"/>
        <v>2.6219599016832351E-3</v>
      </c>
      <c r="T2065" s="33">
        <f t="shared" si="624"/>
        <v>6.1715705188303271E-3</v>
      </c>
      <c r="U2065" s="33">
        <f t="shared" si="625"/>
        <v>-2.5445385771974971E-3</v>
      </c>
      <c r="V2065" s="33">
        <f t="shared" si="626"/>
        <v>-2.2467531886554148E-3</v>
      </c>
      <c r="W2065" s="33">
        <f t="shared" si="627"/>
        <v>-8.4245192393571644E-3</v>
      </c>
      <c r="X2065" s="33">
        <f t="shared" si="628"/>
        <v>4.7511700756430741E-4</v>
      </c>
      <c r="Y2065" s="33">
        <f t="shared" si="629"/>
        <v>6.1656858301062378E-4</v>
      </c>
      <c r="Z2065" s="34">
        <f t="shared" si="630"/>
        <v>-6.3494484989257138E-4</v>
      </c>
      <c r="AA2065" s="39">
        <f t="shared" si="631"/>
        <v>0</v>
      </c>
      <c r="AB2065" s="37">
        <f t="shared" si="632"/>
        <v>0</v>
      </c>
      <c r="AC2065" s="37">
        <f t="shared" si="617"/>
        <v>0</v>
      </c>
      <c r="AD2065" s="37">
        <f t="shared" si="617"/>
        <v>3.8800746103960199E-2</v>
      </c>
      <c r="AE2065" s="37">
        <f t="shared" si="617"/>
        <v>4.537664974431764E-2</v>
      </c>
      <c r="AF2065" s="37">
        <f t="shared" si="617"/>
        <v>0</v>
      </c>
      <c r="AG2065" s="37">
        <f t="shared" si="617"/>
        <v>0.14825042305374941</v>
      </c>
      <c r="AH2065" s="37">
        <f t="shared" si="617"/>
        <v>0</v>
      </c>
      <c r="AI2065" s="37">
        <f t="shared" si="617"/>
        <v>0</v>
      </c>
      <c r="AJ2065" s="37">
        <f t="shared" si="617"/>
        <v>0.76757218109797287</v>
      </c>
      <c r="AK2065" s="38">
        <f t="shared" si="617"/>
        <v>0</v>
      </c>
      <c r="AL2065" s="8">
        <f t="shared" si="633"/>
        <v>5.2195797558772148E-4</v>
      </c>
      <c r="AM2065" s="23">
        <f t="shared" si="634"/>
        <v>1.8060843309442516</v>
      </c>
    </row>
    <row r="2066" spans="2:39" x14ac:dyDescent="0.35">
      <c r="B2066" s="16">
        <v>39035</v>
      </c>
      <c r="C2066" s="5">
        <v>3.3300000000000003E-2</v>
      </c>
      <c r="D2066" s="35">
        <f t="shared" si="618"/>
        <v>2.7378507871321013E-3</v>
      </c>
      <c r="E2066" s="36">
        <f t="shared" si="619"/>
        <v>1.2635933646929183</v>
      </c>
      <c r="F2066" s="7">
        <v>1.5765217833740186</v>
      </c>
      <c r="G2066" s="7">
        <v>1.4895328643600181</v>
      </c>
      <c r="H2066" s="7">
        <v>1.1988246418251844</v>
      </c>
      <c r="I2066" s="7">
        <v>1.4579849823832185</v>
      </c>
      <c r="J2066" s="7">
        <v>1.9785914225347532</v>
      </c>
      <c r="K2066" s="7">
        <v>4.3673223176318636</v>
      </c>
      <c r="L2066" s="7">
        <v>3.126200831686917</v>
      </c>
      <c r="M2066" s="7">
        <v>1.332252667638941</v>
      </c>
      <c r="N2066" s="7">
        <v>1.5108131126232578</v>
      </c>
      <c r="O2066" s="8">
        <v>2.7537416052097989</v>
      </c>
      <c r="P2066" s="32">
        <f t="shared" si="620"/>
        <v>9.1170431211429204E-5</v>
      </c>
      <c r="Q2066" s="33">
        <f t="shared" si="621"/>
        <v>2.1171378114590578E-3</v>
      </c>
      <c r="R2066" s="33">
        <f t="shared" si="622"/>
        <v>1.4600867771235038E-3</v>
      </c>
      <c r="S2066" s="33">
        <f t="shared" si="623"/>
        <v>7.1112245171356392E-3</v>
      </c>
      <c r="T2066" s="33">
        <f t="shared" si="624"/>
        <v>-1.6205714349762923E-3</v>
      </c>
      <c r="U2066" s="33">
        <f t="shared" si="625"/>
        <v>2.1955130500505682E-2</v>
      </c>
      <c r="V2066" s="33">
        <f t="shared" si="626"/>
        <v>8.4799086694340442E-3</v>
      </c>
      <c r="W2066" s="33">
        <f t="shared" si="627"/>
        <v>4.1851108949664262E-3</v>
      </c>
      <c r="X2066" s="33">
        <f t="shared" si="628"/>
        <v>9.4597684505992596E-4</v>
      </c>
      <c r="Y2066" s="33">
        <f t="shared" si="629"/>
        <v>3.1697903458343113E-3</v>
      </c>
      <c r="Z2066" s="34">
        <f t="shared" si="630"/>
        <v>2.6750502002361731E-3</v>
      </c>
      <c r="AA2066" s="39">
        <f t="shared" si="631"/>
        <v>0</v>
      </c>
      <c r="AB2066" s="37">
        <f t="shared" si="632"/>
        <v>0</v>
      </c>
      <c r="AC2066" s="37">
        <f t="shared" si="617"/>
        <v>0</v>
      </c>
      <c r="AD2066" s="37">
        <f t="shared" si="617"/>
        <v>3.8800746103960199E-2</v>
      </c>
      <c r="AE2066" s="37">
        <f t="shared" si="617"/>
        <v>4.537664974431764E-2</v>
      </c>
      <c r="AF2066" s="37">
        <f t="shared" si="617"/>
        <v>0</v>
      </c>
      <c r="AG2066" s="37">
        <f t="shared" si="617"/>
        <v>0.14825042305374941</v>
      </c>
      <c r="AH2066" s="37">
        <f t="shared" si="617"/>
        <v>0</v>
      </c>
      <c r="AI2066" s="37">
        <f t="shared" si="617"/>
        <v>0</v>
      </c>
      <c r="AJ2066" s="37">
        <f t="shared" si="617"/>
        <v>0.76757218109797287</v>
      </c>
      <c r="AK2066" s="38">
        <f t="shared" si="617"/>
        <v>0</v>
      </c>
      <c r="AL2066" s="8">
        <f t="shared" si="633"/>
        <v>3.8925776516631661E-3</v>
      </c>
      <c r="AM2066" s="23">
        <f t="shared" si="634"/>
        <v>1.8131146544479042</v>
      </c>
    </row>
    <row r="2067" spans="2:39" x14ac:dyDescent="0.35">
      <c r="B2067" s="16">
        <v>39036</v>
      </c>
      <c r="C2067" s="5">
        <v>3.3300000000000003E-2</v>
      </c>
      <c r="D2067" s="35">
        <f t="shared" si="618"/>
        <v>2.7378507871321013E-3</v>
      </c>
      <c r="E2067" s="36">
        <f t="shared" si="619"/>
        <v>1.2637085670448531</v>
      </c>
      <c r="F2067" s="7">
        <v>1.5714495664031654</v>
      </c>
      <c r="G2067" s="7">
        <v>1.4870506188494048</v>
      </c>
      <c r="H2067" s="7">
        <v>1.2021516659723119</v>
      </c>
      <c r="I2067" s="7">
        <v>1.4666798774650764</v>
      </c>
      <c r="J2067" s="7">
        <v>1.9739522106839997</v>
      </c>
      <c r="K2067" s="7">
        <v>4.3691379272411641</v>
      </c>
      <c r="L2067" s="7">
        <v>3.1392321510020471</v>
      </c>
      <c r="M2067" s="7">
        <v>1.3325584845991381</v>
      </c>
      <c r="N2067" s="7">
        <v>1.5070436912918903</v>
      </c>
      <c r="O2067" s="8">
        <v>2.7533475329132564</v>
      </c>
      <c r="P2067" s="32">
        <f t="shared" si="620"/>
        <v>9.1170431211429204E-5</v>
      </c>
      <c r="Q2067" s="33">
        <f t="shared" si="621"/>
        <v>-3.217346581788294E-3</v>
      </c>
      <c r="R2067" s="33">
        <f t="shared" si="622"/>
        <v>-1.6664590422983405E-3</v>
      </c>
      <c r="S2067" s="33">
        <f t="shared" si="623"/>
        <v>2.7752383718624429E-3</v>
      </c>
      <c r="T2067" s="33">
        <f t="shared" si="624"/>
        <v>5.9636383000634119E-3</v>
      </c>
      <c r="U2067" s="33">
        <f t="shared" si="625"/>
        <v>-2.3447043173826509E-3</v>
      </c>
      <c r="V2067" s="33">
        <f t="shared" si="626"/>
        <v>4.1572603926454121E-4</v>
      </c>
      <c r="W2067" s="33">
        <f t="shared" si="627"/>
        <v>4.1684203980261181E-3</v>
      </c>
      <c r="X2067" s="33">
        <f t="shared" si="628"/>
        <v>2.2954876925784795E-4</v>
      </c>
      <c r="Y2067" s="33">
        <f t="shared" si="629"/>
        <v>-2.4949620173885245E-3</v>
      </c>
      <c r="Z2067" s="34">
        <f t="shared" si="630"/>
        <v>-1.4310431152908532E-4</v>
      </c>
      <c r="AA2067" s="39">
        <f t="shared" si="631"/>
        <v>0</v>
      </c>
      <c r="AB2067" s="37">
        <f t="shared" si="632"/>
        <v>0</v>
      </c>
      <c r="AC2067" s="37">
        <f t="shared" si="617"/>
        <v>0</v>
      </c>
      <c r="AD2067" s="37">
        <f t="shared" si="617"/>
        <v>3.8800746103960199E-2</v>
      </c>
      <c r="AE2067" s="37">
        <f t="shared" si="617"/>
        <v>4.537664974431764E-2</v>
      </c>
      <c r="AF2067" s="37">
        <f t="shared" si="617"/>
        <v>0</v>
      </c>
      <c r="AG2067" s="37">
        <f t="shared" si="617"/>
        <v>0.14825042305374941</v>
      </c>
      <c r="AH2067" s="37">
        <f t="shared" si="617"/>
        <v>0</v>
      </c>
      <c r="AI2067" s="37">
        <f t="shared" si="617"/>
        <v>0</v>
      </c>
      <c r="AJ2067" s="37">
        <f t="shared" si="617"/>
        <v>0.76757218109797287</v>
      </c>
      <c r="AK2067" s="38">
        <f t="shared" si="617"/>
        <v>0</v>
      </c>
      <c r="AL2067" s="8">
        <f t="shared" si="633"/>
        <v>-1.4751406304597027E-3</v>
      </c>
      <c r="AM2067" s="23">
        <f t="shared" si="634"/>
        <v>1.8104400553534461</v>
      </c>
    </row>
    <row r="2068" spans="2:39" x14ac:dyDescent="0.35">
      <c r="B2068" s="16">
        <v>39037</v>
      </c>
      <c r="C2068" s="5">
        <v>3.32E-2</v>
      </c>
      <c r="D2068" s="35">
        <f t="shared" si="618"/>
        <v>2.7378507871321013E-3</v>
      </c>
      <c r="E2068" s="36">
        <f t="shared" si="619"/>
        <v>1.2638237798998362</v>
      </c>
      <c r="F2068" s="7">
        <v>1.5675356169406436</v>
      </c>
      <c r="G2068" s="7">
        <v>1.4868952732785949</v>
      </c>
      <c r="H2068" s="7">
        <v>1.2052647521305973</v>
      </c>
      <c r="I2068" s="7">
        <v>1.4682385349052418</v>
      </c>
      <c r="J2068" s="7">
        <v>1.9601931413277709</v>
      </c>
      <c r="K2068" s="7">
        <v>4.3839644178503576</v>
      </c>
      <c r="L2068" s="7">
        <v>3.0994548968496942</v>
      </c>
      <c r="M2068" s="7">
        <v>1.3327689555162834</v>
      </c>
      <c r="N2068" s="7">
        <v>1.5074237058761233</v>
      </c>
      <c r="O2068" s="8">
        <v>2.7486236836420757</v>
      </c>
      <c r="P2068" s="32">
        <f t="shared" si="620"/>
        <v>9.1170431211429204E-5</v>
      </c>
      <c r="Q2068" s="33">
        <f t="shared" si="621"/>
        <v>-2.4906618361798527E-3</v>
      </c>
      <c r="R2068" s="33">
        <f t="shared" si="622"/>
        <v>-1.044655567475905E-4</v>
      </c>
      <c r="S2068" s="33">
        <f t="shared" si="623"/>
        <v>2.5895951787142657E-3</v>
      </c>
      <c r="T2068" s="33">
        <f t="shared" si="624"/>
        <v>1.0627114097039314E-3</v>
      </c>
      <c r="U2068" s="33">
        <f t="shared" si="625"/>
        <v>-6.9703153307146826E-3</v>
      </c>
      <c r="V2068" s="33">
        <f t="shared" si="626"/>
        <v>3.3934590429731681E-3</v>
      </c>
      <c r="W2068" s="33">
        <f t="shared" si="627"/>
        <v>-1.2671013878236437E-2</v>
      </c>
      <c r="X2068" s="33">
        <f t="shared" si="628"/>
        <v>1.5794497545718045E-4</v>
      </c>
      <c r="Y2068" s="33">
        <f t="shared" si="629"/>
        <v>2.5215896953012518E-4</v>
      </c>
      <c r="Z2068" s="34">
        <f t="shared" si="630"/>
        <v>-1.7156749065319055E-3</v>
      </c>
      <c r="AA2068" s="39">
        <f t="shared" si="631"/>
        <v>0</v>
      </c>
      <c r="AB2068" s="37">
        <f t="shared" si="632"/>
        <v>0</v>
      </c>
      <c r="AC2068" s="37">
        <f t="shared" si="617"/>
        <v>0</v>
      </c>
      <c r="AD2068" s="37">
        <f t="shared" si="617"/>
        <v>3.8800746103960199E-2</v>
      </c>
      <c r="AE2068" s="37">
        <f t="shared" si="617"/>
        <v>4.537664974431764E-2</v>
      </c>
      <c r="AF2068" s="37">
        <f t="shared" si="617"/>
        <v>0</v>
      </c>
      <c r="AG2068" s="37">
        <f t="shared" si="617"/>
        <v>0.14825042305374941</v>
      </c>
      <c r="AH2068" s="37">
        <f t="shared" si="617"/>
        <v>0</v>
      </c>
      <c r="AI2068" s="37">
        <f t="shared" si="617"/>
        <v>0</v>
      </c>
      <c r="AJ2068" s="37">
        <f t="shared" si="617"/>
        <v>0.76757218109797287</v>
      </c>
      <c r="AK2068" s="38">
        <f t="shared" si="617"/>
        <v>0</v>
      </c>
      <c r="AL2068" s="8">
        <f t="shared" si="633"/>
        <v>8.4533245742075629E-4</v>
      </c>
      <c r="AM2068" s="23">
        <f t="shared" si="634"/>
        <v>1.8119704790944509</v>
      </c>
    </row>
    <row r="2069" spans="2:39" x14ac:dyDescent="0.35">
      <c r="B2069" s="16">
        <v>39038</v>
      </c>
      <c r="C2069" s="5">
        <v>3.32E-2</v>
      </c>
      <c r="D2069" s="35">
        <f t="shared" si="618"/>
        <v>2.7378507871321013E-3</v>
      </c>
      <c r="E2069" s="36">
        <f t="shared" si="619"/>
        <v>1.263938657242732</v>
      </c>
      <c r="F2069" s="7">
        <v>1.5737644826480202</v>
      </c>
      <c r="G2069" s="7">
        <v>1.489358003557425</v>
      </c>
      <c r="H2069" s="7">
        <v>1.2051597524771767</v>
      </c>
      <c r="I2069" s="7">
        <v>1.4583833948521538</v>
      </c>
      <c r="J2069" s="7">
        <v>1.9392654378464664</v>
      </c>
      <c r="K2069" s="7">
        <v>4.345576543199952</v>
      </c>
      <c r="L2069" s="7">
        <v>3.1015578587653563</v>
      </c>
      <c r="M2069" s="7">
        <v>1.3328837316823148</v>
      </c>
      <c r="N2069" s="7">
        <v>1.5074182452335743</v>
      </c>
      <c r="O2069" s="8">
        <v>2.7488569627787638</v>
      </c>
      <c r="P2069" s="32">
        <f t="shared" si="620"/>
        <v>9.0896646132820891E-5</v>
      </c>
      <c r="Q2069" s="33">
        <f t="shared" si="621"/>
        <v>3.9736677368349405E-3</v>
      </c>
      <c r="R2069" s="33">
        <f t="shared" si="622"/>
        <v>1.6562903407444374E-3</v>
      </c>
      <c r="S2069" s="33">
        <f t="shared" si="623"/>
        <v>-8.7117501142319753E-5</v>
      </c>
      <c r="T2069" s="33">
        <f t="shared" si="624"/>
        <v>-6.7122199961356932E-3</v>
      </c>
      <c r="U2069" s="33">
        <f t="shared" si="625"/>
        <v>-1.0676347672111897E-2</v>
      </c>
      <c r="V2069" s="33">
        <f t="shared" si="626"/>
        <v>-8.7564293391844128E-3</v>
      </c>
      <c r="W2069" s="33">
        <f t="shared" si="627"/>
        <v>6.7849411772358259E-4</v>
      </c>
      <c r="X2069" s="33">
        <f t="shared" si="628"/>
        <v>8.611857708440418E-5</v>
      </c>
      <c r="Y2069" s="33">
        <f t="shared" si="629"/>
        <v>-3.6225001157630388E-6</v>
      </c>
      <c r="Z2069" s="34">
        <f t="shared" si="630"/>
        <v>8.4871253229978905E-5</v>
      </c>
      <c r="AA2069" s="39">
        <f t="shared" si="631"/>
        <v>0</v>
      </c>
      <c r="AB2069" s="37">
        <f t="shared" si="632"/>
        <v>0</v>
      </c>
      <c r="AC2069" s="37">
        <f t="shared" si="617"/>
        <v>0</v>
      </c>
      <c r="AD2069" s="37">
        <f t="shared" si="617"/>
        <v>3.8800746103960199E-2</v>
      </c>
      <c r="AE2069" s="37">
        <f t="shared" si="617"/>
        <v>4.537664974431764E-2</v>
      </c>
      <c r="AF2069" s="37">
        <f t="shared" si="617"/>
        <v>0</v>
      </c>
      <c r="AG2069" s="37">
        <f t="shared" si="617"/>
        <v>0.14825042305374941</v>
      </c>
      <c r="AH2069" s="37">
        <f t="shared" si="617"/>
        <v>0</v>
      </c>
      <c r="AI2069" s="37">
        <f t="shared" si="617"/>
        <v>0</v>
      </c>
      <c r="AJ2069" s="37">
        <f t="shared" si="617"/>
        <v>0.76757218109797287</v>
      </c>
      <c r="AK2069" s="38">
        <f t="shared" si="617"/>
        <v>0</v>
      </c>
      <c r="AL2069" s="8">
        <f t="shared" si="633"/>
        <v>-1.6088831641037256E-3</v>
      </c>
      <c r="AM2069" s="23">
        <f t="shared" si="634"/>
        <v>1.8090552302967828</v>
      </c>
    </row>
    <row r="2070" spans="2:39" x14ac:dyDescent="0.35">
      <c r="B2070" s="16">
        <v>39041</v>
      </c>
      <c r="C2070" s="5">
        <v>3.32E-2</v>
      </c>
      <c r="D2070" s="35">
        <f t="shared" si="618"/>
        <v>8.2135523613963042E-3</v>
      </c>
      <c r="E2070" s="36">
        <f t="shared" si="619"/>
        <v>1.264283320597315</v>
      </c>
      <c r="F2070" s="7">
        <v>1.5750633526267299</v>
      </c>
      <c r="G2070" s="7">
        <v>1.492092347691695</v>
      </c>
      <c r="H2070" s="7">
        <v>1.2059176127835531</v>
      </c>
      <c r="I2070" s="7">
        <v>1.4644916573797817</v>
      </c>
      <c r="J2070" s="7">
        <v>1.9077358491008249</v>
      </c>
      <c r="K2070" s="7">
        <v>4.3467284001345394</v>
      </c>
      <c r="L2070" s="7">
        <v>3.1115122648483013</v>
      </c>
      <c r="M2070" s="7">
        <v>1.3333233182212578</v>
      </c>
      <c r="N2070" s="7">
        <v>1.508127111752724</v>
      </c>
      <c r="O2070" s="8">
        <v>2.7484849835653993</v>
      </c>
      <c r="P2070" s="32">
        <f t="shared" si="620"/>
        <v>2.7268993839846267E-4</v>
      </c>
      <c r="Q2070" s="33">
        <f t="shared" si="621"/>
        <v>8.2532678366487033E-4</v>
      </c>
      <c r="R2070" s="33">
        <f t="shared" si="622"/>
        <v>1.8359213350576109E-3</v>
      </c>
      <c r="S2070" s="33">
        <f t="shared" si="623"/>
        <v>6.2884634573867615E-4</v>
      </c>
      <c r="T2070" s="33">
        <f t="shared" si="624"/>
        <v>4.1883790978345381E-3</v>
      </c>
      <c r="U2070" s="33">
        <f t="shared" si="625"/>
        <v>-1.6258521464010967E-2</v>
      </c>
      <c r="V2070" s="33">
        <f t="shared" si="626"/>
        <v>2.6506423788341671E-4</v>
      </c>
      <c r="W2070" s="33">
        <f t="shared" si="627"/>
        <v>3.2094858571838358E-3</v>
      </c>
      <c r="X2070" s="33">
        <f t="shared" si="628"/>
        <v>3.2980111355107589E-4</v>
      </c>
      <c r="Y2070" s="33">
        <f t="shared" si="629"/>
        <v>4.7025204941708587E-4</v>
      </c>
      <c r="Z2070" s="34">
        <f t="shared" si="630"/>
        <v>-1.3532141482852644E-4</v>
      </c>
      <c r="AA2070" s="39">
        <f t="shared" si="631"/>
        <v>0</v>
      </c>
      <c r="AB2070" s="37">
        <f t="shared" si="632"/>
        <v>0</v>
      </c>
      <c r="AC2070" s="37">
        <f t="shared" si="617"/>
        <v>0</v>
      </c>
      <c r="AD2070" s="37">
        <f t="shared" si="617"/>
        <v>3.8800746103960199E-2</v>
      </c>
      <c r="AE2070" s="37">
        <f t="shared" si="617"/>
        <v>4.537664974431764E-2</v>
      </c>
      <c r="AF2070" s="37">
        <f t="shared" si="617"/>
        <v>0</v>
      </c>
      <c r="AG2070" s="37">
        <f t="shared" si="617"/>
        <v>0.14825042305374941</v>
      </c>
      <c r="AH2070" s="37">
        <f t="shared" si="617"/>
        <v>0</v>
      </c>
      <c r="AI2070" s="37">
        <f t="shared" si="617"/>
        <v>0</v>
      </c>
      <c r="AJ2070" s="37">
        <f t="shared" si="617"/>
        <v>0.76757218109797287</v>
      </c>
      <c r="AK2070" s="38">
        <f t="shared" si="617"/>
        <v>0</v>
      </c>
      <c r="AL2070" s="8">
        <f t="shared" si="633"/>
        <v>6.1470259535776901E-4</v>
      </c>
      <c r="AM2070" s="23">
        <f t="shared" si="634"/>
        <v>1.8101672612419919</v>
      </c>
    </row>
    <row r="2071" spans="2:39" x14ac:dyDescent="0.35">
      <c r="B2071" s="16">
        <v>39042</v>
      </c>
      <c r="C2071" s="5">
        <v>3.32E-2</v>
      </c>
      <c r="D2071" s="35">
        <f t="shared" si="618"/>
        <v>2.7378507871321013E-3</v>
      </c>
      <c r="E2071" s="36">
        <f t="shared" si="619"/>
        <v>1.264398239710919</v>
      </c>
      <c r="F2071" s="7">
        <v>1.576946119190014</v>
      </c>
      <c r="G2071" s="7">
        <v>1.4922279738818205</v>
      </c>
      <c r="H2071" s="7">
        <v>1.2068857554157852</v>
      </c>
      <c r="I2071" s="7">
        <v>1.4656961517159495</v>
      </c>
      <c r="J2071" s="7">
        <v>1.9049116527157568</v>
      </c>
      <c r="K2071" s="7">
        <v>4.3808147416016423</v>
      </c>
      <c r="L2071" s="7">
        <v>3.162808125154251</v>
      </c>
      <c r="M2071" s="7">
        <v>1.3330568992417529</v>
      </c>
      <c r="N2071" s="7">
        <v>1.5085562921650491</v>
      </c>
      <c r="O2071" s="8">
        <v>2.7531441548551321</v>
      </c>
      <c r="P2071" s="32">
        <f t="shared" si="620"/>
        <v>9.0896646132820891E-5</v>
      </c>
      <c r="Q2071" s="33">
        <f t="shared" si="621"/>
        <v>1.1953592597684359E-3</v>
      </c>
      <c r="R2071" s="33">
        <f t="shared" si="622"/>
        <v>9.0896646132820891E-5</v>
      </c>
      <c r="S2071" s="33">
        <f t="shared" si="623"/>
        <v>8.0282651316232467E-4</v>
      </c>
      <c r="T2071" s="33">
        <f t="shared" si="624"/>
        <v>8.2246582293454829E-4</v>
      </c>
      <c r="U2071" s="33">
        <f t="shared" si="625"/>
        <v>-1.4803917357841812E-3</v>
      </c>
      <c r="V2071" s="33">
        <f t="shared" si="626"/>
        <v>7.8418383504357259E-3</v>
      </c>
      <c r="W2071" s="33">
        <f t="shared" si="627"/>
        <v>1.6485829378034111E-2</v>
      </c>
      <c r="X2071" s="33">
        <f t="shared" si="628"/>
        <v>-1.9981573551142162E-4</v>
      </c>
      <c r="Y2071" s="33">
        <f t="shared" si="629"/>
        <v>2.8457840786799693E-4</v>
      </c>
      <c r="Z2071" s="34">
        <f t="shared" si="630"/>
        <v>1.6951780044616171E-3</v>
      </c>
      <c r="AA2071" s="39">
        <f t="shared" si="631"/>
        <v>0</v>
      </c>
      <c r="AB2071" s="37">
        <f t="shared" si="632"/>
        <v>0</v>
      </c>
      <c r="AC2071" s="37">
        <f t="shared" si="617"/>
        <v>0</v>
      </c>
      <c r="AD2071" s="37">
        <f t="shared" si="617"/>
        <v>3.8800746103960199E-2</v>
      </c>
      <c r="AE2071" s="37">
        <f t="shared" si="617"/>
        <v>4.537664974431764E-2</v>
      </c>
      <c r="AF2071" s="37">
        <f t="shared" si="617"/>
        <v>0</v>
      </c>
      <c r="AG2071" s="37">
        <f t="shared" si="617"/>
        <v>0.14825042305374941</v>
      </c>
      <c r="AH2071" s="37">
        <f t="shared" si="617"/>
        <v>0</v>
      </c>
      <c r="AI2071" s="37">
        <f t="shared" si="617"/>
        <v>0</v>
      </c>
      <c r="AJ2071" s="37">
        <f t="shared" si="617"/>
        <v>0.76757218109797287</v>
      </c>
      <c r="AK2071" s="38">
        <f t="shared" si="617"/>
        <v>0</v>
      </c>
      <c r="AL2071" s="8">
        <f t="shared" si="633"/>
        <v>1.4494613334685518E-3</v>
      </c>
      <c r="AM2071" s="23">
        <f t="shared" si="634"/>
        <v>1.8127910286942728</v>
      </c>
    </row>
    <row r="2072" spans="2:39" x14ac:dyDescent="0.35">
      <c r="B2072" s="16">
        <v>39043</v>
      </c>
      <c r="C2072" s="5">
        <v>3.32E-2</v>
      </c>
      <c r="D2072" s="35">
        <f t="shared" si="618"/>
        <v>2.7378507871321013E-3</v>
      </c>
      <c r="E2072" s="36">
        <f t="shared" si="619"/>
        <v>1.2645131692702849</v>
      </c>
      <c r="F2072" s="7">
        <v>1.5782492961105499</v>
      </c>
      <c r="G2072" s="7">
        <v>1.4926546917079717</v>
      </c>
      <c r="H2072" s="7">
        <v>1.2089273225902002</v>
      </c>
      <c r="I2072" s="7">
        <v>1.4647579042395957</v>
      </c>
      <c r="J2072" s="7">
        <v>1.9075613087658683</v>
      </c>
      <c r="K2072" s="7">
        <v>4.4279548898067995</v>
      </c>
      <c r="L2072" s="7">
        <v>3.1430529572660997</v>
      </c>
      <c r="M2072" s="7">
        <v>1.3321235837698207</v>
      </c>
      <c r="N2072" s="7">
        <v>1.5088640060034053</v>
      </c>
      <c r="O2072" s="8">
        <v>2.7517322988404174</v>
      </c>
      <c r="P2072" s="32">
        <f t="shared" si="620"/>
        <v>9.0896646132820891E-5</v>
      </c>
      <c r="Q2072" s="33">
        <f t="shared" si="621"/>
        <v>8.263928010459054E-4</v>
      </c>
      <c r="R2072" s="33">
        <f t="shared" si="622"/>
        <v>2.8596021091953361E-4</v>
      </c>
      <c r="S2072" s="33">
        <f t="shared" si="623"/>
        <v>1.6915993624528891E-3</v>
      </c>
      <c r="T2072" s="33">
        <f t="shared" si="624"/>
        <v>-6.40137777025096E-4</v>
      </c>
      <c r="U2072" s="33">
        <f t="shared" si="625"/>
        <v>1.390960072260583E-3</v>
      </c>
      <c r="V2072" s="33">
        <f t="shared" si="626"/>
        <v>1.076058929347079E-2</v>
      </c>
      <c r="W2072" s="33">
        <f t="shared" si="627"/>
        <v>-6.2460848418327553E-3</v>
      </c>
      <c r="X2072" s="33">
        <f t="shared" si="628"/>
        <v>-7.0013175916427972E-4</v>
      </c>
      <c r="Y2072" s="33">
        <f t="shared" si="629"/>
        <v>2.0397902282764946E-4</v>
      </c>
      <c r="Z2072" s="34">
        <f t="shared" si="630"/>
        <v>-5.1281586989371242E-4</v>
      </c>
      <c r="AA2072" s="39">
        <f t="shared" si="631"/>
        <v>0</v>
      </c>
      <c r="AB2072" s="37">
        <f t="shared" si="632"/>
        <v>0</v>
      </c>
      <c r="AC2072" s="37">
        <f t="shared" si="617"/>
        <v>0</v>
      </c>
      <c r="AD2072" s="37">
        <f t="shared" si="617"/>
        <v>3.8800746103960199E-2</v>
      </c>
      <c r="AE2072" s="37">
        <f t="shared" si="617"/>
        <v>4.537664974431764E-2</v>
      </c>
      <c r="AF2072" s="37">
        <f t="shared" si="617"/>
        <v>0</v>
      </c>
      <c r="AG2072" s="37">
        <f t="shared" si="617"/>
        <v>0.14825042305374941</v>
      </c>
      <c r="AH2072" s="37">
        <f t="shared" si="617"/>
        <v>0</v>
      </c>
      <c r="AI2072" s="37">
        <f t="shared" si="617"/>
        <v>0</v>
      </c>
      <c r="AJ2072" s="37">
        <f t="shared" si="617"/>
        <v>0.76757218109797287</v>
      </c>
      <c r="AK2072" s="38">
        <f t="shared" si="617"/>
        <v>0</v>
      </c>
      <c r="AL2072" s="8">
        <f t="shared" si="633"/>
        <v>1.7884185481907248E-3</v>
      </c>
      <c r="AM2072" s="23">
        <f t="shared" si="634"/>
        <v>1.8160330577939832</v>
      </c>
    </row>
    <row r="2073" spans="2:39" x14ac:dyDescent="0.35">
      <c r="B2073" s="16">
        <v>39044</v>
      </c>
      <c r="C2073" s="5">
        <v>3.32E-2</v>
      </c>
      <c r="D2073" s="35">
        <f t="shared" si="618"/>
        <v>2.7378507871321013E-3</v>
      </c>
      <c r="E2073" s="36">
        <f t="shared" si="619"/>
        <v>1.2646281092763623</v>
      </c>
      <c r="F2073" s="7">
        <v>1.5783927536783278</v>
      </c>
      <c r="G2073" s="7">
        <v>1.4895882055852139</v>
      </c>
      <c r="H2073" s="7">
        <v>1.2090372100292419</v>
      </c>
      <c r="I2073" s="7">
        <v>1.4609634073824227</v>
      </c>
      <c r="J2073" s="7">
        <v>1.907734699691128</v>
      </c>
      <c r="K2073" s="7">
        <v>4.4360527743483784</v>
      </c>
      <c r="L2073" s="7">
        <v>3.1433386502385332</v>
      </c>
      <c r="M2073" s="7">
        <v>1.332047793179127</v>
      </c>
      <c r="N2073" s="7">
        <v>1.5091629065244172</v>
      </c>
      <c r="O2073" s="8">
        <v>2.7515757402306189</v>
      </c>
      <c r="P2073" s="32">
        <f t="shared" si="620"/>
        <v>9.0896646132820891E-5</v>
      </c>
      <c r="Q2073" s="33">
        <f t="shared" si="621"/>
        <v>9.0896646132820891E-5</v>
      </c>
      <c r="R2073" s="33">
        <f t="shared" si="622"/>
        <v>-2.054384138403087E-3</v>
      </c>
      <c r="S2073" s="33">
        <f t="shared" si="623"/>
        <v>9.0896646132820891E-5</v>
      </c>
      <c r="T2073" s="33">
        <f t="shared" si="624"/>
        <v>-2.5905283365873499E-3</v>
      </c>
      <c r="U2073" s="33">
        <f t="shared" si="625"/>
        <v>9.0896646132820891E-5</v>
      </c>
      <c r="V2073" s="33">
        <f t="shared" si="626"/>
        <v>1.828809177848667E-3</v>
      </c>
      <c r="W2073" s="33">
        <f t="shared" si="627"/>
        <v>9.0896646132820891E-5</v>
      </c>
      <c r="X2073" s="33">
        <f t="shared" si="628"/>
        <v>-5.6894564150811178E-5</v>
      </c>
      <c r="Y2073" s="33">
        <f t="shared" si="629"/>
        <v>1.9809639558143743E-4</v>
      </c>
      <c r="Z2073" s="34">
        <f t="shared" si="630"/>
        <v>-5.689456414947891E-5</v>
      </c>
      <c r="AA2073" s="39">
        <f t="shared" si="631"/>
        <v>0</v>
      </c>
      <c r="AB2073" s="37">
        <f t="shared" si="632"/>
        <v>0</v>
      </c>
      <c r="AC2073" s="37">
        <f t="shared" si="617"/>
        <v>0</v>
      </c>
      <c r="AD2073" s="37">
        <f t="shared" si="617"/>
        <v>3.8800746103960199E-2</v>
      </c>
      <c r="AE2073" s="37">
        <f t="shared" si="617"/>
        <v>4.537664974431764E-2</v>
      </c>
      <c r="AF2073" s="37">
        <f t="shared" si="617"/>
        <v>0</v>
      </c>
      <c r="AG2073" s="37">
        <f t="shared" si="617"/>
        <v>0.14825042305374941</v>
      </c>
      <c r="AH2073" s="37">
        <f t="shared" si="617"/>
        <v>0</v>
      </c>
      <c r="AI2073" s="37">
        <f t="shared" si="617"/>
        <v>0</v>
      </c>
      <c r="AJ2073" s="37">
        <f t="shared" si="617"/>
        <v>0.76757218109797287</v>
      </c>
      <c r="AK2073" s="38">
        <f t="shared" si="617"/>
        <v>0</v>
      </c>
      <c r="AL2073" s="8">
        <f t="shared" si="633"/>
        <v>3.0915237743098239E-4</v>
      </c>
      <c r="AM2073" s="23">
        <f t="shared" si="634"/>
        <v>1.8165944887312935</v>
      </c>
    </row>
    <row r="2074" spans="2:39" x14ac:dyDescent="0.35">
      <c r="B2074" s="16">
        <v>39045</v>
      </c>
      <c r="C2074" s="5">
        <v>3.32E-2</v>
      </c>
      <c r="D2074" s="35">
        <f t="shared" si="618"/>
        <v>2.7378507871321013E-3</v>
      </c>
      <c r="E2074" s="36">
        <f t="shared" si="619"/>
        <v>1.2647430597301008</v>
      </c>
      <c r="F2074" s="7">
        <v>1.5796962729534034</v>
      </c>
      <c r="G2074" s="7">
        <v>1.4958373809184597</v>
      </c>
      <c r="H2074" s="7">
        <v>1.2044239115113327</v>
      </c>
      <c r="I2074" s="7">
        <v>1.4478906157988241</v>
      </c>
      <c r="J2074" s="7">
        <v>1.8849636699764747</v>
      </c>
      <c r="K2074" s="7">
        <v>4.4431682001540329</v>
      </c>
      <c r="L2074" s="7">
        <v>3.1436243691794994</v>
      </c>
      <c r="M2074" s="7">
        <v>1.3328293810314247</v>
      </c>
      <c r="N2074" s="7">
        <v>1.5152478529964533</v>
      </c>
      <c r="O2074" s="8">
        <v>2.753182786125437</v>
      </c>
      <c r="P2074" s="32">
        <f t="shared" si="620"/>
        <v>9.0896646132820891E-5</v>
      </c>
      <c r="Q2074" s="33">
        <f t="shared" si="621"/>
        <v>8.2585229312415187E-4</v>
      </c>
      <c r="R2074" s="33">
        <f t="shared" si="622"/>
        <v>4.1952368512414573E-3</v>
      </c>
      <c r="S2074" s="33">
        <f t="shared" si="623"/>
        <v>-3.8156795172562541E-3</v>
      </c>
      <c r="T2074" s="33">
        <f t="shared" si="624"/>
        <v>-8.9480622974814628E-3</v>
      </c>
      <c r="U2074" s="33">
        <f t="shared" si="625"/>
        <v>-1.193616162579636E-2</v>
      </c>
      <c r="V2074" s="33">
        <f t="shared" si="626"/>
        <v>1.6039993587992907E-3</v>
      </c>
      <c r="W2074" s="33">
        <f t="shared" si="627"/>
        <v>9.0896646132820891E-5</v>
      </c>
      <c r="X2074" s="33">
        <f t="shared" si="628"/>
        <v>5.8675661361395903E-4</v>
      </c>
      <c r="Y2074" s="33">
        <f t="shared" si="629"/>
        <v>4.0320010820100727E-3</v>
      </c>
      <c r="Z2074" s="34">
        <f t="shared" si="630"/>
        <v>5.8404566929470825E-4</v>
      </c>
      <c r="AA2074" s="39">
        <f t="shared" si="631"/>
        <v>0</v>
      </c>
      <c r="AB2074" s="37">
        <f t="shared" si="632"/>
        <v>0</v>
      </c>
      <c r="AC2074" s="37">
        <f t="shared" si="617"/>
        <v>0</v>
      </c>
      <c r="AD2074" s="37">
        <f t="shared" si="617"/>
        <v>3.8800746103960199E-2</v>
      </c>
      <c r="AE2074" s="37">
        <f t="shared" si="617"/>
        <v>4.537664974431764E-2</v>
      </c>
      <c r="AF2074" s="37">
        <f t="shared" si="617"/>
        <v>0</v>
      </c>
      <c r="AG2074" s="37">
        <f t="shared" si="617"/>
        <v>0.14825042305374941</v>
      </c>
      <c r="AH2074" s="37">
        <f t="shared" si="617"/>
        <v>0</v>
      </c>
      <c r="AI2074" s="37">
        <f t="shared" si="617"/>
        <v>0</v>
      </c>
      <c r="AJ2074" s="37">
        <f t="shared" si="617"/>
        <v>0.76757218109797287</v>
      </c>
      <c r="AK2074" s="38">
        <f t="shared" si="617"/>
        <v>0</v>
      </c>
      <c r="AL2074" s="8">
        <f t="shared" si="633"/>
        <v>2.7785611473015036E-3</v>
      </c>
      <c r="AM2074" s="23">
        <f t="shared" si="634"/>
        <v>1.8216420075980841</v>
      </c>
    </row>
    <row r="2075" spans="2:39" x14ac:dyDescent="0.35">
      <c r="B2075" s="16">
        <v>39048</v>
      </c>
      <c r="C2075" s="5">
        <v>3.32E-2</v>
      </c>
      <c r="D2075" s="35">
        <f t="shared" si="618"/>
        <v>8.2135523613963042E-3</v>
      </c>
      <c r="E2075" s="36">
        <f t="shared" si="619"/>
        <v>1.2650879424371484</v>
      </c>
      <c r="F2075" s="7">
        <v>1.5815774964841236</v>
      </c>
      <c r="G2075" s="7">
        <v>1.492750741335066</v>
      </c>
      <c r="H2075" s="7">
        <v>1.1880108507142106</v>
      </c>
      <c r="I2075" s="7">
        <v>1.4243610133668507</v>
      </c>
      <c r="J2075" s="7">
        <v>1.8933017805299461</v>
      </c>
      <c r="K2075" s="7">
        <v>4.4432285681580019</v>
      </c>
      <c r="L2075" s="7">
        <v>3.2101055678228825</v>
      </c>
      <c r="M2075" s="7">
        <v>1.33212540288611</v>
      </c>
      <c r="N2075" s="7">
        <v>1.512477216543435</v>
      </c>
      <c r="O2075" s="8">
        <v>2.7438286351482266</v>
      </c>
      <c r="P2075" s="32">
        <f t="shared" si="620"/>
        <v>2.7268993839846267E-4</v>
      </c>
      <c r="Q2075" s="33">
        <f t="shared" si="621"/>
        <v>1.1908767292354572E-3</v>
      </c>
      <c r="R2075" s="33">
        <f t="shared" si="622"/>
        <v>-2.0634860598940374E-3</v>
      </c>
      <c r="S2075" s="33">
        <f t="shared" si="623"/>
        <v>-1.362731231110037E-2</v>
      </c>
      <c r="T2075" s="33">
        <f t="shared" si="624"/>
        <v>-1.6250953059041451E-2</v>
      </c>
      <c r="U2075" s="33">
        <f t="shared" si="625"/>
        <v>4.4234860789520436E-3</v>
      </c>
      <c r="V2075" s="33">
        <f t="shared" si="626"/>
        <v>1.3586702382051286E-5</v>
      </c>
      <c r="W2075" s="33">
        <f t="shared" si="627"/>
        <v>2.1147946076246704E-2</v>
      </c>
      <c r="X2075" s="33">
        <f t="shared" si="628"/>
        <v>-5.2818324335701661E-4</v>
      </c>
      <c r="Y2075" s="33">
        <f t="shared" si="629"/>
        <v>-1.8285037972759488E-3</v>
      </c>
      <c r="Z2075" s="34">
        <f t="shared" si="630"/>
        <v>-3.3975771693584012E-3</v>
      </c>
      <c r="AA2075" s="39">
        <f t="shared" si="631"/>
        <v>0</v>
      </c>
      <c r="AB2075" s="37">
        <f t="shared" si="632"/>
        <v>0</v>
      </c>
      <c r="AC2075" s="37">
        <f t="shared" si="617"/>
        <v>0</v>
      </c>
      <c r="AD2075" s="37">
        <f t="shared" si="617"/>
        <v>3.8800746103960199E-2</v>
      </c>
      <c r="AE2075" s="37">
        <f t="shared" si="617"/>
        <v>4.537664974431764E-2</v>
      </c>
      <c r="AF2075" s="37">
        <f t="shared" si="617"/>
        <v>0</v>
      </c>
      <c r="AG2075" s="37">
        <f t="shared" si="617"/>
        <v>0.14825042305374941</v>
      </c>
      <c r="AH2075" s="37">
        <f t="shared" si="617"/>
        <v>0</v>
      </c>
      <c r="AI2075" s="37">
        <f t="shared" si="617"/>
        <v>0</v>
      </c>
      <c r="AJ2075" s="37">
        <f t="shared" si="617"/>
        <v>0.76757218109797287</v>
      </c>
      <c r="AK2075" s="38">
        <f t="shared" si="617"/>
        <v>0</v>
      </c>
      <c r="AL2075" s="8">
        <f t="shared" si="633"/>
        <v>-2.6676581034788291E-3</v>
      </c>
      <c r="AM2075" s="23">
        <f t="shared" si="634"/>
        <v>1.8167824895348776</v>
      </c>
    </row>
    <row r="2076" spans="2:39" x14ac:dyDescent="0.35">
      <c r="B2076" s="16">
        <v>39049</v>
      </c>
      <c r="C2076" s="5">
        <v>3.32E-2</v>
      </c>
      <c r="D2076" s="35">
        <f t="shared" si="618"/>
        <v>2.7378507871321013E-3</v>
      </c>
      <c r="E2076" s="36">
        <f t="shared" si="619"/>
        <v>1.265202934688179</v>
      </c>
      <c r="F2076" s="7">
        <v>1.5840421975229106</v>
      </c>
      <c r="G2076" s="7">
        <v>1.49609004631382</v>
      </c>
      <c r="H2076" s="7">
        <v>1.1924052639921281</v>
      </c>
      <c r="I2076" s="7">
        <v>1.4212743065831224</v>
      </c>
      <c r="J2076" s="7">
        <v>1.9194261654962963</v>
      </c>
      <c r="K2076" s="7">
        <v>4.3910145492828159</v>
      </c>
      <c r="L2076" s="7">
        <v>3.2122204092334425</v>
      </c>
      <c r="M2076" s="7">
        <v>1.3316686437936851</v>
      </c>
      <c r="N2076" s="7">
        <v>1.5124347119847781</v>
      </c>
      <c r="O2076" s="8">
        <v>2.7474477036466172</v>
      </c>
      <c r="P2076" s="32">
        <f t="shared" si="620"/>
        <v>9.0896646132820891E-5</v>
      </c>
      <c r="Q2076" s="33">
        <f t="shared" si="621"/>
        <v>1.5583814541280105E-3</v>
      </c>
      <c r="R2076" s="33">
        <f t="shared" si="622"/>
        <v>2.2370144500933886E-3</v>
      </c>
      <c r="S2076" s="33">
        <f t="shared" si="623"/>
        <v>3.6989672908085414E-3</v>
      </c>
      <c r="T2076" s="33">
        <f t="shared" si="624"/>
        <v>-2.1670817684289467E-3</v>
      </c>
      <c r="U2076" s="33">
        <f t="shared" si="625"/>
        <v>1.379832060319397E-2</v>
      </c>
      <c r="V2076" s="33">
        <f t="shared" si="626"/>
        <v>-1.1751369094395225E-2</v>
      </c>
      <c r="W2076" s="33">
        <f t="shared" si="627"/>
        <v>6.5880743354940208E-4</v>
      </c>
      <c r="X2076" s="33">
        <f t="shared" si="628"/>
        <v>-3.4287995066784038E-4</v>
      </c>
      <c r="Y2076" s="33">
        <f t="shared" si="629"/>
        <v>-2.810261086383381E-5</v>
      </c>
      <c r="Z2076" s="34">
        <f t="shared" si="630"/>
        <v>1.3189848855830189E-3</v>
      </c>
      <c r="AA2076" s="39">
        <f t="shared" si="631"/>
        <v>0</v>
      </c>
      <c r="AB2076" s="37">
        <f t="shared" si="632"/>
        <v>0</v>
      </c>
      <c r="AC2076" s="37">
        <f t="shared" si="617"/>
        <v>0</v>
      </c>
      <c r="AD2076" s="37">
        <f t="shared" si="617"/>
        <v>3.8800746103960199E-2</v>
      </c>
      <c r="AE2076" s="37">
        <f t="shared" si="617"/>
        <v>4.537664974431764E-2</v>
      </c>
      <c r="AF2076" s="37">
        <f t="shared" si="617"/>
        <v>0</v>
      </c>
      <c r="AG2076" s="37">
        <f t="shared" si="617"/>
        <v>0.14825042305374941</v>
      </c>
      <c r="AH2076" s="37">
        <f t="shared" si="617"/>
        <v>0</v>
      </c>
      <c r="AI2076" s="37">
        <f t="shared" si="617"/>
        <v>0</v>
      </c>
      <c r="AJ2076" s="37">
        <f t="shared" si="617"/>
        <v>0.76757218109797287</v>
      </c>
      <c r="AK2076" s="38">
        <f t="shared" si="617"/>
        <v>0</v>
      </c>
      <c r="AL2076" s="8">
        <f t="shared" si="633"/>
        <v>-1.7185284416959298E-3</v>
      </c>
      <c r="AM2076" s="23">
        <f t="shared" si="634"/>
        <v>1.8136602971542368</v>
      </c>
    </row>
    <row r="2077" spans="2:39" x14ac:dyDescent="0.35">
      <c r="B2077" s="16">
        <v>39050</v>
      </c>
      <c r="C2077" s="5">
        <v>3.32E-2</v>
      </c>
      <c r="D2077" s="35">
        <f t="shared" si="618"/>
        <v>2.7378507871321013E-3</v>
      </c>
      <c r="E2077" s="36">
        <f t="shared" si="619"/>
        <v>1.2653179373916195</v>
      </c>
      <c r="F2077" s="7">
        <v>1.5827354616994371</v>
      </c>
      <c r="G2077" s="7">
        <v>1.493459022577684</v>
      </c>
      <c r="H2077" s="7">
        <v>1.2043270067111604</v>
      </c>
      <c r="I2077" s="7">
        <v>1.4381903992868803</v>
      </c>
      <c r="J2077" s="7">
        <v>1.955858888498377</v>
      </c>
      <c r="K2077" s="7">
        <v>4.4602960993995593</v>
      </c>
      <c r="L2077" s="7">
        <v>3.2325678014872503</v>
      </c>
      <c r="M2077" s="7">
        <v>1.3323547725008003</v>
      </c>
      <c r="N2077" s="7">
        <v>1.5127892158216472</v>
      </c>
      <c r="O2077" s="8">
        <v>2.754917031229835</v>
      </c>
      <c r="P2077" s="32">
        <f t="shared" si="620"/>
        <v>9.0896646132820891E-5</v>
      </c>
      <c r="Q2077" s="33">
        <f t="shared" si="621"/>
        <v>-8.2493750830436863E-4</v>
      </c>
      <c r="R2077" s="33">
        <f t="shared" si="622"/>
        <v>-1.7585998534102032E-3</v>
      </c>
      <c r="S2077" s="33">
        <f t="shared" si="623"/>
        <v>9.9980628055253984E-3</v>
      </c>
      <c r="T2077" s="33">
        <f t="shared" si="624"/>
        <v>1.19020604435085E-2</v>
      </c>
      <c r="U2077" s="33">
        <f t="shared" si="625"/>
        <v>1.8981049470407907E-2</v>
      </c>
      <c r="V2077" s="33">
        <f t="shared" si="626"/>
        <v>1.5778027911125703E-2</v>
      </c>
      <c r="W2077" s="33">
        <f t="shared" si="627"/>
        <v>6.3343698942077697E-3</v>
      </c>
      <c r="X2077" s="33">
        <f t="shared" si="628"/>
        <v>5.1523981608547764E-4</v>
      </c>
      <c r="Y2077" s="33">
        <f t="shared" si="629"/>
        <v>2.34392819775886E-4</v>
      </c>
      <c r="Z2077" s="34">
        <f t="shared" si="630"/>
        <v>2.7186423142118166E-3</v>
      </c>
      <c r="AA2077" s="39">
        <f t="shared" si="631"/>
        <v>0</v>
      </c>
      <c r="AB2077" s="37">
        <f t="shared" si="632"/>
        <v>0</v>
      </c>
      <c r="AC2077" s="37">
        <f t="shared" si="617"/>
        <v>0</v>
      </c>
      <c r="AD2077" s="37">
        <f t="shared" si="617"/>
        <v>3.8800746103960199E-2</v>
      </c>
      <c r="AE2077" s="37">
        <f t="shared" si="617"/>
        <v>4.537664974431764E-2</v>
      </c>
      <c r="AF2077" s="37">
        <f t="shared" si="617"/>
        <v>0</v>
      </c>
      <c r="AG2077" s="37">
        <f t="shared" si="617"/>
        <v>0.14825042305374941</v>
      </c>
      <c r="AH2077" s="37">
        <f t="shared" si="617"/>
        <v>0</v>
      </c>
      <c r="AI2077" s="37">
        <f t="shared" si="617"/>
        <v>0</v>
      </c>
      <c r="AJ2077" s="37">
        <f t="shared" si="617"/>
        <v>0.76757218109797287</v>
      </c>
      <c r="AK2077" s="38">
        <f t="shared" si="617"/>
        <v>0</v>
      </c>
      <c r="AL2077" s="8">
        <f t="shared" si="633"/>
        <v>3.4470206451167546E-3</v>
      </c>
      <c r="AM2077" s="23">
        <f t="shared" si="634"/>
        <v>1.8199120216417559</v>
      </c>
    </row>
    <row r="2078" spans="2:39" x14ac:dyDescent="0.35">
      <c r="B2078" s="16">
        <v>39051</v>
      </c>
      <c r="C2078" s="5">
        <v>3.3399999999999999E-2</v>
      </c>
      <c r="D2078" s="35">
        <f t="shared" si="618"/>
        <v>2.7378507871321013E-3</v>
      </c>
      <c r="E2078" s="36">
        <f t="shared" si="619"/>
        <v>1.2654329505484201</v>
      </c>
      <c r="F2078" s="7">
        <v>1.5886827342931769</v>
      </c>
      <c r="G2078" s="7">
        <v>1.4969446198763587</v>
      </c>
      <c r="H2078" s="7">
        <v>1.2050808994991489</v>
      </c>
      <c r="I2078" s="7">
        <v>1.4265350882572938</v>
      </c>
      <c r="J2078" s="7">
        <v>1.9603410980321836</v>
      </c>
      <c r="K2078" s="7">
        <v>4.4991238639186664</v>
      </c>
      <c r="L2078" s="7">
        <v>3.2620357912939646</v>
      </c>
      <c r="M2078" s="7">
        <v>1.336372825762365</v>
      </c>
      <c r="N2078" s="7">
        <v>1.5165599936040612</v>
      </c>
      <c r="O2078" s="8">
        <v>2.7658984230945975</v>
      </c>
      <c r="P2078" s="32">
        <f t="shared" si="620"/>
        <v>9.0896646132820891E-5</v>
      </c>
      <c r="Q2078" s="33">
        <f t="shared" si="621"/>
        <v>3.7575910426332904E-3</v>
      </c>
      <c r="R2078" s="33">
        <f t="shared" si="622"/>
        <v>2.3339088960463439E-3</v>
      </c>
      <c r="S2078" s="33">
        <f t="shared" si="623"/>
        <v>6.259867824829346E-4</v>
      </c>
      <c r="T2078" s="33">
        <f t="shared" si="624"/>
        <v>-8.104150212215111E-3</v>
      </c>
      <c r="U2078" s="33">
        <f t="shared" si="625"/>
        <v>2.2916834952484422E-3</v>
      </c>
      <c r="V2078" s="33">
        <f t="shared" si="626"/>
        <v>8.705198859854546E-3</v>
      </c>
      <c r="W2078" s="33">
        <f t="shared" si="627"/>
        <v>9.1159695995104428E-3</v>
      </c>
      <c r="X2078" s="33">
        <f t="shared" si="628"/>
        <v>3.0157532696963862E-3</v>
      </c>
      <c r="Y2078" s="33">
        <f t="shared" si="629"/>
        <v>2.4925995921818433E-3</v>
      </c>
      <c r="Z2078" s="34">
        <f t="shared" si="630"/>
        <v>3.9861062022112925E-3</v>
      </c>
      <c r="AA2078" s="39">
        <f t="shared" si="631"/>
        <v>0</v>
      </c>
      <c r="AB2078" s="37">
        <f t="shared" si="632"/>
        <v>0</v>
      </c>
      <c r="AC2078" s="37">
        <f t="shared" si="617"/>
        <v>0</v>
      </c>
      <c r="AD2078" s="37">
        <f t="shared" si="617"/>
        <v>3.8800746103960199E-2</v>
      </c>
      <c r="AE2078" s="37">
        <f t="shared" si="617"/>
        <v>4.537664974431764E-2</v>
      </c>
      <c r="AF2078" s="37">
        <f t="shared" si="617"/>
        <v>0</v>
      </c>
      <c r="AG2078" s="37">
        <f t="shared" si="617"/>
        <v>0.14825042305374941</v>
      </c>
      <c r="AH2078" s="37">
        <f t="shared" si="617"/>
        <v>0</v>
      </c>
      <c r="AI2078" s="37">
        <f t="shared" si="617"/>
        <v>0</v>
      </c>
      <c r="AJ2078" s="37">
        <f t="shared" si="617"/>
        <v>0.76757218109797287</v>
      </c>
      <c r="AK2078" s="38">
        <f t="shared" si="617"/>
        <v>0</v>
      </c>
      <c r="AL2078" s="8">
        <f t="shared" si="633"/>
        <v>2.8603490878719214E-3</v>
      </c>
      <c r="AM2078" s="23">
        <f t="shared" si="634"/>
        <v>1.8251176053328662</v>
      </c>
    </row>
    <row r="2079" spans="2:39" x14ac:dyDescent="0.35">
      <c r="B2079" s="16">
        <v>39052</v>
      </c>
      <c r="C2079" s="5">
        <v>3.32E-2</v>
      </c>
      <c r="D2079" s="35">
        <f t="shared" si="618"/>
        <v>2.7378507871321013E-3</v>
      </c>
      <c r="E2079" s="36">
        <f t="shared" si="619"/>
        <v>1.2655486670728509</v>
      </c>
      <c r="F2079" s="7">
        <v>1.5931809635931857</v>
      </c>
      <c r="G2079" s="7">
        <v>1.5002860011753942</v>
      </c>
      <c r="H2079" s="7">
        <v>1.2030428224074579</v>
      </c>
      <c r="I2079" s="7">
        <v>1.4066628935895316</v>
      </c>
      <c r="J2079" s="7">
        <v>1.9635206904669191</v>
      </c>
      <c r="K2079" s="7">
        <v>4.5073464219874104</v>
      </c>
      <c r="L2079" s="7">
        <v>3.2568634303422819</v>
      </c>
      <c r="M2079" s="7">
        <v>1.3367725406467927</v>
      </c>
      <c r="N2079" s="7">
        <v>1.5167145623612115</v>
      </c>
      <c r="O2079" s="8">
        <v>2.7620955145150643</v>
      </c>
      <c r="P2079" s="32">
        <f t="shared" si="620"/>
        <v>9.1444216290259561E-5</v>
      </c>
      <c r="Q2079" s="33">
        <f t="shared" si="621"/>
        <v>2.8314207757851317E-3</v>
      </c>
      <c r="R2079" s="33">
        <f t="shared" si="622"/>
        <v>2.2321342116928822E-3</v>
      </c>
      <c r="S2079" s="33">
        <f t="shared" si="623"/>
        <v>-1.6912367398222994E-3</v>
      </c>
      <c r="T2079" s="33">
        <f t="shared" si="624"/>
        <v>-1.3930393182293721E-2</v>
      </c>
      <c r="U2079" s="33">
        <f t="shared" si="625"/>
        <v>1.6219587692811732E-3</v>
      </c>
      <c r="V2079" s="33">
        <f t="shared" si="626"/>
        <v>1.8275909526932477E-3</v>
      </c>
      <c r="W2079" s="33">
        <f t="shared" si="627"/>
        <v>-1.5856236051998707E-3</v>
      </c>
      <c r="X2079" s="33">
        <f t="shared" si="628"/>
        <v>2.9910431933521942E-4</v>
      </c>
      <c r="Y2079" s="33">
        <f t="shared" si="629"/>
        <v>1.0192063472747037E-4</v>
      </c>
      <c r="Z2079" s="34">
        <f t="shared" si="630"/>
        <v>-1.3749270572556149E-3</v>
      </c>
      <c r="AA2079" s="39">
        <f t="shared" si="631"/>
        <v>0</v>
      </c>
      <c r="AB2079" s="37">
        <f t="shared" si="632"/>
        <v>0</v>
      </c>
      <c r="AC2079" s="37">
        <f t="shared" si="617"/>
        <v>0</v>
      </c>
      <c r="AD2079" s="37">
        <f t="shared" si="617"/>
        <v>3.8800746103960199E-2</v>
      </c>
      <c r="AE2079" s="37">
        <f t="shared" si="617"/>
        <v>4.537664974431764E-2</v>
      </c>
      <c r="AF2079" s="37">
        <f t="shared" si="617"/>
        <v>0</v>
      </c>
      <c r="AG2079" s="37">
        <f t="shared" si="617"/>
        <v>0.14825042305374941</v>
      </c>
      <c r="AH2079" s="37">
        <f t="shared" si="617"/>
        <v>0</v>
      </c>
      <c r="AI2079" s="37">
        <f t="shared" si="617"/>
        <v>0</v>
      </c>
      <c r="AJ2079" s="37">
        <f t="shared" si="617"/>
        <v>0.76757218109797287</v>
      </c>
      <c r="AK2079" s="38">
        <f t="shared" si="617"/>
        <v>0</v>
      </c>
      <c r="AL2079" s="8">
        <f t="shared" si="633"/>
        <v>-3.4856324377447389E-4</v>
      </c>
      <c r="AM2079" s="23">
        <f t="shared" si="634"/>
        <v>1.8244814364200814</v>
      </c>
    </row>
    <row r="2080" spans="2:39" x14ac:dyDescent="0.35">
      <c r="B2080" s="16">
        <v>39055</v>
      </c>
      <c r="C2080" s="5">
        <v>3.32E-2</v>
      </c>
      <c r="D2080" s="35">
        <f t="shared" si="618"/>
        <v>8.2135523613963042E-3</v>
      </c>
      <c r="E2080" s="36">
        <f t="shared" si="619"/>
        <v>1.2658937694609151</v>
      </c>
      <c r="F2080" s="7">
        <v>1.593034855950807</v>
      </c>
      <c r="G2080" s="7">
        <v>1.5001123198535813</v>
      </c>
      <c r="H2080" s="7">
        <v>1.2121812084709993</v>
      </c>
      <c r="I2080" s="7">
        <v>1.4177641619330164</v>
      </c>
      <c r="J2080" s="7">
        <v>1.9773655650383701</v>
      </c>
      <c r="K2080" s="7">
        <v>4.5253336125574082</v>
      </c>
      <c r="L2080" s="7">
        <v>3.2030300737226871</v>
      </c>
      <c r="M2080" s="7">
        <v>1.3384456784476451</v>
      </c>
      <c r="N2080" s="7">
        <v>1.5197481918727538</v>
      </c>
      <c r="O2080" s="8">
        <v>2.7681934515792541</v>
      </c>
      <c r="P2080" s="32">
        <f t="shared" si="620"/>
        <v>2.7268993839846267E-4</v>
      </c>
      <c r="Q2080" s="33">
        <f t="shared" si="621"/>
        <v>-9.1708127147871465E-5</v>
      </c>
      <c r="R2080" s="33">
        <f t="shared" si="622"/>
        <v>-1.1576547516733982E-4</v>
      </c>
      <c r="S2080" s="33">
        <f t="shared" si="623"/>
        <v>7.596060500368873E-3</v>
      </c>
      <c r="T2080" s="33">
        <f t="shared" si="624"/>
        <v>7.8919180950003387E-3</v>
      </c>
      <c r="U2080" s="33">
        <f t="shared" si="625"/>
        <v>7.0510459292174588E-3</v>
      </c>
      <c r="V2080" s="33">
        <f t="shared" si="626"/>
        <v>3.9906385899814989E-3</v>
      </c>
      <c r="W2080" s="33">
        <f t="shared" si="627"/>
        <v>-1.6529202949703392E-2</v>
      </c>
      <c r="X2080" s="33">
        <f t="shared" si="628"/>
        <v>1.2516249025005255E-3</v>
      </c>
      <c r="Y2080" s="33">
        <f t="shared" si="629"/>
        <v>2.0001321190057375E-3</v>
      </c>
      <c r="Z2080" s="34">
        <f t="shared" si="630"/>
        <v>2.2077212870244001E-3</v>
      </c>
      <c r="AA2080" s="39">
        <f t="shared" si="631"/>
        <v>0</v>
      </c>
      <c r="AB2080" s="37">
        <f t="shared" si="632"/>
        <v>0</v>
      </c>
      <c r="AC2080" s="37">
        <f t="shared" si="617"/>
        <v>0</v>
      </c>
      <c r="AD2080" s="37">
        <f t="shared" si="617"/>
        <v>3.8800746103960199E-2</v>
      </c>
      <c r="AE2080" s="37">
        <f t="shared" si="617"/>
        <v>4.537664974431764E-2</v>
      </c>
      <c r="AF2080" s="37">
        <f t="shared" si="617"/>
        <v>0</v>
      </c>
      <c r="AG2080" s="37">
        <f t="shared" si="617"/>
        <v>0.14825042305374941</v>
      </c>
      <c r="AH2080" s="37">
        <f t="shared" si="617"/>
        <v>0</v>
      </c>
      <c r="AI2080" s="37">
        <f t="shared" si="617"/>
        <v>0</v>
      </c>
      <c r="AJ2080" s="37">
        <f t="shared" si="617"/>
        <v>0.76757218109797287</v>
      </c>
      <c r="AK2080" s="38">
        <f t="shared" si="617"/>
        <v>0</v>
      </c>
      <c r="AL2080" s="8">
        <f t="shared" si="633"/>
        <v>2.7797012503615257E-3</v>
      </c>
      <c r="AM2080" s="23">
        <f t="shared" si="634"/>
        <v>1.8295529497501595</v>
      </c>
    </row>
    <row r="2081" spans="2:39" x14ac:dyDescent="0.35">
      <c r="B2081" s="16">
        <v>39056</v>
      </c>
      <c r="C2081" s="5">
        <v>3.32E-2</v>
      </c>
      <c r="D2081" s="35">
        <f t="shared" si="618"/>
        <v>2.7378507871321013E-3</v>
      </c>
      <c r="E2081" s="36">
        <f t="shared" si="619"/>
        <v>1.2660088349589196</v>
      </c>
      <c r="F2081" s="7">
        <v>1.5928893550606624</v>
      </c>
      <c r="G2081" s="7">
        <v>1.4982087098564323</v>
      </c>
      <c r="H2081" s="7">
        <v>1.2174491258547464</v>
      </c>
      <c r="I2081" s="7">
        <v>1.4339754000688405</v>
      </c>
      <c r="J2081" s="7">
        <v>1.9762403350521858</v>
      </c>
      <c r="K2081" s="7">
        <v>4.5718121787236132</v>
      </c>
      <c r="L2081" s="7">
        <v>3.208793862864439</v>
      </c>
      <c r="M2081" s="7">
        <v>1.3412245307681758</v>
      </c>
      <c r="N2081" s="7">
        <v>1.5201458830669567</v>
      </c>
      <c r="O2081" s="8">
        <v>2.774542956476898</v>
      </c>
      <c r="P2081" s="32">
        <f t="shared" si="620"/>
        <v>9.0896646132820891E-5</v>
      </c>
      <c r="Q2081" s="33">
        <f t="shared" si="621"/>
        <v>-9.1335660108771144E-5</v>
      </c>
      <c r="R2081" s="33">
        <f t="shared" si="622"/>
        <v>-1.2689783104606889E-3</v>
      </c>
      <c r="S2081" s="33">
        <f t="shared" si="623"/>
        <v>4.3458167367500522E-3</v>
      </c>
      <c r="T2081" s="33">
        <f t="shared" si="624"/>
        <v>1.1434368684930973E-2</v>
      </c>
      <c r="U2081" s="33">
        <f t="shared" si="625"/>
        <v>-5.6905511357108196E-4</v>
      </c>
      <c r="V2081" s="33">
        <f t="shared" si="626"/>
        <v>1.0270749108359789E-2</v>
      </c>
      <c r="W2081" s="33">
        <f t="shared" si="627"/>
        <v>1.7994801825425011E-3</v>
      </c>
      <c r="X2081" s="33">
        <f t="shared" si="628"/>
        <v>2.0761786341256805E-3</v>
      </c>
      <c r="Y2081" s="33">
        <f t="shared" si="629"/>
        <v>2.6168229469170079E-4</v>
      </c>
      <c r="Z2081" s="34">
        <f t="shared" si="630"/>
        <v>2.2937359721089123E-3</v>
      </c>
      <c r="AA2081" s="39">
        <f t="shared" si="631"/>
        <v>0</v>
      </c>
      <c r="AB2081" s="37">
        <f t="shared" si="632"/>
        <v>0</v>
      </c>
      <c r="AC2081" s="37">
        <f t="shared" si="617"/>
        <v>0</v>
      </c>
      <c r="AD2081" s="37">
        <f t="shared" si="617"/>
        <v>3.8800746103960199E-2</v>
      </c>
      <c r="AE2081" s="37">
        <f t="shared" si="617"/>
        <v>4.537664974431764E-2</v>
      </c>
      <c r="AF2081" s="37">
        <f t="shared" si="617"/>
        <v>0</v>
      </c>
      <c r="AG2081" s="37">
        <f t="shared" si="617"/>
        <v>0.14825042305374941</v>
      </c>
      <c r="AH2081" s="37">
        <f t="shared" si="617"/>
        <v>0</v>
      </c>
      <c r="AI2081" s="37">
        <f t="shared" si="617"/>
        <v>0</v>
      </c>
      <c r="AJ2081" s="37">
        <f t="shared" si="617"/>
        <v>0.76757218109797287</v>
      </c>
      <c r="AK2081" s="38">
        <f t="shared" si="617"/>
        <v>0</v>
      </c>
      <c r="AL2081" s="8">
        <f t="shared" si="633"/>
        <v>2.4109772247649761E-3</v>
      </c>
      <c r="AM2081" s="23">
        <f t="shared" si="634"/>
        <v>1.8339639602435085</v>
      </c>
    </row>
    <row r="2082" spans="2:39" x14ac:dyDescent="0.35">
      <c r="B2082" s="16">
        <v>39057</v>
      </c>
      <c r="C2082" s="5">
        <v>3.3099999999999997E-2</v>
      </c>
      <c r="D2082" s="35">
        <f t="shared" si="618"/>
        <v>2.7378507871321013E-3</v>
      </c>
      <c r="E2082" s="36">
        <f t="shared" si="619"/>
        <v>1.2661239109159919</v>
      </c>
      <c r="F2082" s="7">
        <v>1.588679211312148</v>
      </c>
      <c r="G2082" s="7">
        <v>1.4981991669603878</v>
      </c>
      <c r="H2082" s="7">
        <v>1.2158403868977476</v>
      </c>
      <c r="I2082" s="7">
        <v>1.4323191379537543</v>
      </c>
      <c r="J2082" s="7">
        <v>1.9849030179286302</v>
      </c>
      <c r="K2082" s="7">
        <v>4.5864776581494242</v>
      </c>
      <c r="L2082" s="7">
        <v>3.1707735381953706</v>
      </c>
      <c r="M2082" s="7">
        <v>1.3403855168336498</v>
      </c>
      <c r="N2082" s="7">
        <v>1.5208836163833324</v>
      </c>
      <c r="O2082" s="8">
        <v>2.7781129905433688</v>
      </c>
      <c r="P2082" s="32">
        <f t="shared" si="620"/>
        <v>9.0896646132820891E-5</v>
      </c>
      <c r="Q2082" s="33">
        <f t="shared" si="621"/>
        <v>-2.6430861221707902E-3</v>
      </c>
      <c r="R2082" s="33">
        <f t="shared" si="622"/>
        <v>-6.3695371557148661E-6</v>
      </c>
      <c r="S2082" s="33">
        <f t="shared" si="623"/>
        <v>-1.3214013816547077E-3</v>
      </c>
      <c r="T2082" s="33">
        <f t="shared" si="624"/>
        <v>-1.1550143154525072E-3</v>
      </c>
      <c r="U2082" s="33">
        <f t="shared" si="625"/>
        <v>4.3834156821902504E-3</v>
      </c>
      <c r="V2082" s="33">
        <f t="shared" si="626"/>
        <v>3.2078044443866194E-3</v>
      </c>
      <c r="W2082" s="33">
        <f t="shared" si="627"/>
        <v>-1.1848790010813737E-2</v>
      </c>
      <c r="X2082" s="33">
        <f t="shared" si="628"/>
        <v>-6.2555814875042692E-4</v>
      </c>
      <c r="Y2082" s="33">
        <f t="shared" si="629"/>
        <v>4.8530428861681685E-4</v>
      </c>
      <c r="Z2082" s="34">
        <f t="shared" si="630"/>
        <v>1.2867106844163256E-3</v>
      </c>
      <c r="AA2082" s="39">
        <f t="shared" si="631"/>
        <v>0</v>
      </c>
      <c r="AB2082" s="37">
        <f t="shared" si="632"/>
        <v>0</v>
      </c>
      <c r="AC2082" s="37">
        <f t="shared" si="617"/>
        <v>0</v>
      </c>
      <c r="AD2082" s="37">
        <f t="shared" si="617"/>
        <v>3.8800746103960199E-2</v>
      </c>
      <c r="AE2082" s="37">
        <f t="shared" si="617"/>
        <v>4.537664974431764E-2</v>
      </c>
      <c r="AF2082" s="37">
        <f t="shared" si="617"/>
        <v>0</v>
      </c>
      <c r="AG2082" s="37">
        <f t="shared" si="617"/>
        <v>0.14825042305374941</v>
      </c>
      <c r="AH2082" s="37">
        <f t="shared" si="617"/>
        <v>0</v>
      </c>
      <c r="AI2082" s="37">
        <f t="shared" si="617"/>
        <v>0</v>
      </c>
      <c r="AJ2082" s="37">
        <f t="shared" si="617"/>
        <v>0.76757218109797287</v>
      </c>
      <c r="AK2082" s="38">
        <f t="shared" si="617"/>
        <v>0</v>
      </c>
      <c r="AL2082" s="8">
        <f t="shared" si="633"/>
        <v>7.4438239771085647E-4</v>
      </c>
      <c r="AM2082" s="23">
        <f t="shared" si="634"/>
        <v>1.83532913073355</v>
      </c>
    </row>
    <row r="2083" spans="2:39" x14ac:dyDescent="0.35">
      <c r="B2083" s="16">
        <v>39058</v>
      </c>
      <c r="C2083" s="5">
        <v>3.2800000000000003E-2</v>
      </c>
      <c r="D2083" s="35">
        <f t="shared" si="618"/>
        <v>2.7378507871321013E-3</v>
      </c>
      <c r="E2083" s="36">
        <f t="shared" si="619"/>
        <v>1.2662386506872478</v>
      </c>
      <c r="F2083" s="7">
        <v>1.588823181967574</v>
      </c>
      <c r="G2083" s="7">
        <v>1.4955659113241626</v>
      </c>
      <c r="H2083" s="7">
        <v>1.2107918993829496</v>
      </c>
      <c r="I2083" s="7">
        <v>1.4370910310461129</v>
      </c>
      <c r="J2083" s="7">
        <v>1.9882153821711741</v>
      </c>
      <c r="K2083" s="7">
        <v>4.5869090216695385</v>
      </c>
      <c r="L2083" s="7">
        <v>3.1637626989152974</v>
      </c>
      <c r="M2083" s="7">
        <v>1.3424972098000907</v>
      </c>
      <c r="N2083" s="7">
        <v>1.5212526972904987</v>
      </c>
      <c r="O2083" s="8">
        <v>2.7813358725855615</v>
      </c>
      <c r="P2083" s="32">
        <f t="shared" si="620"/>
        <v>9.0622861053990533E-5</v>
      </c>
      <c r="Q2083" s="33">
        <f t="shared" si="621"/>
        <v>9.0622861053990533E-5</v>
      </c>
      <c r="R2083" s="33">
        <f t="shared" si="622"/>
        <v>-1.7576138702357635E-3</v>
      </c>
      <c r="S2083" s="33">
        <f t="shared" si="623"/>
        <v>-4.1522617353412228E-3</v>
      </c>
      <c r="T2083" s="33">
        <f t="shared" si="624"/>
        <v>3.331585095746048E-3</v>
      </c>
      <c r="U2083" s="33">
        <f t="shared" si="625"/>
        <v>1.6687788837161932E-3</v>
      </c>
      <c r="V2083" s="33">
        <f t="shared" si="626"/>
        <v>9.4051154778451718E-5</v>
      </c>
      <c r="W2083" s="33">
        <f t="shared" si="627"/>
        <v>-2.2110816794767008E-3</v>
      </c>
      <c r="X2083" s="33">
        <f t="shared" si="628"/>
        <v>1.5754370216034541E-3</v>
      </c>
      <c r="Y2083" s="33">
        <f t="shared" si="629"/>
        <v>2.4267531268695741E-4</v>
      </c>
      <c r="Z2083" s="34">
        <f t="shared" si="630"/>
        <v>1.1600975385679391E-3</v>
      </c>
      <c r="AA2083" s="39">
        <f t="shared" si="631"/>
        <v>0</v>
      </c>
      <c r="AB2083" s="37">
        <f t="shared" si="632"/>
        <v>0</v>
      </c>
      <c r="AC2083" s="37">
        <f t="shared" si="617"/>
        <v>0</v>
      </c>
      <c r="AD2083" s="37">
        <f t="shared" si="617"/>
        <v>3.8800746103960199E-2</v>
      </c>
      <c r="AE2083" s="37">
        <f t="shared" si="617"/>
        <v>4.537664974431764E-2</v>
      </c>
      <c r="AF2083" s="37">
        <f t="shared" si="617"/>
        <v>0</v>
      </c>
      <c r="AG2083" s="37">
        <f t="shared" si="617"/>
        <v>0.14825042305374941</v>
      </c>
      <c r="AH2083" s="37">
        <f t="shared" si="617"/>
        <v>0</v>
      </c>
      <c r="AI2083" s="37">
        <f t="shared" si="617"/>
        <v>0</v>
      </c>
      <c r="AJ2083" s="37">
        <f t="shared" si="617"/>
        <v>0.76757218109797287</v>
      </c>
      <c r="AK2083" s="38">
        <f t="shared" si="617"/>
        <v>0</v>
      </c>
      <c r="AL2083" s="8">
        <f t="shared" si="633"/>
        <v>1.9027925917525302E-4</v>
      </c>
      <c r="AM2083" s="23">
        <f t="shared" si="634"/>
        <v>1.8356783558008887</v>
      </c>
    </row>
    <row r="2084" spans="2:39" x14ac:dyDescent="0.35">
      <c r="B2084" s="16">
        <v>39059</v>
      </c>
      <c r="C2084" s="5">
        <v>3.2899999999999999E-2</v>
      </c>
      <c r="D2084" s="35">
        <f t="shared" si="618"/>
        <v>2.7378507871321013E-3</v>
      </c>
      <c r="E2084" s="36">
        <f t="shared" si="619"/>
        <v>1.2663523608248044</v>
      </c>
      <c r="F2084" s="7">
        <v>1.5814159497940534</v>
      </c>
      <c r="G2084" s="7">
        <v>1.4933681940106902</v>
      </c>
      <c r="H2084" s="7">
        <v>1.2119754498407502</v>
      </c>
      <c r="I2084" s="7">
        <v>1.436865326213778</v>
      </c>
      <c r="J2084" s="7">
        <v>1.9998807427383094</v>
      </c>
      <c r="K2084" s="7">
        <v>4.5559145829701624</v>
      </c>
      <c r="L2084" s="7">
        <v>3.154923260522509</v>
      </c>
      <c r="M2084" s="7">
        <v>1.3412759917857497</v>
      </c>
      <c r="N2084" s="7">
        <v>1.5210975564098144</v>
      </c>
      <c r="O2084" s="8">
        <v>2.7814965938945355</v>
      </c>
      <c r="P2084" s="32">
        <f t="shared" si="620"/>
        <v>8.980150581794355E-5</v>
      </c>
      <c r="Q2084" s="33">
        <f t="shared" si="621"/>
        <v>-4.662087170925866E-3</v>
      </c>
      <c r="R2084" s="33">
        <f t="shared" si="622"/>
        <v>-1.4694887713284643E-3</v>
      </c>
      <c r="S2084" s="33">
        <f t="shared" si="623"/>
        <v>9.7750113657335547E-4</v>
      </c>
      <c r="T2084" s="33">
        <f t="shared" si="624"/>
        <v>-1.5705673994126368E-4</v>
      </c>
      <c r="U2084" s="33">
        <f t="shared" si="625"/>
        <v>5.8672519445033267E-3</v>
      </c>
      <c r="V2084" s="33">
        <f t="shared" si="626"/>
        <v>-6.757151396060368E-3</v>
      </c>
      <c r="W2084" s="33">
        <f t="shared" si="627"/>
        <v>-2.7939637811075224E-3</v>
      </c>
      <c r="X2084" s="33">
        <f t="shared" si="628"/>
        <v>-9.0966149160398579E-4</v>
      </c>
      <c r="Y2084" s="33">
        <f t="shared" si="629"/>
        <v>-1.0198232086011672E-4</v>
      </c>
      <c r="Z2084" s="34">
        <f t="shared" si="630"/>
        <v>5.77856527714804E-5</v>
      </c>
      <c r="AA2084" s="39">
        <f t="shared" si="631"/>
        <v>0</v>
      </c>
      <c r="AB2084" s="37">
        <f t="shared" si="632"/>
        <v>0</v>
      </c>
      <c r="AC2084" s="37">
        <f t="shared" si="617"/>
        <v>0</v>
      </c>
      <c r="AD2084" s="37">
        <f t="shared" si="617"/>
        <v>3.8800746103960199E-2</v>
      </c>
      <c r="AE2084" s="37">
        <f t="shared" si="617"/>
        <v>4.537664974431764E-2</v>
      </c>
      <c r="AF2084" s="37">
        <f t="shared" si="617"/>
        <v>0</v>
      </c>
      <c r="AG2084" s="37">
        <f t="shared" si="617"/>
        <v>0.14825042305374941</v>
      </c>
      <c r="AH2084" s="37">
        <f t="shared" si="617"/>
        <v>0</v>
      </c>
      <c r="AI2084" s="37">
        <f t="shared" si="617"/>
        <v>0</v>
      </c>
      <c r="AJ2084" s="37">
        <f t="shared" si="617"/>
        <v>0.76757218109797287</v>
      </c>
      <c r="AK2084" s="38">
        <f t="shared" si="617"/>
        <v>0</v>
      </c>
      <c r="AL2084" s="8">
        <f t="shared" si="633"/>
        <v>-1.0492282808219999E-3</v>
      </c>
      <c r="AM2084" s="23">
        <f t="shared" si="634"/>
        <v>1.8337523101554896</v>
      </c>
    </row>
    <row r="2085" spans="2:39" x14ac:dyDescent="0.35">
      <c r="B2085" s="16">
        <v>39062</v>
      </c>
      <c r="C2085" s="5">
        <v>3.3500000000000002E-2</v>
      </c>
      <c r="D2085" s="35">
        <f t="shared" si="618"/>
        <v>8.2135523613963042E-3</v>
      </c>
      <c r="E2085" s="36">
        <f t="shared" si="619"/>
        <v>1.2666945619966412</v>
      </c>
      <c r="F2085" s="7">
        <v>1.5850383455206729</v>
      </c>
      <c r="G2085" s="7">
        <v>1.4910017170103702</v>
      </c>
      <c r="H2085" s="7">
        <v>1.2161733528421328</v>
      </c>
      <c r="I2085" s="7">
        <v>1.4501247152838499</v>
      </c>
      <c r="J2085" s="7">
        <v>2.0130861875649706</v>
      </c>
      <c r="K2085" s="7">
        <v>4.5362037514307936</v>
      </c>
      <c r="L2085" s="7">
        <v>3.1521253966273663</v>
      </c>
      <c r="M2085" s="7">
        <v>1.3433250663053109</v>
      </c>
      <c r="N2085" s="7">
        <v>1.5217992666448403</v>
      </c>
      <c r="O2085" s="8">
        <v>2.7869761623891653</v>
      </c>
      <c r="P2085" s="32">
        <f t="shared" si="620"/>
        <v>2.7022587268987763E-4</v>
      </c>
      <c r="Q2085" s="33">
        <f t="shared" si="621"/>
        <v>2.2906027519775662E-3</v>
      </c>
      <c r="R2085" s="33">
        <f t="shared" si="622"/>
        <v>-1.5846574272915248E-3</v>
      </c>
      <c r="S2085" s="33">
        <f t="shared" si="623"/>
        <v>3.463686497885865E-3</v>
      </c>
      <c r="T2085" s="33">
        <f t="shared" si="624"/>
        <v>9.227997104649388E-3</v>
      </c>
      <c r="U2085" s="33">
        <f t="shared" si="625"/>
        <v>6.6031161481057143E-3</v>
      </c>
      <c r="V2085" s="33">
        <f t="shared" si="626"/>
        <v>-4.3264269293035174E-3</v>
      </c>
      <c r="W2085" s="33">
        <f t="shared" si="627"/>
        <v>-8.868247066901036E-4</v>
      </c>
      <c r="X2085" s="33">
        <f t="shared" si="628"/>
        <v>1.5277053582634093E-3</v>
      </c>
      <c r="Y2085" s="33">
        <f t="shared" si="629"/>
        <v>4.6131836322338415E-4</v>
      </c>
      <c r="Z2085" s="34">
        <f t="shared" si="630"/>
        <v>1.9700072639519117E-3</v>
      </c>
      <c r="AA2085" s="39">
        <f t="shared" si="631"/>
        <v>0</v>
      </c>
      <c r="AB2085" s="37">
        <f t="shared" si="632"/>
        <v>0</v>
      </c>
      <c r="AC2085" s="37">
        <f t="shared" si="617"/>
        <v>0</v>
      </c>
      <c r="AD2085" s="37">
        <f t="shared" si="617"/>
        <v>3.8800746103960199E-2</v>
      </c>
      <c r="AE2085" s="37">
        <f t="shared" si="617"/>
        <v>4.537664974431764E-2</v>
      </c>
      <c r="AF2085" s="37">
        <f t="shared" si="617"/>
        <v>0</v>
      </c>
      <c r="AG2085" s="37">
        <f t="shared" si="617"/>
        <v>0.14825042305374941</v>
      </c>
      <c r="AH2085" s="37">
        <f t="shared" si="617"/>
        <v>0</v>
      </c>
      <c r="AI2085" s="37">
        <f t="shared" si="617"/>
        <v>0</v>
      </c>
      <c r="AJ2085" s="37">
        <f t="shared" si="617"/>
        <v>0.76757218109797287</v>
      </c>
      <c r="AK2085" s="38">
        <f t="shared" si="617"/>
        <v>0</v>
      </c>
      <c r="AL2085" s="8">
        <f t="shared" si="633"/>
        <v>2.6582973250697649E-4</v>
      </c>
      <c r="AM2085" s="23">
        <f t="shared" si="634"/>
        <v>1.8342397760415821</v>
      </c>
    </row>
    <row r="2086" spans="2:39" x14ac:dyDescent="0.35">
      <c r="B2086" s="16">
        <v>39063</v>
      </c>
      <c r="C2086" s="5">
        <v>3.3599999999999998E-2</v>
      </c>
      <c r="D2086" s="35">
        <f t="shared" si="618"/>
        <v>2.7378507871321013E-3</v>
      </c>
      <c r="E2086" s="36">
        <f t="shared" si="619"/>
        <v>1.2668107406902123</v>
      </c>
      <c r="F2086" s="7">
        <v>1.5889600439292393</v>
      </c>
      <c r="G2086" s="7">
        <v>1.4911384687078919</v>
      </c>
      <c r="H2086" s="7">
        <v>1.2147796058291949</v>
      </c>
      <c r="I2086" s="7">
        <v>1.4527594463428881</v>
      </c>
      <c r="J2086" s="7">
        <v>2.0181022559302288</v>
      </c>
      <c r="K2086" s="7">
        <v>4.5038020243173245</v>
      </c>
      <c r="L2086" s="7">
        <v>3.1378115408911946</v>
      </c>
      <c r="M2086" s="7">
        <v>1.3459132499259745</v>
      </c>
      <c r="N2086" s="7">
        <v>1.5223877622348603</v>
      </c>
      <c r="O2086" s="8">
        <v>2.7875417287134305</v>
      </c>
      <c r="P2086" s="32">
        <f t="shared" si="620"/>
        <v>9.1718001368867874E-5</v>
      </c>
      <c r="Q2086" s="33">
        <f t="shared" si="621"/>
        <v>2.4741978133520082E-3</v>
      </c>
      <c r="R2086" s="33">
        <f t="shared" si="622"/>
        <v>9.1718001368867874E-5</v>
      </c>
      <c r="S2086" s="33">
        <f t="shared" si="623"/>
        <v>-1.1460101552799307E-3</v>
      </c>
      <c r="T2086" s="33">
        <f t="shared" si="624"/>
        <v>1.8168996302656559E-3</v>
      </c>
      <c r="U2086" s="33">
        <f t="shared" si="625"/>
        <v>2.4917305559211123E-3</v>
      </c>
      <c r="V2086" s="33">
        <f t="shared" si="626"/>
        <v>-7.1429170489197835E-3</v>
      </c>
      <c r="W2086" s="33">
        <f t="shared" si="627"/>
        <v>-4.5410172296720397E-3</v>
      </c>
      <c r="X2086" s="33">
        <f t="shared" si="628"/>
        <v>1.9266994159368167E-3</v>
      </c>
      <c r="Y2086" s="33">
        <f t="shared" si="629"/>
        <v>3.8671039138904462E-4</v>
      </c>
      <c r="Z2086" s="34">
        <f t="shared" si="630"/>
        <v>2.0293188434750142E-4</v>
      </c>
      <c r="AA2086" s="39">
        <f t="shared" si="631"/>
        <v>0</v>
      </c>
      <c r="AB2086" s="37">
        <f t="shared" si="632"/>
        <v>0</v>
      </c>
      <c r="AC2086" s="37">
        <f t="shared" si="617"/>
        <v>0</v>
      </c>
      <c r="AD2086" s="37">
        <f t="shared" si="617"/>
        <v>3.8800746103960199E-2</v>
      </c>
      <c r="AE2086" s="37">
        <f t="shared" si="617"/>
        <v>4.537664974431764E-2</v>
      </c>
      <c r="AF2086" s="37">
        <f t="shared" si="617"/>
        <v>0</v>
      </c>
      <c r="AG2086" s="37">
        <f t="shared" si="617"/>
        <v>0.14825042305374941</v>
      </c>
      <c r="AH2086" s="37">
        <f t="shared" si="617"/>
        <v>0</v>
      </c>
      <c r="AI2086" s="37">
        <f t="shared" si="617"/>
        <v>0</v>
      </c>
      <c r="AJ2086" s="37">
        <f t="shared" si="617"/>
        <v>0.76757218109797287</v>
      </c>
      <c r="AK2086" s="38">
        <f t="shared" si="617"/>
        <v>0</v>
      </c>
      <c r="AL2086" s="8">
        <f t="shared" si="633"/>
        <v>-7.241335666928893E-4</v>
      </c>
      <c r="AM2086" s="23">
        <f t="shared" si="634"/>
        <v>1.8329115414503871</v>
      </c>
    </row>
    <row r="2087" spans="2:39" x14ac:dyDescent="0.35">
      <c r="B2087" s="16">
        <v>39064</v>
      </c>
      <c r="C2087" s="5">
        <v>3.5700000000000003E-2</v>
      </c>
      <c r="D2087" s="35">
        <f t="shared" si="618"/>
        <v>2.7378507871321013E-3</v>
      </c>
      <c r="E2087" s="36">
        <f t="shared" si="619"/>
        <v>1.2669272768733395</v>
      </c>
      <c r="F2087" s="7">
        <v>1.5803908246253022</v>
      </c>
      <c r="G2087" s="7">
        <v>1.490692371172603</v>
      </c>
      <c r="H2087" s="7">
        <v>1.2161638027638964</v>
      </c>
      <c r="I2087" s="7">
        <v>1.4653196289992791</v>
      </c>
      <c r="J2087" s="7">
        <v>2.0249480589608058</v>
      </c>
      <c r="K2087" s="7">
        <v>4.5067843717788207</v>
      </c>
      <c r="L2087" s="7">
        <v>3.1417512702129238</v>
      </c>
      <c r="M2087" s="7">
        <v>1.3437435085952856</v>
      </c>
      <c r="N2087" s="7">
        <v>1.5228574494767719</v>
      </c>
      <c r="O2087" s="8">
        <v>2.7866813544201237</v>
      </c>
      <c r="P2087" s="32">
        <f t="shared" si="620"/>
        <v>9.1991786447698232E-5</v>
      </c>
      <c r="Q2087" s="33">
        <f t="shared" si="621"/>
        <v>-5.3929734335841362E-3</v>
      </c>
      <c r="R2087" s="33">
        <f t="shared" si="622"/>
        <v>-2.9916573453803164E-4</v>
      </c>
      <c r="S2087" s="33">
        <f t="shared" si="623"/>
        <v>1.1394634286412408E-3</v>
      </c>
      <c r="T2087" s="33">
        <f t="shared" si="624"/>
        <v>8.645741514887062E-3</v>
      </c>
      <c r="U2087" s="33">
        <f t="shared" si="625"/>
        <v>3.3921982944424833E-3</v>
      </c>
      <c r="V2087" s="33">
        <f t="shared" si="626"/>
        <v>6.6218440450849236E-4</v>
      </c>
      <c r="W2087" s="33">
        <f t="shared" si="627"/>
        <v>1.2555659479187575E-3</v>
      </c>
      <c r="X2087" s="33">
        <f t="shared" si="628"/>
        <v>-1.6120959733536555E-3</v>
      </c>
      <c r="Y2087" s="33">
        <f t="shared" si="629"/>
        <v>3.0852011134285817E-4</v>
      </c>
      <c r="Z2087" s="34">
        <f t="shared" si="630"/>
        <v>-3.086498345278299E-4</v>
      </c>
      <c r="AA2087" s="39">
        <f t="shared" si="631"/>
        <v>0</v>
      </c>
      <c r="AB2087" s="37">
        <f t="shared" si="632"/>
        <v>0</v>
      </c>
      <c r="AC2087" s="37">
        <f t="shared" si="617"/>
        <v>0</v>
      </c>
      <c r="AD2087" s="37">
        <f t="shared" si="617"/>
        <v>3.8800746103960199E-2</v>
      </c>
      <c r="AE2087" s="37">
        <f t="shared" si="617"/>
        <v>4.537664974431764E-2</v>
      </c>
      <c r="AF2087" s="37">
        <f t="shared" si="617"/>
        <v>0</v>
      </c>
      <c r="AG2087" s="37">
        <f t="shared" si="617"/>
        <v>0.14825042305374941</v>
      </c>
      <c r="AH2087" s="37">
        <f t="shared" si="617"/>
        <v>0</v>
      </c>
      <c r="AI2087" s="37">
        <f t="shared" si="617"/>
        <v>0</v>
      </c>
      <c r="AJ2087" s="37">
        <f t="shared" si="617"/>
        <v>0.76757218109797287</v>
      </c>
      <c r="AK2087" s="38">
        <f t="shared" si="617"/>
        <v>0</v>
      </c>
      <c r="AL2087" s="8">
        <f t="shared" si="633"/>
        <v>7.7150738857439949E-4</v>
      </c>
      <c r="AM2087" s="23">
        <f t="shared" si="634"/>
        <v>1.8343256462472193</v>
      </c>
    </row>
    <row r="2088" spans="2:39" x14ac:dyDescent="0.35">
      <c r="B2088" s="16">
        <v>39065</v>
      </c>
      <c r="C2088" s="5">
        <v>3.5799999999999998E-2</v>
      </c>
      <c r="D2088" s="35">
        <f t="shared" si="618"/>
        <v>2.7378507871321013E-3</v>
      </c>
      <c r="E2088" s="36">
        <f t="shared" si="619"/>
        <v>1.2670511079583071</v>
      </c>
      <c r="F2088" s="7">
        <v>1.5785115041360795</v>
      </c>
      <c r="G2088" s="7">
        <v>1.4851506347376229</v>
      </c>
      <c r="H2088" s="7">
        <v>1.2263019327483233</v>
      </c>
      <c r="I2088" s="7">
        <v>1.473631164283433</v>
      </c>
      <c r="J2088" s="7">
        <v>2.0499607443237782</v>
      </c>
      <c r="K2088" s="7">
        <v>4.5621325596288864</v>
      </c>
      <c r="L2088" s="7">
        <v>3.174921248622562</v>
      </c>
      <c r="M2088" s="7">
        <v>1.3429138926187958</v>
      </c>
      <c r="N2088" s="7">
        <v>1.5226629169569939</v>
      </c>
      <c r="O2088" s="8">
        <v>2.7876959323739139</v>
      </c>
      <c r="P2088" s="32">
        <f t="shared" si="620"/>
        <v>9.7741273100693249E-5</v>
      </c>
      <c r="Q2088" s="33">
        <f t="shared" si="621"/>
        <v>-1.1891492028044404E-3</v>
      </c>
      <c r="R2088" s="33">
        <f t="shared" si="622"/>
        <v>-3.7175587278419631E-3</v>
      </c>
      <c r="S2088" s="33">
        <f t="shared" si="623"/>
        <v>8.3361550157854403E-3</v>
      </c>
      <c r="T2088" s="33">
        <f t="shared" si="624"/>
        <v>5.6721653894926671E-3</v>
      </c>
      <c r="U2088" s="33">
        <f t="shared" si="625"/>
        <v>1.235226022331104E-2</v>
      </c>
      <c r="V2088" s="33">
        <f t="shared" si="626"/>
        <v>1.2281081872177468E-2</v>
      </c>
      <c r="W2088" s="33">
        <f t="shared" si="627"/>
        <v>1.0557798997051115E-2</v>
      </c>
      <c r="X2088" s="33">
        <f t="shared" si="628"/>
        <v>-6.173916161701376E-4</v>
      </c>
      <c r="Y2088" s="33">
        <f t="shared" si="629"/>
        <v>-1.2774177901220263E-4</v>
      </c>
      <c r="Z2088" s="34">
        <f t="shared" si="630"/>
        <v>3.6408107880037122E-4</v>
      </c>
      <c r="AA2088" s="39">
        <f t="shared" si="631"/>
        <v>0</v>
      </c>
      <c r="AB2088" s="37">
        <f t="shared" si="632"/>
        <v>0</v>
      </c>
      <c r="AC2088" s="37">
        <f t="shared" si="617"/>
        <v>0</v>
      </c>
      <c r="AD2088" s="37">
        <f t="shared" si="617"/>
        <v>3.8800746103960199E-2</v>
      </c>
      <c r="AE2088" s="37">
        <f t="shared" si="617"/>
        <v>4.537664974431764E-2</v>
      </c>
      <c r="AF2088" s="37">
        <f t="shared" si="617"/>
        <v>0</v>
      </c>
      <c r="AG2088" s="37">
        <f t="shared" si="617"/>
        <v>0.14825042305374941</v>
      </c>
      <c r="AH2088" s="37">
        <f t="shared" si="617"/>
        <v>0</v>
      </c>
      <c r="AI2088" s="37">
        <f t="shared" si="617"/>
        <v>0</v>
      </c>
      <c r="AJ2088" s="37">
        <f t="shared" si="617"/>
        <v>0.76757218109797287</v>
      </c>
      <c r="AK2088" s="38">
        <f t="shared" si="617"/>
        <v>0</v>
      </c>
      <c r="AL2088" s="8">
        <f t="shared" si="633"/>
        <v>2.3034574435959057E-3</v>
      </c>
      <c r="AM2088" s="23">
        <f t="shared" si="634"/>
        <v>1.8385509373110462</v>
      </c>
    </row>
    <row r="2089" spans="2:39" x14ac:dyDescent="0.35">
      <c r="B2089" s="16">
        <v>39066</v>
      </c>
      <c r="C2089" s="5">
        <v>3.5900000000000001E-2</v>
      </c>
      <c r="D2089" s="35">
        <f t="shared" si="618"/>
        <v>2.7378507871321013E-3</v>
      </c>
      <c r="E2089" s="36">
        <f t="shared" si="619"/>
        <v>1.2671752980463697</v>
      </c>
      <c r="F2089" s="7">
        <v>1.5783756521412131</v>
      </c>
      <c r="G2089" s="7">
        <v>1.4838377413353365</v>
      </c>
      <c r="H2089" s="7">
        <v>1.226422128803607</v>
      </c>
      <c r="I2089" s="7">
        <v>1.4798104035933712</v>
      </c>
      <c r="J2089" s="7">
        <v>2.0525127741795011</v>
      </c>
      <c r="K2089" s="7">
        <v>4.5871681487430527</v>
      </c>
      <c r="L2089" s="7">
        <v>3.1441922136081502</v>
      </c>
      <c r="M2089" s="7">
        <v>1.3435119785362371</v>
      </c>
      <c r="N2089" s="7">
        <v>1.5226814242459941</v>
      </c>
      <c r="O2089" s="8">
        <v>2.7898026411089427</v>
      </c>
      <c r="P2089" s="32">
        <f t="shared" si="620"/>
        <v>9.8015058179301562E-5</v>
      </c>
      <c r="Q2089" s="33">
        <f t="shared" si="621"/>
        <v>-8.6063354312271301E-5</v>
      </c>
      <c r="R2089" s="33">
        <f t="shared" si="622"/>
        <v>-8.8401362904055869E-4</v>
      </c>
      <c r="S2089" s="33">
        <f t="shared" si="623"/>
        <v>9.8015058179301562E-5</v>
      </c>
      <c r="T2089" s="33">
        <f t="shared" si="624"/>
        <v>4.1932061832736789E-3</v>
      </c>
      <c r="U2089" s="33">
        <f t="shared" si="625"/>
        <v>1.2449164515901945E-3</v>
      </c>
      <c r="V2089" s="33">
        <f t="shared" si="626"/>
        <v>5.4876943593684668E-3</v>
      </c>
      <c r="W2089" s="33">
        <f t="shared" si="627"/>
        <v>-9.6786762908666057E-3</v>
      </c>
      <c r="X2089" s="33">
        <f t="shared" si="628"/>
        <v>4.4536430870856236E-4</v>
      </c>
      <c r="Y2089" s="33">
        <f t="shared" si="629"/>
        <v>1.2154554231313952E-5</v>
      </c>
      <c r="Z2089" s="34">
        <f t="shared" si="630"/>
        <v>7.5571683072150897E-4</v>
      </c>
      <c r="AA2089" s="39">
        <f t="shared" si="631"/>
        <v>0</v>
      </c>
      <c r="AB2089" s="37">
        <f t="shared" si="632"/>
        <v>0</v>
      </c>
      <c r="AC2089" s="37">
        <f t="shared" si="617"/>
        <v>0</v>
      </c>
      <c r="AD2089" s="37">
        <f t="shared" si="617"/>
        <v>3.8800746103960199E-2</v>
      </c>
      <c r="AE2089" s="37">
        <f t="shared" si="617"/>
        <v>4.537664974431764E-2</v>
      </c>
      <c r="AF2089" s="37">
        <f t="shared" si="617"/>
        <v>0</v>
      </c>
      <c r="AG2089" s="37">
        <f t="shared" si="617"/>
        <v>0.14825042305374941</v>
      </c>
      <c r="AH2089" s="37">
        <f t="shared" si="617"/>
        <v>0</v>
      </c>
      <c r="AI2089" s="37">
        <f t="shared" si="617"/>
        <v>0</v>
      </c>
      <c r="AJ2089" s="37">
        <f t="shared" si="617"/>
        <v>0.76757218109797287</v>
      </c>
      <c r="AK2089" s="38">
        <f t="shared" si="617"/>
        <v>0</v>
      </c>
      <c r="AL2089" s="8">
        <f t="shared" si="633"/>
        <v>1.0169592137385494E-3</v>
      </c>
      <c r="AM2089" s="23">
        <f t="shared" si="634"/>
        <v>1.8404206686266724</v>
      </c>
    </row>
    <row r="2090" spans="2:39" x14ac:dyDescent="0.35">
      <c r="B2090" s="16">
        <v>39069</v>
      </c>
      <c r="C2090" s="5">
        <v>3.6000000000000004E-2</v>
      </c>
      <c r="D2090" s="35">
        <f t="shared" si="618"/>
        <v>8.2135523613963042E-3</v>
      </c>
      <c r="E2090" s="36">
        <f t="shared" si="619"/>
        <v>1.2675489456291202</v>
      </c>
      <c r="F2090" s="7">
        <v>1.5794223734346731</v>
      </c>
      <c r="G2090" s="7">
        <v>1.480919827088389</v>
      </c>
      <c r="H2090" s="7">
        <v>1.2237983171657003</v>
      </c>
      <c r="I2090" s="7">
        <v>1.476340727328743</v>
      </c>
      <c r="J2090" s="7">
        <v>2.0416203216976094</v>
      </c>
      <c r="K2090" s="7">
        <v>4.6055184111172442</v>
      </c>
      <c r="L2090" s="7">
        <v>3.1104170848465023</v>
      </c>
      <c r="M2090" s="7">
        <v>1.3443557818643976</v>
      </c>
      <c r="N2090" s="7">
        <v>1.5236975899533247</v>
      </c>
      <c r="O2090" s="8">
        <v>2.7869384328448641</v>
      </c>
      <c r="P2090" s="32">
        <f t="shared" si="620"/>
        <v>2.9486652977417371E-4</v>
      </c>
      <c r="Q2090" s="33">
        <f t="shared" si="621"/>
        <v>6.631636087643944E-4</v>
      </c>
      <c r="R2090" s="33">
        <f t="shared" si="622"/>
        <v>-1.9664645032695383E-3</v>
      </c>
      <c r="S2090" s="33">
        <f t="shared" si="623"/>
        <v>-2.1394033720398831E-3</v>
      </c>
      <c r="T2090" s="33">
        <f t="shared" si="624"/>
        <v>-2.344676220820574E-3</v>
      </c>
      <c r="U2090" s="33">
        <f t="shared" si="625"/>
        <v>-5.3068865728477244E-3</v>
      </c>
      <c r="V2090" s="33">
        <f t="shared" si="626"/>
        <v>4.0003465709492758E-3</v>
      </c>
      <c r="W2090" s="33">
        <f t="shared" si="627"/>
        <v>-1.0742068699066243E-2</v>
      </c>
      <c r="X2090" s="33">
        <f t="shared" si="628"/>
        <v>6.2805791212960926E-4</v>
      </c>
      <c r="Y2090" s="33">
        <f t="shared" si="629"/>
        <v>6.6735279694762895E-4</v>
      </c>
      <c r="Z2090" s="34">
        <f t="shared" si="630"/>
        <v>-1.0266705686894362E-3</v>
      </c>
      <c r="AA2090" s="39">
        <f t="shared" si="631"/>
        <v>0</v>
      </c>
      <c r="AB2090" s="37">
        <f t="shared" si="632"/>
        <v>0</v>
      </c>
      <c r="AC2090" s="37">
        <f t="shared" si="617"/>
        <v>0</v>
      </c>
      <c r="AD2090" s="37">
        <f t="shared" ref="AC2090:AK2118" si="635">AD$8</f>
        <v>3.8800746103960199E-2</v>
      </c>
      <c r="AE2090" s="37">
        <f t="shared" si="635"/>
        <v>4.537664974431764E-2</v>
      </c>
      <c r="AF2090" s="37">
        <f t="shared" si="635"/>
        <v>0</v>
      </c>
      <c r="AG2090" s="37">
        <f t="shared" si="635"/>
        <v>0.14825042305374941</v>
      </c>
      <c r="AH2090" s="37">
        <f t="shared" si="635"/>
        <v>0</v>
      </c>
      <c r="AI2090" s="37">
        <f t="shared" si="635"/>
        <v>0</v>
      </c>
      <c r="AJ2090" s="37">
        <f t="shared" si="635"/>
        <v>0.76757218109797287</v>
      </c>
      <c r="AK2090" s="38">
        <f t="shared" si="635"/>
        <v>0</v>
      </c>
      <c r="AL2090" s="8">
        <f t="shared" si="633"/>
        <v>9.1589051473128878E-4</v>
      </c>
      <c r="AM2090" s="23">
        <f t="shared" si="634"/>
        <v>1.842106292460183</v>
      </c>
    </row>
    <row r="2091" spans="2:39" x14ac:dyDescent="0.35">
      <c r="B2091" s="16">
        <v>39070</v>
      </c>
      <c r="C2091" s="5">
        <v>3.61E-2</v>
      </c>
      <c r="D2091" s="35">
        <f t="shared" si="618"/>
        <v>2.7378507871321013E-3</v>
      </c>
      <c r="E2091" s="36">
        <f t="shared" si="619"/>
        <v>1.267673878584747</v>
      </c>
      <c r="F2091" s="7">
        <v>1.5789966770172654</v>
      </c>
      <c r="G2091" s="7">
        <v>1.4768345907617539</v>
      </c>
      <c r="H2091" s="7">
        <v>1.2252011011639785</v>
      </c>
      <c r="I2091" s="7">
        <v>1.4679587834675922</v>
      </c>
      <c r="J2091" s="7">
        <v>2.0316294282848997</v>
      </c>
      <c r="K2091" s="7">
        <v>4.5343024241290379</v>
      </c>
      <c r="L2091" s="7">
        <v>3.1253365677940987</v>
      </c>
      <c r="M2091" s="7">
        <v>1.3444787414692698</v>
      </c>
      <c r="N2091" s="7">
        <v>1.5232493442456028</v>
      </c>
      <c r="O2091" s="8">
        <v>2.7894136071157578</v>
      </c>
      <c r="P2091" s="32">
        <f t="shared" si="620"/>
        <v>9.8562628336740232E-5</v>
      </c>
      <c r="Q2091" s="33">
        <f t="shared" si="621"/>
        <v>-2.6952664756918487E-4</v>
      </c>
      <c r="R2091" s="33">
        <f t="shared" si="622"/>
        <v>-2.7585803443977985E-3</v>
      </c>
      <c r="S2091" s="33">
        <f t="shared" si="623"/>
        <v>1.1462542304576662E-3</v>
      </c>
      <c r="T2091" s="33">
        <f t="shared" si="624"/>
        <v>-5.6775131282308378E-3</v>
      </c>
      <c r="U2091" s="33">
        <f t="shared" si="625"/>
        <v>-4.8936098972615083E-3</v>
      </c>
      <c r="V2091" s="33">
        <f t="shared" si="626"/>
        <v>-1.5463185819928227E-2</v>
      </c>
      <c r="W2091" s="33">
        <f t="shared" si="627"/>
        <v>4.7966181192491408E-3</v>
      </c>
      <c r="X2091" s="33">
        <f t="shared" si="628"/>
        <v>9.1463589126483669E-5</v>
      </c>
      <c r="Y2091" s="33">
        <f t="shared" si="629"/>
        <v>-2.9418285536286781E-4</v>
      </c>
      <c r="Z2091" s="34">
        <f t="shared" si="630"/>
        <v>8.8813381800001423E-4</v>
      </c>
      <c r="AA2091" s="39">
        <f t="shared" si="631"/>
        <v>0</v>
      </c>
      <c r="AB2091" s="37">
        <f t="shared" si="632"/>
        <v>0</v>
      </c>
      <c r="AC2091" s="37">
        <f t="shared" si="635"/>
        <v>0</v>
      </c>
      <c r="AD2091" s="37">
        <f t="shared" si="635"/>
        <v>3.8800746103960199E-2</v>
      </c>
      <c r="AE2091" s="37">
        <f t="shared" si="635"/>
        <v>4.537664974431764E-2</v>
      </c>
      <c r="AF2091" s="37">
        <f t="shared" si="635"/>
        <v>0</v>
      </c>
      <c r="AG2091" s="37">
        <f t="shared" si="635"/>
        <v>0.14825042305374941</v>
      </c>
      <c r="AH2091" s="37">
        <f t="shared" si="635"/>
        <v>0</v>
      </c>
      <c r="AI2091" s="37">
        <f t="shared" si="635"/>
        <v>0</v>
      </c>
      <c r="AJ2091" s="37">
        <f t="shared" si="635"/>
        <v>0.76757218109797287</v>
      </c>
      <c r="AK2091" s="38">
        <f t="shared" si="635"/>
        <v>0</v>
      </c>
      <c r="AL2091" s="8">
        <f t="shared" si="633"/>
        <v>-2.7313814207675226E-3</v>
      </c>
      <c r="AM2091" s="23">
        <f t="shared" si="634"/>
        <v>1.8370747975578783</v>
      </c>
    </row>
    <row r="2092" spans="2:39" x14ac:dyDescent="0.35">
      <c r="B2092" s="16">
        <v>39071</v>
      </c>
      <c r="C2092" s="5">
        <v>3.6299999999999999E-2</v>
      </c>
      <c r="D2092" s="35">
        <f t="shared" si="618"/>
        <v>2.7378507871321013E-3</v>
      </c>
      <c r="E2092" s="36">
        <f t="shared" si="619"/>
        <v>1.2677991709242868</v>
      </c>
      <c r="F2092" s="7">
        <v>1.5791527393856168</v>
      </c>
      <c r="G2092" s="7">
        <v>1.477418309369066</v>
      </c>
      <c r="H2092" s="7">
        <v>1.2244703247047137</v>
      </c>
      <c r="I2092" s="7">
        <v>1.4734357022140196</v>
      </c>
      <c r="J2092" s="7">
        <v>2.0571823666957116</v>
      </c>
      <c r="K2092" s="7">
        <v>4.590970871259386</v>
      </c>
      <c r="L2092" s="7">
        <v>3.1110311084988678</v>
      </c>
      <c r="M2092" s="7">
        <v>1.3448874326845706</v>
      </c>
      <c r="N2092" s="7">
        <v>1.5238422690819038</v>
      </c>
      <c r="O2092" s="8">
        <v>2.7945794865309761</v>
      </c>
      <c r="P2092" s="32">
        <f t="shared" si="620"/>
        <v>9.883641341557059E-5</v>
      </c>
      <c r="Q2092" s="33">
        <f t="shared" si="621"/>
        <v>9.883641341557059E-5</v>
      </c>
      <c r="R2092" s="33">
        <f t="shared" si="622"/>
        <v>3.9524982077443482E-4</v>
      </c>
      <c r="S2092" s="33">
        <f t="shared" si="623"/>
        <v>-5.9645429519328275E-4</v>
      </c>
      <c r="T2092" s="33">
        <f t="shared" si="624"/>
        <v>3.7309758340011712E-3</v>
      </c>
      <c r="U2092" s="33">
        <f t="shared" si="625"/>
        <v>1.2577558709800707E-2</v>
      </c>
      <c r="V2092" s="33">
        <f t="shared" si="626"/>
        <v>1.2497721111143889E-2</v>
      </c>
      <c r="W2092" s="33">
        <f t="shared" si="627"/>
        <v>-4.5772539964641368E-3</v>
      </c>
      <c r="X2092" s="33">
        <f t="shared" si="628"/>
        <v>3.0397744694288242E-4</v>
      </c>
      <c r="Y2092" s="33">
        <f t="shared" si="629"/>
        <v>3.8925001907341716E-4</v>
      </c>
      <c r="Z2092" s="34">
        <f t="shared" si="630"/>
        <v>1.851958921416319E-3</v>
      </c>
      <c r="AA2092" s="39">
        <f t="shared" si="631"/>
        <v>0</v>
      </c>
      <c r="AB2092" s="37">
        <f t="shared" si="632"/>
        <v>0</v>
      </c>
      <c r="AC2092" s="37">
        <f t="shared" si="635"/>
        <v>0</v>
      </c>
      <c r="AD2092" s="37">
        <f t="shared" si="635"/>
        <v>3.8800746103960199E-2</v>
      </c>
      <c r="AE2092" s="37">
        <f t="shared" si="635"/>
        <v>4.537664974431764E-2</v>
      </c>
      <c r="AF2092" s="37">
        <f t="shared" si="635"/>
        <v>0</v>
      </c>
      <c r="AG2092" s="37">
        <f t="shared" si="635"/>
        <v>0.14825042305374941</v>
      </c>
      <c r="AH2092" s="37">
        <f t="shared" si="635"/>
        <v>0</v>
      </c>
      <c r="AI2092" s="37">
        <f t="shared" si="635"/>
        <v>0</v>
      </c>
      <c r="AJ2092" s="37">
        <f t="shared" si="635"/>
        <v>0.76757218109797287</v>
      </c>
      <c r="AK2092" s="38">
        <f t="shared" si="635"/>
        <v>0</v>
      </c>
      <c r="AL2092" s="8">
        <f t="shared" si="633"/>
        <v>2.2977262400210407E-3</v>
      </c>
      <c r="AM2092" s="23">
        <f t="shared" si="634"/>
        <v>1.8412958925251084</v>
      </c>
    </row>
    <row r="2093" spans="2:39" x14ac:dyDescent="0.35">
      <c r="B2093" s="16">
        <v>39072</v>
      </c>
      <c r="C2093" s="5">
        <v>3.6699999999999997E-2</v>
      </c>
      <c r="D2093" s="35">
        <f t="shared" si="618"/>
        <v>2.7378507871321013E-3</v>
      </c>
      <c r="E2093" s="36">
        <f t="shared" si="619"/>
        <v>1.2679251698562635</v>
      </c>
      <c r="F2093" s="7">
        <v>1.5842522931774217</v>
      </c>
      <c r="G2093" s="7">
        <v>1.475376155691845</v>
      </c>
      <c r="H2093" s="7">
        <v>1.2199017776436918</v>
      </c>
      <c r="I2093" s="7">
        <v>1.4714509478441853</v>
      </c>
      <c r="J2093" s="7">
        <v>2.0573868176742494</v>
      </c>
      <c r="K2093" s="7">
        <v>4.5924885554643202</v>
      </c>
      <c r="L2093" s="7">
        <v>3.0985514624763382</v>
      </c>
      <c r="M2093" s="7">
        <v>1.3463431553644862</v>
      </c>
      <c r="N2093" s="7">
        <v>1.5236524033021781</v>
      </c>
      <c r="O2093" s="8">
        <v>2.7967862287345397</v>
      </c>
      <c r="P2093" s="32">
        <f t="shared" si="620"/>
        <v>9.9383983572787216E-5</v>
      </c>
      <c r="Q2093" s="33">
        <f t="shared" si="621"/>
        <v>3.2292973723293539E-3</v>
      </c>
      <c r="R2093" s="33">
        <f t="shared" si="622"/>
        <v>-1.3822447334452814E-3</v>
      </c>
      <c r="S2093" s="33">
        <f t="shared" si="623"/>
        <v>-3.7310394289250537E-3</v>
      </c>
      <c r="T2093" s="33">
        <f t="shared" si="624"/>
        <v>-1.3470247577495043E-3</v>
      </c>
      <c r="U2093" s="33">
        <f t="shared" si="625"/>
        <v>9.9383983572787216E-5</v>
      </c>
      <c r="V2093" s="33">
        <f t="shared" si="626"/>
        <v>3.3058022964937983E-4</v>
      </c>
      <c r="W2093" s="33">
        <f t="shared" si="627"/>
        <v>-4.0114179470713829E-3</v>
      </c>
      <c r="X2093" s="33">
        <f t="shared" si="628"/>
        <v>1.082412285621448E-3</v>
      </c>
      <c r="Y2093" s="33">
        <f t="shared" si="629"/>
        <v>-1.2459674047504699E-4</v>
      </c>
      <c r="Z2093" s="34">
        <f t="shared" si="630"/>
        <v>7.8965089889182494E-4</v>
      </c>
      <c r="AA2093" s="39">
        <f t="shared" si="631"/>
        <v>0</v>
      </c>
      <c r="AB2093" s="37">
        <f t="shared" si="632"/>
        <v>0</v>
      </c>
      <c r="AC2093" s="37">
        <f t="shared" si="635"/>
        <v>0</v>
      </c>
      <c r="AD2093" s="37">
        <f t="shared" si="635"/>
        <v>3.8800746103960199E-2</v>
      </c>
      <c r="AE2093" s="37">
        <f t="shared" si="635"/>
        <v>4.537664974431764E-2</v>
      </c>
      <c r="AF2093" s="37">
        <f t="shared" si="635"/>
        <v>0</v>
      </c>
      <c r="AG2093" s="37">
        <f t="shared" si="635"/>
        <v>0.14825042305374941</v>
      </c>
      <c r="AH2093" s="37">
        <f t="shared" si="635"/>
        <v>0</v>
      </c>
      <c r="AI2093" s="37">
        <f t="shared" si="635"/>
        <v>0</v>
      </c>
      <c r="AJ2093" s="37">
        <f t="shared" si="635"/>
        <v>0.76757218109797287</v>
      </c>
      <c r="AK2093" s="38">
        <f t="shared" si="635"/>
        <v>0</v>
      </c>
      <c r="AL2093" s="8">
        <f t="shared" si="633"/>
        <v>-2.5251891716031294E-4</v>
      </c>
      <c r="AM2093" s="23">
        <f t="shared" si="634"/>
        <v>1.8408309304801562</v>
      </c>
    </row>
    <row r="2094" spans="2:39" x14ac:dyDescent="0.35">
      <c r="B2094" s="16">
        <v>39073</v>
      </c>
      <c r="C2094" s="5">
        <v>3.6699999999999997E-2</v>
      </c>
      <c r="D2094" s="35">
        <f t="shared" si="618"/>
        <v>2.7378507871321013E-3</v>
      </c>
      <c r="E2094" s="36">
        <f t="shared" si="619"/>
        <v>1.2680525698664857</v>
      </c>
      <c r="F2094" s="7">
        <v>1.5768514300357535</v>
      </c>
      <c r="G2094" s="7">
        <v>1.4739189829449144</v>
      </c>
      <c r="H2094" s="7">
        <v>1.2119165075482865</v>
      </c>
      <c r="I2094" s="7">
        <v>1.4559597276576826</v>
      </c>
      <c r="J2094" s="7">
        <v>2.0751083137064388</v>
      </c>
      <c r="K2094" s="7">
        <v>4.5932951874795407</v>
      </c>
      <c r="L2094" s="7">
        <v>3.1079986005681879</v>
      </c>
      <c r="M2094" s="7">
        <v>1.3453271615469973</v>
      </c>
      <c r="N2094" s="7">
        <v>1.5240266933379047</v>
      </c>
      <c r="O2094" s="8">
        <v>2.7896728667866975</v>
      </c>
      <c r="P2094" s="32">
        <f t="shared" si="620"/>
        <v>1.0047912388766456E-4</v>
      </c>
      <c r="Q2094" s="33">
        <f t="shared" si="621"/>
        <v>-4.6715180237011378E-3</v>
      </c>
      <c r="R2094" s="33">
        <f t="shared" si="622"/>
        <v>-9.8766185240894977E-4</v>
      </c>
      <c r="S2094" s="33">
        <f t="shared" si="623"/>
        <v>-6.5458303625307579E-3</v>
      </c>
      <c r="T2094" s="33">
        <f t="shared" si="624"/>
        <v>-1.0527853619040961E-2</v>
      </c>
      <c r="U2094" s="33">
        <f t="shared" si="625"/>
        <v>8.6135946239913608E-3</v>
      </c>
      <c r="V2094" s="33">
        <f t="shared" si="626"/>
        <v>1.7564159506955335E-4</v>
      </c>
      <c r="W2094" s="33">
        <f t="shared" si="627"/>
        <v>3.0488885552668599E-3</v>
      </c>
      <c r="X2094" s="33">
        <f t="shared" si="628"/>
        <v>-7.5463214072934992E-4</v>
      </c>
      <c r="Y2094" s="33">
        <f t="shared" si="629"/>
        <v>2.4565316532521031E-4</v>
      </c>
      <c r="Z2094" s="34">
        <f t="shared" si="630"/>
        <v>-2.5434056685343931E-3</v>
      </c>
      <c r="AA2094" s="39">
        <f t="shared" si="631"/>
        <v>0</v>
      </c>
      <c r="AB2094" s="37">
        <f t="shared" si="632"/>
        <v>0</v>
      </c>
      <c r="AC2094" s="37">
        <f t="shared" si="635"/>
        <v>0</v>
      </c>
      <c r="AD2094" s="37">
        <f t="shared" si="635"/>
        <v>3.8800746103960199E-2</v>
      </c>
      <c r="AE2094" s="37">
        <f t="shared" si="635"/>
        <v>4.537664974431764E-2</v>
      </c>
      <c r="AF2094" s="37">
        <f t="shared" si="635"/>
        <v>0</v>
      </c>
      <c r="AG2094" s="37">
        <f t="shared" si="635"/>
        <v>0.14825042305374941</v>
      </c>
      <c r="AH2094" s="37">
        <f t="shared" si="635"/>
        <v>0</v>
      </c>
      <c r="AI2094" s="37">
        <f t="shared" si="635"/>
        <v>0</v>
      </c>
      <c r="AJ2094" s="37">
        <f t="shared" si="635"/>
        <v>0.76757218109797287</v>
      </c>
      <c r="AK2094" s="38">
        <f t="shared" si="635"/>
        <v>0</v>
      </c>
      <c r="AL2094" s="8">
        <f t="shared" si="633"/>
        <v>-5.171063514896291E-4</v>
      </c>
      <c r="AM2094" s="23">
        <f t="shared" si="634"/>
        <v>1.8398790251139865</v>
      </c>
    </row>
    <row r="2095" spans="2:39" x14ac:dyDescent="0.35">
      <c r="B2095" s="16">
        <v>39076</v>
      </c>
      <c r="C2095" s="5">
        <v>3.6699999999999997E-2</v>
      </c>
      <c r="D2095" s="35">
        <f t="shared" si="618"/>
        <v>8.2135523613963042E-3</v>
      </c>
      <c r="E2095" s="36">
        <f t="shared" si="619"/>
        <v>1.268434808300277</v>
      </c>
      <c r="F2095" s="7">
        <v>1.5773267519863268</v>
      </c>
      <c r="G2095" s="7">
        <v>1.4743632772091779</v>
      </c>
      <c r="H2095" s="7">
        <v>1.2122818244749971</v>
      </c>
      <c r="I2095" s="7">
        <v>1.4563986083312352</v>
      </c>
      <c r="J2095" s="7">
        <v>2.0757338289024387</v>
      </c>
      <c r="K2095" s="7">
        <v>4.5864161619805142</v>
      </c>
      <c r="L2095" s="7">
        <v>3.1089354674974761</v>
      </c>
      <c r="M2095" s="7">
        <v>1.3451327209381094</v>
      </c>
      <c r="N2095" s="7">
        <v>1.5240194403939236</v>
      </c>
      <c r="O2095" s="8">
        <v>2.7892696743839105</v>
      </c>
      <c r="P2095" s="32">
        <f t="shared" si="620"/>
        <v>3.0143737166321571E-4</v>
      </c>
      <c r="Q2095" s="33">
        <f t="shared" si="621"/>
        <v>3.0143737166321571E-4</v>
      </c>
      <c r="R2095" s="33">
        <f t="shared" si="622"/>
        <v>3.0143737166321571E-4</v>
      </c>
      <c r="S2095" s="33">
        <f t="shared" si="623"/>
        <v>3.0143737166321571E-4</v>
      </c>
      <c r="T2095" s="33">
        <f t="shared" si="624"/>
        <v>3.0143737166321571E-4</v>
      </c>
      <c r="U2095" s="33">
        <f t="shared" si="625"/>
        <v>3.0143737166321571E-4</v>
      </c>
      <c r="V2095" s="33">
        <f t="shared" si="626"/>
        <v>-1.4976232134563672E-3</v>
      </c>
      <c r="W2095" s="33">
        <f t="shared" si="627"/>
        <v>3.0143737166321571E-4</v>
      </c>
      <c r="X2095" s="33">
        <f t="shared" si="628"/>
        <v>-1.4453035250117097E-4</v>
      </c>
      <c r="Y2095" s="33">
        <f t="shared" si="629"/>
        <v>-4.7590662374252801E-6</v>
      </c>
      <c r="Z2095" s="34">
        <f t="shared" si="630"/>
        <v>-1.4453035249661905E-4</v>
      </c>
      <c r="AA2095" s="39">
        <f t="shared" si="631"/>
        <v>0</v>
      </c>
      <c r="AB2095" s="37">
        <f t="shared" si="632"/>
        <v>0</v>
      </c>
      <c r="AC2095" s="37">
        <f t="shared" si="635"/>
        <v>0</v>
      </c>
      <c r="AD2095" s="37">
        <f t="shared" si="635"/>
        <v>3.8800746103960199E-2</v>
      </c>
      <c r="AE2095" s="37">
        <f t="shared" si="635"/>
        <v>4.537664974431764E-2</v>
      </c>
      <c r="AF2095" s="37">
        <f t="shared" si="635"/>
        <v>0</v>
      </c>
      <c r="AG2095" s="37">
        <f t="shared" si="635"/>
        <v>0.14825042305374941</v>
      </c>
      <c r="AH2095" s="37">
        <f t="shared" si="635"/>
        <v>0</v>
      </c>
      <c r="AI2095" s="37">
        <f t="shared" si="635"/>
        <v>0</v>
      </c>
      <c r="AJ2095" s="37">
        <f t="shared" si="635"/>
        <v>0.76757218109797287</v>
      </c>
      <c r="AK2095" s="38">
        <f t="shared" si="635"/>
        <v>0</v>
      </c>
      <c r="AL2095" s="8">
        <f t="shared" si="633"/>
        <v>-2.0030198886391339E-4</v>
      </c>
      <c r="AM2095" s="23">
        <f t="shared" si="634"/>
        <v>1.8395104936859872</v>
      </c>
    </row>
    <row r="2096" spans="2:39" x14ac:dyDescent="0.35">
      <c r="B2096" s="16">
        <v>39077</v>
      </c>
      <c r="C2096" s="5">
        <v>3.6699999999999997E-2</v>
      </c>
      <c r="D2096" s="35">
        <f t="shared" si="618"/>
        <v>2.7378507871321013E-3</v>
      </c>
      <c r="E2096" s="36">
        <f t="shared" si="619"/>
        <v>1.2685622595185235</v>
      </c>
      <c r="F2096" s="7">
        <v>1.5792305679720335</v>
      </c>
      <c r="G2096" s="7">
        <v>1.4745114199395641</v>
      </c>
      <c r="H2096" s="7">
        <v>1.219653381027058</v>
      </c>
      <c r="I2096" s="7">
        <v>1.4565449459874316</v>
      </c>
      <c r="J2096" s="7">
        <v>2.0905874930928445</v>
      </c>
      <c r="K2096" s="7">
        <v>4.5948674600733934</v>
      </c>
      <c r="L2096" s="7">
        <v>3.1037641683332713</v>
      </c>
      <c r="M2096" s="7">
        <v>1.3468748344822405</v>
      </c>
      <c r="N2096" s="7">
        <v>1.5240170540070233</v>
      </c>
      <c r="O2096" s="8">
        <v>2.7898050332073177</v>
      </c>
      <c r="P2096" s="32">
        <f t="shared" si="620"/>
        <v>1.0047912388766456E-4</v>
      </c>
      <c r="Q2096" s="33">
        <f t="shared" si="621"/>
        <v>1.2069889661792121E-3</v>
      </c>
      <c r="R2096" s="33">
        <f t="shared" si="622"/>
        <v>1.0047912388766456E-4</v>
      </c>
      <c r="S2096" s="33">
        <f t="shared" si="623"/>
        <v>6.0807284273631801E-3</v>
      </c>
      <c r="T2096" s="33">
        <f t="shared" si="624"/>
        <v>1.0047912388766456E-4</v>
      </c>
      <c r="U2096" s="33">
        <f t="shared" si="625"/>
        <v>7.1558616926621355E-3</v>
      </c>
      <c r="V2096" s="33">
        <f t="shared" si="626"/>
        <v>1.8426801656021841E-3</v>
      </c>
      <c r="W2096" s="33">
        <f t="shared" si="627"/>
        <v>-1.6633665183045654E-3</v>
      </c>
      <c r="X2096" s="33">
        <f t="shared" si="628"/>
        <v>1.2951239063727638E-3</v>
      </c>
      <c r="Y2096" s="33">
        <f t="shared" si="629"/>
        <v>-1.565850695217641E-6</v>
      </c>
      <c r="Z2096" s="34">
        <f t="shared" si="630"/>
        <v>1.9193512492665654E-4</v>
      </c>
      <c r="AA2096" s="39">
        <f t="shared" si="631"/>
        <v>0</v>
      </c>
      <c r="AB2096" s="37">
        <f t="shared" si="632"/>
        <v>0</v>
      </c>
      <c r="AC2096" s="37">
        <f t="shared" si="635"/>
        <v>0</v>
      </c>
      <c r="AD2096" s="37">
        <f t="shared" si="635"/>
        <v>3.8800746103960199E-2</v>
      </c>
      <c r="AE2096" s="37">
        <f t="shared" si="635"/>
        <v>4.537664974431764E-2</v>
      </c>
      <c r="AF2096" s="37">
        <f t="shared" si="635"/>
        <v>0</v>
      </c>
      <c r="AG2096" s="37">
        <f t="shared" si="635"/>
        <v>0.14825042305374941</v>
      </c>
      <c r="AH2096" s="37">
        <f t="shared" si="635"/>
        <v>0</v>
      </c>
      <c r="AI2096" s="37">
        <f t="shared" si="635"/>
        <v>0</v>
      </c>
      <c r="AJ2096" s="37">
        <f t="shared" si="635"/>
        <v>0.76757218109797287</v>
      </c>
      <c r="AK2096" s="38">
        <f t="shared" si="635"/>
        <v>0</v>
      </c>
      <c r="AL2096" s="8">
        <f t="shared" si="633"/>
        <v>5.1247241651839316E-4</v>
      </c>
      <c r="AM2096" s="23">
        <f t="shared" si="634"/>
        <v>1.8404531920738973</v>
      </c>
    </row>
    <row r="2097" spans="2:39" x14ac:dyDescent="0.35">
      <c r="B2097" s="16">
        <v>39078</v>
      </c>
      <c r="C2097" s="5">
        <v>3.6900000000000002E-2</v>
      </c>
      <c r="D2097" s="35">
        <f t="shared" si="618"/>
        <v>2.7378507871321013E-3</v>
      </c>
      <c r="E2097" s="36">
        <f t="shared" si="619"/>
        <v>1.2686897235429568</v>
      </c>
      <c r="F2097" s="7">
        <v>1.5732799873699364</v>
      </c>
      <c r="G2097" s="7">
        <v>1.4710090686494888</v>
      </c>
      <c r="H2097" s="7">
        <v>1.2268200194034973</v>
      </c>
      <c r="I2097" s="7">
        <v>1.478735652877214</v>
      </c>
      <c r="J2097" s="7">
        <v>2.0991670208070143</v>
      </c>
      <c r="K2097" s="7">
        <v>4.6563215844947194</v>
      </c>
      <c r="L2097" s="7">
        <v>3.0931075652940616</v>
      </c>
      <c r="M2097" s="7">
        <v>1.3463345153169999</v>
      </c>
      <c r="N2097" s="7">
        <v>1.5255747419049488</v>
      </c>
      <c r="O2097" s="8">
        <v>2.7911287591726528</v>
      </c>
      <c r="P2097" s="32">
        <f t="shared" si="620"/>
        <v>1.0047912388766456E-4</v>
      </c>
      <c r="Q2097" s="33">
        <f t="shared" si="621"/>
        <v>-3.7680252160636751E-3</v>
      </c>
      <c r="R2097" s="33">
        <f t="shared" si="622"/>
        <v>-2.3752622344688223E-3</v>
      </c>
      <c r="S2097" s="33">
        <f t="shared" si="623"/>
        <v>5.8759631940710211E-3</v>
      </c>
      <c r="T2097" s="33">
        <f t="shared" si="624"/>
        <v>1.523516795751112E-2</v>
      </c>
      <c r="U2097" s="33">
        <f t="shared" si="625"/>
        <v>4.1038835937343698E-3</v>
      </c>
      <c r="V2097" s="33">
        <f t="shared" si="626"/>
        <v>1.3374515142237531E-2</v>
      </c>
      <c r="W2097" s="33">
        <f t="shared" si="627"/>
        <v>-3.4334448306142518E-3</v>
      </c>
      <c r="X2097" s="33">
        <f t="shared" si="628"/>
        <v>-4.0116509077725571E-4</v>
      </c>
      <c r="Y2097" s="33">
        <f t="shared" si="629"/>
        <v>1.0220934823728101E-3</v>
      </c>
      <c r="Z2097" s="34">
        <f t="shared" si="630"/>
        <v>4.744869084321035E-4</v>
      </c>
      <c r="AA2097" s="39">
        <f t="shared" si="631"/>
        <v>0</v>
      </c>
      <c r="AB2097" s="37">
        <f t="shared" si="632"/>
        <v>0</v>
      </c>
      <c r="AC2097" s="37">
        <f t="shared" si="635"/>
        <v>0</v>
      </c>
      <c r="AD2097" s="37">
        <f t="shared" si="635"/>
        <v>3.8800746103960199E-2</v>
      </c>
      <c r="AE2097" s="37">
        <f t="shared" si="635"/>
        <v>4.537664974431764E-2</v>
      </c>
      <c r="AF2097" s="37">
        <f t="shared" si="635"/>
        <v>0</v>
      </c>
      <c r="AG2097" s="37">
        <f t="shared" si="635"/>
        <v>0.14825042305374941</v>
      </c>
      <c r="AH2097" s="37">
        <f t="shared" si="635"/>
        <v>0</v>
      </c>
      <c r="AI2097" s="37">
        <f t="shared" si="635"/>
        <v>0</v>
      </c>
      <c r="AJ2097" s="37">
        <f t="shared" si="635"/>
        <v>0.76757218109797287</v>
      </c>
      <c r="AK2097" s="38">
        <f t="shared" si="635"/>
        <v>0</v>
      </c>
      <c r="AL2097" s="8">
        <f t="shared" si="633"/>
        <v>3.6866206877396094E-3</v>
      </c>
      <c r="AM2097" s="23">
        <f t="shared" si="634"/>
        <v>1.8472382448866131</v>
      </c>
    </row>
    <row r="2098" spans="2:39" x14ac:dyDescent="0.35">
      <c r="B2098" s="16">
        <v>39079</v>
      </c>
      <c r="C2098" s="5">
        <v>3.6699999999999997E-2</v>
      </c>
      <c r="D2098" s="35">
        <f t="shared" si="618"/>
        <v>2.7378507871321013E-3</v>
      </c>
      <c r="E2098" s="36">
        <f t="shared" si="619"/>
        <v>1.2688178950714954</v>
      </c>
      <c r="F2098" s="7">
        <v>1.5696566255241178</v>
      </c>
      <c r="G2098" s="7">
        <v>1.4679449074525868</v>
      </c>
      <c r="H2098" s="7">
        <v>1.224170912188123</v>
      </c>
      <c r="I2098" s="7">
        <v>1.4785295961823495</v>
      </c>
      <c r="J2098" s="7">
        <v>2.0958478669760585</v>
      </c>
      <c r="K2098" s="7">
        <v>4.6820979687151159</v>
      </c>
      <c r="L2098" s="7">
        <v>3.1062178888191285</v>
      </c>
      <c r="M2098" s="7">
        <v>1.3461753408336989</v>
      </c>
      <c r="N2098" s="7">
        <v>1.5222263455664871</v>
      </c>
      <c r="O2098" s="8">
        <v>2.7858119841176898</v>
      </c>
      <c r="P2098" s="32">
        <f t="shared" si="620"/>
        <v>1.0102669404510323E-4</v>
      </c>
      <c r="Q2098" s="33">
        <f t="shared" si="621"/>
        <v>-2.3030623124341565E-3</v>
      </c>
      <c r="R2098" s="33">
        <f t="shared" si="622"/>
        <v>-2.0830335191034388E-3</v>
      </c>
      <c r="S2098" s="33">
        <f t="shared" si="623"/>
        <v>-2.1593283232060889E-3</v>
      </c>
      <c r="T2098" s="33">
        <f t="shared" si="624"/>
        <v>-1.3934653868907798E-4</v>
      </c>
      <c r="U2098" s="33">
        <f t="shared" si="625"/>
        <v>-1.5811766277081807E-3</v>
      </c>
      <c r="V2098" s="33">
        <f t="shared" si="626"/>
        <v>5.5357826457327342E-3</v>
      </c>
      <c r="W2098" s="33">
        <f t="shared" si="627"/>
        <v>4.2385604924219944E-3</v>
      </c>
      <c r="X2098" s="33">
        <f t="shared" si="628"/>
        <v>-1.1822803433325646E-4</v>
      </c>
      <c r="Y2098" s="33">
        <f t="shared" si="629"/>
        <v>-2.1948425380199366E-3</v>
      </c>
      <c r="Z2098" s="34">
        <f t="shared" si="630"/>
        <v>-1.9048834767977363E-3</v>
      </c>
      <c r="AA2098" s="39">
        <f t="shared" si="631"/>
        <v>0</v>
      </c>
      <c r="AB2098" s="37">
        <f t="shared" si="632"/>
        <v>0</v>
      </c>
      <c r="AC2098" s="37">
        <f t="shared" si="635"/>
        <v>0</v>
      </c>
      <c r="AD2098" s="37">
        <f t="shared" si="635"/>
        <v>3.8800746103960199E-2</v>
      </c>
      <c r="AE2098" s="37">
        <f t="shared" si="635"/>
        <v>4.537664974431764E-2</v>
      </c>
      <c r="AF2098" s="37">
        <f t="shared" si="635"/>
        <v>0</v>
      </c>
      <c r="AG2098" s="37">
        <f t="shared" si="635"/>
        <v>0.14825042305374941</v>
      </c>
      <c r="AH2098" s="37">
        <f t="shared" si="635"/>
        <v>0</v>
      </c>
      <c r="AI2098" s="37">
        <f t="shared" si="635"/>
        <v>0</v>
      </c>
      <c r="AJ2098" s="37">
        <f t="shared" si="635"/>
        <v>0.76757218109797287</v>
      </c>
      <c r="AK2098" s="38">
        <f t="shared" si="635"/>
        <v>0</v>
      </c>
      <c r="AL2098" s="8">
        <f t="shared" si="633"/>
        <v>-9.5412458401407808E-4</v>
      </c>
      <c r="AM2098" s="23">
        <f t="shared" si="634"/>
        <v>1.8454757494646357</v>
      </c>
    </row>
    <row r="2099" spans="2:39" x14ac:dyDescent="0.35">
      <c r="B2099" s="16">
        <v>39080</v>
      </c>
      <c r="C2099" s="5">
        <v>3.6900000000000002E-2</v>
      </c>
      <c r="D2099" s="35">
        <f t="shared" si="618"/>
        <v>2.7378507871321013E-3</v>
      </c>
      <c r="E2099" s="36">
        <f t="shared" si="619"/>
        <v>1.2689453847819652</v>
      </c>
      <c r="F2099" s="7">
        <v>1.5680684885553693</v>
      </c>
      <c r="G2099" s="7">
        <v>1.4675082061441442</v>
      </c>
      <c r="H2099" s="7">
        <v>1.2198153061570962</v>
      </c>
      <c r="I2099" s="7">
        <v>1.4783226733564363</v>
      </c>
      <c r="J2099" s="7">
        <v>2.0912188825875493</v>
      </c>
      <c r="K2099" s="7">
        <v>4.694948855189212</v>
      </c>
      <c r="L2099" s="7">
        <v>3.1065299988712014</v>
      </c>
      <c r="M2099" s="7">
        <v>1.3471573746377903</v>
      </c>
      <c r="N2099" s="7">
        <v>1.5256591906817905</v>
      </c>
      <c r="O2099" s="8">
        <v>2.7834226864871772</v>
      </c>
      <c r="P2099" s="32">
        <f t="shared" si="620"/>
        <v>1.0047912388766456E-4</v>
      </c>
      <c r="Q2099" s="33">
        <f t="shared" si="621"/>
        <v>-1.0117734942304279E-3</v>
      </c>
      <c r="R2099" s="33">
        <f t="shared" si="622"/>
        <v>-2.9749161990033635E-4</v>
      </c>
      <c r="S2099" s="33">
        <f t="shared" si="623"/>
        <v>-3.5580048403873743E-3</v>
      </c>
      <c r="T2099" s="33">
        <f t="shared" si="624"/>
        <v>-1.3995176454195679E-4</v>
      </c>
      <c r="U2099" s="33">
        <f t="shared" si="625"/>
        <v>-2.2086452272835899E-3</v>
      </c>
      <c r="V2099" s="33">
        <f t="shared" si="626"/>
        <v>2.7446855149044769E-3</v>
      </c>
      <c r="W2099" s="33">
        <f t="shared" si="627"/>
        <v>1.0047912388766456E-4</v>
      </c>
      <c r="X2099" s="33">
        <f t="shared" si="628"/>
        <v>7.2949917763542871E-4</v>
      </c>
      <c r="Y2099" s="33">
        <f t="shared" si="629"/>
        <v>2.2551476167138595E-3</v>
      </c>
      <c r="Z2099" s="34">
        <f t="shared" si="630"/>
        <v>-8.5766650590002325E-4</v>
      </c>
      <c r="AA2099" s="39">
        <f t="shared" si="631"/>
        <v>0</v>
      </c>
      <c r="AB2099" s="37">
        <f t="shared" si="632"/>
        <v>0</v>
      </c>
      <c r="AC2099" s="37">
        <f t="shared" si="635"/>
        <v>0</v>
      </c>
      <c r="AD2099" s="37">
        <f t="shared" si="635"/>
        <v>3.8800746103960199E-2</v>
      </c>
      <c r="AE2099" s="37">
        <f t="shared" si="635"/>
        <v>4.537664974431764E-2</v>
      </c>
      <c r="AF2099" s="37">
        <f t="shared" si="635"/>
        <v>0</v>
      </c>
      <c r="AG2099" s="37">
        <f t="shared" si="635"/>
        <v>0.14825042305374941</v>
      </c>
      <c r="AH2099" s="37">
        <f t="shared" si="635"/>
        <v>0</v>
      </c>
      <c r="AI2099" s="37">
        <f t="shared" si="635"/>
        <v>0</v>
      </c>
      <c r="AJ2099" s="37">
        <f t="shared" si="635"/>
        <v>0.76757218109797287</v>
      </c>
      <c r="AK2099" s="38">
        <f t="shared" si="635"/>
        <v>0</v>
      </c>
      <c r="AL2099" s="8">
        <f t="shared" si="633"/>
        <v>1.9934855789437876E-3</v>
      </c>
      <c r="AM2099" s="23">
        <f t="shared" si="634"/>
        <v>1.849154678757484</v>
      </c>
    </row>
    <row r="2100" spans="2:39" x14ac:dyDescent="0.35">
      <c r="B2100" s="16">
        <v>39083</v>
      </c>
      <c r="C2100" s="5">
        <v>3.6900000000000002E-2</v>
      </c>
      <c r="D2100" s="35">
        <f t="shared" si="618"/>
        <v>8.2135523613963042E-3</v>
      </c>
      <c r="E2100" s="36">
        <f t="shared" si="619"/>
        <v>1.2693299768534103</v>
      </c>
      <c r="F2100" s="7">
        <v>1.5685437388816748</v>
      </c>
      <c r="G2100" s="7">
        <v>1.4679529786517969</v>
      </c>
      <c r="H2100" s="7">
        <v>1.2201850078802765</v>
      </c>
      <c r="I2100" s="7">
        <v>1.4787707235137</v>
      </c>
      <c r="J2100" s="7">
        <v>2.0918526893782472</v>
      </c>
      <c r="K2100" s="7">
        <v>4.6960928087103158</v>
      </c>
      <c r="L2100" s="7">
        <v>3.1074715262384158</v>
      </c>
      <c r="M2100" s="7">
        <v>1.3469680393060217</v>
      </c>
      <c r="N2100" s="7">
        <v>1.5256594906955621</v>
      </c>
      <c r="O2100" s="8">
        <v>2.7830314922082349</v>
      </c>
      <c r="P2100" s="32">
        <f t="shared" si="620"/>
        <v>3.0308008213553173E-4</v>
      </c>
      <c r="Q2100" s="33">
        <f t="shared" si="621"/>
        <v>3.0308008213553173E-4</v>
      </c>
      <c r="R2100" s="33">
        <f t="shared" si="622"/>
        <v>3.0308008213553173E-4</v>
      </c>
      <c r="S2100" s="33">
        <f t="shared" si="623"/>
        <v>3.0308008213553173E-4</v>
      </c>
      <c r="T2100" s="33">
        <f t="shared" si="624"/>
        <v>3.0308008213553173E-4</v>
      </c>
      <c r="U2100" s="33">
        <f t="shared" si="625"/>
        <v>3.0308008213553173E-4</v>
      </c>
      <c r="V2100" s="33">
        <f t="shared" si="626"/>
        <v>2.436562263803399E-4</v>
      </c>
      <c r="W2100" s="33">
        <f t="shared" si="627"/>
        <v>3.0308008213553173E-4</v>
      </c>
      <c r="X2100" s="33">
        <f t="shared" si="628"/>
        <v>-1.4054433085031182E-4</v>
      </c>
      <c r="Y2100" s="33">
        <f t="shared" si="629"/>
        <v>1.9664534089969266E-7</v>
      </c>
      <c r="Z2100" s="34">
        <f t="shared" si="630"/>
        <v>-1.4054433084897955E-4</v>
      </c>
      <c r="AA2100" s="39">
        <f t="shared" si="631"/>
        <v>0</v>
      </c>
      <c r="AB2100" s="37">
        <f t="shared" si="632"/>
        <v>0</v>
      </c>
      <c r="AC2100" s="37">
        <f t="shared" si="635"/>
        <v>0</v>
      </c>
      <c r="AD2100" s="37">
        <f t="shared" si="635"/>
        <v>3.8800746103960199E-2</v>
      </c>
      <c r="AE2100" s="37">
        <f t="shared" si="635"/>
        <v>4.537664974431764E-2</v>
      </c>
      <c r="AF2100" s="37">
        <f t="shared" si="635"/>
        <v>0</v>
      </c>
      <c r="AG2100" s="37">
        <f t="shared" si="635"/>
        <v>0.14825042305374941</v>
      </c>
      <c r="AH2100" s="37">
        <f t="shared" si="635"/>
        <v>0</v>
      </c>
      <c r="AI2100" s="37">
        <f t="shared" si="635"/>
        <v>0</v>
      </c>
      <c r="AJ2100" s="37">
        <f t="shared" si="635"/>
        <v>0.76757218109797287</v>
      </c>
      <c r="AK2100" s="38">
        <f t="shared" si="635"/>
        <v>0</v>
      </c>
      <c r="AL2100" s="8">
        <f t="shared" si="633"/>
        <v>6.1785570181433866E-5</v>
      </c>
      <c r="AM2100" s="23">
        <f t="shared" si="634"/>
        <v>1.8492689298336646</v>
      </c>
    </row>
    <row r="2101" spans="2:39" x14ac:dyDescent="0.35">
      <c r="B2101" s="16">
        <v>39084</v>
      </c>
      <c r="C2101" s="5">
        <v>3.6000000000000004E-2</v>
      </c>
      <c r="D2101" s="35">
        <f t="shared" si="618"/>
        <v>2.7378507871321013E-3</v>
      </c>
      <c r="E2101" s="36">
        <f t="shared" si="619"/>
        <v>1.2694582130646241</v>
      </c>
      <c r="F2101" s="7">
        <v>1.5704487639265323</v>
      </c>
      <c r="G2101" s="7">
        <v>1.4720462188459542</v>
      </c>
      <c r="H2101" s="7">
        <v>1.220308279137746</v>
      </c>
      <c r="I2101" s="7">
        <v>1.4963546643587324</v>
      </c>
      <c r="J2101" s="7">
        <v>2.0920640223398843</v>
      </c>
      <c r="K2101" s="7">
        <v>4.7665247023265973</v>
      </c>
      <c r="L2101" s="7">
        <v>3.1077854638135509</v>
      </c>
      <c r="M2101" s="7">
        <v>1.3479507173031937</v>
      </c>
      <c r="N2101" s="7">
        <v>1.5266152526383014</v>
      </c>
      <c r="O2101" s="8">
        <v>2.7850390574796111</v>
      </c>
      <c r="P2101" s="32">
        <f t="shared" si="620"/>
        <v>1.0102669404510323E-4</v>
      </c>
      <c r="Q2101" s="33">
        <f t="shared" si="621"/>
        <v>1.2145182806415633E-3</v>
      </c>
      <c r="R2101" s="33">
        <f t="shared" si="622"/>
        <v>2.7884000739020198E-3</v>
      </c>
      <c r="S2101" s="33">
        <f t="shared" si="623"/>
        <v>1.0102669404510323E-4</v>
      </c>
      <c r="T2101" s="33">
        <f t="shared" si="624"/>
        <v>1.1890917615173802E-2</v>
      </c>
      <c r="U2101" s="33">
        <f t="shared" si="625"/>
        <v>1.0102669404510323E-4</v>
      </c>
      <c r="V2101" s="33">
        <f t="shared" si="626"/>
        <v>1.4997977358037762E-2</v>
      </c>
      <c r="W2101" s="33">
        <f t="shared" si="627"/>
        <v>1.0102669404510323E-4</v>
      </c>
      <c r="X2101" s="33">
        <f t="shared" si="628"/>
        <v>7.2954811732461877E-4</v>
      </c>
      <c r="Y2101" s="33">
        <f t="shared" si="629"/>
        <v>6.2645822909246363E-4</v>
      </c>
      <c r="Z2101" s="34">
        <f t="shared" si="630"/>
        <v>7.2135916427717994E-4</v>
      </c>
      <c r="AA2101" s="39">
        <f t="shared" si="631"/>
        <v>0</v>
      </c>
      <c r="AB2101" s="37">
        <f t="shared" si="632"/>
        <v>0</v>
      </c>
      <c r="AC2101" s="37">
        <f t="shared" si="635"/>
        <v>0</v>
      </c>
      <c r="AD2101" s="37">
        <f t="shared" si="635"/>
        <v>3.8800746103960199E-2</v>
      </c>
      <c r="AE2101" s="37">
        <f t="shared" si="635"/>
        <v>4.537664974431764E-2</v>
      </c>
      <c r="AF2101" s="37">
        <f t="shared" si="635"/>
        <v>0</v>
      </c>
      <c r="AG2101" s="37">
        <f t="shared" si="635"/>
        <v>0.14825042305374941</v>
      </c>
      <c r="AH2101" s="37">
        <f t="shared" si="635"/>
        <v>0</v>
      </c>
      <c r="AI2101" s="37">
        <f t="shared" si="635"/>
        <v>0</v>
      </c>
      <c r="AJ2101" s="37">
        <f t="shared" si="635"/>
        <v>0.76757218109797287</v>
      </c>
      <c r="AK2101" s="38">
        <f t="shared" si="635"/>
        <v>0</v>
      </c>
      <c r="AL2101" s="8">
        <f t="shared" si="633"/>
        <v>3.2477983124185742E-3</v>
      </c>
      <c r="AM2101" s="23">
        <f t="shared" si="634"/>
        <v>1.8552749823431867</v>
      </c>
    </row>
    <row r="2102" spans="2:39" x14ac:dyDescent="0.35">
      <c r="B2102" s="16">
        <v>39085</v>
      </c>
      <c r="C2102" s="5">
        <v>3.6000000000000004E-2</v>
      </c>
      <c r="D2102" s="35">
        <f t="shared" si="618"/>
        <v>2.7378507871321013E-3</v>
      </c>
      <c r="E2102" s="36">
        <f t="shared" si="619"/>
        <v>1.2695833342026674</v>
      </c>
      <c r="F2102" s="7">
        <v>1.5729325280203952</v>
      </c>
      <c r="G2102" s="7">
        <v>1.4702917059031</v>
      </c>
      <c r="H2102" s="7">
        <v>1.2172228095199753</v>
      </c>
      <c r="I2102" s="7">
        <v>1.4986361264100978</v>
      </c>
      <c r="J2102" s="7">
        <v>2.0994677987383583</v>
      </c>
      <c r="K2102" s="7">
        <v>4.7388523225257755</v>
      </c>
      <c r="L2102" s="7">
        <v>3.0111354103425905</v>
      </c>
      <c r="M2102" s="7">
        <v>1.3487398984181616</v>
      </c>
      <c r="N2102" s="7">
        <v>1.5268902893133123</v>
      </c>
      <c r="O2102" s="8">
        <v>2.7993047685411687</v>
      </c>
      <c r="P2102" s="32">
        <f t="shared" si="620"/>
        <v>9.8562628336740232E-5</v>
      </c>
      <c r="Q2102" s="33">
        <f t="shared" si="621"/>
        <v>1.5815632772715471E-3</v>
      </c>
      <c r="R2102" s="33">
        <f t="shared" si="622"/>
        <v>-1.1918871298958189E-3</v>
      </c>
      <c r="S2102" s="33">
        <f t="shared" si="623"/>
        <v>-2.5284345525794505E-3</v>
      </c>
      <c r="T2102" s="33">
        <f t="shared" si="624"/>
        <v>1.5246800145092276E-3</v>
      </c>
      <c r="U2102" s="33">
        <f t="shared" si="625"/>
        <v>3.538981751711967E-3</v>
      </c>
      <c r="V2102" s="33">
        <f t="shared" si="626"/>
        <v>-5.80556726944359E-3</v>
      </c>
      <c r="W2102" s="33">
        <f t="shared" si="627"/>
        <v>-3.1099332497797838E-2</v>
      </c>
      <c r="X2102" s="33">
        <f t="shared" si="628"/>
        <v>5.8546733559117214E-4</v>
      </c>
      <c r="Y2102" s="33">
        <f t="shared" si="629"/>
        <v>1.8016109464080721E-4</v>
      </c>
      <c r="Z2102" s="34">
        <f t="shared" si="630"/>
        <v>5.1222660677756604E-3</v>
      </c>
      <c r="AA2102" s="39">
        <f t="shared" si="631"/>
        <v>0</v>
      </c>
      <c r="AB2102" s="37">
        <f t="shared" si="632"/>
        <v>0</v>
      </c>
      <c r="AC2102" s="37">
        <f t="shared" si="635"/>
        <v>0</v>
      </c>
      <c r="AD2102" s="37">
        <f t="shared" si="635"/>
        <v>3.8800746103960199E-2</v>
      </c>
      <c r="AE2102" s="37">
        <f t="shared" si="635"/>
        <v>4.537664974431764E-2</v>
      </c>
      <c r="AF2102" s="37">
        <f t="shared" si="635"/>
        <v>0</v>
      </c>
      <c r="AG2102" s="37">
        <f t="shared" si="635"/>
        <v>0.14825042305374941</v>
      </c>
      <c r="AH2102" s="37">
        <f t="shared" si="635"/>
        <v>0</v>
      </c>
      <c r="AI2102" s="37">
        <f t="shared" si="635"/>
        <v>0</v>
      </c>
      <c r="AJ2102" s="37">
        <f t="shared" si="635"/>
        <v>0.76757218109797287</v>
      </c>
      <c r="AK2102" s="38">
        <f t="shared" si="635"/>
        <v>0</v>
      </c>
      <c r="AL2102" s="8">
        <f t="shared" si="633"/>
        <v>-7.5131143552413938E-4</v>
      </c>
      <c r="AM2102" s="23">
        <f t="shared" si="634"/>
        <v>1.8538810930329104</v>
      </c>
    </row>
    <row r="2103" spans="2:39" x14ac:dyDescent="0.35">
      <c r="B2103" s="16">
        <v>39086</v>
      </c>
      <c r="C2103" s="5">
        <v>3.6000000000000004E-2</v>
      </c>
      <c r="D2103" s="35">
        <f t="shared" si="618"/>
        <v>2.7378507871321013E-3</v>
      </c>
      <c r="E2103" s="36">
        <f t="shared" si="619"/>
        <v>1.2697084676729791</v>
      </c>
      <c r="F2103" s="7">
        <v>1.5777459725567076</v>
      </c>
      <c r="G2103" s="7">
        <v>1.4723364106350074</v>
      </c>
      <c r="H2103" s="7">
        <v>1.2196956907217491</v>
      </c>
      <c r="I2103" s="7">
        <v>1.4941553711710445</v>
      </c>
      <c r="J2103" s="7">
        <v>2.1111919861737509</v>
      </c>
      <c r="K2103" s="7">
        <v>4.6662569888773078</v>
      </c>
      <c r="L2103" s="7">
        <v>2.9803299191359653</v>
      </c>
      <c r="M2103" s="7">
        <v>1.349529022219488</v>
      </c>
      <c r="N2103" s="7">
        <v>1.5263677342339597</v>
      </c>
      <c r="O2103" s="8">
        <v>2.7980117631712176</v>
      </c>
      <c r="P2103" s="32">
        <f t="shared" si="620"/>
        <v>9.8562628336740232E-5</v>
      </c>
      <c r="Q2103" s="33">
        <f t="shared" si="621"/>
        <v>3.0601722900156503E-3</v>
      </c>
      <c r="R2103" s="33">
        <f t="shared" si="622"/>
        <v>1.3906796343188255E-3</v>
      </c>
      <c r="S2103" s="33">
        <f t="shared" si="623"/>
        <v>2.0315764562028882E-3</v>
      </c>
      <c r="T2103" s="33">
        <f t="shared" si="624"/>
        <v>-2.9898887128704255E-3</v>
      </c>
      <c r="U2103" s="33">
        <f t="shared" si="625"/>
        <v>5.5843616379531724E-3</v>
      </c>
      <c r="V2103" s="33">
        <f t="shared" si="626"/>
        <v>-1.5319180406486055E-2</v>
      </c>
      <c r="W2103" s="33">
        <f t="shared" si="627"/>
        <v>-1.0230523376934531E-2</v>
      </c>
      <c r="X2103" s="33">
        <f t="shared" si="628"/>
        <v>5.850822699409175E-4</v>
      </c>
      <c r="Y2103" s="33">
        <f t="shared" si="629"/>
        <v>-3.422348566952671E-4</v>
      </c>
      <c r="Z2103" s="34">
        <f t="shared" si="630"/>
        <v>-4.6190232106269047E-4</v>
      </c>
      <c r="AA2103" s="39">
        <f t="shared" si="631"/>
        <v>0</v>
      </c>
      <c r="AB2103" s="37">
        <f t="shared" si="632"/>
        <v>0</v>
      </c>
      <c r="AC2103" s="37">
        <f t="shared" si="635"/>
        <v>0</v>
      </c>
      <c r="AD2103" s="37">
        <f t="shared" si="635"/>
        <v>3.8800746103960199E-2</v>
      </c>
      <c r="AE2103" s="37">
        <f t="shared" si="635"/>
        <v>4.537664974431764E-2</v>
      </c>
      <c r="AF2103" s="37">
        <f t="shared" si="635"/>
        <v>0</v>
      </c>
      <c r="AG2103" s="37">
        <f t="shared" si="635"/>
        <v>0.14825042305374941</v>
      </c>
      <c r="AH2103" s="37">
        <f t="shared" si="635"/>
        <v>0</v>
      </c>
      <c r="AI2103" s="37">
        <f t="shared" si="635"/>
        <v>0</v>
      </c>
      <c r="AJ2103" s="37">
        <f t="shared" si="635"/>
        <v>0.76757218109797287</v>
      </c>
      <c r="AK2103" s="38">
        <f t="shared" si="635"/>
        <v>0</v>
      </c>
      <c r="AL2103" s="8">
        <f t="shared" si="633"/>
        <v>-2.5906093821301034E-3</v>
      </c>
      <c r="AM2103" s="23">
        <f t="shared" si="634"/>
        <v>1.8490784112799459</v>
      </c>
    </row>
    <row r="2104" spans="2:39" x14ac:dyDescent="0.35">
      <c r="B2104" s="16">
        <v>39087</v>
      </c>
      <c r="C2104" s="5">
        <v>3.5900000000000001E-2</v>
      </c>
      <c r="D2104" s="35">
        <f t="shared" si="618"/>
        <v>2.7378507871321013E-3</v>
      </c>
      <c r="E2104" s="36">
        <f t="shared" si="619"/>
        <v>1.2698336134767743</v>
      </c>
      <c r="F2104" s="7">
        <v>1.5749896847731732</v>
      </c>
      <c r="G2104" s="7">
        <v>1.4667815994860129</v>
      </c>
      <c r="H2104" s="7">
        <v>1.2104123268618507</v>
      </c>
      <c r="I2104" s="7">
        <v>1.4775787956256621</v>
      </c>
      <c r="J2104" s="7">
        <v>2.0538081030933353</v>
      </c>
      <c r="K2104" s="7">
        <v>4.6005435693605943</v>
      </c>
      <c r="L2104" s="7">
        <v>2.9458588741194709</v>
      </c>
      <c r="M2104" s="7">
        <v>1.3489873187100836</v>
      </c>
      <c r="N2104" s="7">
        <v>1.5261516872619665</v>
      </c>
      <c r="O2104" s="8">
        <v>2.7881255045133524</v>
      </c>
      <c r="P2104" s="32">
        <f t="shared" si="620"/>
        <v>9.8562628336740232E-5</v>
      </c>
      <c r="Q2104" s="33">
        <f t="shared" si="621"/>
        <v>-1.7469781773981063E-3</v>
      </c>
      <c r="R2104" s="33">
        <f t="shared" si="622"/>
        <v>-3.7727866463607151E-3</v>
      </c>
      <c r="S2104" s="33">
        <f t="shared" si="623"/>
        <v>-7.6112131333390121E-3</v>
      </c>
      <c r="T2104" s="33">
        <f t="shared" si="624"/>
        <v>-1.1094278322869799E-2</v>
      </c>
      <c r="U2104" s="33">
        <f t="shared" si="625"/>
        <v>-2.7180798078158763E-2</v>
      </c>
      <c r="V2104" s="33">
        <f t="shared" si="626"/>
        <v>-1.4082683331276158E-2</v>
      </c>
      <c r="W2104" s="33">
        <f t="shared" si="627"/>
        <v>-1.1566184265427881E-2</v>
      </c>
      <c r="X2104" s="33">
        <f t="shared" si="628"/>
        <v>-4.0140189687321026E-4</v>
      </c>
      <c r="Y2104" s="33">
        <f t="shared" si="629"/>
        <v>-1.4154319902570656E-4</v>
      </c>
      <c r="Z2104" s="34">
        <f t="shared" si="630"/>
        <v>-3.5333156164648605E-3</v>
      </c>
      <c r="AA2104" s="39">
        <f t="shared" si="631"/>
        <v>0</v>
      </c>
      <c r="AB2104" s="37">
        <f t="shared" si="632"/>
        <v>0</v>
      </c>
      <c r="AC2104" s="37">
        <f t="shared" si="635"/>
        <v>0</v>
      </c>
      <c r="AD2104" s="37">
        <f t="shared" si="635"/>
        <v>3.8800746103960199E-2</v>
      </c>
      <c r="AE2104" s="37">
        <f t="shared" si="635"/>
        <v>4.537664974431764E-2</v>
      </c>
      <c r="AF2104" s="37">
        <f t="shared" si="635"/>
        <v>0</v>
      </c>
      <c r="AG2104" s="37">
        <f t="shared" si="635"/>
        <v>0.14825042305374941</v>
      </c>
      <c r="AH2104" s="37">
        <f t="shared" si="635"/>
        <v>0</v>
      </c>
      <c r="AI2104" s="37">
        <f t="shared" si="635"/>
        <v>0</v>
      </c>
      <c r="AJ2104" s="37">
        <f t="shared" si="635"/>
        <v>0.76757218109797287</v>
      </c>
      <c r="AK2104" s="38">
        <f t="shared" si="635"/>
        <v>0</v>
      </c>
      <c r="AL2104" s="8">
        <f t="shared" si="633"/>
        <v>-2.9951503135420745E-3</v>
      </c>
      <c r="AM2104" s="23">
        <f t="shared" si="634"/>
        <v>1.843540143496637</v>
      </c>
    </row>
    <row r="2105" spans="2:39" x14ac:dyDescent="0.35">
      <c r="B2105" s="16">
        <v>39090</v>
      </c>
      <c r="C2105" s="5">
        <v>3.5799999999999998E-2</v>
      </c>
      <c r="D2105" s="35">
        <f t="shared" si="618"/>
        <v>8.2135523613963042E-3</v>
      </c>
      <c r="E2105" s="36">
        <f t="shared" si="619"/>
        <v>1.2702080449077708</v>
      </c>
      <c r="F2105" s="7">
        <v>1.5745803005666983</v>
      </c>
      <c r="G2105" s="7">
        <v>1.4680912749344286</v>
      </c>
      <c r="H2105" s="7">
        <v>1.2158991582482521</v>
      </c>
      <c r="I2105" s="7">
        <v>1.4748119429873241</v>
      </c>
      <c r="J2105" s="7">
        <v>2.0696015163615127</v>
      </c>
      <c r="K2105" s="7">
        <v>4.5746186333942669</v>
      </c>
      <c r="L2105" s="7">
        <v>2.9302551194993343</v>
      </c>
      <c r="M2105" s="7">
        <v>1.3485016606647486</v>
      </c>
      <c r="N2105" s="7">
        <v>1.5269537644347486</v>
      </c>
      <c r="O2105" s="8">
        <v>2.7865450899638824</v>
      </c>
      <c r="P2105" s="32">
        <f t="shared" si="620"/>
        <v>2.9486652977417371E-4</v>
      </c>
      <c r="Q2105" s="33">
        <f t="shared" si="621"/>
        <v>-2.5992818266229456E-4</v>
      </c>
      <c r="R2105" s="33">
        <f t="shared" si="622"/>
        <v>8.9289056317221061E-4</v>
      </c>
      <c r="S2105" s="33">
        <f t="shared" si="623"/>
        <v>4.5330266923393481E-3</v>
      </c>
      <c r="T2105" s="33">
        <f t="shared" si="624"/>
        <v>-1.8725584358202374E-3</v>
      </c>
      <c r="U2105" s="33">
        <f t="shared" si="625"/>
        <v>7.6898193382284319E-3</v>
      </c>
      <c r="V2105" s="33">
        <f t="shared" si="626"/>
        <v>-5.6351897499647974E-3</v>
      </c>
      <c r="W2105" s="33">
        <f t="shared" si="627"/>
        <v>-5.2968439042418991E-3</v>
      </c>
      <c r="X2105" s="33">
        <f t="shared" si="628"/>
        <v>-3.6001676116526049E-4</v>
      </c>
      <c r="Y2105" s="33">
        <f t="shared" si="629"/>
        <v>5.2555534254983272E-4</v>
      </c>
      <c r="Z2105" s="34">
        <f t="shared" si="630"/>
        <v>-5.6683766455689621E-4</v>
      </c>
      <c r="AA2105" s="39">
        <f t="shared" si="631"/>
        <v>0</v>
      </c>
      <c r="AB2105" s="37">
        <f t="shared" si="632"/>
        <v>0</v>
      </c>
      <c r="AC2105" s="37">
        <f t="shared" si="635"/>
        <v>0</v>
      </c>
      <c r="AD2105" s="37">
        <f t="shared" si="635"/>
        <v>3.8800746103960199E-2</v>
      </c>
      <c r="AE2105" s="37">
        <f t="shared" si="635"/>
        <v>4.537664974431764E-2</v>
      </c>
      <c r="AF2105" s="37">
        <f t="shared" si="635"/>
        <v>0</v>
      </c>
      <c r="AG2105" s="37">
        <f t="shared" si="635"/>
        <v>0.14825042305374941</v>
      </c>
      <c r="AH2105" s="37">
        <f t="shared" si="635"/>
        <v>0</v>
      </c>
      <c r="AI2105" s="37">
        <f t="shared" si="635"/>
        <v>0</v>
      </c>
      <c r="AJ2105" s="37">
        <f t="shared" si="635"/>
        <v>0.76757218109797287</v>
      </c>
      <c r="AK2105" s="38">
        <f t="shared" si="635"/>
        <v>0</v>
      </c>
      <c r="AL2105" s="8">
        <f t="shared" si="633"/>
        <v>-3.4110321434781488E-4</v>
      </c>
      <c r="AM2105" s="23">
        <f t="shared" si="634"/>
        <v>1.8429113060279112</v>
      </c>
    </row>
    <row r="2106" spans="2:39" x14ac:dyDescent="0.35">
      <c r="B2106" s="16">
        <v>39091</v>
      </c>
      <c r="C2106" s="5">
        <v>3.56E-2</v>
      </c>
      <c r="D2106" s="35">
        <f t="shared" si="618"/>
        <v>2.7378507871321013E-3</v>
      </c>
      <c r="E2106" s="36">
        <f t="shared" si="619"/>
        <v>1.2703325444231923</v>
      </c>
      <c r="F2106" s="7">
        <v>1.5747346331464662</v>
      </c>
      <c r="G2106" s="7">
        <v>1.4648723529268344</v>
      </c>
      <c r="H2106" s="7">
        <v>1.21431118829746</v>
      </c>
      <c r="I2106" s="7">
        <v>1.4774476062626996</v>
      </c>
      <c r="J2106" s="7">
        <v>2.0921954956339879</v>
      </c>
      <c r="K2106" s="7">
        <v>4.5157841881741208</v>
      </c>
      <c r="L2106" s="7">
        <v>2.9140683242795546</v>
      </c>
      <c r="M2106" s="7">
        <v>1.3491948115965917</v>
      </c>
      <c r="N2106" s="7">
        <v>1.5277767638963258</v>
      </c>
      <c r="O2106" s="8">
        <v>2.7802864425389879</v>
      </c>
      <c r="P2106" s="32">
        <f t="shared" si="620"/>
        <v>9.8015058179301562E-5</v>
      </c>
      <c r="Q2106" s="33">
        <f t="shared" si="621"/>
        <v>9.8015058179301562E-5</v>
      </c>
      <c r="R2106" s="33">
        <f t="shared" si="622"/>
        <v>-2.1925898358996498E-3</v>
      </c>
      <c r="S2106" s="33">
        <f t="shared" si="623"/>
        <v>-1.3060046468655884E-3</v>
      </c>
      <c r="T2106" s="33">
        <f t="shared" si="624"/>
        <v>1.7871182071096392E-3</v>
      </c>
      <c r="U2106" s="33">
        <f t="shared" si="625"/>
        <v>1.0917067413149573E-2</v>
      </c>
      <c r="V2106" s="33">
        <f t="shared" si="626"/>
        <v>-1.2861060109067957E-2</v>
      </c>
      <c r="W2106" s="33">
        <f t="shared" si="627"/>
        <v>-5.5240225030458445E-3</v>
      </c>
      <c r="X2106" s="33">
        <f t="shared" si="628"/>
        <v>5.1401563087538626E-4</v>
      </c>
      <c r="Y2106" s="33">
        <f t="shared" si="629"/>
        <v>5.3898125846774114E-4</v>
      </c>
      <c r="Z2106" s="34">
        <f t="shared" si="630"/>
        <v>-2.2460240989589098E-3</v>
      </c>
      <c r="AA2106" s="39">
        <f t="shared" si="631"/>
        <v>0</v>
      </c>
      <c r="AB2106" s="37">
        <f t="shared" si="632"/>
        <v>0</v>
      </c>
      <c r="AC2106" s="37">
        <f t="shared" si="635"/>
        <v>0</v>
      </c>
      <c r="AD2106" s="37">
        <f t="shared" si="635"/>
        <v>3.8800746103960199E-2</v>
      </c>
      <c r="AE2106" s="37">
        <f t="shared" si="635"/>
        <v>4.537664974431764E-2</v>
      </c>
      <c r="AF2106" s="37">
        <f t="shared" si="635"/>
        <v>0</v>
      </c>
      <c r="AG2106" s="37">
        <f t="shared" si="635"/>
        <v>0.14825042305374941</v>
      </c>
      <c r="AH2106" s="37">
        <f t="shared" si="635"/>
        <v>0</v>
      </c>
      <c r="AI2106" s="37">
        <f t="shared" si="635"/>
        <v>0</v>
      </c>
      <c r="AJ2106" s="37">
        <f t="shared" si="635"/>
        <v>0.76757218109797287</v>
      </c>
      <c r="AK2106" s="38">
        <f t="shared" si="635"/>
        <v>0</v>
      </c>
      <c r="AL2106" s="8">
        <f t="shared" si="633"/>
        <v>-1.4625310997339277E-3</v>
      </c>
      <c r="AM2106" s="23">
        <f t="shared" si="634"/>
        <v>1.8402159909287941</v>
      </c>
    </row>
    <row r="2107" spans="2:39" x14ac:dyDescent="0.35">
      <c r="B2107" s="16">
        <v>39092</v>
      </c>
      <c r="C2107" s="5">
        <v>3.5300000000000005E-2</v>
      </c>
      <c r="D2107" s="35">
        <f t="shared" si="618"/>
        <v>2.7378507871321013E-3</v>
      </c>
      <c r="E2107" s="36">
        <f t="shared" si="619"/>
        <v>1.2704563605452497</v>
      </c>
      <c r="F2107" s="7">
        <v>1.573140185036529</v>
      </c>
      <c r="G2107" s="7">
        <v>1.4639915645391588</v>
      </c>
      <c r="H2107" s="7">
        <v>1.2178441696962534</v>
      </c>
      <c r="I2107" s="7">
        <v>1.4640627315404577</v>
      </c>
      <c r="J2107" s="7">
        <v>2.0621488055048154</v>
      </c>
      <c r="K2107" s="7">
        <v>4.4617598111169396</v>
      </c>
      <c r="L2107" s="7">
        <v>2.9418117012417491</v>
      </c>
      <c r="M2107" s="7">
        <v>1.3502672698467864</v>
      </c>
      <c r="N2107" s="7">
        <v>1.5271732737781252</v>
      </c>
      <c r="O2107" s="8">
        <v>2.7783440944686988</v>
      </c>
      <c r="P2107" s="32">
        <f t="shared" si="620"/>
        <v>9.7467488021862891E-5</v>
      </c>
      <c r="Q2107" s="33">
        <f t="shared" si="621"/>
        <v>-1.0125186024209087E-3</v>
      </c>
      <c r="R2107" s="33">
        <f t="shared" si="622"/>
        <v>-6.0127313203484078E-4</v>
      </c>
      <c r="S2107" s="33">
        <f t="shared" si="623"/>
        <v>2.9094530568782861E-3</v>
      </c>
      <c r="T2107" s="33">
        <f t="shared" si="624"/>
        <v>-9.0594581259634266E-3</v>
      </c>
      <c r="U2107" s="33">
        <f t="shared" si="625"/>
        <v>-1.4361320532366162E-2</v>
      </c>
      <c r="V2107" s="33">
        <f t="shared" si="626"/>
        <v>-1.196345414350386E-2</v>
      </c>
      <c r="W2107" s="33">
        <f t="shared" si="627"/>
        <v>9.5204963902324469E-3</v>
      </c>
      <c r="X2107" s="33">
        <f t="shared" si="628"/>
        <v>7.9488761813828468E-4</v>
      </c>
      <c r="Y2107" s="33">
        <f t="shared" si="629"/>
        <v>-3.9501197587366033E-4</v>
      </c>
      <c r="Z2107" s="34">
        <f t="shared" si="630"/>
        <v>-6.9861437317064734E-4</v>
      </c>
      <c r="AA2107" s="39">
        <f t="shared" si="631"/>
        <v>0</v>
      </c>
      <c r="AB2107" s="37">
        <f t="shared" si="632"/>
        <v>0</v>
      </c>
      <c r="AC2107" s="37">
        <f t="shared" si="635"/>
        <v>0</v>
      </c>
      <c r="AD2107" s="37">
        <f t="shared" si="635"/>
        <v>3.8800746103960199E-2</v>
      </c>
      <c r="AE2107" s="37">
        <f t="shared" si="635"/>
        <v>4.537664974431764E-2</v>
      </c>
      <c r="AF2107" s="37">
        <f t="shared" si="635"/>
        <v>0</v>
      </c>
      <c r="AG2107" s="37">
        <f t="shared" si="635"/>
        <v>0.14825042305374941</v>
      </c>
      <c r="AH2107" s="37">
        <f t="shared" si="635"/>
        <v>0</v>
      </c>
      <c r="AI2107" s="37">
        <f t="shared" si="635"/>
        <v>0</v>
      </c>
      <c r="AJ2107" s="37">
        <f t="shared" si="635"/>
        <v>0.76757218109797287</v>
      </c>
      <c r="AK2107" s="38">
        <f t="shared" si="635"/>
        <v>0</v>
      </c>
      <c r="AL2107" s="8">
        <f t="shared" si="633"/>
        <v>-2.3749862507335736E-3</v>
      </c>
      <c r="AM2107" s="23">
        <f t="shared" si="634"/>
        <v>1.8358455032519581</v>
      </c>
    </row>
    <row r="2108" spans="2:39" x14ac:dyDescent="0.35">
      <c r="B2108" s="16">
        <v>39093</v>
      </c>
      <c r="C2108" s="5">
        <v>3.5200000000000002E-2</v>
      </c>
      <c r="D2108" s="35">
        <f t="shared" si="618"/>
        <v>2.7378507871321013E-3</v>
      </c>
      <c r="E2108" s="36">
        <f t="shared" si="619"/>
        <v>1.2705791452393695</v>
      </c>
      <c r="F2108" s="7">
        <v>1.5677565651302394</v>
      </c>
      <c r="G2108" s="7">
        <v>1.4645717671222431</v>
      </c>
      <c r="H2108" s="7">
        <v>1.2235246524786949</v>
      </c>
      <c r="I2108" s="7">
        <v>1.4912645982272665</v>
      </c>
      <c r="J2108" s="7">
        <v>2.0660151993361189</v>
      </c>
      <c r="K2108" s="7">
        <v>4.4961706344713903</v>
      </c>
      <c r="L2108" s="7">
        <v>2.9402652157072087</v>
      </c>
      <c r="M2108" s="7">
        <v>1.3494380105867012</v>
      </c>
      <c r="N2108" s="7">
        <v>1.52774549138296</v>
      </c>
      <c r="O2108" s="8">
        <v>2.7780940690141205</v>
      </c>
      <c r="P2108" s="32">
        <f t="shared" si="620"/>
        <v>9.6646132785815908E-5</v>
      </c>
      <c r="Q2108" s="33">
        <f t="shared" si="621"/>
        <v>-3.4222124369447382E-3</v>
      </c>
      <c r="R2108" s="33">
        <f t="shared" si="622"/>
        <v>3.9631552335284148E-4</v>
      </c>
      <c r="S2108" s="33">
        <f t="shared" si="623"/>
        <v>4.6643757253921336E-3</v>
      </c>
      <c r="T2108" s="33">
        <f t="shared" si="624"/>
        <v>1.8579713902141082E-2</v>
      </c>
      <c r="U2108" s="33">
        <f t="shared" si="625"/>
        <v>1.8749344474959795E-3</v>
      </c>
      <c r="V2108" s="33">
        <f t="shared" si="626"/>
        <v>7.7123881184084642E-3</v>
      </c>
      <c r="W2108" s="33">
        <f t="shared" si="627"/>
        <v>-5.2569154371351345E-4</v>
      </c>
      <c r="X2108" s="33">
        <f t="shared" si="628"/>
        <v>-6.141445316816263E-4</v>
      </c>
      <c r="Y2108" s="33">
        <f t="shared" si="629"/>
        <v>3.7469068812301387E-4</v>
      </c>
      <c r="Z2108" s="34">
        <f t="shared" si="630"/>
        <v>-8.9990816859564227E-5</v>
      </c>
      <c r="AA2108" s="39">
        <f t="shared" si="631"/>
        <v>0</v>
      </c>
      <c r="AB2108" s="37">
        <f t="shared" si="632"/>
        <v>0</v>
      </c>
      <c r="AC2108" s="37">
        <f t="shared" si="635"/>
        <v>0</v>
      </c>
      <c r="AD2108" s="37">
        <f t="shared" si="635"/>
        <v>3.8800746103960199E-2</v>
      </c>
      <c r="AE2108" s="37">
        <f t="shared" si="635"/>
        <v>4.537664974431764E-2</v>
      </c>
      <c r="AF2108" s="37">
        <f t="shared" si="635"/>
        <v>0</v>
      </c>
      <c r="AG2108" s="37">
        <f t="shared" si="635"/>
        <v>0.14825042305374941</v>
      </c>
      <c r="AH2108" s="37">
        <f t="shared" si="635"/>
        <v>0</v>
      </c>
      <c r="AI2108" s="37">
        <f t="shared" si="635"/>
        <v>0</v>
      </c>
      <c r="AJ2108" s="37">
        <f t="shared" si="635"/>
        <v>0.76757218109797287</v>
      </c>
      <c r="AK2108" s="38">
        <f t="shared" si="635"/>
        <v>0</v>
      </c>
      <c r="AL2108" s="8">
        <f t="shared" si="633"/>
        <v>2.4550333783699479E-3</v>
      </c>
      <c r="AM2108" s="23">
        <f t="shared" si="634"/>
        <v>1.8403525652399719</v>
      </c>
    </row>
    <row r="2109" spans="2:39" x14ac:dyDescent="0.35">
      <c r="B2109" s="16">
        <v>39094</v>
      </c>
      <c r="C2109" s="5">
        <v>3.5000000000000003E-2</v>
      </c>
      <c r="D2109" s="35">
        <f t="shared" si="618"/>
        <v>2.7378507871321013E-3</v>
      </c>
      <c r="E2109" s="36">
        <f t="shared" si="619"/>
        <v>1.2707015939345438</v>
      </c>
      <c r="F2109" s="7">
        <v>1.5649938686132472</v>
      </c>
      <c r="G2109" s="7">
        <v>1.4584240790714673</v>
      </c>
      <c r="H2109" s="7">
        <v>1.2319740634624543</v>
      </c>
      <c r="I2109" s="7">
        <v>1.493900148097042</v>
      </c>
      <c r="J2109" s="7">
        <v>2.0800982183656398</v>
      </c>
      <c r="K2109" s="7">
        <v>4.5518002855367765</v>
      </c>
      <c r="L2109" s="7">
        <v>2.9808300633109703</v>
      </c>
      <c r="M2109" s="7">
        <v>1.3495586627861913</v>
      </c>
      <c r="N2109" s="7">
        <v>1.5281421139768736</v>
      </c>
      <c r="O2109" s="8">
        <v>2.777724590597209</v>
      </c>
      <c r="P2109" s="32">
        <f t="shared" si="620"/>
        <v>9.6372347706985551E-5</v>
      </c>
      <c r="Q2109" s="33">
        <f t="shared" si="621"/>
        <v>-1.7621973834711646E-3</v>
      </c>
      <c r="R2109" s="33">
        <f t="shared" si="622"/>
        <v>-4.1976010932229801E-3</v>
      </c>
      <c r="S2109" s="33">
        <f t="shared" si="623"/>
        <v>6.905795454666297E-3</v>
      </c>
      <c r="T2109" s="33">
        <f t="shared" si="624"/>
        <v>1.7673254450674136E-3</v>
      </c>
      <c r="U2109" s="33">
        <f t="shared" si="625"/>
        <v>6.8165127894732613E-3</v>
      </c>
      <c r="V2109" s="33">
        <f t="shared" si="626"/>
        <v>1.2372673456581662E-2</v>
      </c>
      <c r="W2109" s="33">
        <f t="shared" si="627"/>
        <v>1.3796322653840898E-2</v>
      </c>
      <c r="X2109" s="33">
        <f t="shared" si="628"/>
        <v>8.9409219648173277E-5</v>
      </c>
      <c r="Y2109" s="33">
        <f t="shared" si="629"/>
        <v>2.5961300239507601E-4</v>
      </c>
      <c r="Z2109" s="34">
        <f t="shared" si="630"/>
        <v>-1.3299708639546992E-4</v>
      </c>
      <c r="AA2109" s="39">
        <f t="shared" si="631"/>
        <v>0</v>
      </c>
      <c r="AB2109" s="37">
        <f t="shared" si="632"/>
        <v>0</v>
      </c>
      <c r="AC2109" s="37">
        <f t="shared" si="635"/>
        <v>0</v>
      </c>
      <c r="AD2109" s="37">
        <f t="shared" si="635"/>
        <v>3.8800746103960199E-2</v>
      </c>
      <c r="AE2109" s="37">
        <f t="shared" si="635"/>
        <v>4.537664974431764E-2</v>
      </c>
      <c r="AF2109" s="37">
        <f t="shared" si="635"/>
        <v>0</v>
      </c>
      <c r="AG2109" s="37">
        <f t="shared" si="635"/>
        <v>0.14825042305374941</v>
      </c>
      <c r="AH2109" s="37">
        <f t="shared" si="635"/>
        <v>0</v>
      </c>
      <c r="AI2109" s="37">
        <f t="shared" si="635"/>
        <v>0</v>
      </c>
      <c r="AJ2109" s="37">
        <f t="shared" si="635"/>
        <v>0.76757218109797287</v>
      </c>
      <c r="AK2109" s="38">
        <f t="shared" si="635"/>
        <v>0</v>
      </c>
      <c r="AL2109" s="8">
        <f t="shared" si="633"/>
        <v>2.3816711165213426E-3</v>
      </c>
      <c r="AM2109" s="23">
        <f t="shared" si="634"/>
        <v>1.8447356797888201</v>
      </c>
    </row>
    <row r="2110" spans="2:39" x14ac:dyDescent="0.35">
      <c r="B2110" s="16">
        <v>39097</v>
      </c>
      <c r="C2110" s="5">
        <v>3.5200000000000002E-2</v>
      </c>
      <c r="D2110" s="35">
        <f t="shared" si="618"/>
        <v>8.2135523613963042E-3</v>
      </c>
      <c r="E2110" s="36">
        <f t="shared" si="619"/>
        <v>1.271066888027256</v>
      </c>
      <c r="F2110" s="7">
        <v>1.5654437641812264</v>
      </c>
      <c r="G2110" s="7">
        <v>1.4605988660435443</v>
      </c>
      <c r="H2110" s="7">
        <v>1.2323282243841889</v>
      </c>
      <c r="I2110" s="7">
        <v>1.5000312581617727</v>
      </c>
      <c r="J2110" s="7">
        <v>2.0806961932128085</v>
      </c>
      <c r="K2110" s="7">
        <v>4.6154153028181106</v>
      </c>
      <c r="L2110" s="7">
        <v>2.9816869754441604</v>
      </c>
      <c r="M2110" s="7">
        <v>1.3493481499245108</v>
      </c>
      <c r="N2110" s="7">
        <v>1.5292522742896317</v>
      </c>
      <c r="O2110" s="8">
        <v>2.777291303205804</v>
      </c>
      <c r="P2110" s="32">
        <f t="shared" si="620"/>
        <v>2.8747433264886268E-4</v>
      </c>
      <c r="Q2110" s="33">
        <f t="shared" si="621"/>
        <v>2.8747433264886268E-4</v>
      </c>
      <c r="R2110" s="33">
        <f t="shared" si="622"/>
        <v>1.4911897048912603E-3</v>
      </c>
      <c r="S2110" s="33">
        <f t="shared" si="623"/>
        <v>2.8747433264886268E-4</v>
      </c>
      <c r="T2110" s="33">
        <f t="shared" si="624"/>
        <v>4.1040962962222149E-3</v>
      </c>
      <c r="U2110" s="33">
        <f t="shared" si="625"/>
        <v>2.8747433264886268E-4</v>
      </c>
      <c r="V2110" s="33">
        <f t="shared" si="626"/>
        <v>1.3975792717327407E-2</v>
      </c>
      <c r="W2110" s="33">
        <f t="shared" si="627"/>
        <v>2.8747433264886268E-4</v>
      </c>
      <c r="X2110" s="33">
        <f t="shared" si="628"/>
        <v>-1.5598644763314962E-4</v>
      </c>
      <c r="Y2110" s="33">
        <f t="shared" si="629"/>
        <v>7.2647714018492238E-4</v>
      </c>
      <c r="Z2110" s="34">
        <f t="shared" si="630"/>
        <v>-1.5598644763836766E-4</v>
      </c>
      <c r="AA2110" s="39">
        <f t="shared" si="631"/>
        <v>0</v>
      </c>
      <c r="AB2110" s="37">
        <f t="shared" si="632"/>
        <v>0</v>
      </c>
      <c r="AC2110" s="37">
        <f t="shared" si="635"/>
        <v>0</v>
      </c>
      <c r="AD2110" s="37">
        <f t="shared" si="635"/>
        <v>3.8800746103960199E-2</v>
      </c>
      <c r="AE2110" s="37">
        <f t="shared" si="635"/>
        <v>4.537664974431764E-2</v>
      </c>
      <c r="AF2110" s="37">
        <f t="shared" si="635"/>
        <v>0</v>
      </c>
      <c r="AG2110" s="37">
        <f t="shared" si="635"/>
        <v>0.14825042305374941</v>
      </c>
      <c r="AH2110" s="37">
        <f t="shared" si="635"/>
        <v>0</v>
      </c>
      <c r="AI2110" s="37">
        <f t="shared" si="635"/>
        <v>0</v>
      </c>
      <c r="AJ2110" s="37">
        <f t="shared" si="635"/>
        <v>0.76757218109797287</v>
      </c>
      <c r="AK2110" s="38">
        <f t="shared" si="635"/>
        <v>0</v>
      </c>
      <c r="AL2110" s="8">
        <f t="shared" si="633"/>
        <v>2.8269251846079974E-3</v>
      </c>
      <c r="AM2110" s="23">
        <f t="shared" si="634"/>
        <v>1.8499506095409601</v>
      </c>
    </row>
    <row r="2111" spans="2:39" x14ac:dyDescent="0.35">
      <c r="B2111" s="16">
        <v>39098</v>
      </c>
      <c r="C2111" s="5">
        <v>3.5000000000000003E-2</v>
      </c>
      <c r="D2111" s="35">
        <f t="shared" si="618"/>
        <v>2.7378507871321013E-3</v>
      </c>
      <c r="E2111" s="36">
        <f t="shared" si="619"/>
        <v>1.2711893837273478</v>
      </c>
      <c r="F2111" s="7">
        <v>1.5673435717271016</v>
      </c>
      <c r="G2111" s="7">
        <v>1.4624953240528422</v>
      </c>
      <c r="H2111" s="7">
        <v>1.2307386889005545</v>
      </c>
      <c r="I2111" s="7">
        <v>1.4923369411686971</v>
      </c>
      <c r="J2111" s="7">
        <v>2.0917722533155696</v>
      </c>
      <c r="K2111" s="7">
        <v>4.6067404604391893</v>
      </c>
      <c r="L2111" s="7">
        <v>2.967320891118753</v>
      </c>
      <c r="M2111" s="7">
        <v>1.3509887709274953</v>
      </c>
      <c r="N2111" s="7">
        <v>1.5300703062181682</v>
      </c>
      <c r="O2111" s="8">
        <v>2.7830288570325097</v>
      </c>
      <c r="P2111" s="32">
        <f t="shared" si="620"/>
        <v>9.6372347706985551E-5</v>
      </c>
      <c r="Q2111" s="33">
        <f t="shared" si="621"/>
        <v>1.2135904140055942E-3</v>
      </c>
      <c r="R2111" s="33">
        <f t="shared" si="622"/>
        <v>1.2984112567711037E-3</v>
      </c>
      <c r="S2111" s="33">
        <f t="shared" si="623"/>
        <v>-1.2898637328774276E-3</v>
      </c>
      <c r="T2111" s="33">
        <f t="shared" si="624"/>
        <v>-5.1294377708533956E-3</v>
      </c>
      <c r="U2111" s="33">
        <f t="shared" si="625"/>
        <v>5.3232471606816656E-3</v>
      </c>
      <c r="V2111" s="33">
        <f t="shared" si="626"/>
        <v>-1.8795366851656059E-3</v>
      </c>
      <c r="W2111" s="33">
        <f t="shared" si="627"/>
        <v>-4.8181061404902747E-3</v>
      </c>
      <c r="X2111" s="33">
        <f t="shared" si="628"/>
        <v>1.2158618982627267E-3</v>
      </c>
      <c r="Y2111" s="33">
        <f t="shared" si="629"/>
        <v>5.3492281312217393E-4</v>
      </c>
      <c r="Z2111" s="34">
        <f t="shared" si="630"/>
        <v>2.0658811771321339E-3</v>
      </c>
      <c r="AA2111" s="39">
        <f t="shared" si="631"/>
        <v>0</v>
      </c>
      <c r="AB2111" s="37">
        <f t="shared" si="632"/>
        <v>0</v>
      </c>
      <c r="AC2111" s="37">
        <f t="shared" si="635"/>
        <v>0</v>
      </c>
      <c r="AD2111" s="37">
        <f t="shared" si="635"/>
        <v>3.8800746103960199E-2</v>
      </c>
      <c r="AE2111" s="37">
        <f t="shared" si="635"/>
        <v>4.537664974431764E-2</v>
      </c>
      <c r="AF2111" s="37">
        <f t="shared" si="635"/>
        <v>0</v>
      </c>
      <c r="AG2111" s="37">
        <f t="shared" si="635"/>
        <v>0.14825042305374941</v>
      </c>
      <c r="AH2111" s="37">
        <f t="shared" si="635"/>
        <v>0</v>
      </c>
      <c r="AI2111" s="37">
        <f t="shared" si="635"/>
        <v>0</v>
      </c>
      <c r="AJ2111" s="37">
        <f t="shared" si="635"/>
        <v>0.76757218109797287</v>
      </c>
      <c r="AK2111" s="38">
        <f t="shared" si="635"/>
        <v>0</v>
      </c>
      <c r="AL2111" s="8">
        <f t="shared" si="633"/>
        <v>-1.5085461465496388E-4</v>
      </c>
      <c r="AM2111" s="23">
        <f t="shared" si="634"/>
        <v>1.8496715359546272</v>
      </c>
    </row>
    <row r="2112" spans="2:39" x14ac:dyDescent="0.35">
      <c r="B2112" s="16">
        <v>39099</v>
      </c>
      <c r="C2112" s="5">
        <v>3.5700000000000003E-2</v>
      </c>
      <c r="D2112" s="35">
        <f t="shared" si="618"/>
        <v>2.7378507871321013E-3</v>
      </c>
      <c r="E2112" s="36">
        <f t="shared" si="619"/>
        <v>1.2713111951672669</v>
      </c>
      <c r="F2112" s="7">
        <v>1.5639955427820031</v>
      </c>
      <c r="G2112" s="7">
        <v>1.4626354673419368</v>
      </c>
      <c r="H2112" s="7">
        <v>1.2308566241616401</v>
      </c>
      <c r="I2112" s="7">
        <v>1.4839280204464471</v>
      </c>
      <c r="J2112" s="7">
        <v>2.0907933086608073</v>
      </c>
      <c r="K2112" s="7">
        <v>4.599792709926219</v>
      </c>
      <c r="L2112" s="7">
        <v>2.9621096687349513</v>
      </c>
      <c r="M2112" s="7">
        <v>1.3526284793742616</v>
      </c>
      <c r="N2112" s="7">
        <v>1.5309642101068626</v>
      </c>
      <c r="O2112" s="8">
        <v>2.7870704002887576</v>
      </c>
      <c r="P2112" s="32">
        <f t="shared" si="620"/>
        <v>9.582477754954688E-5</v>
      </c>
      <c r="Q2112" s="33">
        <f t="shared" si="621"/>
        <v>-2.1361168064824021E-3</v>
      </c>
      <c r="R2112" s="33">
        <f t="shared" si="622"/>
        <v>9.582477754954688E-5</v>
      </c>
      <c r="S2112" s="33">
        <f t="shared" si="623"/>
        <v>9.582477754954688E-5</v>
      </c>
      <c r="T2112" s="33">
        <f t="shared" si="624"/>
        <v>-5.6347333435736724E-3</v>
      </c>
      <c r="U2112" s="33">
        <f t="shared" si="625"/>
        <v>-4.6799772451833199E-4</v>
      </c>
      <c r="V2112" s="33">
        <f t="shared" si="626"/>
        <v>-1.508170597548264E-3</v>
      </c>
      <c r="W2112" s="33">
        <f t="shared" si="627"/>
        <v>-1.7562045275921756E-3</v>
      </c>
      <c r="X2112" s="33">
        <f t="shared" si="628"/>
        <v>1.2137099005202767E-3</v>
      </c>
      <c r="Y2112" s="33">
        <f t="shared" si="629"/>
        <v>5.8422406150993034E-4</v>
      </c>
      <c r="Z2112" s="34">
        <f t="shared" si="630"/>
        <v>1.4522103304948075E-3</v>
      </c>
      <c r="AA2112" s="39">
        <f t="shared" si="631"/>
        <v>0</v>
      </c>
      <c r="AB2112" s="37">
        <f t="shared" si="632"/>
        <v>0</v>
      </c>
      <c r="AC2112" s="37">
        <f t="shared" si="635"/>
        <v>0</v>
      </c>
      <c r="AD2112" s="37">
        <f t="shared" si="635"/>
        <v>3.8800746103960199E-2</v>
      </c>
      <c r="AE2112" s="37">
        <f t="shared" si="635"/>
        <v>4.537664974431764E-2</v>
      </c>
      <c r="AF2112" s="37">
        <f t="shared" si="635"/>
        <v>0</v>
      </c>
      <c r="AG2112" s="37">
        <f t="shared" si="635"/>
        <v>0.14825042305374941</v>
      </c>
      <c r="AH2112" s="37">
        <f t="shared" si="635"/>
        <v>0</v>
      </c>
      <c r="AI2112" s="37">
        <f t="shared" si="635"/>
        <v>0</v>
      </c>
      <c r="AJ2112" s="37">
        <f t="shared" si="635"/>
        <v>0.76757218109797287</v>
      </c>
      <c r="AK2112" s="38">
        <f t="shared" si="635"/>
        <v>0</v>
      </c>
      <c r="AL2112" s="8">
        <f t="shared" si="633"/>
        <v>-2.7120040450464645E-5</v>
      </c>
      <c r="AM2112" s="23">
        <f t="shared" si="634"/>
        <v>1.849621372787752</v>
      </c>
    </row>
    <row r="2113" spans="2:39" x14ac:dyDescent="0.35">
      <c r="B2113" s="16">
        <v>39100</v>
      </c>
      <c r="C2113" s="5">
        <v>3.5700000000000003E-2</v>
      </c>
      <c r="D2113" s="35">
        <f t="shared" si="618"/>
        <v>2.7378507871321013E-3</v>
      </c>
      <c r="E2113" s="36">
        <f t="shared" si="619"/>
        <v>1.2714354547419897</v>
      </c>
      <c r="F2113" s="7">
        <v>1.567063877376329</v>
      </c>
      <c r="G2113" s="7">
        <v>1.4592663541401183</v>
      </c>
      <c r="H2113" s="7">
        <v>1.2262737048005801</v>
      </c>
      <c r="I2113" s="7">
        <v>1.4801550621425426</v>
      </c>
      <c r="J2113" s="7">
        <v>2.1043653722532505</v>
      </c>
      <c r="K2113" s="7">
        <v>4.6157811992905478</v>
      </c>
      <c r="L2113" s="7">
        <v>2.9642312232355934</v>
      </c>
      <c r="M2113" s="7">
        <v>1.3542706092699375</v>
      </c>
      <c r="N2113" s="7">
        <v>1.5329075047981662</v>
      </c>
      <c r="O2113" s="8">
        <v>2.7834677774312562</v>
      </c>
      <c r="P2113" s="32">
        <f t="shared" si="620"/>
        <v>9.7741273100693249E-5</v>
      </c>
      <c r="Q2113" s="33">
        <f t="shared" si="621"/>
        <v>1.9618563546976997E-3</v>
      </c>
      <c r="R2113" s="33">
        <f t="shared" si="622"/>
        <v>-2.303453783970677E-3</v>
      </c>
      <c r="S2113" s="33">
        <f t="shared" si="623"/>
        <v>-3.7233575959194631E-3</v>
      </c>
      <c r="T2113" s="33">
        <f t="shared" si="624"/>
        <v>-2.5425480561850344E-3</v>
      </c>
      <c r="U2113" s="33">
        <f t="shared" si="625"/>
        <v>6.4913463881020039E-3</v>
      </c>
      <c r="V2113" s="33">
        <f t="shared" si="626"/>
        <v>3.4759151928360765E-3</v>
      </c>
      <c r="W2113" s="33">
        <f t="shared" si="627"/>
        <v>7.1623090901562492E-4</v>
      </c>
      <c r="X2113" s="33">
        <f t="shared" si="628"/>
        <v>1.2140287748751977E-3</v>
      </c>
      <c r="Y2113" s="33">
        <f t="shared" si="629"/>
        <v>1.2693273157364793E-3</v>
      </c>
      <c r="Z2113" s="34">
        <f t="shared" si="630"/>
        <v>-1.2926199701048802E-3</v>
      </c>
      <c r="AA2113" s="39">
        <f t="shared" si="631"/>
        <v>0</v>
      </c>
      <c r="AB2113" s="37">
        <f t="shared" si="632"/>
        <v>0</v>
      </c>
      <c r="AC2113" s="37">
        <f t="shared" si="635"/>
        <v>0</v>
      </c>
      <c r="AD2113" s="37">
        <f t="shared" si="635"/>
        <v>3.8800746103960199E-2</v>
      </c>
      <c r="AE2113" s="37">
        <f t="shared" si="635"/>
        <v>4.537664974431764E-2</v>
      </c>
      <c r="AF2113" s="37">
        <f t="shared" si="635"/>
        <v>0</v>
      </c>
      <c r="AG2113" s="37">
        <f t="shared" si="635"/>
        <v>0.14825042305374941</v>
      </c>
      <c r="AH2113" s="37">
        <f t="shared" si="635"/>
        <v>0</v>
      </c>
      <c r="AI2113" s="37">
        <f t="shared" si="635"/>
        <v>0</v>
      </c>
      <c r="AJ2113" s="37">
        <f t="shared" si="635"/>
        <v>0.76757218109797287</v>
      </c>
      <c r="AK2113" s="38">
        <f t="shared" si="635"/>
        <v>0</v>
      </c>
      <c r="AL2113" s="8">
        <f t="shared" si="633"/>
        <v>1.2297648687668613E-3</v>
      </c>
      <c r="AM2113" s="23">
        <f t="shared" si="634"/>
        <v>1.8518959721725268</v>
      </c>
    </row>
    <row r="2114" spans="2:39" x14ac:dyDescent="0.35">
      <c r="B2114" s="16">
        <v>39101</v>
      </c>
      <c r="C2114" s="5">
        <v>3.5700000000000003E-2</v>
      </c>
      <c r="D2114" s="35">
        <f t="shared" si="618"/>
        <v>2.7378507871321013E-3</v>
      </c>
      <c r="E2114" s="36">
        <f t="shared" si="619"/>
        <v>1.2715597264620015</v>
      </c>
      <c r="F2114" s="7">
        <v>1.5651760173464766</v>
      </c>
      <c r="G2114" s="7">
        <v>1.4605797901343509</v>
      </c>
      <c r="H2114" s="7">
        <v>1.229388451371594</v>
      </c>
      <c r="I2114" s="7">
        <v>1.4934841452015641</v>
      </c>
      <c r="J2114" s="7">
        <v>2.1155808313197313</v>
      </c>
      <c r="K2114" s="7">
        <v>4.6152292485518611</v>
      </c>
      <c r="L2114" s="7">
        <v>2.9901719357117384</v>
      </c>
      <c r="M2114" s="7">
        <v>1.3546777559008107</v>
      </c>
      <c r="N2114" s="7">
        <v>1.5334113805996687</v>
      </c>
      <c r="O2114" s="8">
        <v>2.7868561436992674</v>
      </c>
      <c r="P2114" s="32">
        <f t="shared" si="620"/>
        <v>9.7741273100693249E-5</v>
      </c>
      <c r="Q2114" s="33">
        <f t="shared" si="621"/>
        <v>-1.2047115992572799E-3</v>
      </c>
      <c r="R2114" s="33">
        <f t="shared" si="622"/>
        <v>9.0006597528002885E-4</v>
      </c>
      <c r="S2114" s="33">
        <f t="shared" si="623"/>
        <v>2.54000926450626E-3</v>
      </c>
      <c r="T2114" s="33">
        <f t="shared" si="624"/>
        <v>9.0051937124260295E-3</v>
      </c>
      <c r="U2114" s="33">
        <f t="shared" si="625"/>
        <v>5.329615861560999E-3</v>
      </c>
      <c r="V2114" s="33">
        <f t="shared" si="626"/>
        <v>-1.1957905170445482E-4</v>
      </c>
      <c r="W2114" s="33">
        <f t="shared" si="627"/>
        <v>8.7512445968467301E-3</v>
      </c>
      <c r="X2114" s="33">
        <f t="shared" si="628"/>
        <v>3.0063905107757805E-4</v>
      </c>
      <c r="Y2114" s="33">
        <f t="shared" si="629"/>
        <v>3.2870593948119975E-4</v>
      </c>
      <c r="Z2114" s="34">
        <f t="shared" si="630"/>
        <v>1.2173183018264755E-3</v>
      </c>
      <c r="AA2114" s="39">
        <f t="shared" si="631"/>
        <v>0</v>
      </c>
      <c r="AB2114" s="37">
        <f t="shared" si="632"/>
        <v>0</v>
      </c>
      <c r="AC2114" s="37">
        <f t="shared" si="635"/>
        <v>0</v>
      </c>
      <c r="AD2114" s="37">
        <f t="shared" si="635"/>
        <v>3.8800746103960199E-2</v>
      </c>
      <c r="AE2114" s="37">
        <f t="shared" si="635"/>
        <v>4.537664974431764E-2</v>
      </c>
      <c r="AF2114" s="37">
        <f t="shared" si="635"/>
        <v>0</v>
      </c>
      <c r="AG2114" s="37">
        <f t="shared" si="635"/>
        <v>0.14825042305374941</v>
      </c>
      <c r="AH2114" s="37">
        <f t="shared" si="635"/>
        <v>0</v>
      </c>
      <c r="AI2114" s="37">
        <f t="shared" si="635"/>
        <v>0</v>
      </c>
      <c r="AJ2114" s="37">
        <f t="shared" si="635"/>
        <v>0.76757218109797287</v>
      </c>
      <c r="AK2114" s="38">
        <f t="shared" si="635"/>
        <v>0</v>
      </c>
      <c r="AL2114" s="8">
        <f t="shared" si="633"/>
        <v>7.4175766544619262E-4</v>
      </c>
      <c r="AM2114" s="23">
        <f t="shared" si="634"/>
        <v>1.8532696302054947</v>
      </c>
    </row>
    <row r="2115" spans="2:39" x14ac:dyDescent="0.35">
      <c r="B2115" s="16">
        <v>39104</v>
      </c>
      <c r="C2115" s="5">
        <v>3.5700000000000003E-2</v>
      </c>
      <c r="D2115" s="35">
        <f t="shared" si="618"/>
        <v>8.2135523613963042E-3</v>
      </c>
      <c r="E2115" s="36">
        <f t="shared" si="619"/>
        <v>1.2719325780614652</v>
      </c>
      <c r="F2115" s="7">
        <v>1.5668016072795545</v>
      </c>
      <c r="G2115" s="7">
        <v>1.4651070875474379</v>
      </c>
      <c r="H2115" s="7">
        <v>1.2248279624137843</v>
      </c>
      <c r="I2115" s="7">
        <v>1.4818027565875533</v>
      </c>
      <c r="J2115" s="7">
        <v>2.1106946679889327</v>
      </c>
      <c r="K2115" s="7">
        <v>4.6502719311390646</v>
      </c>
      <c r="L2115" s="7">
        <v>3.0222054829027987</v>
      </c>
      <c r="M2115" s="7">
        <v>1.3562792230914797</v>
      </c>
      <c r="N2115" s="7">
        <v>1.534718805282854</v>
      </c>
      <c r="O2115" s="8">
        <v>2.7856174391589752</v>
      </c>
      <c r="P2115" s="32">
        <f t="shared" si="620"/>
        <v>2.932238193018577E-4</v>
      </c>
      <c r="Q2115" s="33">
        <f t="shared" si="621"/>
        <v>1.0385987997911794E-3</v>
      </c>
      <c r="R2115" s="33">
        <f t="shared" si="622"/>
        <v>3.0996577137840653E-3</v>
      </c>
      <c r="S2115" s="33">
        <f t="shared" si="623"/>
        <v>-3.7095589703333154E-3</v>
      </c>
      <c r="T2115" s="33">
        <f t="shared" si="624"/>
        <v>-7.8215685459682716E-3</v>
      </c>
      <c r="U2115" s="33">
        <f t="shared" si="625"/>
        <v>-2.3096084339876422E-3</v>
      </c>
      <c r="V2115" s="33">
        <f t="shared" si="626"/>
        <v>7.592836823479443E-3</v>
      </c>
      <c r="W2115" s="33">
        <f t="shared" si="627"/>
        <v>1.0712944900753918E-2</v>
      </c>
      <c r="X2115" s="33">
        <f t="shared" si="628"/>
        <v>1.1821757489507423E-3</v>
      </c>
      <c r="Y2115" s="33">
        <f t="shared" si="629"/>
        <v>8.5262487270298948E-4</v>
      </c>
      <c r="Z2115" s="34">
        <f t="shared" si="630"/>
        <v>-4.4448097656302199E-4</v>
      </c>
      <c r="AA2115" s="39">
        <f t="shared" si="631"/>
        <v>0</v>
      </c>
      <c r="AB2115" s="37">
        <f t="shared" si="632"/>
        <v>0</v>
      </c>
      <c r="AC2115" s="37">
        <f t="shared" si="635"/>
        <v>0</v>
      </c>
      <c r="AD2115" s="37">
        <f t="shared" si="635"/>
        <v>3.8800746103960199E-2</v>
      </c>
      <c r="AE2115" s="37">
        <f t="shared" si="635"/>
        <v>4.537664974431764E-2</v>
      </c>
      <c r="AF2115" s="37">
        <f t="shared" si="635"/>
        <v>0</v>
      </c>
      <c r="AG2115" s="37">
        <f t="shared" si="635"/>
        <v>0.14825042305374941</v>
      </c>
      <c r="AH2115" s="37">
        <f t="shared" si="635"/>
        <v>0</v>
      </c>
      <c r="AI2115" s="37">
        <f t="shared" si="635"/>
        <v>0</v>
      </c>
      <c r="AJ2115" s="37">
        <f t="shared" si="635"/>
        <v>0.76757218109797287</v>
      </c>
      <c r="AK2115" s="38">
        <f t="shared" si="635"/>
        <v>0</v>
      </c>
      <c r="AL2115" s="8">
        <f t="shared" si="633"/>
        <v>1.2812421723307843E-3</v>
      </c>
      <c r="AM2115" s="23">
        <f t="shared" si="634"/>
        <v>1.8556441174124139</v>
      </c>
    </row>
    <row r="2116" spans="2:39" x14ac:dyDescent="0.35">
      <c r="B2116" s="16">
        <v>39105</v>
      </c>
      <c r="C2116" s="5">
        <v>3.5700000000000003E-2</v>
      </c>
      <c r="D2116" s="35">
        <f t="shared" si="618"/>
        <v>2.7378507871321013E-3</v>
      </c>
      <c r="E2116" s="36">
        <f t="shared" si="619"/>
        <v>1.2720568983709433</v>
      </c>
      <c r="F2116" s="7">
        <v>1.5634544772456294</v>
      </c>
      <c r="G2116" s="7">
        <v>1.4652502889794037</v>
      </c>
      <c r="H2116" s="7">
        <v>1.2287984704910599</v>
      </c>
      <c r="I2116" s="7">
        <v>1.4808785223306327</v>
      </c>
      <c r="J2116" s="7">
        <v>2.1266353706435583</v>
      </c>
      <c r="K2116" s="7">
        <v>4.6608913500899556</v>
      </c>
      <c r="L2116" s="7">
        <v>3.0774887645087041</v>
      </c>
      <c r="M2116" s="7">
        <v>1.3569710749803729</v>
      </c>
      <c r="N2116" s="7">
        <v>1.5352800281545687</v>
      </c>
      <c r="O2116" s="8">
        <v>2.7827491946222929</v>
      </c>
      <c r="P2116" s="32">
        <f t="shared" si="620"/>
        <v>9.7741273100693249E-5</v>
      </c>
      <c r="Q2116" s="33">
        <f t="shared" si="621"/>
        <v>-2.1362819762080765E-3</v>
      </c>
      <c r="R2116" s="33">
        <f t="shared" si="622"/>
        <v>9.7741273100693249E-5</v>
      </c>
      <c r="S2116" s="33">
        <f t="shared" si="623"/>
        <v>3.2416863421789177E-3</v>
      </c>
      <c r="T2116" s="33">
        <f t="shared" si="624"/>
        <v>-6.2372286244705144E-4</v>
      </c>
      <c r="U2116" s="33">
        <f t="shared" si="625"/>
        <v>7.5523489476636563E-3</v>
      </c>
      <c r="V2116" s="33">
        <f t="shared" si="626"/>
        <v>2.2836124657101831E-3</v>
      </c>
      <c r="W2116" s="33">
        <f t="shared" si="627"/>
        <v>1.8292363612816498E-2</v>
      </c>
      <c r="X2116" s="33">
        <f t="shared" si="628"/>
        <v>5.1011021706592885E-4</v>
      </c>
      <c r="Y2116" s="33">
        <f t="shared" si="629"/>
        <v>3.6568449528529001E-4</v>
      </c>
      <c r="Z2116" s="34">
        <f t="shared" si="630"/>
        <v>-1.0296620405809698E-3</v>
      </c>
      <c r="AA2116" s="39">
        <f t="shared" si="631"/>
        <v>0</v>
      </c>
      <c r="AB2116" s="37">
        <f t="shared" si="632"/>
        <v>0</v>
      </c>
      <c r="AC2116" s="37">
        <f t="shared" si="635"/>
        <v>0</v>
      </c>
      <c r="AD2116" s="37">
        <f t="shared" si="635"/>
        <v>3.8800746103960199E-2</v>
      </c>
      <c r="AE2116" s="37">
        <f t="shared" si="635"/>
        <v>4.537664974431764E-2</v>
      </c>
      <c r="AF2116" s="37">
        <f t="shared" si="635"/>
        <v>0</v>
      </c>
      <c r="AG2116" s="37">
        <f t="shared" si="635"/>
        <v>0.14825042305374941</v>
      </c>
      <c r="AH2116" s="37">
        <f t="shared" si="635"/>
        <v>0</v>
      </c>
      <c r="AI2116" s="37">
        <f t="shared" si="635"/>
        <v>0</v>
      </c>
      <c r="AJ2116" s="37">
        <f t="shared" si="635"/>
        <v>0.76757218109797287</v>
      </c>
      <c r="AK2116" s="38">
        <f t="shared" si="635"/>
        <v>0</v>
      </c>
      <c r="AL2116" s="8">
        <f t="shared" si="633"/>
        <v>7.1671315461696843E-4</v>
      </c>
      <c r="AM2116" s="23">
        <f t="shared" si="634"/>
        <v>1.8569740819616511</v>
      </c>
    </row>
    <row r="2117" spans="2:39" x14ac:dyDescent="0.35">
      <c r="B2117" s="16">
        <v>39106</v>
      </c>
      <c r="C2117" s="5">
        <v>3.5700000000000003E-2</v>
      </c>
      <c r="D2117" s="35">
        <f t="shared" si="618"/>
        <v>2.7378507871321013E-3</v>
      </c>
      <c r="E2117" s="36">
        <f t="shared" si="619"/>
        <v>1.2721812308316465</v>
      </c>
      <c r="F2117" s="7">
        <v>1.5633155734984574</v>
      </c>
      <c r="G2117" s="7">
        <v>1.4627579045799859</v>
      </c>
      <c r="H2117" s="7">
        <v>1.2381145886378295</v>
      </c>
      <c r="I2117" s="7">
        <v>1.4984952083211094</v>
      </c>
      <c r="J2117" s="7">
        <v>2.1463820210844213</v>
      </c>
      <c r="K2117" s="7">
        <v>4.7129974874420757</v>
      </c>
      <c r="L2117" s="7">
        <v>3.0631246923170248</v>
      </c>
      <c r="M2117" s="7">
        <v>1.3576628542788209</v>
      </c>
      <c r="N2117" s="7">
        <v>1.5359727340350666</v>
      </c>
      <c r="O2117" s="8">
        <v>2.7821030055670737</v>
      </c>
      <c r="P2117" s="32">
        <f t="shared" si="620"/>
        <v>9.7741273100693249E-5</v>
      </c>
      <c r="Q2117" s="33">
        <f t="shared" si="621"/>
        <v>-8.8844126383991195E-5</v>
      </c>
      <c r="R2117" s="33">
        <f t="shared" si="622"/>
        <v>-1.7009956716362851E-3</v>
      </c>
      <c r="S2117" s="33">
        <f t="shared" si="623"/>
        <v>7.5814857932290369E-3</v>
      </c>
      <c r="T2117" s="33">
        <f t="shared" si="624"/>
        <v>1.1896104727585177E-2</v>
      </c>
      <c r="U2117" s="33">
        <f t="shared" si="625"/>
        <v>9.2853954718561393E-3</v>
      </c>
      <c r="V2117" s="33">
        <f t="shared" si="626"/>
        <v>1.1179436171820267E-2</v>
      </c>
      <c r="W2117" s="33">
        <f t="shared" si="627"/>
        <v>-4.6674653559530821E-3</v>
      </c>
      <c r="X2117" s="33">
        <f t="shared" si="628"/>
        <v>5.0979664283401505E-4</v>
      </c>
      <c r="Y2117" s="33">
        <f t="shared" si="629"/>
        <v>4.5119187887210366E-4</v>
      </c>
      <c r="Z2117" s="34">
        <f t="shared" si="630"/>
        <v>-2.3221246688986952E-4</v>
      </c>
      <c r="AA2117" s="39">
        <f t="shared" si="631"/>
        <v>0</v>
      </c>
      <c r="AB2117" s="37">
        <f t="shared" si="632"/>
        <v>0</v>
      </c>
      <c r="AC2117" s="37">
        <f t="shared" si="635"/>
        <v>0</v>
      </c>
      <c r="AD2117" s="37">
        <f t="shared" si="635"/>
        <v>3.8800746103960199E-2</v>
      </c>
      <c r="AE2117" s="37">
        <f t="shared" si="635"/>
        <v>4.537664974431764E-2</v>
      </c>
      <c r="AF2117" s="37">
        <f t="shared" si="635"/>
        <v>0</v>
      </c>
      <c r="AG2117" s="37">
        <f t="shared" si="635"/>
        <v>0.14825042305374941</v>
      </c>
      <c r="AH2117" s="37">
        <f t="shared" si="635"/>
        <v>0</v>
      </c>
      <c r="AI2117" s="37">
        <f t="shared" si="635"/>
        <v>0</v>
      </c>
      <c r="AJ2117" s="37">
        <f t="shared" si="635"/>
        <v>0.76757218109797287</v>
      </c>
      <c r="AK2117" s="38">
        <f t="shared" si="635"/>
        <v>0</v>
      </c>
      <c r="AL2117" s="8">
        <f t="shared" si="633"/>
        <v>2.8376511594335112E-3</v>
      </c>
      <c r="AM2117" s="23">
        <f t="shared" si="634"/>
        <v>1.8622435266183675</v>
      </c>
    </row>
    <row r="2118" spans="2:39" x14ac:dyDescent="0.35">
      <c r="B2118" s="16">
        <v>39107</v>
      </c>
      <c r="C2118" s="5">
        <v>3.5700000000000003E-2</v>
      </c>
      <c r="D2118" s="35">
        <f t="shared" si="618"/>
        <v>2.7378507871321013E-3</v>
      </c>
      <c r="E2118" s="36">
        <f t="shared" si="619"/>
        <v>1.2723055754447627</v>
      </c>
      <c r="F2118" s="7">
        <v>1.5579251944221473</v>
      </c>
      <c r="G2118" s="7">
        <v>1.4595328363440547</v>
      </c>
      <c r="H2118" s="7">
        <v>1.2236843239302355</v>
      </c>
      <c r="I2118" s="7">
        <v>1.4936473156531356</v>
      </c>
      <c r="J2118" s="7">
        <v>2.1118382169895455</v>
      </c>
      <c r="K2118" s="7">
        <v>4.696805772212076</v>
      </c>
      <c r="L2118" s="7">
        <v>3.0432579190903857</v>
      </c>
      <c r="M2118" s="7">
        <v>1.3581646462354975</v>
      </c>
      <c r="N2118" s="7">
        <v>1.5363128709873688</v>
      </c>
      <c r="O2118" s="8">
        <v>2.7718368547841905</v>
      </c>
      <c r="P2118" s="32">
        <f t="shared" si="620"/>
        <v>9.7741273100693249E-5</v>
      </c>
      <c r="Q2118" s="33">
        <f t="shared" si="621"/>
        <v>-3.4480428441246991E-3</v>
      </c>
      <c r="R2118" s="33">
        <f t="shared" si="622"/>
        <v>-2.2047860591511981E-3</v>
      </c>
      <c r="S2118" s="33">
        <f t="shared" si="623"/>
        <v>-1.1655031642483271E-2</v>
      </c>
      <c r="T2118" s="33">
        <f t="shared" si="624"/>
        <v>-3.235173953879622E-3</v>
      </c>
      <c r="U2118" s="33">
        <f t="shared" si="625"/>
        <v>-1.6093968247750778E-2</v>
      </c>
      <c r="V2118" s="33">
        <f t="shared" si="626"/>
        <v>-3.4355450587748582E-3</v>
      </c>
      <c r="W2118" s="33">
        <f t="shared" si="627"/>
        <v>-6.4857866467105119E-3</v>
      </c>
      <c r="X2118" s="33">
        <f t="shared" si="628"/>
        <v>3.695998274497736E-4</v>
      </c>
      <c r="Y2118" s="33">
        <f t="shared" si="629"/>
        <v>2.214472592938499E-4</v>
      </c>
      <c r="Z2118" s="34">
        <f t="shared" si="630"/>
        <v>-3.6900685425163005E-3</v>
      </c>
      <c r="AA2118" s="39">
        <f t="shared" si="631"/>
        <v>0</v>
      </c>
      <c r="AB2118" s="37">
        <f t="shared" si="632"/>
        <v>0</v>
      </c>
      <c r="AC2118" s="37">
        <f t="shared" si="635"/>
        <v>0</v>
      </c>
      <c r="AD2118" s="37">
        <f t="shared" si="635"/>
        <v>3.8800746103960199E-2</v>
      </c>
      <c r="AE2118" s="37">
        <f t="shared" si="635"/>
        <v>4.537664974431764E-2</v>
      </c>
      <c r="AF2118" s="37">
        <f t="shared" si="635"/>
        <v>0</v>
      </c>
      <c r="AG2118" s="37">
        <f t="shared" ref="AC2118:AK2146" si="636">AG$8</f>
        <v>0.14825042305374941</v>
      </c>
      <c r="AH2118" s="37">
        <f t="shared" si="636"/>
        <v>0</v>
      </c>
      <c r="AI2118" s="37">
        <f t="shared" si="636"/>
        <v>0</v>
      </c>
      <c r="AJ2118" s="37">
        <f t="shared" si="636"/>
        <v>0.76757218109797287</v>
      </c>
      <c r="AK2118" s="38">
        <f t="shared" si="636"/>
        <v>0</v>
      </c>
      <c r="AL2118" s="8">
        <f t="shared" si="633"/>
        <v>-9.3836953152999286E-4</v>
      </c>
      <c r="AM2118" s="23">
        <f t="shared" si="634"/>
        <v>1.8604960540326998</v>
      </c>
    </row>
    <row r="2119" spans="2:39" x14ac:dyDescent="0.35">
      <c r="B2119" s="16">
        <v>39108</v>
      </c>
      <c r="C2119" s="5">
        <v>3.5700000000000003E-2</v>
      </c>
      <c r="D2119" s="35">
        <f t="shared" si="618"/>
        <v>2.7378507871321013E-3</v>
      </c>
      <c r="E2119" s="36">
        <f t="shared" si="619"/>
        <v>1.2724299322114798</v>
      </c>
      <c r="F2119" s="7">
        <v>1.5572021435938188</v>
      </c>
      <c r="G2119" s="7">
        <v>1.4583574354080959</v>
      </c>
      <c r="H2119" s="7">
        <v>1.2223099590003133</v>
      </c>
      <c r="I2119" s="7">
        <v>1.4859467781869897</v>
      </c>
      <c r="J2119" s="7">
        <v>2.1200452966136396</v>
      </c>
      <c r="K2119" s="7">
        <v>4.6429118971747432</v>
      </c>
      <c r="L2119" s="7">
        <v>3.0527227064485714</v>
      </c>
      <c r="M2119" s="7">
        <v>1.3574320003853424</v>
      </c>
      <c r="N2119" s="7">
        <v>1.5369579758699436</v>
      </c>
      <c r="O2119" s="8">
        <v>2.7645158248310517</v>
      </c>
      <c r="P2119" s="32">
        <f t="shared" si="620"/>
        <v>9.7741273100693249E-5</v>
      </c>
      <c r="Q2119" s="33">
        <f t="shared" si="621"/>
        <v>-4.6411139053226247E-4</v>
      </c>
      <c r="R2119" s="33">
        <f t="shared" si="622"/>
        <v>-8.0532681875322698E-4</v>
      </c>
      <c r="S2119" s="33">
        <f t="shared" si="623"/>
        <v>-1.1231368278936671E-3</v>
      </c>
      <c r="T2119" s="33">
        <f t="shared" si="624"/>
        <v>-5.1555259300142264E-3</v>
      </c>
      <c r="U2119" s="33">
        <f t="shared" si="625"/>
        <v>3.8862255442053684E-3</v>
      </c>
      <c r="V2119" s="33">
        <f t="shared" si="626"/>
        <v>-1.1474580310769422E-2</v>
      </c>
      <c r="W2119" s="33">
        <f t="shared" si="627"/>
        <v>3.1100838672966091E-3</v>
      </c>
      <c r="X2119" s="33">
        <f t="shared" si="628"/>
        <v>-5.3943816913937237E-4</v>
      </c>
      <c r="Y2119" s="33">
        <f t="shared" si="629"/>
        <v>4.1990462669261319E-4</v>
      </c>
      <c r="Z2119" s="34">
        <f t="shared" si="630"/>
        <v>-2.6412196448368785E-3</v>
      </c>
      <c r="AA2119" s="39">
        <f t="shared" si="631"/>
        <v>0</v>
      </c>
      <c r="AB2119" s="37">
        <f t="shared" si="632"/>
        <v>0</v>
      </c>
      <c r="AC2119" s="37">
        <f t="shared" si="636"/>
        <v>0</v>
      </c>
      <c r="AD2119" s="37">
        <f t="shared" si="636"/>
        <v>3.8800746103960199E-2</v>
      </c>
      <c r="AE2119" s="37">
        <f t="shared" si="636"/>
        <v>4.537664974431764E-2</v>
      </c>
      <c r="AF2119" s="37">
        <f t="shared" si="636"/>
        <v>0</v>
      </c>
      <c r="AG2119" s="37">
        <f t="shared" si="636"/>
        <v>0.14825042305374941</v>
      </c>
      <c r="AH2119" s="37">
        <f t="shared" si="636"/>
        <v>0</v>
      </c>
      <c r="AI2119" s="37">
        <f t="shared" si="636"/>
        <v>0</v>
      </c>
      <c r="AJ2119" s="37">
        <f t="shared" si="636"/>
        <v>0.76757218109797287</v>
      </c>
      <c r="AK2119" s="38">
        <f t="shared" si="636"/>
        <v>0</v>
      </c>
      <c r="AL2119" s="8">
        <f t="shared" si="633"/>
        <v>-1.6563233165453237E-3</v>
      </c>
      <c r="AM2119" s="23">
        <f t="shared" si="634"/>
        <v>1.8574144710380649</v>
      </c>
    </row>
    <row r="2120" spans="2:39" x14ac:dyDescent="0.35">
      <c r="B2120" s="16">
        <v>39111</v>
      </c>
      <c r="C2120" s="5">
        <v>3.5700000000000003E-2</v>
      </c>
      <c r="D2120" s="35">
        <f t="shared" si="618"/>
        <v>8.2135523613963042E-3</v>
      </c>
      <c r="E2120" s="36">
        <f t="shared" si="619"/>
        <v>1.2728030389759968</v>
      </c>
      <c r="F2120" s="7">
        <v>1.5564913109055092</v>
      </c>
      <c r="G2120" s="7">
        <v>1.4555621973867503</v>
      </c>
      <c r="H2120" s="7">
        <v>1.2215970772993054</v>
      </c>
      <c r="I2120" s="7">
        <v>1.4924484980560577</v>
      </c>
      <c r="J2120" s="7">
        <v>2.1309003038124645</v>
      </c>
      <c r="K2120" s="7">
        <v>4.6053406649276232</v>
      </c>
      <c r="L2120" s="7">
        <v>2.9949296868299653</v>
      </c>
      <c r="M2120" s="7">
        <v>1.3569431611735674</v>
      </c>
      <c r="N2120" s="7">
        <v>1.5375250043622197</v>
      </c>
      <c r="O2120" s="8">
        <v>2.7602931002305158</v>
      </c>
      <c r="P2120" s="32">
        <f t="shared" si="620"/>
        <v>2.932238193018577E-4</v>
      </c>
      <c r="Q2120" s="33">
        <f t="shared" si="621"/>
        <v>-4.5648067672776627E-4</v>
      </c>
      <c r="R2120" s="33">
        <f t="shared" si="622"/>
        <v>-1.9167029655959844E-3</v>
      </c>
      <c r="S2120" s="33">
        <f t="shared" si="623"/>
        <v>-5.8322497968588127E-4</v>
      </c>
      <c r="T2120" s="33">
        <f t="shared" si="624"/>
        <v>4.375472906910316E-3</v>
      </c>
      <c r="U2120" s="33">
        <f t="shared" si="625"/>
        <v>5.1201770151627635E-3</v>
      </c>
      <c r="V2120" s="33">
        <f t="shared" si="626"/>
        <v>-8.09216997418849E-3</v>
      </c>
      <c r="W2120" s="33">
        <f t="shared" si="627"/>
        <v>-1.8931630932781496E-2</v>
      </c>
      <c r="X2120" s="33">
        <f t="shared" si="628"/>
        <v>-3.6012058919798751E-4</v>
      </c>
      <c r="Y2120" s="33">
        <f t="shared" si="629"/>
        <v>3.6892908015606629E-4</v>
      </c>
      <c r="Z2120" s="34">
        <f t="shared" si="630"/>
        <v>-1.5274734774918253E-3</v>
      </c>
      <c r="AA2120" s="39">
        <f t="shared" si="631"/>
        <v>0</v>
      </c>
      <c r="AB2120" s="37">
        <f t="shared" si="632"/>
        <v>0</v>
      </c>
      <c r="AC2120" s="37">
        <f t="shared" si="636"/>
        <v>0</v>
      </c>
      <c r="AD2120" s="37">
        <f t="shared" si="636"/>
        <v>3.8800746103960199E-2</v>
      </c>
      <c r="AE2120" s="37">
        <f t="shared" si="636"/>
        <v>4.537664974431764E-2</v>
      </c>
      <c r="AF2120" s="37">
        <f t="shared" si="636"/>
        <v>0</v>
      </c>
      <c r="AG2120" s="37">
        <f t="shared" si="636"/>
        <v>0.14825042305374941</v>
      </c>
      <c r="AH2120" s="37">
        <f t="shared" si="636"/>
        <v>0</v>
      </c>
      <c r="AI2120" s="37">
        <f t="shared" si="636"/>
        <v>0</v>
      </c>
      <c r="AJ2120" s="37">
        <f t="shared" si="636"/>
        <v>0.76757218109797287</v>
      </c>
      <c r="AK2120" s="38">
        <f t="shared" si="636"/>
        <v>0</v>
      </c>
      <c r="AL2120" s="8">
        <f t="shared" si="633"/>
        <v>-7.4057318616609004E-4</v>
      </c>
      <c r="AM2120" s="23">
        <f t="shared" si="634"/>
        <v>1.8560389196852174</v>
      </c>
    </row>
    <row r="2121" spans="2:39" x14ac:dyDescent="0.35">
      <c r="B2121" s="16">
        <v>39112</v>
      </c>
      <c r="C2121" s="5">
        <v>3.5700000000000003E-2</v>
      </c>
      <c r="D2121" s="35">
        <f t="shared" si="618"/>
        <v>2.7378507871321013E-3</v>
      </c>
      <c r="E2121" s="36">
        <f t="shared" si="619"/>
        <v>1.2729274443654328</v>
      </c>
      <c r="F2121" s="7">
        <v>1.5581028887921602</v>
      </c>
      <c r="G2121" s="7">
        <v>1.4567300225779347</v>
      </c>
      <c r="H2121" s="7">
        <v>1.2283519352763206</v>
      </c>
      <c r="I2121" s="7">
        <v>1.5029401663422111</v>
      </c>
      <c r="J2121" s="7">
        <v>2.1384563261046114</v>
      </c>
      <c r="K2121" s="7">
        <v>4.6295188966380261</v>
      </c>
      <c r="L2121" s="7">
        <v>3.0905999812575788</v>
      </c>
      <c r="M2121" s="7">
        <v>1.3566853776840726</v>
      </c>
      <c r="N2121" s="7">
        <v>1.5370927181057379</v>
      </c>
      <c r="O2121" s="8">
        <v>2.7642521273367997</v>
      </c>
      <c r="P2121" s="32">
        <f t="shared" si="620"/>
        <v>9.7741273100693249E-5</v>
      </c>
      <c r="Q2121" s="33">
        <f t="shared" si="621"/>
        <v>1.0353915086833698E-3</v>
      </c>
      <c r="R2121" s="33">
        <f t="shared" si="622"/>
        <v>8.0231898937821455E-4</v>
      </c>
      <c r="S2121" s="33">
        <f t="shared" si="623"/>
        <v>5.5295302375384381E-3</v>
      </c>
      <c r="T2121" s="33">
        <f t="shared" si="624"/>
        <v>7.0298360712741648E-3</v>
      </c>
      <c r="U2121" s="33">
        <f t="shared" si="625"/>
        <v>3.545929520319735E-3</v>
      </c>
      <c r="V2121" s="33">
        <f t="shared" si="626"/>
        <v>5.2500419555352451E-3</v>
      </c>
      <c r="W2121" s="33">
        <f t="shared" si="627"/>
        <v>3.1944086984184716E-2</v>
      </c>
      <c r="X2121" s="33">
        <f t="shared" si="628"/>
        <v>-1.8997368266471248E-4</v>
      </c>
      <c r="Y2121" s="33">
        <f t="shared" si="629"/>
        <v>-2.8115722037391766E-4</v>
      </c>
      <c r="Z2121" s="34">
        <f t="shared" si="630"/>
        <v>1.4342777967866205E-3</v>
      </c>
      <c r="AA2121" s="39">
        <f t="shared" si="631"/>
        <v>0</v>
      </c>
      <c r="AB2121" s="37">
        <f t="shared" si="632"/>
        <v>0</v>
      </c>
      <c r="AC2121" s="37">
        <f t="shared" si="636"/>
        <v>0</v>
      </c>
      <c r="AD2121" s="37">
        <f t="shared" si="636"/>
        <v>3.8800746103960199E-2</v>
      </c>
      <c r="AE2121" s="37">
        <f t="shared" si="636"/>
        <v>4.537664974431764E-2</v>
      </c>
      <c r="AF2121" s="37">
        <f t="shared" si="636"/>
        <v>0</v>
      </c>
      <c r="AG2121" s="37">
        <f t="shared" si="636"/>
        <v>0.14825042305374941</v>
      </c>
      <c r="AH2121" s="37">
        <f t="shared" si="636"/>
        <v>0</v>
      </c>
      <c r="AI2121" s="37">
        <f t="shared" si="636"/>
        <v>0</v>
      </c>
      <c r="AJ2121" s="37">
        <f t="shared" si="636"/>
        <v>0.76757218109797287</v>
      </c>
      <c r="AK2121" s="38">
        <f t="shared" si="636"/>
        <v>0</v>
      </c>
      <c r="AL2121" s="8">
        <f t="shared" si="633"/>
        <v>1.0960527880712599E-3</v>
      </c>
      <c r="AM2121" s="23">
        <f t="shared" si="634"/>
        <v>1.8580732363179071</v>
      </c>
    </row>
    <row r="2122" spans="2:39" x14ac:dyDescent="0.35">
      <c r="B2122" s="16">
        <v>39113</v>
      </c>
      <c r="C2122" s="5">
        <v>3.5900000000000001E-2</v>
      </c>
      <c r="D2122" s="35">
        <f t="shared" si="618"/>
        <v>2.7378507871321013E-3</v>
      </c>
      <c r="E2122" s="36">
        <f t="shared" si="619"/>
        <v>1.27305186191441</v>
      </c>
      <c r="F2122" s="7">
        <v>1.5626339410290779</v>
      </c>
      <c r="G2122" s="7">
        <v>1.4587771966628853</v>
      </c>
      <c r="H2122" s="7">
        <v>1.2361796035645165</v>
      </c>
      <c r="I2122" s="7">
        <v>1.4959499711555713</v>
      </c>
      <c r="J2122" s="7">
        <v>2.1180633990632303</v>
      </c>
      <c r="K2122" s="7">
        <v>4.6398841052001565</v>
      </c>
      <c r="L2122" s="7">
        <v>3.1202518722842152</v>
      </c>
      <c r="M2122" s="7">
        <v>1.3546239685485029</v>
      </c>
      <c r="N2122" s="7">
        <v>1.5364799571952421</v>
      </c>
      <c r="O2122" s="8">
        <v>2.7706905020972616</v>
      </c>
      <c r="P2122" s="32">
        <f t="shared" si="620"/>
        <v>9.7741273100693249E-5</v>
      </c>
      <c r="Q2122" s="33">
        <f t="shared" si="621"/>
        <v>2.9080571440505132E-3</v>
      </c>
      <c r="R2122" s="33">
        <f t="shared" si="622"/>
        <v>1.4053215442952904E-3</v>
      </c>
      <c r="S2122" s="33">
        <f t="shared" si="623"/>
        <v>6.3724964022098263E-3</v>
      </c>
      <c r="T2122" s="33">
        <f t="shared" si="624"/>
        <v>-4.651013621954192E-3</v>
      </c>
      <c r="U2122" s="33">
        <f t="shared" si="625"/>
        <v>-9.5362840907434743E-3</v>
      </c>
      <c r="V2122" s="33">
        <f t="shared" si="626"/>
        <v>2.2389386010839285E-3</v>
      </c>
      <c r="W2122" s="33">
        <f t="shared" si="627"/>
        <v>9.5942183415695936E-3</v>
      </c>
      <c r="X2122" s="33">
        <f t="shared" si="628"/>
        <v>-1.5194452372506717E-3</v>
      </c>
      <c r="Y2122" s="33">
        <f t="shared" si="629"/>
        <v>-3.9864928333721572E-4</v>
      </c>
      <c r="Z2122" s="34">
        <f t="shared" si="630"/>
        <v>2.3291561203082622E-3</v>
      </c>
      <c r="AA2122" s="39">
        <f t="shared" si="631"/>
        <v>0</v>
      </c>
      <c r="AB2122" s="37">
        <f t="shared" si="632"/>
        <v>0</v>
      </c>
      <c r="AC2122" s="37">
        <f t="shared" si="636"/>
        <v>0</v>
      </c>
      <c r="AD2122" s="37">
        <f t="shared" si="636"/>
        <v>3.8800746103960199E-2</v>
      </c>
      <c r="AE2122" s="37">
        <f t="shared" si="636"/>
        <v>4.537664974431764E-2</v>
      </c>
      <c r="AF2122" s="37">
        <f t="shared" si="636"/>
        <v>0</v>
      </c>
      <c r="AG2122" s="37">
        <f t="shared" si="636"/>
        <v>0.14825042305374941</v>
      </c>
      <c r="AH2122" s="37">
        <f t="shared" si="636"/>
        <v>0</v>
      </c>
      <c r="AI2122" s="37">
        <f t="shared" si="636"/>
        <v>0</v>
      </c>
      <c r="AJ2122" s="37">
        <f t="shared" si="636"/>
        <v>0.76757218109797287</v>
      </c>
      <c r="AK2122" s="38">
        <f t="shared" si="636"/>
        <v>0</v>
      </c>
      <c r="AL2122" s="8">
        <f t="shared" si="633"/>
        <v>6.2141693768849593E-5</v>
      </c>
      <c r="AM2122" s="23">
        <f t="shared" si="634"/>
        <v>1.8581887001359587</v>
      </c>
    </row>
    <row r="2123" spans="2:39" x14ac:dyDescent="0.35">
      <c r="B2123" s="16">
        <v>39114</v>
      </c>
      <c r="C2123" s="5">
        <v>3.5700000000000003E-2</v>
      </c>
      <c r="D2123" s="35">
        <f t="shared" si="618"/>
        <v>2.7378507871321013E-3</v>
      </c>
      <c r="E2123" s="36">
        <f t="shared" si="619"/>
        <v>1.2731769887093252</v>
      </c>
      <c r="F2123" s="7">
        <v>1.561619746068817</v>
      </c>
      <c r="G2123" s="7">
        <v>1.4593601886456005</v>
      </c>
      <c r="H2123" s="7">
        <v>1.2429468696640369</v>
      </c>
      <c r="I2123" s="7">
        <v>1.5089415164283448</v>
      </c>
      <c r="J2123" s="7">
        <v>2.1462247343244929</v>
      </c>
      <c r="K2123" s="7">
        <v>4.6974757622251175</v>
      </c>
      <c r="L2123" s="7">
        <v>3.0930404051605942</v>
      </c>
      <c r="M2123" s="7">
        <v>1.353987365225426</v>
      </c>
      <c r="N2123" s="7">
        <v>1.537159496365156</v>
      </c>
      <c r="O2123" s="8">
        <v>2.7807845044570141</v>
      </c>
      <c r="P2123" s="32">
        <f t="shared" si="620"/>
        <v>9.8288843258131919E-5</v>
      </c>
      <c r="Q2123" s="33">
        <f t="shared" si="621"/>
        <v>-6.4902913832332043E-4</v>
      </c>
      <c r="R2123" s="33">
        <f t="shared" si="622"/>
        <v>3.9964429389827139E-4</v>
      </c>
      <c r="S2123" s="33">
        <f t="shared" si="623"/>
        <v>5.4743389067470893E-3</v>
      </c>
      <c r="T2123" s="33">
        <f t="shared" si="624"/>
        <v>8.6844784406379105E-3</v>
      </c>
      <c r="U2123" s="33">
        <f t="shared" si="625"/>
        <v>1.3295794296675822E-2</v>
      </c>
      <c r="V2123" s="33">
        <f t="shared" si="626"/>
        <v>1.2412305074692487E-2</v>
      </c>
      <c r="W2123" s="33">
        <f t="shared" si="627"/>
        <v>-8.720920053066239E-3</v>
      </c>
      <c r="X2123" s="33">
        <f t="shared" si="628"/>
        <v>-4.6994836785518856E-4</v>
      </c>
      <c r="Y2123" s="33">
        <f t="shared" si="629"/>
        <v>4.4227011665953775E-4</v>
      </c>
      <c r="Z2123" s="34">
        <f t="shared" si="630"/>
        <v>3.6431360168562854E-3</v>
      </c>
      <c r="AA2123" s="39">
        <f t="shared" si="631"/>
        <v>0</v>
      </c>
      <c r="AB2123" s="37">
        <f t="shared" si="632"/>
        <v>0</v>
      </c>
      <c r="AC2123" s="37">
        <f t="shared" si="636"/>
        <v>0</v>
      </c>
      <c r="AD2123" s="37">
        <f t="shared" si="636"/>
        <v>3.8800746103960199E-2</v>
      </c>
      <c r="AE2123" s="37">
        <f t="shared" si="636"/>
        <v>4.537664974431764E-2</v>
      </c>
      <c r="AF2123" s="37">
        <f t="shared" si="636"/>
        <v>0</v>
      </c>
      <c r="AG2123" s="37">
        <f t="shared" si="636"/>
        <v>0.14825042305374941</v>
      </c>
      <c r="AH2123" s="37">
        <f t="shared" si="636"/>
        <v>0</v>
      </c>
      <c r="AI2123" s="37">
        <f t="shared" si="636"/>
        <v>0</v>
      </c>
      <c r="AJ2123" s="37">
        <f t="shared" si="636"/>
        <v>0.76757218109797287</v>
      </c>
      <c r="AK2123" s="38">
        <f t="shared" si="636"/>
        <v>0</v>
      </c>
      <c r="AL2123" s="8">
        <f t="shared" si="633"/>
        <v>2.7860846868948078E-3</v>
      </c>
      <c r="AM2123" s="23">
        <f t="shared" si="634"/>
        <v>1.8633657712187683</v>
      </c>
    </row>
    <row r="2124" spans="2:39" x14ac:dyDescent="0.35">
      <c r="B2124" s="16">
        <v>39115</v>
      </c>
      <c r="C2124" s="5">
        <v>3.56E-2</v>
      </c>
      <c r="D2124" s="35">
        <f t="shared" si="618"/>
        <v>2.7378507871321013E-3</v>
      </c>
      <c r="E2124" s="36">
        <f t="shared" si="619"/>
        <v>1.2733014306490842</v>
      </c>
      <c r="F2124" s="7">
        <v>1.5623563300626462</v>
      </c>
      <c r="G2124" s="7">
        <v>1.462726953503815</v>
      </c>
      <c r="H2124" s="7">
        <v>1.244995636524346</v>
      </c>
      <c r="I2124" s="7">
        <v>1.5148006779457626</v>
      </c>
      <c r="J2124" s="7">
        <v>2.1354096528338689</v>
      </c>
      <c r="K2124" s="7">
        <v>4.7330799631696614</v>
      </c>
      <c r="L2124" s="7">
        <v>3.0933427228675465</v>
      </c>
      <c r="M2124" s="7">
        <v>1.3550586292908169</v>
      </c>
      <c r="N2124" s="7">
        <v>1.5377305129287486</v>
      </c>
      <c r="O2124" s="8">
        <v>2.7836422908685061</v>
      </c>
      <c r="P2124" s="32">
        <f t="shared" si="620"/>
        <v>9.7741273100693249E-5</v>
      </c>
      <c r="Q2124" s="33">
        <f t="shared" si="621"/>
        <v>4.7167948259074777E-4</v>
      </c>
      <c r="R2124" s="33">
        <f t="shared" si="622"/>
        <v>2.3070143234065199E-3</v>
      </c>
      <c r="S2124" s="33">
        <f t="shared" si="623"/>
        <v>1.6483141076357732E-3</v>
      </c>
      <c r="T2124" s="33">
        <f t="shared" si="624"/>
        <v>3.8829613034216948E-3</v>
      </c>
      <c r="U2124" s="33">
        <f t="shared" si="625"/>
        <v>-5.0391188386094132E-3</v>
      </c>
      <c r="V2124" s="33">
        <f t="shared" si="626"/>
        <v>7.5794326031133341E-3</v>
      </c>
      <c r="W2124" s="33">
        <f t="shared" si="627"/>
        <v>9.7741273100693249E-5</v>
      </c>
      <c r="X2124" s="33">
        <f t="shared" si="628"/>
        <v>7.9119206936817399E-4</v>
      </c>
      <c r="Y2124" s="33">
        <f t="shared" si="629"/>
        <v>3.7147515592428348E-4</v>
      </c>
      <c r="Z2124" s="34">
        <f t="shared" si="630"/>
        <v>1.0276907135060576E-3</v>
      </c>
      <c r="AA2124" s="39">
        <f t="shared" si="631"/>
        <v>0</v>
      </c>
      <c r="AB2124" s="37">
        <f t="shared" si="632"/>
        <v>0</v>
      </c>
      <c r="AC2124" s="37">
        <f t="shared" si="636"/>
        <v>0</v>
      </c>
      <c r="AD2124" s="37">
        <f t="shared" si="636"/>
        <v>3.8800746103960199E-2</v>
      </c>
      <c r="AE2124" s="37">
        <f t="shared" si="636"/>
        <v>4.537664974431764E-2</v>
      </c>
      <c r="AF2124" s="37">
        <f t="shared" si="636"/>
        <v>0</v>
      </c>
      <c r="AG2124" s="37">
        <f t="shared" si="636"/>
        <v>0.14825042305374941</v>
      </c>
      <c r="AH2124" s="37">
        <f t="shared" si="636"/>
        <v>0</v>
      </c>
      <c r="AI2124" s="37">
        <f t="shared" si="636"/>
        <v>0</v>
      </c>
      <c r="AJ2124" s="37">
        <f t="shared" si="636"/>
        <v>0.76757218109797287</v>
      </c>
      <c r="AK2124" s="38">
        <f t="shared" si="636"/>
        <v>0</v>
      </c>
      <c r="AL2124" s="8">
        <f t="shared" si="633"/>
        <v>1.6489396778015014E-3</v>
      </c>
      <c r="AM2124" s="23">
        <f t="shared" si="634"/>
        <v>1.8664383489731879</v>
      </c>
    </row>
    <row r="2125" spans="2:39" x14ac:dyDescent="0.35">
      <c r="B2125" s="16">
        <v>39118</v>
      </c>
      <c r="C2125" s="5">
        <v>3.56E-2</v>
      </c>
      <c r="D2125" s="35">
        <f t="shared" si="618"/>
        <v>8.2135523613963042E-3</v>
      </c>
      <c r="E2125" s="36">
        <f t="shared" si="619"/>
        <v>1.2736737471249044</v>
      </c>
      <c r="F2125" s="7">
        <v>1.5648575870431565</v>
      </c>
      <c r="G2125" s="7">
        <v>1.4665263203413115</v>
      </c>
      <c r="H2125" s="7">
        <v>1.2459992878425978</v>
      </c>
      <c r="I2125" s="7">
        <v>1.5148868006019582</v>
      </c>
      <c r="J2125" s="7">
        <v>2.1141091786966144</v>
      </c>
      <c r="K2125" s="7">
        <v>4.7449377218402331</v>
      </c>
      <c r="L2125" s="7">
        <v>3.1107645578373289</v>
      </c>
      <c r="M2125" s="7">
        <v>1.3561829969043535</v>
      </c>
      <c r="N2125" s="7">
        <v>1.5389418082559909</v>
      </c>
      <c r="O2125" s="8">
        <v>2.7853889781544776</v>
      </c>
      <c r="P2125" s="32">
        <f t="shared" si="620"/>
        <v>2.9240246406581072E-4</v>
      </c>
      <c r="Q2125" s="33">
        <f t="shared" si="621"/>
        <v>1.6009516730475237E-3</v>
      </c>
      <c r="R2125" s="33">
        <f t="shared" si="622"/>
        <v>2.5974545887703648E-3</v>
      </c>
      <c r="S2125" s="33">
        <f t="shared" si="623"/>
        <v>8.0614846253901362E-4</v>
      </c>
      <c r="T2125" s="33">
        <f t="shared" si="624"/>
        <v>5.6854117805427151E-5</v>
      </c>
      <c r="U2125" s="33">
        <f t="shared" si="625"/>
        <v>-9.9748889441362287E-3</v>
      </c>
      <c r="V2125" s="33">
        <f t="shared" si="626"/>
        <v>2.5052943881875844E-3</v>
      </c>
      <c r="W2125" s="33">
        <f t="shared" si="627"/>
        <v>5.6320416231254722E-3</v>
      </c>
      <c r="X2125" s="33">
        <f t="shared" si="628"/>
        <v>8.297556941319062E-4</v>
      </c>
      <c r="Y2125" s="33">
        <f t="shared" si="629"/>
        <v>7.8771625916118637E-4</v>
      </c>
      <c r="Z2125" s="34">
        <f t="shared" si="630"/>
        <v>6.2748266603840364E-4</v>
      </c>
      <c r="AA2125" s="39">
        <f t="shared" si="631"/>
        <v>0</v>
      </c>
      <c r="AB2125" s="37">
        <f t="shared" si="632"/>
        <v>0</v>
      </c>
      <c r="AC2125" s="37">
        <f t="shared" si="636"/>
        <v>0</v>
      </c>
      <c r="AD2125" s="37">
        <f t="shared" si="636"/>
        <v>3.8800746103960199E-2</v>
      </c>
      <c r="AE2125" s="37">
        <f t="shared" si="636"/>
        <v>4.537664974431764E-2</v>
      </c>
      <c r="AF2125" s="37">
        <f t="shared" si="636"/>
        <v>0</v>
      </c>
      <c r="AG2125" s="37">
        <f t="shared" si="636"/>
        <v>0.14825042305374941</v>
      </c>
      <c r="AH2125" s="37">
        <f t="shared" si="636"/>
        <v>0</v>
      </c>
      <c r="AI2125" s="37">
        <f t="shared" si="636"/>
        <v>0</v>
      </c>
      <c r="AJ2125" s="37">
        <f t="shared" si="636"/>
        <v>0.76757218109797287</v>
      </c>
      <c r="AK2125" s="38">
        <f t="shared" si="636"/>
        <v>0</v>
      </c>
      <c r="AL2125" s="8">
        <f t="shared" si="633"/>
        <v>1.0098990512609346E-3</v>
      </c>
      <c r="AM2125" s="23">
        <f t="shared" si="634"/>
        <v>1.8683232632910531</v>
      </c>
    </row>
    <row r="2126" spans="2:39" x14ac:dyDescent="0.35">
      <c r="B2126" s="16">
        <v>39119</v>
      </c>
      <c r="C2126" s="5">
        <v>3.5500000000000004E-2</v>
      </c>
      <c r="D2126" s="35">
        <f t="shared" si="618"/>
        <v>2.7378507871321013E-3</v>
      </c>
      <c r="E2126" s="36">
        <f t="shared" si="619"/>
        <v>1.2737978889055961</v>
      </c>
      <c r="F2126" s="7">
        <v>1.5690993485899576</v>
      </c>
      <c r="G2126" s="7">
        <v>1.4665226506952862</v>
      </c>
      <c r="H2126" s="7">
        <v>1.2456882766907253</v>
      </c>
      <c r="I2126" s="7">
        <v>1.5161049835286458</v>
      </c>
      <c r="J2126" s="7">
        <v>2.1193046151613459</v>
      </c>
      <c r="K2126" s="7">
        <v>4.7787501394191017</v>
      </c>
      <c r="L2126" s="7">
        <v>3.1073968798360685</v>
      </c>
      <c r="M2126" s="7">
        <v>1.3572535510891364</v>
      </c>
      <c r="N2126" s="7">
        <v>1.5398636382413899</v>
      </c>
      <c r="O2126" s="8">
        <v>2.7942271219226398</v>
      </c>
      <c r="P2126" s="32">
        <f t="shared" si="620"/>
        <v>9.7467488021862891E-5</v>
      </c>
      <c r="Q2126" s="33">
        <f t="shared" si="621"/>
        <v>2.7106374291963053E-3</v>
      </c>
      <c r="R2126" s="33">
        <f t="shared" si="622"/>
        <v>-2.5022708248778613E-6</v>
      </c>
      <c r="S2126" s="33">
        <f t="shared" si="623"/>
        <v>-2.4960780869387467E-4</v>
      </c>
      <c r="T2126" s="33">
        <f t="shared" si="624"/>
        <v>8.0414122441596625E-4</v>
      </c>
      <c r="U2126" s="33">
        <f t="shared" si="625"/>
        <v>2.457506223938033E-3</v>
      </c>
      <c r="V2126" s="33">
        <f t="shared" si="626"/>
        <v>7.1259981818592166E-3</v>
      </c>
      <c r="W2126" s="33">
        <f t="shared" si="627"/>
        <v>-1.0825885208110009E-3</v>
      </c>
      <c r="X2126" s="33">
        <f t="shared" si="628"/>
        <v>7.893877059559351E-4</v>
      </c>
      <c r="Y2126" s="33">
        <f t="shared" si="629"/>
        <v>5.9900249668554117E-4</v>
      </c>
      <c r="Z2126" s="34">
        <f t="shared" si="630"/>
        <v>3.1730375317340354E-3</v>
      </c>
      <c r="AA2126" s="39">
        <f t="shared" si="631"/>
        <v>0</v>
      </c>
      <c r="AB2126" s="37">
        <f t="shared" si="632"/>
        <v>0</v>
      </c>
      <c r="AC2126" s="37">
        <f t="shared" si="636"/>
        <v>0</v>
      </c>
      <c r="AD2126" s="37">
        <f t="shared" si="636"/>
        <v>3.8800746103960199E-2</v>
      </c>
      <c r="AE2126" s="37">
        <f t="shared" si="636"/>
        <v>4.537664974431764E-2</v>
      </c>
      <c r="AF2126" s="37">
        <f t="shared" si="636"/>
        <v>0</v>
      </c>
      <c r="AG2126" s="37">
        <f t="shared" si="636"/>
        <v>0.14825042305374941</v>
      </c>
      <c r="AH2126" s="37">
        <f t="shared" si="636"/>
        <v>0</v>
      </c>
      <c r="AI2126" s="37">
        <f t="shared" si="636"/>
        <v>0</v>
      </c>
      <c r="AJ2126" s="37">
        <f t="shared" si="636"/>
        <v>0.76757218109797287</v>
      </c>
      <c r="AK2126" s="38">
        <f t="shared" si="636"/>
        <v>0</v>
      </c>
      <c r="AL2126" s="8">
        <f t="shared" si="633"/>
        <v>1.5430141634795232E-3</v>
      </c>
      <c r="AM2126" s="23">
        <f t="shared" si="634"/>
        <v>1.8712061125482695</v>
      </c>
    </row>
    <row r="2127" spans="2:39" x14ac:dyDescent="0.35">
      <c r="B2127" s="16">
        <v>39120</v>
      </c>
      <c r="C2127" s="5">
        <v>3.5300000000000005E-2</v>
      </c>
      <c r="D2127" s="35">
        <f t="shared" ref="D2127:D2190" si="637">(B2127-B2126)/365.25</f>
        <v>2.7378507871321013E-3</v>
      </c>
      <c r="E2127" s="36">
        <f t="shared" ref="E2127:E2190" si="638">E2126*(1+D2127*C2126)</f>
        <v>1.2739216940392202</v>
      </c>
      <c r="F2127" s="7">
        <v>1.571588790169909</v>
      </c>
      <c r="G2127" s="7">
        <v>1.4671050550581239</v>
      </c>
      <c r="H2127" s="7">
        <v>1.2479538170360025</v>
      </c>
      <c r="I2127" s="7">
        <v>1.5216055132082686</v>
      </c>
      <c r="J2127" s="7">
        <v>2.1133389237238203</v>
      </c>
      <c r="K2127" s="7">
        <v>4.7782607323556627</v>
      </c>
      <c r="L2127" s="7">
        <v>3.0856715000776145</v>
      </c>
      <c r="M2127" s="7">
        <v>1.3594623685748852</v>
      </c>
      <c r="N2127" s="7">
        <v>1.5405290475662174</v>
      </c>
      <c r="O2127" s="8">
        <v>2.7904213026447859</v>
      </c>
      <c r="P2127" s="32">
        <f t="shared" ref="P2127:P2190" si="639">E2127/E2126-1</f>
        <v>9.7193702943254578E-5</v>
      </c>
      <c r="Q2127" s="33">
        <f t="shared" ref="Q2127:Q2190" si="640">F2127/F2126-1</f>
        <v>1.5865417203750898E-3</v>
      </c>
      <c r="R2127" s="33">
        <f t="shared" ref="R2127:R2190" si="641">G2127/G2126-1</f>
        <v>3.9713287930576158E-4</v>
      </c>
      <c r="S2127" s="33">
        <f t="shared" ref="S2127:S2190" si="642">H2127/H2126-1</f>
        <v>1.818705680762811E-3</v>
      </c>
      <c r="T2127" s="33">
        <f t="shared" ref="T2127:T2190" si="643">I2127/I2126-1</f>
        <v>3.6280664857526457E-3</v>
      </c>
      <c r="U2127" s="33">
        <f t="shared" ref="U2127:U2190" si="644">J2127/J2126-1</f>
        <v>-2.8149287246616028E-3</v>
      </c>
      <c r="V2127" s="33">
        <f t="shared" ref="V2127:V2190" si="645">K2127/K2126-1</f>
        <v>-1.0241319365122958E-4</v>
      </c>
      <c r="W2127" s="33">
        <f t="shared" ref="W2127:W2190" si="646">L2127/L2126-1</f>
        <v>-6.9915046576219941E-3</v>
      </c>
      <c r="X2127" s="33">
        <f t="shared" ref="X2127:X2190" si="647">M2127/M2126-1</f>
        <v>1.6274169877665834E-3</v>
      </c>
      <c r="Y2127" s="33">
        <f t="shared" ref="Y2127:Y2190" si="648">N2127/N2126-1</f>
        <v>4.3212224011424105E-4</v>
      </c>
      <c r="Z2127" s="34">
        <f t="shared" ref="Z2127:Z2190" si="649">O2127/O2126-1</f>
        <v>-1.3620293239566816E-3</v>
      </c>
      <c r="AA2127" s="39">
        <f t="shared" ref="AA2127:AA2190" si="650">1-SUM(AB2127:AK2127)</f>
        <v>0</v>
      </c>
      <c r="AB2127" s="37">
        <f t="shared" ref="AB2127:AB2190" si="651">AB$8</f>
        <v>0</v>
      </c>
      <c r="AC2127" s="37">
        <f t="shared" si="636"/>
        <v>0</v>
      </c>
      <c r="AD2127" s="37">
        <f t="shared" si="636"/>
        <v>3.8800746103960199E-2</v>
      </c>
      <c r="AE2127" s="37">
        <f t="shared" si="636"/>
        <v>4.537664974431764E-2</v>
      </c>
      <c r="AF2127" s="37">
        <f t="shared" si="636"/>
        <v>0</v>
      </c>
      <c r="AG2127" s="37">
        <f t="shared" si="636"/>
        <v>0.14825042305374941</v>
      </c>
      <c r="AH2127" s="37">
        <f t="shared" si="636"/>
        <v>0</v>
      </c>
      <c r="AI2127" s="37">
        <f t="shared" si="636"/>
        <v>0</v>
      </c>
      <c r="AJ2127" s="37">
        <f t="shared" si="636"/>
        <v>0.76757218109797287</v>
      </c>
      <c r="AK2127" s="38">
        <f t="shared" si="636"/>
        <v>0</v>
      </c>
      <c r="AL2127" s="8">
        <f t="shared" ref="AL2127:AL2190" si="652">SUMPRODUCT(AA2126:AK2126,P2127:Z2127)</f>
        <v>5.5169885059055273E-4</v>
      </c>
      <c r="AM2127" s="23">
        <f t="shared" ref="AM2127:AM2190" si="653">AM2126*(1+AL2127)</f>
        <v>1.8722384548097804</v>
      </c>
    </row>
    <row r="2128" spans="2:39" x14ac:dyDescent="0.35">
      <c r="B2128" s="16">
        <v>39121</v>
      </c>
      <c r="C2128" s="5">
        <v>3.5300000000000005E-2</v>
      </c>
      <c r="D2128" s="35">
        <f t="shared" si="637"/>
        <v>2.7378507871321013E-3</v>
      </c>
      <c r="E2128" s="36">
        <f t="shared" si="638"/>
        <v>1.2740448136444211</v>
      </c>
      <c r="F2128" s="7">
        <v>1.5723249683637259</v>
      </c>
      <c r="G2128" s="7">
        <v>1.4657804780632031</v>
      </c>
      <c r="H2128" s="7">
        <v>1.2465785615084646</v>
      </c>
      <c r="I2128" s="7">
        <v>1.5146143155823883</v>
      </c>
      <c r="J2128" s="7">
        <v>2.1026432018762518</v>
      </c>
      <c r="K2128" s="7">
        <v>4.7591513489634165</v>
      </c>
      <c r="L2128" s="7">
        <v>3.1153424223360267</v>
      </c>
      <c r="M2128" s="7">
        <v>1.3613855420269352</v>
      </c>
      <c r="N2128" s="7">
        <v>1.5418441775354512</v>
      </c>
      <c r="O2128" s="8">
        <v>2.7904941279376887</v>
      </c>
      <c r="P2128" s="32">
        <f t="shared" si="639"/>
        <v>9.6646132785815908E-5</v>
      </c>
      <c r="Q2128" s="33">
        <f t="shared" si="640"/>
        <v>4.684292726071515E-4</v>
      </c>
      <c r="R2128" s="33">
        <f t="shared" si="641"/>
        <v>-9.0285081518470811E-4</v>
      </c>
      <c r="S2128" s="33">
        <f t="shared" si="642"/>
        <v>-1.1020083506009248E-3</v>
      </c>
      <c r="T2128" s="33">
        <f t="shared" si="643"/>
        <v>-4.5946190160283118E-3</v>
      </c>
      <c r="U2128" s="33">
        <f t="shared" si="644"/>
        <v>-5.0610537323194649E-3</v>
      </c>
      <c r="V2128" s="33">
        <f t="shared" si="645"/>
        <v>-3.999234127775475E-3</v>
      </c>
      <c r="W2128" s="33">
        <f t="shared" si="646"/>
        <v>9.6157099865186169E-3</v>
      </c>
      <c r="X2128" s="33">
        <f t="shared" si="647"/>
        <v>1.414657364930294E-3</v>
      </c>
      <c r="Y2128" s="33">
        <f t="shared" si="648"/>
        <v>8.5368722602896518E-4</v>
      </c>
      <c r="Z2128" s="34">
        <f t="shared" si="649"/>
        <v>2.6098314557021496E-5</v>
      </c>
      <c r="AA2128" s="39">
        <f t="shared" si="650"/>
        <v>0</v>
      </c>
      <c r="AB2128" s="37">
        <f t="shared" si="651"/>
        <v>0</v>
      </c>
      <c r="AC2128" s="37">
        <f t="shared" si="636"/>
        <v>0</v>
      </c>
      <c r="AD2128" s="37">
        <f t="shared" si="636"/>
        <v>3.8800746103960199E-2</v>
      </c>
      <c r="AE2128" s="37">
        <f t="shared" si="636"/>
        <v>4.537664974431764E-2</v>
      </c>
      <c r="AF2128" s="37">
        <f t="shared" si="636"/>
        <v>0</v>
      </c>
      <c r="AG2128" s="37">
        <f t="shared" si="636"/>
        <v>0.14825042305374941</v>
      </c>
      <c r="AH2128" s="37">
        <f t="shared" si="636"/>
        <v>0</v>
      </c>
      <c r="AI2128" s="37">
        <f t="shared" si="636"/>
        <v>0</v>
      </c>
      <c r="AJ2128" s="37">
        <f t="shared" si="636"/>
        <v>0.76757218109797287</v>
      </c>
      <c r="AK2128" s="38">
        <f t="shared" si="636"/>
        <v>0</v>
      </c>
      <c r="AL2128" s="8">
        <f t="shared" si="652"/>
        <v>-1.8886874929018428E-4</v>
      </c>
      <c r="AM2128" s="23">
        <f t="shared" si="653"/>
        <v>1.8718848474744476</v>
      </c>
    </row>
    <row r="2129" spans="2:39" x14ac:dyDescent="0.35">
      <c r="B2129" s="16">
        <v>39122</v>
      </c>
      <c r="C2129" s="5">
        <v>3.5400000000000001E-2</v>
      </c>
      <c r="D2129" s="35">
        <f t="shared" si="637"/>
        <v>2.7378507871321013E-3</v>
      </c>
      <c r="E2129" s="36">
        <f t="shared" si="638"/>
        <v>1.2741679451486556</v>
      </c>
      <c r="F2129" s="7">
        <v>1.5675099806747226</v>
      </c>
      <c r="G2129" s="7">
        <v>1.4612293120984845</v>
      </c>
      <c r="H2129" s="7">
        <v>1.2372633609284782</v>
      </c>
      <c r="I2129" s="7">
        <v>1.5222609959937552</v>
      </c>
      <c r="J2129" s="7">
        <v>2.1211023414837844</v>
      </c>
      <c r="K2129" s="7">
        <v>4.7552703530912268</v>
      </c>
      <c r="L2129" s="7">
        <v>3.1431830795076379</v>
      </c>
      <c r="M2129" s="7">
        <v>1.361790341969662</v>
      </c>
      <c r="N2129" s="7">
        <v>1.5425829115229721</v>
      </c>
      <c r="O2129" s="8">
        <v>2.7871291878389837</v>
      </c>
      <c r="P2129" s="32">
        <f t="shared" si="639"/>
        <v>9.6646132785815908E-5</v>
      </c>
      <c r="Q2129" s="33">
        <f t="shared" si="640"/>
        <v>-3.0623362128594511E-3</v>
      </c>
      <c r="R2129" s="33">
        <f t="shared" si="641"/>
        <v>-3.104943770797286E-3</v>
      </c>
      <c r="S2129" s="33">
        <f t="shared" si="642"/>
        <v>-7.472614135698108E-3</v>
      </c>
      <c r="T2129" s="33">
        <f t="shared" si="643"/>
        <v>5.0485990609607789E-3</v>
      </c>
      <c r="U2129" s="33">
        <f t="shared" si="644"/>
        <v>8.7790166163526084E-3</v>
      </c>
      <c r="V2129" s="33">
        <f t="shared" si="645"/>
        <v>-8.1548065770908895E-4</v>
      </c>
      <c r="W2129" s="33">
        <f t="shared" si="646"/>
        <v>8.9366282730278801E-3</v>
      </c>
      <c r="X2129" s="33">
        <f t="shared" si="647"/>
        <v>2.9734408823234304E-4</v>
      </c>
      <c r="Y2129" s="33">
        <f t="shared" si="648"/>
        <v>4.7912363537383484E-4</v>
      </c>
      <c r="Z2129" s="34">
        <f t="shared" si="649"/>
        <v>-1.2058581543018532E-3</v>
      </c>
      <c r="AA2129" s="39">
        <f t="shared" si="650"/>
        <v>0</v>
      </c>
      <c r="AB2129" s="37">
        <f t="shared" si="651"/>
        <v>0</v>
      </c>
      <c r="AC2129" s="37">
        <f t="shared" si="636"/>
        <v>0</v>
      </c>
      <c r="AD2129" s="37">
        <f t="shared" si="636"/>
        <v>3.8800746103960199E-2</v>
      </c>
      <c r="AE2129" s="37">
        <f t="shared" si="636"/>
        <v>4.537664974431764E-2</v>
      </c>
      <c r="AF2129" s="37">
        <f t="shared" si="636"/>
        <v>0</v>
      </c>
      <c r="AG2129" s="37">
        <f t="shared" si="636"/>
        <v>0.14825042305374941</v>
      </c>
      <c r="AH2129" s="37">
        <f t="shared" si="636"/>
        <v>0</v>
      </c>
      <c r="AI2129" s="37">
        <f t="shared" si="636"/>
        <v>0</v>
      </c>
      <c r="AJ2129" s="37">
        <f t="shared" si="636"/>
        <v>0.76757218109797287</v>
      </c>
      <c r="AK2129" s="38">
        <f t="shared" si="636"/>
        <v>0</v>
      </c>
      <c r="AL2129" s="8">
        <f t="shared" si="652"/>
        <v>1.8601212879858399E-4</v>
      </c>
      <c r="AM2129" s="23">
        <f t="shared" si="653"/>
        <v>1.8722330407597922</v>
      </c>
    </row>
    <row r="2130" spans="2:39" x14ac:dyDescent="0.35">
      <c r="B2130" s="16">
        <v>39125</v>
      </c>
      <c r="C2130" s="5">
        <v>3.5500000000000004E-2</v>
      </c>
      <c r="D2130" s="35">
        <f t="shared" si="637"/>
        <v>8.2135523613963042E-3</v>
      </c>
      <c r="E2130" s="36">
        <f t="shared" si="638"/>
        <v>1.2745384219064237</v>
      </c>
      <c r="F2130" s="7">
        <v>1.5659199414296232</v>
      </c>
      <c r="G2130" s="7">
        <v>1.4594537760552739</v>
      </c>
      <c r="H2130" s="7">
        <v>1.2333411111208039</v>
      </c>
      <c r="I2130" s="7">
        <v>1.5091268531689759</v>
      </c>
      <c r="J2130" s="7">
        <v>2.121062193708072</v>
      </c>
      <c r="K2130" s="7">
        <v>4.6914361194392882</v>
      </c>
      <c r="L2130" s="7">
        <v>3.0761462963381629</v>
      </c>
      <c r="M2130" s="7">
        <v>1.3632905827892809</v>
      </c>
      <c r="N2130" s="7">
        <v>1.5432112903177895</v>
      </c>
      <c r="O2130" s="8">
        <v>2.7854640948603997</v>
      </c>
      <c r="P2130" s="32">
        <f t="shared" si="639"/>
        <v>2.9075975359349471E-4</v>
      </c>
      <c r="Q2130" s="33">
        <f t="shared" si="640"/>
        <v>-1.0143726449607371E-3</v>
      </c>
      <c r="R2130" s="33">
        <f t="shared" si="641"/>
        <v>-1.2150974720461782E-3</v>
      </c>
      <c r="S2130" s="33">
        <f t="shared" si="642"/>
        <v>-3.1701009918623235E-3</v>
      </c>
      <c r="T2130" s="33">
        <f t="shared" si="643"/>
        <v>-8.6280492368557837E-3</v>
      </c>
      <c r="U2130" s="33">
        <f t="shared" si="644"/>
        <v>-1.8927788125622236E-5</v>
      </c>
      <c r="V2130" s="33">
        <f t="shared" si="645"/>
        <v>-1.3423891579674829E-2</v>
      </c>
      <c r="W2130" s="33">
        <f t="shared" si="646"/>
        <v>-2.132767372238964E-2</v>
      </c>
      <c r="X2130" s="33">
        <f t="shared" si="647"/>
        <v>1.1016679832294152E-3</v>
      </c>
      <c r="Y2130" s="33">
        <f t="shared" si="648"/>
        <v>4.0735495649757425E-4</v>
      </c>
      <c r="Z2130" s="34">
        <f t="shared" si="649"/>
        <v>-5.974222457463263E-4</v>
      </c>
      <c r="AA2130" s="39">
        <f t="shared" si="650"/>
        <v>0</v>
      </c>
      <c r="AB2130" s="37">
        <f t="shared" si="651"/>
        <v>0</v>
      </c>
      <c r="AC2130" s="37">
        <f t="shared" si="636"/>
        <v>0</v>
      </c>
      <c r="AD2130" s="37">
        <f t="shared" si="636"/>
        <v>3.8800746103960199E-2</v>
      </c>
      <c r="AE2130" s="37">
        <f t="shared" si="636"/>
        <v>4.537664974431764E-2</v>
      </c>
      <c r="AF2130" s="37">
        <f t="shared" si="636"/>
        <v>0</v>
      </c>
      <c r="AG2130" s="37">
        <f t="shared" si="636"/>
        <v>0.14825042305374941</v>
      </c>
      <c r="AH2130" s="37">
        <f t="shared" si="636"/>
        <v>0</v>
      </c>
      <c r="AI2130" s="37">
        <f t="shared" si="636"/>
        <v>0</v>
      </c>
      <c r="AJ2130" s="37">
        <f t="shared" si="636"/>
        <v>0.76757218109797287</v>
      </c>
      <c r="AK2130" s="38">
        <f t="shared" si="636"/>
        <v>0</v>
      </c>
      <c r="AL2130" s="8">
        <f t="shared" si="652"/>
        <v>-2.1919375251812393E-3</v>
      </c>
      <c r="AM2130" s="23">
        <f t="shared" si="653"/>
        <v>1.8681292229018667</v>
      </c>
    </row>
    <row r="2131" spans="2:39" x14ac:dyDescent="0.35">
      <c r="B2131" s="16">
        <v>39126</v>
      </c>
      <c r="C2131" s="5">
        <v>3.7100000000000001E-2</v>
      </c>
      <c r="D2131" s="35">
        <f t="shared" si="637"/>
        <v>2.7378507871321013E-3</v>
      </c>
      <c r="E2131" s="36">
        <f t="shared" si="638"/>
        <v>1.2746622990151923</v>
      </c>
      <c r="F2131" s="7">
        <v>1.5651952788870194</v>
      </c>
      <c r="G2131" s="7">
        <v>1.4579818402776736</v>
      </c>
      <c r="H2131" s="7">
        <v>1.2433240559935022</v>
      </c>
      <c r="I2131" s="7">
        <v>1.5174909110278672</v>
      </c>
      <c r="J2131" s="7">
        <v>2.1535899340637989</v>
      </c>
      <c r="K2131" s="7">
        <v>4.7089353929165032</v>
      </c>
      <c r="L2131" s="7">
        <v>3.116852320849905</v>
      </c>
      <c r="M2131" s="7">
        <v>1.364739468361452</v>
      </c>
      <c r="N2131" s="7">
        <v>1.5431436306969493</v>
      </c>
      <c r="O2131" s="8">
        <v>2.789374349058221</v>
      </c>
      <c r="P2131" s="32">
        <f t="shared" si="639"/>
        <v>9.7193702943254578E-5</v>
      </c>
      <c r="Q2131" s="33">
        <f t="shared" si="640"/>
        <v>-4.6277113116155455E-4</v>
      </c>
      <c r="R2131" s="33">
        <f t="shared" si="641"/>
        <v>-1.0085525158451958E-3</v>
      </c>
      <c r="S2131" s="33">
        <f t="shared" si="642"/>
        <v>8.0942285817637849E-3</v>
      </c>
      <c r="T2131" s="33">
        <f t="shared" si="643"/>
        <v>5.5423159698786417E-3</v>
      </c>
      <c r="U2131" s="33">
        <f t="shared" si="644"/>
        <v>1.5335590088879636E-2</v>
      </c>
      <c r="V2131" s="33">
        <f t="shared" si="645"/>
        <v>3.73004620156836E-3</v>
      </c>
      <c r="W2131" s="33">
        <f t="shared" si="646"/>
        <v>1.3232798635161913E-2</v>
      </c>
      <c r="X2131" s="33">
        <f t="shared" si="647"/>
        <v>1.0627855795839469E-3</v>
      </c>
      <c r="Y2131" s="33">
        <f t="shared" si="648"/>
        <v>-4.3843394138431968E-5</v>
      </c>
      <c r="Z2131" s="34">
        <f t="shared" si="649"/>
        <v>1.4038070729529561E-3</v>
      </c>
      <c r="AA2131" s="39">
        <f t="shared" si="650"/>
        <v>0</v>
      </c>
      <c r="AB2131" s="37">
        <f t="shared" si="651"/>
        <v>0</v>
      </c>
      <c r="AC2131" s="37">
        <f t="shared" si="636"/>
        <v>0</v>
      </c>
      <c r="AD2131" s="37">
        <f t="shared" si="636"/>
        <v>3.8800746103960199E-2</v>
      </c>
      <c r="AE2131" s="37">
        <f t="shared" si="636"/>
        <v>4.537664974431764E-2</v>
      </c>
      <c r="AF2131" s="37">
        <f t="shared" si="636"/>
        <v>0</v>
      </c>
      <c r="AG2131" s="37">
        <f t="shared" si="636"/>
        <v>0.14825042305374941</v>
      </c>
      <c r="AH2131" s="37">
        <f t="shared" si="636"/>
        <v>0</v>
      </c>
      <c r="AI2131" s="37">
        <f t="shared" si="636"/>
        <v>0</v>
      </c>
      <c r="AJ2131" s="37">
        <f t="shared" si="636"/>
        <v>0.76757218109797287</v>
      </c>
      <c r="AK2131" s="38">
        <f t="shared" si="636"/>
        <v>0</v>
      </c>
      <c r="AL2131" s="8">
        <f t="shared" si="652"/>
        <v>1.0848817963729218E-3</v>
      </c>
      <c r="AM2131" s="23">
        <f t="shared" si="653"/>
        <v>1.8701559222890651</v>
      </c>
    </row>
    <row r="2132" spans="2:39" x14ac:dyDescent="0.35">
      <c r="B2132" s="16">
        <v>39127</v>
      </c>
      <c r="C2132" s="5">
        <v>3.5700000000000003E-2</v>
      </c>
      <c r="D2132" s="35">
        <f t="shared" si="637"/>
        <v>2.7378507871321013E-3</v>
      </c>
      <c r="E2132" s="36">
        <f t="shared" si="638"/>
        <v>1.2747917719003214</v>
      </c>
      <c r="F2132" s="7">
        <v>1.5735391213344132</v>
      </c>
      <c r="G2132" s="7">
        <v>1.4607709418414012</v>
      </c>
      <c r="H2132" s="7">
        <v>1.2511684874948674</v>
      </c>
      <c r="I2132" s="7">
        <v>1.5287202399541733</v>
      </c>
      <c r="J2132" s="7">
        <v>2.1841625242565019</v>
      </c>
      <c r="K2132" s="7">
        <v>4.7769859920713671</v>
      </c>
      <c r="L2132" s="7">
        <v>3.107984561290567</v>
      </c>
      <c r="M2132" s="7">
        <v>1.36581473914908</v>
      </c>
      <c r="N2132" s="7">
        <v>1.5439876973633324</v>
      </c>
      <c r="O2132" s="8">
        <v>2.8046198654142991</v>
      </c>
      <c r="P2132" s="32">
        <f t="shared" si="639"/>
        <v>1.015742642025419E-4</v>
      </c>
      <c r="Q2132" s="33">
        <f t="shared" si="640"/>
        <v>5.3308635414022199E-3</v>
      </c>
      <c r="R2132" s="33">
        <f t="shared" si="641"/>
        <v>1.9129878621784169E-3</v>
      </c>
      <c r="S2132" s="33">
        <f t="shared" si="642"/>
        <v>6.3092413144834048E-3</v>
      </c>
      <c r="T2132" s="33">
        <f t="shared" si="643"/>
        <v>7.399931587530828E-3</v>
      </c>
      <c r="U2132" s="33">
        <f t="shared" si="644"/>
        <v>1.4196105632334977E-2</v>
      </c>
      <c r="V2132" s="33">
        <f t="shared" si="645"/>
        <v>1.445137668638008E-2</v>
      </c>
      <c r="W2132" s="33">
        <f t="shared" si="646"/>
        <v>-2.8451009693394314E-3</v>
      </c>
      <c r="X2132" s="33">
        <f t="shared" si="647"/>
        <v>7.878945487809208E-4</v>
      </c>
      <c r="Y2132" s="33">
        <f t="shared" si="648"/>
        <v>5.4697868013886541E-4</v>
      </c>
      <c r="Z2132" s="34">
        <f t="shared" si="649"/>
        <v>5.4655684208271271E-3</v>
      </c>
      <c r="AA2132" s="39">
        <f t="shared" si="650"/>
        <v>0</v>
      </c>
      <c r="AB2132" s="37">
        <f t="shared" si="651"/>
        <v>0</v>
      </c>
      <c r="AC2132" s="37">
        <f t="shared" si="636"/>
        <v>0</v>
      </c>
      <c r="AD2132" s="37">
        <f t="shared" si="636"/>
        <v>3.8800746103960199E-2</v>
      </c>
      <c r="AE2132" s="37">
        <f t="shared" si="636"/>
        <v>4.537664974431764E-2</v>
      </c>
      <c r="AF2132" s="37">
        <f t="shared" si="636"/>
        <v>0</v>
      </c>
      <c r="AG2132" s="37">
        <f t="shared" si="636"/>
        <v>0.14825042305374941</v>
      </c>
      <c r="AH2132" s="37">
        <f t="shared" si="636"/>
        <v>0</v>
      </c>
      <c r="AI2132" s="37">
        <f t="shared" si="636"/>
        <v>0</v>
      </c>
      <c r="AJ2132" s="37">
        <f t="shared" si="636"/>
        <v>0.76757218109797287</v>
      </c>
      <c r="AK2132" s="38">
        <f t="shared" si="636"/>
        <v>0</v>
      </c>
      <c r="AL2132" s="8">
        <f t="shared" si="652"/>
        <v>3.1428557001244029E-3</v>
      </c>
      <c r="AM2132" s="23">
        <f t="shared" si="653"/>
        <v>1.8760335524895528</v>
      </c>
    </row>
    <row r="2133" spans="2:39" x14ac:dyDescent="0.35">
      <c r="B2133" s="16">
        <v>39128</v>
      </c>
      <c r="C2133" s="5">
        <v>3.5700000000000003E-2</v>
      </c>
      <c r="D2133" s="35">
        <f t="shared" si="637"/>
        <v>2.7378507871321013E-3</v>
      </c>
      <c r="E2133" s="36">
        <f t="shared" si="638"/>
        <v>1.2749163716710452</v>
      </c>
      <c r="F2133" s="7">
        <v>1.5760316807334505</v>
      </c>
      <c r="G2133" s="7">
        <v>1.4669299370601965</v>
      </c>
      <c r="H2133" s="7">
        <v>1.2521474314906058</v>
      </c>
      <c r="I2133" s="7">
        <v>1.5252980899642832</v>
      </c>
      <c r="J2133" s="7">
        <v>2.1771481957244632</v>
      </c>
      <c r="K2133" s="7">
        <v>4.81165205586578</v>
      </c>
      <c r="L2133" s="7">
        <v>3.1321699876580973</v>
      </c>
      <c r="M2133" s="7">
        <v>1.368117816734753</v>
      </c>
      <c r="N2133" s="7">
        <v>1.5439442724675514</v>
      </c>
      <c r="O2133" s="8">
        <v>2.8090905182077943</v>
      </c>
      <c r="P2133" s="32">
        <f t="shared" si="639"/>
        <v>9.7741273100693249E-5</v>
      </c>
      <c r="Q2133" s="33">
        <f t="shared" si="640"/>
        <v>1.5840466660426156E-3</v>
      </c>
      <c r="R2133" s="33">
        <f t="shared" si="641"/>
        <v>4.2162635101650192E-3</v>
      </c>
      <c r="S2133" s="33">
        <f t="shared" si="642"/>
        <v>7.8242379465498502E-4</v>
      </c>
      <c r="T2133" s="33">
        <f t="shared" si="643"/>
        <v>-2.2385717807940075E-3</v>
      </c>
      <c r="U2133" s="33">
        <f t="shared" si="644"/>
        <v>-3.2114499054627377E-3</v>
      </c>
      <c r="V2133" s="33">
        <f t="shared" si="645"/>
        <v>7.2568904015941627E-3</v>
      </c>
      <c r="W2133" s="33">
        <f t="shared" si="646"/>
        <v>7.7817073703505546E-3</v>
      </c>
      <c r="X2133" s="33">
        <f t="shared" si="647"/>
        <v>1.6862298521598262E-3</v>
      </c>
      <c r="Y2133" s="33">
        <f t="shared" si="648"/>
        <v>-2.8125156602776258E-5</v>
      </c>
      <c r="Z2133" s="34">
        <f t="shared" si="649"/>
        <v>1.5940316363818319E-3</v>
      </c>
      <c r="AA2133" s="39">
        <f t="shared" si="650"/>
        <v>0</v>
      </c>
      <c r="AB2133" s="37">
        <f t="shared" si="651"/>
        <v>0</v>
      </c>
      <c r="AC2133" s="37">
        <f t="shared" si="636"/>
        <v>0</v>
      </c>
      <c r="AD2133" s="37">
        <f t="shared" si="636"/>
        <v>3.8800746103960199E-2</v>
      </c>
      <c r="AE2133" s="37">
        <f t="shared" si="636"/>
        <v>4.537664974431764E-2</v>
      </c>
      <c r="AF2133" s="37">
        <f t="shared" si="636"/>
        <v>0</v>
      </c>
      <c r="AG2133" s="37">
        <f t="shared" si="636"/>
        <v>0.14825042305374941</v>
      </c>
      <c r="AH2133" s="37">
        <f t="shared" si="636"/>
        <v>0</v>
      </c>
      <c r="AI2133" s="37">
        <f t="shared" si="636"/>
        <v>0</v>
      </c>
      <c r="AJ2133" s="37">
        <f t="shared" si="636"/>
        <v>0.76757218109797287</v>
      </c>
      <c r="AK2133" s="38">
        <f t="shared" si="636"/>
        <v>0</v>
      </c>
      <c r="AL2133" s="8">
        <f t="shared" si="652"/>
        <v>9.8302872367121512E-4</v>
      </c>
      <c r="AM2133" s="23">
        <f t="shared" si="653"/>
        <v>1.8778777473582209</v>
      </c>
    </row>
    <row r="2134" spans="2:39" x14ac:dyDescent="0.35">
      <c r="B2134" s="16">
        <v>39129</v>
      </c>
      <c r="C2134" s="5">
        <v>3.5700000000000003E-2</v>
      </c>
      <c r="D2134" s="35">
        <f t="shared" si="637"/>
        <v>2.7378507871321013E-3</v>
      </c>
      <c r="E2134" s="36">
        <f t="shared" si="638"/>
        <v>1.2750409836203092</v>
      </c>
      <c r="F2134" s="7">
        <v>1.5773552182140622</v>
      </c>
      <c r="G2134" s="7">
        <v>1.4663395598744304</v>
      </c>
      <c r="H2134" s="7">
        <v>1.2518369403703176</v>
      </c>
      <c r="I2134" s="7">
        <v>1.520442079367059</v>
      </c>
      <c r="J2134" s="7">
        <v>2.1748638686253523</v>
      </c>
      <c r="K2134" s="7">
        <v>4.8217394753445451</v>
      </c>
      <c r="L2134" s="7">
        <v>3.1508484239575023</v>
      </c>
      <c r="M2134" s="7">
        <v>1.3705155137568459</v>
      </c>
      <c r="N2134" s="7">
        <v>1.5454947811748281</v>
      </c>
      <c r="O2134" s="8">
        <v>2.8105012167529524</v>
      </c>
      <c r="P2134" s="32">
        <f t="shared" si="639"/>
        <v>9.7741273100693249E-5</v>
      </c>
      <c r="Q2134" s="33">
        <f t="shared" si="640"/>
        <v>8.3979116460142222E-4</v>
      </c>
      <c r="R2134" s="33">
        <f t="shared" si="641"/>
        <v>-4.0245765721380611E-4</v>
      </c>
      <c r="S2134" s="33">
        <f t="shared" si="642"/>
        <v>-2.4796690268225063E-4</v>
      </c>
      <c r="T2134" s="33">
        <f t="shared" si="643"/>
        <v>-3.1836469403418999E-3</v>
      </c>
      <c r="U2134" s="33">
        <f t="shared" si="644"/>
        <v>-1.0492290343839805E-3</v>
      </c>
      <c r="V2134" s="33">
        <f t="shared" si="645"/>
        <v>2.0964565520624756E-3</v>
      </c>
      <c r="W2134" s="33">
        <f t="shared" si="646"/>
        <v>5.9634171749953779E-3</v>
      </c>
      <c r="X2134" s="33">
        <f t="shared" si="647"/>
        <v>1.7525515659282398E-3</v>
      </c>
      <c r="Y2134" s="33">
        <f t="shared" si="648"/>
        <v>1.0042517304065246E-3</v>
      </c>
      <c r="Z2134" s="34">
        <f t="shared" si="649"/>
        <v>5.0219049048583209E-4</v>
      </c>
      <c r="AA2134" s="39">
        <f t="shared" si="650"/>
        <v>0</v>
      </c>
      <c r="AB2134" s="37">
        <f t="shared" si="651"/>
        <v>0</v>
      </c>
      <c r="AC2134" s="37">
        <f t="shared" si="636"/>
        <v>0</v>
      </c>
      <c r="AD2134" s="37">
        <f t="shared" si="636"/>
        <v>3.8800746103960199E-2</v>
      </c>
      <c r="AE2134" s="37">
        <f t="shared" si="636"/>
        <v>4.537664974431764E-2</v>
      </c>
      <c r="AF2134" s="37">
        <f t="shared" si="636"/>
        <v>0</v>
      </c>
      <c r="AG2134" s="37">
        <f t="shared" si="636"/>
        <v>0.14825042305374941</v>
      </c>
      <c r="AH2134" s="37">
        <f t="shared" si="636"/>
        <v>0</v>
      </c>
      <c r="AI2134" s="37">
        <f t="shared" si="636"/>
        <v>0</v>
      </c>
      <c r="AJ2134" s="37">
        <f t="shared" si="636"/>
        <v>0.76757218109797287</v>
      </c>
      <c r="AK2134" s="38">
        <f t="shared" si="636"/>
        <v>0</v>
      </c>
      <c r="AL2134" s="8">
        <f t="shared" si="652"/>
        <v>9.2755172888199402E-4</v>
      </c>
      <c r="AM2134" s="23">
        <f t="shared" si="653"/>
        <v>1.8796195761094121</v>
      </c>
    </row>
    <row r="2135" spans="2:39" x14ac:dyDescent="0.35">
      <c r="B2135" s="16">
        <v>39132</v>
      </c>
      <c r="C2135" s="5">
        <v>3.5700000000000003E-2</v>
      </c>
      <c r="D2135" s="35">
        <f t="shared" si="637"/>
        <v>8.2135523613963042E-3</v>
      </c>
      <c r="E2135" s="36">
        <f t="shared" si="638"/>
        <v>1.2754148560072927</v>
      </c>
      <c r="F2135" s="7">
        <v>1.5778177363355426</v>
      </c>
      <c r="G2135" s="7">
        <v>1.4651547872918393</v>
      </c>
      <c r="H2135" s="7">
        <v>1.2522040087791162</v>
      </c>
      <c r="I2135" s="7">
        <v>1.5280382512962378</v>
      </c>
      <c r="J2135" s="7">
        <v>2.1755015905153723</v>
      </c>
      <c r="K2135" s="7">
        <v>4.832623733530153</v>
      </c>
      <c r="L2135" s="7">
        <v>3.1517723277664165</v>
      </c>
      <c r="M2135" s="7">
        <v>1.3703096081777157</v>
      </c>
      <c r="N2135" s="7">
        <v>1.5465706297157857</v>
      </c>
      <c r="O2135" s="8">
        <v>2.8100789684275136</v>
      </c>
      <c r="P2135" s="32">
        <f t="shared" si="639"/>
        <v>2.932238193018577E-4</v>
      </c>
      <c r="Q2135" s="33">
        <f t="shared" si="640"/>
        <v>2.932238193018577E-4</v>
      </c>
      <c r="R2135" s="33">
        <f t="shared" si="641"/>
        <v>-8.0797968970602874E-4</v>
      </c>
      <c r="S2135" s="33">
        <f t="shared" si="642"/>
        <v>2.932238193018577E-4</v>
      </c>
      <c r="T2135" s="33">
        <f t="shared" si="643"/>
        <v>4.9960284789940523E-3</v>
      </c>
      <c r="U2135" s="33">
        <f t="shared" si="644"/>
        <v>2.932238193018577E-4</v>
      </c>
      <c r="V2135" s="33">
        <f t="shared" si="645"/>
        <v>2.2573302106561055E-3</v>
      </c>
      <c r="W2135" s="33">
        <f t="shared" si="646"/>
        <v>2.932238193018577E-4</v>
      </c>
      <c r="X2135" s="33">
        <f t="shared" si="647"/>
        <v>-1.502395099240994E-4</v>
      </c>
      <c r="Y2135" s="33">
        <f t="shared" si="648"/>
        <v>6.9611916783030026E-4</v>
      </c>
      <c r="Z2135" s="34">
        <f t="shared" si="649"/>
        <v>-1.5023950992154589E-4</v>
      </c>
      <c r="AA2135" s="39">
        <f t="shared" si="650"/>
        <v>0</v>
      </c>
      <c r="AB2135" s="37">
        <f t="shared" si="651"/>
        <v>0</v>
      </c>
      <c r="AC2135" s="37">
        <f t="shared" si="636"/>
        <v>0</v>
      </c>
      <c r="AD2135" s="37">
        <f t="shared" si="636"/>
        <v>3.8800746103960199E-2</v>
      </c>
      <c r="AE2135" s="37">
        <f t="shared" si="636"/>
        <v>4.537664974431764E-2</v>
      </c>
      <c r="AF2135" s="37">
        <f t="shared" si="636"/>
        <v>0</v>
      </c>
      <c r="AG2135" s="37">
        <f t="shared" si="636"/>
        <v>0.14825042305374941</v>
      </c>
      <c r="AH2135" s="37">
        <f t="shared" si="636"/>
        <v>0</v>
      </c>
      <c r="AI2135" s="37">
        <f t="shared" si="636"/>
        <v>0</v>
      </c>
      <c r="AJ2135" s="37">
        <f t="shared" si="636"/>
        <v>0.76757218109797287</v>
      </c>
      <c r="AK2135" s="38">
        <f t="shared" si="636"/>
        <v>0</v>
      </c>
      <c r="AL2135" s="8">
        <f t="shared" si="652"/>
        <v>1.1070522040257003E-3</v>
      </c>
      <c r="AM2135" s="23">
        <f t="shared" si="653"/>
        <v>1.8817004131038739</v>
      </c>
    </row>
    <row r="2136" spans="2:39" x14ac:dyDescent="0.35">
      <c r="B2136" s="16">
        <v>39133</v>
      </c>
      <c r="C2136" s="5">
        <v>3.5700000000000003E-2</v>
      </c>
      <c r="D2136" s="35">
        <f t="shared" si="637"/>
        <v>2.7378507871321013E-3</v>
      </c>
      <c r="E2136" s="36">
        <f t="shared" si="638"/>
        <v>1.2755395166790504</v>
      </c>
      <c r="F2136" s="7">
        <v>1.5791419056524045</v>
      </c>
      <c r="G2136" s="7">
        <v>1.4654448021219781</v>
      </c>
      <c r="H2136" s="7">
        <v>1.2546901148864356</v>
      </c>
      <c r="I2136" s="7">
        <v>1.5224658886169893</v>
      </c>
      <c r="J2136" s="7">
        <v>2.1854436716245731</v>
      </c>
      <c r="K2136" s="7">
        <v>4.8180711168729964</v>
      </c>
      <c r="L2136" s="7">
        <v>3.1300250130429559</v>
      </c>
      <c r="M2136" s="7">
        <v>1.3734653727881363</v>
      </c>
      <c r="N2136" s="7">
        <v>1.5473102302853812</v>
      </c>
      <c r="O2136" s="8">
        <v>2.8106707311848784</v>
      </c>
      <c r="P2136" s="32">
        <f t="shared" si="639"/>
        <v>9.7741273100693249E-5</v>
      </c>
      <c r="Q2136" s="33">
        <f t="shared" si="640"/>
        <v>8.3924098859311513E-4</v>
      </c>
      <c r="R2136" s="33">
        <f t="shared" si="641"/>
        <v>1.9794142752305177E-4</v>
      </c>
      <c r="S2136" s="33">
        <f t="shared" si="642"/>
        <v>1.9853842424153445E-3</v>
      </c>
      <c r="T2136" s="33">
        <f t="shared" si="643"/>
        <v>-3.6467429231705761E-3</v>
      </c>
      <c r="U2136" s="33">
        <f t="shared" si="644"/>
        <v>4.5700178536047797E-3</v>
      </c>
      <c r="V2136" s="33">
        <f t="shared" si="645"/>
        <v>-3.0113283093377019E-3</v>
      </c>
      <c r="W2136" s="33">
        <f t="shared" si="646"/>
        <v>-6.9000271789531054E-3</v>
      </c>
      <c r="X2136" s="33">
        <f t="shared" si="647"/>
        <v>2.3029573693329475E-3</v>
      </c>
      <c r="Y2136" s="33">
        <f t="shared" si="648"/>
        <v>4.7821971747352698E-4</v>
      </c>
      <c r="Z2136" s="34">
        <f t="shared" si="649"/>
        <v>2.1058581058164272E-4</v>
      </c>
      <c r="AA2136" s="39">
        <f t="shared" si="650"/>
        <v>0</v>
      </c>
      <c r="AB2136" s="37">
        <f t="shared" si="651"/>
        <v>0</v>
      </c>
      <c r="AC2136" s="37">
        <f t="shared" si="636"/>
        <v>0</v>
      </c>
      <c r="AD2136" s="37">
        <f t="shared" si="636"/>
        <v>3.8800746103960199E-2</v>
      </c>
      <c r="AE2136" s="37">
        <f t="shared" si="636"/>
        <v>4.537664974431764E-2</v>
      </c>
      <c r="AF2136" s="37">
        <f t="shared" si="636"/>
        <v>0</v>
      </c>
      <c r="AG2136" s="37">
        <f t="shared" si="636"/>
        <v>0.14825042305374941</v>
      </c>
      <c r="AH2136" s="37">
        <f t="shared" si="636"/>
        <v>0</v>
      </c>
      <c r="AI2136" s="37">
        <f t="shared" si="636"/>
        <v>0</v>
      </c>
      <c r="AJ2136" s="37">
        <f t="shared" si="636"/>
        <v>0.76757218109797287</v>
      </c>
      <c r="AK2136" s="38">
        <f t="shared" si="636"/>
        <v>0</v>
      </c>
      <c r="AL2136" s="8">
        <f t="shared" si="652"/>
        <v>-1.6780513065135398E-4</v>
      </c>
      <c r="AM2136" s="23">
        <f t="shared" si="653"/>
        <v>1.8813846541202062</v>
      </c>
    </row>
    <row r="2137" spans="2:39" x14ac:dyDescent="0.35">
      <c r="B2137" s="16">
        <v>39134</v>
      </c>
      <c r="C2137" s="5">
        <v>3.5700000000000003E-2</v>
      </c>
      <c r="D2137" s="35">
        <f t="shared" si="637"/>
        <v>2.7378507871321013E-3</v>
      </c>
      <c r="E2137" s="36">
        <f t="shared" si="638"/>
        <v>1.2756641895353009</v>
      </c>
      <c r="F2137" s="7">
        <v>1.5781261872375385</v>
      </c>
      <c r="G2137" s="7">
        <v>1.4677903828407362</v>
      </c>
      <c r="H2137" s="7">
        <v>1.2537390496285743</v>
      </c>
      <c r="I2137" s="7">
        <v>1.5158247347710367</v>
      </c>
      <c r="J2137" s="7">
        <v>2.1899965102229575</v>
      </c>
      <c r="K2137" s="7">
        <v>4.8238984808026277</v>
      </c>
      <c r="L2137" s="7">
        <v>3.1817985126008224</v>
      </c>
      <c r="M2137" s="7">
        <v>1.3740604332933037</v>
      </c>
      <c r="N2137" s="7">
        <v>1.5481417481956912</v>
      </c>
      <c r="O2137" s="8">
        <v>2.8131041310040241</v>
      </c>
      <c r="P2137" s="32">
        <f t="shared" si="639"/>
        <v>9.7741273100693249E-5</v>
      </c>
      <c r="Q2137" s="33">
        <f t="shared" si="640"/>
        <v>-6.4320908160964141E-4</v>
      </c>
      <c r="R2137" s="33">
        <f t="shared" si="641"/>
        <v>1.6005930181481887E-3</v>
      </c>
      <c r="S2137" s="33">
        <f t="shared" si="642"/>
        <v>-7.5800809026649318E-4</v>
      </c>
      <c r="T2137" s="33">
        <f t="shared" si="643"/>
        <v>-4.3621035424218357E-3</v>
      </c>
      <c r="U2137" s="33">
        <f t="shared" si="644"/>
        <v>2.0832559802377304E-3</v>
      </c>
      <c r="V2137" s="33">
        <f t="shared" si="645"/>
        <v>1.2094806797733337E-3</v>
      </c>
      <c r="W2137" s="33">
        <f t="shared" si="646"/>
        <v>1.6540921986924584E-2</v>
      </c>
      <c r="X2137" s="33">
        <f t="shared" si="647"/>
        <v>4.3325482895828493E-4</v>
      </c>
      <c r="Y2137" s="33">
        <f t="shared" si="648"/>
        <v>5.3739572972166805E-4</v>
      </c>
      <c r="Z2137" s="34">
        <f t="shared" si="649"/>
        <v>8.6577192843928508E-4</v>
      </c>
      <c r="AA2137" s="39">
        <f t="shared" si="650"/>
        <v>0</v>
      </c>
      <c r="AB2137" s="37">
        <f t="shared" si="651"/>
        <v>0</v>
      </c>
      <c r="AC2137" s="37">
        <f t="shared" si="636"/>
        <v>0</v>
      </c>
      <c r="AD2137" s="37">
        <f t="shared" si="636"/>
        <v>3.8800746103960199E-2</v>
      </c>
      <c r="AE2137" s="37">
        <f t="shared" si="636"/>
        <v>4.537664974431764E-2</v>
      </c>
      <c r="AF2137" s="37">
        <f t="shared" si="636"/>
        <v>0</v>
      </c>
      <c r="AG2137" s="37">
        <f t="shared" si="636"/>
        <v>0.14825042305374941</v>
      </c>
      <c r="AH2137" s="37">
        <f t="shared" si="636"/>
        <v>0</v>
      </c>
      <c r="AI2137" s="37">
        <f t="shared" si="636"/>
        <v>0</v>
      </c>
      <c r="AJ2137" s="37">
        <f t="shared" si="636"/>
        <v>0.76757218109797287</v>
      </c>
      <c r="AK2137" s="38">
        <f t="shared" si="636"/>
        <v>0</v>
      </c>
      <c r="AL2137" s="8">
        <f t="shared" si="652"/>
        <v>3.644471107788298E-4</v>
      </c>
      <c r="AM2137" s="23">
        <f t="shared" si="653"/>
        <v>1.8820703193216639</v>
      </c>
    </row>
    <row r="2138" spans="2:39" x14ac:dyDescent="0.35">
      <c r="B2138" s="16">
        <v>39135</v>
      </c>
      <c r="C2138" s="5">
        <v>3.5700000000000003E-2</v>
      </c>
      <c r="D2138" s="35">
        <f t="shared" si="637"/>
        <v>2.7378507871321013E-3</v>
      </c>
      <c r="E2138" s="36">
        <f t="shared" si="638"/>
        <v>1.275788874577235</v>
      </c>
      <c r="F2138" s="7">
        <v>1.5744773499139222</v>
      </c>
      <c r="G2138" s="7">
        <v>1.4633818860289753</v>
      </c>
      <c r="H2138" s="7">
        <v>1.2527877864675532</v>
      </c>
      <c r="I2138" s="7">
        <v>1.5188321040460553</v>
      </c>
      <c r="J2138" s="7">
        <v>2.2138814069438375</v>
      </c>
      <c r="K2138" s="7">
        <v>4.856313718405743</v>
      </c>
      <c r="L2138" s="7">
        <v>3.2243905678159455</v>
      </c>
      <c r="M2138" s="7">
        <v>1.3756984988824541</v>
      </c>
      <c r="N2138" s="7">
        <v>1.5489406531143843</v>
      </c>
      <c r="O2138" s="8">
        <v>2.8125433158431083</v>
      </c>
      <c r="P2138" s="32">
        <f t="shared" si="639"/>
        <v>9.7741273100693249E-5</v>
      </c>
      <c r="Q2138" s="33">
        <f t="shared" si="640"/>
        <v>-2.3121328022592813E-3</v>
      </c>
      <c r="R2138" s="33">
        <f t="shared" si="641"/>
        <v>-3.003492094851179E-3</v>
      </c>
      <c r="S2138" s="33">
        <f t="shared" si="642"/>
        <v>-7.5874095275485498E-4</v>
      </c>
      <c r="T2138" s="33">
        <f t="shared" si="643"/>
        <v>1.9839821887277509E-3</v>
      </c>
      <c r="U2138" s="33">
        <f t="shared" si="644"/>
        <v>1.0906362913997603E-2</v>
      </c>
      <c r="V2138" s="33">
        <f t="shared" si="645"/>
        <v>6.7197180314046978E-3</v>
      </c>
      <c r="W2138" s="33">
        <f t="shared" si="646"/>
        <v>1.3386157246112917E-2</v>
      </c>
      <c r="X2138" s="33">
        <f t="shared" si="647"/>
        <v>1.1921350396679742E-3</v>
      </c>
      <c r="Y2138" s="33">
        <f t="shared" si="648"/>
        <v>5.1604119559733874E-4</v>
      </c>
      <c r="Z2138" s="34">
        <f t="shared" si="649"/>
        <v>-1.9935812355287297E-4</v>
      </c>
      <c r="AA2138" s="39">
        <f t="shared" si="650"/>
        <v>0</v>
      </c>
      <c r="AB2138" s="37">
        <f t="shared" si="651"/>
        <v>0</v>
      </c>
      <c r="AC2138" s="37">
        <f t="shared" si="636"/>
        <v>0</v>
      </c>
      <c r="AD2138" s="37">
        <f t="shared" si="636"/>
        <v>3.8800746103960199E-2</v>
      </c>
      <c r="AE2138" s="37">
        <f t="shared" si="636"/>
        <v>4.537664974431764E-2</v>
      </c>
      <c r="AF2138" s="37">
        <f t="shared" si="636"/>
        <v>0</v>
      </c>
      <c r="AG2138" s="37">
        <f t="shared" si="636"/>
        <v>0.14825042305374941</v>
      </c>
      <c r="AH2138" s="37">
        <f t="shared" si="636"/>
        <v>0</v>
      </c>
      <c r="AI2138" s="37">
        <f t="shared" si="636"/>
        <v>0</v>
      </c>
      <c r="AJ2138" s="37">
        <f t="shared" si="636"/>
        <v>0.76757218109797287</v>
      </c>
      <c r="AK2138" s="38">
        <f t="shared" si="636"/>
        <v>0</v>
      </c>
      <c r="AL2138" s="8">
        <f t="shared" si="652"/>
        <v>1.4528866568090555E-3</v>
      </c>
      <c r="AM2138" s="23">
        <f t="shared" si="653"/>
        <v>1.8848047541757829</v>
      </c>
    </row>
    <row r="2139" spans="2:39" x14ac:dyDescent="0.35">
      <c r="B2139" s="16">
        <v>39136</v>
      </c>
      <c r="C2139" s="5">
        <v>3.5700000000000003E-2</v>
      </c>
      <c r="D2139" s="35">
        <f t="shared" si="637"/>
        <v>2.7378507871321013E-3</v>
      </c>
      <c r="E2139" s="36">
        <f t="shared" si="638"/>
        <v>1.2759135718060439</v>
      </c>
      <c r="F2139" s="7">
        <v>1.5798975665564299</v>
      </c>
      <c r="G2139" s="7">
        <v>1.4680773242643885</v>
      </c>
      <c r="H2139" s="7">
        <v>1.2481904454792316</v>
      </c>
      <c r="I2139" s="7">
        <v>1.5189805566295309</v>
      </c>
      <c r="J2139" s="7">
        <v>2.2184378733679671</v>
      </c>
      <c r="K2139" s="7">
        <v>4.837308656654387</v>
      </c>
      <c r="L2139" s="7">
        <v>3.2486060513408233</v>
      </c>
      <c r="M2139" s="7">
        <v>1.3767674795351075</v>
      </c>
      <c r="N2139" s="7">
        <v>1.5490263882264232</v>
      </c>
      <c r="O2139" s="8">
        <v>2.8176901822817015</v>
      </c>
      <c r="P2139" s="32">
        <f t="shared" si="639"/>
        <v>9.7741273100693249E-5</v>
      </c>
      <c r="Q2139" s="33">
        <f t="shared" si="640"/>
        <v>3.4425497723444831E-3</v>
      </c>
      <c r="R2139" s="33">
        <f t="shared" si="641"/>
        <v>3.2086212630078048E-3</v>
      </c>
      <c r="S2139" s="33">
        <f t="shared" si="642"/>
        <v>-3.6696885442062399E-3</v>
      </c>
      <c r="T2139" s="33">
        <f t="shared" si="643"/>
        <v>9.7741273100693249E-5</v>
      </c>
      <c r="U2139" s="33">
        <f t="shared" si="644"/>
        <v>2.0581348259387511E-3</v>
      </c>
      <c r="V2139" s="33">
        <f t="shared" si="645"/>
        <v>-3.913474881024559E-3</v>
      </c>
      <c r="W2139" s="33">
        <f t="shared" si="646"/>
        <v>7.510096254027987E-3</v>
      </c>
      <c r="X2139" s="33">
        <f t="shared" si="647"/>
        <v>7.7704573605452687E-4</v>
      </c>
      <c r="Y2139" s="33">
        <f t="shared" si="648"/>
        <v>5.5350804994747094E-5</v>
      </c>
      <c r="Z2139" s="34">
        <f t="shared" si="649"/>
        <v>1.8299687722498348E-3</v>
      </c>
      <c r="AA2139" s="39">
        <f t="shared" si="650"/>
        <v>0</v>
      </c>
      <c r="AB2139" s="37">
        <f t="shared" si="651"/>
        <v>0</v>
      </c>
      <c r="AC2139" s="37">
        <f t="shared" si="636"/>
        <v>0</v>
      </c>
      <c r="AD2139" s="37">
        <f t="shared" si="636"/>
        <v>3.8800746103960199E-2</v>
      </c>
      <c r="AE2139" s="37">
        <f t="shared" si="636"/>
        <v>4.537664974431764E-2</v>
      </c>
      <c r="AF2139" s="37">
        <f t="shared" si="636"/>
        <v>0</v>
      </c>
      <c r="AG2139" s="37">
        <f t="shared" si="636"/>
        <v>0.14825042305374941</v>
      </c>
      <c r="AH2139" s="37">
        <f t="shared" si="636"/>
        <v>0</v>
      </c>
      <c r="AI2139" s="37">
        <f t="shared" si="636"/>
        <v>0</v>
      </c>
      <c r="AJ2139" s="37">
        <f t="shared" si="636"/>
        <v>0.76757218109797287</v>
      </c>
      <c r="AK2139" s="38">
        <f t="shared" si="636"/>
        <v>0</v>
      </c>
      <c r="AL2139" s="8">
        <f t="shared" si="652"/>
        <v>-6.7564005057606962E-4</v>
      </c>
      <c r="AM2139" s="23">
        <f t="shared" si="653"/>
        <v>1.8835313045963455</v>
      </c>
    </row>
    <row r="2140" spans="2:39" x14ac:dyDescent="0.35">
      <c r="B2140" s="16">
        <v>39139</v>
      </c>
      <c r="C2140" s="5">
        <v>3.5700000000000003E-2</v>
      </c>
      <c r="D2140" s="35">
        <f t="shared" si="637"/>
        <v>8.2135523613963042E-3</v>
      </c>
      <c r="E2140" s="36">
        <f t="shared" si="638"/>
        <v>1.2762877000566679</v>
      </c>
      <c r="F2140" s="7">
        <v>1.5850433807628672</v>
      </c>
      <c r="G2140" s="7">
        <v>1.4742366985922313</v>
      </c>
      <c r="H2140" s="7">
        <v>1.247482219585875</v>
      </c>
      <c r="I2140" s="7">
        <v>1.5305141452024915</v>
      </c>
      <c r="J2140" s="7">
        <v>2.2214563820766586</v>
      </c>
      <c r="K2140" s="7">
        <v>4.8378223081849221</v>
      </c>
      <c r="L2140" s="7">
        <v>3.2569147232857283</v>
      </c>
      <c r="M2140" s="7">
        <v>1.3778883027898359</v>
      </c>
      <c r="N2140" s="7">
        <v>1.5491773366300252</v>
      </c>
      <c r="O2140" s="8">
        <v>2.8184839414943705</v>
      </c>
      <c r="P2140" s="32">
        <f t="shared" si="639"/>
        <v>2.932238193018577E-4</v>
      </c>
      <c r="Q2140" s="33">
        <f t="shared" si="640"/>
        <v>3.2570555935809153E-3</v>
      </c>
      <c r="R2140" s="33">
        <f t="shared" si="641"/>
        <v>4.1955380864757696E-3</v>
      </c>
      <c r="S2140" s="33">
        <f t="shared" si="642"/>
        <v>-5.6740211072892066E-4</v>
      </c>
      <c r="T2140" s="33">
        <f t="shared" si="643"/>
        <v>7.5929797275038347E-3</v>
      </c>
      <c r="U2140" s="33">
        <f t="shared" si="644"/>
        <v>1.3606460405892751E-3</v>
      </c>
      <c r="V2140" s="33">
        <f t="shared" si="645"/>
        <v>1.0618539501883184E-4</v>
      </c>
      <c r="W2140" s="33">
        <f t="shared" si="646"/>
        <v>2.5576114227441327E-3</v>
      </c>
      <c r="X2140" s="33">
        <f t="shared" si="647"/>
        <v>8.1409771176965684E-4</v>
      </c>
      <c r="Y2140" s="33">
        <f t="shared" si="648"/>
        <v>9.7447277044082625E-5</v>
      </c>
      <c r="Z2140" s="34">
        <f t="shared" si="649"/>
        <v>2.8170563877472077E-4</v>
      </c>
      <c r="AA2140" s="39">
        <f t="shared" si="650"/>
        <v>0</v>
      </c>
      <c r="AB2140" s="37">
        <f t="shared" si="651"/>
        <v>0</v>
      </c>
      <c r="AC2140" s="37">
        <f t="shared" si="636"/>
        <v>0</v>
      </c>
      <c r="AD2140" s="37">
        <f t="shared" si="636"/>
        <v>3.8800746103960199E-2</v>
      </c>
      <c r="AE2140" s="37">
        <f t="shared" si="636"/>
        <v>4.537664974431764E-2</v>
      </c>
      <c r="AF2140" s="37">
        <f t="shared" si="636"/>
        <v>0</v>
      </c>
      <c r="AG2140" s="37">
        <f t="shared" si="636"/>
        <v>0.14825042305374941</v>
      </c>
      <c r="AH2140" s="37">
        <f t="shared" si="636"/>
        <v>0</v>
      </c>
      <c r="AI2140" s="37">
        <f t="shared" si="636"/>
        <v>0</v>
      </c>
      <c r="AJ2140" s="37">
        <f t="shared" si="636"/>
        <v>0.76757218109797287</v>
      </c>
      <c r="AK2140" s="38">
        <f t="shared" si="636"/>
        <v>0</v>
      </c>
      <c r="AL2140" s="8">
        <f t="shared" si="652"/>
        <v>4.1306820508985812E-4</v>
      </c>
      <c r="AM2140" s="23">
        <f t="shared" si="653"/>
        <v>1.8843093314915655</v>
      </c>
    </row>
    <row r="2141" spans="2:39" x14ac:dyDescent="0.35">
      <c r="B2141" s="16">
        <v>39140</v>
      </c>
      <c r="C2141" s="5">
        <v>3.56E-2</v>
      </c>
      <c r="D2141" s="35">
        <f t="shared" si="637"/>
        <v>2.7378507871321013E-3</v>
      </c>
      <c r="E2141" s="36">
        <f t="shared" si="638"/>
        <v>1.2764124460413142</v>
      </c>
      <c r="F2141" s="7">
        <v>1.597491201672421</v>
      </c>
      <c r="G2141" s="7">
        <v>1.4776127948980926</v>
      </c>
      <c r="H2141" s="7">
        <v>1.1984287229262045</v>
      </c>
      <c r="I2141" s="7">
        <v>1.4895248394975107</v>
      </c>
      <c r="J2141" s="7">
        <v>2.1290489600648326</v>
      </c>
      <c r="K2141" s="7">
        <v>4.6889921373023258</v>
      </c>
      <c r="L2141" s="7">
        <v>3.2259665636466051</v>
      </c>
      <c r="M2141" s="7">
        <v>1.3775349360722755</v>
      </c>
      <c r="N2141" s="7">
        <v>1.5488602930383459</v>
      </c>
      <c r="O2141" s="8">
        <v>2.808491099719125</v>
      </c>
      <c r="P2141" s="32">
        <f t="shared" si="639"/>
        <v>9.7741273100693249E-5</v>
      </c>
      <c r="Q2141" s="33">
        <f t="shared" si="640"/>
        <v>7.8532998280227417E-3</v>
      </c>
      <c r="R2141" s="33">
        <f t="shared" si="641"/>
        <v>2.2900639422998026E-3</v>
      </c>
      <c r="S2141" s="33">
        <f t="shared" si="642"/>
        <v>-3.932200065821756E-2</v>
      </c>
      <c r="T2141" s="33">
        <f t="shared" si="643"/>
        <v>-2.6781396195170615E-2</v>
      </c>
      <c r="U2141" s="33">
        <f t="shared" si="644"/>
        <v>-4.1597675631804165E-2</v>
      </c>
      <c r="V2141" s="33">
        <f t="shared" si="645"/>
        <v>-3.0763877092136349E-2</v>
      </c>
      <c r="W2141" s="33">
        <f t="shared" si="646"/>
        <v>-9.5022935104365214E-3</v>
      </c>
      <c r="X2141" s="33">
        <f t="shared" si="647"/>
        <v>-2.5645527060857987E-4</v>
      </c>
      <c r="Y2141" s="33">
        <f t="shared" si="648"/>
        <v>-2.0465287232318552E-4</v>
      </c>
      <c r="Z2141" s="34">
        <f t="shared" si="649"/>
        <v>-3.5454669895856883E-3</v>
      </c>
      <c r="AA2141" s="39">
        <f t="shared" si="650"/>
        <v>0</v>
      </c>
      <c r="AB2141" s="37">
        <f t="shared" si="651"/>
        <v>0</v>
      </c>
      <c r="AC2141" s="37">
        <f t="shared" si="636"/>
        <v>0</v>
      </c>
      <c r="AD2141" s="37">
        <f t="shared" si="636"/>
        <v>3.8800746103960199E-2</v>
      </c>
      <c r="AE2141" s="37">
        <f t="shared" si="636"/>
        <v>4.537664974431764E-2</v>
      </c>
      <c r="AF2141" s="37">
        <f t="shared" si="636"/>
        <v>0</v>
      </c>
      <c r="AG2141" s="37">
        <f t="shared" si="636"/>
        <v>0.14825042305374941</v>
      </c>
      <c r="AH2141" s="37">
        <f t="shared" si="636"/>
        <v>0</v>
      </c>
      <c r="AI2141" s="37">
        <f t="shared" si="636"/>
        <v>0</v>
      </c>
      <c r="AJ2141" s="37">
        <f t="shared" si="636"/>
        <v>0.76757218109797287</v>
      </c>
      <c r="AK2141" s="38">
        <f t="shared" si="636"/>
        <v>0</v>
      </c>
      <c r="AL2141" s="8">
        <f t="shared" si="652"/>
        <v>-7.4588166439111502E-3</v>
      </c>
      <c r="AM2141" s="23">
        <f t="shared" si="653"/>
        <v>1.8702546136875593</v>
      </c>
    </row>
    <row r="2142" spans="2:39" x14ac:dyDescent="0.35">
      <c r="B2142" s="16">
        <v>39141</v>
      </c>
      <c r="C2142" s="5">
        <v>3.6000000000000004E-2</v>
      </c>
      <c r="D2142" s="35">
        <f t="shared" si="637"/>
        <v>2.7378507871321013E-3</v>
      </c>
      <c r="E2142" s="36">
        <f t="shared" si="638"/>
        <v>1.2765368547561098</v>
      </c>
      <c r="F2142" s="7">
        <v>1.5938415900359979</v>
      </c>
      <c r="G2142" s="7">
        <v>1.4784914317303073</v>
      </c>
      <c r="H2142" s="7">
        <v>1.2103552843848928</v>
      </c>
      <c r="I2142" s="7">
        <v>1.4646284289651026</v>
      </c>
      <c r="J2142" s="7">
        <v>2.1329407631477277</v>
      </c>
      <c r="K2142" s="7">
        <v>4.6065162265606601</v>
      </c>
      <c r="L2142" s="7">
        <v>3.2189234511870102</v>
      </c>
      <c r="M2142" s="7">
        <v>1.3730102035000022</v>
      </c>
      <c r="N2142" s="7">
        <v>1.5450897629336746</v>
      </c>
      <c r="O2142" s="8">
        <v>2.8139052353012914</v>
      </c>
      <c r="P2142" s="32">
        <f t="shared" si="639"/>
        <v>9.7467488021862891E-5</v>
      </c>
      <c r="Q2142" s="33">
        <f t="shared" si="640"/>
        <v>-2.2845895067229449E-3</v>
      </c>
      <c r="R2142" s="33">
        <f t="shared" si="641"/>
        <v>5.9463266374559787E-4</v>
      </c>
      <c r="S2142" s="33">
        <f t="shared" si="642"/>
        <v>9.9518321202842763E-3</v>
      </c>
      <c r="T2142" s="33">
        <f t="shared" si="643"/>
        <v>-1.6714330551752865E-2</v>
      </c>
      <c r="U2142" s="33">
        <f t="shared" si="644"/>
        <v>1.827953774617086E-3</v>
      </c>
      <c r="V2142" s="33">
        <f t="shared" si="645"/>
        <v>-1.7589261898211639E-2</v>
      </c>
      <c r="W2142" s="33">
        <f t="shared" si="646"/>
        <v>-2.1832564971266955E-3</v>
      </c>
      <c r="X2142" s="33">
        <f t="shared" si="647"/>
        <v>-3.2846590338931891E-3</v>
      </c>
      <c r="Y2142" s="33">
        <f t="shared" si="648"/>
        <v>-2.4343900619175907E-3</v>
      </c>
      <c r="Z2142" s="34">
        <f t="shared" si="649"/>
        <v>1.9277738080452078E-3</v>
      </c>
      <c r="AA2142" s="39">
        <f t="shared" si="650"/>
        <v>0</v>
      </c>
      <c r="AB2142" s="37">
        <f t="shared" si="651"/>
        <v>0</v>
      </c>
      <c r="AC2142" s="37">
        <f t="shared" si="636"/>
        <v>0</v>
      </c>
      <c r="AD2142" s="37">
        <f t="shared" si="636"/>
        <v>3.8800746103960199E-2</v>
      </c>
      <c r="AE2142" s="37">
        <f t="shared" si="636"/>
        <v>4.537664974431764E-2</v>
      </c>
      <c r="AF2142" s="37">
        <f t="shared" si="636"/>
        <v>0</v>
      </c>
      <c r="AG2142" s="37">
        <f t="shared" si="636"/>
        <v>0.14825042305374941</v>
      </c>
      <c r="AH2142" s="37">
        <f t="shared" si="636"/>
        <v>0</v>
      </c>
      <c r="AI2142" s="37">
        <f t="shared" si="636"/>
        <v>0</v>
      </c>
      <c r="AJ2142" s="37">
        <f t="shared" si="636"/>
        <v>0.76757218109797287</v>
      </c>
      <c r="AK2142" s="38">
        <f t="shared" si="636"/>
        <v>0</v>
      </c>
      <c r="AL2142" s="8">
        <f t="shared" si="652"/>
        <v>-4.8484874188716364E-3</v>
      </c>
      <c r="AM2142" s="23">
        <f t="shared" si="653"/>
        <v>1.8611867077230084</v>
      </c>
    </row>
    <row r="2143" spans="2:39" x14ac:dyDescent="0.35">
      <c r="B2143" s="16">
        <v>39142</v>
      </c>
      <c r="C2143" s="5">
        <v>3.5700000000000003E-2</v>
      </c>
      <c r="D2143" s="35">
        <f t="shared" si="637"/>
        <v>2.7378507871321013E-3</v>
      </c>
      <c r="E2143" s="36">
        <f t="shared" si="638"/>
        <v>1.2766626735836832</v>
      </c>
      <c r="F2143" s="7">
        <v>1.5939986832522643</v>
      </c>
      <c r="G2143" s="7">
        <v>1.480253473799271</v>
      </c>
      <c r="H2143" s="7">
        <v>1.2070432738402048</v>
      </c>
      <c r="I2143" s="7">
        <v>1.4450934194021956</v>
      </c>
      <c r="J2143" s="7">
        <v>2.1093323405969913</v>
      </c>
      <c r="K2143" s="7">
        <v>4.5381677183811675</v>
      </c>
      <c r="L2143" s="7">
        <v>3.2302781134858942</v>
      </c>
      <c r="M2143" s="7">
        <v>1.373132193027955</v>
      </c>
      <c r="N2143" s="7">
        <v>1.5434933336201395</v>
      </c>
      <c r="O2143" s="8">
        <v>2.8111721276285251</v>
      </c>
      <c r="P2143" s="32">
        <f t="shared" si="639"/>
        <v>9.8562628336740232E-5</v>
      </c>
      <c r="Q2143" s="33">
        <f t="shared" si="640"/>
        <v>9.8562628336740232E-5</v>
      </c>
      <c r="R2143" s="33">
        <f t="shared" si="641"/>
        <v>1.1917837541348675E-3</v>
      </c>
      <c r="S2143" s="33">
        <f t="shared" si="642"/>
        <v>-2.7363953274026631E-3</v>
      </c>
      <c r="T2143" s="33">
        <f t="shared" si="643"/>
        <v>-1.3337860426968717E-2</v>
      </c>
      <c r="U2143" s="33">
        <f t="shared" si="644"/>
        <v>-1.1068484863075101E-2</v>
      </c>
      <c r="V2143" s="33">
        <f t="shared" si="645"/>
        <v>-1.4837353179264379E-2</v>
      </c>
      <c r="W2143" s="33">
        <f t="shared" si="646"/>
        <v>3.5274719859201831E-3</v>
      </c>
      <c r="X2143" s="33">
        <f t="shared" si="647"/>
        <v>8.884823116517282E-5</v>
      </c>
      <c r="Y2143" s="33">
        <f t="shared" si="648"/>
        <v>-1.0332275521027778E-3</v>
      </c>
      <c r="Z2143" s="34">
        <f t="shared" si="649"/>
        <v>-9.7128632424381411E-4</v>
      </c>
      <c r="AA2143" s="39">
        <f t="shared" si="650"/>
        <v>0</v>
      </c>
      <c r="AB2143" s="37">
        <f t="shared" si="651"/>
        <v>0</v>
      </c>
      <c r="AC2143" s="37">
        <f t="shared" si="636"/>
        <v>0</v>
      </c>
      <c r="AD2143" s="37">
        <f t="shared" si="636"/>
        <v>3.8800746103960199E-2</v>
      </c>
      <c r="AE2143" s="37">
        <f t="shared" si="636"/>
        <v>4.537664974431764E-2</v>
      </c>
      <c r="AF2143" s="37">
        <f t="shared" si="636"/>
        <v>0</v>
      </c>
      <c r="AG2143" s="37">
        <f t="shared" si="636"/>
        <v>0.14825042305374941</v>
      </c>
      <c r="AH2143" s="37">
        <f t="shared" si="636"/>
        <v>0</v>
      </c>
      <c r="AI2143" s="37">
        <f t="shared" si="636"/>
        <v>0</v>
      </c>
      <c r="AJ2143" s="37">
        <f t="shared" si="636"/>
        <v>0.76757218109797287</v>
      </c>
      <c r="AK2143" s="38">
        <f t="shared" si="636"/>
        <v>0</v>
      </c>
      <c r="AL2143" s="8">
        <f t="shared" si="652"/>
        <v>-3.704122212833655E-3</v>
      </c>
      <c r="AM2143" s="23">
        <f t="shared" si="653"/>
        <v>1.854292644696701</v>
      </c>
    </row>
    <row r="2144" spans="2:39" x14ac:dyDescent="0.35">
      <c r="B2144" s="16">
        <v>39143</v>
      </c>
      <c r="C2144" s="5">
        <v>3.5700000000000003E-2</v>
      </c>
      <c r="D2144" s="35">
        <f t="shared" si="637"/>
        <v>2.7378507871321013E-3</v>
      </c>
      <c r="E2144" s="36">
        <f t="shared" si="638"/>
        <v>1.2767874562187194</v>
      </c>
      <c r="F2144" s="7">
        <v>1.5982533188484145</v>
      </c>
      <c r="G2144" s="7">
        <v>1.481426822234611</v>
      </c>
      <c r="H2144" s="7">
        <v>1.1906171264272249</v>
      </c>
      <c r="I2144" s="7">
        <v>1.4384387242752716</v>
      </c>
      <c r="J2144" s="7">
        <v>2.0565006393587018</v>
      </c>
      <c r="K2144" s="7">
        <v>4.5151108611318058</v>
      </c>
      <c r="L2144" s="7">
        <v>3.1533245161148837</v>
      </c>
      <c r="M2144" s="7">
        <v>1.3719260287963879</v>
      </c>
      <c r="N2144" s="7">
        <v>1.5433732626959042</v>
      </c>
      <c r="O2144" s="8">
        <v>2.809147489288534</v>
      </c>
      <c r="P2144" s="32">
        <f t="shared" si="639"/>
        <v>9.7741273100693249E-5</v>
      </c>
      <c r="Q2144" s="33">
        <f t="shared" si="640"/>
        <v>2.669158789685655E-3</v>
      </c>
      <c r="R2144" s="33">
        <f t="shared" si="641"/>
        <v>7.9266723983995035E-4</v>
      </c>
      <c r="S2144" s="33">
        <f t="shared" si="642"/>
        <v>-1.3608582035936623E-2</v>
      </c>
      <c r="T2144" s="33">
        <f t="shared" si="643"/>
        <v>-4.6050276318307937E-3</v>
      </c>
      <c r="U2144" s="33">
        <f t="shared" si="644"/>
        <v>-2.5046646382588023E-2</v>
      </c>
      <c r="V2144" s="33">
        <f t="shared" si="645"/>
        <v>-5.0806534002639792E-3</v>
      </c>
      <c r="W2144" s="33">
        <f t="shared" si="646"/>
        <v>-2.3822591946415228E-2</v>
      </c>
      <c r="X2144" s="33">
        <f t="shared" si="647"/>
        <v>-8.784035781050914E-4</v>
      </c>
      <c r="Y2144" s="33">
        <f t="shared" si="648"/>
        <v>-7.7791670116011957E-5</v>
      </c>
      <c r="Z2144" s="34">
        <f t="shared" si="649"/>
        <v>-7.2021144493172873E-4</v>
      </c>
      <c r="AA2144" s="39">
        <f t="shared" si="650"/>
        <v>0</v>
      </c>
      <c r="AB2144" s="37">
        <f t="shared" si="651"/>
        <v>0</v>
      </c>
      <c r="AC2144" s="37">
        <f t="shared" si="636"/>
        <v>0</v>
      </c>
      <c r="AD2144" s="37">
        <f t="shared" si="636"/>
        <v>3.8800746103960199E-2</v>
      </c>
      <c r="AE2144" s="37">
        <f t="shared" si="636"/>
        <v>4.537664974431764E-2</v>
      </c>
      <c r="AF2144" s="37">
        <f t="shared" si="636"/>
        <v>0</v>
      </c>
      <c r="AG2144" s="37">
        <f t="shared" si="636"/>
        <v>0.14825042305374941</v>
      </c>
      <c r="AH2144" s="37">
        <f t="shared" si="636"/>
        <v>0</v>
      </c>
      <c r="AI2144" s="37">
        <f t="shared" si="636"/>
        <v>0</v>
      </c>
      <c r="AJ2144" s="37">
        <f t="shared" si="636"/>
        <v>0.76757218109797287</v>
      </c>
      <c r="AK2144" s="38">
        <f t="shared" si="636"/>
        <v>0</v>
      </c>
      <c r="AL2144" s="8">
        <f t="shared" si="652"/>
        <v>-1.5499036002045879E-3</v>
      </c>
      <c r="AM2144" s="23">
        <f t="shared" si="653"/>
        <v>1.8514186698508528</v>
      </c>
    </row>
    <row r="2145" spans="2:39" x14ac:dyDescent="0.35">
      <c r="B2145" s="16">
        <v>39146</v>
      </c>
      <c r="C2145" s="5">
        <v>3.56E-2</v>
      </c>
      <c r="D2145" s="35">
        <f t="shared" si="637"/>
        <v>8.2135523613963042E-3</v>
      </c>
      <c r="E2145" s="36">
        <f t="shared" si="638"/>
        <v>1.2771618407130685</v>
      </c>
      <c r="F2145" s="7">
        <v>1.5984291049327823</v>
      </c>
      <c r="G2145" s="7">
        <v>1.4846541255669961</v>
      </c>
      <c r="H2145" s="7">
        <v>1.1793675069301695</v>
      </c>
      <c r="I2145" s="7">
        <v>1.4277647270822622</v>
      </c>
      <c r="J2145" s="7">
        <v>2.0151085138127498</v>
      </c>
      <c r="K2145" s="7">
        <v>4.3426806332077597</v>
      </c>
      <c r="L2145" s="7">
        <v>3.1119225821705543</v>
      </c>
      <c r="M2145" s="7">
        <v>1.3693499052400899</v>
      </c>
      <c r="N2145" s="7">
        <v>1.5391116759601993</v>
      </c>
      <c r="O2145" s="8">
        <v>2.8035034902226013</v>
      </c>
      <c r="P2145" s="32">
        <f t="shared" si="639"/>
        <v>2.932238193018577E-4</v>
      </c>
      <c r="Q2145" s="33">
        <f t="shared" si="640"/>
        <v>1.0998637218184726E-4</v>
      </c>
      <c r="R2145" s="33">
        <f t="shared" si="641"/>
        <v>2.1785101254727657E-3</v>
      </c>
      <c r="S2145" s="33">
        <f t="shared" si="642"/>
        <v>-9.4485617982105197E-3</v>
      </c>
      <c r="T2145" s="33">
        <f t="shared" si="643"/>
        <v>-7.4205435468843728E-3</v>
      </c>
      <c r="U2145" s="33">
        <f t="shared" si="644"/>
        <v>-2.0127455714703646E-2</v>
      </c>
      <c r="V2145" s="33">
        <f t="shared" si="645"/>
        <v>-3.8189588966332288E-2</v>
      </c>
      <c r="W2145" s="33">
        <f t="shared" si="646"/>
        <v>-1.3129614073257412E-2</v>
      </c>
      <c r="X2145" s="33">
        <f t="shared" si="647"/>
        <v>-1.8777423142544158E-3</v>
      </c>
      <c r="Y2145" s="33">
        <f t="shared" si="648"/>
        <v>-2.7612158631419303E-3</v>
      </c>
      <c r="Z2145" s="34">
        <f t="shared" si="649"/>
        <v>-2.0091501380592458E-3</v>
      </c>
      <c r="AA2145" s="39">
        <f t="shared" si="650"/>
        <v>0</v>
      </c>
      <c r="AB2145" s="37">
        <f t="shared" si="651"/>
        <v>0</v>
      </c>
      <c r="AC2145" s="37">
        <f t="shared" si="636"/>
        <v>0</v>
      </c>
      <c r="AD2145" s="37">
        <f t="shared" si="636"/>
        <v>3.8800746103960199E-2</v>
      </c>
      <c r="AE2145" s="37">
        <f t="shared" si="636"/>
        <v>4.537664974431764E-2</v>
      </c>
      <c r="AF2145" s="37">
        <f t="shared" si="636"/>
        <v>0</v>
      </c>
      <c r="AG2145" s="37">
        <f t="shared" si="636"/>
        <v>0.14825042305374941</v>
      </c>
      <c r="AH2145" s="37">
        <f t="shared" si="636"/>
        <v>0</v>
      </c>
      <c r="AI2145" s="37">
        <f t="shared" si="636"/>
        <v>0</v>
      </c>
      <c r="AJ2145" s="37">
        <f t="shared" si="636"/>
        <v>0.76757218109797287</v>
      </c>
      <c r="AK2145" s="38">
        <f t="shared" si="636"/>
        <v>0</v>
      </c>
      <c r="AL2145" s="8">
        <f t="shared" si="652"/>
        <v>-8.4843858558811078E-3</v>
      </c>
      <c r="AM2145" s="23">
        <f t="shared" si="653"/>
        <v>1.835710519475056</v>
      </c>
    </row>
    <row r="2146" spans="2:39" x14ac:dyDescent="0.35">
      <c r="B2146" s="16">
        <v>39147</v>
      </c>
      <c r="C2146" s="5">
        <v>3.56E-2</v>
      </c>
      <c r="D2146" s="35">
        <f t="shared" si="637"/>
        <v>2.7378507871321013E-3</v>
      </c>
      <c r="E2146" s="36">
        <f t="shared" si="638"/>
        <v>1.2772863224694802</v>
      </c>
      <c r="F2146" s="7">
        <v>1.5971204577908775</v>
      </c>
      <c r="G2146" s="7">
        <v>1.4850928506457104</v>
      </c>
      <c r="H2146" s="7">
        <v>1.1994660289302266</v>
      </c>
      <c r="I2146" s="7">
        <v>1.4364960051046194</v>
      </c>
      <c r="J2146" s="7">
        <v>2.0654670155205554</v>
      </c>
      <c r="K2146" s="7">
        <v>4.4481248052548663</v>
      </c>
      <c r="L2146" s="7">
        <v>3.1471947237110074</v>
      </c>
      <c r="M2146" s="7">
        <v>1.365585098499237</v>
      </c>
      <c r="N2146" s="7">
        <v>1.5375789654550969</v>
      </c>
      <c r="O2146" s="8">
        <v>2.8094436706158326</v>
      </c>
      <c r="P2146" s="32">
        <f t="shared" si="639"/>
        <v>9.7467488021862891E-5</v>
      </c>
      <c r="Q2146" s="33">
        <f t="shared" si="640"/>
        <v>-8.1870827918884004E-4</v>
      </c>
      <c r="R2146" s="33">
        <f t="shared" si="641"/>
        <v>2.9550659049748518E-4</v>
      </c>
      <c r="S2146" s="33">
        <f t="shared" si="642"/>
        <v>1.704178034578252E-2</v>
      </c>
      <c r="T2146" s="33">
        <f t="shared" si="643"/>
        <v>6.1153478978290821E-3</v>
      </c>
      <c r="U2146" s="33">
        <f t="shared" si="644"/>
        <v>2.4990466450128368E-2</v>
      </c>
      <c r="V2146" s="33">
        <f t="shared" si="645"/>
        <v>2.4280894901824501E-2</v>
      </c>
      <c r="W2146" s="33">
        <f t="shared" si="646"/>
        <v>1.1334517684514767E-2</v>
      </c>
      <c r="X2146" s="33">
        <f t="shared" si="647"/>
        <v>-2.7493387383649148E-3</v>
      </c>
      <c r="Y2146" s="33">
        <f t="shared" si="648"/>
        <v>-9.9584099649308033E-4</v>
      </c>
      <c r="Z2146" s="34">
        <f t="shared" si="649"/>
        <v>2.1188418041739876E-3</v>
      </c>
      <c r="AA2146" s="39">
        <f t="shared" si="650"/>
        <v>0</v>
      </c>
      <c r="AB2146" s="37">
        <f t="shared" si="651"/>
        <v>0</v>
      </c>
      <c r="AC2146" s="37">
        <f t="shared" si="636"/>
        <v>0</v>
      </c>
      <c r="AD2146" s="37">
        <f t="shared" si="636"/>
        <v>3.8800746103960199E-2</v>
      </c>
      <c r="AE2146" s="37">
        <f t="shared" si="636"/>
        <v>4.537664974431764E-2</v>
      </c>
      <c r="AF2146" s="37">
        <f t="shared" si="636"/>
        <v>0</v>
      </c>
      <c r="AG2146" s="37">
        <f t="shared" si="636"/>
        <v>0.14825042305374941</v>
      </c>
      <c r="AH2146" s="37">
        <f t="shared" si="636"/>
        <v>0</v>
      </c>
      <c r="AI2146" s="37">
        <f t="shared" si="636"/>
        <v>0</v>
      </c>
      <c r="AJ2146" s="37">
        <f t="shared" ref="AC2146:AK2175" si="654">AJ$8</f>
        <v>0.76757218109797287</v>
      </c>
      <c r="AK2146" s="38">
        <f t="shared" si="654"/>
        <v>0</v>
      </c>
      <c r="AL2146" s="8">
        <f t="shared" si="652"/>
        <v>3.7740008875947434E-3</v>
      </c>
      <c r="AM2146" s="23">
        <f t="shared" si="653"/>
        <v>1.842638492604922</v>
      </c>
    </row>
    <row r="2147" spans="2:39" x14ac:dyDescent="0.35">
      <c r="B2147" s="16">
        <v>39148</v>
      </c>
      <c r="C2147" s="5">
        <v>3.5500000000000004E-2</v>
      </c>
      <c r="D2147" s="35">
        <f t="shared" si="637"/>
        <v>2.7378507871321013E-3</v>
      </c>
      <c r="E2147" s="36">
        <f t="shared" si="638"/>
        <v>1.277410816358816</v>
      </c>
      <c r="F2147" s="7">
        <v>1.6002052946040231</v>
      </c>
      <c r="G2147" s="7">
        <v>1.4855316471432056</v>
      </c>
      <c r="H2147" s="7">
        <v>1.1976494382197247</v>
      </c>
      <c r="I2147" s="7">
        <v>1.440930285192487</v>
      </c>
      <c r="J2147" s="7">
        <v>2.0430207693801421</v>
      </c>
      <c r="K2147" s="7">
        <v>4.4559114232149204</v>
      </c>
      <c r="L2147" s="7">
        <v>3.1787924231901785</v>
      </c>
      <c r="M2147" s="7">
        <v>1.3694016413312451</v>
      </c>
      <c r="N2147" s="7">
        <v>1.5403891952090465</v>
      </c>
      <c r="O2147" s="8">
        <v>2.8144898808767116</v>
      </c>
      <c r="P2147" s="32">
        <f t="shared" si="639"/>
        <v>9.7467488021862891E-5</v>
      </c>
      <c r="Q2147" s="33">
        <f t="shared" si="640"/>
        <v>1.931499154053995E-3</v>
      </c>
      <c r="R2147" s="33">
        <f t="shared" si="641"/>
        <v>2.9546738259789151E-4</v>
      </c>
      <c r="S2147" s="33">
        <f t="shared" si="642"/>
        <v>-1.5144995078535395E-3</v>
      </c>
      <c r="T2147" s="33">
        <f t="shared" si="643"/>
        <v>3.0868725510619921E-3</v>
      </c>
      <c r="U2147" s="33">
        <f t="shared" si="644"/>
        <v>-1.0867395108101641E-2</v>
      </c>
      <c r="V2147" s="33">
        <f t="shared" si="645"/>
        <v>1.7505394522328022E-3</v>
      </c>
      <c r="W2147" s="33">
        <f t="shared" si="646"/>
        <v>1.0039956930886218E-2</v>
      </c>
      <c r="X2147" s="33">
        <f t="shared" si="647"/>
        <v>2.7948040998706514E-3</v>
      </c>
      <c r="Y2147" s="33">
        <f t="shared" si="648"/>
        <v>1.8276978399727195E-3</v>
      </c>
      <c r="Z2147" s="34">
        <f t="shared" si="649"/>
        <v>1.7961599706226572E-3</v>
      </c>
      <c r="AA2147" s="39">
        <f t="shared" si="650"/>
        <v>0</v>
      </c>
      <c r="AB2147" s="37">
        <f t="shared" si="651"/>
        <v>0</v>
      </c>
      <c r="AC2147" s="37">
        <f t="shared" si="654"/>
        <v>0</v>
      </c>
      <c r="AD2147" s="37">
        <f t="shared" si="654"/>
        <v>3.8800746103960199E-2</v>
      </c>
      <c r="AE2147" s="37">
        <f t="shared" si="654"/>
        <v>4.537664974431764E-2</v>
      </c>
      <c r="AF2147" s="37">
        <f t="shared" si="654"/>
        <v>0</v>
      </c>
      <c r="AG2147" s="37">
        <f t="shared" si="654"/>
        <v>0.14825042305374941</v>
      </c>
      <c r="AH2147" s="37">
        <f t="shared" si="654"/>
        <v>0</v>
      </c>
      <c r="AI2147" s="37">
        <f t="shared" si="654"/>
        <v>0</v>
      </c>
      <c r="AJ2147" s="37">
        <f t="shared" si="654"/>
        <v>0.76757218109797287</v>
      </c>
      <c r="AK2147" s="38">
        <f t="shared" si="654"/>
        <v>0</v>
      </c>
      <c r="AL2147" s="8">
        <f t="shared" si="652"/>
        <v>1.7437164554577962E-3</v>
      </c>
      <c r="AM2147" s="23">
        <f t="shared" si="653"/>
        <v>1.8458515316659374</v>
      </c>
    </row>
    <row r="2148" spans="2:39" x14ac:dyDescent="0.35">
      <c r="B2148" s="16">
        <v>39149</v>
      </c>
      <c r="C2148" s="5">
        <v>3.5400000000000001E-2</v>
      </c>
      <c r="D2148" s="35">
        <f t="shared" si="637"/>
        <v>2.7378507871321013E-3</v>
      </c>
      <c r="E2148" s="36">
        <f t="shared" si="638"/>
        <v>1.2775349726462377</v>
      </c>
      <c r="F2148" s="7">
        <v>1.6000678790629841</v>
      </c>
      <c r="G2148" s="7">
        <v>1.4844997242348457</v>
      </c>
      <c r="H2148" s="7">
        <v>1.2076511422379328</v>
      </c>
      <c r="I2148" s="7">
        <v>1.4593315860224572</v>
      </c>
      <c r="J2148" s="7">
        <v>2.0872020178797657</v>
      </c>
      <c r="K2148" s="7">
        <v>4.5441263376236005</v>
      </c>
      <c r="L2148" s="7">
        <v>3.1938279660783122</v>
      </c>
      <c r="M2148" s="7">
        <v>1.3733121800887889</v>
      </c>
      <c r="N2148" s="7">
        <v>1.5426307545177602</v>
      </c>
      <c r="O2148" s="8">
        <v>2.8197177614145885</v>
      </c>
      <c r="P2148" s="32">
        <f t="shared" si="639"/>
        <v>9.7193702943254578E-5</v>
      </c>
      <c r="Q2148" s="33">
        <f t="shared" si="640"/>
        <v>-8.5873694770532971E-5</v>
      </c>
      <c r="R2148" s="33">
        <f t="shared" si="641"/>
        <v>-6.9464888906567435E-4</v>
      </c>
      <c r="S2148" s="33">
        <f t="shared" si="642"/>
        <v>8.3511115181378326E-3</v>
      </c>
      <c r="T2148" s="33">
        <f t="shared" si="643"/>
        <v>1.2770431032693486E-2</v>
      </c>
      <c r="U2148" s="33">
        <f t="shared" si="644"/>
        <v>2.1625452448546634E-2</v>
      </c>
      <c r="V2148" s="33">
        <f t="shared" si="645"/>
        <v>1.9797277376091493E-2</v>
      </c>
      <c r="W2148" s="33">
        <f t="shared" si="646"/>
        <v>4.7299542991374732E-3</v>
      </c>
      <c r="X2148" s="33">
        <f t="shared" si="647"/>
        <v>2.855655082859565E-3</v>
      </c>
      <c r="Y2148" s="33">
        <f t="shared" si="648"/>
        <v>1.4551902309400955E-3</v>
      </c>
      <c r="Z2148" s="34">
        <f t="shared" si="649"/>
        <v>1.8574877719044203E-3</v>
      </c>
      <c r="AA2148" s="39">
        <f t="shared" si="650"/>
        <v>0</v>
      </c>
      <c r="AB2148" s="37">
        <f t="shared" si="651"/>
        <v>0</v>
      </c>
      <c r="AC2148" s="37">
        <f t="shared" si="654"/>
        <v>0</v>
      </c>
      <c r="AD2148" s="37">
        <f t="shared" si="654"/>
        <v>3.8800746103960199E-2</v>
      </c>
      <c r="AE2148" s="37">
        <f t="shared" si="654"/>
        <v>4.537664974431764E-2</v>
      </c>
      <c r="AF2148" s="37">
        <f t="shared" si="654"/>
        <v>0</v>
      </c>
      <c r="AG2148" s="37">
        <f t="shared" si="654"/>
        <v>0.14825042305374941</v>
      </c>
      <c r="AH2148" s="37">
        <f t="shared" si="654"/>
        <v>0</v>
      </c>
      <c r="AI2148" s="37">
        <f t="shared" si="654"/>
        <v>0</v>
      </c>
      <c r="AJ2148" s="37">
        <f t="shared" si="654"/>
        <v>0.76757218109797287</v>
      </c>
      <c r="AK2148" s="38">
        <f t="shared" si="654"/>
        <v>0</v>
      </c>
      <c r="AL2148" s="8">
        <f t="shared" si="652"/>
        <v>4.9554270195487585E-3</v>
      </c>
      <c r="AM2148" s="23">
        <f t="shared" si="653"/>
        <v>1.85499851422003</v>
      </c>
    </row>
    <row r="2149" spans="2:39" x14ac:dyDescent="0.35">
      <c r="B2149" s="16">
        <v>39150</v>
      </c>
      <c r="C2149" s="5">
        <v>3.5200000000000002E-2</v>
      </c>
      <c r="D2149" s="35">
        <f t="shared" si="637"/>
        <v>2.7378507871321013E-3</v>
      </c>
      <c r="E2149" s="36">
        <f t="shared" si="638"/>
        <v>1.2776587912308555</v>
      </c>
      <c r="F2149" s="7">
        <v>1.5920196907930382</v>
      </c>
      <c r="G2149" s="7">
        <v>1.4819966540416312</v>
      </c>
      <c r="H2149" s="7">
        <v>1.2079850708636877</v>
      </c>
      <c r="I2149" s="7">
        <v>1.463410201196452</v>
      </c>
      <c r="J2149" s="7">
        <v>2.1026812115286648</v>
      </c>
      <c r="K2149" s="7">
        <v>4.5781082645288862</v>
      </c>
      <c r="L2149" s="7">
        <v>3.1609994855652741</v>
      </c>
      <c r="M2149" s="7">
        <v>1.3746636122663198</v>
      </c>
      <c r="N2149" s="7">
        <v>1.5448538665536979</v>
      </c>
      <c r="O2149" s="8">
        <v>2.8187887224546442</v>
      </c>
      <c r="P2149" s="32">
        <f t="shared" si="639"/>
        <v>9.6919917864424221E-5</v>
      </c>
      <c r="Q2149" s="33">
        <f t="shared" si="640"/>
        <v>-5.0299042779728964E-3</v>
      </c>
      <c r="R2149" s="33">
        <f t="shared" si="641"/>
        <v>-1.6861371897557431E-3</v>
      </c>
      <c r="S2149" s="33">
        <f t="shared" si="642"/>
        <v>2.7651083502155949E-4</v>
      </c>
      <c r="T2149" s="33">
        <f t="shared" si="643"/>
        <v>2.794851569759782E-3</v>
      </c>
      <c r="U2149" s="33">
        <f t="shared" si="644"/>
        <v>7.4162412245188936E-3</v>
      </c>
      <c r="V2149" s="33">
        <f t="shared" si="645"/>
        <v>7.4782090946565738E-3</v>
      </c>
      <c r="W2149" s="33">
        <f t="shared" si="646"/>
        <v>-1.027872536082397E-2</v>
      </c>
      <c r="X2149" s="33">
        <f t="shared" si="647"/>
        <v>9.8406771389991654E-4</v>
      </c>
      <c r="Y2149" s="33">
        <f t="shared" si="648"/>
        <v>1.4411174089632439E-3</v>
      </c>
      <c r="Z2149" s="34">
        <f t="shared" si="649"/>
        <v>-3.294794155136449E-4</v>
      </c>
      <c r="AA2149" s="39">
        <f t="shared" si="650"/>
        <v>0</v>
      </c>
      <c r="AB2149" s="37">
        <f t="shared" si="651"/>
        <v>0</v>
      </c>
      <c r="AC2149" s="37">
        <f t="shared" si="654"/>
        <v>0</v>
      </c>
      <c r="AD2149" s="37">
        <f t="shared" si="654"/>
        <v>3.8800746103960199E-2</v>
      </c>
      <c r="AE2149" s="37">
        <f t="shared" si="654"/>
        <v>4.537664974431764E-2</v>
      </c>
      <c r="AF2149" s="37">
        <f t="shared" si="654"/>
        <v>0</v>
      </c>
      <c r="AG2149" s="37">
        <f t="shared" si="654"/>
        <v>0.14825042305374941</v>
      </c>
      <c r="AH2149" s="37">
        <f t="shared" si="654"/>
        <v>0</v>
      </c>
      <c r="AI2149" s="37">
        <f t="shared" si="654"/>
        <v>0</v>
      </c>
      <c r="AJ2149" s="37">
        <f t="shared" si="654"/>
        <v>0.76757218109797287</v>
      </c>
      <c r="AK2149" s="38">
        <f t="shared" si="654"/>
        <v>0</v>
      </c>
      <c r="AL2149" s="8">
        <f t="shared" si="652"/>
        <v>2.3523591222564216E-3</v>
      </c>
      <c r="AM2149" s="23">
        <f t="shared" si="653"/>
        <v>1.8593621368967277</v>
      </c>
    </row>
    <row r="2150" spans="2:39" x14ac:dyDescent="0.35">
      <c r="B2150" s="16">
        <v>39153</v>
      </c>
      <c r="C2150" s="5">
        <v>3.5200000000000002E-2</v>
      </c>
      <c r="D2150" s="35">
        <f t="shared" si="637"/>
        <v>8.2135523613963042E-3</v>
      </c>
      <c r="E2150" s="36">
        <f t="shared" si="638"/>
        <v>1.2780281841626939</v>
      </c>
      <c r="F2150" s="7">
        <v>1.5959966729993025</v>
      </c>
      <c r="G2150" s="7">
        <v>1.4841902665736793</v>
      </c>
      <c r="H2150" s="7">
        <v>1.2100518081590079</v>
      </c>
      <c r="I2150" s="7">
        <v>1.4577423908212288</v>
      </c>
      <c r="J2150" s="7">
        <v>2.1143549152371284</v>
      </c>
      <c r="K2150" s="7">
        <v>4.609799994800623</v>
      </c>
      <c r="L2150" s="7">
        <v>3.1379734461271349</v>
      </c>
      <c r="M2150" s="7">
        <v>1.3758729371527003</v>
      </c>
      <c r="N2150" s="7">
        <v>1.5465343643123894</v>
      </c>
      <c r="O2150" s="8">
        <v>2.8237782495948562</v>
      </c>
      <c r="P2150" s="32">
        <f t="shared" si="639"/>
        <v>2.891170431211787E-4</v>
      </c>
      <c r="Q2150" s="33">
        <f t="shared" si="640"/>
        <v>2.4980735032762436E-3</v>
      </c>
      <c r="R2150" s="33">
        <f t="shared" si="641"/>
        <v>1.480173741327695E-3</v>
      </c>
      <c r="S2150" s="33">
        <f t="shared" si="642"/>
        <v>1.7108963886802719E-3</v>
      </c>
      <c r="T2150" s="33">
        <f t="shared" si="643"/>
        <v>-3.873015488472964E-3</v>
      </c>
      <c r="U2150" s="33">
        <f t="shared" si="644"/>
        <v>5.5518181474483175E-3</v>
      </c>
      <c r="V2150" s="33">
        <f t="shared" si="645"/>
        <v>6.9224510301086895E-3</v>
      </c>
      <c r="W2150" s="33">
        <f t="shared" si="646"/>
        <v>-7.2844173316977123E-3</v>
      </c>
      <c r="X2150" s="33">
        <f t="shared" si="647"/>
        <v>8.7972422895998825E-4</v>
      </c>
      <c r="Y2150" s="33">
        <f t="shared" si="648"/>
        <v>1.0878037043338118E-3</v>
      </c>
      <c r="Z2150" s="34">
        <f t="shared" si="649"/>
        <v>1.7700961765829692E-3</v>
      </c>
      <c r="AA2150" s="39">
        <f t="shared" si="650"/>
        <v>0</v>
      </c>
      <c r="AB2150" s="37">
        <f t="shared" si="651"/>
        <v>0</v>
      </c>
      <c r="AC2150" s="37">
        <f t="shared" si="654"/>
        <v>0</v>
      </c>
      <c r="AD2150" s="37">
        <f t="shared" si="654"/>
        <v>3.8800746103960199E-2</v>
      </c>
      <c r="AE2150" s="37">
        <f t="shared" si="654"/>
        <v>4.537664974431764E-2</v>
      </c>
      <c r="AF2150" s="37">
        <f t="shared" si="654"/>
        <v>0</v>
      </c>
      <c r="AG2150" s="37">
        <f t="shared" si="654"/>
        <v>0.14825042305374941</v>
      </c>
      <c r="AH2150" s="37">
        <f t="shared" si="654"/>
        <v>0</v>
      </c>
      <c r="AI2150" s="37">
        <f t="shared" si="654"/>
        <v>0</v>
      </c>
      <c r="AJ2150" s="37">
        <f t="shared" si="654"/>
        <v>0.76757218109797287</v>
      </c>
      <c r="AK2150" s="38">
        <f t="shared" si="654"/>
        <v>0</v>
      </c>
      <c r="AL2150" s="8">
        <f t="shared" si="652"/>
        <v>1.7518637448370455E-3</v>
      </c>
      <c r="AM2150" s="23">
        <f t="shared" si="653"/>
        <v>1.8626194860128797</v>
      </c>
    </row>
    <row r="2151" spans="2:39" x14ac:dyDescent="0.35">
      <c r="B2151" s="16">
        <v>39154</v>
      </c>
      <c r="C2151" s="5">
        <v>3.1099999999999999E-2</v>
      </c>
      <c r="D2151" s="35">
        <f t="shared" si="637"/>
        <v>2.7378507871321013E-3</v>
      </c>
      <c r="E2151" s="36">
        <f t="shared" si="638"/>
        <v>1.2781513507392375</v>
      </c>
      <c r="F2151" s="7">
        <v>1.603184565132671</v>
      </c>
      <c r="G2151" s="7">
        <v>1.4878639257789101</v>
      </c>
      <c r="H2151" s="7">
        <v>1.1867360105403684</v>
      </c>
      <c r="I2151" s="7">
        <v>1.4392591721849444</v>
      </c>
      <c r="J2151" s="7">
        <v>2.0532957655392337</v>
      </c>
      <c r="K2151" s="7">
        <v>4.5762694314777468</v>
      </c>
      <c r="L2151" s="7">
        <v>3.1272255928825325</v>
      </c>
      <c r="M2151" s="7">
        <v>1.3748548542225276</v>
      </c>
      <c r="N2151" s="7">
        <v>1.5461582219246588</v>
      </c>
      <c r="O2151" s="8">
        <v>2.8202330963389799</v>
      </c>
      <c r="P2151" s="32">
        <f t="shared" si="639"/>
        <v>9.6372347706985551E-5</v>
      </c>
      <c r="Q2151" s="33">
        <f t="shared" si="640"/>
        <v>4.5037012012441036E-3</v>
      </c>
      <c r="R2151" s="33">
        <f t="shared" si="641"/>
        <v>2.4751942442742259E-3</v>
      </c>
      <c r="S2151" s="33">
        <f t="shared" si="642"/>
        <v>-1.9268429220491434E-2</v>
      </c>
      <c r="T2151" s="33">
        <f t="shared" si="643"/>
        <v>-1.2679344960169425E-2</v>
      </c>
      <c r="U2151" s="33">
        <f t="shared" si="644"/>
        <v>-2.8878382365170152E-2</v>
      </c>
      <c r="V2151" s="33">
        <f t="shared" si="645"/>
        <v>-7.2737566403521248E-3</v>
      </c>
      <c r="W2151" s="33">
        <f t="shared" si="646"/>
        <v>-3.4250937521053126E-3</v>
      </c>
      <c r="X2151" s="33">
        <f t="shared" si="647"/>
        <v>-7.3995417940231345E-4</v>
      </c>
      <c r="Y2151" s="33">
        <f t="shared" si="648"/>
        <v>-2.4321631410884059E-4</v>
      </c>
      <c r="Z2151" s="34">
        <f t="shared" si="649"/>
        <v>-1.2554644672913007E-3</v>
      </c>
      <c r="AA2151" s="39">
        <f t="shared" si="650"/>
        <v>0</v>
      </c>
      <c r="AB2151" s="37">
        <f t="shared" si="651"/>
        <v>0</v>
      </c>
      <c r="AC2151" s="37">
        <f t="shared" si="654"/>
        <v>0</v>
      </c>
      <c r="AD2151" s="37">
        <f t="shared" si="654"/>
        <v>3.8800746103960199E-2</v>
      </c>
      <c r="AE2151" s="37">
        <f t="shared" si="654"/>
        <v>4.537664974431764E-2</v>
      </c>
      <c r="AF2151" s="37">
        <f t="shared" si="654"/>
        <v>0</v>
      </c>
      <c r="AG2151" s="37">
        <f t="shared" si="654"/>
        <v>0.14825042305374941</v>
      </c>
      <c r="AH2151" s="37">
        <f t="shared" si="654"/>
        <v>0</v>
      </c>
      <c r="AI2151" s="37">
        <f t="shared" si="654"/>
        <v>0</v>
      </c>
      <c r="AJ2151" s="37">
        <f t="shared" si="654"/>
        <v>0.76757218109797287</v>
      </c>
      <c r="AK2151" s="38">
        <f t="shared" si="654"/>
        <v>0</v>
      </c>
      <c r="AL2151" s="8">
        <f t="shared" si="652"/>
        <v>-2.5879992010727571E-3</v>
      </c>
      <c r="AM2151" s="23">
        <f t="shared" si="653"/>
        <v>1.8577990282711758</v>
      </c>
    </row>
    <row r="2152" spans="2:39" x14ac:dyDescent="0.35">
      <c r="B2152" s="16">
        <v>39155</v>
      </c>
      <c r="C2152" s="5">
        <v>3.8200000000000005E-2</v>
      </c>
      <c r="D2152" s="35">
        <f t="shared" si="637"/>
        <v>2.7378507871321013E-3</v>
      </c>
      <c r="E2152" s="36">
        <f t="shared" si="638"/>
        <v>1.2782601816961383</v>
      </c>
      <c r="F2152" s="7">
        <v>1.6009761780381173</v>
      </c>
      <c r="G2152" s="7">
        <v>1.4916686599652762</v>
      </c>
      <c r="H2152" s="7">
        <v>1.1951457850859544</v>
      </c>
      <c r="I2152" s="7">
        <v>1.3989834527699452</v>
      </c>
      <c r="J2152" s="7">
        <v>2.0455650324982448</v>
      </c>
      <c r="K2152" s="7">
        <v>4.4906184696634259</v>
      </c>
      <c r="L2152" s="7">
        <v>3.1238081312549761</v>
      </c>
      <c r="M2152" s="7">
        <v>1.3724952651819586</v>
      </c>
      <c r="N2152" s="7">
        <v>1.5438820509405864</v>
      </c>
      <c r="O2152" s="8">
        <v>2.8215088492977172</v>
      </c>
      <c r="P2152" s="32">
        <f t="shared" si="639"/>
        <v>8.5147159479825874E-5</v>
      </c>
      <c r="Q2152" s="33">
        <f t="shared" si="640"/>
        <v>-1.3775002221101396E-3</v>
      </c>
      <c r="R2152" s="33">
        <f t="shared" si="641"/>
        <v>2.5571788659195516E-3</v>
      </c>
      <c r="S2152" s="33">
        <f t="shared" si="642"/>
        <v>7.0864745578560484E-3</v>
      </c>
      <c r="T2152" s="33">
        <f t="shared" si="643"/>
        <v>-2.7983646165587017E-2</v>
      </c>
      <c r="U2152" s="33">
        <f t="shared" si="644"/>
        <v>-3.7650362752092992E-3</v>
      </c>
      <c r="V2152" s="33">
        <f t="shared" si="645"/>
        <v>-1.8716328462911935E-2</v>
      </c>
      <c r="W2152" s="33">
        <f t="shared" si="646"/>
        <v>-1.092809433171138E-3</v>
      </c>
      <c r="X2152" s="33">
        <f t="shared" si="647"/>
        <v>-1.7162459246676809E-3</v>
      </c>
      <c r="Y2152" s="33">
        <f t="shared" si="648"/>
        <v>-1.4721462213866943E-3</v>
      </c>
      <c r="Z2152" s="34">
        <f t="shared" si="649"/>
        <v>4.5235727514625346E-4</v>
      </c>
      <c r="AA2152" s="39">
        <f t="shared" si="650"/>
        <v>0</v>
      </c>
      <c r="AB2152" s="37">
        <f t="shared" si="651"/>
        <v>0</v>
      </c>
      <c r="AC2152" s="37">
        <f t="shared" si="654"/>
        <v>0</v>
      </c>
      <c r="AD2152" s="37">
        <f t="shared" si="654"/>
        <v>3.8800746103960199E-2</v>
      </c>
      <c r="AE2152" s="37">
        <f t="shared" si="654"/>
        <v>4.537664974431764E-2</v>
      </c>
      <c r="AF2152" s="37">
        <f t="shared" si="654"/>
        <v>0</v>
      </c>
      <c r="AG2152" s="37">
        <f t="shared" si="654"/>
        <v>0.14825042305374941</v>
      </c>
      <c r="AH2152" s="37">
        <f t="shared" si="654"/>
        <v>0</v>
      </c>
      <c r="AI2152" s="37">
        <f t="shared" si="654"/>
        <v>0</v>
      </c>
      <c r="AJ2152" s="37">
        <f t="shared" si="654"/>
        <v>0.76757218109797287</v>
      </c>
      <c r="AK2152" s="38">
        <f t="shared" si="654"/>
        <v>0</v>
      </c>
      <c r="AL2152" s="8">
        <f t="shared" si="652"/>
        <v>-4.8995257092177636E-3</v>
      </c>
      <c r="AM2152" s="23">
        <f t="shared" si="653"/>
        <v>1.8486966941696013</v>
      </c>
    </row>
    <row r="2153" spans="2:39" x14ac:dyDescent="0.35">
      <c r="B2153" s="16">
        <v>39156</v>
      </c>
      <c r="C2153" s="5">
        <v>3.8200000000000005E-2</v>
      </c>
      <c r="D2153" s="35">
        <f t="shared" si="637"/>
        <v>2.7378507871321013E-3</v>
      </c>
      <c r="E2153" s="36">
        <f t="shared" si="638"/>
        <v>1.2783938696877626</v>
      </c>
      <c r="F2153" s="7">
        <v>1.5996779057294306</v>
      </c>
      <c r="G2153" s="7">
        <v>1.4882933732623054</v>
      </c>
      <c r="H2153" s="7">
        <v>1.1967627101821403</v>
      </c>
      <c r="I2153" s="7">
        <v>1.4235180522501083</v>
      </c>
      <c r="J2153" s="7">
        <v>2.0592198364195307</v>
      </c>
      <c r="K2153" s="7">
        <v>4.5502074310001586</v>
      </c>
      <c r="L2153" s="7">
        <v>3.1278189588107126</v>
      </c>
      <c r="M2153" s="7">
        <v>1.3715834514675187</v>
      </c>
      <c r="N2153" s="7">
        <v>1.543708825178211</v>
      </c>
      <c r="O2153" s="8">
        <v>2.8242486240594027</v>
      </c>
      <c r="P2153" s="32">
        <f t="shared" si="639"/>
        <v>1.0458590006834356E-4</v>
      </c>
      <c r="Q2153" s="33">
        <f t="shared" si="640"/>
        <v>-8.109254381771791E-4</v>
      </c>
      <c r="R2153" s="33">
        <f t="shared" si="641"/>
        <v>-2.262759011809945E-3</v>
      </c>
      <c r="S2153" s="33">
        <f t="shared" si="642"/>
        <v>1.3529103447991186E-3</v>
      </c>
      <c r="T2153" s="33">
        <f t="shared" si="643"/>
        <v>1.7537447945924933E-2</v>
      </c>
      <c r="U2153" s="33">
        <f t="shared" si="644"/>
        <v>6.6753213436627767E-3</v>
      </c>
      <c r="V2153" s="33">
        <f t="shared" si="645"/>
        <v>1.3269655781110945E-2</v>
      </c>
      <c r="W2153" s="33">
        <f t="shared" si="646"/>
        <v>1.2839545155178822E-3</v>
      </c>
      <c r="X2153" s="33">
        <f t="shared" si="647"/>
        <v>-6.6434743898302617E-4</v>
      </c>
      <c r="Y2153" s="33">
        <f t="shared" si="648"/>
        <v>-1.1220142255674581E-4</v>
      </c>
      <c r="Z2153" s="34">
        <f t="shared" si="649"/>
        <v>9.7103178051960448E-4</v>
      </c>
      <c r="AA2153" s="39">
        <f t="shared" si="650"/>
        <v>0</v>
      </c>
      <c r="AB2153" s="37">
        <f t="shared" si="651"/>
        <v>0</v>
      </c>
      <c r="AC2153" s="37">
        <f t="shared" si="654"/>
        <v>0</v>
      </c>
      <c r="AD2153" s="37">
        <f t="shared" si="654"/>
        <v>3.8800746103960199E-2</v>
      </c>
      <c r="AE2153" s="37">
        <f t="shared" si="654"/>
        <v>4.537664974431764E-2</v>
      </c>
      <c r="AF2153" s="37">
        <f t="shared" si="654"/>
        <v>0</v>
      </c>
      <c r="AG2153" s="37">
        <f t="shared" si="654"/>
        <v>0.14825042305374941</v>
      </c>
      <c r="AH2153" s="37">
        <f t="shared" si="654"/>
        <v>0</v>
      </c>
      <c r="AI2153" s="37">
        <f t="shared" si="654"/>
        <v>0</v>
      </c>
      <c r="AJ2153" s="37">
        <f t="shared" si="654"/>
        <v>0.76757218109797287</v>
      </c>
      <c r="AK2153" s="38">
        <f t="shared" si="654"/>
        <v>0</v>
      </c>
      <c r="AL2153" s="8">
        <f t="shared" si="652"/>
        <v>2.7293939563345629E-3</v>
      </c>
      <c r="AM2153" s="23">
        <f t="shared" si="653"/>
        <v>1.8537425157537637</v>
      </c>
    </row>
    <row r="2154" spans="2:39" x14ac:dyDescent="0.35">
      <c r="B2154" s="16">
        <v>39157</v>
      </c>
      <c r="C2154" s="5">
        <v>3.8200000000000005E-2</v>
      </c>
      <c r="D2154" s="35">
        <f t="shared" si="637"/>
        <v>2.7378507871321013E-3</v>
      </c>
      <c r="E2154" s="36">
        <f t="shared" si="638"/>
        <v>1.2785275716612656</v>
      </c>
      <c r="F2154" s="7">
        <v>1.5989656904013976</v>
      </c>
      <c r="G2154" s="7">
        <v>1.4888904857063041</v>
      </c>
      <c r="H2154" s="7">
        <v>1.193053666499833</v>
      </c>
      <c r="I2154" s="7">
        <v>1.4247591251587441</v>
      </c>
      <c r="J2154" s="7">
        <v>2.0466518643141094</v>
      </c>
      <c r="K2154" s="7">
        <v>4.5458252098902134</v>
      </c>
      <c r="L2154" s="7">
        <v>3.1373573510163277</v>
      </c>
      <c r="M2154" s="7">
        <v>1.3726608222592289</v>
      </c>
      <c r="N2154" s="7">
        <v>1.5435019988675225</v>
      </c>
      <c r="O2154" s="8">
        <v>2.8238684098155722</v>
      </c>
      <c r="P2154" s="32">
        <f t="shared" si="639"/>
        <v>1.0458590006834356E-4</v>
      </c>
      <c r="Q2154" s="33">
        <f t="shared" si="640"/>
        <v>-4.4522420762460602E-4</v>
      </c>
      <c r="R2154" s="33">
        <f t="shared" si="641"/>
        <v>4.0120614304006708E-4</v>
      </c>
      <c r="S2154" s="33">
        <f t="shared" si="642"/>
        <v>-3.0992306584676221E-3</v>
      </c>
      <c r="T2154" s="33">
        <f t="shared" si="643"/>
        <v>8.7183503340493296E-4</v>
      </c>
      <c r="U2154" s="33">
        <f t="shared" si="644"/>
        <v>-6.1032687638021832E-3</v>
      </c>
      <c r="V2154" s="33">
        <f t="shared" si="645"/>
        <v>-9.6308161251934532E-4</v>
      </c>
      <c r="W2154" s="33">
        <f t="shared" si="646"/>
        <v>3.0495346217997987E-3</v>
      </c>
      <c r="X2154" s="33">
        <f t="shared" si="647"/>
        <v>7.8549416045925469E-4</v>
      </c>
      <c r="Y2154" s="33">
        <f t="shared" si="648"/>
        <v>-1.3398013104226614E-4</v>
      </c>
      <c r="Z2154" s="34">
        <f t="shared" si="649"/>
        <v>-1.3462491955962275E-4</v>
      </c>
      <c r="AA2154" s="39">
        <f t="shared" si="650"/>
        <v>0</v>
      </c>
      <c r="AB2154" s="37">
        <f t="shared" si="651"/>
        <v>0</v>
      </c>
      <c r="AC2154" s="37">
        <f t="shared" si="654"/>
        <v>0</v>
      </c>
      <c r="AD2154" s="37">
        <f t="shared" si="654"/>
        <v>3.8800746103960199E-2</v>
      </c>
      <c r="AE2154" s="37">
        <f t="shared" si="654"/>
        <v>4.537664974431764E-2</v>
      </c>
      <c r="AF2154" s="37">
        <f t="shared" si="654"/>
        <v>0</v>
      </c>
      <c r="AG2154" s="37">
        <f t="shared" si="654"/>
        <v>0.14825042305374941</v>
      </c>
      <c r="AH2154" s="37">
        <f t="shared" si="654"/>
        <v>0</v>
      </c>
      <c r="AI2154" s="37">
        <f t="shared" si="654"/>
        <v>0</v>
      </c>
      <c r="AJ2154" s="37">
        <f t="shared" si="654"/>
        <v>0.76757218109797287</v>
      </c>
      <c r="AK2154" s="38">
        <f t="shared" si="654"/>
        <v>0</v>
      </c>
      <c r="AL2154" s="8">
        <f t="shared" si="652"/>
        <v>-3.2630818685035505E-4</v>
      </c>
      <c r="AM2154" s="23">
        <f t="shared" si="653"/>
        <v>1.8531376243945608</v>
      </c>
    </row>
    <row r="2155" spans="2:39" x14ac:dyDescent="0.35">
      <c r="B2155" s="16">
        <v>39160</v>
      </c>
      <c r="C2155" s="5">
        <v>3.8200000000000005E-2</v>
      </c>
      <c r="D2155" s="35">
        <f t="shared" si="637"/>
        <v>8.2135523613963042E-3</v>
      </c>
      <c r="E2155" s="36">
        <f t="shared" si="638"/>
        <v>1.2789287195317991</v>
      </c>
      <c r="F2155" s="7">
        <v>1.5968279930865894</v>
      </c>
      <c r="G2155" s="7">
        <v>1.4867080578440053</v>
      </c>
      <c r="H2155" s="7">
        <v>1.2077112846814944</v>
      </c>
      <c r="I2155" s="7">
        <v>1.4514225873040791</v>
      </c>
      <c r="J2155" s="7">
        <v>2.0950158737728586</v>
      </c>
      <c r="K2155" s="7">
        <v>4.6012643225589729</v>
      </c>
      <c r="L2155" s="7">
        <v>3.130970395803228</v>
      </c>
      <c r="M2155" s="7">
        <v>1.3726722382612797</v>
      </c>
      <c r="N2155" s="7">
        <v>1.5443119784879988</v>
      </c>
      <c r="O2155" s="8">
        <v>2.8264932631036301</v>
      </c>
      <c r="P2155" s="32">
        <f t="shared" si="639"/>
        <v>3.1375770020525273E-4</v>
      </c>
      <c r="Q2155" s="33">
        <f t="shared" si="640"/>
        <v>-1.3369250682743195E-3</v>
      </c>
      <c r="R2155" s="33">
        <f t="shared" si="641"/>
        <v>-1.4658081861967931E-3</v>
      </c>
      <c r="S2155" s="33">
        <f t="shared" si="642"/>
        <v>1.2285799535459052E-2</v>
      </c>
      <c r="T2155" s="33">
        <f t="shared" si="643"/>
        <v>1.8714364887723933E-2</v>
      </c>
      <c r="U2155" s="33">
        <f t="shared" si="644"/>
        <v>2.3630794421872769E-2</v>
      </c>
      <c r="V2155" s="33">
        <f t="shared" si="645"/>
        <v>1.2195610281746427E-2</v>
      </c>
      <c r="W2155" s="33">
        <f t="shared" si="646"/>
        <v>-2.0357754946310758E-3</v>
      </c>
      <c r="X2155" s="33">
        <f t="shared" si="647"/>
        <v>8.3166954760738321E-6</v>
      </c>
      <c r="Y2155" s="33">
        <f t="shared" si="648"/>
        <v>5.2476745807306102E-4</v>
      </c>
      <c r="Z2155" s="34">
        <f t="shared" si="649"/>
        <v>9.2952393919421006E-4</v>
      </c>
      <c r="AA2155" s="39">
        <f t="shared" si="650"/>
        <v>0</v>
      </c>
      <c r="AB2155" s="37">
        <f t="shared" si="651"/>
        <v>0</v>
      </c>
      <c r="AC2155" s="37">
        <f t="shared" si="654"/>
        <v>0</v>
      </c>
      <c r="AD2155" s="37">
        <f t="shared" si="654"/>
        <v>3.8800746103960199E-2</v>
      </c>
      <c r="AE2155" s="37">
        <f t="shared" si="654"/>
        <v>4.537664974431764E-2</v>
      </c>
      <c r="AF2155" s="37">
        <f t="shared" si="654"/>
        <v>0</v>
      </c>
      <c r="AG2155" s="37">
        <f t="shared" si="654"/>
        <v>0.14825042305374941</v>
      </c>
      <c r="AH2155" s="37">
        <f t="shared" si="654"/>
        <v>0</v>
      </c>
      <c r="AI2155" s="37">
        <f t="shared" si="654"/>
        <v>0</v>
      </c>
      <c r="AJ2155" s="37">
        <f t="shared" si="654"/>
        <v>0.76757218109797287</v>
      </c>
      <c r="AK2155" s="38">
        <f t="shared" si="654"/>
        <v>0</v>
      </c>
      <c r="AL2155" s="8">
        <f t="shared" si="652"/>
        <v>3.5366946551870465E-3</v>
      </c>
      <c r="AM2155" s="23">
        <f t="shared" si="653"/>
        <v>1.8596916063260831</v>
      </c>
    </row>
    <row r="2156" spans="2:39" x14ac:dyDescent="0.35">
      <c r="B2156" s="16">
        <v>39161</v>
      </c>
      <c r="C2156" s="5">
        <v>3.8200000000000005E-2</v>
      </c>
      <c r="D2156" s="35">
        <f t="shared" si="637"/>
        <v>2.7378507871321013E-3</v>
      </c>
      <c r="E2156" s="36">
        <f t="shared" si="638"/>
        <v>1.2790624774430546</v>
      </c>
      <c r="F2156" s="7">
        <v>1.5990480685667199</v>
      </c>
      <c r="G2156" s="7">
        <v>1.4889245455197877</v>
      </c>
      <c r="H2156" s="7">
        <v>1.214450751831246</v>
      </c>
      <c r="I2156" s="7">
        <v>1.4621337192692498</v>
      </c>
      <c r="J2156" s="7">
        <v>2.1081555107267689</v>
      </c>
      <c r="K2156" s="7">
        <v>4.6253354986452688</v>
      </c>
      <c r="L2156" s="7">
        <v>3.1349838992486414</v>
      </c>
      <c r="M2156" s="7">
        <v>1.3729917410615027</v>
      </c>
      <c r="N2156" s="7">
        <v>1.5445790884181481</v>
      </c>
      <c r="O2156" s="8">
        <v>2.8293074970381644</v>
      </c>
      <c r="P2156" s="32">
        <f t="shared" si="639"/>
        <v>1.0458590006834356E-4</v>
      </c>
      <c r="Q2156" s="33">
        <f t="shared" si="640"/>
        <v>1.3903034576938644E-3</v>
      </c>
      <c r="R2156" s="33">
        <f t="shared" si="641"/>
        <v>1.4908694844881776E-3</v>
      </c>
      <c r="S2156" s="33">
        <f t="shared" si="642"/>
        <v>5.5803628195201238E-3</v>
      </c>
      <c r="T2156" s="33">
        <f t="shared" si="643"/>
        <v>7.3797473312482431E-3</v>
      </c>
      <c r="U2156" s="33">
        <f t="shared" si="644"/>
        <v>6.2718555589020841E-3</v>
      </c>
      <c r="V2156" s="33">
        <f t="shared" si="645"/>
        <v>5.2314264947310729E-3</v>
      </c>
      <c r="W2156" s="33">
        <f t="shared" si="646"/>
        <v>1.2818720518064097E-3</v>
      </c>
      <c r="X2156" s="33">
        <f t="shared" si="647"/>
        <v>2.327597159157424E-4</v>
      </c>
      <c r="Y2156" s="33">
        <f t="shared" si="648"/>
        <v>1.7296371061670257E-4</v>
      </c>
      <c r="Z2156" s="34">
        <f t="shared" si="649"/>
        <v>9.9566270730955253E-4</v>
      </c>
      <c r="AA2156" s="39">
        <f t="shared" si="650"/>
        <v>0</v>
      </c>
      <c r="AB2156" s="37">
        <f t="shared" si="651"/>
        <v>0</v>
      </c>
      <c r="AC2156" s="37">
        <f t="shared" si="654"/>
        <v>0</v>
      </c>
      <c r="AD2156" s="37">
        <f t="shared" si="654"/>
        <v>3.8800746103960199E-2</v>
      </c>
      <c r="AE2156" s="37">
        <f t="shared" si="654"/>
        <v>4.537664974431764E-2</v>
      </c>
      <c r="AF2156" s="37">
        <f t="shared" si="654"/>
        <v>0</v>
      </c>
      <c r="AG2156" s="37">
        <f t="shared" si="654"/>
        <v>0.14825042305374941</v>
      </c>
      <c r="AH2156" s="37">
        <f t="shared" si="654"/>
        <v>0</v>
      </c>
      <c r="AI2156" s="37">
        <f t="shared" si="654"/>
        <v>0</v>
      </c>
      <c r="AJ2156" s="37">
        <f t="shared" si="654"/>
        <v>0.76757218109797287</v>
      </c>
      <c r="AK2156" s="38">
        <f t="shared" si="654"/>
        <v>0</v>
      </c>
      <c r="AL2156" s="8">
        <f t="shared" si="652"/>
        <v>1.4597137744071301E-3</v>
      </c>
      <c r="AM2156" s="23">
        <f t="shared" si="653"/>
        <v>1.8624062237799868</v>
      </c>
    </row>
    <row r="2157" spans="2:39" x14ac:dyDescent="0.35">
      <c r="B2157" s="16">
        <v>39162</v>
      </c>
      <c r="C2157" s="5">
        <v>3.8100000000000002E-2</v>
      </c>
      <c r="D2157" s="35">
        <f t="shared" si="637"/>
        <v>2.7378507871321013E-3</v>
      </c>
      <c r="E2157" s="36">
        <f t="shared" si="638"/>
        <v>1.2791962493435016</v>
      </c>
      <c r="F2157" s="7">
        <v>1.60332187546699</v>
      </c>
      <c r="G2157" s="7">
        <v>1.4871662811157305</v>
      </c>
      <c r="H2157" s="7">
        <v>1.2329264478161401</v>
      </c>
      <c r="I2157" s="7">
        <v>1.460831093601904</v>
      </c>
      <c r="J2157" s="7">
        <v>2.1389665650892224</v>
      </c>
      <c r="K2157" s="7">
        <v>4.681178213378673</v>
      </c>
      <c r="L2157" s="7">
        <v>3.1519007255485376</v>
      </c>
      <c r="M2157" s="7">
        <v>1.3723642238174774</v>
      </c>
      <c r="N2157" s="7">
        <v>1.5449231790603151</v>
      </c>
      <c r="O2157" s="8">
        <v>2.8357245524454586</v>
      </c>
      <c r="P2157" s="32">
        <f t="shared" si="639"/>
        <v>1.0458590006834356E-4</v>
      </c>
      <c r="Q2157" s="33">
        <f t="shared" si="640"/>
        <v>2.6727194662139464E-3</v>
      </c>
      <c r="R2157" s="33">
        <f t="shared" si="641"/>
        <v>-1.1808955728132009E-3</v>
      </c>
      <c r="S2157" s="33">
        <f t="shared" si="642"/>
        <v>1.5213211369036639E-2</v>
      </c>
      <c r="T2157" s="33">
        <f t="shared" si="643"/>
        <v>-8.9090734327423871E-4</v>
      </c>
      <c r="U2157" s="33">
        <f t="shared" si="644"/>
        <v>1.4615171511627167E-2</v>
      </c>
      <c r="V2157" s="33">
        <f t="shared" si="645"/>
        <v>1.207322468818961E-2</v>
      </c>
      <c r="W2157" s="33">
        <f t="shared" si="646"/>
        <v>5.3961445556229837E-3</v>
      </c>
      <c r="X2157" s="33">
        <f t="shared" si="647"/>
        <v>-4.5704371356247719E-4</v>
      </c>
      <c r="Y2157" s="33">
        <f t="shared" si="648"/>
        <v>2.2277308086526837E-4</v>
      </c>
      <c r="Z2157" s="34">
        <f t="shared" si="649"/>
        <v>2.2680657418863159E-3</v>
      </c>
      <c r="AA2157" s="39">
        <f t="shared" si="650"/>
        <v>0</v>
      </c>
      <c r="AB2157" s="37">
        <f t="shared" si="651"/>
        <v>0</v>
      </c>
      <c r="AC2157" s="37">
        <f t="shared" si="654"/>
        <v>0</v>
      </c>
      <c r="AD2157" s="37">
        <f t="shared" si="654"/>
        <v>3.8800746103960199E-2</v>
      </c>
      <c r="AE2157" s="37">
        <f t="shared" si="654"/>
        <v>4.537664974431764E-2</v>
      </c>
      <c r="AF2157" s="37">
        <f t="shared" si="654"/>
        <v>0</v>
      </c>
      <c r="AG2157" s="37">
        <f t="shared" si="654"/>
        <v>0.14825042305374941</v>
      </c>
      <c r="AH2157" s="37">
        <f t="shared" si="654"/>
        <v>0</v>
      </c>
      <c r="AI2157" s="37">
        <f t="shared" si="654"/>
        <v>0</v>
      </c>
      <c r="AJ2157" s="37">
        <f t="shared" si="654"/>
        <v>0.76757218109797287</v>
      </c>
      <c r="AK2157" s="38">
        <f t="shared" si="654"/>
        <v>0</v>
      </c>
      <c r="AL2157" s="8">
        <f t="shared" si="652"/>
        <v>2.5107126485022263E-3</v>
      </c>
      <c r="AM2157" s="23">
        <f t="shared" si="653"/>
        <v>1.8670821906426804</v>
      </c>
    </row>
    <row r="2158" spans="2:39" x14ac:dyDescent="0.35">
      <c r="B2158" s="16">
        <v>39163</v>
      </c>
      <c r="C2158" s="5">
        <v>3.8100000000000002E-2</v>
      </c>
      <c r="D2158" s="35">
        <f t="shared" si="637"/>
        <v>2.7378507871321013E-3</v>
      </c>
      <c r="E2158" s="36">
        <f t="shared" si="638"/>
        <v>1.2793296850097575</v>
      </c>
      <c r="F2158" s="7">
        <v>1.5964485544194083</v>
      </c>
      <c r="G2158" s="7">
        <v>1.4851127360724798</v>
      </c>
      <c r="H2158" s="7">
        <v>1.2330550569815386</v>
      </c>
      <c r="I2158" s="7">
        <v>1.4934025796293295</v>
      </c>
      <c r="J2158" s="7">
        <v>2.1514535639434813</v>
      </c>
      <c r="K2158" s="7">
        <v>4.744896196359166</v>
      </c>
      <c r="L2158" s="7">
        <v>3.2038449608949149</v>
      </c>
      <c r="M2158" s="7">
        <v>1.3735355851911284</v>
      </c>
      <c r="N2158" s="7">
        <v>1.5463003151677266</v>
      </c>
      <c r="O2158" s="8">
        <v>2.835407662673783</v>
      </c>
      <c r="P2158" s="32">
        <f t="shared" si="639"/>
        <v>1.0431211498973525E-4</v>
      </c>
      <c r="Q2158" s="33">
        <f t="shared" si="640"/>
        <v>-4.2869252598326524E-3</v>
      </c>
      <c r="R2158" s="33">
        <f t="shared" si="641"/>
        <v>-1.3808442736544801E-3</v>
      </c>
      <c r="S2158" s="33">
        <f t="shared" si="642"/>
        <v>1.0431211498973525E-4</v>
      </c>
      <c r="T2158" s="33">
        <f t="shared" si="643"/>
        <v>2.2296544870985313E-2</v>
      </c>
      <c r="U2158" s="33">
        <f t="shared" si="644"/>
        <v>5.837865377637641E-3</v>
      </c>
      <c r="V2158" s="33">
        <f t="shared" si="645"/>
        <v>1.3611526858428258E-2</v>
      </c>
      <c r="W2158" s="33">
        <f t="shared" si="646"/>
        <v>1.6480289155470507E-2</v>
      </c>
      <c r="X2158" s="33">
        <f t="shared" si="647"/>
        <v>8.5353534675558507E-4</v>
      </c>
      <c r="Y2158" s="33">
        <f t="shared" si="648"/>
        <v>8.9139455351383567E-4</v>
      </c>
      <c r="Z2158" s="34">
        <f t="shared" si="649"/>
        <v>-1.1174913706002432E-4</v>
      </c>
      <c r="AA2158" s="39">
        <f t="shared" si="650"/>
        <v>0</v>
      </c>
      <c r="AB2158" s="37">
        <f t="shared" si="651"/>
        <v>0</v>
      </c>
      <c r="AC2158" s="37">
        <f t="shared" si="654"/>
        <v>0</v>
      </c>
      <c r="AD2158" s="37">
        <f t="shared" si="654"/>
        <v>3.8800746103960199E-2</v>
      </c>
      <c r="AE2158" s="37">
        <f t="shared" si="654"/>
        <v>4.537664974431764E-2</v>
      </c>
      <c r="AF2158" s="37">
        <f t="shared" si="654"/>
        <v>0</v>
      </c>
      <c r="AG2158" s="37">
        <f t="shared" si="654"/>
        <v>0.14825042305374941</v>
      </c>
      <c r="AH2158" s="37">
        <f t="shared" si="654"/>
        <v>0</v>
      </c>
      <c r="AI2158" s="37">
        <f t="shared" si="654"/>
        <v>0</v>
      </c>
      <c r="AJ2158" s="37">
        <f t="shared" si="654"/>
        <v>0.76757218109797287</v>
      </c>
      <c r="AK2158" s="38">
        <f t="shared" si="654"/>
        <v>0</v>
      </c>
      <c r="AL2158" s="8">
        <f t="shared" si="652"/>
        <v>3.7179141718373769E-3</v>
      </c>
      <c r="AM2158" s="23">
        <f t="shared" si="653"/>
        <v>1.8740238419792559</v>
      </c>
    </row>
    <row r="2159" spans="2:39" x14ac:dyDescent="0.35">
      <c r="B2159" s="16">
        <v>39164</v>
      </c>
      <c r="C2159" s="5">
        <v>3.8100000000000002E-2</v>
      </c>
      <c r="D2159" s="35">
        <f t="shared" si="637"/>
        <v>2.7378507871321013E-3</v>
      </c>
      <c r="E2159" s="36">
        <f t="shared" si="638"/>
        <v>1.2794631345949701</v>
      </c>
      <c r="F2159" s="7">
        <v>1.5942679828913175</v>
      </c>
      <c r="G2159" s="7">
        <v>1.4801135399015699</v>
      </c>
      <c r="H2159" s="7">
        <v>1.2348849970333189</v>
      </c>
      <c r="I2159" s="7">
        <v>1.5033908643811655</v>
      </c>
      <c r="J2159" s="7">
        <v>2.1461388830025534</v>
      </c>
      <c r="K2159" s="7">
        <v>4.7539772679240579</v>
      </c>
      <c r="L2159" s="7">
        <v>3.1931175525890372</v>
      </c>
      <c r="M2159" s="7">
        <v>1.3750856053108422</v>
      </c>
      <c r="N2159" s="7">
        <v>1.5464955854813145</v>
      </c>
      <c r="O2159" s="8">
        <v>2.8348004236117053</v>
      </c>
      <c r="P2159" s="32">
        <f t="shared" si="639"/>
        <v>1.0431211498973525E-4</v>
      </c>
      <c r="Q2159" s="33">
        <f t="shared" si="640"/>
        <v>-1.365889005351506E-3</v>
      </c>
      <c r="R2159" s="33">
        <f t="shared" si="641"/>
        <v>-3.3662065171771172E-3</v>
      </c>
      <c r="S2159" s="33">
        <f t="shared" si="642"/>
        <v>1.4840700270593032E-3</v>
      </c>
      <c r="T2159" s="33">
        <f t="shared" si="643"/>
        <v>6.6882734020152768E-3</v>
      </c>
      <c r="U2159" s="33">
        <f t="shared" si="644"/>
        <v>-2.4702745297400241E-3</v>
      </c>
      <c r="V2159" s="33">
        <f t="shared" si="645"/>
        <v>1.9138609548212671E-3</v>
      </c>
      <c r="W2159" s="33">
        <f t="shared" si="646"/>
        <v>-3.3482919544525203E-3</v>
      </c>
      <c r="X2159" s="33">
        <f t="shared" si="647"/>
        <v>1.1284892334975094E-3</v>
      </c>
      <c r="Y2159" s="33">
        <f t="shared" si="648"/>
        <v>1.2628226979738422E-4</v>
      </c>
      <c r="Z2159" s="34">
        <f t="shared" si="649"/>
        <v>-2.1416287684894453E-4</v>
      </c>
      <c r="AA2159" s="39">
        <f t="shared" si="650"/>
        <v>0</v>
      </c>
      <c r="AB2159" s="37">
        <f t="shared" si="651"/>
        <v>0</v>
      </c>
      <c r="AC2159" s="37">
        <f t="shared" si="654"/>
        <v>0</v>
      </c>
      <c r="AD2159" s="37">
        <f t="shared" si="654"/>
        <v>3.8800746103960199E-2</v>
      </c>
      <c r="AE2159" s="37">
        <f t="shared" si="654"/>
        <v>4.537664974431764E-2</v>
      </c>
      <c r="AF2159" s="37">
        <f t="shared" si="654"/>
        <v>0</v>
      </c>
      <c r="AG2159" s="37">
        <f t="shared" si="654"/>
        <v>0.14825042305374941</v>
      </c>
      <c r="AH2159" s="37">
        <f t="shared" si="654"/>
        <v>0</v>
      </c>
      <c r="AI2159" s="37">
        <f t="shared" si="654"/>
        <v>0</v>
      </c>
      <c r="AJ2159" s="37">
        <f t="shared" si="654"/>
        <v>0.76757218109797287</v>
      </c>
      <c r="AK2159" s="38">
        <f t="shared" si="654"/>
        <v>0</v>
      </c>
      <c r="AL2159" s="8">
        <f t="shared" si="652"/>
        <v>7.41735917358595E-4</v>
      </c>
      <c r="AM2159" s="23">
        <f t="shared" si="653"/>
        <v>1.875413872772838</v>
      </c>
    </row>
    <row r="2160" spans="2:39" x14ac:dyDescent="0.35">
      <c r="B2160" s="16">
        <v>39167</v>
      </c>
      <c r="C2160" s="5">
        <v>3.8100000000000002E-2</v>
      </c>
      <c r="D2160" s="35">
        <f t="shared" si="637"/>
        <v>8.2135523613963042E-3</v>
      </c>
      <c r="E2160" s="36">
        <f t="shared" si="638"/>
        <v>1.2798635251118331</v>
      </c>
      <c r="F2160" s="7">
        <v>1.5971147222330966</v>
      </c>
      <c r="G2160" s="7">
        <v>1.4805767212228862</v>
      </c>
      <c r="H2160" s="7">
        <v>1.2337777925936835</v>
      </c>
      <c r="I2160" s="7">
        <v>1.4841857401322587</v>
      </c>
      <c r="J2160" s="7">
        <v>2.1424569730752046</v>
      </c>
      <c r="K2160" s="7">
        <v>4.7636911037908165</v>
      </c>
      <c r="L2160" s="7">
        <v>3.2033376865658929</v>
      </c>
      <c r="M2160" s="7">
        <v>1.3757584652193602</v>
      </c>
      <c r="N2160" s="7">
        <v>1.5476827975555503</v>
      </c>
      <c r="O2160" s="8">
        <v>2.836699954913438</v>
      </c>
      <c r="P2160" s="32">
        <f t="shared" si="639"/>
        <v>3.1293634496920575E-4</v>
      </c>
      <c r="Q2160" s="33">
        <f t="shared" si="640"/>
        <v>1.7856090521346513E-3</v>
      </c>
      <c r="R2160" s="33">
        <f t="shared" si="641"/>
        <v>3.1293634496920575E-4</v>
      </c>
      <c r="S2160" s="33">
        <f t="shared" si="642"/>
        <v>-8.9660530518664849E-4</v>
      </c>
      <c r="T2160" s="33">
        <f t="shared" si="643"/>
        <v>-1.277453834789144E-2</v>
      </c>
      <c r="U2160" s="33">
        <f t="shared" si="644"/>
        <v>-1.715597232084809E-3</v>
      </c>
      <c r="V2160" s="33">
        <f t="shared" si="645"/>
        <v>2.0433071761405408E-3</v>
      </c>
      <c r="W2160" s="33">
        <f t="shared" si="646"/>
        <v>3.2006757685976162E-3</v>
      </c>
      <c r="X2160" s="33">
        <f t="shared" si="647"/>
        <v>4.8932219631936391E-4</v>
      </c>
      <c r="Y2160" s="33">
        <f t="shared" si="648"/>
        <v>7.6767892865747811E-4</v>
      </c>
      <c r="Z2160" s="34">
        <f t="shared" si="649"/>
        <v>6.7007584940048659E-4</v>
      </c>
      <c r="AA2160" s="39">
        <f t="shared" si="650"/>
        <v>0</v>
      </c>
      <c r="AB2160" s="37">
        <f t="shared" si="651"/>
        <v>0</v>
      </c>
      <c r="AC2160" s="37">
        <f t="shared" si="654"/>
        <v>0</v>
      </c>
      <c r="AD2160" s="37">
        <f t="shared" si="654"/>
        <v>3.8800746103960199E-2</v>
      </c>
      <c r="AE2160" s="37">
        <f t="shared" si="654"/>
        <v>4.537664974431764E-2</v>
      </c>
      <c r="AF2160" s="37">
        <f t="shared" si="654"/>
        <v>0</v>
      </c>
      <c r="AG2160" s="37">
        <f t="shared" si="654"/>
        <v>0.14825042305374941</v>
      </c>
      <c r="AH2160" s="37">
        <f t="shared" si="654"/>
        <v>0</v>
      </c>
      <c r="AI2160" s="37">
        <f t="shared" si="654"/>
        <v>0</v>
      </c>
      <c r="AJ2160" s="37">
        <f t="shared" si="654"/>
        <v>0.76757218109797287</v>
      </c>
      <c r="AK2160" s="38">
        <f t="shared" si="654"/>
        <v>0</v>
      </c>
      <c r="AL2160" s="8">
        <f t="shared" si="652"/>
        <v>2.7771543588453798E-4</v>
      </c>
      <c r="AM2160" s="23">
        <f t="shared" si="653"/>
        <v>1.8759347041539791</v>
      </c>
    </row>
    <row r="2161" spans="2:39" x14ac:dyDescent="0.35">
      <c r="B2161" s="16">
        <v>39168</v>
      </c>
      <c r="C2161" s="5">
        <v>3.8100000000000002E-2</v>
      </c>
      <c r="D2161" s="35">
        <f t="shared" si="637"/>
        <v>2.7378507871321013E-3</v>
      </c>
      <c r="E2161" s="36">
        <f t="shared" si="638"/>
        <v>1.2799970303830357</v>
      </c>
      <c r="F2161" s="7">
        <v>1.5952267507754465</v>
      </c>
      <c r="G2161" s="7">
        <v>1.4779320495818087</v>
      </c>
      <c r="H2161" s="7">
        <v>1.229850595487338</v>
      </c>
      <c r="I2161" s="7">
        <v>1.4876209035541212</v>
      </c>
      <c r="J2161" s="7">
        <v>2.1335767041188829</v>
      </c>
      <c r="K2161" s="7">
        <v>4.7465656110902623</v>
      </c>
      <c r="L2161" s="7">
        <v>3.1944499802034252</v>
      </c>
      <c r="M2161" s="7">
        <v>1.3755092971073588</v>
      </c>
      <c r="N2161" s="7">
        <v>1.5481800835181083</v>
      </c>
      <c r="O2161" s="8">
        <v>2.83574865949991</v>
      </c>
      <c r="P2161" s="32">
        <f t="shared" si="639"/>
        <v>1.0431211498973525E-4</v>
      </c>
      <c r="Q2161" s="33">
        <f t="shared" si="640"/>
        <v>-1.1821138653147489E-3</v>
      </c>
      <c r="R2161" s="33">
        <f t="shared" si="641"/>
        <v>-1.7862442406180179E-3</v>
      </c>
      <c r="S2161" s="33">
        <f t="shared" si="642"/>
        <v>-3.1830667806798107E-3</v>
      </c>
      <c r="T2161" s="33">
        <f t="shared" si="643"/>
        <v>2.3145104611748124E-3</v>
      </c>
      <c r="U2161" s="33">
        <f t="shared" si="644"/>
        <v>-4.1448995559407731E-3</v>
      </c>
      <c r="V2161" s="33">
        <f t="shared" si="645"/>
        <v>-3.5950048664838974E-3</v>
      </c>
      <c r="W2161" s="33">
        <f t="shared" si="646"/>
        <v>-2.7745143447538423E-3</v>
      </c>
      <c r="X2161" s="33">
        <f t="shared" si="647"/>
        <v>-1.8111326828118557E-4</v>
      </c>
      <c r="Y2161" s="33">
        <f t="shared" si="648"/>
        <v>3.2131000185797731E-4</v>
      </c>
      <c r="Z2161" s="34">
        <f t="shared" si="649"/>
        <v>-3.3535284966612622E-4</v>
      </c>
      <c r="AA2161" s="39">
        <f t="shared" si="650"/>
        <v>0</v>
      </c>
      <c r="AB2161" s="37">
        <f t="shared" si="651"/>
        <v>0</v>
      </c>
      <c r="AC2161" s="37">
        <f t="shared" si="654"/>
        <v>0</v>
      </c>
      <c r="AD2161" s="37">
        <f t="shared" si="654"/>
        <v>3.8800746103960199E-2</v>
      </c>
      <c r="AE2161" s="37">
        <f t="shared" si="654"/>
        <v>4.537664974431764E-2</v>
      </c>
      <c r="AF2161" s="37">
        <f t="shared" si="654"/>
        <v>0</v>
      </c>
      <c r="AG2161" s="37">
        <f t="shared" si="654"/>
        <v>0.14825042305374941</v>
      </c>
      <c r="AH2161" s="37">
        <f t="shared" si="654"/>
        <v>0</v>
      </c>
      <c r="AI2161" s="37">
        <f t="shared" si="654"/>
        <v>0</v>
      </c>
      <c r="AJ2161" s="37">
        <f t="shared" si="654"/>
        <v>0.76757218109797287</v>
      </c>
      <c r="AK2161" s="38">
        <f t="shared" si="654"/>
        <v>0</v>
      </c>
      <c r="AL2161" s="8">
        <f t="shared" si="652"/>
        <v>-3.0481300886462309E-4</v>
      </c>
      <c r="AM2161" s="23">
        <f t="shared" si="653"/>
        <v>1.8753628948523724</v>
      </c>
    </row>
    <row r="2162" spans="2:39" x14ac:dyDescent="0.35">
      <c r="B2162" s="16">
        <v>39169</v>
      </c>
      <c r="C2162" s="5">
        <v>3.8200000000000005E-2</v>
      </c>
      <c r="D2162" s="35">
        <f t="shared" si="637"/>
        <v>2.7378507871321013E-3</v>
      </c>
      <c r="E2162" s="36">
        <f t="shared" si="638"/>
        <v>1.2801305495804556</v>
      </c>
      <c r="F2162" s="7">
        <v>1.5950996116533283</v>
      </c>
      <c r="G2162" s="7">
        <v>1.4774968672288227</v>
      </c>
      <c r="H2162" s="7">
        <v>1.2205895937860034</v>
      </c>
      <c r="I2162" s="7">
        <v>1.4779340192929256</v>
      </c>
      <c r="J2162" s="7">
        <v>2.1000194950842008</v>
      </c>
      <c r="K2162" s="7">
        <v>4.7036471492206609</v>
      </c>
      <c r="L2162" s="7">
        <v>3.2261407718619366</v>
      </c>
      <c r="M2162" s="7">
        <v>1.3750708076521885</v>
      </c>
      <c r="N2162" s="7">
        <v>1.5474899483089715</v>
      </c>
      <c r="O2162" s="8">
        <v>2.8342168246450741</v>
      </c>
      <c r="P2162" s="32">
        <f t="shared" si="639"/>
        <v>1.0431211498973525E-4</v>
      </c>
      <c r="Q2162" s="33">
        <f t="shared" si="640"/>
        <v>-7.9699717959513805E-5</v>
      </c>
      <c r="R2162" s="33">
        <f t="shared" si="641"/>
        <v>-2.9445355969448528E-4</v>
      </c>
      <c r="S2162" s="33">
        <f t="shared" si="642"/>
        <v>-7.5301843454121942E-3</v>
      </c>
      <c r="T2162" s="33">
        <f t="shared" si="643"/>
        <v>-6.5116618340415044E-3</v>
      </c>
      <c r="U2162" s="33">
        <f t="shared" si="644"/>
        <v>-1.5728147467067743E-2</v>
      </c>
      <c r="V2162" s="33">
        <f t="shared" si="645"/>
        <v>-9.0420032895622837E-3</v>
      </c>
      <c r="W2162" s="33">
        <f t="shared" si="646"/>
        <v>9.9205784579208256E-3</v>
      </c>
      <c r="X2162" s="33">
        <f t="shared" si="647"/>
        <v>-3.1878334526158625E-4</v>
      </c>
      <c r="Y2162" s="33">
        <f t="shared" si="648"/>
        <v>-4.4577192051753478E-4</v>
      </c>
      <c r="Z2162" s="34">
        <f t="shared" si="649"/>
        <v>-5.4018710357284228E-4</v>
      </c>
      <c r="AA2162" s="39">
        <f t="shared" si="650"/>
        <v>0</v>
      </c>
      <c r="AB2162" s="37">
        <f t="shared" si="651"/>
        <v>0</v>
      </c>
      <c r="AC2162" s="37">
        <f t="shared" si="654"/>
        <v>0</v>
      </c>
      <c r="AD2162" s="37">
        <f t="shared" si="654"/>
        <v>3.8800746103960199E-2</v>
      </c>
      <c r="AE2162" s="37">
        <f t="shared" si="654"/>
        <v>4.537664974431764E-2</v>
      </c>
      <c r="AF2162" s="37">
        <f t="shared" si="654"/>
        <v>0</v>
      </c>
      <c r="AG2162" s="37">
        <f t="shared" si="654"/>
        <v>0.14825042305374941</v>
      </c>
      <c r="AH2162" s="37">
        <f t="shared" si="654"/>
        <v>0</v>
      </c>
      <c r="AI2162" s="37">
        <f t="shared" si="654"/>
        <v>0</v>
      </c>
      <c r="AJ2162" s="37">
        <f t="shared" si="654"/>
        <v>0.76757218109797287</v>
      </c>
      <c r="AK2162" s="38">
        <f t="shared" si="654"/>
        <v>0</v>
      </c>
      <c r="AL2162" s="8">
        <f t="shared" si="652"/>
        <v>-2.2702971074339755E-3</v>
      </c>
      <c r="AM2162" s="23">
        <f t="shared" si="653"/>
        <v>1.8711052638968</v>
      </c>
    </row>
    <row r="2163" spans="2:39" x14ac:dyDescent="0.35">
      <c r="B2163" s="16">
        <v>39170</v>
      </c>
      <c r="C2163" s="5">
        <v>3.8300000000000001E-2</v>
      </c>
      <c r="D2163" s="35">
        <f t="shared" si="637"/>
        <v>2.7378507871321013E-3</v>
      </c>
      <c r="E2163" s="36">
        <f t="shared" si="638"/>
        <v>1.2802644331861885</v>
      </c>
      <c r="F2163" s="7">
        <v>1.5935050087903218</v>
      </c>
      <c r="G2163" s="7">
        <v>1.4745569889741914</v>
      </c>
      <c r="H2163" s="7">
        <v>1.2224286884430644</v>
      </c>
      <c r="I2163" s="7">
        <v>1.497407260521278</v>
      </c>
      <c r="J2163" s="7">
        <v>2.1247848062890879</v>
      </c>
      <c r="K2163" s="7">
        <v>4.7598851879203394</v>
      </c>
      <c r="L2163" s="7">
        <v>3.2430809843725674</v>
      </c>
      <c r="M2163" s="7">
        <v>1.3739700672688355</v>
      </c>
      <c r="N2163" s="7">
        <v>1.5476254222166499</v>
      </c>
      <c r="O2163" s="8">
        <v>2.8338793317273523</v>
      </c>
      <c r="P2163" s="32">
        <f t="shared" si="639"/>
        <v>1.0458590006834356E-4</v>
      </c>
      <c r="Q2163" s="33">
        <f t="shared" si="640"/>
        <v>-9.9968857829113578E-4</v>
      </c>
      <c r="R2163" s="33">
        <f t="shared" si="641"/>
        <v>-1.9897695351092093E-3</v>
      </c>
      <c r="S2163" s="33">
        <f t="shared" si="642"/>
        <v>1.5067264758144017E-3</v>
      </c>
      <c r="T2163" s="33">
        <f t="shared" si="643"/>
        <v>1.3175988220143209E-2</v>
      </c>
      <c r="U2163" s="33">
        <f t="shared" si="644"/>
        <v>1.1792895857804409E-2</v>
      </c>
      <c r="V2163" s="33">
        <f t="shared" si="645"/>
        <v>1.1956262218562941E-2</v>
      </c>
      <c r="W2163" s="33">
        <f t="shared" si="646"/>
        <v>5.2509216765683764E-3</v>
      </c>
      <c r="X2163" s="33">
        <f t="shared" si="647"/>
        <v>-8.0049723783492954E-4</v>
      </c>
      <c r="Y2163" s="33">
        <f t="shared" si="648"/>
        <v>8.7544289270713449E-5</v>
      </c>
      <c r="Z2163" s="34">
        <f t="shared" si="649"/>
        <v>-1.1907801646904304E-4</v>
      </c>
      <c r="AA2163" s="39">
        <f t="shared" si="650"/>
        <v>0</v>
      </c>
      <c r="AB2163" s="37">
        <f t="shared" si="651"/>
        <v>0</v>
      </c>
      <c r="AC2163" s="37">
        <f t="shared" si="654"/>
        <v>0</v>
      </c>
      <c r="AD2163" s="37">
        <f t="shared" si="654"/>
        <v>3.8800746103960199E-2</v>
      </c>
      <c r="AE2163" s="37">
        <f t="shared" si="654"/>
        <v>4.537664974431764E-2</v>
      </c>
      <c r="AF2163" s="37">
        <f t="shared" si="654"/>
        <v>0</v>
      </c>
      <c r="AG2163" s="37">
        <f t="shared" si="654"/>
        <v>0.14825042305374941</v>
      </c>
      <c r="AH2163" s="37">
        <f t="shared" si="654"/>
        <v>0</v>
      </c>
      <c r="AI2163" s="37">
        <f t="shared" si="654"/>
        <v>0</v>
      </c>
      <c r="AJ2163" s="37">
        <f t="shared" si="654"/>
        <v>0.76757218109797287</v>
      </c>
      <c r="AK2163" s="38">
        <f t="shared" si="654"/>
        <v>0</v>
      </c>
      <c r="AL2163" s="8">
        <f t="shared" si="652"/>
        <v>2.4960618070385926E-3</v>
      </c>
      <c r="AM2163" s="23">
        <f t="shared" si="653"/>
        <v>1.8757756582829617</v>
      </c>
    </row>
    <row r="2164" spans="2:39" x14ac:dyDescent="0.35">
      <c r="B2164" s="16">
        <v>39171</v>
      </c>
      <c r="C2164" s="5">
        <v>3.9E-2</v>
      </c>
      <c r="D2164" s="35">
        <f t="shared" si="637"/>
        <v>2.7378507871321013E-3</v>
      </c>
      <c r="E2164" s="36">
        <f t="shared" si="638"/>
        <v>1.2803986813115575</v>
      </c>
      <c r="F2164" s="7">
        <v>1.5919104907294706</v>
      </c>
      <c r="G2164" s="7">
        <v>1.4729431945143605</v>
      </c>
      <c r="H2164" s="7">
        <v>1.2223395236565888</v>
      </c>
      <c r="I2164" s="7">
        <v>1.4982949485456618</v>
      </c>
      <c r="J2164" s="7">
        <v>2.1145812021806329</v>
      </c>
      <c r="K2164" s="7">
        <v>4.7842792543621897</v>
      </c>
      <c r="L2164" s="7">
        <v>3.2341963058018139</v>
      </c>
      <c r="M2164" s="7">
        <v>1.374857698181706</v>
      </c>
      <c r="N2164" s="7">
        <v>1.5477795339258844</v>
      </c>
      <c r="O2164" s="8">
        <v>2.8367357556629638</v>
      </c>
      <c r="P2164" s="32">
        <f t="shared" si="639"/>
        <v>1.0485968514717392E-4</v>
      </c>
      <c r="Q2164" s="33">
        <f t="shared" si="640"/>
        <v>-1.000635738234501E-3</v>
      </c>
      <c r="R2164" s="33">
        <f t="shared" si="641"/>
        <v>-1.094426646035318E-3</v>
      </c>
      <c r="S2164" s="33">
        <f t="shared" si="642"/>
        <v>-7.2940685471922784E-5</v>
      </c>
      <c r="T2164" s="33">
        <f t="shared" si="643"/>
        <v>5.9281669575628193E-4</v>
      </c>
      <c r="U2164" s="33">
        <f t="shared" si="644"/>
        <v>-4.802182356657303E-3</v>
      </c>
      <c r="V2164" s="33">
        <f t="shared" si="645"/>
        <v>5.1249274885363238E-3</v>
      </c>
      <c r="W2164" s="33">
        <f t="shared" si="646"/>
        <v>-2.7395796199867206E-3</v>
      </c>
      <c r="X2164" s="33">
        <f t="shared" si="647"/>
        <v>6.4603366115156824E-4</v>
      </c>
      <c r="Y2164" s="33">
        <f t="shared" si="648"/>
        <v>9.9579463494370302E-5</v>
      </c>
      <c r="Z2164" s="34">
        <f t="shared" si="649"/>
        <v>1.0079553859727586E-3</v>
      </c>
      <c r="AA2164" s="39">
        <f t="shared" si="650"/>
        <v>0</v>
      </c>
      <c r="AB2164" s="37">
        <f t="shared" si="651"/>
        <v>0</v>
      </c>
      <c r="AC2164" s="37">
        <f t="shared" si="654"/>
        <v>0</v>
      </c>
      <c r="AD2164" s="37">
        <f t="shared" si="654"/>
        <v>3.8800746103960199E-2</v>
      </c>
      <c r="AE2164" s="37">
        <f t="shared" si="654"/>
        <v>4.537664974431764E-2</v>
      </c>
      <c r="AF2164" s="37">
        <f t="shared" si="654"/>
        <v>0</v>
      </c>
      <c r="AG2164" s="37">
        <f t="shared" si="654"/>
        <v>0.14825042305374941</v>
      </c>
      <c r="AH2164" s="37">
        <f t="shared" si="654"/>
        <v>0</v>
      </c>
      <c r="AI2164" s="37">
        <f t="shared" si="654"/>
        <v>0</v>
      </c>
      <c r="AJ2164" s="37">
        <f t="shared" si="654"/>
        <v>0.76757218109797287</v>
      </c>
      <c r="AK2164" s="38">
        <f t="shared" si="654"/>
        <v>0</v>
      </c>
      <c r="AL2164" s="8">
        <f t="shared" si="652"/>
        <v>8.6027697683051089E-4</v>
      </c>
      <c r="AM2164" s="23">
        <f t="shared" si="653"/>
        <v>1.8773893448954815</v>
      </c>
    </row>
    <row r="2165" spans="2:39" x14ac:dyDescent="0.35">
      <c r="B2165" s="16">
        <v>39174</v>
      </c>
      <c r="C2165" s="5">
        <v>3.8300000000000001E-2</v>
      </c>
      <c r="D2165" s="35">
        <f t="shared" si="637"/>
        <v>8.2135523613963042E-3</v>
      </c>
      <c r="E2165" s="36">
        <f t="shared" si="638"/>
        <v>1.2808088295544418</v>
      </c>
      <c r="F2165" s="7">
        <v>1.5927141212276323</v>
      </c>
      <c r="G2165" s="7">
        <v>1.473120189841181</v>
      </c>
      <c r="H2165" s="7">
        <v>1.2244432398307845</v>
      </c>
      <c r="I2165" s="7">
        <v>1.5016896534349167</v>
      </c>
      <c r="J2165" s="7">
        <v>2.101792305659516</v>
      </c>
      <c r="K2165" s="7">
        <v>4.7794808977714514</v>
      </c>
      <c r="L2165" s="7">
        <v>3.2278501496121446</v>
      </c>
      <c r="M2165" s="7">
        <v>1.3736469267037925</v>
      </c>
      <c r="N2165" s="7">
        <v>1.5480269264996922</v>
      </c>
      <c r="O2165" s="8">
        <v>2.8371498903192518</v>
      </c>
      <c r="P2165" s="32">
        <f t="shared" si="639"/>
        <v>3.2032854209451678E-4</v>
      </c>
      <c r="Q2165" s="33">
        <f t="shared" si="640"/>
        <v>5.0482140977248235E-4</v>
      </c>
      <c r="R2165" s="33">
        <f t="shared" si="641"/>
        <v>1.2016439430895254E-4</v>
      </c>
      <c r="S2165" s="33">
        <f t="shared" si="642"/>
        <v>1.72105714777393E-3</v>
      </c>
      <c r="T2165" s="33">
        <f t="shared" si="643"/>
        <v>2.2657120298976707E-3</v>
      </c>
      <c r="U2165" s="33">
        <f t="shared" si="644"/>
        <v>-6.0479571595210002E-3</v>
      </c>
      <c r="V2165" s="33">
        <f t="shared" si="645"/>
        <v>-1.0029424152787625E-3</v>
      </c>
      <c r="W2165" s="33">
        <f t="shared" si="646"/>
        <v>-1.9622050084854292E-3</v>
      </c>
      <c r="X2165" s="33">
        <f t="shared" si="647"/>
        <v>-8.8065221550914785E-4</v>
      </c>
      <c r="Y2165" s="33">
        <f t="shared" si="648"/>
        <v>1.598370881543687E-4</v>
      </c>
      <c r="Z2165" s="34">
        <f t="shared" si="649"/>
        <v>1.4598986016278737E-4</v>
      </c>
      <c r="AA2165" s="39">
        <f t="shared" si="650"/>
        <v>0</v>
      </c>
      <c r="AB2165" s="37">
        <f t="shared" si="651"/>
        <v>0</v>
      </c>
      <c r="AC2165" s="37">
        <f t="shared" si="654"/>
        <v>0</v>
      </c>
      <c r="AD2165" s="37">
        <f t="shared" si="654"/>
        <v>3.8800746103960199E-2</v>
      </c>
      <c r="AE2165" s="37">
        <f t="shared" si="654"/>
        <v>4.537664974431764E-2</v>
      </c>
      <c r="AF2165" s="37">
        <f t="shared" si="654"/>
        <v>0</v>
      </c>
      <c r="AG2165" s="37">
        <f t="shared" si="654"/>
        <v>0.14825042305374941</v>
      </c>
      <c r="AH2165" s="37">
        <f t="shared" si="654"/>
        <v>0</v>
      </c>
      <c r="AI2165" s="37">
        <f t="shared" si="654"/>
        <v>0</v>
      </c>
      <c r="AJ2165" s="37">
        <f t="shared" si="654"/>
        <v>0.76757218109797287</v>
      </c>
      <c r="AK2165" s="38">
        <f t="shared" si="654"/>
        <v>0</v>
      </c>
      <c r="AL2165" s="8">
        <f t="shared" si="652"/>
        <v>1.4358858763470768E-4</v>
      </c>
      <c r="AM2165" s="23">
        <f t="shared" si="653"/>
        <v>1.8776589165799553</v>
      </c>
    </row>
    <row r="2166" spans="2:39" x14ac:dyDescent="0.35">
      <c r="B2166" s="16">
        <v>39175</v>
      </c>
      <c r="C2166" s="5">
        <v>3.8399999999999997E-2</v>
      </c>
      <c r="D2166" s="35">
        <f t="shared" si="637"/>
        <v>2.7378507871321013E-3</v>
      </c>
      <c r="E2166" s="36">
        <f t="shared" si="638"/>
        <v>1.2809431347650426</v>
      </c>
      <c r="F2166" s="7">
        <v>1.5908250442300895</v>
      </c>
      <c r="G2166" s="7">
        <v>1.4698837554069748</v>
      </c>
      <c r="H2166" s="7">
        <v>1.2365308727932487</v>
      </c>
      <c r="I2166" s="7">
        <v>1.5211760316389717</v>
      </c>
      <c r="J2166" s="7">
        <v>2.1381905556920193</v>
      </c>
      <c r="K2166" s="7">
        <v>4.8269003373165686</v>
      </c>
      <c r="L2166" s="7">
        <v>3.2189599513771654</v>
      </c>
      <c r="M2166" s="7">
        <v>1.3730200733439029</v>
      </c>
      <c r="N2166" s="7">
        <v>1.548424402872969</v>
      </c>
      <c r="O2166" s="8">
        <v>2.8399949306141266</v>
      </c>
      <c r="P2166" s="32">
        <f t="shared" si="639"/>
        <v>1.0485968514717392E-4</v>
      </c>
      <c r="Q2166" s="33">
        <f t="shared" si="640"/>
        <v>-1.1860741186162649E-3</v>
      </c>
      <c r="R2166" s="33">
        <f t="shared" si="641"/>
        <v>-2.1969927888606522E-3</v>
      </c>
      <c r="S2166" s="33">
        <f t="shared" si="642"/>
        <v>9.8719422585360483E-3</v>
      </c>
      <c r="T2166" s="33">
        <f t="shared" si="643"/>
        <v>1.2976301834059178E-2</v>
      </c>
      <c r="U2166" s="33">
        <f t="shared" si="644"/>
        <v>1.7317719707362844E-2</v>
      </c>
      <c r="V2166" s="33">
        <f t="shared" si="645"/>
        <v>9.9214623009011849E-3</v>
      </c>
      <c r="W2166" s="33">
        <f t="shared" si="646"/>
        <v>-2.7542165289325959E-3</v>
      </c>
      <c r="X2166" s="33">
        <f t="shared" si="647"/>
        <v>-4.563424179121478E-4</v>
      </c>
      <c r="Y2166" s="33">
        <f t="shared" si="648"/>
        <v>2.5676321675849323E-4</v>
      </c>
      <c r="Z2166" s="34">
        <f t="shared" si="649"/>
        <v>1.0027811024657662E-3</v>
      </c>
      <c r="AA2166" s="39">
        <f t="shared" si="650"/>
        <v>0</v>
      </c>
      <c r="AB2166" s="37">
        <f t="shared" si="651"/>
        <v>0</v>
      </c>
      <c r="AC2166" s="37">
        <f t="shared" si="654"/>
        <v>0</v>
      </c>
      <c r="AD2166" s="37">
        <f t="shared" si="654"/>
        <v>3.8800746103960199E-2</v>
      </c>
      <c r="AE2166" s="37">
        <f t="shared" si="654"/>
        <v>4.537664974431764E-2</v>
      </c>
      <c r="AF2166" s="37">
        <f t="shared" si="654"/>
        <v>0</v>
      </c>
      <c r="AG2166" s="37">
        <f t="shared" si="654"/>
        <v>0.14825042305374941</v>
      </c>
      <c r="AH2166" s="37">
        <f t="shared" si="654"/>
        <v>0</v>
      </c>
      <c r="AI2166" s="37">
        <f t="shared" si="654"/>
        <v>0</v>
      </c>
      <c r="AJ2166" s="37">
        <f t="shared" si="654"/>
        <v>0.76757218109797287</v>
      </c>
      <c r="AK2166" s="38">
        <f t="shared" si="654"/>
        <v>0</v>
      </c>
      <c r="AL2166" s="8">
        <f t="shared" si="652"/>
        <v>2.6398051141605372E-3</v>
      </c>
      <c r="AM2166" s="23">
        <f t="shared" si="653"/>
        <v>1.8826155701905922</v>
      </c>
    </row>
    <row r="2167" spans="2:39" x14ac:dyDescent="0.35">
      <c r="B2167" s="16">
        <v>39176</v>
      </c>
      <c r="C2167" s="5">
        <v>3.8399999999999997E-2</v>
      </c>
      <c r="D2167" s="35">
        <f t="shared" si="637"/>
        <v>2.7378507871321013E-3</v>
      </c>
      <c r="E2167" s="36">
        <f t="shared" si="638"/>
        <v>1.2810778047619624</v>
      </c>
      <c r="F2167" s="7">
        <v>1.5927548400411182</v>
      </c>
      <c r="G2167" s="7">
        <v>1.4732821050707099</v>
      </c>
      <c r="H2167" s="7">
        <v>1.2377300693889144</v>
      </c>
      <c r="I2167" s="7">
        <v>1.5286332453725384</v>
      </c>
      <c r="J2167" s="7">
        <v>2.1574305301981678</v>
      </c>
      <c r="K2167" s="7">
        <v>4.8803641227057364</v>
      </c>
      <c r="L2167" s="7">
        <v>3.2580628590825742</v>
      </c>
      <c r="M2167" s="7">
        <v>1.3734347117782049</v>
      </c>
      <c r="N2167" s="7">
        <v>1.5489439789830901</v>
      </c>
      <c r="O2167" s="8">
        <v>2.8426470181385008</v>
      </c>
      <c r="P2167" s="32">
        <f t="shared" si="639"/>
        <v>1.0513347022578223E-4</v>
      </c>
      <c r="Q2167" s="33">
        <f t="shared" si="640"/>
        <v>1.2130785959323376E-3</v>
      </c>
      <c r="R2167" s="33">
        <f t="shared" si="641"/>
        <v>2.3119853194064621E-3</v>
      </c>
      <c r="S2167" s="33">
        <f t="shared" si="642"/>
        <v>9.6980724222173187E-4</v>
      </c>
      <c r="T2167" s="33">
        <f t="shared" si="643"/>
        <v>4.9022687568460732E-3</v>
      </c>
      <c r="U2167" s="33">
        <f t="shared" si="644"/>
        <v>8.9982506259465023E-3</v>
      </c>
      <c r="V2167" s="33">
        <f t="shared" si="645"/>
        <v>1.1076214890090252E-2</v>
      </c>
      <c r="W2167" s="33">
        <f t="shared" si="646"/>
        <v>1.2147683815910693E-2</v>
      </c>
      <c r="X2167" s="33">
        <f t="shared" si="647"/>
        <v>3.0199007454578819E-4</v>
      </c>
      <c r="Y2167" s="33">
        <f t="shared" si="648"/>
        <v>3.3555148650266098E-4</v>
      </c>
      <c r="Z2167" s="34">
        <f t="shared" si="649"/>
        <v>9.3383530223434263E-4</v>
      </c>
      <c r="AA2167" s="39">
        <f t="shared" si="650"/>
        <v>0</v>
      </c>
      <c r="AB2167" s="37">
        <f t="shared" si="651"/>
        <v>0</v>
      </c>
      <c r="AC2167" s="37">
        <f t="shared" si="654"/>
        <v>0</v>
      </c>
      <c r="AD2167" s="37">
        <f t="shared" si="654"/>
        <v>3.8800746103960199E-2</v>
      </c>
      <c r="AE2167" s="37">
        <f t="shared" si="654"/>
        <v>4.537664974431764E-2</v>
      </c>
      <c r="AF2167" s="37">
        <f t="shared" si="654"/>
        <v>0</v>
      </c>
      <c r="AG2167" s="37">
        <f t="shared" si="654"/>
        <v>0.14825042305374941</v>
      </c>
      <c r="AH2167" s="37">
        <f t="shared" si="654"/>
        <v>0</v>
      </c>
      <c r="AI2167" s="37">
        <f t="shared" si="654"/>
        <v>0</v>
      </c>
      <c r="AJ2167" s="37">
        <f t="shared" si="654"/>
        <v>0.76757218109797287</v>
      </c>
      <c r="AK2167" s="38">
        <f t="shared" si="654"/>
        <v>0</v>
      </c>
      <c r="AL2167" s="8">
        <f t="shared" si="652"/>
        <v>2.1596913065627761E-3</v>
      </c>
      <c r="AM2167" s="23">
        <f t="shared" si="653"/>
        <v>1.8866814386711324</v>
      </c>
    </row>
    <row r="2168" spans="2:39" x14ac:dyDescent="0.35">
      <c r="B2168" s="16">
        <v>39177</v>
      </c>
      <c r="C2168" s="5">
        <v>3.8599999999999995E-2</v>
      </c>
      <c r="D2168" s="35">
        <f t="shared" si="637"/>
        <v>2.7378507871321013E-3</v>
      </c>
      <c r="E2168" s="36">
        <f t="shared" si="638"/>
        <v>1.2812124889172063</v>
      </c>
      <c r="F2168" s="7">
        <v>1.5902781936502663</v>
      </c>
      <c r="G2168" s="7">
        <v>1.4706352246206358</v>
      </c>
      <c r="H2168" s="7">
        <v>1.2414940318150871</v>
      </c>
      <c r="I2168" s="7">
        <v>1.532804119362658</v>
      </c>
      <c r="J2168" s="7">
        <v>2.153959563697867</v>
      </c>
      <c r="K2168" s="7">
        <v>4.8955039704160814</v>
      </c>
      <c r="L2168" s="7">
        <v>3.2620976346057526</v>
      </c>
      <c r="M2168" s="7">
        <v>1.3738493123610667</v>
      </c>
      <c r="N2168" s="7">
        <v>1.5493013466476468</v>
      </c>
      <c r="O2168" s="8">
        <v>2.8430739268079694</v>
      </c>
      <c r="P2168" s="32">
        <f t="shared" si="639"/>
        <v>1.0513347022578223E-4</v>
      </c>
      <c r="Q2168" s="33">
        <f t="shared" si="640"/>
        <v>-1.5549451356794419E-3</v>
      </c>
      <c r="R2168" s="33">
        <f t="shared" si="641"/>
        <v>-1.7965876602750175E-3</v>
      </c>
      <c r="S2168" s="33">
        <f t="shared" si="642"/>
        <v>3.0410204286552833E-3</v>
      </c>
      <c r="T2168" s="33">
        <f t="shared" si="643"/>
        <v>2.7284988094729012E-3</v>
      </c>
      <c r="U2168" s="33">
        <f t="shared" si="644"/>
        <v>-1.6088427653714321E-3</v>
      </c>
      <c r="V2168" s="33">
        <f t="shared" si="645"/>
        <v>3.1021963381598905E-3</v>
      </c>
      <c r="W2168" s="33">
        <f t="shared" si="646"/>
        <v>1.2383970775551312E-3</v>
      </c>
      <c r="X2168" s="33">
        <f t="shared" si="647"/>
        <v>3.0187134437942298E-4</v>
      </c>
      <c r="Y2168" s="33">
        <f t="shared" si="648"/>
        <v>2.3071697195353735E-4</v>
      </c>
      <c r="Z2168" s="34">
        <f t="shared" si="649"/>
        <v>1.501799789929148E-4</v>
      </c>
      <c r="AA2168" s="39">
        <f t="shared" si="650"/>
        <v>0</v>
      </c>
      <c r="AB2168" s="37">
        <f t="shared" si="651"/>
        <v>0</v>
      </c>
      <c r="AC2168" s="37">
        <f t="shared" si="654"/>
        <v>0</v>
      </c>
      <c r="AD2168" s="37">
        <f t="shared" si="654"/>
        <v>3.8800746103960199E-2</v>
      </c>
      <c r="AE2168" s="37">
        <f t="shared" si="654"/>
        <v>4.537664974431764E-2</v>
      </c>
      <c r="AF2168" s="37">
        <f t="shared" si="654"/>
        <v>0</v>
      </c>
      <c r="AG2168" s="37">
        <f t="shared" si="654"/>
        <v>0.14825042305374941</v>
      </c>
      <c r="AH2168" s="37">
        <f t="shared" si="654"/>
        <v>0</v>
      </c>
      <c r="AI2168" s="37">
        <f t="shared" si="654"/>
        <v>0</v>
      </c>
      <c r="AJ2168" s="37">
        <f t="shared" si="654"/>
        <v>0.76757218109797287</v>
      </c>
      <c r="AK2168" s="38">
        <f t="shared" si="654"/>
        <v>0</v>
      </c>
      <c r="AL2168" s="8">
        <f t="shared" si="652"/>
        <v>8.7879784526114185E-4</v>
      </c>
      <c r="AM2168" s="23">
        <f t="shared" si="653"/>
        <v>1.8883394502541306</v>
      </c>
    </row>
    <row r="2169" spans="2:39" x14ac:dyDescent="0.35">
      <c r="B2169" s="16">
        <v>39178</v>
      </c>
      <c r="C2169" s="5">
        <v>3.8599999999999995E-2</v>
      </c>
      <c r="D2169" s="35">
        <f t="shared" si="637"/>
        <v>2.7378507871321013E-3</v>
      </c>
      <c r="E2169" s="36">
        <f t="shared" si="638"/>
        <v>1.281347888785987</v>
      </c>
      <c r="F2169" s="7">
        <v>1.5822193031672793</v>
      </c>
      <c r="G2169" s="7">
        <v>1.4707906428811979</v>
      </c>
      <c r="H2169" s="7">
        <v>1.2416252341959988</v>
      </c>
      <c r="I2169" s="7">
        <v>1.5329661076966961</v>
      </c>
      <c r="J2169" s="7">
        <v>2.1541871963855019</v>
      </c>
      <c r="K2169" s="7">
        <v>4.8961145646300004</v>
      </c>
      <c r="L2169" s="7">
        <v>3.2624423764776096</v>
      </c>
      <c r="M2169" s="7">
        <v>1.3737914563315194</v>
      </c>
      <c r="N2169" s="7">
        <v>1.5492988229749509</v>
      </c>
      <c r="O2169" s="8">
        <v>2.8429541982703057</v>
      </c>
      <c r="P2169" s="32">
        <f t="shared" si="639"/>
        <v>1.056810403832209E-4</v>
      </c>
      <c r="Q2169" s="33">
        <f t="shared" si="640"/>
        <v>-5.0675979304533048E-3</v>
      </c>
      <c r="R2169" s="33">
        <f t="shared" si="641"/>
        <v>1.056810403832209E-4</v>
      </c>
      <c r="S2169" s="33">
        <f t="shared" si="642"/>
        <v>1.056810403832209E-4</v>
      </c>
      <c r="T2169" s="33">
        <f t="shared" si="643"/>
        <v>1.056810403832209E-4</v>
      </c>
      <c r="U2169" s="33">
        <f t="shared" si="644"/>
        <v>1.056810403832209E-4</v>
      </c>
      <c r="V2169" s="33">
        <f t="shared" si="645"/>
        <v>1.2472550683417793E-4</v>
      </c>
      <c r="W2169" s="33">
        <f t="shared" si="646"/>
        <v>1.056810403832209E-4</v>
      </c>
      <c r="X2169" s="33">
        <f t="shared" si="647"/>
        <v>-4.2112354700529764E-5</v>
      </c>
      <c r="Y2169" s="33">
        <f t="shared" si="648"/>
        <v>-1.6289101545385876E-6</v>
      </c>
      <c r="Z2169" s="34">
        <f t="shared" si="649"/>
        <v>-4.2112354706969057E-5</v>
      </c>
      <c r="AA2169" s="39">
        <f t="shared" si="650"/>
        <v>0</v>
      </c>
      <c r="AB2169" s="37">
        <f t="shared" si="651"/>
        <v>0</v>
      </c>
      <c r="AC2169" s="37">
        <f t="shared" si="654"/>
        <v>0</v>
      </c>
      <c r="AD2169" s="37">
        <f t="shared" si="654"/>
        <v>3.8800746103960199E-2</v>
      </c>
      <c r="AE2169" s="37">
        <f t="shared" si="654"/>
        <v>4.537664974431764E-2</v>
      </c>
      <c r="AF2169" s="37">
        <f t="shared" si="654"/>
        <v>0</v>
      </c>
      <c r="AG2169" s="37">
        <f t="shared" si="654"/>
        <v>0.14825042305374941</v>
      </c>
      <c r="AH2169" s="37">
        <f t="shared" si="654"/>
        <v>0</v>
      </c>
      <c r="AI2169" s="37">
        <f t="shared" si="654"/>
        <v>0</v>
      </c>
      <c r="AJ2169" s="37">
        <f t="shared" si="654"/>
        <v>0.76757218109797287</v>
      </c>
      <c r="AK2169" s="38">
        <f t="shared" si="654"/>
        <v>0</v>
      </c>
      <c r="AL2169" s="8">
        <f t="shared" si="652"/>
        <v>2.6136257803624594E-5</v>
      </c>
      <c r="AM2169" s="23">
        <f t="shared" si="653"/>
        <v>1.888388804380823</v>
      </c>
    </row>
    <row r="2170" spans="2:39" x14ac:dyDescent="0.35">
      <c r="B2170" s="16">
        <v>39181</v>
      </c>
      <c r="C2170" s="5">
        <v>3.8599999999999995E-2</v>
      </c>
      <c r="D2170" s="35">
        <f t="shared" si="637"/>
        <v>8.2135523613963042E-3</v>
      </c>
      <c r="E2170" s="36">
        <f t="shared" si="638"/>
        <v>1.2817541313199265</v>
      </c>
      <c r="F2170" s="7">
        <v>1.5833087607017597</v>
      </c>
      <c r="G2170" s="7">
        <v>1.471256946937175</v>
      </c>
      <c r="H2170" s="7">
        <v>1.2435147341752049</v>
      </c>
      <c r="I2170" s="7">
        <v>1.5334521240560972</v>
      </c>
      <c r="J2170" s="7">
        <v>2.1764056563270904</v>
      </c>
      <c r="K2170" s="7">
        <v>4.9289913507571228</v>
      </c>
      <c r="L2170" s="7">
        <v>3.2616298088946869</v>
      </c>
      <c r="M2170" s="7">
        <v>1.3742803185860211</v>
      </c>
      <c r="N2170" s="7">
        <v>1.5492911465602066</v>
      </c>
      <c r="O2170" s="8">
        <v>2.8373810566940034</v>
      </c>
      <c r="P2170" s="32">
        <f t="shared" si="639"/>
        <v>3.1704312114988475E-4</v>
      </c>
      <c r="Q2170" s="33">
        <f t="shared" si="640"/>
        <v>6.8856291431895755E-4</v>
      </c>
      <c r="R2170" s="33">
        <f t="shared" si="641"/>
        <v>3.1704312114988475E-4</v>
      </c>
      <c r="S2170" s="33">
        <f t="shared" si="642"/>
        <v>1.521795729634734E-3</v>
      </c>
      <c r="T2170" s="33">
        <f t="shared" si="643"/>
        <v>3.1704312114988475E-4</v>
      </c>
      <c r="U2170" s="33">
        <f t="shared" si="644"/>
        <v>1.0314080400658066E-2</v>
      </c>
      <c r="V2170" s="33">
        <f t="shared" si="645"/>
        <v>6.7148727206318704E-3</v>
      </c>
      <c r="W2170" s="33">
        <f t="shared" si="646"/>
        <v>-2.4906725978712796E-4</v>
      </c>
      <c r="X2170" s="33">
        <f t="shared" si="647"/>
        <v>3.5584895527529525E-4</v>
      </c>
      <c r="Y2170" s="33">
        <f t="shared" si="648"/>
        <v>-4.9547670407656952E-6</v>
      </c>
      <c r="Z2170" s="34">
        <f t="shared" si="649"/>
        <v>-1.9603346334925442E-3</v>
      </c>
      <c r="AA2170" s="39">
        <f t="shared" si="650"/>
        <v>0</v>
      </c>
      <c r="AB2170" s="37">
        <f t="shared" si="651"/>
        <v>0</v>
      </c>
      <c r="AC2170" s="37">
        <f t="shared" si="654"/>
        <v>0</v>
      </c>
      <c r="AD2170" s="37">
        <f t="shared" si="654"/>
        <v>3.8800746103960199E-2</v>
      </c>
      <c r="AE2170" s="37">
        <f t="shared" si="654"/>
        <v>4.537664974431764E-2</v>
      </c>
      <c r="AF2170" s="37">
        <f t="shared" si="654"/>
        <v>0</v>
      </c>
      <c r="AG2170" s="37">
        <f t="shared" si="654"/>
        <v>0.14825042305374941</v>
      </c>
      <c r="AH2170" s="37">
        <f t="shared" si="654"/>
        <v>0</v>
      </c>
      <c r="AI2170" s="37">
        <f t="shared" si="654"/>
        <v>0</v>
      </c>
      <c r="AJ2170" s="37">
        <f t="shared" si="654"/>
        <v>0.76757218109797287</v>
      </c>
      <c r="AK2170" s="38">
        <f t="shared" si="654"/>
        <v>0</v>
      </c>
      <c r="AL2170" s="8">
        <f t="shared" si="652"/>
        <v>1.0651127446313548E-3</v>
      </c>
      <c r="AM2170" s="23">
        <f t="shared" si="653"/>
        <v>1.8904001513631881</v>
      </c>
    </row>
    <row r="2171" spans="2:39" x14ac:dyDescent="0.35">
      <c r="B2171" s="16">
        <v>39182</v>
      </c>
      <c r="C2171" s="5">
        <v>3.8300000000000001E-2</v>
      </c>
      <c r="D2171" s="35">
        <f t="shared" si="637"/>
        <v>2.7378507871321013E-3</v>
      </c>
      <c r="E2171" s="36">
        <f t="shared" si="638"/>
        <v>1.2818895884300399</v>
      </c>
      <c r="F2171" s="7">
        <v>1.5855336941049256</v>
      </c>
      <c r="G2171" s="7">
        <v>1.4677239409017506</v>
      </c>
      <c r="H2171" s="7">
        <v>1.2449245580727777</v>
      </c>
      <c r="I2171" s="7">
        <v>1.5434697660802303</v>
      </c>
      <c r="J2171" s="7">
        <v>2.1766356611411468</v>
      </c>
      <c r="K2171" s="7">
        <v>4.9468886931690612</v>
      </c>
      <c r="L2171" s="7">
        <v>3.29152806419216</v>
      </c>
      <c r="M2171" s="7">
        <v>1.3746009176410816</v>
      </c>
      <c r="N2171" s="7">
        <v>1.5509963618217582</v>
      </c>
      <c r="O2171" s="8">
        <v>2.838142761839427</v>
      </c>
      <c r="P2171" s="32">
        <f t="shared" si="639"/>
        <v>1.056810403832209E-4</v>
      </c>
      <c r="Q2171" s="33">
        <f t="shared" si="640"/>
        <v>1.4052429054833837E-3</v>
      </c>
      <c r="R2171" s="33">
        <f t="shared" si="641"/>
        <v>-2.4013521518313485E-3</v>
      </c>
      <c r="S2171" s="33">
        <f t="shared" si="642"/>
        <v>1.1337412085494769E-3</v>
      </c>
      <c r="T2171" s="33">
        <f t="shared" si="643"/>
        <v>6.5327386926405939E-3</v>
      </c>
      <c r="U2171" s="33">
        <f t="shared" si="644"/>
        <v>1.056810403832209E-4</v>
      </c>
      <c r="V2171" s="33">
        <f t="shared" si="645"/>
        <v>3.6310354671629241E-3</v>
      </c>
      <c r="W2171" s="33">
        <f t="shared" si="646"/>
        <v>9.1666611630598638E-3</v>
      </c>
      <c r="X2171" s="33">
        <f t="shared" si="647"/>
        <v>2.3328505161912538E-4</v>
      </c>
      <c r="Y2171" s="33">
        <f t="shared" si="648"/>
        <v>1.1006422294075335E-3</v>
      </c>
      <c r="Z2171" s="34">
        <f t="shared" si="649"/>
        <v>2.6845359513005818E-4</v>
      </c>
      <c r="AA2171" s="39">
        <f t="shared" si="650"/>
        <v>0</v>
      </c>
      <c r="AB2171" s="37">
        <f t="shared" si="651"/>
        <v>0</v>
      </c>
      <c r="AC2171" s="37">
        <f t="shared" si="654"/>
        <v>0</v>
      </c>
      <c r="AD2171" s="37">
        <f t="shared" si="654"/>
        <v>3.8800746103960199E-2</v>
      </c>
      <c r="AE2171" s="37">
        <f t="shared" si="654"/>
        <v>4.537664974431764E-2</v>
      </c>
      <c r="AF2171" s="37">
        <f t="shared" si="654"/>
        <v>0</v>
      </c>
      <c r="AG2171" s="37">
        <f t="shared" si="654"/>
        <v>0.14825042305374941</v>
      </c>
      <c r="AH2171" s="37">
        <f t="shared" si="654"/>
        <v>0</v>
      </c>
      <c r="AI2171" s="37">
        <f t="shared" si="654"/>
        <v>0</v>
      </c>
      <c r="AJ2171" s="37">
        <f t="shared" si="654"/>
        <v>0.76757218109797287</v>
      </c>
      <c r="AK2171" s="38">
        <f t="shared" si="654"/>
        <v>0</v>
      </c>
      <c r="AL2171" s="8">
        <f t="shared" si="652"/>
        <v>1.7235487010725768E-3</v>
      </c>
      <c r="AM2171" s="23">
        <f t="shared" si="653"/>
        <v>1.8936583480885774</v>
      </c>
    </row>
    <row r="2172" spans="2:39" x14ac:dyDescent="0.35">
      <c r="B2172" s="16">
        <v>39183</v>
      </c>
      <c r="C2172" s="5">
        <v>3.8300000000000001E-2</v>
      </c>
      <c r="D2172" s="35">
        <f t="shared" si="637"/>
        <v>2.7378507871321013E-3</v>
      </c>
      <c r="E2172" s="36">
        <f t="shared" si="638"/>
        <v>1.2820240069686761</v>
      </c>
      <c r="F2172" s="7">
        <v>1.5845240535567819</v>
      </c>
      <c r="G2172" s="7">
        <v>1.466254740191449</v>
      </c>
      <c r="H2172" s="7">
        <v>1.2386442550212142</v>
      </c>
      <c r="I2172" s="7">
        <v>1.5436316138339357</v>
      </c>
      <c r="J2172" s="7">
        <v>2.1639134585665536</v>
      </c>
      <c r="K2172" s="7">
        <v>4.9640208372807253</v>
      </c>
      <c r="L2172" s="7">
        <v>3.2863313386930133</v>
      </c>
      <c r="M2172" s="7">
        <v>1.3763395718478502</v>
      </c>
      <c r="N2172" s="7">
        <v>1.5516290971046764</v>
      </c>
      <c r="O2172" s="8">
        <v>2.8394930857055951</v>
      </c>
      <c r="P2172" s="32">
        <f t="shared" si="639"/>
        <v>1.0485968514717392E-4</v>
      </c>
      <c r="Q2172" s="33">
        <f t="shared" si="640"/>
        <v>-6.367827766118328E-4</v>
      </c>
      <c r="R2172" s="33">
        <f t="shared" si="641"/>
        <v>-1.0010061629157629E-3</v>
      </c>
      <c r="S2172" s="33">
        <f t="shared" si="642"/>
        <v>-5.044725811567119E-3</v>
      </c>
      <c r="T2172" s="33">
        <f t="shared" si="643"/>
        <v>1.0485968514717392E-4</v>
      </c>
      <c r="U2172" s="33">
        <f t="shared" si="644"/>
        <v>-5.8448930161896229E-3</v>
      </c>
      <c r="V2172" s="33">
        <f t="shared" si="645"/>
        <v>3.4632160079366425E-3</v>
      </c>
      <c r="W2172" s="33">
        <f t="shared" si="646"/>
        <v>-1.5788185298132307E-3</v>
      </c>
      <c r="X2172" s="33">
        <f t="shared" si="647"/>
        <v>1.2648428969130876E-3</v>
      </c>
      <c r="Y2172" s="33">
        <f t="shared" si="648"/>
        <v>4.0795407293869879E-4</v>
      </c>
      <c r="Z2172" s="34">
        <f t="shared" si="649"/>
        <v>4.7577728799419461E-4</v>
      </c>
      <c r="AA2172" s="39">
        <f t="shared" si="650"/>
        <v>0</v>
      </c>
      <c r="AB2172" s="37">
        <f t="shared" si="651"/>
        <v>0</v>
      </c>
      <c r="AC2172" s="37">
        <f t="shared" si="654"/>
        <v>0</v>
      </c>
      <c r="AD2172" s="37">
        <f t="shared" si="654"/>
        <v>3.8800746103960199E-2</v>
      </c>
      <c r="AE2172" s="37">
        <f t="shared" si="654"/>
        <v>4.537664974431764E-2</v>
      </c>
      <c r="AF2172" s="37">
        <f t="shared" si="654"/>
        <v>0</v>
      </c>
      <c r="AG2172" s="37">
        <f t="shared" si="654"/>
        <v>0.14825042305374941</v>
      </c>
      <c r="AH2172" s="37">
        <f t="shared" si="654"/>
        <v>0</v>
      </c>
      <c r="AI2172" s="37">
        <f t="shared" si="654"/>
        <v>0</v>
      </c>
      <c r="AJ2172" s="37">
        <f t="shared" si="654"/>
        <v>0.76757218109797287</v>
      </c>
      <c r="AK2172" s="38">
        <f t="shared" si="654"/>
        <v>0</v>
      </c>
      <c r="AL2172" s="8">
        <f t="shared" si="652"/>
        <v>6.3557649168299543E-4</v>
      </c>
      <c r="AM2172" s="23">
        <f t="shared" si="653"/>
        <v>1.8948619128179016</v>
      </c>
    </row>
    <row r="2173" spans="2:39" x14ac:dyDescent="0.35">
      <c r="B2173" s="16">
        <v>39184</v>
      </c>
      <c r="C2173" s="5">
        <v>3.8200000000000005E-2</v>
      </c>
      <c r="D2173" s="35">
        <f t="shared" si="637"/>
        <v>2.7378507871321013E-3</v>
      </c>
      <c r="E2173" s="36">
        <f t="shared" si="638"/>
        <v>1.2821584396023979</v>
      </c>
      <c r="F2173" s="7">
        <v>1.584690206250146</v>
      </c>
      <c r="G2173" s="7">
        <v>1.4619813748955122</v>
      </c>
      <c r="H2173" s="7">
        <v>1.244759431193228</v>
      </c>
      <c r="I2173" s="7">
        <v>1.5375897649012482</v>
      </c>
      <c r="J2173" s="7">
        <v>2.1629509146570585</v>
      </c>
      <c r="K2173" s="7">
        <v>4.9633234803295938</v>
      </c>
      <c r="L2173" s="7">
        <v>3.284828457290883</v>
      </c>
      <c r="M2173" s="7">
        <v>1.3772038526931896</v>
      </c>
      <c r="N2173" s="7">
        <v>1.5524017522275746</v>
      </c>
      <c r="O2173" s="8">
        <v>2.8334504903320021</v>
      </c>
      <c r="P2173" s="32">
        <f t="shared" si="639"/>
        <v>1.0485968514717392E-4</v>
      </c>
      <c r="Q2173" s="33">
        <f t="shared" si="640"/>
        <v>1.0485968514717392E-4</v>
      </c>
      <c r="R2173" s="33">
        <f t="shared" si="641"/>
        <v>-2.9144767132203153E-3</v>
      </c>
      <c r="S2173" s="33">
        <f t="shared" si="642"/>
        <v>4.9369915108588014E-3</v>
      </c>
      <c r="T2173" s="33">
        <f t="shared" si="643"/>
        <v>-3.9140484546577037E-3</v>
      </c>
      <c r="U2173" s="33">
        <f t="shared" si="644"/>
        <v>-4.44816268268311E-4</v>
      </c>
      <c r="V2173" s="33">
        <f t="shared" si="645"/>
        <v>-1.4048227716823014E-4</v>
      </c>
      <c r="W2173" s="33">
        <f t="shared" si="646"/>
        <v>-4.5731280483973791E-4</v>
      </c>
      <c r="X2173" s="33">
        <f t="shared" si="647"/>
        <v>6.2795611128074746E-4</v>
      </c>
      <c r="Y2173" s="33">
        <f t="shared" si="648"/>
        <v>4.9796380097522075E-4</v>
      </c>
      <c r="Z2173" s="34">
        <f t="shared" si="649"/>
        <v>-2.1280542657463597E-3</v>
      </c>
      <c r="AA2173" s="39">
        <f t="shared" si="650"/>
        <v>0</v>
      </c>
      <c r="AB2173" s="37">
        <f t="shared" si="651"/>
        <v>0</v>
      </c>
      <c r="AC2173" s="37">
        <f t="shared" si="654"/>
        <v>0</v>
      </c>
      <c r="AD2173" s="37">
        <f t="shared" si="654"/>
        <v>3.8800746103960199E-2</v>
      </c>
      <c r="AE2173" s="37">
        <f t="shared" si="654"/>
        <v>4.537664974431764E-2</v>
      </c>
      <c r="AF2173" s="37">
        <f t="shared" si="654"/>
        <v>0</v>
      </c>
      <c r="AG2173" s="37">
        <f t="shared" si="654"/>
        <v>0.14825042305374941</v>
      </c>
      <c r="AH2173" s="37">
        <f t="shared" si="654"/>
        <v>0</v>
      </c>
      <c r="AI2173" s="37">
        <f t="shared" si="654"/>
        <v>0</v>
      </c>
      <c r="AJ2173" s="37">
        <f t="shared" si="654"/>
        <v>0.76757218109797287</v>
      </c>
      <c r="AK2173" s="38">
        <f t="shared" si="654"/>
        <v>0</v>
      </c>
      <c r="AL2173" s="8">
        <f t="shared" si="652"/>
        <v>3.7534915212159172E-4</v>
      </c>
      <c r="AM2173" s="23">
        <f t="shared" si="653"/>
        <v>1.8955731476302655</v>
      </c>
    </row>
    <row r="2174" spans="2:39" x14ac:dyDescent="0.35">
      <c r="B2174" s="16">
        <v>39185</v>
      </c>
      <c r="C2174" s="5">
        <v>3.73E-2</v>
      </c>
      <c r="D2174" s="35">
        <f t="shared" si="637"/>
        <v>2.7378507871321013E-3</v>
      </c>
      <c r="E2174" s="36">
        <f t="shared" si="638"/>
        <v>1.282292535296834</v>
      </c>
      <c r="F2174" s="7">
        <v>1.5822096153249685</v>
      </c>
      <c r="G2174" s="7">
        <v>1.4562308384397831</v>
      </c>
      <c r="H2174" s="7">
        <v>1.2498053241453941</v>
      </c>
      <c r="I2174" s="7">
        <v>1.5501637349233361</v>
      </c>
      <c r="J2174" s="7">
        <v>2.1532639988813633</v>
      </c>
      <c r="K2174" s="7">
        <v>4.9927282932864241</v>
      </c>
      <c r="L2174" s="7">
        <v>3.2888673606166261</v>
      </c>
      <c r="M2174" s="7">
        <v>1.3746381598862956</v>
      </c>
      <c r="N2174" s="7">
        <v>1.5524606719462239</v>
      </c>
      <c r="O2174" s="8">
        <v>2.8283961652219585</v>
      </c>
      <c r="P2174" s="32">
        <f t="shared" si="639"/>
        <v>1.0458590006834356E-4</v>
      </c>
      <c r="Q2174" s="33">
        <f t="shared" si="640"/>
        <v>-1.5653475457814148E-3</v>
      </c>
      <c r="R2174" s="33">
        <f t="shared" si="641"/>
        <v>-3.9333855782807126E-3</v>
      </c>
      <c r="S2174" s="33">
        <f t="shared" si="642"/>
        <v>4.0537093559751547E-3</v>
      </c>
      <c r="T2174" s="33">
        <f t="shared" si="643"/>
        <v>8.1777144392578549E-3</v>
      </c>
      <c r="U2174" s="33">
        <f t="shared" si="644"/>
        <v>-4.4785647746569124E-3</v>
      </c>
      <c r="V2174" s="33">
        <f t="shared" si="645"/>
        <v>5.9244200127930302E-3</v>
      </c>
      <c r="W2174" s="33">
        <f t="shared" si="646"/>
        <v>1.2295629370777661E-3</v>
      </c>
      <c r="X2174" s="33">
        <f t="shared" si="647"/>
        <v>-1.8629724291554517E-3</v>
      </c>
      <c r="Y2174" s="33">
        <f t="shared" si="648"/>
        <v>3.79539114567784E-5</v>
      </c>
      <c r="Z2174" s="34">
        <f t="shared" si="649"/>
        <v>-1.7838056910786104E-3</v>
      </c>
      <c r="AA2174" s="39">
        <f t="shared" si="650"/>
        <v>0</v>
      </c>
      <c r="AB2174" s="37">
        <f t="shared" si="651"/>
        <v>0</v>
      </c>
      <c r="AC2174" s="37">
        <f t="shared" si="654"/>
        <v>0</v>
      </c>
      <c r="AD2174" s="37">
        <f t="shared" si="654"/>
        <v>3.8800746103960199E-2</v>
      </c>
      <c r="AE2174" s="37">
        <f t="shared" si="654"/>
        <v>4.537664974431764E-2</v>
      </c>
      <c r="AF2174" s="37">
        <f t="shared" si="654"/>
        <v>0</v>
      </c>
      <c r="AG2174" s="37">
        <f t="shared" si="654"/>
        <v>0.14825042305374941</v>
      </c>
      <c r="AH2174" s="37">
        <f t="shared" si="654"/>
        <v>0</v>
      </c>
      <c r="AI2174" s="37">
        <f t="shared" si="654"/>
        <v>0</v>
      </c>
      <c r="AJ2174" s="37">
        <f t="shared" si="654"/>
        <v>0.76757218109797287</v>
      </c>
      <c r="AK2174" s="38">
        <f t="shared" si="654"/>
        <v>0</v>
      </c>
      <c r="AL2174" s="8">
        <f t="shared" si="652"/>
        <v>1.4357943711624376E-3</v>
      </c>
      <c r="AM2174" s="23">
        <f t="shared" si="653"/>
        <v>1.8982948008857599</v>
      </c>
    </row>
    <row r="2175" spans="2:39" x14ac:dyDescent="0.35">
      <c r="B2175" s="16">
        <v>39188</v>
      </c>
      <c r="C2175" s="5">
        <v>3.6900000000000002E-2</v>
      </c>
      <c r="D2175" s="35">
        <f t="shared" si="637"/>
        <v>8.2135523613963042E-3</v>
      </c>
      <c r="E2175" s="36">
        <f t="shared" si="638"/>
        <v>1.2826853854945062</v>
      </c>
      <c r="F2175" s="7">
        <v>1.5847532348186975</v>
      </c>
      <c r="G2175" s="7">
        <v>1.4600724947628838</v>
      </c>
      <c r="H2175" s="7">
        <v>1.2623814621882012</v>
      </c>
      <c r="I2175" s="7">
        <v>1.5729128817340854</v>
      </c>
      <c r="J2175" s="7">
        <v>2.1951749393470199</v>
      </c>
      <c r="K2175" s="7">
        <v>5.0529788473395714</v>
      </c>
      <c r="L2175" s="7">
        <v>3.2621512907595647</v>
      </c>
      <c r="M2175" s="7">
        <v>1.3739219900449546</v>
      </c>
      <c r="N2175" s="7">
        <v>1.553884027489119</v>
      </c>
      <c r="O2175" s="8">
        <v>2.8349721651869806</v>
      </c>
      <c r="P2175" s="32">
        <f t="shared" si="639"/>
        <v>3.0636550308016375E-4</v>
      </c>
      <c r="Q2175" s="33">
        <f t="shared" si="640"/>
        <v>1.6076374894273826E-3</v>
      </c>
      <c r="R2175" s="33">
        <f t="shared" si="641"/>
        <v>2.6380819727844784E-3</v>
      </c>
      <c r="S2175" s="33">
        <f t="shared" si="642"/>
        <v>1.0062477571382233E-2</v>
      </c>
      <c r="T2175" s="33">
        <f t="shared" si="643"/>
        <v>1.4675318676497406E-2</v>
      </c>
      <c r="U2175" s="33">
        <f t="shared" si="644"/>
        <v>1.9463911757884533E-2</v>
      </c>
      <c r="V2175" s="33">
        <f t="shared" si="645"/>
        <v>1.2067661309381528E-2</v>
      </c>
      <c r="W2175" s="33">
        <f t="shared" si="646"/>
        <v>-8.1231825208215591E-3</v>
      </c>
      <c r="X2175" s="33">
        <f t="shared" si="647"/>
        <v>-5.2098789502552645E-4</v>
      </c>
      <c r="Y2175" s="33">
        <f t="shared" si="648"/>
        <v>9.1683838992895339E-4</v>
      </c>
      <c r="Z2175" s="34">
        <f t="shared" si="649"/>
        <v>2.3249925331820798E-3</v>
      </c>
      <c r="AA2175" s="39">
        <f t="shared" si="650"/>
        <v>0</v>
      </c>
      <c r="AB2175" s="37">
        <f t="shared" si="651"/>
        <v>0</v>
      </c>
      <c r="AC2175" s="37">
        <f t="shared" si="654"/>
        <v>0</v>
      </c>
      <c r="AD2175" s="37">
        <f t="shared" ref="AC2175:AK2203" si="655">AD$8</f>
        <v>3.8800746103960199E-2</v>
      </c>
      <c r="AE2175" s="37">
        <f t="shared" si="655"/>
        <v>4.537664974431764E-2</v>
      </c>
      <c r="AF2175" s="37">
        <f t="shared" si="655"/>
        <v>0</v>
      </c>
      <c r="AG2175" s="37">
        <f t="shared" si="655"/>
        <v>0.14825042305374941</v>
      </c>
      <c r="AH2175" s="37">
        <f t="shared" si="655"/>
        <v>0</v>
      </c>
      <c r="AI2175" s="37">
        <f t="shared" si="655"/>
        <v>0</v>
      </c>
      <c r="AJ2175" s="37">
        <f t="shared" si="655"/>
        <v>0.76757218109797287</v>
      </c>
      <c r="AK2175" s="38">
        <f t="shared" si="655"/>
        <v>0</v>
      </c>
      <c r="AL2175" s="8">
        <f t="shared" si="652"/>
        <v>3.5491239699509576E-3</v>
      </c>
      <c r="AM2175" s="23">
        <f t="shared" si="653"/>
        <v>1.9050320844656168</v>
      </c>
    </row>
    <row r="2176" spans="2:39" x14ac:dyDescent="0.35">
      <c r="B2176" s="16">
        <v>39189</v>
      </c>
      <c r="C2176" s="5">
        <v>3.7900000000000003E-2</v>
      </c>
      <c r="D2176" s="35">
        <f t="shared" si="637"/>
        <v>2.7378507871321013E-3</v>
      </c>
      <c r="E2176" s="36">
        <f t="shared" si="638"/>
        <v>1.2828149709585026</v>
      </c>
      <c r="F2176" s="7">
        <v>1.5899139917520417</v>
      </c>
      <c r="G2176" s="7">
        <v>1.4628776309912488</v>
      </c>
      <c r="H2176" s="7">
        <v>1.2655031749660945</v>
      </c>
      <c r="I2176" s="7">
        <v>1.5738038371692433</v>
      </c>
      <c r="J2176" s="7">
        <v>2.1689509271939644</v>
      </c>
      <c r="K2176" s="7">
        <v>5.0417468497892486</v>
      </c>
      <c r="L2176" s="7">
        <v>3.249541837564224</v>
      </c>
      <c r="M2176" s="7">
        <v>1.3731983357163491</v>
      </c>
      <c r="N2176" s="7">
        <v>1.5546605532992921</v>
      </c>
      <c r="O2176" s="8">
        <v>2.8408556155207165</v>
      </c>
      <c r="P2176" s="32">
        <f t="shared" si="639"/>
        <v>1.0102669404510323E-4</v>
      </c>
      <c r="Q2176" s="33">
        <f t="shared" si="640"/>
        <v>3.2565050633479586E-3</v>
      </c>
      <c r="R2176" s="33">
        <f t="shared" si="641"/>
        <v>1.9212307871196987E-3</v>
      </c>
      <c r="S2176" s="33">
        <f t="shared" si="642"/>
        <v>2.4728759660983535E-3</v>
      </c>
      <c r="T2176" s="33">
        <f t="shared" si="643"/>
        <v>5.6643660656896522E-4</v>
      </c>
      <c r="U2176" s="33">
        <f t="shared" si="644"/>
        <v>-1.1946206055384434E-2</v>
      </c>
      <c r="V2176" s="33">
        <f t="shared" si="645"/>
        <v>-2.2228467384612927E-3</v>
      </c>
      <c r="W2176" s="33">
        <f t="shared" si="646"/>
        <v>-3.8653796441197041E-3</v>
      </c>
      <c r="X2176" s="33">
        <f t="shared" si="647"/>
        <v>-5.2670699926848918E-4</v>
      </c>
      <c r="Y2176" s="33">
        <f t="shared" si="648"/>
        <v>4.9973215274490279E-4</v>
      </c>
      <c r="Z2176" s="34">
        <f t="shared" si="649"/>
        <v>2.0753114989924271E-3</v>
      </c>
      <c r="AA2176" s="39">
        <f t="shared" si="650"/>
        <v>0</v>
      </c>
      <c r="AB2176" s="37">
        <f t="shared" si="651"/>
        <v>0</v>
      </c>
      <c r="AC2176" s="37">
        <f t="shared" si="655"/>
        <v>0</v>
      </c>
      <c r="AD2176" s="37">
        <f t="shared" si="655"/>
        <v>3.8800746103960199E-2</v>
      </c>
      <c r="AE2176" s="37">
        <f t="shared" si="655"/>
        <v>4.537664974431764E-2</v>
      </c>
      <c r="AF2176" s="37">
        <f t="shared" si="655"/>
        <v>0</v>
      </c>
      <c r="AG2176" s="37">
        <f t="shared" si="655"/>
        <v>0.14825042305374941</v>
      </c>
      <c r="AH2176" s="37">
        <f t="shared" si="655"/>
        <v>0</v>
      </c>
      <c r="AI2176" s="37">
        <f t="shared" si="655"/>
        <v>0</v>
      </c>
      <c r="AJ2176" s="37">
        <f t="shared" si="655"/>
        <v>0.76757218109797287</v>
      </c>
      <c r="AK2176" s="38">
        <f t="shared" si="655"/>
        <v>0</v>
      </c>
      <c r="AL2176" s="8">
        <f t="shared" si="652"/>
        <v>1.7569495709246396E-4</v>
      </c>
      <c r="AM2176" s="23">
        <f t="shared" si="653"/>
        <v>1.9053667889959565</v>
      </c>
    </row>
    <row r="2177" spans="2:39" x14ac:dyDescent="0.35">
      <c r="B2177" s="16">
        <v>39190</v>
      </c>
      <c r="C2177" s="5">
        <v>3.8300000000000001E-2</v>
      </c>
      <c r="D2177" s="35">
        <f t="shared" si="637"/>
        <v>2.7378507871321013E-3</v>
      </c>
      <c r="E2177" s="36">
        <f t="shared" si="638"/>
        <v>1.2829480816700682</v>
      </c>
      <c r="F2177" s="7">
        <v>1.5936092085316942</v>
      </c>
      <c r="G2177" s="7">
        <v>1.4661303158048324</v>
      </c>
      <c r="H2177" s="7">
        <v>1.2667052460861881</v>
      </c>
      <c r="I2177" s="7">
        <v>1.5670274826658981</v>
      </c>
      <c r="J2177" s="7">
        <v>2.1636217966131945</v>
      </c>
      <c r="K2177" s="7">
        <v>5.0288084033840645</v>
      </c>
      <c r="L2177" s="7">
        <v>3.238787287507924</v>
      </c>
      <c r="M2177" s="7">
        <v>1.3735334991985713</v>
      </c>
      <c r="N2177" s="7">
        <v>1.5553616077689632</v>
      </c>
      <c r="O2177" s="8">
        <v>2.8474015933836943</v>
      </c>
      <c r="P2177" s="32">
        <f t="shared" si="639"/>
        <v>1.0376454483229658E-4</v>
      </c>
      <c r="Q2177" s="33">
        <f t="shared" si="640"/>
        <v>2.3241614318900705E-3</v>
      </c>
      <c r="R2177" s="33">
        <f t="shared" si="641"/>
        <v>2.2234838681480795E-3</v>
      </c>
      <c r="S2177" s="33">
        <f t="shared" si="642"/>
        <v>9.4987602075802258E-4</v>
      </c>
      <c r="T2177" s="33">
        <f t="shared" si="643"/>
        <v>-4.3057173602611964E-3</v>
      </c>
      <c r="U2177" s="33">
        <f t="shared" si="644"/>
        <v>-2.4570083693246092E-3</v>
      </c>
      <c r="V2177" s="33">
        <f t="shared" si="645"/>
        <v>-2.5662626051374815E-3</v>
      </c>
      <c r="W2177" s="33">
        <f t="shared" si="646"/>
        <v>-3.3095588836490331E-3</v>
      </c>
      <c r="X2177" s="33">
        <f t="shared" si="647"/>
        <v>2.4407507168100473E-4</v>
      </c>
      <c r="Y2177" s="33">
        <f t="shared" si="648"/>
        <v>4.5093732402445852E-4</v>
      </c>
      <c r="Z2177" s="34">
        <f t="shared" si="649"/>
        <v>2.3042275810196688E-3</v>
      </c>
      <c r="AA2177" s="39">
        <f t="shared" si="650"/>
        <v>0</v>
      </c>
      <c r="AB2177" s="37">
        <f t="shared" si="651"/>
        <v>0</v>
      </c>
      <c r="AC2177" s="37">
        <f t="shared" si="655"/>
        <v>0</v>
      </c>
      <c r="AD2177" s="37">
        <f t="shared" si="655"/>
        <v>3.8800746103960199E-2</v>
      </c>
      <c r="AE2177" s="37">
        <f t="shared" si="655"/>
        <v>4.537664974431764E-2</v>
      </c>
      <c r="AF2177" s="37">
        <f t="shared" si="655"/>
        <v>0</v>
      </c>
      <c r="AG2177" s="37">
        <f t="shared" si="655"/>
        <v>0.14825042305374941</v>
      </c>
      <c r="AH2177" s="37">
        <f t="shared" si="655"/>
        <v>0</v>
      </c>
      <c r="AI2177" s="37">
        <f t="shared" si="655"/>
        <v>0</v>
      </c>
      <c r="AJ2177" s="37">
        <f t="shared" si="655"/>
        <v>0.76757218109797287</v>
      </c>
      <c r="AK2177" s="38">
        <f t="shared" si="655"/>
        <v>0</v>
      </c>
      <c r="AL2177" s="8">
        <f t="shared" si="652"/>
        <v>-1.9284570178163994E-4</v>
      </c>
      <c r="AM2177" s="23">
        <f t="shared" si="653"/>
        <v>1.904999347200381</v>
      </c>
    </row>
    <row r="2178" spans="2:39" x14ac:dyDescent="0.35">
      <c r="B2178" s="16">
        <v>39191</v>
      </c>
      <c r="C2178" s="5">
        <v>3.8300000000000001E-2</v>
      </c>
      <c r="D2178" s="35">
        <f t="shared" si="637"/>
        <v>2.7378507871321013E-3</v>
      </c>
      <c r="E2178" s="36">
        <f t="shared" si="638"/>
        <v>1.2830826112019724</v>
      </c>
      <c r="F2178" s="7">
        <v>1.5931878788485709</v>
      </c>
      <c r="G2178" s="7">
        <v>1.4620014233361367</v>
      </c>
      <c r="H2178" s="7">
        <v>1.266838072399467</v>
      </c>
      <c r="I2178" s="7">
        <v>1.5591553292687363</v>
      </c>
      <c r="J2178" s="7">
        <v>2.1429521455717633</v>
      </c>
      <c r="K2178" s="7">
        <v>4.9704549184829112</v>
      </c>
      <c r="L2178" s="7">
        <v>3.2317316388151105</v>
      </c>
      <c r="M2178" s="7">
        <v>1.3782218060985574</v>
      </c>
      <c r="N2178" s="7">
        <v>1.5559901496264101</v>
      </c>
      <c r="O2178" s="8">
        <v>2.8481279610145678</v>
      </c>
      <c r="P2178" s="32">
        <f t="shared" si="639"/>
        <v>1.0485968514717392E-4</v>
      </c>
      <c r="Q2178" s="33">
        <f t="shared" si="640"/>
        <v>-2.6438707863107869E-4</v>
      </c>
      <c r="R2178" s="33">
        <f t="shared" si="641"/>
        <v>-2.816183816804263E-3</v>
      </c>
      <c r="S2178" s="33">
        <f t="shared" si="642"/>
        <v>1.0485968514717392E-4</v>
      </c>
      <c r="T2178" s="33">
        <f t="shared" si="643"/>
        <v>-5.0236217834349617E-3</v>
      </c>
      <c r="U2178" s="33">
        <f t="shared" si="644"/>
        <v>-9.5532643800253503E-3</v>
      </c>
      <c r="V2178" s="33">
        <f t="shared" si="645"/>
        <v>-1.1603839363194868E-2</v>
      </c>
      <c r="W2178" s="33">
        <f t="shared" si="646"/>
        <v>-2.1784847433566901E-3</v>
      </c>
      <c r="X2178" s="33">
        <f t="shared" si="647"/>
        <v>3.4133182064519652E-3</v>
      </c>
      <c r="Y2178" s="33">
        <f t="shared" si="648"/>
        <v>4.0411300774523262E-4</v>
      </c>
      <c r="Z2178" s="34">
        <f t="shared" si="649"/>
        <v>2.5509841413362544E-4</v>
      </c>
      <c r="AA2178" s="39">
        <f t="shared" si="650"/>
        <v>0</v>
      </c>
      <c r="AB2178" s="37">
        <f t="shared" si="651"/>
        <v>0</v>
      </c>
      <c r="AC2178" s="37">
        <f t="shared" si="655"/>
        <v>0</v>
      </c>
      <c r="AD2178" s="37">
        <f t="shared" si="655"/>
        <v>3.8800746103960199E-2</v>
      </c>
      <c r="AE2178" s="37">
        <f t="shared" si="655"/>
        <v>4.537664974431764E-2</v>
      </c>
      <c r="AF2178" s="37">
        <f t="shared" si="655"/>
        <v>0</v>
      </c>
      <c r="AG2178" s="37">
        <f t="shared" si="655"/>
        <v>0.14825042305374941</v>
      </c>
      <c r="AH2178" s="37">
        <f t="shared" si="655"/>
        <v>0</v>
      </c>
      <c r="AI2178" s="37">
        <f t="shared" si="655"/>
        <v>0</v>
      </c>
      <c r="AJ2178" s="37">
        <f t="shared" si="655"/>
        <v>0.76757218109797287</v>
      </c>
      <c r="AK2178" s="38">
        <f t="shared" si="655"/>
        <v>0</v>
      </c>
      <c r="AL2178" s="8">
        <f t="shared" si="652"/>
        <v>-1.633974683971235E-3</v>
      </c>
      <c r="AM2178" s="23">
        <f t="shared" si="653"/>
        <v>1.9018866264940739</v>
      </c>
    </row>
    <row r="2179" spans="2:39" x14ac:dyDescent="0.35">
      <c r="B2179" s="16">
        <v>39192</v>
      </c>
      <c r="C2179" s="5">
        <v>3.8300000000000001E-2</v>
      </c>
      <c r="D2179" s="35">
        <f t="shared" si="637"/>
        <v>2.7378507871321013E-3</v>
      </c>
      <c r="E2179" s="36">
        <f t="shared" si="638"/>
        <v>1.2832171548406008</v>
      </c>
      <c r="F2179" s="7">
        <v>1.5936491884009727</v>
      </c>
      <c r="G2179" s="7">
        <v>1.4608254967738552</v>
      </c>
      <c r="H2179" s="7">
        <v>1.2778804004196755</v>
      </c>
      <c r="I2179" s="7">
        <v>1.5870832818036549</v>
      </c>
      <c r="J2179" s="7">
        <v>2.1647369256695059</v>
      </c>
      <c r="K2179" s="7">
        <v>5.0495771842122101</v>
      </c>
      <c r="L2179" s="7">
        <v>3.2579566654841443</v>
      </c>
      <c r="M2179" s="7">
        <v>1.3773187094291166</v>
      </c>
      <c r="N2179" s="7">
        <v>1.5567375686918243</v>
      </c>
      <c r="O2179" s="8">
        <v>2.8526997266848086</v>
      </c>
      <c r="P2179" s="32">
        <f t="shared" si="639"/>
        <v>1.0485968514717392E-4</v>
      </c>
      <c r="Q2179" s="33">
        <f t="shared" si="640"/>
        <v>2.8955125665097725E-4</v>
      </c>
      <c r="R2179" s="33">
        <f t="shared" si="641"/>
        <v>-8.0432655092643746E-4</v>
      </c>
      <c r="S2179" s="33">
        <f t="shared" si="642"/>
        <v>8.7164478719001792E-3</v>
      </c>
      <c r="T2179" s="33">
        <f t="shared" si="643"/>
        <v>1.7912232354692303E-2</v>
      </c>
      <c r="U2179" s="33">
        <f t="shared" si="644"/>
        <v>1.0165780016487602E-2</v>
      </c>
      <c r="V2179" s="33">
        <f t="shared" si="645"/>
        <v>1.5918515915933185E-2</v>
      </c>
      <c r="W2179" s="33">
        <f t="shared" si="646"/>
        <v>8.114852840519049E-3</v>
      </c>
      <c r="X2179" s="33">
        <f t="shared" si="647"/>
        <v>-6.5526221210887581E-4</v>
      </c>
      <c r="Y2179" s="33">
        <f t="shared" si="648"/>
        <v>4.8034948395625499E-4</v>
      </c>
      <c r="Z2179" s="34">
        <f t="shared" si="649"/>
        <v>1.6051826788752166E-3</v>
      </c>
      <c r="AA2179" s="39">
        <f t="shared" si="650"/>
        <v>0</v>
      </c>
      <c r="AB2179" s="37">
        <f t="shared" si="651"/>
        <v>0</v>
      </c>
      <c r="AC2179" s="37">
        <f t="shared" si="655"/>
        <v>0</v>
      </c>
      <c r="AD2179" s="37">
        <f t="shared" si="655"/>
        <v>3.8800746103960199E-2</v>
      </c>
      <c r="AE2179" s="37">
        <f t="shared" si="655"/>
        <v>4.537664974431764E-2</v>
      </c>
      <c r="AF2179" s="37">
        <f t="shared" si="655"/>
        <v>0</v>
      </c>
      <c r="AG2179" s="37">
        <f t="shared" si="655"/>
        <v>0.14825042305374941</v>
      </c>
      <c r="AH2179" s="37">
        <f t="shared" si="655"/>
        <v>0</v>
      </c>
      <c r="AI2179" s="37">
        <f t="shared" si="655"/>
        <v>0</v>
      </c>
      <c r="AJ2179" s="37">
        <f t="shared" si="655"/>
        <v>0.76757218109797287</v>
      </c>
      <c r="AK2179" s="38">
        <f t="shared" si="655"/>
        <v>0</v>
      </c>
      <c r="AL2179" s="8">
        <f t="shared" si="652"/>
        <v>3.8796313945182359E-3</v>
      </c>
      <c r="AM2179" s="23">
        <f t="shared" si="653"/>
        <v>1.9092652455590347</v>
      </c>
    </row>
    <row r="2180" spans="2:39" x14ac:dyDescent="0.35">
      <c r="B2180" s="16">
        <v>39195</v>
      </c>
      <c r="C2180" s="5">
        <v>3.8300000000000001E-2</v>
      </c>
      <c r="D2180" s="35">
        <f t="shared" si="637"/>
        <v>8.2135523613963042E-3</v>
      </c>
      <c r="E2180" s="36">
        <f t="shared" si="638"/>
        <v>1.283620828081097</v>
      </c>
      <c r="F2180" s="7">
        <v>1.5959165626818761</v>
      </c>
      <c r="G2180" s="7">
        <v>1.4640920801757935</v>
      </c>
      <c r="H2180" s="7">
        <v>1.2742150171131383</v>
      </c>
      <c r="I2180" s="7">
        <v>1.5846613873981241</v>
      </c>
      <c r="J2180" s="7">
        <v>2.1438510534096791</v>
      </c>
      <c r="K2180" s="7">
        <v>5.0556189119396624</v>
      </c>
      <c r="L2180" s="7">
        <v>3.2811766574549268</v>
      </c>
      <c r="M2180" s="7">
        <v>1.3779852469812623</v>
      </c>
      <c r="N2180" s="7">
        <v>1.5583520055950197</v>
      </c>
      <c r="O2180" s="8">
        <v>2.8537179195528917</v>
      </c>
      <c r="P2180" s="32">
        <f t="shared" si="639"/>
        <v>3.1457905544152176E-4</v>
      </c>
      <c r="Q2180" s="33">
        <f t="shared" si="640"/>
        <v>1.4227562109692116E-3</v>
      </c>
      <c r="R2180" s="33">
        <f t="shared" si="641"/>
        <v>2.2361215690391845E-3</v>
      </c>
      <c r="S2180" s="33">
        <f t="shared" si="642"/>
        <v>-2.8683304833014844E-3</v>
      </c>
      <c r="T2180" s="33">
        <f t="shared" si="643"/>
        <v>-1.5260033504848058E-3</v>
      </c>
      <c r="U2180" s="33">
        <f t="shared" si="644"/>
        <v>-9.64822654067643E-3</v>
      </c>
      <c r="V2180" s="33">
        <f t="shared" si="645"/>
        <v>1.1964819047309838E-3</v>
      </c>
      <c r="W2180" s="33">
        <f t="shared" si="646"/>
        <v>7.127164156841781E-3</v>
      </c>
      <c r="X2180" s="33">
        <f t="shared" si="647"/>
        <v>4.8393850136685401E-4</v>
      </c>
      <c r="Y2180" s="33">
        <f t="shared" si="648"/>
        <v>1.037064265463794E-3</v>
      </c>
      <c r="Z2180" s="34">
        <f t="shared" si="649"/>
        <v>3.569225525414943E-4</v>
      </c>
      <c r="AA2180" s="39">
        <f t="shared" si="650"/>
        <v>0</v>
      </c>
      <c r="AB2180" s="37">
        <f t="shared" si="651"/>
        <v>0</v>
      </c>
      <c r="AC2180" s="37">
        <f t="shared" si="655"/>
        <v>0</v>
      </c>
      <c r="AD2180" s="37">
        <f t="shared" si="655"/>
        <v>3.8800746103960199E-2</v>
      </c>
      <c r="AE2180" s="37">
        <f t="shared" si="655"/>
        <v>4.537664974431764E-2</v>
      </c>
      <c r="AF2180" s="37">
        <f t="shared" si="655"/>
        <v>0</v>
      </c>
      <c r="AG2180" s="37">
        <f t="shared" si="655"/>
        <v>0.14825042305374941</v>
      </c>
      <c r="AH2180" s="37">
        <f t="shared" si="655"/>
        <v>0</v>
      </c>
      <c r="AI2180" s="37">
        <f t="shared" si="655"/>
        <v>0</v>
      </c>
      <c r="AJ2180" s="37">
        <f t="shared" si="655"/>
        <v>0.76757218109797287</v>
      </c>
      <c r="AK2180" s="38">
        <f t="shared" si="655"/>
        <v>0</v>
      </c>
      <c r="AL2180" s="8">
        <f t="shared" si="652"/>
        <v>7.9286234636490125E-4</v>
      </c>
      <c r="AM2180" s="23">
        <f t="shared" si="653"/>
        <v>1.9107790300814615</v>
      </c>
    </row>
    <row r="2181" spans="2:39" x14ac:dyDescent="0.35">
      <c r="B2181" s="16">
        <v>39196</v>
      </c>
      <c r="C2181" s="5">
        <v>3.8300000000000001E-2</v>
      </c>
      <c r="D2181" s="35">
        <f t="shared" si="637"/>
        <v>2.7378507871321013E-3</v>
      </c>
      <c r="E2181" s="36">
        <f t="shared" si="638"/>
        <v>1.2837554281569779</v>
      </c>
      <c r="F2181" s="7">
        <v>1.5990276280093207</v>
      </c>
      <c r="G2181" s="7">
        <v>1.4658709022558198</v>
      </c>
      <c r="H2181" s="7">
        <v>1.2745665489818474</v>
      </c>
      <c r="I2181" s="7">
        <v>1.5742250381731</v>
      </c>
      <c r="J2181" s="7">
        <v>2.1435465535291307</v>
      </c>
      <c r="K2181" s="7">
        <v>5.0521500101800108</v>
      </c>
      <c r="L2181" s="7">
        <v>3.248224568987808</v>
      </c>
      <c r="M2181" s="7">
        <v>1.3874186079871573</v>
      </c>
      <c r="N2181" s="7">
        <v>1.5588322248576749</v>
      </c>
      <c r="O2181" s="8">
        <v>2.8579449709703062</v>
      </c>
      <c r="P2181" s="32">
        <f t="shared" si="639"/>
        <v>1.0485968514717392E-4</v>
      </c>
      <c r="Q2181" s="33">
        <f t="shared" si="640"/>
        <v>1.9493909645356133E-3</v>
      </c>
      <c r="R2181" s="33">
        <f t="shared" si="641"/>
        <v>1.2149659875304586E-3</v>
      </c>
      <c r="S2181" s="33">
        <f t="shared" si="642"/>
        <v>2.7588112209309124E-4</v>
      </c>
      <c r="T2181" s="33">
        <f t="shared" si="643"/>
        <v>-6.5858544342773939E-3</v>
      </c>
      <c r="U2181" s="33">
        <f t="shared" si="644"/>
        <v>-1.4203406531632101E-4</v>
      </c>
      <c r="V2181" s="33">
        <f t="shared" si="645"/>
        <v>-6.8614779319287056E-4</v>
      </c>
      <c r="W2181" s="33">
        <f t="shared" si="646"/>
        <v>-1.0042765723159319E-2</v>
      </c>
      <c r="X2181" s="33">
        <f t="shared" si="647"/>
        <v>6.8457634263940914E-3</v>
      </c>
      <c r="Y2181" s="33">
        <f t="shared" si="648"/>
        <v>3.0815840126696692E-4</v>
      </c>
      <c r="Z2181" s="34">
        <f t="shared" si="649"/>
        <v>1.4812436045104072E-3</v>
      </c>
      <c r="AA2181" s="39">
        <f t="shared" si="650"/>
        <v>0</v>
      </c>
      <c r="AB2181" s="37">
        <f t="shared" si="651"/>
        <v>0</v>
      </c>
      <c r="AC2181" s="37">
        <f t="shared" si="655"/>
        <v>0</v>
      </c>
      <c r="AD2181" s="37">
        <f t="shared" si="655"/>
        <v>3.8800746103960199E-2</v>
      </c>
      <c r="AE2181" s="37">
        <f t="shared" si="655"/>
        <v>4.537664974431764E-2</v>
      </c>
      <c r="AF2181" s="37">
        <f t="shared" si="655"/>
        <v>0</v>
      </c>
      <c r="AG2181" s="37">
        <f t="shared" si="655"/>
        <v>0.14825042305374941</v>
      </c>
      <c r="AH2181" s="37">
        <f t="shared" si="655"/>
        <v>0</v>
      </c>
      <c r="AI2181" s="37">
        <f t="shared" si="655"/>
        <v>0</v>
      </c>
      <c r="AJ2181" s="37">
        <f t="shared" si="655"/>
        <v>0.76757218109797287</v>
      </c>
      <c r="AK2181" s="38">
        <f t="shared" si="655"/>
        <v>0</v>
      </c>
      <c r="AL2181" s="8">
        <f t="shared" si="652"/>
        <v>-1.5332750099214637E-4</v>
      </c>
      <c r="AM2181" s="23">
        <f t="shared" si="653"/>
        <v>1.9104860551078309</v>
      </c>
    </row>
    <row r="2182" spans="2:39" x14ac:dyDescent="0.35">
      <c r="B2182" s="16">
        <v>39197</v>
      </c>
      <c r="C2182" s="5">
        <v>3.8300000000000001E-2</v>
      </c>
      <c r="D2182" s="35">
        <f t="shared" si="637"/>
        <v>2.7378507871321013E-3</v>
      </c>
      <c r="E2182" s="36">
        <f t="shared" si="638"/>
        <v>1.2838900423469803</v>
      </c>
      <c r="F2182" s="7">
        <v>1.5968400801857232</v>
      </c>
      <c r="G2182" s="7">
        <v>1.4639558352142246</v>
      </c>
      <c r="H2182" s="7">
        <v>1.2851886070788603</v>
      </c>
      <c r="I2182" s="7">
        <v>1.583164302337527</v>
      </c>
      <c r="J2182" s="7">
        <v>2.1498589528362335</v>
      </c>
      <c r="K2182" s="7">
        <v>5.0653258299978869</v>
      </c>
      <c r="L2182" s="7">
        <v>3.2837148000047249</v>
      </c>
      <c r="M2182" s="7">
        <v>1.3894684022178569</v>
      </c>
      <c r="N2182" s="7">
        <v>1.558885876879887</v>
      </c>
      <c r="O2182" s="8">
        <v>2.8594438920666465</v>
      </c>
      <c r="P2182" s="32">
        <f t="shared" si="639"/>
        <v>1.0485968514717392E-4</v>
      </c>
      <c r="Q2182" s="33">
        <f t="shared" si="640"/>
        <v>-1.3680487974563338E-3</v>
      </c>
      <c r="R2182" s="33">
        <f t="shared" si="641"/>
        <v>-1.3064363571499982E-3</v>
      </c>
      <c r="S2182" s="33">
        <f t="shared" si="642"/>
        <v>8.3338591503896442E-3</v>
      </c>
      <c r="T2182" s="33">
        <f t="shared" si="643"/>
        <v>5.6785173324400695E-3</v>
      </c>
      <c r="U2182" s="33">
        <f t="shared" si="644"/>
        <v>2.9448389150728005E-3</v>
      </c>
      <c r="V2182" s="33">
        <f t="shared" si="645"/>
        <v>2.6079629051645181E-3</v>
      </c>
      <c r="W2182" s="33">
        <f t="shared" si="646"/>
        <v>1.0926039829806555E-2</v>
      </c>
      <c r="X2182" s="33">
        <f t="shared" si="647"/>
        <v>1.4774158418369154E-3</v>
      </c>
      <c r="Y2182" s="33">
        <f t="shared" si="648"/>
        <v>3.4418086408916082E-5</v>
      </c>
      <c r="Z2182" s="34">
        <f t="shared" si="649"/>
        <v>5.2447514265163697E-4</v>
      </c>
      <c r="AA2182" s="39">
        <f t="shared" si="650"/>
        <v>0</v>
      </c>
      <c r="AB2182" s="37">
        <f t="shared" si="651"/>
        <v>0</v>
      </c>
      <c r="AC2182" s="37">
        <f t="shared" si="655"/>
        <v>0</v>
      </c>
      <c r="AD2182" s="37">
        <f t="shared" si="655"/>
        <v>3.8800746103960199E-2</v>
      </c>
      <c r="AE2182" s="37">
        <f t="shared" si="655"/>
        <v>4.537664974431764E-2</v>
      </c>
      <c r="AF2182" s="37">
        <f t="shared" si="655"/>
        <v>0</v>
      </c>
      <c r="AG2182" s="37">
        <f t="shared" si="655"/>
        <v>0.14825042305374941</v>
      </c>
      <c r="AH2182" s="37">
        <f t="shared" si="655"/>
        <v>0</v>
      </c>
      <c r="AI2182" s="37">
        <f t="shared" si="655"/>
        <v>0</v>
      </c>
      <c r="AJ2182" s="37">
        <f t="shared" si="655"/>
        <v>0.76757218109797287</v>
      </c>
      <c r="AK2182" s="38">
        <f t="shared" si="655"/>
        <v>0</v>
      </c>
      <c r="AL2182" s="8">
        <f t="shared" si="652"/>
        <v>9.9408201467483933E-4</v>
      </c>
      <c r="AM2182" s="23">
        <f t="shared" si="653"/>
        <v>1.9123852349345005</v>
      </c>
    </row>
    <row r="2183" spans="2:39" x14ac:dyDescent="0.35">
      <c r="B2183" s="16">
        <v>39198</v>
      </c>
      <c r="C2183" s="5">
        <v>3.8300000000000001E-2</v>
      </c>
      <c r="D2183" s="35">
        <f t="shared" si="637"/>
        <v>2.7378507871321013E-3</v>
      </c>
      <c r="E2183" s="36">
        <f t="shared" si="638"/>
        <v>1.2840246706525844</v>
      </c>
      <c r="F2183" s="7">
        <v>1.5931798883056836</v>
      </c>
      <c r="G2183" s="7">
        <v>1.4608580677226317</v>
      </c>
      <c r="H2183" s="7">
        <v>1.2870398363760993</v>
      </c>
      <c r="I2183" s="7">
        <v>1.5899116460589333</v>
      </c>
      <c r="J2183" s="7">
        <v>2.1537902874352128</v>
      </c>
      <c r="K2183" s="7">
        <v>5.0696757344925585</v>
      </c>
      <c r="L2183" s="7">
        <v>3.2507559944723745</v>
      </c>
      <c r="M2183" s="7">
        <v>1.3919135066670121</v>
      </c>
      <c r="N2183" s="7">
        <v>1.5596919595054701</v>
      </c>
      <c r="O2183" s="8">
        <v>2.8530174711013907</v>
      </c>
      <c r="P2183" s="32">
        <f t="shared" si="639"/>
        <v>1.0485968514717392E-4</v>
      </c>
      <c r="Q2183" s="33">
        <f t="shared" si="640"/>
        <v>-2.292146800081496E-3</v>
      </c>
      <c r="R2183" s="33">
        <f t="shared" si="641"/>
        <v>-2.1160252359249121E-3</v>
      </c>
      <c r="S2183" s="33">
        <f t="shared" si="642"/>
        <v>1.4404339464593185E-3</v>
      </c>
      <c r="T2183" s="33">
        <f t="shared" si="643"/>
        <v>4.2619352340398375E-3</v>
      </c>
      <c r="U2183" s="33">
        <f t="shared" si="644"/>
        <v>1.8286476858366818E-3</v>
      </c>
      <c r="V2183" s="33">
        <f t="shared" si="645"/>
        <v>8.5876104334903225E-4</v>
      </c>
      <c r="W2183" s="33">
        <f t="shared" si="646"/>
        <v>-1.0037048751098343E-2</v>
      </c>
      <c r="X2183" s="33">
        <f t="shared" si="647"/>
        <v>1.7597409521887819E-3</v>
      </c>
      <c r="Y2183" s="33">
        <f t="shared" si="648"/>
        <v>5.170889271230994E-4</v>
      </c>
      <c r="Z2183" s="34">
        <f t="shared" si="649"/>
        <v>-2.2474373367092904E-3</v>
      </c>
      <c r="AA2183" s="39">
        <f t="shared" si="650"/>
        <v>0</v>
      </c>
      <c r="AB2183" s="37">
        <f t="shared" si="651"/>
        <v>0</v>
      </c>
      <c r="AC2183" s="37">
        <f t="shared" si="655"/>
        <v>0</v>
      </c>
      <c r="AD2183" s="37">
        <f t="shared" si="655"/>
        <v>3.8800746103960199E-2</v>
      </c>
      <c r="AE2183" s="37">
        <f t="shared" si="655"/>
        <v>4.537664974431764E-2</v>
      </c>
      <c r="AF2183" s="37">
        <f t="shared" si="655"/>
        <v>0</v>
      </c>
      <c r="AG2183" s="37">
        <f t="shared" si="655"/>
        <v>0.14825042305374941</v>
      </c>
      <c r="AH2183" s="37">
        <f t="shared" si="655"/>
        <v>0</v>
      </c>
      <c r="AI2183" s="37">
        <f t="shared" si="655"/>
        <v>0</v>
      </c>
      <c r="AJ2183" s="37">
        <f t="shared" si="655"/>
        <v>0.76757218109797287</v>
      </c>
      <c r="AK2183" s="38">
        <f t="shared" si="655"/>
        <v>0</v>
      </c>
      <c r="AL2183" s="8">
        <f t="shared" si="652"/>
        <v>7.7349701777614703E-4</v>
      </c>
      <c r="AM2183" s="23">
        <f t="shared" si="653"/>
        <v>1.9138644592105616</v>
      </c>
    </row>
    <row r="2184" spans="2:39" x14ac:dyDescent="0.35">
      <c r="B2184" s="16">
        <v>39199</v>
      </c>
      <c r="C2184" s="5">
        <v>3.8300000000000001E-2</v>
      </c>
      <c r="D2184" s="35">
        <f t="shared" si="637"/>
        <v>2.7378507871321013E-3</v>
      </c>
      <c r="E2184" s="36">
        <f t="shared" si="638"/>
        <v>1.2841593130752702</v>
      </c>
      <c r="F2184" s="7">
        <v>1.5924635554026558</v>
      </c>
      <c r="G2184" s="7">
        <v>1.4604200495001209</v>
      </c>
      <c r="H2184" s="7">
        <v>1.2865299178163314</v>
      </c>
      <c r="I2184" s="7">
        <v>1.5805695156496835</v>
      </c>
      <c r="J2184" s="7">
        <v>2.1398528119841664</v>
      </c>
      <c r="K2184" s="7">
        <v>5.0302701386101454</v>
      </c>
      <c r="L2184" s="7">
        <v>3.2770020220469354</v>
      </c>
      <c r="M2184" s="7">
        <v>1.3918537468252006</v>
      </c>
      <c r="N2184" s="7">
        <v>1.559788959173658</v>
      </c>
      <c r="O2184" s="8">
        <v>2.8511983294282262</v>
      </c>
      <c r="P2184" s="32">
        <f t="shared" si="639"/>
        <v>1.0485968514717392E-4</v>
      </c>
      <c r="Q2184" s="33">
        <f t="shared" si="640"/>
        <v>-4.4962462072606346E-4</v>
      </c>
      <c r="R2184" s="33">
        <f t="shared" si="641"/>
        <v>-2.9983626211793624E-4</v>
      </c>
      <c r="S2184" s="33">
        <f t="shared" si="642"/>
        <v>-3.961948537689608E-4</v>
      </c>
      <c r="T2184" s="33">
        <f t="shared" si="643"/>
        <v>-5.8758802304562652E-3</v>
      </c>
      <c r="U2184" s="33">
        <f t="shared" si="644"/>
        <v>-6.4711385933694521E-3</v>
      </c>
      <c r="V2184" s="33">
        <f t="shared" si="645"/>
        <v>-7.7728040107790664E-3</v>
      </c>
      <c r="W2184" s="33">
        <f t="shared" si="646"/>
        <v>8.0738227105294769E-3</v>
      </c>
      <c r="X2184" s="33">
        <f t="shared" si="647"/>
        <v>-4.2933588563665026E-5</v>
      </c>
      <c r="Y2184" s="33">
        <f t="shared" si="648"/>
        <v>6.2191554939250437E-5</v>
      </c>
      <c r="Z2184" s="34">
        <f t="shared" si="649"/>
        <v>-6.3762023597502271E-4</v>
      </c>
      <c r="AA2184" s="39">
        <f t="shared" si="650"/>
        <v>0</v>
      </c>
      <c r="AB2184" s="37">
        <f t="shared" si="651"/>
        <v>0</v>
      </c>
      <c r="AC2184" s="37">
        <f t="shared" si="655"/>
        <v>0</v>
      </c>
      <c r="AD2184" s="37">
        <f t="shared" si="655"/>
        <v>3.8800746103960199E-2</v>
      </c>
      <c r="AE2184" s="37">
        <f t="shared" si="655"/>
        <v>4.537664974431764E-2</v>
      </c>
      <c r="AF2184" s="37">
        <f t="shared" si="655"/>
        <v>0</v>
      </c>
      <c r="AG2184" s="37">
        <f t="shared" si="655"/>
        <v>0.14825042305374941</v>
      </c>
      <c r="AH2184" s="37">
        <f t="shared" si="655"/>
        <v>0</v>
      </c>
      <c r="AI2184" s="37">
        <f t="shared" si="655"/>
        <v>0</v>
      </c>
      <c r="AJ2184" s="37">
        <f t="shared" si="655"/>
        <v>0.76757218109797287</v>
      </c>
      <c r="AK2184" s="38">
        <f t="shared" si="655"/>
        <v>0</v>
      </c>
      <c r="AL2184" s="8">
        <f t="shared" si="652"/>
        <v>-1.3865853905270411E-3</v>
      </c>
      <c r="AM2184" s="23">
        <f t="shared" si="653"/>
        <v>1.9112107227119712</v>
      </c>
    </row>
    <row r="2185" spans="2:39" x14ac:dyDescent="0.35">
      <c r="B2185" s="16">
        <v>39202</v>
      </c>
      <c r="C2185" s="5">
        <v>3.8699999999999998E-2</v>
      </c>
      <c r="D2185" s="35">
        <f t="shared" si="637"/>
        <v>8.2135523613963042E-3</v>
      </c>
      <c r="E2185" s="36">
        <f t="shared" si="638"/>
        <v>1.2845632826990139</v>
      </c>
      <c r="F2185" s="7">
        <v>1.6000338802157734</v>
      </c>
      <c r="G2185" s="7">
        <v>1.467828291566643</v>
      </c>
      <c r="H2185" s="7">
        <v>1.2753686210534718</v>
      </c>
      <c r="I2185" s="7">
        <v>1.5876508240094931</v>
      </c>
      <c r="J2185" s="7">
        <v>2.1288739615877557</v>
      </c>
      <c r="K2185" s="7">
        <v>5.0053142645885771</v>
      </c>
      <c r="L2185" s="7">
        <v>3.2817347987539112</v>
      </c>
      <c r="M2185" s="7">
        <v>1.3918061913834316</v>
      </c>
      <c r="N2185" s="7">
        <v>1.5606253560586965</v>
      </c>
      <c r="O2185" s="8">
        <v>2.8524096209923102</v>
      </c>
      <c r="P2185" s="32">
        <f t="shared" si="639"/>
        <v>3.1457905544152176E-4</v>
      </c>
      <c r="Q2185" s="33">
        <f t="shared" si="640"/>
        <v>4.7538449388271342E-3</v>
      </c>
      <c r="R2185" s="33">
        <f t="shared" si="641"/>
        <v>5.0726789659301108E-3</v>
      </c>
      <c r="S2185" s="33">
        <f t="shared" si="642"/>
        <v>-8.6755050219150531E-3</v>
      </c>
      <c r="T2185" s="33">
        <f t="shared" si="643"/>
        <v>4.48022582347396E-3</v>
      </c>
      <c r="U2185" s="33">
        <f t="shared" si="644"/>
        <v>-5.1306568072926328E-3</v>
      </c>
      <c r="V2185" s="33">
        <f t="shared" si="645"/>
        <v>-4.9611399256708211E-3</v>
      </c>
      <c r="W2185" s="33">
        <f t="shared" si="646"/>
        <v>1.444239788420898E-3</v>
      </c>
      <c r="X2185" s="33">
        <f t="shared" si="647"/>
        <v>-3.4166981895511483E-5</v>
      </c>
      <c r="Y2185" s="33">
        <f t="shared" si="648"/>
        <v>5.3622439120326604E-4</v>
      </c>
      <c r="Z2185" s="34">
        <f t="shared" si="649"/>
        <v>4.2483595461662027E-4</v>
      </c>
      <c r="AA2185" s="39">
        <f t="shared" si="650"/>
        <v>0</v>
      </c>
      <c r="AB2185" s="37">
        <f t="shared" si="651"/>
        <v>0</v>
      </c>
      <c r="AC2185" s="37">
        <f t="shared" si="655"/>
        <v>0</v>
      </c>
      <c r="AD2185" s="37">
        <f t="shared" si="655"/>
        <v>3.8800746103960199E-2</v>
      </c>
      <c r="AE2185" s="37">
        <f t="shared" si="655"/>
        <v>4.537664974431764E-2</v>
      </c>
      <c r="AF2185" s="37">
        <f t="shared" si="655"/>
        <v>0</v>
      </c>
      <c r="AG2185" s="37">
        <f t="shared" si="655"/>
        <v>0.14825042305374941</v>
      </c>
      <c r="AH2185" s="37">
        <f t="shared" si="655"/>
        <v>0</v>
      </c>
      <c r="AI2185" s="37">
        <f t="shared" si="655"/>
        <v>0</v>
      </c>
      <c r="AJ2185" s="37">
        <f t="shared" si="655"/>
        <v>0.76757218109797287</v>
      </c>
      <c r="AK2185" s="38">
        <f t="shared" si="655"/>
        <v>0</v>
      </c>
      <c r="AL2185" s="8">
        <f t="shared" si="652"/>
        <v>-4.5721859700745531E-4</v>
      </c>
      <c r="AM2185" s="23">
        <f t="shared" si="653"/>
        <v>1.9103368816267474</v>
      </c>
    </row>
    <row r="2186" spans="2:39" x14ac:dyDescent="0.35">
      <c r="B2186" s="16">
        <v>39203</v>
      </c>
      <c r="C2186" s="5">
        <v>3.8699999999999998E-2</v>
      </c>
      <c r="D2186" s="35">
        <f t="shared" si="637"/>
        <v>2.7378507871321013E-3</v>
      </c>
      <c r="E2186" s="36">
        <f t="shared" si="638"/>
        <v>1.2846993883774271</v>
      </c>
      <c r="F2186" s="7">
        <v>1.5987304702417442</v>
      </c>
      <c r="G2186" s="7">
        <v>1.4679838150570841</v>
      </c>
      <c r="H2186" s="7">
        <v>1.2791474777913601</v>
      </c>
      <c r="I2186" s="7">
        <v>1.5878190432754458</v>
      </c>
      <c r="J2186" s="7">
        <v>2.1309534502615888</v>
      </c>
      <c r="K2186" s="7">
        <v>5.0010634071444811</v>
      </c>
      <c r="L2186" s="7">
        <v>3.2728267825406498</v>
      </c>
      <c r="M2186" s="7">
        <v>1.3913422757073981</v>
      </c>
      <c r="N2186" s="7">
        <v>1.5608317395275655</v>
      </c>
      <c r="O2186" s="8">
        <v>2.8537719127694077</v>
      </c>
      <c r="P2186" s="32">
        <f t="shared" si="639"/>
        <v>1.0595482546205126E-4</v>
      </c>
      <c r="Q2186" s="33">
        <f t="shared" si="640"/>
        <v>-8.1461398420734632E-4</v>
      </c>
      <c r="R2186" s="33">
        <f t="shared" si="641"/>
        <v>1.0595482546205126E-4</v>
      </c>
      <c r="S2186" s="33">
        <f t="shared" si="642"/>
        <v>2.9629525734817808E-3</v>
      </c>
      <c r="T2186" s="33">
        <f t="shared" si="643"/>
        <v>1.0595482546205126E-4</v>
      </c>
      <c r="U2186" s="33">
        <f t="shared" si="644"/>
        <v>9.7680215520234981E-4</v>
      </c>
      <c r="V2186" s="33">
        <f t="shared" si="645"/>
        <v>-8.4926884095370969E-4</v>
      </c>
      <c r="W2186" s="33">
        <f t="shared" si="646"/>
        <v>-2.714422937722949E-3</v>
      </c>
      <c r="X2186" s="33">
        <f t="shared" si="647"/>
        <v>-3.3331916390777483E-4</v>
      </c>
      <c r="Y2186" s="33">
        <f t="shared" si="648"/>
        <v>1.3224408284018274E-4</v>
      </c>
      <c r="Z2186" s="34">
        <f t="shared" si="649"/>
        <v>4.7759331867047727E-4</v>
      </c>
      <c r="AA2186" s="39">
        <f t="shared" si="650"/>
        <v>0</v>
      </c>
      <c r="AB2186" s="37">
        <f t="shared" si="651"/>
        <v>0</v>
      </c>
      <c r="AC2186" s="37">
        <f t="shared" si="655"/>
        <v>0</v>
      </c>
      <c r="AD2186" s="37">
        <f t="shared" si="655"/>
        <v>3.8800746103960199E-2</v>
      </c>
      <c r="AE2186" s="37">
        <f t="shared" si="655"/>
        <v>4.537664974431764E-2</v>
      </c>
      <c r="AF2186" s="37">
        <f t="shared" si="655"/>
        <v>0</v>
      </c>
      <c r="AG2186" s="37">
        <f t="shared" si="655"/>
        <v>0.14825042305374941</v>
      </c>
      <c r="AH2186" s="37">
        <f t="shared" si="655"/>
        <v>0</v>
      </c>
      <c r="AI2186" s="37">
        <f t="shared" si="655"/>
        <v>0</v>
      </c>
      <c r="AJ2186" s="37">
        <f t="shared" si="655"/>
        <v>0.76757218109797287</v>
      </c>
      <c r="AK2186" s="38">
        <f t="shared" si="655"/>
        <v>0</v>
      </c>
      <c r="AL2186" s="8">
        <f t="shared" si="652"/>
        <v>9.5375059670639036E-5</v>
      </c>
      <c r="AM2186" s="23">
        <f t="shared" si="653"/>
        <v>1.9105190801208236</v>
      </c>
    </row>
    <row r="2187" spans="2:39" x14ac:dyDescent="0.35">
      <c r="B2187" s="16">
        <v>39204</v>
      </c>
      <c r="C2187" s="5">
        <v>3.8399999999999997E-2</v>
      </c>
      <c r="D2187" s="35">
        <f t="shared" si="637"/>
        <v>2.7378507871321013E-3</v>
      </c>
      <c r="E2187" s="36">
        <f t="shared" si="638"/>
        <v>1.2848355084768939</v>
      </c>
      <c r="F2187" s="7">
        <v>1.5980160050398053</v>
      </c>
      <c r="G2187" s="7">
        <v>1.4619284512275397</v>
      </c>
      <c r="H2187" s="7">
        <v>1.2863531309088048</v>
      </c>
      <c r="I2187" s="7">
        <v>1.5960347308835356</v>
      </c>
      <c r="J2187" s="7">
        <v>2.1521043108231024</v>
      </c>
      <c r="K2187" s="7">
        <v>5.0268884390380109</v>
      </c>
      <c r="L2187" s="7">
        <v>3.2639168417906328</v>
      </c>
      <c r="M2187" s="7">
        <v>1.3907557603940257</v>
      </c>
      <c r="N2187" s="7">
        <v>1.5611793763918087</v>
      </c>
      <c r="O2187" s="8">
        <v>2.8539745955180393</v>
      </c>
      <c r="P2187" s="32">
        <f t="shared" si="639"/>
        <v>1.0595482546205126E-4</v>
      </c>
      <c r="Q2187" s="33">
        <f t="shared" si="640"/>
        <v>-4.4689534304731549E-4</v>
      </c>
      <c r="R2187" s="33">
        <f t="shared" si="641"/>
        <v>-4.1249527191203894E-3</v>
      </c>
      <c r="S2187" s="33">
        <f t="shared" si="642"/>
        <v>5.6331683738972682E-3</v>
      </c>
      <c r="T2187" s="33">
        <f t="shared" si="643"/>
        <v>5.1741964192228984E-3</v>
      </c>
      <c r="U2187" s="33">
        <f t="shared" si="644"/>
        <v>9.9255385231042936E-3</v>
      </c>
      <c r="V2187" s="33">
        <f t="shared" si="645"/>
        <v>5.1639081113501462E-3</v>
      </c>
      <c r="W2187" s="33">
        <f t="shared" si="646"/>
        <v>-2.7223991191799302E-3</v>
      </c>
      <c r="X2187" s="33">
        <f t="shared" si="647"/>
        <v>-4.2154638985159032E-4</v>
      </c>
      <c r="Y2187" s="33">
        <f t="shared" si="648"/>
        <v>2.2272539405721048E-4</v>
      </c>
      <c r="Z2187" s="34">
        <f t="shared" si="649"/>
        <v>7.1022756837901824E-5</v>
      </c>
      <c r="AA2187" s="39">
        <f t="shared" si="650"/>
        <v>0</v>
      </c>
      <c r="AB2187" s="37">
        <f t="shared" si="651"/>
        <v>0</v>
      </c>
      <c r="AC2187" s="37">
        <f t="shared" si="655"/>
        <v>0</v>
      </c>
      <c r="AD2187" s="37">
        <f t="shared" si="655"/>
        <v>3.8800746103960199E-2</v>
      </c>
      <c r="AE2187" s="37">
        <f t="shared" si="655"/>
        <v>4.537664974431764E-2</v>
      </c>
      <c r="AF2187" s="37">
        <f t="shared" si="655"/>
        <v>0</v>
      </c>
      <c r="AG2187" s="37">
        <f t="shared" si="655"/>
        <v>0.14825042305374941</v>
      </c>
      <c r="AH2187" s="37">
        <f t="shared" si="655"/>
        <v>0</v>
      </c>
      <c r="AI2187" s="37">
        <f t="shared" si="655"/>
        <v>0</v>
      </c>
      <c r="AJ2187" s="37">
        <f t="shared" si="655"/>
        <v>0.76757218109797287</v>
      </c>
      <c r="AK2187" s="38">
        <f t="shared" si="655"/>
        <v>0</v>
      </c>
      <c r="AL2187" s="8">
        <f t="shared" si="652"/>
        <v>1.3898682130805719E-3</v>
      </c>
      <c r="AM2187" s="23">
        <f t="shared" si="653"/>
        <v>1.9131744498607677</v>
      </c>
    </row>
    <row r="2188" spans="2:39" x14ac:dyDescent="0.35">
      <c r="B2188" s="16">
        <v>39205</v>
      </c>
      <c r="C2188" s="5">
        <v>3.8399999999999997E-2</v>
      </c>
      <c r="D2188" s="35">
        <f t="shared" si="637"/>
        <v>2.7378507871321013E-3</v>
      </c>
      <c r="E2188" s="36">
        <f t="shared" si="638"/>
        <v>1.2849705876925694</v>
      </c>
      <c r="F2188" s="7">
        <v>1.5949428551203382</v>
      </c>
      <c r="G2188" s="7">
        <v>1.4598637357058568</v>
      </c>
      <c r="H2188" s="7">
        <v>1.2926958253399363</v>
      </c>
      <c r="I2188" s="7">
        <v>1.6005933155246777</v>
      </c>
      <c r="J2188" s="7">
        <v>2.1633240113085672</v>
      </c>
      <c r="K2188" s="7">
        <v>5.0860794742414184</v>
      </c>
      <c r="L2188" s="7">
        <v>3.2938845830334325</v>
      </c>
      <c r="M2188" s="7">
        <v>1.3908282212626992</v>
      </c>
      <c r="N2188" s="7">
        <v>1.5615423390647358</v>
      </c>
      <c r="O2188" s="8">
        <v>2.8490755202514522</v>
      </c>
      <c r="P2188" s="32">
        <f t="shared" si="639"/>
        <v>1.0513347022578223E-4</v>
      </c>
      <c r="Q2188" s="33">
        <f t="shared" si="640"/>
        <v>-1.9231033417531629E-3</v>
      </c>
      <c r="R2188" s="33">
        <f t="shared" si="641"/>
        <v>-1.4123232364410265E-3</v>
      </c>
      <c r="S2188" s="33">
        <f t="shared" si="642"/>
        <v>4.9307567873297931E-3</v>
      </c>
      <c r="T2188" s="33">
        <f t="shared" si="643"/>
        <v>2.8561938865945269E-3</v>
      </c>
      <c r="U2188" s="33">
        <f t="shared" si="644"/>
        <v>5.2133627673343064E-3</v>
      </c>
      <c r="V2188" s="33">
        <f t="shared" si="645"/>
        <v>1.177488538312077E-2</v>
      </c>
      <c r="W2188" s="33">
        <f t="shared" si="646"/>
        <v>9.1815271942894405E-3</v>
      </c>
      <c r="X2188" s="33">
        <f t="shared" si="647"/>
        <v>5.2101792951120274E-5</v>
      </c>
      <c r="Y2188" s="33">
        <f t="shared" si="648"/>
        <v>2.3249261322288994E-4</v>
      </c>
      <c r="Z2188" s="34">
        <f t="shared" si="649"/>
        <v>-1.7165798442217994E-3</v>
      </c>
      <c r="AA2188" s="39">
        <f t="shared" si="650"/>
        <v>0</v>
      </c>
      <c r="AB2188" s="37">
        <f t="shared" si="651"/>
        <v>0</v>
      </c>
      <c r="AC2188" s="37">
        <f t="shared" si="655"/>
        <v>0</v>
      </c>
      <c r="AD2188" s="37">
        <f t="shared" si="655"/>
        <v>3.8800746103960199E-2</v>
      </c>
      <c r="AE2188" s="37">
        <f t="shared" si="655"/>
        <v>4.537664974431764E-2</v>
      </c>
      <c r="AF2188" s="37">
        <f t="shared" si="655"/>
        <v>0</v>
      </c>
      <c r="AG2188" s="37">
        <f t="shared" si="655"/>
        <v>0.14825042305374941</v>
      </c>
      <c r="AH2188" s="37">
        <f t="shared" si="655"/>
        <v>0</v>
      </c>
      <c r="AI2188" s="37">
        <f t="shared" si="655"/>
        <v>0</v>
      </c>
      <c r="AJ2188" s="37">
        <f t="shared" si="655"/>
        <v>0.76757218109797287</v>
      </c>
      <c r="AK2188" s="38">
        <f t="shared" si="655"/>
        <v>0</v>
      </c>
      <c r="AL2188" s="8">
        <f t="shared" si="652"/>
        <v>2.2450081534771483E-3</v>
      </c>
      <c r="AM2188" s="23">
        <f t="shared" si="653"/>
        <v>1.9174695420997292</v>
      </c>
    </row>
    <row r="2189" spans="2:39" x14ac:dyDescent="0.35">
      <c r="B2189" s="16">
        <v>39206</v>
      </c>
      <c r="C2189" s="5">
        <v>3.8300000000000001E-2</v>
      </c>
      <c r="D2189" s="35">
        <f t="shared" si="637"/>
        <v>2.7378507871321013E-3</v>
      </c>
      <c r="E2189" s="36">
        <f t="shared" si="638"/>
        <v>1.2851056811095916</v>
      </c>
      <c r="F2189" s="7">
        <v>1.59923607690477</v>
      </c>
      <c r="G2189" s="7">
        <v>1.4638628699413607</v>
      </c>
      <c r="H2189" s="7">
        <v>1.2979763711767001</v>
      </c>
      <c r="I2189" s="7">
        <v>1.6110063589696368</v>
      </c>
      <c r="J2189" s="7">
        <v>2.1665981449197473</v>
      </c>
      <c r="K2189" s="7">
        <v>5.131428977065398</v>
      </c>
      <c r="L2189" s="7">
        <v>3.2942308805501703</v>
      </c>
      <c r="M2189" s="7">
        <v>1.3924865682933183</v>
      </c>
      <c r="N2189" s="7">
        <v>1.5625610888769941</v>
      </c>
      <c r="O2189" s="8">
        <v>2.8466029919036457</v>
      </c>
      <c r="P2189" s="32">
        <f t="shared" si="639"/>
        <v>1.0513347022578223E-4</v>
      </c>
      <c r="Q2189" s="33">
        <f t="shared" si="640"/>
        <v>2.6917715394310093E-3</v>
      </c>
      <c r="R2189" s="33">
        <f t="shared" si="641"/>
        <v>2.7393887098443592E-3</v>
      </c>
      <c r="S2189" s="33">
        <f t="shared" si="642"/>
        <v>4.0849097933577383E-3</v>
      </c>
      <c r="T2189" s="33">
        <f t="shared" si="643"/>
        <v>6.5057396803795964E-3</v>
      </c>
      <c r="U2189" s="33">
        <f t="shared" si="644"/>
        <v>1.5134735222577245E-3</v>
      </c>
      <c r="V2189" s="33">
        <f t="shared" si="645"/>
        <v>8.9163968148067152E-3</v>
      </c>
      <c r="W2189" s="33">
        <f t="shared" si="646"/>
        <v>1.0513347022578223E-4</v>
      </c>
      <c r="X2189" s="33">
        <f t="shared" si="647"/>
        <v>1.1923449677440079E-3</v>
      </c>
      <c r="Y2189" s="33">
        <f t="shared" si="648"/>
        <v>6.5239973760067294E-4</v>
      </c>
      <c r="Z2189" s="34">
        <f t="shared" si="649"/>
        <v>-8.6783531367684574E-4</v>
      </c>
      <c r="AA2189" s="39">
        <f t="shared" si="650"/>
        <v>0</v>
      </c>
      <c r="AB2189" s="37">
        <f t="shared" si="651"/>
        <v>0</v>
      </c>
      <c r="AC2189" s="37">
        <f t="shared" si="655"/>
        <v>0</v>
      </c>
      <c r="AD2189" s="37">
        <f t="shared" si="655"/>
        <v>3.8800746103960199E-2</v>
      </c>
      <c r="AE2189" s="37">
        <f t="shared" si="655"/>
        <v>4.537664974431764E-2</v>
      </c>
      <c r="AF2189" s="37">
        <f t="shared" si="655"/>
        <v>0</v>
      </c>
      <c r="AG2189" s="37">
        <f t="shared" si="655"/>
        <v>0.14825042305374941</v>
      </c>
      <c r="AH2189" s="37">
        <f t="shared" si="655"/>
        <v>0</v>
      </c>
      <c r="AI2189" s="37">
        <f t="shared" si="655"/>
        <v>0</v>
      </c>
      <c r="AJ2189" s="37">
        <f t="shared" si="655"/>
        <v>0.76757218109797287</v>
      </c>
      <c r="AK2189" s="38">
        <f t="shared" si="655"/>
        <v>0</v>
      </c>
      <c r="AL2189" s="8">
        <f t="shared" si="652"/>
        <v>2.2763297080020412E-3</v>
      </c>
      <c r="AM2189" s="23">
        <f t="shared" si="653"/>
        <v>1.9218343349825997</v>
      </c>
    </row>
    <row r="2190" spans="2:39" x14ac:dyDescent="0.35">
      <c r="B2190" s="16">
        <v>39209</v>
      </c>
      <c r="C2190" s="5">
        <v>3.8300000000000001E-2</v>
      </c>
      <c r="D2190" s="35">
        <f t="shared" si="637"/>
        <v>8.2135523613963042E-3</v>
      </c>
      <c r="E2190" s="36">
        <f t="shared" si="638"/>
        <v>1.2855099484408976</v>
      </c>
      <c r="F2190" s="7">
        <v>1.5997391630792708</v>
      </c>
      <c r="G2190" s="7">
        <v>1.4628438076721915</v>
      </c>
      <c r="H2190" s="7">
        <v>1.2983846873575302</v>
      </c>
      <c r="I2190" s="7">
        <v>1.6122467349868117</v>
      </c>
      <c r="J2190" s="7">
        <v>2.1747000869494943</v>
      </c>
      <c r="K2190" s="7">
        <v>5.153110309329767</v>
      </c>
      <c r="L2190" s="7">
        <v>3.2693347760986833</v>
      </c>
      <c r="M2190" s="7">
        <v>1.3921752788180399</v>
      </c>
      <c r="N2190" s="7">
        <v>1.5634795449284311</v>
      </c>
      <c r="O2190" s="8">
        <v>2.8497792564027971</v>
      </c>
      <c r="P2190" s="32">
        <f t="shared" si="639"/>
        <v>3.1457905544152176E-4</v>
      </c>
      <c r="Q2190" s="33">
        <f t="shared" si="640"/>
        <v>3.1457905544152176E-4</v>
      </c>
      <c r="R2190" s="33">
        <f t="shared" si="641"/>
        <v>-6.9614599160516821E-4</v>
      </c>
      <c r="S2190" s="33">
        <f t="shared" si="642"/>
        <v>3.1457905544152176E-4</v>
      </c>
      <c r="T2190" s="33">
        <f t="shared" si="643"/>
        <v>7.6993862269314484E-4</v>
      </c>
      <c r="U2190" s="33">
        <f t="shared" si="644"/>
        <v>3.7394761223923378E-3</v>
      </c>
      <c r="V2190" s="33">
        <f t="shared" si="645"/>
        <v>4.225203615069395E-3</v>
      </c>
      <c r="W2190" s="33">
        <f t="shared" si="646"/>
        <v>-7.5574862097489426E-3</v>
      </c>
      <c r="X2190" s="33">
        <f t="shared" si="647"/>
        <v>-2.2354935578294821E-4</v>
      </c>
      <c r="Y2190" s="33">
        <f t="shared" si="648"/>
        <v>5.8778889220723052E-4</v>
      </c>
      <c r="Z2190" s="34">
        <f t="shared" si="649"/>
        <v>1.1158087405180872E-3</v>
      </c>
      <c r="AA2190" s="39">
        <f t="shared" si="650"/>
        <v>0</v>
      </c>
      <c r="AB2190" s="37">
        <f t="shared" si="651"/>
        <v>0</v>
      </c>
      <c r="AC2190" s="37">
        <f t="shared" si="655"/>
        <v>0</v>
      </c>
      <c r="AD2190" s="37">
        <f t="shared" si="655"/>
        <v>3.8800746103960199E-2</v>
      </c>
      <c r="AE2190" s="37">
        <f t="shared" si="655"/>
        <v>4.537664974431764E-2</v>
      </c>
      <c r="AF2190" s="37">
        <f t="shared" si="655"/>
        <v>0</v>
      </c>
      <c r="AG2190" s="37">
        <f t="shared" si="655"/>
        <v>0.14825042305374941</v>
      </c>
      <c r="AH2190" s="37">
        <f t="shared" si="655"/>
        <v>0</v>
      </c>
      <c r="AI2190" s="37">
        <f t="shared" si="655"/>
        <v>0</v>
      </c>
      <c r="AJ2190" s="37">
        <f t="shared" si="655"/>
        <v>0.76757218109797287</v>
      </c>
      <c r="AK2190" s="38">
        <f t="shared" si="655"/>
        <v>0</v>
      </c>
      <c r="AL2190" s="8">
        <f t="shared" si="652"/>
        <v>1.1247017627053137E-3</v>
      </c>
      <c r="AM2190" s="23">
        <f t="shared" si="653"/>
        <v>1.9239958254467824</v>
      </c>
    </row>
    <row r="2191" spans="2:39" x14ac:dyDescent="0.35">
      <c r="B2191" s="16">
        <v>39210</v>
      </c>
      <c r="C2191" s="5">
        <v>3.8100000000000002E-2</v>
      </c>
      <c r="D2191" s="35">
        <f t="shared" ref="D2191:D2254" si="656">(B2191-B2190)/365.25</f>
        <v>2.7378507871321013E-3</v>
      </c>
      <c r="E2191" s="36">
        <f t="shared" ref="E2191:E2254" si="657">E2190*(1+D2191*C2190)</f>
        <v>1.2856447466093446</v>
      </c>
      <c r="F2191" s="7">
        <v>1.6004965212891771</v>
      </c>
      <c r="G2191" s="7">
        <v>1.4646248908293313</v>
      </c>
      <c r="H2191" s="7">
        <v>1.2968112983325482</v>
      </c>
      <c r="I2191" s="7">
        <v>1.6014330656840405</v>
      </c>
      <c r="J2191" s="7">
        <v>2.1651216007440444</v>
      </c>
      <c r="K2191" s="7">
        <v>5.1214901416879153</v>
      </c>
      <c r="L2191" s="7">
        <v>3.2585625461909506</v>
      </c>
      <c r="M2191" s="7">
        <v>1.3931718431338598</v>
      </c>
      <c r="N2191" s="7">
        <v>1.5644363006490596</v>
      </c>
      <c r="O2191" s="8">
        <v>2.8557748642601628</v>
      </c>
      <c r="P2191" s="32">
        <f t="shared" ref="P2191:P2254" si="658">E2191/E2190-1</f>
        <v>1.0485968514717392E-4</v>
      </c>
      <c r="Q2191" s="33">
        <f t="shared" ref="Q2191:Q2254" si="659">F2191/F2190-1</f>
        <v>4.7342606056388625E-4</v>
      </c>
      <c r="R2191" s="33">
        <f t="shared" ref="R2191:R2254" si="660">G2191/G2190-1</f>
        <v>1.2175484134386849E-3</v>
      </c>
      <c r="S2191" s="33">
        <f t="shared" ref="S2191:S2254" si="661">H2191/H2190-1</f>
        <v>-1.2118049760616589E-3</v>
      </c>
      <c r="T2191" s="33">
        <f t="shared" ref="T2191:T2254" si="662">I2191/I2190-1</f>
        <v>-6.707204963178115E-3</v>
      </c>
      <c r="U2191" s="33">
        <f t="shared" ref="U2191:U2254" si="663">J2191/J2190-1</f>
        <v>-4.4045090460661518E-3</v>
      </c>
      <c r="V2191" s="33">
        <f t="shared" ref="V2191:V2254" si="664">K2191/K2190-1</f>
        <v>-6.1361324993572941E-3</v>
      </c>
      <c r="W2191" s="33">
        <f t="shared" ref="W2191:W2254" si="665">L2191/L2190-1</f>
        <v>-3.29493020613425E-3</v>
      </c>
      <c r="X2191" s="33">
        <f t="shared" ref="X2191:X2254" si="666">M2191/M2190-1</f>
        <v>7.1583250398310483E-4</v>
      </c>
      <c r="Y2191" s="33">
        <f t="shared" ref="Y2191:Y2254" si="667">N2191/N2190-1</f>
        <v>6.1194003063991254E-4</v>
      </c>
      <c r="Z2191" s="34">
        <f t="shared" ref="Z2191:Z2254" si="668">O2191/O2190-1</f>
        <v>2.1038850093020312E-3</v>
      </c>
      <c r="AA2191" s="39">
        <f t="shared" ref="AA2191:AA2254" si="669">1-SUM(AB2191:AK2191)</f>
        <v>0</v>
      </c>
      <c r="AB2191" s="37">
        <f t="shared" ref="AB2191:AB2254" si="670">AB$8</f>
        <v>0</v>
      </c>
      <c r="AC2191" s="37">
        <f t="shared" si="655"/>
        <v>0</v>
      </c>
      <c r="AD2191" s="37">
        <f t="shared" si="655"/>
        <v>3.8800746103960199E-2</v>
      </c>
      <c r="AE2191" s="37">
        <f t="shared" si="655"/>
        <v>4.537664974431764E-2</v>
      </c>
      <c r="AF2191" s="37">
        <f t="shared" si="655"/>
        <v>0</v>
      </c>
      <c r="AG2191" s="37">
        <f t="shared" si="655"/>
        <v>0.14825042305374941</v>
      </c>
      <c r="AH2191" s="37">
        <f t="shared" si="655"/>
        <v>0</v>
      </c>
      <c r="AI2191" s="37">
        <f t="shared" si="655"/>
        <v>0</v>
      </c>
      <c r="AJ2191" s="37">
        <f t="shared" si="655"/>
        <v>0.76757218109797287</v>
      </c>
      <c r="AK2191" s="38">
        <f t="shared" si="655"/>
        <v>0</v>
      </c>
      <c r="AL2191" s="8">
        <f t="shared" ref="AL2191:AL2254" si="671">SUMPRODUCT(AA2190:AK2190,P2191:Z2191)</f>
        <v>-7.9134552250530784E-4</v>
      </c>
      <c r="AM2191" s="23">
        <f t="shared" ref="AM2191:AM2254" si="672">AM2190*(1+AL2191)</f>
        <v>1.9224732799649962</v>
      </c>
    </row>
    <row r="2192" spans="2:39" x14ac:dyDescent="0.35">
      <c r="B2192" s="16">
        <v>39211</v>
      </c>
      <c r="C2192" s="5">
        <v>3.7000000000000005E-2</v>
      </c>
      <c r="D2192" s="35">
        <f t="shared" si="656"/>
        <v>2.7378507871321013E-3</v>
      </c>
      <c r="E2192" s="36">
        <f t="shared" si="657"/>
        <v>1.2857788549319888</v>
      </c>
      <c r="F2192" s="7">
        <v>1.5959460999190032</v>
      </c>
      <c r="G2192" s="7">
        <v>1.4634457838189685</v>
      </c>
      <c r="H2192" s="7">
        <v>1.2997294063625864</v>
      </c>
      <c r="I2192" s="7">
        <v>1.6048952769399789</v>
      </c>
      <c r="J2192" s="7">
        <v>2.1930471441552162</v>
      </c>
      <c r="K2192" s="7">
        <v>5.1504521113772714</v>
      </c>
      <c r="L2192" s="7">
        <v>3.249638944777383</v>
      </c>
      <c r="M2192" s="7">
        <v>1.3894131335145115</v>
      </c>
      <c r="N2192" s="7">
        <v>1.56520764803243</v>
      </c>
      <c r="O2192" s="8">
        <v>2.854953060201852</v>
      </c>
      <c r="P2192" s="32">
        <f t="shared" si="658"/>
        <v>1.0431211498973525E-4</v>
      </c>
      <c r="Q2192" s="33">
        <f t="shared" si="659"/>
        <v>-2.8431310594219106E-3</v>
      </c>
      <c r="R2192" s="33">
        <f t="shared" si="660"/>
        <v>-8.0505733430158433E-4</v>
      </c>
      <c r="S2192" s="33">
        <f t="shared" si="661"/>
        <v>2.2502179259158428E-3</v>
      </c>
      <c r="T2192" s="33">
        <f t="shared" si="662"/>
        <v>2.1619456536321469E-3</v>
      </c>
      <c r="U2192" s="33">
        <f t="shared" si="663"/>
        <v>1.2897909937980012E-2</v>
      </c>
      <c r="V2192" s="33">
        <f t="shared" si="664"/>
        <v>5.6549888583425911E-3</v>
      </c>
      <c r="W2192" s="33">
        <f t="shared" si="665"/>
        <v>-2.7385085561726363E-3</v>
      </c>
      <c r="X2192" s="33">
        <f t="shared" si="666"/>
        <v>-2.6979511808775669E-3</v>
      </c>
      <c r="Y2192" s="33">
        <f t="shared" si="667"/>
        <v>4.9305132017862796E-4</v>
      </c>
      <c r="Z2192" s="34">
        <f t="shared" si="668"/>
        <v>-2.8776920358664082E-4</v>
      </c>
      <c r="AA2192" s="39">
        <f t="shared" si="669"/>
        <v>0</v>
      </c>
      <c r="AB2192" s="37">
        <f t="shared" si="670"/>
        <v>0</v>
      </c>
      <c r="AC2192" s="37">
        <f t="shared" si="655"/>
        <v>0</v>
      </c>
      <c r="AD2192" s="37">
        <f t="shared" si="655"/>
        <v>3.8800746103960199E-2</v>
      </c>
      <c r="AE2192" s="37">
        <f t="shared" si="655"/>
        <v>4.537664974431764E-2</v>
      </c>
      <c r="AF2192" s="37">
        <f t="shared" si="655"/>
        <v>0</v>
      </c>
      <c r="AG2192" s="37">
        <f t="shared" si="655"/>
        <v>0.14825042305374941</v>
      </c>
      <c r="AH2192" s="37">
        <f t="shared" si="655"/>
        <v>0</v>
      </c>
      <c r="AI2192" s="37">
        <f t="shared" si="655"/>
        <v>0</v>
      </c>
      <c r="AJ2192" s="37">
        <f t="shared" si="655"/>
        <v>0.76757218109797287</v>
      </c>
      <c r="AK2192" s="38">
        <f t="shared" si="655"/>
        <v>0</v>
      </c>
      <c r="AL2192" s="8">
        <f t="shared" si="671"/>
        <v>1.4022189529494292E-3</v>
      </c>
      <c r="AM2192" s="23">
        <f t="shared" si="672"/>
        <v>1.925169008434702</v>
      </c>
    </row>
    <row r="2193" spans="2:39" x14ac:dyDescent="0.35">
      <c r="B2193" s="16">
        <v>39212</v>
      </c>
      <c r="C2193" s="5">
        <v>3.6699999999999997E-2</v>
      </c>
      <c r="D2193" s="35">
        <f t="shared" si="656"/>
        <v>2.7378507871321013E-3</v>
      </c>
      <c r="E2193" s="36">
        <f t="shared" si="657"/>
        <v>1.2859091049460409</v>
      </c>
      <c r="F2193" s="7">
        <v>1.5990564265357359</v>
      </c>
      <c r="G2193" s="7">
        <v>1.4624100137549505</v>
      </c>
      <c r="H2193" s="7">
        <v>1.2859272952519212</v>
      </c>
      <c r="I2193" s="7">
        <v>1.5940728663092445</v>
      </c>
      <c r="J2193" s="7">
        <v>2.1576139287938472</v>
      </c>
      <c r="K2193" s="7">
        <v>5.1291754986476921</v>
      </c>
      <c r="L2193" s="7">
        <v>3.231439240034502</v>
      </c>
      <c r="M2193" s="7">
        <v>1.3943673559415752</v>
      </c>
      <c r="N2193" s="7">
        <v>1.566191274078484</v>
      </c>
      <c r="O2193" s="8">
        <v>2.8512894006138123</v>
      </c>
      <c r="P2193" s="32">
        <f t="shared" si="658"/>
        <v>1.0130047912393358E-4</v>
      </c>
      <c r="Q2193" s="33">
        <f t="shared" si="659"/>
        <v>1.9488920189036918E-3</v>
      </c>
      <c r="R2193" s="33">
        <f t="shared" si="660"/>
        <v>-7.0776114528481315E-4</v>
      </c>
      <c r="S2193" s="33">
        <f t="shared" si="661"/>
        <v>-1.0619218925954521E-2</v>
      </c>
      <c r="T2193" s="33">
        <f t="shared" si="662"/>
        <v>-6.7433749642339391E-3</v>
      </c>
      <c r="U2193" s="33">
        <f t="shared" si="663"/>
        <v>-1.6157069607830143E-2</v>
      </c>
      <c r="V2193" s="33">
        <f t="shared" si="664"/>
        <v>-4.131018456142832E-3</v>
      </c>
      <c r="W2193" s="33">
        <f t="shared" si="665"/>
        <v>-5.600531336605985E-3</v>
      </c>
      <c r="X2193" s="33">
        <f t="shared" si="666"/>
        <v>3.5656942543302872E-3</v>
      </c>
      <c r="Y2193" s="33">
        <f t="shared" si="667"/>
        <v>6.2843166354986657E-4</v>
      </c>
      <c r="Z2193" s="34">
        <f t="shared" si="668"/>
        <v>-1.2832643867639604E-3</v>
      </c>
      <c r="AA2193" s="39">
        <f t="shared" si="669"/>
        <v>0</v>
      </c>
      <c r="AB2193" s="37">
        <f t="shared" si="670"/>
        <v>0</v>
      </c>
      <c r="AC2193" s="37">
        <f t="shared" si="655"/>
        <v>0</v>
      </c>
      <c r="AD2193" s="37">
        <f t="shared" si="655"/>
        <v>3.8800746103960199E-2</v>
      </c>
      <c r="AE2193" s="37">
        <f t="shared" si="655"/>
        <v>4.537664974431764E-2</v>
      </c>
      <c r="AF2193" s="37">
        <f t="shared" si="655"/>
        <v>0</v>
      </c>
      <c r="AG2193" s="37">
        <f t="shared" si="655"/>
        <v>0.14825042305374941</v>
      </c>
      <c r="AH2193" s="37">
        <f t="shared" si="655"/>
        <v>0</v>
      </c>
      <c r="AI2193" s="37">
        <f t="shared" si="655"/>
        <v>0</v>
      </c>
      <c r="AJ2193" s="37">
        <f t="shared" si="655"/>
        <v>0.76757218109797287</v>
      </c>
      <c r="AK2193" s="38">
        <f t="shared" si="655"/>
        <v>0</v>
      </c>
      <c r="AL2193" s="8">
        <f t="shared" si="671"/>
        <v>-8.4808395231899722E-4</v>
      </c>
      <c r="AM2193" s="23">
        <f t="shared" si="672"/>
        <v>1.9235363034931467</v>
      </c>
    </row>
    <row r="2194" spans="2:39" x14ac:dyDescent="0.35">
      <c r="B2194" s="16">
        <v>39213</v>
      </c>
      <c r="C2194" s="5">
        <v>3.6799999999999999E-2</v>
      </c>
      <c r="D2194" s="35">
        <f t="shared" si="656"/>
        <v>2.7378507871321013E-3</v>
      </c>
      <c r="E2194" s="36">
        <f t="shared" si="657"/>
        <v>1.286038311966305</v>
      </c>
      <c r="F2194" s="7">
        <v>1.5965630408130023</v>
      </c>
      <c r="G2194" s="7">
        <v>1.464333160620144</v>
      </c>
      <c r="H2194" s="7">
        <v>1.2972082820272153</v>
      </c>
      <c r="I2194" s="7">
        <v>1.6048544079756748</v>
      </c>
      <c r="J2194" s="7">
        <v>2.1818242957065412</v>
      </c>
      <c r="K2194" s="7">
        <v>5.1132513269204338</v>
      </c>
      <c r="L2194" s="7">
        <v>3.2873562016944642</v>
      </c>
      <c r="M2194" s="7">
        <v>1.395092966845118</v>
      </c>
      <c r="N2194" s="7">
        <v>1.5663077267184609</v>
      </c>
      <c r="O2194" s="8">
        <v>2.8499525357386863</v>
      </c>
      <c r="P2194" s="32">
        <f t="shared" si="658"/>
        <v>1.0047912388766456E-4</v>
      </c>
      <c r="Q2194" s="33">
        <f t="shared" si="659"/>
        <v>-1.5592856395539867E-3</v>
      </c>
      <c r="R2194" s="33">
        <f t="shared" si="660"/>
        <v>1.3150531294952028E-3</v>
      </c>
      <c r="S2194" s="33">
        <f t="shared" si="661"/>
        <v>8.7726474248950304E-3</v>
      </c>
      <c r="T2194" s="33">
        <f t="shared" si="662"/>
        <v>6.7635187163010979E-3</v>
      </c>
      <c r="U2194" s="33">
        <f t="shared" si="663"/>
        <v>1.1220898507189547E-2</v>
      </c>
      <c r="V2194" s="33">
        <f t="shared" si="664"/>
        <v>-3.1046260225364719E-3</v>
      </c>
      <c r="W2194" s="33">
        <f t="shared" si="665"/>
        <v>1.7304042411568021E-2</v>
      </c>
      <c r="X2194" s="33">
        <f t="shared" si="666"/>
        <v>5.2038718523550465E-4</v>
      </c>
      <c r="Y2194" s="33">
        <f t="shared" si="667"/>
        <v>7.4354034468315788E-5</v>
      </c>
      <c r="Z2194" s="34">
        <f t="shared" si="668"/>
        <v>-4.6886327106543391E-4</v>
      </c>
      <c r="AA2194" s="39">
        <f t="shared" si="669"/>
        <v>0</v>
      </c>
      <c r="AB2194" s="37">
        <f t="shared" si="670"/>
        <v>0</v>
      </c>
      <c r="AC2194" s="37">
        <f t="shared" si="655"/>
        <v>0</v>
      </c>
      <c r="AD2194" s="37">
        <f t="shared" si="655"/>
        <v>3.8800746103960199E-2</v>
      </c>
      <c r="AE2194" s="37">
        <f t="shared" si="655"/>
        <v>4.537664974431764E-2</v>
      </c>
      <c r="AF2194" s="37">
        <f t="shared" si="655"/>
        <v>0</v>
      </c>
      <c r="AG2194" s="37">
        <f t="shared" si="655"/>
        <v>0.14825042305374941</v>
      </c>
      <c r="AH2194" s="37">
        <f t="shared" si="655"/>
        <v>0</v>
      </c>
      <c r="AI2194" s="37">
        <f t="shared" si="655"/>
        <v>0</v>
      </c>
      <c r="AJ2194" s="37">
        <f t="shared" si="655"/>
        <v>0.76757218109797287</v>
      </c>
      <c r="AK2194" s="38">
        <f t="shared" si="655"/>
        <v>0</v>
      </c>
      <c r="AL2194" s="8">
        <f t="shared" si="671"/>
        <v>2.4410105236721179E-4</v>
      </c>
      <c r="AM2194" s="23">
        <f t="shared" si="672"/>
        <v>1.9240058407290961</v>
      </c>
    </row>
    <row r="2195" spans="2:39" x14ac:dyDescent="0.35">
      <c r="B2195" s="16">
        <v>39216</v>
      </c>
      <c r="C2195" s="5">
        <v>3.39E-2</v>
      </c>
      <c r="D2195" s="35">
        <f t="shared" si="656"/>
        <v>8.2135523613963042E-3</v>
      </c>
      <c r="E2195" s="36">
        <f t="shared" si="657"/>
        <v>1.2864270282692238</v>
      </c>
      <c r="F2195" s="7">
        <v>1.5952757094427616</v>
      </c>
      <c r="G2195" s="7">
        <v>1.4582610472038495</v>
      </c>
      <c r="H2195" s="7">
        <v>1.2945977652082186</v>
      </c>
      <c r="I2195" s="7">
        <v>1.6020426657173792</v>
      </c>
      <c r="J2195" s="7">
        <v>2.1787709364851557</v>
      </c>
      <c r="K2195" s="7">
        <v>5.1512379713556422</v>
      </c>
      <c r="L2195" s="7">
        <v>3.2698134762199116</v>
      </c>
      <c r="M2195" s="7">
        <v>1.3947642033607091</v>
      </c>
      <c r="N2195" s="7">
        <v>1.5669508626354585</v>
      </c>
      <c r="O2195" s="8">
        <v>2.8476932117718414</v>
      </c>
      <c r="P2195" s="32">
        <f t="shared" si="658"/>
        <v>3.0225872689948474E-4</v>
      </c>
      <c r="Q2195" s="33">
        <f t="shared" si="659"/>
        <v>-8.0631414941501056E-4</v>
      </c>
      <c r="R2195" s="33">
        <f t="shared" si="660"/>
        <v>-4.1466748002366716E-3</v>
      </c>
      <c r="S2195" s="33">
        <f t="shared" si="661"/>
        <v>-2.0124114648090163E-3</v>
      </c>
      <c r="T2195" s="33">
        <f t="shared" si="662"/>
        <v>-1.7520232641179412E-3</v>
      </c>
      <c r="U2195" s="33">
        <f t="shared" si="663"/>
        <v>-1.3994523882578935E-3</v>
      </c>
      <c r="V2195" s="33">
        <f t="shared" si="664"/>
        <v>7.4290587351368842E-3</v>
      </c>
      <c r="W2195" s="33">
        <f t="shared" si="665"/>
        <v>-5.3364236785505836E-3</v>
      </c>
      <c r="X2195" s="33">
        <f t="shared" si="666"/>
        <v>-2.3565704381145469E-4</v>
      </c>
      <c r="Y2195" s="33">
        <f t="shared" si="667"/>
        <v>4.106063617173028E-4</v>
      </c>
      <c r="Z2195" s="34">
        <f t="shared" si="668"/>
        <v>-7.9275845422432933E-4</v>
      </c>
      <c r="AA2195" s="39">
        <f t="shared" si="669"/>
        <v>0</v>
      </c>
      <c r="AB2195" s="37">
        <f t="shared" si="670"/>
        <v>0</v>
      </c>
      <c r="AC2195" s="37">
        <f t="shared" si="655"/>
        <v>0</v>
      </c>
      <c r="AD2195" s="37">
        <f t="shared" si="655"/>
        <v>3.8800746103960199E-2</v>
      </c>
      <c r="AE2195" s="37">
        <f t="shared" si="655"/>
        <v>4.537664974431764E-2</v>
      </c>
      <c r="AF2195" s="37">
        <f t="shared" si="655"/>
        <v>0</v>
      </c>
      <c r="AG2195" s="37">
        <f t="shared" si="655"/>
        <v>0.14825042305374941</v>
      </c>
      <c r="AH2195" s="37">
        <f t="shared" si="655"/>
        <v>0</v>
      </c>
      <c r="AI2195" s="37">
        <f t="shared" si="655"/>
        <v>0</v>
      </c>
      <c r="AJ2195" s="37">
        <f t="shared" si="655"/>
        <v>0.76757218109797287</v>
      </c>
      <c r="AK2195" s="38">
        <f t="shared" si="655"/>
        <v>0</v>
      </c>
      <c r="AL2195" s="8">
        <f t="shared" si="671"/>
        <v>1.2589471087087198E-3</v>
      </c>
      <c r="AM2195" s="23">
        <f t="shared" si="672"/>
        <v>1.9264280623194208</v>
      </c>
    </row>
    <row r="2196" spans="2:39" x14ac:dyDescent="0.35">
      <c r="B2196" s="16">
        <v>39217</v>
      </c>
      <c r="C2196" s="5">
        <v>3.8300000000000001E-2</v>
      </c>
      <c r="D2196" s="35">
        <f t="shared" si="656"/>
        <v>2.7378507871321013E-3</v>
      </c>
      <c r="E2196" s="36">
        <f t="shared" si="657"/>
        <v>1.2865464256032644</v>
      </c>
      <c r="F2196" s="7">
        <v>1.5930636776559455</v>
      </c>
      <c r="G2196" s="7">
        <v>1.4545464278983291</v>
      </c>
      <c r="H2196" s="7">
        <v>1.2944995290377053</v>
      </c>
      <c r="I2196" s="7">
        <v>1.6124476093542008</v>
      </c>
      <c r="J2196" s="7">
        <v>2.1598768046056285</v>
      </c>
      <c r="K2196" s="7">
        <v>5.1244647704494266</v>
      </c>
      <c r="L2196" s="7">
        <v>3.2775321890783657</v>
      </c>
      <c r="M2196" s="7">
        <v>1.393631538035137</v>
      </c>
      <c r="N2196" s="7">
        <v>1.5670499456850957</v>
      </c>
      <c r="O2196" s="8">
        <v>2.8482662685356832</v>
      </c>
      <c r="P2196" s="32">
        <f t="shared" si="658"/>
        <v>9.2813141683745215E-5</v>
      </c>
      <c r="Q2196" s="33">
        <f t="shared" si="659"/>
        <v>-1.3866140966872775E-3</v>
      </c>
      <c r="R2196" s="33">
        <f t="shared" si="660"/>
        <v>-2.5472937871056089E-3</v>
      </c>
      <c r="S2196" s="33">
        <f t="shared" si="661"/>
        <v>-7.5881616014905617E-5</v>
      </c>
      <c r="T2196" s="33">
        <f t="shared" si="662"/>
        <v>6.4947980846454811E-3</v>
      </c>
      <c r="U2196" s="33">
        <f t="shared" si="663"/>
        <v>-8.6719221204628605E-3</v>
      </c>
      <c r="V2196" s="33">
        <f t="shared" si="664"/>
        <v>-5.1974304148036943E-3</v>
      </c>
      <c r="W2196" s="33">
        <f t="shared" si="665"/>
        <v>2.3605972984666046E-3</v>
      </c>
      <c r="X2196" s="33">
        <f t="shared" si="666"/>
        <v>-8.1208373633545605E-4</v>
      </c>
      <c r="Y2196" s="33">
        <f t="shared" si="667"/>
        <v>6.3233029190534751E-5</v>
      </c>
      <c r="Z2196" s="34">
        <f t="shared" si="668"/>
        <v>2.0123542854721954E-4</v>
      </c>
      <c r="AA2196" s="39">
        <f t="shared" si="669"/>
        <v>0</v>
      </c>
      <c r="AB2196" s="37">
        <f t="shared" si="670"/>
        <v>0</v>
      </c>
      <c r="AC2196" s="37">
        <f t="shared" si="655"/>
        <v>0</v>
      </c>
      <c r="AD2196" s="37">
        <f t="shared" si="655"/>
        <v>3.8800746103960199E-2</v>
      </c>
      <c r="AE2196" s="37">
        <f t="shared" si="655"/>
        <v>4.537664974431764E-2</v>
      </c>
      <c r="AF2196" s="37">
        <f t="shared" si="655"/>
        <v>0</v>
      </c>
      <c r="AG2196" s="37">
        <f t="shared" si="655"/>
        <v>0.14825042305374941</v>
      </c>
      <c r="AH2196" s="37">
        <f t="shared" si="655"/>
        <v>0</v>
      </c>
      <c r="AI2196" s="37">
        <f t="shared" si="655"/>
        <v>0</v>
      </c>
      <c r="AJ2196" s="37">
        <f t="shared" si="655"/>
        <v>0.76757218109797287</v>
      </c>
      <c r="AK2196" s="38">
        <f t="shared" si="655"/>
        <v>0</v>
      </c>
      <c r="AL2196" s="8">
        <f t="shared" si="671"/>
        <v>-4.3021742912379096E-4</v>
      </c>
      <c r="AM2196" s="23">
        <f t="shared" si="672"/>
        <v>1.9255992793910579</v>
      </c>
    </row>
    <row r="2197" spans="2:39" x14ac:dyDescent="0.35">
      <c r="B2197" s="16">
        <v>39218</v>
      </c>
      <c r="C2197" s="5">
        <v>3.8300000000000001E-2</v>
      </c>
      <c r="D2197" s="35">
        <f t="shared" si="656"/>
        <v>2.7378507871321013E-3</v>
      </c>
      <c r="E2197" s="36">
        <f t="shared" si="657"/>
        <v>1.2866813324563804</v>
      </c>
      <c r="F2197" s="7">
        <v>1.5932307258116039</v>
      </c>
      <c r="G2197" s="7">
        <v>1.455143224501958</v>
      </c>
      <c r="H2197" s="7">
        <v>1.3027894207722146</v>
      </c>
      <c r="I2197" s="7">
        <v>1.606386642429114</v>
      </c>
      <c r="J2197" s="7">
        <v>2.1773448571907736</v>
      </c>
      <c r="K2197" s="7">
        <v>5.1836913716247119</v>
      </c>
      <c r="L2197" s="7">
        <v>3.2630438525601413</v>
      </c>
      <c r="M2197" s="7">
        <v>1.3972686066367266</v>
      </c>
      <c r="N2197" s="7">
        <v>1.5672321878528694</v>
      </c>
      <c r="O2197" s="8">
        <v>2.8559226665899087</v>
      </c>
      <c r="P2197" s="32">
        <f t="shared" si="658"/>
        <v>1.0485968514717392E-4</v>
      </c>
      <c r="Q2197" s="33">
        <f t="shared" si="659"/>
        <v>1.0485968514717392E-4</v>
      </c>
      <c r="R2197" s="33">
        <f t="shared" si="660"/>
        <v>4.1029739043207947E-4</v>
      </c>
      <c r="S2197" s="33">
        <f t="shared" si="661"/>
        <v>6.4039356898584199E-3</v>
      </c>
      <c r="T2197" s="33">
        <f t="shared" si="662"/>
        <v>-3.7588613049662767E-3</v>
      </c>
      <c r="U2197" s="33">
        <f t="shared" si="663"/>
        <v>8.0875226530963129E-3</v>
      </c>
      <c r="V2197" s="33">
        <f t="shared" si="664"/>
        <v>1.1557617005549359E-2</v>
      </c>
      <c r="W2197" s="33">
        <f t="shared" si="665"/>
        <v>-4.4205016708923628E-3</v>
      </c>
      <c r="X2197" s="33">
        <f t="shared" si="666"/>
        <v>2.6097777657339005E-3</v>
      </c>
      <c r="Y2197" s="33">
        <f t="shared" si="667"/>
        <v>1.1629633648602145E-4</v>
      </c>
      <c r="Z2197" s="34">
        <f t="shared" si="668"/>
        <v>2.6880906953132833E-3</v>
      </c>
      <c r="AA2197" s="39">
        <f t="shared" si="669"/>
        <v>0</v>
      </c>
      <c r="AB2197" s="37">
        <f t="shared" si="670"/>
        <v>0</v>
      </c>
      <c r="AC2197" s="37">
        <f t="shared" si="655"/>
        <v>0</v>
      </c>
      <c r="AD2197" s="37">
        <f t="shared" si="655"/>
        <v>3.8800746103960199E-2</v>
      </c>
      <c r="AE2197" s="37">
        <f t="shared" si="655"/>
        <v>4.537664974431764E-2</v>
      </c>
      <c r="AF2197" s="37">
        <f t="shared" si="655"/>
        <v>0</v>
      </c>
      <c r="AG2197" s="37">
        <f t="shared" si="655"/>
        <v>0.14825042305374941</v>
      </c>
      <c r="AH2197" s="37">
        <f t="shared" si="655"/>
        <v>0</v>
      </c>
      <c r="AI2197" s="37">
        <f t="shared" si="655"/>
        <v>0</v>
      </c>
      <c r="AJ2197" s="37">
        <f t="shared" si="655"/>
        <v>0.76757218109797287</v>
      </c>
      <c r="AK2197" s="38">
        <f t="shared" si="655"/>
        <v>0</v>
      </c>
      <c r="AL2197" s="8">
        <f t="shared" si="671"/>
        <v>1.8806003931115425E-3</v>
      </c>
      <c r="AM2197" s="23">
        <f t="shared" si="672"/>
        <v>1.929220562152856</v>
      </c>
    </row>
    <row r="2198" spans="2:39" x14ac:dyDescent="0.35">
      <c r="B2198" s="16">
        <v>39219</v>
      </c>
      <c r="C2198" s="5">
        <v>3.8300000000000001E-2</v>
      </c>
      <c r="D2198" s="35">
        <f t="shared" si="656"/>
        <v>2.7378507871321013E-3</v>
      </c>
      <c r="E2198" s="36">
        <f t="shared" si="657"/>
        <v>1.2868162534557865</v>
      </c>
      <c r="F2198" s="7">
        <v>1.5883815391773541</v>
      </c>
      <c r="G2198" s="7">
        <v>1.4536666373606972</v>
      </c>
      <c r="H2198" s="7">
        <v>1.3005687244494561</v>
      </c>
      <c r="I2198" s="7">
        <v>1.609123026520082</v>
      </c>
      <c r="J2198" s="7">
        <v>2.1627173408005018</v>
      </c>
      <c r="K2198" s="7">
        <v>5.1801570590815667</v>
      </c>
      <c r="L2198" s="7">
        <v>3.2800737837025022</v>
      </c>
      <c r="M2198" s="7">
        <v>1.3968123772044452</v>
      </c>
      <c r="N2198" s="7">
        <v>1.5673905680200773</v>
      </c>
      <c r="O2198" s="8">
        <v>2.85321441958672</v>
      </c>
      <c r="P2198" s="32">
        <f t="shared" si="658"/>
        <v>1.0485968514717392E-4</v>
      </c>
      <c r="Q2198" s="33">
        <f t="shared" si="659"/>
        <v>-3.0436185768256685E-3</v>
      </c>
      <c r="R2198" s="33">
        <f t="shared" si="660"/>
        <v>-1.0147366365026445E-3</v>
      </c>
      <c r="S2198" s="33">
        <f t="shared" si="661"/>
        <v>-1.7045704296878572E-3</v>
      </c>
      <c r="T2198" s="33">
        <f t="shared" si="662"/>
        <v>1.7034405159335186E-3</v>
      </c>
      <c r="U2198" s="33">
        <f t="shared" si="663"/>
        <v>-6.7180521918537295E-3</v>
      </c>
      <c r="V2198" s="33">
        <f t="shared" si="664"/>
        <v>-6.8181384456877936E-4</v>
      </c>
      <c r="W2198" s="33">
        <f t="shared" si="665"/>
        <v>5.2190322630814023E-3</v>
      </c>
      <c r="X2198" s="33">
        <f t="shared" si="666"/>
        <v>-3.2651519551385455E-4</v>
      </c>
      <c r="Y2198" s="33">
        <f t="shared" si="667"/>
        <v>1.0105724501796587E-4</v>
      </c>
      <c r="Z2198" s="34">
        <f t="shared" si="668"/>
        <v>-9.4829143480357203E-4</v>
      </c>
      <c r="AA2198" s="39">
        <f t="shared" si="669"/>
        <v>0</v>
      </c>
      <c r="AB2198" s="37">
        <f t="shared" si="670"/>
        <v>0</v>
      </c>
      <c r="AC2198" s="37">
        <f t="shared" si="655"/>
        <v>0</v>
      </c>
      <c r="AD2198" s="37">
        <f t="shared" si="655"/>
        <v>3.8800746103960199E-2</v>
      </c>
      <c r="AE2198" s="37">
        <f t="shared" si="655"/>
        <v>4.537664974431764E-2</v>
      </c>
      <c r="AF2198" s="37">
        <f t="shared" si="655"/>
        <v>0</v>
      </c>
      <c r="AG2198" s="37">
        <f t="shared" si="655"/>
        <v>0.14825042305374941</v>
      </c>
      <c r="AH2198" s="37">
        <f t="shared" si="655"/>
        <v>0</v>
      </c>
      <c r="AI2198" s="37">
        <f t="shared" si="655"/>
        <v>0</v>
      </c>
      <c r="AJ2198" s="37">
        <f t="shared" si="655"/>
        <v>0.76757218109797287</v>
      </c>
      <c r="AK2198" s="38">
        <f t="shared" si="655"/>
        <v>0</v>
      </c>
      <c r="AL2198" s="8">
        <f t="shared" si="671"/>
        <v>-1.2352641733874448E-5</v>
      </c>
      <c r="AM2198" s="23">
        <f t="shared" si="672"/>
        <v>1.9291967311824261</v>
      </c>
    </row>
    <row r="2199" spans="2:39" x14ac:dyDescent="0.35">
      <c r="B2199" s="16">
        <v>39220</v>
      </c>
      <c r="C2199" s="5">
        <v>3.8300000000000001E-2</v>
      </c>
      <c r="D2199" s="35">
        <f t="shared" si="656"/>
        <v>2.7378507871321013E-3</v>
      </c>
      <c r="E2199" s="36">
        <f t="shared" si="657"/>
        <v>1.2869511886029661</v>
      </c>
      <c r="F2199" s="7">
        <v>1.5841215272691305</v>
      </c>
      <c r="G2199" s="7">
        <v>1.4547078013881614</v>
      </c>
      <c r="H2199" s="7">
        <v>1.3116463349750909</v>
      </c>
      <c r="I2199" s="7">
        <v>1.6327394547060854</v>
      </c>
      <c r="J2199" s="7">
        <v>2.156178704060991</v>
      </c>
      <c r="K2199" s="7">
        <v>5.1938605054202798</v>
      </c>
      <c r="L2199" s="7">
        <v>3.2767089491476922</v>
      </c>
      <c r="M2199" s="7">
        <v>1.3971499466969461</v>
      </c>
      <c r="N2199" s="7">
        <v>1.5679843326485632</v>
      </c>
      <c r="O2199" s="8">
        <v>2.8511393699976901</v>
      </c>
      <c r="P2199" s="32">
        <f t="shared" si="658"/>
        <v>1.0485968514717392E-4</v>
      </c>
      <c r="Q2199" s="33">
        <f t="shared" si="659"/>
        <v>-2.6819827624223747E-3</v>
      </c>
      <c r="R2199" s="33">
        <f t="shared" si="660"/>
        <v>7.1623300742085227E-4</v>
      </c>
      <c r="S2199" s="33">
        <f t="shared" si="661"/>
        <v>8.5175126215064623E-3</v>
      </c>
      <c r="T2199" s="33">
        <f t="shared" si="662"/>
        <v>1.4676583329415571E-2</v>
      </c>
      <c r="U2199" s="33">
        <f t="shared" si="663"/>
        <v>-3.0233431878299299E-3</v>
      </c>
      <c r="V2199" s="33">
        <f t="shared" si="664"/>
        <v>2.6453727526829507E-3</v>
      </c>
      <c r="W2199" s="33">
        <f t="shared" si="665"/>
        <v>-1.0258411172117121E-3</v>
      </c>
      <c r="X2199" s="33">
        <f t="shared" si="666"/>
        <v>2.4167132108066092E-4</v>
      </c>
      <c r="Y2199" s="33">
        <f t="shared" si="667"/>
        <v>3.7882365799601914E-4</v>
      </c>
      <c r="Z2199" s="34">
        <f t="shared" si="668"/>
        <v>-7.2726731464167749E-4</v>
      </c>
      <c r="AA2199" s="39">
        <f t="shared" si="669"/>
        <v>0</v>
      </c>
      <c r="AB2199" s="37">
        <f t="shared" si="670"/>
        <v>0</v>
      </c>
      <c r="AC2199" s="37">
        <f t="shared" si="655"/>
        <v>0</v>
      </c>
      <c r="AD2199" s="37">
        <f t="shared" si="655"/>
        <v>3.8800746103960199E-2</v>
      </c>
      <c r="AE2199" s="37">
        <f t="shared" si="655"/>
        <v>4.537664974431764E-2</v>
      </c>
      <c r="AF2199" s="37">
        <f t="shared" si="655"/>
        <v>0</v>
      </c>
      <c r="AG2199" s="37">
        <f t="shared" si="655"/>
        <v>0.14825042305374941</v>
      </c>
      <c r="AH2199" s="37">
        <f t="shared" si="655"/>
        <v>0</v>
      </c>
      <c r="AI2199" s="37">
        <f t="shared" si="655"/>
        <v>0</v>
      </c>
      <c r="AJ2199" s="37">
        <f t="shared" si="655"/>
        <v>0.76757218109797287</v>
      </c>
      <c r="AK2199" s="38">
        <f t="shared" si="655"/>
        <v>0</v>
      </c>
      <c r="AL2199" s="8">
        <f t="shared" si="671"/>
        <v>1.6794121569861564E-3</v>
      </c>
      <c r="AM2199" s="23">
        <f t="shared" si="672"/>
        <v>1.9324366476259915</v>
      </c>
    </row>
    <row r="2200" spans="2:39" x14ac:dyDescent="0.35">
      <c r="B2200" s="16">
        <v>39223</v>
      </c>
      <c r="C2200" s="5">
        <v>3.8300000000000001E-2</v>
      </c>
      <c r="D2200" s="35">
        <f t="shared" si="656"/>
        <v>8.2135523613963042E-3</v>
      </c>
      <c r="E2200" s="36">
        <f t="shared" si="657"/>
        <v>1.2873560364922763</v>
      </c>
      <c r="F2200" s="7">
        <v>1.5858006484834786</v>
      </c>
      <c r="G2200" s="7">
        <v>1.4532392280745057</v>
      </c>
      <c r="H2200" s="7">
        <v>1.3120589514402206</v>
      </c>
      <c r="I2200" s="7">
        <v>1.6339877209857978</v>
      </c>
      <c r="J2200" s="7">
        <v>2.165482297540001</v>
      </c>
      <c r="K2200" s="7">
        <v>5.2366158619044585</v>
      </c>
      <c r="L2200" s="7">
        <v>3.3148392207956916</v>
      </c>
      <c r="M2200" s="7">
        <v>1.3982880157980928</v>
      </c>
      <c r="N2200" s="7">
        <v>1.5692840139841755</v>
      </c>
      <c r="O2200" s="8">
        <v>2.8496881369569667</v>
      </c>
      <c r="P2200" s="32">
        <f t="shared" si="658"/>
        <v>3.1457905544152176E-4</v>
      </c>
      <c r="Q2200" s="33">
        <f t="shared" si="659"/>
        <v>1.0599699489235448E-3</v>
      </c>
      <c r="R2200" s="33">
        <f t="shared" si="660"/>
        <v>-1.0095314758429286E-3</v>
      </c>
      <c r="S2200" s="33">
        <f t="shared" si="661"/>
        <v>3.1457905544152176E-4</v>
      </c>
      <c r="T2200" s="33">
        <f t="shared" si="662"/>
        <v>7.6452264083815002E-4</v>
      </c>
      <c r="U2200" s="33">
        <f t="shared" si="663"/>
        <v>4.3148526889202898E-3</v>
      </c>
      <c r="V2200" s="33">
        <f t="shared" si="664"/>
        <v>8.2319031170667856E-3</v>
      </c>
      <c r="W2200" s="33">
        <f t="shared" si="665"/>
        <v>1.1636758784425272E-2</v>
      </c>
      <c r="X2200" s="33">
        <f t="shared" si="666"/>
        <v>8.1456475293673059E-4</v>
      </c>
      <c r="Y2200" s="33">
        <f t="shared" si="667"/>
        <v>8.2888668499436768E-4</v>
      </c>
      <c r="Z2200" s="34">
        <f t="shared" si="668"/>
        <v>-5.0900108777374165E-4</v>
      </c>
      <c r="AA2200" s="39">
        <f t="shared" si="669"/>
        <v>0</v>
      </c>
      <c r="AB2200" s="37">
        <f t="shared" si="670"/>
        <v>0</v>
      </c>
      <c r="AC2200" s="37">
        <f t="shared" si="655"/>
        <v>0</v>
      </c>
      <c r="AD2200" s="37">
        <f t="shared" si="655"/>
        <v>3.8800746103960199E-2</v>
      </c>
      <c r="AE2200" s="37">
        <f t="shared" si="655"/>
        <v>4.537664974431764E-2</v>
      </c>
      <c r="AF2200" s="37">
        <f t="shared" si="655"/>
        <v>0</v>
      </c>
      <c r="AG2200" s="37">
        <f t="shared" si="655"/>
        <v>0.14825042305374941</v>
      </c>
      <c r="AH2200" s="37">
        <f t="shared" si="655"/>
        <v>0</v>
      </c>
      <c r="AI2200" s="37">
        <f t="shared" si="655"/>
        <v>0</v>
      </c>
      <c r="AJ2200" s="37">
        <f t="shared" si="655"/>
        <v>0.76757218109797287</v>
      </c>
      <c r="AK2200" s="38">
        <f t="shared" si="655"/>
        <v>0</v>
      </c>
      <c r="AL2200" s="8">
        <f t="shared" si="671"/>
        <v>1.9035108584815482E-3</v>
      </c>
      <c r="AM2200" s="23">
        <f t="shared" si="672"/>
        <v>1.9361150617680751</v>
      </c>
    </row>
    <row r="2201" spans="2:39" x14ac:dyDescent="0.35">
      <c r="B2201" s="16">
        <v>39224</v>
      </c>
      <c r="C2201" s="5">
        <v>3.8300000000000001E-2</v>
      </c>
      <c r="D2201" s="35">
        <f t="shared" si="656"/>
        <v>2.7378507871321013E-3</v>
      </c>
      <c r="E2201" s="36">
        <f t="shared" si="657"/>
        <v>1.2874910282409351</v>
      </c>
      <c r="F2201" s="7">
        <v>1.5821289659121973</v>
      </c>
      <c r="G2201" s="7">
        <v>1.452354324182499</v>
      </c>
      <c r="H2201" s="7">
        <v>1.3098379910040541</v>
      </c>
      <c r="I2201" s="7">
        <v>1.6348937781022101</v>
      </c>
      <c r="J2201" s="7">
        <v>2.1780514841274163</v>
      </c>
      <c r="K2201" s="7">
        <v>5.2542448523081546</v>
      </c>
      <c r="L2201" s="7">
        <v>3.2521110713926067</v>
      </c>
      <c r="M2201" s="7">
        <v>1.398360779726928</v>
      </c>
      <c r="N2201" s="7">
        <v>1.5697186329265107</v>
      </c>
      <c r="O2201" s="8">
        <v>2.8478710097050461</v>
      </c>
      <c r="P2201" s="32">
        <f t="shared" si="658"/>
        <v>1.0485968514717392E-4</v>
      </c>
      <c r="Q2201" s="33">
        <f t="shared" si="659"/>
        <v>-2.315349394510946E-3</v>
      </c>
      <c r="R2201" s="33">
        <f t="shared" si="660"/>
        <v>-6.0891825303888147E-4</v>
      </c>
      <c r="S2201" s="33">
        <f t="shared" si="661"/>
        <v>-1.6927291519398535E-3</v>
      </c>
      <c r="T2201" s="33">
        <f t="shared" si="662"/>
        <v>5.5450668617362808E-4</v>
      </c>
      <c r="U2201" s="33">
        <f t="shared" si="663"/>
        <v>5.8043358755202057E-3</v>
      </c>
      <c r="V2201" s="33">
        <f t="shared" si="664"/>
        <v>3.3664853158208441E-3</v>
      </c>
      <c r="W2201" s="33">
        <f t="shared" si="665"/>
        <v>-1.8923436470028143E-2</v>
      </c>
      <c r="X2201" s="33">
        <f t="shared" si="666"/>
        <v>5.2037869175070028E-5</v>
      </c>
      <c r="Y2201" s="33">
        <f t="shared" si="667"/>
        <v>2.7695365431767982E-4</v>
      </c>
      <c r="Z2201" s="34">
        <f t="shared" si="668"/>
        <v>-6.37658285604914E-4</v>
      </c>
      <c r="AA2201" s="39">
        <f t="shared" si="669"/>
        <v>0</v>
      </c>
      <c r="AB2201" s="37">
        <f t="shared" si="670"/>
        <v>0</v>
      </c>
      <c r="AC2201" s="37">
        <f t="shared" si="655"/>
        <v>0</v>
      </c>
      <c r="AD2201" s="37">
        <f t="shared" si="655"/>
        <v>3.8800746103960199E-2</v>
      </c>
      <c r="AE2201" s="37">
        <f t="shared" si="655"/>
        <v>4.537664974431764E-2</v>
      </c>
      <c r="AF2201" s="37">
        <f t="shared" si="655"/>
        <v>0</v>
      </c>
      <c r="AG2201" s="37">
        <f t="shared" si="655"/>
        <v>0.14825042305374941</v>
      </c>
      <c r="AH2201" s="37">
        <f t="shared" si="655"/>
        <v>0</v>
      </c>
      <c r="AI2201" s="37">
        <f t="shared" si="655"/>
        <v>0</v>
      </c>
      <c r="AJ2201" s="37">
        <f t="shared" si="655"/>
        <v>0.76757218109797287</v>
      </c>
      <c r="AK2201" s="38">
        <f t="shared" si="655"/>
        <v>0</v>
      </c>
      <c r="AL2201" s="8">
        <f t="shared" si="671"/>
        <v>6.7114729441454372E-4</v>
      </c>
      <c r="AM2201" s="23">
        <f t="shared" si="672"/>
        <v>1.9374144801534561</v>
      </c>
    </row>
    <row r="2202" spans="2:39" x14ac:dyDescent="0.35">
      <c r="B2202" s="16">
        <v>39225</v>
      </c>
      <c r="C2202" s="5">
        <v>3.8300000000000001E-2</v>
      </c>
      <c r="D2202" s="35">
        <f t="shared" si="656"/>
        <v>2.7378507871321013E-3</v>
      </c>
      <c r="E2202" s="36">
        <f t="shared" si="657"/>
        <v>1.2876260341447863</v>
      </c>
      <c r="F2202" s="7">
        <v>1.579932792641298</v>
      </c>
      <c r="G2202" s="7">
        <v>1.4492462211516086</v>
      </c>
      <c r="H2202" s="7">
        <v>1.3101848080270841</v>
      </c>
      <c r="I2202" s="7">
        <v>1.645330072132442</v>
      </c>
      <c r="J2202" s="7">
        <v>2.1826597932378129</v>
      </c>
      <c r="K2202" s="7">
        <v>5.2476248973657462</v>
      </c>
      <c r="L2202" s="7">
        <v>3.2468859964559837</v>
      </c>
      <c r="M2202" s="7">
        <v>1.39724400283489</v>
      </c>
      <c r="N2202" s="7">
        <v>1.5704971501494871</v>
      </c>
      <c r="O2202" s="8">
        <v>2.8453461177978747</v>
      </c>
      <c r="P2202" s="32">
        <f t="shared" si="658"/>
        <v>1.0485968514717392E-4</v>
      </c>
      <c r="Q2202" s="33">
        <f t="shared" si="659"/>
        <v>-1.3881126748938044E-3</v>
      </c>
      <c r="R2202" s="33">
        <f t="shared" si="660"/>
        <v>-2.1400446014714358E-3</v>
      </c>
      <c r="S2202" s="33">
        <f t="shared" si="661"/>
        <v>2.6477856453399617E-4</v>
      </c>
      <c r="T2202" s="33">
        <f t="shared" si="662"/>
        <v>6.3834691709123703E-3</v>
      </c>
      <c r="U2202" s="33">
        <f t="shared" si="663"/>
        <v>2.1157943896090714E-3</v>
      </c>
      <c r="V2202" s="33">
        <f t="shared" si="664"/>
        <v>-1.2599250945642959E-3</v>
      </c>
      <c r="W2202" s="33">
        <f t="shared" si="665"/>
        <v>-1.6066717347342774E-3</v>
      </c>
      <c r="X2202" s="33">
        <f t="shared" si="666"/>
        <v>-7.9863287659998061E-4</v>
      </c>
      <c r="Y2202" s="33">
        <f t="shared" si="667"/>
        <v>4.9595972593197146E-4</v>
      </c>
      <c r="Z2202" s="34">
        <f t="shared" si="668"/>
        <v>-8.8658927969942347E-4</v>
      </c>
      <c r="AA2202" s="39">
        <f t="shared" si="669"/>
        <v>0</v>
      </c>
      <c r="AB2202" s="37">
        <f t="shared" si="670"/>
        <v>0</v>
      </c>
      <c r="AC2202" s="37">
        <f t="shared" si="655"/>
        <v>0</v>
      </c>
      <c r="AD2202" s="37">
        <f t="shared" si="655"/>
        <v>3.8800746103960199E-2</v>
      </c>
      <c r="AE2202" s="37">
        <f t="shared" si="655"/>
        <v>4.537664974431764E-2</v>
      </c>
      <c r="AF2202" s="37">
        <f t="shared" si="655"/>
        <v>0</v>
      </c>
      <c r="AG2202" s="37">
        <f t="shared" si="655"/>
        <v>0.14825042305374941</v>
      </c>
      <c r="AH2202" s="37">
        <f t="shared" si="655"/>
        <v>0</v>
      </c>
      <c r="AI2202" s="37">
        <f t="shared" si="655"/>
        <v>0</v>
      </c>
      <c r="AJ2202" s="37">
        <f t="shared" si="655"/>
        <v>0.76757218109797287</v>
      </c>
      <c r="AK2202" s="38">
        <f t="shared" si="655"/>
        <v>0</v>
      </c>
      <c r="AL2202" s="8">
        <f t="shared" si="671"/>
        <v>4.938345108635591E-4</v>
      </c>
      <c r="AM2202" s="23">
        <f t="shared" si="672"/>
        <v>1.9383712422856028</v>
      </c>
    </row>
    <row r="2203" spans="2:39" x14ac:dyDescent="0.35">
      <c r="B2203" s="16">
        <v>39226</v>
      </c>
      <c r="C2203" s="5">
        <v>3.8300000000000001E-2</v>
      </c>
      <c r="D2203" s="35">
        <f t="shared" si="656"/>
        <v>2.7378507871321013E-3</v>
      </c>
      <c r="E2203" s="36">
        <f t="shared" si="657"/>
        <v>1.2877610542053139</v>
      </c>
      <c r="F2203" s="7">
        <v>1.5798031735836662</v>
      </c>
      <c r="G2203" s="7">
        <v>1.4504356963052103</v>
      </c>
      <c r="H2203" s="7">
        <v>1.2982993013882582</v>
      </c>
      <c r="I2203" s="7">
        <v>1.6286361803377614</v>
      </c>
      <c r="J2203" s="7">
        <v>2.1624468994822044</v>
      </c>
      <c r="K2203" s="7">
        <v>5.1825551277685626</v>
      </c>
      <c r="L2203" s="7">
        <v>3.2323820000643062</v>
      </c>
      <c r="M2203" s="7">
        <v>1.3975801348318433</v>
      </c>
      <c r="N2203" s="7">
        <v>1.5709398662560705</v>
      </c>
      <c r="O2203" s="8">
        <v>2.8367400611935905</v>
      </c>
      <c r="P2203" s="32">
        <f t="shared" si="658"/>
        <v>1.0485968514717392E-4</v>
      </c>
      <c r="Q2203" s="33">
        <f t="shared" si="659"/>
        <v>-8.2040867963262265E-5</v>
      </c>
      <c r="R2203" s="33">
        <f t="shared" si="660"/>
        <v>8.2075435922579487E-4</v>
      </c>
      <c r="S2203" s="33">
        <f t="shared" si="661"/>
        <v>-9.0716260530631088E-3</v>
      </c>
      <c r="T2203" s="33">
        <f t="shared" si="662"/>
        <v>-1.0146226631015387E-2</v>
      </c>
      <c r="U2203" s="33">
        <f t="shared" si="663"/>
        <v>-9.2606707734439464E-3</v>
      </c>
      <c r="V2203" s="33">
        <f t="shared" si="664"/>
        <v>-1.2399851527087558E-2</v>
      </c>
      <c r="W2203" s="33">
        <f t="shared" si="665"/>
        <v>-4.4670482448441184E-3</v>
      </c>
      <c r="X2203" s="33">
        <f t="shared" si="666"/>
        <v>2.4056785806303438E-4</v>
      </c>
      <c r="Y2203" s="33">
        <f t="shared" si="667"/>
        <v>2.8189551731516715E-4</v>
      </c>
      <c r="Z2203" s="34">
        <f t="shared" si="668"/>
        <v>-3.0246079907301215E-3</v>
      </c>
      <c r="AA2203" s="39">
        <f t="shared" si="669"/>
        <v>0</v>
      </c>
      <c r="AB2203" s="37">
        <f t="shared" si="670"/>
        <v>0</v>
      </c>
      <c r="AC2203" s="37">
        <f t="shared" si="655"/>
        <v>0</v>
      </c>
      <c r="AD2203" s="37">
        <f t="shared" si="655"/>
        <v>3.8800746103960199E-2</v>
      </c>
      <c r="AE2203" s="37">
        <f t="shared" si="655"/>
        <v>4.537664974431764E-2</v>
      </c>
      <c r="AF2203" s="37">
        <f t="shared" si="655"/>
        <v>0</v>
      </c>
      <c r="AG2203" s="37">
        <f t="shared" ref="AC2203:AK2231" si="673">AG$8</f>
        <v>0.14825042305374941</v>
      </c>
      <c r="AH2203" s="37">
        <f t="shared" si="673"/>
        <v>0</v>
      </c>
      <c r="AI2203" s="37">
        <f t="shared" si="673"/>
        <v>0</v>
      </c>
      <c r="AJ2203" s="37">
        <f t="shared" si="673"/>
        <v>0.76757218109797287</v>
      </c>
      <c r="AK2203" s="38">
        <f t="shared" si="673"/>
        <v>0</v>
      </c>
      <c r="AL2203" s="8">
        <f t="shared" si="671"/>
        <v>-2.4342957089240921E-3</v>
      </c>
      <c r="AM2203" s="23">
        <f t="shared" si="672"/>
        <v>1.9336526734882051</v>
      </c>
    </row>
    <row r="2204" spans="2:39" x14ac:dyDescent="0.35">
      <c r="B2204" s="16">
        <v>39227</v>
      </c>
      <c r="C2204" s="5">
        <v>3.8300000000000001E-2</v>
      </c>
      <c r="D2204" s="35">
        <f t="shared" si="656"/>
        <v>2.7378507871321013E-3</v>
      </c>
      <c r="E2204" s="36">
        <f t="shared" si="657"/>
        <v>1.2878960884240027</v>
      </c>
      <c r="F2204" s="7">
        <v>1.5793781886933007</v>
      </c>
      <c r="G2204" s="7">
        <v>1.4480678628862436</v>
      </c>
      <c r="H2204" s="7">
        <v>1.3033726307076374</v>
      </c>
      <c r="I2204" s="7">
        <v>1.6354081353742445</v>
      </c>
      <c r="J2204" s="7">
        <v>2.1626736529832313</v>
      </c>
      <c r="K2204" s="7">
        <v>5.1899931890843671</v>
      </c>
      <c r="L2204" s="7">
        <v>3.2568457298068694</v>
      </c>
      <c r="M2204" s="7">
        <v>1.3994995315731174</v>
      </c>
      <c r="N2204" s="7">
        <v>1.5705032438306716</v>
      </c>
      <c r="O2204" s="8">
        <v>2.8380018033560934</v>
      </c>
      <c r="P2204" s="32">
        <f t="shared" si="658"/>
        <v>1.0485968514717392E-4</v>
      </c>
      <c r="Q2204" s="33">
        <f t="shared" si="659"/>
        <v>-2.6901129043910288E-4</v>
      </c>
      <c r="R2204" s="33">
        <f t="shared" si="660"/>
        <v>-1.6324980314524895E-3</v>
      </c>
      <c r="S2204" s="33">
        <f t="shared" si="661"/>
        <v>3.9076731489837702E-3</v>
      </c>
      <c r="T2204" s="33">
        <f t="shared" si="662"/>
        <v>4.1580526812801111E-3</v>
      </c>
      <c r="U2204" s="33">
        <f t="shared" si="663"/>
        <v>1.0485968514717392E-4</v>
      </c>
      <c r="V2204" s="33">
        <f t="shared" si="664"/>
        <v>1.4352112292932429E-3</v>
      </c>
      <c r="W2204" s="33">
        <f t="shared" si="665"/>
        <v>7.5683287872772009E-3</v>
      </c>
      <c r="X2204" s="33">
        <f t="shared" si="666"/>
        <v>1.3733715108257272E-3</v>
      </c>
      <c r="Y2204" s="33">
        <f t="shared" si="667"/>
        <v>-2.7793707116208211E-4</v>
      </c>
      <c r="Z2204" s="34">
        <f t="shared" si="668"/>
        <v>4.4478596391805958E-4</v>
      </c>
      <c r="AA2204" s="39">
        <f t="shared" si="669"/>
        <v>0</v>
      </c>
      <c r="AB2204" s="37">
        <f t="shared" si="670"/>
        <v>0</v>
      </c>
      <c r="AC2204" s="37">
        <f t="shared" si="673"/>
        <v>0</v>
      </c>
      <c r="AD2204" s="37">
        <f t="shared" si="673"/>
        <v>3.8800746103960199E-2</v>
      </c>
      <c r="AE2204" s="37">
        <f t="shared" si="673"/>
        <v>4.537664974431764E-2</v>
      </c>
      <c r="AF2204" s="37">
        <f t="shared" si="673"/>
        <v>0</v>
      </c>
      <c r="AG2204" s="37">
        <f t="shared" si="673"/>
        <v>0.14825042305374941</v>
      </c>
      <c r="AH2204" s="37">
        <f t="shared" si="673"/>
        <v>0</v>
      </c>
      <c r="AI2204" s="37">
        <f t="shared" si="673"/>
        <v>0</v>
      </c>
      <c r="AJ2204" s="37">
        <f t="shared" si="673"/>
        <v>0.76757218109797287</v>
      </c>
      <c r="AK2204" s="38">
        <f t="shared" si="673"/>
        <v>0</v>
      </c>
      <c r="AL2204" s="8">
        <f t="shared" si="671"/>
        <v>3.3973304184220347E-4</v>
      </c>
      <c r="AM2204" s="23">
        <f t="shared" si="672"/>
        <v>1.9343095991928356</v>
      </c>
    </row>
    <row r="2205" spans="2:39" x14ac:dyDescent="0.35">
      <c r="B2205" s="16">
        <v>39230</v>
      </c>
      <c r="C2205" s="5">
        <v>3.8300000000000001E-2</v>
      </c>
      <c r="D2205" s="35">
        <f t="shared" si="656"/>
        <v>8.2135523613963042E-3</v>
      </c>
      <c r="E2205" s="36">
        <f t="shared" si="657"/>
        <v>1.2883012335590061</v>
      </c>
      <c r="F2205" s="7">
        <v>1.5798750279920848</v>
      </c>
      <c r="G2205" s="7">
        <v>1.4485233947067655</v>
      </c>
      <c r="H2205" s="7">
        <v>1.3037826444386937</v>
      </c>
      <c r="I2205" s="7">
        <v>1.6359226005207319</v>
      </c>
      <c r="J2205" s="7">
        <v>2.1633539848182153</v>
      </c>
      <c r="K2205" s="7">
        <v>5.2065973500837393</v>
      </c>
      <c r="L2205" s="7">
        <v>3.2578702652602707</v>
      </c>
      <c r="M2205" s="7">
        <v>1.3993191448425781</v>
      </c>
      <c r="N2205" s="7">
        <v>1.570476407468308</v>
      </c>
      <c r="O2205" s="8">
        <v>2.8376360026859127</v>
      </c>
      <c r="P2205" s="32">
        <f t="shared" si="658"/>
        <v>3.1457905544152176E-4</v>
      </c>
      <c r="Q2205" s="33">
        <f t="shared" si="659"/>
        <v>3.1457905544152176E-4</v>
      </c>
      <c r="R2205" s="33">
        <f t="shared" si="660"/>
        <v>3.1457905544152176E-4</v>
      </c>
      <c r="S2205" s="33">
        <f t="shared" si="661"/>
        <v>3.1457905544152176E-4</v>
      </c>
      <c r="T2205" s="33">
        <f t="shared" si="662"/>
        <v>3.1457905544152176E-4</v>
      </c>
      <c r="U2205" s="33">
        <f t="shared" si="663"/>
        <v>3.1457905544152176E-4</v>
      </c>
      <c r="V2205" s="33">
        <f t="shared" si="664"/>
        <v>3.1992645066074576E-3</v>
      </c>
      <c r="W2205" s="33">
        <f t="shared" si="665"/>
        <v>3.1457905544152176E-4</v>
      </c>
      <c r="X2205" s="33">
        <f t="shared" si="666"/>
        <v>-1.2889374127655895E-4</v>
      </c>
      <c r="Y2205" s="33">
        <f t="shared" si="667"/>
        <v>-1.7087747172128687E-5</v>
      </c>
      <c r="Z2205" s="34">
        <f t="shared" si="668"/>
        <v>-1.288937412753377E-4</v>
      </c>
      <c r="AA2205" s="39">
        <f t="shared" si="669"/>
        <v>0</v>
      </c>
      <c r="AB2205" s="37">
        <f t="shared" si="670"/>
        <v>0</v>
      </c>
      <c r="AC2205" s="37">
        <f t="shared" si="673"/>
        <v>0</v>
      </c>
      <c r="AD2205" s="37">
        <f t="shared" si="673"/>
        <v>3.8800746103960199E-2</v>
      </c>
      <c r="AE2205" s="37">
        <f t="shared" si="673"/>
        <v>4.537664974431764E-2</v>
      </c>
      <c r="AF2205" s="37">
        <f t="shared" si="673"/>
        <v>0</v>
      </c>
      <c r="AG2205" s="37">
        <f t="shared" si="673"/>
        <v>0.14825042305374941</v>
      </c>
      <c r="AH2205" s="37">
        <f t="shared" si="673"/>
        <v>0</v>
      </c>
      <c r="AI2205" s="37">
        <f t="shared" si="673"/>
        <v>0</v>
      </c>
      <c r="AJ2205" s="37">
        <f t="shared" si="673"/>
        <v>0.76757218109797287</v>
      </c>
      <c r="AK2205" s="38">
        <f t="shared" si="673"/>
        <v>0</v>
      </c>
      <c r="AL2205" s="8">
        <f t="shared" si="671"/>
        <v>4.8765668287391729E-4</v>
      </c>
      <c r="AM2205" s="23">
        <f t="shared" si="672"/>
        <v>1.9352528781956293</v>
      </c>
    </row>
    <row r="2206" spans="2:39" x14ac:dyDescent="0.35">
      <c r="B2206" s="16">
        <v>39231</v>
      </c>
      <c r="C2206" s="5">
        <v>3.8300000000000001E-2</v>
      </c>
      <c r="D2206" s="35">
        <f t="shared" si="656"/>
        <v>2.7378507871321013E-3</v>
      </c>
      <c r="E2206" s="36">
        <f t="shared" si="657"/>
        <v>1.2884363244207317</v>
      </c>
      <c r="F2206" s="7">
        <v>1.5776771319437413</v>
      </c>
      <c r="G2206" s="7">
        <v>1.4467474761238215</v>
      </c>
      <c r="H2206" s="7">
        <v>1.3084303074441088</v>
      </c>
      <c r="I2206" s="7">
        <v>1.641592974884468</v>
      </c>
      <c r="J2206" s="7">
        <v>2.1840333193698256</v>
      </c>
      <c r="K2206" s="7">
        <v>5.1970658327564809</v>
      </c>
      <c r="L2206" s="7">
        <v>3.2322204506739762</v>
      </c>
      <c r="M2206" s="7">
        <v>1.3937179222353893</v>
      </c>
      <c r="N2206" s="7">
        <v>1.57165888678737</v>
      </c>
      <c r="O2206" s="8">
        <v>2.8332248829549669</v>
      </c>
      <c r="P2206" s="32">
        <f t="shared" si="658"/>
        <v>1.0485968514717392E-4</v>
      </c>
      <c r="Q2206" s="33">
        <f t="shared" si="659"/>
        <v>-1.3911834856563665E-3</v>
      </c>
      <c r="R2206" s="33">
        <f t="shared" si="660"/>
        <v>-1.2260199520653936E-3</v>
      </c>
      <c r="S2206" s="33">
        <f t="shared" si="661"/>
        <v>3.5647529327373917E-3</v>
      </c>
      <c r="T2206" s="33">
        <f t="shared" si="662"/>
        <v>3.4661629846859388E-3</v>
      </c>
      <c r="U2206" s="33">
        <f t="shared" si="663"/>
        <v>9.5589231798087759E-3</v>
      </c>
      <c r="V2206" s="33">
        <f t="shared" si="664"/>
        <v>-1.8306615023927497E-3</v>
      </c>
      <c r="W2206" s="33">
        <f t="shared" si="665"/>
        <v>-7.8731847795803223E-3</v>
      </c>
      <c r="X2206" s="33">
        <f t="shared" si="666"/>
        <v>-4.0028199627176742E-3</v>
      </c>
      <c r="Y2206" s="33">
        <f t="shared" si="667"/>
        <v>7.5294306456230586E-4</v>
      </c>
      <c r="Z2206" s="34">
        <f t="shared" si="668"/>
        <v>-1.5545051327127135E-3</v>
      </c>
      <c r="AA2206" s="39">
        <f t="shared" si="669"/>
        <v>0</v>
      </c>
      <c r="AB2206" s="37">
        <f t="shared" si="670"/>
        <v>0</v>
      </c>
      <c r="AC2206" s="37">
        <f t="shared" si="673"/>
        <v>0</v>
      </c>
      <c r="AD2206" s="37">
        <f t="shared" si="673"/>
        <v>3.8800746103960199E-2</v>
      </c>
      <c r="AE2206" s="37">
        <f t="shared" si="673"/>
        <v>4.537664974431764E-2</v>
      </c>
      <c r="AF2206" s="37">
        <f t="shared" si="673"/>
        <v>0</v>
      </c>
      <c r="AG2206" s="37">
        <f t="shared" si="673"/>
        <v>0.14825042305374941</v>
      </c>
      <c r="AH2206" s="37">
        <f t="shared" si="673"/>
        <v>0</v>
      </c>
      <c r="AI2206" s="37">
        <f t="shared" si="673"/>
        <v>0</v>
      </c>
      <c r="AJ2206" s="37">
        <f t="shared" si="673"/>
        <v>0.76757218109797287</v>
      </c>
      <c r="AK2206" s="38">
        <f t="shared" si="673"/>
        <v>0</v>
      </c>
      <c r="AL2206" s="8">
        <f t="shared" si="671"/>
        <v>6.0213974529004682E-4</v>
      </c>
      <c r="AM2206" s="23">
        <f t="shared" si="672"/>
        <v>1.9364181708707777</v>
      </c>
    </row>
    <row r="2207" spans="2:39" x14ac:dyDescent="0.35">
      <c r="B2207" s="16">
        <v>39232</v>
      </c>
      <c r="C2207" s="5">
        <v>3.8200000000000005E-2</v>
      </c>
      <c r="D2207" s="35">
        <f t="shared" si="656"/>
        <v>2.7378507871321013E-3</v>
      </c>
      <c r="E2207" s="36">
        <f t="shared" si="657"/>
        <v>1.2885714294480426</v>
      </c>
      <c r="F2207" s="7">
        <v>1.5778425666710607</v>
      </c>
      <c r="G2207" s="7">
        <v>1.4482339594514753</v>
      </c>
      <c r="H2207" s="7">
        <v>1.3184561810264177</v>
      </c>
      <c r="I2207" s="7">
        <v>1.6391981268984825</v>
      </c>
      <c r="J2207" s="7">
        <v>2.1854577369042048</v>
      </c>
      <c r="K2207" s="7">
        <v>5.1617916374896815</v>
      </c>
      <c r="L2207" s="7">
        <v>3.2511266369285585</v>
      </c>
      <c r="M2207" s="7">
        <v>1.3968239960377598</v>
      </c>
      <c r="N2207" s="7">
        <v>1.5716019516475856</v>
      </c>
      <c r="O2207" s="8">
        <v>2.8315377192206852</v>
      </c>
      <c r="P2207" s="32">
        <f t="shared" si="658"/>
        <v>1.0485968514717392E-4</v>
      </c>
      <c r="Q2207" s="33">
        <f t="shared" si="659"/>
        <v>1.0485968514717392E-4</v>
      </c>
      <c r="R2207" s="33">
        <f t="shared" si="660"/>
        <v>1.0274656442714747E-3</v>
      </c>
      <c r="S2207" s="33">
        <f t="shared" si="661"/>
        <v>7.6625201397952925E-3</v>
      </c>
      <c r="T2207" s="33">
        <f t="shared" si="662"/>
        <v>-1.4588561370725284E-3</v>
      </c>
      <c r="U2207" s="33">
        <f t="shared" si="663"/>
        <v>6.5219588077991553E-4</v>
      </c>
      <c r="V2207" s="33">
        <f t="shared" si="664"/>
        <v>-6.7873289278866933E-3</v>
      </c>
      <c r="W2207" s="33">
        <f t="shared" si="665"/>
        <v>5.8492873685767055E-3</v>
      </c>
      <c r="X2207" s="33">
        <f t="shared" si="666"/>
        <v>2.228624424509551E-3</v>
      </c>
      <c r="Y2207" s="33">
        <f t="shared" si="667"/>
        <v>-3.6226143130035915E-5</v>
      </c>
      <c r="Z2207" s="34">
        <f t="shared" si="668"/>
        <v>-5.9549234670075446E-4</v>
      </c>
      <c r="AA2207" s="39">
        <f t="shared" si="669"/>
        <v>0</v>
      </c>
      <c r="AB2207" s="37">
        <f t="shared" si="670"/>
        <v>0</v>
      </c>
      <c r="AC2207" s="37">
        <f t="shared" si="673"/>
        <v>0</v>
      </c>
      <c r="AD2207" s="37">
        <f t="shared" si="673"/>
        <v>3.8800746103960199E-2</v>
      </c>
      <c r="AE2207" s="37">
        <f t="shared" si="673"/>
        <v>4.537664974431764E-2</v>
      </c>
      <c r="AF2207" s="37">
        <f t="shared" si="673"/>
        <v>0</v>
      </c>
      <c r="AG2207" s="37">
        <f t="shared" si="673"/>
        <v>0.14825042305374941</v>
      </c>
      <c r="AH2207" s="37">
        <f t="shared" si="673"/>
        <v>0</v>
      </c>
      <c r="AI2207" s="37">
        <f t="shared" si="673"/>
        <v>0</v>
      </c>
      <c r="AJ2207" s="37">
        <f t="shared" si="673"/>
        <v>0.76757218109797287</v>
      </c>
      <c r="AK2207" s="38">
        <f t="shared" si="673"/>
        <v>0</v>
      </c>
      <c r="AL2207" s="8">
        <f t="shared" si="671"/>
        <v>-8.0291707015785229E-4</v>
      </c>
      <c r="AM2207" s="23">
        <f t="shared" si="672"/>
        <v>1.9348633876664216</v>
      </c>
    </row>
    <row r="2208" spans="2:39" x14ac:dyDescent="0.35">
      <c r="B2208" s="16">
        <v>39233</v>
      </c>
      <c r="C2208" s="5">
        <v>3.85E-2</v>
      </c>
      <c r="D2208" s="35">
        <f t="shared" si="656"/>
        <v>2.7378507871321013E-3</v>
      </c>
      <c r="E2208" s="36">
        <f t="shared" si="657"/>
        <v>1.2887061958507937</v>
      </c>
      <c r="F2208" s="7">
        <v>1.5765300515624714</v>
      </c>
      <c r="G2208" s="7">
        <v>1.4455672652599256</v>
      </c>
      <c r="H2208" s="7">
        <v>1.3177281539760795</v>
      </c>
      <c r="I2208" s="7">
        <v>1.6555129523446366</v>
      </c>
      <c r="J2208" s="7">
        <v>2.2159729512269055</v>
      </c>
      <c r="K2208" s="7">
        <v>5.242696019799455</v>
      </c>
      <c r="L2208" s="7">
        <v>3.2756066169958853</v>
      </c>
      <c r="M2208" s="7">
        <v>1.3945214983598624</v>
      </c>
      <c r="N2208" s="7">
        <v>1.5718836515186119</v>
      </c>
      <c r="O2208" s="8">
        <v>2.8341495619207397</v>
      </c>
      <c r="P2208" s="32">
        <f t="shared" si="658"/>
        <v>1.0458590006834356E-4</v>
      </c>
      <c r="Q2208" s="33">
        <f t="shared" si="659"/>
        <v>-8.3184161481864027E-4</v>
      </c>
      <c r="R2208" s="33">
        <f t="shared" si="660"/>
        <v>-1.8413421216553205E-3</v>
      </c>
      <c r="S2208" s="33">
        <f t="shared" si="661"/>
        <v>-5.5218145344160252E-4</v>
      </c>
      <c r="T2208" s="33">
        <f t="shared" si="662"/>
        <v>9.9529307521983856E-3</v>
      </c>
      <c r="U2208" s="33">
        <f t="shared" si="663"/>
        <v>1.3962848060345978E-2</v>
      </c>
      <c r="V2208" s="33">
        <f t="shared" si="664"/>
        <v>1.5673701689578268E-2</v>
      </c>
      <c r="W2208" s="33">
        <f t="shared" si="665"/>
        <v>7.5296913350793027E-3</v>
      </c>
      <c r="X2208" s="33">
        <f t="shared" si="666"/>
        <v>-1.6483806724603145E-3</v>
      </c>
      <c r="Y2208" s="33">
        <f t="shared" si="667"/>
        <v>1.7924377780964562E-4</v>
      </c>
      <c r="Z2208" s="34">
        <f t="shared" si="668"/>
        <v>9.2241140999993476E-4</v>
      </c>
      <c r="AA2208" s="39">
        <f t="shared" si="669"/>
        <v>0</v>
      </c>
      <c r="AB2208" s="37">
        <f t="shared" si="670"/>
        <v>0</v>
      </c>
      <c r="AC2208" s="37">
        <f t="shared" si="673"/>
        <v>0</v>
      </c>
      <c r="AD2208" s="37">
        <f t="shared" si="673"/>
        <v>3.8800746103960199E-2</v>
      </c>
      <c r="AE2208" s="37">
        <f t="shared" si="673"/>
        <v>4.537664974431764E-2</v>
      </c>
      <c r="AF2208" s="37">
        <f t="shared" si="673"/>
        <v>0</v>
      </c>
      <c r="AG2208" s="37">
        <f t="shared" si="673"/>
        <v>0.14825042305374941</v>
      </c>
      <c r="AH2208" s="37">
        <f t="shared" si="673"/>
        <v>0</v>
      </c>
      <c r="AI2208" s="37">
        <f t="shared" si="673"/>
        <v>0</v>
      </c>
      <c r="AJ2208" s="37">
        <f t="shared" si="673"/>
        <v>0.76757218109797287</v>
      </c>
      <c r="AK2208" s="38">
        <f t="shared" si="673"/>
        <v>0</v>
      </c>
      <c r="AL2208" s="8">
        <f t="shared" si="671"/>
        <v>2.8914210440734861E-3</v>
      </c>
      <c r="AM2208" s="23">
        <f t="shared" si="672"/>
        <v>1.9404578923829279</v>
      </c>
    </row>
    <row r="2209" spans="2:39" x14ac:dyDescent="0.35">
      <c r="B2209" s="16">
        <v>39234</v>
      </c>
      <c r="C2209" s="5">
        <v>3.8000000000000006E-2</v>
      </c>
      <c r="D2209" s="35">
        <f t="shared" si="656"/>
        <v>2.7378507871321013E-3</v>
      </c>
      <c r="E2209" s="36">
        <f t="shared" si="657"/>
        <v>1.2888420348337923</v>
      </c>
      <c r="F2209" s="7">
        <v>1.5698988509601115</v>
      </c>
      <c r="G2209" s="7">
        <v>1.4412694446985845</v>
      </c>
      <c r="H2209" s="7">
        <v>1.3234550971764945</v>
      </c>
      <c r="I2209" s="7">
        <v>1.6703660257092441</v>
      </c>
      <c r="J2209" s="7">
        <v>2.2272330949382142</v>
      </c>
      <c r="K2209" s="7">
        <v>5.3315278387355995</v>
      </c>
      <c r="L2209" s="7">
        <v>3.3019515078710486</v>
      </c>
      <c r="M2209" s="7">
        <v>1.3931117141426705</v>
      </c>
      <c r="N2209" s="7">
        <v>1.5717881395522706</v>
      </c>
      <c r="O2209" s="8">
        <v>2.8301910129824281</v>
      </c>
      <c r="P2209" s="32">
        <f t="shared" si="658"/>
        <v>1.0540725530461259E-4</v>
      </c>
      <c r="Q2209" s="33">
        <f t="shared" si="659"/>
        <v>-4.2061999362383862E-3</v>
      </c>
      <c r="R2209" s="33">
        <f t="shared" si="660"/>
        <v>-2.9731031302567823E-3</v>
      </c>
      <c r="S2209" s="33">
        <f t="shared" si="661"/>
        <v>4.3460733407985064E-3</v>
      </c>
      <c r="T2209" s="33">
        <f t="shared" si="662"/>
        <v>8.9718859303224985E-3</v>
      </c>
      <c r="U2209" s="33">
        <f t="shared" si="663"/>
        <v>5.0813543121428495E-3</v>
      </c>
      <c r="V2209" s="33">
        <f t="shared" si="664"/>
        <v>1.6943919426315013E-2</v>
      </c>
      <c r="W2209" s="33">
        <f t="shared" si="665"/>
        <v>8.0427517573293805E-3</v>
      </c>
      <c r="X2209" s="33">
        <f t="shared" si="666"/>
        <v>-1.0109447712709496E-3</v>
      </c>
      <c r="Y2209" s="33">
        <f t="shared" si="667"/>
        <v>-6.0762745543563312E-5</v>
      </c>
      <c r="Z2209" s="34">
        <f t="shared" si="668"/>
        <v>-1.3967325477448611E-3</v>
      </c>
      <c r="AA2209" s="39">
        <f t="shared" si="669"/>
        <v>0</v>
      </c>
      <c r="AB2209" s="37">
        <f t="shared" si="670"/>
        <v>0</v>
      </c>
      <c r="AC2209" s="37">
        <f t="shared" si="673"/>
        <v>0</v>
      </c>
      <c r="AD2209" s="37">
        <f t="shared" si="673"/>
        <v>3.8800746103960199E-2</v>
      </c>
      <c r="AE2209" s="37">
        <f t="shared" si="673"/>
        <v>4.537664974431764E-2</v>
      </c>
      <c r="AF2209" s="37">
        <f t="shared" si="673"/>
        <v>0</v>
      </c>
      <c r="AG2209" s="37">
        <f t="shared" si="673"/>
        <v>0.14825042305374941</v>
      </c>
      <c r="AH2209" s="37">
        <f t="shared" si="673"/>
        <v>0</v>
      </c>
      <c r="AI2209" s="37">
        <f t="shared" si="673"/>
        <v>0</v>
      </c>
      <c r="AJ2209" s="37">
        <f t="shared" si="673"/>
        <v>0.76757218109797287</v>
      </c>
      <c r="AK2209" s="38">
        <f t="shared" si="673"/>
        <v>0</v>
      </c>
      <c r="AL2209" s="8">
        <f t="shared" si="671"/>
        <v>3.0410484436651985E-3</v>
      </c>
      <c r="AM2209" s="23">
        <f t="shared" si="672"/>
        <v>1.9463589188365567</v>
      </c>
    </row>
    <row r="2210" spans="2:39" x14ac:dyDescent="0.35">
      <c r="B2210" s="16">
        <v>39237</v>
      </c>
      <c r="C2210" s="5">
        <v>3.7600000000000001E-2</v>
      </c>
      <c r="D2210" s="35">
        <f t="shared" si="656"/>
        <v>8.2135523613963042E-3</v>
      </c>
      <c r="E2210" s="36">
        <f t="shared" si="657"/>
        <v>1.2892443017522621</v>
      </c>
      <c r="F2210" s="7">
        <v>1.5724582529282825</v>
      </c>
      <c r="G2210" s="7">
        <v>1.4426096030587865</v>
      </c>
      <c r="H2210" s="7">
        <v>1.3245155980741619</v>
      </c>
      <c r="I2210" s="7">
        <v>1.6642792848889822</v>
      </c>
      <c r="J2210" s="7">
        <v>2.2206192078904343</v>
      </c>
      <c r="K2210" s="7">
        <v>5.3464782863974225</v>
      </c>
      <c r="L2210" s="7">
        <v>3.334562915126825</v>
      </c>
      <c r="M2210" s="7">
        <v>1.3941224605608309</v>
      </c>
      <c r="N2210" s="7">
        <v>1.573172544822381</v>
      </c>
      <c r="O2210" s="8">
        <v>2.8310202920405563</v>
      </c>
      <c r="P2210" s="32">
        <f t="shared" si="658"/>
        <v>3.1211498973315877E-4</v>
      </c>
      <c r="Q2210" s="33">
        <f t="shared" si="659"/>
        <v>1.6302973701813883E-3</v>
      </c>
      <c r="R2210" s="33">
        <f t="shared" si="660"/>
        <v>9.2984581414068401E-4</v>
      </c>
      <c r="S2210" s="33">
        <f t="shared" si="661"/>
        <v>8.013123376304776E-4</v>
      </c>
      <c r="T2210" s="33">
        <f t="shared" si="662"/>
        <v>-3.6439563105202799E-3</v>
      </c>
      <c r="U2210" s="33">
        <f t="shared" si="663"/>
        <v>-2.969553147719961E-3</v>
      </c>
      <c r="V2210" s="33">
        <f t="shared" si="664"/>
        <v>2.8041582289417555E-3</v>
      </c>
      <c r="W2210" s="33">
        <f t="shared" si="665"/>
        <v>9.8764040531906794E-3</v>
      </c>
      <c r="X2210" s="33">
        <f t="shared" si="666"/>
        <v>7.2553149033161013E-4</v>
      </c>
      <c r="Y2210" s="33">
        <f t="shared" si="667"/>
        <v>8.8078363443111485E-4</v>
      </c>
      <c r="Z2210" s="34">
        <f t="shared" si="668"/>
        <v>2.9301169225837143E-4</v>
      </c>
      <c r="AA2210" s="39">
        <f t="shared" si="669"/>
        <v>0</v>
      </c>
      <c r="AB2210" s="37">
        <f t="shared" si="670"/>
        <v>0</v>
      </c>
      <c r="AC2210" s="37">
        <f t="shared" si="673"/>
        <v>0</v>
      </c>
      <c r="AD2210" s="37">
        <f t="shared" si="673"/>
        <v>3.8800746103960199E-2</v>
      </c>
      <c r="AE2210" s="37">
        <f t="shared" si="673"/>
        <v>4.537664974431764E-2</v>
      </c>
      <c r="AF2210" s="37">
        <f t="shared" si="673"/>
        <v>0</v>
      </c>
      <c r="AG2210" s="37">
        <f t="shared" si="673"/>
        <v>0.14825042305374941</v>
      </c>
      <c r="AH2210" s="37">
        <f t="shared" si="673"/>
        <v>0</v>
      </c>
      <c r="AI2210" s="37">
        <f t="shared" si="673"/>
        <v>0</v>
      </c>
      <c r="AJ2210" s="37">
        <f t="shared" si="673"/>
        <v>0.76757218109797287</v>
      </c>
      <c r="AK2210" s="38">
        <f t="shared" si="673"/>
        <v>0</v>
      </c>
      <c r="AL2210" s="8">
        <f t="shared" si="671"/>
        <v>9.5752364648225472E-4</v>
      </c>
      <c r="AM2210" s="23">
        <f t="shared" si="672"/>
        <v>1.9482226035258843</v>
      </c>
    </row>
    <row r="2211" spans="2:39" x14ac:dyDescent="0.35">
      <c r="B2211" s="16">
        <v>39238</v>
      </c>
      <c r="C2211" s="5">
        <v>3.73E-2</v>
      </c>
      <c r="D2211" s="35">
        <f t="shared" si="656"/>
        <v>2.7378507871321013E-3</v>
      </c>
      <c r="E2211" s="36">
        <f t="shared" si="657"/>
        <v>1.2893770206728532</v>
      </c>
      <c r="F2211" s="7">
        <v>1.5678895529988768</v>
      </c>
      <c r="G2211" s="7">
        <v>1.4384544701902506</v>
      </c>
      <c r="H2211" s="7">
        <v>1.3190615832986641</v>
      </c>
      <c r="I2211" s="7">
        <v>1.6582119704007727</v>
      </c>
      <c r="J2211" s="7">
        <v>2.2183226045388227</v>
      </c>
      <c r="K2211" s="7">
        <v>5.3520420049301425</v>
      </c>
      <c r="L2211" s="7">
        <v>3.3256167533971586</v>
      </c>
      <c r="M2211" s="7">
        <v>1.39207141508309</v>
      </c>
      <c r="N2211" s="7">
        <v>1.5736416275521858</v>
      </c>
      <c r="O2211" s="8">
        <v>2.8220386382279079</v>
      </c>
      <c r="P2211" s="32">
        <f t="shared" si="658"/>
        <v>1.029431895962496E-4</v>
      </c>
      <c r="Q2211" s="33">
        <f t="shared" si="659"/>
        <v>-2.90545069854653E-3</v>
      </c>
      <c r="R2211" s="33">
        <f t="shared" si="660"/>
        <v>-2.8802892062590457E-3</v>
      </c>
      <c r="S2211" s="33">
        <f t="shared" si="661"/>
        <v>-4.1177429570689039E-3</v>
      </c>
      <c r="T2211" s="33">
        <f t="shared" si="662"/>
        <v>-3.6456107717607322E-3</v>
      </c>
      <c r="U2211" s="33">
        <f t="shared" si="663"/>
        <v>-1.0342175477232596E-3</v>
      </c>
      <c r="V2211" s="33">
        <f t="shared" si="664"/>
        <v>1.0406324003737755E-3</v>
      </c>
      <c r="W2211" s="33">
        <f t="shared" si="665"/>
        <v>-2.6828588805697384E-3</v>
      </c>
      <c r="X2211" s="33">
        <f t="shared" si="666"/>
        <v>-1.4712089760865465E-3</v>
      </c>
      <c r="Y2211" s="33">
        <f t="shared" si="667"/>
        <v>2.98176275290718E-4</v>
      </c>
      <c r="Z2211" s="34">
        <f t="shared" si="668"/>
        <v>-3.1725854589952363E-3</v>
      </c>
      <c r="AA2211" s="39">
        <f t="shared" si="669"/>
        <v>0</v>
      </c>
      <c r="AB2211" s="37">
        <f t="shared" si="670"/>
        <v>0</v>
      </c>
      <c r="AC2211" s="37">
        <f t="shared" si="673"/>
        <v>0</v>
      </c>
      <c r="AD2211" s="37">
        <f t="shared" si="673"/>
        <v>3.8800746103960199E-2</v>
      </c>
      <c r="AE2211" s="37">
        <f t="shared" si="673"/>
        <v>4.537664974431764E-2</v>
      </c>
      <c r="AF2211" s="37">
        <f t="shared" si="673"/>
        <v>0</v>
      </c>
      <c r="AG2211" s="37">
        <f t="shared" si="673"/>
        <v>0.14825042305374941</v>
      </c>
      <c r="AH2211" s="37">
        <f t="shared" si="673"/>
        <v>0</v>
      </c>
      <c r="AI2211" s="37">
        <f t="shared" si="673"/>
        <v>0</v>
      </c>
      <c r="AJ2211" s="37">
        <f t="shared" si="673"/>
        <v>0.76757218109797287</v>
      </c>
      <c r="AK2211" s="38">
        <f t="shared" si="673"/>
        <v>0</v>
      </c>
      <c r="AL2211" s="8">
        <f t="shared" si="671"/>
        <v>5.7948905482517899E-5</v>
      </c>
      <c r="AM2211" s="23">
        <f t="shared" si="672"/>
        <v>1.9483355008933951</v>
      </c>
    </row>
    <row r="2212" spans="2:39" x14ac:dyDescent="0.35">
      <c r="B2212" s="16">
        <v>39239</v>
      </c>
      <c r="C2212" s="5">
        <v>3.6799999999999999E-2</v>
      </c>
      <c r="D2212" s="35">
        <f t="shared" si="656"/>
        <v>2.7378507871321013E-3</v>
      </c>
      <c r="E2212" s="36">
        <f t="shared" si="657"/>
        <v>1.2895086942193859</v>
      </c>
      <c r="F2212" s="7">
        <v>1.5698238150907333</v>
      </c>
      <c r="G2212" s="7">
        <v>1.4432022800455298</v>
      </c>
      <c r="H2212" s="7">
        <v>1.3043570515595861</v>
      </c>
      <c r="I2212" s="7">
        <v>1.6312121317759349</v>
      </c>
      <c r="J2212" s="7">
        <v>2.1975479595588667</v>
      </c>
      <c r="K2212" s="7">
        <v>5.2924706216679338</v>
      </c>
      <c r="L2212" s="7">
        <v>3.3036594572581746</v>
      </c>
      <c r="M2212" s="7">
        <v>1.3902848312706912</v>
      </c>
      <c r="N2212" s="7">
        <v>1.5717989630297982</v>
      </c>
      <c r="O2212" s="8">
        <v>2.8132377090283898</v>
      </c>
      <c r="P2212" s="32">
        <f t="shared" si="658"/>
        <v>1.0212183435998057E-4</v>
      </c>
      <c r="Q2212" s="33">
        <f t="shared" si="659"/>
        <v>1.2336724153541034E-3</v>
      </c>
      <c r="R2212" s="33">
        <f t="shared" si="660"/>
        <v>3.3006326954867493E-3</v>
      </c>
      <c r="S2212" s="33">
        <f t="shared" si="661"/>
        <v>-1.1147721929938514E-2</v>
      </c>
      <c r="T2212" s="33">
        <f t="shared" si="662"/>
        <v>-1.6282501336853938E-2</v>
      </c>
      <c r="U2212" s="33">
        <f t="shared" si="663"/>
        <v>-9.3650242473524159E-3</v>
      </c>
      <c r="V2212" s="33">
        <f t="shared" si="664"/>
        <v>-1.1130589634261723E-2</v>
      </c>
      <c r="W2212" s="33">
        <f t="shared" si="665"/>
        <v>-6.6024733958157666E-3</v>
      </c>
      <c r="X2212" s="33">
        <f t="shared" si="666"/>
        <v>-1.2833995390186814E-3</v>
      </c>
      <c r="Y2212" s="33">
        <f t="shared" si="667"/>
        <v>-1.1709556293665324E-3</v>
      </c>
      <c r="Z2212" s="34">
        <f t="shared" si="668"/>
        <v>-3.118642346103595E-3</v>
      </c>
      <c r="AA2212" s="39">
        <f t="shared" si="669"/>
        <v>0</v>
      </c>
      <c r="AB2212" s="37">
        <f t="shared" si="670"/>
        <v>0</v>
      </c>
      <c r="AC2212" s="37">
        <f t="shared" si="673"/>
        <v>0</v>
      </c>
      <c r="AD2212" s="37">
        <f t="shared" si="673"/>
        <v>3.8800746103960199E-2</v>
      </c>
      <c r="AE2212" s="37">
        <f t="shared" si="673"/>
        <v>4.537664974431764E-2</v>
      </c>
      <c r="AF2212" s="37">
        <f t="shared" si="673"/>
        <v>0</v>
      </c>
      <c r="AG2212" s="37">
        <f t="shared" si="673"/>
        <v>0.14825042305374941</v>
      </c>
      <c r="AH2212" s="37">
        <f t="shared" si="673"/>
        <v>0</v>
      </c>
      <c r="AI2212" s="37">
        <f t="shared" si="673"/>
        <v>0</v>
      </c>
      <c r="AJ2212" s="37">
        <f t="shared" si="673"/>
        <v>0.76757218109797287</v>
      </c>
      <c r="AK2212" s="38">
        <f t="shared" si="673"/>
        <v>0</v>
      </c>
      <c r="AL2212" s="8">
        <f t="shared" si="671"/>
        <v>-3.7202928768836959E-3</v>
      </c>
      <c r="AM2212" s="23">
        <f t="shared" si="672"/>
        <v>1.9410871222076418</v>
      </c>
    </row>
    <row r="2213" spans="2:39" x14ac:dyDescent="0.35">
      <c r="B2213" s="16">
        <v>39240</v>
      </c>
      <c r="C2213" s="5">
        <v>3.6900000000000002E-2</v>
      </c>
      <c r="D2213" s="35">
        <f t="shared" si="656"/>
        <v>2.7378507871321013E-3</v>
      </c>
      <c r="E2213" s="36">
        <f t="shared" si="657"/>
        <v>1.2896386159714661</v>
      </c>
      <c r="F2213" s="7">
        <v>1.5584488663539517</v>
      </c>
      <c r="G2213" s="7">
        <v>1.4332543464058261</v>
      </c>
      <c r="H2213" s="7">
        <v>1.2810552547875198</v>
      </c>
      <c r="I2213" s="7">
        <v>1.6086113042784487</v>
      </c>
      <c r="J2213" s="7">
        <v>2.1916544840738315</v>
      </c>
      <c r="K2213" s="7">
        <v>5.2709230959304136</v>
      </c>
      <c r="L2213" s="7">
        <v>3.2854096766410761</v>
      </c>
      <c r="M2213" s="7">
        <v>1.383725845870299</v>
      </c>
      <c r="N2213" s="7">
        <v>1.5686480208577267</v>
      </c>
      <c r="O2213" s="8">
        <v>2.7841642055232856</v>
      </c>
      <c r="P2213" s="32">
        <f t="shared" si="658"/>
        <v>1.0075290896649491E-4</v>
      </c>
      <c r="Q2213" s="33">
        <f t="shared" si="659"/>
        <v>-7.2460034224439696E-3</v>
      </c>
      <c r="R2213" s="33">
        <f t="shared" si="660"/>
        <v>-6.8929586498365225E-3</v>
      </c>
      <c r="S2213" s="33">
        <f t="shared" si="661"/>
        <v>-1.7864584504837078E-2</v>
      </c>
      <c r="T2213" s="33">
        <f t="shared" si="662"/>
        <v>-1.3855235047130376E-2</v>
      </c>
      <c r="U2213" s="33">
        <f t="shared" si="663"/>
        <v>-2.6818415768355974E-3</v>
      </c>
      <c r="V2213" s="33">
        <f t="shared" si="664"/>
        <v>-4.0713548128736843E-3</v>
      </c>
      <c r="W2213" s="33">
        <f t="shared" si="665"/>
        <v>-5.5241107181926985E-3</v>
      </c>
      <c r="X2213" s="33">
        <f t="shared" si="666"/>
        <v>-4.7177278014300938E-3</v>
      </c>
      <c r="Y2213" s="33">
        <f t="shared" si="667"/>
        <v>-2.0046725097704332E-3</v>
      </c>
      <c r="Z2213" s="34">
        <f t="shared" si="668"/>
        <v>-1.0334534977901044E-2</v>
      </c>
      <c r="AA2213" s="39">
        <f t="shared" si="669"/>
        <v>0</v>
      </c>
      <c r="AB2213" s="37">
        <f t="shared" si="670"/>
        <v>0</v>
      </c>
      <c r="AC2213" s="37">
        <f t="shared" si="673"/>
        <v>0</v>
      </c>
      <c r="AD2213" s="37">
        <f t="shared" si="673"/>
        <v>3.8800746103960199E-2</v>
      </c>
      <c r="AE2213" s="37">
        <f t="shared" si="673"/>
        <v>4.537664974431764E-2</v>
      </c>
      <c r="AF2213" s="37">
        <f t="shared" si="673"/>
        <v>0</v>
      </c>
      <c r="AG2213" s="37">
        <f t="shared" si="673"/>
        <v>0.14825042305374941</v>
      </c>
      <c r="AH2213" s="37">
        <f t="shared" si="673"/>
        <v>0</v>
      </c>
      <c r="AI2213" s="37">
        <f t="shared" si="673"/>
        <v>0</v>
      </c>
      <c r="AJ2213" s="37">
        <f t="shared" si="673"/>
        <v>0.76757218109797287</v>
      </c>
      <c r="AK2213" s="38">
        <f t="shared" si="673"/>
        <v>0</v>
      </c>
      <c r="AL2213" s="8">
        <f t="shared" si="671"/>
        <v>-3.4641742796058354E-3</v>
      </c>
      <c r="AM2213" s="23">
        <f t="shared" si="672"/>
        <v>1.9343628581244159</v>
      </c>
    </row>
    <row r="2214" spans="2:39" x14ac:dyDescent="0.35">
      <c r="B2214" s="16">
        <v>39241</v>
      </c>
      <c r="C2214" s="5">
        <v>3.8200000000000005E-2</v>
      </c>
      <c r="D2214" s="35">
        <f t="shared" si="656"/>
        <v>2.7378507871321013E-3</v>
      </c>
      <c r="E2214" s="36">
        <f t="shared" si="657"/>
        <v>1.2897689038973505</v>
      </c>
      <c r="F2214" s="7">
        <v>1.5568318069515261</v>
      </c>
      <c r="G2214" s="7">
        <v>1.4299848744750112</v>
      </c>
      <c r="H2214" s="7">
        <v>1.2973131725806586</v>
      </c>
      <c r="I2214" s="7">
        <v>1.605838668115481</v>
      </c>
      <c r="J2214" s="7">
        <v>2.2128813216587475</v>
      </c>
      <c r="K2214" s="7">
        <v>5.2083466617390934</v>
      </c>
      <c r="L2214" s="7">
        <v>3.237421861444008</v>
      </c>
      <c r="M2214" s="7">
        <v>1.3799511683703349</v>
      </c>
      <c r="N2214" s="7">
        <v>1.5653158732114794</v>
      </c>
      <c r="O2214" s="8">
        <v>2.7768740874091247</v>
      </c>
      <c r="P2214" s="32">
        <f t="shared" si="658"/>
        <v>1.0102669404510323E-4</v>
      </c>
      <c r="Q2214" s="33">
        <f t="shared" si="659"/>
        <v>-1.0376082509584439E-3</v>
      </c>
      <c r="R2214" s="33">
        <f t="shared" si="660"/>
        <v>-2.2811526363158974E-3</v>
      </c>
      <c r="S2214" s="33">
        <f t="shared" si="661"/>
        <v>1.2691035560238539E-2</v>
      </c>
      <c r="T2214" s="33">
        <f t="shared" si="662"/>
        <v>-1.7236209615045794E-3</v>
      </c>
      <c r="U2214" s="33">
        <f t="shared" si="663"/>
        <v>9.6853029248751277E-3</v>
      </c>
      <c r="V2214" s="33">
        <f t="shared" si="664"/>
        <v>-1.1872006677470681E-2</v>
      </c>
      <c r="W2214" s="33">
        <f t="shared" si="665"/>
        <v>-1.4606341345572926E-2</v>
      </c>
      <c r="X2214" s="33">
        <f t="shared" si="666"/>
        <v>-2.72790850241722E-3</v>
      </c>
      <c r="Y2214" s="33">
        <f t="shared" si="667"/>
        <v>-2.1242162690042754E-3</v>
      </c>
      <c r="Z2214" s="34">
        <f t="shared" si="668"/>
        <v>-2.6184224693710512E-3</v>
      </c>
      <c r="AA2214" s="39">
        <f t="shared" si="669"/>
        <v>0</v>
      </c>
      <c r="AB2214" s="37">
        <f t="shared" si="670"/>
        <v>0</v>
      </c>
      <c r="AC2214" s="37">
        <f t="shared" si="673"/>
        <v>0</v>
      </c>
      <c r="AD2214" s="37">
        <f t="shared" si="673"/>
        <v>3.8800746103960199E-2</v>
      </c>
      <c r="AE2214" s="37">
        <f t="shared" si="673"/>
        <v>4.537664974431764E-2</v>
      </c>
      <c r="AF2214" s="37">
        <f t="shared" si="673"/>
        <v>0</v>
      </c>
      <c r="AG2214" s="37">
        <f t="shared" si="673"/>
        <v>0.14825042305374941</v>
      </c>
      <c r="AH2214" s="37">
        <f t="shared" si="673"/>
        <v>0</v>
      </c>
      <c r="AI2214" s="37">
        <f t="shared" si="673"/>
        <v>0</v>
      </c>
      <c r="AJ2214" s="37">
        <f t="shared" si="673"/>
        <v>0.76757218109797287</v>
      </c>
      <c r="AK2214" s="38">
        <f t="shared" si="673"/>
        <v>0</v>
      </c>
      <c r="AL2214" s="8">
        <f t="shared" si="671"/>
        <v>-2.9763098232483878E-3</v>
      </c>
      <c r="AM2214" s="23">
        <f t="shared" si="672"/>
        <v>1.9286055949480534</v>
      </c>
    </row>
    <row r="2215" spans="2:39" x14ac:dyDescent="0.35">
      <c r="B2215" s="16">
        <v>39244</v>
      </c>
      <c r="C2215" s="5">
        <v>3.8100000000000002E-2</v>
      </c>
      <c r="D2215" s="35">
        <f t="shared" si="656"/>
        <v>8.2135523613963042E-3</v>
      </c>
      <c r="E2215" s="36">
        <f t="shared" si="657"/>
        <v>1.2901735788224336</v>
      </c>
      <c r="F2215" s="7">
        <v>1.5558410573325236</v>
      </c>
      <c r="G2215" s="7">
        <v>1.4311760084867071</v>
      </c>
      <c r="H2215" s="7">
        <v>1.2998737889896812</v>
      </c>
      <c r="I2215" s="7">
        <v>1.6202999990534945</v>
      </c>
      <c r="J2215" s="7">
        <v>2.2103839320980017</v>
      </c>
      <c r="K2215" s="7">
        <v>5.2461651600972825</v>
      </c>
      <c r="L2215" s="7">
        <v>3.2681821751510283</v>
      </c>
      <c r="M2215" s="7">
        <v>1.3768567922314157</v>
      </c>
      <c r="N2215" s="7">
        <v>1.5669656949800694</v>
      </c>
      <c r="O2215" s="8">
        <v>2.7727296523731666</v>
      </c>
      <c r="P2215" s="32">
        <f t="shared" si="658"/>
        <v>3.1375770020525273E-4</v>
      </c>
      <c r="Q2215" s="33">
        <f t="shared" si="659"/>
        <v>-6.3638834624180074E-4</v>
      </c>
      <c r="R2215" s="33">
        <f t="shared" si="660"/>
        <v>8.329696579016943E-4</v>
      </c>
      <c r="S2215" s="33">
        <f t="shared" si="661"/>
        <v>1.973784328366035E-3</v>
      </c>
      <c r="T2215" s="33">
        <f t="shared" si="662"/>
        <v>9.005469369463226E-3</v>
      </c>
      <c r="U2215" s="33">
        <f t="shared" si="663"/>
        <v>-1.1285691357699745E-3</v>
      </c>
      <c r="V2215" s="33">
        <f t="shared" si="664"/>
        <v>7.2611331031413595E-3</v>
      </c>
      <c r="W2215" s="33">
        <f t="shared" si="665"/>
        <v>9.5014845217917809E-3</v>
      </c>
      <c r="X2215" s="33">
        <f t="shared" si="666"/>
        <v>-2.2423808971252512E-3</v>
      </c>
      <c r="Y2215" s="33">
        <f t="shared" si="667"/>
        <v>1.0539864808278843E-3</v>
      </c>
      <c r="Z2215" s="34">
        <f t="shared" si="668"/>
        <v>-1.4924821599761051E-3</v>
      </c>
      <c r="AA2215" s="39">
        <f t="shared" si="669"/>
        <v>0</v>
      </c>
      <c r="AB2215" s="37">
        <f t="shared" si="670"/>
        <v>0</v>
      </c>
      <c r="AC2215" s="37">
        <f t="shared" si="673"/>
        <v>0</v>
      </c>
      <c r="AD2215" s="37">
        <f t="shared" si="673"/>
        <v>3.8800746103960199E-2</v>
      </c>
      <c r="AE2215" s="37">
        <f t="shared" si="673"/>
        <v>4.537664974431764E-2</v>
      </c>
      <c r="AF2215" s="37">
        <f t="shared" si="673"/>
        <v>0</v>
      </c>
      <c r="AG2215" s="37">
        <f t="shared" si="673"/>
        <v>0.14825042305374941</v>
      </c>
      <c r="AH2215" s="37">
        <f t="shared" si="673"/>
        <v>0</v>
      </c>
      <c r="AI2215" s="37">
        <f t="shared" si="673"/>
        <v>0</v>
      </c>
      <c r="AJ2215" s="37">
        <f t="shared" si="673"/>
        <v>0.76757218109797287</v>
      </c>
      <c r="AK2215" s="38">
        <f t="shared" si="673"/>
        <v>0</v>
      </c>
      <c r="AL2215" s="8">
        <f t="shared" si="671"/>
        <v>2.3706990902773468E-3</v>
      </c>
      <c r="AM2215" s="23">
        <f t="shared" si="672"/>
        <v>1.9331777384775006</v>
      </c>
    </row>
    <row r="2216" spans="2:39" x14ac:dyDescent="0.35">
      <c r="B2216" s="16">
        <v>39245</v>
      </c>
      <c r="C2216" s="5">
        <v>3.7900000000000003E-2</v>
      </c>
      <c r="D2216" s="35">
        <f t="shared" si="656"/>
        <v>2.7378507871321013E-3</v>
      </c>
      <c r="E2216" s="36">
        <f t="shared" si="657"/>
        <v>1.2903081595571444</v>
      </c>
      <c r="F2216" s="7">
        <v>1.5456477471970773</v>
      </c>
      <c r="G2216" s="7">
        <v>1.4265730242397245</v>
      </c>
      <c r="H2216" s="7">
        <v>1.2849419144528786</v>
      </c>
      <c r="I2216" s="7">
        <v>1.6123872880018046</v>
      </c>
      <c r="J2216" s="7">
        <v>2.1804232082601036</v>
      </c>
      <c r="K2216" s="7">
        <v>5.2456056162767775</v>
      </c>
      <c r="L2216" s="7">
        <v>3.248071576505613</v>
      </c>
      <c r="M2216" s="7">
        <v>1.36977407929075</v>
      </c>
      <c r="N2216" s="7">
        <v>1.5656890697621264</v>
      </c>
      <c r="O2216" s="8">
        <v>2.7539408313534701</v>
      </c>
      <c r="P2216" s="32">
        <f t="shared" si="658"/>
        <v>1.0431211498973525E-4</v>
      </c>
      <c r="Q2216" s="33">
        <f t="shared" si="659"/>
        <v>-6.5516397625620115E-3</v>
      </c>
      <c r="R2216" s="33">
        <f t="shared" si="660"/>
        <v>-3.2162251321202762E-3</v>
      </c>
      <c r="S2216" s="33">
        <f t="shared" si="661"/>
        <v>-1.148717257266052E-2</v>
      </c>
      <c r="T2216" s="33">
        <f t="shared" si="662"/>
        <v>-4.8834851918237998E-3</v>
      </c>
      <c r="U2216" s="33">
        <f t="shared" si="663"/>
        <v>-1.3554533853971984E-2</v>
      </c>
      <c r="V2216" s="33">
        <f t="shared" si="664"/>
        <v>-1.0665768297979383E-4</v>
      </c>
      <c r="W2216" s="33">
        <f t="shared" si="665"/>
        <v>-6.1534509300987805E-3</v>
      </c>
      <c r="X2216" s="33">
        <f t="shared" si="666"/>
        <v>-5.1441173698152376E-3</v>
      </c>
      <c r="Y2216" s="33">
        <f t="shared" si="667"/>
        <v>-8.147116570789148E-4</v>
      </c>
      <c r="Z2216" s="34">
        <f t="shared" si="668"/>
        <v>-6.7762902898287347E-3</v>
      </c>
      <c r="AA2216" s="39">
        <f t="shared" si="669"/>
        <v>0</v>
      </c>
      <c r="AB2216" s="37">
        <f t="shared" si="670"/>
        <v>0</v>
      </c>
      <c r="AC2216" s="37">
        <f t="shared" si="673"/>
        <v>0</v>
      </c>
      <c r="AD2216" s="37">
        <f t="shared" si="673"/>
        <v>3.8800746103960199E-2</v>
      </c>
      <c r="AE2216" s="37">
        <f t="shared" si="673"/>
        <v>4.537664974431764E-2</v>
      </c>
      <c r="AF2216" s="37">
        <f t="shared" si="673"/>
        <v>0</v>
      </c>
      <c r="AG2216" s="37">
        <f t="shared" si="673"/>
        <v>0.14825042305374941</v>
      </c>
      <c r="AH2216" s="37">
        <f t="shared" si="673"/>
        <v>0</v>
      </c>
      <c r="AI2216" s="37">
        <f t="shared" si="673"/>
        <v>0</v>
      </c>
      <c r="AJ2216" s="37">
        <f t="shared" si="673"/>
        <v>0.76757218109797287</v>
      </c>
      <c r="AK2216" s="38">
        <f t="shared" si="673"/>
        <v>0</v>
      </c>
      <c r="AL2216" s="8">
        <f t="shared" si="671"/>
        <v>-1.30846911373882E-3</v>
      </c>
      <c r="AM2216" s="23">
        <f t="shared" si="672"/>
        <v>1.9306482351153353</v>
      </c>
    </row>
    <row r="2217" spans="2:39" x14ac:dyDescent="0.35">
      <c r="B2217" s="16">
        <v>39246</v>
      </c>
      <c r="C2217" s="5">
        <v>4.0800000000000003E-2</v>
      </c>
      <c r="D2217" s="35">
        <f t="shared" si="656"/>
        <v>2.7378507871321013E-3</v>
      </c>
      <c r="E2217" s="36">
        <f t="shared" si="657"/>
        <v>1.2904420477960143</v>
      </c>
      <c r="F2217" s="7">
        <v>1.5490630864966906</v>
      </c>
      <c r="G2217" s="7">
        <v>1.4238990969135106</v>
      </c>
      <c r="H2217" s="7">
        <v>1.3044705759707722</v>
      </c>
      <c r="I2217" s="7">
        <v>1.6165668701549569</v>
      </c>
      <c r="J2217" s="7">
        <v>2.207784538155479</v>
      </c>
      <c r="K2217" s="7">
        <v>5.2514380732468799</v>
      </c>
      <c r="L2217" s="7">
        <v>3.2670028218851166</v>
      </c>
      <c r="M2217" s="7">
        <v>1.3720984646225411</v>
      </c>
      <c r="N2217" s="7">
        <v>1.5641123025395693</v>
      </c>
      <c r="O2217" s="8">
        <v>2.7563592912992401</v>
      </c>
      <c r="P2217" s="32">
        <f t="shared" si="658"/>
        <v>1.0376454483229658E-4</v>
      </c>
      <c r="Q2217" s="33">
        <f t="shared" si="659"/>
        <v>2.2096491945249319E-3</v>
      </c>
      <c r="R2217" s="33">
        <f t="shared" si="660"/>
        <v>-1.8743711543536268E-3</v>
      </c>
      <c r="S2217" s="33">
        <f t="shared" si="661"/>
        <v>1.5198088955023836E-2</v>
      </c>
      <c r="T2217" s="33">
        <f t="shared" si="662"/>
        <v>2.5921701220628091E-3</v>
      </c>
      <c r="U2217" s="33">
        <f t="shared" si="663"/>
        <v>1.2548632665311255E-2</v>
      </c>
      <c r="V2217" s="33">
        <f t="shared" si="664"/>
        <v>1.1118748523535338E-3</v>
      </c>
      <c r="W2217" s="33">
        <f t="shared" si="665"/>
        <v>5.828456957795991E-3</v>
      </c>
      <c r="X2217" s="33">
        <f t="shared" si="666"/>
        <v>1.6969114592930712E-3</v>
      </c>
      <c r="Y2217" s="33">
        <f t="shared" si="667"/>
        <v>-1.0070755765042572E-3</v>
      </c>
      <c r="Z2217" s="34">
        <f t="shared" si="668"/>
        <v>8.7818152018215301E-4</v>
      </c>
      <c r="AA2217" s="39">
        <f t="shared" si="669"/>
        <v>0</v>
      </c>
      <c r="AB2217" s="37">
        <f t="shared" si="670"/>
        <v>0</v>
      </c>
      <c r="AC2217" s="37">
        <f t="shared" si="673"/>
        <v>0</v>
      </c>
      <c r="AD2217" s="37">
        <f t="shared" si="673"/>
        <v>3.8800746103960199E-2</v>
      </c>
      <c r="AE2217" s="37">
        <f t="shared" si="673"/>
        <v>4.537664974431764E-2</v>
      </c>
      <c r="AF2217" s="37">
        <f t="shared" si="673"/>
        <v>0</v>
      </c>
      <c r="AG2217" s="37">
        <f t="shared" si="673"/>
        <v>0.14825042305374941</v>
      </c>
      <c r="AH2217" s="37">
        <f t="shared" si="673"/>
        <v>0</v>
      </c>
      <c r="AI2217" s="37">
        <f t="shared" si="673"/>
        <v>0</v>
      </c>
      <c r="AJ2217" s="37">
        <f t="shared" si="673"/>
        <v>0.76757218109797287</v>
      </c>
      <c r="AK2217" s="38">
        <f t="shared" si="673"/>
        <v>0</v>
      </c>
      <c r="AL2217" s="8">
        <f t="shared" si="671"/>
        <v>9.9153906972176118E-5</v>
      </c>
      <c r="AM2217" s="23">
        <f t="shared" si="672"/>
        <v>1.9308396664308358</v>
      </c>
    </row>
    <row r="2218" spans="2:39" x14ac:dyDescent="0.35">
      <c r="B2218" s="16">
        <v>39247</v>
      </c>
      <c r="C2218" s="5">
        <v>4.0800000000000003E-2</v>
      </c>
      <c r="D2218" s="35">
        <f t="shared" si="656"/>
        <v>2.7378507871321013E-3</v>
      </c>
      <c r="E2218" s="36">
        <f t="shared" si="657"/>
        <v>1.2905861957372877</v>
      </c>
      <c r="F2218" s="7">
        <v>1.5474604947283201</v>
      </c>
      <c r="G2218" s="7">
        <v>1.423463990424491</v>
      </c>
      <c r="H2218" s="7">
        <v>1.3125030848899741</v>
      </c>
      <c r="I2218" s="7">
        <v>1.6459523843947623</v>
      </c>
      <c r="J2218" s="7">
        <v>2.2204029428225627</v>
      </c>
      <c r="K2218" s="7">
        <v>5.361304545856032</v>
      </c>
      <c r="L2218" s="7">
        <v>3.3175777371516326</v>
      </c>
      <c r="M2218" s="7">
        <v>1.3731091441304946</v>
      </c>
      <c r="N2218" s="7">
        <v>1.56437108909756</v>
      </c>
      <c r="O2218" s="8">
        <v>2.766664758255172</v>
      </c>
      <c r="P2218" s="32">
        <f t="shared" si="658"/>
        <v>1.1170431211504628E-4</v>
      </c>
      <c r="Q2218" s="33">
        <f t="shared" si="659"/>
        <v>-1.0345555209082535E-3</v>
      </c>
      <c r="R2218" s="33">
        <f t="shared" si="660"/>
        <v>-3.0557396234232037E-4</v>
      </c>
      <c r="S2218" s="33">
        <f t="shared" si="661"/>
        <v>6.157677349850621E-3</v>
      </c>
      <c r="T2218" s="33">
        <f t="shared" si="662"/>
        <v>1.8177728853857156E-2</v>
      </c>
      <c r="U2218" s="33">
        <f t="shared" si="663"/>
        <v>5.715414909837957E-3</v>
      </c>
      <c r="V2218" s="33">
        <f t="shared" si="664"/>
        <v>2.092121645094891E-2</v>
      </c>
      <c r="W2218" s="33">
        <f t="shared" si="665"/>
        <v>1.5480523900292642E-2</v>
      </c>
      <c r="X2218" s="33">
        <f t="shared" si="666"/>
        <v>7.3659400838366196E-4</v>
      </c>
      <c r="Y2218" s="33">
        <f t="shared" si="667"/>
        <v>1.6545267086676141E-4</v>
      </c>
      <c r="Z2218" s="34">
        <f t="shared" si="668"/>
        <v>3.7387966759132585E-3</v>
      </c>
      <c r="AA2218" s="39">
        <f t="shared" si="669"/>
        <v>0</v>
      </c>
      <c r="AB2218" s="37">
        <f t="shared" si="670"/>
        <v>0</v>
      </c>
      <c r="AC2218" s="37">
        <f t="shared" si="673"/>
        <v>0</v>
      </c>
      <c r="AD2218" s="37">
        <f t="shared" si="673"/>
        <v>3.8800746103960199E-2</v>
      </c>
      <c r="AE2218" s="37">
        <f t="shared" si="673"/>
        <v>4.537664974431764E-2</v>
      </c>
      <c r="AF2218" s="37">
        <f t="shared" si="673"/>
        <v>0</v>
      </c>
      <c r="AG2218" s="37">
        <f t="shared" si="673"/>
        <v>0.14825042305374941</v>
      </c>
      <c r="AH2218" s="37">
        <f t="shared" si="673"/>
        <v>0</v>
      </c>
      <c r="AI2218" s="37">
        <f t="shared" si="673"/>
        <v>0</v>
      </c>
      <c r="AJ2218" s="37">
        <f t="shared" si="673"/>
        <v>0.76757218109797287</v>
      </c>
      <c r="AK2218" s="38">
        <f t="shared" si="673"/>
        <v>0</v>
      </c>
      <c r="AL2218" s="8">
        <f t="shared" si="671"/>
        <v>4.2923429678882359E-3</v>
      </c>
      <c r="AM2218" s="23">
        <f t="shared" si="672"/>
        <v>1.93912749249516</v>
      </c>
    </row>
    <row r="2219" spans="2:39" x14ac:dyDescent="0.35">
      <c r="B2219" s="16">
        <v>39248</v>
      </c>
      <c r="C2219" s="5">
        <v>4.07E-2</v>
      </c>
      <c r="D2219" s="35">
        <f t="shared" si="656"/>
        <v>2.7378507871321013E-3</v>
      </c>
      <c r="E2219" s="36">
        <f t="shared" si="657"/>
        <v>1.2907303597805078</v>
      </c>
      <c r="F2219" s="7">
        <v>1.5529608341591994</v>
      </c>
      <c r="G2219" s="7">
        <v>1.4236229974903618</v>
      </c>
      <c r="H2219" s="7">
        <v>1.319679222246283</v>
      </c>
      <c r="I2219" s="7">
        <v>1.6716928605525081</v>
      </c>
      <c r="J2219" s="7">
        <v>2.2416720518374116</v>
      </c>
      <c r="K2219" s="7">
        <v>5.4282553359971759</v>
      </c>
      <c r="L2219" s="7">
        <v>3.345845872465401</v>
      </c>
      <c r="M2219" s="7">
        <v>1.3727942693894826</v>
      </c>
      <c r="N2219" s="7">
        <v>1.5648478443959504</v>
      </c>
      <c r="O2219" s="8">
        <v>2.7811913190012172</v>
      </c>
      <c r="P2219" s="32">
        <f t="shared" si="658"/>
        <v>1.1170431211504628E-4</v>
      </c>
      <c r="Q2219" s="33">
        <f t="shared" si="659"/>
        <v>3.5544296281662113E-3</v>
      </c>
      <c r="R2219" s="33">
        <f t="shared" si="660"/>
        <v>1.1170431211504628E-4</v>
      </c>
      <c r="S2219" s="33">
        <f t="shared" si="661"/>
        <v>5.4675203730363275E-3</v>
      </c>
      <c r="T2219" s="33">
        <f t="shared" si="662"/>
        <v>1.5638651762827749E-2</v>
      </c>
      <c r="U2219" s="33">
        <f t="shared" si="663"/>
        <v>9.5789411032809468E-3</v>
      </c>
      <c r="V2219" s="33">
        <f t="shared" si="664"/>
        <v>1.2487779712662128E-2</v>
      </c>
      <c r="W2219" s="33">
        <f t="shared" si="665"/>
        <v>8.5207152788644436E-3</v>
      </c>
      <c r="X2219" s="33">
        <f t="shared" si="666"/>
        <v>-2.2931515849122786E-4</v>
      </c>
      <c r="Y2219" s="33">
        <f t="shared" si="667"/>
        <v>3.047584436410844E-4</v>
      </c>
      <c r="Z2219" s="34">
        <f t="shared" si="668"/>
        <v>5.2505677468515088E-3</v>
      </c>
      <c r="AA2219" s="39">
        <f t="shared" si="669"/>
        <v>0</v>
      </c>
      <c r="AB2219" s="37">
        <f t="shared" si="670"/>
        <v>0</v>
      </c>
      <c r="AC2219" s="37">
        <f t="shared" si="673"/>
        <v>0</v>
      </c>
      <c r="AD2219" s="37">
        <f t="shared" si="673"/>
        <v>3.8800746103960199E-2</v>
      </c>
      <c r="AE2219" s="37">
        <f t="shared" si="673"/>
        <v>4.537664974431764E-2</v>
      </c>
      <c r="AF2219" s="37">
        <f t="shared" si="673"/>
        <v>0</v>
      </c>
      <c r="AG2219" s="37">
        <f t="shared" si="673"/>
        <v>0.14825042305374941</v>
      </c>
      <c r="AH2219" s="37">
        <f t="shared" si="673"/>
        <v>0</v>
      </c>
      <c r="AI2219" s="37">
        <f t="shared" si="673"/>
        <v>0</v>
      </c>
      <c r="AJ2219" s="37">
        <f t="shared" si="673"/>
        <v>0.76757218109797287</v>
      </c>
      <c r="AK2219" s="38">
        <f t="shared" si="673"/>
        <v>0</v>
      </c>
      <c r="AL2219" s="8">
        <f t="shared" si="671"/>
        <v>3.0070162220254028E-3</v>
      </c>
      <c r="AM2219" s="23">
        <f t="shared" si="672"/>
        <v>1.9449584803216686</v>
      </c>
    </row>
    <row r="2220" spans="2:39" x14ac:dyDescent="0.35">
      <c r="B2220" s="16">
        <v>39251</v>
      </c>
      <c r="C2220" s="5">
        <v>4.07E-2</v>
      </c>
      <c r="D2220" s="35">
        <f t="shared" si="656"/>
        <v>8.2135523613963042E-3</v>
      </c>
      <c r="E2220" s="36">
        <f t="shared" si="657"/>
        <v>1.2911618400732641</v>
      </c>
      <c r="F2220" s="7">
        <v>1.5561446070683331</v>
      </c>
      <c r="G2220" s="7">
        <v>1.4226128347374991</v>
      </c>
      <c r="H2220" s="7">
        <v>1.3186318141505118</v>
      </c>
      <c r="I2220" s="7">
        <v>1.6678665428921606</v>
      </c>
      <c r="J2220" s="7">
        <v>2.249208977651481</v>
      </c>
      <c r="K2220" s="7">
        <v>5.4922404739912016</v>
      </c>
      <c r="L2220" s="7">
        <v>3.3506852770375972</v>
      </c>
      <c r="M2220" s="7">
        <v>1.3734393633261328</v>
      </c>
      <c r="N2220" s="7">
        <v>1.56728978691439</v>
      </c>
      <c r="O2220" s="8">
        <v>2.7892471541477244</v>
      </c>
      <c r="P2220" s="32">
        <f t="shared" si="658"/>
        <v>3.3429158110886981E-4</v>
      </c>
      <c r="Q2220" s="33">
        <f t="shared" si="659"/>
        <v>2.0501308462537171E-3</v>
      </c>
      <c r="R2220" s="33">
        <f t="shared" si="660"/>
        <v>-7.0957181405717495E-4</v>
      </c>
      <c r="S2220" s="33">
        <f t="shared" si="661"/>
        <v>-7.9368385749711834E-4</v>
      </c>
      <c r="T2220" s="33">
        <f t="shared" si="662"/>
        <v>-2.2888879594082923E-3</v>
      </c>
      <c r="U2220" s="33">
        <f t="shared" si="663"/>
        <v>3.3621893121662527E-3</v>
      </c>
      <c r="V2220" s="33">
        <f t="shared" si="664"/>
        <v>1.1787422299336603E-2</v>
      </c>
      <c r="W2220" s="33">
        <f t="shared" si="665"/>
        <v>1.4463919608556086E-3</v>
      </c>
      <c r="X2220" s="33">
        <f t="shared" si="666"/>
        <v>4.6991304599286465E-4</v>
      </c>
      <c r="Y2220" s="33">
        <f t="shared" si="667"/>
        <v>1.5604983750878709E-3</v>
      </c>
      <c r="Z2220" s="34">
        <f t="shared" si="668"/>
        <v>2.8965411661792118E-3</v>
      </c>
      <c r="AA2220" s="39">
        <f t="shared" si="669"/>
        <v>0</v>
      </c>
      <c r="AB2220" s="37">
        <f t="shared" si="670"/>
        <v>0</v>
      </c>
      <c r="AC2220" s="37">
        <f t="shared" si="673"/>
        <v>0</v>
      </c>
      <c r="AD2220" s="37">
        <f t="shared" si="673"/>
        <v>3.8800746103960199E-2</v>
      </c>
      <c r="AE2220" s="37">
        <f t="shared" si="673"/>
        <v>4.537664974431764E-2</v>
      </c>
      <c r="AF2220" s="37">
        <f t="shared" si="673"/>
        <v>0</v>
      </c>
      <c r="AG2220" s="37">
        <f t="shared" si="673"/>
        <v>0.14825042305374941</v>
      </c>
      <c r="AH2220" s="37">
        <f t="shared" si="673"/>
        <v>0</v>
      </c>
      <c r="AI2220" s="37">
        <f t="shared" si="673"/>
        <v>0</v>
      </c>
      <c r="AJ2220" s="37">
        <f t="shared" si="673"/>
        <v>0.76757218109797287</v>
      </c>
      <c r="AK2220" s="38">
        <f t="shared" si="673"/>
        <v>0</v>
      </c>
      <c r="AL2220" s="8">
        <f t="shared" si="671"/>
        <v>2.8106278908762773E-3</v>
      </c>
      <c r="AM2220" s="23">
        <f t="shared" si="672"/>
        <v>1.9504250348730572</v>
      </c>
    </row>
    <row r="2221" spans="2:39" x14ac:dyDescent="0.35">
      <c r="B2221" s="16">
        <v>39252</v>
      </c>
      <c r="C2221" s="5">
        <v>4.07E-2</v>
      </c>
      <c r="D2221" s="35">
        <f t="shared" si="656"/>
        <v>2.7378507871321013E-3</v>
      </c>
      <c r="E2221" s="36">
        <f t="shared" si="657"/>
        <v>1.2913057149175924</v>
      </c>
      <c r="F2221" s="7">
        <v>1.5628322777654167</v>
      </c>
      <c r="G2221" s="7">
        <v>1.4269328111164312</v>
      </c>
      <c r="H2221" s="7">
        <v>1.3213360803807757</v>
      </c>
      <c r="I2221" s="7">
        <v>1.6676861798730005</v>
      </c>
      <c r="J2221" s="7">
        <v>2.2487940875991357</v>
      </c>
      <c r="K2221" s="7">
        <v>5.492318459863462</v>
      </c>
      <c r="L2221" s="7">
        <v>3.3045420070511828</v>
      </c>
      <c r="M2221" s="7">
        <v>1.3751115114938395</v>
      </c>
      <c r="N2221" s="7">
        <v>1.5679061452136682</v>
      </c>
      <c r="O2221" s="8">
        <v>2.7989166953342299</v>
      </c>
      <c r="P2221" s="32">
        <f t="shared" si="658"/>
        <v>1.1143052703621592E-4</v>
      </c>
      <c r="Q2221" s="33">
        <f t="shared" si="659"/>
        <v>4.2975894828196637E-3</v>
      </c>
      <c r="R2221" s="33">
        <f t="shared" si="660"/>
        <v>3.0366493774318659E-3</v>
      </c>
      <c r="S2221" s="33">
        <f t="shared" si="661"/>
        <v>2.0508122140265872E-3</v>
      </c>
      <c r="T2221" s="33">
        <f t="shared" si="662"/>
        <v>-1.0813995875680327E-4</v>
      </c>
      <c r="U2221" s="33">
        <f t="shared" si="663"/>
        <v>-1.8446042874087354E-4</v>
      </c>
      <c r="V2221" s="33">
        <f t="shared" si="664"/>
        <v>1.4199282174498506E-5</v>
      </c>
      <c r="W2221" s="33">
        <f t="shared" si="665"/>
        <v>-1.3771293383665784E-2</v>
      </c>
      <c r="X2221" s="33">
        <f t="shared" si="666"/>
        <v>1.2174896193866136E-3</v>
      </c>
      <c r="Y2221" s="33">
        <f t="shared" si="667"/>
        <v>3.9326377573845051E-4</v>
      </c>
      <c r="Z2221" s="34">
        <f t="shared" si="668"/>
        <v>3.466720821826863E-3</v>
      </c>
      <c r="AA2221" s="39">
        <f t="shared" si="669"/>
        <v>0</v>
      </c>
      <c r="AB2221" s="37">
        <f t="shared" si="670"/>
        <v>0</v>
      </c>
      <c r="AC2221" s="37">
        <f t="shared" si="673"/>
        <v>0</v>
      </c>
      <c r="AD2221" s="37">
        <f t="shared" si="673"/>
        <v>3.8800746103960199E-2</v>
      </c>
      <c r="AE2221" s="37">
        <f t="shared" si="673"/>
        <v>4.537664974431764E-2</v>
      </c>
      <c r="AF2221" s="37">
        <f t="shared" si="673"/>
        <v>0</v>
      </c>
      <c r="AG2221" s="37">
        <f t="shared" si="673"/>
        <v>0.14825042305374941</v>
      </c>
      <c r="AH2221" s="37">
        <f t="shared" si="673"/>
        <v>0</v>
      </c>
      <c r="AI2221" s="37">
        <f t="shared" si="673"/>
        <v>0</v>
      </c>
      <c r="AJ2221" s="37">
        <f t="shared" si="673"/>
        <v>0.76757218109797287</v>
      </c>
      <c r="AK2221" s="38">
        <f t="shared" si="673"/>
        <v>0</v>
      </c>
      <c r="AL2221" s="8">
        <f t="shared" si="671"/>
        <v>3.7862939867128913E-4</v>
      </c>
      <c r="AM2221" s="23">
        <f t="shared" si="672"/>
        <v>1.9511635231311648</v>
      </c>
    </row>
    <row r="2222" spans="2:39" x14ac:dyDescent="0.35">
      <c r="B2222" s="16">
        <v>39253</v>
      </c>
      <c r="C2222" s="5">
        <v>4.0600000000000004E-2</v>
      </c>
      <c r="D2222" s="35">
        <f t="shared" si="656"/>
        <v>2.7378507871321013E-3</v>
      </c>
      <c r="E2222" s="36">
        <f t="shared" si="657"/>
        <v>1.2914496057939706</v>
      </c>
      <c r="F2222" s="7">
        <v>1.558860519353225</v>
      </c>
      <c r="G2222" s="7">
        <v>1.4253081360227708</v>
      </c>
      <c r="H2222" s="7">
        <v>1.3027213820455124</v>
      </c>
      <c r="I2222" s="7">
        <v>1.6744467362629631</v>
      </c>
      <c r="J2222" s="7">
        <v>2.2336028736294589</v>
      </c>
      <c r="K2222" s="7">
        <v>5.5055995230203827</v>
      </c>
      <c r="L2222" s="7">
        <v>3.2937449966319217</v>
      </c>
      <c r="M2222" s="7">
        <v>1.362877098888126</v>
      </c>
      <c r="N2222" s="7">
        <v>1.5673857330497671</v>
      </c>
      <c r="O2222" s="8">
        <v>2.7919262018701061</v>
      </c>
      <c r="P2222" s="32">
        <f t="shared" si="658"/>
        <v>1.1143052703621592E-4</v>
      </c>
      <c r="Q2222" s="33">
        <f t="shared" si="659"/>
        <v>-2.5413849385492737E-3</v>
      </c>
      <c r="R2222" s="33">
        <f t="shared" si="660"/>
        <v>-1.1385785518445157E-3</v>
      </c>
      <c r="S2222" s="33">
        <f t="shared" si="661"/>
        <v>-1.4087784789694857E-2</v>
      </c>
      <c r="T2222" s="33">
        <f t="shared" si="662"/>
        <v>4.0538540593275663E-3</v>
      </c>
      <c r="U2222" s="33">
        <f t="shared" si="663"/>
        <v>-6.7552712155586336E-3</v>
      </c>
      <c r="V2222" s="33">
        <f t="shared" si="664"/>
        <v>2.4181160021903292E-3</v>
      </c>
      <c r="W2222" s="33">
        <f t="shared" si="665"/>
        <v>-3.2673243058259915E-3</v>
      </c>
      <c r="X2222" s="33">
        <f t="shared" si="666"/>
        <v>-8.8970330794647667E-3</v>
      </c>
      <c r="Y2222" s="33">
        <f t="shared" si="667"/>
        <v>-3.319153799413721E-4</v>
      </c>
      <c r="Z2222" s="34">
        <f t="shared" si="668"/>
        <v>-2.4975711051983263E-3</v>
      </c>
      <c r="AA2222" s="39">
        <f t="shared" si="669"/>
        <v>0</v>
      </c>
      <c r="AB2222" s="37">
        <f t="shared" si="670"/>
        <v>0</v>
      </c>
      <c r="AC2222" s="37">
        <f t="shared" si="673"/>
        <v>0</v>
      </c>
      <c r="AD2222" s="37">
        <f t="shared" si="673"/>
        <v>3.8800746103960199E-2</v>
      </c>
      <c r="AE2222" s="37">
        <f t="shared" si="673"/>
        <v>4.537664974431764E-2</v>
      </c>
      <c r="AF2222" s="37">
        <f t="shared" si="673"/>
        <v>0</v>
      </c>
      <c r="AG2222" s="37">
        <f t="shared" si="673"/>
        <v>0.14825042305374941</v>
      </c>
      <c r="AH2222" s="37">
        <f t="shared" si="673"/>
        <v>0</v>
      </c>
      <c r="AI2222" s="37">
        <f t="shared" si="673"/>
        <v>0</v>
      </c>
      <c r="AJ2222" s="37">
        <f t="shared" si="673"/>
        <v>0.76757218109797287</v>
      </c>
      <c r="AK2222" s="38">
        <f t="shared" si="673"/>
        <v>0</v>
      </c>
      <c r="AL2222" s="8">
        <f t="shared" si="671"/>
        <v>-2.5894853683129898E-4</v>
      </c>
      <c r="AM2222" s="23">
        <f t="shared" si="672"/>
        <v>1.9506582721917314</v>
      </c>
    </row>
    <row r="2223" spans="2:39" x14ac:dyDescent="0.35">
      <c r="B2223" s="16">
        <v>39254</v>
      </c>
      <c r="C2223" s="5">
        <v>4.0600000000000004E-2</v>
      </c>
      <c r="D2223" s="35">
        <f t="shared" si="656"/>
        <v>2.7378507871321013E-3</v>
      </c>
      <c r="E2223" s="36">
        <f t="shared" si="657"/>
        <v>1.2915931591245531</v>
      </c>
      <c r="F2223" s="7">
        <v>1.5557759378310543</v>
      </c>
      <c r="G2223" s="7">
        <v>1.4248719428858512</v>
      </c>
      <c r="H2223" s="7">
        <v>1.3103297740835411</v>
      </c>
      <c r="I2223" s="7">
        <v>1.6534457779884402</v>
      </c>
      <c r="J2223" s="7">
        <v>2.2504928721175919</v>
      </c>
      <c r="K2223" s="7">
        <v>5.5208155839685817</v>
      </c>
      <c r="L2223" s="7">
        <v>3.2773614010424148</v>
      </c>
      <c r="M2223" s="7">
        <v>1.3653424819182109</v>
      </c>
      <c r="N2223" s="7">
        <v>1.5657267882749479</v>
      </c>
      <c r="O2223" s="8">
        <v>2.7796003788016006</v>
      </c>
      <c r="P2223" s="32">
        <f t="shared" si="658"/>
        <v>1.1115674195760761E-4</v>
      </c>
      <c r="Q2223" s="33">
        <f t="shared" si="659"/>
        <v>-1.9787411919640618E-3</v>
      </c>
      <c r="R2223" s="33">
        <f t="shared" si="660"/>
        <v>-3.0603427139397343E-4</v>
      </c>
      <c r="S2223" s="33">
        <f t="shared" si="661"/>
        <v>5.8403831724034294E-3</v>
      </c>
      <c r="T2223" s="33">
        <f t="shared" si="662"/>
        <v>-1.2542028253101023E-2</v>
      </c>
      <c r="U2223" s="33">
        <f t="shared" si="663"/>
        <v>7.5617732621771072E-3</v>
      </c>
      <c r="V2223" s="33">
        <f t="shared" si="664"/>
        <v>2.7637427830660144E-3</v>
      </c>
      <c r="W2223" s="33">
        <f t="shared" si="665"/>
        <v>-4.9741542245256287E-3</v>
      </c>
      <c r="X2223" s="33">
        <f t="shared" si="666"/>
        <v>1.8089547708273201E-3</v>
      </c>
      <c r="Y2223" s="33">
        <f t="shared" si="667"/>
        <v>-1.0584151302636124E-3</v>
      </c>
      <c r="Z2223" s="34">
        <f t="shared" si="668"/>
        <v>-4.4148097683417431E-3</v>
      </c>
      <c r="AA2223" s="39">
        <f t="shared" si="669"/>
        <v>0</v>
      </c>
      <c r="AB2223" s="37">
        <f t="shared" si="670"/>
        <v>0</v>
      </c>
      <c r="AC2223" s="37">
        <f t="shared" si="673"/>
        <v>0</v>
      </c>
      <c r="AD2223" s="37">
        <f t="shared" si="673"/>
        <v>3.8800746103960199E-2</v>
      </c>
      <c r="AE2223" s="37">
        <f t="shared" si="673"/>
        <v>4.537664974431764E-2</v>
      </c>
      <c r="AF2223" s="37">
        <f t="shared" si="673"/>
        <v>0</v>
      </c>
      <c r="AG2223" s="37">
        <f t="shared" si="673"/>
        <v>0.14825042305374941</v>
      </c>
      <c r="AH2223" s="37">
        <f t="shared" si="673"/>
        <v>0</v>
      </c>
      <c r="AI2223" s="37">
        <f t="shared" si="673"/>
        <v>0</v>
      </c>
      <c r="AJ2223" s="37">
        <f t="shared" si="673"/>
        <v>0.76757218109797287</v>
      </c>
      <c r="AK2223" s="38">
        <f t="shared" si="673"/>
        <v>0</v>
      </c>
      <c r="AL2223" s="8">
        <f t="shared" si="671"/>
        <v>-7.4518797174428673E-4</v>
      </c>
      <c r="AM2223" s="23">
        <f t="shared" si="672"/>
        <v>1.9492046651103105</v>
      </c>
    </row>
    <row r="2224" spans="2:39" x14ac:dyDescent="0.35">
      <c r="B2224" s="16">
        <v>39255</v>
      </c>
      <c r="C2224" s="5">
        <v>4.0600000000000004E-2</v>
      </c>
      <c r="D2224" s="35">
        <f t="shared" si="656"/>
        <v>2.7378507871321013E-3</v>
      </c>
      <c r="E2224" s="36">
        <f t="shared" si="657"/>
        <v>1.291736728412056</v>
      </c>
      <c r="F2224" s="7">
        <v>1.559207094327222</v>
      </c>
      <c r="G2224" s="7">
        <v>1.4236922703636561</v>
      </c>
      <c r="H2224" s="7">
        <v>1.2974560968836144</v>
      </c>
      <c r="I2224" s="7">
        <v>1.6477860556677593</v>
      </c>
      <c r="J2224" s="7">
        <v>2.2273088853938798</v>
      </c>
      <c r="K2224" s="7">
        <v>5.5073165207255403</v>
      </c>
      <c r="L2224" s="7">
        <v>3.2516676894638628</v>
      </c>
      <c r="M2224" s="7">
        <v>1.3679416239452529</v>
      </c>
      <c r="N2224" s="7">
        <v>1.5648759003838912</v>
      </c>
      <c r="O2224" s="8">
        <v>2.7757919812138385</v>
      </c>
      <c r="P2224" s="32">
        <f t="shared" si="658"/>
        <v>1.1115674195760761E-4</v>
      </c>
      <c r="Q2224" s="33">
        <f t="shared" si="659"/>
        <v>2.205431008883707E-3</v>
      </c>
      <c r="R2224" s="33">
        <f t="shared" si="660"/>
        <v>-8.2791476671639774E-4</v>
      </c>
      <c r="S2224" s="33">
        <f t="shared" si="661"/>
        <v>-9.8247612582341715E-3</v>
      </c>
      <c r="T2224" s="33">
        <f t="shared" si="662"/>
        <v>-3.4229863452591713E-3</v>
      </c>
      <c r="U2224" s="33">
        <f t="shared" si="663"/>
        <v>-1.030173745980234E-2</v>
      </c>
      <c r="V2224" s="33">
        <f t="shared" si="664"/>
        <v>-2.4451212031497693E-3</v>
      </c>
      <c r="W2224" s="33">
        <f t="shared" si="665"/>
        <v>-7.8397553502582706E-3</v>
      </c>
      <c r="X2224" s="33">
        <f t="shared" si="666"/>
        <v>1.903655721156694E-3</v>
      </c>
      <c r="Y2224" s="33">
        <f t="shared" si="667"/>
        <v>-5.4344595585165134E-4</v>
      </c>
      <c r="Z2224" s="34">
        <f t="shared" si="668"/>
        <v>-1.3701241433144995E-3</v>
      </c>
      <c r="AA2224" s="39">
        <f t="shared" si="669"/>
        <v>0</v>
      </c>
      <c r="AB2224" s="37">
        <f t="shared" si="670"/>
        <v>0</v>
      </c>
      <c r="AC2224" s="37">
        <f t="shared" si="673"/>
        <v>0</v>
      </c>
      <c r="AD2224" s="37">
        <f t="shared" si="673"/>
        <v>3.8800746103960199E-2</v>
      </c>
      <c r="AE2224" s="37">
        <f t="shared" si="673"/>
        <v>4.537664974431764E-2</v>
      </c>
      <c r="AF2224" s="37">
        <f t="shared" si="673"/>
        <v>0</v>
      </c>
      <c r="AG2224" s="37">
        <f t="shared" si="673"/>
        <v>0.14825042305374941</v>
      </c>
      <c r="AH2224" s="37">
        <f t="shared" si="673"/>
        <v>0</v>
      </c>
      <c r="AI2224" s="37">
        <f t="shared" si="673"/>
        <v>0</v>
      </c>
      <c r="AJ2224" s="37">
        <f t="shared" si="673"/>
        <v>0.76757218109797287</v>
      </c>
      <c r="AK2224" s="38">
        <f t="shared" si="673"/>
        <v>0</v>
      </c>
      <c r="AL2224" s="8">
        <f t="shared" si="671"/>
        <v>-1.3161559700077467E-3</v>
      </c>
      <c r="AM2224" s="23">
        <f t="shared" si="672"/>
        <v>1.9466392077535586</v>
      </c>
    </row>
    <row r="2225" spans="2:39" x14ac:dyDescent="0.35">
      <c r="B2225" s="16">
        <v>39258</v>
      </c>
      <c r="C2225" s="5">
        <v>4.07E-2</v>
      </c>
      <c r="D2225" s="35">
        <f t="shared" si="656"/>
        <v>8.2135523613963042E-3</v>
      </c>
      <c r="E2225" s="36">
        <f t="shared" si="657"/>
        <v>1.2921674841506474</v>
      </c>
      <c r="F2225" s="7">
        <v>1.5662456595322809</v>
      </c>
      <c r="G2225" s="7">
        <v>1.4280338153494425</v>
      </c>
      <c r="H2225" s="7">
        <v>1.2919207198627929</v>
      </c>
      <c r="I2225" s="7">
        <v>1.6476026259263479</v>
      </c>
      <c r="J2225" s="7">
        <v>2.2280516265909802</v>
      </c>
      <c r="K2225" s="7">
        <v>5.4713227621419698</v>
      </c>
      <c r="L2225" s="7">
        <v>3.2453043946897684</v>
      </c>
      <c r="M2225" s="7">
        <v>1.3598432802228153</v>
      </c>
      <c r="N2225" s="7">
        <v>1.5658480069306451</v>
      </c>
      <c r="O2225" s="8">
        <v>2.7747258779639488</v>
      </c>
      <c r="P2225" s="32">
        <f t="shared" si="658"/>
        <v>3.3347022587260078E-4</v>
      </c>
      <c r="Q2225" s="33">
        <f t="shared" si="659"/>
        <v>4.514195215418626E-3</v>
      </c>
      <c r="R2225" s="33">
        <f t="shared" si="660"/>
        <v>3.0494967741010459E-3</v>
      </c>
      <c r="S2225" s="33">
        <f t="shared" si="661"/>
        <v>-4.2663308871236927E-3</v>
      </c>
      <c r="T2225" s="33">
        <f t="shared" si="662"/>
        <v>-1.1131890622595453E-4</v>
      </c>
      <c r="U2225" s="33">
        <f t="shared" si="663"/>
        <v>3.3347022587260078E-4</v>
      </c>
      <c r="V2225" s="33">
        <f t="shared" si="664"/>
        <v>-6.5356255534099184E-3</v>
      </c>
      <c r="W2225" s="33">
        <f t="shared" si="665"/>
        <v>-1.9569326824856459E-3</v>
      </c>
      <c r="X2225" s="33">
        <f t="shared" si="666"/>
        <v>-5.9200945279238582E-3</v>
      </c>
      <c r="Y2225" s="33">
        <f t="shared" si="667"/>
        <v>6.212036024808576E-4</v>
      </c>
      <c r="Z2225" s="34">
        <f t="shared" si="668"/>
        <v>-3.8407173776167092E-4</v>
      </c>
      <c r="AA2225" s="39">
        <f t="shared" si="669"/>
        <v>0</v>
      </c>
      <c r="AB2225" s="37">
        <f t="shared" si="670"/>
        <v>0</v>
      </c>
      <c r="AC2225" s="37">
        <f t="shared" si="673"/>
        <v>0</v>
      </c>
      <c r="AD2225" s="37">
        <f t="shared" si="673"/>
        <v>3.8800746103960199E-2</v>
      </c>
      <c r="AE2225" s="37">
        <f t="shared" si="673"/>
        <v>4.537664974431764E-2</v>
      </c>
      <c r="AF2225" s="37">
        <f t="shared" si="673"/>
        <v>0</v>
      </c>
      <c r="AG2225" s="37">
        <f t="shared" si="673"/>
        <v>0.14825042305374941</v>
      </c>
      <c r="AH2225" s="37">
        <f t="shared" si="673"/>
        <v>0</v>
      </c>
      <c r="AI2225" s="37">
        <f t="shared" si="673"/>
        <v>0</v>
      </c>
      <c r="AJ2225" s="37">
        <f t="shared" si="673"/>
        <v>0.76757218109797287</v>
      </c>
      <c r="AK2225" s="38">
        <f t="shared" si="673"/>
        <v>0</v>
      </c>
      <c r="AL2225" s="8">
        <f t="shared" si="671"/>
        <v>-6.6267874971627082E-4</v>
      </c>
      <c r="AM2225" s="23">
        <f t="shared" si="672"/>
        <v>1.9453492113172157</v>
      </c>
    </row>
    <row r="2226" spans="2:39" x14ac:dyDescent="0.35">
      <c r="B2226" s="16">
        <v>39259</v>
      </c>
      <c r="C2226" s="5">
        <v>4.07E-2</v>
      </c>
      <c r="D2226" s="35">
        <f t="shared" si="656"/>
        <v>2.7378507871321013E-3</v>
      </c>
      <c r="E2226" s="36">
        <f t="shared" si="657"/>
        <v>1.2923114710544255</v>
      </c>
      <c r="F2226" s="7">
        <v>1.5643458508819654</v>
      </c>
      <c r="G2226" s="7">
        <v>1.4307215067937271</v>
      </c>
      <c r="H2226" s="7">
        <v>1.2786190972098506</v>
      </c>
      <c r="I2226" s="7">
        <v>1.6327999652315519</v>
      </c>
      <c r="J2226" s="7">
        <v>2.2208402633566955</v>
      </c>
      <c r="K2226" s="7">
        <v>5.4391929250800457</v>
      </c>
      <c r="L2226" s="7">
        <v>3.195388922241976</v>
      </c>
      <c r="M2226" s="7">
        <v>1.3637664294032703</v>
      </c>
      <c r="N2226" s="7">
        <v>1.5661217739866167</v>
      </c>
      <c r="O2226" s="8">
        <v>2.7677484973735957</v>
      </c>
      <c r="P2226" s="32">
        <f t="shared" si="658"/>
        <v>1.1143052703621592E-4</v>
      </c>
      <c r="Q2226" s="33">
        <f t="shared" si="659"/>
        <v>-1.2129697782420346E-3</v>
      </c>
      <c r="R2226" s="33">
        <f t="shared" si="660"/>
        <v>1.8820922973921128E-3</v>
      </c>
      <c r="S2226" s="33">
        <f t="shared" si="661"/>
        <v>-1.029600535732178E-2</v>
      </c>
      <c r="T2226" s="33">
        <f t="shared" si="662"/>
        <v>-8.9843633785624544E-3</v>
      </c>
      <c r="U2226" s="33">
        <f t="shared" si="663"/>
        <v>-3.2366230424015763E-3</v>
      </c>
      <c r="V2226" s="33">
        <f t="shared" si="664"/>
        <v>-5.8724075436094036E-3</v>
      </c>
      <c r="W2226" s="33">
        <f t="shared" si="665"/>
        <v>-1.5380829154105879E-2</v>
      </c>
      <c r="X2226" s="33">
        <f t="shared" si="666"/>
        <v>2.8850009685028599E-3</v>
      </c>
      <c r="Y2226" s="33">
        <f t="shared" si="667"/>
        <v>1.7483628983128163E-4</v>
      </c>
      <c r="Z2226" s="34">
        <f t="shared" si="668"/>
        <v>-2.5146197848823215E-3</v>
      </c>
      <c r="AA2226" s="39">
        <f t="shared" si="669"/>
        <v>0</v>
      </c>
      <c r="AB2226" s="37">
        <f t="shared" si="670"/>
        <v>0</v>
      </c>
      <c r="AC2226" s="37">
        <f t="shared" si="673"/>
        <v>0</v>
      </c>
      <c r="AD2226" s="37">
        <f t="shared" si="673"/>
        <v>3.8800746103960199E-2</v>
      </c>
      <c r="AE2226" s="37">
        <f t="shared" si="673"/>
        <v>4.537664974431764E-2</v>
      </c>
      <c r="AF2226" s="37">
        <f t="shared" si="673"/>
        <v>0</v>
      </c>
      <c r="AG2226" s="37">
        <f t="shared" si="673"/>
        <v>0.14825042305374941</v>
      </c>
      <c r="AH2226" s="37">
        <f t="shared" si="673"/>
        <v>0</v>
      </c>
      <c r="AI2226" s="37">
        <f t="shared" si="673"/>
        <v>0</v>
      </c>
      <c r="AJ2226" s="37">
        <f t="shared" si="673"/>
        <v>0.76757218109797287</v>
      </c>
      <c r="AK2226" s="38">
        <f t="shared" si="673"/>
        <v>0</v>
      </c>
      <c r="AL2226" s="8">
        <f t="shared" si="671"/>
        <v>-1.5435604303224084E-3</v>
      </c>
      <c r="AM2226" s="23">
        <f t="shared" si="672"/>
        <v>1.9423464472514675</v>
      </c>
    </row>
    <row r="2227" spans="2:39" x14ac:dyDescent="0.35">
      <c r="B2227" s="16">
        <v>39260</v>
      </c>
      <c r="C2227" s="5">
        <v>4.0800000000000003E-2</v>
      </c>
      <c r="D2227" s="35">
        <f t="shared" si="656"/>
        <v>2.7378507871321013E-3</v>
      </c>
      <c r="E2227" s="36">
        <f t="shared" si="657"/>
        <v>1.2924554740027401</v>
      </c>
      <c r="F2227" s="7">
        <v>1.5677802012094553</v>
      </c>
      <c r="G2227" s="7">
        <v>1.4365336488706586</v>
      </c>
      <c r="H2227" s="7">
        <v>1.2968982211336948</v>
      </c>
      <c r="I2227" s="7">
        <v>1.6249403715612745</v>
      </c>
      <c r="J2227" s="7">
        <v>2.2180236122050725</v>
      </c>
      <c r="K2227" s="7">
        <v>5.4083115896350504</v>
      </c>
      <c r="L2227" s="7">
        <v>3.2087812418845312</v>
      </c>
      <c r="M2227" s="7">
        <v>1.3589498913187952</v>
      </c>
      <c r="N2227" s="7">
        <v>1.563564211298442</v>
      </c>
      <c r="O2227" s="8">
        <v>2.7677014049313149</v>
      </c>
      <c r="P2227" s="32">
        <f t="shared" si="658"/>
        <v>1.1143052703621592E-4</v>
      </c>
      <c r="Q2227" s="33">
        <f t="shared" si="659"/>
        <v>2.1953906967271397E-3</v>
      </c>
      <c r="R2227" s="33">
        <f t="shared" si="660"/>
        <v>4.0623853414747391E-3</v>
      </c>
      <c r="S2227" s="33">
        <f t="shared" si="661"/>
        <v>1.4295988511146218E-2</v>
      </c>
      <c r="T2227" s="33">
        <f t="shared" si="662"/>
        <v>-4.8135680044326667E-3</v>
      </c>
      <c r="U2227" s="33">
        <f t="shared" si="663"/>
        <v>-1.2682817391673762E-3</v>
      </c>
      <c r="V2227" s="33">
        <f t="shared" si="664"/>
        <v>-5.677558393378912E-3</v>
      </c>
      <c r="W2227" s="33">
        <f t="shared" si="665"/>
        <v>4.1911391597235781E-3</v>
      </c>
      <c r="X2227" s="33">
        <f t="shared" si="666"/>
        <v>-3.5317910608656522E-3</v>
      </c>
      <c r="Y2227" s="33">
        <f t="shared" si="667"/>
        <v>-1.6330548049685589E-3</v>
      </c>
      <c r="Z2227" s="34">
        <f t="shared" si="668"/>
        <v>-1.7014711533813731E-5</v>
      </c>
      <c r="AA2227" s="39">
        <f t="shared" si="669"/>
        <v>0</v>
      </c>
      <c r="AB2227" s="37">
        <f t="shared" si="670"/>
        <v>0</v>
      </c>
      <c r="AC2227" s="37">
        <f t="shared" si="673"/>
        <v>0</v>
      </c>
      <c r="AD2227" s="37">
        <f t="shared" si="673"/>
        <v>3.8800746103960199E-2</v>
      </c>
      <c r="AE2227" s="37">
        <f t="shared" si="673"/>
        <v>4.537664974431764E-2</v>
      </c>
      <c r="AF2227" s="37">
        <f t="shared" si="673"/>
        <v>0</v>
      </c>
      <c r="AG2227" s="37">
        <f t="shared" si="673"/>
        <v>0.14825042305374941</v>
      </c>
      <c r="AH2227" s="37">
        <f t="shared" si="673"/>
        <v>0</v>
      </c>
      <c r="AI2227" s="37">
        <f t="shared" si="673"/>
        <v>0</v>
      </c>
      <c r="AJ2227" s="37">
        <f t="shared" si="673"/>
        <v>0.76757218109797287</v>
      </c>
      <c r="AK2227" s="38">
        <f t="shared" si="673"/>
        <v>0</v>
      </c>
      <c r="AL2227" s="8">
        <f t="shared" si="671"/>
        <v>-1.7589164410645097E-3</v>
      </c>
      <c r="AM2227" s="23">
        <f t="shared" si="672"/>
        <v>1.9389300221511536</v>
      </c>
    </row>
    <row r="2228" spans="2:39" x14ac:dyDescent="0.35">
      <c r="B2228" s="16">
        <v>39261</v>
      </c>
      <c r="C2228" s="5">
        <v>4.0800000000000003E-2</v>
      </c>
      <c r="D2228" s="35">
        <f t="shared" si="656"/>
        <v>2.7378507871321013E-3</v>
      </c>
      <c r="E2228" s="36">
        <f t="shared" si="657"/>
        <v>1.2925998468524029</v>
      </c>
      <c r="F2228" s="7">
        <v>1.5638057307941393</v>
      </c>
      <c r="G2228" s="7">
        <v>1.4356527097630241</v>
      </c>
      <c r="H2228" s="7">
        <v>1.2955528666462333</v>
      </c>
      <c r="I2228" s="7">
        <v>1.6390117386247973</v>
      </c>
      <c r="J2228" s="7">
        <v>2.2238673506060858</v>
      </c>
      <c r="K2228" s="7">
        <v>5.4673928321214911</v>
      </c>
      <c r="L2228" s="7">
        <v>3.2165897977155056</v>
      </c>
      <c r="M2228" s="7">
        <v>1.3517495727380135</v>
      </c>
      <c r="N2228" s="7">
        <v>1.5632257540868595</v>
      </c>
      <c r="O2228" s="8">
        <v>2.7723782901756855</v>
      </c>
      <c r="P2228" s="32">
        <f t="shared" si="658"/>
        <v>1.1170431211504628E-4</v>
      </c>
      <c r="Q2228" s="33">
        <f t="shared" si="659"/>
        <v>-2.5350941491989465E-3</v>
      </c>
      <c r="R2228" s="33">
        <f t="shared" si="660"/>
        <v>-6.1323945201496866E-4</v>
      </c>
      <c r="S2228" s="33">
        <f t="shared" si="661"/>
        <v>-1.0373631990068244E-3</v>
      </c>
      <c r="T2228" s="33">
        <f t="shared" si="662"/>
        <v>8.6596205681090943E-3</v>
      </c>
      <c r="U2228" s="33">
        <f t="shared" si="663"/>
        <v>2.6346601401612268E-3</v>
      </c>
      <c r="V2228" s="33">
        <f t="shared" si="664"/>
        <v>1.0924156551865183E-2</v>
      </c>
      <c r="W2228" s="33">
        <f t="shared" si="665"/>
        <v>2.4334958485323632E-3</v>
      </c>
      <c r="X2228" s="33">
        <f t="shared" si="666"/>
        <v>-5.2984430307390085E-3</v>
      </c>
      <c r="Y2228" s="33">
        <f t="shared" si="667"/>
        <v>-2.1646518200968412E-4</v>
      </c>
      <c r="Z2228" s="34">
        <f t="shared" si="668"/>
        <v>1.6898084583971684E-3</v>
      </c>
      <c r="AA2228" s="39">
        <f t="shared" si="669"/>
        <v>0</v>
      </c>
      <c r="AB2228" s="37">
        <f t="shared" si="670"/>
        <v>0</v>
      </c>
      <c r="AC2228" s="37">
        <f t="shared" si="673"/>
        <v>0</v>
      </c>
      <c r="AD2228" s="37">
        <f t="shared" si="673"/>
        <v>3.8800746103960199E-2</v>
      </c>
      <c r="AE2228" s="37">
        <f t="shared" si="673"/>
        <v>4.537664974431764E-2</v>
      </c>
      <c r="AF2228" s="37">
        <f t="shared" si="673"/>
        <v>0</v>
      </c>
      <c r="AG2228" s="37">
        <f t="shared" si="673"/>
        <v>0.14825042305374941</v>
      </c>
      <c r="AH2228" s="37">
        <f t="shared" si="673"/>
        <v>0</v>
      </c>
      <c r="AI2228" s="37">
        <f t="shared" si="673"/>
        <v>0</v>
      </c>
      <c r="AJ2228" s="37">
        <f t="shared" si="673"/>
        <v>0.76757218109797287</v>
      </c>
      <c r="AK2228" s="38">
        <f t="shared" si="673"/>
        <v>0</v>
      </c>
      <c r="AL2228" s="8">
        <f t="shared" si="671"/>
        <v>1.8060522817679786E-3</v>
      </c>
      <c r="AM2228" s="23">
        <f t="shared" si="672"/>
        <v>1.9424318311418483</v>
      </c>
    </row>
    <row r="2229" spans="2:39" x14ac:dyDescent="0.35">
      <c r="B2229" s="16">
        <v>39262</v>
      </c>
      <c r="C2229" s="5">
        <v>4.1399999999999999E-2</v>
      </c>
      <c r="D2229" s="35">
        <f t="shared" si="656"/>
        <v>2.7378507871321013E-3</v>
      </c>
      <c r="E2229" s="36">
        <f t="shared" si="657"/>
        <v>1.2927442358291357</v>
      </c>
      <c r="F2229" s="7">
        <v>1.5713912391951819</v>
      </c>
      <c r="G2229" s="7">
        <v>1.433283666720768</v>
      </c>
      <c r="H2229" s="7">
        <v>1.2941980519150715</v>
      </c>
      <c r="I2229" s="7">
        <v>1.6508999086964578</v>
      </c>
      <c r="J2229" s="7">
        <v>2.2457026545689347</v>
      </c>
      <c r="K2229" s="7">
        <v>5.4843879245319949</v>
      </c>
      <c r="L2229" s="7">
        <v>3.239301964687062</v>
      </c>
      <c r="M2229" s="7">
        <v>1.3478612161072416</v>
      </c>
      <c r="N2229" s="7">
        <v>1.5611874551301628</v>
      </c>
      <c r="O2229" s="8">
        <v>2.7689474667219485</v>
      </c>
      <c r="P2229" s="32">
        <f t="shared" si="658"/>
        <v>1.1170431211504628E-4</v>
      </c>
      <c r="Q2229" s="33">
        <f t="shared" si="659"/>
        <v>4.8506718268581661E-3</v>
      </c>
      <c r="R2229" s="33">
        <f t="shared" si="660"/>
        <v>-1.6501505037712638E-3</v>
      </c>
      <c r="S2229" s="33">
        <f t="shared" si="661"/>
        <v>-1.0457425289551736E-3</v>
      </c>
      <c r="T2229" s="33">
        <f t="shared" si="662"/>
        <v>7.2532549898849386E-3</v>
      </c>
      <c r="U2229" s="33">
        <f t="shared" si="663"/>
        <v>9.8186179840709098E-3</v>
      </c>
      <c r="V2229" s="33">
        <f t="shared" si="664"/>
        <v>3.1084454569747511E-3</v>
      </c>
      <c r="W2229" s="33">
        <f t="shared" si="665"/>
        <v>7.0609460328721063E-3</v>
      </c>
      <c r="X2229" s="33">
        <f t="shared" si="666"/>
        <v>-2.8765362380666071E-3</v>
      </c>
      <c r="Y2229" s="33">
        <f t="shared" si="667"/>
        <v>-1.3039056907602209E-3</v>
      </c>
      <c r="Z2229" s="34">
        <f t="shared" si="668"/>
        <v>-1.2375019188018976E-3</v>
      </c>
      <c r="AA2229" s="39">
        <f t="shared" si="669"/>
        <v>0</v>
      </c>
      <c r="AB2229" s="37">
        <f t="shared" si="670"/>
        <v>0</v>
      </c>
      <c r="AC2229" s="37">
        <f t="shared" si="673"/>
        <v>0</v>
      </c>
      <c r="AD2229" s="37">
        <f t="shared" si="673"/>
        <v>3.8800746103960199E-2</v>
      </c>
      <c r="AE2229" s="37">
        <f t="shared" si="673"/>
        <v>4.537664974431764E-2</v>
      </c>
      <c r="AF2229" s="37">
        <f t="shared" si="673"/>
        <v>0</v>
      </c>
      <c r="AG2229" s="37">
        <f t="shared" si="673"/>
        <v>0.14825042305374941</v>
      </c>
      <c r="AH2229" s="37">
        <f t="shared" si="673"/>
        <v>0</v>
      </c>
      <c r="AI2229" s="37">
        <f t="shared" si="673"/>
        <v>0</v>
      </c>
      <c r="AJ2229" s="37">
        <f t="shared" si="673"/>
        <v>0.76757218109797287</v>
      </c>
      <c r="AK2229" s="38">
        <f t="shared" si="673"/>
        <v>0</v>
      </c>
      <c r="AL2229" s="8">
        <f t="shared" si="671"/>
        <v>-2.5146056014073925E-4</v>
      </c>
      <c r="AM2229" s="23">
        <f t="shared" si="672"/>
        <v>1.9419433861455542</v>
      </c>
    </row>
    <row r="2230" spans="2:39" x14ac:dyDescent="0.35">
      <c r="B2230" s="16">
        <v>39265</v>
      </c>
      <c r="C2230" s="5">
        <v>4.07E-2</v>
      </c>
      <c r="D2230" s="35">
        <f t="shared" si="656"/>
        <v>8.2135523613963042E-3</v>
      </c>
      <c r="E2230" s="36">
        <f t="shared" si="657"/>
        <v>1.29318382195943</v>
      </c>
      <c r="F2230" s="7">
        <v>1.5754839821303381</v>
      </c>
      <c r="G2230" s="7">
        <v>1.441213017748237</v>
      </c>
      <c r="H2230" s="7">
        <v>1.3078824187022497</v>
      </c>
      <c r="I2230" s="7">
        <v>1.6474360116306033</v>
      </c>
      <c r="J2230" s="7">
        <v>2.2588629726119551</v>
      </c>
      <c r="K2230" s="7">
        <v>5.553430151843731</v>
      </c>
      <c r="L2230" s="7">
        <v>3.2553104343267516</v>
      </c>
      <c r="M2230" s="7">
        <v>1.3570222396189981</v>
      </c>
      <c r="N2230" s="7">
        <v>1.5594012511091975</v>
      </c>
      <c r="O2230" s="8">
        <v>2.7806798159316233</v>
      </c>
      <c r="P2230" s="32">
        <f t="shared" si="658"/>
        <v>3.4004106776186482E-4</v>
      </c>
      <c r="Q2230" s="33">
        <f t="shared" si="659"/>
        <v>2.60453465252386E-3</v>
      </c>
      <c r="R2230" s="33">
        <f t="shared" si="660"/>
        <v>5.5322970683191475E-3</v>
      </c>
      <c r="S2230" s="33">
        <f t="shared" si="661"/>
        <v>1.0573626476201969E-2</v>
      </c>
      <c r="T2230" s="33">
        <f t="shared" si="662"/>
        <v>-2.0981872054190998E-3</v>
      </c>
      <c r="U2230" s="33">
        <f t="shared" si="663"/>
        <v>5.8602228644319965E-3</v>
      </c>
      <c r="V2230" s="33">
        <f t="shared" si="664"/>
        <v>1.2588866480962357E-2</v>
      </c>
      <c r="W2230" s="33">
        <f t="shared" si="665"/>
        <v>4.941950399871553E-3</v>
      </c>
      <c r="X2230" s="33">
        <f t="shared" si="666"/>
        <v>6.7967112654332418E-3</v>
      </c>
      <c r="Y2230" s="33">
        <f t="shared" si="667"/>
        <v>-1.1441316768820986E-3</v>
      </c>
      <c r="Z2230" s="34">
        <f t="shared" si="668"/>
        <v>4.2371151315356848E-3</v>
      </c>
      <c r="AA2230" s="39">
        <f t="shared" si="669"/>
        <v>0</v>
      </c>
      <c r="AB2230" s="37">
        <f t="shared" si="670"/>
        <v>0</v>
      </c>
      <c r="AC2230" s="37">
        <f t="shared" si="673"/>
        <v>0</v>
      </c>
      <c r="AD2230" s="37">
        <f t="shared" si="673"/>
        <v>3.8800746103960199E-2</v>
      </c>
      <c r="AE2230" s="37">
        <f t="shared" si="673"/>
        <v>4.537664974431764E-2</v>
      </c>
      <c r="AF2230" s="37">
        <f t="shared" si="673"/>
        <v>0</v>
      </c>
      <c r="AG2230" s="37">
        <f t="shared" si="673"/>
        <v>0.14825042305374941</v>
      </c>
      <c r="AH2230" s="37">
        <f t="shared" si="673"/>
        <v>0</v>
      </c>
      <c r="AI2230" s="37">
        <f t="shared" si="673"/>
        <v>0</v>
      </c>
      <c r="AJ2230" s="37">
        <f t="shared" si="673"/>
        <v>0.76757218109797287</v>
      </c>
      <c r="AK2230" s="38">
        <f t="shared" si="673"/>
        <v>0</v>
      </c>
      <c r="AL2230" s="8">
        <f t="shared" si="671"/>
        <v>1.3031570252650744E-3</v>
      </c>
      <c r="AM2230" s="23">
        <f t="shared" si="672"/>
        <v>1.9444740433118768</v>
      </c>
    </row>
    <row r="2231" spans="2:39" x14ac:dyDescent="0.35">
      <c r="B2231" s="16">
        <v>39266</v>
      </c>
      <c r="C2231" s="5">
        <v>4.0399999999999998E-2</v>
      </c>
      <c r="D2231" s="35">
        <f t="shared" si="656"/>
        <v>2.7378507871321013E-3</v>
      </c>
      <c r="E2231" s="36">
        <f t="shared" si="657"/>
        <v>1.2933279221142657</v>
      </c>
      <c r="F2231" s="7">
        <v>1.5706179031224712</v>
      </c>
      <c r="G2231" s="7">
        <v>1.4352705127888785</v>
      </c>
      <c r="H2231" s="7">
        <v>1.3125104933576182</v>
      </c>
      <c r="I2231" s="7">
        <v>1.6626176274637343</v>
      </c>
      <c r="J2231" s="7">
        <v>2.2553819271621203</v>
      </c>
      <c r="K2231" s="7">
        <v>5.6375953778742716</v>
      </c>
      <c r="L2231" s="7">
        <v>3.2407645402513379</v>
      </c>
      <c r="M2231" s="7">
        <v>1.3544439577507874</v>
      </c>
      <c r="N2231" s="7">
        <v>1.5581036094379519</v>
      </c>
      <c r="O2231" s="8">
        <v>2.7825811685512742</v>
      </c>
      <c r="P2231" s="32">
        <f t="shared" si="658"/>
        <v>1.1143052703621592E-4</v>
      </c>
      <c r="Q2231" s="33">
        <f t="shared" si="659"/>
        <v>-3.0886248689669937E-3</v>
      </c>
      <c r="R2231" s="33">
        <f t="shared" si="660"/>
        <v>-4.1232662251712293E-3</v>
      </c>
      <c r="S2231" s="33">
        <f t="shared" si="661"/>
        <v>3.5386014745582006E-3</v>
      </c>
      <c r="T2231" s="33">
        <f t="shared" si="662"/>
        <v>9.2152992443721438E-3</v>
      </c>
      <c r="U2231" s="33">
        <f t="shared" si="663"/>
        <v>-1.5410609196049307E-3</v>
      </c>
      <c r="V2231" s="33">
        <f t="shared" si="664"/>
        <v>1.5155538780405431E-2</v>
      </c>
      <c r="W2231" s="33">
        <f t="shared" si="665"/>
        <v>-4.4683585080026456E-3</v>
      </c>
      <c r="X2231" s="33">
        <f t="shared" si="666"/>
        <v>-1.8999555003126334E-3</v>
      </c>
      <c r="Y2231" s="33">
        <f t="shared" si="667"/>
        <v>-8.3214097098005535E-4</v>
      </c>
      <c r="Z2231" s="34">
        <f t="shared" si="668"/>
        <v>6.837725827897323E-4</v>
      </c>
      <c r="AA2231" s="39">
        <f t="shared" si="669"/>
        <v>0</v>
      </c>
      <c r="AB2231" s="37">
        <f t="shared" si="670"/>
        <v>0</v>
      </c>
      <c r="AC2231" s="37">
        <f t="shared" si="673"/>
        <v>0</v>
      </c>
      <c r="AD2231" s="37">
        <f t="shared" si="673"/>
        <v>3.8800746103960199E-2</v>
      </c>
      <c r="AE2231" s="37">
        <f t="shared" si="673"/>
        <v>4.537664974431764E-2</v>
      </c>
      <c r="AF2231" s="37">
        <f t="shared" si="673"/>
        <v>0</v>
      </c>
      <c r="AG2231" s="37">
        <f t="shared" si="673"/>
        <v>0.14825042305374941</v>
      </c>
      <c r="AH2231" s="37">
        <f t="shared" si="673"/>
        <v>0</v>
      </c>
      <c r="AI2231" s="37">
        <f t="shared" si="673"/>
        <v>0</v>
      </c>
      <c r="AJ2231" s="37">
        <f t="shared" ref="AC2231:AK2260" si="674">AJ$8</f>
        <v>0.76757218109797287</v>
      </c>
      <c r="AK2231" s="38">
        <f t="shared" si="674"/>
        <v>0</v>
      </c>
      <c r="AL2231" s="8">
        <f t="shared" si="671"/>
        <v>2.1635465592048462E-3</v>
      </c>
      <c r="AM2231" s="23">
        <f t="shared" si="672"/>
        <v>1.9486810034377475</v>
      </c>
    </row>
    <row r="2232" spans="2:39" x14ac:dyDescent="0.35">
      <c r="B2232" s="16">
        <v>39267</v>
      </c>
      <c r="C2232" s="5">
        <v>4.0099999999999997E-2</v>
      </c>
      <c r="D2232" s="35">
        <f t="shared" si="656"/>
        <v>2.7378507871321013E-3</v>
      </c>
      <c r="E2232" s="36">
        <f t="shared" si="657"/>
        <v>1.2934709760445968</v>
      </c>
      <c r="F2232" s="7">
        <v>1.5707916278679501</v>
      </c>
      <c r="G2232" s="7">
        <v>1.4317074527592124</v>
      </c>
      <c r="H2232" s="7">
        <v>1.3126556690562674</v>
      </c>
      <c r="I2232" s="7">
        <v>1.6653603795354013</v>
      </c>
      <c r="J2232" s="7">
        <v>2.2556313930891769</v>
      </c>
      <c r="K2232" s="7">
        <v>5.6716165227791882</v>
      </c>
      <c r="L2232" s="7">
        <v>3.2411229985331338</v>
      </c>
      <c r="M2232" s="7">
        <v>1.3543935928178261</v>
      </c>
      <c r="N2232" s="7">
        <v>1.5548293062695102</v>
      </c>
      <c r="O2232" s="8">
        <v>2.7824776984053146</v>
      </c>
      <c r="P2232" s="32">
        <f t="shared" si="658"/>
        <v>1.1060917180016894E-4</v>
      </c>
      <c r="Q2232" s="33">
        <f t="shared" si="659"/>
        <v>1.1060917180016894E-4</v>
      </c>
      <c r="R2232" s="33">
        <f t="shared" si="660"/>
        <v>-2.4825006839600539E-3</v>
      </c>
      <c r="S2232" s="33">
        <f t="shared" si="661"/>
        <v>1.1060917180016894E-4</v>
      </c>
      <c r="T2232" s="33">
        <f t="shared" si="662"/>
        <v>1.6496589632883918E-3</v>
      </c>
      <c r="U2232" s="33">
        <f t="shared" si="663"/>
        <v>1.1060917180016894E-4</v>
      </c>
      <c r="V2232" s="33">
        <f t="shared" si="664"/>
        <v>6.0346907900554747E-3</v>
      </c>
      <c r="W2232" s="33">
        <f t="shared" si="665"/>
        <v>1.1060917179994689E-4</v>
      </c>
      <c r="X2232" s="33">
        <f t="shared" si="666"/>
        <v>-3.7184951561131108E-5</v>
      </c>
      <c r="Y2232" s="33">
        <f t="shared" si="667"/>
        <v>-2.1014669041314882E-3</v>
      </c>
      <c r="Z2232" s="34">
        <f t="shared" si="668"/>
        <v>-3.718495155835555E-5</v>
      </c>
      <c r="AA2232" s="39">
        <f t="shared" si="669"/>
        <v>0</v>
      </c>
      <c r="AB2232" s="37">
        <f t="shared" si="670"/>
        <v>0</v>
      </c>
      <c r="AC2232" s="37">
        <f t="shared" si="674"/>
        <v>0</v>
      </c>
      <c r="AD2232" s="37">
        <f t="shared" si="674"/>
        <v>3.8800746103960199E-2</v>
      </c>
      <c r="AE2232" s="37">
        <f t="shared" si="674"/>
        <v>4.537664974431764E-2</v>
      </c>
      <c r="AF2232" s="37">
        <f t="shared" si="674"/>
        <v>0</v>
      </c>
      <c r="AG2232" s="37">
        <f t="shared" si="674"/>
        <v>0.14825042305374941</v>
      </c>
      <c r="AH2232" s="37">
        <f t="shared" si="674"/>
        <v>0</v>
      </c>
      <c r="AI2232" s="37">
        <f t="shared" si="674"/>
        <v>0</v>
      </c>
      <c r="AJ2232" s="37">
        <f t="shared" si="674"/>
        <v>0.76757218109797287</v>
      </c>
      <c r="AK2232" s="38">
        <f t="shared" si="674"/>
        <v>0</v>
      </c>
      <c r="AL2232" s="8">
        <f t="shared" si="671"/>
        <v>-6.3923435711862246E-4</v>
      </c>
      <c r="AM2232" s="23">
        <f t="shared" si="672"/>
        <v>1.9474353395892856</v>
      </c>
    </row>
    <row r="2233" spans="2:39" x14ac:dyDescent="0.35">
      <c r="B2233" s="16">
        <v>39268</v>
      </c>
      <c r="C2233" s="5">
        <v>4.0500000000000001E-2</v>
      </c>
      <c r="D2233" s="35">
        <f t="shared" si="656"/>
        <v>2.7378507871321013E-3</v>
      </c>
      <c r="E2233" s="36">
        <f t="shared" si="657"/>
        <v>1.2936129833988455</v>
      </c>
      <c r="F2233" s="7">
        <v>1.5611752193597948</v>
      </c>
      <c r="G2233" s="7">
        <v>1.4275468584366002</v>
      </c>
      <c r="H2233" s="7">
        <v>1.3113083910113756</v>
      </c>
      <c r="I2233" s="7">
        <v>1.6549353442252113</v>
      </c>
      <c r="J2233" s="7">
        <v>2.2546789564253138</v>
      </c>
      <c r="K2233" s="7">
        <v>5.6811623527777098</v>
      </c>
      <c r="L2233" s="7">
        <v>3.2545267652534275</v>
      </c>
      <c r="M2233" s="7">
        <v>1.3494194217313935</v>
      </c>
      <c r="N2233" s="7">
        <v>1.5546312080382438</v>
      </c>
      <c r="O2233" s="8">
        <v>2.7741699380446736</v>
      </c>
      <c r="P2233" s="32">
        <f t="shared" si="658"/>
        <v>1.0978781656389991E-4</v>
      </c>
      <c r="Q2233" s="33">
        <f t="shared" si="659"/>
        <v>-6.1220141090310154E-3</v>
      </c>
      <c r="R2233" s="33">
        <f t="shared" si="660"/>
        <v>-2.906036644982013E-3</v>
      </c>
      <c r="S2233" s="33">
        <f t="shared" si="661"/>
        <v>-1.0263758247129884E-3</v>
      </c>
      <c r="T2233" s="33">
        <f t="shared" si="662"/>
        <v>-6.2599275437899005E-3</v>
      </c>
      <c r="U2233" s="33">
        <f t="shared" si="663"/>
        <v>-4.2224836326587578E-4</v>
      </c>
      <c r="V2233" s="33">
        <f t="shared" si="664"/>
        <v>1.6830880508549306E-3</v>
      </c>
      <c r="W2233" s="33">
        <f t="shared" si="665"/>
        <v>4.135531643310042E-3</v>
      </c>
      <c r="X2233" s="33">
        <f t="shared" si="666"/>
        <v>-3.6726185894632168E-3</v>
      </c>
      <c r="Y2233" s="33">
        <f t="shared" si="667"/>
        <v>-1.2740834667035461E-4</v>
      </c>
      <c r="Z2233" s="34">
        <f t="shared" si="668"/>
        <v>-2.985741939783515E-3</v>
      </c>
      <c r="AA2233" s="39">
        <f t="shared" si="669"/>
        <v>0</v>
      </c>
      <c r="AB2233" s="37">
        <f t="shared" si="670"/>
        <v>0</v>
      </c>
      <c r="AC2233" s="37">
        <f t="shared" si="674"/>
        <v>0</v>
      </c>
      <c r="AD2233" s="37">
        <f t="shared" si="674"/>
        <v>3.8800746103960199E-2</v>
      </c>
      <c r="AE2233" s="37">
        <f t="shared" si="674"/>
        <v>4.537664974431764E-2</v>
      </c>
      <c r="AF2233" s="37">
        <f t="shared" si="674"/>
        <v>0</v>
      </c>
      <c r="AG2233" s="37">
        <f t="shared" si="674"/>
        <v>0.14825042305374941</v>
      </c>
      <c r="AH2233" s="37">
        <f t="shared" si="674"/>
        <v>0</v>
      </c>
      <c r="AI2233" s="37">
        <f t="shared" si="674"/>
        <v>0</v>
      </c>
      <c r="AJ2233" s="37">
        <f t="shared" si="674"/>
        <v>0.76757218109797287</v>
      </c>
      <c r="AK2233" s="38">
        <f t="shared" si="674"/>
        <v>0</v>
      </c>
      <c r="AL2233" s="8">
        <f t="shared" si="671"/>
        <v>-1.7215527432918917E-4</v>
      </c>
      <c r="AM2233" s="23">
        <f t="shared" si="672"/>
        <v>1.9471000783241601</v>
      </c>
    </row>
    <row r="2234" spans="2:39" x14ac:dyDescent="0.35">
      <c r="B2234" s="16">
        <v>39269</v>
      </c>
      <c r="C2234" s="5">
        <v>4.0600000000000004E-2</v>
      </c>
      <c r="D2234" s="35">
        <f t="shared" si="656"/>
        <v>2.7378507871321013E-3</v>
      </c>
      <c r="E2234" s="36">
        <f t="shared" si="657"/>
        <v>1.2937564230315015</v>
      </c>
      <c r="F2234" s="7">
        <v>1.5563050206886473</v>
      </c>
      <c r="G2234" s="7">
        <v>1.4236847027637758</v>
      </c>
      <c r="H2234" s="7">
        <v>1.3182893331920871</v>
      </c>
      <c r="I2234" s="7">
        <v>1.6653654613875248</v>
      </c>
      <c r="J2234" s="7">
        <v>2.2511949734310912</v>
      </c>
      <c r="K2234" s="7">
        <v>5.7259669231593691</v>
      </c>
      <c r="L2234" s="7">
        <v>3.2735296049418938</v>
      </c>
      <c r="M2234" s="7">
        <v>1.3508333335521323</v>
      </c>
      <c r="N2234" s="7">
        <v>1.5543465821074003</v>
      </c>
      <c r="O2234" s="8">
        <v>2.7712622579704855</v>
      </c>
      <c r="P2234" s="32">
        <f t="shared" si="658"/>
        <v>1.1088295687877725E-4</v>
      </c>
      <c r="Q2234" s="33">
        <f t="shared" si="659"/>
        <v>-3.1195721087250439E-3</v>
      </c>
      <c r="R2234" s="33">
        <f t="shared" si="660"/>
        <v>-2.7054493167769644E-3</v>
      </c>
      <c r="S2234" s="33">
        <f t="shared" si="661"/>
        <v>5.3236463890291574E-3</v>
      </c>
      <c r="T2234" s="33">
        <f t="shared" si="662"/>
        <v>6.3024318132480772E-3</v>
      </c>
      <c r="U2234" s="33">
        <f t="shared" si="663"/>
        <v>-1.5452235380536417E-3</v>
      </c>
      <c r="V2234" s="33">
        <f t="shared" si="664"/>
        <v>7.8865146953164267E-3</v>
      </c>
      <c r="W2234" s="33">
        <f t="shared" si="665"/>
        <v>5.8388948867613699E-3</v>
      </c>
      <c r="X2234" s="33">
        <f t="shared" si="666"/>
        <v>1.0477927010452692E-3</v>
      </c>
      <c r="Y2234" s="33">
        <f t="shared" si="667"/>
        <v>-1.8308260465371706E-4</v>
      </c>
      <c r="Z2234" s="34">
        <f t="shared" si="668"/>
        <v>-1.0481261563368705E-3</v>
      </c>
      <c r="AA2234" s="39">
        <f t="shared" si="669"/>
        <v>0</v>
      </c>
      <c r="AB2234" s="37">
        <f t="shared" si="670"/>
        <v>0</v>
      </c>
      <c r="AC2234" s="37">
        <f t="shared" si="674"/>
        <v>0</v>
      </c>
      <c r="AD2234" s="37">
        <f t="shared" si="674"/>
        <v>3.8800746103960199E-2</v>
      </c>
      <c r="AE2234" s="37">
        <f t="shared" si="674"/>
        <v>4.537664974431764E-2</v>
      </c>
      <c r="AF2234" s="37">
        <f t="shared" si="674"/>
        <v>0</v>
      </c>
      <c r="AG2234" s="37">
        <f t="shared" si="674"/>
        <v>0.14825042305374941</v>
      </c>
      <c r="AH2234" s="37">
        <f t="shared" si="674"/>
        <v>0</v>
      </c>
      <c r="AI2234" s="37">
        <f t="shared" si="674"/>
        <v>0</v>
      </c>
      <c r="AJ2234" s="37">
        <f t="shared" si="674"/>
        <v>0.76757218109797287</v>
      </c>
      <c r="AK2234" s="38">
        <f t="shared" si="674"/>
        <v>0</v>
      </c>
      <c r="AL2234" s="8">
        <f t="shared" si="671"/>
        <v>1.5211947186403083E-3</v>
      </c>
      <c r="AM2234" s="23">
        <f t="shared" si="672"/>
        <v>1.9500619966799708</v>
      </c>
    </row>
    <row r="2235" spans="2:39" x14ac:dyDescent="0.35">
      <c r="B2235" s="16">
        <v>39272</v>
      </c>
      <c r="C2235" s="5">
        <v>4.0600000000000004E-2</v>
      </c>
      <c r="D2235" s="35">
        <f t="shared" si="656"/>
        <v>8.2135523613963042E-3</v>
      </c>
      <c r="E2235" s="36">
        <f t="shared" si="657"/>
        <v>1.2941878522781141</v>
      </c>
      <c r="F2235" s="7">
        <v>1.5603851702082705</v>
      </c>
      <c r="G2235" s="7">
        <v>1.4250531896651131</v>
      </c>
      <c r="H2235" s="7">
        <v>1.3187289434337921</v>
      </c>
      <c r="I2235" s="7">
        <v>1.6688481123220043</v>
      </c>
      <c r="J2235" s="7">
        <v>2.2556809135650644</v>
      </c>
      <c r="K2235" s="7">
        <v>5.7944971114280355</v>
      </c>
      <c r="L2235" s="7">
        <v>3.274621229598655</v>
      </c>
      <c r="M2235" s="7">
        <v>1.3548104227294941</v>
      </c>
      <c r="N2235" s="7">
        <v>1.5559813177219541</v>
      </c>
      <c r="O2235" s="8">
        <v>2.7744807056367882</v>
      </c>
      <c r="P2235" s="32">
        <f t="shared" si="658"/>
        <v>3.3347022587260078E-4</v>
      </c>
      <c r="Q2235" s="33">
        <f t="shared" si="659"/>
        <v>2.6216901348925514E-3</v>
      </c>
      <c r="R2235" s="33">
        <f t="shared" si="660"/>
        <v>9.6122891443628511E-4</v>
      </c>
      <c r="S2235" s="33">
        <f t="shared" si="661"/>
        <v>3.3347022587260078E-4</v>
      </c>
      <c r="T2235" s="33">
        <f t="shared" si="662"/>
        <v>2.0912232271095288E-3</v>
      </c>
      <c r="U2235" s="33">
        <f t="shared" si="663"/>
        <v>1.9926928528701815E-3</v>
      </c>
      <c r="V2235" s="33">
        <f t="shared" si="664"/>
        <v>1.1968317174779308E-2</v>
      </c>
      <c r="W2235" s="33">
        <f t="shared" si="665"/>
        <v>3.3347022587282282E-4</v>
      </c>
      <c r="X2235" s="33">
        <f t="shared" si="666"/>
        <v>2.9441745910310235E-3</v>
      </c>
      <c r="Y2235" s="33">
        <f t="shared" si="667"/>
        <v>1.0517188594691973E-3</v>
      </c>
      <c r="Z2235" s="34">
        <f t="shared" si="668"/>
        <v>1.1613652432374E-3</v>
      </c>
      <c r="AA2235" s="39">
        <f t="shared" si="669"/>
        <v>0</v>
      </c>
      <c r="AB2235" s="37">
        <f t="shared" si="670"/>
        <v>0</v>
      </c>
      <c r="AC2235" s="37">
        <f t="shared" si="674"/>
        <v>0</v>
      </c>
      <c r="AD2235" s="37">
        <f t="shared" si="674"/>
        <v>3.8800746103960199E-2</v>
      </c>
      <c r="AE2235" s="37">
        <f t="shared" si="674"/>
        <v>4.537664974431764E-2</v>
      </c>
      <c r="AF2235" s="37">
        <f t="shared" si="674"/>
        <v>0</v>
      </c>
      <c r="AG2235" s="37">
        <f t="shared" si="674"/>
        <v>0.14825042305374941</v>
      </c>
      <c r="AH2235" s="37">
        <f t="shared" si="674"/>
        <v>0</v>
      </c>
      <c r="AI2235" s="37">
        <f t="shared" si="674"/>
        <v>0</v>
      </c>
      <c r="AJ2235" s="37">
        <f t="shared" si="674"/>
        <v>0.76757218109797287</v>
      </c>
      <c r="AK2235" s="38">
        <f t="shared" si="674"/>
        <v>0</v>
      </c>
      <c r="AL2235" s="8">
        <f t="shared" si="671"/>
        <v>2.6894098207481754E-3</v>
      </c>
      <c r="AM2235" s="23">
        <f t="shared" si="672"/>
        <v>1.9553065125649096</v>
      </c>
    </row>
    <row r="2236" spans="2:39" x14ac:dyDescent="0.35">
      <c r="B2236" s="16">
        <v>39273</v>
      </c>
      <c r="C2236" s="5">
        <v>4.07E-2</v>
      </c>
      <c r="D2236" s="35">
        <f t="shared" si="656"/>
        <v>2.7378507871321013E-3</v>
      </c>
      <c r="E2236" s="36">
        <f t="shared" si="657"/>
        <v>1.2943317099832543</v>
      </c>
      <c r="F2236" s="7">
        <v>1.5721337004772424</v>
      </c>
      <c r="G2236" s="7">
        <v>1.434000920164757</v>
      </c>
      <c r="H2236" s="7">
        <v>1.2996414507727898</v>
      </c>
      <c r="I2236" s="7">
        <v>1.6492654222429481</v>
      </c>
      <c r="J2236" s="7">
        <v>2.236719739416658</v>
      </c>
      <c r="K2236" s="7">
        <v>5.779473467050682</v>
      </c>
      <c r="L2236" s="7">
        <v>3.295500509130957</v>
      </c>
      <c r="M2236" s="7">
        <v>1.3511688428116164</v>
      </c>
      <c r="N2236" s="7">
        <v>1.5514035623581723</v>
      </c>
      <c r="O2236" s="8">
        <v>2.7752890332274269</v>
      </c>
      <c r="P2236" s="32">
        <f t="shared" si="658"/>
        <v>1.1115674195760761E-4</v>
      </c>
      <c r="Q2236" s="33">
        <f t="shared" si="659"/>
        <v>7.5292501449522042E-3</v>
      </c>
      <c r="R2236" s="33">
        <f t="shared" si="660"/>
        <v>6.2788747567708025E-3</v>
      </c>
      <c r="S2236" s="33">
        <f t="shared" si="661"/>
        <v>-1.4474159194004632E-2</v>
      </c>
      <c r="T2236" s="33">
        <f t="shared" si="662"/>
        <v>-1.1734255463074494E-2</v>
      </c>
      <c r="U2236" s="33">
        <f t="shared" si="663"/>
        <v>-8.405964706434732E-3</v>
      </c>
      <c r="V2236" s="33">
        <f t="shared" si="664"/>
        <v>-2.5927434406212146E-3</v>
      </c>
      <c r="W2236" s="33">
        <f t="shared" si="665"/>
        <v>6.3760899561691176E-3</v>
      </c>
      <c r="X2236" s="33">
        <f t="shared" si="666"/>
        <v>-2.6878889155141916E-3</v>
      </c>
      <c r="Y2236" s="33">
        <f t="shared" si="667"/>
        <v>-2.942037485696769E-3</v>
      </c>
      <c r="Z2236" s="34">
        <f t="shared" si="668"/>
        <v>2.9134374191053247E-4</v>
      </c>
      <c r="AA2236" s="39">
        <f t="shared" si="669"/>
        <v>0</v>
      </c>
      <c r="AB2236" s="37">
        <f t="shared" si="670"/>
        <v>0</v>
      </c>
      <c r="AC2236" s="37">
        <f t="shared" si="674"/>
        <v>0</v>
      </c>
      <c r="AD2236" s="37">
        <f t="shared" si="674"/>
        <v>3.8800746103960199E-2</v>
      </c>
      <c r="AE2236" s="37">
        <f t="shared" si="674"/>
        <v>4.537664974431764E-2</v>
      </c>
      <c r="AF2236" s="37">
        <f t="shared" si="674"/>
        <v>0</v>
      </c>
      <c r="AG2236" s="37">
        <f t="shared" si="674"/>
        <v>0.14825042305374941</v>
      </c>
      <c r="AH2236" s="37">
        <f t="shared" si="674"/>
        <v>0</v>
      </c>
      <c r="AI2236" s="37">
        <f t="shared" si="674"/>
        <v>0</v>
      </c>
      <c r="AJ2236" s="37">
        <f t="shared" si="674"/>
        <v>0.76757218109797287</v>
      </c>
      <c r="AK2236" s="38">
        <f t="shared" si="674"/>
        <v>0</v>
      </c>
      <c r="AL2236" s="8">
        <f t="shared" si="671"/>
        <v>-3.7366708178233456E-3</v>
      </c>
      <c r="AM2236" s="23">
        <f t="shared" si="672"/>
        <v>1.9480001757795085</v>
      </c>
    </row>
    <row r="2237" spans="2:39" x14ac:dyDescent="0.35">
      <c r="B2237" s="16">
        <v>39274</v>
      </c>
      <c r="C2237" s="5">
        <v>4.07E-2</v>
      </c>
      <c r="D2237" s="35">
        <f t="shared" si="656"/>
        <v>2.7378507871321013E-3</v>
      </c>
      <c r="E2237" s="36">
        <f t="shared" si="657"/>
        <v>1.2944759380478574</v>
      </c>
      <c r="F2237" s="7">
        <v>1.5693405834576901</v>
      </c>
      <c r="G2237" s="7">
        <v>1.4352036292600916</v>
      </c>
      <c r="H2237" s="7">
        <v>1.3091892212513381</v>
      </c>
      <c r="I2237" s="7">
        <v>1.6391968891267654</v>
      </c>
      <c r="J2237" s="7">
        <v>2.2432402304072223</v>
      </c>
      <c r="K2237" s="7">
        <v>5.7678580069350094</v>
      </c>
      <c r="L2237" s="7">
        <v>3.305193896368694</v>
      </c>
      <c r="M2237" s="7">
        <v>1.3410102932331216</v>
      </c>
      <c r="N2237" s="7">
        <v>1.5455149141415072</v>
      </c>
      <c r="O2237" s="8">
        <v>2.7740105381951419</v>
      </c>
      <c r="P2237" s="32">
        <f t="shared" si="658"/>
        <v>1.1143052703621592E-4</v>
      </c>
      <c r="Q2237" s="33">
        <f t="shared" si="659"/>
        <v>-1.7766408917412324E-3</v>
      </c>
      <c r="R2237" s="33">
        <f t="shared" si="660"/>
        <v>8.3870873332236862E-4</v>
      </c>
      <c r="S2237" s="33">
        <f t="shared" si="661"/>
        <v>7.3464650368537665E-3</v>
      </c>
      <c r="T2237" s="33">
        <f t="shared" si="662"/>
        <v>-6.1048591575332267E-3</v>
      </c>
      <c r="U2237" s="33">
        <f t="shared" si="663"/>
        <v>2.9152025064458353E-3</v>
      </c>
      <c r="V2237" s="33">
        <f t="shared" si="664"/>
        <v>-2.0097782578107903E-3</v>
      </c>
      <c r="W2237" s="33">
        <f t="shared" si="665"/>
        <v>2.9414006190802144E-3</v>
      </c>
      <c r="X2237" s="33">
        <f t="shared" si="666"/>
        <v>-7.5183420876965279E-3</v>
      </c>
      <c r="Y2237" s="33">
        <f t="shared" si="667"/>
        <v>-3.7956907922231942E-3</v>
      </c>
      <c r="Z2237" s="34">
        <f t="shared" si="668"/>
        <v>-4.6067094885549054E-4</v>
      </c>
      <c r="AA2237" s="39">
        <f t="shared" si="669"/>
        <v>0</v>
      </c>
      <c r="AB2237" s="37">
        <f t="shared" si="670"/>
        <v>0</v>
      </c>
      <c r="AC2237" s="37">
        <f t="shared" si="674"/>
        <v>0</v>
      </c>
      <c r="AD2237" s="37">
        <f t="shared" si="674"/>
        <v>3.8800746103960199E-2</v>
      </c>
      <c r="AE2237" s="37">
        <f t="shared" si="674"/>
        <v>4.537664974431764E-2</v>
      </c>
      <c r="AF2237" s="37">
        <f t="shared" si="674"/>
        <v>0</v>
      </c>
      <c r="AG2237" s="37">
        <f t="shared" si="674"/>
        <v>0.14825042305374941</v>
      </c>
      <c r="AH2237" s="37">
        <f t="shared" si="674"/>
        <v>0</v>
      </c>
      <c r="AI2237" s="37">
        <f t="shared" si="674"/>
        <v>0</v>
      </c>
      <c r="AJ2237" s="37">
        <f t="shared" si="674"/>
        <v>0.76757218109797287</v>
      </c>
      <c r="AK2237" s="38">
        <f t="shared" si="674"/>
        <v>0</v>
      </c>
      <c r="AL2237" s="8">
        <f t="shared" si="671"/>
        <v>-3.2033868681981188E-3</v>
      </c>
      <c r="AM2237" s="23">
        <f t="shared" si="672"/>
        <v>1.9417599775971688</v>
      </c>
    </row>
    <row r="2238" spans="2:39" x14ac:dyDescent="0.35">
      <c r="B2238" s="16">
        <v>39275</v>
      </c>
      <c r="C2238" s="5">
        <v>4.07E-2</v>
      </c>
      <c r="D2238" s="35">
        <f t="shared" si="656"/>
        <v>2.7378507871321013E-3</v>
      </c>
      <c r="E2238" s="36">
        <f t="shared" si="657"/>
        <v>1.2946201821838699</v>
      </c>
      <c r="F2238" s="7">
        <v>1.5650625087074714</v>
      </c>
      <c r="G2238" s="7">
        <v>1.4313404242702019</v>
      </c>
      <c r="H2238" s="7">
        <v>1.3305055475291447</v>
      </c>
      <c r="I2238" s="7">
        <v>1.6617132700715807</v>
      </c>
      <c r="J2238" s="7">
        <v>2.2514969417293456</v>
      </c>
      <c r="K2238" s="7">
        <v>5.853085534280817</v>
      </c>
      <c r="L2238" s="7">
        <v>3.3055621958665231</v>
      </c>
      <c r="M2238" s="7">
        <v>1.3449519091934394</v>
      </c>
      <c r="N2238" s="7">
        <v>1.5419820570775984</v>
      </c>
      <c r="O2238" s="8">
        <v>2.7770890020972963</v>
      </c>
      <c r="P2238" s="32">
        <f t="shared" si="658"/>
        <v>1.1143052703621592E-4</v>
      </c>
      <c r="Q2238" s="33">
        <f t="shared" si="659"/>
        <v>-2.7260333386606161E-3</v>
      </c>
      <c r="R2238" s="33">
        <f t="shared" si="660"/>
        <v>-2.6917469487457435E-3</v>
      </c>
      <c r="S2238" s="33">
        <f t="shared" si="661"/>
        <v>1.6282082018237443E-2</v>
      </c>
      <c r="T2238" s="33">
        <f t="shared" si="662"/>
        <v>1.3736227230647158E-2</v>
      </c>
      <c r="U2238" s="33">
        <f t="shared" si="663"/>
        <v>3.6807075810263434E-3</v>
      </c>
      <c r="V2238" s="33">
        <f t="shared" si="664"/>
        <v>1.4776287357166851E-2</v>
      </c>
      <c r="W2238" s="33">
        <f t="shared" si="665"/>
        <v>1.1143052703621592E-4</v>
      </c>
      <c r="X2238" s="33">
        <f t="shared" si="666"/>
        <v>2.9392883710197548E-3</v>
      </c>
      <c r="Y2238" s="33">
        <f t="shared" si="667"/>
        <v>-2.2858770443320298E-3</v>
      </c>
      <c r="Z2238" s="34">
        <f t="shared" si="668"/>
        <v>1.1097520574516739E-3</v>
      </c>
      <c r="AA2238" s="39">
        <f t="shared" si="669"/>
        <v>0</v>
      </c>
      <c r="AB2238" s="37">
        <f t="shared" si="670"/>
        <v>0</v>
      </c>
      <c r="AC2238" s="37">
        <f t="shared" si="674"/>
        <v>0</v>
      </c>
      <c r="AD2238" s="37">
        <f t="shared" si="674"/>
        <v>3.8800746103960199E-2</v>
      </c>
      <c r="AE2238" s="37">
        <f t="shared" si="674"/>
        <v>4.537664974431764E-2</v>
      </c>
      <c r="AF2238" s="37">
        <f t="shared" si="674"/>
        <v>0</v>
      </c>
      <c r="AG2238" s="37">
        <f t="shared" si="674"/>
        <v>0.14825042305374941</v>
      </c>
      <c r="AH2238" s="37">
        <f t="shared" si="674"/>
        <v>0</v>
      </c>
      <c r="AI2238" s="37">
        <f t="shared" si="674"/>
        <v>0</v>
      </c>
      <c r="AJ2238" s="37">
        <f t="shared" si="674"/>
        <v>0.76757218109797287</v>
      </c>
      <c r="AK2238" s="38">
        <f t="shared" si="674"/>
        <v>0</v>
      </c>
      <c r="AL2238" s="8">
        <f t="shared" si="671"/>
        <v>1.6910761255109522E-3</v>
      </c>
      <c r="AM2238" s="23">
        <f t="shared" si="672"/>
        <v>1.945043641536756</v>
      </c>
    </row>
    <row r="2239" spans="2:39" x14ac:dyDescent="0.35">
      <c r="B2239" s="16">
        <v>39276</v>
      </c>
      <c r="C2239" s="5">
        <v>4.07E-2</v>
      </c>
      <c r="D2239" s="35">
        <f t="shared" si="656"/>
        <v>2.7378507871321013E-3</v>
      </c>
      <c r="E2239" s="36">
        <f t="shared" si="657"/>
        <v>1.2947644423930824</v>
      </c>
      <c r="F2239" s="7">
        <v>1.5658306969000364</v>
      </c>
      <c r="G2239" s="7">
        <v>1.4303077477958175</v>
      </c>
      <c r="H2239" s="7">
        <v>1.3342894475801295</v>
      </c>
      <c r="I2239" s="7">
        <v>1.6736218129050735</v>
      </c>
      <c r="J2239" s="7">
        <v>2.2592216227586017</v>
      </c>
      <c r="K2239" s="7">
        <v>5.9355449906519313</v>
      </c>
      <c r="L2239" s="7">
        <v>3.3320496264208916</v>
      </c>
      <c r="M2239" s="7">
        <v>1.350489110237721</v>
      </c>
      <c r="N2239" s="7">
        <v>1.5414172718437169</v>
      </c>
      <c r="O2239" s="8">
        <v>2.7764634986820727</v>
      </c>
      <c r="P2239" s="32">
        <f t="shared" si="658"/>
        <v>1.1143052703621592E-4</v>
      </c>
      <c r="Q2239" s="33">
        <f t="shared" si="659"/>
        <v>4.9083547033501596E-4</v>
      </c>
      <c r="R2239" s="33">
        <f t="shared" si="660"/>
        <v>-7.2147509905684526E-4</v>
      </c>
      <c r="S2239" s="33">
        <f t="shared" si="661"/>
        <v>2.8439566133426908E-3</v>
      </c>
      <c r="T2239" s="33">
        <f t="shared" si="662"/>
        <v>7.1664245859814901E-3</v>
      </c>
      <c r="U2239" s="33">
        <f t="shared" si="663"/>
        <v>3.4309089593178577E-3</v>
      </c>
      <c r="V2239" s="33">
        <f t="shared" si="664"/>
        <v>1.4088202861236132E-2</v>
      </c>
      <c r="W2239" s="33">
        <f t="shared" si="665"/>
        <v>8.0129881045620799E-3</v>
      </c>
      <c r="X2239" s="33">
        <f t="shared" si="666"/>
        <v>4.1170253050923922E-3</v>
      </c>
      <c r="Y2239" s="33">
        <f t="shared" si="667"/>
        <v>-3.6627224764984589E-4</v>
      </c>
      <c r="Z2239" s="34">
        <f t="shared" si="668"/>
        <v>-2.252370790966074E-4</v>
      </c>
      <c r="AA2239" s="39">
        <f t="shared" si="669"/>
        <v>0</v>
      </c>
      <c r="AB2239" s="37">
        <f t="shared" si="670"/>
        <v>0</v>
      </c>
      <c r="AC2239" s="37">
        <f t="shared" si="674"/>
        <v>0</v>
      </c>
      <c r="AD2239" s="37">
        <f t="shared" si="674"/>
        <v>3.8800746103960199E-2</v>
      </c>
      <c r="AE2239" s="37">
        <f t="shared" si="674"/>
        <v>4.537664974431764E-2</v>
      </c>
      <c r="AF2239" s="37">
        <f t="shared" si="674"/>
        <v>0</v>
      </c>
      <c r="AG2239" s="37">
        <f t="shared" si="674"/>
        <v>0.14825042305374941</v>
      </c>
      <c r="AH2239" s="37">
        <f t="shared" si="674"/>
        <v>0</v>
      </c>
      <c r="AI2239" s="37">
        <f t="shared" si="674"/>
        <v>0</v>
      </c>
      <c r="AJ2239" s="37">
        <f t="shared" si="674"/>
        <v>0.76757218109797287</v>
      </c>
      <c r="AK2239" s="38">
        <f t="shared" si="674"/>
        <v>0</v>
      </c>
      <c r="AL2239" s="8">
        <f t="shared" si="671"/>
        <v>2.2429776230831876E-3</v>
      </c>
      <c r="AM2239" s="23">
        <f t="shared" si="672"/>
        <v>1.9494063309006433</v>
      </c>
    </row>
    <row r="2240" spans="2:39" x14ac:dyDescent="0.35">
      <c r="B2240" s="16">
        <v>39279</v>
      </c>
      <c r="C2240" s="5">
        <v>4.07E-2</v>
      </c>
      <c r="D2240" s="35">
        <f t="shared" si="656"/>
        <v>8.2135523613963042E-3</v>
      </c>
      <c r="E2240" s="36">
        <f t="shared" si="657"/>
        <v>1.2951972712456936</v>
      </c>
      <c r="F2240" s="7">
        <v>1.5728880413935193</v>
      </c>
      <c r="G2240" s="7">
        <v>1.4355561677347639</v>
      </c>
      <c r="H2240" s="7">
        <v>1.3345156289678126</v>
      </c>
      <c r="I2240" s="7">
        <v>1.6785756670749115</v>
      </c>
      <c r="J2240" s="7">
        <v>2.2531680938085086</v>
      </c>
      <c r="K2240" s="7">
        <v>5.9055146234611868</v>
      </c>
      <c r="L2240" s="7">
        <v>3.2641114031217318</v>
      </c>
      <c r="M2240" s="7">
        <v>1.3508740787664868</v>
      </c>
      <c r="N2240" s="7">
        <v>1.5435679755849963</v>
      </c>
      <c r="O2240" s="8">
        <v>2.7806891640207909</v>
      </c>
      <c r="P2240" s="32">
        <f t="shared" si="658"/>
        <v>3.3429158110886981E-4</v>
      </c>
      <c r="Q2240" s="33">
        <f t="shared" si="659"/>
        <v>4.5070929491002332E-3</v>
      </c>
      <c r="R2240" s="33">
        <f t="shared" si="660"/>
        <v>3.6694340410547976E-3</v>
      </c>
      <c r="S2240" s="33">
        <f t="shared" si="661"/>
        <v>1.6951448435231775E-4</v>
      </c>
      <c r="T2240" s="33">
        <f t="shared" si="662"/>
        <v>2.9599603277392639E-3</v>
      </c>
      <c r="U2240" s="33">
        <f t="shared" si="663"/>
        <v>-2.6794754835524071E-3</v>
      </c>
      <c r="V2240" s="33">
        <f t="shared" si="664"/>
        <v>-5.0594119390957593E-3</v>
      </c>
      <c r="W2240" s="33">
        <f t="shared" si="665"/>
        <v>-2.0389319162732678E-2</v>
      </c>
      <c r="X2240" s="33">
        <f t="shared" si="666"/>
        <v>2.8505859532468314E-4</v>
      </c>
      <c r="Y2240" s="33">
        <f t="shared" si="667"/>
        <v>1.3952767888132378E-3</v>
      </c>
      <c r="Z2240" s="34">
        <f t="shared" si="668"/>
        <v>1.5219596226365706E-3</v>
      </c>
      <c r="AA2240" s="39">
        <f t="shared" si="669"/>
        <v>0</v>
      </c>
      <c r="AB2240" s="37">
        <f t="shared" si="670"/>
        <v>0</v>
      </c>
      <c r="AC2240" s="37">
        <f t="shared" si="674"/>
        <v>0</v>
      </c>
      <c r="AD2240" s="37">
        <f t="shared" si="674"/>
        <v>3.8800746103960199E-2</v>
      </c>
      <c r="AE2240" s="37">
        <f t="shared" si="674"/>
        <v>4.537664974431764E-2</v>
      </c>
      <c r="AF2240" s="37">
        <f t="shared" si="674"/>
        <v>0</v>
      </c>
      <c r="AG2240" s="37">
        <f t="shared" si="674"/>
        <v>0.14825042305374941</v>
      </c>
      <c r="AH2240" s="37">
        <f t="shared" si="674"/>
        <v>0</v>
      </c>
      <c r="AI2240" s="37">
        <f t="shared" si="674"/>
        <v>0</v>
      </c>
      <c r="AJ2240" s="37">
        <f t="shared" si="674"/>
        <v>0.76757218109797287</v>
      </c>
      <c r="AK2240" s="38">
        <f t="shared" si="674"/>
        <v>0</v>
      </c>
      <c r="AL2240" s="8">
        <f t="shared" si="671"/>
        <v>4.6180605916781392E-4</v>
      </c>
      <c r="AM2240" s="23">
        <f t="shared" si="672"/>
        <v>1.9503065785560334</v>
      </c>
    </row>
    <row r="2241" spans="2:39" x14ac:dyDescent="0.35">
      <c r="B2241" s="16">
        <v>39280</v>
      </c>
      <c r="C2241" s="5">
        <v>4.07E-2</v>
      </c>
      <c r="D2241" s="35">
        <f t="shared" si="656"/>
        <v>2.7378507871321013E-3</v>
      </c>
      <c r="E2241" s="36">
        <f t="shared" si="657"/>
        <v>1.2953415957602443</v>
      </c>
      <c r="F2241" s="7">
        <v>1.5692019377210027</v>
      </c>
      <c r="G2241" s="7">
        <v>1.43347981455171</v>
      </c>
      <c r="H2241" s="7">
        <v>1.3338122809904942</v>
      </c>
      <c r="I2241" s="7">
        <v>1.6714334547344201</v>
      </c>
      <c r="J2241" s="7">
        <v>2.254620846650166</v>
      </c>
      <c r="K2241" s="7">
        <v>5.9050476718039997</v>
      </c>
      <c r="L2241" s="7">
        <v>3.2346114300950619</v>
      </c>
      <c r="M2241" s="7">
        <v>1.3524205967096892</v>
      </c>
      <c r="N2241" s="7">
        <v>1.5434604637160501</v>
      </c>
      <c r="O2241" s="8">
        <v>2.7809947580679233</v>
      </c>
      <c r="P2241" s="32">
        <f t="shared" si="658"/>
        <v>1.1143052703621592E-4</v>
      </c>
      <c r="Q2241" s="33">
        <f t="shared" si="659"/>
        <v>-2.3435257790191955E-3</v>
      </c>
      <c r="R2241" s="33">
        <f t="shared" si="660"/>
        <v>-1.4463754395136474E-3</v>
      </c>
      <c r="S2241" s="33">
        <f t="shared" si="661"/>
        <v>-5.2704364194100517E-4</v>
      </c>
      <c r="T2241" s="33">
        <f t="shared" si="662"/>
        <v>-4.2549242673923793E-3</v>
      </c>
      <c r="U2241" s="33">
        <f t="shared" si="663"/>
        <v>6.4476008055036615E-4</v>
      </c>
      <c r="V2241" s="33">
        <f t="shared" si="664"/>
        <v>-7.9070442960516019E-5</v>
      </c>
      <c r="W2241" s="33">
        <f t="shared" si="665"/>
        <v>-9.037673468637375E-3</v>
      </c>
      <c r="X2241" s="33">
        <f t="shared" si="666"/>
        <v>1.1448276101460042E-3</v>
      </c>
      <c r="Y2241" s="33">
        <f t="shared" si="667"/>
        <v>-6.9651528566749832E-5</v>
      </c>
      <c r="Z2241" s="34">
        <f t="shared" si="668"/>
        <v>1.0989867227384487E-4</v>
      </c>
      <c r="AA2241" s="39">
        <f t="shared" si="669"/>
        <v>0</v>
      </c>
      <c r="AB2241" s="37">
        <f t="shared" si="670"/>
        <v>0</v>
      </c>
      <c r="AC2241" s="37">
        <f t="shared" si="674"/>
        <v>0</v>
      </c>
      <c r="AD2241" s="37">
        <f t="shared" si="674"/>
        <v>3.8800746103960199E-2</v>
      </c>
      <c r="AE2241" s="37">
        <f t="shared" si="674"/>
        <v>4.537664974431764E-2</v>
      </c>
      <c r="AF2241" s="37">
        <f t="shared" si="674"/>
        <v>0</v>
      </c>
      <c r="AG2241" s="37">
        <f t="shared" si="674"/>
        <v>0.14825042305374941</v>
      </c>
      <c r="AH2241" s="37">
        <f t="shared" si="674"/>
        <v>0</v>
      </c>
      <c r="AI2241" s="37">
        <f t="shared" si="674"/>
        <v>0</v>
      </c>
      <c r="AJ2241" s="37">
        <f t="shared" si="674"/>
        <v>0.76757218109797287</v>
      </c>
      <c r="AK2241" s="38">
        <f t="shared" si="674"/>
        <v>0</v>
      </c>
      <c r="AL2241" s="8">
        <f t="shared" si="671"/>
        <v>-2.7870869702545262E-4</v>
      </c>
      <c r="AM2241" s="23">
        <f t="shared" si="672"/>
        <v>1.949763011150724</v>
      </c>
    </row>
    <row r="2242" spans="2:39" x14ac:dyDescent="0.35">
      <c r="B2242" s="16">
        <v>39281</v>
      </c>
      <c r="C2242" s="5">
        <v>4.07E-2</v>
      </c>
      <c r="D2242" s="35">
        <f t="shared" si="656"/>
        <v>2.7378507871321013E-3</v>
      </c>
      <c r="E2242" s="36">
        <f t="shared" si="657"/>
        <v>1.2954859363569518</v>
      </c>
      <c r="F2242" s="7">
        <v>1.5768033364326204</v>
      </c>
      <c r="G2242" s="7">
        <v>1.4393055180952921</v>
      </c>
      <c r="H2242" s="7">
        <v>1.3305339878094724</v>
      </c>
      <c r="I2242" s="7">
        <v>1.6496339630861725</v>
      </c>
      <c r="J2242" s="7">
        <v>2.2405838347942968</v>
      </c>
      <c r="K2242" s="7">
        <v>5.8646581166747636</v>
      </c>
      <c r="L2242" s="7">
        <v>3.2928392204667052</v>
      </c>
      <c r="M2242" s="7">
        <v>1.3422645728045539</v>
      </c>
      <c r="N2242" s="7">
        <v>1.5441344697013573</v>
      </c>
      <c r="O2242" s="8">
        <v>2.7779076298662129</v>
      </c>
      <c r="P2242" s="32">
        <f t="shared" si="658"/>
        <v>1.1143052703621592E-4</v>
      </c>
      <c r="Q2242" s="33">
        <f t="shared" si="659"/>
        <v>4.8441175918105817E-3</v>
      </c>
      <c r="R2242" s="33">
        <f t="shared" si="660"/>
        <v>4.0640290044153815E-3</v>
      </c>
      <c r="S2242" s="33">
        <f t="shared" si="661"/>
        <v>-2.4578370043101261E-3</v>
      </c>
      <c r="T2242" s="33">
        <f t="shared" si="662"/>
        <v>-1.3042392795536872E-2</v>
      </c>
      <c r="U2242" s="33">
        <f t="shared" si="663"/>
        <v>-6.2258857744196261E-3</v>
      </c>
      <c r="V2242" s="33">
        <f t="shared" si="664"/>
        <v>-6.8398355735707073E-3</v>
      </c>
      <c r="W2242" s="33">
        <f t="shared" si="665"/>
        <v>1.800147919774453E-2</v>
      </c>
      <c r="X2242" s="33">
        <f t="shared" si="666"/>
        <v>-7.5095158487262781E-3</v>
      </c>
      <c r="Y2242" s="33">
        <f t="shared" si="667"/>
        <v>4.3668496936066781E-4</v>
      </c>
      <c r="Z2242" s="34">
        <f t="shared" si="668"/>
        <v>-1.1100805540011915E-3</v>
      </c>
      <c r="AA2242" s="39">
        <f t="shared" si="669"/>
        <v>0</v>
      </c>
      <c r="AB2242" s="37">
        <f t="shared" si="670"/>
        <v>0</v>
      </c>
      <c r="AC2242" s="37">
        <f t="shared" si="674"/>
        <v>0</v>
      </c>
      <c r="AD2242" s="37">
        <f t="shared" si="674"/>
        <v>3.8800746103960199E-2</v>
      </c>
      <c r="AE2242" s="37">
        <f t="shared" si="674"/>
        <v>4.537664974431764E-2</v>
      </c>
      <c r="AF2242" s="37">
        <f t="shared" si="674"/>
        <v>0</v>
      </c>
      <c r="AG2242" s="37">
        <f t="shared" si="674"/>
        <v>0.14825042305374941</v>
      </c>
      <c r="AH2242" s="37">
        <f t="shared" si="674"/>
        <v>0</v>
      </c>
      <c r="AI2242" s="37">
        <f t="shared" si="674"/>
        <v>0</v>
      </c>
      <c r="AJ2242" s="37">
        <f t="shared" si="674"/>
        <v>0.76757218109797287</v>
      </c>
      <c r="AK2242" s="38">
        <f t="shared" si="674"/>
        <v>0</v>
      </c>
      <c r="AL2242" s="8">
        <f t="shared" si="671"/>
        <v>-1.3660072822951168E-3</v>
      </c>
      <c r="AM2242" s="23">
        <f t="shared" si="672"/>
        <v>1.9470996206787425</v>
      </c>
    </row>
    <row r="2243" spans="2:39" x14ac:dyDescent="0.35">
      <c r="B2243" s="16">
        <v>39282</v>
      </c>
      <c r="C2243" s="5">
        <v>4.07E-2</v>
      </c>
      <c r="D2243" s="35">
        <f t="shared" si="656"/>
        <v>2.7378507871321013E-3</v>
      </c>
      <c r="E2243" s="36">
        <f t="shared" si="657"/>
        <v>1.295630293037608</v>
      </c>
      <c r="F2243" s="7">
        <v>1.5754935666082084</v>
      </c>
      <c r="G2243" s="7">
        <v>1.4409571115873263</v>
      </c>
      <c r="H2243" s="7">
        <v>1.334961796020371</v>
      </c>
      <c r="I2243" s="7">
        <v>1.6644795634854366</v>
      </c>
      <c r="J2243" s="7">
        <v>2.2539213928673667</v>
      </c>
      <c r="K2243" s="7">
        <v>5.9268925606884659</v>
      </c>
      <c r="L2243" s="7">
        <v>3.3193426999691527</v>
      </c>
      <c r="M2243" s="7">
        <v>1.3436393758425682</v>
      </c>
      <c r="N2243" s="7">
        <v>1.5431923856315428</v>
      </c>
      <c r="O2243" s="8">
        <v>2.7830292500018228</v>
      </c>
      <c r="P2243" s="32">
        <f t="shared" si="658"/>
        <v>1.1143052703621592E-4</v>
      </c>
      <c r="Q2243" s="33">
        <f t="shared" si="659"/>
        <v>-8.3064881596150997E-4</v>
      </c>
      <c r="R2243" s="33">
        <f t="shared" si="660"/>
        <v>1.1474933370783091E-3</v>
      </c>
      <c r="S2243" s="33">
        <f t="shared" si="661"/>
        <v>3.3278429949679111E-3</v>
      </c>
      <c r="T2243" s="33">
        <f t="shared" si="662"/>
        <v>8.9993299916610869E-3</v>
      </c>
      <c r="U2243" s="33">
        <f t="shared" si="663"/>
        <v>5.9527154779701608E-3</v>
      </c>
      <c r="V2243" s="33">
        <f t="shared" si="664"/>
        <v>1.0611776982660581E-2</v>
      </c>
      <c r="W2243" s="33">
        <f t="shared" si="665"/>
        <v>8.0488228328048361E-3</v>
      </c>
      <c r="X2243" s="33">
        <f t="shared" si="666"/>
        <v>1.024241469132825E-3</v>
      </c>
      <c r="Y2243" s="33">
        <f t="shared" si="667"/>
        <v>-6.1010494118207692E-4</v>
      </c>
      <c r="Z2243" s="34">
        <f t="shared" si="668"/>
        <v>1.8436970619706283E-3</v>
      </c>
      <c r="AA2243" s="39">
        <f t="shared" si="669"/>
        <v>0</v>
      </c>
      <c r="AB2243" s="37">
        <f t="shared" si="670"/>
        <v>0</v>
      </c>
      <c r="AC2243" s="37">
        <f t="shared" si="674"/>
        <v>0</v>
      </c>
      <c r="AD2243" s="37">
        <f t="shared" si="674"/>
        <v>3.8800746103960199E-2</v>
      </c>
      <c r="AE2243" s="37">
        <f t="shared" si="674"/>
        <v>4.537664974431764E-2</v>
      </c>
      <c r="AF2243" s="37">
        <f t="shared" si="674"/>
        <v>0</v>
      </c>
      <c r="AG2243" s="37">
        <f t="shared" si="674"/>
        <v>0.14825042305374941</v>
      </c>
      <c r="AH2243" s="37">
        <f t="shared" si="674"/>
        <v>0</v>
      </c>
      <c r="AI2243" s="37">
        <f t="shared" si="674"/>
        <v>0</v>
      </c>
      <c r="AJ2243" s="37">
        <f t="shared" si="674"/>
        <v>0.76757218109797287</v>
      </c>
      <c r="AK2243" s="38">
        <f t="shared" si="674"/>
        <v>0</v>
      </c>
      <c r="AL2243" s="8">
        <f t="shared" si="671"/>
        <v>1.6423830827164252E-3</v>
      </c>
      <c r="AM2243" s="23">
        <f t="shared" si="672"/>
        <v>1.9502975041561088</v>
      </c>
    </row>
    <row r="2244" spans="2:39" x14ac:dyDescent="0.35">
      <c r="B2244" s="16">
        <v>39283</v>
      </c>
      <c r="C2244" s="5">
        <v>4.07E-2</v>
      </c>
      <c r="D2244" s="35">
        <f t="shared" si="656"/>
        <v>2.7378507871321013E-3</v>
      </c>
      <c r="E2244" s="36">
        <f t="shared" si="657"/>
        <v>1.2957746658040052</v>
      </c>
      <c r="F2244" s="7">
        <v>1.5830973215784636</v>
      </c>
      <c r="G2244" s="7">
        <v>1.4518555932168715</v>
      </c>
      <c r="H2244" s="7">
        <v>1.3224904409328488</v>
      </c>
      <c r="I2244" s="7">
        <v>1.636808134791502</v>
      </c>
      <c r="J2244" s="7">
        <v>2.2237197819662198</v>
      </c>
      <c r="K2244" s="7">
        <v>5.9628487920323048</v>
      </c>
      <c r="L2244" s="7">
        <v>3.3122441563319254</v>
      </c>
      <c r="M2244" s="7">
        <v>1.3401729016792734</v>
      </c>
      <c r="N2244" s="7">
        <v>1.5419552652219239</v>
      </c>
      <c r="O2244" s="8">
        <v>2.7791503362291223</v>
      </c>
      <c r="P2244" s="32">
        <f t="shared" si="658"/>
        <v>1.1143052703621592E-4</v>
      </c>
      <c r="Q2244" s="33">
        <f t="shared" si="659"/>
        <v>4.8262684985918014E-3</v>
      </c>
      <c r="R2244" s="33">
        <f t="shared" si="660"/>
        <v>7.5633629494633592E-3</v>
      </c>
      <c r="S2244" s="33">
        <f t="shared" si="661"/>
        <v>-9.3421063619201217E-3</v>
      </c>
      <c r="T2244" s="33">
        <f t="shared" si="662"/>
        <v>-1.6624673141669821E-2</v>
      </c>
      <c r="U2244" s="33">
        <f t="shared" si="663"/>
        <v>-1.3399584828788336E-2</v>
      </c>
      <c r="V2244" s="33">
        <f t="shared" si="664"/>
        <v>6.0666244538203351E-3</v>
      </c>
      <c r="W2244" s="33">
        <f t="shared" si="665"/>
        <v>-2.1385389454644521E-3</v>
      </c>
      <c r="X2244" s="33">
        <f t="shared" si="666"/>
        <v>-2.5799140942271981E-3</v>
      </c>
      <c r="Y2244" s="33">
        <f t="shared" si="667"/>
        <v>-8.0166311157148229E-4</v>
      </c>
      <c r="Z2244" s="34">
        <f t="shared" si="668"/>
        <v>-1.3937739866363152E-3</v>
      </c>
      <c r="AA2244" s="39">
        <f t="shared" si="669"/>
        <v>0</v>
      </c>
      <c r="AB2244" s="37">
        <f t="shared" si="670"/>
        <v>0</v>
      </c>
      <c r="AC2244" s="37">
        <f t="shared" si="674"/>
        <v>0</v>
      </c>
      <c r="AD2244" s="37">
        <f t="shared" si="674"/>
        <v>3.8800746103960199E-2</v>
      </c>
      <c r="AE2244" s="37">
        <f t="shared" si="674"/>
        <v>4.537664974431764E-2</v>
      </c>
      <c r="AF2244" s="37">
        <f t="shared" si="674"/>
        <v>0</v>
      </c>
      <c r="AG2244" s="37">
        <f t="shared" si="674"/>
        <v>0.14825042305374941</v>
      </c>
      <c r="AH2244" s="37">
        <f t="shared" si="674"/>
        <v>0</v>
      </c>
      <c r="AI2244" s="37">
        <f t="shared" si="674"/>
        <v>0</v>
      </c>
      <c r="AJ2244" s="37">
        <f t="shared" si="674"/>
        <v>0.76757218109797287</v>
      </c>
      <c r="AK2244" s="38">
        <f t="shared" si="674"/>
        <v>0</v>
      </c>
      <c r="AL2244" s="8">
        <f t="shared" si="671"/>
        <v>-8.3280732855599434E-4</v>
      </c>
      <c r="AM2244" s="23">
        <f t="shared" si="672"/>
        <v>1.9486732821017831</v>
      </c>
    </row>
    <row r="2245" spans="2:39" x14ac:dyDescent="0.35">
      <c r="B2245" s="16">
        <v>39286</v>
      </c>
      <c r="C2245" s="5">
        <v>4.07E-2</v>
      </c>
      <c r="D2245" s="35">
        <f t="shared" si="656"/>
        <v>8.2135523613963042E-3</v>
      </c>
      <c r="E2245" s="36">
        <f t="shared" si="657"/>
        <v>1.2962078323657977</v>
      </c>
      <c r="F2245" s="7">
        <v>1.5827348560760921</v>
      </c>
      <c r="G2245" s="7">
        <v>1.4527884990109166</v>
      </c>
      <c r="H2245" s="7">
        <v>1.3263522005603339</v>
      </c>
      <c r="I2245" s="7">
        <v>1.6509208088918688</v>
      </c>
      <c r="J2245" s="7">
        <v>2.2331477647525833</v>
      </c>
      <c r="K2245" s="7">
        <v>6.0262534162175205</v>
      </c>
      <c r="L2245" s="7">
        <v>3.2535840806795893</v>
      </c>
      <c r="M2245" s="7">
        <v>1.337060654833639</v>
      </c>
      <c r="N2245" s="7">
        <v>1.5332033000358412</v>
      </c>
      <c r="O2245" s="8">
        <v>2.7738910546705298</v>
      </c>
      <c r="P2245" s="32">
        <f t="shared" si="658"/>
        <v>3.3429158110886981E-4</v>
      </c>
      <c r="Q2245" s="33">
        <f t="shared" si="659"/>
        <v>-2.289597091921225E-4</v>
      </c>
      <c r="R2245" s="33">
        <f t="shared" si="660"/>
        <v>6.4256100841131314E-4</v>
      </c>
      <c r="S2245" s="33">
        <f t="shared" si="661"/>
        <v>2.9200661932655692E-3</v>
      </c>
      <c r="T2245" s="33">
        <f t="shared" si="662"/>
        <v>8.6220698690286923E-3</v>
      </c>
      <c r="U2245" s="33">
        <f t="shared" si="663"/>
        <v>4.2397350883964791E-3</v>
      </c>
      <c r="V2245" s="33">
        <f t="shared" si="664"/>
        <v>1.0633277213055958E-2</v>
      </c>
      <c r="W2245" s="33">
        <f t="shared" si="665"/>
        <v>-1.7710069935574446E-2</v>
      </c>
      <c r="X2245" s="33">
        <f t="shared" si="666"/>
        <v>-2.3222726274607641E-3</v>
      </c>
      <c r="Y2245" s="33">
        <f t="shared" si="667"/>
        <v>-5.6758878700824411E-3</v>
      </c>
      <c r="Z2245" s="34">
        <f t="shared" si="668"/>
        <v>-1.8924062833277633E-3</v>
      </c>
      <c r="AA2245" s="39">
        <f t="shared" si="669"/>
        <v>0</v>
      </c>
      <c r="AB2245" s="37">
        <f t="shared" si="670"/>
        <v>0</v>
      </c>
      <c r="AC2245" s="37">
        <f t="shared" si="674"/>
        <v>0</v>
      </c>
      <c r="AD2245" s="37">
        <f t="shared" si="674"/>
        <v>3.8800746103960199E-2</v>
      </c>
      <c r="AE2245" s="37">
        <f t="shared" si="674"/>
        <v>4.537664974431764E-2</v>
      </c>
      <c r="AF2245" s="37">
        <f t="shared" si="674"/>
        <v>0</v>
      </c>
      <c r="AG2245" s="37">
        <f t="shared" si="674"/>
        <v>0.14825042305374941</v>
      </c>
      <c r="AH2245" s="37">
        <f t="shared" si="674"/>
        <v>0</v>
      </c>
      <c r="AI2245" s="37">
        <f t="shared" si="674"/>
        <v>0</v>
      </c>
      <c r="AJ2245" s="37">
        <f t="shared" si="674"/>
        <v>0.76757218109797287</v>
      </c>
      <c r="AK2245" s="38">
        <f t="shared" si="674"/>
        <v>0</v>
      </c>
      <c r="AL2245" s="8">
        <f t="shared" si="671"/>
        <v>-2.2757243953337629E-3</v>
      </c>
      <c r="AM2245" s="23">
        <f t="shared" si="672"/>
        <v>1.9442386387751691</v>
      </c>
    </row>
    <row r="2246" spans="2:39" x14ac:dyDescent="0.35">
      <c r="B2246" s="16">
        <v>39287</v>
      </c>
      <c r="C2246" s="5">
        <v>4.07E-2</v>
      </c>
      <c r="D2246" s="35">
        <f t="shared" si="656"/>
        <v>2.7378507871321013E-3</v>
      </c>
      <c r="E2246" s="36">
        <f t="shared" si="657"/>
        <v>1.2963522694877068</v>
      </c>
      <c r="F2246" s="7">
        <v>1.5852893036408791</v>
      </c>
      <c r="G2246" s="7">
        <v>1.4536964049396761</v>
      </c>
      <c r="H2246" s="7">
        <v>1.3038066801359509</v>
      </c>
      <c r="I2246" s="7">
        <v>1.6261721321408871</v>
      </c>
      <c r="J2246" s="7">
        <v>2.1999905297565334</v>
      </c>
      <c r="K2246" s="7">
        <v>5.9935488668305315</v>
      </c>
      <c r="L2246" s="7">
        <v>3.2390031315450707</v>
      </c>
      <c r="M2246" s="7">
        <v>1.3293402297586043</v>
      </c>
      <c r="N2246" s="7">
        <v>1.5294427484399764</v>
      </c>
      <c r="O2246" s="8">
        <v>2.7596766656442657</v>
      </c>
      <c r="P2246" s="32">
        <f t="shared" si="658"/>
        <v>1.1143052703621592E-4</v>
      </c>
      <c r="Q2246" s="33">
        <f t="shared" si="659"/>
        <v>1.6139453522365788E-3</v>
      </c>
      <c r="R2246" s="33">
        <f t="shared" si="660"/>
        <v>6.2494019561531999E-4</v>
      </c>
      <c r="S2246" s="33">
        <f t="shared" si="661"/>
        <v>-1.6998140022580932E-2</v>
      </c>
      <c r="T2246" s="33">
        <f t="shared" si="662"/>
        <v>-1.499083215723318E-2</v>
      </c>
      <c r="U2246" s="33">
        <f t="shared" si="663"/>
        <v>-1.4847756838752391E-2</v>
      </c>
      <c r="V2246" s="33">
        <f t="shared" si="664"/>
        <v>-5.4270119638474279E-3</v>
      </c>
      <c r="W2246" s="33">
        <f t="shared" si="665"/>
        <v>-4.4815037118920431E-3</v>
      </c>
      <c r="X2246" s="33">
        <f t="shared" si="666"/>
        <v>-5.7741771453108104E-3</v>
      </c>
      <c r="Y2246" s="33">
        <f t="shared" si="667"/>
        <v>-2.4527416525759183E-3</v>
      </c>
      <c r="Z2246" s="34">
        <f t="shared" si="668"/>
        <v>-5.1243501442965744E-3</v>
      </c>
      <c r="AA2246" s="39">
        <f t="shared" si="669"/>
        <v>0</v>
      </c>
      <c r="AB2246" s="37">
        <f t="shared" si="670"/>
        <v>0</v>
      </c>
      <c r="AC2246" s="37">
        <f t="shared" si="674"/>
        <v>0</v>
      </c>
      <c r="AD2246" s="37">
        <f t="shared" si="674"/>
        <v>3.8800746103960199E-2</v>
      </c>
      <c r="AE2246" s="37">
        <f t="shared" si="674"/>
        <v>4.537664974431764E-2</v>
      </c>
      <c r="AF2246" s="37">
        <f t="shared" si="674"/>
        <v>0</v>
      </c>
      <c r="AG2246" s="37">
        <f t="shared" si="674"/>
        <v>0.14825042305374941</v>
      </c>
      <c r="AH2246" s="37">
        <f t="shared" si="674"/>
        <v>0</v>
      </c>
      <c r="AI2246" s="37">
        <f t="shared" si="674"/>
        <v>0</v>
      </c>
      <c r="AJ2246" s="37">
        <f t="shared" si="674"/>
        <v>0.76757218109797287</v>
      </c>
      <c r="AK2246" s="38">
        <f t="shared" si="674"/>
        <v>0</v>
      </c>
      <c r="AL2246" s="8">
        <f t="shared" si="671"/>
        <v>-4.0269873349260358E-3</v>
      </c>
      <c r="AM2246" s="23">
        <f t="shared" si="672"/>
        <v>1.9364092144007476</v>
      </c>
    </row>
    <row r="2247" spans="2:39" x14ac:dyDescent="0.35">
      <c r="B2247" s="16">
        <v>39288</v>
      </c>
      <c r="C2247" s="5">
        <v>4.07E-2</v>
      </c>
      <c r="D2247" s="35">
        <f t="shared" si="656"/>
        <v>2.7378507871321013E-3</v>
      </c>
      <c r="E2247" s="36">
        <f t="shared" si="657"/>
        <v>1.2964967227043205</v>
      </c>
      <c r="F2247" s="7">
        <v>1.5893307680754993</v>
      </c>
      <c r="G2247" s="7">
        <v>1.4566935865627944</v>
      </c>
      <c r="H2247" s="7">
        <v>1.3058776720856098</v>
      </c>
      <c r="I2247" s="7">
        <v>1.6072829664386543</v>
      </c>
      <c r="J2247" s="7">
        <v>2.2063830787451959</v>
      </c>
      <c r="K2247" s="7">
        <v>5.946991997254135</v>
      </c>
      <c r="L2247" s="7">
        <v>3.2337596192891263</v>
      </c>
      <c r="M2247" s="7">
        <v>1.3166618692487895</v>
      </c>
      <c r="N2247" s="7">
        <v>1.528980156725668</v>
      </c>
      <c r="O2247" s="8">
        <v>2.7577038538548924</v>
      </c>
      <c r="P2247" s="32">
        <f t="shared" si="658"/>
        <v>1.1143052703621592E-4</v>
      </c>
      <c r="Q2247" s="33">
        <f t="shared" si="659"/>
        <v>2.5493545091981318E-3</v>
      </c>
      <c r="R2247" s="33">
        <f t="shared" si="660"/>
        <v>2.0617658631705282E-3</v>
      </c>
      <c r="S2247" s="33">
        <f t="shared" si="661"/>
        <v>1.5884194959354669E-3</v>
      </c>
      <c r="T2247" s="33">
        <f t="shared" si="662"/>
        <v>-1.1615723408914147E-2</v>
      </c>
      <c r="U2247" s="33">
        <f t="shared" si="663"/>
        <v>2.9057165938664031E-3</v>
      </c>
      <c r="V2247" s="33">
        <f t="shared" si="664"/>
        <v>-7.7678301471856281E-3</v>
      </c>
      <c r="W2247" s="33">
        <f t="shared" si="665"/>
        <v>-1.6188660655734877E-3</v>
      </c>
      <c r="X2247" s="33">
        <f t="shared" si="666"/>
        <v>-9.5373330513868204E-3</v>
      </c>
      <c r="Y2247" s="33">
        <f t="shared" si="667"/>
        <v>-3.0245768583381238E-4</v>
      </c>
      <c r="Z2247" s="34">
        <f t="shared" si="668"/>
        <v>-7.1487062739383767E-4</v>
      </c>
      <c r="AA2247" s="39">
        <f t="shared" si="669"/>
        <v>0</v>
      </c>
      <c r="AB2247" s="37">
        <f t="shared" si="670"/>
        <v>0</v>
      </c>
      <c r="AC2247" s="37">
        <f t="shared" si="674"/>
        <v>0</v>
      </c>
      <c r="AD2247" s="37">
        <f t="shared" si="674"/>
        <v>3.8800746103960199E-2</v>
      </c>
      <c r="AE2247" s="37">
        <f t="shared" si="674"/>
        <v>4.537664974431764E-2</v>
      </c>
      <c r="AF2247" s="37">
        <f t="shared" si="674"/>
        <v>0</v>
      </c>
      <c r="AG2247" s="37">
        <f t="shared" si="674"/>
        <v>0.14825042305374941</v>
      </c>
      <c r="AH2247" s="37">
        <f t="shared" si="674"/>
        <v>0</v>
      </c>
      <c r="AI2247" s="37">
        <f t="shared" si="674"/>
        <v>0</v>
      </c>
      <c r="AJ2247" s="37">
        <f t="shared" si="674"/>
        <v>0.76757218109797287</v>
      </c>
      <c r="AK2247" s="38">
        <f t="shared" si="674"/>
        <v>0</v>
      </c>
      <c r="AL2247" s="8">
        <f t="shared" si="671"/>
        <v>-1.8491929622200386E-3</v>
      </c>
      <c r="AM2247" s="23">
        <f t="shared" si="672"/>
        <v>1.9328284201094996</v>
      </c>
    </row>
    <row r="2248" spans="2:39" x14ac:dyDescent="0.35">
      <c r="B2248" s="16">
        <v>39289</v>
      </c>
      <c r="C2248" s="5">
        <v>4.07E-2</v>
      </c>
      <c r="D2248" s="35">
        <f t="shared" si="656"/>
        <v>2.7378507871321013E-3</v>
      </c>
      <c r="E2248" s="36">
        <f t="shared" si="657"/>
        <v>1.2966411920174321</v>
      </c>
      <c r="F2248" s="7">
        <v>1.6034822170488301</v>
      </c>
      <c r="G2248" s="7">
        <v>1.4637208290189472</v>
      </c>
      <c r="H2248" s="7">
        <v>1.2745481077110616</v>
      </c>
      <c r="I2248" s="7">
        <v>1.5685861046079235</v>
      </c>
      <c r="J2248" s="7">
        <v>2.1408711275385301</v>
      </c>
      <c r="K2248" s="7">
        <v>5.8137458268243032</v>
      </c>
      <c r="L2248" s="7">
        <v>3.217304777066146</v>
      </c>
      <c r="M2248" s="7">
        <v>1.2980013865862756</v>
      </c>
      <c r="N2248" s="7">
        <v>1.5239320605111211</v>
      </c>
      <c r="O2248" s="8">
        <v>2.7199952546243935</v>
      </c>
      <c r="P2248" s="32">
        <f t="shared" si="658"/>
        <v>1.1143052703621592E-4</v>
      </c>
      <c r="Q2248" s="33">
        <f t="shared" si="659"/>
        <v>8.9040300846039422E-3</v>
      </c>
      <c r="R2248" s="33">
        <f t="shared" si="660"/>
        <v>4.8241047540644733E-3</v>
      </c>
      <c r="S2248" s="33">
        <f t="shared" si="661"/>
        <v>-2.3991193849353332E-2</v>
      </c>
      <c r="T2248" s="33">
        <f t="shared" si="662"/>
        <v>-2.4075948441408257E-2</v>
      </c>
      <c r="U2248" s="33">
        <f t="shared" si="663"/>
        <v>-2.9692011254873973E-2</v>
      </c>
      <c r="V2248" s="33">
        <f t="shared" si="664"/>
        <v>-2.2405641455605529E-2</v>
      </c>
      <c r="W2248" s="33">
        <f t="shared" si="665"/>
        <v>-5.0884555935538645E-3</v>
      </c>
      <c r="X2248" s="33">
        <f t="shared" si="666"/>
        <v>-1.4172570117155781E-2</v>
      </c>
      <c r="Y2248" s="33">
        <f t="shared" si="667"/>
        <v>-3.3016100257033942E-3</v>
      </c>
      <c r="Z2248" s="34">
        <f t="shared" si="668"/>
        <v>-1.3673911786353465E-2</v>
      </c>
      <c r="AA2248" s="39">
        <f t="shared" si="669"/>
        <v>0</v>
      </c>
      <c r="AB2248" s="37">
        <f t="shared" si="670"/>
        <v>0</v>
      </c>
      <c r="AC2248" s="37">
        <f t="shared" si="674"/>
        <v>0</v>
      </c>
      <c r="AD2248" s="37">
        <f t="shared" si="674"/>
        <v>3.8800746103960199E-2</v>
      </c>
      <c r="AE2248" s="37">
        <f t="shared" si="674"/>
        <v>4.537664974431764E-2</v>
      </c>
      <c r="AF2248" s="37">
        <f t="shared" si="674"/>
        <v>0</v>
      </c>
      <c r="AG2248" s="37">
        <f t="shared" si="674"/>
        <v>0.14825042305374941</v>
      </c>
      <c r="AH2248" s="37">
        <f t="shared" si="674"/>
        <v>0</v>
      </c>
      <c r="AI2248" s="37">
        <f t="shared" si="674"/>
        <v>0</v>
      </c>
      <c r="AJ2248" s="37">
        <f t="shared" si="674"/>
        <v>0.76757218109797287</v>
      </c>
      <c r="AK2248" s="38">
        <f t="shared" si="674"/>
        <v>0</v>
      </c>
      <c r="AL2248" s="8">
        <f t="shared" si="671"/>
        <v>-7.879231934115917E-3</v>
      </c>
      <c r="AM2248" s="23">
        <f t="shared" si="672"/>
        <v>1.917599216698606</v>
      </c>
    </row>
    <row r="2249" spans="2:39" x14ac:dyDescent="0.35">
      <c r="B2249" s="16">
        <v>39290</v>
      </c>
      <c r="C2249" s="5">
        <v>4.0600000000000004E-2</v>
      </c>
      <c r="D2249" s="35">
        <f t="shared" si="656"/>
        <v>2.7378507871321013E-3</v>
      </c>
      <c r="E2249" s="36">
        <f t="shared" si="657"/>
        <v>1.2967856774288355</v>
      </c>
      <c r="F2249" s="7">
        <v>1.6015793759760673</v>
      </c>
      <c r="G2249" s="7">
        <v>1.4656749810590515</v>
      </c>
      <c r="H2249" s="7">
        <v>1.2489899568021472</v>
      </c>
      <c r="I2249" s="7">
        <v>1.5610601818156835</v>
      </c>
      <c r="J2249" s="7">
        <v>2.1107668279825602</v>
      </c>
      <c r="K2249" s="7">
        <v>5.6271782927854392</v>
      </c>
      <c r="L2249" s="7">
        <v>3.2569030791676403</v>
      </c>
      <c r="M2249" s="7">
        <v>1.2762857693799401</v>
      </c>
      <c r="N2249" s="7">
        <v>1.5269840935870416</v>
      </c>
      <c r="O2249" s="8">
        <v>2.7226138834960585</v>
      </c>
      <c r="P2249" s="32">
        <f t="shared" si="658"/>
        <v>1.1143052703621592E-4</v>
      </c>
      <c r="Q2249" s="33">
        <f t="shared" si="659"/>
        <v>-1.1866929689217098E-3</v>
      </c>
      <c r="R2249" s="33">
        <f t="shared" si="660"/>
        <v>1.335057889019664E-3</v>
      </c>
      <c r="S2249" s="33">
        <f t="shared" si="661"/>
        <v>-2.0052715746299965E-2</v>
      </c>
      <c r="T2249" s="33">
        <f t="shared" si="662"/>
        <v>-4.7979022446594799E-3</v>
      </c>
      <c r="U2249" s="33">
        <f t="shared" si="663"/>
        <v>-1.4061705615406428E-2</v>
      </c>
      <c r="V2249" s="33">
        <f t="shared" si="664"/>
        <v>-3.2090762065663747E-2</v>
      </c>
      <c r="W2249" s="33">
        <f t="shared" si="665"/>
        <v>1.2307911387122061E-2</v>
      </c>
      <c r="X2249" s="33">
        <f t="shared" si="666"/>
        <v>-1.6730041609159807E-2</v>
      </c>
      <c r="Y2249" s="33">
        <f t="shared" si="667"/>
        <v>2.0027356566649779E-3</v>
      </c>
      <c r="Z2249" s="34">
        <f t="shared" si="668"/>
        <v>9.6273288242421096E-4</v>
      </c>
      <c r="AA2249" s="39">
        <f t="shared" si="669"/>
        <v>0</v>
      </c>
      <c r="AB2249" s="37">
        <f t="shared" si="670"/>
        <v>0</v>
      </c>
      <c r="AC2249" s="37">
        <f t="shared" si="674"/>
        <v>0</v>
      </c>
      <c r="AD2249" s="37">
        <f t="shared" si="674"/>
        <v>3.8800746103960199E-2</v>
      </c>
      <c r="AE2249" s="37">
        <f t="shared" si="674"/>
        <v>4.537664974431764E-2</v>
      </c>
      <c r="AF2249" s="37">
        <f t="shared" si="674"/>
        <v>0</v>
      </c>
      <c r="AG2249" s="37">
        <f t="shared" si="674"/>
        <v>0.14825042305374941</v>
      </c>
      <c r="AH2249" s="37">
        <f t="shared" si="674"/>
        <v>0</v>
      </c>
      <c r="AI2249" s="37">
        <f t="shared" si="674"/>
        <v>0</v>
      </c>
      <c r="AJ2249" s="37">
        <f t="shared" si="674"/>
        <v>0.76757218109797287</v>
      </c>
      <c r="AK2249" s="38">
        <f t="shared" si="674"/>
        <v>0</v>
      </c>
      <c r="AL2249" s="8">
        <f t="shared" si="671"/>
        <v>-4.2159979382333035E-3</v>
      </c>
      <c r="AM2249" s="23">
        <f t="shared" si="672"/>
        <v>1.9095146223546469</v>
      </c>
    </row>
    <row r="2250" spans="2:39" x14ac:dyDescent="0.35">
      <c r="B2250" s="16">
        <v>39293</v>
      </c>
      <c r="C2250" s="5">
        <v>4.0500000000000001E-2</v>
      </c>
      <c r="D2250" s="35">
        <f t="shared" si="656"/>
        <v>8.2135523613963042E-3</v>
      </c>
      <c r="E2250" s="36">
        <f t="shared" si="657"/>
        <v>1.2972181168415962</v>
      </c>
      <c r="F2250" s="7">
        <v>1.5994363252137587</v>
      </c>
      <c r="G2250" s="7">
        <v>1.4691498168896444</v>
      </c>
      <c r="H2250" s="7">
        <v>1.2689036321150708</v>
      </c>
      <c r="I2250" s="7">
        <v>1.5630478265276004</v>
      </c>
      <c r="J2250" s="7">
        <v>2.1455676617342458</v>
      </c>
      <c r="K2250" s="7">
        <v>5.6753394470677865</v>
      </c>
      <c r="L2250" s="7">
        <v>3.2710734531858439</v>
      </c>
      <c r="M2250" s="7">
        <v>1.2885106582836927</v>
      </c>
      <c r="N2250" s="7">
        <v>1.5128710761485189</v>
      </c>
      <c r="O2250" s="8">
        <v>2.7255995597566658</v>
      </c>
      <c r="P2250" s="32">
        <f t="shared" si="658"/>
        <v>3.3347022587260078E-4</v>
      </c>
      <c r="Q2250" s="33">
        <f t="shared" si="659"/>
        <v>-1.3380858885014835E-3</v>
      </c>
      <c r="R2250" s="33">
        <f t="shared" si="660"/>
        <v>2.3708092691070437E-3</v>
      </c>
      <c r="S2250" s="33">
        <f t="shared" si="661"/>
        <v>1.594382341064593E-2</v>
      </c>
      <c r="T2250" s="33">
        <f t="shared" si="662"/>
        <v>1.2732659093290799E-3</v>
      </c>
      <c r="U2250" s="33">
        <f t="shared" si="663"/>
        <v>1.6487294233701766E-2</v>
      </c>
      <c r="V2250" s="33">
        <f t="shared" si="664"/>
        <v>8.5586686215530783E-3</v>
      </c>
      <c r="W2250" s="33">
        <f t="shared" si="665"/>
        <v>4.3508737207571535E-3</v>
      </c>
      <c r="X2250" s="33">
        <f t="shared" si="666"/>
        <v>9.5784887656404916E-3</v>
      </c>
      <c r="Y2250" s="33">
        <f t="shared" si="667"/>
        <v>-9.24241286978289E-3</v>
      </c>
      <c r="Z2250" s="34">
        <f t="shared" si="668"/>
        <v>1.0966212575003187E-3</v>
      </c>
      <c r="AA2250" s="39">
        <f t="shared" si="669"/>
        <v>0</v>
      </c>
      <c r="AB2250" s="37">
        <f t="shared" si="670"/>
        <v>0</v>
      </c>
      <c r="AC2250" s="37">
        <f t="shared" si="674"/>
        <v>0</v>
      </c>
      <c r="AD2250" s="37">
        <f t="shared" si="674"/>
        <v>3.8800746103960199E-2</v>
      </c>
      <c r="AE2250" s="37">
        <f t="shared" si="674"/>
        <v>4.537664974431764E-2</v>
      </c>
      <c r="AF2250" s="37">
        <f t="shared" si="674"/>
        <v>0</v>
      </c>
      <c r="AG2250" s="37">
        <f t="shared" si="674"/>
        <v>0.14825042305374941</v>
      </c>
      <c r="AH2250" s="37">
        <f t="shared" si="674"/>
        <v>0</v>
      </c>
      <c r="AI2250" s="37">
        <f t="shared" si="674"/>
        <v>0</v>
      </c>
      <c r="AJ2250" s="37">
        <f t="shared" si="674"/>
        <v>0.76757218109797287</v>
      </c>
      <c r="AK2250" s="38">
        <f t="shared" si="674"/>
        <v>0</v>
      </c>
      <c r="AL2250" s="8">
        <f t="shared" si="671"/>
        <v>-5.1489839758632784E-3</v>
      </c>
      <c r="AM2250" s="23">
        <f t="shared" si="672"/>
        <v>1.8996825621624662</v>
      </c>
    </row>
    <row r="2251" spans="2:39" x14ac:dyDescent="0.35">
      <c r="B2251" s="16">
        <v>39294</v>
      </c>
      <c r="C2251" s="5">
        <v>4.0800000000000003E-2</v>
      </c>
      <c r="D2251" s="35">
        <f t="shared" si="656"/>
        <v>2.7378507871321013E-3</v>
      </c>
      <c r="E2251" s="36">
        <f t="shared" si="657"/>
        <v>1.2973619562221084</v>
      </c>
      <c r="F2251" s="7">
        <v>1.6025885939391029</v>
      </c>
      <c r="G2251" s="7">
        <v>1.4643851474171912</v>
      </c>
      <c r="H2251" s="7">
        <v>1.2529768788282858</v>
      </c>
      <c r="I2251" s="7">
        <v>1.5881732008435319</v>
      </c>
      <c r="J2251" s="7">
        <v>2.1265486820520572</v>
      </c>
      <c r="K2251" s="7">
        <v>5.7699925997475026</v>
      </c>
      <c r="L2251" s="7">
        <v>3.2901300803938285</v>
      </c>
      <c r="M2251" s="7">
        <v>1.2928478138144037</v>
      </c>
      <c r="N2251" s="7">
        <v>1.512670548486952</v>
      </c>
      <c r="O2251" s="8">
        <v>2.735137315564494</v>
      </c>
      <c r="P2251" s="32">
        <f t="shared" si="658"/>
        <v>1.1088295687877725E-4</v>
      </c>
      <c r="Q2251" s="33">
        <f t="shared" si="659"/>
        <v>1.9708622816998478E-3</v>
      </c>
      <c r="R2251" s="33">
        <f t="shared" si="660"/>
        <v>-3.2431474432883522E-3</v>
      </c>
      <c r="S2251" s="33">
        <f t="shared" si="661"/>
        <v>-1.2551586175411522E-2</v>
      </c>
      <c r="T2251" s="33">
        <f t="shared" si="662"/>
        <v>1.607460366183977E-2</v>
      </c>
      <c r="U2251" s="33">
        <f t="shared" si="663"/>
        <v>-8.8643113062283341E-3</v>
      </c>
      <c r="V2251" s="33">
        <f t="shared" si="664"/>
        <v>1.6677972051278633E-2</v>
      </c>
      <c r="W2251" s="33">
        <f t="shared" si="665"/>
        <v>5.8258022880606219E-3</v>
      </c>
      <c r="X2251" s="33">
        <f t="shared" si="666"/>
        <v>3.3660222387978944E-3</v>
      </c>
      <c r="Y2251" s="33">
        <f t="shared" si="667"/>
        <v>-1.3254775289728293E-4</v>
      </c>
      <c r="Z2251" s="34">
        <f t="shared" si="668"/>
        <v>3.4993239464273795E-3</v>
      </c>
      <c r="AA2251" s="39">
        <f t="shared" si="669"/>
        <v>0</v>
      </c>
      <c r="AB2251" s="37">
        <f t="shared" si="670"/>
        <v>0</v>
      </c>
      <c r="AC2251" s="37">
        <f t="shared" si="674"/>
        <v>0</v>
      </c>
      <c r="AD2251" s="37">
        <f t="shared" si="674"/>
        <v>3.8800746103960199E-2</v>
      </c>
      <c r="AE2251" s="37">
        <f t="shared" si="674"/>
        <v>4.537664974431764E-2</v>
      </c>
      <c r="AF2251" s="37">
        <f t="shared" si="674"/>
        <v>0</v>
      </c>
      <c r="AG2251" s="37">
        <f t="shared" si="674"/>
        <v>0.14825042305374941</v>
      </c>
      <c r="AH2251" s="37">
        <f t="shared" si="674"/>
        <v>0</v>
      </c>
      <c r="AI2251" s="37">
        <f t="shared" si="674"/>
        <v>0</v>
      </c>
      <c r="AJ2251" s="37">
        <f t="shared" si="674"/>
        <v>0.76757218109797287</v>
      </c>
      <c r="AK2251" s="38">
        <f t="shared" si="674"/>
        <v>0</v>
      </c>
      <c r="AL2251" s="8">
        <f t="shared" si="671"/>
        <v>2.6131771962375734E-3</v>
      </c>
      <c r="AM2251" s="23">
        <f t="shared" si="672"/>
        <v>1.9046467693139995</v>
      </c>
    </row>
    <row r="2252" spans="2:39" x14ac:dyDescent="0.35">
      <c r="B2252" s="16">
        <v>39295</v>
      </c>
      <c r="C2252" s="5">
        <v>4.0500000000000001E-2</v>
      </c>
      <c r="D2252" s="35">
        <f t="shared" si="656"/>
        <v>2.7378507871321013E-3</v>
      </c>
      <c r="E2252" s="36">
        <f t="shared" si="657"/>
        <v>1.2975068771469924</v>
      </c>
      <c r="F2252" s="7">
        <v>1.6033626601570954</v>
      </c>
      <c r="G2252" s="7">
        <v>1.4649967367872534</v>
      </c>
      <c r="H2252" s="7">
        <v>1.2599721976391762</v>
      </c>
      <c r="I2252" s="7">
        <v>1.5593615207768576</v>
      </c>
      <c r="J2252" s="7">
        <v>2.1076609323807882</v>
      </c>
      <c r="K2252" s="7">
        <v>5.5724845331472697</v>
      </c>
      <c r="L2252" s="7">
        <v>3.2699319920980314</v>
      </c>
      <c r="M2252" s="7">
        <v>1.2888899737755037</v>
      </c>
      <c r="N2252" s="7">
        <v>1.5087050586010813</v>
      </c>
      <c r="O2252" s="8">
        <v>2.7341614486077193</v>
      </c>
      <c r="P2252" s="32">
        <f t="shared" si="658"/>
        <v>1.1170431211504628E-4</v>
      </c>
      <c r="Q2252" s="33">
        <f t="shared" si="659"/>
        <v>4.8300993837102624E-4</v>
      </c>
      <c r="R2252" s="33">
        <f t="shared" si="660"/>
        <v>4.176424290704972E-4</v>
      </c>
      <c r="S2252" s="33">
        <f t="shared" si="661"/>
        <v>5.5829592142451201E-3</v>
      </c>
      <c r="T2252" s="33">
        <f t="shared" si="662"/>
        <v>-1.8141396701172985E-2</v>
      </c>
      <c r="U2252" s="33">
        <f t="shared" si="663"/>
        <v>-8.8818797475366251E-3</v>
      </c>
      <c r="V2252" s="33">
        <f t="shared" si="664"/>
        <v>-3.4230211423299961E-2</v>
      </c>
      <c r="W2252" s="33">
        <f t="shared" si="665"/>
        <v>-6.1389938398360711E-3</v>
      </c>
      <c r="X2252" s="33">
        <f t="shared" si="666"/>
        <v>-3.0613348273551555E-3</v>
      </c>
      <c r="Y2252" s="33">
        <f t="shared" si="667"/>
        <v>-2.6215158944141725E-3</v>
      </c>
      <c r="Z2252" s="34">
        <f t="shared" si="668"/>
        <v>-3.5678901794855555E-4</v>
      </c>
      <c r="AA2252" s="39">
        <f t="shared" si="669"/>
        <v>0</v>
      </c>
      <c r="AB2252" s="37">
        <f t="shared" si="670"/>
        <v>0</v>
      </c>
      <c r="AC2252" s="37">
        <f t="shared" si="674"/>
        <v>0</v>
      </c>
      <c r="AD2252" s="37">
        <f t="shared" si="674"/>
        <v>3.8800746103960199E-2</v>
      </c>
      <c r="AE2252" s="37">
        <f t="shared" si="674"/>
        <v>4.537664974431764E-2</v>
      </c>
      <c r="AF2252" s="37">
        <f t="shared" si="674"/>
        <v>0</v>
      </c>
      <c r="AG2252" s="37">
        <f t="shared" si="674"/>
        <v>0.14825042305374941</v>
      </c>
      <c r="AH2252" s="37">
        <f t="shared" si="674"/>
        <v>0</v>
      </c>
      <c r="AI2252" s="37">
        <f t="shared" si="674"/>
        <v>0</v>
      </c>
      <c r="AJ2252" s="37">
        <f t="shared" si="674"/>
        <v>0.76757218109797287</v>
      </c>
      <c r="AK2252" s="38">
        <f t="shared" si="674"/>
        <v>0</v>
      </c>
      <c r="AL2252" s="8">
        <f t="shared" si="671"/>
        <v>-7.6934188185831505E-3</v>
      </c>
      <c r="AM2252" s="23">
        <f t="shared" si="672"/>
        <v>1.8899935240162056</v>
      </c>
    </row>
    <row r="2253" spans="2:39" x14ac:dyDescent="0.35">
      <c r="B2253" s="16">
        <v>39296</v>
      </c>
      <c r="C2253" s="5">
        <v>4.0399999999999998E-2</v>
      </c>
      <c r="D2253" s="35">
        <f t="shared" si="656"/>
        <v>2.7378507871321013E-3</v>
      </c>
      <c r="E2253" s="36">
        <f t="shared" si="657"/>
        <v>1.2976507485461011</v>
      </c>
      <c r="F2253" s="7">
        <v>1.6038380038210149</v>
      </c>
      <c r="G2253" s="7">
        <v>1.4620227535781367</v>
      </c>
      <c r="H2253" s="7">
        <v>1.2701803934111464</v>
      </c>
      <c r="I2253" s="7">
        <v>1.5793533125224637</v>
      </c>
      <c r="J2253" s="7">
        <v>2.1258182277336659</v>
      </c>
      <c r="K2253" s="7">
        <v>5.6063400718986731</v>
      </c>
      <c r="L2253" s="7">
        <v>3.2609455307402699</v>
      </c>
      <c r="M2253" s="7">
        <v>1.2961935976369467</v>
      </c>
      <c r="N2253" s="7">
        <v>1.5079033112376239</v>
      </c>
      <c r="O2253" s="8">
        <v>2.7434622938500808</v>
      </c>
      <c r="P2253" s="32">
        <f t="shared" si="658"/>
        <v>1.1088295687877725E-4</v>
      </c>
      <c r="Q2253" s="33">
        <f t="shared" si="659"/>
        <v>2.9646671693916993E-4</v>
      </c>
      <c r="R2253" s="33">
        <f t="shared" si="660"/>
        <v>-2.0300271901210198E-3</v>
      </c>
      <c r="S2253" s="33">
        <f t="shared" si="661"/>
        <v>8.1019214480266832E-3</v>
      </c>
      <c r="T2253" s="33">
        <f t="shared" si="662"/>
        <v>1.2820498312441586E-2</v>
      </c>
      <c r="U2253" s="33">
        <f t="shared" si="663"/>
        <v>8.6149034097089405E-3</v>
      </c>
      <c r="V2253" s="33">
        <f t="shared" si="664"/>
        <v>6.0754836644261179E-3</v>
      </c>
      <c r="W2253" s="33">
        <f t="shared" si="665"/>
        <v>-2.7482104763884019E-3</v>
      </c>
      <c r="X2253" s="33">
        <f t="shared" si="666"/>
        <v>5.6665999503811015E-3</v>
      </c>
      <c r="Y2253" s="33">
        <f t="shared" si="667"/>
        <v>-5.3141424752745081E-4</v>
      </c>
      <c r="Z2253" s="34">
        <f t="shared" si="668"/>
        <v>3.4017176443978947E-3</v>
      </c>
      <c r="AA2253" s="39">
        <f t="shared" si="669"/>
        <v>0</v>
      </c>
      <c r="AB2253" s="37">
        <f t="shared" si="670"/>
        <v>0</v>
      </c>
      <c r="AC2253" s="37">
        <f t="shared" si="674"/>
        <v>0</v>
      </c>
      <c r="AD2253" s="37">
        <f t="shared" si="674"/>
        <v>3.8800746103960199E-2</v>
      </c>
      <c r="AE2253" s="37">
        <f t="shared" si="674"/>
        <v>4.537664974431764E-2</v>
      </c>
      <c r="AF2253" s="37">
        <f t="shared" si="674"/>
        <v>0</v>
      </c>
      <c r="AG2253" s="37">
        <f t="shared" si="674"/>
        <v>0.14825042305374941</v>
      </c>
      <c r="AH2253" s="37">
        <f t="shared" si="674"/>
        <v>0</v>
      </c>
      <c r="AI2253" s="37">
        <f t="shared" si="674"/>
        <v>0</v>
      </c>
      <c r="AJ2253" s="37">
        <f t="shared" si="674"/>
        <v>0.76757218109797287</v>
      </c>
      <c r="AK2253" s="38">
        <f t="shared" si="674"/>
        <v>0</v>
      </c>
      <c r="AL2253" s="8">
        <f t="shared" si="671"/>
        <v>1.3889060889965225E-3</v>
      </c>
      <c r="AM2253" s="23">
        <f t="shared" si="672"/>
        <v>1.8926185475298756</v>
      </c>
    </row>
    <row r="2254" spans="2:39" x14ac:dyDescent="0.35">
      <c r="B2254" s="16">
        <v>39297</v>
      </c>
      <c r="C2254" s="5">
        <v>4.0500000000000001E-2</v>
      </c>
      <c r="D2254" s="35">
        <f t="shared" si="656"/>
        <v>2.7378507871321013E-3</v>
      </c>
      <c r="E2254" s="36">
        <f t="shared" si="657"/>
        <v>1.2977942806206837</v>
      </c>
      <c r="F2254" s="7">
        <v>1.609967222691548</v>
      </c>
      <c r="G2254" s="7">
        <v>1.467711162512418</v>
      </c>
      <c r="H2254" s="7">
        <v>1.2371013041631931</v>
      </c>
      <c r="I2254" s="7">
        <v>1.5575030881283496</v>
      </c>
      <c r="J2254" s="7">
        <v>2.0696011813221582</v>
      </c>
      <c r="K2254" s="7">
        <v>5.6034488817539829</v>
      </c>
      <c r="L2254" s="7">
        <v>3.2482161159789644</v>
      </c>
      <c r="M2254" s="7">
        <v>1.2961450386472095</v>
      </c>
      <c r="N2254" s="7">
        <v>1.5081174369567625</v>
      </c>
      <c r="O2254" s="8">
        <v>2.7506971324074909</v>
      </c>
      <c r="P2254" s="32">
        <f t="shared" si="658"/>
        <v>1.1060917180016894E-4</v>
      </c>
      <c r="Q2254" s="33">
        <f t="shared" si="659"/>
        <v>3.8215947345872081E-3</v>
      </c>
      <c r="R2254" s="33">
        <f t="shared" si="660"/>
        <v>3.8907800308576324E-3</v>
      </c>
      <c r="S2254" s="33">
        <f t="shared" si="661"/>
        <v>-2.6042827790088485E-2</v>
      </c>
      <c r="T2254" s="33">
        <f t="shared" si="662"/>
        <v>-1.3834918520679862E-2</v>
      </c>
      <c r="U2254" s="33">
        <f t="shared" si="663"/>
        <v>-2.644489809998507E-2</v>
      </c>
      <c r="V2254" s="33">
        <f t="shared" si="664"/>
        <v>-5.1570010160140178E-4</v>
      </c>
      <c r="W2254" s="33">
        <f t="shared" si="665"/>
        <v>-3.9035962549229808E-3</v>
      </c>
      <c r="X2254" s="33">
        <f t="shared" si="666"/>
        <v>-3.7462760058226685E-5</v>
      </c>
      <c r="Y2254" s="33">
        <f t="shared" si="667"/>
        <v>1.420022872440363E-4</v>
      </c>
      <c r="Z2254" s="34">
        <f t="shared" si="668"/>
        <v>2.6371197350254505E-3</v>
      </c>
      <c r="AA2254" s="39">
        <f t="shared" si="669"/>
        <v>0</v>
      </c>
      <c r="AB2254" s="37">
        <f t="shared" si="670"/>
        <v>0</v>
      </c>
      <c r="AC2254" s="37">
        <f t="shared" si="674"/>
        <v>0</v>
      </c>
      <c r="AD2254" s="37">
        <f t="shared" si="674"/>
        <v>3.8800746103960199E-2</v>
      </c>
      <c r="AE2254" s="37">
        <f t="shared" si="674"/>
        <v>4.537664974431764E-2</v>
      </c>
      <c r="AF2254" s="37">
        <f t="shared" si="674"/>
        <v>0</v>
      </c>
      <c r="AG2254" s="37">
        <f t="shared" si="674"/>
        <v>0.14825042305374941</v>
      </c>
      <c r="AH2254" s="37">
        <f t="shared" si="674"/>
        <v>0</v>
      </c>
      <c r="AI2254" s="37">
        <f t="shared" si="674"/>
        <v>0</v>
      </c>
      <c r="AJ2254" s="37">
        <f t="shared" si="674"/>
        <v>0.76757218109797287</v>
      </c>
      <c r="AK2254" s="38">
        <f t="shared" si="674"/>
        <v>0</v>
      </c>
      <c r="AL2254" s="8">
        <f t="shared" si="671"/>
        <v>-1.6057191537569089E-3</v>
      </c>
      <c r="AM2254" s="23">
        <f t="shared" si="672"/>
        <v>1.8895795336773511</v>
      </c>
    </row>
    <row r="2255" spans="2:39" x14ac:dyDescent="0.35">
      <c r="B2255" s="16">
        <v>39300</v>
      </c>
      <c r="C2255" s="5">
        <v>4.07E-2</v>
      </c>
      <c r="D2255" s="35">
        <f t="shared" ref="D2255:D2318" si="675">(B2255-B2254)/365.25</f>
        <v>8.2135523613963042E-3</v>
      </c>
      <c r="E2255" s="36">
        <f t="shared" ref="E2255:E2318" si="676">E2254*(1+D2255*C2254)</f>
        <v>1.2982259904224507</v>
      </c>
      <c r="F2255" s="7">
        <v>1.607525876698277</v>
      </c>
      <c r="G2255" s="7">
        <v>1.468049975128249</v>
      </c>
      <c r="H2255" s="7">
        <v>1.2587422315896373</v>
      </c>
      <c r="I2255" s="7">
        <v>1.5514119661920258</v>
      </c>
      <c r="J2255" s="7">
        <v>2.1137803001870488</v>
      </c>
      <c r="K2255" s="7">
        <v>5.4912209123412152</v>
      </c>
      <c r="L2255" s="7">
        <v>3.206271978251142</v>
      </c>
      <c r="M2255" s="7">
        <v>1.2931932885403901</v>
      </c>
      <c r="N2255" s="7">
        <v>1.5075789612535035</v>
      </c>
      <c r="O2255" s="8">
        <v>2.7481861426919356</v>
      </c>
      <c r="P2255" s="32">
        <f t="shared" ref="P2255:P2318" si="677">E2255/E2254-1</f>
        <v>3.326488706365538E-4</v>
      </c>
      <c r="Q2255" s="33">
        <f t="shared" ref="Q2255:Q2318" si="678">F2255/F2254-1</f>
        <v>-1.5163948426164531E-3</v>
      </c>
      <c r="R2255" s="33">
        <f t="shared" ref="R2255:R2318" si="679">G2255/G2254-1</f>
        <v>2.3084420455798949E-4</v>
      </c>
      <c r="S2255" s="33">
        <f t="shared" ref="S2255:S2318" si="680">H2255/H2254-1</f>
        <v>1.7493254071931252E-2</v>
      </c>
      <c r="T2255" s="33">
        <f t="shared" ref="T2255:T2318" si="681">I2255/I2254-1</f>
        <v>-3.9108249497235015E-3</v>
      </c>
      <c r="U2255" s="33">
        <f t="shared" ref="U2255:U2318" si="682">J2255/J2254-1</f>
        <v>2.1346682280431795E-2</v>
      </c>
      <c r="V2255" s="33">
        <f t="shared" ref="V2255:V2318" si="683">K2255/K2254-1</f>
        <v>-2.0028373914180886E-2</v>
      </c>
      <c r="W2255" s="33">
        <f t="shared" ref="W2255:W2318" si="684">L2255/L2254-1</f>
        <v>-1.2912976301511003E-2</v>
      </c>
      <c r="X2255" s="33">
        <f t="shared" ref="X2255:X2318" si="685">M2255/M2254-1</f>
        <v>-2.2773300971782318E-3</v>
      </c>
      <c r="Y2255" s="33">
        <f t="shared" ref="Y2255:Y2318" si="686">N2255/N2254-1</f>
        <v>-3.5705157308274504E-4</v>
      </c>
      <c r="Z2255" s="34">
        <f t="shared" ref="Z2255:Z2318" si="687">O2255/O2254-1</f>
        <v>-9.1285575789934459E-4</v>
      </c>
      <c r="AA2255" s="39">
        <f t="shared" ref="AA2255:AA2318" si="688">1-SUM(AB2255:AK2255)</f>
        <v>0</v>
      </c>
      <c r="AB2255" s="37">
        <f t="shared" ref="AB2255:AB2318" si="689">AB$8</f>
        <v>0</v>
      </c>
      <c r="AC2255" s="37">
        <f t="shared" si="674"/>
        <v>0</v>
      </c>
      <c r="AD2255" s="37">
        <f t="shared" si="674"/>
        <v>3.8800746103960199E-2</v>
      </c>
      <c r="AE2255" s="37">
        <f t="shared" si="674"/>
        <v>4.537664974431764E-2</v>
      </c>
      <c r="AF2255" s="37">
        <f t="shared" si="674"/>
        <v>0</v>
      </c>
      <c r="AG2255" s="37">
        <f t="shared" si="674"/>
        <v>0.14825042305374941</v>
      </c>
      <c r="AH2255" s="37">
        <f t="shared" si="674"/>
        <v>0</v>
      </c>
      <c r="AI2255" s="37">
        <f t="shared" si="674"/>
        <v>0</v>
      </c>
      <c r="AJ2255" s="37">
        <f t="shared" si="674"/>
        <v>0.76757218109797287</v>
      </c>
      <c r="AK2255" s="38">
        <f t="shared" si="674"/>
        <v>0</v>
      </c>
      <c r="AL2255" s="8">
        <f t="shared" ref="AL2255:AL2318" si="690">SUMPRODUCT(AA2254:AK2254,P2255:Z2255)</f>
        <v>-2.7419865847494499E-3</v>
      </c>
      <c r="AM2255" s="23">
        <f t="shared" ref="AM2255:AM2318" si="691">AM2254*(1+AL2255)</f>
        <v>1.8843983319451907</v>
      </c>
    </row>
    <row r="2256" spans="2:39" x14ac:dyDescent="0.35">
      <c r="B2256" s="16">
        <v>39301</v>
      </c>
      <c r="C2256" s="5">
        <v>4.2300000000000004E-2</v>
      </c>
      <c r="D2256" s="35">
        <f t="shared" si="675"/>
        <v>2.7378507871321013E-3</v>
      </c>
      <c r="E2256" s="36">
        <f t="shared" si="676"/>
        <v>1.2983706524287755</v>
      </c>
      <c r="F2256" s="7">
        <v>1.6059186652604358</v>
      </c>
      <c r="G2256" s="7">
        <v>1.4656731403003034</v>
      </c>
      <c r="H2256" s="7">
        <v>1.2715278879218213</v>
      </c>
      <c r="I2256" s="7">
        <v>1.5765562999698961</v>
      </c>
      <c r="J2256" s="7">
        <v>2.1140158398399373</v>
      </c>
      <c r="K2256" s="7">
        <v>5.5155369710408113</v>
      </c>
      <c r="L2256" s="7">
        <v>3.2085001003670617</v>
      </c>
      <c r="M2256" s="7">
        <v>1.3023652405443493</v>
      </c>
      <c r="N2256" s="7">
        <v>1.5095765069204456</v>
      </c>
      <c r="O2256" s="8">
        <v>2.7555503090501827</v>
      </c>
      <c r="P2256" s="32">
        <f t="shared" si="677"/>
        <v>1.1143052703621592E-4</v>
      </c>
      <c r="Q2256" s="33">
        <f t="shared" si="678"/>
        <v>-9.9980439577262992E-4</v>
      </c>
      <c r="R2256" s="33">
        <f t="shared" si="679"/>
        <v>-1.6190421771833385E-3</v>
      </c>
      <c r="S2256" s="33">
        <f t="shared" si="680"/>
        <v>1.0157485791222998E-2</v>
      </c>
      <c r="T2256" s="33">
        <f t="shared" si="681"/>
        <v>1.6207386771411647E-2</v>
      </c>
      <c r="U2256" s="33">
        <f t="shared" si="682"/>
        <v>1.1143052703621592E-4</v>
      </c>
      <c r="V2256" s="33">
        <f t="shared" si="683"/>
        <v>4.4281698164696515E-3</v>
      </c>
      <c r="W2256" s="33">
        <f t="shared" si="684"/>
        <v>6.9492611077093258E-4</v>
      </c>
      <c r="X2256" s="33">
        <f t="shared" si="685"/>
        <v>7.0924834556722605E-3</v>
      </c>
      <c r="Y2256" s="33">
        <f t="shared" si="686"/>
        <v>1.3250023503121877E-3</v>
      </c>
      <c r="Z2256" s="34">
        <f t="shared" si="687"/>
        <v>2.6796461287130757E-3</v>
      </c>
      <c r="AA2256" s="39">
        <f t="shared" si="688"/>
        <v>0</v>
      </c>
      <c r="AB2256" s="37">
        <f t="shared" si="689"/>
        <v>0</v>
      </c>
      <c r="AC2256" s="37">
        <f t="shared" si="674"/>
        <v>0</v>
      </c>
      <c r="AD2256" s="37">
        <f t="shared" si="674"/>
        <v>3.8800746103960199E-2</v>
      </c>
      <c r="AE2256" s="37">
        <f t="shared" si="674"/>
        <v>4.537664974431764E-2</v>
      </c>
      <c r="AF2256" s="37">
        <f t="shared" si="674"/>
        <v>0</v>
      </c>
      <c r="AG2256" s="37">
        <f t="shared" si="674"/>
        <v>0.14825042305374941</v>
      </c>
      <c r="AH2256" s="37">
        <f t="shared" si="674"/>
        <v>0</v>
      </c>
      <c r="AI2256" s="37">
        <f t="shared" si="674"/>
        <v>0</v>
      </c>
      <c r="AJ2256" s="37">
        <f t="shared" si="674"/>
        <v>0.76757218109797287</v>
      </c>
      <c r="AK2256" s="38">
        <f t="shared" si="674"/>
        <v>0</v>
      </c>
      <c r="AL2256" s="8">
        <f t="shared" si="690"/>
        <v>2.8030679326713961E-3</v>
      </c>
      <c r="AM2256" s="23">
        <f t="shared" si="691"/>
        <v>1.8896804284818456</v>
      </c>
    </row>
    <row r="2257" spans="2:39" x14ac:dyDescent="0.35">
      <c r="B2257" s="16">
        <v>39302</v>
      </c>
      <c r="C2257" s="5">
        <v>4.0899999999999999E-2</v>
      </c>
      <c r="D2257" s="35">
        <f t="shared" si="675"/>
        <v>2.7378507871321013E-3</v>
      </c>
      <c r="E2257" s="36">
        <f t="shared" si="676"/>
        <v>1.2985210181470446</v>
      </c>
      <c r="F2257" s="7">
        <v>1.5956831314491935</v>
      </c>
      <c r="G2257" s="7">
        <v>1.4573240148372488</v>
      </c>
      <c r="H2257" s="7">
        <v>1.2901173322164823</v>
      </c>
      <c r="I2257" s="7">
        <v>1.6097925104484094</v>
      </c>
      <c r="J2257" s="7">
        <v>2.1471872378466474</v>
      </c>
      <c r="K2257" s="7">
        <v>5.6714921893775818</v>
      </c>
      <c r="L2257" s="7">
        <v>3.2219691156851007</v>
      </c>
      <c r="M2257" s="7">
        <v>1.3176894179420422</v>
      </c>
      <c r="N2257" s="7">
        <v>1.5118685227802247</v>
      </c>
      <c r="O2257" s="8">
        <v>2.771449399457278</v>
      </c>
      <c r="P2257" s="32">
        <f t="shared" si="677"/>
        <v>1.1581108829572528E-4</v>
      </c>
      <c r="Q2257" s="33">
        <f t="shared" si="678"/>
        <v>-6.3736315123918974E-3</v>
      </c>
      <c r="R2257" s="33">
        <f t="shared" si="679"/>
        <v>-5.6964443391136488E-3</v>
      </c>
      <c r="S2257" s="33">
        <f t="shared" si="680"/>
        <v>1.4619769232937063E-2</v>
      </c>
      <c r="T2257" s="33">
        <f t="shared" si="681"/>
        <v>2.108152463641666E-2</v>
      </c>
      <c r="U2257" s="33">
        <f t="shared" si="682"/>
        <v>1.5691177606891316E-2</v>
      </c>
      <c r="V2257" s="33">
        <f t="shared" si="683"/>
        <v>2.8275618340627418E-2</v>
      </c>
      <c r="W2257" s="33">
        <f t="shared" si="684"/>
        <v>4.1979164396779289E-3</v>
      </c>
      <c r="X2257" s="33">
        <f t="shared" si="685"/>
        <v>1.1766420755584539E-2</v>
      </c>
      <c r="Y2257" s="33">
        <f t="shared" si="686"/>
        <v>1.5183171235586546E-3</v>
      </c>
      <c r="Z2257" s="34">
        <f t="shared" si="687"/>
        <v>5.7698421817511392E-3</v>
      </c>
      <c r="AA2257" s="39">
        <f t="shared" si="688"/>
        <v>0</v>
      </c>
      <c r="AB2257" s="37">
        <f t="shared" si="689"/>
        <v>0</v>
      </c>
      <c r="AC2257" s="37">
        <f t="shared" si="674"/>
        <v>0</v>
      </c>
      <c r="AD2257" s="37">
        <f t="shared" si="674"/>
        <v>3.8800746103960199E-2</v>
      </c>
      <c r="AE2257" s="37">
        <f t="shared" si="674"/>
        <v>4.537664974431764E-2</v>
      </c>
      <c r="AF2257" s="37">
        <f t="shared" si="674"/>
        <v>0</v>
      </c>
      <c r="AG2257" s="37">
        <f t="shared" si="674"/>
        <v>0.14825042305374941</v>
      </c>
      <c r="AH2257" s="37">
        <f t="shared" si="674"/>
        <v>0</v>
      </c>
      <c r="AI2257" s="37">
        <f t="shared" si="674"/>
        <v>0</v>
      </c>
      <c r="AJ2257" s="37">
        <f t="shared" si="674"/>
        <v>0.76757218109797287</v>
      </c>
      <c r="AK2257" s="38">
        <f t="shared" si="674"/>
        <v>0</v>
      </c>
      <c r="AL2257" s="8">
        <f t="shared" si="690"/>
        <v>6.8811572808412484E-3</v>
      </c>
      <c r="AM2257" s="23">
        <f t="shared" si="691"/>
        <v>1.9026836167207564</v>
      </c>
    </row>
    <row r="2258" spans="2:39" x14ac:dyDescent="0.35">
      <c r="B2258" s="16">
        <v>39303</v>
      </c>
      <c r="C2258" s="5">
        <v>4.2199999999999994E-2</v>
      </c>
      <c r="D2258" s="35">
        <f t="shared" si="675"/>
        <v>2.7378507871321013E-3</v>
      </c>
      <c r="E2258" s="36">
        <f t="shared" si="676"/>
        <v>1.2986664240598227</v>
      </c>
      <c r="F2258" s="7">
        <v>1.6036043782531781</v>
      </c>
      <c r="G2258" s="7">
        <v>1.4612239666245341</v>
      </c>
      <c r="H2258" s="7">
        <v>1.2508013846227028</v>
      </c>
      <c r="I2258" s="7">
        <v>1.5761788393626324</v>
      </c>
      <c r="J2258" s="7">
        <v>2.0933470885158112</v>
      </c>
      <c r="K2258" s="7">
        <v>5.5987231343834427</v>
      </c>
      <c r="L2258" s="7">
        <v>3.2073597318781704</v>
      </c>
      <c r="M2258" s="7">
        <v>1.3163049318698428</v>
      </c>
      <c r="N2258" s="7">
        <v>1.5138718289922166</v>
      </c>
      <c r="O2258" s="8">
        <v>2.7577023719925702</v>
      </c>
      <c r="P2258" s="32">
        <f t="shared" si="677"/>
        <v>1.1197809719365459E-4</v>
      </c>
      <c r="Q2258" s="33">
        <f t="shared" si="678"/>
        <v>4.9641728034002242E-3</v>
      </c>
      <c r="R2258" s="33">
        <f t="shared" si="679"/>
        <v>2.6761047972718721E-3</v>
      </c>
      <c r="S2258" s="33">
        <f t="shared" si="680"/>
        <v>-3.0474706921604366E-2</v>
      </c>
      <c r="T2258" s="33">
        <f t="shared" si="681"/>
        <v>-2.0880747591758841E-2</v>
      </c>
      <c r="U2258" s="33">
        <f t="shared" si="682"/>
        <v>-2.5074734229899254E-2</v>
      </c>
      <c r="V2258" s="33">
        <f t="shared" si="683"/>
        <v>-1.2830671816921768E-2</v>
      </c>
      <c r="W2258" s="33">
        <f t="shared" si="684"/>
        <v>-4.534302869574125E-3</v>
      </c>
      <c r="X2258" s="33">
        <f t="shared" si="685"/>
        <v>-1.0506922597600665E-3</v>
      </c>
      <c r="Y2258" s="33">
        <f t="shared" si="686"/>
        <v>1.3250531919983821E-3</v>
      </c>
      <c r="Z2258" s="34">
        <f t="shared" si="687"/>
        <v>-4.9602303644439294E-3</v>
      </c>
      <c r="AA2258" s="39">
        <f t="shared" si="688"/>
        <v>0</v>
      </c>
      <c r="AB2258" s="37">
        <f t="shared" si="689"/>
        <v>0</v>
      </c>
      <c r="AC2258" s="37">
        <f t="shared" si="674"/>
        <v>0</v>
      </c>
      <c r="AD2258" s="37">
        <f t="shared" si="674"/>
        <v>3.8800746103960199E-2</v>
      </c>
      <c r="AE2258" s="37">
        <f t="shared" si="674"/>
        <v>4.537664974431764E-2</v>
      </c>
      <c r="AF2258" s="37">
        <f t="shared" si="674"/>
        <v>0</v>
      </c>
      <c r="AG2258" s="37">
        <f t="shared" si="674"/>
        <v>0.14825042305374941</v>
      </c>
      <c r="AH2258" s="37">
        <f t="shared" si="674"/>
        <v>0</v>
      </c>
      <c r="AI2258" s="37">
        <f t="shared" si="674"/>
        <v>0</v>
      </c>
      <c r="AJ2258" s="37">
        <f t="shared" si="674"/>
        <v>0.76757218109797287</v>
      </c>
      <c r="AK2258" s="38">
        <f t="shared" si="674"/>
        <v>0</v>
      </c>
      <c r="AL2258" s="8">
        <f t="shared" si="690"/>
        <v>-3.015018291997957E-3</v>
      </c>
      <c r="AM2258" s="23">
        <f t="shared" si="691"/>
        <v>1.8969469908124585</v>
      </c>
    </row>
    <row r="2259" spans="2:39" x14ac:dyDescent="0.35">
      <c r="B2259" s="16">
        <v>39304</v>
      </c>
      <c r="C2259" s="5">
        <v>4.1399999999999999E-2</v>
      </c>
      <c r="D2259" s="35">
        <f t="shared" si="675"/>
        <v>2.7378507871321013E-3</v>
      </c>
      <c r="E2259" s="36">
        <f t="shared" si="676"/>
        <v>1.2988164684762369</v>
      </c>
      <c r="F2259" s="7">
        <v>1.6052787812627556</v>
      </c>
      <c r="G2259" s="7">
        <v>1.465578451072026</v>
      </c>
      <c r="H2259" s="7">
        <v>1.2449379632166953</v>
      </c>
      <c r="I2259" s="7">
        <v>1.5388931426131398</v>
      </c>
      <c r="J2259" s="7">
        <v>2.0743104721386416</v>
      </c>
      <c r="K2259" s="7">
        <v>5.4136215089684692</v>
      </c>
      <c r="L2259" s="7">
        <v>3.2096017894959314</v>
      </c>
      <c r="M2259" s="7">
        <v>1.3135820827904054</v>
      </c>
      <c r="N2259" s="7">
        <v>1.5120038169334618</v>
      </c>
      <c r="O2259" s="8">
        <v>2.7537360867602421</v>
      </c>
      <c r="P2259" s="32">
        <f t="shared" si="677"/>
        <v>1.1553730321689493E-4</v>
      </c>
      <c r="Q2259" s="33">
        <f t="shared" si="678"/>
        <v>1.0441496869704192E-3</v>
      </c>
      <c r="R2259" s="33">
        <f t="shared" si="679"/>
        <v>2.980025339682113E-3</v>
      </c>
      <c r="S2259" s="33">
        <f t="shared" si="680"/>
        <v>-4.6877317838724952E-3</v>
      </c>
      <c r="T2259" s="33">
        <f t="shared" si="681"/>
        <v>-2.3655752645791117E-2</v>
      </c>
      <c r="U2259" s="33">
        <f t="shared" si="682"/>
        <v>-9.093865265633827E-3</v>
      </c>
      <c r="V2259" s="33">
        <f t="shared" si="683"/>
        <v>-3.3061400067849189E-2</v>
      </c>
      <c r="W2259" s="33">
        <f t="shared" si="684"/>
        <v>6.9903528297032835E-4</v>
      </c>
      <c r="X2259" s="33">
        <f t="shared" si="685"/>
        <v>-2.0685549476514575E-3</v>
      </c>
      <c r="Y2259" s="33">
        <f t="shared" si="686"/>
        <v>-1.2339301273598391E-3</v>
      </c>
      <c r="Z2259" s="34">
        <f t="shared" si="687"/>
        <v>-1.4382571783706499E-3</v>
      </c>
      <c r="AA2259" s="39">
        <f t="shared" si="688"/>
        <v>0</v>
      </c>
      <c r="AB2259" s="37">
        <f t="shared" si="689"/>
        <v>0</v>
      </c>
      <c r="AC2259" s="37">
        <f t="shared" si="674"/>
        <v>0</v>
      </c>
      <c r="AD2259" s="37">
        <f t="shared" si="674"/>
        <v>3.8800746103960199E-2</v>
      </c>
      <c r="AE2259" s="37">
        <f t="shared" si="674"/>
        <v>4.537664974431764E-2</v>
      </c>
      <c r="AF2259" s="37">
        <f t="shared" si="674"/>
        <v>0</v>
      </c>
      <c r="AG2259" s="37">
        <f t="shared" si="674"/>
        <v>0.14825042305374941</v>
      </c>
      <c r="AH2259" s="37">
        <f t="shared" si="674"/>
        <v>0</v>
      </c>
      <c r="AI2259" s="37">
        <f t="shared" si="674"/>
        <v>0</v>
      </c>
      <c r="AJ2259" s="37">
        <f t="shared" si="674"/>
        <v>0.76757218109797287</v>
      </c>
      <c r="AK2259" s="38">
        <f t="shared" si="674"/>
        <v>0</v>
      </c>
      <c r="AL2259" s="8">
        <f t="shared" si="690"/>
        <v>-7.1038032789837724E-3</v>
      </c>
      <c r="AM2259" s="23">
        <f t="shared" si="691"/>
        <v>1.8834714525590666</v>
      </c>
    </row>
    <row r="2260" spans="2:39" x14ac:dyDescent="0.35">
      <c r="B2260" s="16">
        <v>39307</v>
      </c>
      <c r="C2260" s="5">
        <v>4.0999999999999995E-2</v>
      </c>
      <c r="D2260" s="35">
        <f t="shared" si="675"/>
        <v>8.2135523613963042E-3</v>
      </c>
      <c r="E2260" s="36">
        <f t="shared" si="676"/>
        <v>1.2992581194150041</v>
      </c>
      <c r="F2260" s="7">
        <v>1.606718421922736</v>
      </c>
      <c r="G2260" s="7">
        <v>1.4639832670000099</v>
      </c>
      <c r="H2260" s="7">
        <v>1.2487981923107372</v>
      </c>
      <c r="I2260" s="7">
        <v>1.5706509657308578</v>
      </c>
      <c r="J2260" s="7">
        <v>2.079971004598518</v>
      </c>
      <c r="K2260" s="7">
        <v>5.4678375220733093</v>
      </c>
      <c r="L2260" s="7">
        <v>3.220053807448803</v>
      </c>
      <c r="M2260" s="7">
        <v>1.3230353238256904</v>
      </c>
      <c r="N2260" s="7">
        <v>1.5121598776448391</v>
      </c>
      <c r="O2260" s="8">
        <v>2.7595860744594884</v>
      </c>
      <c r="P2260" s="32">
        <f t="shared" si="677"/>
        <v>3.4004106776186482E-4</v>
      </c>
      <c r="Q2260" s="33">
        <f t="shared" si="678"/>
        <v>8.9681660081986081E-4</v>
      </c>
      <c r="R2260" s="33">
        <f t="shared" si="679"/>
        <v>-1.0884330830936984E-3</v>
      </c>
      <c r="S2260" s="33">
        <f t="shared" si="680"/>
        <v>3.100740123682888E-3</v>
      </c>
      <c r="T2260" s="33">
        <f t="shared" si="681"/>
        <v>2.0636795524211049E-2</v>
      </c>
      <c r="U2260" s="33">
        <f t="shared" si="682"/>
        <v>2.7288742625111162E-3</v>
      </c>
      <c r="V2260" s="33">
        <f t="shared" si="683"/>
        <v>1.0014740227964447E-2</v>
      </c>
      <c r="W2260" s="33">
        <f t="shared" si="684"/>
        <v>3.2564843361808649E-3</v>
      </c>
      <c r="X2260" s="33">
        <f t="shared" si="685"/>
        <v>7.1965362188890492E-3</v>
      </c>
      <c r="Y2260" s="33">
        <f t="shared" si="686"/>
        <v>1.0321449564454355E-4</v>
      </c>
      <c r="Z2260" s="34">
        <f t="shared" si="687"/>
        <v>2.1243821175793709E-3</v>
      </c>
      <c r="AA2260" s="39">
        <f t="shared" si="688"/>
        <v>0</v>
      </c>
      <c r="AB2260" s="37">
        <f t="shared" si="689"/>
        <v>0</v>
      </c>
      <c r="AC2260" s="37">
        <f t="shared" si="674"/>
        <v>0</v>
      </c>
      <c r="AD2260" s="37">
        <f t="shared" ref="AC2260:AK2288" si="692">AD$8</f>
        <v>3.8800746103960199E-2</v>
      </c>
      <c r="AE2260" s="37">
        <f t="shared" si="692"/>
        <v>4.537664974431764E-2</v>
      </c>
      <c r="AF2260" s="37">
        <f t="shared" si="692"/>
        <v>0</v>
      </c>
      <c r="AG2260" s="37">
        <f t="shared" si="692"/>
        <v>0.14825042305374941</v>
      </c>
      <c r="AH2260" s="37">
        <f t="shared" si="692"/>
        <v>0</v>
      </c>
      <c r="AI2260" s="37">
        <f t="shared" si="692"/>
        <v>0</v>
      </c>
      <c r="AJ2260" s="37">
        <f t="shared" si="692"/>
        <v>0.76757218109797287</v>
      </c>
      <c r="AK2260" s="38">
        <f t="shared" si="692"/>
        <v>0</v>
      </c>
      <c r="AL2260" s="8">
        <f t="shared" si="690"/>
        <v>2.6206537237325501E-3</v>
      </c>
      <c r="AM2260" s="23">
        <f t="shared" si="691"/>
        <v>1.8884073790347595</v>
      </c>
    </row>
    <row r="2261" spans="2:39" x14ac:dyDescent="0.35">
      <c r="B2261" s="16">
        <v>39308</v>
      </c>
      <c r="C2261" s="5">
        <v>4.0500000000000001E-2</v>
      </c>
      <c r="D2261" s="35">
        <f t="shared" si="675"/>
        <v>2.7378507871321013E-3</v>
      </c>
      <c r="E2261" s="36">
        <f t="shared" si="676"/>
        <v>1.2994039635844663</v>
      </c>
      <c r="F2261" s="7">
        <v>1.6119641006631285</v>
      </c>
      <c r="G2261" s="7">
        <v>1.4666900440869386</v>
      </c>
      <c r="H2261" s="7">
        <v>1.2311269870845025</v>
      </c>
      <c r="I2261" s="7">
        <v>1.5476740021574908</v>
      </c>
      <c r="J2261" s="7">
        <v>2.0653372714372389</v>
      </c>
      <c r="K2261" s="7">
        <v>5.3900831346722491</v>
      </c>
      <c r="L2261" s="7">
        <v>3.20356425444451</v>
      </c>
      <c r="M2261" s="7">
        <v>1.3126917453032814</v>
      </c>
      <c r="N2261" s="7">
        <v>1.5124221766791743</v>
      </c>
      <c r="O2261" s="8">
        <v>2.7478223379682847</v>
      </c>
      <c r="P2261" s="32">
        <f t="shared" si="677"/>
        <v>1.1225188227248495E-4</v>
      </c>
      <c r="Q2261" s="33">
        <f t="shared" si="678"/>
        <v>3.2648401044130804E-3</v>
      </c>
      <c r="R2261" s="33">
        <f t="shared" si="679"/>
        <v>1.8489125852343413E-3</v>
      </c>
      <c r="S2261" s="33">
        <f t="shared" si="680"/>
        <v>-1.4150569191276996E-2</v>
      </c>
      <c r="T2261" s="33">
        <f t="shared" si="681"/>
        <v>-1.4628943078181189E-2</v>
      </c>
      <c r="U2261" s="33">
        <f t="shared" si="682"/>
        <v>-7.0355467114330272E-3</v>
      </c>
      <c r="V2261" s="33">
        <f t="shared" si="683"/>
        <v>-1.4220317828971818E-2</v>
      </c>
      <c r="W2261" s="33">
        <f t="shared" si="684"/>
        <v>-5.1208936217613799E-3</v>
      </c>
      <c r="X2261" s="33">
        <f t="shared" si="685"/>
        <v>-7.8180667863799735E-3</v>
      </c>
      <c r="Y2261" s="33">
        <f t="shared" si="686"/>
        <v>1.7345985580830003E-4</v>
      </c>
      <c r="Z2261" s="34">
        <f t="shared" si="687"/>
        <v>-4.2628626807764691E-3</v>
      </c>
      <c r="AA2261" s="39">
        <f t="shared" si="688"/>
        <v>0</v>
      </c>
      <c r="AB2261" s="37">
        <f t="shared" si="689"/>
        <v>0</v>
      </c>
      <c r="AC2261" s="37">
        <f t="shared" si="692"/>
        <v>0</v>
      </c>
      <c r="AD2261" s="37">
        <f t="shared" si="692"/>
        <v>3.8800746103960199E-2</v>
      </c>
      <c r="AE2261" s="37">
        <f t="shared" si="692"/>
        <v>4.537664974431764E-2</v>
      </c>
      <c r="AF2261" s="37">
        <f t="shared" si="692"/>
        <v>0</v>
      </c>
      <c r="AG2261" s="37">
        <f t="shared" si="692"/>
        <v>0.14825042305374941</v>
      </c>
      <c r="AH2261" s="37">
        <f t="shared" si="692"/>
        <v>0</v>
      </c>
      <c r="AI2261" s="37">
        <f t="shared" si="692"/>
        <v>0</v>
      </c>
      <c r="AJ2261" s="37">
        <f t="shared" si="692"/>
        <v>0.76757218109797287</v>
      </c>
      <c r="AK2261" s="38">
        <f t="shared" si="692"/>
        <v>0</v>
      </c>
      <c r="AL2261" s="8">
        <f t="shared" si="690"/>
        <v>-3.1878902428535785E-3</v>
      </c>
      <c r="AM2261" s="23">
        <f t="shared" si="691"/>
        <v>1.8823873435766019</v>
      </c>
    </row>
    <row r="2262" spans="2:39" x14ac:dyDescent="0.35">
      <c r="B2262" s="16">
        <v>39309</v>
      </c>
      <c r="C2262" s="5">
        <v>4.0099999999999997E-2</v>
      </c>
      <c r="D2262" s="35">
        <f t="shared" si="675"/>
        <v>2.7378507871321013E-3</v>
      </c>
      <c r="E2262" s="36">
        <f t="shared" si="676"/>
        <v>1.2995480453381285</v>
      </c>
      <c r="F2262" s="7">
        <v>1.6169107301088332</v>
      </c>
      <c r="G2262" s="7">
        <v>1.4687971111099927</v>
      </c>
      <c r="H2262" s="7">
        <v>1.2143049586206236</v>
      </c>
      <c r="I2262" s="7">
        <v>1.5449061875611856</v>
      </c>
      <c r="J2262" s="7">
        <v>2.0214955099732506</v>
      </c>
      <c r="K2262" s="7">
        <v>5.2608753696880965</v>
      </c>
      <c r="L2262" s="7">
        <v>3.2020469330554771</v>
      </c>
      <c r="M2262" s="7">
        <v>1.3199801874189399</v>
      </c>
      <c r="N2262" s="7">
        <v>1.5110653718332261</v>
      </c>
      <c r="O2262" s="8">
        <v>2.7328609130564927</v>
      </c>
      <c r="P2262" s="32">
        <f t="shared" si="677"/>
        <v>1.1088295687877725E-4</v>
      </c>
      <c r="Q2262" s="33">
        <f t="shared" si="678"/>
        <v>3.0686970284696802E-3</v>
      </c>
      <c r="R2262" s="33">
        <f t="shared" si="679"/>
        <v>1.4366137082262309E-3</v>
      </c>
      <c r="S2262" s="33">
        <f t="shared" si="680"/>
        <v>-1.3663926337701415E-2</v>
      </c>
      <c r="T2262" s="33">
        <f t="shared" si="681"/>
        <v>-1.7883705434392771E-3</v>
      </c>
      <c r="U2262" s="33">
        <f t="shared" si="682"/>
        <v>-2.1227410200891583E-2</v>
      </c>
      <c r="V2262" s="33">
        <f t="shared" si="683"/>
        <v>-2.3971386295140951E-2</v>
      </c>
      <c r="W2262" s="33">
        <f t="shared" si="684"/>
        <v>-4.7363538500211355E-4</v>
      </c>
      <c r="X2262" s="33">
        <f t="shared" si="685"/>
        <v>5.5522876118754283E-3</v>
      </c>
      <c r="Y2262" s="33">
        <f t="shared" si="686"/>
        <v>-8.9710721442037844E-4</v>
      </c>
      <c r="Z2262" s="34">
        <f t="shared" si="687"/>
        <v>-5.4448297857765393E-3</v>
      </c>
      <c r="AA2262" s="39">
        <f t="shared" si="688"/>
        <v>0</v>
      </c>
      <c r="AB2262" s="37">
        <f t="shared" si="689"/>
        <v>0</v>
      </c>
      <c r="AC2262" s="37">
        <f t="shared" si="692"/>
        <v>0</v>
      </c>
      <c r="AD2262" s="37">
        <f t="shared" si="692"/>
        <v>3.8800746103960199E-2</v>
      </c>
      <c r="AE2262" s="37">
        <f t="shared" si="692"/>
        <v>4.537664974431764E-2</v>
      </c>
      <c r="AF2262" s="37">
        <f t="shared" si="692"/>
        <v>0</v>
      </c>
      <c r="AG2262" s="37">
        <f t="shared" si="692"/>
        <v>0.14825042305374941</v>
      </c>
      <c r="AH2262" s="37">
        <f t="shared" si="692"/>
        <v>0</v>
      </c>
      <c r="AI2262" s="37">
        <f t="shared" si="692"/>
        <v>0</v>
      </c>
      <c r="AJ2262" s="37">
        <f t="shared" si="692"/>
        <v>0.76757218109797287</v>
      </c>
      <c r="AK2262" s="38">
        <f t="shared" si="692"/>
        <v>0</v>
      </c>
      <c r="AL2262" s="8">
        <f t="shared" si="690"/>
        <v>-4.8536835010659406E-3</v>
      </c>
      <c r="AM2262" s="23">
        <f t="shared" si="691"/>
        <v>1.8732508311844687</v>
      </c>
    </row>
    <row r="2263" spans="2:39" x14ac:dyDescent="0.35">
      <c r="B2263" s="16">
        <v>39310</v>
      </c>
      <c r="C2263" s="5">
        <v>0.04</v>
      </c>
      <c r="D2263" s="35">
        <f t="shared" si="675"/>
        <v>2.7378507871321013E-3</v>
      </c>
      <c r="E2263" s="36">
        <f t="shared" si="676"/>
        <v>1.2996907198805461</v>
      </c>
      <c r="F2263" s="7">
        <v>1.626923100166898</v>
      </c>
      <c r="G2263" s="7">
        <v>1.4770361422727762</v>
      </c>
      <c r="H2263" s="7">
        <v>1.2230241904019239</v>
      </c>
      <c r="I2263" s="7">
        <v>1.5039013476218954</v>
      </c>
      <c r="J2263" s="7">
        <v>1.9812589823246163</v>
      </c>
      <c r="K2263" s="7">
        <v>4.9646689045210737</v>
      </c>
      <c r="L2263" s="7">
        <v>3.0919063675400711</v>
      </c>
      <c r="M2263" s="7">
        <v>1.3181846631211087</v>
      </c>
      <c r="N2263" s="7">
        <v>1.5021688730571083</v>
      </c>
      <c r="O2263" s="8">
        <v>2.6997677620197869</v>
      </c>
      <c r="P2263" s="32">
        <f t="shared" si="677"/>
        <v>1.0978781656389991E-4</v>
      </c>
      <c r="Q2263" s="33">
        <f t="shared" si="678"/>
        <v>6.1922837616339432E-3</v>
      </c>
      <c r="R2263" s="33">
        <f t="shared" si="679"/>
        <v>5.6093732078197345E-3</v>
      </c>
      <c r="S2263" s="33">
        <f t="shared" si="680"/>
        <v>7.180430022458939E-3</v>
      </c>
      <c r="T2263" s="33">
        <f t="shared" si="681"/>
        <v>-2.6541961103813794E-2</v>
      </c>
      <c r="U2263" s="33">
        <f t="shared" si="682"/>
        <v>-1.9904336888270757E-2</v>
      </c>
      <c r="V2263" s="33">
        <f t="shared" si="683"/>
        <v>-5.6303646133435081E-2</v>
      </c>
      <c r="W2263" s="33">
        <f t="shared" si="684"/>
        <v>-3.4396924160729592E-2</v>
      </c>
      <c r="X2263" s="33">
        <f t="shared" si="685"/>
        <v>-1.3602660971313574E-3</v>
      </c>
      <c r="Y2263" s="33">
        <f t="shared" si="686"/>
        <v>-5.8875671046081379E-3</v>
      </c>
      <c r="Z2263" s="34">
        <f t="shared" si="687"/>
        <v>-1.210934331805924E-2</v>
      </c>
      <c r="AA2263" s="39">
        <f t="shared" si="688"/>
        <v>0</v>
      </c>
      <c r="AB2263" s="37">
        <f t="shared" si="689"/>
        <v>0</v>
      </c>
      <c r="AC2263" s="37">
        <f t="shared" si="692"/>
        <v>0</v>
      </c>
      <c r="AD2263" s="37">
        <f t="shared" si="692"/>
        <v>3.8800746103960199E-2</v>
      </c>
      <c r="AE2263" s="37">
        <f t="shared" si="692"/>
        <v>4.537664974431764E-2</v>
      </c>
      <c r="AF2263" s="37">
        <f t="shared" si="692"/>
        <v>0</v>
      </c>
      <c r="AG2263" s="37">
        <f t="shared" si="692"/>
        <v>0.14825042305374941</v>
      </c>
      <c r="AH2263" s="37">
        <f t="shared" si="692"/>
        <v>0</v>
      </c>
      <c r="AI2263" s="37">
        <f t="shared" si="692"/>
        <v>0</v>
      </c>
      <c r="AJ2263" s="37">
        <f t="shared" si="692"/>
        <v>0.76757218109797287</v>
      </c>
      <c r="AK2263" s="38">
        <f t="shared" si="692"/>
        <v>0</v>
      </c>
      <c r="AL2263" s="8">
        <f t="shared" si="690"/>
        <v>-1.3791951312911478E-2</v>
      </c>
      <c r="AM2263" s="23">
        <f t="shared" si="691"/>
        <v>1.8474150469239017</v>
      </c>
    </row>
    <row r="2264" spans="2:39" x14ac:dyDescent="0.35">
      <c r="B2264" s="16">
        <v>39311</v>
      </c>
      <c r="C2264" s="5">
        <v>0.04</v>
      </c>
      <c r="D2264" s="35">
        <f t="shared" si="675"/>
        <v>2.7378507871321013E-3</v>
      </c>
      <c r="E2264" s="36">
        <f t="shared" si="676"/>
        <v>1.2998330542509642</v>
      </c>
      <c r="F2264" s="7">
        <v>1.6232265107660333</v>
      </c>
      <c r="G2264" s="7">
        <v>1.4748042214880388</v>
      </c>
      <c r="H2264" s="7">
        <v>1.2450573700347218</v>
      </c>
      <c r="I2264" s="7">
        <v>1.5393603715529316</v>
      </c>
      <c r="J2264" s="7">
        <v>1.9671397670639779</v>
      </c>
      <c r="K2264" s="7">
        <v>4.9704378413780654</v>
      </c>
      <c r="L2264" s="7">
        <v>3.1315769822232018</v>
      </c>
      <c r="M2264" s="7">
        <v>1.3314825634932501</v>
      </c>
      <c r="N2264" s="7">
        <v>1.49835486145221</v>
      </c>
      <c r="O2264" s="8">
        <v>2.7135561463187807</v>
      </c>
      <c r="P2264" s="32">
        <f t="shared" si="677"/>
        <v>1.095140314852916E-4</v>
      </c>
      <c r="Q2264" s="33">
        <f t="shared" si="678"/>
        <v>-2.2721352966746933E-3</v>
      </c>
      <c r="R2264" s="33">
        <f t="shared" si="679"/>
        <v>-1.5110806843920965E-3</v>
      </c>
      <c r="S2264" s="33">
        <f t="shared" si="680"/>
        <v>1.8015326111871177E-2</v>
      </c>
      <c r="T2264" s="33">
        <f t="shared" si="681"/>
        <v>2.3578025238894185E-2</v>
      </c>
      <c r="U2264" s="33">
        <f t="shared" si="682"/>
        <v>-7.1263854885201816E-3</v>
      </c>
      <c r="V2264" s="33">
        <f t="shared" si="683"/>
        <v>1.1619983060175976E-3</v>
      </c>
      <c r="W2264" s="33">
        <f t="shared" si="684"/>
        <v>1.2830470902873037E-2</v>
      </c>
      <c r="X2264" s="33">
        <f t="shared" si="685"/>
        <v>1.0088040578969837E-2</v>
      </c>
      <c r="Y2264" s="33">
        <f t="shared" si="686"/>
        <v>-2.5390032194825274E-3</v>
      </c>
      <c r="Z2264" s="34">
        <f t="shared" si="687"/>
        <v>5.107248294823119E-3</v>
      </c>
      <c r="AA2264" s="39">
        <f t="shared" si="688"/>
        <v>0</v>
      </c>
      <c r="AB2264" s="37">
        <f t="shared" si="689"/>
        <v>0</v>
      </c>
      <c r="AC2264" s="37">
        <f t="shared" si="692"/>
        <v>0</v>
      </c>
      <c r="AD2264" s="37">
        <f t="shared" si="692"/>
        <v>3.8800746103960199E-2</v>
      </c>
      <c r="AE2264" s="37">
        <f t="shared" si="692"/>
        <v>4.537664974431764E-2</v>
      </c>
      <c r="AF2264" s="37">
        <f t="shared" si="692"/>
        <v>0</v>
      </c>
      <c r="AG2264" s="37">
        <f t="shared" si="692"/>
        <v>0.14825042305374941</v>
      </c>
      <c r="AH2264" s="37">
        <f t="shared" si="692"/>
        <v>0</v>
      </c>
      <c r="AI2264" s="37">
        <f t="shared" si="692"/>
        <v>0</v>
      </c>
      <c r="AJ2264" s="37">
        <f t="shared" si="692"/>
        <v>0.76757218109797287</v>
      </c>
      <c r="AK2264" s="38">
        <f t="shared" si="692"/>
        <v>0</v>
      </c>
      <c r="AL2264" s="8">
        <f t="shared" si="690"/>
        <v>-7.7016111633889262E-6</v>
      </c>
      <c r="AM2264" s="23">
        <f t="shared" si="691"/>
        <v>1.8474008188515529</v>
      </c>
    </row>
    <row r="2265" spans="2:39" x14ac:dyDescent="0.35">
      <c r="B2265" s="16">
        <v>39314</v>
      </c>
      <c r="C2265" s="5">
        <v>4.0200000000000007E-2</v>
      </c>
      <c r="D2265" s="35">
        <f t="shared" si="675"/>
        <v>8.2135523613963042E-3</v>
      </c>
      <c r="E2265" s="36">
        <f t="shared" si="676"/>
        <v>1.3002601041250508</v>
      </c>
      <c r="F2265" s="7">
        <v>1.6267413731039313</v>
      </c>
      <c r="G2265" s="7">
        <v>1.4769349503371767</v>
      </c>
      <c r="H2265" s="7">
        <v>1.24461113472213</v>
      </c>
      <c r="I2265" s="7">
        <v>1.5398661162335239</v>
      </c>
      <c r="J2265" s="7">
        <v>1.9640332961530473</v>
      </c>
      <c r="K2265" s="7">
        <v>5.1577997997152076</v>
      </c>
      <c r="L2265" s="7">
        <v>3.1063758839025586</v>
      </c>
      <c r="M2265" s="7">
        <v>1.3186171928475681</v>
      </c>
      <c r="N2265" s="7">
        <v>1.4981341036237545</v>
      </c>
      <c r="O2265" s="8">
        <v>2.7087319620308401</v>
      </c>
      <c r="P2265" s="32">
        <f t="shared" si="677"/>
        <v>3.2854209445587479E-4</v>
      </c>
      <c r="Q2265" s="33">
        <f t="shared" si="678"/>
        <v>2.165355429193383E-3</v>
      </c>
      <c r="R2265" s="33">
        <f t="shared" si="679"/>
        <v>1.4447536955026763E-3</v>
      </c>
      <c r="S2265" s="33">
        <f t="shared" si="680"/>
        <v>-3.5840542237774997E-4</v>
      </c>
      <c r="T2265" s="33">
        <f t="shared" si="681"/>
        <v>3.2854209445587479E-4</v>
      </c>
      <c r="U2265" s="33">
        <f t="shared" si="682"/>
        <v>-1.5791815929617758E-3</v>
      </c>
      <c r="V2265" s="33">
        <f t="shared" si="683"/>
        <v>3.7695262332301027E-2</v>
      </c>
      <c r="W2265" s="33">
        <f t="shared" si="684"/>
        <v>-8.0474145977251776E-3</v>
      </c>
      <c r="X2265" s="33">
        <f t="shared" si="685"/>
        <v>-9.6624401989379161E-3</v>
      </c>
      <c r="Y2265" s="33">
        <f t="shared" si="686"/>
        <v>-1.4733347495632376E-4</v>
      </c>
      <c r="Z2265" s="34">
        <f t="shared" si="687"/>
        <v>-1.7778089075050074E-3</v>
      </c>
      <c r="AA2265" s="39">
        <f t="shared" si="688"/>
        <v>0</v>
      </c>
      <c r="AB2265" s="37">
        <f t="shared" si="689"/>
        <v>0</v>
      </c>
      <c r="AC2265" s="37">
        <f t="shared" si="692"/>
        <v>0</v>
      </c>
      <c r="AD2265" s="37">
        <f t="shared" si="692"/>
        <v>3.8800746103960199E-2</v>
      </c>
      <c r="AE2265" s="37">
        <f t="shared" si="692"/>
        <v>4.537664974431764E-2</v>
      </c>
      <c r="AF2265" s="37">
        <f t="shared" si="692"/>
        <v>0</v>
      </c>
      <c r="AG2265" s="37">
        <f t="shared" si="692"/>
        <v>0.14825042305374941</v>
      </c>
      <c r="AH2265" s="37">
        <f t="shared" si="692"/>
        <v>0</v>
      </c>
      <c r="AI2265" s="37">
        <f t="shared" si="692"/>
        <v>0</v>
      </c>
      <c r="AJ2265" s="37">
        <f t="shared" si="692"/>
        <v>0.76757218109797287</v>
      </c>
      <c r="AK2265" s="38">
        <f t="shared" si="692"/>
        <v>0</v>
      </c>
      <c r="AL2265" s="8">
        <f t="shared" si="690"/>
        <v>5.4762512529151503E-3</v>
      </c>
      <c r="AM2265" s="23">
        <f t="shared" si="691"/>
        <v>1.8575176499004253</v>
      </c>
    </row>
    <row r="2266" spans="2:39" x14ac:dyDescent="0.35">
      <c r="B2266" s="16">
        <v>39315</v>
      </c>
      <c r="C2266" s="5">
        <v>4.0200000000000007E-2</v>
      </c>
      <c r="D2266" s="35">
        <f t="shared" si="675"/>
        <v>2.7378507871321013E-3</v>
      </c>
      <c r="E2266" s="36">
        <f t="shared" si="676"/>
        <v>1.300403212834663</v>
      </c>
      <c r="F2266" s="7">
        <v>1.6310950640232862</v>
      </c>
      <c r="G2266" s="7">
        <v>1.4808392649905702</v>
      </c>
      <c r="H2266" s="7">
        <v>1.24581504820376</v>
      </c>
      <c r="I2266" s="7">
        <v>1.5396668020473596</v>
      </c>
      <c r="J2266" s="7">
        <v>1.9674664655159593</v>
      </c>
      <c r="K2266" s="7">
        <v>5.1484491857157124</v>
      </c>
      <c r="L2266" s="7">
        <v>3.089853807977089</v>
      </c>
      <c r="M2266" s="7">
        <v>1.3117498253849618</v>
      </c>
      <c r="N2266" s="7">
        <v>1.4971595355046579</v>
      </c>
      <c r="O2266" s="8">
        <v>2.7115661159641999</v>
      </c>
      <c r="P2266" s="32">
        <f t="shared" si="677"/>
        <v>1.1006160164273027E-4</v>
      </c>
      <c r="Q2266" s="33">
        <f t="shared" si="678"/>
        <v>2.6763264224649586E-3</v>
      </c>
      <c r="R2266" s="33">
        <f t="shared" si="679"/>
        <v>2.6435251278345007E-3</v>
      </c>
      <c r="S2266" s="33">
        <f t="shared" si="680"/>
        <v>9.6730090872809704E-4</v>
      </c>
      <c r="T2266" s="33">
        <f t="shared" si="681"/>
        <v>-1.2943604905846229E-4</v>
      </c>
      <c r="U2266" s="33">
        <f t="shared" si="682"/>
        <v>1.7480199391917139E-3</v>
      </c>
      <c r="V2266" s="33">
        <f t="shared" si="683"/>
        <v>-1.8129075114570181E-3</v>
      </c>
      <c r="W2266" s="33">
        <f t="shared" si="684"/>
        <v>-5.3187626169415303E-3</v>
      </c>
      <c r="X2266" s="33">
        <f t="shared" si="685"/>
        <v>-5.2080069180473476E-3</v>
      </c>
      <c r="Y2266" s="33">
        <f t="shared" si="686"/>
        <v>-6.5052128293408007E-4</v>
      </c>
      <c r="Z2266" s="34">
        <f t="shared" si="687"/>
        <v>1.0463028358238535E-3</v>
      </c>
      <c r="AA2266" s="39">
        <f t="shared" si="688"/>
        <v>0</v>
      </c>
      <c r="AB2266" s="37">
        <f t="shared" si="689"/>
        <v>0</v>
      </c>
      <c r="AC2266" s="37">
        <f t="shared" si="692"/>
        <v>0</v>
      </c>
      <c r="AD2266" s="37">
        <f t="shared" si="692"/>
        <v>3.8800746103960199E-2</v>
      </c>
      <c r="AE2266" s="37">
        <f t="shared" si="692"/>
        <v>4.537664974431764E-2</v>
      </c>
      <c r="AF2266" s="37">
        <f t="shared" si="692"/>
        <v>0</v>
      </c>
      <c r="AG2266" s="37">
        <f t="shared" si="692"/>
        <v>0.14825042305374941</v>
      </c>
      <c r="AH2266" s="37">
        <f t="shared" si="692"/>
        <v>0</v>
      </c>
      <c r="AI2266" s="37">
        <f t="shared" si="692"/>
        <v>0</v>
      </c>
      <c r="AJ2266" s="37">
        <f t="shared" si="692"/>
        <v>0.76757218109797287</v>
      </c>
      <c r="AK2266" s="38">
        <f t="shared" si="692"/>
        <v>0</v>
      </c>
      <c r="AL2266" s="8">
        <f t="shared" si="690"/>
        <v>-7.3642772281991157E-4</v>
      </c>
      <c r="AM2266" s="23">
        <f t="shared" si="691"/>
        <v>1.8561497224074115</v>
      </c>
    </row>
    <row r="2267" spans="2:39" x14ac:dyDescent="0.35">
      <c r="B2267" s="16">
        <v>39316</v>
      </c>
      <c r="C2267" s="5">
        <v>4.0300000000000002E-2</v>
      </c>
      <c r="D2267" s="35">
        <f t="shared" si="675"/>
        <v>2.7378507871321013E-3</v>
      </c>
      <c r="E2267" s="36">
        <f t="shared" si="676"/>
        <v>1.300546337295049</v>
      </c>
      <c r="F2267" s="7">
        <v>1.6279941424658599</v>
      </c>
      <c r="G2267" s="7">
        <v>1.4750147722895546</v>
      </c>
      <c r="H2267" s="7">
        <v>1.2618474856498696</v>
      </c>
      <c r="I2267" s="7">
        <v>1.5596993693972017</v>
      </c>
      <c r="J2267" s="7">
        <v>2.0092405589520821</v>
      </c>
      <c r="K2267" s="7">
        <v>5.2809677552483665</v>
      </c>
      <c r="L2267" s="7">
        <v>3.0976898043275707</v>
      </c>
      <c r="M2267" s="7">
        <v>1.3218436242308618</v>
      </c>
      <c r="N2267" s="7">
        <v>1.4979643012071389</v>
      </c>
      <c r="O2267" s="8">
        <v>2.7275249212936941</v>
      </c>
      <c r="P2267" s="32">
        <f t="shared" si="677"/>
        <v>1.1006160164273027E-4</v>
      </c>
      <c r="Q2267" s="33">
        <f t="shared" si="678"/>
        <v>-1.9011286502071956E-3</v>
      </c>
      <c r="R2267" s="33">
        <f t="shared" si="679"/>
        <v>-3.9332376164760152E-3</v>
      </c>
      <c r="S2267" s="33">
        <f t="shared" si="680"/>
        <v>1.2869034989764661E-2</v>
      </c>
      <c r="T2267" s="33">
        <f t="shared" si="681"/>
        <v>1.3010975701498451E-2</v>
      </c>
      <c r="U2267" s="33">
        <f t="shared" si="682"/>
        <v>2.1232429710138723E-2</v>
      </c>
      <c r="V2267" s="33">
        <f t="shared" si="683"/>
        <v>2.5739511987478592E-2</v>
      </c>
      <c r="W2267" s="33">
        <f t="shared" si="684"/>
        <v>2.536041132513045E-3</v>
      </c>
      <c r="X2267" s="33">
        <f t="shared" si="685"/>
        <v>7.6949115224298481E-3</v>
      </c>
      <c r="Y2267" s="33">
        <f t="shared" si="686"/>
        <v>5.3752835512588248E-4</v>
      </c>
      <c r="Z2267" s="34">
        <f t="shared" si="687"/>
        <v>5.8854568345345637E-3</v>
      </c>
      <c r="AA2267" s="39">
        <f t="shared" si="688"/>
        <v>0</v>
      </c>
      <c r="AB2267" s="37">
        <f t="shared" si="689"/>
        <v>0</v>
      </c>
      <c r="AC2267" s="37">
        <f t="shared" si="692"/>
        <v>0</v>
      </c>
      <c r="AD2267" s="37">
        <f t="shared" si="692"/>
        <v>3.8800746103960199E-2</v>
      </c>
      <c r="AE2267" s="37">
        <f t="shared" si="692"/>
        <v>4.537664974431764E-2</v>
      </c>
      <c r="AF2267" s="37">
        <f t="shared" si="692"/>
        <v>0</v>
      </c>
      <c r="AG2267" s="37">
        <f t="shared" si="692"/>
        <v>0.14825042305374941</v>
      </c>
      <c r="AH2267" s="37">
        <f t="shared" si="692"/>
        <v>0</v>
      </c>
      <c r="AI2267" s="37">
        <f t="shared" si="692"/>
        <v>0</v>
      </c>
      <c r="AJ2267" s="37">
        <f t="shared" si="692"/>
        <v>0.76757218109797287</v>
      </c>
      <c r="AK2267" s="38">
        <f t="shared" si="692"/>
        <v>0</v>
      </c>
      <c r="AL2267" s="8">
        <f t="shared" si="690"/>
        <v>5.3182079997662959E-3</v>
      </c>
      <c r="AM2267" s="23">
        <f t="shared" si="691"/>
        <v>1.8660211127098825</v>
      </c>
    </row>
    <row r="2268" spans="2:39" x14ac:dyDescent="0.35">
      <c r="B2268" s="16">
        <v>39317</v>
      </c>
      <c r="C2268" s="5">
        <v>4.0300000000000002E-2</v>
      </c>
      <c r="D2268" s="35">
        <f t="shared" si="675"/>
        <v>2.7378507871321013E-3</v>
      </c>
      <c r="E2268" s="36">
        <f t="shared" si="676"/>
        <v>1.3006898335781234</v>
      </c>
      <c r="F2268" s="7">
        <v>1.6275772579306906</v>
      </c>
      <c r="G2268" s="7">
        <v>1.477423069942184</v>
      </c>
      <c r="H2268" s="7">
        <v>1.2600547758989207</v>
      </c>
      <c r="I2268" s="7">
        <v>1.5624490901674277</v>
      </c>
      <c r="J2268" s="7">
        <v>2.0356061736664044</v>
      </c>
      <c r="K2268" s="7">
        <v>5.3738181246901702</v>
      </c>
      <c r="L2268" s="7">
        <v>3.1186476493118236</v>
      </c>
      <c r="M2268" s="7">
        <v>1.3297987485988354</v>
      </c>
      <c r="N2268" s="7">
        <v>1.4968582058844031</v>
      </c>
      <c r="O2268" s="8">
        <v>2.7339284919420908</v>
      </c>
      <c r="P2268" s="32">
        <f t="shared" si="677"/>
        <v>1.1033538672133858E-4</v>
      </c>
      <c r="Q2268" s="33">
        <f t="shared" si="678"/>
        <v>-2.5607250314663155E-4</v>
      </c>
      <c r="R2268" s="33">
        <f t="shared" si="679"/>
        <v>1.6327278193228878E-3</v>
      </c>
      <c r="S2268" s="33">
        <f t="shared" si="680"/>
        <v>-1.4207023997243606E-3</v>
      </c>
      <c r="T2268" s="33">
        <f t="shared" si="681"/>
        <v>1.7629812668891187E-3</v>
      </c>
      <c r="U2268" s="33">
        <f t="shared" si="682"/>
        <v>1.3122179221821684E-2</v>
      </c>
      <c r="V2268" s="33">
        <f t="shared" si="683"/>
        <v>1.7582074677416237E-2</v>
      </c>
      <c r="W2268" s="33">
        <f t="shared" si="684"/>
        <v>6.7656370741104865E-3</v>
      </c>
      <c r="X2268" s="33">
        <f t="shared" si="685"/>
        <v>6.0182038345135691E-3</v>
      </c>
      <c r="Y2268" s="33">
        <f t="shared" si="686"/>
        <v>-7.3839898710825747E-4</v>
      </c>
      <c r="Z2268" s="34">
        <f t="shared" si="687"/>
        <v>2.3477588044766851E-3</v>
      </c>
      <c r="AA2268" s="39">
        <f t="shared" si="688"/>
        <v>0</v>
      </c>
      <c r="AB2268" s="37">
        <f t="shared" si="689"/>
        <v>0</v>
      </c>
      <c r="AC2268" s="37">
        <f t="shared" si="692"/>
        <v>0</v>
      </c>
      <c r="AD2268" s="37">
        <f t="shared" si="692"/>
        <v>3.8800746103960199E-2</v>
      </c>
      <c r="AE2268" s="37">
        <f t="shared" si="692"/>
        <v>4.537664974431764E-2</v>
      </c>
      <c r="AF2268" s="37">
        <f t="shared" si="692"/>
        <v>0</v>
      </c>
      <c r="AG2268" s="37">
        <f t="shared" si="692"/>
        <v>0.14825042305374941</v>
      </c>
      <c r="AH2268" s="37">
        <f t="shared" si="692"/>
        <v>0</v>
      </c>
      <c r="AI2268" s="37">
        <f t="shared" si="692"/>
        <v>0</v>
      </c>
      <c r="AJ2268" s="37">
        <f t="shared" si="692"/>
        <v>0.76757218109797287</v>
      </c>
      <c r="AK2268" s="38">
        <f t="shared" si="692"/>
        <v>0</v>
      </c>
      <c r="AL2268" s="8">
        <f t="shared" si="690"/>
        <v>2.0646493583867816E-3</v>
      </c>
      <c r="AM2268" s="23">
        <f t="shared" si="691"/>
        <v>1.8698737920029749</v>
      </c>
    </row>
    <row r="2269" spans="2:39" x14ac:dyDescent="0.35">
      <c r="B2269" s="16">
        <v>39318</v>
      </c>
      <c r="C2269" s="5">
        <v>3.9300000000000002E-2</v>
      </c>
      <c r="D2269" s="35">
        <f t="shared" si="675"/>
        <v>2.7378507871321013E-3</v>
      </c>
      <c r="E2269" s="36">
        <f t="shared" si="676"/>
        <v>1.3008333456939158</v>
      </c>
      <c r="F2269" s="7">
        <v>1.6253705344384546</v>
      </c>
      <c r="G2269" s="7">
        <v>1.479233001321411</v>
      </c>
      <c r="H2269" s="7">
        <v>1.2748045338413025</v>
      </c>
      <c r="I2269" s="7">
        <v>1.5644615661272296</v>
      </c>
      <c r="J2269" s="7">
        <v>2.0508484274494321</v>
      </c>
      <c r="K2269" s="7">
        <v>5.3972488462883446</v>
      </c>
      <c r="L2269" s="7">
        <v>3.1471076576826946</v>
      </c>
      <c r="M2269" s="7">
        <v>1.3330810023853588</v>
      </c>
      <c r="N2269" s="7">
        <v>1.4994169970169766</v>
      </c>
      <c r="O2269" s="8">
        <v>2.7391021249383329</v>
      </c>
      <c r="P2269" s="32">
        <f t="shared" si="677"/>
        <v>1.1033538672133858E-4</v>
      </c>
      <c r="Q2269" s="33">
        <f t="shared" si="678"/>
        <v>-1.3558333292525981E-3</v>
      </c>
      <c r="R2269" s="33">
        <f t="shared" si="679"/>
        <v>1.225059643408688E-3</v>
      </c>
      <c r="S2269" s="33">
        <f t="shared" si="680"/>
        <v>1.1705648218236719E-2</v>
      </c>
      <c r="T2269" s="33">
        <f t="shared" si="681"/>
        <v>1.2880265811325842E-3</v>
      </c>
      <c r="U2269" s="33">
        <f t="shared" si="682"/>
        <v>7.4878205716846225E-3</v>
      </c>
      <c r="V2269" s="33">
        <f t="shared" si="683"/>
        <v>4.3601627473250915E-3</v>
      </c>
      <c r="W2269" s="33">
        <f t="shared" si="684"/>
        <v>9.1257530735000536E-3</v>
      </c>
      <c r="X2269" s="33">
        <f t="shared" si="685"/>
        <v>2.4682334751644497E-3</v>
      </c>
      <c r="Y2269" s="33">
        <f t="shared" si="686"/>
        <v>1.7094412299805128E-3</v>
      </c>
      <c r="Z2269" s="34">
        <f t="shared" si="687"/>
        <v>1.8923805108621572E-3</v>
      </c>
      <c r="AA2269" s="39">
        <f t="shared" si="688"/>
        <v>0</v>
      </c>
      <c r="AB2269" s="37">
        <f t="shared" si="689"/>
        <v>0</v>
      </c>
      <c r="AC2269" s="37">
        <f t="shared" si="692"/>
        <v>0</v>
      </c>
      <c r="AD2269" s="37">
        <f t="shared" si="692"/>
        <v>3.8800746103960199E-2</v>
      </c>
      <c r="AE2269" s="37">
        <f t="shared" si="692"/>
        <v>4.537664974431764E-2</v>
      </c>
      <c r="AF2269" s="37">
        <f t="shared" si="692"/>
        <v>0</v>
      </c>
      <c r="AG2269" s="37">
        <f t="shared" si="692"/>
        <v>0.14825042305374941</v>
      </c>
      <c r="AH2269" s="37">
        <f t="shared" si="692"/>
        <v>0</v>
      </c>
      <c r="AI2269" s="37">
        <f t="shared" si="692"/>
        <v>0</v>
      </c>
      <c r="AJ2269" s="37">
        <f t="shared" si="692"/>
        <v>0.76757218109797287</v>
      </c>
      <c r="AK2269" s="38">
        <f t="shared" si="692"/>
        <v>0</v>
      </c>
      <c r="AL2269" s="8">
        <f t="shared" si="690"/>
        <v>2.4711497207605881E-3</v>
      </c>
      <c r="AM2269" s="23">
        <f t="shared" si="691"/>
        <v>1.8744945301019404</v>
      </c>
    </row>
    <row r="2270" spans="2:39" x14ac:dyDescent="0.35">
      <c r="B2270" s="16">
        <v>39321</v>
      </c>
      <c r="C2270" s="5">
        <v>3.8200000000000005E-2</v>
      </c>
      <c r="D2270" s="35">
        <f t="shared" si="675"/>
        <v>8.2135523613963042E-3</v>
      </c>
      <c r="E2270" s="36">
        <f t="shared" si="676"/>
        <v>1.3012532450818892</v>
      </c>
      <c r="F2270" s="7">
        <v>1.6288790334560832</v>
      </c>
      <c r="G2270" s="7">
        <v>1.4815077060141935</v>
      </c>
      <c r="H2270" s="7">
        <v>1.2633985048211549</v>
      </c>
      <c r="I2270" s="7">
        <v>1.565335598142336</v>
      </c>
      <c r="J2270" s="7">
        <v>2.0272329899316999</v>
      </c>
      <c r="K2270" s="7">
        <v>5.4992206162786621</v>
      </c>
      <c r="L2270" s="7">
        <v>3.1349985269376899</v>
      </c>
      <c r="M2270" s="7">
        <v>1.3415804587594158</v>
      </c>
      <c r="N2270" s="7">
        <v>1.5014458996848958</v>
      </c>
      <c r="O2270" s="8">
        <v>2.7482643657190016</v>
      </c>
      <c r="P2270" s="32">
        <f t="shared" si="677"/>
        <v>3.2279260780287977E-4</v>
      </c>
      <c r="Q2270" s="33">
        <f t="shared" si="678"/>
        <v>2.1585841156157581E-3</v>
      </c>
      <c r="R2270" s="33">
        <f t="shared" si="679"/>
        <v>1.537759562388441E-3</v>
      </c>
      <c r="S2270" s="33">
        <f t="shared" si="680"/>
        <v>-8.9472767921356944E-3</v>
      </c>
      <c r="T2270" s="33">
        <f t="shared" si="681"/>
        <v>5.5867912260065822E-4</v>
      </c>
      <c r="U2270" s="33">
        <f t="shared" si="682"/>
        <v>-1.1514959955915338E-2</v>
      </c>
      <c r="V2270" s="33">
        <f t="shared" si="683"/>
        <v>1.8893286727078129E-2</v>
      </c>
      <c r="W2270" s="33">
        <f t="shared" si="684"/>
        <v>-3.8477014650083463E-3</v>
      </c>
      <c r="X2270" s="33">
        <f t="shared" si="685"/>
        <v>6.3757988890760231E-3</v>
      </c>
      <c r="Y2270" s="33">
        <f t="shared" si="686"/>
        <v>1.3531276969351858E-3</v>
      </c>
      <c r="Z2270" s="34">
        <f t="shared" si="687"/>
        <v>3.3449796184124025E-3</v>
      </c>
      <c r="AA2270" s="39">
        <f t="shared" si="688"/>
        <v>0</v>
      </c>
      <c r="AB2270" s="37">
        <f t="shared" si="689"/>
        <v>0</v>
      </c>
      <c r="AC2270" s="37">
        <f t="shared" si="692"/>
        <v>0</v>
      </c>
      <c r="AD2270" s="37">
        <f t="shared" si="692"/>
        <v>3.8800746103960199E-2</v>
      </c>
      <c r="AE2270" s="37">
        <f t="shared" si="692"/>
        <v>4.537664974431764E-2</v>
      </c>
      <c r="AF2270" s="37">
        <f t="shared" si="692"/>
        <v>0</v>
      </c>
      <c r="AG2270" s="37">
        <f t="shared" si="692"/>
        <v>0.14825042305374941</v>
      </c>
      <c r="AH2270" s="37">
        <f t="shared" si="692"/>
        <v>0</v>
      </c>
      <c r="AI2270" s="37">
        <f t="shared" si="692"/>
        <v>0</v>
      </c>
      <c r="AJ2270" s="37">
        <f t="shared" si="692"/>
        <v>0.76757218109797287</v>
      </c>
      <c r="AK2270" s="38">
        <f t="shared" si="692"/>
        <v>0</v>
      </c>
      <c r="AL2270" s="8">
        <f t="shared" si="690"/>
        <v>3.517750899537939E-3</v>
      </c>
      <c r="AM2270" s="23">
        <f t="shared" si="691"/>
        <v>1.8810885349213853</v>
      </c>
    </row>
    <row r="2271" spans="2:39" x14ac:dyDescent="0.35">
      <c r="B2271" s="16">
        <v>39322</v>
      </c>
      <c r="C2271" s="5">
        <v>3.7200000000000004E-2</v>
      </c>
      <c r="D2271" s="35">
        <f t="shared" si="675"/>
        <v>2.7378507871321013E-3</v>
      </c>
      <c r="E2271" s="36">
        <f t="shared" si="676"/>
        <v>1.3013893378237429</v>
      </c>
      <c r="F2271" s="7">
        <v>1.6388970977592172</v>
      </c>
      <c r="G2271" s="7">
        <v>1.4833102740780657</v>
      </c>
      <c r="H2271" s="7">
        <v>1.2364505768723739</v>
      </c>
      <c r="I2271" s="7">
        <v>1.538628923905639</v>
      </c>
      <c r="J2271" s="7">
        <v>1.9845190867232894</v>
      </c>
      <c r="K2271" s="7">
        <v>5.4523491439592044</v>
      </c>
      <c r="L2271" s="7">
        <v>3.1297008179279779</v>
      </c>
      <c r="M2271" s="7">
        <v>1.3368447209146899</v>
      </c>
      <c r="N2271" s="7">
        <v>1.5027829524334504</v>
      </c>
      <c r="O2271" s="8">
        <v>2.7450864310296978</v>
      </c>
      <c r="P2271" s="32">
        <f t="shared" si="677"/>
        <v>1.0458590006834356E-4</v>
      </c>
      <c r="Q2271" s="33">
        <f t="shared" si="678"/>
        <v>6.1502813268325962E-3</v>
      </c>
      <c r="R2271" s="33">
        <f t="shared" si="679"/>
        <v>1.2167119054153908E-3</v>
      </c>
      <c r="S2271" s="33">
        <f t="shared" si="680"/>
        <v>-2.1329713345351498E-2</v>
      </c>
      <c r="T2271" s="33">
        <f t="shared" si="681"/>
        <v>-1.7061308941284659E-2</v>
      </c>
      <c r="U2271" s="33">
        <f t="shared" si="682"/>
        <v>-2.1070051355986275E-2</v>
      </c>
      <c r="V2271" s="33">
        <f t="shared" si="683"/>
        <v>-8.5232936792369873E-3</v>
      </c>
      <c r="W2271" s="33">
        <f t="shared" si="684"/>
        <v>-1.6898601272666847E-3</v>
      </c>
      <c r="X2271" s="33">
        <f t="shared" si="685"/>
        <v>-3.5299693088144402E-3</v>
      </c>
      <c r="Y2271" s="33">
        <f t="shared" si="686"/>
        <v>8.9051010684770837E-4</v>
      </c>
      <c r="Z2271" s="34">
        <f t="shared" si="687"/>
        <v>-1.1563424279499301E-3</v>
      </c>
      <c r="AA2271" s="39">
        <f t="shared" si="688"/>
        <v>0</v>
      </c>
      <c r="AB2271" s="37">
        <f t="shared" si="689"/>
        <v>0</v>
      </c>
      <c r="AC2271" s="37">
        <f t="shared" si="692"/>
        <v>0</v>
      </c>
      <c r="AD2271" s="37">
        <f t="shared" si="692"/>
        <v>3.8800746103960199E-2</v>
      </c>
      <c r="AE2271" s="37">
        <f t="shared" si="692"/>
        <v>4.537664974431764E-2</v>
      </c>
      <c r="AF2271" s="37">
        <f t="shared" si="692"/>
        <v>0</v>
      </c>
      <c r="AG2271" s="37">
        <f t="shared" si="692"/>
        <v>0.14825042305374941</v>
      </c>
      <c r="AH2271" s="37">
        <f t="shared" si="692"/>
        <v>0</v>
      </c>
      <c r="AI2271" s="37">
        <f t="shared" si="692"/>
        <v>0</v>
      </c>
      <c r="AJ2271" s="37">
        <f t="shared" si="692"/>
        <v>0.76757218109797287</v>
      </c>
      <c r="AK2271" s="38">
        <f t="shared" si="692"/>
        <v>0</v>
      </c>
      <c r="AL2271" s="8">
        <f t="shared" si="690"/>
        <v>-2.1818449407468507E-3</v>
      </c>
      <c r="AM2271" s="23">
        <f t="shared" si="691"/>
        <v>1.8769842914183703</v>
      </c>
    </row>
    <row r="2272" spans="2:39" x14ac:dyDescent="0.35">
      <c r="B2272" s="16">
        <v>39323</v>
      </c>
      <c r="C2272" s="5">
        <v>4.0500000000000001E-2</v>
      </c>
      <c r="D2272" s="35">
        <f t="shared" si="675"/>
        <v>2.7378507871321013E-3</v>
      </c>
      <c r="E2272" s="36">
        <f t="shared" si="676"/>
        <v>1.3015218817891558</v>
      </c>
      <c r="F2272" s="7">
        <v>1.636378004551688</v>
      </c>
      <c r="G2272" s="7">
        <v>1.4840605430829361</v>
      </c>
      <c r="H2272" s="7">
        <v>1.2600047109150059</v>
      </c>
      <c r="I2272" s="7">
        <v>1.5457762433196554</v>
      </c>
      <c r="J2272" s="7">
        <v>2.0382499178448676</v>
      </c>
      <c r="K2272" s="7">
        <v>5.4397080855886095</v>
      </c>
      <c r="L2272" s="7">
        <v>3.1506488200778193</v>
      </c>
      <c r="M2272" s="7">
        <v>1.3421151351232172</v>
      </c>
      <c r="N2272" s="7">
        <v>1.4986437362625928</v>
      </c>
      <c r="O2272" s="8">
        <v>2.7513033239249487</v>
      </c>
      <c r="P2272" s="32">
        <f t="shared" si="677"/>
        <v>1.0184804928137225E-4</v>
      </c>
      <c r="Q2272" s="33">
        <f t="shared" si="678"/>
        <v>-1.5370661226830062E-3</v>
      </c>
      <c r="R2272" s="33">
        <f t="shared" si="679"/>
        <v>5.0580719218484838E-4</v>
      </c>
      <c r="S2272" s="33">
        <f t="shared" si="680"/>
        <v>1.9049798255756034E-2</v>
      </c>
      <c r="T2272" s="33">
        <f t="shared" si="681"/>
        <v>4.6452522131676943E-3</v>
      </c>
      <c r="U2272" s="33">
        <f t="shared" si="682"/>
        <v>2.7074988333972261E-2</v>
      </c>
      <c r="V2272" s="33">
        <f t="shared" si="683"/>
        <v>-2.3184609123207967E-3</v>
      </c>
      <c r="W2272" s="33">
        <f t="shared" si="684"/>
        <v>6.6932922245614979E-3</v>
      </c>
      <c r="X2272" s="33">
        <f t="shared" si="685"/>
        <v>3.9424281115620907E-3</v>
      </c>
      <c r="Y2272" s="33">
        <f t="shared" si="686"/>
        <v>-2.7543672651828555E-3</v>
      </c>
      <c r="Z2272" s="34">
        <f t="shared" si="687"/>
        <v>2.2647348458602057E-3</v>
      </c>
      <c r="AA2272" s="39">
        <f t="shared" si="688"/>
        <v>0</v>
      </c>
      <c r="AB2272" s="37">
        <f t="shared" si="689"/>
        <v>0</v>
      </c>
      <c r="AC2272" s="37">
        <f t="shared" si="692"/>
        <v>0</v>
      </c>
      <c r="AD2272" s="37">
        <f t="shared" si="692"/>
        <v>3.8800746103960199E-2</v>
      </c>
      <c r="AE2272" s="37">
        <f t="shared" si="692"/>
        <v>4.537664974431764E-2</v>
      </c>
      <c r="AF2272" s="37">
        <f t="shared" si="692"/>
        <v>0</v>
      </c>
      <c r="AG2272" s="37">
        <f t="shared" si="692"/>
        <v>0.14825042305374941</v>
      </c>
      <c r="AH2272" s="37">
        <f t="shared" si="692"/>
        <v>0</v>
      </c>
      <c r="AI2272" s="37">
        <f t="shared" si="692"/>
        <v>0</v>
      </c>
      <c r="AJ2272" s="37">
        <f t="shared" si="692"/>
        <v>0.76757218109797287</v>
      </c>
      <c r="AK2272" s="38">
        <f t="shared" si="692"/>
        <v>0</v>
      </c>
      <c r="AL2272" s="8">
        <f t="shared" si="690"/>
        <v>-1.5079561322622224E-3</v>
      </c>
      <c r="AM2272" s="23">
        <f t="shared" si="691"/>
        <v>1.8741538814459662</v>
      </c>
    </row>
    <row r="2273" spans="2:39" x14ac:dyDescent="0.35">
      <c r="B2273" s="16">
        <v>39324</v>
      </c>
      <c r="C2273" s="5">
        <v>4.1299999999999996E-2</v>
      </c>
      <c r="D2273" s="35">
        <f t="shared" si="675"/>
        <v>2.7378507871321013E-3</v>
      </c>
      <c r="E2273" s="36">
        <f t="shared" si="676"/>
        <v>1.3016661983838511</v>
      </c>
      <c r="F2273" s="7">
        <v>1.6431259853480888</v>
      </c>
      <c r="G2273" s="7">
        <v>1.4828767579318365</v>
      </c>
      <c r="H2273" s="7">
        <v>1.2567011548647213</v>
      </c>
      <c r="I2273" s="7">
        <v>1.567304466237549</v>
      </c>
      <c r="J2273" s="7">
        <v>2.0196918383048397</v>
      </c>
      <c r="K2273" s="7">
        <v>5.5107825056770814</v>
      </c>
      <c r="L2273" s="7">
        <v>3.1641273323906436</v>
      </c>
      <c r="M2273" s="7">
        <v>1.3448597916084273</v>
      </c>
      <c r="N2273" s="7">
        <v>1.4952949151813142</v>
      </c>
      <c r="O2273" s="8">
        <v>2.7550400093616267</v>
      </c>
      <c r="P2273" s="32">
        <f t="shared" si="677"/>
        <v>1.1088295687877725E-4</v>
      </c>
      <c r="Q2273" s="33">
        <f t="shared" si="678"/>
        <v>4.1237298335903283E-3</v>
      </c>
      <c r="R2273" s="33">
        <f t="shared" si="679"/>
        <v>-7.9766634630717981E-4</v>
      </c>
      <c r="S2273" s="33">
        <f t="shared" si="680"/>
        <v>-2.6218600785115065E-3</v>
      </c>
      <c r="T2273" s="33">
        <f t="shared" si="681"/>
        <v>1.3927127558682306E-2</v>
      </c>
      <c r="U2273" s="33">
        <f t="shared" si="682"/>
        <v>-9.1049087639116788E-3</v>
      </c>
      <c r="V2273" s="33">
        <f t="shared" si="683"/>
        <v>1.3065851874803469E-2</v>
      </c>
      <c r="W2273" s="33">
        <f t="shared" si="684"/>
        <v>4.2780116358671627E-3</v>
      </c>
      <c r="X2273" s="33">
        <f t="shared" si="685"/>
        <v>2.0450231231152749E-3</v>
      </c>
      <c r="Y2273" s="33">
        <f t="shared" si="686"/>
        <v>-2.234567829729972E-3</v>
      </c>
      <c r="Z2273" s="34">
        <f t="shared" si="687"/>
        <v>1.3581510276181596E-3</v>
      </c>
      <c r="AA2273" s="39">
        <f t="shared" si="688"/>
        <v>0</v>
      </c>
      <c r="AB2273" s="37">
        <f t="shared" si="689"/>
        <v>0</v>
      </c>
      <c r="AC2273" s="37">
        <f t="shared" si="692"/>
        <v>0</v>
      </c>
      <c r="AD2273" s="37">
        <f t="shared" si="692"/>
        <v>3.8800746103960199E-2</v>
      </c>
      <c r="AE2273" s="37">
        <f t="shared" si="692"/>
        <v>4.537664974431764E-2</v>
      </c>
      <c r="AF2273" s="37">
        <f t="shared" si="692"/>
        <v>0</v>
      </c>
      <c r="AG2273" s="37">
        <f t="shared" si="692"/>
        <v>0.14825042305374941</v>
      </c>
      <c r="AH2273" s="37">
        <f t="shared" si="692"/>
        <v>0</v>
      </c>
      <c r="AI2273" s="37">
        <f t="shared" si="692"/>
        <v>0</v>
      </c>
      <c r="AJ2273" s="37">
        <f t="shared" si="692"/>
        <v>0.76757218109797287</v>
      </c>
      <c r="AK2273" s="38">
        <f t="shared" si="692"/>
        <v>0</v>
      </c>
      <c r="AL2273" s="8">
        <f t="shared" si="690"/>
        <v>7.5206222706836732E-4</v>
      </c>
      <c r="AM2273" s="23">
        <f t="shared" si="691"/>
        <v>1.8755633617879155</v>
      </c>
    </row>
    <row r="2274" spans="2:39" x14ac:dyDescent="0.35">
      <c r="B2274" s="16">
        <v>39325</v>
      </c>
      <c r="C2274" s="5">
        <v>4.2900000000000001E-2</v>
      </c>
      <c r="D2274" s="35">
        <f t="shared" si="675"/>
        <v>2.7378507871321013E-3</v>
      </c>
      <c r="E2274" s="36">
        <f t="shared" si="676"/>
        <v>1.3018133819950577</v>
      </c>
      <c r="F2274" s="7">
        <v>1.6373415272283482</v>
      </c>
      <c r="G2274" s="7">
        <v>1.4827447661335325</v>
      </c>
      <c r="H2274" s="7">
        <v>1.2699549376045705</v>
      </c>
      <c r="I2274" s="7">
        <v>1.5818397405142628</v>
      </c>
      <c r="J2274" s="7">
        <v>2.0647387426299213</v>
      </c>
      <c r="K2274" s="7">
        <v>5.6419950131939443</v>
      </c>
      <c r="L2274" s="7">
        <v>3.1813673665846811</v>
      </c>
      <c r="M2274" s="7">
        <v>1.3569467304280705</v>
      </c>
      <c r="N2274" s="7">
        <v>1.4957726001092155</v>
      </c>
      <c r="O2274" s="8">
        <v>2.7645332519196679</v>
      </c>
      <c r="P2274" s="32">
        <f t="shared" si="677"/>
        <v>1.1307323750853193E-4</v>
      </c>
      <c r="Q2274" s="33">
        <f t="shared" si="678"/>
        <v>-3.520398418210835E-3</v>
      </c>
      <c r="R2274" s="33">
        <f t="shared" si="679"/>
        <v>-8.9010632608577112E-5</v>
      </c>
      <c r="S2274" s="33">
        <f t="shared" si="680"/>
        <v>1.0546487276265726E-2</v>
      </c>
      <c r="T2274" s="33">
        <f t="shared" si="681"/>
        <v>9.2740591185878074E-3</v>
      </c>
      <c r="U2274" s="33">
        <f t="shared" si="682"/>
        <v>2.2303850256131241E-2</v>
      </c>
      <c r="V2274" s="33">
        <f t="shared" si="683"/>
        <v>2.3810140825135218E-2</v>
      </c>
      <c r="W2274" s="33">
        <f t="shared" si="684"/>
        <v>5.4485905221177688E-3</v>
      </c>
      <c r="X2274" s="33">
        <f t="shared" si="685"/>
        <v>8.9875085083683803E-3</v>
      </c>
      <c r="Y2274" s="33">
        <f t="shared" si="686"/>
        <v>3.1945867203297951E-4</v>
      </c>
      <c r="Z2274" s="34">
        <f t="shared" si="687"/>
        <v>3.445773028988075E-3</v>
      </c>
      <c r="AA2274" s="39">
        <f t="shared" si="688"/>
        <v>0</v>
      </c>
      <c r="AB2274" s="37">
        <f t="shared" si="689"/>
        <v>0</v>
      </c>
      <c r="AC2274" s="37">
        <f t="shared" si="692"/>
        <v>0</v>
      </c>
      <c r="AD2274" s="37">
        <f t="shared" si="692"/>
        <v>3.8800746103960199E-2</v>
      </c>
      <c r="AE2274" s="37">
        <f t="shared" si="692"/>
        <v>4.537664974431764E-2</v>
      </c>
      <c r="AF2274" s="37">
        <f t="shared" si="692"/>
        <v>0</v>
      </c>
      <c r="AG2274" s="37">
        <f t="shared" si="692"/>
        <v>0.14825042305374941</v>
      </c>
      <c r="AH2274" s="37">
        <f t="shared" si="692"/>
        <v>0</v>
      </c>
      <c r="AI2274" s="37">
        <f t="shared" si="692"/>
        <v>0</v>
      </c>
      <c r="AJ2274" s="37">
        <f t="shared" si="692"/>
        <v>0.76757218109797287</v>
      </c>
      <c r="AK2274" s="38">
        <f t="shared" si="692"/>
        <v>0</v>
      </c>
      <c r="AL2274" s="8">
        <f t="shared" si="690"/>
        <v>4.6051083473859491E-3</v>
      </c>
      <c r="AM2274" s="23">
        <f t="shared" si="691"/>
        <v>1.8842005342813362</v>
      </c>
    </row>
    <row r="2275" spans="2:39" x14ac:dyDescent="0.35">
      <c r="B2275" s="16">
        <v>39328</v>
      </c>
      <c r="C2275" s="5">
        <v>4.2720000000000001E-2</v>
      </c>
      <c r="D2275" s="35">
        <f t="shared" si="675"/>
        <v>8.2135523613963042E-3</v>
      </c>
      <c r="E2275" s="36">
        <f t="shared" si="676"/>
        <v>1.3022720907760645</v>
      </c>
      <c r="F2275" s="7">
        <v>1.6379184631751085</v>
      </c>
      <c r="G2275" s="7">
        <v>1.4802695175026546</v>
      </c>
      <c r="H2275" s="7">
        <v>1.2704024206996278</v>
      </c>
      <c r="I2275" s="7">
        <v>1.584977886135488</v>
      </c>
      <c r="J2275" s="7">
        <v>2.0654662768562773</v>
      </c>
      <c r="K2275" s="7">
        <v>5.6687425547157861</v>
      </c>
      <c r="L2275" s="7">
        <v>3.1824883576321263</v>
      </c>
      <c r="M2275" s="7">
        <v>1.3567778268865611</v>
      </c>
      <c r="N2275" s="7">
        <v>1.4958708175885533</v>
      </c>
      <c r="O2275" s="8">
        <v>2.7641891415382989</v>
      </c>
      <c r="P2275" s="32">
        <f t="shared" si="677"/>
        <v>3.5236139630390184E-4</v>
      </c>
      <c r="Q2275" s="33">
        <f t="shared" si="678"/>
        <v>3.523613963036798E-4</v>
      </c>
      <c r="R2275" s="33">
        <f t="shared" si="679"/>
        <v>-1.6693693260050324E-3</v>
      </c>
      <c r="S2275" s="33">
        <f t="shared" si="680"/>
        <v>3.5236139630390184E-4</v>
      </c>
      <c r="T2275" s="33">
        <f t="shared" si="681"/>
        <v>1.9838581247206832E-3</v>
      </c>
      <c r="U2275" s="33">
        <f t="shared" si="682"/>
        <v>3.5236139630390184E-4</v>
      </c>
      <c r="V2275" s="33">
        <f t="shared" si="683"/>
        <v>4.740794959813277E-3</v>
      </c>
      <c r="W2275" s="33">
        <f t="shared" si="684"/>
        <v>3.5236139630390184E-4</v>
      </c>
      <c r="X2275" s="33">
        <f t="shared" si="685"/>
        <v>-1.2447322928887949E-4</v>
      </c>
      <c r="Y2275" s="33">
        <f t="shared" si="686"/>
        <v>6.566337645885767E-5</v>
      </c>
      <c r="Z2275" s="34">
        <f t="shared" si="687"/>
        <v>-1.2447322929831639E-4</v>
      </c>
      <c r="AA2275" s="39">
        <f t="shared" si="688"/>
        <v>0</v>
      </c>
      <c r="AB2275" s="37">
        <f t="shared" si="689"/>
        <v>0</v>
      </c>
      <c r="AC2275" s="37">
        <f t="shared" si="692"/>
        <v>0</v>
      </c>
      <c r="AD2275" s="37">
        <f t="shared" si="692"/>
        <v>3.8800746103960199E-2</v>
      </c>
      <c r="AE2275" s="37">
        <f t="shared" si="692"/>
        <v>4.537664974431764E-2</v>
      </c>
      <c r="AF2275" s="37">
        <f t="shared" si="692"/>
        <v>0</v>
      </c>
      <c r="AG2275" s="37">
        <f t="shared" si="692"/>
        <v>0.14825042305374941</v>
      </c>
      <c r="AH2275" s="37">
        <f t="shared" si="692"/>
        <v>0</v>
      </c>
      <c r="AI2275" s="37">
        <f t="shared" si="692"/>
        <v>0</v>
      </c>
      <c r="AJ2275" s="37">
        <f t="shared" si="692"/>
        <v>0.76757218109797287</v>
      </c>
      <c r="AK2275" s="38">
        <f t="shared" si="692"/>
        <v>0</v>
      </c>
      <c r="AL2275" s="8">
        <f t="shared" si="690"/>
        <v>8.5691895983287781E-4</v>
      </c>
      <c r="AM2275" s="23">
        <f t="shared" si="691"/>
        <v>1.8858151414432891</v>
      </c>
    </row>
    <row r="2276" spans="2:39" x14ac:dyDescent="0.35">
      <c r="B2276" s="16">
        <v>39329</v>
      </c>
      <c r="C2276" s="5">
        <v>4.4580000000000002E-2</v>
      </c>
      <c r="D2276" s="35">
        <f t="shared" si="675"/>
        <v>2.7378507871321013E-3</v>
      </c>
      <c r="E2276" s="36">
        <f t="shared" si="676"/>
        <v>1.3024244058033552</v>
      </c>
      <c r="F2276" s="7">
        <v>1.6381100357329368</v>
      </c>
      <c r="G2276" s="7">
        <v>1.4789436206533071</v>
      </c>
      <c r="H2276" s="7">
        <v>1.2815224580810558</v>
      </c>
      <c r="I2276" s="7">
        <v>1.5951091630617094</v>
      </c>
      <c r="J2276" s="7">
        <v>2.0607405983594331</v>
      </c>
      <c r="K2276" s="7">
        <v>5.6651624694431266</v>
      </c>
      <c r="L2276" s="7">
        <v>3.2072575112580655</v>
      </c>
      <c r="M2276" s="7">
        <v>1.364853112511653</v>
      </c>
      <c r="N2276" s="7">
        <v>1.4982657231226748</v>
      </c>
      <c r="O2276" s="8">
        <v>2.7682784135956298</v>
      </c>
      <c r="P2276" s="32">
        <f t="shared" si="677"/>
        <v>1.1696098562619106E-4</v>
      </c>
      <c r="Q2276" s="33">
        <f t="shared" si="678"/>
        <v>1.1696098562619106E-4</v>
      </c>
      <c r="R2276" s="33">
        <f t="shared" si="679"/>
        <v>-8.9571313444625211E-4</v>
      </c>
      <c r="S2276" s="33">
        <f t="shared" si="680"/>
        <v>8.7531613607159109E-3</v>
      </c>
      <c r="T2276" s="33">
        <f t="shared" si="681"/>
        <v>6.3920620059396693E-3</v>
      </c>
      <c r="U2276" s="33">
        <f t="shared" si="682"/>
        <v>-2.2879475447242781E-3</v>
      </c>
      <c r="V2276" s="33">
        <f t="shared" si="683"/>
        <v>-6.3154839686296871E-4</v>
      </c>
      <c r="W2276" s="33">
        <f t="shared" si="684"/>
        <v>7.7829518422396493E-3</v>
      </c>
      <c r="X2276" s="33">
        <f t="shared" si="685"/>
        <v>5.9518113172754017E-3</v>
      </c>
      <c r="Y2276" s="33">
        <f t="shared" si="686"/>
        <v>1.6010109335391487E-3</v>
      </c>
      <c r="Z2276" s="34">
        <f t="shared" si="687"/>
        <v>1.4793749081349894E-3</v>
      </c>
      <c r="AA2276" s="39">
        <f t="shared" si="688"/>
        <v>0</v>
      </c>
      <c r="AB2276" s="37">
        <f t="shared" si="689"/>
        <v>0</v>
      </c>
      <c r="AC2276" s="37">
        <f t="shared" si="692"/>
        <v>0</v>
      </c>
      <c r="AD2276" s="37">
        <f t="shared" si="692"/>
        <v>3.8800746103960199E-2</v>
      </c>
      <c r="AE2276" s="37">
        <f t="shared" si="692"/>
        <v>4.537664974431764E-2</v>
      </c>
      <c r="AF2276" s="37">
        <f t="shared" si="692"/>
        <v>0</v>
      </c>
      <c r="AG2276" s="37">
        <f t="shared" si="692"/>
        <v>0.14825042305374941</v>
      </c>
      <c r="AH2276" s="37">
        <f t="shared" si="692"/>
        <v>0</v>
      </c>
      <c r="AI2276" s="37">
        <f t="shared" si="692"/>
        <v>0</v>
      </c>
      <c r="AJ2276" s="37">
        <f t="shared" si="692"/>
        <v>0.76757218109797287</v>
      </c>
      <c r="AK2276" s="38">
        <f t="shared" si="692"/>
        <v>0</v>
      </c>
      <c r="AL2276" s="8">
        <f t="shared" si="690"/>
        <v>1.7649436875561112E-3</v>
      </c>
      <c r="AM2276" s="23">
        <f t="shared" si="691"/>
        <v>1.8891434989730773</v>
      </c>
    </row>
    <row r="2277" spans="2:39" x14ac:dyDescent="0.35">
      <c r="B2277" s="16">
        <v>39330</v>
      </c>
      <c r="C2277" s="5">
        <v>4.5880000000000004E-2</v>
      </c>
      <c r="D2277" s="35">
        <f t="shared" si="675"/>
        <v>2.7378507871321013E-3</v>
      </c>
      <c r="E2277" s="36">
        <f t="shared" si="676"/>
        <v>1.3025833711148149</v>
      </c>
      <c r="F2277" s="7">
        <v>1.6484654036190349</v>
      </c>
      <c r="G2277" s="7">
        <v>1.4869200414159673</v>
      </c>
      <c r="H2277" s="7">
        <v>1.2704941822278495</v>
      </c>
      <c r="I2277" s="7">
        <v>1.5636199626785052</v>
      </c>
      <c r="J2277" s="7">
        <v>2.0050029517274655</v>
      </c>
      <c r="K2277" s="7">
        <v>5.6361999527136746</v>
      </c>
      <c r="L2277" s="7">
        <v>3.2001413050181098</v>
      </c>
      <c r="M2277" s="7">
        <v>1.3653353096157448</v>
      </c>
      <c r="N2277" s="7">
        <v>1.4993372467116479</v>
      </c>
      <c r="O2277" s="8">
        <v>2.767924753959508</v>
      </c>
      <c r="P2277" s="32">
        <f t="shared" si="677"/>
        <v>1.2205338809034849E-4</v>
      </c>
      <c r="Q2277" s="33">
        <f t="shared" si="678"/>
        <v>6.3215337554933804E-3</v>
      </c>
      <c r="R2277" s="33">
        <f t="shared" si="679"/>
        <v>5.3933230795752962E-3</v>
      </c>
      <c r="S2277" s="33">
        <f t="shared" si="680"/>
        <v>-8.6056048285879649E-3</v>
      </c>
      <c r="T2277" s="33">
        <f t="shared" si="681"/>
        <v>-1.9741094285210314E-2</v>
      </c>
      <c r="U2277" s="33">
        <f t="shared" si="682"/>
        <v>-2.704738610785884E-2</v>
      </c>
      <c r="V2277" s="33">
        <f t="shared" si="683"/>
        <v>-5.1123894302539385E-3</v>
      </c>
      <c r="W2277" s="33">
        <f t="shared" si="684"/>
        <v>-2.2187823132306939E-3</v>
      </c>
      <c r="X2277" s="33">
        <f t="shared" si="685"/>
        <v>3.5329596985311795E-4</v>
      </c>
      <c r="Y2277" s="33">
        <f t="shared" si="686"/>
        <v>7.1517593470660223E-4</v>
      </c>
      <c r="Z2277" s="34">
        <f t="shared" si="687"/>
        <v>-1.2775435967160576E-4</v>
      </c>
      <c r="AA2277" s="39">
        <f t="shared" si="688"/>
        <v>0</v>
      </c>
      <c r="AB2277" s="37">
        <f t="shared" si="689"/>
        <v>0</v>
      </c>
      <c r="AC2277" s="37">
        <f t="shared" si="692"/>
        <v>0</v>
      </c>
      <c r="AD2277" s="37">
        <f t="shared" si="692"/>
        <v>3.8800746103960199E-2</v>
      </c>
      <c r="AE2277" s="37">
        <f t="shared" si="692"/>
        <v>4.537664974431764E-2</v>
      </c>
      <c r="AF2277" s="37">
        <f t="shared" si="692"/>
        <v>0</v>
      </c>
      <c r="AG2277" s="37">
        <f t="shared" si="692"/>
        <v>0.14825042305374941</v>
      </c>
      <c r="AH2277" s="37">
        <f t="shared" si="692"/>
        <v>0</v>
      </c>
      <c r="AI2277" s="37">
        <f t="shared" si="692"/>
        <v>0</v>
      </c>
      <c r="AJ2277" s="37">
        <f t="shared" si="692"/>
        <v>0.76757218109797287</v>
      </c>
      <c r="AK2277" s="38">
        <f t="shared" si="692"/>
        <v>0</v>
      </c>
      <c r="AL2277" s="8">
        <f t="shared" si="690"/>
        <v>-1.4386533527537297E-3</v>
      </c>
      <c r="AM2277" s="23">
        <f t="shared" si="691"/>
        <v>1.8864256763444467</v>
      </c>
    </row>
    <row r="2278" spans="2:39" x14ac:dyDescent="0.35">
      <c r="B2278" s="16">
        <v>39331</v>
      </c>
      <c r="C2278" s="5">
        <v>4.0500000000000001E-2</v>
      </c>
      <c r="D2278" s="35">
        <f t="shared" si="675"/>
        <v>2.7378507871321013E-3</v>
      </c>
      <c r="E2278" s="36">
        <f t="shared" si="676"/>
        <v>1.3027469919911099</v>
      </c>
      <c r="F2278" s="7">
        <v>1.6453864783047423</v>
      </c>
      <c r="G2278" s="7">
        <v>1.488606219212592</v>
      </c>
      <c r="H2278" s="7">
        <v>1.2732337612482449</v>
      </c>
      <c r="I2278" s="7">
        <v>1.56860582341333</v>
      </c>
      <c r="J2278" s="7">
        <v>2.0164003319578865</v>
      </c>
      <c r="K2278" s="7">
        <v>5.6824157816401772</v>
      </c>
      <c r="L2278" s="7">
        <v>3.1986661315833032</v>
      </c>
      <c r="M2278" s="7">
        <v>1.3644828754060618</v>
      </c>
      <c r="N2278" s="7">
        <v>1.5001221850305997</v>
      </c>
      <c r="O2278" s="8">
        <v>2.7703030221930187</v>
      </c>
      <c r="P2278" s="32">
        <f t="shared" si="677"/>
        <v>1.2561259411358883E-4</v>
      </c>
      <c r="Q2278" s="33">
        <f t="shared" si="678"/>
        <v>-1.8677524608846641E-3</v>
      </c>
      <c r="R2278" s="33">
        <f t="shared" si="679"/>
        <v>1.1340070411713921E-3</v>
      </c>
      <c r="S2278" s="33">
        <f t="shared" si="680"/>
        <v>2.156309771990772E-3</v>
      </c>
      <c r="T2278" s="33">
        <f t="shared" si="681"/>
        <v>3.1886653111565799E-3</v>
      </c>
      <c r="U2278" s="33">
        <f t="shared" si="682"/>
        <v>5.6844705493332981E-3</v>
      </c>
      <c r="V2278" s="33">
        <f t="shared" si="683"/>
        <v>8.1998206795788064E-3</v>
      </c>
      <c r="W2278" s="33">
        <f t="shared" si="684"/>
        <v>-4.6097134288836106E-4</v>
      </c>
      <c r="X2278" s="33">
        <f t="shared" si="685"/>
        <v>-6.2434055845439485E-4</v>
      </c>
      <c r="Y2278" s="33">
        <f t="shared" si="686"/>
        <v>5.2352352392581736E-4</v>
      </c>
      <c r="Z2278" s="34">
        <f t="shared" si="687"/>
        <v>8.5922430879259437E-4</v>
      </c>
      <c r="AA2278" s="39">
        <f t="shared" si="688"/>
        <v>0</v>
      </c>
      <c r="AB2278" s="37">
        <f t="shared" si="689"/>
        <v>0</v>
      </c>
      <c r="AC2278" s="37">
        <f t="shared" si="692"/>
        <v>0</v>
      </c>
      <c r="AD2278" s="37">
        <f t="shared" si="692"/>
        <v>3.8800746103960199E-2</v>
      </c>
      <c r="AE2278" s="37">
        <f t="shared" si="692"/>
        <v>4.537664974431764E-2</v>
      </c>
      <c r="AF2278" s="37">
        <f t="shared" si="692"/>
        <v>0</v>
      </c>
      <c r="AG2278" s="37">
        <f t="shared" si="692"/>
        <v>0.14825042305374941</v>
      </c>
      <c r="AH2278" s="37">
        <f t="shared" si="692"/>
        <v>0</v>
      </c>
      <c r="AI2278" s="37">
        <f t="shared" si="692"/>
        <v>0</v>
      </c>
      <c r="AJ2278" s="37">
        <f t="shared" si="692"/>
        <v>0.76757218109797287</v>
      </c>
      <c r="AK2278" s="38">
        <f t="shared" si="692"/>
        <v>0</v>
      </c>
      <c r="AL2278" s="8">
        <f t="shared" si="690"/>
        <v>1.8458263547889875E-3</v>
      </c>
      <c r="AM2278" s="23">
        <f t="shared" si="691"/>
        <v>1.8899076905741938</v>
      </c>
    </row>
    <row r="2279" spans="2:39" x14ac:dyDescent="0.35">
      <c r="B2279" s="16">
        <v>39332</v>
      </c>
      <c r="C2279" s="5">
        <v>3.8159999999999999E-2</v>
      </c>
      <c r="D2279" s="35">
        <f t="shared" si="675"/>
        <v>2.7378507871321013E-3</v>
      </c>
      <c r="E2279" s="36">
        <f t="shared" si="676"/>
        <v>1.3028914444296469</v>
      </c>
      <c r="F2279" s="7">
        <v>1.6614031924955748</v>
      </c>
      <c r="G2279" s="7">
        <v>1.4980686029326478</v>
      </c>
      <c r="H2279" s="7">
        <v>1.2563819870650355</v>
      </c>
      <c r="I2279" s="7">
        <v>1.5326633851030416</v>
      </c>
      <c r="J2279" s="7">
        <v>1.9674707229021025</v>
      </c>
      <c r="K2279" s="7">
        <v>5.6525700686113893</v>
      </c>
      <c r="L2279" s="7">
        <v>3.2084076072909316</v>
      </c>
      <c r="M2279" s="7">
        <v>1.3488525220901746</v>
      </c>
      <c r="N2279" s="7">
        <v>1.4996475085676229</v>
      </c>
      <c r="O2279" s="8">
        <v>2.7719352648936852</v>
      </c>
      <c r="P2279" s="32">
        <f t="shared" si="677"/>
        <v>1.1088295687877725E-4</v>
      </c>
      <c r="Q2279" s="33">
        <f t="shared" si="678"/>
        <v>9.7343173789385951E-3</v>
      </c>
      <c r="R2279" s="33">
        <f t="shared" si="679"/>
        <v>6.3565391558426665E-3</v>
      </c>
      <c r="S2279" s="33">
        <f t="shared" si="680"/>
        <v>-1.3235412613225472E-2</v>
      </c>
      <c r="T2279" s="33">
        <f t="shared" si="681"/>
        <v>-2.2913620346045049E-2</v>
      </c>
      <c r="U2279" s="33">
        <f t="shared" si="682"/>
        <v>-2.4265820769962976E-2</v>
      </c>
      <c r="V2279" s="33">
        <f t="shared" si="683"/>
        <v>-5.2522930696516923E-3</v>
      </c>
      <c r="W2279" s="33">
        <f t="shared" si="684"/>
        <v>3.0454806181370309E-3</v>
      </c>
      <c r="X2279" s="33">
        <f t="shared" si="685"/>
        <v>-1.1455148025390716E-2</v>
      </c>
      <c r="Y2279" s="33">
        <f t="shared" si="686"/>
        <v>-3.164252003693413E-4</v>
      </c>
      <c r="Z2279" s="34">
        <f t="shared" si="687"/>
        <v>5.8919283832503666E-4</v>
      </c>
      <c r="AA2279" s="39">
        <f t="shared" si="688"/>
        <v>0</v>
      </c>
      <c r="AB2279" s="37">
        <f t="shared" si="689"/>
        <v>0</v>
      </c>
      <c r="AC2279" s="37">
        <f t="shared" si="692"/>
        <v>0</v>
      </c>
      <c r="AD2279" s="37">
        <f t="shared" si="692"/>
        <v>3.8800746103960199E-2</v>
      </c>
      <c r="AE2279" s="37">
        <f t="shared" si="692"/>
        <v>4.537664974431764E-2</v>
      </c>
      <c r="AF2279" s="37">
        <f t="shared" si="692"/>
        <v>0</v>
      </c>
      <c r="AG2279" s="37">
        <f t="shared" si="692"/>
        <v>0.14825042305374941</v>
      </c>
      <c r="AH2279" s="37">
        <f t="shared" si="692"/>
        <v>0</v>
      </c>
      <c r="AI2279" s="37">
        <f t="shared" si="692"/>
        <v>0</v>
      </c>
      <c r="AJ2279" s="37">
        <f t="shared" si="692"/>
        <v>0.76757218109797287</v>
      </c>
      <c r="AK2279" s="38">
        <f t="shared" si="692"/>
        <v>0</v>
      </c>
      <c r="AL2279" s="8">
        <f t="shared" si="690"/>
        <v>-2.5748210599836683E-3</v>
      </c>
      <c r="AM2279" s="23">
        <f t="shared" si="691"/>
        <v>1.8850415164510783</v>
      </c>
    </row>
    <row r="2280" spans="2:39" x14ac:dyDescent="0.35">
      <c r="B2280" s="16">
        <v>39335</v>
      </c>
      <c r="C2280" s="5">
        <v>3.5380000000000002E-2</v>
      </c>
      <c r="D2280" s="35">
        <f t="shared" si="675"/>
        <v>8.2135523613963042E-3</v>
      </c>
      <c r="E2280" s="36">
        <f t="shared" si="676"/>
        <v>1.3032998085981842</v>
      </c>
      <c r="F2280" s="7">
        <v>1.6655101658604969</v>
      </c>
      <c r="G2280" s="7">
        <v>1.5049883054854847</v>
      </c>
      <c r="H2280" s="7">
        <v>1.2528949300163321</v>
      </c>
      <c r="I2280" s="7">
        <v>1.5268783280769103</v>
      </c>
      <c r="J2280" s="7">
        <v>1.9581461933395135</v>
      </c>
      <c r="K2280" s="7">
        <v>5.5853037290989374</v>
      </c>
      <c r="L2280" s="7">
        <v>3.2375824365215555</v>
      </c>
      <c r="M2280" s="7">
        <v>1.3543894976979545</v>
      </c>
      <c r="N2280" s="7">
        <v>1.4989897711570295</v>
      </c>
      <c r="O2280" s="8">
        <v>2.7742571342444964</v>
      </c>
      <c r="P2280" s="32">
        <f t="shared" si="677"/>
        <v>3.1342915811083394E-4</v>
      </c>
      <c r="Q2280" s="33">
        <f t="shared" si="678"/>
        <v>2.4719907747097203E-3</v>
      </c>
      <c r="R2280" s="33">
        <f t="shared" si="679"/>
        <v>4.6190825568941385E-3</v>
      </c>
      <c r="S2280" s="33">
        <f t="shared" si="680"/>
        <v>-2.7754752014944595E-3</v>
      </c>
      <c r="T2280" s="33">
        <f t="shared" si="681"/>
        <v>-3.7745124483040682E-3</v>
      </c>
      <c r="U2280" s="33">
        <f t="shared" si="682"/>
        <v>-4.7393485727883489E-3</v>
      </c>
      <c r="V2280" s="33">
        <f t="shared" si="683"/>
        <v>-1.1900133690687098E-2</v>
      </c>
      <c r="W2280" s="33">
        <f t="shared" si="684"/>
        <v>9.0932427551679851E-3</v>
      </c>
      <c r="X2280" s="33">
        <f t="shared" si="685"/>
        <v>4.1049525556728916E-3</v>
      </c>
      <c r="Y2280" s="33">
        <f t="shared" si="686"/>
        <v>-4.3859467430562571E-4</v>
      </c>
      <c r="Z2280" s="34">
        <f t="shared" si="687"/>
        <v>8.3763476738352161E-4</v>
      </c>
      <c r="AA2280" s="39">
        <f t="shared" si="688"/>
        <v>0</v>
      </c>
      <c r="AB2280" s="37">
        <f t="shared" si="689"/>
        <v>0</v>
      </c>
      <c r="AC2280" s="37">
        <f t="shared" si="692"/>
        <v>0</v>
      </c>
      <c r="AD2280" s="37">
        <f t="shared" si="692"/>
        <v>3.8800746103960199E-2</v>
      </c>
      <c r="AE2280" s="37">
        <f t="shared" si="692"/>
        <v>4.537664974431764E-2</v>
      </c>
      <c r="AF2280" s="37">
        <f t="shared" si="692"/>
        <v>0</v>
      </c>
      <c r="AG2280" s="37">
        <f t="shared" si="692"/>
        <v>0.14825042305374941</v>
      </c>
      <c r="AH2280" s="37">
        <f t="shared" si="692"/>
        <v>0</v>
      </c>
      <c r="AI2280" s="37">
        <f t="shared" si="692"/>
        <v>0</v>
      </c>
      <c r="AJ2280" s="37">
        <f t="shared" si="692"/>
        <v>0.76757218109797287</v>
      </c>
      <c r="AK2280" s="38">
        <f t="shared" si="692"/>
        <v>0</v>
      </c>
      <c r="AL2280" s="8">
        <f t="shared" si="690"/>
        <v>-2.3798181627485478E-3</v>
      </c>
      <c r="AM2280" s="23">
        <f t="shared" si="691"/>
        <v>1.8805554604126928</v>
      </c>
    </row>
    <row r="2281" spans="2:39" x14ac:dyDescent="0.35">
      <c r="B2281" s="16">
        <v>39336</v>
      </c>
      <c r="C2281" s="5">
        <v>3.8650000000000004E-2</v>
      </c>
      <c r="D2281" s="35">
        <f t="shared" si="675"/>
        <v>2.7378507871321013E-3</v>
      </c>
      <c r="E2281" s="36">
        <f t="shared" si="676"/>
        <v>1.3034260529437782</v>
      </c>
      <c r="F2281" s="7">
        <v>1.659992730577772</v>
      </c>
      <c r="G2281" s="7">
        <v>1.5019837011098167</v>
      </c>
      <c r="H2281" s="7">
        <v>1.2680894373370954</v>
      </c>
      <c r="I2281" s="7">
        <v>1.5502511686044</v>
      </c>
      <c r="J2281" s="7">
        <v>1.988834102359621</v>
      </c>
      <c r="K2281" s="7">
        <v>5.6500258315678886</v>
      </c>
      <c r="L2281" s="7">
        <v>3.2679461247732911</v>
      </c>
      <c r="M2281" s="7">
        <v>1.3654336668606581</v>
      </c>
      <c r="N2281" s="7">
        <v>1.497925543767022</v>
      </c>
      <c r="O2281" s="8">
        <v>2.7827916802943742</v>
      </c>
      <c r="P2281" s="32">
        <f t="shared" si="677"/>
        <v>9.6865160848835785E-5</v>
      </c>
      <c r="Q2281" s="33">
        <f t="shared" si="678"/>
        <v>-3.312759895328754E-3</v>
      </c>
      <c r="R2281" s="33">
        <f t="shared" si="679"/>
        <v>-1.9964303806990769E-3</v>
      </c>
      <c r="S2281" s="33">
        <f t="shared" si="680"/>
        <v>1.2127519201123427E-2</v>
      </c>
      <c r="T2281" s="33">
        <f t="shared" si="681"/>
        <v>1.5307598580515336E-2</v>
      </c>
      <c r="U2281" s="33">
        <f t="shared" si="682"/>
        <v>1.5671919249180766E-2</v>
      </c>
      <c r="V2281" s="33">
        <f t="shared" si="683"/>
        <v>1.1587928894852162E-2</v>
      </c>
      <c r="W2281" s="33">
        <f t="shared" si="684"/>
        <v>9.3785066008569284E-3</v>
      </c>
      <c r="X2281" s="33">
        <f t="shared" si="685"/>
        <v>8.1543523347422653E-3</v>
      </c>
      <c r="Y2281" s="33">
        <f t="shared" si="686"/>
        <v>-7.0996307679005444E-4</v>
      </c>
      <c r="Z2281" s="34">
        <f t="shared" si="687"/>
        <v>3.0763356231584549E-3</v>
      </c>
      <c r="AA2281" s="39">
        <f t="shared" si="688"/>
        <v>0</v>
      </c>
      <c r="AB2281" s="37">
        <f t="shared" si="689"/>
        <v>0</v>
      </c>
      <c r="AC2281" s="37">
        <f t="shared" si="692"/>
        <v>0</v>
      </c>
      <c r="AD2281" s="37">
        <f t="shared" si="692"/>
        <v>3.8800746103960199E-2</v>
      </c>
      <c r="AE2281" s="37">
        <f t="shared" si="692"/>
        <v>4.537664974431764E-2</v>
      </c>
      <c r="AF2281" s="37">
        <f t="shared" si="692"/>
        <v>0</v>
      </c>
      <c r="AG2281" s="37">
        <f t="shared" si="692"/>
        <v>0.14825042305374941</v>
      </c>
      <c r="AH2281" s="37">
        <f t="shared" si="692"/>
        <v>0</v>
      </c>
      <c r="AI2281" s="37">
        <f t="shared" si="692"/>
        <v>0</v>
      </c>
      <c r="AJ2281" s="37">
        <f t="shared" si="692"/>
        <v>0.76757218109797287</v>
      </c>
      <c r="AK2281" s="38">
        <f t="shared" si="692"/>
        <v>0</v>
      </c>
      <c r="AL2281" s="8">
        <f t="shared" si="690"/>
        <v>2.3381317862361806E-3</v>
      </c>
      <c r="AM2281" s="23">
        <f t="shared" si="691"/>
        <v>1.8849524469104637</v>
      </c>
    </row>
    <row r="2282" spans="2:39" x14ac:dyDescent="0.35">
      <c r="B2282" s="16">
        <v>39337</v>
      </c>
      <c r="C2282" s="5">
        <v>4.1130000000000007E-2</v>
      </c>
      <c r="D2282" s="35">
        <f t="shared" si="675"/>
        <v>2.7378507871321013E-3</v>
      </c>
      <c r="E2282" s="36">
        <f t="shared" si="676"/>
        <v>1.3035639787944184</v>
      </c>
      <c r="F2282" s="7">
        <v>1.6562825055032853</v>
      </c>
      <c r="G2282" s="7">
        <v>1.4982417481295005</v>
      </c>
      <c r="H2282" s="7">
        <v>1.2712385720323032</v>
      </c>
      <c r="I2282" s="7">
        <v>1.5533637218150063</v>
      </c>
      <c r="J2282" s="7">
        <v>1.9797731877338272</v>
      </c>
      <c r="K2282" s="7">
        <v>5.6596576565178154</v>
      </c>
      <c r="L2282" s="7">
        <v>3.3039801773124373</v>
      </c>
      <c r="M2282" s="7">
        <v>1.3715266422681087</v>
      </c>
      <c r="N2282" s="7">
        <v>1.4981587911091288</v>
      </c>
      <c r="O2282" s="8">
        <v>2.7873569693166491</v>
      </c>
      <c r="P2282" s="32">
        <f t="shared" si="677"/>
        <v>1.058179329227471E-4</v>
      </c>
      <c r="Q2282" s="33">
        <f t="shared" si="678"/>
        <v>-2.2350851338941435E-3</v>
      </c>
      <c r="R2282" s="33">
        <f t="shared" si="679"/>
        <v>-2.4913406034641206E-3</v>
      </c>
      <c r="S2282" s="33">
        <f t="shared" si="680"/>
        <v>2.4833695498802655E-3</v>
      </c>
      <c r="T2282" s="33">
        <f t="shared" si="681"/>
        <v>2.0077734973800165E-3</v>
      </c>
      <c r="U2282" s="33">
        <f t="shared" si="682"/>
        <v>-4.5558926282708301E-3</v>
      </c>
      <c r="V2282" s="33">
        <f t="shared" si="683"/>
        <v>1.7047399847469613E-3</v>
      </c>
      <c r="W2282" s="33">
        <f t="shared" si="684"/>
        <v>1.102651364598195E-2</v>
      </c>
      <c r="X2282" s="33">
        <f t="shared" si="685"/>
        <v>4.4623005535371352E-3</v>
      </c>
      <c r="Y2282" s="33">
        <f t="shared" si="686"/>
        <v>1.5571357540244968E-4</v>
      </c>
      <c r="Z2282" s="34">
        <f t="shared" si="687"/>
        <v>1.6405428601080629E-3</v>
      </c>
      <c r="AA2282" s="39">
        <f t="shared" si="688"/>
        <v>0</v>
      </c>
      <c r="AB2282" s="37">
        <f t="shared" si="689"/>
        <v>0</v>
      </c>
      <c r="AC2282" s="37">
        <f t="shared" si="692"/>
        <v>0</v>
      </c>
      <c r="AD2282" s="37">
        <f t="shared" si="692"/>
        <v>3.8800746103960199E-2</v>
      </c>
      <c r="AE2282" s="37">
        <f t="shared" si="692"/>
        <v>4.537664974431764E-2</v>
      </c>
      <c r="AF2282" s="37">
        <f t="shared" si="692"/>
        <v>0</v>
      </c>
      <c r="AG2282" s="37">
        <f t="shared" si="692"/>
        <v>0.14825042305374941</v>
      </c>
      <c r="AH2282" s="37">
        <f t="shared" si="692"/>
        <v>0</v>
      </c>
      <c r="AI2282" s="37">
        <f t="shared" si="692"/>
        <v>0</v>
      </c>
      <c r="AJ2282" s="37">
        <f t="shared" si="692"/>
        <v>0.76757218109797287</v>
      </c>
      <c r="AK2282" s="38">
        <f t="shared" si="692"/>
        <v>0</v>
      </c>
      <c r="AL2282" s="8">
        <f t="shared" si="690"/>
        <v>5.5971245877734811E-4</v>
      </c>
      <c r="AM2282" s="23">
        <f t="shared" si="691"/>
        <v>1.8860074782792022</v>
      </c>
    </row>
    <row r="2283" spans="2:39" x14ac:dyDescent="0.35">
      <c r="B2283" s="16">
        <v>39338</v>
      </c>
      <c r="C2283" s="5">
        <v>3.9559999999999998E-2</v>
      </c>
      <c r="D2283" s="35">
        <f t="shared" si="675"/>
        <v>2.7378507871321013E-3</v>
      </c>
      <c r="E2283" s="36">
        <f t="shared" si="676"/>
        <v>1.3037107702699773</v>
      </c>
      <c r="F2283" s="7">
        <v>1.6489953241937894</v>
      </c>
      <c r="G2283" s="7">
        <v>1.4940589794262122</v>
      </c>
      <c r="H2283" s="7">
        <v>1.2789153318805018</v>
      </c>
      <c r="I2283" s="7">
        <v>1.569396552950749</v>
      </c>
      <c r="J2283" s="7">
        <v>1.989940452593788</v>
      </c>
      <c r="K2283" s="7">
        <v>5.7198070144614235</v>
      </c>
      <c r="L2283" s="7">
        <v>3.3005951508388143</v>
      </c>
      <c r="M2283" s="7">
        <v>1.3666325190100768</v>
      </c>
      <c r="N2283" s="7">
        <v>1.4975877505193413</v>
      </c>
      <c r="O2283" s="8">
        <v>2.7945781534498271</v>
      </c>
      <c r="P2283" s="32">
        <f t="shared" si="677"/>
        <v>1.1260780287480898E-4</v>
      </c>
      <c r="Q2283" s="33">
        <f t="shared" si="678"/>
        <v>-4.3997212343201975E-3</v>
      </c>
      <c r="R2283" s="33">
        <f t="shared" si="679"/>
        <v>-2.7917849095516756E-3</v>
      </c>
      <c r="S2283" s="33">
        <f t="shared" si="680"/>
        <v>6.0388034292617743E-3</v>
      </c>
      <c r="T2283" s="33">
        <f t="shared" si="681"/>
        <v>1.0321363187888455E-2</v>
      </c>
      <c r="U2283" s="33">
        <f t="shared" si="682"/>
        <v>5.1355705405824459E-3</v>
      </c>
      <c r="V2283" s="33">
        <f t="shared" si="683"/>
        <v>1.0627737858726949E-2</v>
      </c>
      <c r="W2283" s="33">
        <f t="shared" si="684"/>
        <v>-1.0245298978689421E-3</v>
      </c>
      <c r="X2283" s="33">
        <f t="shared" si="685"/>
        <v>-3.5683763677667457E-3</v>
      </c>
      <c r="Y2283" s="33">
        <f t="shared" si="686"/>
        <v>-3.8116159193291033E-4</v>
      </c>
      <c r="Z2283" s="34">
        <f t="shared" si="687"/>
        <v>2.5906922624798767E-3</v>
      </c>
      <c r="AA2283" s="39">
        <f t="shared" si="688"/>
        <v>0</v>
      </c>
      <c r="AB2283" s="37">
        <f t="shared" si="689"/>
        <v>0</v>
      </c>
      <c r="AC2283" s="37">
        <f t="shared" si="692"/>
        <v>0</v>
      </c>
      <c r="AD2283" s="37">
        <f t="shared" si="692"/>
        <v>3.8800746103960199E-2</v>
      </c>
      <c r="AE2283" s="37">
        <f t="shared" si="692"/>
        <v>4.537664974431764E-2</v>
      </c>
      <c r="AF2283" s="37">
        <f t="shared" si="692"/>
        <v>0</v>
      </c>
      <c r="AG2283" s="37">
        <f t="shared" si="692"/>
        <v>0.14825042305374941</v>
      </c>
      <c r="AH2283" s="37">
        <f t="shared" si="692"/>
        <v>0</v>
      </c>
      <c r="AI2283" s="37">
        <f t="shared" si="692"/>
        <v>0</v>
      </c>
      <c r="AJ2283" s="37">
        <f t="shared" si="692"/>
        <v>0.76757218109797287</v>
      </c>
      <c r="AK2283" s="38">
        <f t="shared" si="692"/>
        <v>0</v>
      </c>
      <c r="AL2283" s="8">
        <f t="shared" si="690"/>
        <v>1.9856565600811179E-3</v>
      </c>
      <c r="AM2283" s="23">
        <f t="shared" si="691"/>
        <v>1.8897524414008093</v>
      </c>
    </row>
    <row r="2284" spans="2:39" x14ac:dyDescent="0.35">
      <c r="B2284" s="16">
        <v>39339</v>
      </c>
      <c r="C2284" s="5">
        <v>3.662E-2</v>
      </c>
      <c r="D2284" s="35">
        <f t="shared" si="675"/>
        <v>2.7378507871321013E-3</v>
      </c>
      <c r="E2284" s="36">
        <f t="shared" si="676"/>
        <v>1.3038519743714747</v>
      </c>
      <c r="F2284" s="7">
        <v>1.6518647462513998</v>
      </c>
      <c r="G2284" s="7">
        <v>1.4940707326539886</v>
      </c>
      <c r="H2284" s="7">
        <v>1.2790538504035114</v>
      </c>
      <c r="I2284" s="7">
        <v>1.5581351552858456</v>
      </c>
      <c r="J2284" s="7">
        <v>2.0095092004284649</v>
      </c>
      <c r="K2284" s="7">
        <v>5.7527025789148807</v>
      </c>
      <c r="L2284" s="7">
        <v>3.3103463546167213</v>
      </c>
      <c r="M2284" s="7">
        <v>1.3794357232006274</v>
      </c>
      <c r="N2284" s="7">
        <v>1.4989126965352577</v>
      </c>
      <c r="O2284" s="8">
        <v>2.8012244294602664</v>
      </c>
      <c r="P2284" s="32">
        <f t="shared" si="677"/>
        <v>1.0830937713901534E-4</v>
      </c>
      <c r="Q2284" s="33">
        <f t="shared" si="678"/>
        <v>1.7401032104280567E-3</v>
      </c>
      <c r="R2284" s="33">
        <f t="shared" si="679"/>
        <v>7.8666424405682278E-6</v>
      </c>
      <c r="S2284" s="33">
        <f t="shared" si="680"/>
        <v>1.0830937713901534E-4</v>
      </c>
      <c r="T2284" s="33">
        <f t="shared" si="681"/>
        <v>-7.1756227855412913E-3</v>
      </c>
      <c r="U2284" s="33">
        <f t="shared" si="682"/>
        <v>9.8338358864809017E-3</v>
      </c>
      <c r="V2284" s="33">
        <f t="shared" si="683"/>
        <v>5.7511668436167618E-3</v>
      </c>
      <c r="W2284" s="33">
        <f t="shared" si="684"/>
        <v>2.9543774174876081E-3</v>
      </c>
      <c r="X2284" s="33">
        <f t="shared" si="685"/>
        <v>9.3684322687013211E-3</v>
      </c>
      <c r="Y2284" s="33">
        <f t="shared" si="686"/>
        <v>8.8472012104601205E-4</v>
      </c>
      <c r="Z2284" s="34">
        <f t="shared" si="687"/>
        <v>2.378275233503313E-3</v>
      </c>
      <c r="AA2284" s="39">
        <f t="shared" si="688"/>
        <v>0</v>
      </c>
      <c r="AB2284" s="37">
        <f t="shared" si="689"/>
        <v>0</v>
      </c>
      <c r="AC2284" s="37">
        <f t="shared" si="692"/>
        <v>0</v>
      </c>
      <c r="AD2284" s="37">
        <f t="shared" si="692"/>
        <v>3.8800746103960199E-2</v>
      </c>
      <c r="AE2284" s="37">
        <f t="shared" si="692"/>
        <v>4.537664974431764E-2</v>
      </c>
      <c r="AF2284" s="37">
        <f t="shared" si="692"/>
        <v>0</v>
      </c>
      <c r="AG2284" s="37">
        <f t="shared" si="692"/>
        <v>0.14825042305374941</v>
      </c>
      <c r="AH2284" s="37">
        <f t="shared" si="692"/>
        <v>0</v>
      </c>
      <c r="AI2284" s="37">
        <f t="shared" si="692"/>
        <v>0</v>
      </c>
      <c r="AJ2284" s="37">
        <f t="shared" si="692"/>
        <v>0.76757218109797287</v>
      </c>
      <c r="AK2284" s="38">
        <f t="shared" si="692"/>
        <v>0</v>
      </c>
      <c r="AL2284" s="8">
        <f t="shared" si="690"/>
        <v>1.2102962333976285E-3</v>
      </c>
      <c r="AM2284" s="23">
        <f t="shared" si="691"/>
        <v>1.8920396016626906</v>
      </c>
    </row>
    <row r="2285" spans="2:39" x14ac:dyDescent="0.35">
      <c r="B2285" s="16">
        <v>39342</v>
      </c>
      <c r="C2285" s="5">
        <v>3.5729999999999998E-2</v>
      </c>
      <c r="D2285" s="35">
        <f t="shared" si="675"/>
        <v>8.2135523613963042E-3</v>
      </c>
      <c r="E2285" s="36">
        <f t="shared" si="676"/>
        <v>1.3042441473431503</v>
      </c>
      <c r="F2285" s="7">
        <v>1.651165314717153</v>
      </c>
      <c r="G2285" s="7">
        <v>1.4951205697064667</v>
      </c>
      <c r="H2285" s="7">
        <v>1.2725476124433546</v>
      </c>
      <c r="I2285" s="7">
        <v>1.5456894608399339</v>
      </c>
      <c r="J2285" s="7">
        <v>1.9950565903131661</v>
      </c>
      <c r="K2285" s="7">
        <v>5.705943073966413</v>
      </c>
      <c r="L2285" s="7">
        <v>3.3470489080541785</v>
      </c>
      <c r="M2285" s="7">
        <v>1.3855072990740283</v>
      </c>
      <c r="N2285" s="7">
        <v>1.4998155456266709</v>
      </c>
      <c r="O2285" s="8">
        <v>2.8013007143633817</v>
      </c>
      <c r="P2285" s="32">
        <f t="shared" si="677"/>
        <v>3.0078028747437813E-4</v>
      </c>
      <c r="Q2285" s="33">
        <f t="shared" si="678"/>
        <v>-4.2341937246015426E-4</v>
      </c>
      <c r="R2285" s="33">
        <f t="shared" si="679"/>
        <v>7.0266890953218919E-4</v>
      </c>
      <c r="S2285" s="33">
        <f t="shared" si="680"/>
        <v>-5.0867584332779936E-3</v>
      </c>
      <c r="T2285" s="33">
        <f t="shared" si="681"/>
        <v>-7.9875576927269654E-3</v>
      </c>
      <c r="U2285" s="33">
        <f t="shared" si="682"/>
        <v>-7.1921094525058127E-3</v>
      </c>
      <c r="V2285" s="33">
        <f t="shared" si="683"/>
        <v>-8.1282674198824845E-3</v>
      </c>
      <c r="W2285" s="33">
        <f t="shared" si="684"/>
        <v>1.1087224569800824E-2</v>
      </c>
      <c r="X2285" s="33">
        <f t="shared" si="685"/>
        <v>4.4014924155459934E-3</v>
      </c>
      <c r="Y2285" s="33">
        <f t="shared" si="686"/>
        <v>6.0233600896175687E-4</v>
      </c>
      <c r="Z2285" s="34">
        <f t="shared" si="687"/>
        <v>2.7232699498558333E-5</v>
      </c>
      <c r="AA2285" s="39">
        <f t="shared" si="688"/>
        <v>0</v>
      </c>
      <c r="AB2285" s="37">
        <f t="shared" si="689"/>
        <v>0</v>
      </c>
      <c r="AC2285" s="37">
        <f t="shared" si="692"/>
        <v>0</v>
      </c>
      <c r="AD2285" s="37">
        <f t="shared" si="692"/>
        <v>3.8800746103960199E-2</v>
      </c>
      <c r="AE2285" s="37">
        <f t="shared" si="692"/>
        <v>4.537664974431764E-2</v>
      </c>
      <c r="AF2285" s="37">
        <f t="shared" si="692"/>
        <v>0</v>
      </c>
      <c r="AG2285" s="37">
        <f t="shared" si="692"/>
        <v>0.14825042305374941</v>
      </c>
      <c r="AH2285" s="37">
        <f t="shared" si="692"/>
        <v>0</v>
      </c>
      <c r="AI2285" s="37">
        <f t="shared" si="692"/>
        <v>0</v>
      </c>
      <c r="AJ2285" s="37">
        <f t="shared" si="692"/>
        <v>0.76757218109797287</v>
      </c>
      <c r="AK2285" s="38">
        <f t="shared" si="692"/>
        <v>0</v>
      </c>
      <c r="AL2285" s="8">
        <f t="shared" si="690"/>
        <v>-1.3025013497361619E-3</v>
      </c>
      <c r="AM2285" s="23">
        <f t="shared" si="691"/>
        <v>1.8895752175277707</v>
      </c>
    </row>
    <row r="2286" spans="2:39" x14ac:dyDescent="0.35">
      <c r="B2286" s="16">
        <v>39343</v>
      </c>
      <c r="C2286" s="5">
        <v>3.6179999999999997E-2</v>
      </c>
      <c r="D2286" s="35">
        <f t="shared" si="675"/>
        <v>2.7378507871321013E-3</v>
      </c>
      <c r="E2286" s="36">
        <f t="shared" si="676"/>
        <v>1.3043717329513216</v>
      </c>
      <c r="F2286" s="7">
        <v>1.6528223334760306</v>
      </c>
      <c r="G2286" s="7">
        <v>1.489111612644751</v>
      </c>
      <c r="H2286" s="7">
        <v>1.3097226609566774</v>
      </c>
      <c r="I2286" s="7">
        <v>1.5735124701882934</v>
      </c>
      <c r="J2286" s="7">
        <v>2.0315535037822698</v>
      </c>
      <c r="K2286" s="7">
        <v>5.7543965751930246</v>
      </c>
      <c r="L2286" s="7">
        <v>3.3624122686194742</v>
      </c>
      <c r="M2286" s="7">
        <v>1.3953522392839526</v>
      </c>
      <c r="N2286" s="7">
        <v>1.5001327421810051</v>
      </c>
      <c r="O2286" s="8">
        <v>2.819623170952513</v>
      </c>
      <c r="P2286" s="32">
        <f t="shared" si="677"/>
        <v>9.7823408624186925E-5</v>
      </c>
      <c r="Q2286" s="33">
        <f t="shared" si="678"/>
        <v>1.0035450382273048E-3</v>
      </c>
      <c r="R2286" s="33">
        <f t="shared" si="679"/>
        <v>-4.019045141553601E-3</v>
      </c>
      <c r="S2286" s="33">
        <f t="shared" si="680"/>
        <v>2.9213090457138158E-2</v>
      </c>
      <c r="T2286" s="33">
        <f t="shared" si="681"/>
        <v>1.8000387563773979E-2</v>
      </c>
      <c r="U2286" s="33">
        <f t="shared" si="682"/>
        <v>1.8293673295440183E-2</v>
      </c>
      <c r="V2286" s="33">
        <f t="shared" si="683"/>
        <v>8.4917603625740412E-3</v>
      </c>
      <c r="W2286" s="33">
        <f t="shared" si="684"/>
        <v>4.5901213239896155E-3</v>
      </c>
      <c r="X2286" s="33">
        <f t="shared" si="685"/>
        <v>7.1056574126342475E-3</v>
      </c>
      <c r="Y2286" s="33">
        <f t="shared" si="686"/>
        <v>2.1149037643941604E-4</v>
      </c>
      <c r="Z2286" s="34">
        <f t="shared" si="687"/>
        <v>6.5406960756426713E-3</v>
      </c>
      <c r="AA2286" s="39">
        <f t="shared" si="688"/>
        <v>0</v>
      </c>
      <c r="AB2286" s="37">
        <f t="shared" si="689"/>
        <v>0</v>
      </c>
      <c r="AC2286" s="37">
        <f t="shared" si="692"/>
        <v>0</v>
      </c>
      <c r="AD2286" s="37">
        <f t="shared" si="692"/>
        <v>3.8800746103960199E-2</v>
      </c>
      <c r="AE2286" s="37">
        <f t="shared" si="692"/>
        <v>4.537664974431764E-2</v>
      </c>
      <c r="AF2286" s="37">
        <f t="shared" si="692"/>
        <v>0</v>
      </c>
      <c r="AG2286" s="37">
        <f t="shared" si="692"/>
        <v>0.14825042305374941</v>
      </c>
      <c r="AH2286" s="37">
        <f t="shared" si="692"/>
        <v>0</v>
      </c>
      <c r="AI2286" s="37">
        <f t="shared" si="692"/>
        <v>0</v>
      </c>
      <c r="AJ2286" s="37">
        <f t="shared" si="692"/>
        <v>0.76757218109797287</v>
      </c>
      <c r="AK2286" s="38">
        <f t="shared" si="692"/>
        <v>0</v>
      </c>
      <c r="AL2286" s="8">
        <f t="shared" si="690"/>
        <v>3.3715281832302798E-3</v>
      </c>
      <c r="AM2286" s="23">
        <f t="shared" si="691"/>
        <v>1.8959459736279991</v>
      </c>
    </row>
    <row r="2287" spans="2:39" x14ac:dyDescent="0.35">
      <c r="B2287" s="16">
        <v>39344</v>
      </c>
      <c r="C2287" s="5">
        <v>4.095E-2</v>
      </c>
      <c r="D2287" s="35">
        <f t="shared" si="675"/>
        <v>2.7378507871321013E-3</v>
      </c>
      <c r="E2287" s="36">
        <f t="shared" si="676"/>
        <v>1.304500938069181</v>
      </c>
      <c r="F2287" s="7">
        <v>1.6490973794027377</v>
      </c>
      <c r="G2287" s="7">
        <v>1.4816018720689728</v>
      </c>
      <c r="H2287" s="7">
        <v>1.3171137710795517</v>
      </c>
      <c r="I2287" s="7">
        <v>1.6194481877893581</v>
      </c>
      <c r="J2287" s="7">
        <v>2.0542102691072528</v>
      </c>
      <c r="K2287" s="7">
        <v>5.9496131984382155</v>
      </c>
      <c r="L2287" s="7">
        <v>3.3608656550731797</v>
      </c>
      <c r="M2287" s="7">
        <v>1.4219535122238367</v>
      </c>
      <c r="N2287" s="7">
        <v>1.5073664474746415</v>
      </c>
      <c r="O2287" s="8">
        <v>2.8314475037440086</v>
      </c>
      <c r="P2287" s="32">
        <f t="shared" si="677"/>
        <v>9.9055441478368422E-5</v>
      </c>
      <c r="Q2287" s="33">
        <f t="shared" si="678"/>
        <v>-2.2536929698057095E-3</v>
      </c>
      <c r="R2287" s="33">
        <f t="shared" si="679"/>
        <v>-5.0431012101507244E-3</v>
      </c>
      <c r="S2287" s="33">
        <f t="shared" si="680"/>
        <v>5.6432635268566234E-3</v>
      </c>
      <c r="T2287" s="33">
        <f t="shared" si="681"/>
        <v>2.9193106804910052E-2</v>
      </c>
      <c r="U2287" s="33">
        <f t="shared" si="682"/>
        <v>1.1152433486394164E-2</v>
      </c>
      <c r="V2287" s="33">
        <f t="shared" si="683"/>
        <v>3.3924777462638112E-2</v>
      </c>
      <c r="W2287" s="33">
        <f t="shared" si="684"/>
        <v>-4.5997142014042591E-4</v>
      </c>
      <c r="X2287" s="33">
        <f t="shared" si="685"/>
        <v>1.9064199125473191E-2</v>
      </c>
      <c r="Y2287" s="33">
        <f t="shared" si="686"/>
        <v>4.8220434700461112E-3</v>
      </c>
      <c r="Z2287" s="34">
        <f t="shared" si="687"/>
        <v>4.193586190278431E-3</v>
      </c>
      <c r="AA2287" s="39">
        <f t="shared" si="688"/>
        <v>0</v>
      </c>
      <c r="AB2287" s="37">
        <f t="shared" si="689"/>
        <v>0</v>
      </c>
      <c r="AC2287" s="37">
        <f t="shared" si="692"/>
        <v>0</v>
      </c>
      <c r="AD2287" s="37">
        <f t="shared" si="692"/>
        <v>3.8800746103960199E-2</v>
      </c>
      <c r="AE2287" s="37">
        <f t="shared" si="692"/>
        <v>4.537664974431764E-2</v>
      </c>
      <c r="AF2287" s="37">
        <f t="shared" si="692"/>
        <v>0</v>
      </c>
      <c r="AG2287" s="37">
        <f t="shared" si="692"/>
        <v>0.14825042305374941</v>
      </c>
      <c r="AH2287" s="37">
        <f t="shared" si="692"/>
        <v>0</v>
      </c>
      <c r="AI2287" s="37">
        <f t="shared" si="692"/>
        <v>0</v>
      </c>
      <c r="AJ2287" s="37">
        <f t="shared" si="692"/>
        <v>0.76757218109797287</v>
      </c>
      <c r="AK2287" s="38">
        <f t="shared" si="692"/>
        <v>0</v>
      </c>
      <c r="AL2287" s="8">
        <f t="shared" si="690"/>
        <v>1.0274277252231097E-2</v>
      </c>
      <c r="AM2287" s="23">
        <f t="shared" si="691"/>
        <v>1.9154254482163044</v>
      </c>
    </row>
    <row r="2288" spans="2:39" x14ac:dyDescent="0.35">
      <c r="B2288" s="16">
        <v>39345</v>
      </c>
      <c r="C2288" s="5">
        <v>4.0069999999999995E-2</v>
      </c>
      <c r="D2288" s="35">
        <f t="shared" si="675"/>
        <v>2.7378507871321013E-3</v>
      </c>
      <c r="E2288" s="36">
        <f t="shared" si="676"/>
        <v>1.3046471921784593</v>
      </c>
      <c r="F2288" s="7">
        <v>1.6349224731151648</v>
      </c>
      <c r="G2288" s="7">
        <v>1.4769628971882234</v>
      </c>
      <c r="H2288" s="7">
        <v>1.3089288385964999</v>
      </c>
      <c r="I2288" s="7">
        <v>1.6115710172469826</v>
      </c>
      <c r="J2288" s="7">
        <v>2.0220310606679672</v>
      </c>
      <c r="K2288" s="7">
        <v>5.9911221064073006</v>
      </c>
      <c r="L2288" s="7">
        <v>3.3950804698186805</v>
      </c>
      <c r="M2288" s="7">
        <v>1.3870574637753892</v>
      </c>
      <c r="N2288" s="7">
        <v>1.5113059163950613</v>
      </c>
      <c r="O2288" s="8">
        <v>2.819502272534419</v>
      </c>
      <c r="P2288" s="32">
        <f t="shared" si="677"/>
        <v>1.1211498973295875E-4</v>
      </c>
      <c r="Q2288" s="33">
        <f t="shared" si="678"/>
        <v>-8.595554431544028E-3</v>
      </c>
      <c r="R2288" s="33">
        <f t="shared" si="679"/>
        <v>-3.1310536036723846E-3</v>
      </c>
      <c r="S2288" s="33">
        <f t="shared" si="680"/>
        <v>-6.2142942111547139E-3</v>
      </c>
      <c r="T2288" s="33">
        <f t="shared" si="681"/>
        <v>-4.8641077879301164E-3</v>
      </c>
      <c r="U2288" s="33">
        <f t="shared" si="682"/>
        <v>-1.5665002226510349E-2</v>
      </c>
      <c r="V2288" s="33">
        <f t="shared" si="683"/>
        <v>6.9767406022263057E-3</v>
      </c>
      <c r="W2288" s="33">
        <f t="shared" si="684"/>
        <v>1.0180357758083458E-2</v>
      </c>
      <c r="X2288" s="33">
        <f t="shared" si="685"/>
        <v>-2.4540920746327743E-2</v>
      </c>
      <c r="Y2288" s="33">
        <f t="shared" si="686"/>
        <v>2.6134779150881471E-3</v>
      </c>
      <c r="Z2288" s="34">
        <f t="shared" si="687"/>
        <v>-4.2187719157054104E-3</v>
      </c>
      <c r="AA2288" s="39">
        <f t="shared" si="688"/>
        <v>0</v>
      </c>
      <c r="AB2288" s="37">
        <f t="shared" si="689"/>
        <v>0</v>
      </c>
      <c r="AC2288" s="37">
        <f t="shared" si="692"/>
        <v>0</v>
      </c>
      <c r="AD2288" s="37">
        <f t="shared" si="692"/>
        <v>3.8800746103960199E-2</v>
      </c>
      <c r="AE2288" s="37">
        <f t="shared" si="692"/>
        <v>4.537664974431764E-2</v>
      </c>
      <c r="AF2288" s="37">
        <f t="shared" si="692"/>
        <v>0</v>
      </c>
      <c r="AG2288" s="37">
        <f t="shared" ref="AC2288:AK2316" si="693">AG$8</f>
        <v>0.14825042305374941</v>
      </c>
      <c r="AH2288" s="37">
        <f t="shared" si="693"/>
        <v>0</v>
      </c>
      <c r="AI2288" s="37">
        <f t="shared" si="693"/>
        <v>0</v>
      </c>
      <c r="AJ2288" s="37">
        <f t="shared" si="693"/>
        <v>0.76757218109797287</v>
      </c>
      <c r="AK2288" s="38">
        <f t="shared" si="693"/>
        <v>0</v>
      </c>
      <c r="AL2288" s="8">
        <f t="shared" si="690"/>
        <v>2.5785015220380759E-3</v>
      </c>
      <c r="AM2288" s="23">
        <f t="shared" si="691"/>
        <v>1.9203643756498807</v>
      </c>
    </row>
    <row r="2289" spans="2:39" x14ac:dyDescent="0.35">
      <c r="B2289" s="16">
        <v>39346</v>
      </c>
      <c r="C2289" s="5">
        <v>4.0410000000000001E-2</v>
      </c>
      <c r="D2289" s="35">
        <f t="shared" si="675"/>
        <v>2.7378507871321013E-3</v>
      </c>
      <c r="E2289" s="36">
        <f t="shared" si="676"/>
        <v>1.3047903193871946</v>
      </c>
      <c r="F2289" s="7">
        <v>1.6386921759421302</v>
      </c>
      <c r="G2289" s="7">
        <v>1.4745719471375895</v>
      </c>
      <c r="H2289" s="7">
        <v>1.3114257536629081</v>
      </c>
      <c r="I2289" s="7">
        <v>1.6146765350948067</v>
      </c>
      <c r="J2289" s="7">
        <v>2.0459238458964237</v>
      </c>
      <c r="K2289" s="7">
        <v>6.0299093191082234</v>
      </c>
      <c r="L2289" s="7">
        <v>3.3954529294338087</v>
      </c>
      <c r="M2289" s="7">
        <v>1.3904971256168372</v>
      </c>
      <c r="N2289" s="7">
        <v>1.514576749289317</v>
      </c>
      <c r="O2289" s="8">
        <v>2.8291960631309454</v>
      </c>
      <c r="P2289" s="32">
        <f t="shared" si="677"/>
        <v>1.0970568104040623E-4</v>
      </c>
      <c r="Q2289" s="33">
        <f t="shared" si="678"/>
        <v>2.3057379716500126E-3</v>
      </c>
      <c r="R2289" s="33">
        <f t="shared" si="679"/>
        <v>-1.6188287838412307E-3</v>
      </c>
      <c r="S2289" s="33">
        <f t="shared" si="680"/>
        <v>1.9076018441808174E-3</v>
      </c>
      <c r="T2289" s="33">
        <f t="shared" si="681"/>
        <v>1.9270127190107456E-3</v>
      </c>
      <c r="U2289" s="33">
        <f t="shared" si="682"/>
        <v>1.1816230567973429E-2</v>
      </c>
      <c r="V2289" s="33">
        <f t="shared" si="683"/>
        <v>6.4741148673035376E-3</v>
      </c>
      <c r="W2289" s="33">
        <f t="shared" si="684"/>
        <v>1.0970568104040623E-4</v>
      </c>
      <c r="X2289" s="33">
        <f t="shared" si="685"/>
        <v>2.4798264897301081E-3</v>
      </c>
      <c r="Y2289" s="33">
        <f t="shared" si="686"/>
        <v>2.1642427643355777E-3</v>
      </c>
      <c r="Z2289" s="34">
        <f t="shared" si="687"/>
        <v>3.4381212212368784E-3</v>
      </c>
      <c r="AA2289" s="39">
        <f t="shared" si="688"/>
        <v>0</v>
      </c>
      <c r="AB2289" s="37">
        <f t="shared" si="689"/>
        <v>0</v>
      </c>
      <c r="AC2289" s="37">
        <f t="shared" si="693"/>
        <v>0</v>
      </c>
      <c r="AD2289" s="37">
        <f t="shared" si="693"/>
        <v>3.8800746103960199E-2</v>
      </c>
      <c r="AE2289" s="37">
        <f t="shared" si="693"/>
        <v>4.537664974431764E-2</v>
      </c>
      <c r="AF2289" s="37">
        <f t="shared" si="693"/>
        <v>0</v>
      </c>
      <c r="AG2289" s="37">
        <f t="shared" si="693"/>
        <v>0.14825042305374941</v>
      </c>
      <c r="AH2289" s="37">
        <f t="shared" si="693"/>
        <v>0</v>
      </c>
      <c r="AI2289" s="37">
        <f t="shared" si="693"/>
        <v>0</v>
      </c>
      <c r="AJ2289" s="37">
        <f t="shared" si="693"/>
        <v>0.76757218109797287</v>
      </c>
      <c r="AK2289" s="38">
        <f t="shared" si="693"/>
        <v>0</v>
      </c>
      <c r="AL2289" s="8">
        <f t="shared" si="690"/>
        <v>2.7824605630497852E-3</v>
      </c>
      <c r="AM2289" s="23">
        <f t="shared" si="691"/>
        <v>1.9257077137918122</v>
      </c>
    </row>
    <row r="2290" spans="2:39" x14ac:dyDescent="0.35">
      <c r="B2290" s="16">
        <v>39349</v>
      </c>
      <c r="C2290" s="5">
        <v>4.1090000000000002E-2</v>
      </c>
      <c r="D2290" s="35">
        <f t="shared" si="675"/>
        <v>8.2135523613963042E-3</v>
      </c>
      <c r="E2290" s="36">
        <f t="shared" si="676"/>
        <v>1.3052233918866314</v>
      </c>
      <c r="F2290" s="7">
        <v>1.640133957243449</v>
      </c>
      <c r="G2290" s="7">
        <v>1.4732586692352856</v>
      </c>
      <c r="H2290" s="7">
        <v>1.3095069293012811</v>
      </c>
      <c r="I2290" s="7">
        <v>1.6104500204481862</v>
      </c>
      <c r="J2290" s="7">
        <v>2.04781375618624</v>
      </c>
      <c r="K2290" s="7">
        <v>6.0998576643780682</v>
      </c>
      <c r="L2290" s="7">
        <v>3.4247907096501979</v>
      </c>
      <c r="M2290" s="7">
        <v>1.3997481653542814</v>
      </c>
      <c r="N2290" s="7">
        <v>1.5211279113049345</v>
      </c>
      <c r="O2290" s="8">
        <v>2.8268220191001618</v>
      </c>
      <c r="P2290" s="32">
        <f t="shared" si="677"/>
        <v>3.3190965092400049E-4</v>
      </c>
      <c r="Q2290" s="33">
        <f t="shared" si="678"/>
        <v>8.7983656875012528E-4</v>
      </c>
      <c r="R2290" s="33">
        <f t="shared" si="679"/>
        <v>-8.9061636148257683E-4</v>
      </c>
      <c r="S2290" s="33">
        <f t="shared" si="680"/>
        <v>-1.4631589750830898E-3</v>
      </c>
      <c r="T2290" s="33">
        <f t="shared" si="681"/>
        <v>-2.617561198641094E-3</v>
      </c>
      <c r="U2290" s="33">
        <f t="shared" si="682"/>
        <v>9.2374420172425253E-4</v>
      </c>
      <c r="V2290" s="33">
        <f t="shared" si="683"/>
        <v>1.1600231706335062E-2</v>
      </c>
      <c r="W2290" s="33">
        <f t="shared" si="684"/>
        <v>8.6403142161306512E-3</v>
      </c>
      <c r="X2290" s="33">
        <f t="shared" si="685"/>
        <v>6.6530448477843951E-3</v>
      </c>
      <c r="Y2290" s="33">
        <f t="shared" si="686"/>
        <v>4.3254077541410307E-3</v>
      </c>
      <c r="Z2290" s="34">
        <f t="shared" si="687"/>
        <v>-8.3912319182155581E-4</v>
      </c>
      <c r="AA2290" s="39">
        <f t="shared" si="688"/>
        <v>0</v>
      </c>
      <c r="AB2290" s="37">
        <f t="shared" si="689"/>
        <v>0</v>
      </c>
      <c r="AC2290" s="37">
        <f t="shared" si="693"/>
        <v>0</v>
      </c>
      <c r="AD2290" s="37">
        <f t="shared" si="693"/>
        <v>3.8800746103960199E-2</v>
      </c>
      <c r="AE2290" s="37">
        <f t="shared" si="693"/>
        <v>4.537664974431764E-2</v>
      </c>
      <c r="AF2290" s="37">
        <f t="shared" si="693"/>
        <v>0</v>
      </c>
      <c r="AG2290" s="37">
        <f t="shared" si="693"/>
        <v>0.14825042305374941</v>
      </c>
      <c r="AH2290" s="37">
        <f t="shared" si="693"/>
        <v>0</v>
      </c>
      <c r="AI2290" s="37">
        <f t="shared" si="693"/>
        <v>0</v>
      </c>
      <c r="AJ2290" s="37">
        <f t="shared" si="693"/>
        <v>0.76757218109797287</v>
      </c>
      <c r="AK2290" s="38">
        <f t="shared" si="693"/>
        <v>0</v>
      </c>
      <c r="AL2290" s="8">
        <f t="shared" si="690"/>
        <v>4.864254104372823E-3</v>
      </c>
      <c r="AM2290" s="23">
        <f t="shared" si="691"/>
        <v>1.9350748454424465</v>
      </c>
    </row>
    <row r="2291" spans="2:39" x14ac:dyDescent="0.35">
      <c r="B2291" s="16">
        <v>39350</v>
      </c>
      <c r="C2291" s="5">
        <v>4.2180000000000002E-2</v>
      </c>
      <c r="D2291" s="35">
        <f t="shared" si="675"/>
        <v>2.7378507871321013E-3</v>
      </c>
      <c r="E2291" s="36">
        <f t="shared" si="676"/>
        <v>1.3053702272847767</v>
      </c>
      <c r="F2291" s="7">
        <v>1.6418151104464429</v>
      </c>
      <c r="G2291" s="7">
        <v>1.4780819138369601</v>
      </c>
      <c r="H2291" s="7">
        <v>1.3072998825321829</v>
      </c>
      <c r="I2291" s="7">
        <v>1.5989020799499549</v>
      </c>
      <c r="J2291" s="7">
        <v>2.0475059163347158</v>
      </c>
      <c r="K2291" s="7">
        <v>6.0766563428377882</v>
      </c>
      <c r="L2291" s="7">
        <v>3.3894382970488315</v>
      </c>
      <c r="M2291" s="7">
        <v>1.403056844200506</v>
      </c>
      <c r="N2291" s="7">
        <v>1.5214591632239602</v>
      </c>
      <c r="O2291" s="8">
        <v>2.8277510332689957</v>
      </c>
      <c r="P2291" s="32">
        <f t="shared" si="677"/>
        <v>1.1249828884318802E-4</v>
      </c>
      <c r="Q2291" s="33">
        <f t="shared" si="678"/>
        <v>1.0250096923909435E-3</v>
      </c>
      <c r="R2291" s="33">
        <f t="shared" si="679"/>
        <v>3.2738613404379446E-3</v>
      </c>
      <c r="S2291" s="33">
        <f t="shared" si="680"/>
        <v>-1.6854028945656463E-3</v>
      </c>
      <c r="T2291" s="33">
        <f t="shared" si="681"/>
        <v>-7.1706295455338243E-3</v>
      </c>
      <c r="U2291" s="33">
        <f t="shared" si="682"/>
        <v>-1.5032609806153729E-4</v>
      </c>
      <c r="V2291" s="33">
        <f t="shared" si="683"/>
        <v>-3.8035840861945225E-3</v>
      </c>
      <c r="W2291" s="33">
        <f t="shared" si="684"/>
        <v>-1.0322503066173438E-2</v>
      </c>
      <c r="X2291" s="33">
        <f t="shared" si="685"/>
        <v>2.3637672319343217E-3</v>
      </c>
      <c r="Y2291" s="33">
        <f t="shared" si="686"/>
        <v>2.1776730054323679E-4</v>
      </c>
      <c r="Z2291" s="34">
        <f t="shared" si="687"/>
        <v>3.2864261087417468E-4</v>
      </c>
      <c r="AA2291" s="39">
        <f t="shared" si="688"/>
        <v>0</v>
      </c>
      <c r="AB2291" s="37">
        <f t="shared" si="689"/>
        <v>0</v>
      </c>
      <c r="AC2291" s="37">
        <f t="shared" si="693"/>
        <v>0</v>
      </c>
      <c r="AD2291" s="37">
        <f t="shared" si="693"/>
        <v>3.8800746103960199E-2</v>
      </c>
      <c r="AE2291" s="37">
        <f t="shared" si="693"/>
        <v>4.537664974431764E-2</v>
      </c>
      <c r="AF2291" s="37">
        <f t="shared" si="693"/>
        <v>0</v>
      </c>
      <c r="AG2291" s="37">
        <f t="shared" si="693"/>
        <v>0.14825042305374941</v>
      </c>
      <c r="AH2291" s="37">
        <f t="shared" si="693"/>
        <v>0</v>
      </c>
      <c r="AI2291" s="37">
        <f t="shared" si="693"/>
        <v>0</v>
      </c>
      <c r="AJ2291" s="37">
        <f t="shared" si="693"/>
        <v>0.76757218109797287</v>
      </c>
      <c r="AK2291" s="38">
        <f t="shared" si="693"/>
        <v>0</v>
      </c>
      <c r="AL2291" s="8">
        <f t="shared" si="690"/>
        <v>-7.87504863177922E-4</v>
      </c>
      <c r="AM2291" s="23">
        <f t="shared" si="691"/>
        <v>1.9335509645910474</v>
      </c>
    </row>
    <row r="2292" spans="2:39" x14ac:dyDescent="0.35">
      <c r="B2292" s="16">
        <v>39351</v>
      </c>
      <c r="C2292" s="5">
        <v>4.2930000000000003E-2</v>
      </c>
      <c r="D2292" s="35">
        <f t="shared" si="675"/>
        <v>2.7378507871321013E-3</v>
      </c>
      <c r="E2292" s="36">
        <f t="shared" si="676"/>
        <v>1.3055209747623588</v>
      </c>
      <c r="F2292" s="7">
        <v>1.6420047114357887</v>
      </c>
      <c r="G2292" s="7">
        <v>1.4717914495493218</v>
      </c>
      <c r="H2292" s="7">
        <v>1.3136560111085023</v>
      </c>
      <c r="I2292" s="7">
        <v>1.6111829236337019</v>
      </c>
      <c r="J2292" s="7">
        <v>2.0720994266443333</v>
      </c>
      <c r="K2292" s="7">
        <v>6.1359714183774789</v>
      </c>
      <c r="L2292" s="7">
        <v>3.4067600551179593</v>
      </c>
      <c r="M2292" s="7">
        <v>1.3979265136058381</v>
      </c>
      <c r="N2292" s="7">
        <v>1.5222574469235215</v>
      </c>
      <c r="O2292" s="8">
        <v>2.8269704013414416</v>
      </c>
      <c r="P2292" s="32">
        <f t="shared" si="677"/>
        <v>1.1548254620130649E-4</v>
      </c>
      <c r="Q2292" s="33">
        <f t="shared" si="678"/>
        <v>1.1548254620108445E-4</v>
      </c>
      <c r="R2292" s="33">
        <f t="shared" si="679"/>
        <v>-4.2558292803331899E-3</v>
      </c>
      <c r="S2292" s="33">
        <f t="shared" si="680"/>
        <v>4.8620279564377533E-3</v>
      </c>
      <c r="T2292" s="33">
        <f t="shared" si="681"/>
        <v>7.680797866077782E-3</v>
      </c>
      <c r="U2292" s="33">
        <f t="shared" si="682"/>
        <v>1.2011447739131764E-2</v>
      </c>
      <c r="V2292" s="33">
        <f t="shared" si="683"/>
        <v>9.7611370782226814E-3</v>
      </c>
      <c r="W2292" s="33">
        <f t="shared" si="684"/>
        <v>5.1105099285064792E-3</v>
      </c>
      <c r="X2292" s="33">
        <f t="shared" si="685"/>
        <v>-3.6565379484616578E-3</v>
      </c>
      <c r="Y2292" s="33">
        <f t="shared" si="686"/>
        <v>5.2468296149976723E-4</v>
      </c>
      <c r="Z2292" s="34">
        <f t="shared" si="687"/>
        <v>-2.7606105288968674E-4</v>
      </c>
      <c r="AA2292" s="39">
        <f t="shared" si="688"/>
        <v>0</v>
      </c>
      <c r="AB2292" s="37">
        <f t="shared" si="689"/>
        <v>0</v>
      </c>
      <c r="AC2292" s="37">
        <f t="shared" si="693"/>
        <v>0</v>
      </c>
      <c r="AD2292" s="37">
        <f t="shared" si="693"/>
        <v>3.8800746103960199E-2</v>
      </c>
      <c r="AE2292" s="37">
        <f t="shared" si="693"/>
        <v>4.537664974431764E-2</v>
      </c>
      <c r="AF2292" s="37">
        <f t="shared" si="693"/>
        <v>0</v>
      </c>
      <c r="AG2292" s="37">
        <f t="shared" si="693"/>
        <v>0.14825042305374941</v>
      </c>
      <c r="AH2292" s="37">
        <f t="shared" si="693"/>
        <v>0</v>
      </c>
      <c r="AI2292" s="37">
        <f t="shared" si="693"/>
        <v>0</v>
      </c>
      <c r="AJ2292" s="37">
        <f t="shared" si="693"/>
        <v>0.76757218109797287</v>
      </c>
      <c r="AK2292" s="38">
        <f t="shared" si="693"/>
        <v>0</v>
      </c>
      <c r="AL2292" s="8">
        <f t="shared" si="690"/>
        <v>2.3870039332894834E-3</v>
      </c>
      <c r="AM2292" s="23">
        <f t="shared" si="691"/>
        <v>1.9381663583487416</v>
      </c>
    </row>
    <row r="2293" spans="2:39" x14ac:dyDescent="0.35">
      <c r="B2293" s="16">
        <v>39352</v>
      </c>
      <c r="C2293" s="5">
        <v>4.1370000000000004E-2</v>
      </c>
      <c r="D2293" s="35">
        <f t="shared" si="675"/>
        <v>2.7378507871321013E-3</v>
      </c>
      <c r="E2293" s="36">
        <f t="shared" si="676"/>
        <v>1.3056744203898647</v>
      </c>
      <c r="F2293" s="7">
        <v>1.6472874709894469</v>
      </c>
      <c r="G2293" s="7">
        <v>1.4725655464318339</v>
      </c>
      <c r="H2293" s="7">
        <v>1.3208659160438174</v>
      </c>
      <c r="I2293" s="7">
        <v>1.6190716021069957</v>
      </c>
      <c r="J2293" s="7">
        <v>2.1167560901405569</v>
      </c>
      <c r="K2293" s="7">
        <v>6.2474785869676213</v>
      </c>
      <c r="L2293" s="7">
        <v>3.4504319742472687</v>
      </c>
      <c r="M2293" s="7">
        <v>1.3936030798926282</v>
      </c>
      <c r="N2293" s="7">
        <v>1.523363415916908</v>
      </c>
      <c r="O2293" s="8">
        <v>2.8307733499871608</v>
      </c>
      <c r="P2293" s="32">
        <f t="shared" si="677"/>
        <v>1.1753593429153497E-4</v>
      </c>
      <c r="Q2293" s="33">
        <f t="shared" si="678"/>
        <v>3.2172621167687598E-3</v>
      </c>
      <c r="R2293" s="33">
        <f t="shared" si="679"/>
        <v>5.2595555080103829E-4</v>
      </c>
      <c r="S2293" s="33">
        <f t="shared" si="680"/>
        <v>5.4884268593504704E-3</v>
      </c>
      <c r="T2293" s="33">
        <f t="shared" si="681"/>
        <v>4.8962028814845127E-3</v>
      </c>
      <c r="U2293" s="33">
        <f t="shared" si="682"/>
        <v>2.1551409609983363E-2</v>
      </c>
      <c r="V2293" s="33">
        <f t="shared" si="683"/>
        <v>1.8172700129628128E-2</v>
      </c>
      <c r="W2293" s="33">
        <f t="shared" si="684"/>
        <v>1.2819194314463545E-2</v>
      </c>
      <c r="X2293" s="33">
        <f t="shared" si="685"/>
        <v>-3.0927474878904571E-3</v>
      </c>
      <c r="Y2293" s="33">
        <f t="shared" si="686"/>
        <v>7.2653216157481104E-4</v>
      </c>
      <c r="Z2293" s="34">
        <f t="shared" si="687"/>
        <v>1.3452382253151818E-3</v>
      </c>
      <c r="AA2293" s="39">
        <f t="shared" si="688"/>
        <v>0</v>
      </c>
      <c r="AB2293" s="37">
        <f t="shared" si="689"/>
        <v>0</v>
      </c>
      <c r="AC2293" s="37">
        <f t="shared" si="693"/>
        <v>0</v>
      </c>
      <c r="AD2293" s="37">
        <f t="shared" si="693"/>
        <v>3.8800746103960199E-2</v>
      </c>
      <c r="AE2293" s="37">
        <f t="shared" si="693"/>
        <v>4.537664974431764E-2</v>
      </c>
      <c r="AF2293" s="37">
        <f t="shared" si="693"/>
        <v>0</v>
      </c>
      <c r="AG2293" s="37">
        <f t="shared" si="693"/>
        <v>0.14825042305374941</v>
      </c>
      <c r="AH2293" s="37">
        <f t="shared" si="693"/>
        <v>0</v>
      </c>
      <c r="AI2293" s="37">
        <f t="shared" si="693"/>
        <v>0</v>
      </c>
      <c r="AJ2293" s="37">
        <f t="shared" si="693"/>
        <v>0.76757218109797287</v>
      </c>
      <c r="AK2293" s="38">
        <f t="shared" si="693"/>
        <v>0</v>
      </c>
      <c r="AL2293" s="8">
        <f t="shared" si="690"/>
        <v>3.6869046984541543E-3</v>
      </c>
      <c r="AM2293" s="23">
        <f t="shared" si="691"/>
        <v>1.9453121930017234</v>
      </c>
    </row>
    <row r="2294" spans="2:39" x14ac:dyDescent="0.35">
      <c r="B2294" s="16">
        <v>39353</v>
      </c>
      <c r="C2294" s="5">
        <v>4.1619999999999997E-2</v>
      </c>
      <c r="D2294" s="35">
        <f t="shared" si="675"/>
        <v>2.7378507871321013E-3</v>
      </c>
      <c r="E2294" s="36">
        <f t="shared" si="676"/>
        <v>1.3058223074556321</v>
      </c>
      <c r="F2294" s="7">
        <v>1.6459768915577981</v>
      </c>
      <c r="G2294" s="7">
        <v>1.4781429256572229</v>
      </c>
      <c r="H2294" s="7">
        <v>1.3154554531204399</v>
      </c>
      <c r="I2294" s="7">
        <v>1.6170555802042266</v>
      </c>
      <c r="J2294" s="7">
        <v>2.0926331632135038</v>
      </c>
      <c r="K2294" s="7">
        <v>6.2579198220922088</v>
      </c>
      <c r="L2294" s="7">
        <v>3.4301253766439919</v>
      </c>
      <c r="M2294" s="7">
        <v>1.3935624120450503</v>
      </c>
      <c r="N2294" s="7">
        <v>1.5224120078445178</v>
      </c>
      <c r="O2294" s="8">
        <v>2.8292929194819298</v>
      </c>
      <c r="P2294" s="32">
        <f t="shared" si="677"/>
        <v>1.1326488706364657E-4</v>
      </c>
      <c r="Q2294" s="33">
        <f t="shared" si="678"/>
        <v>-7.9559849433052943E-4</v>
      </c>
      <c r="R2294" s="33">
        <f t="shared" si="679"/>
        <v>3.7875252744461463E-3</v>
      </c>
      <c r="S2294" s="33">
        <f t="shared" si="680"/>
        <v>-4.0961484868824449E-3</v>
      </c>
      <c r="T2294" s="33">
        <f t="shared" si="681"/>
        <v>-1.2451715539606445E-3</v>
      </c>
      <c r="U2294" s="33">
        <f t="shared" si="682"/>
        <v>-1.1396176932908397E-2</v>
      </c>
      <c r="V2294" s="33">
        <f t="shared" si="683"/>
        <v>1.6712718545954797E-3</v>
      </c>
      <c r="W2294" s="33">
        <f t="shared" si="684"/>
        <v>-5.8852334301436882E-3</v>
      </c>
      <c r="X2294" s="33">
        <f t="shared" si="685"/>
        <v>-2.9181800876298958E-5</v>
      </c>
      <c r="Y2294" s="33">
        <f t="shared" si="686"/>
        <v>-6.2454438806225365E-4</v>
      </c>
      <c r="Z2294" s="34">
        <f t="shared" si="687"/>
        <v>-5.2297740659368319E-4</v>
      </c>
      <c r="AA2294" s="39">
        <f t="shared" si="688"/>
        <v>0</v>
      </c>
      <c r="AB2294" s="37">
        <f t="shared" si="689"/>
        <v>0</v>
      </c>
      <c r="AC2294" s="37">
        <f t="shared" si="693"/>
        <v>0</v>
      </c>
      <c r="AD2294" s="37">
        <f t="shared" si="693"/>
        <v>3.8800746103960199E-2</v>
      </c>
      <c r="AE2294" s="37">
        <f t="shared" si="693"/>
        <v>4.537664974431764E-2</v>
      </c>
      <c r="AF2294" s="37">
        <f t="shared" si="693"/>
        <v>0</v>
      </c>
      <c r="AG2294" s="37">
        <f t="shared" si="693"/>
        <v>0.14825042305374941</v>
      </c>
      <c r="AH2294" s="37">
        <f t="shared" si="693"/>
        <v>0</v>
      </c>
      <c r="AI2294" s="37">
        <f t="shared" si="693"/>
        <v>0</v>
      </c>
      <c r="AJ2294" s="37">
        <f t="shared" si="693"/>
        <v>0.76757218109797287</v>
      </c>
      <c r="AK2294" s="38">
        <f t="shared" si="693"/>
        <v>0</v>
      </c>
      <c r="AL2294" s="8">
        <f t="shared" si="690"/>
        <v>-4.4705146957514495E-4</v>
      </c>
      <c r="AM2294" s="23">
        <f t="shared" si="691"/>
        <v>1.9444425383270596</v>
      </c>
    </row>
    <row r="2295" spans="2:39" x14ac:dyDescent="0.35">
      <c r="B2295" s="16">
        <v>39356</v>
      </c>
      <c r="C2295" s="5">
        <v>3.8580000000000003E-2</v>
      </c>
      <c r="D2295" s="35">
        <f t="shared" si="675"/>
        <v>8.2135523613963042E-3</v>
      </c>
      <c r="E2295" s="36">
        <f t="shared" si="676"/>
        <v>1.306268700264144</v>
      </c>
      <c r="F2295" s="7">
        <v>1.6474381681845252</v>
      </c>
      <c r="G2295" s="7">
        <v>1.4793999535515909</v>
      </c>
      <c r="H2295" s="7">
        <v>1.3317318116340733</v>
      </c>
      <c r="I2295" s="7">
        <v>1.6267749384016588</v>
      </c>
      <c r="J2295" s="7">
        <v>2.1371086255323677</v>
      </c>
      <c r="K2295" s="7">
        <v>6.3258337026901783</v>
      </c>
      <c r="L2295" s="7">
        <v>3.4294157323345558</v>
      </c>
      <c r="M2295" s="7">
        <v>1.3974441999402485</v>
      </c>
      <c r="N2295" s="7">
        <v>1.5187413142370751</v>
      </c>
      <c r="O2295" s="8">
        <v>2.8357966874756393</v>
      </c>
      <c r="P2295" s="32">
        <f t="shared" si="677"/>
        <v>3.4184804928139023E-4</v>
      </c>
      <c r="Q2295" s="33">
        <f t="shared" si="678"/>
        <v>8.8778684210089054E-4</v>
      </c>
      <c r="R2295" s="33">
        <f t="shared" si="679"/>
        <v>8.5041024961030054E-4</v>
      </c>
      <c r="S2295" s="33">
        <f t="shared" si="680"/>
        <v>1.2373173470088705E-2</v>
      </c>
      <c r="T2295" s="33">
        <f t="shared" si="681"/>
        <v>6.010528219571043E-3</v>
      </c>
      <c r="U2295" s="33">
        <f t="shared" si="682"/>
        <v>2.1253348699953767E-2</v>
      </c>
      <c r="V2295" s="33">
        <f t="shared" si="683"/>
        <v>1.0852468955932393E-2</v>
      </c>
      <c r="W2295" s="33">
        <f t="shared" si="684"/>
        <v>-2.0688582238659325E-4</v>
      </c>
      <c r="X2295" s="33">
        <f t="shared" si="685"/>
        <v>2.7855142056405491E-3</v>
      </c>
      <c r="Y2295" s="33">
        <f t="shared" si="686"/>
        <v>-2.4111039511831578E-3</v>
      </c>
      <c r="Z2295" s="34">
        <f t="shared" si="687"/>
        <v>2.2987255751873992E-3</v>
      </c>
      <c r="AA2295" s="39">
        <f t="shared" si="688"/>
        <v>0</v>
      </c>
      <c r="AB2295" s="37">
        <f t="shared" si="689"/>
        <v>0</v>
      </c>
      <c r="AC2295" s="37">
        <f t="shared" si="693"/>
        <v>0</v>
      </c>
      <c r="AD2295" s="37">
        <f t="shared" si="693"/>
        <v>3.8800746103960199E-2</v>
      </c>
      <c r="AE2295" s="37">
        <f t="shared" si="693"/>
        <v>4.537664974431764E-2</v>
      </c>
      <c r="AF2295" s="37">
        <f t="shared" si="693"/>
        <v>0</v>
      </c>
      <c r="AG2295" s="37">
        <f t="shared" si="693"/>
        <v>0.14825042305374941</v>
      </c>
      <c r="AH2295" s="37">
        <f t="shared" si="693"/>
        <v>0</v>
      </c>
      <c r="AI2295" s="37">
        <f t="shared" si="693"/>
        <v>0</v>
      </c>
      <c r="AJ2295" s="37">
        <f t="shared" si="693"/>
        <v>0.76757218109797287</v>
      </c>
      <c r="AK2295" s="38">
        <f t="shared" si="693"/>
        <v>0</v>
      </c>
      <c r="AL2295" s="8">
        <f t="shared" si="690"/>
        <v>5.1101279134204325E-4</v>
      </c>
      <c r="AM2295" s="23">
        <f t="shared" si="691"/>
        <v>1.9454361733361745</v>
      </c>
    </row>
    <row r="2296" spans="2:39" x14ac:dyDescent="0.35">
      <c r="B2296" s="16">
        <v>39357</v>
      </c>
      <c r="C2296" s="5">
        <v>3.8290000000000005E-2</v>
      </c>
      <c r="D2296" s="35">
        <f t="shared" si="675"/>
        <v>2.7378507871321013E-3</v>
      </c>
      <c r="E2296" s="36">
        <f t="shared" si="676"/>
        <v>1.3064066765720324</v>
      </c>
      <c r="F2296" s="7">
        <v>1.6518061028704747</v>
      </c>
      <c r="G2296" s="7">
        <v>1.4794058556661229</v>
      </c>
      <c r="H2296" s="7">
        <v>1.3301630532869702</v>
      </c>
      <c r="I2296" s="7">
        <v>1.6339139176028357</v>
      </c>
      <c r="J2296" s="7">
        <v>2.1347758073968768</v>
      </c>
      <c r="K2296" s="7">
        <v>6.4617685999545476</v>
      </c>
      <c r="L2296" s="7">
        <v>3.3977767473294889</v>
      </c>
      <c r="M2296" s="7">
        <v>1.4000869599760295</v>
      </c>
      <c r="N2296" s="7">
        <v>1.5197531110192246</v>
      </c>
      <c r="O2296" s="8">
        <v>2.8425637268199586</v>
      </c>
      <c r="P2296" s="32">
        <f t="shared" si="677"/>
        <v>1.0562628336763247E-4</v>
      </c>
      <c r="Q2296" s="33">
        <f t="shared" si="678"/>
        <v>2.6513496957296656E-3</v>
      </c>
      <c r="R2296" s="33">
        <f t="shared" si="679"/>
        <v>3.9895327277328363E-6</v>
      </c>
      <c r="S2296" s="33">
        <f t="shared" si="680"/>
        <v>-1.1779836851522063E-3</v>
      </c>
      <c r="T2296" s="33">
        <f t="shared" si="681"/>
        <v>4.3884246263290461E-3</v>
      </c>
      <c r="U2296" s="33">
        <f t="shared" si="682"/>
        <v>-1.0915767722896597E-3</v>
      </c>
      <c r="V2296" s="33">
        <f t="shared" si="683"/>
        <v>2.1488850901433043E-2</v>
      </c>
      <c r="W2296" s="33">
        <f t="shared" si="684"/>
        <v>-9.225765399848096E-3</v>
      </c>
      <c r="X2296" s="33">
        <f t="shared" si="685"/>
        <v>1.8911381476942601E-3</v>
      </c>
      <c r="Y2296" s="33">
        <f t="shared" si="686"/>
        <v>6.6620745262180314E-4</v>
      </c>
      <c r="Z2296" s="34">
        <f t="shared" si="687"/>
        <v>2.3862921394210979E-3</v>
      </c>
      <c r="AA2296" s="39">
        <f t="shared" si="688"/>
        <v>0</v>
      </c>
      <c r="AB2296" s="37">
        <f t="shared" si="689"/>
        <v>0</v>
      </c>
      <c r="AC2296" s="37">
        <f t="shared" si="693"/>
        <v>0</v>
      </c>
      <c r="AD2296" s="37">
        <f t="shared" si="693"/>
        <v>3.8800746103960199E-2</v>
      </c>
      <c r="AE2296" s="37">
        <f t="shared" si="693"/>
        <v>4.537664974431764E-2</v>
      </c>
      <c r="AF2296" s="37">
        <f t="shared" si="693"/>
        <v>0</v>
      </c>
      <c r="AG2296" s="37">
        <f t="shared" si="693"/>
        <v>0.14825042305374941</v>
      </c>
      <c r="AH2296" s="37">
        <f t="shared" si="693"/>
        <v>0</v>
      </c>
      <c r="AI2296" s="37">
        <f t="shared" si="693"/>
        <v>0</v>
      </c>
      <c r="AJ2296" s="37">
        <f t="shared" si="693"/>
        <v>0.76757218109797287</v>
      </c>
      <c r="AK2296" s="38">
        <f t="shared" si="693"/>
        <v>0</v>
      </c>
      <c r="AL2296" s="8">
        <f t="shared" si="690"/>
        <v>3.850518905865108E-3</v>
      </c>
      <c r="AM2296" s="23">
        <f t="shared" si="691"/>
        <v>1.9529271121017593</v>
      </c>
    </row>
    <row r="2297" spans="2:39" x14ac:dyDescent="0.35">
      <c r="B2297" s="16">
        <v>39358</v>
      </c>
      <c r="C2297" s="5">
        <v>3.8450000000000005E-2</v>
      </c>
      <c r="D2297" s="35">
        <f t="shared" si="675"/>
        <v>2.7378507871321013E-3</v>
      </c>
      <c r="E2297" s="36">
        <f t="shared" si="676"/>
        <v>1.3065436301973463</v>
      </c>
      <c r="F2297" s="7">
        <v>1.6495824874722576</v>
      </c>
      <c r="G2297" s="7">
        <v>1.4774556648577288</v>
      </c>
      <c r="H2297" s="7">
        <v>1.3270865946765429</v>
      </c>
      <c r="I2297" s="7">
        <v>1.6315185667627756</v>
      </c>
      <c r="J2297" s="7">
        <v>2.140117243260462</v>
      </c>
      <c r="K2297" s="7">
        <v>6.4230165422354517</v>
      </c>
      <c r="L2297" s="7">
        <v>3.3906024555845709</v>
      </c>
      <c r="M2297" s="7">
        <v>1.3926254390229307</v>
      </c>
      <c r="N2297" s="7">
        <v>1.5188696376065327</v>
      </c>
      <c r="O2297" s="8">
        <v>2.8421368460791006</v>
      </c>
      <c r="P2297" s="32">
        <f t="shared" si="677"/>
        <v>1.0483230663926868E-4</v>
      </c>
      <c r="Q2297" s="33">
        <f t="shared" si="678"/>
        <v>-1.3461721653365011E-3</v>
      </c>
      <c r="R2297" s="33">
        <f t="shared" si="679"/>
        <v>-1.3182256923783831E-3</v>
      </c>
      <c r="S2297" s="33">
        <f t="shared" si="680"/>
        <v>-2.3128432283734401E-3</v>
      </c>
      <c r="T2297" s="33">
        <f t="shared" si="681"/>
        <v>-1.4660202194582972E-3</v>
      </c>
      <c r="U2297" s="33">
        <f t="shared" si="682"/>
        <v>2.5021062376093806E-3</v>
      </c>
      <c r="V2297" s="33">
        <f t="shared" si="683"/>
        <v>-5.9971286683599967E-3</v>
      </c>
      <c r="W2297" s="33">
        <f t="shared" si="684"/>
        <v>-2.1114664907153635E-3</v>
      </c>
      <c r="X2297" s="33">
        <f t="shared" si="685"/>
        <v>-5.3293267964059643E-3</v>
      </c>
      <c r="Y2297" s="33">
        <f t="shared" si="686"/>
        <v>-5.8132693151680126E-4</v>
      </c>
      <c r="Z2297" s="34">
        <f t="shared" si="687"/>
        <v>-1.5017455433996574E-4</v>
      </c>
      <c r="AA2297" s="39">
        <f t="shared" si="688"/>
        <v>0</v>
      </c>
      <c r="AB2297" s="37">
        <f t="shared" si="689"/>
        <v>0</v>
      </c>
      <c r="AC2297" s="37">
        <f t="shared" si="693"/>
        <v>0</v>
      </c>
      <c r="AD2297" s="37">
        <f t="shared" si="693"/>
        <v>3.8800746103960199E-2</v>
      </c>
      <c r="AE2297" s="37">
        <f t="shared" si="693"/>
        <v>4.537664974431764E-2</v>
      </c>
      <c r="AF2297" s="37">
        <f t="shared" si="693"/>
        <v>0</v>
      </c>
      <c r="AG2297" s="37">
        <f t="shared" si="693"/>
        <v>0.14825042305374941</v>
      </c>
      <c r="AH2297" s="37">
        <f t="shared" si="693"/>
        <v>0</v>
      </c>
      <c r="AI2297" s="37">
        <f t="shared" si="693"/>
        <v>0</v>
      </c>
      <c r="AJ2297" s="37">
        <f t="shared" si="693"/>
        <v>0.76757218109797287</v>
      </c>
      <c r="AK2297" s="38">
        <f t="shared" si="693"/>
        <v>0</v>
      </c>
      <c r="AL2297" s="8">
        <f t="shared" si="690"/>
        <v>-1.4915503718463097E-3</v>
      </c>
      <c r="AM2297" s="23">
        <f t="shared" si="691"/>
        <v>1.9500142229415152</v>
      </c>
    </row>
    <row r="2298" spans="2:39" x14ac:dyDescent="0.35">
      <c r="B2298" s="16">
        <v>39359</v>
      </c>
      <c r="C2298" s="5">
        <v>3.8109999999999998E-2</v>
      </c>
      <c r="D2298" s="35">
        <f t="shared" si="675"/>
        <v>2.7378507871321013E-3</v>
      </c>
      <c r="E2298" s="36">
        <f t="shared" si="676"/>
        <v>1.3066811705192658</v>
      </c>
      <c r="F2298" s="7">
        <v>1.6521531699709209</v>
      </c>
      <c r="G2298" s="7">
        <v>1.4818222010721724</v>
      </c>
      <c r="H2298" s="7">
        <v>1.3285109456335882</v>
      </c>
      <c r="I2298" s="7">
        <v>1.6309582062308512</v>
      </c>
      <c r="J2298" s="7">
        <v>2.1371099987300051</v>
      </c>
      <c r="K2298" s="7">
        <v>6.3672225652409518</v>
      </c>
      <c r="L2298" s="7">
        <v>3.4041391277331492</v>
      </c>
      <c r="M2298" s="7">
        <v>1.3985006662859134</v>
      </c>
      <c r="N2298" s="7">
        <v>1.5201596747428705</v>
      </c>
      <c r="O2298" s="8">
        <v>2.8446771306664629</v>
      </c>
      <c r="P2298" s="32">
        <f t="shared" si="677"/>
        <v>1.0527036276530843E-4</v>
      </c>
      <c r="Q2298" s="33">
        <f t="shared" si="678"/>
        <v>1.5583837232671094E-3</v>
      </c>
      <c r="R2298" s="33">
        <f t="shared" si="679"/>
        <v>2.9554431434422046E-3</v>
      </c>
      <c r="S2298" s="33">
        <f t="shared" si="680"/>
        <v>1.0732916471003495E-3</v>
      </c>
      <c r="T2298" s="33">
        <f t="shared" si="681"/>
        <v>-3.4345948819713978E-4</v>
      </c>
      <c r="U2298" s="33">
        <f t="shared" si="682"/>
        <v>-1.4051774686303364E-3</v>
      </c>
      <c r="V2298" s="33">
        <f t="shared" si="683"/>
        <v>-8.6865690953181751E-3</v>
      </c>
      <c r="W2298" s="33">
        <f t="shared" si="684"/>
        <v>3.9924091148706431E-3</v>
      </c>
      <c r="X2298" s="33">
        <f t="shared" si="685"/>
        <v>4.2188136869774073E-3</v>
      </c>
      <c r="Y2298" s="33">
        <f t="shared" si="686"/>
        <v>8.4934026225624848E-4</v>
      </c>
      <c r="Z2298" s="34">
        <f t="shared" si="687"/>
        <v>8.9379390400101677E-4</v>
      </c>
      <c r="AA2298" s="39">
        <f t="shared" si="688"/>
        <v>0</v>
      </c>
      <c r="AB2298" s="37">
        <f t="shared" si="689"/>
        <v>0</v>
      </c>
      <c r="AC2298" s="37">
        <f t="shared" si="693"/>
        <v>0</v>
      </c>
      <c r="AD2298" s="37">
        <f t="shared" si="693"/>
        <v>3.8800746103960199E-2</v>
      </c>
      <c r="AE2298" s="37">
        <f t="shared" si="693"/>
        <v>4.537664974431764E-2</v>
      </c>
      <c r="AF2298" s="37">
        <f t="shared" si="693"/>
        <v>0</v>
      </c>
      <c r="AG2298" s="37">
        <f t="shared" si="693"/>
        <v>0.14825042305374941</v>
      </c>
      <c r="AH2298" s="37">
        <f t="shared" si="693"/>
        <v>0</v>
      </c>
      <c r="AI2298" s="37">
        <f t="shared" si="693"/>
        <v>0</v>
      </c>
      <c r="AJ2298" s="37">
        <f t="shared" si="693"/>
        <v>0.76757218109797287</v>
      </c>
      <c r="AK2298" s="38">
        <f t="shared" si="693"/>
        <v>0</v>
      </c>
      <c r="AL2298" s="8">
        <f t="shared" si="690"/>
        <v>-6.097981098748341E-4</v>
      </c>
      <c r="AM2298" s="23">
        <f t="shared" si="691"/>
        <v>1.9488251079541363</v>
      </c>
    </row>
    <row r="2299" spans="2:39" x14ac:dyDescent="0.35">
      <c r="B2299" s="16">
        <v>39360</v>
      </c>
      <c r="C2299" s="5">
        <v>3.6729999999999999E-2</v>
      </c>
      <c r="D2299" s="35">
        <f t="shared" si="675"/>
        <v>2.7378507871321013E-3</v>
      </c>
      <c r="E2299" s="36">
        <f t="shared" si="676"/>
        <v>1.3068175089707608</v>
      </c>
      <c r="F2299" s="7">
        <v>1.6394401723409746</v>
      </c>
      <c r="G2299" s="7">
        <v>1.4756596487081168</v>
      </c>
      <c r="H2299" s="7">
        <v>1.344492126795702</v>
      </c>
      <c r="I2299" s="7">
        <v>1.6417676962981169</v>
      </c>
      <c r="J2299" s="7">
        <v>2.1630612625154049</v>
      </c>
      <c r="K2299" s="7">
        <v>6.4707405111820417</v>
      </c>
      <c r="L2299" s="7">
        <v>3.3837811294537059</v>
      </c>
      <c r="M2299" s="7">
        <v>1.3992554544673812</v>
      </c>
      <c r="N2299" s="7">
        <v>1.5223597869664416</v>
      </c>
      <c r="O2299" s="8">
        <v>2.8425740283578644</v>
      </c>
      <c r="P2299" s="32">
        <f t="shared" si="677"/>
        <v>1.0433949349764049E-4</v>
      </c>
      <c r="Q2299" s="33">
        <f t="shared" si="678"/>
        <v>-7.6948057002306225E-3</v>
      </c>
      <c r="R2299" s="33">
        <f t="shared" si="679"/>
        <v>-4.1587663888398296E-3</v>
      </c>
      <c r="S2299" s="33">
        <f t="shared" si="680"/>
        <v>1.2029393671643573E-2</v>
      </c>
      <c r="T2299" s="33">
        <f t="shared" si="681"/>
        <v>6.6276928654391831E-3</v>
      </c>
      <c r="U2299" s="33">
        <f t="shared" si="682"/>
        <v>1.2143157722729114E-2</v>
      </c>
      <c r="V2299" s="33">
        <f t="shared" si="683"/>
        <v>1.6257943692152388E-2</v>
      </c>
      <c r="W2299" s="33">
        <f t="shared" si="684"/>
        <v>-5.9803661118280615E-3</v>
      </c>
      <c r="X2299" s="33">
        <f t="shared" si="685"/>
        <v>5.3971242178407763E-4</v>
      </c>
      <c r="Y2299" s="33">
        <f t="shared" si="686"/>
        <v>1.4472902157092182E-3</v>
      </c>
      <c r="Z2299" s="34">
        <f t="shared" si="687"/>
        <v>-7.3931142691952001E-4</v>
      </c>
      <c r="AA2299" s="39">
        <f t="shared" si="688"/>
        <v>0</v>
      </c>
      <c r="AB2299" s="37">
        <f t="shared" si="689"/>
        <v>0</v>
      </c>
      <c r="AC2299" s="37">
        <f t="shared" si="693"/>
        <v>0</v>
      </c>
      <c r="AD2299" s="37">
        <f t="shared" si="693"/>
        <v>3.8800746103960199E-2</v>
      </c>
      <c r="AE2299" s="37">
        <f t="shared" si="693"/>
        <v>4.537664974431764E-2</v>
      </c>
      <c r="AF2299" s="37">
        <f t="shared" si="693"/>
        <v>0</v>
      </c>
      <c r="AG2299" s="37">
        <f t="shared" si="693"/>
        <v>0.14825042305374941</v>
      </c>
      <c r="AH2299" s="37">
        <f t="shared" si="693"/>
        <v>0</v>
      </c>
      <c r="AI2299" s="37">
        <f t="shared" si="693"/>
        <v>0</v>
      </c>
      <c r="AJ2299" s="37">
        <f t="shared" si="693"/>
        <v>0.76757218109797287</v>
      </c>
      <c r="AK2299" s="38">
        <f t="shared" si="693"/>
        <v>0</v>
      </c>
      <c r="AL2299" s="8">
        <f t="shared" si="690"/>
        <v>4.288638685305283E-3</v>
      </c>
      <c r="AM2299" s="23">
        <f t="shared" si="691"/>
        <v>1.9571829147030029</v>
      </c>
    </row>
    <row r="2300" spans="2:39" x14ac:dyDescent="0.35">
      <c r="B2300" s="16">
        <v>39363</v>
      </c>
      <c r="C2300" s="5">
        <v>3.6209999999999999E-2</v>
      </c>
      <c r="D2300" s="35">
        <f t="shared" si="675"/>
        <v>8.2135523613963042E-3</v>
      </c>
      <c r="E2300" s="36">
        <f t="shared" si="676"/>
        <v>1.3072117546143296</v>
      </c>
      <c r="F2300" s="7">
        <v>1.6399347648463554</v>
      </c>
      <c r="G2300" s="7">
        <v>1.4752021068965882</v>
      </c>
      <c r="H2300" s="7">
        <v>1.3380465817633458</v>
      </c>
      <c r="I2300" s="7">
        <v>1.6378594987382706</v>
      </c>
      <c r="J2300" s="7">
        <v>2.1618274116556688</v>
      </c>
      <c r="K2300" s="7">
        <v>6.4938407327434362</v>
      </c>
      <c r="L2300" s="7">
        <v>3.3075749828017278</v>
      </c>
      <c r="M2300" s="7">
        <v>1.4037945220508614</v>
      </c>
      <c r="N2300" s="7">
        <v>1.5257813829827718</v>
      </c>
      <c r="O2300" s="8">
        <v>2.8422179438826616</v>
      </c>
      <c r="P2300" s="32">
        <f t="shared" si="677"/>
        <v>3.0168377823414083E-4</v>
      </c>
      <c r="Q2300" s="33">
        <f t="shared" si="678"/>
        <v>3.0168377823414083E-4</v>
      </c>
      <c r="R2300" s="33">
        <f t="shared" si="679"/>
        <v>-3.1005917382731507E-4</v>
      </c>
      <c r="S2300" s="33">
        <f t="shared" si="680"/>
        <v>-4.7940370225281193E-3</v>
      </c>
      <c r="T2300" s="33">
        <f t="shared" si="681"/>
        <v>-2.3804814582834011E-3</v>
      </c>
      <c r="U2300" s="33">
        <f t="shared" si="682"/>
        <v>-5.7041882313646486E-4</v>
      </c>
      <c r="V2300" s="33">
        <f t="shared" si="683"/>
        <v>3.5699502277173334E-3</v>
      </c>
      <c r="W2300" s="33">
        <f t="shared" si="684"/>
        <v>-2.2521003497729564E-2</v>
      </c>
      <c r="X2300" s="33">
        <f t="shared" si="685"/>
        <v>3.2439163049093889E-3</v>
      </c>
      <c r="Y2300" s="33">
        <f t="shared" si="686"/>
        <v>2.2475606920413504E-3</v>
      </c>
      <c r="Z2300" s="34">
        <f t="shared" si="687"/>
        <v>-1.2526832077208727E-4</v>
      </c>
      <c r="AA2300" s="39">
        <f t="shared" si="688"/>
        <v>0</v>
      </c>
      <c r="AB2300" s="37">
        <f t="shared" si="689"/>
        <v>0</v>
      </c>
      <c r="AC2300" s="37">
        <f t="shared" si="693"/>
        <v>0</v>
      </c>
      <c r="AD2300" s="37">
        <f t="shared" si="693"/>
        <v>3.8800746103960199E-2</v>
      </c>
      <c r="AE2300" s="37">
        <f t="shared" si="693"/>
        <v>4.537664974431764E-2</v>
      </c>
      <c r="AF2300" s="37">
        <f t="shared" si="693"/>
        <v>0</v>
      </c>
      <c r="AG2300" s="37">
        <f t="shared" si="693"/>
        <v>0.14825042305374941</v>
      </c>
      <c r="AH2300" s="37">
        <f t="shared" si="693"/>
        <v>0</v>
      </c>
      <c r="AI2300" s="37">
        <f t="shared" si="693"/>
        <v>0</v>
      </c>
      <c r="AJ2300" s="37">
        <f t="shared" si="693"/>
        <v>0.76757218109797287</v>
      </c>
      <c r="AK2300" s="38">
        <f t="shared" si="693"/>
        <v>0</v>
      </c>
      <c r="AL2300" s="8">
        <f t="shared" si="690"/>
        <v>1.9603812074007049E-3</v>
      </c>
      <c r="AM2300" s="23">
        <f t="shared" si="691"/>
        <v>1.9610197393084323</v>
      </c>
    </row>
    <row r="2301" spans="2:39" x14ac:dyDescent="0.35">
      <c r="B2301" s="16">
        <v>39364</v>
      </c>
      <c r="C2301" s="5">
        <v>3.9450000000000006E-2</v>
      </c>
      <c r="D2301" s="35">
        <f t="shared" si="675"/>
        <v>2.7378507871321013E-3</v>
      </c>
      <c r="E2301" s="36">
        <f t="shared" si="676"/>
        <v>1.3073413484203107</v>
      </c>
      <c r="F2301" s="7">
        <v>1.6385984431243712</v>
      </c>
      <c r="G2301" s="7">
        <v>1.4798624242772902</v>
      </c>
      <c r="H2301" s="7">
        <v>1.3497376597603816</v>
      </c>
      <c r="I2301" s="7">
        <v>1.6420595604686119</v>
      </c>
      <c r="J2301" s="7">
        <v>2.1639283283553716</v>
      </c>
      <c r="K2301" s="7">
        <v>6.5472514972358757</v>
      </c>
      <c r="L2301" s="7">
        <v>3.334275689837785</v>
      </c>
      <c r="M2301" s="7">
        <v>1.4048115191541304</v>
      </c>
      <c r="N2301" s="7">
        <v>1.5305669016773313</v>
      </c>
      <c r="O2301" s="8">
        <v>2.8501163702851406</v>
      </c>
      <c r="P2301" s="32">
        <f t="shared" si="677"/>
        <v>9.9137577002084143E-5</v>
      </c>
      <c r="Q2301" s="33">
        <f t="shared" si="678"/>
        <v>-8.148627315119894E-4</v>
      </c>
      <c r="R2301" s="33">
        <f t="shared" si="679"/>
        <v>3.1591043416459019E-3</v>
      </c>
      <c r="S2301" s="33">
        <f t="shared" si="680"/>
        <v>8.7374222664420298E-3</v>
      </c>
      <c r="T2301" s="33">
        <f t="shared" si="681"/>
        <v>2.5643602113469832E-3</v>
      </c>
      <c r="U2301" s="33">
        <f t="shared" si="682"/>
        <v>9.718244335210624E-4</v>
      </c>
      <c r="V2301" s="33">
        <f t="shared" si="683"/>
        <v>8.2248343762314491E-3</v>
      </c>
      <c r="W2301" s="33">
        <f t="shared" si="684"/>
        <v>8.0725931157696884E-3</v>
      </c>
      <c r="X2301" s="33">
        <f t="shared" si="685"/>
        <v>7.2446293762640224E-4</v>
      </c>
      <c r="Y2301" s="33">
        <f t="shared" si="686"/>
        <v>3.1364379903524586E-3</v>
      </c>
      <c r="Z2301" s="34">
        <f t="shared" si="687"/>
        <v>2.7789657789891731E-3</v>
      </c>
      <c r="AA2301" s="39">
        <f t="shared" si="688"/>
        <v>0</v>
      </c>
      <c r="AB2301" s="37">
        <f t="shared" si="689"/>
        <v>0</v>
      </c>
      <c r="AC2301" s="37">
        <f t="shared" si="693"/>
        <v>0</v>
      </c>
      <c r="AD2301" s="37">
        <f t="shared" si="693"/>
        <v>3.8800746103960199E-2</v>
      </c>
      <c r="AE2301" s="37">
        <f t="shared" si="693"/>
        <v>4.537664974431764E-2</v>
      </c>
      <c r="AF2301" s="37">
        <f t="shared" si="693"/>
        <v>0</v>
      </c>
      <c r="AG2301" s="37">
        <f t="shared" si="693"/>
        <v>0.14825042305374941</v>
      </c>
      <c r="AH2301" s="37">
        <f t="shared" si="693"/>
        <v>0</v>
      </c>
      <c r="AI2301" s="37">
        <f t="shared" si="693"/>
        <v>0</v>
      </c>
      <c r="AJ2301" s="37">
        <f t="shared" si="693"/>
        <v>0.76757218109797287</v>
      </c>
      <c r="AK2301" s="38">
        <f t="shared" si="693"/>
        <v>0</v>
      </c>
      <c r="AL2301" s="8">
        <f t="shared" si="690"/>
        <v>4.0821583030485747E-3</v>
      </c>
      <c r="AM2301" s="23">
        <f t="shared" si="691"/>
        <v>1.9690249323196924</v>
      </c>
    </row>
    <row r="2302" spans="2:39" x14ac:dyDescent="0.35">
      <c r="B2302" s="16">
        <v>39365</v>
      </c>
      <c r="C2302" s="5">
        <v>3.9460000000000002E-2</v>
      </c>
      <c r="D2302" s="35">
        <f t="shared" si="675"/>
        <v>2.7378507871321013E-3</v>
      </c>
      <c r="E2302" s="36">
        <f t="shared" si="676"/>
        <v>1.3074825520238567</v>
      </c>
      <c r="F2302" s="7">
        <v>1.6393750503247824</v>
      </c>
      <c r="G2302" s="7">
        <v>1.4756581898317258</v>
      </c>
      <c r="H2302" s="7">
        <v>1.3473125706367464</v>
      </c>
      <c r="I2302" s="7">
        <v>1.6385650720184435</v>
      </c>
      <c r="J2302" s="7">
        <v>2.1603884461156913</v>
      </c>
      <c r="K2302" s="7">
        <v>6.603981184565983</v>
      </c>
      <c r="L2302" s="7">
        <v>3.3741992948171617</v>
      </c>
      <c r="M2302" s="7">
        <v>1.4035518501007487</v>
      </c>
      <c r="N2302" s="7">
        <v>1.5347380857137929</v>
      </c>
      <c r="O2302" s="8">
        <v>2.8535601416460326</v>
      </c>
      <c r="P2302" s="32">
        <f t="shared" si="677"/>
        <v>1.0800821355227974E-4</v>
      </c>
      <c r="Q2302" s="33">
        <f t="shared" si="678"/>
        <v>4.7394601384476154E-4</v>
      </c>
      <c r="R2302" s="33">
        <f t="shared" si="679"/>
        <v>-2.840963035883326E-3</v>
      </c>
      <c r="S2302" s="33">
        <f t="shared" si="680"/>
        <v>-1.7967114617412072E-3</v>
      </c>
      <c r="T2302" s="33">
        <f t="shared" si="681"/>
        <v>-2.1281130930300707E-3</v>
      </c>
      <c r="U2302" s="33">
        <f t="shared" si="682"/>
        <v>-1.6358592811485106E-3</v>
      </c>
      <c r="V2302" s="33">
        <f t="shared" si="683"/>
        <v>8.6646568188279982E-3</v>
      </c>
      <c r="W2302" s="33">
        <f t="shared" si="684"/>
        <v>1.1973696446594406E-2</v>
      </c>
      <c r="X2302" s="33">
        <f t="shared" si="685"/>
        <v>-8.9668189376768126E-4</v>
      </c>
      <c r="Y2302" s="33">
        <f t="shared" si="686"/>
        <v>2.7252543040690025E-3</v>
      </c>
      <c r="Z2302" s="34">
        <f t="shared" si="687"/>
        <v>1.2082914918127852E-3</v>
      </c>
      <c r="AA2302" s="39">
        <f t="shared" si="688"/>
        <v>0</v>
      </c>
      <c r="AB2302" s="37">
        <f t="shared" si="689"/>
        <v>0</v>
      </c>
      <c r="AC2302" s="37">
        <f t="shared" si="693"/>
        <v>0</v>
      </c>
      <c r="AD2302" s="37">
        <f t="shared" si="693"/>
        <v>3.8800746103960199E-2</v>
      </c>
      <c r="AE2302" s="37">
        <f t="shared" si="693"/>
        <v>4.537664974431764E-2</v>
      </c>
      <c r="AF2302" s="37">
        <f t="shared" si="693"/>
        <v>0</v>
      </c>
      <c r="AG2302" s="37">
        <f t="shared" si="693"/>
        <v>0.14825042305374941</v>
      </c>
      <c r="AH2302" s="37">
        <f t="shared" si="693"/>
        <v>0</v>
      </c>
      <c r="AI2302" s="37">
        <f t="shared" si="693"/>
        <v>0</v>
      </c>
      <c r="AJ2302" s="37">
        <f t="shared" si="693"/>
        <v>0.76757218109797287</v>
      </c>
      <c r="AK2302" s="38">
        <f t="shared" si="693"/>
        <v>0</v>
      </c>
      <c r="AL2302" s="8">
        <f t="shared" si="690"/>
        <v>3.2100880415398699E-3</v>
      </c>
      <c r="AM2302" s="23">
        <f t="shared" si="691"/>
        <v>1.9753456757084256</v>
      </c>
    </row>
    <row r="2303" spans="2:39" x14ac:dyDescent="0.35">
      <c r="B2303" s="16">
        <v>39366</v>
      </c>
      <c r="C2303" s="5">
        <v>3.8179999999999999E-2</v>
      </c>
      <c r="D2303" s="35">
        <f t="shared" si="675"/>
        <v>2.7378507871321013E-3</v>
      </c>
      <c r="E2303" s="36">
        <f t="shared" si="676"/>
        <v>1.3076238066754728</v>
      </c>
      <c r="F2303" s="7">
        <v>1.6389524712882593</v>
      </c>
      <c r="G2303" s="7">
        <v>1.4722055776718261</v>
      </c>
      <c r="H2303" s="7">
        <v>1.3406048122673502</v>
      </c>
      <c r="I2303" s="7">
        <v>1.6508577773845892</v>
      </c>
      <c r="J2303" s="7">
        <v>2.175583106644305</v>
      </c>
      <c r="K2303" s="7">
        <v>6.6974370409984738</v>
      </c>
      <c r="L2303" s="7">
        <v>3.4047106856411631</v>
      </c>
      <c r="M2303" s="7">
        <v>1.4055248233677187</v>
      </c>
      <c r="N2303" s="7">
        <v>1.5382218364350848</v>
      </c>
      <c r="O2303" s="8">
        <v>2.8593399710291538</v>
      </c>
      <c r="P2303" s="32">
        <f t="shared" si="677"/>
        <v>1.0803559206018498E-4</v>
      </c>
      <c r="Q2303" s="33">
        <f t="shared" si="678"/>
        <v>-2.5776837120916607E-4</v>
      </c>
      <c r="R2303" s="33">
        <f t="shared" si="679"/>
        <v>-2.3397099570147128E-3</v>
      </c>
      <c r="S2303" s="33">
        <f t="shared" si="680"/>
        <v>-4.9786207859888743E-3</v>
      </c>
      <c r="T2303" s="33">
        <f t="shared" si="681"/>
        <v>7.502116074647569E-3</v>
      </c>
      <c r="U2303" s="33">
        <f t="shared" si="682"/>
        <v>7.0333002178073478E-3</v>
      </c>
      <c r="V2303" s="33">
        <f t="shared" si="683"/>
        <v>1.4151441959117772E-2</v>
      </c>
      <c r="W2303" s="33">
        <f t="shared" si="684"/>
        <v>9.0425574063948133E-3</v>
      </c>
      <c r="X2303" s="33">
        <f t="shared" si="685"/>
        <v>1.4057003072800445E-3</v>
      </c>
      <c r="Y2303" s="33">
        <f t="shared" si="686"/>
        <v>2.2699317582073331E-3</v>
      </c>
      <c r="Z2303" s="34">
        <f t="shared" si="687"/>
        <v>2.0254801357673102E-3</v>
      </c>
      <c r="AA2303" s="39">
        <f t="shared" si="688"/>
        <v>0</v>
      </c>
      <c r="AB2303" s="37">
        <f t="shared" si="689"/>
        <v>0</v>
      </c>
      <c r="AC2303" s="37">
        <f t="shared" si="693"/>
        <v>0</v>
      </c>
      <c r="AD2303" s="37">
        <f t="shared" si="693"/>
        <v>3.8800746103960199E-2</v>
      </c>
      <c r="AE2303" s="37">
        <f t="shared" si="693"/>
        <v>4.537664974431764E-2</v>
      </c>
      <c r="AF2303" s="37">
        <f t="shared" si="693"/>
        <v>0</v>
      </c>
      <c r="AG2303" s="37">
        <f t="shared" si="693"/>
        <v>0.14825042305374941</v>
      </c>
      <c r="AH2303" s="37">
        <f t="shared" si="693"/>
        <v>0</v>
      </c>
      <c r="AI2303" s="37">
        <f t="shared" si="693"/>
        <v>0</v>
      </c>
      <c r="AJ2303" s="37">
        <f t="shared" si="693"/>
        <v>0.76757218109797287</v>
      </c>
      <c r="AK2303" s="38">
        <f t="shared" si="693"/>
        <v>0</v>
      </c>
      <c r="AL2303" s="8">
        <f t="shared" si="690"/>
        <v>3.9875404202459937E-3</v>
      </c>
      <c r="AM2303" s="23">
        <f t="shared" si="691"/>
        <v>1.9832224464342711</v>
      </c>
    </row>
    <row r="2304" spans="2:39" x14ac:dyDescent="0.35">
      <c r="B2304" s="16">
        <v>39367</v>
      </c>
      <c r="C2304" s="5">
        <v>3.8300000000000001E-2</v>
      </c>
      <c r="D2304" s="35">
        <f t="shared" si="675"/>
        <v>2.7378507871321013E-3</v>
      </c>
      <c r="E2304" s="36">
        <f t="shared" si="676"/>
        <v>1.3077604940866676</v>
      </c>
      <c r="F2304" s="7">
        <v>1.6361250299786227</v>
      </c>
      <c r="G2304" s="7">
        <v>1.4682955040002887</v>
      </c>
      <c r="H2304" s="7">
        <v>1.3486719456324112</v>
      </c>
      <c r="I2304" s="7">
        <v>1.6480904343216167</v>
      </c>
      <c r="J2304" s="7">
        <v>2.1896949465896314</v>
      </c>
      <c r="K2304" s="7">
        <v>6.62985167342495</v>
      </c>
      <c r="L2304" s="7">
        <v>3.4163728371249862</v>
      </c>
      <c r="M2304" s="7">
        <v>1.4069531080860254</v>
      </c>
      <c r="N2304" s="7">
        <v>1.5404833833110456</v>
      </c>
      <c r="O2304" s="8">
        <v>2.8603649308149821</v>
      </c>
      <c r="P2304" s="32">
        <f t="shared" si="677"/>
        <v>1.0453114305275513E-4</v>
      </c>
      <c r="Q2304" s="33">
        <f t="shared" si="678"/>
        <v>-1.7251514971718951E-3</v>
      </c>
      <c r="R2304" s="33">
        <f t="shared" si="679"/>
        <v>-2.6559291248718919E-3</v>
      </c>
      <c r="S2304" s="33">
        <f t="shared" si="680"/>
        <v>6.017532751816157E-3</v>
      </c>
      <c r="T2304" s="33">
        <f t="shared" si="681"/>
        <v>-1.676306160883656E-3</v>
      </c>
      <c r="U2304" s="33">
        <f t="shared" si="682"/>
        <v>6.4864632852812409E-3</v>
      </c>
      <c r="V2304" s="33">
        <f t="shared" si="683"/>
        <v>-1.0091228504247041E-2</v>
      </c>
      <c r="W2304" s="33">
        <f t="shared" si="684"/>
        <v>3.4252988170202503E-3</v>
      </c>
      <c r="X2304" s="33">
        <f t="shared" si="685"/>
        <v>1.0161931646888167E-3</v>
      </c>
      <c r="Y2304" s="33">
        <f t="shared" si="686"/>
        <v>1.4702345412038742E-3</v>
      </c>
      <c r="Z2304" s="34">
        <f t="shared" si="687"/>
        <v>3.5846027272490311E-4</v>
      </c>
      <c r="AA2304" s="39">
        <f t="shared" si="688"/>
        <v>0</v>
      </c>
      <c r="AB2304" s="37">
        <f t="shared" si="689"/>
        <v>0</v>
      </c>
      <c r="AC2304" s="37">
        <f t="shared" si="693"/>
        <v>0</v>
      </c>
      <c r="AD2304" s="37">
        <f t="shared" si="693"/>
        <v>3.8800746103960199E-2</v>
      </c>
      <c r="AE2304" s="37">
        <f t="shared" si="693"/>
        <v>4.537664974431764E-2</v>
      </c>
      <c r="AF2304" s="37">
        <f t="shared" si="693"/>
        <v>0</v>
      </c>
      <c r="AG2304" s="37">
        <f t="shared" si="693"/>
        <v>0.14825042305374941</v>
      </c>
      <c r="AH2304" s="37">
        <f t="shared" si="693"/>
        <v>0</v>
      </c>
      <c r="AI2304" s="37">
        <f t="shared" si="693"/>
        <v>0</v>
      </c>
      <c r="AJ2304" s="37">
        <f t="shared" si="693"/>
        <v>0.76757218109797287</v>
      </c>
      <c r="AK2304" s="38">
        <f t="shared" si="693"/>
        <v>0</v>
      </c>
      <c r="AL2304" s="8">
        <f t="shared" si="690"/>
        <v>-2.1009815842041929E-4</v>
      </c>
      <c r="AM2304" s="23">
        <f t="shared" si="691"/>
        <v>1.9828057750505372</v>
      </c>
    </row>
    <row r="2305" spans="2:39" x14ac:dyDescent="0.35">
      <c r="B2305" s="16">
        <v>39370</v>
      </c>
      <c r="C2305" s="5">
        <v>3.9900000000000005E-2</v>
      </c>
      <c r="D2305" s="35">
        <f t="shared" si="675"/>
        <v>8.2135523613963042E-3</v>
      </c>
      <c r="E2305" s="36">
        <f t="shared" si="676"/>
        <v>1.3081718881476412</v>
      </c>
      <c r="F2305" s="7">
        <v>1.6390394856314272</v>
      </c>
      <c r="G2305" s="7">
        <v>1.4686068344411309</v>
      </c>
      <c r="H2305" s="7">
        <v>1.3368827562014509</v>
      </c>
      <c r="I2305" s="7">
        <v>1.636492653190877</v>
      </c>
      <c r="J2305" s="7">
        <v>2.1665166321902745</v>
      </c>
      <c r="K2305" s="7">
        <v>6.702202801424348</v>
      </c>
      <c r="L2305" s="7">
        <v>3.440067176254197</v>
      </c>
      <c r="M2305" s="7">
        <v>1.41353624735135</v>
      </c>
      <c r="N2305" s="7">
        <v>1.5429433807991866</v>
      </c>
      <c r="O2305" s="8">
        <v>2.8584048802486639</v>
      </c>
      <c r="P2305" s="32">
        <f t="shared" si="677"/>
        <v>3.1457905544152176E-4</v>
      </c>
      <c r="Q2305" s="33">
        <f t="shared" si="678"/>
        <v>1.7813159748816254E-3</v>
      </c>
      <c r="R2305" s="33">
        <f t="shared" si="679"/>
        <v>2.1203527491153729E-4</v>
      </c>
      <c r="S2305" s="33">
        <f t="shared" si="680"/>
        <v>-8.7413321446618841E-3</v>
      </c>
      <c r="T2305" s="33">
        <f t="shared" si="681"/>
        <v>-7.037102387839278E-3</v>
      </c>
      <c r="U2305" s="33">
        <f t="shared" si="682"/>
        <v>-1.0585179655027366E-2</v>
      </c>
      <c r="V2305" s="33">
        <f t="shared" si="683"/>
        <v>1.0912933133845115E-2</v>
      </c>
      <c r="W2305" s="33">
        <f t="shared" si="684"/>
        <v>6.9355249730735924E-3</v>
      </c>
      <c r="X2305" s="33">
        <f t="shared" si="685"/>
        <v>4.6790040318260839E-3</v>
      </c>
      <c r="Y2305" s="33">
        <f t="shared" si="686"/>
        <v>1.5968997230295656E-3</v>
      </c>
      <c r="Z2305" s="34">
        <f t="shared" si="687"/>
        <v>-6.8524492983479401E-4</v>
      </c>
      <c r="AA2305" s="39">
        <f t="shared" si="688"/>
        <v>0</v>
      </c>
      <c r="AB2305" s="37">
        <f t="shared" si="689"/>
        <v>0</v>
      </c>
      <c r="AC2305" s="37">
        <f t="shared" si="693"/>
        <v>0</v>
      </c>
      <c r="AD2305" s="37">
        <f t="shared" si="693"/>
        <v>3.8800746103960199E-2</v>
      </c>
      <c r="AE2305" s="37">
        <f t="shared" si="693"/>
        <v>4.537664974431764E-2</v>
      </c>
      <c r="AF2305" s="37">
        <f t="shared" si="693"/>
        <v>0</v>
      </c>
      <c r="AG2305" s="37">
        <f t="shared" si="693"/>
        <v>0.14825042305374941</v>
      </c>
      <c r="AH2305" s="37">
        <f t="shared" si="693"/>
        <v>0</v>
      </c>
      <c r="AI2305" s="37">
        <f t="shared" si="693"/>
        <v>0</v>
      </c>
      <c r="AJ2305" s="37">
        <f t="shared" si="693"/>
        <v>0.76757218109797287</v>
      </c>
      <c r="AK2305" s="38">
        <f t="shared" si="693"/>
        <v>0</v>
      </c>
      <c r="AL2305" s="8">
        <f t="shared" si="690"/>
        <v>2.1850924178270742E-3</v>
      </c>
      <c r="AM2305" s="23">
        <f t="shared" si="691"/>
        <v>1.9871383889156238</v>
      </c>
    </row>
    <row r="2306" spans="2:39" x14ac:dyDescent="0.35">
      <c r="B2306" s="16">
        <v>39371</v>
      </c>
      <c r="C2306" s="5">
        <v>4.0079999999999998E-2</v>
      </c>
      <c r="D2306" s="35">
        <f t="shared" si="675"/>
        <v>2.7378507871321013E-3</v>
      </c>
      <c r="E2306" s="36">
        <f t="shared" si="676"/>
        <v>1.3083147931670445</v>
      </c>
      <c r="F2306" s="7">
        <v>1.6419185652380548</v>
      </c>
      <c r="G2306" s="7">
        <v>1.4681649413350937</v>
      </c>
      <c r="H2306" s="7">
        <v>1.3261095177982398</v>
      </c>
      <c r="I2306" s="7">
        <v>1.6304271253092284</v>
      </c>
      <c r="J2306" s="7">
        <v>2.1222503721495651</v>
      </c>
      <c r="K2306" s="7">
        <v>6.619715069890141</v>
      </c>
      <c r="L2306" s="7">
        <v>3.4366726215798629</v>
      </c>
      <c r="M2306" s="7">
        <v>1.4081074702678404</v>
      </c>
      <c r="N2306" s="7">
        <v>1.5420358663435281</v>
      </c>
      <c r="O2306" s="8">
        <v>2.8601506398402563</v>
      </c>
      <c r="P2306" s="32">
        <f t="shared" si="677"/>
        <v>1.0924024640646124E-4</v>
      </c>
      <c r="Q2306" s="33">
        <f t="shared" si="678"/>
        <v>1.7565651296793661E-3</v>
      </c>
      <c r="R2306" s="33">
        <f t="shared" si="679"/>
        <v>-3.008927206888945E-4</v>
      </c>
      <c r="S2306" s="33">
        <f t="shared" si="680"/>
        <v>-8.0584765965727723E-3</v>
      </c>
      <c r="T2306" s="33">
        <f t="shared" si="681"/>
        <v>-3.7064192557307862E-3</v>
      </c>
      <c r="U2306" s="33">
        <f t="shared" si="682"/>
        <v>-2.0431996405196107E-2</v>
      </c>
      <c r="V2306" s="33">
        <f t="shared" si="683"/>
        <v>-1.2307555288639804E-2</v>
      </c>
      <c r="W2306" s="33">
        <f t="shared" si="684"/>
        <v>-9.8676987989243514E-4</v>
      </c>
      <c r="X2306" s="33">
        <f t="shared" si="685"/>
        <v>-3.8405644663741523E-3</v>
      </c>
      <c r="Y2306" s="33">
        <f t="shared" si="686"/>
        <v>-5.8817093806029508E-4</v>
      </c>
      <c r="Z2306" s="34">
        <f t="shared" si="687"/>
        <v>6.1074608557221133E-4</v>
      </c>
      <c r="AA2306" s="39">
        <f t="shared" si="688"/>
        <v>0</v>
      </c>
      <c r="AB2306" s="37">
        <f t="shared" si="689"/>
        <v>0</v>
      </c>
      <c r="AC2306" s="37">
        <f t="shared" si="693"/>
        <v>0</v>
      </c>
      <c r="AD2306" s="37">
        <f t="shared" si="693"/>
        <v>3.8800746103960199E-2</v>
      </c>
      <c r="AE2306" s="37">
        <f t="shared" si="693"/>
        <v>4.537664974431764E-2</v>
      </c>
      <c r="AF2306" s="37">
        <f t="shared" si="693"/>
        <v>0</v>
      </c>
      <c r="AG2306" s="37">
        <f t="shared" si="693"/>
        <v>0.14825042305374941</v>
      </c>
      <c r="AH2306" s="37">
        <f t="shared" si="693"/>
        <v>0</v>
      </c>
      <c r="AI2306" s="37">
        <f t="shared" si="693"/>
        <v>0</v>
      </c>
      <c r="AJ2306" s="37">
        <f t="shared" si="693"/>
        <v>0.76757218109797287</v>
      </c>
      <c r="AK2306" s="38">
        <f t="shared" si="693"/>
        <v>0</v>
      </c>
      <c r="AL2306" s="8">
        <f t="shared" si="690"/>
        <v>-2.7569237208648592E-3</v>
      </c>
      <c r="AM2306" s="23">
        <f t="shared" si="691"/>
        <v>1.981659999954581</v>
      </c>
    </row>
    <row r="2307" spans="2:39" x14ac:dyDescent="0.35">
      <c r="B2307" s="16">
        <v>39372</v>
      </c>
      <c r="C2307" s="5">
        <v>4.0289999999999999E-2</v>
      </c>
      <c r="D2307" s="35">
        <f t="shared" si="675"/>
        <v>2.7378507871321013E-3</v>
      </c>
      <c r="E2307" s="36">
        <f t="shared" si="676"/>
        <v>1.308458358552151</v>
      </c>
      <c r="F2307" s="7">
        <v>1.6535001178584789</v>
      </c>
      <c r="G2307" s="7">
        <v>1.4729945714095771</v>
      </c>
      <c r="H2307" s="7">
        <v>1.3305399352758505</v>
      </c>
      <c r="I2307" s="7">
        <v>1.6364799422580423</v>
      </c>
      <c r="J2307" s="7">
        <v>2.1307104552122373</v>
      </c>
      <c r="K2307" s="7">
        <v>6.6468294655208275</v>
      </c>
      <c r="L2307" s="7">
        <v>3.4408205003734893</v>
      </c>
      <c r="M2307" s="7">
        <v>1.3906977415674322</v>
      </c>
      <c r="N2307" s="7">
        <v>1.5405845873991231</v>
      </c>
      <c r="O2307" s="8">
        <v>2.865694589097489</v>
      </c>
      <c r="P2307" s="32">
        <f t="shared" si="677"/>
        <v>1.0973305954831147E-4</v>
      </c>
      <c r="Q2307" s="33">
        <f t="shared" si="678"/>
        <v>7.0536705447050707E-3</v>
      </c>
      <c r="R2307" s="33">
        <f t="shared" si="679"/>
        <v>3.2895691338954425E-3</v>
      </c>
      <c r="S2307" s="33">
        <f t="shared" si="680"/>
        <v>3.3409137165130165E-3</v>
      </c>
      <c r="T2307" s="33">
        <f t="shared" si="681"/>
        <v>3.7124118305293941E-3</v>
      </c>
      <c r="U2307" s="33">
        <f t="shared" si="682"/>
        <v>3.9863736973235753E-3</v>
      </c>
      <c r="V2307" s="33">
        <f t="shared" si="683"/>
        <v>4.0960064510957572E-3</v>
      </c>
      <c r="W2307" s="33">
        <f t="shared" si="684"/>
        <v>1.2069461512220769E-3</v>
      </c>
      <c r="X2307" s="33">
        <f t="shared" si="685"/>
        <v>-1.2363920416597618E-2</v>
      </c>
      <c r="Y2307" s="33">
        <f t="shared" si="686"/>
        <v>-9.4114473993800463E-4</v>
      </c>
      <c r="Z2307" s="34">
        <f t="shared" si="687"/>
        <v>1.9383417013105753E-3</v>
      </c>
      <c r="AA2307" s="39">
        <f t="shared" si="688"/>
        <v>0</v>
      </c>
      <c r="AB2307" s="37">
        <f t="shared" si="689"/>
        <v>0</v>
      </c>
      <c r="AC2307" s="37">
        <f t="shared" si="693"/>
        <v>0</v>
      </c>
      <c r="AD2307" s="37">
        <f t="shared" si="693"/>
        <v>3.8800746103960199E-2</v>
      </c>
      <c r="AE2307" s="37">
        <f t="shared" si="693"/>
        <v>4.537664974431764E-2</v>
      </c>
      <c r="AF2307" s="37">
        <f t="shared" si="693"/>
        <v>0</v>
      </c>
      <c r="AG2307" s="37">
        <f t="shared" si="693"/>
        <v>0.14825042305374941</v>
      </c>
      <c r="AH2307" s="37">
        <f t="shared" si="693"/>
        <v>0</v>
      </c>
      <c r="AI2307" s="37">
        <f t="shared" si="693"/>
        <v>0</v>
      </c>
      <c r="AJ2307" s="37">
        <f t="shared" si="693"/>
        <v>0.76757218109797287</v>
      </c>
      <c r="AK2307" s="38">
        <f t="shared" si="693"/>
        <v>0</v>
      </c>
      <c r="AL2307" s="8">
        <f t="shared" si="690"/>
        <v>1.8292492465298721E-4</v>
      </c>
      <c r="AM2307" s="23">
        <f t="shared" si="691"/>
        <v>1.9820224949607606</v>
      </c>
    </row>
    <row r="2308" spans="2:39" x14ac:dyDescent="0.35">
      <c r="B2308" s="16">
        <v>39373</v>
      </c>
      <c r="C2308" s="5">
        <v>4.0389999999999995E-2</v>
      </c>
      <c r="D2308" s="35">
        <f t="shared" si="675"/>
        <v>2.7378507871321013E-3</v>
      </c>
      <c r="E2308" s="36">
        <f t="shared" si="676"/>
        <v>1.3086026919875133</v>
      </c>
      <c r="F2308" s="7">
        <v>1.6587836921134842</v>
      </c>
      <c r="G2308" s="7">
        <v>1.4800853056577967</v>
      </c>
      <c r="H2308" s="7">
        <v>1.3257534359772916</v>
      </c>
      <c r="I2308" s="7">
        <v>1.6293150047625578</v>
      </c>
      <c r="J2308" s="7">
        <v>2.1271686524624118</v>
      </c>
      <c r="K2308" s="7">
        <v>6.6426496832415811</v>
      </c>
      <c r="L2308" s="7">
        <v>3.4657127083229704</v>
      </c>
      <c r="M2308" s="7">
        <v>1.3899837821485417</v>
      </c>
      <c r="N2308" s="7">
        <v>1.5400965523593191</v>
      </c>
      <c r="O2308" s="8">
        <v>2.8715608346725623</v>
      </c>
      <c r="P2308" s="32">
        <f t="shared" si="677"/>
        <v>1.1030800821365538E-4</v>
      </c>
      <c r="Q2308" s="33">
        <f t="shared" si="678"/>
        <v>3.1953878913828504E-3</v>
      </c>
      <c r="R2308" s="33">
        <f t="shared" si="679"/>
        <v>4.8138223900133781E-3</v>
      </c>
      <c r="S2308" s="33">
        <f t="shared" si="680"/>
        <v>-3.5974112250651835E-3</v>
      </c>
      <c r="T2308" s="33">
        <f t="shared" si="681"/>
        <v>-4.3782617253458334E-3</v>
      </c>
      <c r="U2308" s="33">
        <f t="shared" si="682"/>
        <v>-1.662263749239834E-3</v>
      </c>
      <c r="V2308" s="33">
        <f t="shared" si="683"/>
        <v>-6.2883850126260743E-4</v>
      </c>
      <c r="W2308" s="33">
        <f t="shared" si="684"/>
        <v>7.2343814351196745E-3</v>
      </c>
      <c r="X2308" s="33">
        <f t="shared" si="685"/>
        <v>-5.1338216605267828E-4</v>
      </c>
      <c r="Y2308" s="33">
        <f t="shared" si="686"/>
        <v>-3.1678561748293976E-4</v>
      </c>
      <c r="Z2308" s="34">
        <f t="shared" si="687"/>
        <v>2.0470588866627892E-3</v>
      </c>
      <c r="AA2308" s="39">
        <f t="shared" si="688"/>
        <v>0</v>
      </c>
      <c r="AB2308" s="37">
        <f t="shared" si="689"/>
        <v>0</v>
      </c>
      <c r="AC2308" s="37">
        <f t="shared" si="693"/>
        <v>0</v>
      </c>
      <c r="AD2308" s="37">
        <f t="shared" si="693"/>
        <v>3.8800746103960199E-2</v>
      </c>
      <c r="AE2308" s="37">
        <f t="shared" si="693"/>
        <v>4.537664974431764E-2</v>
      </c>
      <c r="AF2308" s="37">
        <f t="shared" si="693"/>
        <v>0</v>
      </c>
      <c r="AG2308" s="37">
        <f t="shared" si="693"/>
        <v>0.14825042305374941</v>
      </c>
      <c r="AH2308" s="37">
        <f t="shared" si="693"/>
        <v>0</v>
      </c>
      <c r="AI2308" s="37">
        <f t="shared" si="693"/>
        <v>0</v>
      </c>
      <c r="AJ2308" s="37">
        <f t="shared" si="693"/>
        <v>0.76757218109797287</v>
      </c>
      <c r="AK2308" s="38">
        <f t="shared" si="693"/>
        <v>0</v>
      </c>
      <c r="AL2308" s="8">
        <f t="shared" si="690"/>
        <v>-6.7463448957177582E-4</v>
      </c>
      <c r="AM2308" s="23">
        <f t="shared" si="691"/>
        <v>1.980685354226553</v>
      </c>
    </row>
    <row r="2309" spans="2:39" x14ac:dyDescent="0.35">
      <c r="B2309" s="16">
        <v>39374</v>
      </c>
      <c r="C2309" s="5">
        <v>4.0300000000000002E-2</v>
      </c>
      <c r="D2309" s="35">
        <f t="shared" si="675"/>
        <v>2.7378507871321013E-3</v>
      </c>
      <c r="E2309" s="36">
        <f t="shared" si="676"/>
        <v>1.3087473996199004</v>
      </c>
      <c r="F2309" s="7">
        <v>1.6691706114849421</v>
      </c>
      <c r="G2309" s="7">
        <v>1.4907931328898243</v>
      </c>
      <c r="H2309" s="7">
        <v>1.2907524005757176</v>
      </c>
      <c r="I2309" s="7">
        <v>1.628024113475111</v>
      </c>
      <c r="J2309" s="7">
        <v>2.0596830956411347</v>
      </c>
      <c r="K2309" s="7">
        <v>6.5608453122581407</v>
      </c>
      <c r="L2309" s="7">
        <v>3.4491237748243542</v>
      </c>
      <c r="M2309" s="7">
        <v>1.3837512386638309</v>
      </c>
      <c r="N2309" s="7">
        <v>1.5372236265097603</v>
      </c>
      <c r="O2309" s="8">
        <v>2.8716929558916786</v>
      </c>
      <c r="P2309" s="32">
        <f t="shared" si="677"/>
        <v>1.105817932922637E-4</v>
      </c>
      <c r="Q2309" s="33">
        <f t="shared" si="678"/>
        <v>6.261768439635329E-3</v>
      </c>
      <c r="R2309" s="33">
        <f t="shared" si="679"/>
        <v>7.2346014051323237E-3</v>
      </c>
      <c r="S2309" s="33">
        <f t="shared" si="680"/>
        <v>-2.6400863427348042E-2</v>
      </c>
      <c r="T2309" s="33">
        <f t="shared" si="681"/>
        <v>-7.9229079930731583E-4</v>
      </c>
      <c r="U2309" s="33">
        <f t="shared" si="682"/>
        <v>-3.1725531844010502E-2</v>
      </c>
      <c r="V2309" s="33">
        <f t="shared" si="683"/>
        <v>-1.2315021096147905E-2</v>
      </c>
      <c r="W2309" s="33">
        <f t="shared" si="684"/>
        <v>-4.7865864527021351E-3</v>
      </c>
      <c r="X2309" s="33">
        <f t="shared" si="685"/>
        <v>-4.483896549553279E-3</v>
      </c>
      <c r="Y2309" s="33">
        <f t="shared" si="686"/>
        <v>-1.8654193109890471E-3</v>
      </c>
      <c r="Z2309" s="34">
        <f t="shared" si="687"/>
        <v>4.6010245550398565E-5</v>
      </c>
      <c r="AA2309" s="39">
        <f t="shared" si="688"/>
        <v>0</v>
      </c>
      <c r="AB2309" s="37">
        <f t="shared" si="689"/>
        <v>0</v>
      </c>
      <c r="AC2309" s="37">
        <f t="shared" si="693"/>
        <v>0</v>
      </c>
      <c r="AD2309" s="37">
        <f t="shared" si="693"/>
        <v>3.8800746103960199E-2</v>
      </c>
      <c r="AE2309" s="37">
        <f t="shared" si="693"/>
        <v>4.537664974431764E-2</v>
      </c>
      <c r="AF2309" s="37">
        <f t="shared" si="693"/>
        <v>0</v>
      </c>
      <c r="AG2309" s="37">
        <f t="shared" si="693"/>
        <v>0.14825042305374941</v>
      </c>
      <c r="AH2309" s="37">
        <f t="shared" si="693"/>
        <v>0</v>
      </c>
      <c r="AI2309" s="37">
        <f t="shared" si="693"/>
        <v>0</v>
      </c>
      <c r="AJ2309" s="37">
        <f t="shared" si="693"/>
        <v>0.76757218109797287</v>
      </c>
      <c r="AK2309" s="38">
        <f t="shared" si="693"/>
        <v>0</v>
      </c>
      <c r="AL2309" s="8">
        <f t="shared" si="690"/>
        <v>-4.3178757574835894E-3</v>
      </c>
      <c r="AM2309" s="23">
        <f t="shared" si="691"/>
        <v>1.9721330009523355</v>
      </c>
    </row>
    <row r="2310" spans="2:39" x14ac:dyDescent="0.35">
      <c r="B2310" s="16">
        <v>39377</v>
      </c>
      <c r="C2310" s="5">
        <v>4.0330000000000005E-2</v>
      </c>
      <c r="D2310" s="35">
        <f t="shared" si="675"/>
        <v>8.2135523613963042E-3</v>
      </c>
      <c r="E2310" s="36">
        <f t="shared" si="676"/>
        <v>1.3091806030712736</v>
      </c>
      <c r="F2310" s="7">
        <v>1.6691227133859678</v>
      </c>
      <c r="G2310" s="7">
        <v>1.4965604180631107</v>
      </c>
      <c r="H2310" s="7">
        <v>1.2978281486254588</v>
      </c>
      <c r="I2310" s="7">
        <v>1.6068791325590304</v>
      </c>
      <c r="J2310" s="7">
        <v>2.0660326211141742</v>
      </c>
      <c r="K2310" s="7">
        <v>6.4100946200406863</v>
      </c>
      <c r="L2310" s="7">
        <v>3.4200827073823477</v>
      </c>
      <c r="M2310" s="7">
        <v>1.370846606999508</v>
      </c>
      <c r="N2310" s="7">
        <v>1.5344222306191131</v>
      </c>
      <c r="O2310" s="8">
        <v>2.867608610508551</v>
      </c>
      <c r="P2310" s="32">
        <f t="shared" si="677"/>
        <v>3.3100616016423778E-4</v>
      </c>
      <c r="Q2310" s="33">
        <f t="shared" si="678"/>
        <v>-2.8695747843032748E-5</v>
      </c>
      <c r="R2310" s="33">
        <f t="shared" si="679"/>
        <v>3.8686019180318443E-3</v>
      </c>
      <c r="S2310" s="33">
        <f t="shared" si="680"/>
        <v>5.4818786675006059E-3</v>
      </c>
      <c r="T2310" s="33">
        <f t="shared" si="681"/>
        <v>-1.298812513958747E-2</v>
      </c>
      <c r="U2310" s="33">
        <f t="shared" si="682"/>
        <v>3.0827681629648218E-3</v>
      </c>
      <c r="V2310" s="33">
        <f t="shared" si="683"/>
        <v>-2.2977327622066501E-2</v>
      </c>
      <c r="W2310" s="33">
        <f t="shared" si="684"/>
        <v>-8.4198391643643955E-3</v>
      </c>
      <c r="X2310" s="33">
        <f t="shared" si="685"/>
        <v>-9.3258320598027522E-3</v>
      </c>
      <c r="Y2310" s="33">
        <f t="shared" si="686"/>
        <v>-1.8223736887310604E-3</v>
      </c>
      <c r="Z2310" s="34">
        <f t="shared" si="687"/>
        <v>-1.4222778848094197E-3</v>
      </c>
      <c r="AA2310" s="39">
        <f t="shared" si="688"/>
        <v>0</v>
      </c>
      <c r="AB2310" s="37">
        <f t="shared" si="689"/>
        <v>0</v>
      </c>
      <c r="AC2310" s="37">
        <f t="shared" si="693"/>
        <v>0</v>
      </c>
      <c r="AD2310" s="37">
        <f t="shared" si="693"/>
        <v>3.8800746103960199E-2</v>
      </c>
      <c r="AE2310" s="37">
        <f t="shared" si="693"/>
        <v>4.537664974431764E-2</v>
      </c>
      <c r="AF2310" s="37">
        <f t="shared" si="693"/>
        <v>0</v>
      </c>
      <c r="AG2310" s="37">
        <f t="shared" si="693"/>
        <v>0.14825042305374941</v>
      </c>
      <c r="AH2310" s="37">
        <f t="shared" si="693"/>
        <v>0</v>
      </c>
      <c r="AI2310" s="37">
        <f t="shared" si="693"/>
        <v>0</v>
      </c>
      <c r="AJ2310" s="37">
        <f t="shared" si="693"/>
        <v>0.76757218109797287</v>
      </c>
      <c r="AK2310" s="38">
        <f t="shared" si="693"/>
        <v>0</v>
      </c>
      <c r="AL2310" s="8">
        <f t="shared" si="690"/>
        <v>-5.18185851059484E-3</v>
      </c>
      <c r="AM2310" s="23">
        <f t="shared" si="691"/>
        <v>1.9619136867773257</v>
      </c>
    </row>
    <row r="2311" spans="2:39" x14ac:dyDescent="0.35">
      <c r="B2311" s="16">
        <v>39378</v>
      </c>
      <c r="C2311" s="5">
        <v>4.0379999999999999E-2</v>
      </c>
      <c r="D2311" s="35">
        <f t="shared" si="675"/>
        <v>2.7378507871321013E-3</v>
      </c>
      <c r="E2311" s="36">
        <f t="shared" si="676"/>
        <v>1.309325159549636</v>
      </c>
      <c r="F2311" s="7">
        <v>1.6690067787058924</v>
      </c>
      <c r="G2311" s="7">
        <v>1.4955200860911495</v>
      </c>
      <c r="H2311" s="7">
        <v>1.3082601706304524</v>
      </c>
      <c r="I2311" s="7">
        <v>1.6147773944489374</v>
      </c>
      <c r="J2311" s="7">
        <v>2.0755730916387489</v>
      </c>
      <c r="K2311" s="7">
        <v>6.5886520924797294</v>
      </c>
      <c r="L2311" s="7">
        <v>3.4091405639296566</v>
      </c>
      <c r="M2311" s="7">
        <v>1.3822539723571876</v>
      </c>
      <c r="N2311" s="7">
        <v>1.5360003966129145</v>
      </c>
      <c r="O2311" s="8">
        <v>2.8726955997104042</v>
      </c>
      <c r="P2311" s="32">
        <f t="shared" si="677"/>
        <v>1.104175222450543E-4</v>
      </c>
      <c r="Q2311" s="33">
        <f t="shared" si="678"/>
        <v>-6.9458452123138947E-5</v>
      </c>
      <c r="R2311" s="33">
        <f t="shared" si="679"/>
        <v>-6.9514866182796009E-4</v>
      </c>
      <c r="S2311" s="33">
        <f t="shared" si="680"/>
        <v>8.038061137787933E-3</v>
      </c>
      <c r="T2311" s="33">
        <f t="shared" si="681"/>
        <v>4.9152806392653847E-3</v>
      </c>
      <c r="U2311" s="33">
        <f t="shared" si="682"/>
        <v>4.6177734209393861E-3</v>
      </c>
      <c r="V2311" s="33">
        <f t="shared" si="683"/>
        <v>2.7855668757337249E-2</v>
      </c>
      <c r="W2311" s="33">
        <f t="shared" si="684"/>
        <v>-3.1993797778843147E-3</v>
      </c>
      <c r="X2311" s="33">
        <f t="shared" si="685"/>
        <v>8.3214017523434158E-3</v>
      </c>
      <c r="Y2311" s="33">
        <f t="shared" si="686"/>
        <v>1.0285082960279635E-3</v>
      </c>
      <c r="Z2311" s="34">
        <f t="shared" si="687"/>
        <v>1.7739482240399784E-3</v>
      </c>
      <c r="AA2311" s="39">
        <f t="shared" si="688"/>
        <v>0</v>
      </c>
      <c r="AB2311" s="37">
        <f t="shared" si="689"/>
        <v>0</v>
      </c>
      <c r="AC2311" s="37">
        <f t="shared" si="693"/>
        <v>0</v>
      </c>
      <c r="AD2311" s="37">
        <f t="shared" si="693"/>
        <v>3.8800746103960199E-2</v>
      </c>
      <c r="AE2311" s="37">
        <f t="shared" si="693"/>
        <v>4.537664974431764E-2</v>
      </c>
      <c r="AF2311" s="37">
        <f t="shared" si="693"/>
        <v>0</v>
      </c>
      <c r="AG2311" s="37">
        <f t="shared" si="693"/>
        <v>0.14825042305374941</v>
      </c>
      <c r="AH2311" s="37">
        <f t="shared" si="693"/>
        <v>0</v>
      </c>
      <c r="AI2311" s="37">
        <f t="shared" si="693"/>
        <v>0</v>
      </c>
      <c r="AJ2311" s="37">
        <f t="shared" si="693"/>
        <v>0.76757218109797287</v>
      </c>
      <c r="AK2311" s="38">
        <f t="shared" si="693"/>
        <v>0</v>
      </c>
      <c r="AL2311" s="8">
        <f t="shared" si="690"/>
        <v>5.4539907711182905E-3</v>
      </c>
      <c r="AM2311" s="23">
        <f t="shared" si="691"/>
        <v>1.9726139459187397</v>
      </c>
    </row>
    <row r="2312" spans="2:39" x14ac:dyDescent="0.35">
      <c r="B2312" s="16">
        <v>39379</v>
      </c>
      <c r="C2312" s="5">
        <v>4.0330000000000005E-2</v>
      </c>
      <c r="D2312" s="35">
        <f t="shared" si="675"/>
        <v>2.7378507871321013E-3</v>
      </c>
      <c r="E2312" s="36">
        <f t="shared" si="676"/>
        <v>1.3094699112264125</v>
      </c>
      <c r="F2312" s="7">
        <v>1.6769982697086612</v>
      </c>
      <c r="G2312" s="7">
        <v>1.5015632672068107</v>
      </c>
      <c r="H2312" s="7">
        <v>1.3054039823304269</v>
      </c>
      <c r="I2312" s="7">
        <v>1.6072342273689302</v>
      </c>
      <c r="J2312" s="7">
        <v>2.053261491179855</v>
      </c>
      <c r="K2312" s="7">
        <v>6.5709969187654194</v>
      </c>
      <c r="L2312" s="7">
        <v>3.3981964275067962</v>
      </c>
      <c r="M2312" s="7">
        <v>1.3822196817176244</v>
      </c>
      <c r="N2312" s="7">
        <v>1.5356724303421225</v>
      </c>
      <c r="O2312" s="8">
        <v>2.8749697819700311</v>
      </c>
      <c r="P2312" s="32">
        <f t="shared" si="677"/>
        <v>1.1055441478435846E-4</v>
      </c>
      <c r="Q2312" s="33">
        <f t="shared" si="678"/>
        <v>4.7881716867352875E-3</v>
      </c>
      <c r="R2312" s="33">
        <f t="shared" si="679"/>
        <v>4.0408558680453677E-3</v>
      </c>
      <c r="S2312" s="33">
        <f t="shared" si="680"/>
        <v>-2.1831959453822991E-3</v>
      </c>
      <c r="T2312" s="33">
        <f t="shared" si="681"/>
        <v>-4.6713355698055903E-3</v>
      </c>
      <c r="U2312" s="33">
        <f t="shared" si="682"/>
        <v>-1.0749609613255329E-2</v>
      </c>
      <c r="V2312" s="33">
        <f t="shared" si="683"/>
        <v>-2.6796336286236677E-3</v>
      </c>
      <c r="W2312" s="33">
        <f t="shared" si="684"/>
        <v>-3.2102332589787341E-3</v>
      </c>
      <c r="X2312" s="33">
        <f t="shared" si="685"/>
        <v>-2.4807770676704699E-5</v>
      </c>
      <c r="Y2312" s="33">
        <f t="shared" si="686"/>
        <v>-2.1351965241367399E-4</v>
      </c>
      <c r="Z2312" s="34">
        <f t="shared" si="687"/>
        <v>7.9165445160844783E-4</v>
      </c>
      <c r="AA2312" s="39">
        <f t="shared" si="688"/>
        <v>0</v>
      </c>
      <c r="AB2312" s="37">
        <f t="shared" si="689"/>
        <v>0</v>
      </c>
      <c r="AC2312" s="37">
        <f t="shared" si="693"/>
        <v>0</v>
      </c>
      <c r="AD2312" s="37">
        <f t="shared" si="693"/>
        <v>3.8800746103960199E-2</v>
      </c>
      <c r="AE2312" s="37">
        <f t="shared" si="693"/>
        <v>4.537664974431764E-2</v>
      </c>
      <c r="AF2312" s="37">
        <f t="shared" si="693"/>
        <v>0</v>
      </c>
      <c r="AG2312" s="37">
        <f t="shared" si="693"/>
        <v>0.14825042305374941</v>
      </c>
      <c r="AH2312" s="37">
        <f t="shared" si="693"/>
        <v>0</v>
      </c>
      <c r="AI2312" s="37">
        <f t="shared" si="693"/>
        <v>0</v>
      </c>
      <c r="AJ2312" s="37">
        <f t="shared" si="693"/>
        <v>0.76757218109797287</v>
      </c>
      <c r="AK2312" s="38">
        <f t="shared" si="693"/>
        <v>0</v>
      </c>
      <c r="AL2312" s="8">
        <f t="shared" si="690"/>
        <v>-8.5782775394417177E-4</v>
      </c>
      <c r="AM2312" s="23">
        <f t="shared" si="691"/>
        <v>1.9709217829281134</v>
      </c>
    </row>
    <row r="2313" spans="2:39" x14ac:dyDescent="0.35">
      <c r="B2313" s="16">
        <v>39380</v>
      </c>
      <c r="C2313" s="5">
        <v>4.0330000000000005E-2</v>
      </c>
      <c r="D2313" s="35">
        <f t="shared" si="675"/>
        <v>2.7378507871321013E-3</v>
      </c>
      <c r="E2313" s="36">
        <f t="shared" si="676"/>
        <v>1.3096144996494645</v>
      </c>
      <c r="F2313" s="7">
        <v>1.6744807269078961</v>
      </c>
      <c r="G2313" s="7">
        <v>1.4994681069542735</v>
      </c>
      <c r="H2313" s="7">
        <v>1.3081231856786801</v>
      </c>
      <c r="I2313" s="7">
        <v>1.6265300773451641</v>
      </c>
      <c r="J2313" s="7">
        <v>2.0522732851998677</v>
      </c>
      <c r="K2313" s="7">
        <v>6.6678701917059859</v>
      </c>
      <c r="L2313" s="7">
        <v>3.4514089639509864</v>
      </c>
      <c r="M2313" s="7">
        <v>1.3842044398505613</v>
      </c>
      <c r="N2313" s="7">
        <v>1.5337662917974166</v>
      </c>
      <c r="O2313" s="8">
        <v>2.8813278632843953</v>
      </c>
      <c r="P2313" s="32">
        <f t="shared" si="677"/>
        <v>1.104175222450543E-4</v>
      </c>
      <c r="Q2313" s="33">
        <f t="shared" si="678"/>
        <v>-1.5012196769901287E-3</v>
      </c>
      <c r="R2313" s="33">
        <f t="shared" si="679"/>
        <v>-1.3953193303899436E-3</v>
      </c>
      <c r="S2313" s="33">
        <f t="shared" si="680"/>
        <v>2.0830358916164027E-3</v>
      </c>
      <c r="T2313" s="33">
        <f t="shared" si="681"/>
        <v>1.2005624101112833E-2</v>
      </c>
      <c r="U2313" s="33">
        <f t="shared" si="682"/>
        <v>-4.8128598536145706E-4</v>
      </c>
      <c r="V2313" s="33">
        <f t="shared" si="683"/>
        <v>1.4742553396108971E-2</v>
      </c>
      <c r="W2313" s="33">
        <f t="shared" si="684"/>
        <v>1.5659052553130826E-2</v>
      </c>
      <c r="X2313" s="33">
        <f t="shared" si="685"/>
        <v>1.4359209025807118E-3</v>
      </c>
      <c r="Y2313" s="33">
        <f t="shared" si="686"/>
        <v>-1.2412403238112324E-3</v>
      </c>
      <c r="Z2313" s="34">
        <f t="shared" si="687"/>
        <v>2.2115297886740048E-3</v>
      </c>
      <c r="AA2313" s="39">
        <f t="shared" si="688"/>
        <v>0</v>
      </c>
      <c r="AB2313" s="37">
        <f t="shared" si="689"/>
        <v>0</v>
      </c>
      <c r="AC2313" s="37">
        <f t="shared" si="693"/>
        <v>0</v>
      </c>
      <c r="AD2313" s="37">
        <f t="shared" si="693"/>
        <v>3.8800746103960199E-2</v>
      </c>
      <c r="AE2313" s="37">
        <f t="shared" si="693"/>
        <v>4.537664974431764E-2</v>
      </c>
      <c r="AF2313" s="37">
        <f t="shared" si="693"/>
        <v>0</v>
      </c>
      <c r="AG2313" s="37">
        <f t="shared" si="693"/>
        <v>0.14825042305374941</v>
      </c>
      <c r="AH2313" s="37">
        <f t="shared" si="693"/>
        <v>0</v>
      </c>
      <c r="AI2313" s="37">
        <f t="shared" si="693"/>
        <v>0</v>
      </c>
      <c r="AJ2313" s="37">
        <f t="shared" si="693"/>
        <v>0.76757218109797287</v>
      </c>
      <c r="AK2313" s="38">
        <f t="shared" si="693"/>
        <v>0</v>
      </c>
      <c r="AL2313" s="8">
        <f t="shared" si="690"/>
        <v>1.8584465818052829E-3</v>
      </c>
      <c r="AM2313" s="23">
        <f t="shared" si="691"/>
        <v>1.9745846357786017</v>
      </c>
    </row>
    <row r="2314" spans="2:39" x14ac:dyDescent="0.35">
      <c r="B2314" s="16">
        <v>39381</v>
      </c>
      <c r="C2314" s="5">
        <v>4.0330000000000005E-2</v>
      </c>
      <c r="D2314" s="35">
        <f t="shared" si="675"/>
        <v>2.7378507871321013E-3</v>
      </c>
      <c r="E2314" s="36">
        <f t="shared" si="676"/>
        <v>1.309759104037612</v>
      </c>
      <c r="F2314" s="7">
        <v>1.6713619385391489</v>
      </c>
      <c r="G2314" s="7">
        <v>1.4967694766971478</v>
      </c>
      <c r="H2314" s="7">
        <v>1.3232750502039923</v>
      </c>
      <c r="I2314" s="7">
        <v>1.6384782234102793</v>
      </c>
      <c r="J2314" s="7">
        <v>2.0869264837572117</v>
      </c>
      <c r="K2314" s="7">
        <v>6.810708889244526</v>
      </c>
      <c r="L2314" s="7">
        <v>3.48009889043065</v>
      </c>
      <c r="M2314" s="7">
        <v>1.3874027877242381</v>
      </c>
      <c r="N2314" s="7">
        <v>1.5331776482156627</v>
      </c>
      <c r="O2314" s="8">
        <v>2.8884028953994543</v>
      </c>
      <c r="P2314" s="32">
        <f t="shared" si="677"/>
        <v>1.104175222450543E-4</v>
      </c>
      <c r="Q2314" s="33">
        <f t="shared" si="678"/>
        <v>-1.8625406184914484E-3</v>
      </c>
      <c r="R2314" s="33">
        <f t="shared" si="679"/>
        <v>-1.7997250122292474E-3</v>
      </c>
      <c r="S2314" s="33">
        <f t="shared" si="680"/>
        <v>1.1582903423159596E-2</v>
      </c>
      <c r="T2314" s="33">
        <f t="shared" si="681"/>
        <v>7.3457885787251431E-3</v>
      </c>
      <c r="U2314" s="33">
        <f t="shared" si="682"/>
        <v>1.6885274883831736E-2</v>
      </c>
      <c r="V2314" s="33">
        <f t="shared" si="683"/>
        <v>2.1421937355081466E-2</v>
      </c>
      <c r="W2314" s="33">
        <f t="shared" si="684"/>
        <v>8.3125259218255199E-3</v>
      </c>
      <c r="X2314" s="33">
        <f t="shared" si="685"/>
        <v>2.3106036807842845E-3</v>
      </c>
      <c r="Y2314" s="33">
        <f t="shared" si="686"/>
        <v>-3.8378961964546932E-4</v>
      </c>
      <c r="Z2314" s="34">
        <f t="shared" si="687"/>
        <v>2.4554762424691123E-3</v>
      </c>
      <c r="AA2314" s="39">
        <f t="shared" si="688"/>
        <v>0</v>
      </c>
      <c r="AB2314" s="37">
        <f t="shared" si="689"/>
        <v>0</v>
      </c>
      <c r="AC2314" s="37">
        <f t="shared" si="693"/>
        <v>0</v>
      </c>
      <c r="AD2314" s="37">
        <f t="shared" si="693"/>
        <v>3.8800746103960199E-2</v>
      </c>
      <c r="AE2314" s="37">
        <f t="shared" si="693"/>
        <v>4.537664974431764E-2</v>
      </c>
      <c r="AF2314" s="37">
        <f t="shared" si="693"/>
        <v>0</v>
      </c>
      <c r="AG2314" s="37">
        <f t="shared" si="693"/>
        <v>0.14825042305374941</v>
      </c>
      <c r="AH2314" s="37">
        <f t="shared" si="693"/>
        <v>0</v>
      </c>
      <c r="AI2314" s="37">
        <f t="shared" si="693"/>
        <v>0</v>
      </c>
      <c r="AJ2314" s="37">
        <f t="shared" si="693"/>
        <v>0.76757218109797287</v>
      </c>
      <c r="AK2314" s="38">
        <f t="shared" si="693"/>
        <v>0</v>
      </c>
      <c r="AL2314" s="8">
        <f t="shared" si="690"/>
        <v>3.663977610389038E-3</v>
      </c>
      <c r="AM2314" s="23">
        <f t="shared" si="691"/>
        <v>1.9818194696739126</v>
      </c>
    </row>
    <row r="2315" spans="2:39" x14ac:dyDescent="0.35">
      <c r="B2315" s="16">
        <v>39384</v>
      </c>
      <c r="C2315" s="5">
        <v>4.0389999999999995E-2</v>
      </c>
      <c r="D2315" s="35">
        <f t="shared" si="675"/>
        <v>8.2135523613963042E-3</v>
      </c>
      <c r="E2315" s="36">
        <f t="shared" si="676"/>
        <v>1.3101929651026292</v>
      </c>
      <c r="F2315" s="7">
        <v>1.672216015537987</v>
      </c>
      <c r="G2315" s="7">
        <v>1.4992256488796809</v>
      </c>
      <c r="H2315" s="7">
        <v>1.3275776904076795</v>
      </c>
      <c r="I2315" s="7">
        <v>1.6504218498426662</v>
      </c>
      <c r="J2315" s="7">
        <v>2.1001775230552453</v>
      </c>
      <c r="K2315" s="7">
        <v>6.9503216246830881</v>
      </c>
      <c r="L2315" s="7">
        <v>3.5246729341210217</v>
      </c>
      <c r="M2315" s="7">
        <v>1.3914813527121328</v>
      </c>
      <c r="N2315" s="7">
        <v>1.5342132141808005</v>
      </c>
      <c r="O2315" s="8">
        <v>2.8944221078675731</v>
      </c>
      <c r="P2315" s="32">
        <f t="shared" si="677"/>
        <v>3.312525667351629E-4</v>
      </c>
      <c r="Q2315" s="33">
        <f t="shared" si="678"/>
        <v>5.1100661032443817E-4</v>
      </c>
      <c r="R2315" s="33">
        <f t="shared" si="679"/>
        <v>1.6409822760101722E-3</v>
      </c>
      <c r="S2315" s="33">
        <f t="shared" si="680"/>
        <v>3.2515085983249037E-3</v>
      </c>
      <c r="T2315" s="33">
        <f t="shared" si="681"/>
        <v>7.289463028399501E-3</v>
      </c>
      <c r="U2315" s="33">
        <f t="shared" si="682"/>
        <v>6.3495477206159112E-3</v>
      </c>
      <c r="V2315" s="33">
        <f t="shared" si="683"/>
        <v>2.0499002043537384E-2</v>
      </c>
      <c r="W2315" s="33">
        <f t="shared" si="684"/>
        <v>1.2808269274455997E-2</v>
      </c>
      <c r="X2315" s="33">
        <f t="shared" si="685"/>
        <v>2.9397122623522343E-3</v>
      </c>
      <c r="Y2315" s="33">
        <f t="shared" si="686"/>
        <v>6.7543768743494326E-4</v>
      </c>
      <c r="Z2315" s="34">
        <f t="shared" si="687"/>
        <v>2.0839241221182192E-3</v>
      </c>
      <c r="AA2315" s="39">
        <f t="shared" si="688"/>
        <v>0</v>
      </c>
      <c r="AB2315" s="37">
        <f t="shared" si="689"/>
        <v>0</v>
      </c>
      <c r="AC2315" s="37">
        <f t="shared" si="693"/>
        <v>0</v>
      </c>
      <c r="AD2315" s="37">
        <f t="shared" si="693"/>
        <v>3.8800746103960199E-2</v>
      </c>
      <c r="AE2315" s="37">
        <f t="shared" si="693"/>
        <v>4.537664974431764E-2</v>
      </c>
      <c r="AF2315" s="37">
        <f t="shared" si="693"/>
        <v>0</v>
      </c>
      <c r="AG2315" s="37">
        <f t="shared" si="693"/>
        <v>0.14825042305374941</v>
      </c>
      <c r="AH2315" s="37">
        <f t="shared" si="693"/>
        <v>0</v>
      </c>
      <c r="AI2315" s="37">
        <f t="shared" si="693"/>
        <v>0</v>
      </c>
      <c r="AJ2315" s="37">
        <f t="shared" si="693"/>
        <v>0.76757218109797287</v>
      </c>
      <c r="AK2315" s="38">
        <f t="shared" si="693"/>
        <v>0</v>
      </c>
      <c r="AL2315" s="8">
        <f t="shared" si="690"/>
        <v>4.0143652743165866E-3</v>
      </c>
      <c r="AM2315" s="23">
        <f t="shared" si="691"/>
        <v>1.9897752169329359</v>
      </c>
    </row>
    <row r="2316" spans="2:39" x14ac:dyDescent="0.35">
      <c r="B2316" s="16">
        <v>39385</v>
      </c>
      <c r="C2316" s="5">
        <v>4.0410000000000001E-2</v>
      </c>
      <c r="D2316" s="35">
        <f t="shared" si="675"/>
        <v>2.7378507871321013E-3</v>
      </c>
      <c r="E2316" s="36">
        <f t="shared" si="676"/>
        <v>1.310337848590269</v>
      </c>
      <c r="F2316" s="7">
        <v>1.6724009321837572</v>
      </c>
      <c r="G2316" s="7">
        <v>1.4978832973004343</v>
      </c>
      <c r="H2316" s="7">
        <v>1.3182897375882279</v>
      </c>
      <c r="I2316" s="7">
        <v>1.6465574135328274</v>
      </c>
      <c r="J2316" s="7">
        <v>2.0866330429566333</v>
      </c>
      <c r="K2316" s="7">
        <v>6.9168672001836899</v>
      </c>
      <c r="L2316" s="7">
        <v>3.487300913035428</v>
      </c>
      <c r="M2316" s="7">
        <v>1.3887599646387045</v>
      </c>
      <c r="N2316" s="7">
        <v>1.5346442122701707</v>
      </c>
      <c r="O2316" s="8">
        <v>2.8971208785375326</v>
      </c>
      <c r="P2316" s="32">
        <f t="shared" si="677"/>
        <v>1.105817932922637E-4</v>
      </c>
      <c r="Q2316" s="33">
        <f t="shared" si="678"/>
        <v>1.105817932922637E-4</v>
      </c>
      <c r="R2316" s="33">
        <f t="shared" si="679"/>
        <v>-8.9536326986516812E-4</v>
      </c>
      <c r="S2316" s="33">
        <f t="shared" si="680"/>
        <v>-6.9961651860837026E-3</v>
      </c>
      <c r="T2316" s="33">
        <f t="shared" si="681"/>
        <v>-2.3414839728443937E-3</v>
      </c>
      <c r="U2316" s="33">
        <f t="shared" si="682"/>
        <v>-6.449207245541877E-3</v>
      </c>
      <c r="V2316" s="33">
        <f t="shared" si="683"/>
        <v>-4.8133635112064255E-3</v>
      </c>
      <c r="W2316" s="33">
        <f t="shared" si="684"/>
        <v>-1.0602975590673802E-2</v>
      </c>
      <c r="X2316" s="33">
        <f t="shared" si="685"/>
        <v>-1.9557488629825537E-3</v>
      </c>
      <c r="Y2316" s="33">
        <f t="shared" si="686"/>
        <v>2.8092450605066155E-4</v>
      </c>
      <c r="Z2316" s="34">
        <f t="shared" si="687"/>
        <v>9.3240397197891234E-4</v>
      </c>
      <c r="AA2316" s="39">
        <f t="shared" si="688"/>
        <v>0</v>
      </c>
      <c r="AB2316" s="37">
        <f t="shared" si="689"/>
        <v>0</v>
      </c>
      <c r="AC2316" s="37">
        <f t="shared" si="693"/>
        <v>0</v>
      </c>
      <c r="AD2316" s="37">
        <f t="shared" si="693"/>
        <v>3.8800746103960199E-2</v>
      </c>
      <c r="AE2316" s="37">
        <f t="shared" si="693"/>
        <v>4.537664974431764E-2</v>
      </c>
      <c r="AF2316" s="37">
        <f t="shared" si="693"/>
        <v>0</v>
      </c>
      <c r="AG2316" s="37">
        <f t="shared" si="693"/>
        <v>0.14825042305374941</v>
      </c>
      <c r="AH2316" s="37">
        <f t="shared" si="693"/>
        <v>0</v>
      </c>
      <c r="AI2316" s="37">
        <f t="shared" si="693"/>
        <v>0</v>
      </c>
      <c r="AJ2316" s="37">
        <f t="shared" ref="AC2316:AK2345" si="694">AJ$8</f>
        <v>0.76757218109797287</v>
      </c>
      <c r="AK2316" s="38">
        <f t="shared" si="694"/>
        <v>0</v>
      </c>
      <c r="AL2316" s="8">
        <f t="shared" si="690"/>
        <v>-8.7565846821894893E-4</v>
      </c>
      <c r="AM2316" s="23">
        <f t="shared" si="691"/>
        <v>1.9880328534143765</v>
      </c>
    </row>
    <row r="2317" spans="2:39" x14ac:dyDescent="0.35">
      <c r="B2317" s="16">
        <v>39386</v>
      </c>
      <c r="C2317" s="5">
        <v>4.1309999999999999E-2</v>
      </c>
      <c r="D2317" s="35">
        <f t="shared" si="675"/>
        <v>2.7378507871321013E-3</v>
      </c>
      <c r="E2317" s="36">
        <f t="shared" si="676"/>
        <v>1.3104828198495753</v>
      </c>
      <c r="F2317" s="7">
        <v>1.662969943831113</v>
      </c>
      <c r="G2317" s="7">
        <v>1.4920157959599745</v>
      </c>
      <c r="H2317" s="7">
        <v>1.33465627083529</v>
      </c>
      <c r="I2317" s="7">
        <v>1.6570416198792655</v>
      </c>
      <c r="J2317" s="7">
        <v>2.1132046646846891</v>
      </c>
      <c r="K2317" s="7">
        <v>6.9493180789636595</v>
      </c>
      <c r="L2317" s="7">
        <v>3.540559084980702</v>
      </c>
      <c r="M2317" s="7">
        <v>1.3974792648006376</v>
      </c>
      <c r="N2317" s="7">
        <v>1.5379732309765883</v>
      </c>
      <c r="O2317" s="8">
        <v>2.9025833965369521</v>
      </c>
      <c r="P2317" s="32">
        <f t="shared" si="677"/>
        <v>1.1063655030807418E-4</v>
      </c>
      <c r="Q2317" s="33">
        <f t="shared" si="678"/>
        <v>-5.6391910403503775E-3</v>
      </c>
      <c r="R2317" s="33">
        <f t="shared" si="679"/>
        <v>-3.917195252149841E-3</v>
      </c>
      <c r="S2317" s="33">
        <f t="shared" si="680"/>
        <v>1.2414974326512063E-2</v>
      </c>
      <c r="T2317" s="33">
        <f t="shared" si="681"/>
        <v>6.3673493922955515E-3</v>
      </c>
      <c r="U2317" s="33">
        <f t="shared" si="682"/>
        <v>1.2734209216971548E-2</v>
      </c>
      <c r="V2317" s="33">
        <f t="shared" si="683"/>
        <v>4.6915572962147323E-3</v>
      </c>
      <c r="W2317" s="33">
        <f t="shared" si="684"/>
        <v>1.5272032231631316E-2</v>
      </c>
      <c r="X2317" s="33">
        <f t="shared" si="685"/>
        <v>6.2784789192864565E-3</v>
      </c>
      <c r="Y2317" s="33">
        <f t="shared" si="686"/>
        <v>2.1692446234773399E-3</v>
      </c>
      <c r="Z2317" s="34">
        <f t="shared" si="687"/>
        <v>1.8854988205314616E-3</v>
      </c>
      <c r="AA2317" s="39">
        <f t="shared" si="688"/>
        <v>0</v>
      </c>
      <c r="AB2317" s="37">
        <f t="shared" si="689"/>
        <v>0</v>
      </c>
      <c r="AC2317" s="37">
        <f t="shared" si="694"/>
        <v>0</v>
      </c>
      <c r="AD2317" s="37">
        <f t="shared" si="694"/>
        <v>3.8800746103960199E-2</v>
      </c>
      <c r="AE2317" s="37">
        <f t="shared" si="694"/>
        <v>4.537664974431764E-2</v>
      </c>
      <c r="AF2317" s="37">
        <f t="shared" si="694"/>
        <v>0</v>
      </c>
      <c r="AG2317" s="37">
        <f t="shared" si="694"/>
        <v>0.14825042305374941</v>
      </c>
      <c r="AH2317" s="37">
        <f t="shared" si="694"/>
        <v>0</v>
      </c>
      <c r="AI2317" s="37">
        <f t="shared" si="694"/>
        <v>0</v>
      </c>
      <c r="AJ2317" s="37">
        <f t="shared" si="694"/>
        <v>0.76757218109797287</v>
      </c>
      <c r="AK2317" s="38">
        <f t="shared" si="694"/>
        <v>0</v>
      </c>
      <c r="AL2317" s="8">
        <f t="shared" si="690"/>
        <v>3.1312164308263594E-3</v>
      </c>
      <c r="AM2317" s="23">
        <f t="shared" si="691"/>
        <v>1.9942578145500103</v>
      </c>
    </row>
    <row r="2318" spans="2:39" x14ac:dyDescent="0.35">
      <c r="B2318" s="16">
        <v>39387</v>
      </c>
      <c r="C2318" s="5">
        <v>4.0670000000000005E-2</v>
      </c>
      <c r="D2318" s="35">
        <f t="shared" si="675"/>
        <v>2.7378507871321013E-3</v>
      </c>
      <c r="E2318" s="36">
        <f t="shared" si="676"/>
        <v>1.3106310362637792</v>
      </c>
      <c r="F2318" s="7">
        <v>1.6748788729873851</v>
      </c>
      <c r="G2318" s="7">
        <v>1.4953523436453384</v>
      </c>
      <c r="H2318" s="7">
        <v>1.3011941664983298</v>
      </c>
      <c r="I2318" s="7">
        <v>1.6296329503585474</v>
      </c>
      <c r="J2318" s="7">
        <v>2.0733201223986315</v>
      </c>
      <c r="K2318" s="7">
        <v>6.8986475344818654</v>
      </c>
      <c r="L2318" s="7">
        <v>3.5258514304235136</v>
      </c>
      <c r="M2318" s="7">
        <v>1.3870638258147918</v>
      </c>
      <c r="N2318" s="7">
        <v>1.5363984237550734</v>
      </c>
      <c r="O2318" s="8">
        <v>2.9022443862407128</v>
      </c>
      <c r="P2318" s="32">
        <f t="shared" si="677"/>
        <v>1.1310061601643717E-4</v>
      </c>
      <c r="Q2318" s="33">
        <f t="shared" si="678"/>
        <v>7.161241368461857E-3</v>
      </c>
      <c r="R2318" s="33">
        <f t="shared" si="679"/>
        <v>2.2362683387122662E-3</v>
      </c>
      <c r="S2318" s="33">
        <f t="shared" si="680"/>
        <v>-2.5071702031578602E-2</v>
      </c>
      <c r="T2318" s="33">
        <f t="shared" si="681"/>
        <v>-1.6540724862852296E-2</v>
      </c>
      <c r="U2318" s="33">
        <f t="shared" si="682"/>
        <v>-1.8873960933646128E-2</v>
      </c>
      <c r="V2318" s="33">
        <f t="shared" si="683"/>
        <v>-7.2914412473332746E-3</v>
      </c>
      <c r="W2318" s="33">
        <f t="shared" si="684"/>
        <v>-4.1540486132767285E-3</v>
      </c>
      <c r="X2318" s="33">
        <f t="shared" si="685"/>
        <v>-7.4530186230216122E-3</v>
      </c>
      <c r="Y2318" s="33">
        <f t="shared" si="686"/>
        <v>-1.0239496954800309E-3</v>
      </c>
      <c r="Z2318" s="34">
        <f t="shared" si="687"/>
        <v>-1.167960571413218E-4</v>
      </c>
      <c r="AA2318" s="39">
        <f t="shared" si="688"/>
        <v>0</v>
      </c>
      <c r="AB2318" s="37">
        <f t="shared" si="689"/>
        <v>0</v>
      </c>
      <c r="AC2318" s="37">
        <f t="shared" si="694"/>
        <v>0</v>
      </c>
      <c r="AD2318" s="37">
        <f t="shared" si="694"/>
        <v>3.8800746103960199E-2</v>
      </c>
      <c r="AE2318" s="37">
        <f t="shared" si="694"/>
        <v>4.537664974431764E-2</v>
      </c>
      <c r="AF2318" s="37">
        <f t="shared" si="694"/>
        <v>0</v>
      </c>
      <c r="AG2318" s="37">
        <f t="shared" si="694"/>
        <v>0.14825042305374941</v>
      </c>
      <c r="AH2318" s="37">
        <f t="shared" si="694"/>
        <v>0</v>
      </c>
      <c r="AI2318" s="37">
        <f t="shared" si="694"/>
        <v>0</v>
      </c>
      <c r="AJ2318" s="37">
        <f t="shared" si="694"/>
        <v>0.76757218109797287</v>
      </c>
      <c r="AK2318" s="38">
        <f t="shared" si="694"/>
        <v>0</v>
      </c>
      <c r="AL2318" s="8">
        <f t="shared" si="690"/>
        <v>-3.5902779742231286E-3</v>
      </c>
      <c r="AM2318" s="23">
        <f t="shared" si="691"/>
        <v>1.9870978746435088</v>
      </c>
    </row>
    <row r="2319" spans="2:39" x14ac:dyDescent="0.35">
      <c r="B2319" s="16">
        <v>39388</v>
      </c>
      <c r="C2319" s="5">
        <v>4.061E-2</v>
      </c>
      <c r="D2319" s="35">
        <f t="shared" ref="D2319:D2382" si="695">(B2319-B2318)/365.25</f>
        <v>2.7378507871321013E-3</v>
      </c>
      <c r="E2319" s="36">
        <f t="shared" ref="E2319:E2382" si="696">E2318*(1+D2319*C2318)</f>
        <v>1.3107769729215337</v>
      </c>
      <c r="F2319" s="7">
        <v>1.6834812715738281</v>
      </c>
      <c r="G2319" s="7">
        <v>1.4994413232586792</v>
      </c>
      <c r="H2319" s="7">
        <v>1.3028409611463496</v>
      </c>
      <c r="I2319" s="7">
        <v>1.6287082651597509</v>
      </c>
      <c r="J2319" s="7">
        <v>2.0704434265632536</v>
      </c>
      <c r="K2319" s="7">
        <v>6.8063718134574414</v>
      </c>
      <c r="L2319" s="7">
        <v>3.552686136716245</v>
      </c>
      <c r="M2319" s="7">
        <v>1.383654321394447</v>
      </c>
      <c r="N2319" s="7">
        <v>1.5314064523216884</v>
      </c>
      <c r="O2319" s="8">
        <v>2.9020084047152661</v>
      </c>
      <c r="P2319" s="32">
        <f t="shared" ref="P2319:P2382" si="697">E2319/E2318-1</f>
        <v>1.1134839151272224E-4</v>
      </c>
      <c r="Q2319" s="33">
        <f t="shared" ref="Q2319:Q2382" si="698">F2319/F2318-1</f>
        <v>5.1361317676061891E-3</v>
      </c>
      <c r="R2319" s="33">
        <f t="shared" ref="R2319:R2382" si="699">G2319/G2318-1</f>
        <v>2.7344589592661617E-3</v>
      </c>
      <c r="S2319" s="33">
        <f t="shared" ref="S2319:S2382" si="700">H2319/H2318-1</f>
        <v>1.2656025445085817E-3</v>
      </c>
      <c r="T2319" s="33">
        <f t="shared" ref="T2319:T2382" si="701">I2319/I2318-1</f>
        <v>-5.6741930665615836E-4</v>
      </c>
      <c r="U2319" s="33">
        <f t="shared" ref="U2319:U2382" si="702">J2319/J2318-1</f>
        <v>-1.3874827163929959E-3</v>
      </c>
      <c r="V2319" s="33">
        <f t="shared" ref="V2319:V2382" si="703">K2319/K2318-1</f>
        <v>-1.337591470838273E-2</v>
      </c>
      <c r="W2319" s="33">
        <f t="shared" ref="W2319:W2382" si="704">L2319/L2318-1</f>
        <v>7.6108443087483657E-3</v>
      </c>
      <c r="X2319" s="33">
        <f t="shared" ref="X2319:X2382" si="705">M2319/M2318-1</f>
        <v>-2.4580732024656049E-3</v>
      </c>
      <c r="Y2319" s="33">
        <f t="shared" ref="Y2319:Y2382" si="706">N2319/N2318-1</f>
        <v>-3.2491386063676631E-3</v>
      </c>
      <c r="Z2319" s="34">
        <f t="shared" ref="Z2319:Z2382" si="707">O2319/O2318-1</f>
        <v>-8.1310011853408248E-5</v>
      </c>
      <c r="AA2319" s="39">
        <f t="shared" ref="AA2319:AA2382" si="708">1-SUM(AB2319:AK2319)</f>
        <v>0</v>
      </c>
      <c r="AB2319" s="37">
        <f t="shared" ref="AB2319:AB2382" si="709">AB$8</f>
        <v>0</v>
      </c>
      <c r="AC2319" s="37">
        <f t="shared" si="694"/>
        <v>0</v>
      </c>
      <c r="AD2319" s="37">
        <f t="shared" si="694"/>
        <v>3.8800746103960199E-2</v>
      </c>
      <c r="AE2319" s="37">
        <f t="shared" si="694"/>
        <v>4.537664974431764E-2</v>
      </c>
      <c r="AF2319" s="37">
        <f t="shared" si="694"/>
        <v>0</v>
      </c>
      <c r="AG2319" s="37">
        <f t="shared" si="694"/>
        <v>0.14825042305374941</v>
      </c>
      <c r="AH2319" s="37">
        <f t="shared" si="694"/>
        <v>0</v>
      </c>
      <c r="AI2319" s="37">
        <f t="shared" si="694"/>
        <v>0</v>
      </c>
      <c r="AJ2319" s="37">
        <f t="shared" si="694"/>
        <v>0.76757218109797287</v>
      </c>
      <c r="AK2319" s="38">
        <f t="shared" si="694"/>
        <v>0</v>
      </c>
      <c r="AL2319" s="8">
        <f t="shared" ref="AL2319:AL2382" si="710">SUMPRODUCT(AA2318:AK2318,P2319:Z2319)</f>
        <v>-4.45357468516616E-3</v>
      </c>
      <c r="AM2319" s="23">
        <f t="shared" ref="AM2319:AM2382" si="711">AM2318*(1+AL2319)</f>
        <v>1.9782481858520491</v>
      </c>
    </row>
    <row r="2320" spans="2:39" x14ac:dyDescent="0.35">
      <c r="B2320" s="16">
        <v>39391</v>
      </c>
      <c r="C2320" s="5">
        <v>4.054E-2</v>
      </c>
      <c r="D2320" s="35">
        <f t="shared" si="695"/>
        <v>8.2135523613963042E-3</v>
      </c>
      <c r="E2320" s="36">
        <f t="shared" si="696"/>
        <v>1.3112141856761157</v>
      </c>
      <c r="F2320" s="7">
        <v>1.6810361183478848</v>
      </c>
      <c r="G2320" s="7">
        <v>1.5002432949055844</v>
      </c>
      <c r="H2320" s="7">
        <v>1.2929719637611425</v>
      </c>
      <c r="I2320" s="7">
        <v>1.6211567606073889</v>
      </c>
      <c r="J2320" s="7">
        <v>2.0322090343815309</v>
      </c>
      <c r="K2320" s="7">
        <v>6.6815754230060316</v>
      </c>
      <c r="L2320" s="7">
        <v>3.5217521592811538</v>
      </c>
      <c r="M2320" s="7">
        <v>1.3828997446909326</v>
      </c>
      <c r="N2320" s="7">
        <v>1.5296393237894401</v>
      </c>
      <c r="O2320" s="8">
        <v>2.8923350445386937</v>
      </c>
      <c r="P2320" s="32">
        <f t="shared" si="697"/>
        <v>3.335523613963165E-4</v>
      </c>
      <c r="Q2320" s="33">
        <f t="shared" si="698"/>
        <v>-1.4524386265714062E-3</v>
      </c>
      <c r="R2320" s="33">
        <f t="shared" si="699"/>
        <v>5.3484696897787565E-4</v>
      </c>
      <c r="S2320" s="33">
        <f t="shared" si="700"/>
        <v>-7.5749824264993437E-3</v>
      </c>
      <c r="T2320" s="33">
        <f t="shared" si="701"/>
        <v>-4.6364991901243213E-3</v>
      </c>
      <c r="U2320" s="33">
        <f t="shared" si="702"/>
        <v>-1.8466764989173545E-2</v>
      </c>
      <c r="V2320" s="33">
        <f t="shared" si="703"/>
        <v>-1.8335229674738662E-2</v>
      </c>
      <c r="W2320" s="33">
        <f t="shared" si="704"/>
        <v>-8.7072080799356355E-3</v>
      </c>
      <c r="X2320" s="33">
        <f t="shared" si="705"/>
        <v>-5.4535059215798931E-4</v>
      </c>
      <c r="Y2320" s="33">
        <f t="shared" si="706"/>
        <v>-1.1539252231628216E-3</v>
      </c>
      <c r="Z2320" s="34">
        <f t="shared" si="707"/>
        <v>-3.333332929310262E-3</v>
      </c>
      <c r="AA2320" s="39">
        <f t="shared" si="708"/>
        <v>0</v>
      </c>
      <c r="AB2320" s="37">
        <f t="shared" si="709"/>
        <v>0</v>
      </c>
      <c r="AC2320" s="37">
        <f t="shared" si="694"/>
        <v>0</v>
      </c>
      <c r="AD2320" s="37">
        <f t="shared" si="694"/>
        <v>3.8800746103960199E-2</v>
      </c>
      <c r="AE2320" s="37">
        <f t="shared" si="694"/>
        <v>4.537664974431764E-2</v>
      </c>
      <c r="AF2320" s="37">
        <f t="shared" si="694"/>
        <v>0</v>
      </c>
      <c r="AG2320" s="37">
        <f t="shared" si="694"/>
        <v>0.14825042305374941</v>
      </c>
      <c r="AH2320" s="37">
        <f t="shared" si="694"/>
        <v>0</v>
      </c>
      <c r="AI2320" s="37">
        <f t="shared" si="694"/>
        <v>0</v>
      </c>
      <c r="AJ2320" s="37">
        <f t="shared" si="694"/>
        <v>0.76757218109797287</v>
      </c>
      <c r="AK2320" s="38">
        <f t="shared" si="694"/>
        <v>0</v>
      </c>
      <c r="AL2320" s="8">
        <f t="shared" si="710"/>
        <v>-4.108230226097364E-3</v>
      </c>
      <c r="AM2320" s="23">
        <f t="shared" si="711"/>
        <v>1.9701210868602093</v>
      </c>
    </row>
    <row r="2321" spans="2:39" x14ac:dyDescent="0.35">
      <c r="B2321" s="16">
        <v>39392</v>
      </c>
      <c r="C2321" s="5">
        <v>4.0410000000000001E-2</v>
      </c>
      <c r="D2321" s="35">
        <f t="shared" si="695"/>
        <v>2.7378507871321013E-3</v>
      </c>
      <c r="E2321" s="36">
        <f t="shared" si="696"/>
        <v>1.3113597205784766</v>
      </c>
      <c r="F2321" s="7">
        <v>1.6770128781623697</v>
      </c>
      <c r="G2321" s="7">
        <v>1.4990514273248874</v>
      </c>
      <c r="H2321" s="7">
        <v>1.3098664192500744</v>
      </c>
      <c r="I2321" s="7">
        <v>1.6290649931026768</v>
      </c>
      <c r="J2321" s="7">
        <v>2.0550081894715775</v>
      </c>
      <c r="K2321" s="7">
        <v>6.7778329510791968</v>
      </c>
      <c r="L2321" s="7">
        <v>3.5712716519916383</v>
      </c>
      <c r="M2321" s="7">
        <v>1.3900458885533076</v>
      </c>
      <c r="N2321" s="7">
        <v>1.5289668408939114</v>
      </c>
      <c r="O2321" s="8">
        <v>2.8949029476004591</v>
      </c>
      <c r="P2321" s="32">
        <f t="shared" si="697"/>
        <v>1.1099247091039821E-4</v>
      </c>
      <c r="Q2321" s="33">
        <f t="shared" si="698"/>
        <v>-2.393309781748898E-3</v>
      </c>
      <c r="R2321" s="33">
        <f t="shared" si="699"/>
        <v>-7.9444953011575947E-4</v>
      </c>
      <c r="S2321" s="33">
        <f t="shared" si="700"/>
        <v>1.3066374184779184E-2</v>
      </c>
      <c r="T2321" s="33">
        <f t="shared" si="701"/>
        <v>4.8781417611489797E-3</v>
      </c>
      <c r="U2321" s="33">
        <f t="shared" si="702"/>
        <v>1.1218902536266562E-2</v>
      </c>
      <c r="V2321" s="33">
        <f t="shared" si="703"/>
        <v>1.4406411958133525E-2</v>
      </c>
      <c r="W2321" s="33">
        <f t="shared" si="704"/>
        <v>1.4061038503229595E-2</v>
      </c>
      <c r="X2321" s="33">
        <f t="shared" si="705"/>
        <v>5.1675068202230445E-3</v>
      </c>
      <c r="Y2321" s="33">
        <f t="shared" si="706"/>
        <v>-4.3963494208731912E-4</v>
      </c>
      <c r="Z2321" s="34">
        <f t="shared" si="707"/>
        <v>8.8783042843321169E-4</v>
      </c>
      <c r="AA2321" s="39">
        <f t="shared" si="708"/>
        <v>0</v>
      </c>
      <c r="AB2321" s="37">
        <f t="shared" si="709"/>
        <v>0</v>
      </c>
      <c r="AC2321" s="37">
        <f t="shared" si="694"/>
        <v>0</v>
      </c>
      <c r="AD2321" s="37">
        <f t="shared" si="694"/>
        <v>3.8800746103960199E-2</v>
      </c>
      <c r="AE2321" s="37">
        <f t="shared" si="694"/>
        <v>4.537664974431764E-2</v>
      </c>
      <c r="AF2321" s="37">
        <f t="shared" si="694"/>
        <v>0</v>
      </c>
      <c r="AG2321" s="37">
        <f t="shared" si="694"/>
        <v>0.14825042305374941</v>
      </c>
      <c r="AH2321" s="37">
        <f t="shared" si="694"/>
        <v>0</v>
      </c>
      <c r="AI2321" s="37">
        <f t="shared" si="694"/>
        <v>0</v>
      </c>
      <c r="AJ2321" s="37">
        <f t="shared" si="694"/>
        <v>0.76757218109797287</v>
      </c>
      <c r="AK2321" s="38">
        <f t="shared" si="694"/>
        <v>0</v>
      </c>
      <c r="AL2321" s="8">
        <f t="shared" si="710"/>
        <v>2.5266439134367879E-3</v>
      </c>
      <c r="AM2321" s="23">
        <f t="shared" si="711"/>
        <v>1.9750988813130581</v>
      </c>
    </row>
    <row r="2322" spans="2:39" x14ac:dyDescent="0.35">
      <c r="B2322" s="16">
        <v>39393</v>
      </c>
      <c r="C2322" s="5">
        <v>4.0410000000000001E-2</v>
      </c>
      <c r="D2322" s="35">
        <f t="shared" si="695"/>
        <v>2.7378507871321013E-3</v>
      </c>
      <c r="E2322" s="36">
        <f t="shared" si="696"/>
        <v>1.3115048048941744</v>
      </c>
      <c r="F2322" s="7">
        <v>1.6817094402586883</v>
      </c>
      <c r="G2322" s="7">
        <v>1.5032928779369743</v>
      </c>
      <c r="H2322" s="7">
        <v>1.2737136080462952</v>
      </c>
      <c r="I2322" s="7">
        <v>1.6240924596785831</v>
      </c>
      <c r="J2322" s="7">
        <v>1.9880480152648849</v>
      </c>
      <c r="K2322" s="7">
        <v>6.7702887368181317</v>
      </c>
      <c r="L2322" s="7">
        <v>3.5546588281904441</v>
      </c>
      <c r="M2322" s="7">
        <v>1.3882608715423748</v>
      </c>
      <c r="N2322" s="7">
        <v>1.525545500167399</v>
      </c>
      <c r="O2322" s="8">
        <v>2.8829748985379862</v>
      </c>
      <c r="P2322" s="32">
        <f t="shared" si="697"/>
        <v>1.1063655030807418E-4</v>
      </c>
      <c r="Q2322" s="33">
        <f t="shared" si="698"/>
        <v>2.800552194605066E-3</v>
      </c>
      <c r="R2322" s="33">
        <f t="shared" si="699"/>
        <v>2.8294230169647605E-3</v>
      </c>
      <c r="S2322" s="33">
        <f t="shared" si="700"/>
        <v>-2.7600380216234122E-2</v>
      </c>
      <c r="T2322" s="33">
        <f t="shared" si="701"/>
        <v>-3.0523849233438094E-3</v>
      </c>
      <c r="U2322" s="33">
        <f t="shared" si="702"/>
        <v>-3.2583896526422462E-2</v>
      </c>
      <c r="V2322" s="33">
        <f t="shared" si="703"/>
        <v>-1.1130717318525996E-3</v>
      </c>
      <c r="W2322" s="33">
        <f t="shared" si="704"/>
        <v>-4.6517950523112805E-3</v>
      </c>
      <c r="X2322" s="33">
        <f t="shared" si="705"/>
        <v>-1.2841425061086431E-3</v>
      </c>
      <c r="Y2322" s="33">
        <f t="shared" si="706"/>
        <v>-2.2376814427919056E-3</v>
      </c>
      <c r="Z2322" s="34">
        <f t="shared" si="707"/>
        <v>-4.120362332823535E-3</v>
      </c>
      <c r="AA2322" s="39">
        <f t="shared" si="708"/>
        <v>0</v>
      </c>
      <c r="AB2322" s="37">
        <f t="shared" si="709"/>
        <v>0</v>
      </c>
      <c r="AC2322" s="37">
        <f t="shared" si="694"/>
        <v>0</v>
      </c>
      <c r="AD2322" s="37">
        <f t="shared" si="694"/>
        <v>3.8800746103960199E-2</v>
      </c>
      <c r="AE2322" s="37">
        <f t="shared" si="694"/>
        <v>4.537664974431764E-2</v>
      </c>
      <c r="AF2322" s="37">
        <f t="shared" si="694"/>
        <v>0</v>
      </c>
      <c r="AG2322" s="37">
        <f t="shared" si="694"/>
        <v>0.14825042305374941</v>
      </c>
      <c r="AH2322" s="37">
        <f t="shared" si="694"/>
        <v>0</v>
      </c>
      <c r="AI2322" s="37">
        <f t="shared" si="694"/>
        <v>0</v>
      </c>
      <c r="AJ2322" s="37">
        <f t="shared" si="694"/>
        <v>0.76757218109797287</v>
      </c>
      <c r="AK2322" s="38">
        <f t="shared" si="694"/>
        <v>0</v>
      </c>
      <c r="AL2322" s="8">
        <f t="shared" si="710"/>
        <v>-3.0920177274768334E-3</v>
      </c>
      <c r="AM2322" s="23">
        <f t="shared" si="711"/>
        <v>1.9689918405585185</v>
      </c>
    </row>
    <row r="2323" spans="2:39" x14ac:dyDescent="0.35">
      <c r="B2323" s="16">
        <v>39394</v>
      </c>
      <c r="C2323" s="5">
        <v>4.0350000000000004E-2</v>
      </c>
      <c r="D2323" s="35">
        <f t="shared" si="695"/>
        <v>2.7378507871321013E-3</v>
      </c>
      <c r="E2323" s="36">
        <f t="shared" si="696"/>
        <v>1.3116499052615003</v>
      </c>
      <c r="F2323" s="7">
        <v>1.688813166256192</v>
      </c>
      <c r="G2323" s="7">
        <v>1.5057236702105552</v>
      </c>
      <c r="H2323" s="7">
        <v>1.2676295153979547</v>
      </c>
      <c r="I2323" s="7">
        <v>1.6117517106681229</v>
      </c>
      <c r="J2323" s="7">
        <v>1.9669061859062658</v>
      </c>
      <c r="K2323" s="7">
        <v>6.6606213042758737</v>
      </c>
      <c r="L2323" s="7">
        <v>3.5342623249983727</v>
      </c>
      <c r="M2323" s="7">
        <v>1.3706423767955278</v>
      </c>
      <c r="N2323" s="7">
        <v>1.5220486160799267</v>
      </c>
      <c r="O2323" s="8">
        <v>2.8747030800077811</v>
      </c>
      <c r="P2323" s="32">
        <f t="shared" si="697"/>
        <v>1.1063655030807418E-4</v>
      </c>
      <c r="Q2323" s="33">
        <f t="shared" si="698"/>
        <v>4.2241101984961116E-3</v>
      </c>
      <c r="R2323" s="33">
        <f t="shared" si="699"/>
        <v>1.616978507153366E-3</v>
      </c>
      <c r="S2323" s="33">
        <f t="shared" si="700"/>
        <v>-4.7766567067401011E-3</v>
      </c>
      <c r="T2323" s="33">
        <f t="shared" si="701"/>
        <v>-7.5985507702575061E-3</v>
      </c>
      <c r="U2323" s="33">
        <f t="shared" si="702"/>
        <v>-1.0634466167962375E-2</v>
      </c>
      <c r="V2323" s="33">
        <f t="shared" si="703"/>
        <v>-1.6198339067263867E-2</v>
      </c>
      <c r="W2323" s="33">
        <f t="shared" si="704"/>
        <v>-5.7379636634367071E-3</v>
      </c>
      <c r="X2323" s="33">
        <f t="shared" si="705"/>
        <v>-1.2691054763556475E-2</v>
      </c>
      <c r="Y2323" s="33">
        <f t="shared" si="706"/>
        <v>-2.2922188076911487E-3</v>
      </c>
      <c r="Z2323" s="34">
        <f t="shared" si="707"/>
        <v>-2.8691954738835346E-3</v>
      </c>
      <c r="AA2323" s="39">
        <f t="shared" si="708"/>
        <v>0</v>
      </c>
      <c r="AB2323" s="37">
        <f t="shared" si="709"/>
        <v>0</v>
      </c>
      <c r="AC2323" s="37">
        <f t="shared" si="694"/>
        <v>0</v>
      </c>
      <c r="AD2323" s="37">
        <f t="shared" si="694"/>
        <v>3.8800746103960199E-2</v>
      </c>
      <c r="AE2323" s="37">
        <f t="shared" si="694"/>
        <v>4.537664974431764E-2</v>
      </c>
      <c r="AF2323" s="37">
        <f t="shared" si="694"/>
        <v>0</v>
      </c>
      <c r="AG2323" s="37">
        <f t="shared" si="694"/>
        <v>0.14825042305374941</v>
      </c>
      <c r="AH2323" s="37">
        <f t="shared" si="694"/>
        <v>0</v>
      </c>
      <c r="AI2323" s="37">
        <f t="shared" si="694"/>
        <v>0</v>
      </c>
      <c r="AJ2323" s="37">
        <f t="shared" si="694"/>
        <v>0.76757218109797287</v>
      </c>
      <c r="AK2323" s="38">
        <f t="shared" si="694"/>
        <v>0</v>
      </c>
      <c r="AL2323" s="8">
        <f t="shared" si="710"/>
        <v>-4.6909886302336258E-3</v>
      </c>
      <c r="AM2323" s="23">
        <f t="shared" si="711"/>
        <v>1.9597553222214357</v>
      </c>
    </row>
    <row r="2324" spans="2:39" x14ac:dyDescent="0.35">
      <c r="B2324" s="16">
        <v>39395</v>
      </c>
      <c r="C2324" s="5">
        <v>3.9440000000000003E-2</v>
      </c>
      <c r="D2324" s="35">
        <f t="shared" si="695"/>
        <v>2.7378507871321013E-3</v>
      </c>
      <c r="E2324" s="36">
        <f t="shared" si="696"/>
        <v>1.3117948062161269</v>
      </c>
      <c r="F2324" s="7">
        <v>1.6944141580865373</v>
      </c>
      <c r="G2324" s="7">
        <v>1.5114763284022226</v>
      </c>
      <c r="H2324" s="7">
        <v>1.2501594521612454</v>
      </c>
      <c r="I2324" s="7">
        <v>1.5887281095409413</v>
      </c>
      <c r="J2324" s="7">
        <v>1.9156061495369872</v>
      </c>
      <c r="K2324" s="7">
        <v>6.6384757368835814</v>
      </c>
      <c r="L2324" s="7">
        <v>3.5592252153761188</v>
      </c>
      <c r="M2324" s="7">
        <v>1.3767057394281643</v>
      </c>
      <c r="N2324" s="7">
        <v>1.5222540370427438</v>
      </c>
      <c r="O2324" s="8">
        <v>2.878463913067014</v>
      </c>
      <c r="P2324" s="32">
        <f t="shared" si="697"/>
        <v>1.1047227926086478E-4</v>
      </c>
      <c r="Q2324" s="33">
        <f t="shared" si="698"/>
        <v>3.3165254406215539E-3</v>
      </c>
      <c r="R2324" s="33">
        <f t="shared" si="699"/>
        <v>3.8205271694127241E-3</v>
      </c>
      <c r="S2324" s="33">
        <f t="shared" si="700"/>
        <v>-1.3781679129824309E-2</v>
      </c>
      <c r="T2324" s="33">
        <f t="shared" si="701"/>
        <v>-1.4284831202467041E-2</v>
      </c>
      <c r="U2324" s="33">
        <f t="shared" si="702"/>
        <v>-2.60815877934929E-2</v>
      </c>
      <c r="V2324" s="33">
        <f t="shared" si="703"/>
        <v>-3.3248500974039086E-3</v>
      </c>
      <c r="W2324" s="33">
        <f t="shared" si="704"/>
        <v>7.0631119261237441E-3</v>
      </c>
      <c r="X2324" s="33">
        <f t="shared" si="705"/>
        <v>4.4237379022324941E-3</v>
      </c>
      <c r="Y2324" s="33">
        <f t="shared" si="706"/>
        <v>1.3496347005403919E-4</v>
      </c>
      <c r="Z2324" s="34">
        <f t="shared" si="707"/>
        <v>1.3082509582946766E-3</v>
      </c>
      <c r="AA2324" s="39">
        <f t="shared" si="708"/>
        <v>0</v>
      </c>
      <c r="AB2324" s="37">
        <f t="shared" si="709"/>
        <v>0</v>
      </c>
      <c r="AC2324" s="37">
        <f t="shared" si="694"/>
        <v>0</v>
      </c>
      <c r="AD2324" s="37">
        <f t="shared" si="694"/>
        <v>3.8800746103960199E-2</v>
      </c>
      <c r="AE2324" s="37">
        <f t="shared" si="694"/>
        <v>4.537664974431764E-2</v>
      </c>
      <c r="AF2324" s="37">
        <f t="shared" si="694"/>
        <v>0</v>
      </c>
      <c r="AG2324" s="37">
        <f t="shared" si="694"/>
        <v>0.14825042305374941</v>
      </c>
      <c r="AH2324" s="37">
        <f t="shared" si="694"/>
        <v>0</v>
      </c>
      <c r="AI2324" s="37">
        <f t="shared" si="694"/>
        <v>0</v>
      </c>
      <c r="AJ2324" s="37">
        <f t="shared" si="694"/>
        <v>0.76757218109797287</v>
      </c>
      <c r="AK2324" s="38">
        <f t="shared" si="694"/>
        <v>0</v>
      </c>
      <c r="AL2324" s="8">
        <f t="shared" si="710"/>
        <v>-1.5722534433861065E-3</v>
      </c>
      <c r="AM2324" s="23">
        <f t="shared" si="711"/>
        <v>1.9566740901678787</v>
      </c>
    </row>
    <row r="2325" spans="2:39" x14ac:dyDescent="0.35">
      <c r="B2325" s="16">
        <v>39398</v>
      </c>
      <c r="C2325" s="5">
        <v>3.8370000000000001E-2</v>
      </c>
      <c r="D2325" s="35">
        <f t="shared" si="695"/>
        <v>8.2135523613963042E-3</v>
      </c>
      <c r="E2325" s="36">
        <f t="shared" si="696"/>
        <v>1.3122197523118737</v>
      </c>
      <c r="F2325" s="7">
        <v>1.6949630508536415</v>
      </c>
      <c r="G2325" s="7">
        <v>1.5100025638183254</v>
      </c>
      <c r="H2325" s="7">
        <v>1.2378398430220736</v>
      </c>
      <c r="I2325" s="7">
        <v>1.58997798036056</v>
      </c>
      <c r="J2325" s="7">
        <v>1.8872810818369918</v>
      </c>
      <c r="K2325" s="7">
        <v>6.400789377484478</v>
      </c>
      <c r="L2325" s="7">
        <v>3.5206713796376219</v>
      </c>
      <c r="M2325" s="7">
        <v>1.3820310793472297</v>
      </c>
      <c r="N2325" s="7">
        <v>1.5140563840276944</v>
      </c>
      <c r="O2325" s="8">
        <v>2.8782783530564564</v>
      </c>
      <c r="P2325" s="32">
        <f t="shared" si="697"/>
        <v>3.2394250513356759E-4</v>
      </c>
      <c r="Q2325" s="33">
        <f t="shared" si="698"/>
        <v>3.2394250513356759E-4</v>
      </c>
      <c r="R2325" s="33">
        <f t="shared" si="699"/>
        <v>-9.7504972866824247E-4</v>
      </c>
      <c r="S2325" s="33">
        <f t="shared" si="700"/>
        <v>-9.8544302631747849E-3</v>
      </c>
      <c r="T2325" s="33">
        <f t="shared" si="701"/>
        <v>7.8671159156362691E-4</v>
      </c>
      <c r="U2325" s="33">
        <f t="shared" si="702"/>
        <v>-1.4786477745877824E-2</v>
      </c>
      <c r="V2325" s="33">
        <f t="shared" si="703"/>
        <v>-3.58043576296454E-2</v>
      </c>
      <c r="W2325" s="33">
        <f t="shared" si="704"/>
        <v>-1.0832086593436485E-2</v>
      </c>
      <c r="X2325" s="33">
        <f t="shared" si="705"/>
        <v>3.8681758683429823E-3</v>
      </c>
      <c r="Y2325" s="33">
        <f t="shared" si="706"/>
        <v>-5.3852069467819064E-3</v>
      </c>
      <c r="Z2325" s="34">
        <f t="shared" si="707"/>
        <v>-6.4464942469921738E-5</v>
      </c>
      <c r="AA2325" s="39">
        <f t="shared" si="708"/>
        <v>0</v>
      </c>
      <c r="AB2325" s="37">
        <f t="shared" si="709"/>
        <v>0</v>
      </c>
      <c r="AC2325" s="37">
        <f t="shared" si="694"/>
        <v>0</v>
      </c>
      <c r="AD2325" s="37">
        <f t="shared" si="694"/>
        <v>3.8800746103960199E-2</v>
      </c>
      <c r="AE2325" s="37">
        <f t="shared" si="694"/>
        <v>4.537664974431764E-2</v>
      </c>
      <c r="AF2325" s="37">
        <f t="shared" si="694"/>
        <v>0</v>
      </c>
      <c r="AG2325" s="37">
        <f t="shared" si="694"/>
        <v>0.14825042305374941</v>
      </c>
      <c r="AH2325" s="37">
        <f t="shared" si="694"/>
        <v>0</v>
      </c>
      <c r="AI2325" s="37">
        <f t="shared" si="694"/>
        <v>0</v>
      </c>
      <c r="AJ2325" s="37">
        <f t="shared" si="694"/>
        <v>0.76757218109797287</v>
      </c>
      <c r="AK2325" s="38">
        <f t="shared" si="694"/>
        <v>0</v>
      </c>
      <c r="AL2325" s="8">
        <f t="shared" si="710"/>
        <v>-9.7882071178684634E-3</v>
      </c>
      <c r="AM2325" s="23">
        <f t="shared" si="711"/>
        <v>1.9375217589111489</v>
      </c>
    </row>
    <row r="2326" spans="2:39" x14ac:dyDescent="0.35">
      <c r="B2326" s="16">
        <v>39399</v>
      </c>
      <c r="C2326" s="5">
        <v>3.755E-2</v>
      </c>
      <c r="D2326" s="35">
        <f t="shared" si="695"/>
        <v>2.7378507871321013E-3</v>
      </c>
      <c r="E2326" s="36">
        <f t="shared" si="696"/>
        <v>1.3123576027482768</v>
      </c>
      <c r="F2326" s="7">
        <v>1.6912290134017975</v>
      </c>
      <c r="G2326" s="7">
        <v>1.5075934040198169</v>
      </c>
      <c r="H2326" s="7">
        <v>1.2749780968192532</v>
      </c>
      <c r="I2326" s="7">
        <v>1.5927276075610417</v>
      </c>
      <c r="J2326" s="7">
        <v>1.9371249333551894</v>
      </c>
      <c r="K2326" s="7">
        <v>6.443993140820055</v>
      </c>
      <c r="L2326" s="7">
        <v>3.4832212391264754</v>
      </c>
      <c r="M2326" s="7">
        <v>1.376585048530236</v>
      </c>
      <c r="N2326" s="7">
        <v>1.5117721058739879</v>
      </c>
      <c r="O2326" s="8">
        <v>2.8757150006545062</v>
      </c>
      <c r="P2326" s="32">
        <f t="shared" si="697"/>
        <v>1.0505133470228856E-4</v>
      </c>
      <c r="Q2326" s="33">
        <f t="shared" si="698"/>
        <v>-2.2030199714166976E-3</v>
      </c>
      <c r="R2326" s="33">
        <f t="shared" si="699"/>
        <v>-1.5954673563046695E-3</v>
      </c>
      <c r="S2326" s="33">
        <f t="shared" si="700"/>
        <v>3.0002470841874018E-2</v>
      </c>
      <c r="T2326" s="33">
        <f t="shared" si="701"/>
        <v>1.7293492327850046E-3</v>
      </c>
      <c r="U2326" s="33">
        <f t="shared" si="702"/>
        <v>2.6410401713814702E-2</v>
      </c>
      <c r="V2326" s="33">
        <f t="shared" si="703"/>
        <v>6.7497555047744129E-3</v>
      </c>
      <c r="W2326" s="33">
        <f t="shared" si="704"/>
        <v>-1.0637215596929983E-2</v>
      </c>
      <c r="X2326" s="33">
        <f t="shared" si="705"/>
        <v>-3.9405993818648621E-3</v>
      </c>
      <c r="Y2326" s="33">
        <f t="shared" si="706"/>
        <v>-1.508714059663907E-3</v>
      </c>
      <c r="Z2326" s="34">
        <f t="shared" si="707"/>
        <v>-8.9058530396413094E-4</v>
      </c>
      <c r="AA2326" s="39">
        <f t="shared" si="708"/>
        <v>0</v>
      </c>
      <c r="AB2326" s="37">
        <f t="shared" si="709"/>
        <v>0</v>
      </c>
      <c r="AC2326" s="37">
        <f t="shared" si="694"/>
        <v>0</v>
      </c>
      <c r="AD2326" s="37">
        <f t="shared" si="694"/>
        <v>3.8800746103960199E-2</v>
      </c>
      <c r="AE2326" s="37">
        <f t="shared" si="694"/>
        <v>4.537664974431764E-2</v>
      </c>
      <c r="AF2326" s="37">
        <f t="shared" si="694"/>
        <v>0</v>
      </c>
      <c r="AG2326" s="37">
        <f t="shared" si="694"/>
        <v>0.14825042305374941</v>
      </c>
      <c r="AH2326" s="37">
        <f t="shared" si="694"/>
        <v>0</v>
      </c>
      <c r="AI2326" s="37">
        <f t="shared" si="694"/>
        <v>0</v>
      </c>
      <c r="AJ2326" s="37">
        <f t="shared" si="694"/>
        <v>0.76757218109797287</v>
      </c>
      <c r="AK2326" s="38">
        <f t="shared" si="694"/>
        <v>0</v>
      </c>
      <c r="AL2326" s="8">
        <f t="shared" si="710"/>
        <v>1.0851974957114907E-3</v>
      </c>
      <c r="AM2326" s="23">
        <f t="shared" si="711"/>
        <v>1.939624352671806</v>
      </c>
    </row>
    <row r="2327" spans="2:39" x14ac:dyDescent="0.35">
      <c r="B2327" s="16">
        <v>39400</v>
      </c>
      <c r="C2327" s="5">
        <v>4.0389999999999995E-2</v>
      </c>
      <c r="D2327" s="35">
        <f t="shared" si="695"/>
        <v>2.7378507871321013E-3</v>
      </c>
      <c r="E2327" s="36">
        <f t="shared" si="696"/>
        <v>1.3124925213738297</v>
      </c>
      <c r="F2327" s="7">
        <v>1.6892961528253312</v>
      </c>
      <c r="G2327" s="7">
        <v>1.5050292806902348</v>
      </c>
      <c r="H2327" s="7">
        <v>1.2705882660020535</v>
      </c>
      <c r="I2327" s="7">
        <v>1.6032046463719334</v>
      </c>
      <c r="J2327" s="7">
        <v>1.9461178016424654</v>
      </c>
      <c r="K2327" s="7">
        <v>6.6492263264848122</v>
      </c>
      <c r="L2327" s="7">
        <v>3.5289679920502115</v>
      </c>
      <c r="M2327" s="7">
        <v>1.3799311558334322</v>
      </c>
      <c r="N2327" s="7">
        <v>1.5087693144643461</v>
      </c>
      <c r="O2327" s="8">
        <v>2.8829066388483868</v>
      </c>
      <c r="P2327" s="32">
        <f t="shared" si="697"/>
        <v>1.0280629705672339E-4</v>
      </c>
      <c r="Q2327" s="33">
        <f t="shared" si="698"/>
        <v>-1.1428733549092573E-3</v>
      </c>
      <c r="R2327" s="33">
        <f t="shared" si="699"/>
        <v>-1.7008056169157681E-3</v>
      </c>
      <c r="S2327" s="33">
        <f t="shared" si="700"/>
        <v>-3.4430637107815132E-3</v>
      </c>
      <c r="T2327" s="33">
        <f t="shared" si="701"/>
        <v>6.5780480988431034E-3</v>
      </c>
      <c r="U2327" s="33">
        <f t="shared" si="702"/>
        <v>4.642379091006843E-3</v>
      </c>
      <c r="V2327" s="33">
        <f t="shared" si="703"/>
        <v>3.1848759174600838E-2</v>
      </c>
      <c r="W2327" s="33">
        <f t="shared" si="704"/>
        <v>1.3133461753698006E-2</v>
      </c>
      <c r="X2327" s="33">
        <f t="shared" si="705"/>
        <v>2.430730528977243E-3</v>
      </c>
      <c r="Y2327" s="33">
        <f t="shared" si="706"/>
        <v>-1.986272532727984E-3</v>
      </c>
      <c r="Z2327" s="34">
        <f t="shared" si="707"/>
        <v>2.5008174287937113E-3</v>
      </c>
      <c r="AA2327" s="39">
        <f t="shared" si="708"/>
        <v>0</v>
      </c>
      <c r="AB2327" s="37">
        <f t="shared" si="709"/>
        <v>0</v>
      </c>
      <c r="AC2327" s="37">
        <f t="shared" si="694"/>
        <v>0</v>
      </c>
      <c r="AD2327" s="37">
        <f t="shared" si="694"/>
        <v>3.8800746103960199E-2</v>
      </c>
      <c r="AE2327" s="37">
        <f t="shared" si="694"/>
        <v>4.537664974431764E-2</v>
      </c>
      <c r="AF2327" s="37">
        <f t="shared" si="694"/>
        <v>0</v>
      </c>
      <c r="AG2327" s="37">
        <f t="shared" si="694"/>
        <v>0.14825042305374941</v>
      </c>
      <c r="AH2327" s="37">
        <f t="shared" si="694"/>
        <v>0</v>
      </c>
      <c r="AI2327" s="37">
        <f t="shared" si="694"/>
        <v>0</v>
      </c>
      <c r="AJ2327" s="37">
        <f t="shared" si="694"/>
        <v>0.76757218109797287</v>
      </c>
      <c r="AK2327" s="38">
        <f t="shared" si="694"/>
        <v>0</v>
      </c>
      <c r="AL2327" s="8">
        <f t="shared" si="710"/>
        <v>3.3618808248912302E-3</v>
      </c>
      <c r="AM2327" s="23">
        <f t="shared" si="711"/>
        <v>1.9461451385905453</v>
      </c>
    </row>
    <row r="2328" spans="2:39" x14ac:dyDescent="0.35">
      <c r="B2328" s="16">
        <v>39401</v>
      </c>
      <c r="C2328" s="5">
        <v>4.0469999999999999E-2</v>
      </c>
      <c r="D2328" s="35">
        <f t="shared" si="695"/>
        <v>2.7378507871321013E-3</v>
      </c>
      <c r="E2328" s="36">
        <f t="shared" si="696"/>
        <v>1.3126376591505258</v>
      </c>
      <c r="F2328" s="7">
        <v>1.7015227441361729</v>
      </c>
      <c r="G2328" s="7">
        <v>1.5076129665131401</v>
      </c>
      <c r="H2328" s="7">
        <v>1.2535344272561537</v>
      </c>
      <c r="I2328" s="7">
        <v>1.5901166215531584</v>
      </c>
      <c r="J2328" s="7">
        <v>1.9061480292211823</v>
      </c>
      <c r="K2328" s="7">
        <v>6.5707615852203478</v>
      </c>
      <c r="L2328" s="7">
        <v>3.4820731535287637</v>
      </c>
      <c r="M2328" s="7">
        <v>1.3794994205212576</v>
      </c>
      <c r="N2328" s="7">
        <v>1.5057378051202763</v>
      </c>
      <c r="O2328" s="8">
        <v>2.8747004088516017</v>
      </c>
      <c r="P2328" s="32">
        <f t="shared" si="697"/>
        <v>1.105817932922637E-4</v>
      </c>
      <c r="Q2328" s="33">
        <f t="shared" si="698"/>
        <v>7.2376837479875E-3</v>
      </c>
      <c r="R2328" s="33">
        <f t="shared" si="699"/>
        <v>1.716701366581086E-3</v>
      </c>
      <c r="S2328" s="33">
        <f t="shared" si="700"/>
        <v>-1.342200239229363E-2</v>
      </c>
      <c r="T2328" s="33">
        <f t="shared" si="701"/>
        <v>-8.1636644756446497E-3</v>
      </c>
      <c r="U2328" s="33">
        <f t="shared" si="702"/>
        <v>-2.053820811235052E-2</v>
      </c>
      <c r="V2328" s="33">
        <f t="shared" si="703"/>
        <v>-1.1800582114633085E-2</v>
      </c>
      <c r="W2328" s="33">
        <f t="shared" si="704"/>
        <v>-1.3288541756992123E-2</v>
      </c>
      <c r="X2328" s="33">
        <f t="shared" si="705"/>
        <v>-3.1286728352308835E-4</v>
      </c>
      <c r="Y2328" s="33">
        <f t="shared" si="706"/>
        <v>-2.0092596760864501E-3</v>
      </c>
      <c r="Z2328" s="34">
        <f t="shared" si="707"/>
        <v>-2.846512573873472E-3</v>
      </c>
      <c r="AA2328" s="39">
        <f t="shared" si="708"/>
        <v>0</v>
      </c>
      <c r="AB2328" s="37">
        <f t="shared" si="709"/>
        <v>0</v>
      </c>
      <c r="AC2328" s="37">
        <f t="shared" si="694"/>
        <v>0</v>
      </c>
      <c r="AD2328" s="37">
        <f t="shared" si="694"/>
        <v>3.8800746103960199E-2</v>
      </c>
      <c r="AE2328" s="37">
        <f t="shared" si="694"/>
        <v>4.537664974431764E-2</v>
      </c>
      <c r="AF2328" s="37">
        <f t="shared" si="694"/>
        <v>0</v>
      </c>
      <c r="AG2328" s="37">
        <f t="shared" si="694"/>
        <v>0.14825042305374941</v>
      </c>
      <c r="AH2328" s="37">
        <f t="shared" si="694"/>
        <v>0</v>
      </c>
      <c r="AI2328" s="37">
        <f t="shared" si="694"/>
        <v>0</v>
      </c>
      <c r="AJ2328" s="37">
        <f t="shared" si="694"/>
        <v>0.76757218109797287</v>
      </c>
      <c r="AK2328" s="38">
        <f t="shared" si="694"/>
        <v>0</v>
      </c>
      <c r="AL2328" s="8">
        <f t="shared" si="710"/>
        <v>-4.1829165733123334E-3</v>
      </c>
      <c r="AM2328" s="23">
        <f t="shared" si="711"/>
        <v>1.9380045758362636</v>
      </c>
    </row>
    <row r="2329" spans="2:39" x14ac:dyDescent="0.35">
      <c r="B2329" s="16">
        <v>39402</v>
      </c>
      <c r="C2329" s="5">
        <v>4.0559999999999999E-2</v>
      </c>
      <c r="D2329" s="35">
        <f t="shared" si="695"/>
        <v>2.7378507871321013E-3</v>
      </c>
      <c r="E2329" s="36">
        <f t="shared" si="696"/>
        <v>1.3127831004813015</v>
      </c>
      <c r="F2329" s="7">
        <v>1.7029153862468913</v>
      </c>
      <c r="G2329" s="7">
        <v>1.510348631389526</v>
      </c>
      <c r="H2329" s="7">
        <v>1.2556139331804392</v>
      </c>
      <c r="I2329" s="7">
        <v>1.5832916529003809</v>
      </c>
      <c r="J2329" s="7">
        <v>1.9082536832411323</v>
      </c>
      <c r="K2329" s="7">
        <v>6.4722644296884377</v>
      </c>
      <c r="L2329" s="7">
        <v>3.5146163858962485</v>
      </c>
      <c r="M2329" s="7">
        <v>1.3798784263942847</v>
      </c>
      <c r="N2329" s="7">
        <v>1.4986329944940353</v>
      </c>
      <c r="O2329" s="8">
        <v>2.8746659883295616</v>
      </c>
      <c r="P2329" s="32">
        <f t="shared" si="697"/>
        <v>1.1080082135528357E-4</v>
      </c>
      <c r="Q2329" s="33">
        <f t="shared" si="698"/>
        <v>8.1846811364583161E-4</v>
      </c>
      <c r="R2329" s="33">
        <f t="shared" si="699"/>
        <v>1.8145670919194057E-3</v>
      </c>
      <c r="S2329" s="33">
        <f t="shared" si="700"/>
        <v>1.6589140904867961E-3</v>
      </c>
      <c r="T2329" s="33">
        <f t="shared" si="701"/>
        <v>-4.2921183014307251E-3</v>
      </c>
      <c r="U2329" s="33">
        <f t="shared" si="702"/>
        <v>1.1046644791854465E-3</v>
      </c>
      <c r="V2329" s="33">
        <f t="shared" si="703"/>
        <v>-1.4990219056716381E-2</v>
      </c>
      <c r="W2329" s="33">
        <f t="shared" si="704"/>
        <v>9.3459358642438151E-3</v>
      </c>
      <c r="X2329" s="33">
        <f t="shared" si="705"/>
        <v>2.7474159640017426E-4</v>
      </c>
      <c r="Y2329" s="33">
        <f t="shared" si="706"/>
        <v>-4.7184912287392411E-3</v>
      </c>
      <c r="Z2329" s="34">
        <f t="shared" si="707"/>
        <v>-1.1973603208925709E-5</v>
      </c>
      <c r="AA2329" s="39">
        <f t="shared" si="708"/>
        <v>0</v>
      </c>
      <c r="AB2329" s="37">
        <f t="shared" si="709"/>
        <v>0</v>
      </c>
      <c r="AC2329" s="37">
        <f t="shared" si="694"/>
        <v>0</v>
      </c>
      <c r="AD2329" s="37">
        <f t="shared" si="694"/>
        <v>3.8800746103960199E-2</v>
      </c>
      <c r="AE2329" s="37">
        <f t="shared" si="694"/>
        <v>4.537664974431764E-2</v>
      </c>
      <c r="AF2329" s="37">
        <f t="shared" si="694"/>
        <v>0</v>
      </c>
      <c r="AG2329" s="37">
        <f t="shared" si="694"/>
        <v>0.14825042305374941</v>
      </c>
      <c r="AH2329" s="37">
        <f t="shared" si="694"/>
        <v>0</v>
      </c>
      <c r="AI2329" s="37">
        <f t="shared" si="694"/>
        <v>0</v>
      </c>
      <c r="AJ2329" s="37">
        <f t="shared" si="694"/>
        <v>0.76757218109797287</v>
      </c>
      <c r="AK2329" s="38">
        <f t="shared" si="694"/>
        <v>0</v>
      </c>
      <c r="AL2329" s="8">
        <f t="shared" si="710"/>
        <v>-5.9744837651535508E-3</v>
      </c>
      <c r="AM2329" s="23">
        <f t="shared" si="711"/>
        <v>1.9264259989611365</v>
      </c>
    </row>
    <row r="2330" spans="2:39" x14ac:dyDescent="0.35">
      <c r="B2330" s="16">
        <v>39405</v>
      </c>
      <c r="C2330" s="5">
        <v>4.0570000000000002E-2</v>
      </c>
      <c r="D2330" s="35">
        <f t="shared" si="695"/>
        <v>8.2135523613963042E-3</v>
      </c>
      <c r="E2330" s="36">
        <f t="shared" si="696"/>
        <v>1.3132204432538315</v>
      </c>
      <c r="F2330" s="7">
        <v>1.7119142902769899</v>
      </c>
      <c r="G2330" s="7">
        <v>1.5171999082465901</v>
      </c>
      <c r="H2330" s="7">
        <v>1.2364617312139157</v>
      </c>
      <c r="I2330" s="7">
        <v>1.5642802014281472</v>
      </c>
      <c r="J2330" s="7">
        <v>1.857316088925363</v>
      </c>
      <c r="K2330" s="7">
        <v>6.3747545656492219</v>
      </c>
      <c r="L2330" s="7">
        <v>3.4874036080777251</v>
      </c>
      <c r="M2330" s="7">
        <v>1.3797928878587036</v>
      </c>
      <c r="N2330" s="7">
        <v>1.4929909874156919</v>
      </c>
      <c r="O2330" s="8">
        <v>2.8705016526484814</v>
      </c>
      <c r="P2330" s="32">
        <f t="shared" si="697"/>
        <v>3.3314168377818199E-4</v>
      </c>
      <c r="Q2330" s="33">
        <f t="shared" si="698"/>
        <v>5.2844105483900172E-3</v>
      </c>
      <c r="R2330" s="33">
        <f t="shared" si="699"/>
        <v>4.536222111024113E-3</v>
      </c>
      <c r="S2330" s="33">
        <f t="shared" si="700"/>
        <v>-1.5253256960928718E-2</v>
      </c>
      <c r="T2330" s="33">
        <f t="shared" si="701"/>
        <v>-1.2007548601299822E-2</v>
      </c>
      <c r="U2330" s="33">
        <f t="shared" si="702"/>
        <v>-2.6693303287250947E-2</v>
      </c>
      <c r="V2330" s="33">
        <f t="shared" si="703"/>
        <v>-1.5065803490959873E-2</v>
      </c>
      <c r="W2330" s="33">
        <f t="shared" si="704"/>
        <v>-7.7427448206652816E-3</v>
      </c>
      <c r="X2330" s="33">
        <f t="shared" si="705"/>
        <v>-6.1989907186754678E-5</v>
      </c>
      <c r="Y2330" s="33">
        <f t="shared" si="706"/>
        <v>-3.7647690255533384E-3</v>
      </c>
      <c r="Z2330" s="34">
        <f t="shared" si="707"/>
        <v>-1.4486328839545815E-3</v>
      </c>
      <c r="AA2330" s="39">
        <f t="shared" si="708"/>
        <v>0</v>
      </c>
      <c r="AB2330" s="37">
        <f t="shared" si="709"/>
        <v>0</v>
      </c>
      <c r="AC2330" s="37">
        <f t="shared" si="694"/>
        <v>0</v>
      </c>
      <c r="AD2330" s="37">
        <f t="shared" si="694"/>
        <v>3.8800746103960199E-2</v>
      </c>
      <c r="AE2330" s="37">
        <f t="shared" si="694"/>
        <v>4.537664974431764E-2</v>
      </c>
      <c r="AF2330" s="37">
        <f t="shared" si="694"/>
        <v>0</v>
      </c>
      <c r="AG2330" s="37">
        <f t="shared" si="694"/>
        <v>0.14825042305374941</v>
      </c>
      <c r="AH2330" s="37">
        <f t="shared" si="694"/>
        <v>0</v>
      </c>
      <c r="AI2330" s="37">
        <f t="shared" si="694"/>
        <v>0</v>
      </c>
      <c r="AJ2330" s="37">
        <f t="shared" si="694"/>
        <v>0.76757218109797287</v>
      </c>
      <c r="AK2330" s="38">
        <f t="shared" si="694"/>
        <v>0</v>
      </c>
      <c r="AL2330" s="8">
        <f t="shared" si="710"/>
        <v>-6.2599437912220345E-3</v>
      </c>
      <c r="AM2330" s="23">
        <f t="shared" si="711"/>
        <v>1.9143666804896911</v>
      </c>
    </row>
    <row r="2331" spans="2:39" x14ac:dyDescent="0.35">
      <c r="B2331" s="16">
        <v>39406</v>
      </c>
      <c r="C2331" s="5">
        <v>4.0730000000000002E-2</v>
      </c>
      <c r="D2331" s="35">
        <f t="shared" si="695"/>
        <v>2.7378507871321013E-3</v>
      </c>
      <c r="E2331" s="36">
        <f t="shared" si="696"/>
        <v>1.3133663086977267</v>
      </c>
      <c r="F2331" s="7">
        <v>1.7142125725997244</v>
      </c>
      <c r="G2331" s="7">
        <v>1.5135893699831571</v>
      </c>
      <c r="H2331" s="7">
        <v>1.2439097938860462</v>
      </c>
      <c r="I2331" s="7">
        <v>1.5839950354322176</v>
      </c>
      <c r="J2331" s="7">
        <v>1.9077476506046669</v>
      </c>
      <c r="K2331" s="7">
        <v>6.3824363692165704</v>
      </c>
      <c r="L2331" s="7">
        <v>3.5237475779997491</v>
      </c>
      <c r="M2331" s="7">
        <v>1.3662339535134178</v>
      </c>
      <c r="N2331" s="7">
        <v>1.4886148248865181</v>
      </c>
      <c r="O2331" s="8">
        <v>2.8717402283399012</v>
      </c>
      <c r="P2331" s="32">
        <f t="shared" si="697"/>
        <v>1.1107460643389189E-4</v>
      </c>
      <c r="Q2331" s="33">
        <f t="shared" si="698"/>
        <v>1.3425218399003569E-3</v>
      </c>
      <c r="R2331" s="33">
        <f t="shared" si="699"/>
        <v>-2.3797379922106954E-3</v>
      </c>
      <c r="S2331" s="33">
        <f t="shared" si="700"/>
        <v>6.0236904095836152E-3</v>
      </c>
      <c r="T2331" s="33">
        <f t="shared" si="701"/>
        <v>1.2603134646894665E-2</v>
      </c>
      <c r="U2331" s="33">
        <f t="shared" si="702"/>
        <v>2.7152923500750603E-2</v>
      </c>
      <c r="V2331" s="33">
        <f t="shared" si="703"/>
        <v>1.2050351881376375E-3</v>
      </c>
      <c r="W2331" s="33">
        <f t="shared" si="704"/>
        <v>1.0421498055986911E-2</v>
      </c>
      <c r="X2331" s="33">
        <f t="shared" si="705"/>
        <v>-9.8267895599374322E-3</v>
      </c>
      <c r="Y2331" s="33">
        <f t="shared" si="706"/>
        <v>-2.93113794126032E-3</v>
      </c>
      <c r="Z2331" s="34">
        <f t="shared" si="707"/>
        <v>4.3148405446036264E-4</v>
      </c>
      <c r="AA2331" s="39">
        <f t="shared" si="708"/>
        <v>0</v>
      </c>
      <c r="AB2331" s="37">
        <f t="shared" si="709"/>
        <v>0</v>
      </c>
      <c r="AC2331" s="37">
        <f t="shared" si="694"/>
        <v>0</v>
      </c>
      <c r="AD2331" s="37">
        <f t="shared" si="694"/>
        <v>3.8800746103960199E-2</v>
      </c>
      <c r="AE2331" s="37">
        <f t="shared" si="694"/>
        <v>4.537664974431764E-2</v>
      </c>
      <c r="AF2331" s="37">
        <f t="shared" si="694"/>
        <v>0</v>
      </c>
      <c r="AG2331" s="37">
        <f t="shared" si="694"/>
        <v>0.14825042305374941</v>
      </c>
      <c r="AH2331" s="37">
        <f t="shared" si="694"/>
        <v>0</v>
      </c>
      <c r="AI2331" s="37">
        <f t="shared" si="694"/>
        <v>0</v>
      </c>
      <c r="AJ2331" s="37">
        <f t="shared" si="694"/>
        <v>0.76757218109797287</v>
      </c>
      <c r="AK2331" s="38">
        <f t="shared" si="694"/>
        <v>0</v>
      </c>
      <c r="AL2331" s="8">
        <f t="shared" si="710"/>
        <v>-1.265601257492419E-3</v>
      </c>
      <c r="AM2331" s="23">
        <f t="shared" si="711"/>
        <v>1.9119438556115618</v>
      </c>
    </row>
    <row r="2332" spans="2:39" x14ac:dyDescent="0.35">
      <c r="B2332" s="16">
        <v>39407</v>
      </c>
      <c r="C2332" s="5">
        <v>4.0830000000000005E-2</v>
      </c>
      <c r="D2332" s="35">
        <f t="shared" si="695"/>
        <v>2.7378507871321013E-3</v>
      </c>
      <c r="E2332" s="36">
        <f t="shared" si="696"/>
        <v>1.313512765671726</v>
      </c>
      <c r="F2332" s="7">
        <v>1.7180180727795173</v>
      </c>
      <c r="G2332" s="7">
        <v>1.5196541463762401</v>
      </c>
      <c r="H2332" s="7">
        <v>1.2197448404190345</v>
      </c>
      <c r="I2332" s="7">
        <v>1.554302553576842</v>
      </c>
      <c r="J2332" s="7">
        <v>1.847033467330248</v>
      </c>
      <c r="K2332" s="7">
        <v>6.17472046442807</v>
      </c>
      <c r="L2332" s="7">
        <v>3.5184625282286914</v>
      </c>
      <c r="M2332" s="7">
        <v>1.3405011600046988</v>
      </c>
      <c r="N2332" s="7">
        <v>1.4862358059069165</v>
      </c>
      <c r="O2332" s="8">
        <v>2.8575081524982764</v>
      </c>
      <c r="P2332" s="32">
        <f t="shared" si="697"/>
        <v>1.1151266255993164E-4</v>
      </c>
      <c r="Q2332" s="33">
        <f t="shared" si="698"/>
        <v>2.219969822075063E-3</v>
      </c>
      <c r="R2332" s="33">
        <f t="shared" si="699"/>
        <v>4.0068835797588687E-3</v>
      </c>
      <c r="S2332" s="33">
        <f t="shared" si="700"/>
        <v>-1.9426612432657975E-2</v>
      </c>
      <c r="T2332" s="33">
        <f t="shared" si="701"/>
        <v>-1.8745312448074425E-2</v>
      </c>
      <c r="U2332" s="33">
        <f t="shared" si="702"/>
        <v>-3.18250599104003E-2</v>
      </c>
      <c r="V2332" s="33">
        <f t="shared" si="703"/>
        <v>-3.254492372071971E-2</v>
      </c>
      <c r="W2332" s="33">
        <f t="shared" si="704"/>
        <v>-1.4998377874891888E-3</v>
      </c>
      <c r="X2332" s="33">
        <f t="shared" si="705"/>
        <v>-1.8834836773412356E-2</v>
      </c>
      <c r="Y2332" s="33">
        <f t="shared" si="706"/>
        <v>-1.5981427430584727E-3</v>
      </c>
      <c r="Z2332" s="34">
        <f t="shared" si="707"/>
        <v>-4.9559064225848104E-3</v>
      </c>
      <c r="AA2332" s="39">
        <f t="shared" si="708"/>
        <v>0</v>
      </c>
      <c r="AB2332" s="37">
        <f t="shared" si="709"/>
        <v>0</v>
      </c>
      <c r="AC2332" s="37">
        <f t="shared" si="694"/>
        <v>0</v>
      </c>
      <c r="AD2332" s="37">
        <f t="shared" si="694"/>
        <v>3.8800746103960199E-2</v>
      </c>
      <c r="AE2332" s="37">
        <f t="shared" si="694"/>
        <v>4.537664974431764E-2</v>
      </c>
      <c r="AF2332" s="37">
        <f t="shared" si="694"/>
        <v>0</v>
      </c>
      <c r="AG2332" s="37">
        <f t="shared" si="694"/>
        <v>0.14825042305374941</v>
      </c>
      <c r="AH2332" s="37">
        <f t="shared" si="694"/>
        <v>0</v>
      </c>
      <c r="AI2332" s="37">
        <f t="shared" si="694"/>
        <v>0</v>
      </c>
      <c r="AJ2332" s="37">
        <f t="shared" si="694"/>
        <v>0.76757218109797287</v>
      </c>
      <c r="AK2332" s="38">
        <f t="shared" si="694"/>
        <v>0</v>
      </c>
      <c r="AL2332" s="8">
        <f t="shared" si="710"/>
        <v>-7.6558551548076602E-3</v>
      </c>
      <c r="AM2332" s="23">
        <f t="shared" si="711"/>
        <v>1.8973062903888751</v>
      </c>
    </row>
    <row r="2333" spans="2:39" x14ac:dyDescent="0.35">
      <c r="B2333" s="16">
        <v>39408</v>
      </c>
      <c r="C2333" s="5">
        <v>4.0989999999999999E-2</v>
      </c>
      <c r="D2333" s="35">
        <f t="shared" si="695"/>
        <v>2.7378507871321013E-3</v>
      </c>
      <c r="E2333" s="36">
        <f t="shared" si="696"/>
        <v>1.3136595985977284</v>
      </c>
      <c r="F2333" s="7">
        <v>1.7182101239168519</v>
      </c>
      <c r="G2333" s="7">
        <v>1.5219407696651948</v>
      </c>
      <c r="H2333" s="7">
        <v>1.2198811913617704</v>
      </c>
      <c r="I2333" s="7">
        <v>1.558901516078913</v>
      </c>
      <c r="J2333" s="7">
        <v>1.8472399406402302</v>
      </c>
      <c r="K2333" s="7">
        <v>6.1590552985044162</v>
      </c>
      <c r="L2333" s="7">
        <v>3.5188558446558718</v>
      </c>
      <c r="M2333" s="7">
        <v>1.3404728846434044</v>
      </c>
      <c r="N2333" s="7">
        <v>1.4812275016846506</v>
      </c>
      <c r="O2333" s="8">
        <v>2.8574478787157398</v>
      </c>
      <c r="P2333" s="32">
        <f t="shared" si="697"/>
        <v>1.1178644763853995E-4</v>
      </c>
      <c r="Q2333" s="33">
        <f t="shared" si="698"/>
        <v>1.1178644763831791E-4</v>
      </c>
      <c r="R2333" s="33">
        <f t="shared" si="699"/>
        <v>1.5046997992322897E-3</v>
      </c>
      <c r="S2333" s="33">
        <f t="shared" si="700"/>
        <v>1.1178644763853995E-4</v>
      </c>
      <c r="T2333" s="33">
        <f t="shared" si="701"/>
        <v>2.9588592590854557E-3</v>
      </c>
      <c r="U2333" s="33">
        <f t="shared" si="702"/>
        <v>1.1178644763853995E-4</v>
      </c>
      <c r="V2333" s="33">
        <f t="shared" si="703"/>
        <v>-2.5369838220044016E-3</v>
      </c>
      <c r="W2333" s="33">
        <f t="shared" si="704"/>
        <v>1.1178644763853995E-4</v>
      </c>
      <c r="X2333" s="33">
        <f t="shared" si="705"/>
        <v>-2.109312706166655E-5</v>
      </c>
      <c r="Y2333" s="33">
        <f t="shared" si="706"/>
        <v>-3.3697911208712128E-3</v>
      </c>
      <c r="Z2333" s="34">
        <f t="shared" si="707"/>
        <v>-2.1093127060334282E-5</v>
      </c>
      <c r="AA2333" s="39">
        <f t="shared" si="708"/>
        <v>0</v>
      </c>
      <c r="AB2333" s="37">
        <f t="shared" si="709"/>
        <v>0</v>
      </c>
      <c r="AC2333" s="37">
        <f t="shared" si="694"/>
        <v>0</v>
      </c>
      <c r="AD2333" s="37">
        <f t="shared" si="694"/>
        <v>3.8800746103960199E-2</v>
      </c>
      <c r="AE2333" s="37">
        <f t="shared" si="694"/>
        <v>4.537664974431764E-2</v>
      </c>
      <c r="AF2333" s="37">
        <f t="shared" si="694"/>
        <v>0</v>
      </c>
      <c r="AG2333" s="37">
        <f t="shared" si="694"/>
        <v>0.14825042305374941</v>
      </c>
      <c r="AH2333" s="37">
        <f t="shared" si="694"/>
        <v>0</v>
      </c>
      <c r="AI2333" s="37">
        <f t="shared" si="694"/>
        <v>0</v>
      </c>
      <c r="AJ2333" s="37">
        <f t="shared" si="694"/>
        <v>0.76757218109797287</v>
      </c>
      <c r="AK2333" s="38">
        <f t="shared" si="694"/>
        <v>0</v>
      </c>
      <c r="AL2333" s="8">
        <f t="shared" si="710"/>
        <v>-2.8240663275694317E-3</v>
      </c>
      <c r="AM2333" s="23">
        <f t="shared" si="711"/>
        <v>1.8919481715811022</v>
      </c>
    </row>
    <row r="2334" spans="2:39" x14ac:dyDescent="0.35">
      <c r="B2334" s="16">
        <v>39409</v>
      </c>
      <c r="C2334" s="5">
        <v>4.1079999999999998E-2</v>
      </c>
      <c r="D2334" s="35">
        <f t="shared" si="695"/>
        <v>2.7378507871321013E-3</v>
      </c>
      <c r="E2334" s="36">
        <f t="shared" si="696"/>
        <v>1.3138070233942967</v>
      </c>
      <c r="F2334" s="7">
        <v>1.7193067375627547</v>
      </c>
      <c r="G2334" s="7">
        <v>1.5201457977617761</v>
      </c>
      <c r="H2334" s="7">
        <v>1.2408889866109483</v>
      </c>
      <c r="I2334" s="7">
        <v>1.5812050088196488</v>
      </c>
      <c r="J2334" s="7">
        <v>1.8864492112539888</v>
      </c>
      <c r="K2334" s="7">
        <v>6.1624796788590404</v>
      </c>
      <c r="L2334" s="7">
        <v>3.5533263320028952</v>
      </c>
      <c r="M2334" s="7">
        <v>1.337874508293607</v>
      </c>
      <c r="N2334" s="7">
        <v>1.4799153986351734</v>
      </c>
      <c r="O2334" s="8">
        <v>2.8560459559307274</v>
      </c>
      <c r="P2334" s="32">
        <f t="shared" si="697"/>
        <v>1.1222450376457971E-4</v>
      </c>
      <c r="Q2334" s="33">
        <f t="shared" si="698"/>
        <v>6.3823023193632089E-4</v>
      </c>
      <c r="R2334" s="33">
        <f t="shared" si="699"/>
        <v>-1.1793966882256424E-3</v>
      </c>
      <c r="S2334" s="33">
        <f t="shared" si="700"/>
        <v>1.7221181372365058E-2</v>
      </c>
      <c r="T2334" s="33">
        <f t="shared" si="701"/>
        <v>1.4307185226707153E-2</v>
      </c>
      <c r="U2334" s="33">
        <f t="shared" si="702"/>
        <v>2.1225867712761248E-2</v>
      </c>
      <c r="V2334" s="33">
        <f t="shared" si="703"/>
        <v>5.5599116888194189E-4</v>
      </c>
      <c r="W2334" s="33">
        <f t="shared" si="704"/>
        <v>9.7959361988000371E-3</v>
      </c>
      <c r="X2334" s="33">
        <f t="shared" si="705"/>
        <v>-1.9384027678326365E-3</v>
      </c>
      <c r="Y2334" s="33">
        <f t="shared" si="706"/>
        <v>-8.8582142039950185E-4</v>
      </c>
      <c r="Z2334" s="34">
        <f t="shared" si="707"/>
        <v>-4.9062059730109464E-4</v>
      </c>
      <c r="AA2334" s="39">
        <f t="shared" si="708"/>
        <v>0</v>
      </c>
      <c r="AB2334" s="37">
        <f t="shared" si="709"/>
        <v>0</v>
      </c>
      <c r="AC2334" s="37">
        <f t="shared" si="694"/>
        <v>0</v>
      </c>
      <c r="AD2334" s="37">
        <f t="shared" si="694"/>
        <v>3.8800746103960199E-2</v>
      </c>
      <c r="AE2334" s="37">
        <f t="shared" si="694"/>
        <v>4.537664974431764E-2</v>
      </c>
      <c r="AF2334" s="37">
        <f t="shared" si="694"/>
        <v>0</v>
      </c>
      <c r="AG2334" s="37">
        <f t="shared" si="694"/>
        <v>0.14825042305374941</v>
      </c>
      <c r="AH2334" s="37">
        <f t="shared" si="694"/>
        <v>0</v>
      </c>
      <c r="AI2334" s="37">
        <f t="shared" si="694"/>
        <v>0</v>
      </c>
      <c r="AJ2334" s="37">
        <f t="shared" si="694"/>
        <v>0.76757218109797287</v>
      </c>
      <c r="AK2334" s="38">
        <f t="shared" si="694"/>
        <v>0</v>
      </c>
      <c r="AL2334" s="8">
        <f t="shared" si="710"/>
        <v>7.1990086518029816E-4</v>
      </c>
      <c r="AM2334" s="23">
        <f t="shared" si="711"/>
        <v>1.8933101867066999</v>
      </c>
    </row>
    <row r="2335" spans="2:39" x14ac:dyDescent="0.35">
      <c r="B2335" s="16">
        <v>39412</v>
      </c>
      <c r="C2335" s="5">
        <v>4.0780000000000004E-2</v>
      </c>
      <c r="D2335" s="35">
        <f t="shared" si="695"/>
        <v>8.2135523613963042E-3</v>
      </c>
      <c r="E2335" s="36">
        <f t="shared" si="696"/>
        <v>1.3142503186100751</v>
      </c>
      <c r="F2335" s="7">
        <v>1.7370646265692327</v>
      </c>
      <c r="G2335" s="7">
        <v>1.5214150351635514</v>
      </c>
      <c r="H2335" s="7">
        <v>1.2131140976340147</v>
      </c>
      <c r="I2335" s="7">
        <v>1.5677205682257414</v>
      </c>
      <c r="J2335" s="7">
        <v>1.8681200375736153</v>
      </c>
      <c r="K2335" s="7">
        <v>6.2392205303013686</v>
      </c>
      <c r="L2335" s="7">
        <v>3.55831272321499</v>
      </c>
      <c r="M2335" s="7">
        <v>1.3525399897064152</v>
      </c>
      <c r="N2335" s="7">
        <v>1.4826646682675639</v>
      </c>
      <c r="O2335" s="8">
        <v>2.8579464884221149</v>
      </c>
      <c r="P2335" s="32">
        <f t="shared" si="697"/>
        <v>3.3741273100607039E-4</v>
      </c>
      <c r="Q2335" s="33">
        <f t="shared" si="698"/>
        <v>1.0328517081048094E-2</v>
      </c>
      <c r="R2335" s="33">
        <f t="shared" si="699"/>
        <v>8.3494451890353538E-4</v>
      </c>
      <c r="S2335" s="33">
        <f t="shared" si="700"/>
        <v>-2.2383057047505095E-2</v>
      </c>
      <c r="T2335" s="33">
        <f t="shared" si="701"/>
        <v>-8.5279521116451429E-3</v>
      </c>
      <c r="U2335" s="33">
        <f t="shared" si="702"/>
        <v>-9.7162296079995603E-3</v>
      </c>
      <c r="V2335" s="33">
        <f t="shared" si="703"/>
        <v>1.245291756589384E-2</v>
      </c>
      <c r="W2335" s="33">
        <f t="shared" si="704"/>
        <v>1.4033023556505597E-3</v>
      </c>
      <c r="X2335" s="33">
        <f t="shared" si="705"/>
        <v>1.0961776550711955E-2</v>
      </c>
      <c r="Y2335" s="33">
        <f t="shared" si="706"/>
        <v>1.8577208095313935E-3</v>
      </c>
      <c r="Z2335" s="34">
        <f t="shared" si="707"/>
        <v>6.6544184537398188E-4</v>
      </c>
      <c r="AA2335" s="39">
        <f t="shared" si="708"/>
        <v>0</v>
      </c>
      <c r="AB2335" s="37">
        <f t="shared" si="709"/>
        <v>0</v>
      </c>
      <c r="AC2335" s="37">
        <f t="shared" si="694"/>
        <v>0</v>
      </c>
      <c r="AD2335" s="37">
        <f t="shared" si="694"/>
        <v>3.8800746103960199E-2</v>
      </c>
      <c r="AE2335" s="37">
        <f t="shared" si="694"/>
        <v>4.537664974431764E-2</v>
      </c>
      <c r="AF2335" s="37">
        <f t="shared" si="694"/>
        <v>0</v>
      </c>
      <c r="AG2335" s="37">
        <f t="shared" si="694"/>
        <v>0.14825042305374941</v>
      </c>
      <c r="AH2335" s="37">
        <f t="shared" si="694"/>
        <v>0</v>
      </c>
      <c r="AI2335" s="37">
        <f t="shared" si="694"/>
        <v>0</v>
      </c>
      <c r="AJ2335" s="37">
        <f t="shared" si="694"/>
        <v>0.76757218109797287</v>
      </c>
      <c r="AK2335" s="38">
        <f t="shared" si="694"/>
        <v>0</v>
      </c>
      <c r="AL2335" s="8">
        <f t="shared" si="710"/>
        <v>2.0166359015031951E-3</v>
      </c>
      <c r="AM2335" s="23">
        <f t="shared" si="711"/>
        <v>1.8971283040018945</v>
      </c>
    </row>
    <row r="2336" spans="2:39" x14ac:dyDescent="0.35">
      <c r="B2336" s="16">
        <v>39413</v>
      </c>
      <c r="C2336" s="5">
        <v>4.0389999999999995E-2</v>
      </c>
      <c r="D2336" s="35">
        <f t="shared" si="695"/>
        <v>2.7378507871321013E-3</v>
      </c>
      <c r="E2336" s="36">
        <f t="shared" si="696"/>
        <v>1.3143970540734369</v>
      </c>
      <c r="F2336" s="7">
        <v>1.7276138303024302</v>
      </c>
      <c r="G2336" s="7">
        <v>1.5196182466966435</v>
      </c>
      <c r="H2336" s="7">
        <v>1.2280962855779538</v>
      </c>
      <c r="I2336" s="7">
        <v>1.5649407751070314</v>
      </c>
      <c r="J2336" s="7">
        <v>1.9218449141486014</v>
      </c>
      <c r="K2336" s="7">
        <v>6.1719025123011209</v>
      </c>
      <c r="L2336" s="7">
        <v>3.5094676122562585</v>
      </c>
      <c r="M2336" s="7">
        <v>1.3545400387059061</v>
      </c>
      <c r="N2336" s="7">
        <v>1.4811019228618045</v>
      </c>
      <c r="O2336" s="8">
        <v>2.8584917255953965</v>
      </c>
      <c r="P2336" s="32">
        <f t="shared" si="697"/>
        <v>1.116495550992358E-4</v>
      </c>
      <c r="Q2336" s="33">
        <f t="shared" si="698"/>
        <v>-5.4406704979469422E-3</v>
      </c>
      <c r="R2336" s="33">
        <f t="shared" si="699"/>
        <v>-1.1809982321587809E-3</v>
      </c>
      <c r="S2336" s="33">
        <f t="shared" si="700"/>
        <v>1.2350188636963022E-2</v>
      </c>
      <c r="T2336" s="33">
        <f t="shared" si="701"/>
        <v>-1.7731432342282805E-3</v>
      </c>
      <c r="U2336" s="33">
        <f t="shared" si="702"/>
        <v>2.8758792526397681E-2</v>
      </c>
      <c r="V2336" s="33">
        <f t="shared" si="703"/>
        <v>-1.0789491679819796E-2</v>
      </c>
      <c r="W2336" s="33">
        <f t="shared" si="704"/>
        <v>-1.3727042775093512E-2</v>
      </c>
      <c r="X2336" s="33">
        <f t="shared" si="705"/>
        <v>1.478735575075385E-3</v>
      </c>
      <c r="Y2336" s="33">
        <f t="shared" si="706"/>
        <v>-1.0540113615746804E-3</v>
      </c>
      <c r="Z2336" s="34">
        <f t="shared" si="707"/>
        <v>1.907793499600352E-4</v>
      </c>
      <c r="AA2336" s="39">
        <f t="shared" si="708"/>
        <v>0</v>
      </c>
      <c r="AB2336" s="37">
        <f t="shared" si="709"/>
        <v>0</v>
      </c>
      <c r="AC2336" s="37">
        <f t="shared" si="694"/>
        <v>0</v>
      </c>
      <c r="AD2336" s="37">
        <f t="shared" si="694"/>
        <v>3.8800746103960199E-2</v>
      </c>
      <c r="AE2336" s="37">
        <f t="shared" si="694"/>
        <v>4.537664974431764E-2</v>
      </c>
      <c r="AF2336" s="37">
        <f t="shared" si="694"/>
        <v>0</v>
      </c>
      <c r="AG2336" s="37">
        <f t="shared" si="694"/>
        <v>0.14825042305374941</v>
      </c>
      <c r="AH2336" s="37">
        <f t="shared" si="694"/>
        <v>0</v>
      </c>
      <c r="AI2336" s="37">
        <f t="shared" si="694"/>
        <v>0</v>
      </c>
      <c r="AJ2336" s="37">
        <f t="shared" si="694"/>
        <v>0.76757218109797287</v>
      </c>
      <c r="AK2336" s="38">
        <f t="shared" si="694"/>
        <v>0</v>
      </c>
      <c r="AL2336" s="8">
        <f t="shared" si="710"/>
        <v>-2.0098392716213823E-3</v>
      </c>
      <c r="AM2336" s="23">
        <f t="shared" si="711"/>
        <v>1.8933153810332071</v>
      </c>
    </row>
    <row r="2337" spans="2:39" x14ac:dyDescent="0.35">
      <c r="B2337" s="16">
        <v>39414</v>
      </c>
      <c r="C2337" s="5">
        <v>3.9650000000000005E-2</v>
      </c>
      <c r="D2337" s="35">
        <f t="shared" si="695"/>
        <v>2.7378507871321013E-3</v>
      </c>
      <c r="E2337" s="36">
        <f t="shared" si="696"/>
        <v>1.3145424024567745</v>
      </c>
      <c r="F2337" s="7">
        <v>1.7190633618919797</v>
      </c>
      <c r="G2337" s="7">
        <v>1.511464910421769</v>
      </c>
      <c r="H2337" s="7">
        <v>1.2661201139941709</v>
      </c>
      <c r="I2337" s="7">
        <v>1.6005438663911393</v>
      </c>
      <c r="J2337" s="7">
        <v>1.9529512734310202</v>
      </c>
      <c r="K2337" s="7">
        <v>6.253410733553463</v>
      </c>
      <c r="L2337" s="7">
        <v>3.4795493322146127</v>
      </c>
      <c r="M2337" s="7">
        <v>1.3673588527125429</v>
      </c>
      <c r="N2337" s="7">
        <v>1.480859218568547</v>
      </c>
      <c r="O2337" s="8">
        <v>2.8722752181637596</v>
      </c>
      <c r="P2337" s="32">
        <f t="shared" si="697"/>
        <v>1.105817932922637E-4</v>
      </c>
      <c r="Q2337" s="33">
        <f t="shared" si="698"/>
        <v>-4.9492937949875415E-3</v>
      </c>
      <c r="R2337" s="33">
        <f t="shared" si="699"/>
        <v>-5.3653845579955117E-3</v>
      </c>
      <c r="S2337" s="33">
        <f t="shared" si="700"/>
        <v>3.0961602003643174E-2</v>
      </c>
      <c r="T2337" s="33">
        <f t="shared" si="701"/>
        <v>2.2750440048872056E-2</v>
      </c>
      <c r="U2337" s="33">
        <f t="shared" si="702"/>
        <v>1.6185676093535939E-2</v>
      </c>
      <c r="V2337" s="33">
        <f t="shared" si="703"/>
        <v>1.3206336472406877E-2</v>
      </c>
      <c r="W2337" s="33">
        <f t="shared" si="704"/>
        <v>-8.5250195605626189E-3</v>
      </c>
      <c r="X2337" s="33">
        <f t="shared" si="705"/>
        <v>9.4635918026340082E-3</v>
      </c>
      <c r="Y2337" s="33">
        <f t="shared" si="706"/>
        <v>-1.6386738111084931E-4</v>
      </c>
      <c r="Z2337" s="34">
        <f t="shared" si="707"/>
        <v>4.8219459391620756E-3</v>
      </c>
      <c r="AA2337" s="39">
        <f t="shared" si="708"/>
        <v>0</v>
      </c>
      <c r="AB2337" s="37">
        <f t="shared" si="709"/>
        <v>0</v>
      </c>
      <c r="AC2337" s="37">
        <f t="shared" si="694"/>
        <v>0</v>
      </c>
      <c r="AD2337" s="37">
        <f t="shared" si="694"/>
        <v>3.8800746103960199E-2</v>
      </c>
      <c r="AE2337" s="37">
        <f t="shared" si="694"/>
        <v>4.537664974431764E-2</v>
      </c>
      <c r="AF2337" s="37">
        <f t="shared" si="694"/>
        <v>0</v>
      </c>
      <c r="AG2337" s="37">
        <f t="shared" si="694"/>
        <v>0.14825042305374941</v>
      </c>
      <c r="AH2337" s="37">
        <f t="shared" si="694"/>
        <v>0</v>
      </c>
      <c r="AI2337" s="37">
        <f t="shared" si="694"/>
        <v>0</v>
      </c>
      <c r="AJ2337" s="37">
        <f t="shared" si="694"/>
        <v>0.76757218109797287</v>
      </c>
      <c r="AK2337" s="38">
        <f t="shared" si="694"/>
        <v>0</v>
      </c>
      <c r="AL2337" s="8">
        <f t="shared" si="710"/>
        <v>4.0657369338364018E-3</v>
      </c>
      <c r="AM2337" s="23">
        <f t="shared" si="711"/>
        <v>1.9010131033052742</v>
      </c>
    </row>
    <row r="2338" spans="2:39" x14ac:dyDescent="0.35">
      <c r="B2338" s="16">
        <v>39415</v>
      </c>
      <c r="C2338" s="5">
        <v>3.9699999999999999E-2</v>
      </c>
      <c r="D2338" s="35">
        <f t="shared" si="695"/>
        <v>2.7378507871321013E-3</v>
      </c>
      <c r="E2338" s="36">
        <f t="shared" si="696"/>
        <v>1.3146851036374927</v>
      </c>
      <c r="F2338" s="7">
        <v>1.7273895078749761</v>
      </c>
      <c r="G2338" s="7">
        <v>1.5163197292851878</v>
      </c>
      <c r="H2338" s="7">
        <v>1.2671223362443824</v>
      </c>
      <c r="I2338" s="7">
        <v>1.6062557219679929</v>
      </c>
      <c r="J2338" s="7">
        <v>1.9612941175686784</v>
      </c>
      <c r="K2338" s="7">
        <v>6.3735968936902641</v>
      </c>
      <c r="L2338" s="7">
        <v>3.4704552907959774</v>
      </c>
      <c r="M2338" s="7">
        <v>1.3740869927880608</v>
      </c>
      <c r="N2338" s="7">
        <v>1.486150746308148</v>
      </c>
      <c r="O2338" s="8">
        <v>2.8777098744336809</v>
      </c>
      <c r="P2338" s="32">
        <f t="shared" si="697"/>
        <v>1.0855578370971841E-4</v>
      </c>
      <c r="Q2338" s="33">
        <f t="shared" si="698"/>
        <v>4.8434200667466509E-3</v>
      </c>
      <c r="R2338" s="33">
        <f t="shared" si="699"/>
        <v>3.2119957466059113E-3</v>
      </c>
      <c r="S2338" s="33">
        <f t="shared" si="700"/>
        <v>7.915696458291599E-4</v>
      </c>
      <c r="T2338" s="33">
        <f t="shared" si="701"/>
        <v>3.5686966766694805E-3</v>
      </c>
      <c r="U2338" s="33">
        <f t="shared" si="702"/>
        <v>4.271916176895374E-3</v>
      </c>
      <c r="V2338" s="33">
        <f t="shared" si="703"/>
        <v>1.9219297317530692E-2</v>
      </c>
      <c r="W2338" s="33">
        <f t="shared" si="704"/>
        <v>-2.6135687557121701E-3</v>
      </c>
      <c r="X2338" s="33">
        <f t="shared" si="705"/>
        <v>4.9205371817140353E-3</v>
      </c>
      <c r="Y2338" s="33">
        <f t="shared" si="706"/>
        <v>3.573282100857611E-3</v>
      </c>
      <c r="Z2338" s="34">
        <f t="shared" si="707"/>
        <v>1.8921084705092461E-3</v>
      </c>
      <c r="AA2338" s="39">
        <f t="shared" si="708"/>
        <v>0</v>
      </c>
      <c r="AB2338" s="37">
        <f t="shared" si="709"/>
        <v>0</v>
      </c>
      <c r="AC2338" s="37">
        <f t="shared" si="694"/>
        <v>0</v>
      </c>
      <c r="AD2338" s="37">
        <f t="shared" si="694"/>
        <v>3.8800746103960199E-2</v>
      </c>
      <c r="AE2338" s="37">
        <f t="shared" si="694"/>
        <v>4.537664974431764E-2</v>
      </c>
      <c r="AF2338" s="37">
        <f t="shared" si="694"/>
        <v>0</v>
      </c>
      <c r="AG2338" s="37">
        <f t="shared" si="694"/>
        <v>0.14825042305374941</v>
      </c>
      <c r="AH2338" s="37">
        <f t="shared" si="694"/>
        <v>0</v>
      </c>
      <c r="AI2338" s="37">
        <f t="shared" si="694"/>
        <v>0</v>
      </c>
      <c r="AJ2338" s="37">
        <f t="shared" si="694"/>
        <v>0.76757218109797287</v>
      </c>
      <c r="AK2338" s="38">
        <f t="shared" si="694"/>
        <v>0</v>
      </c>
      <c r="AL2338" s="8">
        <f t="shared" si="710"/>
        <v>5.7846698859456997E-3</v>
      </c>
      <c r="AM2338" s="23">
        <f t="shared" si="711"/>
        <v>1.9120098365567522</v>
      </c>
    </row>
    <row r="2339" spans="2:39" x14ac:dyDescent="0.35">
      <c r="B2339" s="16">
        <v>39416</v>
      </c>
      <c r="C2339" s="5">
        <v>4.0379999999999999E-2</v>
      </c>
      <c r="D2339" s="35">
        <f t="shared" si="695"/>
        <v>2.7378507871321013E-3</v>
      </c>
      <c r="E2339" s="36">
        <f t="shared" si="696"/>
        <v>1.314828000279832</v>
      </c>
      <c r="F2339" s="7">
        <v>1.726672771750186</v>
      </c>
      <c r="G2339" s="7">
        <v>1.5107339770611607</v>
      </c>
      <c r="H2339" s="7">
        <v>1.2778059166698352</v>
      </c>
      <c r="I2339" s="7">
        <v>1.6267298159680315</v>
      </c>
      <c r="J2339" s="7">
        <v>1.9873932831281884</v>
      </c>
      <c r="K2339" s="7">
        <v>6.45273604397957</v>
      </c>
      <c r="L2339" s="7">
        <v>3.4367304377832921</v>
      </c>
      <c r="M2339" s="7">
        <v>1.3795827062696029</v>
      </c>
      <c r="N2339" s="7">
        <v>1.4904118395080397</v>
      </c>
      <c r="O2339" s="8">
        <v>2.8776049474102661</v>
      </c>
      <c r="P2339" s="32">
        <f t="shared" si="697"/>
        <v>1.0869267624924461E-4</v>
      </c>
      <c r="Q2339" s="33">
        <f t="shared" si="698"/>
        <v>-4.1492444033186526E-4</v>
      </c>
      <c r="R2339" s="33">
        <f t="shared" si="699"/>
        <v>-3.6837562132494561E-3</v>
      </c>
      <c r="S2339" s="33">
        <f t="shared" si="700"/>
        <v>8.4313725043454468E-3</v>
      </c>
      <c r="T2339" s="33">
        <f t="shared" si="701"/>
        <v>1.2746472258448049E-2</v>
      </c>
      <c r="U2339" s="33">
        <f t="shared" si="702"/>
        <v>1.3307114586089686E-2</v>
      </c>
      <c r="V2339" s="33">
        <f t="shared" si="703"/>
        <v>1.2416717217816453E-2</v>
      </c>
      <c r="W2339" s="33">
        <f t="shared" si="704"/>
        <v>-9.7177027758078571E-3</v>
      </c>
      <c r="X2339" s="33">
        <f t="shared" si="705"/>
        <v>3.9995382464039775E-3</v>
      </c>
      <c r="Y2339" s="33">
        <f t="shared" si="706"/>
        <v>2.8672011977768364E-3</v>
      </c>
      <c r="Z2339" s="34">
        <f t="shared" si="707"/>
        <v>-3.6461988175751081E-5</v>
      </c>
      <c r="AA2339" s="39">
        <f t="shared" si="708"/>
        <v>0</v>
      </c>
      <c r="AB2339" s="37">
        <f t="shared" si="709"/>
        <v>0</v>
      </c>
      <c r="AC2339" s="37">
        <f t="shared" si="694"/>
        <v>0</v>
      </c>
      <c r="AD2339" s="37">
        <f t="shared" si="694"/>
        <v>3.8800746103960199E-2</v>
      </c>
      <c r="AE2339" s="37">
        <f t="shared" si="694"/>
        <v>4.537664974431764E-2</v>
      </c>
      <c r="AF2339" s="37">
        <f t="shared" si="694"/>
        <v>0</v>
      </c>
      <c r="AG2339" s="37">
        <f t="shared" si="694"/>
        <v>0.14825042305374941</v>
      </c>
      <c r="AH2339" s="37">
        <f t="shared" si="694"/>
        <v>0</v>
      </c>
      <c r="AI2339" s="37">
        <f t="shared" si="694"/>
        <v>0</v>
      </c>
      <c r="AJ2339" s="37">
        <f t="shared" si="694"/>
        <v>0.76757218109797287</v>
      </c>
      <c r="AK2339" s="38">
        <f t="shared" si="694"/>
        <v>0</v>
      </c>
      <c r="AL2339" s="8">
        <f t="shared" si="710"/>
        <v>4.9471032085006278E-3</v>
      </c>
      <c r="AM2339" s="23">
        <f t="shared" si="711"/>
        <v>1.9214687465538669</v>
      </c>
    </row>
    <row r="2340" spans="2:39" x14ac:dyDescent="0.35">
      <c r="B2340" s="16">
        <v>39419</v>
      </c>
      <c r="C2340" s="5">
        <v>3.9640000000000002E-2</v>
      </c>
      <c r="D2340" s="35">
        <f t="shared" si="695"/>
        <v>8.2135523613963042E-3</v>
      </c>
      <c r="E2340" s="36">
        <f t="shared" si="696"/>
        <v>1.3152640804001712</v>
      </c>
      <c r="F2340" s="7">
        <v>1.737801337139582</v>
      </c>
      <c r="G2340" s="7">
        <v>1.5165333617659391</v>
      </c>
      <c r="H2340" s="7">
        <v>1.271122394908881</v>
      </c>
      <c r="I2340" s="7">
        <v>1.6195134875247184</v>
      </c>
      <c r="J2340" s="7">
        <v>1.9685298186604472</v>
      </c>
      <c r="K2340" s="7">
        <v>6.4581104526591666</v>
      </c>
      <c r="L2340" s="7">
        <v>3.4113376487929674</v>
      </c>
      <c r="M2340" s="7">
        <v>1.3919653823830143</v>
      </c>
      <c r="N2340" s="7">
        <v>1.492590720066775</v>
      </c>
      <c r="O2340" s="8">
        <v>2.8967055547386904</v>
      </c>
      <c r="P2340" s="32">
        <f t="shared" si="697"/>
        <v>3.3166324435307537E-4</v>
      </c>
      <c r="Q2340" s="33">
        <f t="shared" si="698"/>
        <v>6.4450923020671347E-3</v>
      </c>
      <c r="R2340" s="33">
        <f t="shared" si="699"/>
        <v>3.8387861746909113E-3</v>
      </c>
      <c r="S2340" s="33">
        <f t="shared" si="700"/>
        <v>-5.23046706370911E-3</v>
      </c>
      <c r="T2340" s="33">
        <f t="shared" si="701"/>
        <v>-4.4360952706942181E-3</v>
      </c>
      <c r="U2340" s="33">
        <f t="shared" si="702"/>
        <v>-9.4915609446207805E-3</v>
      </c>
      <c r="V2340" s="33">
        <f t="shared" si="703"/>
        <v>8.3288835045580711E-4</v>
      </c>
      <c r="W2340" s="33">
        <f t="shared" si="704"/>
        <v>-7.3886472768295297E-3</v>
      </c>
      <c r="X2340" s="33">
        <f t="shared" si="705"/>
        <v>8.9756678284944602E-3</v>
      </c>
      <c r="Y2340" s="33">
        <f t="shared" si="706"/>
        <v>1.4619318640507473E-3</v>
      </c>
      <c r="Z2340" s="34">
        <f t="shared" si="707"/>
        <v>6.6376753159305135E-3</v>
      </c>
      <c r="AA2340" s="39">
        <f t="shared" si="708"/>
        <v>0</v>
      </c>
      <c r="AB2340" s="37">
        <f t="shared" si="709"/>
        <v>0</v>
      </c>
      <c r="AC2340" s="37">
        <f t="shared" si="694"/>
        <v>0</v>
      </c>
      <c r="AD2340" s="37">
        <f t="shared" si="694"/>
        <v>3.8800746103960199E-2</v>
      </c>
      <c r="AE2340" s="37">
        <f t="shared" si="694"/>
        <v>4.537664974431764E-2</v>
      </c>
      <c r="AF2340" s="37">
        <f t="shared" si="694"/>
        <v>0</v>
      </c>
      <c r="AG2340" s="37">
        <f t="shared" si="694"/>
        <v>0.14825042305374941</v>
      </c>
      <c r="AH2340" s="37">
        <f t="shared" si="694"/>
        <v>0</v>
      </c>
      <c r="AI2340" s="37">
        <f t="shared" si="694"/>
        <v>0</v>
      </c>
      <c r="AJ2340" s="37">
        <f t="shared" si="694"/>
        <v>0.76757218109797287</v>
      </c>
      <c r="AK2340" s="38">
        <f t="shared" si="694"/>
        <v>0</v>
      </c>
      <c r="AL2340" s="8">
        <f t="shared" si="710"/>
        <v>8.4137311394285133E-4</v>
      </c>
      <c r="AM2340" s="23">
        <f t="shared" si="711"/>
        <v>1.923085418696499</v>
      </c>
    </row>
    <row r="2341" spans="2:39" x14ac:dyDescent="0.35">
      <c r="B2341" s="16">
        <v>39420</v>
      </c>
      <c r="C2341" s="5">
        <v>3.9140000000000001E-2</v>
      </c>
      <c r="D2341" s="35">
        <f t="shared" si="695"/>
        <v>2.7378507871321013E-3</v>
      </c>
      <c r="E2341" s="36">
        <f t="shared" si="696"/>
        <v>1.3154068239132362</v>
      </c>
      <c r="F2341" s="7">
        <v>1.7385931972106961</v>
      </c>
      <c r="G2341" s="7">
        <v>1.5227538399038361</v>
      </c>
      <c r="H2341" s="7">
        <v>1.2607098517113773</v>
      </c>
      <c r="I2341" s="7">
        <v>1.606764455891625</v>
      </c>
      <c r="J2341" s="7">
        <v>1.9423037235118263</v>
      </c>
      <c r="K2341" s="7">
        <v>6.4769550091522659</v>
      </c>
      <c r="L2341" s="7">
        <v>3.4192894488850003</v>
      </c>
      <c r="M2341" s="7">
        <v>1.3866113073149879</v>
      </c>
      <c r="N2341" s="7">
        <v>1.490069605254855</v>
      </c>
      <c r="O2341" s="8">
        <v>2.8935834873577182</v>
      </c>
      <c r="P2341" s="32">
        <f t="shared" si="697"/>
        <v>1.0852840520181317E-4</v>
      </c>
      <c r="Q2341" s="33">
        <f t="shared" si="698"/>
        <v>4.5566777639693967E-4</v>
      </c>
      <c r="R2341" s="33">
        <f t="shared" si="699"/>
        <v>4.101774675535852E-3</v>
      </c>
      <c r="S2341" s="33">
        <f t="shared" si="700"/>
        <v>-8.1916133640695943E-3</v>
      </c>
      <c r="T2341" s="33">
        <f t="shared" si="701"/>
        <v>-7.8721367443373991E-3</v>
      </c>
      <c r="U2341" s="33">
        <f t="shared" si="702"/>
        <v>-1.3322681170492623E-2</v>
      </c>
      <c r="V2341" s="33">
        <f t="shared" si="703"/>
        <v>2.9179675125159399E-3</v>
      </c>
      <c r="W2341" s="33">
        <f t="shared" si="704"/>
        <v>2.3309918016607423E-3</v>
      </c>
      <c r="X2341" s="33">
        <f t="shared" si="705"/>
        <v>-3.8464139523788354E-3</v>
      </c>
      <c r="Y2341" s="33">
        <f t="shared" si="706"/>
        <v>-1.6890864843426279E-3</v>
      </c>
      <c r="Z2341" s="34">
        <f t="shared" si="707"/>
        <v>-1.0777993558457322E-3</v>
      </c>
      <c r="AA2341" s="39">
        <f t="shared" si="708"/>
        <v>0</v>
      </c>
      <c r="AB2341" s="37">
        <f t="shared" si="709"/>
        <v>0</v>
      </c>
      <c r="AC2341" s="37">
        <f t="shared" si="694"/>
        <v>0</v>
      </c>
      <c r="AD2341" s="37">
        <f t="shared" si="694"/>
        <v>3.8800746103960199E-2</v>
      </c>
      <c r="AE2341" s="37">
        <f t="shared" si="694"/>
        <v>4.537664974431764E-2</v>
      </c>
      <c r="AF2341" s="37">
        <f t="shared" si="694"/>
        <v>0</v>
      </c>
      <c r="AG2341" s="37">
        <f t="shared" si="694"/>
        <v>0.14825042305374941</v>
      </c>
      <c r="AH2341" s="37">
        <f t="shared" si="694"/>
        <v>0</v>
      </c>
      <c r="AI2341" s="37">
        <f t="shared" si="694"/>
        <v>0</v>
      </c>
      <c r="AJ2341" s="37">
        <f t="shared" si="694"/>
        <v>0.76757218109797287</v>
      </c>
      <c r="AK2341" s="38">
        <f t="shared" si="694"/>
        <v>0</v>
      </c>
      <c r="AL2341" s="8">
        <f t="shared" si="710"/>
        <v>-1.5389577807706357E-3</v>
      </c>
      <c r="AM2341" s="23">
        <f t="shared" si="711"/>
        <v>1.9201258714283094</v>
      </c>
    </row>
    <row r="2342" spans="2:39" x14ac:dyDescent="0.35">
      <c r="B2342" s="16">
        <v>39421</v>
      </c>
      <c r="C2342" s="5">
        <v>3.7929999999999998E-2</v>
      </c>
      <c r="D2342" s="35">
        <f t="shared" si="695"/>
        <v>2.7378507871321013E-3</v>
      </c>
      <c r="E2342" s="36">
        <f t="shared" si="696"/>
        <v>1.315547782224223</v>
      </c>
      <c r="F2342" s="7">
        <v>1.7387795039533074</v>
      </c>
      <c r="G2342" s="7">
        <v>1.5211000553721372</v>
      </c>
      <c r="H2342" s="7">
        <v>1.2813061718681231</v>
      </c>
      <c r="I2342" s="7">
        <v>1.6338991638723952</v>
      </c>
      <c r="J2342" s="7">
        <v>1.9972954403162211</v>
      </c>
      <c r="K2342" s="7">
        <v>6.5945277186068507</v>
      </c>
      <c r="L2342" s="7">
        <v>3.4177602617899501</v>
      </c>
      <c r="M2342" s="7">
        <v>1.3702424536633471</v>
      </c>
      <c r="N2342" s="7">
        <v>1.4890944866558073</v>
      </c>
      <c r="O2342" s="8">
        <v>2.8979234470011566</v>
      </c>
      <c r="P2342" s="32">
        <f t="shared" si="697"/>
        <v>1.0715947980832752E-4</v>
      </c>
      <c r="Q2342" s="33">
        <f t="shared" si="698"/>
        <v>1.0715947980832752E-4</v>
      </c>
      <c r="R2342" s="33">
        <f t="shared" si="699"/>
        <v>-1.0860485052549551E-3</v>
      </c>
      <c r="S2342" s="33">
        <f t="shared" si="700"/>
        <v>1.6337081945371423E-2</v>
      </c>
      <c r="T2342" s="33">
        <f t="shared" si="701"/>
        <v>1.6887794524750532E-2</v>
      </c>
      <c r="U2342" s="33">
        <f t="shared" si="702"/>
        <v>2.8312624919940799E-2</v>
      </c>
      <c r="V2342" s="33">
        <f t="shared" si="703"/>
        <v>1.8152466597104455E-2</v>
      </c>
      <c r="W2342" s="33">
        <f t="shared" si="704"/>
        <v>-4.4722364628968503E-4</v>
      </c>
      <c r="X2342" s="33">
        <f t="shared" si="705"/>
        <v>-1.180493305174124E-2</v>
      </c>
      <c r="Y2342" s="33">
        <f t="shared" si="706"/>
        <v>-6.5441144199496204E-4</v>
      </c>
      <c r="Z2342" s="34">
        <f t="shared" si="707"/>
        <v>1.4998563761507988E-3</v>
      </c>
      <c r="AA2342" s="39">
        <f t="shared" si="708"/>
        <v>0</v>
      </c>
      <c r="AB2342" s="37">
        <f t="shared" si="709"/>
        <v>0</v>
      </c>
      <c r="AC2342" s="37">
        <f t="shared" si="694"/>
        <v>0</v>
      </c>
      <c r="AD2342" s="37">
        <f t="shared" si="694"/>
        <v>3.8800746103960199E-2</v>
      </c>
      <c r="AE2342" s="37">
        <f t="shared" si="694"/>
        <v>4.537664974431764E-2</v>
      </c>
      <c r="AF2342" s="37">
        <f t="shared" si="694"/>
        <v>0</v>
      </c>
      <c r="AG2342" s="37">
        <f t="shared" si="694"/>
        <v>0.14825042305374941</v>
      </c>
      <c r="AH2342" s="37">
        <f t="shared" si="694"/>
        <v>0</v>
      </c>
      <c r="AI2342" s="37">
        <f t="shared" si="694"/>
        <v>0</v>
      </c>
      <c r="AJ2342" s="37">
        <f t="shared" si="694"/>
        <v>0.76757218109797287</v>
      </c>
      <c r="AK2342" s="38">
        <f t="shared" si="694"/>
        <v>0</v>
      </c>
      <c r="AL2342" s="8">
        <f t="shared" si="710"/>
        <v>3.589005340367807E-3</v>
      </c>
      <c r="AM2342" s="23">
        <f t="shared" si="711"/>
        <v>1.9270172134350438</v>
      </c>
    </row>
    <row r="2343" spans="2:39" x14ac:dyDescent="0.35">
      <c r="B2343" s="16">
        <v>39422</v>
      </c>
      <c r="C2343" s="5">
        <v>3.7350000000000001E-2</v>
      </c>
      <c r="D2343" s="35">
        <f t="shared" si="695"/>
        <v>2.7378507871321013E-3</v>
      </c>
      <c r="E2343" s="36">
        <f t="shared" si="696"/>
        <v>1.3156843974942567</v>
      </c>
      <c r="F2343" s="7">
        <v>1.730814351851526</v>
      </c>
      <c r="G2343" s="7">
        <v>1.5162608520653982</v>
      </c>
      <c r="H2343" s="7">
        <v>1.2991015479756651</v>
      </c>
      <c r="I2343" s="7">
        <v>1.6344374165951945</v>
      </c>
      <c r="J2343" s="7">
        <v>2.0265248916864818</v>
      </c>
      <c r="K2343" s="7">
        <v>6.6518457636313162</v>
      </c>
      <c r="L2343" s="7">
        <v>3.4465520832238217</v>
      </c>
      <c r="M2343" s="7">
        <v>1.3824207156460635</v>
      </c>
      <c r="N2343" s="7">
        <v>1.4881100699417444</v>
      </c>
      <c r="O2343" s="8">
        <v>2.8980786399418452</v>
      </c>
      <c r="P2343" s="32">
        <f t="shared" si="697"/>
        <v>1.038466803560123E-4</v>
      </c>
      <c r="Q2343" s="33">
        <f t="shared" si="698"/>
        <v>-4.5808868138091929E-3</v>
      </c>
      <c r="R2343" s="33">
        <f t="shared" si="699"/>
        <v>-3.1813839527835563E-3</v>
      </c>
      <c r="S2343" s="33">
        <f t="shared" si="700"/>
        <v>1.3888465144592743E-2</v>
      </c>
      <c r="T2343" s="33">
        <f t="shared" si="701"/>
        <v>3.2942836051375046E-4</v>
      </c>
      <c r="U2343" s="33">
        <f t="shared" si="702"/>
        <v>1.4634515645633783E-2</v>
      </c>
      <c r="V2343" s="33">
        <f t="shared" si="703"/>
        <v>8.6917589053026045E-3</v>
      </c>
      <c r="W2343" s="33">
        <f t="shared" si="704"/>
        <v>8.4241781835197038E-3</v>
      </c>
      <c r="X2343" s="33">
        <f t="shared" si="705"/>
        <v>8.8876694413881907E-3</v>
      </c>
      <c r="Y2343" s="33">
        <f t="shared" si="706"/>
        <v>-6.6108411714937976E-4</v>
      </c>
      <c r="Z2343" s="34">
        <f t="shared" si="707"/>
        <v>5.3553154017560445E-5</v>
      </c>
      <c r="AA2343" s="39">
        <f t="shared" si="708"/>
        <v>0</v>
      </c>
      <c r="AB2343" s="37">
        <f t="shared" si="709"/>
        <v>0</v>
      </c>
      <c r="AC2343" s="37">
        <f t="shared" si="694"/>
        <v>0</v>
      </c>
      <c r="AD2343" s="37">
        <f t="shared" si="694"/>
        <v>3.8800746103960199E-2</v>
      </c>
      <c r="AE2343" s="37">
        <f t="shared" si="694"/>
        <v>4.537664974431764E-2</v>
      </c>
      <c r="AF2343" s="37">
        <f t="shared" si="694"/>
        <v>0</v>
      </c>
      <c r="AG2343" s="37">
        <f t="shared" si="694"/>
        <v>0.14825042305374941</v>
      </c>
      <c r="AH2343" s="37">
        <f t="shared" si="694"/>
        <v>0</v>
      </c>
      <c r="AI2343" s="37">
        <f t="shared" si="694"/>
        <v>0</v>
      </c>
      <c r="AJ2343" s="37">
        <f t="shared" si="694"/>
        <v>0.76757218109797287</v>
      </c>
      <c r="AK2343" s="38">
        <f t="shared" si="694"/>
        <v>0</v>
      </c>
      <c r="AL2343" s="8">
        <f t="shared" si="710"/>
        <v>1.3349583222826489E-3</v>
      </c>
      <c r="AM2343" s="23">
        <f t="shared" si="711"/>
        <v>1.9295897011013008</v>
      </c>
    </row>
    <row r="2344" spans="2:39" x14ac:dyDescent="0.35">
      <c r="B2344" s="16">
        <v>39423</v>
      </c>
      <c r="C2344" s="5">
        <v>3.789E-2</v>
      </c>
      <c r="D2344" s="35">
        <f t="shared" si="695"/>
        <v>2.7378507871321013E-3</v>
      </c>
      <c r="E2344" s="36">
        <f t="shared" si="696"/>
        <v>1.3158189377057457</v>
      </c>
      <c r="F2344" s="7">
        <v>1.7183189291983794</v>
      </c>
      <c r="G2344" s="7">
        <v>1.5020286553135225</v>
      </c>
      <c r="H2344" s="7">
        <v>1.2990203382704453</v>
      </c>
      <c r="I2344" s="7">
        <v>1.6456857683888715</v>
      </c>
      <c r="J2344" s="7">
        <v>2.0160172826473524</v>
      </c>
      <c r="K2344" s="7">
        <v>6.6631484955738483</v>
      </c>
      <c r="L2344" s="7">
        <v>3.4525924845115301</v>
      </c>
      <c r="M2344" s="7">
        <v>1.3816804540563039</v>
      </c>
      <c r="N2344" s="7">
        <v>1.4876147163673792</v>
      </c>
      <c r="O2344" s="8">
        <v>2.8982404667393009</v>
      </c>
      <c r="P2344" s="32">
        <f t="shared" si="697"/>
        <v>1.0225872689928472E-4</v>
      </c>
      <c r="Q2344" s="33">
        <f t="shared" si="698"/>
        <v>-7.2193893237479934E-3</v>
      </c>
      <c r="R2344" s="33">
        <f t="shared" si="699"/>
        <v>-9.3863775039031427E-3</v>
      </c>
      <c r="S2344" s="33">
        <f t="shared" si="700"/>
        <v>-6.2512207260834174E-5</v>
      </c>
      <c r="T2344" s="33">
        <f t="shared" si="701"/>
        <v>6.8820939116220892E-3</v>
      </c>
      <c r="U2344" s="33">
        <f t="shared" si="702"/>
        <v>-5.1850382308331611E-3</v>
      </c>
      <c r="V2344" s="33">
        <f t="shared" si="703"/>
        <v>1.6991873149447834E-3</v>
      </c>
      <c r="W2344" s="33">
        <f t="shared" si="704"/>
        <v>1.7525924871730769E-3</v>
      </c>
      <c r="X2344" s="33">
        <f t="shared" si="705"/>
        <v>-5.3548213028165037E-4</v>
      </c>
      <c r="Y2344" s="33">
        <f t="shared" si="706"/>
        <v>-3.3287428421513443E-4</v>
      </c>
      <c r="Z2344" s="34">
        <f t="shared" si="707"/>
        <v>5.5839339631935658E-5</v>
      </c>
      <c r="AA2344" s="39">
        <f t="shared" si="708"/>
        <v>0</v>
      </c>
      <c r="AB2344" s="37">
        <f t="shared" si="709"/>
        <v>0</v>
      </c>
      <c r="AC2344" s="37">
        <f t="shared" si="694"/>
        <v>0</v>
      </c>
      <c r="AD2344" s="37">
        <f t="shared" si="694"/>
        <v>3.8800746103960199E-2</v>
      </c>
      <c r="AE2344" s="37">
        <f t="shared" si="694"/>
        <v>4.537664974431764E-2</v>
      </c>
      <c r="AF2344" s="37">
        <f t="shared" si="694"/>
        <v>0</v>
      </c>
      <c r="AG2344" s="37">
        <f t="shared" si="694"/>
        <v>0.14825042305374941</v>
      </c>
      <c r="AH2344" s="37">
        <f t="shared" si="694"/>
        <v>0</v>
      </c>
      <c r="AI2344" s="37">
        <f t="shared" si="694"/>
        <v>0</v>
      </c>
      <c r="AJ2344" s="37">
        <f t="shared" si="694"/>
        <v>0.76757218109797287</v>
      </c>
      <c r="AK2344" s="38">
        <f t="shared" si="694"/>
        <v>0</v>
      </c>
      <c r="AL2344" s="8">
        <f t="shared" si="710"/>
        <v>3.0626104257454215E-4</v>
      </c>
      <c r="AM2344" s="23">
        <f t="shared" si="711"/>
        <v>1.9301806592549013</v>
      </c>
    </row>
    <row r="2345" spans="2:39" x14ac:dyDescent="0.35">
      <c r="B2345" s="16">
        <v>39426</v>
      </c>
      <c r="C2345" s="5">
        <v>3.857E-2</v>
      </c>
      <c r="D2345" s="35">
        <f t="shared" si="695"/>
        <v>8.2135523613963042E-3</v>
      </c>
      <c r="E2345" s="36">
        <f t="shared" si="696"/>
        <v>1.3162284356897267</v>
      </c>
      <c r="F2345" s="7">
        <v>1.7158355094923221</v>
      </c>
      <c r="G2345" s="7">
        <v>1.4947700198839851</v>
      </c>
      <c r="H2345" s="7">
        <v>1.3093393319551303</v>
      </c>
      <c r="I2345" s="7">
        <v>1.6535907361436695</v>
      </c>
      <c r="J2345" s="7">
        <v>2.0197651712931632</v>
      </c>
      <c r="K2345" s="7">
        <v>6.6324216874521289</v>
      </c>
      <c r="L2345" s="7">
        <v>3.4479772395755433</v>
      </c>
      <c r="M2345" s="7">
        <v>1.379468213607044</v>
      </c>
      <c r="N2345" s="7">
        <v>1.4884114422596386</v>
      </c>
      <c r="O2345" s="8">
        <v>2.8977386052704119</v>
      </c>
      <c r="P2345" s="32">
        <f t="shared" si="697"/>
        <v>3.1121149897339606E-4</v>
      </c>
      <c r="Q2345" s="33">
        <f t="shared" si="698"/>
        <v>-1.4452612165634093E-3</v>
      </c>
      <c r="R2345" s="33">
        <f t="shared" si="699"/>
        <v>-4.8325545613657761E-3</v>
      </c>
      <c r="S2345" s="33">
        <f t="shared" si="700"/>
        <v>7.9436736906091099E-3</v>
      </c>
      <c r="T2345" s="33">
        <f t="shared" si="701"/>
        <v>4.8034490585264766E-3</v>
      </c>
      <c r="U2345" s="33">
        <f t="shared" si="702"/>
        <v>1.8590558117088651E-3</v>
      </c>
      <c r="V2345" s="33">
        <f t="shared" si="703"/>
        <v>-4.6114548013045376E-3</v>
      </c>
      <c r="W2345" s="33">
        <f t="shared" si="704"/>
        <v>-1.3367476632968334E-3</v>
      </c>
      <c r="X2345" s="33">
        <f t="shared" si="705"/>
        <v>-1.6011230692055678E-3</v>
      </c>
      <c r="Y2345" s="33">
        <f t="shared" si="706"/>
        <v>5.3557274171422975E-4</v>
      </c>
      <c r="Z2345" s="34">
        <f t="shared" si="707"/>
        <v>-1.7316074171502827E-4</v>
      </c>
      <c r="AA2345" s="39">
        <f t="shared" si="708"/>
        <v>0</v>
      </c>
      <c r="AB2345" s="37">
        <f t="shared" si="709"/>
        <v>0</v>
      </c>
      <c r="AC2345" s="37">
        <f t="shared" si="694"/>
        <v>0</v>
      </c>
      <c r="AD2345" s="37">
        <f t="shared" ref="AC2345:AK2373" si="712">AD$8</f>
        <v>3.8800746103960199E-2</v>
      </c>
      <c r="AE2345" s="37">
        <f t="shared" si="712"/>
        <v>4.537664974431764E-2</v>
      </c>
      <c r="AF2345" s="37">
        <f t="shared" si="712"/>
        <v>0</v>
      </c>
      <c r="AG2345" s="37">
        <f t="shared" si="712"/>
        <v>0.14825042305374941</v>
      </c>
      <c r="AH2345" s="37">
        <f t="shared" si="712"/>
        <v>0</v>
      </c>
      <c r="AI2345" s="37">
        <f t="shared" si="712"/>
        <v>0</v>
      </c>
      <c r="AJ2345" s="37">
        <f t="shared" si="712"/>
        <v>0.76757218109797287</v>
      </c>
      <c r="AK2345" s="38">
        <f t="shared" si="712"/>
        <v>0</v>
      </c>
      <c r="AL2345" s="8">
        <f t="shared" si="710"/>
        <v>2.5362550380303184E-4</v>
      </c>
      <c r="AM2345" s="23">
        <f t="shared" si="711"/>
        <v>1.9306702022970357</v>
      </c>
    </row>
    <row r="2346" spans="2:39" x14ac:dyDescent="0.35">
      <c r="B2346" s="16">
        <v>39427</v>
      </c>
      <c r="C2346" s="5">
        <v>4.0379999999999999E-2</v>
      </c>
      <c r="D2346" s="35">
        <f t="shared" si="695"/>
        <v>2.7378507871321013E-3</v>
      </c>
      <c r="E2346" s="36">
        <f t="shared" si="696"/>
        <v>1.3163674279710809</v>
      </c>
      <c r="F2346" s="7">
        <v>1.7350332437463258</v>
      </c>
      <c r="G2346" s="7">
        <v>1.4978065149378228</v>
      </c>
      <c r="H2346" s="7">
        <v>1.2743394575510676</v>
      </c>
      <c r="I2346" s="7">
        <v>1.6474826213174345</v>
      </c>
      <c r="J2346" s="7">
        <v>1.9689599905371993</v>
      </c>
      <c r="K2346" s="7">
        <v>6.6440893100275948</v>
      </c>
      <c r="L2346" s="7">
        <v>3.488173667930961</v>
      </c>
      <c r="M2346" s="7">
        <v>1.3780541330598388</v>
      </c>
      <c r="N2346" s="7">
        <v>1.4906778849552915</v>
      </c>
      <c r="O2346" s="8">
        <v>2.9011905756826564</v>
      </c>
      <c r="P2346" s="32">
        <f t="shared" si="697"/>
        <v>1.0559890485972723E-4</v>
      </c>
      <c r="Q2346" s="33">
        <f t="shared" si="698"/>
        <v>1.1188563325446044E-2</v>
      </c>
      <c r="R2346" s="33">
        <f t="shared" si="699"/>
        <v>2.0314128684981725E-3</v>
      </c>
      <c r="S2346" s="33">
        <f t="shared" si="700"/>
        <v>-2.6730942506554278E-2</v>
      </c>
      <c r="T2346" s="33">
        <f t="shared" si="701"/>
        <v>-3.6938492050818672E-3</v>
      </c>
      <c r="U2346" s="33">
        <f t="shared" si="702"/>
        <v>-2.5154003781259204E-2</v>
      </c>
      <c r="V2346" s="33">
        <f t="shared" si="703"/>
        <v>1.7591798479188459E-3</v>
      </c>
      <c r="W2346" s="33">
        <f t="shared" si="704"/>
        <v>1.165797380970135E-2</v>
      </c>
      <c r="X2346" s="33">
        <f t="shared" si="705"/>
        <v>-1.0250910700635441E-3</v>
      </c>
      <c r="Y2346" s="33">
        <f t="shared" si="706"/>
        <v>1.5227259286667572E-3</v>
      </c>
      <c r="Z2346" s="34">
        <f t="shared" si="707"/>
        <v>1.1912635618567258E-3</v>
      </c>
      <c r="AA2346" s="39">
        <f t="shared" si="708"/>
        <v>0</v>
      </c>
      <c r="AB2346" s="37">
        <f t="shared" si="709"/>
        <v>0</v>
      </c>
      <c r="AC2346" s="37">
        <f t="shared" si="712"/>
        <v>0</v>
      </c>
      <c r="AD2346" s="37">
        <f t="shared" si="712"/>
        <v>3.8800746103960199E-2</v>
      </c>
      <c r="AE2346" s="37">
        <f t="shared" si="712"/>
        <v>4.537664974431764E-2</v>
      </c>
      <c r="AF2346" s="37">
        <f t="shared" si="712"/>
        <v>0</v>
      </c>
      <c r="AG2346" s="37">
        <f t="shared" si="712"/>
        <v>0.14825042305374941</v>
      </c>
      <c r="AH2346" s="37">
        <f t="shared" si="712"/>
        <v>0</v>
      </c>
      <c r="AI2346" s="37">
        <f t="shared" si="712"/>
        <v>0</v>
      </c>
      <c r="AJ2346" s="37">
        <f t="shared" si="712"/>
        <v>0.76757218109797287</v>
      </c>
      <c r="AK2346" s="38">
        <f t="shared" si="712"/>
        <v>0</v>
      </c>
      <c r="AL2346" s="8">
        <f t="shared" si="710"/>
        <v>2.2480620405908227E-4</v>
      </c>
      <c r="AM2346" s="23">
        <f t="shared" si="711"/>
        <v>1.9311042289365041</v>
      </c>
    </row>
    <row r="2347" spans="2:39" x14ac:dyDescent="0.35">
      <c r="B2347" s="16">
        <v>39428</v>
      </c>
      <c r="C2347" s="5">
        <v>4.0430000000000001E-2</v>
      </c>
      <c r="D2347" s="35">
        <f t="shared" si="695"/>
        <v>2.7378507871321013E-3</v>
      </c>
      <c r="E2347" s="36">
        <f t="shared" si="696"/>
        <v>1.3165129582017214</v>
      </c>
      <c r="F2347" s="7">
        <v>1.7252629112870412</v>
      </c>
      <c r="G2347" s="7">
        <v>1.4896382515698063</v>
      </c>
      <c r="H2347" s="7">
        <v>1.2850490210817826</v>
      </c>
      <c r="I2347" s="7">
        <v>1.6546858042409187</v>
      </c>
      <c r="J2347" s="7">
        <v>2.0070386400745144</v>
      </c>
      <c r="K2347" s="7">
        <v>6.6072052226336799</v>
      </c>
      <c r="L2347" s="7">
        <v>3.5473659014345484</v>
      </c>
      <c r="M2347" s="7">
        <v>1.3854823360604345</v>
      </c>
      <c r="N2347" s="7">
        <v>1.4905048243592482</v>
      </c>
      <c r="O2347" s="8">
        <v>2.9025719535053507</v>
      </c>
      <c r="P2347" s="32">
        <f t="shared" si="697"/>
        <v>1.1055441478435846E-4</v>
      </c>
      <c r="Q2347" s="33">
        <f t="shared" si="698"/>
        <v>-5.6312076408335798E-3</v>
      </c>
      <c r="R2347" s="33">
        <f t="shared" si="699"/>
        <v>-5.4534836686536137E-3</v>
      </c>
      <c r="S2347" s="33">
        <f t="shared" si="700"/>
        <v>8.4040115585024555E-3</v>
      </c>
      <c r="T2347" s="33">
        <f t="shared" si="701"/>
        <v>4.3722360589903975E-3</v>
      </c>
      <c r="U2347" s="33">
        <f t="shared" si="702"/>
        <v>1.9339473488705128E-2</v>
      </c>
      <c r="V2347" s="33">
        <f t="shared" si="703"/>
        <v>-5.5514135456077307E-3</v>
      </c>
      <c r="W2347" s="33">
        <f t="shared" si="704"/>
        <v>1.6969405522374137E-2</v>
      </c>
      <c r="X2347" s="33">
        <f t="shared" si="705"/>
        <v>5.3903564616160082E-3</v>
      </c>
      <c r="Y2347" s="33">
        <f t="shared" si="706"/>
        <v>-1.160952327728948E-4</v>
      </c>
      <c r="Z2347" s="34">
        <f t="shared" si="707"/>
        <v>4.7614170343468487E-4</v>
      </c>
      <c r="AA2347" s="39">
        <f t="shared" si="708"/>
        <v>0</v>
      </c>
      <c r="AB2347" s="37">
        <f t="shared" si="709"/>
        <v>0</v>
      </c>
      <c r="AC2347" s="37">
        <f t="shared" si="712"/>
        <v>0</v>
      </c>
      <c r="AD2347" s="37">
        <f t="shared" si="712"/>
        <v>3.8800746103960199E-2</v>
      </c>
      <c r="AE2347" s="37">
        <f t="shared" si="712"/>
        <v>4.537664974431764E-2</v>
      </c>
      <c r="AF2347" s="37">
        <f t="shared" si="712"/>
        <v>0</v>
      </c>
      <c r="AG2347" s="37">
        <f t="shared" si="712"/>
        <v>0.14825042305374941</v>
      </c>
      <c r="AH2347" s="37">
        <f t="shared" si="712"/>
        <v>0</v>
      </c>
      <c r="AI2347" s="37">
        <f t="shared" si="712"/>
        <v>0</v>
      </c>
      <c r="AJ2347" s="37">
        <f t="shared" si="712"/>
        <v>0.76757218109797287</v>
      </c>
      <c r="AK2347" s="38">
        <f t="shared" si="712"/>
        <v>0</v>
      </c>
      <c r="AL2347" s="8">
        <f t="shared" si="710"/>
        <v>-3.8763153473274511E-4</v>
      </c>
      <c r="AM2347" s="23">
        <f t="shared" si="711"/>
        <v>1.9303556720405126</v>
      </c>
    </row>
    <row r="2348" spans="2:39" x14ac:dyDescent="0.35">
      <c r="B2348" s="16">
        <v>39429</v>
      </c>
      <c r="C2348" s="5">
        <v>4.0259999999999997E-2</v>
      </c>
      <c r="D2348" s="35">
        <f t="shared" si="695"/>
        <v>2.7378507871321013E-3</v>
      </c>
      <c r="E2348" s="36">
        <f t="shared" si="696"/>
        <v>1.3166586847421733</v>
      </c>
      <c r="F2348" s="7">
        <v>1.7166982988864772</v>
      </c>
      <c r="G2348" s="7">
        <v>1.4916216379336598</v>
      </c>
      <c r="H2348" s="7">
        <v>1.2832449224999347</v>
      </c>
      <c r="I2348" s="7">
        <v>1.6182753354487067</v>
      </c>
      <c r="J2348" s="7">
        <v>1.9643740936667946</v>
      </c>
      <c r="K2348" s="7">
        <v>6.4521649543678139</v>
      </c>
      <c r="L2348" s="7">
        <v>3.5060202279566286</v>
      </c>
      <c r="M2348" s="7">
        <v>1.3847602744464997</v>
      </c>
      <c r="N2348" s="7">
        <v>1.4926510246038427</v>
      </c>
      <c r="O2348" s="8">
        <v>2.896455332319765</v>
      </c>
      <c r="P2348" s="32">
        <f t="shared" si="697"/>
        <v>1.1069130732366261E-4</v>
      </c>
      <c r="Q2348" s="33">
        <f t="shared" si="698"/>
        <v>-4.9642360851395173E-3</v>
      </c>
      <c r="R2348" s="33">
        <f t="shared" si="699"/>
        <v>1.3314550440439721E-3</v>
      </c>
      <c r="S2348" s="33">
        <f t="shared" si="700"/>
        <v>-1.4039142104704805E-3</v>
      </c>
      <c r="T2348" s="33">
        <f t="shared" si="701"/>
        <v>-2.2004460725349118E-2</v>
      </c>
      <c r="U2348" s="33">
        <f t="shared" si="702"/>
        <v>-2.1257461394034616E-2</v>
      </c>
      <c r="V2348" s="33">
        <f t="shared" si="703"/>
        <v>-2.3465332624262869E-2</v>
      </c>
      <c r="W2348" s="33">
        <f t="shared" si="704"/>
        <v>-1.1655316825704309E-2</v>
      </c>
      <c r="X2348" s="33">
        <f t="shared" si="705"/>
        <v>-5.2116262700818705E-4</v>
      </c>
      <c r="Y2348" s="33">
        <f t="shared" si="706"/>
        <v>1.4399149935775402E-3</v>
      </c>
      <c r="Z2348" s="34">
        <f t="shared" si="707"/>
        <v>-2.1073107862834561E-3</v>
      </c>
      <c r="AA2348" s="39">
        <f t="shared" si="708"/>
        <v>0</v>
      </c>
      <c r="AB2348" s="37">
        <f t="shared" si="709"/>
        <v>0</v>
      </c>
      <c r="AC2348" s="37">
        <f t="shared" si="712"/>
        <v>0</v>
      </c>
      <c r="AD2348" s="37">
        <f t="shared" si="712"/>
        <v>3.8800746103960199E-2</v>
      </c>
      <c r="AE2348" s="37">
        <f t="shared" si="712"/>
        <v>4.537664974431764E-2</v>
      </c>
      <c r="AF2348" s="37">
        <f t="shared" si="712"/>
        <v>0</v>
      </c>
      <c r="AG2348" s="37">
        <f t="shared" si="712"/>
        <v>0.14825042305374941</v>
      </c>
      <c r="AH2348" s="37">
        <f t="shared" si="712"/>
        <v>0</v>
      </c>
      <c r="AI2348" s="37">
        <f t="shared" si="712"/>
        <v>0</v>
      </c>
      <c r="AJ2348" s="37">
        <f t="shared" si="712"/>
        <v>0.76757218109797287</v>
      </c>
      <c r="AK2348" s="38">
        <f t="shared" si="712"/>
        <v>0</v>
      </c>
      <c r="AL2348" s="8">
        <f t="shared" si="710"/>
        <v>-3.4264684224068992E-3</v>
      </c>
      <c r="AM2348" s="23">
        <f t="shared" si="711"/>
        <v>1.9237413692862517</v>
      </c>
    </row>
    <row r="2349" spans="2:39" x14ac:dyDescent="0.35">
      <c r="B2349" s="16">
        <v>39430</v>
      </c>
      <c r="C2349" s="5">
        <v>3.8519999999999999E-2</v>
      </c>
      <c r="D2349" s="35">
        <f t="shared" si="695"/>
        <v>2.7378507871321013E-3</v>
      </c>
      <c r="E2349" s="36">
        <f t="shared" si="696"/>
        <v>1.3168038145947338</v>
      </c>
      <c r="F2349" s="7">
        <v>1.7102446241376974</v>
      </c>
      <c r="G2349" s="7">
        <v>1.4883002176900093</v>
      </c>
      <c r="H2349" s="7">
        <v>1.2661374538226733</v>
      </c>
      <c r="I2349" s="7">
        <v>1.622520624138196</v>
      </c>
      <c r="J2349" s="7">
        <v>1.9445022247377368</v>
      </c>
      <c r="K2349" s="7">
        <v>6.3603674262723784</v>
      </c>
      <c r="L2349" s="7">
        <v>3.4969196510296476</v>
      </c>
      <c r="M2349" s="7">
        <v>1.3867576265018242</v>
      </c>
      <c r="N2349" s="7">
        <v>1.4920009227740363</v>
      </c>
      <c r="O2349" s="8">
        <v>2.8921857329524525</v>
      </c>
      <c r="P2349" s="32">
        <f t="shared" si="697"/>
        <v>1.1022587268993966E-4</v>
      </c>
      <c r="Q2349" s="33">
        <f t="shared" si="698"/>
        <v>-3.7593529119041014E-3</v>
      </c>
      <c r="R2349" s="33">
        <f t="shared" si="699"/>
        <v>-2.2267176602852601E-3</v>
      </c>
      <c r="S2349" s="33">
        <f t="shared" si="700"/>
        <v>-1.3331413495043298E-2</v>
      </c>
      <c r="T2349" s="33">
        <f t="shared" si="701"/>
        <v>2.6233414033416391E-3</v>
      </c>
      <c r="U2349" s="33">
        <f t="shared" si="702"/>
        <v>-1.0116132661861732E-2</v>
      </c>
      <c r="V2349" s="33">
        <f t="shared" si="703"/>
        <v>-1.4227399445715161E-2</v>
      </c>
      <c r="W2349" s="33">
        <f t="shared" si="704"/>
        <v>-2.5957000631126048E-3</v>
      </c>
      <c r="X2349" s="33">
        <f t="shared" si="705"/>
        <v>1.4423811053669855E-3</v>
      </c>
      <c r="Y2349" s="33">
        <f t="shared" si="706"/>
        <v>-4.3553504408633259E-4</v>
      </c>
      <c r="Z2349" s="34">
        <f t="shared" si="707"/>
        <v>-1.4740774075369112E-3</v>
      </c>
      <c r="AA2349" s="39">
        <f t="shared" si="708"/>
        <v>0</v>
      </c>
      <c r="AB2349" s="37">
        <f t="shared" si="709"/>
        <v>0</v>
      </c>
      <c r="AC2349" s="37">
        <f t="shared" si="712"/>
        <v>0</v>
      </c>
      <c r="AD2349" s="37">
        <f t="shared" si="712"/>
        <v>3.8800746103960199E-2</v>
      </c>
      <c r="AE2349" s="37">
        <f t="shared" si="712"/>
        <v>4.537664974431764E-2</v>
      </c>
      <c r="AF2349" s="37">
        <f t="shared" si="712"/>
        <v>0</v>
      </c>
      <c r="AG2349" s="37">
        <f t="shared" si="712"/>
        <v>0.14825042305374941</v>
      </c>
      <c r="AH2349" s="37">
        <f t="shared" si="712"/>
        <v>0</v>
      </c>
      <c r="AI2349" s="37">
        <f t="shared" si="712"/>
        <v>0</v>
      </c>
      <c r="AJ2349" s="37">
        <f t="shared" si="712"/>
        <v>0.76757218109797287</v>
      </c>
      <c r="AK2349" s="38">
        <f t="shared" si="712"/>
        <v>0</v>
      </c>
      <c r="AL2349" s="8">
        <f t="shared" si="710"/>
        <v>-2.8417529167247841E-3</v>
      </c>
      <c r="AM2349" s="23">
        <f t="shared" si="711"/>
        <v>1.9182745716390583</v>
      </c>
    </row>
    <row r="2350" spans="2:39" x14ac:dyDescent="0.35">
      <c r="B2350" s="16">
        <v>39433</v>
      </c>
      <c r="C2350" s="5">
        <v>3.9120000000000002E-2</v>
      </c>
      <c r="D2350" s="35">
        <f t="shared" si="695"/>
        <v>8.2135523613963042E-3</v>
      </c>
      <c r="E2350" s="36">
        <f t="shared" si="696"/>
        <v>1.3172204329350887</v>
      </c>
      <c r="F2350" s="7">
        <v>1.7162225406872547</v>
      </c>
      <c r="G2350" s="7">
        <v>1.4907419733294955</v>
      </c>
      <c r="H2350" s="7">
        <v>1.2479886596287575</v>
      </c>
      <c r="I2350" s="7">
        <v>1.5978867533998149</v>
      </c>
      <c r="J2350" s="7">
        <v>1.8933870357512033</v>
      </c>
      <c r="K2350" s="7">
        <v>6.148319027506739</v>
      </c>
      <c r="L2350" s="7">
        <v>3.4885359949491703</v>
      </c>
      <c r="M2350" s="7">
        <v>1.3791429027278226</v>
      </c>
      <c r="N2350" s="7">
        <v>1.4926942203616667</v>
      </c>
      <c r="O2350" s="8">
        <v>2.8864545832633728</v>
      </c>
      <c r="P2350" s="32">
        <f t="shared" si="697"/>
        <v>3.1638603696104717E-4</v>
      </c>
      <c r="Q2350" s="33">
        <f t="shared" si="698"/>
        <v>3.4953576027589861E-3</v>
      </c>
      <c r="R2350" s="33">
        <f t="shared" si="699"/>
        <v>1.6406337985195307E-3</v>
      </c>
      <c r="S2350" s="33">
        <f t="shared" si="700"/>
        <v>-1.4333984149289325E-2</v>
      </c>
      <c r="T2350" s="33">
        <f t="shared" si="701"/>
        <v>-1.5182470023433647E-2</v>
      </c>
      <c r="U2350" s="33">
        <f t="shared" si="702"/>
        <v>-2.6287030344451123E-2</v>
      </c>
      <c r="V2350" s="33">
        <f t="shared" si="703"/>
        <v>-3.3339017159565998E-2</v>
      </c>
      <c r="W2350" s="33">
        <f t="shared" si="704"/>
        <v>-2.3974402952062768E-3</v>
      </c>
      <c r="X2350" s="33">
        <f t="shared" si="705"/>
        <v>-5.4910271474116756E-3</v>
      </c>
      <c r="Y2350" s="33">
        <f t="shared" si="706"/>
        <v>4.6467637991898236E-4</v>
      </c>
      <c r="Z2350" s="34">
        <f t="shared" si="707"/>
        <v>-1.9815980778070674E-3</v>
      </c>
      <c r="AA2350" s="39">
        <f t="shared" si="708"/>
        <v>0</v>
      </c>
      <c r="AB2350" s="37">
        <f t="shared" si="709"/>
        <v>0</v>
      </c>
      <c r="AC2350" s="37">
        <f t="shared" si="712"/>
        <v>0</v>
      </c>
      <c r="AD2350" s="37">
        <f t="shared" si="712"/>
        <v>3.8800746103960199E-2</v>
      </c>
      <c r="AE2350" s="37">
        <f t="shared" si="712"/>
        <v>4.537664974431764E-2</v>
      </c>
      <c r="AF2350" s="37">
        <f t="shared" si="712"/>
        <v>0</v>
      </c>
      <c r="AG2350" s="37">
        <f t="shared" si="712"/>
        <v>0.14825042305374941</v>
      </c>
      <c r="AH2350" s="37">
        <f t="shared" si="712"/>
        <v>0</v>
      </c>
      <c r="AI2350" s="37">
        <f t="shared" si="712"/>
        <v>0</v>
      </c>
      <c r="AJ2350" s="37">
        <f t="shared" si="712"/>
        <v>0.76757218109797287</v>
      </c>
      <c r="AK2350" s="38">
        <f t="shared" si="712"/>
        <v>0</v>
      </c>
      <c r="AL2350" s="8">
        <f t="shared" si="710"/>
        <v>-5.8309496398044622E-3</v>
      </c>
      <c r="AM2350" s="23">
        <f t="shared" si="711"/>
        <v>1.9070892092165135</v>
      </c>
    </row>
    <row r="2351" spans="2:39" x14ac:dyDescent="0.35">
      <c r="B2351" s="16">
        <v>39434</v>
      </c>
      <c r="C2351" s="5">
        <v>3.8740000000000004E-2</v>
      </c>
      <c r="D2351" s="35">
        <f t="shared" si="695"/>
        <v>2.7378507871321013E-3</v>
      </c>
      <c r="E2351" s="36">
        <f t="shared" si="696"/>
        <v>1.3173615134644148</v>
      </c>
      <c r="F2351" s="7">
        <v>1.7242603803840431</v>
      </c>
      <c r="G2351" s="7">
        <v>1.4916597501130586</v>
      </c>
      <c r="H2351" s="7">
        <v>1.256107520158831</v>
      </c>
      <c r="I2351" s="7">
        <v>1.5965771482818962</v>
      </c>
      <c r="J2351" s="7">
        <v>1.9207478017254733</v>
      </c>
      <c r="K2351" s="7">
        <v>6.1776176552907742</v>
      </c>
      <c r="L2351" s="7">
        <v>3.4908078434414138</v>
      </c>
      <c r="M2351" s="7">
        <v>1.3804593213789245</v>
      </c>
      <c r="N2351" s="7">
        <v>1.4921893399799266</v>
      </c>
      <c r="O2351" s="8">
        <v>2.8917203926832986</v>
      </c>
      <c r="P2351" s="32">
        <f t="shared" si="697"/>
        <v>1.0710472279251704E-4</v>
      </c>
      <c r="Q2351" s="33">
        <f t="shared" si="698"/>
        <v>4.6834483910049851E-3</v>
      </c>
      <c r="R2351" s="33">
        <f t="shared" si="699"/>
        <v>6.1565099794780309E-4</v>
      </c>
      <c r="S2351" s="33">
        <f t="shared" si="700"/>
        <v>6.5055563345333134E-3</v>
      </c>
      <c r="T2351" s="33">
        <f t="shared" si="701"/>
        <v>-8.19585690370217E-4</v>
      </c>
      <c r="U2351" s="33">
        <f t="shared" si="702"/>
        <v>1.4450698910281057E-2</v>
      </c>
      <c r="V2351" s="33">
        <f t="shared" si="703"/>
        <v>4.7653070136661757E-3</v>
      </c>
      <c r="W2351" s="33">
        <f t="shared" si="704"/>
        <v>6.5123263613520166E-4</v>
      </c>
      <c r="X2351" s="33">
        <f t="shared" si="705"/>
        <v>9.5451939642954287E-4</v>
      </c>
      <c r="Y2351" s="33">
        <f t="shared" si="706"/>
        <v>-3.3823429799151317E-4</v>
      </c>
      <c r="Z2351" s="34">
        <f t="shared" si="707"/>
        <v>1.8243174344259039E-3</v>
      </c>
      <c r="AA2351" s="39">
        <f t="shared" si="708"/>
        <v>0</v>
      </c>
      <c r="AB2351" s="37">
        <f t="shared" si="709"/>
        <v>0</v>
      </c>
      <c r="AC2351" s="37">
        <f t="shared" si="712"/>
        <v>0</v>
      </c>
      <c r="AD2351" s="37">
        <f t="shared" si="712"/>
        <v>3.8800746103960199E-2</v>
      </c>
      <c r="AE2351" s="37">
        <f t="shared" si="712"/>
        <v>4.537664974431764E-2</v>
      </c>
      <c r="AF2351" s="37">
        <f t="shared" si="712"/>
        <v>0</v>
      </c>
      <c r="AG2351" s="37">
        <f t="shared" si="712"/>
        <v>0.14825042305374941</v>
      </c>
      <c r="AH2351" s="37">
        <f t="shared" si="712"/>
        <v>0</v>
      </c>
      <c r="AI2351" s="37">
        <f t="shared" si="712"/>
        <v>0</v>
      </c>
      <c r="AJ2351" s="37">
        <f t="shared" si="712"/>
        <v>0.76757218109797287</v>
      </c>
      <c r="AK2351" s="38">
        <f t="shared" si="712"/>
        <v>0</v>
      </c>
      <c r="AL2351" s="8">
        <f t="shared" si="710"/>
        <v>6.6206992971937532E-4</v>
      </c>
      <c r="AM2351" s="23">
        <f t="shared" si="711"/>
        <v>1.9083518356352278</v>
      </c>
    </row>
    <row r="2352" spans="2:39" x14ac:dyDescent="0.35">
      <c r="B2352" s="16">
        <v>39435</v>
      </c>
      <c r="C2352" s="5">
        <v>3.8699999999999998E-2</v>
      </c>
      <c r="D2352" s="35">
        <f t="shared" si="695"/>
        <v>2.7378507871321013E-3</v>
      </c>
      <c r="E2352" s="36">
        <f t="shared" si="696"/>
        <v>1.3175012385432145</v>
      </c>
      <c r="F2352" s="7">
        <v>1.7301833508683673</v>
      </c>
      <c r="G2352" s="7">
        <v>1.4907564936583411</v>
      </c>
      <c r="H2352" s="7">
        <v>1.2549547812842332</v>
      </c>
      <c r="I2352" s="7">
        <v>1.5912511974489643</v>
      </c>
      <c r="J2352" s="7">
        <v>1.9102229865419156</v>
      </c>
      <c r="K2352" s="7">
        <v>6.216602980734411</v>
      </c>
      <c r="L2352" s="7">
        <v>3.5234510831162766</v>
      </c>
      <c r="M2352" s="7">
        <v>1.3872104034151163</v>
      </c>
      <c r="N2352" s="7">
        <v>1.4912809479751312</v>
      </c>
      <c r="O2352" s="8">
        <v>2.895515107076434</v>
      </c>
      <c r="P2352" s="32">
        <f t="shared" si="697"/>
        <v>1.0606433949345018E-4</v>
      </c>
      <c r="Q2352" s="33">
        <f t="shared" si="698"/>
        <v>3.4350789194639297E-3</v>
      </c>
      <c r="R2352" s="33">
        <f t="shared" si="699"/>
        <v>-6.05537861197325E-4</v>
      </c>
      <c r="S2352" s="33">
        <f t="shared" si="700"/>
        <v>-9.1770716765715576E-4</v>
      </c>
      <c r="T2352" s="33">
        <f t="shared" si="701"/>
        <v>-3.3358556075184786E-3</v>
      </c>
      <c r="U2352" s="33">
        <f t="shared" si="702"/>
        <v>-5.4795404030153483E-3</v>
      </c>
      <c r="V2352" s="33">
        <f t="shared" si="703"/>
        <v>6.3107378311522133E-3</v>
      </c>
      <c r="W2352" s="33">
        <f t="shared" si="704"/>
        <v>9.3511992463846116E-3</v>
      </c>
      <c r="X2352" s="33">
        <f t="shared" si="705"/>
        <v>4.8904606833675146E-3</v>
      </c>
      <c r="Y2352" s="33">
        <f t="shared" si="706"/>
        <v>-6.0876457193270728E-4</v>
      </c>
      <c r="Z2352" s="34">
        <f t="shared" si="707"/>
        <v>1.3122687804592026E-3</v>
      </c>
      <c r="AA2352" s="39">
        <f t="shared" si="708"/>
        <v>0</v>
      </c>
      <c r="AB2352" s="37">
        <f t="shared" si="709"/>
        <v>0</v>
      </c>
      <c r="AC2352" s="37">
        <f t="shared" si="712"/>
        <v>0</v>
      </c>
      <c r="AD2352" s="37">
        <f t="shared" si="712"/>
        <v>3.8800746103960199E-2</v>
      </c>
      <c r="AE2352" s="37">
        <f t="shared" si="712"/>
        <v>4.537664974431764E-2</v>
      </c>
      <c r="AF2352" s="37">
        <f t="shared" si="712"/>
        <v>0</v>
      </c>
      <c r="AG2352" s="37">
        <f t="shared" si="712"/>
        <v>0.14825042305374941</v>
      </c>
      <c r="AH2352" s="37">
        <f t="shared" si="712"/>
        <v>0</v>
      </c>
      <c r="AI2352" s="37">
        <f t="shared" si="712"/>
        <v>0</v>
      </c>
      <c r="AJ2352" s="37">
        <f t="shared" si="712"/>
        <v>0.76757218109797287</v>
      </c>
      <c r="AK2352" s="38">
        <f t="shared" si="712"/>
        <v>0</v>
      </c>
      <c r="AL2352" s="8">
        <f t="shared" si="710"/>
        <v>2.8132112868602105E-4</v>
      </c>
      <c r="AM2352" s="23">
        <f t="shared" si="711"/>
        <v>1.9088886953275588</v>
      </c>
    </row>
    <row r="2353" spans="2:39" x14ac:dyDescent="0.35">
      <c r="B2353" s="16">
        <v>39436</v>
      </c>
      <c r="C2353" s="5">
        <v>3.9330000000000004E-2</v>
      </c>
      <c r="D2353" s="35">
        <f t="shared" si="695"/>
        <v>2.7378507871321013E-3</v>
      </c>
      <c r="E2353" s="36">
        <f t="shared" si="696"/>
        <v>1.3176408341569905</v>
      </c>
      <c r="F2353" s="7">
        <v>1.7352009425736192</v>
      </c>
      <c r="G2353" s="7">
        <v>1.496070696241125</v>
      </c>
      <c r="H2353" s="7">
        <v>1.2634381019421796</v>
      </c>
      <c r="I2353" s="7">
        <v>1.5958174080025251</v>
      </c>
      <c r="J2353" s="7">
        <v>1.9041777251577054</v>
      </c>
      <c r="K2353" s="7">
        <v>6.211114039323105</v>
      </c>
      <c r="L2353" s="7">
        <v>3.5124327360223591</v>
      </c>
      <c r="M2353" s="7">
        <v>1.384177194093998</v>
      </c>
      <c r="N2353" s="7">
        <v>1.4904850900268745</v>
      </c>
      <c r="O2353" s="8">
        <v>2.8963978955055922</v>
      </c>
      <c r="P2353" s="32">
        <f t="shared" si="697"/>
        <v>1.0595482546205126E-4</v>
      </c>
      <c r="Q2353" s="33">
        <f t="shared" si="698"/>
        <v>2.9000346713159431E-3</v>
      </c>
      <c r="R2353" s="33">
        <f t="shared" si="699"/>
        <v>3.564769031958237E-3</v>
      </c>
      <c r="S2353" s="33">
        <f t="shared" si="700"/>
        <v>6.7598616176951509E-3</v>
      </c>
      <c r="T2353" s="33">
        <f t="shared" si="701"/>
        <v>2.8695724225573649E-3</v>
      </c>
      <c r="U2353" s="33">
        <f t="shared" si="702"/>
        <v>-3.1646888487892877E-3</v>
      </c>
      <c r="V2353" s="33">
        <f t="shared" si="703"/>
        <v>-8.8294868247440483E-4</v>
      </c>
      <c r="W2353" s="33">
        <f t="shared" si="704"/>
        <v>-3.1271463216037132E-3</v>
      </c>
      <c r="X2353" s="33">
        <f t="shared" si="705"/>
        <v>-2.1865531815872252E-3</v>
      </c>
      <c r="Y2353" s="33">
        <f t="shared" si="706"/>
        <v>-5.3367405339510565E-4</v>
      </c>
      <c r="Z2353" s="34">
        <f t="shared" si="707"/>
        <v>3.0488130661132651E-4</v>
      </c>
      <c r="AA2353" s="39">
        <f t="shared" si="708"/>
        <v>0</v>
      </c>
      <c r="AB2353" s="37">
        <f t="shared" si="709"/>
        <v>0</v>
      </c>
      <c r="AC2353" s="37">
        <f t="shared" si="712"/>
        <v>0</v>
      </c>
      <c r="AD2353" s="37">
        <f t="shared" si="712"/>
        <v>3.8800746103960199E-2</v>
      </c>
      <c r="AE2353" s="37">
        <f t="shared" si="712"/>
        <v>4.537664974431764E-2</v>
      </c>
      <c r="AF2353" s="37">
        <f t="shared" si="712"/>
        <v>0</v>
      </c>
      <c r="AG2353" s="37">
        <f t="shared" si="712"/>
        <v>0.14825042305374941</v>
      </c>
      <c r="AH2353" s="37">
        <f t="shared" si="712"/>
        <v>0</v>
      </c>
      <c r="AI2353" s="37">
        <f t="shared" si="712"/>
        <v>0</v>
      </c>
      <c r="AJ2353" s="37">
        <f t="shared" si="712"/>
        <v>0.76757218109797287</v>
      </c>
      <c r="AK2353" s="38">
        <f t="shared" si="712"/>
        <v>0</v>
      </c>
      <c r="AL2353" s="8">
        <f t="shared" si="710"/>
        <v>-1.4803161581102459E-4</v>
      </c>
      <c r="AM2353" s="23">
        <f t="shared" si="711"/>
        <v>1.908606119449586</v>
      </c>
    </row>
    <row r="2354" spans="2:39" x14ac:dyDescent="0.35">
      <c r="B2354" s="16">
        <v>39437</v>
      </c>
      <c r="C2354" s="5">
        <v>3.882E-2</v>
      </c>
      <c r="D2354" s="35">
        <f t="shared" si="695"/>
        <v>2.7378507871321013E-3</v>
      </c>
      <c r="E2354" s="36">
        <f t="shared" si="696"/>
        <v>1.3177827172891119</v>
      </c>
      <c r="F2354" s="7">
        <v>1.7190703688735884</v>
      </c>
      <c r="G2354" s="7">
        <v>1.4891032681359313</v>
      </c>
      <c r="H2354" s="7">
        <v>1.2835015763241431</v>
      </c>
      <c r="I2354" s="7">
        <v>1.6212748061244107</v>
      </c>
      <c r="J2354" s="7">
        <v>1.9648285817278766</v>
      </c>
      <c r="K2354" s="7">
        <v>6.3149586204951822</v>
      </c>
      <c r="L2354" s="7">
        <v>3.5507872882591776</v>
      </c>
      <c r="M2354" s="7">
        <v>1.3884868106794601</v>
      </c>
      <c r="N2354" s="7">
        <v>1.4894976423533779</v>
      </c>
      <c r="O2354" s="8">
        <v>2.8936410832531196</v>
      </c>
      <c r="P2354" s="32">
        <f t="shared" si="697"/>
        <v>1.0767967145786095E-4</v>
      </c>
      <c r="Q2354" s="33">
        <f t="shared" si="698"/>
        <v>-9.2960839890429137E-3</v>
      </c>
      <c r="R2354" s="33">
        <f t="shared" si="699"/>
        <v>-4.6571516457740714E-3</v>
      </c>
      <c r="S2354" s="33">
        <f t="shared" si="700"/>
        <v>1.5880061200561846E-2</v>
      </c>
      <c r="T2354" s="33">
        <f t="shared" si="701"/>
        <v>1.5952575773534372E-2</v>
      </c>
      <c r="U2354" s="33">
        <f t="shared" si="702"/>
        <v>3.1851468362884994E-2</v>
      </c>
      <c r="V2354" s="33">
        <f t="shared" si="703"/>
        <v>1.6719155454984147E-2</v>
      </c>
      <c r="W2354" s="33">
        <f t="shared" si="704"/>
        <v>1.0919654586824423E-2</v>
      </c>
      <c r="X2354" s="33">
        <f t="shared" si="705"/>
        <v>3.1134861951565007E-3</v>
      </c>
      <c r="Y2354" s="33">
        <f t="shared" si="706"/>
        <v>-6.6250087310748551E-4</v>
      </c>
      <c r="Z2354" s="34">
        <f t="shared" si="707"/>
        <v>-9.5180715907516866E-4</v>
      </c>
      <c r="AA2354" s="39">
        <f t="shared" si="708"/>
        <v>0</v>
      </c>
      <c r="AB2354" s="37">
        <f t="shared" si="709"/>
        <v>0</v>
      </c>
      <c r="AC2354" s="37">
        <f t="shared" si="712"/>
        <v>0</v>
      </c>
      <c r="AD2354" s="37">
        <f t="shared" si="712"/>
        <v>3.8800746103960199E-2</v>
      </c>
      <c r="AE2354" s="37">
        <f t="shared" si="712"/>
        <v>4.537664974431764E-2</v>
      </c>
      <c r="AF2354" s="37">
        <f t="shared" si="712"/>
        <v>0</v>
      </c>
      <c r="AG2354" s="37">
        <f t="shared" si="712"/>
        <v>0.14825042305374941</v>
      </c>
      <c r="AH2354" s="37">
        <f t="shared" si="712"/>
        <v>0</v>
      </c>
      <c r="AI2354" s="37">
        <f t="shared" si="712"/>
        <v>0</v>
      </c>
      <c r="AJ2354" s="37">
        <f t="shared" si="712"/>
        <v>0.76757218109797287</v>
      </c>
      <c r="AK2354" s="38">
        <f t="shared" si="712"/>
        <v>0</v>
      </c>
      <c r="AL2354" s="8">
        <f t="shared" si="710"/>
        <v>3.3101372953060837E-3</v>
      </c>
      <c r="AM2354" s="23">
        <f t="shared" si="711"/>
        <v>1.9149238677476257</v>
      </c>
    </row>
    <row r="2355" spans="2:39" x14ac:dyDescent="0.35">
      <c r="B2355" s="16">
        <v>39440</v>
      </c>
      <c r="C2355" s="5">
        <v>3.8490000000000003E-2</v>
      </c>
      <c r="D2355" s="35">
        <f t="shared" si="695"/>
        <v>8.2135523613963042E-3</v>
      </c>
      <c r="E2355" s="36">
        <f t="shared" si="696"/>
        <v>1.3182028924438156</v>
      </c>
      <c r="F2355" s="7">
        <v>1.7141776205110801</v>
      </c>
      <c r="G2355" s="7">
        <v>1.4895780688658617</v>
      </c>
      <c r="H2355" s="7">
        <v>1.2911925250796767</v>
      </c>
      <c r="I2355" s="7">
        <v>1.6217917497627987</v>
      </c>
      <c r="J2355" s="7">
        <v>1.9717053912772022</v>
      </c>
      <c r="K2355" s="7">
        <v>6.4270969500203368</v>
      </c>
      <c r="L2355" s="7">
        <v>3.5462211906418042</v>
      </c>
      <c r="M2355" s="7">
        <v>1.3834716404449647</v>
      </c>
      <c r="N2355" s="7">
        <v>1.489418019664108</v>
      </c>
      <c r="O2355" s="8">
        <v>2.8977685492709631</v>
      </c>
      <c r="P2355" s="32">
        <f t="shared" si="697"/>
        <v>3.1885010266941016E-4</v>
      </c>
      <c r="Q2355" s="33">
        <f t="shared" si="698"/>
        <v>-2.8461594423934145E-3</v>
      </c>
      <c r="R2355" s="33">
        <f t="shared" si="699"/>
        <v>3.1885010266941016E-4</v>
      </c>
      <c r="S2355" s="33">
        <f t="shared" si="700"/>
        <v>5.9921615192402022E-3</v>
      </c>
      <c r="T2355" s="33">
        <f t="shared" si="701"/>
        <v>3.1885010266941016E-4</v>
      </c>
      <c r="U2355" s="33">
        <f t="shared" si="702"/>
        <v>3.4999539467601704E-3</v>
      </c>
      <c r="V2355" s="33">
        <f t="shared" si="703"/>
        <v>1.775757154784996E-2</v>
      </c>
      <c r="W2355" s="33">
        <f t="shared" si="704"/>
        <v>-1.2859394964241933E-3</v>
      </c>
      <c r="X2355" s="33">
        <f t="shared" si="705"/>
        <v>-3.6119682203111791E-3</v>
      </c>
      <c r="Y2355" s="33">
        <f t="shared" si="706"/>
        <v>-5.3456069352364466E-5</v>
      </c>
      <c r="Z2355" s="34">
        <f t="shared" si="707"/>
        <v>1.4263918361303585E-3</v>
      </c>
      <c r="AA2355" s="39">
        <f t="shared" si="708"/>
        <v>0</v>
      </c>
      <c r="AB2355" s="37">
        <f t="shared" si="709"/>
        <v>0</v>
      </c>
      <c r="AC2355" s="37">
        <f t="shared" si="712"/>
        <v>0</v>
      </c>
      <c r="AD2355" s="37">
        <f t="shared" si="712"/>
        <v>3.8800746103960199E-2</v>
      </c>
      <c r="AE2355" s="37">
        <f t="shared" si="712"/>
        <v>4.537664974431764E-2</v>
      </c>
      <c r="AF2355" s="37">
        <f t="shared" si="712"/>
        <v>0</v>
      </c>
      <c r="AG2355" s="37">
        <f t="shared" si="712"/>
        <v>0.14825042305374941</v>
      </c>
      <c r="AH2355" s="37">
        <f t="shared" si="712"/>
        <v>0</v>
      </c>
      <c r="AI2355" s="37">
        <f t="shared" si="712"/>
        <v>0</v>
      </c>
      <c r="AJ2355" s="37">
        <f t="shared" si="712"/>
        <v>0.76757218109797287</v>
      </c>
      <c r="AK2355" s="38">
        <f t="shared" si="712"/>
        <v>0</v>
      </c>
      <c r="AL2355" s="8">
        <f t="shared" si="710"/>
        <v>2.8385047897819906E-3</v>
      </c>
      <c r="AM2355" s="23">
        <f t="shared" si="711"/>
        <v>1.9203593883182954</v>
      </c>
    </row>
    <row r="2356" spans="2:39" x14ac:dyDescent="0.35">
      <c r="B2356" s="16">
        <v>39441</v>
      </c>
      <c r="C2356" s="5">
        <v>3.8490000000000003E-2</v>
      </c>
      <c r="D2356" s="35">
        <f t="shared" si="695"/>
        <v>2.7378507871321013E-3</v>
      </c>
      <c r="E2356" s="36">
        <f t="shared" si="696"/>
        <v>1.3183418045022144</v>
      </c>
      <c r="F2356" s="7">
        <v>1.7143582603375371</v>
      </c>
      <c r="G2356" s="7">
        <v>1.489735040419238</v>
      </c>
      <c r="H2356" s="7">
        <v>1.2913285907888905</v>
      </c>
      <c r="I2356" s="7">
        <v>1.6219626539775787</v>
      </c>
      <c r="J2356" s="7">
        <v>1.9719131693484144</v>
      </c>
      <c r="K2356" s="7">
        <v>6.428036008394149</v>
      </c>
      <c r="L2356" s="7">
        <v>3.5465948909939682</v>
      </c>
      <c r="M2356" s="7">
        <v>1.3834308343319479</v>
      </c>
      <c r="N2356" s="7">
        <v>1.4893913892011792</v>
      </c>
      <c r="O2356" s="8">
        <v>2.8976830782953051</v>
      </c>
      <c r="P2356" s="32">
        <f t="shared" si="697"/>
        <v>1.0537987679670735E-4</v>
      </c>
      <c r="Q2356" s="33">
        <f t="shared" si="698"/>
        <v>1.0537987679670735E-4</v>
      </c>
      <c r="R2356" s="33">
        <f t="shared" si="699"/>
        <v>1.0537987679670735E-4</v>
      </c>
      <c r="S2356" s="33">
        <f t="shared" si="700"/>
        <v>1.0537987679670735E-4</v>
      </c>
      <c r="T2356" s="33">
        <f t="shared" si="701"/>
        <v>1.0537987679670735E-4</v>
      </c>
      <c r="U2356" s="33">
        <f t="shared" si="702"/>
        <v>1.0537987679670735E-4</v>
      </c>
      <c r="V2356" s="33">
        <f t="shared" si="703"/>
        <v>1.4610925914371187E-4</v>
      </c>
      <c r="W2356" s="33">
        <f t="shared" si="704"/>
        <v>1.0537987679670735E-4</v>
      </c>
      <c r="X2356" s="33">
        <f t="shared" si="705"/>
        <v>-2.9495445966420952E-5</v>
      </c>
      <c r="Y2356" s="33">
        <f t="shared" si="706"/>
        <v>-1.7879777589158152E-5</v>
      </c>
      <c r="Z2356" s="34">
        <f t="shared" si="707"/>
        <v>-2.9495445962868239E-5</v>
      </c>
      <c r="AA2356" s="39">
        <f t="shared" si="708"/>
        <v>0</v>
      </c>
      <c r="AB2356" s="37">
        <f t="shared" si="709"/>
        <v>0</v>
      </c>
      <c r="AC2356" s="37">
        <f t="shared" si="712"/>
        <v>0</v>
      </c>
      <c r="AD2356" s="37">
        <f t="shared" si="712"/>
        <v>3.8800746103960199E-2</v>
      </c>
      <c r="AE2356" s="37">
        <f t="shared" si="712"/>
        <v>4.537664974431764E-2</v>
      </c>
      <c r="AF2356" s="37">
        <f t="shared" si="712"/>
        <v>0</v>
      </c>
      <c r="AG2356" s="37">
        <f t="shared" si="712"/>
        <v>0.14825042305374941</v>
      </c>
      <c r="AH2356" s="37">
        <f t="shared" si="712"/>
        <v>0</v>
      </c>
      <c r="AI2356" s="37">
        <f t="shared" si="712"/>
        <v>0</v>
      </c>
      <c r="AJ2356" s="37">
        <f t="shared" si="712"/>
        <v>0.76757218109797287</v>
      </c>
      <c r="AK2356" s="38">
        <f t="shared" si="712"/>
        <v>0</v>
      </c>
      <c r="AL2356" s="8">
        <f t="shared" si="710"/>
        <v>1.6807343202027592E-5</v>
      </c>
      <c r="AM2356" s="23">
        <f t="shared" si="711"/>
        <v>1.9203916644576062</v>
      </c>
    </row>
    <row r="2357" spans="2:39" x14ac:dyDescent="0.35">
      <c r="B2357" s="16">
        <v>39442</v>
      </c>
      <c r="C2357" s="5">
        <v>3.8490000000000003E-2</v>
      </c>
      <c r="D2357" s="35">
        <f t="shared" si="695"/>
        <v>2.7378507871321013E-3</v>
      </c>
      <c r="E2357" s="36">
        <f t="shared" si="696"/>
        <v>1.3184807311991489</v>
      </c>
      <c r="F2357" s="7">
        <v>1.706980556833364</v>
      </c>
      <c r="G2357" s="7">
        <v>1.4898920285142572</v>
      </c>
      <c r="H2357" s="7">
        <v>1.2942530043017837</v>
      </c>
      <c r="I2357" s="7">
        <v>1.6221335762022238</v>
      </c>
      <c r="J2357" s="7">
        <v>1.9790521366665719</v>
      </c>
      <c r="K2357" s="7">
        <v>6.4584595554570141</v>
      </c>
      <c r="L2357" s="7">
        <v>3.5982638385625272</v>
      </c>
      <c r="M2357" s="7">
        <v>1.3772781565682939</v>
      </c>
      <c r="N2357" s="7">
        <v>1.4893647592144041</v>
      </c>
      <c r="O2357" s="8">
        <v>2.8995423770257633</v>
      </c>
      <c r="P2357" s="32">
        <f t="shared" si="697"/>
        <v>1.0537987679670735E-4</v>
      </c>
      <c r="Q2357" s="33">
        <f t="shared" si="698"/>
        <v>-4.3034782605594346E-3</v>
      </c>
      <c r="R2357" s="33">
        <f t="shared" si="699"/>
        <v>1.0537987679670735E-4</v>
      </c>
      <c r="S2357" s="33">
        <f t="shared" si="700"/>
        <v>2.2646548165612401E-3</v>
      </c>
      <c r="T2357" s="33">
        <f t="shared" si="701"/>
        <v>1.0537987679670735E-4</v>
      </c>
      <c r="U2357" s="33">
        <f t="shared" si="702"/>
        <v>3.6203253921756051E-3</v>
      </c>
      <c r="V2357" s="33">
        <f t="shared" si="703"/>
        <v>4.7329459609648517E-3</v>
      </c>
      <c r="W2357" s="33">
        <f t="shared" si="704"/>
        <v>1.4568607116579368E-2</v>
      </c>
      <c r="X2357" s="33">
        <f t="shared" si="705"/>
        <v>-4.4474054003755814E-3</v>
      </c>
      <c r="Y2357" s="33">
        <f t="shared" si="706"/>
        <v>-1.7879777584384193E-5</v>
      </c>
      <c r="Z2357" s="34">
        <f t="shared" si="707"/>
        <v>6.4165013226769041E-4</v>
      </c>
      <c r="AA2357" s="39">
        <f t="shared" si="708"/>
        <v>0</v>
      </c>
      <c r="AB2357" s="37">
        <f t="shared" si="709"/>
        <v>0</v>
      </c>
      <c r="AC2357" s="37">
        <f t="shared" si="712"/>
        <v>0</v>
      </c>
      <c r="AD2357" s="37">
        <f t="shared" si="712"/>
        <v>3.8800746103960199E-2</v>
      </c>
      <c r="AE2357" s="37">
        <f t="shared" si="712"/>
        <v>4.537664974431764E-2</v>
      </c>
      <c r="AF2357" s="37">
        <f t="shared" si="712"/>
        <v>0</v>
      </c>
      <c r="AG2357" s="37">
        <f t="shared" si="712"/>
        <v>0.14825042305374941</v>
      </c>
      <c r="AH2357" s="37">
        <f t="shared" si="712"/>
        <v>0</v>
      </c>
      <c r="AI2357" s="37">
        <f t="shared" si="712"/>
        <v>0</v>
      </c>
      <c r="AJ2357" s="37">
        <f t="shared" si="712"/>
        <v>0.76757218109797287</v>
      </c>
      <c r="AK2357" s="38">
        <f t="shared" si="712"/>
        <v>0</v>
      </c>
      <c r="AL2357" s="8">
        <f t="shared" si="710"/>
        <v>7.8058930343558822E-4</v>
      </c>
      <c r="AM2357" s="23">
        <f t="shared" si="711"/>
        <v>1.9218907016492888</v>
      </c>
    </row>
    <row r="2358" spans="2:39" x14ac:dyDescent="0.35">
      <c r="B2358" s="16">
        <v>39443</v>
      </c>
      <c r="C2358" s="5">
        <v>3.8370000000000001E-2</v>
      </c>
      <c r="D2358" s="35">
        <f t="shared" si="695"/>
        <v>2.7378507871321013E-3</v>
      </c>
      <c r="E2358" s="36">
        <f t="shared" si="696"/>
        <v>1.3186196725361614</v>
      </c>
      <c r="F2358" s="7">
        <v>1.7168361615822703</v>
      </c>
      <c r="G2358" s="7">
        <v>1.4868619248112187</v>
      </c>
      <c r="H2358" s="7">
        <v>1.2772379356561427</v>
      </c>
      <c r="I2358" s="7">
        <v>1.6296423512204952</v>
      </c>
      <c r="J2358" s="7">
        <v>1.9407954523643864</v>
      </c>
      <c r="K2358" s="7">
        <v>6.4836993383521566</v>
      </c>
      <c r="L2358" s="7">
        <v>3.5986430231625164</v>
      </c>
      <c r="M2358" s="7">
        <v>1.3851211312400153</v>
      </c>
      <c r="N2358" s="7">
        <v>1.4918164167940464</v>
      </c>
      <c r="O2358" s="8">
        <v>2.8975391096403547</v>
      </c>
      <c r="P2358" s="32">
        <f t="shared" si="697"/>
        <v>1.0537987679670735E-4</v>
      </c>
      <c r="Q2358" s="33">
        <f t="shared" si="698"/>
        <v>5.7737065073486527E-3</v>
      </c>
      <c r="R2358" s="33">
        <f t="shared" si="699"/>
        <v>-2.0337740219068534E-3</v>
      </c>
      <c r="S2358" s="33">
        <f t="shared" si="700"/>
        <v>-1.3146632527865076E-2</v>
      </c>
      <c r="T2358" s="33">
        <f t="shared" si="701"/>
        <v>4.6289498771434623E-3</v>
      </c>
      <c r="U2358" s="33">
        <f t="shared" si="702"/>
        <v>-1.9330811752449995E-2</v>
      </c>
      <c r="V2358" s="33">
        <f t="shared" si="703"/>
        <v>3.9080190374214396E-3</v>
      </c>
      <c r="W2358" s="33">
        <f t="shared" si="704"/>
        <v>1.0537987679648531E-4</v>
      </c>
      <c r="X2358" s="33">
        <f t="shared" si="705"/>
        <v>5.6945466203162098E-3</v>
      </c>
      <c r="Y2358" s="33">
        <f t="shared" si="706"/>
        <v>1.6461095675013304E-3</v>
      </c>
      <c r="Z2358" s="34">
        <f t="shared" si="707"/>
        <v>-6.9089088032692203E-4</v>
      </c>
      <c r="AA2358" s="39">
        <f t="shared" si="708"/>
        <v>0</v>
      </c>
      <c r="AB2358" s="37">
        <f t="shared" si="709"/>
        <v>0</v>
      </c>
      <c r="AC2358" s="37">
        <f t="shared" si="712"/>
        <v>0</v>
      </c>
      <c r="AD2358" s="37">
        <f t="shared" si="712"/>
        <v>3.8800746103960199E-2</v>
      </c>
      <c r="AE2358" s="37">
        <f t="shared" si="712"/>
        <v>4.537664974431764E-2</v>
      </c>
      <c r="AF2358" s="37">
        <f t="shared" si="712"/>
        <v>0</v>
      </c>
      <c r="AG2358" s="37">
        <f t="shared" si="712"/>
        <v>0.14825042305374941</v>
      </c>
      <c r="AH2358" s="37">
        <f t="shared" si="712"/>
        <v>0</v>
      </c>
      <c r="AI2358" s="37">
        <f t="shared" si="712"/>
        <v>0</v>
      </c>
      <c r="AJ2358" s="37">
        <f t="shared" si="712"/>
        <v>0.76757218109797287</v>
      </c>
      <c r="AK2358" s="38">
        <f t="shared" si="712"/>
        <v>0</v>
      </c>
      <c r="AL2358" s="8">
        <f t="shared" si="710"/>
        <v>1.5428204730764559E-3</v>
      </c>
      <c r="AM2358" s="23">
        <f t="shared" si="711"/>
        <v>1.9248558339708086</v>
      </c>
    </row>
    <row r="2359" spans="2:39" x14ac:dyDescent="0.35">
      <c r="B2359" s="16">
        <v>39444</v>
      </c>
      <c r="C2359" s="5">
        <v>3.6179999999999997E-2</v>
      </c>
      <c r="D2359" s="35">
        <f t="shared" si="695"/>
        <v>2.7378507871321013E-3</v>
      </c>
      <c r="E2359" s="36">
        <f t="shared" si="696"/>
        <v>1.3187581952927261</v>
      </c>
      <c r="F2359" s="7">
        <v>1.7272980535455091</v>
      </c>
      <c r="G2359" s="7">
        <v>1.4921787438860934</v>
      </c>
      <c r="H2359" s="7">
        <v>1.2737343891429522</v>
      </c>
      <c r="I2359" s="7">
        <v>1.6265114028391885</v>
      </c>
      <c r="J2359" s="7">
        <v>1.9284934220169669</v>
      </c>
      <c r="K2359" s="7">
        <v>6.4766644921421284</v>
      </c>
      <c r="L2359" s="7">
        <v>3.5990210654152168</v>
      </c>
      <c r="M2359" s="7">
        <v>1.3715671554289093</v>
      </c>
      <c r="N2359" s="7">
        <v>1.4924484813530234</v>
      </c>
      <c r="O2359" s="8">
        <v>2.8984258229599158</v>
      </c>
      <c r="P2359" s="32">
        <f t="shared" si="697"/>
        <v>1.0505133470228856E-4</v>
      </c>
      <c r="Q2359" s="33">
        <f t="shared" si="698"/>
        <v>6.093704336700867E-3</v>
      </c>
      <c r="R2359" s="33">
        <f t="shared" si="699"/>
        <v>3.5758660479181525E-3</v>
      </c>
      <c r="S2359" s="33">
        <f t="shared" si="700"/>
        <v>-2.7430648709871885E-3</v>
      </c>
      <c r="T2359" s="33">
        <f t="shared" si="701"/>
        <v>-1.9212487813425883E-3</v>
      </c>
      <c r="U2359" s="33">
        <f t="shared" si="702"/>
        <v>-6.3386537372769336E-3</v>
      </c>
      <c r="V2359" s="33">
        <f t="shared" si="703"/>
        <v>-1.0850050014528101E-3</v>
      </c>
      <c r="W2359" s="33">
        <f t="shared" si="704"/>
        <v>1.0505133470228856E-4</v>
      </c>
      <c r="X2359" s="33">
        <f t="shared" si="705"/>
        <v>-9.7854082978086065E-3</v>
      </c>
      <c r="Y2359" s="33">
        <f t="shared" si="706"/>
        <v>4.2368789608526747E-4</v>
      </c>
      <c r="Z2359" s="34">
        <f t="shared" si="707"/>
        <v>3.0602289943582051E-4</v>
      </c>
      <c r="AA2359" s="39">
        <f t="shared" si="708"/>
        <v>0</v>
      </c>
      <c r="AB2359" s="37">
        <f t="shared" si="709"/>
        <v>0</v>
      </c>
      <c r="AC2359" s="37">
        <f t="shared" si="712"/>
        <v>0</v>
      </c>
      <c r="AD2359" s="37">
        <f t="shared" si="712"/>
        <v>3.8800746103960199E-2</v>
      </c>
      <c r="AE2359" s="37">
        <f t="shared" si="712"/>
        <v>4.537664974431764E-2</v>
      </c>
      <c r="AF2359" s="37">
        <f t="shared" si="712"/>
        <v>0</v>
      </c>
      <c r="AG2359" s="37">
        <f t="shared" si="712"/>
        <v>0.14825042305374941</v>
      </c>
      <c r="AH2359" s="37">
        <f t="shared" si="712"/>
        <v>0</v>
      </c>
      <c r="AI2359" s="37">
        <f t="shared" si="712"/>
        <v>0</v>
      </c>
      <c r="AJ2359" s="37">
        <f t="shared" si="712"/>
        <v>0.76757218109797287</v>
      </c>
      <c r="AK2359" s="38">
        <f t="shared" si="712"/>
        <v>0</v>
      </c>
      <c r="AL2359" s="8">
        <f t="shared" si="710"/>
        <v>-2.9254204606379028E-5</v>
      </c>
      <c r="AM2359" s="23">
        <f t="shared" si="711"/>
        <v>1.9247995238444038</v>
      </c>
    </row>
    <row r="2360" spans="2:39" x14ac:dyDescent="0.35">
      <c r="B2360" s="16">
        <v>39447</v>
      </c>
      <c r="C2360" s="5">
        <v>3.916E-2</v>
      </c>
      <c r="D2360" s="35">
        <f t="shared" si="695"/>
        <v>8.2135523613963042E-3</v>
      </c>
      <c r="E2360" s="36">
        <f t="shared" si="696"/>
        <v>1.3191500858184402</v>
      </c>
      <c r="F2360" s="7">
        <v>1.7353735478881771</v>
      </c>
      <c r="G2360" s="7">
        <v>1.4926221691588146</v>
      </c>
      <c r="H2360" s="7">
        <v>1.2670312295165711</v>
      </c>
      <c r="I2360" s="7">
        <v>1.6269947472544224</v>
      </c>
      <c r="J2360" s="7">
        <v>1.9119337514124799</v>
      </c>
      <c r="K2360" s="7">
        <v>6.4691284123337773</v>
      </c>
      <c r="L2360" s="7">
        <v>3.5962889992817741</v>
      </c>
      <c r="M2360" s="7">
        <v>1.3744483818734128</v>
      </c>
      <c r="N2360" s="7">
        <v>1.493227222984318</v>
      </c>
      <c r="O2360" s="8">
        <v>2.9015765432291256</v>
      </c>
      <c r="P2360" s="32">
        <f t="shared" si="697"/>
        <v>2.9716632443532731E-4</v>
      </c>
      <c r="Q2360" s="33">
        <f t="shared" si="698"/>
        <v>4.6752176476387852E-3</v>
      </c>
      <c r="R2360" s="33">
        <f t="shared" si="699"/>
        <v>2.9716632443532731E-4</v>
      </c>
      <c r="S2360" s="33">
        <f t="shared" si="700"/>
        <v>-5.2626039490787369E-3</v>
      </c>
      <c r="T2360" s="33">
        <f t="shared" si="701"/>
        <v>2.9716632443532731E-4</v>
      </c>
      <c r="U2360" s="33">
        <f t="shared" si="702"/>
        <v>-8.5868431882788476E-3</v>
      </c>
      <c r="V2360" s="33">
        <f t="shared" si="703"/>
        <v>-1.1635742159400442E-3</v>
      </c>
      <c r="W2360" s="33">
        <f t="shared" si="704"/>
        <v>-7.5911368224446107E-4</v>
      </c>
      <c r="X2360" s="33">
        <f t="shared" si="705"/>
        <v>2.1006820067825949E-3</v>
      </c>
      <c r="Y2360" s="33">
        <f t="shared" si="706"/>
        <v>5.2178794847823617E-4</v>
      </c>
      <c r="Z2360" s="34">
        <f t="shared" si="707"/>
        <v>1.087045334833503E-3</v>
      </c>
      <c r="AA2360" s="39">
        <f t="shared" si="708"/>
        <v>0</v>
      </c>
      <c r="AB2360" s="37">
        <f t="shared" si="709"/>
        <v>0</v>
      </c>
      <c r="AC2360" s="37">
        <f t="shared" si="712"/>
        <v>0</v>
      </c>
      <c r="AD2360" s="37">
        <f t="shared" si="712"/>
        <v>3.8800746103960199E-2</v>
      </c>
      <c r="AE2360" s="37">
        <f t="shared" si="712"/>
        <v>4.537664974431764E-2</v>
      </c>
      <c r="AF2360" s="37">
        <f t="shared" si="712"/>
        <v>0</v>
      </c>
      <c r="AG2360" s="37">
        <f t="shared" si="712"/>
        <v>0.14825042305374941</v>
      </c>
      <c r="AH2360" s="37">
        <f t="shared" si="712"/>
        <v>0</v>
      </c>
      <c r="AI2360" s="37">
        <f t="shared" si="712"/>
        <v>0</v>
      </c>
      <c r="AJ2360" s="37">
        <f t="shared" si="712"/>
        <v>0.76757218109797287</v>
      </c>
      <c r="AK2360" s="38">
        <f t="shared" si="712"/>
        <v>0</v>
      </c>
      <c r="AL2360" s="8">
        <f t="shared" si="710"/>
        <v>3.7300996462335861E-5</v>
      </c>
      <c r="AM2360" s="23">
        <f t="shared" si="711"/>
        <v>1.9248713207846333</v>
      </c>
    </row>
    <row r="2361" spans="2:39" x14ac:dyDescent="0.35">
      <c r="B2361" s="16">
        <v>39448</v>
      </c>
      <c r="C2361" s="5">
        <v>3.916E-2</v>
      </c>
      <c r="D2361" s="35">
        <f t="shared" si="695"/>
        <v>2.7378507871321013E-3</v>
      </c>
      <c r="E2361" s="36">
        <f t="shared" si="696"/>
        <v>1.3192915174881477</v>
      </c>
      <c r="F2361" s="7">
        <v>1.7355596046387187</v>
      </c>
      <c r="G2361" s="7">
        <v>1.4927821995055477</v>
      </c>
      <c r="H2361" s="7">
        <v>1.2671670733028761</v>
      </c>
      <c r="I2361" s="7">
        <v>1.6271691842545661</v>
      </c>
      <c r="J2361" s="7">
        <v>1.9115947826675876</v>
      </c>
      <c r="K2361" s="7">
        <v>6.4708571517832878</v>
      </c>
      <c r="L2361" s="7">
        <v>3.5966745726622311</v>
      </c>
      <c r="M2361" s="7">
        <v>1.3744200995184337</v>
      </c>
      <c r="N2361" s="7">
        <v>1.4932097191887623</v>
      </c>
      <c r="O2361" s="8">
        <v>2.9015168367906252</v>
      </c>
      <c r="P2361" s="32">
        <f t="shared" si="697"/>
        <v>1.07214236824138E-4</v>
      </c>
      <c r="Q2361" s="33">
        <f t="shared" si="698"/>
        <v>1.07214236824138E-4</v>
      </c>
      <c r="R2361" s="33">
        <f t="shared" si="699"/>
        <v>1.07214236824138E-4</v>
      </c>
      <c r="S2361" s="33">
        <f t="shared" si="700"/>
        <v>1.07214236824138E-4</v>
      </c>
      <c r="T2361" s="33">
        <f t="shared" si="701"/>
        <v>1.07214236824138E-4</v>
      </c>
      <c r="U2361" s="33">
        <f t="shared" si="702"/>
        <v>-1.7729105134622891E-4</v>
      </c>
      <c r="V2361" s="33">
        <f t="shared" si="703"/>
        <v>2.6722911330900878E-4</v>
      </c>
      <c r="W2361" s="33">
        <f t="shared" si="704"/>
        <v>1.07214236824138E-4</v>
      </c>
      <c r="X2361" s="33">
        <f t="shared" si="705"/>
        <v>-2.0577240551267195E-5</v>
      </c>
      <c r="Y2361" s="33">
        <f t="shared" si="706"/>
        <v>-1.1722124594437666E-5</v>
      </c>
      <c r="Z2361" s="34">
        <f t="shared" si="707"/>
        <v>-2.0577240548713682E-5</v>
      </c>
      <c r="AA2361" s="39">
        <f t="shared" si="708"/>
        <v>0</v>
      </c>
      <c r="AB2361" s="37">
        <f t="shared" si="709"/>
        <v>0</v>
      </c>
      <c r="AC2361" s="37">
        <f t="shared" si="712"/>
        <v>0</v>
      </c>
      <c r="AD2361" s="37">
        <f t="shared" si="712"/>
        <v>3.8800746103960199E-2</v>
      </c>
      <c r="AE2361" s="37">
        <f t="shared" si="712"/>
        <v>4.537664974431764E-2</v>
      </c>
      <c r="AF2361" s="37">
        <f t="shared" si="712"/>
        <v>0</v>
      </c>
      <c r="AG2361" s="37">
        <f t="shared" si="712"/>
        <v>0.14825042305374941</v>
      </c>
      <c r="AH2361" s="37">
        <f t="shared" si="712"/>
        <v>0</v>
      </c>
      <c r="AI2361" s="37">
        <f t="shared" si="712"/>
        <v>0</v>
      </c>
      <c r="AJ2361" s="37">
        <f t="shared" si="712"/>
        <v>0.76757218109797287</v>
      </c>
      <c r="AK2361" s="38">
        <f t="shared" si="712"/>
        <v>0</v>
      </c>
      <c r="AL2361" s="8">
        <f t="shared" si="710"/>
        <v>3.964426761200065E-5</v>
      </c>
      <c r="AM2361" s="23">
        <f t="shared" si="711"/>
        <v>1.9249476308983933</v>
      </c>
    </row>
    <row r="2362" spans="2:39" x14ac:dyDescent="0.35">
      <c r="B2362" s="16">
        <v>39449</v>
      </c>
      <c r="C2362" s="5">
        <v>3.7819999999999999E-2</v>
      </c>
      <c r="D2362" s="35">
        <f t="shared" si="695"/>
        <v>2.7378507871321013E-3</v>
      </c>
      <c r="E2362" s="36">
        <f t="shared" si="696"/>
        <v>1.3194329643213436</v>
      </c>
      <c r="F2362" s="7">
        <v>1.7508733236706202</v>
      </c>
      <c r="G2362" s="7">
        <v>1.5064578466419916</v>
      </c>
      <c r="H2362" s="7">
        <v>1.2512234389420482</v>
      </c>
      <c r="I2362" s="7">
        <v>1.6064300050791127</v>
      </c>
      <c r="J2362" s="7">
        <v>1.8852790706889284</v>
      </c>
      <c r="K2362" s="7">
        <v>6.4166591862925566</v>
      </c>
      <c r="L2362" s="7">
        <v>3.6769103606744711</v>
      </c>
      <c r="M2362" s="7">
        <v>1.3577422145408469</v>
      </c>
      <c r="N2362" s="7">
        <v>1.4941354276694987</v>
      </c>
      <c r="O2362" s="8">
        <v>2.9048661861728209</v>
      </c>
      <c r="P2362" s="32">
        <f t="shared" si="697"/>
        <v>1.07214236824138E-4</v>
      </c>
      <c r="Q2362" s="33">
        <f t="shared" si="698"/>
        <v>8.8235051051959168E-3</v>
      </c>
      <c r="R2362" s="33">
        <f t="shared" si="699"/>
        <v>9.161180472927466E-3</v>
      </c>
      <c r="S2362" s="33">
        <f t="shared" si="700"/>
        <v>-1.2582109097319605E-2</v>
      </c>
      <c r="T2362" s="33">
        <f t="shared" si="701"/>
        <v>-1.2745557976477029E-2</v>
      </c>
      <c r="U2362" s="33">
        <f t="shared" si="702"/>
        <v>-1.3766365245010848E-2</v>
      </c>
      <c r="V2362" s="33">
        <f t="shared" si="703"/>
        <v>-8.375701119564205E-3</v>
      </c>
      <c r="W2362" s="33">
        <f t="shared" si="704"/>
        <v>2.2308325757937508E-2</v>
      </c>
      <c r="X2362" s="33">
        <f t="shared" si="705"/>
        <v>-1.2134488562434709E-2</v>
      </c>
      <c r="Y2362" s="33">
        <f t="shared" si="706"/>
        <v>6.1994538934517784E-4</v>
      </c>
      <c r="Z2362" s="34">
        <f t="shared" si="707"/>
        <v>1.1543442863148901E-3</v>
      </c>
      <c r="AA2362" s="39">
        <f t="shared" si="708"/>
        <v>0</v>
      </c>
      <c r="AB2362" s="37">
        <f t="shared" si="709"/>
        <v>0</v>
      </c>
      <c r="AC2362" s="37">
        <f t="shared" si="712"/>
        <v>0</v>
      </c>
      <c r="AD2362" s="37">
        <f t="shared" si="712"/>
        <v>3.8800746103960199E-2</v>
      </c>
      <c r="AE2362" s="37">
        <f t="shared" si="712"/>
        <v>4.537664974431764E-2</v>
      </c>
      <c r="AF2362" s="37">
        <f t="shared" si="712"/>
        <v>0</v>
      </c>
      <c r="AG2362" s="37">
        <f t="shared" si="712"/>
        <v>0.14825042305374941</v>
      </c>
      <c r="AH2362" s="37">
        <f t="shared" si="712"/>
        <v>0</v>
      </c>
      <c r="AI2362" s="37">
        <f t="shared" si="712"/>
        <v>0</v>
      </c>
      <c r="AJ2362" s="37">
        <f t="shared" si="712"/>
        <v>0.76757218109797287</v>
      </c>
      <c r="AK2362" s="38">
        <f t="shared" si="712"/>
        <v>0</v>
      </c>
      <c r="AL2362" s="8">
        <f t="shared" si="710"/>
        <v>-1.8323943403177638E-3</v>
      </c>
      <c r="AM2362" s="23">
        <f t="shared" si="711"/>
        <v>1.9214203677541268</v>
      </c>
    </row>
    <row r="2363" spans="2:39" x14ac:dyDescent="0.35">
      <c r="B2363" s="16">
        <v>39450</v>
      </c>
      <c r="C2363" s="5">
        <v>3.909E-2</v>
      </c>
      <c r="D2363" s="35">
        <f t="shared" si="695"/>
        <v>2.7378507871321013E-3</v>
      </c>
      <c r="E2363" s="36">
        <f t="shared" si="696"/>
        <v>1.3195695856894767</v>
      </c>
      <c r="F2363" s="7">
        <v>1.7504494504043941</v>
      </c>
      <c r="G2363" s="7">
        <v>1.5098032378830439</v>
      </c>
      <c r="H2363" s="7">
        <v>1.2515676618414089</v>
      </c>
      <c r="I2363" s="7">
        <v>1.6029270651716769</v>
      </c>
      <c r="J2363" s="7">
        <v>1.8766331468011928</v>
      </c>
      <c r="K2363" s="7">
        <v>6.3764432737133649</v>
      </c>
      <c r="L2363" s="7">
        <v>3.702009177268915</v>
      </c>
      <c r="M2363" s="7">
        <v>1.3551178480487533</v>
      </c>
      <c r="N2363" s="7">
        <v>1.4935091712207371</v>
      </c>
      <c r="O2363" s="8">
        <v>2.9091781522814624</v>
      </c>
      <c r="P2363" s="32">
        <f t="shared" si="697"/>
        <v>1.035455167692767E-4</v>
      </c>
      <c r="Q2363" s="33">
        <f t="shared" si="698"/>
        <v>-2.4209248064699374E-4</v>
      </c>
      <c r="R2363" s="33">
        <f t="shared" si="699"/>
        <v>2.220700199816017E-3</v>
      </c>
      <c r="S2363" s="33">
        <f t="shared" si="700"/>
        <v>2.7510905618233217E-4</v>
      </c>
      <c r="T2363" s="33">
        <f t="shared" si="701"/>
        <v>-2.1805742524482197E-3</v>
      </c>
      <c r="U2363" s="33">
        <f t="shared" si="702"/>
        <v>-4.5860180713597209E-3</v>
      </c>
      <c r="V2363" s="33">
        <f t="shared" si="703"/>
        <v>-6.2674222537955071E-3</v>
      </c>
      <c r="W2363" s="33">
        <f t="shared" si="704"/>
        <v>6.8260615931468038E-3</v>
      </c>
      <c r="X2363" s="33">
        <f t="shared" si="705"/>
        <v>-1.9328901053438097E-3</v>
      </c>
      <c r="Y2363" s="33">
        <f t="shared" si="706"/>
        <v>-4.1914302891432609E-4</v>
      </c>
      <c r="Z2363" s="34">
        <f t="shared" si="707"/>
        <v>1.4843940588955551E-3</v>
      </c>
      <c r="AA2363" s="39">
        <f t="shared" si="708"/>
        <v>0</v>
      </c>
      <c r="AB2363" s="37">
        <f t="shared" si="709"/>
        <v>0</v>
      </c>
      <c r="AC2363" s="37">
        <f t="shared" si="712"/>
        <v>0</v>
      </c>
      <c r="AD2363" s="37">
        <f t="shared" si="712"/>
        <v>3.8800746103960199E-2</v>
      </c>
      <c r="AE2363" s="37">
        <f t="shared" si="712"/>
        <v>4.537664974431764E-2</v>
      </c>
      <c r="AF2363" s="37">
        <f t="shared" si="712"/>
        <v>0</v>
      </c>
      <c r="AG2363" s="37">
        <f t="shared" si="712"/>
        <v>0.14825042305374941</v>
      </c>
      <c r="AH2363" s="37">
        <f t="shared" si="712"/>
        <v>0</v>
      </c>
      <c r="AI2363" s="37">
        <f t="shared" si="712"/>
        <v>0</v>
      </c>
      <c r="AJ2363" s="37">
        <f t="shared" si="712"/>
        <v>0.76757218109797287</v>
      </c>
      <c r="AK2363" s="38">
        <f t="shared" si="712"/>
        <v>0</v>
      </c>
      <c r="AL2363" s="8">
        <f t="shared" si="710"/>
        <v>-1.3391432469324371E-3</v>
      </c>
      <c r="AM2363" s="23">
        <f t="shared" si="711"/>
        <v>1.9188473106441306</v>
      </c>
    </row>
    <row r="2364" spans="2:39" x14ac:dyDescent="0.35">
      <c r="B2364" s="16">
        <v>39451</v>
      </c>
      <c r="C2364" s="5">
        <v>4.0869999999999997E-2</v>
      </c>
      <c r="D2364" s="35">
        <f t="shared" si="695"/>
        <v>2.7378507871321013E-3</v>
      </c>
      <c r="E2364" s="36">
        <f t="shared" si="696"/>
        <v>1.3197108094406187</v>
      </c>
      <c r="F2364" s="7">
        <v>1.7603205178894774</v>
      </c>
      <c r="G2364" s="7">
        <v>1.5169518827729791</v>
      </c>
      <c r="H2364" s="7">
        <v>1.2210199930242116</v>
      </c>
      <c r="I2364" s="7">
        <v>1.5807108815211361</v>
      </c>
      <c r="J2364" s="7">
        <v>1.8270462640717857</v>
      </c>
      <c r="K2364" s="7">
        <v>6.3634679959335818</v>
      </c>
      <c r="L2364" s="7">
        <v>3.6795862364185119</v>
      </c>
      <c r="M2364" s="7">
        <v>1.3535909101172232</v>
      </c>
      <c r="N2364" s="7">
        <v>1.491193569858235</v>
      </c>
      <c r="O2364" s="8">
        <v>2.9103368698445102</v>
      </c>
      <c r="P2364" s="32">
        <f t="shared" si="697"/>
        <v>1.0702258726902336E-4</v>
      </c>
      <c r="Q2364" s="33">
        <f t="shared" si="698"/>
        <v>5.6391616923314736E-3</v>
      </c>
      <c r="R2364" s="33">
        <f t="shared" si="699"/>
        <v>4.7348188893532317E-3</v>
      </c>
      <c r="S2364" s="33">
        <f t="shared" si="700"/>
        <v>-2.4407524857467999E-2</v>
      </c>
      <c r="T2364" s="33">
        <f t="shared" si="701"/>
        <v>-1.3859759519477155E-2</v>
      </c>
      <c r="U2364" s="33">
        <f t="shared" si="702"/>
        <v>-2.6423322434611207E-2</v>
      </c>
      <c r="V2364" s="33">
        <f t="shared" si="703"/>
        <v>-2.0348770031834995E-3</v>
      </c>
      <c r="W2364" s="33">
        <f t="shared" si="704"/>
        <v>-6.0569652252848716E-3</v>
      </c>
      <c r="X2364" s="33">
        <f t="shared" si="705"/>
        <v>-1.1267934620806663E-3</v>
      </c>
      <c r="Y2364" s="33">
        <f t="shared" si="706"/>
        <v>-1.5504433498787495E-3</v>
      </c>
      <c r="Z2364" s="34">
        <f t="shared" si="707"/>
        <v>3.9829721742523638E-4</v>
      </c>
      <c r="AA2364" s="39">
        <f t="shared" si="708"/>
        <v>0</v>
      </c>
      <c r="AB2364" s="37">
        <f t="shared" si="709"/>
        <v>0</v>
      </c>
      <c r="AC2364" s="37">
        <f t="shared" si="712"/>
        <v>0</v>
      </c>
      <c r="AD2364" s="37">
        <f t="shared" si="712"/>
        <v>3.8800746103960199E-2</v>
      </c>
      <c r="AE2364" s="37">
        <f t="shared" si="712"/>
        <v>4.537664974431764E-2</v>
      </c>
      <c r="AF2364" s="37">
        <f t="shared" si="712"/>
        <v>0</v>
      </c>
      <c r="AG2364" s="37">
        <f t="shared" si="712"/>
        <v>0.14825042305374941</v>
      </c>
      <c r="AH2364" s="37">
        <f t="shared" si="712"/>
        <v>0</v>
      </c>
      <c r="AI2364" s="37">
        <f t="shared" si="712"/>
        <v>0</v>
      </c>
      <c r="AJ2364" s="37">
        <f t="shared" si="712"/>
        <v>0.76757218109797287</v>
      </c>
      <c r="AK2364" s="38">
        <f t="shared" si="712"/>
        <v>0</v>
      </c>
      <c r="AL2364" s="8">
        <f t="shared" si="710"/>
        <v>-3.0676881885960791E-3</v>
      </c>
      <c r="AM2364" s="23">
        <f t="shared" si="711"/>
        <v>1.9129608854135483</v>
      </c>
    </row>
    <row r="2365" spans="2:39" x14ac:dyDescent="0.35">
      <c r="B2365" s="16">
        <v>39454</v>
      </c>
      <c r="C2365" s="5">
        <v>4.1070000000000002E-2</v>
      </c>
      <c r="D2365" s="35">
        <f t="shared" si="695"/>
        <v>8.2135523613963042E-3</v>
      </c>
      <c r="E2365" s="36">
        <f t="shared" si="696"/>
        <v>1.320153820371065</v>
      </c>
      <c r="F2365" s="7">
        <v>1.7636358994454799</v>
      </c>
      <c r="G2365" s="7">
        <v>1.5191324851518375</v>
      </c>
      <c r="H2365" s="7">
        <v>1.2201413184614001</v>
      </c>
      <c r="I2365" s="7">
        <v>1.5856475038845073</v>
      </c>
      <c r="J2365" s="7">
        <v>1.8276595813679879</v>
      </c>
      <c r="K2365" s="7">
        <v>6.2723130759116632</v>
      </c>
      <c r="L2365" s="7">
        <v>3.644678996304334</v>
      </c>
      <c r="M2365" s="7">
        <v>1.3454820474813738</v>
      </c>
      <c r="N2365" s="7">
        <v>1.4855322333741336</v>
      </c>
      <c r="O2365" s="8">
        <v>2.9158146561510954</v>
      </c>
      <c r="P2365" s="32">
        <f t="shared" si="697"/>
        <v>3.356878850102607E-4</v>
      </c>
      <c r="Q2365" s="33">
        <f t="shared" si="698"/>
        <v>1.8833965305236067E-3</v>
      </c>
      <c r="R2365" s="33">
        <f t="shared" si="699"/>
        <v>1.4374894837614338E-3</v>
      </c>
      <c r="S2365" s="33">
        <f t="shared" si="700"/>
        <v>-7.1962340324605023E-4</v>
      </c>
      <c r="T2365" s="33">
        <f t="shared" si="701"/>
        <v>3.1230394002352835E-3</v>
      </c>
      <c r="U2365" s="33">
        <f t="shared" si="702"/>
        <v>3.356878850102607E-4</v>
      </c>
      <c r="V2365" s="33">
        <f t="shared" si="703"/>
        <v>-1.4324723575284581E-2</v>
      </c>
      <c r="W2365" s="33">
        <f t="shared" si="704"/>
        <v>-9.4867297221316038E-3</v>
      </c>
      <c r="X2365" s="33">
        <f t="shared" si="705"/>
        <v>-5.9906302378665011E-3</v>
      </c>
      <c r="Y2365" s="33">
        <f t="shared" si="706"/>
        <v>-3.7965134765431952E-3</v>
      </c>
      <c r="Z2365" s="34">
        <f t="shared" si="707"/>
        <v>1.8821829058153217E-3</v>
      </c>
      <c r="AA2365" s="39">
        <f t="shared" si="708"/>
        <v>0</v>
      </c>
      <c r="AB2365" s="37">
        <f t="shared" si="709"/>
        <v>0</v>
      </c>
      <c r="AC2365" s="37">
        <f t="shared" si="712"/>
        <v>0</v>
      </c>
      <c r="AD2365" s="37">
        <f t="shared" si="712"/>
        <v>3.8800746103960199E-2</v>
      </c>
      <c r="AE2365" s="37">
        <f t="shared" si="712"/>
        <v>4.537664974431764E-2</v>
      </c>
      <c r="AF2365" s="37">
        <f t="shared" si="712"/>
        <v>0</v>
      </c>
      <c r="AG2365" s="37">
        <f t="shared" si="712"/>
        <v>0.14825042305374941</v>
      </c>
      <c r="AH2365" s="37">
        <f t="shared" si="712"/>
        <v>0</v>
      </c>
      <c r="AI2365" s="37">
        <f t="shared" si="712"/>
        <v>0</v>
      </c>
      <c r="AJ2365" s="37">
        <f t="shared" si="712"/>
        <v>0.76757218109797287</v>
      </c>
      <c r="AK2365" s="38">
        <f t="shared" si="712"/>
        <v>0</v>
      </c>
      <c r="AL2365" s="8">
        <f t="shared" si="710"/>
        <v>-4.9239533198797026E-3</v>
      </c>
      <c r="AM2365" s="23">
        <f t="shared" si="711"/>
        <v>1.9035415553110162</v>
      </c>
    </row>
    <row r="2366" spans="2:39" x14ac:dyDescent="0.35">
      <c r="B2366" s="16">
        <v>39455</v>
      </c>
      <c r="C2366" s="5">
        <v>4.1189999999999997E-2</v>
      </c>
      <c r="D2366" s="35">
        <f t="shared" si="695"/>
        <v>2.7378507871321013E-3</v>
      </c>
      <c r="E2366" s="36">
        <f t="shared" si="696"/>
        <v>1.3203022631291832</v>
      </c>
      <c r="F2366" s="7">
        <v>1.7638342088948715</v>
      </c>
      <c r="G2366" s="7">
        <v>1.5147444801041234</v>
      </c>
      <c r="H2366" s="7">
        <v>1.199248408117688</v>
      </c>
      <c r="I2366" s="7">
        <v>1.5909629021083898</v>
      </c>
      <c r="J2366" s="7">
        <v>1.8139836038141512</v>
      </c>
      <c r="K2366" s="7">
        <v>6.3389243257618162</v>
      </c>
      <c r="L2366" s="7">
        <v>3.7116744685484653</v>
      </c>
      <c r="M2366" s="7">
        <v>1.3376890899409188</v>
      </c>
      <c r="N2366" s="7">
        <v>1.4816486258480046</v>
      </c>
      <c r="O2366" s="8">
        <v>2.9217834276813672</v>
      </c>
      <c r="P2366" s="32">
        <f t="shared" si="697"/>
        <v>1.1244353182759959E-4</v>
      </c>
      <c r="Q2366" s="33">
        <f t="shared" si="698"/>
        <v>1.1244353182759959E-4</v>
      </c>
      <c r="R2366" s="33">
        <f t="shared" si="699"/>
        <v>-2.8884939862736658E-3</v>
      </c>
      <c r="S2366" s="33">
        <f t="shared" si="700"/>
        <v>-1.7123352867074559E-2</v>
      </c>
      <c r="T2366" s="33">
        <f t="shared" si="701"/>
        <v>3.3521941105201236E-3</v>
      </c>
      <c r="U2366" s="33">
        <f t="shared" si="702"/>
        <v>-7.482781636829916E-3</v>
      </c>
      <c r="V2366" s="33">
        <f t="shared" si="703"/>
        <v>1.0619886004410217E-2</v>
      </c>
      <c r="W2366" s="33">
        <f t="shared" si="704"/>
        <v>1.8381720944989688E-2</v>
      </c>
      <c r="X2366" s="33">
        <f t="shared" si="705"/>
        <v>-5.791944645447078E-3</v>
      </c>
      <c r="Y2366" s="33">
        <f t="shared" si="706"/>
        <v>-2.6142869463747775E-3</v>
      </c>
      <c r="Z2366" s="34">
        <f t="shared" si="707"/>
        <v>2.0470339284701655E-3</v>
      </c>
      <c r="AA2366" s="39">
        <f t="shared" si="708"/>
        <v>0</v>
      </c>
      <c r="AB2366" s="37">
        <f t="shared" si="709"/>
        <v>0</v>
      </c>
      <c r="AC2366" s="37">
        <f t="shared" si="712"/>
        <v>0</v>
      </c>
      <c r="AD2366" s="37">
        <f t="shared" si="712"/>
        <v>3.8800746103960199E-2</v>
      </c>
      <c r="AE2366" s="37">
        <f t="shared" si="712"/>
        <v>4.537664974431764E-2</v>
      </c>
      <c r="AF2366" s="37">
        <f t="shared" si="712"/>
        <v>0</v>
      </c>
      <c r="AG2366" s="37">
        <f t="shared" si="712"/>
        <v>0.14825042305374941</v>
      </c>
      <c r="AH2366" s="37">
        <f t="shared" si="712"/>
        <v>0</v>
      </c>
      <c r="AI2366" s="37">
        <f t="shared" si="712"/>
        <v>0</v>
      </c>
      <c r="AJ2366" s="37">
        <f t="shared" si="712"/>
        <v>0.76757218109797287</v>
      </c>
      <c r="AK2366" s="38">
        <f t="shared" si="712"/>
        <v>0</v>
      </c>
      <c r="AL2366" s="8">
        <f t="shared" si="710"/>
        <v>-9.4453886952428285E-4</v>
      </c>
      <c r="AM2366" s="23">
        <f t="shared" si="711"/>
        <v>1.9017435863222703</v>
      </c>
    </row>
    <row r="2367" spans="2:39" x14ac:dyDescent="0.35">
      <c r="B2367" s="16">
        <v>39456</v>
      </c>
      <c r="C2367" s="5">
        <v>4.1740000000000006E-2</v>
      </c>
      <c r="D2367" s="35">
        <f t="shared" si="695"/>
        <v>2.7378507871321013E-3</v>
      </c>
      <c r="E2367" s="36">
        <f t="shared" si="696"/>
        <v>1.3204511563536001</v>
      </c>
      <c r="F2367" s="7">
        <v>1.7688777013110852</v>
      </c>
      <c r="G2367" s="7">
        <v>1.5234260610984727</v>
      </c>
      <c r="H2367" s="7">
        <v>1.211833158925363</v>
      </c>
      <c r="I2367" s="7">
        <v>1.5757201394179552</v>
      </c>
      <c r="J2367" s="7">
        <v>1.8419542734994447</v>
      </c>
      <c r="K2367" s="7">
        <v>6.3736404839360077</v>
      </c>
      <c r="L2367" s="7">
        <v>3.6949690861758011</v>
      </c>
      <c r="M2367" s="7">
        <v>1.3230749583373276</v>
      </c>
      <c r="N2367" s="7">
        <v>1.4734431666545931</v>
      </c>
      <c r="O2367" s="8">
        <v>2.9198888519302897</v>
      </c>
      <c r="P2367" s="32">
        <f t="shared" si="697"/>
        <v>1.1277207392201838E-4</v>
      </c>
      <c r="Q2367" s="33">
        <f t="shared" si="698"/>
        <v>2.8593914273686849E-3</v>
      </c>
      <c r="R2367" s="33">
        <f t="shared" si="699"/>
        <v>5.7313831529872683E-3</v>
      </c>
      <c r="S2367" s="33">
        <f t="shared" si="700"/>
        <v>1.0493864926139684E-2</v>
      </c>
      <c r="T2367" s="33">
        <f t="shared" si="701"/>
        <v>-9.5808410555862089E-3</v>
      </c>
      <c r="U2367" s="33">
        <f t="shared" si="702"/>
        <v>1.5419472164181158E-2</v>
      </c>
      <c r="V2367" s="33">
        <f t="shared" si="703"/>
        <v>5.4766639243668536E-3</v>
      </c>
      <c r="W2367" s="33">
        <f t="shared" si="704"/>
        <v>-4.500767110429571E-3</v>
      </c>
      <c r="X2367" s="33">
        <f t="shared" si="705"/>
        <v>-1.0924909019207729E-2</v>
      </c>
      <c r="Y2367" s="33">
        <f t="shared" si="706"/>
        <v>-5.538060138054135E-3</v>
      </c>
      <c r="Z2367" s="34">
        <f t="shared" si="707"/>
        <v>-6.4843127424440983E-4</v>
      </c>
      <c r="AA2367" s="39">
        <f t="shared" si="708"/>
        <v>0</v>
      </c>
      <c r="AB2367" s="37">
        <f t="shared" si="709"/>
        <v>0</v>
      </c>
      <c r="AC2367" s="37">
        <f t="shared" si="712"/>
        <v>0</v>
      </c>
      <c r="AD2367" s="37">
        <f t="shared" si="712"/>
        <v>3.8800746103960199E-2</v>
      </c>
      <c r="AE2367" s="37">
        <f t="shared" si="712"/>
        <v>4.537664974431764E-2</v>
      </c>
      <c r="AF2367" s="37">
        <f t="shared" si="712"/>
        <v>0</v>
      </c>
      <c r="AG2367" s="37">
        <f t="shared" si="712"/>
        <v>0.14825042305374941</v>
      </c>
      <c r="AH2367" s="37">
        <f t="shared" si="712"/>
        <v>0</v>
      </c>
      <c r="AI2367" s="37">
        <f t="shared" si="712"/>
        <v>0</v>
      </c>
      <c r="AJ2367" s="37">
        <f t="shared" si="712"/>
        <v>0.76757218109797287</v>
      </c>
      <c r="AK2367" s="38">
        <f t="shared" si="712"/>
        <v>0</v>
      </c>
      <c r="AL2367" s="8">
        <f t="shared" si="710"/>
        <v>-3.4665198356942746E-3</v>
      </c>
      <c r="AM2367" s="23">
        <f t="shared" si="711"/>
        <v>1.8951511544578798</v>
      </c>
    </row>
    <row r="2368" spans="2:39" x14ac:dyDescent="0.35">
      <c r="B2368" s="16">
        <v>39457</v>
      </c>
      <c r="C2368" s="5">
        <v>4.0529999999999997E-2</v>
      </c>
      <c r="D2368" s="35">
        <f t="shared" si="695"/>
        <v>2.7378507871321013E-3</v>
      </c>
      <c r="E2368" s="36">
        <f t="shared" si="696"/>
        <v>1.3206020547280455</v>
      </c>
      <c r="F2368" s="7">
        <v>1.7590867543946622</v>
      </c>
      <c r="G2368" s="7">
        <v>1.5229921741093075</v>
      </c>
      <c r="H2368" s="7">
        <v>1.2201259308193206</v>
      </c>
      <c r="I2368" s="7">
        <v>1.5692912537977188</v>
      </c>
      <c r="J2368" s="7">
        <v>1.8269188911069789</v>
      </c>
      <c r="K2368" s="7">
        <v>6.3439066916561115</v>
      </c>
      <c r="L2368" s="7">
        <v>3.6744596686326401</v>
      </c>
      <c r="M2368" s="7">
        <v>1.3328902160886922</v>
      </c>
      <c r="N2368" s="7">
        <v>1.4645656876612747</v>
      </c>
      <c r="O2368" s="8">
        <v>2.9220545399844315</v>
      </c>
      <c r="P2368" s="32">
        <f t="shared" si="697"/>
        <v>1.1427789185480819E-4</v>
      </c>
      <c r="Q2368" s="33">
        <f t="shared" si="698"/>
        <v>-5.5351180633720354E-3</v>
      </c>
      <c r="R2368" s="33">
        <f t="shared" si="699"/>
        <v>-2.8481000833890935E-4</v>
      </c>
      <c r="S2368" s="33">
        <f t="shared" si="700"/>
        <v>6.8431630483782868E-3</v>
      </c>
      <c r="T2368" s="33">
        <f t="shared" si="701"/>
        <v>-4.0799666510648036E-3</v>
      </c>
      <c r="U2368" s="33">
        <f t="shared" si="702"/>
        <v>-8.1627337924631282E-3</v>
      </c>
      <c r="V2368" s="33">
        <f t="shared" si="703"/>
        <v>-4.6651191504818446E-3</v>
      </c>
      <c r="W2368" s="33">
        <f t="shared" si="704"/>
        <v>-5.5506330539798476E-3</v>
      </c>
      <c r="X2368" s="33">
        <f t="shared" si="705"/>
        <v>7.4185197819018889E-3</v>
      </c>
      <c r="Y2368" s="33">
        <f t="shared" si="706"/>
        <v>-6.0249890828666386E-3</v>
      </c>
      <c r="Z2368" s="34">
        <f t="shared" si="707"/>
        <v>7.4170222360003812E-4</v>
      </c>
      <c r="AA2368" s="39">
        <f t="shared" si="708"/>
        <v>0</v>
      </c>
      <c r="AB2368" s="37">
        <f t="shared" si="709"/>
        <v>0</v>
      </c>
      <c r="AC2368" s="37">
        <f t="shared" si="712"/>
        <v>0</v>
      </c>
      <c r="AD2368" s="37">
        <f t="shared" si="712"/>
        <v>3.8800746103960199E-2</v>
      </c>
      <c r="AE2368" s="37">
        <f t="shared" si="712"/>
        <v>4.537664974431764E-2</v>
      </c>
      <c r="AF2368" s="37">
        <f t="shared" si="712"/>
        <v>0</v>
      </c>
      <c r="AG2368" s="37">
        <f t="shared" si="712"/>
        <v>0.14825042305374941</v>
      </c>
      <c r="AH2368" s="37">
        <f t="shared" si="712"/>
        <v>0</v>
      </c>
      <c r="AI2368" s="37">
        <f t="shared" si="712"/>
        <v>0</v>
      </c>
      <c r="AJ2368" s="37">
        <f t="shared" si="712"/>
        <v>0.76757218109797287</v>
      </c>
      <c r="AK2368" s="38">
        <f t="shared" si="712"/>
        <v>0</v>
      </c>
      <c r="AL2368" s="8">
        <f t="shared" si="710"/>
        <v>-5.2358352847882384E-3</v>
      </c>
      <c r="AM2368" s="23">
        <f t="shared" si="711"/>
        <v>1.8852284551733622</v>
      </c>
    </row>
    <row r="2369" spans="2:39" x14ac:dyDescent="0.35">
      <c r="B2369" s="16">
        <v>39458</v>
      </c>
      <c r="C2369" s="5">
        <v>3.8830000000000003E-2</v>
      </c>
      <c r="D2369" s="35">
        <f t="shared" si="695"/>
        <v>2.7378507871321013E-3</v>
      </c>
      <c r="E2369" s="36">
        <f t="shared" si="696"/>
        <v>1.3207485954570752</v>
      </c>
      <c r="F2369" s="7">
        <v>1.7686704419787356</v>
      </c>
      <c r="G2369" s="7">
        <v>1.5227051367972779</v>
      </c>
      <c r="H2369" s="7">
        <v>1.2088832894068846</v>
      </c>
      <c r="I2369" s="7">
        <v>1.5643219834578586</v>
      </c>
      <c r="J2369" s="7">
        <v>1.7861437741700745</v>
      </c>
      <c r="K2369" s="7">
        <v>6.3055211477373501</v>
      </c>
      <c r="L2369" s="7">
        <v>3.7148323020817768</v>
      </c>
      <c r="M2369" s="7">
        <v>1.335743874710025</v>
      </c>
      <c r="N2369" s="7">
        <v>1.4603115218973874</v>
      </c>
      <c r="O2369" s="8">
        <v>2.9129871801073577</v>
      </c>
      <c r="P2369" s="32">
        <f t="shared" si="697"/>
        <v>1.1096509240249297E-4</v>
      </c>
      <c r="Q2369" s="33">
        <f t="shared" si="698"/>
        <v>5.4481040006302273E-3</v>
      </c>
      <c r="R2369" s="33">
        <f t="shared" si="699"/>
        <v>-1.8846932827965013E-4</v>
      </c>
      <c r="S2369" s="33">
        <f t="shared" si="700"/>
        <v>-9.2143287249756289E-3</v>
      </c>
      <c r="T2369" s="33">
        <f t="shared" si="701"/>
        <v>-3.1665698307019596E-3</v>
      </c>
      <c r="U2369" s="33">
        <f t="shared" si="702"/>
        <v>-2.2319062513058596E-2</v>
      </c>
      <c r="V2369" s="33">
        <f t="shared" si="703"/>
        <v>-6.0507737242176951E-3</v>
      </c>
      <c r="W2369" s="33">
        <f t="shared" si="704"/>
        <v>1.0987366059228121E-2</v>
      </c>
      <c r="X2369" s="33">
        <f t="shared" si="705"/>
        <v>2.1409554867217739E-3</v>
      </c>
      <c r="Y2369" s="33">
        <f t="shared" si="706"/>
        <v>-2.9047285483525531E-3</v>
      </c>
      <c r="Z2369" s="34">
        <f t="shared" si="707"/>
        <v>-3.1030768772447592E-3</v>
      </c>
      <c r="AA2369" s="39">
        <f t="shared" si="708"/>
        <v>0</v>
      </c>
      <c r="AB2369" s="37">
        <f t="shared" si="709"/>
        <v>0</v>
      </c>
      <c r="AC2369" s="37">
        <f t="shared" si="712"/>
        <v>0</v>
      </c>
      <c r="AD2369" s="37">
        <f t="shared" si="712"/>
        <v>3.8800746103960199E-2</v>
      </c>
      <c r="AE2369" s="37">
        <f t="shared" si="712"/>
        <v>4.537664974431764E-2</v>
      </c>
      <c r="AF2369" s="37">
        <f t="shared" si="712"/>
        <v>0</v>
      </c>
      <c r="AG2369" s="37">
        <f t="shared" si="712"/>
        <v>0.14825042305374941</v>
      </c>
      <c r="AH2369" s="37">
        <f t="shared" si="712"/>
        <v>0</v>
      </c>
      <c r="AI2369" s="37">
        <f t="shared" si="712"/>
        <v>0</v>
      </c>
      <c r="AJ2369" s="37">
        <f t="shared" si="712"/>
        <v>0.76757218109797287</v>
      </c>
      <c r="AK2369" s="38">
        <f t="shared" si="712"/>
        <v>0</v>
      </c>
      <c r="AL2369" s="8">
        <f t="shared" si="710"/>
        <v>-3.6278297512491947E-3</v>
      </c>
      <c r="AM2369" s="23">
        <f t="shared" si="711"/>
        <v>1.8783891672957826</v>
      </c>
    </row>
    <row r="2370" spans="2:39" x14ac:dyDescent="0.35">
      <c r="B2370" s="16">
        <v>39461</v>
      </c>
      <c r="C2370" s="5">
        <v>3.8810000000000004E-2</v>
      </c>
      <c r="D2370" s="35">
        <f t="shared" si="695"/>
        <v>8.2135523613963042E-3</v>
      </c>
      <c r="E2370" s="36">
        <f t="shared" si="696"/>
        <v>1.3211698247627148</v>
      </c>
      <c r="F2370" s="7">
        <v>1.7704463324726523</v>
      </c>
      <c r="G2370" s="7">
        <v>1.526688169772271</v>
      </c>
      <c r="H2370" s="7">
        <v>1.2200057289464781</v>
      </c>
      <c r="I2370" s="7">
        <v>1.5707016029708194</v>
      </c>
      <c r="J2370" s="7">
        <v>1.792433094906136</v>
      </c>
      <c r="K2370" s="7">
        <v>6.3288242050982371</v>
      </c>
      <c r="L2370" s="7">
        <v>3.7598021191999154</v>
      </c>
      <c r="M2370" s="7">
        <v>1.3309923307830531</v>
      </c>
      <c r="N2370" s="7">
        <v>1.4569935866363606</v>
      </c>
      <c r="O2370" s="8">
        <v>2.9214496206618423</v>
      </c>
      <c r="P2370" s="32">
        <f t="shared" si="697"/>
        <v>3.1893223819312588E-4</v>
      </c>
      <c r="Q2370" s="33">
        <f t="shared" si="698"/>
        <v>1.0040821917789433E-3</v>
      </c>
      <c r="R2370" s="33">
        <f t="shared" si="699"/>
        <v>2.6157611731516539E-3</v>
      </c>
      <c r="S2370" s="33">
        <f t="shared" si="700"/>
        <v>9.2005900297045251E-3</v>
      </c>
      <c r="T2370" s="33">
        <f t="shared" si="701"/>
        <v>4.0782010228219701E-3</v>
      </c>
      <c r="U2370" s="33">
        <f t="shared" si="702"/>
        <v>3.5211727224946365E-3</v>
      </c>
      <c r="V2370" s="33">
        <f t="shared" si="703"/>
        <v>3.6956592191033089E-3</v>
      </c>
      <c r="W2370" s="33">
        <f t="shared" si="704"/>
        <v>1.2105477034034084E-2</v>
      </c>
      <c r="X2370" s="33">
        <f t="shared" si="705"/>
        <v>-3.5572268134138607E-3</v>
      </c>
      <c r="Y2370" s="33">
        <f t="shared" si="706"/>
        <v>-2.2720736029774313E-3</v>
      </c>
      <c r="Z2370" s="34">
        <f t="shared" si="707"/>
        <v>2.9050730508786149E-3</v>
      </c>
      <c r="AA2370" s="39">
        <f t="shared" si="708"/>
        <v>0</v>
      </c>
      <c r="AB2370" s="37">
        <f t="shared" si="709"/>
        <v>0</v>
      </c>
      <c r="AC2370" s="37">
        <f t="shared" si="712"/>
        <v>0</v>
      </c>
      <c r="AD2370" s="37">
        <f t="shared" si="712"/>
        <v>3.8800746103960199E-2</v>
      </c>
      <c r="AE2370" s="37">
        <f t="shared" si="712"/>
        <v>4.537664974431764E-2</v>
      </c>
      <c r="AF2370" s="37">
        <f t="shared" si="712"/>
        <v>0</v>
      </c>
      <c r="AG2370" s="37">
        <f t="shared" si="712"/>
        <v>0.14825042305374941</v>
      </c>
      <c r="AH2370" s="37">
        <f t="shared" si="712"/>
        <v>0</v>
      </c>
      <c r="AI2370" s="37">
        <f t="shared" si="712"/>
        <v>0</v>
      </c>
      <c r="AJ2370" s="37">
        <f t="shared" si="712"/>
        <v>0.76757218109797287</v>
      </c>
      <c r="AK2370" s="38">
        <f t="shared" si="712"/>
        <v>0</v>
      </c>
      <c r="AL2370" s="8">
        <f t="shared" si="710"/>
        <v>-6.5405259120925843E-4</v>
      </c>
      <c r="AM2370" s="23">
        <f t="shared" si="711"/>
        <v>1.8771606019936136</v>
      </c>
    </row>
    <row r="2371" spans="2:39" x14ac:dyDescent="0.35">
      <c r="B2371" s="16">
        <v>39462</v>
      </c>
      <c r="C2371" s="5">
        <v>4.0780000000000004E-2</v>
      </c>
      <c r="D2371" s="35">
        <f t="shared" si="695"/>
        <v>2.7378507871321013E-3</v>
      </c>
      <c r="E2371" s="36">
        <f t="shared" si="696"/>
        <v>1.321310206969146</v>
      </c>
      <c r="F2371" s="7">
        <v>1.7797239522441339</v>
      </c>
      <c r="G2371" s="7">
        <v>1.5308043845663699</v>
      </c>
      <c r="H2371" s="7">
        <v>1.1924351733436571</v>
      </c>
      <c r="I2371" s="7">
        <v>1.5344883274263192</v>
      </c>
      <c r="J2371" s="7">
        <v>1.7389619744387057</v>
      </c>
      <c r="K2371" s="7">
        <v>6.2152726953726178</v>
      </c>
      <c r="L2371" s="7">
        <v>3.6669105425084387</v>
      </c>
      <c r="M2371" s="7">
        <v>1.3344600754573916</v>
      </c>
      <c r="N2371" s="7">
        <v>1.455899906462452</v>
      </c>
      <c r="O2371" s="8">
        <v>2.9255609849031385</v>
      </c>
      <c r="P2371" s="32">
        <f t="shared" si="697"/>
        <v>1.0625598904856481E-4</v>
      </c>
      <c r="Q2371" s="33">
        <f t="shared" si="698"/>
        <v>5.2402716768737978E-3</v>
      </c>
      <c r="R2371" s="33">
        <f t="shared" si="699"/>
        <v>2.6961725882195253E-3</v>
      </c>
      <c r="S2371" s="33">
        <f t="shared" si="700"/>
        <v>-2.2598709947558304E-2</v>
      </c>
      <c r="T2371" s="33">
        <f t="shared" si="701"/>
        <v>-2.3055477549654535E-2</v>
      </c>
      <c r="U2371" s="33">
        <f t="shared" si="702"/>
        <v>-2.983158513385431E-2</v>
      </c>
      <c r="V2371" s="33">
        <f t="shared" si="703"/>
        <v>-1.7941959840525601E-2</v>
      </c>
      <c r="W2371" s="33">
        <f t="shared" si="704"/>
        <v>-2.4706506817769425E-2</v>
      </c>
      <c r="X2371" s="33">
        <f t="shared" si="705"/>
        <v>2.6053829117846927E-3</v>
      </c>
      <c r="Y2371" s="33">
        <f t="shared" si="706"/>
        <v>-7.506417213773986E-4</v>
      </c>
      <c r="Z2371" s="34">
        <f t="shared" si="707"/>
        <v>1.4073028034502499E-3</v>
      </c>
      <c r="AA2371" s="39">
        <f t="shared" si="708"/>
        <v>0</v>
      </c>
      <c r="AB2371" s="37">
        <f t="shared" si="709"/>
        <v>0</v>
      </c>
      <c r="AC2371" s="37">
        <f t="shared" si="712"/>
        <v>0</v>
      </c>
      <c r="AD2371" s="37">
        <f t="shared" si="712"/>
        <v>3.8800746103960199E-2</v>
      </c>
      <c r="AE2371" s="37">
        <f t="shared" si="712"/>
        <v>4.537664974431764E-2</v>
      </c>
      <c r="AF2371" s="37">
        <f t="shared" si="712"/>
        <v>0</v>
      </c>
      <c r="AG2371" s="37">
        <f t="shared" si="712"/>
        <v>0.14825042305374941</v>
      </c>
      <c r="AH2371" s="37">
        <f t="shared" si="712"/>
        <v>0</v>
      </c>
      <c r="AI2371" s="37">
        <f t="shared" si="712"/>
        <v>0</v>
      </c>
      <c r="AJ2371" s="37">
        <f t="shared" si="712"/>
        <v>0.76757218109797287</v>
      </c>
      <c r="AK2371" s="38">
        <f t="shared" si="712"/>
        <v>0</v>
      </c>
      <c r="AL2371" s="8">
        <f t="shared" si="710"/>
        <v>-5.1591019764829918E-3</v>
      </c>
      <c r="AM2371" s="23">
        <f t="shared" si="711"/>
        <v>1.8674761390216923</v>
      </c>
    </row>
    <row r="2372" spans="2:39" x14ac:dyDescent="0.35">
      <c r="B2372" s="16">
        <v>39463</v>
      </c>
      <c r="C2372" s="5">
        <v>4.0410000000000001E-2</v>
      </c>
      <c r="D2372" s="35">
        <f t="shared" si="695"/>
        <v>2.7378507871321013E-3</v>
      </c>
      <c r="E2372" s="36">
        <f t="shared" si="696"/>
        <v>1.3214577306659021</v>
      </c>
      <c r="F2372" s="7">
        <v>1.778710589087082</v>
      </c>
      <c r="G2372" s="7">
        <v>1.5366027655138728</v>
      </c>
      <c r="H2372" s="7">
        <v>1.1822590237202157</v>
      </c>
      <c r="I2372" s="7">
        <v>1.5229002460550662</v>
      </c>
      <c r="J2372" s="7">
        <v>1.7138206776454876</v>
      </c>
      <c r="K2372" s="7">
        <v>5.9625285216712838</v>
      </c>
      <c r="L2372" s="7">
        <v>3.6273335968283917</v>
      </c>
      <c r="M2372" s="7">
        <v>1.3329590974542369</v>
      </c>
      <c r="N2372" s="7">
        <v>1.4519219590376344</v>
      </c>
      <c r="O2372" s="8">
        <v>2.9289616697295924</v>
      </c>
      <c r="P2372" s="32">
        <f t="shared" si="697"/>
        <v>1.116495550992358E-4</v>
      </c>
      <c r="Q2372" s="33">
        <f t="shared" si="698"/>
        <v>-5.6939344766027133E-4</v>
      </c>
      <c r="R2372" s="33">
        <f t="shared" si="699"/>
        <v>3.7878000650914956E-3</v>
      </c>
      <c r="S2372" s="33">
        <f t="shared" si="700"/>
        <v>-8.533922724626497E-3</v>
      </c>
      <c r="T2372" s="33">
        <f t="shared" si="701"/>
        <v>-7.5517559593879513E-3</v>
      </c>
      <c r="U2372" s="33">
        <f t="shared" si="702"/>
        <v>-1.4457646091619147E-2</v>
      </c>
      <c r="V2372" s="33">
        <f t="shared" si="703"/>
        <v>-4.0665017624971878E-2</v>
      </c>
      <c r="W2372" s="33">
        <f t="shared" si="704"/>
        <v>-1.0792994598928352E-2</v>
      </c>
      <c r="X2372" s="33">
        <f t="shared" si="705"/>
        <v>-1.1247829970786327E-3</v>
      </c>
      <c r="Y2372" s="33">
        <f t="shared" si="706"/>
        <v>-2.7322945809394872E-3</v>
      </c>
      <c r="Z2372" s="34">
        <f t="shared" si="707"/>
        <v>1.1624043539009143E-3</v>
      </c>
      <c r="AA2372" s="39">
        <f t="shared" si="708"/>
        <v>0</v>
      </c>
      <c r="AB2372" s="37">
        <f t="shared" si="709"/>
        <v>0</v>
      </c>
      <c r="AC2372" s="37">
        <f t="shared" si="712"/>
        <v>0</v>
      </c>
      <c r="AD2372" s="37">
        <f t="shared" si="712"/>
        <v>3.8800746103960199E-2</v>
      </c>
      <c r="AE2372" s="37">
        <f t="shared" si="712"/>
        <v>4.537664974431764E-2</v>
      </c>
      <c r="AF2372" s="37">
        <f t="shared" si="712"/>
        <v>0</v>
      </c>
      <c r="AG2372" s="37">
        <f t="shared" si="712"/>
        <v>0.14825042305374941</v>
      </c>
      <c r="AH2372" s="37">
        <f t="shared" si="712"/>
        <v>0</v>
      </c>
      <c r="AI2372" s="37">
        <f t="shared" si="712"/>
        <v>0</v>
      </c>
      <c r="AJ2372" s="37">
        <f t="shared" si="712"/>
        <v>0.76757218109797287</v>
      </c>
      <c r="AK2372" s="38">
        <f t="shared" si="712"/>
        <v>0</v>
      </c>
      <c r="AL2372" s="8">
        <f t="shared" si="710"/>
        <v>-8.7996353313169098E-3</v>
      </c>
      <c r="AM2372" s="23">
        <f t="shared" si="711"/>
        <v>1.8510430300083658</v>
      </c>
    </row>
    <row r="2373" spans="2:39" x14ac:dyDescent="0.35">
      <c r="B2373" s="16">
        <v>39464</v>
      </c>
      <c r="C2373" s="5">
        <v>4.018E-2</v>
      </c>
      <c r="D2373" s="35">
        <f t="shared" si="695"/>
        <v>2.7378507871321013E-3</v>
      </c>
      <c r="E2373" s="36">
        <f t="shared" si="696"/>
        <v>1.321603932190601</v>
      </c>
      <c r="F2373" s="7">
        <v>1.7867866966740864</v>
      </c>
      <c r="G2373" s="7">
        <v>1.5358601067123525</v>
      </c>
      <c r="H2373" s="7">
        <v>1.1512342067046373</v>
      </c>
      <c r="I2373" s="7">
        <v>1.5032222551886476</v>
      </c>
      <c r="J2373" s="7">
        <v>1.6855388097265576</v>
      </c>
      <c r="K2373" s="7">
        <v>5.9277174062564137</v>
      </c>
      <c r="L2373" s="7">
        <v>3.6296392352930806</v>
      </c>
      <c r="M2373" s="7">
        <v>1.3235431547802514</v>
      </c>
      <c r="N2373" s="7">
        <v>1.4486752537893572</v>
      </c>
      <c r="O2373" s="8">
        <v>2.9267734847188263</v>
      </c>
      <c r="P2373" s="32">
        <f t="shared" si="697"/>
        <v>1.1063655030807418E-4</v>
      </c>
      <c r="Q2373" s="33">
        <f t="shared" si="698"/>
        <v>4.5404281261682833E-3</v>
      </c>
      <c r="R2373" s="33">
        <f t="shared" si="699"/>
        <v>-4.8331215990737864E-4</v>
      </c>
      <c r="S2373" s="33">
        <f t="shared" si="700"/>
        <v>-2.624197945891138E-2</v>
      </c>
      <c r="T2373" s="33">
        <f t="shared" si="701"/>
        <v>-1.2921391875398758E-2</v>
      </c>
      <c r="U2373" s="33">
        <f t="shared" si="702"/>
        <v>-1.6502232869418321E-2</v>
      </c>
      <c r="V2373" s="33">
        <f t="shared" si="703"/>
        <v>-5.8383142803168919E-3</v>
      </c>
      <c r="W2373" s="33">
        <f t="shared" si="704"/>
        <v>6.356290104403417E-4</v>
      </c>
      <c r="X2373" s="33">
        <f t="shared" si="705"/>
        <v>-7.0639396902489882E-3</v>
      </c>
      <c r="Y2373" s="33">
        <f t="shared" si="706"/>
        <v>-2.2361430847351871E-3</v>
      </c>
      <c r="Z2373" s="34">
        <f t="shared" si="707"/>
        <v>-7.4708557417491051E-4</v>
      </c>
      <c r="AA2373" s="39">
        <f t="shared" si="708"/>
        <v>0</v>
      </c>
      <c r="AB2373" s="37">
        <f t="shared" si="709"/>
        <v>0</v>
      </c>
      <c r="AC2373" s="37">
        <f t="shared" si="712"/>
        <v>0</v>
      </c>
      <c r="AD2373" s="37">
        <f t="shared" si="712"/>
        <v>3.8800746103960199E-2</v>
      </c>
      <c r="AE2373" s="37">
        <f t="shared" si="712"/>
        <v>4.537664974431764E-2</v>
      </c>
      <c r="AF2373" s="37">
        <f t="shared" si="712"/>
        <v>0</v>
      </c>
      <c r="AG2373" s="37">
        <f t="shared" ref="AC2373:AK2401" si="713">AG$8</f>
        <v>0.14825042305374941</v>
      </c>
      <c r="AH2373" s="37">
        <f t="shared" si="713"/>
        <v>0</v>
      </c>
      <c r="AI2373" s="37">
        <f t="shared" si="713"/>
        <v>0</v>
      </c>
      <c r="AJ2373" s="37">
        <f t="shared" si="713"/>
        <v>0.76757218109797287</v>
      </c>
      <c r="AK2373" s="38">
        <f t="shared" si="713"/>
        <v>0</v>
      </c>
      <c r="AL2373" s="8">
        <f t="shared" si="710"/>
        <v>-4.186471642364663E-3</v>
      </c>
      <c r="AM2373" s="23">
        <f t="shared" si="711"/>
        <v>1.8432936908544391</v>
      </c>
    </row>
    <row r="2374" spans="2:39" x14ac:dyDescent="0.35">
      <c r="B2374" s="16">
        <v>39465</v>
      </c>
      <c r="C2374" s="5">
        <v>3.968E-2</v>
      </c>
      <c r="D2374" s="35">
        <f t="shared" si="695"/>
        <v>2.7378507871321013E-3</v>
      </c>
      <c r="E2374" s="36">
        <f t="shared" si="696"/>
        <v>1.3217493176690278</v>
      </c>
      <c r="F2374" s="7">
        <v>1.7891048434304508</v>
      </c>
      <c r="G2374" s="7">
        <v>1.5380067163679032</v>
      </c>
      <c r="H2374" s="7">
        <v>1.138899101914133</v>
      </c>
      <c r="I2374" s="7">
        <v>1.4805950286203726</v>
      </c>
      <c r="J2374" s="7">
        <v>1.7098390926358273</v>
      </c>
      <c r="K2374" s="7">
        <v>5.9044963430654986</v>
      </c>
      <c r="L2374" s="7">
        <v>3.6319430527297492</v>
      </c>
      <c r="M2374" s="7">
        <v>1.3339140467641684</v>
      </c>
      <c r="N2374" s="7">
        <v>1.4456370455682459</v>
      </c>
      <c r="O2374" s="8">
        <v>2.9282313689335906</v>
      </c>
      <c r="P2374" s="32">
        <f t="shared" si="697"/>
        <v>1.1000684462691979E-4</v>
      </c>
      <c r="Q2374" s="33">
        <f t="shared" si="698"/>
        <v>1.2973830400009323E-3</v>
      </c>
      <c r="R2374" s="33">
        <f t="shared" si="699"/>
        <v>1.3976596215821147E-3</v>
      </c>
      <c r="S2374" s="33">
        <f t="shared" si="700"/>
        <v>-1.0714678836561853E-2</v>
      </c>
      <c r="T2374" s="33">
        <f t="shared" si="701"/>
        <v>-1.505248241913193E-2</v>
      </c>
      <c r="U2374" s="33">
        <f t="shared" si="702"/>
        <v>1.4416922807735322E-2</v>
      </c>
      <c r="V2374" s="33">
        <f t="shared" si="703"/>
        <v>-3.9173701442660747E-3</v>
      </c>
      <c r="W2374" s="33">
        <f t="shared" si="704"/>
        <v>6.3472353237403745E-4</v>
      </c>
      <c r="X2374" s="33">
        <f t="shared" si="705"/>
        <v>7.8357036916101297E-3</v>
      </c>
      <c r="Y2374" s="33">
        <f t="shared" si="706"/>
        <v>-2.0972320837013836E-3</v>
      </c>
      <c r="Z2374" s="34">
        <f t="shared" si="707"/>
        <v>4.9811993390536102E-4</v>
      </c>
      <c r="AA2374" s="39">
        <f t="shared" si="708"/>
        <v>0</v>
      </c>
      <c r="AB2374" s="37">
        <f t="shared" si="709"/>
        <v>0</v>
      </c>
      <c r="AC2374" s="37">
        <f t="shared" si="713"/>
        <v>0</v>
      </c>
      <c r="AD2374" s="37">
        <f t="shared" si="713"/>
        <v>3.8800746103960199E-2</v>
      </c>
      <c r="AE2374" s="37">
        <f t="shared" si="713"/>
        <v>4.537664974431764E-2</v>
      </c>
      <c r="AF2374" s="37">
        <f t="shared" si="713"/>
        <v>0</v>
      </c>
      <c r="AG2374" s="37">
        <f t="shared" si="713"/>
        <v>0.14825042305374941</v>
      </c>
      <c r="AH2374" s="37">
        <f t="shared" si="713"/>
        <v>0</v>
      </c>
      <c r="AI2374" s="37">
        <f t="shared" si="713"/>
        <v>0</v>
      </c>
      <c r="AJ2374" s="37">
        <f t="shared" si="713"/>
        <v>0.76757218109797287</v>
      </c>
      <c r="AK2374" s="38">
        <f t="shared" si="713"/>
        <v>0</v>
      </c>
      <c r="AL2374" s="8">
        <f t="shared" si="710"/>
        <v>-3.289297541539251E-3</v>
      </c>
      <c r="AM2374" s="23">
        <f t="shared" si="711"/>
        <v>1.8372305494487766</v>
      </c>
    </row>
    <row r="2375" spans="2:39" x14ac:dyDescent="0.35">
      <c r="B2375" s="16">
        <v>39468</v>
      </c>
      <c r="C2375" s="5">
        <v>3.984E-2</v>
      </c>
      <c r="D2375" s="35">
        <f t="shared" si="695"/>
        <v>8.2135523613963042E-3</v>
      </c>
      <c r="E2375" s="36">
        <f t="shared" si="696"/>
        <v>1.3221800939558872</v>
      </c>
      <c r="F2375" s="7">
        <v>1.7896879373128933</v>
      </c>
      <c r="G2375" s="7">
        <v>1.5456602859611179</v>
      </c>
      <c r="H2375" s="7">
        <v>1.1392702848000793</v>
      </c>
      <c r="I2375" s="7">
        <v>1.3751850645290842</v>
      </c>
      <c r="J2375" s="7">
        <v>1.7103963527195711</v>
      </c>
      <c r="K2375" s="7">
        <v>5.5596262217092276</v>
      </c>
      <c r="L2375" s="7">
        <v>3.6331267529378177</v>
      </c>
      <c r="M2375" s="7">
        <v>1.3339113014383073</v>
      </c>
      <c r="N2375" s="7">
        <v>1.4391275619884485</v>
      </c>
      <c r="O2375" s="8">
        <v>2.9282253423464204</v>
      </c>
      <c r="P2375" s="32">
        <f t="shared" si="697"/>
        <v>3.259137577003024E-4</v>
      </c>
      <c r="Q2375" s="33">
        <f t="shared" si="698"/>
        <v>3.2591375770052444E-4</v>
      </c>
      <c r="R2375" s="33">
        <f t="shared" si="699"/>
        <v>4.976291398316679E-3</v>
      </c>
      <c r="S2375" s="33">
        <f t="shared" si="700"/>
        <v>3.259137577003024E-4</v>
      </c>
      <c r="T2375" s="33">
        <f t="shared" si="701"/>
        <v>-7.1194325290629967E-2</v>
      </c>
      <c r="U2375" s="33">
        <f t="shared" si="702"/>
        <v>3.259137577003024E-4</v>
      </c>
      <c r="V2375" s="33">
        <f t="shared" si="703"/>
        <v>-5.8408050630991082E-2</v>
      </c>
      <c r="W2375" s="33">
        <f t="shared" si="704"/>
        <v>3.259137577003024E-4</v>
      </c>
      <c r="X2375" s="33">
        <f t="shared" si="705"/>
        <v>-2.0580980218953826E-6</v>
      </c>
      <c r="Y2375" s="33">
        <f t="shared" si="706"/>
        <v>-4.5028477927796517E-3</v>
      </c>
      <c r="Z2375" s="34">
        <f t="shared" si="707"/>
        <v>-2.058098015789156E-6</v>
      </c>
      <c r="AA2375" s="39">
        <f t="shared" si="708"/>
        <v>0</v>
      </c>
      <c r="AB2375" s="37">
        <f t="shared" si="709"/>
        <v>0</v>
      </c>
      <c r="AC2375" s="37">
        <f t="shared" si="713"/>
        <v>0</v>
      </c>
      <c r="AD2375" s="37">
        <f t="shared" si="713"/>
        <v>3.8800746103960199E-2</v>
      </c>
      <c r="AE2375" s="37">
        <f t="shared" si="713"/>
        <v>4.537664974431764E-2</v>
      </c>
      <c r="AF2375" s="37">
        <f t="shared" si="713"/>
        <v>0</v>
      </c>
      <c r="AG2375" s="37">
        <f t="shared" si="713"/>
        <v>0.14825042305374941</v>
      </c>
      <c r="AH2375" s="37">
        <f t="shared" si="713"/>
        <v>0</v>
      </c>
      <c r="AI2375" s="37">
        <f t="shared" si="713"/>
        <v>0</v>
      </c>
      <c r="AJ2375" s="37">
        <f t="shared" si="713"/>
        <v>0.76757218109797287</v>
      </c>
      <c r="AK2375" s="38">
        <f t="shared" si="713"/>
        <v>0</v>
      </c>
      <c r="AL2375" s="8">
        <f t="shared" si="710"/>
        <v>-1.5333193182776927E-2</v>
      </c>
      <c r="AM2375" s="23">
        <f t="shared" si="711"/>
        <v>1.809059938512779</v>
      </c>
    </row>
    <row r="2376" spans="2:39" x14ac:dyDescent="0.35">
      <c r="B2376" s="16">
        <v>39469</v>
      </c>
      <c r="C2376" s="5">
        <v>3.9890000000000002E-2</v>
      </c>
      <c r="D2376" s="35">
        <f t="shared" si="695"/>
        <v>2.7378507871321013E-3</v>
      </c>
      <c r="E2376" s="36">
        <f t="shared" si="696"/>
        <v>1.3223243120392361</v>
      </c>
      <c r="F2376" s="7">
        <v>1.80746966843976</v>
      </c>
      <c r="G2376" s="7">
        <v>1.5354797257060424</v>
      </c>
      <c r="H2376" s="7">
        <v>1.1256460602011595</v>
      </c>
      <c r="I2376" s="7">
        <v>1.3933538921467332</v>
      </c>
      <c r="J2376" s="7">
        <v>1.6536089191501733</v>
      </c>
      <c r="K2376" s="7">
        <v>5.4101714047975351</v>
      </c>
      <c r="L2376" s="7">
        <v>3.6049426278277634</v>
      </c>
      <c r="M2376" s="7">
        <v>1.3246337726881048</v>
      </c>
      <c r="N2376" s="7">
        <v>1.4314833754847487</v>
      </c>
      <c r="O2376" s="8">
        <v>2.9163258217328405</v>
      </c>
      <c r="P2376" s="32">
        <f t="shared" si="697"/>
        <v>1.0907597535925184E-4</v>
      </c>
      <c r="Q2376" s="33">
        <f t="shared" si="698"/>
        <v>9.9356601540070422E-3</v>
      </c>
      <c r="R2376" s="33">
        <f t="shared" si="699"/>
        <v>-6.5865444998123301E-3</v>
      </c>
      <c r="S2376" s="33">
        <f t="shared" si="700"/>
        <v>-1.1958729004601931E-2</v>
      </c>
      <c r="T2376" s="33">
        <f t="shared" si="701"/>
        <v>1.3211914589743357E-2</v>
      </c>
      <c r="U2376" s="33">
        <f t="shared" si="702"/>
        <v>-3.3201329901753174E-2</v>
      </c>
      <c r="V2376" s="33">
        <f t="shared" si="703"/>
        <v>-2.6882169943026279E-2</v>
      </c>
      <c r="W2376" s="33">
        <f t="shared" si="704"/>
        <v>-7.7575397244987743E-3</v>
      </c>
      <c r="X2376" s="33">
        <f t="shared" si="705"/>
        <v>-6.9551316794443929E-3</v>
      </c>
      <c r="Y2376" s="33">
        <f t="shared" si="706"/>
        <v>-5.3116809833992917E-3</v>
      </c>
      <c r="Z2376" s="34">
        <f t="shared" si="707"/>
        <v>-4.0637311758406902E-3</v>
      </c>
      <c r="AA2376" s="39">
        <f t="shared" si="708"/>
        <v>0</v>
      </c>
      <c r="AB2376" s="37">
        <f t="shared" si="709"/>
        <v>0</v>
      </c>
      <c r="AC2376" s="37">
        <f t="shared" si="713"/>
        <v>0</v>
      </c>
      <c r="AD2376" s="37">
        <f t="shared" si="713"/>
        <v>3.8800746103960199E-2</v>
      </c>
      <c r="AE2376" s="37">
        <f t="shared" si="713"/>
        <v>4.537664974431764E-2</v>
      </c>
      <c r="AF2376" s="37">
        <f t="shared" si="713"/>
        <v>0</v>
      </c>
      <c r="AG2376" s="37">
        <f t="shared" si="713"/>
        <v>0.14825042305374941</v>
      </c>
      <c r="AH2376" s="37">
        <f t="shared" si="713"/>
        <v>0</v>
      </c>
      <c r="AI2376" s="37">
        <f t="shared" si="713"/>
        <v>0</v>
      </c>
      <c r="AJ2376" s="37">
        <f t="shared" si="713"/>
        <v>0.76757218109797287</v>
      </c>
      <c r="AK2376" s="38">
        <f t="shared" si="713"/>
        <v>0</v>
      </c>
      <c r="AL2376" s="8">
        <f t="shared" si="710"/>
        <v>-7.9268868114238528E-3</v>
      </c>
      <c r="AM2376" s="23">
        <f t="shared" si="711"/>
        <v>1.7947197251451068</v>
      </c>
    </row>
    <row r="2377" spans="2:39" x14ac:dyDescent="0.35">
      <c r="B2377" s="16">
        <v>39470</v>
      </c>
      <c r="C2377" s="5">
        <v>3.9940000000000003E-2</v>
      </c>
      <c r="D2377" s="35">
        <f t="shared" si="695"/>
        <v>2.7378507871321013E-3</v>
      </c>
      <c r="E2377" s="36">
        <f t="shared" si="696"/>
        <v>1.3224687268696462</v>
      </c>
      <c r="F2377" s="7">
        <v>1.8134287976795276</v>
      </c>
      <c r="G2377" s="7">
        <v>1.548889696144176</v>
      </c>
      <c r="H2377" s="7">
        <v>1.1534934711766276</v>
      </c>
      <c r="I2377" s="7">
        <v>1.3258320299442159</v>
      </c>
      <c r="J2377" s="7">
        <v>1.6532442492689108</v>
      </c>
      <c r="K2377" s="7">
        <v>5.4837082859247106</v>
      </c>
      <c r="L2377" s="7">
        <v>3.531019147362974</v>
      </c>
      <c r="M2377" s="7">
        <v>1.3272317250712418</v>
      </c>
      <c r="N2377" s="7">
        <v>1.4232723314373787</v>
      </c>
      <c r="O2377" s="8">
        <v>2.9168240280947773</v>
      </c>
      <c r="P2377" s="32">
        <f t="shared" si="697"/>
        <v>1.0921286789877804E-4</v>
      </c>
      <c r="Q2377" s="33">
        <f t="shared" si="698"/>
        <v>3.2969456383251661E-3</v>
      </c>
      <c r="R2377" s="33">
        <f t="shared" si="699"/>
        <v>8.733407685970862E-3</v>
      </c>
      <c r="S2377" s="33">
        <f t="shared" si="700"/>
        <v>2.4739047165937444E-2</v>
      </c>
      <c r="T2377" s="33">
        <f t="shared" si="701"/>
        <v>-4.8459951619675534E-2</v>
      </c>
      <c r="U2377" s="33">
        <f t="shared" si="702"/>
        <v>-2.205297014543639E-4</v>
      </c>
      <c r="V2377" s="33">
        <f t="shared" si="703"/>
        <v>1.3592338509269108E-2</v>
      </c>
      <c r="W2377" s="33">
        <f t="shared" si="704"/>
        <v>-2.0506146171134443E-2</v>
      </c>
      <c r="X2377" s="33">
        <f t="shared" si="705"/>
        <v>1.9612608682511024E-3</v>
      </c>
      <c r="Y2377" s="33">
        <f t="shared" si="706"/>
        <v>-5.7360387050177097E-3</v>
      </c>
      <c r="Z2377" s="34">
        <f t="shared" si="707"/>
        <v>1.7083357360969664E-4</v>
      </c>
      <c r="AA2377" s="39">
        <f t="shared" si="708"/>
        <v>0</v>
      </c>
      <c r="AB2377" s="37">
        <f t="shared" si="709"/>
        <v>0</v>
      </c>
      <c r="AC2377" s="37">
        <f t="shared" si="713"/>
        <v>0</v>
      </c>
      <c r="AD2377" s="37">
        <f t="shared" si="713"/>
        <v>3.8800746103960199E-2</v>
      </c>
      <c r="AE2377" s="37">
        <f t="shared" si="713"/>
        <v>4.537664974431764E-2</v>
      </c>
      <c r="AF2377" s="37">
        <f t="shared" si="713"/>
        <v>0</v>
      </c>
      <c r="AG2377" s="37">
        <f t="shared" si="713"/>
        <v>0.14825042305374941</v>
      </c>
      <c r="AH2377" s="37">
        <f t="shared" si="713"/>
        <v>0</v>
      </c>
      <c r="AI2377" s="37">
        <f t="shared" si="713"/>
        <v>0</v>
      </c>
      <c r="AJ2377" s="37">
        <f t="shared" si="713"/>
        <v>0.76757218109797287</v>
      </c>
      <c r="AK2377" s="38">
        <f t="shared" si="713"/>
        <v>0</v>
      </c>
      <c r="AL2377" s="8">
        <f t="shared" si="710"/>
        <v>-3.6268105687170807E-3</v>
      </c>
      <c r="AM2377" s="23">
        <f t="shared" si="711"/>
        <v>1.7882106166780656</v>
      </c>
    </row>
    <row r="2378" spans="2:39" x14ac:dyDescent="0.35">
      <c r="B2378" s="16">
        <v>39471</v>
      </c>
      <c r="C2378" s="5">
        <v>4.0030000000000003E-2</v>
      </c>
      <c r="D2378" s="35">
        <f t="shared" si="695"/>
        <v>2.7378507871321013E-3</v>
      </c>
      <c r="E2378" s="36">
        <f t="shared" si="696"/>
        <v>1.3226133385081162</v>
      </c>
      <c r="F2378" s="7">
        <v>1.7902743722112671</v>
      </c>
      <c r="G2378" s="7">
        <v>1.5352064356620647</v>
      </c>
      <c r="H2378" s="7">
        <v>1.1628621079466332</v>
      </c>
      <c r="I2378" s="7">
        <v>1.4083694126107278</v>
      </c>
      <c r="J2378" s="7">
        <v>1.6767376696806102</v>
      </c>
      <c r="K2378" s="7">
        <v>5.630689261004532</v>
      </c>
      <c r="L2378" s="7">
        <v>3.6152594629170123</v>
      </c>
      <c r="M2378" s="7">
        <v>1.3438989126793957</v>
      </c>
      <c r="N2378" s="7">
        <v>1.4255133232558672</v>
      </c>
      <c r="O2378" s="8">
        <v>2.9173548163608172</v>
      </c>
      <c r="P2378" s="32">
        <f t="shared" si="697"/>
        <v>1.093497604380822E-4</v>
      </c>
      <c r="Q2378" s="33">
        <f t="shared" si="698"/>
        <v>-1.2768312435475271E-2</v>
      </c>
      <c r="R2378" s="33">
        <f t="shared" si="699"/>
        <v>-8.8342381747226195E-3</v>
      </c>
      <c r="S2378" s="33">
        <f t="shared" si="700"/>
        <v>8.1219677476362939E-3</v>
      </c>
      <c r="T2378" s="33">
        <f t="shared" si="701"/>
        <v>6.2253272512947655E-2</v>
      </c>
      <c r="U2378" s="33">
        <f t="shared" si="702"/>
        <v>1.4210495770415443E-2</v>
      </c>
      <c r="V2378" s="33">
        <f t="shared" si="703"/>
        <v>2.6803208233575182E-2</v>
      </c>
      <c r="W2378" s="33">
        <f t="shared" si="704"/>
        <v>2.3857224228577278E-2</v>
      </c>
      <c r="X2378" s="33">
        <f t="shared" si="705"/>
        <v>1.2557858053957593E-2</v>
      </c>
      <c r="Y2378" s="33">
        <f t="shared" si="706"/>
        <v>1.574534801941363E-3</v>
      </c>
      <c r="Z2378" s="34">
        <f t="shared" si="707"/>
        <v>1.8197473036685174E-4</v>
      </c>
      <c r="AA2378" s="39">
        <f t="shared" si="708"/>
        <v>0</v>
      </c>
      <c r="AB2378" s="37">
        <f t="shared" si="709"/>
        <v>0</v>
      </c>
      <c r="AC2378" s="37">
        <f t="shared" si="713"/>
        <v>0</v>
      </c>
      <c r="AD2378" s="37">
        <f t="shared" si="713"/>
        <v>3.8800746103960199E-2</v>
      </c>
      <c r="AE2378" s="37">
        <f t="shared" si="713"/>
        <v>4.537664974431764E-2</v>
      </c>
      <c r="AF2378" s="37">
        <f t="shared" si="713"/>
        <v>0</v>
      </c>
      <c r="AG2378" s="37">
        <f t="shared" si="713"/>
        <v>0.14825042305374941</v>
      </c>
      <c r="AH2378" s="37">
        <f t="shared" si="713"/>
        <v>0</v>
      </c>
      <c r="AI2378" s="37">
        <f t="shared" si="713"/>
        <v>0</v>
      </c>
      <c r="AJ2378" s="37">
        <f t="shared" si="713"/>
        <v>0.76757218109797287</v>
      </c>
      <c r="AK2378" s="38">
        <f t="shared" si="713"/>
        <v>0</v>
      </c>
      <c r="AL2378" s="8">
        <f t="shared" si="710"/>
        <v>8.3221394226642292E-3</v>
      </c>
      <c r="AM2378" s="23">
        <f t="shared" si="711"/>
        <v>1.8030923547471489</v>
      </c>
    </row>
    <row r="2379" spans="2:39" x14ac:dyDescent="0.35">
      <c r="B2379" s="16">
        <v>39472</v>
      </c>
      <c r="C2379" s="5">
        <v>4.0149999999999998E-2</v>
      </c>
      <c r="D2379" s="35">
        <f t="shared" si="695"/>
        <v>2.7378507871321013E-3</v>
      </c>
      <c r="E2379" s="36">
        <f t="shared" si="696"/>
        <v>1.3227582918604517</v>
      </c>
      <c r="F2379" s="7">
        <v>1.7962335712904265</v>
      </c>
      <c r="G2379" s="7">
        <v>1.5393330168014359</v>
      </c>
      <c r="H2379" s="7">
        <v>1.147299901904357</v>
      </c>
      <c r="I2379" s="7">
        <v>1.3945431527031829</v>
      </c>
      <c r="J2379" s="7">
        <v>1.7003729733881721</v>
      </c>
      <c r="K2379" s="7">
        <v>5.7756758532337278</v>
      </c>
      <c r="L2379" s="7">
        <v>3.6537754040218955</v>
      </c>
      <c r="M2379" s="7">
        <v>1.3459700967736383</v>
      </c>
      <c r="N2379" s="7">
        <v>1.4305346809203028</v>
      </c>
      <c r="O2379" s="8">
        <v>2.921250338912976</v>
      </c>
      <c r="P2379" s="32">
        <f t="shared" si="697"/>
        <v>1.0959616700900732E-4</v>
      </c>
      <c r="Q2379" s="33">
        <f t="shared" si="698"/>
        <v>3.328651279188577E-3</v>
      </c>
      <c r="R2379" s="33">
        <f t="shared" si="699"/>
        <v>2.6879649821109908E-3</v>
      </c>
      <c r="S2379" s="33">
        <f t="shared" si="700"/>
        <v>-1.3382675328337701E-2</v>
      </c>
      <c r="T2379" s="33">
        <f t="shared" si="701"/>
        <v>-9.8172111547885077E-3</v>
      </c>
      <c r="U2379" s="33">
        <f t="shared" si="702"/>
        <v>1.4096005675153789E-2</v>
      </c>
      <c r="V2379" s="33">
        <f t="shared" si="703"/>
        <v>2.5749350658240688E-2</v>
      </c>
      <c r="W2379" s="33">
        <f t="shared" si="704"/>
        <v>1.0653714207778053E-2</v>
      </c>
      <c r="X2379" s="33">
        <f t="shared" si="705"/>
        <v>1.5411755115668502E-3</v>
      </c>
      <c r="Y2379" s="33">
        <f t="shared" si="706"/>
        <v>3.5224908687396805E-3</v>
      </c>
      <c r="Z2379" s="34">
        <f t="shared" si="707"/>
        <v>1.3352926871672555E-3</v>
      </c>
      <c r="AA2379" s="39">
        <f t="shared" si="708"/>
        <v>0</v>
      </c>
      <c r="AB2379" s="37">
        <f t="shared" si="709"/>
        <v>0</v>
      </c>
      <c r="AC2379" s="37">
        <f t="shared" si="713"/>
        <v>0</v>
      </c>
      <c r="AD2379" s="37">
        <f t="shared" si="713"/>
        <v>3.8800746103960199E-2</v>
      </c>
      <c r="AE2379" s="37">
        <f t="shared" si="713"/>
        <v>4.537664974431764E-2</v>
      </c>
      <c r="AF2379" s="37">
        <f t="shared" si="713"/>
        <v>0</v>
      </c>
      <c r="AG2379" s="37">
        <f t="shared" si="713"/>
        <v>0.14825042305374941</v>
      </c>
      <c r="AH2379" s="37">
        <f t="shared" si="713"/>
        <v>0</v>
      </c>
      <c r="AI2379" s="37">
        <f t="shared" si="713"/>
        <v>0</v>
      </c>
      <c r="AJ2379" s="37">
        <f t="shared" si="713"/>
        <v>0.76757218109797287</v>
      </c>
      <c r="AK2379" s="38">
        <f t="shared" si="713"/>
        <v>0</v>
      </c>
      <c r="AL2379" s="8">
        <f t="shared" si="710"/>
        <v>5.5563881878163239E-3</v>
      </c>
      <c r="AM2379" s="23">
        <f t="shared" si="711"/>
        <v>1.8131110358086078</v>
      </c>
    </row>
    <row r="2380" spans="2:39" x14ac:dyDescent="0.35">
      <c r="B2380" s="16">
        <v>39475</v>
      </c>
      <c r="C2380" s="5">
        <v>4.018E-2</v>
      </c>
      <c r="D2380" s="35">
        <f t="shared" si="695"/>
        <v>8.2135523613963042E-3</v>
      </c>
      <c r="E2380" s="36">
        <f t="shared" si="696"/>
        <v>1.323194503321792</v>
      </c>
      <c r="F2380" s="7">
        <v>1.7959156764874136</v>
      </c>
      <c r="G2380" s="7">
        <v>1.5427342275153235</v>
      </c>
      <c r="H2380" s="7">
        <v>1.1653103631712782</v>
      </c>
      <c r="I2380" s="7">
        <v>1.3913236787469951</v>
      </c>
      <c r="J2380" s="7">
        <v>1.6812933904878766</v>
      </c>
      <c r="K2380" s="7">
        <v>5.6588330085204159</v>
      </c>
      <c r="L2380" s="7">
        <v>3.691206003369226</v>
      </c>
      <c r="M2380" s="7">
        <v>1.3399012049964125</v>
      </c>
      <c r="N2380" s="7">
        <v>1.431419326064554</v>
      </c>
      <c r="O2380" s="8">
        <v>2.9204798975455328</v>
      </c>
      <c r="P2380" s="32">
        <f t="shared" si="697"/>
        <v>3.2977412731005629E-4</v>
      </c>
      <c r="Q2380" s="33">
        <f t="shared" si="698"/>
        <v>-1.7697854449105765E-4</v>
      </c>
      <c r="R2380" s="33">
        <f t="shared" si="699"/>
        <v>2.2095353485984681E-3</v>
      </c>
      <c r="S2380" s="33">
        <f t="shared" si="700"/>
        <v>1.5698128481512308E-2</v>
      </c>
      <c r="T2380" s="33">
        <f t="shared" si="701"/>
        <v>-2.3086226840288715E-3</v>
      </c>
      <c r="U2380" s="33">
        <f t="shared" si="702"/>
        <v>-1.122082225423604E-2</v>
      </c>
      <c r="V2380" s="33">
        <f t="shared" si="703"/>
        <v>-2.0230159670039827E-2</v>
      </c>
      <c r="W2380" s="33">
        <f t="shared" si="704"/>
        <v>1.0244362394614903E-2</v>
      </c>
      <c r="X2380" s="33">
        <f t="shared" si="705"/>
        <v>-4.5089350735006972E-3</v>
      </c>
      <c r="Y2380" s="33">
        <f t="shared" si="706"/>
        <v>6.1840174589966601E-4</v>
      </c>
      <c r="Z2380" s="34">
        <f t="shared" si="707"/>
        <v>-2.6373685171054984E-4</v>
      </c>
      <c r="AA2380" s="39">
        <f t="shared" si="708"/>
        <v>0</v>
      </c>
      <c r="AB2380" s="37">
        <f t="shared" si="709"/>
        <v>0</v>
      </c>
      <c r="AC2380" s="37">
        <f t="shared" si="713"/>
        <v>0</v>
      </c>
      <c r="AD2380" s="37">
        <f t="shared" si="713"/>
        <v>3.8800746103960199E-2</v>
      </c>
      <c r="AE2380" s="37">
        <f t="shared" si="713"/>
        <v>4.537664974431764E-2</v>
      </c>
      <c r="AF2380" s="37">
        <f t="shared" si="713"/>
        <v>0</v>
      </c>
      <c r="AG2380" s="37">
        <f t="shared" si="713"/>
        <v>0.14825042305374941</v>
      </c>
      <c r="AH2380" s="37">
        <f t="shared" si="713"/>
        <v>0</v>
      </c>
      <c r="AI2380" s="37">
        <f t="shared" si="713"/>
        <v>0</v>
      </c>
      <c r="AJ2380" s="37">
        <f t="shared" si="713"/>
        <v>0.76757218109797287</v>
      </c>
      <c r="AK2380" s="38">
        <f t="shared" si="713"/>
        <v>0</v>
      </c>
      <c r="AL2380" s="8">
        <f t="shared" si="710"/>
        <v>-2.0201202180397623E-3</v>
      </c>
      <c r="AM2380" s="23">
        <f t="shared" si="711"/>
        <v>1.8094483335476197</v>
      </c>
    </row>
    <row r="2381" spans="2:39" x14ac:dyDescent="0.35">
      <c r="B2381" s="16">
        <v>39476</v>
      </c>
      <c r="C2381" s="5">
        <v>4.0549999999999996E-2</v>
      </c>
      <c r="D2381" s="35">
        <f t="shared" si="695"/>
        <v>2.7378507871321013E-3</v>
      </c>
      <c r="E2381" s="36">
        <f t="shared" si="696"/>
        <v>1.3233400637739301</v>
      </c>
      <c r="F2381" s="7">
        <v>1.7891339179112593</v>
      </c>
      <c r="G2381" s="7">
        <v>1.5369638348304391</v>
      </c>
      <c r="H2381" s="7">
        <v>1.1718968861027381</v>
      </c>
      <c r="I2381" s="7">
        <v>1.4087771119794825</v>
      </c>
      <c r="J2381" s="7">
        <v>1.7105328496089032</v>
      </c>
      <c r="K2381" s="7">
        <v>5.7375681297049503</v>
      </c>
      <c r="L2381" s="7">
        <v>3.7183076030600799</v>
      </c>
      <c r="M2381" s="7">
        <v>1.3412912893556639</v>
      </c>
      <c r="N2381" s="7">
        <v>1.434064991572936</v>
      </c>
      <c r="O2381" s="8">
        <v>2.9164045128797595</v>
      </c>
      <c r="P2381" s="32">
        <f t="shared" si="697"/>
        <v>1.1000684462691979E-4</v>
      </c>
      <c r="Q2381" s="33">
        <f t="shared" si="698"/>
        <v>-3.776212137876378E-3</v>
      </c>
      <c r="R2381" s="33">
        <f t="shared" si="699"/>
        <v>-3.7403673179521313E-3</v>
      </c>
      <c r="S2381" s="33">
        <f t="shared" si="700"/>
        <v>5.6521619815816937E-3</v>
      </c>
      <c r="T2381" s="33">
        <f t="shared" si="701"/>
        <v>1.2544480841586436E-2</v>
      </c>
      <c r="U2381" s="33">
        <f t="shared" si="702"/>
        <v>1.7391051012543235E-2</v>
      </c>
      <c r="V2381" s="33">
        <f t="shared" si="703"/>
        <v>1.3913667546998409E-2</v>
      </c>
      <c r="W2381" s="33">
        <f t="shared" si="704"/>
        <v>7.3422073073452498E-3</v>
      </c>
      <c r="X2381" s="33">
        <f t="shared" si="705"/>
        <v>1.0374528764269808E-3</v>
      </c>
      <c r="Y2381" s="33">
        <f t="shared" si="706"/>
        <v>1.8482812549804883E-3</v>
      </c>
      <c r="Z2381" s="34">
        <f t="shared" si="707"/>
        <v>-1.3954503399247198E-3</v>
      </c>
      <c r="AA2381" s="39">
        <f t="shared" si="708"/>
        <v>0</v>
      </c>
      <c r="AB2381" s="37">
        <f t="shared" si="709"/>
        <v>0</v>
      </c>
      <c r="AC2381" s="37">
        <f t="shared" si="713"/>
        <v>0</v>
      </c>
      <c r="AD2381" s="37">
        <f t="shared" si="713"/>
        <v>3.8800746103960199E-2</v>
      </c>
      <c r="AE2381" s="37">
        <f t="shared" si="713"/>
        <v>4.537664974431764E-2</v>
      </c>
      <c r="AF2381" s="37">
        <f t="shared" si="713"/>
        <v>0</v>
      </c>
      <c r="AG2381" s="37">
        <f t="shared" si="713"/>
        <v>0.14825042305374941</v>
      </c>
      <c r="AH2381" s="37">
        <f t="shared" si="713"/>
        <v>0</v>
      </c>
      <c r="AI2381" s="37">
        <f t="shared" si="713"/>
        <v>0</v>
      </c>
      <c r="AJ2381" s="37">
        <f t="shared" si="713"/>
        <v>0.76757218109797287</v>
      </c>
      <c r="AK2381" s="38">
        <f t="shared" si="713"/>
        <v>0</v>
      </c>
      <c r="AL2381" s="8">
        <f t="shared" si="710"/>
        <v>4.2699309895983893E-3</v>
      </c>
      <c r="AM2381" s="23">
        <f t="shared" si="711"/>
        <v>1.8171745530611119</v>
      </c>
    </row>
    <row r="2382" spans="2:39" x14ac:dyDescent="0.35">
      <c r="B2382" s="16">
        <v>39477</v>
      </c>
      <c r="C2382" s="5">
        <v>4.1349999999999998E-2</v>
      </c>
      <c r="D2382" s="35">
        <f t="shared" si="695"/>
        <v>2.7378507871321013E-3</v>
      </c>
      <c r="E2382" s="36">
        <f t="shared" si="696"/>
        <v>1.3234869807885394</v>
      </c>
      <c r="F2382" s="7">
        <v>1.7811385210382598</v>
      </c>
      <c r="G2382" s="7">
        <v>1.5342402502188797</v>
      </c>
      <c r="H2382" s="7">
        <v>1.1621324775360249</v>
      </c>
      <c r="I2382" s="7">
        <v>1.4015685938972131</v>
      </c>
      <c r="J2382" s="7">
        <v>1.6905324044307082</v>
      </c>
      <c r="K2382" s="7">
        <v>5.6782903682762704</v>
      </c>
      <c r="L2382" s="7">
        <v>3.7282555895461851</v>
      </c>
      <c r="M2382" s="7">
        <v>1.3465032047111216</v>
      </c>
      <c r="N2382" s="7">
        <v>1.4341395783876425</v>
      </c>
      <c r="O2382" s="8">
        <v>2.9240005316018034</v>
      </c>
      <c r="P2382" s="32">
        <f t="shared" si="697"/>
        <v>1.1101984941830345E-4</v>
      </c>
      <c r="Q2382" s="33">
        <f t="shared" si="698"/>
        <v>-4.4688644002310873E-3</v>
      </c>
      <c r="R2382" s="33">
        <f t="shared" si="699"/>
        <v>-1.7720551062022638E-3</v>
      </c>
      <c r="S2382" s="33">
        <f t="shared" si="700"/>
        <v>-8.3321396980461371E-3</v>
      </c>
      <c r="T2382" s="33">
        <f t="shared" si="701"/>
        <v>-5.1168620081715188E-3</v>
      </c>
      <c r="U2382" s="33">
        <f t="shared" si="702"/>
        <v>-1.1692523287563761E-2</v>
      </c>
      <c r="V2382" s="33">
        <f t="shared" si="703"/>
        <v>-1.0331513297730188E-2</v>
      </c>
      <c r="W2382" s="33">
        <f t="shared" si="704"/>
        <v>2.6754070798011842E-3</v>
      </c>
      <c r="X2382" s="33">
        <f t="shared" si="705"/>
        <v>3.8857445782425337E-3</v>
      </c>
      <c r="Y2382" s="33">
        <f t="shared" si="706"/>
        <v>5.2010763211374211E-5</v>
      </c>
      <c r="Z2382" s="34">
        <f t="shared" si="707"/>
        <v>2.6045833794652307E-3</v>
      </c>
      <c r="AA2382" s="39">
        <f t="shared" si="708"/>
        <v>0</v>
      </c>
      <c r="AB2382" s="37">
        <f t="shared" si="709"/>
        <v>0</v>
      </c>
      <c r="AC2382" s="37">
        <f t="shared" si="713"/>
        <v>0</v>
      </c>
      <c r="AD2382" s="37">
        <f t="shared" si="713"/>
        <v>3.8800746103960199E-2</v>
      </c>
      <c r="AE2382" s="37">
        <f t="shared" si="713"/>
        <v>4.537664974431764E-2</v>
      </c>
      <c r="AF2382" s="37">
        <f t="shared" si="713"/>
        <v>0</v>
      </c>
      <c r="AG2382" s="37">
        <f t="shared" si="713"/>
        <v>0.14825042305374941</v>
      </c>
      <c r="AH2382" s="37">
        <f t="shared" si="713"/>
        <v>0</v>
      </c>
      <c r="AI2382" s="37">
        <f t="shared" si="713"/>
        <v>0</v>
      </c>
      <c r="AJ2382" s="37">
        <f t="shared" si="713"/>
        <v>0.76757218109797287</v>
      </c>
      <c r="AK2382" s="38">
        <f t="shared" si="713"/>
        <v>0</v>
      </c>
      <c r="AL2382" s="8">
        <f t="shared" si="710"/>
        <v>-2.047208494276634E-3</v>
      </c>
      <c r="AM2382" s="23">
        <f t="shared" si="711"/>
        <v>1.8134544178805019</v>
      </c>
    </row>
    <row r="2383" spans="2:39" x14ac:dyDescent="0.35">
      <c r="B2383" s="16">
        <v>39478</v>
      </c>
      <c r="C2383" s="5">
        <v>4.1870000000000004E-2</v>
      </c>
      <c r="D2383" s="35">
        <f t="shared" ref="D2383:D2446" si="714">(B2383-B2382)/365.25</f>
        <v>2.7378507871321013E-3</v>
      </c>
      <c r="E2383" s="36">
        <f t="shared" ref="E2383:E2446" si="715">E2382*(1+D2383*C2382)</f>
        <v>1.3236368129217511</v>
      </c>
      <c r="F2383" s="7">
        <v>1.7922667691591125</v>
      </c>
      <c r="G2383" s="7">
        <v>1.5452304022282215</v>
      </c>
      <c r="H2383" s="7">
        <v>1.1872137690278362</v>
      </c>
      <c r="I2383" s="7">
        <v>1.4061448869748461</v>
      </c>
      <c r="J2383" s="7">
        <v>1.7185568799728763</v>
      </c>
      <c r="K2383" s="7">
        <v>5.6632210386336501</v>
      </c>
      <c r="L2383" s="7">
        <v>3.7572864458911841</v>
      </c>
      <c r="M2383" s="7">
        <v>1.3492633232811027</v>
      </c>
      <c r="N2383" s="7">
        <v>1.4292523729929762</v>
      </c>
      <c r="O2383" s="8">
        <v>2.9247967884448718</v>
      </c>
      <c r="P2383" s="32">
        <f t="shared" ref="P2383:P2446" si="716">E2383/E2382-1</f>
        <v>1.1321013004783609E-4</v>
      </c>
      <c r="Q2383" s="33">
        <f t="shared" ref="Q2383:Q2446" si="717">F2383/F2382-1</f>
        <v>6.2478285598841499E-3</v>
      </c>
      <c r="R2383" s="33">
        <f t="shared" ref="R2383:R2446" si="718">G2383/G2382-1</f>
        <v>7.1632536089272225E-3</v>
      </c>
      <c r="S2383" s="33">
        <f t="shared" ref="S2383:S2446" si="719">H2383/H2382-1</f>
        <v>2.1582127663267059E-2</v>
      </c>
      <c r="T2383" s="33">
        <f t="shared" ref="T2383:T2446" si="720">I2383/I2382-1</f>
        <v>3.265122447491553E-3</v>
      </c>
      <c r="U2383" s="33">
        <f t="shared" ref="U2383:U2446" si="721">J2383/J2382-1</f>
        <v>1.6577307520825313E-2</v>
      </c>
      <c r="V2383" s="33">
        <f t="shared" ref="V2383:V2446" si="722">K2383/K2382-1</f>
        <v>-2.6538497796467775E-3</v>
      </c>
      <c r="W2383" s="33">
        <f t="shared" ref="W2383:W2446" si="723">L2383/L2382-1</f>
        <v>7.7867130210707014E-3</v>
      </c>
      <c r="X2383" s="33">
        <f t="shared" ref="X2383:X2446" si="724">M2383/M2382-1</f>
        <v>2.049841812721942E-3</v>
      </c>
      <c r="Y2383" s="33">
        <f t="shared" ref="Y2383:Y2446" si="725">N2383/N2382-1</f>
        <v>-3.4077613283365338E-3</v>
      </c>
      <c r="Z2383" s="34">
        <f t="shared" ref="Z2383:Z2446" si="726">O2383/O2382-1</f>
        <v>2.7231761227897167E-4</v>
      </c>
      <c r="AA2383" s="39">
        <f t="shared" ref="AA2383:AA2446" si="727">1-SUM(AB2383:AK2383)</f>
        <v>0</v>
      </c>
      <c r="AB2383" s="37">
        <f t="shared" ref="AB2383:AB2446" si="728">AB$8</f>
        <v>0</v>
      </c>
      <c r="AC2383" s="37">
        <f t="shared" si="713"/>
        <v>0</v>
      </c>
      <c r="AD2383" s="37">
        <f t="shared" si="713"/>
        <v>3.8800746103960199E-2</v>
      </c>
      <c r="AE2383" s="37">
        <f t="shared" si="713"/>
        <v>4.537664974431764E-2</v>
      </c>
      <c r="AF2383" s="37">
        <f t="shared" si="713"/>
        <v>0</v>
      </c>
      <c r="AG2383" s="37">
        <f t="shared" si="713"/>
        <v>0.14825042305374941</v>
      </c>
      <c r="AH2383" s="37">
        <f t="shared" si="713"/>
        <v>0</v>
      </c>
      <c r="AI2383" s="37">
        <f t="shared" si="713"/>
        <v>0</v>
      </c>
      <c r="AJ2383" s="37">
        <f t="shared" si="713"/>
        <v>0.76757218109797287</v>
      </c>
      <c r="AK2383" s="38">
        <f t="shared" si="713"/>
        <v>0</v>
      </c>
      <c r="AL2383" s="8">
        <f t="shared" ref="AL2383:AL2446" si="729">SUMPRODUCT(AA2382:AK2382,P2383:Z2383)</f>
        <v>-2.0235741744885185E-3</v>
      </c>
      <c r="AM2383" s="23">
        <f t="shared" ref="AM2383:AM2446" si="730">AM2382*(1+AL2383)</f>
        <v>1.8097847583538669</v>
      </c>
    </row>
    <row r="2384" spans="2:39" x14ac:dyDescent="0.35">
      <c r="B2384" s="16">
        <v>39479</v>
      </c>
      <c r="C2384" s="5">
        <v>4.1139999999999996E-2</v>
      </c>
      <c r="D2384" s="35">
        <f t="shared" si="714"/>
        <v>2.7378507871321013E-3</v>
      </c>
      <c r="E2384" s="36">
        <f t="shared" si="715"/>
        <v>1.3237885464559249</v>
      </c>
      <c r="F2384" s="7">
        <v>1.7976326008053072</v>
      </c>
      <c r="G2384" s="7">
        <v>1.5464740717229108</v>
      </c>
      <c r="H2384" s="7">
        <v>1.2024150464296857</v>
      </c>
      <c r="I2384" s="7">
        <v>1.4298709527069469</v>
      </c>
      <c r="J2384" s="7">
        <v>1.7415414282649704</v>
      </c>
      <c r="K2384" s="7">
        <v>5.8270304120734595</v>
      </c>
      <c r="L2384" s="7">
        <v>3.696678097527085</v>
      </c>
      <c r="M2384" s="7">
        <v>1.3486761810942198</v>
      </c>
      <c r="N2384" s="7">
        <v>1.4247188166298828</v>
      </c>
      <c r="O2384" s="8">
        <v>2.9250246157089603</v>
      </c>
      <c r="P2384" s="32">
        <f t="shared" si="716"/>
        <v>1.1463381245713222E-4</v>
      </c>
      <c r="Q2384" s="33">
        <f t="shared" si="717"/>
        <v>2.9938800063298299E-3</v>
      </c>
      <c r="R2384" s="33">
        <f t="shared" si="718"/>
        <v>8.0484404972613888E-4</v>
      </c>
      <c r="S2384" s="33">
        <f t="shared" si="719"/>
        <v>1.2804161978593909E-2</v>
      </c>
      <c r="T2384" s="33">
        <f t="shared" si="720"/>
        <v>1.687313018158787E-2</v>
      </c>
      <c r="U2384" s="33">
        <f t="shared" si="721"/>
        <v>1.3374330846970262E-2</v>
      </c>
      <c r="V2384" s="33">
        <f t="shared" si="722"/>
        <v>2.8925124469330488E-2</v>
      </c>
      <c r="W2384" s="33">
        <f t="shared" si="723"/>
        <v>-1.6130883081958758E-2</v>
      </c>
      <c r="X2384" s="33">
        <f t="shared" si="724"/>
        <v>-4.3515759804024778E-4</v>
      </c>
      <c r="Y2384" s="33">
        <f t="shared" si="725"/>
        <v>-3.1719774958987035E-3</v>
      </c>
      <c r="Z2384" s="34">
        <f t="shared" si="726"/>
        <v>7.7895074621414651E-5</v>
      </c>
      <c r="AA2384" s="39">
        <f t="shared" si="727"/>
        <v>0</v>
      </c>
      <c r="AB2384" s="37">
        <f t="shared" si="728"/>
        <v>0</v>
      </c>
      <c r="AC2384" s="37">
        <f t="shared" si="713"/>
        <v>0</v>
      </c>
      <c r="AD2384" s="37">
        <f t="shared" si="713"/>
        <v>3.8800746103960199E-2</v>
      </c>
      <c r="AE2384" s="37">
        <f t="shared" si="713"/>
        <v>4.537664974431764E-2</v>
      </c>
      <c r="AF2384" s="37">
        <f t="shared" si="713"/>
        <v>0</v>
      </c>
      <c r="AG2384" s="37">
        <f t="shared" si="713"/>
        <v>0.14825042305374941</v>
      </c>
      <c r="AH2384" s="37">
        <f t="shared" si="713"/>
        <v>0</v>
      </c>
      <c r="AI2384" s="37">
        <f t="shared" si="713"/>
        <v>0</v>
      </c>
      <c r="AJ2384" s="37">
        <f t="shared" si="713"/>
        <v>0.76757218109797287</v>
      </c>
      <c r="AK2384" s="38">
        <f t="shared" si="713"/>
        <v>0</v>
      </c>
      <c r="AL2384" s="8">
        <f t="shared" si="729"/>
        <v>3.1158974108855403E-3</v>
      </c>
      <c r="AM2384" s="23">
        <f t="shared" si="730"/>
        <v>1.8154238619966818</v>
      </c>
    </row>
    <row r="2385" spans="2:39" x14ac:dyDescent="0.35">
      <c r="B2385" s="16">
        <v>39482</v>
      </c>
      <c r="C2385" s="5">
        <v>4.0819999999999995E-2</v>
      </c>
      <c r="D2385" s="35">
        <f t="shared" si="714"/>
        <v>8.2135523613963042E-3</v>
      </c>
      <c r="E2385" s="36">
        <f t="shared" si="715"/>
        <v>1.3242358619450518</v>
      </c>
      <c r="F2385" s="7">
        <v>1.794596180714332</v>
      </c>
      <c r="G2385" s="7">
        <v>1.5437959511948336</v>
      </c>
      <c r="H2385" s="7">
        <v>1.1871048057099822</v>
      </c>
      <c r="I2385" s="7">
        <v>1.4299831406911427</v>
      </c>
      <c r="J2385" s="7">
        <v>1.7409014185867817</v>
      </c>
      <c r="K2385" s="7">
        <v>5.9455996339975359</v>
      </c>
      <c r="L2385" s="7">
        <v>3.7379976444038916</v>
      </c>
      <c r="M2385" s="7">
        <v>1.349121986251651</v>
      </c>
      <c r="N2385" s="7">
        <v>1.4260391525651517</v>
      </c>
      <c r="O2385" s="8">
        <v>2.926222685814968</v>
      </c>
      <c r="P2385" s="32">
        <f t="shared" si="716"/>
        <v>3.3790554414792062E-4</v>
      </c>
      <c r="Q2385" s="33">
        <f t="shared" si="717"/>
        <v>-1.6891216200768389E-3</v>
      </c>
      <c r="R2385" s="33">
        <f t="shared" si="718"/>
        <v>-1.731759088009488E-3</v>
      </c>
      <c r="S2385" s="33">
        <f t="shared" si="719"/>
        <v>-1.2732908462152026E-2</v>
      </c>
      <c r="T2385" s="33">
        <f t="shared" si="720"/>
        <v>7.8460216275777483E-5</v>
      </c>
      <c r="U2385" s="33">
        <f t="shared" si="721"/>
        <v>-3.674960973085728E-4</v>
      </c>
      <c r="V2385" s="33">
        <f t="shared" si="722"/>
        <v>2.0348138509523439E-2</v>
      </c>
      <c r="W2385" s="33">
        <f t="shared" si="723"/>
        <v>1.1177480372025705E-2</v>
      </c>
      <c r="X2385" s="33">
        <f t="shared" si="724"/>
        <v>3.3055018223082655E-4</v>
      </c>
      <c r="Y2385" s="33">
        <f t="shared" si="725"/>
        <v>9.2673439829482618E-4</v>
      </c>
      <c r="Z2385" s="34">
        <f t="shared" si="726"/>
        <v>4.0959317045508037E-4</v>
      </c>
      <c r="AA2385" s="39">
        <f t="shared" si="727"/>
        <v>0</v>
      </c>
      <c r="AB2385" s="37">
        <f t="shared" si="728"/>
        <v>0</v>
      </c>
      <c r="AC2385" s="37">
        <f t="shared" si="713"/>
        <v>0</v>
      </c>
      <c r="AD2385" s="37">
        <f t="shared" si="713"/>
        <v>3.8800746103960199E-2</v>
      </c>
      <c r="AE2385" s="37">
        <f t="shared" si="713"/>
        <v>4.537664974431764E-2</v>
      </c>
      <c r="AF2385" s="37">
        <f t="shared" si="713"/>
        <v>0</v>
      </c>
      <c r="AG2385" s="37">
        <f t="shared" si="713"/>
        <v>0.14825042305374941</v>
      </c>
      <c r="AH2385" s="37">
        <f t="shared" si="713"/>
        <v>0</v>
      </c>
      <c r="AI2385" s="37">
        <f t="shared" si="713"/>
        <v>0</v>
      </c>
      <c r="AJ2385" s="37">
        <f t="shared" si="713"/>
        <v>0.76757218109797287</v>
      </c>
      <c r="AK2385" s="38">
        <f t="shared" si="713"/>
        <v>0</v>
      </c>
      <c r="AL2385" s="8">
        <f t="shared" si="729"/>
        <v>3.2374695991386994E-3</v>
      </c>
      <c r="AM2385" s="23">
        <f t="shared" si="730"/>
        <v>1.8213012415594469</v>
      </c>
    </row>
    <row r="2386" spans="2:39" x14ac:dyDescent="0.35">
      <c r="B2386" s="16">
        <v>39483</v>
      </c>
      <c r="C2386" s="5">
        <v>4.0340000000000001E-2</v>
      </c>
      <c r="D2386" s="35">
        <f t="shared" si="714"/>
        <v>2.7378507871321013E-3</v>
      </c>
      <c r="E2386" s="36">
        <f t="shared" si="715"/>
        <v>1.3243838573122921</v>
      </c>
      <c r="F2386" s="7">
        <v>1.8045147627034119</v>
      </c>
      <c r="G2386" s="7">
        <v>1.5552483410271987</v>
      </c>
      <c r="H2386" s="7">
        <v>1.1566720329098084</v>
      </c>
      <c r="I2386" s="7">
        <v>1.3741609436773161</v>
      </c>
      <c r="J2386" s="7">
        <v>1.6904493901275566</v>
      </c>
      <c r="K2386" s="7">
        <v>5.8709394239776103</v>
      </c>
      <c r="L2386" s="7">
        <v>3.7040654877535362</v>
      </c>
      <c r="M2386" s="7">
        <v>1.3382400277040034</v>
      </c>
      <c r="N2386" s="7">
        <v>1.4206075012289563</v>
      </c>
      <c r="O2386" s="8">
        <v>2.9206763198850205</v>
      </c>
      <c r="P2386" s="32">
        <f t="shared" si="716"/>
        <v>1.1175906913063471E-4</v>
      </c>
      <c r="Q2386" s="33">
        <f t="shared" si="717"/>
        <v>5.5269158018222964E-3</v>
      </c>
      <c r="R2386" s="33">
        <f t="shared" si="718"/>
        <v>7.4183313044067223E-3</v>
      </c>
      <c r="S2386" s="33">
        <f t="shared" si="719"/>
        <v>-2.5636129728219492E-2</v>
      </c>
      <c r="T2386" s="33">
        <f t="shared" si="720"/>
        <v>-3.9036961643370449E-2</v>
      </c>
      <c r="U2386" s="33">
        <f t="shared" si="721"/>
        <v>-2.8980405162849943E-2</v>
      </c>
      <c r="V2386" s="33">
        <f t="shared" si="722"/>
        <v>-1.2557221241909944E-2</v>
      </c>
      <c r="W2386" s="33">
        <f t="shared" si="723"/>
        <v>-9.0776292224674648E-3</v>
      </c>
      <c r="X2386" s="33">
        <f t="shared" si="724"/>
        <v>-8.0659559762135125E-3</v>
      </c>
      <c r="Y2386" s="33">
        <f t="shared" si="725"/>
        <v>-3.8089075790275206E-3</v>
      </c>
      <c r="Z2386" s="34">
        <f t="shared" si="726"/>
        <v>-1.8954011794227732E-3</v>
      </c>
      <c r="AA2386" s="39">
        <f t="shared" si="727"/>
        <v>0</v>
      </c>
      <c r="AB2386" s="37">
        <f t="shared" si="728"/>
        <v>0</v>
      </c>
      <c r="AC2386" s="37">
        <f t="shared" si="713"/>
        <v>0</v>
      </c>
      <c r="AD2386" s="37">
        <f t="shared" si="713"/>
        <v>3.8800746103960199E-2</v>
      </c>
      <c r="AE2386" s="37">
        <f t="shared" si="713"/>
        <v>4.537664974431764E-2</v>
      </c>
      <c r="AF2386" s="37">
        <f t="shared" si="713"/>
        <v>0</v>
      </c>
      <c r="AG2386" s="37">
        <f t="shared" si="713"/>
        <v>0.14825042305374941</v>
      </c>
      <c r="AH2386" s="37">
        <f t="shared" si="713"/>
        <v>0</v>
      </c>
      <c r="AI2386" s="37">
        <f t="shared" si="713"/>
        <v>0</v>
      </c>
      <c r="AJ2386" s="37">
        <f t="shared" si="713"/>
        <v>0.76757218109797287</v>
      </c>
      <c r="AK2386" s="38">
        <f t="shared" si="713"/>
        <v>0</v>
      </c>
      <c r="AL2386" s="8">
        <f t="shared" si="729"/>
        <v>-7.5512923557738455E-3</v>
      </c>
      <c r="AM2386" s="23">
        <f t="shared" si="730"/>
        <v>1.8075480634164975</v>
      </c>
    </row>
    <row r="2387" spans="2:39" x14ac:dyDescent="0.35">
      <c r="B2387" s="16">
        <v>39484</v>
      </c>
      <c r="C2387" s="5">
        <v>4.0239999999999998E-2</v>
      </c>
      <c r="D2387" s="35">
        <f t="shared" si="714"/>
        <v>2.7378507871321013E-3</v>
      </c>
      <c r="E2387" s="36">
        <f t="shared" si="715"/>
        <v>1.3245301287559719</v>
      </c>
      <c r="F2387" s="7">
        <v>1.8025880105862453</v>
      </c>
      <c r="G2387" s="7">
        <v>1.5491697697366817</v>
      </c>
      <c r="H2387" s="7">
        <v>1.145389171348675</v>
      </c>
      <c r="I2387" s="7">
        <v>1.3919951237274468</v>
      </c>
      <c r="J2387" s="7">
        <v>1.6570500076126256</v>
      </c>
      <c r="K2387" s="7">
        <v>5.7518136442283021</v>
      </c>
      <c r="L2387" s="7">
        <v>3.7178343572831927</v>
      </c>
      <c r="M2387" s="7">
        <v>1.3355225938158002</v>
      </c>
      <c r="N2387" s="7">
        <v>1.4151004801017086</v>
      </c>
      <c r="O2387" s="8">
        <v>2.9217135599174173</v>
      </c>
      <c r="P2387" s="32">
        <f t="shared" si="716"/>
        <v>1.1044490075295954E-4</v>
      </c>
      <c r="Q2387" s="33">
        <f t="shared" si="717"/>
        <v>-1.067739736459683E-3</v>
      </c>
      <c r="R2387" s="33">
        <f t="shared" si="718"/>
        <v>-3.9084248670551158E-3</v>
      </c>
      <c r="S2387" s="33">
        <f t="shared" si="719"/>
        <v>-9.7545900999692625E-3</v>
      </c>
      <c r="T2387" s="33">
        <f t="shared" si="720"/>
        <v>1.2978232376773535E-2</v>
      </c>
      <c r="U2387" s="33">
        <f t="shared" si="721"/>
        <v>-1.9757694439116458E-2</v>
      </c>
      <c r="V2387" s="33">
        <f t="shared" si="722"/>
        <v>-2.0290752662646239E-2</v>
      </c>
      <c r="W2387" s="33">
        <f t="shared" si="723"/>
        <v>3.7172316675229133E-3</v>
      </c>
      <c r="X2387" s="33">
        <f t="shared" si="724"/>
        <v>-2.030602755819122E-3</v>
      </c>
      <c r="Y2387" s="33">
        <f t="shared" si="725"/>
        <v>-3.8765254459683929E-3</v>
      </c>
      <c r="Z2387" s="34">
        <f t="shared" si="726"/>
        <v>3.5513693363919963E-4</v>
      </c>
      <c r="AA2387" s="39">
        <f t="shared" si="727"/>
        <v>0</v>
      </c>
      <c r="AB2387" s="37">
        <f t="shared" si="728"/>
        <v>0</v>
      </c>
      <c r="AC2387" s="37">
        <f t="shared" si="713"/>
        <v>0</v>
      </c>
      <c r="AD2387" s="37">
        <f t="shared" si="713"/>
        <v>3.8800746103960199E-2</v>
      </c>
      <c r="AE2387" s="37">
        <f t="shared" si="713"/>
        <v>4.537664974431764E-2</v>
      </c>
      <c r="AF2387" s="37">
        <f t="shared" si="713"/>
        <v>0</v>
      </c>
      <c r="AG2387" s="37">
        <f t="shared" si="713"/>
        <v>0.14825042305374941</v>
      </c>
      <c r="AH2387" s="37">
        <f t="shared" si="713"/>
        <v>0</v>
      </c>
      <c r="AI2387" s="37">
        <f t="shared" si="713"/>
        <v>0</v>
      </c>
      <c r="AJ2387" s="37">
        <f t="shared" si="713"/>
        <v>0.76757218109797287</v>
      </c>
      <c r="AK2387" s="38">
        <f t="shared" si="713"/>
        <v>0</v>
      </c>
      <c r="AL2387" s="8">
        <f t="shared" si="729"/>
        <v>-5.7732024269159434E-3</v>
      </c>
      <c r="AM2387" s="23">
        <f t="shared" si="730"/>
        <v>1.7971127225500143</v>
      </c>
    </row>
    <row r="2388" spans="2:39" x14ac:dyDescent="0.35">
      <c r="B2388" s="16">
        <v>39485</v>
      </c>
      <c r="C2388" s="5">
        <v>4.018E-2</v>
      </c>
      <c r="D2388" s="35">
        <f t="shared" si="714"/>
        <v>2.7378507871321013E-3</v>
      </c>
      <c r="E2388" s="36">
        <f t="shared" si="715"/>
        <v>1.3246760537180009</v>
      </c>
      <c r="F2388" s="7">
        <v>1.7909401542584829</v>
      </c>
      <c r="G2388" s="7">
        <v>1.553456974887524</v>
      </c>
      <c r="H2388" s="7">
        <v>1.1543412870075185</v>
      </c>
      <c r="I2388" s="7">
        <v>1.3693054206751687</v>
      </c>
      <c r="J2388" s="7">
        <v>1.676894879390294</v>
      </c>
      <c r="K2388" s="7">
        <v>5.703243509981367</v>
      </c>
      <c r="L2388" s="7">
        <v>3.7659626918341402</v>
      </c>
      <c r="M2388" s="7">
        <v>1.3299237995232402</v>
      </c>
      <c r="N2388" s="7">
        <v>1.4174817532441086</v>
      </c>
      <c r="O2388" s="8">
        <v>2.912984912017675</v>
      </c>
      <c r="P2388" s="32">
        <f t="shared" si="716"/>
        <v>1.1017111567412918E-4</v>
      </c>
      <c r="Q2388" s="33">
        <f t="shared" si="717"/>
        <v>-6.4617407080025391E-3</v>
      </c>
      <c r="R2388" s="33">
        <f t="shared" si="718"/>
        <v>2.7674211274926197E-3</v>
      </c>
      <c r="S2388" s="33">
        <f t="shared" si="719"/>
        <v>7.8157851346738472E-3</v>
      </c>
      <c r="T2388" s="33">
        <f t="shared" si="720"/>
        <v>-1.6300131132299001E-2</v>
      </c>
      <c r="U2388" s="33">
        <f t="shared" si="721"/>
        <v>1.1976024674270169E-2</v>
      </c>
      <c r="V2388" s="33">
        <f t="shared" si="722"/>
        <v>-8.444316393260265E-3</v>
      </c>
      <c r="W2388" s="33">
        <f t="shared" si="723"/>
        <v>1.2945260580710105E-2</v>
      </c>
      <c r="X2388" s="33">
        <f t="shared" si="724"/>
        <v>-4.1922123358192342E-3</v>
      </c>
      <c r="Y2388" s="33">
        <f t="shared" si="725"/>
        <v>1.6827590520136493E-3</v>
      </c>
      <c r="Z2388" s="34">
        <f t="shared" si="726"/>
        <v>-2.9875098022918989E-3</v>
      </c>
      <c r="AA2388" s="39">
        <f t="shared" si="727"/>
        <v>0</v>
      </c>
      <c r="AB2388" s="37">
        <f t="shared" si="728"/>
        <v>0</v>
      </c>
      <c r="AC2388" s="37">
        <f t="shared" si="713"/>
        <v>0</v>
      </c>
      <c r="AD2388" s="37">
        <f t="shared" si="713"/>
        <v>3.8800746103960199E-2</v>
      </c>
      <c r="AE2388" s="37">
        <f t="shared" si="713"/>
        <v>4.537664974431764E-2</v>
      </c>
      <c r="AF2388" s="37">
        <f t="shared" si="713"/>
        <v>0</v>
      </c>
      <c r="AG2388" s="37">
        <f t="shared" si="713"/>
        <v>0.14825042305374941</v>
      </c>
      <c r="AH2388" s="37">
        <f t="shared" si="713"/>
        <v>0</v>
      </c>
      <c r="AI2388" s="37">
        <f t="shared" si="713"/>
        <v>0</v>
      </c>
      <c r="AJ2388" s="37">
        <f t="shared" si="713"/>
        <v>0.76757218109797287</v>
      </c>
      <c r="AK2388" s="38">
        <f t="shared" si="713"/>
        <v>0</v>
      </c>
      <c r="AL2388" s="8">
        <f t="shared" si="729"/>
        <v>-3.9662148844726484E-4</v>
      </c>
      <c r="AM2388" s="23">
        <f t="shared" si="730"/>
        <v>1.796399949027089</v>
      </c>
    </row>
    <row r="2389" spans="2:39" x14ac:dyDescent="0.35">
      <c r="B2389" s="16">
        <v>39486</v>
      </c>
      <c r="C2389" s="5">
        <v>0.04</v>
      </c>
      <c r="D2389" s="35">
        <f t="shared" si="714"/>
        <v>2.7378507871321013E-3</v>
      </c>
      <c r="E2389" s="36">
        <f t="shared" si="715"/>
        <v>1.3248217771508233</v>
      </c>
      <c r="F2389" s="7">
        <v>1.7993394602302764</v>
      </c>
      <c r="G2389" s="7">
        <v>1.5537803466852111</v>
      </c>
      <c r="H2389" s="7">
        <v>1.145856893417126</v>
      </c>
      <c r="I2389" s="7">
        <v>1.371297995197704</v>
      </c>
      <c r="J2389" s="7">
        <v>1.6384331921633766</v>
      </c>
      <c r="K2389" s="7">
        <v>5.7029274454354404</v>
      </c>
      <c r="L2389" s="7">
        <v>3.8809145398578009</v>
      </c>
      <c r="M2389" s="7">
        <v>1.3199313312376491</v>
      </c>
      <c r="N2389" s="7">
        <v>1.4031429911630411</v>
      </c>
      <c r="O2389" s="8">
        <v>2.9035170802500576</v>
      </c>
      <c r="P2389" s="32">
        <f t="shared" si="716"/>
        <v>1.1000684462691979E-4</v>
      </c>
      <c r="Q2389" s="33">
        <f t="shared" si="717"/>
        <v>4.6898864553468478E-3</v>
      </c>
      <c r="R2389" s="33">
        <f t="shared" si="718"/>
        <v>2.0816269965284739E-4</v>
      </c>
      <c r="S2389" s="33">
        <f t="shared" si="719"/>
        <v>-7.3499871189629529E-3</v>
      </c>
      <c r="T2389" s="33">
        <f t="shared" si="720"/>
        <v>1.4551717187776259E-3</v>
      </c>
      <c r="U2389" s="33">
        <f t="shared" si="721"/>
        <v>-2.2936254203901996E-2</v>
      </c>
      <c r="V2389" s="33">
        <f t="shared" si="722"/>
        <v>-5.541838523526188E-5</v>
      </c>
      <c r="W2389" s="33">
        <f t="shared" si="723"/>
        <v>3.052389453377069E-2</v>
      </c>
      <c r="X2389" s="33">
        <f t="shared" si="724"/>
        <v>-7.5135645284138963E-3</v>
      </c>
      <c r="Y2389" s="33">
        <f t="shared" si="725"/>
        <v>-1.0115659018714918E-2</v>
      </c>
      <c r="Z2389" s="34">
        <f t="shared" si="726"/>
        <v>-3.2502165488592638E-3</v>
      </c>
      <c r="AA2389" s="39">
        <f t="shared" si="727"/>
        <v>0</v>
      </c>
      <c r="AB2389" s="37">
        <f t="shared" si="728"/>
        <v>0</v>
      </c>
      <c r="AC2389" s="37">
        <f t="shared" si="713"/>
        <v>0</v>
      </c>
      <c r="AD2389" s="37">
        <f t="shared" si="713"/>
        <v>3.8800746103960199E-2</v>
      </c>
      <c r="AE2389" s="37">
        <f t="shared" si="713"/>
        <v>4.537664974431764E-2</v>
      </c>
      <c r="AF2389" s="37">
        <f t="shared" si="713"/>
        <v>0</v>
      </c>
      <c r="AG2389" s="37">
        <f t="shared" si="713"/>
        <v>0.14825042305374941</v>
      </c>
      <c r="AH2389" s="37">
        <f t="shared" si="713"/>
        <v>0</v>
      </c>
      <c r="AI2389" s="37">
        <f t="shared" si="713"/>
        <v>0</v>
      </c>
      <c r="AJ2389" s="37">
        <f t="shared" si="713"/>
        <v>0.76757218109797287</v>
      </c>
      <c r="AK2389" s="38">
        <f t="shared" si="713"/>
        <v>0</v>
      </c>
      <c r="AL2389" s="8">
        <f t="shared" si="729"/>
        <v>-7.9918684219639231E-3</v>
      </c>
      <c r="AM2389" s="23">
        <f t="shared" si="730"/>
        <v>1.7820433570012417</v>
      </c>
    </row>
    <row r="2390" spans="2:39" x14ac:dyDescent="0.35">
      <c r="B2390" s="16">
        <v>39489</v>
      </c>
      <c r="C2390" s="5">
        <v>3.9989999999999998E-2</v>
      </c>
      <c r="D2390" s="35">
        <f t="shared" si="714"/>
        <v>8.2135523613963042E-3</v>
      </c>
      <c r="E2390" s="36">
        <f t="shared" si="715"/>
        <v>1.3252570368722691</v>
      </c>
      <c r="F2390" s="7">
        <v>1.8038811673638435</v>
      </c>
      <c r="G2390" s="7">
        <v>1.5571889178207792</v>
      </c>
      <c r="H2390" s="7">
        <v>1.1531228475359661</v>
      </c>
      <c r="I2390" s="7">
        <v>1.3614311794314715</v>
      </c>
      <c r="J2390" s="7">
        <v>1.6445722391400566</v>
      </c>
      <c r="K2390" s="7">
        <v>5.6450886521822286</v>
      </c>
      <c r="L2390" s="7">
        <v>3.8745512371982733</v>
      </c>
      <c r="M2390" s="7">
        <v>1.3095828837712746</v>
      </c>
      <c r="N2390" s="7">
        <v>1.3977040332817905</v>
      </c>
      <c r="O2390" s="8">
        <v>2.9024851044329516</v>
      </c>
      <c r="P2390" s="32">
        <f t="shared" si="716"/>
        <v>3.2854209445587479E-4</v>
      </c>
      <c r="Q2390" s="33">
        <f t="shared" si="717"/>
        <v>2.5240968888582405E-3</v>
      </c>
      <c r="R2390" s="33">
        <f t="shared" si="718"/>
        <v>2.1937277961070478E-3</v>
      </c>
      <c r="S2390" s="33">
        <f t="shared" si="719"/>
        <v>6.3410659398939195E-3</v>
      </c>
      <c r="T2390" s="33">
        <f t="shared" si="720"/>
        <v>-7.1952382347134636E-3</v>
      </c>
      <c r="U2390" s="33">
        <f t="shared" si="721"/>
        <v>3.7469010064268282E-3</v>
      </c>
      <c r="V2390" s="33">
        <f t="shared" si="722"/>
        <v>-1.0141947939300122E-2</v>
      </c>
      <c r="W2390" s="33">
        <f t="shared" si="723"/>
        <v>-1.6396399854144983E-3</v>
      </c>
      <c r="X2390" s="33">
        <f t="shared" si="724"/>
        <v>-7.8401407872265017E-3</v>
      </c>
      <c r="Y2390" s="33">
        <f t="shared" si="725"/>
        <v>-3.8762677186181538E-3</v>
      </c>
      <c r="Z2390" s="34">
        <f t="shared" si="726"/>
        <v>-3.5542267828403418E-4</v>
      </c>
      <c r="AA2390" s="39">
        <f t="shared" si="727"/>
        <v>0</v>
      </c>
      <c r="AB2390" s="37">
        <f t="shared" si="728"/>
        <v>0</v>
      </c>
      <c r="AC2390" s="37">
        <f t="shared" si="713"/>
        <v>0</v>
      </c>
      <c r="AD2390" s="37">
        <f t="shared" si="713"/>
        <v>3.8800746103960199E-2</v>
      </c>
      <c r="AE2390" s="37">
        <f t="shared" si="713"/>
        <v>4.537664974431764E-2</v>
      </c>
      <c r="AF2390" s="37">
        <f t="shared" si="713"/>
        <v>0</v>
      </c>
      <c r="AG2390" s="37">
        <f t="shared" si="713"/>
        <v>0.14825042305374941</v>
      </c>
      <c r="AH2390" s="37">
        <f t="shared" si="713"/>
        <v>0</v>
      </c>
      <c r="AI2390" s="37">
        <f t="shared" si="713"/>
        <v>0</v>
      </c>
      <c r="AJ2390" s="37">
        <f t="shared" si="713"/>
        <v>0.76757218109797287</v>
      </c>
      <c r="AK2390" s="38">
        <f t="shared" si="713"/>
        <v>0</v>
      </c>
      <c r="AL2390" s="8">
        <f t="shared" si="729"/>
        <v>-4.5593210555309668E-3</v>
      </c>
      <c r="AM2390" s="23">
        <f t="shared" si="730"/>
        <v>1.773918449201797</v>
      </c>
    </row>
    <row r="2391" spans="2:39" x14ac:dyDescent="0.35">
      <c r="B2391" s="16">
        <v>39490</v>
      </c>
      <c r="C2391" s="5">
        <v>4.1029999999999997E-2</v>
      </c>
      <c r="D2391" s="35">
        <f t="shared" si="714"/>
        <v>2.7378507871321013E-3</v>
      </c>
      <c r="E2391" s="36">
        <f t="shared" si="715"/>
        <v>1.325402134829571</v>
      </c>
      <c r="F2391" s="7">
        <v>1.797392392887414</v>
      </c>
      <c r="G2391" s="7">
        <v>1.5442403075295255</v>
      </c>
      <c r="H2391" s="7">
        <v>1.1631673038348187</v>
      </c>
      <c r="I2391" s="7">
        <v>1.4065488007372726</v>
      </c>
      <c r="J2391" s="7">
        <v>1.6745351702590467</v>
      </c>
      <c r="K2391" s="7">
        <v>5.7345269675800452</v>
      </c>
      <c r="L2391" s="7">
        <v>3.8253207609840234</v>
      </c>
      <c r="M2391" s="7">
        <v>1.3145547653421845</v>
      </c>
      <c r="N2391" s="7">
        <v>1.3917512459341355</v>
      </c>
      <c r="O2391" s="8">
        <v>2.9032837709971773</v>
      </c>
      <c r="P2391" s="32">
        <f t="shared" si="716"/>
        <v>1.0948665297738636E-4</v>
      </c>
      <c r="Q2391" s="33">
        <f t="shared" si="717"/>
        <v>-3.5971185873135969E-3</v>
      </c>
      <c r="R2391" s="33">
        <f t="shared" si="718"/>
        <v>-8.3153753170647215E-3</v>
      </c>
      <c r="S2391" s="33">
        <f t="shared" si="719"/>
        <v>8.7106558683802682E-3</v>
      </c>
      <c r="T2391" s="33">
        <f t="shared" si="720"/>
        <v>3.3139847233880859E-2</v>
      </c>
      <c r="U2391" s="33">
        <f t="shared" si="721"/>
        <v>1.8219285480981728E-2</v>
      </c>
      <c r="V2391" s="33">
        <f t="shared" si="722"/>
        <v>1.584356259192532E-2</v>
      </c>
      <c r="W2391" s="33">
        <f t="shared" si="723"/>
        <v>-1.2706110514581592E-2</v>
      </c>
      <c r="X2391" s="33">
        <f t="shared" si="724"/>
        <v>3.7965382966766992E-3</v>
      </c>
      <c r="Y2391" s="33">
        <f t="shared" si="725"/>
        <v>-4.2589755813167152E-3</v>
      </c>
      <c r="Z2391" s="34">
        <f t="shared" si="726"/>
        <v>2.7516646442249382E-4</v>
      </c>
      <c r="AA2391" s="39">
        <f t="shared" si="727"/>
        <v>0</v>
      </c>
      <c r="AB2391" s="37">
        <f t="shared" si="728"/>
        <v>0</v>
      </c>
      <c r="AC2391" s="37">
        <f t="shared" si="713"/>
        <v>0</v>
      </c>
      <c r="AD2391" s="37">
        <f t="shared" si="713"/>
        <v>3.8800746103960199E-2</v>
      </c>
      <c r="AE2391" s="37">
        <f t="shared" si="713"/>
        <v>4.537664974431764E-2</v>
      </c>
      <c r="AF2391" s="37">
        <f t="shared" si="713"/>
        <v>0</v>
      </c>
      <c r="AG2391" s="37">
        <f t="shared" si="713"/>
        <v>0.14825042305374941</v>
      </c>
      <c r="AH2391" s="37">
        <f t="shared" si="713"/>
        <v>0</v>
      </c>
      <c r="AI2391" s="37">
        <f t="shared" si="713"/>
        <v>0</v>
      </c>
      <c r="AJ2391" s="37">
        <f t="shared" si="713"/>
        <v>0.76757218109797287</v>
      </c>
      <c r="AK2391" s="38">
        <f t="shared" si="713"/>
        <v>0</v>
      </c>
      <c r="AL2391" s="8">
        <f t="shared" si="729"/>
        <v>9.2149886799720859E-4</v>
      </c>
      <c r="AM2391" s="23">
        <f t="shared" si="730"/>
        <v>1.775553113044656</v>
      </c>
    </row>
    <row r="2392" spans="2:39" x14ac:dyDescent="0.35">
      <c r="B2392" s="16">
        <v>39491</v>
      </c>
      <c r="C2392" s="5">
        <v>4.0350000000000004E-2</v>
      </c>
      <c r="D2392" s="35">
        <f t="shared" si="714"/>
        <v>2.7378507871321013E-3</v>
      </c>
      <c r="E2392" s="36">
        <f t="shared" si="715"/>
        <v>1.3255510225765719</v>
      </c>
      <c r="F2392" s="7">
        <v>1.7991140799428236</v>
      </c>
      <c r="G2392" s="7">
        <v>1.5453291672301779</v>
      </c>
      <c r="H2392" s="7">
        <v>1.1753642841149663</v>
      </c>
      <c r="I2392" s="7">
        <v>1.4078116603901227</v>
      </c>
      <c r="J2392" s="7">
        <v>1.6830579532123866</v>
      </c>
      <c r="K2392" s="7">
        <v>5.7882574308867598</v>
      </c>
      <c r="L2392" s="7">
        <v>3.8276604848564495</v>
      </c>
      <c r="M2392" s="7">
        <v>1.3111557077404918</v>
      </c>
      <c r="N2392" s="7">
        <v>1.3896579554114674</v>
      </c>
      <c r="O2392" s="8">
        <v>2.9080044489756363</v>
      </c>
      <c r="P2392" s="32">
        <f t="shared" si="716"/>
        <v>1.1233401779597862E-4</v>
      </c>
      <c r="Q2392" s="33">
        <f t="shared" si="717"/>
        <v>9.5788046184153153E-4</v>
      </c>
      <c r="R2392" s="33">
        <f t="shared" si="718"/>
        <v>7.0511027030129014E-4</v>
      </c>
      <c r="S2392" s="33">
        <f t="shared" si="719"/>
        <v>1.0486006819427907E-2</v>
      </c>
      <c r="T2392" s="33">
        <f t="shared" si="720"/>
        <v>8.9784275681603631E-4</v>
      </c>
      <c r="U2392" s="33">
        <f t="shared" si="721"/>
        <v>5.0896410566410033E-3</v>
      </c>
      <c r="V2392" s="33">
        <f t="shared" si="722"/>
        <v>9.3696417525765963E-3</v>
      </c>
      <c r="W2392" s="33">
        <f t="shared" si="723"/>
        <v>6.1164122399604004E-4</v>
      </c>
      <c r="X2392" s="33">
        <f t="shared" si="724"/>
        <v>-2.5857101516861825E-3</v>
      </c>
      <c r="Y2392" s="33">
        <f t="shared" si="725"/>
        <v>-1.5040694440069391E-3</v>
      </c>
      <c r="Z2392" s="34">
        <f t="shared" si="726"/>
        <v>1.6259788401040698E-3</v>
      </c>
      <c r="AA2392" s="39">
        <f t="shared" si="727"/>
        <v>0</v>
      </c>
      <c r="AB2392" s="37">
        <f t="shared" si="728"/>
        <v>0</v>
      </c>
      <c r="AC2392" s="37">
        <f t="shared" si="713"/>
        <v>0</v>
      </c>
      <c r="AD2392" s="37">
        <f t="shared" si="713"/>
        <v>3.8800746103960199E-2</v>
      </c>
      <c r="AE2392" s="37">
        <f t="shared" si="713"/>
        <v>4.537664974431764E-2</v>
      </c>
      <c r="AF2392" s="37">
        <f t="shared" si="713"/>
        <v>0</v>
      </c>
      <c r="AG2392" s="37">
        <f t="shared" si="713"/>
        <v>0.14825042305374941</v>
      </c>
      <c r="AH2392" s="37">
        <f t="shared" si="713"/>
        <v>0</v>
      </c>
      <c r="AI2392" s="37">
        <f t="shared" si="713"/>
        <v>0</v>
      </c>
      <c r="AJ2392" s="37">
        <f t="shared" si="713"/>
        <v>0.76757218109797287</v>
      </c>
      <c r="AK2392" s="38">
        <f t="shared" si="713"/>
        <v>0</v>
      </c>
      <c r="AL2392" s="8">
        <f t="shared" si="729"/>
        <v>6.821774745688642E-4</v>
      </c>
      <c r="AM2392" s="23">
        <f t="shared" si="730"/>
        <v>1.7767643553832757</v>
      </c>
    </row>
    <row r="2393" spans="2:39" x14ac:dyDescent="0.35">
      <c r="B2393" s="16">
        <v>39492</v>
      </c>
      <c r="C2393" s="5">
        <v>4.0300000000000002E-2</v>
      </c>
      <c r="D2393" s="35">
        <f t="shared" si="714"/>
        <v>2.7378507871321013E-3</v>
      </c>
      <c r="E2393" s="36">
        <f t="shared" si="715"/>
        <v>1.3256974592193125</v>
      </c>
      <c r="F2393" s="7">
        <v>1.7877612377135292</v>
      </c>
      <c r="G2393" s="7">
        <v>1.5401595243046537</v>
      </c>
      <c r="H2393" s="7">
        <v>1.1644954086414536</v>
      </c>
      <c r="I2393" s="7">
        <v>1.404280866468397</v>
      </c>
      <c r="J2393" s="7">
        <v>1.7027847089027053</v>
      </c>
      <c r="K2393" s="7">
        <v>5.9149449360803956</v>
      </c>
      <c r="L2393" s="7">
        <v>3.8949410781152847</v>
      </c>
      <c r="M2393" s="7">
        <v>1.3176390348808549</v>
      </c>
      <c r="N2393" s="7">
        <v>1.3918596777010961</v>
      </c>
      <c r="O2393" s="8">
        <v>2.9077795540513907</v>
      </c>
      <c r="P2393" s="32">
        <f t="shared" si="716"/>
        <v>1.1047227926086478E-4</v>
      </c>
      <c r="Q2393" s="33">
        <f t="shared" si="717"/>
        <v>-6.3102403320944855E-3</v>
      </c>
      <c r="R2393" s="33">
        <f t="shared" si="718"/>
        <v>-3.3453344666949381E-3</v>
      </c>
      <c r="S2393" s="33">
        <f t="shared" si="719"/>
        <v>-9.2472398731230365E-3</v>
      </c>
      <c r="T2393" s="33">
        <f t="shared" si="720"/>
        <v>-2.5080016177357889E-3</v>
      </c>
      <c r="U2393" s="33">
        <f t="shared" si="721"/>
        <v>1.1720782194497126E-2</v>
      </c>
      <c r="V2393" s="33">
        <f t="shared" si="722"/>
        <v>2.1886985281203586E-2</v>
      </c>
      <c r="W2393" s="33">
        <f t="shared" si="723"/>
        <v>1.7577471545614065E-2</v>
      </c>
      <c r="X2393" s="33">
        <f t="shared" si="724"/>
        <v>4.944742338448771E-3</v>
      </c>
      <c r="Y2393" s="33">
        <f t="shared" si="725"/>
        <v>1.5843627426841422E-3</v>
      </c>
      <c r="Z2393" s="34">
        <f t="shared" si="726"/>
        <v>-7.7336513128356543E-5</v>
      </c>
      <c r="AA2393" s="39">
        <f t="shared" si="727"/>
        <v>0</v>
      </c>
      <c r="AB2393" s="37">
        <f t="shared" si="728"/>
        <v>0</v>
      </c>
      <c r="AC2393" s="37">
        <f t="shared" si="713"/>
        <v>0</v>
      </c>
      <c r="AD2393" s="37">
        <f t="shared" si="713"/>
        <v>3.8800746103960199E-2</v>
      </c>
      <c r="AE2393" s="37">
        <f t="shared" si="713"/>
        <v>4.537664974431764E-2</v>
      </c>
      <c r="AF2393" s="37">
        <f t="shared" si="713"/>
        <v>0</v>
      </c>
      <c r="AG2393" s="37">
        <f t="shared" si="713"/>
        <v>0.14825042305374941</v>
      </c>
      <c r="AH2393" s="37">
        <f t="shared" si="713"/>
        <v>0</v>
      </c>
      <c r="AI2393" s="37">
        <f t="shared" si="713"/>
        <v>0</v>
      </c>
      <c r="AJ2393" s="37">
        <f t="shared" si="713"/>
        <v>0.76757218109797287</v>
      </c>
      <c r="AK2393" s="38">
        <f t="shared" si="713"/>
        <v>0</v>
      </c>
      <c r="AL2393" s="8">
        <f t="shared" si="729"/>
        <v>3.9882630759164091E-3</v>
      </c>
      <c r="AM2393" s="23">
        <f t="shared" si="730"/>
        <v>1.7838505590564553</v>
      </c>
    </row>
    <row r="2394" spans="2:39" x14ac:dyDescent="0.35">
      <c r="B2394" s="16">
        <v>39493</v>
      </c>
      <c r="C2394" s="5">
        <v>4.0079999999999998E-2</v>
      </c>
      <c r="D2394" s="35">
        <f t="shared" si="714"/>
        <v>2.7378507871321013E-3</v>
      </c>
      <c r="E2394" s="36">
        <f t="shared" si="715"/>
        <v>1.325843730561151</v>
      </c>
      <c r="F2394" s="7">
        <v>1.7909987197284238</v>
      </c>
      <c r="G2394" s="7">
        <v>1.5442970199150035</v>
      </c>
      <c r="H2394" s="7">
        <v>1.1648395786768793</v>
      </c>
      <c r="I2394" s="7">
        <v>1.3760425246836525</v>
      </c>
      <c r="J2394" s="7">
        <v>1.7188256334200187</v>
      </c>
      <c r="K2394" s="7">
        <v>5.9050496526915888</v>
      </c>
      <c r="L2394" s="7">
        <v>3.8953708279453947</v>
      </c>
      <c r="M2394" s="7">
        <v>1.3143760796497248</v>
      </c>
      <c r="N2394" s="7">
        <v>1.3918321165096841</v>
      </c>
      <c r="O2394" s="8">
        <v>2.9125430156141054</v>
      </c>
      <c r="P2394" s="32">
        <f t="shared" si="716"/>
        <v>1.1033538672133858E-4</v>
      </c>
      <c r="Q2394" s="33">
        <f t="shared" si="717"/>
        <v>1.8109140899795761E-3</v>
      </c>
      <c r="R2394" s="33">
        <f t="shared" si="718"/>
        <v>2.6864071838388348E-3</v>
      </c>
      <c r="S2394" s="33">
        <f t="shared" si="719"/>
        <v>2.955529346631014E-4</v>
      </c>
      <c r="T2394" s="33">
        <f t="shared" si="720"/>
        <v>-2.0108756345702195E-2</v>
      </c>
      <c r="U2394" s="33">
        <f t="shared" si="721"/>
        <v>9.420406721675656E-3</v>
      </c>
      <c r="V2394" s="33">
        <f t="shared" si="722"/>
        <v>-1.6729290797699026E-3</v>
      </c>
      <c r="W2394" s="33">
        <f t="shared" si="723"/>
        <v>1.1033538672111654E-4</v>
      </c>
      <c r="X2394" s="33">
        <f t="shared" si="724"/>
        <v>-2.4763650322677799E-3</v>
      </c>
      <c r="Y2394" s="33">
        <f t="shared" si="725"/>
        <v>-1.9801702609512084E-5</v>
      </c>
      <c r="Z2394" s="34">
        <f t="shared" si="726"/>
        <v>1.6381783674344064E-3</v>
      </c>
      <c r="AA2394" s="39">
        <f t="shared" si="727"/>
        <v>0</v>
      </c>
      <c r="AB2394" s="37">
        <f t="shared" si="728"/>
        <v>0</v>
      </c>
      <c r="AC2394" s="37">
        <f t="shared" si="713"/>
        <v>0</v>
      </c>
      <c r="AD2394" s="37">
        <f t="shared" si="713"/>
        <v>3.8800746103960199E-2</v>
      </c>
      <c r="AE2394" s="37">
        <f t="shared" si="713"/>
        <v>4.537664974431764E-2</v>
      </c>
      <c r="AF2394" s="37">
        <f t="shared" si="713"/>
        <v>0</v>
      </c>
      <c r="AG2394" s="37">
        <f t="shared" si="713"/>
        <v>0.14825042305374941</v>
      </c>
      <c r="AH2394" s="37">
        <f t="shared" si="713"/>
        <v>0</v>
      </c>
      <c r="AI2394" s="37">
        <f t="shared" si="713"/>
        <v>0</v>
      </c>
      <c r="AJ2394" s="37">
        <f t="shared" si="713"/>
        <v>0.76757218109797287</v>
      </c>
      <c r="AK2394" s="38">
        <f t="shared" si="713"/>
        <v>0</v>
      </c>
      <c r="AL2394" s="8">
        <f t="shared" si="729"/>
        <v>-1.1642119989908543E-3</v>
      </c>
      <c r="AM2394" s="23">
        <f t="shared" si="730"/>
        <v>1.7817737788311951</v>
      </c>
    </row>
    <row r="2395" spans="2:39" x14ac:dyDescent="0.35">
      <c r="B2395" s="16">
        <v>39496</v>
      </c>
      <c r="C2395" s="5">
        <v>4.0129999999999999E-2</v>
      </c>
      <c r="D2395" s="35">
        <f t="shared" si="714"/>
        <v>8.2135523613963042E-3</v>
      </c>
      <c r="E2395" s="36">
        <f t="shared" si="715"/>
        <v>1.326280197228263</v>
      </c>
      <c r="F2395" s="7">
        <v>1.7915883150359122</v>
      </c>
      <c r="G2395" s="7">
        <v>1.5380888560028139</v>
      </c>
      <c r="H2395" s="7">
        <v>1.1652230429094326</v>
      </c>
      <c r="I2395" s="7">
        <v>1.4052651065084281</v>
      </c>
      <c r="J2395" s="7">
        <v>1.7193914694067738</v>
      </c>
      <c r="K2395" s="7">
        <v>5.9471951596719395</v>
      </c>
      <c r="L2395" s="7">
        <v>3.8966531808224709</v>
      </c>
      <c r="M2395" s="7">
        <v>1.3144670578543169</v>
      </c>
      <c r="N2395" s="7">
        <v>1.3925419795317551</v>
      </c>
      <c r="O2395" s="8">
        <v>2.9127446153985628</v>
      </c>
      <c r="P2395" s="32">
        <f t="shared" si="716"/>
        <v>3.2919917864471238E-4</v>
      </c>
      <c r="Q2395" s="33">
        <f t="shared" si="717"/>
        <v>3.2919917864471238E-4</v>
      </c>
      <c r="R2395" s="33">
        <f t="shared" si="718"/>
        <v>-4.020058209094568E-3</v>
      </c>
      <c r="S2395" s="33">
        <f t="shared" si="719"/>
        <v>3.2919917864471238E-4</v>
      </c>
      <c r="T2395" s="33">
        <f t="shared" si="720"/>
        <v>2.1236685131873934E-2</v>
      </c>
      <c r="U2395" s="33">
        <f t="shared" si="721"/>
        <v>3.2919917864449033E-4</v>
      </c>
      <c r="V2395" s="33">
        <f t="shared" si="722"/>
        <v>7.1371977306136092E-3</v>
      </c>
      <c r="W2395" s="33">
        <f t="shared" si="723"/>
        <v>3.2919917864471238E-4</v>
      </c>
      <c r="X2395" s="33">
        <f t="shared" si="724"/>
        <v>6.9217787816322485E-5</v>
      </c>
      <c r="Y2395" s="33">
        <f t="shared" si="725"/>
        <v>5.1002057909910192E-4</v>
      </c>
      <c r="Z2395" s="34">
        <f t="shared" si="726"/>
        <v>6.9217787815212262E-5</v>
      </c>
      <c r="AA2395" s="39">
        <f t="shared" si="727"/>
        <v>0</v>
      </c>
      <c r="AB2395" s="37">
        <f t="shared" si="728"/>
        <v>0</v>
      </c>
      <c r="AC2395" s="37">
        <f t="shared" si="713"/>
        <v>0</v>
      </c>
      <c r="AD2395" s="37">
        <f t="shared" si="713"/>
        <v>3.8800746103960199E-2</v>
      </c>
      <c r="AE2395" s="37">
        <f t="shared" si="713"/>
        <v>4.537664974431764E-2</v>
      </c>
      <c r="AF2395" s="37">
        <f t="shared" si="713"/>
        <v>0</v>
      </c>
      <c r="AG2395" s="37">
        <f t="shared" si="713"/>
        <v>0.14825042305374941</v>
      </c>
      <c r="AH2395" s="37">
        <f t="shared" si="713"/>
        <v>0</v>
      </c>
      <c r="AI2395" s="37">
        <f t="shared" si="713"/>
        <v>0</v>
      </c>
      <c r="AJ2395" s="37">
        <f t="shared" si="713"/>
        <v>0.76757218109797287</v>
      </c>
      <c r="AK2395" s="38">
        <f t="shared" si="713"/>
        <v>0</v>
      </c>
      <c r="AL2395" s="8">
        <f t="shared" si="729"/>
        <v>2.425992987993304E-3</v>
      </c>
      <c r="AM2395" s="23">
        <f t="shared" si="730"/>
        <v>1.7860963495248299</v>
      </c>
    </row>
    <row r="2396" spans="2:39" x14ac:dyDescent="0.35">
      <c r="B2396" s="16">
        <v>39497</v>
      </c>
      <c r="C2396" s="5">
        <v>4.0140000000000002E-2</v>
      </c>
      <c r="D2396" s="35">
        <f t="shared" si="714"/>
        <v>2.7378507871321013E-3</v>
      </c>
      <c r="E2396" s="36">
        <f t="shared" si="715"/>
        <v>1.3264259155699871</v>
      </c>
      <c r="F2396" s="7">
        <v>1.779314745719873</v>
      </c>
      <c r="G2396" s="7">
        <v>1.5420744839160649</v>
      </c>
      <c r="H2396" s="7">
        <v>1.169019320683474</v>
      </c>
      <c r="I2396" s="7">
        <v>1.4076352616194525</v>
      </c>
      <c r="J2396" s="7">
        <v>1.7373545260586247</v>
      </c>
      <c r="K2396" s="7">
        <v>6.010066403826583</v>
      </c>
      <c r="L2396" s="7">
        <v>4.0079350164373784</v>
      </c>
      <c r="M2396" s="7">
        <v>1.3077691099521525</v>
      </c>
      <c r="N2396" s="7">
        <v>1.3924481850953272</v>
      </c>
      <c r="O2396" s="8">
        <v>2.8942331547124804</v>
      </c>
      <c r="P2396" s="32">
        <f t="shared" si="716"/>
        <v>1.0986995208761563E-4</v>
      </c>
      <c r="Q2396" s="33">
        <f t="shared" si="717"/>
        <v>-6.8506638567762401E-3</v>
      </c>
      <c r="R2396" s="33">
        <f t="shared" si="718"/>
        <v>2.5912858660253058E-3</v>
      </c>
      <c r="S2396" s="33">
        <f t="shared" si="719"/>
        <v>3.257983780137641E-3</v>
      </c>
      <c r="T2396" s="33">
        <f t="shared" si="720"/>
        <v>1.6866248937992268E-3</v>
      </c>
      <c r="U2396" s="33">
        <f t="shared" si="721"/>
        <v>1.0447333822150684E-2</v>
      </c>
      <c r="V2396" s="33">
        <f t="shared" si="722"/>
        <v>1.0571579116988694E-2</v>
      </c>
      <c r="W2396" s="33">
        <f t="shared" si="723"/>
        <v>2.855831156916544E-2</v>
      </c>
      <c r="X2396" s="33">
        <f t="shared" si="724"/>
        <v>-5.0955616286786354E-3</v>
      </c>
      <c r="Y2396" s="33">
        <f t="shared" si="725"/>
        <v>-6.7354835837307725E-5</v>
      </c>
      <c r="Z2396" s="34">
        <f t="shared" si="726"/>
        <v>-6.3553325575539388E-3</v>
      </c>
      <c r="AA2396" s="39">
        <f t="shared" si="727"/>
        <v>0</v>
      </c>
      <c r="AB2396" s="37">
        <f t="shared" si="728"/>
        <v>0</v>
      </c>
      <c r="AC2396" s="37">
        <f t="shared" si="713"/>
        <v>0</v>
      </c>
      <c r="AD2396" s="37">
        <f t="shared" si="713"/>
        <v>3.8800746103960199E-2</v>
      </c>
      <c r="AE2396" s="37">
        <f t="shared" si="713"/>
        <v>4.537664974431764E-2</v>
      </c>
      <c r="AF2396" s="37">
        <f t="shared" si="713"/>
        <v>0</v>
      </c>
      <c r="AG2396" s="37">
        <f t="shared" si="713"/>
        <v>0.14825042305374941</v>
      </c>
      <c r="AH2396" s="37">
        <f t="shared" si="713"/>
        <v>0</v>
      </c>
      <c r="AI2396" s="37">
        <f t="shared" si="713"/>
        <v>0</v>
      </c>
      <c r="AJ2396" s="37">
        <f t="shared" si="713"/>
        <v>0.76757218109797287</v>
      </c>
      <c r="AK2396" s="38">
        <f t="shared" si="713"/>
        <v>0</v>
      </c>
      <c r="AL2396" s="8">
        <f t="shared" si="729"/>
        <v>1.7184869667085337E-3</v>
      </c>
      <c r="AM2396" s="23">
        <f t="shared" si="730"/>
        <v>1.7891657328227741</v>
      </c>
    </row>
    <row r="2397" spans="2:39" x14ac:dyDescent="0.35">
      <c r="B2397" s="16">
        <v>39498</v>
      </c>
      <c r="C2397" s="5">
        <v>4.0160000000000001E-2</v>
      </c>
      <c r="D2397" s="35">
        <f t="shared" si="714"/>
        <v>2.7378507871321013E-3</v>
      </c>
      <c r="E2397" s="36">
        <f t="shared" si="715"/>
        <v>1.3265716862373409</v>
      </c>
      <c r="F2397" s="7">
        <v>1.7743390611837524</v>
      </c>
      <c r="G2397" s="7">
        <v>1.5385795784868548</v>
      </c>
      <c r="H2397" s="7">
        <v>1.1721690404731573</v>
      </c>
      <c r="I2397" s="7">
        <v>1.390818958708153</v>
      </c>
      <c r="J2397" s="7">
        <v>1.707736303495569</v>
      </c>
      <c r="K2397" s="7">
        <v>5.9362953438785224</v>
      </c>
      <c r="L2397" s="7">
        <v>4.019844363284145</v>
      </c>
      <c r="M2397" s="7">
        <v>1.3112328886659661</v>
      </c>
      <c r="N2397" s="7">
        <v>1.3879495342211414</v>
      </c>
      <c r="O2397" s="8">
        <v>2.8943011154916474</v>
      </c>
      <c r="P2397" s="32">
        <f t="shared" si="716"/>
        <v>1.0989733059552087E-4</v>
      </c>
      <c r="Q2397" s="33">
        <f t="shared" si="717"/>
        <v>-2.79640493515243E-3</v>
      </c>
      <c r="R2397" s="33">
        <f t="shared" si="718"/>
        <v>-2.2663661617271513E-3</v>
      </c>
      <c r="S2397" s="33">
        <f t="shared" si="719"/>
        <v>2.6943265470085187E-3</v>
      </c>
      <c r="T2397" s="33">
        <f t="shared" si="720"/>
        <v>-1.1946491658608172E-2</v>
      </c>
      <c r="U2397" s="33">
        <f t="shared" si="721"/>
        <v>-1.7047886380592514E-2</v>
      </c>
      <c r="V2397" s="33">
        <f t="shared" si="722"/>
        <v>-1.2274583172839915E-2</v>
      </c>
      <c r="W2397" s="33">
        <f t="shared" si="723"/>
        <v>2.9714421012125847E-3</v>
      </c>
      <c r="X2397" s="33">
        <f t="shared" si="724"/>
        <v>2.6486164013619362E-3</v>
      </c>
      <c r="Y2397" s="33">
        <f t="shared" si="725"/>
        <v>-3.2307492101601998E-3</v>
      </c>
      <c r="Z2397" s="34">
        <f t="shared" si="726"/>
        <v>2.3481445873274609E-5</v>
      </c>
      <c r="AA2397" s="39">
        <f t="shared" si="727"/>
        <v>0</v>
      </c>
      <c r="AB2397" s="37">
        <f t="shared" si="728"/>
        <v>0</v>
      </c>
      <c r="AC2397" s="37">
        <f t="shared" si="713"/>
        <v>0</v>
      </c>
      <c r="AD2397" s="37">
        <f t="shared" si="713"/>
        <v>3.8800746103960199E-2</v>
      </c>
      <c r="AE2397" s="37">
        <f t="shared" si="713"/>
        <v>4.537664974431764E-2</v>
      </c>
      <c r="AF2397" s="37">
        <f t="shared" si="713"/>
        <v>0</v>
      </c>
      <c r="AG2397" s="37">
        <f t="shared" si="713"/>
        <v>0.14825042305374941</v>
      </c>
      <c r="AH2397" s="37">
        <f t="shared" si="713"/>
        <v>0</v>
      </c>
      <c r="AI2397" s="37">
        <f t="shared" si="713"/>
        <v>0</v>
      </c>
      <c r="AJ2397" s="37">
        <f t="shared" si="713"/>
        <v>0.76757218109797287</v>
      </c>
      <c r="AK2397" s="38">
        <f t="shared" si="713"/>
        <v>0</v>
      </c>
      <c r="AL2397" s="8">
        <f t="shared" si="729"/>
        <v>-4.737095253399607E-3</v>
      </c>
      <c r="AM2397" s="23">
        <f t="shared" si="730"/>
        <v>1.7806902843222741</v>
      </c>
    </row>
    <row r="2398" spans="2:39" x14ac:dyDescent="0.35">
      <c r="B2398" s="16">
        <v>39499</v>
      </c>
      <c r="C2398" s="5">
        <v>4.0149999999999998E-2</v>
      </c>
      <c r="D2398" s="35">
        <f t="shared" si="714"/>
        <v>2.7378507871321013E-3</v>
      </c>
      <c r="E2398" s="36">
        <f t="shared" si="715"/>
        <v>1.3267175455636089</v>
      </c>
      <c r="F2398" s="7">
        <v>1.7927875478115765</v>
      </c>
      <c r="G2398" s="7">
        <v>1.5387487485234657</v>
      </c>
      <c r="H2398" s="7">
        <v>1.161947604250922</v>
      </c>
      <c r="I2398" s="7">
        <v>1.3976114427380484</v>
      </c>
      <c r="J2398" s="7">
        <v>1.7148985404153347</v>
      </c>
      <c r="K2398" s="7">
        <v>6.0154745826108655</v>
      </c>
      <c r="L2398" s="7">
        <v>4.0279331179071978</v>
      </c>
      <c r="M2398" s="7">
        <v>1.3157952604652987</v>
      </c>
      <c r="N2398" s="7">
        <v>1.388480766524955</v>
      </c>
      <c r="O2398" s="8">
        <v>2.891676242485421</v>
      </c>
      <c r="P2398" s="32">
        <f t="shared" si="716"/>
        <v>1.0995208761133135E-4</v>
      </c>
      <c r="Q2398" s="33">
        <f t="shared" si="717"/>
        <v>1.0397385162403072E-2</v>
      </c>
      <c r="R2398" s="33">
        <f t="shared" si="718"/>
        <v>1.0995208761133135E-4</v>
      </c>
      <c r="S2398" s="33">
        <f t="shared" si="719"/>
        <v>-8.7201042420548269E-3</v>
      </c>
      <c r="T2398" s="33">
        <f t="shared" si="720"/>
        <v>4.8838017251393584E-3</v>
      </c>
      <c r="U2398" s="33">
        <f t="shared" si="721"/>
        <v>4.1939946495868075E-3</v>
      </c>
      <c r="V2398" s="33">
        <f t="shared" si="722"/>
        <v>1.3338156905214005E-2</v>
      </c>
      <c r="W2398" s="33">
        <f t="shared" si="723"/>
        <v>2.012205919446286E-3</v>
      </c>
      <c r="X2398" s="33">
        <f t="shared" si="724"/>
        <v>3.4794519255647582E-3</v>
      </c>
      <c r="Y2398" s="33">
        <f t="shared" si="725"/>
        <v>3.8274612348332404E-4</v>
      </c>
      <c r="Z2398" s="34">
        <f t="shared" si="726"/>
        <v>-9.0691082285010438E-4</v>
      </c>
      <c r="AA2398" s="39">
        <f t="shared" si="727"/>
        <v>0</v>
      </c>
      <c r="AB2398" s="37">
        <f t="shared" si="728"/>
        <v>0</v>
      </c>
      <c r="AC2398" s="37">
        <f t="shared" si="713"/>
        <v>0</v>
      </c>
      <c r="AD2398" s="37">
        <f t="shared" si="713"/>
        <v>3.8800746103960199E-2</v>
      </c>
      <c r="AE2398" s="37">
        <f t="shared" si="713"/>
        <v>4.537664974431764E-2</v>
      </c>
      <c r="AF2398" s="37">
        <f t="shared" si="713"/>
        <v>0</v>
      </c>
      <c r="AG2398" s="37">
        <f t="shared" si="713"/>
        <v>0.14825042305374941</v>
      </c>
      <c r="AH2398" s="37">
        <f t="shared" si="713"/>
        <v>0</v>
      </c>
      <c r="AI2398" s="37">
        <f t="shared" si="713"/>
        <v>0</v>
      </c>
      <c r="AJ2398" s="37">
        <f t="shared" si="713"/>
        <v>0.76757218109797287</v>
      </c>
      <c r="AK2398" s="38">
        <f t="shared" si="713"/>
        <v>0</v>
      </c>
      <c r="AL2398" s="8">
        <f t="shared" si="729"/>
        <v>2.1544366903704613E-3</v>
      </c>
      <c r="AM2398" s="23">
        <f t="shared" si="730"/>
        <v>1.7845266688050043</v>
      </c>
    </row>
    <row r="2399" spans="2:39" x14ac:dyDescent="0.35">
      <c r="B2399" s="16">
        <v>39500</v>
      </c>
      <c r="C2399" s="5">
        <v>4.0079999999999998E-2</v>
      </c>
      <c r="D2399" s="35">
        <f t="shared" si="714"/>
        <v>2.7378507871321013E-3</v>
      </c>
      <c r="E2399" s="36">
        <f t="shared" si="715"/>
        <v>1.3268633846038673</v>
      </c>
      <c r="F2399" s="7">
        <v>1.7932888761419727</v>
      </c>
      <c r="G2399" s="7">
        <v>1.5404450538045111</v>
      </c>
      <c r="H2399" s="7">
        <v>1.1694048753886432</v>
      </c>
      <c r="I2399" s="7">
        <v>1.3789455647012807</v>
      </c>
      <c r="J2399" s="7">
        <v>1.7239770547843798</v>
      </c>
      <c r="K2399" s="7">
        <v>5.9940505815842453</v>
      </c>
      <c r="L2399" s="7">
        <v>4.0551425044747198</v>
      </c>
      <c r="M2399" s="7">
        <v>1.3181587996862267</v>
      </c>
      <c r="N2399" s="7">
        <v>1.3912031673088552</v>
      </c>
      <c r="O2399" s="8">
        <v>2.9008014632043397</v>
      </c>
      <c r="P2399" s="32">
        <f t="shared" si="716"/>
        <v>1.0992470910342611E-4</v>
      </c>
      <c r="Q2399" s="33">
        <f t="shared" si="717"/>
        <v>2.7963621847337805E-4</v>
      </c>
      <c r="R2399" s="33">
        <f t="shared" si="718"/>
        <v>1.1023926308133536E-3</v>
      </c>
      <c r="S2399" s="33">
        <f t="shared" si="719"/>
        <v>6.4179065479710307E-3</v>
      </c>
      <c r="T2399" s="33">
        <f t="shared" si="720"/>
        <v>-1.3355556105207222E-2</v>
      </c>
      <c r="U2399" s="33">
        <f t="shared" si="721"/>
        <v>5.2939075724247608E-3</v>
      </c>
      <c r="V2399" s="33">
        <f t="shared" si="722"/>
        <v>-3.5614814313322807E-3</v>
      </c>
      <c r="W2399" s="33">
        <f t="shared" si="723"/>
        <v>6.7551733782658108E-3</v>
      </c>
      <c r="X2399" s="33">
        <f t="shared" si="724"/>
        <v>1.7962819079406778E-3</v>
      </c>
      <c r="Y2399" s="33">
        <f t="shared" si="725"/>
        <v>1.9607047137668587E-3</v>
      </c>
      <c r="Z2399" s="34">
        <f t="shared" si="726"/>
        <v>3.1556854757279762E-3</v>
      </c>
      <c r="AA2399" s="39">
        <f t="shared" si="727"/>
        <v>0</v>
      </c>
      <c r="AB2399" s="37">
        <f t="shared" si="728"/>
        <v>0</v>
      </c>
      <c r="AC2399" s="37">
        <f t="shared" si="713"/>
        <v>0</v>
      </c>
      <c r="AD2399" s="37">
        <f t="shared" si="713"/>
        <v>3.8800746103960199E-2</v>
      </c>
      <c r="AE2399" s="37">
        <f t="shared" si="713"/>
        <v>4.537664974431764E-2</v>
      </c>
      <c r="AF2399" s="37">
        <f t="shared" si="713"/>
        <v>0</v>
      </c>
      <c r="AG2399" s="37">
        <f t="shared" si="713"/>
        <v>0.14825042305374941</v>
      </c>
      <c r="AH2399" s="37">
        <f t="shared" si="713"/>
        <v>0</v>
      </c>
      <c r="AI2399" s="37">
        <f t="shared" si="713"/>
        <v>0</v>
      </c>
      <c r="AJ2399" s="37">
        <f t="shared" si="713"/>
        <v>0.76757218109797287</v>
      </c>
      <c r="AK2399" s="38">
        <f t="shared" si="713"/>
        <v>0</v>
      </c>
      <c r="AL2399" s="8">
        <f t="shared" si="729"/>
        <v>6.1998043570221715E-4</v>
      </c>
      <c r="AM2399" s="23">
        <f t="shared" si="730"/>
        <v>1.7856330404266525</v>
      </c>
    </row>
    <row r="2400" spans="2:39" x14ac:dyDescent="0.35">
      <c r="B2400" s="16">
        <v>39503</v>
      </c>
      <c r="C2400" s="5">
        <v>4.0099999999999997E-2</v>
      </c>
      <c r="D2400" s="35">
        <f t="shared" si="714"/>
        <v>8.2135523613963042E-3</v>
      </c>
      <c r="E2400" s="36">
        <f t="shared" si="715"/>
        <v>1.3273001869402528</v>
      </c>
      <c r="F2400" s="7">
        <v>1.7804875243293787</v>
      </c>
      <c r="G2400" s="7">
        <v>1.5352998194569569</v>
      </c>
      <c r="H2400" s="7">
        <v>1.183599457285581</v>
      </c>
      <c r="I2400" s="7">
        <v>1.4059785991275513</v>
      </c>
      <c r="J2400" s="7">
        <v>1.7772181023503812</v>
      </c>
      <c r="K2400" s="7">
        <v>6.0539422576462325</v>
      </c>
      <c r="L2400" s="7">
        <v>4.0851654134203859</v>
      </c>
      <c r="M2400" s="7">
        <v>1.3222334174575243</v>
      </c>
      <c r="N2400" s="7">
        <v>1.3968951172336297</v>
      </c>
      <c r="O2400" s="8">
        <v>2.9041828760547519</v>
      </c>
      <c r="P2400" s="32">
        <f t="shared" si="716"/>
        <v>3.2919917864471238E-4</v>
      </c>
      <c r="Q2400" s="33">
        <f t="shared" si="717"/>
        <v>-7.1384772319195156E-3</v>
      </c>
      <c r="R2400" s="33">
        <f t="shared" si="718"/>
        <v>-3.3400959903416849E-3</v>
      </c>
      <c r="S2400" s="33">
        <f t="shared" si="719"/>
        <v>1.2138295466076476E-2</v>
      </c>
      <c r="T2400" s="33">
        <f t="shared" si="720"/>
        <v>1.9604134578094623E-2</v>
      </c>
      <c r="U2400" s="33">
        <f t="shared" si="721"/>
        <v>3.0882689197194946E-2</v>
      </c>
      <c r="V2400" s="33">
        <f t="shared" si="722"/>
        <v>9.991853629996772E-3</v>
      </c>
      <c r="W2400" s="33">
        <f t="shared" si="723"/>
        <v>7.4036631049430035E-3</v>
      </c>
      <c r="X2400" s="33">
        <f t="shared" si="724"/>
        <v>3.0911433222367002E-3</v>
      </c>
      <c r="Y2400" s="33">
        <f t="shared" si="725"/>
        <v>4.0913865483680478E-3</v>
      </c>
      <c r="Z2400" s="34">
        <f t="shared" si="726"/>
        <v>1.1656822755035101E-3</v>
      </c>
      <c r="AA2400" s="39">
        <f t="shared" si="727"/>
        <v>0</v>
      </c>
      <c r="AB2400" s="37">
        <f t="shared" si="728"/>
        <v>0</v>
      </c>
      <c r="AC2400" s="37">
        <f t="shared" si="713"/>
        <v>0</v>
      </c>
      <c r="AD2400" s="37">
        <f t="shared" si="713"/>
        <v>3.8800746103960199E-2</v>
      </c>
      <c r="AE2400" s="37">
        <f t="shared" si="713"/>
        <v>4.537664974431764E-2</v>
      </c>
      <c r="AF2400" s="37">
        <f t="shared" si="713"/>
        <v>0</v>
      </c>
      <c r="AG2400" s="37">
        <f t="shared" si="713"/>
        <v>0.14825042305374941</v>
      </c>
      <c r="AH2400" s="37">
        <f t="shared" si="713"/>
        <v>0</v>
      </c>
      <c r="AI2400" s="37">
        <f t="shared" si="713"/>
        <v>0</v>
      </c>
      <c r="AJ2400" s="37">
        <f t="shared" si="713"/>
        <v>0.76757218109797287</v>
      </c>
      <c r="AK2400" s="38">
        <f t="shared" si="713"/>
        <v>0</v>
      </c>
      <c r="AL2400" s="8">
        <f t="shared" si="729"/>
        <v>5.9822758931886832E-3</v>
      </c>
      <c r="AM2400" s="23">
        <f t="shared" si="730"/>
        <v>1.7963151899184782</v>
      </c>
    </row>
    <row r="2401" spans="2:39" x14ac:dyDescent="0.35">
      <c r="B2401" s="16">
        <v>39504</v>
      </c>
      <c r="C2401" s="5">
        <v>4.0079999999999998E-2</v>
      </c>
      <c r="D2401" s="35">
        <f t="shared" si="714"/>
        <v>2.7378507871321013E-3</v>
      </c>
      <c r="E2401" s="36">
        <f t="shared" si="715"/>
        <v>1.3274459083297019</v>
      </c>
      <c r="F2401" s="7">
        <v>1.7855532442701145</v>
      </c>
      <c r="G2401" s="7">
        <v>1.5325655011339154</v>
      </c>
      <c r="H2401" s="7">
        <v>1.1934375661580874</v>
      </c>
      <c r="I2401" s="7">
        <v>1.4260671664923192</v>
      </c>
      <c r="J2401" s="7">
        <v>1.7824759050892738</v>
      </c>
      <c r="K2401" s="7">
        <v>6.1107026458641238</v>
      </c>
      <c r="L2401" s="7">
        <v>4.1372579109256193</v>
      </c>
      <c r="M2401" s="7">
        <v>1.3307790463678224</v>
      </c>
      <c r="N2401" s="7">
        <v>1.4029381949835913</v>
      </c>
      <c r="O2401" s="8">
        <v>2.9064473965074802</v>
      </c>
      <c r="P2401" s="32">
        <f t="shared" si="716"/>
        <v>1.0978781656389991E-4</v>
      </c>
      <c r="Q2401" s="33">
        <f t="shared" si="717"/>
        <v>2.8451308259762609E-3</v>
      </c>
      <c r="R2401" s="33">
        <f t="shared" si="718"/>
        <v>-1.7809670061764704E-3</v>
      </c>
      <c r="S2401" s="33">
        <f t="shared" si="719"/>
        <v>8.3120255014890176E-3</v>
      </c>
      <c r="T2401" s="33">
        <f t="shared" si="720"/>
        <v>1.4287960981222314E-2</v>
      </c>
      <c r="U2401" s="33">
        <f t="shared" si="721"/>
        <v>2.9584454108018132E-3</v>
      </c>
      <c r="V2401" s="33">
        <f t="shared" si="722"/>
        <v>9.3757729760639563E-3</v>
      </c>
      <c r="W2401" s="33">
        <f t="shared" si="723"/>
        <v>1.2751625022110913E-2</v>
      </c>
      <c r="X2401" s="33">
        <f t="shared" si="724"/>
        <v>6.4630259661189182E-3</v>
      </c>
      <c r="Y2401" s="33">
        <f t="shared" si="725"/>
        <v>4.3260783686673854E-3</v>
      </c>
      <c r="Z2401" s="34">
        <f t="shared" si="726"/>
        <v>7.7974444081996275E-4</v>
      </c>
      <c r="AA2401" s="39">
        <f t="shared" si="727"/>
        <v>0</v>
      </c>
      <c r="AB2401" s="37">
        <f t="shared" si="728"/>
        <v>0</v>
      </c>
      <c r="AC2401" s="37">
        <f t="shared" si="713"/>
        <v>0</v>
      </c>
      <c r="AD2401" s="37">
        <f t="shared" si="713"/>
        <v>3.8800746103960199E-2</v>
      </c>
      <c r="AE2401" s="37">
        <f t="shared" si="713"/>
        <v>4.537664974431764E-2</v>
      </c>
      <c r="AF2401" s="37">
        <f t="shared" si="713"/>
        <v>0</v>
      </c>
      <c r="AG2401" s="37">
        <f t="shared" si="713"/>
        <v>0.14825042305374941</v>
      </c>
      <c r="AH2401" s="37">
        <f t="shared" si="713"/>
        <v>0</v>
      </c>
      <c r="AI2401" s="37">
        <f t="shared" si="713"/>
        <v>0</v>
      </c>
      <c r="AJ2401" s="37">
        <f t="shared" ref="AC2401:AK2430" si="731">AJ$8</f>
        <v>0.76757218109797287</v>
      </c>
      <c r="AK2401" s="38">
        <f t="shared" si="731"/>
        <v>0</v>
      </c>
      <c r="AL2401" s="8">
        <f t="shared" si="729"/>
        <v>5.6813923112944975E-3</v>
      </c>
      <c r="AM2401" s="23">
        <f t="shared" si="730"/>
        <v>1.8065207612271428</v>
      </c>
    </row>
    <row r="2402" spans="2:39" x14ac:dyDescent="0.35">
      <c r="B2402" s="16">
        <v>39505</v>
      </c>
      <c r="C2402" s="5">
        <v>4.0060000000000005E-2</v>
      </c>
      <c r="D2402" s="35">
        <f t="shared" si="714"/>
        <v>2.7378507871321013E-3</v>
      </c>
      <c r="E2402" s="36">
        <f t="shared" si="715"/>
        <v>1.3275915730306078</v>
      </c>
      <c r="F2402" s="7">
        <v>1.7869668731230433</v>
      </c>
      <c r="G2402" s="7">
        <v>1.5307472782862455</v>
      </c>
      <c r="H2402" s="7">
        <v>1.1916248018437354</v>
      </c>
      <c r="I2402" s="7">
        <v>1.4273302103940348</v>
      </c>
      <c r="J2402" s="7">
        <v>1.7662501782037134</v>
      </c>
      <c r="K2402" s="7">
        <v>6.2079962107380675</v>
      </c>
      <c r="L2402" s="7">
        <v>4.1664061622098325</v>
      </c>
      <c r="M2402" s="7">
        <v>1.3305348545574427</v>
      </c>
      <c r="N2402" s="7">
        <v>1.4043712099887296</v>
      </c>
      <c r="O2402" s="8">
        <v>2.9114096362529911</v>
      </c>
      <c r="P2402" s="32">
        <f t="shared" si="716"/>
        <v>1.0973305954831147E-4</v>
      </c>
      <c r="Q2402" s="33">
        <f t="shared" si="717"/>
        <v>7.917035560072172E-4</v>
      </c>
      <c r="R2402" s="33">
        <f t="shared" si="718"/>
        <v>-1.1863916069654312E-3</v>
      </c>
      <c r="S2402" s="33">
        <f t="shared" si="719"/>
        <v>-1.5189435675194707E-3</v>
      </c>
      <c r="T2402" s="33">
        <f t="shared" si="720"/>
        <v>8.8568331940663825E-4</v>
      </c>
      <c r="U2402" s="33">
        <f t="shared" si="721"/>
        <v>-9.1029151301473821E-3</v>
      </c>
      <c r="V2402" s="33">
        <f t="shared" si="722"/>
        <v>1.5921829372567142E-2</v>
      </c>
      <c r="W2402" s="33">
        <f t="shared" si="723"/>
        <v>7.0453067978282213E-3</v>
      </c>
      <c r="X2402" s="33">
        <f t="shared" si="724"/>
        <v>-1.8349538268291887E-4</v>
      </c>
      <c r="Y2402" s="33">
        <f t="shared" si="725"/>
        <v>1.0214384427356116E-3</v>
      </c>
      <c r="Z2402" s="34">
        <f t="shared" si="726"/>
        <v>1.7073213681670918E-3</v>
      </c>
      <c r="AA2402" s="39">
        <f t="shared" si="727"/>
        <v>0</v>
      </c>
      <c r="AB2402" s="37">
        <f t="shared" si="728"/>
        <v>0</v>
      </c>
      <c r="AC2402" s="37">
        <f t="shared" si="731"/>
        <v>0</v>
      </c>
      <c r="AD2402" s="37">
        <f t="shared" si="731"/>
        <v>3.8800746103960199E-2</v>
      </c>
      <c r="AE2402" s="37">
        <f t="shared" si="731"/>
        <v>4.537664974431764E-2</v>
      </c>
      <c r="AF2402" s="37">
        <f t="shared" si="731"/>
        <v>0</v>
      </c>
      <c r="AG2402" s="37">
        <f t="shared" si="731"/>
        <v>0.14825042305374941</v>
      </c>
      <c r="AH2402" s="37">
        <f t="shared" si="731"/>
        <v>0</v>
      </c>
      <c r="AI2402" s="37">
        <f t="shared" si="731"/>
        <v>0</v>
      </c>
      <c r="AJ2402" s="37">
        <f t="shared" si="731"/>
        <v>0.76757218109797287</v>
      </c>
      <c r="AK2402" s="38">
        <f t="shared" si="731"/>
        <v>0</v>
      </c>
      <c r="AL2402" s="8">
        <f t="shared" si="729"/>
        <v>3.1256988716801158E-3</v>
      </c>
      <c r="AM2402" s="23">
        <f t="shared" si="730"/>
        <v>1.8121674011321771</v>
      </c>
    </row>
    <row r="2403" spans="2:39" x14ac:dyDescent="0.35">
      <c r="B2403" s="16">
        <v>39506</v>
      </c>
      <c r="C2403" s="5">
        <v>4.0069999999999995E-2</v>
      </c>
      <c r="D2403" s="35">
        <f t="shared" si="714"/>
        <v>2.7378507871321013E-3</v>
      </c>
      <c r="E2403" s="36">
        <f t="shared" si="715"/>
        <v>1.3277371810207943</v>
      </c>
      <c r="F2403" s="7">
        <v>1.8042124592362232</v>
      </c>
      <c r="G2403" s="7">
        <v>1.5414595029061335</v>
      </c>
      <c r="H2403" s="7">
        <v>1.1790213008741943</v>
      </c>
      <c r="I2403" s="7">
        <v>1.4005315579205047</v>
      </c>
      <c r="J2403" s="7">
        <v>1.7366085547141925</v>
      </c>
      <c r="K2403" s="7">
        <v>6.2143640107446476</v>
      </c>
      <c r="L2403" s="7">
        <v>4.231910576658664</v>
      </c>
      <c r="M2403" s="7">
        <v>1.3286425122426344</v>
      </c>
      <c r="N2403" s="7">
        <v>1.4036951413632186</v>
      </c>
      <c r="O2403" s="8">
        <v>2.9092747511630126</v>
      </c>
      <c r="P2403" s="32">
        <f t="shared" si="716"/>
        <v>1.0967830253250099E-4</v>
      </c>
      <c r="Q2403" s="33">
        <f t="shared" si="717"/>
        <v>9.6507587088283664E-3</v>
      </c>
      <c r="R2403" s="33">
        <f t="shared" si="718"/>
        <v>6.9980360388952612E-3</v>
      </c>
      <c r="S2403" s="33">
        <f t="shared" si="719"/>
        <v>-1.0576736024661804E-2</v>
      </c>
      <c r="T2403" s="33">
        <f t="shared" si="720"/>
        <v>-1.8775369762636829E-2</v>
      </c>
      <c r="U2403" s="33">
        <f t="shared" si="721"/>
        <v>-1.6782233828090298E-2</v>
      </c>
      <c r="V2403" s="33">
        <f t="shared" si="722"/>
        <v>1.0257416065373448E-3</v>
      </c>
      <c r="W2403" s="33">
        <f t="shared" si="723"/>
        <v>1.5722042426628891E-2</v>
      </c>
      <c r="X2403" s="33">
        <f t="shared" si="724"/>
        <v>-1.4222418212694876E-3</v>
      </c>
      <c r="Y2403" s="33">
        <f t="shared" si="725"/>
        <v>-4.8140307968602691E-4</v>
      </c>
      <c r="Z2403" s="34">
        <f t="shared" si="726"/>
        <v>-7.3328227790236955E-4</v>
      </c>
      <c r="AA2403" s="39">
        <f t="shared" si="727"/>
        <v>0</v>
      </c>
      <c r="AB2403" s="37">
        <f t="shared" si="728"/>
        <v>0</v>
      </c>
      <c r="AC2403" s="37">
        <f t="shared" si="731"/>
        <v>0</v>
      </c>
      <c r="AD2403" s="37">
        <f t="shared" si="731"/>
        <v>3.8800746103960199E-2</v>
      </c>
      <c r="AE2403" s="37">
        <f t="shared" si="731"/>
        <v>4.537664974431764E-2</v>
      </c>
      <c r="AF2403" s="37">
        <f t="shared" si="731"/>
        <v>0</v>
      </c>
      <c r="AG2403" s="37">
        <f t="shared" si="731"/>
        <v>0.14825042305374941</v>
      </c>
      <c r="AH2403" s="37">
        <f t="shared" si="731"/>
        <v>0</v>
      </c>
      <c r="AI2403" s="37">
        <f t="shared" si="731"/>
        <v>0</v>
      </c>
      <c r="AJ2403" s="37">
        <f t="shared" si="731"/>
        <v>0.76757218109797287</v>
      </c>
      <c r="AK2403" s="38">
        <f t="shared" si="731"/>
        <v>0</v>
      </c>
      <c r="AL2403" s="8">
        <f t="shared" si="729"/>
        <v>-1.4797936113896265E-3</v>
      </c>
      <c r="AM2403" s="23">
        <f t="shared" si="730"/>
        <v>1.8094857673892133</v>
      </c>
    </row>
    <row r="2404" spans="2:39" x14ac:dyDescent="0.35">
      <c r="B2404" s="16">
        <v>39507</v>
      </c>
      <c r="C2404" s="5">
        <v>4.0410000000000001E-2</v>
      </c>
      <c r="D2404" s="35">
        <f t="shared" si="714"/>
        <v>2.7378507871321013E-3</v>
      </c>
      <c r="E2404" s="36">
        <f t="shared" si="715"/>
        <v>1.3278828413324808</v>
      </c>
      <c r="F2404" s="7">
        <v>1.8278561560465112</v>
      </c>
      <c r="G2404" s="7">
        <v>1.5550779324295521</v>
      </c>
      <c r="H2404" s="7">
        <v>1.1493685174683379</v>
      </c>
      <c r="I2404" s="7">
        <v>1.3740990424303809</v>
      </c>
      <c r="J2404" s="7">
        <v>1.687934915113841</v>
      </c>
      <c r="K2404" s="7">
        <v>6.0874699945396786</v>
      </c>
      <c r="L2404" s="7">
        <v>4.196020807843694</v>
      </c>
      <c r="M2404" s="7">
        <v>1.3235911252272698</v>
      </c>
      <c r="N2404" s="7">
        <v>1.4009418116397019</v>
      </c>
      <c r="O2404" s="8">
        <v>2.9166795236023235</v>
      </c>
      <c r="P2404" s="32">
        <f t="shared" si="716"/>
        <v>1.0970568104040623E-4</v>
      </c>
      <c r="Q2404" s="33">
        <f t="shared" si="717"/>
        <v>1.3104718731571818E-2</v>
      </c>
      <c r="R2404" s="33">
        <f t="shared" si="718"/>
        <v>8.8347630915657227E-3</v>
      </c>
      <c r="S2404" s="33">
        <f t="shared" si="719"/>
        <v>-2.5150337304228665E-2</v>
      </c>
      <c r="T2404" s="33">
        <f t="shared" si="720"/>
        <v>-1.8873202349949492E-2</v>
      </c>
      <c r="U2404" s="33">
        <f t="shared" si="721"/>
        <v>-2.8027985620721618E-2</v>
      </c>
      <c r="V2404" s="33">
        <f t="shared" si="722"/>
        <v>-2.0419469471947393E-2</v>
      </c>
      <c r="W2404" s="33">
        <f t="shared" si="723"/>
        <v>-8.4807483912637815E-3</v>
      </c>
      <c r="X2404" s="33">
        <f t="shared" si="724"/>
        <v>-3.8019158417852417E-3</v>
      </c>
      <c r="Y2404" s="33">
        <f t="shared" si="725"/>
        <v>-1.9614869656403577E-3</v>
      </c>
      <c r="Z2404" s="34">
        <f t="shared" si="726"/>
        <v>2.5452296784107542E-3</v>
      </c>
      <c r="AA2404" s="39">
        <f t="shared" si="727"/>
        <v>0</v>
      </c>
      <c r="AB2404" s="37">
        <f t="shared" si="728"/>
        <v>0</v>
      </c>
      <c r="AC2404" s="37">
        <f t="shared" si="731"/>
        <v>0</v>
      </c>
      <c r="AD2404" s="37">
        <f t="shared" si="731"/>
        <v>3.8800746103960199E-2</v>
      </c>
      <c r="AE2404" s="37">
        <f t="shared" si="731"/>
        <v>4.537664974431764E-2</v>
      </c>
      <c r="AF2404" s="37">
        <f t="shared" si="731"/>
        <v>0</v>
      </c>
      <c r="AG2404" s="37">
        <f t="shared" si="731"/>
        <v>0.14825042305374941</v>
      </c>
      <c r="AH2404" s="37">
        <f t="shared" si="731"/>
        <v>0</v>
      </c>
      <c r="AI2404" s="37">
        <f t="shared" si="731"/>
        <v>0</v>
      </c>
      <c r="AJ2404" s="37">
        <f t="shared" si="731"/>
        <v>0.76757218109797287</v>
      </c>
      <c r="AK2404" s="38">
        <f t="shared" si="731"/>
        <v>0</v>
      </c>
      <c r="AL2404" s="8">
        <f t="shared" si="729"/>
        <v>-6.3650323609187624E-3</v>
      </c>
      <c r="AM2404" s="23">
        <f t="shared" si="730"/>
        <v>1.797968331923159</v>
      </c>
    </row>
    <row r="2405" spans="2:39" x14ac:dyDescent="0.35">
      <c r="B2405" s="16">
        <v>39510</v>
      </c>
      <c r="C2405" s="5">
        <v>4.0090000000000001E-2</v>
      </c>
      <c r="D2405" s="35">
        <f t="shared" si="714"/>
        <v>8.2135523613963042E-3</v>
      </c>
      <c r="E2405" s="36">
        <f t="shared" si="715"/>
        <v>1.3283235784628153</v>
      </c>
      <c r="F2405" s="7">
        <v>1.8272444731021185</v>
      </c>
      <c r="G2405" s="7">
        <v>1.5607921317241786</v>
      </c>
      <c r="H2405" s="7">
        <v>1.1503982691708852</v>
      </c>
      <c r="I2405" s="7">
        <v>1.3586688760377446</v>
      </c>
      <c r="J2405" s="7">
        <v>1.6661772271781481</v>
      </c>
      <c r="K2405" s="7">
        <v>5.9694047407072661</v>
      </c>
      <c r="L2405" s="7">
        <v>4.2644036913058407</v>
      </c>
      <c r="M2405" s="7">
        <v>1.3227744095737437</v>
      </c>
      <c r="N2405" s="7">
        <v>1.3986268671130258</v>
      </c>
      <c r="O2405" s="8">
        <v>2.9172217695384353</v>
      </c>
      <c r="P2405" s="32">
        <f t="shared" si="716"/>
        <v>3.3190965092400049E-4</v>
      </c>
      <c r="Q2405" s="33">
        <f t="shared" si="717"/>
        <v>-3.3464501151758697E-4</v>
      </c>
      <c r="R2405" s="33">
        <f t="shared" si="718"/>
        <v>3.6745420762926972E-3</v>
      </c>
      <c r="S2405" s="33">
        <f t="shared" si="719"/>
        <v>8.9592823093465057E-4</v>
      </c>
      <c r="T2405" s="33">
        <f t="shared" si="720"/>
        <v>-1.1229297100262103E-2</v>
      </c>
      <c r="U2405" s="33">
        <f t="shared" si="721"/>
        <v>-1.2890122563893658E-2</v>
      </c>
      <c r="V2405" s="33">
        <f t="shared" si="722"/>
        <v>-1.9394798485793618E-2</v>
      </c>
      <c r="W2405" s="33">
        <f t="shared" si="723"/>
        <v>1.6297079207595377E-2</v>
      </c>
      <c r="X2405" s="33">
        <f t="shared" si="724"/>
        <v>-6.1704527777484142E-4</v>
      </c>
      <c r="Y2405" s="33">
        <f t="shared" si="725"/>
        <v>-1.6524201843662878E-3</v>
      </c>
      <c r="Z2405" s="34">
        <f t="shared" si="726"/>
        <v>1.8591207286355882E-4</v>
      </c>
      <c r="AA2405" s="39">
        <f t="shared" si="727"/>
        <v>0</v>
      </c>
      <c r="AB2405" s="37">
        <f t="shared" si="728"/>
        <v>0</v>
      </c>
      <c r="AC2405" s="37">
        <f t="shared" si="731"/>
        <v>0</v>
      </c>
      <c r="AD2405" s="37">
        <f t="shared" si="731"/>
        <v>3.8800746103960199E-2</v>
      </c>
      <c r="AE2405" s="37">
        <f t="shared" si="731"/>
        <v>4.537664974431764E-2</v>
      </c>
      <c r="AF2405" s="37">
        <f t="shared" si="731"/>
        <v>0</v>
      </c>
      <c r="AG2405" s="37">
        <f t="shared" si="731"/>
        <v>0.14825042305374941</v>
      </c>
      <c r="AH2405" s="37">
        <f t="shared" si="731"/>
        <v>0</v>
      </c>
      <c r="AI2405" s="37">
        <f t="shared" si="731"/>
        <v>0</v>
      </c>
      <c r="AJ2405" s="37">
        <f t="shared" si="731"/>
        <v>0.76757218109797287</v>
      </c>
      <c r="AK2405" s="38">
        <f t="shared" si="731"/>
        <v>0</v>
      </c>
      <c r="AL2405" s="8">
        <f t="shared" si="729"/>
        <v>-4.6184240431430788E-3</v>
      </c>
      <c r="AM2405" s="23">
        <f t="shared" si="730"/>
        <v>1.7896645517501952</v>
      </c>
    </row>
    <row r="2406" spans="2:39" x14ac:dyDescent="0.35">
      <c r="B2406" s="16">
        <v>39511</v>
      </c>
      <c r="C2406" s="5">
        <v>4.0099999999999997E-2</v>
      </c>
      <c r="D2406" s="35">
        <f t="shared" si="714"/>
        <v>2.7378507871321013E-3</v>
      </c>
      <c r="E2406" s="36">
        <f t="shared" si="715"/>
        <v>1.3284693758406678</v>
      </c>
      <c r="F2406" s="7">
        <v>1.8247034077701283</v>
      </c>
      <c r="G2406" s="7">
        <v>1.564633062219279</v>
      </c>
      <c r="H2406" s="7">
        <v>1.1462022950354935</v>
      </c>
      <c r="I2406" s="7">
        <v>1.3355419656195084</v>
      </c>
      <c r="J2406" s="7">
        <v>1.6396578130865562</v>
      </c>
      <c r="K2406" s="7">
        <v>5.9245702161179148</v>
      </c>
      <c r="L2406" s="7">
        <v>4.1902173562725933</v>
      </c>
      <c r="M2406" s="7">
        <v>1.3212863624938562</v>
      </c>
      <c r="N2406" s="7">
        <v>1.3980662743292822</v>
      </c>
      <c r="O2406" s="8">
        <v>2.9141017374079503</v>
      </c>
      <c r="P2406" s="32">
        <f t="shared" si="716"/>
        <v>1.0976043805621671E-4</v>
      </c>
      <c r="Q2406" s="33">
        <f t="shared" si="717"/>
        <v>-1.3906542717166959E-3</v>
      </c>
      <c r="R2406" s="33">
        <f t="shared" si="718"/>
        <v>2.4608853523995222E-3</v>
      </c>
      <c r="S2406" s="33">
        <f t="shared" si="719"/>
        <v>-3.6474099864699516E-3</v>
      </c>
      <c r="T2406" s="33">
        <f t="shared" si="720"/>
        <v>-1.7021741519302802E-2</v>
      </c>
      <c r="U2406" s="33">
        <f t="shared" si="721"/>
        <v>-1.5916322501001501E-2</v>
      </c>
      <c r="V2406" s="33">
        <f t="shared" si="722"/>
        <v>-7.51071949998805E-3</v>
      </c>
      <c r="W2406" s="33">
        <f t="shared" si="723"/>
        <v>-1.7396649192593205E-2</v>
      </c>
      <c r="X2406" s="33">
        <f t="shared" si="724"/>
        <v>-1.1249439580306442E-3</v>
      </c>
      <c r="Y2406" s="33">
        <f t="shared" si="725"/>
        <v>-4.0081654151313817E-4</v>
      </c>
      <c r="Z2406" s="34">
        <f t="shared" si="726"/>
        <v>-1.0695217494481879E-3</v>
      </c>
      <c r="AA2406" s="39">
        <f t="shared" si="727"/>
        <v>0</v>
      </c>
      <c r="AB2406" s="37">
        <f t="shared" si="728"/>
        <v>0</v>
      </c>
      <c r="AC2406" s="37">
        <f t="shared" si="731"/>
        <v>0</v>
      </c>
      <c r="AD2406" s="37">
        <f t="shared" si="731"/>
        <v>3.8800746103960199E-2</v>
      </c>
      <c r="AE2406" s="37">
        <f t="shared" si="731"/>
        <v>4.537664974431764E-2</v>
      </c>
      <c r="AF2406" s="37">
        <f t="shared" si="731"/>
        <v>0</v>
      </c>
      <c r="AG2406" s="37">
        <f t="shared" si="731"/>
        <v>0.14825042305374941</v>
      </c>
      <c r="AH2406" s="37">
        <f t="shared" si="731"/>
        <v>0</v>
      </c>
      <c r="AI2406" s="37">
        <f t="shared" si="731"/>
        <v>0</v>
      </c>
      <c r="AJ2406" s="37">
        <f t="shared" si="731"/>
        <v>0.76757218109797287</v>
      </c>
      <c r="AK2406" s="38">
        <f t="shared" si="731"/>
        <v>0</v>
      </c>
      <c r="AL2406" s="8">
        <f t="shared" si="729"/>
        <v>-2.3350348020824414E-3</v>
      </c>
      <c r="AM2406" s="23">
        <f t="shared" si="730"/>
        <v>1.7854856227378053</v>
      </c>
    </row>
    <row r="2407" spans="2:39" x14ac:dyDescent="0.35">
      <c r="B2407" s="16">
        <v>39512</v>
      </c>
      <c r="C2407" s="5">
        <v>4.0129999999999999E-2</v>
      </c>
      <c r="D2407" s="35">
        <f t="shared" si="714"/>
        <v>2.7378507871321013E-3</v>
      </c>
      <c r="E2407" s="36">
        <f t="shared" si="715"/>
        <v>1.3286152255928134</v>
      </c>
      <c r="F2407" s="7">
        <v>1.8151546695899838</v>
      </c>
      <c r="G2407" s="7">
        <v>1.5579235520926447</v>
      </c>
      <c r="H2407" s="7">
        <v>1.1536767527837444</v>
      </c>
      <c r="I2407" s="7">
        <v>1.3619218119058234</v>
      </c>
      <c r="J2407" s="7">
        <v>1.6544914643798017</v>
      </c>
      <c r="K2407" s="7">
        <v>5.9559700349934985</v>
      </c>
      <c r="L2407" s="7">
        <v>4.2844842399510572</v>
      </c>
      <c r="M2407" s="7">
        <v>1.3249784456749689</v>
      </c>
      <c r="N2407" s="7">
        <v>1.3998278768726982</v>
      </c>
      <c r="O2407" s="8">
        <v>2.9176085722117562</v>
      </c>
      <c r="P2407" s="32">
        <f t="shared" si="716"/>
        <v>1.0978781656389991E-4</v>
      </c>
      <c r="Q2407" s="33">
        <f t="shared" si="717"/>
        <v>-5.2330357577473618E-3</v>
      </c>
      <c r="R2407" s="33">
        <f t="shared" si="718"/>
        <v>-4.2882323585298199E-3</v>
      </c>
      <c r="S2407" s="33">
        <f t="shared" si="719"/>
        <v>6.5210633241834515E-3</v>
      </c>
      <c r="T2407" s="33">
        <f t="shared" si="720"/>
        <v>1.9752165761469209E-2</v>
      </c>
      <c r="U2407" s="33">
        <f t="shared" si="721"/>
        <v>9.0467969443710494E-3</v>
      </c>
      <c r="V2407" s="33">
        <f t="shared" si="722"/>
        <v>5.2999319326421102E-3</v>
      </c>
      <c r="W2407" s="33">
        <f t="shared" si="723"/>
        <v>2.2496895903824754E-2</v>
      </c>
      <c r="X2407" s="33">
        <f t="shared" si="724"/>
        <v>2.7943096106313181E-3</v>
      </c>
      <c r="Y2407" s="33">
        <f t="shared" si="725"/>
        <v>1.2600279226828714E-3</v>
      </c>
      <c r="Z2407" s="34">
        <f t="shared" si="726"/>
        <v>1.2034016379005585E-3</v>
      </c>
      <c r="AA2407" s="39">
        <f t="shared" si="727"/>
        <v>0</v>
      </c>
      <c r="AB2407" s="37">
        <f t="shared" si="728"/>
        <v>0</v>
      </c>
      <c r="AC2407" s="37">
        <f t="shared" si="731"/>
        <v>0</v>
      </c>
      <c r="AD2407" s="37">
        <f t="shared" si="731"/>
        <v>3.8800746103960199E-2</v>
      </c>
      <c r="AE2407" s="37">
        <f t="shared" si="731"/>
        <v>4.537664974431764E-2</v>
      </c>
      <c r="AF2407" s="37">
        <f t="shared" si="731"/>
        <v>0</v>
      </c>
      <c r="AG2407" s="37">
        <f t="shared" si="731"/>
        <v>0.14825042305374941</v>
      </c>
      <c r="AH2407" s="37">
        <f t="shared" si="731"/>
        <v>0</v>
      </c>
      <c r="AI2407" s="37">
        <f t="shared" si="731"/>
        <v>0</v>
      </c>
      <c r="AJ2407" s="37">
        <f t="shared" si="731"/>
        <v>0.76757218109797287</v>
      </c>
      <c r="AK2407" s="38">
        <f t="shared" si="731"/>
        <v>0</v>
      </c>
      <c r="AL2407" s="8">
        <f t="shared" si="729"/>
        <v>2.9021887618476887E-3</v>
      </c>
      <c r="AM2407" s="23">
        <f t="shared" si="730"/>
        <v>1.7906674390465556</v>
      </c>
    </row>
    <row r="2408" spans="2:39" x14ac:dyDescent="0.35">
      <c r="B2408" s="16">
        <v>39513</v>
      </c>
      <c r="C2408" s="5">
        <v>4.0190000000000003E-2</v>
      </c>
      <c r="D2408" s="35">
        <f t="shared" si="714"/>
        <v>2.7378507871321013E-3</v>
      </c>
      <c r="E2408" s="36">
        <f t="shared" si="715"/>
        <v>1.3287612004839922</v>
      </c>
      <c r="F2408" s="7">
        <v>1.8211432458823043</v>
      </c>
      <c r="G2408" s="7">
        <v>1.5642120933640196</v>
      </c>
      <c r="H2408" s="7">
        <v>1.1300447486716578</v>
      </c>
      <c r="I2408" s="7">
        <v>1.3376827625559886</v>
      </c>
      <c r="J2408" s="7">
        <v>1.6267323988419449</v>
      </c>
      <c r="K2408" s="7">
        <v>5.9673355502965117</v>
      </c>
      <c r="L2408" s="7">
        <v>4.2409183520575127</v>
      </c>
      <c r="M2408" s="7">
        <v>1.3216276107197491</v>
      </c>
      <c r="N2408" s="7">
        <v>1.3992603658317793</v>
      </c>
      <c r="O2408" s="8">
        <v>2.914096061195838</v>
      </c>
      <c r="P2408" s="32">
        <f t="shared" si="716"/>
        <v>1.0986995208761563E-4</v>
      </c>
      <c r="Q2408" s="33">
        <f t="shared" si="717"/>
        <v>3.2992099200412905E-3</v>
      </c>
      <c r="R2408" s="33">
        <f t="shared" si="718"/>
        <v>4.0364889939099591E-3</v>
      </c>
      <c r="S2408" s="33">
        <f t="shared" si="719"/>
        <v>-2.0484077585046334E-2</v>
      </c>
      <c r="T2408" s="33">
        <f t="shared" si="720"/>
        <v>-1.7797680555475925E-2</v>
      </c>
      <c r="U2408" s="33">
        <f t="shared" si="721"/>
        <v>-1.677800468330759E-2</v>
      </c>
      <c r="V2408" s="33">
        <f t="shared" si="722"/>
        <v>1.9082559576755198E-3</v>
      </c>
      <c r="W2408" s="33">
        <f t="shared" si="723"/>
        <v>-1.0168292250280819E-2</v>
      </c>
      <c r="X2408" s="33">
        <f t="shared" si="724"/>
        <v>-2.5289731815318905E-3</v>
      </c>
      <c r="Y2408" s="33">
        <f t="shared" si="725"/>
        <v>-4.0541487299616819E-4</v>
      </c>
      <c r="Z2408" s="34">
        <f t="shared" si="726"/>
        <v>-1.2039007046292793E-3</v>
      </c>
      <c r="AA2408" s="39">
        <f t="shared" si="727"/>
        <v>0</v>
      </c>
      <c r="AB2408" s="37">
        <f t="shared" si="728"/>
        <v>0</v>
      </c>
      <c r="AC2408" s="37">
        <f t="shared" si="731"/>
        <v>0</v>
      </c>
      <c r="AD2408" s="37">
        <f t="shared" si="731"/>
        <v>3.8800746103960199E-2</v>
      </c>
      <c r="AE2408" s="37">
        <f t="shared" si="731"/>
        <v>4.537664974431764E-2</v>
      </c>
      <c r="AF2408" s="37">
        <f t="shared" si="731"/>
        <v>0</v>
      </c>
      <c r="AG2408" s="37">
        <f t="shared" si="731"/>
        <v>0.14825042305374941</v>
      </c>
      <c r="AH2408" s="37">
        <f t="shared" si="731"/>
        <v>0</v>
      </c>
      <c r="AI2408" s="37">
        <f t="shared" si="731"/>
        <v>0</v>
      </c>
      <c r="AJ2408" s="37">
        <f t="shared" si="731"/>
        <v>0.76757218109797287</v>
      </c>
      <c r="AK2408" s="38">
        <f t="shared" si="731"/>
        <v>0</v>
      </c>
      <c r="AL2408" s="8">
        <f t="shared" si="729"/>
        <v>-1.6306820356732817E-3</v>
      </c>
      <c r="AM2408" s="23">
        <f t="shared" si="730"/>
        <v>1.7877474298218372</v>
      </c>
    </row>
    <row r="2409" spans="2:39" x14ac:dyDescent="0.35">
      <c r="B2409" s="16">
        <v>39514</v>
      </c>
      <c r="C2409" s="5">
        <v>4.0469999999999999E-2</v>
      </c>
      <c r="D2409" s="35">
        <f t="shared" si="714"/>
        <v>2.7378507871321013E-3</v>
      </c>
      <c r="E2409" s="36">
        <f t="shared" si="715"/>
        <v>1.3289074096904192</v>
      </c>
      <c r="F2409" s="7">
        <v>1.8326184732579995</v>
      </c>
      <c r="G2409" s="7">
        <v>1.5663725749833601</v>
      </c>
      <c r="H2409" s="7">
        <v>1.1169913056130003</v>
      </c>
      <c r="I2409" s="7">
        <v>1.3200937020513859</v>
      </c>
      <c r="J2409" s="7">
        <v>1.6071862758648319</v>
      </c>
      <c r="K2409" s="7">
        <v>5.8280497433770382</v>
      </c>
      <c r="L2409" s="7">
        <v>4.1954286822060318</v>
      </c>
      <c r="M2409" s="7">
        <v>1.3188978380479695</v>
      </c>
      <c r="N2409" s="7">
        <v>1.3967917347152852</v>
      </c>
      <c r="O2409" s="8">
        <v>2.9116149033256904</v>
      </c>
      <c r="P2409" s="32">
        <f t="shared" si="716"/>
        <v>1.1003422313482503E-4</v>
      </c>
      <c r="Q2409" s="33">
        <f t="shared" si="717"/>
        <v>6.3011118986062709E-3</v>
      </c>
      <c r="R2409" s="33">
        <f t="shared" si="718"/>
        <v>1.3811948063220392E-3</v>
      </c>
      <c r="S2409" s="33">
        <f t="shared" si="719"/>
        <v>-1.1551262084091407E-2</v>
      </c>
      <c r="T2409" s="33">
        <f t="shared" si="720"/>
        <v>-1.3148902712175392E-2</v>
      </c>
      <c r="U2409" s="33">
        <f t="shared" si="721"/>
        <v>-1.2015573668433532E-2</v>
      </c>
      <c r="V2409" s="33">
        <f t="shared" si="722"/>
        <v>-2.3341373339153426E-2</v>
      </c>
      <c r="W2409" s="33">
        <f t="shared" si="723"/>
        <v>-1.0726372468220502E-2</v>
      </c>
      <c r="X2409" s="33">
        <f t="shared" si="724"/>
        <v>-2.0654628048312196E-3</v>
      </c>
      <c r="Y2409" s="33">
        <f t="shared" si="725"/>
        <v>-1.7642400062025665E-3</v>
      </c>
      <c r="Z2409" s="34">
        <f t="shared" si="726"/>
        <v>-8.5143310928792459E-4</v>
      </c>
      <c r="AA2409" s="39">
        <f t="shared" si="727"/>
        <v>0</v>
      </c>
      <c r="AB2409" s="37">
        <f t="shared" si="728"/>
        <v>0</v>
      </c>
      <c r="AC2409" s="37">
        <f t="shared" si="731"/>
        <v>0</v>
      </c>
      <c r="AD2409" s="37">
        <f t="shared" si="731"/>
        <v>3.8800746103960199E-2</v>
      </c>
      <c r="AE2409" s="37">
        <f t="shared" si="731"/>
        <v>4.537664974431764E-2</v>
      </c>
      <c r="AF2409" s="37">
        <f t="shared" si="731"/>
        <v>0</v>
      </c>
      <c r="AG2409" s="37">
        <f t="shared" si="731"/>
        <v>0.14825042305374941</v>
      </c>
      <c r="AH2409" s="37">
        <f t="shared" si="731"/>
        <v>0</v>
      </c>
      <c r="AI2409" s="37">
        <f t="shared" si="731"/>
        <v>0</v>
      </c>
      <c r="AJ2409" s="37">
        <f t="shared" si="731"/>
        <v>0.76757218109797287</v>
      </c>
      <c r="AK2409" s="38">
        <f t="shared" si="731"/>
        <v>0</v>
      </c>
      <c r="AL2409" s="8">
        <f t="shared" si="729"/>
        <v>-5.859400761923832E-3</v>
      </c>
      <c r="AM2409" s="23">
        <f t="shared" si="730"/>
        <v>1.7772723011694118</v>
      </c>
    </row>
    <row r="2410" spans="2:39" x14ac:dyDescent="0.35">
      <c r="B2410" s="16">
        <v>39517</v>
      </c>
      <c r="C2410" s="5">
        <v>4.1280000000000004E-2</v>
      </c>
      <c r="D2410" s="35">
        <f t="shared" si="714"/>
        <v>8.2135523613963042E-3</v>
      </c>
      <c r="E2410" s="36">
        <f t="shared" si="715"/>
        <v>1.3293491417879153</v>
      </c>
      <c r="F2410" s="7">
        <v>1.8448110539097498</v>
      </c>
      <c r="G2410" s="7">
        <v>1.5754613517695755</v>
      </c>
      <c r="H2410" s="7">
        <v>1.1024503874053295</v>
      </c>
      <c r="I2410" s="7">
        <v>1.3116591321687117</v>
      </c>
      <c r="J2410" s="7">
        <v>1.5792191989226716</v>
      </c>
      <c r="K2410" s="7">
        <v>5.7068057322733701</v>
      </c>
      <c r="L2410" s="7">
        <v>4.21406260003796</v>
      </c>
      <c r="M2410" s="7">
        <v>1.3159668913886171</v>
      </c>
      <c r="N2410" s="7">
        <v>1.3975846783475825</v>
      </c>
      <c r="O2410" s="8">
        <v>2.9121001435471841</v>
      </c>
      <c r="P2410" s="32">
        <f t="shared" si="716"/>
        <v>3.3240246406562868E-4</v>
      </c>
      <c r="Q2410" s="33">
        <f t="shared" si="717"/>
        <v>6.6530927357042469E-3</v>
      </c>
      <c r="R2410" s="33">
        <f t="shared" si="718"/>
        <v>5.8024361070749819E-3</v>
      </c>
      <c r="S2410" s="33">
        <f t="shared" si="719"/>
        <v>-1.3017933205568544E-2</v>
      </c>
      <c r="T2410" s="33">
        <f t="shared" si="720"/>
        <v>-6.3893721101518919E-3</v>
      </c>
      <c r="U2410" s="33">
        <f t="shared" si="721"/>
        <v>-1.7401266649761049E-2</v>
      </c>
      <c r="V2410" s="33">
        <f t="shared" si="722"/>
        <v>-2.0803530587817809E-2</v>
      </c>
      <c r="W2410" s="33">
        <f t="shared" si="723"/>
        <v>4.441481251000523E-3</v>
      </c>
      <c r="X2410" s="33">
        <f t="shared" si="724"/>
        <v>-2.2222696669896846E-3</v>
      </c>
      <c r="Y2410" s="33">
        <f t="shared" si="725"/>
        <v>5.6768923568895069E-4</v>
      </c>
      <c r="Z2410" s="34">
        <f t="shared" si="726"/>
        <v>1.6665673092264299E-4</v>
      </c>
      <c r="AA2410" s="39">
        <f t="shared" si="727"/>
        <v>0</v>
      </c>
      <c r="AB2410" s="37">
        <f t="shared" si="728"/>
        <v>0</v>
      </c>
      <c r="AC2410" s="37">
        <f t="shared" si="731"/>
        <v>0</v>
      </c>
      <c r="AD2410" s="37">
        <f t="shared" si="731"/>
        <v>3.8800746103960199E-2</v>
      </c>
      <c r="AE2410" s="37">
        <f t="shared" si="731"/>
        <v>4.537664974431764E-2</v>
      </c>
      <c r="AF2410" s="37">
        <f t="shared" si="731"/>
        <v>0</v>
      </c>
      <c r="AG2410" s="37">
        <f t="shared" si="731"/>
        <v>0.14825042305374941</v>
      </c>
      <c r="AH2410" s="37">
        <f t="shared" si="731"/>
        <v>0</v>
      </c>
      <c r="AI2410" s="37">
        <f t="shared" si="731"/>
        <v>0</v>
      </c>
      <c r="AJ2410" s="37">
        <f t="shared" si="731"/>
        <v>0.76757218109797287</v>
      </c>
      <c r="AK2410" s="38">
        <f t="shared" si="731"/>
        <v>0</v>
      </c>
      <c r="AL2410" s="8">
        <f t="shared" si="729"/>
        <v>-3.4434235672680491E-3</v>
      </c>
      <c r="AM2410" s="23">
        <f t="shared" si="730"/>
        <v>1.7711523998421124</v>
      </c>
    </row>
    <row r="2411" spans="2:39" x14ac:dyDescent="0.35">
      <c r="B2411" s="16">
        <v>39518</v>
      </c>
      <c r="C2411" s="5">
        <v>4.2290000000000001E-2</v>
      </c>
      <c r="D2411" s="35">
        <f t="shared" si="714"/>
        <v>2.7378507871321013E-3</v>
      </c>
      <c r="E2411" s="36">
        <f t="shared" si="715"/>
        <v>1.3294993828079644</v>
      </c>
      <c r="F2411" s="7">
        <v>1.8239841337628904</v>
      </c>
      <c r="G2411" s="7">
        <v>1.567835425322762</v>
      </c>
      <c r="H2411" s="7">
        <v>1.1444956280877308</v>
      </c>
      <c r="I2411" s="7">
        <v>1.3365774562034249</v>
      </c>
      <c r="J2411" s="7">
        <v>1.6540850322007876</v>
      </c>
      <c r="K2411" s="7">
        <v>5.8346930854891994</v>
      </c>
      <c r="L2411" s="7">
        <v>4.2375272608096646</v>
      </c>
      <c r="M2411" s="7">
        <v>1.3193244014549432</v>
      </c>
      <c r="N2411" s="7">
        <v>1.3939482988656047</v>
      </c>
      <c r="O2411" s="8">
        <v>2.9099821348119841</v>
      </c>
      <c r="P2411" s="32">
        <f t="shared" si="716"/>
        <v>1.1301848049272145E-4</v>
      </c>
      <c r="Q2411" s="33">
        <f t="shared" si="717"/>
        <v>-1.128945975400597E-2</v>
      </c>
      <c r="R2411" s="33">
        <f t="shared" si="718"/>
        <v>-4.840440191216322E-3</v>
      </c>
      <c r="S2411" s="33">
        <f t="shared" si="719"/>
        <v>3.8137988940578849E-2</v>
      </c>
      <c r="T2411" s="33">
        <f t="shared" si="720"/>
        <v>1.8997560740886321E-2</v>
      </c>
      <c r="U2411" s="33">
        <f t="shared" si="721"/>
        <v>4.7406866209066312E-2</v>
      </c>
      <c r="V2411" s="33">
        <f t="shared" si="722"/>
        <v>2.2409620936033603E-2</v>
      </c>
      <c r="W2411" s="33">
        <f t="shared" si="723"/>
        <v>5.5681803994780399E-3</v>
      </c>
      <c r="X2411" s="33">
        <f t="shared" si="724"/>
        <v>2.5513636310281473E-3</v>
      </c>
      <c r="Y2411" s="33">
        <f t="shared" si="725"/>
        <v>-2.6019027958128493E-3</v>
      </c>
      <c r="Z2411" s="34">
        <f t="shared" si="726"/>
        <v>-7.2731315229423998E-4</v>
      </c>
      <c r="AA2411" s="39">
        <f t="shared" si="727"/>
        <v>0</v>
      </c>
      <c r="AB2411" s="37">
        <f t="shared" si="728"/>
        <v>0</v>
      </c>
      <c r="AC2411" s="37">
        <f t="shared" si="731"/>
        <v>0</v>
      </c>
      <c r="AD2411" s="37">
        <f t="shared" si="731"/>
        <v>3.8800746103960199E-2</v>
      </c>
      <c r="AE2411" s="37">
        <f t="shared" si="731"/>
        <v>4.537664974431764E-2</v>
      </c>
      <c r="AF2411" s="37">
        <f t="shared" si="731"/>
        <v>0</v>
      </c>
      <c r="AG2411" s="37">
        <f t="shared" si="731"/>
        <v>0.14825042305374941</v>
      </c>
      <c r="AH2411" s="37">
        <f t="shared" si="731"/>
        <v>0</v>
      </c>
      <c r="AI2411" s="37">
        <f t="shared" si="731"/>
        <v>0</v>
      </c>
      <c r="AJ2411" s="37">
        <f t="shared" si="731"/>
        <v>0.76757218109797287</v>
      </c>
      <c r="AK2411" s="38">
        <f t="shared" si="731"/>
        <v>0</v>
      </c>
      <c r="AL2411" s="8">
        <f t="shared" si="729"/>
        <v>3.6669156657887989E-3</v>
      </c>
      <c r="AM2411" s="23">
        <f t="shared" si="730"/>
        <v>1.7776470663235926</v>
      </c>
    </row>
    <row r="2412" spans="2:39" x14ac:dyDescent="0.35">
      <c r="B2412" s="16">
        <v>39519</v>
      </c>
      <c r="C2412" s="5">
        <v>4.0399999999999998E-2</v>
      </c>
      <c r="D2412" s="35">
        <f t="shared" si="714"/>
        <v>2.7378507871321013E-3</v>
      </c>
      <c r="E2412" s="36">
        <f t="shared" si="715"/>
        <v>1.3296533171786666</v>
      </c>
      <c r="F2412" s="7">
        <v>1.8400499356049529</v>
      </c>
      <c r="G2412" s="7">
        <v>1.5701594729239603</v>
      </c>
      <c r="H2412" s="7">
        <v>1.1321012774807042</v>
      </c>
      <c r="I2412" s="7">
        <v>1.3470883794038211</v>
      </c>
      <c r="J2412" s="7">
        <v>1.6235758070577431</v>
      </c>
      <c r="K2412" s="7">
        <v>5.9015594340926159</v>
      </c>
      <c r="L2412" s="7">
        <v>4.2629248742295056</v>
      </c>
      <c r="M2412" s="7">
        <v>1.3190942413138589</v>
      </c>
      <c r="N2412" s="7">
        <v>1.3909667014236724</v>
      </c>
      <c r="O2412" s="8">
        <v>2.9113156704920655</v>
      </c>
      <c r="P2412" s="32">
        <f t="shared" si="716"/>
        <v>1.1578370978782004E-4</v>
      </c>
      <c r="Q2412" s="33">
        <f t="shared" si="717"/>
        <v>8.8080820138050075E-3</v>
      </c>
      <c r="R2412" s="33">
        <f t="shared" si="718"/>
        <v>1.482328797820065E-3</v>
      </c>
      <c r="S2412" s="33">
        <f t="shared" si="719"/>
        <v>-1.0829530758221906E-2</v>
      </c>
      <c r="T2412" s="33">
        <f t="shared" si="720"/>
        <v>7.864058421464426E-3</v>
      </c>
      <c r="U2412" s="33">
        <f t="shared" si="721"/>
        <v>-1.8444774330888869E-2</v>
      </c>
      <c r="V2412" s="33">
        <f t="shared" si="722"/>
        <v>1.1460131256897155E-2</v>
      </c>
      <c r="W2412" s="33">
        <f t="shared" si="723"/>
        <v>5.9934985326768331E-3</v>
      </c>
      <c r="X2412" s="33">
        <f t="shared" si="724"/>
        <v>-1.744530312867143E-4</v>
      </c>
      <c r="Y2412" s="33">
        <f t="shared" si="725"/>
        <v>-2.1389584135643736E-3</v>
      </c>
      <c r="Z2412" s="34">
        <f t="shared" si="726"/>
        <v>4.5826249726022006E-4</v>
      </c>
      <c r="AA2412" s="39">
        <f t="shared" si="727"/>
        <v>0</v>
      </c>
      <c r="AB2412" s="37">
        <f t="shared" si="728"/>
        <v>0</v>
      </c>
      <c r="AC2412" s="37">
        <f t="shared" si="731"/>
        <v>0</v>
      </c>
      <c r="AD2412" s="37">
        <f t="shared" si="731"/>
        <v>3.8800746103960199E-2</v>
      </c>
      <c r="AE2412" s="37">
        <f t="shared" si="731"/>
        <v>4.537664974431764E-2</v>
      </c>
      <c r="AF2412" s="37">
        <f t="shared" si="731"/>
        <v>0</v>
      </c>
      <c r="AG2412" s="37">
        <f t="shared" si="731"/>
        <v>0.14825042305374941</v>
      </c>
      <c r="AH2412" s="37">
        <f t="shared" si="731"/>
        <v>0</v>
      </c>
      <c r="AI2412" s="37">
        <f t="shared" si="731"/>
        <v>0</v>
      </c>
      <c r="AJ2412" s="37">
        <f t="shared" si="731"/>
        <v>0.76757218109797287</v>
      </c>
      <c r="AK2412" s="38">
        <f t="shared" si="731"/>
        <v>0</v>
      </c>
      <c r="AL2412" s="8">
        <f t="shared" si="729"/>
        <v>-6.1849165061190516E-6</v>
      </c>
      <c r="AM2412" s="23">
        <f t="shared" si="730"/>
        <v>1.77763607172491</v>
      </c>
    </row>
    <row r="2413" spans="2:39" x14ac:dyDescent="0.35">
      <c r="B2413" s="16">
        <v>39520</v>
      </c>
      <c r="C2413" s="5">
        <v>4.0289999999999999E-2</v>
      </c>
      <c r="D2413" s="35">
        <f t="shared" si="714"/>
        <v>2.7378507871321013E-3</v>
      </c>
      <c r="E2413" s="36">
        <f t="shared" si="715"/>
        <v>1.3298003890308612</v>
      </c>
      <c r="F2413" s="7">
        <v>1.838728811248806</v>
      </c>
      <c r="G2413" s="7">
        <v>1.571404524353573</v>
      </c>
      <c r="H2413" s="7">
        <v>1.1354620223263028</v>
      </c>
      <c r="I2413" s="7">
        <v>1.3339228032146624</v>
      </c>
      <c r="J2413" s="7">
        <v>1.6008643587024689</v>
      </c>
      <c r="K2413" s="7">
        <v>5.7385690659607951</v>
      </c>
      <c r="L2413" s="7">
        <v>4.2825577249218476</v>
      </c>
      <c r="M2413" s="7">
        <v>1.3098800055157316</v>
      </c>
      <c r="N2413" s="7">
        <v>1.386770335073146</v>
      </c>
      <c r="O2413" s="8">
        <v>2.905508185269619</v>
      </c>
      <c r="P2413" s="32">
        <f t="shared" si="716"/>
        <v>1.1060917180016894E-4</v>
      </c>
      <c r="Q2413" s="33">
        <f t="shared" si="717"/>
        <v>-7.1798288219415696E-4</v>
      </c>
      <c r="R2413" s="33">
        <f t="shared" si="718"/>
        <v>7.9294584472622276E-4</v>
      </c>
      <c r="S2413" s="33">
        <f t="shared" si="719"/>
        <v>2.9685902776095396E-3</v>
      </c>
      <c r="T2413" s="33">
        <f t="shared" si="720"/>
        <v>-9.773357405833627E-3</v>
      </c>
      <c r="U2413" s="33">
        <f t="shared" si="721"/>
        <v>-1.3988535833403426E-2</v>
      </c>
      <c r="V2413" s="33">
        <f t="shared" si="722"/>
        <v>-2.7618186337367789E-2</v>
      </c>
      <c r="W2413" s="33">
        <f t="shared" si="723"/>
        <v>4.6054883141450897E-3</v>
      </c>
      <c r="X2413" s="33">
        <f t="shared" si="724"/>
        <v>-6.9852748268763865E-3</v>
      </c>
      <c r="Y2413" s="33">
        <f t="shared" si="725"/>
        <v>-3.0168704586756023E-3</v>
      </c>
      <c r="Z2413" s="34">
        <f t="shared" si="726"/>
        <v>-1.9947975004253049E-3</v>
      </c>
      <c r="AA2413" s="39">
        <f t="shared" si="727"/>
        <v>0</v>
      </c>
      <c r="AB2413" s="37">
        <f t="shared" si="728"/>
        <v>0</v>
      </c>
      <c r="AC2413" s="37">
        <f t="shared" si="731"/>
        <v>0</v>
      </c>
      <c r="AD2413" s="37">
        <f t="shared" si="731"/>
        <v>3.8800746103960199E-2</v>
      </c>
      <c r="AE2413" s="37">
        <f t="shared" si="731"/>
        <v>4.537664974431764E-2</v>
      </c>
      <c r="AF2413" s="37">
        <f t="shared" si="731"/>
        <v>0</v>
      </c>
      <c r="AG2413" s="37">
        <f t="shared" si="731"/>
        <v>0.14825042305374941</v>
      </c>
      <c r="AH2413" s="37">
        <f t="shared" si="731"/>
        <v>0</v>
      </c>
      <c r="AI2413" s="37">
        <f t="shared" si="731"/>
        <v>0</v>
      </c>
      <c r="AJ2413" s="37">
        <f t="shared" si="731"/>
        <v>0.76757218109797287</v>
      </c>
      <c r="AK2413" s="38">
        <f t="shared" si="731"/>
        <v>0</v>
      </c>
      <c r="AL2413" s="8">
        <f t="shared" si="729"/>
        <v>-6.7383723447300634E-3</v>
      </c>
      <c r="AM2413" s="23">
        <f t="shared" si="730"/>
        <v>1.7656576979802043</v>
      </c>
    </row>
    <row r="2414" spans="2:39" x14ac:dyDescent="0.35">
      <c r="B2414" s="16">
        <v>39521</v>
      </c>
      <c r="C2414" s="5">
        <v>4.0259999999999997E-2</v>
      </c>
      <c r="D2414" s="35">
        <f t="shared" si="714"/>
        <v>2.7378507871321013E-3</v>
      </c>
      <c r="E2414" s="36">
        <f t="shared" si="715"/>
        <v>1.329947076663097</v>
      </c>
      <c r="F2414" s="7">
        <v>1.8590592477271723</v>
      </c>
      <c r="G2414" s="7">
        <v>1.5732616416130993</v>
      </c>
      <c r="H2414" s="7">
        <v>1.1167834180860026</v>
      </c>
      <c r="I2414" s="7">
        <v>1.3218670205465897</v>
      </c>
      <c r="J2414" s="7">
        <v>1.5389404631787706</v>
      </c>
      <c r="K2414" s="7">
        <v>5.7017160373776639</v>
      </c>
      <c r="L2414" s="7">
        <v>4.2197907543564463</v>
      </c>
      <c r="M2414" s="7">
        <v>1.3020481406639102</v>
      </c>
      <c r="N2414" s="7">
        <v>1.3854367204347766</v>
      </c>
      <c r="O2414" s="8">
        <v>2.9164145804247315</v>
      </c>
      <c r="P2414" s="32">
        <f t="shared" si="716"/>
        <v>1.1030800821365538E-4</v>
      </c>
      <c r="Q2414" s="33">
        <f t="shared" si="717"/>
        <v>1.1056788991389288E-2</v>
      </c>
      <c r="R2414" s="33">
        <f t="shared" si="718"/>
        <v>1.1818199774435989E-3</v>
      </c>
      <c r="S2414" s="33">
        <f t="shared" si="719"/>
        <v>-1.6450223673735942E-2</v>
      </c>
      <c r="T2414" s="33">
        <f t="shared" si="720"/>
        <v>-9.0378413496037258E-3</v>
      </c>
      <c r="U2414" s="33">
        <f t="shared" si="721"/>
        <v>-3.8681537999814553E-2</v>
      </c>
      <c r="V2414" s="33">
        <f t="shared" si="722"/>
        <v>-6.4219892031500692E-3</v>
      </c>
      <c r="W2414" s="33">
        <f t="shared" si="723"/>
        <v>-1.4656421371774253E-2</v>
      </c>
      <c r="X2414" s="33">
        <f t="shared" si="724"/>
        <v>-5.9790704635863667E-3</v>
      </c>
      <c r="Y2414" s="33">
        <f t="shared" si="725"/>
        <v>-9.6166943050379761E-4</v>
      </c>
      <c r="Z2414" s="34">
        <f t="shared" si="726"/>
        <v>3.7536962416440112E-3</v>
      </c>
      <c r="AA2414" s="39">
        <f t="shared" si="727"/>
        <v>0</v>
      </c>
      <c r="AB2414" s="37">
        <f t="shared" si="728"/>
        <v>0</v>
      </c>
      <c r="AC2414" s="37">
        <f t="shared" si="731"/>
        <v>0</v>
      </c>
      <c r="AD2414" s="37">
        <f t="shared" si="731"/>
        <v>3.8800746103960199E-2</v>
      </c>
      <c r="AE2414" s="37">
        <f t="shared" si="731"/>
        <v>4.537664974431764E-2</v>
      </c>
      <c r="AF2414" s="37">
        <f t="shared" si="731"/>
        <v>0</v>
      </c>
      <c r="AG2414" s="37">
        <f t="shared" si="731"/>
        <v>0.14825042305374941</v>
      </c>
      <c r="AH2414" s="37">
        <f t="shared" si="731"/>
        <v>0</v>
      </c>
      <c r="AI2414" s="37">
        <f t="shared" si="731"/>
        <v>0</v>
      </c>
      <c r="AJ2414" s="37">
        <f t="shared" si="731"/>
        <v>0.76757218109797287</v>
      </c>
      <c r="AK2414" s="38">
        <f t="shared" si="731"/>
        <v>0</v>
      </c>
      <c r="AL2414" s="8">
        <f t="shared" si="729"/>
        <v>-2.7386012319643173E-3</v>
      </c>
      <c r="AM2414" s="23">
        <f t="shared" si="730"/>
        <v>1.7608222656332884</v>
      </c>
    </row>
    <row r="2415" spans="2:39" x14ac:dyDescent="0.35">
      <c r="B2415" s="16">
        <v>39524</v>
      </c>
      <c r="C2415" s="5">
        <v>4.0460000000000003E-2</v>
      </c>
      <c r="D2415" s="35">
        <f t="shared" si="714"/>
        <v>8.2135523613963042E-3</v>
      </c>
      <c r="E2415" s="36">
        <f t="shared" si="715"/>
        <v>1.3303868603945668</v>
      </c>
      <c r="F2415" s="7">
        <v>1.8712664530291616</v>
      </c>
      <c r="G2415" s="7">
        <v>1.5791411334844754</v>
      </c>
      <c r="H2415" s="7">
        <v>1.1059080725432238</v>
      </c>
      <c r="I2415" s="7">
        <v>1.2727262971385576</v>
      </c>
      <c r="J2415" s="7">
        <v>1.497898211238347</v>
      </c>
      <c r="K2415" s="7">
        <v>5.4525745210550935</v>
      </c>
      <c r="L2415" s="7">
        <v>4.0122355135703494</v>
      </c>
      <c r="M2415" s="7">
        <v>1.2960971931867029</v>
      </c>
      <c r="N2415" s="7">
        <v>1.3845638866292591</v>
      </c>
      <c r="O2415" s="8">
        <v>2.9115453894601635</v>
      </c>
      <c r="P2415" s="32">
        <f t="shared" si="716"/>
        <v>3.3067761806981899E-4</v>
      </c>
      <c r="Q2415" s="33">
        <f t="shared" si="717"/>
        <v>6.566334729198875E-3</v>
      </c>
      <c r="R2415" s="33">
        <f t="shared" si="718"/>
        <v>3.7371354616817509E-3</v>
      </c>
      <c r="S2415" s="33">
        <f t="shared" si="719"/>
        <v>-9.7380972591959436E-3</v>
      </c>
      <c r="T2415" s="33">
        <f t="shared" si="720"/>
        <v>-3.7175239751206179E-2</v>
      </c>
      <c r="U2415" s="33">
        <f t="shared" si="721"/>
        <v>-2.6669161622827509E-2</v>
      </c>
      <c r="V2415" s="33">
        <f t="shared" si="722"/>
        <v>-4.3695882904255523E-2</v>
      </c>
      <c r="W2415" s="33">
        <f t="shared" si="723"/>
        <v>-4.918614520680209E-2</v>
      </c>
      <c r="X2415" s="33">
        <f t="shared" si="724"/>
        <v>-4.570451192513425E-3</v>
      </c>
      <c r="Y2415" s="33">
        <f t="shared" si="725"/>
        <v>-6.300062591408917E-4</v>
      </c>
      <c r="Z2415" s="34">
        <f t="shared" si="726"/>
        <v>-1.6695812033208357E-3</v>
      </c>
      <c r="AA2415" s="39">
        <f t="shared" si="727"/>
        <v>0</v>
      </c>
      <c r="AB2415" s="37">
        <f t="shared" si="728"/>
        <v>0</v>
      </c>
      <c r="AC2415" s="37">
        <f t="shared" si="731"/>
        <v>0</v>
      </c>
      <c r="AD2415" s="37">
        <f t="shared" si="731"/>
        <v>3.8800746103960199E-2</v>
      </c>
      <c r="AE2415" s="37">
        <f t="shared" si="731"/>
        <v>4.537664974431764E-2</v>
      </c>
      <c r="AF2415" s="37">
        <f t="shared" si="731"/>
        <v>0</v>
      </c>
      <c r="AG2415" s="37">
        <f t="shared" si="731"/>
        <v>0.14825042305374941</v>
      </c>
      <c r="AH2415" s="37">
        <f t="shared" si="731"/>
        <v>0</v>
      </c>
      <c r="AI2415" s="37">
        <f t="shared" si="731"/>
        <v>0</v>
      </c>
      <c r="AJ2415" s="37">
        <f t="shared" si="731"/>
        <v>0.76757218109797287</v>
      </c>
      <c r="AK2415" s="38">
        <f t="shared" si="731"/>
        <v>0</v>
      </c>
      <c r="AL2415" s="8">
        <f t="shared" si="729"/>
        <v>-9.0262416773383754E-3</v>
      </c>
      <c r="AM2415" s="23">
        <f t="shared" si="730"/>
        <v>1.7449286583128438</v>
      </c>
    </row>
    <row r="2416" spans="2:39" x14ac:dyDescent="0.35">
      <c r="B2416" s="16">
        <v>39525</v>
      </c>
      <c r="C2416" s="5">
        <v>4.0830000000000005E-2</v>
      </c>
      <c r="D2416" s="35">
        <f t="shared" si="714"/>
        <v>2.7378507871321013E-3</v>
      </c>
      <c r="E2416" s="36">
        <f t="shared" si="715"/>
        <v>1.3305342319274116</v>
      </c>
      <c r="F2416" s="7">
        <v>1.8571341136762383</v>
      </c>
      <c r="G2416" s="7">
        <v>1.5707403113899538</v>
      </c>
      <c r="H2416" s="7">
        <v>1.153140960610761</v>
      </c>
      <c r="I2416" s="7">
        <v>1.3175682039150378</v>
      </c>
      <c r="J2416" s="7">
        <v>1.5792555667629384</v>
      </c>
      <c r="K2416" s="7">
        <v>5.5605355707409885</v>
      </c>
      <c r="L2416" s="7">
        <v>4.0145971533293272</v>
      </c>
      <c r="M2416" s="7">
        <v>1.3152151697577812</v>
      </c>
      <c r="N2416" s="7">
        <v>1.3850819681754167</v>
      </c>
      <c r="O2416" s="8">
        <v>2.9239455836181016</v>
      </c>
      <c r="P2416" s="32">
        <f t="shared" si="716"/>
        <v>1.1077344284737833E-4</v>
      </c>
      <c r="Q2416" s="33">
        <f t="shared" si="717"/>
        <v>-7.5522859558809774E-3</v>
      </c>
      <c r="R2416" s="33">
        <f t="shared" si="718"/>
        <v>-5.3198678169977809E-3</v>
      </c>
      <c r="S2416" s="33">
        <f t="shared" si="719"/>
        <v>4.2709596973026231E-2</v>
      </c>
      <c r="T2416" s="33">
        <f t="shared" si="720"/>
        <v>3.523295376020541E-2</v>
      </c>
      <c r="U2416" s="33">
        <f t="shared" si="721"/>
        <v>5.431434186528028E-2</v>
      </c>
      <c r="V2416" s="33">
        <f t="shared" si="722"/>
        <v>1.980001360256578E-2</v>
      </c>
      <c r="W2416" s="33">
        <f t="shared" si="723"/>
        <v>5.8860945500094353E-4</v>
      </c>
      <c r="X2416" s="33">
        <f t="shared" si="724"/>
        <v>1.4750418928130671E-2</v>
      </c>
      <c r="Y2416" s="33">
        <f t="shared" si="725"/>
        <v>3.7418392257726474E-4</v>
      </c>
      <c r="Z2416" s="34">
        <f t="shared" si="726"/>
        <v>4.2589733283318054E-3</v>
      </c>
      <c r="AA2416" s="39">
        <f t="shared" si="727"/>
        <v>0</v>
      </c>
      <c r="AB2416" s="37">
        <f t="shared" si="728"/>
        <v>0</v>
      </c>
      <c r="AC2416" s="37">
        <f t="shared" si="731"/>
        <v>0</v>
      </c>
      <c r="AD2416" s="37">
        <f t="shared" si="731"/>
        <v>3.8800746103960199E-2</v>
      </c>
      <c r="AE2416" s="37">
        <f t="shared" si="731"/>
        <v>4.537664974431764E-2</v>
      </c>
      <c r="AF2416" s="37">
        <f t="shared" si="731"/>
        <v>0</v>
      </c>
      <c r="AG2416" s="37">
        <f t="shared" si="731"/>
        <v>0.14825042305374941</v>
      </c>
      <c r="AH2416" s="37">
        <f t="shared" si="731"/>
        <v>0</v>
      </c>
      <c r="AI2416" s="37">
        <f t="shared" si="731"/>
        <v>0</v>
      </c>
      <c r="AJ2416" s="37">
        <f t="shared" si="731"/>
        <v>0.76757218109797287</v>
      </c>
      <c r="AK2416" s="38">
        <f t="shared" si="731"/>
        <v>0</v>
      </c>
      <c r="AL2416" s="8">
        <f t="shared" si="729"/>
        <v>6.4784911932222336E-3</v>
      </c>
      <c r="AM2416" s="23">
        <f t="shared" si="730"/>
        <v>1.7562331632585249</v>
      </c>
    </row>
    <row r="2417" spans="2:39" x14ac:dyDescent="0.35">
      <c r="B2417" s="16">
        <v>39526</v>
      </c>
      <c r="C2417" s="5">
        <v>4.1880000000000001E-2</v>
      </c>
      <c r="D2417" s="35">
        <f t="shared" si="714"/>
        <v>2.7378507871321013E-3</v>
      </c>
      <c r="E2417" s="36">
        <f t="shared" si="715"/>
        <v>1.3306829676226601</v>
      </c>
      <c r="F2417" s="7">
        <v>1.8683264872170386</v>
      </c>
      <c r="G2417" s="7">
        <v>1.5704564323884231</v>
      </c>
      <c r="H2417" s="7">
        <v>1.1234437590553201</v>
      </c>
      <c r="I2417" s="7">
        <v>1.3074847655639639</v>
      </c>
      <c r="J2417" s="7">
        <v>1.5161999566817599</v>
      </c>
      <c r="K2417" s="7">
        <v>5.5652212843456903</v>
      </c>
      <c r="L2417" s="7">
        <v>3.9325975187405402</v>
      </c>
      <c r="M2417" s="7">
        <v>1.3166515244256685</v>
      </c>
      <c r="N2417" s="7">
        <v>1.3854757404245204</v>
      </c>
      <c r="O2417" s="8">
        <v>2.9270139814064309</v>
      </c>
      <c r="P2417" s="32">
        <f t="shared" si="716"/>
        <v>1.1178644763853995E-4</v>
      </c>
      <c r="Q2417" s="33">
        <f t="shared" si="717"/>
        <v>6.0266910496005188E-3</v>
      </c>
      <c r="R2417" s="33">
        <f t="shared" si="718"/>
        <v>-1.8072943023883514E-4</v>
      </c>
      <c r="S2417" s="33">
        <f t="shared" si="719"/>
        <v>-2.5753314269325589E-2</v>
      </c>
      <c r="T2417" s="33">
        <f t="shared" si="720"/>
        <v>-7.6530674625510109E-3</v>
      </c>
      <c r="U2417" s="33">
        <f t="shared" si="721"/>
        <v>-3.9927426192599147E-2</v>
      </c>
      <c r="V2417" s="33">
        <f t="shared" si="722"/>
        <v>8.4267307439911399E-4</v>
      </c>
      <c r="W2417" s="33">
        <f t="shared" si="723"/>
        <v>-2.042537058065319E-2</v>
      </c>
      <c r="X2417" s="33">
        <f t="shared" si="724"/>
        <v>1.0921062202711163E-3</v>
      </c>
      <c r="Y2417" s="33">
        <f t="shared" si="725"/>
        <v>2.8429526782614012E-4</v>
      </c>
      <c r="Z2417" s="34">
        <f t="shared" si="726"/>
        <v>1.0494031781989044E-3</v>
      </c>
      <c r="AA2417" s="39">
        <f t="shared" si="727"/>
        <v>0</v>
      </c>
      <c r="AB2417" s="37">
        <f t="shared" si="728"/>
        <v>0</v>
      </c>
      <c r="AC2417" s="37">
        <f t="shared" si="731"/>
        <v>0</v>
      </c>
      <c r="AD2417" s="37">
        <f t="shared" si="731"/>
        <v>3.8800746103960199E-2</v>
      </c>
      <c r="AE2417" s="37">
        <f t="shared" si="731"/>
        <v>4.537664974431764E-2</v>
      </c>
      <c r="AF2417" s="37">
        <f t="shared" si="731"/>
        <v>0</v>
      </c>
      <c r="AG2417" s="37">
        <f t="shared" si="731"/>
        <v>0.14825042305374941</v>
      </c>
      <c r="AH2417" s="37">
        <f t="shared" si="731"/>
        <v>0</v>
      </c>
      <c r="AI2417" s="37">
        <f t="shared" si="731"/>
        <v>0</v>
      </c>
      <c r="AJ2417" s="37">
        <f t="shared" si="731"/>
        <v>0.76757218109797287</v>
      </c>
      <c r="AK2417" s="38">
        <f t="shared" si="731"/>
        <v>0</v>
      </c>
      <c r="AL2417" s="8">
        <f t="shared" si="729"/>
        <v>-1.0033745914405931E-3</v>
      </c>
      <c r="AM2417" s="23">
        <f t="shared" si="730"/>
        <v>1.7544710035258659</v>
      </c>
    </row>
    <row r="2418" spans="2:39" x14ac:dyDescent="0.35">
      <c r="B2418" s="16">
        <v>39527</v>
      </c>
      <c r="C2418" s="5">
        <v>4.1329999999999999E-2</v>
      </c>
      <c r="D2418" s="35">
        <f t="shared" si="714"/>
        <v>2.7378507871321013E-3</v>
      </c>
      <c r="E2418" s="36">
        <f t="shared" si="715"/>
        <v>1.3308355453165246</v>
      </c>
      <c r="F2418" s="7">
        <v>1.8718975544534424</v>
      </c>
      <c r="G2418" s="7">
        <v>1.5704833297386271</v>
      </c>
      <c r="H2418" s="7">
        <v>1.1454011238633393</v>
      </c>
      <c r="I2418" s="7">
        <v>1.2989216908269026</v>
      </c>
      <c r="J2418" s="7">
        <v>1.5495710613613476</v>
      </c>
      <c r="K2418" s="7">
        <v>5.4614316568818078</v>
      </c>
      <c r="L2418" s="7">
        <v>3.8544258188502116</v>
      </c>
      <c r="M2418" s="7">
        <v>1.3229249609583664</v>
      </c>
      <c r="N2418" s="7">
        <v>1.3851172094595081</v>
      </c>
      <c r="O2418" s="8">
        <v>2.9266474971793532</v>
      </c>
      <c r="P2418" s="32">
        <f t="shared" si="716"/>
        <v>1.1466119096503746E-4</v>
      </c>
      <c r="Q2418" s="33">
        <f t="shared" si="717"/>
        <v>1.9113721615771073E-3</v>
      </c>
      <c r="R2418" s="33">
        <f t="shared" si="718"/>
        <v>1.7127090984114801E-5</v>
      </c>
      <c r="S2418" s="33">
        <f t="shared" si="719"/>
        <v>1.9544694276892427E-2</v>
      </c>
      <c r="T2418" s="33">
        <f t="shared" si="720"/>
        <v>-6.549273048981008E-3</v>
      </c>
      <c r="U2418" s="33">
        <f t="shared" si="721"/>
        <v>2.2009699006073857E-2</v>
      </c>
      <c r="V2418" s="33">
        <f t="shared" si="722"/>
        <v>-1.8649685638885694E-2</v>
      </c>
      <c r="W2418" s="33">
        <f t="shared" si="723"/>
        <v>-1.9877879573947377E-2</v>
      </c>
      <c r="X2418" s="33">
        <f t="shared" si="724"/>
        <v>4.764690137304628E-3</v>
      </c>
      <c r="Y2418" s="33">
        <f t="shared" si="725"/>
        <v>-2.5877823375120013E-4</v>
      </c>
      <c r="Z2418" s="34">
        <f t="shared" si="726"/>
        <v>-1.2520754236422516E-4</v>
      </c>
      <c r="AA2418" s="39">
        <f t="shared" si="727"/>
        <v>0</v>
      </c>
      <c r="AB2418" s="37">
        <f t="shared" si="728"/>
        <v>0</v>
      </c>
      <c r="AC2418" s="37">
        <f t="shared" si="731"/>
        <v>0</v>
      </c>
      <c r="AD2418" s="37">
        <f t="shared" si="731"/>
        <v>3.8800746103960199E-2</v>
      </c>
      <c r="AE2418" s="37">
        <f t="shared" si="731"/>
        <v>4.537664974431764E-2</v>
      </c>
      <c r="AF2418" s="37">
        <f t="shared" si="731"/>
        <v>0</v>
      </c>
      <c r="AG2418" s="37">
        <f t="shared" si="731"/>
        <v>0.14825042305374941</v>
      </c>
      <c r="AH2418" s="37">
        <f t="shared" si="731"/>
        <v>0</v>
      </c>
      <c r="AI2418" s="37">
        <f t="shared" si="731"/>
        <v>0</v>
      </c>
      <c r="AJ2418" s="37">
        <f t="shared" si="731"/>
        <v>0.76757218109797287</v>
      </c>
      <c r="AK2418" s="38">
        <f t="shared" si="731"/>
        <v>0</v>
      </c>
      <c r="AL2418" s="8">
        <f t="shared" si="729"/>
        <v>-2.5022901079916121E-3</v>
      </c>
      <c r="AM2418" s="23">
        <f t="shared" si="730"/>
        <v>1.7500808080889849</v>
      </c>
    </row>
    <row r="2419" spans="2:39" x14ac:dyDescent="0.35">
      <c r="B2419" s="16">
        <v>39528</v>
      </c>
      <c r="C2419" s="5">
        <v>4.1329999999999999E-2</v>
      </c>
      <c r="D2419" s="35">
        <f t="shared" si="714"/>
        <v>2.7378507871321013E-3</v>
      </c>
      <c r="E2419" s="36">
        <f t="shared" si="715"/>
        <v>1.3309861365090994</v>
      </c>
      <c r="F2419" s="7">
        <v>1.8721093697194948</v>
      </c>
      <c r="G2419" s="7">
        <v>1.5706610383656447</v>
      </c>
      <c r="H2419" s="7">
        <v>1.1455307321547816</v>
      </c>
      <c r="I2419" s="7">
        <v>1.2990686707953678</v>
      </c>
      <c r="J2419" s="7">
        <v>1.5504323749717328</v>
      </c>
      <c r="K2419" s="7">
        <v>5.4933590696159476</v>
      </c>
      <c r="L2419" s="7">
        <v>3.8548619678415688</v>
      </c>
      <c r="M2419" s="7">
        <v>1.3229788719334608</v>
      </c>
      <c r="N2419" s="7">
        <v>1.3851063151469942</v>
      </c>
      <c r="O2419" s="8">
        <v>2.9267667620091764</v>
      </c>
      <c r="P2419" s="32">
        <f t="shared" si="716"/>
        <v>1.1315537303224765E-4</v>
      </c>
      <c r="Q2419" s="33">
        <f t="shared" si="717"/>
        <v>1.1315537303224765E-4</v>
      </c>
      <c r="R2419" s="33">
        <f t="shared" si="718"/>
        <v>1.1315537303224765E-4</v>
      </c>
      <c r="S2419" s="33">
        <f t="shared" si="719"/>
        <v>1.1315537303224765E-4</v>
      </c>
      <c r="T2419" s="33">
        <f t="shared" si="720"/>
        <v>1.1315537303224765E-4</v>
      </c>
      <c r="U2419" s="33">
        <f t="shared" si="721"/>
        <v>5.5584002041730862E-4</v>
      </c>
      <c r="V2419" s="33">
        <f t="shared" si="722"/>
        <v>5.8459786261189084E-3</v>
      </c>
      <c r="W2419" s="33">
        <f t="shared" si="723"/>
        <v>1.1315537303224765E-4</v>
      </c>
      <c r="X2419" s="33">
        <f t="shared" si="724"/>
        <v>4.075134772207889E-5</v>
      </c>
      <c r="Y2419" s="33">
        <f t="shared" si="725"/>
        <v>-7.8652639932119683E-6</v>
      </c>
      <c r="Z2419" s="34">
        <f t="shared" si="726"/>
        <v>4.0751347724077291E-5</v>
      </c>
      <c r="AA2419" s="39">
        <f t="shared" si="727"/>
        <v>0</v>
      </c>
      <c r="AB2419" s="37">
        <f t="shared" si="728"/>
        <v>0</v>
      </c>
      <c r="AC2419" s="37">
        <f t="shared" si="731"/>
        <v>0</v>
      </c>
      <c r="AD2419" s="37">
        <f t="shared" si="731"/>
        <v>3.8800746103960199E-2</v>
      </c>
      <c r="AE2419" s="37">
        <f t="shared" si="731"/>
        <v>4.537664974431764E-2</v>
      </c>
      <c r="AF2419" s="37">
        <f t="shared" si="731"/>
        <v>0</v>
      </c>
      <c r="AG2419" s="37">
        <f t="shared" si="731"/>
        <v>0.14825042305374941</v>
      </c>
      <c r="AH2419" s="37">
        <f t="shared" si="731"/>
        <v>0</v>
      </c>
      <c r="AI2419" s="37">
        <f t="shared" si="731"/>
        <v>0</v>
      </c>
      <c r="AJ2419" s="37">
        <f t="shared" si="731"/>
        <v>0.76757218109797287</v>
      </c>
      <c r="AK2419" s="38">
        <f t="shared" si="731"/>
        <v>0</v>
      </c>
      <c r="AL2419" s="8">
        <f t="shared" si="729"/>
        <v>8.7015677127521901E-4</v>
      </c>
      <c r="AM2419" s="23">
        <f t="shared" si="730"/>
        <v>1.7516036527544223</v>
      </c>
    </row>
    <row r="2420" spans="2:39" x14ac:dyDescent="0.35">
      <c r="B2420" s="16">
        <v>39531</v>
      </c>
      <c r="C2420" s="5">
        <v>4.1329999999999999E-2</v>
      </c>
      <c r="D2420" s="35">
        <f t="shared" si="714"/>
        <v>8.2135523613963042E-3</v>
      </c>
      <c r="E2420" s="36">
        <f t="shared" si="715"/>
        <v>1.3314379612074314</v>
      </c>
      <c r="F2420" s="7">
        <v>1.8474045180614793</v>
      </c>
      <c r="G2420" s="7">
        <v>1.5711942245727548</v>
      </c>
      <c r="H2420" s="7">
        <v>1.1690576015832774</v>
      </c>
      <c r="I2420" s="7">
        <v>1.2995096605954826</v>
      </c>
      <c r="J2420" s="7">
        <v>1.6123053481859186</v>
      </c>
      <c r="K2420" s="7">
        <v>5.6026398360922816</v>
      </c>
      <c r="L2420" s="7">
        <v>3.904132883307204</v>
      </c>
      <c r="M2420" s="7">
        <v>1.3332575047424782</v>
      </c>
      <c r="N2420" s="7">
        <v>1.3850735186723704</v>
      </c>
      <c r="O2420" s="8">
        <v>2.9276153740005162</v>
      </c>
      <c r="P2420" s="32">
        <f t="shared" si="716"/>
        <v>3.3946611909652091E-4</v>
      </c>
      <c r="Q2420" s="33">
        <f t="shared" si="717"/>
        <v>-1.3196265163566312E-2</v>
      </c>
      <c r="R2420" s="33">
        <f t="shared" si="718"/>
        <v>3.3946611909652091E-4</v>
      </c>
      <c r="S2420" s="33">
        <f t="shared" si="719"/>
        <v>2.0537964428279487E-2</v>
      </c>
      <c r="T2420" s="33">
        <f t="shared" si="720"/>
        <v>3.3946611909652091E-4</v>
      </c>
      <c r="U2420" s="33">
        <f t="shared" si="721"/>
        <v>3.9906915137342791E-2</v>
      </c>
      <c r="V2420" s="33">
        <f t="shared" si="722"/>
        <v>1.9893250212019042E-2</v>
      </c>
      <c r="W2420" s="33">
        <f t="shared" si="723"/>
        <v>1.2781499279784336E-2</v>
      </c>
      <c r="X2420" s="33">
        <f t="shared" si="724"/>
        <v>7.7693098711362207E-3</v>
      </c>
      <c r="Y2420" s="33">
        <f t="shared" si="725"/>
        <v>-2.3677947508571329E-5</v>
      </c>
      <c r="Z2420" s="34">
        <f t="shared" si="726"/>
        <v>2.8994862260822707E-4</v>
      </c>
      <c r="AA2420" s="39">
        <f t="shared" si="727"/>
        <v>0</v>
      </c>
      <c r="AB2420" s="37">
        <f t="shared" si="728"/>
        <v>0</v>
      </c>
      <c r="AC2420" s="37">
        <f t="shared" si="731"/>
        <v>0</v>
      </c>
      <c r="AD2420" s="37">
        <f t="shared" si="731"/>
        <v>3.8800746103960199E-2</v>
      </c>
      <c r="AE2420" s="37">
        <f t="shared" si="731"/>
        <v>4.537664974431764E-2</v>
      </c>
      <c r="AF2420" s="37">
        <f t="shared" si="731"/>
        <v>0</v>
      </c>
      <c r="AG2420" s="37">
        <f t="shared" si="731"/>
        <v>0.14825042305374941</v>
      </c>
      <c r="AH2420" s="37">
        <f t="shared" si="731"/>
        <v>0</v>
      </c>
      <c r="AI2420" s="37">
        <f t="shared" si="731"/>
        <v>0</v>
      </c>
      <c r="AJ2420" s="37">
        <f t="shared" si="731"/>
        <v>0.76757218109797287</v>
      </c>
      <c r="AK2420" s="38">
        <f t="shared" si="731"/>
        <v>0</v>
      </c>
      <c r="AL2420" s="8">
        <f t="shared" si="729"/>
        <v>3.7433004044929805E-3</v>
      </c>
      <c r="AM2420" s="23">
        <f t="shared" si="730"/>
        <v>1.7581604314162891</v>
      </c>
    </row>
    <row r="2421" spans="2:39" x14ac:dyDescent="0.35">
      <c r="B2421" s="16">
        <v>39532</v>
      </c>
      <c r="C2421" s="5">
        <v>4.1930000000000002E-2</v>
      </c>
      <c r="D2421" s="35">
        <f t="shared" si="714"/>
        <v>2.7378507871321013E-3</v>
      </c>
      <c r="E2421" s="36">
        <f t="shared" si="715"/>
        <v>1.3315886205666012</v>
      </c>
      <c r="F2421" s="7">
        <v>1.8524990050395576</v>
      </c>
      <c r="G2421" s="7">
        <v>1.5540536641298388</v>
      </c>
      <c r="H2421" s="7">
        <v>1.1691898867322807</v>
      </c>
      <c r="I2421" s="7">
        <v>1.3466680947560847</v>
      </c>
      <c r="J2421" s="7">
        <v>1.6247036057838706</v>
      </c>
      <c r="K2421" s="7">
        <v>5.7687729246005395</v>
      </c>
      <c r="L2421" s="7">
        <v>3.9889978927452705</v>
      </c>
      <c r="M2421" s="7">
        <v>1.3367398232887415</v>
      </c>
      <c r="N2421" s="7">
        <v>1.3900618952927026</v>
      </c>
      <c r="O2421" s="8">
        <v>2.9228234367791393</v>
      </c>
      <c r="P2421" s="32">
        <f t="shared" si="716"/>
        <v>1.1315537303224765E-4</v>
      </c>
      <c r="Q2421" s="33">
        <f t="shared" si="717"/>
        <v>2.7576456202587085E-3</v>
      </c>
      <c r="R2421" s="33">
        <f t="shared" si="718"/>
        <v>-1.0909256268159306E-2</v>
      </c>
      <c r="S2421" s="33">
        <f t="shared" si="719"/>
        <v>1.1315537303224765E-4</v>
      </c>
      <c r="T2421" s="33">
        <f t="shared" si="720"/>
        <v>3.6289406374241606E-2</v>
      </c>
      <c r="U2421" s="33">
        <f t="shared" si="721"/>
        <v>7.689770186461109E-3</v>
      </c>
      <c r="V2421" s="33">
        <f t="shared" si="722"/>
        <v>2.9652644711877896E-2</v>
      </c>
      <c r="W2421" s="33">
        <f t="shared" si="723"/>
        <v>2.1737223597311894E-2</v>
      </c>
      <c r="X2421" s="33">
        <f t="shared" si="724"/>
        <v>2.6118874515062007E-3</v>
      </c>
      <c r="Y2421" s="33">
        <f t="shared" si="725"/>
        <v>3.6015247949536811E-3</v>
      </c>
      <c r="Z2421" s="34">
        <f t="shared" si="726"/>
        <v>-1.6368055940452209E-3</v>
      </c>
      <c r="AA2421" s="39">
        <f t="shared" si="727"/>
        <v>0</v>
      </c>
      <c r="AB2421" s="37">
        <f t="shared" si="728"/>
        <v>0</v>
      </c>
      <c r="AC2421" s="37">
        <f t="shared" si="731"/>
        <v>0</v>
      </c>
      <c r="AD2421" s="37">
        <f t="shared" si="731"/>
        <v>3.8800746103960199E-2</v>
      </c>
      <c r="AE2421" s="37">
        <f t="shared" si="731"/>
        <v>4.537664974431764E-2</v>
      </c>
      <c r="AF2421" s="37">
        <f t="shared" si="731"/>
        <v>0</v>
      </c>
      <c r="AG2421" s="37">
        <f t="shared" si="731"/>
        <v>0.14825042305374941</v>
      </c>
      <c r="AH2421" s="37">
        <f t="shared" si="731"/>
        <v>0</v>
      </c>
      <c r="AI2421" s="37">
        <f t="shared" si="731"/>
        <v>0</v>
      </c>
      <c r="AJ2421" s="37">
        <f t="shared" si="731"/>
        <v>0.76757218109797287</v>
      </c>
      <c r="AK2421" s="38">
        <f t="shared" si="731"/>
        <v>0</v>
      </c>
      <c r="AL2421" s="8">
        <f t="shared" si="729"/>
        <v>8.8115295607119424E-3</v>
      </c>
      <c r="AM2421" s="23">
        <f t="shared" si="730"/>
        <v>1.7736525140301875</v>
      </c>
    </row>
    <row r="2422" spans="2:39" x14ac:dyDescent="0.35">
      <c r="B2422" s="16">
        <v>39533</v>
      </c>
      <c r="C2422" s="5">
        <v>4.1870000000000004E-2</v>
      </c>
      <c r="D2422" s="35">
        <f t="shared" si="714"/>
        <v>2.7378507871321013E-3</v>
      </c>
      <c r="E2422" s="36">
        <f t="shared" si="715"/>
        <v>1.3317414843882585</v>
      </c>
      <c r="F2422" s="7">
        <v>1.8548492951557529</v>
      </c>
      <c r="G2422" s="7">
        <v>1.5513197973539805</v>
      </c>
      <c r="H2422" s="7">
        <v>1.15548712282065</v>
      </c>
      <c r="I2422" s="7">
        <v>1.3396190992607762</v>
      </c>
      <c r="J2422" s="7">
        <v>1.6025147626130831</v>
      </c>
      <c r="K2422" s="7">
        <v>5.7852658615845192</v>
      </c>
      <c r="L2422" s="7">
        <v>4.0566183779853793</v>
      </c>
      <c r="M2422" s="7">
        <v>1.3336851942699242</v>
      </c>
      <c r="N2422" s="7">
        <v>1.3918570860086104</v>
      </c>
      <c r="O2422" s="8">
        <v>2.9278563956238037</v>
      </c>
      <c r="P2422" s="32">
        <f t="shared" si="716"/>
        <v>1.1479808350434162E-4</v>
      </c>
      <c r="Q2422" s="33">
        <f t="shared" si="717"/>
        <v>1.268713294744872E-3</v>
      </c>
      <c r="R2422" s="33">
        <f t="shared" si="718"/>
        <v>-1.7591842797713975E-3</v>
      </c>
      <c r="S2422" s="33">
        <f t="shared" si="719"/>
        <v>-1.1719878923968419E-2</v>
      </c>
      <c r="T2422" s="33">
        <f t="shared" si="720"/>
        <v>-5.2343970446446786E-3</v>
      </c>
      <c r="U2422" s="33">
        <f t="shared" si="721"/>
        <v>-1.3657163738540534E-2</v>
      </c>
      <c r="V2422" s="33">
        <f t="shared" si="722"/>
        <v>2.8590026335837404E-3</v>
      </c>
      <c r="W2422" s="33">
        <f t="shared" si="723"/>
        <v>1.6951747546191775E-2</v>
      </c>
      <c r="X2422" s="33">
        <f t="shared" si="724"/>
        <v>-2.2851335507474424E-3</v>
      </c>
      <c r="Y2422" s="33">
        <f t="shared" si="725"/>
        <v>1.2914466053539631E-3</v>
      </c>
      <c r="Z2422" s="34">
        <f t="shared" si="726"/>
        <v>1.7219510358827961E-3</v>
      </c>
      <c r="AA2422" s="39">
        <f t="shared" si="727"/>
        <v>0</v>
      </c>
      <c r="AB2422" s="37">
        <f t="shared" si="728"/>
        <v>0</v>
      </c>
      <c r="AC2422" s="37">
        <f t="shared" si="731"/>
        <v>0</v>
      </c>
      <c r="AD2422" s="37">
        <f t="shared" si="731"/>
        <v>3.8800746103960199E-2</v>
      </c>
      <c r="AE2422" s="37">
        <f t="shared" si="731"/>
        <v>4.537664974431764E-2</v>
      </c>
      <c r="AF2422" s="37">
        <f t="shared" si="731"/>
        <v>0</v>
      </c>
      <c r="AG2422" s="37">
        <f t="shared" si="731"/>
        <v>0.14825042305374941</v>
      </c>
      <c r="AH2422" s="37">
        <f t="shared" si="731"/>
        <v>0</v>
      </c>
      <c r="AI2422" s="37">
        <f t="shared" si="731"/>
        <v>0</v>
      </c>
      <c r="AJ2422" s="37">
        <f t="shared" si="731"/>
        <v>0.76757218109797287</v>
      </c>
      <c r="AK2422" s="38">
        <f t="shared" si="731"/>
        <v>0</v>
      </c>
      <c r="AL2422" s="8">
        <f t="shared" si="729"/>
        <v>7.2286738976810188E-4</v>
      </c>
      <c r="AM2422" s="23">
        <f t="shared" si="730"/>
        <v>1.7749346295933601</v>
      </c>
    </row>
    <row r="2423" spans="2:39" x14ac:dyDescent="0.35">
      <c r="B2423" s="16">
        <v>39534</v>
      </c>
      <c r="C2423" s="5">
        <v>4.1250000000000002E-2</v>
      </c>
      <c r="D2423" s="35">
        <f t="shared" si="714"/>
        <v>2.7378507871321013E-3</v>
      </c>
      <c r="E2423" s="36">
        <f t="shared" si="715"/>
        <v>1.3318941469918213</v>
      </c>
      <c r="F2423" s="7">
        <v>1.8501753594304873</v>
      </c>
      <c r="G2423" s="7">
        <v>1.5479718484745051</v>
      </c>
      <c r="H2423" s="7">
        <v>1.1506456083444194</v>
      </c>
      <c r="I2423" s="7">
        <v>1.354941553973726</v>
      </c>
      <c r="J2423" s="7">
        <v>1.6123086151139809</v>
      </c>
      <c r="K2423" s="7">
        <v>5.7809692056540394</v>
      </c>
      <c r="L2423" s="7">
        <v>4.078194055195568</v>
      </c>
      <c r="M2423" s="7">
        <v>1.3293853495125516</v>
      </c>
      <c r="N2423" s="7">
        <v>1.3966902317493313</v>
      </c>
      <c r="O2423" s="8">
        <v>2.9269923981275894</v>
      </c>
      <c r="P2423" s="32">
        <f t="shared" si="716"/>
        <v>1.1463381245713222E-4</v>
      </c>
      <c r="Q2423" s="33">
        <f t="shared" si="717"/>
        <v>-2.5198466190609059E-3</v>
      </c>
      <c r="R2423" s="33">
        <f t="shared" si="718"/>
        <v>-2.1581294103162341E-3</v>
      </c>
      <c r="S2423" s="33">
        <f t="shared" si="719"/>
        <v>-4.1900202785575269E-3</v>
      </c>
      <c r="T2423" s="33">
        <f t="shared" si="720"/>
        <v>1.1437918973688177E-2</v>
      </c>
      <c r="U2423" s="33">
        <f t="shared" si="721"/>
        <v>6.111552123817976E-3</v>
      </c>
      <c r="V2423" s="33">
        <f t="shared" si="722"/>
        <v>-7.4268945166555689E-4</v>
      </c>
      <c r="W2423" s="33">
        <f t="shared" si="723"/>
        <v>5.3186361643668967E-3</v>
      </c>
      <c r="X2423" s="33">
        <f t="shared" si="724"/>
        <v>-3.2240327596395613E-3</v>
      </c>
      <c r="Y2423" s="33">
        <f t="shared" si="725"/>
        <v>3.4724439666293794E-3</v>
      </c>
      <c r="Z2423" s="34">
        <f t="shared" si="726"/>
        <v>-2.9509558512008649E-4</v>
      </c>
      <c r="AA2423" s="39">
        <f t="shared" si="727"/>
        <v>0</v>
      </c>
      <c r="AB2423" s="37">
        <f t="shared" si="728"/>
        <v>0</v>
      </c>
      <c r="AC2423" s="37">
        <f t="shared" si="731"/>
        <v>0</v>
      </c>
      <c r="AD2423" s="37">
        <f t="shared" si="731"/>
        <v>3.8800746103960199E-2</v>
      </c>
      <c r="AE2423" s="37">
        <f t="shared" si="731"/>
        <v>4.537664974431764E-2</v>
      </c>
      <c r="AF2423" s="37">
        <f t="shared" si="731"/>
        <v>0</v>
      </c>
      <c r="AG2423" s="37">
        <f t="shared" si="731"/>
        <v>0.14825042305374941</v>
      </c>
      <c r="AH2423" s="37">
        <f t="shared" si="731"/>
        <v>0</v>
      </c>
      <c r="AI2423" s="37">
        <f t="shared" si="731"/>
        <v>0</v>
      </c>
      <c r="AJ2423" s="37">
        <f t="shared" si="731"/>
        <v>0.76757218109797287</v>
      </c>
      <c r="AK2423" s="38">
        <f t="shared" si="731"/>
        <v>0</v>
      </c>
      <c r="AL2423" s="8">
        <f t="shared" si="729"/>
        <v>2.9116858938734117E-3</v>
      </c>
      <c r="AM2423" s="23">
        <f t="shared" si="730"/>
        <v>1.7801026817168943</v>
      </c>
    </row>
    <row r="2424" spans="2:39" x14ac:dyDescent="0.35">
      <c r="B2424" s="16">
        <v>39535</v>
      </c>
      <c r="C2424" s="5">
        <v>4.0650000000000006E-2</v>
      </c>
      <c r="D2424" s="35">
        <f t="shared" si="714"/>
        <v>2.7378507871321013E-3</v>
      </c>
      <c r="E2424" s="36">
        <f t="shared" si="715"/>
        <v>1.3320445662486684</v>
      </c>
      <c r="F2424" s="7">
        <v>1.8558823170205982</v>
      </c>
      <c r="G2424" s="7">
        <v>1.5475334219274202</v>
      </c>
      <c r="H2424" s="7">
        <v>1.141467149524855</v>
      </c>
      <c r="I2424" s="7">
        <v>1.350920702576097</v>
      </c>
      <c r="J2424" s="7">
        <v>1.6182574446315643</v>
      </c>
      <c r="K2424" s="7">
        <v>5.8134356069258919</v>
      </c>
      <c r="L2424" s="7">
        <v>4.0210736249635044</v>
      </c>
      <c r="M2424" s="7">
        <v>1.3301263269980124</v>
      </c>
      <c r="N2424" s="7">
        <v>1.3989815580508258</v>
      </c>
      <c r="O2424" s="8">
        <v>2.9224364598274408</v>
      </c>
      <c r="P2424" s="32">
        <f t="shared" si="716"/>
        <v>1.1293634496922778E-4</v>
      </c>
      <c r="Q2424" s="33">
        <f t="shared" si="717"/>
        <v>3.0845495595983596E-3</v>
      </c>
      <c r="R2424" s="33">
        <f t="shared" si="718"/>
        <v>-2.8322643432887595E-4</v>
      </c>
      <c r="S2424" s="33">
        <f t="shared" si="719"/>
        <v>-7.9767903801160056E-3</v>
      </c>
      <c r="T2424" s="33">
        <f t="shared" si="720"/>
        <v>-2.9675460065688997E-3</v>
      </c>
      <c r="U2424" s="33">
        <f t="shared" si="721"/>
        <v>3.6896345165051692E-3</v>
      </c>
      <c r="V2424" s="33">
        <f t="shared" si="722"/>
        <v>5.6160827219247089E-3</v>
      </c>
      <c r="W2424" s="33">
        <f t="shared" si="723"/>
        <v>-1.4006305109314998E-2</v>
      </c>
      <c r="X2424" s="33">
        <f t="shared" si="724"/>
        <v>5.5738351993461777E-4</v>
      </c>
      <c r="Y2424" s="33">
        <f t="shared" si="725"/>
        <v>1.6405400778272128E-3</v>
      </c>
      <c r="Z2424" s="34">
        <f t="shared" si="726"/>
        <v>-1.5565254980036691E-3</v>
      </c>
      <c r="AA2424" s="39">
        <f t="shared" si="727"/>
        <v>0</v>
      </c>
      <c r="AB2424" s="37">
        <f t="shared" si="728"/>
        <v>0</v>
      </c>
      <c r="AC2424" s="37">
        <f t="shared" si="731"/>
        <v>0</v>
      </c>
      <c r="AD2424" s="37">
        <f t="shared" si="731"/>
        <v>3.8800746103960199E-2</v>
      </c>
      <c r="AE2424" s="37">
        <f t="shared" si="731"/>
        <v>4.537664974431764E-2</v>
      </c>
      <c r="AF2424" s="37">
        <f t="shared" si="731"/>
        <v>0</v>
      </c>
      <c r="AG2424" s="37">
        <f t="shared" si="731"/>
        <v>0.14825042305374941</v>
      </c>
      <c r="AH2424" s="37">
        <f t="shared" si="731"/>
        <v>0</v>
      </c>
      <c r="AI2424" s="37">
        <f t="shared" si="731"/>
        <v>0</v>
      </c>
      <c r="AJ2424" s="37">
        <f t="shared" si="731"/>
        <v>0.76757218109797287</v>
      </c>
      <c r="AK2424" s="38">
        <f t="shared" si="731"/>
        <v>0</v>
      </c>
      <c r="AL2424" s="8">
        <f t="shared" si="729"/>
        <v>1.6476568511430438E-3</v>
      </c>
      <c r="AM2424" s="23">
        <f t="shared" si="730"/>
        <v>1.7830356800961631</v>
      </c>
    </row>
    <row r="2425" spans="2:39" x14ac:dyDescent="0.35">
      <c r="B2425" s="16">
        <v>39538</v>
      </c>
      <c r="C2425" s="5">
        <v>4.1589999999999995E-2</v>
      </c>
      <c r="D2425" s="35">
        <f t="shared" si="714"/>
        <v>8.2135523613963042E-3</v>
      </c>
      <c r="E2425" s="36">
        <f t="shared" si="715"/>
        <v>1.3324893104919375</v>
      </c>
      <c r="F2425" s="7">
        <v>1.8604740682378698</v>
      </c>
      <c r="G2425" s="7">
        <v>1.5514241084846581</v>
      </c>
      <c r="H2425" s="7">
        <v>1.1461741604104811</v>
      </c>
      <c r="I2425" s="7">
        <v>1.3464406942123841</v>
      </c>
      <c r="J2425" s="7">
        <v>1.6193471467159668</v>
      </c>
      <c r="K2425" s="7">
        <v>5.7717538694068757</v>
      </c>
      <c r="L2425" s="7">
        <v>3.9436958679180814</v>
      </c>
      <c r="M2425" s="7">
        <v>1.3361413379330052</v>
      </c>
      <c r="N2425" s="7">
        <v>1.3986849431879449</v>
      </c>
      <c r="O2425" s="8">
        <v>2.9220154527464648</v>
      </c>
      <c r="P2425" s="32">
        <f t="shared" si="716"/>
        <v>3.3388090349073529E-4</v>
      </c>
      <c r="Q2425" s="33">
        <f t="shared" si="717"/>
        <v>2.4741607671778798E-3</v>
      </c>
      <c r="R2425" s="33">
        <f t="shared" si="718"/>
        <v>2.5141211828512144E-3</v>
      </c>
      <c r="S2425" s="33">
        <f t="shared" si="719"/>
        <v>4.1236498900432128E-3</v>
      </c>
      <c r="T2425" s="33">
        <f t="shared" si="720"/>
        <v>-3.3162630161561735E-3</v>
      </c>
      <c r="U2425" s="33">
        <f t="shared" si="721"/>
        <v>6.7337992976179706E-4</v>
      </c>
      <c r="V2425" s="33">
        <f t="shared" si="722"/>
        <v>-7.1698975162567402E-3</v>
      </c>
      <c r="W2425" s="33">
        <f t="shared" si="723"/>
        <v>-1.9243059009178221E-2</v>
      </c>
      <c r="X2425" s="33">
        <f t="shared" si="724"/>
        <v>4.522135088152357E-3</v>
      </c>
      <c r="Y2425" s="33">
        <f t="shared" si="725"/>
        <v>-2.1202199641157105E-4</v>
      </c>
      <c r="Z2425" s="34">
        <f t="shared" si="726"/>
        <v>-1.440603026835463E-4</v>
      </c>
      <c r="AA2425" s="39">
        <f t="shared" si="727"/>
        <v>0</v>
      </c>
      <c r="AB2425" s="37">
        <f t="shared" si="728"/>
        <v>0</v>
      </c>
      <c r="AC2425" s="37">
        <f t="shared" si="731"/>
        <v>0</v>
      </c>
      <c r="AD2425" s="37">
        <f t="shared" si="731"/>
        <v>3.8800746103960199E-2</v>
      </c>
      <c r="AE2425" s="37">
        <f t="shared" si="731"/>
        <v>4.537664974431764E-2</v>
      </c>
      <c r="AF2425" s="37">
        <f t="shared" si="731"/>
        <v>0</v>
      </c>
      <c r="AG2425" s="37">
        <f t="shared" si="731"/>
        <v>0.14825042305374941</v>
      </c>
      <c r="AH2425" s="37">
        <f t="shared" si="731"/>
        <v>0</v>
      </c>
      <c r="AI2425" s="37">
        <f t="shared" si="731"/>
        <v>0</v>
      </c>
      <c r="AJ2425" s="37">
        <f t="shared" si="731"/>
        <v>0.76757218109797287</v>
      </c>
      <c r="AK2425" s="38">
        <f t="shared" si="731"/>
        <v>0</v>
      </c>
      <c r="AL2425" s="8">
        <f t="shared" si="729"/>
        <v>-1.216162739202428E-3</v>
      </c>
      <c r="AM2425" s="23">
        <f t="shared" si="730"/>
        <v>1.7808672185393617</v>
      </c>
    </row>
    <row r="2426" spans="2:39" x14ac:dyDescent="0.35">
      <c r="B2426" s="16">
        <v>39539</v>
      </c>
      <c r="C2426" s="5">
        <v>4.0250000000000001E-2</v>
      </c>
      <c r="D2426" s="35">
        <f t="shared" si="714"/>
        <v>2.7378507871321013E-3</v>
      </c>
      <c r="E2426" s="36">
        <f t="shared" si="715"/>
        <v>1.3326410373377238</v>
      </c>
      <c r="F2426" s="7">
        <v>1.8414342790637539</v>
      </c>
      <c r="G2426" s="7">
        <v>1.5430114367486649</v>
      </c>
      <c r="H2426" s="7">
        <v>1.1865711980657812</v>
      </c>
      <c r="I2426" s="7">
        <v>1.3940204895855903</v>
      </c>
      <c r="J2426" s="7">
        <v>1.6894502440046986</v>
      </c>
      <c r="K2426" s="7">
        <v>5.8205022968125997</v>
      </c>
      <c r="L2426" s="7">
        <v>3.9134213039594794</v>
      </c>
      <c r="M2426" s="7">
        <v>1.3407643233410531</v>
      </c>
      <c r="N2426" s="7">
        <v>1.4014441498106938</v>
      </c>
      <c r="O2426" s="8">
        <v>2.9194125202193453</v>
      </c>
      <c r="P2426" s="32">
        <f t="shared" si="716"/>
        <v>1.1386721423689572E-4</v>
      </c>
      <c r="Q2426" s="33">
        <f t="shared" si="717"/>
        <v>-1.0233837439158289E-2</v>
      </c>
      <c r="R2426" s="33">
        <f t="shared" si="718"/>
        <v>-5.4225480253817793E-3</v>
      </c>
      <c r="S2426" s="33">
        <f t="shared" si="719"/>
        <v>3.5245112872578144E-2</v>
      </c>
      <c r="T2426" s="33">
        <f t="shared" si="720"/>
        <v>3.5337460890573213E-2</v>
      </c>
      <c r="U2426" s="33">
        <f t="shared" si="721"/>
        <v>4.3290962923484777E-2</v>
      </c>
      <c r="V2426" s="33">
        <f t="shared" si="722"/>
        <v>8.4460336509002421E-3</v>
      </c>
      <c r="W2426" s="33">
        <f t="shared" si="723"/>
        <v>-7.6766984505284297E-3</v>
      </c>
      <c r="X2426" s="33">
        <f t="shared" si="724"/>
        <v>3.4599523843785729E-3</v>
      </c>
      <c r="Y2426" s="33">
        <f t="shared" si="725"/>
        <v>1.9727148963653018E-3</v>
      </c>
      <c r="Z2426" s="34">
        <f t="shared" si="726"/>
        <v>-8.9080039760669472E-4</v>
      </c>
      <c r="AA2426" s="39">
        <f t="shared" si="727"/>
        <v>0</v>
      </c>
      <c r="AB2426" s="37">
        <f t="shared" si="728"/>
        <v>0</v>
      </c>
      <c r="AC2426" s="37">
        <f t="shared" si="731"/>
        <v>0</v>
      </c>
      <c r="AD2426" s="37">
        <f t="shared" si="731"/>
        <v>3.8800746103960199E-2</v>
      </c>
      <c r="AE2426" s="37">
        <f t="shared" si="731"/>
        <v>4.537664974431764E-2</v>
      </c>
      <c r="AF2426" s="37">
        <f t="shared" si="731"/>
        <v>0</v>
      </c>
      <c r="AG2426" s="37">
        <f t="shared" si="731"/>
        <v>0.14825042305374941</v>
      </c>
      <c r="AH2426" s="37">
        <f t="shared" si="731"/>
        <v>0</v>
      </c>
      <c r="AI2426" s="37">
        <f t="shared" si="731"/>
        <v>0</v>
      </c>
      <c r="AJ2426" s="37">
        <f t="shared" si="731"/>
        <v>0.76757218109797287</v>
      </c>
      <c r="AK2426" s="38">
        <f t="shared" si="731"/>
        <v>0</v>
      </c>
      <c r="AL2426" s="8">
        <f t="shared" si="729"/>
        <v>5.7373613992191281E-3</v>
      </c>
      <c r="AM2426" s="23">
        <f t="shared" si="730"/>
        <v>1.7910846973761441</v>
      </c>
    </row>
    <row r="2427" spans="2:39" x14ac:dyDescent="0.35">
      <c r="B2427" s="16">
        <v>39540</v>
      </c>
      <c r="C2427" s="5">
        <v>4.0350000000000004E-2</v>
      </c>
      <c r="D2427" s="35">
        <f t="shared" si="714"/>
        <v>2.7378507871321013E-3</v>
      </c>
      <c r="E2427" s="36">
        <f t="shared" si="715"/>
        <v>1.3327878923733236</v>
      </c>
      <c r="F2427" s="7">
        <v>1.8367473591294625</v>
      </c>
      <c r="G2427" s="7">
        <v>1.5410339056334204</v>
      </c>
      <c r="H2427" s="7">
        <v>1.1871355857115951</v>
      </c>
      <c r="I2427" s="7">
        <v>1.4097357645498687</v>
      </c>
      <c r="J2427" s="7">
        <v>1.6978792178964133</v>
      </c>
      <c r="K2427" s="7">
        <v>5.9458785586766645</v>
      </c>
      <c r="L2427" s="7">
        <v>3.9925905133459243</v>
      </c>
      <c r="M2427" s="7">
        <v>1.3415067331145936</v>
      </c>
      <c r="N2427" s="7">
        <v>1.4052133626293533</v>
      </c>
      <c r="O2427" s="8">
        <v>2.927169325661986</v>
      </c>
      <c r="P2427" s="32">
        <f t="shared" si="716"/>
        <v>1.1019849418203442E-4</v>
      </c>
      <c r="Q2427" s="33">
        <f t="shared" si="717"/>
        <v>-2.5452550696918319E-3</v>
      </c>
      <c r="R2427" s="33">
        <f t="shared" si="718"/>
        <v>-1.2816049629622572E-3</v>
      </c>
      <c r="S2427" s="33">
        <f t="shared" si="719"/>
        <v>4.7564583291248574E-4</v>
      </c>
      <c r="T2427" s="33">
        <f t="shared" si="720"/>
        <v>1.1273345751862118E-2</v>
      </c>
      <c r="U2427" s="33">
        <f t="shared" si="721"/>
        <v>4.9891814935814072E-3</v>
      </c>
      <c r="V2427" s="33">
        <f t="shared" si="722"/>
        <v>2.1540453979843388E-2</v>
      </c>
      <c r="W2427" s="33">
        <f t="shared" si="723"/>
        <v>2.0230177953583395E-2</v>
      </c>
      <c r="X2427" s="33">
        <f t="shared" si="724"/>
        <v>5.5372130703057465E-4</v>
      </c>
      <c r="Y2427" s="33">
        <f t="shared" si="725"/>
        <v>2.6895205343493434E-3</v>
      </c>
      <c r="Z2427" s="34">
        <f t="shared" si="726"/>
        <v>2.6569747813707245E-3</v>
      </c>
      <c r="AA2427" s="39">
        <f t="shared" si="727"/>
        <v>0</v>
      </c>
      <c r="AB2427" s="37">
        <f t="shared" si="728"/>
        <v>0</v>
      </c>
      <c r="AC2427" s="37">
        <f t="shared" si="731"/>
        <v>0</v>
      </c>
      <c r="AD2427" s="37">
        <f t="shared" si="731"/>
        <v>3.8800746103960199E-2</v>
      </c>
      <c r="AE2427" s="37">
        <f t="shared" si="731"/>
        <v>4.537664974431764E-2</v>
      </c>
      <c r="AF2427" s="37">
        <f t="shared" si="731"/>
        <v>0</v>
      </c>
      <c r="AG2427" s="37">
        <f t="shared" si="731"/>
        <v>0.14825042305374941</v>
      </c>
      <c r="AH2427" s="37">
        <f t="shared" si="731"/>
        <v>0</v>
      </c>
      <c r="AI2427" s="37">
        <f t="shared" si="731"/>
        <v>0</v>
      </c>
      <c r="AJ2427" s="37">
        <f t="shared" si="731"/>
        <v>0.76757218109797287</v>
      </c>
      <c r="AK2427" s="38">
        <f t="shared" si="731"/>
        <v>0</v>
      </c>
      <c r="AL2427" s="8">
        <f t="shared" si="729"/>
        <v>5.7877846327669957E-3</v>
      </c>
      <c r="AM2427" s="23">
        <f t="shared" si="730"/>
        <v>1.8014511098636017</v>
      </c>
    </row>
    <row r="2428" spans="2:39" x14ac:dyDescent="0.35">
      <c r="B2428" s="16">
        <v>39541</v>
      </c>
      <c r="C2428" s="5">
        <v>4.0060000000000005E-2</v>
      </c>
      <c r="D2428" s="35">
        <f t="shared" si="714"/>
        <v>2.7378507871321013E-3</v>
      </c>
      <c r="E2428" s="36">
        <f t="shared" si="715"/>
        <v>1.3329351284895654</v>
      </c>
      <c r="F2428" s="7">
        <v>1.8369502687966519</v>
      </c>
      <c r="G2428" s="7">
        <v>1.5427382942320271</v>
      </c>
      <c r="H2428" s="7">
        <v>1.1894256894733413</v>
      </c>
      <c r="I2428" s="7">
        <v>1.4030594746280425</v>
      </c>
      <c r="J2428" s="7">
        <v>1.7109819315542862</v>
      </c>
      <c r="K2428" s="7">
        <v>5.97356069825776</v>
      </c>
      <c r="L2428" s="7">
        <v>3.9699837825699102</v>
      </c>
      <c r="M2428" s="7">
        <v>1.3391898564979801</v>
      </c>
      <c r="N2428" s="7">
        <v>1.4115850007570763</v>
      </c>
      <c r="O2428" s="8">
        <v>2.9292464113797485</v>
      </c>
      <c r="P2428" s="32">
        <f t="shared" si="716"/>
        <v>1.1047227926086478E-4</v>
      </c>
      <c r="Q2428" s="33">
        <f t="shared" si="717"/>
        <v>1.1047227926086478E-4</v>
      </c>
      <c r="R2428" s="33">
        <f t="shared" si="718"/>
        <v>1.1060033088021726E-3</v>
      </c>
      <c r="S2428" s="33">
        <f t="shared" si="719"/>
        <v>1.929100424003849E-3</v>
      </c>
      <c r="T2428" s="33">
        <f t="shared" si="720"/>
        <v>-4.7358448935698183E-3</v>
      </c>
      <c r="U2428" s="33">
        <f t="shared" si="721"/>
        <v>7.7171058575689067E-3</v>
      </c>
      <c r="V2428" s="33">
        <f t="shared" si="722"/>
        <v>4.6556853302528456E-3</v>
      </c>
      <c r="W2428" s="33">
        <f t="shared" si="723"/>
        <v>-5.6621711393760599E-3</v>
      </c>
      <c r="X2428" s="33">
        <f t="shared" si="724"/>
        <v>-1.7270704346257215E-3</v>
      </c>
      <c r="Y2428" s="33">
        <f t="shared" si="725"/>
        <v>4.5342851820031616E-3</v>
      </c>
      <c r="Z2428" s="34">
        <f t="shared" si="726"/>
        <v>7.0958850912838933E-4</v>
      </c>
      <c r="AA2428" s="39">
        <f t="shared" si="727"/>
        <v>0</v>
      </c>
      <c r="AB2428" s="37">
        <f t="shared" si="728"/>
        <v>0</v>
      </c>
      <c r="AC2428" s="37">
        <f t="shared" si="731"/>
        <v>0</v>
      </c>
      <c r="AD2428" s="37">
        <f t="shared" si="731"/>
        <v>3.8800746103960199E-2</v>
      </c>
      <c r="AE2428" s="37">
        <f t="shared" si="731"/>
        <v>4.537664974431764E-2</v>
      </c>
      <c r="AF2428" s="37">
        <f t="shared" si="731"/>
        <v>0</v>
      </c>
      <c r="AG2428" s="37">
        <f t="shared" si="731"/>
        <v>0.14825042305374941</v>
      </c>
      <c r="AH2428" s="37">
        <f t="shared" si="731"/>
        <v>0</v>
      </c>
      <c r="AI2428" s="37">
        <f t="shared" si="731"/>
        <v>0</v>
      </c>
      <c r="AJ2428" s="37">
        <f t="shared" si="731"/>
        <v>0.76757218109797287</v>
      </c>
      <c r="AK2428" s="38">
        <f t="shared" si="731"/>
        <v>0</v>
      </c>
      <c r="AL2428" s="8">
        <f t="shared" si="729"/>
        <v>4.0305522474673875E-3</v>
      </c>
      <c r="AM2428" s="23">
        <f t="shared" si="730"/>
        <v>1.8087119526831648</v>
      </c>
    </row>
    <row r="2429" spans="2:39" x14ac:dyDescent="0.35">
      <c r="B2429" s="16">
        <v>39542</v>
      </c>
      <c r="C2429" s="5">
        <v>3.9420000000000004E-2</v>
      </c>
      <c r="D2429" s="35">
        <f t="shared" si="714"/>
        <v>2.7378507871321013E-3</v>
      </c>
      <c r="E2429" s="36">
        <f t="shared" si="715"/>
        <v>1.3330813225518441</v>
      </c>
      <c r="F2429" s="7">
        <v>1.8512131367516407</v>
      </c>
      <c r="G2429" s="7">
        <v>1.5462829928826112</v>
      </c>
      <c r="H2429" s="7">
        <v>1.188254969397329</v>
      </c>
      <c r="I2429" s="7">
        <v>1.41080225943614</v>
      </c>
      <c r="J2429" s="7">
        <v>1.699627129862203</v>
      </c>
      <c r="K2429" s="7">
        <v>5.9866375722269147</v>
      </c>
      <c r="L2429" s="7">
        <v>4.0280450266370531</v>
      </c>
      <c r="M2429" s="7">
        <v>1.3443789170964899</v>
      </c>
      <c r="N2429" s="7">
        <v>1.4194794564420683</v>
      </c>
      <c r="O2429" s="8">
        <v>2.9372403215706293</v>
      </c>
      <c r="P2429" s="32">
        <f t="shared" si="716"/>
        <v>1.0967830253250099E-4</v>
      </c>
      <c r="Q2429" s="33">
        <f t="shared" si="717"/>
        <v>7.7644279201591893E-3</v>
      </c>
      <c r="R2429" s="33">
        <f t="shared" si="718"/>
        <v>2.2976668588812199E-3</v>
      </c>
      <c r="S2429" s="33">
        <f t="shared" si="719"/>
        <v>-9.8427340721940482E-4</v>
      </c>
      <c r="T2429" s="33">
        <f t="shared" si="720"/>
        <v>5.5185007821212384E-3</v>
      </c>
      <c r="U2429" s="33">
        <f t="shared" si="721"/>
        <v>-6.6364240806262575E-3</v>
      </c>
      <c r="V2429" s="33">
        <f t="shared" si="722"/>
        <v>2.1891254864068177E-3</v>
      </c>
      <c r="W2429" s="33">
        <f t="shared" si="723"/>
        <v>1.4625058248867173E-2</v>
      </c>
      <c r="X2429" s="33">
        <f t="shared" si="724"/>
        <v>3.8747759127144565E-3</v>
      </c>
      <c r="Y2429" s="33">
        <f t="shared" si="725"/>
        <v>5.5926180008698534E-3</v>
      </c>
      <c r="Z2429" s="34">
        <f t="shared" si="726"/>
        <v>2.7289988851144642E-3</v>
      </c>
      <c r="AA2429" s="39">
        <f t="shared" si="727"/>
        <v>0</v>
      </c>
      <c r="AB2429" s="37">
        <f t="shared" si="728"/>
        <v>0</v>
      </c>
      <c r="AC2429" s="37">
        <f t="shared" si="731"/>
        <v>0</v>
      </c>
      <c r="AD2429" s="37">
        <f t="shared" si="731"/>
        <v>3.8800746103960199E-2</v>
      </c>
      <c r="AE2429" s="37">
        <f t="shared" si="731"/>
        <v>4.537664974431764E-2</v>
      </c>
      <c r="AF2429" s="37">
        <f t="shared" si="731"/>
        <v>0</v>
      </c>
      <c r="AG2429" s="37">
        <f t="shared" si="731"/>
        <v>0.14825042305374941</v>
      </c>
      <c r="AH2429" s="37">
        <f t="shared" si="731"/>
        <v>0</v>
      </c>
      <c r="AI2429" s="37">
        <f t="shared" si="731"/>
        <v>0</v>
      </c>
      <c r="AJ2429" s="37">
        <f t="shared" si="731"/>
        <v>0.76757218109797287</v>
      </c>
      <c r="AK2429" s="38">
        <f t="shared" si="731"/>
        <v>0</v>
      </c>
      <c r="AL2429" s="8">
        <f t="shared" si="729"/>
        <v>4.8294973109866725E-3</v>
      </c>
      <c r="AM2429" s="23">
        <f t="shared" si="730"/>
        <v>1.8174471221949975</v>
      </c>
    </row>
    <row r="2430" spans="2:39" x14ac:dyDescent="0.35">
      <c r="B2430" s="16">
        <v>39545</v>
      </c>
      <c r="C2430" s="5">
        <v>3.9130000000000005E-2</v>
      </c>
      <c r="D2430" s="35">
        <f t="shared" si="714"/>
        <v>8.2135523613963042E-3</v>
      </c>
      <c r="E2430" s="36">
        <f t="shared" si="715"/>
        <v>1.3335129452683532</v>
      </c>
      <c r="F2430" s="7">
        <v>1.838969697969234</v>
      </c>
      <c r="G2430" s="7">
        <v>1.5400304723702023</v>
      </c>
      <c r="H2430" s="7">
        <v>1.1888566330860517</v>
      </c>
      <c r="I2430" s="7">
        <v>1.4230288778603515</v>
      </c>
      <c r="J2430" s="7">
        <v>1.7218952778987049</v>
      </c>
      <c r="K2430" s="7">
        <v>6.0703547183323749</v>
      </c>
      <c r="L2430" s="7">
        <v>4.0716218393220647</v>
      </c>
      <c r="M2430" s="7">
        <v>1.355216303215568</v>
      </c>
      <c r="N2430" s="7">
        <v>1.4277044672411368</v>
      </c>
      <c r="O2430" s="8">
        <v>2.9441824522553115</v>
      </c>
      <c r="P2430" s="32">
        <f t="shared" si="716"/>
        <v>3.2377823408613615E-4</v>
      </c>
      <c r="Q2430" s="33">
        <f t="shared" si="717"/>
        <v>-6.6137380614587071E-3</v>
      </c>
      <c r="R2430" s="33">
        <f t="shared" si="718"/>
        <v>-4.0435809882075624E-3</v>
      </c>
      <c r="S2430" s="33">
        <f t="shared" si="719"/>
        <v>5.0634224490386792E-4</v>
      </c>
      <c r="T2430" s="33">
        <f t="shared" si="720"/>
        <v>8.6664295739773411E-3</v>
      </c>
      <c r="U2430" s="33">
        <f t="shared" si="721"/>
        <v>1.3101784294480723E-2</v>
      </c>
      <c r="V2430" s="33">
        <f t="shared" si="722"/>
        <v>1.3984001051581707E-2</v>
      </c>
      <c r="W2430" s="33">
        <f t="shared" si="723"/>
        <v>1.081835292228428E-2</v>
      </c>
      <c r="X2430" s="33">
        <f t="shared" si="724"/>
        <v>8.0612586089077176E-3</v>
      </c>
      <c r="Y2430" s="33">
        <f t="shared" si="725"/>
        <v>5.7943852316710842E-3</v>
      </c>
      <c r="Z2430" s="34">
        <f t="shared" si="726"/>
        <v>2.3634874660067862E-3</v>
      </c>
      <c r="AA2430" s="39">
        <f t="shared" si="727"/>
        <v>0</v>
      </c>
      <c r="AB2430" s="37">
        <f t="shared" si="728"/>
        <v>0</v>
      </c>
      <c r="AC2430" s="37">
        <f t="shared" si="731"/>
        <v>0</v>
      </c>
      <c r="AD2430" s="37">
        <f t="shared" ref="AC2430:AK2458" si="732">AD$8</f>
        <v>3.8800746103960199E-2</v>
      </c>
      <c r="AE2430" s="37">
        <f t="shared" si="732"/>
        <v>4.537664974431764E-2</v>
      </c>
      <c r="AF2430" s="37">
        <f t="shared" si="732"/>
        <v>0</v>
      </c>
      <c r="AG2430" s="37">
        <f t="shared" si="732"/>
        <v>0.14825042305374941</v>
      </c>
      <c r="AH2430" s="37">
        <f t="shared" si="732"/>
        <v>0</v>
      </c>
      <c r="AI2430" s="37">
        <f t="shared" si="732"/>
        <v>0</v>
      </c>
      <c r="AJ2430" s="37">
        <f t="shared" si="732"/>
        <v>0.76757218109797287</v>
      </c>
      <c r="AK2430" s="38">
        <f t="shared" si="732"/>
        <v>0</v>
      </c>
      <c r="AL2430" s="8">
        <f t="shared" si="729"/>
        <v>6.933642978475112E-3</v>
      </c>
      <c r="AM2430" s="23">
        <f t="shared" si="730"/>
        <v>1.8300486516725547</v>
      </c>
    </row>
    <row r="2431" spans="2:39" x14ac:dyDescent="0.35">
      <c r="B2431" s="16">
        <v>39546</v>
      </c>
      <c r="C2431" s="5">
        <v>3.8949999999999999E-2</v>
      </c>
      <c r="D2431" s="35">
        <f t="shared" si="714"/>
        <v>2.7378507871321013E-3</v>
      </c>
      <c r="E2431" s="36">
        <f t="shared" si="715"/>
        <v>1.3336558073122911</v>
      </c>
      <c r="F2431" s="7">
        <v>1.8388608964386035</v>
      </c>
      <c r="G2431" s="7">
        <v>1.539120975493584</v>
      </c>
      <c r="H2431" s="7">
        <v>1.1879086514899642</v>
      </c>
      <c r="I2431" s="7">
        <v>1.4140716484035438</v>
      </c>
      <c r="J2431" s="7">
        <v>1.7119070091651782</v>
      </c>
      <c r="K2431" s="7">
        <v>6.0336693089823905</v>
      </c>
      <c r="L2431" s="7">
        <v>4.0470760895553104</v>
      </c>
      <c r="M2431" s="7">
        <v>1.3598470141635</v>
      </c>
      <c r="N2431" s="7">
        <v>1.4305697977434946</v>
      </c>
      <c r="O2431" s="8">
        <v>2.9450134916734556</v>
      </c>
      <c r="P2431" s="32">
        <f t="shared" si="716"/>
        <v>1.0713210130042228E-4</v>
      </c>
      <c r="Q2431" s="33">
        <f t="shared" si="717"/>
        <v>-5.9164395558419791E-5</v>
      </c>
      <c r="R2431" s="33">
        <f t="shared" si="718"/>
        <v>-5.905707016423678E-4</v>
      </c>
      <c r="S2431" s="33">
        <f t="shared" si="719"/>
        <v>-7.9738933165285353E-4</v>
      </c>
      <c r="T2431" s="33">
        <f t="shared" si="720"/>
        <v>-6.2944818591985641E-3</v>
      </c>
      <c r="U2431" s="33">
        <f t="shared" si="721"/>
        <v>-5.8007411145907239E-3</v>
      </c>
      <c r="V2431" s="33">
        <f t="shared" si="722"/>
        <v>-6.0433716071310872E-3</v>
      </c>
      <c r="W2431" s="33">
        <f t="shared" si="723"/>
        <v>-6.028494476009838E-3</v>
      </c>
      <c r="X2431" s="33">
        <f t="shared" si="724"/>
        <v>3.4169533947787656E-3</v>
      </c>
      <c r="Y2431" s="33">
        <f t="shared" si="725"/>
        <v>2.0069493148640039E-3</v>
      </c>
      <c r="Z2431" s="34">
        <f t="shared" si="726"/>
        <v>2.8226491789173913E-4</v>
      </c>
      <c r="AA2431" s="39">
        <f t="shared" si="727"/>
        <v>0</v>
      </c>
      <c r="AB2431" s="37">
        <f t="shared" si="728"/>
        <v>0</v>
      </c>
      <c r="AC2431" s="37">
        <f t="shared" si="732"/>
        <v>0</v>
      </c>
      <c r="AD2431" s="37">
        <f t="shared" si="732"/>
        <v>3.8800746103960199E-2</v>
      </c>
      <c r="AE2431" s="37">
        <f t="shared" si="732"/>
        <v>4.537664974431764E-2</v>
      </c>
      <c r="AF2431" s="37">
        <f t="shared" si="732"/>
        <v>0</v>
      </c>
      <c r="AG2431" s="37">
        <f t="shared" si="732"/>
        <v>0.14825042305374941</v>
      </c>
      <c r="AH2431" s="37">
        <f t="shared" si="732"/>
        <v>0</v>
      </c>
      <c r="AI2431" s="37">
        <f t="shared" si="732"/>
        <v>0</v>
      </c>
      <c r="AJ2431" s="37">
        <f t="shared" si="732"/>
        <v>0.76757218109797287</v>
      </c>
      <c r="AK2431" s="38">
        <f t="shared" si="732"/>
        <v>0</v>
      </c>
      <c r="AL2431" s="8">
        <f t="shared" si="729"/>
        <v>3.2798426588476117E-4</v>
      </c>
      <c r="AM2431" s="23">
        <f t="shared" si="730"/>
        <v>1.8306488788361068</v>
      </c>
    </row>
    <row r="2432" spans="2:39" x14ac:dyDescent="0.35">
      <c r="B2432" s="16">
        <v>39547</v>
      </c>
      <c r="C2432" s="5">
        <v>4.0229999999999995E-2</v>
      </c>
      <c r="D2432" s="35">
        <f t="shared" si="714"/>
        <v>2.7378507871321013E-3</v>
      </c>
      <c r="E2432" s="36">
        <f t="shared" si="715"/>
        <v>1.3337980274182317</v>
      </c>
      <c r="F2432" s="7">
        <v>1.850373323980792</v>
      </c>
      <c r="G2432" s="7">
        <v>1.5386710501677472</v>
      </c>
      <c r="H2432" s="7">
        <v>1.1787146674006204</v>
      </c>
      <c r="I2432" s="7">
        <v>1.402450096449847</v>
      </c>
      <c r="J2432" s="7">
        <v>1.6786809280751087</v>
      </c>
      <c r="K2432" s="7">
        <v>6.0177809668263915</v>
      </c>
      <c r="L2432" s="7">
        <v>4.1532118082161018</v>
      </c>
      <c r="M2432" s="7">
        <v>1.3480698264818103</v>
      </c>
      <c r="N2432" s="7">
        <v>1.4285291329625494</v>
      </c>
      <c r="O2432" s="8">
        <v>2.9448595438286298</v>
      </c>
      <c r="P2432" s="32">
        <f t="shared" si="716"/>
        <v>1.0663928815879409E-4</v>
      </c>
      <c r="Q2432" s="33">
        <f t="shared" si="717"/>
        <v>6.2606299174043922E-3</v>
      </c>
      <c r="R2432" s="33">
        <f t="shared" si="718"/>
        <v>-2.9232616084151619E-4</v>
      </c>
      <c r="S2432" s="33">
        <f t="shared" si="719"/>
        <v>-7.7396389678717759E-3</v>
      </c>
      <c r="T2432" s="33">
        <f t="shared" si="720"/>
        <v>-8.2185029074144378E-3</v>
      </c>
      <c r="U2432" s="33">
        <f t="shared" si="721"/>
        <v>-1.940881187598642E-2</v>
      </c>
      <c r="V2432" s="33">
        <f t="shared" si="722"/>
        <v>-2.6332802383361997E-3</v>
      </c>
      <c r="W2432" s="33">
        <f t="shared" si="723"/>
        <v>2.6225283714014225E-2</v>
      </c>
      <c r="X2432" s="33">
        <f t="shared" si="724"/>
        <v>-8.6606710600709569E-3</v>
      </c>
      <c r="Y2432" s="33">
        <f t="shared" si="725"/>
        <v>-1.4264699172064077E-3</v>
      </c>
      <c r="Z2432" s="34">
        <f t="shared" si="726"/>
        <v>-5.2274071158264768E-5</v>
      </c>
      <c r="AA2432" s="39">
        <f t="shared" si="727"/>
        <v>0</v>
      </c>
      <c r="AB2432" s="37">
        <f t="shared" si="728"/>
        <v>0</v>
      </c>
      <c r="AC2432" s="37">
        <f t="shared" si="732"/>
        <v>0</v>
      </c>
      <c r="AD2432" s="37">
        <f t="shared" si="732"/>
        <v>3.8800746103960199E-2</v>
      </c>
      <c r="AE2432" s="37">
        <f t="shared" si="732"/>
        <v>4.537664974431764E-2</v>
      </c>
      <c r="AF2432" s="37">
        <f t="shared" si="732"/>
        <v>0</v>
      </c>
      <c r="AG2432" s="37">
        <f t="shared" si="732"/>
        <v>0.14825042305374941</v>
      </c>
      <c r="AH2432" s="37">
        <f t="shared" si="732"/>
        <v>0</v>
      </c>
      <c r="AI2432" s="37">
        <f t="shared" si="732"/>
        <v>0</v>
      </c>
      <c r="AJ2432" s="37">
        <f t="shared" si="732"/>
        <v>0.76757218109797287</v>
      </c>
      <c r="AK2432" s="38">
        <f t="shared" si="732"/>
        <v>0</v>
      </c>
      <c r="AL2432" s="8">
        <f t="shared" si="729"/>
        <v>-2.1585354293542974E-3</v>
      </c>
      <c r="AM2432" s="23">
        <f t="shared" si="730"/>
        <v>1.8266973583724313</v>
      </c>
    </row>
    <row r="2433" spans="2:39" x14ac:dyDescent="0.35">
      <c r="B2433" s="16">
        <v>39548</v>
      </c>
      <c r="C2433" s="5">
        <v>4.0140000000000002E-2</v>
      </c>
      <c r="D2433" s="35">
        <f t="shared" si="714"/>
        <v>2.7378507871321013E-3</v>
      </c>
      <c r="E2433" s="36">
        <f t="shared" si="715"/>
        <v>1.3339449369175964</v>
      </c>
      <c r="F2433" s="7">
        <v>1.8404830739355895</v>
      </c>
      <c r="G2433" s="7">
        <v>1.544521169608261</v>
      </c>
      <c r="H2433" s="7">
        <v>1.1810145241233694</v>
      </c>
      <c r="I2433" s="7">
        <v>1.396145671824744</v>
      </c>
      <c r="J2433" s="7">
        <v>1.6680033836340167</v>
      </c>
      <c r="K2433" s="7">
        <v>6.0627146709030377</v>
      </c>
      <c r="L2433" s="7">
        <v>4.1440587326680269</v>
      </c>
      <c r="M2433" s="7">
        <v>1.3529829618667399</v>
      </c>
      <c r="N2433" s="7">
        <v>1.4280480339602939</v>
      </c>
      <c r="O2433" s="8">
        <v>2.9513715090872621</v>
      </c>
      <c r="P2433" s="32">
        <f t="shared" si="716"/>
        <v>1.1014373716622394E-4</v>
      </c>
      <c r="Q2433" s="33">
        <f t="shared" si="717"/>
        <v>-5.3450025014006863E-3</v>
      </c>
      <c r="R2433" s="33">
        <f t="shared" si="718"/>
        <v>3.802059861902185E-3</v>
      </c>
      <c r="S2433" s="33">
        <f t="shared" si="719"/>
        <v>1.9511564472347587E-3</v>
      </c>
      <c r="T2433" s="33">
        <f t="shared" si="720"/>
        <v>-4.4952933734054845E-3</v>
      </c>
      <c r="U2433" s="33">
        <f t="shared" si="721"/>
        <v>-6.3606753746441314E-3</v>
      </c>
      <c r="V2433" s="33">
        <f t="shared" si="722"/>
        <v>7.4668227913823326E-3</v>
      </c>
      <c r="W2433" s="33">
        <f t="shared" si="723"/>
        <v>-2.2038547444095391E-3</v>
      </c>
      <c r="X2433" s="33">
        <f t="shared" si="724"/>
        <v>3.6445703986653921E-3</v>
      </c>
      <c r="Y2433" s="33">
        <f t="shared" si="725"/>
        <v>-3.3677927257791396E-4</v>
      </c>
      <c r="Z2433" s="34">
        <f t="shared" si="726"/>
        <v>2.2112990999108018E-3</v>
      </c>
      <c r="AA2433" s="39">
        <f t="shared" si="727"/>
        <v>0</v>
      </c>
      <c r="AB2433" s="37">
        <f t="shared" si="728"/>
        <v>0</v>
      </c>
      <c r="AC2433" s="37">
        <f t="shared" si="732"/>
        <v>0</v>
      </c>
      <c r="AD2433" s="37">
        <f t="shared" si="732"/>
        <v>3.8800746103960199E-2</v>
      </c>
      <c r="AE2433" s="37">
        <f t="shared" si="732"/>
        <v>4.537664974431764E-2</v>
      </c>
      <c r="AF2433" s="37">
        <f t="shared" si="732"/>
        <v>0</v>
      </c>
      <c r="AG2433" s="37">
        <f t="shared" si="732"/>
        <v>0.14825042305374941</v>
      </c>
      <c r="AH2433" s="37">
        <f t="shared" si="732"/>
        <v>0</v>
      </c>
      <c r="AI2433" s="37">
        <f t="shared" si="732"/>
        <v>0</v>
      </c>
      <c r="AJ2433" s="37">
        <f t="shared" si="732"/>
        <v>0.76757218109797287</v>
      </c>
      <c r="AK2433" s="38">
        <f t="shared" si="732"/>
        <v>0</v>
      </c>
      <c r="AL2433" s="8">
        <f t="shared" si="729"/>
        <v>7.2018220990387888E-4</v>
      </c>
      <c r="AM2433" s="23">
        <f t="shared" si="730"/>
        <v>1.8280129133128096</v>
      </c>
    </row>
    <row r="2434" spans="2:39" x14ac:dyDescent="0.35">
      <c r="B2434" s="16">
        <v>39549</v>
      </c>
      <c r="C2434" s="5">
        <v>3.9730000000000001E-2</v>
      </c>
      <c r="D2434" s="35">
        <f t="shared" si="714"/>
        <v>2.7378507871321013E-3</v>
      </c>
      <c r="E2434" s="36">
        <f t="shared" si="715"/>
        <v>1.334091533905325</v>
      </c>
      <c r="F2434" s="7">
        <v>1.8507805045006076</v>
      </c>
      <c r="G2434" s="7">
        <v>1.5519076551504218</v>
      </c>
      <c r="H2434" s="7">
        <v>1.1575261461497228</v>
      </c>
      <c r="I2434" s="7">
        <v>1.3757898569325508</v>
      </c>
      <c r="J2434" s="7">
        <v>1.6681866927533024</v>
      </c>
      <c r="K2434" s="7">
        <v>6.0729951247949447</v>
      </c>
      <c r="L2434" s="7">
        <v>4.1156794076935412</v>
      </c>
      <c r="M2434" s="7">
        <v>1.3421820427901201</v>
      </c>
      <c r="N2434" s="7">
        <v>1.4310171195741015</v>
      </c>
      <c r="O2434" s="8">
        <v>2.9541855302219426</v>
      </c>
      <c r="P2434" s="32">
        <f t="shared" si="716"/>
        <v>1.0989733059552087E-4</v>
      </c>
      <c r="Q2434" s="33">
        <f t="shared" si="717"/>
        <v>5.5949607528846812E-3</v>
      </c>
      <c r="R2434" s="33">
        <f t="shared" si="718"/>
        <v>4.7823789582852605E-3</v>
      </c>
      <c r="S2434" s="33">
        <f t="shared" si="719"/>
        <v>-1.9888305769212522E-2</v>
      </c>
      <c r="T2434" s="33">
        <f t="shared" si="720"/>
        <v>-1.4580007876676904E-2</v>
      </c>
      <c r="U2434" s="33">
        <f t="shared" si="721"/>
        <v>1.0989733059552087E-4</v>
      </c>
      <c r="V2434" s="33">
        <f t="shared" si="722"/>
        <v>1.6956849282792064E-3</v>
      </c>
      <c r="W2434" s="33">
        <f t="shared" si="723"/>
        <v>-6.8481956471245775E-3</v>
      </c>
      <c r="X2434" s="33">
        <f t="shared" si="724"/>
        <v>-7.9830414580517317E-3</v>
      </c>
      <c r="Y2434" s="33">
        <f t="shared" si="725"/>
        <v>2.0791216704201254E-3</v>
      </c>
      <c r="Z2434" s="34">
        <f t="shared" si="726"/>
        <v>9.5346218733083354E-4</v>
      </c>
      <c r="AA2434" s="39">
        <f t="shared" si="727"/>
        <v>0</v>
      </c>
      <c r="AB2434" s="37">
        <f t="shared" si="728"/>
        <v>0</v>
      </c>
      <c r="AC2434" s="37">
        <f t="shared" si="732"/>
        <v>0</v>
      </c>
      <c r="AD2434" s="37">
        <f t="shared" si="732"/>
        <v>3.8800746103960199E-2</v>
      </c>
      <c r="AE2434" s="37">
        <f t="shared" si="732"/>
        <v>4.537664974431764E-2</v>
      </c>
      <c r="AF2434" s="37">
        <f t="shared" si="732"/>
        <v>0</v>
      </c>
      <c r="AG2434" s="37">
        <f t="shared" si="732"/>
        <v>0.14825042305374941</v>
      </c>
      <c r="AH2434" s="37">
        <f t="shared" si="732"/>
        <v>0</v>
      </c>
      <c r="AI2434" s="37">
        <f t="shared" si="732"/>
        <v>0</v>
      </c>
      <c r="AJ2434" s="37">
        <f t="shared" si="732"/>
        <v>0.76757218109797287</v>
      </c>
      <c r="AK2434" s="38">
        <f t="shared" si="732"/>
        <v>0</v>
      </c>
      <c r="AL2434" s="8">
        <f t="shared" si="729"/>
        <v>4.1398895003719335E-4</v>
      </c>
      <c r="AM2434" s="23">
        <f t="shared" si="730"/>
        <v>1.8287696904594464</v>
      </c>
    </row>
    <row r="2435" spans="2:39" x14ac:dyDescent="0.35">
      <c r="B2435" s="16">
        <v>39552</v>
      </c>
      <c r="C2435" s="5">
        <v>3.9879999999999999E-2</v>
      </c>
      <c r="D2435" s="35">
        <f t="shared" si="714"/>
        <v>8.2135523613963042E-3</v>
      </c>
      <c r="E2435" s="36">
        <f t="shared" si="715"/>
        <v>1.3345268805717894</v>
      </c>
      <c r="F2435" s="7">
        <v>1.8471002639603809</v>
      </c>
      <c r="G2435" s="7">
        <v>1.5536428638229605</v>
      </c>
      <c r="H2435" s="7">
        <v>1.1542132170768786</v>
      </c>
      <c r="I2435" s="7">
        <v>1.3636984711539659</v>
      </c>
      <c r="J2435" s="7">
        <v>1.657176087211202</v>
      </c>
      <c r="K2435" s="7">
        <v>5.9955606445227252</v>
      </c>
      <c r="L2435" s="7">
        <v>4.1400977788115885</v>
      </c>
      <c r="M2435" s="7">
        <v>1.3470456374538551</v>
      </c>
      <c r="N2435" s="7">
        <v>1.4313749310832791</v>
      </c>
      <c r="O2435" s="8">
        <v>2.9552190080824885</v>
      </c>
      <c r="P2435" s="32">
        <f t="shared" si="716"/>
        <v>3.2632443531821487E-4</v>
      </c>
      <c r="Q2435" s="33">
        <f t="shared" si="717"/>
        <v>-1.988480282387517E-3</v>
      </c>
      <c r="R2435" s="33">
        <f t="shared" si="718"/>
        <v>1.1181133534459153E-3</v>
      </c>
      <c r="S2435" s="33">
        <f t="shared" si="719"/>
        <v>-2.8620770976655052E-3</v>
      </c>
      <c r="T2435" s="33">
        <f t="shared" si="720"/>
        <v>-8.7886865262575276E-3</v>
      </c>
      <c r="U2435" s="33">
        <f t="shared" si="721"/>
        <v>-6.6003437084896088E-3</v>
      </c>
      <c r="V2435" s="33">
        <f t="shared" si="722"/>
        <v>-1.2750624474580641E-2</v>
      </c>
      <c r="W2435" s="33">
        <f t="shared" si="723"/>
        <v>5.933010980496034E-3</v>
      </c>
      <c r="X2435" s="33">
        <f t="shared" si="724"/>
        <v>3.6236475445794447E-3</v>
      </c>
      <c r="Y2435" s="33">
        <f t="shared" si="725"/>
        <v>2.5003999203310201E-4</v>
      </c>
      <c r="Z2435" s="34">
        <f t="shared" si="726"/>
        <v>3.498351237500863E-4</v>
      </c>
      <c r="AA2435" s="39">
        <f t="shared" si="727"/>
        <v>0</v>
      </c>
      <c r="AB2435" s="37">
        <f t="shared" si="728"/>
        <v>0</v>
      </c>
      <c r="AC2435" s="37">
        <f t="shared" si="732"/>
        <v>0</v>
      </c>
      <c r="AD2435" s="37">
        <f t="shared" si="732"/>
        <v>3.8800746103960199E-2</v>
      </c>
      <c r="AE2435" s="37">
        <f t="shared" si="732"/>
        <v>4.537664974431764E-2</v>
      </c>
      <c r="AF2435" s="37">
        <f t="shared" si="732"/>
        <v>0</v>
      </c>
      <c r="AG2435" s="37">
        <f t="shared" si="732"/>
        <v>0.14825042305374941</v>
      </c>
      <c r="AH2435" s="37">
        <f t="shared" si="732"/>
        <v>0</v>
      </c>
      <c r="AI2435" s="37">
        <f t="shared" si="732"/>
        <v>0</v>
      </c>
      <c r="AJ2435" s="37">
        <f t="shared" si="732"/>
        <v>0.76757218109797287</v>
      </c>
      <c r="AK2435" s="38">
        <f t="shared" si="732"/>
        <v>0</v>
      </c>
      <c r="AL2435" s="8">
        <f t="shared" si="729"/>
        <v>-2.2082136075205734E-3</v>
      </c>
      <c r="AM2435" s="23">
        <f t="shared" si="730"/>
        <v>1.8247313763439528</v>
      </c>
    </row>
    <row r="2436" spans="2:39" x14ac:dyDescent="0.35">
      <c r="B2436" s="16">
        <v>39553</v>
      </c>
      <c r="C2436" s="5">
        <v>3.7830000000000003E-2</v>
      </c>
      <c r="D2436" s="35">
        <f t="shared" si="714"/>
        <v>2.7378507871321013E-3</v>
      </c>
      <c r="E2436" s="36">
        <f t="shared" si="715"/>
        <v>1.3346725915423499</v>
      </c>
      <c r="F2436" s="7">
        <v>1.8393447088212416</v>
      </c>
      <c r="G2436" s="7">
        <v>1.5479751411985052</v>
      </c>
      <c r="H2436" s="7">
        <v>1.1584645439999752</v>
      </c>
      <c r="I2436" s="7">
        <v>1.3695481439888628</v>
      </c>
      <c r="J2436" s="7">
        <v>1.6696011353169518</v>
      </c>
      <c r="K2436" s="7">
        <v>6.0257253958289008</v>
      </c>
      <c r="L2436" s="7">
        <v>4.1732434295344749</v>
      </c>
      <c r="M2436" s="7">
        <v>1.3469525192505556</v>
      </c>
      <c r="N2436" s="7">
        <v>1.4327517523581781</v>
      </c>
      <c r="O2436" s="8">
        <v>2.9580312382673348</v>
      </c>
      <c r="P2436" s="32">
        <f t="shared" si="716"/>
        <v>1.091854893908728E-4</v>
      </c>
      <c r="Q2436" s="33">
        <f t="shared" si="717"/>
        <v>-4.19877322875295E-3</v>
      </c>
      <c r="R2436" s="33">
        <f t="shared" si="718"/>
        <v>-3.6480215346974543E-3</v>
      </c>
      <c r="S2436" s="33">
        <f t="shared" si="719"/>
        <v>3.6833115928645022E-3</v>
      </c>
      <c r="T2436" s="33">
        <f t="shared" si="720"/>
        <v>4.2895647084995048E-3</v>
      </c>
      <c r="U2436" s="33">
        <f t="shared" si="721"/>
        <v>7.4977235078617088E-3</v>
      </c>
      <c r="V2436" s="33">
        <f t="shared" si="722"/>
        <v>5.0311810845800053E-3</v>
      </c>
      <c r="W2436" s="33">
        <f t="shared" si="723"/>
        <v>8.0060067403531221E-3</v>
      </c>
      <c r="X2436" s="33">
        <f t="shared" si="724"/>
        <v>-6.9127727161166774E-5</v>
      </c>
      <c r="Y2436" s="33">
        <f t="shared" si="725"/>
        <v>9.6188723513335184E-4</v>
      </c>
      <c r="Z2436" s="34">
        <f t="shared" si="726"/>
        <v>9.5161481337080467E-4</v>
      </c>
      <c r="AA2436" s="39">
        <f t="shared" si="727"/>
        <v>0</v>
      </c>
      <c r="AB2436" s="37">
        <f t="shared" si="728"/>
        <v>0</v>
      </c>
      <c r="AC2436" s="37">
        <f t="shared" si="732"/>
        <v>0</v>
      </c>
      <c r="AD2436" s="37">
        <f t="shared" si="732"/>
        <v>3.8800746103960199E-2</v>
      </c>
      <c r="AE2436" s="37">
        <f t="shared" si="732"/>
        <v>4.537664974431764E-2</v>
      </c>
      <c r="AF2436" s="37">
        <f t="shared" si="732"/>
        <v>0</v>
      </c>
      <c r="AG2436" s="37">
        <f t="shared" si="732"/>
        <v>0.14825042305374941</v>
      </c>
      <c r="AH2436" s="37">
        <f t="shared" si="732"/>
        <v>0</v>
      </c>
      <c r="AI2436" s="37">
        <f t="shared" si="732"/>
        <v>0</v>
      </c>
      <c r="AJ2436" s="37">
        <f t="shared" si="732"/>
        <v>0.76757218109797287</v>
      </c>
      <c r="AK2436" s="38">
        <f t="shared" si="732"/>
        <v>0</v>
      </c>
      <c r="AL2436" s="8">
        <f t="shared" si="729"/>
        <v>1.8217539205602901E-3</v>
      </c>
      <c r="AM2436" s="23">
        <f t="shared" si="730"/>
        <v>1.8280555878827767</v>
      </c>
    </row>
    <row r="2437" spans="2:39" x14ac:dyDescent="0.35">
      <c r="B2437" s="16">
        <v>39554</v>
      </c>
      <c r="C2437" s="5">
        <v>4.0050000000000002E-2</v>
      </c>
      <c r="D2437" s="35">
        <f t="shared" si="714"/>
        <v>2.7378507871321013E-3</v>
      </c>
      <c r="E2437" s="36">
        <f t="shared" si="715"/>
        <v>1.334810827446903</v>
      </c>
      <c r="F2437" s="7">
        <v>1.8266798941075544</v>
      </c>
      <c r="G2437" s="7">
        <v>1.5392248951649088</v>
      </c>
      <c r="H2437" s="7">
        <v>1.1889374464781679</v>
      </c>
      <c r="I2437" s="7">
        <v>1.3936311177864966</v>
      </c>
      <c r="J2437" s="7">
        <v>1.7268732890865186</v>
      </c>
      <c r="K2437" s="7">
        <v>6.1003072850043223</v>
      </c>
      <c r="L2437" s="7">
        <v>4.2352229553433407</v>
      </c>
      <c r="M2437" s="7">
        <v>1.3528670494684929</v>
      </c>
      <c r="N2437" s="7">
        <v>1.4388465424777341</v>
      </c>
      <c r="O2437" s="8">
        <v>2.9603310416127124</v>
      </c>
      <c r="P2437" s="32">
        <f t="shared" si="716"/>
        <v>1.0357289527718194E-4</v>
      </c>
      <c r="Q2437" s="33">
        <f t="shared" si="717"/>
        <v>-6.8855036540722558E-3</v>
      </c>
      <c r="R2437" s="33">
        <f t="shared" si="718"/>
        <v>-5.6527044916377944E-3</v>
      </c>
      <c r="S2437" s="33">
        <f t="shared" si="719"/>
        <v>2.6304562048118596E-2</v>
      </c>
      <c r="T2437" s="33">
        <f t="shared" si="720"/>
        <v>1.7584612781476272E-2</v>
      </c>
      <c r="U2437" s="33">
        <f t="shared" si="721"/>
        <v>3.4302895798339561E-2</v>
      </c>
      <c r="V2437" s="33">
        <f t="shared" si="722"/>
        <v>1.2377246601222192E-2</v>
      </c>
      <c r="W2437" s="33">
        <f t="shared" si="723"/>
        <v>1.4851644016313559E-2</v>
      </c>
      <c r="X2437" s="33">
        <f t="shared" si="724"/>
        <v>4.3910458114946316E-3</v>
      </c>
      <c r="Y2437" s="33">
        <f t="shared" si="725"/>
        <v>4.2539051929439964E-3</v>
      </c>
      <c r="Z2437" s="34">
        <f t="shared" si="726"/>
        <v>7.7747770734326593E-4</v>
      </c>
      <c r="AA2437" s="39">
        <f t="shared" si="727"/>
        <v>0</v>
      </c>
      <c r="AB2437" s="37">
        <f t="shared" si="728"/>
        <v>0</v>
      </c>
      <c r="AC2437" s="37">
        <f t="shared" si="732"/>
        <v>0</v>
      </c>
      <c r="AD2437" s="37">
        <f t="shared" si="732"/>
        <v>3.8800746103960199E-2</v>
      </c>
      <c r="AE2437" s="37">
        <f t="shared" si="732"/>
        <v>4.537664974431764E-2</v>
      </c>
      <c r="AF2437" s="37">
        <f t="shared" si="732"/>
        <v>0</v>
      </c>
      <c r="AG2437" s="37">
        <f t="shared" si="732"/>
        <v>0.14825042305374941</v>
      </c>
      <c r="AH2437" s="37">
        <f t="shared" si="732"/>
        <v>0</v>
      </c>
      <c r="AI2437" s="37">
        <f t="shared" si="732"/>
        <v>0</v>
      </c>
      <c r="AJ2437" s="37">
        <f t="shared" si="732"/>
        <v>0.76757218109797287</v>
      </c>
      <c r="AK2437" s="38">
        <f t="shared" si="732"/>
        <v>0</v>
      </c>
      <c r="AL2437" s="8">
        <f t="shared" si="729"/>
        <v>6.9186787804832051E-3</v>
      </c>
      <c r="AM2437" s="23">
        <f t="shared" si="730"/>
        <v>1.8407033172882048</v>
      </c>
    </row>
    <row r="2438" spans="2:39" x14ac:dyDescent="0.35">
      <c r="B2438" s="16">
        <v>39555</v>
      </c>
      <c r="C2438" s="5">
        <v>3.9890000000000002E-2</v>
      </c>
      <c r="D2438" s="35">
        <f t="shared" si="714"/>
        <v>2.7378507871321013E-3</v>
      </c>
      <c r="E2438" s="36">
        <f t="shared" si="715"/>
        <v>1.3349571906875306</v>
      </c>
      <c r="F2438" s="7">
        <v>1.8232068396548606</v>
      </c>
      <c r="G2438" s="7">
        <v>1.5341696597345547</v>
      </c>
      <c r="H2438" s="7">
        <v>1.1901442101976851</v>
      </c>
      <c r="I2438" s="7">
        <v>1.3858011414277955</v>
      </c>
      <c r="J2438" s="7">
        <v>1.7270626423383404</v>
      </c>
      <c r="K2438" s="7">
        <v>6.1491326992093027</v>
      </c>
      <c r="L2438" s="7">
        <v>4.2164517140721296</v>
      </c>
      <c r="M2438" s="7">
        <v>1.3542689062917819</v>
      </c>
      <c r="N2438" s="7">
        <v>1.443781532196603</v>
      </c>
      <c r="O2438" s="8">
        <v>2.9572288877945945</v>
      </c>
      <c r="P2438" s="32">
        <f t="shared" si="716"/>
        <v>1.0965092402459575E-4</v>
      </c>
      <c r="Q2438" s="33">
        <f t="shared" si="717"/>
        <v>-1.9012934142961235E-3</v>
      </c>
      <c r="R2438" s="33">
        <f t="shared" si="718"/>
        <v>-3.284273432838769E-3</v>
      </c>
      <c r="S2438" s="33">
        <f t="shared" si="719"/>
        <v>1.0149934490597534E-3</v>
      </c>
      <c r="T2438" s="33">
        <f t="shared" si="720"/>
        <v>-5.6183994880492083E-3</v>
      </c>
      <c r="U2438" s="33">
        <f t="shared" si="721"/>
        <v>1.0965092402459575E-4</v>
      </c>
      <c r="V2438" s="33">
        <f t="shared" si="722"/>
        <v>8.0037630768210466E-3</v>
      </c>
      <c r="W2438" s="33">
        <f t="shared" si="723"/>
        <v>-4.4321731037862966E-3</v>
      </c>
      <c r="X2438" s="33">
        <f t="shared" si="724"/>
        <v>1.0362118168520951E-3</v>
      </c>
      <c r="Y2438" s="33">
        <f t="shared" si="725"/>
        <v>3.4298235240366459E-3</v>
      </c>
      <c r="Z2438" s="34">
        <f t="shared" si="726"/>
        <v>-1.047907742246279E-3</v>
      </c>
      <c r="AA2438" s="39">
        <f t="shared" si="727"/>
        <v>0</v>
      </c>
      <c r="AB2438" s="37">
        <f t="shared" si="728"/>
        <v>0</v>
      </c>
      <c r="AC2438" s="37">
        <f t="shared" si="732"/>
        <v>0</v>
      </c>
      <c r="AD2438" s="37">
        <f t="shared" si="732"/>
        <v>3.8800746103960199E-2</v>
      </c>
      <c r="AE2438" s="37">
        <f t="shared" si="732"/>
        <v>4.537664974431764E-2</v>
      </c>
      <c r="AF2438" s="37">
        <f t="shared" si="732"/>
        <v>0</v>
      </c>
      <c r="AG2438" s="37">
        <f t="shared" si="732"/>
        <v>0.14825042305374941</v>
      </c>
      <c r="AH2438" s="37">
        <f t="shared" si="732"/>
        <v>0</v>
      </c>
      <c r="AI2438" s="37">
        <f t="shared" si="732"/>
        <v>0</v>
      </c>
      <c r="AJ2438" s="37">
        <f t="shared" si="732"/>
        <v>0.76757218109797287</v>
      </c>
      <c r="AK2438" s="38">
        <f t="shared" si="732"/>
        <v>0</v>
      </c>
      <c r="AL2438" s="8">
        <f t="shared" si="729"/>
        <v>3.6036367427079311E-3</v>
      </c>
      <c r="AM2438" s="23">
        <f t="shared" si="730"/>
        <v>1.847336543394809</v>
      </c>
    </row>
    <row r="2439" spans="2:39" x14ac:dyDescent="0.35">
      <c r="B2439" s="16">
        <v>39556</v>
      </c>
      <c r="C2439" s="5">
        <v>3.9210000000000002E-2</v>
      </c>
      <c r="D2439" s="35">
        <f t="shared" si="714"/>
        <v>2.7378507871321013E-3</v>
      </c>
      <c r="E2439" s="36">
        <f t="shared" si="715"/>
        <v>1.3351029851908476</v>
      </c>
      <c r="F2439" s="7">
        <v>1.8200383505983724</v>
      </c>
      <c r="G2439" s="7">
        <v>1.5269613283674381</v>
      </c>
      <c r="H2439" s="7">
        <v>1.2039383522458009</v>
      </c>
      <c r="I2439" s="7">
        <v>1.4205468144386859</v>
      </c>
      <c r="J2439" s="7">
        <v>1.7612430581589549</v>
      </c>
      <c r="K2439" s="7">
        <v>6.1580148073528873</v>
      </c>
      <c r="L2439" s="7">
        <v>4.2111408834079205</v>
      </c>
      <c r="M2439" s="7">
        <v>1.3634917779521933</v>
      </c>
      <c r="N2439" s="7">
        <v>1.4453086010466616</v>
      </c>
      <c r="O2439" s="8">
        <v>2.9518997119074495</v>
      </c>
      <c r="P2439" s="32">
        <f t="shared" si="716"/>
        <v>1.0921286789877804E-4</v>
      </c>
      <c r="Q2439" s="33">
        <f t="shared" si="717"/>
        <v>-1.7378659335701707E-3</v>
      </c>
      <c r="R2439" s="33">
        <f t="shared" si="718"/>
        <v>-4.6985229576002041E-3</v>
      </c>
      <c r="S2439" s="33">
        <f t="shared" si="719"/>
        <v>1.1590311434464429E-2</v>
      </c>
      <c r="T2439" s="33">
        <f t="shared" si="720"/>
        <v>2.5072625481526112E-2</v>
      </c>
      <c r="U2439" s="33">
        <f t="shared" si="721"/>
        <v>1.979106894138849E-2</v>
      </c>
      <c r="V2439" s="33">
        <f t="shared" si="722"/>
        <v>1.4444489293143903E-3</v>
      </c>
      <c r="W2439" s="33">
        <f t="shared" si="723"/>
        <v>-1.2595497409551015E-3</v>
      </c>
      <c r="X2439" s="33">
        <f t="shared" si="724"/>
        <v>6.8102218234229461E-3</v>
      </c>
      <c r="Y2439" s="33">
        <f t="shared" si="725"/>
        <v>1.0576869256218036E-3</v>
      </c>
      <c r="Z2439" s="34">
        <f t="shared" si="726"/>
        <v>-1.8020843463081304E-3</v>
      </c>
      <c r="AA2439" s="39">
        <f t="shared" si="727"/>
        <v>0</v>
      </c>
      <c r="AB2439" s="37">
        <f t="shared" si="728"/>
        <v>0</v>
      </c>
      <c r="AC2439" s="37">
        <f t="shared" si="732"/>
        <v>0</v>
      </c>
      <c r="AD2439" s="37">
        <f t="shared" si="732"/>
        <v>3.8800746103960199E-2</v>
      </c>
      <c r="AE2439" s="37">
        <f t="shared" si="732"/>
        <v>4.537664974431764E-2</v>
      </c>
      <c r="AF2439" s="37">
        <f t="shared" si="732"/>
        <v>0</v>
      </c>
      <c r="AG2439" s="37">
        <f t="shared" si="732"/>
        <v>0.14825042305374941</v>
      </c>
      <c r="AH2439" s="37">
        <f t="shared" si="732"/>
        <v>0</v>
      </c>
      <c r="AI2439" s="37">
        <f t="shared" si="732"/>
        <v>0</v>
      </c>
      <c r="AJ2439" s="37">
        <f t="shared" si="732"/>
        <v>0.76757218109797287</v>
      </c>
      <c r="AK2439" s="38">
        <f t="shared" si="732"/>
        <v>0</v>
      </c>
      <c r="AL2439" s="8">
        <f t="shared" si="729"/>
        <v>2.6134157011488759E-3</v>
      </c>
      <c r="AM2439" s="23">
        <f t="shared" si="730"/>
        <v>1.8521644017226231</v>
      </c>
    </row>
    <row r="2440" spans="2:39" x14ac:dyDescent="0.35">
      <c r="B2440" s="16">
        <v>39559</v>
      </c>
      <c r="C2440" s="5">
        <v>3.8769999999999999E-2</v>
      </c>
      <c r="D2440" s="35">
        <f t="shared" si="714"/>
        <v>8.2135523613963042E-3</v>
      </c>
      <c r="E2440" s="36">
        <f t="shared" si="715"/>
        <v>1.3355329596306778</v>
      </c>
      <c r="F2440" s="7">
        <v>1.8246056806878044</v>
      </c>
      <c r="G2440" s="7">
        <v>1.5294513696080592</v>
      </c>
      <c r="H2440" s="7">
        <v>1.2045433458752306</v>
      </c>
      <c r="I2440" s="7">
        <v>1.4050318417793313</v>
      </c>
      <c r="J2440" s="7">
        <v>1.7553401143967216</v>
      </c>
      <c r="K2440" s="7">
        <v>6.2174524802828026</v>
      </c>
      <c r="L2440" s="7">
        <v>4.172084834744</v>
      </c>
      <c r="M2440" s="7">
        <v>1.3613782539748041</v>
      </c>
      <c r="N2440" s="7">
        <v>1.4538324763712223</v>
      </c>
      <c r="O2440" s="8">
        <v>2.9518954206023782</v>
      </c>
      <c r="P2440" s="32">
        <f t="shared" si="716"/>
        <v>3.2205338809032646E-4</v>
      </c>
      <c r="Q2440" s="33">
        <f t="shared" si="717"/>
        <v>2.5094691482354659E-3</v>
      </c>
      <c r="R2440" s="33">
        <f t="shared" si="718"/>
        <v>1.6307166359499359E-3</v>
      </c>
      <c r="S2440" s="33">
        <f t="shared" si="719"/>
        <v>5.0251213303509346E-4</v>
      </c>
      <c r="T2440" s="33">
        <f t="shared" si="720"/>
        <v>-1.0921831298805307E-2</v>
      </c>
      <c r="U2440" s="33">
        <f t="shared" si="721"/>
        <v>-3.3515781566252345E-3</v>
      </c>
      <c r="V2440" s="33">
        <f t="shared" si="722"/>
        <v>9.652083469975592E-3</v>
      </c>
      <c r="W2440" s="33">
        <f t="shared" si="723"/>
        <v>-9.2744578595798099E-3</v>
      </c>
      <c r="X2440" s="33">
        <f t="shared" si="724"/>
        <v>-1.5500819378343467E-3</v>
      </c>
      <c r="Y2440" s="33">
        <f t="shared" si="725"/>
        <v>5.8976161342898514E-3</v>
      </c>
      <c r="Z2440" s="34">
        <f t="shared" si="726"/>
        <v>-1.4537435177874869E-6</v>
      </c>
      <c r="AA2440" s="39">
        <f t="shared" si="727"/>
        <v>0</v>
      </c>
      <c r="AB2440" s="37">
        <f t="shared" si="728"/>
        <v>0</v>
      </c>
      <c r="AC2440" s="37">
        <f t="shared" si="732"/>
        <v>0</v>
      </c>
      <c r="AD2440" s="37">
        <f t="shared" si="732"/>
        <v>3.8800746103960199E-2</v>
      </c>
      <c r="AE2440" s="37">
        <f t="shared" si="732"/>
        <v>4.537664974431764E-2</v>
      </c>
      <c r="AF2440" s="37">
        <f t="shared" si="732"/>
        <v>0</v>
      </c>
      <c r="AG2440" s="37">
        <f t="shared" si="732"/>
        <v>0.14825042305374941</v>
      </c>
      <c r="AH2440" s="37">
        <f t="shared" si="732"/>
        <v>0</v>
      </c>
      <c r="AI2440" s="37">
        <f t="shared" si="732"/>
        <v>0</v>
      </c>
      <c r="AJ2440" s="37">
        <f t="shared" si="732"/>
        <v>0.76757218109797287</v>
      </c>
      <c r="AK2440" s="38">
        <f t="shared" si="732"/>
        <v>0</v>
      </c>
      <c r="AL2440" s="8">
        <f t="shared" si="729"/>
        <v>5.4816732695250796E-3</v>
      </c>
      <c r="AM2440" s="23">
        <f t="shared" si="730"/>
        <v>1.8623173618143118</v>
      </c>
    </row>
    <row r="2441" spans="2:39" x14ac:dyDescent="0.35">
      <c r="B2441" s="16">
        <v>39560</v>
      </c>
      <c r="C2441" s="5">
        <v>3.8919999999999996E-2</v>
      </c>
      <c r="D2441" s="35">
        <f t="shared" si="714"/>
        <v>2.7378507871321013E-3</v>
      </c>
      <c r="E2441" s="36">
        <f t="shared" si="715"/>
        <v>1.3356747217466118</v>
      </c>
      <c r="F2441" s="7">
        <v>1.8223491388195938</v>
      </c>
      <c r="G2441" s="7">
        <v>1.5254630048949378</v>
      </c>
      <c r="H2441" s="7">
        <v>1.1981621230809552</v>
      </c>
      <c r="I2441" s="7">
        <v>1.3922510579302527</v>
      </c>
      <c r="J2441" s="7">
        <v>1.7350124826413875</v>
      </c>
      <c r="K2441" s="7">
        <v>6.2331663533354469</v>
      </c>
      <c r="L2441" s="7">
        <v>4.2302656160886691</v>
      </c>
      <c r="M2441" s="7">
        <v>1.363221703122756</v>
      </c>
      <c r="N2441" s="7">
        <v>1.4622035676405276</v>
      </c>
      <c r="O2441" s="8">
        <v>2.9487645113998773</v>
      </c>
      <c r="P2441" s="32">
        <f t="shared" si="716"/>
        <v>1.061464750171659E-4</v>
      </c>
      <c r="Q2441" s="33">
        <f t="shared" si="717"/>
        <v>-1.2367285118611848E-3</v>
      </c>
      <c r="R2441" s="33">
        <f t="shared" si="718"/>
        <v>-2.6077093998375656E-3</v>
      </c>
      <c r="S2441" s="33">
        <f t="shared" si="719"/>
        <v>-5.2976281975463113E-3</v>
      </c>
      <c r="T2441" s="33">
        <f t="shared" si="720"/>
        <v>-9.09643715468611E-3</v>
      </c>
      <c r="U2441" s="33">
        <f t="shared" si="721"/>
        <v>-1.1580451895683019E-2</v>
      </c>
      <c r="V2441" s="33">
        <f t="shared" si="722"/>
        <v>2.5273812871875467E-3</v>
      </c>
      <c r="W2441" s="33">
        <f t="shared" si="723"/>
        <v>1.3945253667939639E-2</v>
      </c>
      <c r="X2441" s="33">
        <f t="shared" si="724"/>
        <v>1.3541050347833927E-3</v>
      </c>
      <c r="Y2441" s="33">
        <f t="shared" si="725"/>
        <v>5.7579476352045411E-3</v>
      </c>
      <c r="Z2441" s="34">
        <f t="shared" si="726"/>
        <v>-1.0606436734340585E-3</v>
      </c>
      <c r="AA2441" s="39">
        <f t="shared" si="727"/>
        <v>0</v>
      </c>
      <c r="AB2441" s="37">
        <f t="shared" si="728"/>
        <v>0</v>
      </c>
      <c r="AC2441" s="37">
        <f t="shared" si="732"/>
        <v>0</v>
      </c>
      <c r="AD2441" s="37">
        <f t="shared" si="732"/>
        <v>3.8800746103960199E-2</v>
      </c>
      <c r="AE2441" s="37">
        <f t="shared" si="732"/>
        <v>4.537664974431764E-2</v>
      </c>
      <c r="AF2441" s="37">
        <f t="shared" si="732"/>
        <v>0</v>
      </c>
      <c r="AG2441" s="37">
        <f t="shared" si="732"/>
        <v>0.14825042305374941</v>
      </c>
      <c r="AH2441" s="37">
        <f t="shared" si="732"/>
        <v>0</v>
      </c>
      <c r="AI2441" s="37">
        <f t="shared" si="732"/>
        <v>0</v>
      </c>
      <c r="AJ2441" s="37">
        <f t="shared" si="732"/>
        <v>0.76757218109797287</v>
      </c>
      <c r="AK2441" s="38">
        <f t="shared" si="732"/>
        <v>0</v>
      </c>
      <c r="AL2441" s="8">
        <f t="shared" si="729"/>
        <v>4.1760080007099843E-3</v>
      </c>
      <c r="AM2441" s="23">
        <f t="shared" si="730"/>
        <v>1.8700944140171096</v>
      </c>
    </row>
    <row r="2442" spans="2:39" x14ac:dyDescent="0.35">
      <c r="B2442" s="16">
        <v>39561</v>
      </c>
      <c r="C2442" s="5">
        <v>3.977E-2</v>
      </c>
      <c r="D2442" s="35">
        <f t="shared" si="714"/>
        <v>2.7378507871321013E-3</v>
      </c>
      <c r="E2442" s="36">
        <f t="shared" si="715"/>
        <v>1.3358170474418078</v>
      </c>
      <c r="F2442" s="7">
        <v>1.8200928447372535</v>
      </c>
      <c r="G2442" s="7">
        <v>1.5274705107214666</v>
      </c>
      <c r="H2442" s="7">
        <v>1.1963340290565241</v>
      </c>
      <c r="I2442" s="7">
        <v>1.4034319046701531</v>
      </c>
      <c r="J2442" s="7">
        <v>1.7513073504102485</v>
      </c>
      <c r="K2442" s="7">
        <v>6.2460564576281836</v>
      </c>
      <c r="L2442" s="7">
        <v>4.2307163811476096</v>
      </c>
      <c r="M2442" s="7">
        <v>1.368821748237542</v>
      </c>
      <c r="N2442" s="7">
        <v>1.4606672090816952</v>
      </c>
      <c r="O2442" s="8">
        <v>2.9458820779094084</v>
      </c>
      <c r="P2442" s="32">
        <f t="shared" si="716"/>
        <v>1.0655715263507837E-4</v>
      </c>
      <c r="Q2442" s="33">
        <f t="shared" si="717"/>
        <v>-1.2381239326081372E-3</v>
      </c>
      <c r="R2442" s="33">
        <f t="shared" si="718"/>
        <v>1.3159977135381862E-3</v>
      </c>
      <c r="S2442" s="33">
        <f t="shared" si="719"/>
        <v>-1.5257484686048706E-3</v>
      </c>
      <c r="T2442" s="33">
        <f t="shared" si="720"/>
        <v>8.0307690744527704E-3</v>
      </c>
      <c r="U2442" s="33">
        <f t="shared" si="721"/>
        <v>9.3917870516144752E-3</v>
      </c>
      <c r="V2442" s="33">
        <f t="shared" si="722"/>
        <v>2.0679865676678233E-3</v>
      </c>
      <c r="W2442" s="33">
        <f t="shared" si="723"/>
        <v>1.0655715263507837E-4</v>
      </c>
      <c r="X2442" s="33">
        <f t="shared" si="724"/>
        <v>4.1079489139277392E-3</v>
      </c>
      <c r="Y2442" s="33">
        <f t="shared" si="725"/>
        <v>-1.0507145467518741E-3</v>
      </c>
      <c r="Z2442" s="34">
        <f t="shared" si="726"/>
        <v>-9.7750548723896102E-4</v>
      </c>
      <c r="AA2442" s="39">
        <f t="shared" si="727"/>
        <v>0</v>
      </c>
      <c r="AB2442" s="37">
        <f t="shared" si="728"/>
        <v>0</v>
      </c>
      <c r="AC2442" s="37">
        <f t="shared" si="732"/>
        <v>0</v>
      </c>
      <c r="AD2442" s="37">
        <f t="shared" si="732"/>
        <v>3.8800746103960199E-2</v>
      </c>
      <c r="AE2442" s="37">
        <f t="shared" si="732"/>
        <v>4.537664974431764E-2</v>
      </c>
      <c r="AF2442" s="37">
        <f t="shared" si="732"/>
        <v>0</v>
      </c>
      <c r="AG2442" s="37">
        <f t="shared" si="732"/>
        <v>0.14825042305374941</v>
      </c>
      <c r="AH2442" s="37">
        <f t="shared" si="732"/>
        <v>0</v>
      </c>
      <c r="AI2442" s="37">
        <f t="shared" si="732"/>
        <v>0</v>
      </c>
      <c r="AJ2442" s="37">
        <f t="shared" si="732"/>
        <v>0.76757218109797287</v>
      </c>
      <c r="AK2442" s="38">
        <f t="shared" si="732"/>
        <v>0</v>
      </c>
      <c r="AL2442" s="8">
        <f t="shared" si="729"/>
        <v>-1.9471015631538041E-4</v>
      </c>
      <c r="AM2442" s="23">
        <f t="shared" si="730"/>
        <v>1.8697302876414319</v>
      </c>
    </row>
    <row r="2443" spans="2:39" x14ac:dyDescent="0.35">
      <c r="B2443" s="16">
        <v>39562</v>
      </c>
      <c r="C2443" s="5">
        <v>4.027E-2</v>
      </c>
      <c r="D2443" s="35">
        <f t="shared" si="714"/>
        <v>2.7378507871321013E-3</v>
      </c>
      <c r="E2443" s="36">
        <f t="shared" si="715"/>
        <v>1.3359624969804162</v>
      </c>
      <c r="F2443" s="7">
        <v>1.80803729813766</v>
      </c>
      <c r="G2443" s="7">
        <v>1.5228701708770527</v>
      </c>
      <c r="H2443" s="7">
        <v>1.202974774306677</v>
      </c>
      <c r="I2443" s="7">
        <v>1.4054837315281117</v>
      </c>
      <c r="J2443" s="7">
        <v>1.7565932072060804</v>
      </c>
      <c r="K2443" s="7">
        <v>6.2206627975626656</v>
      </c>
      <c r="L2443" s="7">
        <v>4.1657266215796218</v>
      </c>
      <c r="M2443" s="7">
        <v>1.3692779093745284</v>
      </c>
      <c r="N2443" s="7">
        <v>1.4647536030589543</v>
      </c>
      <c r="O2443" s="8">
        <v>2.9444858648935708</v>
      </c>
      <c r="P2443" s="32">
        <f t="shared" si="716"/>
        <v>1.0888432580413721E-4</v>
      </c>
      <c r="Q2443" s="33">
        <f t="shared" si="717"/>
        <v>-6.6235888100169005E-3</v>
      </c>
      <c r="R2443" s="33">
        <f t="shared" si="718"/>
        <v>-3.0117372558904343E-3</v>
      </c>
      <c r="S2443" s="33">
        <f t="shared" si="719"/>
        <v>5.5509122777273046E-3</v>
      </c>
      <c r="T2443" s="33">
        <f t="shared" si="720"/>
        <v>1.4620067073656262E-3</v>
      </c>
      <c r="U2443" s="33">
        <f t="shared" si="721"/>
        <v>3.0182348030420858E-3</v>
      </c>
      <c r="V2443" s="33">
        <f t="shared" si="722"/>
        <v>-4.0655508380019745E-3</v>
      </c>
      <c r="W2443" s="33">
        <f t="shared" si="723"/>
        <v>-1.5361407788427317E-2</v>
      </c>
      <c r="X2443" s="33">
        <f t="shared" si="724"/>
        <v>3.3325094196801075E-4</v>
      </c>
      <c r="Y2443" s="33">
        <f t="shared" si="725"/>
        <v>2.7976214923235432E-3</v>
      </c>
      <c r="Z2443" s="34">
        <f t="shared" si="726"/>
        <v>-4.7395414307571659E-4</v>
      </c>
      <c r="AA2443" s="39">
        <f t="shared" si="727"/>
        <v>0</v>
      </c>
      <c r="AB2443" s="37">
        <f t="shared" si="728"/>
        <v>0</v>
      </c>
      <c r="AC2443" s="37">
        <f t="shared" si="732"/>
        <v>0</v>
      </c>
      <c r="AD2443" s="37">
        <f t="shared" si="732"/>
        <v>3.8800746103960199E-2</v>
      </c>
      <c r="AE2443" s="37">
        <f t="shared" si="732"/>
        <v>4.537664974431764E-2</v>
      </c>
      <c r="AF2443" s="37">
        <f t="shared" si="732"/>
        <v>0</v>
      </c>
      <c r="AG2443" s="37">
        <f t="shared" si="732"/>
        <v>0.14825042305374941</v>
      </c>
      <c r="AH2443" s="37">
        <f t="shared" si="732"/>
        <v>0</v>
      </c>
      <c r="AI2443" s="37">
        <f t="shared" si="732"/>
        <v>0</v>
      </c>
      <c r="AJ2443" s="37">
        <f t="shared" si="732"/>
        <v>0.76757218109797287</v>
      </c>
      <c r="AK2443" s="38">
        <f t="shared" si="732"/>
        <v>0</v>
      </c>
      <c r="AL2443" s="8">
        <f t="shared" si="729"/>
        <v>1.8263773032864555E-3</v>
      </c>
      <c r="AM2443" s="23">
        <f t="shared" si="730"/>
        <v>1.8731451206020475</v>
      </c>
    </row>
    <row r="2444" spans="2:39" x14ac:dyDescent="0.35">
      <c r="B2444" s="16">
        <v>39563</v>
      </c>
      <c r="C2444" s="5">
        <v>4.0559999999999999E-2</v>
      </c>
      <c r="D2444" s="35">
        <f t="shared" si="714"/>
        <v>2.7378507871321013E-3</v>
      </c>
      <c r="E2444" s="36">
        <f t="shared" si="715"/>
        <v>1.3361097911891868</v>
      </c>
      <c r="F2444" s="7">
        <v>1.804560116969552</v>
      </c>
      <c r="G2444" s="7">
        <v>1.5248834334183392</v>
      </c>
      <c r="H2444" s="7">
        <v>1.2126615777965408</v>
      </c>
      <c r="I2444" s="7">
        <v>1.4178149839664762</v>
      </c>
      <c r="J2444" s="7">
        <v>1.7876366939158261</v>
      </c>
      <c r="K2444" s="7">
        <v>6.2309794409836812</v>
      </c>
      <c r="L2444" s="7">
        <v>4.1892886009739208</v>
      </c>
      <c r="M2444" s="7">
        <v>1.3758580763131381</v>
      </c>
      <c r="N2444" s="7">
        <v>1.4696881087450111</v>
      </c>
      <c r="O2444" s="8">
        <v>2.940875061006059</v>
      </c>
      <c r="P2444" s="32">
        <f t="shared" si="716"/>
        <v>1.102532511978449E-4</v>
      </c>
      <c r="Q2444" s="33">
        <f t="shared" si="717"/>
        <v>-1.9231799983825404E-3</v>
      </c>
      <c r="R2444" s="33">
        <f t="shared" si="718"/>
        <v>1.3220185015030417E-3</v>
      </c>
      <c r="S2444" s="33">
        <f t="shared" si="719"/>
        <v>8.0523745773861677E-3</v>
      </c>
      <c r="T2444" s="33">
        <f t="shared" si="720"/>
        <v>8.7736714141524175E-3</v>
      </c>
      <c r="U2444" s="33">
        <f t="shared" si="721"/>
        <v>1.7672553088783349E-2</v>
      </c>
      <c r="V2444" s="33">
        <f t="shared" si="722"/>
        <v>1.6584476215393273E-3</v>
      </c>
      <c r="W2444" s="33">
        <f t="shared" si="723"/>
        <v>5.6561511435342382E-3</v>
      </c>
      <c r="X2444" s="33">
        <f t="shared" si="724"/>
        <v>4.8055744517307986E-3</v>
      </c>
      <c r="Y2444" s="33">
        <f t="shared" si="725"/>
        <v>3.3688298671883388E-3</v>
      </c>
      <c r="Z2444" s="34">
        <f t="shared" si="726"/>
        <v>-1.2262935035832756E-3</v>
      </c>
      <c r="AA2444" s="39">
        <f t="shared" si="727"/>
        <v>0</v>
      </c>
      <c r="AB2444" s="37">
        <f t="shared" si="728"/>
        <v>0</v>
      </c>
      <c r="AC2444" s="37">
        <f t="shared" si="732"/>
        <v>0</v>
      </c>
      <c r="AD2444" s="37">
        <f t="shared" si="732"/>
        <v>3.8800746103960199E-2</v>
      </c>
      <c r="AE2444" s="37">
        <f t="shared" si="732"/>
        <v>4.537664974431764E-2</v>
      </c>
      <c r="AF2444" s="37">
        <f t="shared" si="732"/>
        <v>0</v>
      </c>
      <c r="AG2444" s="37">
        <f t="shared" si="732"/>
        <v>0.14825042305374941</v>
      </c>
      <c r="AH2444" s="37">
        <f t="shared" si="732"/>
        <v>0</v>
      </c>
      <c r="AI2444" s="37">
        <f t="shared" si="732"/>
        <v>0</v>
      </c>
      <c r="AJ2444" s="37">
        <f t="shared" si="732"/>
        <v>0.76757218109797287</v>
      </c>
      <c r="AK2444" s="38">
        <f t="shared" si="732"/>
        <v>0</v>
      </c>
      <c r="AL2444" s="8">
        <f t="shared" si="729"/>
        <v>3.542243606654308E-3</v>
      </c>
      <c r="AM2444" s="23">
        <f t="shared" si="730"/>
        <v>1.8797802569298359</v>
      </c>
    </row>
    <row r="2445" spans="2:39" x14ac:dyDescent="0.35">
      <c r="B2445" s="16">
        <v>39566</v>
      </c>
      <c r="C2445" s="5">
        <v>4.0689999999999997E-2</v>
      </c>
      <c r="D2445" s="35">
        <f t="shared" si="714"/>
        <v>8.2135523613963042E-3</v>
      </c>
      <c r="E2445" s="36">
        <f t="shared" si="715"/>
        <v>1.3365549050547361</v>
      </c>
      <c r="F2445" s="7">
        <v>1.8094519971206378</v>
      </c>
      <c r="G2445" s="7">
        <v>1.5233916284056979</v>
      </c>
      <c r="H2445" s="7">
        <v>1.2135004208196103</v>
      </c>
      <c r="I2445" s="7">
        <v>1.4293212810999858</v>
      </c>
      <c r="J2445" s="7">
        <v>1.7952584123204154</v>
      </c>
      <c r="K2445" s="7">
        <v>6.2605063008956412</v>
      </c>
      <c r="L2445" s="7">
        <v>4.208017020853184</v>
      </c>
      <c r="M2445" s="7">
        <v>1.3840582779786257</v>
      </c>
      <c r="N2445" s="7">
        <v>1.4719922805538488</v>
      </c>
      <c r="O2445" s="8">
        <v>2.9374449018579196</v>
      </c>
      <c r="P2445" s="32">
        <f t="shared" si="716"/>
        <v>3.3314168377818199E-4</v>
      </c>
      <c r="Q2445" s="33">
        <f t="shared" si="717"/>
        <v>2.7108435485656557E-3</v>
      </c>
      <c r="R2445" s="33">
        <f t="shared" si="718"/>
        <v>-9.7830757417116665E-4</v>
      </c>
      <c r="S2445" s="33">
        <f t="shared" si="719"/>
        <v>6.917371164620878E-4</v>
      </c>
      <c r="T2445" s="33">
        <f t="shared" si="720"/>
        <v>8.1155138460446974E-3</v>
      </c>
      <c r="U2445" s="33">
        <f t="shared" si="721"/>
        <v>4.2635723637411971E-3</v>
      </c>
      <c r="V2445" s="33">
        <f t="shared" si="722"/>
        <v>4.7387188790497525E-3</v>
      </c>
      <c r="W2445" s="33">
        <f t="shared" si="723"/>
        <v>4.470548979344402E-3</v>
      </c>
      <c r="X2445" s="33">
        <f t="shared" si="724"/>
        <v>5.9600636189609535E-3</v>
      </c>
      <c r="Y2445" s="33">
        <f t="shared" si="725"/>
        <v>1.5677964563551861E-3</v>
      </c>
      <c r="Z2445" s="34">
        <f t="shared" si="726"/>
        <v>-1.1663736394724733E-3</v>
      </c>
      <c r="AA2445" s="39">
        <f t="shared" si="727"/>
        <v>0</v>
      </c>
      <c r="AB2445" s="37">
        <f t="shared" si="728"/>
        <v>0</v>
      </c>
      <c r="AC2445" s="37">
        <f t="shared" si="732"/>
        <v>0</v>
      </c>
      <c r="AD2445" s="37">
        <f t="shared" si="732"/>
        <v>3.8800746103960199E-2</v>
      </c>
      <c r="AE2445" s="37">
        <f t="shared" si="732"/>
        <v>4.537664974431764E-2</v>
      </c>
      <c r="AF2445" s="37">
        <f t="shared" si="732"/>
        <v>0</v>
      </c>
      <c r="AG2445" s="37">
        <f t="shared" si="732"/>
        <v>0.14825042305374941</v>
      </c>
      <c r="AH2445" s="37">
        <f t="shared" si="732"/>
        <v>0</v>
      </c>
      <c r="AI2445" s="37">
        <f t="shared" si="732"/>
        <v>0</v>
      </c>
      <c r="AJ2445" s="37">
        <f t="shared" si="732"/>
        <v>0.76757218109797287</v>
      </c>
      <c r="AK2445" s="38">
        <f t="shared" si="732"/>
        <v>0</v>
      </c>
      <c r="AL2445" s="8">
        <f t="shared" si="729"/>
        <v>2.3010087695877995E-3</v>
      </c>
      <c r="AM2445" s="23">
        <f t="shared" si="730"/>
        <v>1.8841056477859295</v>
      </c>
    </row>
    <row r="2446" spans="2:39" x14ac:dyDescent="0.35">
      <c r="B2446" s="16">
        <v>39567</v>
      </c>
      <c r="C2446" s="5">
        <v>4.0899999999999999E-2</v>
      </c>
      <c r="D2446" s="35">
        <f t="shared" si="714"/>
        <v>2.7378507871321013E-3</v>
      </c>
      <c r="E2446" s="36">
        <f t="shared" si="715"/>
        <v>1.3367038014793402</v>
      </c>
      <c r="F2446" s="7">
        <v>1.8102666020492744</v>
      </c>
      <c r="G2446" s="7">
        <v>1.530484519909713</v>
      </c>
      <c r="H2446" s="7">
        <v>1.208208771165391</v>
      </c>
      <c r="I2446" s="7">
        <v>1.4199662986016581</v>
      </c>
      <c r="J2446" s="7">
        <v>1.7819556145672422</v>
      </c>
      <c r="K2446" s="7">
        <v>6.1869084018983669</v>
      </c>
      <c r="L2446" s="7">
        <v>4.1198861059941949</v>
      </c>
      <c r="M2446" s="7">
        <v>1.3800662128684278</v>
      </c>
      <c r="N2446" s="7">
        <v>1.4757962585173625</v>
      </c>
      <c r="O2446" s="8">
        <v>2.9377355378701018</v>
      </c>
      <c r="P2446" s="32">
        <f t="shared" si="716"/>
        <v>1.1140314852831068E-4</v>
      </c>
      <c r="Q2446" s="33">
        <f t="shared" si="717"/>
        <v>4.5019427425141423E-4</v>
      </c>
      <c r="R2446" s="33">
        <f t="shared" si="718"/>
        <v>4.6559869253306463E-3</v>
      </c>
      <c r="S2446" s="33">
        <f t="shared" si="719"/>
        <v>-4.3606492123383633E-3</v>
      </c>
      <c r="T2446" s="33">
        <f t="shared" si="720"/>
        <v>-6.5450522720323923E-3</v>
      </c>
      <c r="U2446" s="33">
        <f t="shared" si="721"/>
        <v>-7.4099626337241764E-3</v>
      </c>
      <c r="V2446" s="33">
        <f t="shared" si="722"/>
        <v>-1.1755902072448254E-2</v>
      </c>
      <c r="W2446" s="33">
        <f t="shared" si="723"/>
        <v>-2.0943573759861001E-2</v>
      </c>
      <c r="X2446" s="33">
        <f t="shared" si="724"/>
        <v>-2.8843186545787214E-3</v>
      </c>
      <c r="Y2446" s="33">
        <f t="shared" si="725"/>
        <v>2.5842377122267113E-3</v>
      </c>
      <c r="Z2446" s="34">
        <f t="shared" si="726"/>
        <v>9.8941774873129162E-5</v>
      </c>
      <c r="AA2446" s="39">
        <f t="shared" si="727"/>
        <v>0</v>
      </c>
      <c r="AB2446" s="37">
        <f t="shared" si="728"/>
        <v>0</v>
      </c>
      <c r="AC2446" s="37">
        <f t="shared" si="732"/>
        <v>0</v>
      </c>
      <c r="AD2446" s="37">
        <f t="shared" si="732"/>
        <v>3.8800746103960199E-2</v>
      </c>
      <c r="AE2446" s="37">
        <f t="shared" si="732"/>
        <v>4.537664974431764E-2</v>
      </c>
      <c r="AF2446" s="37">
        <f t="shared" si="732"/>
        <v>0</v>
      </c>
      <c r="AG2446" s="37">
        <f t="shared" si="732"/>
        <v>0.14825042305374941</v>
      </c>
      <c r="AH2446" s="37">
        <f t="shared" si="732"/>
        <v>0</v>
      </c>
      <c r="AI2446" s="37">
        <f t="shared" si="732"/>
        <v>0</v>
      </c>
      <c r="AJ2446" s="37">
        <f t="shared" si="732"/>
        <v>0.76757218109797287</v>
      </c>
      <c r="AK2446" s="38">
        <f t="shared" si="732"/>
        <v>0</v>
      </c>
      <c r="AL2446" s="8">
        <f t="shared" si="729"/>
        <v>-2.2541746581205028E-4</v>
      </c>
      <c r="AM2446" s="23">
        <f t="shared" si="730"/>
        <v>1.8836809374654835</v>
      </c>
    </row>
    <row r="2447" spans="2:39" x14ac:dyDescent="0.35">
      <c r="B2447" s="16">
        <v>39568</v>
      </c>
      <c r="C2447" s="5">
        <v>4.2099999999999999E-2</v>
      </c>
      <c r="D2447" s="35">
        <f t="shared" ref="D2447:D2510" si="733">(B2447-B2446)/365.25</f>
        <v>2.7378507871321013E-3</v>
      </c>
      <c r="E2447" s="36">
        <f t="shared" ref="E2447:E2510" si="734">E2446*(1+D2447*C2446)</f>
        <v>1.3368534830275414</v>
      </c>
      <c r="F2447" s="7">
        <v>1.8172133564290691</v>
      </c>
      <c r="G2447" s="7">
        <v>1.5309636320373523</v>
      </c>
      <c r="H2447" s="7">
        <v>1.2037770675906376</v>
      </c>
      <c r="I2447" s="7">
        <v>1.4315454876757383</v>
      </c>
      <c r="J2447" s="7">
        <v>1.7840843413105383</v>
      </c>
      <c r="K2447" s="7">
        <v>6.2470537979478102</v>
      </c>
      <c r="L2447" s="7">
        <v>4.1107159623020717</v>
      </c>
      <c r="M2447" s="7">
        <v>1.381504027605289</v>
      </c>
      <c r="N2447" s="7">
        <v>1.4762723703184157</v>
      </c>
      <c r="O2447" s="8">
        <v>2.9536831776860542</v>
      </c>
      <c r="P2447" s="32">
        <f t="shared" ref="P2447:P2510" si="735">E2447/E2446-1</f>
        <v>1.1197809719365459E-4</v>
      </c>
      <c r="Q2447" s="33">
        <f t="shared" ref="Q2447:Q2510" si="736">F2447/F2446-1</f>
        <v>3.8374206163505065E-3</v>
      </c>
      <c r="R2447" s="33">
        <f t="shared" ref="R2447:R2510" si="737">G2447/G2446-1</f>
        <v>3.1304604614201814E-4</v>
      </c>
      <c r="S2447" s="33">
        <f t="shared" ref="S2447:S2510" si="738">H2447/H2446-1</f>
        <v>-3.6679948701902054E-3</v>
      </c>
      <c r="T2447" s="33">
        <f t="shared" ref="T2447:T2510" si="739">I2447/I2446-1</f>
        <v>8.1545520379484593E-3</v>
      </c>
      <c r="U2447" s="33">
        <f t="shared" ref="U2447:U2510" si="740">J2447/J2446-1</f>
        <v>1.194601440066112E-3</v>
      </c>
      <c r="V2447" s="33">
        <f t="shared" ref="V2447:V2510" si="741">K2447/K2446-1</f>
        <v>9.7213975288512611E-3</v>
      </c>
      <c r="W2447" s="33">
        <f t="shared" ref="W2447:W2510" si="742">L2447/L2446-1</f>
        <v>-2.225824563155121E-3</v>
      </c>
      <c r="X2447" s="33">
        <f t="shared" ref="X2447:X2510" si="743">M2447/M2446-1</f>
        <v>1.0418447487912097E-3</v>
      </c>
      <c r="Y2447" s="33">
        <f t="shared" ref="Y2447:Y2510" si="744">N2447/N2446-1</f>
        <v>3.2261350325657467E-4</v>
      </c>
      <c r="Z2447" s="34">
        <f t="shared" ref="Z2447:Z2510" si="745">O2447/O2446-1</f>
        <v>5.428548489260665E-3</v>
      </c>
      <c r="AA2447" s="39">
        <f t="shared" ref="AA2447:AA2510" si="746">1-SUM(AB2447:AK2447)</f>
        <v>0</v>
      </c>
      <c r="AB2447" s="37">
        <f t="shared" ref="AB2447:AB2510" si="747">AB$8</f>
        <v>0</v>
      </c>
      <c r="AC2447" s="37">
        <f t="shared" si="732"/>
        <v>0</v>
      </c>
      <c r="AD2447" s="37">
        <f t="shared" si="732"/>
        <v>3.8800746103960199E-2</v>
      </c>
      <c r="AE2447" s="37">
        <f t="shared" si="732"/>
        <v>4.537664974431764E-2</v>
      </c>
      <c r="AF2447" s="37">
        <f t="shared" si="732"/>
        <v>0</v>
      </c>
      <c r="AG2447" s="37">
        <f t="shared" si="732"/>
        <v>0.14825042305374941</v>
      </c>
      <c r="AH2447" s="37">
        <f t="shared" si="732"/>
        <v>0</v>
      </c>
      <c r="AI2447" s="37">
        <f t="shared" si="732"/>
        <v>0</v>
      </c>
      <c r="AJ2447" s="37">
        <f t="shared" si="732"/>
        <v>0.76757218109797287</v>
      </c>
      <c r="AK2447" s="38">
        <f t="shared" si="732"/>
        <v>0</v>
      </c>
      <c r="AL2447" s="8">
        <f t="shared" ref="AL2447:AL2510" si="748">SUMPRODUCT(AA2446:AK2446,P2447:Z2447)</f>
        <v>1.9165357606511007E-3</v>
      </c>
      <c r="AM2447" s="23">
        <f t="shared" ref="AM2447:AM2510" si="749">AM2446*(1+AL2447)</f>
        <v>1.8872910793437931</v>
      </c>
    </row>
    <row r="2448" spans="2:39" x14ac:dyDescent="0.35">
      <c r="B2448" s="16">
        <v>39569</v>
      </c>
      <c r="C2448" s="5">
        <v>4.2099999999999999E-2</v>
      </c>
      <c r="D2448" s="35">
        <f t="shared" si="733"/>
        <v>2.7378507871321013E-3</v>
      </c>
      <c r="E2448" s="36">
        <f t="shared" si="734"/>
        <v>1.3370075734632305</v>
      </c>
      <c r="F2448" s="7">
        <v>1.8161964836496445</v>
      </c>
      <c r="G2448" s="7">
        <v>1.5311400962917228</v>
      </c>
      <c r="H2448" s="7">
        <v>1.2260725607015412</v>
      </c>
      <c r="I2448" s="7">
        <v>1.4317104926450228</v>
      </c>
      <c r="J2448" s="7">
        <v>1.8081319651399186</v>
      </c>
      <c r="K2448" s="7">
        <v>6.2548075842427355</v>
      </c>
      <c r="L2448" s="7">
        <v>4.0225699419990049</v>
      </c>
      <c r="M2448" s="7">
        <v>1.4095615001208486</v>
      </c>
      <c r="N2448" s="7">
        <v>1.476262614659746</v>
      </c>
      <c r="O2448" s="8">
        <v>2.9578805950004989</v>
      </c>
      <c r="P2448" s="32">
        <f t="shared" si="735"/>
        <v>1.1526351813828661E-4</v>
      </c>
      <c r="Q2448" s="33">
        <f t="shared" si="736"/>
        <v>-5.5957809017148641E-4</v>
      </c>
      <c r="R2448" s="33">
        <f t="shared" si="737"/>
        <v>1.1526351813828661E-4</v>
      </c>
      <c r="S2448" s="33">
        <f t="shared" si="738"/>
        <v>1.8521280817824559E-2</v>
      </c>
      <c r="T2448" s="33">
        <f t="shared" si="739"/>
        <v>1.1526351813828661E-4</v>
      </c>
      <c r="U2448" s="33">
        <f t="shared" si="740"/>
        <v>1.3478972530926114E-2</v>
      </c>
      <c r="V2448" s="33">
        <f t="shared" si="741"/>
        <v>1.241190895054034E-3</v>
      </c>
      <c r="W2448" s="33">
        <f t="shared" si="742"/>
        <v>-2.1442984898840778E-2</v>
      </c>
      <c r="X2448" s="33">
        <f t="shared" si="743"/>
        <v>2.0309367149797364E-2</v>
      </c>
      <c r="Y2448" s="33">
        <f t="shared" si="744"/>
        <v>-6.6083053953391868E-6</v>
      </c>
      <c r="Z2448" s="34">
        <f t="shared" si="745"/>
        <v>1.4210790602575685E-3</v>
      </c>
      <c r="AA2448" s="39">
        <f t="shared" si="746"/>
        <v>0</v>
      </c>
      <c r="AB2448" s="37">
        <f t="shared" si="747"/>
        <v>0</v>
      </c>
      <c r="AC2448" s="37">
        <f t="shared" si="732"/>
        <v>0</v>
      </c>
      <c r="AD2448" s="37">
        <f t="shared" si="732"/>
        <v>3.8800746103960199E-2</v>
      </c>
      <c r="AE2448" s="37">
        <f t="shared" si="732"/>
        <v>4.537664974431764E-2</v>
      </c>
      <c r="AF2448" s="37">
        <f t="shared" si="732"/>
        <v>0</v>
      </c>
      <c r="AG2448" s="37">
        <f t="shared" si="732"/>
        <v>0.14825042305374941</v>
      </c>
      <c r="AH2448" s="37">
        <f t="shared" si="732"/>
        <v>0</v>
      </c>
      <c r="AI2448" s="37">
        <f t="shared" si="732"/>
        <v>0</v>
      </c>
      <c r="AJ2448" s="37">
        <f t="shared" si="732"/>
        <v>0.76757218109797287</v>
      </c>
      <c r="AK2448" s="38">
        <f t="shared" si="732"/>
        <v>0</v>
      </c>
      <c r="AL2448" s="8">
        <f t="shared" si="748"/>
        <v>9.0280451071997835E-4</v>
      </c>
      <c r="AM2448" s="23">
        <f t="shared" si="749"/>
        <v>1.8889949342432664</v>
      </c>
    </row>
    <row r="2449" spans="2:39" x14ac:dyDescent="0.35">
      <c r="B2449" s="16">
        <v>39570</v>
      </c>
      <c r="C2449" s="5">
        <v>4.0819999999999995E-2</v>
      </c>
      <c r="D2449" s="35">
        <f t="shared" si="733"/>
        <v>2.7378507871321013E-3</v>
      </c>
      <c r="E2449" s="36">
        <f t="shared" si="734"/>
        <v>1.3371616816599254</v>
      </c>
      <c r="F2449" s="7">
        <v>1.8044477176263638</v>
      </c>
      <c r="G2449" s="7">
        <v>1.52254421454322</v>
      </c>
      <c r="H2449" s="7">
        <v>1.2299023692079738</v>
      </c>
      <c r="I2449" s="7">
        <v>1.4570010888892388</v>
      </c>
      <c r="J2449" s="7">
        <v>1.8237774287884911</v>
      </c>
      <c r="K2449" s="7">
        <v>6.3341119710956537</v>
      </c>
      <c r="L2449" s="7">
        <v>4.0962497262537374</v>
      </c>
      <c r="M2449" s="7">
        <v>1.3953547641049058</v>
      </c>
      <c r="N2449" s="7">
        <v>1.4818186713493533</v>
      </c>
      <c r="O2449" s="8">
        <v>2.9683999876587315</v>
      </c>
      <c r="P2449" s="32">
        <f t="shared" si="735"/>
        <v>1.1526351813828661E-4</v>
      </c>
      <c r="Q2449" s="33">
        <f t="shared" si="736"/>
        <v>-6.4688849081303568E-3</v>
      </c>
      <c r="R2449" s="33">
        <f t="shared" si="737"/>
        <v>-5.6140400015133318E-3</v>
      </c>
      <c r="S2449" s="33">
        <f t="shared" si="738"/>
        <v>3.1236393580500454E-3</v>
      </c>
      <c r="T2449" s="33">
        <f t="shared" si="739"/>
        <v>1.7664602148366404E-2</v>
      </c>
      <c r="U2449" s="33">
        <f t="shared" si="740"/>
        <v>8.6528328408606026E-3</v>
      </c>
      <c r="V2449" s="33">
        <f t="shared" si="741"/>
        <v>1.267894907793865E-2</v>
      </c>
      <c r="W2449" s="33">
        <f t="shared" si="742"/>
        <v>1.83165949423163E-2</v>
      </c>
      <c r="X2449" s="33">
        <f t="shared" si="743"/>
        <v>-1.0078833747037441E-2</v>
      </c>
      <c r="Y2449" s="33">
        <f t="shared" si="744"/>
        <v>3.7635964187090476E-3</v>
      </c>
      <c r="Z2449" s="34">
        <f t="shared" si="745"/>
        <v>3.5563953041284346E-3</v>
      </c>
      <c r="AA2449" s="39">
        <f t="shared" si="746"/>
        <v>0</v>
      </c>
      <c r="AB2449" s="37">
        <f t="shared" si="747"/>
        <v>0</v>
      </c>
      <c r="AC2449" s="37">
        <f t="shared" si="732"/>
        <v>0</v>
      </c>
      <c r="AD2449" s="37">
        <f t="shared" si="732"/>
        <v>3.8800746103960199E-2</v>
      </c>
      <c r="AE2449" s="37">
        <f t="shared" si="732"/>
        <v>4.537664974431764E-2</v>
      </c>
      <c r="AF2449" s="37">
        <f t="shared" si="732"/>
        <v>0</v>
      </c>
      <c r="AG2449" s="37">
        <f t="shared" si="732"/>
        <v>0.14825042305374941</v>
      </c>
      <c r="AH2449" s="37">
        <f t="shared" si="732"/>
        <v>0</v>
      </c>
      <c r="AI2449" s="37">
        <f t="shared" si="732"/>
        <v>0</v>
      </c>
      <c r="AJ2449" s="37">
        <f t="shared" si="732"/>
        <v>0.76757218109797287</v>
      </c>
      <c r="AK2449" s="38">
        <f t="shared" si="732"/>
        <v>0</v>
      </c>
      <c r="AL2449" s="8">
        <f t="shared" si="748"/>
        <v>5.6912514787735543E-3</v>
      </c>
      <c r="AM2449" s="23">
        <f t="shared" si="749"/>
        <v>1.899745679456174</v>
      </c>
    </row>
    <row r="2450" spans="2:39" x14ac:dyDescent="0.35">
      <c r="B2450" s="16">
        <v>39573</v>
      </c>
      <c r="C2450" s="5">
        <v>4.0650000000000006E-2</v>
      </c>
      <c r="D2450" s="35">
        <f t="shared" si="733"/>
        <v>8.2135523613963042E-3</v>
      </c>
      <c r="E2450" s="36">
        <f t="shared" si="734"/>
        <v>1.3376100014943841</v>
      </c>
      <c r="F2450" s="7">
        <v>1.8065863124975532</v>
      </c>
      <c r="G2450" s="7">
        <v>1.5276732718194241</v>
      </c>
      <c r="H2450" s="7">
        <v>1.2237962155074342</v>
      </c>
      <c r="I2450" s="7">
        <v>1.4544409403351688</v>
      </c>
      <c r="J2450" s="7">
        <v>1.817908679243786</v>
      </c>
      <c r="K2450" s="7">
        <v>6.3482056798791202</v>
      </c>
      <c r="L2450" s="7">
        <v>4.2537413893076161</v>
      </c>
      <c r="M2450" s="7">
        <v>1.393270811345942</v>
      </c>
      <c r="N2450" s="7">
        <v>1.4830856194312332</v>
      </c>
      <c r="O2450" s="8">
        <v>2.9677369287318518</v>
      </c>
      <c r="P2450" s="32">
        <f t="shared" si="735"/>
        <v>3.3527720739212619E-4</v>
      </c>
      <c r="Q2450" s="33">
        <f t="shared" si="736"/>
        <v>1.1851797368795935E-3</v>
      </c>
      <c r="R2450" s="33">
        <f t="shared" si="737"/>
        <v>3.3687411026963598E-3</v>
      </c>
      <c r="S2450" s="33">
        <f t="shared" si="738"/>
        <v>-4.9647466769836557E-3</v>
      </c>
      <c r="T2450" s="33">
        <f t="shared" si="739"/>
        <v>-1.757135649103625E-3</v>
      </c>
      <c r="U2450" s="33">
        <f t="shared" si="740"/>
        <v>-3.2179088588697446E-3</v>
      </c>
      <c r="V2450" s="33">
        <f t="shared" si="741"/>
        <v>2.225048885744485E-3</v>
      </c>
      <c r="W2450" s="33">
        <f t="shared" si="742"/>
        <v>3.8447768954241512E-2</v>
      </c>
      <c r="X2450" s="33">
        <f t="shared" si="743"/>
        <v>-1.4934931334832369E-3</v>
      </c>
      <c r="Y2450" s="33">
        <f t="shared" si="744"/>
        <v>8.5499535562338913E-4</v>
      </c>
      <c r="Z2450" s="34">
        <f t="shared" si="745"/>
        <v>-2.233725002144249E-4</v>
      </c>
      <c r="AA2450" s="39">
        <f t="shared" si="746"/>
        <v>0</v>
      </c>
      <c r="AB2450" s="37">
        <f t="shared" si="747"/>
        <v>0</v>
      </c>
      <c r="AC2450" s="37">
        <f t="shared" si="732"/>
        <v>0</v>
      </c>
      <c r="AD2450" s="37">
        <f t="shared" si="732"/>
        <v>3.8800746103960199E-2</v>
      </c>
      <c r="AE2450" s="37">
        <f t="shared" si="732"/>
        <v>4.537664974431764E-2</v>
      </c>
      <c r="AF2450" s="37">
        <f t="shared" si="732"/>
        <v>0</v>
      </c>
      <c r="AG2450" s="37">
        <f t="shared" si="732"/>
        <v>0.14825042305374941</v>
      </c>
      <c r="AH2450" s="37">
        <f t="shared" si="732"/>
        <v>0</v>
      </c>
      <c r="AI2450" s="37">
        <f t="shared" si="732"/>
        <v>0</v>
      </c>
      <c r="AJ2450" s="37">
        <f t="shared" si="732"/>
        <v>0.76757218109797287</v>
      </c>
      <c r="AK2450" s="38">
        <f t="shared" si="732"/>
        <v>0</v>
      </c>
      <c r="AL2450" s="8">
        <f t="shared" si="748"/>
        <v>7.1376628438462307E-4</v>
      </c>
      <c r="AM2450" s="23">
        <f t="shared" si="749"/>
        <v>1.901101653871075</v>
      </c>
    </row>
    <row r="2451" spans="2:39" x14ac:dyDescent="0.35">
      <c r="B2451" s="16">
        <v>39574</v>
      </c>
      <c r="C2451" s="5">
        <v>4.0620000000000003E-2</v>
      </c>
      <c r="D2451" s="35">
        <f t="shared" si="733"/>
        <v>2.7378507871321013E-3</v>
      </c>
      <c r="E2451" s="36">
        <f t="shared" si="734"/>
        <v>1.3377588689729898</v>
      </c>
      <c r="F2451" s="7">
        <v>1.8031063131903664</v>
      </c>
      <c r="G2451" s="7">
        <v>1.5307687201812137</v>
      </c>
      <c r="H2451" s="7">
        <v>1.2347946579436959</v>
      </c>
      <c r="I2451" s="7">
        <v>1.4458444907927697</v>
      </c>
      <c r="J2451" s="7">
        <v>1.8200414941966752</v>
      </c>
      <c r="K2451" s="7">
        <v>6.37929249897154</v>
      </c>
      <c r="L2451" s="7">
        <v>4.1925315803952499</v>
      </c>
      <c r="M2451" s="7">
        <v>1.3833925074586617</v>
      </c>
      <c r="N2451" s="7">
        <v>1.4834839564999382</v>
      </c>
      <c r="O2451" s="8">
        <v>2.9643796363706092</v>
      </c>
      <c r="P2451" s="32">
        <f t="shared" si="735"/>
        <v>1.1129363449691176E-4</v>
      </c>
      <c r="Q2451" s="33">
        <f t="shared" si="736"/>
        <v>-1.9262845528680295E-3</v>
      </c>
      <c r="R2451" s="33">
        <f t="shared" si="737"/>
        <v>2.0262502584096342E-3</v>
      </c>
      <c r="S2451" s="33">
        <f t="shared" si="738"/>
        <v>8.9871518614732526E-3</v>
      </c>
      <c r="T2451" s="33">
        <f t="shared" si="739"/>
        <v>-5.9104837494591278E-3</v>
      </c>
      <c r="U2451" s="33">
        <f t="shared" si="740"/>
        <v>1.17322447339685E-3</v>
      </c>
      <c r="V2451" s="33">
        <f t="shared" si="741"/>
        <v>4.8969457922496407E-3</v>
      </c>
      <c r="W2451" s="33">
        <f t="shared" si="742"/>
        <v>-1.438964039192081E-2</v>
      </c>
      <c r="X2451" s="33">
        <f t="shared" si="743"/>
        <v>-7.0900099297548369E-3</v>
      </c>
      <c r="Y2451" s="33">
        <f t="shared" si="744"/>
        <v>2.6858669754870057E-4</v>
      </c>
      <c r="Z2451" s="34">
        <f t="shared" si="745"/>
        <v>-1.1312634650124664E-3</v>
      </c>
      <c r="AA2451" s="39">
        <f t="shared" si="746"/>
        <v>0</v>
      </c>
      <c r="AB2451" s="37">
        <f t="shared" si="747"/>
        <v>0</v>
      </c>
      <c r="AC2451" s="37">
        <f t="shared" si="732"/>
        <v>0</v>
      </c>
      <c r="AD2451" s="37">
        <f t="shared" si="732"/>
        <v>3.8800746103960199E-2</v>
      </c>
      <c r="AE2451" s="37">
        <f t="shared" si="732"/>
        <v>4.537664974431764E-2</v>
      </c>
      <c r="AF2451" s="37">
        <f t="shared" si="732"/>
        <v>0</v>
      </c>
      <c r="AG2451" s="37">
        <f t="shared" si="732"/>
        <v>0.14825042305374941</v>
      </c>
      <c r="AH2451" s="37">
        <f t="shared" si="732"/>
        <v>0</v>
      </c>
      <c r="AI2451" s="37">
        <f t="shared" si="732"/>
        <v>0</v>
      </c>
      <c r="AJ2451" s="37">
        <f t="shared" si="732"/>
        <v>0.76757218109797287</v>
      </c>
      <c r="AK2451" s="38">
        <f t="shared" si="732"/>
        <v>0</v>
      </c>
      <c r="AL2451" s="8">
        <f t="shared" si="748"/>
        <v>1.0126442092797138E-3</v>
      </c>
      <c r="AM2451" s="23">
        <f t="shared" si="749"/>
        <v>1.9030267934521197</v>
      </c>
    </row>
    <row r="2452" spans="2:39" x14ac:dyDescent="0.35">
      <c r="B2452" s="16">
        <v>39575</v>
      </c>
      <c r="C2452" s="5">
        <v>4.0480000000000002E-2</v>
      </c>
      <c r="D2452" s="35">
        <f t="shared" si="733"/>
        <v>2.7378507871321013E-3</v>
      </c>
      <c r="E2452" s="36">
        <f t="shared" si="734"/>
        <v>1.3379076431420729</v>
      </c>
      <c r="F2452" s="7">
        <v>1.8076018879598768</v>
      </c>
      <c r="G2452" s="7">
        <v>1.5253954265218965</v>
      </c>
      <c r="H2452" s="7">
        <v>1.2127697868576823</v>
      </c>
      <c r="I2452" s="7">
        <v>1.4562915556075056</v>
      </c>
      <c r="J2452" s="7">
        <v>1.7900421145948762</v>
      </c>
      <c r="K2452" s="7">
        <v>6.3310185178784675</v>
      </c>
      <c r="L2452" s="7">
        <v>4.2142038041946313</v>
      </c>
      <c r="M2452" s="7">
        <v>1.3844226541273885</v>
      </c>
      <c r="N2452" s="7">
        <v>1.4847128629199888</v>
      </c>
      <c r="O2452" s="8">
        <v>2.9602774252401733</v>
      </c>
      <c r="P2452" s="32">
        <f t="shared" si="735"/>
        <v>1.1121149897319604E-4</v>
      </c>
      <c r="Q2452" s="33">
        <f t="shared" si="736"/>
        <v>2.4932388826013341E-3</v>
      </c>
      <c r="R2452" s="33">
        <f t="shared" si="737"/>
        <v>-3.5101930085695843E-3</v>
      </c>
      <c r="S2452" s="33">
        <f t="shared" si="738"/>
        <v>-1.7836869429522451E-2</v>
      </c>
      <c r="T2452" s="33">
        <f t="shared" si="739"/>
        <v>7.2255798471159149E-3</v>
      </c>
      <c r="U2452" s="33">
        <f t="shared" si="740"/>
        <v>-1.6482799813880122E-2</v>
      </c>
      <c r="V2452" s="33">
        <f t="shared" si="741"/>
        <v>-7.5672938810777968E-3</v>
      </c>
      <c r="W2452" s="33">
        <f t="shared" si="742"/>
        <v>5.1692452123015542E-3</v>
      </c>
      <c r="X2452" s="33">
        <f t="shared" si="743"/>
        <v>7.4465248522948002E-4</v>
      </c>
      <c r="Y2452" s="33">
        <f t="shared" si="744"/>
        <v>8.2839212022900455E-4</v>
      </c>
      <c r="Z2452" s="34">
        <f t="shared" si="745"/>
        <v>-1.3838346074520613E-3</v>
      </c>
      <c r="AA2452" s="39">
        <f t="shared" si="746"/>
        <v>0</v>
      </c>
      <c r="AB2452" s="37">
        <f t="shared" si="747"/>
        <v>0</v>
      </c>
      <c r="AC2452" s="37">
        <f t="shared" si="732"/>
        <v>0</v>
      </c>
      <c r="AD2452" s="37">
        <f t="shared" si="732"/>
        <v>3.8800746103960199E-2</v>
      </c>
      <c r="AE2452" s="37">
        <f t="shared" si="732"/>
        <v>4.537664974431764E-2</v>
      </c>
      <c r="AF2452" s="37">
        <f t="shared" si="732"/>
        <v>0</v>
      </c>
      <c r="AG2452" s="37">
        <f t="shared" si="732"/>
        <v>0.14825042305374941</v>
      </c>
      <c r="AH2452" s="37">
        <f t="shared" si="732"/>
        <v>0</v>
      </c>
      <c r="AI2452" s="37">
        <f t="shared" si="732"/>
        <v>0</v>
      </c>
      <c r="AJ2452" s="37">
        <f t="shared" si="732"/>
        <v>0.76757218109797287</v>
      </c>
      <c r="AK2452" s="38">
        <f t="shared" si="732"/>
        <v>0</v>
      </c>
      <c r="AL2452" s="8">
        <f t="shared" si="748"/>
        <v>-8.5021500881549258E-4</v>
      </c>
      <c r="AM2452" s="23">
        <f t="shared" si="749"/>
        <v>1.9014088115101486</v>
      </c>
    </row>
    <row r="2453" spans="2:39" x14ac:dyDescent="0.35">
      <c r="B2453" s="16">
        <v>39576</v>
      </c>
      <c r="C2453" s="5">
        <v>3.9789999999999999E-2</v>
      </c>
      <c r="D2453" s="35">
        <f t="shared" si="733"/>
        <v>2.7378507871321013E-3</v>
      </c>
      <c r="E2453" s="36">
        <f t="shared" si="734"/>
        <v>1.3380559210377456</v>
      </c>
      <c r="F2453" s="7">
        <v>1.8185410327885057</v>
      </c>
      <c r="G2453" s="7">
        <v>1.5385008266381415</v>
      </c>
      <c r="H2453" s="7">
        <v>1.2100744647188202</v>
      </c>
      <c r="I2453" s="7">
        <v>1.4465450161129345</v>
      </c>
      <c r="J2453" s="7">
        <v>1.7883095797813944</v>
      </c>
      <c r="K2453" s="7">
        <v>6.281449612021075</v>
      </c>
      <c r="L2453" s="7">
        <v>4.218526914324622</v>
      </c>
      <c r="M2453" s="7">
        <v>1.3815380012810856</v>
      </c>
      <c r="N2453" s="7">
        <v>1.4836080489899317</v>
      </c>
      <c r="O2453" s="8">
        <v>2.9608855740844739</v>
      </c>
      <c r="P2453" s="32">
        <f t="shared" si="735"/>
        <v>1.1082819986318881E-4</v>
      </c>
      <c r="Q2453" s="33">
        <f t="shared" si="736"/>
        <v>6.0517445248826629E-3</v>
      </c>
      <c r="R2453" s="33">
        <f t="shared" si="737"/>
        <v>8.5914772578852272E-3</v>
      </c>
      <c r="S2453" s="33">
        <f t="shared" si="738"/>
        <v>-2.2224515881499318E-3</v>
      </c>
      <c r="T2453" s="33">
        <f t="shared" si="739"/>
        <v>-6.6927116737315329E-3</v>
      </c>
      <c r="U2453" s="33">
        <f t="shared" si="740"/>
        <v>-9.6787377199436531E-4</v>
      </c>
      <c r="V2453" s="33">
        <f t="shared" si="741"/>
        <v>-7.8295310173888133E-3</v>
      </c>
      <c r="W2453" s="33">
        <f t="shared" si="742"/>
        <v>1.0258426812883581E-3</v>
      </c>
      <c r="X2453" s="33">
        <f t="shared" si="743"/>
        <v>-2.0836504211361184E-3</v>
      </c>
      <c r="Y2453" s="33">
        <f t="shared" si="744"/>
        <v>-7.4412632748688257E-4</v>
      </c>
      <c r="Z2453" s="34">
        <f t="shared" si="745"/>
        <v>2.0543643616477425E-4</v>
      </c>
      <c r="AA2453" s="39">
        <f t="shared" si="746"/>
        <v>0</v>
      </c>
      <c r="AB2453" s="37">
        <f t="shared" si="747"/>
        <v>0</v>
      </c>
      <c r="AC2453" s="37">
        <f t="shared" si="732"/>
        <v>0</v>
      </c>
      <c r="AD2453" s="37">
        <f t="shared" si="732"/>
        <v>3.8800746103960199E-2</v>
      </c>
      <c r="AE2453" s="37">
        <f t="shared" si="732"/>
        <v>4.537664974431764E-2</v>
      </c>
      <c r="AF2453" s="37">
        <f t="shared" si="732"/>
        <v>0</v>
      </c>
      <c r="AG2453" s="37">
        <f t="shared" si="732"/>
        <v>0.14825042305374941</v>
      </c>
      <c r="AH2453" s="37">
        <f t="shared" si="732"/>
        <v>0</v>
      </c>
      <c r="AI2453" s="37">
        <f t="shared" si="732"/>
        <v>0</v>
      </c>
      <c r="AJ2453" s="37">
        <f t="shared" si="732"/>
        <v>0.76757218109797287</v>
      </c>
      <c r="AK2453" s="38">
        <f t="shared" si="732"/>
        <v>0</v>
      </c>
      <c r="AL2453" s="8">
        <f t="shared" si="748"/>
        <v>-2.1218275671006457E-3</v>
      </c>
      <c r="AM2453" s="23">
        <f t="shared" si="749"/>
        <v>1.8973743498775584</v>
      </c>
    </row>
    <row r="2454" spans="2:39" x14ac:dyDescent="0.35">
      <c r="B2454" s="16">
        <v>39577</v>
      </c>
      <c r="C2454" s="5">
        <v>3.7929999999999998E-2</v>
      </c>
      <c r="D2454" s="35">
        <f t="shared" si="733"/>
        <v>2.7378507871321013E-3</v>
      </c>
      <c r="E2454" s="36">
        <f t="shared" si="734"/>
        <v>1.3382016876225453</v>
      </c>
      <c r="F2454" s="7">
        <v>1.8230351355573198</v>
      </c>
      <c r="G2454" s="7">
        <v>1.5468315352892867</v>
      </c>
      <c r="H2454" s="7">
        <v>1.2076034099828015</v>
      </c>
      <c r="I2454" s="7">
        <v>1.4318460181871686</v>
      </c>
      <c r="J2454" s="7">
        <v>1.7498817503547968</v>
      </c>
      <c r="K2454" s="7">
        <v>6.2411312794386573</v>
      </c>
      <c r="L2454" s="7">
        <v>4.2691206853681249</v>
      </c>
      <c r="M2454" s="7">
        <v>1.3845264770580874</v>
      </c>
      <c r="N2454" s="7">
        <v>1.481956824851401</v>
      </c>
      <c r="O2454" s="8">
        <v>2.9617385463358192</v>
      </c>
      <c r="P2454" s="32">
        <f t="shared" si="735"/>
        <v>1.0893908281994769E-4</v>
      </c>
      <c r="Q2454" s="33">
        <f t="shared" si="736"/>
        <v>2.4712682792331631E-3</v>
      </c>
      <c r="R2454" s="33">
        <f t="shared" si="737"/>
        <v>5.4148223432217701E-3</v>
      </c>
      <c r="S2454" s="33">
        <f t="shared" si="738"/>
        <v>-2.0420683255991667E-3</v>
      </c>
      <c r="T2454" s="33">
        <f t="shared" si="739"/>
        <v>-1.0161452123532366E-2</v>
      </c>
      <c r="U2454" s="33">
        <f t="shared" si="740"/>
        <v>-2.1488354064118531E-2</v>
      </c>
      <c r="V2454" s="33">
        <f t="shared" si="741"/>
        <v>-6.4186350401121972E-3</v>
      </c>
      <c r="W2454" s="33">
        <f t="shared" si="742"/>
        <v>1.1993231777591484E-2</v>
      </c>
      <c r="X2454" s="33">
        <f t="shared" si="743"/>
        <v>2.1631513387474488E-3</v>
      </c>
      <c r="Y2454" s="33">
        <f t="shared" si="744"/>
        <v>-1.1129786870965885E-3</v>
      </c>
      <c r="Z2454" s="34">
        <f t="shared" si="745"/>
        <v>2.8808011319680915E-4</v>
      </c>
      <c r="AA2454" s="39">
        <f t="shared" si="746"/>
        <v>0</v>
      </c>
      <c r="AB2454" s="37">
        <f t="shared" si="747"/>
        <v>0</v>
      </c>
      <c r="AC2454" s="37">
        <f t="shared" si="732"/>
        <v>0</v>
      </c>
      <c r="AD2454" s="37">
        <f t="shared" si="732"/>
        <v>3.8800746103960199E-2</v>
      </c>
      <c r="AE2454" s="37">
        <f t="shared" si="732"/>
        <v>4.537664974431764E-2</v>
      </c>
      <c r="AF2454" s="37">
        <f t="shared" si="732"/>
        <v>0</v>
      </c>
      <c r="AG2454" s="37">
        <f t="shared" si="732"/>
        <v>0.14825042305374941</v>
      </c>
      <c r="AH2454" s="37">
        <f t="shared" si="732"/>
        <v>0</v>
      </c>
      <c r="AI2454" s="37">
        <f t="shared" si="732"/>
        <v>0</v>
      </c>
      <c r="AJ2454" s="37">
        <f t="shared" si="732"/>
        <v>0.76757218109797287</v>
      </c>
      <c r="AK2454" s="38">
        <f t="shared" si="732"/>
        <v>0</v>
      </c>
      <c r="AL2454" s="8">
        <f t="shared" si="748"/>
        <v>-2.3461832670262331E-3</v>
      </c>
      <c r="AM2454" s="23">
        <f t="shared" si="749"/>
        <v>1.8929227619265909</v>
      </c>
    </row>
    <row r="2455" spans="2:39" x14ac:dyDescent="0.35">
      <c r="B2455" s="16">
        <v>39580</v>
      </c>
      <c r="C2455" s="5">
        <v>3.73E-2</v>
      </c>
      <c r="D2455" s="35">
        <f t="shared" si="733"/>
        <v>8.2135523613963042E-3</v>
      </c>
      <c r="E2455" s="36">
        <f t="shared" si="734"/>
        <v>1.3386185910312642</v>
      </c>
      <c r="F2455" s="7">
        <v>1.8229891795768371</v>
      </c>
      <c r="G2455" s="7">
        <v>1.5457727467745115</v>
      </c>
      <c r="H2455" s="7">
        <v>1.2216797703879894</v>
      </c>
      <c r="I2455" s="7">
        <v>1.4364819387097612</v>
      </c>
      <c r="J2455" s="7">
        <v>1.7806447465960378</v>
      </c>
      <c r="K2455" s="7">
        <v>6.2717196349732154</v>
      </c>
      <c r="L2455" s="7">
        <v>4.2473046132153041</v>
      </c>
      <c r="M2455" s="7">
        <v>1.3828446967428507</v>
      </c>
      <c r="N2455" s="7">
        <v>1.484103366818895</v>
      </c>
      <c r="O2455" s="8">
        <v>2.9585639603451965</v>
      </c>
      <c r="P2455" s="32">
        <f t="shared" si="735"/>
        <v>3.1154004106781485E-4</v>
      </c>
      <c r="Q2455" s="33">
        <f t="shared" si="736"/>
        <v>-2.5208499598416978E-5</v>
      </c>
      <c r="R2455" s="33">
        <f t="shared" si="737"/>
        <v>-6.844885759180741E-4</v>
      </c>
      <c r="S2455" s="33">
        <f t="shared" si="738"/>
        <v>1.1656443074625322E-2</v>
      </c>
      <c r="T2455" s="33">
        <f t="shared" si="739"/>
        <v>3.2377228163555927E-3</v>
      </c>
      <c r="U2455" s="33">
        <f t="shared" si="740"/>
        <v>1.7580042900043669E-2</v>
      </c>
      <c r="V2455" s="33">
        <f t="shared" si="741"/>
        <v>4.9010915112988052E-3</v>
      </c>
      <c r="W2455" s="33">
        <f t="shared" si="742"/>
        <v>-5.1102027233834724E-3</v>
      </c>
      <c r="X2455" s="33">
        <f t="shared" si="743"/>
        <v>-1.2146971134927576E-3</v>
      </c>
      <c r="Y2455" s="33">
        <f t="shared" si="744"/>
        <v>1.4484510827157404E-3</v>
      </c>
      <c r="Z2455" s="34">
        <f t="shared" si="745"/>
        <v>-1.0718657102768425E-3</v>
      </c>
      <c r="AA2455" s="39">
        <f t="shared" si="746"/>
        <v>0</v>
      </c>
      <c r="AB2455" s="37">
        <f t="shared" si="747"/>
        <v>0</v>
      </c>
      <c r="AC2455" s="37">
        <f t="shared" si="732"/>
        <v>0</v>
      </c>
      <c r="AD2455" s="37">
        <f t="shared" si="732"/>
        <v>3.8800746103960199E-2</v>
      </c>
      <c r="AE2455" s="37">
        <f t="shared" si="732"/>
        <v>4.537664974431764E-2</v>
      </c>
      <c r="AF2455" s="37">
        <f t="shared" si="732"/>
        <v>0</v>
      </c>
      <c r="AG2455" s="37">
        <f t="shared" si="732"/>
        <v>0.14825042305374941</v>
      </c>
      <c r="AH2455" s="37">
        <f t="shared" si="732"/>
        <v>0</v>
      </c>
      <c r="AI2455" s="37">
        <f t="shared" si="732"/>
        <v>0</v>
      </c>
      <c r="AJ2455" s="37">
        <f t="shared" si="732"/>
        <v>0.76757218109797287</v>
      </c>
      <c r="AK2455" s="38">
        <f t="shared" si="732"/>
        <v>0</v>
      </c>
      <c r="AL2455" s="8">
        <f t="shared" si="748"/>
        <v>2.4375753491697851E-3</v>
      </c>
      <c r="AM2455" s="23">
        <f t="shared" si="749"/>
        <v>1.8975369037889458</v>
      </c>
    </row>
    <row r="2456" spans="2:39" x14ac:dyDescent="0.35">
      <c r="B2456" s="16">
        <v>39581</v>
      </c>
      <c r="C2456" s="5">
        <v>4.0040000000000006E-2</v>
      </c>
      <c r="D2456" s="35">
        <f t="shared" si="733"/>
        <v>2.7378507871321013E-3</v>
      </c>
      <c r="E2456" s="36">
        <f t="shared" si="734"/>
        <v>1.3387552932172888</v>
      </c>
      <c r="F2456" s="7">
        <v>1.8056772838119763</v>
      </c>
      <c r="G2456" s="7">
        <v>1.53683961362774</v>
      </c>
      <c r="H2456" s="7">
        <v>1.2218045305671419</v>
      </c>
      <c r="I2456" s="7">
        <v>1.4381565790127571</v>
      </c>
      <c r="J2456" s="7">
        <v>1.8033197883784169</v>
      </c>
      <c r="K2456" s="7">
        <v>6.3341334576818742</v>
      </c>
      <c r="L2456" s="7">
        <v>4.2631706476908278</v>
      </c>
      <c r="M2456" s="7">
        <v>1.3824690665802466</v>
      </c>
      <c r="N2456" s="7">
        <v>1.4856798319000395</v>
      </c>
      <c r="O2456" s="8">
        <v>2.9566750687694139</v>
      </c>
      <c r="P2456" s="32">
        <f t="shared" si="735"/>
        <v>1.0212183435998057E-4</v>
      </c>
      <c r="Q2456" s="33">
        <f t="shared" si="736"/>
        <v>-9.4964336370221281E-3</v>
      </c>
      <c r="R2456" s="33">
        <f t="shared" si="737"/>
        <v>-5.7790727423625565E-3</v>
      </c>
      <c r="S2456" s="33">
        <f t="shared" si="738"/>
        <v>1.0212183435998057E-4</v>
      </c>
      <c r="T2456" s="33">
        <f t="shared" si="739"/>
        <v>1.1657928010566643E-3</v>
      </c>
      <c r="U2456" s="33">
        <f t="shared" si="740"/>
        <v>1.2734174981127389E-2</v>
      </c>
      <c r="V2456" s="33">
        <f t="shared" si="741"/>
        <v>9.9516283158798124E-3</v>
      </c>
      <c r="W2456" s="33">
        <f t="shared" si="742"/>
        <v>3.7355537029666319E-3</v>
      </c>
      <c r="X2456" s="33">
        <f t="shared" si="743"/>
        <v>-2.7163582684941456E-4</v>
      </c>
      <c r="Y2456" s="33">
        <f t="shared" si="744"/>
        <v>1.0622340171113631E-3</v>
      </c>
      <c r="Z2456" s="34">
        <f t="shared" si="745"/>
        <v>-6.3844878836494257E-4</v>
      </c>
      <c r="AA2456" s="39">
        <f t="shared" si="746"/>
        <v>0</v>
      </c>
      <c r="AB2456" s="37">
        <f t="shared" si="747"/>
        <v>0</v>
      </c>
      <c r="AC2456" s="37">
        <f t="shared" si="732"/>
        <v>0</v>
      </c>
      <c r="AD2456" s="37">
        <f t="shared" si="732"/>
        <v>3.8800746103960199E-2</v>
      </c>
      <c r="AE2456" s="37">
        <f t="shared" si="732"/>
        <v>4.537664974431764E-2</v>
      </c>
      <c r="AF2456" s="37">
        <f t="shared" si="732"/>
        <v>0</v>
      </c>
      <c r="AG2456" s="37">
        <f t="shared" si="732"/>
        <v>0.14825042305374941</v>
      </c>
      <c r="AH2456" s="37">
        <f t="shared" si="732"/>
        <v>0</v>
      </c>
      <c r="AI2456" s="37">
        <f t="shared" si="732"/>
        <v>0</v>
      </c>
      <c r="AJ2456" s="37">
        <f t="shared" si="732"/>
        <v>0.76757218109797287</v>
      </c>
      <c r="AK2456" s="38">
        <f t="shared" si="732"/>
        <v>0</v>
      </c>
      <c r="AL2456" s="8">
        <f t="shared" si="748"/>
        <v>2.3475365642281519E-3</v>
      </c>
      <c r="AM2456" s="23">
        <f t="shared" si="749"/>
        <v>1.9019914410525629</v>
      </c>
    </row>
    <row r="2457" spans="2:39" x14ac:dyDescent="0.35">
      <c r="B2457" s="16">
        <v>39582</v>
      </c>
      <c r="C2457" s="5">
        <v>4.0360000000000007E-2</v>
      </c>
      <c r="D2457" s="35">
        <f t="shared" si="733"/>
        <v>2.7378507871321013E-3</v>
      </c>
      <c r="E2457" s="36">
        <f t="shared" si="734"/>
        <v>1.3389020523191106</v>
      </c>
      <c r="F2457" s="7">
        <v>1.8003489187799087</v>
      </c>
      <c r="G2457" s="7">
        <v>1.5285325064436104</v>
      </c>
      <c r="H2457" s="7">
        <v>1.2245427104996167</v>
      </c>
      <c r="I2457" s="7">
        <v>1.4550864176470018</v>
      </c>
      <c r="J2457" s="7">
        <v>1.8254610986906332</v>
      </c>
      <c r="K2457" s="7">
        <v>6.3450215168352839</v>
      </c>
      <c r="L2457" s="7">
        <v>4.2501332558524672</v>
      </c>
      <c r="M2457" s="7">
        <v>1.3805654690467049</v>
      </c>
      <c r="N2457" s="7">
        <v>1.4878303608725592</v>
      </c>
      <c r="O2457" s="8">
        <v>2.9515885448237786</v>
      </c>
      <c r="P2457" s="32">
        <f t="shared" si="735"/>
        <v>1.0962354551669051E-4</v>
      </c>
      <c r="Q2457" s="33">
        <f t="shared" si="736"/>
        <v>-2.950895533679665E-3</v>
      </c>
      <c r="R2457" s="33">
        <f t="shared" si="737"/>
        <v>-5.4053182326037064E-3</v>
      </c>
      <c r="S2457" s="33">
        <f t="shared" si="738"/>
        <v>2.2410949247371192E-3</v>
      </c>
      <c r="T2457" s="33">
        <f t="shared" si="739"/>
        <v>1.1771902226297426E-2</v>
      </c>
      <c r="U2457" s="33">
        <f t="shared" si="740"/>
        <v>1.2278083152476471E-2</v>
      </c>
      <c r="V2457" s="33">
        <f t="shared" si="741"/>
        <v>1.7189500704639649E-3</v>
      </c>
      <c r="W2457" s="33">
        <f t="shared" si="742"/>
        <v>-3.0581444928605706E-3</v>
      </c>
      <c r="X2457" s="33">
        <f t="shared" si="743"/>
        <v>-1.3769548842423873E-3</v>
      </c>
      <c r="Y2457" s="33">
        <f t="shared" si="744"/>
        <v>1.447504991549442E-3</v>
      </c>
      <c r="Z2457" s="34">
        <f t="shared" si="745"/>
        <v>-1.7203527027244148E-3</v>
      </c>
      <c r="AA2457" s="39">
        <f t="shared" si="746"/>
        <v>0</v>
      </c>
      <c r="AB2457" s="37">
        <f t="shared" si="747"/>
        <v>0</v>
      </c>
      <c r="AC2457" s="37">
        <f t="shared" si="732"/>
        <v>0</v>
      </c>
      <c r="AD2457" s="37">
        <f t="shared" si="732"/>
        <v>3.8800746103960199E-2</v>
      </c>
      <c r="AE2457" s="37">
        <f t="shared" si="732"/>
        <v>4.537664974431764E-2</v>
      </c>
      <c r="AF2457" s="37">
        <f t="shared" si="732"/>
        <v>0</v>
      </c>
      <c r="AG2457" s="37">
        <f t="shared" si="732"/>
        <v>0.14825042305374941</v>
      </c>
      <c r="AH2457" s="37">
        <f t="shared" si="732"/>
        <v>0</v>
      </c>
      <c r="AI2457" s="37">
        <f t="shared" si="732"/>
        <v>0</v>
      </c>
      <c r="AJ2457" s="37">
        <f t="shared" si="732"/>
        <v>0.76757218109797287</v>
      </c>
      <c r="AK2457" s="38">
        <f t="shared" si="732"/>
        <v>0</v>
      </c>
      <c r="AL2457" s="8">
        <f t="shared" si="748"/>
        <v>1.9870252779850134E-3</v>
      </c>
      <c r="AM2457" s="23">
        <f t="shared" si="749"/>
        <v>1.9057707461244455</v>
      </c>
    </row>
    <row r="2458" spans="2:39" x14ac:dyDescent="0.35">
      <c r="B2458" s="16">
        <v>39583</v>
      </c>
      <c r="C2458" s="5">
        <v>4.0200000000000007E-2</v>
      </c>
      <c r="D2458" s="35">
        <f t="shared" si="733"/>
        <v>2.7378507871321013E-3</v>
      </c>
      <c r="E2458" s="36">
        <f t="shared" si="734"/>
        <v>1.3390500005376775</v>
      </c>
      <c r="F2458" s="7">
        <v>1.8119087487211056</v>
      </c>
      <c r="G2458" s="7">
        <v>1.5214578392280451</v>
      </c>
      <c r="H2458" s="7">
        <v>1.2392539143067938</v>
      </c>
      <c r="I2458" s="7">
        <v>1.4533391691661035</v>
      </c>
      <c r="J2458" s="7">
        <v>1.8469187329638586</v>
      </c>
      <c r="K2458" s="7">
        <v>6.4188095674838106</v>
      </c>
      <c r="L2458" s="7">
        <v>4.2120136712981759</v>
      </c>
      <c r="M2458" s="7">
        <v>1.3842594584753514</v>
      </c>
      <c r="N2458" s="7">
        <v>1.4903960621839076</v>
      </c>
      <c r="O2458" s="8">
        <v>2.9598914541654451</v>
      </c>
      <c r="P2458" s="32">
        <f t="shared" si="735"/>
        <v>1.1049965776854798E-4</v>
      </c>
      <c r="Q2458" s="33">
        <f t="shared" si="736"/>
        <v>6.4208830969449959E-3</v>
      </c>
      <c r="R2458" s="33">
        <f t="shared" si="737"/>
        <v>-4.6284048168695469E-3</v>
      </c>
      <c r="S2458" s="33">
        <f t="shared" si="738"/>
        <v>1.2013630623937122E-2</v>
      </c>
      <c r="T2458" s="33">
        <f t="shared" si="739"/>
        <v>-1.2007867434593589E-3</v>
      </c>
      <c r="U2458" s="33">
        <f t="shared" si="740"/>
        <v>1.1754637931543188E-2</v>
      </c>
      <c r="V2458" s="33">
        <f t="shared" si="741"/>
        <v>1.1629282966613141E-2</v>
      </c>
      <c r="W2458" s="33">
        <f t="shared" si="742"/>
        <v>-8.9690327948659387E-3</v>
      </c>
      <c r="X2458" s="33">
        <f t="shared" si="743"/>
        <v>2.675707535403804E-3</v>
      </c>
      <c r="Y2458" s="33">
        <f t="shared" si="744"/>
        <v>1.7244582304691836E-3</v>
      </c>
      <c r="Z2458" s="34">
        <f t="shared" si="745"/>
        <v>2.81303075126349E-3</v>
      </c>
      <c r="AA2458" s="39">
        <f t="shared" si="746"/>
        <v>0</v>
      </c>
      <c r="AB2458" s="37">
        <f t="shared" si="747"/>
        <v>0</v>
      </c>
      <c r="AC2458" s="37">
        <f t="shared" si="732"/>
        <v>0</v>
      </c>
      <c r="AD2458" s="37">
        <f t="shared" si="732"/>
        <v>3.8800746103960199E-2</v>
      </c>
      <c r="AE2458" s="37">
        <f t="shared" si="732"/>
        <v>4.537664974431764E-2</v>
      </c>
      <c r="AF2458" s="37">
        <f t="shared" si="732"/>
        <v>0</v>
      </c>
      <c r="AG2458" s="37">
        <f t="shared" ref="AC2458:AK2486" si="750">AG$8</f>
        <v>0.14825042305374941</v>
      </c>
      <c r="AH2458" s="37">
        <f t="shared" si="750"/>
        <v>0</v>
      </c>
      <c r="AI2458" s="37">
        <f t="shared" si="750"/>
        <v>0</v>
      </c>
      <c r="AJ2458" s="37">
        <f t="shared" si="750"/>
        <v>0.76757218109797287</v>
      </c>
      <c r="AK2458" s="38">
        <f t="shared" si="750"/>
        <v>0</v>
      </c>
      <c r="AL2458" s="8">
        <f t="shared" si="748"/>
        <v>3.4593424369363125E-3</v>
      </c>
      <c r="AM2458" s="23">
        <f t="shared" si="749"/>
        <v>1.9123634597415855</v>
      </c>
    </row>
    <row r="2459" spans="2:39" x14ac:dyDescent="0.35">
      <c r="B2459" s="16">
        <v>39584</v>
      </c>
      <c r="C2459" s="5">
        <v>3.9989999999999998E-2</v>
      </c>
      <c r="D2459" s="35">
        <f t="shared" si="733"/>
        <v>2.7378507871321013E-3</v>
      </c>
      <c r="E2459" s="36">
        <f t="shared" si="734"/>
        <v>1.3391973785254163</v>
      </c>
      <c r="F2459" s="7">
        <v>1.8111869155108549</v>
      </c>
      <c r="G2459" s="7">
        <v>1.5276365763818474</v>
      </c>
      <c r="H2459" s="7">
        <v>1.2404795951907139</v>
      </c>
      <c r="I2459" s="7">
        <v>1.4573109844070262</v>
      </c>
      <c r="J2459" s="7">
        <v>1.8432568694509379</v>
      </c>
      <c r="K2459" s="7">
        <v>6.5190956791757904</v>
      </c>
      <c r="L2459" s="7">
        <v>4.2703674572932862</v>
      </c>
      <c r="M2459" s="7">
        <v>1.3862745088571178</v>
      </c>
      <c r="N2459" s="7">
        <v>1.4958085402225336</v>
      </c>
      <c r="O2459" s="8">
        <v>2.9684358435915321</v>
      </c>
      <c r="P2459" s="32">
        <f t="shared" si="735"/>
        <v>1.1006160164273027E-4</v>
      </c>
      <c r="Q2459" s="33">
        <f t="shared" si="736"/>
        <v>-3.9838276114079196E-4</v>
      </c>
      <c r="R2459" s="33">
        <f t="shared" si="737"/>
        <v>4.0610636683413581E-3</v>
      </c>
      <c r="S2459" s="33">
        <f t="shared" si="738"/>
        <v>9.8904741778094163E-4</v>
      </c>
      <c r="T2459" s="33">
        <f t="shared" si="739"/>
        <v>2.7328894212641508E-3</v>
      </c>
      <c r="U2459" s="33">
        <f t="shared" si="740"/>
        <v>-1.9826879480745463E-3</v>
      </c>
      <c r="V2459" s="33">
        <f t="shared" si="741"/>
        <v>1.5623786722074762E-2</v>
      </c>
      <c r="W2459" s="33">
        <f t="shared" si="742"/>
        <v>1.3854130244815854E-2</v>
      </c>
      <c r="X2459" s="33">
        <f t="shared" si="743"/>
        <v>1.4556883606096083E-3</v>
      </c>
      <c r="Y2459" s="33">
        <f t="shared" si="744"/>
        <v>3.6315702758198398E-3</v>
      </c>
      <c r="Z2459" s="34">
        <f t="shared" si="745"/>
        <v>2.8867239080887508E-3</v>
      </c>
      <c r="AA2459" s="39">
        <f t="shared" si="746"/>
        <v>0</v>
      </c>
      <c r="AB2459" s="37">
        <f t="shared" si="747"/>
        <v>0</v>
      </c>
      <c r="AC2459" s="37">
        <f t="shared" si="750"/>
        <v>0</v>
      </c>
      <c r="AD2459" s="37">
        <f t="shared" si="750"/>
        <v>3.8800746103960199E-2</v>
      </c>
      <c r="AE2459" s="37">
        <f t="shared" si="750"/>
        <v>4.537664974431764E-2</v>
      </c>
      <c r="AF2459" s="37">
        <f t="shared" si="750"/>
        <v>0</v>
      </c>
      <c r="AG2459" s="37">
        <f t="shared" si="750"/>
        <v>0.14825042305374941</v>
      </c>
      <c r="AH2459" s="37">
        <f t="shared" si="750"/>
        <v>0</v>
      </c>
      <c r="AI2459" s="37">
        <f t="shared" si="750"/>
        <v>0</v>
      </c>
      <c r="AJ2459" s="37">
        <f t="shared" si="750"/>
        <v>0.76757218109797287</v>
      </c>
      <c r="AK2459" s="38">
        <f t="shared" si="750"/>
        <v>0</v>
      </c>
      <c r="AL2459" s="8">
        <f t="shared" si="748"/>
        <v>5.2661104524714883E-3</v>
      </c>
      <c r="AM2459" s="23">
        <f t="shared" si="749"/>
        <v>1.9224341769458551</v>
      </c>
    </row>
    <row r="2460" spans="2:39" x14ac:dyDescent="0.35">
      <c r="B2460" s="16">
        <v>39587</v>
      </c>
      <c r="C2460" s="5">
        <v>3.9940000000000003E-2</v>
      </c>
      <c r="D2460" s="35">
        <f t="shared" si="733"/>
        <v>8.2135523613963042E-3</v>
      </c>
      <c r="E2460" s="36">
        <f t="shared" si="734"/>
        <v>1.3396372512413688</v>
      </c>
      <c r="F2460" s="7">
        <v>1.8145464900441823</v>
      </c>
      <c r="G2460" s="7">
        <v>1.5230502028395503</v>
      </c>
      <c r="H2460" s="7">
        <v>1.2443644299798842</v>
      </c>
      <c r="I2460" s="7">
        <v>1.4741911241380314</v>
      </c>
      <c r="J2460" s="7">
        <v>1.8387531236719736</v>
      </c>
      <c r="K2460" s="7">
        <v>6.5709186861098425</v>
      </c>
      <c r="L2460" s="7">
        <v>4.231233648265861</v>
      </c>
      <c r="M2460" s="7">
        <v>1.3919002011836732</v>
      </c>
      <c r="N2460" s="7">
        <v>1.5012469961370194</v>
      </c>
      <c r="O2460" s="8">
        <v>2.9692931816603676</v>
      </c>
      <c r="P2460" s="32">
        <f t="shared" si="735"/>
        <v>3.2845995893215907E-4</v>
      </c>
      <c r="Q2460" s="33">
        <f t="shared" si="736"/>
        <v>1.854902166395167E-3</v>
      </c>
      <c r="R2460" s="33">
        <f t="shared" si="737"/>
        <v>-3.0022674327160326E-3</v>
      </c>
      <c r="S2460" s="33">
        <f t="shared" si="738"/>
        <v>3.1317200252478639E-3</v>
      </c>
      <c r="T2460" s="33">
        <f t="shared" si="739"/>
        <v>1.1583073147474865E-2</v>
      </c>
      <c r="U2460" s="33">
        <f t="shared" si="740"/>
        <v>-2.4433630784763682E-3</v>
      </c>
      <c r="V2460" s="33">
        <f t="shared" si="741"/>
        <v>7.9494165271407624E-3</v>
      </c>
      <c r="W2460" s="33">
        <f t="shared" si="742"/>
        <v>-9.1640378536018696E-3</v>
      </c>
      <c r="X2460" s="33">
        <f t="shared" si="743"/>
        <v>4.0581373246149077E-3</v>
      </c>
      <c r="Y2460" s="33">
        <f t="shared" si="744"/>
        <v>3.6357968070410696E-3</v>
      </c>
      <c r="Z2460" s="34">
        <f t="shared" si="745"/>
        <v>2.8881812308201305E-4</v>
      </c>
      <c r="AA2460" s="39">
        <f t="shared" si="746"/>
        <v>0</v>
      </c>
      <c r="AB2460" s="37">
        <f t="shared" si="747"/>
        <v>0</v>
      </c>
      <c r="AC2460" s="37">
        <f t="shared" si="750"/>
        <v>0</v>
      </c>
      <c r="AD2460" s="37">
        <f t="shared" si="750"/>
        <v>3.8800746103960199E-2</v>
      </c>
      <c r="AE2460" s="37">
        <f t="shared" si="750"/>
        <v>4.537664974431764E-2</v>
      </c>
      <c r="AF2460" s="37">
        <f t="shared" si="750"/>
        <v>0</v>
      </c>
      <c r="AG2460" s="37">
        <f t="shared" si="750"/>
        <v>0.14825042305374941</v>
      </c>
      <c r="AH2460" s="37">
        <f t="shared" si="750"/>
        <v>0</v>
      </c>
      <c r="AI2460" s="37">
        <f t="shared" si="750"/>
        <v>0</v>
      </c>
      <c r="AJ2460" s="37">
        <f t="shared" si="750"/>
        <v>0.76757218109797287</v>
      </c>
      <c r="AK2460" s="38">
        <f t="shared" si="750"/>
        <v>0</v>
      </c>
      <c r="AL2460" s="8">
        <f t="shared" si="748"/>
        <v>4.6163549751327528E-3</v>
      </c>
      <c r="AM2460" s="23">
        <f t="shared" si="749"/>
        <v>1.9313088155229643</v>
      </c>
    </row>
    <row r="2461" spans="2:39" x14ac:dyDescent="0.35">
      <c r="B2461" s="16">
        <v>39588</v>
      </c>
      <c r="C2461" s="5">
        <v>3.9820000000000001E-2</v>
      </c>
      <c r="D2461" s="35">
        <f t="shared" si="733"/>
        <v>2.7378507871321013E-3</v>
      </c>
      <c r="E2461" s="36">
        <f t="shared" si="734"/>
        <v>1.3397837402538659</v>
      </c>
      <c r="F2461" s="7">
        <v>1.8236542724482647</v>
      </c>
      <c r="G2461" s="7">
        <v>1.5276886335876021</v>
      </c>
      <c r="H2461" s="7">
        <v>1.2338397705257498</v>
      </c>
      <c r="I2461" s="7">
        <v>1.4545154968863878</v>
      </c>
      <c r="J2461" s="7">
        <v>1.8022192994184774</v>
      </c>
      <c r="K2461" s="7">
        <v>6.4901835959021721</v>
      </c>
      <c r="L2461" s="7">
        <v>4.2818898110498971</v>
      </c>
      <c r="M2461" s="7">
        <v>1.3892988971853601</v>
      </c>
      <c r="N2461" s="7">
        <v>1.5031812388909833</v>
      </c>
      <c r="O2461" s="8">
        <v>2.9731304989500416</v>
      </c>
      <c r="P2461" s="32">
        <f t="shared" si="735"/>
        <v>1.093497604380822E-4</v>
      </c>
      <c r="Q2461" s="33">
        <f t="shared" si="736"/>
        <v>5.0193160958145189E-3</v>
      </c>
      <c r="R2461" s="33">
        <f t="shared" si="737"/>
        <v>3.0454877583181439E-3</v>
      </c>
      <c r="S2461" s="33">
        <f t="shared" si="738"/>
        <v>-8.4578594506309335E-3</v>
      </c>
      <c r="T2461" s="33">
        <f t="shared" si="739"/>
        <v>-1.3346727523643187E-2</v>
      </c>
      <c r="U2461" s="33">
        <f t="shared" si="740"/>
        <v>-1.9868803366347776E-2</v>
      </c>
      <c r="V2461" s="33">
        <f t="shared" si="741"/>
        <v>-1.2286727939326836E-2</v>
      </c>
      <c r="W2461" s="33">
        <f t="shared" si="742"/>
        <v>1.1971960660881242E-2</v>
      </c>
      <c r="X2461" s="33">
        <f t="shared" si="743"/>
        <v>-1.8688868613575549E-3</v>
      </c>
      <c r="Y2461" s="33">
        <f t="shared" si="744"/>
        <v>1.2884240627566435E-3</v>
      </c>
      <c r="Z2461" s="34">
        <f t="shared" si="745"/>
        <v>1.2923335807237812E-3</v>
      </c>
      <c r="AA2461" s="39">
        <f t="shared" si="746"/>
        <v>0</v>
      </c>
      <c r="AB2461" s="37">
        <f t="shared" si="747"/>
        <v>0</v>
      </c>
      <c r="AC2461" s="37">
        <f t="shared" si="750"/>
        <v>0</v>
      </c>
      <c r="AD2461" s="37">
        <f t="shared" si="750"/>
        <v>3.8800746103960199E-2</v>
      </c>
      <c r="AE2461" s="37">
        <f t="shared" si="750"/>
        <v>4.537664974431764E-2</v>
      </c>
      <c r="AF2461" s="37">
        <f t="shared" si="750"/>
        <v>0</v>
      </c>
      <c r="AG2461" s="37">
        <f t="shared" si="750"/>
        <v>0.14825042305374941</v>
      </c>
      <c r="AH2461" s="37">
        <f t="shared" si="750"/>
        <v>0</v>
      </c>
      <c r="AI2461" s="37">
        <f t="shared" si="750"/>
        <v>0</v>
      </c>
      <c r="AJ2461" s="37">
        <f t="shared" si="750"/>
        <v>0.76757218109797287</v>
      </c>
      <c r="AK2461" s="38">
        <f t="shared" si="750"/>
        <v>0</v>
      </c>
      <c r="AL2461" s="8">
        <f t="shared" si="748"/>
        <v>-1.7663551841224096E-3</v>
      </c>
      <c r="AM2461" s="23">
        <f t="shared" si="749"/>
        <v>1.927897438184524</v>
      </c>
    </row>
    <row r="2462" spans="2:39" x14ac:dyDescent="0.35">
      <c r="B2462" s="16">
        <v>39589</v>
      </c>
      <c r="C2462" s="5">
        <v>3.9870000000000003E-2</v>
      </c>
      <c r="D2462" s="35">
        <f t="shared" si="733"/>
        <v>2.7378507871321013E-3</v>
      </c>
      <c r="E2462" s="36">
        <f t="shared" si="734"/>
        <v>1.3399298051095454</v>
      </c>
      <c r="F2462" s="7">
        <v>1.8186297905166995</v>
      </c>
      <c r="G2462" s="7">
        <v>1.5196815366673582</v>
      </c>
      <c r="H2462" s="7">
        <v>1.2126410226983253</v>
      </c>
      <c r="I2462" s="7">
        <v>1.442467598130966</v>
      </c>
      <c r="J2462" s="7">
        <v>1.7702347162183163</v>
      </c>
      <c r="K2462" s="7">
        <v>6.487858488498552</v>
      </c>
      <c r="L2462" s="7">
        <v>4.3537935959877236</v>
      </c>
      <c r="M2462" s="7">
        <v>1.3868387810396865</v>
      </c>
      <c r="N2462" s="7">
        <v>1.5031582123327216</v>
      </c>
      <c r="O2462" s="8">
        <v>2.9737494680459222</v>
      </c>
      <c r="P2462" s="32">
        <f t="shared" si="735"/>
        <v>1.0902121834366341E-4</v>
      </c>
      <c r="Q2462" s="33">
        <f t="shared" si="736"/>
        <v>-2.7551724071140926E-3</v>
      </c>
      <c r="R2462" s="33">
        <f t="shared" si="737"/>
        <v>-5.241314718327228E-3</v>
      </c>
      <c r="S2462" s="33">
        <f t="shared" si="738"/>
        <v>-1.7181118921455685E-2</v>
      </c>
      <c r="T2462" s="33">
        <f t="shared" si="739"/>
        <v>-8.2831009921944254E-3</v>
      </c>
      <c r="U2462" s="33">
        <f t="shared" si="740"/>
        <v>-1.7747331421032686E-2</v>
      </c>
      <c r="V2462" s="33">
        <f t="shared" si="741"/>
        <v>-3.5824986601118436E-4</v>
      </c>
      <c r="W2462" s="33">
        <f t="shared" si="742"/>
        <v>1.6792535098000494E-2</v>
      </c>
      <c r="X2462" s="33">
        <f t="shared" si="743"/>
        <v>-1.770760885694056E-3</v>
      </c>
      <c r="Y2462" s="33">
        <f t="shared" si="744"/>
        <v>-1.5318550861342928E-5</v>
      </c>
      <c r="Z2462" s="34">
        <f t="shared" si="745"/>
        <v>2.0818766485342088E-4</v>
      </c>
      <c r="AA2462" s="39">
        <f t="shared" si="746"/>
        <v>0</v>
      </c>
      <c r="AB2462" s="37">
        <f t="shared" si="747"/>
        <v>0</v>
      </c>
      <c r="AC2462" s="37">
        <f t="shared" si="750"/>
        <v>0</v>
      </c>
      <c r="AD2462" s="37">
        <f t="shared" si="750"/>
        <v>3.8800746103960199E-2</v>
      </c>
      <c r="AE2462" s="37">
        <f t="shared" si="750"/>
        <v>4.537664974431764E-2</v>
      </c>
      <c r="AF2462" s="37">
        <f t="shared" si="750"/>
        <v>0</v>
      </c>
      <c r="AG2462" s="37">
        <f t="shared" si="750"/>
        <v>0.14825042305374941</v>
      </c>
      <c r="AH2462" s="37">
        <f t="shared" si="750"/>
        <v>0</v>
      </c>
      <c r="AI2462" s="37">
        <f t="shared" si="750"/>
        <v>0</v>
      </c>
      <c r="AJ2462" s="37">
        <f t="shared" si="750"/>
        <v>0.76757218109797287</v>
      </c>
      <c r="AK2462" s="38">
        <f t="shared" si="750"/>
        <v>0</v>
      </c>
      <c r="AL2462" s="8">
        <f t="shared" si="748"/>
        <v>-1.1073683932639731E-3</v>
      </c>
      <c r="AM2462" s="23">
        <f t="shared" si="749"/>
        <v>1.9257625454960239</v>
      </c>
    </row>
    <row r="2463" spans="2:39" x14ac:dyDescent="0.35">
      <c r="B2463" s="16">
        <v>39590</v>
      </c>
      <c r="C2463" s="5">
        <v>3.9960000000000002E-2</v>
      </c>
      <c r="D2463" s="35">
        <f t="shared" si="733"/>
        <v>2.7378507871321013E-3</v>
      </c>
      <c r="E2463" s="36">
        <f t="shared" si="734"/>
        <v>1.3400760693157869</v>
      </c>
      <c r="F2463" s="7">
        <v>1.8046931334766281</v>
      </c>
      <c r="G2463" s="7">
        <v>1.5158372707232006</v>
      </c>
      <c r="H2463" s="7">
        <v>1.2129913925674431</v>
      </c>
      <c r="I2463" s="7">
        <v>1.4445345522638453</v>
      </c>
      <c r="J2463" s="7">
        <v>1.8057895461120907</v>
      </c>
      <c r="K2463" s="7">
        <v>6.4297647586494797</v>
      </c>
      <c r="L2463" s="7">
        <v>4.201724617724663</v>
      </c>
      <c r="M2463" s="7">
        <v>1.3847983665655057</v>
      </c>
      <c r="N2463" s="7">
        <v>1.5018994154674188</v>
      </c>
      <c r="O2463" s="8">
        <v>2.9661992730344511</v>
      </c>
      <c r="P2463" s="32">
        <f t="shared" si="735"/>
        <v>1.0915811088296756E-4</v>
      </c>
      <c r="Q2463" s="33">
        <f t="shared" si="736"/>
        <v>-7.6632732581114471E-3</v>
      </c>
      <c r="R2463" s="33">
        <f t="shared" si="737"/>
        <v>-2.5296523326775455E-3</v>
      </c>
      <c r="S2463" s="33">
        <f t="shared" si="738"/>
        <v>2.8893123567463874E-4</v>
      </c>
      <c r="T2463" s="33">
        <f t="shared" si="739"/>
        <v>1.4329293327333126E-3</v>
      </c>
      <c r="U2463" s="33">
        <f t="shared" si="740"/>
        <v>2.0084811108963541E-2</v>
      </c>
      <c r="V2463" s="33">
        <f t="shared" si="741"/>
        <v>-8.9542227149465026E-3</v>
      </c>
      <c r="W2463" s="33">
        <f t="shared" si="742"/>
        <v>-3.4927925477037158E-2</v>
      </c>
      <c r="X2463" s="33">
        <f t="shared" si="743"/>
        <v>-1.4712701303688513E-3</v>
      </c>
      <c r="Y2463" s="33">
        <f t="shared" si="744"/>
        <v>-8.3743471244412948E-4</v>
      </c>
      <c r="Z2463" s="34">
        <f t="shared" si="745"/>
        <v>-2.5389479149473537E-3</v>
      </c>
      <c r="AA2463" s="39">
        <f t="shared" si="746"/>
        <v>0</v>
      </c>
      <c r="AB2463" s="37">
        <f t="shared" si="747"/>
        <v>0</v>
      </c>
      <c r="AC2463" s="37">
        <f t="shared" si="750"/>
        <v>0</v>
      </c>
      <c r="AD2463" s="37">
        <f t="shared" si="750"/>
        <v>3.8800746103960199E-2</v>
      </c>
      <c r="AE2463" s="37">
        <f t="shared" si="750"/>
        <v>4.537664974431764E-2</v>
      </c>
      <c r="AF2463" s="37">
        <f t="shared" si="750"/>
        <v>0</v>
      </c>
      <c r="AG2463" s="37">
        <f t="shared" si="750"/>
        <v>0.14825042305374941</v>
      </c>
      <c r="AH2463" s="37">
        <f t="shared" si="750"/>
        <v>0</v>
      </c>
      <c r="AI2463" s="37">
        <f t="shared" si="750"/>
        <v>0</v>
      </c>
      <c r="AJ2463" s="37">
        <f t="shared" si="750"/>
        <v>0.76757218109797287</v>
      </c>
      <c r="AK2463" s="38">
        <f t="shared" si="750"/>
        <v>0</v>
      </c>
      <c r="AL2463" s="8">
        <f t="shared" si="748"/>
        <v>-1.8940266144094923E-3</v>
      </c>
      <c r="AM2463" s="23">
        <f t="shared" si="749"/>
        <v>1.9221150999818213</v>
      </c>
    </row>
    <row r="2464" spans="2:39" x14ac:dyDescent="0.35">
      <c r="B2464" s="16">
        <v>39591</v>
      </c>
      <c r="C2464" s="5">
        <v>4.0239999999999998E-2</v>
      </c>
      <c r="D2464" s="35">
        <f t="shared" si="733"/>
        <v>2.7378507871321013E-3</v>
      </c>
      <c r="E2464" s="36">
        <f t="shared" si="734"/>
        <v>1.340222679691502</v>
      </c>
      <c r="F2464" s="7">
        <v>1.8171833765227634</v>
      </c>
      <c r="G2464" s="7">
        <v>1.5212477281725876</v>
      </c>
      <c r="H2464" s="7">
        <v>1.1959286320604703</v>
      </c>
      <c r="I2464" s="7">
        <v>1.420649763115073</v>
      </c>
      <c r="J2464" s="7">
        <v>1.785955888292478</v>
      </c>
      <c r="K2464" s="7">
        <v>6.3571140222657192</v>
      </c>
      <c r="L2464" s="7">
        <v>4.3335025649220302</v>
      </c>
      <c r="M2464" s="7">
        <v>1.3766018654466066</v>
      </c>
      <c r="N2464" s="7">
        <v>1.500115604341328</v>
      </c>
      <c r="O2464" s="8">
        <v>2.9705384785010125</v>
      </c>
      <c r="P2464" s="32">
        <f t="shared" si="735"/>
        <v>1.0940451745389268E-4</v>
      </c>
      <c r="Q2464" s="33">
        <f t="shared" si="736"/>
        <v>6.9209788713906484E-3</v>
      </c>
      <c r="R2464" s="33">
        <f t="shared" si="737"/>
        <v>3.5692864622636211E-3</v>
      </c>
      <c r="S2464" s="33">
        <f t="shared" si="738"/>
        <v>-1.4066678965344859E-2</v>
      </c>
      <c r="T2464" s="33">
        <f t="shared" si="739"/>
        <v>-1.653459179037331E-2</v>
      </c>
      <c r="U2464" s="33">
        <f t="shared" si="740"/>
        <v>-1.0983371712564804E-2</v>
      </c>
      <c r="V2464" s="33">
        <f t="shared" si="741"/>
        <v>-1.1299128212432508E-2</v>
      </c>
      <c r="W2464" s="33">
        <f t="shared" si="742"/>
        <v>3.1362823408624063E-2</v>
      </c>
      <c r="X2464" s="33">
        <f t="shared" si="743"/>
        <v>-5.9189130466896778E-3</v>
      </c>
      <c r="Y2464" s="33">
        <f t="shared" si="744"/>
        <v>-1.1877034558507304E-3</v>
      </c>
      <c r="Z2464" s="34">
        <f t="shared" si="745"/>
        <v>1.4628840031110091E-3</v>
      </c>
      <c r="AA2464" s="39">
        <f t="shared" si="746"/>
        <v>0</v>
      </c>
      <c r="AB2464" s="37">
        <f t="shared" si="747"/>
        <v>0</v>
      </c>
      <c r="AC2464" s="37">
        <f t="shared" si="750"/>
        <v>0</v>
      </c>
      <c r="AD2464" s="37">
        <f t="shared" si="750"/>
        <v>3.8800746103960199E-2</v>
      </c>
      <c r="AE2464" s="37">
        <f t="shared" si="750"/>
        <v>4.537664974431764E-2</v>
      </c>
      <c r="AF2464" s="37">
        <f t="shared" si="750"/>
        <v>0</v>
      </c>
      <c r="AG2464" s="37">
        <f t="shared" si="750"/>
        <v>0.14825042305374941</v>
      </c>
      <c r="AH2464" s="37">
        <f t="shared" si="750"/>
        <v>0</v>
      </c>
      <c r="AI2464" s="37">
        <f t="shared" si="750"/>
        <v>0</v>
      </c>
      <c r="AJ2464" s="37">
        <f t="shared" si="750"/>
        <v>0.76757218109797287</v>
      </c>
      <c r="AK2464" s="38">
        <f t="shared" si="750"/>
        <v>0</v>
      </c>
      <c r="AL2464" s="8">
        <f t="shared" si="748"/>
        <v>-3.8828306891339225E-3</v>
      </c>
      <c r="AM2464" s="23">
        <f t="shared" si="749"/>
        <v>1.9146518524835641</v>
      </c>
    </row>
    <row r="2465" spans="2:39" x14ac:dyDescent="0.35">
      <c r="B2465" s="16">
        <v>39594</v>
      </c>
      <c r="C2465" s="5">
        <v>4.0430000000000001E-2</v>
      </c>
      <c r="D2465" s="35">
        <f t="shared" si="733"/>
        <v>8.2135523613963042E-3</v>
      </c>
      <c r="E2465" s="36">
        <f t="shared" si="734"/>
        <v>1.3406656411751225</v>
      </c>
      <c r="F2465" s="7">
        <v>1.8177839798826918</v>
      </c>
      <c r="G2465" s="7">
        <v>1.5186644317799898</v>
      </c>
      <c r="H2465" s="7">
        <v>1.1963239024354531</v>
      </c>
      <c r="I2465" s="7">
        <v>1.4211193068232271</v>
      </c>
      <c r="J2465" s="7">
        <v>1.7865461705507522</v>
      </c>
      <c r="K2465" s="7">
        <v>6.2815396624151658</v>
      </c>
      <c r="L2465" s="7">
        <v>4.3349348453590935</v>
      </c>
      <c r="M2465" s="7">
        <v>1.3767834475744332</v>
      </c>
      <c r="N2465" s="7">
        <v>1.5003334006490483</v>
      </c>
      <c r="O2465" s="8">
        <v>2.9709303105268527</v>
      </c>
      <c r="P2465" s="32">
        <f t="shared" si="735"/>
        <v>3.3051334702260959E-4</v>
      </c>
      <c r="Q2465" s="33">
        <f t="shared" si="736"/>
        <v>3.3051334702260959E-4</v>
      </c>
      <c r="R2465" s="33">
        <f t="shared" si="737"/>
        <v>-1.6981431391854818E-3</v>
      </c>
      <c r="S2465" s="33">
        <f t="shared" si="738"/>
        <v>3.3051334702283164E-4</v>
      </c>
      <c r="T2465" s="33">
        <f t="shared" si="739"/>
        <v>3.3051334702260959E-4</v>
      </c>
      <c r="U2465" s="33">
        <f t="shared" si="740"/>
        <v>3.3051334702260959E-4</v>
      </c>
      <c r="V2465" s="33">
        <f t="shared" si="741"/>
        <v>-1.1888155472098649E-2</v>
      </c>
      <c r="W2465" s="33">
        <f t="shared" si="742"/>
        <v>3.3051334702260959E-4</v>
      </c>
      <c r="X2465" s="33">
        <f t="shared" si="743"/>
        <v>1.3190605968538271E-4</v>
      </c>
      <c r="Y2465" s="33">
        <f t="shared" si="744"/>
        <v>1.4518634903204486E-4</v>
      </c>
      <c r="Z2465" s="34">
        <f t="shared" si="745"/>
        <v>1.3190605968449454E-4</v>
      </c>
      <c r="AA2465" s="39">
        <f t="shared" si="746"/>
        <v>0</v>
      </c>
      <c r="AB2465" s="37">
        <f t="shared" si="747"/>
        <v>0</v>
      </c>
      <c r="AC2465" s="37">
        <f t="shared" si="750"/>
        <v>0</v>
      </c>
      <c r="AD2465" s="37">
        <f t="shared" si="750"/>
        <v>3.8800746103960199E-2</v>
      </c>
      <c r="AE2465" s="37">
        <f t="shared" si="750"/>
        <v>4.537664974431764E-2</v>
      </c>
      <c r="AF2465" s="37">
        <f t="shared" si="750"/>
        <v>0</v>
      </c>
      <c r="AG2465" s="37">
        <f t="shared" si="750"/>
        <v>0.14825042305374941</v>
      </c>
      <c r="AH2465" s="37">
        <f t="shared" si="750"/>
        <v>0</v>
      </c>
      <c r="AI2465" s="37">
        <f t="shared" si="750"/>
        <v>0</v>
      </c>
      <c r="AJ2465" s="37">
        <f t="shared" si="750"/>
        <v>0.76757218109797287</v>
      </c>
      <c r="AK2465" s="38">
        <f t="shared" si="750"/>
        <v>0</v>
      </c>
      <c r="AL2465" s="8">
        <f t="shared" si="748"/>
        <v>-1.6231613226297223E-3</v>
      </c>
      <c r="AM2465" s="23">
        <f t="shared" si="749"/>
        <v>1.9115440636503114</v>
      </c>
    </row>
    <row r="2466" spans="2:39" x14ac:dyDescent="0.35">
      <c r="B2466" s="16">
        <v>39595</v>
      </c>
      <c r="C2466" s="5">
        <v>4.0620000000000003E-2</v>
      </c>
      <c r="D2466" s="35">
        <f t="shared" si="733"/>
        <v>2.7378507871321013E-3</v>
      </c>
      <c r="E2466" s="36">
        <f t="shared" si="734"/>
        <v>1.3408140412076281</v>
      </c>
      <c r="F2466" s="7">
        <v>1.8069167897677536</v>
      </c>
      <c r="G2466" s="7">
        <v>1.5169806763268729</v>
      </c>
      <c r="H2466" s="7">
        <v>1.2062622558807483</v>
      </c>
      <c r="I2466" s="7">
        <v>1.4155496037006015</v>
      </c>
      <c r="J2466" s="7">
        <v>1.7978005093804845</v>
      </c>
      <c r="K2466" s="7">
        <v>6.2752572740673704</v>
      </c>
      <c r="L2466" s="7">
        <v>4.2793865985721409</v>
      </c>
      <c r="M2466" s="7">
        <v>1.3691461030830747</v>
      </c>
      <c r="N2466" s="7">
        <v>1.497572033559541</v>
      </c>
      <c r="O2466" s="8">
        <v>2.9680879679039398</v>
      </c>
      <c r="P2466" s="32">
        <f t="shared" si="735"/>
        <v>1.1069130732366261E-4</v>
      </c>
      <c r="Q2466" s="33">
        <f t="shared" si="736"/>
        <v>-5.9782626732355348E-3</v>
      </c>
      <c r="R2466" s="33">
        <f t="shared" si="737"/>
        <v>-1.1087080317956355E-3</v>
      </c>
      <c r="S2466" s="33">
        <f t="shared" si="738"/>
        <v>8.3074102465585664E-3</v>
      </c>
      <c r="T2466" s="33">
        <f t="shared" si="739"/>
        <v>-3.9192368268334832E-3</v>
      </c>
      <c r="U2466" s="33">
        <f t="shared" si="740"/>
        <v>6.2994950901620328E-3</v>
      </c>
      <c r="V2466" s="33">
        <f t="shared" si="741"/>
        <v>-1.0001351078597898E-3</v>
      </c>
      <c r="W2466" s="33">
        <f t="shared" si="742"/>
        <v>-1.2814090353958085E-2</v>
      </c>
      <c r="X2466" s="33">
        <f t="shared" si="743"/>
        <v>-5.5472372977853901E-3</v>
      </c>
      <c r="Y2466" s="33">
        <f t="shared" si="744"/>
        <v>-1.8405023098950757E-3</v>
      </c>
      <c r="Z2466" s="34">
        <f t="shared" si="745"/>
        <v>-9.5671803974728409E-4</v>
      </c>
      <c r="AA2466" s="39">
        <f t="shared" si="746"/>
        <v>0</v>
      </c>
      <c r="AB2466" s="37">
        <f t="shared" si="747"/>
        <v>0</v>
      </c>
      <c r="AC2466" s="37">
        <f t="shared" si="750"/>
        <v>0</v>
      </c>
      <c r="AD2466" s="37">
        <f t="shared" si="750"/>
        <v>3.8800746103960199E-2</v>
      </c>
      <c r="AE2466" s="37">
        <f t="shared" si="750"/>
        <v>4.537664974431764E-2</v>
      </c>
      <c r="AF2466" s="37">
        <f t="shared" si="750"/>
        <v>0</v>
      </c>
      <c r="AG2466" s="37">
        <f t="shared" si="750"/>
        <v>0.14825042305374941</v>
      </c>
      <c r="AH2466" s="37">
        <f t="shared" si="750"/>
        <v>0</v>
      </c>
      <c r="AI2466" s="37">
        <f t="shared" si="750"/>
        <v>0</v>
      </c>
      <c r="AJ2466" s="37">
        <f t="shared" si="750"/>
        <v>0.76757218109797287</v>
      </c>
      <c r="AK2466" s="38">
        <f t="shared" si="750"/>
        <v>0</v>
      </c>
      <c r="AL2466" s="8">
        <f t="shared" si="748"/>
        <v>-1.4164969461712392E-3</v>
      </c>
      <c r="AM2466" s="23">
        <f t="shared" si="749"/>
        <v>1.9088363673216791</v>
      </c>
    </row>
    <row r="2467" spans="2:39" x14ac:dyDescent="0.35">
      <c r="B2467" s="16">
        <v>39596</v>
      </c>
      <c r="C2467" s="5">
        <v>4.0760000000000005E-2</v>
      </c>
      <c r="D2467" s="35">
        <f t="shared" si="733"/>
        <v>2.7378507871321013E-3</v>
      </c>
      <c r="E2467" s="36">
        <f t="shared" si="734"/>
        <v>1.3409631551469952</v>
      </c>
      <c r="F2467" s="7">
        <v>1.7951256362641803</v>
      </c>
      <c r="G2467" s="7">
        <v>1.5122105437486799</v>
      </c>
      <c r="H2467" s="7">
        <v>1.2122768250881761</v>
      </c>
      <c r="I2467" s="7">
        <v>1.4290730813839478</v>
      </c>
      <c r="J2467" s="7">
        <v>1.7946831014746547</v>
      </c>
      <c r="K2467" s="7">
        <v>6.2940946581770945</v>
      </c>
      <c r="L2467" s="7">
        <v>4.2933880404503642</v>
      </c>
      <c r="M2467" s="7">
        <v>1.3759269817940087</v>
      </c>
      <c r="N2467" s="7">
        <v>1.4968710605228177</v>
      </c>
      <c r="O2467" s="8">
        <v>2.9654970576287831</v>
      </c>
      <c r="P2467" s="32">
        <f t="shared" si="735"/>
        <v>1.1121149897319604E-4</v>
      </c>
      <c r="Q2467" s="33">
        <f t="shared" si="736"/>
        <v>-6.5255653001535796E-3</v>
      </c>
      <c r="R2467" s="33">
        <f t="shared" si="737"/>
        <v>-3.1444913258507068E-3</v>
      </c>
      <c r="S2467" s="33">
        <f t="shared" si="738"/>
        <v>4.9861207031105526E-3</v>
      </c>
      <c r="T2467" s="33">
        <f t="shared" si="739"/>
        <v>9.5535173391259054E-3</v>
      </c>
      <c r="U2467" s="33">
        <f t="shared" si="740"/>
        <v>-1.7340121384792351E-3</v>
      </c>
      <c r="V2467" s="33">
        <f t="shared" si="741"/>
        <v>3.001850487878821E-3</v>
      </c>
      <c r="W2467" s="33">
        <f t="shared" si="742"/>
        <v>3.2718338377970557E-3</v>
      </c>
      <c r="X2467" s="33">
        <f t="shared" si="743"/>
        <v>4.9526333936638078E-3</v>
      </c>
      <c r="Y2467" s="33">
        <f t="shared" si="744"/>
        <v>-4.680730015084178E-4</v>
      </c>
      <c r="Z2467" s="34">
        <f t="shared" si="745"/>
        <v>-8.7292233356084381E-4</v>
      </c>
      <c r="AA2467" s="39">
        <f t="shared" si="746"/>
        <v>0</v>
      </c>
      <c r="AB2467" s="37">
        <f t="shared" si="747"/>
        <v>0</v>
      </c>
      <c r="AC2467" s="37">
        <f t="shared" si="750"/>
        <v>0</v>
      </c>
      <c r="AD2467" s="37">
        <f t="shared" si="750"/>
        <v>3.8800746103960199E-2</v>
      </c>
      <c r="AE2467" s="37">
        <f t="shared" si="750"/>
        <v>4.537664974431764E-2</v>
      </c>
      <c r="AF2467" s="37">
        <f t="shared" si="750"/>
        <v>0</v>
      </c>
      <c r="AG2467" s="37">
        <f t="shared" si="750"/>
        <v>0.14825042305374941</v>
      </c>
      <c r="AH2467" s="37">
        <f t="shared" si="750"/>
        <v>0</v>
      </c>
      <c r="AI2467" s="37">
        <f t="shared" si="750"/>
        <v>0</v>
      </c>
      <c r="AJ2467" s="37">
        <f t="shared" si="750"/>
        <v>0.76757218109797287</v>
      </c>
      <c r="AK2467" s="38">
        <f t="shared" si="750"/>
        <v>0</v>
      </c>
      <c r="AL2467" s="8">
        <f t="shared" si="748"/>
        <v>7.1271760366012197E-4</v>
      </c>
      <c r="AM2467" s="23">
        <f t="shared" si="749"/>
        <v>1.9101968286031759</v>
      </c>
    </row>
    <row r="2468" spans="2:39" x14ac:dyDescent="0.35">
      <c r="B2468" s="16">
        <v>39597</v>
      </c>
      <c r="C2468" s="5">
        <v>4.1070000000000002E-2</v>
      </c>
      <c r="D2468" s="35">
        <f t="shared" si="733"/>
        <v>2.7378507871321013E-3</v>
      </c>
      <c r="E2468" s="36">
        <f t="shared" si="734"/>
        <v>1.3411127996595311</v>
      </c>
      <c r="F2468" s="7">
        <v>1.7876378593030979</v>
      </c>
      <c r="G2468" s="7">
        <v>1.5023461638160021</v>
      </c>
      <c r="H2468" s="7">
        <v>1.2178568462363881</v>
      </c>
      <c r="I2468" s="7">
        <v>1.4341955258698833</v>
      </c>
      <c r="J2468" s="7">
        <v>1.8330370920001393</v>
      </c>
      <c r="K2468" s="7">
        <v>6.3287411649727376</v>
      </c>
      <c r="L2468" s="7">
        <v>4.1663265515023644</v>
      </c>
      <c r="M2468" s="7">
        <v>1.3746596248102336</v>
      </c>
      <c r="N2468" s="7">
        <v>1.4960355893113557</v>
      </c>
      <c r="O2468" s="8">
        <v>2.9576986810431567</v>
      </c>
      <c r="P2468" s="32">
        <f t="shared" si="735"/>
        <v>1.1159479808342532E-4</v>
      </c>
      <c r="Q2468" s="33">
        <f t="shared" si="736"/>
        <v>-4.1711715379794123E-3</v>
      </c>
      <c r="R2468" s="33">
        <f t="shared" si="737"/>
        <v>-6.5231524627679116E-3</v>
      </c>
      <c r="S2468" s="33">
        <f t="shared" si="738"/>
        <v>4.6029265203564318E-3</v>
      </c>
      <c r="T2468" s="33">
        <f t="shared" si="739"/>
        <v>3.5844524347030671E-3</v>
      </c>
      <c r="U2468" s="33">
        <f t="shared" si="740"/>
        <v>2.1370898569206931E-2</v>
      </c>
      <c r="V2468" s="33">
        <f t="shared" si="741"/>
        <v>5.5046052970670889E-3</v>
      </c>
      <c r="W2468" s="33">
        <f t="shared" si="742"/>
        <v>-2.9594690195920759E-2</v>
      </c>
      <c r="X2468" s="33">
        <f t="shared" si="743"/>
        <v>-9.2109319792732514E-4</v>
      </c>
      <c r="Y2468" s="33">
        <f t="shared" si="744"/>
        <v>-5.5814507574902805E-4</v>
      </c>
      <c r="Z2468" s="34">
        <f t="shared" si="745"/>
        <v>-2.6297030258604082E-3</v>
      </c>
      <c r="AA2468" s="39">
        <f t="shared" si="746"/>
        <v>0</v>
      </c>
      <c r="AB2468" s="37">
        <f t="shared" si="747"/>
        <v>0</v>
      </c>
      <c r="AC2468" s="37">
        <f t="shared" si="750"/>
        <v>0</v>
      </c>
      <c r="AD2468" s="37">
        <f t="shared" si="750"/>
        <v>3.8800746103960199E-2</v>
      </c>
      <c r="AE2468" s="37">
        <f t="shared" si="750"/>
        <v>4.537664974431764E-2</v>
      </c>
      <c r="AF2468" s="37">
        <f t="shared" si="750"/>
        <v>0</v>
      </c>
      <c r="AG2468" s="37">
        <f t="shared" si="750"/>
        <v>0.14825042305374941</v>
      </c>
      <c r="AH2468" s="37">
        <f t="shared" si="750"/>
        <v>0</v>
      </c>
      <c r="AI2468" s="37">
        <f t="shared" si="750"/>
        <v>0</v>
      </c>
      <c r="AJ2468" s="37">
        <f t="shared" si="750"/>
        <v>0.76757218109797287</v>
      </c>
      <c r="AK2468" s="38">
        <f t="shared" si="750"/>
        <v>0</v>
      </c>
      <c r="AL2468" s="8">
        <f t="shared" si="748"/>
        <v>7.2889085677855375E-4</v>
      </c>
      <c r="AM2468" s="23">
        <f t="shared" si="749"/>
        <v>1.9115891536061922</v>
      </c>
    </row>
    <row r="2469" spans="2:39" x14ac:dyDescent="0.35">
      <c r="B2469" s="16">
        <v>39598</v>
      </c>
      <c r="C2469" s="5">
        <v>4.1139999999999996E-2</v>
      </c>
      <c r="D2469" s="35">
        <f t="shared" si="733"/>
        <v>2.7378507871321013E-3</v>
      </c>
      <c r="E2469" s="36">
        <f t="shared" si="734"/>
        <v>1.341263599119304</v>
      </c>
      <c r="F2469" s="7">
        <v>1.791837131040813</v>
      </c>
      <c r="G2469" s="7">
        <v>1.5069919179215756</v>
      </c>
      <c r="H2469" s="7">
        <v>1.2203844276431834</v>
      </c>
      <c r="I2469" s="7">
        <v>1.441611888845618</v>
      </c>
      <c r="J2469" s="7">
        <v>1.8506631632228607</v>
      </c>
      <c r="K2469" s="7">
        <v>6.3723458245651923</v>
      </c>
      <c r="L2469" s="7">
        <v>4.2286398521374515</v>
      </c>
      <c r="M2469" s="7">
        <v>1.3747902714214728</v>
      </c>
      <c r="N2469" s="7">
        <v>1.4969547534973886</v>
      </c>
      <c r="O2469" s="8">
        <v>2.9598140960756836</v>
      </c>
      <c r="P2469" s="32">
        <f t="shared" si="735"/>
        <v>1.1244353182759959E-4</v>
      </c>
      <c r="Q2469" s="33">
        <f t="shared" si="736"/>
        <v>2.3490617609498443E-3</v>
      </c>
      <c r="R2469" s="33">
        <f t="shared" si="737"/>
        <v>3.0923326577232402E-3</v>
      </c>
      <c r="S2469" s="33">
        <f t="shared" si="738"/>
        <v>2.0754339186961346E-3</v>
      </c>
      <c r="T2469" s="33">
        <f t="shared" si="739"/>
        <v>5.1710961594559901E-3</v>
      </c>
      <c r="U2469" s="33">
        <f t="shared" si="740"/>
        <v>9.6157744432157077E-3</v>
      </c>
      <c r="V2469" s="33">
        <f t="shared" si="741"/>
        <v>6.8899420051795612E-3</v>
      </c>
      <c r="W2469" s="33">
        <f t="shared" si="742"/>
        <v>1.4956413009109326E-2</v>
      </c>
      <c r="X2469" s="33">
        <f t="shared" si="743"/>
        <v>9.5039243810823848E-5</v>
      </c>
      <c r="Y2469" s="33">
        <f t="shared" si="744"/>
        <v>6.1439994649870044E-4</v>
      </c>
      <c r="Z2469" s="34">
        <f t="shared" si="745"/>
        <v>7.1522330725759531E-4</v>
      </c>
      <c r="AA2469" s="39">
        <f t="shared" si="746"/>
        <v>0</v>
      </c>
      <c r="AB2469" s="37">
        <f t="shared" si="747"/>
        <v>0</v>
      </c>
      <c r="AC2469" s="37">
        <f t="shared" si="750"/>
        <v>0</v>
      </c>
      <c r="AD2469" s="37">
        <f t="shared" si="750"/>
        <v>3.8800746103960199E-2</v>
      </c>
      <c r="AE2469" s="37">
        <f t="shared" si="750"/>
        <v>4.537664974431764E-2</v>
      </c>
      <c r="AF2469" s="37">
        <f t="shared" si="750"/>
        <v>0</v>
      </c>
      <c r="AG2469" s="37">
        <f t="shared" si="750"/>
        <v>0.14825042305374941</v>
      </c>
      <c r="AH2469" s="37">
        <f t="shared" si="750"/>
        <v>0</v>
      </c>
      <c r="AI2469" s="37">
        <f t="shared" si="750"/>
        <v>0</v>
      </c>
      <c r="AJ2469" s="37">
        <f t="shared" si="750"/>
        <v>0.76757218109797287</v>
      </c>
      <c r="AK2469" s="38">
        <f t="shared" si="750"/>
        <v>0</v>
      </c>
      <c r="AL2469" s="8">
        <f t="shared" si="748"/>
        <v>1.8082085278408502E-3</v>
      </c>
      <c r="AM2469" s="23">
        <f t="shared" si="749"/>
        <v>1.9150457054154708</v>
      </c>
    </row>
    <row r="2470" spans="2:39" x14ac:dyDescent="0.35">
      <c r="B2470" s="16">
        <v>39601</v>
      </c>
      <c r="C2470" s="5">
        <v>4.0440000000000004E-2</v>
      </c>
      <c r="D2470" s="35">
        <f t="shared" si="733"/>
        <v>8.2135523613963042E-3</v>
      </c>
      <c r="E2470" s="36">
        <f t="shared" si="734"/>
        <v>1.3417168195256102</v>
      </c>
      <c r="F2470" s="7">
        <v>1.8065950846719403</v>
      </c>
      <c r="G2470" s="7">
        <v>1.5130604546619031</v>
      </c>
      <c r="H2470" s="7">
        <v>1.2077197513163132</v>
      </c>
      <c r="I2470" s="7">
        <v>1.4226187178691356</v>
      </c>
      <c r="J2470" s="7">
        <v>1.8324796646870138</v>
      </c>
      <c r="K2470" s="7">
        <v>6.363132718830494</v>
      </c>
      <c r="L2470" s="7">
        <v>4.2610015939236199</v>
      </c>
      <c r="M2470" s="7">
        <v>1.3623581405641028</v>
      </c>
      <c r="N2470" s="7">
        <v>1.495347230796741</v>
      </c>
      <c r="O2470" s="8">
        <v>2.9641612955721879</v>
      </c>
      <c r="P2470" s="32">
        <f t="shared" si="735"/>
        <v>3.3790554414792062E-4</v>
      </c>
      <c r="Q2470" s="33">
        <f t="shared" si="736"/>
        <v>8.236213758197497E-3</v>
      </c>
      <c r="R2470" s="33">
        <f t="shared" si="737"/>
        <v>4.0269205615230952E-3</v>
      </c>
      <c r="S2470" s="33">
        <f t="shared" si="738"/>
        <v>-1.037761220153266E-2</v>
      </c>
      <c r="T2470" s="33">
        <f t="shared" si="739"/>
        <v>-1.3174954454413745E-2</v>
      </c>
      <c r="U2470" s="33">
        <f t="shared" si="740"/>
        <v>-9.8253960511004435E-3</v>
      </c>
      <c r="V2470" s="33">
        <f t="shared" si="741"/>
        <v>-1.4457950005133391E-3</v>
      </c>
      <c r="W2470" s="33">
        <f t="shared" si="742"/>
        <v>7.6529907766467176E-3</v>
      </c>
      <c r="X2470" s="33">
        <f t="shared" si="743"/>
        <v>-9.0429290312883381E-3</v>
      </c>
      <c r="Y2470" s="33">
        <f t="shared" si="744"/>
        <v>-1.073861916595531E-3</v>
      </c>
      <c r="Z2470" s="34">
        <f t="shared" si="745"/>
        <v>1.4687407233677785E-3</v>
      </c>
      <c r="AA2470" s="39">
        <f t="shared" si="746"/>
        <v>0</v>
      </c>
      <c r="AB2470" s="37">
        <f t="shared" si="747"/>
        <v>0</v>
      </c>
      <c r="AC2470" s="37">
        <f t="shared" si="750"/>
        <v>0</v>
      </c>
      <c r="AD2470" s="37">
        <f t="shared" si="750"/>
        <v>3.8800746103960199E-2</v>
      </c>
      <c r="AE2470" s="37">
        <f t="shared" si="750"/>
        <v>4.537664974431764E-2</v>
      </c>
      <c r="AF2470" s="37">
        <f t="shared" si="750"/>
        <v>0</v>
      </c>
      <c r="AG2470" s="37">
        <f t="shared" si="750"/>
        <v>0.14825042305374941</v>
      </c>
      <c r="AH2470" s="37">
        <f t="shared" si="750"/>
        <v>0</v>
      </c>
      <c r="AI2470" s="37">
        <f t="shared" si="750"/>
        <v>0</v>
      </c>
      <c r="AJ2470" s="37">
        <f t="shared" si="750"/>
        <v>0.76757218109797287</v>
      </c>
      <c r="AK2470" s="38">
        <f t="shared" si="750"/>
        <v>0</v>
      </c>
      <c r="AL2470" s="8">
        <f t="shared" si="748"/>
        <v>-2.0391006438666781E-3</v>
      </c>
      <c r="AM2470" s="23">
        <f t="shared" si="749"/>
        <v>1.9111407344845239</v>
      </c>
    </row>
    <row r="2471" spans="2:39" x14ac:dyDescent="0.35">
      <c r="B2471" s="16">
        <v>39602</v>
      </c>
      <c r="C2471" s="5">
        <v>4.0369999999999996E-2</v>
      </c>
      <c r="D2471" s="35">
        <f t="shared" si="733"/>
        <v>2.7378507871321013E-3</v>
      </c>
      <c r="E2471" s="36">
        <f t="shared" si="734"/>
        <v>1.3418653726486263</v>
      </c>
      <c r="F2471" s="7">
        <v>1.8203337639507513</v>
      </c>
      <c r="G2471" s="7">
        <v>1.503498098888304</v>
      </c>
      <c r="H2471" s="7">
        <v>1.2017508017182996</v>
      </c>
      <c r="I2471" s="7">
        <v>1.4300345803932124</v>
      </c>
      <c r="J2471" s="7">
        <v>1.8326825544273009</v>
      </c>
      <c r="K2471" s="7">
        <v>6.2734959688147338</v>
      </c>
      <c r="L2471" s="7">
        <v>4.1879996876890484</v>
      </c>
      <c r="M2471" s="7">
        <v>1.3634005765675707</v>
      </c>
      <c r="N2471" s="7">
        <v>1.4926619176703326</v>
      </c>
      <c r="O2471" s="8">
        <v>2.968521503845476</v>
      </c>
      <c r="P2471" s="32">
        <f t="shared" si="735"/>
        <v>1.1071868583156785E-4</v>
      </c>
      <c r="Q2471" s="33">
        <f t="shared" si="736"/>
        <v>7.6047363326607886E-3</v>
      </c>
      <c r="R2471" s="33">
        <f t="shared" si="737"/>
        <v>-6.3198768721609566E-3</v>
      </c>
      <c r="S2471" s="33">
        <f t="shared" si="738"/>
        <v>-4.9423300326982833E-3</v>
      </c>
      <c r="T2471" s="33">
        <f t="shared" si="739"/>
        <v>5.2128250745810956E-3</v>
      </c>
      <c r="U2471" s="33">
        <f t="shared" si="740"/>
        <v>1.1071868583156785E-4</v>
      </c>
      <c r="V2471" s="33">
        <f t="shared" si="741"/>
        <v>-1.408688989787954E-2</v>
      </c>
      <c r="W2471" s="33">
        <f t="shared" si="742"/>
        <v>-1.7132569567370193E-2</v>
      </c>
      <c r="X2471" s="33">
        <f t="shared" si="743"/>
        <v>7.6517031199774266E-4</v>
      </c>
      <c r="Y2471" s="33">
        <f t="shared" si="744"/>
        <v>-1.7957789810314484E-3</v>
      </c>
      <c r="Z2471" s="34">
        <f t="shared" si="745"/>
        <v>1.4709753749910792E-3</v>
      </c>
      <c r="AA2471" s="39">
        <f t="shared" si="746"/>
        <v>0</v>
      </c>
      <c r="AB2471" s="37">
        <f t="shared" si="747"/>
        <v>0</v>
      </c>
      <c r="AC2471" s="37">
        <f t="shared" si="750"/>
        <v>0</v>
      </c>
      <c r="AD2471" s="37">
        <f t="shared" si="750"/>
        <v>3.8800746103960199E-2</v>
      </c>
      <c r="AE2471" s="37">
        <f t="shared" si="750"/>
        <v>4.537664974431764E-2</v>
      </c>
      <c r="AF2471" s="37">
        <f t="shared" si="750"/>
        <v>0</v>
      </c>
      <c r="AG2471" s="37">
        <f t="shared" si="750"/>
        <v>0.14825042305374941</v>
      </c>
      <c r="AH2471" s="37">
        <f t="shared" si="750"/>
        <v>0</v>
      </c>
      <c r="AI2471" s="37">
        <f t="shared" si="750"/>
        <v>0</v>
      </c>
      <c r="AJ2471" s="37">
        <f t="shared" si="750"/>
        <v>0.76757218109797287</v>
      </c>
      <c r="AK2471" s="38">
        <f t="shared" si="750"/>
        <v>0</v>
      </c>
      <c r="AL2471" s="8">
        <f t="shared" si="748"/>
        <v>-3.4220029312854753E-3</v>
      </c>
      <c r="AM2471" s="23">
        <f t="shared" si="749"/>
        <v>1.9046008052890189</v>
      </c>
    </row>
    <row r="2472" spans="2:39" x14ac:dyDescent="0.35">
      <c r="B2472" s="16">
        <v>39603</v>
      </c>
      <c r="C2472" s="5">
        <v>4.0010000000000004E-2</v>
      </c>
      <c r="D2472" s="35">
        <f t="shared" si="733"/>
        <v>2.7378507871321013E-3</v>
      </c>
      <c r="E2472" s="36">
        <f t="shared" si="734"/>
        <v>1.3420136850513471</v>
      </c>
      <c r="F2472" s="7">
        <v>1.8168421913650754</v>
      </c>
      <c r="G2472" s="7">
        <v>1.5093792815435718</v>
      </c>
      <c r="H2472" s="7">
        <v>1.2010198577600386</v>
      </c>
      <c r="I2472" s="7">
        <v>1.4164355193826204</v>
      </c>
      <c r="J2472" s="7">
        <v>1.8516981248848301</v>
      </c>
      <c r="K2472" s="7">
        <v>6.1840369168623548</v>
      </c>
      <c r="L2472" s="7">
        <v>4.209733622123319</v>
      </c>
      <c r="M2472" s="7">
        <v>1.3620515691990893</v>
      </c>
      <c r="N2472" s="7">
        <v>1.4892545206474874</v>
      </c>
      <c r="O2472" s="8">
        <v>2.9696443959867431</v>
      </c>
      <c r="P2472" s="32">
        <f t="shared" si="735"/>
        <v>1.1052703627645322E-4</v>
      </c>
      <c r="Q2472" s="33">
        <f t="shared" si="736"/>
        <v>-1.9180947224194389E-3</v>
      </c>
      <c r="R2472" s="33">
        <f t="shared" si="737"/>
        <v>3.9116661734499569E-3</v>
      </c>
      <c r="S2472" s="33">
        <f t="shared" si="738"/>
        <v>-6.0823255305164636E-4</v>
      </c>
      <c r="T2472" s="33">
        <f t="shared" si="739"/>
        <v>-9.5096029124364101E-3</v>
      </c>
      <c r="U2472" s="33">
        <f t="shared" si="740"/>
        <v>1.0375812445855503E-2</v>
      </c>
      <c r="V2472" s="33">
        <f t="shared" si="741"/>
        <v>-1.4259840509514343E-2</v>
      </c>
      <c r="W2472" s="33">
        <f t="shared" si="742"/>
        <v>5.1895740341527663E-3</v>
      </c>
      <c r="X2472" s="33">
        <f t="shared" si="743"/>
        <v>-9.8944315534732485E-4</v>
      </c>
      <c r="Y2472" s="33">
        <f t="shared" si="744"/>
        <v>-2.282765429001743E-3</v>
      </c>
      <c r="Z2472" s="34">
        <f t="shared" si="745"/>
        <v>3.7826646693051025E-4</v>
      </c>
      <c r="AA2472" s="39">
        <f t="shared" si="746"/>
        <v>0</v>
      </c>
      <c r="AB2472" s="37">
        <f t="shared" si="747"/>
        <v>0</v>
      </c>
      <c r="AC2472" s="37">
        <f t="shared" si="750"/>
        <v>0</v>
      </c>
      <c r="AD2472" s="37">
        <f t="shared" si="750"/>
        <v>3.8800746103960199E-2</v>
      </c>
      <c r="AE2472" s="37">
        <f t="shared" si="750"/>
        <v>4.537664974431764E-2</v>
      </c>
      <c r="AF2472" s="37">
        <f t="shared" si="750"/>
        <v>0</v>
      </c>
      <c r="AG2472" s="37">
        <f t="shared" si="750"/>
        <v>0.14825042305374941</v>
      </c>
      <c r="AH2472" s="37">
        <f t="shared" si="750"/>
        <v>0</v>
      </c>
      <c r="AI2472" s="37">
        <f t="shared" si="750"/>
        <v>0</v>
      </c>
      <c r="AJ2472" s="37">
        <f t="shared" si="750"/>
        <v>0.76757218109797287</v>
      </c>
      <c r="AK2472" s="38">
        <f t="shared" si="750"/>
        <v>0</v>
      </c>
      <c r="AL2472" s="8">
        <f t="shared" si="748"/>
        <v>-4.3213284249167035E-3</v>
      </c>
      <c r="AM2472" s="23">
        <f t="shared" si="749"/>
        <v>1.8963703996910042</v>
      </c>
    </row>
    <row r="2473" spans="2:39" x14ac:dyDescent="0.35">
      <c r="B2473" s="16">
        <v>39604</v>
      </c>
      <c r="C2473" s="5">
        <v>3.9800000000000002E-2</v>
      </c>
      <c r="D2473" s="35">
        <f t="shared" si="733"/>
        <v>2.7378507871321013E-3</v>
      </c>
      <c r="E2473" s="36">
        <f t="shared" si="734"/>
        <v>1.3421606911226378</v>
      </c>
      <c r="F2473" s="7">
        <v>1.8065772201077299</v>
      </c>
      <c r="G2473" s="7">
        <v>1.4996581233552988</v>
      </c>
      <c r="H2473" s="7">
        <v>1.2253491190616848</v>
      </c>
      <c r="I2473" s="7">
        <v>1.4100966436406468</v>
      </c>
      <c r="J2473" s="7">
        <v>1.8788784529975731</v>
      </c>
      <c r="K2473" s="7">
        <v>6.2427510833092485</v>
      </c>
      <c r="L2473" s="7">
        <v>4.3049579884406155</v>
      </c>
      <c r="M2473" s="7">
        <v>1.3680212860201322</v>
      </c>
      <c r="N2473" s="7">
        <v>1.4881979181455101</v>
      </c>
      <c r="O2473" s="8">
        <v>2.9650358383371449</v>
      </c>
      <c r="P2473" s="32">
        <f t="shared" si="735"/>
        <v>1.0954140999319684E-4</v>
      </c>
      <c r="Q2473" s="33">
        <f t="shared" si="736"/>
        <v>-5.6498970059876141E-3</v>
      </c>
      <c r="R2473" s="33">
        <f t="shared" si="737"/>
        <v>-6.4405006131603715E-3</v>
      </c>
      <c r="S2473" s="33">
        <f t="shared" si="738"/>
        <v>2.0257168226195166E-2</v>
      </c>
      <c r="T2473" s="33">
        <f t="shared" si="739"/>
        <v>-4.4752307148697712E-3</v>
      </c>
      <c r="U2473" s="33">
        <f t="shared" si="740"/>
        <v>1.4678595688718765E-2</v>
      </c>
      <c r="V2473" s="33">
        <f t="shared" si="741"/>
        <v>9.4944721767094009E-3</v>
      </c>
      <c r="W2473" s="33">
        <f t="shared" si="742"/>
        <v>2.262004555748276E-2</v>
      </c>
      <c r="X2473" s="33">
        <f t="shared" si="743"/>
        <v>4.3828860492802768E-3</v>
      </c>
      <c r="Y2473" s="33">
        <f t="shared" si="744"/>
        <v>-7.0948416629146305E-4</v>
      </c>
      <c r="Z2473" s="34">
        <f t="shared" si="745"/>
        <v>-1.5518887230492329E-3</v>
      </c>
      <c r="AA2473" s="39">
        <f t="shared" si="746"/>
        <v>0</v>
      </c>
      <c r="AB2473" s="37">
        <f t="shared" si="747"/>
        <v>0</v>
      </c>
      <c r="AC2473" s="37">
        <f t="shared" si="750"/>
        <v>0</v>
      </c>
      <c r="AD2473" s="37">
        <f t="shared" si="750"/>
        <v>3.8800746103960199E-2</v>
      </c>
      <c r="AE2473" s="37">
        <f t="shared" si="750"/>
        <v>4.537664974431764E-2</v>
      </c>
      <c r="AF2473" s="37">
        <f t="shared" si="750"/>
        <v>0</v>
      </c>
      <c r="AG2473" s="37">
        <f t="shared" si="750"/>
        <v>0.14825042305374941</v>
      </c>
      <c r="AH2473" s="37">
        <f t="shared" si="750"/>
        <v>0</v>
      </c>
      <c r="AI2473" s="37">
        <f t="shared" si="750"/>
        <v>0</v>
      </c>
      <c r="AJ2473" s="37">
        <f t="shared" si="750"/>
        <v>0.76757218109797287</v>
      </c>
      <c r="AK2473" s="38">
        <f t="shared" si="750"/>
        <v>0</v>
      </c>
      <c r="AL2473" s="8">
        <f t="shared" si="748"/>
        <v>1.445901472350557E-3</v>
      </c>
      <c r="AM2473" s="23">
        <f t="shared" si="749"/>
        <v>1.8991123644440393</v>
      </c>
    </row>
    <row r="2474" spans="2:39" x14ac:dyDescent="0.35">
      <c r="B2474" s="16">
        <v>39605</v>
      </c>
      <c r="C2474" s="5">
        <v>3.9629999999999999E-2</v>
      </c>
      <c r="D2474" s="35">
        <f t="shared" si="733"/>
        <v>2.7378507871321013E-3</v>
      </c>
      <c r="E2474" s="36">
        <f t="shared" si="734"/>
        <v>1.3423069416236828</v>
      </c>
      <c r="F2474" s="7">
        <v>1.8184703992461924</v>
      </c>
      <c r="G2474" s="7">
        <v>1.5061557635411724</v>
      </c>
      <c r="H2474" s="7">
        <v>1.1855791436244361</v>
      </c>
      <c r="I2474" s="7">
        <v>1.3781433392547311</v>
      </c>
      <c r="J2474" s="7">
        <v>1.8146068777799471</v>
      </c>
      <c r="K2474" s="7">
        <v>6.2346575642860769</v>
      </c>
      <c r="L2474" s="7">
        <v>4.4214763320388624</v>
      </c>
      <c r="M2474" s="7">
        <v>1.3643454259186598</v>
      </c>
      <c r="N2474" s="7">
        <v>1.4878205528792978</v>
      </c>
      <c r="O2474" s="8">
        <v>2.9676479499066843</v>
      </c>
      <c r="P2474" s="32">
        <f t="shared" si="735"/>
        <v>1.0896646132785293E-4</v>
      </c>
      <c r="Q2474" s="33">
        <f t="shared" si="736"/>
        <v>6.583266414569966E-3</v>
      </c>
      <c r="R2474" s="33">
        <f t="shared" si="737"/>
        <v>4.3327476340646598E-3</v>
      </c>
      <c r="S2474" s="33">
        <f t="shared" si="738"/>
        <v>-3.2456036258223797E-2</v>
      </c>
      <c r="T2474" s="33">
        <f t="shared" si="739"/>
        <v>-2.2660364826780466E-2</v>
      </c>
      <c r="U2474" s="33">
        <f t="shared" si="740"/>
        <v>-3.4207415128470253E-2</v>
      </c>
      <c r="V2474" s="33">
        <f t="shared" si="741"/>
        <v>-1.2964667203871905E-3</v>
      </c>
      <c r="W2474" s="33">
        <f t="shared" si="742"/>
        <v>2.7066081460286995E-2</v>
      </c>
      <c r="X2474" s="33">
        <f t="shared" si="743"/>
        <v>-2.6869904284648749E-3</v>
      </c>
      <c r="Y2474" s="33">
        <f t="shared" si="744"/>
        <v>-2.5357196217723477E-4</v>
      </c>
      <c r="Z2474" s="34">
        <f t="shared" si="745"/>
        <v>8.8097133119457993E-4</v>
      </c>
      <c r="AA2474" s="39">
        <f t="shared" si="746"/>
        <v>0</v>
      </c>
      <c r="AB2474" s="37">
        <f t="shared" si="747"/>
        <v>0</v>
      </c>
      <c r="AC2474" s="37">
        <f t="shared" si="750"/>
        <v>0</v>
      </c>
      <c r="AD2474" s="37">
        <f t="shared" si="750"/>
        <v>3.8800746103960199E-2</v>
      </c>
      <c r="AE2474" s="37">
        <f t="shared" si="750"/>
        <v>4.537664974431764E-2</v>
      </c>
      <c r="AF2474" s="37">
        <f t="shared" si="750"/>
        <v>0</v>
      </c>
      <c r="AG2474" s="37">
        <f t="shared" si="750"/>
        <v>0.14825042305374941</v>
      </c>
      <c r="AH2474" s="37">
        <f t="shared" si="750"/>
        <v>0</v>
      </c>
      <c r="AI2474" s="37">
        <f t="shared" si="750"/>
        <v>0</v>
      </c>
      <c r="AJ2474" s="37">
        <f t="shared" si="750"/>
        <v>0.76757218109797287</v>
      </c>
      <c r="AK2474" s="38">
        <f t="shared" si="750"/>
        <v>0</v>
      </c>
      <c r="AL2474" s="8">
        <f t="shared" si="748"/>
        <v>-2.6744063840657209E-3</v>
      </c>
      <c r="AM2474" s="23">
        <f t="shared" si="749"/>
        <v>1.8940333662125122</v>
      </c>
    </row>
    <row r="2475" spans="2:39" x14ac:dyDescent="0.35">
      <c r="B2475" s="16">
        <v>39608</v>
      </c>
      <c r="C2475" s="5">
        <v>3.9750000000000001E-2</v>
      </c>
      <c r="D2475" s="35">
        <f t="shared" si="733"/>
        <v>8.2135523613963042E-3</v>
      </c>
      <c r="E2475" s="36">
        <f t="shared" si="734"/>
        <v>1.342743866667597</v>
      </c>
      <c r="F2475" s="7">
        <v>1.8076700851193304</v>
      </c>
      <c r="G2475" s="7">
        <v>1.4986097521984654</v>
      </c>
      <c r="H2475" s="7">
        <v>1.1894600013927659</v>
      </c>
      <c r="I2475" s="7">
        <v>1.3770640767258568</v>
      </c>
      <c r="J2475" s="7">
        <v>1.8352664393943938</v>
      </c>
      <c r="K2475" s="7">
        <v>6.1550200924969891</v>
      </c>
      <c r="L2475" s="7">
        <v>4.3687415926279014</v>
      </c>
      <c r="M2475" s="7">
        <v>1.3688062916282349</v>
      </c>
      <c r="N2475" s="7">
        <v>1.4849889812339385</v>
      </c>
      <c r="O2475" s="8">
        <v>2.9680079898229614</v>
      </c>
      <c r="P2475" s="32">
        <f t="shared" si="735"/>
        <v>3.2550308008216788E-4</v>
      </c>
      <c r="Q2475" s="33">
        <f t="shared" si="736"/>
        <v>-5.9392300976354173E-3</v>
      </c>
      <c r="R2475" s="33">
        <f t="shared" si="737"/>
        <v>-5.0101135124068774E-3</v>
      </c>
      <c r="S2475" s="33">
        <f t="shared" si="738"/>
        <v>3.2733856606701472E-3</v>
      </c>
      <c r="T2475" s="33">
        <f t="shared" si="739"/>
        <v>-7.8312792155410538E-4</v>
      </c>
      <c r="U2475" s="33">
        <f t="shared" si="740"/>
        <v>1.1385144555234206E-2</v>
      </c>
      <c r="V2475" s="33">
        <f t="shared" si="741"/>
        <v>-1.2773351377832531E-2</v>
      </c>
      <c r="W2475" s="33">
        <f t="shared" si="742"/>
        <v>-1.1926952775667909E-2</v>
      </c>
      <c r="X2475" s="33">
        <f t="shared" si="743"/>
        <v>3.2696013962676407E-3</v>
      </c>
      <c r="Y2475" s="33">
        <f t="shared" si="744"/>
        <v>-1.9031674484396577E-3</v>
      </c>
      <c r="Z2475" s="34">
        <f t="shared" si="745"/>
        <v>1.2132164001754653E-4</v>
      </c>
      <c r="AA2475" s="39">
        <f t="shared" si="746"/>
        <v>0</v>
      </c>
      <c r="AB2475" s="37">
        <f t="shared" si="747"/>
        <v>0</v>
      </c>
      <c r="AC2475" s="37">
        <f t="shared" si="750"/>
        <v>0</v>
      </c>
      <c r="AD2475" s="37">
        <f t="shared" si="750"/>
        <v>3.8800746103960199E-2</v>
      </c>
      <c r="AE2475" s="37">
        <f t="shared" si="750"/>
        <v>4.537664974431764E-2</v>
      </c>
      <c r="AF2475" s="37">
        <f t="shared" si="750"/>
        <v>0</v>
      </c>
      <c r="AG2475" s="37">
        <f t="shared" si="750"/>
        <v>0.14825042305374941</v>
      </c>
      <c r="AH2475" s="37">
        <f t="shared" si="750"/>
        <v>0</v>
      </c>
      <c r="AI2475" s="37">
        <f t="shared" si="750"/>
        <v>0</v>
      </c>
      <c r="AJ2475" s="37">
        <f t="shared" si="750"/>
        <v>0.76757218109797287</v>
      </c>
      <c r="AK2475" s="38">
        <f t="shared" si="750"/>
        <v>0</v>
      </c>
      <c r="AL2475" s="8">
        <f t="shared" si="748"/>
        <v>-3.2629990504527071E-3</v>
      </c>
      <c r="AM2475" s="23">
        <f t="shared" si="749"/>
        <v>1.8878531371370351</v>
      </c>
    </row>
    <row r="2476" spans="2:39" x14ac:dyDescent="0.35">
      <c r="B2476" s="16">
        <v>39609</v>
      </c>
      <c r="C2476" s="5">
        <v>4.1790000000000001E-2</v>
      </c>
      <c r="D2476" s="35">
        <f t="shared" si="733"/>
        <v>2.7378507871321013E-3</v>
      </c>
      <c r="E2476" s="36">
        <f t="shared" si="734"/>
        <v>1.3428899969035999</v>
      </c>
      <c r="F2476" s="7">
        <v>1.7921622980919205</v>
      </c>
      <c r="G2476" s="7">
        <v>1.4966089987182618</v>
      </c>
      <c r="H2476" s="7">
        <v>1.1832636651548623</v>
      </c>
      <c r="I2476" s="7">
        <v>1.3688028724812789</v>
      </c>
      <c r="J2476" s="7">
        <v>1.8122113956368595</v>
      </c>
      <c r="K2476" s="7">
        <v>6.0014586380513117</v>
      </c>
      <c r="L2476" s="7">
        <v>4.3363221384579331</v>
      </c>
      <c r="M2476" s="7">
        <v>1.3694257052189815</v>
      </c>
      <c r="N2476" s="7">
        <v>1.4822799097849153</v>
      </c>
      <c r="O2476" s="8">
        <v>2.9559236581707724</v>
      </c>
      <c r="P2476" s="32">
        <f t="shared" si="735"/>
        <v>1.0882956878854877E-4</v>
      </c>
      <c r="Q2476" s="33">
        <f t="shared" si="736"/>
        <v>-8.5788812654861157E-3</v>
      </c>
      <c r="R2476" s="33">
        <f t="shared" si="737"/>
        <v>-1.3350730417097667E-3</v>
      </c>
      <c r="S2476" s="33">
        <f t="shared" si="738"/>
        <v>-5.2093691512520302E-3</v>
      </c>
      <c r="T2476" s="33">
        <f t="shared" si="739"/>
        <v>-5.9991429478140068E-3</v>
      </c>
      <c r="U2476" s="33">
        <f t="shared" si="740"/>
        <v>-1.2562232525290429E-2</v>
      </c>
      <c r="V2476" s="33">
        <f t="shared" si="741"/>
        <v>-2.494897695506626E-2</v>
      </c>
      <c r="W2476" s="33">
        <f t="shared" si="742"/>
        <v>-7.4207763225627721E-3</v>
      </c>
      <c r="X2476" s="33">
        <f t="shared" si="743"/>
        <v>4.5252099916193167E-4</v>
      </c>
      <c r="Y2476" s="33">
        <f t="shared" si="744"/>
        <v>-1.8243040744801986E-3</v>
      </c>
      <c r="Z2476" s="34">
        <f t="shared" si="745"/>
        <v>-4.0715293535681374E-3</v>
      </c>
      <c r="AA2476" s="39">
        <f t="shared" si="746"/>
        <v>0</v>
      </c>
      <c r="AB2476" s="37">
        <f t="shared" si="747"/>
        <v>0</v>
      </c>
      <c r="AC2476" s="37">
        <f t="shared" si="750"/>
        <v>0</v>
      </c>
      <c r="AD2476" s="37">
        <f t="shared" si="750"/>
        <v>3.8800746103960199E-2</v>
      </c>
      <c r="AE2476" s="37">
        <f t="shared" si="750"/>
        <v>4.537664974431764E-2</v>
      </c>
      <c r="AF2476" s="37">
        <f t="shared" si="750"/>
        <v>0</v>
      </c>
      <c r="AG2476" s="37">
        <f t="shared" si="750"/>
        <v>0.14825042305374941</v>
      </c>
      <c r="AH2476" s="37">
        <f t="shared" si="750"/>
        <v>0</v>
      </c>
      <c r="AI2476" s="37">
        <f t="shared" si="750"/>
        <v>0</v>
      </c>
      <c r="AJ2476" s="37">
        <f t="shared" si="750"/>
        <v>0.76757218109797287</v>
      </c>
      <c r="AK2476" s="38">
        <f t="shared" si="750"/>
        <v>0</v>
      </c>
      <c r="AL2476" s="8">
        <f t="shared" si="748"/>
        <v>-5.5733298638900846E-3</v>
      </c>
      <c r="AM2476" s="23">
        <f t="shared" si="749"/>
        <v>1.8773315088691906</v>
      </c>
    </row>
    <row r="2477" spans="2:39" x14ac:dyDescent="0.35">
      <c r="B2477" s="16">
        <v>39610</v>
      </c>
      <c r="C2477" s="5">
        <v>4.0399999999999998E-2</v>
      </c>
      <c r="D2477" s="35">
        <f t="shared" si="733"/>
        <v>2.7378507871321013E-3</v>
      </c>
      <c r="E2477" s="36">
        <f t="shared" si="734"/>
        <v>1.343043643373061</v>
      </c>
      <c r="F2477" s="7">
        <v>1.7966788845307007</v>
      </c>
      <c r="G2477" s="7">
        <v>1.4929157791474916</v>
      </c>
      <c r="H2477" s="7">
        <v>1.1655119378688965</v>
      </c>
      <c r="I2477" s="7">
        <v>1.344870694503765</v>
      </c>
      <c r="J2477" s="7">
        <v>1.7942834770494571</v>
      </c>
      <c r="K2477" s="7">
        <v>5.9666828000034542</v>
      </c>
      <c r="L2477" s="7">
        <v>4.4645425109022048</v>
      </c>
      <c r="M2477" s="7">
        <v>1.3692069961003457</v>
      </c>
      <c r="N2477" s="7">
        <v>1.4792699971708074</v>
      </c>
      <c r="O2477" s="8">
        <v>2.9573049383326198</v>
      </c>
      <c r="P2477" s="32">
        <f t="shared" si="735"/>
        <v>1.1441478439433439E-4</v>
      </c>
      <c r="Q2477" s="33">
        <f t="shared" si="736"/>
        <v>2.5201882907530671E-3</v>
      </c>
      <c r="R2477" s="33">
        <f t="shared" si="737"/>
        <v>-2.4677250864675315E-3</v>
      </c>
      <c r="S2477" s="33">
        <f t="shared" si="738"/>
        <v>-1.5002342933975288E-2</v>
      </c>
      <c r="T2477" s="33">
        <f t="shared" si="739"/>
        <v>-1.748402086133205E-2</v>
      </c>
      <c r="U2477" s="33">
        <f t="shared" si="740"/>
        <v>-9.8928406644865907E-3</v>
      </c>
      <c r="V2477" s="33">
        <f t="shared" si="741"/>
        <v>-5.7945643126433577E-3</v>
      </c>
      <c r="W2477" s="33">
        <f t="shared" si="742"/>
        <v>2.9568922314860302E-2</v>
      </c>
      <c r="X2477" s="33">
        <f t="shared" si="743"/>
        <v>-1.5970864122261119E-4</v>
      </c>
      <c r="Y2477" s="33">
        <f t="shared" si="744"/>
        <v>-2.0305966465838932E-3</v>
      </c>
      <c r="Z2477" s="34">
        <f t="shared" si="745"/>
        <v>4.6729223132313535E-4</v>
      </c>
      <c r="AA2477" s="39">
        <f t="shared" si="746"/>
        <v>0</v>
      </c>
      <c r="AB2477" s="37">
        <f t="shared" si="747"/>
        <v>0</v>
      </c>
      <c r="AC2477" s="37">
        <f t="shared" si="750"/>
        <v>0</v>
      </c>
      <c r="AD2477" s="37">
        <f t="shared" si="750"/>
        <v>3.8800746103960199E-2</v>
      </c>
      <c r="AE2477" s="37">
        <f t="shared" si="750"/>
        <v>4.537664974431764E-2</v>
      </c>
      <c r="AF2477" s="37">
        <f t="shared" si="750"/>
        <v>0</v>
      </c>
      <c r="AG2477" s="37">
        <f t="shared" si="750"/>
        <v>0.14825042305374941</v>
      </c>
      <c r="AH2477" s="37">
        <f t="shared" si="750"/>
        <v>0</v>
      </c>
      <c r="AI2477" s="37">
        <f t="shared" si="750"/>
        <v>0</v>
      </c>
      <c r="AJ2477" s="37">
        <f t="shared" si="750"/>
        <v>0.76757218109797287</v>
      </c>
      <c r="AK2477" s="38">
        <f t="shared" si="750"/>
        <v>0</v>
      </c>
      <c r="AL2477" s="8">
        <f t="shared" si="748"/>
        <v>-3.7931444976028886E-3</v>
      </c>
      <c r="AM2477" s="23">
        <f t="shared" si="749"/>
        <v>1.8702105191861469</v>
      </c>
    </row>
    <row r="2478" spans="2:39" x14ac:dyDescent="0.35">
      <c r="B2478" s="16">
        <v>39611</v>
      </c>
      <c r="C2478" s="5">
        <v>4.0360000000000007E-2</v>
      </c>
      <c r="D2478" s="35">
        <f t="shared" si="733"/>
        <v>2.7378507871321013E-3</v>
      </c>
      <c r="E2478" s="36">
        <f t="shared" si="734"/>
        <v>1.3431921963181459</v>
      </c>
      <c r="F2478" s="7">
        <v>1.7796295598088001</v>
      </c>
      <c r="G2478" s="7">
        <v>1.4868970993882382</v>
      </c>
      <c r="H2478" s="7">
        <v>1.1702200048511755</v>
      </c>
      <c r="I2478" s="7">
        <v>1.3557272784591536</v>
      </c>
      <c r="J2478" s="7">
        <v>1.8034813491889068</v>
      </c>
      <c r="K2478" s="7">
        <v>5.9239011072349292</v>
      </c>
      <c r="L2478" s="7">
        <v>4.4689071896625023</v>
      </c>
      <c r="M2478" s="7">
        <v>1.3670109668512027</v>
      </c>
      <c r="N2478" s="7">
        <v>1.4784069945455103</v>
      </c>
      <c r="O2478" s="8">
        <v>2.9438411652729521</v>
      </c>
      <c r="P2478" s="32">
        <f t="shared" si="735"/>
        <v>1.1060917180016894E-4</v>
      </c>
      <c r="Q2478" s="33">
        <f t="shared" si="736"/>
        <v>-9.4893555374275795E-3</v>
      </c>
      <c r="R2478" s="33">
        <f t="shared" si="737"/>
        <v>-4.0314931647987828E-3</v>
      </c>
      <c r="S2478" s="33">
        <f t="shared" si="738"/>
        <v>4.0394841350896993E-3</v>
      </c>
      <c r="T2478" s="33">
        <f t="shared" si="739"/>
        <v>8.0725857138217449E-3</v>
      </c>
      <c r="U2478" s="33">
        <f t="shared" si="740"/>
        <v>5.1262090171919628E-3</v>
      </c>
      <c r="V2478" s="33">
        <f t="shared" si="741"/>
        <v>-7.1700967191519194E-3</v>
      </c>
      <c r="W2478" s="33">
        <f t="shared" si="742"/>
        <v>9.7763180653775983E-4</v>
      </c>
      <c r="X2478" s="33">
        <f t="shared" si="743"/>
        <v>-1.6038694334731263E-3</v>
      </c>
      <c r="Y2478" s="33">
        <f t="shared" si="744"/>
        <v>-5.8339764001680283E-4</v>
      </c>
      <c r="Z2478" s="34">
        <f t="shared" si="745"/>
        <v>-4.5527172004313776E-3</v>
      </c>
      <c r="AA2478" s="39">
        <f t="shared" si="746"/>
        <v>0</v>
      </c>
      <c r="AB2478" s="37">
        <f t="shared" si="747"/>
        <v>0</v>
      </c>
      <c r="AC2478" s="37">
        <f t="shared" si="750"/>
        <v>0</v>
      </c>
      <c r="AD2478" s="37">
        <f t="shared" si="750"/>
        <v>3.8800746103960199E-2</v>
      </c>
      <c r="AE2478" s="37">
        <f t="shared" si="750"/>
        <v>4.537664974431764E-2</v>
      </c>
      <c r="AF2478" s="37">
        <f t="shared" si="750"/>
        <v>0</v>
      </c>
      <c r="AG2478" s="37">
        <f t="shared" si="750"/>
        <v>0.14825042305374941</v>
      </c>
      <c r="AH2478" s="37">
        <f t="shared" si="750"/>
        <v>0</v>
      </c>
      <c r="AI2478" s="37">
        <f t="shared" si="750"/>
        <v>0</v>
      </c>
      <c r="AJ2478" s="37">
        <f t="shared" si="750"/>
        <v>0.76757218109797287</v>
      </c>
      <c r="AK2478" s="38">
        <f t="shared" si="750"/>
        <v>0</v>
      </c>
      <c r="AL2478" s="8">
        <f t="shared" si="748"/>
        <v>-9.8772777816201777E-4</v>
      </c>
      <c r="AM2478" s="23">
        <f t="shared" si="749"/>
        <v>1.8683632603053359</v>
      </c>
    </row>
    <row r="2479" spans="2:39" x14ac:dyDescent="0.35">
      <c r="B2479" s="16">
        <v>39612</v>
      </c>
      <c r="C2479" s="5">
        <v>4.0220000000000006E-2</v>
      </c>
      <c r="D2479" s="35">
        <f t="shared" si="733"/>
        <v>2.7378507871321013E-3</v>
      </c>
      <c r="E2479" s="36">
        <f t="shared" si="734"/>
        <v>1.3433406185961565</v>
      </c>
      <c r="F2479" s="7">
        <v>1.7745896133300574</v>
      </c>
      <c r="G2479" s="7">
        <v>1.4796400091136113</v>
      </c>
      <c r="H2479" s="7">
        <v>1.1847438777654491</v>
      </c>
      <c r="I2479" s="7">
        <v>1.3639053604651141</v>
      </c>
      <c r="J2479" s="7">
        <v>1.8230661152703438</v>
      </c>
      <c r="K2479" s="7">
        <v>5.9084185507293796</v>
      </c>
      <c r="L2479" s="7">
        <v>4.467465358807897</v>
      </c>
      <c r="M2479" s="7">
        <v>1.3731245442198319</v>
      </c>
      <c r="N2479" s="7">
        <v>1.4777583747527605</v>
      </c>
      <c r="O2479" s="8">
        <v>2.9405950506634726</v>
      </c>
      <c r="P2479" s="32">
        <f t="shared" si="735"/>
        <v>1.1049965776854798E-4</v>
      </c>
      <c r="Q2479" s="33">
        <f t="shared" si="736"/>
        <v>-2.8320199847007288E-3</v>
      </c>
      <c r="R2479" s="33">
        <f t="shared" si="737"/>
        <v>-4.8806943517563095E-3</v>
      </c>
      <c r="S2479" s="33">
        <f t="shared" si="738"/>
        <v>1.2411232805852324E-2</v>
      </c>
      <c r="T2479" s="33">
        <f t="shared" si="739"/>
        <v>6.0322471457940896E-3</v>
      </c>
      <c r="U2479" s="33">
        <f t="shared" si="740"/>
        <v>1.0859422577474964E-2</v>
      </c>
      <c r="V2479" s="33">
        <f t="shared" si="741"/>
        <v>-2.6135744377367987E-3</v>
      </c>
      <c r="W2479" s="33">
        <f t="shared" si="742"/>
        <v>-3.2263611514260493E-4</v>
      </c>
      <c r="X2479" s="33">
        <f t="shared" si="743"/>
        <v>4.4722226206503901E-3</v>
      </c>
      <c r="Y2479" s="33">
        <f t="shared" si="744"/>
        <v>-4.3872884472462292E-4</v>
      </c>
      <c r="Z2479" s="34">
        <f t="shared" si="745"/>
        <v>-1.102679943392415E-3</v>
      </c>
      <c r="AA2479" s="39">
        <f t="shared" si="746"/>
        <v>0</v>
      </c>
      <c r="AB2479" s="37">
        <f t="shared" si="747"/>
        <v>0</v>
      </c>
      <c r="AC2479" s="37">
        <f t="shared" si="750"/>
        <v>0</v>
      </c>
      <c r="AD2479" s="37">
        <f t="shared" si="750"/>
        <v>3.8800746103960199E-2</v>
      </c>
      <c r="AE2479" s="37">
        <f t="shared" si="750"/>
        <v>4.537664974431764E-2</v>
      </c>
      <c r="AF2479" s="37">
        <f t="shared" si="750"/>
        <v>0</v>
      </c>
      <c r="AG2479" s="37">
        <f t="shared" si="750"/>
        <v>0.14825042305374941</v>
      </c>
      <c r="AH2479" s="37">
        <f t="shared" si="750"/>
        <v>0</v>
      </c>
      <c r="AI2479" s="37">
        <f t="shared" si="750"/>
        <v>0</v>
      </c>
      <c r="AJ2479" s="37">
        <f t="shared" si="750"/>
        <v>0.76757218109797287</v>
      </c>
      <c r="AK2479" s="38">
        <f t="shared" si="750"/>
        <v>0</v>
      </c>
      <c r="AL2479" s="8">
        <f t="shared" si="748"/>
        <v>3.1068686510057387E-5</v>
      </c>
      <c r="AM2479" s="23">
        <f t="shared" si="749"/>
        <v>1.8684213078977574</v>
      </c>
    </row>
    <row r="2480" spans="2:39" x14ac:dyDescent="0.35">
      <c r="B2480" s="16">
        <v>39615</v>
      </c>
      <c r="C2480" s="5">
        <v>4.027E-2</v>
      </c>
      <c r="D2480" s="35">
        <f t="shared" si="733"/>
        <v>8.2135523613963042E-3</v>
      </c>
      <c r="E2480" s="36">
        <f t="shared" si="734"/>
        <v>1.34378438992823</v>
      </c>
      <c r="F2480" s="7">
        <v>1.7785653516775204</v>
      </c>
      <c r="G2480" s="7">
        <v>1.4830674115600426</v>
      </c>
      <c r="H2480" s="7">
        <v>1.1853538603370792</v>
      </c>
      <c r="I2480" s="7">
        <v>1.3509663999156889</v>
      </c>
      <c r="J2480" s="7">
        <v>1.8443068707045294</v>
      </c>
      <c r="K2480" s="7">
        <v>5.9782641899691358</v>
      </c>
      <c r="L2480" s="7">
        <v>4.5096031250236468</v>
      </c>
      <c r="M2480" s="7">
        <v>1.3542750955740015</v>
      </c>
      <c r="N2480" s="7">
        <v>1.4771149889914734</v>
      </c>
      <c r="O2480" s="8">
        <v>2.9337678650597194</v>
      </c>
      <c r="P2480" s="32">
        <f t="shared" si="735"/>
        <v>3.303490759754002E-4</v>
      </c>
      <c r="Q2480" s="33">
        <f t="shared" si="736"/>
        <v>2.2403705722149336E-3</v>
      </c>
      <c r="R2480" s="33">
        <f t="shared" si="737"/>
        <v>2.316375892325695E-3</v>
      </c>
      <c r="S2480" s="33">
        <f t="shared" si="738"/>
        <v>5.1486450622606483E-4</v>
      </c>
      <c r="T2480" s="33">
        <f t="shared" si="739"/>
        <v>-9.4866996820166527E-3</v>
      </c>
      <c r="U2480" s="33">
        <f t="shared" si="740"/>
        <v>1.1651116356268698E-2</v>
      </c>
      <c r="V2480" s="33">
        <f t="shared" si="741"/>
        <v>1.1821376336165867E-2</v>
      </c>
      <c r="W2480" s="33">
        <f t="shared" si="742"/>
        <v>9.4321416802196634E-3</v>
      </c>
      <c r="X2480" s="33">
        <f t="shared" si="743"/>
        <v>-1.3727413675021061E-2</v>
      </c>
      <c r="Y2480" s="33">
        <f t="shared" si="744"/>
        <v>-4.353795399025806E-4</v>
      </c>
      <c r="Z2480" s="34">
        <f t="shared" si="745"/>
        <v>-2.321702065781861E-3</v>
      </c>
      <c r="AA2480" s="39">
        <f t="shared" si="746"/>
        <v>0</v>
      </c>
      <c r="AB2480" s="37">
        <f t="shared" si="747"/>
        <v>0</v>
      </c>
      <c r="AC2480" s="37">
        <f t="shared" si="750"/>
        <v>0</v>
      </c>
      <c r="AD2480" s="37">
        <f t="shared" si="750"/>
        <v>3.8800746103960199E-2</v>
      </c>
      <c r="AE2480" s="37">
        <f t="shared" si="750"/>
        <v>4.537664974431764E-2</v>
      </c>
      <c r="AF2480" s="37">
        <f t="shared" si="750"/>
        <v>0</v>
      </c>
      <c r="AG2480" s="37">
        <f t="shared" si="750"/>
        <v>0.14825042305374941</v>
      </c>
      <c r="AH2480" s="37">
        <f t="shared" si="750"/>
        <v>0</v>
      </c>
      <c r="AI2480" s="37">
        <f t="shared" si="750"/>
        <v>0</v>
      </c>
      <c r="AJ2480" s="37">
        <f t="shared" si="750"/>
        <v>0.76757218109797287</v>
      </c>
      <c r="AK2480" s="38">
        <f t="shared" si="750"/>
        <v>0</v>
      </c>
      <c r="AL2480" s="8">
        <f t="shared" si="748"/>
        <v>1.0078412981493355E-3</v>
      </c>
      <c r="AM2480" s="23">
        <f t="shared" si="749"/>
        <v>1.870304380054199</v>
      </c>
    </row>
    <row r="2481" spans="2:39" x14ac:dyDescent="0.35">
      <c r="B2481" s="16">
        <v>39616</v>
      </c>
      <c r="C2481" s="5">
        <v>4.0220000000000006E-2</v>
      </c>
      <c r="D2481" s="35">
        <f t="shared" si="733"/>
        <v>2.7378507871321013E-3</v>
      </c>
      <c r="E2481" s="36">
        <f t="shared" si="734"/>
        <v>1.3439325465261285</v>
      </c>
      <c r="F2481" s="7">
        <v>1.7849248588578859</v>
      </c>
      <c r="G2481" s="7">
        <v>1.4846230486979226</v>
      </c>
      <c r="H2481" s="7">
        <v>1.1795911090445752</v>
      </c>
      <c r="I2481" s="7">
        <v>1.3614479400572419</v>
      </c>
      <c r="J2481" s="7">
        <v>1.849081660048487</v>
      </c>
      <c r="K2481" s="7">
        <v>6.0367302346389886</v>
      </c>
      <c r="L2481" s="7">
        <v>4.5120368199190306</v>
      </c>
      <c r="M2481" s="7">
        <v>1.3567259797481508</v>
      </c>
      <c r="N2481" s="7">
        <v>1.4794138528524718</v>
      </c>
      <c r="O2481" s="8">
        <v>2.9403332102663149</v>
      </c>
      <c r="P2481" s="32">
        <f t="shared" si="735"/>
        <v>1.102532511978449E-4</v>
      </c>
      <c r="Q2481" s="33">
        <f t="shared" si="736"/>
        <v>3.5756387440963877E-3</v>
      </c>
      <c r="R2481" s="33">
        <f t="shared" si="737"/>
        <v>1.0489321832265475E-3</v>
      </c>
      <c r="S2481" s="33">
        <f t="shared" si="738"/>
        <v>-4.8616294975959429E-3</v>
      </c>
      <c r="T2481" s="33">
        <f t="shared" si="739"/>
        <v>7.7585498367740424E-3</v>
      </c>
      <c r="U2481" s="33">
        <f t="shared" si="740"/>
        <v>2.5889343144580579E-3</v>
      </c>
      <c r="V2481" s="33">
        <f t="shared" si="741"/>
        <v>9.7797693129642038E-3</v>
      </c>
      <c r="W2481" s="33">
        <f t="shared" si="742"/>
        <v>5.3966941833061277E-4</v>
      </c>
      <c r="X2481" s="33">
        <f t="shared" si="743"/>
        <v>1.8097387910027685E-3</v>
      </c>
      <c r="Y2481" s="33">
        <f t="shared" si="744"/>
        <v>1.5563201769199786E-3</v>
      </c>
      <c r="Z2481" s="34">
        <f t="shared" si="745"/>
        <v>2.2378543595036327E-3</v>
      </c>
      <c r="AA2481" s="39">
        <f t="shared" si="746"/>
        <v>0</v>
      </c>
      <c r="AB2481" s="37">
        <f t="shared" si="747"/>
        <v>0</v>
      </c>
      <c r="AC2481" s="37">
        <f t="shared" si="750"/>
        <v>0</v>
      </c>
      <c r="AD2481" s="37">
        <f t="shared" si="750"/>
        <v>3.8800746103960199E-2</v>
      </c>
      <c r="AE2481" s="37">
        <f t="shared" si="750"/>
        <v>4.537664974431764E-2</v>
      </c>
      <c r="AF2481" s="37">
        <f t="shared" si="750"/>
        <v>0</v>
      </c>
      <c r="AG2481" s="37">
        <f t="shared" si="750"/>
        <v>0.14825042305374941</v>
      </c>
      <c r="AH2481" s="37">
        <f t="shared" si="750"/>
        <v>0</v>
      </c>
      <c r="AI2481" s="37">
        <f t="shared" si="750"/>
        <v>0</v>
      </c>
      <c r="AJ2481" s="37">
        <f t="shared" si="750"/>
        <v>0.76757218109797287</v>
      </c>
      <c r="AK2481" s="38">
        <f t="shared" si="750"/>
        <v>0</v>
      </c>
      <c r="AL2481" s="8">
        <f t="shared" si="748"/>
        <v>2.807865157379655E-3</v>
      </c>
      <c r="AM2481" s="23">
        <f t="shared" si="749"/>
        <v>1.8755559425566479</v>
      </c>
    </row>
    <row r="2482" spans="2:39" x14ac:dyDescent="0.35">
      <c r="B2482" s="16">
        <v>39617</v>
      </c>
      <c r="C2482" s="5">
        <v>4.0140000000000002E-2</v>
      </c>
      <c r="D2482" s="35">
        <f t="shared" si="733"/>
        <v>2.7378507871321013E-3</v>
      </c>
      <c r="E2482" s="36">
        <f t="shared" si="734"/>
        <v>1.3440805354844347</v>
      </c>
      <c r="F2482" s="7">
        <v>1.7956003668269287</v>
      </c>
      <c r="G2482" s="7">
        <v>1.4861788074116895</v>
      </c>
      <c r="H2482" s="7">
        <v>1.1672958806587808</v>
      </c>
      <c r="I2482" s="7">
        <v>1.3410884495082094</v>
      </c>
      <c r="J2482" s="7">
        <v>1.8344610664908514</v>
      </c>
      <c r="K2482" s="7">
        <v>6.01075679963136</v>
      </c>
      <c r="L2482" s="7">
        <v>4.5977488970675786</v>
      </c>
      <c r="M2482" s="7">
        <v>1.3597394585942844</v>
      </c>
      <c r="N2482" s="7">
        <v>1.4783728852277884</v>
      </c>
      <c r="O2482" s="8">
        <v>2.937207677551223</v>
      </c>
      <c r="P2482" s="32">
        <f t="shared" si="735"/>
        <v>1.1011635865854075E-4</v>
      </c>
      <c r="Q2482" s="33">
        <f t="shared" si="736"/>
        <v>5.9809285057936812E-3</v>
      </c>
      <c r="R2482" s="33">
        <f t="shared" si="737"/>
        <v>1.0479149674602617E-3</v>
      </c>
      <c r="S2482" s="33">
        <f t="shared" si="738"/>
        <v>-1.0423296930199055E-2</v>
      </c>
      <c r="T2482" s="33">
        <f t="shared" si="739"/>
        <v>-1.4954292375055078E-2</v>
      </c>
      <c r="U2482" s="33">
        <f t="shared" si="740"/>
        <v>-7.9069485537227591E-3</v>
      </c>
      <c r="V2482" s="33">
        <f t="shared" si="741"/>
        <v>-4.3025667866674056E-3</v>
      </c>
      <c r="W2482" s="33">
        <f t="shared" si="742"/>
        <v>1.8996315980880363E-2</v>
      </c>
      <c r="X2482" s="33">
        <f t="shared" si="743"/>
        <v>2.2211403710961086E-3</v>
      </c>
      <c r="Y2482" s="33">
        <f t="shared" si="744"/>
        <v>-7.0363517461746738E-4</v>
      </c>
      <c r="Z2482" s="34">
        <f t="shared" si="745"/>
        <v>-1.0629858902313494E-3</v>
      </c>
      <c r="AA2482" s="39">
        <f t="shared" si="746"/>
        <v>0</v>
      </c>
      <c r="AB2482" s="37">
        <f t="shared" si="747"/>
        <v>0</v>
      </c>
      <c r="AC2482" s="37">
        <f t="shared" si="750"/>
        <v>0</v>
      </c>
      <c r="AD2482" s="37">
        <f t="shared" si="750"/>
        <v>3.8800746103960199E-2</v>
      </c>
      <c r="AE2482" s="37">
        <f t="shared" si="750"/>
        <v>4.537664974431764E-2</v>
      </c>
      <c r="AF2482" s="37">
        <f t="shared" si="750"/>
        <v>0</v>
      </c>
      <c r="AG2482" s="37">
        <f t="shared" si="750"/>
        <v>0.14825042305374941</v>
      </c>
      <c r="AH2482" s="37">
        <f t="shared" si="750"/>
        <v>0</v>
      </c>
      <c r="AI2482" s="37">
        <f t="shared" si="750"/>
        <v>0</v>
      </c>
      <c r="AJ2482" s="37">
        <f t="shared" si="750"/>
        <v>0.76757218109797287</v>
      </c>
      <c r="AK2482" s="38">
        <f t="shared" si="750"/>
        <v>0</v>
      </c>
      <c r="AL2482" s="8">
        <f t="shared" si="748"/>
        <v>-2.2609555170506721E-3</v>
      </c>
      <c r="AM2482" s="23">
        <f t="shared" si="749"/>
        <v>1.8713153940007874</v>
      </c>
    </row>
    <row r="2483" spans="2:39" x14ac:dyDescent="0.35">
      <c r="B2483" s="16">
        <v>39618</v>
      </c>
      <c r="C2483" s="5">
        <v>4.0030000000000003E-2</v>
      </c>
      <c r="D2483" s="35">
        <f t="shared" si="733"/>
        <v>2.7378507871321013E-3</v>
      </c>
      <c r="E2483" s="36">
        <f t="shared" si="734"/>
        <v>1.3442282463473898</v>
      </c>
      <c r="F2483" s="7">
        <v>1.7868587810309051</v>
      </c>
      <c r="G2483" s="7">
        <v>1.4796894112953105</v>
      </c>
      <c r="H2483" s="7">
        <v>1.1698295964099721</v>
      </c>
      <c r="I2483" s="7">
        <v>1.3362985275547232</v>
      </c>
      <c r="J2483" s="7">
        <v>1.8320300436322821</v>
      </c>
      <c r="K2483" s="7">
        <v>5.9485975594951892</v>
      </c>
      <c r="L2483" s="7">
        <v>4.5130295843882173</v>
      </c>
      <c r="M2483" s="7">
        <v>1.3511996354927793</v>
      </c>
      <c r="N2483" s="7">
        <v>1.4737640599790713</v>
      </c>
      <c r="O2483" s="8">
        <v>2.9345828491004133</v>
      </c>
      <c r="P2483" s="32">
        <f t="shared" si="735"/>
        <v>1.0989733059552087E-4</v>
      </c>
      <c r="Q2483" s="33">
        <f t="shared" si="736"/>
        <v>-4.8683359379521063E-3</v>
      </c>
      <c r="R2483" s="33">
        <f t="shared" si="737"/>
        <v>-4.3664975466046752E-3</v>
      </c>
      <c r="S2483" s="33">
        <f t="shared" si="738"/>
        <v>2.1705857042528809E-3</v>
      </c>
      <c r="T2483" s="33">
        <f t="shared" si="739"/>
        <v>-3.5716674431448547E-3</v>
      </c>
      <c r="U2483" s="33">
        <f t="shared" si="740"/>
        <v>-1.3251973034344999E-3</v>
      </c>
      <c r="V2483" s="33">
        <f t="shared" si="741"/>
        <v>-1.0341333414119025E-2</v>
      </c>
      <c r="W2483" s="33">
        <f t="shared" si="742"/>
        <v>-1.842625914899243E-2</v>
      </c>
      <c r="X2483" s="33">
        <f t="shared" si="743"/>
        <v>-6.2804848734283603E-3</v>
      </c>
      <c r="Y2483" s="33">
        <f t="shared" si="744"/>
        <v>-3.1174984976858333E-3</v>
      </c>
      <c r="Z2483" s="34">
        <f t="shared" si="745"/>
        <v>-8.9364755201715163E-4</v>
      </c>
      <c r="AA2483" s="39">
        <f t="shared" si="746"/>
        <v>0</v>
      </c>
      <c r="AB2483" s="37">
        <f t="shared" si="747"/>
        <v>0</v>
      </c>
      <c r="AC2483" s="37">
        <f t="shared" si="750"/>
        <v>0</v>
      </c>
      <c r="AD2483" s="37">
        <f t="shared" si="750"/>
        <v>3.8800746103960199E-2</v>
      </c>
      <c r="AE2483" s="37">
        <f t="shared" si="750"/>
        <v>4.537664974431764E-2</v>
      </c>
      <c r="AF2483" s="37">
        <f t="shared" si="750"/>
        <v>0</v>
      </c>
      <c r="AG2483" s="37">
        <f t="shared" si="750"/>
        <v>0.14825042305374941</v>
      </c>
      <c r="AH2483" s="37">
        <f t="shared" si="750"/>
        <v>0</v>
      </c>
      <c r="AI2483" s="37">
        <f t="shared" si="750"/>
        <v>0</v>
      </c>
      <c r="AJ2483" s="37">
        <f t="shared" si="750"/>
        <v>0.76757218109797287</v>
      </c>
      <c r="AK2483" s="38">
        <f t="shared" si="750"/>
        <v>0</v>
      </c>
      <c r="AL2483" s="8">
        <f t="shared" si="748"/>
        <v>-4.0038621327845537E-3</v>
      </c>
      <c r="AM2483" s="23">
        <f t="shared" si="749"/>
        <v>1.8638229051562507</v>
      </c>
    </row>
    <row r="2484" spans="2:39" x14ac:dyDescent="0.35">
      <c r="B2484" s="16">
        <v>39619</v>
      </c>
      <c r="C2484" s="5">
        <v>3.9879999999999999E-2</v>
      </c>
      <c r="D2484" s="35">
        <f t="shared" si="733"/>
        <v>2.7378507871321013E-3</v>
      </c>
      <c r="E2484" s="36">
        <f t="shared" si="734"/>
        <v>1.3443755686107748</v>
      </c>
      <c r="F2484" s="7">
        <v>1.7972276003211927</v>
      </c>
      <c r="G2484" s="7">
        <v>1.486040837548787</v>
      </c>
      <c r="H2484" s="7">
        <v>1.1503318845401467</v>
      </c>
      <c r="I2484" s="7">
        <v>1.3117511056607969</v>
      </c>
      <c r="J2484" s="7">
        <v>1.7676551528153521</v>
      </c>
      <c r="K2484" s="7">
        <v>5.8632085266656793</v>
      </c>
      <c r="L2484" s="7">
        <v>4.5580782966292697</v>
      </c>
      <c r="M2484" s="7">
        <v>1.345902789260796</v>
      </c>
      <c r="N2484" s="7">
        <v>1.4660605092533496</v>
      </c>
      <c r="O2484" s="8">
        <v>2.9337024356718477</v>
      </c>
      <c r="P2484" s="32">
        <f t="shared" si="735"/>
        <v>1.0959616700900732E-4</v>
      </c>
      <c r="Q2484" s="33">
        <f t="shared" si="736"/>
        <v>5.8028196745942839E-3</v>
      </c>
      <c r="R2484" s="33">
        <f t="shared" si="737"/>
        <v>4.2924050175614514E-3</v>
      </c>
      <c r="S2484" s="33">
        <f t="shared" si="738"/>
        <v>-1.6667138470133458E-2</v>
      </c>
      <c r="T2484" s="33">
        <f t="shared" si="739"/>
        <v>-1.8369714092887124E-2</v>
      </c>
      <c r="U2484" s="33">
        <f t="shared" si="740"/>
        <v>-3.5138556292066414E-2</v>
      </c>
      <c r="V2484" s="33">
        <f t="shared" si="741"/>
        <v>-1.4354481367328531E-2</v>
      </c>
      <c r="W2484" s="33">
        <f t="shared" si="742"/>
        <v>9.9819226527757543E-3</v>
      </c>
      <c r="X2484" s="33">
        <f t="shared" si="743"/>
        <v>-3.920106320966843E-3</v>
      </c>
      <c r="Y2484" s="33">
        <f t="shared" si="744"/>
        <v>-5.2271261967340443E-3</v>
      </c>
      <c r="Z2484" s="34">
        <f t="shared" si="745"/>
        <v>-3.0001314457195338E-4</v>
      </c>
      <c r="AA2484" s="39">
        <f t="shared" si="746"/>
        <v>0</v>
      </c>
      <c r="AB2484" s="37">
        <f t="shared" si="747"/>
        <v>0</v>
      </c>
      <c r="AC2484" s="37">
        <f t="shared" si="750"/>
        <v>0</v>
      </c>
      <c r="AD2484" s="37">
        <f t="shared" si="750"/>
        <v>3.8800746103960199E-2</v>
      </c>
      <c r="AE2484" s="37">
        <f t="shared" si="750"/>
        <v>4.537664974431764E-2</v>
      </c>
      <c r="AF2484" s="37">
        <f t="shared" si="750"/>
        <v>0</v>
      </c>
      <c r="AG2484" s="37">
        <f t="shared" si="750"/>
        <v>0.14825042305374941</v>
      </c>
      <c r="AH2484" s="37">
        <f t="shared" si="750"/>
        <v>0</v>
      </c>
      <c r="AI2484" s="37">
        <f t="shared" si="750"/>
        <v>0</v>
      </c>
      <c r="AJ2484" s="37">
        <f t="shared" si="750"/>
        <v>0.76757218109797287</v>
      </c>
      <c r="AK2484" s="38">
        <f t="shared" si="750"/>
        <v>0</v>
      </c>
      <c r="AL2484" s="8">
        <f t="shared" si="748"/>
        <v>-7.6205080814805105E-3</v>
      </c>
      <c r="AM2484" s="23">
        <f t="shared" si="749"/>
        <v>1.8496196276450589</v>
      </c>
    </row>
    <row r="2485" spans="2:39" x14ac:dyDescent="0.35">
      <c r="B2485" s="16">
        <v>39622</v>
      </c>
      <c r="C2485" s="5">
        <v>3.9969999999999999E-2</v>
      </c>
      <c r="D2485" s="35">
        <f t="shared" si="733"/>
        <v>8.2135523613963042E-3</v>
      </c>
      <c r="E2485" s="36">
        <f t="shared" si="734"/>
        <v>1.3448159275239262</v>
      </c>
      <c r="F2485" s="7">
        <v>1.7941158143394067</v>
      </c>
      <c r="G2485" s="7">
        <v>1.489468460353228</v>
      </c>
      <c r="H2485" s="7">
        <v>1.1500523691864795</v>
      </c>
      <c r="I2485" s="7">
        <v>1.3140830759352418</v>
      </c>
      <c r="J2485" s="7">
        <v>1.7830664782177723</v>
      </c>
      <c r="K2485" s="7">
        <v>5.8072815324356606</v>
      </c>
      <c r="L2485" s="7">
        <v>4.5537580165515363</v>
      </c>
      <c r="M2485" s="7">
        <v>1.3411334399137433</v>
      </c>
      <c r="N2485" s="7">
        <v>1.4604731877454991</v>
      </c>
      <c r="O2485" s="8">
        <v>2.9300587576481618</v>
      </c>
      <c r="P2485" s="32">
        <f t="shared" si="735"/>
        <v>3.2755646817239636E-4</v>
      </c>
      <c r="Q2485" s="33">
        <f t="shared" si="736"/>
        <v>-1.7314367869878389E-3</v>
      </c>
      <c r="R2485" s="33">
        <f t="shared" si="737"/>
        <v>2.3065468443619341E-3</v>
      </c>
      <c r="S2485" s="33">
        <f t="shared" si="738"/>
        <v>-2.4298670446654125E-4</v>
      </c>
      <c r="T2485" s="33">
        <f t="shared" si="739"/>
        <v>1.7777536183360976E-3</v>
      </c>
      <c r="U2485" s="33">
        <f t="shared" si="740"/>
        <v>8.7185135504934674E-3</v>
      </c>
      <c r="V2485" s="33">
        <f t="shared" si="741"/>
        <v>-9.5386329815261295E-3</v>
      </c>
      <c r="W2485" s="33">
        <f t="shared" si="742"/>
        <v>-9.4782928167957969E-4</v>
      </c>
      <c r="X2485" s="33">
        <f t="shared" si="743"/>
        <v>-3.5436061096746352E-3</v>
      </c>
      <c r="Y2485" s="33">
        <f t="shared" si="744"/>
        <v>-3.8111124831375909E-3</v>
      </c>
      <c r="Z2485" s="34">
        <f t="shared" si="745"/>
        <v>-1.2420066804940122E-3</v>
      </c>
      <c r="AA2485" s="39">
        <f t="shared" si="746"/>
        <v>0</v>
      </c>
      <c r="AB2485" s="37">
        <f t="shared" si="747"/>
        <v>0</v>
      </c>
      <c r="AC2485" s="37">
        <f t="shared" si="750"/>
        <v>0</v>
      </c>
      <c r="AD2485" s="37">
        <f t="shared" si="750"/>
        <v>3.8800746103960199E-2</v>
      </c>
      <c r="AE2485" s="37">
        <f t="shared" si="750"/>
        <v>4.537664974431764E-2</v>
      </c>
      <c r="AF2485" s="37">
        <f t="shared" si="750"/>
        <v>0</v>
      </c>
      <c r="AG2485" s="37">
        <f t="shared" si="750"/>
        <v>0.14825042305374941</v>
      </c>
      <c r="AH2485" s="37">
        <f t="shared" si="750"/>
        <v>0</v>
      </c>
      <c r="AI2485" s="37">
        <f t="shared" si="750"/>
        <v>0</v>
      </c>
      <c r="AJ2485" s="37">
        <f t="shared" si="750"/>
        <v>0.76757218109797287</v>
      </c>
      <c r="AK2485" s="38">
        <f t="shared" si="750"/>
        <v>0</v>
      </c>
      <c r="AL2485" s="8">
        <f t="shared" si="748"/>
        <v>-4.2681698581130412E-3</v>
      </c>
      <c r="AM2485" s="23">
        <f t="shared" si="749"/>
        <v>1.8417251369013701</v>
      </c>
    </row>
    <row r="2486" spans="2:39" x14ac:dyDescent="0.35">
      <c r="B2486" s="16">
        <v>39623</v>
      </c>
      <c r="C2486" s="5">
        <v>3.993E-2</v>
      </c>
      <c r="D2486" s="35">
        <f t="shared" si="733"/>
        <v>2.7378507871321013E-3</v>
      </c>
      <c r="E2486" s="36">
        <f t="shared" si="734"/>
        <v>1.3449630932805945</v>
      </c>
      <c r="F2486" s="7">
        <v>1.8051063941690524</v>
      </c>
      <c r="G2486" s="7">
        <v>1.4908698482750518</v>
      </c>
      <c r="H2486" s="7">
        <v>1.1477809864119128</v>
      </c>
      <c r="I2486" s="7">
        <v>1.3051050838071387</v>
      </c>
      <c r="J2486" s="7">
        <v>1.7788252835642817</v>
      </c>
      <c r="K2486" s="7">
        <v>5.7643258118092602</v>
      </c>
      <c r="L2486" s="7">
        <v>4.5329385472773032</v>
      </c>
      <c r="M2486" s="7">
        <v>1.3355512634553801</v>
      </c>
      <c r="N2486" s="7">
        <v>1.4572164668386993</v>
      </c>
      <c r="O2486" s="8">
        <v>2.9279305122014265</v>
      </c>
      <c r="P2486" s="32">
        <f t="shared" si="735"/>
        <v>1.0943189596157588E-4</v>
      </c>
      <c r="Q2486" s="33">
        <f t="shared" si="736"/>
        <v>6.1259032119354018E-3</v>
      </c>
      <c r="R2486" s="33">
        <f t="shared" si="737"/>
        <v>9.4086444871166464E-4</v>
      </c>
      <c r="S2486" s="33">
        <f t="shared" si="738"/>
        <v>-1.9750255165974506E-3</v>
      </c>
      <c r="T2486" s="33">
        <f t="shared" si="739"/>
        <v>-6.8321343547578239E-3</v>
      </c>
      <c r="U2486" s="33">
        <f t="shared" si="740"/>
        <v>-2.3785959218580732E-3</v>
      </c>
      <c r="V2486" s="33">
        <f t="shared" si="741"/>
        <v>-7.3968724241244566E-3</v>
      </c>
      <c r="W2486" s="33">
        <f t="shared" si="742"/>
        <v>-4.5719314022749646E-3</v>
      </c>
      <c r="X2486" s="33">
        <f t="shared" si="743"/>
        <v>-4.1622826575126171E-3</v>
      </c>
      <c r="Y2486" s="33">
        <f t="shared" si="744"/>
        <v>-2.2299080422195638E-3</v>
      </c>
      <c r="Z2486" s="34">
        <f t="shared" si="745"/>
        <v>-7.2634906763557883E-4</v>
      </c>
      <c r="AA2486" s="39">
        <f t="shared" si="746"/>
        <v>0</v>
      </c>
      <c r="AB2486" s="37">
        <f t="shared" si="747"/>
        <v>0</v>
      </c>
      <c r="AC2486" s="37">
        <f t="shared" si="750"/>
        <v>0</v>
      </c>
      <c r="AD2486" s="37">
        <f t="shared" si="750"/>
        <v>3.8800746103960199E-2</v>
      </c>
      <c r="AE2486" s="37">
        <f t="shared" si="750"/>
        <v>4.537664974431764E-2</v>
      </c>
      <c r="AF2486" s="37">
        <f t="shared" si="750"/>
        <v>0</v>
      </c>
      <c r="AG2486" s="37">
        <f t="shared" si="750"/>
        <v>0.14825042305374941</v>
      </c>
      <c r="AH2486" s="37">
        <f t="shared" si="750"/>
        <v>0</v>
      </c>
      <c r="AI2486" s="37">
        <f t="shared" si="750"/>
        <v>0</v>
      </c>
      <c r="AJ2486" s="37">
        <f t="shared" ref="AC2486:AK2515" si="751">AJ$8</f>
        <v>0.76757218109797287</v>
      </c>
      <c r="AK2486" s="38">
        <f t="shared" si="751"/>
        <v>0</v>
      </c>
      <c r="AL2486" s="8">
        <f t="shared" si="748"/>
        <v>-3.1948566770057512E-3</v>
      </c>
      <c r="AM2486" s="23">
        <f t="shared" si="749"/>
        <v>1.8358410890505314</v>
      </c>
    </row>
    <row r="2487" spans="2:39" x14ac:dyDescent="0.35">
      <c r="B2487" s="16">
        <v>39624</v>
      </c>
      <c r="C2487" s="5">
        <v>3.9570000000000001E-2</v>
      </c>
      <c r="D2487" s="35">
        <f t="shared" si="733"/>
        <v>2.7378507871321013E-3</v>
      </c>
      <c r="E2487" s="36">
        <f t="shared" si="734"/>
        <v>1.3451101278495601</v>
      </c>
      <c r="F2487" s="7">
        <v>1.8028362066683394</v>
      </c>
      <c r="G2487" s="7">
        <v>1.4893298577891492</v>
      </c>
      <c r="H2487" s="7">
        <v>1.154014374242448</v>
      </c>
      <c r="I2487" s="7">
        <v>1.3246331123766697</v>
      </c>
      <c r="J2487" s="7">
        <v>1.7984307664279242</v>
      </c>
      <c r="K2487" s="7">
        <v>5.843072780742899</v>
      </c>
      <c r="L2487" s="7">
        <v>4.523743132480103</v>
      </c>
      <c r="M2487" s="7">
        <v>1.3400440092329529</v>
      </c>
      <c r="N2487" s="7">
        <v>1.4543510954375809</v>
      </c>
      <c r="O2487" s="8">
        <v>2.9292979859447463</v>
      </c>
      <c r="P2487" s="32">
        <f t="shared" si="735"/>
        <v>1.0932238193017696E-4</v>
      </c>
      <c r="Q2487" s="33">
        <f t="shared" si="736"/>
        <v>-1.2576474760968015E-3</v>
      </c>
      <c r="R2487" s="33">
        <f t="shared" si="737"/>
        <v>-1.0329476363643009E-3</v>
      </c>
      <c r="S2487" s="33">
        <f t="shared" si="738"/>
        <v>5.4308164225838063E-3</v>
      </c>
      <c r="T2487" s="33">
        <f t="shared" si="739"/>
        <v>1.4962801702193662E-2</v>
      </c>
      <c r="U2487" s="33">
        <f t="shared" si="740"/>
        <v>1.1021589947472821E-2</v>
      </c>
      <c r="V2487" s="33">
        <f t="shared" si="741"/>
        <v>1.3661089172355867E-2</v>
      </c>
      <c r="W2487" s="33">
        <f t="shared" si="742"/>
        <v>-2.0285769818616517E-3</v>
      </c>
      <c r="X2487" s="33">
        <f t="shared" si="743"/>
        <v>3.3639635561042436E-3</v>
      </c>
      <c r="Y2487" s="33">
        <f t="shared" si="744"/>
        <v>-1.9663320215799196E-3</v>
      </c>
      <c r="Z2487" s="34">
        <f t="shared" si="745"/>
        <v>4.670444662608908E-4</v>
      </c>
      <c r="AA2487" s="39">
        <f t="shared" si="746"/>
        <v>0</v>
      </c>
      <c r="AB2487" s="37">
        <f t="shared" si="747"/>
        <v>0</v>
      </c>
      <c r="AC2487" s="37">
        <f t="shared" si="751"/>
        <v>0</v>
      </c>
      <c r="AD2487" s="37">
        <f t="shared" si="751"/>
        <v>3.8800746103960199E-2</v>
      </c>
      <c r="AE2487" s="37">
        <f t="shared" si="751"/>
        <v>4.537664974431764E-2</v>
      </c>
      <c r="AF2487" s="37">
        <f t="shared" si="751"/>
        <v>0</v>
      </c>
      <c r="AG2487" s="37">
        <f t="shared" si="751"/>
        <v>0.14825042305374941</v>
      </c>
      <c r="AH2487" s="37">
        <f t="shared" si="751"/>
        <v>0</v>
      </c>
      <c r="AI2487" s="37">
        <f t="shared" si="751"/>
        <v>0</v>
      </c>
      <c r="AJ2487" s="37">
        <f t="shared" si="751"/>
        <v>0.76757218109797287</v>
      </c>
      <c r="AK2487" s="38">
        <f t="shared" si="751"/>
        <v>0</v>
      </c>
      <c r="AL2487" s="8">
        <f t="shared" si="748"/>
        <v>1.405642031793881E-3</v>
      </c>
      <c r="AM2487" s="23">
        <f t="shared" si="749"/>
        <v>1.838421624448995</v>
      </c>
    </row>
    <row r="2488" spans="2:39" x14ac:dyDescent="0.35">
      <c r="B2488" s="16">
        <v>39625</v>
      </c>
      <c r="C2488" s="5">
        <v>3.8919999999999996E-2</v>
      </c>
      <c r="D2488" s="35">
        <f t="shared" si="733"/>
        <v>2.7378507871321013E-3</v>
      </c>
      <c r="E2488" s="36">
        <f t="shared" si="734"/>
        <v>1.345255852716799</v>
      </c>
      <c r="F2488" s="7">
        <v>1.8172213318859394</v>
      </c>
      <c r="G2488" s="7">
        <v>1.500019835028132</v>
      </c>
      <c r="H2488" s="7">
        <v>1.1209799395697022</v>
      </c>
      <c r="I2488" s="7">
        <v>1.2901797650996063</v>
      </c>
      <c r="J2488" s="7">
        <v>1.7449621912649063</v>
      </c>
      <c r="K2488" s="7">
        <v>5.8092111111344957</v>
      </c>
      <c r="L2488" s="7">
        <v>4.628906996435771</v>
      </c>
      <c r="M2488" s="7">
        <v>1.3295982146890108</v>
      </c>
      <c r="N2488" s="7">
        <v>1.4488284944694263</v>
      </c>
      <c r="O2488" s="8">
        <v>2.9236649628024578</v>
      </c>
      <c r="P2488" s="32">
        <f t="shared" si="735"/>
        <v>1.0833675564692058E-4</v>
      </c>
      <c r="Q2488" s="33">
        <f t="shared" si="736"/>
        <v>7.9791637001698223E-3</v>
      </c>
      <c r="R2488" s="33">
        <f t="shared" si="737"/>
        <v>7.1777096142098262E-3</v>
      </c>
      <c r="S2488" s="33">
        <f t="shared" si="738"/>
        <v>-2.8625670017699112E-2</v>
      </c>
      <c r="T2488" s="33">
        <f t="shared" si="739"/>
        <v>-2.6009728244862362E-2</v>
      </c>
      <c r="U2488" s="33">
        <f t="shared" si="740"/>
        <v>-2.9730683082795695E-2</v>
      </c>
      <c r="V2488" s="33">
        <f t="shared" si="741"/>
        <v>-5.7951818981275549E-3</v>
      </c>
      <c r="W2488" s="33">
        <f t="shared" si="742"/>
        <v>2.3247090048194918E-2</v>
      </c>
      <c r="X2488" s="33">
        <f t="shared" si="743"/>
        <v>-7.7951130499969157E-3</v>
      </c>
      <c r="Y2488" s="33">
        <f t="shared" si="744"/>
        <v>-3.7972955674042685E-3</v>
      </c>
      <c r="Z2488" s="34">
        <f t="shared" si="745"/>
        <v>-1.9229942359284546E-3</v>
      </c>
      <c r="AA2488" s="39">
        <f t="shared" si="746"/>
        <v>0</v>
      </c>
      <c r="AB2488" s="37">
        <f t="shared" si="747"/>
        <v>0</v>
      </c>
      <c r="AC2488" s="37">
        <f t="shared" si="751"/>
        <v>0</v>
      </c>
      <c r="AD2488" s="37">
        <f t="shared" si="751"/>
        <v>3.8800746103960199E-2</v>
      </c>
      <c r="AE2488" s="37">
        <f t="shared" si="751"/>
        <v>4.537664974431764E-2</v>
      </c>
      <c r="AF2488" s="37">
        <f t="shared" si="751"/>
        <v>0</v>
      </c>
      <c r="AG2488" s="37">
        <f t="shared" si="751"/>
        <v>0.14825042305374941</v>
      </c>
      <c r="AH2488" s="37">
        <f t="shared" si="751"/>
        <v>0</v>
      </c>
      <c r="AI2488" s="37">
        <f t="shared" si="751"/>
        <v>0</v>
      </c>
      <c r="AJ2488" s="37">
        <f t="shared" si="751"/>
        <v>0.76757218109797287</v>
      </c>
      <c r="AK2488" s="38">
        <f t="shared" si="751"/>
        <v>0</v>
      </c>
      <c r="AL2488" s="8">
        <f t="shared" si="748"/>
        <v>-6.0647682919414934E-3</v>
      </c>
      <c r="AM2488" s="23">
        <f t="shared" si="749"/>
        <v>1.8272720232738173</v>
      </c>
    </row>
    <row r="2489" spans="2:39" x14ac:dyDescent="0.35">
      <c r="B2489" s="16">
        <v>39626</v>
      </c>
      <c r="C2489" s="5">
        <v>3.7060000000000003E-2</v>
      </c>
      <c r="D2489" s="35">
        <f t="shared" si="733"/>
        <v>2.7378507871321013E-3</v>
      </c>
      <c r="E2489" s="36">
        <f t="shared" si="734"/>
        <v>1.3453991993500303</v>
      </c>
      <c r="F2489" s="7">
        <v>1.8201915331724687</v>
      </c>
      <c r="G2489" s="7">
        <v>1.5020378640426617</v>
      </c>
      <c r="H2489" s="7">
        <v>1.1171693119708876</v>
      </c>
      <c r="I2489" s="7">
        <v>1.2808155884312404</v>
      </c>
      <c r="J2489" s="7">
        <v>1.7412650916714425</v>
      </c>
      <c r="K2489" s="7">
        <v>5.7310320018497043</v>
      </c>
      <c r="L2489" s="7">
        <v>4.6449091181096902</v>
      </c>
      <c r="M2489" s="7">
        <v>1.3259842985592303</v>
      </c>
      <c r="N2489" s="7">
        <v>1.4441971621516645</v>
      </c>
      <c r="O2489" s="8">
        <v>2.9092764021606579</v>
      </c>
      <c r="P2489" s="32">
        <f t="shared" si="735"/>
        <v>1.0655715263507837E-4</v>
      </c>
      <c r="Q2489" s="33">
        <f t="shared" si="736"/>
        <v>1.6344741471017166E-3</v>
      </c>
      <c r="R2489" s="33">
        <f t="shared" si="737"/>
        <v>1.3453348865162251E-3</v>
      </c>
      <c r="S2489" s="33">
        <f t="shared" si="738"/>
        <v>-3.3993718034573961E-3</v>
      </c>
      <c r="T2489" s="33">
        <f t="shared" si="739"/>
        <v>-7.2580402527417931E-3</v>
      </c>
      <c r="U2489" s="33">
        <f t="shared" si="740"/>
        <v>-2.1187276217049522E-3</v>
      </c>
      <c r="V2489" s="33">
        <f t="shared" si="741"/>
        <v>-1.345778416193999E-2</v>
      </c>
      <c r="W2489" s="33">
        <f t="shared" si="742"/>
        <v>3.4569978801131107E-3</v>
      </c>
      <c r="X2489" s="33">
        <f t="shared" si="743"/>
        <v>-2.7180512803455237E-3</v>
      </c>
      <c r="Y2489" s="33">
        <f t="shared" si="744"/>
        <v>-3.196604936637315E-3</v>
      </c>
      <c r="Z2489" s="34">
        <f t="shared" si="745"/>
        <v>-4.9214122770099289E-3</v>
      </c>
      <c r="AA2489" s="39">
        <f t="shared" si="746"/>
        <v>0</v>
      </c>
      <c r="AB2489" s="37">
        <f t="shared" si="747"/>
        <v>0</v>
      </c>
      <c r="AC2489" s="37">
        <f t="shared" si="751"/>
        <v>0</v>
      </c>
      <c r="AD2489" s="37">
        <f t="shared" si="751"/>
        <v>3.8800746103960199E-2</v>
      </c>
      <c r="AE2489" s="37">
        <f t="shared" si="751"/>
        <v>4.537664974431764E-2</v>
      </c>
      <c r="AF2489" s="37">
        <f t="shared" si="751"/>
        <v>0</v>
      </c>
      <c r="AG2489" s="37">
        <f t="shared" si="751"/>
        <v>0.14825042305374941</v>
      </c>
      <c r="AH2489" s="37">
        <f t="shared" si="751"/>
        <v>0</v>
      </c>
      <c r="AI2489" s="37">
        <f t="shared" si="751"/>
        <v>0</v>
      </c>
      <c r="AJ2489" s="37">
        <f t="shared" si="751"/>
        <v>0.76757218109797287</v>
      </c>
      <c r="AK2489" s="38">
        <f t="shared" si="751"/>
        <v>0</v>
      </c>
      <c r="AL2489" s="8">
        <f t="shared" si="748"/>
        <v>-4.9099909313346382E-3</v>
      </c>
      <c r="AM2489" s="23">
        <f t="shared" si="749"/>
        <v>1.8183001342104614</v>
      </c>
    </row>
    <row r="2490" spans="2:39" x14ac:dyDescent="0.35">
      <c r="B2490" s="16">
        <v>39629</v>
      </c>
      <c r="C2490" s="5">
        <v>4.2649999999999993E-2</v>
      </c>
      <c r="D2490" s="35">
        <f t="shared" si="733"/>
        <v>8.2135523613963042E-3</v>
      </c>
      <c r="E2490" s="36">
        <f t="shared" si="734"/>
        <v>1.3458087311309579</v>
      </c>
      <c r="F2490" s="7">
        <v>1.8219799927991556</v>
      </c>
      <c r="G2490" s="7">
        <v>1.4918072241628848</v>
      </c>
      <c r="H2490" s="7">
        <v>1.1183851032509824</v>
      </c>
      <c r="I2490" s="7">
        <v>1.2853898822788428</v>
      </c>
      <c r="J2490" s="7">
        <v>1.7411015120806821</v>
      </c>
      <c r="K2490" s="7">
        <v>5.7446707597436335</v>
      </c>
      <c r="L2490" s="7">
        <v>4.619174202897856</v>
      </c>
      <c r="M2490" s="7">
        <v>1.3247052283904828</v>
      </c>
      <c r="N2490" s="7">
        <v>1.4434576151337744</v>
      </c>
      <c r="O2490" s="8">
        <v>2.9135653419300001</v>
      </c>
      <c r="P2490" s="32">
        <f t="shared" si="735"/>
        <v>3.0439425051342894E-4</v>
      </c>
      <c r="Q2490" s="33">
        <f t="shared" si="736"/>
        <v>9.825667211897926E-4</v>
      </c>
      <c r="R2490" s="33">
        <f t="shared" si="737"/>
        <v>-6.8111730900322076E-3</v>
      </c>
      <c r="S2490" s="33">
        <f t="shared" si="738"/>
        <v>1.0882784436228032E-3</v>
      </c>
      <c r="T2490" s="33">
        <f t="shared" si="739"/>
        <v>3.5713914547252923E-3</v>
      </c>
      <c r="U2490" s="33">
        <f t="shared" si="740"/>
        <v>-9.394295649911566E-5</v>
      </c>
      <c r="V2490" s="33">
        <f t="shared" si="741"/>
        <v>2.3798083642749823E-3</v>
      </c>
      <c r="W2490" s="33">
        <f t="shared" si="742"/>
        <v>-5.5404561332531577E-3</v>
      </c>
      <c r="X2490" s="33">
        <f t="shared" si="743"/>
        <v>-9.6461939265590768E-4</v>
      </c>
      <c r="Y2490" s="33">
        <f t="shared" si="744"/>
        <v>-5.1208175536665568E-4</v>
      </c>
      <c r="Z2490" s="34">
        <f t="shared" si="745"/>
        <v>1.4742290440870054E-3</v>
      </c>
      <c r="AA2490" s="39">
        <f t="shared" si="746"/>
        <v>0</v>
      </c>
      <c r="AB2490" s="37">
        <f t="shared" si="747"/>
        <v>0</v>
      </c>
      <c r="AC2490" s="37">
        <f t="shared" si="751"/>
        <v>0</v>
      </c>
      <c r="AD2490" s="37">
        <f t="shared" si="751"/>
        <v>3.8800746103960199E-2</v>
      </c>
      <c r="AE2490" s="37">
        <f t="shared" si="751"/>
        <v>4.537664974431764E-2</v>
      </c>
      <c r="AF2490" s="37">
        <f t="shared" si="751"/>
        <v>0</v>
      </c>
      <c r="AG2490" s="37">
        <f t="shared" si="751"/>
        <v>0.14825042305374941</v>
      </c>
      <c r="AH2490" s="37">
        <f t="shared" si="751"/>
        <v>0</v>
      </c>
      <c r="AI2490" s="37">
        <f t="shared" si="751"/>
        <v>0</v>
      </c>
      <c r="AJ2490" s="37">
        <f t="shared" si="751"/>
        <v>0.76757218109797287</v>
      </c>
      <c r="AK2490" s="38">
        <f t="shared" si="751"/>
        <v>0</v>
      </c>
      <c r="AL2490" s="8">
        <f t="shared" si="748"/>
        <v>1.64031681645695E-4</v>
      </c>
      <c r="AM2490" s="23">
        <f t="shared" si="749"/>
        <v>1.8185983930392127</v>
      </c>
    </row>
    <row r="2491" spans="2:39" x14ac:dyDescent="0.35">
      <c r="B2491" s="16">
        <v>39630</v>
      </c>
      <c r="C2491" s="5">
        <v>3.916E-2</v>
      </c>
      <c r="D2491" s="35">
        <f t="shared" si="733"/>
        <v>2.7378507871321013E-3</v>
      </c>
      <c r="E2491" s="36">
        <f t="shared" si="734"/>
        <v>1.3459658803229708</v>
      </c>
      <c r="F2491" s="7">
        <v>1.8215754702284095</v>
      </c>
      <c r="G2491" s="7">
        <v>1.4896577042013546</v>
      </c>
      <c r="H2491" s="7">
        <v>1.1230947829976532</v>
      </c>
      <c r="I2491" s="7">
        <v>1.2630978751985733</v>
      </c>
      <c r="J2491" s="7">
        <v>1.7388075293516012</v>
      </c>
      <c r="K2491" s="7">
        <v>5.6481297777115822</v>
      </c>
      <c r="L2491" s="7">
        <v>4.6565626815731864</v>
      </c>
      <c r="M2491" s="7">
        <v>1.3219933329660489</v>
      </c>
      <c r="N2491" s="7">
        <v>1.4289035257681377</v>
      </c>
      <c r="O2491" s="8">
        <v>2.9006205160575327</v>
      </c>
      <c r="P2491" s="32">
        <f t="shared" si="735"/>
        <v>1.1676933607107642E-4</v>
      </c>
      <c r="Q2491" s="33">
        <f t="shared" si="736"/>
        <v>-2.2202360747369809E-4</v>
      </c>
      <c r="R2491" s="33">
        <f t="shared" si="737"/>
        <v>-1.4408831963770297E-3</v>
      </c>
      <c r="S2491" s="33">
        <f t="shared" si="738"/>
        <v>4.2111431321647519E-3</v>
      </c>
      <c r="T2491" s="33">
        <f t="shared" si="739"/>
        <v>-1.7342603506998455E-2</v>
      </c>
      <c r="U2491" s="33">
        <f t="shared" si="740"/>
        <v>-1.317546801931968E-3</v>
      </c>
      <c r="V2491" s="33">
        <f t="shared" si="741"/>
        <v>-1.6805311578266924E-2</v>
      </c>
      <c r="W2491" s="33">
        <f t="shared" si="742"/>
        <v>8.0941910898000291E-3</v>
      </c>
      <c r="X2491" s="33">
        <f t="shared" si="743"/>
        <v>-2.047168959790957E-3</v>
      </c>
      <c r="Y2491" s="33">
        <f t="shared" si="744"/>
        <v>-1.0082796483281475E-2</v>
      </c>
      <c r="Z2491" s="34">
        <f t="shared" si="745"/>
        <v>-4.442950252796618E-3</v>
      </c>
      <c r="AA2491" s="39">
        <f t="shared" si="746"/>
        <v>0</v>
      </c>
      <c r="AB2491" s="37">
        <f t="shared" si="747"/>
        <v>0</v>
      </c>
      <c r="AC2491" s="37">
        <f t="shared" si="751"/>
        <v>0</v>
      </c>
      <c r="AD2491" s="37">
        <f t="shared" si="751"/>
        <v>3.8800746103960199E-2</v>
      </c>
      <c r="AE2491" s="37">
        <f t="shared" si="751"/>
        <v>4.537664974431764E-2</v>
      </c>
      <c r="AF2491" s="37">
        <f t="shared" si="751"/>
        <v>0</v>
      </c>
      <c r="AG2491" s="37">
        <f t="shared" si="751"/>
        <v>0.14825042305374941</v>
      </c>
      <c r="AH2491" s="37">
        <f t="shared" si="751"/>
        <v>0</v>
      </c>
      <c r="AI2491" s="37">
        <f t="shared" si="751"/>
        <v>0</v>
      </c>
      <c r="AJ2491" s="37">
        <f t="shared" si="751"/>
        <v>0.76757218109797287</v>
      </c>
      <c r="AK2491" s="38">
        <f t="shared" si="751"/>
        <v>0</v>
      </c>
      <c r="AL2491" s="8">
        <f t="shared" si="748"/>
        <v>-1.085422238878056E-2</v>
      </c>
      <c r="AM2491" s="23">
        <f t="shared" si="749"/>
        <v>1.7988589216452862</v>
      </c>
    </row>
    <row r="2492" spans="2:39" x14ac:dyDescent="0.35">
      <c r="B2492" s="16">
        <v>39631</v>
      </c>
      <c r="C2492" s="5">
        <v>3.925E-2</v>
      </c>
      <c r="D2492" s="35">
        <f t="shared" si="733"/>
        <v>2.7378507871321013E-3</v>
      </c>
      <c r="E2492" s="36">
        <f t="shared" si="734"/>
        <v>1.3461101870276211</v>
      </c>
      <c r="F2492" s="7">
        <v>1.8273268303608015</v>
      </c>
      <c r="G2492" s="7">
        <v>1.486099070417279</v>
      </c>
      <c r="H2492" s="7">
        <v>1.1026975445677265</v>
      </c>
      <c r="I2492" s="7">
        <v>1.2609520675315584</v>
      </c>
      <c r="J2492" s="7">
        <v>1.7008368221087335</v>
      </c>
      <c r="K2492" s="7">
        <v>5.5897969979241262</v>
      </c>
      <c r="L2492" s="7">
        <v>4.7171905943914814</v>
      </c>
      <c r="M2492" s="7">
        <v>1.3210523807943872</v>
      </c>
      <c r="N2492" s="7">
        <v>1.4264651929393772</v>
      </c>
      <c r="O2492" s="8">
        <v>2.907268042325609</v>
      </c>
      <c r="P2492" s="32">
        <f t="shared" si="735"/>
        <v>1.07214236824138E-4</v>
      </c>
      <c r="Q2492" s="33">
        <f t="shared" si="736"/>
        <v>3.157354842767468E-3</v>
      </c>
      <c r="R2492" s="33">
        <f t="shared" si="737"/>
        <v>-2.3888936190099574E-3</v>
      </c>
      <c r="S2492" s="33">
        <f t="shared" si="738"/>
        <v>-1.8161635810901355E-2</v>
      </c>
      <c r="T2492" s="33">
        <f t="shared" si="739"/>
        <v>-1.6988451244742686E-3</v>
      </c>
      <c r="U2492" s="33">
        <f t="shared" si="740"/>
        <v>-2.1837211193251993E-2</v>
      </c>
      <c r="V2492" s="33">
        <f t="shared" si="741"/>
        <v>-1.0327804438496901E-2</v>
      </c>
      <c r="W2492" s="33">
        <f t="shared" si="742"/>
        <v>1.3019885474367054E-2</v>
      </c>
      <c r="X2492" s="33">
        <f t="shared" si="743"/>
        <v>-7.1176771334435784E-4</v>
      </c>
      <c r="Y2492" s="33">
        <f t="shared" si="744"/>
        <v>-1.7064362882369677E-3</v>
      </c>
      <c r="Z2492" s="34">
        <f t="shared" si="745"/>
        <v>2.2917600669498661E-3</v>
      </c>
      <c r="AA2492" s="39">
        <f t="shared" si="746"/>
        <v>0</v>
      </c>
      <c r="AB2492" s="37">
        <f t="shared" si="747"/>
        <v>0</v>
      </c>
      <c r="AC2492" s="37">
        <f t="shared" si="751"/>
        <v>0</v>
      </c>
      <c r="AD2492" s="37">
        <f t="shared" si="751"/>
        <v>3.8800746103960199E-2</v>
      </c>
      <c r="AE2492" s="37">
        <f t="shared" si="751"/>
        <v>4.537664974431764E-2</v>
      </c>
      <c r="AF2492" s="37">
        <f t="shared" si="751"/>
        <v>0</v>
      </c>
      <c r="AG2492" s="37">
        <f t="shared" si="751"/>
        <v>0.14825042305374941</v>
      </c>
      <c r="AH2492" s="37">
        <f t="shared" si="751"/>
        <v>0</v>
      </c>
      <c r="AI2492" s="37">
        <f t="shared" si="751"/>
        <v>0</v>
      </c>
      <c r="AJ2492" s="37">
        <f t="shared" si="751"/>
        <v>0.76757218109797287</v>
      </c>
      <c r="AK2492" s="38">
        <f t="shared" si="751"/>
        <v>0</v>
      </c>
      <c r="AL2492" s="8">
        <f t="shared" si="748"/>
        <v>-3.6226873210048203E-3</v>
      </c>
      <c r="AM2492" s="23">
        <f t="shared" si="749"/>
        <v>1.7923422182375655</v>
      </c>
    </row>
    <row r="2493" spans="2:39" x14ac:dyDescent="0.35">
      <c r="B2493" s="16">
        <v>39632</v>
      </c>
      <c r="C2493" s="5">
        <v>3.9379999999999998E-2</v>
      </c>
      <c r="D2493" s="35">
        <f t="shared" si="733"/>
        <v>2.7378507871321013E-3</v>
      </c>
      <c r="E2493" s="36">
        <f t="shared" si="734"/>
        <v>1.3462548408943995</v>
      </c>
      <c r="F2493" s="7">
        <v>1.8296841187757535</v>
      </c>
      <c r="G2493" s="7">
        <v>1.4955556322641503</v>
      </c>
      <c r="H2493" s="7">
        <v>1.1047775678996936</v>
      </c>
      <c r="I2493" s="7">
        <v>1.2770625505122999</v>
      </c>
      <c r="J2493" s="7">
        <v>1.7216960447668848</v>
      </c>
      <c r="K2493" s="7">
        <v>5.4654840192513774</v>
      </c>
      <c r="L2493" s="7">
        <v>4.6808404949564668</v>
      </c>
      <c r="M2493" s="7">
        <v>1.3205015577456829</v>
      </c>
      <c r="N2493" s="7">
        <v>1.4217600982907364</v>
      </c>
      <c r="O2493" s="8">
        <v>2.9053726898469994</v>
      </c>
      <c r="P2493" s="32">
        <f t="shared" si="735"/>
        <v>1.0746064339484107E-4</v>
      </c>
      <c r="Q2493" s="33">
        <f t="shared" si="736"/>
        <v>1.290020140779502E-3</v>
      </c>
      <c r="R2493" s="33">
        <f t="shared" si="737"/>
        <v>6.3633455098091041E-3</v>
      </c>
      <c r="S2493" s="33">
        <f t="shared" si="738"/>
        <v>1.886304492300761E-3</v>
      </c>
      <c r="T2493" s="33">
        <f t="shared" si="739"/>
        <v>1.2776443606044019E-2</v>
      </c>
      <c r="U2493" s="33">
        <f t="shared" si="740"/>
        <v>1.2264093995971725E-2</v>
      </c>
      <c r="V2493" s="33">
        <f t="shared" si="741"/>
        <v>-2.223926534700893E-2</v>
      </c>
      <c r="W2493" s="33">
        <f t="shared" si="742"/>
        <v>-7.7058788928802135E-3</v>
      </c>
      <c r="X2493" s="33">
        <f t="shared" si="743"/>
        <v>-4.1695776542416407E-4</v>
      </c>
      <c r="Y2493" s="33">
        <f t="shared" si="744"/>
        <v>-3.2984293426364664E-3</v>
      </c>
      <c r="Z2493" s="34">
        <f t="shared" si="745"/>
        <v>-6.5193592438539394E-4</v>
      </c>
      <c r="AA2493" s="39">
        <f t="shared" si="746"/>
        <v>0</v>
      </c>
      <c r="AB2493" s="37">
        <f t="shared" si="747"/>
        <v>0</v>
      </c>
      <c r="AC2493" s="37">
        <f t="shared" si="751"/>
        <v>0</v>
      </c>
      <c r="AD2493" s="37">
        <f t="shared" si="751"/>
        <v>3.8800746103960199E-2</v>
      </c>
      <c r="AE2493" s="37">
        <f t="shared" si="751"/>
        <v>4.537664974431764E-2</v>
      </c>
      <c r="AF2493" s="37">
        <f t="shared" si="751"/>
        <v>0</v>
      </c>
      <c r="AG2493" s="37">
        <f t="shared" si="751"/>
        <v>0.14825042305374941</v>
      </c>
      <c r="AH2493" s="37">
        <f t="shared" si="751"/>
        <v>0</v>
      </c>
      <c r="AI2493" s="37">
        <f t="shared" si="751"/>
        <v>0</v>
      </c>
      <c r="AJ2493" s="37">
        <f t="shared" si="751"/>
        <v>0.76757218109797287</v>
      </c>
      <c r="AK2493" s="38">
        <f t="shared" si="751"/>
        <v>0</v>
      </c>
      <c r="AL2493" s="8">
        <f t="shared" si="748"/>
        <v>-5.1758208726536813E-3</v>
      </c>
      <c r="AM2493" s="23">
        <f t="shared" si="749"/>
        <v>1.7830653759734731</v>
      </c>
    </row>
    <row r="2494" spans="2:39" x14ac:dyDescent="0.35">
      <c r="B2494" s="16">
        <v>39633</v>
      </c>
      <c r="C2494" s="5">
        <v>3.9410000000000001E-2</v>
      </c>
      <c r="D2494" s="35">
        <f t="shared" si="733"/>
        <v>2.7378507871321013E-3</v>
      </c>
      <c r="E2494" s="36">
        <f t="shared" si="734"/>
        <v>1.3463999894656093</v>
      </c>
      <c r="F2494" s="7">
        <v>1.8298813890306402</v>
      </c>
      <c r="G2494" s="7">
        <v>1.5037750293688892</v>
      </c>
      <c r="H2494" s="7">
        <v>1.1048966812210457</v>
      </c>
      <c r="I2494" s="7">
        <v>1.2551373952165183</v>
      </c>
      <c r="J2494" s="7">
        <v>1.7218816721186789</v>
      </c>
      <c r="K2494" s="7">
        <v>5.4493451328540692</v>
      </c>
      <c r="L2494" s="7">
        <v>4.6813451670952517</v>
      </c>
      <c r="M2494" s="7">
        <v>1.3205536856845304</v>
      </c>
      <c r="N2494" s="7">
        <v>1.4178236120497416</v>
      </c>
      <c r="O2494" s="8">
        <v>2.9054873819418496</v>
      </c>
      <c r="P2494" s="32">
        <f t="shared" si="735"/>
        <v>1.078165639971651E-4</v>
      </c>
      <c r="Q2494" s="33">
        <f t="shared" si="736"/>
        <v>1.078165639971651E-4</v>
      </c>
      <c r="R2494" s="33">
        <f t="shared" si="737"/>
        <v>5.495881883240461E-3</v>
      </c>
      <c r="S2494" s="33">
        <f t="shared" si="738"/>
        <v>1.078165639971651E-4</v>
      </c>
      <c r="T2494" s="33">
        <f t="shared" si="739"/>
        <v>-1.7168427096218686E-2</v>
      </c>
      <c r="U2494" s="33">
        <f t="shared" si="740"/>
        <v>1.078165639971651E-4</v>
      </c>
      <c r="V2494" s="33">
        <f t="shared" si="741"/>
        <v>-2.9528741352936594E-3</v>
      </c>
      <c r="W2494" s="33">
        <f t="shared" si="742"/>
        <v>1.078165639971651E-4</v>
      </c>
      <c r="X2494" s="33">
        <f t="shared" si="743"/>
        <v>3.9475863198967787E-5</v>
      </c>
      <c r="Y2494" s="33">
        <f t="shared" si="744"/>
        <v>-2.7687415378496727E-3</v>
      </c>
      <c r="Z2494" s="34">
        <f t="shared" si="745"/>
        <v>3.9475863200300054E-5</v>
      </c>
      <c r="AA2494" s="39">
        <f t="shared" si="746"/>
        <v>0</v>
      </c>
      <c r="AB2494" s="37">
        <f t="shared" si="747"/>
        <v>0</v>
      </c>
      <c r="AC2494" s="37">
        <f t="shared" si="751"/>
        <v>0</v>
      </c>
      <c r="AD2494" s="37">
        <f t="shared" si="751"/>
        <v>3.8800746103960199E-2</v>
      </c>
      <c r="AE2494" s="37">
        <f t="shared" si="751"/>
        <v>4.537664974431764E-2</v>
      </c>
      <c r="AF2494" s="37">
        <f t="shared" si="751"/>
        <v>0</v>
      </c>
      <c r="AG2494" s="37">
        <f t="shared" si="751"/>
        <v>0.14825042305374941</v>
      </c>
      <c r="AH2494" s="37">
        <f t="shared" si="751"/>
        <v>0</v>
      </c>
      <c r="AI2494" s="37">
        <f t="shared" si="751"/>
        <v>0</v>
      </c>
      <c r="AJ2494" s="37">
        <f t="shared" si="751"/>
        <v>0.76757218109797287</v>
      </c>
      <c r="AK2494" s="38">
        <f t="shared" si="751"/>
        <v>0</v>
      </c>
      <c r="AL2494" s="8">
        <f t="shared" si="748"/>
        <v>-3.3378361607661004E-3</v>
      </c>
      <c r="AM2494" s="23">
        <f t="shared" si="749"/>
        <v>1.7771137958845389</v>
      </c>
    </row>
    <row r="2495" spans="2:39" x14ac:dyDescent="0.35">
      <c r="B2495" s="16">
        <v>39636</v>
      </c>
      <c r="C2495" s="5">
        <v>3.9130000000000005E-2</v>
      </c>
      <c r="D2495" s="35">
        <f t="shared" si="733"/>
        <v>8.2135523613963042E-3</v>
      </c>
      <c r="E2495" s="36">
        <f t="shared" si="734"/>
        <v>1.3468358138893042</v>
      </c>
      <c r="F2495" s="7">
        <v>1.8381946260649094</v>
      </c>
      <c r="G2495" s="7">
        <v>1.5126325845305162</v>
      </c>
      <c r="H2495" s="7">
        <v>1.0936801403045291</v>
      </c>
      <c r="I2495" s="7">
        <v>1.2776136637429558</v>
      </c>
      <c r="J2495" s="7">
        <v>1.7231331785152564</v>
      </c>
      <c r="K2495" s="7">
        <v>5.4929695403085512</v>
      </c>
      <c r="L2495" s="7">
        <v>4.5935892267384215</v>
      </c>
      <c r="M2495" s="7">
        <v>1.32188032413487</v>
      </c>
      <c r="N2495" s="7">
        <v>1.4235285532889876</v>
      </c>
      <c r="O2495" s="8">
        <v>2.9111103276176284</v>
      </c>
      <c r="P2495" s="32">
        <f t="shared" si="735"/>
        <v>3.2369609856264248E-4</v>
      </c>
      <c r="Q2495" s="33">
        <f t="shared" si="736"/>
        <v>4.5430469341365409E-3</v>
      </c>
      <c r="R2495" s="33">
        <f t="shared" si="737"/>
        <v>5.8902129564848416E-3</v>
      </c>
      <c r="S2495" s="33">
        <f t="shared" si="738"/>
        <v>-1.0151664953976458E-2</v>
      </c>
      <c r="T2495" s="33">
        <f t="shared" si="739"/>
        <v>1.7907416839062718E-2</v>
      </c>
      <c r="U2495" s="33">
        <f t="shared" si="740"/>
        <v>7.2682485494923732E-4</v>
      </c>
      <c r="V2495" s="33">
        <f t="shared" si="741"/>
        <v>8.0054403585985145E-3</v>
      </c>
      <c r="W2495" s="33">
        <f t="shared" si="742"/>
        <v>-1.8745881199630166E-2</v>
      </c>
      <c r="X2495" s="33">
        <f t="shared" si="743"/>
        <v>1.0046077374370466E-3</v>
      </c>
      <c r="Y2495" s="33">
        <f t="shared" si="744"/>
        <v>4.0237312954596316E-3</v>
      </c>
      <c r="Z2495" s="34">
        <f t="shared" si="745"/>
        <v>1.93528483748584E-3</v>
      </c>
      <c r="AA2495" s="39">
        <f t="shared" si="746"/>
        <v>0</v>
      </c>
      <c r="AB2495" s="37">
        <f t="shared" si="747"/>
        <v>0</v>
      </c>
      <c r="AC2495" s="37">
        <f t="shared" si="751"/>
        <v>0</v>
      </c>
      <c r="AD2495" s="37">
        <f t="shared" si="751"/>
        <v>3.8800746103960199E-2</v>
      </c>
      <c r="AE2495" s="37">
        <f t="shared" si="751"/>
        <v>4.537664974431764E-2</v>
      </c>
      <c r="AF2495" s="37">
        <f t="shared" si="751"/>
        <v>0</v>
      </c>
      <c r="AG2495" s="37">
        <f t="shared" si="751"/>
        <v>0.14825042305374941</v>
      </c>
      <c r="AH2495" s="37">
        <f t="shared" si="751"/>
        <v>0</v>
      </c>
      <c r="AI2495" s="37">
        <f t="shared" si="751"/>
        <v>0</v>
      </c>
      <c r="AJ2495" s="37">
        <f t="shared" si="751"/>
        <v>0.76757218109797287</v>
      </c>
      <c r="AK2495" s="38">
        <f t="shared" si="751"/>
        <v>0</v>
      </c>
      <c r="AL2495" s="8">
        <f t="shared" si="748"/>
        <v>4.6940005338218438E-3</v>
      </c>
      <c r="AM2495" s="23">
        <f t="shared" si="749"/>
        <v>1.7854555689910832</v>
      </c>
    </row>
    <row r="2496" spans="2:39" x14ac:dyDescent="0.35">
      <c r="B2496" s="16">
        <v>39637</v>
      </c>
      <c r="C2496" s="5">
        <v>3.7920000000000002E-2</v>
      </c>
      <c r="D2496" s="35">
        <f t="shared" si="733"/>
        <v>2.7378507871321013E-3</v>
      </c>
      <c r="E2496" s="36">
        <f t="shared" si="734"/>
        <v>1.3469801032401527</v>
      </c>
      <c r="F2496" s="7">
        <v>1.8445689466980293</v>
      </c>
      <c r="G2496" s="7">
        <v>1.5141899170097555</v>
      </c>
      <c r="H2496" s="7">
        <v>1.1130230048749197</v>
      </c>
      <c r="I2496" s="7">
        <v>1.261002943739292</v>
      </c>
      <c r="J2496" s="7">
        <v>1.7155425803172795</v>
      </c>
      <c r="K2496" s="7">
        <v>5.4119035684271077</v>
      </c>
      <c r="L2496" s="7">
        <v>4.4718054182008631</v>
      </c>
      <c r="M2496" s="7">
        <v>1.3183853863697614</v>
      </c>
      <c r="N2496" s="7">
        <v>1.4161820736990902</v>
      </c>
      <c r="O2496" s="8">
        <v>2.9129803127771887</v>
      </c>
      <c r="P2496" s="32">
        <f t="shared" si="735"/>
        <v>1.0713210130042228E-4</v>
      </c>
      <c r="Q2496" s="33">
        <f t="shared" si="736"/>
        <v>3.4677071419610961E-3</v>
      </c>
      <c r="R2496" s="33">
        <f t="shared" si="737"/>
        <v>1.0295510589721779E-3</v>
      </c>
      <c r="S2496" s="33">
        <f t="shared" si="738"/>
        <v>1.7686034387535576E-2</v>
      </c>
      <c r="T2496" s="33">
        <f t="shared" si="739"/>
        <v>-1.3001363772989327E-2</v>
      </c>
      <c r="U2496" s="33">
        <f t="shared" si="740"/>
        <v>-4.4051140635091857E-3</v>
      </c>
      <c r="V2496" s="33">
        <f t="shared" si="741"/>
        <v>-1.475813242483226E-2</v>
      </c>
      <c r="W2496" s="33">
        <f t="shared" si="742"/>
        <v>-2.6511688905198061E-2</v>
      </c>
      <c r="X2496" s="33">
        <f t="shared" si="743"/>
        <v>-2.6439139015068669E-3</v>
      </c>
      <c r="Y2496" s="33">
        <f t="shared" si="744"/>
        <v>-5.1607532373859621E-3</v>
      </c>
      <c r="Z2496" s="34">
        <f t="shared" si="745"/>
        <v>6.4236148723728625E-4</v>
      </c>
      <c r="AA2496" s="39">
        <f t="shared" si="746"/>
        <v>0</v>
      </c>
      <c r="AB2496" s="37">
        <f t="shared" si="747"/>
        <v>0</v>
      </c>
      <c r="AC2496" s="37">
        <f t="shared" si="751"/>
        <v>0</v>
      </c>
      <c r="AD2496" s="37">
        <f t="shared" si="751"/>
        <v>3.8800746103960199E-2</v>
      </c>
      <c r="AE2496" s="37">
        <f t="shared" si="751"/>
        <v>4.537664974431764E-2</v>
      </c>
      <c r="AF2496" s="37">
        <f t="shared" si="751"/>
        <v>0</v>
      </c>
      <c r="AG2496" s="37">
        <f t="shared" si="751"/>
        <v>0.14825042305374941</v>
      </c>
      <c r="AH2496" s="37">
        <f t="shared" si="751"/>
        <v>0</v>
      </c>
      <c r="AI2496" s="37">
        <f t="shared" si="751"/>
        <v>0</v>
      </c>
      <c r="AJ2496" s="37">
        <f t="shared" si="751"/>
        <v>0.76757218109797287</v>
      </c>
      <c r="AK2496" s="38">
        <f t="shared" si="751"/>
        <v>0</v>
      </c>
      <c r="AL2496" s="8">
        <f t="shared" si="748"/>
        <v>-6.0528769942621262E-3</v>
      </c>
      <c r="AM2496" s="23">
        <f t="shared" si="749"/>
        <v>1.7746484260532598</v>
      </c>
    </row>
    <row r="2497" spans="2:39" x14ac:dyDescent="0.35">
      <c r="B2497" s="16">
        <v>39638</v>
      </c>
      <c r="C2497" s="5">
        <v>4.2849999999999999E-2</v>
      </c>
      <c r="D2497" s="35">
        <f t="shared" si="733"/>
        <v>2.7378507871321013E-3</v>
      </c>
      <c r="E2497" s="36">
        <f t="shared" si="734"/>
        <v>1.3471199457740743</v>
      </c>
      <c r="F2497" s="7">
        <v>1.8490850711771514</v>
      </c>
      <c r="G2497" s="7">
        <v>1.5152774030358396</v>
      </c>
      <c r="H2497" s="7">
        <v>1.0906332017274079</v>
      </c>
      <c r="I2497" s="7">
        <v>1.2820716901547986</v>
      </c>
      <c r="J2497" s="7">
        <v>1.678229218198737</v>
      </c>
      <c r="K2497" s="7">
        <v>5.4883197718958927</v>
      </c>
      <c r="L2497" s="7">
        <v>4.4761518564572462</v>
      </c>
      <c r="M2497" s="7">
        <v>1.3138944478240395</v>
      </c>
      <c r="N2497" s="7">
        <v>1.4092433340623296</v>
      </c>
      <c r="O2497" s="8">
        <v>2.9095672487702777</v>
      </c>
      <c r="P2497" s="32">
        <f t="shared" si="735"/>
        <v>1.0381930184810706E-4</v>
      </c>
      <c r="Q2497" s="33">
        <f t="shared" si="736"/>
        <v>2.4483359579519082E-3</v>
      </c>
      <c r="R2497" s="33">
        <f t="shared" si="737"/>
        <v>7.1819658410587905E-4</v>
      </c>
      <c r="S2497" s="33">
        <f t="shared" si="738"/>
        <v>-2.0116208784047518E-2</v>
      </c>
      <c r="T2497" s="33">
        <f t="shared" si="739"/>
        <v>1.6707928018812268E-2</v>
      </c>
      <c r="U2497" s="33">
        <f t="shared" si="740"/>
        <v>-2.1750181281796843E-2</v>
      </c>
      <c r="V2497" s="33">
        <f t="shared" si="741"/>
        <v>1.4120023112494939E-2</v>
      </c>
      <c r="W2497" s="33">
        <f t="shared" si="742"/>
        <v>9.719649783268558E-4</v>
      </c>
      <c r="X2497" s="33">
        <f t="shared" si="743"/>
        <v>-3.4063928439679314E-3</v>
      </c>
      <c r="Y2497" s="33">
        <f t="shared" si="744"/>
        <v>-4.899609849344122E-3</v>
      </c>
      <c r="Z2497" s="34">
        <f t="shared" si="745"/>
        <v>-1.1716742443951267E-3</v>
      </c>
      <c r="AA2497" s="39">
        <f t="shared" si="746"/>
        <v>0</v>
      </c>
      <c r="AB2497" s="37">
        <f t="shared" si="747"/>
        <v>0</v>
      </c>
      <c r="AC2497" s="37">
        <f t="shared" si="751"/>
        <v>0</v>
      </c>
      <c r="AD2497" s="37">
        <f t="shared" si="751"/>
        <v>3.8800746103960199E-2</v>
      </c>
      <c r="AE2497" s="37">
        <f t="shared" si="751"/>
        <v>4.537664974431764E-2</v>
      </c>
      <c r="AF2497" s="37">
        <f t="shared" si="751"/>
        <v>0</v>
      </c>
      <c r="AG2497" s="37">
        <f t="shared" si="751"/>
        <v>0.14825042305374941</v>
      </c>
      <c r="AH2497" s="37">
        <f t="shared" si="751"/>
        <v>0</v>
      </c>
      <c r="AI2497" s="37">
        <f t="shared" si="751"/>
        <v>0</v>
      </c>
      <c r="AJ2497" s="37">
        <f t="shared" si="751"/>
        <v>0.76757218109797287</v>
      </c>
      <c r="AK2497" s="38">
        <f t="shared" si="751"/>
        <v>0</v>
      </c>
      <c r="AL2497" s="8">
        <f t="shared" si="748"/>
        <v>-1.6898789305752502E-3</v>
      </c>
      <c r="AM2497" s="23">
        <f t="shared" si="749"/>
        <v>1.7716494850688937</v>
      </c>
    </row>
    <row r="2498" spans="2:39" x14ac:dyDescent="0.35">
      <c r="B2498" s="16">
        <v>39639</v>
      </c>
      <c r="C2498" s="5">
        <v>4.2800000000000005E-2</v>
      </c>
      <c r="D2498" s="35">
        <f t="shared" si="733"/>
        <v>2.7378507871321013E-3</v>
      </c>
      <c r="E2498" s="36">
        <f t="shared" si="734"/>
        <v>1.3472779857184314</v>
      </c>
      <c r="F2498" s="7">
        <v>1.8520824408121814</v>
      </c>
      <c r="G2498" s="7">
        <v>1.5170058257329417</v>
      </c>
      <c r="H2498" s="7">
        <v>1.0964405612710555</v>
      </c>
      <c r="I2498" s="7">
        <v>1.2567153949272367</v>
      </c>
      <c r="J2498" s="7">
        <v>1.6938410703761251</v>
      </c>
      <c r="K2498" s="7">
        <v>5.4872147708195218</v>
      </c>
      <c r="L2498" s="7">
        <v>4.5640362494081401</v>
      </c>
      <c r="M2498" s="7">
        <v>1.3156603094865325</v>
      </c>
      <c r="N2498" s="7">
        <v>1.4121093545770143</v>
      </c>
      <c r="O2498" s="8">
        <v>2.9059406415098046</v>
      </c>
      <c r="P2498" s="32">
        <f t="shared" si="735"/>
        <v>1.1731690622851509E-4</v>
      </c>
      <c r="Q2498" s="33">
        <f t="shared" si="736"/>
        <v>1.6210014789215244E-3</v>
      </c>
      <c r="R2498" s="33">
        <f t="shared" si="737"/>
        <v>1.1406642068569894E-3</v>
      </c>
      <c r="S2498" s="33">
        <f t="shared" si="738"/>
        <v>5.3247595382659441E-3</v>
      </c>
      <c r="T2498" s="33">
        <f t="shared" si="739"/>
        <v>-1.9777595451390351E-2</v>
      </c>
      <c r="U2498" s="33">
        <f t="shared" si="740"/>
        <v>9.3025744088428564E-3</v>
      </c>
      <c r="V2498" s="33">
        <f t="shared" si="741"/>
        <v>-2.0133686124290673E-4</v>
      </c>
      <c r="W2498" s="33">
        <f t="shared" si="742"/>
        <v>1.9633916759127068E-2</v>
      </c>
      <c r="X2498" s="33">
        <f t="shared" si="743"/>
        <v>1.3439905050343093E-3</v>
      </c>
      <c r="Y2498" s="33">
        <f t="shared" si="744"/>
        <v>2.0337300488928456E-3</v>
      </c>
      <c r="Z2498" s="34">
        <f t="shared" si="745"/>
        <v>-1.2464421511501067E-3</v>
      </c>
      <c r="AA2498" s="39">
        <f t="shared" si="746"/>
        <v>0</v>
      </c>
      <c r="AB2498" s="37">
        <f t="shared" si="747"/>
        <v>0</v>
      </c>
      <c r="AC2498" s="37">
        <f t="shared" si="751"/>
        <v>0</v>
      </c>
      <c r="AD2498" s="37">
        <f t="shared" si="751"/>
        <v>3.8800746103960199E-2</v>
      </c>
      <c r="AE2498" s="37">
        <f t="shared" si="751"/>
        <v>4.537664974431764E-2</v>
      </c>
      <c r="AF2498" s="37">
        <f t="shared" si="751"/>
        <v>0</v>
      </c>
      <c r="AG2498" s="37">
        <f t="shared" si="751"/>
        <v>0.14825042305374941</v>
      </c>
      <c r="AH2498" s="37">
        <f t="shared" si="751"/>
        <v>0</v>
      </c>
      <c r="AI2498" s="37">
        <f t="shared" si="751"/>
        <v>0</v>
      </c>
      <c r="AJ2498" s="37">
        <f t="shared" si="751"/>
        <v>0.76757218109797287</v>
      </c>
      <c r="AK2498" s="38">
        <f t="shared" si="751"/>
        <v>0</v>
      </c>
      <c r="AL2498" s="8">
        <f t="shared" si="748"/>
        <v>8.4034995586394106E-4</v>
      </c>
      <c r="AM2498" s="23">
        <f t="shared" si="749"/>
        <v>1.773138290635478</v>
      </c>
    </row>
    <row r="2499" spans="2:39" x14ac:dyDescent="0.35">
      <c r="B2499" s="16">
        <v>39640</v>
      </c>
      <c r="C2499" s="5">
        <v>4.2729999999999997E-2</v>
      </c>
      <c r="D2499" s="35">
        <f t="shared" si="733"/>
        <v>2.7378507871321013E-3</v>
      </c>
      <c r="E2499" s="36">
        <f t="shared" si="734"/>
        <v>1.347435859771241</v>
      </c>
      <c r="F2499" s="7">
        <v>1.832216154194769</v>
      </c>
      <c r="G2499" s="7">
        <v>1.5136166639808384</v>
      </c>
      <c r="H2499" s="7">
        <v>1.0836745087341324</v>
      </c>
      <c r="I2499" s="7">
        <v>1.2260217458443379</v>
      </c>
      <c r="J2499" s="7">
        <v>1.6695949403131738</v>
      </c>
      <c r="K2499" s="7">
        <v>5.5219543952834291</v>
      </c>
      <c r="L2499" s="7">
        <v>4.5781618745707986</v>
      </c>
      <c r="M2499" s="7">
        <v>1.3140231510231111</v>
      </c>
      <c r="N2499" s="7">
        <v>1.4145866444461024</v>
      </c>
      <c r="O2499" s="8">
        <v>2.914127050434701</v>
      </c>
      <c r="P2499" s="32">
        <f t="shared" si="735"/>
        <v>1.1718001368921094E-4</v>
      </c>
      <c r="Q2499" s="33">
        <f t="shared" si="736"/>
        <v>-1.072645913575021E-2</v>
      </c>
      <c r="R2499" s="33">
        <f t="shared" si="737"/>
        <v>-2.2341125489521163E-3</v>
      </c>
      <c r="S2499" s="33">
        <f t="shared" si="738"/>
        <v>-1.1643177923045811E-2</v>
      </c>
      <c r="T2499" s="33">
        <f t="shared" si="739"/>
        <v>-2.4423707393730121E-2</v>
      </c>
      <c r="U2499" s="33">
        <f t="shared" si="740"/>
        <v>-1.4314288682094167E-2</v>
      </c>
      <c r="V2499" s="33">
        <f t="shared" si="741"/>
        <v>6.3310123468556245E-3</v>
      </c>
      <c r="W2499" s="33">
        <f t="shared" si="742"/>
        <v>3.094985313600418E-3</v>
      </c>
      <c r="X2499" s="33">
        <f t="shared" si="743"/>
        <v>-1.2443625847923245E-3</v>
      </c>
      <c r="Y2499" s="33">
        <f t="shared" si="744"/>
        <v>1.754318715514902E-3</v>
      </c>
      <c r="Z2499" s="34">
        <f t="shared" si="745"/>
        <v>2.8171287492793073E-3</v>
      </c>
      <c r="AA2499" s="39">
        <f t="shared" si="746"/>
        <v>0</v>
      </c>
      <c r="AB2499" s="37">
        <f t="shared" si="747"/>
        <v>0</v>
      </c>
      <c r="AC2499" s="37">
        <f t="shared" si="751"/>
        <v>0</v>
      </c>
      <c r="AD2499" s="37">
        <f t="shared" si="751"/>
        <v>3.8800746103960199E-2</v>
      </c>
      <c r="AE2499" s="37">
        <f t="shared" si="751"/>
        <v>4.537664974431764E-2</v>
      </c>
      <c r="AF2499" s="37">
        <f t="shared" si="751"/>
        <v>0</v>
      </c>
      <c r="AG2499" s="37">
        <f t="shared" si="751"/>
        <v>0.14825042305374941</v>
      </c>
      <c r="AH2499" s="37">
        <f t="shared" si="751"/>
        <v>0</v>
      </c>
      <c r="AI2499" s="37">
        <f t="shared" si="751"/>
        <v>0</v>
      </c>
      <c r="AJ2499" s="37">
        <f t="shared" si="751"/>
        <v>0.76757218109797287</v>
      </c>
      <c r="AK2499" s="38">
        <f t="shared" si="751"/>
        <v>0</v>
      </c>
      <c r="AL2499" s="8">
        <f t="shared" si="748"/>
        <v>7.2511149529029691E-4</v>
      </c>
      <c r="AM2499" s="23">
        <f t="shared" si="749"/>
        <v>1.7744240135927569</v>
      </c>
    </row>
    <row r="2500" spans="2:39" x14ac:dyDescent="0.35">
      <c r="B2500" s="16">
        <v>39643</v>
      </c>
      <c r="C2500" s="5">
        <v>4.2770000000000002E-2</v>
      </c>
      <c r="D2500" s="35">
        <f t="shared" si="733"/>
        <v>8.2135523613963042E-3</v>
      </c>
      <c r="E2500" s="36">
        <f t="shared" si="734"/>
        <v>1.3479087627222721</v>
      </c>
      <c r="F2500" s="7">
        <v>1.8418225904751129</v>
      </c>
      <c r="G2500" s="7">
        <v>1.5172506526640557</v>
      </c>
      <c r="H2500" s="7">
        <v>1.0740063497688079</v>
      </c>
      <c r="I2500" s="7">
        <v>1.2352115426089754</v>
      </c>
      <c r="J2500" s="7">
        <v>1.6719871116548748</v>
      </c>
      <c r="K2500" s="7">
        <v>5.5244193176967444</v>
      </c>
      <c r="L2500" s="7">
        <v>4.5603463906720876</v>
      </c>
      <c r="M2500" s="7">
        <v>1.3110225832086093</v>
      </c>
      <c r="N2500" s="7">
        <v>1.4137264350194527</v>
      </c>
      <c r="O2500" s="8">
        <v>2.9168140099435154</v>
      </c>
      <c r="P2500" s="32">
        <f t="shared" si="735"/>
        <v>3.5096509240251095E-4</v>
      </c>
      <c r="Q2500" s="33">
        <f t="shared" si="736"/>
        <v>5.2430693061789047E-3</v>
      </c>
      <c r="R2500" s="33">
        <f t="shared" si="737"/>
        <v>2.4008646110302845E-3</v>
      </c>
      <c r="S2500" s="33">
        <f t="shared" si="738"/>
        <v>-8.9216447257932652E-3</v>
      </c>
      <c r="T2500" s="33">
        <f t="shared" si="739"/>
        <v>7.4956229738882829E-3</v>
      </c>
      <c r="U2500" s="33">
        <f t="shared" si="740"/>
        <v>1.4327854522919736E-3</v>
      </c>
      <c r="V2500" s="33">
        <f t="shared" si="741"/>
        <v>4.4638586936196489E-4</v>
      </c>
      <c r="W2500" s="33">
        <f t="shared" si="742"/>
        <v>-3.891405412653981E-3</v>
      </c>
      <c r="X2500" s="33">
        <f t="shared" si="743"/>
        <v>-2.2834969172084163E-3</v>
      </c>
      <c r="Y2500" s="33">
        <f t="shared" si="744"/>
        <v>-6.0809949678730657E-4</v>
      </c>
      <c r="Z2500" s="34">
        <f t="shared" si="745"/>
        <v>9.220461092847021E-4</v>
      </c>
      <c r="AA2500" s="39">
        <f t="shared" si="746"/>
        <v>0</v>
      </c>
      <c r="AB2500" s="37">
        <f t="shared" si="747"/>
        <v>0</v>
      </c>
      <c r="AC2500" s="37">
        <f t="shared" si="751"/>
        <v>0</v>
      </c>
      <c r="AD2500" s="37">
        <f t="shared" si="751"/>
        <v>3.8800746103960199E-2</v>
      </c>
      <c r="AE2500" s="37">
        <f t="shared" si="751"/>
        <v>4.537664974431764E-2</v>
      </c>
      <c r="AF2500" s="37">
        <f t="shared" si="751"/>
        <v>0</v>
      </c>
      <c r="AG2500" s="37">
        <f t="shared" si="751"/>
        <v>0.14825042305374941</v>
      </c>
      <c r="AH2500" s="37">
        <f t="shared" si="751"/>
        <v>0</v>
      </c>
      <c r="AI2500" s="37">
        <f t="shared" si="751"/>
        <v>0</v>
      </c>
      <c r="AJ2500" s="37">
        <f t="shared" si="751"/>
        <v>0.76757218109797287</v>
      </c>
      <c r="AK2500" s="38">
        <f t="shared" si="751"/>
        <v>0</v>
      </c>
      <c r="AL2500" s="8">
        <f t="shared" si="748"/>
        <v>-4.0662357662913658E-4</v>
      </c>
      <c r="AM2500" s="23">
        <f t="shared" si="749"/>
        <v>1.7737024909538932</v>
      </c>
    </row>
    <row r="2501" spans="2:39" x14ac:dyDescent="0.35">
      <c r="B2501" s="16">
        <v>39644</v>
      </c>
      <c r="C2501" s="5">
        <v>4.2770000000000002E-2</v>
      </c>
      <c r="D2501" s="35">
        <f t="shared" si="733"/>
        <v>2.7378507871321013E-3</v>
      </c>
      <c r="E2501" s="36">
        <f t="shared" si="734"/>
        <v>1.3480665999783479</v>
      </c>
      <c r="F2501" s="7">
        <v>1.849147993824898</v>
      </c>
      <c r="G2501" s="7">
        <v>1.519290194734775</v>
      </c>
      <c r="H2501" s="7">
        <v>1.0594771430274463</v>
      </c>
      <c r="I2501" s="7">
        <v>1.2079323156925366</v>
      </c>
      <c r="J2501" s="7">
        <v>1.6288289785597372</v>
      </c>
      <c r="K2501" s="7">
        <v>5.3837262162493964</v>
      </c>
      <c r="L2501" s="7">
        <v>4.4482181049438365</v>
      </c>
      <c r="M2501" s="7">
        <v>1.2908710165311175</v>
      </c>
      <c r="N2501" s="7">
        <v>1.4092800384607247</v>
      </c>
      <c r="O2501" s="8">
        <v>2.9162034737362639</v>
      </c>
      <c r="P2501" s="32">
        <f t="shared" si="735"/>
        <v>1.1709787816571726E-4</v>
      </c>
      <c r="Q2501" s="33">
        <f t="shared" si="736"/>
        <v>3.9772578464767339E-3</v>
      </c>
      <c r="R2501" s="33">
        <f t="shared" si="737"/>
        <v>1.3442354215753571E-3</v>
      </c>
      <c r="S2501" s="33">
        <f t="shared" si="738"/>
        <v>-1.3528045476164263E-2</v>
      </c>
      <c r="T2501" s="33">
        <f t="shared" si="739"/>
        <v>-2.2084659975586396E-2</v>
      </c>
      <c r="U2501" s="33">
        <f t="shared" si="740"/>
        <v>-2.5812479530671228E-2</v>
      </c>
      <c r="V2501" s="33">
        <f t="shared" si="741"/>
        <v>-2.5467491397087927E-2</v>
      </c>
      <c r="W2501" s="33">
        <f t="shared" si="742"/>
        <v>-2.4587668594123202E-2</v>
      </c>
      <c r="X2501" s="33">
        <f t="shared" si="743"/>
        <v>-1.5370876852611293E-2</v>
      </c>
      <c r="Y2501" s="33">
        <f t="shared" si="744"/>
        <v>-3.1451605123778981E-3</v>
      </c>
      <c r="Z2501" s="34">
        <f t="shared" si="745"/>
        <v>-2.0931612546093437E-4</v>
      </c>
      <c r="AA2501" s="39">
        <f t="shared" si="746"/>
        <v>0</v>
      </c>
      <c r="AB2501" s="37">
        <f t="shared" si="747"/>
        <v>0</v>
      </c>
      <c r="AC2501" s="37">
        <f t="shared" si="751"/>
        <v>0</v>
      </c>
      <c r="AD2501" s="37">
        <f t="shared" si="751"/>
        <v>3.8800746103960199E-2</v>
      </c>
      <c r="AE2501" s="37">
        <f t="shared" si="751"/>
        <v>4.537664974431764E-2</v>
      </c>
      <c r="AF2501" s="37">
        <f t="shared" si="751"/>
        <v>0</v>
      </c>
      <c r="AG2501" s="37">
        <f t="shared" si="751"/>
        <v>0.14825042305374941</v>
      </c>
      <c r="AH2501" s="37">
        <f t="shared" si="751"/>
        <v>0</v>
      </c>
      <c r="AI2501" s="37">
        <f t="shared" si="751"/>
        <v>0</v>
      </c>
      <c r="AJ2501" s="37">
        <f t="shared" si="751"/>
        <v>0.76757218109797287</v>
      </c>
      <c r="AK2501" s="38">
        <f t="shared" si="751"/>
        <v>0</v>
      </c>
      <c r="AL2501" s="8">
        <f t="shared" si="748"/>
        <v>-7.7167302263631415E-3</v>
      </c>
      <c r="AM2501" s="23">
        <f t="shared" si="749"/>
        <v>1.7600153073293738</v>
      </c>
    </row>
    <row r="2502" spans="2:39" x14ac:dyDescent="0.35">
      <c r="B2502" s="16">
        <v>39645</v>
      </c>
      <c r="C2502" s="5">
        <v>4.2849999999999999E-2</v>
      </c>
      <c r="D2502" s="35">
        <f t="shared" si="733"/>
        <v>2.7378507871321013E-3</v>
      </c>
      <c r="E2502" s="36">
        <f t="shared" si="734"/>
        <v>1.3482244557168315</v>
      </c>
      <c r="F2502" s="7">
        <v>1.8407081883370713</v>
      </c>
      <c r="G2502" s="7">
        <v>1.5177611815709693</v>
      </c>
      <c r="H2502" s="7">
        <v>1.0854053656924068</v>
      </c>
      <c r="I2502" s="7">
        <v>1.2156929131139886</v>
      </c>
      <c r="J2502" s="7">
        <v>1.6776596102128094</v>
      </c>
      <c r="K2502" s="7">
        <v>5.3883674771569856</v>
      </c>
      <c r="L2502" s="7">
        <v>4.4040573239492735</v>
      </c>
      <c r="M2502" s="7">
        <v>1.29519058097073</v>
      </c>
      <c r="N2502" s="7">
        <v>1.4073638874906724</v>
      </c>
      <c r="O2502" s="8">
        <v>2.9140824580193629</v>
      </c>
      <c r="P2502" s="32">
        <f t="shared" si="735"/>
        <v>1.1709787816571726E-4</v>
      </c>
      <c r="Q2502" s="33">
        <f t="shared" si="736"/>
        <v>-4.564159015941871E-3</v>
      </c>
      <c r="R2502" s="33">
        <f t="shared" si="737"/>
        <v>-1.0063996786819907E-3</v>
      </c>
      <c r="S2502" s="33">
        <f t="shared" si="738"/>
        <v>2.4472658835159811E-2</v>
      </c>
      <c r="T2502" s="33">
        <f t="shared" si="739"/>
        <v>6.4246955898374924E-3</v>
      </c>
      <c r="U2502" s="33">
        <f t="shared" si="740"/>
        <v>2.99789801727679E-2</v>
      </c>
      <c r="V2502" s="33">
        <f t="shared" si="741"/>
        <v>8.6209081241550578E-4</v>
      </c>
      <c r="W2502" s="33">
        <f t="shared" si="742"/>
        <v>-9.9277463363323104E-3</v>
      </c>
      <c r="X2502" s="33">
        <f t="shared" si="743"/>
        <v>3.3462401621040527E-3</v>
      </c>
      <c r="Y2502" s="33">
        <f t="shared" si="744"/>
        <v>-1.3596665799262553E-3</v>
      </c>
      <c r="Z2502" s="34">
        <f t="shared" si="745"/>
        <v>-7.2732089375904252E-4</v>
      </c>
      <c r="AA2502" s="39">
        <f t="shared" si="746"/>
        <v>0</v>
      </c>
      <c r="AB2502" s="37">
        <f t="shared" si="747"/>
        <v>0</v>
      </c>
      <c r="AC2502" s="37">
        <f t="shared" si="751"/>
        <v>0</v>
      </c>
      <c r="AD2502" s="37">
        <f t="shared" si="751"/>
        <v>3.8800746103960199E-2</v>
      </c>
      <c r="AE2502" s="37">
        <f t="shared" si="751"/>
        <v>4.537664974431764E-2</v>
      </c>
      <c r="AF2502" s="37">
        <f t="shared" si="751"/>
        <v>0</v>
      </c>
      <c r="AG2502" s="37">
        <f t="shared" si="751"/>
        <v>0.14825042305374941</v>
      </c>
      <c r="AH2502" s="37">
        <f t="shared" si="751"/>
        <v>0</v>
      </c>
      <c r="AI2502" s="37">
        <f t="shared" si="751"/>
        <v>0</v>
      </c>
      <c r="AJ2502" s="37">
        <f t="shared" si="751"/>
        <v>0.76757218109797287</v>
      </c>
      <c r="AK2502" s="38">
        <f t="shared" si="751"/>
        <v>0</v>
      </c>
      <c r="AL2502" s="8">
        <f t="shared" si="748"/>
        <v>3.2525166877712453E-4</v>
      </c>
      <c r="AM2502" s="23">
        <f t="shared" si="749"/>
        <v>1.7605877552451559</v>
      </c>
    </row>
    <row r="2503" spans="2:39" x14ac:dyDescent="0.35">
      <c r="B2503" s="16">
        <v>39646</v>
      </c>
      <c r="C2503" s="5">
        <v>4.2819999999999997E-2</v>
      </c>
      <c r="D2503" s="35">
        <f t="shared" si="733"/>
        <v>2.7378507871321013E-3</v>
      </c>
      <c r="E2503" s="36">
        <f t="shared" si="734"/>
        <v>1.3483826252388778</v>
      </c>
      <c r="F2503" s="7">
        <v>1.8251553856420604</v>
      </c>
      <c r="G2503" s="7">
        <v>1.5128178834000969</v>
      </c>
      <c r="H2503" s="7">
        <v>1.0964621317906329</v>
      </c>
      <c r="I2503" s="7">
        <v>1.2489831963886528</v>
      </c>
      <c r="J2503" s="7">
        <v>1.6939789715911895</v>
      </c>
      <c r="K2503" s="7">
        <v>5.4718651465339176</v>
      </c>
      <c r="L2503" s="7">
        <v>4.280227838335966</v>
      </c>
      <c r="M2503" s="7">
        <v>1.2990845792519907</v>
      </c>
      <c r="N2503" s="7">
        <v>1.4045721915090816</v>
      </c>
      <c r="O2503" s="8">
        <v>2.9221437942732655</v>
      </c>
      <c r="P2503" s="32">
        <f t="shared" si="735"/>
        <v>1.1731690622851509E-4</v>
      </c>
      <c r="Q2503" s="33">
        <f t="shared" si="736"/>
        <v>-8.4493581294173836E-3</v>
      </c>
      <c r="R2503" s="33">
        <f t="shared" si="737"/>
        <v>-3.2569670583851851E-3</v>
      </c>
      <c r="S2503" s="33">
        <f t="shared" si="738"/>
        <v>1.0186761967196256E-2</v>
      </c>
      <c r="T2503" s="33">
        <f t="shared" si="739"/>
        <v>2.7383793156605218E-2</v>
      </c>
      <c r="U2503" s="33">
        <f t="shared" si="740"/>
        <v>9.7274567969780623E-3</v>
      </c>
      <c r="V2503" s="33">
        <f t="shared" si="741"/>
        <v>1.5495912209199769E-2</v>
      </c>
      <c r="W2503" s="33">
        <f t="shared" si="742"/>
        <v>-2.811713756311085E-2</v>
      </c>
      <c r="X2503" s="33">
        <f t="shared" si="743"/>
        <v>3.0065060219495177E-3</v>
      </c>
      <c r="Y2503" s="33">
        <f t="shared" si="744"/>
        <v>-1.983634798650713E-3</v>
      </c>
      <c r="Z2503" s="34">
        <f t="shared" si="745"/>
        <v>2.7663377306699211E-3</v>
      </c>
      <c r="AA2503" s="39">
        <f t="shared" si="746"/>
        <v>0</v>
      </c>
      <c r="AB2503" s="37">
        <f t="shared" si="747"/>
        <v>0</v>
      </c>
      <c r="AC2503" s="37">
        <f t="shared" si="751"/>
        <v>0</v>
      </c>
      <c r="AD2503" s="37">
        <f t="shared" si="751"/>
        <v>3.8800746103960199E-2</v>
      </c>
      <c r="AE2503" s="37">
        <f t="shared" si="751"/>
        <v>4.537664974431764E-2</v>
      </c>
      <c r="AF2503" s="37">
        <f t="shared" si="751"/>
        <v>0</v>
      </c>
      <c r="AG2503" s="37">
        <f t="shared" si="751"/>
        <v>0.14825042305374941</v>
      </c>
      <c r="AH2503" s="37">
        <f t="shared" si="751"/>
        <v>0</v>
      </c>
      <c r="AI2503" s="37">
        <f t="shared" si="751"/>
        <v>0</v>
      </c>
      <c r="AJ2503" s="37">
        <f t="shared" si="751"/>
        <v>0.76757218109797287</v>
      </c>
      <c r="AK2503" s="38">
        <f t="shared" si="751"/>
        <v>0</v>
      </c>
      <c r="AL2503" s="8">
        <f t="shared" si="748"/>
        <v>2.412531407164238E-3</v>
      </c>
      <c r="AM2503" s="23">
        <f t="shared" si="749"/>
        <v>1.7648352284997535</v>
      </c>
    </row>
    <row r="2504" spans="2:39" x14ac:dyDescent="0.35">
      <c r="B2504" s="16">
        <v>39647</v>
      </c>
      <c r="C2504" s="5">
        <v>4.2809999999999994E-2</v>
      </c>
      <c r="D2504" s="35">
        <f t="shared" si="733"/>
        <v>2.7378507871321013E-3</v>
      </c>
      <c r="E2504" s="36">
        <f t="shared" si="734"/>
        <v>1.3485407025667702</v>
      </c>
      <c r="F2504" s="7">
        <v>1.8207309462767916</v>
      </c>
      <c r="G2504" s="7">
        <v>1.4985606304245778</v>
      </c>
      <c r="H2504" s="7">
        <v>1.1027141625958043</v>
      </c>
      <c r="I2504" s="7">
        <v>1.2731351098938994</v>
      </c>
      <c r="J2504" s="7">
        <v>1.6954285984739972</v>
      </c>
      <c r="K2504" s="7">
        <v>5.4237094539079189</v>
      </c>
      <c r="L2504" s="7">
        <v>4.2379806276604199</v>
      </c>
      <c r="M2504" s="7">
        <v>1.3200044910113482</v>
      </c>
      <c r="N2504" s="7">
        <v>1.4047365684039939</v>
      </c>
      <c r="O2504" s="8">
        <v>2.9229148326443171</v>
      </c>
      <c r="P2504" s="32">
        <f t="shared" si="735"/>
        <v>1.1723477070502142E-4</v>
      </c>
      <c r="Q2504" s="33">
        <f t="shared" si="736"/>
        <v>-2.4241439386885055E-3</v>
      </c>
      <c r="R2504" s="33">
        <f t="shared" si="737"/>
        <v>-9.4243022454729708E-3</v>
      </c>
      <c r="S2504" s="33">
        <f t="shared" si="738"/>
        <v>5.7020034015777821E-3</v>
      </c>
      <c r="T2504" s="33">
        <f t="shared" si="739"/>
        <v>1.9337260561295144E-2</v>
      </c>
      <c r="U2504" s="33">
        <f t="shared" si="740"/>
        <v>8.5575258436998425E-4</v>
      </c>
      <c r="V2504" s="33">
        <f t="shared" si="741"/>
        <v>-8.8005993087205692E-3</v>
      </c>
      <c r="W2504" s="33">
        <f t="shared" si="742"/>
        <v>-9.8703181866063305E-3</v>
      </c>
      <c r="X2504" s="33">
        <f t="shared" si="743"/>
        <v>1.6103579469323837E-2</v>
      </c>
      <c r="Y2504" s="33">
        <f t="shared" si="744"/>
        <v>1.1702986568140616E-4</v>
      </c>
      <c r="Z2504" s="34">
        <f t="shared" si="745"/>
        <v>2.6386051657101284E-4</v>
      </c>
      <c r="AA2504" s="39">
        <f t="shared" si="746"/>
        <v>0</v>
      </c>
      <c r="AB2504" s="37">
        <f t="shared" si="747"/>
        <v>0</v>
      </c>
      <c r="AC2504" s="37">
        <f t="shared" si="751"/>
        <v>0</v>
      </c>
      <c r="AD2504" s="37">
        <f t="shared" si="751"/>
        <v>3.8800746103960199E-2</v>
      </c>
      <c r="AE2504" s="37">
        <f t="shared" si="751"/>
        <v>4.537664974431764E-2</v>
      </c>
      <c r="AF2504" s="37">
        <f t="shared" si="751"/>
        <v>0</v>
      </c>
      <c r="AG2504" s="37">
        <f t="shared" si="751"/>
        <v>0.14825042305374941</v>
      </c>
      <c r="AH2504" s="37">
        <f t="shared" si="751"/>
        <v>0</v>
      </c>
      <c r="AI2504" s="37">
        <f t="shared" si="751"/>
        <v>0</v>
      </c>
      <c r="AJ2504" s="37">
        <f t="shared" si="751"/>
        <v>0.76757218109797287</v>
      </c>
      <c r="AK2504" s="38">
        <f t="shared" si="751"/>
        <v>0</v>
      </c>
      <c r="AL2504" s="8">
        <f t="shared" si="748"/>
        <v>-1.1616161561664551E-4</v>
      </c>
      <c r="AM2504" s="23">
        <f t="shared" si="749"/>
        <v>1.7646302223883137</v>
      </c>
    </row>
    <row r="2505" spans="2:39" x14ac:dyDescent="0.35">
      <c r="B2505" s="16">
        <v>39650</v>
      </c>
      <c r="C2505" s="5">
        <v>4.2860000000000002E-2</v>
      </c>
      <c r="D2505" s="35">
        <f t="shared" si="733"/>
        <v>8.2135523613963042E-3</v>
      </c>
      <c r="E2505" s="36">
        <f t="shared" si="734"/>
        <v>1.3490148793838288</v>
      </c>
      <c r="F2505" s="7">
        <v>1.8238458447252852</v>
      </c>
      <c r="G2505" s="7">
        <v>1.4902374290633651</v>
      </c>
      <c r="H2505" s="7">
        <v>1.1039797189876186</v>
      </c>
      <c r="I2505" s="7">
        <v>1.2796807337015097</v>
      </c>
      <c r="J2505" s="7">
        <v>1.7025602216869744</v>
      </c>
      <c r="K2505" s="7">
        <v>5.5276796097288639</v>
      </c>
      <c r="L2505" s="7">
        <v>4.2355831562056157</v>
      </c>
      <c r="M2505" s="7">
        <v>1.3267267143583963</v>
      </c>
      <c r="N2505" s="7">
        <v>1.4078579412488332</v>
      </c>
      <c r="O2505" s="8">
        <v>2.9286204473260695</v>
      </c>
      <c r="P2505" s="32">
        <f t="shared" si="735"/>
        <v>3.5162217659134853E-4</v>
      </c>
      <c r="Q2505" s="33">
        <f t="shared" si="736"/>
        <v>1.7107955762840632E-3</v>
      </c>
      <c r="R2505" s="33">
        <f t="shared" si="737"/>
        <v>-5.5541305384850803E-3</v>
      </c>
      <c r="S2505" s="33">
        <f t="shared" si="738"/>
        <v>1.1476740162972288E-3</v>
      </c>
      <c r="T2505" s="33">
        <f t="shared" si="739"/>
        <v>5.1413426247868266E-3</v>
      </c>
      <c r="U2505" s="33">
        <f t="shared" si="740"/>
        <v>4.2063836951884426E-3</v>
      </c>
      <c r="V2505" s="33">
        <f t="shared" si="741"/>
        <v>1.9169565904020081E-2</v>
      </c>
      <c r="W2505" s="33">
        <f t="shared" si="742"/>
        <v>-5.6571081027523284E-4</v>
      </c>
      <c r="X2505" s="33">
        <f t="shared" si="743"/>
        <v>5.0925761183566731E-3</v>
      </c>
      <c r="Y2505" s="33">
        <f t="shared" si="744"/>
        <v>2.2220343052545832E-3</v>
      </c>
      <c r="Z2505" s="34">
        <f t="shared" si="745"/>
        <v>1.9520290560743891E-3</v>
      </c>
      <c r="AA2505" s="39">
        <f t="shared" si="746"/>
        <v>0</v>
      </c>
      <c r="AB2505" s="37">
        <f t="shared" si="747"/>
        <v>0</v>
      </c>
      <c r="AC2505" s="37">
        <f t="shared" si="751"/>
        <v>0</v>
      </c>
      <c r="AD2505" s="37">
        <f t="shared" si="751"/>
        <v>3.8800746103960199E-2</v>
      </c>
      <c r="AE2505" s="37">
        <f t="shared" si="751"/>
        <v>4.537664974431764E-2</v>
      </c>
      <c r="AF2505" s="37">
        <f t="shared" si="751"/>
        <v>0</v>
      </c>
      <c r="AG2505" s="37">
        <f t="shared" si="751"/>
        <v>0.14825042305374941</v>
      </c>
      <c r="AH2505" s="37">
        <f t="shared" si="751"/>
        <v>0</v>
      </c>
      <c r="AI2505" s="37">
        <f t="shared" si="751"/>
        <v>0</v>
      </c>
      <c r="AJ2505" s="37">
        <f t="shared" si="751"/>
        <v>0.76757218109797287</v>
      </c>
      <c r="AK2505" s="38">
        <f t="shared" si="751"/>
        <v>0</v>
      </c>
      <c r="AL2505" s="8">
        <f t="shared" si="748"/>
        <v>4.8252954848034303E-3</v>
      </c>
      <c r="AM2505" s="23">
        <f t="shared" si="749"/>
        <v>1.7731450846327517</v>
      </c>
    </row>
    <row r="2506" spans="2:39" x14ac:dyDescent="0.35">
      <c r="B2506" s="16">
        <v>39651</v>
      </c>
      <c r="C2506" s="5">
        <v>4.2930000000000003E-2</v>
      </c>
      <c r="D2506" s="35">
        <f t="shared" si="733"/>
        <v>2.7378507871321013E-3</v>
      </c>
      <c r="E2506" s="36">
        <f t="shared" si="734"/>
        <v>1.3491731785699488</v>
      </c>
      <c r="F2506" s="7">
        <v>1.8194192761224026</v>
      </c>
      <c r="G2506" s="7">
        <v>1.4905675835405654</v>
      </c>
      <c r="H2506" s="7">
        <v>1.1152741250707574</v>
      </c>
      <c r="I2506" s="7">
        <v>1.2771665170672872</v>
      </c>
      <c r="J2506" s="7">
        <v>1.7227859336533295</v>
      </c>
      <c r="K2506" s="7">
        <v>5.4985341865774631</v>
      </c>
      <c r="L2506" s="7">
        <v>4.1738706477660505</v>
      </c>
      <c r="M2506" s="7">
        <v>1.3312621950822729</v>
      </c>
      <c r="N2506" s="7">
        <v>1.4078929230365473</v>
      </c>
      <c r="O2506" s="8">
        <v>2.9159539821190212</v>
      </c>
      <c r="P2506" s="32">
        <f t="shared" si="735"/>
        <v>1.1734428473642033E-4</v>
      </c>
      <c r="Q2506" s="33">
        <f t="shared" si="736"/>
        <v>-2.4270519439373306E-3</v>
      </c>
      <c r="R2506" s="33">
        <f t="shared" si="737"/>
        <v>2.2154488322567722E-4</v>
      </c>
      <c r="S2506" s="33">
        <f t="shared" si="738"/>
        <v>1.0230628234272343E-2</v>
      </c>
      <c r="T2506" s="33">
        <f t="shared" si="739"/>
        <v>-1.9647217997492694E-3</v>
      </c>
      <c r="U2506" s="33">
        <f t="shared" si="740"/>
        <v>1.1879586817971521E-2</v>
      </c>
      <c r="V2506" s="33">
        <f t="shared" si="741"/>
        <v>-5.2726324984726514E-3</v>
      </c>
      <c r="W2506" s="33">
        <f t="shared" si="742"/>
        <v>-1.4570014603337289E-2</v>
      </c>
      <c r="X2506" s="33">
        <f t="shared" si="743"/>
        <v>3.4185493325729066E-3</v>
      </c>
      <c r="Y2506" s="33">
        <f t="shared" si="744"/>
        <v>2.484752664955181E-5</v>
      </c>
      <c r="Z2506" s="34">
        <f t="shared" si="745"/>
        <v>-4.3250620675728824E-3</v>
      </c>
      <c r="AA2506" s="39">
        <f t="shared" si="746"/>
        <v>0</v>
      </c>
      <c r="AB2506" s="37">
        <f t="shared" si="747"/>
        <v>0</v>
      </c>
      <c r="AC2506" s="37">
        <f t="shared" si="751"/>
        <v>0</v>
      </c>
      <c r="AD2506" s="37">
        <f t="shared" si="751"/>
        <v>3.8800746103960199E-2</v>
      </c>
      <c r="AE2506" s="37">
        <f t="shared" si="751"/>
        <v>4.537664974431764E-2</v>
      </c>
      <c r="AF2506" s="37">
        <f t="shared" si="751"/>
        <v>0</v>
      </c>
      <c r="AG2506" s="37">
        <f t="shared" si="751"/>
        <v>0.14825042305374941</v>
      </c>
      <c r="AH2506" s="37">
        <f t="shared" si="751"/>
        <v>0</v>
      </c>
      <c r="AI2506" s="37">
        <f t="shared" si="751"/>
        <v>0</v>
      </c>
      <c r="AJ2506" s="37">
        <f t="shared" si="751"/>
        <v>0.76757218109797287</v>
      </c>
      <c r="AK2506" s="38">
        <f t="shared" si="751"/>
        <v>0</v>
      </c>
      <c r="AL2506" s="8">
        <f t="shared" si="748"/>
        <v>-4.5479421263047194E-4</v>
      </c>
      <c r="AM2506" s="23">
        <f t="shared" si="749"/>
        <v>1.7723386685101066</v>
      </c>
    </row>
    <row r="2507" spans="2:39" x14ac:dyDescent="0.35">
      <c r="B2507" s="16">
        <v>39652</v>
      </c>
      <c r="C2507" s="5">
        <v>4.2960000000000005E-2</v>
      </c>
      <c r="D2507" s="35">
        <f t="shared" si="733"/>
        <v>2.7378507871321013E-3</v>
      </c>
      <c r="E2507" s="36">
        <f t="shared" si="734"/>
        <v>1.349331754900013</v>
      </c>
      <c r="F2507" s="7">
        <v>1.8122073121874069</v>
      </c>
      <c r="G2507" s="7">
        <v>1.4874814392426436</v>
      </c>
      <c r="H2507" s="7">
        <v>1.1226202752583883</v>
      </c>
      <c r="I2507" s="7">
        <v>1.2994275153248365</v>
      </c>
      <c r="J2507" s="7">
        <v>1.7419040207051251</v>
      </c>
      <c r="K2507" s="7">
        <v>5.5750051846495188</v>
      </c>
      <c r="L2507" s="7">
        <v>4.0888130701175562</v>
      </c>
      <c r="M2507" s="7">
        <v>1.3278512537221379</v>
      </c>
      <c r="N2507" s="7">
        <v>1.4100333957929423</v>
      </c>
      <c r="O2507" s="8">
        <v>2.9188628623012649</v>
      </c>
      <c r="P2507" s="32">
        <f t="shared" si="735"/>
        <v>1.1753593429153497E-4</v>
      </c>
      <c r="Q2507" s="33">
        <f t="shared" si="736"/>
        <v>-3.9638823385261812E-3</v>
      </c>
      <c r="R2507" s="33">
        <f t="shared" si="737"/>
        <v>-2.070449090668669E-3</v>
      </c>
      <c r="S2507" s="33">
        <f t="shared" si="738"/>
        <v>6.5868561123165748E-3</v>
      </c>
      <c r="T2507" s="33">
        <f t="shared" si="739"/>
        <v>1.742998893258374E-2</v>
      </c>
      <c r="U2507" s="33">
        <f t="shared" si="740"/>
        <v>1.1097192447615312E-2</v>
      </c>
      <c r="V2507" s="33">
        <f t="shared" si="741"/>
        <v>1.3907524346894018E-2</v>
      </c>
      <c r="W2507" s="33">
        <f t="shared" si="742"/>
        <v>-2.0378584969809488E-2</v>
      </c>
      <c r="X2507" s="33">
        <f t="shared" si="743"/>
        <v>-2.5621860011763031E-3</v>
      </c>
      <c r="Y2507" s="33">
        <f t="shared" si="744"/>
        <v>1.5203377482559954E-3</v>
      </c>
      <c r="Z2507" s="34">
        <f t="shared" si="745"/>
        <v>9.9757410442036232E-4</v>
      </c>
      <c r="AA2507" s="39">
        <f t="shared" si="746"/>
        <v>0</v>
      </c>
      <c r="AB2507" s="37">
        <f t="shared" si="747"/>
        <v>0</v>
      </c>
      <c r="AC2507" s="37">
        <f t="shared" si="751"/>
        <v>0</v>
      </c>
      <c r="AD2507" s="37">
        <f t="shared" si="751"/>
        <v>3.8800746103960199E-2</v>
      </c>
      <c r="AE2507" s="37">
        <f t="shared" si="751"/>
        <v>4.537664974431764E-2</v>
      </c>
      <c r="AF2507" s="37">
        <f t="shared" si="751"/>
        <v>0</v>
      </c>
      <c r="AG2507" s="37">
        <f t="shared" si="751"/>
        <v>0.14825042305374941</v>
      </c>
      <c r="AH2507" s="37">
        <f t="shared" si="751"/>
        <v>0</v>
      </c>
      <c r="AI2507" s="37">
        <f t="shared" si="751"/>
        <v>0</v>
      </c>
      <c r="AJ2507" s="37">
        <f t="shared" si="751"/>
        <v>0.76757218109797287</v>
      </c>
      <c r="AK2507" s="38">
        <f t="shared" si="751"/>
        <v>0</v>
      </c>
      <c r="AL2507" s="8">
        <f t="shared" si="748"/>
        <v>4.2752547639702924E-3</v>
      </c>
      <c r="AM2507" s="23">
        <f t="shared" si="749"/>
        <v>1.7799158678460234</v>
      </c>
    </row>
    <row r="2508" spans="2:39" x14ac:dyDescent="0.35">
      <c r="B2508" s="16">
        <v>39653</v>
      </c>
      <c r="C2508" s="5">
        <v>4.2969999999999994E-2</v>
      </c>
      <c r="D2508" s="35">
        <f t="shared" si="733"/>
        <v>2.7378507871321013E-3</v>
      </c>
      <c r="E2508" s="36">
        <f t="shared" si="734"/>
        <v>1.3494904606965648</v>
      </c>
      <c r="F2508" s="7">
        <v>1.8309871717361801</v>
      </c>
      <c r="G2508" s="7">
        <v>1.4983734842685199</v>
      </c>
      <c r="H2508" s="7">
        <v>1.0975825203447196</v>
      </c>
      <c r="I2508" s="7">
        <v>1.2839450247840942</v>
      </c>
      <c r="J2508" s="7">
        <v>1.7355711231612112</v>
      </c>
      <c r="K2508" s="7">
        <v>5.5399004615258018</v>
      </c>
      <c r="L2508" s="7">
        <v>4.0679044335577341</v>
      </c>
      <c r="M2508" s="7">
        <v>1.3310379522882922</v>
      </c>
      <c r="N2508" s="7">
        <v>1.4090685424588403</v>
      </c>
      <c r="O2508" s="8">
        <v>2.9114638705442064</v>
      </c>
      <c r="P2508" s="32">
        <f t="shared" si="735"/>
        <v>1.1761806981525069E-4</v>
      </c>
      <c r="Q2508" s="33">
        <f t="shared" si="736"/>
        <v>1.0362975263633167E-2</v>
      </c>
      <c r="R2508" s="33">
        <f t="shared" si="737"/>
        <v>7.3224745791933277E-3</v>
      </c>
      <c r="S2508" s="33">
        <f t="shared" si="738"/>
        <v>-2.2302959839119119E-2</v>
      </c>
      <c r="T2508" s="33">
        <f t="shared" si="739"/>
        <v>-1.1914855086681664E-2</v>
      </c>
      <c r="U2508" s="33">
        <f t="shared" si="740"/>
        <v>-3.6356179609426942E-3</v>
      </c>
      <c r="V2508" s="33">
        <f t="shared" si="741"/>
        <v>-6.2968054667241757E-3</v>
      </c>
      <c r="W2508" s="33">
        <f t="shared" si="742"/>
        <v>-5.1136200655954589E-3</v>
      </c>
      <c r="X2508" s="33">
        <f t="shared" si="743"/>
        <v>2.3998912206633083E-3</v>
      </c>
      <c r="Y2508" s="33">
        <f t="shared" si="744"/>
        <v>-6.8427693768158271E-4</v>
      </c>
      <c r="Z2508" s="34">
        <f t="shared" si="745"/>
        <v>-2.5348884500949742E-3</v>
      </c>
      <c r="AA2508" s="39">
        <f t="shared" si="746"/>
        <v>0</v>
      </c>
      <c r="AB2508" s="37">
        <f t="shared" si="747"/>
        <v>0</v>
      </c>
      <c r="AC2508" s="37">
        <f t="shared" si="751"/>
        <v>0</v>
      </c>
      <c r="AD2508" s="37">
        <f t="shared" si="751"/>
        <v>3.8800746103960199E-2</v>
      </c>
      <c r="AE2508" s="37">
        <f t="shared" si="751"/>
        <v>4.537664974431764E-2</v>
      </c>
      <c r="AF2508" s="37">
        <f t="shared" si="751"/>
        <v>0</v>
      </c>
      <c r="AG2508" s="37">
        <f t="shared" si="751"/>
        <v>0.14825042305374941</v>
      </c>
      <c r="AH2508" s="37">
        <f t="shared" si="751"/>
        <v>0</v>
      </c>
      <c r="AI2508" s="37">
        <f t="shared" si="751"/>
        <v>0</v>
      </c>
      <c r="AJ2508" s="37">
        <f t="shared" si="751"/>
        <v>0.76757218109797287</v>
      </c>
      <c r="AK2508" s="38">
        <f t="shared" si="751"/>
        <v>0</v>
      </c>
      <c r="AL2508" s="8">
        <f t="shared" si="748"/>
        <v>-2.8647637039674522E-3</v>
      </c>
      <c r="AM2508" s="23">
        <f t="shared" si="749"/>
        <v>1.7748168294717024</v>
      </c>
    </row>
    <row r="2509" spans="2:39" x14ac:dyDescent="0.35">
      <c r="B2509" s="16">
        <v>39654</v>
      </c>
      <c r="C2509" s="5">
        <v>4.292E-2</v>
      </c>
      <c r="D2509" s="35">
        <f t="shared" si="733"/>
        <v>2.7378507871321013E-3</v>
      </c>
      <c r="E2509" s="36">
        <f t="shared" si="734"/>
        <v>1.3496492221068213</v>
      </c>
      <c r="F2509" s="7">
        <v>1.8194422785521465</v>
      </c>
      <c r="G2509" s="7">
        <v>1.4965303615973644</v>
      </c>
      <c r="H2509" s="7">
        <v>1.0977116459323972</v>
      </c>
      <c r="I2509" s="7">
        <v>1.2844788355563372</v>
      </c>
      <c r="J2509" s="7">
        <v>1.7467656273256817</v>
      </c>
      <c r="K2509" s="7">
        <v>5.4436651246624086</v>
      </c>
      <c r="L2509" s="7">
        <v>4.0547698677519026</v>
      </c>
      <c r="M2509" s="7">
        <v>1.3339432790767052</v>
      </c>
      <c r="N2509" s="7">
        <v>1.4110054480369016</v>
      </c>
      <c r="O2509" s="8">
        <v>2.9216686587941969</v>
      </c>
      <c r="P2509" s="32">
        <f t="shared" si="735"/>
        <v>1.1764544832315593E-4</v>
      </c>
      <c r="Q2509" s="33">
        <f t="shared" si="736"/>
        <v>-6.3052834898272847E-3</v>
      </c>
      <c r="R2509" s="33">
        <f t="shared" si="737"/>
        <v>-1.2300822795561217E-3</v>
      </c>
      <c r="S2509" s="33">
        <f t="shared" si="738"/>
        <v>1.1764544832315593E-4</v>
      </c>
      <c r="T2509" s="33">
        <f t="shared" si="739"/>
        <v>4.1575827776019203E-4</v>
      </c>
      <c r="U2509" s="33">
        <f t="shared" si="740"/>
        <v>6.4500405745866463E-3</v>
      </c>
      <c r="V2509" s="33">
        <f t="shared" si="741"/>
        <v>-1.7371311548238233E-2</v>
      </c>
      <c r="W2509" s="33">
        <f t="shared" si="742"/>
        <v>-3.2288285087228585E-3</v>
      </c>
      <c r="X2509" s="33">
        <f t="shared" si="743"/>
        <v>2.1827527783246925E-3</v>
      </c>
      <c r="Y2509" s="33">
        <f t="shared" si="744"/>
        <v>1.3745999713268287E-3</v>
      </c>
      <c r="Z2509" s="34">
        <f t="shared" si="745"/>
        <v>3.5050368830724654E-3</v>
      </c>
      <c r="AA2509" s="39">
        <f t="shared" si="746"/>
        <v>0</v>
      </c>
      <c r="AB2509" s="37">
        <f t="shared" si="747"/>
        <v>0</v>
      </c>
      <c r="AC2509" s="37">
        <f t="shared" si="751"/>
        <v>0</v>
      </c>
      <c r="AD2509" s="37">
        <f t="shared" si="751"/>
        <v>3.8800746103960199E-2</v>
      </c>
      <c r="AE2509" s="37">
        <f t="shared" si="751"/>
        <v>4.537664974431764E-2</v>
      </c>
      <c r="AF2509" s="37">
        <f t="shared" si="751"/>
        <v>0</v>
      </c>
      <c r="AG2509" s="37">
        <f t="shared" si="751"/>
        <v>0.14825042305374941</v>
      </c>
      <c r="AH2509" s="37">
        <f t="shared" si="751"/>
        <v>0</v>
      </c>
      <c r="AI2509" s="37">
        <f t="shared" si="751"/>
        <v>0</v>
      </c>
      <c r="AJ2509" s="37">
        <f t="shared" si="751"/>
        <v>0.76757218109797287</v>
      </c>
      <c r="AK2509" s="38">
        <f t="shared" si="751"/>
        <v>0</v>
      </c>
      <c r="AL2509" s="8">
        <f t="shared" si="748"/>
        <v>-1.4967691389773576E-3</v>
      </c>
      <c r="AM2509" s="23">
        <f t="shared" si="749"/>
        <v>1.7721603384140114</v>
      </c>
    </row>
    <row r="2510" spans="2:39" x14ac:dyDescent="0.35">
      <c r="B2510" s="16">
        <v>39657</v>
      </c>
      <c r="C2510" s="5">
        <v>4.2969999999999994E-2</v>
      </c>
      <c r="D2510" s="35">
        <f t="shared" si="733"/>
        <v>8.2135523613963042E-3</v>
      </c>
      <c r="E2510" s="36">
        <f t="shared" si="734"/>
        <v>1.3501250080995344</v>
      </c>
      <c r="F2510" s="7">
        <v>1.8333960784144339</v>
      </c>
      <c r="G2510" s="7">
        <v>1.5042060133890605</v>
      </c>
      <c r="H2510" s="7">
        <v>1.0816832883668384</v>
      </c>
      <c r="I2510" s="7">
        <v>1.2704329854855585</v>
      </c>
      <c r="J2510" s="7">
        <v>1.7163471561863368</v>
      </c>
      <c r="K2510" s="7">
        <v>5.4439642168063127</v>
      </c>
      <c r="L2510" s="7">
        <v>4.0814897293405883</v>
      </c>
      <c r="M2510" s="7">
        <v>1.329596540408756</v>
      </c>
      <c r="N2510" s="7">
        <v>1.4112746062243091</v>
      </c>
      <c r="O2510" s="8">
        <v>2.9203393790328858</v>
      </c>
      <c r="P2510" s="32">
        <f t="shared" si="735"/>
        <v>3.5252566735111124E-4</v>
      </c>
      <c r="Q2510" s="33">
        <f t="shared" si="736"/>
        <v>7.6692731760588106E-3</v>
      </c>
      <c r="R2510" s="33">
        <f t="shared" si="737"/>
        <v>5.1289649636665491E-3</v>
      </c>
      <c r="S2510" s="33">
        <f t="shared" si="738"/>
        <v>-1.4601610199684423E-2</v>
      </c>
      <c r="T2510" s="33">
        <f t="shared" si="739"/>
        <v>-1.093505761400515E-2</v>
      </c>
      <c r="U2510" s="33">
        <f t="shared" si="740"/>
        <v>-1.7414168600235147E-2</v>
      </c>
      <c r="V2510" s="33">
        <f t="shared" si="741"/>
        <v>5.4943156321041187E-5</v>
      </c>
      <c r="W2510" s="33">
        <f t="shared" si="742"/>
        <v>6.5897356595234768E-3</v>
      </c>
      <c r="X2510" s="33">
        <f t="shared" si="743"/>
        <v>-3.258563340832521E-3</v>
      </c>
      <c r="Y2510" s="33">
        <f t="shared" si="744"/>
        <v>1.9075630627929385E-4</v>
      </c>
      <c r="Z2510" s="34">
        <f t="shared" si="745"/>
        <v>-4.5497279690154269E-4</v>
      </c>
      <c r="AA2510" s="39">
        <f t="shared" si="746"/>
        <v>0</v>
      </c>
      <c r="AB2510" s="37">
        <f t="shared" si="747"/>
        <v>0</v>
      </c>
      <c r="AC2510" s="37">
        <f t="shared" si="751"/>
        <v>0</v>
      </c>
      <c r="AD2510" s="37">
        <f t="shared" si="751"/>
        <v>3.8800746103960199E-2</v>
      </c>
      <c r="AE2510" s="37">
        <f t="shared" si="751"/>
        <v>4.537664974431764E-2</v>
      </c>
      <c r="AF2510" s="37">
        <f t="shared" si="751"/>
        <v>0</v>
      </c>
      <c r="AG2510" s="37">
        <f t="shared" si="751"/>
        <v>0.14825042305374941</v>
      </c>
      <c r="AH2510" s="37">
        <f t="shared" si="751"/>
        <v>0</v>
      </c>
      <c r="AI2510" s="37">
        <f t="shared" si="751"/>
        <v>0</v>
      </c>
      <c r="AJ2510" s="37">
        <f t="shared" si="751"/>
        <v>0.76757218109797287</v>
      </c>
      <c r="AK2510" s="38">
        <f t="shared" si="751"/>
        <v>0</v>
      </c>
      <c r="AL2510" s="8">
        <f t="shared" si="748"/>
        <v>-9.0818506911410316E-4</v>
      </c>
      <c r="AM2510" s="23">
        <f t="shared" si="749"/>
        <v>1.7705508888545878</v>
      </c>
    </row>
    <row r="2511" spans="2:39" x14ac:dyDescent="0.35">
      <c r="B2511" s="16">
        <v>39658</v>
      </c>
      <c r="C2511" s="5">
        <v>4.2860000000000002E-2</v>
      </c>
      <c r="D2511" s="35">
        <f t="shared" ref="D2511:D2574" si="752">(B2511-B2510)/365.25</f>
        <v>2.7378507871321013E-3</v>
      </c>
      <c r="E2511" s="36">
        <f t="shared" ref="E2511:E2574" si="753">E2510*(1+D2511*C2510)</f>
        <v>1.3502838441614047</v>
      </c>
      <c r="F2511" s="7">
        <v>1.8311347522060264</v>
      </c>
      <c r="G2511" s="7">
        <v>1.5112210808179622</v>
      </c>
      <c r="H2511" s="7">
        <v>1.1052378497525972</v>
      </c>
      <c r="I2511" s="7">
        <v>1.2759249326028064</v>
      </c>
      <c r="J2511" s="7">
        <v>1.7275445665264095</v>
      </c>
      <c r="K2511" s="7">
        <v>5.3992080132679448</v>
      </c>
      <c r="L2511" s="7">
        <v>4.0391656378977565</v>
      </c>
      <c r="M2511" s="7">
        <v>1.3299460284897728</v>
      </c>
      <c r="N2511" s="7">
        <v>1.4091095344085112</v>
      </c>
      <c r="O2511" s="8">
        <v>2.9267679966147231</v>
      </c>
      <c r="P2511" s="32">
        <f t="shared" ref="P2511:P2574" si="754">E2511/E2510-1</f>
        <v>1.1764544832315593E-4</v>
      </c>
      <c r="Q2511" s="33">
        <f t="shared" ref="Q2511:Q2574" si="755">F2511/F2510-1</f>
        <v>-1.2334084462333195E-3</v>
      </c>
      <c r="R2511" s="33">
        <f t="shared" ref="R2511:R2574" si="756">G2511/G2510-1</f>
        <v>4.6636347458128835E-3</v>
      </c>
      <c r="S2511" s="33">
        <f t="shared" ref="S2511:S2574" si="757">H2511/H2510-1</f>
        <v>2.1775839230466776E-2</v>
      </c>
      <c r="T2511" s="33">
        <f t="shared" ref="T2511:T2574" si="758">I2511/I2510-1</f>
        <v>4.3228939896808871E-3</v>
      </c>
      <c r="U2511" s="33">
        <f t="shared" ref="U2511:U2574" si="759">J2511/J2510-1</f>
        <v>6.5239775646279696E-3</v>
      </c>
      <c r="V2511" s="33">
        <f t="shared" ref="V2511:V2574" si="760">K2511/K2510-1</f>
        <v>-8.2212523367070078E-3</v>
      </c>
      <c r="W2511" s="33">
        <f t="shared" ref="W2511:W2574" si="761">L2511/L2510-1</f>
        <v>-1.0369765514433804E-2</v>
      </c>
      <c r="X2511" s="33">
        <f t="shared" ref="X2511:X2574" si="762">M2511/M2510-1</f>
        <v>2.6285273043002988E-4</v>
      </c>
      <c r="Y2511" s="33">
        <f t="shared" ref="Y2511:Y2574" si="763">N2511/N2510-1</f>
        <v>-1.534125113744067E-3</v>
      </c>
      <c r="Z2511" s="34">
        <f t="shared" ref="Z2511:Z2574" si="764">O2511/O2510-1</f>
        <v>2.2013255130526321E-3</v>
      </c>
      <c r="AA2511" s="39">
        <f t="shared" ref="AA2511:AA2574" si="765">1-SUM(AB2511:AK2511)</f>
        <v>0</v>
      </c>
      <c r="AB2511" s="37">
        <f t="shared" ref="AB2511:AB2574" si="766">AB$8</f>
        <v>0</v>
      </c>
      <c r="AC2511" s="37">
        <f t="shared" si="751"/>
        <v>0</v>
      </c>
      <c r="AD2511" s="37">
        <f t="shared" si="751"/>
        <v>3.8800746103960199E-2</v>
      </c>
      <c r="AE2511" s="37">
        <f t="shared" si="751"/>
        <v>4.537664974431764E-2</v>
      </c>
      <c r="AF2511" s="37">
        <f t="shared" si="751"/>
        <v>0</v>
      </c>
      <c r="AG2511" s="37">
        <f t="shared" si="751"/>
        <v>0.14825042305374941</v>
      </c>
      <c r="AH2511" s="37">
        <f t="shared" si="751"/>
        <v>0</v>
      </c>
      <c r="AI2511" s="37">
        <f t="shared" si="751"/>
        <v>0</v>
      </c>
      <c r="AJ2511" s="37">
        <f t="shared" si="751"/>
        <v>0.76757218109797287</v>
      </c>
      <c r="AK2511" s="38">
        <f t="shared" si="751"/>
        <v>0</v>
      </c>
      <c r="AL2511" s="8">
        <f t="shared" ref="AL2511:AL2574" si="767">SUMPRODUCT(AA2510:AK2510,P2511:Z2511)</f>
        <v>-1.355278640948586E-3</v>
      </c>
      <c r="AM2511" s="23">
        <f t="shared" ref="AM2511:AM2574" si="768">AM2510*(1+AL2511)</f>
        <v>1.7681512990522108</v>
      </c>
    </row>
    <row r="2512" spans="2:39" x14ac:dyDescent="0.35">
      <c r="B2512" s="16">
        <v>39659</v>
      </c>
      <c r="C2512" s="5">
        <v>4.2960000000000005E-2</v>
      </c>
      <c r="D2512" s="35">
        <f t="shared" si="752"/>
        <v>2.7378507871321013E-3</v>
      </c>
      <c r="E2512" s="36">
        <f t="shared" si="753"/>
        <v>1.350442292253289</v>
      </c>
      <c r="F2512" s="7">
        <v>1.8313496254037798</v>
      </c>
      <c r="G2512" s="7">
        <v>1.516838453514993</v>
      </c>
      <c r="H2512" s="7">
        <v>1.1255214023507394</v>
      </c>
      <c r="I2512" s="7">
        <v>1.2932482808523891</v>
      </c>
      <c r="J2512" s="7">
        <v>1.7470960491124263</v>
      </c>
      <c r="K2512" s="7">
        <v>5.5228263217151632</v>
      </c>
      <c r="L2512" s="7">
        <v>4.0960700293571621</v>
      </c>
      <c r="M2512" s="7">
        <v>1.330223838322804</v>
      </c>
      <c r="N2512" s="7">
        <v>1.4132405196224094</v>
      </c>
      <c r="O2512" s="8">
        <v>2.9323163122783145</v>
      </c>
      <c r="P2512" s="32">
        <f t="shared" si="754"/>
        <v>1.1734428473642033E-4</v>
      </c>
      <c r="Q2512" s="33">
        <f t="shared" si="755"/>
        <v>1.1734428473619829E-4</v>
      </c>
      <c r="R2512" s="33">
        <f t="shared" si="756"/>
        <v>3.7171084815665889E-3</v>
      </c>
      <c r="S2512" s="33">
        <f t="shared" si="757"/>
        <v>1.8352205909961006E-2</v>
      </c>
      <c r="T2512" s="33">
        <f t="shared" si="758"/>
        <v>1.3577090475255682E-2</v>
      </c>
      <c r="U2512" s="33">
        <f t="shared" si="759"/>
        <v>1.1317498237008783E-2</v>
      </c>
      <c r="V2512" s="33">
        <f t="shared" si="760"/>
        <v>2.2895637312628114E-2</v>
      </c>
      <c r="W2512" s="33">
        <f t="shared" si="761"/>
        <v>1.4088154970792965E-2</v>
      </c>
      <c r="X2512" s="33">
        <f t="shared" si="762"/>
        <v>2.0888805040208958E-4</v>
      </c>
      <c r="Y2512" s="33">
        <f t="shared" si="763"/>
        <v>2.931628175826928E-3</v>
      </c>
      <c r="Z2512" s="34">
        <f t="shared" si="764"/>
        <v>1.8957142042037578E-3</v>
      </c>
      <c r="AA2512" s="39">
        <f t="shared" si="765"/>
        <v>0</v>
      </c>
      <c r="AB2512" s="37">
        <f t="shared" si="766"/>
        <v>0</v>
      </c>
      <c r="AC2512" s="37">
        <f t="shared" si="751"/>
        <v>0</v>
      </c>
      <c r="AD2512" s="37">
        <f t="shared" si="751"/>
        <v>3.8800746103960199E-2</v>
      </c>
      <c r="AE2512" s="37">
        <f t="shared" si="751"/>
        <v>4.537664974431764E-2</v>
      </c>
      <c r="AF2512" s="37">
        <f t="shared" si="751"/>
        <v>0</v>
      </c>
      <c r="AG2512" s="37">
        <f t="shared" si="751"/>
        <v>0.14825042305374941</v>
      </c>
      <c r="AH2512" s="37">
        <f t="shared" si="751"/>
        <v>0</v>
      </c>
      <c r="AI2512" s="37">
        <f t="shared" si="751"/>
        <v>0</v>
      </c>
      <c r="AJ2512" s="37">
        <f t="shared" si="751"/>
        <v>0.76757218109797287</v>
      </c>
      <c r="AK2512" s="38">
        <f t="shared" si="751"/>
        <v>0</v>
      </c>
      <c r="AL2512" s="8">
        <f t="shared" si="767"/>
        <v>6.9726863117726585E-3</v>
      </c>
      <c r="AM2512" s="23">
        <f t="shared" si="768"/>
        <v>1.7804800634122553</v>
      </c>
    </row>
    <row r="2513" spans="2:39" x14ac:dyDescent="0.35">
      <c r="B2513" s="16">
        <v>39660</v>
      </c>
      <c r="C2513" s="5">
        <v>4.3810000000000002E-2</v>
      </c>
      <c r="D2513" s="35">
        <f t="shared" si="752"/>
        <v>2.7378507871321013E-3</v>
      </c>
      <c r="E2513" s="36">
        <f t="shared" si="753"/>
        <v>1.3506011286691009</v>
      </c>
      <c r="F2513" s="7">
        <v>1.8430239203645358</v>
      </c>
      <c r="G2513" s="7">
        <v>1.5233902284082357</v>
      </c>
      <c r="H2513" s="7">
        <v>1.1101019631668172</v>
      </c>
      <c r="I2513" s="7">
        <v>1.2895840990793728</v>
      </c>
      <c r="J2513" s="7">
        <v>1.7253053920027694</v>
      </c>
      <c r="K2513" s="7">
        <v>5.5404828688274925</v>
      </c>
      <c r="L2513" s="7">
        <v>4.0751446421516491</v>
      </c>
      <c r="M2513" s="7">
        <v>1.3330573948724234</v>
      </c>
      <c r="N2513" s="7">
        <v>1.4142209439132809</v>
      </c>
      <c r="O2513" s="8">
        <v>2.9373606830368511</v>
      </c>
      <c r="P2513" s="32">
        <f t="shared" si="754"/>
        <v>1.1761806981525069E-4</v>
      </c>
      <c r="Q2513" s="33">
        <f t="shared" si="755"/>
        <v>6.3746948145861904E-3</v>
      </c>
      <c r="R2513" s="33">
        <f t="shared" si="756"/>
        <v>4.3193623408346316E-3</v>
      </c>
      <c r="S2513" s="33">
        <f t="shared" si="757"/>
        <v>-1.3699818725541268E-2</v>
      </c>
      <c r="T2513" s="33">
        <f t="shared" si="758"/>
        <v>-2.8333165620767486E-3</v>
      </c>
      <c r="U2513" s="33">
        <f t="shared" si="759"/>
        <v>-1.2472500937041886E-2</v>
      </c>
      <c r="V2513" s="33">
        <f t="shared" si="760"/>
        <v>3.1970129212475218E-3</v>
      </c>
      <c r="W2513" s="33">
        <f t="shared" si="761"/>
        <v>-5.1086497680795651E-3</v>
      </c>
      <c r="X2513" s="33">
        <f t="shared" si="762"/>
        <v>2.1301351456699535E-3</v>
      </c>
      <c r="Y2513" s="33">
        <f t="shared" si="763"/>
        <v>6.9374199031146944E-4</v>
      </c>
      <c r="Z2513" s="34">
        <f t="shared" si="764"/>
        <v>1.7202682866832575E-3</v>
      </c>
      <c r="AA2513" s="39">
        <f t="shared" si="765"/>
        <v>0</v>
      </c>
      <c r="AB2513" s="37">
        <f t="shared" si="766"/>
        <v>0</v>
      </c>
      <c r="AC2513" s="37">
        <f t="shared" si="751"/>
        <v>0</v>
      </c>
      <c r="AD2513" s="37">
        <f t="shared" si="751"/>
        <v>3.8800746103960199E-2</v>
      </c>
      <c r="AE2513" s="37">
        <f t="shared" si="751"/>
        <v>4.537664974431764E-2</v>
      </c>
      <c r="AF2513" s="37">
        <f t="shared" si="751"/>
        <v>0</v>
      </c>
      <c r="AG2513" s="37">
        <f t="shared" si="751"/>
        <v>0.14825042305374941</v>
      </c>
      <c r="AH2513" s="37">
        <f t="shared" si="751"/>
        <v>0</v>
      </c>
      <c r="AI2513" s="37">
        <f t="shared" si="751"/>
        <v>0</v>
      </c>
      <c r="AJ2513" s="37">
        <f t="shared" si="751"/>
        <v>0.76757218109797287</v>
      </c>
      <c r="AK2513" s="38">
        <f t="shared" si="751"/>
        <v>0</v>
      </c>
      <c r="AL2513" s="8">
        <f t="shared" si="767"/>
        <v>3.4632596941373443E-4</v>
      </c>
      <c r="AM2513" s="23">
        <f t="shared" si="768"/>
        <v>1.7810966898962381</v>
      </c>
    </row>
    <row r="2514" spans="2:39" x14ac:dyDescent="0.35">
      <c r="B2514" s="16">
        <v>39661</v>
      </c>
      <c r="C2514" s="5">
        <v>4.2889999999999998E-2</v>
      </c>
      <c r="D2514" s="35">
        <f t="shared" si="752"/>
        <v>2.7378507871321013E-3</v>
      </c>
      <c r="E2514" s="36">
        <f t="shared" si="753"/>
        <v>1.350763126849654</v>
      </c>
      <c r="F2514" s="7">
        <v>1.8466520894926759</v>
      </c>
      <c r="G2514" s="7">
        <v>1.523728418447081</v>
      </c>
      <c r="H2514" s="7">
        <v>1.1043212744682787</v>
      </c>
      <c r="I2514" s="7">
        <v>1.2695104766302907</v>
      </c>
      <c r="J2514" s="7">
        <v>1.6969696061447757</v>
      </c>
      <c r="K2514" s="7">
        <v>5.4769257352844187</v>
      </c>
      <c r="L2514" s="7">
        <v>4.0678480811866464</v>
      </c>
      <c r="M2514" s="7">
        <v>1.3257991783175751</v>
      </c>
      <c r="N2514" s="7">
        <v>1.4099108593717111</v>
      </c>
      <c r="O2514" s="8">
        <v>2.9294171966283828</v>
      </c>
      <c r="P2514" s="32">
        <f t="shared" si="754"/>
        <v>1.1994524298430953E-4</v>
      </c>
      <c r="Q2514" s="33">
        <f t="shared" si="755"/>
        <v>1.9685957887201067E-3</v>
      </c>
      <c r="R2514" s="33">
        <f t="shared" si="756"/>
        <v>2.2199829862290521E-4</v>
      </c>
      <c r="S2514" s="33">
        <f t="shared" si="757"/>
        <v>-5.2073493159563444E-3</v>
      </c>
      <c r="T2514" s="33">
        <f t="shared" si="758"/>
        <v>-1.5565966161813383E-2</v>
      </c>
      <c r="U2514" s="33">
        <f t="shared" si="759"/>
        <v>-1.6423634905065154E-2</v>
      </c>
      <c r="V2514" s="33">
        <f t="shared" si="760"/>
        <v>-1.1471406923874161E-2</v>
      </c>
      <c r="W2514" s="33">
        <f t="shared" si="761"/>
        <v>-1.7905035540407566E-3</v>
      </c>
      <c r="X2514" s="33">
        <f t="shared" si="762"/>
        <v>-5.4447892362076145E-3</v>
      </c>
      <c r="Y2514" s="33">
        <f t="shared" si="763"/>
        <v>-3.0476740993832241E-3</v>
      </c>
      <c r="Z2514" s="34">
        <f t="shared" si="764"/>
        <v>-2.7042938425442253E-3</v>
      </c>
      <c r="AA2514" s="39">
        <f t="shared" si="765"/>
        <v>0</v>
      </c>
      <c r="AB2514" s="37">
        <f t="shared" si="766"/>
        <v>0</v>
      </c>
      <c r="AC2514" s="37">
        <f t="shared" si="751"/>
        <v>0</v>
      </c>
      <c r="AD2514" s="37">
        <f t="shared" si="751"/>
        <v>3.8800746103960199E-2</v>
      </c>
      <c r="AE2514" s="37">
        <f t="shared" si="751"/>
        <v>4.537664974431764E-2</v>
      </c>
      <c r="AF2514" s="37">
        <f t="shared" si="751"/>
        <v>0</v>
      </c>
      <c r="AG2514" s="37">
        <f t="shared" si="751"/>
        <v>0.14825042305374941</v>
      </c>
      <c r="AH2514" s="37">
        <f t="shared" si="751"/>
        <v>0</v>
      </c>
      <c r="AI2514" s="37">
        <f t="shared" si="751"/>
        <v>0</v>
      </c>
      <c r="AJ2514" s="37">
        <f t="shared" si="751"/>
        <v>0.76757218109797287</v>
      </c>
      <c r="AK2514" s="38">
        <f t="shared" si="751"/>
        <v>0</v>
      </c>
      <c r="AL2514" s="8">
        <f t="shared" si="767"/>
        <v>-4.9483312183649947E-3</v>
      </c>
      <c r="AM2514" s="23">
        <f t="shared" si="768"/>
        <v>1.7722832335426979</v>
      </c>
    </row>
    <row r="2515" spans="2:39" x14ac:dyDescent="0.35">
      <c r="B2515" s="16">
        <v>39664</v>
      </c>
      <c r="C2515" s="5">
        <v>4.2999999999999997E-2</v>
      </c>
      <c r="D2515" s="35">
        <f t="shared" si="752"/>
        <v>8.2135523613963042E-3</v>
      </c>
      <c r="E2515" s="36">
        <f t="shared" si="753"/>
        <v>1.3512389726854699</v>
      </c>
      <c r="F2515" s="7">
        <v>1.8442041654262435</v>
      </c>
      <c r="G2515" s="7">
        <v>1.5279977098576789</v>
      </c>
      <c r="H2515" s="7">
        <v>1.0946274295362706</v>
      </c>
      <c r="I2515" s="7">
        <v>1.2588819565298237</v>
      </c>
      <c r="J2515" s="7">
        <v>1.6748644687768186</v>
      </c>
      <c r="K2515" s="7">
        <v>5.3639391762281949</v>
      </c>
      <c r="L2515" s="7">
        <v>3.9096250948329816</v>
      </c>
      <c r="M2515" s="7">
        <v>1.31684974007897</v>
      </c>
      <c r="N2515" s="7">
        <v>1.4083687662272293</v>
      </c>
      <c r="O2515" s="8">
        <v>2.9374238835426523</v>
      </c>
      <c r="P2515" s="32">
        <f t="shared" si="754"/>
        <v>3.5227926078018612E-4</v>
      </c>
      <c r="Q2515" s="33">
        <f t="shared" si="755"/>
        <v>-1.3256011136916213E-3</v>
      </c>
      <c r="R2515" s="33">
        <f t="shared" si="756"/>
        <v>2.8018716189259774E-3</v>
      </c>
      <c r="S2515" s="33">
        <f t="shared" si="757"/>
        <v>-8.7781021303565687E-3</v>
      </c>
      <c r="T2515" s="33">
        <f t="shared" si="758"/>
        <v>-8.372140518823179E-3</v>
      </c>
      <c r="U2515" s="33">
        <f t="shared" si="759"/>
        <v>-1.3026242360448692E-2</v>
      </c>
      <c r="V2515" s="33">
        <f t="shared" si="760"/>
        <v>-2.0629558353935984E-2</v>
      </c>
      <c r="W2515" s="33">
        <f t="shared" si="761"/>
        <v>-3.889599198294269E-2</v>
      </c>
      <c r="X2515" s="33">
        <f t="shared" si="762"/>
        <v>-6.7502215908459284E-3</v>
      </c>
      <c r="Y2515" s="33">
        <f t="shared" si="763"/>
        <v>-1.0937522285409118E-3</v>
      </c>
      <c r="Z2515" s="34">
        <f t="shared" si="764"/>
        <v>2.7332013082619344E-3</v>
      </c>
      <c r="AA2515" s="39">
        <f t="shared" si="765"/>
        <v>0</v>
      </c>
      <c r="AB2515" s="37">
        <f t="shared" si="766"/>
        <v>0</v>
      </c>
      <c r="AC2515" s="37">
        <f t="shared" si="751"/>
        <v>0</v>
      </c>
      <c r="AD2515" s="37">
        <f t="shared" ref="AC2515:AK2543" si="769">AD$8</f>
        <v>3.8800746103960199E-2</v>
      </c>
      <c r="AE2515" s="37">
        <f t="shared" si="769"/>
        <v>4.537664974431764E-2</v>
      </c>
      <c r="AF2515" s="37">
        <f t="shared" si="769"/>
        <v>0</v>
      </c>
      <c r="AG2515" s="37">
        <f t="shared" si="769"/>
        <v>0.14825042305374941</v>
      </c>
      <c r="AH2515" s="37">
        <f t="shared" si="769"/>
        <v>0</v>
      </c>
      <c r="AI2515" s="37">
        <f t="shared" si="769"/>
        <v>0</v>
      </c>
      <c r="AJ2515" s="37">
        <f t="shared" si="769"/>
        <v>0.76757218109797287</v>
      </c>
      <c r="AK2515" s="38">
        <f t="shared" si="769"/>
        <v>0</v>
      </c>
      <c r="AL2515" s="8">
        <f t="shared" si="767"/>
        <v>-4.6183711369923832E-3</v>
      </c>
      <c r="AM2515" s="23">
        <f t="shared" si="768"/>
        <v>1.7640981718103288</v>
      </c>
    </row>
    <row r="2516" spans="2:39" x14ac:dyDescent="0.35">
      <c r="B2516" s="16">
        <v>39665</v>
      </c>
      <c r="C2516" s="5">
        <v>4.3090000000000003E-2</v>
      </c>
      <c r="D2516" s="35">
        <f t="shared" si="752"/>
        <v>2.7378507871321013E-3</v>
      </c>
      <c r="E2516" s="36">
        <f t="shared" si="753"/>
        <v>1.3513980507849235</v>
      </c>
      <c r="F2516" s="7">
        <v>1.8422521008750938</v>
      </c>
      <c r="G2516" s="7">
        <v>1.5295774546772629</v>
      </c>
      <c r="H2516" s="7">
        <v>1.1247790812688447</v>
      </c>
      <c r="I2516" s="7">
        <v>1.2964537520358124</v>
      </c>
      <c r="J2516" s="7">
        <v>1.7082146337899178</v>
      </c>
      <c r="K2516" s="7">
        <v>5.3174130237217234</v>
      </c>
      <c r="L2516" s="7">
        <v>3.9003490972086321</v>
      </c>
      <c r="M2516" s="7">
        <v>1.3262011360466488</v>
      </c>
      <c r="N2516" s="7">
        <v>1.4069863877932105</v>
      </c>
      <c r="O2516" s="8">
        <v>2.9380723032797014</v>
      </c>
      <c r="P2516" s="32">
        <f t="shared" si="754"/>
        <v>1.1772758384664961E-4</v>
      </c>
      <c r="Q2516" s="33">
        <f t="shared" si="755"/>
        <v>-1.0584861414726365E-3</v>
      </c>
      <c r="R2516" s="33">
        <f t="shared" si="756"/>
        <v>1.0338659602644462E-3</v>
      </c>
      <c r="S2516" s="33">
        <f t="shared" si="757"/>
        <v>2.7545127153763671E-2</v>
      </c>
      <c r="T2516" s="33">
        <f t="shared" si="758"/>
        <v>2.9845368194455046E-2</v>
      </c>
      <c r="U2516" s="33">
        <f t="shared" si="759"/>
        <v>1.9912157452032675E-2</v>
      </c>
      <c r="V2516" s="33">
        <f t="shared" si="760"/>
        <v>-8.6738777189467875E-3</v>
      </c>
      <c r="W2516" s="33">
        <f t="shared" si="761"/>
        <v>-2.3726054031648625E-3</v>
      </c>
      <c r="X2516" s="33">
        <f t="shared" si="762"/>
        <v>7.1013386592748695E-3</v>
      </c>
      <c r="Y2516" s="33">
        <f t="shared" si="763"/>
        <v>-9.8154579054032798E-4</v>
      </c>
      <c r="Z2516" s="34">
        <f t="shared" si="764"/>
        <v>2.2074435381358448E-4</v>
      </c>
      <c r="AA2516" s="39">
        <f t="shared" si="765"/>
        <v>0</v>
      </c>
      <c r="AB2516" s="37">
        <f t="shared" si="766"/>
        <v>0</v>
      </c>
      <c r="AC2516" s="37">
        <f t="shared" si="769"/>
        <v>0</v>
      </c>
      <c r="AD2516" s="37">
        <f t="shared" si="769"/>
        <v>3.8800746103960199E-2</v>
      </c>
      <c r="AE2516" s="37">
        <f t="shared" si="769"/>
        <v>4.537664974431764E-2</v>
      </c>
      <c r="AF2516" s="37">
        <f t="shared" si="769"/>
        <v>0</v>
      </c>
      <c r="AG2516" s="37">
        <f t="shared" si="769"/>
        <v>0.14825042305374941</v>
      </c>
      <c r="AH2516" s="37">
        <f t="shared" si="769"/>
        <v>0</v>
      </c>
      <c r="AI2516" s="37">
        <f t="shared" si="769"/>
        <v>0</v>
      </c>
      <c r="AJ2516" s="37">
        <f t="shared" si="769"/>
        <v>0.76757218109797287</v>
      </c>
      <c r="AK2516" s="38">
        <f t="shared" si="769"/>
        <v>0</v>
      </c>
      <c r="AL2516" s="8">
        <f t="shared" si="767"/>
        <v>3.8374101950154247E-4</v>
      </c>
      <c r="AM2516" s="23">
        <f t="shared" si="768"/>
        <v>1.7647751286412801</v>
      </c>
    </row>
    <row r="2517" spans="2:39" x14ac:dyDescent="0.35">
      <c r="B2517" s="16">
        <v>39666</v>
      </c>
      <c r="C2517" s="5">
        <v>4.3129999999999995E-2</v>
      </c>
      <c r="D2517" s="35">
        <f t="shared" si="752"/>
        <v>2.7378507871321013E-3</v>
      </c>
      <c r="E2517" s="36">
        <f t="shared" si="753"/>
        <v>1.3515574806056172</v>
      </c>
      <c r="F2517" s="7">
        <v>1.8390603278866418</v>
      </c>
      <c r="G2517" s="7">
        <v>1.5289801147622302</v>
      </c>
      <c r="H2517" s="7">
        <v>1.1290797091029288</v>
      </c>
      <c r="I2517" s="7">
        <v>1.3080636801504639</v>
      </c>
      <c r="J2517" s="7">
        <v>1.7272236431051466</v>
      </c>
      <c r="K2517" s="7">
        <v>5.3861670705780229</v>
      </c>
      <c r="L2517" s="7">
        <v>3.8715969860548372</v>
      </c>
      <c r="M2517" s="7">
        <v>1.3174089581010846</v>
      </c>
      <c r="N2517" s="7">
        <v>1.4088066577532508</v>
      </c>
      <c r="O2517" s="8">
        <v>2.9387238305563996</v>
      </c>
      <c r="P2517" s="32">
        <f t="shared" si="754"/>
        <v>1.1797399041757473E-4</v>
      </c>
      <c r="Q2517" s="33">
        <f t="shared" si="755"/>
        <v>-1.7325386612049298E-3</v>
      </c>
      <c r="R2517" s="33">
        <f t="shared" si="756"/>
        <v>-3.905260980450187E-4</v>
      </c>
      <c r="S2517" s="33">
        <f t="shared" si="757"/>
        <v>3.8235311322047938E-3</v>
      </c>
      <c r="T2517" s="33">
        <f t="shared" si="758"/>
        <v>8.9551425158209685E-3</v>
      </c>
      <c r="U2517" s="33">
        <f t="shared" si="759"/>
        <v>1.1127998167920206E-2</v>
      </c>
      <c r="V2517" s="33">
        <f t="shared" si="760"/>
        <v>1.2929980528045837E-2</v>
      </c>
      <c r="W2517" s="33">
        <f t="shared" si="761"/>
        <v>-7.3716763390159201E-3</v>
      </c>
      <c r="X2517" s="33">
        <f t="shared" si="762"/>
        <v>-6.6295961499274192E-3</v>
      </c>
      <c r="Y2517" s="33">
        <f t="shared" si="763"/>
        <v>1.2937367239886921E-3</v>
      </c>
      <c r="Z2517" s="34">
        <f t="shared" si="764"/>
        <v>2.2175331627161121E-4</v>
      </c>
      <c r="AA2517" s="39">
        <f t="shared" si="765"/>
        <v>0</v>
      </c>
      <c r="AB2517" s="37">
        <f t="shared" si="766"/>
        <v>0</v>
      </c>
      <c r="AC2517" s="37">
        <f t="shared" si="769"/>
        <v>0</v>
      </c>
      <c r="AD2517" s="37">
        <f t="shared" si="769"/>
        <v>3.8800746103960199E-2</v>
      </c>
      <c r="AE2517" s="37">
        <f t="shared" si="769"/>
        <v>4.537664974431764E-2</v>
      </c>
      <c r="AF2517" s="37">
        <f t="shared" si="769"/>
        <v>0</v>
      </c>
      <c r="AG2517" s="37">
        <f t="shared" si="769"/>
        <v>0.14825042305374941</v>
      </c>
      <c r="AH2517" s="37">
        <f t="shared" si="769"/>
        <v>0</v>
      </c>
      <c r="AI2517" s="37">
        <f t="shared" si="769"/>
        <v>0</v>
      </c>
      <c r="AJ2517" s="37">
        <f t="shared" si="769"/>
        <v>0.76757218109797287</v>
      </c>
      <c r="AK2517" s="38">
        <f t="shared" si="769"/>
        <v>0</v>
      </c>
      <c r="AL2517" s="8">
        <f t="shared" si="767"/>
        <v>3.4646216283902051E-3</v>
      </c>
      <c r="AM2517" s="23">
        <f t="shared" si="768"/>
        <v>1.7708894067212158</v>
      </c>
    </row>
    <row r="2518" spans="2:39" x14ac:dyDescent="0.35">
      <c r="B2518" s="16">
        <v>39667</v>
      </c>
      <c r="C2518" s="5">
        <v>4.3159999999999997E-2</v>
      </c>
      <c r="D2518" s="35">
        <f t="shared" si="752"/>
        <v>2.7378507871321013E-3</v>
      </c>
      <c r="E2518" s="36">
        <f t="shared" si="753"/>
        <v>1.3517170772493914</v>
      </c>
      <c r="F2518" s="7">
        <v>1.8569449689981756</v>
      </c>
      <c r="G2518" s="7">
        <v>1.5377173653597895</v>
      </c>
      <c r="H2518" s="7">
        <v>1.1118892121246065</v>
      </c>
      <c r="I2518" s="7">
        <v>1.3032533306820224</v>
      </c>
      <c r="J2518" s="7">
        <v>1.6942667859870038</v>
      </c>
      <c r="K2518" s="7">
        <v>5.3650297540887806</v>
      </c>
      <c r="L2518" s="7">
        <v>3.89153129138528</v>
      </c>
      <c r="M2518" s="7">
        <v>1.3158308956839244</v>
      </c>
      <c r="N2518" s="7">
        <v>1.4084246128146793</v>
      </c>
      <c r="O2518" s="8">
        <v>2.9403827359455685</v>
      </c>
      <c r="P2518" s="32">
        <f t="shared" si="754"/>
        <v>1.1808350444897364E-4</v>
      </c>
      <c r="Q2518" s="33">
        <f t="shared" si="755"/>
        <v>9.7248800598541685E-3</v>
      </c>
      <c r="R2518" s="33">
        <f t="shared" si="756"/>
        <v>5.7144304972980287E-3</v>
      </c>
      <c r="S2518" s="33">
        <f t="shared" si="757"/>
        <v>-1.5225228865356599E-2</v>
      </c>
      <c r="T2518" s="33">
        <f t="shared" si="758"/>
        <v>-3.6774581707582632E-3</v>
      </c>
      <c r="U2518" s="33">
        <f t="shared" si="759"/>
        <v>-1.9080827922720034E-2</v>
      </c>
      <c r="V2518" s="33">
        <f t="shared" si="760"/>
        <v>-3.9243707468163969E-3</v>
      </c>
      <c r="W2518" s="33">
        <f t="shared" si="761"/>
        <v>5.1488585723784563E-3</v>
      </c>
      <c r="X2518" s="33">
        <f t="shared" si="762"/>
        <v>-1.1978531096636935E-3</v>
      </c>
      <c r="Y2518" s="33">
        <f t="shared" si="763"/>
        <v>-2.711833710246081E-4</v>
      </c>
      <c r="Z2518" s="34">
        <f t="shared" si="764"/>
        <v>5.644985663231239E-4</v>
      </c>
      <c r="AA2518" s="39">
        <f t="shared" si="765"/>
        <v>0</v>
      </c>
      <c r="AB2518" s="37">
        <f t="shared" si="766"/>
        <v>0</v>
      </c>
      <c r="AC2518" s="37">
        <f t="shared" si="769"/>
        <v>0</v>
      </c>
      <c r="AD2518" s="37">
        <f t="shared" si="769"/>
        <v>3.8800746103960199E-2</v>
      </c>
      <c r="AE2518" s="37">
        <f t="shared" si="769"/>
        <v>4.537664974431764E-2</v>
      </c>
      <c r="AF2518" s="37">
        <f t="shared" si="769"/>
        <v>0</v>
      </c>
      <c r="AG2518" s="37">
        <f t="shared" si="769"/>
        <v>0.14825042305374941</v>
      </c>
      <c r="AH2518" s="37">
        <f t="shared" si="769"/>
        <v>0</v>
      </c>
      <c r="AI2518" s="37">
        <f t="shared" si="769"/>
        <v>0</v>
      </c>
      <c r="AJ2518" s="37">
        <f t="shared" si="769"/>
        <v>0.76757218109797287</v>
      </c>
      <c r="AK2518" s="38">
        <f t="shared" si="769"/>
        <v>0</v>
      </c>
      <c r="AL2518" s="8">
        <f t="shared" si="767"/>
        <v>-1.5475634059534127E-3</v>
      </c>
      <c r="AM2518" s="23">
        <f t="shared" si="768"/>
        <v>1.7681488430793835</v>
      </c>
    </row>
    <row r="2519" spans="2:39" x14ac:dyDescent="0.35">
      <c r="B2519" s="16">
        <v>39668</v>
      </c>
      <c r="C2519" s="5">
        <v>4.2950000000000002E-2</v>
      </c>
      <c r="D2519" s="35">
        <f t="shared" si="752"/>
        <v>2.7378507871321013E-3</v>
      </c>
      <c r="E2519" s="36">
        <f t="shared" si="753"/>
        <v>1.3518768037628865</v>
      </c>
      <c r="F2519" s="7">
        <v>1.8525145102698706</v>
      </c>
      <c r="G2519" s="7">
        <v>1.5392994239778368</v>
      </c>
      <c r="H2519" s="7">
        <v>1.1332954668787889</v>
      </c>
      <c r="I2519" s="7">
        <v>1.3045528316097714</v>
      </c>
      <c r="J2519" s="7">
        <v>1.7237299891128284</v>
      </c>
      <c r="K2519" s="7">
        <v>5.2700472500675408</v>
      </c>
      <c r="L2519" s="7">
        <v>3.7634268648888747</v>
      </c>
      <c r="M2519" s="7">
        <v>1.3182542234434975</v>
      </c>
      <c r="N2519" s="7">
        <v>1.4084143319405065</v>
      </c>
      <c r="O2519" s="8">
        <v>2.9339669771131596</v>
      </c>
      <c r="P2519" s="32">
        <f t="shared" si="754"/>
        <v>1.1816563997268936E-4</v>
      </c>
      <c r="Q2519" s="33">
        <f t="shared" si="755"/>
        <v>-2.3858858513697845E-3</v>
      </c>
      <c r="R2519" s="33">
        <f t="shared" si="756"/>
        <v>1.0288357624661515E-3</v>
      </c>
      <c r="S2519" s="33">
        <f t="shared" si="757"/>
        <v>1.9252147175058187E-2</v>
      </c>
      <c r="T2519" s="33">
        <f t="shared" si="758"/>
        <v>9.971207417278638E-4</v>
      </c>
      <c r="U2519" s="33">
        <f t="shared" si="759"/>
        <v>1.7389943171588929E-2</v>
      </c>
      <c r="V2519" s="33">
        <f t="shared" si="760"/>
        <v>-1.7704003216170827E-2</v>
      </c>
      <c r="W2519" s="33">
        <f t="shared" si="761"/>
        <v>-3.2918770762550786E-2</v>
      </c>
      <c r="X2519" s="33">
        <f t="shared" si="762"/>
        <v>1.8416711201429958E-3</v>
      </c>
      <c r="Y2519" s="33">
        <f t="shared" si="763"/>
        <v>-7.299555886297604E-6</v>
      </c>
      <c r="Z2519" s="34">
        <f t="shared" si="764"/>
        <v>-2.1819468445306578E-3</v>
      </c>
      <c r="AA2519" s="39">
        <f t="shared" si="765"/>
        <v>0</v>
      </c>
      <c r="AB2519" s="37">
        <f t="shared" si="766"/>
        <v>0</v>
      </c>
      <c r="AC2519" s="37">
        <f t="shared" si="769"/>
        <v>0</v>
      </c>
      <c r="AD2519" s="37">
        <f t="shared" si="769"/>
        <v>3.8800746103960199E-2</v>
      </c>
      <c r="AE2519" s="37">
        <f t="shared" si="769"/>
        <v>4.537664974431764E-2</v>
      </c>
      <c r="AF2519" s="37">
        <f t="shared" si="769"/>
        <v>0</v>
      </c>
      <c r="AG2519" s="37">
        <f t="shared" si="769"/>
        <v>0.14825042305374941</v>
      </c>
      <c r="AH2519" s="37">
        <f t="shared" si="769"/>
        <v>0</v>
      </c>
      <c r="AI2519" s="37">
        <f t="shared" si="769"/>
        <v>0</v>
      </c>
      <c r="AJ2519" s="37">
        <f t="shared" si="769"/>
        <v>0.76757218109797287</v>
      </c>
      <c r="AK2519" s="38">
        <f t="shared" si="769"/>
        <v>0</v>
      </c>
      <c r="AL2519" s="8">
        <f t="shared" si="767"/>
        <v>-1.8379852294292706E-3</v>
      </c>
      <c r="AM2519" s="23">
        <f t="shared" si="768"/>
        <v>1.7648990116223711</v>
      </c>
    </row>
    <row r="2520" spans="2:39" x14ac:dyDescent="0.35">
      <c r="B2520" s="16">
        <v>39671</v>
      </c>
      <c r="C2520" s="5">
        <v>4.2950000000000002E-2</v>
      </c>
      <c r="D2520" s="35">
        <f t="shared" si="752"/>
        <v>8.2135523613963042E-3</v>
      </c>
      <c r="E2520" s="36">
        <f t="shared" si="753"/>
        <v>1.352353708146637</v>
      </c>
      <c r="F2520" s="7">
        <v>1.8463457872747144</v>
      </c>
      <c r="G2520" s="7">
        <v>1.5381302991683523</v>
      </c>
      <c r="H2520" s="7">
        <v>1.144876877080814</v>
      </c>
      <c r="I2520" s="7">
        <v>1.319535636711221</v>
      </c>
      <c r="J2520" s="7">
        <v>1.7392535275483048</v>
      </c>
      <c r="K2520" s="7">
        <v>5.2743608913286293</v>
      </c>
      <c r="L2520" s="7">
        <v>3.7511140819456261</v>
      </c>
      <c r="M2520" s="7">
        <v>1.3147326868704949</v>
      </c>
      <c r="N2520" s="7">
        <v>1.4097808003691077</v>
      </c>
      <c r="O2520" s="8">
        <v>2.9364226828903348</v>
      </c>
      <c r="P2520" s="32">
        <f t="shared" si="754"/>
        <v>3.5277207392203636E-4</v>
      </c>
      <c r="Q2520" s="33">
        <f t="shared" si="755"/>
        <v>-3.3299188540539815E-3</v>
      </c>
      <c r="R2520" s="33">
        <f t="shared" si="756"/>
        <v>-7.5951747351610255E-4</v>
      </c>
      <c r="S2520" s="33">
        <f t="shared" si="757"/>
        <v>1.0219232795416922E-2</v>
      </c>
      <c r="T2520" s="33">
        <f t="shared" si="758"/>
        <v>1.1485012134741401E-2</v>
      </c>
      <c r="U2520" s="33">
        <f t="shared" si="759"/>
        <v>9.0057831177294823E-3</v>
      </c>
      <c r="V2520" s="33">
        <f t="shared" si="760"/>
        <v>8.1852041479013593E-4</v>
      </c>
      <c r="W2520" s="33">
        <f t="shared" si="761"/>
        <v>-3.2716944915607282E-3</v>
      </c>
      <c r="X2520" s="33">
        <f t="shared" si="762"/>
        <v>-2.6713637706418103E-3</v>
      </c>
      <c r="Y2520" s="33">
        <f t="shared" si="763"/>
        <v>9.7021763951987694E-4</v>
      </c>
      <c r="Z2520" s="34">
        <f t="shared" si="764"/>
        <v>8.3699162135464356E-4</v>
      </c>
      <c r="AA2520" s="39">
        <f t="shared" si="765"/>
        <v>0</v>
      </c>
      <c r="AB2520" s="37">
        <f t="shared" si="766"/>
        <v>0</v>
      </c>
      <c r="AC2520" s="37">
        <f t="shared" si="769"/>
        <v>0</v>
      </c>
      <c r="AD2520" s="37">
        <f t="shared" si="769"/>
        <v>3.8800746103960199E-2</v>
      </c>
      <c r="AE2520" s="37">
        <f t="shared" si="769"/>
        <v>4.537664974431764E-2</v>
      </c>
      <c r="AF2520" s="37">
        <f t="shared" si="769"/>
        <v>0</v>
      </c>
      <c r="AG2520" s="37">
        <f t="shared" si="769"/>
        <v>0.14825042305374941</v>
      </c>
      <c r="AH2520" s="37">
        <f t="shared" si="769"/>
        <v>0</v>
      </c>
      <c r="AI2520" s="37">
        <f t="shared" si="769"/>
        <v>0</v>
      </c>
      <c r="AJ2520" s="37">
        <f t="shared" si="769"/>
        <v>0.76757218109797287</v>
      </c>
      <c r="AK2520" s="38">
        <f t="shared" si="769"/>
        <v>0</v>
      </c>
      <c r="AL2520" s="8">
        <f t="shared" si="767"/>
        <v>1.7837232974964004E-3</v>
      </c>
      <c r="AM2520" s="23">
        <f t="shared" si="768"/>
        <v>1.7680471031071303</v>
      </c>
    </row>
    <row r="2521" spans="2:39" x14ac:dyDescent="0.35">
      <c r="B2521" s="16">
        <v>39672</v>
      </c>
      <c r="C2521" s="5">
        <v>4.3180000000000003E-2</v>
      </c>
      <c r="D2521" s="35">
        <f t="shared" si="752"/>
        <v>2.7378507871321013E-3</v>
      </c>
      <c r="E2521" s="36">
        <f t="shared" si="753"/>
        <v>1.35251273235407</v>
      </c>
      <c r="F2521" s="7">
        <v>1.8602089815775309</v>
      </c>
      <c r="G2521" s="7">
        <v>1.5429812089522246</v>
      </c>
      <c r="H2521" s="7">
        <v>1.1331685035859773</v>
      </c>
      <c r="I2521" s="7">
        <v>1.3166315766427308</v>
      </c>
      <c r="J2521" s="7">
        <v>1.7213343362493718</v>
      </c>
      <c r="K2521" s="7">
        <v>5.2324499223303267</v>
      </c>
      <c r="L2521" s="7">
        <v>3.7340154395489353</v>
      </c>
      <c r="M2521" s="7">
        <v>1.3199419779085051</v>
      </c>
      <c r="N2521" s="7">
        <v>1.4114431390008191</v>
      </c>
      <c r="O2521" s="8">
        <v>2.9413618373152812</v>
      </c>
      <c r="P2521" s="32">
        <f t="shared" si="754"/>
        <v>1.1759069130734545E-4</v>
      </c>
      <c r="Q2521" s="33">
        <f t="shared" si="755"/>
        <v>7.508449608065737E-3</v>
      </c>
      <c r="R2521" s="33">
        <f t="shared" si="756"/>
        <v>3.1537703837543063E-3</v>
      </c>
      <c r="S2521" s="33">
        <f t="shared" si="757"/>
        <v>-1.0226753399623645E-2</v>
      </c>
      <c r="T2521" s="33">
        <f t="shared" si="758"/>
        <v>-2.2008197336209623E-3</v>
      </c>
      <c r="U2521" s="33">
        <f t="shared" si="759"/>
        <v>-1.0302805781393087E-2</v>
      </c>
      <c r="V2521" s="33">
        <f t="shared" si="760"/>
        <v>-7.9461701354578418E-3</v>
      </c>
      <c r="W2521" s="33">
        <f t="shared" si="761"/>
        <v>-4.5582837586806146E-3</v>
      </c>
      <c r="X2521" s="33">
        <f t="shared" si="762"/>
        <v>3.9622434963642039E-3</v>
      </c>
      <c r="Y2521" s="33">
        <f t="shared" si="763"/>
        <v>1.1791468796256144E-3</v>
      </c>
      <c r="Z2521" s="34">
        <f t="shared" si="764"/>
        <v>1.6820311509393449E-3</v>
      </c>
      <c r="AA2521" s="39">
        <f t="shared" si="765"/>
        <v>0</v>
      </c>
      <c r="AB2521" s="37">
        <f t="shared" si="766"/>
        <v>0</v>
      </c>
      <c r="AC2521" s="37">
        <f t="shared" si="769"/>
        <v>0</v>
      </c>
      <c r="AD2521" s="37">
        <f t="shared" si="769"/>
        <v>3.8800746103960199E-2</v>
      </c>
      <c r="AE2521" s="37">
        <f t="shared" si="769"/>
        <v>4.537664974431764E-2</v>
      </c>
      <c r="AF2521" s="37">
        <f t="shared" si="769"/>
        <v>0</v>
      </c>
      <c r="AG2521" s="37">
        <f t="shared" si="769"/>
        <v>0.14825042305374941</v>
      </c>
      <c r="AH2521" s="37">
        <f t="shared" si="769"/>
        <v>0</v>
      </c>
      <c r="AI2521" s="37">
        <f t="shared" si="769"/>
        <v>0</v>
      </c>
      <c r="AJ2521" s="37">
        <f t="shared" si="769"/>
        <v>0.76757218109797287</v>
      </c>
      <c r="AK2521" s="38">
        <f t="shared" si="769"/>
        <v>0</v>
      </c>
      <c r="AL2521" s="8">
        <f t="shared" si="767"/>
        <v>-7.6961423033910256E-4</v>
      </c>
      <c r="AM2521" s="23">
        <f t="shared" si="768"/>
        <v>1.7666863888966693</v>
      </c>
    </row>
    <row r="2522" spans="2:39" x14ac:dyDescent="0.35">
      <c r="B2522" s="16">
        <v>39673</v>
      </c>
      <c r="C2522" s="5">
        <v>4.3029999999999999E-2</v>
      </c>
      <c r="D2522" s="35">
        <f t="shared" si="752"/>
        <v>2.7378507871321013E-3</v>
      </c>
      <c r="E2522" s="36">
        <f t="shared" si="753"/>
        <v>1.3526726269462206</v>
      </c>
      <c r="F2522" s="7">
        <v>1.8551559233582426</v>
      </c>
      <c r="G2522" s="7">
        <v>1.5462773488517318</v>
      </c>
      <c r="H2522" s="7">
        <v>1.1271602175522937</v>
      </c>
      <c r="I2522" s="7">
        <v>1.2873562495272537</v>
      </c>
      <c r="J2522" s="7">
        <v>1.684449547373025</v>
      </c>
      <c r="K2522" s="7">
        <v>5.1878960334525051</v>
      </c>
      <c r="L2522" s="7">
        <v>3.8397077486341487</v>
      </c>
      <c r="M2522" s="7">
        <v>1.3220083636603646</v>
      </c>
      <c r="N2522" s="7">
        <v>1.4156458464044619</v>
      </c>
      <c r="O2522" s="8">
        <v>2.9420142567732319</v>
      </c>
      <c r="P2522" s="32">
        <f t="shared" si="754"/>
        <v>1.182203969882778E-4</v>
      </c>
      <c r="Q2522" s="33">
        <f t="shared" si="755"/>
        <v>-2.7163927651844277E-3</v>
      </c>
      <c r="R2522" s="33">
        <f t="shared" si="756"/>
        <v>2.1362151919825934E-3</v>
      </c>
      <c r="S2522" s="33">
        <f t="shared" si="757"/>
        <v>-5.3021999946787357E-3</v>
      </c>
      <c r="T2522" s="33">
        <f t="shared" si="758"/>
        <v>-2.2235018235037374E-2</v>
      </c>
      <c r="U2522" s="33">
        <f t="shared" si="759"/>
        <v>-2.1428021331820646E-2</v>
      </c>
      <c r="V2522" s="33">
        <f t="shared" si="760"/>
        <v>-8.514919309152047E-3</v>
      </c>
      <c r="W2522" s="33">
        <f t="shared" si="761"/>
        <v>2.8305268362248892E-2</v>
      </c>
      <c r="X2522" s="33">
        <f t="shared" si="762"/>
        <v>1.5655125652824786E-3</v>
      </c>
      <c r="Y2522" s="33">
        <f t="shared" si="763"/>
        <v>2.9775959707578625E-3</v>
      </c>
      <c r="Z2522" s="34">
        <f t="shared" si="764"/>
        <v>2.2180863628329384E-4</v>
      </c>
      <c r="AA2522" s="39">
        <f t="shared" si="765"/>
        <v>0</v>
      </c>
      <c r="AB2522" s="37">
        <f t="shared" si="766"/>
        <v>0</v>
      </c>
      <c r="AC2522" s="37">
        <f t="shared" si="769"/>
        <v>0</v>
      </c>
      <c r="AD2522" s="37">
        <f t="shared" si="769"/>
        <v>3.8800746103960199E-2</v>
      </c>
      <c r="AE2522" s="37">
        <f t="shared" si="769"/>
        <v>4.537664974431764E-2</v>
      </c>
      <c r="AF2522" s="37">
        <f t="shared" si="769"/>
        <v>0</v>
      </c>
      <c r="AG2522" s="37">
        <f t="shared" si="769"/>
        <v>0.14825042305374941</v>
      </c>
      <c r="AH2522" s="37">
        <f t="shared" si="769"/>
        <v>0</v>
      </c>
      <c r="AI2522" s="37">
        <f t="shared" si="769"/>
        <v>0</v>
      </c>
      <c r="AJ2522" s="37">
        <f t="shared" si="769"/>
        <v>0.76757218109797287</v>
      </c>
      <c r="AK2522" s="38">
        <f t="shared" si="769"/>
        <v>0</v>
      </c>
      <c r="AL2522" s="8">
        <f t="shared" si="767"/>
        <v>-1.9150050644293776E-4</v>
      </c>
      <c r="AM2522" s="23">
        <f t="shared" si="768"/>
        <v>1.7663480675584697</v>
      </c>
    </row>
    <row r="2523" spans="2:39" x14ac:dyDescent="0.35">
      <c r="B2523" s="16">
        <v>39674</v>
      </c>
      <c r="C2523" s="5">
        <v>4.3090000000000003E-2</v>
      </c>
      <c r="D2523" s="35">
        <f t="shared" si="752"/>
        <v>2.7378507871321013E-3</v>
      </c>
      <c r="E2523" s="36">
        <f t="shared" si="753"/>
        <v>1.3528319849288011</v>
      </c>
      <c r="F2523" s="7">
        <v>1.8618889184917697</v>
      </c>
      <c r="G2523" s="7">
        <v>1.5453695821457147</v>
      </c>
      <c r="H2523" s="7">
        <v>1.1354070910685421</v>
      </c>
      <c r="I2523" s="7">
        <v>1.2878915757213734</v>
      </c>
      <c r="J2523" s="7">
        <v>1.6814407322529743</v>
      </c>
      <c r="K2523" s="7">
        <v>5.2430572015394699</v>
      </c>
      <c r="L2523" s="7">
        <v>3.8070216660848768</v>
      </c>
      <c r="M2523" s="7">
        <v>1.3220735085336535</v>
      </c>
      <c r="N2523" s="7">
        <v>1.4179655686503454</v>
      </c>
      <c r="O2523" s="8">
        <v>2.9429170438722685</v>
      </c>
      <c r="P2523" s="32">
        <f t="shared" si="754"/>
        <v>1.1780971937036533E-4</v>
      </c>
      <c r="Q2523" s="33">
        <f t="shared" si="755"/>
        <v>3.6293419053095022E-3</v>
      </c>
      <c r="R2523" s="33">
        <f t="shared" si="756"/>
        <v>-5.8706590165813477E-4</v>
      </c>
      <c r="S2523" s="33">
        <f t="shared" si="757"/>
        <v>7.3165051319474816E-3</v>
      </c>
      <c r="T2523" s="33">
        <f t="shared" si="758"/>
        <v>4.1583376343279355E-4</v>
      </c>
      <c r="U2523" s="33">
        <f t="shared" si="759"/>
        <v>-1.7862304779285854E-3</v>
      </c>
      <c r="V2523" s="33">
        <f t="shared" si="760"/>
        <v>1.0632666447298655E-2</v>
      </c>
      <c r="W2523" s="33">
        <f t="shared" si="761"/>
        <v>-8.5126485370921046E-3</v>
      </c>
      <c r="X2523" s="33">
        <f t="shared" si="762"/>
        <v>4.9277202081032812E-5</v>
      </c>
      <c r="Y2523" s="33">
        <f t="shared" si="763"/>
        <v>1.6386317607439693E-3</v>
      </c>
      <c r="Z2523" s="34">
        <f t="shared" si="764"/>
        <v>3.068602053706293E-4</v>
      </c>
      <c r="AA2523" s="39">
        <f t="shared" si="765"/>
        <v>0</v>
      </c>
      <c r="AB2523" s="37">
        <f t="shared" si="766"/>
        <v>0</v>
      </c>
      <c r="AC2523" s="37">
        <f t="shared" si="769"/>
        <v>0</v>
      </c>
      <c r="AD2523" s="37">
        <f t="shared" si="769"/>
        <v>3.8800746103960199E-2</v>
      </c>
      <c r="AE2523" s="37">
        <f t="shared" si="769"/>
        <v>4.537664974431764E-2</v>
      </c>
      <c r="AF2523" s="37">
        <f t="shared" si="769"/>
        <v>0</v>
      </c>
      <c r="AG2523" s="37">
        <f t="shared" si="769"/>
        <v>0.14825042305374941</v>
      </c>
      <c r="AH2523" s="37">
        <f t="shared" si="769"/>
        <v>0</v>
      </c>
      <c r="AI2523" s="37">
        <f t="shared" si="769"/>
        <v>0</v>
      </c>
      <c r="AJ2523" s="37">
        <f t="shared" si="769"/>
        <v>0.76757218109797287</v>
      </c>
      <c r="AK2523" s="38">
        <f t="shared" si="769"/>
        <v>0</v>
      </c>
      <c r="AL2523" s="8">
        <f t="shared" si="767"/>
        <v>3.1368204546402601E-3</v>
      </c>
      <c r="AM2523" s="23">
        <f t="shared" si="768"/>
        <v>1.7718887843068014</v>
      </c>
    </row>
    <row r="2524" spans="2:39" x14ac:dyDescent="0.35">
      <c r="B2524" s="16">
        <v>39675</v>
      </c>
      <c r="C2524" s="5">
        <v>4.292E-2</v>
      </c>
      <c r="D2524" s="35">
        <f t="shared" si="752"/>
        <v>2.7378507871321013E-3</v>
      </c>
      <c r="E2524" s="36">
        <f t="shared" si="753"/>
        <v>1.3529915839164277</v>
      </c>
      <c r="F2524" s="7">
        <v>1.866762293149524</v>
      </c>
      <c r="G2524" s="7">
        <v>1.5489778040458539</v>
      </c>
      <c r="H2524" s="7">
        <v>1.1408043322459376</v>
      </c>
      <c r="I2524" s="7">
        <v>1.2899526965783705</v>
      </c>
      <c r="J2524" s="7">
        <v>1.6821969486165478</v>
      </c>
      <c r="K2524" s="7">
        <v>5.1796510400250382</v>
      </c>
      <c r="L2524" s="7">
        <v>3.7314383526991035</v>
      </c>
      <c r="M2524" s="7">
        <v>1.3252132407204653</v>
      </c>
      <c r="N2524" s="7">
        <v>1.4219478609499199</v>
      </c>
      <c r="O2524" s="8">
        <v>2.9474799814333519</v>
      </c>
      <c r="P2524" s="32">
        <f t="shared" si="754"/>
        <v>1.1797399041757473E-4</v>
      </c>
      <c r="Q2524" s="33">
        <f t="shared" si="755"/>
        <v>2.6174357714647822E-3</v>
      </c>
      <c r="R2524" s="33">
        <f t="shared" si="756"/>
        <v>2.3348601796142621E-3</v>
      </c>
      <c r="S2524" s="33">
        <f t="shared" si="757"/>
        <v>4.7535736035575482E-3</v>
      </c>
      <c r="T2524" s="33">
        <f t="shared" si="758"/>
        <v>1.600383833431529E-3</v>
      </c>
      <c r="U2524" s="33">
        <f t="shared" si="759"/>
        <v>4.4974309773038179E-4</v>
      </c>
      <c r="V2524" s="33">
        <f t="shared" si="760"/>
        <v>-1.2093356810185973E-2</v>
      </c>
      <c r="W2524" s="33">
        <f t="shared" si="761"/>
        <v>-1.9853659898789844E-2</v>
      </c>
      <c r="X2524" s="33">
        <f t="shared" si="762"/>
        <v>2.37485447408603E-3</v>
      </c>
      <c r="Y2524" s="33">
        <f t="shared" si="763"/>
        <v>2.8084548649265351E-3</v>
      </c>
      <c r="Z2524" s="34">
        <f t="shared" si="764"/>
        <v>1.5504812038735771E-3</v>
      </c>
      <c r="AA2524" s="39">
        <f t="shared" si="765"/>
        <v>0</v>
      </c>
      <c r="AB2524" s="37">
        <f t="shared" si="766"/>
        <v>0</v>
      </c>
      <c r="AC2524" s="37">
        <f t="shared" si="769"/>
        <v>0</v>
      </c>
      <c r="AD2524" s="37">
        <f t="shared" si="769"/>
        <v>3.8800746103960199E-2</v>
      </c>
      <c r="AE2524" s="37">
        <f t="shared" si="769"/>
        <v>4.537664974431764E-2</v>
      </c>
      <c r="AF2524" s="37">
        <f t="shared" si="769"/>
        <v>0</v>
      </c>
      <c r="AG2524" s="37">
        <f t="shared" si="769"/>
        <v>0.14825042305374941</v>
      </c>
      <c r="AH2524" s="37">
        <f t="shared" si="769"/>
        <v>0</v>
      </c>
      <c r="AI2524" s="37">
        <f t="shared" si="769"/>
        <v>0</v>
      </c>
      <c r="AJ2524" s="37">
        <f t="shared" si="769"/>
        <v>0.76757218109797287</v>
      </c>
      <c r="AK2524" s="38">
        <f t="shared" si="769"/>
        <v>0</v>
      </c>
      <c r="AL2524" s="8">
        <f t="shared" si="767"/>
        <v>6.199088220810757E-4</v>
      </c>
      <c r="AM2524" s="23">
        <f t="shared" si="768"/>
        <v>1.7729871937959396</v>
      </c>
    </row>
    <row r="2525" spans="2:39" x14ac:dyDescent="0.35">
      <c r="B2525" s="16">
        <v>39678</v>
      </c>
      <c r="C2525" s="5">
        <v>4.3020000000000003E-2</v>
      </c>
      <c r="D2525" s="35">
        <f t="shared" si="752"/>
        <v>8.2135523613963042E-3</v>
      </c>
      <c r="E2525" s="36">
        <f t="shared" si="753"/>
        <v>1.3534685481774682</v>
      </c>
      <c r="F2525" s="7">
        <v>1.8720757355208448</v>
      </c>
      <c r="G2525" s="7">
        <v>1.5523278626472901</v>
      </c>
      <c r="H2525" s="7">
        <v>1.1256216566255708</v>
      </c>
      <c r="I2525" s="7">
        <v>1.2907912816585372</v>
      </c>
      <c r="J2525" s="7">
        <v>1.6873938518829785</v>
      </c>
      <c r="K2525" s="7">
        <v>5.1199528961736425</v>
      </c>
      <c r="L2525" s="7">
        <v>3.7581068625982335</v>
      </c>
      <c r="M2525" s="7">
        <v>1.3223328312919065</v>
      </c>
      <c r="N2525" s="7">
        <v>1.4214345771947532</v>
      </c>
      <c r="O2525" s="8">
        <v>2.9500595863745525</v>
      </c>
      <c r="P2525" s="32">
        <f t="shared" si="754"/>
        <v>3.5252566735111124E-4</v>
      </c>
      <c r="Q2525" s="33">
        <f t="shared" si="755"/>
        <v>2.8463411709245268E-3</v>
      </c>
      <c r="R2525" s="33">
        <f t="shared" si="756"/>
        <v>2.1627544259743559E-3</v>
      </c>
      <c r="S2525" s="33">
        <f t="shared" si="757"/>
        <v>-1.3308746461784704E-2</v>
      </c>
      <c r="T2525" s="33">
        <f t="shared" si="758"/>
        <v>6.5008979196767847E-4</v>
      </c>
      <c r="U2525" s="33">
        <f t="shared" si="759"/>
        <v>3.0893548289365746E-3</v>
      </c>
      <c r="V2525" s="33">
        <f t="shared" si="760"/>
        <v>-1.1525514632180101E-2</v>
      </c>
      <c r="W2525" s="33">
        <f t="shared" si="761"/>
        <v>7.1469785585067669E-3</v>
      </c>
      <c r="X2525" s="33">
        <f t="shared" si="762"/>
        <v>-2.1735441059982374E-3</v>
      </c>
      <c r="Y2525" s="33">
        <f t="shared" si="763"/>
        <v>-3.6097227561060485E-4</v>
      </c>
      <c r="Z2525" s="34">
        <f t="shared" si="764"/>
        <v>8.7518997837143786E-4</v>
      </c>
      <c r="AA2525" s="39">
        <f t="shared" si="765"/>
        <v>0</v>
      </c>
      <c r="AB2525" s="37">
        <f t="shared" si="766"/>
        <v>0</v>
      </c>
      <c r="AC2525" s="37">
        <f t="shared" si="769"/>
        <v>0</v>
      </c>
      <c r="AD2525" s="37">
        <f t="shared" si="769"/>
        <v>3.8800746103960199E-2</v>
      </c>
      <c r="AE2525" s="37">
        <f t="shared" si="769"/>
        <v>4.537664974431764E-2</v>
      </c>
      <c r="AF2525" s="37">
        <f t="shared" si="769"/>
        <v>0</v>
      </c>
      <c r="AG2525" s="37">
        <f t="shared" si="769"/>
        <v>0.14825042305374941</v>
      </c>
      <c r="AH2525" s="37">
        <f t="shared" si="769"/>
        <v>0</v>
      </c>
      <c r="AI2525" s="37">
        <f t="shared" si="769"/>
        <v>0</v>
      </c>
      <c r="AJ2525" s="37">
        <f t="shared" si="769"/>
        <v>0.76757218109797287</v>
      </c>
      <c r="AK2525" s="38">
        <f t="shared" si="769"/>
        <v>0</v>
      </c>
      <c r="AL2525" s="8">
        <f t="shared" si="767"/>
        <v>-2.4726250926724227E-3</v>
      </c>
      <c r="AM2525" s="23">
        <f t="shared" si="768"/>
        <v>1.768603261171573</v>
      </c>
    </row>
    <row r="2526" spans="2:39" x14ac:dyDescent="0.35">
      <c r="B2526" s="16">
        <v>39679</v>
      </c>
      <c r="C2526" s="5">
        <v>4.2849999999999999E-2</v>
      </c>
      <c r="D2526" s="35">
        <f t="shared" si="752"/>
        <v>2.7378507871321013E-3</v>
      </c>
      <c r="E2526" s="36">
        <f t="shared" si="753"/>
        <v>1.3536279628713563</v>
      </c>
      <c r="F2526" s="7">
        <v>1.8704338693562719</v>
      </c>
      <c r="G2526" s="7">
        <v>1.5514201249563646</v>
      </c>
      <c r="H2526" s="7">
        <v>1.1139014693336338</v>
      </c>
      <c r="I2526" s="7">
        <v>1.2591975784008906</v>
      </c>
      <c r="J2526" s="7">
        <v>1.6563382984659922</v>
      </c>
      <c r="K2526" s="7">
        <v>5.0291193254748281</v>
      </c>
      <c r="L2526" s="7">
        <v>3.7878065030475243</v>
      </c>
      <c r="M2526" s="7">
        <v>1.3249721470835916</v>
      </c>
      <c r="N2526" s="7">
        <v>1.4207121383520518</v>
      </c>
      <c r="O2526" s="8">
        <v>2.9469221592781194</v>
      </c>
      <c r="P2526" s="32">
        <f t="shared" si="754"/>
        <v>1.1778234086246009E-4</v>
      </c>
      <c r="Q2526" s="33">
        <f t="shared" si="755"/>
        <v>-8.770297768515567E-4</v>
      </c>
      <c r="R2526" s="33">
        <f t="shared" si="756"/>
        <v>-5.8475900147625381E-4</v>
      </c>
      <c r="S2526" s="33">
        <f t="shared" si="757"/>
        <v>-1.0412190653005249E-2</v>
      </c>
      <c r="T2526" s="33">
        <f t="shared" si="758"/>
        <v>-2.4476229198768573E-2</v>
      </c>
      <c r="U2526" s="33">
        <f t="shared" si="759"/>
        <v>-1.8404448601214929E-2</v>
      </c>
      <c r="V2526" s="33">
        <f t="shared" si="760"/>
        <v>-1.7741094994584428E-2</v>
      </c>
      <c r="W2526" s="33">
        <f t="shared" si="761"/>
        <v>7.9028195671788648E-3</v>
      </c>
      <c r="X2526" s="33">
        <f t="shared" si="762"/>
        <v>1.9959542175977951E-3</v>
      </c>
      <c r="Y2526" s="33">
        <f t="shared" si="763"/>
        <v>-5.082462846283109E-4</v>
      </c>
      <c r="Z2526" s="34">
        <f t="shared" si="764"/>
        <v>-1.0635131273022402E-3</v>
      </c>
      <c r="AA2526" s="39">
        <f t="shared" si="765"/>
        <v>0</v>
      </c>
      <c r="AB2526" s="37">
        <f t="shared" si="766"/>
        <v>0</v>
      </c>
      <c r="AC2526" s="37">
        <f t="shared" si="769"/>
        <v>0</v>
      </c>
      <c r="AD2526" s="37">
        <f t="shared" si="769"/>
        <v>3.8800746103960199E-2</v>
      </c>
      <c r="AE2526" s="37">
        <f t="shared" si="769"/>
        <v>4.537664974431764E-2</v>
      </c>
      <c r="AF2526" s="37">
        <f t="shared" si="769"/>
        <v>0</v>
      </c>
      <c r="AG2526" s="37">
        <f t="shared" si="769"/>
        <v>0.14825042305374941</v>
      </c>
      <c r="AH2526" s="37">
        <f t="shared" si="769"/>
        <v>0</v>
      </c>
      <c r="AI2526" s="37">
        <f t="shared" si="769"/>
        <v>0</v>
      </c>
      <c r="AJ2526" s="37">
        <f t="shared" si="769"/>
        <v>0.76757218109797287</v>
      </c>
      <c r="AK2526" s="38">
        <f t="shared" si="769"/>
        <v>0</v>
      </c>
      <c r="AL2526" s="8">
        <f t="shared" si="767"/>
        <v>-4.5348905929384377E-3</v>
      </c>
      <c r="AM2526" s="23">
        <f t="shared" si="768"/>
        <v>1.7605828388798457</v>
      </c>
    </row>
    <row r="2527" spans="2:39" x14ac:dyDescent="0.35">
      <c r="B2527" s="16">
        <v>39680</v>
      </c>
      <c r="C2527" s="5">
        <v>4.2770000000000002E-2</v>
      </c>
      <c r="D2527" s="35">
        <f t="shared" si="752"/>
        <v>2.7378507871321013E-3</v>
      </c>
      <c r="E2527" s="36">
        <f t="shared" si="753"/>
        <v>1.3537867663161449</v>
      </c>
      <c r="F2527" s="7">
        <v>1.8768619099168449</v>
      </c>
      <c r="G2527" s="7">
        <v>1.5544067961910522</v>
      </c>
      <c r="H2527" s="7">
        <v>1.1186474180134578</v>
      </c>
      <c r="I2527" s="7">
        <v>1.2647016495651353</v>
      </c>
      <c r="J2527" s="7">
        <v>1.6709056971966498</v>
      </c>
      <c r="K2527" s="7">
        <v>5.1288814130435068</v>
      </c>
      <c r="L2527" s="7">
        <v>3.8175113109545968</v>
      </c>
      <c r="M2527" s="7">
        <v>1.3247500837347148</v>
      </c>
      <c r="N2527" s="7">
        <v>1.4207451734090766</v>
      </c>
      <c r="O2527" s="8">
        <v>2.9493366795446794</v>
      </c>
      <c r="P2527" s="32">
        <f t="shared" si="754"/>
        <v>1.1731690622851509E-4</v>
      </c>
      <c r="Q2527" s="33">
        <f t="shared" si="755"/>
        <v>3.4366574867388255E-3</v>
      </c>
      <c r="R2527" s="33">
        <f t="shared" si="756"/>
        <v>1.9251208532387043E-3</v>
      </c>
      <c r="S2527" s="33">
        <f t="shared" si="757"/>
        <v>4.2606539361718099E-3</v>
      </c>
      <c r="T2527" s="33">
        <f t="shared" si="758"/>
        <v>4.3710941465076036E-3</v>
      </c>
      <c r="U2527" s="33">
        <f t="shared" si="759"/>
        <v>8.7949416759542931E-3</v>
      </c>
      <c r="V2527" s="33">
        <f t="shared" si="760"/>
        <v>1.9836890141647023E-2</v>
      </c>
      <c r="W2527" s="33">
        <f t="shared" si="761"/>
        <v>7.8422189420639388E-3</v>
      </c>
      <c r="X2527" s="33">
        <f t="shared" si="762"/>
        <v>-1.6759850338399218E-4</v>
      </c>
      <c r="Y2527" s="33">
        <f t="shared" si="763"/>
        <v>2.3252463418277358E-5</v>
      </c>
      <c r="Z2527" s="34">
        <f t="shared" si="764"/>
        <v>8.1933628920527468E-4</v>
      </c>
      <c r="AA2527" s="39">
        <f t="shared" si="765"/>
        <v>0</v>
      </c>
      <c r="AB2527" s="37">
        <f t="shared" si="766"/>
        <v>0</v>
      </c>
      <c r="AC2527" s="37">
        <f t="shared" si="769"/>
        <v>0</v>
      </c>
      <c r="AD2527" s="37">
        <f t="shared" si="769"/>
        <v>3.8800746103960199E-2</v>
      </c>
      <c r="AE2527" s="37">
        <f t="shared" si="769"/>
        <v>4.537664974431764E-2</v>
      </c>
      <c r="AF2527" s="37">
        <f t="shared" si="769"/>
        <v>0</v>
      </c>
      <c r="AG2527" s="37">
        <f t="shared" si="769"/>
        <v>0.14825042305374941</v>
      </c>
      <c r="AH2527" s="37">
        <f t="shared" si="769"/>
        <v>0</v>
      </c>
      <c r="AI2527" s="37">
        <f t="shared" si="769"/>
        <v>0</v>
      </c>
      <c r="AJ2527" s="37">
        <f t="shared" si="769"/>
        <v>0.76757218109797287</v>
      </c>
      <c r="AK2527" s="38">
        <f t="shared" si="769"/>
        <v>0</v>
      </c>
      <c r="AL2527" s="8">
        <f t="shared" si="767"/>
        <v>3.322337459331544E-3</v>
      </c>
      <c r="AM2527" s="23">
        <f t="shared" si="768"/>
        <v>1.7664320891957126</v>
      </c>
    </row>
    <row r="2528" spans="2:39" x14ac:dyDescent="0.35">
      <c r="B2528" s="16">
        <v>39681</v>
      </c>
      <c r="C2528" s="5">
        <v>4.2729999999999997E-2</v>
      </c>
      <c r="D2528" s="35">
        <f t="shared" si="752"/>
        <v>2.7378507871321013E-3</v>
      </c>
      <c r="E2528" s="36">
        <f t="shared" si="753"/>
        <v>1.3539452918739694</v>
      </c>
      <c r="F2528" s="7">
        <v>1.8714932858097264</v>
      </c>
      <c r="G2528" s="7">
        <v>1.5492904959983025</v>
      </c>
      <c r="H2528" s="7">
        <v>1.1203106282214284</v>
      </c>
      <c r="I2528" s="7">
        <v>1.2464843160355779</v>
      </c>
      <c r="J2528" s="7">
        <v>1.6613320987353253</v>
      </c>
      <c r="K2528" s="7">
        <v>5.1069933676838977</v>
      </c>
      <c r="L2528" s="7">
        <v>3.9486702436690249</v>
      </c>
      <c r="M2528" s="7">
        <v>1.3228841292235523</v>
      </c>
      <c r="N2528" s="7">
        <v>1.420584434830118</v>
      </c>
      <c r="O2528" s="8">
        <v>2.9472085899052081</v>
      </c>
      <c r="P2528" s="32">
        <f t="shared" si="754"/>
        <v>1.1709787816571726E-4</v>
      </c>
      <c r="Q2528" s="33">
        <f t="shared" si="755"/>
        <v>-2.8604257344411188E-3</v>
      </c>
      <c r="R2528" s="33">
        <f t="shared" si="756"/>
        <v>-3.2914808435519083E-3</v>
      </c>
      <c r="S2528" s="33">
        <f t="shared" si="757"/>
        <v>1.4868046724894057E-3</v>
      </c>
      <c r="T2528" s="33">
        <f t="shared" si="758"/>
        <v>-1.4404451465546364E-2</v>
      </c>
      <c r="U2528" s="33">
        <f t="shared" si="759"/>
        <v>-5.7295863419380977E-3</v>
      </c>
      <c r="V2528" s="33">
        <f t="shared" si="760"/>
        <v>-4.2676060522562898E-3</v>
      </c>
      <c r="W2528" s="33">
        <f t="shared" si="761"/>
        <v>3.4357182475938997E-2</v>
      </c>
      <c r="X2528" s="33">
        <f t="shared" si="762"/>
        <v>-1.4085332275670659E-3</v>
      </c>
      <c r="Y2528" s="33">
        <f t="shared" si="763"/>
        <v>-1.1313681155988853E-4</v>
      </c>
      <c r="Z2528" s="34">
        <f t="shared" si="764"/>
        <v>-7.2154856182771177E-4</v>
      </c>
      <c r="AA2528" s="39">
        <f t="shared" si="765"/>
        <v>0</v>
      </c>
      <c r="AB2528" s="37">
        <f t="shared" si="766"/>
        <v>0</v>
      </c>
      <c r="AC2528" s="37">
        <f t="shared" si="769"/>
        <v>0</v>
      </c>
      <c r="AD2528" s="37">
        <f t="shared" si="769"/>
        <v>3.8800746103960199E-2</v>
      </c>
      <c r="AE2528" s="37">
        <f t="shared" si="769"/>
        <v>4.537664974431764E-2</v>
      </c>
      <c r="AF2528" s="37">
        <f t="shared" si="769"/>
        <v>0</v>
      </c>
      <c r="AG2528" s="37">
        <f t="shared" si="769"/>
        <v>0.14825042305374941</v>
      </c>
      <c r="AH2528" s="37">
        <f t="shared" si="769"/>
        <v>0</v>
      </c>
      <c r="AI2528" s="37">
        <f t="shared" si="769"/>
        <v>0</v>
      </c>
      <c r="AJ2528" s="37">
        <f t="shared" si="769"/>
        <v>0.76757218109797287</v>
      </c>
      <c r="AK2528" s="38">
        <f t="shared" si="769"/>
        <v>0</v>
      </c>
      <c r="AL2528" s="8">
        <f t="shared" si="767"/>
        <v>-1.3154516901929079E-3</v>
      </c>
      <c r="AM2528" s="23">
        <f t="shared" si="768"/>
        <v>1.7641084331183692</v>
      </c>
    </row>
    <row r="2529" spans="2:39" x14ac:dyDescent="0.35">
      <c r="B2529" s="16">
        <v>39682</v>
      </c>
      <c r="C2529" s="5">
        <v>4.274E-2</v>
      </c>
      <c r="D2529" s="35">
        <f t="shared" si="752"/>
        <v>2.7378507871321013E-3</v>
      </c>
      <c r="E2529" s="36">
        <f t="shared" si="753"/>
        <v>1.3541036877187929</v>
      </c>
      <c r="F2529" s="7">
        <v>1.8670546833875361</v>
      </c>
      <c r="G2529" s="7">
        <v>1.5455754671855093</v>
      </c>
      <c r="H2529" s="7">
        <v>1.1351622919367159</v>
      </c>
      <c r="I2529" s="7">
        <v>1.2695872685264518</v>
      </c>
      <c r="J2529" s="7">
        <v>1.6784152910365906</v>
      </c>
      <c r="K2529" s="7">
        <v>5.1025063011993321</v>
      </c>
      <c r="L2529" s="7">
        <v>3.8340142082795063</v>
      </c>
      <c r="M2529" s="7">
        <v>1.3154413438558756</v>
      </c>
      <c r="N2529" s="7">
        <v>1.4201397157960545</v>
      </c>
      <c r="O2529" s="8">
        <v>2.952147930583199</v>
      </c>
      <c r="P2529" s="32">
        <f t="shared" si="754"/>
        <v>1.169883641340963E-4</v>
      </c>
      <c r="Q2529" s="33">
        <f t="shared" si="755"/>
        <v>-2.3716902731338863E-3</v>
      </c>
      <c r="R2529" s="33">
        <f t="shared" si="756"/>
        <v>-2.3978904036323634E-3</v>
      </c>
      <c r="S2529" s="33">
        <f t="shared" si="757"/>
        <v>1.3256737320135548E-2</v>
      </c>
      <c r="T2529" s="33">
        <f t="shared" si="758"/>
        <v>1.8534491123283869E-2</v>
      </c>
      <c r="U2529" s="33">
        <f t="shared" si="759"/>
        <v>1.0282828047607051E-2</v>
      </c>
      <c r="V2529" s="33">
        <f t="shared" si="760"/>
        <v>-8.7861216209106363E-4</v>
      </c>
      <c r="W2529" s="33">
        <f t="shared" si="761"/>
        <v>-2.9036619498259864E-2</v>
      </c>
      <c r="X2529" s="33">
        <f t="shared" si="762"/>
        <v>-5.6261808598799812E-3</v>
      </c>
      <c r="Y2529" s="33">
        <f t="shared" si="763"/>
        <v>-3.1305357369815212E-4</v>
      </c>
      <c r="Z2529" s="34">
        <f t="shared" si="764"/>
        <v>1.6759386135440923E-3</v>
      </c>
      <c r="AA2529" s="39">
        <f t="shared" si="765"/>
        <v>0</v>
      </c>
      <c r="AB2529" s="37">
        <f t="shared" si="766"/>
        <v>0</v>
      </c>
      <c r="AC2529" s="37">
        <f t="shared" si="769"/>
        <v>0</v>
      </c>
      <c r="AD2529" s="37">
        <f t="shared" si="769"/>
        <v>3.8800746103960199E-2</v>
      </c>
      <c r="AE2529" s="37">
        <f t="shared" si="769"/>
        <v>4.537664974431764E-2</v>
      </c>
      <c r="AF2529" s="37">
        <f t="shared" si="769"/>
        <v>0</v>
      </c>
      <c r="AG2529" s="37">
        <f t="shared" si="769"/>
        <v>0.14825042305374941</v>
      </c>
      <c r="AH2529" s="37">
        <f t="shared" si="769"/>
        <v>0</v>
      </c>
      <c r="AI2529" s="37">
        <f t="shared" si="769"/>
        <v>0</v>
      </c>
      <c r="AJ2529" s="37">
        <f t="shared" si="769"/>
        <v>0.76757218109797287</v>
      </c>
      <c r="AK2529" s="38">
        <f t="shared" si="769"/>
        <v>0</v>
      </c>
      <c r="AL2529" s="8">
        <f t="shared" si="767"/>
        <v>9.8485857172171437E-4</v>
      </c>
      <c r="AM2529" s="23">
        <f t="shared" si="768"/>
        <v>1.7658458304301725</v>
      </c>
    </row>
    <row r="2530" spans="2:39" x14ac:dyDescent="0.35">
      <c r="B2530" s="16">
        <v>39685</v>
      </c>
      <c r="C2530" s="5">
        <v>4.2839999999999996E-2</v>
      </c>
      <c r="D2530" s="35">
        <f t="shared" si="752"/>
        <v>8.2135523613963042E-3</v>
      </c>
      <c r="E2530" s="36">
        <f t="shared" si="753"/>
        <v>1.3545790420646908</v>
      </c>
      <c r="F2530" s="7">
        <v>1.8804452007932941</v>
      </c>
      <c r="G2530" s="7">
        <v>1.556719633067521</v>
      </c>
      <c r="H2530" s="7">
        <v>1.1129308173790311</v>
      </c>
      <c r="I2530" s="7">
        <v>1.2581662013536452</v>
      </c>
      <c r="J2530" s="7">
        <v>1.6498226280210084</v>
      </c>
      <c r="K2530" s="7">
        <v>5.0724723027840994</v>
      </c>
      <c r="L2530" s="7">
        <v>3.8392638027700228</v>
      </c>
      <c r="M2530" s="7">
        <v>1.3227828472987859</v>
      </c>
      <c r="N2530" s="7">
        <v>1.4214523563700039</v>
      </c>
      <c r="O2530" s="8">
        <v>2.9518180243428156</v>
      </c>
      <c r="P2530" s="32">
        <f t="shared" si="754"/>
        <v>3.5104722792600462E-4</v>
      </c>
      <c r="Q2530" s="33">
        <f t="shared" si="755"/>
        <v>7.1720006515623158E-3</v>
      </c>
      <c r="R2530" s="33">
        <f t="shared" si="756"/>
        <v>7.2103667006990779E-3</v>
      </c>
      <c r="S2530" s="33">
        <f t="shared" si="757"/>
        <v>-1.9584401909400473E-2</v>
      </c>
      <c r="T2530" s="33">
        <f t="shared" si="758"/>
        <v>-8.9958898107590501E-3</v>
      </c>
      <c r="U2530" s="33">
        <f t="shared" si="759"/>
        <v>-1.7035511513913359E-2</v>
      </c>
      <c r="V2530" s="33">
        <f t="shared" si="760"/>
        <v>-5.8861266684125946E-3</v>
      </c>
      <c r="W2530" s="33">
        <f t="shared" si="761"/>
        <v>1.3692162327358925E-3</v>
      </c>
      <c r="X2530" s="33">
        <f t="shared" si="762"/>
        <v>5.5810192352556687E-3</v>
      </c>
      <c r="Y2530" s="33">
        <f t="shared" si="763"/>
        <v>9.2430382683406087E-4</v>
      </c>
      <c r="Z2530" s="34">
        <f t="shared" si="764"/>
        <v>-1.1175125642104433E-4</v>
      </c>
      <c r="AA2530" s="39">
        <f t="shared" si="765"/>
        <v>0</v>
      </c>
      <c r="AB2530" s="37">
        <f t="shared" si="766"/>
        <v>0</v>
      </c>
      <c r="AC2530" s="37">
        <f t="shared" si="769"/>
        <v>0</v>
      </c>
      <c r="AD2530" s="37">
        <f t="shared" si="769"/>
        <v>3.8800746103960199E-2</v>
      </c>
      <c r="AE2530" s="37">
        <f t="shared" si="769"/>
        <v>4.537664974431764E-2</v>
      </c>
      <c r="AF2530" s="37">
        <f t="shared" si="769"/>
        <v>0</v>
      </c>
      <c r="AG2530" s="37">
        <f t="shared" si="769"/>
        <v>0.14825042305374941</v>
      </c>
      <c r="AH2530" s="37">
        <f t="shared" si="769"/>
        <v>0</v>
      </c>
      <c r="AI2530" s="37">
        <f t="shared" si="769"/>
        <v>0</v>
      </c>
      <c r="AJ2530" s="37">
        <f t="shared" si="769"/>
        <v>0.76757218109797287</v>
      </c>
      <c r="AK2530" s="38">
        <f t="shared" si="769"/>
        <v>0</v>
      </c>
      <c r="AL2530" s="8">
        <f t="shared" si="767"/>
        <v>-1.3312436115457511E-3</v>
      </c>
      <c r="AM2530" s="23">
        <f t="shared" si="768"/>
        <v>1.7634950594494376</v>
      </c>
    </row>
    <row r="2531" spans="2:39" x14ac:dyDescent="0.35">
      <c r="B2531" s="16">
        <v>39686</v>
      </c>
      <c r="C2531" s="5">
        <v>4.2889999999999998E-2</v>
      </c>
      <c r="D2531" s="35">
        <f t="shared" si="752"/>
        <v>2.7378507871321013E-3</v>
      </c>
      <c r="E2531" s="36">
        <f t="shared" si="753"/>
        <v>1.3547379200007952</v>
      </c>
      <c r="F2531" s="7">
        <v>1.8803551088660213</v>
      </c>
      <c r="G2531" s="7">
        <v>1.5570581440862401</v>
      </c>
      <c r="H2531" s="7">
        <v>1.1176702823703606</v>
      </c>
      <c r="I2531" s="7">
        <v>1.267117656893298</v>
      </c>
      <c r="J2531" s="7">
        <v>1.6669128810725606</v>
      </c>
      <c r="K2531" s="7">
        <v>5.0105198975214424</v>
      </c>
      <c r="L2531" s="7">
        <v>3.8611868358088008</v>
      </c>
      <c r="M2531" s="7">
        <v>1.3156970007398023</v>
      </c>
      <c r="N2531" s="7">
        <v>1.4215577354708302</v>
      </c>
      <c r="O2531" s="8">
        <v>2.9476708999081849</v>
      </c>
      <c r="P2531" s="32">
        <f t="shared" si="754"/>
        <v>1.172895277208319E-4</v>
      </c>
      <c r="Q2531" s="33">
        <f t="shared" si="755"/>
        <v>-4.7909892420539002E-5</v>
      </c>
      <c r="R2531" s="33">
        <f t="shared" si="756"/>
        <v>2.174514996331478E-4</v>
      </c>
      <c r="S2531" s="33">
        <f t="shared" si="757"/>
        <v>4.2585441227074305E-3</v>
      </c>
      <c r="T2531" s="33">
        <f t="shared" si="758"/>
        <v>7.1146844749303551E-3</v>
      </c>
      <c r="U2531" s="33">
        <f t="shared" si="759"/>
        <v>1.0358842678774627E-2</v>
      </c>
      <c r="V2531" s="33">
        <f t="shared" si="760"/>
        <v>-1.2213453630619875E-2</v>
      </c>
      <c r="W2531" s="33">
        <f t="shared" si="761"/>
        <v>5.7102179389081353E-3</v>
      </c>
      <c r="X2531" s="33">
        <f t="shared" si="762"/>
        <v>-5.3567723330049111E-3</v>
      </c>
      <c r="Y2531" s="33">
        <f t="shared" si="763"/>
        <v>7.4134810325476863E-5</v>
      </c>
      <c r="Z2531" s="34">
        <f t="shared" si="764"/>
        <v>-1.404939058041732E-3</v>
      </c>
      <c r="AA2531" s="39">
        <f t="shared" si="765"/>
        <v>0</v>
      </c>
      <c r="AB2531" s="37">
        <f t="shared" si="766"/>
        <v>0</v>
      </c>
      <c r="AC2531" s="37">
        <f t="shared" si="769"/>
        <v>0</v>
      </c>
      <c r="AD2531" s="37">
        <f t="shared" si="769"/>
        <v>3.8800746103960199E-2</v>
      </c>
      <c r="AE2531" s="37">
        <f t="shared" si="769"/>
        <v>4.537664974431764E-2</v>
      </c>
      <c r="AF2531" s="37">
        <f t="shared" si="769"/>
        <v>0</v>
      </c>
      <c r="AG2531" s="37">
        <f t="shared" si="769"/>
        <v>0.14825042305374941</v>
      </c>
      <c r="AH2531" s="37">
        <f t="shared" si="769"/>
        <v>0</v>
      </c>
      <c r="AI2531" s="37">
        <f t="shared" si="769"/>
        <v>0</v>
      </c>
      <c r="AJ2531" s="37">
        <f t="shared" si="769"/>
        <v>0.76757218109797287</v>
      </c>
      <c r="AK2531" s="38">
        <f t="shared" si="769"/>
        <v>0</v>
      </c>
      <c r="AL2531" s="8">
        <f t="shared" si="767"/>
        <v>-1.2656706148920054E-3</v>
      </c>
      <c r="AM2531" s="23">
        <f t="shared" si="768"/>
        <v>1.7612630555731852</v>
      </c>
    </row>
    <row r="2532" spans="2:39" x14ac:dyDescent="0.35">
      <c r="B2532" s="16">
        <v>39687</v>
      </c>
      <c r="C2532" s="5">
        <v>4.2979999999999997E-2</v>
      </c>
      <c r="D2532" s="35">
        <f t="shared" si="752"/>
        <v>2.7378507871321013E-3</v>
      </c>
      <c r="E2532" s="36">
        <f t="shared" si="753"/>
        <v>1.3548970020251316</v>
      </c>
      <c r="F2532" s="7">
        <v>1.8843041314566249</v>
      </c>
      <c r="G2532" s="7">
        <v>1.5499116902150483</v>
      </c>
      <c r="H2532" s="7">
        <v>1.1268096403349701</v>
      </c>
      <c r="I2532" s="7">
        <v>1.2649703293780692</v>
      </c>
      <c r="J2532" s="7">
        <v>1.6768847456283598</v>
      </c>
      <c r="K2532" s="7">
        <v>5.0923074394316128</v>
      </c>
      <c r="L2532" s="7">
        <v>3.8772586041140489</v>
      </c>
      <c r="M2532" s="7">
        <v>1.3171910964736311</v>
      </c>
      <c r="N2532" s="7">
        <v>1.4220461620483269</v>
      </c>
      <c r="O2532" s="8">
        <v>2.950592917155082</v>
      </c>
      <c r="P2532" s="32">
        <f t="shared" si="754"/>
        <v>1.1742642026013606E-4</v>
      </c>
      <c r="Q2532" s="33">
        <f t="shared" si="755"/>
        <v>2.1001472392014886E-3</v>
      </c>
      <c r="R2532" s="33">
        <f t="shared" si="756"/>
        <v>-4.589715482581247E-3</v>
      </c>
      <c r="S2532" s="33">
        <f t="shared" si="757"/>
        <v>8.1771503714196392E-3</v>
      </c>
      <c r="T2532" s="33">
        <f t="shared" si="758"/>
        <v>-1.6946551912895291E-3</v>
      </c>
      <c r="U2532" s="33">
        <f t="shared" si="759"/>
        <v>5.9822349860196855E-3</v>
      </c>
      <c r="V2532" s="33">
        <f t="shared" si="760"/>
        <v>1.6323164777896304E-2</v>
      </c>
      <c r="W2532" s="33">
        <f t="shared" si="761"/>
        <v>4.1623907333874222E-3</v>
      </c>
      <c r="X2532" s="33">
        <f t="shared" si="762"/>
        <v>1.135592566516852E-3</v>
      </c>
      <c r="Y2532" s="33">
        <f t="shared" si="763"/>
        <v>3.4358546635804288E-4</v>
      </c>
      <c r="Z2532" s="34">
        <f t="shared" si="764"/>
        <v>9.9129697517730264E-4</v>
      </c>
      <c r="AA2532" s="39">
        <f t="shared" si="765"/>
        <v>0</v>
      </c>
      <c r="AB2532" s="37">
        <f t="shared" si="766"/>
        <v>0</v>
      </c>
      <c r="AC2532" s="37">
        <f t="shared" si="769"/>
        <v>0</v>
      </c>
      <c r="AD2532" s="37">
        <f t="shared" si="769"/>
        <v>3.8800746103960199E-2</v>
      </c>
      <c r="AE2532" s="37">
        <f t="shared" si="769"/>
        <v>4.537664974431764E-2</v>
      </c>
      <c r="AF2532" s="37">
        <f t="shared" si="769"/>
        <v>0</v>
      </c>
      <c r="AG2532" s="37">
        <f t="shared" si="769"/>
        <v>0.14825042305374941</v>
      </c>
      <c r="AH2532" s="37">
        <f t="shared" si="769"/>
        <v>0</v>
      </c>
      <c r="AI2532" s="37">
        <f t="shared" si="769"/>
        <v>0</v>
      </c>
      <c r="AJ2532" s="37">
        <f t="shared" si="769"/>
        <v>0.76757218109797287</v>
      </c>
      <c r="AK2532" s="38">
        <f t="shared" si="769"/>
        <v>0</v>
      </c>
      <c r="AL2532" s="8">
        <f t="shared" si="767"/>
        <v>2.9240244900680182E-3</v>
      </c>
      <c r="AM2532" s="23">
        <f t="shared" si="768"/>
        <v>1.7664130318811333</v>
      </c>
    </row>
    <row r="2533" spans="2:39" x14ac:dyDescent="0.35">
      <c r="B2533" s="16">
        <v>39688</v>
      </c>
      <c r="C2533" s="5">
        <v>4.301E-2</v>
      </c>
      <c r="D2533" s="35">
        <f t="shared" si="752"/>
        <v>2.7378507871321013E-3</v>
      </c>
      <c r="E2533" s="36">
        <f t="shared" si="753"/>
        <v>1.3550564365854245</v>
      </c>
      <c r="F2533" s="7">
        <v>1.8826615338846593</v>
      </c>
      <c r="G2533" s="7">
        <v>1.5505619550088463</v>
      </c>
      <c r="H2533" s="7">
        <v>1.1410118813439256</v>
      </c>
      <c r="I2533" s="7">
        <v>1.2884767569735989</v>
      </c>
      <c r="J2533" s="7">
        <v>1.6906305794933798</v>
      </c>
      <c r="K2533" s="7">
        <v>5.1098934723354397</v>
      </c>
      <c r="L2533" s="7">
        <v>3.81132899863452</v>
      </c>
      <c r="M2533" s="7">
        <v>1.3191151319497461</v>
      </c>
      <c r="N2533" s="7">
        <v>1.424364223182329</v>
      </c>
      <c r="O2533" s="8">
        <v>2.9552810648355252</v>
      </c>
      <c r="P2533" s="32">
        <f t="shared" si="754"/>
        <v>1.1767282683083913E-4</v>
      </c>
      <c r="Q2533" s="33">
        <f t="shared" si="755"/>
        <v>-8.7172635486176819E-4</v>
      </c>
      <c r="R2533" s="33">
        <f t="shared" si="756"/>
        <v>4.1954957685863548E-4</v>
      </c>
      <c r="S2533" s="33">
        <f t="shared" si="757"/>
        <v>1.2603939920795781E-2</v>
      </c>
      <c r="T2533" s="33">
        <f t="shared" si="758"/>
        <v>1.8582592057385883E-2</v>
      </c>
      <c r="U2533" s="33">
        <f t="shared" si="759"/>
        <v>8.1972442655080524E-3</v>
      </c>
      <c r="V2533" s="33">
        <f t="shared" si="760"/>
        <v>3.453450741730979E-3</v>
      </c>
      <c r="W2533" s="33">
        <f t="shared" si="761"/>
        <v>-1.7004180585110551E-2</v>
      </c>
      <c r="X2533" s="33">
        <f t="shared" si="762"/>
        <v>1.4607109638578031E-3</v>
      </c>
      <c r="Y2533" s="33">
        <f t="shared" si="763"/>
        <v>1.6300885272690913E-3</v>
      </c>
      <c r="Z2533" s="34">
        <f t="shared" si="764"/>
        <v>1.5888832556960608E-3</v>
      </c>
      <c r="AA2533" s="39">
        <f t="shared" si="765"/>
        <v>0</v>
      </c>
      <c r="AB2533" s="37">
        <f t="shared" si="766"/>
        <v>0</v>
      </c>
      <c r="AC2533" s="37">
        <f t="shared" si="769"/>
        <v>0</v>
      </c>
      <c r="AD2533" s="37">
        <f t="shared" si="769"/>
        <v>3.8800746103960199E-2</v>
      </c>
      <c r="AE2533" s="37">
        <f t="shared" si="769"/>
        <v>4.537664974431764E-2</v>
      </c>
      <c r="AF2533" s="37">
        <f t="shared" si="769"/>
        <v>0</v>
      </c>
      <c r="AG2533" s="37">
        <f t="shared" si="769"/>
        <v>0.14825042305374941</v>
      </c>
      <c r="AH2533" s="37">
        <f t="shared" si="769"/>
        <v>0</v>
      </c>
      <c r="AI2533" s="37">
        <f t="shared" si="769"/>
        <v>0</v>
      </c>
      <c r="AJ2533" s="37">
        <f t="shared" si="769"/>
        <v>0.76757218109797287</v>
      </c>
      <c r="AK2533" s="38">
        <f t="shared" si="769"/>
        <v>0</v>
      </c>
      <c r="AL2533" s="8">
        <f t="shared" si="767"/>
        <v>3.0954441836215244E-3</v>
      </c>
      <c r="AM2533" s="23">
        <f t="shared" si="768"/>
        <v>1.7718808648265429</v>
      </c>
    </row>
    <row r="2534" spans="2:39" x14ac:dyDescent="0.35">
      <c r="B2534" s="16">
        <v>39689</v>
      </c>
      <c r="C2534" s="5">
        <v>4.3550000000000005E-2</v>
      </c>
      <c r="D2534" s="35">
        <f t="shared" si="752"/>
        <v>2.7378507871321013E-3</v>
      </c>
      <c r="E2534" s="36">
        <f t="shared" si="753"/>
        <v>1.3552160012051029</v>
      </c>
      <c r="F2534" s="7">
        <v>1.8797756457898622</v>
      </c>
      <c r="G2534" s="7">
        <v>1.5509005205065989</v>
      </c>
      <c r="H2534" s="7">
        <v>1.1275158646364045</v>
      </c>
      <c r="I2534" s="7">
        <v>1.2916938211589253</v>
      </c>
      <c r="J2534" s="7">
        <v>1.6785367804161837</v>
      </c>
      <c r="K2534" s="7">
        <v>5.106957912510329</v>
      </c>
      <c r="L2534" s="7">
        <v>3.786391986260651</v>
      </c>
      <c r="M2534" s="7">
        <v>1.3216110494480975</v>
      </c>
      <c r="N2534" s="7">
        <v>1.427012674296267</v>
      </c>
      <c r="O2534" s="8">
        <v>2.9594660716142482</v>
      </c>
      <c r="P2534" s="32">
        <f t="shared" si="754"/>
        <v>1.1775496235455485E-4</v>
      </c>
      <c r="Q2534" s="33">
        <f t="shared" si="755"/>
        <v>-1.5328767507361007E-3</v>
      </c>
      <c r="R2534" s="33">
        <f t="shared" si="756"/>
        <v>2.1835019017379942E-4</v>
      </c>
      <c r="S2534" s="33">
        <f t="shared" si="757"/>
        <v>-1.1828112334487662E-2</v>
      </c>
      <c r="T2534" s="33">
        <f t="shared" si="758"/>
        <v>2.4967964442623725E-3</v>
      </c>
      <c r="U2534" s="33">
        <f t="shared" si="759"/>
        <v>-7.1534250142454292E-3</v>
      </c>
      <c r="V2534" s="33">
        <f t="shared" si="760"/>
        <v>-5.7448552323124957E-4</v>
      </c>
      <c r="W2534" s="33">
        <f t="shared" si="761"/>
        <v>-6.5428653319624663E-3</v>
      </c>
      <c r="X2534" s="33">
        <f t="shared" si="762"/>
        <v>1.8921149776078838E-3</v>
      </c>
      <c r="Y2534" s="33">
        <f t="shared" si="763"/>
        <v>1.8593917699090134E-3</v>
      </c>
      <c r="Z2534" s="34">
        <f t="shared" si="764"/>
        <v>1.4161112553794375E-3</v>
      </c>
      <c r="AA2534" s="39">
        <f t="shared" si="765"/>
        <v>0</v>
      </c>
      <c r="AB2534" s="37">
        <f t="shared" si="766"/>
        <v>0</v>
      </c>
      <c r="AC2534" s="37">
        <f t="shared" si="769"/>
        <v>0</v>
      </c>
      <c r="AD2534" s="37">
        <f t="shared" si="769"/>
        <v>3.8800746103960199E-2</v>
      </c>
      <c r="AE2534" s="37">
        <f t="shared" si="769"/>
        <v>4.537664974431764E-2</v>
      </c>
      <c r="AF2534" s="37">
        <f t="shared" si="769"/>
        <v>0</v>
      </c>
      <c r="AG2534" s="37">
        <f t="shared" si="769"/>
        <v>0.14825042305374941</v>
      </c>
      <c r="AH2534" s="37">
        <f t="shared" si="769"/>
        <v>0</v>
      </c>
      <c r="AI2534" s="37">
        <f t="shared" si="769"/>
        <v>0</v>
      </c>
      <c r="AJ2534" s="37">
        <f t="shared" si="769"/>
        <v>0.76757218109797287</v>
      </c>
      <c r="AK2534" s="38">
        <f t="shared" si="769"/>
        <v>0</v>
      </c>
      <c r="AL2534" s="8">
        <f t="shared" si="767"/>
        <v>9.9640634864196992E-4</v>
      </c>
      <c r="AM2534" s="23">
        <f t="shared" si="768"/>
        <v>1.7736463781692935</v>
      </c>
    </row>
    <row r="2535" spans="2:39" x14ac:dyDescent="0.35">
      <c r="B2535" s="16">
        <v>39692</v>
      </c>
      <c r="C2535" s="5">
        <v>4.2960000000000005E-2</v>
      </c>
      <c r="D2535" s="35">
        <f t="shared" si="752"/>
        <v>8.2135523613963042E-3</v>
      </c>
      <c r="E2535" s="36">
        <f t="shared" si="753"/>
        <v>1.3557007622470123</v>
      </c>
      <c r="F2535" s="7">
        <v>1.8804480419243521</v>
      </c>
      <c r="G2535" s="7">
        <v>1.5564483956013129</v>
      </c>
      <c r="H2535" s="7">
        <v>1.1279191772927077</v>
      </c>
      <c r="I2535" s="7">
        <v>1.2906226422410192</v>
      </c>
      <c r="J2535" s="7">
        <v>1.6791371933672072</v>
      </c>
      <c r="K2535" s="7">
        <v>4.9924602087587031</v>
      </c>
      <c r="L2535" s="7">
        <v>3.7877463794516295</v>
      </c>
      <c r="M2535" s="7">
        <v>1.3218099390642866</v>
      </c>
      <c r="N2535" s="7">
        <v>1.4275386705195292</v>
      </c>
      <c r="O2535" s="8">
        <v>2.9599114424904633</v>
      </c>
      <c r="P2535" s="32">
        <f t="shared" si="754"/>
        <v>3.5770020533876234E-4</v>
      </c>
      <c r="Q2535" s="33">
        <f t="shared" si="755"/>
        <v>3.5770020533876234E-4</v>
      </c>
      <c r="R2535" s="33">
        <f t="shared" si="756"/>
        <v>3.5771959718613466E-3</v>
      </c>
      <c r="S2535" s="33">
        <f t="shared" si="757"/>
        <v>3.5770020533876234E-4</v>
      </c>
      <c r="T2535" s="33">
        <f t="shared" si="758"/>
        <v>-8.292823735465138E-4</v>
      </c>
      <c r="U2535" s="33">
        <f t="shared" si="759"/>
        <v>3.5770020533876234E-4</v>
      </c>
      <c r="V2535" s="33">
        <f t="shared" si="760"/>
        <v>-2.2419942696442652E-2</v>
      </c>
      <c r="W2535" s="33">
        <f t="shared" si="761"/>
        <v>3.5770020533876234E-4</v>
      </c>
      <c r="X2535" s="33">
        <f t="shared" si="762"/>
        <v>1.5049027947533489E-4</v>
      </c>
      <c r="Y2535" s="33">
        <f t="shared" si="763"/>
        <v>3.6859954556578423E-4</v>
      </c>
      <c r="Z2535" s="34">
        <f t="shared" si="764"/>
        <v>1.5049027947533489E-4</v>
      </c>
      <c r="AA2535" s="39">
        <f t="shared" si="765"/>
        <v>0</v>
      </c>
      <c r="AB2535" s="37">
        <f t="shared" si="766"/>
        <v>0</v>
      </c>
      <c r="AC2535" s="37">
        <f t="shared" si="769"/>
        <v>0</v>
      </c>
      <c r="AD2535" s="37">
        <f t="shared" si="769"/>
        <v>3.8800746103960199E-2</v>
      </c>
      <c r="AE2535" s="37">
        <f t="shared" si="769"/>
        <v>4.537664974431764E-2</v>
      </c>
      <c r="AF2535" s="37">
        <f t="shared" si="769"/>
        <v>0</v>
      </c>
      <c r="AG2535" s="37">
        <f t="shared" si="769"/>
        <v>0.14825042305374941</v>
      </c>
      <c r="AH2535" s="37">
        <f t="shared" si="769"/>
        <v>0</v>
      </c>
      <c r="AI2535" s="37">
        <f t="shared" si="769"/>
        <v>0</v>
      </c>
      <c r="AJ2535" s="37">
        <f t="shared" si="769"/>
        <v>0.76757218109797287</v>
      </c>
      <c r="AK2535" s="38">
        <f t="shared" si="769"/>
        <v>0</v>
      </c>
      <c r="AL2535" s="8">
        <f t="shared" si="767"/>
        <v>-3.0645902534016645E-3</v>
      </c>
      <c r="AM2535" s="23">
        <f t="shared" si="768"/>
        <v>1.7682108787657747</v>
      </c>
    </row>
    <row r="2536" spans="2:39" x14ac:dyDescent="0.35">
      <c r="B2536" s="16">
        <v>39693</v>
      </c>
      <c r="C2536" s="5">
        <v>4.2999999999999997E-2</v>
      </c>
      <c r="D2536" s="35">
        <f t="shared" si="752"/>
        <v>2.7378507871321013E-3</v>
      </c>
      <c r="E2536" s="36">
        <f t="shared" si="753"/>
        <v>1.3558602171539149</v>
      </c>
      <c r="F2536" s="7">
        <v>1.8924836371969276</v>
      </c>
      <c r="G2536" s="7">
        <v>1.5524180235134595</v>
      </c>
      <c r="H2536" s="7">
        <v>1.1227773889843369</v>
      </c>
      <c r="I2536" s="7">
        <v>1.3099301995196997</v>
      </c>
      <c r="J2536" s="7">
        <v>1.6519420804486116</v>
      </c>
      <c r="K2536" s="7">
        <v>4.9608215690069484</v>
      </c>
      <c r="L2536" s="7">
        <v>3.6612024734367532</v>
      </c>
      <c r="M2536" s="7">
        <v>1.3208303057756496</v>
      </c>
      <c r="N2536" s="7">
        <v>1.430984260844921</v>
      </c>
      <c r="O2536" s="8">
        <v>2.9640937044204749</v>
      </c>
      <c r="P2536" s="32">
        <f t="shared" si="754"/>
        <v>1.1761806981525069E-4</v>
      </c>
      <c r="Q2536" s="33">
        <f t="shared" si="755"/>
        <v>6.4003870376865279E-3</v>
      </c>
      <c r="R2536" s="33">
        <f t="shared" si="756"/>
        <v>-2.5894672121758999E-3</v>
      </c>
      <c r="S2536" s="33">
        <f t="shared" si="757"/>
        <v>-4.5586496017493428E-3</v>
      </c>
      <c r="T2536" s="33">
        <f t="shared" si="758"/>
        <v>1.4959878005204708E-2</v>
      </c>
      <c r="U2536" s="33">
        <f t="shared" si="759"/>
        <v>-1.6195885021199952E-2</v>
      </c>
      <c r="V2536" s="33">
        <f t="shared" si="760"/>
        <v>-6.3372843104985144E-3</v>
      </c>
      <c r="W2536" s="33">
        <f t="shared" si="761"/>
        <v>-3.3408759018653367E-2</v>
      </c>
      <c r="X2536" s="33">
        <f t="shared" si="762"/>
        <v>-7.4113021825994441E-4</v>
      </c>
      <c r="Y2536" s="33">
        <f t="shared" si="763"/>
        <v>2.4136581351859032E-3</v>
      </c>
      <c r="Z2536" s="34">
        <f t="shared" si="764"/>
        <v>1.4129686010107001E-3</v>
      </c>
      <c r="AA2536" s="39">
        <f t="shared" si="765"/>
        <v>0</v>
      </c>
      <c r="AB2536" s="37">
        <f t="shared" si="766"/>
        <v>0</v>
      </c>
      <c r="AC2536" s="37">
        <f t="shared" si="769"/>
        <v>0</v>
      </c>
      <c r="AD2536" s="37">
        <f t="shared" si="769"/>
        <v>3.8800746103960199E-2</v>
      </c>
      <c r="AE2536" s="37">
        <f t="shared" si="769"/>
        <v>4.537664974431764E-2</v>
      </c>
      <c r="AF2536" s="37">
        <f t="shared" si="769"/>
        <v>0</v>
      </c>
      <c r="AG2536" s="37">
        <f t="shared" si="769"/>
        <v>0.14825042305374941</v>
      </c>
      <c r="AH2536" s="37">
        <f t="shared" si="769"/>
        <v>0</v>
      </c>
      <c r="AI2536" s="37">
        <f t="shared" si="769"/>
        <v>0</v>
      </c>
      <c r="AJ2536" s="37">
        <f t="shared" si="769"/>
        <v>0.76757218109797287</v>
      </c>
      <c r="AK2536" s="38">
        <f t="shared" si="769"/>
        <v>0</v>
      </c>
      <c r="AL2536" s="8">
        <f t="shared" si="767"/>
        <v>1.415101897891716E-3</v>
      </c>
      <c r="AM2536" s="23">
        <f t="shared" si="768"/>
        <v>1.7707130773361888</v>
      </c>
    </row>
    <row r="2537" spans="2:39" x14ac:dyDescent="0.35">
      <c r="B2537" s="16">
        <v>39694</v>
      </c>
      <c r="C2537" s="5">
        <v>4.308E-2</v>
      </c>
      <c r="D2537" s="35">
        <f t="shared" si="752"/>
        <v>2.7378507871321013E-3</v>
      </c>
      <c r="E2537" s="36">
        <f t="shared" si="753"/>
        <v>1.3560198393013143</v>
      </c>
      <c r="F2537" s="7">
        <v>1.8989252828738887</v>
      </c>
      <c r="G2537" s="7">
        <v>1.5552540040065437</v>
      </c>
      <c r="H2537" s="7">
        <v>1.1218066010583756</v>
      </c>
      <c r="I2537" s="7">
        <v>1.2939935603823123</v>
      </c>
      <c r="J2537" s="7">
        <v>1.6469648969329831</v>
      </c>
      <c r="K2537" s="7">
        <v>4.8726290097301055</v>
      </c>
      <c r="L2537" s="7">
        <v>3.6401404518119591</v>
      </c>
      <c r="M2537" s="7">
        <v>1.3252110965653023</v>
      </c>
      <c r="N2537" s="7">
        <v>1.4312379983504115</v>
      </c>
      <c r="O2537" s="8">
        <v>2.9632236550509661</v>
      </c>
      <c r="P2537" s="32">
        <f t="shared" si="754"/>
        <v>1.1772758384664961E-4</v>
      </c>
      <c r="Q2537" s="33">
        <f t="shared" si="755"/>
        <v>3.4038052167797428E-3</v>
      </c>
      <c r="R2537" s="33">
        <f t="shared" si="756"/>
        <v>1.826814975173896E-3</v>
      </c>
      <c r="S2537" s="33">
        <f t="shared" si="757"/>
        <v>-8.646308123816393E-4</v>
      </c>
      <c r="T2537" s="33">
        <f t="shared" si="758"/>
        <v>-1.2166021627129986E-2</v>
      </c>
      <c r="U2537" s="33">
        <f t="shared" si="759"/>
        <v>-3.0129285854119114E-3</v>
      </c>
      <c r="V2537" s="33">
        <f t="shared" si="760"/>
        <v>-1.7777813221066308E-2</v>
      </c>
      <c r="W2537" s="33">
        <f t="shared" si="761"/>
        <v>-5.7527606783853713E-3</v>
      </c>
      <c r="X2537" s="33">
        <f t="shared" si="762"/>
        <v>3.3166946355611682E-3</v>
      </c>
      <c r="Y2537" s="33">
        <f t="shared" si="763"/>
        <v>1.7731676890742065E-4</v>
      </c>
      <c r="Z2537" s="34">
        <f t="shared" si="764"/>
        <v>-2.9352964388784653E-4</v>
      </c>
      <c r="AA2537" s="39">
        <f t="shared" si="765"/>
        <v>0</v>
      </c>
      <c r="AB2537" s="37">
        <f t="shared" si="766"/>
        <v>0</v>
      </c>
      <c r="AC2537" s="37">
        <f t="shared" si="769"/>
        <v>0</v>
      </c>
      <c r="AD2537" s="37">
        <f t="shared" si="769"/>
        <v>3.8800746103960199E-2</v>
      </c>
      <c r="AE2537" s="37">
        <f t="shared" si="769"/>
        <v>4.537664974431764E-2</v>
      </c>
      <c r="AF2537" s="37">
        <f t="shared" si="769"/>
        <v>0</v>
      </c>
      <c r="AG2537" s="37">
        <f t="shared" si="769"/>
        <v>0.14825042305374941</v>
      </c>
      <c r="AH2537" s="37">
        <f t="shared" si="769"/>
        <v>0</v>
      </c>
      <c r="AI2537" s="37">
        <f t="shared" si="769"/>
        <v>0</v>
      </c>
      <c r="AJ2537" s="37">
        <f t="shared" si="769"/>
        <v>0.76757218109797287</v>
      </c>
      <c r="AK2537" s="38">
        <f t="shared" si="769"/>
        <v>0</v>
      </c>
      <c r="AL2537" s="8">
        <f t="shared" si="767"/>
        <v>-3.0850665347190573E-3</v>
      </c>
      <c r="AM2537" s="23">
        <f t="shared" si="768"/>
        <v>1.7652503096787096</v>
      </c>
    </row>
    <row r="2538" spans="2:39" x14ac:dyDescent="0.35">
      <c r="B2538" s="16">
        <v>39695</v>
      </c>
      <c r="C2538" s="5">
        <v>4.3090000000000003E-2</v>
      </c>
      <c r="D2538" s="35">
        <f t="shared" si="752"/>
        <v>2.7378507871321013E-3</v>
      </c>
      <c r="E2538" s="36">
        <f t="shared" si="753"/>
        <v>1.3561797772470423</v>
      </c>
      <c r="F2538" s="7">
        <v>1.90474687815594</v>
      </c>
      <c r="G2538" s="7">
        <v>1.5630858538527799</v>
      </c>
      <c r="H2538" s="7">
        <v>1.0878483317602095</v>
      </c>
      <c r="I2538" s="7">
        <v>1.2569700963566628</v>
      </c>
      <c r="J2538" s="7">
        <v>1.5925008102033167</v>
      </c>
      <c r="K2538" s="7">
        <v>4.7733593643772982</v>
      </c>
      <c r="L2538" s="7">
        <v>3.6268907878409933</v>
      </c>
      <c r="M2538" s="7">
        <v>1.3310318055487085</v>
      </c>
      <c r="N2538" s="7">
        <v>1.4313276613418293</v>
      </c>
      <c r="O2538" s="8">
        <v>2.9579662104737303</v>
      </c>
      <c r="P2538" s="32">
        <f t="shared" si="754"/>
        <v>1.1794661190966949E-4</v>
      </c>
      <c r="Q2538" s="33">
        <f t="shared" si="755"/>
        <v>3.0657316191191608E-3</v>
      </c>
      <c r="R2538" s="33">
        <f t="shared" si="756"/>
        <v>5.0357368160187654E-3</v>
      </c>
      <c r="S2538" s="33">
        <f t="shared" si="757"/>
        <v>-3.0271054980535839E-2</v>
      </c>
      <c r="T2538" s="33">
        <f t="shared" si="758"/>
        <v>-2.8611783828901616E-2</v>
      </c>
      <c r="U2538" s="33">
        <f t="shared" si="759"/>
        <v>-3.3069367070962308E-2</v>
      </c>
      <c r="V2538" s="33">
        <f t="shared" si="760"/>
        <v>-2.0372912683189415E-2</v>
      </c>
      <c r="W2538" s="33">
        <f t="shared" si="761"/>
        <v>-3.6398771273703501E-3</v>
      </c>
      <c r="X2538" s="33">
        <f t="shared" si="762"/>
        <v>4.392288140729006E-3</v>
      </c>
      <c r="Y2538" s="33">
        <f t="shared" si="763"/>
        <v>6.2647156881645572E-5</v>
      </c>
      <c r="Z2538" s="34">
        <f t="shared" si="764"/>
        <v>-1.774231441583618E-3</v>
      </c>
      <c r="AA2538" s="39">
        <f t="shared" si="765"/>
        <v>0</v>
      </c>
      <c r="AB2538" s="37">
        <f t="shared" si="766"/>
        <v>0</v>
      </c>
      <c r="AC2538" s="37">
        <f t="shared" si="769"/>
        <v>0</v>
      </c>
      <c r="AD2538" s="37">
        <f t="shared" si="769"/>
        <v>3.8800746103960199E-2</v>
      </c>
      <c r="AE2538" s="37">
        <f t="shared" si="769"/>
        <v>4.537664974431764E-2</v>
      </c>
      <c r="AF2538" s="37">
        <f t="shared" si="769"/>
        <v>0</v>
      </c>
      <c r="AG2538" s="37">
        <f t="shared" si="769"/>
        <v>0.14825042305374941</v>
      </c>
      <c r="AH2538" s="37">
        <f t="shared" si="769"/>
        <v>0</v>
      </c>
      <c r="AI2538" s="37">
        <f t="shared" si="769"/>
        <v>0</v>
      </c>
      <c r="AJ2538" s="37">
        <f t="shared" si="769"/>
        <v>0.76757218109797287</v>
      </c>
      <c r="AK2538" s="38">
        <f t="shared" si="769"/>
        <v>0</v>
      </c>
      <c r="AL2538" s="8">
        <f t="shared" si="767"/>
        <v>-5.4450531212356873E-3</v>
      </c>
      <c r="AM2538" s="23">
        <f t="shared" si="768"/>
        <v>1.7556384279702313</v>
      </c>
    </row>
    <row r="2539" spans="2:39" x14ac:dyDescent="0.35">
      <c r="B2539" s="16">
        <v>39696</v>
      </c>
      <c r="C2539" s="5">
        <v>4.3090000000000003E-2</v>
      </c>
      <c r="D2539" s="35">
        <f t="shared" si="752"/>
        <v>2.7378507871321013E-3</v>
      </c>
      <c r="E2539" s="36">
        <f t="shared" si="753"/>
        <v>1.3563397711870877</v>
      </c>
      <c r="F2539" s="7">
        <v>1.89968432066284</v>
      </c>
      <c r="G2539" s="7">
        <v>1.5726367657604963</v>
      </c>
      <c r="H2539" s="7">
        <v>1.0919387043500421</v>
      </c>
      <c r="I2539" s="7">
        <v>1.2207072299890502</v>
      </c>
      <c r="J2539" s="7">
        <v>1.5861177245964955</v>
      </c>
      <c r="K2539" s="7">
        <v>4.6689578006728496</v>
      </c>
      <c r="L2539" s="7">
        <v>3.5667330638909251</v>
      </c>
      <c r="M2539" s="7">
        <v>1.3299454003044211</v>
      </c>
      <c r="N2539" s="7">
        <v>1.4319560258097777</v>
      </c>
      <c r="O2539" s="8">
        <v>2.9546360007087791</v>
      </c>
      <c r="P2539" s="32">
        <f t="shared" si="754"/>
        <v>1.1797399041757473E-4</v>
      </c>
      <c r="Q2539" s="33">
        <f t="shared" si="755"/>
        <v>-2.6578636516791931E-3</v>
      </c>
      <c r="R2539" s="33">
        <f t="shared" si="756"/>
        <v>6.110292588327626E-3</v>
      </c>
      <c r="S2539" s="33">
        <f t="shared" si="757"/>
        <v>3.7600577860097406E-3</v>
      </c>
      <c r="T2539" s="33">
        <f t="shared" si="758"/>
        <v>-2.8849426468235628E-2</v>
      </c>
      <c r="U2539" s="33">
        <f t="shared" si="759"/>
        <v>-4.0082149823247315E-3</v>
      </c>
      <c r="V2539" s="33">
        <f t="shared" si="760"/>
        <v>-2.1871716695704535E-2</v>
      </c>
      <c r="W2539" s="33">
        <f t="shared" si="761"/>
        <v>-1.6586582687227458E-2</v>
      </c>
      <c r="X2539" s="33">
        <f t="shared" si="762"/>
        <v>-8.1621283560506797E-4</v>
      </c>
      <c r="Y2539" s="33">
        <f t="shared" si="763"/>
        <v>4.3900812156394409E-4</v>
      </c>
      <c r="Z2539" s="34">
        <f t="shared" si="764"/>
        <v>-1.1258444241720733E-3</v>
      </c>
      <c r="AA2539" s="39">
        <f t="shared" si="765"/>
        <v>0</v>
      </c>
      <c r="AB2539" s="37">
        <f t="shared" si="766"/>
        <v>0</v>
      </c>
      <c r="AC2539" s="37">
        <f t="shared" si="769"/>
        <v>0</v>
      </c>
      <c r="AD2539" s="37">
        <f t="shared" si="769"/>
        <v>3.8800746103960199E-2</v>
      </c>
      <c r="AE2539" s="37">
        <f t="shared" si="769"/>
        <v>4.537664974431764E-2</v>
      </c>
      <c r="AF2539" s="37">
        <f t="shared" si="769"/>
        <v>0</v>
      </c>
      <c r="AG2539" s="37">
        <f t="shared" si="769"/>
        <v>0.14825042305374941</v>
      </c>
      <c r="AH2539" s="37">
        <f t="shared" si="769"/>
        <v>0</v>
      </c>
      <c r="AI2539" s="37">
        <f t="shared" si="769"/>
        <v>0</v>
      </c>
      <c r="AJ2539" s="37">
        <f t="shared" si="769"/>
        <v>0.76757218109797287</v>
      </c>
      <c r="AK2539" s="38">
        <f t="shared" si="769"/>
        <v>0</v>
      </c>
      <c r="AL2539" s="8">
        <f t="shared" si="767"/>
        <v>-4.0687181043437826E-3</v>
      </c>
      <c r="AM2539" s="23">
        <f t="shared" si="768"/>
        <v>1.7484952301136671</v>
      </c>
    </row>
    <row r="2540" spans="2:39" x14ac:dyDescent="0.35">
      <c r="B2540" s="16">
        <v>39699</v>
      </c>
      <c r="C2540" s="5">
        <v>4.2999999999999997E-2</v>
      </c>
      <c r="D2540" s="35">
        <f t="shared" si="752"/>
        <v>8.2135523613963042E-3</v>
      </c>
      <c r="E2540" s="36">
        <f t="shared" si="753"/>
        <v>1.3568198096325943</v>
      </c>
      <c r="F2540" s="7">
        <v>1.8972454022333145</v>
      </c>
      <c r="G2540" s="7">
        <v>1.5641358604675797</v>
      </c>
      <c r="H2540" s="7">
        <v>1.1152132945579616</v>
      </c>
      <c r="I2540" s="7">
        <v>1.2583328960773146</v>
      </c>
      <c r="J2540" s="7">
        <v>1.6317130808542404</v>
      </c>
      <c r="K2540" s="7">
        <v>4.8243236923796369</v>
      </c>
      <c r="L2540" s="7">
        <v>3.5640852771326728</v>
      </c>
      <c r="M2540" s="7">
        <v>1.3285577569144269</v>
      </c>
      <c r="N2540" s="7">
        <v>1.4341549166756811</v>
      </c>
      <c r="O2540" s="8">
        <v>2.9560844869134266</v>
      </c>
      <c r="P2540" s="32">
        <f t="shared" si="754"/>
        <v>3.5392197125250213E-4</v>
      </c>
      <c r="Q2540" s="33">
        <f t="shared" si="755"/>
        <v>-1.2838545873108398E-3</v>
      </c>
      <c r="R2540" s="33">
        <f t="shared" si="756"/>
        <v>-5.4055109723990524E-3</v>
      </c>
      <c r="S2540" s="33">
        <f t="shared" si="757"/>
        <v>2.1314923736285296E-2</v>
      </c>
      <c r="T2540" s="33">
        <f t="shared" si="758"/>
        <v>3.0822842008236373E-2</v>
      </c>
      <c r="U2540" s="33">
        <f t="shared" si="759"/>
        <v>2.8746514556064362E-2</v>
      </c>
      <c r="V2540" s="33">
        <f t="shared" si="760"/>
        <v>3.327635381163585E-2</v>
      </c>
      <c r="W2540" s="33">
        <f t="shared" si="761"/>
        <v>-7.4235629939856107E-4</v>
      </c>
      <c r="X2540" s="33">
        <f t="shared" si="762"/>
        <v>-1.0433837281415004E-3</v>
      </c>
      <c r="Y2540" s="33">
        <f t="shared" si="763"/>
        <v>1.5355854692953308E-3</v>
      </c>
      <c r="Z2540" s="34">
        <f t="shared" si="764"/>
        <v>4.9024184512069802E-4</v>
      </c>
      <c r="AA2540" s="39">
        <f t="shared" si="765"/>
        <v>0</v>
      </c>
      <c r="AB2540" s="37">
        <f t="shared" si="766"/>
        <v>0</v>
      </c>
      <c r="AC2540" s="37">
        <f t="shared" si="769"/>
        <v>0</v>
      </c>
      <c r="AD2540" s="37">
        <f t="shared" si="769"/>
        <v>3.8800746103960199E-2</v>
      </c>
      <c r="AE2540" s="37">
        <f t="shared" si="769"/>
        <v>4.537664974431764E-2</v>
      </c>
      <c r="AF2540" s="37">
        <f t="shared" si="769"/>
        <v>0</v>
      </c>
      <c r="AG2540" s="37">
        <f t="shared" si="769"/>
        <v>0.14825042305374941</v>
      </c>
      <c r="AH2540" s="37">
        <f t="shared" si="769"/>
        <v>0</v>
      </c>
      <c r="AI2540" s="37">
        <f t="shared" si="769"/>
        <v>0</v>
      </c>
      <c r="AJ2540" s="37">
        <f t="shared" si="769"/>
        <v>0.76757218109797287</v>
      </c>
      <c r="AK2540" s="38">
        <f t="shared" si="769"/>
        <v>0</v>
      </c>
      <c r="AL2540" s="8">
        <f t="shared" si="767"/>
        <v>8.3375784682396953E-3</v>
      </c>
      <c r="AM2540" s="23">
        <f t="shared" si="768"/>
        <v>1.7630734462960829</v>
      </c>
    </row>
    <row r="2541" spans="2:39" x14ac:dyDescent="0.35">
      <c r="B2541" s="16">
        <v>39700</v>
      </c>
      <c r="C2541" s="5">
        <v>3.916E-2</v>
      </c>
      <c r="D2541" s="35">
        <f t="shared" si="752"/>
        <v>2.7378507871321013E-3</v>
      </c>
      <c r="E2541" s="36">
        <f t="shared" si="753"/>
        <v>1.3569795447504975</v>
      </c>
      <c r="F2541" s="7">
        <v>1.9055589846484657</v>
      </c>
      <c r="G2541" s="7">
        <v>1.5693178298869517</v>
      </c>
      <c r="H2541" s="7">
        <v>1.0796886488401527</v>
      </c>
      <c r="I2541" s="7">
        <v>1.252342379404878</v>
      </c>
      <c r="J2541" s="7">
        <v>1.5868658824034179</v>
      </c>
      <c r="K2541" s="7">
        <v>4.6442748295130194</v>
      </c>
      <c r="L2541" s="7">
        <v>3.5019353917121334</v>
      </c>
      <c r="M2541" s="7">
        <v>1.3315004744833714</v>
      </c>
      <c r="N2541" s="7">
        <v>1.4342930096411302</v>
      </c>
      <c r="O2541" s="8">
        <v>2.9516611572616043</v>
      </c>
      <c r="P2541" s="32">
        <f t="shared" si="754"/>
        <v>1.1772758384664961E-4</v>
      </c>
      <c r="Q2541" s="33">
        <f t="shared" si="755"/>
        <v>4.381922552225026E-3</v>
      </c>
      <c r="R2541" s="33">
        <f t="shared" si="756"/>
        <v>3.3129918892229604E-3</v>
      </c>
      <c r="S2541" s="33">
        <f t="shared" si="757"/>
        <v>-3.1854575166170185E-2</v>
      </c>
      <c r="T2541" s="33">
        <f t="shared" si="758"/>
        <v>-4.7606771555533944E-3</v>
      </c>
      <c r="U2541" s="33">
        <f t="shared" si="759"/>
        <v>-2.7484733055730626E-2</v>
      </c>
      <c r="V2541" s="33">
        <f t="shared" si="760"/>
        <v>-3.7321057695821169E-2</v>
      </c>
      <c r="W2541" s="33">
        <f t="shared" si="761"/>
        <v>-1.7437822214663501E-2</v>
      </c>
      <c r="X2541" s="33">
        <f t="shared" si="762"/>
        <v>2.2149715009598392E-3</v>
      </c>
      <c r="Y2541" s="33">
        <f t="shared" si="763"/>
        <v>9.6288736902483407E-5</v>
      </c>
      <c r="Z2541" s="34">
        <f t="shared" si="764"/>
        <v>-1.4963475067795162E-3</v>
      </c>
      <c r="AA2541" s="39">
        <f t="shared" si="765"/>
        <v>0</v>
      </c>
      <c r="AB2541" s="37">
        <f t="shared" si="766"/>
        <v>0</v>
      </c>
      <c r="AC2541" s="37">
        <f t="shared" si="769"/>
        <v>0</v>
      </c>
      <c r="AD2541" s="37">
        <f t="shared" si="769"/>
        <v>3.8800746103960199E-2</v>
      </c>
      <c r="AE2541" s="37">
        <f t="shared" si="769"/>
        <v>4.537664974431764E-2</v>
      </c>
      <c r="AF2541" s="37">
        <f t="shared" si="769"/>
        <v>0</v>
      </c>
      <c r="AG2541" s="37">
        <f t="shared" si="769"/>
        <v>0.14825042305374941</v>
      </c>
      <c r="AH2541" s="37">
        <f t="shared" si="769"/>
        <v>0</v>
      </c>
      <c r="AI2541" s="37">
        <f t="shared" si="769"/>
        <v>0</v>
      </c>
      <c r="AJ2541" s="37">
        <f t="shared" si="769"/>
        <v>0.76757218109797287</v>
      </c>
      <c r="AK2541" s="38">
        <f t="shared" si="769"/>
        <v>0</v>
      </c>
      <c r="AL2541" s="8">
        <f t="shared" si="767"/>
        <v>-6.9109588995248756E-3</v>
      </c>
      <c r="AM2541" s="23">
        <f t="shared" si="768"/>
        <v>1.750888918171887</v>
      </c>
    </row>
    <row r="2542" spans="2:39" x14ac:dyDescent="0.35">
      <c r="B2542" s="16">
        <v>39701</v>
      </c>
      <c r="C2542" s="5">
        <v>4.3029999999999999E-2</v>
      </c>
      <c r="D2542" s="35">
        <f t="shared" si="752"/>
        <v>2.7378507871321013E-3</v>
      </c>
      <c r="E2542" s="36">
        <f t="shared" si="753"/>
        <v>1.3571250322767738</v>
      </c>
      <c r="F2542" s="7">
        <v>1.8992281751857536</v>
      </c>
      <c r="G2542" s="7">
        <v>1.5674554980008746</v>
      </c>
      <c r="H2542" s="7">
        <v>1.0857461003429585</v>
      </c>
      <c r="I2542" s="7">
        <v>1.241742233867648</v>
      </c>
      <c r="J2542" s="7">
        <v>1.5987866583074486</v>
      </c>
      <c r="K2542" s="7">
        <v>4.5936122186331589</v>
      </c>
      <c r="L2542" s="7">
        <v>3.4768892739238781</v>
      </c>
      <c r="M2542" s="7">
        <v>1.3242099160566194</v>
      </c>
      <c r="N2542" s="7">
        <v>1.4334805257194534</v>
      </c>
      <c r="O2542" s="8">
        <v>2.9502515529691631</v>
      </c>
      <c r="P2542" s="32">
        <f t="shared" si="754"/>
        <v>1.07214236824138E-4</v>
      </c>
      <c r="Q2542" s="33">
        <f t="shared" si="755"/>
        <v>-3.3222847016095569E-3</v>
      </c>
      <c r="R2542" s="33">
        <f t="shared" si="756"/>
        <v>-1.1867142847737933E-3</v>
      </c>
      <c r="S2542" s="33">
        <f t="shared" si="757"/>
        <v>5.6103687941082558E-3</v>
      </c>
      <c r="T2542" s="33">
        <f t="shared" si="758"/>
        <v>-8.4642552320773889E-3</v>
      </c>
      <c r="U2542" s="33">
        <f t="shared" si="759"/>
        <v>7.5121508605224818E-3</v>
      </c>
      <c r="V2542" s="33">
        <f t="shared" si="760"/>
        <v>-1.0908616035794072E-2</v>
      </c>
      <c r="W2542" s="33">
        <f t="shared" si="761"/>
        <v>-7.1520787755052773E-3</v>
      </c>
      <c r="X2542" s="33">
        <f t="shared" si="762"/>
        <v>-5.4754456092708237E-3</v>
      </c>
      <c r="Y2542" s="33">
        <f t="shared" si="763"/>
        <v>-5.6646997246401209E-4</v>
      </c>
      <c r="Z2542" s="34">
        <f t="shared" si="764"/>
        <v>-4.7756304580326425E-4</v>
      </c>
      <c r="AA2542" s="39">
        <f t="shared" si="765"/>
        <v>0</v>
      </c>
      <c r="AB2542" s="37">
        <f t="shared" si="766"/>
        <v>0</v>
      </c>
      <c r="AC2542" s="37">
        <f t="shared" si="769"/>
        <v>0</v>
      </c>
      <c r="AD2542" s="37">
        <f t="shared" si="769"/>
        <v>3.8800746103960199E-2</v>
      </c>
      <c r="AE2542" s="37">
        <f t="shared" si="769"/>
        <v>4.537664974431764E-2</v>
      </c>
      <c r="AF2542" s="37">
        <f t="shared" si="769"/>
        <v>0</v>
      </c>
      <c r="AG2542" s="37">
        <f t="shared" si="769"/>
        <v>0.14825042305374941</v>
      </c>
      <c r="AH2542" s="37">
        <f t="shared" si="769"/>
        <v>0</v>
      </c>
      <c r="AI2542" s="37">
        <f t="shared" si="769"/>
        <v>0</v>
      </c>
      <c r="AJ2542" s="37">
        <f t="shared" si="769"/>
        <v>0.76757218109797287</v>
      </c>
      <c r="AK2542" s="38">
        <f t="shared" si="769"/>
        <v>0</v>
      </c>
      <c r="AL2542" s="8">
        <f t="shared" si="767"/>
        <v>-2.2184065844108045E-3</v>
      </c>
      <c r="AM2542" s="23">
        <f t="shared" si="768"/>
        <v>1.7470047346672424</v>
      </c>
    </row>
    <row r="2543" spans="2:39" x14ac:dyDescent="0.35">
      <c r="B2543" s="16">
        <v>39702</v>
      </c>
      <c r="C2543" s="5">
        <v>4.3060000000000001E-2</v>
      </c>
      <c r="D2543" s="35">
        <f t="shared" si="752"/>
        <v>2.7378507871321013E-3</v>
      </c>
      <c r="E2543" s="36">
        <f t="shared" si="753"/>
        <v>1.3572849147959769</v>
      </c>
      <c r="F2543" s="7">
        <v>1.9022530151875514</v>
      </c>
      <c r="G2543" s="7">
        <v>1.5656093351710025</v>
      </c>
      <c r="H2543" s="7">
        <v>1.1015027946846101</v>
      </c>
      <c r="I2543" s="7">
        <v>1.2345984009051467</v>
      </c>
      <c r="J2543" s="7">
        <v>1.5944980487705103</v>
      </c>
      <c r="K2543" s="7">
        <v>4.4917824340672405</v>
      </c>
      <c r="L2543" s="7">
        <v>3.4538300514021687</v>
      </c>
      <c r="M2543" s="7">
        <v>1.3242744336574055</v>
      </c>
      <c r="N2543" s="7">
        <v>1.4321892568360557</v>
      </c>
      <c r="O2543" s="8">
        <v>2.9430339099400538</v>
      </c>
      <c r="P2543" s="32">
        <f t="shared" si="754"/>
        <v>1.1780971937036533E-4</v>
      </c>
      <c r="Q2543" s="33">
        <f t="shared" si="755"/>
        <v>1.592668032898148E-3</v>
      </c>
      <c r="R2543" s="33">
        <f t="shared" si="756"/>
        <v>-1.1778087685593297E-3</v>
      </c>
      <c r="S2543" s="33">
        <f t="shared" si="757"/>
        <v>1.4512319534626394E-2</v>
      </c>
      <c r="T2543" s="33">
        <f t="shared" si="758"/>
        <v>-5.7530723910794723E-3</v>
      </c>
      <c r="U2543" s="33">
        <f t="shared" si="759"/>
        <v>-2.6824151394148066E-3</v>
      </c>
      <c r="V2543" s="33">
        <f t="shared" si="760"/>
        <v>-2.2167692813264583E-2</v>
      </c>
      <c r="W2543" s="33">
        <f t="shared" si="761"/>
        <v>-6.6321417522985371E-3</v>
      </c>
      <c r="X2543" s="33">
        <f t="shared" si="762"/>
        <v>4.8721581075383824E-5</v>
      </c>
      <c r="Y2543" s="33">
        <f t="shared" si="763"/>
        <v>-9.0079276294985355E-4</v>
      </c>
      <c r="Z2543" s="34">
        <f t="shared" si="764"/>
        <v>-2.4464500397756161E-3</v>
      </c>
      <c r="AA2543" s="39">
        <f t="shared" si="765"/>
        <v>0</v>
      </c>
      <c r="AB2543" s="37">
        <f t="shared" si="766"/>
        <v>0</v>
      </c>
      <c r="AC2543" s="37">
        <f t="shared" si="769"/>
        <v>0</v>
      </c>
      <c r="AD2543" s="37">
        <f t="shared" si="769"/>
        <v>3.8800746103960199E-2</v>
      </c>
      <c r="AE2543" s="37">
        <f t="shared" si="769"/>
        <v>4.537664974431764E-2</v>
      </c>
      <c r="AF2543" s="37">
        <f t="shared" si="769"/>
        <v>0</v>
      </c>
      <c r="AG2543" s="37">
        <f t="shared" ref="AC2543:AK2571" si="770">AG$8</f>
        <v>0.14825042305374941</v>
      </c>
      <c r="AH2543" s="37">
        <f t="shared" si="770"/>
        <v>0</v>
      </c>
      <c r="AI2543" s="37">
        <f t="shared" si="770"/>
        <v>0</v>
      </c>
      <c r="AJ2543" s="37">
        <f t="shared" si="770"/>
        <v>0.76757218109797287</v>
      </c>
      <c r="AK2543" s="38">
        <f t="shared" si="770"/>
        <v>0</v>
      </c>
      <c r="AL2543" s="8">
        <f t="shared" si="767"/>
        <v>-3.6757596286678602E-3</v>
      </c>
      <c r="AM2543" s="23">
        <f t="shared" si="768"/>
        <v>1.740583165192461</v>
      </c>
    </row>
    <row r="2544" spans="2:39" x14ac:dyDescent="0.35">
      <c r="B2544" s="16">
        <v>39703</v>
      </c>
      <c r="C2544" s="5">
        <v>4.2979999999999997E-2</v>
      </c>
      <c r="D2544" s="35">
        <f t="shared" si="752"/>
        <v>2.7378507871321013E-3</v>
      </c>
      <c r="E2544" s="36">
        <f t="shared" si="753"/>
        <v>1.3574449276322016</v>
      </c>
      <c r="F2544" s="7">
        <v>1.8909603153784766</v>
      </c>
      <c r="G2544" s="7">
        <v>1.5543887036818937</v>
      </c>
      <c r="H2544" s="7">
        <v>1.1071340953718285</v>
      </c>
      <c r="I2544" s="7">
        <v>1.2569924769396335</v>
      </c>
      <c r="J2544" s="7">
        <v>1.6044805363509154</v>
      </c>
      <c r="K2544" s="7">
        <v>4.5776629902313903</v>
      </c>
      <c r="L2544" s="7">
        <v>3.5109602647513998</v>
      </c>
      <c r="M2544" s="7">
        <v>1.3243390403544122</v>
      </c>
      <c r="N2544" s="7">
        <v>1.4317137007433651</v>
      </c>
      <c r="O2544" s="8">
        <v>2.9276835651418498</v>
      </c>
      <c r="P2544" s="32">
        <f t="shared" si="754"/>
        <v>1.17891854893859E-4</v>
      </c>
      <c r="Q2544" s="33">
        <f t="shared" si="755"/>
        <v>-5.9364867443574276E-3</v>
      </c>
      <c r="R2544" s="33">
        <f t="shared" si="756"/>
        <v>-7.1669421208984119E-3</v>
      </c>
      <c r="S2544" s="33">
        <f t="shared" si="757"/>
        <v>5.1123798454191238E-3</v>
      </c>
      <c r="T2544" s="33">
        <f t="shared" si="758"/>
        <v>1.8138753474869596E-2</v>
      </c>
      <c r="U2544" s="33">
        <f t="shared" si="759"/>
        <v>6.2605831271491663E-3</v>
      </c>
      <c r="V2544" s="33">
        <f t="shared" si="760"/>
        <v>1.911948261625529E-2</v>
      </c>
      <c r="W2544" s="33">
        <f t="shared" si="761"/>
        <v>1.6541118844581648E-2</v>
      </c>
      <c r="X2544" s="33">
        <f t="shared" si="762"/>
        <v>4.8786486671170692E-5</v>
      </c>
      <c r="Y2544" s="33">
        <f t="shared" si="763"/>
        <v>-3.3204835912614694E-4</v>
      </c>
      <c r="Z2544" s="34">
        <f t="shared" si="764"/>
        <v>-5.2158232857455467E-3</v>
      </c>
      <c r="AA2544" s="39">
        <f t="shared" si="765"/>
        <v>0</v>
      </c>
      <c r="AB2544" s="37">
        <f t="shared" si="766"/>
        <v>0</v>
      </c>
      <c r="AC2544" s="37">
        <f t="shared" si="770"/>
        <v>0</v>
      </c>
      <c r="AD2544" s="37">
        <f t="shared" si="770"/>
        <v>3.8800746103960199E-2</v>
      </c>
      <c r="AE2544" s="37">
        <f t="shared" si="770"/>
        <v>4.537664974431764E-2</v>
      </c>
      <c r="AF2544" s="37">
        <f t="shared" si="770"/>
        <v>0</v>
      </c>
      <c r="AG2544" s="37">
        <f t="shared" si="770"/>
        <v>0.14825042305374941</v>
      </c>
      <c r="AH2544" s="37">
        <f t="shared" si="770"/>
        <v>0</v>
      </c>
      <c r="AI2544" s="37">
        <f t="shared" si="770"/>
        <v>0</v>
      </c>
      <c r="AJ2544" s="37">
        <f t="shared" si="770"/>
        <v>0.76757218109797287</v>
      </c>
      <c r="AK2544" s="38">
        <f t="shared" si="770"/>
        <v>0</v>
      </c>
      <c r="AL2544" s="8">
        <f t="shared" si="767"/>
        <v>3.6010403187809879E-3</v>
      </c>
      <c r="AM2544" s="23">
        <f t="shared" si="768"/>
        <v>1.7468510753485105</v>
      </c>
    </row>
    <row r="2545" spans="2:39" x14ac:dyDescent="0.35">
      <c r="B2545" s="16">
        <v>39706</v>
      </c>
      <c r="C2545" s="5">
        <v>4.4649999999999995E-2</v>
      </c>
      <c r="D2545" s="35">
        <f t="shared" si="752"/>
        <v>8.2135523613963042E-3</v>
      </c>
      <c r="E2545" s="36">
        <f t="shared" si="753"/>
        <v>1.3579241307779069</v>
      </c>
      <c r="F2545" s="7">
        <v>1.9249454199653553</v>
      </c>
      <c r="G2545" s="7">
        <v>1.5677532793830302</v>
      </c>
      <c r="H2545" s="7">
        <v>1.0526927829866197</v>
      </c>
      <c r="I2545" s="7">
        <v>1.2064048117156305</v>
      </c>
      <c r="J2545" s="7">
        <v>1.5284828349297701</v>
      </c>
      <c r="K2545" s="7">
        <v>4.4198811990909865</v>
      </c>
      <c r="L2545" s="7">
        <v>3.4515433249841294</v>
      </c>
      <c r="M2545" s="7">
        <v>1.2758599299353546</v>
      </c>
      <c r="N2545" s="7">
        <v>1.4195680082868321</v>
      </c>
      <c r="O2545" s="8">
        <v>2.9021734616585277</v>
      </c>
      <c r="P2545" s="32">
        <f t="shared" si="754"/>
        <v>3.5301848049273943E-4</v>
      </c>
      <c r="Q2545" s="33">
        <f t="shared" si="755"/>
        <v>1.7972404978830347E-2</v>
      </c>
      <c r="R2545" s="33">
        <f t="shared" si="756"/>
        <v>8.5979624462528825E-3</v>
      </c>
      <c r="S2545" s="33">
        <f t="shared" si="757"/>
        <v>-4.9173187433022569E-2</v>
      </c>
      <c r="T2545" s="33">
        <f t="shared" si="758"/>
        <v>-4.0245002378349493E-2</v>
      </c>
      <c r="U2545" s="33">
        <f t="shared" si="759"/>
        <v>-4.7365922926050241E-2</v>
      </c>
      <c r="V2545" s="33">
        <f t="shared" si="760"/>
        <v>-3.4467760400253566E-2</v>
      </c>
      <c r="W2545" s="33">
        <f t="shared" si="761"/>
        <v>-1.6923273203571121E-2</v>
      </c>
      <c r="X2545" s="33">
        <f t="shared" si="762"/>
        <v>-3.660626844171555E-2</v>
      </c>
      <c r="Y2545" s="33">
        <f t="shared" si="763"/>
        <v>-8.4833248785891602E-3</v>
      </c>
      <c r="Z2545" s="34">
        <f t="shared" si="764"/>
        <v>-8.7134087122855419E-3</v>
      </c>
      <c r="AA2545" s="39">
        <f t="shared" si="765"/>
        <v>0</v>
      </c>
      <c r="AB2545" s="37">
        <f t="shared" si="766"/>
        <v>0</v>
      </c>
      <c r="AC2545" s="37">
        <f t="shared" si="770"/>
        <v>0</v>
      </c>
      <c r="AD2545" s="37">
        <f t="shared" si="770"/>
        <v>3.8800746103960199E-2</v>
      </c>
      <c r="AE2545" s="37">
        <f t="shared" si="770"/>
        <v>4.537664974431764E-2</v>
      </c>
      <c r="AF2545" s="37">
        <f t="shared" si="770"/>
        <v>0</v>
      </c>
      <c r="AG2545" s="37">
        <f t="shared" si="770"/>
        <v>0.14825042305374941</v>
      </c>
      <c r="AH2545" s="37">
        <f t="shared" si="770"/>
        <v>0</v>
      </c>
      <c r="AI2545" s="37">
        <f t="shared" si="770"/>
        <v>0</v>
      </c>
      <c r="AJ2545" s="37">
        <f t="shared" si="770"/>
        <v>0.76757218109797287</v>
      </c>
      <c r="AK2545" s="38">
        <f t="shared" si="770"/>
        <v>0</v>
      </c>
      <c r="AL2545" s="8">
        <f t="shared" si="767"/>
        <v>-1.535556397866699E-2</v>
      </c>
      <c r="AM2545" s="23">
        <f t="shared" si="768"/>
        <v>1.7200271918997931</v>
      </c>
    </row>
    <row r="2546" spans="2:39" x14ac:dyDescent="0.35">
      <c r="B2546" s="16">
        <v>39707</v>
      </c>
      <c r="C2546" s="5">
        <v>4.2160000000000003E-2</v>
      </c>
      <c r="D2546" s="35">
        <f t="shared" si="752"/>
        <v>2.7378507871321013E-3</v>
      </c>
      <c r="E2546" s="36">
        <f t="shared" si="753"/>
        <v>1.3580901302643935</v>
      </c>
      <c r="F2546" s="7">
        <v>1.91988664367804</v>
      </c>
      <c r="G2546" s="7">
        <v>1.5752914962529512</v>
      </c>
      <c r="H2546" s="7">
        <v>1.0697755030089251</v>
      </c>
      <c r="I2546" s="7">
        <v>1.1835228782539555</v>
      </c>
      <c r="J2546" s="7">
        <v>1.5338492428258432</v>
      </c>
      <c r="K2546" s="7">
        <v>4.2029006248680583</v>
      </c>
      <c r="L2546" s="7">
        <v>3.3502066459499105</v>
      </c>
      <c r="M2546" s="7">
        <v>1.2465539196670188</v>
      </c>
      <c r="N2546" s="7">
        <v>1.4025791913233443</v>
      </c>
      <c r="O2546" s="8">
        <v>2.8750801004118611</v>
      </c>
      <c r="P2546" s="32">
        <f t="shared" si="754"/>
        <v>1.2224503764546313E-4</v>
      </c>
      <c r="Q2546" s="33">
        <f t="shared" si="755"/>
        <v>-2.6280102463406285E-3</v>
      </c>
      <c r="R2546" s="33">
        <f t="shared" si="756"/>
        <v>4.808292841133488E-3</v>
      </c>
      <c r="S2546" s="33">
        <f t="shared" si="757"/>
        <v>1.6227640483902128E-2</v>
      </c>
      <c r="T2546" s="33">
        <f t="shared" si="758"/>
        <v>-1.8967044261979149E-2</v>
      </c>
      <c r="U2546" s="33">
        <f t="shared" si="759"/>
        <v>3.5109376261459602E-3</v>
      </c>
      <c r="V2546" s="33">
        <f t="shared" si="760"/>
        <v>-4.9091947147256731E-2</v>
      </c>
      <c r="W2546" s="33">
        <f t="shared" si="761"/>
        <v>-2.9359816607454792E-2</v>
      </c>
      <c r="X2546" s="33">
        <f t="shared" si="762"/>
        <v>-2.2969614125134208E-2</v>
      </c>
      <c r="Y2546" s="33">
        <f t="shared" si="763"/>
        <v>-1.1967596384473533E-2</v>
      </c>
      <c r="Z2546" s="34">
        <f t="shared" si="764"/>
        <v>-9.335541656832369E-3</v>
      </c>
      <c r="AA2546" s="39">
        <f t="shared" si="765"/>
        <v>0</v>
      </c>
      <c r="AB2546" s="37">
        <f t="shared" si="766"/>
        <v>0</v>
      </c>
      <c r="AC2546" s="37">
        <f t="shared" si="770"/>
        <v>0</v>
      </c>
      <c r="AD2546" s="37">
        <f t="shared" si="770"/>
        <v>3.8800746103960199E-2</v>
      </c>
      <c r="AE2546" s="37">
        <f t="shared" si="770"/>
        <v>4.537664974431764E-2</v>
      </c>
      <c r="AF2546" s="37">
        <f t="shared" si="770"/>
        <v>0</v>
      </c>
      <c r="AG2546" s="37">
        <f t="shared" si="770"/>
        <v>0.14825042305374941</v>
      </c>
      <c r="AH2546" s="37">
        <f t="shared" si="770"/>
        <v>0</v>
      </c>
      <c r="AI2546" s="37">
        <f t="shared" si="770"/>
        <v>0</v>
      </c>
      <c r="AJ2546" s="37">
        <f t="shared" si="770"/>
        <v>0.76757218109797287</v>
      </c>
      <c r="AK2546" s="38">
        <f t="shared" si="770"/>
        <v>0</v>
      </c>
      <c r="AL2546" s="8">
        <f t="shared" si="767"/>
        <v>-1.6694912358322246E-2</v>
      </c>
      <c r="AM2546" s="23">
        <f t="shared" si="768"/>
        <v>1.691311488677095</v>
      </c>
    </row>
    <row r="2547" spans="2:39" x14ac:dyDescent="0.35">
      <c r="B2547" s="16">
        <v>39708</v>
      </c>
      <c r="C2547" s="5">
        <v>4.4209999999999999E-2</v>
      </c>
      <c r="D2547" s="35">
        <f t="shared" si="752"/>
        <v>2.7378507871321013E-3</v>
      </c>
      <c r="E2547" s="36">
        <f t="shared" si="753"/>
        <v>1.3582468916056445</v>
      </c>
      <c r="F2547" s="7">
        <v>1.9341236406491533</v>
      </c>
      <c r="G2547" s="7">
        <v>1.5740663768957126</v>
      </c>
      <c r="H2547" s="7">
        <v>1.0230562597447985</v>
      </c>
      <c r="I2547" s="7">
        <v>1.1534871508616367</v>
      </c>
      <c r="J2547" s="7">
        <v>1.4764845552406067</v>
      </c>
      <c r="K2547" s="7">
        <v>4.1192394438442728</v>
      </c>
      <c r="L2547" s="7">
        <v>3.4778063014584428</v>
      </c>
      <c r="M2547" s="7">
        <v>1.1717255498976109</v>
      </c>
      <c r="N2547" s="7">
        <v>1.3961214894369283</v>
      </c>
      <c r="O2547" s="8">
        <v>2.8198353355843762</v>
      </c>
      <c r="P2547" s="32">
        <f t="shared" si="754"/>
        <v>1.1542778918549601E-4</v>
      </c>
      <c r="Q2547" s="33">
        <f t="shared" si="755"/>
        <v>7.4155404007805181E-3</v>
      </c>
      <c r="R2547" s="33">
        <f t="shared" si="756"/>
        <v>-7.7770962399825727E-4</v>
      </c>
      <c r="S2547" s="33">
        <f t="shared" si="757"/>
        <v>-4.3672007007751423E-2</v>
      </c>
      <c r="T2547" s="33">
        <f t="shared" si="758"/>
        <v>-2.537823978242848E-2</v>
      </c>
      <c r="U2547" s="33">
        <f t="shared" si="759"/>
        <v>-3.739916934701637E-2</v>
      </c>
      <c r="V2547" s="33">
        <f t="shared" si="760"/>
        <v>-1.990558152357258E-2</v>
      </c>
      <c r="W2547" s="33">
        <f t="shared" si="761"/>
        <v>3.8087099989127182E-2</v>
      </c>
      <c r="X2547" s="33">
        <f t="shared" si="762"/>
        <v>-6.0028185374761955E-2</v>
      </c>
      <c r="Y2547" s="33">
        <f t="shared" si="763"/>
        <v>-4.6041620511445558E-3</v>
      </c>
      <c r="Z2547" s="34">
        <f t="shared" si="764"/>
        <v>-1.9215035024440219E-2</v>
      </c>
      <c r="AA2547" s="39">
        <f t="shared" si="765"/>
        <v>0</v>
      </c>
      <c r="AB2547" s="37">
        <f t="shared" si="766"/>
        <v>0</v>
      </c>
      <c r="AC2547" s="37">
        <f t="shared" si="770"/>
        <v>0</v>
      </c>
      <c r="AD2547" s="37">
        <f t="shared" si="770"/>
        <v>3.8800746103960199E-2</v>
      </c>
      <c r="AE2547" s="37">
        <f t="shared" si="770"/>
        <v>4.537664974431764E-2</v>
      </c>
      <c r="AF2547" s="37">
        <f t="shared" si="770"/>
        <v>0</v>
      </c>
      <c r="AG2547" s="37">
        <f t="shared" si="770"/>
        <v>0.14825042305374941</v>
      </c>
      <c r="AH2547" s="37">
        <f t="shared" si="770"/>
        <v>0</v>
      </c>
      <c r="AI2547" s="37">
        <f t="shared" si="770"/>
        <v>0</v>
      </c>
      <c r="AJ2547" s="37">
        <f t="shared" si="770"/>
        <v>0.76757218109797287</v>
      </c>
      <c r="AK2547" s="38">
        <f t="shared" si="770"/>
        <v>0</v>
      </c>
      <c r="AL2547" s="8">
        <f t="shared" si="767"/>
        <v>-9.3311235432187757E-3</v>
      </c>
      <c r="AM2547" s="23">
        <f t="shared" si="768"/>
        <v>1.6755296522261838</v>
      </c>
    </row>
    <row r="2548" spans="2:39" x14ac:dyDescent="0.35">
      <c r="B2548" s="16">
        <v>39709</v>
      </c>
      <c r="C2548" s="5">
        <v>4.3739999999999994E-2</v>
      </c>
      <c r="D2548" s="35">
        <f t="shared" si="752"/>
        <v>2.7378507871321013E-3</v>
      </c>
      <c r="E2548" s="36">
        <f t="shared" si="753"/>
        <v>1.3584112943300193</v>
      </c>
      <c r="F2548" s="7">
        <v>1.9331117845934467</v>
      </c>
      <c r="G2548" s="7">
        <v>1.5736315149066515</v>
      </c>
      <c r="H2548" s="7">
        <v>1.0585950178095527</v>
      </c>
      <c r="I2548" s="7">
        <v>1.1501877494081683</v>
      </c>
      <c r="J2548" s="7">
        <v>1.5335118649281576</v>
      </c>
      <c r="K2548" s="7">
        <v>4.1137913014792842</v>
      </c>
      <c r="L2548" s="7">
        <v>3.4429947912909711</v>
      </c>
      <c r="M2548" s="7">
        <v>1.26421723936135</v>
      </c>
      <c r="N2548" s="7">
        <v>1.3891439873936871</v>
      </c>
      <c r="O2548" s="8">
        <v>2.6955238526464478</v>
      </c>
      <c r="P2548" s="32">
        <f t="shared" si="754"/>
        <v>1.2104038329918687E-4</v>
      </c>
      <c r="Q2548" s="33">
        <f t="shared" si="755"/>
        <v>-5.2315996477192428E-4</v>
      </c>
      <c r="R2548" s="33">
        <f t="shared" si="756"/>
        <v>-2.7626661457480495E-4</v>
      </c>
      <c r="S2548" s="33">
        <f t="shared" si="757"/>
        <v>3.4737833551421016E-2</v>
      </c>
      <c r="T2548" s="33">
        <f t="shared" si="758"/>
        <v>-2.8603712239047008E-3</v>
      </c>
      <c r="U2548" s="33">
        <f t="shared" si="759"/>
        <v>3.8623708920719313E-2</v>
      </c>
      <c r="V2548" s="33">
        <f t="shared" si="760"/>
        <v>-1.3226088066160546E-3</v>
      </c>
      <c r="W2548" s="33">
        <f t="shared" si="761"/>
        <v>-1.0009617313325725E-2</v>
      </c>
      <c r="X2548" s="33">
        <f t="shared" si="762"/>
        <v>7.8936308482665751E-2</v>
      </c>
      <c r="Y2548" s="33">
        <f t="shared" si="763"/>
        <v>-4.9977756921822936E-3</v>
      </c>
      <c r="Z2548" s="34">
        <f t="shared" si="764"/>
        <v>-4.4084660323673197E-2</v>
      </c>
      <c r="AA2548" s="39">
        <f t="shared" si="765"/>
        <v>0</v>
      </c>
      <c r="AB2548" s="37">
        <f t="shared" si="766"/>
        <v>0</v>
      </c>
      <c r="AC2548" s="37">
        <f t="shared" si="770"/>
        <v>0</v>
      </c>
      <c r="AD2548" s="37">
        <f t="shared" si="770"/>
        <v>3.8800746103960199E-2</v>
      </c>
      <c r="AE2548" s="37">
        <f t="shared" si="770"/>
        <v>4.537664974431764E-2</v>
      </c>
      <c r="AF2548" s="37">
        <f t="shared" si="770"/>
        <v>0</v>
      </c>
      <c r="AG2548" s="37">
        <f t="shared" si="770"/>
        <v>0.14825042305374941</v>
      </c>
      <c r="AH2548" s="37">
        <f t="shared" si="770"/>
        <v>0</v>
      </c>
      <c r="AI2548" s="37">
        <f t="shared" si="770"/>
        <v>0</v>
      </c>
      <c r="AJ2548" s="37">
        <f t="shared" si="770"/>
        <v>0.76757218109797287</v>
      </c>
      <c r="AK2548" s="38">
        <f t="shared" si="770"/>
        <v>0</v>
      </c>
      <c r="AL2548" s="8">
        <f t="shared" si="767"/>
        <v>-2.8141711071377712E-3</v>
      </c>
      <c r="AM2548" s="23">
        <f t="shared" si="768"/>
        <v>1.6708144250897363</v>
      </c>
    </row>
    <row r="2549" spans="2:39" x14ac:dyDescent="0.35">
      <c r="B2549" s="16">
        <v>39710</v>
      </c>
      <c r="C2549" s="5">
        <v>4.3779999999999999E-2</v>
      </c>
      <c r="D2549" s="35">
        <f t="shared" si="752"/>
        <v>2.7378507871321013E-3</v>
      </c>
      <c r="E2549" s="36">
        <f t="shared" si="753"/>
        <v>1.3585739689638701</v>
      </c>
      <c r="F2549" s="7">
        <v>1.8869255973432963</v>
      </c>
      <c r="G2549" s="7">
        <v>1.5527106042670173</v>
      </c>
      <c r="H2549" s="7">
        <v>1.0963414418531254</v>
      </c>
      <c r="I2549" s="7">
        <v>1.2504214119698962</v>
      </c>
      <c r="J2549" s="7">
        <v>1.6254203585628297</v>
      </c>
      <c r="K2549" s="7">
        <v>4.5309804962087501</v>
      </c>
      <c r="L2549" s="7">
        <v>3.5177956582228722</v>
      </c>
      <c r="M2549" s="7">
        <v>1.2803844442526076</v>
      </c>
      <c r="N2549" s="7">
        <v>1.3861267811879299</v>
      </c>
      <c r="O2549" s="8">
        <v>2.7980765134697596</v>
      </c>
      <c r="P2549" s="32">
        <f t="shared" si="754"/>
        <v>1.1975359342919489E-4</v>
      </c>
      <c r="Q2549" s="33">
        <f t="shared" si="755"/>
        <v>-2.3892145099029372E-2</v>
      </c>
      <c r="R2549" s="33">
        <f t="shared" si="756"/>
        <v>-1.3294669331069708E-2</v>
      </c>
      <c r="S2549" s="33">
        <f t="shared" si="757"/>
        <v>3.5657095875699207E-2</v>
      </c>
      <c r="T2549" s="33">
        <f t="shared" si="758"/>
        <v>8.7145479173555307E-2</v>
      </c>
      <c r="U2549" s="33">
        <f t="shared" si="759"/>
        <v>5.9933343677766704E-2</v>
      </c>
      <c r="V2549" s="33">
        <f t="shared" si="760"/>
        <v>0.10141233819504847</v>
      </c>
      <c r="W2549" s="33">
        <f t="shared" si="761"/>
        <v>2.1725524279359698E-2</v>
      </c>
      <c r="X2549" s="33">
        <f t="shared" si="762"/>
        <v>1.2788312315235251E-2</v>
      </c>
      <c r="Y2549" s="33">
        <f t="shared" si="763"/>
        <v>-2.1719895368211839E-3</v>
      </c>
      <c r="Z2549" s="34">
        <f t="shared" si="764"/>
        <v>3.8045540098866626E-2</v>
      </c>
      <c r="AA2549" s="39">
        <f t="shared" si="765"/>
        <v>0</v>
      </c>
      <c r="AB2549" s="37">
        <f t="shared" si="766"/>
        <v>0</v>
      </c>
      <c r="AC2549" s="37">
        <f t="shared" si="770"/>
        <v>0</v>
      </c>
      <c r="AD2549" s="37">
        <f t="shared" si="770"/>
        <v>3.8800746103960199E-2</v>
      </c>
      <c r="AE2549" s="37">
        <f t="shared" si="770"/>
        <v>4.537664974431764E-2</v>
      </c>
      <c r="AF2549" s="37">
        <f t="shared" si="770"/>
        <v>0</v>
      </c>
      <c r="AG2549" s="37">
        <f t="shared" si="770"/>
        <v>0.14825042305374941</v>
      </c>
      <c r="AH2549" s="37">
        <f t="shared" si="770"/>
        <v>0</v>
      </c>
      <c r="AI2549" s="37">
        <f t="shared" si="770"/>
        <v>0</v>
      </c>
      <c r="AJ2549" s="37">
        <f t="shared" si="770"/>
        <v>0.76757218109797287</v>
      </c>
      <c r="AK2549" s="38">
        <f t="shared" si="770"/>
        <v>0</v>
      </c>
      <c r="AL2549" s="8">
        <f t="shared" si="767"/>
        <v>1.8705155103322751E-2</v>
      </c>
      <c r="AM2549" s="23">
        <f t="shared" si="768"/>
        <v>1.7020672680599089</v>
      </c>
    </row>
    <row r="2550" spans="2:39" x14ac:dyDescent="0.35">
      <c r="B2550" s="16">
        <v>39713</v>
      </c>
      <c r="C2550" s="5">
        <v>4.3799999999999999E-2</v>
      </c>
      <c r="D2550" s="35">
        <f t="shared" si="752"/>
        <v>8.2135523613963042E-3</v>
      </c>
      <c r="E2550" s="36">
        <f t="shared" si="753"/>
        <v>1.3590624976567756</v>
      </c>
      <c r="F2550" s="7">
        <v>1.879189832806754</v>
      </c>
      <c r="G2550" s="7">
        <v>1.546386381145483</v>
      </c>
      <c r="H2550" s="7">
        <v>1.068349778278096</v>
      </c>
      <c r="I2550" s="7">
        <v>1.2256488811711557</v>
      </c>
      <c r="J2550" s="7">
        <v>1.5474153087618319</v>
      </c>
      <c r="K2550" s="7">
        <v>4.5794546978696067</v>
      </c>
      <c r="L2550" s="7">
        <v>3.6443916604243634</v>
      </c>
      <c r="M2550" s="7">
        <v>1.2793518328383422</v>
      </c>
      <c r="N2550" s="7">
        <v>1.3844387381224494</v>
      </c>
      <c r="O2550" s="8">
        <v>2.7531892905223878</v>
      </c>
      <c r="P2550" s="32">
        <f t="shared" si="754"/>
        <v>3.5958932238200347E-4</v>
      </c>
      <c r="Q2550" s="33">
        <f t="shared" si="755"/>
        <v>-4.0996659049163942E-3</v>
      </c>
      <c r="R2550" s="33">
        <f t="shared" si="756"/>
        <v>-4.0730211438980701E-3</v>
      </c>
      <c r="S2550" s="33">
        <f t="shared" si="757"/>
        <v>-2.5531884964337115E-2</v>
      </c>
      <c r="T2550" s="33">
        <f t="shared" si="758"/>
        <v>-1.9811345648435674E-2</v>
      </c>
      <c r="U2550" s="33">
        <f t="shared" si="759"/>
        <v>-4.7990693232099479E-2</v>
      </c>
      <c r="V2550" s="33">
        <f t="shared" si="760"/>
        <v>1.0698391154280396E-2</v>
      </c>
      <c r="W2550" s="33">
        <f t="shared" si="761"/>
        <v>3.5987309810213697E-2</v>
      </c>
      <c r="X2550" s="33">
        <f t="shared" si="762"/>
        <v>-8.0648544185346616E-4</v>
      </c>
      <c r="Y2550" s="33">
        <f t="shared" si="763"/>
        <v>-1.2178128930123711E-3</v>
      </c>
      <c r="Z2550" s="34">
        <f t="shared" si="764"/>
        <v>-1.6042171374259229E-2</v>
      </c>
      <c r="AA2550" s="39">
        <f t="shared" si="765"/>
        <v>0</v>
      </c>
      <c r="AB2550" s="37">
        <f t="shared" si="766"/>
        <v>0</v>
      </c>
      <c r="AC2550" s="37">
        <f t="shared" si="770"/>
        <v>0</v>
      </c>
      <c r="AD2550" s="37">
        <f t="shared" si="770"/>
        <v>3.8800746103960199E-2</v>
      </c>
      <c r="AE2550" s="37">
        <f t="shared" si="770"/>
        <v>4.537664974431764E-2</v>
      </c>
      <c r="AF2550" s="37">
        <f t="shared" si="770"/>
        <v>0</v>
      </c>
      <c r="AG2550" s="37">
        <f t="shared" si="770"/>
        <v>0.14825042305374941</v>
      </c>
      <c r="AH2550" s="37">
        <f t="shared" si="770"/>
        <v>0</v>
      </c>
      <c r="AI2550" s="37">
        <f t="shared" si="770"/>
        <v>0</v>
      </c>
      <c r="AJ2550" s="37">
        <f t="shared" si="770"/>
        <v>0.76757218109797287</v>
      </c>
      <c r="AK2550" s="38">
        <f t="shared" si="770"/>
        <v>0</v>
      </c>
      <c r="AL2550" s="8">
        <f t="shared" si="767"/>
        <v>-1.2383469623516189E-3</v>
      </c>
      <c r="AM2550" s="23">
        <f t="shared" si="768"/>
        <v>1.6999595182287888</v>
      </c>
    </row>
    <row r="2551" spans="2:39" x14ac:dyDescent="0.35">
      <c r="B2551" s="16">
        <v>39714</v>
      </c>
      <c r="C2551" s="5">
        <v>4.4690000000000001E-2</v>
      </c>
      <c r="D2551" s="35">
        <f t="shared" si="752"/>
        <v>2.7378507871321013E-3</v>
      </c>
      <c r="E2551" s="36">
        <f t="shared" si="753"/>
        <v>1.3592254735291844</v>
      </c>
      <c r="F2551" s="7">
        <v>1.8750516965722304</v>
      </c>
      <c r="G2551" s="7">
        <v>1.5475104641276429</v>
      </c>
      <c r="H2551" s="7">
        <v>1.0449242908911838</v>
      </c>
      <c r="I2551" s="7">
        <v>1.2085951533185451</v>
      </c>
      <c r="J2551" s="7">
        <v>1.530508049998029</v>
      </c>
      <c r="K2551" s="7">
        <v>4.4502212514397597</v>
      </c>
      <c r="L2551" s="7">
        <v>3.5997824442281949</v>
      </c>
      <c r="M2551" s="7">
        <v>1.2668911937715115</v>
      </c>
      <c r="N2551" s="7">
        <v>1.379482233512533</v>
      </c>
      <c r="O2551" s="8">
        <v>2.8000948725968491</v>
      </c>
      <c r="P2551" s="32">
        <f t="shared" si="754"/>
        <v>1.1991786447640429E-4</v>
      </c>
      <c r="Q2551" s="33">
        <f t="shared" si="755"/>
        <v>-2.2020852615740605E-3</v>
      </c>
      <c r="R2551" s="33">
        <f t="shared" si="756"/>
        <v>7.2690952006904119E-4</v>
      </c>
      <c r="S2551" s="33">
        <f t="shared" si="757"/>
        <v>-2.1926795758471562E-2</v>
      </c>
      <c r="T2551" s="33">
        <f t="shared" si="758"/>
        <v>-1.3914040239905501E-2</v>
      </c>
      <c r="U2551" s="33">
        <f t="shared" si="759"/>
        <v>-1.0926128666344459E-2</v>
      </c>
      <c r="V2551" s="33">
        <f t="shared" si="760"/>
        <v>-2.8220269651311858E-2</v>
      </c>
      <c r="W2551" s="33">
        <f t="shared" si="761"/>
        <v>-1.2240510996826881E-2</v>
      </c>
      <c r="X2551" s="33">
        <f t="shared" si="762"/>
        <v>-9.7398063198813611E-3</v>
      </c>
      <c r="Y2551" s="33">
        <f t="shared" si="763"/>
        <v>-3.5801545228634213E-3</v>
      </c>
      <c r="Z2551" s="34">
        <f t="shared" si="764"/>
        <v>1.7036816987458625E-2</v>
      </c>
      <c r="AA2551" s="39">
        <f t="shared" si="765"/>
        <v>0</v>
      </c>
      <c r="AB2551" s="37">
        <f t="shared" si="766"/>
        <v>0</v>
      </c>
      <c r="AC2551" s="37">
        <f t="shared" si="770"/>
        <v>0</v>
      </c>
      <c r="AD2551" s="37">
        <f t="shared" si="770"/>
        <v>3.8800746103960199E-2</v>
      </c>
      <c r="AE2551" s="37">
        <f t="shared" si="770"/>
        <v>4.537664974431764E-2</v>
      </c>
      <c r="AF2551" s="37">
        <f t="shared" si="770"/>
        <v>0</v>
      </c>
      <c r="AG2551" s="37">
        <f t="shared" si="770"/>
        <v>0.14825042305374941</v>
      </c>
      <c r="AH2551" s="37">
        <f t="shared" si="770"/>
        <v>0</v>
      </c>
      <c r="AI2551" s="37">
        <f t="shared" si="770"/>
        <v>0</v>
      </c>
      <c r="AJ2551" s="37">
        <f t="shared" si="770"/>
        <v>0.76757218109797287</v>
      </c>
      <c r="AK2551" s="38">
        <f t="shared" si="770"/>
        <v>0</v>
      </c>
      <c r="AL2551" s="8">
        <f t="shared" si="767"/>
        <v>-8.4138424958722959E-3</v>
      </c>
      <c r="AM2551" s="23">
        <f t="shared" si="768"/>
        <v>1.6856563265930529</v>
      </c>
    </row>
    <row r="2552" spans="2:39" x14ac:dyDescent="0.35">
      <c r="B2552" s="16">
        <v>39715</v>
      </c>
      <c r="C2552" s="5">
        <v>4.2569999999999997E-2</v>
      </c>
      <c r="D2552" s="35">
        <f t="shared" si="752"/>
        <v>2.7378507871321013E-3</v>
      </c>
      <c r="E2552" s="36">
        <f t="shared" si="753"/>
        <v>1.3593917809526259</v>
      </c>
      <c r="F2552" s="7">
        <v>1.8812037142969618</v>
      </c>
      <c r="G2552" s="7">
        <v>1.5572438535928346</v>
      </c>
      <c r="H2552" s="7">
        <v>1.050330717416847</v>
      </c>
      <c r="I2552" s="7">
        <v>1.2018600259809411</v>
      </c>
      <c r="J2552" s="7">
        <v>1.5674073406616325</v>
      </c>
      <c r="K2552" s="7">
        <v>4.4556857685259406</v>
      </c>
      <c r="L2552" s="7">
        <v>3.5767176302695303</v>
      </c>
      <c r="M2552" s="7">
        <v>1.2782849370351812</v>
      </c>
      <c r="N2552" s="7">
        <v>1.3716992008190356</v>
      </c>
      <c r="O2552" s="8">
        <v>2.8384025622104954</v>
      </c>
      <c r="P2552" s="32">
        <f t="shared" si="754"/>
        <v>1.2235455167686204E-4</v>
      </c>
      <c r="Q2552" s="33">
        <f t="shared" si="755"/>
        <v>3.2809856581437202E-3</v>
      </c>
      <c r="R2552" s="33">
        <f t="shared" si="756"/>
        <v>6.289708335302624E-3</v>
      </c>
      <c r="S2552" s="33">
        <f t="shared" si="757"/>
        <v>5.1739887499908654E-3</v>
      </c>
      <c r="T2552" s="33">
        <f t="shared" si="758"/>
        <v>-5.5726910033609967E-3</v>
      </c>
      <c r="U2552" s="33">
        <f t="shared" si="759"/>
        <v>2.4109177775086366E-2</v>
      </c>
      <c r="V2552" s="33">
        <f t="shared" si="760"/>
        <v>1.2279203161893459E-3</v>
      </c>
      <c r="W2552" s="33">
        <f t="shared" si="761"/>
        <v>-6.4072799720567009E-3</v>
      </c>
      <c r="X2552" s="33">
        <f t="shared" si="762"/>
        <v>8.9934663053035102E-3</v>
      </c>
      <c r="Y2552" s="33">
        <f t="shared" si="763"/>
        <v>-5.6419956012624395E-3</v>
      </c>
      <c r="Z2552" s="34">
        <f t="shared" si="764"/>
        <v>1.3680854169815682E-2</v>
      </c>
      <c r="AA2552" s="39">
        <f t="shared" si="765"/>
        <v>0</v>
      </c>
      <c r="AB2552" s="37">
        <f t="shared" si="766"/>
        <v>0</v>
      </c>
      <c r="AC2552" s="37">
        <f t="shared" si="770"/>
        <v>0</v>
      </c>
      <c r="AD2552" s="37">
        <f t="shared" si="770"/>
        <v>3.8800746103960199E-2</v>
      </c>
      <c r="AE2552" s="37">
        <f t="shared" si="770"/>
        <v>4.537664974431764E-2</v>
      </c>
      <c r="AF2552" s="37">
        <f t="shared" si="770"/>
        <v>0</v>
      </c>
      <c r="AG2552" s="37">
        <f t="shared" si="770"/>
        <v>0.14825042305374941</v>
      </c>
      <c r="AH2552" s="37">
        <f t="shared" si="770"/>
        <v>0</v>
      </c>
      <c r="AI2552" s="37">
        <f t="shared" si="770"/>
        <v>0</v>
      </c>
      <c r="AJ2552" s="37">
        <f t="shared" si="770"/>
        <v>0.76757218109797287</v>
      </c>
      <c r="AK2552" s="38">
        <f t="shared" si="770"/>
        <v>0</v>
      </c>
      <c r="AL2552" s="8">
        <f t="shared" si="767"/>
        <v>-4.2007145870144955E-3</v>
      </c>
      <c r="AM2552" s="23">
        <f t="shared" si="768"/>
        <v>1.67857536547324</v>
      </c>
    </row>
    <row r="2553" spans="2:39" x14ac:dyDescent="0.35">
      <c r="B2553" s="16">
        <v>39716</v>
      </c>
      <c r="C2553" s="5">
        <v>4.2849999999999999E-2</v>
      </c>
      <c r="D2553" s="35">
        <f t="shared" si="752"/>
        <v>2.7378507871321013E-3</v>
      </c>
      <c r="E2553" s="36">
        <f t="shared" si="753"/>
        <v>1.3595502184833999</v>
      </c>
      <c r="F2553" s="7">
        <v>1.8670823798433862</v>
      </c>
      <c r="G2553" s="7">
        <v>1.5483496279109361</v>
      </c>
      <c r="H2553" s="7">
        <v>1.0685120040275913</v>
      </c>
      <c r="I2553" s="7">
        <v>1.233734263813093</v>
      </c>
      <c r="J2553" s="7">
        <v>1.5932353804274104</v>
      </c>
      <c r="K2553" s="7">
        <v>4.4933702967196938</v>
      </c>
      <c r="L2553" s="7">
        <v>3.5908474997193678</v>
      </c>
      <c r="M2553" s="7">
        <v>1.2457589610749582</v>
      </c>
      <c r="N2553" s="7">
        <v>1.3649970252773878</v>
      </c>
      <c r="O2553" s="8">
        <v>2.8239801649419487</v>
      </c>
      <c r="P2553" s="32">
        <f t="shared" si="754"/>
        <v>1.1655030800827859E-4</v>
      </c>
      <c r="Q2553" s="33">
        <f t="shared" si="755"/>
        <v>-7.5065418732989109E-3</v>
      </c>
      <c r="R2553" s="33">
        <f t="shared" si="756"/>
        <v>-5.7115176029610693E-3</v>
      </c>
      <c r="S2553" s="33">
        <f t="shared" si="757"/>
        <v>1.7310058926448324E-2</v>
      </c>
      <c r="T2553" s="33">
        <f t="shared" si="758"/>
        <v>2.652075711240709E-2</v>
      </c>
      <c r="U2553" s="33">
        <f t="shared" si="759"/>
        <v>1.6478192423722726E-2</v>
      </c>
      <c r="V2553" s="33">
        <f t="shared" si="760"/>
        <v>8.4576269852665309E-3</v>
      </c>
      <c r="W2553" s="33">
        <f t="shared" si="761"/>
        <v>3.950512987175081E-3</v>
      </c>
      <c r="X2553" s="33">
        <f t="shared" si="762"/>
        <v>-2.5445012311310578E-2</v>
      </c>
      <c r="Y2553" s="33">
        <f t="shared" si="763"/>
        <v>-4.8860388178735281E-3</v>
      </c>
      <c r="Z2553" s="34">
        <f t="shared" si="764"/>
        <v>-5.0811669424772887E-3</v>
      </c>
      <c r="AA2553" s="39">
        <f t="shared" si="765"/>
        <v>0</v>
      </c>
      <c r="AB2553" s="37">
        <f t="shared" si="766"/>
        <v>0</v>
      </c>
      <c r="AC2553" s="37">
        <f t="shared" si="770"/>
        <v>0</v>
      </c>
      <c r="AD2553" s="37">
        <f t="shared" si="770"/>
        <v>3.8800746103960199E-2</v>
      </c>
      <c r="AE2553" s="37">
        <f t="shared" si="770"/>
        <v>4.537664974431764E-2</v>
      </c>
      <c r="AF2553" s="37">
        <f t="shared" si="770"/>
        <v>0</v>
      </c>
      <c r="AG2553" s="37">
        <f t="shared" si="770"/>
        <v>0.14825042305374941</v>
      </c>
      <c r="AH2553" s="37">
        <f t="shared" si="770"/>
        <v>0</v>
      </c>
      <c r="AI2553" s="37">
        <f t="shared" si="770"/>
        <v>0</v>
      </c>
      <c r="AJ2553" s="37">
        <f t="shared" si="770"/>
        <v>0.76757218109797287</v>
      </c>
      <c r="AK2553" s="38">
        <f t="shared" si="770"/>
        <v>0</v>
      </c>
      <c r="AL2553" s="8">
        <f t="shared" si="767"/>
        <v>-6.2147438587444558E-4</v>
      </c>
      <c r="AM2553" s="23">
        <f t="shared" si="768"/>
        <v>1.6775321738788387</v>
      </c>
    </row>
    <row r="2554" spans="2:39" x14ac:dyDescent="0.35">
      <c r="B2554" s="16">
        <v>39717</v>
      </c>
      <c r="C2554" s="5">
        <v>4.0280000000000003E-2</v>
      </c>
      <c r="D2554" s="35">
        <f t="shared" si="752"/>
        <v>2.7378507871321013E-3</v>
      </c>
      <c r="E2554" s="36">
        <f t="shared" si="753"/>
        <v>1.3597097167088947</v>
      </c>
      <c r="F2554" s="7">
        <v>1.8747843445472443</v>
      </c>
      <c r="G2554" s="7">
        <v>1.5551041217416914</v>
      </c>
      <c r="H2554" s="7">
        <v>1.0695125182869207</v>
      </c>
      <c r="I2554" s="7">
        <v>1.2170530796928714</v>
      </c>
      <c r="J2554" s="7">
        <v>1.5822098931773911</v>
      </c>
      <c r="K2554" s="7">
        <v>4.4152804018609686</v>
      </c>
      <c r="L2554" s="7">
        <v>3.5481657047163195</v>
      </c>
      <c r="M2554" s="7">
        <v>1.2414561423899246</v>
      </c>
      <c r="N2554" s="7">
        <v>1.351324121207943</v>
      </c>
      <c r="O2554" s="8">
        <v>2.8272995062933792</v>
      </c>
      <c r="P2554" s="32">
        <f t="shared" si="754"/>
        <v>1.1731690622851509E-4</v>
      </c>
      <c r="Q2554" s="33">
        <f t="shared" si="755"/>
        <v>4.1251338382317648E-3</v>
      </c>
      <c r="R2554" s="33">
        <f t="shared" si="756"/>
        <v>4.3623828294314659E-3</v>
      </c>
      <c r="S2554" s="33">
        <f t="shared" si="757"/>
        <v>9.3636220796611269E-4</v>
      </c>
      <c r="T2554" s="33">
        <f t="shared" si="758"/>
        <v>-1.3520889067849429E-2</v>
      </c>
      <c r="U2554" s="33">
        <f t="shared" si="759"/>
        <v>-6.9201873028086336E-3</v>
      </c>
      <c r="V2554" s="33">
        <f t="shared" si="760"/>
        <v>-1.7378913755613068E-2</v>
      </c>
      <c r="W2554" s="33">
        <f t="shared" si="761"/>
        <v>-1.1886273367605837E-2</v>
      </c>
      <c r="X2554" s="33">
        <f t="shared" si="762"/>
        <v>-3.4539736975447433E-3</v>
      </c>
      <c r="Y2554" s="33">
        <f t="shared" si="763"/>
        <v>-1.0016801367509376E-2</v>
      </c>
      <c r="Z2554" s="34">
        <f t="shared" si="764"/>
        <v>1.1754124170695324E-3</v>
      </c>
      <c r="AA2554" s="39">
        <f t="shared" si="765"/>
        <v>0</v>
      </c>
      <c r="AB2554" s="37">
        <f t="shared" si="766"/>
        <v>0</v>
      </c>
      <c r="AC2554" s="37">
        <f t="shared" si="770"/>
        <v>0</v>
      </c>
      <c r="AD2554" s="37">
        <f t="shared" si="770"/>
        <v>3.8800746103960199E-2</v>
      </c>
      <c r="AE2554" s="37">
        <f t="shared" si="770"/>
        <v>4.537664974431764E-2</v>
      </c>
      <c r="AF2554" s="37">
        <f t="shared" si="770"/>
        <v>0</v>
      </c>
      <c r="AG2554" s="37">
        <f t="shared" si="770"/>
        <v>0.14825042305374941</v>
      </c>
      <c r="AH2554" s="37">
        <f t="shared" si="770"/>
        <v>0</v>
      </c>
      <c r="AI2554" s="37">
        <f t="shared" si="770"/>
        <v>0</v>
      </c>
      <c r="AJ2554" s="37">
        <f t="shared" si="770"/>
        <v>0.76757218109797287</v>
      </c>
      <c r="AK2554" s="38">
        <f t="shared" si="770"/>
        <v>0</v>
      </c>
      <c r="AL2554" s="8">
        <f t="shared" si="767"/>
        <v>-1.0842250484939531E-2</v>
      </c>
      <c r="AM2554" s="23">
        <f t="shared" si="768"/>
        <v>1.6593439498530993</v>
      </c>
    </row>
    <row r="2555" spans="2:39" x14ac:dyDescent="0.35">
      <c r="B2555" s="16">
        <v>39720</v>
      </c>
      <c r="C2555" s="5">
        <v>3.9220000000000005E-2</v>
      </c>
      <c r="D2555" s="35">
        <f t="shared" si="752"/>
        <v>8.2135523613963042E-3</v>
      </c>
      <c r="E2555" s="36">
        <f t="shared" si="753"/>
        <v>1.3601595656402214</v>
      </c>
      <c r="F2555" s="7">
        <v>1.9044105268973051</v>
      </c>
      <c r="G2555" s="7">
        <v>1.5786311881813893</v>
      </c>
      <c r="H2555" s="7">
        <v>0.98552499733572496</v>
      </c>
      <c r="I2555" s="7">
        <v>1.1612315973262317</v>
      </c>
      <c r="J2555" s="7">
        <v>1.4653848012315174</v>
      </c>
      <c r="K2555" s="7">
        <v>4.1548265831553843</v>
      </c>
      <c r="L2555" s="7">
        <v>3.3592313922504213</v>
      </c>
      <c r="M2555" s="7">
        <v>1.1409242189394935</v>
      </c>
      <c r="N2555" s="7">
        <v>1.3439295523221142</v>
      </c>
      <c r="O2555" s="8">
        <v>2.784025259927454</v>
      </c>
      <c r="P2555" s="32">
        <f t="shared" si="754"/>
        <v>3.3084188911702839E-4</v>
      </c>
      <c r="Q2555" s="33">
        <f t="shared" si="755"/>
        <v>1.5802448124888402E-2</v>
      </c>
      <c r="R2555" s="33">
        <f t="shared" si="756"/>
        <v>1.5128933240398101E-2</v>
      </c>
      <c r="S2555" s="33">
        <f t="shared" si="757"/>
        <v>-7.8528787195237149E-2</v>
      </c>
      <c r="T2555" s="33">
        <f t="shared" si="758"/>
        <v>-4.5866103375480138E-2</v>
      </c>
      <c r="U2555" s="33">
        <f t="shared" si="759"/>
        <v>-7.383665874523504E-2</v>
      </c>
      <c r="V2555" s="33">
        <f t="shared" si="760"/>
        <v>-5.8989190946017178E-2</v>
      </c>
      <c r="W2555" s="33">
        <f t="shared" si="761"/>
        <v>-5.3248446715654096E-2</v>
      </c>
      <c r="X2555" s="33">
        <f t="shared" si="762"/>
        <v>-8.0979037452662106E-2</v>
      </c>
      <c r="Y2555" s="33">
        <f t="shared" si="763"/>
        <v>-5.4720912398269483E-3</v>
      </c>
      <c r="Z2555" s="34">
        <f t="shared" si="764"/>
        <v>-1.5305858565602848E-2</v>
      </c>
      <c r="AA2555" s="39">
        <f t="shared" si="765"/>
        <v>0</v>
      </c>
      <c r="AB2555" s="37">
        <f t="shared" si="766"/>
        <v>0</v>
      </c>
      <c r="AC2555" s="37">
        <f t="shared" si="770"/>
        <v>0</v>
      </c>
      <c r="AD2555" s="37">
        <f t="shared" si="770"/>
        <v>3.8800746103960199E-2</v>
      </c>
      <c r="AE2555" s="37">
        <f t="shared" si="770"/>
        <v>4.537664974431764E-2</v>
      </c>
      <c r="AF2555" s="37">
        <f t="shared" si="770"/>
        <v>0</v>
      </c>
      <c r="AG2555" s="37">
        <f t="shared" si="770"/>
        <v>0.14825042305374941</v>
      </c>
      <c r="AH2555" s="37">
        <f t="shared" si="770"/>
        <v>0</v>
      </c>
      <c r="AI2555" s="37">
        <f t="shared" si="770"/>
        <v>0</v>
      </c>
      <c r="AJ2555" s="37">
        <f t="shared" si="770"/>
        <v>0.76757218109797287</v>
      </c>
      <c r="AK2555" s="38">
        <f t="shared" si="770"/>
        <v>0</v>
      </c>
      <c r="AL2555" s="8">
        <f t="shared" si="767"/>
        <v>-1.8073623163286676E-2</v>
      </c>
      <c r="AM2555" s="23">
        <f t="shared" si="768"/>
        <v>1.6293535926051748</v>
      </c>
    </row>
    <row r="2556" spans="2:39" x14ac:dyDescent="0.35">
      <c r="B2556" s="16">
        <v>39721</v>
      </c>
      <c r="C2556" s="5">
        <v>4.1730000000000003E-2</v>
      </c>
      <c r="D2556" s="35">
        <f t="shared" si="752"/>
        <v>2.7378507871321013E-3</v>
      </c>
      <c r="E2556" s="36">
        <f t="shared" si="753"/>
        <v>1.3603056175448469</v>
      </c>
      <c r="F2556" s="7">
        <v>1.8724867283012185</v>
      </c>
      <c r="G2556" s="7">
        <v>1.5730077970342027</v>
      </c>
      <c r="H2556" s="7">
        <v>1.029898674665108</v>
      </c>
      <c r="I2556" s="7">
        <v>1.1713019532276625</v>
      </c>
      <c r="J2556" s="7">
        <v>1.5206472100214459</v>
      </c>
      <c r="K2556" s="7">
        <v>4.2187174805061067</v>
      </c>
      <c r="L2556" s="7">
        <v>3.3615521902455723</v>
      </c>
      <c r="M2556" s="7">
        <v>1.1809700616004404</v>
      </c>
      <c r="N2556" s="7">
        <v>1.3264341512054103</v>
      </c>
      <c r="O2556" s="8">
        <v>2.7832666179398351</v>
      </c>
      <c r="P2556" s="32">
        <f t="shared" si="754"/>
        <v>1.073785078713474E-4</v>
      </c>
      <c r="Q2556" s="33">
        <f t="shared" si="755"/>
        <v>-1.676308660617265E-2</v>
      </c>
      <c r="R2556" s="33">
        <f t="shared" si="756"/>
        <v>-3.5621943803509915E-3</v>
      </c>
      <c r="S2556" s="33">
        <f t="shared" si="757"/>
        <v>4.5025420409774641E-2</v>
      </c>
      <c r="T2556" s="33">
        <f t="shared" si="758"/>
        <v>8.6721339004365294E-3</v>
      </c>
      <c r="U2556" s="33">
        <f t="shared" si="759"/>
        <v>3.7711875231328795E-2</v>
      </c>
      <c r="V2556" s="33">
        <f t="shared" si="760"/>
        <v>1.5377512411649308E-2</v>
      </c>
      <c r="W2556" s="33">
        <f t="shared" si="761"/>
        <v>6.9087172753423687E-4</v>
      </c>
      <c r="X2556" s="33">
        <f t="shared" si="762"/>
        <v>3.5099476368527061E-2</v>
      </c>
      <c r="Y2556" s="33">
        <f t="shared" si="763"/>
        <v>-1.3018093907135486E-2</v>
      </c>
      <c r="Z2556" s="34">
        <f t="shared" si="764"/>
        <v>-2.7249824149899737E-4</v>
      </c>
      <c r="AA2556" s="39">
        <f t="shared" si="765"/>
        <v>0</v>
      </c>
      <c r="AB2556" s="37">
        <f t="shared" si="766"/>
        <v>0</v>
      </c>
      <c r="AC2556" s="37">
        <f t="shared" si="770"/>
        <v>0</v>
      </c>
      <c r="AD2556" s="37">
        <f t="shared" si="770"/>
        <v>3.8800746103960199E-2</v>
      </c>
      <c r="AE2556" s="37">
        <f t="shared" si="770"/>
        <v>4.537664974431764E-2</v>
      </c>
      <c r="AF2556" s="37">
        <f t="shared" si="770"/>
        <v>0</v>
      </c>
      <c r="AG2556" s="37">
        <f t="shared" si="770"/>
        <v>0.14825042305374941</v>
      </c>
      <c r="AH2556" s="37">
        <f t="shared" si="770"/>
        <v>0</v>
      </c>
      <c r="AI2556" s="37">
        <f t="shared" si="770"/>
        <v>0</v>
      </c>
      <c r="AJ2556" s="37">
        <f t="shared" si="770"/>
        <v>0.76757218109797287</v>
      </c>
      <c r="AK2556" s="38">
        <f t="shared" si="770"/>
        <v>0</v>
      </c>
      <c r="AL2556" s="8">
        <f t="shared" si="767"/>
        <v>-5.5720717254172597E-3</v>
      </c>
      <c r="AM2556" s="23">
        <f t="shared" si="768"/>
        <v>1.6202747175211123</v>
      </c>
    </row>
    <row r="2557" spans="2:39" x14ac:dyDescent="0.35">
      <c r="B2557" s="16">
        <v>39722</v>
      </c>
      <c r="C2557" s="5">
        <v>4.1930000000000002E-2</v>
      </c>
      <c r="D2557" s="35">
        <f t="shared" si="752"/>
        <v>2.7378507871321013E-3</v>
      </c>
      <c r="E2557" s="36">
        <f t="shared" si="753"/>
        <v>1.3604610331599605</v>
      </c>
      <c r="F2557" s="7">
        <v>1.8804996807815122</v>
      </c>
      <c r="G2557" s="7">
        <v>1.5772586670992266</v>
      </c>
      <c r="H2557" s="7">
        <v>1.0295737082344174</v>
      </c>
      <c r="I2557" s="7">
        <v>1.1764091755183552</v>
      </c>
      <c r="J2557" s="7">
        <v>1.5142300194896605</v>
      </c>
      <c r="K2557" s="7">
        <v>4.21474456152868</v>
      </c>
      <c r="L2557" s="7">
        <v>3.3540949985817035</v>
      </c>
      <c r="M2557" s="7">
        <v>1.2304460048176911</v>
      </c>
      <c r="N2557" s="7">
        <v>1.3138106072703148</v>
      </c>
      <c r="O2557" s="8">
        <v>2.7908564283704922</v>
      </c>
      <c r="P2557" s="32">
        <f t="shared" si="754"/>
        <v>1.1425051334712499E-4</v>
      </c>
      <c r="Q2557" s="33">
        <f t="shared" si="755"/>
        <v>4.2793106937335512E-3</v>
      </c>
      <c r="R2557" s="33">
        <f t="shared" si="756"/>
        <v>2.7023833403996278E-3</v>
      </c>
      <c r="S2557" s="33">
        <f t="shared" si="757"/>
        <v>-3.1553242924231562E-4</v>
      </c>
      <c r="T2557" s="33">
        <f t="shared" si="758"/>
        <v>4.3602952053645172E-3</v>
      </c>
      <c r="U2557" s="33">
        <f t="shared" si="759"/>
        <v>-4.2200390001667643E-3</v>
      </c>
      <c r="V2557" s="33">
        <f t="shared" si="760"/>
        <v>-9.4173620200566077E-4</v>
      </c>
      <c r="W2557" s="33">
        <f t="shared" si="761"/>
        <v>-2.2183774761872499E-3</v>
      </c>
      <c r="X2557" s="33">
        <f t="shared" si="762"/>
        <v>4.1894324696259755E-2</v>
      </c>
      <c r="Y2557" s="33">
        <f t="shared" si="763"/>
        <v>-9.5169020818890449E-3</v>
      </c>
      <c r="Z2557" s="34">
        <f t="shared" si="764"/>
        <v>2.7269433627867823E-3</v>
      </c>
      <c r="AA2557" s="39">
        <f t="shared" si="765"/>
        <v>0</v>
      </c>
      <c r="AB2557" s="37">
        <f t="shared" si="766"/>
        <v>0</v>
      </c>
      <c r="AC2557" s="37">
        <f t="shared" si="770"/>
        <v>0</v>
      </c>
      <c r="AD2557" s="37">
        <f t="shared" si="770"/>
        <v>3.8800746103960199E-2</v>
      </c>
      <c r="AE2557" s="37">
        <f t="shared" si="770"/>
        <v>4.537664974431764E-2</v>
      </c>
      <c r="AF2557" s="37">
        <f t="shared" si="770"/>
        <v>0</v>
      </c>
      <c r="AG2557" s="37">
        <f t="shared" si="770"/>
        <v>0.14825042305374941</v>
      </c>
      <c r="AH2557" s="37">
        <f t="shared" si="770"/>
        <v>0</v>
      </c>
      <c r="AI2557" s="37">
        <f t="shared" si="770"/>
        <v>0</v>
      </c>
      <c r="AJ2557" s="37">
        <f t="shared" si="770"/>
        <v>0.76757218109797287</v>
      </c>
      <c r="AK2557" s="38">
        <f t="shared" si="770"/>
        <v>0</v>
      </c>
      <c r="AL2557" s="8">
        <f t="shared" si="767"/>
        <v>-7.2589093840027272E-3</v>
      </c>
      <c r="AM2557" s="23">
        <f t="shared" si="768"/>
        <v>1.6085132901694359</v>
      </c>
    </row>
    <row r="2558" spans="2:39" x14ac:dyDescent="0.35">
      <c r="B2558" s="16">
        <v>39723</v>
      </c>
      <c r="C2558" s="5">
        <v>4.2030000000000005E-2</v>
      </c>
      <c r="D2558" s="35">
        <f t="shared" si="752"/>
        <v>2.7378507871321013E-3</v>
      </c>
      <c r="E2558" s="36">
        <f t="shared" si="753"/>
        <v>1.3606172114792496</v>
      </c>
      <c r="F2558" s="7">
        <v>1.8872674873281141</v>
      </c>
      <c r="G2558" s="7">
        <v>1.5822943577866129</v>
      </c>
      <c r="H2558" s="7">
        <v>0.99091858365581642</v>
      </c>
      <c r="I2558" s="7">
        <v>1.157029504786468</v>
      </c>
      <c r="J2558" s="7">
        <v>1.443578332102754</v>
      </c>
      <c r="K2558" s="7">
        <v>4.0718745696289345</v>
      </c>
      <c r="L2558" s="7">
        <v>3.2074397131130472</v>
      </c>
      <c r="M2558" s="7">
        <v>1.1984265209568095</v>
      </c>
      <c r="N2558" s="7">
        <v>1.3025008835800511</v>
      </c>
      <c r="O2558" s="8">
        <v>2.7744123122014313</v>
      </c>
      <c r="P2558" s="32">
        <f t="shared" si="754"/>
        <v>1.1479808350434162E-4</v>
      </c>
      <c r="Q2558" s="33">
        <f t="shared" si="755"/>
        <v>3.5989405453071832E-3</v>
      </c>
      <c r="R2558" s="33">
        <f t="shared" si="756"/>
        <v>3.1926853802919375E-3</v>
      </c>
      <c r="S2558" s="33">
        <f t="shared" si="757"/>
        <v>-3.7544786030802357E-2</v>
      </c>
      <c r="T2558" s="33">
        <f t="shared" si="758"/>
        <v>-1.6473580056316717E-2</v>
      </c>
      <c r="U2558" s="33">
        <f t="shared" si="759"/>
        <v>-4.6658490769267758E-2</v>
      </c>
      <c r="V2558" s="33">
        <f t="shared" si="760"/>
        <v>-3.3897663266199696E-2</v>
      </c>
      <c r="W2558" s="33">
        <f t="shared" si="761"/>
        <v>-4.3724249173225593E-2</v>
      </c>
      <c r="X2558" s="33">
        <f t="shared" si="762"/>
        <v>-2.6022664737430534E-2</v>
      </c>
      <c r="Y2558" s="33">
        <f t="shared" si="763"/>
        <v>-8.6083364129337925E-3</v>
      </c>
      <c r="Z2558" s="34">
        <f t="shared" si="764"/>
        <v>-5.8921397754101434E-3</v>
      </c>
      <c r="AA2558" s="39">
        <f t="shared" si="765"/>
        <v>0</v>
      </c>
      <c r="AB2558" s="37">
        <f t="shared" si="766"/>
        <v>0</v>
      </c>
      <c r="AC2558" s="37">
        <f t="shared" si="770"/>
        <v>0</v>
      </c>
      <c r="AD2558" s="37">
        <f t="shared" si="770"/>
        <v>3.8800746103960199E-2</v>
      </c>
      <c r="AE2558" s="37">
        <f t="shared" si="770"/>
        <v>4.537664974431764E-2</v>
      </c>
      <c r="AF2558" s="37">
        <f t="shared" si="770"/>
        <v>0</v>
      </c>
      <c r="AG2558" s="37">
        <f t="shared" si="770"/>
        <v>0.14825042305374941</v>
      </c>
      <c r="AH2558" s="37">
        <f t="shared" si="770"/>
        <v>0</v>
      </c>
      <c r="AI2558" s="37">
        <f t="shared" si="770"/>
        <v>0</v>
      </c>
      <c r="AJ2558" s="37">
        <f t="shared" si="770"/>
        <v>0.76757218109797287</v>
      </c>
      <c r="AK2558" s="38">
        <f t="shared" si="770"/>
        <v>0</v>
      </c>
      <c r="AL2558" s="8">
        <f t="shared" si="767"/>
        <v>-1.3837144058407471E-2</v>
      </c>
      <c r="AM2558" s="23">
        <f t="shared" si="768"/>
        <v>1.5862560600534983</v>
      </c>
    </row>
    <row r="2559" spans="2:39" x14ac:dyDescent="0.35">
      <c r="B2559" s="16">
        <v>39724</v>
      </c>
      <c r="C2559" s="5">
        <v>4.1399999999999999E-2</v>
      </c>
      <c r="D2559" s="35">
        <f t="shared" si="752"/>
        <v>2.7378507871321013E-3</v>
      </c>
      <c r="E2559" s="36">
        <f t="shared" si="753"/>
        <v>1.360773780244201</v>
      </c>
      <c r="F2559" s="7">
        <v>1.8955975040090418</v>
      </c>
      <c r="G2559" s="7">
        <v>1.5813801036994917</v>
      </c>
      <c r="H2559" s="7">
        <v>0.9767111074745376</v>
      </c>
      <c r="I2559" s="7">
        <v>1.1969589962717571</v>
      </c>
      <c r="J2559" s="7">
        <v>1.4260710965022527</v>
      </c>
      <c r="K2559" s="7">
        <v>3.9766372014542375</v>
      </c>
      <c r="L2559" s="7">
        <v>3.176436585999149</v>
      </c>
      <c r="M2559" s="7">
        <v>1.1940066671700413</v>
      </c>
      <c r="N2559" s="7">
        <v>1.2845388371209516</v>
      </c>
      <c r="O2559" s="8">
        <v>2.7697208300161966</v>
      </c>
      <c r="P2559" s="32">
        <f t="shared" si="754"/>
        <v>1.1507186858317198E-4</v>
      </c>
      <c r="Q2559" s="33">
        <f t="shared" si="755"/>
        <v>4.4137975866478385E-3</v>
      </c>
      <c r="R2559" s="33">
        <f t="shared" si="756"/>
        <v>-5.7780278531749385E-4</v>
      </c>
      <c r="S2559" s="33">
        <f t="shared" si="757"/>
        <v>-1.4337682646805239E-2</v>
      </c>
      <c r="T2559" s="33">
        <f t="shared" si="758"/>
        <v>3.4510348543495439E-2</v>
      </c>
      <c r="U2559" s="33">
        <f t="shared" si="759"/>
        <v>-1.2127665822608824E-2</v>
      </c>
      <c r="V2559" s="33">
        <f t="shared" si="760"/>
        <v>-2.3389072169621383E-2</v>
      </c>
      <c r="W2559" s="33">
        <f t="shared" si="761"/>
        <v>-9.6660046289093193E-3</v>
      </c>
      <c r="X2559" s="33">
        <f t="shared" si="762"/>
        <v>-3.6880473766880417E-3</v>
      </c>
      <c r="Y2559" s="33">
        <f t="shared" si="763"/>
        <v>-1.3790429385144853E-2</v>
      </c>
      <c r="Z2559" s="34">
        <f t="shared" si="764"/>
        <v>-1.690982326095547E-3</v>
      </c>
      <c r="AA2559" s="39">
        <f t="shared" si="765"/>
        <v>0</v>
      </c>
      <c r="AB2559" s="37">
        <f t="shared" si="766"/>
        <v>0</v>
      </c>
      <c r="AC2559" s="37">
        <f t="shared" si="770"/>
        <v>0</v>
      </c>
      <c r="AD2559" s="37">
        <f t="shared" si="770"/>
        <v>3.8800746103960199E-2</v>
      </c>
      <c r="AE2559" s="37">
        <f t="shared" si="770"/>
        <v>4.537664974431764E-2</v>
      </c>
      <c r="AF2559" s="37">
        <f t="shared" si="770"/>
        <v>0</v>
      </c>
      <c r="AG2559" s="37">
        <f t="shared" si="770"/>
        <v>0.14825042305374941</v>
      </c>
      <c r="AH2559" s="37">
        <f t="shared" si="770"/>
        <v>0</v>
      </c>
      <c r="AI2559" s="37">
        <f t="shared" si="770"/>
        <v>0</v>
      </c>
      <c r="AJ2559" s="37">
        <f t="shared" si="770"/>
        <v>0.76757218109797287</v>
      </c>
      <c r="AK2559" s="38">
        <f t="shared" si="770"/>
        <v>0</v>
      </c>
      <c r="AL2559" s="8">
        <f t="shared" si="767"/>
        <v>-1.304293859109959E-2</v>
      </c>
      <c r="AM2559" s="23">
        <f t="shared" si="768"/>
        <v>1.5655666196724609</v>
      </c>
    </row>
    <row r="2560" spans="2:39" x14ac:dyDescent="0.35">
      <c r="B2560" s="16">
        <v>39727</v>
      </c>
      <c r="C2560" s="5">
        <v>4.3880000000000002E-2</v>
      </c>
      <c r="D2560" s="35">
        <f t="shared" si="752"/>
        <v>8.2135523613963042E-3</v>
      </c>
      <c r="E2560" s="36">
        <f t="shared" si="753"/>
        <v>1.3612364992134176</v>
      </c>
      <c r="F2560" s="7">
        <v>1.9287045009492374</v>
      </c>
      <c r="G2560" s="7">
        <v>1.6027552224915187</v>
      </c>
      <c r="H2560" s="7">
        <v>0.92855692956867475</v>
      </c>
      <c r="I2560" s="7">
        <v>1.1005200926788341</v>
      </c>
      <c r="J2560" s="7">
        <v>1.3169720464829822</v>
      </c>
      <c r="K2560" s="7">
        <v>3.5993695161450305</v>
      </c>
      <c r="L2560" s="7">
        <v>3.0166794395784127</v>
      </c>
      <c r="M2560" s="7">
        <v>1.150700940614408</v>
      </c>
      <c r="N2560" s="7">
        <v>1.2764831366773788</v>
      </c>
      <c r="O2560" s="8">
        <v>2.7400105711522462</v>
      </c>
      <c r="P2560" s="32">
        <f t="shared" si="754"/>
        <v>3.4004106776186482E-4</v>
      </c>
      <c r="Q2560" s="33">
        <f t="shared" si="755"/>
        <v>1.7465203910733695E-2</v>
      </c>
      <c r="R2560" s="33">
        <f t="shared" si="756"/>
        <v>1.3516749541759188E-2</v>
      </c>
      <c r="S2560" s="33">
        <f t="shared" si="757"/>
        <v>-4.9302375633235251E-2</v>
      </c>
      <c r="T2560" s="33">
        <f t="shared" si="758"/>
        <v>-8.0569930877588347E-2</v>
      </c>
      <c r="U2560" s="33">
        <f t="shared" si="759"/>
        <v>-7.6503233455091801E-2</v>
      </c>
      <c r="V2560" s="33">
        <f t="shared" si="760"/>
        <v>-9.4871034544273258E-2</v>
      </c>
      <c r="W2560" s="33">
        <f t="shared" si="761"/>
        <v>-5.0294454838135771E-2</v>
      </c>
      <c r="X2560" s="33">
        <f t="shared" si="762"/>
        <v>-3.6269250202994097E-2</v>
      </c>
      <c r="Y2560" s="33">
        <f t="shared" si="763"/>
        <v>-6.2712782290242908E-3</v>
      </c>
      <c r="Z2560" s="34">
        <f t="shared" si="764"/>
        <v>-1.072680630552092E-2</v>
      </c>
      <c r="AA2560" s="39">
        <f t="shared" si="765"/>
        <v>0</v>
      </c>
      <c r="AB2560" s="37">
        <f t="shared" si="766"/>
        <v>0</v>
      </c>
      <c r="AC2560" s="37">
        <f t="shared" si="770"/>
        <v>0</v>
      </c>
      <c r="AD2560" s="37">
        <f t="shared" si="770"/>
        <v>3.8800746103960199E-2</v>
      </c>
      <c r="AE2560" s="37">
        <f t="shared" si="770"/>
        <v>4.537664974431764E-2</v>
      </c>
      <c r="AF2560" s="37">
        <f t="shared" si="770"/>
        <v>0</v>
      </c>
      <c r="AG2560" s="37">
        <f t="shared" si="770"/>
        <v>0.14825042305374941</v>
      </c>
      <c r="AH2560" s="37">
        <f t="shared" si="770"/>
        <v>0</v>
      </c>
      <c r="AI2560" s="37">
        <f t="shared" si="770"/>
        <v>0</v>
      </c>
      <c r="AJ2560" s="37">
        <f t="shared" si="770"/>
        <v>0.76757218109797287</v>
      </c>
      <c r="AK2560" s="38">
        <f t="shared" si="770"/>
        <v>0</v>
      </c>
      <c r="AL2560" s="8">
        <f t="shared" si="767"/>
        <v>-2.4447292207883237E-2</v>
      </c>
      <c r="AM2560" s="23">
        <f t="shared" si="768"/>
        <v>1.5272927550504203</v>
      </c>
    </row>
    <row r="2561" spans="2:39" x14ac:dyDescent="0.35">
      <c r="B2561" s="16">
        <v>39728</v>
      </c>
      <c r="C2561" s="5">
        <v>4.6010000000000002E-2</v>
      </c>
      <c r="D2561" s="35">
        <f t="shared" si="752"/>
        <v>2.7378507871321013E-3</v>
      </c>
      <c r="E2561" s="36">
        <f t="shared" si="753"/>
        <v>1.3614000339364443</v>
      </c>
      <c r="F2561" s="7">
        <v>1.9152004604907127</v>
      </c>
      <c r="G2561" s="7">
        <v>1.6013808636549067</v>
      </c>
      <c r="H2561" s="7">
        <v>0.8867819182180563</v>
      </c>
      <c r="I2561" s="7">
        <v>1.1018011678824864</v>
      </c>
      <c r="J2561" s="7">
        <v>1.2796623558550948</v>
      </c>
      <c r="K2561" s="7">
        <v>3.5348521937035993</v>
      </c>
      <c r="L2561" s="7">
        <v>3.0543135024643742</v>
      </c>
      <c r="M2561" s="7">
        <v>1.1312730973828962</v>
      </c>
      <c r="N2561" s="7">
        <v>1.2543747269353351</v>
      </c>
      <c r="O2561" s="8">
        <v>2.6929392938840784</v>
      </c>
      <c r="P2561" s="32">
        <f t="shared" si="754"/>
        <v>1.2013689253942417E-4</v>
      </c>
      <c r="Q2561" s="33">
        <f t="shared" si="755"/>
        <v>-7.0016119378984998E-3</v>
      </c>
      <c r="R2561" s="33">
        <f t="shared" si="756"/>
        <v>-8.574976498754161E-4</v>
      </c>
      <c r="S2561" s="33">
        <f t="shared" si="757"/>
        <v>-4.4989176237178463E-2</v>
      </c>
      <c r="T2561" s="33">
        <f t="shared" si="758"/>
        <v>1.1640634388909721E-3</v>
      </c>
      <c r="U2561" s="33">
        <f t="shared" si="759"/>
        <v>-2.8329903225755015E-2</v>
      </c>
      <c r="V2561" s="33">
        <f t="shared" si="760"/>
        <v>-1.7924617673189092E-2</v>
      </c>
      <c r="W2561" s="33">
        <f t="shared" si="761"/>
        <v>1.2475327140234915E-2</v>
      </c>
      <c r="X2561" s="33">
        <f t="shared" si="762"/>
        <v>-1.6883486009091508E-2</v>
      </c>
      <c r="Y2561" s="33">
        <f t="shared" si="763"/>
        <v>-1.7319782069029732E-2</v>
      </c>
      <c r="Z2561" s="34">
        <f t="shared" si="764"/>
        <v>-1.7179231994120747E-2</v>
      </c>
      <c r="AA2561" s="39">
        <f t="shared" si="765"/>
        <v>0</v>
      </c>
      <c r="AB2561" s="37">
        <f t="shared" si="766"/>
        <v>0</v>
      </c>
      <c r="AC2561" s="37">
        <f t="shared" si="770"/>
        <v>0</v>
      </c>
      <c r="AD2561" s="37">
        <f t="shared" si="770"/>
        <v>3.8800746103960199E-2</v>
      </c>
      <c r="AE2561" s="37">
        <f t="shared" si="770"/>
        <v>4.537664974431764E-2</v>
      </c>
      <c r="AF2561" s="37">
        <f t="shared" si="770"/>
        <v>0</v>
      </c>
      <c r="AG2561" s="37">
        <f t="shared" si="770"/>
        <v>0.14825042305374941</v>
      </c>
      <c r="AH2561" s="37">
        <f t="shared" si="770"/>
        <v>0</v>
      </c>
      <c r="AI2561" s="37">
        <f t="shared" si="770"/>
        <v>0</v>
      </c>
      <c r="AJ2561" s="37">
        <f t="shared" si="770"/>
        <v>0.76757218109797287</v>
      </c>
      <c r="AK2561" s="38">
        <f t="shared" si="770"/>
        <v>0</v>
      </c>
      <c r="AL2561" s="8">
        <f t="shared" si="767"/>
        <v>-1.7644307357652069E-2</v>
      </c>
      <c r="AM2561" s="23">
        <f t="shared" si="768"/>
        <v>1.5003447322551955</v>
      </c>
    </row>
    <row r="2562" spans="2:39" x14ac:dyDescent="0.35">
      <c r="B2562" s="16">
        <v>39729</v>
      </c>
      <c r="C2562" s="5">
        <v>4.5100000000000001E-2</v>
      </c>
      <c r="D2562" s="35">
        <f t="shared" si="752"/>
        <v>2.7378507871321013E-3</v>
      </c>
      <c r="E2562" s="36">
        <f t="shared" si="753"/>
        <v>1.3615715274766533</v>
      </c>
      <c r="F2562" s="7">
        <v>1.8795369400159041</v>
      </c>
      <c r="G2562" s="7">
        <v>1.5987617959742804</v>
      </c>
      <c r="H2562" s="7">
        <v>0.86507134591022772</v>
      </c>
      <c r="I2562" s="7">
        <v>1.0276594920669202</v>
      </c>
      <c r="J2562" s="7">
        <v>1.1939312386833034</v>
      </c>
      <c r="K2562" s="7">
        <v>3.2494371414757577</v>
      </c>
      <c r="L2562" s="7">
        <v>3.0448886857348896</v>
      </c>
      <c r="M2562" s="7">
        <v>1.0840049752767915</v>
      </c>
      <c r="N2562" s="7">
        <v>1.2322299266141026</v>
      </c>
      <c r="O2562" s="8">
        <v>2.6151109805266843</v>
      </c>
      <c r="P2562" s="32">
        <f t="shared" si="754"/>
        <v>1.2596851471591286E-4</v>
      </c>
      <c r="Q2562" s="33">
        <f t="shared" si="755"/>
        <v>-1.8621299028755867E-2</v>
      </c>
      <c r="R2562" s="33">
        <f t="shared" si="756"/>
        <v>-1.6355057938238771E-3</v>
      </c>
      <c r="S2562" s="33">
        <f t="shared" si="757"/>
        <v>-2.4482425568007615E-2</v>
      </c>
      <c r="T2562" s="33">
        <f t="shared" si="758"/>
        <v>-6.729133892465966E-2</v>
      </c>
      <c r="U2562" s="33">
        <f t="shared" si="759"/>
        <v>-6.6995107560622325E-2</v>
      </c>
      <c r="V2562" s="33">
        <f t="shared" si="760"/>
        <v>-8.0743136229637136E-2</v>
      </c>
      <c r="W2562" s="33">
        <f t="shared" si="761"/>
        <v>-3.0857397977909207E-3</v>
      </c>
      <c r="X2562" s="33">
        <f t="shared" si="762"/>
        <v>-4.1783122232337599E-2</v>
      </c>
      <c r="Y2562" s="33">
        <f t="shared" si="763"/>
        <v>-1.7654054921320328E-2</v>
      </c>
      <c r="Z2562" s="34">
        <f t="shared" si="764"/>
        <v>-2.8900879248986211E-2</v>
      </c>
      <c r="AA2562" s="39">
        <f t="shared" si="765"/>
        <v>0</v>
      </c>
      <c r="AB2562" s="37">
        <f t="shared" si="766"/>
        <v>0</v>
      </c>
      <c r="AC2562" s="37">
        <f t="shared" si="770"/>
        <v>0</v>
      </c>
      <c r="AD2562" s="37">
        <f t="shared" si="770"/>
        <v>3.8800746103960199E-2</v>
      </c>
      <c r="AE2562" s="37">
        <f t="shared" si="770"/>
        <v>4.537664974431764E-2</v>
      </c>
      <c r="AF2562" s="37">
        <f t="shared" si="770"/>
        <v>0</v>
      </c>
      <c r="AG2562" s="37">
        <f t="shared" si="770"/>
        <v>0.14825042305374941</v>
      </c>
      <c r="AH2562" s="37">
        <f t="shared" si="770"/>
        <v>0</v>
      </c>
      <c r="AI2562" s="37">
        <f t="shared" si="770"/>
        <v>0</v>
      </c>
      <c r="AJ2562" s="37">
        <f t="shared" si="770"/>
        <v>0.76757218109797287</v>
      </c>
      <c r="AK2562" s="38">
        <f t="shared" si="770"/>
        <v>0</v>
      </c>
      <c r="AL2562" s="8">
        <f t="shared" si="767"/>
        <v>-2.9524357441595289E-2</v>
      </c>
      <c r="AM2562" s="23">
        <f t="shared" si="768"/>
        <v>1.4560480180944784</v>
      </c>
    </row>
    <row r="2563" spans="2:39" x14ac:dyDescent="0.35">
      <c r="B2563" s="16">
        <v>39730</v>
      </c>
      <c r="C2563" s="5">
        <v>3.9710000000000002E-2</v>
      </c>
      <c r="D2563" s="35">
        <f t="shared" si="752"/>
        <v>2.7378507871321013E-3</v>
      </c>
      <c r="E2563" s="36">
        <f t="shared" si="753"/>
        <v>1.3617396503401418</v>
      </c>
      <c r="F2563" s="7">
        <v>1.8566622244720039</v>
      </c>
      <c r="G2563" s="7">
        <v>1.5889284879881918</v>
      </c>
      <c r="H2563" s="7">
        <v>0.80476940971976785</v>
      </c>
      <c r="I2563" s="7">
        <v>0.99102775377638774</v>
      </c>
      <c r="J2563" s="7">
        <v>1.1205277956117814</v>
      </c>
      <c r="K2563" s="7">
        <v>3.3195173203547821</v>
      </c>
      <c r="L2563" s="7">
        <v>3.0334917292844916</v>
      </c>
      <c r="M2563" s="7">
        <v>1.0587729210155163</v>
      </c>
      <c r="N2563" s="7">
        <v>1.2154858455428901</v>
      </c>
      <c r="O2563" s="8">
        <v>2.5913820246618382</v>
      </c>
      <c r="P2563" s="32">
        <f t="shared" si="754"/>
        <v>1.2347707049964463E-4</v>
      </c>
      <c r="Q2563" s="33">
        <f t="shared" si="755"/>
        <v>-1.2170399557939304E-2</v>
      </c>
      <c r="R2563" s="33">
        <f t="shared" si="756"/>
        <v>-6.1505772847769702E-3</v>
      </c>
      <c r="S2563" s="33">
        <f t="shared" si="757"/>
        <v>-6.9707471499949158E-2</v>
      </c>
      <c r="T2563" s="33">
        <f t="shared" si="758"/>
        <v>-3.5645793741325149E-2</v>
      </c>
      <c r="U2563" s="33">
        <f t="shared" si="759"/>
        <v>-6.1480461096296568E-2</v>
      </c>
      <c r="V2563" s="33">
        <f t="shared" si="760"/>
        <v>2.1566867068921747E-2</v>
      </c>
      <c r="W2563" s="33">
        <f t="shared" si="761"/>
        <v>-3.7429796707485474E-3</v>
      </c>
      <c r="X2563" s="33">
        <f t="shared" si="762"/>
        <v>-2.3276695990101293E-2</v>
      </c>
      <c r="Y2563" s="33">
        <f t="shared" si="763"/>
        <v>-1.3588438902162991E-2</v>
      </c>
      <c r="Z2563" s="34">
        <f t="shared" si="764"/>
        <v>-9.0737854116107464E-3</v>
      </c>
      <c r="AA2563" s="39">
        <f t="shared" si="765"/>
        <v>0</v>
      </c>
      <c r="AB2563" s="37">
        <f t="shared" si="766"/>
        <v>0</v>
      </c>
      <c r="AC2563" s="37">
        <f t="shared" si="770"/>
        <v>0</v>
      </c>
      <c r="AD2563" s="37">
        <f t="shared" si="770"/>
        <v>3.8800746103960199E-2</v>
      </c>
      <c r="AE2563" s="37">
        <f t="shared" si="770"/>
        <v>4.537664974431764E-2</v>
      </c>
      <c r="AF2563" s="37">
        <f t="shared" si="770"/>
        <v>0</v>
      </c>
      <c r="AG2563" s="37">
        <f t="shared" si="770"/>
        <v>0.14825042305374941</v>
      </c>
      <c r="AH2563" s="37">
        <f t="shared" si="770"/>
        <v>0</v>
      </c>
      <c r="AI2563" s="37">
        <f t="shared" si="770"/>
        <v>0</v>
      </c>
      <c r="AJ2563" s="37">
        <f t="shared" si="770"/>
        <v>0.76757218109797287</v>
      </c>
      <c r="AK2563" s="38">
        <f t="shared" si="770"/>
        <v>0</v>
      </c>
      <c r="AL2563" s="8">
        <f t="shared" si="767"/>
        <v>-1.1554999119615036E-2</v>
      </c>
      <c r="AM2563" s="23">
        <f t="shared" si="768"/>
        <v>1.4392233845272795</v>
      </c>
    </row>
    <row r="2564" spans="2:39" x14ac:dyDescent="0.35">
      <c r="B2564" s="16">
        <v>39731</v>
      </c>
      <c r="C2564" s="5">
        <v>3.8460000000000001E-2</v>
      </c>
      <c r="D2564" s="35">
        <f t="shared" si="752"/>
        <v>2.7378507871321013E-3</v>
      </c>
      <c r="E2564" s="36">
        <f t="shared" si="753"/>
        <v>1.3618876987494914</v>
      </c>
      <c r="F2564" s="7">
        <v>1.8571763688289755</v>
      </c>
      <c r="G2564" s="7">
        <v>1.5790694274310877</v>
      </c>
      <c r="H2564" s="7">
        <v>0.78589042379529261</v>
      </c>
      <c r="I2564" s="7">
        <v>0.90573127618823057</v>
      </c>
      <c r="J2564" s="7">
        <v>1.0352988780510066</v>
      </c>
      <c r="K2564" s="7">
        <v>3.1748040925966361</v>
      </c>
      <c r="L2564" s="7">
        <v>2.815998639400688</v>
      </c>
      <c r="M2564" s="7">
        <v>0.98805132854201916</v>
      </c>
      <c r="N2564" s="7">
        <v>1.1822750669116844</v>
      </c>
      <c r="O2564" s="8">
        <v>2.491515114654467</v>
      </c>
      <c r="P2564" s="32">
        <f t="shared" si="754"/>
        <v>1.0872005475692781E-4</v>
      </c>
      <c r="Q2564" s="33">
        <f t="shared" si="755"/>
        <v>2.7691862859868799E-4</v>
      </c>
      <c r="R2564" s="33">
        <f t="shared" si="756"/>
        <v>-6.2048485074284176E-3</v>
      </c>
      <c r="S2564" s="33">
        <f t="shared" si="757"/>
        <v>-2.3458876165595277E-2</v>
      </c>
      <c r="T2564" s="33">
        <f t="shared" si="758"/>
        <v>-8.6068707221496399E-2</v>
      </c>
      <c r="U2564" s="33">
        <f t="shared" si="759"/>
        <v>-7.6061404183411452E-2</v>
      </c>
      <c r="V2564" s="33">
        <f t="shared" si="760"/>
        <v>-4.3594659642468558E-2</v>
      </c>
      <c r="W2564" s="33">
        <f t="shared" si="761"/>
        <v>-7.1697274722784088E-2</v>
      </c>
      <c r="X2564" s="33">
        <f t="shared" si="762"/>
        <v>-6.6795807740969604E-2</v>
      </c>
      <c r="Y2564" s="33">
        <f t="shared" si="763"/>
        <v>-2.7323048436135644E-2</v>
      </c>
      <c r="Z2564" s="34">
        <f t="shared" si="764"/>
        <v>-3.8538088578585095E-2</v>
      </c>
      <c r="AA2564" s="39">
        <f t="shared" si="765"/>
        <v>0</v>
      </c>
      <c r="AB2564" s="37">
        <f t="shared" si="766"/>
        <v>0</v>
      </c>
      <c r="AC2564" s="37">
        <f t="shared" si="770"/>
        <v>0</v>
      </c>
      <c r="AD2564" s="37">
        <f t="shared" si="770"/>
        <v>3.8800746103960199E-2</v>
      </c>
      <c r="AE2564" s="37">
        <f t="shared" si="770"/>
        <v>4.537664974431764E-2</v>
      </c>
      <c r="AF2564" s="37">
        <f t="shared" si="770"/>
        <v>0</v>
      </c>
      <c r="AG2564" s="37">
        <f t="shared" si="770"/>
        <v>0.14825042305374941</v>
      </c>
      <c r="AH2564" s="37">
        <f t="shared" si="770"/>
        <v>0</v>
      </c>
      <c r="AI2564" s="37">
        <f t="shared" si="770"/>
        <v>0</v>
      </c>
      <c r="AJ2564" s="37">
        <f t="shared" si="770"/>
        <v>0.76757218109797287</v>
      </c>
      <c r="AK2564" s="38">
        <f t="shared" si="770"/>
        <v>0</v>
      </c>
      <c r="AL2564" s="8">
        <f t="shared" si="767"/>
        <v>-3.2251070096771944E-2</v>
      </c>
      <c r="AM2564" s="23">
        <f t="shared" si="768"/>
        <v>1.3928068902679769</v>
      </c>
    </row>
    <row r="2565" spans="2:39" x14ac:dyDescent="0.35">
      <c r="B2565" s="16">
        <v>39734</v>
      </c>
      <c r="C2565" s="5">
        <v>3.7569999999999999E-2</v>
      </c>
      <c r="D2565" s="35">
        <f t="shared" si="752"/>
        <v>8.2135523613963042E-3</v>
      </c>
      <c r="E2565" s="36">
        <f t="shared" si="753"/>
        <v>1.3623179098451292</v>
      </c>
      <c r="F2565" s="7">
        <v>1.8365207502819125</v>
      </c>
      <c r="G2565" s="7">
        <v>1.5667109292905872</v>
      </c>
      <c r="H2565" s="7">
        <v>0.89709247186668961</v>
      </c>
      <c r="I2565" s="7">
        <v>1.0151998975111165</v>
      </c>
      <c r="J2565" s="7">
        <v>1.1669222252765505</v>
      </c>
      <c r="K2565" s="7">
        <v>3.40974156134489</v>
      </c>
      <c r="L2565" s="7">
        <v>2.9385934681887567</v>
      </c>
      <c r="M2565" s="7">
        <v>1.1093281815890952</v>
      </c>
      <c r="N2565" s="7">
        <v>1.1556504851444425</v>
      </c>
      <c r="O2565" s="8">
        <v>2.5203047261030669</v>
      </c>
      <c r="P2565" s="32">
        <f t="shared" si="754"/>
        <v>3.1589322381919693E-4</v>
      </c>
      <c r="Q2565" s="33">
        <f t="shared" si="755"/>
        <v>-1.1122055445971002E-2</v>
      </c>
      <c r="R2565" s="33">
        <f t="shared" si="756"/>
        <v>-7.8264438065943631E-3</v>
      </c>
      <c r="S2565" s="33">
        <f t="shared" si="757"/>
        <v>0.14149815890918993</v>
      </c>
      <c r="T2565" s="33">
        <f t="shared" si="758"/>
        <v>0.12086214112378291</v>
      </c>
      <c r="U2565" s="33">
        <f t="shared" si="759"/>
        <v>0.12713560307660177</v>
      </c>
      <c r="V2565" s="33">
        <f t="shared" si="760"/>
        <v>7.4000619218082653E-2</v>
      </c>
      <c r="W2565" s="33">
        <f t="shared" si="761"/>
        <v>4.3535116485056147E-2</v>
      </c>
      <c r="X2565" s="33">
        <f t="shared" si="762"/>
        <v>0.12274347449745715</v>
      </c>
      <c r="Y2565" s="33">
        <f t="shared" si="763"/>
        <v>-2.2519786226051552E-2</v>
      </c>
      <c r="Z2565" s="34">
        <f t="shared" si="764"/>
        <v>1.1555061929693577E-2</v>
      </c>
      <c r="AA2565" s="39">
        <f t="shared" si="765"/>
        <v>0</v>
      </c>
      <c r="AB2565" s="37">
        <f t="shared" si="766"/>
        <v>0</v>
      </c>
      <c r="AC2565" s="37">
        <f t="shared" si="770"/>
        <v>0</v>
      </c>
      <c r="AD2565" s="37">
        <f t="shared" si="770"/>
        <v>3.8800746103960199E-2</v>
      </c>
      <c r="AE2565" s="37">
        <f t="shared" si="770"/>
        <v>4.537664974431764E-2</v>
      </c>
      <c r="AF2565" s="37">
        <f t="shared" si="770"/>
        <v>0</v>
      </c>
      <c r="AG2565" s="37">
        <f t="shared" si="770"/>
        <v>0.14825042305374941</v>
      </c>
      <c r="AH2565" s="37">
        <f t="shared" si="770"/>
        <v>0</v>
      </c>
      <c r="AI2565" s="37">
        <f t="shared" si="770"/>
        <v>0</v>
      </c>
      <c r="AJ2565" s="37">
        <f t="shared" si="770"/>
        <v>0.76757218109797287</v>
      </c>
      <c r="AK2565" s="38">
        <f t="shared" si="770"/>
        <v>0</v>
      </c>
      <c r="AL2565" s="8">
        <f t="shared" si="767"/>
        <v>4.6596148570651752E-3</v>
      </c>
      <c r="AM2565" s="23">
        <f t="shared" si="768"/>
        <v>1.3992968339468923</v>
      </c>
    </row>
    <row r="2566" spans="2:39" x14ac:dyDescent="0.35">
      <c r="B2566" s="16">
        <v>39735</v>
      </c>
      <c r="C2566" s="5">
        <v>3.696E-2</v>
      </c>
      <c r="D2566" s="35">
        <f t="shared" si="752"/>
        <v>2.7378507871321013E-3</v>
      </c>
      <c r="E2566" s="36">
        <f t="shared" si="753"/>
        <v>1.3624580393013177</v>
      </c>
      <c r="F2566" s="7">
        <v>1.8348351444202107</v>
      </c>
      <c r="G2566" s="7">
        <v>1.560756389150231</v>
      </c>
      <c r="H2566" s="7">
        <v>0.88438737126434375</v>
      </c>
      <c r="I2566" s="7">
        <v>1.0578311196795935</v>
      </c>
      <c r="J2566" s="7">
        <v>1.2274307242535549</v>
      </c>
      <c r="K2566" s="7">
        <v>3.6141481079520368</v>
      </c>
      <c r="L2566" s="7">
        <v>2.9074846917504207</v>
      </c>
      <c r="M2566" s="7">
        <v>1.116552871659541</v>
      </c>
      <c r="N2566" s="7">
        <v>1.159222032600643</v>
      </c>
      <c r="O2566" s="8">
        <v>2.5118406305380212</v>
      </c>
      <c r="P2566" s="32">
        <f t="shared" si="754"/>
        <v>1.0286105407253388E-4</v>
      </c>
      <c r="Q2566" s="33">
        <f t="shared" si="755"/>
        <v>-9.1782565562792406E-4</v>
      </c>
      <c r="R2566" s="33">
        <f t="shared" si="756"/>
        <v>-3.8006629232186784E-3</v>
      </c>
      <c r="S2566" s="33">
        <f t="shared" si="757"/>
        <v>-1.4162531735339212E-2</v>
      </c>
      <c r="T2566" s="33">
        <f t="shared" si="758"/>
        <v>4.1992933877350147E-2</v>
      </c>
      <c r="U2566" s="33">
        <f t="shared" si="759"/>
        <v>5.1853069267460805E-2</v>
      </c>
      <c r="V2566" s="33">
        <f t="shared" si="760"/>
        <v>5.9947812152227664E-2</v>
      </c>
      <c r="W2566" s="33">
        <f t="shared" si="761"/>
        <v>-1.0586281081442106E-2</v>
      </c>
      <c r="X2566" s="33">
        <f t="shared" si="762"/>
        <v>6.512671534312453E-3</v>
      </c>
      <c r="Y2566" s="33">
        <f t="shared" si="763"/>
        <v>3.0905083345802442E-3</v>
      </c>
      <c r="Z2566" s="34">
        <f t="shared" si="764"/>
        <v>-3.3583619779712359E-3</v>
      </c>
      <c r="AA2566" s="39">
        <f t="shared" si="765"/>
        <v>0</v>
      </c>
      <c r="AB2566" s="37">
        <f t="shared" si="766"/>
        <v>0</v>
      </c>
      <c r="AC2566" s="37">
        <f t="shared" si="770"/>
        <v>0</v>
      </c>
      <c r="AD2566" s="37">
        <f t="shared" si="770"/>
        <v>3.8800746103960199E-2</v>
      </c>
      <c r="AE2566" s="37">
        <f t="shared" si="770"/>
        <v>4.537664974431764E-2</v>
      </c>
      <c r="AF2566" s="37">
        <f t="shared" si="770"/>
        <v>0</v>
      </c>
      <c r="AG2566" s="37">
        <f t="shared" si="770"/>
        <v>0.14825042305374941</v>
      </c>
      <c r="AH2566" s="37">
        <f t="shared" si="770"/>
        <v>0</v>
      </c>
      <c r="AI2566" s="37">
        <f t="shared" si="770"/>
        <v>0</v>
      </c>
      <c r="AJ2566" s="37">
        <f t="shared" si="770"/>
        <v>0.76757218109797287</v>
      </c>
      <c r="AK2566" s="38">
        <f t="shared" si="770"/>
        <v>0</v>
      </c>
      <c r="AL2566" s="8">
        <f t="shared" si="767"/>
        <v>1.2615458590026305E-2</v>
      </c>
      <c r="AM2566" s="23">
        <f t="shared" si="768"/>
        <v>1.416949605210704</v>
      </c>
    </row>
    <row r="2567" spans="2:39" x14ac:dyDescent="0.35">
      <c r="B2567" s="16">
        <v>39736</v>
      </c>
      <c r="C2567" s="5">
        <v>3.6970000000000003E-2</v>
      </c>
      <c r="D2567" s="35">
        <f t="shared" si="752"/>
        <v>2.7378507871321013E-3</v>
      </c>
      <c r="E2567" s="36">
        <f t="shared" si="753"/>
        <v>1.3625959077452123</v>
      </c>
      <c r="F2567" s="7">
        <v>1.8322087601508472</v>
      </c>
      <c r="G2567" s="7">
        <v>1.5607574950690866</v>
      </c>
      <c r="H2567" s="7">
        <v>0.79711243799650444</v>
      </c>
      <c r="I2567" s="7">
        <v>0.98398824170775323</v>
      </c>
      <c r="J2567" s="7">
        <v>1.1008667659842333</v>
      </c>
      <c r="K2567" s="7">
        <v>3.3435724374308018</v>
      </c>
      <c r="L2567" s="7">
        <v>2.7821220158373836</v>
      </c>
      <c r="M2567" s="7">
        <v>1.0678149091453553</v>
      </c>
      <c r="N2567" s="7">
        <v>1.155092760509254</v>
      </c>
      <c r="O2567" s="8">
        <v>2.4994307051960734</v>
      </c>
      <c r="P2567" s="32">
        <f t="shared" si="754"/>
        <v>1.0119096509231262E-4</v>
      </c>
      <c r="Q2567" s="33">
        <f t="shared" si="755"/>
        <v>-1.4314006777940147E-3</v>
      </c>
      <c r="R2567" s="33">
        <f t="shared" si="756"/>
        <v>7.0857877831898008E-7</v>
      </c>
      <c r="S2567" s="33">
        <f t="shared" si="757"/>
        <v>-9.8684056448102297E-2</v>
      </c>
      <c r="T2567" s="33">
        <f t="shared" si="758"/>
        <v>-6.9805923268930314E-2</v>
      </c>
      <c r="U2567" s="33">
        <f t="shared" si="759"/>
        <v>-0.1031129136402299</v>
      </c>
      <c r="V2567" s="33">
        <f t="shared" si="760"/>
        <v>-7.4865684094655771E-2</v>
      </c>
      <c r="W2567" s="33">
        <f t="shared" si="761"/>
        <v>-4.3117226470266945E-2</v>
      </c>
      <c r="X2567" s="33">
        <f t="shared" si="762"/>
        <v>-4.365038481495831E-2</v>
      </c>
      <c r="Y2567" s="33">
        <f t="shared" si="763"/>
        <v>-3.5621062878914422E-3</v>
      </c>
      <c r="Z2567" s="34">
        <f t="shared" si="764"/>
        <v>-4.9405703495168929E-3</v>
      </c>
      <c r="AA2567" s="39">
        <f t="shared" si="765"/>
        <v>0</v>
      </c>
      <c r="AB2567" s="37">
        <f t="shared" si="766"/>
        <v>0</v>
      </c>
      <c r="AC2567" s="37">
        <f t="shared" si="770"/>
        <v>0</v>
      </c>
      <c r="AD2567" s="37">
        <f t="shared" si="770"/>
        <v>3.8800746103960199E-2</v>
      </c>
      <c r="AE2567" s="37">
        <f t="shared" si="770"/>
        <v>4.537664974431764E-2</v>
      </c>
      <c r="AF2567" s="37">
        <f t="shared" si="770"/>
        <v>0</v>
      </c>
      <c r="AG2567" s="37">
        <f t="shared" si="770"/>
        <v>0.14825042305374941</v>
      </c>
      <c r="AH2567" s="37">
        <f t="shared" si="770"/>
        <v>0</v>
      </c>
      <c r="AI2567" s="37">
        <f t="shared" si="770"/>
        <v>0</v>
      </c>
      <c r="AJ2567" s="37">
        <f t="shared" si="770"/>
        <v>0.76757218109797287</v>
      </c>
      <c r="AK2567" s="38">
        <f t="shared" si="770"/>
        <v>0</v>
      </c>
      <c r="AL2567" s="8">
        <f t="shared" si="767"/>
        <v>-2.0829616980945372E-2</v>
      </c>
      <c r="AM2567" s="23">
        <f t="shared" si="768"/>
        <v>1.3874350876528634</v>
      </c>
    </row>
    <row r="2568" spans="2:39" x14ac:dyDescent="0.35">
      <c r="B2568" s="16">
        <v>39737</v>
      </c>
      <c r="C2568" s="5">
        <v>3.635E-2</v>
      </c>
      <c r="D2568" s="35">
        <f t="shared" si="752"/>
        <v>2.7378507871321013E-3</v>
      </c>
      <c r="E2568" s="36">
        <f t="shared" si="753"/>
        <v>1.3627338274459908</v>
      </c>
      <c r="F2568" s="7">
        <v>1.8380188885662132</v>
      </c>
      <c r="G2568" s="7">
        <v>1.5684440035746632</v>
      </c>
      <c r="H2568" s="7">
        <v>0.8305038776798126</v>
      </c>
      <c r="I2568" s="7">
        <v>0.92353910147327123</v>
      </c>
      <c r="J2568" s="7">
        <v>1.1429777447974072</v>
      </c>
      <c r="K2568" s="7">
        <v>3.0926135419150498</v>
      </c>
      <c r="L2568" s="7">
        <v>2.7234959898647002</v>
      </c>
      <c r="M2568" s="7">
        <v>1.0273198136975259</v>
      </c>
      <c r="N2568" s="7">
        <v>1.1434673703704505</v>
      </c>
      <c r="O2568" s="8">
        <v>2.4221132137286681</v>
      </c>
      <c r="P2568" s="32">
        <f t="shared" si="754"/>
        <v>1.0121834360021786E-4</v>
      </c>
      <c r="Q2568" s="33">
        <f t="shared" si="755"/>
        <v>3.1711061216013192E-3</v>
      </c>
      <c r="R2568" s="33">
        <f t="shared" si="756"/>
        <v>4.9248576603737604E-3</v>
      </c>
      <c r="S2568" s="33">
        <f t="shared" si="757"/>
        <v>4.189050137924788E-2</v>
      </c>
      <c r="T2568" s="33">
        <f t="shared" si="758"/>
        <v>-6.143278717392997E-2</v>
      </c>
      <c r="U2568" s="33">
        <f t="shared" si="759"/>
        <v>3.8252566172732427E-2</v>
      </c>
      <c r="V2568" s="33">
        <f t="shared" si="760"/>
        <v>-7.5057113375593176E-2</v>
      </c>
      <c r="W2568" s="33">
        <f t="shared" si="761"/>
        <v>-2.1072413660850109E-2</v>
      </c>
      <c r="X2568" s="33">
        <f t="shared" si="762"/>
        <v>-3.7923328379297794E-2</v>
      </c>
      <c r="Y2568" s="33">
        <f t="shared" si="763"/>
        <v>-1.0064464548871443E-2</v>
      </c>
      <c r="Z2568" s="34">
        <f t="shared" si="764"/>
        <v>-3.0934040822443998E-2</v>
      </c>
      <c r="AA2568" s="39">
        <f t="shared" si="765"/>
        <v>0</v>
      </c>
      <c r="AB2568" s="37">
        <f t="shared" si="766"/>
        <v>0</v>
      </c>
      <c r="AC2568" s="37">
        <f t="shared" si="770"/>
        <v>0</v>
      </c>
      <c r="AD2568" s="37">
        <f t="shared" si="770"/>
        <v>3.8800746103960199E-2</v>
      </c>
      <c r="AE2568" s="37">
        <f t="shared" si="770"/>
        <v>4.537664974431764E-2</v>
      </c>
      <c r="AF2568" s="37">
        <f t="shared" si="770"/>
        <v>0</v>
      </c>
      <c r="AG2568" s="37">
        <f t="shared" si="770"/>
        <v>0.14825042305374941</v>
      </c>
      <c r="AH2568" s="37">
        <f t="shared" si="770"/>
        <v>0</v>
      </c>
      <c r="AI2568" s="37">
        <f t="shared" si="770"/>
        <v>0</v>
      </c>
      <c r="AJ2568" s="37">
        <f t="shared" si="770"/>
        <v>0.76757218109797287</v>
      </c>
      <c r="AK2568" s="38">
        <f t="shared" si="770"/>
        <v>0</v>
      </c>
      <c r="AL2568" s="8">
        <f t="shared" si="767"/>
        <v>-2.0014683174710238E-2</v>
      </c>
      <c r="AM2568" s="23">
        <f t="shared" si="768"/>
        <v>1.359666013948015</v>
      </c>
    </row>
    <row r="2569" spans="2:39" x14ac:dyDescent="0.35">
      <c r="B2569" s="16">
        <v>39738</v>
      </c>
      <c r="C2569" s="5">
        <v>3.6150000000000002E-2</v>
      </c>
      <c r="D2569" s="35">
        <f t="shared" si="752"/>
        <v>2.7378507871321013E-3</v>
      </c>
      <c r="E2569" s="36">
        <f t="shared" si="753"/>
        <v>1.3628694479104062</v>
      </c>
      <c r="F2569" s="7">
        <v>1.8319515486472595</v>
      </c>
      <c r="G2569" s="7">
        <v>1.5717372966890173</v>
      </c>
      <c r="H2569" s="7">
        <v>0.82397384101406446</v>
      </c>
      <c r="I2569" s="7">
        <v>0.96770255030609664</v>
      </c>
      <c r="J2569" s="7">
        <v>1.1227217927481892</v>
      </c>
      <c r="K2569" s="7">
        <v>3.0494447453081857</v>
      </c>
      <c r="L2569" s="7">
        <v>2.7650064777771837</v>
      </c>
      <c r="M2569" s="7">
        <v>1.0149727431081781</v>
      </c>
      <c r="N2569" s="7">
        <v>1.1328519934772907</v>
      </c>
      <c r="O2569" s="8">
        <v>2.403236378095376</v>
      </c>
      <c r="P2569" s="32">
        <f t="shared" si="754"/>
        <v>9.9520876112313417E-5</v>
      </c>
      <c r="Q2569" s="33">
        <f t="shared" si="755"/>
        <v>-3.3010215274156263E-3</v>
      </c>
      <c r="R2569" s="33">
        <f t="shared" si="756"/>
        <v>2.0997199178602877E-3</v>
      </c>
      <c r="S2569" s="33">
        <f t="shared" si="757"/>
        <v>-7.8627407303517582E-3</v>
      </c>
      <c r="T2569" s="33">
        <f t="shared" si="758"/>
        <v>4.7819793187287685E-2</v>
      </c>
      <c r="U2569" s="33">
        <f t="shared" si="759"/>
        <v>-1.7722087889653904E-2</v>
      </c>
      <c r="V2569" s="33">
        <f t="shared" si="760"/>
        <v>-1.3958677998975766E-2</v>
      </c>
      <c r="W2569" s="33">
        <f t="shared" si="761"/>
        <v>1.5241618885051267E-2</v>
      </c>
      <c r="X2569" s="33">
        <f t="shared" si="762"/>
        <v>-1.2018721360885887E-2</v>
      </c>
      <c r="Y2569" s="33">
        <f t="shared" si="763"/>
        <v>-9.2834978664242396E-3</v>
      </c>
      <c r="Z2569" s="34">
        <f t="shared" si="764"/>
        <v>-7.7935397595360056E-3</v>
      </c>
      <c r="AA2569" s="39">
        <f t="shared" si="765"/>
        <v>0</v>
      </c>
      <c r="AB2569" s="37">
        <f t="shared" si="766"/>
        <v>0</v>
      </c>
      <c r="AC2569" s="37">
        <f t="shared" si="770"/>
        <v>0</v>
      </c>
      <c r="AD2569" s="37">
        <f t="shared" si="770"/>
        <v>3.8800746103960199E-2</v>
      </c>
      <c r="AE2569" s="37">
        <f t="shared" si="770"/>
        <v>4.537664974431764E-2</v>
      </c>
      <c r="AF2569" s="37">
        <f t="shared" si="770"/>
        <v>0</v>
      </c>
      <c r="AG2569" s="37">
        <f t="shared" si="770"/>
        <v>0.14825042305374941</v>
      </c>
      <c r="AH2569" s="37">
        <f t="shared" si="770"/>
        <v>0</v>
      </c>
      <c r="AI2569" s="37">
        <f t="shared" si="770"/>
        <v>0</v>
      </c>
      <c r="AJ2569" s="37">
        <f t="shared" si="770"/>
        <v>0.76757218109797287</v>
      </c>
      <c r="AK2569" s="38">
        <f t="shared" si="770"/>
        <v>0</v>
      </c>
      <c r="AL2569" s="8">
        <f t="shared" si="767"/>
        <v>-7.330312824623238E-3</v>
      </c>
      <c r="AM2569" s="23">
        <f t="shared" si="768"/>
        <v>1.3496992367287675</v>
      </c>
    </row>
    <row r="2570" spans="2:39" x14ac:dyDescent="0.35">
      <c r="B2570" s="16">
        <v>39741</v>
      </c>
      <c r="C2570" s="5">
        <v>3.5970000000000002E-2</v>
      </c>
      <c r="D2570" s="35">
        <f t="shared" si="752"/>
        <v>8.2135523613963042E-3</v>
      </c>
      <c r="E2570" s="36">
        <f t="shared" si="753"/>
        <v>1.3632741109949396</v>
      </c>
      <c r="F2570" s="7">
        <v>1.8503140249894459</v>
      </c>
      <c r="G2570" s="7">
        <v>1.572517789967081</v>
      </c>
      <c r="H2570" s="7">
        <v>0.87454192354876026</v>
      </c>
      <c r="I2570" s="7">
        <v>1.0005794970530626</v>
      </c>
      <c r="J2570" s="7">
        <v>1.2217018874656691</v>
      </c>
      <c r="K2570" s="7">
        <v>3.1713310685254803</v>
      </c>
      <c r="L2570" s="7">
        <v>2.7854711242342076</v>
      </c>
      <c r="M2570" s="7">
        <v>1.0352263161695934</v>
      </c>
      <c r="N2570" s="7">
        <v>1.1241503586645734</v>
      </c>
      <c r="O2570" s="8">
        <v>2.3840393297473845</v>
      </c>
      <c r="P2570" s="32">
        <f t="shared" si="754"/>
        <v>2.9691991786440219E-4</v>
      </c>
      <c r="Q2570" s="33">
        <f t="shared" si="755"/>
        <v>1.0023450868962946E-2</v>
      </c>
      <c r="R2570" s="33">
        <f t="shared" si="756"/>
        <v>4.9657998172336626E-4</v>
      </c>
      <c r="S2570" s="33">
        <f t="shared" si="757"/>
        <v>6.1370980506446182E-2</v>
      </c>
      <c r="T2570" s="33">
        <f t="shared" si="758"/>
        <v>3.3974227655560574E-2</v>
      </c>
      <c r="U2570" s="33">
        <f t="shared" si="759"/>
        <v>8.8160838559299126E-2</v>
      </c>
      <c r="V2570" s="33">
        <f t="shared" si="760"/>
        <v>3.997000549192653E-2</v>
      </c>
      <c r="W2570" s="33">
        <f t="shared" si="761"/>
        <v>7.4013014513716335E-3</v>
      </c>
      <c r="X2570" s="33">
        <f t="shared" si="762"/>
        <v>1.9954795041482898E-2</v>
      </c>
      <c r="Y2570" s="33">
        <f t="shared" si="763"/>
        <v>-7.6811753546088823E-3</v>
      </c>
      <c r="Z2570" s="34">
        <f t="shared" si="764"/>
        <v>-7.987998402057217E-3</v>
      </c>
      <c r="AA2570" s="39">
        <f t="shared" si="765"/>
        <v>0</v>
      </c>
      <c r="AB2570" s="37">
        <f t="shared" si="766"/>
        <v>0</v>
      </c>
      <c r="AC2570" s="37">
        <f t="shared" si="770"/>
        <v>0</v>
      </c>
      <c r="AD2570" s="37">
        <f t="shared" si="770"/>
        <v>3.8800746103960199E-2</v>
      </c>
      <c r="AE2570" s="37">
        <f t="shared" si="770"/>
        <v>4.537664974431764E-2</v>
      </c>
      <c r="AF2570" s="37">
        <f t="shared" si="770"/>
        <v>0</v>
      </c>
      <c r="AG2570" s="37">
        <f t="shared" si="770"/>
        <v>0.14825042305374941</v>
      </c>
      <c r="AH2570" s="37">
        <f t="shared" si="770"/>
        <v>0</v>
      </c>
      <c r="AI2570" s="37">
        <f t="shared" si="770"/>
        <v>0</v>
      </c>
      <c r="AJ2570" s="37">
        <f t="shared" si="770"/>
        <v>0.76757218109797287</v>
      </c>
      <c r="AK2570" s="38">
        <f t="shared" si="770"/>
        <v>0</v>
      </c>
      <c r="AL2570" s="8">
        <f t="shared" si="767"/>
        <v>3.9525901647474515E-3</v>
      </c>
      <c r="AM2570" s="23">
        <f t="shared" si="768"/>
        <v>1.3550340446572287</v>
      </c>
    </row>
    <row r="2571" spans="2:39" x14ac:dyDescent="0.35">
      <c r="B2571" s="16">
        <v>39742</v>
      </c>
      <c r="C2571" s="5">
        <v>3.5720000000000002E-2</v>
      </c>
      <c r="D2571" s="35">
        <f t="shared" si="752"/>
        <v>2.7378507871321013E-3</v>
      </c>
      <c r="E2571" s="36">
        <f t="shared" si="753"/>
        <v>1.3634083669012298</v>
      </c>
      <c r="F2571" s="7">
        <v>1.874881902386293</v>
      </c>
      <c r="G2571" s="7">
        <v>1.5789495337639368</v>
      </c>
      <c r="H2571" s="7">
        <v>0.84703856676499556</v>
      </c>
      <c r="I2571" s="7">
        <v>0.99262413605403144</v>
      </c>
      <c r="J2571" s="7">
        <v>1.1717912944773485</v>
      </c>
      <c r="K2571" s="7">
        <v>3.115504041427843</v>
      </c>
      <c r="L2571" s="7">
        <v>2.7562770455859997</v>
      </c>
      <c r="M2571" s="7">
        <v>1.0292754278709404</v>
      </c>
      <c r="N2571" s="7">
        <v>1.1205428361632244</v>
      </c>
      <c r="O2571" s="8">
        <v>2.4118718595229578</v>
      </c>
      <c r="P2571" s="32">
        <f t="shared" si="754"/>
        <v>9.8480492813246556E-5</v>
      </c>
      <c r="Q2571" s="33">
        <f t="shared" si="755"/>
        <v>1.3277679931646968E-2</v>
      </c>
      <c r="R2571" s="33">
        <f t="shared" si="756"/>
        <v>4.0900928675600134E-3</v>
      </c>
      <c r="S2571" s="33">
        <f t="shared" si="757"/>
        <v>-3.1448871738658513E-2</v>
      </c>
      <c r="T2571" s="33">
        <f t="shared" si="758"/>
        <v>-7.9507535607730162E-3</v>
      </c>
      <c r="U2571" s="33">
        <f t="shared" si="759"/>
        <v>-4.0853332142963605E-2</v>
      </c>
      <c r="V2571" s="33">
        <f t="shared" si="760"/>
        <v>-1.7603657862057975E-2</v>
      </c>
      <c r="W2571" s="33">
        <f t="shared" si="761"/>
        <v>-1.0480840527913982E-2</v>
      </c>
      <c r="X2571" s="33">
        <f t="shared" si="762"/>
        <v>-5.748393569313115E-3</v>
      </c>
      <c r="Y2571" s="33">
        <f t="shared" si="763"/>
        <v>-3.209110305879781E-3</v>
      </c>
      <c r="Z2571" s="34">
        <f t="shared" si="764"/>
        <v>1.1674526266528762E-2</v>
      </c>
      <c r="AA2571" s="39">
        <f t="shared" si="765"/>
        <v>0</v>
      </c>
      <c r="AB2571" s="37">
        <f t="shared" si="766"/>
        <v>0</v>
      </c>
      <c r="AC2571" s="37">
        <f t="shared" si="770"/>
        <v>0</v>
      </c>
      <c r="AD2571" s="37">
        <f t="shared" si="770"/>
        <v>3.8800746103960199E-2</v>
      </c>
      <c r="AE2571" s="37">
        <f t="shared" si="770"/>
        <v>4.537664974431764E-2</v>
      </c>
      <c r="AF2571" s="37">
        <f t="shared" si="770"/>
        <v>0</v>
      </c>
      <c r="AG2571" s="37">
        <f t="shared" si="770"/>
        <v>0.14825042305374941</v>
      </c>
      <c r="AH2571" s="37">
        <f t="shared" si="770"/>
        <v>0</v>
      </c>
      <c r="AI2571" s="37">
        <f t="shared" si="770"/>
        <v>0</v>
      </c>
      <c r="AJ2571" s="37">
        <f t="shared" ref="AC2571:AK2600" si="771">AJ$8</f>
        <v>0.76757218109797287</v>
      </c>
      <c r="AK2571" s="38">
        <f t="shared" si="771"/>
        <v>0</v>
      </c>
      <c r="AL2571" s="8">
        <f t="shared" si="767"/>
        <v>-6.653991769329964E-3</v>
      </c>
      <c r="AM2571" s="23">
        <f t="shared" si="768"/>
        <v>1.3460176592769175</v>
      </c>
    </row>
    <row r="2572" spans="2:39" x14ac:dyDescent="0.35">
      <c r="B2572" s="16">
        <v>39743</v>
      </c>
      <c r="C2572" s="5">
        <v>3.569E-2</v>
      </c>
      <c r="D2572" s="35">
        <f t="shared" si="752"/>
        <v>2.7378507871321013E-3</v>
      </c>
      <c r="E2572" s="36">
        <f t="shared" si="753"/>
        <v>1.3635417028269401</v>
      </c>
      <c r="F2572" s="7">
        <v>1.8872592795834235</v>
      </c>
      <c r="G2572" s="7">
        <v>1.5980933721152906</v>
      </c>
      <c r="H2572" s="7">
        <v>0.79722208864356769</v>
      </c>
      <c r="I2572" s="7">
        <v>0.93980927915707979</v>
      </c>
      <c r="J2572" s="7">
        <v>1.068039441810499</v>
      </c>
      <c r="K2572" s="7">
        <v>2.8710203641728045</v>
      </c>
      <c r="L2572" s="7">
        <v>2.6288377397328007</v>
      </c>
      <c r="M2572" s="7">
        <v>1.0207201318363246</v>
      </c>
      <c r="N2572" s="7">
        <v>1.1122203299627333</v>
      </c>
      <c r="O2572" s="8">
        <v>2.3041571588703702</v>
      </c>
      <c r="P2572" s="32">
        <f t="shared" si="754"/>
        <v>9.7796030116281685E-5</v>
      </c>
      <c r="Q2572" s="33">
        <f t="shared" si="755"/>
        <v>6.6016836481150865E-3</v>
      </c>
      <c r="R2572" s="33">
        <f t="shared" si="756"/>
        <v>1.212441432863165E-2</v>
      </c>
      <c r="S2572" s="33">
        <f t="shared" si="757"/>
        <v>-5.8812526461087367E-2</v>
      </c>
      <c r="T2572" s="33">
        <f t="shared" si="758"/>
        <v>-5.3207306752489414E-2</v>
      </c>
      <c r="U2572" s="33">
        <f t="shared" si="759"/>
        <v>-8.8541238662406818E-2</v>
      </c>
      <c r="V2572" s="33">
        <f t="shared" si="760"/>
        <v>-7.8473233866514613E-2</v>
      </c>
      <c r="W2572" s="33">
        <f t="shared" si="761"/>
        <v>-4.6236029160161896E-2</v>
      </c>
      <c r="X2572" s="33">
        <f t="shared" si="762"/>
        <v>-8.3119598534596717E-3</v>
      </c>
      <c r="Y2572" s="33">
        <f t="shared" si="763"/>
        <v>-7.4272093238197945E-3</v>
      </c>
      <c r="Z2572" s="34">
        <f t="shared" si="764"/>
        <v>-4.4660208720164962E-2</v>
      </c>
      <c r="AA2572" s="39">
        <f t="shared" si="765"/>
        <v>0</v>
      </c>
      <c r="AB2572" s="37">
        <f t="shared" si="766"/>
        <v>0</v>
      </c>
      <c r="AC2572" s="37">
        <f t="shared" si="771"/>
        <v>0</v>
      </c>
      <c r="AD2572" s="37">
        <f t="shared" si="771"/>
        <v>3.8800746103960199E-2</v>
      </c>
      <c r="AE2572" s="37">
        <f t="shared" si="771"/>
        <v>4.537664974431764E-2</v>
      </c>
      <c r="AF2572" s="37">
        <f t="shared" si="771"/>
        <v>0</v>
      </c>
      <c r="AG2572" s="37">
        <f t="shared" si="771"/>
        <v>0.14825042305374941</v>
      </c>
      <c r="AH2572" s="37">
        <f t="shared" si="771"/>
        <v>0</v>
      </c>
      <c r="AI2572" s="37">
        <f t="shared" si="771"/>
        <v>0</v>
      </c>
      <c r="AJ2572" s="37">
        <f t="shared" si="771"/>
        <v>0.76757218109797287</v>
      </c>
      <c r="AK2572" s="38">
        <f t="shared" si="771"/>
        <v>0</v>
      </c>
      <c r="AL2572" s="8">
        <f t="shared" si="767"/>
        <v>-2.2030948608557439E-2</v>
      </c>
      <c r="AM2572" s="23">
        <f t="shared" si="768"/>
        <v>1.316363613399177</v>
      </c>
    </row>
    <row r="2573" spans="2:39" x14ac:dyDescent="0.35">
      <c r="B2573" s="16">
        <v>39744</v>
      </c>
      <c r="C2573" s="5">
        <v>3.567E-2</v>
      </c>
      <c r="D2573" s="35">
        <f t="shared" si="752"/>
        <v>2.7378507871321013E-3</v>
      </c>
      <c r="E2573" s="36">
        <f t="shared" si="753"/>
        <v>1.363674939797163</v>
      </c>
      <c r="F2573" s="7">
        <v>1.8971373216577232</v>
      </c>
      <c r="G2573" s="7">
        <v>1.5984064807606551</v>
      </c>
      <c r="H2573" s="7">
        <v>0.80834372598398319</v>
      </c>
      <c r="I2573" s="7">
        <v>0.93721280961740971</v>
      </c>
      <c r="J2573" s="7">
        <v>1.0990678252781536</v>
      </c>
      <c r="K2573" s="7">
        <v>2.7618017773664354</v>
      </c>
      <c r="L2573" s="7">
        <v>2.611410120789297</v>
      </c>
      <c r="M2573" s="7">
        <v>1.0379822983769071</v>
      </c>
      <c r="N2573" s="7">
        <v>1.0767767190009694</v>
      </c>
      <c r="O2573" s="8">
        <v>2.2046352227634118</v>
      </c>
      <c r="P2573" s="32">
        <f t="shared" si="754"/>
        <v>9.7713894592788009E-5</v>
      </c>
      <c r="Q2573" s="33">
        <f t="shared" si="755"/>
        <v>5.2340672959785284E-3</v>
      </c>
      <c r="R2573" s="33">
        <f t="shared" si="756"/>
        <v>1.959263775370701E-4</v>
      </c>
      <c r="S2573" s="33">
        <f t="shared" si="757"/>
        <v>1.3950488200017652E-2</v>
      </c>
      <c r="T2573" s="33">
        <f t="shared" si="758"/>
        <v>-2.7627621872374775E-3</v>
      </c>
      <c r="U2573" s="33">
        <f t="shared" si="759"/>
        <v>2.9051720613478826E-2</v>
      </c>
      <c r="V2573" s="33">
        <f t="shared" si="760"/>
        <v>-3.8041731841855775E-2</v>
      </c>
      <c r="W2573" s="33">
        <f t="shared" si="761"/>
        <v>-6.6294007728582294E-3</v>
      </c>
      <c r="X2573" s="33">
        <f t="shared" si="762"/>
        <v>1.6911752793125734E-2</v>
      </c>
      <c r="Y2573" s="33">
        <f t="shared" si="763"/>
        <v>-3.1867436700200868E-2</v>
      </c>
      <c r="Z2573" s="34">
        <f t="shared" si="764"/>
        <v>-4.3192338562422439E-2</v>
      </c>
      <c r="AA2573" s="39">
        <f t="shared" si="765"/>
        <v>0</v>
      </c>
      <c r="AB2573" s="37">
        <f t="shared" si="766"/>
        <v>0</v>
      </c>
      <c r="AC2573" s="37">
        <f t="shared" si="771"/>
        <v>0</v>
      </c>
      <c r="AD2573" s="37">
        <f t="shared" si="771"/>
        <v>3.8800746103960199E-2</v>
      </c>
      <c r="AE2573" s="37">
        <f t="shared" si="771"/>
        <v>4.537664974431764E-2</v>
      </c>
      <c r="AF2573" s="37">
        <f t="shared" si="771"/>
        <v>0</v>
      </c>
      <c r="AG2573" s="37">
        <f t="shared" si="771"/>
        <v>0.14825042305374941</v>
      </c>
      <c r="AH2573" s="37">
        <f t="shared" si="771"/>
        <v>0</v>
      </c>
      <c r="AI2573" s="37">
        <f t="shared" si="771"/>
        <v>0</v>
      </c>
      <c r="AJ2573" s="37">
        <f t="shared" si="771"/>
        <v>0.76757218109797287</v>
      </c>
      <c r="AK2573" s="38">
        <f t="shared" si="771"/>
        <v>0</v>
      </c>
      <c r="AL2573" s="8">
        <f t="shared" si="767"/>
        <v>-2.9684336274649118E-2</v>
      </c>
      <c r="AM2573" s="23">
        <f t="shared" si="768"/>
        <v>1.2772882332393236</v>
      </c>
    </row>
    <row r="2574" spans="2:39" x14ac:dyDescent="0.35">
      <c r="B2574" s="16">
        <v>39745</v>
      </c>
      <c r="C2574" s="5">
        <v>3.5660000000000004E-2</v>
      </c>
      <c r="D2574" s="35">
        <f t="shared" si="752"/>
        <v>2.7378507871321013E-3</v>
      </c>
      <c r="E2574" s="36">
        <f t="shared" si="753"/>
        <v>1.3638081151157189</v>
      </c>
      <c r="F2574" s="7">
        <v>1.8857516473624716</v>
      </c>
      <c r="G2574" s="7">
        <v>1.6045273655044425</v>
      </c>
      <c r="H2574" s="7">
        <v>0.76491863232363844</v>
      </c>
      <c r="I2574" s="7">
        <v>0.89205155134560077</v>
      </c>
      <c r="J2574" s="7">
        <v>0.97434237486474806</v>
      </c>
      <c r="K2574" s="7">
        <v>2.5422192499753855</v>
      </c>
      <c r="L2574" s="7">
        <v>2.5448505400753669</v>
      </c>
      <c r="M2574" s="7">
        <v>1.0120339786319703</v>
      </c>
      <c r="N2574" s="7">
        <v>1.0621221583392977</v>
      </c>
      <c r="O2574" s="8">
        <v>2.1548863616586327</v>
      </c>
      <c r="P2574" s="32">
        <f t="shared" si="754"/>
        <v>9.7659137576977528E-5</v>
      </c>
      <c r="Q2574" s="33">
        <f t="shared" si="755"/>
        <v>-6.001502455975527E-3</v>
      </c>
      <c r="R2574" s="33">
        <f t="shared" si="756"/>
        <v>3.8293668209319343E-3</v>
      </c>
      <c r="S2574" s="33">
        <f t="shared" si="757"/>
        <v>-5.3721074667195667E-2</v>
      </c>
      <c r="T2574" s="33">
        <f t="shared" si="758"/>
        <v>-4.8186770185359218E-2</v>
      </c>
      <c r="U2574" s="33">
        <f t="shared" si="759"/>
        <v>-0.11348294213038201</v>
      </c>
      <c r="V2574" s="33">
        <f t="shared" si="760"/>
        <v>-7.9506983155191002E-2</v>
      </c>
      <c r="W2574" s="33">
        <f t="shared" si="761"/>
        <v>-2.5487984512295836E-2</v>
      </c>
      <c r="X2574" s="33">
        <f t="shared" si="762"/>
        <v>-2.4998807576499305E-2</v>
      </c>
      <c r="Y2574" s="33">
        <f t="shared" si="763"/>
        <v>-1.3609655932446341E-2</v>
      </c>
      <c r="Z2574" s="34">
        <f t="shared" si="764"/>
        <v>-2.2565574835741398E-2</v>
      </c>
      <c r="AA2574" s="39">
        <f t="shared" si="765"/>
        <v>0</v>
      </c>
      <c r="AB2574" s="37">
        <f t="shared" si="766"/>
        <v>0</v>
      </c>
      <c r="AC2574" s="37">
        <f t="shared" si="771"/>
        <v>0</v>
      </c>
      <c r="AD2574" s="37">
        <f t="shared" si="771"/>
        <v>3.8800746103960199E-2</v>
      </c>
      <c r="AE2574" s="37">
        <f t="shared" si="771"/>
        <v>4.537664974431764E-2</v>
      </c>
      <c r="AF2574" s="37">
        <f t="shared" si="771"/>
        <v>0</v>
      </c>
      <c r="AG2574" s="37">
        <f t="shared" si="771"/>
        <v>0.14825042305374941</v>
      </c>
      <c r="AH2574" s="37">
        <f t="shared" si="771"/>
        <v>0</v>
      </c>
      <c r="AI2574" s="37">
        <f t="shared" si="771"/>
        <v>0</v>
      </c>
      <c r="AJ2574" s="37">
        <f t="shared" si="771"/>
        <v>0.76757218109797287</v>
      </c>
      <c r="AK2574" s="38">
        <f t="shared" si="771"/>
        <v>0</v>
      </c>
      <c r="AL2574" s="8">
        <f t="shared" si="767"/>
        <v>-2.650430914814992E-2</v>
      </c>
      <c r="AM2574" s="23">
        <f t="shared" si="768"/>
        <v>1.2434345910342544</v>
      </c>
    </row>
    <row r="2575" spans="2:39" x14ac:dyDescent="0.35">
      <c r="B2575" s="16">
        <v>39748</v>
      </c>
      <c r="C2575" s="5">
        <v>3.5249999999999997E-2</v>
      </c>
      <c r="D2575" s="35">
        <f t="shared" ref="D2575:D2638" si="772">(B2575-B2574)/365.25</f>
        <v>8.2135523613963042E-3</v>
      </c>
      <c r="E2575" s="36">
        <f t="shared" ref="E2575:E2638" si="773">E2574*(1+D2575*C2574)</f>
        <v>1.3642075680716534</v>
      </c>
      <c r="F2575" s="7">
        <v>1.8863039751139703</v>
      </c>
      <c r="G2575" s="7">
        <v>1.6054683660553326</v>
      </c>
      <c r="H2575" s="7">
        <v>0.73752736995079993</v>
      </c>
      <c r="I2575" s="7">
        <v>0.87274661391277597</v>
      </c>
      <c r="J2575" s="7">
        <v>0.91275555600121716</v>
      </c>
      <c r="K2575" s="7">
        <v>2.4399314679357804</v>
      </c>
      <c r="L2575" s="7">
        <v>2.5672187372219</v>
      </c>
      <c r="M2575" s="7">
        <v>0.96057073264436565</v>
      </c>
      <c r="N2575" s="7">
        <v>1.0493562880041225</v>
      </c>
      <c r="O2575" s="8">
        <v>2.1552051197845734</v>
      </c>
      <c r="P2575" s="32">
        <f t="shared" ref="P2575:P2638" si="774">E2575/E2574-1</f>
        <v>2.9289527720743891E-4</v>
      </c>
      <c r="Q2575" s="33">
        <f t="shared" ref="Q2575:Q2638" si="775">F2575/F2574-1</f>
        <v>2.9289527720743891E-4</v>
      </c>
      <c r="R2575" s="33">
        <f t="shared" ref="R2575:R2638" si="776">G2575/G2574-1</f>
        <v>5.8646587843913522E-4</v>
      </c>
      <c r="S2575" s="33">
        <f t="shared" ref="S2575:S2638" si="777">H2575/H2574-1</f>
        <v>-3.5809380521468648E-2</v>
      </c>
      <c r="T2575" s="33">
        <f t="shared" ref="T2575:T2638" si="778">I2575/I2574-1</f>
        <v>-2.1641055837753553E-2</v>
      </c>
      <c r="U2575" s="33">
        <f t="shared" ref="U2575:U2638" si="779">J2575/J2574-1</f>
        <v>-6.320860146524987E-2</v>
      </c>
      <c r="V2575" s="33">
        <f t="shared" ref="V2575:V2638" si="780">K2575/K2574-1</f>
        <v>-4.0235625641098949E-2</v>
      </c>
      <c r="W2575" s="33">
        <f t="shared" ref="W2575:W2638" si="781">L2575/L2574-1</f>
        <v>8.7895916849680678E-3</v>
      </c>
      <c r="X2575" s="33">
        <f t="shared" ref="X2575:X2638" si="782">M2575/M2574-1</f>
        <v>-5.0851302499912876E-2</v>
      </c>
      <c r="Y2575" s="33">
        <f t="shared" ref="Y2575:Y2638" si="783">N2575/N2574-1</f>
        <v>-1.2019211005950159E-2</v>
      </c>
      <c r="Z2575" s="34">
        <f t="shared" ref="Z2575:Z2638" si="784">O2575/O2574-1</f>
        <v>1.4792340404223836E-4</v>
      </c>
      <c r="AA2575" s="39">
        <f t="shared" ref="AA2575:AA2638" si="785">1-SUM(AB2575:AK2575)</f>
        <v>0</v>
      </c>
      <c r="AB2575" s="37">
        <f t="shared" ref="AB2575:AB2638" si="786">AB$8</f>
        <v>0</v>
      </c>
      <c r="AC2575" s="37">
        <f t="shared" si="771"/>
        <v>0</v>
      </c>
      <c r="AD2575" s="37">
        <f t="shared" si="771"/>
        <v>3.8800746103960199E-2</v>
      </c>
      <c r="AE2575" s="37">
        <f t="shared" si="771"/>
        <v>4.537664974431764E-2</v>
      </c>
      <c r="AF2575" s="37">
        <f t="shared" si="771"/>
        <v>0</v>
      </c>
      <c r="AG2575" s="37">
        <f t="shared" si="771"/>
        <v>0.14825042305374941</v>
      </c>
      <c r="AH2575" s="37">
        <f t="shared" si="771"/>
        <v>0</v>
      </c>
      <c r="AI2575" s="37">
        <f t="shared" si="771"/>
        <v>0</v>
      </c>
      <c r="AJ2575" s="37">
        <f t="shared" si="771"/>
        <v>0.76757218109797287</v>
      </c>
      <c r="AK2575" s="38">
        <f t="shared" si="771"/>
        <v>0</v>
      </c>
      <c r="AL2575" s="8">
        <f t="shared" ref="AL2575:AL2638" si="787">SUMPRODUCT(AA2574:AK2574,P2575:Z2575)</f>
        <v>-1.7561989822639699E-2</v>
      </c>
      <c r="AM2575" s="23">
        <f t="shared" ref="AM2575:AM2638" si="788">AM2574*(1+AL2575)</f>
        <v>1.2215974054013927</v>
      </c>
    </row>
    <row r="2576" spans="2:39" x14ac:dyDescent="0.35">
      <c r="B2576" s="16">
        <v>39749</v>
      </c>
      <c r="C2576" s="5">
        <v>3.5369999999999999E-2</v>
      </c>
      <c r="D2576" s="35">
        <f t="shared" si="772"/>
        <v>2.7378507871321013E-3</v>
      </c>
      <c r="E2576" s="36">
        <f t="shared" si="773"/>
        <v>1.3643392267075867</v>
      </c>
      <c r="F2576" s="7">
        <v>1.873972017422237</v>
      </c>
      <c r="G2576" s="7">
        <v>1.6071936003319169</v>
      </c>
      <c r="H2576" s="7">
        <v>0.82949439532448055</v>
      </c>
      <c r="I2576" s="7">
        <v>0.89239894546520759</v>
      </c>
      <c r="J2576" s="7">
        <v>1.0443347574091502</v>
      </c>
      <c r="K2576" s="7">
        <v>2.6042504300543237</v>
      </c>
      <c r="L2576" s="7">
        <v>2.5812278034345231</v>
      </c>
      <c r="M2576" s="7">
        <v>0.97145275459027403</v>
      </c>
      <c r="N2576" s="7">
        <v>1.0436271946815909</v>
      </c>
      <c r="O2576" s="8">
        <v>2.0844533999043127</v>
      </c>
      <c r="P2576" s="32">
        <f t="shared" si="774"/>
        <v>9.6509240246511752E-5</v>
      </c>
      <c r="Q2576" s="33">
        <f t="shared" si="775"/>
        <v>-6.5376301245340107E-3</v>
      </c>
      <c r="R2576" s="33">
        <f t="shared" si="776"/>
        <v>1.0745987358338205E-3</v>
      </c>
      <c r="S2576" s="33">
        <f t="shared" si="777"/>
        <v>0.12469642364569555</v>
      </c>
      <c r="T2576" s="33">
        <f t="shared" si="778"/>
        <v>2.2517797536130812E-2</v>
      </c>
      <c r="U2576" s="33">
        <f t="shared" si="779"/>
        <v>0.14415601257403643</v>
      </c>
      <c r="V2576" s="33">
        <f t="shared" si="780"/>
        <v>6.7345728467348875E-2</v>
      </c>
      <c r="W2576" s="33">
        <f t="shared" si="781"/>
        <v>5.4569040064669228E-3</v>
      </c>
      <c r="X2576" s="33">
        <f t="shared" si="782"/>
        <v>1.1328704462971961E-2</v>
      </c>
      <c r="Y2576" s="33">
        <f t="shared" si="783"/>
        <v>-5.4596264281489004E-3</v>
      </c>
      <c r="Z2576" s="34">
        <f t="shared" si="784"/>
        <v>-3.2828299835949148E-2</v>
      </c>
      <c r="AA2576" s="39">
        <f t="shared" si="785"/>
        <v>0</v>
      </c>
      <c r="AB2576" s="37">
        <f t="shared" si="786"/>
        <v>0</v>
      </c>
      <c r="AC2576" s="37">
        <f t="shared" si="771"/>
        <v>0</v>
      </c>
      <c r="AD2576" s="37">
        <f t="shared" si="771"/>
        <v>3.8800746103960199E-2</v>
      </c>
      <c r="AE2576" s="37">
        <f t="shared" si="771"/>
        <v>4.537664974431764E-2</v>
      </c>
      <c r="AF2576" s="37">
        <f t="shared" si="771"/>
        <v>0</v>
      </c>
      <c r="AG2576" s="37">
        <f t="shared" si="771"/>
        <v>0.14825042305374941</v>
      </c>
      <c r="AH2576" s="37">
        <f t="shared" si="771"/>
        <v>0</v>
      </c>
      <c r="AI2576" s="37">
        <f t="shared" si="771"/>
        <v>0</v>
      </c>
      <c r="AJ2576" s="37">
        <f t="shared" si="771"/>
        <v>0.76757218109797287</v>
      </c>
      <c r="AK2576" s="38">
        <f t="shared" si="771"/>
        <v>0</v>
      </c>
      <c r="AL2576" s="8">
        <f t="shared" si="787"/>
        <v>1.1653471856471977E-2</v>
      </c>
      <c r="AM2576" s="23">
        <f t="shared" si="788"/>
        <v>1.235833256385177</v>
      </c>
    </row>
    <row r="2577" spans="2:39" x14ac:dyDescent="0.35">
      <c r="B2577" s="16">
        <v>39750</v>
      </c>
      <c r="C2577" s="5">
        <v>3.5349999999999999E-2</v>
      </c>
      <c r="D2577" s="35">
        <f t="shared" si="772"/>
        <v>2.7378507871321013E-3</v>
      </c>
      <c r="E2577" s="36">
        <f t="shared" si="773"/>
        <v>1.3644713462926619</v>
      </c>
      <c r="F2577" s="7">
        <v>1.8691474026031409</v>
      </c>
      <c r="G2577" s="7">
        <v>1.6037372166377857</v>
      </c>
      <c r="H2577" s="7">
        <v>0.8191904408374272</v>
      </c>
      <c r="I2577" s="7">
        <v>0.95694790927783591</v>
      </c>
      <c r="J2577" s="7">
        <v>1.0918335311339866</v>
      </c>
      <c r="K2577" s="7">
        <v>2.725909675516252</v>
      </c>
      <c r="L2577" s="7">
        <v>2.7132058751399812</v>
      </c>
      <c r="M2577" s="7">
        <v>1.0156881341034674</v>
      </c>
      <c r="N2577" s="7">
        <v>1.0516582404060266</v>
      </c>
      <c r="O2577" s="8">
        <v>2.0972424317613152</v>
      </c>
      <c r="P2577" s="32">
        <f t="shared" si="774"/>
        <v>9.6837782340930545E-5</v>
      </c>
      <c r="Q2577" s="33">
        <f t="shared" si="775"/>
        <v>-2.5745394137381972E-3</v>
      </c>
      <c r="R2577" s="33">
        <f t="shared" si="776"/>
        <v>-2.1505708418808611E-3</v>
      </c>
      <c r="S2577" s="33">
        <f t="shared" si="777"/>
        <v>-1.2421969991759485E-2</v>
      </c>
      <c r="T2577" s="33">
        <f t="shared" si="778"/>
        <v>7.2331958862836832E-2</v>
      </c>
      <c r="U2577" s="33">
        <f t="shared" si="779"/>
        <v>4.5482325842217897E-2</v>
      </c>
      <c r="V2577" s="33">
        <f t="shared" si="780"/>
        <v>4.6715647641993652E-2</v>
      </c>
      <c r="W2577" s="33">
        <f t="shared" si="781"/>
        <v>5.1129958979153622E-2</v>
      </c>
      <c r="X2577" s="33">
        <f t="shared" si="782"/>
        <v>4.5535286512055073E-2</v>
      </c>
      <c r="Y2577" s="33">
        <f t="shared" si="783"/>
        <v>7.6953204797292063E-3</v>
      </c>
      <c r="Z2577" s="34">
        <f t="shared" si="784"/>
        <v>6.1354366845474129E-3</v>
      </c>
      <c r="AA2577" s="39">
        <f t="shared" si="785"/>
        <v>0</v>
      </c>
      <c r="AB2577" s="37">
        <f t="shared" si="786"/>
        <v>0</v>
      </c>
      <c r="AC2577" s="37">
        <f t="shared" si="771"/>
        <v>0</v>
      </c>
      <c r="AD2577" s="37">
        <f t="shared" si="771"/>
        <v>3.8800746103960199E-2</v>
      </c>
      <c r="AE2577" s="37">
        <f t="shared" si="771"/>
        <v>4.537664974431764E-2</v>
      </c>
      <c r="AF2577" s="37">
        <f t="shared" si="771"/>
        <v>0</v>
      </c>
      <c r="AG2577" s="37">
        <f t="shared" si="771"/>
        <v>0.14825042305374941</v>
      </c>
      <c r="AH2577" s="37">
        <f t="shared" si="771"/>
        <v>0</v>
      </c>
      <c r="AI2577" s="37">
        <f t="shared" si="771"/>
        <v>0</v>
      </c>
      <c r="AJ2577" s="37">
        <f t="shared" si="771"/>
        <v>0.76757218109797287</v>
      </c>
      <c r="AK2577" s="38">
        <f t="shared" si="771"/>
        <v>0</v>
      </c>
      <c r="AL2577" s="8">
        <f t="shared" si="787"/>
        <v>1.5632528709907161E-2</v>
      </c>
      <c r="AM2577" s="23">
        <f t="shared" si="788"/>
        <v>1.2551524552462763</v>
      </c>
    </row>
    <row r="2578" spans="2:39" x14ac:dyDescent="0.35">
      <c r="B2578" s="16">
        <v>39751</v>
      </c>
      <c r="C2578" s="5">
        <v>3.5479999999999998E-2</v>
      </c>
      <c r="D2578" s="35">
        <f t="shared" si="772"/>
        <v>2.7378507871321013E-3</v>
      </c>
      <c r="E2578" s="36">
        <f t="shared" si="773"/>
        <v>1.3646034039575254</v>
      </c>
      <c r="F2578" s="7">
        <v>1.8615055377535468</v>
      </c>
      <c r="G2578" s="7">
        <v>1.6075048015179147</v>
      </c>
      <c r="H2578" s="7">
        <v>0.84976926310354262</v>
      </c>
      <c r="I2578" s="7">
        <v>0.96663533081946695</v>
      </c>
      <c r="J2578" s="7">
        <v>1.1767568420267718</v>
      </c>
      <c r="K2578" s="7">
        <v>3.0148696186007546</v>
      </c>
      <c r="L2578" s="7">
        <v>2.6525137409710249</v>
      </c>
      <c r="M2578" s="7">
        <v>1.0435396375034136</v>
      </c>
      <c r="N2578" s="7">
        <v>1.065692974776943</v>
      </c>
      <c r="O2578" s="8">
        <v>2.2172411489281298</v>
      </c>
      <c r="P2578" s="32">
        <f t="shared" si="774"/>
        <v>9.6783025325120065E-5</v>
      </c>
      <c r="Q2578" s="33">
        <f t="shared" si="775"/>
        <v>-4.0884227958434272E-3</v>
      </c>
      <c r="R2578" s="33">
        <f t="shared" si="776"/>
        <v>2.34925325735591E-3</v>
      </c>
      <c r="S2578" s="33">
        <f t="shared" si="777"/>
        <v>3.7328099476912735E-2</v>
      </c>
      <c r="T2578" s="33">
        <f t="shared" si="778"/>
        <v>1.012324855690605E-2</v>
      </c>
      <c r="U2578" s="33">
        <f t="shared" si="779"/>
        <v>7.7780456883919991E-2</v>
      </c>
      <c r="V2578" s="33">
        <f t="shared" si="780"/>
        <v>0.1060049588876335</v>
      </c>
      <c r="W2578" s="33">
        <f t="shared" si="781"/>
        <v>-2.2369159202054734E-2</v>
      </c>
      <c r="X2578" s="33">
        <f t="shared" si="782"/>
        <v>2.7421314146325315E-2</v>
      </c>
      <c r="Y2578" s="33">
        <f t="shared" si="783"/>
        <v>1.3345337707331373E-2</v>
      </c>
      <c r="Z2578" s="34">
        <f t="shared" si="784"/>
        <v>5.7217379998380391E-2</v>
      </c>
      <c r="AA2578" s="39">
        <f t="shared" si="785"/>
        <v>0</v>
      </c>
      <c r="AB2578" s="37">
        <f t="shared" si="786"/>
        <v>0</v>
      </c>
      <c r="AC2578" s="37">
        <f t="shared" si="771"/>
        <v>0</v>
      </c>
      <c r="AD2578" s="37">
        <f t="shared" si="771"/>
        <v>3.8800746103960199E-2</v>
      </c>
      <c r="AE2578" s="37">
        <f t="shared" si="771"/>
        <v>4.537664974431764E-2</v>
      </c>
      <c r="AF2578" s="37">
        <f t="shared" si="771"/>
        <v>0</v>
      </c>
      <c r="AG2578" s="37">
        <f t="shared" si="771"/>
        <v>0.14825042305374941</v>
      </c>
      <c r="AH2578" s="37">
        <f t="shared" si="771"/>
        <v>0</v>
      </c>
      <c r="AI2578" s="37">
        <f t="shared" si="771"/>
        <v>0</v>
      </c>
      <c r="AJ2578" s="37">
        <f t="shared" si="771"/>
        <v>0.76757218109797287</v>
      </c>
      <c r="AK2578" s="38">
        <f t="shared" si="771"/>
        <v>0</v>
      </c>
      <c r="AL2578" s="8">
        <f t="shared" si="787"/>
        <v>2.7866507186780798E-2</v>
      </c>
      <c r="AM2578" s="23">
        <f t="shared" si="788"/>
        <v>1.2901291701609021</v>
      </c>
    </row>
    <row r="2579" spans="2:39" x14ac:dyDescent="0.35">
      <c r="B2579" s="16">
        <v>39752</v>
      </c>
      <c r="C2579" s="5">
        <v>3.5869999999999999E-2</v>
      </c>
      <c r="D2579" s="35">
        <f t="shared" si="772"/>
        <v>2.7378507871321013E-3</v>
      </c>
      <c r="E2579" s="36">
        <f t="shared" si="773"/>
        <v>1.3647359600937949</v>
      </c>
      <c r="F2579" s="7">
        <v>1.8532369538352107</v>
      </c>
      <c r="G2579" s="7">
        <v>1.5899114963014724</v>
      </c>
      <c r="H2579" s="7">
        <v>0.85492912387219355</v>
      </c>
      <c r="I2579" s="7">
        <v>0.9947423623627164</v>
      </c>
      <c r="J2579" s="7">
        <v>1.1571769170071668</v>
      </c>
      <c r="K2579" s="7">
        <v>3.0642648545003386</v>
      </c>
      <c r="L2579" s="7">
        <v>2.6626037658630675</v>
      </c>
      <c r="M2579" s="7">
        <v>1.0439938039918788</v>
      </c>
      <c r="N2579" s="7">
        <v>1.069120952953418</v>
      </c>
      <c r="O2579" s="8">
        <v>2.3199927677189049</v>
      </c>
      <c r="P2579" s="32">
        <f t="shared" si="774"/>
        <v>9.7138945927444098E-5</v>
      </c>
      <c r="Q2579" s="33">
        <f t="shared" si="775"/>
        <v>-4.4418798390009062E-3</v>
      </c>
      <c r="R2579" s="33">
        <f t="shared" si="776"/>
        <v>-1.0944480663342082E-2</v>
      </c>
      <c r="S2579" s="33">
        <f t="shared" si="777"/>
        <v>6.0720727292560284E-3</v>
      </c>
      <c r="T2579" s="33">
        <f t="shared" si="778"/>
        <v>2.9077182104880972E-2</v>
      </c>
      <c r="U2579" s="33">
        <f t="shared" si="779"/>
        <v>-1.6638887763662069E-2</v>
      </c>
      <c r="V2579" s="33">
        <f t="shared" si="780"/>
        <v>1.6383871327247945E-2</v>
      </c>
      <c r="W2579" s="33">
        <f t="shared" si="781"/>
        <v>3.8039482081433373E-3</v>
      </c>
      <c r="X2579" s="33">
        <f t="shared" si="782"/>
        <v>4.3521728561435324E-4</v>
      </c>
      <c r="Y2579" s="33">
        <f t="shared" si="783"/>
        <v>3.2166658292858141E-3</v>
      </c>
      <c r="Z2579" s="34">
        <f t="shared" si="784"/>
        <v>4.6342103492192477E-2</v>
      </c>
      <c r="AA2579" s="39">
        <f t="shared" si="785"/>
        <v>0</v>
      </c>
      <c r="AB2579" s="37">
        <f t="shared" si="786"/>
        <v>0</v>
      </c>
      <c r="AC2579" s="37">
        <f t="shared" si="771"/>
        <v>0</v>
      </c>
      <c r="AD2579" s="37">
        <f t="shared" si="771"/>
        <v>3.8800746103960199E-2</v>
      </c>
      <c r="AE2579" s="37">
        <f t="shared" si="771"/>
        <v>4.537664974431764E-2</v>
      </c>
      <c r="AF2579" s="37">
        <f t="shared" si="771"/>
        <v>0</v>
      </c>
      <c r="AG2579" s="37">
        <f t="shared" si="771"/>
        <v>0.14825042305374941</v>
      </c>
      <c r="AH2579" s="37">
        <f t="shared" si="771"/>
        <v>0</v>
      </c>
      <c r="AI2579" s="37">
        <f t="shared" si="771"/>
        <v>0</v>
      </c>
      <c r="AJ2579" s="37">
        <f t="shared" si="771"/>
        <v>0.76757218109797287</v>
      </c>
      <c r="AK2579" s="38">
        <f t="shared" si="771"/>
        <v>0</v>
      </c>
      <c r="AL2579" s="8">
        <f t="shared" si="787"/>
        <v>6.4529651221885038E-3</v>
      </c>
      <c r="AM2579" s="23">
        <f t="shared" si="788"/>
        <v>1.2984543286990684</v>
      </c>
    </row>
    <row r="2580" spans="2:39" x14ac:dyDescent="0.35">
      <c r="B2580" s="16">
        <v>39755</v>
      </c>
      <c r="C2580" s="5">
        <v>3.4799999999999998E-2</v>
      </c>
      <c r="D2580" s="35">
        <f t="shared" si="772"/>
        <v>8.2135523613963042E-3</v>
      </c>
      <c r="E2580" s="36">
        <f t="shared" si="773"/>
        <v>1.3651380387704977</v>
      </c>
      <c r="F2580" s="7">
        <v>1.8656782185443854</v>
      </c>
      <c r="G2580" s="7">
        <v>1.599178698608132</v>
      </c>
      <c r="H2580" s="7">
        <v>0.85717004322872259</v>
      </c>
      <c r="I2580" s="7">
        <v>0.99964349979091383</v>
      </c>
      <c r="J2580" s="7">
        <v>1.1752478772438568</v>
      </c>
      <c r="K2580" s="7">
        <v>3.1388981291361224</v>
      </c>
      <c r="L2580" s="7">
        <v>2.6594541187865866</v>
      </c>
      <c r="M2580" s="7">
        <v>1.0509877838506796</v>
      </c>
      <c r="N2580" s="7">
        <v>1.0744005817983993</v>
      </c>
      <c r="O2580" s="8">
        <v>2.4167788532848666</v>
      </c>
      <c r="P2580" s="32">
        <f t="shared" si="774"/>
        <v>2.946201232032486E-4</v>
      </c>
      <c r="Q2580" s="33">
        <f t="shared" si="775"/>
        <v>6.7132617248042425E-3</v>
      </c>
      <c r="R2580" s="33">
        <f t="shared" si="776"/>
        <v>5.8287535678667179E-3</v>
      </c>
      <c r="S2580" s="33">
        <f t="shared" si="777"/>
        <v>2.6211755968486017E-3</v>
      </c>
      <c r="T2580" s="33">
        <f t="shared" si="778"/>
        <v>4.9270420298137552E-3</v>
      </c>
      <c r="U2580" s="33">
        <f t="shared" si="779"/>
        <v>1.5616419556162109E-2</v>
      </c>
      <c r="V2580" s="33">
        <f t="shared" si="780"/>
        <v>2.4356013001348042E-2</v>
      </c>
      <c r="W2580" s="33">
        <f t="shared" si="781"/>
        <v>-1.1829199360648968E-3</v>
      </c>
      <c r="X2580" s="33">
        <f t="shared" si="782"/>
        <v>6.6992541833659214E-3</v>
      </c>
      <c r="Y2580" s="33">
        <f t="shared" si="783"/>
        <v>4.9382895643346192E-3</v>
      </c>
      <c r="Z2580" s="34">
        <f t="shared" si="784"/>
        <v>4.1718270381129186E-2</v>
      </c>
      <c r="AA2580" s="39">
        <f t="shared" si="785"/>
        <v>0</v>
      </c>
      <c r="AB2580" s="37">
        <f t="shared" si="786"/>
        <v>0</v>
      </c>
      <c r="AC2580" s="37">
        <f t="shared" si="771"/>
        <v>0</v>
      </c>
      <c r="AD2580" s="37">
        <f t="shared" si="771"/>
        <v>3.8800746103960199E-2</v>
      </c>
      <c r="AE2580" s="37">
        <f t="shared" si="771"/>
        <v>4.537664974431764E-2</v>
      </c>
      <c r="AF2580" s="37">
        <f t="shared" si="771"/>
        <v>0</v>
      </c>
      <c r="AG2580" s="37">
        <f t="shared" si="771"/>
        <v>0.14825042305374941</v>
      </c>
      <c r="AH2580" s="37">
        <f t="shared" si="771"/>
        <v>0</v>
      </c>
      <c r="AI2580" s="37">
        <f t="shared" si="771"/>
        <v>0</v>
      </c>
      <c r="AJ2580" s="37">
        <f t="shared" si="771"/>
        <v>0.76757218109797287</v>
      </c>
      <c r="AK2580" s="38">
        <f t="shared" si="771"/>
        <v>0</v>
      </c>
      <c r="AL2580" s="8">
        <f t="shared" si="787"/>
        <v>7.7265591524317591E-3</v>
      </c>
      <c r="AM2580" s="23">
        <f t="shared" si="788"/>
        <v>1.3084869128764929</v>
      </c>
    </row>
    <row r="2581" spans="2:39" x14ac:dyDescent="0.35">
      <c r="B2581" s="16">
        <v>39756</v>
      </c>
      <c r="C2581" s="5">
        <v>3.4540000000000001E-2</v>
      </c>
      <c r="D2581" s="35">
        <f t="shared" si="772"/>
        <v>2.7378507871321013E-3</v>
      </c>
      <c r="E2581" s="36">
        <f t="shared" si="773"/>
        <v>1.3652681053105364</v>
      </c>
      <c r="F2581" s="7">
        <v>1.8877703909705315</v>
      </c>
      <c r="G2581" s="7">
        <v>1.6007452886454923</v>
      </c>
      <c r="H2581" s="7">
        <v>0.88709015514026512</v>
      </c>
      <c r="I2581" s="7">
        <v>1.0569437044768049</v>
      </c>
      <c r="J2581" s="7">
        <v>1.2523380410927689</v>
      </c>
      <c r="K2581" s="7">
        <v>3.2400747577983262</v>
      </c>
      <c r="L2581" s="7">
        <v>2.7777418608411866</v>
      </c>
      <c r="M2581" s="7">
        <v>1.0628600793466725</v>
      </c>
      <c r="N2581" s="7">
        <v>1.0873775042753711</v>
      </c>
      <c r="O2581" s="8">
        <v>2.5042638648577196</v>
      </c>
      <c r="P2581" s="32">
        <f t="shared" si="774"/>
        <v>9.527720739210821E-5</v>
      </c>
      <c r="Q2581" s="33">
        <f t="shared" si="775"/>
        <v>1.1841362677955436E-2</v>
      </c>
      <c r="R2581" s="33">
        <f t="shared" si="776"/>
        <v>9.7962162622833304E-4</v>
      </c>
      <c r="S2581" s="33">
        <f t="shared" si="777"/>
        <v>3.4905690122862598E-2</v>
      </c>
      <c r="T2581" s="33">
        <f t="shared" si="778"/>
        <v>5.7320639505859861E-2</v>
      </c>
      <c r="U2581" s="33">
        <f t="shared" si="779"/>
        <v>6.5594812244801348E-2</v>
      </c>
      <c r="V2581" s="33">
        <f t="shared" si="780"/>
        <v>3.2233167340811164E-2</v>
      </c>
      <c r="W2581" s="33">
        <f t="shared" si="781"/>
        <v>4.447820371068123E-2</v>
      </c>
      <c r="X2581" s="33">
        <f t="shared" si="782"/>
        <v>1.1296321116592178E-2</v>
      </c>
      <c r="Y2581" s="33">
        <f t="shared" si="783"/>
        <v>1.2078290627179467E-2</v>
      </c>
      <c r="Z2581" s="34">
        <f t="shared" si="784"/>
        <v>3.6199014011540243E-2</v>
      </c>
      <c r="AA2581" s="39">
        <f t="shared" si="785"/>
        <v>0</v>
      </c>
      <c r="AB2581" s="37">
        <f t="shared" si="786"/>
        <v>0</v>
      </c>
      <c r="AC2581" s="37">
        <f t="shared" si="771"/>
        <v>0</v>
      </c>
      <c r="AD2581" s="37">
        <f t="shared" si="771"/>
        <v>3.8800746103960199E-2</v>
      </c>
      <c r="AE2581" s="37">
        <f t="shared" si="771"/>
        <v>4.537664974431764E-2</v>
      </c>
      <c r="AF2581" s="37">
        <f t="shared" si="771"/>
        <v>0</v>
      </c>
      <c r="AG2581" s="37">
        <f t="shared" si="771"/>
        <v>0.14825042305374941</v>
      </c>
      <c r="AH2581" s="37">
        <f t="shared" si="771"/>
        <v>0</v>
      </c>
      <c r="AI2581" s="37">
        <f t="shared" si="771"/>
        <v>0</v>
      </c>
      <c r="AJ2581" s="37">
        <f t="shared" si="771"/>
        <v>0.76757218109797287</v>
      </c>
      <c r="AK2581" s="38">
        <f t="shared" si="771"/>
        <v>0</v>
      </c>
      <c r="AL2581" s="8">
        <f t="shared" si="787"/>
        <v>1.8004925977295305E-2</v>
      </c>
      <c r="AM2581" s="23">
        <f t="shared" si="788"/>
        <v>1.3320461228850937</v>
      </c>
    </row>
    <row r="2582" spans="2:39" x14ac:dyDescent="0.35">
      <c r="B2582" s="16">
        <v>39757</v>
      </c>
      <c r="C2582" s="5">
        <v>3.4419999999999999E-2</v>
      </c>
      <c r="D2582" s="35">
        <f t="shared" si="772"/>
        <v>2.7378507871321013E-3</v>
      </c>
      <c r="E2582" s="36">
        <f t="shared" si="773"/>
        <v>1.3653972123888591</v>
      </c>
      <c r="F2582" s="7">
        <v>1.893271484364901</v>
      </c>
      <c r="G2582" s="7">
        <v>1.6062397957964796</v>
      </c>
      <c r="H2582" s="7">
        <v>0.8471635705962075</v>
      </c>
      <c r="I2582" s="7">
        <v>1.0424518225905992</v>
      </c>
      <c r="J2582" s="7">
        <v>1.1958784825517637</v>
      </c>
      <c r="K2582" s="7">
        <v>3.2242672792723059</v>
      </c>
      <c r="L2582" s="7">
        <v>2.6914378253369962</v>
      </c>
      <c r="M2582" s="7">
        <v>1.0541253110383253</v>
      </c>
      <c r="N2582" s="7">
        <v>1.0965481974922859</v>
      </c>
      <c r="O2582" s="8">
        <v>2.5568470052204826</v>
      </c>
      <c r="P2582" s="32">
        <f t="shared" si="774"/>
        <v>9.4565366187460143E-5</v>
      </c>
      <c r="Q2582" s="33">
        <f t="shared" si="775"/>
        <v>2.9140691159699195E-3</v>
      </c>
      <c r="R2582" s="33">
        <f t="shared" si="776"/>
        <v>3.4324681071755681E-3</v>
      </c>
      <c r="S2582" s="33">
        <f t="shared" si="777"/>
        <v>-4.5008485679501775E-2</v>
      </c>
      <c r="T2582" s="33">
        <f t="shared" si="778"/>
        <v>-1.371111992514229E-2</v>
      </c>
      <c r="U2582" s="33">
        <f t="shared" si="779"/>
        <v>-4.5083321506180218E-2</v>
      </c>
      <c r="V2582" s="33">
        <f t="shared" si="780"/>
        <v>-4.8787388278539456E-3</v>
      </c>
      <c r="W2582" s="33">
        <f t="shared" si="781"/>
        <v>-3.1069854517746576E-2</v>
      </c>
      <c r="X2582" s="33">
        <f t="shared" si="782"/>
        <v>-8.2181732836521526E-3</v>
      </c>
      <c r="Y2582" s="33">
        <f t="shared" si="783"/>
        <v>8.433771326753936E-3</v>
      </c>
      <c r="Z2582" s="34">
        <f t="shared" si="784"/>
        <v>2.0997444039608348E-2</v>
      </c>
      <c r="AA2582" s="39">
        <f t="shared" si="785"/>
        <v>0</v>
      </c>
      <c r="AB2582" s="37">
        <f t="shared" si="786"/>
        <v>0</v>
      </c>
      <c r="AC2582" s="37">
        <f t="shared" si="771"/>
        <v>0</v>
      </c>
      <c r="AD2582" s="37">
        <f t="shared" si="771"/>
        <v>3.8800746103960199E-2</v>
      </c>
      <c r="AE2582" s="37">
        <f t="shared" si="771"/>
        <v>4.537664974431764E-2</v>
      </c>
      <c r="AF2582" s="37">
        <f t="shared" si="771"/>
        <v>0</v>
      </c>
      <c r="AG2582" s="37">
        <f t="shared" si="771"/>
        <v>0.14825042305374941</v>
      </c>
      <c r="AH2582" s="37">
        <f t="shared" si="771"/>
        <v>0</v>
      </c>
      <c r="AI2582" s="37">
        <f t="shared" si="771"/>
        <v>0</v>
      </c>
      <c r="AJ2582" s="37">
        <f t="shared" si="771"/>
        <v>0.76757218109797287</v>
      </c>
      <c r="AK2582" s="38">
        <f t="shared" si="771"/>
        <v>0</v>
      </c>
      <c r="AL2582" s="8">
        <f t="shared" si="787"/>
        <v>3.3817256451403686E-3</v>
      </c>
      <c r="AM2582" s="23">
        <f t="shared" si="788"/>
        <v>1.3365507374193639</v>
      </c>
    </row>
    <row r="2583" spans="2:39" x14ac:dyDescent="0.35">
      <c r="B2583" s="16">
        <v>39758</v>
      </c>
      <c r="C2583" s="5">
        <v>3.4230000000000003E-2</v>
      </c>
      <c r="D2583" s="35">
        <f t="shared" si="772"/>
        <v>2.7378507871321013E-3</v>
      </c>
      <c r="E2583" s="36">
        <f t="shared" si="773"/>
        <v>1.3655258830857802</v>
      </c>
      <c r="F2583" s="7">
        <v>1.8934499002567335</v>
      </c>
      <c r="G2583" s="7">
        <v>1.6126777928587355</v>
      </c>
      <c r="H2583" s="7">
        <v>0.79992750392415291</v>
      </c>
      <c r="I2583" s="7">
        <v>0.97765515355767041</v>
      </c>
      <c r="J2583" s="7">
        <v>1.0874694414346227</v>
      </c>
      <c r="K2583" s="7">
        <v>2.9969141107473365</v>
      </c>
      <c r="L2583" s="7">
        <v>2.5933109221483162</v>
      </c>
      <c r="M2583" s="7">
        <v>1.0541530651926498</v>
      </c>
      <c r="N2583" s="7">
        <v>1.1073631627605862</v>
      </c>
      <c r="O2583" s="8">
        <v>2.5410590652177878</v>
      </c>
      <c r="P2583" s="32">
        <f t="shared" si="774"/>
        <v>9.4236824093041349E-5</v>
      </c>
      <c r="Q2583" s="33">
        <f t="shared" si="775"/>
        <v>9.4236824093041349E-5</v>
      </c>
      <c r="R2583" s="33">
        <f t="shared" si="776"/>
        <v>4.0081170190802151E-3</v>
      </c>
      <c r="S2583" s="33">
        <f t="shared" si="777"/>
        <v>-5.5757905924603612E-2</v>
      </c>
      <c r="T2583" s="33">
        <f t="shared" si="778"/>
        <v>-6.2157950735701628E-2</v>
      </c>
      <c r="U2583" s="33">
        <f t="shared" si="779"/>
        <v>-9.0652221524897714E-2</v>
      </c>
      <c r="V2583" s="33">
        <f t="shared" si="780"/>
        <v>-7.0513127117762253E-2</v>
      </c>
      <c r="W2583" s="33">
        <f t="shared" si="781"/>
        <v>-3.6458915106609813E-2</v>
      </c>
      <c r="X2583" s="33">
        <f t="shared" si="782"/>
        <v>2.6329084439780104E-5</v>
      </c>
      <c r="Y2583" s="33">
        <f t="shared" si="783"/>
        <v>9.8627358952696476E-3</v>
      </c>
      <c r="Z2583" s="34">
        <f t="shared" si="784"/>
        <v>-6.1747691474928201E-3</v>
      </c>
      <c r="AA2583" s="39">
        <f t="shared" si="785"/>
        <v>0</v>
      </c>
      <c r="AB2583" s="37">
        <f t="shared" si="786"/>
        <v>0</v>
      </c>
      <c r="AC2583" s="37">
        <f t="shared" si="771"/>
        <v>0</v>
      </c>
      <c r="AD2583" s="37">
        <f t="shared" si="771"/>
        <v>3.8800746103960199E-2</v>
      </c>
      <c r="AE2583" s="37">
        <f t="shared" si="771"/>
        <v>4.537664974431764E-2</v>
      </c>
      <c r="AF2583" s="37">
        <f t="shared" si="771"/>
        <v>0</v>
      </c>
      <c r="AG2583" s="37">
        <f t="shared" si="771"/>
        <v>0.14825042305374941</v>
      </c>
      <c r="AH2583" s="37">
        <f t="shared" si="771"/>
        <v>0</v>
      </c>
      <c r="AI2583" s="37">
        <f t="shared" si="771"/>
        <v>0</v>
      </c>
      <c r="AJ2583" s="37">
        <f t="shared" si="771"/>
        <v>0.76757218109797287</v>
      </c>
      <c r="AK2583" s="38">
        <f t="shared" si="771"/>
        <v>0</v>
      </c>
      <c r="AL2583" s="8">
        <f t="shared" si="787"/>
        <v>-7.8672071337531988E-3</v>
      </c>
      <c r="AM2583" s="23">
        <f t="shared" si="788"/>
        <v>1.3260358159233152</v>
      </c>
    </row>
    <row r="2584" spans="2:39" x14ac:dyDescent="0.35">
      <c r="B2584" s="16">
        <v>39759</v>
      </c>
      <c r="C2584" s="5">
        <v>3.4319999999999996E-2</v>
      </c>
      <c r="D2584" s="35">
        <f t="shared" si="772"/>
        <v>2.7378507871321013E-3</v>
      </c>
      <c r="E2584" s="36">
        <f t="shared" si="773"/>
        <v>1.3656538555730573</v>
      </c>
      <c r="F2584" s="7">
        <v>1.8870511657150089</v>
      </c>
      <c r="G2584" s="7">
        <v>1.6158153567520153</v>
      </c>
      <c r="H2584" s="7">
        <v>0.82808171390169283</v>
      </c>
      <c r="I2584" s="7">
        <v>0.99464153154510992</v>
      </c>
      <c r="J2584" s="7">
        <v>1.1547175548040907</v>
      </c>
      <c r="K2584" s="7">
        <v>3.03521476457757</v>
      </c>
      <c r="L2584" s="7">
        <v>2.5778115976133567</v>
      </c>
      <c r="M2584" s="7">
        <v>1.0651813935786307</v>
      </c>
      <c r="N2584" s="7">
        <v>1.1111078603402176</v>
      </c>
      <c r="O2584" s="8">
        <v>2.435744378944062</v>
      </c>
      <c r="P2584" s="32">
        <f t="shared" si="774"/>
        <v>9.3716632443507919E-5</v>
      </c>
      <c r="Q2584" s="33">
        <f t="shared" si="775"/>
        <v>-3.3794052543228981E-3</v>
      </c>
      <c r="R2584" s="33">
        <f t="shared" si="776"/>
        <v>1.9455615419110561E-3</v>
      </c>
      <c r="S2584" s="33">
        <f t="shared" si="777"/>
        <v>3.5195951932425862E-2</v>
      </c>
      <c r="T2584" s="33">
        <f t="shared" si="778"/>
        <v>1.7374611002280771E-2</v>
      </c>
      <c r="U2584" s="33">
        <f t="shared" si="779"/>
        <v>6.1839083294839226E-2</v>
      </c>
      <c r="V2584" s="33">
        <f t="shared" si="780"/>
        <v>1.2780030529697894E-2</v>
      </c>
      <c r="W2584" s="33">
        <f t="shared" si="781"/>
        <v>-5.9766549404418612E-3</v>
      </c>
      <c r="X2584" s="33">
        <f t="shared" si="782"/>
        <v>1.0461790370040358E-2</v>
      </c>
      <c r="Y2584" s="33">
        <f t="shared" si="783"/>
        <v>3.3816345942880854E-3</v>
      </c>
      <c r="Z2584" s="34">
        <f t="shared" si="784"/>
        <v>-4.1445194137862185E-2</v>
      </c>
      <c r="AA2584" s="39">
        <f t="shared" si="785"/>
        <v>0</v>
      </c>
      <c r="AB2584" s="37">
        <f t="shared" si="786"/>
        <v>0</v>
      </c>
      <c r="AC2584" s="37">
        <f t="shared" si="771"/>
        <v>0</v>
      </c>
      <c r="AD2584" s="37">
        <f t="shared" si="771"/>
        <v>3.8800746103960199E-2</v>
      </c>
      <c r="AE2584" s="37">
        <f t="shared" si="771"/>
        <v>4.537664974431764E-2</v>
      </c>
      <c r="AF2584" s="37">
        <f t="shared" si="771"/>
        <v>0</v>
      </c>
      <c r="AG2584" s="37">
        <f t="shared" si="771"/>
        <v>0.14825042305374941</v>
      </c>
      <c r="AH2584" s="37">
        <f t="shared" si="771"/>
        <v>0</v>
      </c>
      <c r="AI2584" s="37">
        <f t="shared" si="771"/>
        <v>0</v>
      </c>
      <c r="AJ2584" s="37">
        <f t="shared" si="771"/>
        <v>0.76757218109797287</v>
      </c>
      <c r="AK2584" s="38">
        <f t="shared" si="771"/>
        <v>0</v>
      </c>
      <c r="AL2584" s="8">
        <f t="shared" si="787"/>
        <v>6.644324406593116E-3</v>
      </c>
      <c r="AM2584" s="23">
        <f t="shared" si="788"/>
        <v>1.3348464280590711</v>
      </c>
    </row>
    <row r="2585" spans="2:39" x14ac:dyDescent="0.35">
      <c r="B2585" s="16">
        <v>39762</v>
      </c>
      <c r="C2585" s="5">
        <v>3.4530000000000005E-2</v>
      </c>
      <c r="D2585" s="35">
        <f t="shared" si="772"/>
        <v>8.2135523613963042E-3</v>
      </c>
      <c r="E2585" s="36">
        <f t="shared" si="773"/>
        <v>1.3660388185325913</v>
      </c>
      <c r="F2585" s="7">
        <v>1.8954141001927669</v>
      </c>
      <c r="G2585" s="7">
        <v>1.6180003102022917</v>
      </c>
      <c r="H2585" s="7">
        <v>0.81527156897370889</v>
      </c>
      <c r="I2585" s="7">
        <v>1.0087552309318464</v>
      </c>
      <c r="J2585" s="7">
        <v>1.1720807518510286</v>
      </c>
      <c r="K2585" s="7">
        <v>3.1337965122861098</v>
      </c>
      <c r="L2585" s="7">
        <v>2.5844433040866455</v>
      </c>
      <c r="M2585" s="7">
        <v>1.0654838994323999</v>
      </c>
      <c r="N2585" s="7">
        <v>1.1138710687206108</v>
      </c>
      <c r="O2585" s="8">
        <v>2.5080104727671135</v>
      </c>
      <c r="P2585" s="32">
        <f t="shared" si="774"/>
        <v>2.8188911704307706E-4</v>
      </c>
      <c r="Q2585" s="33">
        <f t="shared" si="775"/>
        <v>4.4317476016022539E-3</v>
      </c>
      <c r="R2585" s="33">
        <f t="shared" si="776"/>
        <v>1.3522296598718064E-3</v>
      </c>
      <c r="S2585" s="33">
        <f t="shared" si="777"/>
        <v>-1.5469662852022226E-2</v>
      </c>
      <c r="T2585" s="33">
        <f t="shared" si="778"/>
        <v>1.4189734632146012E-2</v>
      </c>
      <c r="U2585" s="33">
        <f t="shared" si="779"/>
        <v>1.5036748142175593E-2</v>
      </c>
      <c r="V2585" s="33">
        <f t="shared" si="780"/>
        <v>3.2479331894084362E-2</v>
      </c>
      <c r="W2585" s="33">
        <f t="shared" si="781"/>
        <v>2.5726110005201974E-3</v>
      </c>
      <c r="X2585" s="33">
        <f t="shared" si="782"/>
        <v>2.8399468446660414E-4</v>
      </c>
      <c r="Y2585" s="33">
        <f t="shared" si="783"/>
        <v>2.4868948182465989E-3</v>
      </c>
      <c r="Z2585" s="34">
        <f t="shared" si="784"/>
        <v>2.9668997472706904E-2</v>
      </c>
      <c r="AA2585" s="39">
        <f t="shared" si="785"/>
        <v>0</v>
      </c>
      <c r="AB2585" s="37">
        <f t="shared" si="786"/>
        <v>0</v>
      </c>
      <c r="AC2585" s="37">
        <f t="shared" si="771"/>
        <v>0</v>
      </c>
      <c r="AD2585" s="37">
        <f t="shared" si="771"/>
        <v>3.8800746103960199E-2</v>
      </c>
      <c r="AE2585" s="37">
        <f t="shared" si="771"/>
        <v>4.537664974431764E-2</v>
      </c>
      <c r="AF2585" s="37">
        <f t="shared" si="771"/>
        <v>0</v>
      </c>
      <c r="AG2585" s="37">
        <f t="shared" si="771"/>
        <v>0.14825042305374941</v>
      </c>
      <c r="AH2585" s="37">
        <f t="shared" si="771"/>
        <v>0</v>
      </c>
      <c r="AI2585" s="37">
        <f t="shared" si="771"/>
        <v>0</v>
      </c>
      <c r="AJ2585" s="37">
        <f t="shared" si="771"/>
        <v>0.76757218109797287</v>
      </c>
      <c r="AK2585" s="38">
        <f t="shared" si="771"/>
        <v>0</v>
      </c>
      <c r="AL2585" s="8">
        <f t="shared" si="787"/>
        <v>6.7675941313364565E-3</v>
      </c>
      <c r="AM2585" s="23">
        <f t="shared" si="788"/>
        <v>1.3438801269118392</v>
      </c>
    </row>
    <row r="2586" spans="2:39" x14ac:dyDescent="0.35">
      <c r="B2586" s="16">
        <v>39763</v>
      </c>
      <c r="C2586" s="5">
        <v>3.6600000000000001E-2</v>
      </c>
      <c r="D2586" s="35">
        <f t="shared" si="772"/>
        <v>2.7378507871321013E-3</v>
      </c>
      <c r="E2586" s="36">
        <f t="shared" si="773"/>
        <v>1.366167961093588</v>
      </c>
      <c r="F2586" s="7">
        <v>1.9031117550202838</v>
      </c>
      <c r="G2586" s="7">
        <v>1.6205118674960319</v>
      </c>
      <c r="H2586" s="7">
        <v>0.79012868626309551</v>
      </c>
      <c r="I2586" s="7">
        <v>0.95698491442847389</v>
      </c>
      <c r="J2586" s="7">
        <v>1.1168490204890908</v>
      </c>
      <c r="K2586" s="7">
        <v>2.9868034859211012</v>
      </c>
      <c r="L2586" s="7">
        <v>2.5512225219147182</v>
      </c>
      <c r="M2586" s="7">
        <v>1.0636382971443872</v>
      </c>
      <c r="N2586" s="7">
        <v>1.114777351333885</v>
      </c>
      <c r="O2586" s="8">
        <v>2.4959513213961286</v>
      </c>
      <c r="P2586" s="32">
        <f t="shared" si="774"/>
        <v>9.4537987679776947E-5</v>
      </c>
      <c r="Q2586" s="33">
        <f t="shared" si="775"/>
        <v>4.0611995166301984E-3</v>
      </c>
      <c r="R2586" s="33">
        <f t="shared" si="776"/>
        <v>1.5522600817217125E-3</v>
      </c>
      <c r="S2586" s="33">
        <f t="shared" si="777"/>
        <v>-3.0839886569654418E-2</v>
      </c>
      <c r="T2586" s="33">
        <f t="shared" si="778"/>
        <v>-5.1320989389615601E-2</v>
      </c>
      <c r="U2586" s="33">
        <f t="shared" si="779"/>
        <v>-4.7122803846673555E-2</v>
      </c>
      <c r="V2586" s="33">
        <f t="shared" si="780"/>
        <v>-4.6905734239195085E-2</v>
      </c>
      <c r="W2586" s="33">
        <f t="shared" si="781"/>
        <v>-1.2854134629069591E-2</v>
      </c>
      <c r="X2586" s="33">
        <f t="shared" si="782"/>
        <v>-1.7321728549777315E-3</v>
      </c>
      <c r="Y2586" s="33">
        <f t="shared" si="783"/>
        <v>8.1363331782657866E-4</v>
      </c>
      <c r="Z2586" s="34">
        <f t="shared" si="784"/>
        <v>-4.8082539933256285E-3</v>
      </c>
      <c r="AA2586" s="39">
        <f t="shared" si="785"/>
        <v>0</v>
      </c>
      <c r="AB2586" s="37">
        <f t="shared" si="786"/>
        <v>0</v>
      </c>
      <c r="AC2586" s="37">
        <f t="shared" si="771"/>
        <v>0</v>
      </c>
      <c r="AD2586" s="37">
        <f t="shared" si="771"/>
        <v>3.8800746103960199E-2</v>
      </c>
      <c r="AE2586" s="37">
        <f t="shared" si="771"/>
        <v>4.537664974431764E-2</v>
      </c>
      <c r="AF2586" s="37">
        <f t="shared" si="771"/>
        <v>0</v>
      </c>
      <c r="AG2586" s="37">
        <f t="shared" si="771"/>
        <v>0.14825042305374941</v>
      </c>
      <c r="AH2586" s="37">
        <f t="shared" si="771"/>
        <v>0</v>
      </c>
      <c r="AI2586" s="37">
        <f t="shared" si="771"/>
        <v>0</v>
      </c>
      <c r="AJ2586" s="37">
        <f t="shared" si="771"/>
        <v>0.76757218109797287</v>
      </c>
      <c r="AK2586" s="38">
        <f t="shared" si="771"/>
        <v>0</v>
      </c>
      <c r="AL2586" s="8">
        <f t="shared" si="787"/>
        <v>-9.8546578129578045E-3</v>
      </c>
      <c r="AM2586" s="23">
        <f t="shared" si="788"/>
        <v>1.3306366481194887</v>
      </c>
    </row>
    <row r="2587" spans="2:39" x14ac:dyDescent="0.35">
      <c r="B2587" s="16">
        <v>39764</v>
      </c>
      <c r="C2587" s="5">
        <v>3.1379999999999998E-2</v>
      </c>
      <c r="D2587" s="35">
        <f t="shared" si="772"/>
        <v>2.7378507871321013E-3</v>
      </c>
      <c r="E2587" s="36">
        <f t="shared" si="773"/>
        <v>1.3663048584169994</v>
      </c>
      <c r="F2587" s="7">
        <v>1.9142679855372173</v>
      </c>
      <c r="G2587" s="7">
        <v>1.626492701592321</v>
      </c>
      <c r="H2587" s="7">
        <v>0.75525394386820799</v>
      </c>
      <c r="I2587" s="7">
        <v>0.92327046578141014</v>
      </c>
      <c r="J2587" s="7">
        <v>1.064992887199568</v>
      </c>
      <c r="K2587" s="7">
        <v>2.8679611391595037</v>
      </c>
      <c r="L2587" s="7">
        <v>2.4825725076298122</v>
      </c>
      <c r="M2587" s="7">
        <v>1.0486359766026341</v>
      </c>
      <c r="N2587" s="7">
        <v>1.1163657789876051</v>
      </c>
      <c r="O2587" s="8">
        <v>2.4918559488663701</v>
      </c>
      <c r="P2587" s="32">
        <f t="shared" si="774"/>
        <v>1.0020533880905624E-4</v>
      </c>
      <c r="Q2587" s="33">
        <f t="shared" si="775"/>
        <v>5.8620995259495157E-3</v>
      </c>
      <c r="R2587" s="33">
        <f t="shared" si="776"/>
        <v>3.6907067552245376E-3</v>
      </c>
      <c r="S2587" s="33">
        <f t="shared" si="777"/>
        <v>-4.4138053713537739E-2</v>
      </c>
      <c r="T2587" s="33">
        <f t="shared" si="778"/>
        <v>-3.5229864273459865E-2</v>
      </c>
      <c r="U2587" s="33">
        <f t="shared" si="779"/>
        <v>-4.6430746088503505E-2</v>
      </c>
      <c r="V2587" s="33">
        <f t="shared" si="780"/>
        <v>-3.9789141576198395E-2</v>
      </c>
      <c r="W2587" s="33">
        <f t="shared" si="781"/>
        <v>-2.6908673663394667E-2</v>
      </c>
      <c r="X2587" s="33">
        <f t="shared" si="782"/>
        <v>-1.4104720168529816E-2</v>
      </c>
      <c r="Y2587" s="33">
        <f t="shared" si="783"/>
        <v>1.4248833202608058E-3</v>
      </c>
      <c r="Z2587" s="34">
        <f t="shared" si="784"/>
        <v>-1.6408062507676791E-3</v>
      </c>
      <c r="AA2587" s="39">
        <f t="shared" si="785"/>
        <v>0</v>
      </c>
      <c r="AB2587" s="37">
        <f t="shared" si="786"/>
        <v>0</v>
      </c>
      <c r="AC2587" s="37">
        <f t="shared" si="771"/>
        <v>0</v>
      </c>
      <c r="AD2587" s="37">
        <f t="shared" si="771"/>
        <v>3.8800746103960199E-2</v>
      </c>
      <c r="AE2587" s="37">
        <f t="shared" si="771"/>
        <v>4.537664974431764E-2</v>
      </c>
      <c r="AF2587" s="37">
        <f t="shared" si="771"/>
        <v>0</v>
      </c>
      <c r="AG2587" s="37">
        <f t="shared" si="771"/>
        <v>0.14825042305374941</v>
      </c>
      <c r="AH2587" s="37">
        <f t="shared" si="771"/>
        <v>0</v>
      </c>
      <c r="AI2587" s="37">
        <f t="shared" si="771"/>
        <v>0</v>
      </c>
      <c r="AJ2587" s="37">
        <f t="shared" si="771"/>
        <v>0.76757218109797287</v>
      </c>
      <c r="AK2587" s="38">
        <f t="shared" si="771"/>
        <v>0</v>
      </c>
      <c r="AL2587" s="8">
        <f t="shared" si="787"/>
        <v>-8.1162589010128072E-3</v>
      </c>
      <c r="AM2587" s="23">
        <f t="shared" si="788"/>
        <v>1.319836856580175</v>
      </c>
    </row>
    <row r="2588" spans="2:39" x14ac:dyDescent="0.35">
      <c r="B2588" s="16">
        <v>39765</v>
      </c>
      <c r="C2588" s="5">
        <v>3.0779999999999998E-2</v>
      </c>
      <c r="D2588" s="35">
        <f t="shared" si="772"/>
        <v>2.7378507871321013E-3</v>
      </c>
      <c r="E2588" s="36">
        <f t="shared" si="773"/>
        <v>1.3664222428015502</v>
      </c>
      <c r="F2588" s="7">
        <v>1.9103591869665137</v>
      </c>
      <c r="G2588" s="7">
        <v>1.6247452126520319</v>
      </c>
      <c r="H2588" s="7">
        <v>0.80333264898366519</v>
      </c>
      <c r="I2588" s="7">
        <v>0.9329526554508849</v>
      </c>
      <c r="J2588" s="7">
        <v>1.157902502902814</v>
      </c>
      <c r="K2588" s="7">
        <v>2.8179007564435805</v>
      </c>
      <c r="L2588" s="7">
        <v>2.5083815246056131</v>
      </c>
      <c r="M2588" s="7">
        <v>1.0430536023909616</v>
      </c>
      <c r="N2588" s="7">
        <v>1.1070850977586866</v>
      </c>
      <c r="O2588" s="8">
        <v>2.4777786816386844</v>
      </c>
      <c r="P2588" s="32">
        <f t="shared" si="774"/>
        <v>8.5913757700284421E-5</v>
      </c>
      <c r="Q2588" s="33">
        <f t="shared" si="775"/>
        <v>-2.0419286119998104E-3</v>
      </c>
      <c r="R2588" s="33">
        <f t="shared" si="776"/>
        <v>-1.0743908894139675E-3</v>
      </c>
      <c r="S2588" s="33">
        <f t="shared" si="777"/>
        <v>6.3658992456512076E-2</v>
      </c>
      <c r="T2588" s="33">
        <f t="shared" si="778"/>
        <v>1.0486840019603871E-2</v>
      </c>
      <c r="U2588" s="33">
        <f t="shared" si="779"/>
        <v>8.7239658423968303E-2</v>
      </c>
      <c r="V2588" s="33">
        <f t="shared" si="780"/>
        <v>-1.7455042201371729E-2</v>
      </c>
      <c r="W2588" s="33">
        <f t="shared" si="781"/>
        <v>1.0396077817055094E-2</v>
      </c>
      <c r="X2588" s="33">
        <f t="shared" si="782"/>
        <v>-5.3234624180625856E-3</v>
      </c>
      <c r="Y2588" s="33">
        <f t="shared" si="783"/>
        <v>-8.3132978487883147E-3</v>
      </c>
      <c r="Z2588" s="34">
        <f t="shared" si="784"/>
        <v>-5.6493101995281902E-3</v>
      </c>
      <c r="AA2588" s="39">
        <f t="shared" si="785"/>
        <v>0</v>
      </c>
      <c r="AB2588" s="37">
        <f t="shared" si="786"/>
        <v>0</v>
      </c>
      <c r="AC2588" s="37">
        <f t="shared" si="771"/>
        <v>0</v>
      </c>
      <c r="AD2588" s="37">
        <f t="shared" si="771"/>
        <v>3.8800746103960199E-2</v>
      </c>
      <c r="AE2588" s="37">
        <f t="shared" si="771"/>
        <v>4.537664974431764E-2</v>
      </c>
      <c r="AF2588" s="37">
        <f t="shared" si="771"/>
        <v>0</v>
      </c>
      <c r="AG2588" s="37">
        <f t="shared" si="771"/>
        <v>0.14825042305374941</v>
      </c>
      <c r="AH2588" s="37">
        <f t="shared" si="771"/>
        <v>0</v>
      </c>
      <c r="AI2588" s="37">
        <f t="shared" si="771"/>
        <v>0</v>
      </c>
      <c r="AJ2588" s="37">
        <f t="shared" si="771"/>
        <v>0.76757218109797287</v>
      </c>
      <c r="AK2588" s="38">
        <f t="shared" si="771"/>
        <v>0</v>
      </c>
      <c r="AL2588" s="8">
        <f t="shared" si="787"/>
        <v>-6.02289948265264E-3</v>
      </c>
      <c r="AM2588" s="23">
        <f t="shared" si="788"/>
        <v>1.3118876118594924</v>
      </c>
    </row>
    <row r="2589" spans="2:39" x14ac:dyDescent="0.35">
      <c r="B2589" s="16">
        <v>39766</v>
      </c>
      <c r="C2589" s="5">
        <v>3.031E-2</v>
      </c>
      <c r="D2589" s="35">
        <f t="shared" si="772"/>
        <v>2.7378507871321013E-3</v>
      </c>
      <c r="E2589" s="36">
        <f t="shared" si="773"/>
        <v>1.3665373926349067</v>
      </c>
      <c r="F2589" s="7">
        <v>1.918980736642073</v>
      </c>
      <c r="G2589" s="7">
        <v>1.6308588542152922</v>
      </c>
      <c r="H2589" s="7">
        <v>0.76246724350277306</v>
      </c>
      <c r="I2589" s="7">
        <v>0.9472524697191852</v>
      </c>
      <c r="J2589" s="7">
        <v>1.1020791424761143</v>
      </c>
      <c r="K2589" s="7">
        <v>2.851337401945615</v>
      </c>
      <c r="L2589" s="7">
        <v>2.5125310449776781</v>
      </c>
      <c r="M2589" s="7">
        <v>1.0304474289316108</v>
      </c>
      <c r="N2589" s="7">
        <v>1.1042977351337462</v>
      </c>
      <c r="O2589" s="8">
        <v>2.4966134232312989</v>
      </c>
      <c r="P2589" s="32">
        <f t="shared" si="774"/>
        <v>8.427104722796841E-5</v>
      </c>
      <c r="Q2589" s="33">
        <f t="shared" si="775"/>
        <v>4.5130516472400295E-3</v>
      </c>
      <c r="R2589" s="33">
        <f t="shared" si="776"/>
        <v>3.7628309446016139E-3</v>
      </c>
      <c r="S2589" s="33">
        <f t="shared" si="777"/>
        <v>-5.0869842689193479E-2</v>
      </c>
      <c r="T2589" s="33">
        <f t="shared" si="778"/>
        <v>1.5327481180049229E-2</v>
      </c>
      <c r="U2589" s="33">
        <f t="shared" si="779"/>
        <v>-4.8210760652777629E-2</v>
      </c>
      <c r="V2589" s="33">
        <f t="shared" si="780"/>
        <v>1.1865799540873301E-2</v>
      </c>
      <c r="W2589" s="33">
        <f t="shared" si="781"/>
        <v>1.6542620535835439E-3</v>
      </c>
      <c r="X2589" s="33">
        <f t="shared" si="782"/>
        <v>-1.2085834736061507E-2</v>
      </c>
      <c r="Y2589" s="33">
        <f t="shared" si="783"/>
        <v>-2.5177492051726702E-3</v>
      </c>
      <c r="Z2589" s="34">
        <f t="shared" si="784"/>
        <v>7.6014624438363043E-3</v>
      </c>
      <c r="AA2589" s="39">
        <f t="shared" si="785"/>
        <v>0</v>
      </c>
      <c r="AB2589" s="37">
        <f t="shared" si="786"/>
        <v>0</v>
      </c>
      <c r="AC2589" s="37">
        <f t="shared" si="771"/>
        <v>0</v>
      </c>
      <c r="AD2589" s="37">
        <f t="shared" si="771"/>
        <v>3.8800746103960199E-2</v>
      </c>
      <c r="AE2589" s="37">
        <f t="shared" si="771"/>
        <v>4.537664974431764E-2</v>
      </c>
      <c r="AF2589" s="37">
        <f t="shared" si="771"/>
        <v>0</v>
      </c>
      <c r="AG2589" s="37">
        <f t="shared" si="771"/>
        <v>0.14825042305374941</v>
      </c>
      <c r="AH2589" s="37">
        <f t="shared" si="771"/>
        <v>0</v>
      </c>
      <c r="AI2589" s="37">
        <f t="shared" si="771"/>
        <v>0</v>
      </c>
      <c r="AJ2589" s="37">
        <f t="shared" si="771"/>
        <v>0.76757218109797287</v>
      </c>
      <c r="AK2589" s="38">
        <f t="shared" si="771"/>
        <v>0</v>
      </c>
      <c r="AL2589" s="8">
        <f t="shared" si="787"/>
        <v>-1.4517225526286994E-3</v>
      </c>
      <c r="AM2589" s="23">
        <f t="shared" si="788"/>
        <v>1.3099831150268417</v>
      </c>
    </row>
    <row r="2590" spans="2:39" x14ac:dyDescent="0.35">
      <c r="B2590" s="16">
        <v>39769</v>
      </c>
      <c r="C2590" s="5">
        <v>2.9990000000000003E-2</v>
      </c>
      <c r="D2590" s="35">
        <f t="shared" si="772"/>
        <v>8.2135523613963042E-3</v>
      </c>
      <c r="E2590" s="36">
        <f t="shared" si="773"/>
        <v>1.3668775959069459</v>
      </c>
      <c r="F2590" s="7">
        <v>1.9282345723502528</v>
      </c>
      <c r="G2590" s="7">
        <v>1.6309502183897806</v>
      </c>
      <c r="H2590" s="7">
        <v>0.7533566017615263</v>
      </c>
      <c r="I2590" s="7">
        <v>0.90827927059397429</v>
      </c>
      <c r="J2590" s="7">
        <v>1.1009445696007876</v>
      </c>
      <c r="K2590" s="7">
        <v>2.7971437078707377</v>
      </c>
      <c r="L2590" s="7">
        <v>2.485582728637437</v>
      </c>
      <c r="M2590" s="7">
        <v>1.0146303150183793</v>
      </c>
      <c r="N2590" s="7">
        <v>1.0900019876206213</v>
      </c>
      <c r="O2590" s="8">
        <v>2.4674784419158509</v>
      </c>
      <c r="P2590" s="32">
        <f t="shared" si="774"/>
        <v>2.489527720739293E-4</v>
      </c>
      <c r="Q2590" s="33">
        <f t="shared" si="775"/>
        <v>4.8222660767156533E-3</v>
      </c>
      <c r="R2590" s="33">
        <f t="shared" si="776"/>
        <v>5.6022122486121262E-5</v>
      </c>
      <c r="S2590" s="33">
        <f t="shared" si="777"/>
        <v>-1.1948895928161396E-2</v>
      </c>
      <c r="T2590" s="33">
        <f t="shared" si="778"/>
        <v>-4.1143412523130807E-2</v>
      </c>
      <c r="U2590" s="33">
        <f t="shared" si="779"/>
        <v>-1.0294840285041129E-3</v>
      </c>
      <c r="V2590" s="33">
        <f t="shared" si="780"/>
        <v>-1.9006412232343339E-2</v>
      </c>
      <c r="W2590" s="33">
        <f t="shared" si="781"/>
        <v>-1.0725565518526992E-2</v>
      </c>
      <c r="X2590" s="33">
        <f t="shared" si="782"/>
        <v>-1.5349753387837506E-2</v>
      </c>
      <c r="Y2590" s="33">
        <f t="shared" si="783"/>
        <v>-1.2945555404397791E-2</v>
      </c>
      <c r="Z2590" s="34">
        <f t="shared" si="784"/>
        <v>-1.1669800796688556E-2</v>
      </c>
      <c r="AA2590" s="39">
        <f t="shared" si="785"/>
        <v>0</v>
      </c>
      <c r="AB2590" s="37">
        <f t="shared" si="786"/>
        <v>0</v>
      </c>
      <c r="AC2590" s="37">
        <f t="shared" si="771"/>
        <v>0</v>
      </c>
      <c r="AD2590" s="37">
        <f t="shared" si="771"/>
        <v>3.8800746103960199E-2</v>
      </c>
      <c r="AE2590" s="37">
        <f t="shared" si="771"/>
        <v>4.537664974431764E-2</v>
      </c>
      <c r="AF2590" s="37">
        <f t="shared" si="771"/>
        <v>0</v>
      </c>
      <c r="AG2590" s="37">
        <f t="shared" si="771"/>
        <v>0.14825042305374941</v>
      </c>
      <c r="AH2590" s="37">
        <f t="shared" si="771"/>
        <v>0</v>
      </c>
      <c r="AI2590" s="37">
        <f t="shared" si="771"/>
        <v>0</v>
      </c>
      <c r="AJ2590" s="37">
        <f t="shared" si="771"/>
        <v>0.76757218109797287</v>
      </c>
      <c r="AK2590" s="38">
        <f t="shared" si="771"/>
        <v>0</v>
      </c>
      <c r="AL2590" s="8">
        <f t="shared" si="787"/>
        <v>-1.5084933147936432E-2</v>
      </c>
      <c r="AM2590" s="23">
        <f t="shared" si="788"/>
        <v>1.2902221073117364</v>
      </c>
    </row>
    <row r="2591" spans="2:39" x14ac:dyDescent="0.35">
      <c r="B2591" s="16">
        <v>39770</v>
      </c>
      <c r="C2591" s="5">
        <v>2.9569999999999999E-2</v>
      </c>
      <c r="D2591" s="35">
        <f t="shared" si="772"/>
        <v>2.7378507871321013E-3</v>
      </c>
      <c r="E2591" s="36">
        <f t="shared" si="773"/>
        <v>1.3669898276909329</v>
      </c>
      <c r="F2591" s="7">
        <v>1.9450061639124392</v>
      </c>
      <c r="G2591" s="7">
        <v>1.6313988011798277</v>
      </c>
      <c r="H2591" s="7">
        <v>0.76714791552303174</v>
      </c>
      <c r="I2591" s="7">
        <v>0.91681185311004354</v>
      </c>
      <c r="J2591" s="7">
        <v>1.1130119269721341</v>
      </c>
      <c r="K2591" s="7">
        <v>2.6917916989244071</v>
      </c>
      <c r="L2591" s="7">
        <v>2.4621501735586264</v>
      </c>
      <c r="M2591" s="7">
        <v>0.99331348032255917</v>
      </c>
      <c r="N2591" s="7">
        <v>1.0706293535570464</v>
      </c>
      <c r="O2591" s="8">
        <v>2.4043096880565864</v>
      </c>
      <c r="P2591" s="32">
        <f t="shared" si="774"/>
        <v>8.2108145106118968E-5</v>
      </c>
      <c r="Q2591" s="33">
        <f t="shared" si="775"/>
        <v>8.6979000390725592E-3</v>
      </c>
      <c r="R2591" s="33">
        <f t="shared" si="776"/>
        <v>2.7504382720522358E-4</v>
      </c>
      <c r="S2591" s="33">
        <f t="shared" si="777"/>
        <v>1.8306488227830098E-2</v>
      </c>
      <c r="T2591" s="33">
        <f t="shared" si="778"/>
        <v>9.3942279564405151E-3</v>
      </c>
      <c r="U2591" s="33">
        <f t="shared" si="779"/>
        <v>1.096091275124067E-2</v>
      </c>
      <c r="V2591" s="33">
        <f t="shared" si="780"/>
        <v>-3.7664138832011473E-2</v>
      </c>
      <c r="W2591" s="33">
        <f t="shared" si="781"/>
        <v>-9.4273889212515005E-3</v>
      </c>
      <c r="X2591" s="33">
        <f t="shared" si="782"/>
        <v>-2.1009459682302056E-2</v>
      </c>
      <c r="Y2591" s="33">
        <f t="shared" si="783"/>
        <v>-1.7773026364716671E-2</v>
      </c>
      <c r="Z2591" s="34">
        <f t="shared" si="784"/>
        <v>-2.5600529182422171E-2</v>
      </c>
      <c r="AA2591" s="39">
        <f t="shared" si="785"/>
        <v>0</v>
      </c>
      <c r="AB2591" s="37">
        <f t="shared" si="786"/>
        <v>0</v>
      </c>
      <c r="AC2591" s="37">
        <f t="shared" si="771"/>
        <v>0</v>
      </c>
      <c r="AD2591" s="37">
        <f t="shared" si="771"/>
        <v>3.8800746103960199E-2</v>
      </c>
      <c r="AE2591" s="37">
        <f t="shared" si="771"/>
        <v>4.537664974431764E-2</v>
      </c>
      <c r="AF2591" s="37">
        <f t="shared" si="771"/>
        <v>0</v>
      </c>
      <c r="AG2591" s="37">
        <f t="shared" si="771"/>
        <v>0.14825042305374941</v>
      </c>
      <c r="AH2591" s="37">
        <f t="shared" si="771"/>
        <v>0</v>
      </c>
      <c r="AI2591" s="37">
        <f t="shared" si="771"/>
        <v>0</v>
      </c>
      <c r="AJ2591" s="37">
        <f t="shared" si="771"/>
        <v>0.76757218109797287</v>
      </c>
      <c r="AK2591" s="38">
        <f t="shared" si="771"/>
        <v>0</v>
      </c>
      <c r="AL2591" s="8">
        <f t="shared" si="787"/>
        <v>-1.8089221133897354E-2</v>
      </c>
      <c r="AM2591" s="23">
        <f t="shared" si="788"/>
        <v>1.2668829943007314</v>
      </c>
    </row>
    <row r="2592" spans="2:39" x14ac:dyDescent="0.35">
      <c r="B2592" s="16">
        <v>39771</v>
      </c>
      <c r="C2592" s="5">
        <v>2.9220000000000003E-2</v>
      </c>
      <c r="D2592" s="35">
        <f t="shared" si="772"/>
        <v>2.7378507871321013E-3</v>
      </c>
      <c r="E2592" s="36">
        <f t="shared" si="773"/>
        <v>1.3671004967921097</v>
      </c>
      <c r="F2592" s="7">
        <v>1.9580164418627508</v>
      </c>
      <c r="G2592" s="7">
        <v>1.6444333290504436</v>
      </c>
      <c r="H2592" s="7">
        <v>0.71939476787214307</v>
      </c>
      <c r="I2592" s="7">
        <v>0.88228535305318279</v>
      </c>
      <c r="J2592" s="7">
        <v>1.0279882695835392</v>
      </c>
      <c r="K2592" s="7">
        <v>2.6333804341878531</v>
      </c>
      <c r="L2592" s="7">
        <v>2.4662892641303049</v>
      </c>
      <c r="M2592" s="7">
        <v>0.95941155165848713</v>
      </c>
      <c r="N2592" s="7">
        <v>1.0559772923839756</v>
      </c>
      <c r="O2592" s="8">
        <v>2.3955911789829254</v>
      </c>
      <c r="P2592" s="32">
        <f t="shared" si="774"/>
        <v>8.0958247775431147E-5</v>
      </c>
      <c r="Q2592" s="33">
        <f t="shared" si="775"/>
        <v>6.6890677220996508E-3</v>
      </c>
      <c r="R2592" s="33">
        <f t="shared" si="776"/>
        <v>7.9897863484938991E-3</v>
      </c>
      <c r="S2592" s="33">
        <f t="shared" si="777"/>
        <v>-6.2247640493595213E-2</v>
      </c>
      <c r="T2592" s="33">
        <f t="shared" si="778"/>
        <v>-3.7659308111842815E-2</v>
      </c>
      <c r="U2592" s="33">
        <f t="shared" si="779"/>
        <v>-7.6390607618999629E-2</v>
      </c>
      <c r="V2592" s="33">
        <f t="shared" si="780"/>
        <v>-2.1699771479306573E-2</v>
      </c>
      <c r="W2592" s="33">
        <f t="shared" si="781"/>
        <v>1.6810877809683156E-3</v>
      </c>
      <c r="X2592" s="33">
        <f t="shared" si="782"/>
        <v>-3.4130140520254537E-2</v>
      </c>
      <c r="Y2592" s="33">
        <f t="shared" si="783"/>
        <v>-1.3685465585630441E-2</v>
      </c>
      <c r="Z2592" s="34">
        <f t="shared" si="784"/>
        <v>-3.6262005335544467E-3</v>
      </c>
      <c r="AA2592" s="39">
        <f t="shared" si="785"/>
        <v>0</v>
      </c>
      <c r="AB2592" s="37">
        <f t="shared" si="786"/>
        <v>0</v>
      </c>
      <c r="AC2592" s="37">
        <f t="shared" si="771"/>
        <v>0</v>
      </c>
      <c r="AD2592" s="37">
        <f t="shared" si="771"/>
        <v>3.8800746103960199E-2</v>
      </c>
      <c r="AE2592" s="37">
        <f t="shared" si="771"/>
        <v>4.537664974431764E-2</v>
      </c>
      <c r="AF2592" s="37">
        <f t="shared" si="771"/>
        <v>0</v>
      </c>
      <c r="AG2592" s="37">
        <f t="shared" si="771"/>
        <v>0.14825042305374941</v>
      </c>
      <c r="AH2592" s="37">
        <f t="shared" si="771"/>
        <v>0</v>
      </c>
      <c r="AI2592" s="37">
        <f t="shared" si="771"/>
        <v>0</v>
      </c>
      <c r="AJ2592" s="37">
        <f t="shared" si="771"/>
        <v>0.76757218109797287</v>
      </c>
      <c r="AK2592" s="38">
        <f t="shared" si="771"/>
        <v>0</v>
      </c>
      <c r="AL2592" s="8">
        <f t="shared" si="787"/>
        <v>-1.7845691099047503E-2</v>
      </c>
      <c r="AM2592" s="23">
        <f t="shared" si="788"/>
        <v>1.244274591725804</v>
      </c>
    </row>
    <row r="2593" spans="2:39" x14ac:dyDescent="0.35">
      <c r="B2593" s="16">
        <v>39772</v>
      </c>
      <c r="C2593" s="5">
        <v>2.9130000000000003E-2</v>
      </c>
      <c r="D2593" s="35">
        <f t="shared" si="772"/>
        <v>2.7378507871321013E-3</v>
      </c>
      <c r="E2593" s="36">
        <f t="shared" si="773"/>
        <v>1.3672098648318531</v>
      </c>
      <c r="F2593" s="7">
        <v>1.9823132252537852</v>
      </c>
      <c r="G2593" s="7">
        <v>1.6601434813139229</v>
      </c>
      <c r="H2593" s="7">
        <v>0.66256260325650818</v>
      </c>
      <c r="I2593" s="7">
        <v>0.85813632889122993</v>
      </c>
      <c r="J2593" s="7">
        <v>0.95831109784602009</v>
      </c>
      <c r="K2593" s="7">
        <v>2.4976844368685418</v>
      </c>
      <c r="L2593" s="7">
        <v>2.3738948191390414</v>
      </c>
      <c r="M2593" s="7">
        <v>0.927554944253973</v>
      </c>
      <c r="N2593" s="7">
        <v>1.0478572202602761</v>
      </c>
      <c r="O2593" s="8">
        <v>2.3197819082922173</v>
      </c>
      <c r="P2593" s="32">
        <f t="shared" si="774"/>
        <v>8.0000000000080007E-5</v>
      </c>
      <c r="Q2593" s="33">
        <f t="shared" si="775"/>
        <v>1.2408876080693076E-2</v>
      </c>
      <c r="R2593" s="33">
        <f t="shared" si="776"/>
        <v>9.5535355468323591E-3</v>
      </c>
      <c r="S2593" s="33">
        <f t="shared" si="777"/>
        <v>-7.8999969354427657E-2</v>
      </c>
      <c r="T2593" s="33">
        <f t="shared" si="778"/>
        <v>-2.7370990664623673E-2</v>
      </c>
      <c r="U2593" s="33">
        <f t="shared" si="779"/>
        <v>-6.7780123372173207E-2</v>
      </c>
      <c r="V2593" s="33">
        <f t="shared" si="780"/>
        <v>-5.1529203892319742E-2</v>
      </c>
      <c r="W2593" s="33">
        <f t="shared" si="781"/>
        <v>-3.746293929712452E-2</v>
      </c>
      <c r="X2593" s="33">
        <f t="shared" si="782"/>
        <v>-3.3204319199039434E-2</v>
      </c>
      <c r="Y2593" s="33">
        <f t="shared" si="783"/>
        <v>-7.6896275916764623E-3</v>
      </c>
      <c r="Z2593" s="34">
        <f t="shared" si="784"/>
        <v>-3.1645328867379474E-2</v>
      </c>
      <c r="AA2593" s="39">
        <f t="shared" si="785"/>
        <v>0</v>
      </c>
      <c r="AB2593" s="37">
        <f t="shared" si="786"/>
        <v>0</v>
      </c>
      <c r="AC2593" s="37">
        <f t="shared" si="771"/>
        <v>0</v>
      </c>
      <c r="AD2593" s="37">
        <f t="shared" si="771"/>
        <v>3.8800746103960199E-2</v>
      </c>
      <c r="AE2593" s="37">
        <f t="shared" si="771"/>
        <v>4.537664974431764E-2</v>
      </c>
      <c r="AF2593" s="37">
        <f t="shared" si="771"/>
        <v>0</v>
      </c>
      <c r="AG2593" s="37">
        <f t="shared" si="771"/>
        <v>0.14825042305374941</v>
      </c>
      <c r="AH2593" s="37">
        <f t="shared" si="771"/>
        <v>0</v>
      </c>
      <c r="AI2593" s="37">
        <f t="shared" si="771"/>
        <v>0</v>
      </c>
      <c r="AJ2593" s="37">
        <f t="shared" si="771"/>
        <v>0.76757218109797287</v>
      </c>
      <c r="AK2593" s="38">
        <f t="shared" si="771"/>
        <v>0</v>
      </c>
      <c r="AL2593" s="8">
        <f t="shared" si="787"/>
        <v>-1.7848832108718966E-2</v>
      </c>
      <c r="AM2593" s="23">
        <f t="shared" si="788"/>
        <v>1.2220657434409452</v>
      </c>
    </row>
    <row r="2594" spans="2:39" x14ac:dyDescent="0.35">
      <c r="B2594" s="16">
        <v>39773</v>
      </c>
      <c r="C2594" s="5">
        <v>2.904E-2</v>
      </c>
      <c r="D2594" s="35">
        <f t="shared" si="772"/>
        <v>2.7378507871321013E-3</v>
      </c>
      <c r="E2594" s="36">
        <f t="shared" si="773"/>
        <v>1.3673189047315453</v>
      </c>
      <c r="F2594" s="7">
        <v>1.9783953884099925</v>
      </c>
      <c r="G2594" s="7">
        <v>1.6583874182620062</v>
      </c>
      <c r="H2594" s="7">
        <v>0.70135730782082928</v>
      </c>
      <c r="I2594" s="7">
        <v>0.82859698757445799</v>
      </c>
      <c r="J2594" s="7">
        <v>1.0374544975441713</v>
      </c>
      <c r="K2594" s="7">
        <v>2.5157314903861807</v>
      </c>
      <c r="L2594" s="7">
        <v>2.3878755059642569</v>
      </c>
      <c r="M2594" s="7">
        <v>0.93681035814663904</v>
      </c>
      <c r="N2594" s="7">
        <v>1.022642316755821</v>
      </c>
      <c r="O2594" s="8">
        <v>2.3548231680745881</v>
      </c>
      <c r="P2594" s="32">
        <f t="shared" si="774"/>
        <v>7.975359342915489E-5</v>
      </c>
      <c r="Q2594" s="33">
        <f t="shared" si="775"/>
        <v>-1.9763964614073481E-3</v>
      </c>
      <c r="R2594" s="33">
        <f t="shared" si="776"/>
        <v>-1.0577778798533943E-3</v>
      </c>
      <c r="S2594" s="33">
        <f t="shared" si="777"/>
        <v>5.8552511677605112E-2</v>
      </c>
      <c r="T2594" s="33">
        <f t="shared" si="778"/>
        <v>-3.4422667264231488E-2</v>
      </c>
      <c r="U2594" s="33">
        <f t="shared" si="779"/>
        <v>8.2586333264887068E-2</v>
      </c>
      <c r="V2594" s="33">
        <f t="shared" si="780"/>
        <v>7.225513860456001E-3</v>
      </c>
      <c r="W2594" s="33">
        <f t="shared" si="781"/>
        <v>5.8893455230193403E-3</v>
      </c>
      <c r="X2594" s="33">
        <f t="shared" si="782"/>
        <v>9.9782917982396135E-3</v>
      </c>
      <c r="Y2594" s="33">
        <f t="shared" si="783"/>
        <v>-2.4063300817063649E-2</v>
      </c>
      <c r="Z2594" s="34">
        <f t="shared" si="784"/>
        <v>1.5105411270392999E-2</v>
      </c>
      <c r="AA2594" s="39">
        <f t="shared" si="785"/>
        <v>0</v>
      </c>
      <c r="AB2594" s="37">
        <f t="shared" si="786"/>
        <v>0</v>
      </c>
      <c r="AC2594" s="37">
        <f t="shared" si="771"/>
        <v>0</v>
      </c>
      <c r="AD2594" s="37">
        <f t="shared" si="771"/>
        <v>3.8800746103960199E-2</v>
      </c>
      <c r="AE2594" s="37">
        <f t="shared" si="771"/>
        <v>4.537664974431764E-2</v>
      </c>
      <c r="AF2594" s="37">
        <f t="shared" si="771"/>
        <v>0</v>
      </c>
      <c r="AG2594" s="37">
        <f t="shared" si="771"/>
        <v>0.14825042305374941</v>
      </c>
      <c r="AH2594" s="37">
        <f t="shared" si="771"/>
        <v>0</v>
      </c>
      <c r="AI2594" s="37">
        <f t="shared" si="771"/>
        <v>0</v>
      </c>
      <c r="AJ2594" s="37">
        <f t="shared" si="771"/>
        <v>0.76757218109797287</v>
      </c>
      <c r="AK2594" s="38">
        <f t="shared" si="771"/>
        <v>0</v>
      </c>
      <c r="AL2594" s="8">
        <f t="shared" si="787"/>
        <v>-1.6689238982339146E-2</v>
      </c>
      <c r="AM2594" s="23">
        <f t="shared" si="788"/>
        <v>1.2016703961965294</v>
      </c>
    </row>
    <row r="2595" spans="2:39" x14ac:dyDescent="0.35">
      <c r="B2595" s="16">
        <v>39776</v>
      </c>
      <c r="C2595" s="5">
        <v>2.9370000000000004E-2</v>
      </c>
      <c r="D2595" s="35">
        <f t="shared" si="772"/>
        <v>8.2135523613963042E-3</v>
      </c>
      <c r="E2595" s="36">
        <f t="shared" si="773"/>
        <v>1.3676450397705053</v>
      </c>
      <c r="F2595" s="7">
        <v>1.9609916151536042</v>
      </c>
      <c r="G2595" s="7">
        <v>1.6529588220590716</v>
      </c>
      <c r="H2595" s="7">
        <v>0.75112910469486327</v>
      </c>
      <c r="I2595" s="7">
        <v>0.91340575969740689</v>
      </c>
      <c r="J2595" s="7">
        <v>1.1101620538484394</v>
      </c>
      <c r="K2595" s="7">
        <v>2.6128501040346999</v>
      </c>
      <c r="L2595" s="7">
        <v>2.5086555847424825</v>
      </c>
      <c r="M2595" s="7">
        <v>0.94116911284105409</v>
      </c>
      <c r="N2595" s="7">
        <v>1.017414499921433</v>
      </c>
      <c r="O2595" s="8">
        <v>2.4200175776229385</v>
      </c>
      <c r="P2595" s="32">
        <f t="shared" si="774"/>
        <v>2.3852156057491136E-4</v>
      </c>
      <c r="Q2595" s="33">
        <f t="shared" si="775"/>
        <v>-8.7969135787236974E-3</v>
      </c>
      <c r="R2595" s="33">
        <f t="shared" si="776"/>
        <v>-3.2734185891398759E-3</v>
      </c>
      <c r="S2595" s="33">
        <f t="shared" si="777"/>
        <v>7.0964965102707334E-2</v>
      </c>
      <c r="T2595" s="33">
        <f t="shared" si="778"/>
        <v>0.1023522573636293</v>
      </c>
      <c r="U2595" s="33">
        <f t="shared" si="779"/>
        <v>7.0082646011347061E-2</v>
      </c>
      <c r="V2595" s="33">
        <f t="shared" si="780"/>
        <v>3.8604522787768047E-2</v>
      </c>
      <c r="W2595" s="33">
        <f t="shared" si="781"/>
        <v>5.0580559361888877E-2</v>
      </c>
      <c r="X2595" s="33">
        <f t="shared" si="782"/>
        <v>4.6527609953399551E-3</v>
      </c>
      <c r="Y2595" s="33">
        <f t="shared" si="783"/>
        <v>-5.1120677765149614E-3</v>
      </c>
      <c r="Z2595" s="34">
        <f t="shared" si="784"/>
        <v>2.7685479925720458E-2</v>
      </c>
      <c r="AA2595" s="39">
        <f t="shared" si="785"/>
        <v>0</v>
      </c>
      <c r="AB2595" s="37">
        <f t="shared" si="786"/>
        <v>0</v>
      </c>
      <c r="AC2595" s="37">
        <f t="shared" si="771"/>
        <v>0</v>
      </c>
      <c r="AD2595" s="37">
        <f t="shared" si="771"/>
        <v>3.8800746103960199E-2</v>
      </c>
      <c r="AE2595" s="37">
        <f t="shared" si="771"/>
        <v>4.537664974431764E-2</v>
      </c>
      <c r="AF2595" s="37">
        <f t="shared" si="771"/>
        <v>0</v>
      </c>
      <c r="AG2595" s="37">
        <f t="shared" si="771"/>
        <v>0.14825042305374941</v>
      </c>
      <c r="AH2595" s="37">
        <f t="shared" si="771"/>
        <v>0</v>
      </c>
      <c r="AI2595" s="37">
        <f t="shared" si="771"/>
        <v>0</v>
      </c>
      <c r="AJ2595" s="37">
        <f t="shared" si="771"/>
        <v>0.76757218109797287</v>
      </c>
      <c r="AK2595" s="38">
        <f t="shared" si="771"/>
        <v>0</v>
      </c>
      <c r="AL2595" s="8">
        <f t="shared" si="787"/>
        <v>9.197151948090676E-3</v>
      </c>
      <c r="AM2595" s="23">
        <f t="shared" si="788"/>
        <v>1.2127223414218711</v>
      </c>
    </row>
    <row r="2596" spans="2:39" x14ac:dyDescent="0.35">
      <c r="B2596" s="16">
        <v>39777</v>
      </c>
      <c r="C2596" s="5">
        <v>2.9309999999999999E-2</v>
      </c>
      <c r="D2596" s="35">
        <f t="shared" si="772"/>
        <v>2.7378507871321013E-3</v>
      </c>
      <c r="E2596" s="36">
        <f t="shared" si="773"/>
        <v>1.3677550130348941</v>
      </c>
      <c r="F2596" s="7">
        <v>1.9903172008070038</v>
      </c>
      <c r="G2596" s="7">
        <v>1.6608054310693399</v>
      </c>
      <c r="H2596" s="7">
        <v>0.75583304453414213</v>
      </c>
      <c r="I2596" s="7">
        <v>0.92001666197192666</v>
      </c>
      <c r="J2596" s="7">
        <v>1.0937561602223029</v>
      </c>
      <c r="K2596" s="7">
        <v>2.6933625925814049</v>
      </c>
      <c r="L2596" s="7">
        <v>2.4595867397349411</v>
      </c>
      <c r="M2596" s="7">
        <v>0.95101243627696685</v>
      </c>
      <c r="N2596" s="7">
        <v>1.0220653473760644</v>
      </c>
      <c r="O2596" s="8">
        <v>2.4964572703153625</v>
      </c>
      <c r="P2596" s="32">
        <f t="shared" si="774"/>
        <v>8.0410677617992476E-5</v>
      </c>
      <c r="Q2596" s="33">
        <f t="shared" si="775"/>
        <v>1.4954467641159486E-2</v>
      </c>
      <c r="R2596" s="33">
        <f t="shared" si="776"/>
        <v>4.7470081562550615E-3</v>
      </c>
      <c r="S2596" s="33">
        <f t="shared" si="777"/>
        <v>6.2624917738871577E-3</v>
      </c>
      <c r="T2596" s="33">
        <f t="shared" si="778"/>
        <v>7.2376402319926925E-3</v>
      </c>
      <c r="U2596" s="33">
        <f t="shared" si="779"/>
        <v>-1.477792685244872E-2</v>
      </c>
      <c r="V2596" s="33">
        <f t="shared" si="780"/>
        <v>3.0814048009252248E-2</v>
      </c>
      <c r="W2596" s="33">
        <f t="shared" si="781"/>
        <v>-1.9559817340401575E-2</v>
      </c>
      <c r="X2596" s="33">
        <f t="shared" si="782"/>
        <v>1.0458612911976362E-2</v>
      </c>
      <c r="Y2596" s="33">
        <f t="shared" si="783"/>
        <v>4.5712415686924857E-3</v>
      </c>
      <c r="Z2596" s="34">
        <f t="shared" si="784"/>
        <v>3.1586420445551822E-2</v>
      </c>
      <c r="AA2596" s="39">
        <f t="shared" si="785"/>
        <v>0</v>
      </c>
      <c r="AB2596" s="37">
        <f t="shared" si="786"/>
        <v>0</v>
      </c>
      <c r="AC2596" s="37">
        <f t="shared" si="771"/>
        <v>0</v>
      </c>
      <c r="AD2596" s="37">
        <f t="shared" si="771"/>
        <v>3.8800746103960199E-2</v>
      </c>
      <c r="AE2596" s="37">
        <f t="shared" si="771"/>
        <v>4.537664974431764E-2</v>
      </c>
      <c r="AF2596" s="37">
        <f t="shared" si="771"/>
        <v>0</v>
      </c>
      <c r="AG2596" s="37">
        <f t="shared" si="771"/>
        <v>0.14825042305374941</v>
      </c>
      <c r="AH2596" s="37">
        <f t="shared" si="771"/>
        <v>0</v>
      </c>
      <c r="AI2596" s="37">
        <f t="shared" si="771"/>
        <v>0</v>
      </c>
      <c r="AJ2596" s="37">
        <f t="shared" si="771"/>
        <v>0.76757218109797287</v>
      </c>
      <c r="AK2596" s="38">
        <f t="shared" si="771"/>
        <v>0</v>
      </c>
      <c r="AL2596" s="8">
        <f t="shared" si="787"/>
        <v>8.6483627336564495E-3</v>
      </c>
      <c r="AM2596" s="23">
        <f t="shared" si="788"/>
        <v>1.2232104041256966</v>
      </c>
    </row>
    <row r="2597" spans="2:39" x14ac:dyDescent="0.35">
      <c r="B2597" s="16">
        <v>39778</v>
      </c>
      <c r="C2597" s="5">
        <v>2.9340000000000001E-2</v>
      </c>
      <c r="D2597" s="35">
        <f t="shared" si="772"/>
        <v>2.7378507871321013E-3</v>
      </c>
      <c r="E2597" s="36">
        <f t="shared" si="773"/>
        <v>1.3678647704597593</v>
      </c>
      <c r="F2597" s="7">
        <v>2.0096100858371009</v>
      </c>
      <c r="G2597" s="7">
        <v>1.6678658424631241</v>
      </c>
      <c r="H2597" s="7">
        <v>0.78513100387843859</v>
      </c>
      <c r="I2597" s="7">
        <v>0.91816978117661674</v>
      </c>
      <c r="J2597" s="7">
        <v>1.123594003603205</v>
      </c>
      <c r="K2597" s="7">
        <v>2.7629171690609162</v>
      </c>
      <c r="L2597" s="7">
        <v>2.5208845193788521</v>
      </c>
      <c r="M2597" s="7">
        <v>0.97314936368148963</v>
      </c>
      <c r="N2597" s="7">
        <v>1.0193644742498542</v>
      </c>
      <c r="O2597" s="8">
        <v>2.5223115479074285</v>
      </c>
      <c r="P2597" s="32">
        <f t="shared" si="774"/>
        <v>8.024640657078308E-5</v>
      </c>
      <c r="Q2597" s="33">
        <f t="shared" si="775"/>
        <v>9.6933720023493208E-3</v>
      </c>
      <c r="R2597" s="33">
        <f t="shared" si="776"/>
        <v>4.2511971972769569E-3</v>
      </c>
      <c r="S2597" s="33">
        <f t="shared" si="777"/>
        <v>3.8762474803353264E-2</v>
      </c>
      <c r="T2597" s="33">
        <f t="shared" si="778"/>
        <v>-2.0074427688639984E-3</v>
      </c>
      <c r="U2597" s="33">
        <f t="shared" si="779"/>
        <v>2.7280160300845901E-2</v>
      </c>
      <c r="V2597" s="33">
        <f t="shared" si="780"/>
        <v>2.5824438444007614E-2</v>
      </c>
      <c r="W2597" s="33">
        <f t="shared" si="781"/>
        <v>2.4921983296477102E-2</v>
      </c>
      <c r="X2597" s="33">
        <f t="shared" si="782"/>
        <v>2.3277221790268809E-2</v>
      </c>
      <c r="Y2597" s="33">
        <f t="shared" si="783"/>
        <v>-2.6425640328615607E-3</v>
      </c>
      <c r="Z2597" s="34">
        <f t="shared" si="784"/>
        <v>1.0356386988670474E-2</v>
      </c>
      <c r="AA2597" s="39">
        <f t="shared" si="785"/>
        <v>0</v>
      </c>
      <c r="AB2597" s="37">
        <f t="shared" si="786"/>
        <v>0</v>
      </c>
      <c r="AC2597" s="37">
        <f t="shared" si="771"/>
        <v>0</v>
      </c>
      <c r="AD2597" s="37">
        <f t="shared" si="771"/>
        <v>3.8800746103960199E-2</v>
      </c>
      <c r="AE2597" s="37">
        <f t="shared" si="771"/>
        <v>4.537664974431764E-2</v>
      </c>
      <c r="AF2597" s="37">
        <f t="shared" si="771"/>
        <v>0</v>
      </c>
      <c r="AG2597" s="37">
        <f t="shared" si="771"/>
        <v>0.14825042305374941</v>
      </c>
      <c r="AH2597" s="37">
        <f t="shared" si="771"/>
        <v>0</v>
      </c>
      <c r="AI2597" s="37">
        <f t="shared" si="771"/>
        <v>0</v>
      </c>
      <c r="AJ2597" s="37">
        <f t="shared" si="771"/>
        <v>0.76757218109797287</v>
      </c>
      <c r="AK2597" s="38">
        <f t="shared" si="771"/>
        <v>0</v>
      </c>
      <c r="AL2597" s="8">
        <f t="shared" si="787"/>
        <v>3.2130472018565954E-3</v>
      </c>
      <c r="AM2597" s="23">
        <f t="shared" si="788"/>
        <v>1.2271406368919544</v>
      </c>
    </row>
    <row r="2598" spans="2:39" x14ac:dyDescent="0.35">
      <c r="B2598" s="16">
        <v>39779</v>
      </c>
      <c r="C2598" s="5">
        <v>2.9479999999999999E-2</v>
      </c>
      <c r="D2598" s="35">
        <f t="shared" si="772"/>
        <v>2.7378507871321013E-3</v>
      </c>
      <c r="E2598" s="36">
        <f t="shared" si="773"/>
        <v>1.3679746490425528</v>
      </c>
      <c r="F2598" s="7">
        <v>2.0097715148854745</v>
      </c>
      <c r="G2598" s="7">
        <v>1.6670551341256405</v>
      </c>
      <c r="H2598" s="7">
        <v>0.78519407230733329</v>
      </c>
      <c r="I2598" s="7">
        <v>0.93555496039363639</v>
      </c>
      <c r="J2598" s="7">
        <v>1.1236842602714205</v>
      </c>
      <c r="K2598" s="7">
        <v>2.8314048728831822</v>
      </c>
      <c r="L2598" s="7">
        <v>2.5210870183570822</v>
      </c>
      <c r="M2598" s="7">
        <v>0.97318884279805995</v>
      </c>
      <c r="N2598" s="7">
        <v>1.0168333316680691</v>
      </c>
      <c r="O2598" s="8">
        <v>2.5224138740614004</v>
      </c>
      <c r="P2598" s="32">
        <f t="shared" si="774"/>
        <v>8.03285420944988E-5</v>
      </c>
      <c r="Q2598" s="33">
        <f t="shared" si="775"/>
        <v>8.03285420944988E-5</v>
      </c>
      <c r="R2598" s="33">
        <f t="shared" si="776"/>
        <v>-4.8607526867161521E-4</v>
      </c>
      <c r="S2598" s="33">
        <f t="shared" si="777"/>
        <v>8.03285420944988E-5</v>
      </c>
      <c r="T2598" s="33">
        <f t="shared" si="778"/>
        <v>1.8934601827933051E-2</v>
      </c>
      <c r="U2598" s="33">
        <f t="shared" si="779"/>
        <v>8.03285420944988E-5</v>
      </c>
      <c r="V2598" s="33">
        <f t="shared" si="780"/>
        <v>2.4788185686197783E-2</v>
      </c>
      <c r="W2598" s="33">
        <f t="shared" si="781"/>
        <v>8.03285420944988E-5</v>
      </c>
      <c r="X2598" s="33">
        <f t="shared" si="782"/>
        <v>4.0568404032992333E-5</v>
      </c>
      <c r="Y2598" s="33">
        <f t="shared" si="783"/>
        <v>-2.4830594411755502E-3</v>
      </c>
      <c r="Z2598" s="34">
        <f t="shared" si="784"/>
        <v>4.0568404032770289E-5</v>
      </c>
      <c r="AA2598" s="39">
        <f t="shared" si="785"/>
        <v>0</v>
      </c>
      <c r="AB2598" s="37">
        <f t="shared" si="786"/>
        <v>0</v>
      </c>
      <c r="AC2598" s="37">
        <f t="shared" si="771"/>
        <v>0</v>
      </c>
      <c r="AD2598" s="37">
        <f t="shared" si="771"/>
        <v>3.8800746103960199E-2</v>
      </c>
      <c r="AE2598" s="37">
        <f t="shared" si="771"/>
        <v>4.537664974431764E-2</v>
      </c>
      <c r="AF2598" s="37">
        <f t="shared" si="771"/>
        <v>0</v>
      </c>
      <c r="AG2598" s="37">
        <f t="shared" si="771"/>
        <v>0.14825042305374941</v>
      </c>
      <c r="AH2598" s="37">
        <f t="shared" si="771"/>
        <v>0</v>
      </c>
      <c r="AI2598" s="37">
        <f t="shared" si="771"/>
        <v>0</v>
      </c>
      <c r="AJ2598" s="37">
        <f t="shared" si="771"/>
        <v>0.76757218109797287</v>
      </c>
      <c r="AK2598" s="38">
        <f t="shared" si="771"/>
        <v>0</v>
      </c>
      <c r="AL2598" s="8">
        <f t="shared" si="787"/>
        <v>2.6312372662156309E-3</v>
      </c>
      <c r="AM2598" s="23">
        <f t="shared" si="788"/>
        <v>1.2303695350666322</v>
      </c>
    </row>
    <row r="2599" spans="2:39" x14ac:dyDescent="0.35">
      <c r="B2599" s="16">
        <v>39780</v>
      </c>
      <c r="C2599" s="5">
        <v>2.9679999999999998E-2</v>
      </c>
      <c r="D2599" s="35">
        <f t="shared" si="772"/>
        <v>2.7378507871321013E-3</v>
      </c>
      <c r="E2599" s="36">
        <f t="shared" si="773"/>
        <v>1.3680850607951984</v>
      </c>
      <c r="F2599" s="7">
        <v>2.0199724160651673</v>
      </c>
      <c r="G2599" s="7">
        <v>1.6700239706638806</v>
      </c>
      <c r="H2599" s="7">
        <v>0.7932307824346887</v>
      </c>
      <c r="I2599" s="7">
        <v>0.93332146371893154</v>
      </c>
      <c r="J2599" s="7">
        <v>1.121800698482323</v>
      </c>
      <c r="K2599" s="7">
        <v>2.8370526256534574</v>
      </c>
      <c r="L2599" s="7">
        <v>2.4522950601373155</v>
      </c>
      <c r="M2599" s="7">
        <v>0.96955702857853432</v>
      </c>
      <c r="N2599" s="7">
        <v>1.0182008602964838</v>
      </c>
      <c r="O2599" s="8">
        <v>2.5118875731440413</v>
      </c>
      <c r="P2599" s="32">
        <f t="shared" si="774"/>
        <v>8.0711841204728074E-5</v>
      </c>
      <c r="Q2599" s="33">
        <f t="shared" si="775"/>
        <v>5.0756521844097513E-3</v>
      </c>
      <c r="R2599" s="33">
        <f t="shared" si="776"/>
        <v>1.7808868329944882E-3</v>
      </c>
      <c r="S2599" s="33">
        <f t="shared" si="777"/>
        <v>1.0235316860886634E-2</v>
      </c>
      <c r="T2599" s="33">
        <f t="shared" si="778"/>
        <v>-2.3873495083229779E-3</v>
      </c>
      <c r="U2599" s="33">
        <f t="shared" si="779"/>
        <v>-1.6762375835384091E-3</v>
      </c>
      <c r="V2599" s="33">
        <f t="shared" si="780"/>
        <v>1.9946821538538995E-3</v>
      </c>
      <c r="W2599" s="33">
        <f t="shared" si="781"/>
        <v>-2.7286625855777236E-2</v>
      </c>
      <c r="X2599" s="33">
        <f t="shared" si="782"/>
        <v>-3.7318699720021442E-3</v>
      </c>
      <c r="Y2599" s="33">
        <f t="shared" si="783"/>
        <v>1.344889654798509E-3</v>
      </c>
      <c r="Z2599" s="34">
        <f t="shared" si="784"/>
        <v>-4.1731061764302968E-3</v>
      </c>
      <c r="AA2599" s="39">
        <f t="shared" si="785"/>
        <v>0</v>
      </c>
      <c r="AB2599" s="37">
        <f t="shared" si="786"/>
        <v>0</v>
      </c>
      <c r="AC2599" s="37">
        <f t="shared" si="771"/>
        <v>0</v>
      </c>
      <c r="AD2599" s="37">
        <f t="shared" si="771"/>
        <v>3.8800746103960199E-2</v>
      </c>
      <c r="AE2599" s="37">
        <f t="shared" si="771"/>
        <v>4.537664974431764E-2</v>
      </c>
      <c r="AF2599" s="37">
        <f t="shared" si="771"/>
        <v>0</v>
      </c>
      <c r="AG2599" s="37">
        <f t="shared" si="771"/>
        <v>0.14825042305374941</v>
      </c>
      <c r="AH2599" s="37">
        <f t="shared" si="771"/>
        <v>0</v>
      </c>
      <c r="AI2599" s="37">
        <f t="shared" si="771"/>
        <v>0</v>
      </c>
      <c r="AJ2599" s="37">
        <f t="shared" si="771"/>
        <v>0.76757218109797287</v>
      </c>
      <c r="AK2599" s="38">
        <f t="shared" si="771"/>
        <v>0</v>
      </c>
      <c r="AL2599" s="8">
        <f t="shared" si="787"/>
        <v>1.6168203671928006E-3</v>
      </c>
      <c r="AM2599" s="23">
        <f t="shared" si="788"/>
        <v>1.2323588215901016</v>
      </c>
    </row>
    <row r="2600" spans="2:39" x14ac:dyDescent="0.35">
      <c r="B2600" s="16">
        <v>39783</v>
      </c>
      <c r="C2600" s="5">
        <v>2.9340000000000001E-2</v>
      </c>
      <c r="D2600" s="35">
        <f t="shared" si="772"/>
        <v>8.2135523613963042E-3</v>
      </c>
      <c r="E2600" s="36">
        <f t="shared" si="773"/>
        <v>1.3684185701553988</v>
      </c>
      <c r="F2600" s="7">
        <v>2.0465090379622657</v>
      </c>
      <c r="G2600" s="7">
        <v>1.6844484694006634</v>
      </c>
      <c r="H2600" s="7">
        <v>0.72297262727675515</v>
      </c>
      <c r="I2600" s="7">
        <v>0.87813350718257677</v>
      </c>
      <c r="J2600" s="7">
        <v>1.0244657058448838</v>
      </c>
      <c r="K2600" s="7">
        <v>2.7642832735647129</v>
      </c>
      <c r="L2600" s="7">
        <v>2.3996548476309316</v>
      </c>
      <c r="M2600" s="7">
        <v>0.94830907528285158</v>
      </c>
      <c r="N2600" s="7">
        <v>1.0192622251729226</v>
      </c>
      <c r="O2600" s="8">
        <v>2.4486262850531588</v>
      </c>
      <c r="P2600" s="32">
        <f t="shared" si="774"/>
        <v>2.4377823408627819E-4</v>
      </c>
      <c r="Q2600" s="33">
        <f t="shared" si="775"/>
        <v>1.3137120926032697E-2</v>
      </c>
      <c r="R2600" s="33">
        <f t="shared" si="776"/>
        <v>8.6373004161421907E-3</v>
      </c>
      <c r="S2600" s="33">
        <f t="shared" si="777"/>
        <v>-8.8572149132044475E-2</v>
      </c>
      <c r="T2600" s="33">
        <f t="shared" si="778"/>
        <v>-5.9130705423243723E-2</v>
      </c>
      <c r="U2600" s="33">
        <f t="shared" si="779"/>
        <v>-8.6766742763775273E-2</v>
      </c>
      <c r="V2600" s="33">
        <f t="shared" si="780"/>
        <v>-2.5649630687405223E-2</v>
      </c>
      <c r="W2600" s="33">
        <f t="shared" si="781"/>
        <v>-2.1465692836911798E-2</v>
      </c>
      <c r="X2600" s="33">
        <f t="shared" si="782"/>
        <v>-2.1915114500107635E-2</v>
      </c>
      <c r="Y2600" s="33">
        <f t="shared" si="783"/>
        <v>1.0423924373130777E-3</v>
      </c>
      <c r="Z2600" s="34">
        <f t="shared" si="784"/>
        <v>-2.5184760961136754E-2</v>
      </c>
      <c r="AA2600" s="39">
        <f t="shared" si="785"/>
        <v>0</v>
      </c>
      <c r="AB2600" s="37">
        <f t="shared" si="786"/>
        <v>0</v>
      </c>
      <c r="AC2600" s="37">
        <f t="shared" si="771"/>
        <v>0</v>
      </c>
      <c r="AD2600" s="37">
        <f t="shared" ref="AC2600:AK2628" si="789">AD$8</f>
        <v>3.8800746103960199E-2</v>
      </c>
      <c r="AE2600" s="37">
        <f t="shared" si="789"/>
        <v>4.537664974431764E-2</v>
      </c>
      <c r="AF2600" s="37">
        <f t="shared" si="789"/>
        <v>0</v>
      </c>
      <c r="AG2600" s="37">
        <f t="shared" si="789"/>
        <v>0.14825042305374941</v>
      </c>
      <c r="AH2600" s="37">
        <f t="shared" si="789"/>
        <v>0</v>
      </c>
      <c r="AI2600" s="37">
        <f t="shared" si="789"/>
        <v>0</v>
      </c>
      <c r="AJ2600" s="37">
        <f t="shared" si="789"/>
        <v>0.76757218109797287</v>
      </c>
      <c r="AK2600" s="38">
        <f t="shared" si="789"/>
        <v>0</v>
      </c>
      <c r="AL2600" s="8">
        <f t="shared" si="787"/>
        <v>-9.1222759433913364E-3</v>
      </c>
      <c r="AM2600" s="23">
        <f t="shared" si="788"/>
        <v>1.2211169043582841</v>
      </c>
    </row>
    <row r="2601" spans="2:39" x14ac:dyDescent="0.35">
      <c r="B2601" s="16">
        <v>39784</v>
      </c>
      <c r="C2601" s="5">
        <v>2.911E-2</v>
      </c>
      <c r="D2601" s="35">
        <f t="shared" si="772"/>
        <v>2.7378507871321013E-3</v>
      </c>
      <c r="E2601" s="36">
        <f t="shared" si="773"/>
        <v>1.3685284932241144</v>
      </c>
      <c r="F2601" s="7">
        <v>2.0507529702406653</v>
      </c>
      <c r="G2601" s="7">
        <v>1.6979722425697021</v>
      </c>
      <c r="H2601" s="7">
        <v>0.75249514507818893</v>
      </c>
      <c r="I2601" s="7">
        <v>0.90783801944252696</v>
      </c>
      <c r="J2601" s="7">
        <v>1.064751246261278</v>
      </c>
      <c r="K2601" s="7">
        <v>2.6989583263309247</v>
      </c>
      <c r="L2601" s="7">
        <v>2.3426614287483796</v>
      </c>
      <c r="M2601" s="7">
        <v>0.95852818838158416</v>
      </c>
      <c r="N2601" s="7">
        <v>1.0074939373400702</v>
      </c>
      <c r="O2601" s="8">
        <v>2.4787346388524161</v>
      </c>
      <c r="P2601" s="32">
        <f t="shared" si="774"/>
        <v>8.03285420944988E-5</v>
      </c>
      <c r="Q2601" s="33">
        <f t="shared" si="775"/>
        <v>2.0737422604424349E-3</v>
      </c>
      <c r="R2601" s="33">
        <f t="shared" si="776"/>
        <v>8.0286060480381227E-3</v>
      </c>
      <c r="S2601" s="33">
        <f t="shared" si="777"/>
        <v>4.0834903961215252E-2</v>
      </c>
      <c r="T2601" s="33">
        <f t="shared" si="778"/>
        <v>3.3826874862405321E-2</v>
      </c>
      <c r="U2601" s="33">
        <f t="shared" si="779"/>
        <v>3.9323464110661011E-2</v>
      </c>
      <c r="V2601" s="33">
        <f t="shared" si="780"/>
        <v>-2.3631784722825344E-2</v>
      </c>
      <c r="W2601" s="33">
        <f t="shared" si="781"/>
        <v>-2.3750673534912337E-2</v>
      </c>
      <c r="X2601" s="33">
        <f t="shared" si="782"/>
        <v>1.0776141835070474E-2</v>
      </c>
      <c r="Y2601" s="33">
        <f t="shared" si="783"/>
        <v>-1.1545888331980447E-2</v>
      </c>
      <c r="Z2601" s="34">
        <f t="shared" si="784"/>
        <v>1.2296018376934059E-2</v>
      </c>
      <c r="AA2601" s="39">
        <f t="shared" si="785"/>
        <v>0</v>
      </c>
      <c r="AB2601" s="37">
        <f t="shared" si="786"/>
        <v>0</v>
      </c>
      <c r="AC2601" s="37">
        <f t="shared" si="789"/>
        <v>0</v>
      </c>
      <c r="AD2601" s="37">
        <f t="shared" si="789"/>
        <v>3.8800746103960199E-2</v>
      </c>
      <c r="AE2601" s="37">
        <f t="shared" si="789"/>
        <v>4.537664974431764E-2</v>
      </c>
      <c r="AF2601" s="37">
        <f t="shared" si="789"/>
        <v>0</v>
      </c>
      <c r="AG2601" s="37">
        <f t="shared" si="789"/>
        <v>0.14825042305374941</v>
      </c>
      <c r="AH2601" s="37">
        <f t="shared" si="789"/>
        <v>0</v>
      </c>
      <c r="AI2601" s="37">
        <f t="shared" si="789"/>
        <v>0</v>
      </c>
      <c r="AJ2601" s="37">
        <f t="shared" si="789"/>
        <v>0.76757218109797287</v>
      </c>
      <c r="AK2601" s="38">
        <f t="shared" si="789"/>
        <v>0</v>
      </c>
      <c r="AL2601" s="8">
        <f t="shared" si="787"/>
        <v>-9.2463497790109175E-3</v>
      </c>
      <c r="AM2601" s="23">
        <f t="shared" si="788"/>
        <v>1.2098260303395243</v>
      </c>
    </row>
    <row r="2602" spans="2:39" x14ac:dyDescent="0.35">
      <c r="B2602" s="16">
        <v>39785</v>
      </c>
      <c r="C2602" s="5">
        <v>2.9190000000000001E-2</v>
      </c>
      <c r="D2602" s="35">
        <f t="shared" si="772"/>
        <v>2.7378507871321013E-3</v>
      </c>
      <c r="E2602" s="36">
        <f t="shared" si="773"/>
        <v>1.3686375633526229</v>
      </c>
      <c r="F2602" s="7">
        <v>2.0625283344080212</v>
      </c>
      <c r="G2602" s="7">
        <v>1.7044085247107572</v>
      </c>
      <c r="H2602" s="7">
        <v>0.7698441089567627</v>
      </c>
      <c r="I2602" s="7">
        <v>0.91214684004766056</v>
      </c>
      <c r="J2602" s="7">
        <v>1.0773918043462516</v>
      </c>
      <c r="K2602" s="7">
        <v>2.710638509047576</v>
      </c>
      <c r="L2602" s="7">
        <v>2.3250992866221516</v>
      </c>
      <c r="M2602" s="7">
        <v>0.95870154784573136</v>
      </c>
      <c r="N2602" s="7">
        <v>1.0041261014468519</v>
      </c>
      <c r="O2602" s="8">
        <v>2.576501981123553</v>
      </c>
      <c r="P2602" s="32">
        <f t="shared" si="774"/>
        <v>7.9698836413344409E-5</v>
      </c>
      <c r="Q2602" s="33">
        <f t="shared" si="775"/>
        <v>5.74197104099472E-3</v>
      </c>
      <c r="R2602" s="33">
        <f t="shared" si="776"/>
        <v>3.7905697040809816E-3</v>
      </c>
      <c r="S2602" s="33">
        <f t="shared" si="777"/>
        <v>2.3055250245861858E-2</v>
      </c>
      <c r="T2602" s="33">
        <f t="shared" si="778"/>
        <v>4.7462438373968574E-3</v>
      </c>
      <c r="U2602" s="33">
        <f t="shared" si="779"/>
        <v>1.1871841549243589E-2</v>
      </c>
      <c r="V2602" s="33">
        <f t="shared" si="780"/>
        <v>4.3276632331443743E-3</v>
      </c>
      <c r="W2602" s="33">
        <f t="shared" si="781"/>
        <v>-7.4966625184121893E-3</v>
      </c>
      <c r="X2602" s="33">
        <f t="shared" si="782"/>
        <v>1.8086005841921882E-4</v>
      </c>
      <c r="Y2602" s="33">
        <f t="shared" si="783"/>
        <v>-3.3427852698646454E-3</v>
      </c>
      <c r="Z2602" s="34">
        <f t="shared" si="784"/>
        <v>3.9442440000919454E-2</v>
      </c>
      <c r="AA2602" s="39">
        <f t="shared" si="785"/>
        <v>0</v>
      </c>
      <c r="AB2602" s="37">
        <f t="shared" si="786"/>
        <v>0</v>
      </c>
      <c r="AC2602" s="37">
        <f t="shared" si="789"/>
        <v>0</v>
      </c>
      <c r="AD2602" s="37">
        <f t="shared" si="789"/>
        <v>3.8800746103960199E-2</v>
      </c>
      <c r="AE2602" s="37">
        <f t="shared" si="789"/>
        <v>4.537664974431764E-2</v>
      </c>
      <c r="AF2602" s="37">
        <f t="shared" si="789"/>
        <v>0</v>
      </c>
      <c r="AG2602" s="37">
        <f t="shared" si="789"/>
        <v>0.14825042305374941</v>
      </c>
      <c r="AH2602" s="37">
        <f t="shared" si="789"/>
        <v>0</v>
      </c>
      <c r="AI2602" s="37">
        <f t="shared" si="789"/>
        <v>0</v>
      </c>
      <c r="AJ2602" s="37">
        <f t="shared" si="789"/>
        <v>0.76757218109797287</v>
      </c>
      <c r="AK2602" s="38">
        <f t="shared" si="789"/>
        <v>0</v>
      </c>
      <c r="AL2602" s="8">
        <f t="shared" si="787"/>
        <v>-8.143215200207359E-4</v>
      </c>
      <c r="AM2602" s="23">
        <f t="shared" si="788"/>
        <v>1.2088408429675377</v>
      </c>
    </row>
    <row r="2603" spans="2:39" x14ac:dyDescent="0.35">
      <c r="B2603" s="16">
        <v>39786</v>
      </c>
      <c r="C2603" s="5">
        <v>2.896E-2</v>
      </c>
      <c r="D2603" s="35">
        <f t="shared" si="772"/>
        <v>2.7378507871321013E-3</v>
      </c>
      <c r="E2603" s="36">
        <f t="shared" si="773"/>
        <v>1.3687469419439282</v>
      </c>
      <c r="F2603" s="7">
        <v>2.0774446247940341</v>
      </c>
      <c r="G2603" s="7">
        <v>1.6965103768080663</v>
      </c>
      <c r="H2603" s="7">
        <v>0.75128895548729269</v>
      </c>
      <c r="I2603" s="7">
        <v>0.91645180855499131</v>
      </c>
      <c r="J2603" s="7">
        <v>1.028661964303256</v>
      </c>
      <c r="K2603" s="7">
        <v>2.7020465770459778</v>
      </c>
      <c r="L2603" s="7">
        <v>2.232589259767563</v>
      </c>
      <c r="M2603" s="7">
        <v>0.95311400539042945</v>
      </c>
      <c r="N2603" s="7">
        <v>1.0039054854392708</v>
      </c>
      <c r="O2603" s="8">
        <v>2.5725833018965893</v>
      </c>
      <c r="P2603" s="32">
        <f t="shared" si="774"/>
        <v>7.9917864476364286E-5</v>
      </c>
      <c r="Q2603" s="33">
        <f t="shared" si="775"/>
        <v>7.2320414401938482E-3</v>
      </c>
      <c r="R2603" s="33">
        <f t="shared" si="776"/>
        <v>-4.6339523583591724E-3</v>
      </c>
      <c r="S2603" s="33">
        <f t="shared" si="777"/>
        <v>-2.4102481598014203E-2</v>
      </c>
      <c r="T2603" s="33">
        <f t="shared" si="778"/>
        <v>4.71960030811025E-3</v>
      </c>
      <c r="U2603" s="33">
        <f t="shared" si="779"/>
        <v>-4.5229451204675031E-2</v>
      </c>
      <c r="V2603" s="33">
        <f t="shared" si="780"/>
        <v>-3.1697077913266369E-3</v>
      </c>
      <c r="W2603" s="33">
        <f t="shared" si="781"/>
        <v>-3.9787559777279435E-2</v>
      </c>
      <c r="X2603" s="33">
        <f t="shared" si="782"/>
        <v>-5.8282397351474557E-3</v>
      </c>
      <c r="Y2603" s="33">
        <f t="shared" si="783"/>
        <v>-2.1970946404359371E-4</v>
      </c>
      <c r="Z2603" s="34">
        <f t="shared" si="784"/>
        <v>-1.5209300267080561E-3</v>
      </c>
      <c r="AA2603" s="39">
        <f t="shared" si="785"/>
        <v>0</v>
      </c>
      <c r="AB2603" s="37">
        <f t="shared" si="786"/>
        <v>0</v>
      </c>
      <c r="AC2603" s="37">
        <f t="shared" si="789"/>
        <v>0</v>
      </c>
      <c r="AD2603" s="37">
        <f t="shared" si="789"/>
        <v>3.8800746103960199E-2</v>
      </c>
      <c r="AE2603" s="37">
        <f t="shared" si="789"/>
        <v>4.537664974431764E-2</v>
      </c>
      <c r="AF2603" s="37">
        <f t="shared" si="789"/>
        <v>0</v>
      </c>
      <c r="AG2603" s="37">
        <f t="shared" si="789"/>
        <v>0.14825042305374941</v>
      </c>
      <c r="AH2603" s="37">
        <f t="shared" si="789"/>
        <v>0</v>
      </c>
      <c r="AI2603" s="37">
        <f t="shared" si="789"/>
        <v>0</v>
      </c>
      <c r="AJ2603" s="37">
        <f t="shared" si="789"/>
        <v>0.76757218109797287</v>
      </c>
      <c r="AK2603" s="38">
        <f t="shared" si="789"/>
        <v>0</v>
      </c>
      <c r="AL2603" s="8">
        <f t="shared" si="787"/>
        <v>-1.3595880123903768E-3</v>
      </c>
      <c r="AM2603" s="23">
        <f t="shared" si="788"/>
        <v>1.2071973174485513</v>
      </c>
    </row>
    <row r="2604" spans="2:39" x14ac:dyDescent="0.35">
      <c r="B2604" s="16">
        <v>39787</v>
      </c>
      <c r="C2604" s="5">
        <v>2.894E-2</v>
      </c>
      <c r="D2604" s="35">
        <f t="shared" si="772"/>
        <v>2.7378507871321013E-3</v>
      </c>
      <c r="E2604" s="36">
        <f t="shared" si="773"/>
        <v>1.3688554673688118</v>
      </c>
      <c r="F2604" s="7">
        <v>2.0556373436822462</v>
      </c>
      <c r="G2604" s="7">
        <v>1.7023166530194067</v>
      </c>
      <c r="H2604" s="7">
        <v>0.77351022643648026</v>
      </c>
      <c r="I2604" s="7">
        <v>0.86571191435463624</v>
      </c>
      <c r="J2604" s="7">
        <v>1.057104168073389</v>
      </c>
      <c r="K2604" s="7">
        <v>2.6792616484190326</v>
      </c>
      <c r="L2604" s="7">
        <v>2.1479527176422191</v>
      </c>
      <c r="M2604" s="7">
        <v>0.95358359802155468</v>
      </c>
      <c r="N2604" s="7">
        <v>0.99271766595441413</v>
      </c>
      <c r="O2604" s="8">
        <v>2.5710574890933859</v>
      </c>
      <c r="P2604" s="32">
        <f t="shared" si="774"/>
        <v>7.928815879543194E-5</v>
      </c>
      <c r="Q2604" s="33">
        <f t="shared" si="775"/>
        <v>-1.049716601420847E-2</v>
      </c>
      <c r="R2604" s="33">
        <f t="shared" si="776"/>
        <v>3.4224819905108728E-3</v>
      </c>
      <c r="S2604" s="33">
        <f t="shared" si="777"/>
        <v>2.9577529107658318E-2</v>
      </c>
      <c r="T2604" s="33">
        <f t="shared" si="778"/>
        <v>-5.5365589032290607E-2</v>
      </c>
      <c r="U2604" s="33">
        <f t="shared" si="779"/>
        <v>2.7649708803414219E-2</v>
      </c>
      <c r="V2604" s="33">
        <f t="shared" si="780"/>
        <v>-8.4324707133119903E-3</v>
      </c>
      <c r="W2604" s="33">
        <f t="shared" si="781"/>
        <v>-3.7909589394941157E-2</v>
      </c>
      <c r="X2604" s="33">
        <f t="shared" si="782"/>
        <v>4.9269303406451748E-4</v>
      </c>
      <c r="Y2604" s="33">
        <f t="shared" si="783"/>
        <v>-1.1144295600657439E-2</v>
      </c>
      <c r="Z2604" s="34">
        <f t="shared" si="784"/>
        <v>-5.9310530472556078E-4</v>
      </c>
      <c r="AA2604" s="39">
        <f t="shared" si="785"/>
        <v>0</v>
      </c>
      <c r="AB2604" s="37">
        <f t="shared" si="786"/>
        <v>0</v>
      </c>
      <c r="AC2604" s="37">
        <f t="shared" si="789"/>
        <v>0</v>
      </c>
      <c r="AD2604" s="37">
        <f t="shared" si="789"/>
        <v>3.8800746103960199E-2</v>
      </c>
      <c r="AE2604" s="37">
        <f t="shared" si="789"/>
        <v>4.537664974431764E-2</v>
      </c>
      <c r="AF2604" s="37">
        <f t="shared" si="789"/>
        <v>0</v>
      </c>
      <c r="AG2604" s="37">
        <f t="shared" si="789"/>
        <v>0.14825042305374941</v>
      </c>
      <c r="AH2604" s="37">
        <f t="shared" si="789"/>
        <v>0</v>
      </c>
      <c r="AI2604" s="37">
        <f t="shared" si="789"/>
        <v>0</v>
      </c>
      <c r="AJ2604" s="37">
        <f t="shared" si="789"/>
        <v>0.76757218109797287</v>
      </c>
      <c r="AK2604" s="38">
        <f t="shared" si="789"/>
        <v>0</v>
      </c>
      <c r="AL2604" s="8">
        <f t="shared" si="787"/>
        <v>-1.116884337575137E-2</v>
      </c>
      <c r="AM2604" s="23">
        <f t="shared" si="788"/>
        <v>1.1937143196863411</v>
      </c>
    </row>
    <row r="2605" spans="2:39" x14ac:dyDescent="0.35">
      <c r="B2605" s="16">
        <v>39790</v>
      </c>
      <c r="C2605" s="5">
        <v>2.8670000000000001E-2</v>
      </c>
      <c r="D2605" s="35">
        <f t="shared" si="772"/>
        <v>8.2135523613963042E-3</v>
      </c>
      <c r="E2605" s="36">
        <f t="shared" si="773"/>
        <v>1.3691808445944846</v>
      </c>
      <c r="F2605" s="7">
        <v>2.0514165646824818</v>
      </c>
      <c r="G2605" s="7">
        <v>1.683810923349321</v>
      </c>
      <c r="H2605" s="7">
        <v>0.80229132187003882</v>
      </c>
      <c r="I2605" s="7">
        <v>0.94369600865617231</v>
      </c>
      <c r="J2605" s="7">
        <v>1.1200177238821083</v>
      </c>
      <c r="K2605" s="7">
        <v>2.8936497409025872</v>
      </c>
      <c r="L2605" s="7">
        <v>2.2313241294476209</v>
      </c>
      <c r="M2605" s="7">
        <v>0.96474429645458692</v>
      </c>
      <c r="N2605" s="7">
        <v>0.99320307056100565</v>
      </c>
      <c r="O2605" s="8">
        <v>2.5309858849692759</v>
      </c>
      <c r="P2605" s="32">
        <f t="shared" si="774"/>
        <v>2.3770020533886438E-4</v>
      </c>
      <c r="Q2605" s="33">
        <f t="shared" si="775"/>
        <v>-2.0532702486343313E-3</v>
      </c>
      <c r="R2605" s="33">
        <f t="shared" si="776"/>
        <v>-1.0870909144466201E-2</v>
      </c>
      <c r="S2605" s="33">
        <f t="shared" si="777"/>
        <v>3.7208422655446327E-2</v>
      </c>
      <c r="T2605" s="33">
        <f t="shared" si="778"/>
        <v>9.008088373101697E-2</v>
      </c>
      <c r="U2605" s="33">
        <f t="shared" si="779"/>
        <v>5.9515001178532367E-2</v>
      </c>
      <c r="V2605" s="33">
        <f t="shared" si="780"/>
        <v>8.0017602092001594E-2</v>
      </c>
      <c r="W2605" s="33">
        <f t="shared" si="781"/>
        <v>3.8814360819318994E-2</v>
      </c>
      <c r="X2605" s="33">
        <f t="shared" si="782"/>
        <v>1.170395386014178E-2</v>
      </c>
      <c r="Y2605" s="33">
        <f t="shared" si="783"/>
        <v>4.889654160882273E-4</v>
      </c>
      <c r="Z2605" s="34">
        <f t="shared" si="784"/>
        <v>-1.5585650765919001E-2</v>
      </c>
      <c r="AA2605" s="39">
        <f t="shared" si="785"/>
        <v>0</v>
      </c>
      <c r="AB2605" s="37">
        <f t="shared" si="786"/>
        <v>0</v>
      </c>
      <c r="AC2605" s="37">
        <f t="shared" si="789"/>
        <v>0</v>
      </c>
      <c r="AD2605" s="37">
        <f t="shared" si="789"/>
        <v>3.8800746103960199E-2</v>
      </c>
      <c r="AE2605" s="37">
        <f t="shared" si="789"/>
        <v>4.537664974431764E-2</v>
      </c>
      <c r="AF2605" s="37">
        <f t="shared" si="789"/>
        <v>0</v>
      </c>
      <c r="AG2605" s="37">
        <f t="shared" si="789"/>
        <v>0.14825042305374941</v>
      </c>
      <c r="AH2605" s="37">
        <f t="shared" si="789"/>
        <v>0</v>
      </c>
      <c r="AI2605" s="37">
        <f t="shared" si="789"/>
        <v>0</v>
      </c>
      <c r="AJ2605" s="37">
        <f t="shared" si="789"/>
        <v>0.76757218109797287</v>
      </c>
      <c r="AK2605" s="38">
        <f t="shared" si="789"/>
        <v>0</v>
      </c>
      <c r="AL2605" s="8">
        <f t="shared" si="787"/>
        <v>1.7769242882897912E-2</v>
      </c>
      <c r="AM2605" s="23">
        <f t="shared" si="788"/>
        <v>1.2149257193656411</v>
      </c>
    </row>
    <row r="2606" spans="2:39" x14ac:dyDescent="0.35">
      <c r="B2606" s="16">
        <v>39791</v>
      </c>
      <c r="C2606" s="5">
        <v>2.9410000000000002E-2</v>
      </c>
      <c r="D2606" s="35">
        <f t="shared" si="772"/>
        <v>2.7378507871321013E-3</v>
      </c>
      <c r="E2606" s="36">
        <f t="shared" si="773"/>
        <v>1.369288317324983</v>
      </c>
      <c r="F2606" s="7">
        <v>2.0613111220450437</v>
      </c>
      <c r="G2606" s="7">
        <v>1.672280782101186</v>
      </c>
      <c r="H2606" s="7">
        <v>0.78883419231397223</v>
      </c>
      <c r="I2606" s="7">
        <v>0.95608772563074107</v>
      </c>
      <c r="J2606" s="7">
        <v>1.1102256747057075</v>
      </c>
      <c r="K2606" s="7">
        <v>2.8963839428799583</v>
      </c>
      <c r="L2606" s="7">
        <v>2.2078228905251103</v>
      </c>
      <c r="M2606" s="7">
        <v>0.9575312733345841</v>
      </c>
      <c r="N2606" s="7">
        <v>0.99250090953855219</v>
      </c>
      <c r="O2606" s="8">
        <v>2.5375671125380865</v>
      </c>
      <c r="P2606" s="32">
        <f t="shared" si="774"/>
        <v>7.8494182067068152E-5</v>
      </c>
      <c r="Q2606" s="33">
        <f t="shared" si="775"/>
        <v>4.8232804262713369E-3</v>
      </c>
      <c r="R2606" s="33">
        <f t="shared" si="776"/>
        <v>-6.8476460677663331E-3</v>
      </c>
      <c r="S2606" s="33">
        <f t="shared" si="777"/>
        <v>-1.6773370456880654E-2</v>
      </c>
      <c r="T2606" s="33">
        <f t="shared" si="778"/>
        <v>1.3131047350952052E-2</v>
      </c>
      <c r="U2606" s="33">
        <f t="shared" si="779"/>
        <v>-8.742762697058426E-3</v>
      </c>
      <c r="V2606" s="33">
        <f t="shared" si="780"/>
        <v>9.4489735185376844E-4</v>
      </c>
      <c r="W2606" s="33">
        <f t="shared" si="781"/>
        <v>-1.0532418223043405E-2</v>
      </c>
      <c r="X2606" s="33">
        <f t="shared" si="782"/>
        <v>-7.4766164946613589E-3</v>
      </c>
      <c r="Y2606" s="33">
        <f t="shared" si="783"/>
        <v>-7.069662219799655E-4</v>
      </c>
      <c r="Z2606" s="34">
        <f t="shared" si="784"/>
        <v>2.6002624542058594E-3</v>
      </c>
      <c r="AA2606" s="39">
        <f t="shared" si="785"/>
        <v>0</v>
      </c>
      <c r="AB2606" s="37">
        <f t="shared" si="786"/>
        <v>0</v>
      </c>
      <c r="AC2606" s="37">
        <f t="shared" si="789"/>
        <v>0</v>
      </c>
      <c r="AD2606" s="37">
        <f t="shared" si="789"/>
        <v>3.8800746103960199E-2</v>
      </c>
      <c r="AE2606" s="37">
        <f t="shared" si="789"/>
        <v>4.537664974431764E-2</v>
      </c>
      <c r="AF2606" s="37">
        <f t="shared" si="789"/>
        <v>0</v>
      </c>
      <c r="AG2606" s="37">
        <f t="shared" si="789"/>
        <v>0.14825042305374941</v>
      </c>
      <c r="AH2606" s="37">
        <f t="shared" si="789"/>
        <v>0</v>
      </c>
      <c r="AI2606" s="37">
        <f t="shared" si="789"/>
        <v>0</v>
      </c>
      <c r="AJ2606" s="37">
        <f t="shared" si="789"/>
        <v>0.76757218109797287</v>
      </c>
      <c r="AK2606" s="38">
        <f t="shared" si="789"/>
        <v>0</v>
      </c>
      <c r="AL2606" s="8">
        <f t="shared" si="787"/>
        <v>-4.5754252479795901E-4</v>
      </c>
      <c r="AM2606" s="23">
        <f t="shared" si="788"/>
        <v>1.2143698391845605</v>
      </c>
    </row>
    <row r="2607" spans="2:39" x14ac:dyDescent="0.35">
      <c r="B2607" s="16">
        <v>39792</v>
      </c>
      <c r="C2607" s="5">
        <v>2.3470000000000001E-2</v>
      </c>
      <c r="D2607" s="35">
        <f t="shared" si="772"/>
        <v>2.7378507871321013E-3</v>
      </c>
      <c r="E2607" s="36">
        <f t="shared" si="773"/>
        <v>1.3693985726827176</v>
      </c>
      <c r="F2607" s="7">
        <v>2.0523708028099388</v>
      </c>
      <c r="G2607" s="7">
        <v>1.6766709444816239</v>
      </c>
      <c r="H2607" s="7">
        <v>0.79443791184703128</v>
      </c>
      <c r="I2607" s="7">
        <v>0.96117078315933346</v>
      </c>
      <c r="J2607" s="7">
        <v>1.1406631175962301</v>
      </c>
      <c r="K2607" s="7">
        <v>3.0307393826966202</v>
      </c>
      <c r="L2607" s="7">
        <v>2.2593036293567947</v>
      </c>
      <c r="M2607" s="7">
        <v>0.95682601194538985</v>
      </c>
      <c r="N2607" s="7">
        <v>0.99402633471756985</v>
      </c>
      <c r="O2607" s="8">
        <v>2.5267225303644438</v>
      </c>
      <c r="P2607" s="32">
        <f t="shared" si="774"/>
        <v>8.0520191649613437E-5</v>
      </c>
      <c r="Q2607" s="33">
        <f t="shared" si="775"/>
        <v>-4.3372003088185673E-3</v>
      </c>
      <c r="R2607" s="33">
        <f t="shared" si="776"/>
        <v>2.6252543397178307E-3</v>
      </c>
      <c r="S2607" s="33">
        <f t="shared" si="777"/>
        <v>7.1037989829283443E-3</v>
      </c>
      <c r="T2607" s="33">
        <f t="shared" si="778"/>
        <v>5.3165179222849357E-3</v>
      </c>
      <c r="U2607" s="33">
        <f t="shared" si="779"/>
        <v>2.7415545851604106E-2</v>
      </c>
      <c r="V2607" s="33">
        <f t="shared" si="780"/>
        <v>4.6387303087679799E-2</v>
      </c>
      <c r="W2607" s="33">
        <f t="shared" si="781"/>
        <v>2.3317422358747342E-2</v>
      </c>
      <c r="X2607" s="33">
        <f t="shared" si="782"/>
        <v>-7.3654136301803952E-4</v>
      </c>
      <c r="Y2607" s="33">
        <f t="shared" si="783"/>
        <v>1.536950912948587E-3</v>
      </c>
      <c r="Z2607" s="34">
        <f t="shared" si="784"/>
        <v>-4.273613935197873E-3</v>
      </c>
      <c r="AA2607" s="39">
        <f t="shared" si="785"/>
        <v>0</v>
      </c>
      <c r="AB2607" s="37">
        <f t="shared" si="786"/>
        <v>0</v>
      </c>
      <c r="AC2607" s="37">
        <f t="shared" si="789"/>
        <v>0</v>
      </c>
      <c r="AD2607" s="37">
        <f t="shared" si="789"/>
        <v>3.8800746103960199E-2</v>
      </c>
      <c r="AE2607" s="37">
        <f t="shared" si="789"/>
        <v>4.537664974431764E-2</v>
      </c>
      <c r="AF2607" s="37">
        <f t="shared" si="789"/>
        <v>0</v>
      </c>
      <c r="AG2607" s="37">
        <f t="shared" si="789"/>
        <v>0.14825042305374941</v>
      </c>
      <c r="AH2607" s="37">
        <f t="shared" si="789"/>
        <v>0</v>
      </c>
      <c r="AI2607" s="37">
        <f t="shared" si="789"/>
        <v>0</v>
      </c>
      <c r="AJ2607" s="37">
        <f t="shared" si="789"/>
        <v>0.76757218109797287</v>
      </c>
      <c r="AK2607" s="38">
        <f t="shared" si="789"/>
        <v>0</v>
      </c>
      <c r="AL2607" s="8">
        <f t="shared" si="787"/>
        <v>8.5735365438925782E-3</v>
      </c>
      <c r="AM2607" s="23">
        <f t="shared" si="788"/>
        <v>1.2247812833786103</v>
      </c>
    </row>
    <row r="2608" spans="2:39" x14ac:dyDescent="0.35">
      <c r="B2608" s="16">
        <v>39793</v>
      </c>
      <c r="C2608" s="5">
        <v>2.3220000000000001E-2</v>
      </c>
      <c r="D2608" s="35">
        <f t="shared" si="772"/>
        <v>2.7378507871321013E-3</v>
      </c>
      <c r="E2608" s="36">
        <f t="shared" si="773"/>
        <v>1.3694865666170113</v>
      </c>
      <c r="F2608" s="7">
        <v>2.0719725674246656</v>
      </c>
      <c r="G2608" s="7">
        <v>1.6759905748787087</v>
      </c>
      <c r="H2608" s="7">
        <v>0.7760850074300274</v>
      </c>
      <c r="I2608" s="7">
        <v>0.95738183684147571</v>
      </c>
      <c r="J2608" s="7">
        <v>1.1170210667953622</v>
      </c>
      <c r="K2608" s="7">
        <v>3.0655607900792838</v>
      </c>
      <c r="L2608" s="7">
        <v>2.3147017028106496</v>
      </c>
      <c r="M2608" s="7">
        <v>0.94946040774959717</v>
      </c>
      <c r="N2608" s="7">
        <v>0.99480762893422636</v>
      </c>
      <c r="O2608" s="8">
        <v>2.529986131003334</v>
      </c>
      <c r="P2608" s="32">
        <f t="shared" si="774"/>
        <v>6.4257357973884766E-5</v>
      </c>
      <c r="Q2608" s="33">
        <f t="shared" si="775"/>
        <v>9.5507910110053107E-3</v>
      </c>
      <c r="R2608" s="33">
        <f t="shared" si="776"/>
        <v>-4.0578600419749478E-4</v>
      </c>
      <c r="S2608" s="33">
        <f t="shared" si="777"/>
        <v>-2.3101747969623276E-2</v>
      </c>
      <c r="T2608" s="33">
        <f t="shared" si="778"/>
        <v>-3.9420115386816779E-3</v>
      </c>
      <c r="U2608" s="33">
        <f t="shared" si="779"/>
        <v>-2.0726584769997558E-2</v>
      </c>
      <c r="V2608" s="33">
        <f t="shared" si="780"/>
        <v>1.1489410003865386E-2</v>
      </c>
      <c r="W2608" s="33">
        <f t="shared" si="781"/>
        <v>2.4519977188558029E-2</v>
      </c>
      <c r="X2608" s="33">
        <f t="shared" si="782"/>
        <v>-7.6979556406677752E-3</v>
      </c>
      <c r="Y2608" s="33">
        <f t="shared" si="783"/>
        <v>7.8598945457364344E-4</v>
      </c>
      <c r="Z2608" s="34">
        <f t="shared" si="784"/>
        <v>1.291633964422445E-3</v>
      </c>
      <c r="AA2608" s="39">
        <f t="shared" si="785"/>
        <v>0</v>
      </c>
      <c r="AB2608" s="37">
        <f t="shared" si="786"/>
        <v>0</v>
      </c>
      <c r="AC2608" s="37">
        <f t="shared" si="789"/>
        <v>0</v>
      </c>
      <c r="AD2608" s="37">
        <f t="shared" si="789"/>
        <v>3.8800746103960199E-2</v>
      </c>
      <c r="AE2608" s="37">
        <f t="shared" si="789"/>
        <v>4.537664974431764E-2</v>
      </c>
      <c r="AF2608" s="37">
        <f t="shared" si="789"/>
        <v>0</v>
      </c>
      <c r="AG2608" s="37">
        <f t="shared" si="789"/>
        <v>0.14825042305374941</v>
      </c>
      <c r="AH2608" s="37">
        <f t="shared" si="789"/>
        <v>0</v>
      </c>
      <c r="AI2608" s="37">
        <f t="shared" si="789"/>
        <v>0</v>
      </c>
      <c r="AJ2608" s="37">
        <f t="shared" si="789"/>
        <v>0.76757218109797287</v>
      </c>
      <c r="AK2608" s="38">
        <f t="shared" si="789"/>
        <v>0</v>
      </c>
      <c r="AL2608" s="8">
        <f t="shared" si="787"/>
        <v>1.2313731992722736E-3</v>
      </c>
      <c r="AM2608" s="23">
        <f t="shared" si="788"/>
        <v>1.2262894462259331</v>
      </c>
    </row>
    <row r="2609" spans="2:39" x14ac:dyDescent="0.35">
      <c r="B2609" s="16">
        <v>39794</v>
      </c>
      <c r="C2609" s="5">
        <v>2.3060000000000001E-2</v>
      </c>
      <c r="D2609" s="35">
        <f t="shared" si="772"/>
        <v>2.7378507871321013E-3</v>
      </c>
      <c r="E2609" s="36">
        <f t="shared" si="773"/>
        <v>1.3695736288430942</v>
      </c>
      <c r="F2609" s="7">
        <v>2.0783852959604459</v>
      </c>
      <c r="G2609" s="7">
        <v>1.6642747501973394</v>
      </c>
      <c r="H2609" s="7">
        <v>0.78588906053308916</v>
      </c>
      <c r="I2609" s="7">
        <v>0.93240913482802257</v>
      </c>
      <c r="J2609" s="7">
        <v>1.1255623842202358</v>
      </c>
      <c r="K2609" s="7">
        <v>2.9732590438326025</v>
      </c>
      <c r="L2609" s="7">
        <v>2.2832737641519492</v>
      </c>
      <c r="M2609" s="7">
        <v>0.96264081943580515</v>
      </c>
      <c r="N2609" s="7">
        <v>0.99381531321809979</v>
      </c>
      <c r="O2609" s="8">
        <v>2.5015116772057935</v>
      </c>
      <c r="P2609" s="32">
        <f t="shared" si="774"/>
        <v>6.3572895277141939E-5</v>
      </c>
      <c r="Q2609" s="33">
        <f t="shared" si="775"/>
        <v>3.0949871811047913E-3</v>
      </c>
      <c r="R2609" s="33">
        <f t="shared" si="776"/>
        <v>-6.9903881662444212E-3</v>
      </c>
      <c r="S2609" s="33">
        <f t="shared" si="777"/>
        <v>1.2632705192344051E-2</v>
      </c>
      <c r="T2609" s="33">
        <f t="shared" si="778"/>
        <v>-2.6084369947774744E-2</v>
      </c>
      <c r="U2609" s="33">
        <f t="shared" si="779"/>
        <v>7.6465141784460844E-3</v>
      </c>
      <c r="V2609" s="33">
        <f t="shared" si="780"/>
        <v>-3.0109253271175307E-2</v>
      </c>
      <c r="W2609" s="33">
        <f t="shared" si="781"/>
        <v>-1.3577532958367278E-2</v>
      </c>
      <c r="X2609" s="33">
        <f t="shared" si="782"/>
        <v>1.3882002428566853E-2</v>
      </c>
      <c r="Y2609" s="33">
        <f t="shared" si="783"/>
        <v>-9.9749508072199955E-4</v>
      </c>
      <c r="Z2609" s="34">
        <f t="shared" si="784"/>
        <v>-1.1254786517840842E-2</v>
      </c>
      <c r="AA2609" s="39">
        <f t="shared" si="785"/>
        <v>0</v>
      </c>
      <c r="AB2609" s="37">
        <f t="shared" si="786"/>
        <v>0</v>
      </c>
      <c r="AC2609" s="37">
        <f t="shared" si="789"/>
        <v>0</v>
      </c>
      <c r="AD2609" s="37">
        <f t="shared" si="789"/>
        <v>3.8800746103960199E-2</v>
      </c>
      <c r="AE2609" s="37">
        <f t="shared" si="789"/>
        <v>4.537664974431764E-2</v>
      </c>
      <c r="AF2609" s="37">
        <f t="shared" si="789"/>
        <v>0</v>
      </c>
      <c r="AG2609" s="37">
        <f t="shared" si="789"/>
        <v>0.14825042305374941</v>
      </c>
      <c r="AH2609" s="37">
        <f t="shared" si="789"/>
        <v>0</v>
      </c>
      <c r="AI2609" s="37">
        <f t="shared" si="789"/>
        <v>0</v>
      </c>
      <c r="AJ2609" s="37">
        <f t="shared" si="789"/>
        <v>0.76757218109797287</v>
      </c>
      <c r="AK2609" s="38">
        <f t="shared" si="789"/>
        <v>0</v>
      </c>
      <c r="AL2609" s="8">
        <f t="shared" si="787"/>
        <v>-5.9228219421755693E-3</v>
      </c>
      <c r="AM2609" s="23">
        <f t="shared" si="788"/>
        <v>1.2190263521863678</v>
      </c>
    </row>
    <row r="2610" spans="2:39" x14ac:dyDescent="0.35">
      <c r="B2610" s="16">
        <v>39797</v>
      </c>
      <c r="C2610" s="5">
        <v>2.2930000000000002E-2</v>
      </c>
      <c r="D2610" s="35">
        <f t="shared" si="772"/>
        <v>8.2135523613963042E-3</v>
      </c>
      <c r="E2610" s="36">
        <f t="shared" si="773"/>
        <v>1.3698330322753827</v>
      </c>
      <c r="F2610" s="7">
        <v>2.0850611484164037</v>
      </c>
      <c r="G2610" s="7">
        <v>1.6760992598462794</v>
      </c>
      <c r="H2610" s="7">
        <v>0.77473115010753035</v>
      </c>
      <c r="I2610" s="7">
        <v>0.92989003313086649</v>
      </c>
      <c r="J2610" s="7">
        <v>1.1317059074534257</v>
      </c>
      <c r="K2610" s="7">
        <v>3.0328635873985403</v>
      </c>
      <c r="L2610" s="7">
        <v>2.2659418738479276</v>
      </c>
      <c r="M2610" s="7">
        <v>0.95764147286813328</v>
      </c>
      <c r="N2610" s="7">
        <v>0.99207499446278902</v>
      </c>
      <c r="O2610" s="8">
        <v>2.548084815092412</v>
      </c>
      <c r="P2610" s="32">
        <f t="shared" si="774"/>
        <v>1.8940451745375064E-4</v>
      </c>
      <c r="Q2610" s="33">
        <f t="shared" si="775"/>
        <v>3.2120379551052736E-3</v>
      </c>
      <c r="R2610" s="33">
        <f t="shared" si="776"/>
        <v>7.1049023891864849E-3</v>
      </c>
      <c r="S2610" s="33">
        <f t="shared" si="777"/>
        <v>-1.4197818732824885E-2</v>
      </c>
      <c r="T2610" s="33">
        <f t="shared" si="778"/>
        <v>-2.7017128029539483E-3</v>
      </c>
      <c r="U2610" s="33">
        <f t="shared" si="779"/>
        <v>5.4581810118379259E-3</v>
      </c>
      <c r="V2610" s="33">
        <f t="shared" si="780"/>
        <v>2.0046872030734963E-2</v>
      </c>
      <c r="W2610" s="33">
        <f t="shared" si="781"/>
        <v>-7.590806926500604E-3</v>
      </c>
      <c r="X2610" s="33">
        <f t="shared" si="782"/>
        <v>-5.193366483879136E-3</v>
      </c>
      <c r="Y2610" s="33">
        <f t="shared" si="783"/>
        <v>-1.7511490637787119E-3</v>
      </c>
      <c r="Z2610" s="34">
        <f t="shared" si="784"/>
        <v>1.8617997393736374E-2</v>
      </c>
      <c r="AA2610" s="39">
        <f t="shared" si="785"/>
        <v>0</v>
      </c>
      <c r="AB2610" s="37">
        <f t="shared" si="786"/>
        <v>0</v>
      </c>
      <c r="AC2610" s="37">
        <f t="shared" si="789"/>
        <v>0</v>
      </c>
      <c r="AD2610" s="37">
        <f t="shared" si="789"/>
        <v>3.8800746103960199E-2</v>
      </c>
      <c r="AE2610" s="37">
        <f t="shared" si="789"/>
        <v>4.537664974431764E-2</v>
      </c>
      <c r="AF2610" s="37">
        <f t="shared" si="789"/>
        <v>0</v>
      </c>
      <c r="AG2610" s="37">
        <f t="shared" si="789"/>
        <v>0.14825042305374941</v>
      </c>
      <c r="AH2610" s="37">
        <f t="shared" si="789"/>
        <v>0</v>
      </c>
      <c r="AI2610" s="37">
        <f t="shared" si="789"/>
        <v>0</v>
      </c>
      <c r="AJ2610" s="37">
        <f t="shared" si="789"/>
        <v>0.76757218109797287</v>
      </c>
      <c r="AK2610" s="38">
        <f t="shared" si="789"/>
        <v>0</v>
      </c>
      <c r="AL2610" s="8">
        <f t="shared" si="787"/>
        <v>9.5434331769676784E-4</v>
      </c>
      <c r="AM2610" s="23">
        <f t="shared" si="788"/>
        <v>1.2201897218396731</v>
      </c>
    </row>
    <row r="2611" spans="2:39" x14ac:dyDescent="0.35">
      <c r="B2611" s="16">
        <v>39798</v>
      </c>
      <c r="C2611" s="5">
        <v>2.3029999999999998E-2</v>
      </c>
      <c r="D2611" s="35">
        <f t="shared" si="772"/>
        <v>2.7378507871321013E-3</v>
      </c>
      <c r="E2611" s="36">
        <f t="shared" si="773"/>
        <v>1.3699190289117416</v>
      </c>
      <c r="F2611" s="7">
        <v>2.1172332618356049</v>
      </c>
      <c r="G2611" s="7">
        <v>1.6842457241303497</v>
      </c>
      <c r="H2611" s="7">
        <v>0.81048504082059736</v>
      </c>
      <c r="I2611" s="7">
        <v>0.94458856687346715</v>
      </c>
      <c r="J2611" s="7">
        <v>1.1687732818802887</v>
      </c>
      <c r="K2611" s="7">
        <v>3.0826576030706758</v>
      </c>
      <c r="L2611" s="7">
        <v>2.3154326491626729</v>
      </c>
      <c r="M2611" s="7">
        <v>0.97554064771657145</v>
      </c>
      <c r="N2611" s="7">
        <v>0.99267152120564661</v>
      </c>
      <c r="O2611" s="8">
        <v>2.5675807903990648</v>
      </c>
      <c r="P2611" s="32">
        <f t="shared" si="774"/>
        <v>6.2778918549000196E-5</v>
      </c>
      <c r="Q2611" s="33">
        <f t="shared" si="775"/>
        <v>1.5429817702773851E-2</v>
      </c>
      <c r="R2611" s="33">
        <f t="shared" si="776"/>
        <v>4.8603710288717128E-3</v>
      </c>
      <c r="S2611" s="33">
        <f t="shared" si="777"/>
        <v>4.6150062132011227E-2</v>
      </c>
      <c r="T2611" s="33">
        <f t="shared" si="778"/>
        <v>1.5806744043821874E-2</v>
      </c>
      <c r="U2611" s="33">
        <f t="shared" si="779"/>
        <v>3.2753539751570582E-2</v>
      </c>
      <c r="V2611" s="33">
        <f t="shared" si="780"/>
        <v>1.6418152098573779E-2</v>
      </c>
      <c r="W2611" s="33">
        <f t="shared" si="781"/>
        <v>2.1841149539596261E-2</v>
      </c>
      <c r="X2611" s="33">
        <f t="shared" si="782"/>
        <v>1.8690893570879163E-2</v>
      </c>
      <c r="Y2611" s="33">
        <f t="shared" si="783"/>
        <v>6.0129198516944982E-4</v>
      </c>
      <c r="Z2611" s="34">
        <f t="shared" si="784"/>
        <v>7.6512269886690465E-3</v>
      </c>
      <c r="AA2611" s="39">
        <f t="shared" si="785"/>
        <v>0</v>
      </c>
      <c r="AB2611" s="37">
        <f t="shared" si="786"/>
        <v>0</v>
      </c>
      <c r="AC2611" s="37">
        <f t="shared" si="789"/>
        <v>0</v>
      </c>
      <c r="AD2611" s="37">
        <f t="shared" si="789"/>
        <v>3.8800746103960199E-2</v>
      </c>
      <c r="AE2611" s="37">
        <f t="shared" si="789"/>
        <v>4.537664974431764E-2</v>
      </c>
      <c r="AF2611" s="37">
        <f t="shared" si="789"/>
        <v>0</v>
      </c>
      <c r="AG2611" s="37">
        <f t="shared" si="789"/>
        <v>0.14825042305374941</v>
      </c>
      <c r="AH2611" s="37">
        <f t="shared" si="789"/>
        <v>0</v>
      </c>
      <c r="AI2611" s="37">
        <f t="shared" si="789"/>
        <v>0</v>
      </c>
      <c r="AJ2611" s="37">
        <f t="shared" si="789"/>
        <v>0.76757218109797287</v>
      </c>
      <c r="AK2611" s="38">
        <f t="shared" si="789"/>
        <v>0</v>
      </c>
      <c r="AL2611" s="8">
        <f t="shared" si="787"/>
        <v>5.4034469264483513E-3</v>
      </c>
      <c r="AM2611" s="23">
        <f t="shared" si="788"/>
        <v>1.2267829522418316</v>
      </c>
    </row>
    <row r="2612" spans="2:39" x14ac:dyDescent="0.35">
      <c r="B2612" s="16">
        <v>39799</v>
      </c>
      <c r="C2612" s="5">
        <v>2.249E-2</v>
      </c>
      <c r="D2612" s="35">
        <f t="shared" si="772"/>
        <v>2.7378507871321013E-3</v>
      </c>
      <c r="E2612" s="36">
        <f t="shared" si="773"/>
        <v>1.3700054060102653</v>
      </c>
      <c r="F2612" s="7">
        <v>2.1327600782856289</v>
      </c>
      <c r="G2612" s="7">
        <v>1.7084771631981766</v>
      </c>
      <c r="H2612" s="7">
        <v>0.80188300917340183</v>
      </c>
      <c r="I2612" s="7">
        <v>0.94003784411479197</v>
      </c>
      <c r="J2612" s="7">
        <v>1.1391915617941548</v>
      </c>
      <c r="K2612" s="7">
        <v>3.1598558282267759</v>
      </c>
      <c r="L2612" s="7">
        <v>2.2997861207337915</v>
      </c>
      <c r="M2612" s="7">
        <v>1.0004971781667751</v>
      </c>
      <c r="N2612" s="7">
        <v>0.99276650646521836</v>
      </c>
      <c r="O2612" s="8">
        <v>2.5899070113338483</v>
      </c>
      <c r="P2612" s="32">
        <f t="shared" si="774"/>
        <v>6.3052703627608508E-5</v>
      </c>
      <c r="Q2612" s="33">
        <f t="shared" si="775"/>
        <v>7.3335407722445733E-3</v>
      </c>
      <c r="R2612" s="33">
        <f t="shared" si="776"/>
        <v>1.4387116274460876E-2</v>
      </c>
      <c r="S2612" s="33">
        <f t="shared" si="777"/>
        <v>-1.0613436663169273E-2</v>
      </c>
      <c r="T2612" s="33">
        <f t="shared" si="778"/>
        <v>-4.8176771541262875E-3</v>
      </c>
      <c r="U2612" s="33">
        <f t="shared" si="779"/>
        <v>-2.5310058455942586E-2</v>
      </c>
      <c r="V2612" s="33">
        <f t="shared" si="780"/>
        <v>2.5042750475823716E-2</v>
      </c>
      <c r="W2612" s="33">
        <f t="shared" si="781"/>
        <v>-6.7574966754224697E-3</v>
      </c>
      <c r="X2612" s="33">
        <f t="shared" si="782"/>
        <v>2.5582255858450198E-2</v>
      </c>
      <c r="Y2612" s="33">
        <f t="shared" si="783"/>
        <v>9.5686496028868362E-5</v>
      </c>
      <c r="Z2612" s="34">
        <f t="shared" si="784"/>
        <v>8.6954307409790044E-3</v>
      </c>
      <c r="AA2612" s="39">
        <f t="shared" si="785"/>
        <v>0</v>
      </c>
      <c r="AB2612" s="37">
        <f t="shared" si="786"/>
        <v>0</v>
      </c>
      <c r="AC2612" s="37">
        <f t="shared" si="789"/>
        <v>0</v>
      </c>
      <c r="AD2612" s="37">
        <f t="shared" si="789"/>
        <v>3.8800746103960199E-2</v>
      </c>
      <c r="AE2612" s="37">
        <f t="shared" si="789"/>
        <v>4.537664974431764E-2</v>
      </c>
      <c r="AF2612" s="37">
        <f t="shared" si="789"/>
        <v>0</v>
      </c>
      <c r="AG2612" s="37">
        <f t="shared" si="789"/>
        <v>0.14825042305374941</v>
      </c>
      <c r="AH2612" s="37">
        <f t="shared" si="789"/>
        <v>0</v>
      </c>
      <c r="AI2612" s="37">
        <f t="shared" si="789"/>
        <v>0</v>
      </c>
      <c r="AJ2612" s="37">
        <f t="shared" si="789"/>
        <v>0.76757218109797287</v>
      </c>
      <c r="AK2612" s="38">
        <f t="shared" si="789"/>
        <v>0</v>
      </c>
      <c r="AL2612" s="8">
        <f t="shared" si="787"/>
        <v>3.155625334866768E-3</v>
      </c>
      <c r="AM2612" s="23">
        <f t="shared" si="788"/>
        <v>1.2306542196063086</v>
      </c>
    </row>
    <row r="2613" spans="2:39" x14ac:dyDescent="0.35">
      <c r="B2613" s="16">
        <v>39800</v>
      </c>
      <c r="C2613" s="5">
        <v>2.2370000000000001E-2</v>
      </c>
      <c r="D2613" s="35">
        <f t="shared" si="772"/>
        <v>2.7378507871321013E-3</v>
      </c>
      <c r="E2613" s="36">
        <f t="shared" si="773"/>
        <v>1.3700897630850939</v>
      </c>
      <c r="F2613" s="7">
        <v>2.1404314505614872</v>
      </c>
      <c r="G2613" s="7">
        <v>1.7055862317623307</v>
      </c>
      <c r="H2613" s="7">
        <v>0.79260037778314152</v>
      </c>
      <c r="I2613" s="7">
        <v>0.94585774849749527</v>
      </c>
      <c r="J2613" s="7">
        <v>1.1439221301696414</v>
      </c>
      <c r="K2613" s="7">
        <v>3.182534280007868</v>
      </c>
      <c r="L2613" s="7">
        <v>2.2821600463502452</v>
      </c>
      <c r="M2613" s="7">
        <v>1.058625051269859</v>
      </c>
      <c r="N2613" s="7">
        <v>0.99519491761971268</v>
      </c>
      <c r="O2613" s="8">
        <v>2.685053223437655</v>
      </c>
      <c r="P2613" s="32">
        <f t="shared" si="774"/>
        <v>6.1574264202501894E-5</v>
      </c>
      <c r="Q2613" s="33">
        <f t="shared" si="775"/>
        <v>3.5969222951812707E-3</v>
      </c>
      <c r="R2613" s="33">
        <f t="shared" si="776"/>
        <v>-1.692110083832854E-3</v>
      </c>
      <c r="S2613" s="33">
        <f t="shared" si="777"/>
        <v>-1.1576041996237185E-2</v>
      </c>
      <c r="T2613" s="33">
        <f t="shared" si="778"/>
        <v>6.1911383878205939E-3</v>
      </c>
      <c r="U2613" s="33">
        <f t="shared" si="779"/>
        <v>4.1525662005750252E-3</v>
      </c>
      <c r="V2613" s="33">
        <f t="shared" si="780"/>
        <v>7.1770526928813805E-3</v>
      </c>
      <c r="W2613" s="33">
        <f t="shared" si="781"/>
        <v>-7.6642233052186537E-3</v>
      </c>
      <c r="X2613" s="33">
        <f t="shared" si="782"/>
        <v>5.8098987554959791E-2</v>
      </c>
      <c r="Y2613" s="33">
        <f t="shared" si="783"/>
        <v>2.4461050394828376E-3</v>
      </c>
      <c r="Z2613" s="34">
        <f t="shared" si="784"/>
        <v>3.6737308207372532E-2</v>
      </c>
      <c r="AA2613" s="39">
        <f t="shared" si="785"/>
        <v>0</v>
      </c>
      <c r="AB2613" s="37">
        <f t="shared" si="786"/>
        <v>0</v>
      </c>
      <c r="AC2613" s="37">
        <f t="shared" si="789"/>
        <v>0</v>
      </c>
      <c r="AD2613" s="37">
        <f t="shared" si="789"/>
        <v>3.8800746103960199E-2</v>
      </c>
      <c r="AE2613" s="37">
        <f t="shared" si="789"/>
        <v>4.537664974431764E-2</v>
      </c>
      <c r="AF2613" s="37">
        <f t="shared" si="789"/>
        <v>0</v>
      </c>
      <c r="AG2613" s="37">
        <f t="shared" si="789"/>
        <v>0.14825042305374941</v>
      </c>
      <c r="AH2613" s="37">
        <f t="shared" si="789"/>
        <v>0</v>
      </c>
      <c r="AI2613" s="37">
        <f t="shared" si="789"/>
        <v>0</v>
      </c>
      <c r="AJ2613" s="37">
        <f t="shared" si="789"/>
        <v>0.76757218109797287</v>
      </c>
      <c r="AK2613" s="38">
        <f t="shared" si="789"/>
        <v>0</v>
      </c>
      <c r="AL2613" s="8">
        <f t="shared" si="787"/>
        <v>2.7733373301072556E-3</v>
      </c>
      <c r="AM2613" s="23">
        <f t="shared" si="788"/>
        <v>1.2340672388939968</v>
      </c>
    </row>
    <row r="2614" spans="2:39" x14ac:dyDescent="0.35">
      <c r="B2614" s="16">
        <v>39801</v>
      </c>
      <c r="C2614" s="5">
        <v>2.2339999999999999E-2</v>
      </c>
      <c r="D2614" s="35">
        <f t="shared" si="772"/>
        <v>2.7378507871321013E-3</v>
      </c>
      <c r="E2614" s="36">
        <f t="shared" si="773"/>
        <v>1.3701736752219869</v>
      </c>
      <c r="F2614" s="7">
        <v>2.1235963932183708</v>
      </c>
      <c r="G2614" s="7">
        <v>1.7031674805404193</v>
      </c>
      <c r="H2614" s="7">
        <v>0.78266703576502095</v>
      </c>
      <c r="I2614" s="7">
        <v>0.94168867278776947</v>
      </c>
      <c r="J2614" s="7">
        <v>1.1148980681306933</v>
      </c>
      <c r="K2614" s="7">
        <v>3.1382840554441263</v>
      </c>
      <c r="L2614" s="7">
        <v>2.2665053564757773</v>
      </c>
      <c r="M2614" s="7">
        <v>1.0515803735467122</v>
      </c>
      <c r="N2614" s="7">
        <v>0.99321831278731187</v>
      </c>
      <c r="O2614" s="8">
        <v>2.7168794914086773</v>
      </c>
      <c r="P2614" s="32">
        <f t="shared" si="774"/>
        <v>6.12457221080831E-5</v>
      </c>
      <c r="Q2614" s="33">
        <f t="shared" si="775"/>
        <v>-7.8652634910125752E-3</v>
      </c>
      <c r="R2614" s="33">
        <f t="shared" si="776"/>
        <v>-1.4181348189075127E-3</v>
      </c>
      <c r="S2614" s="33">
        <f t="shared" si="777"/>
        <v>-1.2532598137164119E-2</v>
      </c>
      <c r="T2614" s="33">
        <f t="shared" si="778"/>
        <v>-4.407719571308033E-3</v>
      </c>
      <c r="U2614" s="33">
        <f t="shared" si="779"/>
        <v>-2.5372410650578048E-2</v>
      </c>
      <c r="V2614" s="33">
        <f t="shared" si="780"/>
        <v>-1.3904084189042099E-2</v>
      </c>
      <c r="W2614" s="33">
        <f t="shared" si="781"/>
        <v>-6.8595933486363947E-3</v>
      </c>
      <c r="X2614" s="33">
        <f t="shared" si="782"/>
        <v>-6.6545541452059931E-3</v>
      </c>
      <c r="Y2614" s="33">
        <f t="shared" si="783"/>
        <v>-1.9861484392710294E-3</v>
      </c>
      <c r="Z2614" s="34">
        <f t="shared" si="784"/>
        <v>1.1853123689770095E-2</v>
      </c>
      <c r="AA2614" s="39">
        <f t="shared" si="785"/>
        <v>0</v>
      </c>
      <c r="AB2614" s="37">
        <f t="shared" si="786"/>
        <v>0</v>
      </c>
      <c r="AC2614" s="37">
        <f t="shared" si="789"/>
        <v>0</v>
      </c>
      <c r="AD2614" s="37">
        <f t="shared" si="789"/>
        <v>3.8800746103960199E-2</v>
      </c>
      <c r="AE2614" s="37">
        <f t="shared" si="789"/>
        <v>4.537664974431764E-2</v>
      </c>
      <c r="AF2614" s="37">
        <f t="shared" si="789"/>
        <v>0</v>
      </c>
      <c r="AG2614" s="37">
        <f t="shared" si="789"/>
        <v>0.14825042305374941</v>
      </c>
      <c r="AH2614" s="37">
        <f t="shared" si="789"/>
        <v>0</v>
      </c>
      <c r="AI2614" s="37">
        <f t="shared" si="789"/>
        <v>0</v>
      </c>
      <c r="AJ2614" s="37">
        <f t="shared" si="789"/>
        <v>0.76757218109797287</v>
      </c>
      <c r="AK2614" s="38">
        <f t="shared" si="789"/>
        <v>0</v>
      </c>
      <c r="AL2614" s="8">
        <f t="shared" si="787"/>
        <v>-4.2720803582175261E-3</v>
      </c>
      <c r="AM2614" s="23">
        <f t="shared" si="788"/>
        <v>1.2287952044819981</v>
      </c>
    </row>
    <row r="2615" spans="2:39" x14ac:dyDescent="0.35">
      <c r="B2615" s="16">
        <v>39804</v>
      </c>
      <c r="C2615" s="5">
        <v>2.2349999999999998E-2</v>
      </c>
      <c r="D2615" s="35">
        <f t="shared" si="772"/>
        <v>8.2135523613963042E-3</v>
      </c>
      <c r="E2615" s="36">
        <f t="shared" si="773"/>
        <v>1.3704250894306476</v>
      </c>
      <c r="F2615" s="7">
        <v>2.1230433167148335</v>
      </c>
      <c r="G2615" s="7">
        <v>1.7127860441619056</v>
      </c>
      <c r="H2615" s="7">
        <v>0.77392223193925391</v>
      </c>
      <c r="I2615" s="7">
        <v>0.92687464362840799</v>
      </c>
      <c r="J2615" s="7">
        <v>1.1217418390091558</v>
      </c>
      <c r="K2615" s="7">
        <v>3.0594001548387815</v>
      </c>
      <c r="L2615" s="7">
        <v>2.2451998685061074</v>
      </c>
      <c r="M2615" s="7">
        <v>1.093861479781953</v>
      </c>
      <c r="N2615" s="7">
        <v>0.99861392261030557</v>
      </c>
      <c r="O2615" s="8">
        <v>2.7196422884916034</v>
      </c>
      <c r="P2615" s="32">
        <f t="shared" si="774"/>
        <v>1.8349075975354623E-4</v>
      </c>
      <c r="Q2615" s="33">
        <f t="shared" si="775"/>
        <v>-2.6044332402497261E-4</v>
      </c>
      <c r="R2615" s="33">
        <f t="shared" si="776"/>
        <v>5.6474561259438616E-3</v>
      </c>
      <c r="S2615" s="33">
        <f t="shared" si="777"/>
        <v>-1.1173083094293546E-2</v>
      </c>
      <c r="T2615" s="33">
        <f t="shared" si="778"/>
        <v>-1.5731344750602227E-2</v>
      </c>
      <c r="U2615" s="33">
        <f t="shared" si="779"/>
        <v>6.1384722730188912E-3</v>
      </c>
      <c r="V2615" s="33">
        <f t="shared" si="780"/>
        <v>-2.513599763810459E-2</v>
      </c>
      <c r="W2615" s="33">
        <f t="shared" si="781"/>
        <v>-9.4001489600704646E-3</v>
      </c>
      <c r="X2615" s="33">
        <f t="shared" si="782"/>
        <v>4.0207203651621448E-2</v>
      </c>
      <c r="Y2615" s="33">
        <f t="shared" si="783"/>
        <v>5.4324510065182352E-3</v>
      </c>
      <c r="Z2615" s="34">
        <f t="shared" si="784"/>
        <v>1.016900856906755E-3</v>
      </c>
      <c r="AA2615" s="39">
        <f t="shared" si="785"/>
        <v>0</v>
      </c>
      <c r="AB2615" s="37">
        <f t="shared" si="786"/>
        <v>0</v>
      </c>
      <c r="AC2615" s="37">
        <f t="shared" si="789"/>
        <v>0</v>
      </c>
      <c r="AD2615" s="37">
        <f t="shared" si="789"/>
        <v>3.8800746103960199E-2</v>
      </c>
      <c r="AE2615" s="37">
        <f t="shared" si="789"/>
        <v>4.537664974431764E-2</v>
      </c>
      <c r="AF2615" s="37">
        <f t="shared" si="789"/>
        <v>0</v>
      </c>
      <c r="AG2615" s="37">
        <f t="shared" si="789"/>
        <v>0.14825042305374941</v>
      </c>
      <c r="AH2615" s="37">
        <f t="shared" si="789"/>
        <v>0</v>
      </c>
      <c r="AI2615" s="37">
        <f t="shared" si="789"/>
        <v>0</v>
      </c>
      <c r="AJ2615" s="37">
        <f t="shared" si="789"/>
        <v>0.76757218109797287</v>
      </c>
      <c r="AK2615" s="38">
        <f t="shared" si="789"/>
        <v>0</v>
      </c>
      <c r="AL2615" s="8">
        <f t="shared" si="787"/>
        <v>-7.0398369704129278E-4</v>
      </c>
      <c r="AM2615" s="23">
        <f t="shared" si="788"/>
        <v>1.2279301526910402</v>
      </c>
    </row>
    <row r="2616" spans="2:39" x14ac:dyDescent="0.35">
      <c r="B2616" s="16">
        <v>39805</v>
      </c>
      <c r="C2616" s="5">
        <v>2.2509999999999999E-2</v>
      </c>
      <c r="D2616" s="35">
        <f t="shared" si="772"/>
        <v>2.7378507871321013E-3</v>
      </c>
      <c r="E2616" s="36">
        <f t="shared" si="773"/>
        <v>1.3705089470644567</v>
      </c>
      <c r="F2616" s="7">
        <v>2.1266301409734267</v>
      </c>
      <c r="G2616" s="7">
        <v>1.7114711976649335</v>
      </c>
      <c r="H2616" s="7">
        <v>0.7626475550220827</v>
      </c>
      <c r="I2616" s="7">
        <v>0.92001576578623301</v>
      </c>
      <c r="J2616" s="7">
        <v>1.1144645350179119</v>
      </c>
      <c r="K2616" s="7">
        <v>2.997586359230616</v>
      </c>
      <c r="L2616" s="7">
        <v>2.2729843270670913</v>
      </c>
      <c r="M2616" s="7">
        <v>1.1098800226008483</v>
      </c>
      <c r="N2616" s="7">
        <v>1.0010886341456238</v>
      </c>
      <c r="O2616" s="8">
        <v>2.7458750200542084</v>
      </c>
      <c r="P2616" s="32">
        <f t="shared" si="774"/>
        <v>6.1190965092494665E-5</v>
      </c>
      <c r="Q2616" s="33">
        <f t="shared" si="775"/>
        <v>1.6894729515661844E-3</v>
      </c>
      <c r="R2616" s="33">
        <f t="shared" si="776"/>
        <v>-7.6766534936090203E-4</v>
      </c>
      <c r="S2616" s="33">
        <f t="shared" si="777"/>
        <v>-1.4568229793476384E-2</v>
      </c>
      <c r="T2616" s="33">
        <f t="shared" si="778"/>
        <v>-7.4000059116136052E-3</v>
      </c>
      <c r="U2616" s="33">
        <f t="shared" si="779"/>
        <v>-6.4875033971025786E-3</v>
      </c>
      <c r="V2616" s="33">
        <f t="shared" si="780"/>
        <v>-2.0204547453656962E-2</v>
      </c>
      <c r="W2616" s="33">
        <f t="shared" si="781"/>
        <v>1.2375049077243627E-2</v>
      </c>
      <c r="X2616" s="33">
        <f t="shared" si="782"/>
        <v>1.4644032279195196E-2</v>
      </c>
      <c r="Y2616" s="33">
        <f t="shared" si="783"/>
        <v>2.4781464380643214E-3</v>
      </c>
      <c r="Z2616" s="34">
        <f t="shared" si="784"/>
        <v>9.6456551192820594E-3</v>
      </c>
      <c r="AA2616" s="39">
        <f t="shared" si="785"/>
        <v>0</v>
      </c>
      <c r="AB2616" s="37">
        <f t="shared" si="786"/>
        <v>0</v>
      </c>
      <c r="AC2616" s="37">
        <f t="shared" si="789"/>
        <v>0</v>
      </c>
      <c r="AD2616" s="37">
        <f t="shared" si="789"/>
        <v>3.8800746103960199E-2</v>
      </c>
      <c r="AE2616" s="37">
        <f t="shared" si="789"/>
        <v>4.537664974431764E-2</v>
      </c>
      <c r="AF2616" s="37">
        <f t="shared" si="789"/>
        <v>0</v>
      </c>
      <c r="AG2616" s="37">
        <f t="shared" si="789"/>
        <v>0.14825042305374941</v>
      </c>
      <c r="AH2616" s="37">
        <f t="shared" si="789"/>
        <v>0</v>
      </c>
      <c r="AI2616" s="37">
        <f t="shared" si="789"/>
        <v>0</v>
      </c>
      <c r="AJ2616" s="37">
        <f t="shared" si="789"/>
        <v>0.76757218109797287</v>
      </c>
      <c r="AK2616" s="38">
        <f t="shared" si="789"/>
        <v>0</v>
      </c>
      <c r="AL2616" s="8">
        <f t="shared" si="787"/>
        <v>-1.9942221028269925E-3</v>
      </c>
      <c r="AM2616" s="23">
        <f t="shared" si="788"/>
        <v>1.225481387239816</v>
      </c>
    </row>
    <row r="2617" spans="2:39" x14ac:dyDescent="0.35">
      <c r="B2617" s="16">
        <v>39806</v>
      </c>
      <c r="C2617" s="5">
        <v>2.2250000000000002E-2</v>
      </c>
      <c r="D2617" s="35">
        <f t="shared" si="772"/>
        <v>2.7378507871321013E-3</v>
      </c>
      <c r="E2617" s="36">
        <f t="shared" si="773"/>
        <v>1.3705934101894353</v>
      </c>
      <c r="F2617" s="7">
        <v>2.1198469506369348</v>
      </c>
      <c r="G2617" s="7">
        <v>1.7115766739596892</v>
      </c>
      <c r="H2617" s="7">
        <v>0.76846255742605662</v>
      </c>
      <c r="I2617" s="7">
        <v>0.92007246545738386</v>
      </c>
      <c r="J2617" s="7">
        <v>1.1264004753599877</v>
      </c>
      <c r="K2617" s="7">
        <v>2.9862742594923777</v>
      </c>
      <c r="L2617" s="7">
        <v>2.271149496260966</v>
      </c>
      <c r="M2617" s="7">
        <v>1.0924900537175921</v>
      </c>
      <c r="N2617" s="7">
        <v>1.0010743921714571</v>
      </c>
      <c r="O2617" s="8">
        <v>2.7496928402192862</v>
      </c>
      <c r="P2617" s="32">
        <f t="shared" si="774"/>
        <v>6.1629021218312374E-5</v>
      </c>
      <c r="Q2617" s="33">
        <f t="shared" si="775"/>
        <v>-3.1896427149231688E-3</v>
      </c>
      <c r="R2617" s="33">
        <f t="shared" si="776"/>
        <v>6.1629021218534419E-5</v>
      </c>
      <c r="S2617" s="33">
        <f t="shared" si="777"/>
        <v>7.6247571577221507E-3</v>
      </c>
      <c r="T2617" s="33">
        <f t="shared" si="778"/>
        <v>6.1629021218312374E-5</v>
      </c>
      <c r="U2617" s="33">
        <f t="shared" si="779"/>
        <v>1.0710022586662094E-2</v>
      </c>
      <c r="V2617" s="33">
        <f t="shared" si="780"/>
        <v>-3.7737360604822578E-3</v>
      </c>
      <c r="W2617" s="33">
        <f t="shared" si="781"/>
        <v>-8.0723425334516818E-4</v>
      </c>
      <c r="X2617" s="33">
        <f t="shared" si="782"/>
        <v>-1.5668332188289336E-2</v>
      </c>
      <c r="Y2617" s="33">
        <f t="shared" si="783"/>
        <v>-1.42264867274422E-5</v>
      </c>
      <c r="Z2617" s="34">
        <f t="shared" si="784"/>
        <v>1.3903838074182939E-3</v>
      </c>
      <c r="AA2617" s="39">
        <f t="shared" si="785"/>
        <v>0</v>
      </c>
      <c r="AB2617" s="37">
        <f t="shared" si="786"/>
        <v>0</v>
      </c>
      <c r="AC2617" s="37">
        <f t="shared" si="789"/>
        <v>0</v>
      </c>
      <c r="AD2617" s="37">
        <f t="shared" si="789"/>
        <v>3.8800746103960199E-2</v>
      </c>
      <c r="AE2617" s="37">
        <f t="shared" si="789"/>
        <v>4.537664974431764E-2</v>
      </c>
      <c r="AF2617" s="37">
        <f t="shared" si="789"/>
        <v>0</v>
      </c>
      <c r="AG2617" s="37">
        <f t="shared" si="789"/>
        <v>0.14825042305374941</v>
      </c>
      <c r="AH2617" s="37">
        <f t="shared" si="789"/>
        <v>0</v>
      </c>
      <c r="AI2617" s="37">
        <f t="shared" si="789"/>
        <v>0</v>
      </c>
      <c r="AJ2617" s="37">
        <f t="shared" si="789"/>
        <v>0.76757218109797287</v>
      </c>
      <c r="AK2617" s="38">
        <f t="shared" si="789"/>
        <v>0</v>
      </c>
      <c r="AL2617" s="8">
        <f t="shared" si="787"/>
        <v>-2.7173503781538971E-4</v>
      </c>
      <c r="AM2617" s="23">
        <f t="shared" si="788"/>
        <v>1.2251483810087123</v>
      </c>
    </row>
    <row r="2618" spans="2:39" x14ac:dyDescent="0.35">
      <c r="B2618" s="16">
        <v>39807</v>
      </c>
      <c r="C2618" s="5">
        <v>2.2250000000000002E-2</v>
      </c>
      <c r="D2618" s="35">
        <f t="shared" si="772"/>
        <v>2.7378507871321013E-3</v>
      </c>
      <c r="E2618" s="36">
        <f t="shared" si="773"/>
        <v>1.3706769028749293</v>
      </c>
      <c r="F2618" s="7">
        <v>2.1199760857352281</v>
      </c>
      <c r="G2618" s="7">
        <v>1.7116809383840439</v>
      </c>
      <c r="H2618" s="7">
        <v>0.76850936999800112</v>
      </c>
      <c r="I2618" s="7">
        <v>0.9201285136773879</v>
      </c>
      <c r="J2618" s="7">
        <v>1.1264690925005127</v>
      </c>
      <c r="K2618" s="7">
        <v>2.9797722452044395</v>
      </c>
      <c r="L2618" s="7">
        <v>2.2712878482836678</v>
      </c>
      <c r="M2618" s="7">
        <v>1.0925423032614088</v>
      </c>
      <c r="N2618" s="7">
        <v>1.0010600287959179</v>
      </c>
      <c r="O2618" s="8">
        <v>2.7498243473172641</v>
      </c>
      <c r="P2618" s="32">
        <f t="shared" si="774"/>
        <v>6.0917180013664307E-5</v>
      </c>
      <c r="Q2618" s="33">
        <f t="shared" si="775"/>
        <v>6.0917180013664307E-5</v>
      </c>
      <c r="R2618" s="33">
        <f t="shared" si="776"/>
        <v>6.0917180013664307E-5</v>
      </c>
      <c r="S2618" s="33">
        <f t="shared" si="777"/>
        <v>6.0917180013664307E-5</v>
      </c>
      <c r="T2618" s="33">
        <f t="shared" si="778"/>
        <v>6.0917180013886352E-5</v>
      </c>
      <c r="U2618" s="33">
        <f t="shared" si="779"/>
        <v>6.0917180013664307E-5</v>
      </c>
      <c r="V2618" s="33">
        <f t="shared" si="780"/>
        <v>-2.177299779908215E-3</v>
      </c>
      <c r="W2618" s="33">
        <f t="shared" si="781"/>
        <v>6.0917180013664307E-5</v>
      </c>
      <c r="X2618" s="33">
        <f t="shared" si="782"/>
        <v>4.7826104813353254E-5</v>
      </c>
      <c r="Y2618" s="33">
        <f t="shared" si="783"/>
        <v>-1.4347960203053844E-5</v>
      </c>
      <c r="Z2618" s="34">
        <f t="shared" si="784"/>
        <v>4.7826104812243031E-5</v>
      </c>
      <c r="AA2618" s="39">
        <f t="shared" si="785"/>
        <v>0</v>
      </c>
      <c r="AB2618" s="37">
        <f t="shared" si="786"/>
        <v>0</v>
      </c>
      <c r="AC2618" s="37">
        <f t="shared" si="789"/>
        <v>0</v>
      </c>
      <c r="AD2618" s="37">
        <f t="shared" si="789"/>
        <v>3.8800746103960199E-2</v>
      </c>
      <c r="AE2618" s="37">
        <f t="shared" si="789"/>
        <v>4.537664974431764E-2</v>
      </c>
      <c r="AF2618" s="37">
        <f t="shared" si="789"/>
        <v>0</v>
      </c>
      <c r="AG2618" s="37">
        <f t="shared" si="789"/>
        <v>0.14825042305374941</v>
      </c>
      <c r="AH2618" s="37">
        <f t="shared" si="789"/>
        <v>0</v>
      </c>
      <c r="AI2618" s="37">
        <f t="shared" si="789"/>
        <v>0</v>
      </c>
      <c r="AJ2618" s="37">
        <f t="shared" si="789"/>
        <v>0.76757218109797287</v>
      </c>
      <c r="AK2618" s="38">
        <f t="shared" si="789"/>
        <v>0</v>
      </c>
      <c r="AL2618" s="8">
        <f t="shared" si="787"/>
        <v>-3.2867085901761223E-4</v>
      </c>
      <c r="AM2618" s="23">
        <f t="shared" si="788"/>
        <v>1.224745710437902</v>
      </c>
    </row>
    <row r="2619" spans="2:39" x14ac:dyDescent="0.35">
      <c r="B2619" s="16">
        <v>39808</v>
      </c>
      <c r="C2619" s="5">
        <v>2.2250000000000002E-2</v>
      </c>
      <c r="D2619" s="35">
        <f t="shared" si="772"/>
        <v>2.7378507871321013E-3</v>
      </c>
      <c r="E2619" s="36">
        <f t="shared" si="773"/>
        <v>1.3707604006465623</v>
      </c>
      <c r="F2619" s="7">
        <v>2.1301635485397106</v>
      </c>
      <c r="G2619" s="7">
        <v>1.7117852091598935</v>
      </c>
      <c r="H2619" s="7">
        <v>0.77211436079534967</v>
      </c>
      <c r="I2619" s="7">
        <v>0.92018456531169135</v>
      </c>
      <c r="J2619" s="7">
        <v>1.1509815899643627</v>
      </c>
      <c r="K2619" s="7">
        <v>2.9752089605256513</v>
      </c>
      <c r="L2619" s="7">
        <v>2.2931528942092365</v>
      </c>
      <c r="M2619" s="7">
        <v>1.1134403528724408</v>
      </c>
      <c r="N2619" s="7">
        <v>1.0010456656264639</v>
      </c>
      <c r="O2619" s="8">
        <v>2.826539678368865</v>
      </c>
      <c r="P2619" s="32">
        <f t="shared" si="774"/>
        <v>6.0917180013664307E-5</v>
      </c>
      <c r="Q2619" s="33">
        <f t="shared" si="775"/>
        <v>4.805461190355631E-3</v>
      </c>
      <c r="R2619" s="33">
        <f t="shared" si="776"/>
        <v>6.0917180013664307E-5</v>
      </c>
      <c r="S2619" s="33">
        <f t="shared" si="777"/>
        <v>4.6908872397455337E-3</v>
      </c>
      <c r="T2619" s="33">
        <f t="shared" si="778"/>
        <v>6.0917180013664307E-5</v>
      </c>
      <c r="U2619" s="33">
        <f t="shared" si="779"/>
        <v>2.1760470506507756E-2</v>
      </c>
      <c r="V2619" s="33">
        <f t="shared" si="780"/>
        <v>-1.5314206265704122E-3</v>
      </c>
      <c r="W2619" s="33">
        <f t="shared" si="781"/>
        <v>9.6267172573882842E-3</v>
      </c>
      <c r="X2619" s="33">
        <f t="shared" si="782"/>
        <v>1.9127908867828891E-2</v>
      </c>
      <c r="Y2619" s="33">
        <f t="shared" si="783"/>
        <v>-1.4347960203053844E-5</v>
      </c>
      <c r="Z2619" s="34">
        <f t="shared" si="784"/>
        <v>2.789826598431433E-2</v>
      </c>
      <c r="AA2619" s="39">
        <f t="shared" si="785"/>
        <v>0</v>
      </c>
      <c r="AB2619" s="37">
        <f t="shared" si="786"/>
        <v>0</v>
      </c>
      <c r="AC2619" s="37">
        <f t="shared" si="789"/>
        <v>0</v>
      </c>
      <c r="AD2619" s="37">
        <f t="shared" si="789"/>
        <v>3.8800746103960199E-2</v>
      </c>
      <c r="AE2619" s="37">
        <f t="shared" si="789"/>
        <v>4.537664974431764E-2</v>
      </c>
      <c r="AF2619" s="37">
        <f t="shared" si="789"/>
        <v>0</v>
      </c>
      <c r="AG2619" s="37">
        <f t="shared" si="789"/>
        <v>0.14825042305374941</v>
      </c>
      <c r="AH2619" s="37">
        <f t="shared" si="789"/>
        <v>0</v>
      </c>
      <c r="AI2619" s="37">
        <f t="shared" si="789"/>
        <v>0</v>
      </c>
      <c r="AJ2619" s="37">
        <f t="shared" si="789"/>
        <v>0.76757218109797287</v>
      </c>
      <c r="AK2619" s="38">
        <f t="shared" si="789"/>
        <v>0</v>
      </c>
      <c r="AL2619" s="8">
        <f t="shared" si="787"/>
        <v>-5.3272708537101841E-5</v>
      </c>
      <c r="AM2619" s="23">
        <f t="shared" si="788"/>
        <v>1.2246804649166378</v>
      </c>
    </row>
    <row r="2620" spans="2:39" x14ac:dyDescent="0.35">
      <c r="B2620" s="16">
        <v>39811</v>
      </c>
      <c r="C2620" s="5">
        <v>2.2339999999999999E-2</v>
      </c>
      <c r="D2620" s="35">
        <f t="shared" si="772"/>
        <v>8.2135523613963042E-3</v>
      </c>
      <c r="E2620" s="36">
        <f t="shared" si="773"/>
        <v>1.3710109092208078</v>
      </c>
      <c r="F2620" s="7">
        <v>2.1377835777806538</v>
      </c>
      <c r="G2620" s="7">
        <v>1.7179365315569133</v>
      </c>
      <c r="H2620" s="7">
        <v>0.77358396482691627</v>
      </c>
      <c r="I2620" s="7">
        <v>0.91920049955671712</v>
      </c>
      <c r="J2620" s="7">
        <v>1.1551488909194962</v>
      </c>
      <c r="K2620" s="7">
        <v>3.010645275967081</v>
      </c>
      <c r="L2620" s="7">
        <v>2.222453460690121</v>
      </c>
      <c r="M2620" s="7">
        <v>1.1198952510993565</v>
      </c>
      <c r="N2620" s="7">
        <v>1.0072996805569847</v>
      </c>
      <c r="O2620" s="8">
        <v>2.8343390280118448</v>
      </c>
      <c r="P2620" s="32">
        <f t="shared" si="774"/>
        <v>1.8275154004099292E-4</v>
      </c>
      <c r="Q2620" s="33">
        <f t="shared" si="775"/>
        <v>3.5772038471726386E-3</v>
      </c>
      <c r="R2620" s="33">
        <f t="shared" si="776"/>
        <v>3.5935129969013602E-3</v>
      </c>
      <c r="S2620" s="33">
        <f t="shared" si="777"/>
        <v>1.9033502110397116E-3</v>
      </c>
      <c r="T2620" s="33">
        <f t="shared" si="778"/>
        <v>-1.0694221486325928E-3</v>
      </c>
      <c r="U2620" s="33">
        <f t="shared" si="779"/>
        <v>3.6206495320767473E-3</v>
      </c>
      <c r="V2620" s="33">
        <f t="shared" si="780"/>
        <v>1.1910529953220061E-2</v>
      </c>
      <c r="W2620" s="33">
        <f t="shared" si="781"/>
        <v>-3.0830667112362486E-2</v>
      </c>
      <c r="X2620" s="33">
        <f t="shared" si="782"/>
        <v>5.7972555155409999E-3</v>
      </c>
      <c r="Y2620" s="33">
        <f t="shared" si="783"/>
        <v>6.2474821531812719E-3</v>
      </c>
      <c r="Z2620" s="34">
        <f t="shared" si="784"/>
        <v>2.7593278462239024E-3</v>
      </c>
      <c r="AA2620" s="39">
        <f t="shared" si="785"/>
        <v>0</v>
      </c>
      <c r="AB2620" s="37">
        <f t="shared" si="786"/>
        <v>0</v>
      </c>
      <c r="AC2620" s="37">
        <f t="shared" si="789"/>
        <v>0</v>
      </c>
      <c r="AD2620" s="37">
        <f t="shared" si="789"/>
        <v>3.8800746103960199E-2</v>
      </c>
      <c r="AE2620" s="37">
        <f t="shared" si="789"/>
        <v>4.537664974431764E-2</v>
      </c>
      <c r="AF2620" s="37">
        <f t="shared" si="789"/>
        <v>0</v>
      </c>
      <c r="AG2620" s="37">
        <f t="shared" si="789"/>
        <v>0.14825042305374941</v>
      </c>
      <c r="AH2620" s="37">
        <f t="shared" si="789"/>
        <v>0</v>
      </c>
      <c r="AI2620" s="37">
        <f t="shared" si="789"/>
        <v>0</v>
      </c>
      <c r="AJ2620" s="37">
        <f t="shared" si="789"/>
        <v>0.76757218109797287</v>
      </c>
      <c r="AK2620" s="38">
        <f t="shared" si="789"/>
        <v>0</v>
      </c>
      <c r="AL2620" s="8">
        <f t="shared" si="787"/>
        <v>6.5864592210653911E-3</v>
      </c>
      <c r="AM2620" s="23">
        <f t="shared" si="788"/>
        <v>1.2327467728576467</v>
      </c>
    </row>
    <row r="2621" spans="2:39" x14ac:dyDescent="0.35">
      <c r="B2621" s="16">
        <v>39812</v>
      </c>
      <c r="C2621" s="5">
        <v>2.265E-2</v>
      </c>
      <c r="D2621" s="35">
        <f t="shared" si="772"/>
        <v>2.7378507871321013E-3</v>
      </c>
      <c r="E2621" s="36">
        <f t="shared" si="773"/>
        <v>1.3710947651652623</v>
      </c>
      <c r="F2621" s="7">
        <v>2.1303687522952832</v>
      </c>
      <c r="G2621" s="7">
        <v>1.7110981116587953</v>
      </c>
      <c r="H2621" s="7">
        <v>0.78940938206573197</v>
      </c>
      <c r="I2621" s="7">
        <v>0.94193761614091676</v>
      </c>
      <c r="J2621" s="7">
        <v>1.1823546250112775</v>
      </c>
      <c r="K2621" s="7">
        <v>3.0558959149987475</v>
      </c>
      <c r="L2621" s="7">
        <v>2.321371144755445</v>
      </c>
      <c r="M2621" s="7">
        <v>1.1233712588790639</v>
      </c>
      <c r="N2621" s="7">
        <v>1.0075668038821</v>
      </c>
      <c r="O2621" s="8">
        <v>2.824958651953291</v>
      </c>
      <c r="P2621" s="32">
        <f t="shared" si="774"/>
        <v>6.1163586584589424E-5</v>
      </c>
      <c r="Q2621" s="33">
        <f t="shared" si="775"/>
        <v>-3.4684640496061014E-3</v>
      </c>
      <c r="R2621" s="33">
        <f t="shared" si="776"/>
        <v>-3.9806010131937519E-3</v>
      </c>
      <c r="S2621" s="33">
        <f t="shared" si="777"/>
        <v>2.0457271554687129E-2</v>
      </c>
      <c r="T2621" s="33">
        <f t="shared" si="778"/>
        <v>2.4735753075813882E-2</v>
      </c>
      <c r="U2621" s="33">
        <f t="shared" si="779"/>
        <v>2.355171208286877E-2</v>
      </c>
      <c r="V2621" s="33">
        <f t="shared" si="780"/>
        <v>1.5030212756343753E-2</v>
      </c>
      <c r="W2621" s="33">
        <f t="shared" si="781"/>
        <v>4.4508326412652011E-2</v>
      </c>
      <c r="X2621" s="33">
        <f t="shared" si="782"/>
        <v>3.1038686665516568E-3</v>
      </c>
      <c r="Y2621" s="33">
        <f t="shared" si="783"/>
        <v>2.6518754077975437E-4</v>
      </c>
      <c r="Z2621" s="34">
        <f t="shared" si="784"/>
        <v>-3.3095462348883276E-3</v>
      </c>
      <c r="AA2621" s="39">
        <f t="shared" si="785"/>
        <v>0</v>
      </c>
      <c r="AB2621" s="37">
        <f t="shared" si="786"/>
        <v>0</v>
      </c>
      <c r="AC2621" s="37">
        <f t="shared" si="789"/>
        <v>0</v>
      </c>
      <c r="AD2621" s="37">
        <f t="shared" si="789"/>
        <v>3.8800746103960199E-2</v>
      </c>
      <c r="AE2621" s="37">
        <f t="shared" si="789"/>
        <v>4.537664974431764E-2</v>
      </c>
      <c r="AF2621" s="37">
        <f t="shared" si="789"/>
        <v>0</v>
      </c>
      <c r="AG2621" s="37">
        <f t="shared" si="789"/>
        <v>0.14825042305374941</v>
      </c>
      <c r="AH2621" s="37">
        <f t="shared" si="789"/>
        <v>0</v>
      </c>
      <c r="AI2621" s="37">
        <f t="shared" si="789"/>
        <v>0</v>
      </c>
      <c r="AJ2621" s="37">
        <f t="shared" si="789"/>
        <v>0.76757218109797287</v>
      </c>
      <c r="AK2621" s="38">
        <f t="shared" si="789"/>
        <v>0</v>
      </c>
      <c r="AL2621" s="8">
        <f t="shared" si="787"/>
        <v>4.3479689818484626E-3</v>
      </c>
      <c r="AM2621" s="23">
        <f t="shared" si="788"/>
        <v>1.2381067175885054</v>
      </c>
    </row>
    <row r="2622" spans="2:39" x14ac:dyDescent="0.35">
      <c r="B2622" s="16">
        <v>39813</v>
      </c>
      <c r="C2622" s="5">
        <v>2.3519999999999999E-2</v>
      </c>
      <c r="D2622" s="35">
        <f t="shared" si="772"/>
        <v>2.7378507871321013E-3</v>
      </c>
      <c r="E2622" s="36">
        <f t="shared" si="773"/>
        <v>1.3711797899330405</v>
      </c>
      <c r="F2622" s="7">
        <v>2.1044041123645347</v>
      </c>
      <c r="G2622" s="7">
        <v>1.7112042208230092</v>
      </c>
      <c r="H2622" s="7">
        <v>0.79990336879622936</v>
      </c>
      <c r="I2622" s="7">
        <v>0.94199602787809833</v>
      </c>
      <c r="J2622" s="7">
        <v>1.1982577244203063</v>
      </c>
      <c r="K2622" s="7">
        <v>3.0629350806266817</v>
      </c>
      <c r="L2622" s="7">
        <v>2.3590544914464386</v>
      </c>
      <c r="M2622" s="7">
        <v>1.1307162665946242</v>
      </c>
      <c r="N2622" s="7">
        <v>1.0062547758851288</v>
      </c>
      <c r="O2622" s="8">
        <v>2.8907072223393357</v>
      </c>
      <c r="P2622" s="32">
        <f t="shared" si="774"/>
        <v>6.2012320328541648E-5</v>
      </c>
      <c r="Q2622" s="33">
        <f t="shared" si="775"/>
        <v>-1.2187861797528621E-2</v>
      </c>
      <c r="R2622" s="33">
        <f t="shared" si="776"/>
        <v>6.2012320328541648E-5</v>
      </c>
      <c r="S2622" s="33">
        <f t="shared" si="777"/>
        <v>1.3293465936567328E-2</v>
      </c>
      <c r="T2622" s="33">
        <f t="shared" si="778"/>
        <v>6.2012320328541648E-5</v>
      </c>
      <c r="U2622" s="33">
        <f t="shared" si="779"/>
        <v>1.3450363429565071E-2</v>
      </c>
      <c r="V2622" s="33">
        <f t="shared" si="780"/>
        <v>2.3034703483797436E-3</v>
      </c>
      <c r="W2622" s="33">
        <f t="shared" si="781"/>
        <v>1.6233227838697628E-2</v>
      </c>
      <c r="X2622" s="33">
        <f t="shared" si="782"/>
        <v>6.5383617904639646E-3</v>
      </c>
      <c r="Y2622" s="33">
        <f t="shared" si="783"/>
        <v>-1.3021746964231307E-3</v>
      </c>
      <c r="Z2622" s="34">
        <f t="shared" si="784"/>
        <v>2.327417087700856E-2</v>
      </c>
      <c r="AA2622" s="39">
        <f t="shared" si="785"/>
        <v>0</v>
      </c>
      <c r="AB2622" s="37">
        <f t="shared" si="786"/>
        <v>0</v>
      </c>
      <c r="AC2622" s="37">
        <f t="shared" si="789"/>
        <v>0</v>
      </c>
      <c r="AD2622" s="37">
        <f t="shared" si="789"/>
        <v>3.8800746103960199E-2</v>
      </c>
      <c r="AE2622" s="37">
        <f t="shared" si="789"/>
        <v>4.537664974431764E-2</v>
      </c>
      <c r="AF2622" s="37">
        <f t="shared" si="789"/>
        <v>0</v>
      </c>
      <c r="AG2622" s="37">
        <f t="shared" si="789"/>
        <v>0.14825042305374941</v>
      </c>
      <c r="AH2622" s="37">
        <f t="shared" si="789"/>
        <v>0</v>
      </c>
      <c r="AI2622" s="37">
        <f t="shared" si="789"/>
        <v>0</v>
      </c>
      <c r="AJ2622" s="37">
        <f t="shared" si="789"/>
        <v>0.76757218109797287</v>
      </c>
      <c r="AK2622" s="38">
        <f t="shared" si="789"/>
        <v>0</v>
      </c>
      <c r="AL2622" s="8">
        <f t="shared" si="787"/>
        <v>-1.3941231027925563E-4</v>
      </c>
      <c r="AM2622" s="23">
        <f t="shared" si="788"/>
        <v>1.2379341102706343</v>
      </c>
    </row>
    <row r="2623" spans="2:39" x14ac:dyDescent="0.35">
      <c r="B2623" s="16">
        <v>39814</v>
      </c>
      <c r="C2623" s="5">
        <v>2.3519999999999999E-2</v>
      </c>
      <c r="D2623" s="35">
        <f t="shared" si="772"/>
        <v>2.7378507871321013E-3</v>
      </c>
      <c r="E2623" s="36">
        <f t="shared" si="773"/>
        <v>1.3712680860279323</v>
      </c>
      <c r="F2623" s="7">
        <v>2.1045396238901279</v>
      </c>
      <c r="G2623" s="7">
        <v>1.7113144125362842</v>
      </c>
      <c r="H2623" s="7">
        <v>0.79995487797414611</v>
      </c>
      <c r="I2623" s="7">
        <v>0.94205668700630019</v>
      </c>
      <c r="J2623" s="7">
        <v>1.1983348853283922</v>
      </c>
      <c r="K2623" s="7">
        <v>3.0693999601178619</v>
      </c>
      <c r="L2623" s="7">
        <v>2.3592064009923357</v>
      </c>
      <c r="M2623" s="7">
        <v>1.130775375256283</v>
      </c>
      <c r="N2623" s="7">
        <v>1.0062472087462924</v>
      </c>
      <c r="O2623" s="8">
        <v>2.8908583352579411</v>
      </c>
      <c r="P2623" s="32">
        <f t="shared" si="774"/>
        <v>6.4394250513410967E-5</v>
      </c>
      <c r="Q2623" s="33">
        <f t="shared" si="775"/>
        <v>6.4394250513410967E-5</v>
      </c>
      <c r="R2623" s="33">
        <f t="shared" si="776"/>
        <v>6.4394250513188922E-5</v>
      </c>
      <c r="S2623" s="33">
        <f t="shared" si="777"/>
        <v>6.4394250513410967E-5</v>
      </c>
      <c r="T2623" s="33">
        <f t="shared" si="778"/>
        <v>6.4394250513410967E-5</v>
      </c>
      <c r="U2623" s="33">
        <f t="shared" si="779"/>
        <v>6.4394250513410967E-5</v>
      </c>
      <c r="V2623" s="33">
        <f t="shared" si="780"/>
        <v>2.1106811998958808E-3</v>
      </c>
      <c r="W2623" s="33">
        <f t="shared" si="781"/>
        <v>6.4394250513410967E-5</v>
      </c>
      <c r="X2623" s="33">
        <f t="shared" si="782"/>
        <v>5.22754146243809E-5</v>
      </c>
      <c r="Y2623" s="33">
        <f t="shared" si="783"/>
        <v>-7.5201022819992858E-6</v>
      </c>
      <c r="Z2623" s="34">
        <f t="shared" si="784"/>
        <v>5.22754146243809E-5</v>
      </c>
      <c r="AA2623" s="39">
        <f t="shared" si="785"/>
        <v>0</v>
      </c>
      <c r="AB2623" s="37">
        <f t="shared" si="786"/>
        <v>0</v>
      </c>
      <c r="AC2623" s="37">
        <f t="shared" si="789"/>
        <v>0</v>
      </c>
      <c r="AD2623" s="37">
        <f t="shared" si="789"/>
        <v>3.8800746103960199E-2</v>
      </c>
      <c r="AE2623" s="37">
        <f t="shared" si="789"/>
        <v>4.537664974431764E-2</v>
      </c>
      <c r="AF2623" s="37">
        <f t="shared" si="789"/>
        <v>0</v>
      </c>
      <c r="AG2623" s="37">
        <f t="shared" si="789"/>
        <v>0.14825042305374941</v>
      </c>
      <c r="AH2623" s="37">
        <f t="shared" si="789"/>
        <v>0</v>
      </c>
      <c r="AI2623" s="37">
        <f t="shared" si="789"/>
        <v>0</v>
      </c>
      <c r="AJ2623" s="37">
        <f t="shared" si="789"/>
        <v>0.76757218109797287</v>
      </c>
      <c r="AK2623" s="38">
        <f t="shared" si="789"/>
        <v>0</v>
      </c>
      <c r="AL2623" s="8">
        <f t="shared" si="787"/>
        <v>3.125576998213063E-4</v>
      </c>
      <c r="AM2623" s="23">
        <f t="shared" si="788"/>
        <v>1.2383210361086707</v>
      </c>
    </row>
    <row r="2624" spans="2:39" x14ac:dyDescent="0.35">
      <c r="B2624" s="16">
        <v>39815</v>
      </c>
      <c r="C2624" s="5">
        <v>2.2210000000000001E-2</v>
      </c>
      <c r="D2624" s="35">
        <f t="shared" si="772"/>
        <v>2.7378507871321013E-3</v>
      </c>
      <c r="E2624" s="36">
        <f t="shared" si="773"/>
        <v>1.371356387808585</v>
      </c>
      <c r="F2624" s="7">
        <v>2.0804617889799459</v>
      </c>
      <c r="G2624" s="7">
        <v>1.7174224104074387</v>
      </c>
      <c r="H2624" s="7">
        <v>0.82267415965294322</v>
      </c>
      <c r="I2624" s="7">
        <v>0.97442114524155221</v>
      </c>
      <c r="J2624" s="7">
        <v>1.226824509602489</v>
      </c>
      <c r="K2624" s="7">
        <v>3.1387737884501297</v>
      </c>
      <c r="L2624" s="7">
        <v>2.4087586201595479</v>
      </c>
      <c r="M2624" s="7">
        <v>1.1272633016365567</v>
      </c>
      <c r="N2624" s="7">
        <v>1.0083419860690295</v>
      </c>
      <c r="O2624" s="8">
        <v>2.9331980605019297</v>
      </c>
      <c r="P2624" s="32">
        <f t="shared" si="774"/>
        <v>6.4394250513410967E-5</v>
      </c>
      <c r="Q2624" s="33">
        <f t="shared" si="775"/>
        <v>-1.1440903576657502E-2</v>
      </c>
      <c r="R2624" s="33">
        <f t="shared" si="776"/>
        <v>3.5691850816017556E-3</v>
      </c>
      <c r="S2624" s="33">
        <f t="shared" si="777"/>
        <v>2.8400703970119956E-2</v>
      </c>
      <c r="T2624" s="33">
        <f t="shared" si="778"/>
        <v>3.4355106950199499E-2</v>
      </c>
      <c r="U2624" s="33">
        <f t="shared" si="779"/>
        <v>2.3774342734159459E-2</v>
      </c>
      <c r="V2624" s="33">
        <f t="shared" si="780"/>
        <v>2.2601755793860034E-2</v>
      </c>
      <c r="W2624" s="33">
        <f t="shared" si="781"/>
        <v>2.1003765989431544E-2</v>
      </c>
      <c r="X2624" s="33">
        <f t="shared" si="782"/>
        <v>-3.1058985688738883E-3</v>
      </c>
      <c r="Y2624" s="33">
        <f t="shared" si="783"/>
        <v>2.0817720581278731E-3</v>
      </c>
      <c r="Z2624" s="34">
        <f t="shared" si="784"/>
        <v>1.4646074049218472E-2</v>
      </c>
      <c r="AA2624" s="39">
        <f t="shared" si="785"/>
        <v>0</v>
      </c>
      <c r="AB2624" s="37">
        <f t="shared" si="786"/>
        <v>0</v>
      </c>
      <c r="AC2624" s="37">
        <f t="shared" si="789"/>
        <v>0</v>
      </c>
      <c r="AD2624" s="37">
        <f t="shared" si="789"/>
        <v>3.8800746103960199E-2</v>
      </c>
      <c r="AE2624" s="37">
        <f t="shared" si="789"/>
        <v>4.537664974431764E-2</v>
      </c>
      <c r="AF2624" s="37">
        <f t="shared" si="789"/>
        <v>0</v>
      </c>
      <c r="AG2624" s="37">
        <f t="shared" si="789"/>
        <v>0.14825042305374941</v>
      </c>
      <c r="AH2624" s="37">
        <f t="shared" si="789"/>
        <v>0</v>
      </c>
      <c r="AI2624" s="37">
        <f t="shared" si="789"/>
        <v>0</v>
      </c>
      <c r="AJ2624" s="37">
        <f t="shared" si="789"/>
        <v>0.76757218109797287</v>
      </c>
      <c r="AK2624" s="38">
        <f t="shared" si="789"/>
        <v>0</v>
      </c>
      <c r="AL2624" s="8">
        <f t="shared" si="787"/>
        <v>7.6095183363294443E-3</v>
      </c>
      <c r="AM2624" s="23">
        <f t="shared" si="788"/>
        <v>1.247744062739202</v>
      </c>
    </row>
    <row r="2625" spans="2:39" x14ac:dyDescent="0.35">
      <c r="B2625" s="16">
        <v>39818</v>
      </c>
      <c r="C2625" s="5">
        <v>2.2120000000000001E-2</v>
      </c>
      <c r="D2625" s="35">
        <f t="shared" si="772"/>
        <v>8.2135523613963042E-3</v>
      </c>
      <c r="E2625" s="36">
        <f t="shared" si="773"/>
        <v>1.3716065547521024</v>
      </c>
      <c r="F2625" s="7">
        <v>2.0786396973988928</v>
      </c>
      <c r="G2625" s="7">
        <v>1.7090530991752872</v>
      </c>
      <c r="H2625" s="7">
        <v>0.82459956959325442</v>
      </c>
      <c r="I2625" s="7">
        <v>0.9811357909653744</v>
      </c>
      <c r="J2625" s="7">
        <v>1.2144653748263965</v>
      </c>
      <c r="K2625" s="7">
        <v>3.2367179232593415</v>
      </c>
      <c r="L2625" s="7">
        <v>2.421056267909969</v>
      </c>
      <c r="M2625" s="7">
        <v>1.1818895887112468</v>
      </c>
      <c r="N2625" s="7">
        <v>1.0153063643111016</v>
      </c>
      <c r="O2625" s="8">
        <v>2.9273523122399938</v>
      </c>
      <c r="P2625" s="32">
        <f t="shared" si="774"/>
        <v>1.8242299794657413E-4</v>
      </c>
      <c r="Q2625" s="33">
        <f t="shared" si="775"/>
        <v>-8.7581112554180329E-4</v>
      </c>
      <c r="R2625" s="33">
        <f t="shared" si="776"/>
        <v>-4.8731815664184719E-3</v>
      </c>
      <c r="S2625" s="33">
        <f t="shared" si="777"/>
        <v>2.3404283673178483E-3</v>
      </c>
      <c r="T2625" s="33">
        <f t="shared" si="778"/>
        <v>6.8909072392489001E-3</v>
      </c>
      <c r="U2625" s="33">
        <f t="shared" si="779"/>
        <v>-1.007408531485654E-2</v>
      </c>
      <c r="V2625" s="33">
        <f t="shared" si="780"/>
        <v>3.1204585424289277E-2</v>
      </c>
      <c r="W2625" s="33">
        <f t="shared" si="781"/>
        <v>5.1053881644673726E-3</v>
      </c>
      <c r="X2625" s="33">
        <f t="shared" si="782"/>
        <v>4.8459208239444829E-2</v>
      </c>
      <c r="Y2625" s="33">
        <f t="shared" si="783"/>
        <v>6.9067621286131864E-3</v>
      </c>
      <c r="Z2625" s="34">
        <f t="shared" si="784"/>
        <v>-1.99296063251031E-3</v>
      </c>
      <c r="AA2625" s="39">
        <f t="shared" si="785"/>
        <v>0</v>
      </c>
      <c r="AB2625" s="37">
        <f t="shared" si="786"/>
        <v>0</v>
      </c>
      <c r="AC2625" s="37">
        <f t="shared" si="789"/>
        <v>0</v>
      </c>
      <c r="AD2625" s="37">
        <f t="shared" si="789"/>
        <v>3.8800746103960199E-2</v>
      </c>
      <c r="AE2625" s="37">
        <f t="shared" si="789"/>
        <v>4.537664974431764E-2</v>
      </c>
      <c r="AF2625" s="37">
        <f t="shared" si="789"/>
        <v>0</v>
      </c>
      <c r="AG2625" s="37">
        <f t="shared" si="789"/>
        <v>0.14825042305374941</v>
      </c>
      <c r="AH2625" s="37">
        <f t="shared" si="789"/>
        <v>0</v>
      </c>
      <c r="AI2625" s="37">
        <f t="shared" si="789"/>
        <v>0</v>
      </c>
      <c r="AJ2625" s="37">
        <f t="shared" si="789"/>
        <v>0.76757218109797287</v>
      </c>
      <c r="AK2625" s="38">
        <f t="shared" si="789"/>
        <v>0</v>
      </c>
      <c r="AL2625" s="8">
        <f t="shared" si="787"/>
        <v>1.0331028112823035E-2</v>
      </c>
      <c r="AM2625" s="23">
        <f t="shared" si="788"/>
        <v>1.2606345417289688</v>
      </c>
    </row>
    <row r="2626" spans="2:39" x14ac:dyDescent="0.35">
      <c r="B2626" s="16">
        <v>39819</v>
      </c>
      <c r="C2626" s="5">
        <v>2.1770000000000001E-2</v>
      </c>
      <c r="D2626" s="35">
        <f t="shared" si="772"/>
        <v>2.7378507871321013E-3</v>
      </c>
      <c r="E2626" s="36">
        <f t="shared" si="773"/>
        <v>1.3716896209724749</v>
      </c>
      <c r="F2626" s="7">
        <v>2.081910938137292</v>
      </c>
      <c r="G2626" s="7">
        <v>1.6924218334540631</v>
      </c>
      <c r="H2626" s="7">
        <v>0.82731752347369947</v>
      </c>
      <c r="I2626" s="7">
        <v>0.99081137542167053</v>
      </c>
      <c r="J2626" s="7">
        <v>1.2105800082110676</v>
      </c>
      <c r="K2626" s="7">
        <v>3.2825828185157215</v>
      </c>
      <c r="L2626" s="7">
        <v>2.5042155606452869</v>
      </c>
      <c r="M2626" s="7">
        <v>1.1919175081697206</v>
      </c>
      <c r="N2626" s="7">
        <v>1.0260384685183739</v>
      </c>
      <c r="O2626" s="8">
        <v>2.6759068115835305</v>
      </c>
      <c r="P2626" s="32">
        <f t="shared" si="774"/>
        <v>6.0561259411340274E-5</v>
      </c>
      <c r="Q2626" s="33">
        <f t="shared" si="775"/>
        <v>1.5737411069809415E-3</v>
      </c>
      <c r="R2626" s="33">
        <f t="shared" si="776"/>
        <v>-9.7312750137779069E-3</v>
      </c>
      <c r="S2626" s="33">
        <f t="shared" si="777"/>
        <v>3.2960893755811238E-3</v>
      </c>
      <c r="T2626" s="33">
        <f t="shared" si="778"/>
        <v>9.8616160427456023E-3</v>
      </c>
      <c r="U2626" s="33">
        <f t="shared" si="779"/>
        <v>-3.1992403372425038E-3</v>
      </c>
      <c r="V2626" s="33">
        <f t="shared" si="780"/>
        <v>1.4170186078555247E-2</v>
      </c>
      <c r="W2626" s="33">
        <f t="shared" si="781"/>
        <v>3.4348351931162258E-2</v>
      </c>
      <c r="X2626" s="33">
        <f t="shared" si="782"/>
        <v>8.4846499658299823E-3</v>
      </c>
      <c r="Y2626" s="33">
        <f t="shared" si="783"/>
        <v>1.0570311173567992E-2</v>
      </c>
      <c r="Z2626" s="34">
        <f t="shared" si="784"/>
        <v>-8.5895196012146124E-2</v>
      </c>
      <c r="AA2626" s="39">
        <f t="shared" si="785"/>
        <v>0</v>
      </c>
      <c r="AB2626" s="37">
        <f t="shared" si="786"/>
        <v>0</v>
      </c>
      <c r="AC2626" s="37">
        <f t="shared" si="789"/>
        <v>0</v>
      </c>
      <c r="AD2626" s="37">
        <f t="shared" si="789"/>
        <v>3.8800746103960199E-2</v>
      </c>
      <c r="AE2626" s="37">
        <f t="shared" si="789"/>
        <v>4.537664974431764E-2</v>
      </c>
      <c r="AF2626" s="37">
        <f t="shared" si="789"/>
        <v>0</v>
      </c>
      <c r="AG2626" s="37">
        <f t="shared" si="789"/>
        <v>0.14825042305374941</v>
      </c>
      <c r="AH2626" s="37">
        <f t="shared" si="789"/>
        <v>0</v>
      </c>
      <c r="AI2626" s="37">
        <f t="shared" si="789"/>
        <v>0</v>
      </c>
      <c r="AJ2626" s="37">
        <f t="shared" si="789"/>
        <v>0.76757218109797287</v>
      </c>
      <c r="AK2626" s="38">
        <f t="shared" si="789"/>
        <v>0</v>
      </c>
      <c r="AL2626" s="8">
        <f t="shared" si="787"/>
        <v>1.0789590707358517E-2</v>
      </c>
      <c r="AM2626" s="23">
        <f t="shared" si="788"/>
        <v>1.274236272465783</v>
      </c>
    </row>
    <row r="2627" spans="2:39" x14ac:dyDescent="0.35">
      <c r="B2627" s="16">
        <v>39820</v>
      </c>
      <c r="C2627" s="5">
        <v>2.181E-2</v>
      </c>
      <c r="D2627" s="35">
        <f t="shared" si="772"/>
        <v>2.7378507871321013E-3</v>
      </c>
      <c r="E2627" s="36">
        <f t="shared" si="773"/>
        <v>1.3717713778049143</v>
      </c>
      <c r="F2627" s="7">
        <v>2.0842369065203616</v>
      </c>
      <c r="G2627" s="7">
        <v>1.6847863624298265</v>
      </c>
      <c r="H2627" s="7">
        <v>0.80491536172901146</v>
      </c>
      <c r="I2627" s="7">
        <v>0.97625317757629759</v>
      </c>
      <c r="J2627" s="7">
        <v>1.1842106821201328</v>
      </c>
      <c r="K2627" s="7">
        <v>3.2168771769791391</v>
      </c>
      <c r="L2627" s="7">
        <v>2.4233238110707713</v>
      </c>
      <c r="M2627" s="7">
        <v>1.170456271523183</v>
      </c>
      <c r="N2627" s="7">
        <v>1.046041170183442</v>
      </c>
      <c r="O2627" s="8">
        <v>2.7285743472932262</v>
      </c>
      <c r="P2627" s="32">
        <f t="shared" si="774"/>
        <v>5.9603011635767089E-5</v>
      </c>
      <c r="Q2627" s="33">
        <f t="shared" si="775"/>
        <v>1.1172276106827805E-3</v>
      </c>
      <c r="R2627" s="33">
        <f t="shared" si="776"/>
        <v>-4.511564949888025E-3</v>
      </c>
      <c r="S2627" s="33">
        <f t="shared" si="777"/>
        <v>-2.7078069917613856E-2</v>
      </c>
      <c r="T2627" s="33">
        <f t="shared" si="778"/>
        <v>-1.4693208219553666E-2</v>
      </c>
      <c r="U2627" s="33">
        <f t="shared" si="779"/>
        <v>-2.1782390186586675E-2</v>
      </c>
      <c r="V2627" s="33">
        <f t="shared" si="780"/>
        <v>-2.0016445941885563E-2</v>
      </c>
      <c r="W2627" s="33">
        <f t="shared" si="781"/>
        <v>-3.2302231024261885E-2</v>
      </c>
      <c r="X2627" s="33">
        <f t="shared" si="782"/>
        <v>-1.8005639232108406E-2</v>
      </c>
      <c r="Y2627" s="33">
        <f t="shared" si="783"/>
        <v>1.9495079647406044E-2</v>
      </c>
      <c r="Z2627" s="34">
        <f t="shared" si="784"/>
        <v>1.9682126254063625E-2</v>
      </c>
      <c r="AA2627" s="39">
        <f t="shared" si="785"/>
        <v>0</v>
      </c>
      <c r="AB2627" s="37">
        <f t="shared" si="786"/>
        <v>0</v>
      </c>
      <c r="AC2627" s="37">
        <f t="shared" si="789"/>
        <v>0</v>
      </c>
      <c r="AD2627" s="37">
        <f t="shared" si="789"/>
        <v>3.8800746103960199E-2</v>
      </c>
      <c r="AE2627" s="37">
        <f t="shared" si="789"/>
        <v>4.537664974431764E-2</v>
      </c>
      <c r="AF2627" s="37">
        <f t="shared" si="789"/>
        <v>0</v>
      </c>
      <c r="AG2627" s="37">
        <f t="shared" si="789"/>
        <v>0.14825042305374941</v>
      </c>
      <c r="AH2627" s="37">
        <f t="shared" si="789"/>
        <v>0</v>
      </c>
      <c r="AI2627" s="37">
        <f t="shared" si="789"/>
        <v>0</v>
      </c>
      <c r="AJ2627" s="37">
        <f t="shared" si="789"/>
        <v>0.76757218109797287</v>
      </c>
      <c r="AK2627" s="38">
        <f t="shared" si="789"/>
        <v>0</v>
      </c>
      <c r="AL2627" s="8">
        <f t="shared" si="787"/>
        <v>1.0279056347863483E-2</v>
      </c>
      <c r="AM2627" s="23">
        <f t="shared" si="788"/>
        <v>1.2873342189109502</v>
      </c>
    </row>
    <row r="2628" spans="2:39" x14ac:dyDescent="0.35">
      <c r="B2628" s="16">
        <v>39821</v>
      </c>
      <c r="C2628" s="5">
        <v>2.1590000000000002E-2</v>
      </c>
      <c r="D2628" s="35">
        <f t="shared" si="772"/>
        <v>2.7378507871321013E-3</v>
      </c>
      <c r="E2628" s="36">
        <f t="shared" si="773"/>
        <v>1.3718532897385214</v>
      </c>
      <c r="F2628" s="7">
        <v>2.0982025779765827</v>
      </c>
      <c r="G2628" s="7">
        <v>1.6946763938090774</v>
      </c>
      <c r="H2628" s="7">
        <v>0.80629274046144372</v>
      </c>
      <c r="I2628" s="7">
        <v>0.97054203322249089</v>
      </c>
      <c r="J2628" s="7">
        <v>1.1815946663915071</v>
      </c>
      <c r="K2628" s="7">
        <v>3.1261896407958063</v>
      </c>
      <c r="L2628" s="7">
        <v>2.3028881065597822</v>
      </c>
      <c r="M2628" s="7">
        <v>1.1534875281940418</v>
      </c>
      <c r="N2628" s="7">
        <v>1.0597143467060539</v>
      </c>
      <c r="O2628" s="8">
        <v>2.7449934282144857</v>
      </c>
      <c r="P2628" s="32">
        <f t="shared" si="774"/>
        <v>5.971252566738805E-5</v>
      </c>
      <c r="Q2628" s="33">
        <f t="shared" si="775"/>
        <v>6.7006161403873055E-3</v>
      </c>
      <c r="R2628" s="33">
        <f t="shared" si="776"/>
        <v>5.870199094553108E-3</v>
      </c>
      <c r="S2628" s="33">
        <f t="shared" si="777"/>
        <v>1.711209399052338E-3</v>
      </c>
      <c r="T2628" s="33">
        <f t="shared" si="778"/>
        <v>-5.850064803871402E-3</v>
      </c>
      <c r="U2628" s="33">
        <f t="shared" si="779"/>
        <v>-2.20907965797279E-3</v>
      </c>
      <c r="V2628" s="33">
        <f t="shared" si="780"/>
        <v>-2.8191171497723877E-2</v>
      </c>
      <c r="W2628" s="33">
        <f t="shared" si="781"/>
        <v>-4.9698560283519599E-2</v>
      </c>
      <c r="X2628" s="33">
        <f t="shared" si="782"/>
        <v>-1.4497545736637196E-2</v>
      </c>
      <c r="Y2628" s="33">
        <f t="shared" si="783"/>
        <v>1.307135599664222E-2</v>
      </c>
      <c r="Z2628" s="34">
        <f t="shared" si="784"/>
        <v>6.0174577751737068E-3</v>
      </c>
      <c r="AA2628" s="39">
        <f t="shared" si="785"/>
        <v>0</v>
      </c>
      <c r="AB2628" s="37">
        <f t="shared" si="786"/>
        <v>0</v>
      </c>
      <c r="AC2628" s="37">
        <f t="shared" si="789"/>
        <v>0</v>
      </c>
      <c r="AD2628" s="37">
        <f t="shared" si="789"/>
        <v>3.8800746103960199E-2</v>
      </c>
      <c r="AE2628" s="37">
        <f t="shared" si="789"/>
        <v>4.537664974431764E-2</v>
      </c>
      <c r="AF2628" s="37">
        <f t="shared" si="789"/>
        <v>0</v>
      </c>
      <c r="AG2628" s="37">
        <f t="shared" ref="AC2628:AK2656" si="790">AG$8</f>
        <v>0.14825042305374941</v>
      </c>
      <c r="AH2628" s="37">
        <f t="shared" si="790"/>
        <v>0</v>
      </c>
      <c r="AI2628" s="37">
        <f t="shared" si="790"/>
        <v>0</v>
      </c>
      <c r="AJ2628" s="37">
        <f t="shared" si="790"/>
        <v>0.76757218109797287</v>
      </c>
      <c r="AK2628" s="38">
        <f t="shared" si="790"/>
        <v>0</v>
      </c>
      <c r="AL2628" s="8">
        <f t="shared" si="787"/>
        <v>5.6547959911688751E-3</v>
      </c>
      <c r="AM2628" s="23">
        <f t="shared" si="788"/>
        <v>1.2946138312913422</v>
      </c>
    </row>
    <row r="2629" spans="2:39" x14ac:dyDescent="0.35">
      <c r="B2629" s="16">
        <v>39822</v>
      </c>
      <c r="C2629" s="5">
        <v>2.1499999999999998E-2</v>
      </c>
      <c r="D2629" s="35">
        <f t="shared" si="772"/>
        <v>2.7378507871321013E-3</v>
      </c>
      <c r="E2629" s="36">
        <f t="shared" si="773"/>
        <v>1.3719343802587827</v>
      </c>
      <c r="F2629" s="7">
        <v>2.1021017034829348</v>
      </c>
      <c r="G2629" s="7">
        <v>1.7104089972954128</v>
      </c>
      <c r="H2629" s="7">
        <v>0.78744748315225988</v>
      </c>
      <c r="I2629" s="7">
        <v>0.96059718497446334</v>
      </c>
      <c r="J2629" s="7">
        <v>1.1467349829055864</v>
      </c>
      <c r="K2629" s="7">
        <v>3.0886084702597176</v>
      </c>
      <c r="L2629" s="7">
        <v>2.4137275413947039</v>
      </c>
      <c r="M2629" s="7">
        <v>1.1705087074923834</v>
      </c>
      <c r="N2629" s="7">
        <v>1.0678808843616558</v>
      </c>
      <c r="O2629" s="8">
        <v>2.7819346123491946</v>
      </c>
      <c r="P2629" s="32">
        <f t="shared" si="774"/>
        <v>5.9110198494138899E-5</v>
      </c>
      <c r="Q2629" s="33">
        <f t="shared" si="775"/>
        <v>1.8583169934489607E-3</v>
      </c>
      <c r="R2629" s="33">
        <f t="shared" si="776"/>
        <v>9.2835443650534089E-3</v>
      </c>
      <c r="S2629" s="33">
        <f t="shared" si="777"/>
        <v>-2.3372723532644746E-2</v>
      </c>
      <c r="T2629" s="33">
        <f t="shared" si="778"/>
        <v>-1.0246695050401544E-2</v>
      </c>
      <c r="U2629" s="33">
        <f t="shared" si="779"/>
        <v>-2.950223496893345E-2</v>
      </c>
      <c r="V2629" s="33">
        <f t="shared" si="780"/>
        <v>-1.2021398204915656E-2</v>
      </c>
      <c r="W2629" s="33">
        <f t="shared" si="781"/>
        <v>4.8130621074986335E-2</v>
      </c>
      <c r="X2629" s="33">
        <f t="shared" si="782"/>
        <v>1.4756275106841299E-2</v>
      </c>
      <c r="Y2629" s="33">
        <f t="shared" si="783"/>
        <v>7.7063575490756708E-3</v>
      </c>
      <c r="Z2629" s="34">
        <f t="shared" si="784"/>
        <v>1.3457658497469716E-2</v>
      </c>
      <c r="AA2629" s="39">
        <f t="shared" si="785"/>
        <v>0</v>
      </c>
      <c r="AB2629" s="37">
        <f t="shared" si="786"/>
        <v>0</v>
      </c>
      <c r="AC2629" s="37">
        <f t="shared" si="790"/>
        <v>0</v>
      </c>
      <c r="AD2629" s="37">
        <f t="shared" si="790"/>
        <v>3.8800746103960199E-2</v>
      </c>
      <c r="AE2629" s="37">
        <f t="shared" si="790"/>
        <v>4.537664974431764E-2</v>
      </c>
      <c r="AF2629" s="37">
        <f t="shared" si="790"/>
        <v>0</v>
      </c>
      <c r="AG2629" s="37">
        <f t="shared" si="790"/>
        <v>0.14825042305374941</v>
      </c>
      <c r="AH2629" s="37">
        <f t="shared" si="790"/>
        <v>0</v>
      </c>
      <c r="AI2629" s="37">
        <f t="shared" si="790"/>
        <v>0</v>
      </c>
      <c r="AJ2629" s="37">
        <f t="shared" si="790"/>
        <v>0.76757218109797287</v>
      </c>
      <c r="AK2629" s="38">
        <f t="shared" si="790"/>
        <v>0</v>
      </c>
      <c r="AL2629" s="8">
        <f t="shared" si="787"/>
        <v>2.7611684988014026E-3</v>
      </c>
      <c r="AM2629" s="23">
        <f t="shared" si="788"/>
        <v>1.2981884782204165</v>
      </c>
    </row>
    <row r="2630" spans="2:39" x14ac:dyDescent="0.35">
      <c r="B2630" s="16">
        <v>39825</v>
      </c>
      <c r="C2630" s="5">
        <v>2.1440000000000001E-2</v>
      </c>
      <c r="D2630" s="35">
        <f t="shared" si="772"/>
        <v>8.2135523613963042E-3</v>
      </c>
      <c r="E2630" s="36">
        <f t="shared" si="773"/>
        <v>1.3721766520384588</v>
      </c>
      <c r="F2630" s="7">
        <v>2.1156881009645803</v>
      </c>
      <c r="G2630" s="7">
        <v>1.7163965649118429</v>
      </c>
      <c r="H2630" s="7">
        <v>0.77201920983314998</v>
      </c>
      <c r="I2630" s="7">
        <v>0.94652965000460165</v>
      </c>
      <c r="J2630" s="7">
        <v>1.1197809939497518</v>
      </c>
      <c r="K2630" s="7">
        <v>2.9919933001162518</v>
      </c>
      <c r="L2630" s="7">
        <v>2.3133168945851863</v>
      </c>
      <c r="M2630" s="7">
        <v>1.1452278321403273</v>
      </c>
      <c r="N2630" s="7">
        <v>1.0703858227359579</v>
      </c>
      <c r="O2630" s="8">
        <v>2.6898618633482831</v>
      </c>
      <c r="P2630" s="32">
        <f t="shared" si="774"/>
        <v>1.7659137577008543E-4</v>
      </c>
      <c r="Q2630" s="33">
        <f t="shared" si="775"/>
        <v>6.4632445990289167E-3</v>
      </c>
      <c r="R2630" s="33">
        <f t="shared" si="776"/>
        <v>3.5006642422354961E-3</v>
      </c>
      <c r="S2630" s="33">
        <f t="shared" si="777"/>
        <v>-1.9592764786482531E-2</v>
      </c>
      <c r="T2630" s="33">
        <f t="shared" si="778"/>
        <v>-1.4644572345103857E-2</v>
      </c>
      <c r="U2630" s="33">
        <f t="shared" si="779"/>
        <v>-2.350498533457035E-2</v>
      </c>
      <c r="V2630" s="33">
        <f t="shared" si="780"/>
        <v>-3.1281132287816815E-2</v>
      </c>
      <c r="W2630" s="33">
        <f t="shared" si="781"/>
        <v>-4.1599826445820831E-2</v>
      </c>
      <c r="X2630" s="33">
        <f t="shared" si="782"/>
        <v>-2.1598195032838441E-2</v>
      </c>
      <c r="Y2630" s="33">
        <f t="shared" si="783"/>
        <v>2.3457095365082559E-3</v>
      </c>
      <c r="Z2630" s="34">
        <f t="shared" si="784"/>
        <v>-3.3096661795066762E-2</v>
      </c>
      <c r="AA2630" s="39">
        <f t="shared" si="785"/>
        <v>0</v>
      </c>
      <c r="AB2630" s="37">
        <f t="shared" si="786"/>
        <v>0</v>
      </c>
      <c r="AC2630" s="37">
        <f t="shared" si="790"/>
        <v>0</v>
      </c>
      <c r="AD2630" s="37">
        <f t="shared" si="790"/>
        <v>3.8800746103960199E-2</v>
      </c>
      <c r="AE2630" s="37">
        <f t="shared" si="790"/>
        <v>4.537664974431764E-2</v>
      </c>
      <c r="AF2630" s="37">
        <f t="shared" si="790"/>
        <v>0</v>
      </c>
      <c r="AG2630" s="37">
        <f t="shared" si="790"/>
        <v>0.14825042305374941</v>
      </c>
      <c r="AH2630" s="37">
        <f t="shared" si="790"/>
        <v>0</v>
      </c>
      <c r="AI2630" s="37">
        <f t="shared" si="790"/>
        <v>0</v>
      </c>
      <c r="AJ2630" s="37">
        <f t="shared" si="790"/>
        <v>0.76757218109797287</v>
      </c>
      <c r="AK2630" s="38">
        <f t="shared" si="790"/>
        <v>0</v>
      </c>
      <c r="AL2630" s="8">
        <f t="shared" si="787"/>
        <v>-4.2616752320232048E-3</v>
      </c>
      <c r="AM2630" s="23">
        <f t="shared" si="788"/>
        <v>1.2926560205362867</v>
      </c>
    </row>
    <row r="2631" spans="2:39" x14ac:dyDescent="0.35">
      <c r="B2631" s="16">
        <v>39826</v>
      </c>
      <c r="C2631" s="5">
        <v>2.1230000000000002E-2</v>
      </c>
      <c r="D2631" s="35">
        <f t="shared" si="772"/>
        <v>2.7378507871321013E-3</v>
      </c>
      <c r="E2631" s="36">
        <f t="shared" si="773"/>
        <v>1.3722571981504907</v>
      </c>
      <c r="F2631" s="7">
        <v>2.1139242965317422</v>
      </c>
      <c r="G2631" s="7">
        <v>1.7163393760712782</v>
      </c>
      <c r="H2631" s="7">
        <v>0.77251099781582555</v>
      </c>
      <c r="I2631" s="7">
        <v>0.92772934772529814</v>
      </c>
      <c r="J2631" s="7">
        <v>1.10075119496111</v>
      </c>
      <c r="K2631" s="7">
        <v>2.9796155384031384</v>
      </c>
      <c r="L2631" s="7">
        <v>2.3134526851785329</v>
      </c>
      <c r="M2631" s="7">
        <v>1.141088202841319</v>
      </c>
      <c r="N2631" s="7">
        <v>1.0748630192938304</v>
      </c>
      <c r="O2631" s="8">
        <v>2.7229578213198717</v>
      </c>
      <c r="P2631" s="32">
        <f t="shared" si="774"/>
        <v>5.8699520876004385E-5</v>
      </c>
      <c r="Q2631" s="33">
        <f t="shared" si="775"/>
        <v>-8.3367885466389957E-4</v>
      </c>
      <c r="R2631" s="33">
        <f t="shared" si="776"/>
        <v>-3.331913016713095E-5</v>
      </c>
      <c r="S2631" s="33">
        <f t="shared" si="777"/>
        <v>6.3701521466263955E-4</v>
      </c>
      <c r="T2631" s="33">
        <f t="shared" si="778"/>
        <v>-1.9862349033875626E-2</v>
      </c>
      <c r="U2631" s="33">
        <f t="shared" si="779"/>
        <v>-1.6994215021920445E-2</v>
      </c>
      <c r="V2631" s="33">
        <f t="shared" si="780"/>
        <v>-4.136961707979947E-3</v>
      </c>
      <c r="W2631" s="33">
        <f t="shared" si="781"/>
        <v>5.8699520876004385E-5</v>
      </c>
      <c r="X2631" s="33">
        <f t="shared" si="782"/>
        <v>-3.6146775190328828E-3</v>
      </c>
      <c r="Y2631" s="33">
        <f t="shared" si="783"/>
        <v>4.1827876105726691E-3</v>
      </c>
      <c r="Z2631" s="34">
        <f t="shared" si="784"/>
        <v>1.230396193297123E-2</v>
      </c>
      <c r="AA2631" s="39">
        <f t="shared" si="785"/>
        <v>0</v>
      </c>
      <c r="AB2631" s="37">
        <f t="shared" si="786"/>
        <v>0</v>
      </c>
      <c r="AC2631" s="37">
        <f t="shared" si="790"/>
        <v>0</v>
      </c>
      <c r="AD2631" s="37">
        <f t="shared" si="790"/>
        <v>3.8800746103960199E-2</v>
      </c>
      <c r="AE2631" s="37">
        <f t="shared" si="790"/>
        <v>4.537664974431764E-2</v>
      </c>
      <c r="AF2631" s="37">
        <f t="shared" si="790"/>
        <v>0</v>
      </c>
      <c r="AG2631" s="37">
        <f t="shared" si="790"/>
        <v>0.14825042305374941</v>
      </c>
      <c r="AH2631" s="37">
        <f t="shared" si="790"/>
        <v>0</v>
      </c>
      <c r="AI2631" s="37">
        <f t="shared" si="790"/>
        <v>0</v>
      </c>
      <c r="AJ2631" s="37">
        <f t="shared" si="790"/>
        <v>0.76757218109797287</v>
      </c>
      <c r="AK2631" s="38">
        <f t="shared" si="790"/>
        <v>0</v>
      </c>
      <c r="AL2631" s="8">
        <f t="shared" si="787"/>
        <v>1.7207148963505779E-3</v>
      </c>
      <c r="AM2631" s="23">
        <f t="shared" si="788"/>
        <v>1.2948803130066806</v>
      </c>
    </row>
    <row r="2632" spans="2:39" x14ac:dyDescent="0.35">
      <c r="B2632" s="16">
        <v>39827</v>
      </c>
      <c r="C2632" s="5">
        <v>2.1150000000000002E-2</v>
      </c>
      <c r="D2632" s="35">
        <f t="shared" si="772"/>
        <v>2.7378507871321013E-3</v>
      </c>
      <c r="E2632" s="36">
        <f t="shared" si="773"/>
        <v>1.3723369600130966</v>
      </c>
      <c r="F2632" s="7">
        <v>2.1266345278074756</v>
      </c>
      <c r="G2632" s="7">
        <v>1.7262320175236106</v>
      </c>
      <c r="H2632" s="7">
        <v>0.74697939959066584</v>
      </c>
      <c r="I2632" s="7">
        <v>0.88622486889719243</v>
      </c>
      <c r="J2632" s="7">
        <v>1.066441224524697</v>
      </c>
      <c r="K2632" s="7">
        <v>2.9362500771070779</v>
      </c>
      <c r="L2632" s="7">
        <v>2.2463547064267892</v>
      </c>
      <c r="M2632" s="7">
        <v>1.1265826931294456</v>
      </c>
      <c r="N2632" s="7">
        <v>1.0748563118477767</v>
      </c>
      <c r="O2632" s="8">
        <v>2.7557229239957097</v>
      </c>
      <c r="P2632" s="32">
        <f t="shared" si="774"/>
        <v>5.8124572210882519E-5</v>
      </c>
      <c r="Q2632" s="33">
        <f t="shared" si="775"/>
        <v>6.0126236765369878E-3</v>
      </c>
      <c r="R2632" s="33">
        <f t="shared" si="776"/>
        <v>5.7638026547970345E-3</v>
      </c>
      <c r="S2632" s="33">
        <f t="shared" si="777"/>
        <v>-3.3050142065740196E-2</v>
      </c>
      <c r="T2632" s="33">
        <f t="shared" si="778"/>
        <v>-4.4737701712111E-2</v>
      </c>
      <c r="U2632" s="33">
        <f t="shared" si="779"/>
        <v>-3.1169596356990681E-2</v>
      </c>
      <c r="V2632" s="33">
        <f t="shared" si="780"/>
        <v>-1.4554045895230239E-2</v>
      </c>
      <c r="W2632" s="33">
        <f t="shared" si="781"/>
        <v>-2.90033935777535E-2</v>
      </c>
      <c r="X2632" s="33">
        <f t="shared" si="782"/>
        <v>-1.271199691290692E-2</v>
      </c>
      <c r="Y2632" s="33">
        <f t="shared" si="783"/>
        <v>-6.2402798619576316E-6</v>
      </c>
      <c r="Z2632" s="34">
        <f t="shared" si="784"/>
        <v>1.2032908633140771E-2</v>
      </c>
      <c r="AA2632" s="39">
        <f t="shared" si="785"/>
        <v>0</v>
      </c>
      <c r="AB2632" s="37">
        <f t="shared" si="786"/>
        <v>0</v>
      </c>
      <c r="AC2632" s="37">
        <f t="shared" si="790"/>
        <v>0</v>
      </c>
      <c r="AD2632" s="37">
        <f t="shared" si="790"/>
        <v>3.8800746103960199E-2</v>
      </c>
      <c r="AE2632" s="37">
        <f t="shared" si="790"/>
        <v>4.537664974431764E-2</v>
      </c>
      <c r="AF2632" s="37">
        <f t="shared" si="790"/>
        <v>0</v>
      </c>
      <c r="AG2632" s="37">
        <f t="shared" si="790"/>
        <v>0.14825042305374941</v>
      </c>
      <c r="AH2632" s="37">
        <f t="shared" si="790"/>
        <v>0</v>
      </c>
      <c r="AI2632" s="37">
        <f t="shared" si="790"/>
        <v>0</v>
      </c>
      <c r="AJ2632" s="37">
        <f t="shared" si="790"/>
        <v>0.76757218109797287</v>
      </c>
      <c r="AK2632" s="38">
        <f t="shared" si="790"/>
        <v>0</v>
      </c>
      <c r="AL2632" s="8">
        <f t="shared" si="787"/>
        <v>-5.4748505182846928E-3</v>
      </c>
      <c r="AM2632" s="23">
        <f t="shared" si="788"/>
        <v>1.2877910368538994</v>
      </c>
    </row>
    <row r="2633" spans="2:39" x14ac:dyDescent="0.35">
      <c r="B2633" s="16">
        <v>39828</v>
      </c>
      <c r="C2633" s="5">
        <v>2.1170000000000001E-2</v>
      </c>
      <c r="D2633" s="35">
        <f t="shared" si="772"/>
        <v>2.7378507871321013E-3</v>
      </c>
      <c r="E2633" s="36">
        <f t="shared" si="773"/>
        <v>1.3724164259315204</v>
      </c>
      <c r="F2633" s="7">
        <v>2.1277017784276397</v>
      </c>
      <c r="G2633" s="7">
        <v>1.7309127817932159</v>
      </c>
      <c r="H2633" s="7">
        <v>0.74658583822245728</v>
      </c>
      <c r="I2633" s="7">
        <v>0.86818707662397032</v>
      </c>
      <c r="J2633" s="7">
        <v>1.0625419635405238</v>
      </c>
      <c r="K2633" s="7">
        <v>2.8487991285159051</v>
      </c>
      <c r="L2633" s="7">
        <v>2.2484623222399116</v>
      </c>
      <c r="M2633" s="7">
        <v>1.122171943469781</v>
      </c>
      <c r="N2633" s="7">
        <v>1.0769669325418507</v>
      </c>
      <c r="O2633" s="8">
        <v>2.7481795559157205</v>
      </c>
      <c r="P2633" s="32">
        <f t="shared" si="774"/>
        <v>5.7905544147862642E-5</v>
      </c>
      <c r="Q2633" s="33">
        <f t="shared" si="775"/>
        <v>5.018495685125135E-4</v>
      </c>
      <c r="R2633" s="33">
        <f t="shared" si="776"/>
        <v>2.7115499087546624E-3</v>
      </c>
      <c r="S2633" s="33">
        <f t="shared" si="777"/>
        <v>-5.2687044438470831E-4</v>
      </c>
      <c r="T2633" s="33">
        <f t="shared" si="778"/>
        <v>-2.0353516253350135E-2</v>
      </c>
      <c r="U2633" s="33">
        <f t="shared" si="779"/>
        <v>-3.6563299453385989E-3</v>
      </c>
      <c r="V2633" s="33">
        <f t="shared" si="780"/>
        <v>-2.9783208614619472E-2</v>
      </c>
      <c r="W2633" s="33">
        <f t="shared" si="781"/>
        <v>9.3823820748006881E-4</v>
      </c>
      <c r="X2633" s="33">
        <f t="shared" si="782"/>
        <v>-3.9151583692559333E-3</v>
      </c>
      <c r="Y2633" s="33">
        <f t="shared" si="783"/>
        <v>1.9636305530417175E-3</v>
      </c>
      <c r="Z2633" s="34">
        <f t="shared" si="784"/>
        <v>-2.7373463472342152E-3</v>
      </c>
      <c r="AA2633" s="39">
        <f t="shared" si="785"/>
        <v>0</v>
      </c>
      <c r="AB2633" s="37">
        <f t="shared" si="786"/>
        <v>0</v>
      </c>
      <c r="AC2633" s="37">
        <f t="shared" si="790"/>
        <v>0</v>
      </c>
      <c r="AD2633" s="37">
        <f t="shared" si="790"/>
        <v>3.8800746103960199E-2</v>
      </c>
      <c r="AE2633" s="37">
        <f t="shared" si="790"/>
        <v>4.537664974431764E-2</v>
      </c>
      <c r="AF2633" s="37">
        <f t="shared" si="790"/>
        <v>0</v>
      </c>
      <c r="AG2633" s="37">
        <f t="shared" si="790"/>
        <v>0.14825042305374941</v>
      </c>
      <c r="AH2633" s="37">
        <f t="shared" si="790"/>
        <v>0</v>
      </c>
      <c r="AI2633" s="37">
        <f t="shared" si="790"/>
        <v>0</v>
      </c>
      <c r="AJ2633" s="37">
        <f t="shared" si="790"/>
        <v>0.76757218109797287</v>
      </c>
      <c r="AK2633" s="38">
        <f t="shared" si="790"/>
        <v>0</v>
      </c>
      <c r="AL2633" s="8">
        <f t="shared" si="787"/>
        <v>-3.8521624349823575E-3</v>
      </c>
      <c r="AM2633" s="23">
        <f t="shared" si="788"/>
        <v>1.282830256597624</v>
      </c>
    </row>
    <row r="2634" spans="2:39" x14ac:dyDescent="0.35">
      <c r="B2634" s="16">
        <v>39829</v>
      </c>
      <c r="C2634" s="5">
        <v>2.1099999999999997E-2</v>
      </c>
      <c r="D2634" s="35">
        <f t="shared" si="772"/>
        <v>2.7378507871321013E-3</v>
      </c>
      <c r="E2634" s="36">
        <f t="shared" si="773"/>
        <v>1.3724959716008893</v>
      </c>
      <c r="F2634" s="7">
        <v>2.1196423684319945</v>
      </c>
      <c r="G2634" s="7">
        <v>1.723114707105216</v>
      </c>
      <c r="H2634" s="7">
        <v>0.75485142771255953</v>
      </c>
      <c r="I2634" s="7">
        <v>0.88170889230228644</v>
      </c>
      <c r="J2634" s="7">
        <v>1.083683022733632</v>
      </c>
      <c r="K2634" s="7">
        <v>2.9102329301847893</v>
      </c>
      <c r="L2634" s="7">
        <v>2.2703468382362959</v>
      </c>
      <c r="M2634" s="7">
        <v>1.1313084108126976</v>
      </c>
      <c r="N2634" s="7">
        <v>1.074085711230127</v>
      </c>
      <c r="O2634" s="8">
        <v>2.690301215319955</v>
      </c>
      <c r="P2634" s="32">
        <f t="shared" si="774"/>
        <v>5.7960301163673122E-5</v>
      </c>
      <c r="Q2634" s="33">
        <f t="shared" si="775"/>
        <v>-3.7878475627355357E-3</v>
      </c>
      <c r="R2634" s="33">
        <f t="shared" si="776"/>
        <v>-4.5051806018332474E-3</v>
      </c>
      <c r="S2634" s="33">
        <f t="shared" si="777"/>
        <v>1.1071184406312495E-2</v>
      </c>
      <c r="T2634" s="33">
        <f t="shared" si="778"/>
        <v>1.5574771892363337E-2</v>
      </c>
      <c r="U2634" s="33">
        <f t="shared" si="779"/>
        <v>1.9896681654495429E-2</v>
      </c>
      <c r="V2634" s="33">
        <f t="shared" si="780"/>
        <v>2.156480639647218E-2</v>
      </c>
      <c r="W2634" s="33">
        <f t="shared" si="781"/>
        <v>9.7331032768130932E-3</v>
      </c>
      <c r="X2634" s="33">
        <f t="shared" si="782"/>
        <v>8.1417713177416307E-3</v>
      </c>
      <c r="Y2634" s="33">
        <f t="shared" si="783"/>
        <v>-2.675310842574774E-3</v>
      </c>
      <c r="Z2634" s="34">
        <f t="shared" si="784"/>
        <v>-2.1060611003810403E-2</v>
      </c>
      <c r="AA2634" s="39">
        <f t="shared" si="785"/>
        <v>0</v>
      </c>
      <c r="AB2634" s="37">
        <f t="shared" si="786"/>
        <v>0</v>
      </c>
      <c r="AC2634" s="37">
        <f t="shared" si="790"/>
        <v>0</v>
      </c>
      <c r="AD2634" s="37">
        <f t="shared" si="790"/>
        <v>3.8800746103960199E-2</v>
      </c>
      <c r="AE2634" s="37">
        <f t="shared" si="790"/>
        <v>4.537664974431764E-2</v>
      </c>
      <c r="AF2634" s="37">
        <f t="shared" si="790"/>
        <v>0</v>
      </c>
      <c r="AG2634" s="37">
        <f t="shared" si="790"/>
        <v>0.14825042305374941</v>
      </c>
      <c r="AH2634" s="37">
        <f t="shared" si="790"/>
        <v>0</v>
      </c>
      <c r="AI2634" s="37">
        <f t="shared" si="790"/>
        <v>0</v>
      </c>
      <c r="AJ2634" s="37">
        <f t="shared" si="790"/>
        <v>0.76757218109797287</v>
      </c>
      <c r="AK2634" s="38">
        <f t="shared" si="790"/>
        <v>0</v>
      </c>
      <c r="AL2634" s="8">
        <f t="shared" si="787"/>
        <v>2.2797986770258958E-3</v>
      </c>
      <c r="AM2634" s="23">
        <f t="shared" si="788"/>
        <v>1.2857548513194641</v>
      </c>
    </row>
    <row r="2635" spans="2:39" x14ac:dyDescent="0.35">
      <c r="B2635" s="16">
        <v>39832</v>
      </c>
      <c r="C2635" s="5">
        <v>2.12E-2</v>
      </c>
      <c r="D2635" s="35">
        <f t="shared" si="772"/>
        <v>8.2135523613963042E-3</v>
      </c>
      <c r="E2635" s="36">
        <f t="shared" si="773"/>
        <v>1.3727338333257417</v>
      </c>
      <c r="F2635" s="7">
        <v>2.1200097150765442</v>
      </c>
      <c r="G2635" s="7">
        <v>1.7177255003621446</v>
      </c>
      <c r="H2635" s="7">
        <v>0.75498224795999058</v>
      </c>
      <c r="I2635" s="7">
        <v>0.86761874846035947</v>
      </c>
      <c r="J2635" s="7">
        <v>1.083870831454615</v>
      </c>
      <c r="K2635" s="7">
        <v>2.8890602192936181</v>
      </c>
      <c r="L2635" s="7">
        <v>2.2707403028628814</v>
      </c>
      <c r="M2635" s="7">
        <v>1.1314705866239005</v>
      </c>
      <c r="N2635" s="7">
        <v>1.0716765828821933</v>
      </c>
      <c r="O2635" s="8">
        <v>2.6906868765400089</v>
      </c>
      <c r="P2635" s="32">
        <f t="shared" si="774"/>
        <v>1.7330595482545341E-4</v>
      </c>
      <c r="Q2635" s="33">
        <f t="shared" si="775"/>
        <v>1.7330595482545341E-4</v>
      </c>
      <c r="R2635" s="33">
        <f t="shared" si="776"/>
        <v>-3.1275960450277696E-3</v>
      </c>
      <c r="S2635" s="33">
        <f t="shared" si="777"/>
        <v>1.7330595482545341E-4</v>
      </c>
      <c r="T2635" s="33">
        <f t="shared" si="778"/>
        <v>-1.5980494202724072E-2</v>
      </c>
      <c r="U2635" s="33">
        <f t="shared" si="779"/>
        <v>1.7330595482545341E-4</v>
      </c>
      <c r="V2635" s="33">
        <f t="shared" si="780"/>
        <v>-7.2752633205297457E-3</v>
      </c>
      <c r="W2635" s="33">
        <f t="shared" si="781"/>
        <v>1.7330595482545341E-4</v>
      </c>
      <c r="X2635" s="33">
        <f t="shared" si="782"/>
        <v>1.433524312670631E-4</v>
      </c>
      <c r="Y2635" s="33">
        <f t="shared" si="783"/>
        <v>-2.2429572637873152E-3</v>
      </c>
      <c r="Z2635" s="34">
        <f t="shared" si="784"/>
        <v>1.4335243126595287E-4</v>
      </c>
      <c r="AA2635" s="39">
        <f t="shared" si="785"/>
        <v>0</v>
      </c>
      <c r="AB2635" s="37">
        <f t="shared" si="786"/>
        <v>0</v>
      </c>
      <c r="AC2635" s="37">
        <f t="shared" si="790"/>
        <v>0</v>
      </c>
      <c r="AD2635" s="37">
        <f t="shared" si="790"/>
        <v>3.8800746103960199E-2</v>
      </c>
      <c r="AE2635" s="37">
        <f t="shared" si="790"/>
        <v>4.537664974431764E-2</v>
      </c>
      <c r="AF2635" s="37">
        <f t="shared" si="790"/>
        <v>0</v>
      </c>
      <c r="AG2635" s="37">
        <f t="shared" si="790"/>
        <v>0.14825042305374941</v>
      </c>
      <c r="AH2635" s="37">
        <f t="shared" si="790"/>
        <v>0</v>
      </c>
      <c r="AI2635" s="37">
        <f t="shared" si="790"/>
        <v>0</v>
      </c>
      <c r="AJ2635" s="37">
        <f t="shared" si="790"/>
        <v>0.76757218109797287</v>
      </c>
      <c r="AK2635" s="38">
        <f t="shared" si="790"/>
        <v>0</v>
      </c>
      <c r="AL2635" s="8">
        <f t="shared" si="787"/>
        <v>-3.5186093519973529E-3</v>
      </c>
      <c r="AM2635" s="23">
        <f t="shared" si="788"/>
        <v>1.2812307822752356</v>
      </c>
    </row>
    <row r="2636" spans="2:39" x14ac:dyDescent="0.35">
      <c r="B2636" s="16">
        <v>39833</v>
      </c>
      <c r="C2636" s="5">
        <v>2.1470000000000003E-2</v>
      </c>
      <c r="D2636" s="35">
        <f t="shared" si="772"/>
        <v>2.7378507871321013E-3</v>
      </c>
      <c r="E2636" s="36">
        <f t="shared" si="773"/>
        <v>1.3728135101423509</v>
      </c>
      <c r="F2636" s="7">
        <v>2.1157256596346352</v>
      </c>
      <c r="G2636" s="7">
        <v>1.7151391244020895</v>
      </c>
      <c r="H2636" s="7">
        <v>0.71720631127393153</v>
      </c>
      <c r="I2636" s="7">
        <v>0.84688269014651718</v>
      </c>
      <c r="J2636" s="7">
        <v>1.0277559749146508</v>
      </c>
      <c r="K2636" s="7">
        <v>2.8009528021752526</v>
      </c>
      <c r="L2636" s="7">
        <v>2.2253755356563989</v>
      </c>
      <c r="M2636" s="7">
        <v>1.1121665176346645</v>
      </c>
      <c r="N2636" s="7">
        <v>1.0695312777859838</v>
      </c>
      <c r="O2636" s="8">
        <v>2.6323054526928291</v>
      </c>
      <c r="P2636" s="32">
        <f t="shared" si="774"/>
        <v>5.8042436687166798E-5</v>
      </c>
      <c r="Q2636" s="33">
        <f t="shared" si="775"/>
        <v>-2.0207716084708061E-3</v>
      </c>
      <c r="R2636" s="33">
        <f t="shared" si="776"/>
        <v>-1.5056980638116224E-3</v>
      </c>
      <c r="S2636" s="33">
        <f t="shared" si="777"/>
        <v>-5.0035529693753689E-2</v>
      </c>
      <c r="T2636" s="33">
        <f t="shared" si="778"/>
        <v>-2.3899965682668389E-2</v>
      </c>
      <c r="U2636" s="33">
        <f t="shared" si="779"/>
        <v>-5.1772642008139469E-2</v>
      </c>
      <c r="V2636" s="33">
        <f t="shared" si="780"/>
        <v>-3.049691263960852E-2</v>
      </c>
      <c r="W2636" s="33">
        <f t="shared" si="781"/>
        <v>-1.9977963640002372E-2</v>
      </c>
      <c r="X2636" s="33">
        <f t="shared" si="782"/>
        <v>-1.7061043581199864E-2</v>
      </c>
      <c r="Y2636" s="33">
        <f t="shared" si="783"/>
        <v>-2.0018213801404894E-3</v>
      </c>
      <c r="Z2636" s="34">
        <f t="shared" si="784"/>
        <v>-2.1697591182461617E-2</v>
      </c>
      <c r="AA2636" s="39">
        <f t="shared" si="785"/>
        <v>0</v>
      </c>
      <c r="AB2636" s="37">
        <f t="shared" si="786"/>
        <v>0</v>
      </c>
      <c r="AC2636" s="37">
        <f t="shared" si="790"/>
        <v>0</v>
      </c>
      <c r="AD2636" s="37">
        <f t="shared" si="790"/>
        <v>3.8800746103960199E-2</v>
      </c>
      <c r="AE2636" s="37">
        <f t="shared" si="790"/>
        <v>4.537664974431764E-2</v>
      </c>
      <c r="AF2636" s="37">
        <f t="shared" si="790"/>
        <v>0</v>
      </c>
      <c r="AG2636" s="37">
        <f t="shared" si="790"/>
        <v>0.14825042305374941</v>
      </c>
      <c r="AH2636" s="37">
        <f t="shared" si="790"/>
        <v>0</v>
      </c>
      <c r="AI2636" s="37">
        <f t="shared" si="790"/>
        <v>0</v>
      </c>
      <c r="AJ2636" s="37">
        <f t="shared" si="790"/>
        <v>0.76757218109797287</v>
      </c>
      <c r="AK2636" s="38">
        <f t="shared" si="790"/>
        <v>0</v>
      </c>
      <c r="AL2636" s="8">
        <f t="shared" si="787"/>
        <v>-9.0836388590863435E-3</v>
      </c>
      <c r="AM2636" s="23">
        <f t="shared" si="788"/>
        <v>1.2695925445539027</v>
      </c>
    </row>
    <row r="2637" spans="2:39" x14ac:dyDescent="0.35">
      <c r="B2637" s="16">
        <v>39834</v>
      </c>
      <c r="C2637" s="5">
        <v>1.498E-2</v>
      </c>
      <c r="D2637" s="35">
        <f t="shared" si="772"/>
        <v>2.7378507871321013E-3</v>
      </c>
      <c r="E2637" s="36">
        <f t="shared" si="773"/>
        <v>1.372894206394405</v>
      </c>
      <c r="F2637" s="7">
        <v>2.0903502706853376</v>
      </c>
      <c r="G2637" s="7">
        <v>1.7195063160792503</v>
      </c>
      <c r="H2637" s="7">
        <v>0.74461235737236642</v>
      </c>
      <c r="I2637" s="7">
        <v>0.84115865475871487</v>
      </c>
      <c r="J2637" s="7">
        <v>1.0596570444983993</v>
      </c>
      <c r="K2637" s="7">
        <v>2.7882524857091426</v>
      </c>
      <c r="L2637" s="7">
        <v>2.2393539419639676</v>
      </c>
      <c r="M2637" s="7">
        <v>1.1123699384017507</v>
      </c>
      <c r="N2637" s="7">
        <v>1.0648734169547622</v>
      </c>
      <c r="O2637" s="8">
        <v>2.5995925399943522</v>
      </c>
      <c r="P2637" s="32">
        <f t="shared" si="774"/>
        <v>5.8781656399720106E-5</v>
      </c>
      <c r="Q2637" s="33">
        <f t="shared" si="775"/>
        <v>-1.1993704776298686E-2</v>
      </c>
      <c r="R2637" s="33">
        <f t="shared" si="776"/>
        <v>2.5462608922079966E-3</v>
      </c>
      <c r="S2637" s="33">
        <f t="shared" si="777"/>
        <v>3.8212221041048933E-2</v>
      </c>
      <c r="T2637" s="33">
        <f t="shared" si="778"/>
        <v>-6.7589472005998852E-3</v>
      </c>
      <c r="U2637" s="33">
        <f t="shared" si="779"/>
        <v>3.1039536974132087E-2</v>
      </c>
      <c r="V2637" s="33">
        <f t="shared" si="780"/>
        <v>-4.5342843536123612E-3</v>
      </c>
      <c r="W2637" s="33">
        <f t="shared" si="781"/>
        <v>6.2813696311465606E-3</v>
      </c>
      <c r="X2637" s="33">
        <f t="shared" si="782"/>
        <v>1.8290495520290051E-4</v>
      </c>
      <c r="Y2637" s="33">
        <f t="shared" si="783"/>
        <v>-4.3550487283211536E-3</v>
      </c>
      <c r="Z2637" s="34">
        <f t="shared" si="784"/>
        <v>-1.2427475946992339E-2</v>
      </c>
      <c r="AA2637" s="39">
        <f t="shared" si="785"/>
        <v>0</v>
      </c>
      <c r="AB2637" s="37">
        <f t="shared" si="786"/>
        <v>0</v>
      </c>
      <c r="AC2637" s="37">
        <f t="shared" si="790"/>
        <v>0</v>
      </c>
      <c r="AD2637" s="37">
        <f t="shared" si="790"/>
        <v>3.8800746103960199E-2</v>
      </c>
      <c r="AE2637" s="37">
        <f t="shared" si="790"/>
        <v>4.537664974431764E-2</v>
      </c>
      <c r="AF2637" s="37">
        <f t="shared" si="790"/>
        <v>0</v>
      </c>
      <c r="AG2637" s="37">
        <f t="shared" si="790"/>
        <v>0.14825042305374941</v>
      </c>
      <c r="AH2637" s="37">
        <f t="shared" si="790"/>
        <v>0</v>
      </c>
      <c r="AI2637" s="37">
        <f t="shared" si="790"/>
        <v>0</v>
      </c>
      <c r="AJ2637" s="37">
        <f t="shared" si="790"/>
        <v>0.76757218109797287</v>
      </c>
      <c r="AK2637" s="38">
        <f t="shared" si="790"/>
        <v>0</v>
      </c>
      <c r="AL2637" s="8">
        <f t="shared" si="787"/>
        <v>-2.8390595179342624E-3</v>
      </c>
      <c r="AM2637" s="23">
        <f t="shared" si="788"/>
        <v>1.2659880957563885</v>
      </c>
    </row>
    <row r="2638" spans="2:39" x14ac:dyDescent="0.35">
      <c r="B2638" s="16">
        <v>39835</v>
      </c>
      <c r="C2638" s="5">
        <v>1.248E-2</v>
      </c>
      <c r="D2638" s="35">
        <f t="shared" si="772"/>
        <v>2.7378507871321013E-3</v>
      </c>
      <c r="E2638" s="36">
        <f t="shared" si="773"/>
        <v>1.3729505129110697</v>
      </c>
      <c r="F2638" s="7">
        <v>2.0803616118588084</v>
      </c>
      <c r="G2638" s="7">
        <v>1.7055130320430976</v>
      </c>
      <c r="H2638" s="7">
        <v>0.73463107036322572</v>
      </c>
      <c r="I2638" s="7">
        <v>0.83310662946382674</v>
      </c>
      <c r="J2638" s="7">
        <v>1.0404538070258513</v>
      </c>
      <c r="K2638" s="7">
        <v>2.7844015615541675</v>
      </c>
      <c r="L2638" s="7">
        <v>2.2275759306159486</v>
      </c>
      <c r="M2638" s="7">
        <v>1.109426832033948</v>
      </c>
      <c r="N2638" s="7">
        <v>1.0592668792295248</v>
      </c>
      <c r="O2638" s="8">
        <v>2.6192099738048662</v>
      </c>
      <c r="P2638" s="32">
        <f t="shared" si="774"/>
        <v>4.1013004791201624E-5</v>
      </c>
      <c r="Q2638" s="33">
        <f t="shared" si="775"/>
        <v>-4.7784617566769549E-3</v>
      </c>
      <c r="R2638" s="33">
        <f t="shared" si="776"/>
        <v>-8.1379660576412771E-3</v>
      </c>
      <c r="S2638" s="33">
        <f t="shared" si="777"/>
        <v>-1.3404675480223394E-2</v>
      </c>
      <c r="T2638" s="33">
        <f t="shared" si="778"/>
        <v>-9.5725405062827562E-3</v>
      </c>
      <c r="U2638" s="33">
        <f t="shared" si="779"/>
        <v>-1.8122125051920013E-2</v>
      </c>
      <c r="V2638" s="33">
        <f t="shared" si="780"/>
        <v>-1.381124620066676E-3</v>
      </c>
      <c r="W2638" s="33">
        <f t="shared" si="781"/>
        <v>-5.2595577355178946E-3</v>
      </c>
      <c r="X2638" s="33">
        <f t="shared" si="782"/>
        <v>-2.645798188353865E-3</v>
      </c>
      <c r="Y2638" s="33">
        <f t="shared" si="783"/>
        <v>-5.2649804530481292E-3</v>
      </c>
      <c r="Z2638" s="34">
        <f t="shared" si="784"/>
        <v>7.5463494792751273E-3</v>
      </c>
      <c r="AA2638" s="39">
        <f t="shared" si="785"/>
        <v>0</v>
      </c>
      <c r="AB2638" s="37">
        <f t="shared" si="786"/>
        <v>0</v>
      </c>
      <c r="AC2638" s="37">
        <f t="shared" si="790"/>
        <v>0</v>
      </c>
      <c r="AD2638" s="37">
        <f t="shared" si="790"/>
        <v>3.8800746103960199E-2</v>
      </c>
      <c r="AE2638" s="37">
        <f t="shared" si="790"/>
        <v>4.537664974431764E-2</v>
      </c>
      <c r="AF2638" s="37">
        <f t="shared" si="790"/>
        <v>0</v>
      </c>
      <c r="AG2638" s="37">
        <f t="shared" si="790"/>
        <v>0.14825042305374941</v>
      </c>
      <c r="AH2638" s="37">
        <f t="shared" si="790"/>
        <v>0</v>
      </c>
      <c r="AI2638" s="37">
        <f t="shared" si="790"/>
        <v>0</v>
      </c>
      <c r="AJ2638" s="37">
        <f t="shared" si="790"/>
        <v>0.76757218109797287</v>
      </c>
      <c r="AK2638" s="38">
        <f t="shared" si="790"/>
        <v>0</v>
      </c>
      <c r="AL2638" s="8">
        <f t="shared" si="787"/>
        <v>-5.2004860666301942E-3</v>
      </c>
      <c r="AM2638" s="23">
        <f t="shared" si="788"/>
        <v>1.2594043423038876</v>
      </c>
    </row>
    <row r="2639" spans="2:39" x14ac:dyDescent="0.35">
      <c r="B2639" s="16">
        <v>39836</v>
      </c>
      <c r="C2639" s="5">
        <v>1.204E-2</v>
      </c>
      <c r="D2639" s="35">
        <f t="shared" ref="D2639:D2702" si="791">(B2639-B2638)/365.25</f>
        <v>2.7378507871321013E-3</v>
      </c>
      <c r="E2639" s="36">
        <f t="shared" ref="E2639:E2702" si="792">E2638*(1+D2639*C2638)</f>
        <v>1.3729974244029277</v>
      </c>
      <c r="F2639" s="7">
        <v>2.0763398335100205</v>
      </c>
      <c r="G2639" s="7">
        <v>1.6921391227351608</v>
      </c>
      <c r="H2639" s="7">
        <v>0.73287903599303417</v>
      </c>
      <c r="I2639" s="7">
        <v>0.82697621124684628</v>
      </c>
      <c r="J2639" s="7">
        <v>1.0239309715123708</v>
      </c>
      <c r="K2639" s="7">
        <v>2.7471480949211244</v>
      </c>
      <c r="L2639" s="7">
        <v>2.2870033410501027</v>
      </c>
      <c r="M2639" s="7">
        <v>1.091730528680251</v>
      </c>
      <c r="N2639" s="7">
        <v>1.0525107575861419</v>
      </c>
      <c r="O2639" s="8">
        <v>2.6486680752692093</v>
      </c>
      <c r="P2639" s="32">
        <f t="shared" ref="P2639:P2702" si="793">E2639/E2638-1</f>
        <v>3.4168377823329266E-5</v>
      </c>
      <c r="Q2639" s="33">
        <f t="shared" ref="Q2639:Q2702" si="794">F2639/F2638-1</f>
        <v>-1.9332111907190974E-3</v>
      </c>
      <c r="R2639" s="33">
        <f t="shared" ref="R2639:R2702" si="795">G2639/G2638-1</f>
        <v>-7.8415755591827452E-3</v>
      </c>
      <c r="S2639" s="33">
        <f t="shared" ref="S2639:S2702" si="796">H2639/H2638-1</f>
        <v>-2.3849173290823034E-3</v>
      </c>
      <c r="T2639" s="33">
        <f t="shared" ref="T2639:T2702" si="797">I2639/I2638-1</f>
        <v>-7.3585037018921717E-3</v>
      </c>
      <c r="U2639" s="33">
        <f t="shared" ref="U2639:U2702" si="798">J2639/J2638-1</f>
        <v>-1.5880412375741337E-2</v>
      </c>
      <c r="V2639" s="33">
        <f t="shared" ref="V2639:V2702" si="799">K2639/K2638-1</f>
        <v>-1.3379344110211355E-2</v>
      </c>
      <c r="W2639" s="33">
        <f t="shared" ref="W2639:W2702" si="800">L2639/L2638-1</f>
        <v>2.667806273958151E-2</v>
      </c>
      <c r="X2639" s="33">
        <f t="shared" ref="X2639:X2702" si="801">M2639/M2638-1</f>
        <v>-1.5950852136191629E-2</v>
      </c>
      <c r="Y2639" s="33">
        <f t="shared" ref="Y2639:Y2702" si="802">N2639/N2638-1</f>
        <v>-6.3781109141231029E-3</v>
      </c>
      <c r="Z2639" s="34">
        <f t="shared" ref="Z2639:Z2702" si="803">O2639/O2638-1</f>
        <v>1.1246941543044731E-2</v>
      </c>
      <c r="AA2639" s="39">
        <f t="shared" ref="AA2639:AA2702" si="804">1-SUM(AB2639:AK2639)</f>
        <v>0</v>
      </c>
      <c r="AB2639" s="37">
        <f t="shared" ref="AB2639:AB2702" si="805">AB$8</f>
        <v>0</v>
      </c>
      <c r="AC2639" s="37">
        <f t="shared" si="790"/>
        <v>0</v>
      </c>
      <c r="AD2639" s="37">
        <f t="shared" si="790"/>
        <v>3.8800746103960199E-2</v>
      </c>
      <c r="AE2639" s="37">
        <f t="shared" si="790"/>
        <v>4.537664974431764E-2</v>
      </c>
      <c r="AF2639" s="37">
        <f t="shared" si="790"/>
        <v>0</v>
      </c>
      <c r="AG2639" s="37">
        <f t="shared" si="790"/>
        <v>0.14825042305374941</v>
      </c>
      <c r="AH2639" s="37">
        <f t="shared" si="790"/>
        <v>0</v>
      </c>
      <c r="AI2639" s="37">
        <f t="shared" si="790"/>
        <v>0</v>
      </c>
      <c r="AJ2639" s="37">
        <f t="shared" si="790"/>
        <v>0.76757218109797287</v>
      </c>
      <c r="AK2639" s="38">
        <f t="shared" si="790"/>
        <v>0</v>
      </c>
      <c r="AL2639" s="8">
        <f t="shared" ref="AL2639:AL2702" si="806">SUMPRODUCT(AA2638:AK2638,P2639:Z2639)</f>
        <v>-7.3055947470464632E-3</v>
      </c>
      <c r="AM2639" s="23">
        <f t="shared" ref="AM2639:AM2702" si="807">AM2638*(1+AL2639)</f>
        <v>1.2502036445563447</v>
      </c>
    </row>
    <row r="2640" spans="2:39" x14ac:dyDescent="0.35">
      <c r="B2640" s="16">
        <v>39839</v>
      </c>
      <c r="C2640" s="5">
        <v>1.2279999999999999E-2</v>
      </c>
      <c r="D2640" s="35">
        <f t="shared" si="791"/>
        <v>8.2135523613963042E-3</v>
      </c>
      <c r="E2640" s="36">
        <f t="shared" si="792"/>
        <v>1.3731332017252258</v>
      </c>
      <c r="F2640" s="7">
        <v>2.0724518995082239</v>
      </c>
      <c r="G2640" s="7">
        <v>1.6796631547102565</v>
      </c>
      <c r="H2640" s="7">
        <v>0.73941004673050392</v>
      </c>
      <c r="I2640" s="7">
        <v>0.85593684926883873</v>
      </c>
      <c r="J2640" s="7">
        <v>1.0287030051347128</v>
      </c>
      <c r="K2640" s="7">
        <v>2.7938492073223324</v>
      </c>
      <c r="L2640" s="7">
        <v>2.3010795111433349</v>
      </c>
      <c r="M2640" s="7">
        <v>1.0946321797908696</v>
      </c>
      <c r="N2640" s="7">
        <v>1.0541331345660467</v>
      </c>
      <c r="O2640" s="8">
        <v>2.6453760933302251</v>
      </c>
      <c r="P2640" s="32">
        <f t="shared" si="793"/>
        <v>9.8891170431159026E-5</v>
      </c>
      <c r="Q2640" s="33">
        <f t="shared" si="794"/>
        <v>-1.8724940585588268E-3</v>
      </c>
      <c r="R2640" s="33">
        <f t="shared" si="795"/>
        <v>-7.3728973328966996E-3</v>
      </c>
      <c r="S2640" s="33">
        <f t="shared" si="796"/>
        <v>8.9114443403615073E-3</v>
      </c>
      <c r="T2640" s="33">
        <f t="shared" si="797"/>
        <v>3.5019916689414732E-2</v>
      </c>
      <c r="U2640" s="33">
        <f t="shared" si="798"/>
        <v>4.6605032517901268E-3</v>
      </c>
      <c r="V2640" s="33">
        <f t="shared" si="799"/>
        <v>1.699985249704894E-2</v>
      </c>
      <c r="W2640" s="33">
        <f t="shared" si="800"/>
        <v>6.1548533141928541E-3</v>
      </c>
      <c r="X2640" s="33">
        <f t="shared" si="801"/>
        <v>2.6578455345809271E-3</v>
      </c>
      <c r="Y2640" s="33">
        <f t="shared" si="802"/>
        <v>1.5414350572773294E-3</v>
      </c>
      <c r="Z2640" s="34">
        <f t="shared" si="803"/>
        <v>-1.2428820242603722E-3</v>
      </c>
      <c r="AA2640" s="39">
        <f t="shared" si="804"/>
        <v>0</v>
      </c>
      <c r="AB2640" s="37">
        <f t="shared" si="805"/>
        <v>0</v>
      </c>
      <c r="AC2640" s="37">
        <f t="shared" si="790"/>
        <v>0</v>
      </c>
      <c r="AD2640" s="37">
        <f t="shared" si="790"/>
        <v>3.8800746103960199E-2</v>
      </c>
      <c r="AE2640" s="37">
        <f t="shared" si="790"/>
        <v>4.537664974431764E-2</v>
      </c>
      <c r="AF2640" s="37">
        <f t="shared" si="790"/>
        <v>0</v>
      </c>
      <c r="AG2640" s="37">
        <f t="shared" si="790"/>
        <v>0.14825042305374941</v>
      </c>
      <c r="AH2640" s="37">
        <f t="shared" si="790"/>
        <v>0</v>
      </c>
      <c r="AI2640" s="37">
        <f t="shared" si="790"/>
        <v>0</v>
      </c>
      <c r="AJ2640" s="37">
        <f t="shared" si="790"/>
        <v>0.76757218109797287</v>
      </c>
      <c r="AK2640" s="38">
        <f t="shared" si="790"/>
        <v>0</v>
      </c>
      <c r="AL2640" s="8">
        <f t="shared" si="806"/>
        <v>5.6382551764347782E-3</v>
      </c>
      <c r="AM2640" s="23">
        <f t="shared" si="807"/>
        <v>1.2572526117268621</v>
      </c>
    </row>
    <row r="2641" spans="2:39" x14ac:dyDescent="0.35">
      <c r="B2641" s="16">
        <v>39840</v>
      </c>
      <c r="C2641" s="5">
        <v>1.1930000000000001E-2</v>
      </c>
      <c r="D2641" s="35">
        <f t="shared" si="791"/>
        <v>2.7378507871321013E-3</v>
      </c>
      <c r="E2641" s="36">
        <f t="shared" si="792"/>
        <v>1.3731793675725006</v>
      </c>
      <c r="F2641" s="7">
        <v>2.0901546989099167</v>
      </c>
      <c r="G2641" s="7">
        <v>1.6846190719966716</v>
      </c>
      <c r="H2641" s="7">
        <v>0.74700087364012302</v>
      </c>
      <c r="I2641" s="7">
        <v>0.85788904876790029</v>
      </c>
      <c r="J2641" s="7">
        <v>1.054498493761203</v>
      </c>
      <c r="K2641" s="7">
        <v>2.810469968272348</v>
      </c>
      <c r="L2641" s="7">
        <v>2.2279472412572421</v>
      </c>
      <c r="M2641" s="7">
        <v>1.1047834797583853</v>
      </c>
      <c r="N2641" s="7">
        <v>1.0592830537224391</v>
      </c>
      <c r="O2641" s="8">
        <v>2.6730255866453456</v>
      </c>
      <c r="P2641" s="32">
        <f t="shared" si="793"/>
        <v>3.3620807665890595E-5</v>
      </c>
      <c r="Q2641" s="33">
        <f t="shared" si="794"/>
        <v>8.5419591189996869E-3</v>
      </c>
      <c r="R2641" s="33">
        <f t="shared" si="795"/>
        <v>2.9505423587563584E-3</v>
      </c>
      <c r="S2641" s="33">
        <f t="shared" si="796"/>
        <v>1.0266058654712529E-2</v>
      </c>
      <c r="T2641" s="33">
        <f t="shared" si="797"/>
        <v>2.2807751538318488E-3</v>
      </c>
      <c r="U2641" s="33">
        <f t="shared" si="798"/>
        <v>2.5075739545557418E-2</v>
      </c>
      <c r="V2641" s="33">
        <f t="shared" si="799"/>
        <v>5.9490544108302679E-3</v>
      </c>
      <c r="W2641" s="33">
        <f t="shared" si="800"/>
        <v>-3.1781722244684896E-2</v>
      </c>
      <c r="X2641" s="33">
        <f t="shared" si="801"/>
        <v>9.2737086986198758E-3</v>
      </c>
      <c r="Y2641" s="33">
        <f t="shared" si="802"/>
        <v>4.885454206420059E-3</v>
      </c>
      <c r="Z2641" s="34">
        <f t="shared" si="803"/>
        <v>1.045200846293004E-2</v>
      </c>
      <c r="AA2641" s="39">
        <f t="shared" si="804"/>
        <v>0</v>
      </c>
      <c r="AB2641" s="37">
        <f t="shared" si="805"/>
        <v>0</v>
      </c>
      <c r="AC2641" s="37">
        <f t="shared" si="790"/>
        <v>0</v>
      </c>
      <c r="AD2641" s="37">
        <f t="shared" si="790"/>
        <v>3.8800746103960199E-2</v>
      </c>
      <c r="AE2641" s="37">
        <f t="shared" si="790"/>
        <v>4.537664974431764E-2</v>
      </c>
      <c r="AF2641" s="37">
        <f t="shared" si="790"/>
        <v>0</v>
      </c>
      <c r="AG2641" s="37">
        <f t="shared" si="790"/>
        <v>0.14825042305374941</v>
      </c>
      <c r="AH2641" s="37">
        <f t="shared" si="790"/>
        <v>0</v>
      </c>
      <c r="AI2641" s="37">
        <f t="shared" si="790"/>
        <v>0</v>
      </c>
      <c r="AJ2641" s="37">
        <f t="shared" si="790"/>
        <v>0.76757218109797287</v>
      </c>
      <c r="AK2641" s="38">
        <f t="shared" si="790"/>
        <v>0</v>
      </c>
      <c r="AL2641" s="8">
        <f t="shared" si="806"/>
        <v>5.133713244702306E-3</v>
      </c>
      <c r="AM2641" s="23">
        <f t="shared" si="807"/>
        <v>1.2637069861116208</v>
      </c>
    </row>
    <row r="2642" spans="2:39" x14ac:dyDescent="0.35">
      <c r="B2642" s="16">
        <v>39841</v>
      </c>
      <c r="C2642" s="5">
        <v>1.209E-2</v>
      </c>
      <c r="D2642" s="35">
        <f t="shared" si="791"/>
        <v>2.7378507871321013E-3</v>
      </c>
      <c r="E2642" s="36">
        <f t="shared" si="792"/>
        <v>1.3732242191258344</v>
      </c>
      <c r="F2642" s="7">
        <v>2.0757381454889745</v>
      </c>
      <c r="G2642" s="7">
        <v>1.6892575980585451</v>
      </c>
      <c r="H2642" s="7">
        <v>0.77572638140752803</v>
      </c>
      <c r="I2642" s="7">
        <v>0.89604006807494718</v>
      </c>
      <c r="J2642" s="7">
        <v>1.0988374745139449</v>
      </c>
      <c r="K2642" s="7">
        <v>2.8878056126038238</v>
      </c>
      <c r="L2642" s="7">
        <v>2.2497857489544706</v>
      </c>
      <c r="M2642" s="7">
        <v>1.1439781720201265</v>
      </c>
      <c r="N2642" s="7">
        <v>1.0664581372162889</v>
      </c>
      <c r="O2642" s="8">
        <v>2.7366356442457436</v>
      </c>
      <c r="P2642" s="32">
        <f t="shared" si="793"/>
        <v>3.2662559890539455E-5</v>
      </c>
      <c r="Q2642" s="33">
        <f t="shared" si="794"/>
        <v>-6.8973619170202838E-3</v>
      </c>
      <c r="R2642" s="33">
        <f t="shared" si="795"/>
        <v>2.7534569321809865E-3</v>
      </c>
      <c r="S2642" s="33">
        <f t="shared" si="796"/>
        <v>3.8454450029524079E-2</v>
      </c>
      <c r="T2642" s="33">
        <f t="shared" si="797"/>
        <v>4.4470808156182207E-2</v>
      </c>
      <c r="U2642" s="33">
        <f t="shared" si="798"/>
        <v>4.2047457644621922E-2</v>
      </c>
      <c r="V2642" s="33">
        <f t="shared" si="799"/>
        <v>2.7516979439212941E-2</v>
      </c>
      <c r="W2642" s="33">
        <f t="shared" si="800"/>
        <v>9.8020757820571625E-3</v>
      </c>
      <c r="X2642" s="33">
        <f t="shared" si="801"/>
        <v>3.5477261363749735E-2</v>
      </c>
      <c r="Y2642" s="33">
        <f t="shared" si="802"/>
        <v>6.7735280656437968E-3</v>
      </c>
      <c r="Z2642" s="34">
        <f t="shared" si="803"/>
        <v>2.3797025332716215E-2</v>
      </c>
      <c r="AA2642" s="39">
        <f t="shared" si="804"/>
        <v>0</v>
      </c>
      <c r="AB2642" s="37">
        <f t="shared" si="805"/>
        <v>0</v>
      </c>
      <c r="AC2642" s="37">
        <f t="shared" si="790"/>
        <v>0</v>
      </c>
      <c r="AD2642" s="37">
        <f t="shared" si="790"/>
        <v>3.8800746103960199E-2</v>
      </c>
      <c r="AE2642" s="37">
        <f t="shared" si="790"/>
        <v>4.537664974431764E-2</v>
      </c>
      <c r="AF2642" s="37">
        <f t="shared" si="790"/>
        <v>0</v>
      </c>
      <c r="AG2642" s="37">
        <f t="shared" si="790"/>
        <v>0.14825042305374941</v>
      </c>
      <c r="AH2642" s="37">
        <f t="shared" si="790"/>
        <v>0</v>
      </c>
      <c r="AI2642" s="37">
        <f t="shared" si="790"/>
        <v>0</v>
      </c>
      <c r="AJ2642" s="37">
        <f t="shared" si="790"/>
        <v>0.76757218109797287</v>
      </c>
      <c r="AK2642" s="38">
        <f t="shared" si="790"/>
        <v>0</v>
      </c>
      <c r="AL2642" s="8">
        <f t="shared" si="806"/>
        <v>1.2788573191811998E-2</v>
      </c>
      <c r="AM2642" s="23">
        <f t="shared" si="807"/>
        <v>1.2798679953965135</v>
      </c>
    </row>
    <row r="2643" spans="2:39" x14ac:dyDescent="0.35">
      <c r="B2643" s="16">
        <v>39842</v>
      </c>
      <c r="C2643" s="5">
        <v>1.2279999999999999E-2</v>
      </c>
      <c r="D2643" s="35">
        <f t="shared" si="791"/>
        <v>2.7378507871321013E-3</v>
      </c>
      <c r="E2643" s="36">
        <f t="shared" si="792"/>
        <v>1.373269673693416</v>
      </c>
      <c r="F2643" s="7">
        <v>2.0588023679448466</v>
      </c>
      <c r="G2643" s="7">
        <v>1.6871007151359221</v>
      </c>
      <c r="H2643" s="7">
        <v>0.75015817517320815</v>
      </c>
      <c r="I2643" s="7">
        <v>0.87450223456122633</v>
      </c>
      <c r="J2643" s="7">
        <v>1.0585313185246361</v>
      </c>
      <c r="K2643" s="7">
        <v>2.8839427534872111</v>
      </c>
      <c r="L2643" s="7">
        <v>2.2518389871301534</v>
      </c>
      <c r="M2643" s="7">
        <v>1.1155552613769608</v>
      </c>
      <c r="N2643" s="7">
        <v>1.0745248153209703</v>
      </c>
      <c r="O2643" s="8">
        <v>2.7446536563774329</v>
      </c>
      <c r="P2643" s="32">
        <f t="shared" si="793"/>
        <v>3.3100616016357165E-5</v>
      </c>
      <c r="Q2643" s="33">
        <f t="shared" si="794"/>
        <v>-8.1589181086896279E-3</v>
      </c>
      <c r="R2643" s="33">
        <f t="shared" si="795"/>
        <v>-1.2768229813511223E-3</v>
      </c>
      <c r="S2643" s="33">
        <f t="shared" si="796"/>
        <v>-3.2960341232597057E-2</v>
      </c>
      <c r="T2643" s="33">
        <f t="shared" si="797"/>
        <v>-2.4036685725441598E-2</v>
      </c>
      <c r="U2643" s="33">
        <f t="shared" si="798"/>
        <v>-3.6680725697981531E-2</v>
      </c>
      <c r="V2643" s="33">
        <f t="shared" si="799"/>
        <v>-1.3376451308748649E-3</v>
      </c>
      <c r="W2643" s="33">
        <f t="shared" si="800"/>
        <v>9.126372040701991E-4</v>
      </c>
      <c r="X2643" s="33">
        <f t="shared" si="801"/>
        <v>-2.4845675676638423E-2</v>
      </c>
      <c r="Y2643" s="33">
        <f t="shared" si="802"/>
        <v>7.5639894555423748E-3</v>
      </c>
      <c r="Z2643" s="34">
        <f t="shared" si="803"/>
        <v>2.9298793021821368E-3</v>
      </c>
      <c r="AA2643" s="39">
        <f t="shared" si="804"/>
        <v>0</v>
      </c>
      <c r="AB2643" s="37">
        <f t="shared" si="805"/>
        <v>0</v>
      </c>
      <c r="AC2643" s="37">
        <f t="shared" si="790"/>
        <v>0</v>
      </c>
      <c r="AD2643" s="37">
        <f t="shared" si="790"/>
        <v>3.8800746103960199E-2</v>
      </c>
      <c r="AE2643" s="37">
        <f t="shared" si="790"/>
        <v>4.537664974431764E-2</v>
      </c>
      <c r="AF2643" s="37">
        <f t="shared" si="790"/>
        <v>0</v>
      </c>
      <c r="AG2643" s="37">
        <f t="shared" si="790"/>
        <v>0.14825042305374941</v>
      </c>
      <c r="AH2643" s="37">
        <f t="shared" si="790"/>
        <v>0</v>
      </c>
      <c r="AI2643" s="37">
        <f t="shared" si="790"/>
        <v>0</v>
      </c>
      <c r="AJ2643" s="37">
        <f t="shared" si="790"/>
        <v>0.76757218109797287</v>
      </c>
      <c r="AK2643" s="38">
        <f t="shared" si="790"/>
        <v>0</v>
      </c>
      <c r="AL2643" s="8">
        <f t="shared" si="806"/>
        <v>3.23801132680125E-3</v>
      </c>
      <c r="AM2643" s="23">
        <f t="shared" si="807"/>
        <v>1.284012222462418</v>
      </c>
    </row>
    <row r="2644" spans="2:39" x14ac:dyDescent="0.35">
      <c r="B2644" s="16">
        <v>39843</v>
      </c>
      <c r="C2644" s="5">
        <v>1.2730000000000002E-2</v>
      </c>
      <c r="D2644" s="35">
        <f t="shared" si="791"/>
        <v>2.7378507871321013E-3</v>
      </c>
      <c r="E2644" s="36">
        <f t="shared" si="792"/>
        <v>1.3733158441289888</v>
      </c>
      <c r="F2644" s="7">
        <v>2.0560374102999561</v>
      </c>
      <c r="G2644" s="7">
        <v>1.6798865690998459</v>
      </c>
      <c r="H2644" s="7">
        <v>0.73215537166203726</v>
      </c>
      <c r="I2644" s="7">
        <v>0.85835903469828623</v>
      </c>
      <c r="J2644" s="7">
        <v>1.0340774615023121</v>
      </c>
      <c r="K2644" s="7">
        <v>2.8699192327957621</v>
      </c>
      <c r="L2644" s="7">
        <v>2.2400416833198733</v>
      </c>
      <c r="M2644" s="7">
        <v>1.1206437790673291</v>
      </c>
      <c r="N2644" s="7">
        <v>1.0758898315982117</v>
      </c>
      <c r="O2644" s="8">
        <v>2.7250931659673086</v>
      </c>
      <c r="P2644" s="32">
        <f t="shared" si="793"/>
        <v>3.3620807665890595E-5</v>
      </c>
      <c r="Q2644" s="33">
        <f t="shared" si="794"/>
        <v>-1.3429932313758774E-3</v>
      </c>
      <c r="R2644" s="33">
        <f t="shared" si="795"/>
        <v>-4.2760612756275185E-3</v>
      </c>
      <c r="S2644" s="33">
        <f t="shared" si="796"/>
        <v>-2.399867668843858E-2</v>
      </c>
      <c r="T2644" s="33">
        <f t="shared" si="797"/>
        <v>-1.8459872628044049E-2</v>
      </c>
      <c r="U2644" s="33">
        <f t="shared" si="798"/>
        <v>-2.3101684942498868E-2</v>
      </c>
      <c r="V2644" s="33">
        <f t="shared" si="799"/>
        <v>-4.8626210331297326E-3</v>
      </c>
      <c r="W2644" s="33">
        <f t="shared" si="800"/>
        <v>-5.2389641878060056E-3</v>
      </c>
      <c r="X2644" s="33">
        <f t="shared" si="801"/>
        <v>4.561421443243896E-3</v>
      </c>
      <c r="Y2644" s="33">
        <f t="shared" si="802"/>
        <v>1.2703441165606844E-3</v>
      </c>
      <c r="Z2644" s="34">
        <f t="shared" si="803"/>
        <v>-7.1267609174199276E-3</v>
      </c>
      <c r="AA2644" s="39">
        <f t="shared" si="804"/>
        <v>0</v>
      </c>
      <c r="AB2644" s="37">
        <f t="shared" si="805"/>
        <v>0</v>
      </c>
      <c r="AC2644" s="37">
        <f t="shared" si="790"/>
        <v>0</v>
      </c>
      <c r="AD2644" s="37">
        <f t="shared" si="790"/>
        <v>3.8800746103960199E-2</v>
      </c>
      <c r="AE2644" s="37">
        <f t="shared" si="790"/>
        <v>4.537664974431764E-2</v>
      </c>
      <c r="AF2644" s="37">
        <f t="shared" si="790"/>
        <v>0</v>
      </c>
      <c r="AG2644" s="37">
        <f t="shared" si="790"/>
        <v>0.14825042305374941</v>
      </c>
      <c r="AH2644" s="37">
        <f t="shared" si="790"/>
        <v>0</v>
      </c>
      <c r="AI2644" s="37">
        <f t="shared" si="790"/>
        <v>0</v>
      </c>
      <c r="AJ2644" s="37">
        <f t="shared" si="790"/>
        <v>0.76757218109797287</v>
      </c>
      <c r="AK2644" s="38">
        <f t="shared" si="790"/>
        <v>0</v>
      </c>
      <c r="AL2644" s="8">
        <f t="shared" si="806"/>
        <v>-1.5146185566046861E-3</v>
      </c>
      <c r="AM2644" s="23">
        <f t="shared" si="807"/>
        <v>1.2820674337233691</v>
      </c>
    </row>
    <row r="2645" spans="2:39" x14ac:dyDescent="0.35">
      <c r="B2645" s="16">
        <v>39846</v>
      </c>
      <c r="C2645" s="5">
        <v>1.2110000000000001E-2</v>
      </c>
      <c r="D2645" s="35">
        <f t="shared" si="791"/>
        <v>8.2135523613963042E-3</v>
      </c>
      <c r="E2645" s="36">
        <f t="shared" si="792"/>
        <v>1.3734594360032868</v>
      </c>
      <c r="F2645" s="7">
        <v>2.0738891048111774</v>
      </c>
      <c r="G2645" s="7">
        <v>1.6844884238768973</v>
      </c>
      <c r="H2645" s="7">
        <v>0.73112448418829779</v>
      </c>
      <c r="I2645" s="7">
        <v>0.84612687030102374</v>
      </c>
      <c r="J2645" s="7">
        <v>1.033619293950313</v>
      </c>
      <c r="K2645" s="7">
        <v>2.8034585058602586</v>
      </c>
      <c r="L2645" s="7">
        <v>2.206632179438746</v>
      </c>
      <c r="M2645" s="7">
        <v>1.0954042121835346</v>
      </c>
      <c r="N2645" s="7">
        <v>1.0665944935654699</v>
      </c>
      <c r="O2645" s="8">
        <v>2.6537861434766223</v>
      </c>
      <c r="P2645" s="32">
        <f t="shared" si="793"/>
        <v>1.0455852156066037E-4</v>
      </c>
      <c r="Q2645" s="33">
        <f t="shared" si="794"/>
        <v>8.682572808155653E-3</v>
      </c>
      <c r="R2645" s="33">
        <f t="shared" si="795"/>
        <v>2.7393842308753857E-3</v>
      </c>
      <c r="S2645" s="33">
        <f t="shared" si="796"/>
        <v>-1.4080173603032708E-3</v>
      </c>
      <c r="T2645" s="33">
        <f t="shared" si="797"/>
        <v>-1.4250638605513233E-2</v>
      </c>
      <c r="U2645" s="33">
        <f t="shared" si="798"/>
        <v>-4.4306888899148245E-4</v>
      </c>
      <c r="V2645" s="33">
        <f t="shared" si="799"/>
        <v>-2.315769941398671E-2</v>
      </c>
      <c r="W2645" s="33">
        <f t="shared" si="800"/>
        <v>-1.4914679548111098E-2</v>
      </c>
      <c r="X2645" s="33">
        <f t="shared" si="801"/>
        <v>-2.2522381648163448E-2</v>
      </c>
      <c r="Y2645" s="33">
        <f t="shared" si="802"/>
        <v>-8.639674583534096E-3</v>
      </c>
      <c r="Z2645" s="34">
        <f t="shared" si="803"/>
        <v>-2.6166820049022044E-2</v>
      </c>
      <c r="AA2645" s="39">
        <f t="shared" si="804"/>
        <v>0</v>
      </c>
      <c r="AB2645" s="37">
        <f t="shared" si="805"/>
        <v>0</v>
      </c>
      <c r="AC2645" s="37">
        <f t="shared" si="790"/>
        <v>0</v>
      </c>
      <c r="AD2645" s="37">
        <f t="shared" si="790"/>
        <v>3.8800746103960199E-2</v>
      </c>
      <c r="AE2645" s="37">
        <f t="shared" si="790"/>
        <v>4.537664974431764E-2</v>
      </c>
      <c r="AF2645" s="37">
        <f t="shared" si="790"/>
        <v>0</v>
      </c>
      <c r="AG2645" s="37">
        <f t="shared" si="790"/>
        <v>0.14825042305374941</v>
      </c>
      <c r="AH2645" s="37">
        <f t="shared" si="790"/>
        <v>0</v>
      </c>
      <c r="AI2645" s="37">
        <f t="shared" si="790"/>
        <v>0</v>
      </c>
      <c r="AJ2645" s="37">
        <f t="shared" si="790"/>
        <v>0.76757218109797287</v>
      </c>
      <c r="AK2645" s="38">
        <f t="shared" si="790"/>
        <v>0</v>
      </c>
      <c r="AL2645" s="8">
        <f t="shared" si="806"/>
        <v>-1.0765990959877403E-2</v>
      </c>
      <c r="AM2645" s="23">
        <f t="shared" si="807"/>
        <v>1.26826470732195</v>
      </c>
    </row>
    <row r="2646" spans="2:39" x14ac:dyDescent="0.35">
      <c r="B2646" s="16">
        <v>39847</v>
      </c>
      <c r="C2646" s="5">
        <v>1.2190000000000001E-2</v>
      </c>
      <c r="D2646" s="35">
        <f t="shared" si="791"/>
        <v>2.7378507871321013E-3</v>
      </c>
      <c r="E2646" s="36">
        <f t="shared" si="792"/>
        <v>1.3735049735632321</v>
      </c>
      <c r="F2646" s="7">
        <v>2.0544308513077043</v>
      </c>
      <c r="G2646" s="7">
        <v>1.6775885728890292</v>
      </c>
      <c r="H2646" s="7">
        <v>0.74027084033901069</v>
      </c>
      <c r="I2646" s="7">
        <v>0.86425363082492379</v>
      </c>
      <c r="J2646" s="7">
        <v>1.0442718378226086</v>
      </c>
      <c r="K2646" s="7">
        <v>2.8480718545248163</v>
      </c>
      <c r="L2646" s="7">
        <v>2.2166008807982203</v>
      </c>
      <c r="M2646" s="7">
        <v>1.097380489420565</v>
      </c>
      <c r="N2646" s="7">
        <v>1.0681097134729125</v>
      </c>
      <c r="O2646" s="8">
        <v>2.6881579134615721</v>
      </c>
      <c r="P2646" s="32">
        <f t="shared" si="793"/>
        <v>3.3155373032167645E-5</v>
      </c>
      <c r="Q2646" s="33">
        <f t="shared" si="794"/>
        <v>-9.382494685145959E-3</v>
      </c>
      <c r="R2646" s="33">
        <f t="shared" si="795"/>
        <v>-4.0961106589192386E-3</v>
      </c>
      <c r="S2646" s="33">
        <f t="shared" si="796"/>
        <v>1.2509984754329961E-2</v>
      </c>
      <c r="T2646" s="33">
        <f t="shared" si="797"/>
        <v>2.1423218148657996E-2</v>
      </c>
      <c r="U2646" s="33">
        <f t="shared" si="798"/>
        <v>1.0306061365769725E-2</v>
      </c>
      <c r="V2646" s="33">
        <f t="shared" si="799"/>
        <v>1.5913682535803275E-2</v>
      </c>
      <c r="W2646" s="33">
        <f t="shared" si="800"/>
        <v>4.5176089845702094E-3</v>
      </c>
      <c r="X2646" s="33">
        <f t="shared" si="801"/>
        <v>1.8041534029624717E-3</v>
      </c>
      <c r="Y2646" s="33">
        <f t="shared" si="802"/>
        <v>1.4206147852662276E-3</v>
      </c>
      <c r="Z2646" s="34">
        <f t="shared" si="803"/>
        <v>1.2951974321457893E-2</v>
      </c>
      <c r="AA2646" s="39">
        <f t="shared" si="804"/>
        <v>0</v>
      </c>
      <c r="AB2646" s="37">
        <f t="shared" si="805"/>
        <v>0</v>
      </c>
      <c r="AC2646" s="37">
        <f t="shared" si="790"/>
        <v>0</v>
      </c>
      <c r="AD2646" s="37">
        <f t="shared" si="790"/>
        <v>3.8800746103960199E-2</v>
      </c>
      <c r="AE2646" s="37">
        <f t="shared" si="790"/>
        <v>4.537664974431764E-2</v>
      </c>
      <c r="AF2646" s="37">
        <f t="shared" si="790"/>
        <v>0</v>
      </c>
      <c r="AG2646" s="37">
        <f t="shared" si="790"/>
        <v>0.14825042305374941</v>
      </c>
      <c r="AH2646" s="37">
        <f t="shared" si="790"/>
        <v>0</v>
      </c>
      <c r="AI2646" s="37">
        <f t="shared" si="790"/>
        <v>0</v>
      </c>
      <c r="AJ2646" s="37">
        <f t="shared" si="790"/>
        <v>0.76757218109797287</v>
      </c>
      <c r="AK2646" s="38">
        <f t="shared" si="790"/>
        <v>0</v>
      </c>
      <c r="AL2646" s="8">
        <f t="shared" si="806"/>
        <v>4.907145166047659E-3</v>
      </c>
      <c r="AM2646" s="23">
        <f t="shared" si="807"/>
        <v>1.2744882663497537</v>
      </c>
    </row>
    <row r="2647" spans="2:39" x14ac:dyDescent="0.35">
      <c r="B2647" s="16">
        <v>39848</v>
      </c>
      <c r="C2647" s="5">
        <v>1.201E-2</v>
      </c>
      <c r="D2647" s="35">
        <f t="shared" si="791"/>
        <v>2.7378507871321013E-3</v>
      </c>
      <c r="E2647" s="36">
        <f t="shared" si="792"/>
        <v>1.3735508134691261</v>
      </c>
      <c r="F2647" s="7">
        <v>2.0469403202787801</v>
      </c>
      <c r="G2647" s="7">
        <v>1.6740085055310645</v>
      </c>
      <c r="H2647" s="7">
        <v>0.7387411404897638</v>
      </c>
      <c r="I2647" s="7">
        <v>0.88508480612518237</v>
      </c>
      <c r="J2647" s="7">
        <v>1.0587480241456604</v>
      </c>
      <c r="K2647" s="7">
        <v>2.9057319167106459</v>
      </c>
      <c r="L2647" s="7">
        <v>2.224591554448399</v>
      </c>
      <c r="M2647" s="7">
        <v>1.0965019349600609</v>
      </c>
      <c r="N2647" s="7">
        <v>1.0749363499673608</v>
      </c>
      <c r="O2647" s="8">
        <v>2.6501979858641747</v>
      </c>
      <c r="P2647" s="32">
        <f t="shared" si="793"/>
        <v>3.3374401095187523E-5</v>
      </c>
      <c r="Q2647" s="33">
        <f t="shared" si="794"/>
        <v>-3.6460370638204953E-3</v>
      </c>
      <c r="R2647" s="33">
        <f t="shared" si="795"/>
        <v>-2.1340556414254364E-3</v>
      </c>
      <c r="S2647" s="33">
        <f t="shared" si="796"/>
        <v>-2.066405653026071E-3</v>
      </c>
      <c r="T2647" s="33">
        <f t="shared" si="797"/>
        <v>2.410308103695824E-2</v>
      </c>
      <c r="U2647" s="33">
        <f t="shared" si="798"/>
        <v>1.3862469329093408E-2</v>
      </c>
      <c r="V2647" s="33">
        <f t="shared" si="799"/>
        <v>2.0245297566570564E-2</v>
      </c>
      <c r="W2647" s="33">
        <f t="shared" si="800"/>
        <v>3.6049221668184028E-3</v>
      </c>
      <c r="X2647" s="33">
        <f t="shared" si="801"/>
        <v>-8.005923824725425E-4</v>
      </c>
      <c r="Y2647" s="33">
        <f t="shared" si="802"/>
        <v>6.3913251685088213E-3</v>
      </c>
      <c r="Z2647" s="34">
        <f t="shared" si="803"/>
        <v>-1.4121167289802505E-2</v>
      </c>
      <c r="AA2647" s="39">
        <f t="shared" si="804"/>
        <v>0</v>
      </c>
      <c r="AB2647" s="37">
        <f t="shared" si="805"/>
        <v>0</v>
      </c>
      <c r="AC2647" s="37">
        <f t="shared" si="790"/>
        <v>0</v>
      </c>
      <c r="AD2647" s="37">
        <f t="shared" si="790"/>
        <v>3.8800746103960199E-2</v>
      </c>
      <c r="AE2647" s="37">
        <f t="shared" si="790"/>
        <v>4.537664974431764E-2</v>
      </c>
      <c r="AF2647" s="37">
        <f t="shared" si="790"/>
        <v>0</v>
      </c>
      <c r="AG2647" s="37">
        <f t="shared" si="790"/>
        <v>0.14825042305374941</v>
      </c>
      <c r="AH2647" s="37">
        <f t="shared" si="790"/>
        <v>0</v>
      </c>
      <c r="AI2647" s="37">
        <f t="shared" si="790"/>
        <v>0</v>
      </c>
      <c r="AJ2647" s="37">
        <f t="shared" si="790"/>
        <v>0.76757218109797287</v>
      </c>
      <c r="AK2647" s="38">
        <f t="shared" si="790"/>
        <v>0</v>
      </c>
      <c r="AL2647" s="8">
        <f t="shared" si="806"/>
        <v>8.9207163136739206E-3</v>
      </c>
      <c r="AM2647" s="23">
        <f t="shared" si="807"/>
        <v>1.285857614618966</v>
      </c>
    </row>
    <row r="2648" spans="2:39" x14ac:dyDescent="0.35">
      <c r="B2648" s="16">
        <v>39849</v>
      </c>
      <c r="C2648" s="5">
        <v>1.1859999999999999E-2</v>
      </c>
      <c r="D2648" s="35">
        <f t="shared" si="791"/>
        <v>2.7378507871321013E-3</v>
      </c>
      <c r="E2648" s="36">
        <f t="shared" si="792"/>
        <v>1.3735959780010079</v>
      </c>
      <c r="F2648" s="7">
        <v>2.0517322175414954</v>
      </c>
      <c r="G2648" s="7">
        <v>1.6788063871078815</v>
      </c>
      <c r="H2648" s="7">
        <v>0.7483350577258</v>
      </c>
      <c r="I2648" s="7">
        <v>0.88203074927141334</v>
      </c>
      <c r="J2648" s="7">
        <v>1.0706760921218457</v>
      </c>
      <c r="K2648" s="7">
        <v>2.9090480473164453</v>
      </c>
      <c r="L2648" s="7">
        <v>2.2563325274986066</v>
      </c>
      <c r="M2648" s="7">
        <v>1.0875081145145249</v>
      </c>
      <c r="N2648" s="7">
        <v>1.0768599531451952</v>
      </c>
      <c r="O2648" s="8">
        <v>2.6118716779651909</v>
      </c>
      <c r="P2648" s="32">
        <f t="shared" si="793"/>
        <v>3.2881587953559333E-5</v>
      </c>
      <c r="Q2648" s="33">
        <f t="shared" si="794"/>
        <v>2.3410048721217436E-3</v>
      </c>
      <c r="R2648" s="33">
        <f t="shared" si="795"/>
        <v>2.8661034642085692E-3</v>
      </c>
      <c r="S2648" s="33">
        <f t="shared" si="796"/>
        <v>1.2986845743660158E-2</v>
      </c>
      <c r="T2648" s="33">
        <f t="shared" si="797"/>
        <v>-3.4505810433459461E-3</v>
      </c>
      <c r="U2648" s="33">
        <f t="shared" si="798"/>
        <v>1.1266200931813186E-2</v>
      </c>
      <c r="V2648" s="33">
        <f t="shared" si="799"/>
        <v>1.1412376299164695E-3</v>
      </c>
      <c r="W2648" s="33">
        <f t="shared" si="800"/>
        <v>1.4268225098102549E-2</v>
      </c>
      <c r="X2648" s="33">
        <f t="shared" si="801"/>
        <v>-8.2022841536194546E-3</v>
      </c>
      <c r="Y2648" s="33">
        <f t="shared" si="802"/>
        <v>1.7895042603153222E-3</v>
      </c>
      <c r="Z2648" s="34">
        <f t="shared" si="803"/>
        <v>-1.4461677242006643E-2</v>
      </c>
      <c r="AA2648" s="39">
        <f t="shared" si="804"/>
        <v>0</v>
      </c>
      <c r="AB2648" s="37">
        <f t="shared" si="805"/>
        <v>0</v>
      </c>
      <c r="AC2648" s="37">
        <f t="shared" si="790"/>
        <v>0</v>
      </c>
      <c r="AD2648" s="37">
        <f t="shared" si="790"/>
        <v>3.8800746103960199E-2</v>
      </c>
      <c r="AE2648" s="37">
        <f t="shared" si="790"/>
        <v>4.537664974431764E-2</v>
      </c>
      <c r="AF2648" s="37">
        <f t="shared" si="790"/>
        <v>0</v>
      </c>
      <c r="AG2648" s="37">
        <f t="shared" si="790"/>
        <v>0.14825042305374941</v>
      </c>
      <c r="AH2648" s="37">
        <f t="shared" si="790"/>
        <v>0</v>
      </c>
      <c r="AI2648" s="37">
        <f t="shared" si="790"/>
        <v>0</v>
      </c>
      <c r="AJ2648" s="37">
        <f t="shared" si="790"/>
        <v>0.76757218109797287</v>
      </c>
      <c r="AK2648" s="38">
        <f t="shared" si="790"/>
        <v>0</v>
      </c>
      <c r="AL2648" s="8">
        <f t="shared" si="806"/>
        <v>1.8900861465870841E-3</v>
      </c>
      <c r="AM2648" s="23">
        <f t="shared" si="807"/>
        <v>1.2882879962828409</v>
      </c>
    </row>
    <row r="2649" spans="2:39" x14ac:dyDescent="0.35">
      <c r="B2649" s="16">
        <v>39850</v>
      </c>
      <c r="C2649" s="5">
        <v>1.191E-2</v>
      </c>
      <c r="D2649" s="35">
        <f t="shared" si="791"/>
        <v>2.7378507871321013E-3</v>
      </c>
      <c r="E2649" s="36">
        <f t="shared" si="792"/>
        <v>1.3736405799128466</v>
      </c>
      <c r="F2649" s="7">
        <v>2.042349351101771</v>
      </c>
      <c r="G2649" s="7">
        <v>1.6755408054133434</v>
      </c>
      <c r="H2649" s="7">
        <v>0.77261939000458457</v>
      </c>
      <c r="I2649" s="7">
        <v>0.90170388874590124</v>
      </c>
      <c r="J2649" s="7">
        <v>1.0966220040752177</v>
      </c>
      <c r="K2649" s="7">
        <v>3.0227562047837102</v>
      </c>
      <c r="L2649" s="7">
        <v>2.2841160392464359</v>
      </c>
      <c r="M2649" s="7">
        <v>1.1094696943522548</v>
      </c>
      <c r="N2649" s="7">
        <v>1.0776744343546476</v>
      </c>
      <c r="O2649" s="8">
        <v>2.6240303877340896</v>
      </c>
      <c r="P2649" s="32">
        <f t="shared" si="793"/>
        <v>3.2470910335424819E-5</v>
      </c>
      <c r="Q2649" s="33">
        <f t="shared" si="794"/>
        <v>-4.5731437852877255E-3</v>
      </c>
      <c r="R2649" s="33">
        <f t="shared" si="795"/>
        <v>-1.9451806471643129E-3</v>
      </c>
      <c r="S2649" s="33">
        <f t="shared" si="796"/>
        <v>3.2451148757596693E-2</v>
      </c>
      <c r="T2649" s="33">
        <f t="shared" si="797"/>
        <v>2.2304369196582519E-2</v>
      </c>
      <c r="U2649" s="33">
        <f t="shared" si="798"/>
        <v>2.4233203808588843E-2</v>
      </c>
      <c r="V2649" s="33">
        <f t="shared" si="799"/>
        <v>3.9087755037995775E-2</v>
      </c>
      <c r="W2649" s="33">
        <f t="shared" si="800"/>
        <v>1.2313571430284886E-2</v>
      </c>
      <c r="X2649" s="33">
        <f t="shared" si="801"/>
        <v>2.0194405489593725E-2</v>
      </c>
      <c r="Y2649" s="33">
        <f t="shared" si="802"/>
        <v>7.5634831351423237E-4</v>
      </c>
      <c r="Z2649" s="34">
        <f t="shared" si="803"/>
        <v>4.6551711829774245E-3</v>
      </c>
      <c r="AA2649" s="39">
        <f t="shared" si="804"/>
        <v>0</v>
      </c>
      <c r="AB2649" s="37">
        <f t="shared" si="805"/>
        <v>0</v>
      </c>
      <c r="AC2649" s="37">
        <f t="shared" si="790"/>
        <v>0</v>
      </c>
      <c r="AD2649" s="37">
        <f t="shared" si="790"/>
        <v>3.8800746103960199E-2</v>
      </c>
      <c r="AE2649" s="37">
        <f t="shared" si="790"/>
        <v>4.537664974431764E-2</v>
      </c>
      <c r="AF2649" s="37">
        <f t="shared" si="790"/>
        <v>0</v>
      </c>
      <c r="AG2649" s="37">
        <f t="shared" si="790"/>
        <v>0.14825042305374941</v>
      </c>
      <c r="AH2649" s="37">
        <f t="shared" si="790"/>
        <v>0</v>
      </c>
      <c r="AI2649" s="37">
        <f t="shared" si="790"/>
        <v>0</v>
      </c>
      <c r="AJ2649" s="37">
        <f t="shared" si="790"/>
        <v>0.76757218109797287</v>
      </c>
      <c r="AK2649" s="38">
        <f t="shared" si="790"/>
        <v>0</v>
      </c>
      <c r="AL2649" s="8">
        <f t="shared" si="806"/>
        <v>8.6465544778047167E-3</v>
      </c>
      <c r="AM2649" s="23">
        <f t="shared" si="807"/>
        <v>1.2994272486258023</v>
      </c>
    </row>
    <row r="2650" spans="2:39" x14ac:dyDescent="0.35">
      <c r="B2650" s="16">
        <v>39853</v>
      </c>
      <c r="C2650" s="5">
        <v>1.187E-2</v>
      </c>
      <c r="D2650" s="35">
        <f t="shared" si="791"/>
        <v>8.2135523613963042E-3</v>
      </c>
      <c r="E2650" s="36">
        <f t="shared" si="792"/>
        <v>1.3737749541165982</v>
      </c>
      <c r="F2650" s="7">
        <v>2.0381389482078149</v>
      </c>
      <c r="G2650" s="7">
        <v>1.6715937177606242</v>
      </c>
      <c r="H2650" s="7">
        <v>0.7702463813994207</v>
      </c>
      <c r="I2650" s="7">
        <v>0.90795446839471472</v>
      </c>
      <c r="J2650" s="7">
        <v>1.076763000695609</v>
      </c>
      <c r="K2650" s="7">
        <v>3.062573381864043</v>
      </c>
      <c r="L2650" s="7">
        <v>2.2803804853648795</v>
      </c>
      <c r="M2650" s="7">
        <v>1.1181036923080423</v>
      </c>
      <c r="N2650" s="7">
        <v>1.0745787619640803</v>
      </c>
      <c r="O2650" s="8">
        <v>2.6432855750749633</v>
      </c>
      <c r="P2650" s="32">
        <f t="shared" si="793"/>
        <v>9.7823408624186925E-5</v>
      </c>
      <c r="Q2650" s="33">
        <f t="shared" si="794"/>
        <v>-2.0615488195908638E-3</v>
      </c>
      <c r="R2650" s="33">
        <f t="shared" si="795"/>
        <v>-2.3557096550361756E-3</v>
      </c>
      <c r="S2650" s="33">
        <f t="shared" si="796"/>
        <v>-3.0713811170980376E-3</v>
      </c>
      <c r="T2650" s="33">
        <f t="shared" si="797"/>
        <v>6.9319648354926322E-3</v>
      </c>
      <c r="U2650" s="33">
        <f t="shared" si="798"/>
        <v>-1.8109251233159207E-2</v>
      </c>
      <c r="V2650" s="33">
        <f t="shared" si="799"/>
        <v>1.3172473855919797E-2</v>
      </c>
      <c r="W2650" s="33">
        <f t="shared" si="800"/>
        <v>-1.6354483823811661E-3</v>
      </c>
      <c r="X2650" s="33">
        <f t="shared" si="801"/>
        <v>7.7820944544395587E-3</v>
      </c>
      <c r="Y2650" s="33">
        <f t="shared" si="802"/>
        <v>-2.8725487882813594E-3</v>
      </c>
      <c r="Z2650" s="34">
        <f t="shared" si="803"/>
        <v>7.3380199523913614E-3</v>
      </c>
      <c r="AA2650" s="39">
        <f t="shared" si="804"/>
        <v>0</v>
      </c>
      <c r="AB2650" s="37">
        <f t="shared" si="805"/>
        <v>0</v>
      </c>
      <c r="AC2650" s="37">
        <f t="shared" si="790"/>
        <v>0</v>
      </c>
      <c r="AD2650" s="37">
        <f t="shared" si="790"/>
        <v>3.8800746103960199E-2</v>
      </c>
      <c r="AE2650" s="37">
        <f t="shared" si="790"/>
        <v>4.537664974431764E-2</v>
      </c>
      <c r="AF2650" s="37">
        <f t="shared" si="790"/>
        <v>0</v>
      </c>
      <c r="AG2650" s="37">
        <f t="shared" si="790"/>
        <v>0.14825042305374941</v>
      </c>
      <c r="AH2650" s="37">
        <f t="shared" si="790"/>
        <v>0</v>
      </c>
      <c r="AI2650" s="37">
        <f t="shared" si="790"/>
        <v>0</v>
      </c>
      <c r="AJ2650" s="37">
        <f t="shared" si="790"/>
        <v>0.76757218109797287</v>
      </c>
      <c r="AK2650" s="38">
        <f t="shared" si="790"/>
        <v>0</v>
      </c>
      <c r="AL2650" s="8">
        <f t="shared" si="806"/>
        <v>-5.6686255459841451E-5</v>
      </c>
      <c r="AM2650" s="23">
        <f t="shared" si="807"/>
        <v>1.2993535889608352</v>
      </c>
    </row>
    <row r="2651" spans="2:39" x14ac:dyDescent="0.35">
      <c r="B2651" s="16">
        <v>39854</v>
      </c>
      <c r="C2651" s="5">
        <v>1.291E-2</v>
      </c>
      <c r="D2651" s="35">
        <f t="shared" si="791"/>
        <v>2.7378507871321013E-3</v>
      </c>
      <c r="E2651" s="36">
        <f t="shared" si="792"/>
        <v>1.3738195994518629</v>
      </c>
      <c r="F2651" s="7">
        <v>2.0640371510223576</v>
      </c>
      <c r="G2651" s="7">
        <v>1.6803446593931581</v>
      </c>
      <c r="H2651" s="7">
        <v>0.7364370340551698</v>
      </c>
      <c r="I2651" s="7">
        <v>0.8806348887032367</v>
      </c>
      <c r="J2651" s="7">
        <v>1.022561587605358</v>
      </c>
      <c r="K2651" s="7">
        <v>3.0440556930351406</v>
      </c>
      <c r="L2651" s="7">
        <v>2.2289860005650746</v>
      </c>
      <c r="M2651" s="7">
        <v>1.1107611599867662</v>
      </c>
      <c r="N2651" s="7">
        <v>1.0720014080003841</v>
      </c>
      <c r="O2651" s="8">
        <v>2.6782514703289553</v>
      </c>
      <c r="P2651" s="32">
        <f t="shared" si="793"/>
        <v>3.2498288843330059E-5</v>
      </c>
      <c r="Q2651" s="33">
        <f t="shared" si="794"/>
        <v>1.270678961182492E-2</v>
      </c>
      <c r="R2651" s="33">
        <f t="shared" si="795"/>
        <v>5.2350888493750691E-3</v>
      </c>
      <c r="S2651" s="33">
        <f t="shared" si="796"/>
        <v>-4.3894198221125613E-2</v>
      </c>
      <c r="T2651" s="33">
        <f t="shared" si="797"/>
        <v>-3.008915165072068E-2</v>
      </c>
      <c r="U2651" s="33">
        <f t="shared" si="798"/>
        <v>-5.0337365841170212E-2</v>
      </c>
      <c r="V2651" s="33">
        <f t="shared" si="799"/>
        <v>-6.0464473891664872E-3</v>
      </c>
      <c r="W2651" s="33">
        <f t="shared" si="800"/>
        <v>-2.2537679623925277E-2</v>
      </c>
      <c r="X2651" s="33">
        <f t="shared" si="801"/>
        <v>-6.5669511439671036E-3</v>
      </c>
      <c r="Y2651" s="33">
        <f t="shared" si="802"/>
        <v>-2.3984784130530734E-3</v>
      </c>
      <c r="Z2651" s="34">
        <f t="shared" si="803"/>
        <v>1.3228194328946286E-2</v>
      </c>
      <c r="AA2651" s="39">
        <f t="shared" si="804"/>
        <v>0</v>
      </c>
      <c r="AB2651" s="37">
        <f t="shared" si="805"/>
        <v>0</v>
      </c>
      <c r="AC2651" s="37">
        <f t="shared" si="790"/>
        <v>0</v>
      </c>
      <c r="AD2651" s="37">
        <f t="shared" si="790"/>
        <v>3.8800746103960199E-2</v>
      </c>
      <c r="AE2651" s="37">
        <f t="shared" si="790"/>
        <v>4.537664974431764E-2</v>
      </c>
      <c r="AF2651" s="37">
        <f t="shared" si="790"/>
        <v>0</v>
      </c>
      <c r="AG2651" s="37">
        <f t="shared" si="790"/>
        <v>0.14825042305374941</v>
      </c>
      <c r="AH2651" s="37">
        <f t="shared" si="790"/>
        <v>0</v>
      </c>
      <c r="AI2651" s="37">
        <f t="shared" si="790"/>
        <v>0</v>
      </c>
      <c r="AJ2651" s="37">
        <f t="shared" si="790"/>
        <v>0.76757218109797287</v>
      </c>
      <c r="AK2651" s="38">
        <f t="shared" si="790"/>
        <v>0</v>
      </c>
      <c r="AL2651" s="8">
        <f t="shared" si="806"/>
        <v>-5.8058662264129281E-3</v>
      </c>
      <c r="AM2651" s="23">
        <f t="shared" si="807"/>
        <v>1.291809715842519</v>
      </c>
    </row>
    <row r="2652" spans="2:39" x14ac:dyDescent="0.35">
      <c r="B2652" s="16">
        <v>39855</v>
      </c>
      <c r="C2652" s="5">
        <v>1.2450000000000001E-2</v>
      </c>
      <c r="D2652" s="35">
        <f t="shared" si="791"/>
        <v>2.7378507871321013E-3</v>
      </c>
      <c r="E2652" s="36">
        <f t="shared" si="792"/>
        <v>1.3738681580036192</v>
      </c>
      <c r="F2652" s="7">
        <v>2.0738761944824038</v>
      </c>
      <c r="G2652" s="7">
        <v>1.6998535392811043</v>
      </c>
      <c r="H2652" s="7">
        <v>0.74046658397012821</v>
      </c>
      <c r="I2652" s="7">
        <v>0.87527298013332089</v>
      </c>
      <c r="J2652" s="7">
        <v>1.0272710065908726</v>
      </c>
      <c r="K2652" s="7">
        <v>3.001617427280983</v>
      </c>
      <c r="L2652" s="7">
        <v>2.2191666292910064</v>
      </c>
      <c r="M2652" s="7">
        <v>1.1082326075454338</v>
      </c>
      <c r="N2652" s="7">
        <v>1.0712112463770374</v>
      </c>
      <c r="O2652" s="8">
        <v>2.6630389784882014</v>
      </c>
      <c r="P2652" s="32">
        <f t="shared" si="793"/>
        <v>3.5345653661922327E-5</v>
      </c>
      <c r="Q2652" s="33">
        <f t="shared" si="794"/>
        <v>4.7668926187558469E-3</v>
      </c>
      <c r="R2652" s="33">
        <f t="shared" si="795"/>
        <v>1.1610046652566819E-2</v>
      </c>
      <c r="S2652" s="33">
        <f t="shared" si="796"/>
        <v>5.4716828847807264E-3</v>
      </c>
      <c r="T2652" s="33">
        <f t="shared" si="797"/>
        <v>-6.0886851505638218E-3</v>
      </c>
      <c r="U2652" s="33">
        <f t="shared" si="798"/>
        <v>4.6055113379950274E-3</v>
      </c>
      <c r="V2652" s="33">
        <f t="shared" si="799"/>
        <v>-1.3941356543264671E-2</v>
      </c>
      <c r="W2652" s="33">
        <f t="shared" si="800"/>
        <v>-4.4053086343202041E-3</v>
      </c>
      <c r="X2652" s="33">
        <f t="shared" si="801"/>
        <v>-2.2764141675267746E-3</v>
      </c>
      <c r="Y2652" s="33">
        <f t="shared" si="802"/>
        <v>-7.3709009843625495E-4</v>
      </c>
      <c r="Z2652" s="34">
        <f t="shared" si="803"/>
        <v>-5.6800087703808844E-3</v>
      </c>
      <c r="AA2652" s="39">
        <f t="shared" si="804"/>
        <v>0</v>
      </c>
      <c r="AB2652" s="37">
        <f t="shared" si="805"/>
        <v>0</v>
      </c>
      <c r="AC2652" s="37">
        <f t="shared" si="790"/>
        <v>0</v>
      </c>
      <c r="AD2652" s="37">
        <f t="shared" si="790"/>
        <v>3.8800746103960199E-2</v>
      </c>
      <c r="AE2652" s="37">
        <f t="shared" si="790"/>
        <v>4.537664974431764E-2</v>
      </c>
      <c r="AF2652" s="37">
        <f t="shared" si="790"/>
        <v>0</v>
      </c>
      <c r="AG2652" s="37">
        <f t="shared" si="790"/>
        <v>0.14825042305374941</v>
      </c>
      <c r="AH2652" s="37">
        <f t="shared" si="790"/>
        <v>0</v>
      </c>
      <c r="AI2652" s="37">
        <f t="shared" si="790"/>
        <v>0</v>
      </c>
      <c r="AJ2652" s="37">
        <f t="shared" si="790"/>
        <v>0.76757218109797287</v>
      </c>
      <c r="AK2652" s="38">
        <f t="shared" si="790"/>
        <v>0</v>
      </c>
      <c r="AL2652" s="8">
        <f t="shared" si="806"/>
        <v>-2.6965606151113817E-3</v>
      </c>
      <c r="AM2652" s="23">
        <f t="shared" si="807"/>
        <v>1.28832627264056</v>
      </c>
    </row>
    <row r="2653" spans="2:39" x14ac:dyDescent="0.35">
      <c r="B2653" s="16">
        <v>39856</v>
      </c>
      <c r="C2653" s="5">
        <v>1.2290000000000001E-2</v>
      </c>
      <c r="D2653" s="35">
        <f t="shared" si="791"/>
        <v>2.7378507871321013E-3</v>
      </c>
      <c r="E2653" s="36">
        <f t="shared" si="792"/>
        <v>1.3739149880065409</v>
      </c>
      <c r="F2653" s="7">
        <v>2.0818230315861355</v>
      </c>
      <c r="G2653" s="7">
        <v>1.7133526414473739</v>
      </c>
      <c r="H2653" s="7">
        <v>0.74405818764275844</v>
      </c>
      <c r="I2653" s="7">
        <v>0.85487985866921568</v>
      </c>
      <c r="J2653" s="7">
        <v>1.0280141186375233</v>
      </c>
      <c r="K2653" s="7">
        <v>2.9431293835420806</v>
      </c>
      <c r="L2653" s="7">
        <v>2.1994452850780086</v>
      </c>
      <c r="M2653" s="7">
        <v>1.1047995101226287</v>
      </c>
      <c r="N2653" s="7">
        <v>1.0711764572529296</v>
      </c>
      <c r="O2653" s="8">
        <v>2.6177658803813983</v>
      </c>
      <c r="P2653" s="32">
        <f t="shared" si="793"/>
        <v>3.408624229983559E-5</v>
      </c>
      <c r="Q2653" s="33">
        <f t="shared" si="794"/>
        <v>3.8318763313232029E-3</v>
      </c>
      <c r="R2653" s="33">
        <f t="shared" si="795"/>
        <v>7.9413325056101325E-3</v>
      </c>
      <c r="S2653" s="33">
        <f t="shared" si="796"/>
        <v>4.8504601698204919E-3</v>
      </c>
      <c r="T2653" s="33">
        <f t="shared" si="797"/>
        <v>-2.3299155722822595E-2</v>
      </c>
      <c r="U2653" s="33">
        <f t="shared" si="798"/>
        <v>7.2338461991328096E-4</v>
      </c>
      <c r="V2653" s="33">
        <f t="shared" si="799"/>
        <v>-1.948550911495861E-2</v>
      </c>
      <c r="W2653" s="33">
        <f t="shared" si="800"/>
        <v>-8.8868244289066478E-3</v>
      </c>
      <c r="X2653" s="33">
        <f t="shared" si="801"/>
        <v>-3.0978130398174875E-3</v>
      </c>
      <c r="Y2653" s="33">
        <f t="shared" si="802"/>
        <v>-3.2476436580886059E-5</v>
      </c>
      <c r="Z2653" s="34">
        <f t="shared" si="803"/>
        <v>-1.7000539035483597E-2</v>
      </c>
      <c r="AA2653" s="39">
        <f t="shared" si="804"/>
        <v>0</v>
      </c>
      <c r="AB2653" s="37">
        <f t="shared" si="805"/>
        <v>0</v>
      </c>
      <c r="AC2653" s="37">
        <f t="shared" si="790"/>
        <v>0</v>
      </c>
      <c r="AD2653" s="37">
        <f t="shared" si="790"/>
        <v>3.8800746103960199E-2</v>
      </c>
      <c r="AE2653" s="37">
        <f t="shared" si="790"/>
        <v>4.537664974431764E-2</v>
      </c>
      <c r="AF2653" s="37">
        <f t="shared" si="790"/>
        <v>0</v>
      </c>
      <c r="AG2653" s="37">
        <f t="shared" si="790"/>
        <v>0.14825042305374941</v>
      </c>
      <c r="AH2653" s="37">
        <f t="shared" si="790"/>
        <v>0</v>
      </c>
      <c r="AI2653" s="37">
        <f t="shared" si="790"/>
        <v>0</v>
      </c>
      <c r="AJ2653" s="37">
        <f t="shared" si="790"/>
        <v>0.76757218109797287</v>
      </c>
      <c r="AK2653" s="38">
        <f t="shared" si="790"/>
        <v>0</v>
      </c>
      <c r="AL2653" s="8">
        <f t="shared" si="806"/>
        <v>-3.7826991340072433E-3</v>
      </c>
      <c r="AM2653" s="23">
        <f t="shared" si="807"/>
        <v>1.2834529219647237</v>
      </c>
    </row>
    <row r="2654" spans="2:39" x14ac:dyDescent="0.35">
      <c r="B2654" s="16">
        <v>39857</v>
      </c>
      <c r="C2654" s="5">
        <v>1.2350000000000002E-2</v>
      </c>
      <c r="D2654" s="35">
        <f t="shared" si="791"/>
        <v>2.7378507871321013E-3</v>
      </c>
      <c r="E2654" s="36">
        <f t="shared" si="792"/>
        <v>1.3739612177538443</v>
      </c>
      <c r="F2654" s="7">
        <v>2.0576337338111124</v>
      </c>
      <c r="G2654" s="7">
        <v>1.7102475602284346</v>
      </c>
      <c r="H2654" s="7">
        <v>0.73027403122380885</v>
      </c>
      <c r="I2654" s="7">
        <v>0.85876241042865376</v>
      </c>
      <c r="J2654" s="7">
        <v>1.0167187884181053</v>
      </c>
      <c r="K2654" s="7">
        <v>3.0062369950036834</v>
      </c>
      <c r="L2654" s="7">
        <v>2.1876407003841529</v>
      </c>
      <c r="M2654" s="7">
        <v>1.1091815182722755</v>
      </c>
      <c r="N2654" s="7">
        <v>1.0710126005858778</v>
      </c>
      <c r="O2654" s="8">
        <v>2.617497622449954</v>
      </c>
      <c r="P2654" s="32">
        <f t="shared" si="793"/>
        <v>3.3648186173795835E-5</v>
      </c>
      <c r="Q2654" s="33">
        <f t="shared" si="794"/>
        <v>-1.1619286273623963E-2</v>
      </c>
      <c r="R2654" s="33">
        <f t="shared" si="795"/>
        <v>-1.812283790169511E-3</v>
      </c>
      <c r="S2654" s="33">
        <f t="shared" si="796"/>
        <v>-1.8525643085279375E-2</v>
      </c>
      <c r="T2654" s="33">
        <f t="shared" si="797"/>
        <v>4.5416343829669525E-3</v>
      </c>
      <c r="U2654" s="33">
        <f t="shared" si="798"/>
        <v>-1.0987524407143678E-2</v>
      </c>
      <c r="V2654" s="33">
        <f t="shared" si="799"/>
        <v>2.1442350382045339E-2</v>
      </c>
      <c r="W2654" s="33">
        <f t="shared" si="800"/>
        <v>-5.3670735862096919E-3</v>
      </c>
      <c r="X2654" s="33">
        <f t="shared" si="801"/>
        <v>3.9663378825725015E-3</v>
      </c>
      <c r="Y2654" s="33">
        <f t="shared" si="802"/>
        <v>-1.5296888383087293E-4</v>
      </c>
      <c r="Z2654" s="34">
        <f t="shared" si="803"/>
        <v>-1.0247590644174576E-4</v>
      </c>
      <c r="AA2654" s="39">
        <f t="shared" si="804"/>
        <v>0</v>
      </c>
      <c r="AB2654" s="37">
        <f t="shared" si="805"/>
        <v>0</v>
      </c>
      <c r="AC2654" s="37">
        <f t="shared" si="790"/>
        <v>0</v>
      </c>
      <c r="AD2654" s="37">
        <f t="shared" si="790"/>
        <v>3.8800746103960199E-2</v>
      </c>
      <c r="AE2654" s="37">
        <f t="shared" si="790"/>
        <v>4.537664974431764E-2</v>
      </c>
      <c r="AF2654" s="37">
        <f t="shared" si="790"/>
        <v>0</v>
      </c>
      <c r="AG2654" s="37">
        <f t="shared" si="790"/>
        <v>0.14825042305374941</v>
      </c>
      <c r="AH2654" s="37">
        <f t="shared" si="790"/>
        <v>0</v>
      </c>
      <c r="AI2654" s="37">
        <f t="shared" si="790"/>
        <v>0</v>
      </c>
      <c r="AJ2654" s="37">
        <f t="shared" si="790"/>
        <v>0.76757218109797287</v>
      </c>
      <c r="AK2654" s="38">
        <f t="shared" si="790"/>
        <v>0</v>
      </c>
      <c r="AL2654" s="8">
        <f t="shared" si="806"/>
        <v>2.5486982345008921E-3</v>
      </c>
      <c r="AM2654" s="23">
        <f t="shared" si="807"/>
        <v>1.2867240561610003</v>
      </c>
    </row>
    <row r="2655" spans="2:39" x14ac:dyDescent="0.35">
      <c r="B2655" s="16">
        <v>39860</v>
      </c>
      <c r="C2655" s="5">
        <v>1.2430000000000002E-2</v>
      </c>
      <c r="D2655" s="35">
        <f t="shared" si="791"/>
        <v>8.2135523613963042E-3</v>
      </c>
      <c r="E2655" s="36">
        <f t="shared" si="792"/>
        <v>1.3741005887685405</v>
      </c>
      <c r="F2655" s="7">
        <v>2.0578424547689158</v>
      </c>
      <c r="G2655" s="7">
        <v>1.7195938976617675</v>
      </c>
      <c r="H2655" s="7">
        <v>0.73034810830213015</v>
      </c>
      <c r="I2655" s="7">
        <v>0.84652185581601347</v>
      </c>
      <c r="J2655" s="7">
        <v>1.016821921699723</v>
      </c>
      <c r="K2655" s="7">
        <v>2.9699384766061869</v>
      </c>
      <c r="L2655" s="7">
        <v>2.1878626089069435</v>
      </c>
      <c r="M2655" s="7">
        <v>1.1092513922408809</v>
      </c>
      <c r="N2655" s="7">
        <v>1.0718768603119864</v>
      </c>
      <c r="O2655" s="8">
        <v>2.6176625142586203</v>
      </c>
      <c r="P2655" s="32">
        <f t="shared" si="793"/>
        <v>1.0143737166323774E-4</v>
      </c>
      <c r="Q2655" s="33">
        <f t="shared" si="794"/>
        <v>1.0143737166323774E-4</v>
      </c>
      <c r="R2655" s="33">
        <f t="shared" si="795"/>
        <v>5.4649032401394848E-3</v>
      </c>
      <c r="S2655" s="33">
        <f t="shared" si="796"/>
        <v>1.0143737166323774E-4</v>
      </c>
      <c r="T2655" s="33">
        <f t="shared" si="797"/>
        <v>-1.4253714955374419E-2</v>
      </c>
      <c r="U2655" s="33">
        <f t="shared" si="798"/>
        <v>1.0143737166323774E-4</v>
      </c>
      <c r="V2655" s="33">
        <f t="shared" si="799"/>
        <v>-1.2074403467798422E-2</v>
      </c>
      <c r="W2655" s="33">
        <f t="shared" si="800"/>
        <v>1.0143737166323774E-4</v>
      </c>
      <c r="X2655" s="33">
        <f t="shared" si="801"/>
        <v>6.2995972664792177E-5</v>
      </c>
      <c r="Y2655" s="33">
        <f t="shared" si="802"/>
        <v>8.0695570307565134E-4</v>
      </c>
      <c r="Z2655" s="34">
        <f t="shared" si="803"/>
        <v>6.2995972661905597E-5</v>
      </c>
      <c r="AA2655" s="39">
        <f t="shared" si="804"/>
        <v>0</v>
      </c>
      <c r="AB2655" s="37">
        <f t="shared" si="805"/>
        <v>0</v>
      </c>
      <c r="AC2655" s="37">
        <f t="shared" si="790"/>
        <v>0</v>
      </c>
      <c r="AD2655" s="37">
        <f t="shared" si="790"/>
        <v>3.8800746103960199E-2</v>
      </c>
      <c r="AE2655" s="37">
        <f t="shared" si="790"/>
        <v>4.537664974431764E-2</v>
      </c>
      <c r="AF2655" s="37">
        <f t="shared" si="790"/>
        <v>0</v>
      </c>
      <c r="AG2655" s="37">
        <f t="shared" si="790"/>
        <v>0.14825042305374941</v>
      </c>
      <c r="AH2655" s="37">
        <f t="shared" si="790"/>
        <v>0</v>
      </c>
      <c r="AI2655" s="37">
        <f t="shared" si="790"/>
        <v>0</v>
      </c>
      <c r="AJ2655" s="37">
        <f t="shared" si="790"/>
        <v>0.76757218109797287</v>
      </c>
      <c r="AK2655" s="38">
        <f t="shared" si="790"/>
        <v>0</v>
      </c>
      <c r="AL2655" s="8">
        <f t="shared" si="806"/>
        <v>-1.8134886585455582E-3</v>
      </c>
      <c r="AM2655" s="23">
        <f t="shared" si="807"/>
        <v>1.2843905966784745</v>
      </c>
    </row>
    <row r="2656" spans="2:39" x14ac:dyDescent="0.35">
      <c r="B2656" s="16">
        <v>39861</v>
      </c>
      <c r="C2656" s="5">
        <v>1.2809999999999998E-2</v>
      </c>
      <c r="D2656" s="35">
        <f t="shared" si="791"/>
        <v>2.7378507871321013E-3</v>
      </c>
      <c r="E2656" s="36">
        <f t="shared" si="792"/>
        <v>1.374147351452506</v>
      </c>
      <c r="F2656" s="7">
        <v>2.0869016071244775</v>
      </c>
      <c r="G2656" s="7">
        <v>1.7275603202218659</v>
      </c>
      <c r="H2656" s="7">
        <v>0.69965039354990044</v>
      </c>
      <c r="I2656" s="7">
        <v>0.8184203891176568</v>
      </c>
      <c r="J2656" s="7">
        <v>0.98243722830166813</v>
      </c>
      <c r="K2656" s="7">
        <v>2.8254376782029915</v>
      </c>
      <c r="L2656" s="7">
        <v>2.0948754885956089</v>
      </c>
      <c r="M2656" s="7">
        <v>1.0810158500500515</v>
      </c>
      <c r="N2656" s="7">
        <v>1.0664129215069349</v>
      </c>
      <c r="O2656" s="8">
        <v>2.5860178074877131</v>
      </c>
      <c r="P2656" s="32">
        <f t="shared" si="793"/>
        <v>3.4031485284025109E-5</v>
      </c>
      <c r="Q2656" s="33">
        <f t="shared" si="794"/>
        <v>1.4121174479717391E-2</v>
      </c>
      <c r="R2656" s="33">
        <f t="shared" si="795"/>
        <v>4.6327348398542689E-3</v>
      </c>
      <c r="S2656" s="33">
        <f t="shared" si="796"/>
        <v>-4.203162081653633E-2</v>
      </c>
      <c r="T2656" s="33">
        <f t="shared" si="797"/>
        <v>-3.3196386490538909E-2</v>
      </c>
      <c r="U2656" s="33">
        <f t="shared" si="798"/>
        <v>-3.3815845886344786E-2</v>
      </c>
      <c r="V2656" s="33">
        <f t="shared" si="799"/>
        <v>-4.8654475350721649E-2</v>
      </c>
      <c r="W2656" s="33">
        <f t="shared" si="800"/>
        <v>-4.2501352659338631E-2</v>
      </c>
      <c r="X2656" s="33">
        <f t="shared" si="801"/>
        <v>-2.5454592519184138E-2</v>
      </c>
      <c r="Y2656" s="33">
        <f t="shared" si="802"/>
        <v>-5.0975433908155843E-3</v>
      </c>
      <c r="Z2656" s="34">
        <f t="shared" si="803"/>
        <v>-1.2088917726611359E-2</v>
      </c>
      <c r="AA2656" s="39">
        <f t="shared" si="804"/>
        <v>0</v>
      </c>
      <c r="AB2656" s="37">
        <f t="shared" si="805"/>
        <v>0</v>
      </c>
      <c r="AC2656" s="37">
        <f t="shared" si="790"/>
        <v>0</v>
      </c>
      <c r="AD2656" s="37">
        <f t="shared" si="790"/>
        <v>3.8800746103960199E-2</v>
      </c>
      <c r="AE2656" s="37">
        <f t="shared" si="790"/>
        <v>4.537664974431764E-2</v>
      </c>
      <c r="AF2656" s="37">
        <f t="shared" si="790"/>
        <v>0</v>
      </c>
      <c r="AG2656" s="37">
        <f t="shared" si="790"/>
        <v>0.14825042305374941</v>
      </c>
      <c r="AH2656" s="37">
        <f t="shared" si="790"/>
        <v>0</v>
      </c>
      <c r="AI2656" s="37">
        <f t="shared" si="790"/>
        <v>0</v>
      </c>
      <c r="AJ2656" s="37">
        <f t="shared" ref="AC2656:AK2685" si="808">AJ$8</f>
        <v>0.76757218109797287</v>
      </c>
      <c r="AK2656" s="38">
        <f t="shared" si="808"/>
        <v>0</v>
      </c>
      <c r="AL2656" s="8">
        <f t="shared" si="806"/>
        <v>-1.4262978103131117E-2</v>
      </c>
      <c r="AM2656" s="23">
        <f t="shared" si="807"/>
        <v>1.2660713617221819</v>
      </c>
    </row>
    <row r="2657" spans="2:39" x14ac:dyDescent="0.35">
      <c r="B2657" s="16">
        <v>39862</v>
      </c>
      <c r="C2657" s="5">
        <v>1.2809999999999998E-2</v>
      </c>
      <c r="D2657" s="35">
        <f t="shared" si="791"/>
        <v>2.7378507871321013E-3</v>
      </c>
      <c r="E2657" s="36">
        <f t="shared" si="792"/>
        <v>1.3741955453678298</v>
      </c>
      <c r="F2657" s="7">
        <v>2.0743703910012297</v>
      </c>
      <c r="G2657" s="7">
        <v>1.7269882546247433</v>
      </c>
      <c r="H2657" s="7">
        <v>0.69432915307881549</v>
      </c>
      <c r="I2657" s="7">
        <v>0.81729418530293696</v>
      </c>
      <c r="J2657" s="7">
        <v>1.0004610013815605</v>
      </c>
      <c r="K2657" s="7">
        <v>2.8008824208294349</v>
      </c>
      <c r="L2657" s="7">
        <v>2.0731678269411473</v>
      </c>
      <c r="M2657" s="7">
        <v>1.0745764858529308</v>
      </c>
      <c r="N2657" s="7">
        <v>1.063574701508718</v>
      </c>
      <c r="O2657" s="8">
        <v>2.605492038336239</v>
      </c>
      <c r="P2657" s="32">
        <f t="shared" si="793"/>
        <v>3.507186858309197E-5</v>
      </c>
      <c r="Q2657" s="33">
        <f t="shared" si="794"/>
        <v>-6.0046990622210084E-3</v>
      </c>
      <c r="R2657" s="33">
        <f t="shared" si="795"/>
        <v>-3.3114073669460176E-4</v>
      </c>
      <c r="S2657" s="33">
        <f t="shared" si="796"/>
        <v>-7.6055706108960619E-3</v>
      </c>
      <c r="T2657" s="33">
        <f t="shared" si="797"/>
        <v>-1.3760700853677754E-3</v>
      </c>
      <c r="U2657" s="33">
        <f t="shared" si="798"/>
        <v>1.8345979326384043E-2</v>
      </c>
      <c r="V2657" s="33">
        <f t="shared" si="799"/>
        <v>-8.6907800384307121E-3</v>
      </c>
      <c r="W2657" s="33">
        <f t="shared" si="800"/>
        <v>-1.0362268198103819E-2</v>
      </c>
      <c r="X2657" s="33">
        <f t="shared" si="801"/>
        <v>-5.9567713061955407E-3</v>
      </c>
      <c r="Y2657" s="33">
        <f t="shared" si="802"/>
        <v>-2.661464373674538E-3</v>
      </c>
      <c r="Z2657" s="34">
        <f t="shared" si="803"/>
        <v>7.5305865226986679E-3</v>
      </c>
      <c r="AA2657" s="39">
        <f t="shared" si="804"/>
        <v>0</v>
      </c>
      <c r="AB2657" s="37">
        <f t="shared" si="805"/>
        <v>0</v>
      </c>
      <c r="AC2657" s="37">
        <f t="shared" si="808"/>
        <v>0</v>
      </c>
      <c r="AD2657" s="37">
        <f t="shared" si="808"/>
        <v>3.8800746103960199E-2</v>
      </c>
      <c r="AE2657" s="37">
        <f t="shared" si="808"/>
        <v>4.537664974431764E-2</v>
      </c>
      <c r="AF2657" s="37">
        <f t="shared" si="808"/>
        <v>0</v>
      </c>
      <c r="AG2657" s="37">
        <f t="shared" si="808"/>
        <v>0.14825042305374941</v>
      </c>
      <c r="AH2657" s="37">
        <f t="shared" si="808"/>
        <v>0</v>
      </c>
      <c r="AI2657" s="37">
        <f t="shared" si="808"/>
        <v>0</v>
      </c>
      <c r="AJ2657" s="37">
        <f t="shared" si="808"/>
        <v>0.76757218109797287</v>
      </c>
      <c r="AK2657" s="38">
        <f t="shared" si="808"/>
        <v>0</v>
      </c>
      <c r="AL2657" s="8">
        <f t="shared" si="806"/>
        <v>-3.6888210961168351E-3</v>
      </c>
      <c r="AM2657" s="23">
        <f t="shared" si="807"/>
        <v>1.2614010509738718</v>
      </c>
    </row>
    <row r="2658" spans="2:39" x14ac:dyDescent="0.35">
      <c r="B2658" s="16">
        <v>39863</v>
      </c>
      <c r="C2658" s="5">
        <v>1.2809999999999998E-2</v>
      </c>
      <c r="D2658" s="35">
        <f t="shared" si="791"/>
        <v>2.7378507871321013E-3</v>
      </c>
      <c r="E2658" s="36">
        <f t="shared" si="792"/>
        <v>1.3742437409734045</v>
      </c>
      <c r="F2658" s="7">
        <v>2.0552207472204702</v>
      </c>
      <c r="G2658" s="7">
        <v>1.7132881082799654</v>
      </c>
      <c r="H2658" s="7">
        <v>0.69435350449962563</v>
      </c>
      <c r="I2658" s="7">
        <v>0.81500820076175684</v>
      </c>
      <c r="J2658" s="7">
        <v>0.99511327030493091</v>
      </c>
      <c r="K2658" s="7">
        <v>2.828502354642227</v>
      </c>
      <c r="L2658" s="7">
        <v>2.0989827784330224</v>
      </c>
      <c r="M2658" s="7">
        <v>1.0800115313544894</v>
      </c>
      <c r="N2658" s="7">
        <v>1.0586453257389212</v>
      </c>
      <c r="O2658" s="8">
        <v>2.5915445149383474</v>
      </c>
      <c r="P2658" s="32">
        <f t="shared" si="793"/>
        <v>3.507186858309197E-5</v>
      </c>
      <c r="Q2658" s="33">
        <f t="shared" si="794"/>
        <v>-9.2315450817423983E-3</v>
      </c>
      <c r="R2658" s="33">
        <f t="shared" si="795"/>
        <v>-7.9329701913664064E-3</v>
      </c>
      <c r="S2658" s="33">
        <f t="shared" si="796"/>
        <v>3.507186858309197E-5</v>
      </c>
      <c r="T2658" s="33">
        <f t="shared" si="797"/>
        <v>-2.7970155450608436E-3</v>
      </c>
      <c r="U2658" s="33">
        <f t="shared" si="798"/>
        <v>-5.3452669012032938E-3</v>
      </c>
      <c r="V2658" s="33">
        <f t="shared" si="799"/>
        <v>9.8611543302888904E-3</v>
      </c>
      <c r="W2658" s="33">
        <f t="shared" si="800"/>
        <v>1.2451935225120447E-2</v>
      </c>
      <c r="X2658" s="33">
        <f t="shared" si="801"/>
        <v>5.0578489043007213E-3</v>
      </c>
      <c r="Y2658" s="33">
        <f t="shared" si="802"/>
        <v>-4.6347245405558013E-3</v>
      </c>
      <c r="Z2658" s="34">
        <f t="shared" si="803"/>
        <v>-5.3531245510148873E-3</v>
      </c>
      <c r="AA2658" s="39">
        <f t="shared" si="804"/>
        <v>0</v>
      </c>
      <c r="AB2658" s="37">
        <f t="shared" si="805"/>
        <v>0</v>
      </c>
      <c r="AC2658" s="37">
        <f t="shared" si="808"/>
        <v>0</v>
      </c>
      <c r="AD2658" s="37">
        <f t="shared" si="808"/>
        <v>3.8800746103960199E-2</v>
      </c>
      <c r="AE2658" s="37">
        <f t="shared" si="808"/>
        <v>4.537664974431764E-2</v>
      </c>
      <c r="AF2658" s="37">
        <f t="shared" si="808"/>
        <v>0</v>
      </c>
      <c r="AG2658" s="37">
        <f t="shared" si="808"/>
        <v>0.14825042305374941</v>
      </c>
      <c r="AH2658" s="37">
        <f t="shared" si="808"/>
        <v>0</v>
      </c>
      <c r="AI2658" s="37">
        <f t="shared" si="808"/>
        <v>0</v>
      </c>
      <c r="AJ2658" s="37">
        <f t="shared" si="808"/>
        <v>0.76757218109797287</v>
      </c>
      <c r="AK2658" s="38">
        <f t="shared" si="808"/>
        <v>0</v>
      </c>
      <c r="AL2658" s="8">
        <f t="shared" si="806"/>
        <v>-2.2211237031684291E-3</v>
      </c>
      <c r="AM2658" s="23">
        <f t="shared" si="807"/>
        <v>1.2585993232003523</v>
      </c>
    </row>
    <row r="2659" spans="2:39" x14ac:dyDescent="0.35">
      <c r="B2659" s="16">
        <v>39864</v>
      </c>
      <c r="C2659" s="5">
        <v>1.295E-2</v>
      </c>
      <c r="D2659" s="35">
        <f t="shared" si="791"/>
        <v>2.7378507871321013E-3</v>
      </c>
      <c r="E2659" s="36">
        <f t="shared" si="792"/>
        <v>1.3742919382692891</v>
      </c>
      <c r="F2659" s="7">
        <v>2.0682132517452976</v>
      </c>
      <c r="G2659" s="7">
        <v>1.7239459004433819</v>
      </c>
      <c r="H2659" s="7">
        <v>0.6854643608527905</v>
      </c>
      <c r="I2659" s="7">
        <v>0.78035861565147757</v>
      </c>
      <c r="J2659" s="7">
        <v>0.96072525185421931</v>
      </c>
      <c r="K2659" s="7">
        <v>2.726266325246856</v>
      </c>
      <c r="L2659" s="7">
        <v>2.0634120398262166</v>
      </c>
      <c r="M2659" s="7">
        <v>1.0642522019017269</v>
      </c>
      <c r="N2659" s="7">
        <v>1.0480344160409771</v>
      </c>
      <c r="O2659" s="8">
        <v>2.5665273631509944</v>
      </c>
      <c r="P2659" s="32">
        <f t="shared" si="793"/>
        <v>3.507186858309197E-5</v>
      </c>
      <c r="Q2659" s="33">
        <f t="shared" si="794"/>
        <v>6.3217075549664159E-3</v>
      </c>
      <c r="R2659" s="33">
        <f t="shared" si="795"/>
        <v>6.2206654630412306E-3</v>
      </c>
      <c r="S2659" s="33">
        <f t="shared" si="796"/>
        <v>-1.2802043324085965E-2</v>
      </c>
      <c r="T2659" s="33">
        <f t="shared" si="797"/>
        <v>-4.2514400564182875E-2</v>
      </c>
      <c r="U2659" s="33">
        <f t="shared" si="798"/>
        <v>-3.455688862452222E-2</v>
      </c>
      <c r="V2659" s="33">
        <f t="shared" si="799"/>
        <v>-3.614493345836467E-2</v>
      </c>
      <c r="W2659" s="33">
        <f t="shared" si="800"/>
        <v>-1.694665576692389E-2</v>
      </c>
      <c r="X2659" s="33">
        <f t="shared" si="801"/>
        <v>-1.4591815916074502E-2</v>
      </c>
      <c r="Y2659" s="33">
        <f t="shared" si="802"/>
        <v>-1.0023101637498644E-2</v>
      </c>
      <c r="Z2659" s="34">
        <f t="shared" si="803"/>
        <v>-9.6533752915095583E-3</v>
      </c>
      <c r="AA2659" s="39">
        <f t="shared" si="804"/>
        <v>0</v>
      </c>
      <c r="AB2659" s="37">
        <f t="shared" si="805"/>
        <v>0</v>
      </c>
      <c r="AC2659" s="37">
        <f t="shared" si="808"/>
        <v>0</v>
      </c>
      <c r="AD2659" s="37">
        <f t="shared" si="808"/>
        <v>3.8800746103960199E-2</v>
      </c>
      <c r="AE2659" s="37">
        <f t="shared" si="808"/>
        <v>4.537664974431764E-2</v>
      </c>
      <c r="AF2659" s="37">
        <f t="shared" si="808"/>
        <v>0</v>
      </c>
      <c r="AG2659" s="37">
        <f t="shared" si="808"/>
        <v>0.14825042305374941</v>
      </c>
      <c r="AH2659" s="37">
        <f t="shared" si="808"/>
        <v>0</v>
      </c>
      <c r="AI2659" s="37">
        <f t="shared" si="808"/>
        <v>0</v>
      </c>
      <c r="AJ2659" s="37">
        <f t="shared" si="808"/>
        <v>0.76757218109797287</v>
      </c>
      <c r="AK2659" s="38">
        <f t="shared" si="808"/>
        <v>0</v>
      </c>
      <c r="AL2659" s="8">
        <f t="shared" si="806"/>
        <v>-1.5477845557833988E-2</v>
      </c>
      <c r="AM2659" s="23">
        <f t="shared" si="807"/>
        <v>1.239118917256663</v>
      </c>
    </row>
    <row r="2660" spans="2:39" x14ac:dyDescent="0.35">
      <c r="B2660" s="16">
        <v>39867</v>
      </c>
      <c r="C2660" s="5">
        <v>1.302E-2</v>
      </c>
      <c r="D2660" s="35">
        <f t="shared" si="791"/>
        <v>8.2135523613963042E-3</v>
      </c>
      <c r="E2660" s="36">
        <f t="shared" si="792"/>
        <v>1.3744381155226821</v>
      </c>
      <c r="F2660" s="7">
        <v>2.0662270775892333</v>
      </c>
      <c r="G2660" s="7">
        <v>1.7230219282455108</v>
      </c>
      <c r="H2660" s="7">
        <v>0.66371292295588302</v>
      </c>
      <c r="I2660" s="7">
        <v>0.77042114798953343</v>
      </c>
      <c r="J2660" s="7">
        <v>0.94694346920538597</v>
      </c>
      <c r="K2660" s="7">
        <v>2.7679371642497395</v>
      </c>
      <c r="L2660" s="7">
        <v>2.075514230747427</v>
      </c>
      <c r="M2660" s="7">
        <v>1.037563739397088</v>
      </c>
      <c r="N2660" s="7">
        <v>1.049677107483846</v>
      </c>
      <c r="O2660" s="8">
        <v>2.5983009777599402</v>
      </c>
      <c r="P2660" s="32">
        <f t="shared" si="793"/>
        <v>1.0636550308018577E-4</v>
      </c>
      <c r="Q2660" s="33">
        <f t="shared" si="794"/>
        <v>-9.6033334782485991E-4</v>
      </c>
      <c r="R2660" s="33">
        <f t="shared" si="795"/>
        <v>-5.3596356917784416E-4</v>
      </c>
      <c r="S2660" s="33">
        <f t="shared" si="796"/>
        <v>-3.1732412564595469E-2</v>
      </c>
      <c r="T2660" s="33">
        <f t="shared" si="797"/>
        <v>-1.2734488301443192E-2</v>
      </c>
      <c r="U2660" s="33">
        <f t="shared" si="798"/>
        <v>-1.4345186224921425E-2</v>
      </c>
      <c r="V2660" s="33">
        <f t="shared" si="799"/>
        <v>1.528494799535407E-2</v>
      </c>
      <c r="W2660" s="33">
        <f t="shared" si="800"/>
        <v>5.8651353620238211E-3</v>
      </c>
      <c r="X2660" s="33">
        <f t="shared" si="801"/>
        <v>-2.5077197356931813E-2</v>
      </c>
      <c r="Y2660" s="33">
        <f t="shared" si="802"/>
        <v>1.5674021937888138E-3</v>
      </c>
      <c r="Z2660" s="34">
        <f t="shared" si="803"/>
        <v>1.238000228056646E-2</v>
      </c>
      <c r="AA2660" s="39">
        <f t="shared" si="804"/>
        <v>0</v>
      </c>
      <c r="AB2660" s="37">
        <f t="shared" si="805"/>
        <v>0</v>
      </c>
      <c r="AC2660" s="37">
        <f t="shared" si="808"/>
        <v>0</v>
      </c>
      <c r="AD2660" s="37">
        <f t="shared" si="808"/>
        <v>3.8800746103960199E-2</v>
      </c>
      <c r="AE2660" s="37">
        <f t="shared" si="808"/>
        <v>4.537664974431764E-2</v>
      </c>
      <c r="AF2660" s="37">
        <f t="shared" si="808"/>
        <v>0</v>
      </c>
      <c r="AG2660" s="37">
        <f t="shared" si="808"/>
        <v>0.14825042305374941</v>
      </c>
      <c r="AH2660" s="37">
        <f t="shared" si="808"/>
        <v>0</v>
      </c>
      <c r="AI2660" s="37">
        <f t="shared" si="808"/>
        <v>0</v>
      </c>
      <c r="AJ2660" s="37">
        <f t="shared" si="808"/>
        <v>0.76757218109797287</v>
      </c>
      <c r="AK2660" s="38">
        <f t="shared" si="808"/>
        <v>0</v>
      </c>
      <c r="AL2660" s="8">
        <f t="shared" si="806"/>
        <v>1.660004628697344E-3</v>
      </c>
      <c r="AM2660" s="23">
        <f t="shared" si="807"/>
        <v>1.2411758603948155</v>
      </c>
    </row>
    <row r="2661" spans="2:39" x14ac:dyDescent="0.35">
      <c r="B2661" s="16">
        <v>39868</v>
      </c>
      <c r="C2661" s="5">
        <v>1.2889999999999999E-2</v>
      </c>
      <c r="D2661" s="35">
        <f t="shared" si="791"/>
        <v>2.7378507871321013E-3</v>
      </c>
      <c r="E2661" s="36">
        <f t="shared" si="792"/>
        <v>1.3744871098670055</v>
      </c>
      <c r="F2661" s="7">
        <v>2.0609427221784644</v>
      </c>
      <c r="G2661" s="7">
        <v>1.7270382772219464</v>
      </c>
      <c r="H2661" s="7">
        <v>0.68490063498867926</v>
      </c>
      <c r="I2661" s="7">
        <v>0.76504839249461243</v>
      </c>
      <c r="J2661" s="7">
        <v>0.98537202243724775</v>
      </c>
      <c r="K2661" s="7">
        <v>2.7278322321847543</v>
      </c>
      <c r="L2661" s="7">
        <v>2.1013350166160043</v>
      </c>
      <c r="M2661" s="7">
        <v>1.0523193298880387</v>
      </c>
      <c r="N2661" s="7">
        <v>1.0470306822838547</v>
      </c>
      <c r="O2661" s="8">
        <v>2.6401331206818957</v>
      </c>
      <c r="P2661" s="32">
        <f t="shared" si="793"/>
        <v>3.564681724843588E-5</v>
      </c>
      <c r="Q2661" s="33">
        <f t="shared" si="794"/>
        <v>-2.5574901558904628E-3</v>
      </c>
      <c r="R2661" s="33">
        <f t="shared" si="795"/>
        <v>2.3309912140963007E-3</v>
      </c>
      <c r="S2661" s="33">
        <f t="shared" si="796"/>
        <v>3.1923006619240635E-2</v>
      </c>
      <c r="T2661" s="33">
        <f t="shared" si="797"/>
        <v>-6.9737902560716991E-3</v>
      </c>
      <c r="U2661" s="33">
        <f t="shared" si="798"/>
        <v>4.0581676184016091E-2</v>
      </c>
      <c r="V2661" s="33">
        <f t="shared" si="799"/>
        <v>-1.4489104948975817E-2</v>
      </c>
      <c r="W2661" s="33">
        <f t="shared" si="800"/>
        <v>1.2440669153725326E-2</v>
      </c>
      <c r="X2661" s="33">
        <f t="shared" si="801"/>
        <v>1.4221382196263788E-2</v>
      </c>
      <c r="Y2661" s="33">
        <f t="shared" si="802"/>
        <v>-2.521180257360367E-3</v>
      </c>
      <c r="Z2661" s="34">
        <f t="shared" si="803"/>
        <v>1.609980648124143E-2</v>
      </c>
      <c r="AA2661" s="39">
        <f t="shared" si="804"/>
        <v>0</v>
      </c>
      <c r="AB2661" s="37">
        <f t="shared" si="805"/>
        <v>0</v>
      </c>
      <c r="AC2661" s="37">
        <f t="shared" si="808"/>
        <v>0</v>
      </c>
      <c r="AD2661" s="37">
        <f t="shared" si="808"/>
        <v>3.8800746103960199E-2</v>
      </c>
      <c r="AE2661" s="37">
        <f t="shared" si="808"/>
        <v>4.537664974431764E-2</v>
      </c>
      <c r="AF2661" s="37">
        <f t="shared" si="808"/>
        <v>0</v>
      </c>
      <c r="AG2661" s="37">
        <f t="shared" si="808"/>
        <v>0.14825042305374941</v>
      </c>
      <c r="AH2661" s="37">
        <f t="shared" si="808"/>
        <v>0</v>
      </c>
      <c r="AI2661" s="37">
        <f t="shared" si="808"/>
        <v>0</v>
      </c>
      <c r="AJ2661" s="37">
        <f t="shared" si="808"/>
        <v>0.76757218109797287</v>
      </c>
      <c r="AK2661" s="38">
        <f t="shared" si="808"/>
        <v>0</v>
      </c>
      <c r="AL2661" s="8">
        <f t="shared" si="806"/>
        <v>-3.1610145305709888E-3</v>
      </c>
      <c r="AM2661" s="23">
        <f t="shared" si="807"/>
        <v>1.2372524854651137</v>
      </c>
    </row>
    <row r="2662" spans="2:39" x14ac:dyDescent="0.35">
      <c r="B2662" s="16">
        <v>39869</v>
      </c>
      <c r="C2662" s="5">
        <v>1.295E-2</v>
      </c>
      <c r="D2662" s="35">
        <f t="shared" si="791"/>
        <v>2.7378507871321013E-3</v>
      </c>
      <c r="E2662" s="36">
        <f t="shared" si="792"/>
        <v>1.3745356167495413</v>
      </c>
      <c r="F2662" s="7">
        <v>2.0398978471916864</v>
      </c>
      <c r="G2662" s="7">
        <v>1.728839456004003</v>
      </c>
      <c r="H2662" s="7">
        <v>0.67845967401178753</v>
      </c>
      <c r="I2662" s="7">
        <v>0.75813947894921874</v>
      </c>
      <c r="J2662" s="7">
        <v>0.97818095286478834</v>
      </c>
      <c r="K2662" s="7">
        <v>2.7425624360500378</v>
      </c>
      <c r="L2662" s="7">
        <v>2.123195697629618</v>
      </c>
      <c r="M2662" s="7">
        <v>1.0472307270609087</v>
      </c>
      <c r="N2662" s="7">
        <v>1.0432309285794059</v>
      </c>
      <c r="O2662" s="8">
        <v>2.606595248225438</v>
      </c>
      <c r="P2662" s="32">
        <f t="shared" si="793"/>
        <v>3.5290896646111847E-5</v>
      </c>
      <c r="Q2662" s="33">
        <f t="shared" si="794"/>
        <v>-1.0211285719058272E-2</v>
      </c>
      <c r="R2662" s="33">
        <f t="shared" si="795"/>
        <v>1.0429292771403365E-3</v>
      </c>
      <c r="S2662" s="33">
        <f t="shared" si="796"/>
        <v>-9.4042269021961111E-3</v>
      </c>
      <c r="T2662" s="33">
        <f t="shared" si="797"/>
        <v>-9.0306882717126058E-3</v>
      </c>
      <c r="U2662" s="33">
        <f t="shared" si="798"/>
        <v>-7.297821948174299E-3</v>
      </c>
      <c r="V2662" s="33">
        <f t="shared" si="799"/>
        <v>5.3999669376609827E-3</v>
      </c>
      <c r="W2662" s="33">
        <f t="shared" si="800"/>
        <v>1.040323453459524E-2</v>
      </c>
      <c r="X2662" s="33">
        <f t="shared" si="801"/>
        <v>-4.8356071038544446E-3</v>
      </c>
      <c r="Y2662" s="33">
        <f t="shared" si="802"/>
        <v>-3.6290757938062246E-3</v>
      </c>
      <c r="Z2662" s="34">
        <f t="shared" si="803"/>
        <v>-1.2703099019414354E-2</v>
      </c>
      <c r="AA2662" s="39">
        <f t="shared" si="804"/>
        <v>0</v>
      </c>
      <c r="AB2662" s="37">
        <f t="shared" si="805"/>
        <v>0</v>
      </c>
      <c r="AC2662" s="37">
        <f t="shared" si="808"/>
        <v>0</v>
      </c>
      <c r="AD2662" s="37">
        <f t="shared" si="808"/>
        <v>3.8800746103960199E-2</v>
      </c>
      <c r="AE2662" s="37">
        <f t="shared" si="808"/>
        <v>4.537664974431764E-2</v>
      </c>
      <c r="AF2662" s="37">
        <f t="shared" si="808"/>
        <v>0</v>
      </c>
      <c r="AG2662" s="37">
        <f t="shared" si="808"/>
        <v>0.14825042305374941</v>
      </c>
      <c r="AH2662" s="37">
        <f t="shared" si="808"/>
        <v>0</v>
      </c>
      <c r="AI2662" s="37">
        <f t="shared" si="808"/>
        <v>0</v>
      </c>
      <c r="AJ2662" s="37">
        <f t="shared" si="808"/>
        <v>0.76757218109797287</v>
      </c>
      <c r="AK2662" s="38">
        <f t="shared" si="808"/>
        <v>0</v>
      </c>
      <c r="AL2662" s="8">
        <f t="shared" si="806"/>
        <v>-2.7597036384289643E-3</v>
      </c>
      <c r="AM2662" s="23">
        <f t="shared" si="807"/>
        <v>1.2338380352793203</v>
      </c>
    </row>
    <row r="2663" spans="2:39" x14ac:dyDescent="0.35">
      <c r="B2663" s="16">
        <v>39870</v>
      </c>
      <c r="C2663" s="5">
        <v>1.306E-2</v>
      </c>
      <c r="D2663" s="35">
        <f t="shared" si="791"/>
        <v>2.7378507871321013E-3</v>
      </c>
      <c r="E2663" s="36">
        <f t="shared" si="792"/>
        <v>1.3745843511403335</v>
      </c>
      <c r="F2663" s="7">
        <v>2.0446981623130571</v>
      </c>
      <c r="G2663" s="7">
        <v>1.7100739596976999</v>
      </c>
      <c r="H2663" s="7">
        <v>0.67002528675936635</v>
      </c>
      <c r="I2663" s="7">
        <v>0.77705419888922977</v>
      </c>
      <c r="J2663" s="7">
        <v>0.97750719321605795</v>
      </c>
      <c r="K2663" s="7">
        <v>2.7453604048145994</v>
      </c>
      <c r="L2663" s="7">
        <v>2.154961587469558</v>
      </c>
      <c r="M2663" s="7">
        <v>1.026507064732362</v>
      </c>
      <c r="N2663" s="7">
        <v>1.0450798816676561</v>
      </c>
      <c r="O2663" s="8">
        <v>2.6042282534754877</v>
      </c>
      <c r="P2663" s="32">
        <f t="shared" si="793"/>
        <v>3.5455167693321243E-5</v>
      </c>
      <c r="Q2663" s="33">
        <f t="shared" si="794"/>
        <v>2.3532134846748765E-3</v>
      </c>
      <c r="R2663" s="33">
        <f t="shared" si="795"/>
        <v>-1.0854389192202496E-2</v>
      </c>
      <c r="S2663" s="33">
        <f t="shared" si="796"/>
        <v>-1.2431670702766962E-2</v>
      </c>
      <c r="T2663" s="33">
        <f t="shared" si="797"/>
        <v>2.4948865565247669E-2</v>
      </c>
      <c r="U2663" s="33">
        <f t="shared" si="798"/>
        <v>-6.887883542990858E-4</v>
      </c>
      <c r="V2663" s="33">
        <f t="shared" si="799"/>
        <v>1.0202023945866667E-3</v>
      </c>
      <c r="W2663" s="33">
        <f t="shared" si="800"/>
        <v>1.4961357483629145E-2</v>
      </c>
      <c r="X2663" s="33">
        <f t="shared" si="801"/>
        <v>-1.9789012863200117E-2</v>
      </c>
      <c r="Y2663" s="33">
        <f t="shared" si="802"/>
        <v>1.772333466731002E-3</v>
      </c>
      <c r="Z2663" s="34">
        <f t="shared" si="803"/>
        <v>-9.0807913179524746E-4</v>
      </c>
      <c r="AA2663" s="39">
        <f t="shared" si="804"/>
        <v>0</v>
      </c>
      <c r="AB2663" s="37">
        <f t="shared" si="805"/>
        <v>0</v>
      </c>
      <c r="AC2663" s="37">
        <f t="shared" si="808"/>
        <v>0</v>
      </c>
      <c r="AD2663" s="37">
        <f t="shared" si="808"/>
        <v>3.8800746103960199E-2</v>
      </c>
      <c r="AE2663" s="37">
        <f t="shared" si="808"/>
        <v>4.537664974431764E-2</v>
      </c>
      <c r="AF2663" s="37">
        <f t="shared" si="808"/>
        <v>0</v>
      </c>
      <c r="AG2663" s="37">
        <f t="shared" si="808"/>
        <v>0.14825042305374941</v>
      </c>
      <c r="AH2663" s="37">
        <f t="shared" si="808"/>
        <v>0</v>
      </c>
      <c r="AI2663" s="37">
        <f t="shared" si="808"/>
        <v>0</v>
      </c>
      <c r="AJ2663" s="37">
        <f t="shared" si="808"/>
        <v>0.76757218109797287</v>
      </c>
      <c r="AK2663" s="38">
        <f t="shared" si="808"/>
        <v>0</v>
      </c>
      <c r="AL2663" s="8">
        <f t="shared" si="806"/>
        <v>2.1613771369757779E-3</v>
      </c>
      <c r="AM2663" s="23">
        <f t="shared" si="807"/>
        <v>1.2365048245995041</v>
      </c>
    </row>
    <row r="2664" spans="2:39" x14ac:dyDescent="0.35">
      <c r="B2664" s="16">
        <v>39871</v>
      </c>
      <c r="C2664" s="5">
        <v>1.374E-2</v>
      </c>
      <c r="D2664" s="35">
        <f t="shared" si="791"/>
        <v>2.7378507871321013E-3</v>
      </c>
      <c r="E2664" s="36">
        <f t="shared" si="792"/>
        <v>1.3746335012337649</v>
      </c>
      <c r="F2664" s="7">
        <v>2.0438256413665807</v>
      </c>
      <c r="G2664" s="7">
        <v>1.713615813627333</v>
      </c>
      <c r="H2664" s="7">
        <v>0.65423041973998375</v>
      </c>
      <c r="I2664" s="7">
        <v>0.76127895682105418</v>
      </c>
      <c r="J2664" s="7">
        <v>0.97484997239819582</v>
      </c>
      <c r="K2664" s="7">
        <v>2.7101347150312671</v>
      </c>
      <c r="L2664" s="7">
        <v>2.1530579069449449</v>
      </c>
      <c r="M2664" s="7">
        <v>1.0110444611849696</v>
      </c>
      <c r="N2664" s="7">
        <v>1.04880016048963</v>
      </c>
      <c r="O2664" s="8">
        <v>2.5972804020860374</v>
      </c>
      <c r="P2664" s="32">
        <f t="shared" si="793"/>
        <v>3.5756331279834797E-5</v>
      </c>
      <c r="Q2664" s="33">
        <f t="shared" si="794"/>
        <v>-4.2672359302620144E-4</v>
      </c>
      <c r="R2664" s="33">
        <f t="shared" si="795"/>
        <v>2.0711700272069145E-3</v>
      </c>
      <c r="S2664" s="33">
        <f t="shared" si="796"/>
        <v>-2.3573538688033358E-2</v>
      </c>
      <c r="T2664" s="33">
        <f t="shared" si="797"/>
        <v>-2.0301340743960616E-2</v>
      </c>
      <c r="U2664" s="33">
        <f t="shared" si="798"/>
        <v>-2.7183644645311089E-3</v>
      </c>
      <c r="V2664" s="33">
        <f t="shared" si="799"/>
        <v>-1.2830989228793555E-2</v>
      </c>
      <c r="W2664" s="33">
        <f t="shared" si="800"/>
        <v>-8.8339418005523029E-4</v>
      </c>
      <c r="X2664" s="33">
        <f t="shared" si="801"/>
        <v>-1.5063319171041312E-2</v>
      </c>
      <c r="Y2664" s="33">
        <f t="shared" si="802"/>
        <v>3.5598033099990545E-3</v>
      </c>
      <c r="Z2664" s="34">
        <f t="shared" si="803"/>
        <v>-2.6679118392092249E-3</v>
      </c>
      <c r="AA2664" s="39">
        <f t="shared" si="804"/>
        <v>0</v>
      </c>
      <c r="AB2664" s="37">
        <f t="shared" si="805"/>
        <v>0</v>
      </c>
      <c r="AC2664" s="37">
        <f t="shared" si="808"/>
        <v>0</v>
      </c>
      <c r="AD2664" s="37">
        <f t="shared" si="808"/>
        <v>3.8800746103960199E-2</v>
      </c>
      <c r="AE2664" s="37">
        <f t="shared" si="808"/>
        <v>4.537664974431764E-2</v>
      </c>
      <c r="AF2664" s="37">
        <f t="shared" si="808"/>
        <v>0</v>
      </c>
      <c r="AG2664" s="37">
        <f t="shared" si="808"/>
        <v>0.14825042305374941</v>
      </c>
      <c r="AH2664" s="37">
        <f t="shared" si="808"/>
        <v>0</v>
      </c>
      <c r="AI2664" s="37">
        <f t="shared" si="808"/>
        <v>0</v>
      </c>
      <c r="AJ2664" s="37">
        <f t="shared" si="808"/>
        <v>0.76757218109797287</v>
      </c>
      <c r="AK2664" s="38">
        <f t="shared" si="808"/>
        <v>0</v>
      </c>
      <c r="AL2664" s="8">
        <f t="shared" si="806"/>
        <v>-1.0056713081160002E-3</v>
      </c>
      <c r="AM2664" s="23">
        <f t="shared" si="807"/>
        <v>1.2352613071750573</v>
      </c>
    </row>
    <row r="2665" spans="2:39" x14ac:dyDescent="0.35">
      <c r="B2665" s="16">
        <v>39874</v>
      </c>
      <c r="C2665" s="5">
        <v>1.2800000000000001E-2</v>
      </c>
      <c r="D2665" s="35">
        <f t="shared" si="791"/>
        <v>8.2135523613963042E-3</v>
      </c>
      <c r="E2665" s="36">
        <f t="shared" si="792"/>
        <v>1.374788634410824</v>
      </c>
      <c r="F2665" s="7">
        <v>2.066754021370627</v>
      </c>
      <c r="G2665" s="7">
        <v>1.722828418019652</v>
      </c>
      <c r="H2665" s="7">
        <v>0.62868205998696103</v>
      </c>
      <c r="I2665" s="7">
        <v>0.72473898217743793</v>
      </c>
      <c r="J2665" s="7">
        <v>0.93457283764215704</v>
      </c>
      <c r="K2665" s="7">
        <v>2.5791617359979244</v>
      </c>
      <c r="L2665" s="7">
        <v>2.0502910944744039</v>
      </c>
      <c r="M2665" s="7">
        <v>0.98872699963792998</v>
      </c>
      <c r="N2665" s="7">
        <v>1.0409230708205752</v>
      </c>
      <c r="O2665" s="8">
        <v>2.5863756199175909</v>
      </c>
      <c r="P2665" s="32">
        <f t="shared" si="793"/>
        <v>1.1285420944551205E-4</v>
      </c>
      <c r="Q2665" s="33">
        <f t="shared" si="794"/>
        <v>1.1218364003259929E-2</v>
      </c>
      <c r="R2665" s="33">
        <f t="shared" si="795"/>
        <v>5.3761200842434853E-3</v>
      </c>
      <c r="S2665" s="33">
        <f t="shared" si="796"/>
        <v>-3.9051011665242719E-2</v>
      </c>
      <c r="T2665" s="33">
        <f t="shared" si="797"/>
        <v>-4.7998140913023124E-2</v>
      </c>
      <c r="U2665" s="33">
        <f t="shared" si="798"/>
        <v>-4.1316239315219327E-2</v>
      </c>
      <c r="V2665" s="33">
        <f t="shared" si="799"/>
        <v>-4.8327110201173751E-2</v>
      </c>
      <c r="W2665" s="33">
        <f t="shared" si="800"/>
        <v>-4.7730630996525636E-2</v>
      </c>
      <c r="X2665" s="33">
        <f t="shared" si="801"/>
        <v>-2.2073669758185477E-2</v>
      </c>
      <c r="Y2665" s="33">
        <f t="shared" si="802"/>
        <v>-7.5105725244906107E-3</v>
      </c>
      <c r="Z2665" s="34">
        <f t="shared" si="803"/>
        <v>-4.1985386559295623E-3</v>
      </c>
      <c r="AA2665" s="39">
        <f t="shared" si="804"/>
        <v>0</v>
      </c>
      <c r="AB2665" s="37">
        <f t="shared" si="805"/>
        <v>0</v>
      </c>
      <c r="AC2665" s="37">
        <f t="shared" si="808"/>
        <v>0</v>
      </c>
      <c r="AD2665" s="37">
        <f t="shared" si="808"/>
        <v>3.8800746103960199E-2</v>
      </c>
      <c r="AE2665" s="37">
        <f t="shared" si="808"/>
        <v>4.537664974431764E-2</v>
      </c>
      <c r="AF2665" s="37">
        <f t="shared" si="808"/>
        <v>0</v>
      </c>
      <c r="AG2665" s="37">
        <f t="shared" si="808"/>
        <v>0.14825042305374941</v>
      </c>
      <c r="AH2665" s="37">
        <f t="shared" si="808"/>
        <v>0</v>
      </c>
      <c r="AI2665" s="37">
        <f t="shared" si="808"/>
        <v>0</v>
      </c>
      <c r="AJ2665" s="37">
        <f t="shared" si="808"/>
        <v>0.76757218109797287</v>
      </c>
      <c r="AK2665" s="38">
        <f t="shared" si="808"/>
        <v>0</v>
      </c>
      <c r="AL2665" s="8">
        <f t="shared" si="806"/>
        <v>-1.6622624283521466E-2</v>
      </c>
      <c r="AM2665" s="23">
        <f t="shared" si="807"/>
        <v>1.2147280225739148</v>
      </c>
    </row>
    <row r="2666" spans="2:39" x14ac:dyDescent="0.35">
      <c r="B2666" s="16">
        <v>39875</v>
      </c>
      <c r="C2666" s="5">
        <v>1.2840000000000001E-2</v>
      </c>
      <c r="D2666" s="35">
        <f t="shared" si="791"/>
        <v>2.7378507871321013E-3</v>
      </c>
      <c r="E2666" s="36">
        <f t="shared" si="792"/>
        <v>1.3748368131774782</v>
      </c>
      <c r="F2666" s="7">
        <v>2.0611518194345964</v>
      </c>
      <c r="G2666" s="7">
        <v>1.7227305562646571</v>
      </c>
      <c r="H2666" s="7">
        <v>0.61444851292266189</v>
      </c>
      <c r="I2666" s="7">
        <v>0.72206833895591305</v>
      </c>
      <c r="J2666" s="7">
        <v>0.93333016086986686</v>
      </c>
      <c r="K2666" s="7">
        <v>2.5852536156505788</v>
      </c>
      <c r="L2666" s="7">
        <v>2.0919645128981772</v>
      </c>
      <c r="M2666" s="7">
        <v>0.99269429776311979</v>
      </c>
      <c r="N2666" s="7">
        <v>1.0343297413327817</v>
      </c>
      <c r="O2666" s="8">
        <v>2.5728577028638089</v>
      </c>
      <c r="P2666" s="32">
        <f t="shared" si="793"/>
        <v>3.5044490075186729E-5</v>
      </c>
      <c r="Q2666" s="33">
        <f t="shared" si="794"/>
        <v>-2.7106282983377916E-3</v>
      </c>
      <c r="R2666" s="33">
        <f t="shared" si="795"/>
        <v>-5.6802960742508013E-5</v>
      </c>
      <c r="S2666" s="33">
        <f t="shared" si="796"/>
        <v>-2.264029462618089E-2</v>
      </c>
      <c r="T2666" s="33">
        <f t="shared" si="797"/>
        <v>-3.6849725034813208E-3</v>
      </c>
      <c r="U2666" s="33">
        <f t="shared" si="798"/>
        <v>-1.3296735387958725E-3</v>
      </c>
      <c r="V2666" s="33">
        <f t="shared" si="799"/>
        <v>2.3619610851186579E-3</v>
      </c>
      <c r="W2666" s="33">
        <f t="shared" si="800"/>
        <v>2.0325610610163691E-2</v>
      </c>
      <c r="X2666" s="33">
        <f t="shared" si="801"/>
        <v>4.0125313930363671E-3</v>
      </c>
      <c r="Y2666" s="33">
        <f t="shared" si="802"/>
        <v>-6.3341179311127149E-3</v>
      </c>
      <c r="Z2666" s="34">
        <f t="shared" si="803"/>
        <v>-5.2265869464902526E-3</v>
      </c>
      <c r="AA2666" s="39">
        <f t="shared" si="804"/>
        <v>0</v>
      </c>
      <c r="AB2666" s="37">
        <f t="shared" si="805"/>
        <v>0</v>
      </c>
      <c r="AC2666" s="37">
        <f t="shared" si="808"/>
        <v>0</v>
      </c>
      <c r="AD2666" s="37">
        <f t="shared" si="808"/>
        <v>3.8800746103960199E-2</v>
      </c>
      <c r="AE2666" s="37">
        <f t="shared" si="808"/>
        <v>4.537664974431764E-2</v>
      </c>
      <c r="AF2666" s="37">
        <f t="shared" si="808"/>
        <v>0</v>
      </c>
      <c r="AG2666" s="37">
        <f t="shared" si="808"/>
        <v>0.14825042305374941</v>
      </c>
      <c r="AH2666" s="37">
        <f t="shared" si="808"/>
        <v>0</v>
      </c>
      <c r="AI2666" s="37">
        <f t="shared" si="808"/>
        <v>0</v>
      </c>
      <c r="AJ2666" s="37">
        <f t="shared" si="808"/>
        <v>0.76757218109797287</v>
      </c>
      <c r="AK2666" s="38">
        <f t="shared" si="808"/>
        <v>0</v>
      </c>
      <c r="AL2666" s="8">
        <f t="shared" si="806"/>
        <v>-5.5574030157278442E-3</v>
      </c>
      <c r="AM2666" s="23">
        <f t="shared" si="807"/>
        <v>1.2079772893979734</v>
      </c>
    </row>
    <row r="2667" spans="2:39" x14ac:dyDescent="0.35">
      <c r="B2667" s="16">
        <v>39876</v>
      </c>
      <c r="C2667" s="5">
        <v>1.2829999999999999E-2</v>
      </c>
      <c r="D2667" s="35">
        <f t="shared" si="791"/>
        <v>2.7378507871321013E-3</v>
      </c>
      <c r="E2667" s="36">
        <f t="shared" si="792"/>
        <v>1.3748851441964549</v>
      </c>
      <c r="F2667" s="7">
        <v>2.0482982760477544</v>
      </c>
      <c r="G2667" s="7">
        <v>1.7112393809837831</v>
      </c>
      <c r="H2667" s="7">
        <v>0.63140042386359574</v>
      </c>
      <c r="I2667" s="7">
        <v>0.74830853446056478</v>
      </c>
      <c r="J2667" s="7">
        <v>0.97573702648824445</v>
      </c>
      <c r="K2667" s="7">
        <v>2.6793191928587832</v>
      </c>
      <c r="L2667" s="7">
        <v>2.1574142430093466</v>
      </c>
      <c r="M2667" s="7">
        <v>0.99256392266016735</v>
      </c>
      <c r="N2667" s="7">
        <v>1.0290873241304739</v>
      </c>
      <c r="O2667" s="8">
        <v>2.5403111744223175</v>
      </c>
      <c r="P2667" s="32">
        <f t="shared" si="793"/>
        <v>3.515400410680769E-5</v>
      </c>
      <c r="Q2667" s="33">
        <f t="shared" si="794"/>
        <v>-6.2360973440412915E-3</v>
      </c>
      <c r="R2667" s="33">
        <f t="shared" si="795"/>
        <v>-6.6703264994555367E-3</v>
      </c>
      <c r="S2667" s="33">
        <f t="shared" si="796"/>
        <v>2.7588822471554364E-2</v>
      </c>
      <c r="T2667" s="33">
        <f t="shared" si="797"/>
        <v>3.6340321392008601E-2</v>
      </c>
      <c r="U2667" s="33">
        <f t="shared" si="798"/>
        <v>4.5436081888593716E-2</v>
      </c>
      <c r="V2667" s="33">
        <f t="shared" si="799"/>
        <v>3.6385434929382177E-2</v>
      </c>
      <c r="W2667" s="33">
        <f t="shared" si="800"/>
        <v>3.1286252566730344E-2</v>
      </c>
      <c r="X2667" s="33">
        <f t="shared" si="801"/>
        <v>-1.3133459439251816E-4</v>
      </c>
      <c r="Y2667" s="33">
        <f t="shared" si="802"/>
        <v>-5.068419666201085E-3</v>
      </c>
      <c r="Z2667" s="34">
        <f t="shared" si="803"/>
        <v>-1.2649952776348394E-2</v>
      </c>
      <c r="AA2667" s="39">
        <f t="shared" si="804"/>
        <v>0</v>
      </c>
      <c r="AB2667" s="37">
        <f t="shared" si="805"/>
        <v>0</v>
      </c>
      <c r="AC2667" s="37">
        <f t="shared" si="808"/>
        <v>0</v>
      </c>
      <c r="AD2667" s="37">
        <f t="shared" si="808"/>
        <v>3.8800746103960199E-2</v>
      </c>
      <c r="AE2667" s="37">
        <f t="shared" si="808"/>
        <v>4.537664974431764E-2</v>
      </c>
      <c r="AF2667" s="37">
        <f t="shared" si="808"/>
        <v>0</v>
      </c>
      <c r="AG2667" s="37">
        <f t="shared" si="808"/>
        <v>0.14825042305374941</v>
      </c>
      <c r="AH2667" s="37">
        <f t="shared" si="808"/>
        <v>0</v>
      </c>
      <c r="AI2667" s="37">
        <f t="shared" si="808"/>
        <v>0</v>
      </c>
      <c r="AJ2667" s="37">
        <f t="shared" si="808"/>
        <v>0.76757218109797287</v>
      </c>
      <c r="AK2667" s="38">
        <f t="shared" si="808"/>
        <v>0</v>
      </c>
      <c r="AL2667" s="8">
        <f t="shared" si="806"/>
        <v>4.2232471147968728E-3</v>
      </c>
      <c r="AM2667" s="23">
        <f t="shared" si="807"/>
        <v>1.2130788760001636</v>
      </c>
    </row>
    <row r="2668" spans="2:39" x14ac:dyDescent="0.35">
      <c r="B2668" s="16">
        <v>39877</v>
      </c>
      <c r="C2668" s="5">
        <v>1.2770000000000002E-2</v>
      </c>
      <c r="D2668" s="35">
        <f t="shared" si="791"/>
        <v>2.7378507871321013E-3</v>
      </c>
      <c r="E2668" s="36">
        <f t="shared" si="792"/>
        <v>1.3749334392721566</v>
      </c>
      <c r="F2668" s="7">
        <v>2.0754842537786167</v>
      </c>
      <c r="G2668" s="7">
        <v>1.7236428755783055</v>
      </c>
      <c r="H2668" s="7">
        <v>0.61137003145137836</v>
      </c>
      <c r="I2668" s="7">
        <v>0.71479123597424954</v>
      </c>
      <c r="J2668" s="7">
        <v>0.95522128796578876</v>
      </c>
      <c r="K2668" s="7">
        <v>2.6509091007566252</v>
      </c>
      <c r="L2668" s="7">
        <v>2.1178667010692878</v>
      </c>
      <c r="M2668" s="7">
        <v>0.9455336946556534</v>
      </c>
      <c r="N2668" s="7">
        <v>1.0230212489488217</v>
      </c>
      <c r="O2668" s="8">
        <v>2.5324681019116611</v>
      </c>
      <c r="P2668" s="32">
        <f t="shared" si="793"/>
        <v>3.512662559890245E-5</v>
      </c>
      <c r="Q2668" s="33">
        <f t="shared" si="794"/>
        <v>1.3272470151817206E-2</v>
      </c>
      <c r="R2668" s="33">
        <f t="shared" si="795"/>
        <v>7.2482521921577447E-3</v>
      </c>
      <c r="S2668" s="33">
        <f t="shared" si="796"/>
        <v>-3.1723755092924466E-2</v>
      </c>
      <c r="T2668" s="33">
        <f t="shared" si="797"/>
        <v>-4.4790747322529079E-2</v>
      </c>
      <c r="U2668" s="33">
        <f t="shared" si="798"/>
        <v>-2.1025889113067131E-2</v>
      </c>
      <c r="V2668" s="33">
        <f t="shared" si="799"/>
        <v>-1.0603474262372181E-2</v>
      </c>
      <c r="W2668" s="33">
        <f t="shared" si="800"/>
        <v>-1.8330991402418118E-2</v>
      </c>
      <c r="X2668" s="33">
        <f t="shared" si="801"/>
        <v>-4.7382568448053553E-2</v>
      </c>
      <c r="Y2668" s="33">
        <f t="shared" si="802"/>
        <v>-5.8946165591706734E-3</v>
      </c>
      <c r="Z2668" s="34">
        <f t="shared" si="803"/>
        <v>-3.0874455813233448E-3</v>
      </c>
      <c r="AA2668" s="39">
        <f t="shared" si="804"/>
        <v>0</v>
      </c>
      <c r="AB2668" s="37">
        <f t="shared" si="805"/>
        <v>0</v>
      </c>
      <c r="AC2668" s="37">
        <f t="shared" si="808"/>
        <v>0</v>
      </c>
      <c r="AD2668" s="37">
        <f t="shared" si="808"/>
        <v>3.8800746103960199E-2</v>
      </c>
      <c r="AE2668" s="37">
        <f t="shared" si="808"/>
        <v>4.537664974431764E-2</v>
      </c>
      <c r="AF2668" s="37">
        <f t="shared" si="808"/>
        <v>0</v>
      </c>
      <c r="AG2668" s="37">
        <f t="shared" si="808"/>
        <v>0.14825042305374941</v>
      </c>
      <c r="AH2668" s="37">
        <f t="shared" si="808"/>
        <v>0</v>
      </c>
      <c r="AI2668" s="37">
        <f t="shared" si="808"/>
        <v>0</v>
      </c>
      <c r="AJ2668" s="37">
        <f t="shared" si="808"/>
        <v>0.76757218109797287</v>
      </c>
      <c r="AK2668" s="38">
        <f t="shared" si="808"/>
        <v>0</v>
      </c>
      <c r="AL2668" s="8">
        <f t="shared" si="806"/>
        <v>-9.3598726541604931E-3</v>
      </c>
      <c r="AM2668" s="23">
        <f t="shared" si="807"/>
        <v>1.2017246122013499</v>
      </c>
    </row>
    <row r="2669" spans="2:39" x14ac:dyDescent="0.35">
      <c r="B2669" s="16">
        <v>39878</v>
      </c>
      <c r="C2669" s="5">
        <v>1.2610000000000001E-2</v>
      </c>
      <c r="D2669" s="35">
        <f t="shared" si="791"/>
        <v>2.7378507871321013E-3</v>
      </c>
      <c r="E2669" s="36">
        <f t="shared" si="792"/>
        <v>1.3749815101825453</v>
      </c>
      <c r="F2669" s="7">
        <v>2.0761873984297101</v>
      </c>
      <c r="G2669" s="7">
        <v>1.7407945758453958</v>
      </c>
      <c r="H2669" s="7">
        <v>0.61295715656498972</v>
      </c>
      <c r="I2669" s="7">
        <v>0.69708325282673012</v>
      </c>
      <c r="J2669" s="7">
        <v>0.94675093384830467</v>
      </c>
      <c r="K2669" s="7">
        <v>2.6520772893620839</v>
      </c>
      <c r="L2669" s="7">
        <v>2.1397343371467237</v>
      </c>
      <c r="M2669" s="7">
        <v>0.94099995770970901</v>
      </c>
      <c r="N2669" s="7">
        <v>1.0114230965056055</v>
      </c>
      <c r="O2669" s="8">
        <v>2.5132285804608645</v>
      </c>
      <c r="P2669" s="32">
        <f t="shared" si="793"/>
        <v>3.4962354551693053E-5</v>
      </c>
      <c r="Q2669" s="33">
        <f t="shared" si="794"/>
        <v>3.3878582784385713E-4</v>
      </c>
      <c r="R2669" s="33">
        <f t="shared" si="795"/>
        <v>9.9508433621062764E-3</v>
      </c>
      <c r="S2669" s="33">
        <f t="shared" si="796"/>
        <v>2.5960139227687584E-3</v>
      </c>
      <c r="T2669" s="33">
        <f t="shared" si="797"/>
        <v>-2.4773643346904906E-2</v>
      </c>
      <c r="U2669" s="33">
        <f t="shared" si="798"/>
        <v>-8.8674260343614142E-3</v>
      </c>
      <c r="V2669" s="33">
        <f t="shared" si="799"/>
        <v>4.4067471235620381E-4</v>
      </c>
      <c r="W2669" s="33">
        <f t="shared" si="800"/>
        <v>1.032531276231663E-2</v>
      </c>
      <c r="X2669" s="33">
        <f t="shared" si="801"/>
        <v>-4.7948972855964556E-3</v>
      </c>
      <c r="Y2669" s="33">
        <f t="shared" si="802"/>
        <v>-1.1337156931132797E-2</v>
      </c>
      <c r="Z2669" s="34">
        <f t="shared" si="803"/>
        <v>-7.5971426594765301E-3</v>
      </c>
      <c r="AA2669" s="39">
        <f t="shared" si="804"/>
        <v>0</v>
      </c>
      <c r="AB2669" s="37">
        <f t="shared" si="805"/>
        <v>0</v>
      </c>
      <c r="AC2669" s="37">
        <f t="shared" si="808"/>
        <v>0</v>
      </c>
      <c r="AD2669" s="37">
        <f t="shared" si="808"/>
        <v>3.8800746103960199E-2</v>
      </c>
      <c r="AE2669" s="37">
        <f t="shared" si="808"/>
        <v>4.537664974431764E-2</v>
      </c>
      <c r="AF2669" s="37">
        <f t="shared" si="808"/>
        <v>0</v>
      </c>
      <c r="AG2669" s="37">
        <f t="shared" si="808"/>
        <v>0.14825042305374941</v>
      </c>
      <c r="AH2669" s="37">
        <f t="shared" si="808"/>
        <v>0</v>
      </c>
      <c r="AI2669" s="37">
        <f t="shared" si="808"/>
        <v>0</v>
      </c>
      <c r="AJ2669" s="37">
        <f t="shared" si="808"/>
        <v>0.76757218109797287</v>
      </c>
      <c r="AK2669" s="38">
        <f t="shared" si="808"/>
        <v>0</v>
      </c>
      <c r="AL2669" s="8">
        <f t="shared" si="806"/>
        <v>-9.6601737204871571E-3</v>
      </c>
      <c r="AM2669" s="23">
        <f t="shared" si="807"/>
        <v>1.1901157436832999</v>
      </c>
    </row>
    <row r="2670" spans="2:39" x14ac:dyDescent="0.35">
      <c r="B2670" s="16">
        <v>39881</v>
      </c>
      <c r="C2670" s="5">
        <v>1.2430000000000002E-2</v>
      </c>
      <c r="D2670" s="35">
        <f t="shared" si="791"/>
        <v>8.2135523613963042E-3</v>
      </c>
      <c r="E2670" s="36">
        <f t="shared" si="792"/>
        <v>1.3751239209985076</v>
      </c>
      <c r="F2670" s="7">
        <v>2.0719879121488476</v>
      </c>
      <c r="G2670" s="7">
        <v>1.7371763843433907</v>
      </c>
      <c r="H2670" s="7">
        <v>0.60254556406508308</v>
      </c>
      <c r="I2670" s="7">
        <v>0.69831113933397893</v>
      </c>
      <c r="J2670" s="7">
        <v>0.92360299837708526</v>
      </c>
      <c r="K2670" s="7">
        <v>2.6365437237906844</v>
      </c>
      <c r="L2670" s="7">
        <v>2.1042900230333546</v>
      </c>
      <c r="M2670" s="7">
        <v>0.93559030592967907</v>
      </c>
      <c r="N2670" s="7">
        <v>0.99866130781344065</v>
      </c>
      <c r="O2670" s="8">
        <v>2.5035001405083066</v>
      </c>
      <c r="P2670" s="32">
        <f t="shared" si="793"/>
        <v>1.0357289527718194E-4</v>
      </c>
      <c r="Q2670" s="33">
        <f t="shared" si="794"/>
        <v>-2.0226913447402017E-3</v>
      </c>
      <c r="R2670" s="33">
        <f t="shared" si="795"/>
        <v>-2.0784712637605951E-3</v>
      </c>
      <c r="S2670" s="33">
        <f t="shared" si="796"/>
        <v>-1.6985840508418559E-2</v>
      </c>
      <c r="T2670" s="33">
        <f t="shared" si="797"/>
        <v>1.7614632144289377E-3</v>
      </c>
      <c r="U2670" s="33">
        <f t="shared" si="798"/>
        <v>-2.4449868115924533E-2</v>
      </c>
      <c r="V2670" s="33">
        <f t="shared" si="799"/>
        <v>-5.8571315525784984E-3</v>
      </c>
      <c r="W2670" s="33">
        <f t="shared" si="800"/>
        <v>-1.6564819986313428E-2</v>
      </c>
      <c r="X2670" s="33">
        <f t="shared" si="801"/>
        <v>-5.7488331808180915E-3</v>
      </c>
      <c r="Y2670" s="33">
        <f t="shared" si="802"/>
        <v>-1.2617655990115217E-2</v>
      </c>
      <c r="Z2670" s="34">
        <f t="shared" si="803"/>
        <v>-3.8708934110457394E-3</v>
      </c>
      <c r="AA2670" s="39">
        <f t="shared" si="804"/>
        <v>0</v>
      </c>
      <c r="AB2670" s="37">
        <f t="shared" si="805"/>
        <v>0</v>
      </c>
      <c r="AC2670" s="37">
        <f t="shared" si="808"/>
        <v>0</v>
      </c>
      <c r="AD2670" s="37">
        <f t="shared" si="808"/>
        <v>3.8800746103960199E-2</v>
      </c>
      <c r="AE2670" s="37">
        <f t="shared" si="808"/>
        <v>4.537664974431764E-2</v>
      </c>
      <c r="AF2670" s="37">
        <f t="shared" si="808"/>
        <v>0</v>
      </c>
      <c r="AG2670" s="37">
        <f t="shared" si="808"/>
        <v>0.14825042305374941</v>
      </c>
      <c r="AH2670" s="37">
        <f t="shared" si="808"/>
        <v>0</v>
      </c>
      <c r="AI2670" s="37">
        <f t="shared" si="808"/>
        <v>0</v>
      </c>
      <c r="AJ2670" s="37">
        <f t="shared" si="808"/>
        <v>0.76757218109797287</v>
      </c>
      <c r="AK2670" s="38">
        <f t="shared" si="808"/>
        <v>0</v>
      </c>
      <c r="AL2670" s="8">
        <f t="shared" si="806"/>
        <v>-1.1132417944838735E-2</v>
      </c>
      <c r="AM2670" s="23">
        <f t="shared" si="807"/>
        <v>1.1768668778218847</v>
      </c>
    </row>
    <row r="2671" spans="2:39" x14ac:dyDescent="0.35">
      <c r="B2671" s="16">
        <v>39882</v>
      </c>
      <c r="C2671" s="5">
        <v>1.3349999999999999E-2</v>
      </c>
      <c r="D2671" s="35">
        <f t="shared" si="791"/>
        <v>2.7378507871321013E-3</v>
      </c>
      <c r="E2671" s="36">
        <f t="shared" si="792"/>
        <v>1.3751707185079887</v>
      </c>
      <c r="F2671" s="7">
        <v>2.0581837376064129</v>
      </c>
      <c r="G2671" s="7">
        <v>1.7286886082505997</v>
      </c>
      <c r="H2671" s="7">
        <v>0.63821367244963556</v>
      </c>
      <c r="I2671" s="7">
        <v>0.73959387884527328</v>
      </c>
      <c r="J2671" s="7">
        <v>0.97168723409583946</v>
      </c>
      <c r="K2671" s="7">
        <v>2.7317769327549986</v>
      </c>
      <c r="L2671" s="7">
        <v>2.1182321920654847</v>
      </c>
      <c r="M2671" s="7">
        <v>0.9819030664005296</v>
      </c>
      <c r="N2671" s="7">
        <v>0.9899318209594562</v>
      </c>
      <c r="O2671" s="8">
        <v>2.5114606423733989</v>
      </c>
      <c r="P2671" s="32">
        <f t="shared" si="793"/>
        <v>3.4031485284025109E-5</v>
      </c>
      <c r="Q2671" s="33">
        <f t="shared" si="794"/>
        <v>-6.6622852679282252E-3</v>
      </c>
      <c r="R2671" s="33">
        <f t="shared" si="795"/>
        <v>-4.8859610165603584E-3</v>
      </c>
      <c r="S2671" s="33">
        <f t="shared" si="796"/>
        <v>5.9195703216063933E-2</v>
      </c>
      <c r="T2671" s="33">
        <f t="shared" si="797"/>
        <v>5.9117973616557462E-2</v>
      </c>
      <c r="U2671" s="33">
        <f t="shared" si="798"/>
        <v>5.2061584688708917E-2</v>
      </c>
      <c r="V2671" s="33">
        <f t="shared" si="799"/>
        <v>3.6120473976965828E-2</v>
      </c>
      <c r="W2671" s="33">
        <f t="shared" si="800"/>
        <v>6.6255928980893941E-3</v>
      </c>
      <c r="X2671" s="33">
        <f t="shared" si="801"/>
        <v>4.9501111947531706E-2</v>
      </c>
      <c r="Y2671" s="33">
        <f t="shared" si="802"/>
        <v>-8.7411886148844875E-3</v>
      </c>
      <c r="Z2671" s="34">
        <f t="shared" si="803"/>
        <v>3.179748918838099E-3</v>
      </c>
      <c r="AA2671" s="39">
        <f t="shared" si="804"/>
        <v>0</v>
      </c>
      <c r="AB2671" s="37">
        <f t="shared" si="805"/>
        <v>0</v>
      </c>
      <c r="AC2671" s="37">
        <f t="shared" si="808"/>
        <v>0</v>
      </c>
      <c r="AD2671" s="37">
        <f t="shared" si="808"/>
        <v>3.8800746103960199E-2</v>
      </c>
      <c r="AE2671" s="37">
        <f t="shared" si="808"/>
        <v>4.537664974431764E-2</v>
      </c>
      <c r="AF2671" s="37">
        <f t="shared" si="808"/>
        <v>0</v>
      </c>
      <c r="AG2671" s="37">
        <f t="shared" si="808"/>
        <v>0.14825042305374941</v>
      </c>
      <c r="AH2671" s="37">
        <f t="shared" si="808"/>
        <v>0</v>
      </c>
      <c r="AI2671" s="37">
        <f t="shared" si="808"/>
        <v>0</v>
      </c>
      <c r="AJ2671" s="37">
        <f t="shared" si="808"/>
        <v>0.76757218109797287</v>
      </c>
      <c r="AK2671" s="38">
        <f t="shared" si="808"/>
        <v>0</v>
      </c>
      <c r="AL2671" s="8">
        <f t="shared" si="806"/>
        <v>3.624795370795692E-3</v>
      </c>
      <c r="AM2671" s="23">
        <f t="shared" si="807"/>
        <v>1.1811327794326563</v>
      </c>
    </row>
    <row r="2672" spans="2:39" x14ac:dyDescent="0.35">
      <c r="B2672" s="16">
        <v>39883</v>
      </c>
      <c r="C2672" s="5">
        <v>8.4499999999999992E-3</v>
      </c>
      <c r="D2672" s="35">
        <f t="shared" si="791"/>
        <v>2.7378507871321013E-3</v>
      </c>
      <c r="E2672" s="36">
        <f t="shared" si="792"/>
        <v>1.3752209814213139</v>
      </c>
      <c r="F2672" s="7">
        <v>2.0686653607254639</v>
      </c>
      <c r="G2672" s="7">
        <v>1.7190966138739845</v>
      </c>
      <c r="H2672" s="7">
        <v>0.64225418846734372</v>
      </c>
      <c r="I2672" s="7">
        <v>0.74463400045757544</v>
      </c>
      <c r="J2672" s="7">
        <v>0.97767641192409782</v>
      </c>
      <c r="K2672" s="7">
        <v>2.7851764531864167</v>
      </c>
      <c r="L2672" s="7">
        <v>2.0766964224336344</v>
      </c>
      <c r="M2672" s="7">
        <v>0.99755785537681574</v>
      </c>
      <c r="N2672" s="7">
        <v>0.98977234455991514</v>
      </c>
      <c r="O2672" s="8">
        <v>2.586285459940898</v>
      </c>
      <c r="P2672" s="32">
        <f t="shared" si="793"/>
        <v>3.6550308008198584E-5</v>
      </c>
      <c r="Q2672" s="33">
        <f t="shared" si="794"/>
        <v>5.0926566601097178E-3</v>
      </c>
      <c r="R2672" s="33">
        <f t="shared" si="795"/>
        <v>-5.5487115093111328E-3</v>
      </c>
      <c r="S2672" s="33">
        <f t="shared" si="796"/>
        <v>6.3309769002590777E-3</v>
      </c>
      <c r="T2672" s="33">
        <f t="shared" si="797"/>
        <v>6.8147151517414795E-3</v>
      </c>
      <c r="U2672" s="33">
        <f t="shared" si="798"/>
        <v>6.1636889094578429E-3</v>
      </c>
      <c r="V2672" s="33">
        <f t="shared" si="799"/>
        <v>1.9547540573733757E-2</v>
      </c>
      <c r="W2672" s="33">
        <f t="shared" si="800"/>
        <v>-1.9608695301410184E-2</v>
      </c>
      <c r="X2672" s="33">
        <f t="shared" si="801"/>
        <v>1.594331407241012E-2</v>
      </c>
      <c r="Y2672" s="33">
        <f t="shared" si="802"/>
        <v>-1.6109836674049749E-4</v>
      </c>
      <c r="Z2672" s="34">
        <f t="shared" si="803"/>
        <v>2.9793346670480725E-2</v>
      </c>
      <c r="AA2672" s="39">
        <f t="shared" si="804"/>
        <v>0</v>
      </c>
      <c r="AB2672" s="37">
        <f t="shared" si="805"/>
        <v>0</v>
      </c>
      <c r="AC2672" s="37">
        <f t="shared" si="808"/>
        <v>0</v>
      </c>
      <c r="AD2672" s="37">
        <f t="shared" si="808"/>
        <v>3.8800746103960199E-2</v>
      </c>
      <c r="AE2672" s="37">
        <f t="shared" si="808"/>
        <v>4.537664974431764E-2</v>
      </c>
      <c r="AF2672" s="37">
        <f t="shared" si="808"/>
        <v>0</v>
      </c>
      <c r="AG2672" s="37">
        <f t="shared" si="808"/>
        <v>0.14825042305374941</v>
      </c>
      <c r="AH2672" s="37">
        <f t="shared" si="808"/>
        <v>0</v>
      </c>
      <c r="AI2672" s="37">
        <f t="shared" si="808"/>
        <v>0</v>
      </c>
      <c r="AJ2672" s="37">
        <f t="shared" si="808"/>
        <v>0.76757218109797287</v>
      </c>
      <c r="AK2672" s="38">
        <f t="shared" si="808"/>
        <v>0</v>
      </c>
      <c r="AL2672" s="8">
        <f t="shared" si="806"/>
        <v>3.3291521048308933E-3</v>
      </c>
      <c r="AM2672" s="23">
        <f t="shared" si="807"/>
        <v>1.1850649501113892</v>
      </c>
    </row>
    <row r="2673" spans="2:39" x14ac:dyDescent="0.35">
      <c r="B2673" s="16">
        <v>39884</v>
      </c>
      <c r="C2673" s="5">
        <v>8.5100000000000002E-3</v>
      </c>
      <c r="D2673" s="35">
        <f t="shared" si="791"/>
        <v>2.7378507871321013E-3</v>
      </c>
      <c r="E2673" s="36">
        <f t="shared" si="792"/>
        <v>1.3752527969375166</v>
      </c>
      <c r="F2673" s="7">
        <v>2.075650976712375</v>
      </c>
      <c r="G2673" s="7">
        <v>1.728316930917712</v>
      </c>
      <c r="H2673" s="7">
        <v>0.6699036674948069</v>
      </c>
      <c r="I2673" s="7">
        <v>0.75544816844720475</v>
      </c>
      <c r="J2673" s="7">
        <v>0.98903960192507767</v>
      </c>
      <c r="K2673" s="7">
        <v>2.8041857719521524</v>
      </c>
      <c r="L2673" s="7">
        <v>2.1461013904469937</v>
      </c>
      <c r="M2673" s="7">
        <v>1.0141110114345746</v>
      </c>
      <c r="N2673" s="7">
        <v>0.98890501010417275</v>
      </c>
      <c r="O2673" s="8">
        <v>2.6107417223049714</v>
      </c>
      <c r="P2673" s="32">
        <f t="shared" si="793"/>
        <v>2.3134839151284226E-5</v>
      </c>
      <c r="Q2673" s="33">
        <f t="shared" si="794"/>
        <v>3.3768709620880522E-3</v>
      </c>
      <c r="R2673" s="33">
        <f t="shared" si="795"/>
        <v>5.3634664679780286E-3</v>
      </c>
      <c r="S2673" s="33">
        <f t="shared" si="796"/>
        <v>4.3050679192057961E-2</v>
      </c>
      <c r="T2673" s="33">
        <f t="shared" si="797"/>
        <v>1.4522796411369887E-2</v>
      </c>
      <c r="U2673" s="33">
        <f t="shared" si="798"/>
        <v>1.1622649234849236E-2</v>
      </c>
      <c r="V2673" s="33">
        <f t="shared" si="799"/>
        <v>6.8251757420927373E-3</v>
      </c>
      <c r="W2673" s="33">
        <f t="shared" si="800"/>
        <v>3.3420854037021552E-2</v>
      </c>
      <c r="X2673" s="33">
        <f t="shared" si="801"/>
        <v>1.6593680224698426E-2</v>
      </c>
      <c r="Y2673" s="33">
        <f t="shared" si="802"/>
        <v>-8.7629691868995607E-4</v>
      </c>
      <c r="Z2673" s="34">
        <f t="shared" si="803"/>
        <v>9.4561341904741969E-3</v>
      </c>
      <c r="AA2673" s="39">
        <f t="shared" si="804"/>
        <v>0</v>
      </c>
      <c r="AB2673" s="37">
        <f t="shared" si="805"/>
        <v>0</v>
      </c>
      <c r="AC2673" s="37">
        <f t="shared" si="808"/>
        <v>0</v>
      </c>
      <c r="AD2673" s="37">
        <f t="shared" si="808"/>
        <v>3.8800746103960199E-2</v>
      </c>
      <c r="AE2673" s="37">
        <f t="shared" si="808"/>
        <v>4.537664974431764E-2</v>
      </c>
      <c r="AF2673" s="37">
        <f t="shared" si="808"/>
        <v>0</v>
      </c>
      <c r="AG2673" s="37">
        <f t="shared" si="808"/>
        <v>0.14825042305374941</v>
      </c>
      <c r="AH2673" s="37">
        <f t="shared" si="808"/>
        <v>0</v>
      </c>
      <c r="AI2673" s="37">
        <f t="shared" si="808"/>
        <v>0</v>
      </c>
      <c r="AJ2673" s="37">
        <f t="shared" si="808"/>
        <v>0.76757218109797287</v>
      </c>
      <c r="AK2673" s="38">
        <f t="shared" si="808"/>
        <v>0</v>
      </c>
      <c r="AL2673" s="8">
        <f t="shared" si="806"/>
        <v>2.668608373014001E-3</v>
      </c>
      <c r="AM2673" s="23">
        <f t="shared" si="807"/>
        <v>1.1882274243598221</v>
      </c>
    </row>
    <row r="2674" spans="2:39" x14ac:dyDescent="0.35">
      <c r="B2674" s="16">
        <v>39885</v>
      </c>
      <c r="C2674" s="5">
        <v>8.5500000000000003E-3</v>
      </c>
      <c r="D2674" s="35">
        <f t="shared" si="791"/>
        <v>2.7378507871321013E-3</v>
      </c>
      <c r="E2674" s="36">
        <f t="shared" si="792"/>
        <v>1.3752848391039831</v>
      </c>
      <c r="F2674" s="7">
        <v>2.0782222173114309</v>
      </c>
      <c r="G2674" s="7">
        <v>1.7220256405997698</v>
      </c>
      <c r="H2674" s="7">
        <v>0.67549301959130381</v>
      </c>
      <c r="I2674" s="7">
        <v>0.7597085431817977</v>
      </c>
      <c r="J2674" s="7">
        <v>1.0144377658590291</v>
      </c>
      <c r="K2674" s="7">
        <v>2.8698022327032611</v>
      </c>
      <c r="L2674" s="7">
        <v>2.1421880475609218</v>
      </c>
      <c r="M2674" s="7">
        <v>1.0163961750662882</v>
      </c>
      <c r="N2674" s="7">
        <v>0.9917587856342468</v>
      </c>
      <c r="O2674" s="8">
        <v>2.631362663557502</v>
      </c>
      <c r="P2674" s="32">
        <f t="shared" si="793"/>
        <v>2.3299110198493622E-5</v>
      </c>
      <c r="Q2674" s="33">
        <f t="shared" si="794"/>
        <v>1.2387634664516867E-3</v>
      </c>
      <c r="R2674" s="33">
        <f t="shared" si="795"/>
        <v>-3.6401253759642538E-3</v>
      </c>
      <c r="S2674" s="33">
        <f t="shared" si="796"/>
        <v>8.3435161915130784E-3</v>
      </c>
      <c r="T2674" s="33">
        <f t="shared" si="797"/>
        <v>5.6395328131511047E-3</v>
      </c>
      <c r="U2674" s="33">
        <f t="shared" si="798"/>
        <v>2.5679622822499804E-2</v>
      </c>
      <c r="V2674" s="33">
        <f t="shared" si="799"/>
        <v>2.3399469966438602E-2</v>
      </c>
      <c r="W2674" s="33">
        <f t="shared" si="800"/>
        <v>-1.8234659851074086E-3</v>
      </c>
      <c r="X2674" s="33">
        <f t="shared" si="801"/>
        <v>2.2533663533355064E-3</v>
      </c>
      <c r="Y2674" s="33">
        <f t="shared" si="802"/>
        <v>2.8857933784494083E-3</v>
      </c>
      <c r="Z2674" s="34">
        <f t="shared" si="803"/>
        <v>7.8984991415869121E-3</v>
      </c>
      <c r="AA2674" s="39">
        <f t="shared" si="804"/>
        <v>0</v>
      </c>
      <c r="AB2674" s="37">
        <f t="shared" si="805"/>
        <v>0</v>
      </c>
      <c r="AC2674" s="37">
        <f t="shared" si="808"/>
        <v>0</v>
      </c>
      <c r="AD2674" s="37">
        <f t="shared" si="808"/>
        <v>3.8800746103960199E-2</v>
      </c>
      <c r="AE2674" s="37">
        <f t="shared" si="808"/>
        <v>4.537664974431764E-2</v>
      </c>
      <c r="AF2674" s="37">
        <f t="shared" si="808"/>
        <v>0</v>
      </c>
      <c r="AG2674" s="37">
        <f t="shared" si="808"/>
        <v>0.14825042305374941</v>
      </c>
      <c r="AH2674" s="37">
        <f t="shared" si="808"/>
        <v>0</v>
      </c>
      <c r="AI2674" s="37">
        <f t="shared" si="808"/>
        <v>0</v>
      </c>
      <c r="AJ2674" s="37">
        <f t="shared" si="808"/>
        <v>0.76757218109797287</v>
      </c>
      <c r="AK2674" s="38">
        <f t="shared" si="808"/>
        <v>0</v>
      </c>
      <c r="AL2674" s="8">
        <f t="shared" si="806"/>
        <v>6.2636737979976506E-3</v>
      </c>
      <c r="AM2674" s="23">
        <f t="shared" si="807"/>
        <v>1.1956700933438471</v>
      </c>
    </row>
    <row r="2675" spans="2:39" x14ac:dyDescent="0.35">
      <c r="B2675" s="16">
        <v>39888</v>
      </c>
      <c r="C2675" s="5">
        <v>8.6499999999999997E-3</v>
      </c>
      <c r="D2675" s="35">
        <f t="shared" si="791"/>
        <v>8.2135523613963042E-3</v>
      </c>
      <c r="E2675" s="36">
        <f t="shared" si="792"/>
        <v>1.3753814196820064</v>
      </c>
      <c r="F2675" s="7">
        <v>2.0704836093126109</v>
      </c>
      <c r="G2675" s="7">
        <v>1.7110655657465241</v>
      </c>
      <c r="H2675" s="7">
        <v>0.67509296937186114</v>
      </c>
      <c r="I2675" s="7">
        <v>0.78251845677479182</v>
      </c>
      <c r="J2675" s="7">
        <v>1.0312379132195857</v>
      </c>
      <c r="K2675" s="7">
        <v>2.9335789276187039</v>
      </c>
      <c r="L2675" s="7">
        <v>2.162156601927248</v>
      </c>
      <c r="M2675" s="7">
        <v>1.0222187410198593</v>
      </c>
      <c r="N2675" s="7">
        <v>0.99950257413585963</v>
      </c>
      <c r="O2675" s="8">
        <v>2.6609316459315053</v>
      </c>
      <c r="P2675" s="32">
        <f t="shared" si="793"/>
        <v>7.022587268989966E-5</v>
      </c>
      <c r="Q2675" s="33">
        <f t="shared" si="794"/>
        <v>-3.7236672451858022E-3</v>
      </c>
      <c r="R2675" s="33">
        <f t="shared" si="795"/>
        <v>-6.3646409175581731E-3</v>
      </c>
      <c r="S2675" s="33">
        <f t="shared" si="796"/>
        <v>-5.9223442410216709E-4</v>
      </c>
      <c r="T2675" s="33">
        <f t="shared" si="797"/>
        <v>3.0024558493790376E-2</v>
      </c>
      <c r="U2675" s="33">
        <f t="shared" si="798"/>
        <v>1.656104290077387E-2</v>
      </c>
      <c r="V2675" s="33">
        <f t="shared" si="799"/>
        <v>2.2223376297037412E-2</v>
      </c>
      <c r="W2675" s="33">
        <f t="shared" si="800"/>
        <v>9.3215693127697286E-3</v>
      </c>
      <c r="X2675" s="33">
        <f t="shared" si="801"/>
        <v>5.7286381987726731E-3</v>
      </c>
      <c r="Y2675" s="33">
        <f t="shared" si="802"/>
        <v>7.8081370326965605E-3</v>
      </c>
      <c r="Z2675" s="34">
        <f t="shared" si="803"/>
        <v>1.1237136858218921E-2</v>
      </c>
      <c r="AA2675" s="39">
        <f t="shared" si="804"/>
        <v>0</v>
      </c>
      <c r="AB2675" s="37">
        <f t="shared" si="805"/>
        <v>0</v>
      </c>
      <c r="AC2675" s="37">
        <f t="shared" si="808"/>
        <v>0</v>
      </c>
      <c r="AD2675" s="37">
        <f t="shared" si="808"/>
        <v>3.8800746103960199E-2</v>
      </c>
      <c r="AE2675" s="37">
        <f t="shared" si="808"/>
        <v>4.537664974431764E-2</v>
      </c>
      <c r="AF2675" s="37">
        <f t="shared" si="808"/>
        <v>0</v>
      </c>
      <c r="AG2675" s="37">
        <f t="shared" si="808"/>
        <v>0.14825042305374941</v>
      </c>
      <c r="AH2675" s="37">
        <f t="shared" si="808"/>
        <v>0</v>
      </c>
      <c r="AI2675" s="37">
        <f t="shared" si="808"/>
        <v>0</v>
      </c>
      <c r="AJ2675" s="37">
        <f t="shared" si="808"/>
        <v>0.76757218109797287</v>
      </c>
      <c r="AK2675" s="38">
        <f t="shared" si="808"/>
        <v>0</v>
      </c>
      <c r="AL2675" s="8">
        <f t="shared" si="806"/>
        <v>1.0627368447194106E-2</v>
      </c>
      <c r="AM2675" s="23">
        <f t="shared" si="807"/>
        <v>1.2083769199671031</v>
      </c>
    </row>
    <row r="2676" spans="2:39" x14ac:dyDescent="0.35">
      <c r="B2676" s="16">
        <v>39889</v>
      </c>
      <c r="C2676" s="5">
        <v>8.8500000000000002E-3</v>
      </c>
      <c r="D2676" s="35">
        <f t="shared" si="791"/>
        <v>2.7378507871321013E-3</v>
      </c>
      <c r="E2676" s="36">
        <f t="shared" si="792"/>
        <v>1.3754139920277431</v>
      </c>
      <c r="F2676" s="7">
        <v>2.0604401765460159</v>
      </c>
      <c r="G2676" s="7">
        <v>1.7028742887924473</v>
      </c>
      <c r="H2676" s="7">
        <v>0.69427354134161556</v>
      </c>
      <c r="I2676" s="7">
        <v>0.77520657625024625</v>
      </c>
      <c r="J2676" s="7">
        <v>1.0685488344851568</v>
      </c>
      <c r="K2676" s="7">
        <v>2.9460102963369166</v>
      </c>
      <c r="L2676" s="7">
        <v>2.1780626763504682</v>
      </c>
      <c r="M2676" s="7">
        <v>1.016429048161039</v>
      </c>
      <c r="N2676" s="7">
        <v>1.0053533852062939</v>
      </c>
      <c r="O2676" s="8">
        <v>2.6620349149935829</v>
      </c>
      <c r="P2676" s="32">
        <f t="shared" si="793"/>
        <v>2.3682409308722896E-5</v>
      </c>
      <c r="Q2676" s="33">
        <f t="shared" si="794"/>
        <v>-4.8507666138586369E-3</v>
      </c>
      <c r="R2676" s="33">
        <f t="shared" si="795"/>
        <v>-4.7872373321375949E-3</v>
      </c>
      <c r="S2676" s="33">
        <f t="shared" si="796"/>
        <v>2.8411748958963257E-2</v>
      </c>
      <c r="T2676" s="33">
        <f t="shared" si="797"/>
        <v>-9.3440358642555843E-3</v>
      </c>
      <c r="U2676" s="33">
        <f t="shared" si="798"/>
        <v>3.6180711344372618E-2</v>
      </c>
      <c r="V2676" s="33">
        <f t="shared" si="799"/>
        <v>4.2376118130571516E-3</v>
      </c>
      <c r="W2676" s="33">
        <f t="shared" si="800"/>
        <v>7.3565783389797357E-3</v>
      </c>
      <c r="X2676" s="33">
        <f t="shared" si="801"/>
        <v>-5.6638492589600187E-3</v>
      </c>
      <c r="Y2676" s="33">
        <f t="shared" si="802"/>
        <v>5.8537228635882066E-3</v>
      </c>
      <c r="Z2676" s="34">
        <f t="shared" si="803"/>
        <v>4.1461758845429131E-4</v>
      </c>
      <c r="AA2676" s="39">
        <f t="shared" si="804"/>
        <v>0</v>
      </c>
      <c r="AB2676" s="37">
        <f t="shared" si="805"/>
        <v>0</v>
      </c>
      <c r="AC2676" s="37">
        <f t="shared" si="808"/>
        <v>0</v>
      </c>
      <c r="AD2676" s="37">
        <f t="shared" si="808"/>
        <v>3.8800746103960199E-2</v>
      </c>
      <c r="AE2676" s="37">
        <f t="shared" si="808"/>
        <v>4.537664974431764E-2</v>
      </c>
      <c r="AF2676" s="37">
        <f t="shared" si="808"/>
        <v>0</v>
      </c>
      <c r="AG2676" s="37">
        <f t="shared" si="808"/>
        <v>0.14825042305374941</v>
      </c>
      <c r="AH2676" s="37">
        <f t="shared" si="808"/>
        <v>0</v>
      </c>
      <c r="AI2676" s="37">
        <f t="shared" si="808"/>
        <v>0</v>
      </c>
      <c r="AJ2676" s="37">
        <f t="shared" si="808"/>
        <v>0.76757218109797287</v>
      </c>
      <c r="AK2676" s="38">
        <f t="shared" si="808"/>
        <v>0</v>
      </c>
      <c r="AL2676" s="8">
        <f t="shared" si="806"/>
        <v>5.7997785850862809E-3</v>
      </c>
      <c r="AM2676" s="23">
        <f t="shared" si="807"/>
        <v>1.2153852385502408</v>
      </c>
    </row>
    <row r="2677" spans="2:39" x14ac:dyDescent="0.35">
      <c r="B2677" s="16">
        <v>39890</v>
      </c>
      <c r="C2677" s="5">
        <v>8.8800000000000007E-3</v>
      </c>
      <c r="D2677" s="35">
        <f t="shared" si="791"/>
        <v>2.7378507871321013E-3</v>
      </c>
      <c r="E2677" s="36">
        <f t="shared" si="792"/>
        <v>1.3754473182805274</v>
      </c>
      <c r="F2677" s="7">
        <v>2.1355546416137057</v>
      </c>
      <c r="G2677" s="7">
        <v>1.6980080117951477</v>
      </c>
      <c r="H2677" s="7">
        <v>0.70884412629344906</v>
      </c>
      <c r="I2677" s="7">
        <v>0.77722807098635183</v>
      </c>
      <c r="J2677" s="7">
        <v>1.0651720727001828</v>
      </c>
      <c r="K2677" s="7">
        <v>2.9566900297321657</v>
      </c>
      <c r="L2677" s="7">
        <v>2.1622601972556494</v>
      </c>
      <c r="M2677" s="7">
        <v>1.039815093617781</v>
      </c>
      <c r="N2677" s="7">
        <v>1.0071713827717912</v>
      </c>
      <c r="O2677" s="8">
        <v>2.6987982682743725</v>
      </c>
      <c r="P2677" s="32">
        <f t="shared" si="793"/>
        <v>2.4229979466161566E-5</v>
      </c>
      <c r="Q2677" s="33">
        <f t="shared" si="794"/>
        <v>3.645554281202501E-2</v>
      </c>
      <c r="R2677" s="33">
        <f t="shared" si="795"/>
        <v>-2.8576842279710579E-3</v>
      </c>
      <c r="S2677" s="33">
        <f t="shared" si="796"/>
        <v>2.0986807193714041E-2</v>
      </c>
      <c r="T2677" s="33">
        <f t="shared" si="797"/>
        <v>2.6076852261545103E-3</v>
      </c>
      <c r="U2677" s="33">
        <f t="shared" si="798"/>
        <v>-3.1601380077317387E-3</v>
      </c>
      <c r="V2677" s="33">
        <f t="shared" si="799"/>
        <v>3.6251514152982889E-3</v>
      </c>
      <c r="W2677" s="33">
        <f t="shared" si="800"/>
        <v>-7.2552912578701667E-3</v>
      </c>
      <c r="X2677" s="33">
        <f t="shared" si="801"/>
        <v>2.3008045174479186E-2</v>
      </c>
      <c r="Y2677" s="33">
        <f t="shared" si="802"/>
        <v>1.8083169482978612E-3</v>
      </c>
      <c r="Z2677" s="34">
        <f t="shared" si="803"/>
        <v>1.3810244589101517E-2</v>
      </c>
      <c r="AA2677" s="39">
        <f t="shared" si="804"/>
        <v>0</v>
      </c>
      <c r="AB2677" s="37">
        <f t="shared" si="805"/>
        <v>0</v>
      </c>
      <c r="AC2677" s="37">
        <f t="shared" si="808"/>
        <v>0</v>
      </c>
      <c r="AD2677" s="37">
        <f t="shared" si="808"/>
        <v>3.8800746103960199E-2</v>
      </c>
      <c r="AE2677" s="37">
        <f t="shared" si="808"/>
        <v>4.537664974431764E-2</v>
      </c>
      <c r="AF2677" s="37">
        <f t="shared" si="808"/>
        <v>0</v>
      </c>
      <c r="AG2677" s="37">
        <f t="shared" si="808"/>
        <v>0.14825042305374941</v>
      </c>
      <c r="AH2677" s="37">
        <f t="shared" si="808"/>
        <v>0</v>
      </c>
      <c r="AI2677" s="37">
        <f t="shared" si="808"/>
        <v>0</v>
      </c>
      <c r="AJ2677" s="37">
        <f t="shared" si="808"/>
        <v>0.76757218109797287</v>
      </c>
      <c r="AK2677" s="38">
        <f t="shared" si="808"/>
        <v>0</v>
      </c>
      <c r="AL2677" s="8">
        <f t="shared" si="806"/>
        <v>2.8580758116799982E-3</v>
      </c>
      <c r="AM2677" s="23">
        <f t="shared" si="807"/>
        <v>1.2188589017024143</v>
      </c>
    </row>
    <row r="2678" spans="2:39" x14ac:dyDescent="0.35">
      <c r="B2678" s="16">
        <v>39891</v>
      </c>
      <c r="C2678" s="5">
        <v>9.0100000000000006E-3</v>
      </c>
      <c r="D2678" s="35">
        <f t="shared" si="791"/>
        <v>2.7378507871321013E-3</v>
      </c>
      <c r="E2678" s="36">
        <f t="shared" si="792"/>
        <v>1.3754807583138915</v>
      </c>
      <c r="F2678" s="7">
        <v>2.1220441508681005</v>
      </c>
      <c r="G2678" s="7">
        <v>1.7214793979613932</v>
      </c>
      <c r="H2678" s="7">
        <v>0.69855867969480046</v>
      </c>
      <c r="I2678" s="7">
        <v>0.7860476947064442</v>
      </c>
      <c r="J2678" s="7">
        <v>1.0425130664395958</v>
      </c>
      <c r="K2678" s="7">
        <v>3.0307739793732069</v>
      </c>
      <c r="L2678" s="7">
        <v>2.2792481038774857</v>
      </c>
      <c r="M2678" s="7">
        <v>1.0307164494113699</v>
      </c>
      <c r="N2678" s="7">
        <v>1.0118314960184338</v>
      </c>
      <c r="O2678" s="8">
        <v>2.7252341735495031</v>
      </c>
      <c r="P2678" s="32">
        <f t="shared" si="793"/>
        <v>2.4312114989655242E-5</v>
      </c>
      <c r="Q2678" s="33">
        <f t="shared" si="794"/>
        <v>-6.3264551898312149E-3</v>
      </c>
      <c r="R2678" s="33">
        <f t="shared" si="795"/>
        <v>1.3822894829236487E-2</v>
      </c>
      <c r="S2678" s="33">
        <f t="shared" si="796"/>
        <v>-1.4510166928279777E-2</v>
      </c>
      <c r="T2678" s="33">
        <f t="shared" si="797"/>
        <v>1.1347536262939828E-2</v>
      </c>
      <c r="U2678" s="33">
        <f t="shared" si="798"/>
        <v>-2.1272625185475347E-2</v>
      </c>
      <c r="V2678" s="33">
        <f t="shared" si="799"/>
        <v>2.5056380241439191E-2</v>
      </c>
      <c r="W2678" s="33">
        <f t="shared" si="800"/>
        <v>5.4104453650082318E-2</v>
      </c>
      <c r="X2678" s="33">
        <f t="shared" si="801"/>
        <v>-8.7502520998754552E-3</v>
      </c>
      <c r="Y2678" s="33">
        <f t="shared" si="802"/>
        <v>4.6269317480185368E-3</v>
      </c>
      <c r="Z2678" s="34">
        <f t="shared" si="803"/>
        <v>9.7954358374603423E-3</v>
      </c>
      <c r="AA2678" s="39">
        <f t="shared" si="804"/>
        <v>0</v>
      </c>
      <c r="AB2678" s="37">
        <f t="shared" si="805"/>
        <v>0</v>
      </c>
      <c r="AC2678" s="37">
        <f t="shared" si="808"/>
        <v>0</v>
      </c>
      <c r="AD2678" s="37">
        <f t="shared" si="808"/>
        <v>3.8800746103960199E-2</v>
      </c>
      <c r="AE2678" s="37">
        <f t="shared" si="808"/>
        <v>4.537664974431764E-2</v>
      </c>
      <c r="AF2678" s="37">
        <f t="shared" si="808"/>
        <v>0</v>
      </c>
      <c r="AG2678" s="37">
        <f t="shared" si="808"/>
        <v>0.14825042305374941</v>
      </c>
      <c r="AH2678" s="37">
        <f t="shared" si="808"/>
        <v>0</v>
      </c>
      <c r="AI2678" s="37">
        <f t="shared" si="808"/>
        <v>0</v>
      </c>
      <c r="AJ2678" s="37">
        <f t="shared" si="808"/>
        <v>0.76757218109797287</v>
      </c>
      <c r="AK2678" s="38">
        <f t="shared" si="808"/>
        <v>0</v>
      </c>
      <c r="AL2678" s="8">
        <f t="shared" si="806"/>
        <v>7.2180309401611124E-3</v>
      </c>
      <c r="AM2678" s="23">
        <f t="shared" si="807"/>
        <v>1.227656662966593</v>
      </c>
    </row>
    <row r="2679" spans="2:39" x14ac:dyDescent="0.35">
      <c r="B2679" s="16">
        <v>39892</v>
      </c>
      <c r="C2679" s="5">
        <v>9.1999999999999998E-3</v>
      </c>
      <c r="D2679" s="35">
        <f t="shared" si="791"/>
        <v>2.7378507871321013E-3</v>
      </c>
      <c r="E2679" s="36">
        <f t="shared" si="792"/>
        <v>1.3755146887221936</v>
      </c>
      <c r="F2679" s="7">
        <v>2.1227273228847303</v>
      </c>
      <c r="G2679" s="7">
        <v>1.7307041577638962</v>
      </c>
      <c r="H2679" s="7">
        <v>0.68424520152577106</v>
      </c>
      <c r="I2679" s="7">
        <v>0.7896683364087923</v>
      </c>
      <c r="J2679" s="7">
        <v>1.0345988713355507</v>
      </c>
      <c r="K2679" s="7">
        <v>3.0067361515402897</v>
      </c>
      <c r="L2679" s="7">
        <v>2.2852503397424404</v>
      </c>
      <c r="M2679" s="7">
        <v>1.028753274220958</v>
      </c>
      <c r="N2679" s="7">
        <v>1.0103717763785383</v>
      </c>
      <c r="O2679" s="8">
        <v>2.7179974945092154</v>
      </c>
      <c r="P2679" s="32">
        <f t="shared" si="793"/>
        <v>2.4668035591979276E-5</v>
      </c>
      <c r="Q2679" s="33">
        <f t="shared" si="794"/>
        <v>3.2194052906509008E-4</v>
      </c>
      <c r="R2679" s="33">
        <f t="shared" si="795"/>
        <v>5.3586234104381347E-3</v>
      </c>
      <c r="S2679" s="33">
        <f t="shared" si="796"/>
        <v>-2.0490015492017011E-2</v>
      </c>
      <c r="T2679" s="33">
        <f t="shared" si="797"/>
        <v>4.6061348779862232E-3</v>
      </c>
      <c r="U2679" s="33">
        <f t="shared" si="798"/>
        <v>-7.59145890715196E-3</v>
      </c>
      <c r="V2679" s="33">
        <f t="shared" si="799"/>
        <v>-7.9312505638867714E-3</v>
      </c>
      <c r="W2679" s="33">
        <f t="shared" si="800"/>
        <v>2.6334280391606679E-3</v>
      </c>
      <c r="X2679" s="33">
        <f t="shared" si="801"/>
        <v>-1.9046704760877775E-3</v>
      </c>
      <c r="Y2679" s="33">
        <f t="shared" si="802"/>
        <v>-1.4426509212646099E-3</v>
      </c>
      <c r="Z2679" s="34">
        <f t="shared" si="803"/>
        <v>-2.6554338377690057E-3</v>
      </c>
      <c r="AA2679" s="39">
        <f t="shared" si="804"/>
        <v>0</v>
      </c>
      <c r="AB2679" s="37">
        <f t="shared" si="805"/>
        <v>0</v>
      </c>
      <c r="AC2679" s="37">
        <f t="shared" si="808"/>
        <v>0</v>
      </c>
      <c r="AD2679" s="37">
        <f t="shared" si="808"/>
        <v>3.8800746103960199E-2</v>
      </c>
      <c r="AE2679" s="37">
        <f t="shared" si="808"/>
        <v>4.537664974431764E-2</v>
      </c>
      <c r="AF2679" s="37">
        <f t="shared" si="808"/>
        <v>0</v>
      </c>
      <c r="AG2679" s="37">
        <f t="shared" si="808"/>
        <v>0.14825042305374941</v>
      </c>
      <c r="AH2679" s="37">
        <f t="shared" si="808"/>
        <v>0</v>
      </c>
      <c r="AI2679" s="37">
        <f t="shared" si="808"/>
        <v>0</v>
      </c>
      <c r="AJ2679" s="37">
        <f t="shared" si="808"/>
        <v>0.76757218109797287</v>
      </c>
      <c r="AK2679" s="38">
        <f t="shared" si="808"/>
        <v>0</v>
      </c>
      <c r="AL2679" s="8">
        <f t="shared" si="806"/>
        <v>-2.8691668853780758E-3</v>
      </c>
      <c r="AM2679" s="23">
        <f t="shared" si="807"/>
        <v>1.2241343111225955</v>
      </c>
    </row>
    <row r="2680" spans="2:39" x14ac:dyDescent="0.35">
      <c r="B2680" s="16">
        <v>39895</v>
      </c>
      <c r="C2680" s="5">
        <v>9.3699999999999999E-3</v>
      </c>
      <c r="D2680" s="35">
        <f t="shared" si="791"/>
        <v>8.2135523613963042E-3</v>
      </c>
      <c r="E2680" s="36">
        <f t="shared" si="792"/>
        <v>1.3756186290518546</v>
      </c>
      <c r="F2680" s="7">
        <v>2.1178407419064671</v>
      </c>
      <c r="G2680" s="7">
        <v>1.7238685330733998</v>
      </c>
      <c r="H2680" s="7">
        <v>0.73199171277837149</v>
      </c>
      <c r="I2680" s="7">
        <v>0.82213220438677981</v>
      </c>
      <c r="J2680" s="7">
        <v>1.1207465269171835</v>
      </c>
      <c r="K2680" s="7">
        <v>3.1501535250370845</v>
      </c>
      <c r="L2680" s="7">
        <v>2.3111910198906318</v>
      </c>
      <c r="M2680" s="7">
        <v>1.050040189268437</v>
      </c>
      <c r="N2680" s="7">
        <v>1.0123433834191009</v>
      </c>
      <c r="O2680" s="8">
        <v>2.717815938572524</v>
      </c>
      <c r="P2680" s="32">
        <f t="shared" si="793"/>
        <v>7.5564681724760163E-5</v>
      </c>
      <c r="Q2680" s="33">
        <f t="shared" si="794"/>
        <v>-2.3020295285135495E-3</v>
      </c>
      <c r="R2680" s="33">
        <f t="shared" si="795"/>
        <v>-3.9496205401898798E-3</v>
      </c>
      <c r="S2680" s="33">
        <f t="shared" si="796"/>
        <v>6.9779826217461816E-2</v>
      </c>
      <c r="T2680" s="33">
        <f t="shared" si="797"/>
        <v>4.1110763191575916E-2</v>
      </c>
      <c r="U2680" s="33">
        <f t="shared" si="798"/>
        <v>8.3266721014711553E-2</v>
      </c>
      <c r="V2680" s="33">
        <f t="shared" si="799"/>
        <v>4.7698689299134234E-2</v>
      </c>
      <c r="W2680" s="33">
        <f t="shared" si="800"/>
        <v>1.1351351620897177E-2</v>
      </c>
      <c r="X2680" s="33">
        <f t="shared" si="801"/>
        <v>2.0691953630571858E-2</v>
      </c>
      <c r="Y2680" s="33">
        <f t="shared" si="802"/>
        <v>1.9513678891838193E-3</v>
      </c>
      <c r="Z2680" s="34">
        <f t="shared" si="803"/>
        <v>-6.6797683610175795E-5</v>
      </c>
      <c r="AA2680" s="39">
        <f t="shared" si="804"/>
        <v>0</v>
      </c>
      <c r="AB2680" s="37">
        <f t="shared" si="805"/>
        <v>0</v>
      </c>
      <c r="AC2680" s="37">
        <f t="shared" si="808"/>
        <v>0</v>
      </c>
      <c r="AD2680" s="37">
        <f t="shared" si="808"/>
        <v>3.8800746103960199E-2</v>
      </c>
      <c r="AE2680" s="37">
        <f t="shared" si="808"/>
        <v>4.537664974431764E-2</v>
      </c>
      <c r="AF2680" s="37">
        <f t="shared" si="808"/>
        <v>0</v>
      </c>
      <c r="AG2680" s="37">
        <f t="shared" si="808"/>
        <v>0.14825042305374941</v>
      </c>
      <c r="AH2680" s="37">
        <f t="shared" si="808"/>
        <v>0</v>
      </c>
      <c r="AI2680" s="37">
        <f t="shared" si="808"/>
        <v>0</v>
      </c>
      <c r="AJ2680" s="37">
        <f t="shared" si="808"/>
        <v>0.76757218109797287</v>
      </c>
      <c r="AK2680" s="38">
        <f t="shared" si="808"/>
        <v>0</v>
      </c>
      <c r="AL2680" s="8">
        <f t="shared" si="806"/>
        <v>1.31421445968393E-2</v>
      </c>
      <c r="AM2680" s="23">
        <f t="shared" si="807"/>
        <v>1.240222061245321</v>
      </c>
    </row>
    <row r="2681" spans="2:39" x14ac:dyDescent="0.35">
      <c r="B2681" s="16">
        <v>39896</v>
      </c>
      <c r="C2681" s="5">
        <v>9.3100000000000006E-3</v>
      </c>
      <c r="D2681" s="35">
        <f t="shared" si="791"/>
        <v>2.7378507871321013E-3</v>
      </c>
      <c r="E2681" s="36">
        <f t="shared" si="792"/>
        <v>1.3756539187070338</v>
      </c>
      <c r="F2681" s="7">
        <v>2.1163178492559931</v>
      </c>
      <c r="G2681" s="7">
        <v>1.70918793237019</v>
      </c>
      <c r="H2681" s="7">
        <v>0.71970215200391108</v>
      </c>
      <c r="I2681" s="7">
        <v>0.82295259691515876</v>
      </c>
      <c r="J2681" s="7">
        <v>1.1126927641443711</v>
      </c>
      <c r="K2681" s="7">
        <v>3.1623299051108815</v>
      </c>
      <c r="L2681" s="7">
        <v>2.3013392884893342</v>
      </c>
      <c r="M2681" s="7">
        <v>1.0520245152533114</v>
      </c>
      <c r="N2681" s="7">
        <v>1.016358933854576</v>
      </c>
      <c r="O2681" s="8">
        <v>2.7307677191916797</v>
      </c>
      <c r="P2681" s="32">
        <f t="shared" si="793"/>
        <v>2.5653661875457701E-5</v>
      </c>
      <c r="Q2681" s="33">
        <f t="shared" si="794"/>
        <v>-7.1907798369352793E-4</v>
      </c>
      <c r="R2681" s="33">
        <f t="shared" si="795"/>
        <v>-8.5160790521748853E-3</v>
      </c>
      <c r="S2681" s="33">
        <f t="shared" si="796"/>
        <v>-1.678920752779256E-2</v>
      </c>
      <c r="T2681" s="33">
        <f t="shared" si="797"/>
        <v>9.9788394616040499E-4</v>
      </c>
      <c r="U2681" s="33">
        <f t="shared" si="798"/>
        <v>-7.1860698020325131E-3</v>
      </c>
      <c r="V2681" s="33">
        <f t="shared" si="799"/>
        <v>3.8653290949219876E-3</v>
      </c>
      <c r="W2681" s="33">
        <f t="shared" si="800"/>
        <v>-4.2626210107737927E-3</v>
      </c>
      <c r="X2681" s="33">
        <f t="shared" si="801"/>
        <v>1.8897619397375554E-3</v>
      </c>
      <c r="Y2681" s="33">
        <f t="shared" si="802"/>
        <v>3.9665893028439925E-3</v>
      </c>
      <c r="Z2681" s="34">
        <f t="shared" si="803"/>
        <v>4.7655105834569778E-3</v>
      </c>
      <c r="AA2681" s="39">
        <f t="shared" si="804"/>
        <v>0</v>
      </c>
      <c r="AB2681" s="37">
        <f t="shared" si="805"/>
        <v>0</v>
      </c>
      <c r="AC2681" s="37">
        <f t="shared" si="808"/>
        <v>0</v>
      </c>
      <c r="AD2681" s="37">
        <f t="shared" si="808"/>
        <v>3.8800746103960199E-2</v>
      </c>
      <c r="AE2681" s="37">
        <f t="shared" si="808"/>
        <v>4.537664974431764E-2</v>
      </c>
      <c r="AF2681" s="37">
        <f t="shared" si="808"/>
        <v>0</v>
      </c>
      <c r="AG2681" s="37">
        <f t="shared" si="808"/>
        <v>0.14825042305374941</v>
      </c>
      <c r="AH2681" s="37">
        <f t="shared" si="808"/>
        <v>0</v>
      </c>
      <c r="AI2681" s="37">
        <f t="shared" si="808"/>
        <v>0</v>
      </c>
      <c r="AJ2681" s="37">
        <f t="shared" si="808"/>
        <v>0.76757218109797287</v>
      </c>
      <c r="AK2681" s="38">
        <f t="shared" si="808"/>
        <v>0</v>
      </c>
      <c r="AL2681" s="8">
        <f t="shared" si="806"/>
        <v>3.0115271280058238E-3</v>
      </c>
      <c r="AM2681" s="23">
        <f t="shared" si="807"/>
        <v>1.2439570236275126</v>
      </c>
    </row>
    <row r="2682" spans="2:39" x14ac:dyDescent="0.35">
      <c r="B2682" s="16">
        <v>39897</v>
      </c>
      <c r="C2682" s="5">
        <v>9.7099999999999999E-3</v>
      </c>
      <c r="D2682" s="35">
        <f t="shared" si="791"/>
        <v>2.7378507871321013E-3</v>
      </c>
      <c r="E2682" s="36">
        <f t="shared" si="792"/>
        <v>1.3756889832874122</v>
      </c>
      <c r="F2682" s="7">
        <v>2.0990218974534254</v>
      </c>
      <c r="G2682" s="7">
        <v>1.7089148275709012</v>
      </c>
      <c r="H2682" s="7">
        <v>0.72397257682268801</v>
      </c>
      <c r="I2682" s="7">
        <v>0.83017698902057924</v>
      </c>
      <c r="J2682" s="7">
        <v>1.1174005955040476</v>
      </c>
      <c r="K2682" s="7">
        <v>3.1946591391463661</v>
      </c>
      <c r="L2682" s="7">
        <v>2.2776108893294915</v>
      </c>
      <c r="M2682" s="7">
        <v>1.0576535659617179</v>
      </c>
      <c r="N2682" s="7">
        <v>1.0188647912860203</v>
      </c>
      <c r="O2682" s="8">
        <v>2.7146599127460878</v>
      </c>
      <c r="P2682" s="32">
        <f t="shared" si="793"/>
        <v>2.5489390828248304E-5</v>
      </c>
      <c r="Q2682" s="33">
        <f t="shared" si="794"/>
        <v>-8.1726626313000095E-3</v>
      </c>
      <c r="R2682" s="33">
        <f t="shared" si="795"/>
        <v>-1.5978629038759795E-4</v>
      </c>
      <c r="S2682" s="33">
        <f t="shared" si="796"/>
        <v>5.9336001801391092E-3</v>
      </c>
      <c r="T2682" s="33">
        <f t="shared" si="797"/>
        <v>8.7786248351378049E-3</v>
      </c>
      <c r="U2682" s="33">
        <f t="shared" si="798"/>
        <v>4.2310254109512169E-3</v>
      </c>
      <c r="V2682" s="33">
        <f t="shared" si="799"/>
        <v>1.0223232554970041E-2</v>
      </c>
      <c r="W2682" s="33">
        <f t="shared" si="800"/>
        <v>-1.0310691378070835E-2</v>
      </c>
      <c r="X2682" s="33">
        <f t="shared" si="801"/>
        <v>5.3506839686630059E-3</v>
      </c>
      <c r="Y2682" s="33">
        <f t="shared" si="802"/>
        <v>2.4655240860045335E-3</v>
      </c>
      <c r="Z2682" s="34">
        <f t="shared" si="803"/>
        <v>-5.8986366113775723E-3</v>
      </c>
      <c r="AA2682" s="39">
        <f t="shared" si="804"/>
        <v>0</v>
      </c>
      <c r="AB2682" s="37">
        <f t="shared" si="805"/>
        <v>0</v>
      </c>
      <c r="AC2682" s="37">
        <f t="shared" si="808"/>
        <v>0</v>
      </c>
      <c r="AD2682" s="37">
        <f t="shared" si="808"/>
        <v>3.8800746103960199E-2</v>
      </c>
      <c r="AE2682" s="37">
        <f t="shared" si="808"/>
        <v>4.537664974431764E-2</v>
      </c>
      <c r="AF2682" s="37">
        <f t="shared" si="808"/>
        <v>0</v>
      </c>
      <c r="AG2682" s="37">
        <f t="shared" si="808"/>
        <v>0.14825042305374941</v>
      </c>
      <c r="AH2682" s="37">
        <f t="shared" si="808"/>
        <v>0</v>
      </c>
      <c r="AI2682" s="37">
        <f t="shared" si="808"/>
        <v>0</v>
      </c>
      <c r="AJ2682" s="37">
        <f t="shared" si="808"/>
        <v>0.76757218109797287</v>
      </c>
      <c r="AK2682" s="38">
        <f t="shared" si="808"/>
        <v>0</v>
      </c>
      <c r="AL2682" s="8">
        <f t="shared" si="806"/>
        <v>4.0366389499480642E-3</v>
      </c>
      <c r="AM2682" s="23">
        <f t="shared" si="807"/>
        <v>1.2489784290011487</v>
      </c>
    </row>
    <row r="2683" spans="2:39" x14ac:dyDescent="0.35">
      <c r="B2683" s="16">
        <v>39898</v>
      </c>
      <c r="C2683" s="5">
        <v>9.7900000000000001E-3</v>
      </c>
      <c r="D2683" s="35">
        <f t="shared" si="791"/>
        <v>2.7378507871321013E-3</v>
      </c>
      <c r="E2683" s="36">
        <f t="shared" si="792"/>
        <v>1.3757255553340317</v>
      </c>
      <c r="F2683" s="7">
        <v>2.1072796857673164</v>
      </c>
      <c r="G2683" s="7">
        <v>1.7099102964015176</v>
      </c>
      <c r="H2683" s="7">
        <v>0.74101032606876838</v>
      </c>
      <c r="I2683" s="7">
        <v>0.83339643268704966</v>
      </c>
      <c r="J2683" s="7">
        <v>1.1655024929613249</v>
      </c>
      <c r="K2683" s="7">
        <v>3.2616605214685666</v>
      </c>
      <c r="L2683" s="7">
        <v>2.2915475917845649</v>
      </c>
      <c r="M2683" s="7">
        <v>1.0740628298545696</v>
      </c>
      <c r="N2683" s="7">
        <v>1.0233740020882878</v>
      </c>
      <c r="O2683" s="8">
        <v>2.7076917729892718</v>
      </c>
      <c r="P2683" s="32">
        <f t="shared" si="793"/>
        <v>2.6584531143125645E-5</v>
      </c>
      <c r="Q2683" s="33">
        <f t="shared" si="794"/>
        <v>3.934112513980681E-3</v>
      </c>
      <c r="R2683" s="33">
        <f t="shared" si="795"/>
        <v>5.8251518130458813E-4</v>
      </c>
      <c r="S2683" s="33">
        <f t="shared" si="796"/>
        <v>2.3533694219267653E-2</v>
      </c>
      <c r="T2683" s="33">
        <f t="shared" si="797"/>
        <v>3.8780208426021368E-3</v>
      </c>
      <c r="U2683" s="33">
        <f t="shared" si="798"/>
        <v>4.3048032774297029E-2</v>
      </c>
      <c r="V2683" s="33">
        <f t="shared" si="799"/>
        <v>2.0972936205051251E-2</v>
      </c>
      <c r="W2683" s="33">
        <f t="shared" si="800"/>
        <v>6.119000624894344E-3</v>
      </c>
      <c r="X2683" s="33">
        <f t="shared" si="801"/>
        <v>1.5514781418933588E-2</v>
      </c>
      <c r="Y2683" s="33">
        <f t="shared" si="802"/>
        <v>4.4257205085829199E-3</v>
      </c>
      <c r="Z2683" s="34">
        <f t="shared" si="803"/>
        <v>-2.5668555107395408E-3</v>
      </c>
      <c r="AA2683" s="39">
        <f t="shared" si="804"/>
        <v>0</v>
      </c>
      <c r="AB2683" s="37">
        <f t="shared" si="805"/>
        <v>0</v>
      </c>
      <c r="AC2683" s="37">
        <f t="shared" si="808"/>
        <v>0</v>
      </c>
      <c r="AD2683" s="37">
        <f t="shared" si="808"/>
        <v>3.8800746103960199E-2</v>
      </c>
      <c r="AE2683" s="37">
        <f t="shared" si="808"/>
        <v>4.537664974431764E-2</v>
      </c>
      <c r="AF2683" s="37">
        <f t="shared" si="808"/>
        <v>0</v>
      </c>
      <c r="AG2683" s="37">
        <f t="shared" si="808"/>
        <v>0.14825042305374941</v>
      </c>
      <c r="AH2683" s="37">
        <f t="shared" si="808"/>
        <v>0</v>
      </c>
      <c r="AI2683" s="37">
        <f t="shared" si="808"/>
        <v>0</v>
      </c>
      <c r="AJ2683" s="37">
        <f t="shared" si="808"/>
        <v>0.76757218109797287</v>
      </c>
      <c r="AK2683" s="38">
        <f t="shared" si="808"/>
        <v>0</v>
      </c>
      <c r="AL2683" s="8">
        <f t="shared" si="806"/>
        <v>7.5954030965471285E-3</v>
      </c>
      <c r="AM2683" s="23">
        <f t="shared" si="807"/>
        <v>1.2584649236283045</v>
      </c>
    </row>
    <row r="2684" spans="2:39" x14ac:dyDescent="0.35">
      <c r="B2684" s="16">
        <v>39899</v>
      </c>
      <c r="C2684" s="5">
        <v>9.7199999999999995E-3</v>
      </c>
      <c r="D2684" s="35">
        <f t="shared" si="791"/>
        <v>2.7378507871321013E-3</v>
      </c>
      <c r="E2684" s="36">
        <f t="shared" si="792"/>
        <v>1.3757624296754052</v>
      </c>
      <c r="F2684" s="7">
        <v>2.101973187096343</v>
      </c>
      <c r="G2684" s="7">
        <v>1.7169232611175191</v>
      </c>
      <c r="H2684" s="7">
        <v>0.7309492035333286</v>
      </c>
      <c r="I2684" s="7">
        <v>0.8162133933603517</v>
      </c>
      <c r="J2684" s="7">
        <v>1.1421351359253344</v>
      </c>
      <c r="K2684" s="7">
        <v>3.2159898479390425</v>
      </c>
      <c r="L2684" s="7">
        <v>2.2301558305303759</v>
      </c>
      <c r="M2684" s="7">
        <v>1.0631445760441538</v>
      </c>
      <c r="N2684" s="7">
        <v>1.0239181645203026</v>
      </c>
      <c r="O2684" s="8">
        <v>2.7222716345215563</v>
      </c>
      <c r="P2684" s="32">
        <f t="shared" si="793"/>
        <v>2.6803559205923477E-5</v>
      </c>
      <c r="Q2684" s="33">
        <f t="shared" si="794"/>
        <v>-2.5181748330863618E-3</v>
      </c>
      <c r="R2684" s="33">
        <f t="shared" si="795"/>
        <v>4.1013641070881679E-3</v>
      </c>
      <c r="S2684" s="33">
        <f t="shared" si="796"/>
        <v>-1.3577573997944681E-2</v>
      </c>
      <c r="T2684" s="33">
        <f t="shared" si="797"/>
        <v>-2.0618086006555236E-2</v>
      </c>
      <c r="U2684" s="33">
        <f t="shared" si="798"/>
        <v>-2.0049169501661357E-2</v>
      </c>
      <c r="V2684" s="33">
        <f t="shared" si="799"/>
        <v>-1.4002276824615967E-2</v>
      </c>
      <c r="W2684" s="33">
        <f t="shared" si="800"/>
        <v>-2.6790524217906175E-2</v>
      </c>
      <c r="X2684" s="33">
        <f t="shared" si="801"/>
        <v>-1.0165377207862369E-2</v>
      </c>
      <c r="Y2684" s="33">
        <f t="shared" si="802"/>
        <v>5.3173368768844043E-4</v>
      </c>
      <c r="Z2684" s="34">
        <f t="shared" si="803"/>
        <v>5.3846090155929005E-3</v>
      </c>
      <c r="AA2684" s="39">
        <f t="shared" si="804"/>
        <v>0</v>
      </c>
      <c r="AB2684" s="37">
        <f t="shared" si="805"/>
        <v>0</v>
      </c>
      <c r="AC2684" s="37">
        <f t="shared" si="808"/>
        <v>0</v>
      </c>
      <c r="AD2684" s="37">
        <f t="shared" si="808"/>
        <v>3.8800746103960199E-2</v>
      </c>
      <c r="AE2684" s="37">
        <f t="shared" si="808"/>
        <v>4.537664974431764E-2</v>
      </c>
      <c r="AF2684" s="37">
        <f t="shared" si="808"/>
        <v>0</v>
      </c>
      <c r="AG2684" s="37">
        <f t="shared" si="808"/>
        <v>0.14825042305374941</v>
      </c>
      <c r="AH2684" s="37">
        <f t="shared" si="808"/>
        <v>0</v>
      </c>
      <c r="AI2684" s="37">
        <f t="shared" si="808"/>
        <v>0</v>
      </c>
      <c r="AJ2684" s="37">
        <f t="shared" si="808"/>
        <v>0.76757218109797287</v>
      </c>
      <c r="AK2684" s="38">
        <f t="shared" si="808"/>
        <v>0</v>
      </c>
      <c r="AL2684" s="8">
        <f t="shared" si="806"/>
        <v>-3.1300991450624008E-3</v>
      </c>
      <c r="AM2684" s="23">
        <f t="shared" si="807"/>
        <v>1.2545258036467646</v>
      </c>
    </row>
    <row r="2685" spans="2:39" x14ac:dyDescent="0.35">
      <c r="B2685" s="16">
        <v>39902</v>
      </c>
      <c r="C2685" s="5">
        <v>9.6399999999999993E-3</v>
      </c>
      <c r="D2685" s="35">
        <f t="shared" si="791"/>
        <v>8.2135523613963042E-3</v>
      </c>
      <c r="E2685" s="36">
        <f t="shared" si="792"/>
        <v>1.3758722646718442</v>
      </c>
      <c r="F2685" s="7">
        <v>2.1093973771143983</v>
      </c>
      <c r="G2685" s="7">
        <v>1.7256115879388767</v>
      </c>
      <c r="H2685" s="7">
        <v>0.70257224311271127</v>
      </c>
      <c r="I2685" s="7">
        <v>0.77506515211259841</v>
      </c>
      <c r="J2685" s="7">
        <v>1.0829451418889247</v>
      </c>
      <c r="K2685" s="7">
        <v>3.0548754011023371</v>
      </c>
      <c r="L2685" s="7">
        <v>2.168875787601408</v>
      </c>
      <c r="M2685" s="7">
        <v>1.013385119866111</v>
      </c>
      <c r="N2685" s="7">
        <v>1.0231863355742823</v>
      </c>
      <c r="O2685" s="8">
        <v>2.6906119152388484</v>
      </c>
      <c r="P2685" s="32">
        <f t="shared" si="793"/>
        <v>7.983572895287061E-5</v>
      </c>
      <c r="Q2685" s="33">
        <f t="shared" si="794"/>
        <v>3.5320098579902925E-3</v>
      </c>
      <c r="R2685" s="33">
        <f t="shared" si="795"/>
        <v>5.0604048638158705E-3</v>
      </c>
      <c r="S2685" s="33">
        <f t="shared" si="796"/>
        <v>-3.8822069007594773E-2</v>
      </c>
      <c r="T2685" s="33">
        <f t="shared" si="797"/>
        <v>-5.0413582504871601E-2</v>
      </c>
      <c r="U2685" s="33">
        <f t="shared" si="798"/>
        <v>-5.1823984898647923E-2</v>
      </c>
      <c r="V2685" s="33">
        <f t="shared" si="799"/>
        <v>-5.0097933903602065E-2</v>
      </c>
      <c r="W2685" s="33">
        <f t="shared" si="800"/>
        <v>-2.7477919744466561E-2</v>
      </c>
      <c r="X2685" s="33">
        <f t="shared" si="801"/>
        <v>-4.680403521710319E-2</v>
      </c>
      <c r="Y2685" s="33">
        <f t="shared" si="802"/>
        <v>-7.1473382481024306E-4</v>
      </c>
      <c r="Z2685" s="34">
        <f t="shared" si="803"/>
        <v>-1.1629889861550224E-2</v>
      </c>
      <c r="AA2685" s="39">
        <f t="shared" si="804"/>
        <v>0</v>
      </c>
      <c r="AB2685" s="37">
        <f t="shared" si="805"/>
        <v>0</v>
      </c>
      <c r="AC2685" s="37">
        <f t="shared" si="808"/>
        <v>0</v>
      </c>
      <c r="AD2685" s="37">
        <f t="shared" ref="AC2685:AK2713" si="809">AD$8</f>
        <v>3.8800746103960199E-2</v>
      </c>
      <c r="AE2685" s="37">
        <f t="shared" si="809"/>
        <v>4.537664974431764E-2</v>
      </c>
      <c r="AF2685" s="37">
        <f t="shared" si="809"/>
        <v>0</v>
      </c>
      <c r="AG2685" s="37">
        <f t="shared" si="809"/>
        <v>0.14825042305374941</v>
      </c>
      <c r="AH2685" s="37">
        <f t="shared" si="809"/>
        <v>0</v>
      </c>
      <c r="AI2685" s="37">
        <f t="shared" si="809"/>
        <v>0</v>
      </c>
      <c r="AJ2685" s="37">
        <f t="shared" si="809"/>
        <v>0.76757218109797287</v>
      </c>
      <c r="AK2685" s="38">
        <f t="shared" si="809"/>
        <v>0</v>
      </c>
      <c r="AL2685" s="8">
        <f t="shared" si="806"/>
        <v>-1.1769574414615801E-2</v>
      </c>
      <c r="AM2685" s="23">
        <f t="shared" si="807"/>
        <v>1.2397605688456883</v>
      </c>
    </row>
    <row r="2686" spans="2:39" x14ac:dyDescent="0.35">
      <c r="B2686" s="16">
        <v>39903</v>
      </c>
      <c r="C2686" s="5">
        <v>1.636E-2</v>
      </c>
      <c r="D2686" s="35">
        <f t="shared" si="791"/>
        <v>2.7378507871321013E-3</v>
      </c>
      <c r="E2686" s="36">
        <f t="shared" si="792"/>
        <v>1.3759085779056059</v>
      </c>
      <c r="F2686" s="7">
        <v>2.1148166011697374</v>
      </c>
      <c r="G2686" s="7">
        <v>1.7288243468728641</v>
      </c>
      <c r="H2686" s="7">
        <v>0.71199162123528181</v>
      </c>
      <c r="I2686" s="7">
        <v>0.79749399565303491</v>
      </c>
      <c r="J2686" s="7">
        <v>1.103680136149479</v>
      </c>
      <c r="K2686" s="7">
        <v>3.1013913579064432</v>
      </c>
      <c r="L2686" s="7">
        <v>2.222462456281284</v>
      </c>
      <c r="M2686" s="7">
        <v>1.0293387486182937</v>
      </c>
      <c r="N2686" s="7">
        <v>1.0272132447135569</v>
      </c>
      <c r="O2686" s="8">
        <v>2.711519531328964</v>
      </c>
      <c r="P2686" s="32">
        <f t="shared" si="793"/>
        <v>2.6392881588011008E-5</v>
      </c>
      <c r="Q2686" s="33">
        <f t="shared" si="794"/>
        <v>2.5690863723137891E-3</v>
      </c>
      <c r="R2686" s="33">
        <f t="shared" si="795"/>
        <v>1.8618088545783174E-3</v>
      </c>
      <c r="S2686" s="33">
        <f t="shared" si="796"/>
        <v>1.3406988697473254E-2</v>
      </c>
      <c r="T2686" s="33">
        <f t="shared" si="797"/>
        <v>2.8938010539245829E-2</v>
      </c>
      <c r="U2686" s="33">
        <f t="shared" si="798"/>
        <v>1.9146855605619573E-2</v>
      </c>
      <c r="V2686" s="33">
        <f t="shared" si="799"/>
        <v>1.522679346834277E-2</v>
      </c>
      <c r="W2686" s="33">
        <f t="shared" si="800"/>
        <v>2.4707117385979194E-2</v>
      </c>
      <c r="X2686" s="33">
        <f t="shared" si="801"/>
        <v>1.5742908041012527E-2</v>
      </c>
      <c r="Y2686" s="33">
        <f t="shared" si="802"/>
        <v>3.9356557053846775E-3</v>
      </c>
      <c r="Z2686" s="34">
        <f t="shared" si="803"/>
        <v>7.7705803544914076E-3</v>
      </c>
      <c r="AA2686" s="39">
        <f t="shared" si="804"/>
        <v>0</v>
      </c>
      <c r="AB2686" s="37">
        <f t="shared" si="805"/>
        <v>0</v>
      </c>
      <c r="AC2686" s="37">
        <f t="shared" si="809"/>
        <v>0</v>
      </c>
      <c r="AD2686" s="37">
        <f t="shared" si="809"/>
        <v>3.8800746103960199E-2</v>
      </c>
      <c r="AE2686" s="37">
        <f t="shared" si="809"/>
        <v>4.537664974431764E-2</v>
      </c>
      <c r="AF2686" s="37">
        <f t="shared" si="809"/>
        <v>0</v>
      </c>
      <c r="AG2686" s="37">
        <f t="shared" si="809"/>
        <v>0.14825042305374941</v>
      </c>
      <c r="AH2686" s="37">
        <f t="shared" si="809"/>
        <v>0</v>
      </c>
      <c r="AI2686" s="37">
        <f t="shared" si="809"/>
        <v>0</v>
      </c>
      <c r="AJ2686" s="37">
        <f t="shared" si="809"/>
        <v>0.76757218109797287</v>
      </c>
      <c r="AK2686" s="38">
        <f t="shared" si="809"/>
        <v>0</v>
      </c>
      <c r="AL2686" s="8">
        <f t="shared" si="806"/>
        <v>7.111589540272736E-3</v>
      </c>
      <c r="AM2686" s="23">
        <f t="shared" si="807"/>
        <v>1.2485772371395338</v>
      </c>
    </row>
    <row r="2687" spans="2:39" x14ac:dyDescent="0.35">
      <c r="B2687" s="16">
        <v>39904</v>
      </c>
      <c r="C2687" s="5">
        <v>9.5999999999999992E-3</v>
      </c>
      <c r="D2687" s="35">
        <f t="shared" si="791"/>
        <v>2.7378507871321013E-3</v>
      </c>
      <c r="E2687" s="36">
        <f t="shared" si="792"/>
        <v>1.3759702065553925</v>
      </c>
      <c r="F2687" s="7">
        <v>2.1183820148619255</v>
      </c>
      <c r="G2687" s="7">
        <v>1.7282683116701343</v>
      </c>
      <c r="H2687" s="7">
        <v>0.72501593163127409</v>
      </c>
      <c r="I2687" s="7">
        <v>0.80873679133707044</v>
      </c>
      <c r="J2687" s="7">
        <v>1.1390455136870563</v>
      </c>
      <c r="K2687" s="7">
        <v>3.1607037891443541</v>
      </c>
      <c r="L2687" s="7">
        <v>2.2027354018512715</v>
      </c>
      <c r="M2687" s="7">
        <v>1.0291388733377829</v>
      </c>
      <c r="N2687" s="7">
        <v>1.0267001284003663</v>
      </c>
      <c r="O2687" s="8">
        <v>2.7126260179791064</v>
      </c>
      <c r="P2687" s="32">
        <f t="shared" si="793"/>
        <v>4.4791238877461836E-5</v>
      </c>
      <c r="Q2687" s="33">
        <f t="shared" si="794"/>
        <v>1.6859209872932546E-3</v>
      </c>
      <c r="R2687" s="33">
        <f t="shared" si="795"/>
        <v>-3.2162619859887887E-4</v>
      </c>
      <c r="S2687" s="33">
        <f t="shared" si="796"/>
        <v>1.8292786049076692E-2</v>
      </c>
      <c r="T2687" s="33">
        <f t="shared" si="797"/>
        <v>1.4097655587775648E-2</v>
      </c>
      <c r="U2687" s="33">
        <f t="shared" si="798"/>
        <v>3.2043140380291879E-2</v>
      </c>
      <c r="V2687" s="33">
        <f t="shared" si="799"/>
        <v>1.9124458797082911E-2</v>
      </c>
      <c r="W2687" s="33">
        <f t="shared" si="800"/>
        <v>-8.8762149273921009E-3</v>
      </c>
      <c r="X2687" s="33">
        <f t="shared" si="801"/>
        <v>-1.9417833126278428E-4</v>
      </c>
      <c r="Y2687" s="33">
        <f t="shared" si="802"/>
        <v>-4.9952268025288404E-4</v>
      </c>
      <c r="Z2687" s="34">
        <f t="shared" si="803"/>
        <v>4.0806884750721473E-4</v>
      </c>
      <c r="AA2687" s="39">
        <f t="shared" si="804"/>
        <v>0</v>
      </c>
      <c r="AB2687" s="37">
        <f t="shared" si="805"/>
        <v>0</v>
      </c>
      <c r="AC2687" s="37">
        <f t="shared" si="809"/>
        <v>0</v>
      </c>
      <c r="AD2687" s="37">
        <f t="shared" si="809"/>
        <v>3.8800746103960199E-2</v>
      </c>
      <c r="AE2687" s="37">
        <f t="shared" si="809"/>
        <v>4.537664974431764E-2</v>
      </c>
      <c r="AF2687" s="37">
        <f t="shared" si="809"/>
        <v>0</v>
      </c>
      <c r="AG2687" s="37">
        <f t="shared" si="809"/>
        <v>0.14825042305374941</v>
      </c>
      <c r="AH2687" s="37">
        <f t="shared" si="809"/>
        <v>0</v>
      </c>
      <c r="AI2687" s="37">
        <f t="shared" si="809"/>
        <v>0</v>
      </c>
      <c r="AJ2687" s="37">
        <f t="shared" si="809"/>
        <v>0.76757218109797287</v>
      </c>
      <c r="AK2687" s="38">
        <f t="shared" si="809"/>
        <v>0</v>
      </c>
      <c r="AL2687" s="8">
        <f t="shared" si="806"/>
        <v>3.8012675209987373E-3</v>
      </c>
      <c r="AM2687" s="23">
        <f t="shared" si="807"/>
        <v>1.2533234132385305</v>
      </c>
    </row>
    <row r="2688" spans="2:39" x14ac:dyDescent="0.35">
      <c r="B2688" s="16">
        <v>39905</v>
      </c>
      <c r="C2688" s="5">
        <v>8.9099999999999995E-3</v>
      </c>
      <c r="D2688" s="35">
        <f t="shared" si="791"/>
        <v>2.7378507871321013E-3</v>
      </c>
      <c r="E2688" s="36">
        <f t="shared" si="792"/>
        <v>1.376006371686078</v>
      </c>
      <c r="F2688" s="7">
        <v>2.1029769473257649</v>
      </c>
      <c r="G2688" s="7">
        <v>1.7082004912132143</v>
      </c>
      <c r="H2688" s="7">
        <v>0.74855821077252072</v>
      </c>
      <c r="I2688" s="7">
        <v>0.85837980637797018</v>
      </c>
      <c r="J2688" s="7">
        <v>1.193823692746244</v>
      </c>
      <c r="K2688" s="7">
        <v>3.3367784604473516</v>
      </c>
      <c r="L2688" s="7">
        <v>2.268222801031377</v>
      </c>
      <c r="M2688" s="7">
        <v>1.0665754484492385</v>
      </c>
      <c r="N2688" s="7">
        <v>1.0286130195853329</v>
      </c>
      <c r="O2688" s="8">
        <v>2.7535777110837185</v>
      </c>
      <c r="P2688" s="32">
        <f t="shared" si="793"/>
        <v>2.6283367556390047E-5</v>
      </c>
      <c r="Q2688" s="33">
        <f t="shared" si="794"/>
        <v>-7.2720913546675536E-3</v>
      </c>
      <c r="R2688" s="33">
        <f t="shared" si="795"/>
        <v>-1.1611519068776555E-2</v>
      </c>
      <c r="S2688" s="33">
        <f t="shared" si="796"/>
        <v>3.2471395612337695E-2</v>
      </c>
      <c r="T2688" s="33">
        <f t="shared" si="797"/>
        <v>6.138340133979292E-2</v>
      </c>
      <c r="U2688" s="33">
        <f t="shared" si="798"/>
        <v>4.809129960213121E-2</v>
      </c>
      <c r="V2688" s="33">
        <f t="shared" si="799"/>
        <v>5.5707425639738073E-2</v>
      </c>
      <c r="W2688" s="33">
        <f t="shared" si="800"/>
        <v>2.9730034358673718E-2</v>
      </c>
      <c r="X2688" s="33">
        <f t="shared" si="801"/>
        <v>3.6376601915772966E-2</v>
      </c>
      <c r="Y2688" s="33">
        <f t="shared" si="802"/>
        <v>1.8631449749080264E-3</v>
      </c>
      <c r="Z2688" s="34">
        <f t="shared" si="803"/>
        <v>1.5096697013590177E-2</v>
      </c>
      <c r="AA2688" s="39">
        <f t="shared" si="804"/>
        <v>0</v>
      </c>
      <c r="AB2688" s="37">
        <f t="shared" si="805"/>
        <v>0</v>
      </c>
      <c r="AC2688" s="37">
        <f t="shared" si="809"/>
        <v>0</v>
      </c>
      <c r="AD2688" s="37">
        <f t="shared" si="809"/>
        <v>3.8800746103960199E-2</v>
      </c>
      <c r="AE2688" s="37">
        <f t="shared" si="809"/>
        <v>4.537664974431764E-2</v>
      </c>
      <c r="AF2688" s="37">
        <f t="shared" si="809"/>
        <v>0</v>
      </c>
      <c r="AG2688" s="37">
        <f t="shared" si="809"/>
        <v>0.14825042305374941</v>
      </c>
      <c r="AH2688" s="37">
        <f t="shared" si="809"/>
        <v>0</v>
      </c>
      <c r="AI2688" s="37">
        <f t="shared" si="809"/>
        <v>0</v>
      </c>
      <c r="AJ2688" s="37">
        <f t="shared" si="809"/>
        <v>0.76757218109797287</v>
      </c>
      <c r="AK2688" s="38">
        <f t="shared" si="809"/>
        <v>0</v>
      </c>
      <c r="AL2688" s="8">
        <f t="shared" si="806"/>
        <v>1.3734035149924563E-2</v>
      </c>
      <c r="AM2688" s="23">
        <f t="shared" si="807"/>
        <v>1.270536601050172</v>
      </c>
    </row>
    <row r="2689" spans="2:39" x14ac:dyDescent="0.35">
      <c r="B2689" s="16">
        <v>39906</v>
      </c>
      <c r="C2689" s="5">
        <v>8.26E-3</v>
      </c>
      <c r="D2689" s="35">
        <f t="shared" si="791"/>
        <v>2.7378507871321013E-3</v>
      </c>
      <c r="E2689" s="36">
        <f t="shared" si="792"/>
        <v>1.3760399383302169</v>
      </c>
      <c r="F2689" s="7">
        <v>2.0790477307172091</v>
      </c>
      <c r="G2689" s="7">
        <v>1.6990563608751632</v>
      </c>
      <c r="H2689" s="7">
        <v>0.75305348687518592</v>
      </c>
      <c r="I2689" s="7">
        <v>0.84879691433371529</v>
      </c>
      <c r="J2689" s="7">
        <v>1.1857680331363618</v>
      </c>
      <c r="K2689" s="7">
        <v>3.3593338212878248</v>
      </c>
      <c r="L2689" s="7">
        <v>2.3000023023136911</v>
      </c>
      <c r="M2689" s="7">
        <v>1.0816180187230153</v>
      </c>
      <c r="N2689" s="7">
        <v>1.0341017339279408</v>
      </c>
      <c r="O2689" s="8">
        <v>2.7482015572231187</v>
      </c>
      <c r="P2689" s="32">
        <f t="shared" si="793"/>
        <v>2.4394250513370963E-5</v>
      </c>
      <c r="Q2689" s="33">
        <f t="shared" si="794"/>
        <v>-1.1378734626161902E-2</v>
      </c>
      <c r="R2689" s="33">
        <f t="shared" si="795"/>
        <v>-5.3530779232808801E-3</v>
      </c>
      <c r="S2689" s="33">
        <f t="shared" si="796"/>
        <v>6.0052458686226107E-3</v>
      </c>
      <c r="T2689" s="33">
        <f t="shared" si="797"/>
        <v>-1.1163929967890285E-2</v>
      </c>
      <c r="U2689" s="33">
        <f t="shared" si="798"/>
        <v>-6.747779976917001E-3</v>
      </c>
      <c r="V2689" s="33">
        <f t="shared" si="799"/>
        <v>6.7596219251095935E-3</v>
      </c>
      <c r="W2689" s="33">
        <f t="shared" si="800"/>
        <v>1.4010749414856249E-2</v>
      </c>
      <c r="X2689" s="33">
        <f t="shared" si="801"/>
        <v>1.4103615731684283E-2</v>
      </c>
      <c r="Y2689" s="33">
        <f t="shared" si="802"/>
        <v>5.3360342889889889E-3</v>
      </c>
      <c r="Z2689" s="34">
        <f t="shared" si="803"/>
        <v>-1.9524249629707668E-3</v>
      </c>
      <c r="AA2689" s="39">
        <f t="shared" si="804"/>
        <v>0</v>
      </c>
      <c r="AB2689" s="37">
        <f t="shared" si="805"/>
        <v>0</v>
      </c>
      <c r="AC2689" s="37">
        <f t="shared" si="809"/>
        <v>0</v>
      </c>
      <c r="AD2689" s="37">
        <f t="shared" si="809"/>
        <v>3.8800746103960199E-2</v>
      </c>
      <c r="AE2689" s="37">
        <f t="shared" si="809"/>
        <v>4.537664974431764E-2</v>
      </c>
      <c r="AF2689" s="37">
        <f t="shared" si="809"/>
        <v>0</v>
      </c>
      <c r="AG2689" s="37">
        <f t="shared" si="809"/>
        <v>0.14825042305374941</v>
      </c>
      <c r="AH2689" s="37">
        <f t="shared" si="809"/>
        <v>0</v>
      </c>
      <c r="AI2689" s="37">
        <f t="shared" si="809"/>
        <v>0</v>
      </c>
      <c r="AJ2689" s="37">
        <f t="shared" si="809"/>
        <v>0.76757218109797287</v>
      </c>
      <c r="AK2689" s="38">
        <f t="shared" si="809"/>
        <v>0</v>
      </c>
      <c r="AL2689" s="8">
        <f t="shared" si="806"/>
        <v>4.8243345680109798E-3</v>
      </c>
      <c r="AM2689" s="23">
        <f t="shared" si="807"/>
        <v>1.2766660946945416</v>
      </c>
    </row>
    <row r="2690" spans="2:39" x14ac:dyDescent="0.35">
      <c r="B2690" s="16">
        <v>39909</v>
      </c>
      <c r="C2690" s="5">
        <v>7.8600000000000007E-3</v>
      </c>
      <c r="D2690" s="35">
        <f t="shared" si="791"/>
        <v>8.2135523613963042E-3</v>
      </c>
      <c r="E2690" s="36">
        <f t="shared" si="792"/>
        <v>1.3761332943046776</v>
      </c>
      <c r="F2690" s="7">
        <v>2.0769798998196105</v>
      </c>
      <c r="G2690" s="7">
        <v>1.6985380850875937</v>
      </c>
      <c r="H2690" s="7">
        <v>0.744140205040702</v>
      </c>
      <c r="I2690" s="7">
        <v>0.83844567715742391</v>
      </c>
      <c r="J2690" s="7">
        <v>1.1818767389929998</v>
      </c>
      <c r="K2690" s="7">
        <v>3.3916645364981237</v>
      </c>
      <c r="L2690" s="7">
        <v>2.2624833361865941</v>
      </c>
      <c r="M2690" s="7">
        <v>1.0781211966473436</v>
      </c>
      <c r="N2690" s="7">
        <v>1.0376430129110341</v>
      </c>
      <c r="O2690" s="8">
        <v>2.793162696378801</v>
      </c>
      <c r="P2690" s="32">
        <f t="shared" si="793"/>
        <v>6.7843942505030341E-5</v>
      </c>
      <c r="Q2690" s="33">
        <f t="shared" si="794"/>
        <v>-9.9460482173985287E-4</v>
      </c>
      <c r="R2690" s="33">
        <f t="shared" si="795"/>
        <v>-3.0503743107290759E-4</v>
      </c>
      <c r="S2690" s="33">
        <f t="shared" si="796"/>
        <v>-1.1836186924078618E-2</v>
      </c>
      <c r="T2690" s="33">
        <f t="shared" si="797"/>
        <v>-1.2195187095392357E-2</v>
      </c>
      <c r="U2690" s="33">
        <f t="shared" si="798"/>
        <v>-3.281665582659965E-3</v>
      </c>
      <c r="V2690" s="33">
        <f t="shared" si="799"/>
        <v>9.6241448246143779E-3</v>
      </c>
      <c r="W2690" s="33">
        <f t="shared" si="800"/>
        <v>-1.6312577639315706E-2</v>
      </c>
      <c r="X2690" s="33">
        <f t="shared" si="801"/>
        <v>-3.2329547170452111E-3</v>
      </c>
      <c r="Y2690" s="33">
        <f t="shared" si="802"/>
        <v>3.4244976745587685E-3</v>
      </c>
      <c r="Z2690" s="34">
        <f t="shared" si="803"/>
        <v>1.6360204380756027E-2</v>
      </c>
      <c r="AA2690" s="39">
        <f t="shared" si="804"/>
        <v>0</v>
      </c>
      <c r="AB2690" s="37">
        <f t="shared" si="805"/>
        <v>0</v>
      </c>
      <c r="AC2690" s="37">
        <f t="shared" si="809"/>
        <v>0</v>
      </c>
      <c r="AD2690" s="37">
        <f t="shared" si="809"/>
        <v>3.8800746103960199E-2</v>
      </c>
      <c r="AE2690" s="37">
        <f t="shared" si="809"/>
        <v>4.537664974431764E-2</v>
      </c>
      <c r="AF2690" s="37">
        <f t="shared" si="809"/>
        <v>0</v>
      </c>
      <c r="AG2690" s="37">
        <f t="shared" si="809"/>
        <v>0.14825042305374941</v>
      </c>
      <c r="AH2690" s="37">
        <f t="shared" si="809"/>
        <v>0</v>
      </c>
      <c r="AI2690" s="37">
        <f t="shared" si="809"/>
        <v>0</v>
      </c>
      <c r="AJ2690" s="37">
        <f t="shared" si="809"/>
        <v>0.76757218109797287</v>
      </c>
      <c r="AK2690" s="38">
        <f t="shared" si="809"/>
        <v>0</v>
      </c>
      <c r="AL2690" s="8">
        <f t="shared" si="806"/>
        <v>3.0427030739314147E-3</v>
      </c>
      <c r="AM2690" s="23">
        <f t="shared" si="807"/>
        <v>1.2805506105452529</v>
      </c>
    </row>
    <row r="2691" spans="2:39" x14ac:dyDescent="0.35">
      <c r="B2691" s="16">
        <v>39910</v>
      </c>
      <c r="C2691" s="5">
        <v>1.0059999999999999E-2</v>
      </c>
      <c r="D2691" s="35">
        <f t="shared" si="791"/>
        <v>2.7378507871321013E-3</v>
      </c>
      <c r="E2691" s="36">
        <f t="shared" si="792"/>
        <v>1.3761629080149944</v>
      </c>
      <c r="F2691" s="7">
        <v>2.0830202604464301</v>
      </c>
      <c r="G2691" s="7">
        <v>1.6973075165836344</v>
      </c>
      <c r="H2691" s="7">
        <v>0.72937101333386167</v>
      </c>
      <c r="I2691" s="7">
        <v>0.83606492739440474</v>
      </c>
      <c r="J2691" s="7">
        <v>1.1638871008791893</v>
      </c>
      <c r="K2691" s="7">
        <v>3.3529147286293104</v>
      </c>
      <c r="L2691" s="7">
        <v>2.2387367701770344</v>
      </c>
      <c r="M2691" s="7">
        <v>1.0657054551035197</v>
      </c>
      <c r="N2691" s="7">
        <v>1.0389865630833435</v>
      </c>
      <c r="O2691" s="8">
        <v>2.7915683473005979</v>
      </c>
      <c r="P2691" s="32">
        <f t="shared" si="793"/>
        <v>2.1519507186873454E-5</v>
      </c>
      <c r="Q2691" s="33">
        <f t="shared" si="794"/>
        <v>2.9082422161832433E-3</v>
      </c>
      <c r="R2691" s="33">
        <f t="shared" si="795"/>
        <v>-7.2448684828629872E-4</v>
      </c>
      <c r="S2691" s="33">
        <f t="shared" si="796"/>
        <v>-1.984732394083244E-2</v>
      </c>
      <c r="T2691" s="33">
        <f t="shared" si="797"/>
        <v>-2.8394800377414819E-3</v>
      </c>
      <c r="U2691" s="33">
        <f t="shared" si="798"/>
        <v>-1.5221247292791507E-2</v>
      </c>
      <c r="V2691" s="33">
        <f t="shared" si="799"/>
        <v>-1.1425011952633235E-2</v>
      </c>
      <c r="W2691" s="33">
        <f t="shared" si="800"/>
        <v>-1.0495797087100023E-2</v>
      </c>
      <c r="X2691" s="33">
        <f t="shared" si="801"/>
        <v>-1.1516090753463937E-2</v>
      </c>
      <c r="Y2691" s="33">
        <f t="shared" si="802"/>
        <v>1.2948096364473471E-3</v>
      </c>
      <c r="Z2691" s="34">
        <f t="shared" si="803"/>
        <v>-5.7080422857935798E-4</v>
      </c>
      <c r="AA2691" s="39">
        <f t="shared" si="804"/>
        <v>0</v>
      </c>
      <c r="AB2691" s="37">
        <f t="shared" si="805"/>
        <v>0</v>
      </c>
      <c r="AC2691" s="37">
        <f t="shared" si="809"/>
        <v>0</v>
      </c>
      <c r="AD2691" s="37">
        <f t="shared" si="809"/>
        <v>3.8800746103960199E-2</v>
      </c>
      <c r="AE2691" s="37">
        <f t="shared" si="809"/>
        <v>4.537664974431764E-2</v>
      </c>
      <c r="AF2691" s="37">
        <f t="shared" si="809"/>
        <v>0</v>
      </c>
      <c r="AG2691" s="37">
        <f t="shared" si="809"/>
        <v>0.14825042305374941</v>
      </c>
      <c r="AH2691" s="37">
        <f t="shared" si="809"/>
        <v>0</v>
      </c>
      <c r="AI2691" s="37">
        <f t="shared" si="809"/>
        <v>0</v>
      </c>
      <c r="AJ2691" s="37">
        <f t="shared" si="809"/>
        <v>0.76757218109797287</v>
      </c>
      <c r="AK2691" s="38">
        <f t="shared" si="809"/>
        <v>0</v>
      </c>
      <c r="AL2691" s="8">
        <f t="shared" si="806"/>
        <v>-1.5988400668173247E-3</v>
      </c>
      <c r="AM2691" s="23">
        <f t="shared" si="807"/>
        <v>1.2785032149215259</v>
      </c>
    </row>
    <row r="2692" spans="2:39" x14ac:dyDescent="0.35">
      <c r="B2692" s="16">
        <v>39911</v>
      </c>
      <c r="C2692" s="5">
        <v>8.5799999999999991E-3</v>
      </c>
      <c r="D2692" s="35">
        <f t="shared" si="791"/>
        <v>2.7378507871321013E-3</v>
      </c>
      <c r="E2692" s="36">
        <f t="shared" si="792"/>
        <v>1.3762008113657256</v>
      </c>
      <c r="F2692" s="7">
        <v>2.0925447328975149</v>
      </c>
      <c r="G2692" s="7">
        <v>1.6994133921973775</v>
      </c>
      <c r="H2692" s="7">
        <v>0.73701265230986268</v>
      </c>
      <c r="I2692" s="7">
        <v>0.84529309951250364</v>
      </c>
      <c r="J2692" s="7">
        <v>1.1565427046461549</v>
      </c>
      <c r="K2692" s="7">
        <v>3.3221407008394324</v>
      </c>
      <c r="L2692" s="7">
        <v>2.2487133932603638</v>
      </c>
      <c r="M2692" s="7">
        <v>1.0782982316656211</v>
      </c>
      <c r="N2692" s="7">
        <v>1.0439735970402828</v>
      </c>
      <c r="O2692" s="8">
        <v>2.8083288301380889</v>
      </c>
      <c r="P2692" s="32">
        <f t="shared" si="793"/>
        <v>2.7542778918476785E-5</v>
      </c>
      <c r="Q2692" s="33">
        <f t="shared" si="794"/>
        <v>4.5724338989594493E-3</v>
      </c>
      <c r="R2692" s="33">
        <f t="shared" si="795"/>
        <v>1.2407154232025874E-3</v>
      </c>
      <c r="S2692" s="33">
        <f t="shared" si="796"/>
        <v>1.0477025870649914E-2</v>
      </c>
      <c r="T2692" s="33">
        <f t="shared" si="797"/>
        <v>1.1037626164822401E-2</v>
      </c>
      <c r="U2692" s="33">
        <f t="shared" si="798"/>
        <v>-6.3102308011545594E-3</v>
      </c>
      <c r="V2692" s="33">
        <f t="shared" si="799"/>
        <v>-9.1782912124516169E-3</v>
      </c>
      <c r="W2692" s="33">
        <f t="shared" si="800"/>
        <v>4.4563627203659806E-3</v>
      </c>
      <c r="X2692" s="33">
        <f t="shared" si="801"/>
        <v>1.1816376187056443E-2</v>
      </c>
      <c r="Y2692" s="33">
        <f t="shared" si="802"/>
        <v>4.7999022645102141E-3</v>
      </c>
      <c r="Z2692" s="34">
        <f t="shared" si="803"/>
        <v>6.0039664992255215E-3</v>
      </c>
      <c r="AA2692" s="39">
        <f t="shared" si="804"/>
        <v>0</v>
      </c>
      <c r="AB2692" s="37">
        <f t="shared" si="805"/>
        <v>0</v>
      </c>
      <c r="AC2692" s="37">
        <f t="shared" si="809"/>
        <v>0</v>
      </c>
      <c r="AD2692" s="37">
        <f t="shared" si="809"/>
        <v>3.8800746103960199E-2</v>
      </c>
      <c r="AE2692" s="37">
        <f t="shared" si="809"/>
        <v>4.537664974431764E-2</v>
      </c>
      <c r="AF2692" s="37">
        <f t="shared" si="809"/>
        <v>0</v>
      </c>
      <c r="AG2692" s="37">
        <f t="shared" si="809"/>
        <v>0.14825042305374941</v>
      </c>
      <c r="AH2692" s="37">
        <f t="shared" si="809"/>
        <v>0</v>
      </c>
      <c r="AI2692" s="37">
        <f t="shared" si="809"/>
        <v>0</v>
      </c>
      <c r="AJ2692" s="37">
        <f t="shared" si="809"/>
        <v>0.76757218109797287</v>
      </c>
      <c r="AK2692" s="38">
        <f t="shared" si="809"/>
        <v>0</v>
      </c>
      <c r="AL2692" s="8">
        <f t="shared" si="806"/>
        <v>3.2309528122923133E-3</v>
      </c>
      <c r="AM2692" s="23">
        <f t="shared" si="807"/>
        <v>1.2826339984793012</v>
      </c>
    </row>
    <row r="2693" spans="2:39" x14ac:dyDescent="0.35">
      <c r="B2693" s="16">
        <v>39912</v>
      </c>
      <c r="C2693" s="5">
        <v>9.58E-3</v>
      </c>
      <c r="D2693" s="35">
        <f t="shared" si="791"/>
        <v>2.7378507871321013E-3</v>
      </c>
      <c r="E2693" s="36">
        <f t="shared" si="792"/>
        <v>1.376233139368358</v>
      </c>
      <c r="F2693" s="7">
        <v>2.0856511850688859</v>
      </c>
      <c r="G2693" s="7">
        <v>1.692800592126205</v>
      </c>
      <c r="H2693" s="7">
        <v>0.76390556435911483</v>
      </c>
      <c r="I2693" s="7">
        <v>0.86932590606300331</v>
      </c>
      <c r="J2693" s="7">
        <v>1.208631830677608</v>
      </c>
      <c r="K2693" s="7">
        <v>3.4457605101339959</v>
      </c>
      <c r="L2693" s="7">
        <v>2.2923930750766202</v>
      </c>
      <c r="M2693" s="7">
        <v>1.1089878886408511</v>
      </c>
      <c r="N2693" s="7">
        <v>1.0479952283426832</v>
      </c>
      <c r="O2693" s="8">
        <v>2.795158174091612</v>
      </c>
      <c r="P2693" s="32">
        <f t="shared" si="793"/>
        <v>2.3490759753608259E-5</v>
      </c>
      <c r="Q2693" s="33">
        <f t="shared" si="794"/>
        <v>-3.2943371390123932E-3</v>
      </c>
      <c r="R2693" s="33">
        <f t="shared" si="795"/>
        <v>-3.8912251142272369E-3</v>
      </c>
      <c r="S2693" s="33">
        <f t="shared" si="796"/>
        <v>3.6489077853639751E-2</v>
      </c>
      <c r="T2693" s="33">
        <f t="shared" si="797"/>
        <v>2.8431329398477034E-2</v>
      </c>
      <c r="U2693" s="33">
        <f t="shared" si="798"/>
        <v>4.5038653412620588E-2</v>
      </c>
      <c r="V2693" s="33">
        <f t="shared" si="799"/>
        <v>3.7210889130411484E-2</v>
      </c>
      <c r="W2693" s="33">
        <f t="shared" si="800"/>
        <v>1.9424299222466024E-2</v>
      </c>
      <c r="X2693" s="33">
        <f t="shared" si="801"/>
        <v>2.8461195682222717E-2</v>
      </c>
      <c r="Y2693" s="33">
        <f t="shared" si="802"/>
        <v>3.8522346865876855E-3</v>
      </c>
      <c r="Z2693" s="34">
        <f t="shared" si="803"/>
        <v>-4.6898553706152812E-3</v>
      </c>
      <c r="AA2693" s="39">
        <f t="shared" si="804"/>
        <v>0</v>
      </c>
      <c r="AB2693" s="37">
        <f t="shared" si="805"/>
        <v>0</v>
      </c>
      <c r="AC2693" s="37">
        <f t="shared" si="809"/>
        <v>0</v>
      </c>
      <c r="AD2693" s="37">
        <f t="shared" si="809"/>
        <v>3.8800746103960199E-2</v>
      </c>
      <c r="AE2693" s="37">
        <f t="shared" si="809"/>
        <v>4.537664974431764E-2</v>
      </c>
      <c r="AF2693" s="37">
        <f t="shared" si="809"/>
        <v>0</v>
      </c>
      <c r="AG2693" s="37">
        <f t="shared" si="809"/>
        <v>0.14825042305374941</v>
      </c>
      <c r="AH2693" s="37">
        <f t="shared" si="809"/>
        <v>0</v>
      </c>
      <c r="AI2693" s="37">
        <f t="shared" si="809"/>
        <v>0</v>
      </c>
      <c r="AJ2693" s="37">
        <f t="shared" si="809"/>
        <v>0.76757218109797287</v>
      </c>
      <c r="AK2693" s="38">
        <f t="shared" si="809"/>
        <v>0</v>
      </c>
      <c r="AL2693" s="8">
        <f t="shared" si="806"/>
        <v>1.1179320157521771E-2</v>
      </c>
      <c r="AM2693" s="23">
        <f t="shared" si="807"/>
        <v>1.2969729745932237</v>
      </c>
    </row>
    <row r="2694" spans="2:39" x14ac:dyDescent="0.35">
      <c r="B2694" s="16">
        <v>39913</v>
      </c>
      <c r="C2694" s="5">
        <v>9.58E-3</v>
      </c>
      <c r="D2694" s="35">
        <f t="shared" si="791"/>
        <v>2.7378507871321013E-3</v>
      </c>
      <c r="E2694" s="36">
        <f t="shared" si="792"/>
        <v>1.3762692360513837</v>
      </c>
      <c r="F2694" s="7">
        <v>2.085705888801543</v>
      </c>
      <c r="G2694" s="7">
        <v>1.6928449919336592</v>
      </c>
      <c r="H2694" s="7">
        <v>0.76392560054065239</v>
      </c>
      <c r="I2694" s="7">
        <v>0.86934870727362645</v>
      </c>
      <c r="J2694" s="7">
        <v>1.2086635314111822</v>
      </c>
      <c r="K2694" s="7">
        <v>3.4646525170837643</v>
      </c>
      <c r="L2694" s="7">
        <v>2.2924532013617926</v>
      </c>
      <c r="M2694" s="7">
        <v>1.1090030746325452</v>
      </c>
      <c r="N2694" s="7">
        <v>1.0479937860076594</v>
      </c>
      <c r="O2694" s="8">
        <v>2.7951964497565234</v>
      </c>
      <c r="P2694" s="32">
        <f t="shared" si="793"/>
        <v>2.6228610540801611E-5</v>
      </c>
      <c r="Q2694" s="33">
        <f t="shared" si="794"/>
        <v>2.6228610540801611E-5</v>
      </c>
      <c r="R2694" s="33">
        <f t="shared" si="795"/>
        <v>2.6228610540801611E-5</v>
      </c>
      <c r="S2694" s="33">
        <f t="shared" si="796"/>
        <v>2.6228610540801611E-5</v>
      </c>
      <c r="T2694" s="33">
        <f t="shared" si="797"/>
        <v>2.6228610540801611E-5</v>
      </c>
      <c r="U2694" s="33">
        <f t="shared" si="798"/>
        <v>2.6228610540801611E-5</v>
      </c>
      <c r="V2694" s="33">
        <f t="shared" si="799"/>
        <v>5.4826813686577047E-3</v>
      </c>
      <c r="W2694" s="33">
        <f t="shared" si="800"/>
        <v>2.6228610540801611E-5</v>
      </c>
      <c r="X2694" s="33">
        <f t="shared" si="801"/>
        <v>1.369355955072038E-5</v>
      </c>
      <c r="Y2694" s="33">
        <f t="shared" si="802"/>
        <v>-1.3762801440719841E-6</v>
      </c>
      <c r="Z2694" s="34">
        <f t="shared" si="803"/>
        <v>1.3693559550942425E-5</v>
      </c>
      <c r="AA2694" s="39">
        <f t="shared" si="804"/>
        <v>0</v>
      </c>
      <c r="AB2694" s="37">
        <f t="shared" si="805"/>
        <v>0</v>
      </c>
      <c r="AC2694" s="37">
        <f t="shared" si="809"/>
        <v>0</v>
      </c>
      <c r="AD2694" s="37">
        <f t="shared" si="809"/>
        <v>3.8800746103960199E-2</v>
      </c>
      <c r="AE2694" s="37">
        <f t="shared" si="809"/>
        <v>4.537664974431764E-2</v>
      </c>
      <c r="AF2694" s="37">
        <f t="shared" si="809"/>
        <v>0</v>
      </c>
      <c r="AG2694" s="37">
        <f t="shared" si="809"/>
        <v>0.14825042305374941</v>
      </c>
      <c r="AH2694" s="37">
        <f t="shared" si="809"/>
        <v>0</v>
      </c>
      <c r="AI2694" s="37">
        <f t="shared" si="809"/>
        <v>0</v>
      </c>
      <c r="AJ2694" s="37">
        <f t="shared" si="809"/>
        <v>0.76757218109797287</v>
      </c>
      <c r="AK2694" s="38">
        <f t="shared" si="809"/>
        <v>0</v>
      </c>
      <c r="AL2694" s="8">
        <f t="shared" si="806"/>
        <v>8.139612941524707E-4</v>
      </c>
      <c r="AM2694" s="23">
        <f t="shared" si="807"/>
        <v>1.2980286603941043</v>
      </c>
    </row>
    <row r="2695" spans="2:39" x14ac:dyDescent="0.35">
      <c r="B2695" s="16">
        <v>39916</v>
      </c>
      <c r="C2695" s="5">
        <v>9.58E-3</v>
      </c>
      <c r="D2695" s="35">
        <f t="shared" si="791"/>
        <v>8.2135523613963042E-3</v>
      </c>
      <c r="E2695" s="36">
        <f t="shared" si="792"/>
        <v>1.3763775289407585</v>
      </c>
      <c r="F2695" s="7">
        <v>2.0991256466372166</v>
      </c>
      <c r="G2695" s="7">
        <v>1.6929781948496572</v>
      </c>
      <c r="H2695" s="7">
        <v>0.76533887987844895</v>
      </c>
      <c r="I2695" s="7">
        <v>0.86941711269962796</v>
      </c>
      <c r="J2695" s="7">
        <v>1.194145708932717</v>
      </c>
      <c r="K2695" s="7">
        <v>3.4898530278082802</v>
      </c>
      <c r="L2695" s="7">
        <v>2.2946168319941886</v>
      </c>
      <c r="M2695" s="7">
        <v>1.1082819461924764</v>
      </c>
      <c r="N2695" s="7">
        <v>1.0479894544559363</v>
      </c>
      <c r="O2695" s="8">
        <v>2.8457299606821991</v>
      </c>
      <c r="P2695" s="32">
        <f t="shared" si="793"/>
        <v>7.8685831622182789E-5</v>
      </c>
      <c r="Q2695" s="33">
        <f t="shared" si="794"/>
        <v>6.4341563725385242E-3</v>
      </c>
      <c r="R2695" s="33">
        <f t="shared" si="795"/>
        <v>7.8685831622404834E-5</v>
      </c>
      <c r="S2695" s="33">
        <f t="shared" si="796"/>
        <v>1.8500222231017105E-3</v>
      </c>
      <c r="T2695" s="33">
        <f t="shared" si="797"/>
        <v>7.8685831622182789E-5</v>
      </c>
      <c r="U2695" s="33">
        <f t="shared" si="798"/>
        <v>-1.2011467295215628E-2</v>
      </c>
      <c r="V2695" s="33">
        <f t="shared" si="799"/>
        <v>7.2736040916816513E-3</v>
      </c>
      <c r="W2695" s="33">
        <f t="shared" si="800"/>
        <v>9.4380580205988274E-4</v>
      </c>
      <c r="X2695" s="33">
        <f t="shared" si="801"/>
        <v>-6.5024927032575341E-4</v>
      </c>
      <c r="Y2695" s="33">
        <f t="shared" si="802"/>
        <v>-4.13318454828282E-6</v>
      </c>
      <c r="Z2695" s="34">
        <f t="shared" si="803"/>
        <v>1.8078697449003034E-2</v>
      </c>
      <c r="AA2695" s="39">
        <f t="shared" si="804"/>
        <v>0</v>
      </c>
      <c r="AB2695" s="37">
        <f t="shared" si="805"/>
        <v>0</v>
      </c>
      <c r="AC2695" s="37">
        <f t="shared" si="809"/>
        <v>0</v>
      </c>
      <c r="AD2695" s="37">
        <f t="shared" si="809"/>
        <v>3.8800746103960199E-2</v>
      </c>
      <c r="AE2695" s="37">
        <f t="shared" si="809"/>
        <v>4.537664974431764E-2</v>
      </c>
      <c r="AF2695" s="37">
        <f t="shared" si="809"/>
        <v>0</v>
      </c>
      <c r="AG2695" s="37">
        <f t="shared" si="809"/>
        <v>0.14825042305374941</v>
      </c>
      <c r="AH2695" s="37">
        <f t="shared" si="809"/>
        <v>0</v>
      </c>
      <c r="AI2695" s="37">
        <f t="shared" si="809"/>
        <v>0</v>
      </c>
      <c r="AJ2695" s="37">
        <f t="shared" si="809"/>
        <v>0.76757218109797287</v>
      </c>
      <c r="AK2695" s="38">
        <f t="shared" si="809"/>
        <v>0</v>
      </c>
      <c r="AL2695" s="8">
        <f t="shared" si="806"/>
        <v>1.1504951082252953E-3</v>
      </c>
      <c r="AM2695" s="23">
        <f t="shared" si="807"/>
        <v>1.2995220360182238</v>
      </c>
    </row>
    <row r="2696" spans="2:39" x14ac:dyDescent="0.35">
      <c r="B2696" s="16">
        <v>39917</v>
      </c>
      <c r="C2696" s="5">
        <v>8.9099999999999995E-3</v>
      </c>
      <c r="D2696" s="35">
        <f t="shared" si="791"/>
        <v>2.7378507871321013E-3</v>
      </c>
      <c r="E2696" s="36">
        <f t="shared" si="792"/>
        <v>1.3764136294109222</v>
      </c>
      <c r="F2696" s="7">
        <v>2.1073867928403196</v>
      </c>
      <c r="G2696" s="7">
        <v>1.6998346112710909</v>
      </c>
      <c r="H2696" s="7">
        <v>0.75303408199345945</v>
      </c>
      <c r="I2696" s="7">
        <v>0.87944622761301183</v>
      </c>
      <c r="J2696" s="7">
        <v>1.17615867605335</v>
      </c>
      <c r="K2696" s="7">
        <v>3.5171289702604445</v>
      </c>
      <c r="L2696" s="7">
        <v>2.2926937175418094</v>
      </c>
      <c r="M2696" s="7">
        <v>1.1026210864746637</v>
      </c>
      <c r="N2696" s="7">
        <v>1.0601263420689764</v>
      </c>
      <c r="O2696" s="8">
        <v>2.8188926106132541</v>
      </c>
      <c r="P2696" s="32">
        <f t="shared" si="793"/>
        <v>2.6228610540801611E-5</v>
      </c>
      <c r="Q2696" s="33">
        <f t="shared" si="794"/>
        <v>3.9355177315552048E-3</v>
      </c>
      <c r="R2696" s="33">
        <f t="shared" si="795"/>
        <v>4.0499141939880356E-3</v>
      </c>
      <c r="S2696" s="33">
        <f t="shared" si="796"/>
        <v>-1.6077581067021951E-2</v>
      </c>
      <c r="T2696" s="33">
        <f t="shared" si="797"/>
        <v>1.1535446872264155E-2</v>
      </c>
      <c r="U2696" s="33">
        <f t="shared" si="798"/>
        <v>-1.5062678486231884E-2</v>
      </c>
      <c r="V2696" s="33">
        <f t="shared" si="799"/>
        <v>7.8157854313121167E-3</v>
      </c>
      <c r="W2696" s="33">
        <f t="shared" si="800"/>
        <v>-8.3809829404413172E-4</v>
      </c>
      <c r="X2696" s="33">
        <f t="shared" si="801"/>
        <v>-5.1077794213473249E-3</v>
      </c>
      <c r="Y2696" s="33">
        <f t="shared" si="802"/>
        <v>1.1581116166231809E-2</v>
      </c>
      <c r="Z2696" s="34">
        <f t="shared" si="803"/>
        <v>-9.4307437598580846E-3</v>
      </c>
      <c r="AA2696" s="39">
        <f t="shared" si="804"/>
        <v>0</v>
      </c>
      <c r="AB2696" s="37">
        <f t="shared" si="805"/>
        <v>0</v>
      </c>
      <c r="AC2696" s="37">
        <f t="shared" si="809"/>
        <v>0</v>
      </c>
      <c r="AD2696" s="37">
        <f t="shared" si="809"/>
        <v>3.8800746103960199E-2</v>
      </c>
      <c r="AE2696" s="37">
        <f t="shared" si="809"/>
        <v>4.537664974431764E-2</v>
      </c>
      <c r="AF2696" s="37">
        <f t="shared" si="809"/>
        <v>0</v>
      </c>
      <c r="AG2696" s="37">
        <f t="shared" si="809"/>
        <v>0.14825042305374941</v>
      </c>
      <c r="AH2696" s="37">
        <f t="shared" si="809"/>
        <v>0</v>
      </c>
      <c r="AI2696" s="37">
        <f t="shared" si="809"/>
        <v>0</v>
      </c>
      <c r="AJ2696" s="37">
        <f t="shared" si="809"/>
        <v>0.76757218109797287</v>
      </c>
      <c r="AK2696" s="38">
        <f t="shared" si="809"/>
        <v>0</v>
      </c>
      <c r="AL2696" s="8">
        <f t="shared" si="806"/>
        <v>9.9476538833724541E-3</v>
      </c>
      <c r="AM2696" s="23">
        <f t="shared" si="807"/>
        <v>1.3124492314463485</v>
      </c>
    </row>
    <row r="2697" spans="2:39" x14ac:dyDescent="0.35">
      <c r="B2697" s="16">
        <v>39918</v>
      </c>
      <c r="C2697" s="5">
        <v>9.1999999999999998E-3</v>
      </c>
      <c r="D2697" s="35">
        <f t="shared" si="791"/>
        <v>2.7378507871321013E-3</v>
      </c>
      <c r="E2697" s="36">
        <f t="shared" si="792"/>
        <v>1.3764472059898081</v>
      </c>
      <c r="F2697" s="7">
        <v>2.1109100925612805</v>
      </c>
      <c r="G2697" s="7">
        <v>1.7087477513056604</v>
      </c>
      <c r="H2697" s="7">
        <v>0.76044171377145187</v>
      </c>
      <c r="I2697" s="7">
        <v>0.87506422540641104</v>
      </c>
      <c r="J2697" s="7">
        <v>1.1814369372370217</v>
      </c>
      <c r="K2697" s="7">
        <v>3.5086102220179773</v>
      </c>
      <c r="L2697" s="7">
        <v>2.3026663833102634</v>
      </c>
      <c r="M2697" s="7">
        <v>1.1119911937579239</v>
      </c>
      <c r="N2697" s="7">
        <v>1.0712054645515503</v>
      </c>
      <c r="O2697" s="8">
        <v>2.861328471413922</v>
      </c>
      <c r="P2697" s="32">
        <f t="shared" si="793"/>
        <v>2.4394250513370963E-5</v>
      </c>
      <c r="Q2697" s="33">
        <f t="shared" si="794"/>
        <v>1.6718808967253196E-3</v>
      </c>
      <c r="R2697" s="33">
        <f t="shared" si="795"/>
        <v>5.2435336799645516E-3</v>
      </c>
      <c r="S2697" s="33">
        <f t="shared" si="796"/>
        <v>9.8370471604454224E-3</v>
      </c>
      <c r="T2697" s="33">
        <f t="shared" si="797"/>
        <v>-4.9826834990177593E-3</v>
      </c>
      <c r="U2697" s="33">
        <f t="shared" si="798"/>
        <v>4.4877118123067827E-3</v>
      </c>
      <c r="V2697" s="33">
        <f t="shared" si="799"/>
        <v>-2.422074457461898E-3</v>
      </c>
      <c r="W2697" s="33">
        <f t="shared" si="800"/>
        <v>4.3497592775483263E-3</v>
      </c>
      <c r="X2697" s="33">
        <f t="shared" si="801"/>
        <v>8.4980301920567491E-3</v>
      </c>
      <c r="Y2697" s="33">
        <f t="shared" si="802"/>
        <v>1.0450756709763143E-2</v>
      </c>
      <c r="Z2697" s="34">
        <f t="shared" si="803"/>
        <v>1.5054089198323739E-2</v>
      </c>
      <c r="AA2697" s="39">
        <f t="shared" si="804"/>
        <v>0</v>
      </c>
      <c r="AB2697" s="37">
        <f t="shared" si="805"/>
        <v>0</v>
      </c>
      <c r="AC2697" s="37">
        <f t="shared" si="809"/>
        <v>0</v>
      </c>
      <c r="AD2697" s="37">
        <f t="shared" si="809"/>
        <v>3.8800746103960199E-2</v>
      </c>
      <c r="AE2697" s="37">
        <f t="shared" si="809"/>
        <v>4.537664974431764E-2</v>
      </c>
      <c r="AF2697" s="37">
        <f t="shared" si="809"/>
        <v>0</v>
      </c>
      <c r="AG2697" s="37">
        <f t="shared" si="809"/>
        <v>0.14825042305374941</v>
      </c>
      <c r="AH2697" s="37">
        <f t="shared" si="809"/>
        <v>0</v>
      </c>
      <c r="AI2697" s="37">
        <f t="shared" si="809"/>
        <v>0</v>
      </c>
      <c r="AJ2697" s="37">
        <f t="shared" si="809"/>
        <v>0.76757218109797287</v>
      </c>
      <c r="AK2697" s="38">
        <f t="shared" si="809"/>
        <v>0</v>
      </c>
      <c r="AL2697" s="8">
        <f t="shared" si="806"/>
        <v>7.8182238442141682E-3</v>
      </c>
      <c r="AM2697" s="23">
        <f t="shared" si="807"/>
        <v>1.3227102533219628</v>
      </c>
    </row>
    <row r="2698" spans="2:39" x14ac:dyDescent="0.35">
      <c r="B2698" s="16">
        <v>39919</v>
      </c>
      <c r="C2698" s="5">
        <v>9.7400000000000004E-3</v>
      </c>
      <c r="D2698" s="35">
        <f t="shared" si="791"/>
        <v>2.7378507871321013E-3</v>
      </c>
      <c r="E2698" s="36">
        <f t="shared" si="792"/>
        <v>1.3764818762548185</v>
      </c>
      <c r="F2698" s="7">
        <v>2.1011785944114312</v>
      </c>
      <c r="G2698" s="7">
        <v>1.7048301231925944</v>
      </c>
      <c r="H2698" s="7">
        <v>0.77211458269775946</v>
      </c>
      <c r="I2698" s="7">
        <v>0.89150085858916905</v>
      </c>
      <c r="J2698" s="7">
        <v>1.186858281275887</v>
      </c>
      <c r="K2698" s="7">
        <v>3.5353371968955898</v>
      </c>
      <c r="L2698" s="7">
        <v>2.2987575885909473</v>
      </c>
      <c r="M2698" s="7">
        <v>1.129647022527198</v>
      </c>
      <c r="N2698" s="7">
        <v>1.0789862788314675</v>
      </c>
      <c r="O2698" s="8">
        <v>2.848608712938316</v>
      </c>
      <c r="P2698" s="32">
        <f t="shared" si="793"/>
        <v>2.5188227241512706E-5</v>
      </c>
      <c r="Q2698" s="33">
        <f t="shared" si="794"/>
        <v>-4.6100959885229109E-3</v>
      </c>
      <c r="R2698" s="33">
        <f t="shared" si="795"/>
        <v>-2.2926895500359201E-3</v>
      </c>
      <c r="S2698" s="33">
        <f t="shared" si="796"/>
        <v>1.5350116537420577E-2</v>
      </c>
      <c r="T2698" s="33">
        <f t="shared" si="797"/>
        <v>1.8783344931195378E-2</v>
      </c>
      <c r="U2698" s="33">
        <f t="shared" si="798"/>
        <v>4.5887714087762266E-3</v>
      </c>
      <c r="V2698" s="33">
        <f t="shared" si="799"/>
        <v>7.6175389075394673E-3</v>
      </c>
      <c r="W2698" s="33">
        <f t="shared" si="800"/>
        <v>-1.6975080487764416E-3</v>
      </c>
      <c r="X2698" s="33">
        <f t="shared" si="801"/>
        <v>1.5877669597010868E-2</v>
      </c>
      <c r="Y2698" s="33">
        <f t="shared" si="802"/>
        <v>7.2636058509789603E-3</v>
      </c>
      <c r="Z2698" s="34">
        <f t="shared" si="803"/>
        <v>-4.4454031065229715E-3</v>
      </c>
      <c r="AA2698" s="39">
        <f t="shared" si="804"/>
        <v>0</v>
      </c>
      <c r="AB2698" s="37">
        <f t="shared" si="805"/>
        <v>0</v>
      </c>
      <c r="AC2698" s="37">
        <f t="shared" si="809"/>
        <v>0</v>
      </c>
      <c r="AD2698" s="37">
        <f t="shared" si="809"/>
        <v>3.8800746103960199E-2</v>
      </c>
      <c r="AE2698" s="37">
        <f t="shared" si="809"/>
        <v>4.537664974431764E-2</v>
      </c>
      <c r="AF2698" s="37">
        <f t="shared" si="809"/>
        <v>0</v>
      </c>
      <c r="AG2698" s="37">
        <f t="shared" si="809"/>
        <v>0.14825042305374941</v>
      </c>
      <c r="AH2698" s="37">
        <f t="shared" si="809"/>
        <v>0</v>
      </c>
      <c r="AI2698" s="37">
        <f t="shared" si="809"/>
        <v>0</v>
      </c>
      <c r="AJ2698" s="37">
        <f t="shared" si="809"/>
        <v>0.76757218109797287</v>
      </c>
      <c r="AK2698" s="38">
        <f t="shared" si="809"/>
        <v>0</v>
      </c>
      <c r="AL2698" s="8">
        <f t="shared" si="806"/>
        <v>8.1525663897472518E-3</v>
      </c>
      <c r="AM2698" s="23">
        <f t="shared" si="807"/>
        <v>1.3334937364765695</v>
      </c>
    </row>
    <row r="2699" spans="2:39" x14ac:dyDescent="0.35">
      <c r="B2699" s="16">
        <v>39920</v>
      </c>
      <c r="C2699" s="5">
        <v>9.6399999999999993E-3</v>
      </c>
      <c r="D2699" s="35">
        <f t="shared" si="791"/>
        <v>2.7378507871321013E-3</v>
      </c>
      <c r="E2699" s="36">
        <f t="shared" si="792"/>
        <v>1.3765185824381854</v>
      </c>
      <c r="F2699" s="7">
        <v>2.0851368391622458</v>
      </c>
      <c r="G2699" s="7">
        <v>1.6929932631565789</v>
      </c>
      <c r="H2699" s="7">
        <v>0.77683767394289205</v>
      </c>
      <c r="I2699" s="7">
        <v>0.90273617332627665</v>
      </c>
      <c r="J2699" s="7">
        <v>1.1942680870049684</v>
      </c>
      <c r="K2699" s="7">
        <v>3.5086318427411904</v>
      </c>
      <c r="L2699" s="7">
        <v>2.2988188887933094</v>
      </c>
      <c r="M2699" s="7">
        <v>1.1543611481465796</v>
      </c>
      <c r="N2699" s="7">
        <v>1.0864801265373745</v>
      </c>
      <c r="O2699" s="8">
        <v>2.857787452791845</v>
      </c>
      <c r="P2699" s="32">
        <f t="shared" si="793"/>
        <v>2.6666666666619321E-5</v>
      </c>
      <c r="Q2699" s="33">
        <f t="shared" si="794"/>
        <v>-7.6346462370462387E-3</v>
      </c>
      <c r="R2699" s="33">
        <f t="shared" si="795"/>
        <v>-6.9431316792132325E-3</v>
      </c>
      <c r="S2699" s="33">
        <f t="shared" si="796"/>
        <v>6.1170859234780384E-3</v>
      </c>
      <c r="T2699" s="33">
        <f t="shared" si="797"/>
        <v>1.2602696485214615E-2</v>
      </c>
      <c r="U2699" s="33">
        <f t="shared" si="798"/>
        <v>6.2432102012346391E-3</v>
      </c>
      <c r="V2699" s="33">
        <f t="shared" si="799"/>
        <v>-7.5538350847691449E-3</v>
      </c>
      <c r="W2699" s="33">
        <f t="shared" si="800"/>
        <v>2.6666666666619321E-5</v>
      </c>
      <c r="X2699" s="33">
        <f t="shared" si="801"/>
        <v>2.1877741565761166E-2</v>
      </c>
      <c r="Y2699" s="33">
        <f t="shared" si="802"/>
        <v>6.9452669166680803E-3</v>
      </c>
      <c r="Z2699" s="34">
        <f t="shared" si="803"/>
        <v>3.2221834511139136E-3</v>
      </c>
      <c r="AA2699" s="39">
        <f t="shared" si="804"/>
        <v>0</v>
      </c>
      <c r="AB2699" s="37">
        <f t="shared" si="805"/>
        <v>0</v>
      </c>
      <c r="AC2699" s="37">
        <f t="shared" si="809"/>
        <v>0</v>
      </c>
      <c r="AD2699" s="37">
        <f t="shared" si="809"/>
        <v>3.8800746103960199E-2</v>
      </c>
      <c r="AE2699" s="37">
        <f t="shared" si="809"/>
        <v>4.537664974431764E-2</v>
      </c>
      <c r="AF2699" s="37">
        <f t="shared" si="809"/>
        <v>0</v>
      </c>
      <c r="AG2699" s="37">
        <f t="shared" si="809"/>
        <v>0.14825042305374941</v>
      </c>
      <c r="AH2699" s="37">
        <f t="shared" si="809"/>
        <v>0</v>
      </c>
      <c r="AI2699" s="37">
        <f t="shared" si="809"/>
        <v>0</v>
      </c>
      <c r="AJ2699" s="37">
        <f t="shared" si="809"/>
        <v>0.76757218109797287</v>
      </c>
      <c r="AK2699" s="38">
        <f t="shared" si="809"/>
        <v>0</v>
      </c>
      <c r="AL2699" s="8">
        <f t="shared" si="806"/>
        <v>5.0203500705957374E-3</v>
      </c>
      <c r="AM2699" s="23">
        <f t="shared" si="807"/>
        <v>1.3401883418506286</v>
      </c>
    </row>
    <row r="2700" spans="2:39" x14ac:dyDescent="0.35">
      <c r="B2700" s="16">
        <v>39923</v>
      </c>
      <c r="C2700" s="5">
        <v>9.7800000000000005E-3</v>
      </c>
      <c r="D2700" s="35">
        <f t="shared" si="791"/>
        <v>8.2135523613963042E-3</v>
      </c>
      <c r="E2700" s="36">
        <f t="shared" si="792"/>
        <v>1.376627573314035</v>
      </c>
      <c r="F2700" s="7">
        <v>2.098244320068408</v>
      </c>
      <c r="G2700" s="7">
        <v>1.7083378887072231</v>
      </c>
      <c r="H2700" s="7">
        <v>0.74664694876675697</v>
      </c>
      <c r="I2700" s="7">
        <v>0.86997499213617069</v>
      </c>
      <c r="J2700" s="7">
        <v>1.1603069227613285</v>
      </c>
      <c r="K2700" s="7">
        <v>3.4554003918302016</v>
      </c>
      <c r="L2700" s="7">
        <v>2.2196566125886346</v>
      </c>
      <c r="M2700" s="7">
        <v>1.1122202891101822</v>
      </c>
      <c r="N2700" s="7">
        <v>1.0924676217011748</v>
      </c>
      <c r="O2700" s="8">
        <v>2.8326583572216832</v>
      </c>
      <c r="P2700" s="32">
        <f t="shared" si="793"/>
        <v>7.9178644763810979E-5</v>
      </c>
      <c r="Q2700" s="33">
        <f t="shared" si="794"/>
        <v>6.2861490238830253E-3</v>
      </c>
      <c r="R2700" s="33">
        <f t="shared" si="795"/>
        <v>9.0636069762228821E-3</v>
      </c>
      <c r="S2700" s="33">
        <f t="shared" si="796"/>
        <v>-3.886362130572274E-2</v>
      </c>
      <c r="T2700" s="33">
        <f t="shared" si="797"/>
        <v>-3.6290980862539457E-2</v>
      </c>
      <c r="U2700" s="33">
        <f t="shared" si="798"/>
        <v>-2.8436801261942035E-2</v>
      </c>
      <c r="V2700" s="33">
        <f t="shared" si="799"/>
        <v>-1.5171569231783755E-2</v>
      </c>
      <c r="W2700" s="33">
        <f t="shared" si="800"/>
        <v>-3.4436064794225119E-2</v>
      </c>
      <c r="X2700" s="33">
        <f t="shared" si="801"/>
        <v>-3.6505784263493268E-2</v>
      </c>
      <c r="Y2700" s="33">
        <f t="shared" si="802"/>
        <v>5.5109108924822348E-3</v>
      </c>
      <c r="Z2700" s="34">
        <f t="shared" si="803"/>
        <v>-8.793199629179016E-3</v>
      </c>
      <c r="AA2700" s="39">
        <f t="shared" si="804"/>
        <v>0</v>
      </c>
      <c r="AB2700" s="37">
        <f t="shared" si="805"/>
        <v>0</v>
      </c>
      <c r="AC2700" s="37">
        <f t="shared" si="809"/>
        <v>0</v>
      </c>
      <c r="AD2700" s="37">
        <f t="shared" si="809"/>
        <v>3.8800746103960199E-2</v>
      </c>
      <c r="AE2700" s="37">
        <f t="shared" si="809"/>
        <v>4.537664974431764E-2</v>
      </c>
      <c r="AF2700" s="37">
        <f t="shared" si="809"/>
        <v>0</v>
      </c>
      <c r="AG2700" s="37">
        <f t="shared" si="809"/>
        <v>0.14825042305374941</v>
      </c>
      <c r="AH2700" s="37">
        <f t="shared" si="809"/>
        <v>0</v>
      </c>
      <c r="AI2700" s="37">
        <f t="shared" si="809"/>
        <v>0</v>
      </c>
      <c r="AJ2700" s="37">
        <f t="shared" si="809"/>
        <v>0.76757218109797287</v>
      </c>
      <c r="AK2700" s="38">
        <f t="shared" si="809"/>
        <v>0</v>
      </c>
      <c r="AL2700" s="8">
        <f t="shared" si="806"/>
        <v>-1.1738702938630186E-3</v>
      </c>
      <c r="AM2700" s="23">
        <f t="shared" si="807"/>
        <v>1.3386151345679487</v>
      </c>
    </row>
    <row r="2701" spans="2:39" x14ac:dyDescent="0.35">
      <c r="B2701" s="16">
        <v>39924</v>
      </c>
      <c r="C2701" s="5">
        <v>0.01</v>
      </c>
      <c r="D2701" s="35">
        <f t="shared" si="791"/>
        <v>2.7378507871321013E-3</v>
      </c>
      <c r="E2701" s="36">
        <f t="shared" si="792"/>
        <v>1.3766644341426921</v>
      </c>
      <c r="F2701" s="7">
        <v>2.0875675081370204</v>
      </c>
      <c r="G2701" s="7">
        <v>1.7125032729494465</v>
      </c>
      <c r="H2701" s="7">
        <v>0.75988986805387448</v>
      </c>
      <c r="I2701" s="7">
        <v>0.86839850880234282</v>
      </c>
      <c r="J2701" s="7">
        <v>1.1796367521200377</v>
      </c>
      <c r="K2701" s="7">
        <v>3.4216956542223245</v>
      </c>
      <c r="L2701" s="7">
        <v>2.2216997069678195</v>
      </c>
      <c r="M2701" s="7">
        <v>1.1248169936550947</v>
      </c>
      <c r="N2701" s="7">
        <v>1.0906811911442746</v>
      </c>
      <c r="O2701" s="8">
        <v>2.8326993859691143</v>
      </c>
      <c r="P2701" s="32">
        <f t="shared" si="793"/>
        <v>2.6776180698240282E-5</v>
      </c>
      <c r="Q2701" s="33">
        <f t="shared" si="794"/>
        <v>-5.0884502959309685E-3</v>
      </c>
      <c r="R2701" s="33">
        <f t="shared" si="795"/>
        <v>2.4382672009783946E-3</v>
      </c>
      <c r="S2701" s="33">
        <f t="shared" si="796"/>
        <v>1.7736521000977667E-2</v>
      </c>
      <c r="T2701" s="33">
        <f t="shared" si="797"/>
        <v>-1.812101897270546E-3</v>
      </c>
      <c r="U2701" s="33">
        <f t="shared" si="798"/>
        <v>1.6659238154597578E-2</v>
      </c>
      <c r="V2701" s="33">
        <f t="shared" si="799"/>
        <v>-9.7542205781903091E-3</v>
      </c>
      <c r="W2701" s="33">
        <f t="shared" si="800"/>
        <v>9.2045515851313375E-4</v>
      </c>
      <c r="X2701" s="33">
        <f t="shared" si="801"/>
        <v>1.1325728066865492E-2</v>
      </c>
      <c r="Y2701" s="33">
        <f t="shared" si="802"/>
        <v>-1.6352251741048596E-3</v>
      </c>
      <c r="Z2701" s="34">
        <f t="shared" si="803"/>
        <v>1.4484184909457909E-5</v>
      </c>
      <c r="AA2701" s="39">
        <f t="shared" si="804"/>
        <v>0</v>
      </c>
      <c r="AB2701" s="37">
        <f t="shared" si="805"/>
        <v>0</v>
      </c>
      <c r="AC2701" s="37">
        <f t="shared" si="809"/>
        <v>0</v>
      </c>
      <c r="AD2701" s="37">
        <f t="shared" si="809"/>
        <v>3.8800746103960199E-2</v>
      </c>
      <c r="AE2701" s="37">
        <f t="shared" si="809"/>
        <v>4.537664974431764E-2</v>
      </c>
      <c r="AF2701" s="37">
        <f t="shared" si="809"/>
        <v>0</v>
      </c>
      <c r="AG2701" s="37">
        <f t="shared" si="809"/>
        <v>0.14825042305374941</v>
      </c>
      <c r="AH2701" s="37">
        <f t="shared" si="809"/>
        <v>0</v>
      </c>
      <c r="AI2701" s="37">
        <f t="shared" si="809"/>
        <v>0</v>
      </c>
      <c r="AJ2701" s="37">
        <f t="shared" si="809"/>
        <v>0.76757218109797287</v>
      </c>
      <c r="AK2701" s="38">
        <f t="shared" si="809"/>
        <v>0</v>
      </c>
      <c r="AL2701" s="8">
        <f t="shared" si="806"/>
        <v>-2.0952575457172475E-3</v>
      </c>
      <c r="AM2701" s="23">
        <f t="shared" si="807"/>
        <v>1.3358103911064338</v>
      </c>
    </row>
    <row r="2702" spans="2:39" x14ac:dyDescent="0.35">
      <c r="B2702" s="16">
        <v>39925</v>
      </c>
      <c r="C2702" s="5">
        <v>9.5399999999999999E-3</v>
      </c>
      <c r="D2702" s="35">
        <f t="shared" si="791"/>
        <v>2.7378507871321013E-3</v>
      </c>
      <c r="E2702" s="36">
        <f t="shared" si="792"/>
        <v>1.3767021251607383</v>
      </c>
      <c r="F2702" s="7">
        <v>2.0794168535734276</v>
      </c>
      <c r="G2702" s="7">
        <v>1.700824704279094</v>
      </c>
      <c r="H2702" s="7">
        <v>0.75028045710889668</v>
      </c>
      <c r="I2702" s="7">
        <v>0.88643932434038453</v>
      </c>
      <c r="J2702" s="7">
        <v>1.1677488996381056</v>
      </c>
      <c r="K2702" s="7">
        <v>3.4328349685295589</v>
      </c>
      <c r="L2702" s="7">
        <v>2.2237442485530505</v>
      </c>
      <c r="M2702" s="7">
        <v>1.1302035156593979</v>
      </c>
      <c r="N2702" s="7">
        <v>1.09242199701937</v>
      </c>
      <c r="O2702" s="8">
        <v>2.8365091994852478</v>
      </c>
      <c r="P2702" s="32">
        <f t="shared" si="793"/>
        <v>2.7378507871267388E-5</v>
      </c>
      <c r="Q2702" s="33">
        <f t="shared" si="794"/>
        <v>-3.9043789155669417E-3</v>
      </c>
      <c r="R2702" s="33">
        <f t="shared" si="795"/>
        <v>-6.8195891095953476E-3</v>
      </c>
      <c r="S2702" s="33">
        <f t="shared" si="796"/>
        <v>-1.2645794277515665E-2</v>
      </c>
      <c r="T2702" s="33">
        <f t="shared" si="797"/>
        <v>2.0774811742736432E-2</v>
      </c>
      <c r="U2702" s="33">
        <f t="shared" si="798"/>
        <v>-1.0077553501590453E-2</v>
      </c>
      <c r="V2702" s="33">
        <f t="shared" si="799"/>
        <v>3.2554953546171106E-3</v>
      </c>
      <c r="W2702" s="33">
        <f t="shared" si="800"/>
        <v>9.2026009582601986E-4</v>
      </c>
      <c r="X2702" s="33">
        <f t="shared" si="801"/>
        <v>4.7887985642889319E-3</v>
      </c>
      <c r="Y2702" s="33">
        <f t="shared" si="802"/>
        <v>1.5960721512664477E-3</v>
      </c>
      <c r="Z2702" s="34">
        <f t="shared" si="803"/>
        <v>1.3449409898573794E-3</v>
      </c>
      <c r="AA2702" s="39">
        <f t="shared" si="804"/>
        <v>0</v>
      </c>
      <c r="AB2702" s="37">
        <f t="shared" si="805"/>
        <v>0</v>
      </c>
      <c r="AC2702" s="37">
        <f t="shared" si="809"/>
        <v>0</v>
      </c>
      <c r="AD2702" s="37">
        <f t="shared" si="809"/>
        <v>3.8800746103960199E-2</v>
      </c>
      <c r="AE2702" s="37">
        <f t="shared" si="809"/>
        <v>4.537664974431764E-2</v>
      </c>
      <c r="AF2702" s="37">
        <f t="shared" si="809"/>
        <v>0</v>
      </c>
      <c r="AG2702" s="37">
        <f t="shared" si="809"/>
        <v>0.14825042305374941</v>
      </c>
      <c r="AH2702" s="37">
        <f t="shared" si="809"/>
        <v>0</v>
      </c>
      <c r="AI2702" s="37">
        <f t="shared" si="809"/>
        <v>0</v>
      </c>
      <c r="AJ2702" s="37">
        <f t="shared" si="809"/>
        <v>0.76757218109797287</v>
      </c>
      <c r="AK2702" s="38">
        <f t="shared" si="809"/>
        <v>0</v>
      </c>
      <c r="AL2702" s="8">
        <f t="shared" si="806"/>
        <v>2.1597542488183139E-3</v>
      </c>
      <c r="AM2702" s="23">
        <f t="shared" si="807"/>
        <v>1.3386954132742417</v>
      </c>
    </row>
    <row r="2703" spans="2:39" x14ac:dyDescent="0.35">
      <c r="B2703" s="16">
        <v>39926</v>
      </c>
      <c r="C2703" s="5">
        <v>8.5299999999999994E-3</v>
      </c>
      <c r="D2703" s="35">
        <f t="shared" ref="D2703:D2766" si="810">(B2703-B2702)/365.25</f>
        <v>2.7378507871321013E-3</v>
      </c>
      <c r="E2703" s="36">
        <f t="shared" ref="E2703:E2766" si="811">E2702*(1+D2703*C2702)</f>
        <v>1.3767380833764098</v>
      </c>
      <c r="F2703" s="7">
        <v>2.0819967117329341</v>
      </c>
      <c r="G2703" s="7">
        <v>1.6984922848959314</v>
      </c>
      <c r="H2703" s="7">
        <v>0.76082637829208488</v>
      </c>
      <c r="I2703" s="7">
        <v>0.87885360258492129</v>
      </c>
      <c r="J2703" s="7">
        <v>1.185802001207938</v>
      </c>
      <c r="K2703" s="7">
        <v>3.4912481692784922</v>
      </c>
      <c r="L2703" s="7">
        <v>2.2198347975933976</v>
      </c>
      <c r="M2703" s="7">
        <v>1.1289917304284574</v>
      </c>
      <c r="N2703" s="7">
        <v>1.0979988830719452</v>
      </c>
      <c r="O2703" s="8">
        <v>2.812340490683948</v>
      </c>
      <c r="P2703" s="32">
        <f t="shared" ref="P2703:P2766" si="812">E2703/E2702-1</f>
        <v>2.611909650918065E-5</v>
      </c>
      <c r="Q2703" s="33">
        <f t="shared" ref="Q2703:Q2766" si="813">F2703/F2702-1</f>
        <v>1.2406642540541135E-3</v>
      </c>
      <c r="R2703" s="33">
        <f t="shared" ref="R2703:R2766" si="814">G2703/G2702-1</f>
        <v>-1.3713461341986477E-3</v>
      </c>
      <c r="S2703" s="33">
        <f t="shared" ref="S2703:S2766" si="815">H2703/H2702-1</f>
        <v>1.4055972114515036E-2</v>
      </c>
      <c r="T2703" s="33">
        <f t="shared" ref="T2703:T2766" si="816">I2703/I2702-1</f>
        <v>-8.557519445685613E-3</v>
      </c>
      <c r="U2703" s="33">
        <f t="shared" ref="U2703:U2766" si="817">J2703/J2702-1</f>
        <v>1.5459746162404642E-2</v>
      </c>
      <c r="V2703" s="33">
        <f t="shared" ref="V2703:V2766" si="818">K2703/K2702-1</f>
        <v>1.70160235736454E-2</v>
      </c>
      <c r="W2703" s="33">
        <f t="shared" ref="W2703:W2766" si="819">L2703/L2702-1</f>
        <v>-1.7580488233738256E-3</v>
      </c>
      <c r="X2703" s="33">
        <f t="shared" ref="X2703:X2766" si="820">M2703/M2702-1</f>
        <v>-1.0721832078478544E-3</v>
      </c>
      <c r="Y2703" s="33">
        <f t="shared" ref="Y2703:Y2766" si="821">N2703/N2702-1</f>
        <v>5.1050656868787403E-3</v>
      </c>
      <c r="Z2703" s="34">
        <f t="shared" ref="Z2703:Z2766" si="822">O2703/O2702-1</f>
        <v>-8.5205818495797114E-3</v>
      </c>
      <c r="AA2703" s="39">
        <f t="shared" ref="AA2703:AA2766" si="823">1-SUM(AB2703:AK2703)</f>
        <v>0</v>
      </c>
      <c r="AB2703" s="37">
        <f t="shared" ref="AB2703:AB2766" si="824">AB$8</f>
        <v>0</v>
      </c>
      <c r="AC2703" s="37">
        <f t="shared" si="809"/>
        <v>0</v>
      </c>
      <c r="AD2703" s="37">
        <f t="shared" si="809"/>
        <v>3.8800746103960199E-2</v>
      </c>
      <c r="AE2703" s="37">
        <f t="shared" si="809"/>
        <v>4.537664974431764E-2</v>
      </c>
      <c r="AF2703" s="37">
        <f t="shared" si="809"/>
        <v>0</v>
      </c>
      <c r="AG2703" s="37">
        <f t="shared" si="809"/>
        <v>0.14825042305374941</v>
      </c>
      <c r="AH2703" s="37">
        <f t="shared" si="809"/>
        <v>0</v>
      </c>
      <c r="AI2703" s="37">
        <f t="shared" si="809"/>
        <v>0</v>
      </c>
      <c r="AJ2703" s="37">
        <f t="shared" si="809"/>
        <v>0.76757218109797287</v>
      </c>
      <c r="AK2703" s="38">
        <f t="shared" si="809"/>
        <v>0</v>
      </c>
      <c r="AL2703" s="8">
        <f t="shared" ref="AL2703:AL2766" si="825">SUMPRODUCT(AA2702:AK2702,P2703:Z2703)</f>
        <v>6.5982097401040187E-3</v>
      </c>
      <c r="AM2703" s="23">
        <f t="shared" ref="AM2703:AM2766" si="826">AM2702*(1+AL2703)</f>
        <v>1.3475284063891404</v>
      </c>
    </row>
    <row r="2704" spans="2:39" x14ac:dyDescent="0.35">
      <c r="B2704" s="16">
        <v>39927</v>
      </c>
      <c r="C2704" s="5">
        <v>6.9900000000000006E-3</v>
      </c>
      <c r="D2704" s="35">
        <f t="shared" si="810"/>
        <v>2.7378507871321013E-3</v>
      </c>
      <c r="E2704" s="36">
        <f t="shared" si="811"/>
        <v>1.3767702355347979</v>
      </c>
      <c r="F2704" s="7">
        <v>2.0728900175467611</v>
      </c>
      <c r="G2704" s="7">
        <v>1.7024934494196233</v>
      </c>
      <c r="H2704" s="7">
        <v>0.77675572467820386</v>
      </c>
      <c r="I2704" s="7">
        <v>0.90490108633408983</v>
      </c>
      <c r="J2704" s="7">
        <v>1.1883841383222198</v>
      </c>
      <c r="K2704" s="7">
        <v>3.5356704690821572</v>
      </c>
      <c r="L2704" s="7">
        <v>2.2476600199732966</v>
      </c>
      <c r="M2704" s="7">
        <v>1.1464943996070078</v>
      </c>
      <c r="N2704" s="7">
        <v>1.0994357368890044</v>
      </c>
      <c r="O2704" s="8">
        <v>2.8317661735582549</v>
      </c>
      <c r="P2704" s="32">
        <f t="shared" si="812"/>
        <v>2.3353867214304103E-5</v>
      </c>
      <c r="Q2704" s="33">
        <f t="shared" si="813"/>
        <v>-4.3740194856470849E-3</v>
      </c>
      <c r="R2704" s="33">
        <f t="shared" si="814"/>
        <v>2.3557154538014213E-3</v>
      </c>
      <c r="S2704" s="33">
        <f t="shared" si="815"/>
        <v>2.0936900770813782E-2</v>
      </c>
      <c r="T2704" s="33">
        <f t="shared" si="816"/>
        <v>2.9638023525825563E-2</v>
      </c>
      <c r="U2704" s="33">
        <f t="shared" si="817"/>
        <v>2.1775449119258994E-3</v>
      </c>
      <c r="V2704" s="33">
        <f t="shared" si="818"/>
        <v>1.2723902068767945E-2</v>
      </c>
      <c r="W2704" s="33">
        <f t="shared" si="819"/>
        <v>1.2534816739545374E-2</v>
      </c>
      <c r="X2704" s="33">
        <f t="shared" si="820"/>
        <v>1.5502920620958038E-2</v>
      </c>
      <c r="Y2704" s="33">
        <f t="shared" si="821"/>
        <v>1.3086113649216635E-3</v>
      </c>
      <c r="Z2704" s="34">
        <f t="shared" si="822"/>
        <v>6.907301210026251E-3</v>
      </c>
      <c r="AA2704" s="39">
        <f t="shared" si="823"/>
        <v>0</v>
      </c>
      <c r="AB2704" s="37">
        <f t="shared" si="824"/>
        <v>0</v>
      </c>
      <c r="AC2704" s="37">
        <f t="shared" si="809"/>
        <v>0</v>
      </c>
      <c r="AD2704" s="37">
        <f t="shared" si="809"/>
        <v>3.8800746103960199E-2</v>
      </c>
      <c r="AE2704" s="37">
        <f t="shared" si="809"/>
        <v>4.537664974431764E-2</v>
      </c>
      <c r="AF2704" s="37">
        <f t="shared" si="809"/>
        <v>0</v>
      </c>
      <c r="AG2704" s="37">
        <f t="shared" si="809"/>
        <v>0.14825042305374941</v>
      </c>
      <c r="AH2704" s="37">
        <f t="shared" si="809"/>
        <v>0</v>
      </c>
      <c r="AI2704" s="37">
        <f t="shared" si="809"/>
        <v>0</v>
      </c>
      <c r="AJ2704" s="37">
        <f t="shared" si="809"/>
        <v>0.76757218109797287</v>
      </c>
      <c r="AK2704" s="38">
        <f t="shared" si="809"/>
        <v>0</v>
      </c>
      <c r="AL2704" s="8">
        <f t="shared" si="825"/>
        <v>5.0480191278292289E-3</v>
      </c>
      <c r="AM2704" s="23">
        <f t="shared" si="826"/>
        <v>1.354330755559886</v>
      </c>
    </row>
    <row r="2705" spans="2:39" x14ac:dyDescent="0.35">
      <c r="B2705" s="16">
        <v>39930</v>
      </c>
      <c r="C2705" s="5">
        <v>6.3800000000000003E-3</v>
      </c>
      <c r="D2705" s="35">
        <f t="shared" si="810"/>
        <v>8.2135523613963042E-3</v>
      </c>
      <c r="E2705" s="36">
        <f t="shared" si="811"/>
        <v>1.3768492796739882</v>
      </c>
      <c r="F2705" s="7">
        <v>2.0859534947961369</v>
      </c>
      <c r="G2705" s="7">
        <v>1.7070283268910171</v>
      </c>
      <c r="H2705" s="7">
        <v>0.76806500514829423</v>
      </c>
      <c r="I2705" s="7">
        <v>0.9065530319212769</v>
      </c>
      <c r="J2705" s="7">
        <v>1.1738344309750042</v>
      </c>
      <c r="K2705" s="7">
        <v>3.4581140719543448</v>
      </c>
      <c r="L2705" s="7">
        <v>2.1704159190777683</v>
      </c>
      <c r="M2705" s="7">
        <v>1.1374660865264372</v>
      </c>
      <c r="N2705" s="7">
        <v>1.1090717384998572</v>
      </c>
      <c r="O2705" s="8">
        <v>2.8066684058016129</v>
      </c>
      <c r="P2705" s="32">
        <f t="shared" si="812"/>
        <v>5.7412731006234452E-5</v>
      </c>
      <c r="Q2705" s="33">
        <f t="shared" si="813"/>
        <v>6.3020599929544119E-3</v>
      </c>
      <c r="R2705" s="33">
        <f t="shared" si="814"/>
        <v>2.6636680880856023E-3</v>
      </c>
      <c r="S2705" s="33">
        <f t="shared" si="815"/>
        <v>-1.1188484685465405E-2</v>
      </c>
      <c r="T2705" s="33">
        <f t="shared" si="816"/>
        <v>1.8255537672955402E-3</v>
      </c>
      <c r="U2705" s="33">
        <f t="shared" si="817"/>
        <v>-1.224326956076438E-2</v>
      </c>
      <c r="V2705" s="33">
        <f t="shared" si="818"/>
        <v>-2.1935414458448044E-2</v>
      </c>
      <c r="W2705" s="33">
        <f t="shared" si="819"/>
        <v>-3.4366452314459006E-2</v>
      </c>
      <c r="X2705" s="33">
        <f t="shared" si="820"/>
        <v>-7.8747118901455471E-3</v>
      </c>
      <c r="Y2705" s="33">
        <f t="shared" si="821"/>
        <v>8.7644973576346263E-3</v>
      </c>
      <c r="Z2705" s="34">
        <f t="shared" si="822"/>
        <v>-8.8629379046171186E-3</v>
      </c>
      <c r="AA2705" s="39">
        <f t="shared" si="823"/>
        <v>0</v>
      </c>
      <c r="AB2705" s="37">
        <f t="shared" si="824"/>
        <v>0</v>
      </c>
      <c r="AC2705" s="37">
        <f t="shared" si="809"/>
        <v>0</v>
      </c>
      <c r="AD2705" s="37">
        <f t="shared" si="809"/>
        <v>3.8800746103960199E-2</v>
      </c>
      <c r="AE2705" s="37">
        <f t="shared" si="809"/>
        <v>4.537664974431764E-2</v>
      </c>
      <c r="AF2705" s="37">
        <f t="shared" si="809"/>
        <v>0</v>
      </c>
      <c r="AG2705" s="37">
        <f t="shared" si="809"/>
        <v>0.14825042305374941</v>
      </c>
      <c r="AH2705" s="37">
        <f t="shared" si="809"/>
        <v>0</v>
      </c>
      <c r="AI2705" s="37">
        <f t="shared" si="809"/>
        <v>0</v>
      </c>
      <c r="AJ2705" s="37">
        <f t="shared" si="809"/>
        <v>0.76757218109797287</v>
      </c>
      <c r="AK2705" s="38">
        <f t="shared" si="809"/>
        <v>0</v>
      </c>
      <c r="AL2705" s="8">
        <f t="shared" si="825"/>
        <v>3.1241658400219747E-3</v>
      </c>
      <c r="AM2705" s="23">
        <f t="shared" si="826"/>
        <v>1.3585619094424974</v>
      </c>
    </row>
    <row r="2706" spans="2:39" x14ac:dyDescent="0.35">
      <c r="B2706" s="16">
        <v>39931</v>
      </c>
      <c r="C2706" s="5">
        <v>5.8299999999999992E-3</v>
      </c>
      <c r="D2706" s="35">
        <f t="shared" si="810"/>
        <v>2.7378507871321013E-3</v>
      </c>
      <c r="E2706" s="36">
        <f t="shared" si="811"/>
        <v>1.376873329772289</v>
      </c>
      <c r="F2706" s="7">
        <v>2.0752553076342934</v>
      </c>
      <c r="G2706" s="7">
        <v>1.7095936930613127</v>
      </c>
      <c r="H2706" s="7">
        <v>0.76358895571008334</v>
      </c>
      <c r="I2706" s="7">
        <v>0.8893543587833258</v>
      </c>
      <c r="J2706" s="7">
        <v>1.1477408848565389</v>
      </c>
      <c r="K2706" s="7">
        <v>3.4051170653030995</v>
      </c>
      <c r="L2706" s="7">
        <v>2.1764057151541634</v>
      </c>
      <c r="M2706" s="7">
        <v>1.139927363943011</v>
      </c>
      <c r="N2706" s="7">
        <v>1.1185407437084229</v>
      </c>
      <c r="O2706" s="8">
        <v>2.8313434983864685</v>
      </c>
      <c r="P2706" s="32">
        <f t="shared" si="812"/>
        <v>1.7467488022004929E-5</v>
      </c>
      <c r="Q2706" s="33">
        <f t="shared" si="813"/>
        <v>-5.1286796127202328E-3</v>
      </c>
      <c r="R2706" s="33">
        <f t="shared" si="814"/>
        <v>1.5028257761648955E-3</v>
      </c>
      <c r="S2706" s="33">
        <f t="shared" si="815"/>
        <v>-5.8276961041164865E-3</v>
      </c>
      <c r="T2706" s="33">
        <f t="shared" si="816"/>
        <v>-1.8971502529202988E-2</v>
      </c>
      <c r="U2706" s="33">
        <f t="shared" si="817"/>
        <v>-2.2229324195910283E-2</v>
      </c>
      <c r="V2706" s="33">
        <f t="shared" si="818"/>
        <v>-1.5325407302511085E-2</v>
      </c>
      <c r="W2706" s="33">
        <f t="shared" si="819"/>
        <v>2.7597457352506183E-3</v>
      </c>
      <c r="X2706" s="33">
        <f t="shared" si="820"/>
        <v>2.1638248785860181E-3</v>
      </c>
      <c r="Y2706" s="33">
        <f t="shared" si="821"/>
        <v>8.5377752221633685E-3</v>
      </c>
      <c r="Z2706" s="34">
        <f t="shared" si="822"/>
        <v>8.7915952357784377E-3</v>
      </c>
      <c r="AA2706" s="39">
        <f t="shared" si="823"/>
        <v>0</v>
      </c>
      <c r="AB2706" s="37">
        <f t="shared" si="824"/>
        <v>0</v>
      </c>
      <c r="AC2706" s="37">
        <f t="shared" si="809"/>
        <v>0</v>
      </c>
      <c r="AD2706" s="37">
        <f t="shared" si="809"/>
        <v>3.8800746103960199E-2</v>
      </c>
      <c r="AE2706" s="37">
        <f t="shared" si="809"/>
        <v>4.537664974431764E-2</v>
      </c>
      <c r="AF2706" s="37">
        <f t="shared" si="809"/>
        <v>0</v>
      </c>
      <c r="AG2706" s="37">
        <f t="shared" si="809"/>
        <v>0.14825042305374941</v>
      </c>
      <c r="AH2706" s="37">
        <f t="shared" si="809"/>
        <v>0</v>
      </c>
      <c r="AI2706" s="37">
        <f t="shared" si="809"/>
        <v>0</v>
      </c>
      <c r="AJ2706" s="37">
        <f t="shared" si="809"/>
        <v>0.76757218109797287</v>
      </c>
      <c r="AK2706" s="38">
        <f t="shared" si="809"/>
        <v>0</v>
      </c>
      <c r="AL2706" s="8">
        <f t="shared" si="825"/>
        <v>3.1943784506339359E-3</v>
      </c>
      <c r="AM2706" s="23">
        <f t="shared" si="826"/>
        <v>1.3629016703298726</v>
      </c>
    </row>
    <row r="2707" spans="2:39" x14ac:dyDescent="0.35">
      <c r="B2707" s="16">
        <v>39932</v>
      </c>
      <c r="C2707" s="5">
        <v>5.11E-3</v>
      </c>
      <c r="D2707" s="35">
        <f t="shared" si="810"/>
        <v>2.7378507871321013E-3</v>
      </c>
      <c r="E2707" s="36">
        <f t="shared" si="811"/>
        <v>1.3768953069701333</v>
      </c>
      <c r="F2707" s="7">
        <v>2.0661322836075415</v>
      </c>
      <c r="G2707" s="7">
        <v>1.7113641985690298</v>
      </c>
      <c r="H2707" s="7">
        <v>0.77906618762864821</v>
      </c>
      <c r="I2707" s="7">
        <v>0.9133930580467805</v>
      </c>
      <c r="J2707" s="7">
        <v>1.1711770690406866</v>
      </c>
      <c r="K2707" s="7">
        <v>3.5245076994285371</v>
      </c>
      <c r="L2707" s="7">
        <v>2.2220722960173735</v>
      </c>
      <c r="M2707" s="7">
        <v>1.1611041055375848</v>
      </c>
      <c r="N2707" s="7">
        <v>1.1238352804816096</v>
      </c>
      <c r="O2707" s="8">
        <v>2.8278568844249774</v>
      </c>
      <c r="P2707" s="32">
        <f t="shared" si="812"/>
        <v>1.5961670088993074E-5</v>
      </c>
      <c r="Q2707" s="33">
        <f t="shared" si="813"/>
        <v>-4.3960971901580992E-3</v>
      </c>
      <c r="R2707" s="33">
        <f t="shared" si="814"/>
        <v>1.0356294100188901E-3</v>
      </c>
      <c r="S2707" s="33">
        <f t="shared" si="815"/>
        <v>2.0269062042905128E-2</v>
      </c>
      <c r="T2707" s="33">
        <f t="shared" si="816"/>
        <v>2.7029382637018484E-2</v>
      </c>
      <c r="U2707" s="33">
        <f t="shared" si="817"/>
        <v>2.0419403450176121E-2</v>
      </c>
      <c r="V2707" s="33">
        <f t="shared" si="818"/>
        <v>3.5062123220956032E-2</v>
      </c>
      <c r="W2707" s="33">
        <f t="shared" si="819"/>
        <v>2.0982567976750355E-2</v>
      </c>
      <c r="X2707" s="33">
        <f t="shared" si="820"/>
        <v>1.8577272784577659E-2</v>
      </c>
      <c r="Y2707" s="33">
        <f t="shared" si="821"/>
        <v>4.7334321999152884E-3</v>
      </c>
      <c r="Z2707" s="34">
        <f t="shared" si="822"/>
        <v>-1.231434463348613E-3</v>
      </c>
      <c r="AA2707" s="39">
        <f t="shared" si="823"/>
        <v>0</v>
      </c>
      <c r="AB2707" s="37">
        <f t="shared" si="824"/>
        <v>0</v>
      </c>
      <c r="AC2707" s="37">
        <f t="shared" si="809"/>
        <v>0</v>
      </c>
      <c r="AD2707" s="37">
        <f t="shared" si="809"/>
        <v>3.8800746103960199E-2</v>
      </c>
      <c r="AE2707" s="37">
        <f t="shared" si="809"/>
        <v>4.537664974431764E-2</v>
      </c>
      <c r="AF2707" s="37">
        <f t="shared" si="809"/>
        <v>0</v>
      </c>
      <c r="AG2707" s="37">
        <f t="shared" si="809"/>
        <v>0.14825042305374941</v>
      </c>
      <c r="AH2707" s="37">
        <f t="shared" si="809"/>
        <v>0</v>
      </c>
      <c r="AI2707" s="37">
        <f t="shared" si="809"/>
        <v>0</v>
      </c>
      <c r="AJ2707" s="37">
        <f t="shared" si="809"/>
        <v>0.76757218109797287</v>
      </c>
      <c r="AK2707" s="38">
        <f t="shared" si="809"/>
        <v>0</v>
      </c>
      <c r="AL2707" s="8">
        <f t="shared" si="825"/>
        <v>1.0844183037255083E-2</v>
      </c>
      <c r="AM2707" s="23">
        <f t="shared" si="826"/>
        <v>1.3776812255047104</v>
      </c>
    </row>
    <row r="2708" spans="2:39" x14ac:dyDescent="0.35">
      <c r="B2708" s="16">
        <v>39933</v>
      </c>
      <c r="C2708" s="5">
        <v>5.8799999999999998E-3</v>
      </c>
      <c r="D2708" s="35">
        <f t="shared" si="810"/>
        <v>2.7378507871321013E-3</v>
      </c>
      <c r="E2708" s="36">
        <f t="shared" si="811"/>
        <v>1.3769145703103622</v>
      </c>
      <c r="F2708" s="7">
        <v>2.0626881192014519</v>
      </c>
      <c r="G2708" s="7">
        <v>1.7036227908730848</v>
      </c>
      <c r="H2708" s="7">
        <v>0.77997305933900307</v>
      </c>
      <c r="I2708" s="7">
        <v>0.93222569147918766</v>
      </c>
      <c r="J2708" s="7">
        <v>1.183257371361252</v>
      </c>
      <c r="K2708" s="7">
        <v>3.61925050697368</v>
      </c>
      <c r="L2708" s="7">
        <v>2.2399595716415956</v>
      </c>
      <c r="M2708" s="7">
        <v>1.1701593218559045</v>
      </c>
      <c r="N2708" s="7">
        <v>1.1316515552150885</v>
      </c>
      <c r="O2708" s="8">
        <v>2.8900337338326079</v>
      </c>
      <c r="P2708" s="32">
        <f t="shared" si="812"/>
        <v>1.3990417522258269E-5</v>
      </c>
      <c r="Q2708" s="33">
        <f t="shared" si="813"/>
        <v>-1.6669621947322799E-3</v>
      </c>
      <c r="R2708" s="33">
        <f t="shared" si="814"/>
        <v>-4.5235302353631157E-3</v>
      </c>
      <c r="S2708" s="33">
        <f t="shared" si="815"/>
        <v>1.1640496337226303E-3</v>
      </c>
      <c r="T2708" s="33">
        <f t="shared" si="816"/>
        <v>2.0618323367465941E-2</v>
      </c>
      <c r="U2708" s="33">
        <f t="shared" si="817"/>
        <v>1.0314667730354721E-2</v>
      </c>
      <c r="V2708" s="33">
        <f t="shared" si="818"/>
        <v>2.6881146425216995E-2</v>
      </c>
      <c r="W2708" s="33">
        <f t="shared" si="819"/>
        <v>8.0498171262390894E-3</v>
      </c>
      <c r="X2708" s="33">
        <f t="shared" si="820"/>
        <v>7.7987979502727178E-3</v>
      </c>
      <c r="Y2708" s="33">
        <f t="shared" si="821"/>
        <v>6.9550003183111997E-3</v>
      </c>
      <c r="Z2708" s="34">
        <f t="shared" si="822"/>
        <v>2.1987268786508585E-2</v>
      </c>
      <c r="AA2708" s="39">
        <f t="shared" si="823"/>
        <v>0</v>
      </c>
      <c r="AB2708" s="37">
        <f t="shared" si="824"/>
        <v>0</v>
      </c>
      <c r="AC2708" s="37">
        <f t="shared" si="809"/>
        <v>0</v>
      </c>
      <c r="AD2708" s="37">
        <f t="shared" si="809"/>
        <v>3.8800746103960199E-2</v>
      </c>
      <c r="AE2708" s="37">
        <f t="shared" si="809"/>
        <v>4.537664974431764E-2</v>
      </c>
      <c r="AF2708" s="37">
        <f t="shared" si="809"/>
        <v>0</v>
      </c>
      <c r="AG2708" s="37">
        <f t="shared" si="809"/>
        <v>0.14825042305374941</v>
      </c>
      <c r="AH2708" s="37">
        <f t="shared" si="809"/>
        <v>0</v>
      </c>
      <c r="AI2708" s="37">
        <f t="shared" si="809"/>
        <v>0</v>
      </c>
      <c r="AJ2708" s="37">
        <f t="shared" si="809"/>
        <v>0.76757218109797287</v>
      </c>
      <c r="AK2708" s="38">
        <f t="shared" si="809"/>
        <v>0</v>
      </c>
      <c r="AL2708" s="8">
        <f t="shared" si="825"/>
        <v>1.0304362525622487E-2</v>
      </c>
      <c r="AM2708" s="23">
        <f t="shared" si="826"/>
        <v>1.3918773522970549</v>
      </c>
    </row>
    <row r="2709" spans="2:39" x14ac:dyDescent="0.35">
      <c r="B2709" s="16">
        <v>39934</v>
      </c>
      <c r="C2709" s="5">
        <v>5.8799999999999998E-3</v>
      </c>
      <c r="D2709" s="35">
        <f t="shared" si="810"/>
        <v>2.7378507871321013E-3</v>
      </c>
      <c r="E2709" s="36">
        <f t="shared" si="811"/>
        <v>1.3769367366558063</v>
      </c>
      <c r="F2709" s="7">
        <v>2.0595639379054735</v>
      </c>
      <c r="G2709" s="7">
        <v>1.7036502167512784</v>
      </c>
      <c r="H2709" s="7">
        <v>0.78537127480759128</v>
      </c>
      <c r="I2709" s="7">
        <v>0.93224069897286566</v>
      </c>
      <c r="J2709" s="7">
        <v>1.2166301395145471</v>
      </c>
      <c r="K2709" s="7">
        <v>3.619836299457087</v>
      </c>
      <c r="L2709" s="7">
        <v>2.3094374804087607</v>
      </c>
      <c r="M2709" s="7">
        <v>1.1669738774422043</v>
      </c>
      <c r="N2709" s="7">
        <v>1.1316405383760497</v>
      </c>
      <c r="O2709" s="8">
        <v>2.8943385293729427</v>
      </c>
      <c r="P2709" s="32">
        <f t="shared" si="812"/>
        <v>1.6098562628297231E-5</v>
      </c>
      <c r="Q2709" s="33">
        <f t="shared" si="813"/>
        <v>-1.5146164206287782E-3</v>
      </c>
      <c r="R2709" s="33">
        <f t="shared" si="814"/>
        <v>1.6098562628075186E-5</v>
      </c>
      <c r="S2709" s="33">
        <f t="shared" si="815"/>
        <v>6.9210281098208704E-3</v>
      </c>
      <c r="T2709" s="33">
        <f t="shared" si="816"/>
        <v>1.6098562628297231E-5</v>
      </c>
      <c r="U2709" s="33">
        <f t="shared" si="817"/>
        <v>2.8204149799550438E-2</v>
      </c>
      <c r="V2709" s="33">
        <f t="shared" si="818"/>
        <v>1.618546387651687E-4</v>
      </c>
      <c r="W2709" s="33">
        <f t="shared" si="819"/>
        <v>3.1017483371919452E-2</v>
      </c>
      <c r="X2709" s="33">
        <f t="shared" si="820"/>
        <v>-2.7222313698685996E-3</v>
      </c>
      <c r="Y2709" s="33">
        <f t="shared" si="821"/>
        <v>-9.7351865846473373E-6</v>
      </c>
      <c r="Z2709" s="34">
        <f t="shared" si="822"/>
        <v>1.4895312431617569E-3</v>
      </c>
      <c r="AA2709" s="39">
        <f t="shared" si="823"/>
        <v>0</v>
      </c>
      <c r="AB2709" s="37">
        <f t="shared" si="824"/>
        <v>0</v>
      </c>
      <c r="AC2709" s="37">
        <f t="shared" si="809"/>
        <v>0</v>
      </c>
      <c r="AD2709" s="37">
        <f t="shared" si="809"/>
        <v>3.8800746103960199E-2</v>
      </c>
      <c r="AE2709" s="37">
        <f t="shared" si="809"/>
        <v>4.537664974431764E-2</v>
      </c>
      <c r="AF2709" s="37">
        <f t="shared" si="809"/>
        <v>0</v>
      </c>
      <c r="AG2709" s="37">
        <f t="shared" si="809"/>
        <v>0.14825042305374941</v>
      </c>
      <c r="AH2709" s="37">
        <f t="shared" si="809"/>
        <v>0</v>
      </c>
      <c r="AI2709" s="37">
        <f t="shared" si="809"/>
        <v>0</v>
      </c>
      <c r="AJ2709" s="37">
        <f t="shared" si="809"/>
        <v>0.76757218109797287</v>
      </c>
      <c r="AK2709" s="38">
        <f t="shared" si="809"/>
        <v>0</v>
      </c>
      <c r="AL2709" s="8">
        <f t="shared" si="825"/>
        <v>2.8579411357527697E-4</v>
      </c>
      <c r="AM2709" s="23">
        <f t="shared" si="826"/>
        <v>1.3922751426511601</v>
      </c>
    </row>
    <row r="2710" spans="2:39" x14ac:dyDescent="0.35">
      <c r="B2710" s="16">
        <v>39937</v>
      </c>
      <c r="C2710" s="5">
        <v>5.0000000000000001E-3</v>
      </c>
      <c r="D2710" s="35">
        <f t="shared" si="810"/>
        <v>8.2135523613963042E-3</v>
      </c>
      <c r="E2710" s="36">
        <f t="shared" si="811"/>
        <v>1.3770032367626774</v>
      </c>
      <c r="F2710" s="7">
        <v>2.0625051920508448</v>
      </c>
      <c r="G2710" s="7">
        <v>1.6967590789837874</v>
      </c>
      <c r="H2710" s="7">
        <v>0.80938774534547486</v>
      </c>
      <c r="I2710" s="7">
        <v>0.95150683167922334</v>
      </c>
      <c r="J2710" s="7">
        <v>1.2420957235251782</v>
      </c>
      <c r="K2710" s="7">
        <v>3.829032639286539</v>
      </c>
      <c r="L2710" s="7">
        <v>2.3393112458717464</v>
      </c>
      <c r="M2710" s="7">
        <v>1.1641289238077372</v>
      </c>
      <c r="N2710" s="7">
        <v>1.130945029652153</v>
      </c>
      <c r="O2710" s="8">
        <v>2.8965359529274921</v>
      </c>
      <c r="P2710" s="32">
        <f t="shared" si="812"/>
        <v>4.8295687885113736E-5</v>
      </c>
      <c r="Q2710" s="33">
        <f t="shared" si="813"/>
        <v>1.428095574620647E-3</v>
      </c>
      <c r="R2710" s="33">
        <f t="shared" si="814"/>
        <v>-4.0449252433001348E-3</v>
      </c>
      <c r="S2710" s="33">
        <f t="shared" si="815"/>
        <v>3.0579766930955543E-2</v>
      </c>
      <c r="T2710" s="33">
        <f t="shared" si="816"/>
        <v>2.0666478869228566E-2</v>
      </c>
      <c r="U2710" s="33">
        <f t="shared" si="817"/>
        <v>2.0931245399519849E-2</v>
      </c>
      <c r="V2710" s="33">
        <f t="shared" si="818"/>
        <v>5.7791657556676812E-2</v>
      </c>
      <c r="W2710" s="33">
        <f t="shared" si="819"/>
        <v>1.2935515993140578E-2</v>
      </c>
      <c r="X2710" s="33">
        <f t="shared" si="820"/>
        <v>-2.43788973297554E-3</v>
      </c>
      <c r="Y2710" s="33">
        <f t="shared" si="821"/>
        <v>-6.1460216412423385E-4</v>
      </c>
      <c r="Z2710" s="34">
        <f t="shared" si="822"/>
        <v>7.5921442231074998E-4</v>
      </c>
      <c r="AA2710" s="39">
        <f t="shared" si="823"/>
        <v>0</v>
      </c>
      <c r="AB2710" s="37">
        <f t="shared" si="824"/>
        <v>0</v>
      </c>
      <c r="AC2710" s="37">
        <f t="shared" si="809"/>
        <v>0</v>
      </c>
      <c r="AD2710" s="37">
        <f t="shared" si="809"/>
        <v>3.8800746103960199E-2</v>
      </c>
      <c r="AE2710" s="37">
        <f t="shared" si="809"/>
        <v>4.537664974431764E-2</v>
      </c>
      <c r="AF2710" s="37">
        <f t="shared" si="809"/>
        <v>0</v>
      </c>
      <c r="AG2710" s="37">
        <f t="shared" si="809"/>
        <v>0.14825042305374941</v>
      </c>
      <c r="AH2710" s="37">
        <f t="shared" si="809"/>
        <v>0</v>
      </c>
      <c r="AI2710" s="37">
        <f t="shared" si="809"/>
        <v>0</v>
      </c>
      <c r="AJ2710" s="37">
        <f t="shared" si="809"/>
        <v>0.76757218109797287</v>
      </c>
      <c r="AK2710" s="38">
        <f t="shared" si="809"/>
        <v>0</v>
      </c>
      <c r="AL2710" s="8">
        <f t="shared" si="825"/>
        <v>1.022017950383399E-2</v>
      </c>
      <c r="AM2710" s="23">
        <f t="shared" si="826"/>
        <v>1.406504444527781</v>
      </c>
    </row>
    <row r="2711" spans="2:39" x14ac:dyDescent="0.35">
      <c r="B2711" s="16">
        <v>39938</v>
      </c>
      <c r="C2711" s="5">
        <v>5.2300000000000003E-3</v>
      </c>
      <c r="D2711" s="35">
        <f t="shared" si="810"/>
        <v>2.7378507871321013E-3</v>
      </c>
      <c r="E2711" s="36">
        <f t="shared" si="811"/>
        <v>1.3770220869096559</v>
      </c>
      <c r="F2711" s="7">
        <v>2.0631649428726528</v>
      </c>
      <c r="G2711" s="7">
        <v>1.7013784848369053</v>
      </c>
      <c r="H2711" s="7">
        <v>0.81007085691829173</v>
      </c>
      <c r="I2711" s="7">
        <v>0.94631446555248866</v>
      </c>
      <c r="J2711" s="7">
        <v>1.2440998801487426</v>
      </c>
      <c r="K2711" s="7">
        <v>3.8476933685887853</v>
      </c>
      <c r="L2711" s="7">
        <v>2.3333907418946396</v>
      </c>
      <c r="M2711" s="7">
        <v>1.1742514314812618</v>
      </c>
      <c r="N2711" s="7">
        <v>1.1407434426360774</v>
      </c>
      <c r="O2711" s="8">
        <v>2.9442869703691494</v>
      </c>
      <c r="P2711" s="32">
        <f t="shared" si="812"/>
        <v>1.3689253935744716E-5</v>
      </c>
      <c r="Q2711" s="33">
        <f t="shared" si="813"/>
        <v>3.198783810827166E-4</v>
      </c>
      <c r="R2711" s="33">
        <f t="shared" si="814"/>
        <v>2.7224877770417599E-3</v>
      </c>
      <c r="S2711" s="33">
        <f t="shared" si="815"/>
        <v>8.4398556408249448E-4</v>
      </c>
      <c r="T2711" s="33">
        <f t="shared" si="816"/>
        <v>-5.4569930071559636E-3</v>
      </c>
      <c r="U2711" s="33">
        <f t="shared" si="817"/>
        <v>1.6135283179918858E-3</v>
      </c>
      <c r="V2711" s="33">
        <f t="shared" si="818"/>
        <v>4.8734839997925938E-3</v>
      </c>
      <c r="W2711" s="33">
        <f t="shared" si="819"/>
        <v>-2.5308748408553461E-3</v>
      </c>
      <c r="X2711" s="33">
        <f t="shared" si="820"/>
        <v>8.6953493436232598E-3</v>
      </c>
      <c r="Y2711" s="33">
        <f t="shared" si="821"/>
        <v>8.6639162178714368E-3</v>
      </c>
      <c r="Z2711" s="34">
        <f t="shared" si="822"/>
        <v>1.6485560068189686E-2</v>
      </c>
      <c r="AA2711" s="39">
        <f t="shared" si="823"/>
        <v>0</v>
      </c>
      <c r="AB2711" s="37">
        <f t="shared" si="824"/>
        <v>0</v>
      </c>
      <c r="AC2711" s="37">
        <f t="shared" si="809"/>
        <v>0</v>
      </c>
      <c r="AD2711" s="37">
        <f t="shared" si="809"/>
        <v>3.8800746103960199E-2</v>
      </c>
      <c r="AE2711" s="37">
        <f t="shared" si="809"/>
        <v>4.537664974431764E-2</v>
      </c>
      <c r="AF2711" s="37">
        <f t="shared" si="809"/>
        <v>0</v>
      </c>
      <c r="AG2711" s="37">
        <f t="shared" si="809"/>
        <v>0.14825042305374941</v>
      </c>
      <c r="AH2711" s="37">
        <f t="shared" si="809"/>
        <v>0</v>
      </c>
      <c r="AI2711" s="37">
        <f t="shared" si="809"/>
        <v>0</v>
      </c>
      <c r="AJ2711" s="37">
        <f t="shared" si="809"/>
        <v>0.76757218109797287</v>
      </c>
      <c r="AK2711" s="38">
        <f t="shared" si="809"/>
        <v>0</v>
      </c>
      <c r="AL2711" s="8">
        <f t="shared" si="825"/>
        <v>7.1578043421610749E-3</v>
      </c>
      <c r="AM2711" s="23">
        <f t="shared" si="826"/>
        <v>1.4165719281480909</v>
      </c>
    </row>
    <row r="2712" spans="2:39" x14ac:dyDescent="0.35">
      <c r="B2712" s="16">
        <v>39939</v>
      </c>
      <c r="C2712" s="5">
        <v>5.3200000000000001E-3</v>
      </c>
      <c r="D2712" s="35">
        <f t="shared" si="810"/>
        <v>2.7378507871321013E-3</v>
      </c>
      <c r="E2712" s="36">
        <f t="shared" si="811"/>
        <v>1.3770418044333097</v>
      </c>
      <c r="F2712" s="7">
        <v>2.0660363509303079</v>
      </c>
      <c r="G2712" s="7">
        <v>1.6977575496035033</v>
      </c>
      <c r="H2712" s="7">
        <v>0.82241295284150373</v>
      </c>
      <c r="I2712" s="7">
        <v>0.96074425168103061</v>
      </c>
      <c r="J2712" s="7">
        <v>1.2587376741159182</v>
      </c>
      <c r="K2712" s="7">
        <v>3.8913476491085883</v>
      </c>
      <c r="L2712" s="7">
        <v>2.4028713010516776</v>
      </c>
      <c r="M2712" s="7">
        <v>1.1839847051266532</v>
      </c>
      <c r="N2712" s="7">
        <v>1.1493707129513242</v>
      </c>
      <c r="O2712" s="8">
        <v>2.9620479623288185</v>
      </c>
      <c r="P2712" s="32">
        <f t="shared" si="812"/>
        <v>1.4318959616677063E-5</v>
      </c>
      <c r="Q2712" s="33">
        <f t="shared" si="813"/>
        <v>1.3917491510189173E-3</v>
      </c>
      <c r="R2712" s="33">
        <f t="shared" si="814"/>
        <v>-2.1282361718293341E-3</v>
      </c>
      <c r="S2712" s="33">
        <f t="shared" si="815"/>
        <v>1.5235822666382903E-2</v>
      </c>
      <c r="T2712" s="33">
        <f t="shared" si="816"/>
        <v>1.5248404894790957E-2</v>
      </c>
      <c r="U2712" s="33">
        <f t="shared" si="817"/>
        <v>1.1765770739746051E-2</v>
      </c>
      <c r="V2712" s="33">
        <f t="shared" si="818"/>
        <v>1.1345571577033864E-2</v>
      </c>
      <c r="W2712" s="33">
        <f t="shared" si="819"/>
        <v>2.9776649881031902E-2</v>
      </c>
      <c r="X2712" s="33">
        <f t="shared" si="820"/>
        <v>8.288917845399979E-3</v>
      </c>
      <c r="Y2712" s="33">
        <f t="shared" si="821"/>
        <v>7.562848921849108E-3</v>
      </c>
      <c r="Z2712" s="34">
        <f t="shared" si="822"/>
        <v>6.0323576262819589E-3</v>
      </c>
      <c r="AA2712" s="39">
        <f t="shared" si="823"/>
        <v>0</v>
      </c>
      <c r="AB2712" s="37">
        <f t="shared" si="824"/>
        <v>0</v>
      </c>
      <c r="AC2712" s="37">
        <f t="shared" si="809"/>
        <v>0</v>
      </c>
      <c r="AD2712" s="37">
        <f t="shared" si="809"/>
        <v>3.8800746103960199E-2</v>
      </c>
      <c r="AE2712" s="37">
        <f t="shared" si="809"/>
        <v>4.537664974431764E-2</v>
      </c>
      <c r="AF2712" s="37">
        <f t="shared" si="809"/>
        <v>0</v>
      </c>
      <c r="AG2712" s="37">
        <f t="shared" si="809"/>
        <v>0.14825042305374941</v>
      </c>
      <c r="AH2712" s="37">
        <f t="shared" si="809"/>
        <v>0</v>
      </c>
      <c r="AI2712" s="37">
        <f t="shared" si="809"/>
        <v>0</v>
      </c>
      <c r="AJ2712" s="37">
        <f t="shared" si="809"/>
        <v>0.76757218109797287</v>
      </c>
      <c r="AK2712" s="38">
        <f t="shared" si="809"/>
        <v>0</v>
      </c>
      <c r="AL2712" s="8">
        <f t="shared" si="825"/>
        <v>8.7701010433737896E-3</v>
      </c>
      <c r="AM2712" s="23">
        <f t="shared" si="826"/>
        <v>1.4289954070931565</v>
      </c>
    </row>
    <row r="2713" spans="2:39" x14ac:dyDescent="0.35">
      <c r="B2713" s="16">
        <v>39940</v>
      </c>
      <c r="C2713" s="5">
        <v>5.1900000000000002E-3</v>
      </c>
      <c r="D2713" s="35">
        <f t="shared" si="810"/>
        <v>2.7378507871321013E-3</v>
      </c>
      <c r="E2713" s="36">
        <f t="shared" si="811"/>
        <v>1.3770618615514469</v>
      </c>
      <c r="F2713" s="7">
        <v>2.0512253732258996</v>
      </c>
      <c r="G2713" s="7">
        <v>1.6816159419583754</v>
      </c>
      <c r="H2713" s="7">
        <v>0.81324023363392317</v>
      </c>
      <c r="I2713" s="7">
        <v>0.95074722141629109</v>
      </c>
      <c r="J2713" s="7">
        <v>1.2401613940789058</v>
      </c>
      <c r="K2713" s="7">
        <v>3.9085998652266163</v>
      </c>
      <c r="L2713" s="7">
        <v>2.4068747659779341</v>
      </c>
      <c r="M2713" s="7">
        <v>1.1645286993247732</v>
      </c>
      <c r="N2713" s="7">
        <v>1.160911790942984</v>
      </c>
      <c r="O2713" s="8">
        <v>2.9805961609949914</v>
      </c>
      <c r="P2713" s="32">
        <f t="shared" si="812"/>
        <v>1.456536618760218E-5</v>
      </c>
      <c r="Q2713" s="33">
        <f t="shared" si="813"/>
        <v>-7.1687885344994262E-3</v>
      </c>
      <c r="R2713" s="33">
        <f t="shared" si="814"/>
        <v>-9.5076046923765478E-3</v>
      </c>
      <c r="S2713" s="33">
        <f t="shared" si="815"/>
        <v>-1.1153422591276163E-2</v>
      </c>
      <c r="T2713" s="33">
        <f t="shared" si="816"/>
        <v>-1.0405506197146197E-2</v>
      </c>
      <c r="U2713" s="33">
        <f t="shared" si="817"/>
        <v>-1.4757864501084073E-2</v>
      </c>
      <c r="V2713" s="33">
        <f t="shared" si="818"/>
        <v>4.4334810645818568E-3</v>
      </c>
      <c r="W2713" s="33">
        <f t="shared" si="819"/>
        <v>1.6661170843832451E-3</v>
      </c>
      <c r="X2713" s="33">
        <f t="shared" si="820"/>
        <v>-1.643264960910007E-2</v>
      </c>
      <c r="Y2713" s="33">
        <f t="shared" si="821"/>
        <v>1.0041214606925974E-2</v>
      </c>
      <c r="Z2713" s="34">
        <f t="shared" si="822"/>
        <v>6.2619508198611395E-3</v>
      </c>
      <c r="AA2713" s="39">
        <f t="shared" si="823"/>
        <v>0</v>
      </c>
      <c r="AB2713" s="37">
        <f t="shared" si="824"/>
        <v>0</v>
      </c>
      <c r="AC2713" s="37">
        <f t="shared" si="809"/>
        <v>0</v>
      </c>
      <c r="AD2713" s="37">
        <f t="shared" si="809"/>
        <v>3.8800746103960199E-2</v>
      </c>
      <c r="AE2713" s="37">
        <f t="shared" si="809"/>
        <v>4.537664974431764E-2</v>
      </c>
      <c r="AF2713" s="37">
        <f t="shared" si="809"/>
        <v>0</v>
      </c>
      <c r="AG2713" s="37">
        <f t="shared" ref="AC2713:AK2741" si="827">AG$8</f>
        <v>0.14825042305374941</v>
      </c>
      <c r="AH2713" s="37">
        <f t="shared" si="827"/>
        <v>0</v>
      </c>
      <c r="AI2713" s="37">
        <f t="shared" si="827"/>
        <v>0</v>
      </c>
      <c r="AJ2713" s="37">
        <f t="shared" si="827"/>
        <v>0.76757218109797287</v>
      </c>
      <c r="AK2713" s="38">
        <f t="shared" si="827"/>
        <v>0</v>
      </c>
      <c r="AL2713" s="8">
        <f t="shared" si="825"/>
        <v>7.4596943118615325E-3</v>
      </c>
      <c r="AM2713" s="23">
        <f t="shared" si="826"/>
        <v>1.4396552760031254</v>
      </c>
    </row>
    <row r="2714" spans="2:39" x14ac:dyDescent="0.35">
      <c r="B2714" s="16">
        <v>39941</v>
      </c>
      <c r="C2714" s="5">
        <v>5.1200000000000004E-3</v>
      </c>
      <c r="D2714" s="35">
        <f t="shared" si="810"/>
        <v>2.7378507871321013E-3</v>
      </c>
      <c r="E2714" s="36">
        <f t="shared" si="811"/>
        <v>1.3770814288370363</v>
      </c>
      <c r="F2714" s="7">
        <v>2.0531491516391576</v>
      </c>
      <c r="G2714" s="7">
        <v>1.6730810666484799</v>
      </c>
      <c r="H2714" s="7">
        <v>0.82916696399094592</v>
      </c>
      <c r="I2714" s="7">
        <v>0.97358828531457042</v>
      </c>
      <c r="J2714" s="7">
        <v>1.270839273321138</v>
      </c>
      <c r="K2714" s="7">
        <v>3.9650483700091379</v>
      </c>
      <c r="L2714" s="7">
        <v>2.4406414085661567</v>
      </c>
      <c r="M2714" s="7">
        <v>1.1853831571832656</v>
      </c>
      <c r="N2714" s="7">
        <v>1.1768721426291204</v>
      </c>
      <c r="O2714" s="8">
        <v>2.993891458904439</v>
      </c>
      <c r="P2714" s="32">
        <f t="shared" si="812"/>
        <v>1.4209445585278146E-5</v>
      </c>
      <c r="Q2714" s="33">
        <f t="shared" si="813"/>
        <v>9.3786789027117123E-4</v>
      </c>
      <c r="R2714" s="33">
        <f t="shared" si="814"/>
        <v>-5.0754010454705512E-3</v>
      </c>
      <c r="S2714" s="33">
        <f t="shared" si="815"/>
        <v>1.9584287272476519E-2</v>
      </c>
      <c r="T2714" s="33">
        <f t="shared" si="816"/>
        <v>2.4024328847634058E-2</v>
      </c>
      <c r="U2714" s="33">
        <f t="shared" si="817"/>
        <v>2.4737005512913246E-2</v>
      </c>
      <c r="V2714" s="33">
        <f t="shared" si="818"/>
        <v>1.4442129337598253E-2</v>
      </c>
      <c r="W2714" s="33">
        <f t="shared" si="819"/>
        <v>1.402924783022641E-2</v>
      </c>
      <c r="X2714" s="33">
        <f t="shared" si="820"/>
        <v>1.7908066903447262E-2</v>
      </c>
      <c r="Y2714" s="33">
        <f t="shared" si="821"/>
        <v>1.3748117480288702E-2</v>
      </c>
      <c r="Z2714" s="34">
        <f t="shared" si="822"/>
        <v>4.4606170012007063E-3</v>
      </c>
      <c r="AA2714" s="39">
        <f t="shared" si="823"/>
        <v>0</v>
      </c>
      <c r="AB2714" s="37">
        <f t="shared" si="824"/>
        <v>0</v>
      </c>
      <c r="AC2714" s="37">
        <f t="shared" si="827"/>
        <v>0</v>
      </c>
      <c r="AD2714" s="37">
        <f t="shared" si="827"/>
        <v>3.8800746103960199E-2</v>
      </c>
      <c r="AE2714" s="37">
        <f t="shared" si="827"/>
        <v>4.537664974431764E-2</v>
      </c>
      <c r="AF2714" s="37">
        <f t="shared" si="827"/>
        <v>0</v>
      </c>
      <c r="AG2714" s="37">
        <f t="shared" si="827"/>
        <v>0.14825042305374941</v>
      </c>
      <c r="AH2714" s="37">
        <f t="shared" si="827"/>
        <v>0</v>
      </c>
      <c r="AI2714" s="37">
        <f t="shared" si="827"/>
        <v>0</v>
      </c>
      <c r="AJ2714" s="37">
        <f t="shared" si="827"/>
        <v>0.76757218109797287</v>
      </c>
      <c r="AK2714" s="38">
        <f t="shared" si="827"/>
        <v>0</v>
      </c>
      <c r="AL2714" s="8">
        <f t="shared" si="825"/>
        <v>1.4543752817980052E-2</v>
      </c>
      <c r="AM2714" s="23">
        <f t="shared" si="826"/>
        <v>1.4605932664804158</v>
      </c>
    </row>
    <row r="2715" spans="2:39" x14ac:dyDescent="0.35">
      <c r="B2715" s="16">
        <v>39944</v>
      </c>
      <c r="C2715" s="5">
        <v>4.8599999999999997E-3</v>
      </c>
      <c r="D2715" s="35">
        <f t="shared" si="810"/>
        <v>8.2135523613963042E-3</v>
      </c>
      <c r="E2715" s="36">
        <f t="shared" si="811"/>
        <v>1.377139339776795</v>
      </c>
      <c r="F2715" s="7">
        <v>2.0687089692450544</v>
      </c>
      <c r="G2715" s="7">
        <v>1.6809180433981921</v>
      </c>
      <c r="H2715" s="7">
        <v>0.8150782263376416</v>
      </c>
      <c r="I2715" s="7">
        <v>0.96001213592125689</v>
      </c>
      <c r="J2715" s="7">
        <v>1.2501677821396131</v>
      </c>
      <c r="K2715" s="7">
        <v>3.9569128597809655</v>
      </c>
      <c r="L2715" s="7">
        <v>2.4387597010538236</v>
      </c>
      <c r="M2715" s="7">
        <v>1.1792190978355539</v>
      </c>
      <c r="N2715" s="7">
        <v>1.1792536770990241</v>
      </c>
      <c r="O2715" s="8">
        <v>2.990038677581873</v>
      </c>
      <c r="P2715" s="32">
        <f t="shared" si="812"/>
        <v>4.2053388090268484E-5</v>
      </c>
      <c r="Q2715" s="33">
        <f t="shared" si="813"/>
        <v>7.5785130337338025E-3</v>
      </c>
      <c r="R2715" s="33">
        <f t="shared" si="814"/>
        <v>4.6841584104535539E-3</v>
      </c>
      <c r="S2715" s="33">
        <f t="shared" si="815"/>
        <v>-1.6991436303120944E-2</v>
      </c>
      <c r="T2715" s="33">
        <f t="shared" si="816"/>
        <v>-1.3944446125835452E-2</v>
      </c>
      <c r="U2715" s="33">
        <f t="shared" si="817"/>
        <v>-1.6266015392727984E-2</v>
      </c>
      <c r="V2715" s="33">
        <f t="shared" si="818"/>
        <v>-2.0518060484980838E-3</v>
      </c>
      <c r="W2715" s="33">
        <f t="shared" si="819"/>
        <v>-7.709889317327745E-4</v>
      </c>
      <c r="X2715" s="33">
        <f t="shared" si="820"/>
        <v>-5.2000564630586554E-3</v>
      </c>
      <c r="Y2715" s="33">
        <f t="shared" si="821"/>
        <v>2.0236135971265501E-3</v>
      </c>
      <c r="Z2715" s="34">
        <f t="shared" si="822"/>
        <v>-1.2868807621956302E-3</v>
      </c>
      <c r="AA2715" s="39">
        <f t="shared" si="823"/>
        <v>0</v>
      </c>
      <c r="AB2715" s="37">
        <f t="shared" si="824"/>
        <v>0</v>
      </c>
      <c r="AC2715" s="37">
        <f t="shared" si="827"/>
        <v>0</v>
      </c>
      <c r="AD2715" s="37">
        <f t="shared" si="827"/>
        <v>3.8800746103960199E-2</v>
      </c>
      <c r="AE2715" s="37">
        <f t="shared" si="827"/>
        <v>4.537664974431764E-2</v>
      </c>
      <c r="AF2715" s="37">
        <f t="shared" si="827"/>
        <v>0</v>
      </c>
      <c r="AG2715" s="37">
        <f t="shared" si="827"/>
        <v>0.14825042305374941</v>
      </c>
      <c r="AH2715" s="37">
        <f t="shared" si="827"/>
        <v>0</v>
      </c>
      <c r="AI2715" s="37">
        <f t="shared" si="827"/>
        <v>0</v>
      </c>
      <c r="AJ2715" s="37">
        <f t="shared" si="827"/>
        <v>0.76757218109797287</v>
      </c>
      <c r="AK2715" s="38">
        <f t="shared" si="827"/>
        <v>0</v>
      </c>
      <c r="AL2715" s="8">
        <f t="shared" si="825"/>
        <v>-4.2944265937692279E-5</v>
      </c>
      <c r="AM2715" s="23">
        <f t="shared" si="826"/>
        <v>1.4605305423747532</v>
      </c>
    </row>
    <row r="2716" spans="2:39" x14ac:dyDescent="0.35">
      <c r="B2716" s="16">
        <v>39945</v>
      </c>
      <c r="C2716" s="5">
        <v>8.5100000000000002E-3</v>
      </c>
      <c r="D2716" s="35">
        <f t="shared" si="810"/>
        <v>2.7378507871321013E-3</v>
      </c>
      <c r="E2716" s="36">
        <f t="shared" si="811"/>
        <v>1.3771576639306387</v>
      </c>
      <c r="F2716" s="7">
        <v>2.0693680742346698</v>
      </c>
      <c r="G2716" s="7">
        <v>1.6774533102295708</v>
      </c>
      <c r="H2716" s="7">
        <v>0.81307277825836788</v>
      </c>
      <c r="I2716" s="7">
        <v>0.96122517313041755</v>
      </c>
      <c r="J2716" s="7">
        <v>1.2462097189990418</v>
      </c>
      <c r="K2716" s="7">
        <v>3.9446174737064643</v>
      </c>
      <c r="L2716" s="7">
        <v>2.4566514914868409</v>
      </c>
      <c r="M2716" s="7">
        <v>1.1838571454711189</v>
      </c>
      <c r="N2716" s="7">
        <v>1.1785242172261732</v>
      </c>
      <c r="O2716" s="8">
        <v>2.9699303066020075</v>
      </c>
      <c r="P2716" s="32">
        <f t="shared" si="812"/>
        <v>1.3305954825515443E-5</v>
      </c>
      <c r="Q2716" s="33">
        <f t="shared" si="813"/>
        <v>3.1860691833118793E-4</v>
      </c>
      <c r="R2716" s="33">
        <f t="shared" si="814"/>
        <v>-2.0612148118874796E-3</v>
      </c>
      <c r="S2716" s="33">
        <f t="shared" si="815"/>
        <v>-2.4604363292646259E-3</v>
      </c>
      <c r="T2716" s="33">
        <f t="shared" si="816"/>
        <v>1.2635644527521084E-3</v>
      </c>
      <c r="U2716" s="33">
        <f t="shared" si="817"/>
        <v>-3.166025550424334E-3</v>
      </c>
      <c r="V2716" s="33">
        <f t="shared" si="818"/>
        <v>-3.1073178789137179E-3</v>
      </c>
      <c r="W2716" s="33">
        <f t="shared" si="819"/>
        <v>7.3364302457867847E-3</v>
      </c>
      <c r="X2716" s="33">
        <f t="shared" si="820"/>
        <v>3.9331517307326092E-3</v>
      </c>
      <c r="Y2716" s="33">
        <f t="shared" si="821"/>
        <v>-6.1857756903105354E-4</v>
      </c>
      <c r="Z2716" s="34">
        <f t="shared" si="822"/>
        <v>-6.72512069179243E-3</v>
      </c>
      <c r="AA2716" s="39">
        <f t="shared" si="823"/>
        <v>0</v>
      </c>
      <c r="AB2716" s="37">
        <f t="shared" si="824"/>
        <v>0</v>
      </c>
      <c r="AC2716" s="37">
        <f t="shared" si="827"/>
        <v>0</v>
      </c>
      <c r="AD2716" s="37">
        <f t="shared" si="827"/>
        <v>3.8800746103960199E-2</v>
      </c>
      <c r="AE2716" s="37">
        <f t="shared" si="827"/>
        <v>4.537664974431764E-2</v>
      </c>
      <c r="AF2716" s="37">
        <f t="shared" si="827"/>
        <v>0</v>
      </c>
      <c r="AG2716" s="37">
        <f t="shared" si="827"/>
        <v>0.14825042305374941</v>
      </c>
      <c r="AH2716" s="37">
        <f t="shared" si="827"/>
        <v>0</v>
      </c>
      <c r="AI2716" s="37">
        <f t="shared" si="827"/>
        <v>0</v>
      </c>
      <c r="AJ2716" s="37">
        <f t="shared" si="827"/>
        <v>0.76757218109797287</v>
      </c>
      <c r="AK2716" s="38">
        <f t="shared" si="827"/>
        <v>0</v>
      </c>
      <c r="AL2716" s="8">
        <f t="shared" si="825"/>
        <v>-9.7359456766573944E-4</v>
      </c>
      <c r="AM2716" s="23">
        <f t="shared" si="826"/>
        <v>1.4591085777727872</v>
      </c>
    </row>
    <row r="2717" spans="2:39" x14ac:dyDescent="0.35">
      <c r="B2717" s="16">
        <v>39946</v>
      </c>
      <c r="C2717" s="5">
        <v>7.2899999999999996E-3</v>
      </c>
      <c r="D2717" s="35">
        <f t="shared" si="810"/>
        <v>2.7378507871321013E-3</v>
      </c>
      <c r="E2717" s="36">
        <f t="shared" si="811"/>
        <v>1.3771897504788113</v>
      </c>
      <c r="F2717" s="7">
        <v>2.0766796145720239</v>
      </c>
      <c r="G2717" s="7">
        <v>1.6871613942492638</v>
      </c>
      <c r="H2717" s="7">
        <v>0.79380498738024585</v>
      </c>
      <c r="I2717" s="7">
        <v>0.93561753920101676</v>
      </c>
      <c r="J2717" s="7">
        <v>1.2134467335825161</v>
      </c>
      <c r="K2717" s="7">
        <v>3.8831372815978504</v>
      </c>
      <c r="L2717" s="7">
        <v>2.4209892162539566</v>
      </c>
      <c r="M2717" s="7">
        <v>1.1684276646296552</v>
      </c>
      <c r="N2717" s="7">
        <v>1.1837589358167135</v>
      </c>
      <c r="O2717" s="8">
        <v>2.9600327792794601</v>
      </c>
      <c r="P2717" s="32">
        <f t="shared" si="812"/>
        <v>2.3299110198493622E-5</v>
      </c>
      <c r="Q2717" s="33">
        <f t="shared" si="813"/>
        <v>3.5332237064971128E-3</v>
      </c>
      <c r="R2717" s="33">
        <f t="shared" si="814"/>
        <v>5.7873944749999851E-3</v>
      </c>
      <c r="S2717" s="33">
        <f t="shared" si="815"/>
        <v>-2.3697498419999241E-2</v>
      </c>
      <c r="T2717" s="33">
        <f t="shared" si="816"/>
        <v>-2.6640619331685378E-2</v>
      </c>
      <c r="U2717" s="33">
        <f t="shared" si="817"/>
        <v>-2.6290105844176015E-2</v>
      </c>
      <c r="V2717" s="33">
        <f t="shared" si="818"/>
        <v>-1.5585843879266092E-2</v>
      </c>
      <c r="W2717" s="33">
        <f t="shared" si="819"/>
        <v>-1.4516619616769644E-2</v>
      </c>
      <c r="X2717" s="33">
        <f t="shared" si="820"/>
        <v>-1.3033228629391269E-2</v>
      </c>
      <c r="Y2717" s="33">
        <f t="shared" si="821"/>
        <v>4.4417573385644449E-3</v>
      </c>
      <c r="Z2717" s="34">
        <f t="shared" si="822"/>
        <v>-3.3325789836029518E-3</v>
      </c>
      <c r="AA2717" s="39">
        <f t="shared" si="823"/>
        <v>0</v>
      </c>
      <c r="AB2717" s="37">
        <f t="shared" si="824"/>
        <v>0</v>
      </c>
      <c r="AC2717" s="37">
        <f t="shared" si="827"/>
        <v>0</v>
      </c>
      <c r="AD2717" s="37">
        <f t="shared" si="827"/>
        <v>3.8800746103960199E-2</v>
      </c>
      <c r="AE2717" s="37">
        <f t="shared" si="827"/>
        <v>4.537664974431764E-2</v>
      </c>
      <c r="AF2717" s="37">
        <f t="shared" si="827"/>
        <v>0</v>
      </c>
      <c r="AG2717" s="37">
        <f t="shared" si="827"/>
        <v>0.14825042305374941</v>
      </c>
      <c r="AH2717" s="37">
        <f t="shared" si="827"/>
        <v>0</v>
      </c>
      <c r="AI2717" s="37">
        <f t="shared" si="827"/>
        <v>0</v>
      </c>
      <c r="AJ2717" s="37">
        <f t="shared" si="827"/>
        <v>0.76757218109797287</v>
      </c>
      <c r="AK2717" s="38">
        <f t="shared" si="827"/>
        <v>0</v>
      </c>
      <c r="AL2717" s="8">
        <f t="shared" si="825"/>
        <v>-1.0295812523600243E-3</v>
      </c>
      <c r="AM2717" s="23">
        <f t="shared" si="826"/>
        <v>1.4576063069359546</v>
      </c>
    </row>
    <row r="2718" spans="2:39" x14ac:dyDescent="0.35">
      <c r="B2718" s="16">
        <v>39947</v>
      </c>
      <c r="C2718" s="5">
        <v>7.1699999999999993E-3</v>
      </c>
      <c r="D2718" s="35">
        <f t="shared" si="810"/>
        <v>2.7378507871321013E-3</v>
      </c>
      <c r="E2718" s="36">
        <f t="shared" si="811"/>
        <v>1.3772172377157204</v>
      </c>
      <c r="F2718" s="7">
        <v>2.0757736536357094</v>
      </c>
      <c r="G2718" s="7">
        <v>1.6925844549158535</v>
      </c>
      <c r="H2718" s="7">
        <v>0.79763929094063524</v>
      </c>
      <c r="I2718" s="7">
        <v>0.93283071438280452</v>
      </c>
      <c r="J2718" s="7">
        <v>1.2188654187812114</v>
      </c>
      <c r="K2718" s="7">
        <v>3.8263978247479766</v>
      </c>
      <c r="L2718" s="7">
        <v>2.4349287355942484</v>
      </c>
      <c r="M2718" s="7">
        <v>1.1560834257104278</v>
      </c>
      <c r="N2718" s="7">
        <v>1.1884490949816711</v>
      </c>
      <c r="O2718" s="8">
        <v>2.9498521979117052</v>
      </c>
      <c r="P2718" s="32">
        <f t="shared" si="812"/>
        <v>1.9958932238273164E-5</v>
      </c>
      <c r="Q2718" s="33">
        <f t="shared" si="813"/>
        <v>-4.3625455267981561E-4</v>
      </c>
      <c r="R2718" s="33">
        <f t="shared" si="814"/>
        <v>3.2143105485191725E-3</v>
      </c>
      <c r="S2718" s="33">
        <f t="shared" si="815"/>
        <v>4.8302840387077772E-3</v>
      </c>
      <c r="T2718" s="33">
        <f t="shared" si="816"/>
        <v>-2.9785940316938708E-3</v>
      </c>
      <c r="U2718" s="33">
        <f t="shared" si="817"/>
        <v>4.465531983177673E-3</v>
      </c>
      <c r="V2718" s="33">
        <f t="shared" si="818"/>
        <v>-1.4611756612047055E-2</v>
      </c>
      <c r="W2718" s="33">
        <f t="shared" si="819"/>
        <v>5.757778368736588E-3</v>
      </c>
      <c r="X2718" s="33">
        <f t="shared" si="820"/>
        <v>-1.056482937960912E-2</v>
      </c>
      <c r="Y2718" s="33">
        <f t="shared" si="821"/>
        <v>3.9620897659553567E-3</v>
      </c>
      <c r="Z2718" s="34">
        <f t="shared" si="822"/>
        <v>-3.4393475096019532E-3</v>
      </c>
      <c r="AA2718" s="39">
        <f t="shared" si="823"/>
        <v>0</v>
      </c>
      <c r="AB2718" s="37">
        <f t="shared" si="824"/>
        <v>0</v>
      </c>
      <c r="AC2718" s="37">
        <f t="shared" si="827"/>
        <v>0</v>
      </c>
      <c r="AD2718" s="37">
        <f t="shared" si="827"/>
        <v>3.8800746103960199E-2</v>
      </c>
      <c r="AE2718" s="37">
        <f t="shared" si="827"/>
        <v>4.537664974431764E-2</v>
      </c>
      <c r="AF2718" s="37">
        <f t="shared" si="827"/>
        <v>0</v>
      </c>
      <c r="AG2718" s="37">
        <f t="shared" si="827"/>
        <v>0.14825042305374941</v>
      </c>
      <c r="AH2718" s="37">
        <f t="shared" si="827"/>
        <v>0</v>
      </c>
      <c r="AI2718" s="37">
        <f t="shared" si="827"/>
        <v>0</v>
      </c>
      <c r="AJ2718" s="37">
        <f t="shared" si="827"/>
        <v>0.76757218109797287</v>
      </c>
      <c r="AK2718" s="38">
        <f t="shared" si="827"/>
        <v>0</v>
      </c>
      <c r="AL2718" s="8">
        <f t="shared" si="825"/>
        <v>9.2725079055513797E-4</v>
      </c>
      <c r="AM2718" s="23">
        <f t="shared" si="826"/>
        <v>1.4589578735363791</v>
      </c>
    </row>
    <row r="2719" spans="2:39" x14ac:dyDescent="0.35">
      <c r="B2719" s="16">
        <v>39948</v>
      </c>
      <c r="C2719" s="5">
        <v>7.28E-3</v>
      </c>
      <c r="D2719" s="35">
        <f t="shared" si="810"/>
        <v>2.7378507871321013E-3</v>
      </c>
      <c r="E2719" s="36">
        <f t="shared" si="811"/>
        <v>1.3772442730274093</v>
      </c>
      <c r="F2719" s="7">
        <v>2.0732879276369807</v>
      </c>
      <c r="G2719" s="7">
        <v>1.684691956711394</v>
      </c>
      <c r="H2719" s="7">
        <v>0.79181999361529509</v>
      </c>
      <c r="I2719" s="7">
        <v>0.936854918847284</v>
      </c>
      <c r="J2719" s="7">
        <v>1.2235741054736053</v>
      </c>
      <c r="K2719" s="7">
        <v>3.8733458992847933</v>
      </c>
      <c r="L2719" s="7">
        <v>2.2702633701054817</v>
      </c>
      <c r="M2719" s="7">
        <v>1.1398771064916082</v>
      </c>
      <c r="N2719" s="7">
        <v>1.1890223108727835</v>
      </c>
      <c r="O2719" s="8">
        <v>2.9407402336118045</v>
      </c>
      <c r="P2719" s="32">
        <f t="shared" si="812"/>
        <v>1.9630390143632326E-5</v>
      </c>
      <c r="Q2719" s="33">
        <f t="shared" si="813"/>
        <v>-1.1974937606396008E-3</v>
      </c>
      <c r="R2719" s="33">
        <f t="shared" si="814"/>
        <v>-4.6629863470251109E-3</v>
      </c>
      <c r="S2719" s="33">
        <f t="shared" si="815"/>
        <v>-7.2956502913461563E-3</v>
      </c>
      <c r="T2719" s="33">
        <f t="shared" si="816"/>
        <v>4.3139708013817391E-3</v>
      </c>
      <c r="U2719" s="33">
        <f t="shared" si="817"/>
        <v>3.863171946499433E-3</v>
      </c>
      <c r="V2719" s="33">
        <f t="shared" si="818"/>
        <v>1.2269522586797033E-2</v>
      </c>
      <c r="W2719" s="33">
        <f t="shared" si="819"/>
        <v>-6.7626359277648374E-2</v>
      </c>
      <c r="X2719" s="33">
        <f t="shared" si="820"/>
        <v>-1.4018295616391674E-2</v>
      </c>
      <c r="Y2719" s="33">
        <f t="shared" si="821"/>
        <v>4.8232262831704453E-4</v>
      </c>
      <c r="Z2719" s="34">
        <f t="shared" si="822"/>
        <v>-3.0889562217223387E-3</v>
      </c>
      <c r="AA2719" s="39">
        <f t="shared" si="823"/>
        <v>0</v>
      </c>
      <c r="AB2719" s="37">
        <f t="shared" si="824"/>
        <v>0</v>
      </c>
      <c r="AC2719" s="37">
        <f t="shared" si="827"/>
        <v>0</v>
      </c>
      <c r="AD2719" s="37">
        <f t="shared" si="827"/>
        <v>3.8800746103960199E-2</v>
      </c>
      <c r="AE2719" s="37">
        <f t="shared" si="827"/>
        <v>4.537664974431764E-2</v>
      </c>
      <c r="AF2719" s="37">
        <f t="shared" si="827"/>
        <v>0</v>
      </c>
      <c r="AG2719" s="37">
        <f t="shared" si="827"/>
        <v>0.14825042305374941</v>
      </c>
      <c r="AH2719" s="37">
        <f t="shared" si="827"/>
        <v>0</v>
      </c>
      <c r="AI2719" s="37">
        <f t="shared" si="827"/>
        <v>0</v>
      </c>
      <c r="AJ2719" s="37">
        <f t="shared" si="827"/>
        <v>0.76757218109797287</v>
      </c>
      <c r="AK2719" s="38">
        <f t="shared" si="827"/>
        <v>0</v>
      </c>
      <c r="AL2719" s="8">
        <f t="shared" si="825"/>
        <v>2.1018562134141215E-3</v>
      </c>
      <c r="AM2719" s="23">
        <f t="shared" si="826"/>
        <v>1.4620243932079808</v>
      </c>
    </row>
    <row r="2720" spans="2:39" x14ac:dyDescent="0.35">
      <c r="B2720" s="16">
        <v>39951</v>
      </c>
      <c r="C2720" s="5">
        <v>7.6899999999999998E-3</v>
      </c>
      <c r="D2720" s="35">
        <f t="shared" si="810"/>
        <v>8.2135523613963042E-3</v>
      </c>
      <c r="E2720" s="36">
        <f t="shared" si="811"/>
        <v>1.3773266248820921</v>
      </c>
      <c r="F2720" s="7">
        <v>2.0614104289395425</v>
      </c>
      <c r="G2720" s="7">
        <v>1.6874875996888019</v>
      </c>
      <c r="H2720" s="7">
        <v>0.8133965927626472</v>
      </c>
      <c r="I2720" s="7">
        <v>0.96134310408637602</v>
      </c>
      <c r="J2720" s="7">
        <v>1.2510476541992916</v>
      </c>
      <c r="K2720" s="7">
        <v>3.9868060559001077</v>
      </c>
      <c r="L2720" s="7">
        <v>2.4192452158709563</v>
      </c>
      <c r="M2720" s="7">
        <v>1.1641653538015262</v>
      </c>
      <c r="N2720" s="7">
        <v>1.192115489987817</v>
      </c>
      <c r="O2720" s="8">
        <v>2.9470235110623544</v>
      </c>
      <c r="P2720" s="32">
        <f t="shared" si="812"/>
        <v>5.9794661190881726E-5</v>
      </c>
      <c r="Q2720" s="33">
        <f t="shared" si="813"/>
        <v>-5.7288225813264537E-3</v>
      </c>
      <c r="R2720" s="33">
        <f t="shared" si="814"/>
        <v>1.6594386684585238E-3</v>
      </c>
      <c r="S2720" s="33">
        <f t="shared" si="815"/>
        <v>2.7249374000822613E-2</v>
      </c>
      <c r="T2720" s="33">
        <f t="shared" si="816"/>
        <v>2.6138716621376679E-2</v>
      </c>
      <c r="U2720" s="33">
        <f t="shared" si="817"/>
        <v>2.2453522514725099E-2</v>
      </c>
      <c r="V2720" s="33">
        <f t="shared" si="818"/>
        <v>2.9292544370040474E-2</v>
      </c>
      <c r="W2720" s="33">
        <f t="shared" si="819"/>
        <v>6.562315532516938E-2</v>
      </c>
      <c r="X2720" s="33">
        <f t="shared" si="820"/>
        <v>2.1307777102984371E-2</v>
      </c>
      <c r="Y2720" s="33">
        <f t="shared" si="821"/>
        <v>2.6014474974511703E-3</v>
      </c>
      <c r="Z2720" s="34">
        <f t="shared" si="822"/>
        <v>2.1366312395545428E-3</v>
      </c>
      <c r="AA2720" s="39">
        <f t="shared" si="823"/>
        <v>0</v>
      </c>
      <c r="AB2720" s="37">
        <f t="shared" si="824"/>
        <v>0</v>
      </c>
      <c r="AC2720" s="37">
        <f t="shared" si="827"/>
        <v>0</v>
      </c>
      <c r="AD2720" s="37">
        <f t="shared" si="827"/>
        <v>3.8800746103960199E-2</v>
      </c>
      <c r="AE2720" s="37">
        <f t="shared" si="827"/>
        <v>4.537664974431764E-2</v>
      </c>
      <c r="AF2720" s="37">
        <f t="shared" si="827"/>
        <v>0</v>
      </c>
      <c r="AG2720" s="37">
        <f t="shared" si="827"/>
        <v>0.14825042305374941</v>
      </c>
      <c r="AH2720" s="37">
        <f t="shared" si="827"/>
        <v>0</v>
      </c>
      <c r="AI2720" s="37">
        <f t="shared" si="827"/>
        <v>0</v>
      </c>
      <c r="AJ2720" s="37">
        <f t="shared" si="827"/>
        <v>0.76757218109797287</v>
      </c>
      <c r="AK2720" s="38">
        <f t="shared" si="827"/>
        <v>0</v>
      </c>
      <c r="AL2720" s="8">
        <f t="shared" si="825"/>
        <v>8.5828142558016397E-3</v>
      </c>
      <c r="AM2720" s="23">
        <f t="shared" si="826"/>
        <v>1.474572677012336</v>
      </c>
    </row>
    <row r="2721" spans="2:39" x14ac:dyDescent="0.35">
      <c r="B2721" s="16">
        <v>39952</v>
      </c>
      <c r="C2721" s="5">
        <v>8.3800000000000003E-3</v>
      </c>
      <c r="D2721" s="35">
        <f t="shared" si="810"/>
        <v>2.7378507871321013E-3</v>
      </c>
      <c r="E2721" s="36">
        <f t="shared" si="811"/>
        <v>1.3773556232167818</v>
      </c>
      <c r="F2721" s="7">
        <v>2.0586113166995954</v>
      </c>
      <c r="G2721" s="7">
        <v>1.6761091624420723</v>
      </c>
      <c r="H2721" s="7">
        <v>0.81296558845017386</v>
      </c>
      <c r="I2721" s="7">
        <v>0.97778835560143373</v>
      </c>
      <c r="J2721" s="7">
        <v>1.2463888551958755</v>
      </c>
      <c r="K2721" s="7">
        <v>4.0833494103140033</v>
      </c>
      <c r="L2721" s="7">
        <v>2.4232654636339919</v>
      </c>
      <c r="M2721" s="7">
        <v>1.1719023864795566</v>
      </c>
      <c r="N2721" s="7">
        <v>1.1956716571481854</v>
      </c>
      <c r="O2721" s="8">
        <v>2.9599709203986078</v>
      </c>
      <c r="P2721" s="32">
        <f t="shared" si="812"/>
        <v>2.1054072553150505E-5</v>
      </c>
      <c r="Q2721" s="33">
        <f t="shared" si="813"/>
        <v>-1.3578626559035412E-3</v>
      </c>
      <c r="R2721" s="33">
        <f t="shared" si="814"/>
        <v>-6.7428271762280945E-3</v>
      </c>
      <c r="S2721" s="33">
        <f t="shared" si="815"/>
        <v>-5.2988212184346128E-4</v>
      </c>
      <c r="T2721" s="33">
        <f t="shared" si="816"/>
        <v>1.7106537140750167E-2</v>
      </c>
      <c r="U2721" s="33">
        <f t="shared" si="817"/>
        <v>-3.7239180999847354E-3</v>
      </c>
      <c r="V2721" s="33">
        <f t="shared" si="818"/>
        <v>2.4215713797018035E-2</v>
      </c>
      <c r="W2721" s="33">
        <f t="shared" si="819"/>
        <v>1.6617777051544103E-3</v>
      </c>
      <c r="X2721" s="33">
        <f t="shared" si="820"/>
        <v>6.6459911839547026E-3</v>
      </c>
      <c r="Y2721" s="33">
        <f t="shared" si="821"/>
        <v>2.9830726890434089E-3</v>
      </c>
      <c r="Z2721" s="34">
        <f t="shared" si="822"/>
        <v>4.3933851520532308E-3</v>
      </c>
      <c r="AA2721" s="39">
        <f t="shared" si="823"/>
        <v>0</v>
      </c>
      <c r="AB2721" s="37">
        <f t="shared" si="824"/>
        <v>0</v>
      </c>
      <c r="AC2721" s="37">
        <f t="shared" si="827"/>
        <v>0</v>
      </c>
      <c r="AD2721" s="37">
        <f t="shared" si="827"/>
        <v>3.8800746103960199E-2</v>
      </c>
      <c r="AE2721" s="37">
        <f t="shared" si="827"/>
        <v>4.537664974431764E-2</v>
      </c>
      <c r="AF2721" s="37">
        <f t="shared" si="827"/>
        <v>0</v>
      </c>
      <c r="AG2721" s="37">
        <f t="shared" si="827"/>
        <v>0.14825042305374941</v>
      </c>
      <c r="AH2721" s="37">
        <f t="shared" si="827"/>
        <v>0</v>
      </c>
      <c r="AI2721" s="37">
        <f t="shared" si="827"/>
        <v>0</v>
      </c>
      <c r="AJ2721" s="37">
        <f t="shared" si="827"/>
        <v>0.76757218109797287</v>
      </c>
      <c r="AK2721" s="38">
        <f t="shared" si="827"/>
        <v>0</v>
      </c>
      <c r="AL2721" s="8">
        <f t="shared" si="825"/>
        <v>6.63539094775859E-3</v>
      </c>
      <c r="AM2721" s="23">
        <f t="shared" si="826"/>
        <v>1.4843570432051958</v>
      </c>
    </row>
    <row r="2722" spans="2:39" x14ac:dyDescent="0.35">
      <c r="B2722" s="16">
        <v>39953</v>
      </c>
      <c r="C2722" s="5">
        <v>9.2200000000000008E-3</v>
      </c>
      <c r="D2722" s="35">
        <f t="shared" si="810"/>
        <v>2.7378507871321013E-3</v>
      </c>
      <c r="E2722" s="36">
        <f t="shared" si="811"/>
        <v>1.3773872241479868</v>
      </c>
      <c r="F2722" s="7">
        <v>2.0637120207711286</v>
      </c>
      <c r="G2722" s="7">
        <v>1.6764646796103151</v>
      </c>
      <c r="H2722" s="7">
        <v>0.80714867953858749</v>
      </c>
      <c r="I2722" s="7">
        <v>0.9926307957384487</v>
      </c>
      <c r="J2722" s="7">
        <v>1.2424420909674934</v>
      </c>
      <c r="K2722" s="7">
        <v>4.1397149810453158</v>
      </c>
      <c r="L2722" s="7">
        <v>2.4391986765427389</v>
      </c>
      <c r="M2722" s="7">
        <v>1.1892191081615837</v>
      </c>
      <c r="N2722" s="7">
        <v>1.2029681506778069</v>
      </c>
      <c r="O2722" s="8">
        <v>2.9522180122467447</v>
      </c>
      <c r="P2722" s="32">
        <f t="shared" si="812"/>
        <v>2.2943189596169589E-5</v>
      </c>
      <c r="Q2722" s="33">
        <f t="shared" si="813"/>
        <v>2.4777402271889404E-3</v>
      </c>
      <c r="R2722" s="33">
        <f t="shared" si="814"/>
        <v>2.1210860020892675E-4</v>
      </c>
      <c r="S2722" s="33">
        <f t="shared" si="815"/>
        <v>-7.1551723642764298E-3</v>
      </c>
      <c r="T2722" s="33">
        <f t="shared" si="816"/>
        <v>1.5179604105517663E-2</v>
      </c>
      <c r="U2722" s="33">
        <f t="shared" si="817"/>
        <v>-3.1665593060536956E-3</v>
      </c>
      <c r="V2722" s="33">
        <f t="shared" si="818"/>
        <v>1.3803758891889117E-2</v>
      </c>
      <c r="W2722" s="33">
        <f t="shared" si="819"/>
        <v>6.5751000655343006E-3</v>
      </c>
      <c r="X2722" s="33">
        <f t="shared" si="820"/>
        <v>1.4776590509425702E-2</v>
      </c>
      <c r="Y2722" s="33">
        <f t="shared" si="821"/>
        <v>6.1024224217411938E-3</v>
      </c>
      <c r="Z2722" s="34">
        <f t="shared" si="822"/>
        <v>-2.6192514590038796E-3</v>
      </c>
      <c r="AA2722" s="39">
        <f t="shared" si="823"/>
        <v>0</v>
      </c>
      <c r="AB2722" s="37">
        <f t="shared" si="824"/>
        <v>0</v>
      </c>
      <c r="AC2722" s="37">
        <f t="shared" si="827"/>
        <v>0</v>
      </c>
      <c r="AD2722" s="37">
        <f t="shared" si="827"/>
        <v>3.8800746103960199E-2</v>
      </c>
      <c r="AE2722" s="37">
        <f t="shared" si="827"/>
        <v>4.537664974431764E-2</v>
      </c>
      <c r="AF2722" s="37">
        <f t="shared" si="827"/>
        <v>0</v>
      </c>
      <c r="AG2722" s="37">
        <f t="shared" si="827"/>
        <v>0.14825042305374941</v>
      </c>
      <c r="AH2722" s="37">
        <f t="shared" si="827"/>
        <v>0</v>
      </c>
      <c r="AI2722" s="37">
        <f t="shared" si="827"/>
        <v>0</v>
      </c>
      <c r="AJ2722" s="37">
        <f t="shared" si="827"/>
        <v>0.76757218109797287</v>
      </c>
      <c r="AK2722" s="38">
        <f t="shared" si="827"/>
        <v>0</v>
      </c>
      <c r="AL2722" s="8">
        <f t="shared" si="825"/>
        <v>7.1416363362086979E-3</v>
      </c>
      <c r="AM2722" s="23">
        <f t="shared" si="826"/>
        <v>1.4949577814008572</v>
      </c>
    </row>
    <row r="2723" spans="2:39" x14ac:dyDescent="0.35">
      <c r="B2723" s="16">
        <v>39954</v>
      </c>
      <c r="C2723" s="5">
        <v>9.2399999999999999E-3</v>
      </c>
      <c r="D2723" s="35">
        <f t="shared" si="810"/>
        <v>2.7378507871321013E-3</v>
      </c>
      <c r="E2723" s="36">
        <f t="shared" si="811"/>
        <v>1.3774219935120022</v>
      </c>
      <c r="F2723" s="7">
        <v>2.0463923632112357</v>
      </c>
      <c r="G2723" s="7">
        <v>1.6855434902053921</v>
      </c>
      <c r="H2723" s="7">
        <v>0.79708565199157522</v>
      </c>
      <c r="I2723" s="7">
        <v>0.96581624337769811</v>
      </c>
      <c r="J2723" s="7">
        <v>1.2183367281491164</v>
      </c>
      <c r="K2723" s="7">
        <v>4.0571545939809361</v>
      </c>
      <c r="L2723" s="7">
        <v>2.4075042166602048</v>
      </c>
      <c r="M2723" s="7">
        <v>1.1739465761010792</v>
      </c>
      <c r="N2723" s="7">
        <v>1.2084394878877145</v>
      </c>
      <c r="O2723" s="8">
        <v>2.9748545782983569</v>
      </c>
      <c r="P2723" s="32">
        <f t="shared" si="812"/>
        <v>2.5242984257323187E-5</v>
      </c>
      <c r="Q2723" s="33">
        <f t="shared" si="813"/>
        <v>-8.392477916284613E-3</v>
      </c>
      <c r="R2723" s="33">
        <f t="shared" si="814"/>
        <v>5.4154499677185886E-3</v>
      </c>
      <c r="S2723" s="33">
        <f t="shared" si="815"/>
        <v>-1.2467377822837911E-2</v>
      </c>
      <c r="T2723" s="33">
        <f t="shared" si="816"/>
        <v>-2.7013621253612619E-2</v>
      </c>
      <c r="U2723" s="33">
        <f t="shared" si="817"/>
        <v>-1.9401598668961739E-2</v>
      </c>
      <c r="V2723" s="33">
        <f t="shared" si="818"/>
        <v>-1.9943495492419694E-2</v>
      </c>
      <c r="W2723" s="33">
        <f t="shared" si="819"/>
        <v>-1.2993800048898496E-2</v>
      </c>
      <c r="X2723" s="33">
        <f t="shared" si="820"/>
        <v>-1.2842487944979553E-2</v>
      </c>
      <c r="Y2723" s="33">
        <f t="shared" si="821"/>
        <v>4.5481978943704426E-3</v>
      </c>
      <c r="Z2723" s="34">
        <f t="shared" si="822"/>
        <v>7.6676471580718886E-3</v>
      </c>
      <c r="AA2723" s="39">
        <f t="shared" si="823"/>
        <v>0</v>
      </c>
      <c r="AB2723" s="37">
        <f t="shared" si="824"/>
        <v>0</v>
      </c>
      <c r="AC2723" s="37">
        <f t="shared" si="827"/>
        <v>0</v>
      </c>
      <c r="AD2723" s="37">
        <f t="shared" si="827"/>
        <v>3.8800746103960199E-2</v>
      </c>
      <c r="AE2723" s="37">
        <f t="shared" si="827"/>
        <v>4.537664974431764E-2</v>
      </c>
      <c r="AF2723" s="37">
        <f t="shared" si="827"/>
        <v>0</v>
      </c>
      <c r="AG2723" s="37">
        <f t="shared" si="827"/>
        <v>0.14825042305374941</v>
      </c>
      <c r="AH2723" s="37">
        <f t="shared" si="827"/>
        <v>0</v>
      </c>
      <c r="AI2723" s="37">
        <f t="shared" si="827"/>
        <v>0</v>
      </c>
      <c r="AJ2723" s="37">
        <f t="shared" si="827"/>
        <v>0.76757218109797287</v>
      </c>
      <c r="AK2723" s="38">
        <f t="shared" si="827"/>
        <v>0</v>
      </c>
      <c r="AL2723" s="8">
        <f t="shared" si="825"/>
        <v>-1.1750926575115478E-3</v>
      </c>
      <c r="AM2723" s="23">
        <f t="shared" si="826"/>
        <v>1.4932010674886433</v>
      </c>
    </row>
    <row r="2724" spans="2:39" x14ac:dyDescent="0.35">
      <c r="B2724" s="16">
        <v>39955</v>
      </c>
      <c r="C2724" s="5">
        <v>1.0820000000000001E-2</v>
      </c>
      <c r="D2724" s="35">
        <f t="shared" si="810"/>
        <v>2.7378507871321013E-3</v>
      </c>
      <c r="E2724" s="36">
        <f t="shared" si="811"/>
        <v>1.377456839177218</v>
      </c>
      <c r="F2724" s="7">
        <v>2.0334939533645571</v>
      </c>
      <c r="G2724" s="7">
        <v>1.6725859366386142</v>
      </c>
      <c r="H2724" s="7">
        <v>0.79373485463536841</v>
      </c>
      <c r="I2724" s="7">
        <v>0.97265317408893759</v>
      </c>
      <c r="J2724" s="7">
        <v>1.2318560608168649</v>
      </c>
      <c r="K2724" s="7">
        <v>4.0873332885072271</v>
      </c>
      <c r="L2724" s="7">
        <v>2.4274131435116284</v>
      </c>
      <c r="M2724" s="7">
        <v>1.1901859574071501</v>
      </c>
      <c r="N2724" s="7">
        <v>1.2147352531090885</v>
      </c>
      <c r="O2724" s="8">
        <v>2.9665810323208581</v>
      </c>
      <c r="P2724" s="32">
        <f t="shared" si="812"/>
        <v>2.5297741273133667E-5</v>
      </c>
      <c r="Q2724" s="33">
        <f t="shared" si="813"/>
        <v>-6.3029994044926374E-3</v>
      </c>
      <c r="R2724" s="33">
        <f t="shared" si="814"/>
        <v>-7.6874632082016836E-3</v>
      </c>
      <c r="S2724" s="33">
        <f t="shared" si="815"/>
        <v>-4.2038109051826256E-3</v>
      </c>
      <c r="T2724" s="33">
        <f t="shared" si="816"/>
        <v>7.0789146052556706E-3</v>
      </c>
      <c r="U2724" s="33">
        <f t="shared" si="817"/>
        <v>1.1096548561157604E-2</v>
      </c>
      <c r="V2724" s="33">
        <f t="shared" si="818"/>
        <v>7.4383891042908434E-3</v>
      </c>
      <c r="W2724" s="33">
        <f t="shared" si="819"/>
        <v>8.2695293797001579E-3</v>
      </c>
      <c r="X2724" s="33">
        <f t="shared" si="820"/>
        <v>1.383315189691614E-2</v>
      </c>
      <c r="Y2724" s="33">
        <f t="shared" si="821"/>
        <v>5.2098307647812092E-3</v>
      </c>
      <c r="Z2724" s="34">
        <f t="shared" si="822"/>
        <v>-2.7811598045345276E-3</v>
      </c>
      <c r="AA2724" s="39">
        <f t="shared" si="823"/>
        <v>0</v>
      </c>
      <c r="AB2724" s="37">
        <f t="shared" si="824"/>
        <v>0</v>
      </c>
      <c r="AC2724" s="37">
        <f t="shared" si="827"/>
        <v>0</v>
      </c>
      <c r="AD2724" s="37">
        <f t="shared" si="827"/>
        <v>3.8800746103960199E-2</v>
      </c>
      <c r="AE2724" s="37">
        <f t="shared" si="827"/>
        <v>4.537664974431764E-2</v>
      </c>
      <c r="AF2724" s="37">
        <f t="shared" si="827"/>
        <v>0</v>
      </c>
      <c r="AG2724" s="37">
        <f t="shared" si="827"/>
        <v>0.14825042305374941</v>
      </c>
      <c r="AH2724" s="37">
        <f t="shared" si="827"/>
        <v>0</v>
      </c>
      <c r="AI2724" s="37">
        <f t="shared" si="827"/>
        <v>0</v>
      </c>
      <c r="AJ2724" s="37">
        <f t="shared" si="827"/>
        <v>0.76757218109797287</v>
      </c>
      <c r="AK2724" s="38">
        <f t="shared" si="827"/>
        <v>0</v>
      </c>
      <c r="AL2724" s="8">
        <f t="shared" si="825"/>
        <v>5.2597719238355219E-3</v>
      </c>
      <c r="AM2724" s="23">
        <f t="shared" si="826"/>
        <v>1.5010549645400613</v>
      </c>
    </row>
    <row r="2725" spans="2:39" x14ac:dyDescent="0.35">
      <c r="B2725" s="16">
        <v>39958</v>
      </c>
      <c r="C2725" s="5">
        <v>1.1220000000000001E-2</v>
      </c>
      <c r="D2725" s="35">
        <f t="shared" si="810"/>
        <v>8.2135523613963042E-3</v>
      </c>
      <c r="E2725" s="36">
        <f t="shared" si="811"/>
        <v>1.3775792546433361</v>
      </c>
      <c r="F2725" s="7">
        <v>2.0336746712666138</v>
      </c>
      <c r="G2725" s="7">
        <v>1.6641727162124211</v>
      </c>
      <c r="H2725" s="7">
        <v>0.79380539435715203</v>
      </c>
      <c r="I2725" s="7">
        <v>0.9775469018791324</v>
      </c>
      <c r="J2725" s="7">
        <v>1.231965536649128</v>
      </c>
      <c r="K2725" s="7">
        <v>4.0948567252051635</v>
      </c>
      <c r="L2725" s="7">
        <v>2.4276288692628629</v>
      </c>
      <c r="M2725" s="7">
        <v>1.1902606703200129</v>
      </c>
      <c r="N2725" s="7">
        <v>1.2201219960131222</v>
      </c>
      <c r="O2725" s="8">
        <v>2.9667672569261678</v>
      </c>
      <c r="P2725" s="32">
        <f t="shared" si="812"/>
        <v>8.8870636550275606E-5</v>
      </c>
      <c r="Q2725" s="33">
        <f t="shared" si="813"/>
        <v>8.8870636550275606E-5</v>
      </c>
      <c r="R2725" s="33">
        <f t="shared" si="814"/>
        <v>-5.0300676586466642E-3</v>
      </c>
      <c r="S2725" s="33">
        <f t="shared" si="815"/>
        <v>8.8870636550275606E-5</v>
      </c>
      <c r="T2725" s="33">
        <f t="shared" si="816"/>
        <v>5.0313183779806536E-3</v>
      </c>
      <c r="U2725" s="33">
        <f t="shared" si="817"/>
        <v>8.8870636550275606E-5</v>
      </c>
      <c r="V2725" s="33">
        <f t="shared" si="818"/>
        <v>1.8406712070901943E-3</v>
      </c>
      <c r="W2725" s="33">
        <f t="shared" si="819"/>
        <v>8.8870636550275606E-5</v>
      </c>
      <c r="X2725" s="33">
        <f t="shared" si="820"/>
        <v>6.277415087785343E-5</v>
      </c>
      <c r="Y2725" s="33">
        <f t="shared" si="821"/>
        <v>4.4344995259226749E-3</v>
      </c>
      <c r="Z2725" s="34">
        <f t="shared" si="822"/>
        <v>6.2774150876299117E-5</v>
      </c>
      <c r="AA2725" s="39">
        <f t="shared" si="823"/>
        <v>0</v>
      </c>
      <c r="AB2725" s="37">
        <f t="shared" si="824"/>
        <v>0</v>
      </c>
      <c r="AC2725" s="37">
        <f t="shared" si="827"/>
        <v>0</v>
      </c>
      <c r="AD2725" s="37">
        <f t="shared" si="827"/>
        <v>3.8800746103960199E-2</v>
      </c>
      <c r="AE2725" s="37">
        <f t="shared" si="827"/>
        <v>4.537664974431764E-2</v>
      </c>
      <c r="AF2725" s="37">
        <f t="shared" si="827"/>
        <v>0</v>
      </c>
      <c r="AG2725" s="37">
        <f t="shared" si="827"/>
        <v>0.14825042305374941</v>
      </c>
      <c r="AH2725" s="37">
        <f t="shared" si="827"/>
        <v>0</v>
      </c>
      <c r="AI2725" s="37">
        <f t="shared" si="827"/>
        <v>0</v>
      </c>
      <c r="AJ2725" s="37">
        <f t="shared" si="827"/>
        <v>0.76757218109797287</v>
      </c>
      <c r="AK2725" s="38">
        <f t="shared" si="827"/>
        <v>0</v>
      </c>
      <c r="AL2725" s="8">
        <f t="shared" si="825"/>
        <v>3.9084313771390322E-3</v>
      </c>
      <c r="AM2725" s="23">
        <f t="shared" si="826"/>
        <v>1.5069217348622799</v>
      </c>
    </row>
    <row r="2726" spans="2:39" x14ac:dyDescent="0.35">
      <c r="B2726" s="16">
        <v>39959</v>
      </c>
      <c r="C2726" s="5">
        <v>1.1460000000000001E-2</v>
      </c>
      <c r="D2726" s="35">
        <f t="shared" si="810"/>
        <v>2.7378507871321013E-3</v>
      </c>
      <c r="E2726" s="36">
        <f t="shared" si="811"/>
        <v>1.3776215720676677</v>
      </c>
      <c r="F2726" s="7">
        <v>2.0261556439444992</v>
      </c>
      <c r="G2726" s="7">
        <v>1.6642238374112601</v>
      </c>
      <c r="H2726" s="7">
        <v>0.81513953385435312</v>
      </c>
      <c r="I2726" s="7">
        <v>0.98839246880005893</v>
      </c>
      <c r="J2726" s="7">
        <v>1.2686397194508852</v>
      </c>
      <c r="K2726" s="7">
        <v>4.0559994073282484</v>
      </c>
      <c r="L2726" s="7">
        <v>2.4594640765888167</v>
      </c>
      <c r="M2726" s="7">
        <v>1.1871969322873956</v>
      </c>
      <c r="N2726" s="7">
        <v>1.2239679504462548</v>
      </c>
      <c r="O2726" s="8">
        <v>2.9705931228971201</v>
      </c>
      <c r="P2726" s="32">
        <f t="shared" si="812"/>
        <v>3.0718685831709891E-5</v>
      </c>
      <c r="Q2726" s="33">
        <f t="shared" si="813"/>
        <v>-3.6972616261339297E-3</v>
      </c>
      <c r="R2726" s="33">
        <f t="shared" si="814"/>
        <v>3.0718685831709891E-5</v>
      </c>
      <c r="S2726" s="33">
        <f t="shared" si="815"/>
        <v>2.6875780448025521E-2</v>
      </c>
      <c r="T2726" s="33">
        <f t="shared" si="816"/>
        <v>1.1094676787454461E-2</v>
      </c>
      <c r="U2726" s="33">
        <f t="shared" si="817"/>
        <v>2.9768838259476516E-2</v>
      </c>
      <c r="V2726" s="33">
        <f t="shared" si="818"/>
        <v>-9.4892985236176841E-3</v>
      </c>
      <c r="W2726" s="33">
        <f t="shared" si="819"/>
        <v>1.3113704375916635E-2</v>
      </c>
      <c r="X2726" s="33">
        <f t="shared" si="820"/>
        <v>-2.5740059375343183E-3</v>
      </c>
      <c r="Y2726" s="33">
        <f t="shared" si="821"/>
        <v>3.1521064661563791E-3</v>
      </c>
      <c r="Z2726" s="34">
        <f t="shared" si="822"/>
        <v>1.289574017651951E-3</v>
      </c>
      <c r="AA2726" s="39">
        <f t="shared" si="823"/>
        <v>0</v>
      </c>
      <c r="AB2726" s="37">
        <f t="shared" si="824"/>
        <v>0</v>
      </c>
      <c r="AC2726" s="37">
        <f t="shared" si="827"/>
        <v>0</v>
      </c>
      <c r="AD2726" s="37">
        <f t="shared" si="827"/>
        <v>3.8800746103960199E-2</v>
      </c>
      <c r="AE2726" s="37">
        <f t="shared" si="827"/>
        <v>4.537664974431764E-2</v>
      </c>
      <c r="AF2726" s="37">
        <f t="shared" si="827"/>
        <v>0</v>
      </c>
      <c r="AG2726" s="37">
        <f t="shared" si="827"/>
        <v>0.14825042305374941</v>
      </c>
      <c r="AH2726" s="37">
        <f t="shared" si="827"/>
        <v>0</v>
      </c>
      <c r="AI2726" s="37">
        <f t="shared" si="827"/>
        <v>0</v>
      </c>
      <c r="AJ2726" s="37">
        <f t="shared" si="827"/>
        <v>0.76757218109797287</v>
      </c>
      <c r="AK2726" s="38">
        <f t="shared" si="827"/>
        <v>0</v>
      </c>
      <c r="AL2726" s="8">
        <f t="shared" si="825"/>
        <v>2.5589163107913827E-3</v>
      </c>
      <c r="AM2726" s="23">
        <f t="shared" si="826"/>
        <v>1.5107778214687049</v>
      </c>
    </row>
    <row r="2727" spans="2:39" x14ac:dyDescent="0.35">
      <c r="B2727" s="16">
        <v>39960</v>
      </c>
      <c r="C2727" s="5">
        <v>1.01E-2</v>
      </c>
      <c r="D2727" s="35">
        <f t="shared" si="810"/>
        <v>2.7378507871321013E-3</v>
      </c>
      <c r="E2727" s="36">
        <f t="shared" si="811"/>
        <v>1.3776647960052881</v>
      </c>
      <c r="F2727" s="7">
        <v>2.0050535336495034</v>
      </c>
      <c r="G2727" s="7">
        <v>1.6611047959913328</v>
      </c>
      <c r="H2727" s="7">
        <v>0.80058788338559794</v>
      </c>
      <c r="I2727" s="7">
        <v>0.99283083126132665</v>
      </c>
      <c r="J2727" s="7">
        <v>1.2526328723074587</v>
      </c>
      <c r="K2727" s="7">
        <v>4.1368806067008368</v>
      </c>
      <c r="L2727" s="7">
        <v>2.4575561422760712</v>
      </c>
      <c r="M2727" s="7">
        <v>1.1893865453425478</v>
      </c>
      <c r="N2727" s="7">
        <v>1.226030438459025</v>
      </c>
      <c r="O2727" s="8">
        <v>2.9771080161192534</v>
      </c>
      <c r="P2727" s="32">
        <f t="shared" si="812"/>
        <v>3.1375770020547478E-5</v>
      </c>
      <c r="Q2727" s="33">
        <f t="shared" si="813"/>
        <v>-1.0414851572761896E-2</v>
      </c>
      <c r="R2727" s="33">
        <f t="shared" si="814"/>
        <v>-1.8741718210087965E-3</v>
      </c>
      <c r="S2727" s="33">
        <f t="shared" si="815"/>
        <v>-1.7851729506908276E-2</v>
      </c>
      <c r="T2727" s="33">
        <f t="shared" si="816"/>
        <v>4.4904859166481348E-3</v>
      </c>
      <c r="U2727" s="33">
        <f t="shared" si="817"/>
        <v>-1.2617330908064939E-2</v>
      </c>
      <c r="V2727" s="33">
        <f t="shared" si="818"/>
        <v>1.9941127019509564E-2</v>
      </c>
      <c r="W2727" s="33">
        <f t="shared" si="819"/>
        <v>-7.7575205546065451E-4</v>
      </c>
      <c r="X2727" s="33">
        <f t="shared" si="820"/>
        <v>1.8443553850273631E-3</v>
      </c>
      <c r="Y2727" s="33">
        <f t="shared" si="821"/>
        <v>1.6850833488069039E-3</v>
      </c>
      <c r="Z2727" s="34">
        <f t="shared" si="822"/>
        <v>2.1931287633829566E-3</v>
      </c>
      <c r="AA2727" s="39">
        <f t="shared" si="823"/>
        <v>0</v>
      </c>
      <c r="AB2727" s="37">
        <f t="shared" si="824"/>
        <v>0</v>
      </c>
      <c r="AC2727" s="37">
        <f t="shared" si="827"/>
        <v>0</v>
      </c>
      <c r="AD2727" s="37">
        <f t="shared" si="827"/>
        <v>3.8800746103960199E-2</v>
      </c>
      <c r="AE2727" s="37">
        <f t="shared" si="827"/>
        <v>4.537664974431764E-2</v>
      </c>
      <c r="AF2727" s="37">
        <f t="shared" si="827"/>
        <v>0</v>
      </c>
      <c r="AG2727" s="37">
        <f t="shared" si="827"/>
        <v>0.14825042305374941</v>
      </c>
      <c r="AH2727" s="37">
        <f t="shared" si="827"/>
        <v>0</v>
      </c>
      <c r="AI2727" s="37">
        <f t="shared" si="827"/>
        <v>0</v>
      </c>
      <c r="AJ2727" s="37">
        <f t="shared" si="827"/>
        <v>0.76757218109797287</v>
      </c>
      <c r="AK2727" s="38">
        <f t="shared" si="827"/>
        <v>0</v>
      </c>
      <c r="AL2727" s="8">
        <f t="shared" si="825"/>
        <v>3.7608064006938481E-3</v>
      </c>
      <c r="AM2727" s="23">
        <f t="shared" si="826"/>
        <v>1.5164595643697105</v>
      </c>
    </row>
    <row r="2728" spans="2:39" x14ac:dyDescent="0.35">
      <c r="B2728" s="16">
        <v>39961</v>
      </c>
      <c r="C2728" s="5">
        <v>9.0100000000000006E-3</v>
      </c>
      <c r="D2728" s="35">
        <f t="shared" si="810"/>
        <v>2.7378507871321013E-3</v>
      </c>
      <c r="E2728" s="36">
        <f t="shared" si="811"/>
        <v>1.3777028915958143</v>
      </c>
      <c r="F2728" s="7">
        <v>2.00447714908859</v>
      </c>
      <c r="G2728" s="7">
        <v>1.6579793839309258</v>
      </c>
      <c r="H2728" s="7">
        <v>0.81181608669819605</v>
      </c>
      <c r="I2728" s="7">
        <v>0.98284260126581413</v>
      </c>
      <c r="J2728" s="7">
        <v>1.2707027416123504</v>
      </c>
      <c r="K2728" s="7">
        <v>4.1785460510204295</v>
      </c>
      <c r="L2728" s="7">
        <v>2.4953420782459093</v>
      </c>
      <c r="M2728" s="7">
        <v>1.1935809448698076</v>
      </c>
      <c r="N2728" s="7">
        <v>1.2339824483266872</v>
      </c>
      <c r="O2728" s="8">
        <v>2.9758204570384277</v>
      </c>
      <c r="P2728" s="32">
        <f t="shared" si="812"/>
        <v>2.7652292950097745E-5</v>
      </c>
      <c r="Q2728" s="33">
        <f t="shared" si="813"/>
        <v>-2.8746592110406866E-4</v>
      </c>
      <c r="R2728" s="33">
        <f t="shared" si="814"/>
        <v>-1.881526119212551E-3</v>
      </c>
      <c r="S2728" s="33">
        <f t="shared" si="815"/>
        <v>1.402494784846775E-2</v>
      </c>
      <c r="T2728" s="33">
        <f t="shared" si="816"/>
        <v>-1.0060354373587654E-2</v>
      </c>
      <c r="U2728" s="33">
        <f t="shared" si="817"/>
        <v>1.4425511021122661E-2</v>
      </c>
      <c r="V2728" s="33">
        <f t="shared" si="818"/>
        <v>1.0071705780462681E-2</v>
      </c>
      <c r="W2728" s="33">
        <f t="shared" si="819"/>
        <v>1.5375411092274138E-2</v>
      </c>
      <c r="X2728" s="33">
        <f t="shared" si="820"/>
        <v>3.5265234365433606E-3</v>
      </c>
      <c r="Y2728" s="33">
        <f t="shared" si="821"/>
        <v>6.4859807866246566E-3</v>
      </c>
      <c r="Z2728" s="34">
        <f t="shared" si="822"/>
        <v>-4.3248651841121255E-4</v>
      </c>
      <c r="AA2728" s="39">
        <f t="shared" si="823"/>
        <v>0</v>
      </c>
      <c r="AB2728" s="37">
        <f t="shared" si="824"/>
        <v>0</v>
      </c>
      <c r="AC2728" s="37">
        <f t="shared" si="827"/>
        <v>0</v>
      </c>
      <c r="AD2728" s="37">
        <f t="shared" si="827"/>
        <v>3.8800746103960199E-2</v>
      </c>
      <c r="AE2728" s="37">
        <f t="shared" si="827"/>
        <v>4.537664974431764E-2</v>
      </c>
      <c r="AF2728" s="37">
        <f t="shared" si="827"/>
        <v>0</v>
      </c>
      <c r="AG2728" s="37">
        <f t="shared" si="827"/>
        <v>0.14825042305374941</v>
      </c>
      <c r="AH2728" s="37">
        <f t="shared" si="827"/>
        <v>0</v>
      </c>
      <c r="AI2728" s="37">
        <f t="shared" si="827"/>
        <v>0</v>
      </c>
      <c r="AJ2728" s="37">
        <f t="shared" si="827"/>
        <v>0.76757218109797287</v>
      </c>
      <c r="AK2728" s="38">
        <f t="shared" si="827"/>
        <v>0</v>
      </c>
      <c r="AL2728" s="8">
        <f t="shared" si="825"/>
        <v>6.5592663256511981E-3</v>
      </c>
      <c r="AM2728" s="23">
        <f t="shared" si="826"/>
        <v>1.5264064265244925</v>
      </c>
    </row>
    <row r="2729" spans="2:39" x14ac:dyDescent="0.35">
      <c r="B2729" s="16">
        <v>39962</v>
      </c>
      <c r="C2729" s="5">
        <v>8.3100000000000014E-3</v>
      </c>
      <c r="D2729" s="35">
        <f t="shared" si="810"/>
        <v>2.7378507871321013E-3</v>
      </c>
      <c r="E2729" s="36">
        <f t="shared" si="811"/>
        <v>1.3777368768197793</v>
      </c>
      <c r="F2729" s="7">
        <v>2.0228500853650506</v>
      </c>
      <c r="G2729" s="7">
        <v>1.6629359896793297</v>
      </c>
      <c r="H2729" s="7">
        <v>0.82350045257090521</v>
      </c>
      <c r="I2729" s="7">
        <v>0.97925977667502229</v>
      </c>
      <c r="J2729" s="7">
        <v>1.2748524700677415</v>
      </c>
      <c r="K2729" s="7">
        <v>4.2411184785414759</v>
      </c>
      <c r="L2729" s="7">
        <v>2.5351077485235303</v>
      </c>
      <c r="M2729" s="7">
        <v>1.2024822441899456</v>
      </c>
      <c r="N2729" s="7">
        <v>1.2380786800008652</v>
      </c>
      <c r="O2729" s="8">
        <v>2.9621710653472113</v>
      </c>
      <c r="P2729" s="32">
        <f t="shared" si="812"/>
        <v>2.4668035591979276E-5</v>
      </c>
      <c r="Q2729" s="33">
        <f t="shared" si="813"/>
        <v>9.165949477056623E-3</v>
      </c>
      <c r="R2729" s="33">
        <f t="shared" si="814"/>
        <v>2.9895460682098918E-3</v>
      </c>
      <c r="S2729" s="33">
        <f t="shared" si="815"/>
        <v>1.4392873046198851E-2</v>
      </c>
      <c r="T2729" s="33">
        <f t="shared" si="816"/>
        <v>-3.6453696514350264E-3</v>
      </c>
      <c r="U2729" s="33">
        <f t="shared" si="817"/>
        <v>3.2656956812147087E-3</v>
      </c>
      <c r="V2729" s="33">
        <f t="shared" si="818"/>
        <v>1.4974688984405349E-2</v>
      </c>
      <c r="W2729" s="33">
        <f t="shared" si="819"/>
        <v>1.5935959492004548E-2</v>
      </c>
      <c r="X2729" s="33">
        <f t="shared" si="820"/>
        <v>7.4576419457743626E-3</v>
      </c>
      <c r="Y2729" s="33">
        <f t="shared" si="821"/>
        <v>3.3195218292874085E-3</v>
      </c>
      <c r="Z2729" s="34">
        <f t="shared" si="822"/>
        <v>-4.5867658644972442E-3</v>
      </c>
      <c r="AA2729" s="39">
        <f t="shared" si="823"/>
        <v>0</v>
      </c>
      <c r="AB2729" s="37">
        <f t="shared" si="824"/>
        <v>0</v>
      </c>
      <c r="AC2729" s="37">
        <f t="shared" si="827"/>
        <v>0</v>
      </c>
      <c r="AD2729" s="37">
        <f t="shared" si="827"/>
        <v>3.8800746103960199E-2</v>
      </c>
      <c r="AE2729" s="37">
        <f t="shared" si="827"/>
        <v>4.537664974431764E-2</v>
      </c>
      <c r="AF2729" s="37">
        <f t="shared" si="827"/>
        <v>0</v>
      </c>
      <c r="AG2729" s="37">
        <f t="shared" si="827"/>
        <v>0.14825042305374941</v>
      </c>
      <c r="AH2729" s="37">
        <f t="shared" si="827"/>
        <v>0</v>
      </c>
      <c r="AI2729" s="37">
        <f t="shared" si="827"/>
        <v>0</v>
      </c>
      <c r="AJ2729" s="37">
        <f t="shared" si="827"/>
        <v>0.76757218109797287</v>
      </c>
      <c r="AK2729" s="38">
        <f t="shared" si="827"/>
        <v>0</v>
      </c>
      <c r="AL2729" s="8">
        <f t="shared" si="825"/>
        <v>5.1610161386552444E-3</v>
      </c>
      <c r="AM2729" s="23">
        <f t="shared" si="826"/>
        <v>1.5342842347259327</v>
      </c>
    </row>
    <row r="2730" spans="2:39" x14ac:dyDescent="0.35">
      <c r="B2730" s="16">
        <v>39965</v>
      </c>
      <c r="C2730" s="5">
        <v>6.8700000000000002E-3</v>
      </c>
      <c r="D2730" s="35">
        <f t="shared" si="810"/>
        <v>8.2135523613963042E-3</v>
      </c>
      <c r="E2730" s="36">
        <f t="shared" si="811"/>
        <v>1.3778309137269362</v>
      </c>
      <c r="F2730" s="7">
        <v>1.9958169873911962</v>
      </c>
      <c r="G2730" s="7">
        <v>1.6555961384803315</v>
      </c>
      <c r="H2730" s="7">
        <v>0.84239434457554652</v>
      </c>
      <c r="I2730" s="7">
        <v>1.014989957617267</v>
      </c>
      <c r="J2730" s="7">
        <v>1.3115813902906661</v>
      </c>
      <c r="K2730" s="7">
        <v>4.4010879485495398</v>
      </c>
      <c r="L2730" s="7">
        <v>2.6107237489913415</v>
      </c>
      <c r="M2730" s="7">
        <v>1.2291449059183219</v>
      </c>
      <c r="N2730" s="7">
        <v>1.2448238153375564</v>
      </c>
      <c r="O2730" s="8">
        <v>2.990618303365367</v>
      </c>
      <c r="P2730" s="32">
        <f t="shared" si="812"/>
        <v>6.8254620123164855E-5</v>
      </c>
      <c r="Q2730" s="33">
        <f t="shared" si="813"/>
        <v>-1.3363866244678224E-2</v>
      </c>
      <c r="R2730" s="33">
        <f t="shared" si="814"/>
        <v>-4.4137905755551321E-3</v>
      </c>
      <c r="S2730" s="33">
        <f t="shared" si="815"/>
        <v>2.2943389946727955E-2</v>
      </c>
      <c r="T2730" s="33">
        <f t="shared" si="816"/>
        <v>3.6486927976928651E-2</v>
      </c>
      <c r="U2730" s="33">
        <f t="shared" si="817"/>
        <v>2.8810329889365827E-2</v>
      </c>
      <c r="V2730" s="33">
        <f t="shared" si="818"/>
        <v>3.7718698691737051E-2</v>
      </c>
      <c r="W2730" s="33">
        <f t="shared" si="819"/>
        <v>2.9827529229024208E-2</v>
      </c>
      <c r="X2730" s="33">
        <f t="shared" si="820"/>
        <v>2.2173019067186051E-2</v>
      </c>
      <c r="Y2730" s="33">
        <f t="shared" si="821"/>
        <v>5.4480667873921806E-3</v>
      </c>
      <c r="Z2730" s="34">
        <f t="shared" si="822"/>
        <v>9.6035095173754303E-3</v>
      </c>
      <c r="AA2730" s="39">
        <f t="shared" si="823"/>
        <v>0</v>
      </c>
      <c r="AB2730" s="37">
        <f t="shared" si="824"/>
        <v>0</v>
      </c>
      <c r="AC2730" s="37">
        <f t="shared" si="827"/>
        <v>0</v>
      </c>
      <c r="AD2730" s="37">
        <f t="shared" si="827"/>
        <v>3.8800746103960199E-2</v>
      </c>
      <c r="AE2730" s="37">
        <f t="shared" si="827"/>
        <v>4.537664974431764E-2</v>
      </c>
      <c r="AF2730" s="37">
        <f t="shared" si="827"/>
        <v>0</v>
      </c>
      <c r="AG2730" s="37">
        <f t="shared" si="827"/>
        <v>0.14825042305374941</v>
      </c>
      <c r="AH2730" s="37">
        <f t="shared" si="827"/>
        <v>0</v>
      </c>
      <c r="AI2730" s="37">
        <f t="shared" si="827"/>
        <v>0</v>
      </c>
      <c r="AJ2730" s="37">
        <f t="shared" si="827"/>
        <v>0.76757218109797287</v>
      </c>
      <c r="AK2730" s="38">
        <f t="shared" si="827"/>
        <v>0</v>
      </c>
      <c r="AL2730" s="8">
        <f t="shared" si="825"/>
        <v>1.2319472743995346E-2</v>
      </c>
      <c r="AM2730" s="23">
        <f t="shared" si="826"/>
        <v>1.5531858075371805</v>
      </c>
    </row>
    <row r="2731" spans="2:39" x14ac:dyDescent="0.35">
      <c r="B2731" s="16">
        <v>39966</v>
      </c>
      <c r="C2731" s="5">
        <v>6.0699999999999999E-3</v>
      </c>
      <c r="D2731" s="35">
        <f t="shared" si="810"/>
        <v>2.7378507871321013E-3</v>
      </c>
      <c r="E2731" s="36">
        <f t="shared" si="811"/>
        <v>1.3778568293966893</v>
      </c>
      <c r="F2731" s="7">
        <v>1.9986980744699345</v>
      </c>
      <c r="G2731" s="7">
        <v>1.655944448622636</v>
      </c>
      <c r="H2731" s="7">
        <v>0.84555798354674749</v>
      </c>
      <c r="I2731" s="7">
        <v>1.0170152684491376</v>
      </c>
      <c r="J2731" s="7">
        <v>1.3029425006231623</v>
      </c>
      <c r="K2731" s="7">
        <v>4.3653272442472693</v>
      </c>
      <c r="L2731" s="7">
        <v>2.6028313398001184</v>
      </c>
      <c r="M2731" s="7">
        <v>1.2255762989107368</v>
      </c>
      <c r="N2731" s="7">
        <v>1.2547553134850509</v>
      </c>
      <c r="O2731" s="8">
        <v>3.0095305462725324</v>
      </c>
      <c r="P2731" s="32">
        <f t="shared" si="812"/>
        <v>1.8809034907585342E-5</v>
      </c>
      <c r="Q2731" s="33">
        <f t="shared" si="813"/>
        <v>1.4435627599824752E-3</v>
      </c>
      <c r="R2731" s="33">
        <f t="shared" si="814"/>
        <v>2.1038351939162148E-4</v>
      </c>
      <c r="S2731" s="33">
        <f t="shared" si="815"/>
        <v>3.7555320635431766E-3</v>
      </c>
      <c r="T2731" s="33">
        <f t="shared" si="816"/>
        <v>1.9953998723545308E-3</v>
      </c>
      <c r="U2731" s="33">
        <f t="shared" si="817"/>
        <v>-6.5866211059836255E-3</v>
      </c>
      <c r="V2731" s="33">
        <f t="shared" si="818"/>
        <v>-8.125423695306111E-3</v>
      </c>
      <c r="W2731" s="33">
        <f t="shared" si="819"/>
        <v>-3.0230732739426891E-3</v>
      </c>
      <c r="X2731" s="33">
        <f t="shared" si="820"/>
        <v>-2.9033248971722658E-3</v>
      </c>
      <c r="Y2731" s="33">
        <f t="shared" si="821"/>
        <v>7.9782359761499944E-3</v>
      </c>
      <c r="Z2731" s="34">
        <f t="shared" si="822"/>
        <v>6.3238571388006815E-3</v>
      </c>
      <c r="AA2731" s="39">
        <f t="shared" si="823"/>
        <v>0</v>
      </c>
      <c r="AB2731" s="37">
        <f t="shared" si="824"/>
        <v>0</v>
      </c>
      <c r="AC2731" s="37">
        <f t="shared" si="827"/>
        <v>0</v>
      </c>
      <c r="AD2731" s="37">
        <f t="shared" si="827"/>
        <v>3.8800746103960199E-2</v>
      </c>
      <c r="AE2731" s="37">
        <f t="shared" si="827"/>
        <v>4.537664974431764E-2</v>
      </c>
      <c r="AF2731" s="37">
        <f t="shared" si="827"/>
        <v>0</v>
      </c>
      <c r="AG2731" s="37">
        <f t="shared" si="827"/>
        <v>0.14825042305374941</v>
      </c>
      <c r="AH2731" s="37">
        <f t="shared" si="827"/>
        <v>0</v>
      </c>
      <c r="AI2731" s="37">
        <f t="shared" si="827"/>
        <v>0</v>
      </c>
      <c r="AJ2731" s="37">
        <f t="shared" si="827"/>
        <v>0.76757218109797287</v>
      </c>
      <c r="AK2731" s="38">
        <f t="shared" si="827"/>
        <v>0</v>
      </c>
      <c r="AL2731" s="8">
        <f t="shared" si="825"/>
        <v>5.1555364963981826E-3</v>
      </c>
      <c r="AM2731" s="23">
        <f t="shared" si="826"/>
        <v>1.5611933136536262</v>
      </c>
    </row>
    <row r="2732" spans="2:39" x14ac:dyDescent="0.35">
      <c r="B2732" s="16">
        <v>39967</v>
      </c>
      <c r="C2732" s="5">
        <v>5.7999999999999996E-3</v>
      </c>
      <c r="D2732" s="35">
        <f t="shared" si="810"/>
        <v>2.7378507871321013E-3</v>
      </c>
      <c r="E2732" s="36">
        <f t="shared" si="811"/>
        <v>1.3778797276607671</v>
      </c>
      <c r="F2732" s="7">
        <v>2.0088418501414993</v>
      </c>
      <c r="G2732" s="7">
        <v>1.6672316896506625</v>
      </c>
      <c r="H2732" s="7">
        <v>0.83592383692902705</v>
      </c>
      <c r="I2732" s="7">
        <v>0.99499197755482149</v>
      </c>
      <c r="J2732" s="7">
        <v>1.285636747453978</v>
      </c>
      <c r="K2732" s="7">
        <v>4.3031877065751525</v>
      </c>
      <c r="L2732" s="7">
        <v>2.5155164856168324</v>
      </c>
      <c r="M2732" s="7">
        <v>1.2185799478675807</v>
      </c>
      <c r="N2732" s="7">
        <v>1.2563700563870552</v>
      </c>
      <c r="O2732" s="8">
        <v>3.0063183751270479</v>
      </c>
      <c r="P2732" s="32">
        <f t="shared" si="812"/>
        <v>1.6618754277830661E-5</v>
      </c>
      <c r="Q2732" s="33">
        <f t="shared" si="813"/>
        <v>5.0751915965372429E-3</v>
      </c>
      <c r="R2732" s="33">
        <f t="shared" si="814"/>
        <v>6.8161954571694938E-3</v>
      </c>
      <c r="S2732" s="33">
        <f t="shared" si="815"/>
        <v>-1.1393833190846858E-2</v>
      </c>
      <c r="T2732" s="33">
        <f t="shared" si="816"/>
        <v>-2.1654828179619945E-2</v>
      </c>
      <c r="U2732" s="33">
        <f t="shared" si="817"/>
        <v>-1.3282054396803633E-2</v>
      </c>
      <c r="V2732" s="33">
        <f t="shared" si="818"/>
        <v>-1.4234794826437303E-2</v>
      </c>
      <c r="W2732" s="33">
        <f t="shared" si="819"/>
        <v>-3.354610529239721E-2</v>
      </c>
      <c r="X2732" s="33">
        <f t="shared" si="820"/>
        <v>-5.7086213639855332E-3</v>
      </c>
      <c r="Y2732" s="33">
        <f t="shared" si="821"/>
        <v>1.2868986364515944E-3</v>
      </c>
      <c r="Z2732" s="34">
        <f t="shared" si="822"/>
        <v>-1.0673329597743475E-3</v>
      </c>
      <c r="AA2732" s="39">
        <f t="shared" si="823"/>
        <v>0</v>
      </c>
      <c r="AB2732" s="37">
        <f t="shared" si="824"/>
        <v>0</v>
      </c>
      <c r="AC2732" s="37">
        <f t="shared" si="827"/>
        <v>0</v>
      </c>
      <c r="AD2732" s="37">
        <f t="shared" si="827"/>
        <v>3.8800746103960199E-2</v>
      </c>
      <c r="AE2732" s="37">
        <f t="shared" si="827"/>
        <v>4.537664974431764E-2</v>
      </c>
      <c r="AF2732" s="37">
        <f t="shared" si="827"/>
        <v>0</v>
      </c>
      <c r="AG2732" s="37">
        <f t="shared" si="827"/>
        <v>0.14825042305374941</v>
      </c>
      <c r="AH2732" s="37">
        <f t="shared" si="827"/>
        <v>0</v>
      </c>
      <c r="AI2732" s="37">
        <f t="shared" si="827"/>
        <v>0</v>
      </c>
      <c r="AJ2732" s="37">
        <f t="shared" si="827"/>
        <v>0.76757218109797287</v>
      </c>
      <c r="AK2732" s="38">
        <f t="shared" si="827"/>
        <v>0</v>
      </c>
      <c r="AL2732" s="8">
        <f t="shared" si="825"/>
        <v>-2.5472395442384136E-3</v>
      </c>
      <c r="AM2732" s="23">
        <f t="shared" si="826"/>
        <v>1.5572165803088871</v>
      </c>
    </row>
    <row r="2733" spans="2:39" x14ac:dyDescent="0.35">
      <c r="B2733" s="16">
        <v>39968</v>
      </c>
      <c r="C2733" s="5">
        <v>5.8099999999999992E-3</v>
      </c>
      <c r="D2733" s="35">
        <f t="shared" si="810"/>
        <v>2.7378507871321013E-3</v>
      </c>
      <c r="E2733" s="36">
        <f t="shared" si="811"/>
        <v>1.3779016077495292</v>
      </c>
      <c r="F2733" s="7">
        <v>1.9889682689252999</v>
      </c>
      <c r="G2733" s="7">
        <v>1.6591700672638166</v>
      </c>
      <c r="H2733" s="7">
        <v>0.84378248809869183</v>
      </c>
      <c r="I2733" s="7">
        <v>0.99821497433002104</v>
      </c>
      <c r="J2733" s="7">
        <v>1.3029848443687375</v>
      </c>
      <c r="K2733" s="7">
        <v>4.2905485662758123</v>
      </c>
      <c r="L2733" s="7">
        <v>2.5969595986968881</v>
      </c>
      <c r="M2733" s="7">
        <v>1.2223251932507539</v>
      </c>
      <c r="N2733" s="7">
        <v>1.2602699113894245</v>
      </c>
      <c r="O2733" s="8">
        <v>3.0105167442915879</v>
      </c>
      <c r="P2733" s="32">
        <f t="shared" si="812"/>
        <v>1.5879534565277353E-5</v>
      </c>
      <c r="Q2733" s="33">
        <f t="shared" si="813"/>
        <v>-9.8930541569509645E-3</v>
      </c>
      <c r="R2733" s="33">
        <f t="shared" si="814"/>
        <v>-4.835334187136886E-3</v>
      </c>
      <c r="S2733" s="33">
        <f t="shared" si="815"/>
        <v>9.4011569266112538E-3</v>
      </c>
      <c r="T2733" s="33">
        <f t="shared" si="816"/>
        <v>3.2392188559349222E-3</v>
      </c>
      <c r="U2733" s="33">
        <f t="shared" si="817"/>
        <v>1.3493778043537574E-2</v>
      </c>
      <c r="V2733" s="33">
        <f t="shared" si="818"/>
        <v>-2.9371575588087451E-3</v>
      </c>
      <c r="W2733" s="33">
        <f t="shared" si="819"/>
        <v>3.2376298682886606E-2</v>
      </c>
      <c r="X2733" s="33">
        <f t="shared" si="820"/>
        <v>3.0734506912961645E-3</v>
      </c>
      <c r="Y2733" s="33">
        <f t="shared" si="821"/>
        <v>3.1040655438605569E-3</v>
      </c>
      <c r="Z2733" s="34">
        <f t="shared" si="822"/>
        <v>1.3965151526449393E-3</v>
      </c>
      <c r="AA2733" s="39">
        <f t="shared" si="823"/>
        <v>0</v>
      </c>
      <c r="AB2733" s="37">
        <f t="shared" si="824"/>
        <v>0</v>
      </c>
      <c r="AC2733" s="37">
        <f t="shared" si="827"/>
        <v>0</v>
      </c>
      <c r="AD2733" s="37">
        <f t="shared" si="827"/>
        <v>3.8800746103960199E-2</v>
      </c>
      <c r="AE2733" s="37">
        <f t="shared" si="827"/>
        <v>4.537664974431764E-2</v>
      </c>
      <c r="AF2733" s="37">
        <f t="shared" si="827"/>
        <v>0</v>
      </c>
      <c r="AG2733" s="37">
        <f t="shared" si="827"/>
        <v>0.14825042305374941</v>
      </c>
      <c r="AH2733" s="37">
        <f t="shared" si="827"/>
        <v>0</v>
      </c>
      <c r="AI2733" s="37">
        <f t="shared" si="827"/>
        <v>0</v>
      </c>
      <c r="AJ2733" s="37">
        <f t="shared" si="827"/>
        <v>0.76757218109797287</v>
      </c>
      <c r="AK2733" s="38">
        <f t="shared" si="827"/>
        <v>0</v>
      </c>
      <c r="AL2733" s="8">
        <f t="shared" si="825"/>
        <v>2.4589163115670771E-3</v>
      </c>
      <c r="AM2733" s="23">
        <f t="shared" si="826"/>
        <v>1.5610456455588515</v>
      </c>
    </row>
    <row r="2734" spans="2:39" x14ac:dyDescent="0.35">
      <c r="B2734" s="16">
        <v>39969</v>
      </c>
      <c r="C2734" s="5">
        <v>5.5000000000000005E-3</v>
      </c>
      <c r="D2734" s="35">
        <f t="shared" si="810"/>
        <v>2.7378507871321013E-3</v>
      </c>
      <c r="E2734" s="36">
        <f t="shared" si="811"/>
        <v>1.3779235259106271</v>
      </c>
      <c r="F2734" s="7">
        <v>1.9611949840236635</v>
      </c>
      <c r="G2734" s="7">
        <v>1.6466676390156296</v>
      </c>
      <c r="H2734" s="7">
        <v>0.84379591007338262</v>
      </c>
      <c r="I2734" s="7">
        <v>1.0038399622690046</v>
      </c>
      <c r="J2734" s="7">
        <v>1.3204755605032312</v>
      </c>
      <c r="K2734" s="7">
        <v>4.3194723384720746</v>
      </c>
      <c r="L2734" s="7">
        <v>2.5672187877993542</v>
      </c>
      <c r="M2734" s="7">
        <v>1.226226400459189</v>
      </c>
      <c r="N2734" s="7">
        <v>1.2660810017906803</v>
      </c>
      <c r="O2734" s="8">
        <v>3.0069026882802308</v>
      </c>
      <c r="P2734" s="32">
        <f t="shared" si="812"/>
        <v>1.5906913073182594E-5</v>
      </c>
      <c r="Q2734" s="33">
        <f t="shared" si="813"/>
        <v>-1.396366414464878E-2</v>
      </c>
      <c r="R2734" s="33">
        <f t="shared" si="814"/>
        <v>-7.5353506520311475E-3</v>
      </c>
      <c r="S2734" s="33">
        <f t="shared" si="815"/>
        <v>1.5906913073182594E-5</v>
      </c>
      <c r="T2734" s="33">
        <f t="shared" si="816"/>
        <v>5.6350466418908507E-3</v>
      </c>
      <c r="U2734" s="33">
        <f t="shared" si="817"/>
        <v>1.3423576037806972E-2</v>
      </c>
      <c r="V2734" s="33">
        <f t="shared" si="818"/>
        <v>6.7412760278735551E-3</v>
      </c>
      <c r="W2734" s="33">
        <f t="shared" si="819"/>
        <v>-1.1452165413916027E-2</v>
      </c>
      <c r="X2734" s="33">
        <f t="shared" si="820"/>
        <v>3.191627915366535E-3</v>
      </c>
      <c r="Y2734" s="33">
        <f t="shared" si="821"/>
        <v>4.6109887641840874E-3</v>
      </c>
      <c r="Z2734" s="34">
        <f t="shared" si="822"/>
        <v>-1.2004769673544802E-3</v>
      </c>
      <c r="AA2734" s="39">
        <f t="shared" si="823"/>
        <v>0</v>
      </c>
      <c r="AB2734" s="37">
        <f t="shared" si="824"/>
        <v>0</v>
      </c>
      <c r="AC2734" s="37">
        <f t="shared" si="827"/>
        <v>0</v>
      </c>
      <c r="AD2734" s="37">
        <f t="shared" si="827"/>
        <v>3.8800746103960199E-2</v>
      </c>
      <c r="AE2734" s="37">
        <f t="shared" si="827"/>
        <v>4.537664974431764E-2</v>
      </c>
      <c r="AF2734" s="37">
        <f t="shared" si="827"/>
        <v>0</v>
      </c>
      <c r="AG2734" s="37">
        <f t="shared" si="827"/>
        <v>0.14825042305374941</v>
      </c>
      <c r="AH2734" s="37">
        <f t="shared" si="827"/>
        <v>0</v>
      </c>
      <c r="AI2734" s="37">
        <f t="shared" si="827"/>
        <v>0</v>
      </c>
      <c r="AJ2734" s="37">
        <f t="shared" si="827"/>
        <v>0.76757218109797287</v>
      </c>
      <c r="AK2734" s="38">
        <f t="shared" si="827"/>
        <v>0</v>
      </c>
      <c r="AL2734" s="8">
        <f t="shared" si="825"/>
        <v>4.7949804636548054E-3</v>
      </c>
      <c r="AM2734" s="23">
        <f t="shared" si="826"/>
        <v>1.5685308289321798</v>
      </c>
    </row>
    <row r="2735" spans="2:39" x14ac:dyDescent="0.35">
      <c r="B2735" s="16">
        <v>39972</v>
      </c>
      <c r="C2735" s="5">
        <v>5.0200000000000002E-3</v>
      </c>
      <c r="D2735" s="35">
        <f t="shared" si="810"/>
        <v>8.2135523613963042E-3</v>
      </c>
      <c r="E2735" s="36">
        <f t="shared" si="811"/>
        <v>1.3779857729692924</v>
      </c>
      <c r="F2735" s="7">
        <v>1.9584397663067254</v>
      </c>
      <c r="G2735" s="7">
        <v>1.6541962184372965</v>
      </c>
      <c r="H2735" s="7">
        <v>0.84226485690360442</v>
      </c>
      <c r="I2735" s="7">
        <v>0.98865376946171746</v>
      </c>
      <c r="J2735" s="7">
        <v>1.3178364741777033</v>
      </c>
      <c r="K2735" s="7">
        <v>4.2389192075580873</v>
      </c>
      <c r="L2735" s="7">
        <v>2.5514502455744674</v>
      </c>
      <c r="M2735" s="7">
        <v>1.2284285831250585</v>
      </c>
      <c r="N2735" s="7">
        <v>1.2671330500272286</v>
      </c>
      <c r="O2735" s="8">
        <v>2.9835099506607414</v>
      </c>
      <c r="P2735" s="32">
        <f t="shared" si="812"/>
        <v>4.517453798769111E-5</v>
      </c>
      <c r="Q2735" s="33">
        <f t="shared" si="813"/>
        <v>-1.4048667977344387E-3</v>
      </c>
      <c r="R2735" s="33">
        <f t="shared" si="814"/>
        <v>4.5720090947845016E-3</v>
      </c>
      <c r="S2735" s="33">
        <f t="shared" si="815"/>
        <v>-1.8144828050244977E-3</v>
      </c>
      <c r="T2735" s="33">
        <f t="shared" si="816"/>
        <v>-1.5128101468446675E-2</v>
      </c>
      <c r="U2735" s="33">
        <f t="shared" si="817"/>
        <v>-1.9985877849356681E-3</v>
      </c>
      <c r="V2735" s="33">
        <f t="shared" si="818"/>
        <v>-1.8648835922973284E-2</v>
      </c>
      <c r="W2735" s="33">
        <f t="shared" si="819"/>
        <v>-6.1422666037761475E-3</v>
      </c>
      <c r="X2735" s="33">
        <f t="shared" si="820"/>
        <v>1.795902180090847E-3</v>
      </c>
      <c r="Y2735" s="33">
        <f t="shared" si="821"/>
        <v>8.3094860049270913E-4</v>
      </c>
      <c r="Z2735" s="34">
        <f t="shared" si="822"/>
        <v>-7.7796789735382621E-3</v>
      </c>
      <c r="AA2735" s="39">
        <f t="shared" si="823"/>
        <v>0</v>
      </c>
      <c r="AB2735" s="37">
        <f t="shared" si="824"/>
        <v>0</v>
      </c>
      <c r="AC2735" s="37">
        <f t="shared" si="827"/>
        <v>0</v>
      </c>
      <c r="AD2735" s="37">
        <f t="shared" si="827"/>
        <v>3.8800746103960199E-2</v>
      </c>
      <c r="AE2735" s="37">
        <f t="shared" si="827"/>
        <v>4.537664974431764E-2</v>
      </c>
      <c r="AF2735" s="37">
        <f t="shared" si="827"/>
        <v>0</v>
      </c>
      <c r="AG2735" s="37">
        <f t="shared" si="827"/>
        <v>0.14825042305374941</v>
      </c>
      <c r="AH2735" s="37">
        <f t="shared" si="827"/>
        <v>0</v>
      </c>
      <c r="AI2735" s="37">
        <f t="shared" si="827"/>
        <v>0</v>
      </c>
      <c r="AJ2735" s="37">
        <f t="shared" si="827"/>
        <v>0.76757218109797287</v>
      </c>
      <c r="AK2735" s="38">
        <f t="shared" si="827"/>
        <v>0</v>
      </c>
      <c r="AL2735" s="8">
        <f t="shared" si="825"/>
        <v>-2.8837506336382114E-3</v>
      </c>
      <c r="AM2735" s="23">
        <f t="shared" si="826"/>
        <v>1.5640075771603654</v>
      </c>
    </row>
    <row r="2736" spans="2:39" x14ac:dyDescent="0.35">
      <c r="B2736" s="16">
        <v>39973</v>
      </c>
      <c r="C2736" s="5">
        <v>7.3699999999999998E-3</v>
      </c>
      <c r="D2736" s="35">
        <f t="shared" si="810"/>
        <v>2.7378507871321013E-3</v>
      </c>
      <c r="E2736" s="36">
        <f t="shared" si="811"/>
        <v>1.3780047120208467</v>
      </c>
      <c r="F2736" s="7">
        <v>1.9660502908034008</v>
      </c>
      <c r="G2736" s="7">
        <v>1.6597700240427644</v>
      </c>
      <c r="H2736" s="7">
        <v>0.84294894421254141</v>
      </c>
      <c r="I2736" s="7">
        <v>0.99307579585740613</v>
      </c>
      <c r="J2736" s="7">
        <v>1.3124570359558649</v>
      </c>
      <c r="K2736" s="7">
        <v>4.2332070323792053</v>
      </c>
      <c r="L2736" s="7">
        <v>2.5991395131280655</v>
      </c>
      <c r="M2736" s="7">
        <v>1.2307698026508898</v>
      </c>
      <c r="N2736" s="7">
        <v>1.2716279284750938</v>
      </c>
      <c r="O2736" s="8">
        <v>2.9840634451535109</v>
      </c>
      <c r="P2736" s="32">
        <f t="shared" si="812"/>
        <v>1.3744010951333152E-5</v>
      </c>
      <c r="Q2736" s="33">
        <f t="shared" si="813"/>
        <v>3.8860140748813166E-3</v>
      </c>
      <c r="R2736" s="33">
        <f t="shared" si="814"/>
        <v>3.3694948297811056E-3</v>
      </c>
      <c r="S2736" s="33">
        <f t="shared" si="815"/>
        <v>8.1219975323665317E-4</v>
      </c>
      <c r="T2736" s="33">
        <f t="shared" si="816"/>
        <v>4.4727755380897793E-3</v>
      </c>
      <c r="U2736" s="33">
        <f t="shared" si="817"/>
        <v>-4.0820225629245588E-3</v>
      </c>
      <c r="V2736" s="33">
        <f t="shared" si="818"/>
        <v>-1.3475546239940517E-3</v>
      </c>
      <c r="W2736" s="33">
        <f t="shared" si="819"/>
        <v>1.8691043509986516E-2</v>
      </c>
      <c r="X2736" s="33">
        <f t="shared" si="820"/>
        <v>1.9058653942056747E-3</v>
      </c>
      <c r="Y2736" s="33">
        <f t="shared" si="821"/>
        <v>3.5472821482862571E-3</v>
      </c>
      <c r="Z2736" s="34">
        <f t="shared" si="822"/>
        <v>1.8551789734999602E-4</v>
      </c>
      <c r="AA2736" s="39">
        <f t="shared" si="823"/>
        <v>0</v>
      </c>
      <c r="AB2736" s="37">
        <f t="shared" si="824"/>
        <v>0</v>
      </c>
      <c r="AC2736" s="37">
        <f t="shared" si="827"/>
        <v>0</v>
      </c>
      <c r="AD2736" s="37">
        <f t="shared" si="827"/>
        <v>3.8800746103960199E-2</v>
      </c>
      <c r="AE2736" s="37">
        <f t="shared" si="827"/>
        <v>4.537664974431764E-2</v>
      </c>
      <c r="AF2736" s="37">
        <f t="shared" si="827"/>
        <v>0</v>
      </c>
      <c r="AG2736" s="37">
        <f t="shared" si="827"/>
        <v>0.14825042305374941</v>
      </c>
      <c r="AH2736" s="37">
        <f t="shared" si="827"/>
        <v>0</v>
      </c>
      <c r="AI2736" s="37">
        <f t="shared" si="827"/>
        <v>0</v>
      </c>
      <c r="AJ2736" s="37">
        <f t="shared" si="827"/>
        <v>0.76757218109797287</v>
      </c>
      <c r="AK2736" s="38">
        <f t="shared" si="827"/>
        <v>0</v>
      </c>
      <c r="AL2736" s="8">
        <f t="shared" si="825"/>
        <v>2.7574930778227168E-3</v>
      </c>
      <c r="AM2736" s="23">
        <f t="shared" si="826"/>
        <v>1.5683203172280473</v>
      </c>
    </row>
    <row r="2737" spans="2:39" x14ac:dyDescent="0.35">
      <c r="B2737" s="16">
        <v>39974</v>
      </c>
      <c r="C2737" s="5">
        <v>7.9699999999999997E-3</v>
      </c>
      <c r="D2737" s="35">
        <f t="shared" si="810"/>
        <v>2.7378507871321013E-3</v>
      </c>
      <c r="E2737" s="36">
        <f t="shared" si="811"/>
        <v>1.3780325173452206</v>
      </c>
      <c r="F2737" s="7">
        <v>1.960718131191701</v>
      </c>
      <c r="G2737" s="7">
        <v>1.6542523324926162</v>
      </c>
      <c r="H2737" s="7">
        <v>0.84386265291143836</v>
      </c>
      <c r="I2737" s="7">
        <v>1.0019128886628839</v>
      </c>
      <c r="J2737" s="7">
        <v>1.3359207243522233</v>
      </c>
      <c r="K2737" s="7">
        <v>4.3320003499558846</v>
      </c>
      <c r="L2737" s="7">
        <v>2.6031632219584879</v>
      </c>
      <c r="M2737" s="7">
        <v>1.2323409445863227</v>
      </c>
      <c r="N2737" s="7">
        <v>1.2774913538135912</v>
      </c>
      <c r="O2737" s="8">
        <v>2.9573815021252088</v>
      </c>
      <c r="P2737" s="32">
        <f t="shared" si="812"/>
        <v>2.0177960301070996E-5</v>
      </c>
      <c r="Q2737" s="33">
        <f t="shared" si="813"/>
        <v>-2.7121176078974685E-3</v>
      </c>
      <c r="R2737" s="33">
        <f t="shared" si="814"/>
        <v>-3.3243711298680534E-3</v>
      </c>
      <c r="S2737" s="33">
        <f t="shared" si="815"/>
        <v>1.0839431085005735E-3</v>
      </c>
      <c r="T2737" s="33">
        <f t="shared" si="816"/>
        <v>8.8987092851737781E-3</v>
      </c>
      <c r="U2737" s="33">
        <f t="shared" si="817"/>
        <v>1.787768113816357E-2</v>
      </c>
      <c r="V2737" s="33">
        <f t="shared" si="818"/>
        <v>2.3337700429254538E-2</v>
      </c>
      <c r="W2737" s="33">
        <f t="shared" si="819"/>
        <v>1.5480926707085452E-3</v>
      </c>
      <c r="X2737" s="33">
        <f t="shared" si="820"/>
        <v>1.2765522293842757E-3</v>
      </c>
      <c r="Y2737" s="33">
        <f t="shared" si="821"/>
        <v>4.6109598627082082E-3</v>
      </c>
      <c r="Z2737" s="34">
        <f t="shared" si="822"/>
        <v>-8.9414798038683907E-3</v>
      </c>
      <c r="AA2737" s="39">
        <f t="shared" si="823"/>
        <v>0</v>
      </c>
      <c r="AB2737" s="37">
        <f t="shared" si="824"/>
        <v>0</v>
      </c>
      <c r="AC2737" s="37">
        <f t="shared" si="827"/>
        <v>0</v>
      </c>
      <c r="AD2737" s="37">
        <f t="shared" si="827"/>
        <v>3.8800746103960199E-2</v>
      </c>
      <c r="AE2737" s="37">
        <f t="shared" si="827"/>
        <v>4.537664974431764E-2</v>
      </c>
      <c r="AF2737" s="37">
        <f t="shared" si="827"/>
        <v>0</v>
      </c>
      <c r="AG2737" s="37">
        <f t="shared" si="827"/>
        <v>0.14825042305374941</v>
      </c>
      <c r="AH2737" s="37">
        <f t="shared" si="827"/>
        <v>0</v>
      </c>
      <c r="AI2737" s="37">
        <f t="shared" si="827"/>
        <v>0</v>
      </c>
      <c r="AJ2737" s="37">
        <f t="shared" si="827"/>
        <v>0.76757218109797287</v>
      </c>
      <c r="AK2737" s="38">
        <f t="shared" si="827"/>
        <v>0</v>
      </c>
      <c r="AL2737" s="8">
        <f t="shared" si="825"/>
        <v>7.4449198962667096E-3</v>
      </c>
      <c r="AM2737" s="23">
        <f t="shared" si="826"/>
        <v>1.5799963363614977</v>
      </c>
    </row>
    <row r="2738" spans="2:39" x14ac:dyDescent="0.35">
      <c r="B2738" s="16">
        <v>39975</v>
      </c>
      <c r="C2738" s="5">
        <v>7.8799999999999999E-3</v>
      </c>
      <c r="D2738" s="35">
        <f t="shared" si="810"/>
        <v>2.7378507871321013E-3</v>
      </c>
      <c r="E2738" s="36">
        <f t="shared" si="811"/>
        <v>1.3780625869390966</v>
      </c>
      <c r="F2738" s="7">
        <v>1.9721368046518812</v>
      </c>
      <c r="G2738" s="7">
        <v>1.6506404299752988</v>
      </c>
      <c r="H2738" s="7">
        <v>0.8452358924219403</v>
      </c>
      <c r="I2738" s="7">
        <v>1.0119578161268723</v>
      </c>
      <c r="J2738" s="7">
        <v>1.3372282959715804</v>
      </c>
      <c r="K2738" s="7">
        <v>4.3428854579202554</v>
      </c>
      <c r="L2738" s="7">
        <v>2.6349908259432242</v>
      </c>
      <c r="M2738" s="7">
        <v>1.2351587045812833</v>
      </c>
      <c r="N2738" s="7">
        <v>1.2799503469952085</v>
      </c>
      <c r="O2738" s="8">
        <v>2.9695824346954289</v>
      </c>
      <c r="P2738" s="32">
        <f t="shared" si="812"/>
        <v>2.1820670773387008E-5</v>
      </c>
      <c r="Q2738" s="33">
        <f t="shared" si="813"/>
        <v>5.8237200332513783E-3</v>
      </c>
      <c r="R2738" s="33">
        <f t="shared" si="814"/>
        <v>-2.1834048206388346E-3</v>
      </c>
      <c r="S2738" s="33">
        <f t="shared" si="815"/>
        <v>1.6273258518599842E-3</v>
      </c>
      <c r="T2738" s="33">
        <f t="shared" si="816"/>
        <v>1.0025749321773914E-2</v>
      </c>
      <c r="U2738" s="33">
        <f t="shared" si="817"/>
        <v>9.787793508415632E-4</v>
      </c>
      <c r="V2738" s="33">
        <f t="shared" si="818"/>
        <v>2.5127209337556522E-3</v>
      </c>
      <c r="W2738" s="33">
        <f t="shared" si="819"/>
        <v>1.2226511083231584E-2</v>
      </c>
      <c r="X2738" s="33">
        <f t="shared" si="820"/>
        <v>2.2865100825701923E-3</v>
      </c>
      <c r="Y2738" s="33">
        <f t="shared" si="821"/>
        <v>1.9248609192357158E-3</v>
      </c>
      <c r="Z2738" s="34">
        <f t="shared" si="822"/>
        <v>4.1255862868732063E-3</v>
      </c>
      <c r="AA2738" s="39">
        <f t="shared" si="823"/>
        <v>0</v>
      </c>
      <c r="AB2738" s="37">
        <f t="shared" si="824"/>
        <v>0</v>
      </c>
      <c r="AC2738" s="37">
        <f t="shared" si="827"/>
        <v>0</v>
      </c>
      <c r="AD2738" s="37">
        <f t="shared" si="827"/>
        <v>3.8800746103960199E-2</v>
      </c>
      <c r="AE2738" s="37">
        <f t="shared" si="827"/>
        <v>4.537664974431764E-2</v>
      </c>
      <c r="AF2738" s="37">
        <f t="shared" si="827"/>
        <v>0</v>
      </c>
      <c r="AG2738" s="37">
        <f t="shared" si="827"/>
        <v>0.14825042305374941</v>
      </c>
      <c r="AH2738" s="37">
        <f t="shared" si="827"/>
        <v>0</v>
      </c>
      <c r="AI2738" s="37">
        <f t="shared" si="827"/>
        <v>0</v>
      </c>
      <c r="AJ2738" s="37">
        <f t="shared" si="827"/>
        <v>0.76757218109797287</v>
      </c>
      <c r="AK2738" s="38">
        <f t="shared" si="827"/>
        <v>0</v>
      </c>
      <c r="AL2738" s="8">
        <f t="shared" si="825"/>
        <v>2.3680580081381899E-3</v>
      </c>
      <c r="AM2738" s="23">
        <f t="shared" si="826"/>
        <v>1.5837378593386475</v>
      </c>
    </row>
    <row r="2739" spans="2:39" x14ac:dyDescent="0.35">
      <c r="B2739" s="16">
        <v>39976</v>
      </c>
      <c r="C2739" s="5">
        <v>8.369999999999999E-3</v>
      </c>
      <c r="D2739" s="35">
        <f t="shared" si="810"/>
        <v>2.7378507871321013E-3</v>
      </c>
      <c r="E2739" s="36">
        <f t="shared" si="811"/>
        <v>1.3780923176254349</v>
      </c>
      <c r="F2739" s="7">
        <v>1.9775514156615162</v>
      </c>
      <c r="G2739" s="7">
        <v>1.6589238701114608</v>
      </c>
      <c r="H2739" s="7">
        <v>0.84772015897273223</v>
      </c>
      <c r="I2739" s="7">
        <v>1.0047636484303939</v>
      </c>
      <c r="J2739" s="7">
        <v>1.3486211324796227</v>
      </c>
      <c r="K2739" s="7">
        <v>4.3388168402450527</v>
      </c>
      <c r="L2739" s="7">
        <v>2.6132047768604516</v>
      </c>
      <c r="M2739" s="7">
        <v>1.2415584636957162</v>
      </c>
      <c r="N2739" s="7">
        <v>1.2861001110784487</v>
      </c>
      <c r="O2739" s="8">
        <v>2.9923091669054664</v>
      </c>
      <c r="P2739" s="32">
        <f t="shared" si="812"/>
        <v>2.1574264202683935E-5</v>
      </c>
      <c r="Q2739" s="33">
        <f t="shared" si="813"/>
        <v>2.745555479144679E-3</v>
      </c>
      <c r="R2739" s="33">
        <f t="shared" si="814"/>
        <v>5.0183189419914509E-3</v>
      </c>
      <c r="S2739" s="33">
        <f t="shared" si="815"/>
        <v>2.9391399171105892E-3</v>
      </c>
      <c r="T2739" s="33">
        <f t="shared" si="816"/>
        <v>-7.1091576959334546E-3</v>
      </c>
      <c r="U2739" s="33">
        <f t="shared" si="817"/>
        <v>8.5197393312446135E-3</v>
      </c>
      <c r="V2739" s="33">
        <f t="shared" si="818"/>
        <v>-9.3684664599724687E-4</v>
      </c>
      <c r="W2739" s="33">
        <f t="shared" si="819"/>
        <v>-8.2679791019667492E-3</v>
      </c>
      <c r="X2739" s="33">
        <f t="shared" si="820"/>
        <v>5.1813253557586592E-3</v>
      </c>
      <c r="Y2739" s="33">
        <f t="shared" si="821"/>
        <v>4.8046895707143378E-3</v>
      </c>
      <c r="Z2739" s="34">
        <f t="shared" si="822"/>
        <v>7.6531743805146046E-3</v>
      </c>
      <c r="AA2739" s="39">
        <f t="shared" si="823"/>
        <v>0</v>
      </c>
      <c r="AB2739" s="37">
        <f t="shared" si="824"/>
        <v>0</v>
      </c>
      <c r="AC2739" s="37">
        <f t="shared" si="827"/>
        <v>0</v>
      </c>
      <c r="AD2739" s="37">
        <f t="shared" si="827"/>
        <v>3.8800746103960199E-2</v>
      </c>
      <c r="AE2739" s="37">
        <f t="shared" si="827"/>
        <v>4.537664974431764E-2</v>
      </c>
      <c r="AF2739" s="37">
        <f t="shared" si="827"/>
        <v>0</v>
      </c>
      <c r="AG2739" s="37">
        <f t="shared" si="827"/>
        <v>0.14825042305374941</v>
      </c>
      <c r="AH2739" s="37">
        <f t="shared" si="827"/>
        <v>0</v>
      </c>
      <c r="AI2739" s="37">
        <f t="shared" si="827"/>
        <v>0</v>
      </c>
      <c r="AJ2739" s="37">
        <f t="shared" si="827"/>
        <v>0.76757218109797287</v>
      </c>
      <c r="AK2739" s="38">
        <f t="shared" si="827"/>
        <v>0</v>
      </c>
      <c r="AL2739" s="8">
        <f t="shared" si="825"/>
        <v>3.3405092046286389E-3</v>
      </c>
      <c r="AM2739" s="23">
        <f t="shared" si="826"/>
        <v>1.5890283502354869</v>
      </c>
    </row>
    <row r="2740" spans="2:39" x14ac:dyDescent="0.35">
      <c r="B2740" s="16">
        <v>39979</v>
      </c>
      <c r="C2740" s="5">
        <v>8.4700000000000001E-3</v>
      </c>
      <c r="D2740" s="35">
        <f t="shared" si="810"/>
        <v>8.2135523613963042E-3</v>
      </c>
      <c r="E2740" s="36">
        <f t="shared" si="811"/>
        <v>1.3781870579350737</v>
      </c>
      <c r="F2740" s="7">
        <v>1.9859040293657304</v>
      </c>
      <c r="G2740" s="7">
        <v>1.67236224854722</v>
      </c>
      <c r="H2740" s="7">
        <v>0.82871168399783035</v>
      </c>
      <c r="I2740" s="7">
        <v>0.97477034526865669</v>
      </c>
      <c r="J2740" s="7">
        <v>1.3119204102030511</v>
      </c>
      <c r="K2740" s="7">
        <v>4.2279533572054007</v>
      </c>
      <c r="L2740" s="7">
        <v>2.5498370862676198</v>
      </c>
      <c r="M2740" s="7">
        <v>1.2232368035562176</v>
      </c>
      <c r="N2740" s="7">
        <v>1.2880381219051233</v>
      </c>
      <c r="O2740" s="8">
        <v>2.9794858783638758</v>
      </c>
      <c r="P2740" s="32">
        <f t="shared" si="812"/>
        <v>6.8747433264793045E-5</v>
      </c>
      <c r="Q2740" s="33">
        <f t="shared" si="813"/>
        <v>4.2237150640254129E-3</v>
      </c>
      <c r="R2740" s="33">
        <f t="shared" si="814"/>
        <v>8.1006601194160144E-3</v>
      </c>
      <c r="S2740" s="33">
        <f t="shared" si="815"/>
        <v>-2.2423054086547101E-2</v>
      </c>
      <c r="T2740" s="33">
        <f t="shared" si="816"/>
        <v>-2.985110300177729E-2</v>
      </c>
      <c r="U2740" s="33">
        <f t="shared" si="817"/>
        <v>-2.7213515636591246E-2</v>
      </c>
      <c r="V2740" s="33">
        <f t="shared" si="818"/>
        <v>-2.5551547143296882E-2</v>
      </c>
      <c r="W2740" s="33">
        <f t="shared" si="819"/>
        <v>-2.4249033659337949E-2</v>
      </c>
      <c r="X2740" s="33">
        <f t="shared" si="820"/>
        <v>-1.4756985414090762E-2</v>
      </c>
      <c r="Y2740" s="33">
        <f t="shared" si="821"/>
        <v>1.5068895570264917E-3</v>
      </c>
      <c r="Z2740" s="34">
        <f t="shared" si="822"/>
        <v>-4.2854156527054599E-3</v>
      </c>
      <c r="AA2740" s="39">
        <f t="shared" si="823"/>
        <v>0</v>
      </c>
      <c r="AB2740" s="37">
        <f t="shared" si="824"/>
        <v>0</v>
      </c>
      <c r="AC2740" s="37">
        <f t="shared" si="827"/>
        <v>0</v>
      </c>
      <c r="AD2740" s="37">
        <f t="shared" si="827"/>
        <v>3.8800746103960199E-2</v>
      </c>
      <c r="AE2740" s="37">
        <f t="shared" si="827"/>
        <v>4.537664974431764E-2</v>
      </c>
      <c r="AF2740" s="37">
        <f t="shared" si="827"/>
        <v>0</v>
      </c>
      <c r="AG2740" s="37">
        <f t="shared" si="827"/>
        <v>0.14825042305374941</v>
      </c>
      <c r="AH2740" s="37">
        <f t="shared" si="827"/>
        <v>0</v>
      </c>
      <c r="AI2740" s="37">
        <f t="shared" si="827"/>
        <v>0</v>
      </c>
      <c r="AJ2740" s="37">
        <f t="shared" si="827"/>
        <v>0.76757218109797287</v>
      </c>
      <c r="AK2740" s="38">
        <f t="shared" si="827"/>
        <v>0</v>
      </c>
      <c r="AL2740" s="8">
        <f t="shared" si="825"/>
        <v>-4.8559554435916811E-3</v>
      </c>
      <c r="AM2740" s="23">
        <f t="shared" si="826"/>
        <v>1.5813120993681395</v>
      </c>
    </row>
    <row r="2741" spans="2:39" x14ac:dyDescent="0.35">
      <c r="B2741" s="16">
        <v>39980</v>
      </c>
      <c r="C2741" s="5">
        <v>8.5599999999999999E-3</v>
      </c>
      <c r="D2741" s="35">
        <f t="shared" si="810"/>
        <v>2.7378507871321013E-3</v>
      </c>
      <c r="E2741" s="36">
        <f t="shared" si="811"/>
        <v>1.37821901753639</v>
      </c>
      <c r="F2741" s="7">
        <v>1.9903745408035098</v>
      </c>
      <c r="G2741" s="7">
        <v>1.6709733898813048</v>
      </c>
      <c r="H2741" s="7">
        <v>0.81840771117159061</v>
      </c>
      <c r="I2741" s="7">
        <v>0.97359176144432658</v>
      </c>
      <c r="J2741" s="7">
        <v>1.289362832840744</v>
      </c>
      <c r="K2741" s="7">
        <v>4.199467019526411</v>
      </c>
      <c r="L2741" s="7">
        <v>2.5618116188382616</v>
      </c>
      <c r="M2741" s="7">
        <v>1.2115764412177228</v>
      </c>
      <c r="N2741" s="7">
        <v>1.2855948698805721</v>
      </c>
      <c r="O2741" s="8">
        <v>2.9598207768299054</v>
      </c>
      <c r="P2741" s="32">
        <f t="shared" si="812"/>
        <v>2.3189596167094706E-5</v>
      </c>
      <c r="Q2741" s="33">
        <f t="shared" si="813"/>
        <v>2.2511215908087578E-3</v>
      </c>
      <c r="R2741" s="33">
        <f t="shared" si="814"/>
        <v>-8.3047716911910374E-4</v>
      </c>
      <c r="S2741" s="33">
        <f t="shared" si="815"/>
        <v>-1.2433724569360205E-2</v>
      </c>
      <c r="T2741" s="33">
        <f t="shared" si="816"/>
        <v>-1.2090887151530172E-3</v>
      </c>
      <c r="U2741" s="33">
        <f t="shared" si="817"/>
        <v>-1.7194318486756122E-2</v>
      </c>
      <c r="V2741" s="33">
        <f t="shared" si="818"/>
        <v>-6.737618718154148E-3</v>
      </c>
      <c r="W2741" s="33">
        <f t="shared" si="819"/>
        <v>4.6961951550283931E-3</v>
      </c>
      <c r="X2741" s="33">
        <f t="shared" si="820"/>
        <v>-9.5323835128207079E-3</v>
      </c>
      <c r="Y2741" s="33">
        <f t="shared" si="821"/>
        <v>-1.8968786583253294E-3</v>
      </c>
      <c r="Z2741" s="34">
        <f t="shared" si="822"/>
        <v>-6.6001660476971979E-3</v>
      </c>
      <c r="AA2741" s="39">
        <f t="shared" si="823"/>
        <v>0</v>
      </c>
      <c r="AB2741" s="37">
        <f t="shared" si="824"/>
        <v>0</v>
      </c>
      <c r="AC2741" s="37">
        <f t="shared" si="827"/>
        <v>0</v>
      </c>
      <c r="AD2741" s="37">
        <f t="shared" si="827"/>
        <v>3.8800746103960199E-2</v>
      </c>
      <c r="AE2741" s="37">
        <f t="shared" si="827"/>
        <v>4.537664974431764E-2</v>
      </c>
      <c r="AF2741" s="37">
        <f t="shared" si="827"/>
        <v>0</v>
      </c>
      <c r="AG2741" s="37">
        <f t="shared" si="827"/>
        <v>0.14825042305374941</v>
      </c>
      <c r="AH2741" s="37">
        <f t="shared" si="827"/>
        <v>0</v>
      </c>
      <c r="AI2741" s="37">
        <f t="shared" si="827"/>
        <v>0</v>
      </c>
      <c r="AJ2741" s="37">
        <f t="shared" ref="AC2741:AK2770" si="828">AJ$8</f>
        <v>0.76757218109797287</v>
      </c>
      <c r="AK2741" s="38">
        <f t="shared" si="828"/>
        <v>0</v>
      </c>
      <c r="AL2741" s="8">
        <f t="shared" si="825"/>
        <v>-2.9921482996698055E-3</v>
      </c>
      <c r="AM2741" s="23">
        <f t="shared" si="826"/>
        <v>1.5765805790587679</v>
      </c>
    </row>
    <row r="2742" spans="2:39" x14ac:dyDescent="0.35">
      <c r="B2742" s="16">
        <v>39981</v>
      </c>
      <c r="C2742" s="5">
        <v>8.5199999999999998E-3</v>
      </c>
      <c r="D2742" s="35">
        <f t="shared" si="810"/>
        <v>2.7378507871321013E-3</v>
      </c>
      <c r="E2742" s="36">
        <f t="shared" si="811"/>
        <v>1.3782513174810582</v>
      </c>
      <c r="F2742" s="7">
        <v>1.9951617902448586</v>
      </c>
      <c r="G2742" s="7">
        <v>1.6778336576803354</v>
      </c>
      <c r="H2742" s="7">
        <v>0.81617503788335699</v>
      </c>
      <c r="I2742" s="7">
        <v>0.95633040770651434</v>
      </c>
      <c r="J2742" s="7">
        <v>1.2986273549211336</v>
      </c>
      <c r="K2742" s="7">
        <v>4.1149355458026742</v>
      </c>
      <c r="L2742" s="7">
        <v>2.5658435515049569</v>
      </c>
      <c r="M2742" s="7">
        <v>1.2045872886428182</v>
      </c>
      <c r="N2742" s="7">
        <v>1.2824280756110429</v>
      </c>
      <c r="O2742" s="8">
        <v>2.9952732846850401</v>
      </c>
      <c r="P2742" s="32">
        <f t="shared" si="812"/>
        <v>2.3436002737797779E-5</v>
      </c>
      <c r="Q2742" s="33">
        <f t="shared" si="813"/>
        <v>2.4052002993446564E-3</v>
      </c>
      <c r="R2742" s="33">
        <f t="shared" si="814"/>
        <v>4.1055517942856223E-3</v>
      </c>
      <c r="S2742" s="33">
        <f t="shared" si="815"/>
        <v>-2.728069711168124E-3</v>
      </c>
      <c r="T2742" s="33">
        <f t="shared" si="816"/>
        <v>-1.7729560192872751E-2</v>
      </c>
      <c r="U2742" s="33">
        <f t="shared" si="817"/>
        <v>7.1853491076501186E-3</v>
      </c>
      <c r="V2742" s="33">
        <f t="shared" si="818"/>
        <v>-2.0129095747314585E-2</v>
      </c>
      <c r="W2742" s="33">
        <f t="shared" si="819"/>
        <v>1.5738599345269666E-3</v>
      </c>
      <c r="X2742" s="33">
        <f t="shared" si="820"/>
        <v>-5.7686435103343481E-3</v>
      </c>
      <c r="Y2742" s="33">
        <f t="shared" si="821"/>
        <v>-2.4632909975935702E-3</v>
      </c>
      <c r="Z2742" s="34">
        <f t="shared" si="822"/>
        <v>1.1977923843451643E-2</v>
      </c>
      <c r="AA2742" s="39">
        <f t="shared" si="823"/>
        <v>0</v>
      </c>
      <c r="AB2742" s="37">
        <f t="shared" si="824"/>
        <v>0</v>
      </c>
      <c r="AC2742" s="37">
        <f t="shared" si="828"/>
        <v>0</v>
      </c>
      <c r="AD2742" s="37">
        <f t="shared" si="828"/>
        <v>3.8800746103960199E-2</v>
      </c>
      <c r="AE2742" s="37">
        <f t="shared" si="828"/>
        <v>4.537664974431764E-2</v>
      </c>
      <c r="AF2742" s="37">
        <f t="shared" si="828"/>
        <v>0</v>
      </c>
      <c r="AG2742" s="37">
        <f t="shared" si="828"/>
        <v>0.14825042305374941</v>
      </c>
      <c r="AH2742" s="37">
        <f t="shared" si="828"/>
        <v>0</v>
      </c>
      <c r="AI2742" s="37">
        <f t="shared" si="828"/>
        <v>0</v>
      </c>
      <c r="AJ2742" s="37">
        <f t="shared" si="828"/>
        <v>0.76757218109797287</v>
      </c>
      <c r="AK2742" s="38">
        <f t="shared" si="828"/>
        <v>0</v>
      </c>
      <c r="AL2742" s="8">
        <f t="shared" si="825"/>
        <v>-5.7852597871404354E-3</v>
      </c>
      <c r="AM2742" s="23">
        <f t="shared" si="826"/>
        <v>1.5674596508335528</v>
      </c>
    </row>
    <row r="2743" spans="2:39" x14ac:dyDescent="0.35">
      <c r="B2743" s="16">
        <v>39982</v>
      </c>
      <c r="C2743" s="5">
        <v>8.43E-3</v>
      </c>
      <c r="D2743" s="35">
        <f t="shared" si="810"/>
        <v>2.7378507871321013E-3</v>
      </c>
      <c r="E2743" s="36">
        <f t="shared" si="811"/>
        <v>1.3782834672448501</v>
      </c>
      <c r="F2743" s="7">
        <v>1.9721368575115354</v>
      </c>
      <c r="G2743" s="7">
        <v>1.6697824569341957</v>
      </c>
      <c r="H2743" s="7">
        <v>0.82340797445846281</v>
      </c>
      <c r="I2743" s="7">
        <v>0.96720681786307683</v>
      </c>
      <c r="J2743" s="7">
        <v>1.3027776639409834</v>
      </c>
      <c r="K2743" s="7">
        <v>4.0880410239896632</v>
      </c>
      <c r="L2743" s="7">
        <v>2.5698753903184941</v>
      </c>
      <c r="M2743" s="7">
        <v>1.2161272894167729</v>
      </c>
      <c r="N2743" s="7">
        <v>1.2781683492945817</v>
      </c>
      <c r="O2743" s="8">
        <v>2.9829103896609857</v>
      </c>
      <c r="P2743" s="32">
        <f t="shared" si="812"/>
        <v>2.3326488706398862E-5</v>
      </c>
      <c r="Q2743" s="33">
        <f t="shared" si="813"/>
        <v>-1.1540383765317297E-2</v>
      </c>
      <c r="R2743" s="33">
        <f t="shared" si="814"/>
        <v>-4.7985691008671782E-3</v>
      </c>
      <c r="S2743" s="33">
        <f t="shared" si="815"/>
        <v>8.8619919004917502E-3</v>
      </c>
      <c r="T2743" s="33">
        <f t="shared" si="816"/>
        <v>1.1373067371815981E-2</v>
      </c>
      <c r="U2743" s="33">
        <f t="shared" si="817"/>
        <v>3.1959199104518721E-3</v>
      </c>
      <c r="V2743" s="33">
        <f t="shared" si="818"/>
        <v>-6.5358306378441311E-3</v>
      </c>
      <c r="W2743" s="33">
        <f t="shared" si="819"/>
        <v>1.5713502139178548E-3</v>
      </c>
      <c r="X2743" s="33">
        <f t="shared" si="820"/>
        <v>9.5800452841874328E-3</v>
      </c>
      <c r="Y2743" s="33">
        <f t="shared" si="821"/>
        <v>-3.3216103089692695E-3</v>
      </c>
      <c r="Z2743" s="34">
        <f t="shared" si="822"/>
        <v>-4.127468130292633E-3</v>
      </c>
      <c r="AA2743" s="39">
        <f t="shared" si="823"/>
        <v>0</v>
      </c>
      <c r="AB2743" s="37">
        <f t="shared" si="824"/>
        <v>0</v>
      </c>
      <c r="AC2743" s="37">
        <f t="shared" si="828"/>
        <v>0</v>
      </c>
      <c r="AD2743" s="37">
        <f t="shared" si="828"/>
        <v>3.8800746103960199E-2</v>
      </c>
      <c r="AE2743" s="37">
        <f t="shared" si="828"/>
        <v>4.537664974431764E-2</v>
      </c>
      <c r="AF2743" s="37">
        <f t="shared" si="828"/>
        <v>0</v>
      </c>
      <c r="AG2743" s="37">
        <f t="shared" si="828"/>
        <v>0.14825042305374941</v>
      </c>
      <c r="AH2743" s="37">
        <f t="shared" si="828"/>
        <v>0</v>
      </c>
      <c r="AI2743" s="37">
        <f t="shared" si="828"/>
        <v>0</v>
      </c>
      <c r="AJ2743" s="37">
        <f t="shared" si="828"/>
        <v>0.76757218109797287</v>
      </c>
      <c r="AK2743" s="38">
        <f t="shared" si="828"/>
        <v>0</v>
      </c>
      <c r="AL2743" s="8">
        <f t="shared" si="825"/>
        <v>-2.6585917343253502E-3</v>
      </c>
      <c r="AM2743" s="23">
        <f t="shared" si="826"/>
        <v>1.5632924155619581</v>
      </c>
    </row>
    <row r="2744" spans="2:39" x14ac:dyDescent="0.35">
      <c r="B2744" s="16">
        <v>39983</v>
      </c>
      <c r="C2744" s="5">
        <v>7.9299999999999995E-3</v>
      </c>
      <c r="D2744" s="35">
        <f t="shared" si="810"/>
        <v>2.7378507871321013E-3</v>
      </c>
      <c r="E2744" s="36">
        <f t="shared" si="811"/>
        <v>1.3783152781404799</v>
      </c>
      <c r="F2744" s="7">
        <v>1.9785034719466468</v>
      </c>
      <c r="G2744" s="7">
        <v>1.6755319547843393</v>
      </c>
      <c r="H2744" s="7">
        <v>0.82567893677774862</v>
      </c>
      <c r="I2744" s="7">
        <v>0.97727787879482531</v>
      </c>
      <c r="J2744" s="7">
        <v>1.3127528293485047</v>
      </c>
      <c r="K2744" s="7">
        <v>4.1253763141641784</v>
      </c>
      <c r="L2744" s="7">
        <v>2.5381580763199958</v>
      </c>
      <c r="M2744" s="7">
        <v>1.2173904858604878</v>
      </c>
      <c r="N2744" s="7">
        <v>1.2731969882061793</v>
      </c>
      <c r="O2744" s="8">
        <v>2.9605484450355224</v>
      </c>
      <c r="P2744" s="32">
        <f t="shared" si="812"/>
        <v>2.3080082135473745E-5</v>
      </c>
      <c r="Q2744" s="33">
        <f t="shared" si="813"/>
        <v>3.2282822618836526E-3</v>
      </c>
      <c r="R2744" s="33">
        <f t="shared" si="814"/>
        <v>3.4432616214570277E-3</v>
      </c>
      <c r="S2744" s="33">
        <f t="shared" si="815"/>
        <v>2.7580037960883708E-3</v>
      </c>
      <c r="T2744" s="33">
        <f t="shared" si="816"/>
        <v>1.0412520616841059E-2</v>
      </c>
      <c r="U2744" s="33">
        <f t="shared" si="817"/>
        <v>7.6568440522275516E-3</v>
      </c>
      <c r="V2744" s="33">
        <f t="shared" si="818"/>
        <v>9.1328071209222372E-3</v>
      </c>
      <c r="W2744" s="33">
        <f t="shared" si="819"/>
        <v>-1.2341965730317983E-2</v>
      </c>
      <c r="X2744" s="33">
        <f t="shared" si="820"/>
        <v>1.0387041345982784E-3</v>
      </c>
      <c r="Y2744" s="33">
        <f t="shared" si="821"/>
        <v>-3.8894415521601999E-3</v>
      </c>
      <c r="Z2744" s="34">
        <f t="shared" si="822"/>
        <v>-7.4966866932950627E-3</v>
      </c>
      <c r="AA2744" s="39">
        <f t="shared" si="823"/>
        <v>0</v>
      </c>
      <c r="AB2744" s="37">
        <f t="shared" si="824"/>
        <v>0</v>
      </c>
      <c r="AC2744" s="37">
        <f t="shared" si="828"/>
        <v>0</v>
      </c>
      <c r="AD2744" s="37">
        <f t="shared" si="828"/>
        <v>3.8800746103960199E-2</v>
      </c>
      <c r="AE2744" s="37">
        <f t="shared" si="828"/>
        <v>4.537664974431764E-2</v>
      </c>
      <c r="AF2744" s="37">
        <f t="shared" si="828"/>
        <v>0</v>
      </c>
      <c r="AG2744" s="37">
        <f t="shared" si="828"/>
        <v>0.14825042305374941</v>
      </c>
      <c r="AH2744" s="37">
        <f t="shared" si="828"/>
        <v>0</v>
      </c>
      <c r="AI2744" s="37">
        <f t="shared" si="828"/>
        <v>0</v>
      </c>
      <c r="AJ2744" s="37">
        <f t="shared" si="828"/>
        <v>0.76757218109797287</v>
      </c>
      <c r="AK2744" s="38">
        <f t="shared" si="828"/>
        <v>0</v>
      </c>
      <c r="AL2744" s="8">
        <f t="shared" si="825"/>
        <v>-1.051986710068007E-3</v>
      </c>
      <c r="AM2744" s="23">
        <f t="shared" si="826"/>
        <v>1.5616478527168367</v>
      </c>
    </row>
    <row r="2745" spans="2:39" x14ac:dyDescent="0.35">
      <c r="B2745" s="16">
        <v>39986</v>
      </c>
      <c r="C2745" s="5">
        <v>7.6E-3</v>
      </c>
      <c r="D2745" s="35">
        <f t="shared" si="810"/>
        <v>8.2135523613963042E-3</v>
      </c>
      <c r="E2745" s="36">
        <f t="shared" si="811"/>
        <v>1.3784050525976106</v>
      </c>
      <c r="F2745" s="7">
        <v>1.9919075077895094</v>
      </c>
      <c r="G2745" s="7">
        <v>1.6824629557079489</v>
      </c>
      <c r="H2745" s="7">
        <v>0.80115455212193543</v>
      </c>
      <c r="I2745" s="7">
        <v>0.94879515626887001</v>
      </c>
      <c r="J2745" s="7">
        <v>1.2821486062193037</v>
      </c>
      <c r="K2745" s="7">
        <v>4.0487461017375512</v>
      </c>
      <c r="L2745" s="7">
        <v>2.4668213278884625</v>
      </c>
      <c r="M2745" s="7">
        <v>1.2009310742284478</v>
      </c>
      <c r="N2745" s="7">
        <v>1.2680599894568747</v>
      </c>
      <c r="O2745" s="8">
        <v>2.9433610334080358</v>
      </c>
      <c r="P2745" s="32">
        <f t="shared" si="812"/>
        <v>6.5133470225964274E-5</v>
      </c>
      <c r="Q2745" s="33">
        <f t="shared" si="813"/>
        <v>6.7748356436667656E-3</v>
      </c>
      <c r="R2745" s="33">
        <f t="shared" si="814"/>
        <v>4.1365972781473026E-3</v>
      </c>
      <c r="S2745" s="33">
        <f t="shared" si="815"/>
        <v>-2.9702083416976555E-2</v>
      </c>
      <c r="T2745" s="33">
        <f t="shared" si="816"/>
        <v>-2.9144957789364989E-2</v>
      </c>
      <c r="U2745" s="33">
        <f t="shared" si="817"/>
        <v>-2.3313012506999686E-2</v>
      </c>
      <c r="V2745" s="33">
        <f t="shared" si="818"/>
        <v>-1.8575326610453136E-2</v>
      </c>
      <c r="W2745" s="33">
        <f t="shared" si="819"/>
        <v>-2.8105715359920569E-2</v>
      </c>
      <c r="X2745" s="33">
        <f t="shared" si="820"/>
        <v>-1.3520240073509382E-2</v>
      </c>
      <c r="Y2745" s="33">
        <f t="shared" si="821"/>
        <v>-4.0347242389743299E-3</v>
      </c>
      <c r="Z2745" s="34">
        <f t="shared" si="822"/>
        <v>-5.8054823106535869E-3</v>
      </c>
      <c r="AA2745" s="39">
        <f t="shared" si="823"/>
        <v>0</v>
      </c>
      <c r="AB2745" s="37">
        <f t="shared" si="824"/>
        <v>0</v>
      </c>
      <c r="AC2745" s="37">
        <f t="shared" si="828"/>
        <v>0</v>
      </c>
      <c r="AD2745" s="37">
        <f t="shared" si="828"/>
        <v>3.8800746103960199E-2</v>
      </c>
      <c r="AE2745" s="37">
        <f t="shared" si="828"/>
        <v>4.537664974431764E-2</v>
      </c>
      <c r="AF2745" s="37">
        <f t="shared" si="828"/>
        <v>0</v>
      </c>
      <c r="AG2745" s="37">
        <f t="shared" si="828"/>
        <v>0.14825042305374941</v>
      </c>
      <c r="AH2745" s="37">
        <f t="shared" si="828"/>
        <v>0</v>
      </c>
      <c r="AI2745" s="37">
        <f t="shared" si="828"/>
        <v>0</v>
      </c>
      <c r="AJ2745" s="37">
        <f t="shared" si="828"/>
        <v>0.76757218109797287</v>
      </c>
      <c r="AK2745" s="38">
        <f t="shared" si="828"/>
        <v>0</v>
      </c>
      <c r="AL2745" s="8">
        <f t="shared" si="825"/>
        <v>-8.325705651441322E-3</v>
      </c>
      <c r="AM2745" s="23">
        <f t="shared" si="826"/>
        <v>1.5486460323639109</v>
      </c>
    </row>
    <row r="2746" spans="2:39" x14ac:dyDescent="0.35">
      <c r="B2746" s="16">
        <v>39987</v>
      </c>
      <c r="C2746" s="5">
        <v>7.5199999999999998E-3</v>
      </c>
      <c r="D2746" s="35">
        <f t="shared" si="810"/>
        <v>2.7378507871321013E-3</v>
      </c>
      <c r="E2746" s="36">
        <f t="shared" si="811"/>
        <v>1.3784337339895332</v>
      </c>
      <c r="F2746" s="7">
        <v>1.9976384312803894</v>
      </c>
      <c r="G2746" s="7">
        <v>1.6832912207723731</v>
      </c>
      <c r="H2746" s="7">
        <v>0.80275065322451811</v>
      </c>
      <c r="I2746" s="7">
        <v>0.94399032706387564</v>
      </c>
      <c r="J2746" s="7">
        <v>1.2754972884645581</v>
      </c>
      <c r="K2746" s="7">
        <v>3.978702400443991</v>
      </c>
      <c r="L2746" s="7">
        <v>2.4966658047102577</v>
      </c>
      <c r="M2746" s="7">
        <v>1.2029696212740979</v>
      </c>
      <c r="N2746" s="7">
        <v>1.2623943156112454</v>
      </c>
      <c r="O2746" s="8">
        <v>2.9120067541116885</v>
      </c>
      <c r="P2746" s="32">
        <f t="shared" si="812"/>
        <v>2.0807665982225387E-5</v>
      </c>
      <c r="Q2746" s="33">
        <f t="shared" si="813"/>
        <v>2.8771032131105212E-3</v>
      </c>
      <c r="R2746" s="33">
        <f t="shared" si="814"/>
        <v>4.9229319529109361E-4</v>
      </c>
      <c r="S2746" s="33">
        <f t="shared" si="815"/>
        <v>1.9922511809429277E-3</v>
      </c>
      <c r="T2746" s="33">
        <f t="shared" si="816"/>
        <v>-5.0641375783254672E-3</v>
      </c>
      <c r="U2746" s="33">
        <f t="shared" si="817"/>
        <v>-5.1876340406112886E-3</v>
      </c>
      <c r="V2746" s="33">
        <f t="shared" si="818"/>
        <v>-1.7300097248256763E-2</v>
      </c>
      <c r="W2746" s="33">
        <f t="shared" si="819"/>
        <v>1.2098353652285398E-2</v>
      </c>
      <c r="X2746" s="33">
        <f t="shared" si="820"/>
        <v>1.6974721442359897E-3</v>
      </c>
      <c r="Y2746" s="33">
        <f t="shared" si="821"/>
        <v>-4.467985657410467E-3</v>
      </c>
      <c r="Z2746" s="34">
        <f t="shared" si="822"/>
        <v>-1.0652542770141604E-2</v>
      </c>
      <c r="AA2746" s="39">
        <f t="shared" si="823"/>
        <v>0</v>
      </c>
      <c r="AB2746" s="37">
        <f t="shared" si="824"/>
        <v>0</v>
      </c>
      <c r="AC2746" s="37">
        <f t="shared" si="828"/>
        <v>0</v>
      </c>
      <c r="AD2746" s="37">
        <f t="shared" si="828"/>
        <v>3.8800746103960199E-2</v>
      </c>
      <c r="AE2746" s="37">
        <f t="shared" si="828"/>
        <v>4.537664974431764E-2</v>
      </c>
      <c r="AF2746" s="37">
        <f t="shared" si="828"/>
        <v>0</v>
      </c>
      <c r="AG2746" s="37">
        <f t="shared" si="828"/>
        <v>0.14825042305374941</v>
      </c>
      <c r="AH2746" s="37">
        <f t="shared" si="828"/>
        <v>0</v>
      </c>
      <c r="AI2746" s="37">
        <f t="shared" si="828"/>
        <v>0</v>
      </c>
      <c r="AJ2746" s="37">
        <f t="shared" si="828"/>
        <v>0.76757218109797287</v>
      </c>
      <c r="AK2746" s="38">
        <f t="shared" si="828"/>
        <v>0</v>
      </c>
      <c r="AL2746" s="8">
        <f t="shared" si="825"/>
        <v>-6.1467409969997132E-3</v>
      </c>
      <c r="AM2746" s="23">
        <f t="shared" si="826"/>
        <v>1.5391269063069386</v>
      </c>
    </row>
    <row r="2747" spans="2:39" x14ac:dyDescent="0.35">
      <c r="B2747" s="16">
        <v>39988</v>
      </c>
      <c r="C2747" s="5">
        <v>1.3860000000000001E-2</v>
      </c>
      <c r="D2747" s="35">
        <f t="shared" si="810"/>
        <v>2.7378507871321013E-3</v>
      </c>
      <c r="E2747" s="36">
        <f t="shared" si="811"/>
        <v>1.3784621140625779</v>
      </c>
      <c r="F2747" s="7">
        <v>1.9926221433273157</v>
      </c>
      <c r="G2747" s="7">
        <v>1.6845951146766951</v>
      </c>
      <c r="H2747" s="7">
        <v>0.80975776906405572</v>
      </c>
      <c r="I2747" s="7">
        <v>0.97095068586190258</v>
      </c>
      <c r="J2747" s="7">
        <v>1.2881693769851688</v>
      </c>
      <c r="K2747" s="7">
        <v>4.0781465854394083</v>
      </c>
      <c r="L2747" s="7">
        <v>2.5066484614678171</v>
      </c>
      <c r="M2747" s="7">
        <v>1.2090572719531261</v>
      </c>
      <c r="N2747" s="7">
        <v>1.2627077657214061</v>
      </c>
      <c r="O2747" s="8">
        <v>2.9264098925014914</v>
      </c>
      <c r="P2747" s="32">
        <f t="shared" si="812"/>
        <v>2.058863791920551E-5</v>
      </c>
      <c r="Q2747" s="33">
        <f t="shared" si="813"/>
        <v>-2.5111090548345372E-3</v>
      </c>
      <c r="R2747" s="33">
        <f t="shared" si="814"/>
        <v>7.7460981690591346E-4</v>
      </c>
      <c r="S2747" s="33">
        <f t="shared" si="815"/>
        <v>8.7288821396671601E-3</v>
      </c>
      <c r="T2747" s="33">
        <f t="shared" si="816"/>
        <v>2.8559994763805108E-2</v>
      </c>
      <c r="U2747" s="33">
        <f t="shared" si="817"/>
        <v>9.9350180005990385E-3</v>
      </c>
      <c r="V2747" s="33">
        <f t="shared" si="818"/>
        <v>2.4994124965043829E-2</v>
      </c>
      <c r="W2747" s="33">
        <f t="shared" si="819"/>
        <v>3.9983952753011032E-3</v>
      </c>
      <c r="X2747" s="33">
        <f t="shared" si="820"/>
        <v>5.0605190450117021E-3</v>
      </c>
      <c r="Y2747" s="33">
        <f t="shared" si="821"/>
        <v>2.4829810011373077E-4</v>
      </c>
      <c r="Z2747" s="34">
        <f t="shared" si="822"/>
        <v>4.9461212167403179E-3</v>
      </c>
      <c r="AA2747" s="39">
        <f t="shared" si="823"/>
        <v>0</v>
      </c>
      <c r="AB2747" s="37">
        <f t="shared" si="824"/>
        <v>0</v>
      </c>
      <c r="AC2747" s="37">
        <f t="shared" si="828"/>
        <v>0</v>
      </c>
      <c r="AD2747" s="37">
        <f t="shared" si="828"/>
        <v>3.8800746103960199E-2</v>
      </c>
      <c r="AE2747" s="37">
        <f t="shared" si="828"/>
        <v>4.537664974431764E-2</v>
      </c>
      <c r="AF2747" s="37">
        <f t="shared" si="828"/>
        <v>0</v>
      </c>
      <c r="AG2747" s="37">
        <f t="shared" si="828"/>
        <v>0.14825042305374941</v>
      </c>
      <c r="AH2747" s="37">
        <f t="shared" si="828"/>
        <v>0</v>
      </c>
      <c r="AI2747" s="37">
        <f t="shared" si="828"/>
        <v>0</v>
      </c>
      <c r="AJ2747" s="37">
        <f t="shared" si="828"/>
        <v>0.76757218109797287</v>
      </c>
      <c r="AK2747" s="38">
        <f t="shared" si="828"/>
        <v>0</v>
      </c>
      <c r="AL2747" s="8">
        <f t="shared" si="825"/>
        <v>5.5306203329621552E-3</v>
      </c>
      <c r="AM2747" s="23">
        <f t="shared" si="826"/>
        <v>1.5476392328699689</v>
      </c>
    </row>
    <row r="2748" spans="2:39" x14ac:dyDescent="0.35">
      <c r="B2748" s="16">
        <v>39989</v>
      </c>
      <c r="C2748" s="5">
        <v>4.3200000000000001E-3</v>
      </c>
      <c r="D2748" s="35">
        <f t="shared" si="810"/>
        <v>2.7378507871321013E-3</v>
      </c>
      <c r="E2748" s="36">
        <f t="shared" si="811"/>
        <v>1.3785144220294523</v>
      </c>
      <c r="F2748" s="7">
        <v>2.0103993864038676</v>
      </c>
      <c r="G2748" s="7">
        <v>1.6889428775589221</v>
      </c>
      <c r="H2748" s="7">
        <v>0.82647099377104594</v>
      </c>
      <c r="I2748" s="7">
        <v>0.96455121328407434</v>
      </c>
      <c r="J2748" s="7">
        <v>1.3230311279811415</v>
      </c>
      <c r="K2748" s="7">
        <v>4.1246825765641448</v>
      </c>
      <c r="L2748" s="7">
        <v>2.5444837768177844</v>
      </c>
      <c r="M2748" s="7">
        <v>1.2206162993294636</v>
      </c>
      <c r="N2748" s="7">
        <v>1.2648564641664075</v>
      </c>
      <c r="O2748" s="8">
        <v>2.9286632723292363</v>
      </c>
      <c r="P2748" s="32">
        <f t="shared" si="812"/>
        <v>3.7946611909589478E-5</v>
      </c>
      <c r="Q2748" s="33">
        <f t="shared" si="813"/>
        <v>8.9215324320681688E-3</v>
      </c>
      <c r="R2748" s="33">
        <f t="shared" si="814"/>
        <v>2.5808948656849129E-3</v>
      </c>
      <c r="S2748" s="33">
        <f t="shared" si="815"/>
        <v>2.0639783087611274E-2</v>
      </c>
      <c r="T2748" s="33">
        <f t="shared" si="816"/>
        <v>-6.5909347107031557E-3</v>
      </c>
      <c r="U2748" s="33">
        <f t="shared" si="817"/>
        <v>2.7063017968617764E-2</v>
      </c>
      <c r="V2748" s="33">
        <f t="shared" si="818"/>
        <v>1.1411063861924031E-2</v>
      </c>
      <c r="W2748" s="33">
        <f t="shared" si="819"/>
        <v>1.5093985427782064E-2</v>
      </c>
      <c r="X2748" s="33">
        <f t="shared" si="820"/>
        <v>9.5603638011827474E-3</v>
      </c>
      <c r="Y2748" s="33">
        <f t="shared" si="821"/>
        <v>1.7016593255636536E-3</v>
      </c>
      <c r="Z2748" s="34">
        <f t="shared" si="822"/>
        <v>7.7001510742524815E-4</v>
      </c>
      <c r="AA2748" s="39">
        <f t="shared" si="823"/>
        <v>0</v>
      </c>
      <c r="AB2748" s="37">
        <f t="shared" si="824"/>
        <v>0</v>
      </c>
      <c r="AC2748" s="37">
        <f t="shared" si="828"/>
        <v>0</v>
      </c>
      <c r="AD2748" s="37">
        <f t="shared" si="828"/>
        <v>3.8800746103960199E-2</v>
      </c>
      <c r="AE2748" s="37">
        <f t="shared" si="828"/>
        <v>4.537664974431764E-2</v>
      </c>
      <c r="AF2748" s="37">
        <f t="shared" si="828"/>
        <v>0</v>
      </c>
      <c r="AG2748" s="37">
        <f t="shared" si="828"/>
        <v>0.14825042305374941</v>
      </c>
      <c r="AH2748" s="37">
        <f t="shared" si="828"/>
        <v>0</v>
      </c>
      <c r="AI2748" s="37">
        <f t="shared" si="828"/>
        <v>0</v>
      </c>
      <c r="AJ2748" s="37">
        <f t="shared" si="828"/>
        <v>0.76757218109797287</v>
      </c>
      <c r="AK2748" s="38">
        <f t="shared" si="828"/>
        <v>0</v>
      </c>
      <c r="AL2748" s="8">
        <f t="shared" si="825"/>
        <v>3.4996058524001624E-3</v>
      </c>
      <c r="AM2748" s="23">
        <f t="shared" si="826"/>
        <v>1.5530553601867247</v>
      </c>
    </row>
    <row r="2749" spans="2:39" x14ac:dyDescent="0.35">
      <c r="B2749" s="16">
        <v>39990</v>
      </c>
      <c r="C2749" s="5">
        <v>3.8800000000000002E-3</v>
      </c>
      <c r="D2749" s="35">
        <f t="shared" si="810"/>
        <v>2.7378507871321013E-3</v>
      </c>
      <c r="E2749" s="36">
        <f t="shared" si="811"/>
        <v>1.3785307264300086</v>
      </c>
      <c r="F2749" s="7">
        <v>2.0139003114160827</v>
      </c>
      <c r="G2749" s="7">
        <v>1.6935640675308103</v>
      </c>
      <c r="H2749" s="7">
        <v>0.82422845886403917</v>
      </c>
      <c r="I2749" s="7">
        <v>0.9601429650070068</v>
      </c>
      <c r="J2749" s="7">
        <v>1.3223363010280549</v>
      </c>
      <c r="K2749" s="7">
        <v>4.1891121129648292</v>
      </c>
      <c r="L2749" s="7">
        <v>2.5246503754723406</v>
      </c>
      <c r="M2749" s="7">
        <v>1.2203096594249143</v>
      </c>
      <c r="N2749" s="7">
        <v>1.2650269642804803</v>
      </c>
      <c r="O2749" s="8">
        <v>2.9665946104905787</v>
      </c>
      <c r="P2749" s="32">
        <f t="shared" si="812"/>
        <v>1.1827515400408828E-5</v>
      </c>
      <c r="Q2749" s="33">
        <f t="shared" si="813"/>
        <v>1.7414077202229095E-3</v>
      </c>
      <c r="R2749" s="33">
        <f t="shared" si="814"/>
        <v>2.7361434381767413E-3</v>
      </c>
      <c r="S2749" s="33">
        <f t="shared" si="815"/>
        <v>-2.7133861005508297E-3</v>
      </c>
      <c r="T2749" s="33">
        <f t="shared" si="816"/>
        <v>-4.5702583920437245E-3</v>
      </c>
      <c r="U2749" s="33">
        <f t="shared" si="817"/>
        <v>-5.2517808416718825E-4</v>
      </c>
      <c r="V2749" s="33">
        <f t="shared" si="818"/>
        <v>1.5620483565635723E-2</v>
      </c>
      <c r="W2749" s="33">
        <f t="shared" si="819"/>
        <v>-7.794666063954292E-3</v>
      </c>
      <c r="X2749" s="33">
        <f t="shared" si="820"/>
        <v>-2.5121727828614215E-4</v>
      </c>
      <c r="Y2749" s="33">
        <f t="shared" si="821"/>
        <v>1.3479799400406556E-4</v>
      </c>
      <c r="Z2749" s="34">
        <f t="shared" si="822"/>
        <v>1.2951758066462427E-2</v>
      </c>
      <c r="AA2749" s="39">
        <f t="shared" si="823"/>
        <v>0</v>
      </c>
      <c r="AB2749" s="37">
        <f t="shared" si="824"/>
        <v>0</v>
      </c>
      <c r="AC2749" s="37">
        <f t="shared" si="828"/>
        <v>0</v>
      </c>
      <c r="AD2749" s="37">
        <f t="shared" si="828"/>
        <v>3.8800746103960199E-2</v>
      </c>
      <c r="AE2749" s="37">
        <f t="shared" si="828"/>
        <v>4.537664974431764E-2</v>
      </c>
      <c r="AF2749" s="37">
        <f t="shared" si="828"/>
        <v>0</v>
      </c>
      <c r="AG2749" s="37">
        <f t="shared" si="828"/>
        <v>0.14825042305374941</v>
      </c>
      <c r="AH2749" s="37">
        <f t="shared" si="828"/>
        <v>0</v>
      </c>
      <c r="AI2749" s="37">
        <f t="shared" si="828"/>
        <v>0</v>
      </c>
      <c r="AJ2749" s="37">
        <f t="shared" si="828"/>
        <v>0.76757218109797287</v>
      </c>
      <c r="AK2749" s="38">
        <f t="shared" si="828"/>
        <v>0</v>
      </c>
      <c r="AL2749" s="8">
        <f t="shared" si="825"/>
        <v>2.1065460677086845E-3</v>
      </c>
      <c r="AM2749" s="23">
        <f t="shared" si="826"/>
        <v>1.5563269428486601</v>
      </c>
    </row>
    <row r="2750" spans="2:39" x14ac:dyDescent="0.35">
      <c r="B2750" s="16">
        <v>39993</v>
      </c>
      <c r="C2750" s="5">
        <v>3.81E-3</v>
      </c>
      <c r="D2750" s="35">
        <f t="shared" si="810"/>
        <v>8.2135523613963042E-3</v>
      </c>
      <c r="E2750" s="36">
        <f t="shared" si="811"/>
        <v>1.3785746582511054</v>
      </c>
      <c r="F2750" s="7">
        <v>2.014596720255494</v>
      </c>
      <c r="G2750" s="7">
        <v>1.6963153883401629</v>
      </c>
      <c r="H2750" s="7">
        <v>0.8307876080859663</v>
      </c>
      <c r="I2750" s="7">
        <v>0.97786228858219326</v>
      </c>
      <c r="J2750" s="7">
        <v>1.3283466232465302</v>
      </c>
      <c r="K2750" s="7">
        <v>4.2047361187506285</v>
      </c>
      <c r="L2750" s="7">
        <v>2.5426085488619683</v>
      </c>
      <c r="M2750" s="7">
        <v>1.2355786811517211</v>
      </c>
      <c r="N2750" s="7">
        <v>1.2674416877208605</v>
      </c>
      <c r="O2750" s="8">
        <v>2.9795827529325623</v>
      </c>
      <c r="P2750" s="32">
        <f t="shared" si="812"/>
        <v>3.1868583162175668E-5</v>
      </c>
      <c r="Q2750" s="33">
        <f t="shared" si="813"/>
        <v>3.458010485739571E-4</v>
      </c>
      <c r="R2750" s="33">
        <f t="shared" si="814"/>
        <v>1.6245743884752972E-3</v>
      </c>
      <c r="S2750" s="33">
        <f t="shared" si="815"/>
        <v>7.9579261688766945E-3</v>
      </c>
      <c r="T2750" s="33">
        <f t="shared" si="816"/>
        <v>1.8454880388627526E-2</v>
      </c>
      <c r="U2750" s="33">
        <f t="shared" si="817"/>
        <v>4.5452296921764113E-3</v>
      </c>
      <c r="V2750" s="33">
        <f t="shared" si="818"/>
        <v>3.7296700027302787E-3</v>
      </c>
      <c r="W2750" s="33">
        <f t="shared" si="819"/>
        <v>7.1131327981475145E-3</v>
      </c>
      <c r="X2750" s="33">
        <f t="shared" si="820"/>
        <v>1.2512415688000544E-2</v>
      </c>
      <c r="Y2750" s="33">
        <f t="shared" si="821"/>
        <v>1.9088315969246761E-3</v>
      </c>
      <c r="Z2750" s="34">
        <f t="shared" si="822"/>
        <v>4.3781318809299474E-3</v>
      </c>
      <c r="AA2750" s="39">
        <f t="shared" si="823"/>
        <v>0</v>
      </c>
      <c r="AB2750" s="37">
        <f t="shared" si="824"/>
        <v>0</v>
      </c>
      <c r="AC2750" s="37">
        <f t="shared" si="828"/>
        <v>0</v>
      </c>
      <c r="AD2750" s="37">
        <f t="shared" si="828"/>
        <v>3.8800746103960199E-2</v>
      </c>
      <c r="AE2750" s="37">
        <f t="shared" si="828"/>
        <v>4.537664974431764E-2</v>
      </c>
      <c r="AF2750" s="37">
        <f t="shared" si="828"/>
        <v>0</v>
      </c>
      <c r="AG2750" s="37">
        <f t="shared" si="828"/>
        <v>0.14825042305374941</v>
      </c>
      <c r="AH2750" s="37">
        <f t="shared" si="828"/>
        <v>0</v>
      </c>
      <c r="AI2750" s="37">
        <f t="shared" si="828"/>
        <v>0</v>
      </c>
      <c r="AJ2750" s="37">
        <f t="shared" si="828"/>
        <v>0.76757218109797287</v>
      </c>
      <c r="AK2750" s="38">
        <f t="shared" si="828"/>
        <v>0</v>
      </c>
      <c r="AL2750" s="8">
        <f t="shared" si="825"/>
        <v>3.1642853042165159E-3</v>
      </c>
      <c r="AM2750" s="23">
        <f t="shared" si="826"/>
        <v>1.5612516053224723</v>
      </c>
    </row>
    <row r="2751" spans="2:39" x14ac:dyDescent="0.35">
      <c r="B2751" s="16">
        <v>39994</v>
      </c>
      <c r="C2751" s="5">
        <v>4.0100000000000005E-3</v>
      </c>
      <c r="D2751" s="35">
        <f t="shared" si="810"/>
        <v>2.7378507871321013E-3</v>
      </c>
      <c r="E2751" s="36">
        <f t="shared" si="811"/>
        <v>1.3785890384549329</v>
      </c>
      <c r="F2751" s="7">
        <v>2.0114565585160884</v>
      </c>
      <c r="G2751" s="7">
        <v>1.6953810673911067</v>
      </c>
      <c r="H2751" s="7">
        <v>0.82561866726852817</v>
      </c>
      <c r="I2751" s="7">
        <v>0.96420291903416377</v>
      </c>
      <c r="J2751" s="7">
        <v>1.3211133267024726</v>
      </c>
      <c r="K2751" s="7">
        <v>4.1862387996873771</v>
      </c>
      <c r="L2751" s="7">
        <v>2.4989335310606786</v>
      </c>
      <c r="M2751" s="7">
        <v>1.2413428398312396</v>
      </c>
      <c r="N2751" s="7">
        <v>1.2741174283185983</v>
      </c>
      <c r="O2751" s="8">
        <v>2.9874197935907065</v>
      </c>
      <c r="P2751" s="32">
        <f t="shared" si="812"/>
        <v>1.0431211499017934E-5</v>
      </c>
      <c r="Q2751" s="33">
        <f t="shared" si="813"/>
        <v>-1.5587048801545267E-3</v>
      </c>
      <c r="R2751" s="33">
        <f t="shared" si="814"/>
        <v>-5.5079436022242856E-4</v>
      </c>
      <c r="S2751" s="33">
        <f t="shared" si="815"/>
        <v>-6.221735576132037E-3</v>
      </c>
      <c r="T2751" s="33">
        <f t="shared" si="816"/>
        <v>-1.396860243770548E-2</v>
      </c>
      <c r="U2751" s="33">
        <f t="shared" si="817"/>
        <v>-5.4453381500523257E-3</v>
      </c>
      <c r="V2751" s="33">
        <f t="shared" si="818"/>
        <v>-4.3991628822470652E-3</v>
      </c>
      <c r="W2751" s="33">
        <f t="shared" si="819"/>
        <v>-1.717724807494958E-2</v>
      </c>
      <c r="X2751" s="33">
        <f t="shared" si="820"/>
        <v>4.6651490248645899E-3</v>
      </c>
      <c r="Y2751" s="33">
        <f t="shared" si="821"/>
        <v>5.2670988041605415E-3</v>
      </c>
      <c r="Z2751" s="34">
        <f t="shared" si="822"/>
        <v>2.6302476917048345E-3</v>
      </c>
      <c r="AA2751" s="39">
        <f t="shared" si="823"/>
        <v>0</v>
      </c>
      <c r="AB2751" s="37">
        <f t="shared" si="824"/>
        <v>0</v>
      </c>
      <c r="AC2751" s="37">
        <f t="shared" si="828"/>
        <v>0</v>
      </c>
      <c r="AD2751" s="37">
        <f t="shared" si="828"/>
        <v>3.8800746103960199E-2</v>
      </c>
      <c r="AE2751" s="37">
        <f t="shared" si="828"/>
        <v>4.537664974431764E-2</v>
      </c>
      <c r="AF2751" s="37">
        <f t="shared" si="828"/>
        <v>0</v>
      </c>
      <c r="AG2751" s="37">
        <f t="shared" si="828"/>
        <v>0.14825042305374941</v>
      </c>
      <c r="AH2751" s="37">
        <f t="shared" si="828"/>
        <v>0</v>
      </c>
      <c r="AI2751" s="37">
        <f t="shared" si="828"/>
        <v>0</v>
      </c>
      <c r="AJ2751" s="37">
        <f t="shared" si="828"/>
        <v>0.76757218109797287</v>
      </c>
      <c r="AK2751" s="38">
        <f t="shared" si="828"/>
        <v>0</v>
      </c>
      <c r="AL2751" s="8">
        <f t="shared" si="825"/>
        <v>2.5154443961436933E-3</v>
      </c>
      <c r="AM2751" s="23">
        <f t="shared" si="826"/>
        <v>1.5651788469240511</v>
      </c>
    </row>
    <row r="2752" spans="2:39" x14ac:dyDescent="0.35">
      <c r="B2752" s="16">
        <v>39995</v>
      </c>
      <c r="C2752" s="5">
        <v>3.4400000000000003E-3</v>
      </c>
      <c r="D2752" s="35">
        <f t="shared" si="810"/>
        <v>2.7378507871321013E-3</v>
      </c>
      <c r="E2752" s="36">
        <f t="shared" si="811"/>
        <v>1.3786041736829799</v>
      </c>
      <c r="F2752" s="7">
        <v>2.0114786418584556</v>
      </c>
      <c r="G2752" s="7">
        <v>1.6930196155456327</v>
      </c>
      <c r="H2752" s="7">
        <v>0.82900150117659899</v>
      </c>
      <c r="I2752" s="7">
        <v>0.98190737665678618</v>
      </c>
      <c r="J2752" s="7">
        <v>1.3357643982598648</v>
      </c>
      <c r="K2752" s="7">
        <v>4.2517340401970474</v>
      </c>
      <c r="L2752" s="7">
        <v>2.51882552088742</v>
      </c>
      <c r="M2752" s="7">
        <v>1.2426857431987595</v>
      </c>
      <c r="N2752" s="7">
        <v>1.2788721405388381</v>
      </c>
      <c r="O2752" s="8">
        <v>2.9918233365622906</v>
      </c>
      <c r="P2752" s="32">
        <f t="shared" si="812"/>
        <v>1.0978781656456604E-5</v>
      </c>
      <c r="Q2752" s="33">
        <f t="shared" si="813"/>
        <v>1.0978781656456604E-5</v>
      </c>
      <c r="R2752" s="33">
        <f t="shared" si="814"/>
        <v>-1.3928737856603313E-3</v>
      </c>
      <c r="S2752" s="33">
        <f t="shared" si="815"/>
        <v>4.0973321488266823E-3</v>
      </c>
      <c r="T2752" s="33">
        <f t="shared" si="816"/>
        <v>1.8361754847575851E-2</v>
      </c>
      <c r="U2752" s="33">
        <f t="shared" si="817"/>
        <v>1.1089943051260764E-2</v>
      </c>
      <c r="V2752" s="33">
        <f t="shared" si="818"/>
        <v>1.5645366555429474E-2</v>
      </c>
      <c r="W2752" s="33">
        <f t="shared" si="819"/>
        <v>7.9601916495546376E-3</v>
      </c>
      <c r="X2752" s="33">
        <f t="shared" si="820"/>
        <v>1.0818150509510627E-3</v>
      </c>
      <c r="Y2752" s="33">
        <f t="shared" si="821"/>
        <v>3.7317692345786302E-3</v>
      </c>
      <c r="Z2752" s="34">
        <f t="shared" si="822"/>
        <v>1.4740288529357937E-3</v>
      </c>
      <c r="AA2752" s="39">
        <f t="shared" si="823"/>
        <v>0</v>
      </c>
      <c r="AB2752" s="37">
        <f t="shared" si="824"/>
        <v>0</v>
      </c>
      <c r="AC2752" s="37">
        <f t="shared" si="828"/>
        <v>0</v>
      </c>
      <c r="AD2752" s="37">
        <f t="shared" si="828"/>
        <v>3.8800746103960199E-2</v>
      </c>
      <c r="AE2752" s="37">
        <f t="shared" si="828"/>
        <v>4.537664974431764E-2</v>
      </c>
      <c r="AF2752" s="37">
        <f t="shared" si="828"/>
        <v>0</v>
      </c>
      <c r="AG2752" s="37">
        <f t="shared" si="828"/>
        <v>0.14825042305374941</v>
      </c>
      <c r="AH2752" s="37">
        <f t="shared" si="828"/>
        <v>0</v>
      </c>
      <c r="AI2752" s="37">
        <f t="shared" si="828"/>
        <v>0</v>
      </c>
      <c r="AJ2752" s="37">
        <f t="shared" si="828"/>
        <v>0.76757218109797287</v>
      </c>
      <c r="AK2752" s="38">
        <f t="shared" si="828"/>
        <v>0</v>
      </c>
      <c r="AL2752" s="8">
        <f t="shared" si="825"/>
        <v>6.1760089242329274E-3</v>
      </c>
      <c r="AM2752" s="23">
        <f t="shared" si="826"/>
        <v>1.5748454054506744</v>
      </c>
    </row>
    <row r="2753" spans="2:39" x14ac:dyDescent="0.35">
      <c r="B2753" s="16">
        <v>39996</v>
      </c>
      <c r="C2753" s="5">
        <v>3.5999999999999999E-3</v>
      </c>
      <c r="D2753" s="35">
        <f t="shared" si="810"/>
        <v>2.7378507871321013E-3</v>
      </c>
      <c r="E2753" s="36">
        <f t="shared" si="811"/>
        <v>1.3786171576620556</v>
      </c>
      <c r="F2753" s="7">
        <v>2.0216135572686915</v>
      </c>
      <c r="G2753" s="7">
        <v>1.703349273167555</v>
      </c>
      <c r="H2753" s="7">
        <v>0.80556821479269092</v>
      </c>
      <c r="I2753" s="7">
        <v>0.95256006423529505</v>
      </c>
      <c r="J2753" s="7">
        <v>1.2937142143273708</v>
      </c>
      <c r="K2753" s="7">
        <v>4.2137925969263081</v>
      </c>
      <c r="L2753" s="7">
        <v>2.4612414928649669</v>
      </c>
      <c r="M2753" s="7">
        <v>1.2210283280331358</v>
      </c>
      <c r="N2753" s="7">
        <v>1.2821800952839988</v>
      </c>
      <c r="O2753" s="8">
        <v>2.9910123105097588</v>
      </c>
      <c r="P2753" s="32">
        <f t="shared" si="812"/>
        <v>9.418206707634269E-6</v>
      </c>
      <c r="Q2753" s="33">
        <f t="shared" si="813"/>
        <v>5.0385399075736359E-3</v>
      </c>
      <c r="R2753" s="33">
        <f t="shared" si="814"/>
        <v>6.1013218790104684E-3</v>
      </c>
      <c r="S2753" s="33">
        <f t="shared" si="815"/>
        <v>-2.826688051909354E-2</v>
      </c>
      <c r="T2753" s="33">
        <f t="shared" si="816"/>
        <v>-2.9888065941019115E-2</v>
      </c>
      <c r="U2753" s="33">
        <f t="shared" si="817"/>
        <v>-3.1480240068738063E-2</v>
      </c>
      <c r="V2753" s="33">
        <f t="shared" si="818"/>
        <v>-8.9237574392072583E-3</v>
      </c>
      <c r="W2753" s="33">
        <f t="shared" si="819"/>
        <v>-2.2861459654484273E-2</v>
      </c>
      <c r="X2753" s="33">
        <f t="shared" si="820"/>
        <v>-1.7427909899308869E-2</v>
      </c>
      <c r="Y2753" s="33">
        <f t="shared" si="821"/>
        <v>2.586618818490205E-3</v>
      </c>
      <c r="Z2753" s="34">
        <f t="shared" si="822"/>
        <v>-2.7108086317140234E-4</v>
      </c>
      <c r="AA2753" s="39">
        <f t="shared" si="823"/>
        <v>0</v>
      </c>
      <c r="AB2753" s="37">
        <f t="shared" si="824"/>
        <v>0</v>
      </c>
      <c r="AC2753" s="37">
        <f t="shared" si="828"/>
        <v>0</v>
      </c>
      <c r="AD2753" s="37">
        <f t="shared" si="828"/>
        <v>3.8800746103960199E-2</v>
      </c>
      <c r="AE2753" s="37">
        <f t="shared" si="828"/>
        <v>4.537664974431764E-2</v>
      </c>
      <c r="AF2753" s="37">
        <f t="shared" si="828"/>
        <v>0</v>
      </c>
      <c r="AG2753" s="37">
        <f t="shared" si="828"/>
        <v>0.14825042305374941</v>
      </c>
      <c r="AH2753" s="37">
        <f t="shared" si="828"/>
        <v>0</v>
      </c>
      <c r="AI2753" s="37">
        <f t="shared" si="828"/>
        <v>0</v>
      </c>
      <c r="AJ2753" s="37">
        <f t="shared" si="828"/>
        <v>0.76757218109797287</v>
      </c>
      <c r="AK2753" s="38">
        <f t="shared" si="828"/>
        <v>0</v>
      </c>
      <c r="AL2753" s="8">
        <f t="shared" si="825"/>
        <v>-1.7905305213269523E-3</v>
      </c>
      <c r="AM2753" s="23">
        <f t="shared" si="826"/>
        <v>1.5720255966858434</v>
      </c>
    </row>
    <row r="2754" spans="2:39" x14ac:dyDescent="0.35">
      <c r="B2754" s="16">
        <v>39997</v>
      </c>
      <c r="C2754" s="5">
        <v>3.2799999999999999E-3</v>
      </c>
      <c r="D2754" s="35">
        <f t="shared" si="810"/>
        <v>2.7378507871321013E-3</v>
      </c>
      <c r="E2754" s="36">
        <f t="shared" si="811"/>
        <v>1.3786307456751086</v>
      </c>
      <c r="F2754" s="7">
        <v>2.0216334828232601</v>
      </c>
      <c r="G2754" s="7">
        <v>1.7022553433876069</v>
      </c>
      <c r="H2754" s="7">
        <v>0.80557615468474641</v>
      </c>
      <c r="I2754" s="7">
        <v>0.94975630670217115</v>
      </c>
      <c r="J2754" s="7">
        <v>1.2937269655146988</v>
      </c>
      <c r="K2754" s="7">
        <v>4.2148861072283585</v>
      </c>
      <c r="L2754" s="7">
        <v>2.4612657515080176</v>
      </c>
      <c r="M2754" s="7">
        <v>1.2210300389129973</v>
      </c>
      <c r="N2754" s="7">
        <v>1.2840274740210851</v>
      </c>
      <c r="O2754" s="8">
        <v>2.9910165014548826</v>
      </c>
      <c r="P2754" s="32">
        <f t="shared" si="812"/>
        <v>9.8562628336740232E-6</v>
      </c>
      <c r="Q2754" s="33">
        <f t="shared" si="813"/>
        <v>9.8562628336740232E-6</v>
      </c>
      <c r="R2754" s="33">
        <f t="shared" si="814"/>
        <v>-6.4222282369241768E-4</v>
      </c>
      <c r="S2754" s="33">
        <f t="shared" si="815"/>
        <v>9.8562628336740232E-6</v>
      </c>
      <c r="T2754" s="33">
        <f t="shared" si="816"/>
        <v>-2.9433918535884951E-3</v>
      </c>
      <c r="U2754" s="33">
        <f t="shared" si="817"/>
        <v>9.8562628336740232E-6</v>
      </c>
      <c r="V2754" s="33">
        <f t="shared" si="818"/>
        <v>2.5950738601809853E-4</v>
      </c>
      <c r="W2754" s="33">
        <f t="shared" si="819"/>
        <v>9.8562628336740232E-6</v>
      </c>
      <c r="X2754" s="33">
        <f t="shared" si="820"/>
        <v>1.4011794995383298E-6</v>
      </c>
      <c r="Y2754" s="33">
        <f t="shared" si="821"/>
        <v>1.4408106504548712E-3</v>
      </c>
      <c r="Z2754" s="34">
        <f t="shared" si="822"/>
        <v>1.4011794966517499E-6</v>
      </c>
      <c r="AA2754" s="39">
        <f t="shared" si="823"/>
        <v>0</v>
      </c>
      <c r="AB2754" s="37">
        <f t="shared" si="824"/>
        <v>0</v>
      </c>
      <c r="AC2754" s="37">
        <f t="shared" si="828"/>
        <v>0</v>
      </c>
      <c r="AD2754" s="37">
        <f t="shared" si="828"/>
        <v>3.8800746103960199E-2</v>
      </c>
      <c r="AE2754" s="37">
        <f t="shared" si="828"/>
        <v>4.537664974431764E-2</v>
      </c>
      <c r="AF2754" s="37">
        <f t="shared" si="828"/>
        <v>0</v>
      </c>
      <c r="AG2754" s="37">
        <f t="shared" si="828"/>
        <v>0.14825042305374941</v>
      </c>
      <c r="AH2754" s="37">
        <f t="shared" si="828"/>
        <v>0</v>
      </c>
      <c r="AI2754" s="37">
        <f t="shared" si="828"/>
        <v>0</v>
      </c>
      <c r="AJ2754" s="37">
        <f t="shared" si="828"/>
        <v>0.76757218109797287</v>
      </c>
      <c r="AK2754" s="38">
        <f t="shared" si="828"/>
        <v>0</v>
      </c>
      <c r="AL2754" s="8">
        <f t="shared" si="825"/>
        <v>1.0112194224327705E-3</v>
      </c>
      <c r="AM2754" s="23">
        <f t="shared" si="826"/>
        <v>1.5736152595017736</v>
      </c>
    </row>
    <row r="2755" spans="2:39" x14ac:dyDescent="0.35">
      <c r="B2755" s="16">
        <v>40000</v>
      </c>
      <c r="C2755" s="5">
        <v>3.32E-3</v>
      </c>
      <c r="D2755" s="35">
        <f t="shared" si="810"/>
        <v>8.2135523613963042E-3</v>
      </c>
      <c r="E2755" s="36">
        <f t="shared" si="811"/>
        <v>1.3786678866101871</v>
      </c>
      <c r="F2755" s="7">
        <v>2.021687946542551</v>
      </c>
      <c r="G2755" s="7">
        <v>1.7076962663848878</v>
      </c>
      <c r="H2755" s="7">
        <v>0.80762611308715704</v>
      </c>
      <c r="I2755" s="7">
        <v>0.94214328060228392</v>
      </c>
      <c r="J2755" s="7">
        <v>1.2970303298504424</v>
      </c>
      <c r="K2755" s="7">
        <v>4.1352013786913853</v>
      </c>
      <c r="L2755" s="7">
        <v>2.4057087357492981</v>
      </c>
      <c r="M2755" s="7">
        <v>1.2028267094009581</v>
      </c>
      <c r="N2755" s="7">
        <v>1.2837174294572959</v>
      </c>
      <c r="O2755" s="8">
        <v>2.9831560120997511</v>
      </c>
      <c r="P2755" s="32">
        <f t="shared" si="812"/>
        <v>2.6940451745449678E-5</v>
      </c>
      <c r="Q2755" s="33">
        <f t="shared" si="813"/>
        <v>2.6940451745449678E-5</v>
      </c>
      <c r="R2755" s="33">
        <f t="shared" si="814"/>
        <v>3.196302492699532E-3</v>
      </c>
      <c r="S2755" s="33">
        <f t="shared" si="815"/>
        <v>2.5447108761713633E-3</v>
      </c>
      <c r="T2755" s="33">
        <f t="shared" si="816"/>
        <v>-8.0157678829444468E-3</v>
      </c>
      <c r="U2755" s="33">
        <f t="shared" si="817"/>
        <v>2.5533705517450933E-3</v>
      </c>
      <c r="V2755" s="33">
        <f t="shared" si="818"/>
        <v>-1.8905547269786771E-2</v>
      </c>
      <c r="W2755" s="33">
        <f t="shared" si="819"/>
        <v>-2.2572538428521915E-2</v>
      </c>
      <c r="X2755" s="33">
        <f t="shared" si="820"/>
        <v>-1.4908175009555324E-2</v>
      </c>
      <c r="Y2755" s="33">
        <f t="shared" si="821"/>
        <v>-2.4146256218193773E-4</v>
      </c>
      <c r="Z2755" s="34">
        <f t="shared" si="822"/>
        <v>-2.628032761206156E-3</v>
      </c>
      <c r="AA2755" s="39">
        <f t="shared" si="823"/>
        <v>0</v>
      </c>
      <c r="AB2755" s="37">
        <f t="shared" si="824"/>
        <v>0</v>
      </c>
      <c r="AC2755" s="37">
        <f t="shared" si="828"/>
        <v>0</v>
      </c>
      <c r="AD2755" s="37">
        <f t="shared" si="828"/>
        <v>3.8800746103960199E-2</v>
      </c>
      <c r="AE2755" s="37">
        <f t="shared" si="828"/>
        <v>4.537664974431764E-2</v>
      </c>
      <c r="AF2755" s="37">
        <f t="shared" si="828"/>
        <v>0</v>
      </c>
      <c r="AG2755" s="37">
        <f t="shared" si="828"/>
        <v>0.14825042305374941</v>
      </c>
      <c r="AH2755" s="37">
        <f t="shared" si="828"/>
        <v>0</v>
      </c>
      <c r="AI2755" s="37">
        <f t="shared" si="828"/>
        <v>0</v>
      </c>
      <c r="AJ2755" s="37">
        <f t="shared" si="828"/>
        <v>0.76757218109797287</v>
      </c>
      <c r="AK2755" s="38">
        <f t="shared" si="828"/>
        <v>0</v>
      </c>
      <c r="AL2755" s="8">
        <f t="shared" si="825"/>
        <v>-3.25308733735785E-3</v>
      </c>
      <c r="AM2755" s="23">
        <f t="shared" si="826"/>
        <v>1.5684961516272153</v>
      </c>
    </row>
    <row r="2756" spans="2:39" x14ac:dyDescent="0.35">
      <c r="B2756" s="16">
        <v>40001</v>
      </c>
      <c r="C2756" s="5">
        <v>4.7600000000000003E-3</v>
      </c>
      <c r="D2756" s="35">
        <f t="shared" si="810"/>
        <v>2.7378507871321013E-3</v>
      </c>
      <c r="E2756" s="36">
        <f t="shared" si="811"/>
        <v>1.3786804182388894</v>
      </c>
      <c r="F2756" s="7">
        <v>2.0292936493179026</v>
      </c>
      <c r="G2756" s="7">
        <v>1.7048555527372111</v>
      </c>
      <c r="H2756" s="7">
        <v>0.79297722239564317</v>
      </c>
      <c r="I2756" s="7">
        <v>0.92968772715034131</v>
      </c>
      <c r="J2756" s="7">
        <v>1.2744465571347345</v>
      </c>
      <c r="K2756" s="7">
        <v>4.1320686710894972</v>
      </c>
      <c r="L2756" s="7">
        <v>2.3759321230309651</v>
      </c>
      <c r="M2756" s="7">
        <v>1.1860339227759136</v>
      </c>
      <c r="N2756" s="7">
        <v>1.2854806577207816</v>
      </c>
      <c r="O2756" s="8">
        <v>2.9731182940860204</v>
      </c>
      <c r="P2756" s="32">
        <f t="shared" si="812"/>
        <v>9.0896646132154757E-6</v>
      </c>
      <c r="Q2756" s="33">
        <f t="shared" si="813"/>
        <v>3.7620557556168333E-3</v>
      </c>
      <c r="R2756" s="33">
        <f t="shared" si="814"/>
        <v>-1.6634771086607714E-3</v>
      </c>
      <c r="S2756" s="33">
        <f t="shared" si="815"/>
        <v>-1.8138208329493422E-2</v>
      </c>
      <c r="T2756" s="33">
        <f t="shared" si="816"/>
        <v>-1.3220445030378114E-2</v>
      </c>
      <c r="U2756" s="33">
        <f t="shared" si="817"/>
        <v>-1.7411907953079231E-2</v>
      </c>
      <c r="V2756" s="33">
        <f t="shared" si="818"/>
        <v>-7.5757074807314417E-4</v>
      </c>
      <c r="W2756" s="33">
        <f t="shared" si="819"/>
        <v>-1.2377480397292806E-2</v>
      </c>
      <c r="X2756" s="33">
        <f t="shared" si="820"/>
        <v>-1.3961102205161224E-2</v>
      </c>
      <c r="Y2756" s="33">
        <f t="shared" si="821"/>
        <v>1.3735330089201803E-3</v>
      </c>
      <c r="Z2756" s="34">
        <f t="shared" si="822"/>
        <v>-3.3647982113632624E-3</v>
      </c>
      <c r="AA2756" s="39">
        <f t="shared" si="823"/>
        <v>0</v>
      </c>
      <c r="AB2756" s="37">
        <f t="shared" si="824"/>
        <v>0</v>
      </c>
      <c r="AC2756" s="37">
        <f t="shared" si="828"/>
        <v>0</v>
      </c>
      <c r="AD2756" s="37">
        <f t="shared" si="828"/>
        <v>3.8800746103960199E-2</v>
      </c>
      <c r="AE2756" s="37">
        <f t="shared" si="828"/>
        <v>4.537664974431764E-2</v>
      </c>
      <c r="AF2756" s="37">
        <f t="shared" si="828"/>
        <v>0</v>
      </c>
      <c r="AG2756" s="37">
        <f t="shared" si="828"/>
        <v>0.14825042305374941</v>
      </c>
      <c r="AH2756" s="37">
        <f t="shared" si="828"/>
        <v>0</v>
      </c>
      <c r="AI2756" s="37">
        <f t="shared" si="828"/>
        <v>0</v>
      </c>
      <c r="AJ2756" s="37">
        <f t="shared" si="828"/>
        <v>0.76757218109797287</v>
      </c>
      <c r="AK2756" s="38">
        <f t="shared" si="828"/>
        <v>0</v>
      </c>
      <c r="AL2756" s="8">
        <f t="shared" si="825"/>
        <v>-3.6169997620894749E-4</v>
      </c>
      <c r="AM2756" s="23">
        <f t="shared" si="826"/>
        <v>1.5679288266064879</v>
      </c>
    </row>
    <row r="2757" spans="2:39" x14ac:dyDescent="0.35">
      <c r="B2757" s="16">
        <v>40002</v>
      </c>
      <c r="C2757" s="5">
        <v>3.62E-3</v>
      </c>
      <c r="D2757" s="35">
        <f t="shared" si="810"/>
        <v>2.7378507871321013E-3</v>
      </c>
      <c r="E2757" s="36">
        <f t="shared" si="811"/>
        <v>1.3786983854361263</v>
      </c>
      <c r="F2757" s="7">
        <v>2.0523985137012706</v>
      </c>
      <c r="G2757" s="7">
        <v>1.710590317218073</v>
      </c>
      <c r="H2757" s="7">
        <v>0.78802407079639747</v>
      </c>
      <c r="I2757" s="7">
        <v>0.91763609872861762</v>
      </c>
      <c r="J2757" s="7">
        <v>1.2416352231049903</v>
      </c>
      <c r="K2757" s="7">
        <v>4.0699094675325931</v>
      </c>
      <c r="L2757" s="7">
        <v>2.3104055766676517</v>
      </c>
      <c r="M2757" s="7">
        <v>1.1932590059448767</v>
      </c>
      <c r="N2757" s="7">
        <v>1.2839076680232844</v>
      </c>
      <c r="O2757" s="8">
        <v>2.9639009021435001</v>
      </c>
      <c r="P2757" s="32">
        <f t="shared" si="812"/>
        <v>1.3032169746685085E-5</v>
      </c>
      <c r="Q2757" s="33">
        <f t="shared" si="813"/>
        <v>1.1385668304404462E-2</v>
      </c>
      <c r="R2757" s="33">
        <f t="shared" si="814"/>
        <v>3.36378320829267E-3</v>
      </c>
      <c r="S2757" s="33">
        <f t="shared" si="815"/>
        <v>-6.2462722249220226E-3</v>
      </c>
      <c r="T2757" s="33">
        <f t="shared" si="816"/>
        <v>-1.2963092950214694E-2</v>
      </c>
      <c r="U2757" s="33">
        <f t="shared" si="817"/>
        <v>-2.5745555077265947E-2</v>
      </c>
      <c r="V2757" s="33">
        <f t="shared" si="818"/>
        <v>-1.5043119682837891E-2</v>
      </c>
      <c r="W2757" s="33">
        <f t="shared" si="819"/>
        <v>-2.7579300657681105E-2</v>
      </c>
      <c r="X2757" s="33">
        <f t="shared" si="820"/>
        <v>6.0918014486910366E-3</v>
      </c>
      <c r="Y2757" s="33">
        <f t="shared" si="821"/>
        <v>-1.2236587832338275E-3</v>
      </c>
      <c r="Z2757" s="34">
        <f t="shared" si="822"/>
        <v>-3.1002439293636996E-3</v>
      </c>
      <c r="AA2757" s="39">
        <f t="shared" si="823"/>
        <v>0</v>
      </c>
      <c r="AB2757" s="37">
        <f t="shared" si="824"/>
        <v>0</v>
      </c>
      <c r="AC2757" s="37">
        <f t="shared" si="828"/>
        <v>0</v>
      </c>
      <c r="AD2757" s="37">
        <f t="shared" si="828"/>
        <v>3.8800746103960199E-2</v>
      </c>
      <c r="AE2757" s="37">
        <f t="shared" si="828"/>
        <v>4.537664974431764E-2</v>
      </c>
      <c r="AF2757" s="37">
        <f t="shared" si="828"/>
        <v>0</v>
      </c>
      <c r="AG2757" s="37">
        <f t="shared" si="828"/>
        <v>0.14825042305374941</v>
      </c>
      <c r="AH2757" s="37">
        <f t="shared" si="828"/>
        <v>0</v>
      </c>
      <c r="AI2757" s="37">
        <f t="shared" si="828"/>
        <v>0</v>
      </c>
      <c r="AJ2757" s="37">
        <f t="shared" si="828"/>
        <v>0.76757218109797287</v>
      </c>
      <c r="AK2757" s="38">
        <f t="shared" si="828"/>
        <v>0</v>
      </c>
      <c r="AL2757" s="8">
        <f t="shared" si="825"/>
        <v>-3.9999770492957264E-3</v>
      </c>
      <c r="AM2757" s="23">
        <f t="shared" si="826"/>
        <v>1.5616571472851326</v>
      </c>
    </row>
    <row r="2758" spans="2:39" x14ac:dyDescent="0.35">
      <c r="B2758" s="16">
        <v>40003</v>
      </c>
      <c r="C2758" s="5">
        <v>3.5999999999999999E-3</v>
      </c>
      <c r="D2758" s="35">
        <f t="shared" si="810"/>
        <v>2.7378507871321013E-3</v>
      </c>
      <c r="E2758" s="36">
        <f t="shared" si="811"/>
        <v>1.3787120497431908</v>
      </c>
      <c r="F2758" s="7">
        <v>2.0391407293839725</v>
      </c>
      <c r="G2758" s="7">
        <v>1.7080683361877471</v>
      </c>
      <c r="H2758" s="7">
        <v>0.79277113045303005</v>
      </c>
      <c r="I2758" s="7">
        <v>0.92649043747460103</v>
      </c>
      <c r="J2758" s="7">
        <v>1.2477584187263593</v>
      </c>
      <c r="K2758" s="7">
        <v>4.0842138880103347</v>
      </c>
      <c r="L2758" s="7">
        <v>2.3402276386231011</v>
      </c>
      <c r="M2758" s="7">
        <v>1.2103685668881046</v>
      </c>
      <c r="N2758" s="7">
        <v>1.283086255049869</v>
      </c>
      <c r="O2758" s="8">
        <v>2.9495085778216517</v>
      </c>
      <c r="P2758" s="32">
        <f t="shared" si="812"/>
        <v>9.9110198494845037E-6</v>
      </c>
      <c r="Q2758" s="33">
        <f t="shared" si="813"/>
        <v>-6.4596540237155109E-3</v>
      </c>
      <c r="R2758" s="33">
        <f t="shared" si="814"/>
        <v>-1.4743337460411121E-3</v>
      </c>
      <c r="S2758" s="33">
        <f t="shared" si="815"/>
        <v>6.0240033681142613E-3</v>
      </c>
      <c r="T2758" s="33">
        <f t="shared" si="816"/>
        <v>9.6490741354344767E-3</v>
      </c>
      <c r="U2758" s="33">
        <f t="shared" si="817"/>
        <v>4.9315576003525763E-3</v>
      </c>
      <c r="V2758" s="33">
        <f t="shared" si="818"/>
        <v>3.5146778059449435E-3</v>
      </c>
      <c r="W2758" s="33">
        <f t="shared" si="819"/>
        <v>1.2907717266880336E-2</v>
      </c>
      <c r="X2758" s="33">
        <f t="shared" si="820"/>
        <v>1.433851398396091E-2</v>
      </c>
      <c r="Y2758" s="33">
        <f t="shared" si="821"/>
        <v>-6.397757361166212E-4</v>
      </c>
      <c r="Z2758" s="34">
        <f t="shared" si="822"/>
        <v>-4.8558723105215362E-3</v>
      </c>
      <c r="AA2758" s="39">
        <f t="shared" si="823"/>
        <v>0</v>
      </c>
      <c r="AB2758" s="37">
        <f t="shared" si="824"/>
        <v>0</v>
      </c>
      <c r="AC2758" s="37">
        <f t="shared" si="828"/>
        <v>0</v>
      </c>
      <c r="AD2758" s="37">
        <f t="shared" si="828"/>
        <v>3.8800746103960199E-2</v>
      </c>
      <c r="AE2758" s="37">
        <f t="shared" si="828"/>
        <v>4.537664974431764E-2</v>
      </c>
      <c r="AF2758" s="37">
        <f t="shared" si="828"/>
        <v>0</v>
      </c>
      <c r="AG2758" s="37">
        <f t="shared" si="828"/>
        <v>0.14825042305374941</v>
      </c>
      <c r="AH2758" s="37">
        <f t="shared" si="828"/>
        <v>0</v>
      </c>
      <c r="AI2758" s="37">
        <f t="shared" si="828"/>
        <v>0</v>
      </c>
      <c r="AJ2758" s="37">
        <f t="shared" si="828"/>
        <v>0.76757218109797287</v>
      </c>
      <c r="AK2758" s="38">
        <f t="shared" si="828"/>
        <v>0</v>
      </c>
      <c r="AL2758" s="8">
        <f t="shared" si="825"/>
        <v>7.0155689706053294E-4</v>
      </c>
      <c r="AM2758" s="23">
        <f t="shared" si="826"/>
        <v>1.5627527386276543</v>
      </c>
    </row>
    <row r="2759" spans="2:39" x14ac:dyDescent="0.35">
      <c r="B2759" s="16">
        <v>40004</v>
      </c>
      <c r="C2759" s="5">
        <v>3.4000000000000002E-3</v>
      </c>
      <c r="D2759" s="35">
        <f t="shared" si="810"/>
        <v>2.7378507871321013E-3</v>
      </c>
      <c r="E2759" s="36">
        <f t="shared" si="811"/>
        <v>1.378725638691525</v>
      </c>
      <c r="F2759" s="7">
        <v>2.0537036801055026</v>
      </c>
      <c r="G2759" s="7">
        <v>1.7128457208881938</v>
      </c>
      <c r="H2759" s="7">
        <v>0.78849797497113183</v>
      </c>
      <c r="I2759" s="7">
        <v>0.91403504316883666</v>
      </c>
      <c r="J2759" s="7">
        <v>1.2310011332936979</v>
      </c>
      <c r="K2759" s="7">
        <v>4.0527591604713349</v>
      </c>
      <c r="L2759" s="7">
        <v>2.3263442911672634</v>
      </c>
      <c r="M2759" s="7">
        <v>1.2011103111497443</v>
      </c>
      <c r="N2759" s="7">
        <v>1.2819407700547047</v>
      </c>
      <c r="O2759" s="8">
        <v>2.9777892109027984</v>
      </c>
      <c r="P2759" s="32">
        <f t="shared" si="812"/>
        <v>9.8562628336740232E-6</v>
      </c>
      <c r="Q2759" s="33">
        <f t="shared" si="813"/>
        <v>7.1417095013004417E-3</v>
      </c>
      <c r="R2759" s="33">
        <f t="shared" si="814"/>
        <v>2.7969517373698238E-3</v>
      </c>
      <c r="S2759" s="33">
        <f t="shared" si="815"/>
        <v>-5.3901502183313355E-3</v>
      </c>
      <c r="T2759" s="33">
        <f t="shared" si="816"/>
        <v>-1.3443629639303012E-2</v>
      </c>
      <c r="U2759" s="33">
        <f t="shared" si="817"/>
        <v>-1.3429911737054323E-2</v>
      </c>
      <c r="V2759" s="33">
        <f t="shared" si="818"/>
        <v>-7.7015377748307356E-3</v>
      </c>
      <c r="W2759" s="33">
        <f t="shared" si="819"/>
        <v>-5.9324773482318793E-3</v>
      </c>
      <c r="X2759" s="33">
        <f t="shared" si="820"/>
        <v>-7.6491210955382805E-3</v>
      </c>
      <c r="Y2759" s="33">
        <f t="shared" si="821"/>
        <v>-8.9275759182660952E-4</v>
      </c>
      <c r="Z2759" s="34">
        <f t="shared" si="822"/>
        <v>9.5882525291834941E-3</v>
      </c>
      <c r="AA2759" s="39">
        <f t="shared" si="823"/>
        <v>0</v>
      </c>
      <c r="AB2759" s="37">
        <f t="shared" si="824"/>
        <v>0</v>
      </c>
      <c r="AC2759" s="37">
        <f t="shared" si="828"/>
        <v>0</v>
      </c>
      <c r="AD2759" s="37">
        <f t="shared" si="828"/>
        <v>3.8800746103960199E-2</v>
      </c>
      <c r="AE2759" s="37">
        <f t="shared" si="828"/>
        <v>4.537664974431764E-2</v>
      </c>
      <c r="AF2759" s="37">
        <f t="shared" si="828"/>
        <v>0</v>
      </c>
      <c r="AG2759" s="37">
        <f t="shared" si="828"/>
        <v>0.14825042305374941</v>
      </c>
      <c r="AH2759" s="37">
        <f t="shared" si="828"/>
        <v>0</v>
      </c>
      <c r="AI2759" s="37">
        <f t="shared" si="828"/>
        <v>0</v>
      </c>
      <c r="AJ2759" s="37">
        <f t="shared" si="828"/>
        <v>0.76757218109797287</v>
      </c>
      <c r="AK2759" s="38">
        <f t="shared" si="828"/>
        <v>0</v>
      </c>
      <c r="AL2759" s="8">
        <f t="shared" si="825"/>
        <v>-2.6461808487518728E-3</v>
      </c>
      <c r="AM2759" s="23">
        <f t="shared" si="826"/>
        <v>1.5586174122593632</v>
      </c>
    </row>
    <row r="2760" spans="2:39" x14ac:dyDescent="0.35">
      <c r="B2760" s="16">
        <v>40007</v>
      </c>
      <c r="C2760" s="5">
        <v>3.5299999999999997E-3</v>
      </c>
      <c r="D2760" s="35">
        <f t="shared" si="810"/>
        <v>8.2135523613963042E-3</v>
      </c>
      <c r="E2760" s="36">
        <f t="shared" si="811"/>
        <v>1.3787641410912912</v>
      </c>
      <c r="F2760" s="7">
        <v>2.0474378761080287</v>
      </c>
      <c r="G2760" s="7">
        <v>1.712417485704093</v>
      </c>
      <c r="H2760" s="7">
        <v>0.80768249913429435</v>
      </c>
      <c r="I2760" s="7">
        <v>0.93818920785945237</v>
      </c>
      <c r="J2760" s="7">
        <v>1.2370045118782829</v>
      </c>
      <c r="K2760" s="7">
        <v>3.9819435233211449</v>
      </c>
      <c r="L2760" s="7">
        <v>2.3283959427974814</v>
      </c>
      <c r="M2760" s="7">
        <v>1.2037831435205515</v>
      </c>
      <c r="N2760" s="7">
        <v>1.2787785610500904</v>
      </c>
      <c r="O2760" s="8">
        <v>2.9813299646100448</v>
      </c>
      <c r="P2760" s="32">
        <f t="shared" si="812"/>
        <v>2.7926078028706058E-5</v>
      </c>
      <c r="Q2760" s="33">
        <f t="shared" si="813"/>
        <v>-3.0509776352701801E-3</v>
      </c>
      <c r="R2760" s="33">
        <f t="shared" si="814"/>
        <v>-2.5001386807832482E-4</v>
      </c>
      <c r="S2760" s="33">
        <f t="shared" si="815"/>
        <v>2.4330467258162347E-2</v>
      </c>
      <c r="T2760" s="33">
        <f t="shared" si="816"/>
        <v>2.642586284971804E-2</v>
      </c>
      <c r="U2760" s="33">
        <f t="shared" si="817"/>
        <v>4.8768262044749378E-3</v>
      </c>
      <c r="V2760" s="33">
        <f t="shared" si="818"/>
        <v>-1.7473438303684974E-2</v>
      </c>
      <c r="W2760" s="33">
        <f t="shared" si="819"/>
        <v>8.8192089107685945E-4</v>
      </c>
      <c r="X2760" s="33">
        <f t="shared" si="820"/>
        <v>2.2253013282758083E-3</v>
      </c>
      <c r="Y2760" s="33">
        <f t="shared" si="821"/>
        <v>-2.4667356546274055E-3</v>
      </c>
      <c r="Z2760" s="34">
        <f t="shared" si="822"/>
        <v>1.1890545154380483E-3</v>
      </c>
      <c r="AA2760" s="39">
        <f t="shared" si="823"/>
        <v>0</v>
      </c>
      <c r="AB2760" s="37">
        <f t="shared" si="824"/>
        <v>0</v>
      </c>
      <c r="AC2760" s="37">
        <f t="shared" si="828"/>
        <v>0</v>
      </c>
      <c r="AD2760" s="37">
        <f t="shared" si="828"/>
        <v>3.8800746103960199E-2</v>
      </c>
      <c r="AE2760" s="37">
        <f t="shared" si="828"/>
        <v>4.537664974431764E-2</v>
      </c>
      <c r="AF2760" s="37">
        <f t="shared" si="828"/>
        <v>0</v>
      </c>
      <c r="AG2760" s="37">
        <f t="shared" si="828"/>
        <v>0.14825042305374941</v>
      </c>
      <c r="AH2760" s="37">
        <f t="shared" si="828"/>
        <v>0</v>
      </c>
      <c r="AI2760" s="37">
        <f t="shared" si="828"/>
        <v>0</v>
      </c>
      <c r="AJ2760" s="37">
        <f t="shared" si="828"/>
        <v>0.76757218109797287</v>
      </c>
      <c r="AK2760" s="38">
        <f t="shared" si="828"/>
        <v>0</v>
      </c>
      <c r="AL2760" s="8">
        <f t="shared" si="825"/>
        <v>-2.3406848819416751E-3</v>
      </c>
      <c r="AM2760" s="23">
        <f t="shared" si="826"/>
        <v>1.5549691800457566</v>
      </c>
    </row>
    <row r="2761" spans="2:39" x14ac:dyDescent="0.35">
      <c r="B2761" s="16">
        <v>40008</v>
      </c>
      <c r="C2761" s="5">
        <v>3.63E-3</v>
      </c>
      <c r="D2761" s="35">
        <f t="shared" si="810"/>
        <v>2.7378507871321013E-3</v>
      </c>
      <c r="E2761" s="36">
        <f t="shared" si="811"/>
        <v>1.3787774663135173</v>
      </c>
      <c r="F2761" s="7">
        <v>2.0379728383070104</v>
      </c>
      <c r="G2761" s="7">
        <v>1.7070385432754323</v>
      </c>
      <c r="H2761" s="7">
        <v>0.8131026678145159</v>
      </c>
      <c r="I2761" s="7">
        <v>0.9498573844215602</v>
      </c>
      <c r="J2761" s="7">
        <v>1.2444067308681965</v>
      </c>
      <c r="K2761" s="7">
        <v>4.0742516610621875</v>
      </c>
      <c r="L2761" s="7">
        <v>2.354245612905228</v>
      </c>
      <c r="M2761" s="7">
        <v>1.2084932177661027</v>
      </c>
      <c r="N2761" s="7">
        <v>1.282514523971469</v>
      </c>
      <c r="O2761" s="8">
        <v>2.9854038648314059</v>
      </c>
      <c r="P2761" s="32">
        <f t="shared" si="812"/>
        <v>9.6646132785593863E-6</v>
      </c>
      <c r="Q2761" s="33">
        <f t="shared" si="813"/>
        <v>-4.6228693487933015E-3</v>
      </c>
      <c r="R2761" s="33">
        <f t="shared" si="814"/>
        <v>-3.1411396307070572E-3</v>
      </c>
      <c r="S2761" s="33">
        <f t="shared" si="815"/>
        <v>6.7107665277272854E-3</v>
      </c>
      <c r="T2761" s="33">
        <f t="shared" si="816"/>
        <v>1.243691194096086E-2</v>
      </c>
      <c r="U2761" s="33">
        <f t="shared" si="817"/>
        <v>5.9839870581184229E-3</v>
      </c>
      <c r="V2761" s="33">
        <f t="shared" si="818"/>
        <v>2.3181679298166724E-2</v>
      </c>
      <c r="W2761" s="33">
        <f t="shared" si="819"/>
        <v>1.1101921985265717E-2</v>
      </c>
      <c r="X2761" s="33">
        <f t="shared" si="820"/>
        <v>3.9127265329337302E-3</v>
      </c>
      <c r="Y2761" s="33">
        <f t="shared" si="821"/>
        <v>2.9215088797789335E-3</v>
      </c>
      <c r="Z2761" s="34">
        <f t="shared" si="822"/>
        <v>1.3664707596006131E-3</v>
      </c>
      <c r="AA2761" s="39">
        <f t="shared" si="823"/>
        <v>0</v>
      </c>
      <c r="AB2761" s="37">
        <f t="shared" si="824"/>
        <v>0</v>
      </c>
      <c r="AC2761" s="37">
        <f t="shared" si="828"/>
        <v>0</v>
      </c>
      <c r="AD2761" s="37">
        <f t="shared" si="828"/>
        <v>3.8800746103960199E-2</v>
      </c>
      <c r="AE2761" s="37">
        <f t="shared" si="828"/>
        <v>4.537664974431764E-2</v>
      </c>
      <c r="AF2761" s="37">
        <f t="shared" si="828"/>
        <v>0</v>
      </c>
      <c r="AG2761" s="37">
        <f t="shared" si="828"/>
        <v>0.14825042305374941</v>
      </c>
      <c r="AH2761" s="37">
        <f t="shared" si="828"/>
        <v>0</v>
      </c>
      <c r="AI2761" s="37">
        <f t="shared" si="828"/>
        <v>0</v>
      </c>
      <c r="AJ2761" s="37">
        <f t="shared" si="828"/>
        <v>0.76757218109797287</v>
      </c>
      <c r="AK2761" s="38">
        <f t="shared" si="828"/>
        <v>0</v>
      </c>
      <c r="AL2761" s="8">
        <f t="shared" si="825"/>
        <v>6.5038908512497764E-3</v>
      </c>
      <c r="AM2761" s="23">
        <f t="shared" si="826"/>
        <v>1.5650825298698317</v>
      </c>
    </row>
    <row r="2762" spans="2:39" x14ac:dyDescent="0.35">
      <c r="B2762" s="16">
        <v>40009</v>
      </c>
      <c r="C2762" s="5">
        <v>3.4500000000000004E-3</v>
      </c>
      <c r="D2762" s="35">
        <f t="shared" si="810"/>
        <v>2.7378507871321013E-3</v>
      </c>
      <c r="E2762" s="36">
        <f t="shared" si="811"/>
        <v>1.3787911691532238</v>
      </c>
      <c r="F2762" s="7">
        <v>2.0193394169643626</v>
      </c>
      <c r="G2762" s="7">
        <v>1.6994382672282826</v>
      </c>
      <c r="H2762" s="7">
        <v>0.83633050327767233</v>
      </c>
      <c r="I2762" s="7">
        <v>0.98244112605116973</v>
      </c>
      <c r="J2762" s="7">
        <v>1.2711380099358722</v>
      </c>
      <c r="K2762" s="7">
        <v>4.2241258815286757</v>
      </c>
      <c r="L2762" s="7">
        <v>2.3940035084006994</v>
      </c>
      <c r="M2762" s="7">
        <v>1.2351765430916053</v>
      </c>
      <c r="N2762" s="7">
        <v>1.2925688802951063</v>
      </c>
      <c r="O2762" s="8">
        <v>2.9818836171426488</v>
      </c>
      <c r="P2762" s="32">
        <f t="shared" si="812"/>
        <v>9.9383983573897439E-6</v>
      </c>
      <c r="Q2762" s="33">
        <f t="shared" si="813"/>
        <v>-9.1431156453130047E-3</v>
      </c>
      <c r="R2762" s="33">
        <f t="shared" si="814"/>
        <v>-4.4523166023927585E-3</v>
      </c>
      <c r="S2762" s="33">
        <f t="shared" si="815"/>
        <v>2.856691581837878E-2</v>
      </c>
      <c r="T2762" s="33">
        <f t="shared" si="816"/>
        <v>3.4303825146816402E-2</v>
      </c>
      <c r="U2762" s="33">
        <f t="shared" si="817"/>
        <v>2.1481143105860356E-2</v>
      </c>
      <c r="V2762" s="33">
        <f t="shared" si="818"/>
        <v>3.6785705188229656E-2</v>
      </c>
      <c r="W2762" s="33">
        <f t="shared" si="819"/>
        <v>1.6887743265838973E-2</v>
      </c>
      <c r="X2762" s="33">
        <f t="shared" si="820"/>
        <v>2.2079830431176672E-2</v>
      </c>
      <c r="Y2762" s="33">
        <f t="shared" si="821"/>
        <v>7.8395652725262721E-3</v>
      </c>
      <c r="Z2762" s="34">
        <f t="shared" si="822"/>
        <v>-1.1791529213940333E-3</v>
      </c>
      <c r="AA2762" s="39">
        <f t="shared" si="823"/>
        <v>0</v>
      </c>
      <c r="AB2762" s="37">
        <f t="shared" si="824"/>
        <v>0</v>
      </c>
      <c r="AC2762" s="37">
        <f t="shared" si="828"/>
        <v>0</v>
      </c>
      <c r="AD2762" s="37">
        <f t="shared" si="828"/>
        <v>3.8800746103960199E-2</v>
      </c>
      <c r="AE2762" s="37">
        <f t="shared" si="828"/>
        <v>4.537664974431764E-2</v>
      </c>
      <c r="AF2762" s="37">
        <f t="shared" si="828"/>
        <v>0</v>
      </c>
      <c r="AG2762" s="37">
        <f t="shared" si="828"/>
        <v>0.14825042305374941</v>
      </c>
      <c r="AH2762" s="37">
        <f t="shared" si="828"/>
        <v>0</v>
      </c>
      <c r="AI2762" s="37">
        <f t="shared" si="828"/>
        <v>0</v>
      </c>
      <c r="AJ2762" s="37">
        <f t="shared" si="828"/>
        <v>0.76757218109797287</v>
      </c>
      <c r="AK2762" s="38">
        <f t="shared" si="828"/>
        <v>0</v>
      </c>
      <c r="AL2762" s="8">
        <f t="shared" si="825"/>
        <v>1.4135938877797988E-2</v>
      </c>
      <c r="AM2762" s="23">
        <f t="shared" si="826"/>
        <v>1.5872064408507809</v>
      </c>
    </row>
    <row r="2763" spans="2:39" x14ac:dyDescent="0.35">
      <c r="B2763" s="16">
        <v>40010</v>
      </c>
      <c r="C2763" s="5">
        <v>3.5799999999999998E-3</v>
      </c>
      <c r="D2763" s="35">
        <f t="shared" si="810"/>
        <v>2.7378507871321013E-3</v>
      </c>
      <c r="E2763" s="36">
        <f t="shared" si="811"/>
        <v>1.3788041926427064</v>
      </c>
      <c r="F2763" s="7">
        <v>2.0247333294390839</v>
      </c>
      <c r="G2763" s="7">
        <v>1.7011999536981004</v>
      </c>
      <c r="H2763" s="7">
        <v>0.84401337956525957</v>
      </c>
      <c r="I2763" s="7">
        <v>0.98848274082919019</v>
      </c>
      <c r="J2763" s="7">
        <v>1.2597801595426812</v>
      </c>
      <c r="K2763" s="7">
        <v>4.2651946797974478</v>
      </c>
      <c r="L2763" s="7">
        <v>2.3940261211648441</v>
      </c>
      <c r="M2763" s="7">
        <v>1.2389456940934924</v>
      </c>
      <c r="N2763" s="7">
        <v>1.2938879960823857</v>
      </c>
      <c r="O2763" s="8">
        <v>3.0008832988695286</v>
      </c>
      <c r="P2763" s="32">
        <f t="shared" si="812"/>
        <v>9.4455852155395092E-6</v>
      </c>
      <c r="Q2763" s="33">
        <f t="shared" si="813"/>
        <v>2.6711272158643773E-3</v>
      </c>
      <c r="R2763" s="33">
        <f t="shared" si="814"/>
        <v>1.0366286930156843E-3</v>
      </c>
      <c r="S2763" s="33">
        <f t="shared" si="815"/>
        <v>9.1864116607933699E-3</v>
      </c>
      <c r="T2763" s="33">
        <f t="shared" si="816"/>
        <v>6.1495947368410686E-3</v>
      </c>
      <c r="U2763" s="33">
        <f t="shared" si="817"/>
        <v>-8.9351827295007791E-3</v>
      </c>
      <c r="V2763" s="33">
        <f t="shared" si="818"/>
        <v>9.7224371196791282E-3</v>
      </c>
      <c r="W2763" s="33">
        <f t="shared" si="819"/>
        <v>9.4455852155395092E-6</v>
      </c>
      <c r="X2763" s="33">
        <f t="shared" si="820"/>
        <v>3.051507918417018E-3</v>
      </c>
      <c r="Y2763" s="33">
        <f t="shared" si="821"/>
        <v>1.0205380985022217E-3</v>
      </c>
      <c r="Z2763" s="34">
        <f t="shared" si="822"/>
        <v>6.3717046559603752E-3</v>
      </c>
      <c r="AA2763" s="39">
        <f t="shared" si="823"/>
        <v>0</v>
      </c>
      <c r="AB2763" s="37">
        <f t="shared" si="824"/>
        <v>0</v>
      </c>
      <c r="AC2763" s="37">
        <f t="shared" si="828"/>
        <v>0</v>
      </c>
      <c r="AD2763" s="37">
        <f t="shared" si="828"/>
        <v>3.8800746103960199E-2</v>
      </c>
      <c r="AE2763" s="37">
        <f t="shared" si="828"/>
        <v>4.537664974431764E-2</v>
      </c>
      <c r="AF2763" s="37">
        <f t="shared" si="828"/>
        <v>0</v>
      </c>
      <c r="AG2763" s="37">
        <f t="shared" si="828"/>
        <v>0.14825042305374941</v>
      </c>
      <c r="AH2763" s="37">
        <f t="shared" si="828"/>
        <v>0</v>
      </c>
      <c r="AI2763" s="37">
        <f t="shared" si="828"/>
        <v>0</v>
      </c>
      <c r="AJ2763" s="37">
        <f t="shared" si="828"/>
        <v>0.76757218109797287</v>
      </c>
      <c r="AK2763" s="38">
        <f t="shared" si="828"/>
        <v>0</v>
      </c>
      <c r="AL2763" s="8">
        <f t="shared" si="825"/>
        <v>2.860179703166875E-3</v>
      </c>
      <c r="AM2763" s="23">
        <f t="shared" si="826"/>
        <v>1.591746136497638</v>
      </c>
    </row>
    <row r="2764" spans="2:39" x14ac:dyDescent="0.35">
      <c r="B2764" s="16">
        <v>40011</v>
      </c>
      <c r="C2764" s="5">
        <v>3.5599999999999998E-3</v>
      </c>
      <c r="D2764" s="35">
        <f t="shared" si="810"/>
        <v>2.7378507871321013E-3</v>
      </c>
      <c r="E2764" s="36">
        <f t="shared" si="811"/>
        <v>1.3788177070000223</v>
      </c>
      <c r="F2764" s="7">
        <v>2.0140033922472096</v>
      </c>
      <c r="G2764" s="7">
        <v>1.6966144561711562</v>
      </c>
      <c r="H2764" s="7">
        <v>0.84514316546658719</v>
      </c>
      <c r="I2764" s="7">
        <v>0.99371891483444086</v>
      </c>
      <c r="J2764" s="7">
        <v>1.2657617407358288</v>
      </c>
      <c r="K2764" s="7">
        <v>4.3170267743058472</v>
      </c>
      <c r="L2764" s="7">
        <v>2.4516657173465934</v>
      </c>
      <c r="M2764" s="7">
        <v>1.24004671212013</v>
      </c>
      <c r="N2764" s="7">
        <v>1.2992085275804017</v>
      </c>
      <c r="O2764" s="8">
        <v>3.0046834727712279</v>
      </c>
      <c r="P2764" s="32">
        <f t="shared" si="812"/>
        <v>9.8015058178635428E-6</v>
      </c>
      <c r="Q2764" s="33">
        <f t="shared" si="813"/>
        <v>-5.2994322935587812E-3</v>
      </c>
      <c r="R2764" s="33">
        <f t="shared" si="814"/>
        <v>-2.6954488900473583E-3</v>
      </c>
      <c r="S2764" s="33">
        <f t="shared" si="815"/>
        <v>1.3385876677802777E-3</v>
      </c>
      <c r="T2764" s="33">
        <f t="shared" si="816"/>
        <v>5.2971830351415949E-3</v>
      </c>
      <c r="U2764" s="33">
        <f t="shared" si="817"/>
        <v>4.7481150959856055E-3</v>
      </c>
      <c r="V2764" s="33">
        <f t="shared" si="818"/>
        <v>1.2152339670193246E-2</v>
      </c>
      <c r="W2764" s="33">
        <f t="shared" si="819"/>
        <v>2.4076427434176928E-2</v>
      </c>
      <c r="X2764" s="33">
        <f t="shared" si="820"/>
        <v>8.8867335500375511E-4</v>
      </c>
      <c r="Y2764" s="33">
        <f t="shared" si="821"/>
        <v>4.1120495082460629E-3</v>
      </c>
      <c r="Z2764" s="34">
        <f t="shared" si="822"/>
        <v>1.2663517782016687E-3</v>
      </c>
      <c r="AA2764" s="39">
        <f t="shared" si="823"/>
        <v>0</v>
      </c>
      <c r="AB2764" s="37">
        <f t="shared" si="824"/>
        <v>0</v>
      </c>
      <c r="AC2764" s="37">
        <f t="shared" si="828"/>
        <v>0</v>
      </c>
      <c r="AD2764" s="37">
        <f t="shared" si="828"/>
        <v>3.8800746103960199E-2</v>
      </c>
      <c r="AE2764" s="37">
        <f t="shared" si="828"/>
        <v>4.537664974431764E-2</v>
      </c>
      <c r="AF2764" s="37">
        <f t="shared" si="828"/>
        <v>0</v>
      </c>
      <c r="AG2764" s="37">
        <f t="shared" si="828"/>
        <v>0.14825042305374941</v>
      </c>
      <c r="AH2764" s="37">
        <f t="shared" si="828"/>
        <v>0</v>
      </c>
      <c r="AI2764" s="37">
        <f t="shared" si="828"/>
        <v>0</v>
      </c>
      <c r="AJ2764" s="37">
        <f t="shared" si="828"/>
        <v>0.76757218109797287</v>
      </c>
      <c r="AK2764" s="38">
        <f t="shared" si="828"/>
        <v>0</v>
      </c>
      <c r="AL2764" s="8">
        <f t="shared" si="825"/>
        <v>5.2501909264788841E-3</v>
      </c>
      <c r="AM2764" s="23">
        <f t="shared" si="826"/>
        <v>1.6001031076207355</v>
      </c>
    </row>
    <row r="2765" spans="2:39" x14ac:dyDescent="0.35">
      <c r="B2765" s="16">
        <v>40014</v>
      </c>
      <c r="C2765" s="5">
        <v>3.5399999999999997E-3</v>
      </c>
      <c r="D2765" s="35">
        <f t="shared" si="810"/>
        <v>8.2135523613963042E-3</v>
      </c>
      <c r="E2765" s="36">
        <f t="shared" si="811"/>
        <v>1.3788580239695247</v>
      </c>
      <c r="F2765" s="7">
        <v>2.0244961998341688</v>
      </c>
      <c r="G2765" s="7">
        <v>1.6936487613917801</v>
      </c>
      <c r="H2765" s="7">
        <v>0.85599323559828611</v>
      </c>
      <c r="I2765" s="7">
        <v>1.0042060166701245</v>
      </c>
      <c r="J2765" s="7">
        <v>1.2818593019959226</v>
      </c>
      <c r="K2765" s="7">
        <v>4.4518360303760165</v>
      </c>
      <c r="L2765" s="7">
        <v>2.4815397231893721</v>
      </c>
      <c r="M2765" s="7">
        <v>1.2573175208115275</v>
      </c>
      <c r="N2765" s="7">
        <v>1.3063626737654386</v>
      </c>
      <c r="O2765" s="8">
        <v>3.0144579413126653</v>
      </c>
      <c r="P2765" s="32">
        <f t="shared" si="812"/>
        <v>2.9240246406603276E-5</v>
      </c>
      <c r="Q2765" s="33">
        <f t="shared" si="813"/>
        <v>5.2099254784527815E-3</v>
      </c>
      <c r="R2765" s="33">
        <f t="shared" si="814"/>
        <v>-1.7480074913831523E-3</v>
      </c>
      <c r="S2765" s="33">
        <f t="shared" si="815"/>
        <v>1.2838144559459197E-2</v>
      </c>
      <c r="T2765" s="33">
        <f t="shared" si="816"/>
        <v>1.055338856806487E-2</v>
      </c>
      <c r="U2765" s="33">
        <f t="shared" si="817"/>
        <v>1.2717686703609621E-2</v>
      </c>
      <c r="V2765" s="33">
        <f t="shared" si="818"/>
        <v>3.1227338424799411E-2</v>
      </c>
      <c r="W2765" s="33">
        <f t="shared" si="819"/>
        <v>1.218518725102169E-2</v>
      </c>
      <c r="X2765" s="33">
        <f t="shared" si="820"/>
        <v>1.3927546859802797E-2</v>
      </c>
      <c r="Y2765" s="33">
        <f t="shared" si="821"/>
        <v>5.5065418931328214E-3</v>
      </c>
      <c r="Z2765" s="34">
        <f t="shared" si="822"/>
        <v>3.2530776136703299E-3</v>
      </c>
      <c r="AA2765" s="39">
        <f t="shared" si="823"/>
        <v>0</v>
      </c>
      <c r="AB2765" s="37">
        <f t="shared" si="824"/>
        <v>0</v>
      </c>
      <c r="AC2765" s="37">
        <f t="shared" si="828"/>
        <v>0</v>
      </c>
      <c r="AD2765" s="37">
        <f t="shared" si="828"/>
        <v>3.8800746103960199E-2</v>
      </c>
      <c r="AE2765" s="37">
        <f t="shared" si="828"/>
        <v>4.537664974431764E-2</v>
      </c>
      <c r="AF2765" s="37">
        <f t="shared" si="828"/>
        <v>0</v>
      </c>
      <c r="AG2765" s="37">
        <f t="shared" si="828"/>
        <v>0.14825042305374941</v>
      </c>
      <c r="AH2765" s="37">
        <f t="shared" si="828"/>
        <v>0</v>
      </c>
      <c r="AI2765" s="37">
        <f t="shared" si="828"/>
        <v>0</v>
      </c>
      <c r="AJ2765" s="37">
        <f t="shared" si="828"/>
        <v>0.76757218109797287</v>
      </c>
      <c r="AK2765" s="38">
        <f t="shared" si="828"/>
        <v>0</v>
      </c>
      <c r="AL2765" s="8">
        <f t="shared" si="825"/>
        <v>9.8331415077047186E-3</v>
      </c>
      <c r="AM2765" s="23">
        <f t="shared" si="826"/>
        <v>1.6158371479048881</v>
      </c>
    </row>
    <row r="2766" spans="2:39" x14ac:dyDescent="0.35">
      <c r="B2766" s="16">
        <v>40015</v>
      </c>
      <c r="C2766" s="5">
        <v>3.65E-3</v>
      </c>
      <c r="D2766" s="35">
        <f t="shared" si="810"/>
        <v>2.7378507871321013E-3</v>
      </c>
      <c r="E2766" s="36">
        <f t="shared" si="811"/>
        <v>1.3788713878501677</v>
      </c>
      <c r="F2766" s="7">
        <v>2.0381116638573995</v>
      </c>
      <c r="G2766" s="7">
        <v>1.6981088254846137</v>
      </c>
      <c r="H2766" s="7">
        <v>0.86005864228160045</v>
      </c>
      <c r="I2766" s="7">
        <v>1.0126614300670891</v>
      </c>
      <c r="J2766" s="7">
        <v>1.2905416642591192</v>
      </c>
      <c r="K2766" s="7">
        <v>4.4717074494845477</v>
      </c>
      <c r="L2766" s="7">
        <v>2.4656690503176191</v>
      </c>
      <c r="M2766" s="7">
        <v>1.2634406131410785</v>
      </c>
      <c r="N2766" s="7">
        <v>1.3180399734211949</v>
      </c>
      <c r="O2766" s="8">
        <v>3.0288178753468422</v>
      </c>
      <c r="P2766" s="32">
        <f t="shared" si="812"/>
        <v>9.6919917864646266E-6</v>
      </c>
      <c r="Q2766" s="33">
        <f t="shared" si="813"/>
        <v>6.7253591408795721E-3</v>
      </c>
      <c r="R2766" s="33">
        <f t="shared" si="814"/>
        <v>2.6334055764718478E-3</v>
      </c>
      <c r="S2766" s="33">
        <f t="shared" si="815"/>
        <v>4.7493444039576893E-3</v>
      </c>
      <c r="T2766" s="33">
        <f t="shared" si="816"/>
        <v>8.4199987418938083E-3</v>
      </c>
      <c r="U2766" s="33">
        <f t="shared" si="817"/>
        <v>6.7732568228648926E-3</v>
      </c>
      <c r="V2766" s="33">
        <f t="shared" si="818"/>
        <v>4.46364577961611E-3</v>
      </c>
      <c r="W2766" s="33">
        <f t="shared" si="819"/>
        <v>-6.3954941859062364E-3</v>
      </c>
      <c r="X2766" s="33">
        <f t="shared" si="820"/>
        <v>4.8699650074062184E-3</v>
      </c>
      <c r="Y2766" s="33">
        <f t="shared" si="821"/>
        <v>8.9387885081697593E-3</v>
      </c>
      <c r="Z2766" s="34">
        <f t="shared" si="822"/>
        <v>4.7636869758163058E-3</v>
      </c>
      <c r="AA2766" s="39">
        <f t="shared" si="823"/>
        <v>0</v>
      </c>
      <c r="AB2766" s="37">
        <f t="shared" si="824"/>
        <v>0</v>
      </c>
      <c r="AC2766" s="37">
        <f t="shared" si="828"/>
        <v>0</v>
      </c>
      <c r="AD2766" s="37">
        <f t="shared" si="828"/>
        <v>3.8800746103960199E-2</v>
      </c>
      <c r="AE2766" s="37">
        <f t="shared" si="828"/>
        <v>4.537664974431764E-2</v>
      </c>
      <c r="AF2766" s="37">
        <f t="shared" si="828"/>
        <v>0</v>
      </c>
      <c r="AG2766" s="37">
        <f t="shared" si="828"/>
        <v>0.14825042305374941</v>
      </c>
      <c r="AH2766" s="37">
        <f t="shared" si="828"/>
        <v>0</v>
      </c>
      <c r="AI2766" s="37">
        <f t="shared" si="828"/>
        <v>0</v>
      </c>
      <c r="AJ2766" s="37">
        <f t="shared" si="828"/>
        <v>0.76757218109797287</v>
      </c>
      <c r="AK2766" s="38">
        <f t="shared" si="828"/>
        <v>0</v>
      </c>
      <c r="AL2766" s="8">
        <f t="shared" si="825"/>
        <v>8.0892522069162653E-3</v>
      </c>
      <c r="AM2766" s="23">
        <f t="shared" si="826"/>
        <v>1.628908062119595</v>
      </c>
    </row>
    <row r="2767" spans="2:39" x14ac:dyDescent="0.35">
      <c r="B2767" s="16">
        <v>40016</v>
      </c>
      <c r="C2767" s="5">
        <v>3.6600000000000001E-3</v>
      </c>
      <c r="D2767" s="35">
        <f t="shared" ref="D2767:D2830" si="829">(B2767-B2766)/365.25</f>
        <v>2.7378507871321013E-3</v>
      </c>
      <c r="E2767" s="36">
        <f t="shared" ref="E2767:E2830" si="830">E2766*(1+D2767*C2766)</f>
        <v>1.3788851671261859</v>
      </c>
      <c r="F2767" s="7">
        <v>2.0286464646368985</v>
      </c>
      <c r="G2767" s="7">
        <v>1.6989193116765573</v>
      </c>
      <c r="H2767" s="7">
        <v>0.85645871330220658</v>
      </c>
      <c r="I2767" s="7">
        <v>1.013878087612885</v>
      </c>
      <c r="J2767" s="7">
        <v>1.3033464012032592</v>
      </c>
      <c r="K2767" s="7">
        <v>4.450189762858626</v>
      </c>
      <c r="L2767" s="7">
        <v>2.4855622935975576</v>
      </c>
      <c r="M2767" s="7">
        <v>1.2650129828109673</v>
      </c>
      <c r="N2767" s="7">
        <v>1.3244720730959343</v>
      </c>
      <c r="O2767" s="8">
        <v>3.0369420704607721</v>
      </c>
      <c r="P2767" s="32">
        <f t="shared" ref="P2767:P2830" si="831">E2767/E2766-1</f>
        <v>9.9931553729781797E-6</v>
      </c>
      <c r="Q2767" s="33">
        <f t="shared" ref="Q2767:Q2830" si="832">F2767/F2766-1</f>
        <v>-4.6441023759153932E-3</v>
      </c>
      <c r="R2767" s="33">
        <f t="shared" ref="R2767:R2830" si="833">G2767/G2766-1</f>
        <v>4.7728754469678059E-4</v>
      </c>
      <c r="S2767" s="33">
        <f t="shared" ref="S2767:S2830" si="834">H2767/H2766-1</f>
        <v>-4.185678513553226E-3</v>
      </c>
      <c r="T2767" s="33">
        <f t="shared" ref="T2767:T2830" si="835">I2767/I2766-1</f>
        <v>1.2014455272728597E-3</v>
      </c>
      <c r="U2767" s="33">
        <f t="shared" ref="U2767:U2830" si="836">J2767/J2766-1</f>
        <v>9.9219864796002977E-3</v>
      </c>
      <c r="V2767" s="33">
        <f t="shared" ref="V2767:V2830" si="837">K2767/K2766-1</f>
        <v>-4.8119620679573094E-3</v>
      </c>
      <c r="W2767" s="33">
        <f t="shared" ref="W2767:W2830" si="838">L2767/L2766-1</f>
        <v>8.0680914080404342E-3</v>
      </c>
      <c r="X2767" s="33">
        <f t="shared" ref="X2767:X2830" si="839">M2767/M2766-1</f>
        <v>1.2445141097527923E-3</v>
      </c>
      <c r="Y2767" s="33">
        <f t="shared" ref="Y2767:Y2830" si="840">N2767/N2766-1</f>
        <v>4.8800490155422871E-3</v>
      </c>
      <c r="Z2767" s="34">
        <f t="shared" ref="Z2767:Z2830" si="841">O2767/O2766-1</f>
        <v>2.6822989853754198E-3</v>
      </c>
      <c r="AA2767" s="39">
        <f t="shared" ref="AA2767:AA2830" si="842">1-SUM(AB2767:AK2767)</f>
        <v>0</v>
      </c>
      <c r="AB2767" s="37">
        <f t="shared" ref="AB2767:AB2830" si="843">AB$8</f>
        <v>0</v>
      </c>
      <c r="AC2767" s="37">
        <f t="shared" si="828"/>
        <v>0</v>
      </c>
      <c r="AD2767" s="37">
        <f t="shared" si="828"/>
        <v>3.8800746103960199E-2</v>
      </c>
      <c r="AE2767" s="37">
        <f t="shared" si="828"/>
        <v>4.537664974431764E-2</v>
      </c>
      <c r="AF2767" s="37">
        <f t="shared" si="828"/>
        <v>0</v>
      </c>
      <c r="AG2767" s="37">
        <f t="shared" si="828"/>
        <v>0.14825042305374941</v>
      </c>
      <c r="AH2767" s="37">
        <f t="shared" si="828"/>
        <v>0</v>
      </c>
      <c r="AI2767" s="37">
        <f t="shared" si="828"/>
        <v>0</v>
      </c>
      <c r="AJ2767" s="37">
        <f t="shared" si="828"/>
        <v>0.76757218109797287</v>
      </c>
      <c r="AK2767" s="38">
        <f t="shared" si="828"/>
        <v>0</v>
      </c>
      <c r="AL2767" s="8">
        <f t="shared" ref="AL2767:AL2830" si="844">SUMPRODUCT(AA2766:AK2766,P2767:Z2767)</f>
        <v>2.9245245780322999E-3</v>
      </c>
      <c r="AM2767" s="23">
        <f t="shared" ref="AM2767:AM2830" si="845">AM2766*(1+AL2767)</f>
        <v>1.6336718437826188</v>
      </c>
    </row>
    <row r="2768" spans="2:39" x14ac:dyDescent="0.35">
      <c r="B2768" s="16">
        <v>40017</v>
      </c>
      <c r="C2768" s="5">
        <v>3.5499999999999998E-3</v>
      </c>
      <c r="D2768" s="35">
        <f t="shared" si="829"/>
        <v>2.7378507871321013E-3</v>
      </c>
      <c r="E2768" s="36">
        <f t="shared" si="830"/>
        <v>1.378898984291721</v>
      </c>
      <c r="F2768" s="7">
        <v>2.0077983375951352</v>
      </c>
      <c r="G2768" s="7">
        <v>1.6883031050689015</v>
      </c>
      <c r="H2768" s="7">
        <v>0.87406146290391606</v>
      </c>
      <c r="I2768" s="7">
        <v>1.0392257962243334</v>
      </c>
      <c r="J2768" s="7">
        <v>1.330648994319297</v>
      </c>
      <c r="K2768" s="7">
        <v>4.5366411146176544</v>
      </c>
      <c r="L2768" s="7">
        <v>2.5074428830747451</v>
      </c>
      <c r="M2768" s="7">
        <v>1.2778854031688085</v>
      </c>
      <c r="N2768" s="7">
        <v>1.3287994308719699</v>
      </c>
      <c r="O2768" s="8">
        <v>3.0347848651203906</v>
      </c>
      <c r="P2768" s="32">
        <f t="shared" si="831"/>
        <v>1.002053388088342E-5</v>
      </c>
      <c r="Q2768" s="33">
        <f t="shared" si="832"/>
        <v>-1.0276865587565465E-2</v>
      </c>
      <c r="R2768" s="33">
        <f t="shared" si="833"/>
        <v>-6.2487997721206723E-3</v>
      </c>
      <c r="S2768" s="33">
        <f t="shared" si="834"/>
        <v>2.0552945901898045E-2</v>
      </c>
      <c r="T2768" s="33">
        <f t="shared" si="835"/>
        <v>2.5000746067141089E-2</v>
      </c>
      <c r="U2768" s="33">
        <f t="shared" si="836"/>
        <v>2.0948071127393053E-2</v>
      </c>
      <c r="V2768" s="33">
        <f t="shared" si="837"/>
        <v>1.9426441649871506E-2</v>
      </c>
      <c r="W2768" s="33">
        <f t="shared" si="838"/>
        <v>8.8030742715836663E-3</v>
      </c>
      <c r="X2768" s="33">
        <f t="shared" si="839"/>
        <v>1.0175721935467896E-2</v>
      </c>
      <c r="Y2768" s="33">
        <f t="shared" si="840"/>
        <v>3.267232177965429E-3</v>
      </c>
      <c r="Z2768" s="34">
        <f t="shared" si="841"/>
        <v>-7.1032153078054439E-4</v>
      </c>
      <c r="AA2768" s="39">
        <f t="shared" si="842"/>
        <v>0</v>
      </c>
      <c r="AB2768" s="37">
        <f t="shared" si="843"/>
        <v>0</v>
      </c>
      <c r="AC2768" s="37">
        <f t="shared" si="828"/>
        <v>0</v>
      </c>
      <c r="AD2768" s="37">
        <f t="shared" si="828"/>
        <v>3.8800746103960199E-2</v>
      </c>
      <c r="AE2768" s="37">
        <f t="shared" si="828"/>
        <v>4.537664974431764E-2</v>
      </c>
      <c r="AF2768" s="37">
        <f t="shared" si="828"/>
        <v>0</v>
      </c>
      <c r="AG2768" s="37">
        <f t="shared" si="828"/>
        <v>0.14825042305374941</v>
      </c>
      <c r="AH2768" s="37">
        <f t="shared" si="828"/>
        <v>0</v>
      </c>
      <c r="AI2768" s="37">
        <f t="shared" si="828"/>
        <v>0</v>
      </c>
      <c r="AJ2768" s="37">
        <f t="shared" si="828"/>
        <v>0.76757218109797287</v>
      </c>
      <c r="AK2768" s="38">
        <f t="shared" si="828"/>
        <v>0</v>
      </c>
      <c r="AL2768" s="8">
        <f t="shared" si="844"/>
        <v>7.3197344552800962E-3</v>
      </c>
      <c r="AM2768" s="23">
        <f t="shared" si="845"/>
        <v>1.6456298878661753</v>
      </c>
    </row>
    <row r="2769" spans="2:39" x14ac:dyDescent="0.35">
      <c r="B2769" s="16">
        <v>40018</v>
      </c>
      <c r="C2769" s="5">
        <v>3.4600000000000004E-3</v>
      </c>
      <c r="D2769" s="35">
        <f t="shared" si="829"/>
        <v>2.7378507871321013E-3</v>
      </c>
      <c r="E2769" s="36">
        <f t="shared" si="830"/>
        <v>1.3789123863215478</v>
      </c>
      <c r="F2769" s="7">
        <v>2.0138254960976525</v>
      </c>
      <c r="G2769" s="7">
        <v>1.6851453847494071</v>
      </c>
      <c r="H2769" s="7">
        <v>0.88196010223969123</v>
      </c>
      <c r="I2769" s="7">
        <v>1.0372233710387584</v>
      </c>
      <c r="J2769" s="7">
        <v>1.3407534673217401</v>
      </c>
      <c r="K2769" s="7">
        <v>4.5461677568560539</v>
      </c>
      <c r="L2769" s="7">
        <v>2.5174017516767524</v>
      </c>
      <c r="M2769" s="7">
        <v>1.285421425116932</v>
      </c>
      <c r="N2769" s="7">
        <v>1.3323333217017841</v>
      </c>
      <c r="O2769" s="8">
        <v>3.0466953246501696</v>
      </c>
      <c r="P2769" s="32">
        <f t="shared" si="831"/>
        <v>9.7193702943698668E-6</v>
      </c>
      <c r="Q2769" s="33">
        <f t="shared" si="832"/>
        <v>3.0018744361230976E-3</v>
      </c>
      <c r="R2769" s="33">
        <f t="shared" si="833"/>
        <v>-1.870351544111748E-3</v>
      </c>
      <c r="S2769" s="33">
        <f t="shared" si="834"/>
        <v>9.0367092830443418E-3</v>
      </c>
      <c r="T2769" s="33">
        <f t="shared" si="835"/>
        <v>-1.9268432258419121E-3</v>
      </c>
      <c r="U2769" s="33">
        <f t="shared" si="836"/>
        <v>7.5936426853213668E-3</v>
      </c>
      <c r="V2769" s="33">
        <f t="shared" si="837"/>
        <v>2.0999329675215339E-3</v>
      </c>
      <c r="W2769" s="33">
        <f t="shared" si="838"/>
        <v>3.9717230128071268E-3</v>
      </c>
      <c r="X2769" s="33">
        <f t="shared" si="839"/>
        <v>5.8972595895032676E-3</v>
      </c>
      <c r="Y2769" s="33">
        <f t="shared" si="840"/>
        <v>2.6594614263908412E-3</v>
      </c>
      <c r="Z2769" s="34">
        <f t="shared" si="841"/>
        <v>3.9246470702649638E-3</v>
      </c>
      <c r="AA2769" s="39">
        <f t="shared" si="842"/>
        <v>0</v>
      </c>
      <c r="AB2769" s="37">
        <f t="shared" si="843"/>
        <v>0</v>
      </c>
      <c r="AC2769" s="37">
        <f t="shared" si="828"/>
        <v>0</v>
      </c>
      <c r="AD2769" s="37">
        <f t="shared" si="828"/>
        <v>3.8800746103960199E-2</v>
      </c>
      <c r="AE2769" s="37">
        <f t="shared" si="828"/>
        <v>4.537664974431764E-2</v>
      </c>
      <c r="AF2769" s="37">
        <f t="shared" si="828"/>
        <v>0</v>
      </c>
      <c r="AG2769" s="37">
        <f t="shared" si="828"/>
        <v>0.14825042305374941</v>
      </c>
      <c r="AH2769" s="37">
        <f t="shared" si="828"/>
        <v>0</v>
      </c>
      <c r="AI2769" s="37">
        <f t="shared" si="828"/>
        <v>0</v>
      </c>
      <c r="AJ2769" s="37">
        <f t="shared" si="828"/>
        <v>0.76757218109797287</v>
      </c>
      <c r="AK2769" s="38">
        <f t="shared" si="828"/>
        <v>0</v>
      </c>
      <c r="AL2769" s="8">
        <f t="shared" si="844"/>
        <v>2.6158419307557908E-3</v>
      </c>
      <c r="AM2769" s="23">
        <f t="shared" si="845"/>
        <v>1.6499345955293605</v>
      </c>
    </row>
    <row r="2770" spans="2:39" x14ac:dyDescent="0.35">
      <c r="B2770" s="16">
        <v>40021</v>
      </c>
      <c r="C2770" s="5">
        <v>3.4500000000000004E-3</v>
      </c>
      <c r="D2770" s="35">
        <f t="shared" si="829"/>
        <v>8.2135523613963042E-3</v>
      </c>
      <c r="E2770" s="36">
        <f t="shared" si="830"/>
        <v>1.3789515734825881</v>
      </c>
      <c r="F2770" s="7">
        <v>2.0081911128612298</v>
      </c>
      <c r="G2770" s="7">
        <v>1.6848758527359338</v>
      </c>
      <c r="H2770" s="7">
        <v>0.88401383973655956</v>
      </c>
      <c r="I2770" s="7">
        <v>1.0436864365601293</v>
      </c>
      <c r="J2770" s="7">
        <v>1.352731196030178</v>
      </c>
      <c r="K2770" s="7">
        <v>4.6014849819366699</v>
      </c>
      <c r="L2770" s="7">
        <v>2.5254211175740147</v>
      </c>
      <c r="M2770" s="7">
        <v>1.2877821029094412</v>
      </c>
      <c r="N2770" s="7">
        <v>1.3385705288910124</v>
      </c>
      <c r="O2770" s="8">
        <v>3.0618489983728843</v>
      </c>
      <c r="P2770" s="32">
        <f t="shared" si="831"/>
        <v>2.8418891170334248E-5</v>
      </c>
      <c r="Q2770" s="33">
        <f t="shared" si="832"/>
        <v>-2.797850780686284E-3</v>
      </c>
      <c r="R2770" s="33">
        <f t="shared" si="833"/>
        <v>-1.599458515049168E-4</v>
      </c>
      <c r="S2770" s="33">
        <f t="shared" si="834"/>
        <v>2.3286058991252023E-3</v>
      </c>
      <c r="T2770" s="33">
        <f t="shared" si="835"/>
        <v>6.2311221496080815E-3</v>
      </c>
      <c r="U2770" s="33">
        <f t="shared" si="836"/>
        <v>8.933580259437468E-3</v>
      </c>
      <c r="V2770" s="33">
        <f t="shared" si="837"/>
        <v>1.2167880298124212E-2</v>
      </c>
      <c r="W2770" s="33">
        <f t="shared" si="838"/>
        <v>3.1855725419753789E-3</v>
      </c>
      <c r="X2770" s="33">
        <f t="shared" si="839"/>
        <v>1.8365010465688503E-3</v>
      </c>
      <c r="Y2770" s="33">
        <f t="shared" si="840"/>
        <v>4.6814164951316517E-3</v>
      </c>
      <c r="Z2770" s="34">
        <f t="shared" si="841"/>
        <v>4.973806734171804E-3</v>
      </c>
      <c r="AA2770" s="39">
        <f t="shared" si="842"/>
        <v>0</v>
      </c>
      <c r="AB2770" s="37">
        <f t="shared" si="843"/>
        <v>0</v>
      </c>
      <c r="AC2770" s="37">
        <f t="shared" si="828"/>
        <v>0</v>
      </c>
      <c r="AD2770" s="37">
        <f t="shared" ref="AC2770:AK2798" si="846">AD$8</f>
        <v>3.8800746103960199E-2</v>
      </c>
      <c r="AE2770" s="37">
        <f t="shared" si="846"/>
        <v>4.537664974431764E-2</v>
      </c>
      <c r="AF2770" s="37">
        <f t="shared" si="846"/>
        <v>0</v>
      </c>
      <c r="AG2770" s="37">
        <f t="shared" si="846"/>
        <v>0.14825042305374941</v>
      </c>
      <c r="AH2770" s="37">
        <f t="shared" si="846"/>
        <v>0</v>
      </c>
      <c r="AI2770" s="37">
        <f t="shared" si="846"/>
        <v>0</v>
      </c>
      <c r="AJ2770" s="37">
        <f t="shared" si="846"/>
        <v>0.76757218109797287</v>
      </c>
      <c r="AK2770" s="38">
        <f t="shared" si="846"/>
        <v>0</v>
      </c>
      <c r="AL2770" s="8">
        <f t="shared" si="844"/>
        <v>5.7703175652254936E-3</v>
      </c>
      <c r="AM2770" s="23">
        <f t="shared" si="845"/>
        <v>1.6594552421074169</v>
      </c>
    </row>
    <row r="2771" spans="2:39" x14ac:dyDescent="0.35">
      <c r="B2771" s="16">
        <v>40022</v>
      </c>
      <c r="C2771" s="5">
        <v>3.4900000000000005E-3</v>
      </c>
      <c r="D2771" s="35">
        <f t="shared" si="829"/>
        <v>2.7378507871321013E-3</v>
      </c>
      <c r="E2771" s="36">
        <f t="shared" si="830"/>
        <v>1.3789645984871834</v>
      </c>
      <c r="F2771" s="7">
        <v>2.0088424889220371</v>
      </c>
      <c r="G2771" s="7">
        <v>1.6913989793621678</v>
      </c>
      <c r="H2771" s="7">
        <v>0.88041345821479133</v>
      </c>
      <c r="I2771" s="7">
        <v>1.0336428231390384</v>
      </c>
      <c r="J2771" s="7">
        <v>1.3388142781499273</v>
      </c>
      <c r="K2771" s="7">
        <v>4.6178128054591587</v>
      </c>
      <c r="L2771" s="7">
        <v>2.5095491732490003</v>
      </c>
      <c r="M2771" s="7">
        <v>1.2891967684490035</v>
      </c>
      <c r="N2771" s="7">
        <v>1.3442410078952645</v>
      </c>
      <c r="O2771" s="8">
        <v>3.0623929779196724</v>
      </c>
      <c r="P2771" s="32">
        <f t="shared" si="831"/>
        <v>9.4455852155395092E-6</v>
      </c>
      <c r="Q2771" s="33">
        <f t="shared" si="832"/>
        <v>3.2435959736876185E-4</v>
      </c>
      <c r="R2771" s="33">
        <f t="shared" si="833"/>
        <v>3.8715770159811758E-3</v>
      </c>
      <c r="S2771" s="33">
        <f t="shared" si="834"/>
        <v>-4.0727660133026422E-3</v>
      </c>
      <c r="T2771" s="33">
        <f t="shared" si="835"/>
        <v>-9.6232096818211765E-3</v>
      </c>
      <c r="U2771" s="33">
        <f t="shared" si="836"/>
        <v>-1.0288014293669212E-2</v>
      </c>
      <c r="V2771" s="33">
        <f t="shared" si="837"/>
        <v>3.5483813565804212E-3</v>
      </c>
      <c r="W2771" s="33">
        <f t="shared" si="838"/>
        <v>-6.2848703586756427E-3</v>
      </c>
      <c r="X2771" s="33">
        <f t="shared" si="839"/>
        <v>1.0985286535403205E-3</v>
      </c>
      <c r="Y2771" s="33">
        <f t="shared" si="840"/>
        <v>4.2362198194740852E-3</v>
      </c>
      <c r="Z2771" s="34">
        <f t="shared" si="841"/>
        <v>1.7766374079108971E-4</v>
      </c>
      <c r="AA2771" s="39">
        <f t="shared" si="842"/>
        <v>0</v>
      </c>
      <c r="AB2771" s="37">
        <f t="shared" si="843"/>
        <v>0</v>
      </c>
      <c r="AC2771" s="37">
        <f t="shared" si="846"/>
        <v>0</v>
      </c>
      <c r="AD2771" s="37">
        <f t="shared" si="846"/>
        <v>3.8800746103960199E-2</v>
      </c>
      <c r="AE2771" s="37">
        <f t="shared" si="846"/>
        <v>4.537664974431764E-2</v>
      </c>
      <c r="AF2771" s="37">
        <f t="shared" si="846"/>
        <v>0</v>
      </c>
      <c r="AG2771" s="37">
        <f t="shared" si="846"/>
        <v>0.14825042305374941</v>
      </c>
      <c r="AH2771" s="37">
        <f t="shared" si="846"/>
        <v>0</v>
      </c>
      <c r="AI2771" s="37">
        <f t="shared" si="846"/>
        <v>0</v>
      </c>
      <c r="AJ2771" s="37">
        <f t="shared" si="846"/>
        <v>0.76757218109797287</v>
      </c>
      <c r="AK2771" s="38">
        <f t="shared" si="846"/>
        <v>0</v>
      </c>
      <c r="AL2771" s="8">
        <f t="shared" si="844"/>
        <v>3.1829581485421491E-3</v>
      </c>
      <c r="AM2771" s="23">
        <f t="shared" si="845"/>
        <v>1.6647372186924236</v>
      </c>
    </row>
    <row r="2772" spans="2:39" x14ac:dyDescent="0.35">
      <c r="B2772" s="16">
        <v>40023</v>
      </c>
      <c r="C2772" s="5">
        <v>3.4900000000000005E-3</v>
      </c>
      <c r="D2772" s="35">
        <f t="shared" si="829"/>
        <v>2.7378507871321013E-3</v>
      </c>
      <c r="E2772" s="36">
        <f t="shared" si="830"/>
        <v>1.3789777746307803</v>
      </c>
      <c r="F2772" s="7">
        <v>2.0075968564849274</v>
      </c>
      <c r="G2772" s="7">
        <v>1.6922087108673836</v>
      </c>
      <c r="H2772" s="7">
        <v>0.87952455585571387</v>
      </c>
      <c r="I2772" s="7">
        <v>1.0445122697560318</v>
      </c>
      <c r="J2772" s="7">
        <v>1.3554575799712472</v>
      </c>
      <c r="K2772" s="7">
        <v>4.5398370251308346</v>
      </c>
      <c r="L2772" s="7">
        <v>2.4042624815604925</v>
      </c>
      <c r="M2772" s="7">
        <v>1.2935931285252094</v>
      </c>
      <c r="N2772" s="7">
        <v>1.3450351213281355</v>
      </c>
      <c r="O2772" s="8">
        <v>3.0472724034059726</v>
      </c>
      <c r="P2772" s="32">
        <f t="shared" si="831"/>
        <v>9.5550992471604701E-6</v>
      </c>
      <c r="Q2772" s="33">
        <f t="shared" si="832"/>
        <v>-6.2007471664848879E-4</v>
      </c>
      <c r="R2772" s="33">
        <f t="shared" si="833"/>
        <v>4.7873477227766692E-4</v>
      </c>
      <c r="S2772" s="33">
        <f t="shared" si="834"/>
        <v>-1.0096419480909447E-3</v>
      </c>
      <c r="T2772" s="33">
        <f t="shared" si="835"/>
        <v>1.05156697977975E-2</v>
      </c>
      <c r="U2772" s="33">
        <f t="shared" si="836"/>
        <v>1.2431374607327017E-2</v>
      </c>
      <c r="V2772" s="33">
        <f t="shared" si="837"/>
        <v>-1.6885868616445698E-2</v>
      </c>
      <c r="W2772" s="33">
        <f t="shared" si="838"/>
        <v>-4.1954424647594357E-2</v>
      </c>
      <c r="X2772" s="33">
        <f t="shared" si="839"/>
        <v>3.4101544339852907E-3</v>
      </c>
      <c r="Y2772" s="33">
        <f t="shared" si="840"/>
        <v>5.9075227448568413E-4</v>
      </c>
      <c r="Z2772" s="34">
        <f t="shared" si="841"/>
        <v>-4.9375029993607988E-3</v>
      </c>
      <c r="AA2772" s="39">
        <f t="shared" si="842"/>
        <v>0</v>
      </c>
      <c r="AB2772" s="37">
        <f t="shared" si="843"/>
        <v>0</v>
      </c>
      <c r="AC2772" s="37">
        <f t="shared" si="846"/>
        <v>0</v>
      </c>
      <c r="AD2772" s="37">
        <f t="shared" si="846"/>
        <v>3.8800746103960199E-2</v>
      </c>
      <c r="AE2772" s="37">
        <f t="shared" si="846"/>
        <v>4.537664974431764E-2</v>
      </c>
      <c r="AF2772" s="37">
        <f t="shared" si="846"/>
        <v>0</v>
      </c>
      <c r="AG2772" s="37">
        <f t="shared" si="846"/>
        <v>0.14825042305374941</v>
      </c>
      <c r="AH2772" s="37">
        <f t="shared" si="846"/>
        <v>0</v>
      </c>
      <c r="AI2772" s="37">
        <f t="shared" si="846"/>
        <v>0</v>
      </c>
      <c r="AJ2772" s="37">
        <f t="shared" si="846"/>
        <v>0.76757218109797287</v>
      </c>
      <c r="AK2772" s="38">
        <f t="shared" si="846"/>
        <v>0</v>
      </c>
      <c r="AL2772" s="8">
        <f t="shared" si="844"/>
        <v>-1.6119011498447679E-3</v>
      </c>
      <c r="AM2772" s="23">
        <f t="shared" si="845"/>
        <v>1.6620538268554239</v>
      </c>
    </row>
    <row r="2773" spans="2:39" x14ac:dyDescent="0.35">
      <c r="B2773" s="16">
        <v>40024</v>
      </c>
      <c r="C2773" s="5">
        <v>3.5999999999999999E-3</v>
      </c>
      <c r="D2773" s="35">
        <f t="shared" si="829"/>
        <v>2.7378507871321013E-3</v>
      </c>
      <c r="E2773" s="36">
        <f t="shared" si="830"/>
        <v>1.3789909509002765</v>
      </c>
      <c r="F2773" s="7">
        <v>2.0107781373021765</v>
      </c>
      <c r="G2773" s="7">
        <v>1.6922248800895627</v>
      </c>
      <c r="H2773" s="7">
        <v>0.88606781478445529</v>
      </c>
      <c r="I2773" s="7">
        <v>1.0686548586666613</v>
      </c>
      <c r="J2773" s="7">
        <v>1.376934043484592</v>
      </c>
      <c r="K2773" s="7">
        <v>4.6019965293812843</v>
      </c>
      <c r="L2773" s="7">
        <v>2.5354282975013351</v>
      </c>
      <c r="M2773" s="7">
        <v>1.304268573048939</v>
      </c>
      <c r="N2773" s="7">
        <v>1.3502872821738665</v>
      </c>
      <c r="O2773" s="8">
        <v>3.0540356568952767</v>
      </c>
      <c r="P2773" s="32">
        <f t="shared" si="831"/>
        <v>9.5550992471604701E-6</v>
      </c>
      <c r="Q2773" s="33">
        <f t="shared" si="832"/>
        <v>1.5846213381800478E-3</v>
      </c>
      <c r="R2773" s="33">
        <f t="shared" si="833"/>
        <v>9.5550992471604701E-6</v>
      </c>
      <c r="S2773" s="33">
        <f t="shared" si="834"/>
        <v>7.4395409260350487E-3</v>
      </c>
      <c r="T2773" s="33">
        <f t="shared" si="835"/>
        <v>2.3113743715302171E-2</v>
      </c>
      <c r="U2773" s="33">
        <f t="shared" si="836"/>
        <v>1.5844437945302881E-2</v>
      </c>
      <c r="V2773" s="33">
        <f t="shared" si="837"/>
        <v>1.3692012269682419E-2</v>
      </c>
      <c r="W2773" s="33">
        <f t="shared" si="838"/>
        <v>5.4555530831936982E-2</v>
      </c>
      <c r="X2773" s="33">
        <f t="shared" si="839"/>
        <v>8.2525519719638396E-3</v>
      </c>
      <c r="Y2773" s="33">
        <f t="shared" si="840"/>
        <v>3.9048503362089093E-3</v>
      </c>
      <c r="Z2773" s="34">
        <f t="shared" si="841"/>
        <v>2.219444996694353E-3</v>
      </c>
      <c r="AA2773" s="39">
        <f t="shared" si="842"/>
        <v>0</v>
      </c>
      <c r="AB2773" s="37">
        <f t="shared" si="843"/>
        <v>0</v>
      </c>
      <c r="AC2773" s="37">
        <f t="shared" si="846"/>
        <v>0</v>
      </c>
      <c r="AD2773" s="37">
        <f t="shared" si="846"/>
        <v>3.8800746103960199E-2</v>
      </c>
      <c r="AE2773" s="37">
        <f t="shared" si="846"/>
        <v>4.537664974431764E-2</v>
      </c>
      <c r="AF2773" s="37">
        <f t="shared" si="846"/>
        <v>0</v>
      </c>
      <c r="AG2773" s="37">
        <f t="shared" si="846"/>
        <v>0.14825042305374941</v>
      </c>
      <c r="AH2773" s="37">
        <f t="shared" si="846"/>
        <v>0</v>
      </c>
      <c r="AI2773" s="37">
        <f t="shared" si="846"/>
        <v>0</v>
      </c>
      <c r="AJ2773" s="37">
        <f t="shared" si="846"/>
        <v>0.76757218109797287</v>
      </c>
      <c r="AK2773" s="38">
        <f t="shared" si="846"/>
        <v>0</v>
      </c>
      <c r="AL2773" s="8">
        <f t="shared" si="844"/>
        <v>6.3645850923128681E-3</v>
      </c>
      <c r="AM2773" s="23">
        <f t="shared" si="845"/>
        <v>1.6726321098644494</v>
      </c>
    </row>
    <row r="2774" spans="2:39" x14ac:dyDescent="0.35">
      <c r="B2774" s="16">
        <v>40025</v>
      </c>
      <c r="C2774" s="5">
        <v>3.5799999999999998E-3</v>
      </c>
      <c r="D2774" s="35">
        <f t="shared" si="829"/>
        <v>2.7378507871321013E-3</v>
      </c>
      <c r="E2774" s="36">
        <f t="shared" si="830"/>
        <v>1.3790045425975337</v>
      </c>
      <c r="F2774" s="7">
        <v>2.0297707312390521</v>
      </c>
      <c r="G2774" s="7">
        <v>1.7092242871860372</v>
      </c>
      <c r="H2774" s="7">
        <v>0.88810529919704306</v>
      </c>
      <c r="I2774" s="7">
        <v>1.0602188953874816</v>
      </c>
      <c r="J2774" s="7">
        <v>1.3782269096884623</v>
      </c>
      <c r="K2774" s="7">
        <v>4.6602019400968722</v>
      </c>
      <c r="L2774" s="7">
        <v>2.5811550315567247</v>
      </c>
      <c r="M2774" s="7">
        <v>1.325459883340018</v>
      </c>
      <c r="N2774" s="7">
        <v>1.3590356307300941</v>
      </c>
      <c r="O2774" s="8">
        <v>3.0663381120373248</v>
      </c>
      <c r="P2774" s="32">
        <f t="shared" si="831"/>
        <v>9.8562628336740232E-6</v>
      </c>
      <c r="Q2774" s="33">
        <f t="shared" si="832"/>
        <v>9.445395085883268E-3</v>
      </c>
      <c r="R2774" s="33">
        <f t="shared" si="833"/>
        <v>1.004559576950248E-2</v>
      </c>
      <c r="S2774" s="33">
        <f t="shared" si="834"/>
        <v>2.2994678043728456E-3</v>
      </c>
      <c r="T2774" s="33">
        <f t="shared" si="835"/>
        <v>-7.8940017076281066E-3</v>
      </c>
      <c r="U2774" s="33">
        <f t="shared" si="836"/>
        <v>9.3894563068430692E-4</v>
      </c>
      <c r="V2774" s="33">
        <f t="shared" si="837"/>
        <v>1.264786062831158E-2</v>
      </c>
      <c r="W2774" s="33">
        <f t="shared" si="838"/>
        <v>1.8035112292646316E-2</v>
      </c>
      <c r="X2774" s="33">
        <f t="shared" si="839"/>
        <v>1.6247658441651325E-2</v>
      </c>
      <c r="Y2774" s="33">
        <f t="shared" si="840"/>
        <v>6.4788794738135369E-3</v>
      </c>
      <c r="Z2774" s="34">
        <f t="shared" si="841"/>
        <v>4.028261790026022E-3</v>
      </c>
      <c r="AA2774" s="39">
        <f t="shared" si="842"/>
        <v>0</v>
      </c>
      <c r="AB2774" s="37">
        <f t="shared" si="843"/>
        <v>0</v>
      </c>
      <c r="AC2774" s="37">
        <f t="shared" si="846"/>
        <v>0</v>
      </c>
      <c r="AD2774" s="37">
        <f t="shared" si="846"/>
        <v>3.8800746103960199E-2</v>
      </c>
      <c r="AE2774" s="37">
        <f t="shared" si="846"/>
        <v>4.537664974431764E-2</v>
      </c>
      <c r="AF2774" s="37">
        <f t="shared" si="846"/>
        <v>0</v>
      </c>
      <c r="AG2774" s="37">
        <f t="shared" si="846"/>
        <v>0.14825042305374941</v>
      </c>
      <c r="AH2774" s="37">
        <f t="shared" si="846"/>
        <v>0</v>
      </c>
      <c r="AI2774" s="37">
        <f t="shared" si="846"/>
        <v>0</v>
      </c>
      <c r="AJ2774" s="37">
        <f t="shared" si="846"/>
        <v>0.76757218109797287</v>
      </c>
      <c r="AK2774" s="38">
        <f t="shared" si="846"/>
        <v>0</v>
      </c>
      <c r="AL2774" s="8">
        <f t="shared" si="844"/>
        <v>6.5790760535416118E-3</v>
      </c>
      <c r="AM2774" s="23">
        <f t="shared" si="845"/>
        <v>1.6836364837248434</v>
      </c>
    </row>
    <row r="2775" spans="2:39" x14ac:dyDescent="0.35">
      <c r="B2775" s="16">
        <v>40028</v>
      </c>
      <c r="C2775" s="5">
        <v>3.4600000000000004E-3</v>
      </c>
      <c r="D2775" s="35">
        <f t="shared" si="829"/>
        <v>8.2135523613963042E-3</v>
      </c>
      <c r="E2775" s="36">
        <f t="shared" si="830"/>
        <v>1.3790450915606753</v>
      </c>
      <c r="F2775" s="7">
        <v>2.010857082603593</v>
      </c>
      <c r="G2775" s="7">
        <v>1.7034018412814924</v>
      </c>
      <c r="H2775" s="7">
        <v>0.90279152195142653</v>
      </c>
      <c r="I2775" s="7">
        <v>1.0751308402979696</v>
      </c>
      <c r="J2775" s="7">
        <v>1.3990210502271665</v>
      </c>
      <c r="K2775" s="7">
        <v>4.7766407516576441</v>
      </c>
      <c r="L2775" s="7">
        <v>2.6825725591887064</v>
      </c>
      <c r="M2775" s="7">
        <v>1.3262873161911761</v>
      </c>
      <c r="N2775" s="7">
        <v>1.3661108944768128</v>
      </c>
      <c r="O2775" s="8">
        <v>3.0905161045285641</v>
      </c>
      <c r="P2775" s="32">
        <f t="shared" si="831"/>
        <v>2.9404517453812673E-5</v>
      </c>
      <c r="Q2775" s="33">
        <f t="shared" si="832"/>
        <v>-9.3181206844545894E-3</v>
      </c>
      <c r="R2775" s="33">
        <f t="shared" si="833"/>
        <v>-3.4064844199765965E-3</v>
      </c>
      <c r="S2775" s="33">
        <f t="shared" si="834"/>
        <v>1.6536578227448473E-2</v>
      </c>
      <c r="T2775" s="33">
        <f t="shared" si="835"/>
        <v>1.4064968069672057E-2</v>
      </c>
      <c r="U2775" s="33">
        <f t="shared" si="836"/>
        <v>1.5087603059066979E-2</v>
      </c>
      <c r="V2775" s="33">
        <f t="shared" si="837"/>
        <v>2.4985786679954769E-2</v>
      </c>
      <c r="W2775" s="33">
        <f t="shared" si="838"/>
        <v>3.9291528944239928E-2</v>
      </c>
      <c r="X2775" s="33">
        <f t="shared" si="839"/>
        <v>6.2426095392131842E-4</v>
      </c>
      <c r="Y2775" s="33">
        <f t="shared" si="840"/>
        <v>5.2060914274321135E-3</v>
      </c>
      <c r="Z2775" s="34">
        <f t="shared" si="841"/>
        <v>7.8849727615899479E-3</v>
      </c>
      <c r="AA2775" s="39">
        <f t="shared" si="842"/>
        <v>0</v>
      </c>
      <c r="AB2775" s="37">
        <f t="shared" si="843"/>
        <v>0</v>
      </c>
      <c r="AC2775" s="37">
        <f t="shared" si="846"/>
        <v>0</v>
      </c>
      <c r="AD2775" s="37">
        <f t="shared" si="846"/>
        <v>3.8800746103960199E-2</v>
      </c>
      <c r="AE2775" s="37">
        <f t="shared" si="846"/>
        <v>4.537664974431764E-2</v>
      </c>
      <c r="AF2775" s="37">
        <f t="shared" si="846"/>
        <v>0</v>
      </c>
      <c r="AG2775" s="37">
        <f t="shared" si="846"/>
        <v>0.14825042305374941</v>
      </c>
      <c r="AH2775" s="37">
        <f t="shared" si="846"/>
        <v>0</v>
      </c>
      <c r="AI2775" s="37">
        <f t="shared" si="846"/>
        <v>0</v>
      </c>
      <c r="AJ2775" s="37">
        <f t="shared" si="846"/>
        <v>0.76757218109797287</v>
      </c>
      <c r="AK2775" s="38">
        <f t="shared" si="846"/>
        <v>0</v>
      </c>
      <c r="AL2775" s="8">
        <f t="shared" si="844"/>
        <v>8.9800571005775823E-3</v>
      </c>
      <c r="AM2775" s="23">
        <f t="shared" si="845"/>
        <v>1.6987556354853082</v>
      </c>
    </row>
    <row r="2776" spans="2:39" x14ac:dyDescent="0.35">
      <c r="B2776" s="16">
        <v>40029</v>
      </c>
      <c r="C2776" s="5">
        <v>3.5100000000000005E-3</v>
      </c>
      <c r="D2776" s="35">
        <f t="shared" si="829"/>
        <v>2.7378507871321013E-3</v>
      </c>
      <c r="E2776" s="36">
        <f t="shared" si="830"/>
        <v>1.3790581552048007</v>
      </c>
      <c r="F2776" s="7">
        <v>2.0083463296733766</v>
      </c>
      <c r="G2776" s="7">
        <v>1.7031005310344403</v>
      </c>
      <c r="H2776" s="7">
        <v>0.90640905044924147</v>
      </c>
      <c r="I2776" s="7">
        <v>1.0735336958422614</v>
      </c>
      <c r="J2776" s="7">
        <v>1.3963334646798442</v>
      </c>
      <c r="K2776" s="7">
        <v>4.7543141395788222</v>
      </c>
      <c r="L2776" s="7">
        <v>2.6865721903176829</v>
      </c>
      <c r="M2776" s="7">
        <v>1.3234444284781126</v>
      </c>
      <c r="N2776" s="7">
        <v>1.3760139247097365</v>
      </c>
      <c r="O2776" s="8">
        <v>3.081851845423067</v>
      </c>
      <c r="P2776" s="32">
        <f t="shared" si="831"/>
        <v>9.4729637234447495E-6</v>
      </c>
      <c r="Q2776" s="33">
        <f t="shared" si="832"/>
        <v>-1.2485983971399772E-3</v>
      </c>
      <c r="R2776" s="33">
        <f t="shared" si="833"/>
        <v>-1.7688735549648005E-4</v>
      </c>
      <c r="S2776" s="33">
        <f t="shared" si="834"/>
        <v>4.0070474853324267E-3</v>
      </c>
      <c r="T2776" s="33">
        <f t="shared" si="835"/>
        <v>-1.4855349654609995E-3</v>
      </c>
      <c r="U2776" s="33">
        <f t="shared" si="836"/>
        <v>-1.9210472543539359E-3</v>
      </c>
      <c r="V2776" s="33">
        <f t="shared" si="837"/>
        <v>-4.6741241888609286E-3</v>
      </c>
      <c r="W2776" s="33">
        <f t="shared" si="838"/>
        <v>1.4909684792221434E-3</v>
      </c>
      <c r="X2776" s="33">
        <f t="shared" si="839"/>
        <v>-2.1434931016514058E-3</v>
      </c>
      <c r="Y2776" s="33">
        <f t="shared" si="840"/>
        <v>7.249067607147941E-3</v>
      </c>
      <c r="Z2776" s="34">
        <f t="shared" si="841"/>
        <v>-2.8034990960899009E-3</v>
      </c>
      <c r="AA2776" s="39">
        <f t="shared" si="842"/>
        <v>0</v>
      </c>
      <c r="AB2776" s="37">
        <f t="shared" si="843"/>
        <v>0</v>
      </c>
      <c r="AC2776" s="37">
        <f t="shared" si="846"/>
        <v>0</v>
      </c>
      <c r="AD2776" s="37">
        <f t="shared" si="846"/>
        <v>3.8800746103960199E-2</v>
      </c>
      <c r="AE2776" s="37">
        <f t="shared" si="846"/>
        <v>4.537664974431764E-2</v>
      </c>
      <c r="AF2776" s="37">
        <f t="shared" si="846"/>
        <v>0</v>
      </c>
      <c r="AG2776" s="37">
        <f t="shared" si="846"/>
        <v>0.14825042305374941</v>
      </c>
      <c r="AH2776" s="37">
        <f t="shared" si="846"/>
        <v>0</v>
      </c>
      <c r="AI2776" s="37">
        <f t="shared" si="846"/>
        <v>0</v>
      </c>
      <c r="AJ2776" s="37">
        <f t="shared" si="846"/>
        <v>0.76757218109797287</v>
      </c>
      <c r="AK2776" s="38">
        <f t="shared" si="846"/>
        <v>0</v>
      </c>
      <c r="AL2776" s="8">
        <f t="shared" si="844"/>
        <v>4.9593095780350472E-3</v>
      </c>
      <c r="AM2776" s="23">
        <f t="shared" si="845"/>
        <v>1.7071802905791116</v>
      </c>
    </row>
    <row r="2777" spans="2:39" x14ac:dyDescent="0.35">
      <c r="B2777" s="16">
        <v>40030</v>
      </c>
      <c r="C2777" s="5">
        <v>3.4300000000000003E-3</v>
      </c>
      <c r="D2777" s="35">
        <f t="shared" si="829"/>
        <v>2.7378507871321013E-3</v>
      </c>
      <c r="E2777" s="36">
        <f t="shared" si="830"/>
        <v>1.3790714077554502</v>
      </c>
      <c r="F2777" s="7">
        <v>1.9991950102797298</v>
      </c>
      <c r="G2777" s="7">
        <v>1.7042279710510877</v>
      </c>
      <c r="H2777" s="7">
        <v>0.90280874984170956</v>
      </c>
      <c r="I2777" s="7">
        <v>1.0630843486727484</v>
      </c>
      <c r="J2777" s="7">
        <v>1.3755928727628752</v>
      </c>
      <c r="K2777" s="7">
        <v>4.7210796245344753</v>
      </c>
      <c r="L2777" s="7">
        <v>2.7104435523390058</v>
      </c>
      <c r="M2777" s="7">
        <v>1.3191790600439746</v>
      </c>
      <c r="N2777" s="7">
        <v>1.3838580415718387</v>
      </c>
      <c r="O2777" s="8">
        <v>3.1097580355402372</v>
      </c>
      <c r="P2777" s="32">
        <f t="shared" si="831"/>
        <v>9.6098562627489059E-6</v>
      </c>
      <c r="Q2777" s="33">
        <f t="shared" si="832"/>
        <v>-4.5566440700171018E-3</v>
      </c>
      <c r="R2777" s="33">
        <f t="shared" si="833"/>
        <v>6.6199263995447843E-4</v>
      </c>
      <c r="S2777" s="33">
        <f t="shared" si="834"/>
        <v>-3.9720483878085133E-3</v>
      </c>
      <c r="T2777" s="33">
        <f t="shared" si="835"/>
        <v>-9.7335996159065852E-3</v>
      </c>
      <c r="U2777" s="33">
        <f t="shared" si="836"/>
        <v>-1.4853609428980064E-2</v>
      </c>
      <c r="V2777" s="33">
        <f t="shared" si="837"/>
        <v>-6.9903910571822436E-3</v>
      </c>
      <c r="W2777" s="33">
        <f t="shared" si="838"/>
        <v>8.8854347958169377E-3</v>
      </c>
      <c r="X2777" s="33">
        <f t="shared" si="839"/>
        <v>-3.2229297599166706E-3</v>
      </c>
      <c r="Y2777" s="33">
        <f t="shared" si="840"/>
        <v>5.7006086357425101E-3</v>
      </c>
      <c r="Z2777" s="34">
        <f t="shared" si="841"/>
        <v>9.0550070272243932E-3</v>
      </c>
      <c r="AA2777" s="39">
        <f t="shared" si="842"/>
        <v>0</v>
      </c>
      <c r="AB2777" s="37">
        <f t="shared" si="843"/>
        <v>0</v>
      </c>
      <c r="AC2777" s="37">
        <f t="shared" si="846"/>
        <v>0</v>
      </c>
      <c r="AD2777" s="37">
        <f t="shared" si="846"/>
        <v>3.8800746103960199E-2</v>
      </c>
      <c r="AE2777" s="37">
        <f t="shared" si="846"/>
        <v>4.537664974431764E-2</v>
      </c>
      <c r="AF2777" s="37">
        <f t="shared" si="846"/>
        <v>0</v>
      </c>
      <c r="AG2777" s="37">
        <f t="shared" si="846"/>
        <v>0.14825042305374941</v>
      </c>
      <c r="AH2777" s="37">
        <f t="shared" si="846"/>
        <v>0</v>
      </c>
      <c r="AI2777" s="37">
        <f t="shared" si="846"/>
        <v>0</v>
      </c>
      <c r="AJ2777" s="37">
        <f t="shared" si="846"/>
        <v>0.76757218109797287</v>
      </c>
      <c r="AK2777" s="38">
        <f t="shared" si="846"/>
        <v>0</v>
      </c>
      <c r="AL2777" s="8">
        <f t="shared" si="844"/>
        <v>2.7435035910539835E-3</v>
      </c>
      <c r="AM2777" s="23">
        <f t="shared" si="845"/>
        <v>1.7118639458368918</v>
      </c>
    </row>
    <row r="2778" spans="2:39" x14ac:dyDescent="0.35">
      <c r="B2778" s="16">
        <v>40031</v>
      </c>
      <c r="C2778" s="5">
        <v>3.3400000000000001E-3</v>
      </c>
      <c r="D2778" s="35">
        <f t="shared" si="829"/>
        <v>2.7378507871321013E-3</v>
      </c>
      <c r="E2778" s="36">
        <f t="shared" si="830"/>
        <v>1.3790843583781158</v>
      </c>
      <c r="F2778" s="7">
        <v>2.0033247902603244</v>
      </c>
      <c r="G2778" s="7">
        <v>1.7007519971941252</v>
      </c>
      <c r="H2778" s="7">
        <v>0.89762800656188146</v>
      </c>
      <c r="I2778" s="7">
        <v>1.0699339573429822</v>
      </c>
      <c r="J2778" s="7">
        <v>1.3909582166154189</v>
      </c>
      <c r="K2778" s="7">
        <v>4.7270159242858494</v>
      </c>
      <c r="L2778" s="7">
        <v>2.6647646162573082</v>
      </c>
      <c r="M2778" s="7">
        <v>1.3087474622184785</v>
      </c>
      <c r="N2778" s="7">
        <v>1.3881037279439645</v>
      </c>
      <c r="O2778" s="8">
        <v>3.1184435839704108</v>
      </c>
      <c r="P2778" s="32">
        <f t="shared" si="831"/>
        <v>9.3908281999510734E-6</v>
      </c>
      <c r="Q2778" s="33">
        <f t="shared" si="832"/>
        <v>2.0657214325563444E-3</v>
      </c>
      <c r="R2778" s="33">
        <f t="shared" si="833"/>
        <v>-2.0396178891599615E-3</v>
      </c>
      <c r="S2778" s="33">
        <f t="shared" si="834"/>
        <v>-5.7384726064478864E-3</v>
      </c>
      <c r="T2778" s="33">
        <f t="shared" si="835"/>
        <v>6.4431469419952148E-3</v>
      </c>
      <c r="U2778" s="33">
        <f t="shared" si="836"/>
        <v>1.1169979255331919E-2</v>
      </c>
      <c r="V2778" s="33">
        <f t="shared" si="837"/>
        <v>1.2574030144554271E-3</v>
      </c>
      <c r="W2778" s="33">
        <f t="shared" si="838"/>
        <v>-1.6852937609521002E-2</v>
      </c>
      <c r="X2778" s="33">
        <f t="shared" si="839"/>
        <v>-7.9076435803554501E-3</v>
      </c>
      <c r="Y2778" s="33">
        <f t="shared" si="840"/>
        <v>3.0680071543345289E-3</v>
      </c>
      <c r="Z2778" s="34">
        <f t="shared" si="841"/>
        <v>2.79299814677203E-3</v>
      </c>
      <c r="AA2778" s="39">
        <f t="shared" si="842"/>
        <v>0</v>
      </c>
      <c r="AB2778" s="37">
        <f t="shared" si="843"/>
        <v>0</v>
      </c>
      <c r="AC2778" s="37">
        <f t="shared" si="846"/>
        <v>0</v>
      </c>
      <c r="AD2778" s="37">
        <f t="shared" si="846"/>
        <v>3.8800746103960199E-2</v>
      </c>
      <c r="AE2778" s="37">
        <f t="shared" si="846"/>
        <v>4.537664974431764E-2</v>
      </c>
      <c r="AF2778" s="37">
        <f t="shared" si="846"/>
        <v>0</v>
      </c>
      <c r="AG2778" s="37">
        <f t="shared" si="846"/>
        <v>0.14825042305374941</v>
      </c>
      <c r="AH2778" s="37">
        <f t="shared" si="846"/>
        <v>0</v>
      </c>
      <c r="AI2778" s="37">
        <f t="shared" si="846"/>
        <v>0</v>
      </c>
      <c r="AJ2778" s="37">
        <f t="shared" si="846"/>
        <v>0.76757218109797287</v>
      </c>
      <c r="AK2778" s="38">
        <f t="shared" si="846"/>
        <v>0</v>
      </c>
      <c r="AL2778" s="8">
        <f t="shared" si="844"/>
        <v>2.6110388753295892E-3</v>
      </c>
      <c r="AM2778" s="23">
        <f t="shared" si="845"/>
        <v>1.7163336891487471</v>
      </c>
    </row>
    <row r="2779" spans="2:39" x14ac:dyDescent="0.35">
      <c r="B2779" s="16">
        <v>40032</v>
      </c>
      <c r="C2779" s="5">
        <v>3.4100000000000003E-3</v>
      </c>
      <c r="D2779" s="35">
        <f t="shared" si="829"/>
        <v>2.7378507871321013E-3</v>
      </c>
      <c r="E2779" s="36">
        <f t="shared" si="830"/>
        <v>1.3790969693069508</v>
      </c>
      <c r="F2779" s="7">
        <v>1.989112574395935</v>
      </c>
      <c r="G2779" s="7">
        <v>1.6844185941411494</v>
      </c>
      <c r="H2779" s="7">
        <v>0.9080147525590857</v>
      </c>
      <c r="I2779" s="7">
        <v>1.0884452403246334</v>
      </c>
      <c r="J2779" s="7">
        <v>1.4151370126839804</v>
      </c>
      <c r="K2779" s="7">
        <v>4.7128514422777954</v>
      </c>
      <c r="L2779" s="7">
        <v>2.65485315630771</v>
      </c>
      <c r="M2779" s="7">
        <v>1.3179187274176225</v>
      </c>
      <c r="N2779" s="7">
        <v>1.3874586469788253</v>
      </c>
      <c r="O2779" s="8">
        <v>3.1168250217011511</v>
      </c>
      <c r="P2779" s="32">
        <f t="shared" si="831"/>
        <v>9.1444216290259561E-6</v>
      </c>
      <c r="Q2779" s="33">
        <f t="shared" si="832"/>
        <v>-7.0943143785200391E-3</v>
      </c>
      <c r="R2779" s="33">
        <f t="shared" si="833"/>
        <v>-9.603635968043811E-3</v>
      </c>
      <c r="S2779" s="33">
        <f t="shared" si="834"/>
        <v>1.1571325673078947E-2</v>
      </c>
      <c r="T2779" s="33">
        <f t="shared" si="835"/>
        <v>1.7301332343559794E-2</v>
      </c>
      <c r="U2779" s="33">
        <f t="shared" si="836"/>
        <v>1.7382834207195108E-2</v>
      </c>
      <c r="V2779" s="33">
        <f t="shared" si="837"/>
        <v>-2.9964955132225635E-3</v>
      </c>
      <c r="W2779" s="33">
        <f t="shared" si="838"/>
        <v>-3.7194504494431069E-3</v>
      </c>
      <c r="X2779" s="33">
        <f t="shared" si="839"/>
        <v>7.0076660806643876E-3</v>
      </c>
      <c r="Y2779" s="33">
        <f t="shared" si="840"/>
        <v>-4.6472100906658209E-4</v>
      </c>
      <c r="Z2779" s="34">
        <f t="shared" si="841"/>
        <v>-5.1902887632138128E-4</v>
      </c>
      <c r="AA2779" s="39">
        <f t="shared" si="842"/>
        <v>0</v>
      </c>
      <c r="AB2779" s="37">
        <f t="shared" si="843"/>
        <v>0</v>
      </c>
      <c r="AC2779" s="37">
        <f t="shared" si="846"/>
        <v>0</v>
      </c>
      <c r="AD2779" s="37">
        <f t="shared" si="846"/>
        <v>3.8800746103960199E-2</v>
      </c>
      <c r="AE2779" s="37">
        <f t="shared" si="846"/>
        <v>4.537664974431764E-2</v>
      </c>
      <c r="AF2779" s="37">
        <f t="shared" si="846"/>
        <v>0</v>
      </c>
      <c r="AG2779" s="37">
        <f t="shared" si="846"/>
        <v>0.14825042305374941</v>
      </c>
      <c r="AH2779" s="37">
        <f t="shared" si="846"/>
        <v>0</v>
      </c>
      <c r="AI2779" s="37">
        <f t="shared" si="846"/>
        <v>0</v>
      </c>
      <c r="AJ2779" s="37">
        <f t="shared" si="846"/>
        <v>0.76757218109797287</v>
      </c>
      <c r="AK2779" s="38">
        <f t="shared" si="846"/>
        <v>0</v>
      </c>
      <c r="AL2779" s="8">
        <f t="shared" si="844"/>
        <v>4.3311392134592533E-4</v>
      </c>
      <c r="AM2779" s="23">
        <f t="shared" si="845"/>
        <v>1.7170770571631921</v>
      </c>
    </row>
    <row r="2780" spans="2:39" x14ac:dyDescent="0.35">
      <c r="B2780" s="16">
        <v>40035</v>
      </c>
      <c r="C2780" s="5">
        <v>3.32E-3</v>
      </c>
      <c r="D2780" s="35">
        <f t="shared" si="829"/>
        <v>8.2135523613963042E-3</v>
      </c>
      <c r="E2780" s="36">
        <f t="shared" si="830"/>
        <v>1.3791355953493767</v>
      </c>
      <c r="F2780" s="7">
        <v>2.0015017617441342</v>
      </c>
      <c r="G2780" s="7">
        <v>1.6857356290445167</v>
      </c>
      <c r="H2780" s="7">
        <v>0.9089473564607351</v>
      </c>
      <c r="I2780" s="7">
        <v>1.0820412783820357</v>
      </c>
      <c r="J2780" s="7">
        <v>1.4070736778830431</v>
      </c>
      <c r="K2780" s="7">
        <v>4.7233386601989196</v>
      </c>
      <c r="L2780" s="7">
        <v>2.6430041868431831</v>
      </c>
      <c r="M2780" s="7">
        <v>1.3239322586023456</v>
      </c>
      <c r="N2780" s="7">
        <v>1.390439668833271</v>
      </c>
      <c r="O2780" s="8">
        <v>3.1117004167072517</v>
      </c>
      <c r="P2780" s="32">
        <f t="shared" si="831"/>
        <v>2.8008213552421779E-5</v>
      </c>
      <c r="Q2780" s="33">
        <f t="shared" si="832"/>
        <v>6.228499838407453E-3</v>
      </c>
      <c r="R2780" s="33">
        <f t="shared" si="833"/>
        <v>7.8189287861607504E-4</v>
      </c>
      <c r="S2780" s="33">
        <f t="shared" si="834"/>
        <v>1.0270801206930802E-3</v>
      </c>
      <c r="T2780" s="33">
        <f t="shared" si="835"/>
        <v>-5.8835867027060562E-3</v>
      </c>
      <c r="U2780" s="33">
        <f t="shared" si="836"/>
        <v>-5.6979181016856284E-3</v>
      </c>
      <c r="V2780" s="33">
        <f t="shared" si="837"/>
        <v>2.2252383826584232E-3</v>
      </c>
      <c r="W2780" s="33">
        <f t="shared" si="838"/>
        <v>-4.4631355359051605E-3</v>
      </c>
      <c r="X2780" s="33">
        <f t="shared" si="839"/>
        <v>4.5628998659927866E-3</v>
      </c>
      <c r="Y2780" s="33">
        <f t="shared" si="840"/>
        <v>2.1485482547078938E-3</v>
      </c>
      <c r="Z2780" s="34">
        <f t="shared" si="841"/>
        <v>-1.6441747477702329E-3</v>
      </c>
      <c r="AA2780" s="39">
        <f t="shared" si="842"/>
        <v>0</v>
      </c>
      <c r="AB2780" s="37">
        <f t="shared" si="843"/>
        <v>0</v>
      </c>
      <c r="AC2780" s="37">
        <f t="shared" si="846"/>
        <v>0</v>
      </c>
      <c r="AD2780" s="37">
        <f t="shared" si="846"/>
        <v>3.8800746103960199E-2</v>
      </c>
      <c r="AE2780" s="37">
        <f t="shared" si="846"/>
        <v>4.537664974431764E-2</v>
      </c>
      <c r="AF2780" s="37">
        <f t="shared" si="846"/>
        <v>0</v>
      </c>
      <c r="AG2780" s="37">
        <f t="shared" si="846"/>
        <v>0.14825042305374941</v>
      </c>
      <c r="AH2780" s="37">
        <f t="shared" si="846"/>
        <v>0</v>
      </c>
      <c r="AI2780" s="37">
        <f t="shared" si="846"/>
        <v>0</v>
      </c>
      <c r="AJ2780" s="37">
        <f t="shared" si="846"/>
        <v>0.76757218109797287</v>
      </c>
      <c r="AK2780" s="38">
        <f t="shared" si="846"/>
        <v>0</v>
      </c>
      <c r="AL2780" s="8">
        <f t="shared" si="844"/>
        <v>1.7519324236273529E-3</v>
      </c>
      <c r="AM2780" s="23">
        <f t="shared" si="845"/>
        <v>1.7200852601335028</v>
      </c>
    </row>
    <row r="2781" spans="2:39" x14ac:dyDescent="0.35">
      <c r="B2781" s="16">
        <v>40036</v>
      </c>
      <c r="C2781" s="5">
        <v>4.7300000000000007E-3</v>
      </c>
      <c r="D2781" s="35">
        <f t="shared" si="829"/>
        <v>2.7378507871321013E-3</v>
      </c>
      <c r="E2781" s="36">
        <f t="shared" si="830"/>
        <v>1.3791481312293945</v>
      </c>
      <c r="F2781" s="7">
        <v>2.0094261008556549</v>
      </c>
      <c r="G2781" s="7">
        <v>1.687655755151398</v>
      </c>
      <c r="H2781" s="7">
        <v>0.89586490955204712</v>
      </c>
      <c r="I2781" s="7">
        <v>1.0663631303083927</v>
      </c>
      <c r="J2781" s="7">
        <v>1.3971353611499564</v>
      </c>
      <c r="K2781" s="7">
        <v>4.6689616496433155</v>
      </c>
      <c r="L2781" s="7">
        <v>2.6311047753270751</v>
      </c>
      <c r="M2781" s="7">
        <v>1.3207727012232067</v>
      </c>
      <c r="N2781" s="7">
        <v>1.391248946150105</v>
      </c>
      <c r="O2781" s="8">
        <v>3.1108917849085662</v>
      </c>
      <c r="P2781" s="32">
        <f t="shared" si="831"/>
        <v>9.0896646132154757E-6</v>
      </c>
      <c r="Q2781" s="33">
        <f t="shared" si="832"/>
        <v>3.95919667071154E-3</v>
      </c>
      <c r="R2781" s="33">
        <f t="shared" si="833"/>
        <v>1.1390434382463344E-3</v>
      </c>
      <c r="S2781" s="33">
        <f t="shared" si="834"/>
        <v>-1.4392964362236027E-2</v>
      </c>
      <c r="T2781" s="33">
        <f t="shared" si="835"/>
        <v>-1.4489417720815911E-2</v>
      </c>
      <c r="U2781" s="33">
        <f t="shared" si="836"/>
        <v>-7.0631104037416348E-3</v>
      </c>
      <c r="V2781" s="33">
        <f t="shared" si="837"/>
        <v>-1.1512409858266182E-2</v>
      </c>
      <c r="W2781" s="33">
        <f t="shared" si="838"/>
        <v>-4.502229536881952E-3</v>
      </c>
      <c r="X2781" s="33">
        <f t="shared" si="839"/>
        <v>-2.3864947459429908E-3</v>
      </c>
      <c r="Y2781" s="33">
        <f t="shared" si="840"/>
        <v>5.8202979602350879E-4</v>
      </c>
      <c r="Z2781" s="34">
        <f t="shared" si="841"/>
        <v>-2.5986813972955769E-4</v>
      </c>
      <c r="AA2781" s="39">
        <f t="shared" si="842"/>
        <v>0</v>
      </c>
      <c r="AB2781" s="37">
        <f t="shared" si="843"/>
        <v>0</v>
      </c>
      <c r="AC2781" s="37">
        <f t="shared" si="846"/>
        <v>0</v>
      </c>
      <c r="AD2781" s="37">
        <f t="shared" si="846"/>
        <v>3.8800746103960199E-2</v>
      </c>
      <c r="AE2781" s="37">
        <f t="shared" si="846"/>
        <v>4.537664974431764E-2</v>
      </c>
      <c r="AF2781" s="37">
        <f t="shared" si="846"/>
        <v>0</v>
      </c>
      <c r="AG2781" s="37">
        <f t="shared" si="846"/>
        <v>0.14825042305374941</v>
      </c>
      <c r="AH2781" s="37">
        <f t="shared" si="846"/>
        <v>0</v>
      </c>
      <c r="AI2781" s="37">
        <f t="shared" si="846"/>
        <v>0</v>
      </c>
      <c r="AJ2781" s="37">
        <f t="shared" si="846"/>
        <v>0.76757218109797287</v>
      </c>
      <c r="AK2781" s="38">
        <f t="shared" si="846"/>
        <v>0</v>
      </c>
      <c r="AL2781" s="8">
        <f t="shared" si="844"/>
        <v>-2.4759087406773842E-3</v>
      </c>
      <c r="AM2781" s="23">
        <f t="shared" si="845"/>
        <v>1.715826486003228</v>
      </c>
    </row>
    <row r="2782" spans="2:39" x14ac:dyDescent="0.35">
      <c r="B2782" s="16">
        <v>40037</v>
      </c>
      <c r="C2782" s="5">
        <v>3.3900000000000002E-3</v>
      </c>
      <c r="D2782" s="35">
        <f t="shared" si="829"/>
        <v>2.7378507871321013E-3</v>
      </c>
      <c r="E2782" s="36">
        <f t="shared" si="830"/>
        <v>1.3791659912448928</v>
      </c>
      <c r="F2782" s="7">
        <v>2.0107171227550911</v>
      </c>
      <c r="G2782" s="7">
        <v>1.6900586453544961</v>
      </c>
      <c r="H2782" s="7">
        <v>0.90422657955946606</v>
      </c>
      <c r="I2782" s="7">
        <v>1.0804576715563659</v>
      </c>
      <c r="J2782" s="7">
        <v>1.4058252449737336</v>
      </c>
      <c r="K2782" s="7">
        <v>4.6438998361594583</v>
      </c>
      <c r="L2782" s="7">
        <v>2.6549860281172188</v>
      </c>
      <c r="M2782" s="7">
        <v>1.3174601647662296</v>
      </c>
      <c r="N2782" s="7">
        <v>1.3900654475603429</v>
      </c>
      <c r="O2782" s="8">
        <v>3.1036019432204984</v>
      </c>
      <c r="P2782" s="32">
        <f t="shared" si="831"/>
        <v>1.2950034223191409E-5</v>
      </c>
      <c r="Q2782" s="33">
        <f t="shared" si="832"/>
        <v>6.424828954330053E-4</v>
      </c>
      <c r="R2782" s="33">
        <f t="shared" si="833"/>
        <v>1.4238035190314857E-3</v>
      </c>
      <c r="S2782" s="33">
        <f t="shared" si="834"/>
        <v>9.3336282270504167E-3</v>
      </c>
      <c r="T2782" s="33">
        <f t="shared" si="835"/>
        <v>1.3217393632033225E-2</v>
      </c>
      <c r="U2782" s="33">
        <f t="shared" si="836"/>
        <v>6.2197866186886053E-3</v>
      </c>
      <c r="V2782" s="33">
        <f t="shared" si="837"/>
        <v>-5.3677488410666108E-3</v>
      </c>
      <c r="W2782" s="33">
        <f t="shared" si="838"/>
        <v>9.0765115148920827E-3</v>
      </c>
      <c r="X2782" s="33">
        <f t="shared" si="839"/>
        <v>-2.5080291664941745E-3</v>
      </c>
      <c r="Y2782" s="33">
        <f t="shared" si="840"/>
        <v>-8.5067348517109398E-4</v>
      </c>
      <c r="Z2782" s="34">
        <f t="shared" si="841"/>
        <v>-2.3433285990313024E-3</v>
      </c>
      <c r="AA2782" s="39">
        <f t="shared" si="842"/>
        <v>0</v>
      </c>
      <c r="AB2782" s="37">
        <f t="shared" si="843"/>
        <v>0</v>
      </c>
      <c r="AC2782" s="37">
        <f t="shared" si="846"/>
        <v>0</v>
      </c>
      <c r="AD2782" s="37">
        <f t="shared" si="846"/>
        <v>3.8800746103960199E-2</v>
      </c>
      <c r="AE2782" s="37">
        <f t="shared" si="846"/>
        <v>4.537664974431764E-2</v>
      </c>
      <c r="AF2782" s="37">
        <f t="shared" si="846"/>
        <v>0</v>
      </c>
      <c r="AG2782" s="37">
        <f t="shared" si="846"/>
        <v>0.14825042305374941</v>
      </c>
      <c r="AH2782" s="37">
        <f t="shared" si="846"/>
        <v>0</v>
      </c>
      <c r="AI2782" s="37">
        <f t="shared" si="846"/>
        <v>0</v>
      </c>
      <c r="AJ2782" s="37">
        <f t="shared" si="846"/>
        <v>0.76757218109797287</v>
      </c>
      <c r="AK2782" s="38">
        <f t="shared" si="846"/>
        <v>0</v>
      </c>
      <c r="AL2782" s="8">
        <f t="shared" si="844"/>
        <v>-4.8681155850930334E-4</v>
      </c>
      <c r="AM2782" s="23">
        <f t="shared" si="845"/>
        <v>1.7149912018374451</v>
      </c>
    </row>
    <row r="2783" spans="2:39" x14ac:dyDescent="0.35">
      <c r="B2783" s="16">
        <v>40038</v>
      </c>
      <c r="C2783" s="5">
        <v>3.4200000000000003E-3</v>
      </c>
      <c r="D2783" s="35">
        <f t="shared" si="829"/>
        <v>2.7378507871321013E-3</v>
      </c>
      <c r="E2783" s="36">
        <f t="shared" si="830"/>
        <v>1.3791787917177478</v>
      </c>
      <c r="F2783" s="7">
        <v>2.0252834171429508</v>
      </c>
      <c r="G2783" s="7">
        <v>1.6929315998426899</v>
      </c>
      <c r="H2783" s="7">
        <v>0.91438000919802698</v>
      </c>
      <c r="I2783" s="7">
        <v>1.087708468346327</v>
      </c>
      <c r="J2783" s="7">
        <v>1.4091080148671873</v>
      </c>
      <c r="K2783" s="7">
        <v>4.7292431271409709</v>
      </c>
      <c r="L2783" s="7">
        <v>2.6689216539254179</v>
      </c>
      <c r="M2783" s="7">
        <v>1.3007053209268091</v>
      </c>
      <c r="N2783" s="7">
        <v>1.3928844861911569</v>
      </c>
      <c r="O2783" s="8">
        <v>3.0892585482321016</v>
      </c>
      <c r="P2783" s="32">
        <f t="shared" si="831"/>
        <v>9.2813141683301126E-6</v>
      </c>
      <c r="Q2783" s="33">
        <f t="shared" si="832"/>
        <v>7.2443280176084368E-3</v>
      </c>
      <c r="R2783" s="33">
        <f t="shared" si="833"/>
        <v>1.6999140805502577E-3</v>
      </c>
      <c r="S2783" s="33">
        <f t="shared" si="834"/>
        <v>1.1228855541392635E-2</v>
      </c>
      <c r="T2783" s="33">
        <f t="shared" si="835"/>
        <v>6.7108568719000949E-3</v>
      </c>
      <c r="U2783" s="33">
        <f t="shared" si="836"/>
        <v>2.335119464663693E-3</v>
      </c>
      <c r="V2783" s="33">
        <f t="shared" si="837"/>
        <v>1.8377504681946766E-2</v>
      </c>
      <c r="W2783" s="33">
        <f t="shared" si="838"/>
        <v>5.2488509018939755E-3</v>
      </c>
      <c r="X2783" s="33">
        <f t="shared" si="839"/>
        <v>-1.2717533544851833E-2</v>
      </c>
      <c r="Y2783" s="33">
        <f t="shared" si="840"/>
        <v>2.0279898588670964E-3</v>
      </c>
      <c r="Z2783" s="34">
        <f t="shared" si="841"/>
        <v>-4.6215317720523785E-3</v>
      </c>
      <c r="AA2783" s="39">
        <f t="shared" si="842"/>
        <v>0</v>
      </c>
      <c r="AB2783" s="37">
        <f t="shared" si="843"/>
        <v>0</v>
      </c>
      <c r="AC2783" s="37">
        <f t="shared" si="846"/>
        <v>0</v>
      </c>
      <c r="AD2783" s="37">
        <f t="shared" si="846"/>
        <v>3.8800746103960199E-2</v>
      </c>
      <c r="AE2783" s="37">
        <f t="shared" si="846"/>
        <v>4.537664974431764E-2</v>
      </c>
      <c r="AF2783" s="37">
        <f t="shared" si="846"/>
        <v>0</v>
      </c>
      <c r="AG2783" s="37">
        <f t="shared" si="846"/>
        <v>0.14825042305374941</v>
      </c>
      <c r="AH2783" s="37">
        <f t="shared" si="846"/>
        <v>0</v>
      </c>
      <c r="AI2783" s="37">
        <f t="shared" si="846"/>
        <v>0</v>
      </c>
      <c r="AJ2783" s="37">
        <f t="shared" si="846"/>
        <v>0.76757218109797287</v>
      </c>
      <c r="AK2783" s="38">
        <f t="shared" si="846"/>
        <v>0</v>
      </c>
      <c r="AL2783" s="8">
        <f t="shared" si="844"/>
        <v>5.0213056176461358E-3</v>
      </c>
      <c r="AM2783" s="23">
        <f t="shared" si="845"/>
        <v>1.7236026967934455</v>
      </c>
    </row>
    <row r="2784" spans="2:39" x14ac:dyDescent="0.35">
      <c r="B2784" s="16">
        <v>40039</v>
      </c>
      <c r="C2784" s="5">
        <v>3.3800000000000002E-3</v>
      </c>
      <c r="D2784" s="35">
        <f t="shared" si="829"/>
        <v>2.7378507871321013E-3</v>
      </c>
      <c r="E2784" s="36">
        <f t="shared" si="830"/>
        <v>1.3791917055889804</v>
      </c>
      <c r="F2784" s="7">
        <v>2.0297299625017202</v>
      </c>
      <c r="G2784" s="7">
        <v>1.7073926665332035</v>
      </c>
      <c r="H2784" s="7">
        <v>0.90740403761306732</v>
      </c>
      <c r="I2784" s="7">
        <v>1.0720301739200662</v>
      </c>
      <c r="J2784" s="7">
        <v>1.4058514563756284</v>
      </c>
      <c r="K2784" s="7">
        <v>4.7135882451697118</v>
      </c>
      <c r="L2784" s="7">
        <v>2.5974037706779218</v>
      </c>
      <c r="M2784" s="7">
        <v>1.2942265575509866</v>
      </c>
      <c r="N2784" s="7">
        <v>1.396997544921966</v>
      </c>
      <c r="O2784" s="8">
        <v>3.1114835127636877</v>
      </c>
      <c r="P2784" s="32">
        <f t="shared" si="831"/>
        <v>9.3634496920458332E-6</v>
      </c>
      <c r="Q2784" s="33">
        <f t="shared" si="832"/>
        <v>2.1955175859003084E-3</v>
      </c>
      <c r="R2784" s="33">
        <f t="shared" si="833"/>
        <v>8.5420265602327294E-3</v>
      </c>
      <c r="S2784" s="33">
        <f t="shared" si="834"/>
        <v>-7.6291820848949365E-3</v>
      </c>
      <c r="T2784" s="33">
        <f t="shared" si="835"/>
        <v>-1.4414059357372611E-2</v>
      </c>
      <c r="U2784" s="33">
        <f t="shared" si="836"/>
        <v>-2.3110779707443685E-3</v>
      </c>
      <c r="V2784" s="33">
        <f t="shared" si="837"/>
        <v>-3.3102298931125818E-3</v>
      </c>
      <c r="W2784" s="33">
        <f t="shared" si="838"/>
        <v>-2.679654651619634E-2</v>
      </c>
      <c r="X2784" s="33">
        <f t="shared" si="839"/>
        <v>-4.9809616917736443E-3</v>
      </c>
      <c r="Y2784" s="33">
        <f t="shared" si="840"/>
        <v>2.9529072737799478E-3</v>
      </c>
      <c r="Z2784" s="34">
        <f t="shared" si="841"/>
        <v>7.194271435877253E-3</v>
      </c>
      <c r="AA2784" s="39">
        <f t="shared" si="842"/>
        <v>0</v>
      </c>
      <c r="AB2784" s="37">
        <f t="shared" si="843"/>
        <v>0</v>
      </c>
      <c r="AC2784" s="37">
        <f t="shared" si="846"/>
        <v>0</v>
      </c>
      <c r="AD2784" s="37">
        <f t="shared" si="846"/>
        <v>3.8800746103960199E-2</v>
      </c>
      <c r="AE2784" s="37">
        <f t="shared" si="846"/>
        <v>4.537664974431764E-2</v>
      </c>
      <c r="AF2784" s="37">
        <f t="shared" si="846"/>
        <v>0</v>
      </c>
      <c r="AG2784" s="37">
        <f t="shared" si="846"/>
        <v>0.14825042305374941</v>
      </c>
      <c r="AH2784" s="37">
        <f t="shared" si="846"/>
        <v>0</v>
      </c>
      <c r="AI2784" s="37">
        <f t="shared" si="846"/>
        <v>0</v>
      </c>
      <c r="AJ2784" s="37">
        <f t="shared" si="846"/>
        <v>0.76757218109797287</v>
      </c>
      <c r="AK2784" s="38">
        <f t="shared" si="846"/>
        <v>0</v>
      </c>
      <c r="AL2784" s="8">
        <f t="shared" si="844"/>
        <v>8.257468147460441E-4</v>
      </c>
      <c r="AM2784" s="23">
        <f t="shared" si="845"/>
        <v>1.7250259562302104</v>
      </c>
    </row>
    <row r="2785" spans="2:39" x14ac:dyDescent="0.35">
      <c r="B2785" s="16">
        <v>40042</v>
      </c>
      <c r="C2785" s="5">
        <v>3.4800000000000005E-3</v>
      </c>
      <c r="D2785" s="35">
        <f t="shared" si="829"/>
        <v>8.2135523613963042E-3</v>
      </c>
      <c r="E2785" s="36">
        <f t="shared" si="830"/>
        <v>1.3792299944429014</v>
      </c>
      <c r="F2785" s="7">
        <v>2.038009191513408</v>
      </c>
      <c r="G2785" s="7">
        <v>1.712361100873073</v>
      </c>
      <c r="H2785" s="7">
        <v>0.88261198563638699</v>
      </c>
      <c r="I2785" s="7">
        <v>1.0467163040243286</v>
      </c>
      <c r="J2785" s="7">
        <v>1.3530043228940123</v>
      </c>
      <c r="K2785" s="7">
        <v>4.5328456945936564</v>
      </c>
      <c r="L2785" s="7">
        <v>2.5597160922253095</v>
      </c>
      <c r="M2785" s="7">
        <v>1.2626152238803059</v>
      </c>
      <c r="N2785" s="7">
        <v>1.3907457579976659</v>
      </c>
      <c r="O2785" s="8">
        <v>3.0936361314082776</v>
      </c>
      <c r="P2785" s="32">
        <f t="shared" si="831"/>
        <v>2.7761806981496662E-5</v>
      </c>
      <c r="Q2785" s="33">
        <f t="shared" si="832"/>
        <v>4.0789805366441279E-3</v>
      </c>
      <c r="R2785" s="33">
        <f t="shared" si="833"/>
        <v>2.9099541290391606E-3</v>
      </c>
      <c r="S2785" s="33">
        <f t="shared" si="834"/>
        <v>-2.7321954662992254E-2</v>
      </c>
      <c r="T2785" s="33">
        <f t="shared" si="835"/>
        <v>-2.3613019961157389E-2</v>
      </c>
      <c r="U2785" s="33">
        <f t="shared" si="836"/>
        <v>-3.7590837383246201E-2</v>
      </c>
      <c r="V2785" s="33">
        <f t="shared" si="837"/>
        <v>-3.8345001976206272E-2</v>
      </c>
      <c r="W2785" s="33">
        <f t="shared" si="838"/>
        <v>-1.4509749650042258E-2</v>
      </c>
      <c r="X2785" s="33">
        <f t="shared" si="839"/>
        <v>-2.4424884102592914E-2</v>
      </c>
      <c r="Y2785" s="33">
        <f t="shared" si="840"/>
        <v>-4.4751595641847608E-3</v>
      </c>
      <c r="Z2785" s="34">
        <f t="shared" si="841"/>
        <v>-5.7359716939517913E-3</v>
      </c>
      <c r="AA2785" s="39">
        <f t="shared" si="842"/>
        <v>0</v>
      </c>
      <c r="AB2785" s="37">
        <f t="shared" si="843"/>
        <v>0</v>
      </c>
      <c r="AC2785" s="37">
        <f t="shared" si="846"/>
        <v>0</v>
      </c>
      <c r="AD2785" s="37">
        <f t="shared" si="846"/>
        <v>3.8800746103960199E-2</v>
      </c>
      <c r="AE2785" s="37">
        <f t="shared" si="846"/>
        <v>4.537664974431764E-2</v>
      </c>
      <c r="AF2785" s="37">
        <f t="shared" si="846"/>
        <v>0</v>
      </c>
      <c r="AG2785" s="37">
        <f t="shared" si="846"/>
        <v>0.14825042305374941</v>
      </c>
      <c r="AH2785" s="37">
        <f t="shared" si="846"/>
        <v>0</v>
      </c>
      <c r="AI2785" s="37">
        <f t="shared" si="846"/>
        <v>0</v>
      </c>
      <c r="AJ2785" s="37">
        <f t="shared" si="846"/>
        <v>0.76757218109797287</v>
      </c>
      <c r="AK2785" s="38">
        <f t="shared" si="846"/>
        <v>0</v>
      </c>
      <c r="AL2785" s="8">
        <f t="shared" si="844"/>
        <v>-1.1251262714537882E-2</v>
      </c>
      <c r="AM2785" s="23">
        <f t="shared" si="845"/>
        <v>1.7056172360072672</v>
      </c>
    </row>
    <row r="2786" spans="2:39" x14ac:dyDescent="0.35">
      <c r="B2786" s="16">
        <v>40043</v>
      </c>
      <c r="C2786" s="5">
        <v>3.4500000000000004E-3</v>
      </c>
      <c r="D2786" s="35">
        <f t="shared" si="829"/>
        <v>2.7378507871321013E-3</v>
      </c>
      <c r="E2786" s="36">
        <f t="shared" si="830"/>
        <v>1.3792431353611236</v>
      </c>
      <c r="F2786" s="7">
        <v>2.0339171299030814</v>
      </c>
      <c r="G2786" s="7">
        <v>1.7114249484965198</v>
      </c>
      <c r="H2786" s="7">
        <v>0.8927756607455084</v>
      </c>
      <c r="I2786" s="7">
        <v>1.0539673833756944</v>
      </c>
      <c r="J2786" s="7">
        <v>1.3757641672071603</v>
      </c>
      <c r="K2786" s="7">
        <v>4.5636526797485448</v>
      </c>
      <c r="L2786" s="7">
        <v>2.5736521135315154</v>
      </c>
      <c r="M2786" s="7">
        <v>1.284433094567101</v>
      </c>
      <c r="N2786" s="7">
        <v>1.3873633978201865</v>
      </c>
      <c r="O2786" s="8">
        <v>3.0882239427972924</v>
      </c>
      <c r="P2786" s="32">
        <f t="shared" si="831"/>
        <v>9.5277207392552299E-6</v>
      </c>
      <c r="Q2786" s="33">
        <f t="shared" si="832"/>
        <v>-2.0078720092954194E-3</v>
      </c>
      <c r="R2786" s="33">
        <f t="shared" si="833"/>
        <v>-5.4670266456990912E-4</v>
      </c>
      <c r="S2786" s="33">
        <f t="shared" si="834"/>
        <v>1.1515451041369085E-2</v>
      </c>
      <c r="T2786" s="33">
        <f t="shared" si="835"/>
        <v>6.9274542906110348E-3</v>
      </c>
      <c r="U2786" s="33">
        <f t="shared" si="836"/>
        <v>1.6821708495702303E-2</v>
      </c>
      <c r="V2786" s="33">
        <f t="shared" si="837"/>
        <v>6.7963895597928925E-3</v>
      </c>
      <c r="W2786" s="33">
        <f t="shared" si="838"/>
        <v>5.4443621105224604E-3</v>
      </c>
      <c r="X2786" s="33">
        <f t="shared" si="839"/>
        <v>1.7279904656736012E-2</v>
      </c>
      <c r="Y2786" s="33">
        <f t="shared" si="840"/>
        <v>-2.4320478117791922E-3</v>
      </c>
      <c r="Z2786" s="34">
        <f t="shared" si="841"/>
        <v>-1.749458689093264E-3</v>
      </c>
      <c r="AA2786" s="39">
        <f t="shared" si="842"/>
        <v>0</v>
      </c>
      <c r="AB2786" s="37">
        <f t="shared" si="843"/>
        <v>0</v>
      </c>
      <c r="AC2786" s="37">
        <f t="shared" si="846"/>
        <v>0</v>
      </c>
      <c r="AD2786" s="37">
        <f t="shared" si="846"/>
        <v>3.8800746103960199E-2</v>
      </c>
      <c r="AE2786" s="37">
        <f t="shared" si="846"/>
        <v>4.537664974431764E-2</v>
      </c>
      <c r="AF2786" s="37">
        <f t="shared" si="846"/>
        <v>0</v>
      </c>
      <c r="AG2786" s="37">
        <f t="shared" si="846"/>
        <v>0.14825042305374941</v>
      </c>
      <c r="AH2786" s="37">
        <f t="shared" si="846"/>
        <v>0</v>
      </c>
      <c r="AI2786" s="37">
        <f t="shared" si="846"/>
        <v>0</v>
      </c>
      <c r="AJ2786" s="37">
        <f t="shared" si="846"/>
        <v>0.76757218109797287</v>
      </c>
      <c r="AK2786" s="38">
        <f t="shared" si="846"/>
        <v>0</v>
      </c>
      <c r="AL2786" s="8">
        <f t="shared" si="844"/>
        <v>-9.8051856850951344E-5</v>
      </c>
      <c r="AM2786" s="23">
        <f t="shared" si="845"/>
        <v>1.7054499970701997</v>
      </c>
    </row>
    <row r="2787" spans="2:39" x14ac:dyDescent="0.35">
      <c r="B2787" s="16">
        <v>40044</v>
      </c>
      <c r="C2787" s="5">
        <v>3.4300000000000003E-3</v>
      </c>
      <c r="D2787" s="35">
        <f t="shared" si="829"/>
        <v>2.7378507871321013E-3</v>
      </c>
      <c r="E2787" s="36">
        <f t="shared" si="830"/>
        <v>1.3792561631196916</v>
      </c>
      <c r="F2787" s="7">
        <v>2.0418431068793073</v>
      </c>
      <c r="G2787" s="7">
        <v>1.7184259398979784</v>
      </c>
      <c r="H2787" s="7">
        <v>0.89954457931071263</v>
      </c>
      <c r="I2787" s="7">
        <v>1.0539773387144284</v>
      </c>
      <c r="J2787" s="7">
        <v>1.3717964076831231</v>
      </c>
      <c r="K2787" s="7">
        <v>4.5509587418919377</v>
      </c>
      <c r="L2787" s="7">
        <v>2.6014999520811419</v>
      </c>
      <c r="M2787" s="7">
        <v>1.2896520306789245</v>
      </c>
      <c r="N2787" s="7">
        <v>1.3868067992187914</v>
      </c>
      <c r="O2787" s="8">
        <v>3.104490348371777</v>
      </c>
      <c r="P2787" s="32">
        <f t="shared" si="831"/>
        <v>9.4455852155395092E-6</v>
      </c>
      <c r="Q2787" s="33">
        <f t="shared" si="832"/>
        <v>3.896902612056552E-3</v>
      </c>
      <c r="R2787" s="33">
        <f t="shared" si="833"/>
        <v>4.0907381931114539E-3</v>
      </c>
      <c r="S2787" s="33">
        <f t="shared" si="834"/>
        <v>7.5818807151977197E-3</v>
      </c>
      <c r="T2787" s="33">
        <f t="shared" si="835"/>
        <v>9.4455852155395092E-6</v>
      </c>
      <c r="U2787" s="33">
        <f t="shared" si="836"/>
        <v>-2.8840404617398452E-3</v>
      </c>
      <c r="V2787" s="33">
        <f t="shared" si="837"/>
        <v>-2.7815302231339878E-3</v>
      </c>
      <c r="W2787" s="33">
        <f t="shared" si="838"/>
        <v>1.0820358510464922E-2</v>
      </c>
      <c r="X2787" s="33">
        <f t="shared" si="839"/>
        <v>4.0632214584774839E-3</v>
      </c>
      <c r="Y2787" s="33">
        <f t="shared" si="840"/>
        <v>-4.0119164327789836E-4</v>
      </c>
      <c r="Z2787" s="34">
        <f t="shared" si="841"/>
        <v>5.2672364037662511E-3</v>
      </c>
      <c r="AA2787" s="39">
        <f t="shared" si="842"/>
        <v>0</v>
      </c>
      <c r="AB2787" s="37">
        <f t="shared" si="843"/>
        <v>0</v>
      </c>
      <c r="AC2787" s="37">
        <f t="shared" si="846"/>
        <v>0</v>
      </c>
      <c r="AD2787" s="37">
        <f t="shared" si="846"/>
        <v>3.8800746103960199E-2</v>
      </c>
      <c r="AE2787" s="37">
        <f t="shared" si="846"/>
        <v>4.537664974431764E-2</v>
      </c>
      <c r="AF2787" s="37">
        <f t="shared" si="846"/>
        <v>0</v>
      </c>
      <c r="AG2787" s="37">
        <f t="shared" si="846"/>
        <v>0.14825042305374941</v>
      </c>
      <c r="AH2787" s="37">
        <f t="shared" si="846"/>
        <v>0</v>
      </c>
      <c r="AI2787" s="37">
        <f t="shared" si="846"/>
        <v>0</v>
      </c>
      <c r="AJ2787" s="37">
        <f t="shared" si="846"/>
        <v>0.76757218109797287</v>
      </c>
      <c r="AK2787" s="38">
        <f t="shared" si="846"/>
        <v>0</v>
      </c>
      <c r="AL2787" s="8">
        <f t="shared" si="844"/>
        <v>-4.2569533935264551E-4</v>
      </c>
      <c r="AM2787" s="23">
        <f t="shared" si="845"/>
        <v>1.704723994954948</v>
      </c>
    </row>
    <row r="2788" spans="2:39" x14ac:dyDescent="0.35">
      <c r="B2788" s="16">
        <v>40045</v>
      </c>
      <c r="C2788" s="5">
        <v>3.3300000000000001E-3</v>
      </c>
      <c r="D2788" s="35">
        <f t="shared" si="829"/>
        <v>2.7378507871321013E-3</v>
      </c>
      <c r="E2788" s="36">
        <f t="shared" si="830"/>
        <v>1.3792691154773631</v>
      </c>
      <c r="F2788" s="7">
        <v>2.0443924701778564</v>
      </c>
      <c r="G2788" s="7">
        <v>1.7163783593725812</v>
      </c>
      <c r="H2788" s="7">
        <v>0.90654770761871217</v>
      </c>
      <c r="I2788" s="7">
        <v>1.0700772973012265</v>
      </c>
      <c r="J2788" s="7">
        <v>1.3905758799220491</v>
      </c>
      <c r="K2788" s="7">
        <v>4.6299305060352172</v>
      </c>
      <c r="L2788" s="7">
        <v>2.5717131785503389</v>
      </c>
      <c r="M2788" s="7">
        <v>1.2857025926004999</v>
      </c>
      <c r="N2788" s="7">
        <v>1.3850552257905833</v>
      </c>
      <c r="O2788" s="8">
        <v>3.1012472044408494</v>
      </c>
      <c r="P2788" s="32">
        <f t="shared" si="831"/>
        <v>9.3908281999510734E-6</v>
      </c>
      <c r="Q2788" s="33">
        <f t="shared" si="832"/>
        <v>1.2485598379032847E-3</v>
      </c>
      <c r="R2788" s="33">
        <f t="shared" si="833"/>
        <v>-1.1915442370002971E-3</v>
      </c>
      <c r="S2788" s="33">
        <f t="shared" si="834"/>
        <v>7.7851931622618942E-3</v>
      </c>
      <c r="T2788" s="33">
        <f t="shared" si="835"/>
        <v>1.5275431449442545E-2</v>
      </c>
      <c r="U2788" s="33">
        <f t="shared" si="836"/>
        <v>1.3689693407670678E-2</v>
      </c>
      <c r="V2788" s="33">
        <f t="shared" si="837"/>
        <v>1.7352775233125728E-2</v>
      </c>
      <c r="W2788" s="33">
        <f t="shared" si="838"/>
        <v>-1.1449845888705235E-2</v>
      </c>
      <c r="X2788" s="33">
        <f t="shared" si="839"/>
        <v>-3.0624059703495687E-3</v>
      </c>
      <c r="Y2788" s="33">
        <f t="shared" si="840"/>
        <v>-1.26302627676389E-3</v>
      </c>
      <c r="Z2788" s="34">
        <f t="shared" si="841"/>
        <v>-1.0446622688418117E-3</v>
      </c>
      <c r="AA2788" s="39">
        <f t="shared" si="842"/>
        <v>0</v>
      </c>
      <c r="AB2788" s="37">
        <f t="shared" si="843"/>
        <v>0</v>
      </c>
      <c r="AC2788" s="37">
        <f t="shared" si="846"/>
        <v>0</v>
      </c>
      <c r="AD2788" s="37">
        <f t="shared" si="846"/>
        <v>3.8800746103960199E-2</v>
      </c>
      <c r="AE2788" s="37">
        <f t="shared" si="846"/>
        <v>4.537664974431764E-2</v>
      </c>
      <c r="AF2788" s="37">
        <f t="shared" si="846"/>
        <v>0</v>
      </c>
      <c r="AG2788" s="37">
        <f t="shared" si="846"/>
        <v>0.14825042305374941</v>
      </c>
      <c r="AH2788" s="37">
        <f t="shared" si="846"/>
        <v>0</v>
      </c>
      <c r="AI2788" s="37">
        <f t="shared" si="846"/>
        <v>0</v>
      </c>
      <c r="AJ2788" s="37">
        <f t="shared" si="846"/>
        <v>0.76757218109797287</v>
      </c>
      <c r="AK2788" s="38">
        <f t="shared" si="846"/>
        <v>0</v>
      </c>
      <c r="AL2788" s="8">
        <f t="shared" si="844"/>
        <v>2.5983116412617033E-3</v>
      </c>
      <c r="AM2788" s="23">
        <f t="shared" si="845"/>
        <v>1.7091533991561778</v>
      </c>
    </row>
    <row r="2789" spans="2:39" x14ac:dyDescent="0.35">
      <c r="B2789" s="16">
        <v>40046</v>
      </c>
      <c r="C2789" s="5">
        <v>3.4000000000000002E-3</v>
      </c>
      <c r="D2789" s="35">
        <f t="shared" si="829"/>
        <v>2.7378507871321013E-3</v>
      </c>
      <c r="E2789" s="36">
        <f t="shared" si="830"/>
        <v>1.3792816903333645</v>
      </c>
      <c r="F2789" s="7">
        <v>2.0279647324965504</v>
      </c>
      <c r="G2789" s="7">
        <v>1.7094090524019696</v>
      </c>
      <c r="H2789" s="7">
        <v>0.92505253580659563</v>
      </c>
      <c r="I2789" s="7">
        <v>1.1010653538343329</v>
      </c>
      <c r="J2789" s="7">
        <v>1.4032419043145838</v>
      </c>
      <c r="K2789" s="7">
        <v>4.6764072388605351</v>
      </c>
      <c r="L2789" s="7">
        <v>2.6055229639382107</v>
      </c>
      <c r="M2789" s="7">
        <v>1.3032524122800377</v>
      </c>
      <c r="N2789" s="7">
        <v>1.386729399310906</v>
      </c>
      <c r="O2789" s="8">
        <v>3.1183122758484485</v>
      </c>
      <c r="P2789" s="32">
        <f t="shared" si="831"/>
        <v>9.1170431211207159E-6</v>
      </c>
      <c r="Q2789" s="33">
        <f t="shared" si="832"/>
        <v>-8.0355107548780724E-3</v>
      </c>
      <c r="R2789" s="33">
        <f t="shared" si="833"/>
        <v>-4.0604724084025712E-3</v>
      </c>
      <c r="S2789" s="33">
        <f t="shared" si="834"/>
        <v>2.0412415179440702E-2</v>
      </c>
      <c r="T2789" s="33">
        <f t="shared" si="835"/>
        <v>2.8958708507562436E-2</v>
      </c>
      <c r="U2789" s="33">
        <f t="shared" si="836"/>
        <v>9.1084741044442641E-3</v>
      </c>
      <c r="V2789" s="33">
        <f t="shared" si="837"/>
        <v>1.0038321906718606E-2</v>
      </c>
      <c r="W2789" s="33">
        <f t="shared" si="838"/>
        <v>1.3146794778619242E-2</v>
      </c>
      <c r="X2789" s="33">
        <f t="shared" si="839"/>
        <v>1.3649983892496609E-2</v>
      </c>
      <c r="Y2789" s="33">
        <f t="shared" si="840"/>
        <v>1.2087413477446241E-3</v>
      </c>
      <c r="Z2789" s="34">
        <f t="shared" si="841"/>
        <v>5.5026478970017223E-3</v>
      </c>
      <c r="AA2789" s="39">
        <f t="shared" si="842"/>
        <v>0</v>
      </c>
      <c r="AB2789" s="37">
        <f t="shared" si="843"/>
        <v>0</v>
      </c>
      <c r="AC2789" s="37">
        <f t="shared" si="846"/>
        <v>0</v>
      </c>
      <c r="AD2789" s="37">
        <f t="shared" si="846"/>
        <v>3.8800746103960199E-2</v>
      </c>
      <c r="AE2789" s="37">
        <f t="shared" si="846"/>
        <v>4.537664974431764E-2</v>
      </c>
      <c r="AF2789" s="37">
        <f t="shared" si="846"/>
        <v>0</v>
      </c>
      <c r="AG2789" s="37">
        <f t="shared" si="846"/>
        <v>0.14825042305374941</v>
      </c>
      <c r="AH2789" s="37">
        <f t="shared" si="846"/>
        <v>0</v>
      </c>
      <c r="AI2789" s="37">
        <f t="shared" si="846"/>
        <v>0</v>
      </c>
      <c r="AJ2789" s="37">
        <f t="shared" si="846"/>
        <v>0.76757218109797287</v>
      </c>
      <c r="AK2789" s="38">
        <f t="shared" si="846"/>
        <v>0</v>
      </c>
      <c r="AL2789" s="8">
        <f t="shared" si="844"/>
        <v>4.5220478138339511E-3</v>
      </c>
      <c r="AM2789" s="23">
        <f t="shared" si="845"/>
        <v>1.7168822725483388</v>
      </c>
    </row>
    <row r="2790" spans="2:39" x14ac:dyDescent="0.35">
      <c r="B2790" s="16">
        <v>40049</v>
      </c>
      <c r="C2790" s="5">
        <v>3.4700000000000004E-3</v>
      </c>
      <c r="D2790" s="35">
        <f t="shared" si="829"/>
        <v>8.2135523613963042E-3</v>
      </c>
      <c r="E2790" s="36">
        <f t="shared" si="830"/>
        <v>1.3793202082614722</v>
      </c>
      <c r="F2790" s="7">
        <v>2.0349796422733863</v>
      </c>
      <c r="G2790" s="7">
        <v>1.7092980360759897</v>
      </c>
      <c r="H2790" s="7">
        <v>0.92440521567933132</v>
      </c>
      <c r="I2790" s="7">
        <v>1.1139667196172174</v>
      </c>
      <c r="J2790" s="7">
        <v>1.4146552035468245</v>
      </c>
      <c r="K2790" s="7">
        <v>4.7653253335757277</v>
      </c>
      <c r="L2790" s="7">
        <v>2.6055957259758071</v>
      </c>
      <c r="M2790" s="7">
        <v>1.2964625019622367</v>
      </c>
      <c r="N2790" s="7">
        <v>1.3928815483843113</v>
      </c>
      <c r="O2790" s="8">
        <v>3.1094007867373659</v>
      </c>
      <c r="P2790" s="32">
        <f t="shared" si="831"/>
        <v>2.7926078028706058E-5</v>
      </c>
      <c r="Q2790" s="33">
        <f t="shared" si="832"/>
        <v>3.4590886441108193E-3</v>
      </c>
      <c r="R2790" s="33">
        <f t="shared" si="833"/>
        <v>-6.4944271719991065E-5</v>
      </c>
      <c r="S2790" s="33">
        <f t="shared" si="834"/>
        <v>-6.9976579946340323E-4</v>
      </c>
      <c r="T2790" s="33">
        <f t="shared" si="835"/>
        <v>1.171716623173813E-2</v>
      </c>
      <c r="U2790" s="33">
        <f t="shared" si="836"/>
        <v>8.1335222367204807E-3</v>
      </c>
      <c r="V2790" s="33">
        <f t="shared" si="837"/>
        <v>1.9014189777205592E-2</v>
      </c>
      <c r="W2790" s="33">
        <f t="shared" si="838"/>
        <v>2.7926078028706058E-5</v>
      </c>
      <c r="X2790" s="33">
        <f t="shared" si="839"/>
        <v>-5.2099733358038636E-3</v>
      </c>
      <c r="Y2790" s="33">
        <f t="shared" si="840"/>
        <v>4.4364452621128425E-3</v>
      </c>
      <c r="Z2790" s="34">
        <f t="shared" si="841"/>
        <v>-2.8577923962596063E-3</v>
      </c>
      <c r="AA2790" s="39">
        <f t="shared" si="842"/>
        <v>0</v>
      </c>
      <c r="AB2790" s="37">
        <f t="shared" si="843"/>
        <v>0</v>
      </c>
      <c r="AC2790" s="37">
        <f t="shared" si="846"/>
        <v>0</v>
      </c>
      <c r="AD2790" s="37">
        <f t="shared" si="846"/>
        <v>3.8800746103960199E-2</v>
      </c>
      <c r="AE2790" s="37">
        <f t="shared" si="846"/>
        <v>4.537664974431764E-2</v>
      </c>
      <c r="AF2790" s="37">
        <f t="shared" si="846"/>
        <v>0</v>
      </c>
      <c r="AG2790" s="37">
        <f t="shared" si="846"/>
        <v>0.14825042305374941</v>
      </c>
      <c r="AH2790" s="37">
        <f t="shared" si="846"/>
        <v>0</v>
      </c>
      <c r="AI2790" s="37">
        <f t="shared" si="846"/>
        <v>0</v>
      </c>
      <c r="AJ2790" s="37">
        <f t="shared" si="846"/>
        <v>0.76757218109797287</v>
      </c>
      <c r="AK2790" s="38">
        <f t="shared" si="846"/>
        <v>0</v>
      </c>
      <c r="AL2790" s="8">
        <f t="shared" si="844"/>
        <v>6.728687957633042E-3</v>
      </c>
      <c r="AM2790" s="23">
        <f t="shared" si="845"/>
        <v>1.7284346376203086</v>
      </c>
    </row>
    <row r="2791" spans="2:39" x14ac:dyDescent="0.35">
      <c r="B2791" s="16">
        <v>40050</v>
      </c>
      <c r="C2791" s="5">
        <v>3.4600000000000004E-3</v>
      </c>
      <c r="D2791" s="35">
        <f t="shared" si="829"/>
        <v>2.7378507871321013E-3</v>
      </c>
      <c r="E2791" s="36">
        <f t="shared" si="830"/>
        <v>1.3793333122754974</v>
      </c>
      <c r="F2791" s="7">
        <v>2.0403758765166629</v>
      </c>
      <c r="G2791" s="7">
        <v>1.7153469621335549</v>
      </c>
      <c r="H2791" s="7">
        <v>0.92577007300513292</v>
      </c>
      <c r="I2791" s="7">
        <v>1.1272535326176865</v>
      </c>
      <c r="J2791" s="7">
        <v>1.4146686432553977</v>
      </c>
      <c r="K2791" s="7">
        <v>4.748482492769134</v>
      </c>
      <c r="L2791" s="7">
        <v>2.5857454191571514</v>
      </c>
      <c r="M2791" s="7">
        <v>1.296307219284236</v>
      </c>
      <c r="N2791" s="7">
        <v>1.3954437487893485</v>
      </c>
      <c r="O2791" s="8">
        <v>3.1251058195018349</v>
      </c>
      <c r="P2791" s="32">
        <f t="shared" si="831"/>
        <v>9.5003422313499897E-6</v>
      </c>
      <c r="Q2791" s="33">
        <f t="shared" si="832"/>
        <v>2.6517386863134096E-3</v>
      </c>
      <c r="R2791" s="33">
        <f t="shared" si="833"/>
        <v>3.5388363701929215E-3</v>
      </c>
      <c r="S2791" s="33">
        <f t="shared" si="834"/>
        <v>1.4764708189130005E-3</v>
      </c>
      <c r="T2791" s="33">
        <f t="shared" si="835"/>
        <v>1.1927477514799278E-2</v>
      </c>
      <c r="U2791" s="33">
        <f t="shared" si="836"/>
        <v>9.5003422313499897E-6</v>
      </c>
      <c r="V2791" s="33">
        <f t="shared" si="837"/>
        <v>-3.5344576975514519E-3</v>
      </c>
      <c r="W2791" s="33">
        <f t="shared" si="838"/>
        <v>-7.6183371889826379E-3</v>
      </c>
      <c r="X2791" s="33">
        <f t="shared" si="839"/>
        <v>-1.1977413752084498E-4</v>
      </c>
      <c r="Y2791" s="33">
        <f t="shared" si="840"/>
        <v>1.8394962644234791E-3</v>
      </c>
      <c r="Z2791" s="34">
        <f t="shared" si="841"/>
        <v>5.0508229210772804E-3</v>
      </c>
      <c r="AA2791" s="39">
        <f t="shared" si="842"/>
        <v>0</v>
      </c>
      <c r="AB2791" s="37">
        <f t="shared" si="843"/>
        <v>0</v>
      </c>
      <c r="AC2791" s="37">
        <f t="shared" si="846"/>
        <v>0</v>
      </c>
      <c r="AD2791" s="37">
        <f t="shared" si="846"/>
        <v>3.8800746103960199E-2</v>
      </c>
      <c r="AE2791" s="37">
        <f t="shared" si="846"/>
        <v>4.537664974431764E-2</v>
      </c>
      <c r="AF2791" s="37">
        <f t="shared" si="846"/>
        <v>0</v>
      </c>
      <c r="AG2791" s="37">
        <f t="shared" si="846"/>
        <v>0.14825042305374941</v>
      </c>
      <c r="AH2791" s="37">
        <f t="shared" si="846"/>
        <v>0</v>
      </c>
      <c r="AI2791" s="37">
        <f t="shared" si="846"/>
        <v>0</v>
      </c>
      <c r="AJ2791" s="37">
        <f t="shared" si="846"/>
        <v>0.76757218109797287</v>
      </c>
      <c r="AK2791" s="38">
        <f t="shared" si="846"/>
        <v>0</v>
      </c>
      <c r="AL2791" s="8">
        <f t="shared" si="844"/>
        <v>1.48647844977434E-3</v>
      </c>
      <c r="AM2791" s="23">
        <f t="shared" si="845"/>
        <v>1.7310039184609747</v>
      </c>
    </row>
    <row r="2792" spans="2:39" x14ac:dyDescent="0.35">
      <c r="B2792" s="16">
        <v>40051</v>
      </c>
      <c r="C2792" s="5">
        <v>3.4100000000000003E-3</v>
      </c>
      <c r="D2792" s="35">
        <f t="shared" si="829"/>
        <v>2.7378507871321013E-3</v>
      </c>
      <c r="E2792" s="36">
        <f t="shared" si="830"/>
        <v>1.3793463786499272</v>
      </c>
      <c r="F2792" s="7">
        <v>2.0426092440543866</v>
      </c>
      <c r="G2792" s="7">
        <v>1.7204434172698646</v>
      </c>
      <c r="H2792" s="7">
        <v>0.92645200878001321</v>
      </c>
      <c r="I2792" s="7">
        <v>1.1216349980682794</v>
      </c>
      <c r="J2792" s="7">
        <v>1.4186630591583245</v>
      </c>
      <c r="K2792" s="7">
        <v>4.7135334117665693</v>
      </c>
      <c r="L2792" s="7">
        <v>2.5857699138297052</v>
      </c>
      <c r="M2792" s="7">
        <v>1.3013685535782924</v>
      </c>
      <c r="N2792" s="7">
        <v>1.3982931388346891</v>
      </c>
      <c r="O2792" s="8">
        <v>3.1215971736547434</v>
      </c>
      <c r="P2792" s="32">
        <f t="shared" si="831"/>
        <v>9.4729637234447495E-6</v>
      </c>
      <c r="Q2792" s="33">
        <f t="shared" si="832"/>
        <v>1.0945863276605738E-3</v>
      </c>
      <c r="R2792" s="33">
        <f t="shared" si="833"/>
        <v>2.9710928743946763E-3</v>
      </c>
      <c r="S2792" s="33">
        <f t="shared" si="834"/>
        <v>7.3661462469476469E-4</v>
      </c>
      <c r="T2792" s="33">
        <f t="shared" si="835"/>
        <v>-4.9842687441926659E-3</v>
      </c>
      <c r="U2792" s="33">
        <f t="shared" si="836"/>
        <v>2.8235699730609909E-3</v>
      </c>
      <c r="V2792" s="33">
        <f t="shared" si="837"/>
        <v>-7.3600526180278569E-3</v>
      </c>
      <c r="W2792" s="33">
        <f t="shared" si="838"/>
        <v>9.4729637234447495E-6</v>
      </c>
      <c r="X2792" s="33">
        <f t="shared" si="839"/>
        <v>3.9044249841106993E-3</v>
      </c>
      <c r="Y2792" s="33">
        <f t="shared" si="840"/>
        <v>2.0419239742286432E-3</v>
      </c>
      <c r="Z2792" s="34">
        <f t="shared" si="841"/>
        <v>-1.1227286529614799E-3</v>
      </c>
      <c r="AA2792" s="39">
        <f t="shared" si="842"/>
        <v>0</v>
      </c>
      <c r="AB2792" s="37">
        <f t="shared" si="843"/>
        <v>0</v>
      </c>
      <c r="AC2792" s="37">
        <f t="shared" si="846"/>
        <v>0</v>
      </c>
      <c r="AD2792" s="37">
        <f t="shared" si="846"/>
        <v>3.8800746103960199E-2</v>
      </c>
      <c r="AE2792" s="37">
        <f t="shared" si="846"/>
        <v>4.537664974431764E-2</v>
      </c>
      <c r="AF2792" s="37">
        <f t="shared" si="846"/>
        <v>0</v>
      </c>
      <c r="AG2792" s="37">
        <f t="shared" si="846"/>
        <v>0.14825042305374941</v>
      </c>
      <c r="AH2792" s="37">
        <f t="shared" si="846"/>
        <v>0</v>
      </c>
      <c r="AI2792" s="37">
        <f t="shared" si="846"/>
        <v>0</v>
      </c>
      <c r="AJ2792" s="37">
        <f t="shared" si="846"/>
        <v>0.76757218109797287</v>
      </c>
      <c r="AK2792" s="38">
        <f t="shared" si="846"/>
        <v>0</v>
      </c>
      <c r="AL2792" s="8">
        <f t="shared" si="844"/>
        <v>2.786049042068999E-4</v>
      </c>
      <c r="AM2792" s="23">
        <f t="shared" si="845"/>
        <v>1.7314861846418594</v>
      </c>
    </row>
    <row r="2793" spans="2:39" x14ac:dyDescent="0.35">
      <c r="B2793" s="16">
        <v>40052</v>
      </c>
      <c r="C2793" s="5">
        <v>3.4200000000000003E-3</v>
      </c>
      <c r="D2793" s="35">
        <f t="shared" si="829"/>
        <v>2.7378507871321013E-3</v>
      </c>
      <c r="E2793" s="36">
        <f t="shared" si="830"/>
        <v>1.3793592563259058</v>
      </c>
      <c r="F2793" s="7">
        <v>2.0400979599408422</v>
      </c>
      <c r="G2793" s="7">
        <v>1.7188719003439763</v>
      </c>
      <c r="H2793" s="7">
        <v>0.92871432189944425</v>
      </c>
      <c r="I2793" s="7">
        <v>1.1168176589507752</v>
      </c>
      <c r="J2793" s="7">
        <v>1.4107141999671651</v>
      </c>
      <c r="K2793" s="7">
        <v>4.6699107483956519</v>
      </c>
      <c r="L2793" s="7">
        <v>2.5758563374105661</v>
      </c>
      <c r="M2793" s="7">
        <v>1.2947319631450256</v>
      </c>
      <c r="N2793" s="7">
        <v>1.4030846253254361</v>
      </c>
      <c r="O2793" s="8">
        <v>3.1224164568198001</v>
      </c>
      <c r="P2793" s="32">
        <f t="shared" si="831"/>
        <v>9.336071184140593E-6</v>
      </c>
      <c r="Q2793" s="33">
        <f t="shared" si="832"/>
        <v>-1.2294491082198711E-3</v>
      </c>
      <c r="R2793" s="33">
        <f t="shared" si="833"/>
        <v>-9.1343714655967023E-4</v>
      </c>
      <c r="S2793" s="33">
        <f t="shared" si="834"/>
        <v>2.4419107498185877E-3</v>
      </c>
      <c r="T2793" s="33">
        <f t="shared" si="835"/>
        <v>-4.2949258232853893E-3</v>
      </c>
      <c r="U2793" s="33">
        <f t="shared" si="836"/>
        <v>-5.6030634898432963E-3</v>
      </c>
      <c r="V2793" s="33">
        <f t="shared" si="837"/>
        <v>-9.2547690999750243E-3</v>
      </c>
      <c r="W2793" s="33">
        <f t="shared" si="838"/>
        <v>-3.8338973495349871E-3</v>
      </c>
      <c r="X2793" s="33">
        <f t="shared" si="839"/>
        <v>-5.0997009379231129E-3</v>
      </c>
      <c r="Y2793" s="33">
        <f t="shared" si="840"/>
        <v>3.426668098178709E-3</v>
      </c>
      <c r="Z2793" s="34">
        <f t="shared" si="841"/>
        <v>2.6245640275779358E-4</v>
      </c>
      <c r="AA2793" s="39">
        <f t="shared" si="842"/>
        <v>0</v>
      </c>
      <c r="AB2793" s="37">
        <f t="shared" si="843"/>
        <v>0</v>
      </c>
      <c r="AC2793" s="37">
        <f t="shared" si="846"/>
        <v>0</v>
      </c>
      <c r="AD2793" s="37">
        <f t="shared" si="846"/>
        <v>3.8800746103960199E-2</v>
      </c>
      <c r="AE2793" s="37">
        <f t="shared" si="846"/>
        <v>4.537664974431764E-2</v>
      </c>
      <c r="AF2793" s="37">
        <f t="shared" si="846"/>
        <v>0</v>
      </c>
      <c r="AG2793" s="37">
        <f t="shared" si="846"/>
        <v>0.14825042305374941</v>
      </c>
      <c r="AH2793" s="37">
        <f t="shared" si="846"/>
        <v>0</v>
      </c>
      <c r="AI2793" s="37">
        <f t="shared" si="846"/>
        <v>0</v>
      </c>
      <c r="AJ2793" s="37">
        <f t="shared" si="846"/>
        <v>0.76757218109797287</v>
      </c>
      <c r="AK2793" s="38">
        <f t="shared" si="846"/>
        <v>0</v>
      </c>
      <c r="AL2793" s="8">
        <f t="shared" si="844"/>
        <v>1.1580502859330048E-3</v>
      </c>
      <c r="AM2793" s="23">
        <f t="shared" si="845"/>
        <v>1.733491332713073</v>
      </c>
    </row>
    <row r="2794" spans="2:39" x14ac:dyDescent="0.35">
      <c r="B2794" s="16">
        <v>40053</v>
      </c>
      <c r="C2794" s="5">
        <v>3.3400000000000001E-3</v>
      </c>
      <c r="D2794" s="35">
        <f t="shared" si="829"/>
        <v>2.7378507871321013E-3</v>
      </c>
      <c r="E2794" s="36">
        <f t="shared" si="830"/>
        <v>1.3793721718869096</v>
      </c>
      <c r="F2794" s="7">
        <v>2.0432800344850603</v>
      </c>
      <c r="G2794" s="7">
        <v>1.7179354385305492</v>
      </c>
      <c r="H2794" s="7">
        <v>0.92714251164618333</v>
      </c>
      <c r="I2794" s="7">
        <v>1.1280915233160362</v>
      </c>
      <c r="J2794" s="7">
        <v>1.4132866807739217</v>
      </c>
      <c r="K2794" s="7">
        <v>4.7113682480680446</v>
      </c>
      <c r="L2794" s="7">
        <v>2.6116565737605764</v>
      </c>
      <c r="M2794" s="7">
        <v>1.3012159433968553</v>
      </c>
      <c r="N2794" s="7">
        <v>1.4016819095996047</v>
      </c>
      <c r="O2794" s="8">
        <v>3.1243160690377336</v>
      </c>
      <c r="P2794" s="32">
        <f t="shared" si="831"/>
        <v>9.3634496920458332E-6</v>
      </c>
      <c r="Q2794" s="33">
        <f t="shared" si="832"/>
        <v>1.5597655635666285E-3</v>
      </c>
      <c r="R2794" s="33">
        <f t="shared" si="833"/>
        <v>-5.4481186948240889E-4</v>
      </c>
      <c r="S2794" s="33">
        <f t="shared" si="834"/>
        <v>-1.6924582901297613E-3</v>
      </c>
      <c r="T2794" s="33">
        <f t="shared" si="835"/>
        <v>1.0094632973347339E-2</v>
      </c>
      <c r="U2794" s="33">
        <f t="shared" si="836"/>
        <v>1.823530809299756E-3</v>
      </c>
      <c r="V2794" s="33">
        <f t="shared" si="837"/>
        <v>8.8775785889774195E-3</v>
      </c>
      <c r="W2794" s="33">
        <f t="shared" si="838"/>
        <v>1.3898382386495767E-2</v>
      </c>
      <c r="X2794" s="33">
        <f t="shared" si="839"/>
        <v>5.0079710985735382E-3</v>
      </c>
      <c r="Y2794" s="33">
        <f t="shared" si="840"/>
        <v>-9.9973707965483882E-4</v>
      </c>
      <c r="Z2794" s="34">
        <f t="shared" si="841"/>
        <v>6.0837887713049987E-4</v>
      </c>
      <c r="AA2794" s="39">
        <f t="shared" si="842"/>
        <v>0</v>
      </c>
      <c r="AB2794" s="37">
        <f t="shared" si="843"/>
        <v>0</v>
      </c>
      <c r="AC2794" s="37">
        <f t="shared" si="846"/>
        <v>0</v>
      </c>
      <c r="AD2794" s="37">
        <f t="shared" si="846"/>
        <v>3.8800746103960199E-2</v>
      </c>
      <c r="AE2794" s="37">
        <f t="shared" si="846"/>
        <v>4.537664974431764E-2</v>
      </c>
      <c r="AF2794" s="37">
        <f t="shared" si="846"/>
        <v>0</v>
      </c>
      <c r="AG2794" s="37">
        <f t="shared" si="846"/>
        <v>0.14825042305374941</v>
      </c>
      <c r="AH2794" s="37">
        <f t="shared" si="846"/>
        <v>0</v>
      </c>
      <c r="AI2794" s="37">
        <f t="shared" si="846"/>
        <v>0</v>
      </c>
      <c r="AJ2794" s="37">
        <f t="shared" si="846"/>
        <v>0.76757218109797287</v>
      </c>
      <c r="AK2794" s="38">
        <f t="shared" si="846"/>
        <v>0</v>
      </c>
      <c r="AL2794" s="8">
        <f t="shared" si="844"/>
        <v>9.4112639107578203E-4</v>
      </c>
      <c r="AM2794" s="23">
        <f t="shared" si="845"/>
        <v>1.7351227671549903</v>
      </c>
    </row>
    <row r="2795" spans="2:39" x14ac:dyDescent="0.35">
      <c r="B2795" s="16">
        <v>40056</v>
      </c>
      <c r="C2795" s="5">
        <v>3.3900000000000002E-3</v>
      </c>
      <c r="D2795" s="35">
        <f t="shared" si="829"/>
        <v>8.2135523613963042E-3</v>
      </c>
      <c r="E2795" s="36">
        <f t="shared" si="830"/>
        <v>1.3794100125690789</v>
      </c>
      <c r="F2795" s="7">
        <v>2.0518763475201847</v>
      </c>
      <c r="G2795" s="7">
        <v>1.7179825671084936</v>
      </c>
      <c r="H2795" s="7">
        <v>0.92018230730105011</v>
      </c>
      <c r="I2795" s="7">
        <v>1.1164532415960404</v>
      </c>
      <c r="J2795" s="7">
        <v>1.3979694006547874</v>
      </c>
      <c r="K2795" s="7">
        <v>4.6450534938653991</v>
      </c>
      <c r="L2795" s="7">
        <v>2.5600501882762412</v>
      </c>
      <c r="M2795" s="7">
        <v>1.3013816642961391</v>
      </c>
      <c r="N2795" s="7">
        <v>1.4068905651784229</v>
      </c>
      <c r="O2795" s="8">
        <v>3.1300130220734199</v>
      </c>
      <c r="P2795" s="32">
        <f t="shared" si="831"/>
        <v>2.7433264887077868E-5</v>
      </c>
      <c r="Q2795" s="33">
        <f t="shared" si="832"/>
        <v>4.2071144875110988E-3</v>
      </c>
      <c r="R2795" s="33">
        <f t="shared" si="833"/>
        <v>2.7433264887299913E-5</v>
      </c>
      <c r="S2795" s="33">
        <f t="shared" si="834"/>
        <v>-7.5071569448099673E-3</v>
      </c>
      <c r="T2795" s="33">
        <f t="shared" si="835"/>
        <v>-1.0316788557886647E-2</v>
      </c>
      <c r="U2795" s="33">
        <f t="shared" si="836"/>
        <v>-1.0838055949658143E-2</v>
      </c>
      <c r="V2795" s="33">
        <f t="shared" si="837"/>
        <v>-1.407547674284193E-2</v>
      </c>
      <c r="W2795" s="33">
        <f t="shared" si="838"/>
        <v>-1.97600197525305E-2</v>
      </c>
      <c r="X2795" s="33">
        <f t="shared" si="839"/>
        <v>1.2735849120559806E-4</v>
      </c>
      <c r="Y2795" s="33">
        <f t="shared" si="840"/>
        <v>3.7160039971595449E-3</v>
      </c>
      <c r="Z2795" s="34">
        <f t="shared" si="841"/>
        <v>1.8234240421908243E-3</v>
      </c>
      <c r="AA2795" s="39">
        <f t="shared" si="842"/>
        <v>0</v>
      </c>
      <c r="AB2795" s="37">
        <f t="shared" si="843"/>
        <v>0</v>
      </c>
      <c r="AC2795" s="37">
        <f t="shared" si="846"/>
        <v>0</v>
      </c>
      <c r="AD2795" s="37">
        <f t="shared" si="846"/>
        <v>3.8800746103960199E-2</v>
      </c>
      <c r="AE2795" s="37">
        <f t="shared" si="846"/>
        <v>4.537664974431764E-2</v>
      </c>
      <c r="AF2795" s="37">
        <f t="shared" si="846"/>
        <v>0</v>
      </c>
      <c r="AG2795" s="37">
        <f t="shared" si="846"/>
        <v>0.14825042305374941</v>
      </c>
      <c r="AH2795" s="37">
        <f t="shared" si="846"/>
        <v>0</v>
      </c>
      <c r="AI2795" s="37">
        <f t="shared" si="846"/>
        <v>0</v>
      </c>
      <c r="AJ2795" s="37">
        <f t="shared" si="846"/>
        <v>0.76757218109797287</v>
      </c>
      <c r="AK2795" s="38">
        <f t="shared" si="846"/>
        <v>0</v>
      </c>
      <c r="AL2795" s="8">
        <f t="shared" si="844"/>
        <v>6.1813198034507168E-6</v>
      </c>
      <c r="AM2795" s="23">
        <f t="shared" si="845"/>
        <v>1.7351334925037121</v>
      </c>
    </row>
    <row r="2796" spans="2:39" x14ac:dyDescent="0.35">
      <c r="B2796" s="16">
        <v>40057</v>
      </c>
      <c r="C2796" s="5">
        <v>3.3400000000000001E-3</v>
      </c>
      <c r="D2796" s="35">
        <f t="shared" si="829"/>
        <v>2.7378507871321013E-3</v>
      </c>
      <c r="E2796" s="36">
        <f t="shared" si="830"/>
        <v>1.3794228153067725</v>
      </c>
      <c r="F2796" s="7">
        <v>2.0575889506008909</v>
      </c>
      <c r="G2796" s="7">
        <v>1.7178397470182751</v>
      </c>
      <c r="H2796" s="7">
        <v>0.89920446691232714</v>
      </c>
      <c r="I2796" s="7">
        <v>1.0931297000144602</v>
      </c>
      <c r="J2796" s="7">
        <v>1.3746637111233595</v>
      </c>
      <c r="K2796" s="7">
        <v>4.6599065068911418</v>
      </c>
      <c r="L2796" s="7">
        <v>2.5203212478363399</v>
      </c>
      <c r="M2796" s="7">
        <v>1.2875850147185779</v>
      </c>
      <c r="N2796" s="7">
        <v>1.4074371431440047</v>
      </c>
      <c r="O2796" s="8">
        <v>3.129040300282087</v>
      </c>
      <c r="P2796" s="32">
        <f t="shared" si="831"/>
        <v>9.2813141683301126E-6</v>
      </c>
      <c r="Q2796" s="33">
        <f t="shared" si="832"/>
        <v>2.7840873976689995E-3</v>
      </c>
      <c r="R2796" s="33">
        <f t="shared" si="833"/>
        <v>-8.3132444387290505E-5</v>
      </c>
      <c r="S2796" s="33">
        <f t="shared" si="834"/>
        <v>-2.2797482870815289E-2</v>
      </c>
      <c r="T2796" s="33">
        <f t="shared" si="835"/>
        <v>-2.0890746439356289E-2</v>
      </c>
      <c r="U2796" s="33">
        <f t="shared" si="836"/>
        <v>-1.6671101327762838E-2</v>
      </c>
      <c r="V2796" s="33">
        <f t="shared" si="837"/>
        <v>3.1975978415230699E-3</v>
      </c>
      <c r="W2796" s="33">
        <f t="shared" si="838"/>
        <v>-1.5518813116180308E-2</v>
      </c>
      <c r="X2796" s="33">
        <f t="shared" si="839"/>
        <v>-1.0601539852663655E-2</v>
      </c>
      <c r="Y2796" s="33">
        <f t="shared" si="840"/>
        <v>3.8850069728946224E-4</v>
      </c>
      <c r="Z2796" s="34">
        <f t="shared" si="841"/>
        <v>-3.1077244231036971E-4</v>
      </c>
      <c r="AA2796" s="39">
        <f t="shared" si="842"/>
        <v>0</v>
      </c>
      <c r="AB2796" s="37">
        <f t="shared" si="843"/>
        <v>0</v>
      </c>
      <c r="AC2796" s="37">
        <f t="shared" si="846"/>
        <v>0</v>
      </c>
      <c r="AD2796" s="37">
        <f t="shared" si="846"/>
        <v>3.8800746103960199E-2</v>
      </c>
      <c r="AE2796" s="37">
        <f t="shared" si="846"/>
        <v>4.537664974431764E-2</v>
      </c>
      <c r="AF2796" s="37">
        <f t="shared" si="846"/>
        <v>0</v>
      </c>
      <c r="AG2796" s="37">
        <f t="shared" si="846"/>
        <v>0.14825042305374941</v>
      </c>
      <c r="AH2796" s="37">
        <f t="shared" si="846"/>
        <v>0</v>
      </c>
      <c r="AI2796" s="37">
        <f t="shared" si="846"/>
        <v>0</v>
      </c>
      <c r="AJ2796" s="37">
        <f t="shared" si="846"/>
        <v>0.76757218109797287</v>
      </c>
      <c r="AK2796" s="38">
        <f t="shared" si="846"/>
        <v>0</v>
      </c>
      <c r="AL2796" s="8">
        <f t="shared" si="844"/>
        <v>-1.0602638684178E-3</v>
      </c>
      <c r="AM2796" s="23">
        <f t="shared" si="845"/>
        <v>1.7332937931547288</v>
      </c>
    </row>
    <row r="2797" spans="2:39" x14ac:dyDescent="0.35">
      <c r="B2797" s="16">
        <v>40058</v>
      </c>
      <c r="C2797" s="5">
        <v>3.3400000000000001E-3</v>
      </c>
      <c r="D2797" s="35">
        <f t="shared" si="829"/>
        <v>2.7378507871321013E-3</v>
      </c>
      <c r="E2797" s="36">
        <f t="shared" si="830"/>
        <v>1.3794354293306004</v>
      </c>
      <c r="F2797" s="7">
        <v>2.0664644943400026</v>
      </c>
      <c r="G2797" s="7">
        <v>1.7218246226185465</v>
      </c>
      <c r="H2797" s="7">
        <v>0.89718330461384466</v>
      </c>
      <c r="I2797" s="7">
        <v>1.0887123681698696</v>
      </c>
      <c r="J2797" s="7">
        <v>1.36870437390882</v>
      </c>
      <c r="K2797" s="7">
        <v>4.5989683425236398</v>
      </c>
      <c r="L2797" s="7">
        <v>2.5183566414872103</v>
      </c>
      <c r="M2797" s="7">
        <v>1.2807398937206926</v>
      </c>
      <c r="N2797" s="7">
        <v>1.4076301270216756</v>
      </c>
      <c r="O2797" s="8">
        <v>3.1181760585980314</v>
      </c>
      <c r="P2797" s="32">
        <f t="shared" si="831"/>
        <v>9.1444216290259561E-6</v>
      </c>
      <c r="Q2797" s="33">
        <f t="shared" si="832"/>
        <v>4.3135650279029214E-3</v>
      </c>
      <c r="R2797" s="33">
        <f t="shared" si="833"/>
        <v>2.3197015945102262E-3</v>
      </c>
      <c r="S2797" s="33">
        <f t="shared" si="834"/>
        <v>-2.2477227069641614E-3</v>
      </c>
      <c r="T2797" s="33">
        <f t="shared" si="835"/>
        <v>-4.0409951760821405E-3</v>
      </c>
      <c r="U2797" s="33">
        <f t="shared" si="836"/>
        <v>-4.3351236861192133E-3</v>
      </c>
      <c r="V2797" s="33">
        <f t="shared" si="837"/>
        <v>-1.3077121671300818E-2</v>
      </c>
      <c r="W2797" s="33">
        <f t="shared" si="838"/>
        <v>-7.7950632317858037E-4</v>
      </c>
      <c r="X2797" s="33">
        <f t="shared" si="839"/>
        <v>-5.3162477969513899E-3</v>
      </c>
      <c r="Y2797" s="33">
        <f t="shared" si="840"/>
        <v>1.3711722659226488E-4</v>
      </c>
      <c r="Z2797" s="34">
        <f t="shared" si="841"/>
        <v>-3.4720683153477427E-3</v>
      </c>
      <c r="AA2797" s="39">
        <f t="shared" si="842"/>
        <v>0</v>
      </c>
      <c r="AB2797" s="37">
        <f t="shared" si="843"/>
        <v>0</v>
      </c>
      <c r="AC2797" s="37">
        <f t="shared" si="846"/>
        <v>0</v>
      </c>
      <c r="AD2797" s="37">
        <f t="shared" si="846"/>
        <v>3.8800746103960199E-2</v>
      </c>
      <c r="AE2797" s="37">
        <f t="shared" si="846"/>
        <v>4.537664974431764E-2</v>
      </c>
      <c r="AF2797" s="37">
        <f t="shared" si="846"/>
        <v>0</v>
      </c>
      <c r="AG2797" s="37">
        <f t="shared" si="846"/>
        <v>0.14825042305374941</v>
      </c>
      <c r="AH2797" s="37">
        <f t="shared" si="846"/>
        <v>0</v>
      </c>
      <c r="AI2797" s="37">
        <f t="shared" si="846"/>
        <v>0</v>
      </c>
      <c r="AJ2797" s="37">
        <f t="shared" si="846"/>
        <v>0.76757218109797287</v>
      </c>
      <c r="AK2797" s="38">
        <f t="shared" si="846"/>
        <v>0</v>
      </c>
      <c r="AL2797" s="8">
        <f t="shared" si="844"/>
        <v>-2.1040215922027497E-3</v>
      </c>
      <c r="AM2797" s="23">
        <f t="shared" si="845"/>
        <v>1.7296469055883001</v>
      </c>
    </row>
    <row r="2798" spans="2:39" x14ac:dyDescent="0.35">
      <c r="B2798" s="16">
        <v>40059</v>
      </c>
      <c r="C2798" s="5">
        <v>3.29E-3</v>
      </c>
      <c r="D2798" s="35">
        <f t="shared" si="829"/>
        <v>2.7378507871321013E-3</v>
      </c>
      <c r="E2798" s="36">
        <f t="shared" si="830"/>
        <v>1.3794480434697762</v>
      </c>
      <c r="F2798" s="7">
        <v>2.0614223570952706</v>
      </c>
      <c r="G2798" s="7">
        <v>1.7199351501512348</v>
      </c>
      <c r="H2798" s="7">
        <v>0.9039626918708894</v>
      </c>
      <c r="I2798" s="7">
        <v>1.0851012326597</v>
      </c>
      <c r="J2798" s="7">
        <v>1.3687168899187006</v>
      </c>
      <c r="K2798" s="7">
        <v>4.6541848408570798</v>
      </c>
      <c r="L2798" s="7">
        <v>2.520367341807352</v>
      </c>
      <c r="M2798" s="7">
        <v>1.2890239536878612</v>
      </c>
      <c r="N2798" s="7">
        <v>1.406366100656891</v>
      </c>
      <c r="O2798" s="8">
        <v>3.135585248117394</v>
      </c>
      <c r="P2798" s="32">
        <f t="shared" si="831"/>
        <v>9.1444216290259561E-6</v>
      </c>
      <c r="Q2798" s="33">
        <f t="shared" si="832"/>
        <v>-2.4399825201654179E-3</v>
      </c>
      <c r="R2798" s="33">
        <f t="shared" si="833"/>
        <v>-1.0973663882435369E-3</v>
      </c>
      <c r="S2798" s="33">
        <f t="shared" si="834"/>
        <v>7.5563011729946616E-3</v>
      </c>
      <c r="T2798" s="33">
        <f t="shared" si="835"/>
        <v>-3.3168866412713882E-3</v>
      </c>
      <c r="U2798" s="33">
        <f t="shared" si="836"/>
        <v>9.1444216290259561E-6</v>
      </c>
      <c r="V2798" s="33">
        <f t="shared" si="837"/>
        <v>1.200627928287501E-2</v>
      </c>
      <c r="W2798" s="33">
        <f t="shared" si="838"/>
        <v>7.9841762164156727E-4</v>
      </c>
      <c r="X2798" s="33">
        <f t="shared" si="839"/>
        <v>6.4681829681296765E-3</v>
      </c>
      <c r="Y2798" s="33">
        <f t="shared" si="840"/>
        <v>-8.9798189206069523E-4</v>
      </c>
      <c r="Z2798" s="34">
        <f t="shared" si="841"/>
        <v>5.583132315880146E-3</v>
      </c>
      <c r="AA2798" s="39">
        <f t="shared" si="842"/>
        <v>0</v>
      </c>
      <c r="AB2798" s="37">
        <f t="shared" si="843"/>
        <v>0</v>
      </c>
      <c r="AC2798" s="37">
        <f t="shared" si="846"/>
        <v>0</v>
      </c>
      <c r="AD2798" s="37">
        <f t="shared" si="846"/>
        <v>3.8800746103960199E-2</v>
      </c>
      <c r="AE2798" s="37">
        <f t="shared" si="846"/>
        <v>4.537664974431764E-2</v>
      </c>
      <c r="AF2798" s="37">
        <f t="shared" si="846"/>
        <v>0</v>
      </c>
      <c r="AG2798" s="37">
        <f t="shared" ref="AC2798:AK2826" si="847">AG$8</f>
        <v>0.14825042305374941</v>
      </c>
      <c r="AH2798" s="37">
        <f t="shared" si="847"/>
        <v>0</v>
      </c>
      <c r="AI2798" s="37">
        <f t="shared" si="847"/>
        <v>0</v>
      </c>
      <c r="AJ2798" s="37">
        <f t="shared" si="847"/>
        <v>0.76757218109797287</v>
      </c>
      <c r="AK2798" s="38">
        <f t="shared" si="847"/>
        <v>0</v>
      </c>
      <c r="AL2798" s="8">
        <f t="shared" si="844"/>
        <v>1.2333509834480197E-3</v>
      </c>
      <c r="AM2798" s="23">
        <f t="shared" si="845"/>
        <v>1.7317801673003255</v>
      </c>
    </row>
    <row r="2799" spans="2:39" x14ac:dyDescent="0.35">
      <c r="B2799" s="16">
        <v>40060</v>
      </c>
      <c r="C2799" s="5">
        <v>3.3300000000000001E-3</v>
      </c>
      <c r="D2799" s="35">
        <f t="shared" si="829"/>
        <v>2.7378507871321013E-3</v>
      </c>
      <c r="E2799" s="36">
        <f t="shared" si="830"/>
        <v>1.3794604688881555</v>
      </c>
      <c r="F2799" s="7">
        <v>2.048788226780212</v>
      </c>
      <c r="G2799" s="7">
        <v>1.7221734163558806</v>
      </c>
      <c r="H2799" s="7">
        <v>0.91502532927160751</v>
      </c>
      <c r="I2799" s="7">
        <v>1.0995955018293428</v>
      </c>
      <c r="J2799" s="7">
        <v>1.3806732509186539</v>
      </c>
      <c r="K2799" s="7">
        <v>4.7224665684602716</v>
      </c>
      <c r="L2799" s="7">
        <v>2.5064762189249774</v>
      </c>
      <c r="M2799" s="7">
        <v>1.29890074715313</v>
      </c>
      <c r="N2799" s="7">
        <v>1.407436707695326</v>
      </c>
      <c r="O2799" s="8">
        <v>3.1347768731487879</v>
      </c>
      <c r="P2799" s="32">
        <f t="shared" si="831"/>
        <v>9.0075290897217997E-6</v>
      </c>
      <c r="Q2799" s="33">
        <f t="shared" si="832"/>
        <v>-6.1288412205159348E-3</v>
      </c>
      <c r="R2799" s="33">
        <f t="shared" si="833"/>
        <v>1.3013666267875923E-3</v>
      </c>
      <c r="S2799" s="33">
        <f t="shared" si="834"/>
        <v>1.2237935813282697E-2</v>
      </c>
      <c r="T2799" s="33">
        <f t="shared" si="835"/>
        <v>1.3357527144371328E-2</v>
      </c>
      <c r="U2799" s="33">
        <f t="shared" si="836"/>
        <v>8.7354522239171395E-3</v>
      </c>
      <c r="V2799" s="33">
        <f t="shared" si="837"/>
        <v>1.467103906225975E-2</v>
      </c>
      <c r="W2799" s="33">
        <f t="shared" si="838"/>
        <v>-5.5115469288747887E-3</v>
      </c>
      <c r="X2799" s="33">
        <f t="shared" si="839"/>
        <v>7.6622264753201108E-3</v>
      </c>
      <c r="Y2799" s="33">
        <f t="shared" si="840"/>
        <v>7.612577108726537E-4</v>
      </c>
      <c r="Z2799" s="34">
        <f t="shared" si="841"/>
        <v>-2.5780672654063252E-4</v>
      </c>
      <c r="AA2799" s="39">
        <f t="shared" si="842"/>
        <v>0</v>
      </c>
      <c r="AB2799" s="37">
        <f t="shared" si="843"/>
        <v>0</v>
      </c>
      <c r="AC2799" s="37">
        <f t="shared" si="847"/>
        <v>0</v>
      </c>
      <c r="AD2799" s="37">
        <f t="shared" si="847"/>
        <v>3.8800746103960199E-2</v>
      </c>
      <c r="AE2799" s="37">
        <f t="shared" si="847"/>
        <v>4.537664974431764E-2</v>
      </c>
      <c r="AF2799" s="37">
        <f t="shared" si="847"/>
        <v>0</v>
      </c>
      <c r="AG2799" s="37">
        <f t="shared" si="847"/>
        <v>0.14825042305374941</v>
      </c>
      <c r="AH2799" s="37">
        <f t="shared" si="847"/>
        <v>0</v>
      </c>
      <c r="AI2799" s="37">
        <f t="shared" si="847"/>
        <v>0</v>
      </c>
      <c r="AJ2799" s="37">
        <f t="shared" si="847"/>
        <v>0.76757218109797287</v>
      </c>
      <c r="AK2799" s="38">
        <f t="shared" si="847"/>
        <v>0</v>
      </c>
      <c r="AL2799" s="8">
        <f t="shared" si="844"/>
        <v>3.8402688601383603E-3</v>
      </c>
      <c r="AM2799" s="23">
        <f t="shared" si="845"/>
        <v>1.7384306687494142</v>
      </c>
    </row>
    <row r="2800" spans="2:39" x14ac:dyDescent="0.35">
      <c r="B2800" s="16">
        <v>40063</v>
      </c>
      <c r="C2800" s="5">
        <v>3.3800000000000002E-3</v>
      </c>
      <c r="D2800" s="35">
        <f t="shared" si="829"/>
        <v>8.2135523613963042E-3</v>
      </c>
      <c r="E2800" s="36">
        <f t="shared" si="830"/>
        <v>1.3794981986898918</v>
      </c>
      <c r="F2800" s="7">
        <v>2.048844263452041</v>
      </c>
      <c r="G2800" s="7">
        <v>1.7217441980364705</v>
      </c>
      <c r="H2800" s="7">
        <v>0.91505035624775921</v>
      </c>
      <c r="I2800" s="7">
        <v>1.118137229865001</v>
      </c>
      <c r="J2800" s="7">
        <v>1.3807110138913483</v>
      </c>
      <c r="K2800" s="7">
        <v>4.7879581787943257</v>
      </c>
      <c r="L2800" s="7">
        <v>2.5065447738802868</v>
      </c>
      <c r="M2800" s="7">
        <v>1.298908806465545</v>
      </c>
      <c r="N2800" s="7">
        <v>1.4103030019451444</v>
      </c>
      <c r="O2800" s="8">
        <v>3.1347963235542289</v>
      </c>
      <c r="P2800" s="32">
        <f t="shared" si="831"/>
        <v>2.7351129363362148E-5</v>
      </c>
      <c r="Q2800" s="33">
        <f t="shared" si="832"/>
        <v>2.7351129363362148E-5</v>
      </c>
      <c r="R2800" s="33">
        <f t="shared" si="833"/>
        <v>-2.4923060322135093E-4</v>
      </c>
      <c r="S2800" s="33">
        <f t="shared" si="834"/>
        <v>2.7351129363362148E-5</v>
      </c>
      <c r="T2800" s="33">
        <f t="shared" si="835"/>
        <v>1.686231710188979E-2</v>
      </c>
      <c r="U2800" s="33">
        <f t="shared" si="836"/>
        <v>2.7351129363362148E-5</v>
      </c>
      <c r="V2800" s="33">
        <f t="shared" si="837"/>
        <v>1.386809401075495E-2</v>
      </c>
      <c r="W2800" s="33">
        <f t="shared" si="838"/>
        <v>2.7351129363140103E-5</v>
      </c>
      <c r="X2800" s="33">
        <f t="shared" si="839"/>
        <v>6.2047176681012672E-6</v>
      </c>
      <c r="Y2800" s="33">
        <f t="shared" si="840"/>
        <v>2.0365350954303363E-3</v>
      </c>
      <c r="Z2800" s="34">
        <f t="shared" si="841"/>
        <v>6.2047176649926428E-6</v>
      </c>
      <c r="AA2800" s="39">
        <f t="shared" si="842"/>
        <v>0</v>
      </c>
      <c r="AB2800" s="37">
        <f t="shared" si="843"/>
        <v>0</v>
      </c>
      <c r="AC2800" s="37">
        <f t="shared" si="847"/>
        <v>0</v>
      </c>
      <c r="AD2800" s="37">
        <f t="shared" si="847"/>
        <v>3.8800746103960199E-2</v>
      </c>
      <c r="AE2800" s="37">
        <f t="shared" si="847"/>
        <v>4.537664974431764E-2</v>
      </c>
      <c r="AF2800" s="37">
        <f t="shared" si="847"/>
        <v>0</v>
      </c>
      <c r="AG2800" s="37">
        <f t="shared" si="847"/>
        <v>0.14825042305374941</v>
      </c>
      <c r="AH2800" s="37">
        <f t="shared" si="847"/>
        <v>0</v>
      </c>
      <c r="AI2800" s="37">
        <f t="shared" si="847"/>
        <v>0</v>
      </c>
      <c r="AJ2800" s="37">
        <f t="shared" si="847"/>
        <v>0.76757218109797287</v>
      </c>
      <c r="AK2800" s="38">
        <f t="shared" si="847"/>
        <v>0</v>
      </c>
      <c r="AL2800" s="8">
        <f t="shared" si="844"/>
        <v>4.3853551903617763E-3</v>
      </c>
      <c r="AM2800" s="23">
        <f t="shared" si="845"/>
        <v>1.7460543047056987</v>
      </c>
    </row>
    <row r="2801" spans="2:39" x14ac:dyDescent="0.35">
      <c r="B2801" s="16">
        <v>40064</v>
      </c>
      <c r="C2801" s="5">
        <v>5.3500000000000006E-3</v>
      </c>
      <c r="D2801" s="35">
        <f t="shared" si="829"/>
        <v>2.7378507871321013E-3</v>
      </c>
      <c r="E2801" s="36">
        <f t="shared" si="830"/>
        <v>1.3795109644774661</v>
      </c>
      <c r="F2801" s="7">
        <v>2.0485468942802063</v>
      </c>
      <c r="G2801" s="7">
        <v>1.7174731959100296</v>
      </c>
      <c r="H2801" s="7">
        <v>0.92498188926938563</v>
      </c>
      <c r="I2801" s="7">
        <v>1.1213632908199114</v>
      </c>
      <c r="J2801" s="7">
        <v>1.3928104564250736</v>
      </c>
      <c r="K2801" s="7">
        <v>4.8758310511696035</v>
      </c>
      <c r="L2801" s="7">
        <v>2.5542742589455889</v>
      </c>
      <c r="M2801" s="7">
        <v>1.3173859268569712</v>
      </c>
      <c r="N2801" s="7">
        <v>1.4142564192584797</v>
      </c>
      <c r="O2801" s="8">
        <v>3.1462129774145779</v>
      </c>
      <c r="P2801" s="32">
        <f t="shared" si="831"/>
        <v>9.2539356604248724E-6</v>
      </c>
      <c r="Q2801" s="33">
        <f t="shared" si="832"/>
        <v>-1.4513995872655894E-4</v>
      </c>
      <c r="R2801" s="33">
        <f t="shared" si="833"/>
        <v>-2.4806252469511403E-3</v>
      </c>
      <c r="S2801" s="33">
        <f t="shared" si="834"/>
        <v>1.0853537134668301E-2</v>
      </c>
      <c r="T2801" s="33">
        <f t="shared" si="835"/>
        <v>2.8852102127927548E-3</v>
      </c>
      <c r="U2801" s="33">
        <f t="shared" si="836"/>
        <v>8.7631969412806932E-3</v>
      </c>
      <c r="V2801" s="33">
        <f t="shared" si="837"/>
        <v>1.8352890542040035E-2</v>
      </c>
      <c r="W2801" s="33">
        <f t="shared" si="838"/>
        <v>1.9041943939191563E-2</v>
      </c>
      <c r="X2801" s="33">
        <f t="shared" si="839"/>
        <v>1.4225109799435698E-2</v>
      </c>
      <c r="Y2801" s="33">
        <f t="shared" si="840"/>
        <v>2.8032396640174095E-3</v>
      </c>
      <c r="Z2801" s="34">
        <f t="shared" si="841"/>
        <v>3.6419124823410254E-3</v>
      </c>
      <c r="AA2801" s="39">
        <f t="shared" si="842"/>
        <v>0</v>
      </c>
      <c r="AB2801" s="37">
        <f t="shared" si="843"/>
        <v>0</v>
      </c>
      <c r="AC2801" s="37">
        <f t="shared" si="847"/>
        <v>0</v>
      </c>
      <c r="AD2801" s="37">
        <f t="shared" si="847"/>
        <v>3.8800746103960199E-2</v>
      </c>
      <c r="AE2801" s="37">
        <f t="shared" si="847"/>
        <v>4.537664974431764E-2</v>
      </c>
      <c r="AF2801" s="37">
        <f t="shared" si="847"/>
        <v>0</v>
      </c>
      <c r="AG2801" s="37">
        <f t="shared" si="847"/>
        <v>0.14825042305374941</v>
      </c>
      <c r="AH2801" s="37">
        <f t="shared" si="847"/>
        <v>0</v>
      </c>
      <c r="AI2801" s="37">
        <f t="shared" si="847"/>
        <v>0</v>
      </c>
      <c r="AJ2801" s="37">
        <f t="shared" si="847"/>
        <v>0.76757218109797287</v>
      </c>
      <c r="AK2801" s="38">
        <f t="shared" si="847"/>
        <v>0</v>
      </c>
      <c r="AL2801" s="8">
        <f t="shared" si="844"/>
        <v>5.424559082123576E-3</v>
      </c>
      <c r="AM2801" s="23">
        <f t="shared" si="845"/>
        <v>1.7555258794421709</v>
      </c>
    </row>
    <row r="2802" spans="2:39" x14ac:dyDescent="0.35">
      <c r="B2802" s="16">
        <v>40065</v>
      </c>
      <c r="C2802" s="5">
        <v>3.32E-3</v>
      </c>
      <c r="D2802" s="35">
        <f t="shared" si="829"/>
        <v>2.7378507871321013E-3</v>
      </c>
      <c r="E2802" s="36">
        <f t="shared" si="830"/>
        <v>1.3795311708666789</v>
      </c>
      <c r="F2802" s="7">
        <v>2.0473115656613321</v>
      </c>
      <c r="G2802" s="7">
        <v>1.7076541353637917</v>
      </c>
      <c r="H2802" s="7">
        <v>0.93176702901842923</v>
      </c>
      <c r="I2802" s="7">
        <v>1.1342570730147903</v>
      </c>
      <c r="J2802" s="7">
        <v>1.3982343872346861</v>
      </c>
      <c r="K2802" s="7">
        <v>4.8719788820326562</v>
      </c>
      <c r="L2802" s="7">
        <v>2.5562994638671372</v>
      </c>
      <c r="M2802" s="7">
        <v>1.3049737733989453</v>
      </c>
      <c r="N2802" s="7">
        <v>1.4147154339415695</v>
      </c>
      <c r="O2802" s="8">
        <v>3.18017204328314</v>
      </c>
      <c r="P2802" s="32">
        <f t="shared" si="831"/>
        <v>1.4647501711095856E-5</v>
      </c>
      <c r="Q2802" s="33">
        <f t="shared" si="832"/>
        <v>-6.0302677098744706E-4</v>
      </c>
      <c r="R2802" s="33">
        <f t="shared" si="833"/>
        <v>-5.7171550447604469E-3</v>
      </c>
      <c r="S2802" s="33">
        <f t="shared" si="834"/>
        <v>7.335429836797136E-3</v>
      </c>
      <c r="T2802" s="33">
        <f t="shared" si="835"/>
        <v>1.1498309513459537E-2</v>
      </c>
      <c r="U2802" s="33">
        <f t="shared" si="836"/>
        <v>3.8942346997696831E-3</v>
      </c>
      <c r="V2802" s="33">
        <f t="shared" si="837"/>
        <v>-7.9005385882335855E-4</v>
      </c>
      <c r="W2802" s="33">
        <f t="shared" si="838"/>
        <v>7.9286901727781967E-4</v>
      </c>
      <c r="X2802" s="33">
        <f t="shared" si="839"/>
        <v>-9.4218051103969191E-3</v>
      </c>
      <c r="Y2802" s="33">
        <f t="shared" si="840"/>
        <v>3.2456255940527257E-4</v>
      </c>
      <c r="Z2802" s="34">
        <f t="shared" si="841"/>
        <v>1.0793632253232932E-2</v>
      </c>
      <c r="AA2802" s="39">
        <f t="shared" si="842"/>
        <v>0</v>
      </c>
      <c r="AB2802" s="37">
        <f t="shared" si="843"/>
        <v>0</v>
      </c>
      <c r="AC2802" s="37">
        <f t="shared" si="847"/>
        <v>0</v>
      </c>
      <c r="AD2802" s="37">
        <f t="shared" si="847"/>
        <v>3.8800746103960199E-2</v>
      </c>
      <c r="AE2802" s="37">
        <f t="shared" si="847"/>
        <v>4.537664974431764E-2</v>
      </c>
      <c r="AF2802" s="37">
        <f t="shared" si="847"/>
        <v>0</v>
      </c>
      <c r="AG2802" s="37">
        <f t="shared" si="847"/>
        <v>0.14825042305374941</v>
      </c>
      <c r="AH2802" s="37">
        <f t="shared" si="847"/>
        <v>0</v>
      </c>
      <c r="AI2802" s="37">
        <f t="shared" si="847"/>
        <v>0</v>
      </c>
      <c r="AJ2802" s="37">
        <f t="shared" si="847"/>
        <v>0.76757218109797287</v>
      </c>
      <c r="AK2802" s="38">
        <f t="shared" si="847"/>
        <v>0</v>
      </c>
      <c r="AL2802" s="8">
        <f t="shared" si="844"/>
        <v>9.3837428692462399E-4</v>
      </c>
      <c r="AM2802" s="23">
        <f t="shared" si="845"/>
        <v>1.7571732197874703</v>
      </c>
    </row>
    <row r="2803" spans="2:39" x14ac:dyDescent="0.35">
      <c r="B2803" s="16">
        <v>40066</v>
      </c>
      <c r="C2803" s="5">
        <v>3.3800000000000002E-3</v>
      </c>
      <c r="D2803" s="35">
        <f t="shared" si="829"/>
        <v>2.7378507871321013E-3</v>
      </c>
      <c r="E2803" s="36">
        <f t="shared" si="830"/>
        <v>1.3795437103423456</v>
      </c>
      <c r="F2803" s="7">
        <v>2.0640960123787466</v>
      </c>
      <c r="G2803" s="7">
        <v>1.713544485570101</v>
      </c>
      <c r="H2803" s="7">
        <v>0.94011809644495548</v>
      </c>
      <c r="I2803" s="7">
        <v>1.1338666020669959</v>
      </c>
      <c r="J2803" s="7">
        <v>1.4082010575390784</v>
      </c>
      <c r="K2803" s="7">
        <v>4.9491884286132048</v>
      </c>
      <c r="L2803" s="7">
        <v>2.5642739367851988</v>
      </c>
      <c r="M2803" s="7">
        <v>1.3252031077976223</v>
      </c>
      <c r="N2803" s="7">
        <v>1.4191734667660945</v>
      </c>
      <c r="O2803" s="8">
        <v>3.1801792292079303</v>
      </c>
      <c r="P2803" s="32">
        <f t="shared" si="831"/>
        <v>9.0896646132154757E-6</v>
      </c>
      <c r="Q2803" s="33">
        <f t="shared" si="832"/>
        <v>8.1982864742879968E-3</v>
      </c>
      <c r="R2803" s="33">
        <f t="shared" si="833"/>
        <v>3.449381279455821E-3</v>
      </c>
      <c r="S2803" s="33">
        <f t="shared" si="834"/>
        <v>8.9626131494733308E-3</v>
      </c>
      <c r="T2803" s="33">
        <f t="shared" si="835"/>
        <v>-3.4425260118198242E-4</v>
      </c>
      <c r="U2803" s="33">
        <f t="shared" si="836"/>
        <v>7.1280397588444622E-3</v>
      </c>
      <c r="V2803" s="33">
        <f t="shared" si="837"/>
        <v>1.5847676775712083E-2</v>
      </c>
      <c r="W2803" s="33">
        <f t="shared" si="838"/>
        <v>3.1195378439730082E-3</v>
      </c>
      <c r="X2803" s="33">
        <f t="shared" si="839"/>
        <v>1.5501717207685672E-2</v>
      </c>
      <c r="Y2803" s="33">
        <f t="shared" si="840"/>
        <v>3.1511869578635388E-3</v>
      </c>
      <c r="Z2803" s="34">
        <f t="shared" si="841"/>
        <v>2.2596025286425458E-6</v>
      </c>
      <c r="AA2803" s="39">
        <f t="shared" si="842"/>
        <v>0</v>
      </c>
      <c r="AB2803" s="37">
        <f t="shared" si="843"/>
        <v>0</v>
      </c>
      <c r="AC2803" s="37">
        <f t="shared" si="847"/>
        <v>0</v>
      </c>
      <c r="AD2803" s="37">
        <f t="shared" si="847"/>
        <v>3.8800746103960199E-2</v>
      </c>
      <c r="AE2803" s="37">
        <f t="shared" si="847"/>
        <v>4.537664974431764E-2</v>
      </c>
      <c r="AF2803" s="37">
        <f t="shared" si="847"/>
        <v>0</v>
      </c>
      <c r="AG2803" s="37">
        <f t="shared" si="847"/>
        <v>0.14825042305374941</v>
      </c>
      <c r="AH2803" s="37">
        <f t="shared" si="847"/>
        <v>0</v>
      </c>
      <c r="AI2803" s="37">
        <f t="shared" si="847"/>
        <v>0</v>
      </c>
      <c r="AJ2803" s="37">
        <f t="shared" si="847"/>
        <v>0.76757218109797287</v>
      </c>
      <c r="AK2803" s="38">
        <f t="shared" si="847"/>
        <v>0</v>
      </c>
      <c r="AL2803" s="8">
        <f t="shared" si="844"/>
        <v>5.1003232802465225E-3</v>
      </c>
      <c r="AM2803" s="23">
        <f t="shared" si="845"/>
        <v>1.7661353712677779</v>
      </c>
    </row>
    <row r="2804" spans="2:39" x14ac:dyDescent="0.35">
      <c r="B2804" s="16">
        <v>40067</v>
      </c>
      <c r="C2804" s="5">
        <v>3.4000000000000002E-3</v>
      </c>
      <c r="D2804" s="35">
        <f t="shared" si="829"/>
        <v>2.7378507871321013E-3</v>
      </c>
      <c r="E2804" s="36">
        <f t="shared" si="830"/>
        <v>1.3795564765510819</v>
      </c>
      <c r="F2804" s="7">
        <v>2.065696810795338</v>
      </c>
      <c r="G2804" s="7">
        <v>1.7237223016374439</v>
      </c>
      <c r="H2804" s="7">
        <v>0.93990237339627225</v>
      </c>
      <c r="I2804" s="7">
        <v>1.1391063805286632</v>
      </c>
      <c r="J2804" s="7">
        <v>1.3901545928999146</v>
      </c>
      <c r="K2804" s="7">
        <v>4.9194751521348747</v>
      </c>
      <c r="L2804" s="7">
        <v>2.5265289410919958</v>
      </c>
      <c r="M2804" s="7">
        <v>1.3377879570630478</v>
      </c>
      <c r="N2804" s="7">
        <v>1.4265252826794086</v>
      </c>
      <c r="O2804" s="8">
        <v>3.1799154517806563</v>
      </c>
      <c r="P2804" s="32">
        <f t="shared" si="831"/>
        <v>9.2539356604248724E-6</v>
      </c>
      <c r="Q2804" s="33">
        <f t="shared" si="832"/>
        <v>7.755445517025894E-4</v>
      </c>
      <c r="R2804" s="33">
        <f t="shared" si="833"/>
        <v>5.9396275690832834E-3</v>
      </c>
      <c r="S2804" s="33">
        <f t="shared" si="834"/>
        <v>-2.2946377641164251E-4</v>
      </c>
      <c r="T2804" s="33">
        <f t="shared" si="835"/>
        <v>4.6211595368585989E-3</v>
      </c>
      <c r="U2804" s="33">
        <f t="shared" si="836"/>
        <v>-1.2815261387959187E-2</v>
      </c>
      <c r="V2804" s="33">
        <f t="shared" si="837"/>
        <v>-6.0036664408543716E-3</v>
      </c>
      <c r="W2804" s="33">
        <f t="shared" si="838"/>
        <v>-1.4719564533157259E-2</v>
      </c>
      <c r="X2804" s="33">
        <f t="shared" si="839"/>
        <v>9.4965437308252021E-3</v>
      </c>
      <c r="Y2804" s="33">
        <f t="shared" si="840"/>
        <v>5.1803504543155299E-3</v>
      </c>
      <c r="Z2804" s="34">
        <f t="shared" si="841"/>
        <v>-8.2944201651113936E-5</v>
      </c>
      <c r="AA2804" s="39">
        <f t="shared" si="842"/>
        <v>0</v>
      </c>
      <c r="AB2804" s="37">
        <f t="shared" si="843"/>
        <v>0</v>
      </c>
      <c r="AC2804" s="37">
        <f t="shared" si="847"/>
        <v>0</v>
      </c>
      <c r="AD2804" s="37">
        <f t="shared" si="847"/>
        <v>3.8800746103960199E-2</v>
      </c>
      <c r="AE2804" s="37">
        <f t="shared" si="847"/>
        <v>4.537664974431764E-2</v>
      </c>
      <c r="AF2804" s="37">
        <f t="shared" si="847"/>
        <v>0</v>
      </c>
      <c r="AG2804" s="37">
        <f t="shared" si="847"/>
        <v>0.14825042305374941</v>
      </c>
      <c r="AH2804" s="37">
        <f t="shared" si="847"/>
        <v>0</v>
      </c>
      <c r="AI2804" s="37">
        <f t="shared" si="847"/>
        <v>0</v>
      </c>
      <c r="AJ2804" s="37">
        <f t="shared" si="847"/>
        <v>0.76757218109797287</v>
      </c>
      <c r="AK2804" s="38">
        <f t="shared" si="847"/>
        <v>0</v>
      </c>
      <c r="AL2804" s="8">
        <f t="shared" si="844"/>
        <v>3.2870361793286289E-3</v>
      </c>
      <c r="AM2804" s="23">
        <f t="shared" si="845"/>
        <v>1.7719407221307271</v>
      </c>
    </row>
    <row r="2805" spans="2:39" x14ac:dyDescent="0.35">
      <c r="B2805" s="16">
        <v>40070</v>
      </c>
      <c r="C2805" s="5">
        <v>3.5000000000000005E-3</v>
      </c>
      <c r="D2805" s="35">
        <f t="shared" si="829"/>
        <v>8.2135523613963042E-3</v>
      </c>
      <c r="E2805" s="36">
        <f t="shared" si="830"/>
        <v>1.3795950021528911</v>
      </c>
      <c r="F2805" s="7">
        <v>2.058162138043258</v>
      </c>
      <c r="G2805" s="7">
        <v>1.7204359525154271</v>
      </c>
      <c r="H2805" s="7">
        <v>0.94579305136134462</v>
      </c>
      <c r="I2805" s="7">
        <v>1.1387373954370104</v>
      </c>
      <c r="J2805" s="7">
        <v>1.3754041228222973</v>
      </c>
      <c r="K2805" s="7">
        <v>4.9444124562850726</v>
      </c>
      <c r="L2805" s="7">
        <v>2.5166600813332929</v>
      </c>
      <c r="M2805" s="7">
        <v>1.3393899904205888</v>
      </c>
      <c r="N2805" s="7">
        <v>1.4292068341633897</v>
      </c>
      <c r="O2805" s="8">
        <v>3.195655829081852</v>
      </c>
      <c r="P2805" s="32">
        <f t="shared" si="831"/>
        <v>2.7926078028706058E-5</v>
      </c>
      <c r="Q2805" s="33">
        <f t="shared" si="832"/>
        <v>-3.6475211234793248E-3</v>
      </c>
      <c r="R2805" s="33">
        <f t="shared" si="833"/>
        <v>-1.9065420914348152E-3</v>
      </c>
      <c r="S2805" s="33">
        <f t="shared" si="834"/>
        <v>6.2673295991229061E-3</v>
      </c>
      <c r="T2805" s="33">
        <f t="shared" si="835"/>
        <v>-3.2392505033773666E-4</v>
      </c>
      <c r="U2805" s="33">
        <f t="shared" si="836"/>
        <v>-1.0610668880248308E-2</v>
      </c>
      <c r="V2805" s="33">
        <f t="shared" si="837"/>
        <v>5.0690985072616712E-3</v>
      </c>
      <c r="W2805" s="33">
        <f t="shared" si="838"/>
        <v>-3.9060940875023098E-3</v>
      </c>
      <c r="X2805" s="33">
        <f t="shared" si="839"/>
        <v>1.1975241286057425E-3</v>
      </c>
      <c r="Y2805" s="33">
        <f t="shared" si="840"/>
        <v>1.8797784494533065E-3</v>
      </c>
      <c r="Z2805" s="34">
        <f t="shared" si="841"/>
        <v>4.9499357891360507E-3</v>
      </c>
      <c r="AA2805" s="39">
        <f t="shared" si="842"/>
        <v>0</v>
      </c>
      <c r="AB2805" s="37">
        <f t="shared" si="843"/>
        <v>0</v>
      </c>
      <c r="AC2805" s="37">
        <f t="shared" si="847"/>
        <v>0</v>
      </c>
      <c r="AD2805" s="37">
        <f t="shared" si="847"/>
        <v>3.8800746103960199E-2</v>
      </c>
      <c r="AE2805" s="37">
        <f t="shared" si="847"/>
        <v>4.537664974431764E-2</v>
      </c>
      <c r="AF2805" s="37">
        <f t="shared" si="847"/>
        <v>0</v>
      </c>
      <c r="AG2805" s="37">
        <f t="shared" si="847"/>
        <v>0.14825042305374941</v>
      </c>
      <c r="AH2805" s="37">
        <f t="shared" si="847"/>
        <v>0</v>
      </c>
      <c r="AI2805" s="37">
        <f t="shared" si="847"/>
        <v>0</v>
      </c>
      <c r="AJ2805" s="37">
        <f t="shared" si="847"/>
        <v>0.76757218109797287</v>
      </c>
      <c r="AK2805" s="38">
        <f t="shared" si="847"/>
        <v>0</v>
      </c>
      <c r="AL2805" s="8">
        <f t="shared" si="844"/>
        <v>2.4228400736033291E-3</v>
      </c>
      <c r="AM2805" s="23">
        <f t="shared" si="845"/>
        <v>1.7762338511203548</v>
      </c>
    </row>
    <row r="2806" spans="2:39" x14ac:dyDescent="0.35">
      <c r="B2806" s="16">
        <v>40071</v>
      </c>
      <c r="C2806" s="5">
        <v>3.5499999999999998E-3</v>
      </c>
      <c r="D2806" s="35">
        <f t="shared" si="829"/>
        <v>2.7378507871321013E-3</v>
      </c>
      <c r="E2806" s="36">
        <f t="shared" si="830"/>
        <v>1.3796082220913102</v>
      </c>
      <c r="F2806" s="7">
        <v>2.0518548334061442</v>
      </c>
      <c r="G2806" s="7">
        <v>1.7161652012827806</v>
      </c>
      <c r="H2806" s="7">
        <v>0.94783175361312788</v>
      </c>
      <c r="I2806" s="7">
        <v>1.1423698189914002</v>
      </c>
      <c r="J2806" s="7">
        <v>1.3728575929814824</v>
      </c>
      <c r="K2806" s="7">
        <v>4.9753158492147795</v>
      </c>
      <c r="L2806" s="7">
        <v>2.580297067875164</v>
      </c>
      <c r="M2806" s="7">
        <v>1.3489500475855705</v>
      </c>
      <c r="N2806" s="7">
        <v>1.4373708398601639</v>
      </c>
      <c r="O2806" s="8">
        <v>3.2203030004293507</v>
      </c>
      <c r="P2806" s="32">
        <f t="shared" si="831"/>
        <v>9.5824777550657103E-6</v>
      </c>
      <c r="Q2806" s="33">
        <f t="shared" si="832"/>
        <v>-3.0645324391742612E-3</v>
      </c>
      <c r="R2806" s="33">
        <f t="shared" si="833"/>
        <v>-2.4823657203875138E-3</v>
      </c>
      <c r="S2806" s="33">
        <f t="shared" si="834"/>
        <v>2.1555479275818801E-3</v>
      </c>
      <c r="T2806" s="33">
        <f t="shared" si="835"/>
        <v>3.1898693842367098E-3</v>
      </c>
      <c r="U2806" s="33">
        <f t="shared" si="836"/>
        <v>-1.8514775392628469E-3</v>
      </c>
      <c r="V2806" s="33">
        <f t="shared" si="837"/>
        <v>6.2501648482873318E-3</v>
      </c>
      <c r="W2806" s="33">
        <f t="shared" si="838"/>
        <v>2.5286285984302381E-2</v>
      </c>
      <c r="X2806" s="33">
        <f t="shared" si="839"/>
        <v>7.1376202848727477E-3</v>
      </c>
      <c r="Y2806" s="33">
        <f t="shared" si="840"/>
        <v>5.712263264927131E-3</v>
      </c>
      <c r="Z2806" s="34">
        <f t="shared" si="841"/>
        <v>7.7127114638562144E-3</v>
      </c>
      <c r="AA2806" s="39">
        <f t="shared" si="842"/>
        <v>0</v>
      </c>
      <c r="AB2806" s="37">
        <f t="shared" si="843"/>
        <v>0</v>
      </c>
      <c r="AC2806" s="37">
        <f t="shared" si="847"/>
        <v>0</v>
      </c>
      <c r="AD2806" s="37">
        <f t="shared" si="847"/>
        <v>3.8800746103960199E-2</v>
      </c>
      <c r="AE2806" s="37">
        <f t="shared" si="847"/>
        <v>4.537664974431764E-2</v>
      </c>
      <c r="AF2806" s="37">
        <f t="shared" si="847"/>
        <v>0</v>
      </c>
      <c r="AG2806" s="37">
        <f t="shared" si="847"/>
        <v>0.14825042305374941</v>
      </c>
      <c r="AH2806" s="37">
        <f t="shared" si="847"/>
        <v>0</v>
      </c>
      <c r="AI2806" s="37">
        <f t="shared" si="847"/>
        <v>0</v>
      </c>
      <c r="AJ2806" s="37">
        <f t="shared" si="847"/>
        <v>0.76757218109797287</v>
      </c>
      <c r="AK2806" s="38">
        <f t="shared" si="847"/>
        <v>0</v>
      </c>
      <c r="AL2806" s="8">
        <f t="shared" si="844"/>
        <v>5.5395464098118696E-3</v>
      </c>
      <c r="AM2806" s="23">
        <f t="shared" si="845"/>
        <v>1.7860733809733147</v>
      </c>
    </row>
    <row r="2807" spans="2:39" x14ac:dyDescent="0.35">
      <c r="B2807" s="16">
        <v>40072</v>
      </c>
      <c r="C2807" s="5">
        <v>3.6900000000000001E-3</v>
      </c>
      <c r="D2807" s="35">
        <f t="shared" si="829"/>
        <v>2.7378507871321013E-3</v>
      </c>
      <c r="E2807" s="36">
        <f t="shared" si="830"/>
        <v>1.3796216310144818</v>
      </c>
      <c r="F2807" s="7">
        <v>2.0464967509820298</v>
      </c>
      <c r="G2807" s="7">
        <v>1.7117358142777872</v>
      </c>
      <c r="H2807" s="7">
        <v>0.96370743436754036</v>
      </c>
      <c r="I2807" s="7">
        <v>1.1581554067068394</v>
      </c>
      <c r="J2807" s="7">
        <v>1.3828254593444222</v>
      </c>
      <c r="K2807" s="7">
        <v>5.110555230312511</v>
      </c>
      <c r="L2807" s="7">
        <v>2.6320081065338172</v>
      </c>
      <c r="M2807" s="7">
        <v>1.3663133700137164</v>
      </c>
      <c r="N2807" s="7">
        <v>1.4428272036891159</v>
      </c>
      <c r="O2807" s="8">
        <v>3.233561346487217</v>
      </c>
      <c r="P2807" s="32">
        <f t="shared" si="831"/>
        <v>9.7193702943698668E-6</v>
      </c>
      <c r="Q2807" s="33">
        <f t="shared" si="832"/>
        <v>-2.6113360150433751E-3</v>
      </c>
      <c r="R2807" s="33">
        <f t="shared" si="833"/>
        <v>-2.5809793845502638E-3</v>
      </c>
      <c r="S2807" s="33">
        <f t="shared" si="834"/>
        <v>1.6749471300042895E-2</v>
      </c>
      <c r="T2807" s="33">
        <f t="shared" si="835"/>
        <v>1.381828148206532E-2</v>
      </c>
      <c r="U2807" s="33">
        <f t="shared" si="836"/>
        <v>7.2606703083399893E-3</v>
      </c>
      <c r="V2807" s="33">
        <f t="shared" si="837"/>
        <v>2.718206947988544E-2</v>
      </c>
      <c r="W2807" s="33">
        <f t="shared" si="838"/>
        <v>2.0040730698204667E-2</v>
      </c>
      <c r="X2807" s="33">
        <f t="shared" si="839"/>
        <v>1.2871731209931569E-2</v>
      </c>
      <c r="Y2807" s="33">
        <f t="shared" si="840"/>
        <v>3.7960724383991895E-3</v>
      </c>
      <c r="Z2807" s="34">
        <f t="shared" si="841"/>
        <v>4.1171113575644291E-3</v>
      </c>
      <c r="AA2807" s="39">
        <f t="shared" si="842"/>
        <v>0</v>
      </c>
      <c r="AB2807" s="37">
        <f t="shared" si="843"/>
        <v>0</v>
      </c>
      <c r="AC2807" s="37">
        <f t="shared" si="847"/>
        <v>0</v>
      </c>
      <c r="AD2807" s="37">
        <f t="shared" si="847"/>
        <v>3.8800746103960199E-2</v>
      </c>
      <c r="AE2807" s="37">
        <f t="shared" si="847"/>
        <v>4.537664974431764E-2</v>
      </c>
      <c r="AF2807" s="37">
        <f t="shared" si="847"/>
        <v>0</v>
      </c>
      <c r="AG2807" s="37">
        <f t="shared" si="847"/>
        <v>0.14825042305374941</v>
      </c>
      <c r="AH2807" s="37">
        <f t="shared" si="847"/>
        <v>0</v>
      </c>
      <c r="AI2807" s="37">
        <f t="shared" si="847"/>
        <v>0</v>
      </c>
      <c r="AJ2807" s="37">
        <f t="shared" si="847"/>
        <v>0.76757218109797287</v>
      </c>
      <c r="AK2807" s="38">
        <f t="shared" si="847"/>
        <v>0</v>
      </c>
      <c r="AL2807" s="8">
        <f t="shared" si="844"/>
        <v>8.2204322031859938E-3</v>
      </c>
      <c r="AM2807" s="23">
        <f t="shared" si="845"/>
        <v>1.8007556761115211</v>
      </c>
    </row>
    <row r="2808" spans="2:39" x14ac:dyDescent="0.35">
      <c r="B2808" s="16">
        <v>40073</v>
      </c>
      <c r="C2808" s="5">
        <v>3.5899999999999999E-3</v>
      </c>
      <c r="D2808" s="35">
        <f t="shared" si="829"/>
        <v>2.7378507871321013E-3</v>
      </c>
      <c r="E2808" s="36">
        <f t="shared" si="830"/>
        <v>1.3796355688757234</v>
      </c>
      <c r="F2808" s="7">
        <v>2.0556917969627055</v>
      </c>
      <c r="G2808" s="7">
        <v>1.7074657851247277</v>
      </c>
      <c r="H2808" s="7">
        <v>0.96303410518809118</v>
      </c>
      <c r="I2808" s="7">
        <v>1.1658540253249901</v>
      </c>
      <c r="J2808" s="7">
        <v>1.3922252175563998</v>
      </c>
      <c r="K2808" s="7">
        <v>5.0556416951942191</v>
      </c>
      <c r="L2808" s="7">
        <v>2.6260708719997941</v>
      </c>
      <c r="M2808" s="7">
        <v>1.3687078056994604</v>
      </c>
      <c r="N2808" s="7">
        <v>1.4516530925425599</v>
      </c>
      <c r="O2808" s="8">
        <v>3.2592379071219395</v>
      </c>
      <c r="P2808" s="32">
        <f t="shared" si="831"/>
        <v>1.0102669404599141E-5</v>
      </c>
      <c r="Q2808" s="33">
        <f t="shared" si="832"/>
        <v>4.4930664933933162E-3</v>
      </c>
      <c r="R2808" s="33">
        <f t="shared" si="833"/>
        <v>-2.4945608530491103E-3</v>
      </c>
      <c r="S2808" s="33">
        <f t="shared" si="834"/>
        <v>-6.9868629776737023E-4</v>
      </c>
      <c r="T2808" s="33">
        <f t="shared" si="835"/>
        <v>6.6473105194417847E-3</v>
      </c>
      <c r="U2808" s="33">
        <f t="shared" si="836"/>
        <v>6.7975015562946606E-3</v>
      </c>
      <c r="V2808" s="33">
        <f t="shared" si="837"/>
        <v>-1.0745121154856152E-2</v>
      </c>
      <c r="W2808" s="33">
        <f t="shared" si="838"/>
        <v>-2.2557812490334728E-3</v>
      </c>
      <c r="X2808" s="33">
        <f t="shared" si="839"/>
        <v>1.7524791444585297E-3</v>
      </c>
      <c r="Y2808" s="33">
        <f t="shared" si="840"/>
        <v>6.1170795996066119E-3</v>
      </c>
      <c r="Z2808" s="34">
        <f t="shared" si="841"/>
        <v>7.9406443494929313E-3</v>
      </c>
      <c r="AA2808" s="39">
        <f t="shared" si="842"/>
        <v>0</v>
      </c>
      <c r="AB2808" s="37">
        <f t="shared" si="843"/>
        <v>0</v>
      </c>
      <c r="AC2808" s="37">
        <f t="shared" si="847"/>
        <v>0</v>
      </c>
      <c r="AD2808" s="37">
        <f t="shared" si="847"/>
        <v>3.8800746103960199E-2</v>
      </c>
      <c r="AE2808" s="37">
        <f t="shared" si="847"/>
        <v>4.537664974431764E-2</v>
      </c>
      <c r="AF2808" s="37">
        <f t="shared" si="847"/>
        <v>0</v>
      </c>
      <c r="AG2808" s="37">
        <f t="shared" si="847"/>
        <v>0.14825042305374941</v>
      </c>
      <c r="AH2808" s="37">
        <f t="shared" si="847"/>
        <v>0</v>
      </c>
      <c r="AI2808" s="37">
        <f t="shared" si="847"/>
        <v>0</v>
      </c>
      <c r="AJ2808" s="37">
        <f t="shared" si="847"/>
        <v>0.76757218109797287</v>
      </c>
      <c r="AK2808" s="38">
        <f t="shared" si="847"/>
        <v>0</v>
      </c>
      <c r="AL2808" s="8">
        <f t="shared" si="844"/>
        <v>3.3768545047851853E-3</v>
      </c>
      <c r="AM2808" s="23">
        <f t="shared" si="845"/>
        <v>1.8068365660284158</v>
      </c>
    </row>
    <row r="2809" spans="2:39" x14ac:dyDescent="0.35">
      <c r="B2809" s="16">
        <v>40074</v>
      </c>
      <c r="C2809" s="5">
        <v>3.6600000000000001E-3</v>
      </c>
      <c r="D2809" s="35">
        <f t="shared" si="829"/>
        <v>2.7378507871321013E-3</v>
      </c>
      <c r="E2809" s="36">
        <f t="shared" si="830"/>
        <v>1.3796491291541415</v>
      </c>
      <c r="F2809" s="7">
        <v>2.0459048195917817</v>
      </c>
      <c r="G2809" s="7">
        <v>1.7071649850607336</v>
      </c>
      <c r="H2809" s="7">
        <v>0.96145298900369336</v>
      </c>
      <c r="I2809" s="7">
        <v>1.1642479233091616</v>
      </c>
      <c r="J2809" s="7">
        <v>1.3922389015770187</v>
      </c>
      <c r="K2809" s="7">
        <v>5.0661308332233101</v>
      </c>
      <c r="L2809" s="7">
        <v>2.6062170718148594</v>
      </c>
      <c r="M2809" s="7">
        <v>1.3648893801495428</v>
      </c>
      <c r="N2809" s="7">
        <v>1.4567365892729756</v>
      </c>
      <c r="O2809" s="8">
        <v>3.2519633687052836</v>
      </c>
      <c r="P2809" s="32">
        <f t="shared" si="831"/>
        <v>9.828884325768783E-6</v>
      </c>
      <c r="Q2809" s="33">
        <f t="shared" si="832"/>
        <v>-4.7609166828335159E-3</v>
      </c>
      <c r="R2809" s="33">
        <f t="shared" si="833"/>
        <v>-1.7616754995308792E-4</v>
      </c>
      <c r="S2809" s="33">
        <f t="shared" si="834"/>
        <v>-1.6418070511521332E-3</v>
      </c>
      <c r="T2809" s="33">
        <f t="shared" si="835"/>
        <v>-1.3776184504580291E-3</v>
      </c>
      <c r="U2809" s="33">
        <f t="shared" si="836"/>
        <v>9.828884325768783E-6</v>
      </c>
      <c r="V2809" s="33">
        <f t="shared" si="837"/>
        <v>2.0747392045330493E-3</v>
      </c>
      <c r="W2809" s="33">
        <f t="shared" si="838"/>
        <v>-7.5602682306192825E-3</v>
      </c>
      <c r="X2809" s="33">
        <f t="shared" si="839"/>
        <v>-2.7898032976924059E-3</v>
      </c>
      <c r="Y2809" s="33">
        <f t="shared" si="840"/>
        <v>3.5018674616755785E-3</v>
      </c>
      <c r="Z2809" s="34">
        <f t="shared" si="841"/>
        <v>-2.2319752727347764E-3</v>
      </c>
      <c r="AA2809" s="39">
        <f t="shared" si="842"/>
        <v>0</v>
      </c>
      <c r="AB2809" s="37">
        <f t="shared" si="843"/>
        <v>0</v>
      </c>
      <c r="AC2809" s="37">
        <f t="shared" si="847"/>
        <v>0</v>
      </c>
      <c r="AD2809" s="37">
        <f t="shared" si="847"/>
        <v>3.8800746103960199E-2</v>
      </c>
      <c r="AE2809" s="37">
        <f t="shared" si="847"/>
        <v>4.537664974431764E-2</v>
      </c>
      <c r="AF2809" s="37">
        <f t="shared" si="847"/>
        <v>0</v>
      </c>
      <c r="AG2809" s="37">
        <f t="shared" si="847"/>
        <v>0.14825042305374941</v>
      </c>
      <c r="AH2809" s="37">
        <f t="shared" si="847"/>
        <v>0</v>
      </c>
      <c r="AI2809" s="37">
        <f t="shared" si="847"/>
        <v>0</v>
      </c>
      <c r="AJ2809" s="37">
        <f t="shared" si="847"/>
        <v>0.76757218109797287</v>
      </c>
      <c r="AK2809" s="38">
        <f t="shared" si="847"/>
        <v>0</v>
      </c>
      <c r="AL2809" s="8">
        <f t="shared" si="844"/>
        <v>2.8693019618213807E-3</v>
      </c>
      <c r="AM2809" s="23">
        <f t="shared" si="845"/>
        <v>1.8120209257320117</v>
      </c>
    </row>
    <row r="2810" spans="2:39" x14ac:dyDescent="0.35">
      <c r="B2810" s="16">
        <v>40077</v>
      </c>
      <c r="C2810" s="5">
        <v>3.5000000000000005E-3</v>
      </c>
      <c r="D2810" s="35">
        <f t="shared" si="829"/>
        <v>8.2135523613963042E-3</v>
      </c>
      <c r="E2810" s="36">
        <f t="shared" si="830"/>
        <v>1.3796906036166687</v>
      </c>
      <c r="F2810" s="7">
        <v>2.0453335822934346</v>
      </c>
      <c r="G2810" s="7">
        <v>1.7059459367955758</v>
      </c>
      <c r="H2810" s="7">
        <v>0.96103300249940393</v>
      </c>
      <c r="I2810" s="7">
        <v>1.1570012930214775</v>
      </c>
      <c r="J2810" s="7">
        <v>1.3902897503649603</v>
      </c>
      <c r="K2810" s="7">
        <v>5.0310994058696199</v>
      </c>
      <c r="L2810" s="7">
        <v>2.55261885418349</v>
      </c>
      <c r="M2810" s="7">
        <v>1.36569832275829</v>
      </c>
      <c r="N2810" s="7">
        <v>1.4596476527495137</v>
      </c>
      <c r="O2810" s="8">
        <v>3.2519943929282378</v>
      </c>
      <c r="P2810" s="32">
        <f t="shared" si="831"/>
        <v>3.006160164265026E-5</v>
      </c>
      <c r="Q2810" s="33">
        <f t="shared" si="832"/>
        <v>-2.7921010443732186E-4</v>
      </c>
      <c r="R2810" s="33">
        <f t="shared" si="833"/>
        <v>-7.1407759403774307E-4</v>
      </c>
      <c r="S2810" s="33">
        <f t="shared" si="834"/>
        <v>-4.3682479444429045E-4</v>
      </c>
      <c r="T2810" s="33">
        <f t="shared" si="835"/>
        <v>-6.2243016651357674E-3</v>
      </c>
      <c r="U2810" s="33">
        <f t="shared" si="836"/>
        <v>-1.4000120308738095E-3</v>
      </c>
      <c r="V2810" s="33">
        <f t="shared" si="837"/>
        <v>-6.9148287928051388E-3</v>
      </c>
      <c r="W2810" s="33">
        <f t="shared" si="838"/>
        <v>-2.0565523191069413E-2</v>
      </c>
      <c r="X2810" s="33">
        <f t="shared" si="839"/>
        <v>5.9267997869438815E-4</v>
      </c>
      <c r="Y2810" s="33">
        <f t="shared" si="840"/>
        <v>1.9983458217323058E-3</v>
      </c>
      <c r="Z2810" s="34">
        <f t="shared" si="841"/>
        <v>9.540151421294496E-6</v>
      </c>
      <c r="AA2810" s="39">
        <f t="shared" si="842"/>
        <v>0</v>
      </c>
      <c r="AB2810" s="37">
        <f t="shared" si="843"/>
        <v>0</v>
      </c>
      <c r="AC2810" s="37">
        <f t="shared" si="847"/>
        <v>0</v>
      </c>
      <c r="AD2810" s="37">
        <f t="shared" si="847"/>
        <v>3.8800746103960199E-2</v>
      </c>
      <c r="AE2810" s="37">
        <f t="shared" si="847"/>
        <v>4.537664974431764E-2</v>
      </c>
      <c r="AF2810" s="37">
        <f t="shared" si="847"/>
        <v>0</v>
      </c>
      <c r="AG2810" s="37">
        <f t="shared" si="847"/>
        <v>0.14825042305374941</v>
      </c>
      <c r="AH2810" s="37">
        <f t="shared" si="847"/>
        <v>0</v>
      </c>
      <c r="AI2810" s="37">
        <f t="shared" si="847"/>
        <v>0</v>
      </c>
      <c r="AJ2810" s="37">
        <f t="shared" si="847"/>
        <v>0.76757218109797287</v>
      </c>
      <c r="AK2810" s="38">
        <f t="shared" si="847"/>
        <v>0</v>
      </c>
      <c r="AL2810" s="8">
        <f t="shared" si="844"/>
        <v>2.0936128259449135E-4</v>
      </c>
      <c r="AM2810" s="23">
        <f t="shared" si="845"/>
        <v>1.8124002927571108</v>
      </c>
    </row>
    <row r="2811" spans="2:39" x14ac:dyDescent="0.35">
      <c r="B2811" s="16">
        <v>40078</v>
      </c>
      <c r="C2811" s="5">
        <v>3.5499999999999998E-3</v>
      </c>
      <c r="D2811" s="35">
        <f t="shared" si="829"/>
        <v>2.7378507871321013E-3</v>
      </c>
      <c r="E2811" s="36">
        <f t="shared" si="830"/>
        <v>1.3797038244711868</v>
      </c>
      <c r="F2811" s="7">
        <v>2.0491496608804849</v>
      </c>
      <c r="G2811" s="7">
        <v>1.7045331058633761</v>
      </c>
      <c r="H2811" s="7">
        <v>0.96716082682279314</v>
      </c>
      <c r="I2811" s="7">
        <v>1.1606532295711405</v>
      </c>
      <c r="J2811" s="7">
        <v>1.3937162554519802</v>
      </c>
      <c r="K2811" s="7">
        <v>5.1141473917937974</v>
      </c>
      <c r="L2811" s="7">
        <v>2.5844519540311066</v>
      </c>
      <c r="M2811" s="7">
        <v>1.3641091512965251</v>
      </c>
      <c r="N2811" s="7">
        <v>1.4623140489279858</v>
      </c>
      <c r="O2811" s="8">
        <v>3.2457961056494367</v>
      </c>
      <c r="P2811" s="32">
        <f t="shared" si="831"/>
        <v>9.5824777550657103E-6</v>
      </c>
      <c r="Q2811" s="33">
        <f t="shared" si="832"/>
        <v>1.8657487561375419E-3</v>
      </c>
      <c r="R2811" s="33">
        <f t="shared" si="833"/>
        <v>-8.2818036710674559E-4</v>
      </c>
      <c r="S2811" s="33">
        <f t="shared" si="834"/>
        <v>6.3762891674399302E-3</v>
      </c>
      <c r="T2811" s="33">
        <f t="shared" si="835"/>
        <v>3.1563806986991683E-3</v>
      </c>
      <c r="U2811" s="33">
        <f t="shared" si="836"/>
        <v>2.4645978193542639E-3</v>
      </c>
      <c r="V2811" s="33">
        <f t="shared" si="837"/>
        <v>1.6506926066157224E-2</v>
      </c>
      <c r="W2811" s="33">
        <f t="shared" si="838"/>
        <v>1.2470761075608738E-2</v>
      </c>
      <c r="X2811" s="33">
        <f t="shared" si="839"/>
        <v>-1.163632872123066E-3</v>
      </c>
      <c r="Y2811" s="33">
        <f t="shared" si="840"/>
        <v>1.8267396062670027E-3</v>
      </c>
      <c r="Z2811" s="34">
        <f t="shared" si="841"/>
        <v>-1.9059956844574844E-3</v>
      </c>
      <c r="AA2811" s="39">
        <f t="shared" si="842"/>
        <v>0</v>
      </c>
      <c r="AB2811" s="37">
        <f t="shared" si="843"/>
        <v>0</v>
      </c>
      <c r="AC2811" s="37">
        <f t="shared" si="847"/>
        <v>0</v>
      </c>
      <c r="AD2811" s="37">
        <f t="shared" si="847"/>
        <v>3.8800746103960199E-2</v>
      </c>
      <c r="AE2811" s="37">
        <f t="shared" si="847"/>
        <v>4.537664974431764E-2</v>
      </c>
      <c r="AF2811" s="37">
        <f t="shared" si="847"/>
        <v>0</v>
      </c>
      <c r="AG2811" s="37">
        <f t="shared" si="847"/>
        <v>0.14825042305374941</v>
      </c>
      <c r="AH2811" s="37">
        <f t="shared" si="847"/>
        <v>0</v>
      </c>
      <c r="AI2811" s="37">
        <f t="shared" si="847"/>
        <v>0</v>
      </c>
      <c r="AJ2811" s="37">
        <f t="shared" si="847"/>
        <v>0.76757218109797287</v>
      </c>
      <c r="AK2811" s="38">
        <f t="shared" si="847"/>
        <v>0</v>
      </c>
      <c r="AL2811" s="8">
        <f t="shared" si="844"/>
        <v>4.2399440350010531E-3</v>
      </c>
      <c r="AM2811" s="23">
        <f t="shared" si="845"/>
        <v>1.8200847685674202</v>
      </c>
    </row>
    <row r="2812" spans="2:39" x14ac:dyDescent="0.35">
      <c r="B2812" s="16">
        <v>40079</v>
      </c>
      <c r="C2812" s="5">
        <v>3.4400000000000003E-3</v>
      </c>
      <c r="D2812" s="35">
        <f t="shared" si="829"/>
        <v>2.7378507871321013E-3</v>
      </c>
      <c r="E2812" s="36">
        <f t="shared" si="830"/>
        <v>1.3797172343235533</v>
      </c>
      <c r="F2812" s="7">
        <v>2.0561298568834427</v>
      </c>
      <c r="G2812" s="7">
        <v>1.7078844542128915</v>
      </c>
      <c r="H2812" s="7">
        <v>0.95969509969360234</v>
      </c>
      <c r="I2812" s="7">
        <v>1.16187654812139</v>
      </c>
      <c r="J2812" s="7">
        <v>1.386334500508817</v>
      </c>
      <c r="K2812" s="7">
        <v>5.0515573258111992</v>
      </c>
      <c r="L2812" s="7">
        <v>2.5765248361281157</v>
      </c>
      <c r="M2812" s="7">
        <v>1.3682540184641498</v>
      </c>
      <c r="N2812" s="7">
        <v>1.469052655545289</v>
      </c>
      <c r="O2812" s="8">
        <v>3.2401350992507441</v>
      </c>
      <c r="P2812" s="32">
        <f t="shared" si="831"/>
        <v>9.7193702943698668E-6</v>
      </c>
      <c r="Q2812" s="33">
        <f t="shared" si="832"/>
        <v>3.4063866276894395E-3</v>
      </c>
      <c r="R2812" s="33">
        <f t="shared" si="833"/>
        <v>1.9661386088585253E-3</v>
      </c>
      <c r="S2812" s="33">
        <f t="shared" si="834"/>
        <v>-7.7192199292400732E-3</v>
      </c>
      <c r="T2812" s="33">
        <f t="shared" si="835"/>
        <v>1.0539914240375037E-3</v>
      </c>
      <c r="U2812" s="33">
        <f t="shared" si="836"/>
        <v>-5.2964546508567079E-3</v>
      </c>
      <c r="V2812" s="33">
        <f t="shared" si="837"/>
        <v>-1.2238612067190457E-2</v>
      </c>
      <c r="W2812" s="33">
        <f t="shared" si="838"/>
        <v>-3.0672336123821475E-3</v>
      </c>
      <c r="X2812" s="33">
        <f t="shared" si="839"/>
        <v>3.0385157695667075E-3</v>
      </c>
      <c r="Y2812" s="33">
        <f t="shared" si="840"/>
        <v>4.6081801800668121E-3</v>
      </c>
      <c r="Z2812" s="34">
        <f t="shared" si="841"/>
        <v>-1.7441041317535211E-3</v>
      </c>
      <c r="AA2812" s="39">
        <f t="shared" si="842"/>
        <v>0</v>
      </c>
      <c r="AB2812" s="37">
        <f t="shared" si="843"/>
        <v>0</v>
      </c>
      <c r="AC2812" s="37">
        <f t="shared" si="847"/>
        <v>0</v>
      </c>
      <c r="AD2812" s="37">
        <f t="shared" si="847"/>
        <v>3.8800746103960199E-2</v>
      </c>
      <c r="AE2812" s="37">
        <f t="shared" si="847"/>
        <v>4.537664974431764E-2</v>
      </c>
      <c r="AF2812" s="37">
        <f t="shared" si="847"/>
        <v>0</v>
      </c>
      <c r="AG2812" s="37">
        <f t="shared" si="847"/>
        <v>0.14825042305374941</v>
      </c>
      <c r="AH2812" s="37">
        <f t="shared" si="847"/>
        <v>0</v>
      </c>
      <c r="AI2812" s="37">
        <f t="shared" si="847"/>
        <v>0</v>
      </c>
      <c r="AJ2812" s="37">
        <f t="shared" si="847"/>
        <v>0.76757218109797287</v>
      </c>
      <c r="AK2812" s="38">
        <f t="shared" si="847"/>
        <v>0</v>
      </c>
      <c r="AL2812" s="8">
        <f t="shared" si="844"/>
        <v>1.4710466022416152E-3</v>
      </c>
      <c r="AM2812" s="23">
        <f t="shared" si="845"/>
        <v>1.822762198082013</v>
      </c>
    </row>
    <row r="2813" spans="2:39" x14ac:dyDescent="0.35">
      <c r="B2813" s="16">
        <v>40080</v>
      </c>
      <c r="C2813" s="5">
        <v>3.4700000000000004E-3</v>
      </c>
      <c r="D2813" s="35">
        <f t="shared" si="829"/>
        <v>2.7378507871321013E-3</v>
      </c>
      <c r="E2813" s="36">
        <f t="shared" si="830"/>
        <v>1.3797302287856643</v>
      </c>
      <c r="F2813" s="7">
        <v>2.0608949117885174</v>
      </c>
      <c r="G2813" s="7">
        <v>1.7169521740797369</v>
      </c>
      <c r="H2813" s="7">
        <v>0.94633465933932637</v>
      </c>
      <c r="I2813" s="7">
        <v>1.1440885014734685</v>
      </c>
      <c r="J2813" s="7">
        <v>1.3870586506242857</v>
      </c>
      <c r="K2813" s="7">
        <v>4.9367065584439151</v>
      </c>
      <c r="L2813" s="7">
        <v>2.5149186840278457</v>
      </c>
      <c r="M2813" s="7">
        <v>1.3708066622320387</v>
      </c>
      <c r="N2813" s="7">
        <v>1.4748398297957659</v>
      </c>
      <c r="O2813" s="8">
        <v>3.2371720044465873</v>
      </c>
      <c r="P2813" s="32">
        <f t="shared" si="831"/>
        <v>9.418206707634269E-6</v>
      </c>
      <c r="Q2813" s="33">
        <f t="shared" si="832"/>
        <v>2.3174873362801218E-3</v>
      </c>
      <c r="R2813" s="33">
        <f t="shared" si="833"/>
        <v>5.3093286518755001E-3</v>
      </c>
      <c r="S2813" s="33">
        <f t="shared" si="834"/>
        <v>-1.3921546914787308E-2</v>
      </c>
      <c r="T2813" s="33">
        <f t="shared" si="835"/>
        <v>-1.5309756167023458E-2</v>
      </c>
      <c r="U2813" s="33">
        <f t="shared" si="836"/>
        <v>5.2234876590229185E-4</v>
      </c>
      <c r="V2813" s="33">
        <f t="shared" si="837"/>
        <v>-2.2735714940905094E-2</v>
      </c>
      <c r="W2813" s="33">
        <f t="shared" si="838"/>
        <v>-2.3910560160890548E-2</v>
      </c>
      <c r="X2813" s="33">
        <f t="shared" si="839"/>
        <v>1.8656212468166622E-3</v>
      </c>
      <c r="Y2813" s="33">
        <f t="shared" si="840"/>
        <v>3.9393919806971489E-3</v>
      </c>
      <c r="Z2813" s="34">
        <f t="shared" si="841"/>
        <v>-9.1449730131376583E-4</v>
      </c>
      <c r="AA2813" s="39">
        <f t="shared" si="842"/>
        <v>0</v>
      </c>
      <c r="AB2813" s="37">
        <f t="shared" si="843"/>
        <v>0</v>
      </c>
      <c r="AC2813" s="37">
        <f t="shared" si="847"/>
        <v>0</v>
      </c>
      <c r="AD2813" s="37">
        <f t="shared" si="847"/>
        <v>3.8800746103960199E-2</v>
      </c>
      <c r="AE2813" s="37">
        <f t="shared" si="847"/>
        <v>4.537664974431764E-2</v>
      </c>
      <c r="AF2813" s="37">
        <f t="shared" si="847"/>
        <v>0</v>
      </c>
      <c r="AG2813" s="37">
        <f t="shared" si="847"/>
        <v>0.14825042305374941</v>
      </c>
      <c r="AH2813" s="37">
        <f t="shared" si="847"/>
        <v>0</v>
      </c>
      <c r="AI2813" s="37">
        <f t="shared" si="847"/>
        <v>0</v>
      </c>
      <c r="AJ2813" s="37">
        <f t="shared" si="847"/>
        <v>0.76757218109797287</v>
      </c>
      <c r="AK2813" s="38">
        <f t="shared" si="847"/>
        <v>0</v>
      </c>
      <c r="AL2813" s="8">
        <f t="shared" si="844"/>
        <v>-1.5816835140720202E-3</v>
      </c>
      <c r="AM2813" s="23">
        <f t="shared" si="845"/>
        <v>1.8198791651632329</v>
      </c>
    </row>
    <row r="2814" spans="2:39" x14ac:dyDescent="0.35">
      <c r="B2814" s="16">
        <v>40081</v>
      </c>
      <c r="C2814" s="5">
        <v>3.4200000000000003E-3</v>
      </c>
      <c r="D2814" s="35">
        <f t="shared" si="829"/>
        <v>2.7378507871321013E-3</v>
      </c>
      <c r="E2814" s="36">
        <f t="shared" si="830"/>
        <v>1.3797433366950247</v>
      </c>
      <c r="F2814" s="7">
        <v>2.0659766082592101</v>
      </c>
      <c r="G2814" s="7">
        <v>1.7220501534472537</v>
      </c>
      <c r="H2814" s="7">
        <v>0.94339648122590802</v>
      </c>
      <c r="I2814" s="7">
        <v>1.142076088341144</v>
      </c>
      <c r="J2814" s="7">
        <v>1.36360552531132</v>
      </c>
      <c r="K2814" s="7">
        <v>4.9598833150988986</v>
      </c>
      <c r="L2814" s="7">
        <v>2.5149425766160278</v>
      </c>
      <c r="M2814" s="7">
        <v>1.3663498881528997</v>
      </c>
      <c r="N2814" s="7">
        <v>1.4761435953363746</v>
      </c>
      <c r="O2814" s="8">
        <v>3.2415018990241289</v>
      </c>
      <c r="P2814" s="32">
        <f t="shared" si="831"/>
        <v>9.5003422313499897E-6</v>
      </c>
      <c r="Q2814" s="33">
        <f t="shared" si="832"/>
        <v>2.4657717584846139E-3</v>
      </c>
      <c r="R2814" s="33">
        <f t="shared" si="833"/>
        <v>2.9692028959684702E-3</v>
      </c>
      <c r="S2814" s="33">
        <f t="shared" si="834"/>
        <v>-3.1047981646045164E-3</v>
      </c>
      <c r="T2814" s="33">
        <f t="shared" si="835"/>
        <v>-1.7589663122500321E-3</v>
      </c>
      <c r="U2814" s="33">
        <f t="shared" si="836"/>
        <v>-1.6908531807512284E-2</v>
      </c>
      <c r="V2814" s="33">
        <f t="shared" si="837"/>
        <v>4.6947811016517793E-3</v>
      </c>
      <c r="W2814" s="33">
        <f t="shared" si="838"/>
        <v>9.5003422313499897E-6</v>
      </c>
      <c r="X2814" s="33">
        <f t="shared" si="839"/>
        <v>-3.2512054412415781E-3</v>
      </c>
      <c r="Y2814" s="33">
        <f t="shared" si="840"/>
        <v>8.8400483514838868E-4</v>
      </c>
      <c r="Z2814" s="34">
        <f t="shared" si="841"/>
        <v>1.3375546840248553E-3</v>
      </c>
      <c r="AA2814" s="39">
        <f t="shared" si="842"/>
        <v>0</v>
      </c>
      <c r="AB2814" s="37">
        <f t="shared" si="843"/>
        <v>0</v>
      </c>
      <c r="AC2814" s="37">
        <f t="shared" si="847"/>
        <v>0</v>
      </c>
      <c r="AD2814" s="37">
        <f t="shared" si="847"/>
        <v>3.8800746103960199E-2</v>
      </c>
      <c r="AE2814" s="37">
        <f t="shared" si="847"/>
        <v>4.537664974431764E-2</v>
      </c>
      <c r="AF2814" s="37">
        <f t="shared" si="847"/>
        <v>0</v>
      </c>
      <c r="AG2814" s="37">
        <f t="shared" si="847"/>
        <v>0.14825042305374941</v>
      </c>
      <c r="AH2814" s="37">
        <f t="shared" si="847"/>
        <v>0</v>
      </c>
      <c r="AI2814" s="37">
        <f t="shared" si="847"/>
        <v>0</v>
      </c>
      <c r="AJ2814" s="37">
        <f t="shared" si="847"/>
        <v>0.76757218109797287</v>
      </c>
      <c r="AK2814" s="38">
        <f t="shared" si="847"/>
        <v>0</v>
      </c>
      <c r="AL2814" s="8">
        <f t="shared" si="844"/>
        <v>1.1742563203287412E-3</v>
      </c>
      <c r="AM2814" s="23">
        <f t="shared" si="845"/>
        <v>1.8220161697751605</v>
      </c>
    </row>
    <row r="2815" spans="2:39" x14ac:dyDescent="0.35">
      <c r="B2815" s="16">
        <v>40084</v>
      </c>
      <c r="C2815" s="5">
        <v>3.5299999999999997E-3</v>
      </c>
      <c r="D2815" s="35">
        <f t="shared" si="829"/>
        <v>8.2135523613963042E-3</v>
      </c>
      <c r="E2815" s="36">
        <f t="shared" si="830"/>
        <v>1.3797820941669876</v>
      </c>
      <c r="F2815" s="7">
        <v>2.069514945642323</v>
      </c>
      <c r="G2815" s="7">
        <v>1.7232101724797109</v>
      </c>
      <c r="H2815" s="7">
        <v>0.95974021449855096</v>
      </c>
      <c r="I2815" s="7">
        <v>1.1659778457776431</v>
      </c>
      <c r="J2815" s="7">
        <v>1.3689061179198307</v>
      </c>
      <c r="K2815" s="7">
        <v>5.0325289891184299</v>
      </c>
      <c r="L2815" s="7">
        <v>2.5209776804654447</v>
      </c>
      <c r="M2815" s="7">
        <v>1.3771915066762923</v>
      </c>
      <c r="N2815" s="7">
        <v>1.4777792265518086</v>
      </c>
      <c r="O2815" s="8">
        <v>3.2442293905091963</v>
      </c>
      <c r="P2815" s="32">
        <f t="shared" si="831"/>
        <v>2.8090349075915455E-5</v>
      </c>
      <c r="Q2815" s="33">
        <f t="shared" si="832"/>
        <v>1.7126705931556074E-3</v>
      </c>
      <c r="R2815" s="33">
        <f t="shared" si="833"/>
        <v>6.7362674085602592E-4</v>
      </c>
      <c r="S2815" s="33">
        <f t="shared" si="834"/>
        <v>1.7324352589703107E-2</v>
      </c>
      <c r="T2815" s="33">
        <f t="shared" si="835"/>
        <v>2.092834066004845E-2</v>
      </c>
      <c r="U2815" s="33">
        <f t="shared" si="836"/>
        <v>3.88718915413655E-3</v>
      </c>
      <c r="V2815" s="33">
        <f t="shared" si="837"/>
        <v>1.4646649810970969E-2</v>
      </c>
      <c r="W2815" s="33">
        <f t="shared" si="838"/>
        <v>2.3996984684784284E-3</v>
      </c>
      <c r="X2815" s="33">
        <f t="shared" si="839"/>
        <v>7.9347307870378803E-3</v>
      </c>
      <c r="Y2815" s="33">
        <f t="shared" si="840"/>
        <v>1.1080434319543642E-3</v>
      </c>
      <c r="Z2815" s="34">
        <f t="shared" si="841"/>
        <v>8.4142831626565773E-4</v>
      </c>
      <c r="AA2815" s="39">
        <f t="shared" si="842"/>
        <v>0</v>
      </c>
      <c r="AB2815" s="37">
        <f t="shared" si="843"/>
        <v>0</v>
      </c>
      <c r="AC2815" s="37">
        <f t="shared" si="847"/>
        <v>0</v>
      </c>
      <c r="AD2815" s="37">
        <f t="shared" si="847"/>
        <v>3.8800746103960199E-2</v>
      </c>
      <c r="AE2815" s="37">
        <f t="shared" si="847"/>
        <v>4.537664974431764E-2</v>
      </c>
      <c r="AF2815" s="37">
        <f t="shared" si="847"/>
        <v>0</v>
      </c>
      <c r="AG2815" s="37">
        <f t="shared" si="847"/>
        <v>0.14825042305374941</v>
      </c>
      <c r="AH2815" s="37">
        <f t="shared" si="847"/>
        <v>0</v>
      </c>
      <c r="AI2815" s="37">
        <f t="shared" si="847"/>
        <v>0</v>
      </c>
      <c r="AJ2815" s="37">
        <f t="shared" si="847"/>
        <v>0.76757218109797287</v>
      </c>
      <c r="AK2815" s="38">
        <f t="shared" si="847"/>
        <v>0</v>
      </c>
      <c r="AL2815" s="8">
        <f t="shared" si="844"/>
        <v>4.6437311347223946E-3</v>
      </c>
      <c r="AM2815" s="23">
        <f t="shared" si="845"/>
        <v>1.8304771229907133</v>
      </c>
    </row>
    <row r="2816" spans="2:39" x14ac:dyDescent="0.35">
      <c r="B2816" s="16">
        <v>40085</v>
      </c>
      <c r="C2816" s="5">
        <v>3.5399999999999997E-3</v>
      </c>
      <c r="D2816" s="35">
        <f t="shared" si="829"/>
        <v>2.7378507871321013E-3</v>
      </c>
      <c r="E2816" s="36">
        <f t="shared" si="830"/>
        <v>1.3797954292273364</v>
      </c>
      <c r="F2816" s="7">
        <v>2.0714333123483795</v>
      </c>
      <c r="G2816" s="7">
        <v>1.7257677564365297</v>
      </c>
      <c r="H2816" s="7">
        <v>0.95589460407088667</v>
      </c>
      <c r="I2816" s="7">
        <v>1.1651778621719473</v>
      </c>
      <c r="J2816" s="7">
        <v>1.3515678506795135</v>
      </c>
      <c r="K2816" s="7">
        <v>5.0287705738249251</v>
      </c>
      <c r="L2816" s="7">
        <v>2.5249783886589632</v>
      </c>
      <c r="M2816" s="7">
        <v>1.3756024500986948</v>
      </c>
      <c r="N2816" s="7">
        <v>1.4828057312564893</v>
      </c>
      <c r="O2816" s="8">
        <v>3.2409969804513565</v>
      </c>
      <c r="P2816" s="32">
        <f t="shared" si="831"/>
        <v>9.6646132785593863E-6</v>
      </c>
      <c r="Q2816" s="33">
        <f t="shared" si="832"/>
        <v>9.2696441264950025E-4</v>
      </c>
      <c r="R2816" s="33">
        <f t="shared" si="833"/>
        <v>1.4841973414876364E-3</v>
      </c>
      <c r="S2816" s="33">
        <f t="shared" si="834"/>
        <v>-4.0069285099963992E-3</v>
      </c>
      <c r="T2816" s="33">
        <f t="shared" si="835"/>
        <v>-6.8610532232049604E-4</v>
      </c>
      <c r="U2816" s="33">
        <f t="shared" si="836"/>
        <v>-1.2665782564157291E-2</v>
      </c>
      <c r="V2816" s="33">
        <f t="shared" si="837"/>
        <v>-7.4682437033779525E-4</v>
      </c>
      <c r="W2816" s="33">
        <f t="shared" si="838"/>
        <v>1.5869669233961048E-3</v>
      </c>
      <c r="X2816" s="33">
        <f t="shared" si="839"/>
        <v>-1.153838496602777E-3</v>
      </c>
      <c r="Y2816" s="33">
        <f t="shared" si="840"/>
        <v>3.4013908264289849E-3</v>
      </c>
      <c r="Z2816" s="34">
        <f t="shared" si="841"/>
        <v>-9.9635681351506467E-4</v>
      </c>
      <c r="AA2816" s="39">
        <f t="shared" si="842"/>
        <v>0</v>
      </c>
      <c r="AB2816" s="37">
        <f t="shared" si="843"/>
        <v>0</v>
      </c>
      <c r="AC2816" s="37">
        <f t="shared" si="847"/>
        <v>0</v>
      </c>
      <c r="AD2816" s="37">
        <f t="shared" si="847"/>
        <v>3.8800746103960199E-2</v>
      </c>
      <c r="AE2816" s="37">
        <f t="shared" si="847"/>
        <v>4.537664974431764E-2</v>
      </c>
      <c r="AF2816" s="37">
        <f t="shared" si="847"/>
        <v>0</v>
      </c>
      <c r="AG2816" s="37">
        <f t="shared" si="847"/>
        <v>0.14825042305374941</v>
      </c>
      <c r="AH2816" s="37">
        <f t="shared" si="847"/>
        <v>0</v>
      </c>
      <c r="AI2816" s="37">
        <f t="shared" si="847"/>
        <v>0</v>
      </c>
      <c r="AJ2816" s="37">
        <f t="shared" si="847"/>
        <v>0.76757218109797287</v>
      </c>
      <c r="AK2816" s="38">
        <f t="shared" si="847"/>
        <v>0</v>
      </c>
      <c r="AL2816" s="8">
        <f t="shared" si="844"/>
        <v>2.3134909698875653E-3</v>
      </c>
      <c r="AM2816" s="23">
        <f t="shared" si="845"/>
        <v>1.8347119152853382</v>
      </c>
    </row>
    <row r="2817" spans="2:39" x14ac:dyDescent="0.35">
      <c r="B2817" s="16">
        <v>40086</v>
      </c>
      <c r="C2817" s="5">
        <v>5.3300000000000005E-3</v>
      </c>
      <c r="D2817" s="35">
        <f t="shared" si="829"/>
        <v>2.7378507871321013E-3</v>
      </c>
      <c r="E2817" s="36">
        <f t="shared" si="830"/>
        <v>1.3798088021933035</v>
      </c>
      <c r="F2817" s="7">
        <v>2.0720861833441591</v>
      </c>
      <c r="G2817" s="7">
        <v>1.727849008032611</v>
      </c>
      <c r="H2817" s="7">
        <v>0.95431310277309545</v>
      </c>
      <c r="I2817" s="7">
        <v>1.1558835234370022</v>
      </c>
      <c r="J2817" s="7">
        <v>1.3434740244454111</v>
      </c>
      <c r="K2817" s="7">
        <v>5.0672939912415051</v>
      </c>
      <c r="L2817" s="7">
        <v>2.6005541274277415</v>
      </c>
      <c r="M2817" s="7">
        <v>1.3752880009172679</v>
      </c>
      <c r="N2817" s="7">
        <v>1.4846144561029357</v>
      </c>
      <c r="O2817" s="8">
        <v>3.2685560142340995</v>
      </c>
      <c r="P2817" s="32">
        <f t="shared" si="831"/>
        <v>9.6919917864646266E-6</v>
      </c>
      <c r="Q2817" s="33">
        <f t="shared" si="832"/>
        <v>3.1517838005590271E-4</v>
      </c>
      <c r="R2817" s="33">
        <f t="shared" si="833"/>
        <v>1.2059859087754088E-3</v>
      </c>
      <c r="S2817" s="33">
        <f t="shared" si="834"/>
        <v>-1.6544724607253647E-3</v>
      </c>
      <c r="T2817" s="33">
        <f t="shared" si="835"/>
        <v>-7.9767553406996372E-3</v>
      </c>
      <c r="U2817" s="33">
        <f t="shared" si="836"/>
        <v>-5.9884720031133654E-3</v>
      </c>
      <c r="V2817" s="33">
        <f t="shared" si="837"/>
        <v>7.6606034916559818E-3</v>
      </c>
      <c r="W2817" s="33">
        <f t="shared" si="838"/>
        <v>2.9931241830912114E-2</v>
      </c>
      <c r="X2817" s="33">
        <f t="shared" si="839"/>
        <v>-2.2859015800991145E-4</v>
      </c>
      <c r="Y2817" s="33">
        <f t="shared" si="840"/>
        <v>1.2197989313904589E-3</v>
      </c>
      <c r="Z2817" s="34">
        <f t="shared" si="841"/>
        <v>8.503258086622667E-3</v>
      </c>
      <c r="AA2817" s="39">
        <f t="shared" si="842"/>
        <v>0</v>
      </c>
      <c r="AB2817" s="37">
        <f t="shared" si="843"/>
        <v>0</v>
      </c>
      <c r="AC2817" s="37">
        <f t="shared" si="847"/>
        <v>0</v>
      </c>
      <c r="AD2817" s="37">
        <f t="shared" si="847"/>
        <v>3.8800746103960199E-2</v>
      </c>
      <c r="AE2817" s="37">
        <f t="shared" si="847"/>
        <v>4.537664974431764E-2</v>
      </c>
      <c r="AF2817" s="37">
        <f t="shared" si="847"/>
        <v>0</v>
      </c>
      <c r="AG2817" s="37">
        <f t="shared" si="847"/>
        <v>0.14825042305374941</v>
      </c>
      <c r="AH2817" s="37">
        <f t="shared" si="847"/>
        <v>0</v>
      </c>
      <c r="AI2817" s="37">
        <f t="shared" si="847"/>
        <v>0</v>
      </c>
      <c r="AJ2817" s="37">
        <f t="shared" si="847"/>
        <v>0.76757218109797287</v>
      </c>
      <c r="AK2817" s="38">
        <f t="shared" si="847"/>
        <v>0</v>
      </c>
      <c r="AL2817" s="8">
        <f t="shared" si="844"/>
        <v>1.6458182356777385E-3</v>
      </c>
      <c r="AM2817" s="23">
        <f t="shared" si="845"/>
        <v>1.83773151761273</v>
      </c>
    </row>
    <row r="2818" spans="2:39" x14ac:dyDescent="0.35">
      <c r="B2818" s="16">
        <v>40087</v>
      </c>
      <c r="C2818" s="5">
        <v>3.4000000000000002E-3</v>
      </c>
      <c r="D2818" s="35">
        <f t="shared" si="829"/>
        <v>2.7378507871321013E-3</v>
      </c>
      <c r="E2818" s="36">
        <f t="shared" si="830"/>
        <v>1.3798289373908825</v>
      </c>
      <c r="F2818" s="7">
        <v>2.0885693225675586</v>
      </c>
      <c r="G2818" s="7">
        <v>1.7340678888808043</v>
      </c>
      <c r="H2818" s="7">
        <v>0.93121667033769684</v>
      </c>
      <c r="I2818" s="7">
        <v>1.1328411764925201</v>
      </c>
      <c r="J2818" s="7">
        <v>1.3160434631603495</v>
      </c>
      <c r="K2818" s="7">
        <v>4.9337717510773995</v>
      </c>
      <c r="L2818" s="7">
        <v>2.5648041122926126</v>
      </c>
      <c r="M2818" s="7">
        <v>1.3376925849001202</v>
      </c>
      <c r="N2818" s="7">
        <v>1.4838295866478208</v>
      </c>
      <c r="O2818" s="8">
        <v>3.2670613606230154</v>
      </c>
      <c r="P2818" s="32">
        <f t="shared" si="831"/>
        <v>1.459274469550742E-5</v>
      </c>
      <c r="Q2818" s="33">
        <f t="shared" si="832"/>
        <v>7.9548521465440114E-3</v>
      </c>
      <c r="R2818" s="33">
        <f t="shared" si="833"/>
        <v>3.5992038767753698E-3</v>
      </c>
      <c r="S2818" s="33">
        <f t="shared" si="834"/>
        <v>-2.4202153746274435E-2</v>
      </c>
      <c r="T2818" s="33">
        <f t="shared" si="835"/>
        <v>-1.9934834676045843E-2</v>
      </c>
      <c r="U2818" s="33">
        <f t="shared" si="836"/>
        <v>-2.0417634272002383E-2</v>
      </c>
      <c r="V2818" s="33">
        <f t="shared" si="837"/>
        <v>-2.6349811239468335E-2</v>
      </c>
      <c r="W2818" s="33">
        <f t="shared" si="838"/>
        <v>-1.3747075962802557E-2</v>
      </c>
      <c r="X2818" s="33">
        <f t="shared" si="839"/>
        <v>-2.7336394989320723E-2</v>
      </c>
      <c r="Y2818" s="33">
        <f t="shared" si="840"/>
        <v>-5.2866887553770781E-4</v>
      </c>
      <c r="Z2818" s="34">
        <f t="shared" si="841"/>
        <v>-4.5728254451660177E-4</v>
      </c>
      <c r="AA2818" s="39">
        <f t="shared" si="842"/>
        <v>0</v>
      </c>
      <c r="AB2818" s="37">
        <f t="shared" si="843"/>
        <v>0</v>
      </c>
      <c r="AC2818" s="37">
        <f t="shared" si="847"/>
        <v>0</v>
      </c>
      <c r="AD2818" s="37">
        <f t="shared" si="847"/>
        <v>3.8800746103960199E-2</v>
      </c>
      <c r="AE2818" s="37">
        <f t="shared" si="847"/>
        <v>4.537664974431764E-2</v>
      </c>
      <c r="AF2818" s="37">
        <f t="shared" si="847"/>
        <v>0</v>
      </c>
      <c r="AG2818" s="37">
        <f t="shared" si="847"/>
        <v>0.14825042305374941</v>
      </c>
      <c r="AH2818" s="37">
        <f t="shared" si="847"/>
        <v>0</v>
      </c>
      <c r="AI2818" s="37">
        <f t="shared" si="847"/>
        <v>0</v>
      </c>
      <c r="AJ2818" s="37">
        <f t="shared" si="847"/>
        <v>0.76757218109797287</v>
      </c>
      <c r="AK2818" s="38">
        <f t="shared" si="847"/>
        <v>0</v>
      </c>
      <c r="AL2818" s="8">
        <f t="shared" si="844"/>
        <v>-6.1557998189967263E-3</v>
      </c>
      <c r="AM2818" s="23">
        <f t="shared" si="845"/>
        <v>1.8264188102692449</v>
      </c>
    </row>
    <row r="2819" spans="2:39" x14ac:dyDescent="0.35">
      <c r="B2819" s="16">
        <v>40088</v>
      </c>
      <c r="C2819" s="5">
        <v>3.6099999999999999E-3</v>
      </c>
      <c r="D2819" s="35">
        <f t="shared" si="829"/>
        <v>2.7378507871321013E-3</v>
      </c>
      <c r="E2819" s="36">
        <f t="shared" si="830"/>
        <v>1.3798417817944064</v>
      </c>
      <c r="F2819" s="7">
        <v>2.0876395497086513</v>
      </c>
      <c r="G2819" s="7">
        <v>1.7390072476513507</v>
      </c>
      <c r="H2819" s="7">
        <v>0.92601374824589566</v>
      </c>
      <c r="I2819" s="7">
        <v>1.1130278665232582</v>
      </c>
      <c r="J2819" s="7">
        <v>1.300552625854136</v>
      </c>
      <c r="K2819" s="7">
        <v>4.9272416387665841</v>
      </c>
      <c r="L2819" s="7">
        <v>2.5389808835182355</v>
      </c>
      <c r="M2819" s="7">
        <v>1.3381778360605667</v>
      </c>
      <c r="N2819" s="7">
        <v>1.4817240657118842</v>
      </c>
      <c r="O2819" s="8">
        <v>3.2594833223627662</v>
      </c>
      <c r="P2819" s="32">
        <f t="shared" si="831"/>
        <v>9.3086926762353528E-6</v>
      </c>
      <c r="Q2819" s="33">
        <f t="shared" si="832"/>
        <v>-4.4517213235917286E-4</v>
      </c>
      <c r="R2819" s="33">
        <f t="shared" si="833"/>
        <v>2.8484229494234459E-3</v>
      </c>
      <c r="S2819" s="33">
        <f t="shared" si="834"/>
        <v>-5.5872304024737751E-3</v>
      </c>
      <c r="T2819" s="33">
        <f t="shared" si="835"/>
        <v>-1.7489927432376207E-2</v>
      </c>
      <c r="U2819" s="33">
        <f t="shared" si="836"/>
        <v>-1.1770764218541618E-2</v>
      </c>
      <c r="V2819" s="33">
        <f t="shared" si="837"/>
        <v>-1.3235537921650886E-3</v>
      </c>
      <c r="W2819" s="33">
        <f t="shared" si="838"/>
        <v>-1.0068304495696734E-2</v>
      </c>
      <c r="X2819" s="33">
        <f t="shared" si="839"/>
        <v>3.6275237369487456E-4</v>
      </c>
      <c r="Y2819" s="33">
        <f t="shared" si="840"/>
        <v>-1.4189775934400073E-3</v>
      </c>
      <c r="Z2819" s="34">
        <f t="shared" si="841"/>
        <v>-2.3195273745345579E-3</v>
      </c>
      <c r="AA2819" s="39">
        <f t="shared" si="842"/>
        <v>0</v>
      </c>
      <c r="AB2819" s="37">
        <f t="shared" si="843"/>
        <v>0</v>
      </c>
      <c r="AC2819" s="37">
        <f t="shared" si="847"/>
        <v>0</v>
      </c>
      <c r="AD2819" s="37">
        <f t="shared" si="847"/>
        <v>3.8800746103960199E-2</v>
      </c>
      <c r="AE2819" s="37">
        <f t="shared" si="847"/>
        <v>4.537664974431764E-2</v>
      </c>
      <c r="AF2819" s="37">
        <f t="shared" si="847"/>
        <v>0</v>
      </c>
      <c r="AG2819" s="37">
        <f t="shared" si="847"/>
        <v>0.14825042305374941</v>
      </c>
      <c r="AH2819" s="37">
        <f t="shared" si="847"/>
        <v>0</v>
      </c>
      <c r="AI2819" s="37">
        <f t="shared" si="847"/>
        <v>0</v>
      </c>
      <c r="AJ2819" s="37">
        <f t="shared" si="847"/>
        <v>0.76757218109797287</v>
      </c>
      <c r="AK2819" s="38">
        <f t="shared" si="847"/>
        <v>0</v>
      </c>
      <c r="AL2819" s="8">
        <f t="shared" si="844"/>
        <v>-2.2958081553719478E-3</v>
      </c>
      <c r="AM2819" s="23">
        <f t="shared" si="845"/>
        <v>1.8222257030695042</v>
      </c>
    </row>
    <row r="2820" spans="2:39" x14ac:dyDescent="0.35">
      <c r="B2820" s="16">
        <v>40091</v>
      </c>
      <c r="C2820" s="5">
        <v>3.5399999999999997E-3</v>
      </c>
      <c r="D2820" s="35">
        <f t="shared" si="829"/>
        <v>8.2135523613963042E-3</v>
      </c>
      <c r="E2820" s="36">
        <f t="shared" si="830"/>
        <v>1.3798826953782446</v>
      </c>
      <c r="F2820" s="7">
        <v>2.0870686215810168</v>
      </c>
      <c r="G2820" s="7">
        <v>1.7395352652918552</v>
      </c>
      <c r="H2820" s="7">
        <v>0.93941216175975484</v>
      </c>
      <c r="I2820" s="7">
        <v>1.1227678782486925</v>
      </c>
      <c r="J2820" s="7">
        <v>1.3079873763020118</v>
      </c>
      <c r="K2820" s="7">
        <v>5.0604122641642402</v>
      </c>
      <c r="L2820" s="7">
        <v>2.5549625482709835</v>
      </c>
      <c r="M2820" s="7">
        <v>1.3561571570437196</v>
      </c>
      <c r="N2820" s="7">
        <v>1.4798731350824306</v>
      </c>
      <c r="O2820" s="8">
        <v>3.2746924854872241</v>
      </c>
      <c r="P2820" s="32">
        <f t="shared" si="831"/>
        <v>2.965092402473779E-5</v>
      </c>
      <c r="Q2820" s="33">
        <f t="shared" si="832"/>
        <v>-2.7348022205953004E-4</v>
      </c>
      <c r="R2820" s="33">
        <f t="shared" si="833"/>
        <v>3.0363165030955486E-4</v>
      </c>
      <c r="S2820" s="33">
        <f t="shared" si="834"/>
        <v>1.4468914245862052E-2</v>
      </c>
      <c r="T2820" s="33">
        <f t="shared" si="835"/>
        <v>8.7509145263890975E-3</v>
      </c>
      <c r="U2820" s="33">
        <f t="shared" si="836"/>
        <v>5.7166086939335337E-3</v>
      </c>
      <c r="V2820" s="33">
        <f t="shared" si="837"/>
        <v>2.7027419225778448E-2</v>
      </c>
      <c r="W2820" s="33">
        <f t="shared" si="838"/>
        <v>6.2945195280881272E-3</v>
      </c>
      <c r="X2820" s="33">
        <f t="shared" si="839"/>
        <v>1.3435673868341658E-2</v>
      </c>
      <c r="Y2820" s="33">
        <f t="shared" si="840"/>
        <v>-1.2491736297502998E-3</v>
      </c>
      <c r="Z2820" s="34">
        <f t="shared" si="841"/>
        <v>4.6661269962973151E-3</v>
      </c>
      <c r="AA2820" s="39">
        <f t="shared" si="842"/>
        <v>0</v>
      </c>
      <c r="AB2820" s="37">
        <f t="shared" si="843"/>
        <v>0</v>
      </c>
      <c r="AC2820" s="37">
        <f t="shared" si="847"/>
        <v>0</v>
      </c>
      <c r="AD2820" s="37">
        <f t="shared" si="847"/>
        <v>3.8800746103960199E-2</v>
      </c>
      <c r="AE2820" s="37">
        <f t="shared" si="847"/>
        <v>4.537664974431764E-2</v>
      </c>
      <c r="AF2820" s="37">
        <f t="shared" si="847"/>
        <v>0</v>
      </c>
      <c r="AG2820" s="37">
        <f t="shared" si="847"/>
        <v>0.14825042305374941</v>
      </c>
      <c r="AH2820" s="37">
        <f t="shared" si="847"/>
        <v>0</v>
      </c>
      <c r="AI2820" s="37">
        <f t="shared" si="847"/>
        <v>0</v>
      </c>
      <c r="AJ2820" s="37">
        <f t="shared" si="847"/>
        <v>0.76757218109797287</v>
      </c>
      <c r="AK2820" s="38">
        <f t="shared" si="847"/>
        <v>0</v>
      </c>
      <c r="AL2820" s="8">
        <f t="shared" si="844"/>
        <v>4.0064872581752715E-3</v>
      </c>
      <c r="AM2820" s="23">
        <f t="shared" si="845"/>
        <v>1.8295264271303717</v>
      </c>
    </row>
    <row r="2821" spans="2:39" x14ac:dyDescent="0.35">
      <c r="B2821" s="16">
        <v>40092</v>
      </c>
      <c r="C2821" s="5">
        <v>3.7000000000000002E-3</v>
      </c>
      <c r="D2821" s="35">
        <f t="shared" si="829"/>
        <v>2.7378507871321013E-3</v>
      </c>
      <c r="E2821" s="36">
        <f t="shared" si="830"/>
        <v>1.3798960691899944</v>
      </c>
      <c r="F2821" s="7">
        <v>2.0861395973789438</v>
      </c>
      <c r="G2821" s="7">
        <v>1.7357404521612645</v>
      </c>
      <c r="H2821" s="7">
        <v>0.95030357370629237</v>
      </c>
      <c r="I2821" s="7">
        <v>1.1527209269519432</v>
      </c>
      <c r="J2821" s="7">
        <v>1.3047286308140533</v>
      </c>
      <c r="K2821" s="7">
        <v>5.1390307646698297</v>
      </c>
      <c r="L2821" s="7">
        <v>2.5887886994965124</v>
      </c>
      <c r="M2821" s="7">
        <v>1.3515085919114078</v>
      </c>
      <c r="N2821" s="7">
        <v>1.4828481182860414</v>
      </c>
      <c r="O2821" s="8">
        <v>3.3009679183364105</v>
      </c>
      <c r="P2821" s="32">
        <f t="shared" si="831"/>
        <v>9.6919917864646266E-6</v>
      </c>
      <c r="Q2821" s="33">
        <f t="shared" si="832"/>
        <v>-4.4513352003217044E-4</v>
      </c>
      <c r="R2821" s="33">
        <f t="shared" si="833"/>
        <v>-2.1815097436118647E-3</v>
      </c>
      <c r="S2821" s="33">
        <f t="shared" si="834"/>
        <v>1.1593858787324107E-2</v>
      </c>
      <c r="T2821" s="33">
        <f t="shared" si="835"/>
        <v>2.6677863949912561E-2</v>
      </c>
      <c r="U2821" s="33">
        <f t="shared" si="836"/>
        <v>-2.4914196780490006E-3</v>
      </c>
      <c r="V2821" s="33">
        <f t="shared" si="837"/>
        <v>1.5535987267743634E-2</v>
      </c>
      <c r="W2821" s="33">
        <f t="shared" si="838"/>
        <v>1.3239392197126332E-2</v>
      </c>
      <c r="X2821" s="33">
        <f t="shared" si="839"/>
        <v>-3.4277481102892304E-3</v>
      </c>
      <c r="Y2821" s="33">
        <f t="shared" si="840"/>
        <v>2.0102961078789505E-3</v>
      </c>
      <c r="Z2821" s="34">
        <f t="shared" si="841"/>
        <v>8.0237863450183244E-3</v>
      </c>
      <c r="AA2821" s="39">
        <f t="shared" si="842"/>
        <v>0</v>
      </c>
      <c r="AB2821" s="37">
        <f t="shared" si="843"/>
        <v>0</v>
      </c>
      <c r="AC2821" s="37">
        <f t="shared" si="847"/>
        <v>0</v>
      </c>
      <c r="AD2821" s="37">
        <f t="shared" si="847"/>
        <v>3.8800746103960199E-2</v>
      </c>
      <c r="AE2821" s="37">
        <f t="shared" si="847"/>
        <v>4.537664974431764E-2</v>
      </c>
      <c r="AF2821" s="37">
        <f t="shared" si="847"/>
        <v>0</v>
      </c>
      <c r="AG2821" s="37">
        <f t="shared" si="847"/>
        <v>0.14825042305374941</v>
      </c>
      <c r="AH2821" s="37">
        <f t="shared" si="847"/>
        <v>0</v>
      </c>
      <c r="AI2821" s="37">
        <f t="shared" si="847"/>
        <v>0</v>
      </c>
      <c r="AJ2821" s="37">
        <f t="shared" si="847"/>
        <v>0.76757218109797287</v>
      </c>
      <c r="AK2821" s="38">
        <f t="shared" si="847"/>
        <v>0</v>
      </c>
      <c r="AL2821" s="8">
        <f t="shared" si="844"/>
        <v>5.5066665127319414E-3</v>
      </c>
      <c r="AM2821" s="23">
        <f t="shared" si="845"/>
        <v>1.8396010190408085</v>
      </c>
    </row>
    <row r="2822" spans="2:39" x14ac:dyDescent="0.35">
      <c r="B2822" s="16">
        <v>40093</v>
      </c>
      <c r="C2822" s="5">
        <v>3.3600000000000001E-3</v>
      </c>
      <c r="D2822" s="35">
        <f t="shared" si="829"/>
        <v>2.7378507871321013E-3</v>
      </c>
      <c r="E2822" s="36">
        <f t="shared" si="830"/>
        <v>1.3799100476032893</v>
      </c>
      <c r="F2822" s="7">
        <v>2.0966026084428666</v>
      </c>
      <c r="G2822" s="7">
        <v>1.7408403170345608</v>
      </c>
      <c r="H2822" s="7">
        <v>0.9548418475720315</v>
      </c>
      <c r="I2822" s="7">
        <v>1.1515203969580976</v>
      </c>
      <c r="J2822" s="7">
        <v>1.3100046242267147</v>
      </c>
      <c r="K2822" s="7">
        <v>5.1336025194506583</v>
      </c>
      <c r="L2822" s="7">
        <v>2.5888149240500731</v>
      </c>
      <c r="M2822" s="7">
        <v>1.3614592701925861</v>
      </c>
      <c r="N2822" s="7">
        <v>1.4843208536110379</v>
      </c>
      <c r="O2822" s="8">
        <v>3.2958406007814514</v>
      </c>
      <c r="P2822" s="32">
        <f t="shared" si="831"/>
        <v>1.0130047912282336E-5</v>
      </c>
      <c r="Q2822" s="33">
        <f t="shared" si="832"/>
        <v>5.0154894126301919E-3</v>
      </c>
      <c r="R2822" s="33">
        <f t="shared" si="833"/>
        <v>2.9381494606213199E-3</v>
      </c>
      <c r="S2822" s="33">
        <f t="shared" si="834"/>
        <v>4.7756043345594801E-3</v>
      </c>
      <c r="T2822" s="33">
        <f t="shared" si="835"/>
        <v>-1.0414749708934634E-3</v>
      </c>
      <c r="U2822" s="33">
        <f t="shared" si="836"/>
        <v>4.0437477097208241E-3</v>
      </c>
      <c r="V2822" s="33">
        <f t="shared" si="837"/>
        <v>-1.0562780157865603E-3</v>
      </c>
      <c r="W2822" s="33">
        <f t="shared" si="838"/>
        <v>1.0130047912282336E-5</v>
      </c>
      <c r="X2822" s="33">
        <f t="shared" si="839"/>
        <v>7.3626452252923968E-3</v>
      </c>
      <c r="Y2822" s="33">
        <f t="shared" si="840"/>
        <v>9.9318015569860307E-4</v>
      </c>
      <c r="Z2822" s="34">
        <f t="shared" si="841"/>
        <v>-1.5532770029291765E-3</v>
      </c>
      <c r="AA2822" s="39">
        <f t="shared" si="842"/>
        <v>0</v>
      </c>
      <c r="AB2822" s="37">
        <f t="shared" si="843"/>
        <v>0</v>
      </c>
      <c r="AC2822" s="37">
        <f t="shared" si="847"/>
        <v>0</v>
      </c>
      <c r="AD2822" s="37">
        <f t="shared" si="847"/>
        <v>3.8800746103960199E-2</v>
      </c>
      <c r="AE2822" s="37">
        <f t="shared" si="847"/>
        <v>4.537664974431764E-2</v>
      </c>
      <c r="AF2822" s="37">
        <f t="shared" si="847"/>
        <v>0</v>
      </c>
      <c r="AG2822" s="37">
        <f t="shared" si="847"/>
        <v>0.14825042305374941</v>
      </c>
      <c r="AH2822" s="37">
        <f t="shared" si="847"/>
        <v>0</v>
      </c>
      <c r="AI2822" s="37">
        <f t="shared" si="847"/>
        <v>0</v>
      </c>
      <c r="AJ2822" s="37">
        <f t="shared" si="847"/>
        <v>0.76757218109797287</v>
      </c>
      <c r="AK2822" s="38">
        <f t="shared" si="847"/>
        <v>0</v>
      </c>
      <c r="AL2822" s="8">
        <f t="shared" si="844"/>
        <v>7.4378216193657658E-4</v>
      </c>
      <c r="AM2822" s="23">
        <f t="shared" si="845"/>
        <v>1.8409692814638512</v>
      </c>
    </row>
    <row r="2823" spans="2:39" x14ac:dyDescent="0.35">
      <c r="B2823" s="16">
        <v>40094</v>
      </c>
      <c r="C2823" s="5">
        <v>3.3E-3</v>
      </c>
      <c r="D2823" s="35">
        <f t="shared" si="829"/>
        <v>2.7378507871321013E-3</v>
      </c>
      <c r="E2823" s="36">
        <f t="shared" si="830"/>
        <v>1.379922741642331</v>
      </c>
      <c r="F2823" s="7">
        <v>2.0868127679731887</v>
      </c>
      <c r="G2823" s="7">
        <v>1.7419680906932962</v>
      </c>
      <c r="H2823" s="7">
        <v>0.96414225167200684</v>
      </c>
      <c r="I2823" s="7">
        <v>1.1616439447247067</v>
      </c>
      <c r="J2823" s="7">
        <v>1.3248094802117476</v>
      </c>
      <c r="K2823" s="7">
        <v>5.210605455794342</v>
      </c>
      <c r="L2823" s="7">
        <v>2.6484894012104583</v>
      </c>
      <c r="M2823" s="7">
        <v>1.3701253951161214</v>
      </c>
      <c r="N2823" s="7">
        <v>1.4855358262452054</v>
      </c>
      <c r="O2823" s="8">
        <v>3.3061280954708847</v>
      </c>
      <c r="P2823" s="32">
        <f t="shared" si="831"/>
        <v>9.1991786448364365E-6</v>
      </c>
      <c r="Q2823" s="33">
        <f t="shared" si="832"/>
        <v>-4.6693829485162652E-3</v>
      </c>
      <c r="R2823" s="33">
        <f t="shared" si="833"/>
        <v>6.4783291591985481E-4</v>
      </c>
      <c r="S2823" s="33">
        <f t="shared" si="834"/>
        <v>9.7402560681900674E-3</v>
      </c>
      <c r="T2823" s="33">
        <f t="shared" si="835"/>
        <v>8.7914619605105049E-3</v>
      </c>
      <c r="U2823" s="33">
        <f t="shared" si="836"/>
        <v>1.13013768892396E-2</v>
      </c>
      <c r="V2823" s="33">
        <f t="shared" si="837"/>
        <v>1.4999785443444047E-2</v>
      </c>
      <c r="W2823" s="33">
        <f t="shared" si="838"/>
        <v>2.3050885795662612E-2</v>
      </c>
      <c r="X2823" s="33">
        <f t="shared" si="839"/>
        <v>6.3653207358229658E-3</v>
      </c>
      <c r="Y2823" s="33">
        <f t="shared" si="840"/>
        <v>8.1853773812556874E-4</v>
      </c>
      <c r="Z2823" s="34">
        <f t="shared" si="841"/>
        <v>3.1213568662860069E-3</v>
      </c>
      <c r="AA2823" s="39">
        <f t="shared" si="842"/>
        <v>0</v>
      </c>
      <c r="AB2823" s="37">
        <f t="shared" si="843"/>
        <v>0</v>
      </c>
      <c r="AC2823" s="37">
        <f t="shared" si="847"/>
        <v>0</v>
      </c>
      <c r="AD2823" s="37">
        <f t="shared" si="847"/>
        <v>3.8800746103960199E-2</v>
      </c>
      <c r="AE2823" s="37">
        <f t="shared" si="847"/>
        <v>4.537664974431764E-2</v>
      </c>
      <c r="AF2823" s="37">
        <f t="shared" si="847"/>
        <v>0</v>
      </c>
      <c r="AG2823" s="37">
        <f t="shared" si="847"/>
        <v>0.14825042305374941</v>
      </c>
      <c r="AH2823" s="37">
        <f t="shared" si="847"/>
        <v>0</v>
      </c>
      <c r="AI2823" s="37">
        <f t="shared" si="847"/>
        <v>0</v>
      </c>
      <c r="AJ2823" s="37">
        <f t="shared" si="847"/>
        <v>0.76757218109797287</v>
      </c>
      <c r="AK2823" s="38">
        <f t="shared" si="847"/>
        <v>0</v>
      </c>
      <c r="AL2823" s="8">
        <f t="shared" si="844"/>
        <v>3.6288676274820741E-3</v>
      </c>
      <c r="AM2823" s="23">
        <f t="shared" si="845"/>
        <v>1.8476499152925443</v>
      </c>
    </row>
    <row r="2824" spans="2:39" x14ac:dyDescent="0.35">
      <c r="B2824" s="16">
        <v>40095</v>
      </c>
      <c r="C2824" s="5">
        <v>3.3300000000000001E-3</v>
      </c>
      <c r="D2824" s="35">
        <f t="shared" si="829"/>
        <v>2.7378507871321013E-3</v>
      </c>
      <c r="E2824" s="36">
        <f t="shared" si="830"/>
        <v>1.3799352091167936</v>
      </c>
      <c r="F2824" s="7">
        <v>2.0713267321436444</v>
      </c>
      <c r="G2824" s="7">
        <v>1.7310249593912961</v>
      </c>
      <c r="H2824" s="7">
        <v>0.96799647887868756</v>
      </c>
      <c r="I2824" s="7">
        <v>1.1600365435975459</v>
      </c>
      <c r="J2824" s="7">
        <v>1.3495711740564156</v>
      </c>
      <c r="K2824" s="7">
        <v>5.2238055021951419</v>
      </c>
      <c r="L2824" s="7">
        <v>2.6326063431001061</v>
      </c>
      <c r="M2824" s="7">
        <v>1.3754221419839328</v>
      </c>
      <c r="N2824" s="7">
        <v>1.4861973852834263</v>
      </c>
      <c r="O2824" s="8">
        <v>3.3074872482898372</v>
      </c>
      <c r="P2824" s="32">
        <f t="shared" si="831"/>
        <v>9.0349075976270399E-6</v>
      </c>
      <c r="Q2824" s="33">
        <f t="shared" si="832"/>
        <v>-7.4209033350821629E-3</v>
      </c>
      <c r="R2824" s="33">
        <f t="shared" si="833"/>
        <v>-6.282050377653503E-3</v>
      </c>
      <c r="S2824" s="33">
        <f t="shared" si="834"/>
        <v>3.9975711052977481E-3</v>
      </c>
      <c r="T2824" s="33">
        <f t="shared" si="835"/>
        <v>-1.3837296139322941E-3</v>
      </c>
      <c r="U2824" s="33">
        <f t="shared" si="836"/>
        <v>1.8690758342633673E-2</v>
      </c>
      <c r="V2824" s="33">
        <f t="shared" si="837"/>
        <v>2.5333037614891918E-3</v>
      </c>
      <c r="W2824" s="33">
        <f t="shared" si="838"/>
        <v>-5.9970253621151048E-3</v>
      </c>
      <c r="X2824" s="33">
        <f t="shared" si="839"/>
        <v>3.8658847479886571E-3</v>
      </c>
      <c r="Y2824" s="33">
        <f t="shared" si="840"/>
        <v>4.4533361399512472E-4</v>
      </c>
      <c r="Z2824" s="34">
        <f t="shared" si="841"/>
        <v>4.1110107645692118E-4</v>
      </c>
      <c r="AA2824" s="39">
        <f t="shared" si="842"/>
        <v>0</v>
      </c>
      <c r="AB2824" s="37">
        <f t="shared" si="843"/>
        <v>0</v>
      </c>
      <c r="AC2824" s="37">
        <f t="shared" si="847"/>
        <v>0</v>
      </c>
      <c r="AD2824" s="37">
        <f t="shared" si="847"/>
        <v>3.8800746103960199E-2</v>
      </c>
      <c r="AE2824" s="37">
        <f t="shared" si="847"/>
        <v>4.537664974431764E-2</v>
      </c>
      <c r="AF2824" s="37">
        <f t="shared" si="847"/>
        <v>0</v>
      </c>
      <c r="AG2824" s="37">
        <f t="shared" si="847"/>
        <v>0.14825042305374941</v>
      </c>
      <c r="AH2824" s="37">
        <f t="shared" si="847"/>
        <v>0</v>
      </c>
      <c r="AI2824" s="37">
        <f t="shared" si="847"/>
        <v>0</v>
      </c>
      <c r="AJ2824" s="37">
        <f t="shared" si="847"/>
        <v>0.76757218109797287</v>
      </c>
      <c r="AK2824" s="38">
        <f t="shared" si="847"/>
        <v>0</v>
      </c>
      <c r="AL2824" s="8">
        <f t="shared" si="844"/>
        <v>8.0970877523184781E-4</v>
      </c>
      <c r="AM2824" s="23">
        <f t="shared" si="845"/>
        <v>1.8491459736425131</v>
      </c>
    </row>
    <row r="2825" spans="2:39" x14ac:dyDescent="0.35">
      <c r="B2825" s="16">
        <v>40098</v>
      </c>
      <c r="C2825" s="5">
        <v>3.3500000000000001E-3</v>
      </c>
      <c r="D2825" s="35">
        <f t="shared" si="829"/>
        <v>8.2135523613963042E-3</v>
      </c>
      <c r="E2825" s="36">
        <f t="shared" si="830"/>
        <v>1.3799729519032111</v>
      </c>
      <c r="F2825" s="7">
        <v>2.0761299099832415</v>
      </c>
      <c r="G2825" s="7">
        <v>1.7339312186772076</v>
      </c>
      <c r="H2825" s="7">
        <v>0.97119510434861334</v>
      </c>
      <c r="I2825" s="7">
        <v>1.1726108920342098</v>
      </c>
      <c r="J2825" s="7">
        <v>1.3530219347999526</v>
      </c>
      <c r="K2825" s="7">
        <v>5.2476012950187094</v>
      </c>
      <c r="L2825" s="7">
        <v>2.678412186225863</v>
      </c>
      <c r="M2825" s="7">
        <v>1.3751100184195688</v>
      </c>
      <c r="N2825" s="7">
        <v>1.4898552268206675</v>
      </c>
      <c r="O2825" s="8">
        <v>3.3126468849041375</v>
      </c>
      <c r="P2825" s="32">
        <f t="shared" si="831"/>
        <v>2.7351129363362148E-5</v>
      </c>
      <c r="Q2825" s="33">
        <f t="shared" si="832"/>
        <v>2.3188895141743604E-3</v>
      </c>
      <c r="R2825" s="33">
        <f t="shared" si="833"/>
        <v>1.6789239635999209E-3</v>
      </c>
      <c r="S2825" s="33">
        <f t="shared" si="834"/>
        <v>3.304377174626616E-3</v>
      </c>
      <c r="T2825" s="33">
        <f t="shared" si="835"/>
        <v>1.0839614067387648E-2</v>
      </c>
      <c r="U2825" s="33">
        <f t="shared" si="836"/>
        <v>2.5569312755584495E-3</v>
      </c>
      <c r="V2825" s="33">
        <f t="shared" si="837"/>
        <v>4.5552601094294154E-3</v>
      </c>
      <c r="W2825" s="33">
        <f t="shared" si="838"/>
        <v>1.7399427470730977E-2</v>
      </c>
      <c r="X2825" s="33">
        <f t="shared" si="839"/>
        <v>-2.2692928580725358E-4</v>
      </c>
      <c r="Y2825" s="33">
        <f t="shared" si="840"/>
        <v>2.4612084326496309E-3</v>
      </c>
      <c r="Z2825" s="34">
        <f t="shared" si="841"/>
        <v>1.5599868501285918E-3</v>
      </c>
      <c r="AA2825" s="39">
        <f t="shared" si="842"/>
        <v>0</v>
      </c>
      <c r="AB2825" s="37">
        <f t="shared" si="843"/>
        <v>0</v>
      </c>
      <c r="AC2825" s="37">
        <f t="shared" si="847"/>
        <v>0</v>
      </c>
      <c r="AD2825" s="37">
        <f t="shared" si="847"/>
        <v>3.8800746103960199E-2</v>
      </c>
      <c r="AE2825" s="37">
        <f t="shared" si="847"/>
        <v>4.537664974431764E-2</v>
      </c>
      <c r="AF2825" s="37">
        <f t="shared" si="847"/>
        <v>0</v>
      </c>
      <c r="AG2825" s="37">
        <f t="shared" si="847"/>
        <v>0.14825042305374941</v>
      </c>
      <c r="AH2825" s="37">
        <f t="shared" si="847"/>
        <v>0</v>
      </c>
      <c r="AI2825" s="37">
        <f t="shared" si="847"/>
        <v>0</v>
      </c>
      <c r="AJ2825" s="37">
        <f t="shared" si="847"/>
        <v>0.76757218109797287</v>
      </c>
      <c r="AK2825" s="38">
        <f t="shared" si="847"/>
        <v>0</v>
      </c>
      <c r="AL2825" s="8">
        <f t="shared" si="844"/>
        <v>3.1845520338122163E-3</v>
      </c>
      <c r="AM2825" s="23">
        <f t="shared" si="845"/>
        <v>1.8550346752136921</v>
      </c>
    </row>
    <row r="2826" spans="2:39" x14ac:dyDescent="0.35">
      <c r="B2826" s="16">
        <v>40099</v>
      </c>
      <c r="C2826" s="5">
        <v>5.7000000000000002E-3</v>
      </c>
      <c r="D2826" s="35">
        <f t="shared" si="829"/>
        <v>2.7378507871321013E-3</v>
      </c>
      <c r="E2826" s="36">
        <f t="shared" si="830"/>
        <v>1.3799856087393203</v>
      </c>
      <c r="F2826" s="7">
        <v>2.0824777094963074</v>
      </c>
      <c r="G2826" s="7">
        <v>1.7376002119729685</v>
      </c>
      <c r="H2826" s="7">
        <v>0.96871507169240578</v>
      </c>
      <c r="I2826" s="7">
        <v>1.1604845938949171</v>
      </c>
      <c r="J2826" s="7">
        <v>1.3490514847279946</v>
      </c>
      <c r="K2826" s="7">
        <v>5.2531300289065905</v>
      </c>
      <c r="L2826" s="7">
        <v>2.6704829681165596</v>
      </c>
      <c r="M2826" s="7">
        <v>1.3747927286363109</v>
      </c>
      <c r="N2826" s="7">
        <v>1.4943735511089775</v>
      </c>
      <c r="O2826" s="8">
        <v>3.3091405554134425</v>
      </c>
      <c r="P2826" s="32">
        <f t="shared" si="831"/>
        <v>9.1718001369311963E-6</v>
      </c>
      <c r="Q2826" s="33">
        <f t="shared" si="832"/>
        <v>3.0575155641956453E-3</v>
      </c>
      <c r="R2826" s="33">
        <f t="shared" si="833"/>
        <v>2.1159970223962876E-3</v>
      </c>
      <c r="S2826" s="33">
        <f t="shared" si="834"/>
        <v>-2.5535885066789721E-3</v>
      </c>
      <c r="T2826" s="33">
        <f t="shared" si="835"/>
        <v>-1.0341280489264748E-2</v>
      </c>
      <c r="U2826" s="33">
        <f t="shared" si="836"/>
        <v>-2.9345053245902752E-3</v>
      </c>
      <c r="V2826" s="33">
        <f t="shared" si="837"/>
        <v>1.0535735428545134E-3</v>
      </c>
      <c r="W2826" s="33">
        <f t="shared" si="838"/>
        <v>-2.9604174256974147E-3</v>
      </c>
      <c r="X2826" s="33">
        <f t="shared" si="839"/>
        <v>-2.3073774389525958E-4</v>
      </c>
      <c r="Y2826" s="33">
        <f t="shared" si="840"/>
        <v>3.0327270777523729E-3</v>
      </c>
      <c r="Z2826" s="34">
        <f t="shared" si="841"/>
        <v>-1.0584676280087635E-3</v>
      </c>
      <c r="AA2826" s="39">
        <f t="shared" si="842"/>
        <v>0</v>
      </c>
      <c r="AB2826" s="37">
        <f t="shared" si="843"/>
        <v>0</v>
      </c>
      <c r="AC2826" s="37">
        <f t="shared" si="847"/>
        <v>0</v>
      </c>
      <c r="AD2826" s="37">
        <f t="shared" si="847"/>
        <v>3.8800746103960199E-2</v>
      </c>
      <c r="AE2826" s="37">
        <f t="shared" si="847"/>
        <v>4.537664974431764E-2</v>
      </c>
      <c r="AF2826" s="37">
        <f t="shared" si="847"/>
        <v>0</v>
      </c>
      <c r="AG2826" s="37">
        <f t="shared" si="847"/>
        <v>0.14825042305374941</v>
      </c>
      <c r="AH2826" s="37">
        <f t="shared" si="847"/>
        <v>0</v>
      </c>
      <c r="AI2826" s="37">
        <f t="shared" si="847"/>
        <v>0</v>
      </c>
      <c r="AJ2826" s="37">
        <f t="shared" ref="AC2826:AK2855" si="848">AJ$8</f>
        <v>0.76757218109797287</v>
      </c>
      <c r="AK2826" s="38">
        <f t="shared" si="848"/>
        <v>0</v>
      </c>
      <c r="AL2826" s="8">
        <f t="shared" si="844"/>
        <v>1.915695859220936E-3</v>
      </c>
      <c r="AM2826" s="23">
        <f t="shared" si="845"/>
        <v>1.8585883574597104</v>
      </c>
    </row>
    <row r="2827" spans="2:39" x14ac:dyDescent="0.35">
      <c r="B2827" s="16">
        <v>40100</v>
      </c>
      <c r="C2827" s="5">
        <v>3.6700000000000001E-3</v>
      </c>
      <c r="D2827" s="35">
        <f t="shared" si="829"/>
        <v>2.7378507871321013E-3</v>
      </c>
      <c r="E2827" s="36">
        <f t="shared" si="830"/>
        <v>1.3800071444490254</v>
      </c>
      <c r="F2827" s="7">
        <v>2.0692196096198403</v>
      </c>
      <c r="G2827" s="7">
        <v>1.7298445370185644</v>
      </c>
      <c r="H2827" s="7">
        <v>0.98594806820491687</v>
      </c>
      <c r="I2827" s="7">
        <v>1.1868056311486512</v>
      </c>
      <c r="J2827" s="7">
        <v>1.3671379333313651</v>
      </c>
      <c r="K2827" s="7">
        <v>5.4291132940795084</v>
      </c>
      <c r="L2827" s="7">
        <v>2.6904094132430751</v>
      </c>
      <c r="M2827" s="7">
        <v>1.3802588769265156</v>
      </c>
      <c r="N2827" s="7">
        <v>1.4976690138841804</v>
      </c>
      <c r="O2827" s="8">
        <v>3.3110632573906935</v>
      </c>
      <c r="P2827" s="32">
        <f t="shared" si="831"/>
        <v>1.560574948666904E-5</v>
      </c>
      <c r="Q2827" s="33">
        <f t="shared" si="832"/>
        <v>-6.3665026597926611E-3</v>
      </c>
      <c r="R2827" s="33">
        <f t="shared" si="833"/>
        <v>-4.4634403822947366E-3</v>
      </c>
      <c r="S2827" s="33">
        <f t="shared" si="834"/>
        <v>1.7789541028203404E-2</v>
      </c>
      <c r="T2827" s="33">
        <f t="shared" si="835"/>
        <v>2.2681074261738488E-2</v>
      </c>
      <c r="U2827" s="33">
        <f t="shared" si="836"/>
        <v>1.3406788998136188E-2</v>
      </c>
      <c r="V2827" s="33">
        <f t="shared" si="837"/>
        <v>3.3500648985372194E-2</v>
      </c>
      <c r="W2827" s="33">
        <f t="shared" si="838"/>
        <v>7.4617383313886343E-3</v>
      </c>
      <c r="X2827" s="33">
        <f t="shared" si="839"/>
        <v>3.9759799250806971E-3</v>
      </c>
      <c r="Y2827" s="33">
        <f t="shared" si="840"/>
        <v>2.205246989788634E-3</v>
      </c>
      <c r="Z2827" s="34">
        <f t="shared" si="841"/>
        <v>5.8102759464406795E-4</v>
      </c>
      <c r="AA2827" s="39">
        <f t="shared" si="842"/>
        <v>0</v>
      </c>
      <c r="AB2827" s="37">
        <f t="shared" si="843"/>
        <v>0</v>
      </c>
      <c r="AC2827" s="37">
        <f t="shared" si="848"/>
        <v>0</v>
      </c>
      <c r="AD2827" s="37">
        <f t="shared" si="848"/>
        <v>3.8800746103960199E-2</v>
      </c>
      <c r="AE2827" s="37">
        <f t="shared" si="848"/>
        <v>4.537664974431764E-2</v>
      </c>
      <c r="AF2827" s="37">
        <f t="shared" si="848"/>
        <v>0</v>
      </c>
      <c r="AG2827" s="37">
        <f t="shared" si="848"/>
        <v>0.14825042305374941</v>
      </c>
      <c r="AH2827" s="37">
        <f t="shared" si="848"/>
        <v>0</v>
      </c>
      <c r="AI2827" s="37">
        <f t="shared" si="848"/>
        <v>0</v>
      </c>
      <c r="AJ2827" s="37">
        <f t="shared" si="848"/>
        <v>0.76757218109797287</v>
      </c>
      <c r="AK2827" s="38">
        <f t="shared" si="848"/>
        <v>0</v>
      </c>
      <c r="AL2827" s="8">
        <f t="shared" si="844"/>
        <v>8.3786102538094577E-3</v>
      </c>
      <c r="AM2827" s="23">
        <f t="shared" si="845"/>
        <v>1.8741607449291333</v>
      </c>
    </row>
    <row r="2828" spans="2:39" x14ac:dyDescent="0.35">
      <c r="B2828" s="16">
        <v>40101</v>
      </c>
      <c r="C2828" s="5">
        <v>3.4000000000000002E-3</v>
      </c>
      <c r="D2828" s="35">
        <f t="shared" si="829"/>
        <v>2.7378507871321013E-3</v>
      </c>
      <c r="E2828" s="36">
        <f t="shared" si="830"/>
        <v>1.3800210106399087</v>
      </c>
      <c r="F2828" s="7">
        <v>2.0625950349348492</v>
      </c>
      <c r="G2828" s="7">
        <v>1.7217613804847054</v>
      </c>
      <c r="H2828" s="7">
        <v>0.98777348380818586</v>
      </c>
      <c r="I2828" s="7">
        <v>1.183982481555051</v>
      </c>
      <c r="J2828" s="7">
        <v>1.3826567718734342</v>
      </c>
      <c r="K2828" s="7">
        <v>5.3906872494866054</v>
      </c>
      <c r="L2828" s="7">
        <v>2.7043559252682701</v>
      </c>
      <c r="M2828" s="7">
        <v>1.3799427810231844</v>
      </c>
      <c r="N2828" s="7">
        <v>1.4997736386886593</v>
      </c>
      <c r="O2828" s="8">
        <v>3.3094528177624727</v>
      </c>
      <c r="P2828" s="32">
        <f t="shared" si="831"/>
        <v>1.004791238878866E-5</v>
      </c>
      <c r="Q2828" s="33">
        <f t="shared" si="832"/>
        <v>-3.2014845858764351E-3</v>
      </c>
      <c r="R2828" s="33">
        <f t="shared" si="833"/>
        <v>-4.6727647258929528E-3</v>
      </c>
      <c r="S2828" s="33">
        <f t="shared" si="834"/>
        <v>1.8514317965980798E-3</v>
      </c>
      <c r="T2828" s="33">
        <f t="shared" si="835"/>
        <v>-2.3787800794876635E-3</v>
      </c>
      <c r="U2828" s="33">
        <f t="shared" si="836"/>
        <v>1.1351333441720568E-2</v>
      </c>
      <c r="V2828" s="33">
        <f t="shared" si="837"/>
        <v>-7.0777754140454174E-3</v>
      </c>
      <c r="W2828" s="33">
        <f t="shared" si="838"/>
        <v>5.1837879976726065E-3</v>
      </c>
      <c r="X2828" s="33">
        <f t="shared" si="839"/>
        <v>-2.2901204159264665E-4</v>
      </c>
      <c r="Y2828" s="33">
        <f t="shared" si="840"/>
        <v>1.4052669748576552E-3</v>
      </c>
      <c r="Z2828" s="34">
        <f t="shared" si="841"/>
        <v>-4.86381413772774E-4</v>
      </c>
      <c r="AA2828" s="39">
        <f t="shared" si="842"/>
        <v>0</v>
      </c>
      <c r="AB2828" s="37">
        <f t="shared" si="843"/>
        <v>0</v>
      </c>
      <c r="AC2828" s="37">
        <f t="shared" si="848"/>
        <v>0</v>
      </c>
      <c r="AD2828" s="37">
        <f t="shared" si="848"/>
        <v>3.8800746103960199E-2</v>
      </c>
      <c r="AE2828" s="37">
        <f t="shared" si="848"/>
        <v>4.537664974431764E-2</v>
      </c>
      <c r="AF2828" s="37">
        <f t="shared" si="848"/>
        <v>0</v>
      </c>
      <c r="AG2828" s="37">
        <f t="shared" si="848"/>
        <v>0.14825042305374941</v>
      </c>
      <c r="AH2828" s="37">
        <f t="shared" si="848"/>
        <v>0</v>
      </c>
      <c r="AI2828" s="37">
        <f t="shared" si="848"/>
        <v>0</v>
      </c>
      <c r="AJ2828" s="37">
        <f t="shared" si="848"/>
        <v>0.76757218109797287</v>
      </c>
      <c r="AK2828" s="38">
        <f t="shared" si="848"/>
        <v>0</v>
      </c>
      <c r="AL2828" s="8">
        <f t="shared" si="844"/>
        <v>-6.7434979122897674E-6</v>
      </c>
      <c r="AM2828" s="23">
        <f t="shared" si="845"/>
        <v>1.8741481065300625</v>
      </c>
    </row>
    <row r="2829" spans="2:39" x14ac:dyDescent="0.35">
      <c r="B2829" s="16">
        <v>40102</v>
      </c>
      <c r="C2829" s="5">
        <v>3.4300000000000003E-3</v>
      </c>
      <c r="D2829" s="35">
        <f t="shared" si="829"/>
        <v>2.7378507871321013E-3</v>
      </c>
      <c r="E2829" s="36">
        <f t="shared" si="830"/>
        <v>1.3800338568313835</v>
      </c>
      <c r="F2829" s="7">
        <v>2.0689432139333914</v>
      </c>
      <c r="G2829" s="7">
        <v>1.7220950789407052</v>
      </c>
      <c r="H2829" s="7">
        <v>0.98075483694550236</v>
      </c>
      <c r="I2829" s="7">
        <v>1.1690209245438754</v>
      </c>
      <c r="J2829" s="7">
        <v>1.3691558960935093</v>
      </c>
      <c r="K2829" s="7">
        <v>5.3264678902868834</v>
      </c>
      <c r="L2829" s="7">
        <v>2.7381858630275495</v>
      </c>
      <c r="M2829" s="7">
        <v>1.3797859491704256</v>
      </c>
      <c r="N2829" s="7">
        <v>1.5023623805824324</v>
      </c>
      <c r="O2829" s="8">
        <v>3.2991886755234816</v>
      </c>
      <c r="P2829" s="32">
        <f t="shared" si="831"/>
        <v>9.3086926762353528E-6</v>
      </c>
      <c r="Q2829" s="33">
        <f t="shared" si="832"/>
        <v>3.0777631532226124E-3</v>
      </c>
      <c r="R2829" s="33">
        <f t="shared" si="833"/>
        <v>1.9381225516035272E-4</v>
      </c>
      <c r="S2829" s="33">
        <f t="shared" si="834"/>
        <v>-7.1055226504201929E-3</v>
      </c>
      <c r="T2829" s="33">
        <f t="shared" si="835"/>
        <v>-1.2636637149837759E-2</v>
      </c>
      <c r="U2829" s="33">
        <f t="shared" si="836"/>
        <v>-9.7644448387808058E-3</v>
      </c>
      <c r="V2829" s="33">
        <f t="shared" si="837"/>
        <v>-1.1913018920887697E-2</v>
      </c>
      <c r="W2829" s="33">
        <f t="shared" si="838"/>
        <v>1.2509425051335787E-2</v>
      </c>
      <c r="X2829" s="33">
        <f t="shared" si="839"/>
        <v>-1.1365098242877014E-4</v>
      </c>
      <c r="Y2829" s="33">
        <f t="shared" si="840"/>
        <v>1.7260884089391748E-3</v>
      </c>
      <c r="Z2829" s="34">
        <f t="shared" si="841"/>
        <v>-3.101462025353996E-3</v>
      </c>
      <c r="AA2829" s="39">
        <f t="shared" si="842"/>
        <v>0</v>
      </c>
      <c r="AB2829" s="37">
        <f t="shared" si="843"/>
        <v>0</v>
      </c>
      <c r="AC2829" s="37">
        <f t="shared" si="848"/>
        <v>0</v>
      </c>
      <c r="AD2829" s="37">
        <f t="shared" si="848"/>
        <v>3.8800746103960199E-2</v>
      </c>
      <c r="AE2829" s="37">
        <f t="shared" si="848"/>
        <v>4.537664974431764E-2</v>
      </c>
      <c r="AF2829" s="37">
        <f t="shared" si="848"/>
        <v>0</v>
      </c>
      <c r="AG2829" s="37">
        <f t="shared" si="848"/>
        <v>0.14825042305374941</v>
      </c>
      <c r="AH2829" s="37">
        <f t="shared" si="848"/>
        <v>0</v>
      </c>
      <c r="AI2829" s="37">
        <f t="shared" si="848"/>
        <v>0</v>
      </c>
      <c r="AJ2829" s="37">
        <f t="shared" si="848"/>
        <v>0.76757218109797287</v>
      </c>
      <c r="AK2829" s="38">
        <f t="shared" si="848"/>
        <v>0</v>
      </c>
      <c r="AL2829" s="8">
        <f t="shared" si="844"/>
        <v>-1.2903204882406627E-3</v>
      </c>
      <c r="AM2829" s="23">
        <f t="shared" si="845"/>
        <v>1.8717298548302093</v>
      </c>
    </row>
    <row r="2830" spans="2:39" x14ac:dyDescent="0.35">
      <c r="B2830" s="16">
        <v>40105</v>
      </c>
      <c r="C2830" s="5">
        <v>3.5000000000000005E-3</v>
      </c>
      <c r="D2830" s="35">
        <f t="shared" si="829"/>
        <v>8.2135523613963042E-3</v>
      </c>
      <c r="E2830" s="36">
        <f t="shared" si="830"/>
        <v>1.3800727358139619</v>
      </c>
      <c r="F2830" s="7">
        <v>2.0709002483757182</v>
      </c>
      <c r="G2830" s="7">
        <v>1.7199198342315196</v>
      </c>
      <c r="H2830" s="7">
        <v>0.98894280227080023</v>
      </c>
      <c r="I2830" s="7">
        <v>1.1884800974132943</v>
      </c>
      <c r="J2830" s="7">
        <v>1.3812860561319598</v>
      </c>
      <c r="K2830" s="7">
        <v>5.4282751483680629</v>
      </c>
      <c r="L2830" s="7">
        <v>2.7840001498454883</v>
      </c>
      <c r="M2830" s="7">
        <v>1.3801172284973979</v>
      </c>
      <c r="N2830" s="7">
        <v>1.5049023775867145</v>
      </c>
      <c r="O2830" s="8">
        <v>3.3048933356296057</v>
      </c>
      <c r="P2830" s="32">
        <f t="shared" si="831"/>
        <v>2.8172484599631176E-5</v>
      </c>
      <c r="Q2830" s="33">
        <f t="shared" si="832"/>
        <v>9.4591017730549787E-4</v>
      </c>
      <c r="R2830" s="33">
        <f t="shared" si="833"/>
        <v>-1.2631385663813832E-3</v>
      </c>
      <c r="S2830" s="33">
        <f t="shared" si="834"/>
        <v>8.3486361900582118E-3</v>
      </c>
      <c r="T2830" s="33">
        <f t="shared" si="835"/>
        <v>1.664570108273411E-2</v>
      </c>
      <c r="U2830" s="33">
        <f t="shared" si="836"/>
        <v>8.8595901117325404E-3</v>
      </c>
      <c r="V2830" s="33">
        <f t="shared" si="837"/>
        <v>1.9113465091347148E-2</v>
      </c>
      <c r="W2830" s="33">
        <f t="shared" si="838"/>
        <v>1.6731620536263758E-2</v>
      </c>
      <c r="X2830" s="33">
        <f t="shared" si="839"/>
        <v>2.4009472423713873E-4</v>
      </c>
      <c r="Y2830" s="33">
        <f t="shared" si="840"/>
        <v>1.6906686676334548E-3</v>
      </c>
      <c r="Z2830" s="34">
        <f t="shared" si="841"/>
        <v>1.7291099925405007E-3</v>
      </c>
      <c r="AA2830" s="39">
        <f t="shared" si="842"/>
        <v>0</v>
      </c>
      <c r="AB2830" s="37">
        <f t="shared" si="843"/>
        <v>0</v>
      </c>
      <c r="AC2830" s="37">
        <f t="shared" si="848"/>
        <v>0</v>
      </c>
      <c r="AD2830" s="37">
        <f t="shared" si="848"/>
        <v>3.8800746103960199E-2</v>
      </c>
      <c r="AE2830" s="37">
        <f t="shared" si="848"/>
        <v>4.537664974431764E-2</v>
      </c>
      <c r="AF2830" s="37">
        <f t="shared" si="848"/>
        <v>0</v>
      </c>
      <c r="AG2830" s="37">
        <f t="shared" si="848"/>
        <v>0.14825042305374941</v>
      </c>
      <c r="AH2830" s="37">
        <f t="shared" si="848"/>
        <v>0</v>
      </c>
      <c r="AI2830" s="37">
        <f t="shared" si="848"/>
        <v>0</v>
      </c>
      <c r="AJ2830" s="37">
        <f t="shared" si="848"/>
        <v>0.76757218109797287</v>
      </c>
      <c r="AK2830" s="38">
        <f t="shared" si="848"/>
        <v>0</v>
      </c>
      <c r="AL2830" s="8">
        <f t="shared" si="844"/>
        <v>5.2105489834493174E-3</v>
      </c>
      <c r="AM2830" s="23">
        <f t="shared" si="845"/>
        <v>1.8814825949225866</v>
      </c>
    </row>
    <row r="2831" spans="2:39" x14ac:dyDescent="0.35">
      <c r="B2831" s="16">
        <v>40106</v>
      </c>
      <c r="C2831" s="5">
        <v>3.5199999999999997E-3</v>
      </c>
      <c r="D2831" s="35">
        <f t="shared" ref="D2831:D2894" si="849">(B2831-B2830)/365.25</f>
        <v>2.7378507871321013E-3</v>
      </c>
      <c r="E2831" s="36">
        <f t="shared" ref="E2831:E2894" si="850">E2830*(1+D2831*C2830)</f>
        <v>1.3800859603302533</v>
      </c>
      <c r="F2831" s="7">
        <v>2.0778822324073349</v>
      </c>
      <c r="G2831" s="7">
        <v>1.7274018682268231</v>
      </c>
      <c r="H2831" s="7">
        <v>0.9875954636763179</v>
      </c>
      <c r="I2831" s="7">
        <v>1.1803963468191139</v>
      </c>
      <c r="J2831" s="7">
        <v>1.3840021436191738</v>
      </c>
      <c r="K2831" s="7">
        <v>5.3519392985056662</v>
      </c>
      <c r="L2831" s="7">
        <v>2.7621523309634823</v>
      </c>
      <c r="M2831" s="7">
        <v>1.3826878427113252</v>
      </c>
      <c r="N2831" s="7">
        <v>1.5114481965543911</v>
      </c>
      <c r="O2831" s="8">
        <v>3.3086882039029692</v>
      </c>
      <c r="P2831" s="32">
        <f t="shared" ref="P2831:P2894" si="851">E2831/E2830-1</f>
        <v>9.5824777550657103E-6</v>
      </c>
      <c r="Q2831" s="33">
        <f t="shared" ref="Q2831:Q2894" si="852">F2831/F2830-1</f>
        <v>3.3714728833960095E-3</v>
      </c>
      <c r="R2831" s="33">
        <f t="shared" ref="R2831:R2894" si="853">G2831/G2830-1</f>
        <v>4.3502225199039124E-3</v>
      </c>
      <c r="S2831" s="33">
        <f t="shared" ref="S2831:S2894" si="854">H2831/H2830-1</f>
        <v>-1.3624029533241266E-3</v>
      </c>
      <c r="T2831" s="33">
        <f t="shared" ref="T2831:T2894" si="855">I2831/I2830-1</f>
        <v>-6.8017551255377118E-3</v>
      </c>
      <c r="U2831" s="33">
        <f t="shared" ref="U2831:U2894" si="856">J2831/J2830-1</f>
        <v>1.9663468512960414E-3</v>
      </c>
      <c r="V2831" s="33">
        <f t="shared" ref="V2831:V2894" si="857">K2831/K2830-1</f>
        <v>-1.4062634589432355E-2</v>
      </c>
      <c r="W2831" s="33">
        <f t="shared" ref="W2831:W2894" si="858">L2831/L2830-1</f>
        <v>-7.8476356702849026E-3</v>
      </c>
      <c r="X2831" s="33">
        <f t="shared" ref="X2831:X2894" si="859">M2831/M2830-1</f>
        <v>1.8626056981594363E-3</v>
      </c>
      <c r="Y2831" s="33">
        <f t="shared" ref="Y2831:Y2894" si="860">N2831/N2830-1</f>
        <v>4.3496635164956832E-3</v>
      </c>
      <c r="Z2831" s="34">
        <f t="shared" ref="Z2831:Z2894" si="861">O2831/O2830-1</f>
        <v>1.1482574134697998E-3</v>
      </c>
      <c r="AA2831" s="39">
        <f t="shared" ref="AA2831:AA2894" si="862">1-SUM(AB2831:AK2831)</f>
        <v>0</v>
      </c>
      <c r="AB2831" s="37">
        <f t="shared" ref="AB2831:AB2894" si="863">AB$8</f>
        <v>0</v>
      </c>
      <c r="AC2831" s="37">
        <f t="shared" si="848"/>
        <v>0</v>
      </c>
      <c r="AD2831" s="37">
        <f t="shared" si="848"/>
        <v>3.8800746103960199E-2</v>
      </c>
      <c r="AE2831" s="37">
        <f t="shared" si="848"/>
        <v>4.537664974431764E-2</v>
      </c>
      <c r="AF2831" s="37">
        <f t="shared" si="848"/>
        <v>0</v>
      </c>
      <c r="AG2831" s="37">
        <f t="shared" si="848"/>
        <v>0.14825042305374941</v>
      </c>
      <c r="AH2831" s="37">
        <f t="shared" si="848"/>
        <v>0</v>
      </c>
      <c r="AI2831" s="37">
        <f t="shared" si="848"/>
        <v>0</v>
      </c>
      <c r="AJ2831" s="37">
        <f t="shared" si="848"/>
        <v>0.76757218109797287</v>
      </c>
      <c r="AK2831" s="38">
        <f t="shared" si="848"/>
        <v>0</v>
      </c>
      <c r="AL2831" s="8">
        <f t="shared" ref="AL2831:AL2894" si="864">SUMPRODUCT(AA2830:AK2830,P2831:Z2831)</f>
        <v>8.9238607420387677E-4</v>
      </c>
      <c r="AM2831" s="23">
        <f t="shared" ref="AM2831:AM2894" si="865">AM2830*(1+AL2831)</f>
        <v>1.8831616037891525</v>
      </c>
    </row>
    <row r="2832" spans="2:39" x14ac:dyDescent="0.35">
      <c r="B2832" s="16">
        <v>40107</v>
      </c>
      <c r="C2832" s="5">
        <v>3.4700000000000004E-3</v>
      </c>
      <c r="D2832" s="35">
        <f t="shared" si="849"/>
        <v>2.7378507871321013E-3</v>
      </c>
      <c r="E2832" s="36">
        <f t="shared" si="850"/>
        <v>1.3800992605426567</v>
      </c>
      <c r="F2832" s="7">
        <v>2.0668260194001395</v>
      </c>
      <c r="G2832" s="7">
        <v>1.7180467737723959</v>
      </c>
      <c r="H2832" s="7">
        <v>0.97717985539483099</v>
      </c>
      <c r="I2832" s="7">
        <v>1.1852619890176426</v>
      </c>
      <c r="J2832" s="7">
        <v>1.3759068493957984</v>
      </c>
      <c r="K2832" s="7">
        <v>5.3113156765061227</v>
      </c>
      <c r="L2832" s="7">
        <v>2.8218372431408021</v>
      </c>
      <c r="M2832" s="7">
        <v>1.3850982589793792</v>
      </c>
      <c r="N2832" s="7">
        <v>1.5116737522827446</v>
      </c>
      <c r="O2832" s="8">
        <v>3.3013975477332451</v>
      </c>
      <c r="P2832" s="32">
        <f t="shared" si="851"/>
        <v>9.6372347706541461E-6</v>
      </c>
      <c r="Q2832" s="33">
        <f t="shared" si="852"/>
        <v>-5.3209045415371081E-3</v>
      </c>
      <c r="R2832" s="33">
        <f t="shared" si="853"/>
        <v>-5.4157024063139492E-3</v>
      </c>
      <c r="S2832" s="33">
        <f t="shared" si="854"/>
        <v>-1.0546431878812879E-2</v>
      </c>
      <c r="T2832" s="33">
        <f t="shared" si="855"/>
        <v>4.1220410514151151E-3</v>
      </c>
      <c r="U2832" s="33">
        <f t="shared" si="856"/>
        <v>-5.8491919688838934E-3</v>
      </c>
      <c r="V2832" s="33">
        <f t="shared" si="857"/>
        <v>-7.5904489445323131E-3</v>
      </c>
      <c r="W2832" s="33">
        <f t="shared" si="858"/>
        <v>2.1608117520622194E-2</v>
      </c>
      <c r="X2832" s="33">
        <f t="shared" si="859"/>
        <v>1.7432830416208578E-3</v>
      </c>
      <c r="Y2832" s="33">
        <f t="shared" si="860"/>
        <v>1.492315309699066E-4</v>
      </c>
      <c r="Z2832" s="34">
        <f t="shared" si="861"/>
        <v>-2.2034884281704192E-3</v>
      </c>
      <c r="AA2832" s="39">
        <f t="shared" si="862"/>
        <v>0</v>
      </c>
      <c r="AB2832" s="37">
        <f t="shared" si="863"/>
        <v>0</v>
      </c>
      <c r="AC2832" s="37">
        <f t="shared" si="848"/>
        <v>0</v>
      </c>
      <c r="AD2832" s="37">
        <f t="shared" si="848"/>
        <v>3.8800746103960199E-2</v>
      </c>
      <c r="AE2832" s="37">
        <f t="shared" si="848"/>
        <v>4.537664974431764E-2</v>
      </c>
      <c r="AF2832" s="37">
        <f t="shared" si="848"/>
        <v>0</v>
      </c>
      <c r="AG2832" s="37">
        <f t="shared" si="848"/>
        <v>0.14825042305374941</v>
      </c>
      <c r="AH2832" s="37">
        <f t="shared" si="848"/>
        <v>0</v>
      </c>
      <c r="AI2832" s="37">
        <f t="shared" si="848"/>
        <v>0</v>
      </c>
      <c r="AJ2832" s="37">
        <f t="shared" si="848"/>
        <v>0.76757218109797287</v>
      </c>
      <c r="AK2832" s="38">
        <f t="shared" si="848"/>
        <v>0</v>
      </c>
      <c r="AL2832" s="8">
        <f t="shared" si="864"/>
        <v>-1.2329063080904082E-3</v>
      </c>
      <c r="AM2832" s="23">
        <f t="shared" si="865"/>
        <v>1.8808398419686874</v>
      </c>
    </row>
    <row r="2833" spans="2:39" x14ac:dyDescent="0.35">
      <c r="B2833" s="16">
        <v>40108</v>
      </c>
      <c r="C2833" s="5">
        <v>3.4700000000000004E-3</v>
      </c>
      <c r="D2833" s="35">
        <f t="shared" si="849"/>
        <v>2.7378507871321013E-3</v>
      </c>
      <c r="E2833" s="36">
        <f t="shared" si="850"/>
        <v>1.3801123719579451</v>
      </c>
      <c r="F2833" s="7">
        <v>2.0662127210532857</v>
      </c>
      <c r="G2833" s="7">
        <v>1.7183807849866239</v>
      </c>
      <c r="H2833" s="7">
        <v>0.98874669176138308</v>
      </c>
      <c r="I2833" s="7">
        <v>1.1711112579052216</v>
      </c>
      <c r="J2833" s="7">
        <v>1.3867315332640648</v>
      </c>
      <c r="K2833" s="7">
        <v>5.363580895571169</v>
      </c>
      <c r="L2833" s="7">
        <v>2.8119209083201637</v>
      </c>
      <c r="M2833" s="7">
        <v>1.3956898008818703</v>
      </c>
      <c r="N2833" s="7">
        <v>1.5128405980031356</v>
      </c>
      <c r="O2833" s="8">
        <v>3.2900497743055017</v>
      </c>
      <c r="P2833" s="32">
        <f t="shared" si="851"/>
        <v>9.5003422313499897E-6</v>
      </c>
      <c r="Q2833" s="33">
        <f t="shared" si="852"/>
        <v>-2.9673438455735113E-4</v>
      </c>
      <c r="R2833" s="33">
        <f t="shared" si="853"/>
        <v>1.9441334154990386E-4</v>
      </c>
      <c r="S2833" s="33">
        <f t="shared" si="854"/>
        <v>1.1836957447181939E-2</v>
      </c>
      <c r="T2833" s="33">
        <f t="shared" si="855"/>
        <v>-1.1938905696409985E-2</v>
      </c>
      <c r="U2833" s="33">
        <f t="shared" si="856"/>
        <v>7.8673086575735685E-3</v>
      </c>
      <c r="V2833" s="33">
        <f t="shared" si="857"/>
        <v>9.8403526072146086E-3</v>
      </c>
      <c r="W2833" s="33">
        <f t="shared" si="858"/>
        <v>-3.5141413080228556E-3</v>
      </c>
      <c r="X2833" s="33">
        <f t="shared" si="859"/>
        <v>7.6467801716071371E-3</v>
      </c>
      <c r="Y2833" s="33">
        <f t="shared" si="860"/>
        <v>7.718899125086498E-4</v>
      </c>
      <c r="Z2833" s="34">
        <f t="shared" si="861"/>
        <v>-3.4372635417794228E-3</v>
      </c>
      <c r="AA2833" s="39">
        <f t="shared" si="862"/>
        <v>0</v>
      </c>
      <c r="AB2833" s="37">
        <f t="shared" si="863"/>
        <v>0</v>
      </c>
      <c r="AC2833" s="37">
        <f t="shared" si="848"/>
        <v>0</v>
      </c>
      <c r="AD2833" s="37">
        <f t="shared" si="848"/>
        <v>3.8800746103960199E-2</v>
      </c>
      <c r="AE2833" s="37">
        <f t="shared" si="848"/>
        <v>4.537664974431764E-2</v>
      </c>
      <c r="AF2833" s="37">
        <f t="shared" si="848"/>
        <v>0</v>
      </c>
      <c r="AG2833" s="37">
        <f t="shared" si="848"/>
        <v>0.14825042305374941</v>
      </c>
      <c r="AH2833" s="37">
        <f t="shared" si="848"/>
        <v>0</v>
      </c>
      <c r="AI2833" s="37">
        <f t="shared" si="848"/>
        <v>0</v>
      </c>
      <c r="AJ2833" s="37">
        <f t="shared" si="848"/>
        <v>0.76757218109797287</v>
      </c>
      <c r="AK2833" s="38">
        <f t="shared" si="848"/>
        <v>0</v>
      </c>
      <c r="AL2833" s="8">
        <f t="shared" si="864"/>
        <v>1.9688528991644721E-3</v>
      </c>
      <c r="AM2833" s="23">
        <f t="shared" si="865"/>
        <v>1.8845429389444113</v>
      </c>
    </row>
    <row r="2834" spans="2:39" x14ac:dyDescent="0.35">
      <c r="B2834" s="16">
        <v>40109</v>
      </c>
      <c r="C2834" s="5">
        <v>3.4300000000000003E-3</v>
      </c>
      <c r="D2834" s="35">
        <f t="shared" si="849"/>
        <v>2.7378507871321013E-3</v>
      </c>
      <c r="E2834" s="36">
        <f t="shared" si="850"/>
        <v>1.3801254834977965</v>
      </c>
      <c r="F2834" s="7">
        <v>2.0595864816793314</v>
      </c>
      <c r="G2834" s="7">
        <v>1.7134728810910489</v>
      </c>
      <c r="H2834" s="7">
        <v>0.9762905994069182</v>
      </c>
      <c r="I2834" s="7">
        <v>1.1650508556066399</v>
      </c>
      <c r="J2834" s="7">
        <v>1.3739413609820266</v>
      </c>
      <c r="K2834" s="7">
        <v>5.3201864507376397</v>
      </c>
      <c r="L2834" s="7">
        <v>2.796038442205619</v>
      </c>
      <c r="M2834" s="7">
        <v>1.3932881859051938</v>
      </c>
      <c r="N2834" s="7">
        <v>1.515067639053892</v>
      </c>
      <c r="O2834" s="8">
        <v>3.2870827691065223</v>
      </c>
      <c r="P2834" s="32">
        <f t="shared" si="851"/>
        <v>9.5003422313499897E-6</v>
      </c>
      <c r="Q2834" s="33">
        <f t="shared" si="852"/>
        <v>-3.2069492683097778E-3</v>
      </c>
      <c r="R2834" s="33">
        <f t="shared" si="853"/>
        <v>-2.856121261629041E-3</v>
      </c>
      <c r="S2834" s="33">
        <f t="shared" si="854"/>
        <v>-1.259785995569318E-2</v>
      </c>
      <c r="T2834" s="33">
        <f t="shared" si="855"/>
        <v>-5.174915925086454E-3</v>
      </c>
      <c r="U2834" s="33">
        <f t="shared" si="856"/>
        <v>-9.2232504816076588E-3</v>
      </c>
      <c r="V2834" s="33">
        <f t="shared" si="857"/>
        <v>-8.0905733834202298E-3</v>
      </c>
      <c r="W2834" s="33">
        <f t="shared" si="858"/>
        <v>-5.6482620359449287E-3</v>
      </c>
      <c r="X2834" s="33">
        <f t="shared" si="859"/>
        <v>-1.7207369253247062E-3</v>
      </c>
      <c r="Y2834" s="33">
        <f t="shared" si="860"/>
        <v>1.4720923365594274E-3</v>
      </c>
      <c r="Z2834" s="34">
        <f t="shared" si="861"/>
        <v>-9.018116449638347E-4</v>
      </c>
      <c r="AA2834" s="39">
        <f t="shared" si="862"/>
        <v>0</v>
      </c>
      <c r="AB2834" s="37">
        <f t="shared" si="863"/>
        <v>0</v>
      </c>
      <c r="AC2834" s="37">
        <f t="shared" si="848"/>
        <v>0</v>
      </c>
      <c r="AD2834" s="37">
        <f t="shared" si="848"/>
        <v>3.8800746103960199E-2</v>
      </c>
      <c r="AE2834" s="37">
        <f t="shared" si="848"/>
        <v>4.537664974431764E-2</v>
      </c>
      <c r="AF2834" s="37">
        <f t="shared" si="848"/>
        <v>0</v>
      </c>
      <c r="AG2834" s="37">
        <f t="shared" si="848"/>
        <v>0.14825042305374941</v>
      </c>
      <c r="AH2834" s="37">
        <f t="shared" si="848"/>
        <v>0</v>
      </c>
      <c r="AI2834" s="37">
        <f t="shared" si="848"/>
        <v>0</v>
      </c>
      <c r="AJ2834" s="37">
        <f t="shared" si="848"/>
        <v>0.76757218109797287</v>
      </c>
      <c r="AK2834" s="38">
        <f t="shared" si="848"/>
        <v>0</v>
      </c>
      <c r="AL2834" s="8">
        <f t="shared" si="864"/>
        <v>-7.9312051427196076E-4</v>
      </c>
      <c r="AM2834" s="23">
        <f t="shared" si="865"/>
        <v>1.8830482692795081</v>
      </c>
    </row>
    <row r="2835" spans="2:39" x14ac:dyDescent="0.35">
      <c r="B2835" s="16">
        <v>40112</v>
      </c>
      <c r="C2835" s="5">
        <v>3.4000000000000002E-3</v>
      </c>
      <c r="D2835" s="35">
        <f t="shared" si="849"/>
        <v>8.2135523613963042E-3</v>
      </c>
      <c r="E2835" s="36">
        <f t="shared" si="850"/>
        <v>1.3801643650617259</v>
      </c>
      <c r="F2835" s="7">
        <v>2.0507830969043654</v>
      </c>
      <c r="G2835" s="7">
        <v>1.7133623033042753</v>
      </c>
      <c r="H2835" s="7">
        <v>0.96680033491305517</v>
      </c>
      <c r="I2835" s="7">
        <v>1.1436370231227058</v>
      </c>
      <c r="J2835" s="7">
        <v>1.374691385402097</v>
      </c>
      <c r="K2835" s="7">
        <v>5.2648308184481971</v>
      </c>
      <c r="L2835" s="7">
        <v>2.7503770315415004</v>
      </c>
      <c r="M2835" s="7">
        <v>1.3941005983522297</v>
      </c>
      <c r="N2835" s="7">
        <v>1.5150318092892487</v>
      </c>
      <c r="O2835" s="8">
        <v>3.2738468657539435</v>
      </c>
      <c r="P2835" s="32">
        <f t="shared" si="851"/>
        <v>2.8172484599631176E-5</v>
      </c>
      <c r="Q2835" s="33">
        <f t="shared" si="852"/>
        <v>-4.2743457743944502E-3</v>
      </c>
      <c r="R2835" s="33">
        <f t="shared" si="853"/>
        <v>-6.4534308067520918E-5</v>
      </c>
      <c r="S2835" s="33">
        <f t="shared" si="854"/>
        <v>-9.7207373497483207E-3</v>
      </c>
      <c r="T2835" s="33">
        <f t="shared" si="855"/>
        <v>-1.8380169741846974E-2</v>
      </c>
      <c r="U2835" s="33">
        <f t="shared" si="856"/>
        <v>5.4589259874560092E-4</v>
      </c>
      <c r="V2835" s="33">
        <f t="shared" si="857"/>
        <v>-1.0404829379949243E-2</v>
      </c>
      <c r="W2835" s="33">
        <f t="shared" si="858"/>
        <v>-1.6330752100854218E-2</v>
      </c>
      <c r="X2835" s="33">
        <f t="shared" si="859"/>
        <v>5.8309002778789143E-4</v>
      </c>
      <c r="Y2835" s="33">
        <f t="shared" si="860"/>
        <v>-2.3648953828669939E-5</v>
      </c>
      <c r="Z2835" s="34">
        <f t="shared" si="861"/>
        <v>-4.0266413358908126E-3</v>
      </c>
      <c r="AA2835" s="39">
        <f t="shared" si="862"/>
        <v>0</v>
      </c>
      <c r="AB2835" s="37">
        <f t="shared" si="863"/>
        <v>0</v>
      </c>
      <c r="AC2835" s="37">
        <f t="shared" si="848"/>
        <v>0</v>
      </c>
      <c r="AD2835" s="37">
        <f t="shared" si="848"/>
        <v>3.8800746103960199E-2</v>
      </c>
      <c r="AE2835" s="37">
        <f t="shared" si="848"/>
        <v>4.537664974431764E-2</v>
      </c>
      <c r="AF2835" s="37">
        <f t="shared" si="848"/>
        <v>0</v>
      </c>
      <c r="AG2835" s="37">
        <f t="shared" si="848"/>
        <v>0.14825042305374941</v>
      </c>
      <c r="AH2835" s="37">
        <f t="shared" si="848"/>
        <v>0</v>
      </c>
      <c r="AI2835" s="37">
        <f t="shared" si="848"/>
        <v>0</v>
      </c>
      <c r="AJ2835" s="37">
        <f t="shared" si="848"/>
        <v>0.76757218109797287</v>
      </c>
      <c r="AK2835" s="38">
        <f t="shared" si="848"/>
        <v>0</v>
      </c>
      <c r="AL2835" s="8">
        <f t="shared" si="864"/>
        <v>-2.7718750229182767E-3</v>
      </c>
      <c r="AM2835" s="23">
        <f t="shared" si="865"/>
        <v>1.8778286948149427</v>
      </c>
    </row>
    <row r="2836" spans="2:39" x14ac:dyDescent="0.35">
      <c r="B2836" s="16">
        <v>40113</v>
      </c>
      <c r="C2836" s="5">
        <v>3.3900000000000002E-3</v>
      </c>
      <c r="D2836" s="35">
        <f t="shared" si="849"/>
        <v>2.7378507871321013E-3</v>
      </c>
      <c r="E2836" s="36">
        <f t="shared" si="850"/>
        <v>1.380177212587643</v>
      </c>
      <c r="F2836" s="7">
        <v>2.0653603506872003</v>
      </c>
      <c r="G2836" s="7">
        <v>1.7232270798040361</v>
      </c>
      <c r="H2836" s="7">
        <v>0.96137195333315961</v>
      </c>
      <c r="I2836" s="7">
        <v>1.1432419304879684</v>
      </c>
      <c r="J2836" s="7">
        <v>1.361900355387673</v>
      </c>
      <c r="K2836" s="7">
        <v>5.1708888439032492</v>
      </c>
      <c r="L2836" s="7">
        <v>2.7504026339560306</v>
      </c>
      <c r="M2836" s="7">
        <v>1.383195654131679</v>
      </c>
      <c r="N2836" s="7">
        <v>1.5156602369125518</v>
      </c>
      <c r="O2836" s="8">
        <v>3.2646465358850487</v>
      </c>
      <c r="P2836" s="32">
        <f t="shared" si="851"/>
        <v>9.3086926762353528E-6</v>
      </c>
      <c r="Q2836" s="33">
        <f t="shared" si="852"/>
        <v>7.1081402049972819E-3</v>
      </c>
      <c r="R2836" s="33">
        <f t="shared" si="853"/>
        <v>5.7575543017003294E-3</v>
      </c>
      <c r="S2836" s="33">
        <f t="shared" si="854"/>
        <v>-5.6147907524087826E-3</v>
      </c>
      <c r="T2836" s="33">
        <f t="shared" si="855"/>
        <v>-3.4547030810405666E-4</v>
      </c>
      <c r="U2836" s="33">
        <f t="shared" si="856"/>
        <v>-9.3046556850886475E-3</v>
      </c>
      <c r="V2836" s="33">
        <f t="shared" si="857"/>
        <v>-1.7843303571269731E-2</v>
      </c>
      <c r="W2836" s="33">
        <f t="shared" si="858"/>
        <v>9.3086926762353528E-6</v>
      </c>
      <c r="X2836" s="33">
        <f t="shared" si="859"/>
        <v>-7.8222075461698015E-3</v>
      </c>
      <c r="Y2836" s="33">
        <f t="shared" si="860"/>
        <v>4.1479500261965008E-4</v>
      </c>
      <c r="Z2836" s="34">
        <f t="shared" si="861"/>
        <v>-2.810250523668234E-3</v>
      </c>
      <c r="AA2836" s="39">
        <f t="shared" si="862"/>
        <v>0</v>
      </c>
      <c r="AB2836" s="37">
        <f t="shared" si="863"/>
        <v>0</v>
      </c>
      <c r="AC2836" s="37">
        <f t="shared" si="848"/>
        <v>0</v>
      </c>
      <c r="AD2836" s="37">
        <f t="shared" si="848"/>
        <v>3.8800746103960199E-2</v>
      </c>
      <c r="AE2836" s="37">
        <f t="shared" si="848"/>
        <v>4.537664974431764E-2</v>
      </c>
      <c r="AF2836" s="37">
        <f t="shared" si="848"/>
        <v>0</v>
      </c>
      <c r="AG2836" s="37">
        <f t="shared" si="848"/>
        <v>0.14825042305374941</v>
      </c>
      <c r="AH2836" s="37">
        <f t="shared" si="848"/>
        <v>0</v>
      </c>
      <c r="AI2836" s="37">
        <f t="shared" si="848"/>
        <v>0</v>
      </c>
      <c r="AJ2836" s="37">
        <f t="shared" si="848"/>
        <v>0.76757218109797287</v>
      </c>
      <c r="AK2836" s="38">
        <f t="shared" si="848"/>
        <v>0</v>
      </c>
      <c r="AL2836" s="8">
        <f t="shared" si="864"/>
        <v>-2.5604265538268873E-3</v>
      </c>
      <c r="AM2836" s="23">
        <f t="shared" si="865"/>
        <v>1.8730206523612003</v>
      </c>
    </row>
    <row r="2837" spans="2:39" x14ac:dyDescent="0.35">
      <c r="B2837" s="16">
        <v>40114</v>
      </c>
      <c r="C2837" s="5">
        <v>3.4900000000000005E-3</v>
      </c>
      <c r="D2837" s="35">
        <f t="shared" si="849"/>
        <v>2.7378507871321013E-3</v>
      </c>
      <c r="E2837" s="36">
        <f t="shared" si="850"/>
        <v>1.3801900224459611</v>
      </c>
      <c r="F2837" s="7">
        <v>2.0710762455598051</v>
      </c>
      <c r="G2837" s="7">
        <v>1.7253081694821943</v>
      </c>
      <c r="H2837" s="7">
        <v>0.94143711858955115</v>
      </c>
      <c r="I2837" s="7">
        <v>1.1218054877189605</v>
      </c>
      <c r="J2837" s="7">
        <v>1.3257774162869644</v>
      </c>
      <c r="K2837" s="7">
        <v>4.958719497759386</v>
      </c>
      <c r="L2837" s="7">
        <v>2.6828109830825069</v>
      </c>
      <c r="M2837" s="7">
        <v>1.360418192358136</v>
      </c>
      <c r="N2837" s="7">
        <v>1.5107280237261431</v>
      </c>
      <c r="O2837" s="8">
        <v>3.2380993346604119</v>
      </c>
      <c r="P2837" s="32">
        <f t="shared" si="851"/>
        <v>9.2813141683301126E-6</v>
      </c>
      <c r="Q2837" s="33">
        <f t="shared" si="852"/>
        <v>2.7675048911939282E-3</v>
      </c>
      <c r="R2837" s="33">
        <f t="shared" si="853"/>
        <v>1.2076700178103028E-3</v>
      </c>
      <c r="S2837" s="33">
        <f t="shared" si="854"/>
        <v>-2.0735818924707217E-2</v>
      </c>
      <c r="T2837" s="33">
        <f t="shared" si="855"/>
        <v>-1.875057430745064E-2</v>
      </c>
      <c r="U2837" s="33">
        <f t="shared" si="856"/>
        <v>-2.6523922222214225E-2</v>
      </c>
      <c r="V2837" s="33">
        <f t="shared" si="857"/>
        <v>-4.1031503973252503E-2</v>
      </c>
      <c r="W2837" s="33">
        <f t="shared" si="858"/>
        <v>-2.4575184025439789E-2</v>
      </c>
      <c r="X2837" s="33">
        <f t="shared" si="859"/>
        <v>-1.6467273957596285E-2</v>
      </c>
      <c r="Y2837" s="33">
        <f t="shared" si="860"/>
        <v>-3.2541680953878105E-3</v>
      </c>
      <c r="Z2837" s="34">
        <f t="shared" si="861"/>
        <v>-8.1317229699539029E-3</v>
      </c>
      <c r="AA2837" s="39">
        <f t="shared" si="862"/>
        <v>0</v>
      </c>
      <c r="AB2837" s="37">
        <f t="shared" si="863"/>
        <v>0</v>
      </c>
      <c r="AC2837" s="37">
        <f t="shared" si="848"/>
        <v>0</v>
      </c>
      <c r="AD2837" s="37">
        <f t="shared" si="848"/>
        <v>3.8800746103960199E-2</v>
      </c>
      <c r="AE2837" s="37">
        <f t="shared" si="848"/>
        <v>4.537664974431764E-2</v>
      </c>
      <c r="AF2837" s="37">
        <f t="shared" si="848"/>
        <v>0</v>
      </c>
      <c r="AG2837" s="37">
        <f t="shared" si="848"/>
        <v>0.14825042305374941</v>
      </c>
      <c r="AH2837" s="37">
        <f t="shared" si="848"/>
        <v>0</v>
      </c>
      <c r="AI2837" s="37">
        <f t="shared" si="848"/>
        <v>0</v>
      </c>
      <c r="AJ2837" s="37">
        <f t="shared" si="848"/>
        <v>0.76757218109797287</v>
      </c>
      <c r="AK2837" s="38">
        <f t="shared" si="848"/>
        <v>0</v>
      </c>
      <c r="AL2837" s="8">
        <f t="shared" si="864"/>
        <v>-1.0236150213411788E-2</v>
      </c>
      <c r="AM2837" s="23">
        <f t="shared" si="865"/>
        <v>1.8538481316108084</v>
      </c>
    </row>
    <row r="2838" spans="2:39" x14ac:dyDescent="0.35">
      <c r="B2838" s="16">
        <v>40115</v>
      </c>
      <c r="C2838" s="5">
        <v>3.4800000000000005E-3</v>
      </c>
      <c r="D2838" s="35">
        <f t="shared" si="849"/>
        <v>2.7378507871321013E-3</v>
      </c>
      <c r="E2838" s="36">
        <f t="shared" si="850"/>
        <v>1.3802032102986055</v>
      </c>
      <c r="F2838" s="7">
        <v>2.0619178892674466</v>
      </c>
      <c r="G2838" s="7">
        <v>1.7188115980855976</v>
      </c>
      <c r="H2838" s="7">
        <v>0.96229793650755491</v>
      </c>
      <c r="I2838" s="7">
        <v>1.1392155517026035</v>
      </c>
      <c r="J2838" s="7">
        <v>1.3458497904000231</v>
      </c>
      <c r="K2838" s="7">
        <v>5.1616388996901597</v>
      </c>
      <c r="L2838" s="7">
        <v>2.7444881633051446</v>
      </c>
      <c r="M2838" s="7">
        <v>1.3795130445425767</v>
      </c>
      <c r="N2838" s="7">
        <v>1.5096573229507966</v>
      </c>
      <c r="O2838" s="8">
        <v>3.2394652132793618</v>
      </c>
      <c r="P2838" s="32">
        <f t="shared" si="851"/>
        <v>9.5550992471604701E-6</v>
      </c>
      <c r="Q2838" s="33">
        <f t="shared" si="852"/>
        <v>-4.4220275868612768E-3</v>
      </c>
      <c r="R2838" s="33">
        <f t="shared" si="853"/>
        <v>-3.7654556510600123E-3</v>
      </c>
      <c r="S2838" s="33">
        <f t="shared" si="854"/>
        <v>2.2158482500941989E-2</v>
      </c>
      <c r="T2838" s="33">
        <f t="shared" si="855"/>
        <v>1.5519681597425672E-2</v>
      </c>
      <c r="U2838" s="33">
        <f t="shared" si="856"/>
        <v>1.5140078467525964E-2</v>
      </c>
      <c r="V2838" s="33">
        <f t="shared" si="857"/>
        <v>4.0921734335338744E-2</v>
      </c>
      <c r="W2838" s="33">
        <f t="shared" si="858"/>
        <v>2.2989759849488811E-2</v>
      </c>
      <c r="X2838" s="33">
        <f t="shared" si="859"/>
        <v>1.4036016492356529E-2</v>
      </c>
      <c r="Y2838" s="33">
        <f t="shared" si="860"/>
        <v>-7.0873165687734829E-4</v>
      </c>
      <c r="Z2838" s="34">
        <f t="shared" si="861"/>
        <v>4.2181492220749739E-4</v>
      </c>
      <c r="AA2838" s="39">
        <f t="shared" si="862"/>
        <v>0</v>
      </c>
      <c r="AB2838" s="37">
        <f t="shared" si="863"/>
        <v>0</v>
      </c>
      <c r="AC2838" s="37">
        <f t="shared" si="848"/>
        <v>0</v>
      </c>
      <c r="AD2838" s="37">
        <f t="shared" si="848"/>
        <v>3.8800746103960199E-2</v>
      </c>
      <c r="AE2838" s="37">
        <f t="shared" si="848"/>
        <v>4.537664974431764E-2</v>
      </c>
      <c r="AF2838" s="37">
        <f t="shared" si="848"/>
        <v>0</v>
      </c>
      <c r="AG2838" s="37">
        <f t="shared" si="848"/>
        <v>0.14825042305374941</v>
      </c>
      <c r="AH2838" s="37">
        <f t="shared" si="848"/>
        <v>0</v>
      </c>
      <c r="AI2838" s="37">
        <f t="shared" si="848"/>
        <v>0</v>
      </c>
      <c r="AJ2838" s="37">
        <f t="shared" si="848"/>
        <v>0.76757218109797287</v>
      </c>
      <c r="AK2838" s="38">
        <f t="shared" si="848"/>
        <v>0</v>
      </c>
      <c r="AL2838" s="8">
        <f t="shared" si="864"/>
        <v>7.0866585331823976E-3</v>
      </c>
      <c r="AM2838" s="23">
        <f t="shared" si="865"/>
        <v>1.8669857202919122</v>
      </c>
    </row>
    <row r="2839" spans="2:39" x14ac:dyDescent="0.35">
      <c r="B2839" s="16">
        <v>40116</v>
      </c>
      <c r="C2839" s="5">
        <v>3.9700000000000004E-3</v>
      </c>
      <c r="D2839" s="35">
        <f t="shared" si="849"/>
        <v>2.7378507871321013E-3</v>
      </c>
      <c r="E2839" s="36">
        <f t="shared" si="850"/>
        <v>1.3802163604893567</v>
      </c>
      <c r="F2839" s="7">
        <v>2.0774455836395456</v>
      </c>
      <c r="G2839" s="7">
        <v>1.7286770811352445</v>
      </c>
      <c r="H2839" s="7">
        <v>0.93646660887386191</v>
      </c>
      <c r="I2839" s="7">
        <v>1.1032101345097614</v>
      </c>
      <c r="J2839" s="7">
        <v>1.3036087870500681</v>
      </c>
      <c r="K2839" s="7">
        <v>4.9274829081506617</v>
      </c>
      <c r="L2839" s="7">
        <v>2.6709295080039568</v>
      </c>
      <c r="M2839" s="7">
        <v>1.3665223129833004</v>
      </c>
      <c r="N2839" s="7">
        <v>1.5094667562265818</v>
      </c>
      <c r="O2839" s="8">
        <v>3.2541269082402233</v>
      </c>
      <c r="P2839" s="32">
        <f t="shared" si="851"/>
        <v>9.5277207392552299E-6</v>
      </c>
      <c r="Q2839" s="33">
        <f t="shared" si="852"/>
        <v>7.5307045217090085E-3</v>
      </c>
      <c r="R2839" s="33">
        <f t="shared" si="853"/>
        <v>5.7397117058293201E-3</v>
      </c>
      <c r="S2839" s="33">
        <f t="shared" si="854"/>
        <v>-2.6843378390108641E-2</v>
      </c>
      <c r="T2839" s="33">
        <f t="shared" si="855"/>
        <v>-3.1605447396702568E-2</v>
      </c>
      <c r="U2839" s="33">
        <f t="shared" si="856"/>
        <v>-3.1386120242586468E-2</v>
      </c>
      <c r="V2839" s="33">
        <f t="shared" si="857"/>
        <v>-4.5364659576157873E-2</v>
      </c>
      <c r="W2839" s="33">
        <f t="shared" si="858"/>
        <v>-2.6802321935541551E-2</v>
      </c>
      <c r="X2839" s="33">
        <f t="shared" si="859"/>
        <v>-9.4168964988539106E-3</v>
      </c>
      <c r="Y2839" s="33">
        <f t="shared" si="860"/>
        <v>-1.2623177546167152E-4</v>
      </c>
      <c r="Z2839" s="34">
        <f t="shared" si="861"/>
        <v>4.5259615385773166E-3</v>
      </c>
      <c r="AA2839" s="39">
        <f t="shared" si="862"/>
        <v>0</v>
      </c>
      <c r="AB2839" s="37">
        <f t="shared" si="863"/>
        <v>0</v>
      </c>
      <c r="AC2839" s="37">
        <f t="shared" si="848"/>
        <v>0</v>
      </c>
      <c r="AD2839" s="37">
        <f t="shared" si="848"/>
        <v>3.8800746103960199E-2</v>
      </c>
      <c r="AE2839" s="37">
        <f t="shared" si="848"/>
        <v>4.537664974431764E-2</v>
      </c>
      <c r="AF2839" s="37">
        <f t="shared" si="848"/>
        <v>0</v>
      </c>
      <c r="AG2839" s="37">
        <f t="shared" si="848"/>
        <v>0.14825042305374941</v>
      </c>
      <c r="AH2839" s="37">
        <f t="shared" si="848"/>
        <v>0</v>
      </c>
      <c r="AI2839" s="37">
        <f t="shared" si="848"/>
        <v>0</v>
      </c>
      <c r="AJ2839" s="37">
        <f t="shared" si="848"/>
        <v>0.76757218109797287</v>
      </c>
      <c r="AK2839" s="38">
        <f t="shared" si="848"/>
        <v>0</v>
      </c>
      <c r="AL2839" s="8">
        <f t="shared" si="864"/>
        <v>-9.2979143990894794E-3</v>
      </c>
      <c r="AM2839" s="23">
        <f t="shared" si="865"/>
        <v>1.8496266468803158</v>
      </c>
    </row>
    <row r="2840" spans="2:39" x14ac:dyDescent="0.35">
      <c r="B2840" s="16">
        <v>40119</v>
      </c>
      <c r="C2840" s="5">
        <v>3.2799999999999999E-3</v>
      </c>
      <c r="D2840" s="35">
        <f t="shared" si="849"/>
        <v>8.2135523613963042E-3</v>
      </c>
      <c r="E2840" s="36">
        <f t="shared" si="850"/>
        <v>1.380261366312364</v>
      </c>
      <c r="F2840" s="7">
        <v>2.0752978167645204</v>
      </c>
      <c r="G2840" s="7">
        <v>1.7288923112362666</v>
      </c>
      <c r="H2840" s="7">
        <v>0.94193485775368968</v>
      </c>
      <c r="I2840" s="7">
        <v>1.1129605546953982</v>
      </c>
      <c r="J2840" s="7">
        <v>1.3137527072809136</v>
      </c>
      <c r="K2840" s="7">
        <v>5.0046181784237618</v>
      </c>
      <c r="L2840" s="7">
        <v>2.7127823112169009</v>
      </c>
      <c r="M2840" s="7">
        <v>1.3754886299001121</v>
      </c>
      <c r="N2840" s="7">
        <v>1.5072641221455207</v>
      </c>
      <c r="O2840" s="8">
        <v>3.2402935316741979</v>
      </c>
      <c r="P2840" s="32">
        <f t="shared" si="851"/>
        <v>3.2607802874728975E-5</v>
      </c>
      <c r="Q2840" s="33">
        <f t="shared" si="852"/>
        <v>-1.0338498836933718E-3</v>
      </c>
      <c r="R2840" s="33">
        <f t="shared" si="853"/>
        <v>1.2450567163235782E-4</v>
      </c>
      <c r="S2840" s="33">
        <f t="shared" si="854"/>
        <v>5.8392353000216168E-3</v>
      </c>
      <c r="T2840" s="33">
        <f t="shared" si="855"/>
        <v>8.8382257202248571E-3</v>
      </c>
      <c r="U2840" s="33">
        <f t="shared" si="856"/>
        <v>7.7814144332366553E-3</v>
      </c>
      <c r="V2840" s="33">
        <f t="shared" si="857"/>
        <v>1.5654091898626099E-2</v>
      </c>
      <c r="W2840" s="33">
        <f t="shared" si="858"/>
        <v>1.5669752079762622E-2</v>
      </c>
      <c r="X2840" s="33">
        <f t="shared" si="859"/>
        <v>6.561412742128736E-3</v>
      </c>
      <c r="Y2840" s="33">
        <f t="shared" si="860"/>
        <v>-1.4592133758329906E-3</v>
      </c>
      <c r="Z2840" s="34">
        <f t="shared" si="861"/>
        <v>-4.251025530379926E-3</v>
      </c>
      <c r="AA2840" s="39">
        <f t="shared" si="862"/>
        <v>0</v>
      </c>
      <c r="AB2840" s="37">
        <f t="shared" si="863"/>
        <v>0</v>
      </c>
      <c r="AC2840" s="37">
        <f t="shared" si="848"/>
        <v>0</v>
      </c>
      <c r="AD2840" s="37">
        <f t="shared" si="848"/>
        <v>3.8800746103960199E-2</v>
      </c>
      <c r="AE2840" s="37">
        <f t="shared" si="848"/>
        <v>4.537664974431764E-2</v>
      </c>
      <c r="AF2840" s="37">
        <f t="shared" si="848"/>
        <v>0</v>
      </c>
      <c r="AG2840" s="37">
        <f t="shared" si="848"/>
        <v>0.14825042305374941</v>
      </c>
      <c r="AH2840" s="37">
        <f t="shared" si="848"/>
        <v>0</v>
      </c>
      <c r="AI2840" s="37">
        <f t="shared" si="848"/>
        <v>0</v>
      </c>
      <c r="AJ2840" s="37">
        <f t="shared" si="848"/>
        <v>0.76757218109797287</v>
      </c>
      <c r="AK2840" s="38">
        <f t="shared" si="848"/>
        <v>0</v>
      </c>
      <c r="AL2840" s="8">
        <f t="shared" si="864"/>
        <v>1.8282899121034094E-3</v>
      </c>
      <c r="AM2840" s="23">
        <f t="shared" si="865"/>
        <v>1.8530083006199647</v>
      </c>
    </row>
    <row r="2841" spans="2:39" x14ac:dyDescent="0.35">
      <c r="B2841" s="16">
        <v>40120</v>
      </c>
      <c r="C2841" s="5">
        <v>3.2400000000000003E-3</v>
      </c>
      <c r="D2841" s="35">
        <f t="shared" si="849"/>
        <v>2.7378507871321013E-3</v>
      </c>
      <c r="E2841" s="36">
        <f t="shared" si="850"/>
        <v>1.3802737612672757</v>
      </c>
      <c r="F2841" s="7">
        <v>2.069619382005655</v>
      </c>
      <c r="G2841" s="7">
        <v>1.7265248894576759</v>
      </c>
      <c r="H2841" s="7">
        <v>0.94444253903381281</v>
      </c>
      <c r="I2841" s="7">
        <v>1.094353014486841</v>
      </c>
      <c r="J2841" s="7">
        <v>1.3164677241240972</v>
      </c>
      <c r="K2841" s="7">
        <v>5.0002777219818091</v>
      </c>
      <c r="L2841" s="7">
        <v>2.7466173127558471</v>
      </c>
      <c r="M2841" s="7">
        <v>1.3785613317278904</v>
      </c>
      <c r="N2841" s="7">
        <v>1.5012003894098367</v>
      </c>
      <c r="O2841" s="8">
        <v>3.2302162582179816</v>
      </c>
      <c r="P2841" s="32">
        <f t="shared" si="851"/>
        <v>8.9801505818165595E-6</v>
      </c>
      <c r="Q2841" s="33">
        <f t="shared" si="852"/>
        <v>-2.7362023479204911E-3</v>
      </c>
      <c r="R2841" s="33">
        <f t="shared" si="853"/>
        <v>-1.3693286523426274E-3</v>
      </c>
      <c r="S2841" s="33">
        <f t="shared" si="854"/>
        <v>2.662266142377856E-3</v>
      </c>
      <c r="T2841" s="33">
        <f t="shared" si="855"/>
        <v>-1.6718957495892472E-2</v>
      </c>
      <c r="U2841" s="33">
        <f t="shared" si="856"/>
        <v>2.0666117969818654E-3</v>
      </c>
      <c r="V2841" s="33">
        <f t="shared" si="857"/>
        <v>-8.6729022818676782E-4</v>
      </c>
      <c r="W2841" s="33">
        <f t="shared" si="858"/>
        <v>1.2472435181785091E-2</v>
      </c>
      <c r="X2841" s="33">
        <f t="shared" si="859"/>
        <v>2.2338983841700966E-3</v>
      </c>
      <c r="Y2841" s="33">
        <f t="shared" si="860"/>
        <v>-4.0230060853917449E-3</v>
      </c>
      <c r="Z2841" s="34">
        <f t="shared" si="861"/>
        <v>-3.1099878321855234E-3</v>
      </c>
      <c r="AA2841" s="39">
        <f t="shared" si="862"/>
        <v>0</v>
      </c>
      <c r="AB2841" s="37">
        <f t="shared" si="863"/>
        <v>0</v>
      </c>
      <c r="AC2841" s="37">
        <f t="shared" si="848"/>
        <v>0</v>
      </c>
      <c r="AD2841" s="37">
        <f t="shared" si="848"/>
        <v>3.8800746103960199E-2</v>
      </c>
      <c r="AE2841" s="37">
        <f t="shared" si="848"/>
        <v>4.537664974431764E-2</v>
      </c>
      <c r="AF2841" s="37">
        <f t="shared" si="848"/>
        <v>0</v>
      </c>
      <c r="AG2841" s="37">
        <f t="shared" si="848"/>
        <v>0.14825042305374941</v>
      </c>
      <c r="AH2841" s="37">
        <f t="shared" si="848"/>
        <v>0</v>
      </c>
      <c r="AI2841" s="37">
        <f t="shared" si="848"/>
        <v>0</v>
      </c>
      <c r="AJ2841" s="37">
        <f t="shared" si="848"/>
        <v>0.76757218109797287</v>
      </c>
      <c r="AK2841" s="38">
        <f t="shared" si="848"/>
        <v>0</v>
      </c>
      <c r="AL2841" s="8">
        <f t="shared" si="864"/>
        <v>-3.8718760645033044E-3</v>
      </c>
      <c r="AM2841" s="23">
        <f t="shared" si="865"/>
        <v>1.8458336821334682</v>
      </c>
    </row>
    <row r="2842" spans="2:39" x14ac:dyDescent="0.35">
      <c r="B2842" s="16">
        <v>40121</v>
      </c>
      <c r="C2842" s="5">
        <v>3.31E-3</v>
      </c>
      <c r="D2842" s="35">
        <f t="shared" si="849"/>
        <v>2.7378507871321013E-3</v>
      </c>
      <c r="E2842" s="36">
        <f t="shared" si="850"/>
        <v>1.3802860051741521</v>
      </c>
      <c r="F2842" s="7">
        <v>2.0639406190645659</v>
      </c>
      <c r="G2842" s="7">
        <v>1.7195501635173445</v>
      </c>
      <c r="H2842" s="7">
        <v>0.94920533943778385</v>
      </c>
      <c r="I2842" s="7">
        <v>1.1133861923886876</v>
      </c>
      <c r="J2842" s="7">
        <v>1.3231663718671258</v>
      </c>
      <c r="K2842" s="7">
        <v>5.125076235814892</v>
      </c>
      <c r="L2842" s="7">
        <v>2.734708403964289</v>
      </c>
      <c r="M2842" s="7">
        <v>1.3806644879080647</v>
      </c>
      <c r="N2842" s="7">
        <v>1.501747820421325</v>
      </c>
      <c r="O2842" s="8">
        <v>3.2381308630488892</v>
      </c>
      <c r="P2842" s="32">
        <f t="shared" si="851"/>
        <v>8.8706365504176432E-6</v>
      </c>
      <c r="Q2842" s="33">
        <f t="shared" si="852"/>
        <v>-2.7438682641180989E-3</v>
      </c>
      <c r="R2842" s="33">
        <f t="shared" si="853"/>
        <v>-4.0397482729149781E-3</v>
      </c>
      <c r="S2842" s="33">
        <f t="shared" si="854"/>
        <v>5.0429753077867456E-3</v>
      </c>
      <c r="T2842" s="33">
        <f t="shared" si="855"/>
        <v>1.7392173868842065E-2</v>
      </c>
      <c r="U2842" s="33">
        <f t="shared" si="856"/>
        <v>5.0883493915399036E-3</v>
      </c>
      <c r="V2842" s="33">
        <f t="shared" si="857"/>
        <v>2.495831647199398E-2</v>
      </c>
      <c r="W2842" s="33">
        <f t="shared" si="858"/>
        <v>-4.3358456732398576E-3</v>
      </c>
      <c r="X2842" s="33">
        <f t="shared" si="859"/>
        <v>1.5256166931203463E-3</v>
      </c>
      <c r="Y2842" s="33">
        <f t="shared" si="860"/>
        <v>3.6466218324360256E-4</v>
      </c>
      <c r="Z2842" s="34">
        <f t="shared" si="861"/>
        <v>2.4501780061232381E-3</v>
      </c>
      <c r="AA2842" s="39">
        <f t="shared" si="862"/>
        <v>0</v>
      </c>
      <c r="AB2842" s="37">
        <f t="shared" si="863"/>
        <v>0</v>
      </c>
      <c r="AC2842" s="37">
        <f t="shared" si="848"/>
        <v>0</v>
      </c>
      <c r="AD2842" s="37">
        <f t="shared" si="848"/>
        <v>3.8800746103960199E-2</v>
      </c>
      <c r="AE2842" s="37">
        <f t="shared" si="848"/>
        <v>4.537664974431764E-2</v>
      </c>
      <c r="AF2842" s="37">
        <f t="shared" si="848"/>
        <v>0</v>
      </c>
      <c r="AG2842" s="37">
        <f t="shared" si="848"/>
        <v>0.14825042305374941</v>
      </c>
      <c r="AH2842" s="37">
        <f t="shared" si="848"/>
        <v>0</v>
      </c>
      <c r="AI2842" s="37">
        <f t="shared" si="848"/>
        <v>0</v>
      </c>
      <c r="AJ2842" s="37">
        <f t="shared" si="848"/>
        <v>0.76757218109797287</v>
      </c>
      <c r="AK2842" s="38">
        <f t="shared" si="848"/>
        <v>0</v>
      </c>
      <c r="AL2842" s="8">
        <f t="shared" si="864"/>
        <v>4.9648553095034045E-3</v>
      </c>
      <c r="AM2842" s="23">
        <f t="shared" si="865"/>
        <v>1.8549979792906688</v>
      </c>
    </row>
    <row r="2843" spans="2:39" x14ac:dyDescent="0.35">
      <c r="B2843" s="16">
        <v>40122</v>
      </c>
      <c r="C2843" s="5">
        <v>3.3300000000000001E-3</v>
      </c>
      <c r="D2843" s="35">
        <f t="shared" si="849"/>
        <v>2.7378507871321013E-3</v>
      </c>
      <c r="E2843" s="36">
        <f t="shared" si="850"/>
        <v>1.3802985137208381</v>
      </c>
      <c r="F2843" s="7">
        <v>2.0683904579604766</v>
      </c>
      <c r="G2843" s="7">
        <v>1.7160706942424682</v>
      </c>
      <c r="H2843" s="7">
        <v>0.9639459510924393</v>
      </c>
      <c r="I2843" s="7">
        <v>1.1267486356895164</v>
      </c>
      <c r="J2843" s="7">
        <v>1.3231783627793525</v>
      </c>
      <c r="K2843" s="7">
        <v>5.1867501776597438</v>
      </c>
      <c r="L2843" s="7">
        <v>2.7307553929481836</v>
      </c>
      <c r="M2843" s="7">
        <v>1.3817985193938354</v>
      </c>
      <c r="N2843" s="7">
        <v>1.5017949123782119</v>
      </c>
      <c r="O2843" s="8">
        <v>3.2452276662377089</v>
      </c>
      <c r="P2843" s="32">
        <f t="shared" si="851"/>
        <v>9.0622861053102355E-6</v>
      </c>
      <c r="Q2843" s="33">
        <f t="shared" si="852"/>
        <v>2.155991725153239E-3</v>
      </c>
      <c r="R2843" s="33">
        <f t="shared" si="853"/>
        <v>-2.0234764583774156E-3</v>
      </c>
      <c r="S2843" s="33">
        <f t="shared" si="854"/>
        <v>1.552942344739261E-2</v>
      </c>
      <c r="T2843" s="33">
        <f t="shared" si="855"/>
        <v>1.2001624766120544E-2</v>
      </c>
      <c r="U2843" s="33">
        <f t="shared" si="856"/>
        <v>9.0622861053102355E-6</v>
      </c>
      <c r="V2843" s="33">
        <f t="shared" si="857"/>
        <v>1.2033760866592358E-2</v>
      </c>
      <c r="W2843" s="33">
        <f t="shared" si="858"/>
        <v>-1.4454963499490603E-3</v>
      </c>
      <c r="X2843" s="33">
        <f t="shared" si="859"/>
        <v>8.2136644760733013E-4</v>
      </c>
      <c r="Y2843" s="33">
        <f t="shared" si="860"/>
        <v>3.1358099040756926E-5</v>
      </c>
      <c r="Z2843" s="34">
        <f t="shared" si="861"/>
        <v>2.1916356963218586E-3</v>
      </c>
      <c r="AA2843" s="39">
        <f t="shared" si="862"/>
        <v>0</v>
      </c>
      <c r="AB2843" s="37">
        <f t="shared" si="863"/>
        <v>0</v>
      </c>
      <c r="AC2843" s="37">
        <f t="shared" si="848"/>
        <v>0</v>
      </c>
      <c r="AD2843" s="37">
        <f t="shared" si="848"/>
        <v>3.8800746103960199E-2</v>
      </c>
      <c r="AE2843" s="37">
        <f t="shared" si="848"/>
        <v>4.537664974431764E-2</v>
      </c>
      <c r="AF2843" s="37">
        <f t="shared" si="848"/>
        <v>0</v>
      </c>
      <c r="AG2843" s="37">
        <f t="shared" si="848"/>
        <v>0.14825042305374941</v>
      </c>
      <c r="AH2843" s="37">
        <f t="shared" si="848"/>
        <v>0</v>
      </c>
      <c r="AI2843" s="37">
        <f t="shared" si="848"/>
        <v>0</v>
      </c>
      <c r="AJ2843" s="37">
        <f t="shared" si="848"/>
        <v>0.76757218109797287</v>
      </c>
      <c r="AK2843" s="38">
        <f t="shared" si="848"/>
        <v>0</v>
      </c>
      <c r="AL2843" s="8">
        <f t="shared" si="864"/>
        <v>2.9552264835739184E-3</v>
      </c>
      <c r="AM2843" s="23">
        <f t="shared" si="865"/>
        <v>1.8604799184460448</v>
      </c>
    </row>
    <row r="2844" spans="2:39" x14ac:dyDescent="0.35">
      <c r="B2844" s="16">
        <v>40123</v>
      </c>
      <c r="C2844" s="5">
        <v>3.2600000000000003E-3</v>
      </c>
      <c r="D2844" s="35">
        <f t="shared" si="849"/>
        <v>2.7378507871321013E-3</v>
      </c>
      <c r="E2844" s="36">
        <f t="shared" si="850"/>
        <v>1.3803110979619078</v>
      </c>
      <c r="F2844" s="7">
        <v>2.074423053437807</v>
      </c>
      <c r="G2844" s="7">
        <v>1.7152920024159481</v>
      </c>
      <c r="H2844" s="7">
        <v>0.96667857519800993</v>
      </c>
      <c r="I2844" s="7">
        <v>1.1259521266427082</v>
      </c>
      <c r="J2844" s="7">
        <v>1.3145114352856435</v>
      </c>
      <c r="K2844" s="7">
        <v>5.1972419211425116</v>
      </c>
      <c r="L2844" s="7">
        <v>2.6810574144655006</v>
      </c>
      <c r="M2844" s="7">
        <v>1.3830940173770008</v>
      </c>
      <c r="N2844" s="7">
        <v>1.5020916269552291</v>
      </c>
      <c r="O2844" s="8">
        <v>3.2501386683249036</v>
      </c>
      <c r="P2844" s="32">
        <f t="shared" si="851"/>
        <v>9.1170431211207159E-6</v>
      </c>
      <c r="Q2844" s="33">
        <f t="shared" si="852"/>
        <v>2.916565126334314E-3</v>
      </c>
      <c r="R2844" s="33">
        <f t="shared" si="853"/>
        <v>-4.5376442190436794E-4</v>
      </c>
      <c r="S2844" s="33">
        <f t="shared" si="854"/>
        <v>2.8348312501067507E-3</v>
      </c>
      <c r="T2844" s="33">
        <f t="shared" si="855"/>
        <v>-7.0690926226046891E-4</v>
      </c>
      <c r="U2844" s="33">
        <f t="shared" si="856"/>
        <v>-6.5500825417852404E-3</v>
      </c>
      <c r="V2844" s="33">
        <f t="shared" si="857"/>
        <v>2.0227971510866638E-3</v>
      </c>
      <c r="W2844" s="33">
        <f t="shared" si="858"/>
        <v>-1.8199351948922748E-2</v>
      </c>
      <c r="X2844" s="33">
        <f t="shared" si="859"/>
        <v>9.3754477587193463E-4</v>
      </c>
      <c r="Y2844" s="33">
        <f t="shared" si="860"/>
        <v>1.9757330017000641E-4</v>
      </c>
      <c r="Z2844" s="34">
        <f t="shared" si="861"/>
        <v>1.5132997103060042E-3</v>
      </c>
      <c r="AA2844" s="39">
        <f t="shared" si="862"/>
        <v>0</v>
      </c>
      <c r="AB2844" s="37">
        <f t="shared" si="863"/>
        <v>0</v>
      </c>
      <c r="AC2844" s="37">
        <f t="shared" si="848"/>
        <v>0</v>
      </c>
      <c r="AD2844" s="37">
        <f t="shared" si="848"/>
        <v>3.8800746103960199E-2</v>
      </c>
      <c r="AE2844" s="37">
        <f t="shared" si="848"/>
        <v>4.537664974431764E-2</v>
      </c>
      <c r="AF2844" s="37">
        <f t="shared" si="848"/>
        <v>0</v>
      </c>
      <c r="AG2844" s="37">
        <f t="shared" si="848"/>
        <v>0.14825042305374941</v>
      </c>
      <c r="AH2844" s="37">
        <f t="shared" si="848"/>
        <v>0</v>
      </c>
      <c r="AI2844" s="37">
        <f t="shared" si="848"/>
        <v>0</v>
      </c>
      <c r="AJ2844" s="37">
        <f t="shared" si="848"/>
        <v>0.76757218109797287</v>
      </c>
      <c r="AK2844" s="38">
        <f t="shared" si="848"/>
        <v>0</v>
      </c>
      <c r="AL2844" s="8">
        <f t="shared" si="864"/>
        <v>5.2944869592709012E-4</v>
      </c>
      <c r="AM2844" s="23">
        <f t="shared" si="865"/>
        <v>1.8614649471126645</v>
      </c>
    </row>
    <row r="2845" spans="2:39" x14ac:dyDescent="0.35">
      <c r="B2845" s="16">
        <v>40126</v>
      </c>
      <c r="C2845" s="5">
        <v>3.31E-3</v>
      </c>
      <c r="D2845" s="35">
        <f t="shared" si="849"/>
        <v>8.2135523613963042E-3</v>
      </c>
      <c r="E2845" s="36">
        <f t="shared" si="850"/>
        <v>1.3803480574212865</v>
      </c>
      <c r="F2845" s="7">
        <v>2.0763777245318917</v>
      </c>
      <c r="G2845" s="7">
        <v>1.7207395697717989</v>
      </c>
      <c r="H2845" s="7">
        <v>0.98982351223334164</v>
      </c>
      <c r="I2845" s="7">
        <v>1.1518859115366495</v>
      </c>
      <c r="J2845" s="7">
        <v>1.3405843029557558</v>
      </c>
      <c r="K2845" s="7">
        <v>5.3799042757980482</v>
      </c>
      <c r="L2845" s="7">
        <v>2.7228975362235666</v>
      </c>
      <c r="M2845" s="7">
        <v>1.3885969551589854</v>
      </c>
      <c r="N2845" s="7">
        <v>1.5043738960884157</v>
      </c>
      <c r="O2845" s="8">
        <v>3.2616006695776387</v>
      </c>
      <c r="P2845" s="32">
        <f t="shared" si="851"/>
        <v>2.6776180698240282E-5</v>
      </c>
      <c r="Q2845" s="33">
        <f t="shared" si="852"/>
        <v>9.4227216133435654E-4</v>
      </c>
      <c r="R2845" s="33">
        <f t="shared" si="853"/>
        <v>3.1758833762285388E-3</v>
      </c>
      <c r="S2845" s="33">
        <f t="shared" si="854"/>
        <v>2.3942743357677987E-2</v>
      </c>
      <c r="T2845" s="33">
        <f t="shared" si="855"/>
        <v>2.3032759813038428E-2</v>
      </c>
      <c r="U2845" s="33">
        <f t="shared" si="856"/>
        <v>1.9834645002115625E-2</v>
      </c>
      <c r="V2845" s="33">
        <f t="shared" si="857"/>
        <v>3.5146017335168089E-2</v>
      </c>
      <c r="W2845" s="33">
        <f t="shared" si="858"/>
        <v>1.5605828331881177E-2</v>
      </c>
      <c r="X2845" s="33">
        <f t="shared" si="859"/>
        <v>3.9787156280386426E-3</v>
      </c>
      <c r="Y2845" s="33">
        <f t="shared" si="860"/>
        <v>1.5193940850417587E-3</v>
      </c>
      <c r="Z2845" s="34">
        <f t="shared" si="861"/>
        <v>3.5266191453433571E-3</v>
      </c>
      <c r="AA2845" s="39">
        <f t="shared" si="862"/>
        <v>0</v>
      </c>
      <c r="AB2845" s="37">
        <f t="shared" si="863"/>
        <v>0</v>
      </c>
      <c r="AC2845" s="37">
        <f t="shared" si="848"/>
        <v>0</v>
      </c>
      <c r="AD2845" s="37">
        <f t="shared" si="848"/>
        <v>3.8800746103960199E-2</v>
      </c>
      <c r="AE2845" s="37">
        <f t="shared" si="848"/>
        <v>4.537664974431764E-2</v>
      </c>
      <c r="AF2845" s="37">
        <f t="shared" si="848"/>
        <v>0</v>
      </c>
      <c r="AG2845" s="37">
        <f t="shared" si="848"/>
        <v>0.14825042305374941</v>
      </c>
      <c r="AH2845" s="37">
        <f t="shared" si="848"/>
        <v>0</v>
      </c>
      <c r="AI2845" s="37">
        <f t="shared" si="848"/>
        <v>0</v>
      </c>
      <c r="AJ2845" s="37">
        <f t="shared" si="848"/>
        <v>0.76757218109797287</v>
      </c>
      <c r="AK2845" s="38">
        <f t="shared" si="848"/>
        <v>0</v>
      </c>
      <c r="AL2845" s="8">
        <f t="shared" si="864"/>
        <v>8.3508023511307244E-3</v>
      </c>
      <c r="AM2845" s="23">
        <f t="shared" si="865"/>
        <v>1.8770096729695604</v>
      </c>
    </row>
    <row r="2846" spans="2:39" x14ac:dyDescent="0.35">
      <c r="B2846" s="16">
        <v>40127</v>
      </c>
      <c r="C2846" s="5">
        <v>6.9000000000000008E-3</v>
      </c>
      <c r="D2846" s="35">
        <f t="shared" si="849"/>
        <v>2.7378507871321013E-3</v>
      </c>
      <c r="E2846" s="36">
        <f t="shared" si="850"/>
        <v>1.3803605665303078</v>
      </c>
      <c r="F2846" s="7">
        <v>2.0773461128498791</v>
      </c>
      <c r="G2846" s="7">
        <v>1.7263157241015441</v>
      </c>
      <c r="H2846" s="7">
        <v>0.99005703594563788</v>
      </c>
      <c r="I2846" s="7">
        <v>1.1518963502563406</v>
      </c>
      <c r="J2846" s="7">
        <v>1.3326285679002052</v>
      </c>
      <c r="K2846" s="7">
        <v>5.3584863076532168</v>
      </c>
      <c r="L2846" s="7">
        <v>2.6871204589313455</v>
      </c>
      <c r="M2846" s="7">
        <v>1.3881150686524248</v>
      </c>
      <c r="N2846" s="7">
        <v>1.5059777736970439</v>
      </c>
      <c r="O2846" s="8">
        <v>3.2765806924206133</v>
      </c>
      <c r="P2846" s="32">
        <f t="shared" si="851"/>
        <v>9.0622861053102355E-6</v>
      </c>
      <c r="Q2846" s="33">
        <f t="shared" si="852"/>
        <v>4.6638350361116743E-4</v>
      </c>
      <c r="R2846" s="33">
        <f t="shared" si="853"/>
        <v>3.2405568092357395E-3</v>
      </c>
      <c r="S2846" s="33">
        <f t="shared" si="854"/>
        <v>2.3592459606192051E-4</v>
      </c>
      <c r="T2846" s="33">
        <f t="shared" si="855"/>
        <v>9.0622861053102355E-6</v>
      </c>
      <c r="U2846" s="33">
        <f t="shared" si="856"/>
        <v>-5.9345279800826489E-3</v>
      </c>
      <c r="V2846" s="33">
        <f t="shared" si="857"/>
        <v>-3.9811058053916826E-3</v>
      </c>
      <c r="W2846" s="33">
        <f t="shared" si="858"/>
        <v>-1.3139340285951762E-2</v>
      </c>
      <c r="X2846" s="33">
        <f t="shared" si="859"/>
        <v>-3.4703122801060804E-4</v>
      </c>
      <c r="Y2846" s="33">
        <f t="shared" si="860"/>
        <v>1.0661429401284117E-3</v>
      </c>
      <c r="Z2846" s="34">
        <f t="shared" si="861"/>
        <v>4.5928439317233227E-3</v>
      </c>
      <c r="AA2846" s="39">
        <f t="shared" si="862"/>
        <v>0</v>
      </c>
      <c r="AB2846" s="37">
        <f t="shared" si="863"/>
        <v>0</v>
      </c>
      <c r="AC2846" s="37">
        <f t="shared" si="848"/>
        <v>0</v>
      </c>
      <c r="AD2846" s="37">
        <f t="shared" si="848"/>
        <v>3.8800746103960199E-2</v>
      </c>
      <c r="AE2846" s="37">
        <f t="shared" si="848"/>
        <v>4.537664974431764E-2</v>
      </c>
      <c r="AF2846" s="37">
        <f t="shared" si="848"/>
        <v>0</v>
      </c>
      <c r="AG2846" s="37">
        <f t="shared" si="848"/>
        <v>0.14825042305374941</v>
      </c>
      <c r="AH2846" s="37">
        <f t="shared" si="848"/>
        <v>0</v>
      </c>
      <c r="AI2846" s="37">
        <f t="shared" si="848"/>
        <v>0</v>
      </c>
      <c r="AJ2846" s="37">
        <f t="shared" si="848"/>
        <v>0.76757218109797287</v>
      </c>
      <c r="AK2846" s="38">
        <f t="shared" si="848"/>
        <v>0</v>
      </c>
      <c r="AL2846" s="8">
        <f t="shared" si="864"/>
        <v>2.3770630857947715E-4</v>
      </c>
      <c r="AM2846" s="23">
        <f t="shared" si="865"/>
        <v>1.87745585001009</v>
      </c>
    </row>
    <row r="2847" spans="2:39" x14ac:dyDescent="0.35">
      <c r="B2847" s="16">
        <v>40128</v>
      </c>
      <c r="C2847" s="5">
        <v>3.3900000000000002E-3</v>
      </c>
      <c r="D2847" s="35">
        <f t="shared" si="849"/>
        <v>2.7378507871321013E-3</v>
      </c>
      <c r="E2847" s="36">
        <f t="shared" si="850"/>
        <v>1.3803866431570269</v>
      </c>
      <c r="F2847" s="7">
        <v>2.0852986024119335</v>
      </c>
      <c r="G2847" s="7">
        <v>1.7261894600677912</v>
      </c>
      <c r="H2847" s="7">
        <v>0.99393227696677655</v>
      </c>
      <c r="I2847" s="7">
        <v>1.1624402653856007</v>
      </c>
      <c r="J2847" s="7">
        <v>1.3326537428136032</v>
      </c>
      <c r="K2847" s="7">
        <v>5.3877297389399086</v>
      </c>
      <c r="L2847" s="7">
        <v>2.7070614602851002</v>
      </c>
      <c r="M2847" s="7">
        <v>1.3889401186328114</v>
      </c>
      <c r="N2847" s="7">
        <v>1.5072137295039574</v>
      </c>
      <c r="O2847" s="8">
        <v>3.2779822091818787</v>
      </c>
      <c r="P2847" s="32">
        <f t="shared" si="851"/>
        <v>1.8891170431301063E-5</v>
      </c>
      <c r="Q2847" s="33">
        <f t="shared" si="852"/>
        <v>3.8281967135194162E-3</v>
      </c>
      <c r="R2847" s="33">
        <f t="shared" si="853"/>
        <v>-7.3140754028977462E-5</v>
      </c>
      <c r="S2847" s="33">
        <f t="shared" si="854"/>
        <v>3.9141593670279917E-3</v>
      </c>
      <c r="T2847" s="33">
        <f t="shared" si="855"/>
        <v>9.1535276823420109E-3</v>
      </c>
      <c r="U2847" s="33">
        <f t="shared" si="856"/>
        <v>1.8891170431301063E-5</v>
      </c>
      <c r="V2847" s="33">
        <f t="shared" si="857"/>
        <v>5.4574052461280331E-3</v>
      </c>
      <c r="W2847" s="33">
        <f t="shared" si="858"/>
        <v>7.4209555018180939E-3</v>
      </c>
      <c r="X2847" s="33">
        <f t="shared" si="859"/>
        <v>5.9436713786809037E-4</v>
      </c>
      <c r="Y2847" s="33">
        <f t="shared" si="860"/>
        <v>8.2069989909561158E-4</v>
      </c>
      <c r="Z2847" s="34">
        <f t="shared" si="861"/>
        <v>4.2773759990333282E-4</v>
      </c>
      <c r="AA2847" s="39">
        <f t="shared" si="862"/>
        <v>0</v>
      </c>
      <c r="AB2847" s="37">
        <f t="shared" si="863"/>
        <v>0</v>
      </c>
      <c r="AC2847" s="37">
        <f t="shared" si="848"/>
        <v>0</v>
      </c>
      <c r="AD2847" s="37">
        <f t="shared" si="848"/>
        <v>3.8800746103960199E-2</v>
      </c>
      <c r="AE2847" s="37">
        <f t="shared" si="848"/>
        <v>4.537664974431764E-2</v>
      </c>
      <c r="AF2847" s="37">
        <f t="shared" si="848"/>
        <v>0</v>
      </c>
      <c r="AG2847" s="37">
        <f t="shared" si="848"/>
        <v>0.14825042305374941</v>
      </c>
      <c r="AH2847" s="37">
        <f t="shared" si="848"/>
        <v>0</v>
      </c>
      <c r="AI2847" s="37">
        <f t="shared" si="848"/>
        <v>0</v>
      </c>
      <c r="AJ2847" s="37">
        <f t="shared" si="848"/>
        <v>0.76757218109797287</v>
      </c>
      <c r="AK2847" s="38">
        <f t="shared" si="848"/>
        <v>0</v>
      </c>
      <c r="AL2847" s="8">
        <f t="shared" si="864"/>
        <v>2.0062377714669772E-3</v>
      </c>
      <c r="AM2847" s="23">
        <f t="shared" si="865"/>
        <v>1.8812224728506417</v>
      </c>
    </row>
    <row r="2848" spans="2:39" x14ac:dyDescent="0.35">
      <c r="B2848" s="16">
        <v>40129</v>
      </c>
      <c r="C2848" s="5">
        <v>3.4300000000000003E-3</v>
      </c>
      <c r="D2848" s="35">
        <f t="shared" si="849"/>
        <v>2.7378507871321013E-3</v>
      </c>
      <c r="E2848" s="36">
        <f t="shared" si="850"/>
        <v>1.3803994549591359</v>
      </c>
      <c r="F2848" s="7">
        <v>2.0834187600414982</v>
      </c>
      <c r="G2848" s="7">
        <v>1.723981194514</v>
      </c>
      <c r="H2848" s="7">
        <v>0.98577923505773857</v>
      </c>
      <c r="I2848" s="7">
        <v>1.1616394468906064</v>
      </c>
      <c r="J2848" s="7">
        <v>1.311892114977063</v>
      </c>
      <c r="K2848" s="7">
        <v>5.2783656251231728</v>
      </c>
      <c r="L2848" s="7">
        <v>2.6812290353290051</v>
      </c>
      <c r="M2848" s="7">
        <v>1.3905598685268681</v>
      </c>
      <c r="N2848" s="7">
        <v>1.5070808654077443</v>
      </c>
      <c r="O2848" s="8">
        <v>3.2779908935669209</v>
      </c>
      <c r="P2848" s="32">
        <f t="shared" si="851"/>
        <v>9.2813141683301126E-6</v>
      </c>
      <c r="Q2848" s="33">
        <f t="shared" si="852"/>
        <v>-9.0147395114592577E-4</v>
      </c>
      <c r="R2848" s="33">
        <f t="shared" si="853"/>
        <v>-1.2792718324814434E-3</v>
      </c>
      <c r="S2848" s="33">
        <f t="shared" si="854"/>
        <v>-8.2028143143906274E-3</v>
      </c>
      <c r="T2848" s="33">
        <f t="shared" si="855"/>
        <v>-6.8891152417949186E-4</v>
      </c>
      <c r="U2848" s="33">
        <f t="shared" si="856"/>
        <v>-1.5579161465232971E-2</v>
      </c>
      <c r="V2848" s="33">
        <f t="shared" si="857"/>
        <v>-2.0298737894424268E-2</v>
      </c>
      <c r="W2848" s="33">
        <f t="shared" si="858"/>
        <v>-9.5426074860429644E-3</v>
      </c>
      <c r="X2848" s="33">
        <f t="shared" si="859"/>
        <v>1.1661769088007201E-3</v>
      </c>
      <c r="Y2848" s="33">
        <f t="shared" si="860"/>
        <v>-8.8152127075469267E-5</v>
      </c>
      <c r="Z2848" s="34">
        <f t="shared" si="861"/>
        <v>2.6493081681788766E-6</v>
      </c>
      <c r="AA2848" s="39">
        <f t="shared" si="862"/>
        <v>0</v>
      </c>
      <c r="AB2848" s="37">
        <f t="shared" si="863"/>
        <v>0</v>
      </c>
      <c r="AC2848" s="37">
        <f t="shared" si="848"/>
        <v>0</v>
      </c>
      <c r="AD2848" s="37">
        <f t="shared" si="848"/>
        <v>3.8800746103960199E-2</v>
      </c>
      <c r="AE2848" s="37">
        <f t="shared" si="848"/>
        <v>4.537664974431764E-2</v>
      </c>
      <c r="AF2848" s="37">
        <f t="shared" si="848"/>
        <v>0</v>
      </c>
      <c r="AG2848" s="37">
        <f t="shared" si="848"/>
        <v>0.14825042305374941</v>
      </c>
      <c r="AH2848" s="37">
        <f t="shared" si="848"/>
        <v>0</v>
      </c>
      <c r="AI2848" s="37">
        <f t="shared" si="848"/>
        <v>0</v>
      </c>
      <c r="AJ2848" s="37">
        <f t="shared" si="848"/>
        <v>0.76757218109797287</v>
      </c>
      <c r="AK2848" s="38">
        <f t="shared" si="848"/>
        <v>0</v>
      </c>
      <c r="AL2848" s="8">
        <f t="shared" si="864"/>
        <v>-3.426495413241434E-3</v>
      </c>
      <c r="AM2848" s="23">
        <f t="shared" si="865"/>
        <v>1.8747764726761322</v>
      </c>
    </row>
    <row r="2849" spans="2:39" x14ac:dyDescent="0.35">
      <c r="B2849" s="16">
        <v>40130</v>
      </c>
      <c r="C2849" s="5">
        <v>3.5599999999999998E-3</v>
      </c>
      <c r="D2849" s="35">
        <f t="shared" si="849"/>
        <v>2.7378507871321013E-3</v>
      </c>
      <c r="E2849" s="36">
        <f t="shared" si="850"/>
        <v>1.3804124180532646</v>
      </c>
      <c r="F2849" s="7">
        <v>2.083754860821966</v>
      </c>
      <c r="G2849" s="7">
        <v>1.7206609225026268</v>
      </c>
      <c r="H2849" s="7">
        <v>0.98964510203627098</v>
      </c>
      <c r="I2849" s="7">
        <v>1.1652930751391002</v>
      </c>
      <c r="J2849" s="7">
        <v>1.3119044347305318</v>
      </c>
      <c r="K2849" s="7">
        <v>5.3394706917742809</v>
      </c>
      <c r="L2849" s="7">
        <v>2.6892104582495553</v>
      </c>
      <c r="M2849" s="7">
        <v>1.387816813368256</v>
      </c>
      <c r="N2849" s="7">
        <v>1.5082444392251404</v>
      </c>
      <c r="O2849" s="8">
        <v>3.2804472763605257</v>
      </c>
      <c r="P2849" s="32">
        <f t="shared" si="851"/>
        <v>9.3908281999510734E-6</v>
      </c>
      <c r="Q2849" s="33">
        <f t="shared" si="852"/>
        <v>1.6132175965477558E-4</v>
      </c>
      <c r="R2849" s="33">
        <f t="shared" si="853"/>
        <v>-1.9259328477241322E-3</v>
      </c>
      <c r="S2849" s="33">
        <f t="shared" si="854"/>
        <v>3.9216356371170047E-3</v>
      </c>
      <c r="T2849" s="33">
        <f t="shared" si="855"/>
        <v>3.1452343136879612E-3</v>
      </c>
      <c r="U2849" s="33">
        <f t="shared" si="856"/>
        <v>9.3908281999510734E-6</v>
      </c>
      <c r="V2849" s="33">
        <f t="shared" si="857"/>
        <v>1.1576512691782836E-2</v>
      </c>
      <c r="W2849" s="33">
        <f t="shared" si="858"/>
        <v>2.9767777446028099E-3</v>
      </c>
      <c r="X2849" s="33">
        <f t="shared" si="859"/>
        <v>-1.9726264368020718E-3</v>
      </c>
      <c r="Y2849" s="33">
        <f t="shared" si="860"/>
        <v>7.7207125649580988E-4</v>
      </c>
      <c r="Z2849" s="34">
        <f t="shared" si="861"/>
        <v>7.4935619815952315E-4</v>
      </c>
      <c r="AA2849" s="39">
        <f t="shared" si="862"/>
        <v>0</v>
      </c>
      <c r="AB2849" s="37">
        <f t="shared" si="863"/>
        <v>0</v>
      </c>
      <c r="AC2849" s="37">
        <f t="shared" si="848"/>
        <v>0</v>
      </c>
      <c r="AD2849" s="37">
        <f t="shared" si="848"/>
        <v>3.8800746103960199E-2</v>
      </c>
      <c r="AE2849" s="37">
        <f t="shared" si="848"/>
        <v>4.537664974431764E-2</v>
      </c>
      <c r="AF2849" s="37">
        <f t="shared" si="848"/>
        <v>0</v>
      </c>
      <c r="AG2849" s="37">
        <f t="shared" si="848"/>
        <v>0.14825042305374941</v>
      </c>
      <c r="AH2849" s="37">
        <f t="shared" si="848"/>
        <v>0</v>
      </c>
      <c r="AI2849" s="37">
        <f t="shared" si="848"/>
        <v>0</v>
      </c>
      <c r="AJ2849" s="37">
        <f t="shared" si="848"/>
        <v>0.76757218109797287</v>
      </c>
      <c r="AK2849" s="38">
        <f t="shared" si="848"/>
        <v>0</v>
      </c>
      <c r="AL2849" s="8">
        <f t="shared" si="864"/>
        <v>2.6037259068394931E-3</v>
      </c>
      <c r="AM2849" s="23">
        <f t="shared" si="865"/>
        <v>1.8796578767475722</v>
      </c>
    </row>
    <row r="2850" spans="2:39" x14ac:dyDescent="0.35">
      <c r="B2850" s="16">
        <v>40133</v>
      </c>
      <c r="C2850" s="5">
        <v>3.4700000000000004E-3</v>
      </c>
      <c r="D2850" s="35">
        <f t="shared" si="849"/>
        <v>8.2135523613963042E-3</v>
      </c>
      <c r="E2850" s="36">
        <f t="shared" si="850"/>
        <v>1.3804527816525112</v>
      </c>
      <c r="F2850" s="7">
        <v>2.09679413567213</v>
      </c>
      <c r="G2850" s="7">
        <v>1.7277021209561747</v>
      </c>
      <c r="H2850" s="7">
        <v>1.0030407560909413</v>
      </c>
      <c r="I2850" s="7">
        <v>1.1827344141501399</v>
      </c>
      <c r="J2850" s="7">
        <v>1.3240377124482352</v>
      </c>
      <c r="K2850" s="7">
        <v>5.4803817482814612</v>
      </c>
      <c r="L2850" s="7">
        <v>2.7768103340463721</v>
      </c>
      <c r="M2850" s="7">
        <v>1.3942921929442336</v>
      </c>
      <c r="N2850" s="7">
        <v>1.5113486488132195</v>
      </c>
      <c r="O2850" s="8">
        <v>3.2919003770363782</v>
      </c>
      <c r="P2850" s="32">
        <f t="shared" si="851"/>
        <v>2.9240246406603276E-5</v>
      </c>
      <c r="Q2850" s="33">
        <f t="shared" si="852"/>
        <v>6.2575858107514204E-3</v>
      </c>
      <c r="R2850" s="33">
        <f t="shared" si="853"/>
        <v>4.0921475936739338E-3</v>
      </c>
      <c r="S2850" s="33">
        <f t="shared" si="854"/>
        <v>1.3535816048710458E-2</v>
      </c>
      <c r="T2850" s="33">
        <f t="shared" si="855"/>
        <v>1.4967341163473202E-2</v>
      </c>
      <c r="U2850" s="33">
        <f t="shared" si="856"/>
        <v>9.248598751932402E-3</v>
      </c>
      <c r="V2850" s="33">
        <f t="shared" si="857"/>
        <v>2.6390454155738929E-2</v>
      </c>
      <c r="W2850" s="33">
        <f t="shared" si="858"/>
        <v>3.2574570550286008E-2</v>
      </c>
      <c r="X2850" s="33">
        <f t="shared" si="859"/>
        <v>4.6658748572598885E-3</v>
      </c>
      <c r="Y2850" s="33">
        <f t="shared" si="860"/>
        <v>2.058160804275122E-3</v>
      </c>
      <c r="Z2850" s="34">
        <f t="shared" si="861"/>
        <v>3.4913228931876539E-3</v>
      </c>
      <c r="AA2850" s="39">
        <f t="shared" si="862"/>
        <v>0</v>
      </c>
      <c r="AB2850" s="37">
        <f t="shared" si="863"/>
        <v>0</v>
      </c>
      <c r="AC2850" s="37">
        <f t="shared" si="848"/>
        <v>0</v>
      </c>
      <c r="AD2850" s="37">
        <f t="shared" si="848"/>
        <v>3.8800746103960199E-2</v>
      </c>
      <c r="AE2850" s="37">
        <f t="shared" si="848"/>
        <v>4.537664974431764E-2</v>
      </c>
      <c r="AF2850" s="37">
        <f t="shared" si="848"/>
        <v>0</v>
      </c>
      <c r="AG2850" s="37">
        <f t="shared" si="848"/>
        <v>0.14825042305374941</v>
      </c>
      <c r="AH2850" s="37">
        <f t="shared" si="848"/>
        <v>0</v>
      </c>
      <c r="AI2850" s="37">
        <f t="shared" si="848"/>
        <v>0</v>
      </c>
      <c r="AJ2850" s="37">
        <f t="shared" si="848"/>
        <v>0.76757218109797287</v>
      </c>
      <c r="AK2850" s="38">
        <f t="shared" si="848"/>
        <v>0</v>
      </c>
      <c r="AL2850" s="8">
        <f t="shared" si="864"/>
        <v>6.696550530151244E-3</v>
      </c>
      <c r="AM2850" s="23">
        <f t="shared" si="865"/>
        <v>1.8922451006986092</v>
      </c>
    </row>
    <row r="2851" spans="2:39" x14ac:dyDescent="0.35">
      <c r="B2851" s="16">
        <v>40134</v>
      </c>
      <c r="C2851" s="5">
        <v>3.4400000000000003E-3</v>
      </c>
      <c r="D2851" s="35">
        <f t="shared" si="849"/>
        <v>2.7378507871321013E-3</v>
      </c>
      <c r="E2851" s="36">
        <f t="shared" si="850"/>
        <v>1.3804658964263712</v>
      </c>
      <c r="F2851" s="7">
        <v>2.0977636999810865</v>
      </c>
      <c r="G2851" s="7">
        <v>1.7337561753575841</v>
      </c>
      <c r="H2851" s="7">
        <v>1.0041926671317982</v>
      </c>
      <c r="I2851" s="7">
        <v>1.174648282770953</v>
      </c>
      <c r="J2851" s="7">
        <v>1.3099631360920099</v>
      </c>
      <c r="K2851" s="7">
        <v>5.461158457924526</v>
      </c>
      <c r="L2851" s="7">
        <v>2.762912748360423</v>
      </c>
      <c r="M2851" s="7">
        <v>1.3939734571403635</v>
      </c>
      <c r="N2851" s="7">
        <v>1.5126911592128749</v>
      </c>
      <c r="O2851" s="8">
        <v>3.2862036498668425</v>
      </c>
      <c r="P2851" s="32">
        <f t="shared" si="851"/>
        <v>9.5003422313499897E-6</v>
      </c>
      <c r="Q2851" s="33">
        <f t="shared" si="852"/>
        <v>4.6240319565060695E-4</v>
      </c>
      <c r="R2851" s="33">
        <f t="shared" si="853"/>
        <v>3.5041077556001721E-3</v>
      </c>
      <c r="S2851" s="33">
        <f t="shared" si="854"/>
        <v>1.1484189788519839E-3</v>
      </c>
      <c r="T2851" s="33">
        <f t="shared" si="855"/>
        <v>-6.8368107687111213E-3</v>
      </c>
      <c r="U2851" s="33">
        <f t="shared" si="856"/>
        <v>-1.063004189676775E-2</v>
      </c>
      <c r="V2851" s="33">
        <f t="shared" si="857"/>
        <v>-3.5076553495498874E-3</v>
      </c>
      <c r="W2851" s="33">
        <f t="shared" si="858"/>
        <v>-5.0048739431538536E-3</v>
      </c>
      <c r="X2851" s="33">
        <f t="shared" si="859"/>
        <v>-2.2860043646732997E-4</v>
      </c>
      <c r="Y2851" s="33">
        <f t="shared" si="860"/>
        <v>8.882863664247953E-4</v>
      </c>
      <c r="Z2851" s="34">
        <f t="shared" si="861"/>
        <v>-1.7305284234221396E-3</v>
      </c>
      <c r="AA2851" s="39">
        <f t="shared" si="862"/>
        <v>0</v>
      </c>
      <c r="AB2851" s="37">
        <f t="shared" si="863"/>
        <v>0</v>
      </c>
      <c r="AC2851" s="37">
        <f t="shared" si="848"/>
        <v>0</v>
      </c>
      <c r="AD2851" s="37">
        <f t="shared" si="848"/>
        <v>3.8800746103960199E-2</v>
      </c>
      <c r="AE2851" s="37">
        <f t="shared" si="848"/>
        <v>4.537664974431764E-2</v>
      </c>
      <c r="AF2851" s="37">
        <f t="shared" si="848"/>
        <v>0</v>
      </c>
      <c r="AG2851" s="37">
        <f t="shared" si="848"/>
        <v>0.14825042305374941</v>
      </c>
      <c r="AH2851" s="37">
        <f t="shared" si="848"/>
        <v>0</v>
      </c>
      <c r="AI2851" s="37">
        <f t="shared" si="848"/>
        <v>0</v>
      </c>
      <c r="AJ2851" s="37">
        <f t="shared" si="848"/>
        <v>0.76757218109797287</v>
      </c>
      <c r="AK2851" s="38">
        <f t="shared" si="848"/>
        <v>0</v>
      </c>
      <c r="AL2851" s="8">
        <f t="shared" si="864"/>
        <v>-1.038595401818233E-4</v>
      </c>
      <c r="AM2851" s="23">
        <f t="shared" si="865"/>
        <v>1.8920485729925394</v>
      </c>
    </row>
    <row r="2852" spans="2:39" x14ac:dyDescent="0.35">
      <c r="B2852" s="16">
        <v>40135</v>
      </c>
      <c r="C2852" s="5">
        <v>3.5000000000000005E-3</v>
      </c>
      <c r="D2852" s="35">
        <f t="shared" si="849"/>
        <v>2.7378507871321013E-3</v>
      </c>
      <c r="E2852" s="36">
        <f t="shared" si="850"/>
        <v>1.3804788979395366</v>
      </c>
      <c r="F2852" s="7">
        <v>2.0924020902041471</v>
      </c>
      <c r="G2852" s="7">
        <v>1.7337725042316243</v>
      </c>
      <c r="H2852" s="7">
        <v>1.0051004164190933</v>
      </c>
      <c r="I2852" s="7">
        <v>1.1783022407746302</v>
      </c>
      <c r="J2852" s="7">
        <v>1.3038567526131357</v>
      </c>
      <c r="K2852" s="7">
        <v>5.4133673158866724</v>
      </c>
      <c r="L2852" s="7">
        <v>2.7728845539532467</v>
      </c>
      <c r="M2852" s="7">
        <v>1.3904235191211347</v>
      </c>
      <c r="N2852" s="7">
        <v>1.5133722128701377</v>
      </c>
      <c r="O2852" s="8">
        <v>3.2878438477558798</v>
      </c>
      <c r="P2852" s="32">
        <f t="shared" si="851"/>
        <v>9.418206707634269E-6</v>
      </c>
      <c r="Q2852" s="33">
        <f t="shared" si="852"/>
        <v>-2.5558692702079E-3</v>
      </c>
      <c r="R2852" s="33">
        <f t="shared" si="853"/>
        <v>9.418206707634269E-6</v>
      </c>
      <c r="S2852" s="33">
        <f t="shared" si="854"/>
        <v>9.0395928690445437E-4</v>
      </c>
      <c r="T2852" s="33">
        <f t="shared" si="855"/>
        <v>3.1106826249791553E-3</v>
      </c>
      <c r="U2852" s="33">
        <f t="shared" si="856"/>
        <v>-4.6614926104647791E-3</v>
      </c>
      <c r="V2852" s="33">
        <f t="shared" si="857"/>
        <v>-8.7510996807839136E-3</v>
      </c>
      <c r="W2852" s="33">
        <f t="shared" si="858"/>
        <v>3.6091641325775026E-3</v>
      </c>
      <c r="X2852" s="33">
        <f t="shared" si="859"/>
        <v>-2.546632434817786E-3</v>
      </c>
      <c r="Y2852" s="33">
        <f t="shared" si="860"/>
        <v>4.5022650731763036E-4</v>
      </c>
      <c r="Z2852" s="34">
        <f t="shared" si="861"/>
        <v>4.9911632503474301E-4</v>
      </c>
      <c r="AA2852" s="39">
        <f t="shared" si="862"/>
        <v>0</v>
      </c>
      <c r="AB2852" s="37">
        <f t="shared" si="863"/>
        <v>0</v>
      </c>
      <c r="AC2852" s="37">
        <f t="shared" si="848"/>
        <v>0</v>
      </c>
      <c r="AD2852" s="37">
        <f t="shared" si="848"/>
        <v>3.8800746103960199E-2</v>
      </c>
      <c r="AE2852" s="37">
        <f t="shared" si="848"/>
        <v>4.537664974431764E-2</v>
      </c>
      <c r="AF2852" s="37">
        <f t="shared" si="848"/>
        <v>0</v>
      </c>
      <c r="AG2852" s="37">
        <f t="shared" si="848"/>
        <v>0.14825042305374941</v>
      </c>
      <c r="AH2852" s="37">
        <f t="shared" si="848"/>
        <v>0</v>
      </c>
      <c r="AI2852" s="37">
        <f t="shared" si="848"/>
        <v>0</v>
      </c>
      <c r="AJ2852" s="37">
        <f t="shared" si="848"/>
        <v>0.76757218109797287</v>
      </c>
      <c r="AK2852" s="38">
        <f t="shared" si="848"/>
        <v>0</v>
      </c>
      <c r="AL2852" s="8">
        <f t="shared" si="864"/>
        <v>-7.7554623693292034E-4</v>
      </c>
      <c r="AM2852" s="23">
        <f t="shared" si="865"/>
        <v>1.8905812018416608</v>
      </c>
    </row>
    <row r="2853" spans="2:39" x14ac:dyDescent="0.35">
      <c r="B2853" s="16">
        <v>40136</v>
      </c>
      <c r="C2853" s="5">
        <v>3.5000000000000005E-3</v>
      </c>
      <c r="D2853" s="35">
        <f t="shared" si="849"/>
        <v>2.7378507871321013E-3</v>
      </c>
      <c r="E2853" s="36">
        <f t="shared" si="850"/>
        <v>1.3804921263478673</v>
      </c>
      <c r="F2853" s="7">
        <v>2.0962207889647968</v>
      </c>
      <c r="G2853" s="7">
        <v>1.7371257723458813</v>
      </c>
      <c r="H2853" s="7">
        <v>0.99219210031519822</v>
      </c>
      <c r="I2853" s="7">
        <v>1.1584803332461244</v>
      </c>
      <c r="J2853" s="7">
        <v>1.2682949467043894</v>
      </c>
      <c r="K2853" s="7">
        <v>5.33042970316653</v>
      </c>
      <c r="L2853" s="7">
        <v>2.7331276081990126</v>
      </c>
      <c r="M2853" s="7">
        <v>1.3933349517071356</v>
      </c>
      <c r="N2853" s="7">
        <v>1.5137650532701965</v>
      </c>
      <c r="O2853" s="8">
        <v>3.2864931814647287</v>
      </c>
      <c r="P2853" s="32">
        <f t="shared" si="851"/>
        <v>9.5824777550657103E-6</v>
      </c>
      <c r="Q2853" s="33">
        <f t="shared" si="852"/>
        <v>1.8250310389802404E-3</v>
      </c>
      <c r="R2853" s="33">
        <f t="shared" si="853"/>
        <v>1.9340877226237119E-3</v>
      </c>
      <c r="S2853" s="33">
        <f t="shared" si="854"/>
        <v>-1.2842812412598548E-2</v>
      </c>
      <c r="T2853" s="33">
        <f t="shared" si="855"/>
        <v>-1.6822430478851125E-2</v>
      </c>
      <c r="U2853" s="33">
        <f t="shared" si="856"/>
        <v>-2.727431969614369E-2</v>
      </c>
      <c r="V2853" s="33">
        <f t="shared" si="857"/>
        <v>-1.5320891393559188E-2</v>
      </c>
      <c r="W2853" s="33">
        <f t="shared" si="858"/>
        <v>-1.4337757299543341E-2</v>
      </c>
      <c r="X2853" s="33">
        <f t="shared" si="859"/>
        <v>2.0939178214141041E-3</v>
      </c>
      <c r="Y2853" s="33">
        <f t="shared" si="860"/>
        <v>2.5957949849875206E-4</v>
      </c>
      <c r="Z2853" s="34">
        <f t="shared" si="861"/>
        <v>-4.1080609472166074E-4</v>
      </c>
      <c r="AA2853" s="39">
        <f t="shared" si="862"/>
        <v>0</v>
      </c>
      <c r="AB2853" s="37">
        <f t="shared" si="863"/>
        <v>0</v>
      </c>
      <c r="AC2853" s="37">
        <f t="shared" si="848"/>
        <v>0</v>
      </c>
      <c r="AD2853" s="37">
        <f t="shared" si="848"/>
        <v>3.8800746103960199E-2</v>
      </c>
      <c r="AE2853" s="37">
        <f t="shared" si="848"/>
        <v>4.537664974431764E-2</v>
      </c>
      <c r="AF2853" s="37">
        <f t="shared" si="848"/>
        <v>0</v>
      </c>
      <c r="AG2853" s="37">
        <f t="shared" si="848"/>
        <v>0.14825042305374941</v>
      </c>
      <c r="AH2853" s="37">
        <f t="shared" si="848"/>
        <v>0</v>
      </c>
      <c r="AI2853" s="37">
        <f t="shared" si="848"/>
        <v>0</v>
      </c>
      <c r="AJ2853" s="37">
        <f t="shared" si="848"/>
        <v>0.76757218109797287</v>
      </c>
      <c r="AK2853" s="38">
        <f t="shared" si="848"/>
        <v>0</v>
      </c>
      <c r="AL2853" s="8">
        <f t="shared" si="864"/>
        <v>-3.333738868193679E-3</v>
      </c>
      <c r="AM2853" s="23">
        <f t="shared" si="865"/>
        <v>1.8842784978056049</v>
      </c>
    </row>
    <row r="2854" spans="2:39" x14ac:dyDescent="0.35">
      <c r="B2854" s="16">
        <v>40137</v>
      </c>
      <c r="C2854" s="5">
        <v>3.5000000000000005E-3</v>
      </c>
      <c r="D2854" s="35">
        <f t="shared" si="849"/>
        <v>2.7378507871321013E-3</v>
      </c>
      <c r="E2854" s="36">
        <f t="shared" si="850"/>
        <v>1.3805053548829591</v>
      </c>
      <c r="F2854" s="7">
        <v>2.0946580906352783</v>
      </c>
      <c r="G2854" s="7">
        <v>1.7384135368868523</v>
      </c>
      <c r="H2854" s="7">
        <v>0.98834473863101291</v>
      </c>
      <c r="I2854" s="7">
        <v>1.1455381403364948</v>
      </c>
      <c r="J2854" s="7">
        <v>1.2710107728267559</v>
      </c>
      <c r="K2854" s="7">
        <v>5.3194577333826309</v>
      </c>
      <c r="L2854" s="7">
        <v>2.7570241371835982</v>
      </c>
      <c r="M2854" s="7">
        <v>1.3930163610975541</v>
      </c>
      <c r="N2854" s="7">
        <v>1.5118593236113613</v>
      </c>
      <c r="O2854" s="8">
        <v>3.2840567920320884</v>
      </c>
      <c r="P2854" s="32">
        <f t="shared" si="851"/>
        <v>9.5824777550657103E-6</v>
      </c>
      <c r="Q2854" s="33">
        <f t="shared" si="852"/>
        <v>-7.4548365217297352E-4</v>
      </c>
      <c r="R2854" s="33">
        <f t="shared" si="853"/>
        <v>7.4131911544439433E-4</v>
      </c>
      <c r="S2854" s="33">
        <f t="shared" si="854"/>
        <v>-3.8776378918589094E-3</v>
      </c>
      <c r="T2854" s="33">
        <f t="shared" si="855"/>
        <v>-1.1171698420951892E-2</v>
      </c>
      <c r="U2854" s="33">
        <f t="shared" si="856"/>
        <v>2.1413206205886937E-3</v>
      </c>
      <c r="V2854" s="33">
        <f t="shared" si="857"/>
        <v>-2.0583649714733809E-3</v>
      </c>
      <c r="W2854" s="33">
        <f t="shared" si="858"/>
        <v>8.7432906216668993E-3</v>
      </c>
      <c r="X2854" s="33">
        <f t="shared" si="859"/>
        <v>-2.2865328196297607E-4</v>
      </c>
      <c r="Y2854" s="33">
        <f t="shared" si="860"/>
        <v>-1.258933580688848E-3</v>
      </c>
      <c r="Z2854" s="34">
        <f t="shared" si="861"/>
        <v>-7.4133409020327168E-4</v>
      </c>
      <c r="AA2854" s="39">
        <f t="shared" si="862"/>
        <v>0</v>
      </c>
      <c r="AB2854" s="37">
        <f t="shared" si="863"/>
        <v>0</v>
      </c>
      <c r="AC2854" s="37">
        <f t="shared" si="848"/>
        <v>0</v>
      </c>
      <c r="AD2854" s="37">
        <f t="shared" si="848"/>
        <v>3.8800746103960199E-2</v>
      </c>
      <c r="AE2854" s="37">
        <f t="shared" si="848"/>
        <v>4.537664974431764E-2</v>
      </c>
      <c r="AF2854" s="37">
        <f t="shared" si="848"/>
        <v>0</v>
      </c>
      <c r="AG2854" s="37">
        <f t="shared" si="848"/>
        <v>0.14825042305374941</v>
      </c>
      <c r="AH2854" s="37">
        <f t="shared" si="848"/>
        <v>0</v>
      </c>
      <c r="AI2854" s="37">
        <f t="shared" si="848"/>
        <v>0</v>
      </c>
      <c r="AJ2854" s="37">
        <f t="shared" si="848"/>
        <v>0.76757218109797287</v>
      </c>
      <c r="AK2854" s="38">
        <f t="shared" si="848"/>
        <v>0</v>
      </c>
      <c r="AL2854" s="8">
        <f t="shared" si="864"/>
        <v>-1.9288653618285607E-3</v>
      </c>
      <c r="AM2854" s="23">
        <f t="shared" si="865"/>
        <v>1.8806439782791493</v>
      </c>
    </row>
    <row r="2855" spans="2:39" x14ac:dyDescent="0.35">
      <c r="B2855" s="16">
        <v>40140</v>
      </c>
      <c r="C2855" s="5">
        <v>3.5000000000000005E-3</v>
      </c>
      <c r="D2855" s="35">
        <f t="shared" si="849"/>
        <v>8.2135523613963042E-3</v>
      </c>
      <c r="E2855" s="36">
        <f t="shared" si="850"/>
        <v>1.3805450408685205</v>
      </c>
      <c r="F2855" s="7">
        <v>2.0959845713346539</v>
      </c>
      <c r="G2855" s="7">
        <v>1.7368745679223809</v>
      </c>
      <c r="H2855" s="7">
        <v>1.000842426292514</v>
      </c>
      <c r="I2855" s="7">
        <v>1.1706714860083416</v>
      </c>
      <c r="J2855" s="7">
        <v>1.2817200102211161</v>
      </c>
      <c r="K2855" s="7">
        <v>5.4356734175102668</v>
      </c>
      <c r="L2855" s="7">
        <v>2.7571033945509917</v>
      </c>
      <c r="M2855" s="7">
        <v>1.3915753575016254</v>
      </c>
      <c r="N2855" s="7">
        <v>1.5151253874472779</v>
      </c>
      <c r="O2855" s="8">
        <v>3.2876215069177803</v>
      </c>
      <c r="P2855" s="32">
        <f t="shared" si="851"/>
        <v>2.8747433264975086E-5</v>
      </c>
      <c r="Q2855" s="33">
        <f t="shared" si="852"/>
        <v>6.3326836265353847E-4</v>
      </c>
      <c r="R2855" s="33">
        <f t="shared" si="853"/>
        <v>-8.8527207814281805E-4</v>
      </c>
      <c r="S2855" s="33">
        <f t="shared" si="854"/>
        <v>1.2645069248622631E-2</v>
      </c>
      <c r="T2855" s="33">
        <f t="shared" si="855"/>
        <v>2.1940208524583893E-2</v>
      </c>
      <c r="U2855" s="33">
        <f t="shared" si="856"/>
        <v>8.4257644571672508E-3</v>
      </c>
      <c r="V2855" s="33">
        <f t="shared" si="857"/>
        <v>2.1847280296695581E-2</v>
      </c>
      <c r="W2855" s="33">
        <f t="shared" si="858"/>
        <v>2.8747433264975086E-5</v>
      </c>
      <c r="X2855" s="33">
        <f t="shared" si="859"/>
        <v>-1.0344484359059436E-3</v>
      </c>
      <c r="Y2855" s="33">
        <f t="shared" si="860"/>
        <v>2.1602961233953E-3</v>
      </c>
      <c r="Z2855" s="34">
        <f t="shared" si="861"/>
        <v>1.0854607917685222E-3</v>
      </c>
      <c r="AA2855" s="39">
        <f t="shared" si="862"/>
        <v>0</v>
      </c>
      <c r="AB2855" s="37">
        <f t="shared" si="863"/>
        <v>0</v>
      </c>
      <c r="AC2855" s="37">
        <f t="shared" si="848"/>
        <v>0</v>
      </c>
      <c r="AD2855" s="37">
        <f t="shared" ref="AC2855:AK2883" si="866">AD$8</f>
        <v>3.8800746103960199E-2</v>
      </c>
      <c r="AE2855" s="37">
        <f t="shared" si="866"/>
        <v>4.537664974431764E-2</v>
      </c>
      <c r="AF2855" s="37">
        <f t="shared" si="866"/>
        <v>0</v>
      </c>
      <c r="AG2855" s="37">
        <f t="shared" si="866"/>
        <v>0.14825042305374941</v>
      </c>
      <c r="AH2855" s="37">
        <f t="shared" si="866"/>
        <v>0</v>
      </c>
      <c r="AI2855" s="37">
        <f t="shared" si="866"/>
        <v>0</v>
      </c>
      <c r="AJ2855" s="37">
        <f t="shared" si="866"/>
        <v>0.76757218109797287</v>
      </c>
      <c r="AK2855" s="38">
        <f t="shared" si="866"/>
        <v>0</v>
      </c>
      <c r="AL2855" s="8">
        <f t="shared" si="864"/>
        <v>6.383263032731127E-3</v>
      </c>
      <c r="AM2855" s="23">
        <f t="shared" si="865"/>
        <v>1.892648623463427</v>
      </c>
    </row>
    <row r="2856" spans="2:39" x14ac:dyDescent="0.35">
      <c r="B2856" s="16">
        <v>40141</v>
      </c>
      <c r="C2856" s="5">
        <v>3.4600000000000004E-3</v>
      </c>
      <c r="D2856" s="35">
        <f t="shared" si="849"/>
        <v>2.7378507871321013E-3</v>
      </c>
      <c r="E2856" s="36">
        <f t="shared" si="850"/>
        <v>1.3805582699106644</v>
      </c>
      <c r="F2856" s="7">
        <v>2.1039188859954607</v>
      </c>
      <c r="G2856" s="7">
        <v>1.7407047133665992</v>
      </c>
      <c r="H2856" s="7">
        <v>1.0001782594118045</v>
      </c>
      <c r="I2856" s="7">
        <v>1.165416197879233</v>
      </c>
      <c r="J2856" s="7">
        <v>1.2535560966633699</v>
      </c>
      <c r="K2856" s="7">
        <v>5.3763372760222889</v>
      </c>
      <c r="L2856" s="7">
        <v>2.7372371029290945</v>
      </c>
      <c r="M2856" s="7">
        <v>1.392387636148638</v>
      </c>
      <c r="N2856" s="7">
        <v>1.5186039380683334</v>
      </c>
      <c r="O2856" s="8">
        <v>3.2941570455476765</v>
      </c>
      <c r="P2856" s="32">
        <f t="shared" si="851"/>
        <v>9.5824777550657103E-6</v>
      </c>
      <c r="Q2856" s="33">
        <f t="shared" si="852"/>
        <v>3.7854833329018511E-3</v>
      </c>
      <c r="R2856" s="33">
        <f t="shared" si="853"/>
        <v>2.2051940393137404E-3</v>
      </c>
      <c r="S2856" s="33">
        <f t="shared" si="854"/>
        <v>-6.6360784001717743E-4</v>
      </c>
      <c r="T2856" s="33">
        <f t="shared" si="855"/>
        <v>-4.4891228597594424E-3</v>
      </c>
      <c r="U2856" s="33">
        <f t="shared" si="856"/>
        <v>-2.1973530360103855E-2</v>
      </c>
      <c r="V2856" s="33">
        <f t="shared" si="857"/>
        <v>-1.0916060795123306E-2</v>
      </c>
      <c r="W2856" s="33">
        <f t="shared" si="858"/>
        <v>-7.2054938748978836E-3</v>
      </c>
      <c r="X2856" s="33">
        <f t="shared" si="859"/>
        <v>5.8371157741032853E-4</v>
      </c>
      <c r="Y2856" s="33">
        <f t="shared" si="860"/>
        <v>2.2958830007568931E-3</v>
      </c>
      <c r="Z2856" s="34">
        <f t="shared" si="861"/>
        <v>1.9879230672217307E-3</v>
      </c>
      <c r="AA2856" s="39">
        <f t="shared" si="862"/>
        <v>0</v>
      </c>
      <c r="AB2856" s="37">
        <f t="shared" si="863"/>
        <v>0</v>
      </c>
      <c r="AC2856" s="37">
        <f t="shared" si="866"/>
        <v>0</v>
      </c>
      <c r="AD2856" s="37">
        <f t="shared" si="866"/>
        <v>3.8800746103960199E-2</v>
      </c>
      <c r="AE2856" s="37">
        <f t="shared" si="866"/>
        <v>4.537664974431764E-2</v>
      </c>
      <c r="AF2856" s="37">
        <f t="shared" si="866"/>
        <v>0</v>
      </c>
      <c r="AG2856" s="37">
        <f t="shared" si="866"/>
        <v>0.14825042305374941</v>
      </c>
      <c r="AH2856" s="37">
        <f t="shared" si="866"/>
        <v>0</v>
      </c>
      <c r="AI2856" s="37">
        <f t="shared" si="866"/>
        <v>0</v>
      </c>
      <c r="AJ2856" s="37">
        <f t="shared" si="866"/>
        <v>0.76757218109797287</v>
      </c>
      <c r="AK2856" s="38">
        <f t="shared" si="866"/>
        <v>0</v>
      </c>
      <c r="AL2856" s="8">
        <f t="shared" si="864"/>
        <v>-8.5504543500368544E-5</v>
      </c>
      <c r="AM2856" s="23">
        <f t="shared" si="865"/>
        <v>1.8924867934068712</v>
      </c>
    </row>
    <row r="2857" spans="2:39" x14ac:dyDescent="0.35">
      <c r="B2857" s="16">
        <v>40142</v>
      </c>
      <c r="C2857" s="5">
        <v>3.4900000000000005E-3</v>
      </c>
      <c r="D2857" s="35">
        <f t="shared" si="849"/>
        <v>2.7378507871321013E-3</v>
      </c>
      <c r="E2857" s="36">
        <f t="shared" si="850"/>
        <v>1.3805713478890733</v>
      </c>
      <c r="F2857" s="7">
        <v>2.110586832464199</v>
      </c>
      <c r="G2857" s="7">
        <v>1.7397678184973304</v>
      </c>
      <c r="H2857" s="7">
        <v>1.005626668036717</v>
      </c>
      <c r="I2857" s="7">
        <v>1.1727135155968147</v>
      </c>
      <c r="J2857" s="7">
        <v>1.2616793774327208</v>
      </c>
      <c r="K2857" s="7">
        <v>5.4384896047314619</v>
      </c>
      <c r="L2857" s="7">
        <v>2.8009203125065691</v>
      </c>
      <c r="M2857" s="7">
        <v>1.3930372829563391</v>
      </c>
      <c r="N2857" s="7">
        <v>1.5194883707784537</v>
      </c>
      <c r="O2857" s="8">
        <v>3.2982422036845072</v>
      </c>
      <c r="P2857" s="32">
        <f t="shared" si="851"/>
        <v>9.4729637234447495E-6</v>
      </c>
      <c r="Q2857" s="33">
        <f t="shared" si="852"/>
        <v>3.1692982619828669E-3</v>
      </c>
      <c r="R2857" s="33">
        <f t="shared" si="853"/>
        <v>-5.3822734095820834E-4</v>
      </c>
      <c r="S2857" s="33">
        <f t="shared" si="854"/>
        <v>5.4474375678956743E-3</v>
      </c>
      <c r="T2857" s="33">
        <f t="shared" si="855"/>
        <v>6.2615550829487887E-3</v>
      </c>
      <c r="U2857" s="33">
        <f t="shared" si="856"/>
        <v>6.4801892719223986E-3</v>
      </c>
      <c r="V2857" s="33">
        <f t="shared" si="857"/>
        <v>1.1560347782934688E-2</v>
      </c>
      <c r="W2857" s="33">
        <f t="shared" si="858"/>
        <v>2.3265507218694248E-2</v>
      </c>
      <c r="X2857" s="33">
        <f t="shared" si="859"/>
        <v>4.6657036505859395E-4</v>
      </c>
      <c r="Y2857" s="33">
        <f t="shared" si="860"/>
        <v>5.8239853588504253E-4</v>
      </c>
      <c r="Z2857" s="34">
        <f t="shared" si="861"/>
        <v>1.2401224593563409E-3</v>
      </c>
      <c r="AA2857" s="39">
        <f t="shared" si="862"/>
        <v>0</v>
      </c>
      <c r="AB2857" s="37">
        <f t="shared" si="863"/>
        <v>0</v>
      </c>
      <c r="AC2857" s="37">
        <f t="shared" si="866"/>
        <v>0</v>
      </c>
      <c r="AD2857" s="37">
        <f t="shared" si="866"/>
        <v>3.8800746103960199E-2</v>
      </c>
      <c r="AE2857" s="37">
        <f t="shared" si="866"/>
        <v>4.537664974431764E-2</v>
      </c>
      <c r="AF2857" s="37">
        <f t="shared" si="866"/>
        <v>0</v>
      </c>
      <c r="AG2857" s="37">
        <f t="shared" si="866"/>
        <v>0.14825042305374941</v>
      </c>
      <c r="AH2857" s="37">
        <f t="shared" si="866"/>
        <v>0</v>
      </c>
      <c r="AI2857" s="37">
        <f t="shared" si="866"/>
        <v>0</v>
      </c>
      <c r="AJ2857" s="37">
        <f t="shared" si="866"/>
        <v>0.76757218109797287</v>
      </c>
      <c r="AK2857" s="38">
        <f t="shared" si="866"/>
        <v>0</v>
      </c>
      <c r="AL2857" s="8">
        <f t="shared" si="864"/>
        <v>2.6563523977689032E-3</v>
      </c>
      <c r="AM2857" s="23">
        <f t="shared" si="865"/>
        <v>1.8975139052382837</v>
      </c>
    </row>
    <row r="2858" spans="2:39" x14ac:dyDescent="0.35">
      <c r="B2858" s="16">
        <v>40143</v>
      </c>
      <c r="C2858" s="5">
        <v>3.5499999999999998E-3</v>
      </c>
      <c r="D2858" s="35">
        <f t="shared" si="849"/>
        <v>2.7378507871321013E-3</v>
      </c>
      <c r="E2858" s="36">
        <f t="shared" si="850"/>
        <v>1.3805845393853202</v>
      </c>
      <c r="F2858" s="7">
        <v>2.1106069993308529</v>
      </c>
      <c r="G2858" s="7">
        <v>1.7523374580369808</v>
      </c>
      <c r="H2858" s="7">
        <v>1.0056362768993357</v>
      </c>
      <c r="I2858" s="7">
        <v>1.1354860425370241</v>
      </c>
      <c r="J2858" s="7">
        <v>1.2616914329043902</v>
      </c>
      <c r="K2858" s="7">
        <v>5.4385415700393898</v>
      </c>
      <c r="L2858" s="7">
        <v>2.8009470755781387</v>
      </c>
      <c r="M2858" s="7">
        <v>1.3930415364152196</v>
      </c>
      <c r="N2858" s="7">
        <v>1.5214831973548468</v>
      </c>
      <c r="O2858" s="8">
        <v>3.2982522744398195</v>
      </c>
      <c r="P2858" s="32">
        <f t="shared" si="851"/>
        <v>9.5550992471604701E-6</v>
      </c>
      <c r="Q2858" s="33">
        <f t="shared" si="852"/>
        <v>9.5550992471604701E-6</v>
      </c>
      <c r="R2858" s="33">
        <f t="shared" si="853"/>
        <v>7.224894842868812E-3</v>
      </c>
      <c r="S2858" s="33">
        <f t="shared" si="854"/>
        <v>9.5550992471604701E-6</v>
      </c>
      <c r="T2858" s="33">
        <f t="shared" si="855"/>
        <v>-3.1744729266503624E-2</v>
      </c>
      <c r="U2858" s="33">
        <f t="shared" si="856"/>
        <v>9.5550992471604701E-6</v>
      </c>
      <c r="V2858" s="33">
        <f t="shared" si="857"/>
        <v>9.5550992471604701E-6</v>
      </c>
      <c r="W2858" s="33">
        <f t="shared" si="858"/>
        <v>9.5550992471604701E-6</v>
      </c>
      <c r="X2858" s="33">
        <f t="shared" si="859"/>
        <v>3.0533704535873341E-6</v>
      </c>
      <c r="Y2858" s="33">
        <f t="shared" si="860"/>
        <v>1.3128278009597594E-3</v>
      </c>
      <c r="Z2858" s="34">
        <f t="shared" si="861"/>
        <v>3.0533704593604938E-6</v>
      </c>
      <c r="AA2858" s="39">
        <f t="shared" si="862"/>
        <v>0</v>
      </c>
      <c r="AB2858" s="37">
        <f t="shared" si="863"/>
        <v>0</v>
      </c>
      <c r="AC2858" s="37">
        <f t="shared" si="866"/>
        <v>0</v>
      </c>
      <c r="AD2858" s="37">
        <f t="shared" si="866"/>
        <v>3.8800746103960199E-2</v>
      </c>
      <c r="AE2858" s="37">
        <f t="shared" si="866"/>
        <v>4.537664974431764E-2</v>
      </c>
      <c r="AF2858" s="37">
        <f t="shared" si="866"/>
        <v>0</v>
      </c>
      <c r="AG2858" s="37">
        <f t="shared" si="866"/>
        <v>0.14825042305374941</v>
      </c>
      <c r="AH2858" s="37">
        <f t="shared" si="866"/>
        <v>0</v>
      </c>
      <c r="AI2858" s="37">
        <f t="shared" si="866"/>
        <v>0</v>
      </c>
      <c r="AJ2858" s="37">
        <f t="shared" si="866"/>
        <v>0.76757218109797287</v>
      </c>
      <c r="AK2858" s="38">
        <f t="shared" si="866"/>
        <v>0</v>
      </c>
      <c r="AL2858" s="8">
        <f t="shared" si="864"/>
        <v>-4.30992070079987E-4</v>
      </c>
      <c r="AM2858" s="23">
        <f t="shared" si="865"/>
        <v>1.8966960917922595</v>
      </c>
    </row>
    <row r="2859" spans="2:39" x14ac:dyDescent="0.35">
      <c r="B2859" s="16">
        <v>40144</v>
      </c>
      <c r="C2859" s="5">
        <v>3.4200000000000003E-3</v>
      </c>
      <c r="D2859" s="35">
        <f t="shared" si="849"/>
        <v>2.7378507871321013E-3</v>
      </c>
      <c r="E2859" s="36">
        <f t="shared" si="850"/>
        <v>1.3805979577976812</v>
      </c>
      <c r="F2859" s="7">
        <v>2.1213911752355417</v>
      </c>
      <c r="G2859" s="7">
        <v>1.7515599872553207</v>
      </c>
      <c r="H2859" s="7">
        <v>0.98796185127156944</v>
      </c>
      <c r="I2859" s="7">
        <v>1.1468325681535201</v>
      </c>
      <c r="J2859" s="7">
        <v>1.2348074631207049</v>
      </c>
      <c r="K2859" s="7">
        <v>5.2285652970303538</v>
      </c>
      <c r="L2859" s="7">
        <v>2.7293584788745333</v>
      </c>
      <c r="M2859" s="7">
        <v>1.3833524250920557</v>
      </c>
      <c r="N2859" s="7">
        <v>1.5157592791117567</v>
      </c>
      <c r="O2859" s="8">
        <v>3.2814168051618808</v>
      </c>
      <c r="P2859" s="32">
        <f t="shared" si="851"/>
        <v>9.7193702943698668E-6</v>
      </c>
      <c r="Q2859" s="33">
        <f t="shared" si="852"/>
        <v>5.1095139493557706E-3</v>
      </c>
      <c r="R2859" s="33">
        <f t="shared" si="853"/>
        <v>-4.4367640381959284E-4</v>
      </c>
      <c r="S2859" s="33">
        <f t="shared" si="854"/>
        <v>-1.7575365998392156E-2</v>
      </c>
      <c r="T2859" s="33">
        <f t="shared" si="855"/>
        <v>9.9926596994044381E-3</v>
      </c>
      <c r="U2859" s="33">
        <f t="shared" si="856"/>
        <v>-2.1307880106468668E-2</v>
      </c>
      <c r="V2859" s="33">
        <f t="shared" si="857"/>
        <v>-3.8608930409906761E-2</v>
      </c>
      <c r="W2859" s="33">
        <f t="shared" si="858"/>
        <v>-2.5558710954518449E-2</v>
      </c>
      <c r="X2859" s="33">
        <f t="shared" si="859"/>
        <v>-6.9553642658045645E-3</v>
      </c>
      <c r="Y2859" s="33">
        <f t="shared" si="860"/>
        <v>-3.7620647096473503E-3</v>
      </c>
      <c r="Z2859" s="34">
        <f t="shared" si="861"/>
        <v>-5.1043606968474986E-3</v>
      </c>
      <c r="AA2859" s="39">
        <f t="shared" si="862"/>
        <v>0</v>
      </c>
      <c r="AB2859" s="37">
        <f t="shared" si="863"/>
        <v>0</v>
      </c>
      <c r="AC2859" s="37">
        <f t="shared" si="866"/>
        <v>0</v>
      </c>
      <c r="AD2859" s="37">
        <f t="shared" si="866"/>
        <v>3.8800746103960199E-2</v>
      </c>
      <c r="AE2859" s="37">
        <f t="shared" si="866"/>
        <v>4.537664974431764E-2</v>
      </c>
      <c r="AF2859" s="37">
        <f t="shared" si="866"/>
        <v>0</v>
      </c>
      <c r="AG2859" s="37">
        <f t="shared" si="866"/>
        <v>0.14825042305374941</v>
      </c>
      <c r="AH2859" s="37">
        <f t="shared" si="866"/>
        <v>0</v>
      </c>
      <c r="AI2859" s="37">
        <f t="shared" si="866"/>
        <v>0</v>
      </c>
      <c r="AJ2859" s="37">
        <f t="shared" si="866"/>
        <v>0.76757218109797287</v>
      </c>
      <c r="AK2859" s="38">
        <f t="shared" si="866"/>
        <v>0</v>
      </c>
      <c r="AL2859" s="8">
        <f t="shared" si="864"/>
        <v>-8.8399503761309312E-3</v>
      </c>
      <c r="AM2859" s="23">
        <f t="shared" si="865"/>
        <v>1.8799293924622145</v>
      </c>
    </row>
    <row r="2860" spans="2:39" x14ac:dyDescent="0.35">
      <c r="B2860" s="16">
        <v>40147</v>
      </c>
      <c r="C2860" s="5">
        <v>4.2599999999999999E-3</v>
      </c>
      <c r="D2860" s="35">
        <f t="shared" si="849"/>
        <v>8.2135523613963042E-3</v>
      </c>
      <c r="E2860" s="36">
        <f t="shared" si="850"/>
        <v>1.3806367392762493</v>
      </c>
      <c r="F2860" s="7">
        <v>2.1224005274267106</v>
      </c>
      <c r="G2860" s="7">
        <v>1.7536749534487399</v>
      </c>
      <c r="H2860" s="7">
        <v>0.99274523417289895</v>
      </c>
      <c r="I2860" s="7">
        <v>1.1335043827881639</v>
      </c>
      <c r="J2860" s="7">
        <v>1.2395384488124219</v>
      </c>
      <c r="K2860" s="7">
        <v>5.2683065720994637</v>
      </c>
      <c r="L2860" s="7">
        <v>2.7811591371827595</v>
      </c>
      <c r="M2860" s="7">
        <v>1.3878877135541936</v>
      </c>
      <c r="N2860" s="7">
        <v>1.5172696922358031</v>
      </c>
      <c r="O2860" s="8">
        <v>3.2765504793198676</v>
      </c>
      <c r="P2860" s="32">
        <f t="shared" si="851"/>
        <v>2.8090349075915455E-5</v>
      </c>
      <c r="Q2860" s="33">
        <f t="shared" si="852"/>
        <v>4.7579729893842959E-4</v>
      </c>
      <c r="R2860" s="33">
        <f t="shared" si="853"/>
        <v>1.2074757409441528E-3</v>
      </c>
      <c r="S2860" s="33">
        <f t="shared" si="854"/>
        <v>4.8416676161868732E-3</v>
      </c>
      <c r="T2860" s="33">
        <f t="shared" si="855"/>
        <v>-1.1621736019247764E-2</v>
      </c>
      <c r="U2860" s="33">
        <f t="shared" si="856"/>
        <v>3.8313549545290204E-3</v>
      </c>
      <c r="V2860" s="33">
        <f t="shared" si="857"/>
        <v>7.6007992272146829E-3</v>
      </c>
      <c r="W2860" s="33">
        <f t="shared" si="858"/>
        <v>1.897905999126448E-2</v>
      </c>
      <c r="X2860" s="33">
        <f t="shared" si="859"/>
        <v>3.2784765327145138E-3</v>
      </c>
      <c r="Y2860" s="33">
        <f t="shared" si="860"/>
        <v>9.9647295244098544E-4</v>
      </c>
      <c r="Z2860" s="34">
        <f t="shared" si="861"/>
        <v>-1.4829953434620791E-3</v>
      </c>
      <c r="AA2860" s="39">
        <f t="shared" si="862"/>
        <v>0</v>
      </c>
      <c r="AB2860" s="37">
        <f t="shared" si="863"/>
        <v>0</v>
      </c>
      <c r="AC2860" s="37">
        <f t="shared" si="866"/>
        <v>0</v>
      </c>
      <c r="AD2860" s="37">
        <f t="shared" si="866"/>
        <v>3.8800746103960199E-2</v>
      </c>
      <c r="AE2860" s="37">
        <f t="shared" si="866"/>
        <v>4.537664974431764E-2</v>
      </c>
      <c r="AF2860" s="37">
        <f t="shared" si="866"/>
        <v>0</v>
      </c>
      <c r="AG2860" s="37">
        <f t="shared" si="866"/>
        <v>0.14825042305374941</v>
      </c>
      <c r="AH2860" s="37">
        <f t="shared" si="866"/>
        <v>0</v>
      </c>
      <c r="AI2860" s="37">
        <f t="shared" si="866"/>
        <v>0</v>
      </c>
      <c r="AJ2860" s="37">
        <f t="shared" si="866"/>
        <v>0.76757218109797287</v>
      </c>
      <c r="AK2860" s="38">
        <f t="shared" si="866"/>
        <v>0</v>
      </c>
      <c r="AL2860" s="8">
        <f t="shared" si="864"/>
        <v>1.552191489620559E-3</v>
      </c>
      <c r="AM2860" s="23">
        <f t="shared" si="865"/>
        <v>1.882847402866282</v>
      </c>
    </row>
    <row r="2861" spans="2:39" x14ac:dyDescent="0.35">
      <c r="B2861" s="16">
        <v>40148</v>
      </c>
      <c r="C2861" s="5">
        <v>3.4400000000000003E-3</v>
      </c>
      <c r="D2861" s="35">
        <f t="shared" si="849"/>
        <v>2.7378507871321013E-3</v>
      </c>
      <c r="E2861" s="36">
        <f t="shared" si="850"/>
        <v>1.3806528419799025</v>
      </c>
      <c r="F2861" s="7">
        <v>2.1157768729538193</v>
      </c>
      <c r="G2861" s="7">
        <v>1.7541721273779667</v>
      </c>
      <c r="H2861" s="7">
        <v>1.0052270617648977</v>
      </c>
      <c r="I2861" s="7">
        <v>1.1610456967726022</v>
      </c>
      <c r="J2861" s="7">
        <v>1.2919243719089095</v>
      </c>
      <c r="K2861" s="7">
        <v>5.419590386986191</v>
      </c>
      <c r="L2861" s="7">
        <v>2.7871597967842772</v>
      </c>
      <c r="M2861" s="7">
        <v>1.3932057940256573</v>
      </c>
      <c r="N2861" s="7">
        <v>1.5172202183405388</v>
      </c>
      <c r="O2861" s="8">
        <v>3.2842343081780623</v>
      </c>
      <c r="P2861" s="32">
        <f t="shared" si="851"/>
        <v>1.1663244353199431E-5</v>
      </c>
      <c r="Q2861" s="33">
        <f t="shared" si="852"/>
        <v>-3.1208315241619822E-3</v>
      </c>
      <c r="R2861" s="33">
        <f t="shared" si="853"/>
        <v>2.835040371929054E-4</v>
      </c>
      <c r="S2861" s="33">
        <f t="shared" si="854"/>
        <v>1.2573042067935969E-2</v>
      </c>
      <c r="T2861" s="33">
        <f t="shared" si="855"/>
        <v>2.4297492274968358E-2</v>
      </c>
      <c r="U2861" s="33">
        <f t="shared" si="856"/>
        <v>4.2262443046181764E-2</v>
      </c>
      <c r="V2861" s="33">
        <f t="shared" si="857"/>
        <v>2.8715833601619556E-2</v>
      </c>
      <c r="W2861" s="33">
        <f t="shared" si="858"/>
        <v>2.1576110195535847E-3</v>
      </c>
      <c r="X2861" s="33">
        <f t="shared" si="859"/>
        <v>3.8317800637091004E-3</v>
      </c>
      <c r="Y2861" s="33">
        <f t="shared" si="860"/>
        <v>-3.2607186130073629E-5</v>
      </c>
      <c r="Z2861" s="34">
        <f t="shared" si="861"/>
        <v>2.3450970484635292E-3</v>
      </c>
      <c r="AA2861" s="39">
        <f t="shared" si="862"/>
        <v>0</v>
      </c>
      <c r="AB2861" s="37">
        <f t="shared" si="863"/>
        <v>0</v>
      </c>
      <c r="AC2861" s="37">
        <f t="shared" si="866"/>
        <v>0</v>
      </c>
      <c r="AD2861" s="37">
        <f t="shared" si="866"/>
        <v>3.8800746103960199E-2</v>
      </c>
      <c r="AE2861" s="37">
        <f t="shared" si="866"/>
        <v>4.537664974431764E-2</v>
      </c>
      <c r="AF2861" s="37">
        <f t="shared" si="866"/>
        <v>0</v>
      </c>
      <c r="AG2861" s="37">
        <f t="shared" si="866"/>
        <v>0.14825042305374941</v>
      </c>
      <c r="AH2861" s="37">
        <f t="shared" si="866"/>
        <v>0</v>
      </c>
      <c r="AI2861" s="37">
        <f t="shared" si="866"/>
        <v>0</v>
      </c>
      <c r="AJ2861" s="37">
        <f t="shared" si="866"/>
        <v>0.76757218109797287</v>
      </c>
      <c r="AK2861" s="38">
        <f t="shared" si="866"/>
        <v>0</v>
      </c>
      <c r="AL2861" s="8">
        <f t="shared" si="864"/>
        <v>5.8224883204627395E-3</v>
      </c>
      <c r="AM2861" s="23">
        <f t="shared" si="865"/>
        <v>1.8938102598786846</v>
      </c>
    </row>
    <row r="2862" spans="2:39" x14ac:dyDescent="0.35">
      <c r="B2862" s="16">
        <v>40149</v>
      </c>
      <c r="C2862" s="5">
        <v>3.4900000000000005E-3</v>
      </c>
      <c r="D2862" s="35">
        <f t="shared" si="849"/>
        <v>2.7378507871321013E-3</v>
      </c>
      <c r="E2862" s="36">
        <f t="shared" si="850"/>
        <v>1.3806658452537597</v>
      </c>
      <c r="F2862" s="7">
        <v>2.1078819531528259</v>
      </c>
      <c r="G2862" s="7">
        <v>1.7527584738949378</v>
      </c>
      <c r="H2862" s="7">
        <v>1.0047873225803079</v>
      </c>
      <c r="I2862" s="7">
        <v>1.1634823738535227</v>
      </c>
      <c r="J2862" s="7">
        <v>1.3006177610344229</v>
      </c>
      <c r="K2862" s="7">
        <v>5.4460190151780346</v>
      </c>
      <c r="L2862" s="7">
        <v>2.7812177683585042</v>
      </c>
      <c r="M2862" s="7">
        <v>1.3946733120253196</v>
      </c>
      <c r="N2862" s="7">
        <v>1.5209418297274662</v>
      </c>
      <c r="O2862" s="8">
        <v>3.2801489508352479</v>
      </c>
      <c r="P2862" s="32">
        <f t="shared" si="851"/>
        <v>9.418206707634269E-6</v>
      </c>
      <c r="Q2862" s="33">
        <f t="shared" si="852"/>
        <v>-3.7314519796085577E-3</v>
      </c>
      <c r="R2862" s="33">
        <f t="shared" si="853"/>
        <v>-8.0588071202680744E-4</v>
      </c>
      <c r="S2862" s="33">
        <f t="shared" si="854"/>
        <v>-4.374525928676487E-4</v>
      </c>
      <c r="T2862" s="33">
        <f t="shared" si="855"/>
        <v>2.0986917980005959E-3</v>
      </c>
      <c r="U2862" s="33">
        <f t="shared" si="856"/>
        <v>6.7290232420249563E-3</v>
      </c>
      <c r="V2862" s="33">
        <f t="shared" si="857"/>
        <v>4.8764992009922015E-3</v>
      </c>
      <c r="W2862" s="33">
        <f t="shared" si="858"/>
        <v>-2.1319295838827523E-3</v>
      </c>
      <c r="X2862" s="33">
        <f t="shared" si="859"/>
        <v>1.0533390012841259E-3</v>
      </c>
      <c r="Y2862" s="33">
        <f t="shared" si="860"/>
        <v>2.4529144430978089E-3</v>
      </c>
      <c r="Z2862" s="34">
        <f t="shared" si="861"/>
        <v>-1.2439299268756088E-3</v>
      </c>
      <c r="AA2862" s="39">
        <f t="shared" si="862"/>
        <v>0</v>
      </c>
      <c r="AB2862" s="37">
        <f t="shared" si="863"/>
        <v>0</v>
      </c>
      <c r="AC2862" s="37">
        <f t="shared" si="866"/>
        <v>0</v>
      </c>
      <c r="AD2862" s="37">
        <f t="shared" si="866"/>
        <v>3.8800746103960199E-2</v>
      </c>
      <c r="AE2862" s="37">
        <f t="shared" si="866"/>
        <v>4.537664974431764E-2</v>
      </c>
      <c r="AF2862" s="37">
        <f t="shared" si="866"/>
        <v>0</v>
      </c>
      <c r="AG2862" s="37">
        <f t="shared" si="866"/>
        <v>0.14825042305374941</v>
      </c>
      <c r="AH2862" s="37">
        <f t="shared" si="866"/>
        <v>0</v>
      </c>
      <c r="AI2862" s="37">
        <f t="shared" si="866"/>
        <v>0</v>
      </c>
      <c r="AJ2862" s="37">
        <f t="shared" si="866"/>
        <v>0.76757218109797287</v>
      </c>
      <c r="AK2862" s="38">
        <f t="shared" si="866"/>
        <v>0</v>
      </c>
      <c r="AL2862" s="8">
        <f t="shared" si="864"/>
        <v>2.6839900743544382E-3</v>
      </c>
      <c r="AM2862" s="23">
        <f t="shared" si="865"/>
        <v>1.8988932278189097</v>
      </c>
    </row>
    <row r="2863" spans="2:39" x14ac:dyDescent="0.35">
      <c r="B2863" s="16">
        <v>40150</v>
      </c>
      <c r="C2863" s="5">
        <v>3.3600000000000001E-3</v>
      </c>
      <c r="D2863" s="35">
        <f t="shared" si="849"/>
        <v>2.7378507871321013E-3</v>
      </c>
      <c r="E2863" s="36">
        <f t="shared" si="850"/>
        <v>1.3806790376529383</v>
      </c>
      <c r="F2863" s="7">
        <v>2.1012535594823438</v>
      </c>
      <c r="G2863" s="7">
        <v>1.7499148450677535</v>
      </c>
      <c r="H2863" s="7">
        <v>0.99572481607001728</v>
      </c>
      <c r="I2863" s="7">
        <v>1.1643052628923458</v>
      </c>
      <c r="J2863" s="7">
        <v>1.3309435959592093</v>
      </c>
      <c r="K2863" s="7">
        <v>5.4048592889497797</v>
      </c>
      <c r="L2863" s="7">
        <v>2.7792548980035177</v>
      </c>
      <c r="M2863" s="7">
        <v>1.3964649311590926</v>
      </c>
      <c r="N2863" s="7">
        <v>1.5240203385523245</v>
      </c>
      <c r="O2863" s="8">
        <v>3.2782474047339512</v>
      </c>
      <c r="P2863" s="32">
        <f t="shared" si="851"/>
        <v>9.5550992471604701E-6</v>
      </c>
      <c r="Q2863" s="33">
        <f t="shared" si="852"/>
        <v>-3.1445753689232081E-3</v>
      </c>
      <c r="R2863" s="33">
        <f t="shared" si="853"/>
        <v>-1.6223734584863703E-3</v>
      </c>
      <c r="S2863" s="33">
        <f t="shared" si="854"/>
        <v>-9.0193280773268603E-3</v>
      </c>
      <c r="T2863" s="33">
        <f t="shared" si="855"/>
        <v>7.0726386348041181E-4</v>
      </c>
      <c r="U2863" s="33">
        <f t="shared" si="856"/>
        <v>2.3316485314384128E-2</v>
      </c>
      <c r="V2863" s="33">
        <f t="shared" si="857"/>
        <v>-7.5577639581394518E-3</v>
      </c>
      <c r="W2863" s="33">
        <f t="shared" si="858"/>
        <v>-7.0575931784910839E-4</v>
      </c>
      <c r="X2863" s="33">
        <f t="shared" si="859"/>
        <v>1.2846156288537358E-3</v>
      </c>
      <c r="Y2863" s="33">
        <f t="shared" si="860"/>
        <v>2.0240805826281516E-3</v>
      </c>
      <c r="Z2863" s="34">
        <f t="shared" si="861"/>
        <v>-5.7971333918005463E-4</v>
      </c>
      <c r="AA2863" s="39">
        <f t="shared" si="862"/>
        <v>0</v>
      </c>
      <c r="AB2863" s="37">
        <f t="shared" si="863"/>
        <v>0</v>
      </c>
      <c r="AC2863" s="37">
        <f t="shared" si="866"/>
        <v>0</v>
      </c>
      <c r="AD2863" s="37">
        <f t="shared" si="866"/>
        <v>3.8800746103960199E-2</v>
      </c>
      <c r="AE2863" s="37">
        <f t="shared" si="866"/>
        <v>4.537664974431764E-2</v>
      </c>
      <c r="AF2863" s="37">
        <f t="shared" si="866"/>
        <v>0</v>
      </c>
      <c r="AG2863" s="37">
        <f t="shared" si="866"/>
        <v>0.14825042305374941</v>
      </c>
      <c r="AH2863" s="37">
        <f t="shared" si="866"/>
        <v>0</v>
      </c>
      <c r="AI2863" s="37">
        <f t="shared" si="866"/>
        <v>0</v>
      </c>
      <c r="AJ2863" s="37">
        <f t="shared" si="866"/>
        <v>0.76757218109797287</v>
      </c>
      <c r="AK2863" s="38">
        <f t="shared" si="866"/>
        <v>0</v>
      </c>
      <c r="AL2863" s="8">
        <f t="shared" si="864"/>
        <v>1.1532284924467714E-4</v>
      </c>
      <c r="AM2863" s="23">
        <f t="shared" si="865"/>
        <v>1.8991122135963534</v>
      </c>
    </row>
    <row r="2864" spans="2:39" x14ac:dyDescent="0.35">
      <c r="B2864" s="16">
        <v>40151</v>
      </c>
      <c r="C2864" s="5">
        <v>3.3900000000000002E-3</v>
      </c>
      <c r="D2864" s="35">
        <f t="shared" si="849"/>
        <v>2.7378507871321013E-3</v>
      </c>
      <c r="E2864" s="36">
        <f t="shared" si="850"/>
        <v>1.3806917387660569</v>
      </c>
      <c r="F2864" s="7">
        <v>2.0854428991634841</v>
      </c>
      <c r="G2864" s="7">
        <v>1.7411908228092015</v>
      </c>
      <c r="H2864" s="7">
        <v>1.0048061667292978</v>
      </c>
      <c r="I2864" s="7">
        <v>1.1776769060661925</v>
      </c>
      <c r="J2864" s="7">
        <v>1.3712317701065484</v>
      </c>
      <c r="K2864" s="7">
        <v>5.4389638609399373</v>
      </c>
      <c r="L2864" s="7">
        <v>2.7235754877604199</v>
      </c>
      <c r="M2864" s="7">
        <v>1.4021590473928214</v>
      </c>
      <c r="N2864" s="7">
        <v>1.5248455828316949</v>
      </c>
      <c r="O2864" s="8">
        <v>3.2763444363112688</v>
      </c>
      <c r="P2864" s="32">
        <f t="shared" si="851"/>
        <v>9.1991786448364365E-6</v>
      </c>
      <c r="Q2864" s="33">
        <f t="shared" si="852"/>
        <v>-7.5243943062038854E-3</v>
      </c>
      <c r="R2864" s="33">
        <f t="shared" si="853"/>
        <v>-4.9853981655971769E-3</v>
      </c>
      <c r="S2864" s="33">
        <f t="shared" si="854"/>
        <v>9.1203417979710544E-3</v>
      </c>
      <c r="T2864" s="33">
        <f t="shared" si="855"/>
        <v>1.1484654067979605E-2</v>
      </c>
      <c r="U2864" s="33">
        <f t="shared" si="856"/>
        <v>3.0270384312043985E-2</v>
      </c>
      <c r="V2864" s="33">
        <f t="shared" si="857"/>
        <v>6.3099833255388926E-3</v>
      </c>
      <c r="W2864" s="33">
        <f t="shared" si="858"/>
        <v>-2.0033934376834317E-2</v>
      </c>
      <c r="X2864" s="33">
        <f t="shared" si="859"/>
        <v>4.0775218243414013E-3</v>
      </c>
      <c r="Y2864" s="33">
        <f t="shared" si="860"/>
        <v>5.4149164449746046E-4</v>
      </c>
      <c r="Z2864" s="34">
        <f t="shared" si="861"/>
        <v>-5.8048346806727213E-4</v>
      </c>
      <c r="AA2864" s="39">
        <f t="shared" si="862"/>
        <v>0</v>
      </c>
      <c r="AB2864" s="37">
        <f t="shared" si="863"/>
        <v>0</v>
      </c>
      <c r="AC2864" s="37">
        <f t="shared" si="866"/>
        <v>0</v>
      </c>
      <c r="AD2864" s="37">
        <f t="shared" si="866"/>
        <v>3.8800746103960199E-2</v>
      </c>
      <c r="AE2864" s="37">
        <f t="shared" si="866"/>
        <v>4.537664974431764E-2</v>
      </c>
      <c r="AF2864" s="37">
        <f t="shared" si="866"/>
        <v>0</v>
      </c>
      <c r="AG2864" s="37">
        <f t="shared" si="866"/>
        <v>0.14825042305374941</v>
      </c>
      <c r="AH2864" s="37">
        <f t="shared" si="866"/>
        <v>0</v>
      </c>
      <c r="AI2864" s="37">
        <f t="shared" si="866"/>
        <v>0</v>
      </c>
      <c r="AJ2864" s="37">
        <f t="shared" si="866"/>
        <v>0.76757218109797287</v>
      </c>
      <c r="AK2864" s="38">
        <f t="shared" si="866"/>
        <v>0</v>
      </c>
      <c r="AL2864" s="8">
        <f t="shared" si="864"/>
        <v>2.2261028116482631E-3</v>
      </c>
      <c r="AM2864" s="23">
        <f t="shared" si="865"/>
        <v>1.903339832634676</v>
      </c>
    </row>
    <row r="2865" spans="2:39" x14ac:dyDescent="0.35">
      <c r="B2865" s="16">
        <v>40154</v>
      </c>
      <c r="C2865" s="5">
        <v>6.4200000000000004E-3</v>
      </c>
      <c r="D2865" s="35">
        <f t="shared" si="849"/>
        <v>8.2135523613963042E-3</v>
      </c>
      <c r="E2865" s="36">
        <f t="shared" si="850"/>
        <v>1.3807301826674485</v>
      </c>
      <c r="F2865" s="7">
        <v>2.0921497470915909</v>
      </c>
      <c r="G2865" s="7">
        <v>1.7472781009553531</v>
      </c>
      <c r="H2865" s="7">
        <v>1.0009766470254577</v>
      </c>
      <c r="I2865" s="7">
        <v>1.1724473106702318</v>
      </c>
      <c r="J2865" s="7">
        <v>1.3571800984919977</v>
      </c>
      <c r="K2865" s="7">
        <v>5.3923607303306458</v>
      </c>
      <c r="L2865" s="7">
        <v>2.7455360303278318</v>
      </c>
      <c r="M2865" s="7">
        <v>1.4039591690502986</v>
      </c>
      <c r="N2865" s="7">
        <v>1.5271910901993557</v>
      </c>
      <c r="O2865" s="8">
        <v>3.2777379936090734</v>
      </c>
      <c r="P2865" s="32">
        <f t="shared" si="851"/>
        <v>2.7843942505212382E-5</v>
      </c>
      <c r="Q2865" s="33">
        <f t="shared" si="852"/>
        <v>3.2160304800465944E-3</v>
      </c>
      <c r="R2865" s="33">
        <f t="shared" si="853"/>
        <v>3.4960430909751761E-3</v>
      </c>
      <c r="S2865" s="33">
        <f t="shared" si="854"/>
        <v>-3.8112024295245961E-3</v>
      </c>
      <c r="T2865" s="33">
        <f t="shared" si="855"/>
        <v>-4.4406028249540652E-3</v>
      </c>
      <c r="U2865" s="33">
        <f t="shared" si="856"/>
        <v>-1.024748107568918E-2</v>
      </c>
      <c r="V2865" s="33">
        <f t="shared" si="857"/>
        <v>-8.5683839423852382E-3</v>
      </c>
      <c r="W2865" s="33">
        <f t="shared" si="858"/>
        <v>8.0631297594289109E-3</v>
      </c>
      <c r="X2865" s="33">
        <f t="shared" si="859"/>
        <v>1.2838213045975877E-3</v>
      </c>
      <c r="Y2865" s="33">
        <f t="shared" si="860"/>
        <v>1.5381933712297347E-3</v>
      </c>
      <c r="Z2865" s="34">
        <f t="shared" si="861"/>
        <v>4.2533907069097765E-4</v>
      </c>
      <c r="AA2865" s="39">
        <f t="shared" si="862"/>
        <v>0</v>
      </c>
      <c r="AB2865" s="37">
        <f t="shared" si="863"/>
        <v>0</v>
      </c>
      <c r="AC2865" s="37">
        <f t="shared" si="866"/>
        <v>0</v>
      </c>
      <c r="AD2865" s="37">
        <f t="shared" si="866"/>
        <v>3.8800746103960199E-2</v>
      </c>
      <c r="AE2865" s="37">
        <f t="shared" si="866"/>
        <v>4.537664974431764E-2</v>
      </c>
      <c r="AF2865" s="37">
        <f t="shared" si="866"/>
        <v>0</v>
      </c>
      <c r="AG2865" s="37">
        <f t="shared" si="866"/>
        <v>0.14825042305374941</v>
      </c>
      <c r="AH2865" s="37">
        <f t="shared" si="866"/>
        <v>0</v>
      </c>
      <c r="AI2865" s="37">
        <f t="shared" si="866"/>
        <v>0</v>
      </c>
      <c r="AJ2865" s="37">
        <f t="shared" si="866"/>
        <v>0.76757218109797287</v>
      </c>
      <c r="AK2865" s="38">
        <f t="shared" si="866"/>
        <v>0</v>
      </c>
      <c r="AL2865" s="8">
        <f t="shared" si="864"/>
        <v>-4.389692803006618E-4</v>
      </c>
      <c r="AM2865" s="23">
        <f t="shared" si="865"/>
        <v>1.9025043249181768</v>
      </c>
    </row>
    <row r="2866" spans="2:39" x14ac:dyDescent="0.35">
      <c r="B2866" s="16">
        <v>40155</v>
      </c>
      <c r="C2866" s="5">
        <v>3.5100000000000005E-3</v>
      </c>
      <c r="D2866" s="35">
        <f t="shared" si="849"/>
        <v>2.7378507871321013E-3</v>
      </c>
      <c r="E2866" s="36">
        <f t="shared" si="850"/>
        <v>1.3807544517647043</v>
      </c>
      <c r="F2866" s="7">
        <v>2.1023181746658013</v>
      </c>
      <c r="G2866" s="7">
        <v>1.7535066340304601</v>
      </c>
      <c r="H2866" s="7">
        <v>0.98852307447854282</v>
      </c>
      <c r="I2866" s="7">
        <v>1.1542498084181074</v>
      </c>
      <c r="J2866" s="7">
        <v>1.3396980721163567</v>
      </c>
      <c r="K2866" s="7">
        <v>5.3143566860521503</v>
      </c>
      <c r="L2866" s="7">
        <v>2.7197200887999315</v>
      </c>
      <c r="M2866" s="7">
        <v>1.4056007016001009</v>
      </c>
      <c r="N2866" s="7">
        <v>1.5285626164476362</v>
      </c>
      <c r="O2866" s="8">
        <v>3.2720363002430641</v>
      </c>
      <c r="P2866" s="32">
        <f t="shared" si="851"/>
        <v>1.7577002053403845E-5</v>
      </c>
      <c r="Q2866" s="33">
        <f t="shared" si="852"/>
        <v>4.8602771328132288E-3</v>
      </c>
      <c r="R2866" s="33">
        <f t="shared" si="853"/>
        <v>3.5647061974286576E-3</v>
      </c>
      <c r="S2866" s="33">
        <f t="shared" si="854"/>
        <v>-1.2441421669448949E-2</v>
      </c>
      <c r="T2866" s="33">
        <f t="shared" si="855"/>
        <v>-1.5520955258724323E-2</v>
      </c>
      <c r="U2866" s="33">
        <f t="shared" si="856"/>
        <v>-1.288113964761628E-2</v>
      </c>
      <c r="V2866" s="33">
        <f t="shared" si="857"/>
        <v>-1.4465657655234887E-2</v>
      </c>
      <c r="W2866" s="33">
        <f t="shared" si="858"/>
        <v>-9.4028784334757587E-3</v>
      </c>
      <c r="X2866" s="33">
        <f t="shared" si="859"/>
        <v>1.1692167307919554E-3</v>
      </c>
      <c r="Y2866" s="33">
        <f t="shared" si="860"/>
        <v>8.9807114321338588E-4</v>
      </c>
      <c r="Z2866" s="34">
        <f t="shared" si="861"/>
        <v>-1.7395207844941307E-3</v>
      </c>
      <c r="AA2866" s="39">
        <f t="shared" si="862"/>
        <v>0</v>
      </c>
      <c r="AB2866" s="37">
        <f t="shared" si="863"/>
        <v>0</v>
      </c>
      <c r="AC2866" s="37">
        <f t="shared" si="866"/>
        <v>0</v>
      </c>
      <c r="AD2866" s="37">
        <f t="shared" si="866"/>
        <v>3.8800746103960199E-2</v>
      </c>
      <c r="AE2866" s="37">
        <f t="shared" si="866"/>
        <v>4.537664974431764E-2</v>
      </c>
      <c r="AF2866" s="37">
        <f t="shared" si="866"/>
        <v>0</v>
      </c>
      <c r="AG2866" s="37">
        <f t="shared" si="866"/>
        <v>0.14825042305374941</v>
      </c>
      <c r="AH2866" s="37">
        <f t="shared" si="866"/>
        <v>0</v>
      </c>
      <c r="AI2866" s="37">
        <f t="shared" si="866"/>
        <v>0</v>
      </c>
      <c r="AJ2866" s="37">
        <f t="shared" si="866"/>
        <v>0.76757218109797287</v>
      </c>
      <c r="AK2866" s="38">
        <f t="shared" si="866"/>
        <v>0</v>
      </c>
      <c r="AL2866" s="8">
        <f t="shared" si="864"/>
        <v>-2.6422308348027883E-3</v>
      </c>
      <c r="AM2866" s="23">
        <f t="shared" si="865"/>
        <v>1.8974774693275325</v>
      </c>
    </row>
    <row r="2867" spans="2:39" x14ac:dyDescent="0.35">
      <c r="B2867" s="16">
        <v>40156</v>
      </c>
      <c r="C2867" s="5">
        <v>3.5199999999999997E-3</v>
      </c>
      <c r="D2867" s="35">
        <f t="shared" si="849"/>
        <v>2.7378507871321013E-3</v>
      </c>
      <c r="E2867" s="36">
        <f t="shared" si="850"/>
        <v>1.3807677206165199</v>
      </c>
      <c r="F2867" s="7">
        <v>2.0998054398368988</v>
      </c>
      <c r="G2867" s="7">
        <v>1.7551126851629342</v>
      </c>
      <c r="H2867" s="7">
        <v>0.99352304188422269</v>
      </c>
      <c r="I2867" s="7">
        <v>1.1413051447911937</v>
      </c>
      <c r="J2867" s="7">
        <v>1.3357258294032675</v>
      </c>
      <c r="K2867" s="7">
        <v>5.3458092119285672</v>
      </c>
      <c r="L2867" s="7">
        <v>2.654090317514294</v>
      </c>
      <c r="M2867" s="7">
        <v>1.4056050457875169</v>
      </c>
      <c r="N2867" s="7">
        <v>1.5288337735563453</v>
      </c>
      <c r="O2867" s="8">
        <v>3.2668548485343742</v>
      </c>
      <c r="P2867" s="32">
        <f t="shared" si="851"/>
        <v>9.6098562627489059E-6</v>
      </c>
      <c r="Q2867" s="33">
        <f t="shared" si="852"/>
        <v>-1.1952209989821716E-3</v>
      </c>
      <c r="R2867" s="33">
        <f t="shared" si="853"/>
        <v>9.1590821574616399E-4</v>
      </c>
      <c r="S2867" s="33">
        <f t="shared" si="854"/>
        <v>5.0580179004091619E-3</v>
      </c>
      <c r="T2867" s="33">
        <f t="shared" si="855"/>
        <v>-1.1214785163927599E-2</v>
      </c>
      <c r="U2867" s="33">
        <f t="shared" si="856"/>
        <v>-2.965028311800344E-3</v>
      </c>
      <c r="V2867" s="33">
        <f t="shared" si="857"/>
        <v>5.9184070122666466E-3</v>
      </c>
      <c r="W2867" s="33">
        <f t="shared" si="858"/>
        <v>-2.4131075677937264E-2</v>
      </c>
      <c r="X2867" s="33">
        <f t="shared" si="859"/>
        <v>3.090626954804776E-6</v>
      </c>
      <c r="Y2867" s="33">
        <f t="shared" si="860"/>
        <v>1.7739352368772998E-4</v>
      </c>
      <c r="Z2867" s="34">
        <f t="shared" si="861"/>
        <v>-1.5835556923085026E-3</v>
      </c>
      <c r="AA2867" s="39">
        <f t="shared" si="862"/>
        <v>0</v>
      </c>
      <c r="AB2867" s="37">
        <f t="shared" si="863"/>
        <v>0</v>
      </c>
      <c r="AC2867" s="37">
        <f t="shared" si="866"/>
        <v>0</v>
      </c>
      <c r="AD2867" s="37">
        <f t="shared" si="866"/>
        <v>3.8800746103960199E-2</v>
      </c>
      <c r="AE2867" s="37">
        <f t="shared" si="866"/>
        <v>4.537664974431764E-2</v>
      </c>
      <c r="AF2867" s="37">
        <f t="shared" si="866"/>
        <v>0</v>
      </c>
      <c r="AG2867" s="37">
        <f t="shared" si="866"/>
        <v>0.14825042305374941</v>
      </c>
      <c r="AH2867" s="37">
        <f t="shared" si="866"/>
        <v>0</v>
      </c>
      <c r="AI2867" s="37">
        <f t="shared" si="866"/>
        <v>0</v>
      </c>
      <c r="AJ2867" s="37">
        <f t="shared" si="866"/>
        <v>0.76757218109797287</v>
      </c>
      <c r="AK2867" s="38">
        <f t="shared" si="866"/>
        <v>0</v>
      </c>
      <c r="AL2867" s="8">
        <f t="shared" si="864"/>
        <v>7.0093416726420255E-4</v>
      </c>
      <c r="AM2867" s="23">
        <f t="shared" si="865"/>
        <v>1.8988074761173981</v>
      </c>
    </row>
    <row r="2868" spans="2:39" x14ac:dyDescent="0.35">
      <c r="B2868" s="16">
        <v>40157</v>
      </c>
      <c r="C2868" s="5">
        <v>3.5100000000000005E-3</v>
      </c>
      <c r="D2868" s="35">
        <f t="shared" si="849"/>
        <v>2.7378507871321013E-3</v>
      </c>
      <c r="E2868" s="36">
        <f t="shared" si="850"/>
        <v>1.3807810273992072</v>
      </c>
      <c r="F2868" s="7">
        <v>2.0915935489564483</v>
      </c>
      <c r="G2868" s="7">
        <v>1.7495673453415044</v>
      </c>
      <c r="H2868" s="7">
        <v>0.99943138700223866</v>
      </c>
      <c r="I2868" s="7">
        <v>1.1526483608476257</v>
      </c>
      <c r="J2868" s="7">
        <v>1.333603797414975</v>
      </c>
      <c r="K2868" s="7">
        <v>5.3529607606557654</v>
      </c>
      <c r="L2868" s="7">
        <v>2.7038556987468212</v>
      </c>
      <c r="M2868" s="7">
        <v>1.4125999170732289</v>
      </c>
      <c r="N2868" s="7">
        <v>1.528838861426342</v>
      </c>
      <c r="O2868" s="8">
        <v>3.2709663968607736</v>
      </c>
      <c r="P2868" s="32">
        <f t="shared" si="851"/>
        <v>9.6372347706541461E-6</v>
      </c>
      <c r="Q2868" s="33">
        <f t="shared" si="852"/>
        <v>-3.9107865541525566E-3</v>
      </c>
      <c r="R2868" s="33">
        <f t="shared" si="853"/>
        <v>-3.1595349223488833E-3</v>
      </c>
      <c r="S2868" s="33">
        <f t="shared" si="854"/>
        <v>5.9468626986352024E-3</v>
      </c>
      <c r="T2868" s="33">
        <f t="shared" si="855"/>
        <v>9.9388109378120149E-3</v>
      </c>
      <c r="U2868" s="33">
        <f t="shared" si="856"/>
        <v>-1.5886733202130632E-3</v>
      </c>
      <c r="V2868" s="33">
        <f t="shared" si="857"/>
        <v>1.3377860008996212E-3</v>
      </c>
      <c r="W2868" s="33">
        <f t="shared" si="858"/>
        <v>1.8750447527774883E-2</v>
      </c>
      <c r="X2868" s="33">
        <f t="shared" si="859"/>
        <v>4.9764130448128885E-3</v>
      </c>
      <c r="Y2868" s="33">
        <f t="shared" si="860"/>
        <v>3.3279419153764422E-6</v>
      </c>
      <c r="Z2868" s="34">
        <f t="shared" si="861"/>
        <v>1.2585647410212619E-3</v>
      </c>
      <c r="AA2868" s="39">
        <f t="shared" si="862"/>
        <v>0</v>
      </c>
      <c r="AB2868" s="37">
        <f t="shared" si="863"/>
        <v>0</v>
      </c>
      <c r="AC2868" s="37">
        <f t="shared" si="866"/>
        <v>0</v>
      </c>
      <c r="AD2868" s="37">
        <f t="shared" si="866"/>
        <v>3.8800746103960199E-2</v>
      </c>
      <c r="AE2868" s="37">
        <f t="shared" si="866"/>
        <v>4.537664974431764E-2</v>
      </c>
      <c r="AF2868" s="37">
        <f t="shared" si="866"/>
        <v>0</v>
      </c>
      <c r="AG2868" s="37">
        <f t="shared" si="866"/>
        <v>0.14825042305374941</v>
      </c>
      <c r="AH2868" s="37">
        <f t="shared" si="866"/>
        <v>0</v>
      </c>
      <c r="AI2868" s="37">
        <f t="shared" si="866"/>
        <v>0</v>
      </c>
      <c r="AJ2868" s="37">
        <f t="shared" si="866"/>
        <v>0.76757218109797287</v>
      </c>
      <c r="AK2868" s="38">
        <f t="shared" si="866"/>
        <v>0</v>
      </c>
      <c r="AL2868" s="8">
        <f t="shared" si="864"/>
        <v>8.826144287082502E-4</v>
      </c>
      <c r="AM2868" s="23">
        <f t="shared" si="865"/>
        <v>1.9004833909931582</v>
      </c>
    </row>
    <row r="2869" spans="2:39" x14ac:dyDescent="0.35">
      <c r="B2869" s="16">
        <v>40158</v>
      </c>
      <c r="C2869" s="5">
        <v>3.5299999999999997E-3</v>
      </c>
      <c r="D2869" s="35">
        <f t="shared" si="849"/>
        <v>2.7378507871321013E-3</v>
      </c>
      <c r="E2869" s="36">
        <f t="shared" si="850"/>
        <v>1.3807942965064108</v>
      </c>
      <c r="F2869" s="7">
        <v>2.0827481959227541</v>
      </c>
      <c r="G2869" s="7">
        <v>1.7435450814933133</v>
      </c>
      <c r="H2869" s="7">
        <v>1.0048808037007959</v>
      </c>
      <c r="I2869" s="7">
        <v>1.1587339081700845</v>
      </c>
      <c r="J2869" s="7">
        <v>1.3551081935812355</v>
      </c>
      <c r="K2869" s="7">
        <v>5.3832597743990851</v>
      </c>
      <c r="L2869" s="7">
        <v>2.7197985723741218</v>
      </c>
      <c r="M2869" s="7">
        <v>1.4134167754711926</v>
      </c>
      <c r="N2869" s="7">
        <v>1.5289367336499009</v>
      </c>
      <c r="O2869" s="8">
        <v>3.2745287907444043</v>
      </c>
      <c r="P2869" s="32">
        <f t="shared" si="851"/>
        <v>9.6098562627489059E-6</v>
      </c>
      <c r="Q2869" s="33">
        <f t="shared" si="852"/>
        <v>-4.2290018718538214E-3</v>
      </c>
      <c r="R2869" s="33">
        <f t="shared" si="853"/>
        <v>-3.4421446332010275E-3</v>
      </c>
      <c r="S2869" s="33">
        <f t="shared" si="854"/>
        <v>5.4525170706340997E-3</v>
      </c>
      <c r="T2869" s="33">
        <f t="shared" si="855"/>
        <v>5.2796217208721519E-3</v>
      </c>
      <c r="U2869" s="33">
        <f t="shared" si="856"/>
        <v>1.6125026194394376E-2</v>
      </c>
      <c r="V2869" s="33">
        <f t="shared" si="857"/>
        <v>5.6602346062419873E-3</v>
      </c>
      <c r="W2869" s="33">
        <f t="shared" si="858"/>
        <v>5.8963478097924238E-3</v>
      </c>
      <c r="X2869" s="33">
        <f t="shared" si="859"/>
        <v>5.7826592518583908E-4</v>
      </c>
      <c r="Y2869" s="33">
        <f t="shared" si="860"/>
        <v>6.4017357243040252E-5</v>
      </c>
      <c r="Z2869" s="34">
        <f t="shared" si="861"/>
        <v>1.089095224900305E-3</v>
      </c>
      <c r="AA2869" s="39">
        <f t="shared" si="862"/>
        <v>0</v>
      </c>
      <c r="AB2869" s="37">
        <f t="shared" si="863"/>
        <v>0</v>
      </c>
      <c r="AC2869" s="37">
        <f t="shared" si="866"/>
        <v>0</v>
      </c>
      <c r="AD2869" s="37">
        <f t="shared" si="866"/>
        <v>3.8800746103960199E-2</v>
      </c>
      <c r="AE2869" s="37">
        <f t="shared" si="866"/>
        <v>4.537664974431764E-2</v>
      </c>
      <c r="AF2869" s="37">
        <f t="shared" si="866"/>
        <v>0</v>
      </c>
      <c r="AG2869" s="37">
        <f t="shared" si="866"/>
        <v>0.14825042305374941</v>
      </c>
      <c r="AH2869" s="37">
        <f t="shared" si="866"/>
        <v>0</v>
      </c>
      <c r="AI2869" s="37">
        <f t="shared" si="866"/>
        <v>0</v>
      </c>
      <c r="AJ2869" s="37">
        <f t="shared" si="866"/>
        <v>0.76757218109797287</v>
      </c>
      <c r="AK2869" s="38">
        <f t="shared" si="866"/>
        <v>0</v>
      </c>
      <c r="AL2869" s="8">
        <f t="shared" si="864"/>
        <v>1.3394033935817057E-3</v>
      </c>
      <c r="AM2869" s="23">
        <f t="shared" si="865"/>
        <v>1.9030289048964999</v>
      </c>
    </row>
    <row r="2870" spans="2:39" x14ac:dyDescent="0.35">
      <c r="B2870" s="16">
        <v>40161</v>
      </c>
      <c r="C2870" s="5">
        <v>3.5199999999999997E-3</v>
      </c>
      <c r="D2870" s="35">
        <f t="shared" si="849"/>
        <v>8.2135523613963042E-3</v>
      </c>
      <c r="E2870" s="36">
        <f t="shared" si="850"/>
        <v>1.3808343310350897</v>
      </c>
      <c r="F2870" s="7">
        <v>2.0809087877923793</v>
      </c>
      <c r="G2870" s="7">
        <v>1.747568825688391</v>
      </c>
      <c r="H2870" s="7">
        <v>1.0099006476429551</v>
      </c>
      <c r="I2870" s="7">
        <v>1.1664611016178221</v>
      </c>
      <c r="J2870" s="7">
        <v>1.351873836472983</v>
      </c>
      <c r="K2870" s="7">
        <v>5.4164351556646313</v>
      </c>
      <c r="L2870" s="7">
        <v>2.751712132687206</v>
      </c>
      <c r="M2870" s="7">
        <v>1.4248116302254679</v>
      </c>
      <c r="N2870" s="7">
        <v>1.5306766552479623</v>
      </c>
      <c r="O2870" s="8">
        <v>3.275651431704917</v>
      </c>
      <c r="P2870" s="32">
        <f t="shared" si="851"/>
        <v>2.8993839835678159E-5</v>
      </c>
      <c r="Q2870" s="33">
        <f t="shared" si="852"/>
        <v>-8.8316395326892838E-4</v>
      </c>
      <c r="R2870" s="33">
        <f t="shared" si="853"/>
        <v>2.307794755517012E-3</v>
      </c>
      <c r="S2870" s="33">
        <f t="shared" si="854"/>
        <v>4.9954620723891008E-3</v>
      </c>
      <c r="T2870" s="33">
        <f t="shared" si="855"/>
        <v>6.6686522188175168E-3</v>
      </c>
      <c r="U2870" s="33">
        <f t="shared" si="856"/>
        <v>-2.3867888361776002E-3</v>
      </c>
      <c r="V2870" s="33">
        <f t="shared" si="857"/>
        <v>6.1626937312808661E-3</v>
      </c>
      <c r="W2870" s="33">
        <f t="shared" si="858"/>
        <v>1.1733795523404034E-2</v>
      </c>
      <c r="X2870" s="33">
        <f t="shared" si="859"/>
        <v>8.0619212620258729E-3</v>
      </c>
      <c r="Y2870" s="33">
        <f t="shared" si="860"/>
        <v>1.137994502825368E-3</v>
      </c>
      <c r="Z2870" s="34">
        <f t="shared" si="861"/>
        <v>3.4284046110255595E-4</v>
      </c>
      <c r="AA2870" s="39">
        <f t="shared" si="862"/>
        <v>0</v>
      </c>
      <c r="AB2870" s="37">
        <f t="shared" si="863"/>
        <v>0</v>
      </c>
      <c r="AC2870" s="37">
        <f t="shared" si="866"/>
        <v>0</v>
      </c>
      <c r="AD2870" s="37">
        <f t="shared" si="866"/>
        <v>3.8800746103960199E-2</v>
      </c>
      <c r="AE2870" s="37">
        <f t="shared" si="866"/>
        <v>4.537664974431764E-2</v>
      </c>
      <c r="AF2870" s="37">
        <f t="shared" si="866"/>
        <v>0</v>
      </c>
      <c r="AG2870" s="37">
        <f t="shared" si="866"/>
        <v>0.14825042305374941</v>
      </c>
      <c r="AH2870" s="37">
        <f t="shared" si="866"/>
        <v>0</v>
      </c>
      <c r="AI2870" s="37">
        <f t="shared" si="866"/>
        <v>0</v>
      </c>
      <c r="AJ2870" s="37">
        <f t="shared" si="866"/>
        <v>0.76757218109797287</v>
      </c>
      <c r="AK2870" s="38">
        <f t="shared" si="866"/>
        <v>0</v>
      </c>
      <c r="AL2870" s="8">
        <f t="shared" si="864"/>
        <v>2.2835436269669305E-3</v>
      </c>
      <c r="AM2870" s="23">
        <f t="shared" si="865"/>
        <v>1.9073745544242104</v>
      </c>
    </row>
    <row r="2871" spans="2:39" x14ac:dyDescent="0.35">
      <c r="B2871" s="16">
        <v>40162</v>
      </c>
      <c r="C2871" s="5">
        <v>3.5199999999999997E-3</v>
      </c>
      <c r="D2871" s="35">
        <f t="shared" si="849"/>
        <v>2.7378507871321013E-3</v>
      </c>
      <c r="E2871" s="36">
        <f t="shared" si="850"/>
        <v>1.3808476384597173</v>
      </c>
      <c r="F2871" s="7">
        <v>2.0733295887718777</v>
      </c>
      <c r="G2871" s="7">
        <v>1.7405927818823004</v>
      </c>
      <c r="H2871" s="7">
        <v>1.0056032889062914</v>
      </c>
      <c r="I2871" s="7">
        <v>1.1684972448114455</v>
      </c>
      <c r="J2871" s="7">
        <v>1.3592882247658375</v>
      </c>
      <c r="K2871" s="7">
        <v>5.3659188490674268</v>
      </c>
      <c r="L2871" s="7">
        <v>2.7736252207568866</v>
      </c>
      <c r="M2871" s="7">
        <v>1.4233526110440888</v>
      </c>
      <c r="N2871" s="7">
        <v>1.5313249006384611</v>
      </c>
      <c r="O2871" s="8">
        <v>3.273749748223469</v>
      </c>
      <c r="P2871" s="32">
        <f t="shared" si="851"/>
        <v>9.6372347706541461E-6</v>
      </c>
      <c r="Q2871" s="33">
        <f t="shared" si="852"/>
        <v>-3.64225431934595E-3</v>
      </c>
      <c r="R2871" s="33">
        <f t="shared" si="853"/>
        <v>-3.9918564027615622E-3</v>
      </c>
      <c r="S2871" s="33">
        <f t="shared" si="854"/>
        <v>-4.2552292115995982E-3</v>
      </c>
      <c r="T2871" s="33">
        <f t="shared" si="855"/>
        <v>1.7455731621047743E-3</v>
      </c>
      <c r="U2871" s="33">
        <f t="shared" si="856"/>
        <v>5.4845268048078211E-3</v>
      </c>
      <c r="V2871" s="33">
        <f t="shared" si="857"/>
        <v>-9.3264859903978703E-3</v>
      </c>
      <c r="W2871" s="33">
        <f t="shared" si="858"/>
        <v>7.9634376755395309E-3</v>
      </c>
      <c r="X2871" s="33">
        <f t="shared" si="859"/>
        <v>-1.0240084727186627E-3</v>
      </c>
      <c r="Y2871" s="33">
        <f t="shared" si="860"/>
        <v>4.2350250020239955E-4</v>
      </c>
      <c r="Z2871" s="34">
        <f t="shared" si="861"/>
        <v>-5.8055123418865318E-4</v>
      </c>
      <c r="AA2871" s="39">
        <f t="shared" si="862"/>
        <v>0</v>
      </c>
      <c r="AB2871" s="37">
        <f t="shared" si="863"/>
        <v>0</v>
      </c>
      <c r="AC2871" s="37">
        <f t="shared" si="866"/>
        <v>0</v>
      </c>
      <c r="AD2871" s="37">
        <f t="shared" si="866"/>
        <v>3.8800746103960199E-2</v>
      </c>
      <c r="AE2871" s="37">
        <f t="shared" si="866"/>
        <v>4.537664974431764E-2</v>
      </c>
      <c r="AF2871" s="37">
        <f t="shared" si="866"/>
        <v>0</v>
      </c>
      <c r="AG2871" s="37">
        <f t="shared" si="866"/>
        <v>0.14825042305374941</v>
      </c>
      <c r="AH2871" s="37">
        <f t="shared" si="866"/>
        <v>0</v>
      </c>
      <c r="AI2871" s="37">
        <f t="shared" si="866"/>
        <v>0</v>
      </c>
      <c r="AJ2871" s="37">
        <f t="shared" si="866"/>
        <v>0.76757218109797287</v>
      </c>
      <c r="AK2871" s="38">
        <f t="shared" si="866"/>
        <v>0</v>
      </c>
      <c r="AL2871" s="8">
        <f t="shared" si="864"/>
        <v>-1.1434845621740722E-3</v>
      </c>
      <c r="AM2871" s="23">
        <f t="shared" si="865"/>
        <v>1.9051935010669427</v>
      </c>
    </row>
    <row r="2872" spans="2:39" x14ac:dyDescent="0.35">
      <c r="B2872" s="16">
        <v>40163</v>
      </c>
      <c r="C2872" s="5">
        <v>3.4700000000000004E-3</v>
      </c>
      <c r="D2872" s="35">
        <f t="shared" si="849"/>
        <v>2.7378507871321013E-3</v>
      </c>
      <c r="E2872" s="36">
        <f t="shared" si="850"/>
        <v>1.3808609460125916</v>
      </c>
      <c r="F2872" s="7">
        <v>2.0752494015515848</v>
      </c>
      <c r="G2872" s="7">
        <v>1.744900686590146</v>
      </c>
      <c r="H2872" s="7">
        <v>1.0072049589663168</v>
      </c>
      <c r="I2872" s="7">
        <v>1.1839055485952721</v>
      </c>
      <c r="J2872" s="7">
        <v>1.37467352800641</v>
      </c>
      <c r="K2872" s="7">
        <v>5.3784973557130629</v>
      </c>
      <c r="L2872" s="7">
        <v>2.7995181454977591</v>
      </c>
      <c r="M2872" s="7">
        <v>1.426608146672931</v>
      </c>
      <c r="N2872" s="7">
        <v>1.5339734834511867</v>
      </c>
      <c r="O2872" s="8">
        <v>3.2756724543698921</v>
      </c>
      <c r="P2872" s="32">
        <f t="shared" si="851"/>
        <v>9.6372347706541461E-6</v>
      </c>
      <c r="Q2872" s="33">
        <f t="shared" si="852"/>
        <v>9.2595638923209656E-4</v>
      </c>
      <c r="R2872" s="33">
        <f t="shared" si="853"/>
        <v>2.4749641344525841E-3</v>
      </c>
      <c r="S2872" s="33">
        <f t="shared" si="854"/>
        <v>1.5927454471309499E-3</v>
      </c>
      <c r="T2872" s="33">
        <f t="shared" si="855"/>
        <v>1.3186427141565815E-2</v>
      </c>
      <c r="U2872" s="33">
        <f t="shared" si="856"/>
        <v>1.131864674486005E-2</v>
      </c>
      <c r="V2872" s="33">
        <f t="shared" si="857"/>
        <v>2.3441477591152893E-3</v>
      </c>
      <c r="W2872" s="33">
        <f t="shared" si="858"/>
        <v>9.3354086006640635E-3</v>
      </c>
      <c r="X2872" s="33">
        <f t="shared" si="859"/>
        <v>2.2872305875449861E-3</v>
      </c>
      <c r="Y2872" s="33">
        <f t="shared" si="860"/>
        <v>1.7296021318671251E-3</v>
      </c>
      <c r="Z2872" s="34">
        <f t="shared" si="861"/>
        <v>5.873100555306987E-4</v>
      </c>
      <c r="AA2872" s="39">
        <f t="shared" si="862"/>
        <v>0</v>
      </c>
      <c r="AB2872" s="37">
        <f t="shared" si="863"/>
        <v>0</v>
      </c>
      <c r="AC2872" s="37">
        <f t="shared" si="866"/>
        <v>0</v>
      </c>
      <c r="AD2872" s="37">
        <f t="shared" si="866"/>
        <v>3.8800746103960199E-2</v>
      </c>
      <c r="AE2872" s="37">
        <f t="shared" si="866"/>
        <v>4.537664974431764E-2</v>
      </c>
      <c r="AF2872" s="37">
        <f t="shared" si="866"/>
        <v>0</v>
      </c>
      <c r="AG2872" s="37">
        <f t="shared" si="866"/>
        <v>0.14825042305374941</v>
      </c>
      <c r="AH2872" s="37">
        <f t="shared" si="866"/>
        <v>0</v>
      </c>
      <c r="AI2872" s="37">
        <f t="shared" si="866"/>
        <v>0</v>
      </c>
      <c r="AJ2872" s="37">
        <f t="shared" si="866"/>
        <v>0.76757218109797287</v>
      </c>
      <c r="AK2872" s="38">
        <f t="shared" si="866"/>
        <v>0</v>
      </c>
      <c r="AL2872" s="8">
        <f t="shared" si="864"/>
        <v>2.3352709752624554E-3</v>
      </c>
      <c r="AM2872" s="23">
        <f t="shared" si="865"/>
        <v>1.9096426441522429</v>
      </c>
    </row>
    <row r="2873" spans="2:39" x14ac:dyDescent="0.35">
      <c r="B2873" s="16">
        <v>40164</v>
      </c>
      <c r="C2873" s="5">
        <v>3.4300000000000003E-3</v>
      </c>
      <c r="D2873" s="35">
        <f t="shared" si="849"/>
        <v>2.7378507871321013E-3</v>
      </c>
      <c r="E2873" s="36">
        <f t="shared" si="850"/>
        <v>1.3808740646641526</v>
      </c>
      <c r="F2873" s="7">
        <v>2.0895179896167617</v>
      </c>
      <c r="G2873" s="7">
        <v>1.7536585379496767</v>
      </c>
      <c r="H2873" s="7">
        <v>0.99673471482749187</v>
      </c>
      <c r="I2873" s="7">
        <v>1.1721635448386865</v>
      </c>
      <c r="J2873" s="7">
        <v>1.3586025555260426</v>
      </c>
      <c r="K2873" s="7">
        <v>5.2484301953046923</v>
      </c>
      <c r="L2873" s="7">
        <v>2.7617399443688435</v>
      </c>
      <c r="M2873" s="7">
        <v>1.4258000029708735</v>
      </c>
      <c r="N2873" s="7">
        <v>1.5360867003555756</v>
      </c>
      <c r="O2873" s="8">
        <v>3.2740431208540031</v>
      </c>
      <c r="P2873" s="32">
        <f t="shared" si="851"/>
        <v>9.5003422313499897E-6</v>
      </c>
      <c r="Q2873" s="33">
        <f t="shared" si="852"/>
        <v>6.8756015804696258E-3</v>
      </c>
      <c r="R2873" s="33">
        <f t="shared" si="853"/>
        <v>5.0191116473483621E-3</v>
      </c>
      <c r="S2873" s="33">
        <f t="shared" si="854"/>
        <v>-1.0395346096757074E-2</v>
      </c>
      <c r="T2873" s="33">
        <f t="shared" si="855"/>
        <v>-9.9180240945045961E-3</v>
      </c>
      <c r="U2873" s="33">
        <f t="shared" si="856"/>
        <v>-1.1690755770698447E-2</v>
      </c>
      <c r="V2873" s="33">
        <f t="shared" si="857"/>
        <v>-2.4182806424588588E-2</v>
      </c>
      <c r="W2873" s="33">
        <f t="shared" si="858"/>
        <v>-1.3494536975826144E-2</v>
      </c>
      <c r="X2873" s="33">
        <f t="shared" si="859"/>
        <v>-5.6647910215723574E-4</v>
      </c>
      <c r="Y2873" s="33">
        <f t="shared" si="860"/>
        <v>1.3776098004214532E-3</v>
      </c>
      <c r="Z2873" s="34">
        <f t="shared" si="861"/>
        <v>-4.9740428525302249E-4</v>
      </c>
      <c r="AA2873" s="39">
        <f t="shared" si="862"/>
        <v>0</v>
      </c>
      <c r="AB2873" s="37">
        <f t="shared" si="863"/>
        <v>0</v>
      </c>
      <c r="AC2873" s="37">
        <f t="shared" si="866"/>
        <v>0</v>
      </c>
      <c r="AD2873" s="37">
        <f t="shared" si="866"/>
        <v>3.8800746103960199E-2</v>
      </c>
      <c r="AE2873" s="37">
        <f t="shared" si="866"/>
        <v>4.537664974431764E-2</v>
      </c>
      <c r="AF2873" s="37">
        <f t="shared" si="866"/>
        <v>0</v>
      </c>
      <c r="AG2873" s="37">
        <f t="shared" si="866"/>
        <v>0.14825042305374941</v>
      </c>
      <c r="AH2873" s="37">
        <f t="shared" si="866"/>
        <v>0</v>
      </c>
      <c r="AI2873" s="37">
        <f t="shared" si="866"/>
        <v>0</v>
      </c>
      <c r="AJ2873" s="37">
        <f t="shared" si="866"/>
        <v>0.76757218109797287</v>
      </c>
      <c r="AK2873" s="38">
        <f t="shared" si="866"/>
        <v>0</v>
      </c>
      <c r="AL2873" s="8">
        <f t="shared" si="864"/>
        <v>-3.3810902139158527E-3</v>
      </c>
      <c r="AM2873" s="23">
        <f t="shared" si="865"/>
        <v>1.9031859700960234</v>
      </c>
    </row>
    <row r="2874" spans="2:39" x14ac:dyDescent="0.35">
      <c r="B2874" s="16">
        <v>40165</v>
      </c>
      <c r="C2874" s="5">
        <v>3.4300000000000003E-3</v>
      </c>
      <c r="D2874" s="35">
        <f t="shared" si="849"/>
        <v>2.7378507871321013E-3</v>
      </c>
      <c r="E2874" s="36">
        <f t="shared" si="850"/>
        <v>1.3808870322152598</v>
      </c>
      <c r="F2874" s="7">
        <v>2.0813048527289308</v>
      </c>
      <c r="G2874" s="7">
        <v>1.7557411450160341</v>
      </c>
      <c r="H2874" s="7">
        <v>0.99993785971678306</v>
      </c>
      <c r="I2874" s="7">
        <v>1.1620449790677574</v>
      </c>
      <c r="J2874" s="7">
        <v>1.3586153139292336</v>
      </c>
      <c r="K2874" s="7">
        <v>5.2233099645613814</v>
      </c>
      <c r="L2874" s="7">
        <v>2.7737043486134794</v>
      </c>
      <c r="M2874" s="7">
        <v>1.4249916733350518</v>
      </c>
      <c r="N2874" s="7">
        <v>1.5382013347718066</v>
      </c>
      <c r="O2874" s="8">
        <v>3.2784253562523826</v>
      </c>
      <c r="P2874" s="32">
        <f t="shared" si="851"/>
        <v>9.3908281999510734E-6</v>
      </c>
      <c r="Q2874" s="33">
        <f t="shared" si="852"/>
        <v>-3.9306370792898671E-3</v>
      </c>
      <c r="R2874" s="33">
        <f t="shared" si="853"/>
        <v>1.187578437471748E-3</v>
      </c>
      <c r="S2874" s="33">
        <f t="shared" si="854"/>
        <v>3.213638334895963E-3</v>
      </c>
      <c r="T2874" s="33">
        <f t="shared" si="855"/>
        <v>-8.6323839497342014E-3</v>
      </c>
      <c r="U2874" s="33">
        <f t="shared" si="856"/>
        <v>9.3908281999510734E-6</v>
      </c>
      <c r="V2874" s="33">
        <f t="shared" si="857"/>
        <v>-4.7862369905926627E-3</v>
      </c>
      <c r="W2874" s="33">
        <f t="shared" si="858"/>
        <v>4.3321979931640886E-3</v>
      </c>
      <c r="X2874" s="33">
        <f t="shared" si="859"/>
        <v>-5.6693058923928952E-4</v>
      </c>
      <c r="Y2874" s="33">
        <f t="shared" si="860"/>
        <v>1.3766374096861878E-3</v>
      </c>
      <c r="Z2874" s="34">
        <f t="shared" si="861"/>
        <v>1.3384782168770482E-3</v>
      </c>
      <c r="AA2874" s="39">
        <f t="shared" si="862"/>
        <v>0</v>
      </c>
      <c r="AB2874" s="37">
        <f t="shared" si="863"/>
        <v>0</v>
      </c>
      <c r="AC2874" s="37">
        <f t="shared" si="866"/>
        <v>0</v>
      </c>
      <c r="AD2874" s="37">
        <f t="shared" si="866"/>
        <v>3.8800746103960199E-2</v>
      </c>
      <c r="AE2874" s="37">
        <f t="shared" si="866"/>
        <v>4.537664974431764E-2</v>
      </c>
      <c r="AF2874" s="37">
        <f t="shared" si="866"/>
        <v>0</v>
      </c>
      <c r="AG2874" s="37">
        <f t="shared" si="866"/>
        <v>0.14825042305374941</v>
      </c>
      <c r="AH2874" s="37">
        <f t="shared" si="866"/>
        <v>0</v>
      </c>
      <c r="AI2874" s="37">
        <f t="shared" si="866"/>
        <v>0</v>
      </c>
      <c r="AJ2874" s="37">
        <f t="shared" si="866"/>
        <v>0.76757218109797287</v>
      </c>
      <c r="AK2874" s="38">
        <f t="shared" si="866"/>
        <v>0</v>
      </c>
      <c r="AL2874" s="8">
        <f t="shared" si="864"/>
        <v>8.0089822599717711E-5</v>
      </c>
      <c r="AM2874" s="23">
        <f t="shared" si="865"/>
        <v>1.9033383959227426</v>
      </c>
    </row>
    <row r="2875" spans="2:39" x14ac:dyDescent="0.35">
      <c r="B2875" s="16">
        <v>40168</v>
      </c>
      <c r="C2875" s="5">
        <v>3.32E-3</v>
      </c>
      <c r="D2875" s="35">
        <f t="shared" si="849"/>
        <v>8.2135523613963042E-3</v>
      </c>
      <c r="E2875" s="36">
        <f t="shared" si="850"/>
        <v>1.3809259352339087</v>
      </c>
      <c r="F2875" s="7">
        <v>2.0645808524936951</v>
      </c>
      <c r="G2875" s="7">
        <v>1.748638388330557</v>
      </c>
      <c r="H2875" s="7">
        <v>1.0095281201539124</v>
      </c>
      <c r="I2875" s="7">
        <v>1.18274339273383</v>
      </c>
      <c r="J2875" s="7">
        <v>1.3788661415892591</v>
      </c>
      <c r="K2875" s="7">
        <v>5.2228798193979458</v>
      </c>
      <c r="L2875" s="7">
        <v>2.7578640833490331</v>
      </c>
      <c r="M2875" s="7">
        <v>1.4292314750840169</v>
      </c>
      <c r="N2875" s="7">
        <v>1.5382885817881113</v>
      </c>
      <c r="O2875" s="8">
        <v>3.2762696947843404</v>
      </c>
      <c r="P2875" s="32">
        <f t="shared" si="851"/>
        <v>2.8172484599631176E-5</v>
      </c>
      <c r="Q2875" s="33">
        <f t="shared" si="852"/>
        <v>-8.0353438917455389E-3</v>
      </c>
      <c r="R2875" s="33">
        <f t="shared" si="853"/>
        <v>-4.04544639489679E-3</v>
      </c>
      <c r="S2875" s="33">
        <f t="shared" si="854"/>
        <v>9.5908564156632625E-3</v>
      </c>
      <c r="T2875" s="33">
        <f t="shared" si="855"/>
        <v>1.7812058946872877E-2</v>
      </c>
      <c r="U2875" s="33">
        <f t="shared" si="856"/>
        <v>1.4905490503752894E-2</v>
      </c>
      <c r="V2875" s="33">
        <f t="shared" si="857"/>
        <v>-8.2351069791819498E-5</v>
      </c>
      <c r="W2875" s="33">
        <f t="shared" si="858"/>
        <v>-5.7108701121533212E-3</v>
      </c>
      <c r="X2875" s="33">
        <f t="shared" si="859"/>
        <v>2.9753168585484602E-3</v>
      </c>
      <c r="Y2875" s="33">
        <f t="shared" si="860"/>
        <v>5.6720153813749619E-5</v>
      </c>
      <c r="Z2875" s="34">
        <f t="shared" si="861"/>
        <v>-6.5752952524333885E-4</v>
      </c>
      <c r="AA2875" s="39">
        <f t="shared" si="862"/>
        <v>0</v>
      </c>
      <c r="AB2875" s="37">
        <f t="shared" si="863"/>
        <v>0</v>
      </c>
      <c r="AC2875" s="37">
        <f t="shared" si="866"/>
        <v>0</v>
      </c>
      <c r="AD2875" s="37">
        <f t="shared" si="866"/>
        <v>3.8800746103960199E-2</v>
      </c>
      <c r="AE2875" s="37">
        <f t="shared" si="866"/>
        <v>4.537664974431764E-2</v>
      </c>
      <c r="AF2875" s="37">
        <f t="shared" si="866"/>
        <v>0</v>
      </c>
      <c r="AG2875" s="37">
        <f t="shared" si="866"/>
        <v>0.14825042305374941</v>
      </c>
      <c r="AH2875" s="37">
        <f t="shared" si="866"/>
        <v>0</v>
      </c>
      <c r="AI2875" s="37">
        <f t="shared" si="866"/>
        <v>0</v>
      </c>
      <c r="AJ2875" s="37">
        <f t="shared" si="866"/>
        <v>0.76757218109797287</v>
      </c>
      <c r="AK2875" s="38">
        <f t="shared" si="866"/>
        <v>0</v>
      </c>
      <c r="AL2875" s="8">
        <f t="shared" si="864"/>
        <v>1.2117121760005442E-3</v>
      </c>
      <c r="AM2875" s="23">
        <f t="shared" si="865"/>
        <v>1.9056446942321315</v>
      </c>
    </row>
    <row r="2876" spans="2:39" x14ac:dyDescent="0.35">
      <c r="B2876" s="16">
        <v>40169</v>
      </c>
      <c r="C2876" s="5">
        <v>3.2300000000000002E-3</v>
      </c>
      <c r="D2876" s="35">
        <f t="shared" si="849"/>
        <v>2.7378507871321013E-3</v>
      </c>
      <c r="E2876" s="36">
        <f t="shared" si="850"/>
        <v>1.3809384873875157</v>
      </c>
      <c r="F2876" s="7">
        <v>2.0573165220262908</v>
      </c>
      <c r="G2876" s="7">
        <v>1.7389589628111519</v>
      </c>
      <c r="H2876" s="7">
        <v>1.0143232683804777</v>
      </c>
      <c r="I2876" s="7">
        <v>1.1924781320877402</v>
      </c>
      <c r="J2876" s="7">
        <v>1.4009418725660243</v>
      </c>
      <c r="K2876" s="7">
        <v>5.2601056731829434</v>
      </c>
      <c r="L2876" s="7">
        <v>2.7618687894337115</v>
      </c>
      <c r="M2876" s="7">
        <v>1.4323238292922107</v>
      </c>
      <c r="N2876" s="7">
        <v>1.540283718760473</v>
      </c>
      <c r="O2876" s="8">
        <v>3.2795569384973877</v>
      </c>
      <c r="P2876" s="32">
        <f t="shared" si="851"/>
        <v>9.0896646132154757E-6</v>
      </c>
      <c r="Q2876" s="33">
        <f t="shared" si="852"/>
        <v>-3.5185497621127437E-3</v>
      </c>
      <c r="R2876" s="33">
        <f t="shared" si="853"/>
        <v>-5.5354071968224394E-3</v>
      </c>
      <c r="S2876" s="33">
        <f t="shared" si="854"/>
        <v>4.7498906972835986E-3</v>
      </c>
      <c r="T2876" s="33">
        <f t="shared" si="855"/>
        <v>8.2306436152723705E-3</v>
      </c>
      <c r="U2876" s="33">
        <f t="shared" si="856"/>
        <v>1.601006095582358E-2</v>
      </c>
      <c r="V2876" s="33">
        <f t="shared" si="857"/>
        <v>7.1274574702522298E-3</v>
      </c>
      <c r="W2876" s="33">
        <f t="shared" si="858"/>
        <v>1.452104224010764E-3</v>
      </c>
      <c r="X2876" s="33">
        <f t="shared" si="859"/>
        <v>2.163648269789098E-3</v>
      </c>
      <c r="Y2876" s="33">
        <f t="shared" si="860"/>
        <v>1.2969848414543517E-3</v>
      </c>
      <c r="Z2876" s="34">
        <f t="shared" si="861"/>
        <v>1.0033495466750253E-3</v>
      </c>
      <c r="AA2876" s="39">
        <f t="shared" si="862"/>
        <v>0</v>
      </c>
      <c r="AB2876" s="37">
        <f t="shared" si="863"/>
        <v>0</v>
      </c>
      <c r="AC2876" s="37">
        <f t="shared" si="866"/>
        <v>0</v>
      </c>
      <c r="AD2876" s="37">
        <f t="shared" si="866"/>
        <v>3.8800746103960199E-2</v>
      </c>
      <c r="AE2876" s="37">
        <f t="shared" si="866"/>
        <v>4.537664974431764E-2</v>
      </c>
      <c r="AF2876" s="37">
        <f t="shared" si="866"/>
        <v>0</v>
      </c>
      <c r="AG2876" s="37">
        <f t="shared" si="866"/>
        <v>0.14825042305374941</v>
      </c>
      <c r="AH2876" s="37">
        <f t="shared" si="866"/>
        <v>0</v>
      </c>
      <c r="AI2876" s="37">
        <f t="shared" si="866"/>
        <v>0</v>
      </c>
      <c r="AJ2876" s="37">
        <f t="shared" si="866"/>
        <v>0.76757218109797287</v>
      </c>
      <c r="AK2876" s="38">
        <f t="shared" si="866"/>
        <v>0</v>
      </c>
      <c r="AL2876" s="8">
        <f t="shared" si="864"/>
        <v>2.6099564043360066E-3</v>
      </c>
      <c r="AM2876" s="23">
        <f t="shared" si="865"/>
        <v>1.9106183438062316</v>
      </c>
    </row>
    <row r="2877" spans="2:39" x14ac:dyDescent="0.35">
      <c r="B2877" s="16">
        <v>40170</v>
      </c>
      <c r="C2877" s="5">
        <v>2.99E-3</v>
      </c>
      <c r="D2877" s="35">
        <f t="shared" si="849"/>
        <v>2.7378507871321013E-3</v>
      </c>
      <c r="E2877" s="36">
        <f t="shared" si="850"/>
        <v>1.3809506993829004</v>
      </c>
      <c r="F2877" s="7">
        <v>2.0554347603059773</v>
      </c>
      <c r="G2877" s="7">
        <v>1.7322988155731205</v>
      </c>
      <c r="H2877" s="7">
        <v>1.0161489702533473</v>
      </c>
      <c r="I2877" s="7">
        <v>1.1957316277038945</v>
      </c>
      <c r="J2877" s="7">
        <v>1.4050822510503123</v>
      </c>
      <c r="K2877" s="7">
        <v>5.3164975612961136</v>
      </c>
      <c r="L2877" s="7">
        <v>2.8056696187510513</v>
      </c>
      <c r="M2877" s="7">
        <v>1.4357419325463683</v>
      </c>
      <c r="N2877" s="7">
        <v>1.5416742366867275</v>
      </c>
      <c r="O2877" s="8">
        <v>3.2788804838589805</v>
      </c>
      <c r="P2877" s="32">
        <f t="shared" si="851"/>
        <v>8.843258042512403E-6</v>
      </c>
      <c r="Q2877" s="33">
        <f t="shared" si="852"/>
        <v>-9.1466806403717182E-4</v>
      </c>
      <c r="R2877" s="33">
        <f t="shared" si="853"/>
        <v>-3.8299622822983714E-3</v>
      </c>
      <c r="S2877" s="33">
        <f t="shared" si="854"/>
        <v>1.7999211196098042E-3</v>
      </c>
      <c r="T2877" s="33">
        <f t="shared" si="855"/>
        <v>2.7283482427122863E-3</v>
      </c>
      <c r="U2877" s="33">
        <f t="shared" si="856"/>
        <v>2.9554248933285621E-3</v>
      </c>
      <c r="V2877" s="33">
        <f t="shared" si="857"/>
        <v>1.0720675898331589E-2</v>
      </c>
      <c r="W2877" s="33">
        <f t="shared" si="858"/>
        <v>1.5859127517176663E-2</v>
      </c>
      <c r="X2877" s="33">
        <f t="shared" si="859"/>
        <v>2.3864039571601658E-3</v>
      </c>
      <c r="Y2877" s="33">
        <f t="shared" si="860"/>
        <v>9.0276739883576873E-4</v>
      </c>
      <c r="Z2877" s="34">
        <f t="shared" si="861"/>
        <v>-2.0626403233514612E-4</v>
      </c>
      <c r="AA2877" s="39">
        <f t="shared" si="862"/>
        <v>0</v>
      </c>
      <c r="AB2877" s="37">
        <f t="shared" si="863"/>
        <v>0</v>
      </c>
      <c r="AC2877" s="37">
        <f t="shared" si="866"/>
        <v>0</v>
      </c>
      <c r="AD2877" s="37">
        <f t="shared" si="866"/>
        <v>3.8800746103960199E-2</v>
      </c>
      <c r="AE2877" s="37">
        <f t="shared" si="866"/>
        <v>4.537664974431764E-2</v>
      </c>
      <c r="AF2877" s="37">
        <f t="shared" si="866"/>
        <v>0</v>
      </c>
      <c r="AG2877" s="37">
        <f t="shared" si="866"/>
        <v>0.14825042305374941</v>
      </c>
      <c r="AH2877" s="37">
        <f t="shared" si="866"/>
        <v>0</v>
      </c>
      <c r="AI2877" s="37">
        <f t="shared" si="866"/>
        <v>0</v>
      </c>
      <c r="AJ2877" s="37">
        <f t="shared" si="866"/>
        <v>0.76757218109797287</v>
      </c>
      <c r="AK2877" s="38">
        <f t="shared" si="866"/>
        <v>0</v>
      </c>
      <c r="AL2877" s="8">
        <f t="shared" si="864"/>
        <v>2.4759254636575233E-3</v>
      </c>
      <c r="AM2877" s="23">
        <f t="shared" si="865"/>
        <v>1.9153488924149926</v>
      </c>
    </row>
    <row r="2878" spans="2:39" x14ac:dyDescent="0.35">
      <c r="B2878" s="16">
        <v>40171</v>
      </c>
      <c r="C2878" s="5">
        <v>3.0200000000000001E-3</v>
      </c>
      <c r="D2878" s="35">
        <f t="shared" si="849"/>
        <v>2.7378507871321013E-3</v>
      </c>
      <c r="E2878" s="36">
        <f t="shared" si="850"/>
        <v>1.3809620040854085</v>
      </c>
      <c r="F2878" s="7">
        <v>2.0484850273855684</v>
      </c>
      <c r="G2878" s="7">
        <v>1.7323129964723907</v>
      </c>
      <c r="H2878" s="7">
        <v>1.0220763669828314</v>
      </c>
      <c r="I2878" s="7">
        <v>1.1957414161708808</v>
      </c>
      <c r="J2878" s="7">
        <v>1.4124957262663431</v>
      </c>
      <c r="K2878" s="7">
        <v>5.3603014737804386</v>
      </c>
      <c r="L2878" s="7">
        <v>2.8216114096358669</v>
      </c>
      <c r="M2878" s="7">
        <v>1.4411091281469433</v>
      </c>
      <c r="N2878" s="7">
        <v>1.5416681748530781</v>
      </c>
      <c r="O2878" s="8">
        <v>3.2754717556337791</v>
      </c>
      <c r="P2878" s="32">
        <f t="shared" si="851"/>
        <v>8.1861738534527717E-6</v>
      </c>
      <c r="Q2878" s="33">
        <f t="shared" si="852"/>
        <v>-3.3811498446072452E-3</v>
      </c>
      <c r="R2878" s="33">
        <f t="shared" si="853"/>
        <v>8.1861738532307271E-6</v>
      </c>
      <c r="S2878" s="33">
        <f t="shared" si="854"/>
        <v>5.8331966109324007E-3</v>
      </c>
      <c r="T2878" s="33">
        <f t="shared" si="855"/>
        <v>8.1861738532307271E-6</v>
      </c>
      <c r="U2878" s="33">
        <f t="shared" si="856"/>
        <v>5.276185938929423E-3</v>
      </c>
      <c r="V2878" s="33">
        <f t="shared" si="857"/>
        <v>8.2392424672994569E-3</v>
      </c>
      <c r="W2878" s="33">
        <f t="shared" si="858"/>
        <v>5.6819914854808751E-3</v>
      </c>
      <c r="X2878" s="33">
        <f t="shared" si="859"/>
        <v>3.7382732083723891E-3</v>
      </c>
      <c r="Y2878" s="33">
        <f t="shared" si="860"/>
        <v>-3.9319808978754978E-6</v>
      </c>
      <c r="Z2878" s="34">
        <f t="shared" si="861"/>
        <v>-1.0396012425526457E-3</v>
      </c>
      <c r="AA2878" s="39">
        <f t="shared" si="862"/>
        <v>0</v>
      </c>
      <c r="AB2878" s="37">
        <f t="shared" si="863"/>
        <v>0</v>
      </c>
      <c r="AC2878" s="37">
        <f t="shared" si="866"/>
        <v>0</v>
      </c>
      <c r="AD2878" s="37">
        <f t="shared" si="866"/>
        <v>3.8800746103960199E-2</v>
      </c>
      <c r="AE2878" s="37">
        <f t="shared" si="866"/>
        <v>4.537664974431764E-2</v>
      </c>
      <c r="AF2878" s="37">
        <f t="shared" si="866"/>
        <v>0</v>
      </c>
      <c r="AG2878" s="37">
        <f t="shared" si="866"/>
        <v>0.14825042305374941</v>
      </c>
      <c r="AH2878" s="37">
        <f t="shared" si="866"/>
        <v>0</v>
      </c>
      <c r="AI2878" s="37">
        <f t="shared" si="866"/>
        <v>0</v>
      </c>
      <c r="AJ2878" s="37">
        <f t="shared" si="866"/>
        <v>0.76757218109797287</v>
      </c>
      <c r="AK2878" s="38">
        <f t="shared" si="866"/>
        <v>0</v>
      </c>
      <c r="AL2878" s="8">
        <f t="shared" si="864"/>
        <v>1.445156944084698E-3</v>
      </c>
      <c r="AM2878" s="23">
        <f t="shared" si="865"/>
        <v>1.9181168721672113</v>
      </c>
    </row>
    <row r="2879" spans="2:39" x14ac:dyDescent="0.35">
      <c r="B2879" s="16">
        <v>40172</v>
      </c>
      <c r="C2879" s="5">
        <v>3.0200000000000001E-3</v>
      </c>
      <c r="D2879" s="35">
        <f t="shared" si="849"/>
        <v>2.7378507871321013E-3</v>
      </c>
      <c r="E2879" s="36">
        <f t="shared" si="850"/>
        <v>1.3809734223064964</v>
      </c>
      <c r="F2879" s="7">
        <v>2.0485019648935294</v>
      </c>
      <c r="G2879" s="7">
        <v>1.7323273197721836</v>
      </c>
      <c r="H2879" s="7">
        <v>1.0220848178264408</v>
      </c>
      <c r="I2879" s="7">
        <v>1.1957513029308451</v>
      </c>
      <c r="J2879" s="7">
        <v>1.4125074052180018</v>
      </c>
      <c r="K2879" s="7">
        <v>5.360345794411379</v>
      </c>
      <c r="L2879" s="7">
        <v>2.8216347395919441</v>
      </c>
      <c r="M2879" s="7">
        <v>1.4411117864819103</v>
      </c>
      <c r="N2879" s="7">
        <v>1.5416622396674406</v>
      </c>
      <c r="O2879" s="8">
        <v>3.2754777977168832</v>
      </c>
      <c r="P2879" s="32">
        <f t="shared" si="851"/>
        <v>8.2683093771684923E-6</v>
      </c>
      <c r="Q2879" s="33">
        <f t="shared" si="852"/>
        <v>8.2683093771684923E-6</v>
      </c>
      <c r="R2879" s="33">
        <f t="shared" si="853"/>
        <v>8.2683093771684923E-6</v>
      </c>
      <c r="S2879" s="33">
        <f t="shared" si="854"/>
        <v>8.2683093771684923E-6</v>
      </c>
      <c r="T2879" s="33">
        <f t="shared" si="855"/>
        <v>8.268309377390537E-6</v>
      </c>
      <c r="U2879" s="33">
        <f t="shared" si="856"/>
        <v>8.2683093771684923E-6</v>
      </c>
      <c r="V2879" s="33">
        <f t="shared" si="857"/>
        <v>8.2683093771684923E-6</v>
      </c>
      <c r="W2879" s="33">
        <f t="shared" si="858"/>
        <v>8.2683093771684923E-6</v>
      </c>
      <c r="X2879" s="33">
        <f t="shared" si="859"/>
        <v>1.8446451521825225E-6</v>
      </c>
      <c r="Y2879" s="33">
        <f t="shared" si="860"/>
        <v>-3.849846376913213E-6</v>
      </c>
      <c r="Z2879" s="34">
        <f t="shared" si="861"/>
        <v>1.8446451548470577E-6</v>
      </c>
      <c r="AA2879" s="39">
        <f t="shared" si="862"/>
        <v>0</v>
      </c>
      <c r="AB2879" s="37">
        <f t="shared" si="863"/>
        <v>0</v>
      </c>
      <c r="AC2879" s="37">
        <f t="shared" si="866"/>
        <v>0</v>
      </c>
      <c r="AD2879" s="37">
        <f t="shared" si="866"/>
        <v>3.8800746103960199E-2</v>
      </c>
      <c r="AE2879" s="37">
        <f t="shared" si="866"/>
        <v>4.537664974431764E-2</v>
      </c>
      <c r="AF2879" s="37">
        <f t="shared" si="866"/>
        <v>0</v>
      </c>
      <c r="AG2879" s="37">
        <f t="shared" si="866"/>
        <v>0.14825042305374941</v>
      </c>
      <c r="AH2879" s="37">
        <f t="shared" si="866"/>
        <v>0</v>
      </c>
      <c r="AI2879" s="37">
        <f t="shared" si="866"/>
        <v>0</v>
      </c>
      <c r="AJ2879" s="37">
        <f t="shared" si="866"/>
        <v>0.76757218109797287</v>
      </c>
      <c r="AK2879" s="38">
        <f t="shared" si="866"/>
        <v>0</v>
      </c>
      <c r="AL2879" s="8">
        <f t="shared" si="864"/>
        <v>-1.033249865866876E-6</v>
      </c>
      <c r="AM2879" s="23">
        <f t="shared" si="865"/>
        <v>1.9181148902732104</v>
      </c>
    </row>
    <row r="2880" spans="2:39" x14ac:dyDescent="0.35">
      <c r="B2880" s="16">
        <v>40175</v>
      </c>
      <c r="C2880" s="5">
        <v>3.3400000000000001E-3</v>
      </c>
      <c r="D2880" s="35">
        <f t="shared" si="849"/>
        <v>8.2135523613963042E-3</v>
      </c>
      <c r="E2880" s="36">
        <f t="shared" si="850"/>
        <v>1.3810076772529882</v>
      </c>
      <c r="F2880" s="7">
        <v>2.0447527108512933</v>
      </c>
      <c r="G2880" s="7">
        <v>1.7256944892945789</v>
      </c>
      <c r="H2880" s="7">
        <v>1.0230283418002817</v>
      </c>
      <c r="I2880" s="7">
        <v>1.2099616946479883</v>
      </c>
      <c r="J2880" s="7">
        <v>1.4239304697121584</v>
      </c>
      <c r="K2880" s="7">
        <v>5.4195976520344349</v>
      </c>
      <c r="L2880" s="7">
        <v>2.8754325351947494</v>
      </c>
      <c r="M2880" s="7">
        <v>1.4368925082503057</v>
      </c>
      <c r="N2880" s="7">
        <v>1.5412937213344091</v>
      </c>
      <c r="O2880" s="8">
        <v>3.2711258505187986</v>
      </c>
      <c r="P2880" s="32">
        <f t="shared" si="851"/>
        <v>2.4804928131505477E-5</v>
      </c>
      <c r="Q2880" s="33">
        <f t="shared" si="852"/>
        <v>-1.8302418579476676E-3</v>
      </c>
      <c r="R2880" s="33">
        <f t="shared" si="853"/>
        <v>-3.8288552064611459E-3</v>
      </c>
      <c r="S2880" s="33">
        <f t="shared" si="854"/>
        <v>9.2313666868415467E-4</v>
      </c>
      <c r="T2880" s="33">
        <f t="shared" si="855"/>
        <v>1.1884069607378089E-2</v>
      </c>
      <c r="U2880" s="33">
        <f t="shared" si="856"/>
        <v>8.0870829079962014E-3</v>
      </c>
      <c r="V2880" s="33">
        <f t="shared" si="857"/>
        <v>1.1053737929525242E-2</v>
      </c>
      <c r="W2880" s="33">
        <f t="shared" si="858"/>
        <v>1.9066179916180648E-2</v>
      </c>
      <c r="X2880" s="33">
        <f t="shared" si="859"/>
        <v>-2.9277938541498738E-3</v>
      </c>
      <c r="Y2880" s="33">
        <f t="shared" si="860"/>
        <v>-2.390396051413779E-4</v>
      </c>
      <c r="Z2880" s="34">
        <f t="shared" si="861"/>
        <v>-1.3286449998586303E-3</v>
      </c>
      <c r="AA2880" s="39">
        <f t="shared" si="862"/>
        <v>0</v>
      </c>
      <c r="AB2880" s="37">
        <f t="shared" si="863"/>
        <v>0</v>
      </c>
      <c r="AC2880" s="37">
        <f t="shared" si="866"/>
        <v>0</v>
      </c>
      <c r="AD2880" s="37">
        <f t="shared" si="866"/>
        <v>3.8800746103960199E-2</v>
      </c>
      <c r="AE2880" s="37">
        <f t="shared" si="866"/>
        <v>4.537664974431764E-2</v>
      </c>
      <c r="AF2880" s="37">
        <f t="shared" si="866"/>
        <v>0</v>
      </c>
      <c r="AG2880" s="37">
        <f t="shared" si="866"/>
        <v>0.14825042305374941</v>
      </c>
      <c r="AH2880" s="37">
        <f t="shared" si="866"/>
        <v>0</v>
      </c>
      <c r="AI2880" s="37">
        <f t="shared" si="866"/>
        <v>0</v>
      </c>
      <c r="AJ2880" s="37">
        <f t="shared" si="866"/>
        <v>0.76757218109797287</v>
      </c>
      <c r="AK2880" s="38">
        <f t="shared" si="866"/>
        <v>0</v>
      </c>
      <c r="AL2880" s="8">
        <f t="shared" si="864"/>
        <v>2.0303188289021831E-3</v>
      </c>
      <c r="AM2880" s="23">
        <f t="shared" si="865"/>
        <v>1.9220092750509297</v>
      </c>
    </row>
    <row r="2881" spans="2:39" x14ac:dyDescent="0.35">
      <c r="B2881" s="16">
        <v>40176</v>
      </c>
      <c r="C2881" s="5">
        <v>3.2600000000000003E-3</v>
      </c>
      <c r="D2881" s="35">
        <f t="shared" si="849"/>
        <v>2.7378507871321013E-3</v>
      </c>
      <c r="E2881" s="36">
        <f t="shared" si="850"/>
        <v>1.3810203057694619</v>
      </c>
      <c r="F2881" s="7">
        <v>2.0473048100893108</v>
      </c>
      <c r="G2881" s="7">
        <v>1.7268229134023505</v>
      </c>
      <c r="H2881" s="7">
        <v>1.0218948562000574</v>
      </c>
      <c r="I2881" s="7">
        <v>1.2103787452970074</v>
      </c>
      <c r="J2881" s="7">
        <v>1.4360433804370674</v>
      </c>
      <c r="K2881" s="7">
        <v>5.3878936082088673</v>
      </c>
      <c r="L2881" s="7">
        <v>2.8655091448315528</v>
      </c>
      <c r="M2881" s="7">
        <v>1.4278389481156633</v>
      </c>
      <c r="N2881" s="7">
        <v>1.5442666961621019</v>
      </c>
      <c r="O2881" s="8">
        <v>3.2719022413564764</v>
      </c>
      <c r="P2881" s="32">
        <f t="shared" si="851"/>
        <v>9.1444216290259561E-6</v>
      </c>
      <c r="Q2881" s="33">
        <f t="shared" si="852"/>
        <v>1.2481212150856624E-3</v>
      </c>
      <c r="R2881" s="33">
        <f t="shared" si="853"/>
        <v>6.538956430421905E-4</v>
      </c>
      <c r="S2881" s="33">
        <f t="shared" si="854"/>
        <v>-1.1079708683628953E-3</v>
      </c>
      <c r="T2881" s="33">
        <f t="shared" si="855"/>
        <v>3.4468086953820531E-4</v>
      </c>
      <c r="U2881" s="33">
        <f t="shared" si="856"/>
        <v>8.5066728906766365E-3</v>
      </c>
      <c r="V2881" s="33">
        <f t="shared" si="857"/>
        <v>-5.8498888406718352E-3</v>
      </c>
      <c r="W2881" s="33">
        <f t="shared" si="858"/>
        <v>-3.4510948324247837E-3</v>
      </c>
      <c r="X2881" s="33">
        <f t="shared" si="859"/>
        <v>-6.3007915224408961E-3</v>
      </c>
      <c r="Y2881" s="33">
        <f t="shared" si="860"/>
        <v>1.928882721405456E-3</v>
      </c>
      <c r="Z2881" s="34">
        <f t="shared" si="861"/>
        <v>2.373466730283269E-4</v>
      </c>
      <c r="AA2881" s="39">
        <f t="shared" si="862"/>
        <v>0</v>
      </c>
      <c r="AB2881" s="37">
        <f t="shared" si="863"/>
        <v>0</v>
      </c>
      <c r="AC2881" s="37">
        <f t="shared" si="866"/>
        <v>0</v>
      </c>
      <c r="AD2881" s="37">
        <f t="shared" si="866"/>
        <v>3.8800746103960199E-2</v>
      </c>
      <c r="AE2881" s="37">
        <f t="shared" si="866"/>
        <v>4.537664974431764E-2</v>
      </c>
      <c r="AF2881" s="37">
        <f t="shared" si="866"/>
        <v>0</v>
      </c>
      <c r="AG2881" s="37">
        <f t="shared" si="866"/>
        <v>0.14825042305374941</v>
      </c>
      <c r="AH2881" s="37">
        <f t="shared" si="866"/>
        <v>0</v>
      </c>
      <c r="AI2881" s="37">
        <f t="shared" si="866"/>
        <v>0</v>
      </c>
      <c r="AJ2881" s="37">
        <f t="shared" si="866"/>
        <v>0.76757218109797287</v>
      </c>
      <c r="AK2881" s="38">
        <f t="shared" si="866"/>
        <v>0</v>
      </c>
      <c r="AL2881" s="8">
        <f t="shared" si="864"/>
        <v>5.8595858884104117E-4</v>
      </c>
      <c r="AM2881" s="23">
        <f t="shared" si="865"/>
        <v>1.9231354928934778</v>
      </c>
    </row>
    <row r="2882" spans="2:39" x14ac:dyDescent="0.35">
      <c r="B2882" s="16">
        <v>40177</v>
      </c>
      <c r="C2882" s="5">
        <v>3.2100000000000002E-3</v>
      </c>
      <c r="D2882" s="35">
        <f t="shared" si="849"/>
        <v>2.7378507871321013E-3</v>
      </c>
      <c r="E2882" s="36">
        <f t="shared" si="850"/>
        <v>1.3810326319192134</v>
      </c>
      <c r="F2882" s="7">
        <v>2.05080654077247</v>
      </c>
      <c r="G2882" s="7">
        <v>1.7225466622429177</v>
      </c>
      <c r="H2882" s="7">
        <v>1.0221286399922045</v>
      </c>
      <c r="I2882" s="7">
        <v>1.2043140293672789</v>
      </c>
      <c r="J2882" s="7">
        <v>1.4272303170136851</v>
      </c>
      <c r="K2882" s="7">
        <v>5.4005277831322589</v>
      </c>
      <c r="L2882" s="7">
        <v>2.8535949926258306</v>
      </c>
      <c r="M2882" s="7">
        <v>1.4338920721423465</v>
      </c>
      <c r="N2882" s="7">
        <v>1.5472878842919653</v>
      </c>
      <c r="O2882" s="8">
        <v>3.2730092680786051</v>
      </c>
      <c r="P2882" s="32">
        <f t="shared" si="851"/>
        <v>8.925393566006079E-6</v>
      </c>
      <c r="Q2882" s="33">
        <f t="shared" si="852"/>
        <v>1.7104100307401282E-3</v>
      </c>
      <c r="R2882" s="33">
        <f t="shared" si="853"/>
        <v>-2.4763692479660149E-3</v>
      </c>
      <c r="S2882" s="33">
        <f t="shared" si="854"/>
        <v>2.287748007818724E-4</v>
      </c>
      <c r="T2882" s="33">
        <f t="shared" si="855"/>
        <v>-5.0105935462707585E-3</v>
      </c>
      <c r="U2882" s="33">
        <f t="shared" si="856"/>
        <v>-6.1370454008847775E-3</v>
      </c>
      <c r="V2882" s="33">
        <f t="shared" si="857"/>
        <v>2.3449191543318815E-3</v>
      </c>
      <c r="W2882" s="33">
        <f t="shared" si="858"/>
        <v>-4.1577784622364167E-3</v>
      </c>
      <c r="X2882" s="33">
        <f t="shared" si="859"/>
        <v>4.2393604927724038E-3</v>
      </c>
      <c r="Y2882" s="33">
        <f t="shared" si="860"/>
        <v>1.9563901347945389E-3</v>
      </c>
      <c r="Z2882" s="34">
        <f t="shared" si="861"/>
        <v>3.3834345908512198E-4</v>
      </c>
      <c r="AA2882" s="39">
        <f t="shared" si="862"/>
        <v>0</v>
      </c>
      <c r="AB2882" s="37">
        <f t="shared" si="863"/>
        <v>0</v>
      </c>
      <c r="AC2882" s="37">
        <f t="shared" si="866"/>
        <v>0</v>
      </c>
      <c r="AD2882" s="37">
        <f t="shared" si="866"/>
        <v>3.8800746103960199E-2</v>
      </c>
      <c r="AE2882" s="37">
        <f t="shared" si="866"/>
        <v>4.537664974431764E-2</v>
      </c>
      <c r="AF2882" s="37">
        <f t="shared" si="866"/>
        <v>0</v>
      </c>
      <c r="AG2882" s="37">
        <f t="shared" si="866"/>
        <v>0.14825042305374941</v>
      </c>
      <c r="AH2882" s="37">
        <f t="shared" si="866"/>
        <v>0</v>
      </c>
      <c r="AI2882" s="37">
        <f t="shared" si="866"/>
        <v>0</v>
      </c>
      <c r="AJ2882" s="37">
        <f t="shared" si="866"/>
        <v>0.76757218109797287</v>
      </c>
      <c r="AK2882" s="38">
        <f t="shared" si="866"/>
        <v>0</v>
      </c>
      <c r="AL2882" s="8">
        <f t="shared" si="864"/>
        <v>1.6308185840991981E-3</v>
      </c>
      <c r="AM2882" s="23">
        <f t="shared" si="865"/>
        <v>1.9262717779950294</v>
      </c>
    </row>
    <row r="2883" spans="2:39" x14ac:dyDescent="0.35">
      <c r="B2883" s="16">
        <v>40178</v>
      </c>
      <c r="C2883" s="5">
        <v>4.1000000000000003E-3</v>
      </c>
      <c r="D2883" s="35">
        <f t="shared" si="849"/>
        <v>2.7378507871321013E-3</v>
      </c>
      <c r="E2883" s="36">
        <f t="shared" si="850"/>
        <v>1.3810447691259169</v>
      </c>
      <c r="F2883" s="7">
        <v>2.043857587695157</v>
      </c>
      <c r="G2883" s="7">
        <v>1.7225618008460275</v>
      </c>
      <c r="H2883" s="7">
        <v>1.011890947513802</v>
      </c>
      <c r="I2883" s="7">
        <v>1.2043246134823624</v>
      </c>
      <c r="J2883" s="7">
        <v>1.4259616727420492</v>
      </c>
      <c r="K2883" s="7">
        <v>5.4207824418360504</v>
      </c>
      <c r="L2883" s="7">
        <v>2.8456601828250561</v>
      </c>
      <c r="M2883" s="7">
        <v>1.4361846427274565</v>
      </c>
      <c r="N2883" s="7">
        <v>1.5477408657445955</v>
      </c>
      <c r="O2883" s="8">
        <v>3.2834417682325481</v>
      </c>
      <c r="P2883" s="32">
        <f t="shared" si="851"/>
        <v>8.7885010267019226E-6</v>
      </c>
      <c r="Q2883" s="33">
        <f t="shared" si="852"/>
        <v>-3.3884000948697368E-3</v>
      </c>
      <c r="R2883" s="33">
        <f t="shared" si="853"/>
        <v>8.7885010267019226E-6</v>
      </c>
      <c r="S2883" s="33">
        <f t="shared" si="854"/>
        <v>-1.0016050894025019E-2</v>
      </c>
      <c r="T2883" s="33">
        <f t="shared" si="855"/>
        <v>8.7885010267019226E-6</v>
      </c>
      <c r="U2883" s="33">
        <f t="shared" si="856"/>
        <v>-8.8888545633636351E-4</v>
      </c>
      <c r="V2883" s="33">
        <f t="shared" si="857"/>
        <v>3.7504961583669782E-3</v>
      </c>
      <c r="W2883" s="33">
        <f t="shared" si="858"/>
        <v>-2.7806362925640871E-3</v>
      </c>
      <c r="X2883" s="33">
        <f t="shared" si="859"/>
        <v>1.5988445920374073E-3</v>
      </c>
      <c r="Y2883" s="33">
        <f t="shared" si="860"/>
        <v>2.9275835300524022E-4</v>
      </c>
      <c r="Z2883" s="34">
        <f t="shared" si="861"/>
        <v>3.1874337343589243E-3</v>
      </c>
      <c r="AA2883" s="39">
        <f t="shared" si="862"/>
        <v>0</v>
      </c>
      <c r="AB2883" s="37">
        <f t="shared" si="863"/>
        <v>0</v>
      </c>
      <c r="AC2883" s="37">
        <f t="shared" si="866"/>
        <v>0</v>
      </c>
      <c r="AD2883" s="37">
        <f t="shared" si="866"/>
        <v>3.8800746103960199E-2</v>
      </c>
      <c r="AE2883" s="37">
        <f t="shared" si="866"/>
        <v>4.537664974431764E-2</v>
      </c>
      <c r="AF2883" s="37">
        <f t="shared" si="866"/>
        <v>0</v>
      </c>
      <c r="AG2883" s="37">
        <f t="shared" ref="AC2883:AK2911" si="867">AG$8</f>
        <v>0.14825042305374941</v>
      </c>
      <c r="AH2883" s="37">
        <f t="shared" si="867"/>
        <v>0</v>
      </c>
      <c r="AI2883" s="37">
        <f t="shared" si="867"/>
        <v>0</v>
      </c>
      <c r="AJ2883" s="37">
        <f t="shared" si="867"/>
        <v>0.76757218109797287</v>
      </c>
      <c r="AK2883" s="38">
        <f t="shared" si="867"/>
        <v>0</v>
      </c>
      <c r="AL2883" s="8">
        <f t="shared" si="864"/>
        <v>3.9249435471970691E-4</v>
      </c>
      <c r="AM2883" s="23">
        <f t="shared" si="865"/>
        <v>1.9270278287935485</v>
      </c>
    </row>
    <row r="2884" spans="2:39" x14ac:dyDescent="0.35">
      <c r="B2884" s="16">
        <v>40179</v>
      </c>
      <c r="C2884" s="5">
        <v>4.1000000000000003E-3</v>
      </c>
      <c r="D2884" s="35">
        <f t="shared" si="849"/>
        <v>2.7378507871321013E-3</v>
      </c>
      <c r="E2884" s="36">
        <f t="shared" si="850"/>
        <v>1.3810602716134004</v>
      </c>
      <c r="F2884" s="7">
        <v>2.0438805303812884</v>
      </c>
      <c r="G2884" s="7">
        <v>1.722581136926475</v>
      </c>
      <c r="H2884" s="7">
        <v>1.0119023061801533</v>
      </c>
      <c r="I2884" s="7">
        <v>1.2043381322528353</v>
      </c>
      <c r="J2884" s="7">
        <v>1.4259776794302303</v>
      </c>
      <c r="K2884" s="7">
        <v>5.4208432911392981</v>
      </c>
      <c r="L2884" s="7">
        <v>2.8456921258962389</v>
      </c>
      <c r="M2884" s="7">
        <v>1.4361915509424996</v>
      </c>
      <c r="N2884" s="7">
        <v>1.5477404509557093</v>
      </c>
      <c r="O2884" s="8">
        <v>3.2834575619690454</v>
      </c>
      <c r="P2884" s="32">
        <f t="shared" si="851"/>
        <v>1.1225188227159677E-5</v>
      </c>
      <c r="Q2884" s="33">
        <f t="shared" si="852"/>
        <v>1.1225188227159677E-5</v>
      </c>
      <c r="R2884" s="33">
        <f t="shared" si="853"/>
        <v>1.1225188227159677E-5</v>
      </c>
      <c r="S2884" s="33">
        <f t="shared" si="854"/>
        <v>1.1225188227159677E-5</v>
      </c>
      <c r="T2884" s="33">
        <f t="shared" si="855"/>
        <v>1.1225188227159677E-5</v>
      </c>
      <c r="U2884" s="33">
        <f t="shared" si="856"/>
        <v>1.1225188227159677E-5</v>
      </c>
      <c r="V2884" s="33">
        <f t="shared" si="857"/>
        <v>1.1225188227159677E-5</v>
      </c>
      <c r="W2884" s="33">
        <f t="shared" si="858"/>
        <v>1.1225188227159677E-5</v>
      </c>
      <c r="X2884" s="33">
        <f t="shared" si="859"/>
        <v>4.8101162186675595E-6</v>
      </c>
      <c r="Y2884" s="33">
        <f t="shared" si="860"/>
        <v>-2.6799633923157984E-7</v>
      </c>
      <c r="Z2884" s="34">
        <f t="shared" si="861"/>
        <v>4.8101162171132472E-6</v>
      </c>
      <c r="AA2884" s="39">
        <f t="shared" si="862"/>
        <v>0</v>
      </c>
      <c r="AB2884" s="37">
        <f t="shared" si="863"/>
        <v>0</v>
      </c>
      <c r="AC2884" s="37">
        <f t="shared" si="867"/>
        <v>0</v>
      </c>
      <c r="AD2884" s="37">
        <f t="shared" si="867"/>
        <v>3.8800746103960199E-2</v>
      </c>
      <c r="AE2884" s="37">
        <f t="shared" si="867"/>
        <v>4.537664974431764E-2</v>
      </c>
      <c r="AF2884" s="37">
        <f t="shared" si="867"/>
        <v>0</v>
      </c>
      <c r="AG2884" s="37">
        <f t="shared" si="867"/>
        <v>0.14825042305374941</v>
      </c>
      <c r="AH2884" s="37">
        <f t="shared" si="867"/>
        <v>0</v>
      </c>
      <c r="AI2884" s="37">
        <f t="shared" si="867"/>
        <v>0</v>
      </c>
      <c r="AJ2884" s="37">
        <f t="shared" si="867"/>
        <v>0.76757218109797287</v>
      </c>
      <c r="AK2884" s="38">
        <f t="shared" si="867"/>
        <v>0</v>
      </c>
      <c r="AL2884" s="8">
        <f t="shared" si="864"/>
        <v>2.4033394817731822E-6</v>
      </c>
      <c r="AM2884" s="23">
        <f t="shared" si="865"/>
        <v>1.9270324600956121</v>
      </c>
    </row>
    <row r="2885" spans="2:39" x14ac:dyDescent="0.35">
      <c r="B2885" s="16">
        <v>40182</v>
      </c>
      <c r="C2885" s="5">
        <v>3.4100000000000003E-3</v>
      </c>
      <c r="D2885" s="35">
        <f t="shared" si="849"/>
        <v>8.2135523613963042E-3</v>
      </c>
      <c r="E2885" s="36">
        <f t="shared" si="850"/>
        <v>1.3811067795979064</v>
      </c>
      <c r="F2885" s="7">
        <v>2.0452161391064521</v>
      </c>
      <c r="G2885" s="7">
        <v>1.7247056133741698</v>
      </c>
      <c r="H2885" s="7">
        <v>1.0283376605206425</v>
      </c>
      <c r="I2885" s="7">
        <v>1.221803754588149</v>
      </c>
      <c r="J2885" s="7">
        <v>1.4535012875456925</v>
      </c>
      <c r="K2885" s="7">
        <v>5.5960857547236564</v>
      </c>
      <c r="L2885" s="7">
        <v>2.9134500474514438</v>
      </c>
      <c r="M2885" s="7">
        <v>1.4474937975889024</v>
      </c>
      <c r="N2885" s="7">
        <v>1.553332509045775</v>
      </c>
      <c r="O2885" s="8">
        <v>3.2876200382093916</v>
      </c>
      <c r="P2885" s="32">
        <f t="shared" si="851"/>
        <v>3.3675564681701076E-5</v>
      </c>
      <c r="Q2885" s="33">
        <f t="shared" si="852"/>
        <v>6.5346712066127743E-4</v>
      </c>
      <c r="R2885" s="33">
        <f t="shared" si="853"/>
        <v>1.2333099452634944E-3</v>
      </c>
      <c r="S2885" s="33">
        <f t="shared" si="854"/>
        <v>1.6242036647323488E-2</v>
      </c>
      <c r="T2885" s="33">
        <f t="shared" si="855"/>
        <v>1.4502258018387781E-2</v>
      </c>
      <c r="U2885" s="33">
        <f t="shared" si="856"/>
        <v>1.9301570082401076E-2</v>
      </c>
      <c r="V2885" s="33">
        <f t="shared" si="857"/>
        <v>3.2327528056530053E-2</v>
      </c>
      <c r="W2885" s="33">
        <f t="shared" si="858"/>
        <v>2.3810700018669362E-2</v>
      </c>
      <c r="X2885" s="33">
        <f t="shared" si="859"/>
        <v>7.8695955556804531E-3</v>
      </c>
      <c r="Y2885" s="33">
        <f t="shared" si="860"/>
        <v>3.6130464165440301E-3</v>
      </c>
      <c r="Z2885" s="34">
        <f t="shared" si="861"/>
        <v>1.267711295726448E-3</v>
      </c>
      <c r="AA2885" s="39">
        <f t="shared" si="862"/>
        <v>0</v>
      </c>
      <c r="AB2885" s="37">
        <f t="shared" si="863"/>
        <v>0</v>
      </c>
      <c r="AC2885" s="37">
        <f t="shared" si="867"/>
        <v>0</v>
      </c>
      <c r="AD2885" s="37">
        <f t="shared" si="867"/>
        <v>3.8800746103960199E-2</v>
      </c>
      <c r="AE2885" s="37">
        <f t="shared" si="867"/>
        <v>4.537664974431764E-2</v>
      </c>
      <c r="AF2885" s="37">
        <f t="shared" si="867"/>
        <v>0</v>
      </c>
      <c r="AG2885" s="37">
        <f t="shared" si="867"/>
        <v>0.14825042305374941</v>
      </c>
      <c r="AH2885" s="37">
        <f t="shared" si="867"/>
        <v>0</v>
      </c>
      <c r="AI2885" s="37">
        <f t="shared" si="867"/>
        <v>0</v>
      </c>
      <c r="AJ2885" s="37">
        <f t="shared" si="867"/>
        <v>0.76757218109797287</v>
      </c>
      <c r="AK2885" s="38">
        <f t="shared" si="867"/>
        <v>0</v>
      </c>
      <c r="AL2885" s="8">
        <f t="shared" si="864"/>
        <v>8.8541106517835699E-3</v>
      </c>
      <c r="AM2885" s="23">
        <f t="shared" si="865"/>
        <v>1.9440946187268775</v>
      </c>
    </row>
    <row r="2886" spans="2:39" x14ac:dyDescent="0.35">
      <c r="B2886" s="16">
        <v>40183</v>
      </c>
      <c r="C2886" s="5">
        <v>3.2500000000000003E-3</v>
      </c>
      <c r="D2886" s="35">
        <f t="shared" si="849"/>
        <v>2.7378507871321013E-3</v>
      </c>
      <c r="E2886" s="36">
        <f t="shared" si="850"/>
        <v>1.3811196737091136</v>
      </c>
      <c r="F2886" s="7">
        <v>2.0572697547384449</v>
      </c>
      <c r="G2886" s="7">
        <v>1.7261523600893842</v>
      </c>
      <c r="H2886" s="7">
        <v>1.0315318153727482</v>
      </c>
      <c r="I2886" s="7">
        <v>1.2201910995914722</v>
      </c>
      <c r="J2886" s="7">
        <v>1.4448307824823623</v>
      </c>
      <c r="K2886" s="7">
        <v>5.6191177152521385</v>
      </c>
      <c r="L2886" s="7">
        <v>2.9055169272797703</v>
      </c>
      <c r="M2886" s="7">
        <v>1.4543655804704108</v>
      </c>
      <c r="N2886" s="7">
        <v>1.5647635548576593</v>
      </c>
      <c r="O2886" s="8">
        <v>3.3046264580685447</v>
      </c>
      <c r="P2886" s="32">
        <f t="shared" si="851"/>
        <v>9.336071184140593E-6</v>
      </c>
      <c r="Q2886" s="33">
        <f t="shared" si="852"/>
        <v>5.8935656733369868E-3</v>
      </c>
      <c r="R2886" s="33">
        <f t="shared" si="853"/>
        <v>8.3883690294483948E-4</v>
      </c>
      <c r="S2886" s="33">
        <f t="shared" si="854"/>
        <v>3.1061342735307917E-3</v>
      </c>
      <c r="T2886" s="33">
        <f t="shared" si="855"/>
        <v>-1.319896907028606E-3</v>
      </c>
      <c r="U2886" s="33">
        <f t="shared" si="856"/>
        <v>-5.9652544773254323E-3</v>
      </c>
      <c r="V2886" s="33">
        <f t="shared" si="857"/>
        <v>4.1157268737421759E-3</v>
      </c>
      <c r="W2886" s="33">
        <f t="shared" si="858"/>
        <v>-2.7229298743642882E-3</v>
      </c>
      <c r="X2886" s="33">
        <f t="shared" si="859"/>
        <v>4.7473660287558062E-3</v>
      </c>
      <c r="Y2886" s="33">
        <f t="shared" si="860"/>
        <v>7.3590462732968653E-3</v>
      </c>
      <c r="Z2886" s="34">
        <f t="shared" si="861"/>
        <v>5.1728665908776783E-3</v>
      </c>
      <c r="AA2886" s="39">
        <f t="shared" si="862"/>
        <v>0</v>
      </c>
      <c r="AB2886" s="37">
        <f t="shared" si="863"/>
        <v>0</v>
      </c>
      <c r="AC2886" s="37">
        <f t="shared" si="867"/>
        <v>0</v>
      </c>
      <c r="AD2886" s="37">
        <f t="shared" si="867"/>
        <v>3.8800746103960199E-2</v>
      </c>
      <c r="AE2886" s="37">
        <f t="shared" si="867"/>
        <v>4.537664974431764E-2</v>
      </c>
      <c r="AF2886" s="37">
        <f t="shared" si="867"/>
        <v>0</v>
      </c>
      <c r="AG2886" s="37">
        <f t="shared" si="867"/>
        <v>0.14825042305374941</v>
      </c>
      <c r="AH2886" s="37">
        <f t="shared" si="867"/>
        <v>0</v>
      </c>
      <c r="AI2886" s="37">
        <f t="shared" si="867"/>
        <v>0</v>
      </c>
      <c r="AJ2886" s="37">
        <f t="shared" si="867"/>
        <v>0.76757218109797287</v>
      </c>
      <c r="AK2886" s="38">
        <f t="shared" si="867"/>
        <v>0</v>
      </c>
      <c r="AL2886" s="8">
        <f t="shared" si="864"/>
        <v>6.3193852766645787E-3</v>
      </c>
      <c r="AM2886" s="23">
        <f t="shared" si="865"/>
        <v>1.9563801016369029</v>
      </c>
    </row>
    <row r="2887" spans="2:39" x14ac:dyDescent="0.35">
      <c r="B2887" s="16">
        <v>40184</v>
      </c>
      <c r="C2887" s="5">
        <v>3.2200000000000002E-3</v>
      </c>
      <c r="D2887" s="35">
        <f t="shared" si="849"/>
        <v>2.7378507871321013E-3</v>
      </c>
      <c r="E2887" s="36">
        <f t="shared" si="850"/>
        <v>1.3811319629327672</v>
      </c>
      <c r="F2887" s="7">
        <v>2.0531709506289988</v>
      </c>
      <c r="G2887" s="7">
        <v>1.7231474425364115</v>
      </c>
      <c r="H2887" s="7">
        <v>1.0322248000284056</v>
      </c>
      <c r="I2887" s="7">
        <v>1.2181766381971959</v>
      </c>
      <c r="J2887" s="7">
        <v>1.4468367227487828</v>
      </c>
      <c r="K2887" s="7">
        <v>5.653637593567244</v>
      </c>
      <c r="L2887" s="7">
        <v>2.9533051276917068</v>
      </c>
      <c r="M2887" s="7">
        <v>1.4581295705997555</v>
      </c>
      <c r="N2887" s="7">
        <v>1.5750530526297037</v>
      </c>
      <c r="O2887" s="8">
        <v>3.3084700206729805</v>
      </c>
      <c r="P2887" s="32">
        <f t="shared" si="851"/>
        <v>8.8980150581008388E-6</v>
      </c>
      <c r="Q2887" s="33">
        <f t="shared" si="852"/>
        <v>-1.9923513190263087E-3</v>
      </c>
      <c r="R2887" s="33">
        <f t="shared" si="853"/>
        <v>-1.7408182628890767E-3</v>
      </c>
      <c r="S2887" s="33">
        <f t="shared" si="854"/>
        <v>6.718015337288108E-4</v>
      </c>
      <c r="T2887" s="33">
        <f t="shared" si="855"/>
        <v>-1.6509392626702368E-3</v>
      </c>
      <c r="U2887" s="33">
        <f t="shared" si="856"/>
        <v>1.3883565402545983E-3</v>
      </c>
      <c r="V2887" s="33">
        <f t="shared" si="857"/>
        <v>6.1432915387067411E-3</v>
      </c>
      <c r="W2887" s="33">
        <f t="shared" si="858"/>
        <v>1.6447400448180272E-2</v>
      </c>
      <c r="X2887" s="33">
        <f t="shared" si="859"/>
        <v>2.5880632626957834E-3</v>
      </c>
      <c r="Y2887" s="33">
        <f t="shared" si="860"/>
        <v>6.5757524452187965E-3</v>
      </c>
      <c r="Z2887" s="34">
        <f t="shared" si="861"/>
        <v>1.1630853451081169E-3</v>
      </c>
      <c r="AA2887" s="39">
        <f t="shared" si="862"/>
        <v>0</v>
      </c>
      <c r="AB2887" s="37">
        <f t="shared" si="863"/>
        <v>0</v>
      </c>
      <c r="AC2887" s="37">
        <f t="shared" si="867"/>
        <v>0</v>
      </c>
      <c r="AD2887" s="37">
        <f t="shared" si="867"/>
        <v>3.8800746103960199E-2</v>
      </c>
      <c r="AE2887" s="37">
        <f t="shared" si="867"/>
        <v>4.537664974431764E-2</v>
      </c>
      <c r="AF2887" s="37">
        <f t="shared" si="867"/>
        <v>0</v>
      </c>
      <c r="AG2887" s="37">
        <f t="shared" si="867"/>
        <v>0.14825042305374941</v>
      </c>
      <c r="AH2887" s="37">
        <f t="shared" si="867"/>
        <v>0</v>
      </c>
      <c r="AI2887" s="37">
        <f t="shared" si="867"/>
        <v>0</v>
      </c>
      <c r="AJ2887" s="37">
        <f t="shared" si="867"/>
        <v>0.76757218109797287</v>
      </c>
      <c r="AK2887" s="38">
        <f t="shared" si="867"/>
        <v>0</v>
      </c>
      <c r="AL2887" s="8">
        <f t="shared" si="864"/>
        <v>5.9092625243638477E-3</v>
      </c>
      <c r="AM2887" s="23">
        <f t="shared" si="865"/>
        <v>1.9679408652549168</v>
      </c>
    </row>
    <row r="2888" spans="2:39" x14ac:dyDescent="0.35">
      <c r="B2888" s="16">
        <v>40185</v>
      </c>
      <c r="C2888" s="5">
        <v>3.5100000000000005E-3</v>
      </c>
      <c r="D2888" s="35">
        <f t="shared" si="849"/>
        <v>2.7378507871321013E-3</v>
      </c>
      <c r="E2888" s="36">
        <f t="shared" si="850"/>
        <v>1.3811441388257737</v>
      </c>
      <c r="F2888" s="7">
        <v>2.050972126355338</v>
      </c>
      <c r="G2888" s="7">
        <v>1.7261829371057476</v>
      </c>
      <c r="H2888" s="7">
        <v>1.036336772588194</v>
      </c>
      <c r="I2888" s="7">
        <v>1.2185934001487135</v>
      </c>
      <c r="J2888" s="7">
        <v>1.4435750965044296</v>
      </c>
      <c r="K2888" s="7">
        <v>5.6143094371228814</v>
      </c>
      <c r="L2888" s="7">
        <v>2.9274596642617108</v>
      </c>
      <c r="M2888" s="7">
        <v>1.4640191449095616</v>
      </c>
      <c r="N2888" s="7">
        <v>1.5851331121455401</v>
      </c>
      <c r="O2888" s="8">
        <v>3.2939629542561066</v>
      </c>
      <c r="P2888" s="32">
        <f t="shared" si="851"/>
        <v>8.8158795346071628E-6</v>
      </c>
      <c r="Q2888" s="33">
        <f t="shared" si="852"/>
        <v>-1.0709406700826207E-3</v>
      </c>
      <c r="R2888" s="33">
        <f t="shared" si="853"/>
        <v>1.7615988593917553E-3</v>
      </c>
      <c r="S2888" s="33">
        <f t="shared" si="854"/>
        <v>3.9836017887531217E-3</v>
      </c>
      <c r="T2888" s="33">
        <f t="shared" si="855"/>
        <v>3.4211947467199799E-4</v>
      </c>
      <c r="U2888" s="33">
        <f t="shared" si="856"/>
        <v>-2.2543153578218345E-3</v>
      </c>
      <c r="V2888" s="33">
        <f t="shared" si="857"/>
        <v>-6.9562570634366105E-3</v>
      </c>
      <c r="W2888" s="33">
        <f t="shared" si="858"/>
        <v>-8.7513691652297831E-3</v>
      </c>
      <c r="X2888" s="33">
        <f t="shared" si="859"/>
        <v>4.0391296003849941E-3</v>
      </c>
      <c r="Y2888" s="33">
        <f t="shared" si="860"/>
        <v>6.3998222148813344E-3</v>
      </c>
      <c r="Z2888" s="34">
        <f t="shared" si="861"/>
        <v>-4.3848263173691393E-3</v>
      </c>
      <c r="AA2888" s="39">
        <f t="shared" si="862"/>
        <v>0</v>
      </c>
      <c r="AB2888" s="37">
        <f t="shared" si="863"/>
        <v>0</v>
      </c>
      <c r="AC2888" s="37">
        <f t="shared" si="867"/>
        <v>0</v>
      </c>
      <c r="AD2888" s="37">
        <f t="shared" si="867"/>
        <v>3.8800746103960199E-2</v>
      </c>
      <c r="AE2888" s="37">
        <f t="shared" si="867"/>
        <v>4.537664974431764E-2</v>
      </c>
      <c r="AF2888" s="37">
        <f t="shared" si="867"/>
        <v>0</v>
      </c>
      <c r="AG2888" s="37">
        <f t="shared" si="867"/>
        <v>0.14825042305374941</v>
      </c>
      <c r="AH2888" s="37">
        <f t="shared" si="867"/>
        <v>0</v>
      </c>
      <c r="AI2888" s="37">
        <f t="shared" si="867"/>
        <v>0</v>
      </c>
      <c r="AJ2888" s="37">
        <f t="shared" si="867"/>
        <v>0.76757218109797287</v>
      </c>
      <c r="AK2888" s="38">
        <f t="shared" si="867"/>
        <v>0</v>
      </c>
      <c r="AL2888" s="8">
        <f t="shared" si="864"/>
        <v>4.0511484007482081E-3</v>
      </c>
      <c r="AM2888" s="23">
        <f t="shared" si="865"/>
        <v>1.9759132857439612</v>
      </c>
    </row>
    <row r="2889" spans="2:39" x14ac:dyDescent="0.35">
      <c r="B2889" s="16">
        <v>40186</v>
      </c>
      <c r="C2889" s="5">
        <v>3.4700000000000004E-3</v>
      </c>
      <c r="D2889" s="35">
        <f t="shared" si="849"/>
        <v>2.7378507871321013E-3</v>
      </c>
      <c r="E2889" s="36">
        <f t="shared" si="850"/>
        <v>1.3811574114224259</v>
      </c>
      <c r="F2889" s="7">
        <v>2.054158901739469</v>
      </c>
      <c r="G2889" s="7">
        <v>1.7257226308650702</v>
      </c>
      <c r="H2889" s="7">
        <v>1.0399905082614074</v>
      </c>
      <c r="I2889" s="7">
        <v>1.2230618491933987</v>
      </c>
      <c r="J2889" s="7">
        <v>1.455547694241033</v>
      </c>
      <c r="K2889" s="7">
        <v>5.6521250589330929</v>
      </c>
      <c r="L2889" s="7">
        <v>2.9235075278000435</v>
      </c>
      <c r="M2889" s="7">
        <v>1.466313046226104</v>
      </c>
      <c r="N2889" s="7">
        <v>1.5927208343231218</v>
      </c>
      <c r="O2889" s="8">
        <v>3.2972612605580456</v>
      </c>
      <c r="P2889" s="32">
        <f t="shared" si="851"/>
        <v>9.6098562627489059E-6</v>
      </c>
      <c r="Q2889" s="33">
        <f t="shared" si="852"/>
        <v>1.5537877590729998E-3</v>
      </c>
      <c r="R2889" s="33">
        <f t="shared" si="853"/>
        <v>-2.6666133164843231E-4</v>
      </c>
      <c r="S2889" s="33">
        <f t="shared" si="854"/>
        <v>3.525625809926991E-3</v>
      </c>
      <c r="T2889" s="33">
        <f t="shared" si="855"/>
        <v>3.6668908957981916E-3</v>
      </c>
      <c r="U2889" s="33">
        <f t="shared" si="856"/>
        <v>8.2937131331752845E-3</v>
      </c>
      <c r="V2889" s="33">
        <f t="shared" si="857"/>
        <v>6.7355784774112415E-3</v>
      </c>
      <c r="W2889" s="33">
        <f t="shared" si="858"/>
        <v>-1.3500225160792967E-3</v>
      </c>
      <c r="X2889" s="33">
        <f t="shared" si="859"/>
        <v>1.5668519940592596E-3</v>
      </c>
      <c r="Y2889" s="33">
        <f t="shared" si="860"/>
        <v>4.7868044137386878E-3</v>
      </c>
      <c r="Z2889" s="34">
        <f t="shared" si="861"/>
        <v>1.0013185781816425E-3</v>
      </c>
      <c r="AA2889" s="39">
        <f t="shared" si="862"/>
        <v>0</v>
      </c>
      <c r="AB2889" s="37">
        <f t="shared" si="863"/>
        <v>0</v>
      </c>
      <c r="AC2889" s="37">
        <f t="shared" si="867"/>
        <v>0</v>
      </c>
      <c r="AD2889" s="37">
        <f t="shared" si="867"/>
        <v>3.8800746103960199E-2</v>
      </c>
      <c r="AE2889" s="37">
        <f t="shared" si="867"/>
        <v>4.537664974431764E-2</v>
      </c>
      <c r="AF2889" s="37">
        <f t="shared" si="867"/>
        <v>0</v>
      </c>
      <c r="AG2889" s="37">
        <f t="shared" si="867"/>
        <v>0.14825042305374941</v>
      </c>
      <c r="AH2889" s="37">
        <f t="shared" si="867"/>
        <v>0</v>
      </c>
      <c r="AI2889" s="37">
        <f t="shared" si="867"/>
        <v>0</v>
      </c>
      <c r="AJ2889" s="37">
        <f t="shared" si="867"/>
        <v>0.76757218109797287</v>
      </c>
      <c r="AK2889" s="38">
        <f t="shared" si="867"/>
        <v>0</v>
      </c>
      <c r="AL2889" s="8">
        <f t="shared" si="864"/>
        <v>4.9759583988685623E-3</v>
      </c>
      <c r="AM2889" s="23">
        <f t="shared" si="865"/>
        <v>1.9857453480535949</v>
      </c>
    </row>
    <row r="2890" spans="2:39" x14ac:dyDescent="0.35">
      <c r="B2890" s="16">
        <v>40189</v>
      </c>
      <c r="C2890" s="5">
        <v>3.3600000000000001E-3</v>
      </c>
      <c r="D2890" s="35">
        <f t="shared" si="849"/>
        <v>8.2135523613963042E-3</v>
      </c>
      <c r="E2890" s="36">
        <f t="shared" si="850"/>
        <v>1.3811967758266774</v>
      </c>
      <c r="F2890" s="7">
        <v>2.0542174473771615</v>
      </c>
      <c r="G2890" s="7">
        <v>1.7300639895550447</v>
      </c>
      <c r="H2890" s="7">
        <v>1.0409286768987953</v>
      </c>
      <c r="I2890" s="7">
        <v>1.2178277658988887</v>
      </c>
      <c r="J2890" s="7">
        <v>1.4570128771808359</v>
      </c>
      <c r="K2890" s="7">
        <v>5.65609706955577</v>
      </c>
      <c r="L2890" s="7">
        <v>2.9176202772111233</v>
      </c>
      <c r="M2890" s="7">
        <v>1.465018651545964</v>
      </c>
      <c r="N2890" s="7">
        <v>1.5977449307479539</v>
      </c>
      <c r="O2890" s="8">
        <v>3.3185285024105511</v>
      </c>
      <c r="P2890" s="32">
        <f t="shared" si="851"/>
        <v>2.8501026694049969E-5</v>
      </c>
      <c r="Q2890" s="33">
        <f t="shared" si="852"/>
        <v>2.8501026694049969E-5</v>
      </c>
      <c r="R2890" s="33">
        <f t="shared" si="853"/>
        <v>2.5156758173809912E-3</v>
      </c>
      <c r="S2890" s="33">
        <f t="shared" si="854"/>
        <v>9.0209346136860269E-4</v>
      </c>
      <c r="T2890" s="33">
        <f t="shared" si="855"/>
        <v>-4.2794919144618637E-3</v>
      </c>
      <c r="U2890" s="33">
        <f t="shared" si="856"/>
        <v>1.0066196701077335E-3</v>
      </c>
      <c r="V2890" s="33">
        <f t="shared" si="857"/>
        <v>7.0274641506729019E-4</v>
      </c>
      <c r="W2890" s="33">
        <f t="shared" si="858"/>
        <v>-2.0137627602930808E-3</v>
      </c>
      <c r="X2890" s="33">
        <f t="shared" si="859"/>
        <v>-8.8275466379528211E-4</v>
      </c>
      <c r="Y2890" s="33">
        <f t="shared" si="860"/>
        <v>3.1544111915677853E-3</v>
      </c>
      <c r="Z2890" s="34">
        <f t="shared" si="861"/>
        <v>6.4499717104329335E-3</v>
      </c>
      <c r="AA2890" s="39">
        <f t="shared" si="862"/>
        <v>0</v>
      </c>
      <c r="AB2890" s="37">
        <f t="shared" si="863"/>
        <v>0</v>
      </c>
      <c r="AC2890" s="37">
        <f t="shared" si="867"/>
        <v>0</v>
      </c>
      <c r="AD2890" s="37">
        <f t="shared" si="867"/>
        <v>3.8800746103960199E-2</v>
      </c>
      <c r="AE2890" s="37">
        <f t="shared" si="867"/>
        <v>4.537664974431764E-2</v>
      </c>
      <c r="AF2890" s="37">
        <f t="shared" si="867"/>
        <v>0</v>
      </c>
      <c r="AG2890" s="37">
        <f t="shared" si="867"/>
        <v>0.14825042305374941</v>
      </c>
      <c r="AH2890" s="37">
        <f t="shared" si="867"/>
        <v>0</v>
      </c>
      <c r="AI2890" s="37">
        <f t="shared" si="867"/>
        <v>0</v>
      </c>
      <c r="AJ2890" s="37">
        <f t="shared" si="867"/>
        <v>0.76757218109797287</v>
      </c>
      <c r="AK2890" s="38">
        <f t="shared" si="867"/>
        <v>0</v>
      </c>
      <c r="AL2890" s="8">
        <f t="shared" si="864"/>
        <v>2.3662336253952023E-3</v>
      </c>
      <c r="AM2890" s="23">
        <f t="shared" si="865"/>
        <v>1.9904440854676313</v>
      </c>
    </row>
    <row r="2891" spans="2:39" x14ac:dyDescent="0.35">
      <c r="B2891" s="16">
        <v>40190</v>
      </c>
      <c r="C2891" s="5">
        <v>3.3300000000000001E-3</v>
      </c>
      <c r="D2891" s="35">
        <f t="shared" si="849"/>
        <v>2.7378507871321013E-3</v>
      </c>
      <c r="E2891" s="36">
        <f t="shared" si="850"/>
        <v>1.381209481702562</v>
      </c>
      <c r="F2891" s="7">
        <v>2.0669050854370217</v>
      </c>
      <c r="G2891" s="7">
        <v>1.7362797683894027</v>
      </c>
      <c r="H2891" s="7">
        <v>1.0331912718897633</v>
      </c>
      <c r="I2891" s="7">
        <v>1.2064936815869653</v>
      </c>
      <c r="J2891" s="7">
        <v>1.4462060736119966</v>
      </c>
      <c r="K2891" s="7">
        <v>5.5817200084392038</v>
      </c>
      <c r="L2891" s="7">
        <v>2.8459995751687721</v>
      </c>
      <c r="M2891" s="7">
        <v>1.4575004640461655</v>
      </c>
      <c r="N2891" s="7">
        <v>1.5976074200733132</v>
      </c>
      <c r="O2891" s="8">
        <v>3.3192229319644304</v>
      </c>
      <c r="P2891" s="32">
        <f t="shared" si="851"/>
        <v>9.1991786448364365E-6</v>
      </c>
      <c r="Q2891" s="33">
        <f t="shared" si="852"/>
        <v>6.1763851125204994E-3</v>
      </c>
      <c r="R2891" s="33">
        <f t="shared" si="853"/>
        <v>3.5928028511573729E-3</v>
      </c>
      <c r="S2891" s="33">
        <f t="shared" si="854"/>
        <v>-7.4331749914737788E-3</v>
      </c>
      <c r="T2891" s="33">
        <f t="shared" si="855"/>
        <v>-9.3068039909219857E-3</v>
      </c>
      <c r="U2891" s="33">
        <f t="shared" si="856"/>
        <v>-7.4170954410158751E-3</v>
      </c>
      <c r="V2891" s="33">
        <f t="shared" si="857"/>
        <v>-1.3149891206235553E-2</v>
      </c>
      <c r="W2891" s="33">
        <f t="shared" si="858"/>
        <v>-2.4547643365987137E-2</v>
      </c>
      <c r="X2891" s="33">
        <f t="shared" si="859"/>
        <v>-5.1318032653474566E-3</v>
      </c>
      <c r="Y2891" s="33">
        <f t="shared" si="860"/>
        <v>-8.6065473902774414E-5</v>
      </c>
      <c r="Z2891" s="34">
        <f t="shared" si="861"/>
        <v>2.0925827618323289E-4</v>
      </c>
      <c r="AA2891" s="39">
        <f t="shared" si="862"/>
        <v>0</v>
      </c>
      <c r="AB2891" s="37">
        <f t="shared" si="863"/>
        <v>0</v>
      </c>
      <c r="AC2891" s="37">
        <f t="shared" si="867"/>
        <v>0</v>
      </c>
      <c r="AD2891" s="37">
        <f t="shared" si="867"/>
        <v>3.8800746103960199E-2</v>
      </c>
      <c r="AE2891" s="37">
        <f t="shared" si="867"/>
        <v>4.537664974431764E-2</v>
      </c>
      <c r="AF2891" s="37">
        <f t="shared" si="867"/>
        <v>0</v>
      </c>
      <c r="AG2891" s="37">
        <f t="shared" si="867"/>
        <v>0.14825042305374941</v>
      </c>
      <c r="AH2891" s="37">
        <f t="shared" si="867"/>
        <v>0</v>
      </c>
      <c r="AI2891" s="37">
        <f t="shared" si="867"/>
        <v>0</v>
      </c>
      <c r="AJ2891" s="37">
        <f t="shared" si="867"/>
        <v>0.76757218109797287</v>
      </c>
      <c r="AK2891" s="38">
        <f t="shared" si="867"/>
        <v>0</v>
      </c>
      <c r="AL2891" s="8">
        <f t="shared" si="864"/>
        <v>-2.7262627184815483E-3</v>
      </c>
      <c r="AM2891" s="23">
        <f t="shared" si="865"/>
        <v>1.9850176119641989</v>
      </c>
    </row>
    <row r="2892" spans="2:39" x14ac:dyDescent="0.35">
      <c r="B2892" s="16">
        <v>40191</v>
      </c>
      <c r="C2892" s="5">
        <v>3.2500000000000003E-3</v>
      </c>
      <c r="D2892" s="35">
        <f t="shared" si="849"/>
        <v>2.7378507871321013E-3</v>
      </c>
      <c r="E2892" s="36">
        <f t="shared" si="850"/>
        <v>1.381222074248966</v>
      </c>
      <c r="F2892" s="7">
        <v>2.0605895012757909</v>
      </c>
      <c r="G2892" s="7">
        <v>1.7370904596898782</v>
      </c>
      <c r="H2892" s="7">
        <v>1.0400391983855621</v>
      </c>
      <c r="I2892" s="7">
        <v>1.2069107268060206</v>
      </c>
      <c r="J2892" s="7">
        <v>1.4503480595328595</v>
      </c>
      <c r="K2892" s="7">
        <v>5.5932616066520087</v>
      </c>
      <c r="L2892" s="7">
        <v>2.8659277986491283</v>
      </c>
      <c r="M2892" s="7">
        <v>1.4607751645343892</v>
      </c>
      <c r="N2892" s="7">
        <v>1.594054388204712</v>
      </c>
      <c r="O2892" s="8">
        <v>3.3129345457868147</v>
      </c>
      <c r="P2892" s="32">
        <f t="shared" si="851"/>
        <v>9.1170431211207159E-6</v>
      </c>
      <c r="Q2892" s="33">
        <f t="shared" si="852"/>
        <v>-3.0555753168004518E-3</v>
      </c>
      <c r="R2892" s="33">
        <f t="shared" si="853"/>
        <v>4.6691283008359896E-4</v>
      </c>
      <c r="S2892" s="33">
        <f t="shared" si="854"/>
        <v>6.6279368420074647E-3</v>
      </c>
      <c r="T2892" s="33">
        <f t="shared" si="855"/>
        <v>3.4566713893324774E-4</v>
      </c>
      <c r="U2892" s="33">
        <f t="shared" si="856"/>
        <v>2.8640357667133465E-3</v>
      </c>
      <c r="V2892" s="33">
        <f t="shared" si="857"/>
        <v>2.0677494025773679E-3</v>
      </c>
      <c r="W2892" s="33">
        <f t="shared" si="858"/>
        <v>7.0021877916739417E-3</v>
      </c>
      <c r="X2892" s="33">
        <f t="shared" si="859"/>
        <v>2.2467920724587032E-3</v>
      </c>
      <c r="Y2892" s="33">
        <f t="shared" si="860"/>
        <v>-2.2239705599502724E-3</v>
      </c>
      <c r="Z2892" s="34">
        <f t="shared" si="861"/>
        <v>-1.8945356508169864E-3</v>
      </c>
      <c r="AA2892" s="39">
        <f t="shared" si="862"/>
        <v>0</v>
      </c>
      <c r="AB2892" s="37">
        <f t="shared" si="863"/>
        <v>0</v>
      </c>
      <c r="AC2892" s="37">
        <f t="shared" si="867"/>
        <v>0</v>
      </c>
      <c r="AD2892" s="37">
        <f t="shared" si="867"/>
        <v>3.8800746103960199E-2</v>
      </c>
      <c r="AE2892" s="37">
        <f t="shared" si="867"/>
        <v>4.537664974431764E-2</v>
      </c>
      <c r="AF2892" s="37">
        <f t="shared" si="867"/>
        <v>0</v>
      </c>
      <c r="AG2892" s="37">
        <f t="shared" si="867"/>
        <v>0.14825042305374941</v>
      </c>
      <c r="AH2892" s="37">
        <f t="shared" si="867"/>
        <v>0</v>
      </c>
      <c r="AI2892" s="37">
        <f t="shared" si="867"/>
        <v>0</v>
      </c>
      <c r="AJ2892" s="37">
        <f t="shared" si="867"/>
        <v>0.76757218109797287</v>
      </c>
      <c r="AK2892" s="38">
        <f t="shared" si="867"/>
        <v>0</v>
      </c>
      <c r="AL2892" s="8">
        <f t="shared" si="864"/>
        <v>-1.1276590984061685E-3</v>
      </c>
      <c r="AM2892" s="23">
        <f t="shared" si="865"/>
        <v>1.9827791887935711</v>
      </c>
    </row>
    <row r="2893" spans="2:39" x14ac:dyDescent="0.35">
      <c r="B2893" s="16">
        <v>40192</v>
      </c>
      <c r="C2893" s="5">
        <v>3.1800000000000001E-3</v>
      </c>
      <c r="D2893" s="35">
        <f t="shared" si="849"/>
        <v>2.7378507871321013E-3</v>
      </c>
      <c r="E2893" s="36">
        <f t="shared" si="850"/>
        <v>1.3812343643837812</v>
      </c>
      <c r="F2893" s="7">
        <v>2.0669423210200613</v>
      </c>
      <c r="G2893" s="7">
        <v>1.7377418112554743</v>
      </c>
      <c r="H2893" s="7">
        <v>1.0434677365177885</v>
      </c>
      <c r="I2893" s="7">
        <v>1.2109724035888931</v>
      </c>
      <c r="J2893" s="7">
        <v>1.4671610623114455</v>
      </c>
      <c r="K2893" s="7">
        <v>5.5884032399378025</v>
      </c>
      <c r="L2893" s="7">
        <v>2.8540118276356901</v>
      </c>
      <c r="M2893" s="7">
        <v>1.4624135889570375</v>
      </c>
      <c r="N2893" s="7">
        <v>1.594032895836665</v>
      </c>
      <c r="O2893" s="8">
        <v>3.2981583918364099</v>
      </c>
      <c r="P2893" s="32">
        <f t="shared" si="851"/>
        <v>8.8980150581008388E-6</v>
      </c>
      <c r="Q2893" s="33">
        <f t="shared" si="852"/>
        <v>3.083010827890309E-3</v>
      </c>
      <c r="R2893" s="33">
        <f t="shared" si="853"/>
        <v>3.7496698111638693E-4</v>
      </c>
      <c r="S2893" s="33">
        <f t="shared" si="854"/>
        <v>3.2965470316392853E-3</v>
      </c>
      <c r="T2893" s="33">
        <f t="shared" si="855"/>
        <v>3.365349808118312E-3</v>
      </c>
      <c r="U2893" s="33">
        <f t="shared" si="856"/>
        <v>1.1592391680105507E-2</v>
      </c>
      <c r="V2893" s="33">
        <f t="shared" si="857"/>
        <v>-8.6861067045895801E-4</v>
      </c>
      <c r="W2893" s="33">
        <f t="shared" si="858"/>
        <v>-4.1578057266672408E-3</v>
      </c>
      <c r="X2893" s="33">
        <f t="shared" si="859"/>
        <v>1.1216130054967355E-3</v>
      </c>
      <c r="Y2893" s="33">
        <f t="shared" si="860"/>
        <v>-1.3482832333711059E-5</v>
      </c>
      <c r="Z2893" s="34">
        <f t="shared" si="861"/>
        <v>-4.4601406234229257E-3</v>
      </c>
      <c r="AA2893" s="39">
        <f t="shared" si="862"/>
        <v>0</v>
      </c>
      <c r="AB2893" s="37">
        <f t="shared" si="863"/>
        <v>0</v>
      </c>
      <c r="AC2893" s="37">
        <f t="shared" si="867"/>
        <v>0</v>
      </c>
      <c r="AD2893" s="37">
        <f t="shared" si="867"/>
        <v>3.8800746103960199E-2</v>
      </c>
      <c r="AE2893" s="37">
        <f t="shared" si="867"/>
        <v>4.537664974431764E-2</v>
      </c>
      <c r="AF2893" s="37">
        <f t="shared" si="867"/>
        <v>0</v>
      </c>
      <c r="AG2893" s="37">
        <f t="shared" si="867"/>
        <v>0.14825042305374941</v>
      </c>
      <c r="AH2893" s="37">
        <f t="shared" si="867"/>
        <v>0</v>
      </c>
      <c r="AI2893" s="37">
        <f t="shared" si="867"/>
        <v>0</v>
      </c>
      <c r="AJ2893" s="37">
        <f t="shared" si="867"/>
        <v>0.76757218109797287</v>
      </c>
      <c r="AK2893" s="38">
        <f t="shared" si="867"/>
        <v>0</v>
      </c>
      <c r="AL2893" s="8">
        <f t="shared" si="864"/>
        <v>1.4149583751818447E-4</v>
      </c>
      <c r="AM2893" s="23">
        <f t="shared" si="865"/>
        <v>1.9830597437955029</v>
      </c>
    </row>
    <row r="2894" spans="2:39" x14ac:dyDescent="0.35">
      <c r="B2894" s="16">
        <v>40193</v>
      </c>
      <c r="C2894" s="5">
        <v>3.16E-3</v>
      </c>
      <c r="D2894" s="35">
        <f t="shared" si="849"/>
        <v>2.7378507871321013E-3</v>
      </c>
      <c r="E2894" s="36">
        <f t="shared" si="850"/>
        <v>1.3812463899150029</v>
      </c>
      <c r="F2894" s="7">
        <v>2.0764621261826925</v>
      </c>
      <c r="G2894" s="7">
        <v>1.7423672188960013</v>
      </c>
      <c r="H2894" s="7">
        <v>1.0316264572784328</v>
      </c>
      <c r="I2894" s="7">
        <v>1.1899064224411124</v>
      </c>
      <c r="J2894" s="7">
        <v>1.4550719653981965</v>
      </c>
      <c r="K2894" s="7">
        <v>5.5020102119928058</v>
      </c>
      <c r="L2894" s="7">
        <v>2.8241827355833538</v>
      </c>
      <c r="M2894" s="7">
        <v>1.4565305952902938</v>
      </c>
      <c r="N2894" s="7">
        <v>1.593695059867023</v>
      </c>
      <c r="O2894" s="8">
        <v>3.2965209467582279</v>
      </c>
      <c r="P2894" s="32">
        <f t="shared" si="851"/>
        <v>8.7063655029862019E-6</v>
      </c>
      <c r="Q2894" s="33">
        <f t="shared" si="852"/>
        <v>4.6057430175086012E-3</v>
      </c>
      <c r="R2894" s="33">
        <f t="shared" si="853"/>
        <v>2.6617346780561935E-3</v>
      </c>
      <c r="S2894" s="33">
        <f t="shared" si="854"/>
        <v>-1.1348007058533338E-2</v>
      </c>
      <c r="T2894" s="33">
        <f t="shared" si="855"/>
        <v>-1.7395921728148855E-2</v>
      </c>
      <c r="U2894" s="33">
        <f t="shared" si="856"/>
        <v>-8.2397885438720841E-3</v>
      </c>
      <c r="V2894" s="33">
        <f t="shared" si="857"/>
        <v>-1.5459340393976007E-2</v>
      </c>
      <c r="W2894" s="33">
        <f t="shared" si="858"/>
        <v>-1.0451635751295152E-2</v>
      </c>
      <c r="X2894" s="33">
        <f t="shared" si="859"/>
        <v>-4.022797457003513E-3</v>
      </c>
      <c r="Y2894" s="33">
        <f t="shared" si="860"/>
        <v>-2.1193789069495761E-4</v>
      </c>
      <c r="Z2894" s="34">
        <f t="shared" si="861"/>
        <v>-4.964725412324178E-4</v>
      </c>
      <c r="AA2894" s="39">
        <f t="shared" si="862"/>
        <v>0</v>
      </c>
      <c r="AB2894" s="37">
        <f t="shared" si="863"/>
        <v>0</v>
      </c>
      <c r="AC2894" s="37">
        <f t="shared" si="867"/>
        <v>0</v>
      </c>
      <c r="AD2894" s="37">
        <f t="shared" si="867"/>
        <v>3.8800746103960199E-2</v>
      </c>
      <c r="AE2894" s="37">
        <f t="shared" si="867"/>
        <v>4.537664974431764E-2</v>
      </c>
      <c r="AF2894" s="37">
        <f t="shared" si="867"/>
        <v>0</v>
      </c>
      <c r="AG2894" s="37">
        <f t="shared" si="867"/>
        <v>0.14825042305374941</v>
      </c>
      <c r="AH2894" s="37">
        <f t="shared" si="867"/>
        <v>0</v>
      </c>
      <c r="AI2894" s="37">
        <f t="shared" si="867"/>
        <v>0</v>
      </c>
      <c r="AJ2894" s="37">
        <f t="shared" si="867"/>
        <v>0.76757218109797287</v>
      </c>
      <c r="AK2894" s="38">
        <f t="shared" si="867"/>
        <v>0</v>
      </c>
      <c r="AL2894" s="8">
        <f t="shared" si="864"/>
        <v>-3.6842111704587684E-3</v>
      </c>
      <c r="AM2894" s="23">
        <f t="shared" si="865"/>
        <v>1.9757537329357242</v>
      </c>
    </row>
    <row r="2895" spans="2:39" x14ac:dyDescent="0.35">
      <c r="B2895" s="16">
        <v>40196</v>
      </c>
      <c r="C2895" s="5">
        <v>3.2799999999999999E-3</v>
      </c>
      <c r="D2895" s="35">
        <f t="shared" ref="D2895:D2958" si="868">(B2895-B2894)/365.25</f>
        <v>8.2135523613963042E-3</v>
      </c>
      <c r="E2895" s="36">
        <f t="shared" ref="E2895:E2958" si="869">E2894*(1+D2895*C2894)</f>
        <v>1.3812822399239733</v>
      </c>
      <c r="F2895" s="7">
        <v>2.0765160203947559</v>
      </c>
      <c r="G2895" s="7">
        <v>1.7446381510564462</v>
      </c>
      <c r="H2895" s="7">
        <v>1.0316532329630734</v>
      </c>
      <c r="I2895" s="7">
        <v>1.1988563661406755</v>
      </c>
      <c r="J2895" s="7">
        <v>1.4551097315370931</v>
      </c>
      <c r="K2895" s="7">
        <v>5.502153015707548</v>
      </c>
      <c r="L2895" s="7">
        <v>2.8242560367533285</v>
      </c>
      <c r="M2895" s="7">
        <v>1.4565401018050959</v>
      </c>
      <c r="N2895" s="7">
        <v>1.5931970916972358</v>
      </c>
      <c r="O2895" s="8">
        <v>3.2965424625611162</v>
      </c>
      <c r="P2895" s="32">
        <f t="shared" ref="P2895:P2958" si="870">E2895/E2894-1</f>
        <v>2.5954825461971254E-5</v>
      </c>
      <c r="Q2895" s="33">
        <f t="shared" ref="Q2895:Q2958" si="871">F2895/F2894-1</f>
        <v>2.5954825461971254E-5</v>
      </c>
      <c r="R2895" s="33">
        <f t="shared" ref="R2895:R2958" si="872">G2895/G2894-1</f>
        <v>1.3033602422132251E-3</v>
      </c>
      <c r="S2895" s="33">
        <f t="shared" ref="S2895:S2958" si="873">H2895/H2894-1</f>
        <v>2.5954825461971254E-5</v>
      </c>
      <c r="T2895" s="33">
        <f t="shared" ref="T2895:T2958" si="874">I2895/I2894-1</f>
        <v>7.5215525614207301E-3</v>
      </c>
      <c r="U2895" s="33">
        <f t="shared" ref="U2895:U2958" si="875">J2895/J2894-1</f>
        <v>2.5954825461971254E-5</v>
      </c>
      <c r="V2895" s="33">
        <f t="shared" ref="V2895:V2958" si="876">K2895/K2894-1</f>
        <v>2.5954825461971254E-5</v>
      </c>
      <c r="W2895" s="33">
        <f t="shared" ref="W2895:W2958" si="877">L2895/L2894-1</f>
        <v>2.5954825461971254E-5</v>
      </c>
      <c r="X2895" s="33">
        <f t="shared" ref="X2895:X2958" si="878">M2895/M2894-1</f>
        <v>6.5268212234848022E-6</v>
      </c>
      <c r="Y2895" s="33">
        <f t="shared" ref="Y2895:Y2958" si="879">N2895/N2894-1</f>
        <v>-3.1246138758111996E-4</v>
      </c>
      <c r="Z2895" s="34">
        <f t="shared" ref="Z2895:Z2958" si="880">O2895/O2894-1</f>
        <v>6.5268212263713821E-6</v>
      </c>
      <c r="AA2895" s="39">
        <f t="shared" ref="AA2895:AA2958" si="881">1-SUM(AB2895:AK2895)</f>
        <v>0</v>
      </c>
      <c r="AB2895" s="37">
        <f t="shared" ref="AB2895:AB2958" si="882">AB$8</f>
        <v>0</v>
      </c>
      <c r="AC2895" s="37">
        <f t="shared" si="867"/>
        <v>0</v>
      </c>
      <c r="AD2895" s="37">
        <f t="shared" si="867"/>
        <v>3.8800746103960199E-2</v>
      </c>
      <c r="AE2895" s="37">
        <f t="shared" si="867"/>
        <v>4.537664974431764E-2</v>
      </c>
      <c r="AF2895" s="37">
        <f t="shared" si="867"/>
        <v>0</v>
      </c>
      <c r="AG2895" s="37">
        <f t="shared" si="867"/>
        <v>0.14825042305374941</v>
      </c>
      <c r="AH2895" s="37">
        <f t="shared" si="867"/>
        <v>0</v>
      </c>
      <c r="AI2895" s="37">
        <f t="shared" si="867"/>
        <v>0</v>
      </c>
      <c r="AJ2895" s="37">
        <f t="shared" si="867"/>
        <v>0.76757218109797287</v>
      </c>
      <c r="AK2895" s="38">
        <f t="shared" si="867"/>
        <v>0</v>
      </c>
      <c r="AL2895" s="8">
        <f t="shared" ref="AL2895:AL2958" si="883">SUMPRODUCT(AA2894:AK2894,P2895:Z2895)</f>
        <v>1.0632106778647041E-4</v>
      </c>
      <c r="AM2895" s="23">
        <f t="shared" ref="AM2895:AM2958" si="884">AM2894*(1+AL2895)</f>
        <v>1.9759637971822932</v>
      </c>
    </row>
    <row r="2896" spans="2:39" x14ac:dyDescent="0.35">
      <c r="B2896" s="16">
        <v>40197</v>
      </c>
      <c r="C2896" s="5">
        <v>5.8499999999999993E-3</v>
      </c>
      <c r="D2896" s="35">
        <f t="shared" si="868"/>
        <v>2.7378507871321013E-3</v>
      </c>
      <c r="E2896" s="36">
        <f t="shared" si="869"/>
        <v>1.3812946440464837</v>
      </c>
      <c r="F2896" s="7">
        <v>2.0730505492511342</v>
      </c>
      <c r="G2896" s="7">
        <v>1.7411562435388339</v>
      </c>
      <c r="H2896" s="7">
        <v>1.043962686613976</v>
      </c>
      <c r="I2896" s="7">
        <v>1.2089996954679492</v>
      </c>
      <c r="J2896" s="7">
        <v>1.4591094364460957</v>
      </c>
      <c r="K2896" s="7">
        <v>5.6411953442937017</v>
      </c>
      <c r="L2896" s="7">
        <v>2.842194388843482</v>
      </c>
      <c r="M2896" s="7">
        <v>1.4571650925356028</v>
      </c>
      <c r="N2896" s="7">
        <v>1.5944205782929901</v>
      </c>
      <c r="O2896" s="8">
        <v>3.3009358879452062</v>
      </c>
      <c r="P2896" s="32">
        <f t="shared" si="870"/>
        <v>8.9801505818165595E-6</v>
      </c>
      <c r="Q2896" s="33">
        <f t="shared" si="871"/>
        <v>-1.6688872657784071E-3</v>
      </c>
      <c r="R2896" s="33">
        <f t="shared" si="872"/>
        <v>-1.9957763250241234E-3</v>
      </c>
      <c r="S2896" s="33">
        <f t="shared" si="873"/>
        <v>1.1931774415660845E-2</v>
      </c>
      <c r="T2896" s="33">
        <f t="shared" si="874"/>
        <v>8.4608378566040088E-3</v>
      </c>
      <c r="U2896" s="33">
        <f t="shared" si="875"/>
        <v>2.7487307811333572E-3</v>
      </c>
      <c r="V2896" s="33">
        <f t="shared" si="876"/>
        <v>2.5270531042887345E-2</v>
      </c>
      <c r="W2896" s="33">
        <f t="shared" si="877"/>
        <v>6.3515318217306493E-3</v>
      </c>
      <c r="X2896" s="33">
        <f t="shared" si="878"/>
        <v>4.2909270382085474E-4</v>
      </c>
      <c r="Y2896" s="33">
        <f t="shared" si="879"/>
        <v>7.6794428142656912E-4</v>
      </c>
      <c r="Z2896" s="34">
        <f t="shared" si="880"/>
        <v>1.3327373859084446E-3</v>
      </c>
      <c r="AA2896" s="39">
        <f t="shared" si="881"/>
        <v>0</v>
      </c>
      <c r="AB2896" s="37">
        <f t="shared" si="882"/>
        <v>0</v>
      </c>
      <c r="AC2896" s="37">
        <f t="shared" si="867"/>
        <v>0</v>
      </c>
      <c r="AD2896" s="37">
        <f t="shared" si="867"/>
        <v>3.8800746103960199E-2</v>
      </c>
      <c r="AE2896" s="37">
        <f t="shared" si="867"/>
        <v>4.537664974431764E-2</v>
      </c>
      <c r="AF2896" s="37">
        <f t="shared" si="867"/>
        <v>0</v>
      </c>
      <c r="AG2896" s="37">
        <f t="shared" si="867"/>
        <v>0.14825042305374941</v>
      </c>
      <c r="AH2896" s="37">
        <f t="shared" si="867"/>
        <v>0</v>
      </c>
      <c r="AI2896" s="37">
        <f t="shared" si="867"/>
        <v>0</v>
      </c>
      <c r="AJ2896" s="37">
        <f t="shared" si="867"/>
        <v>0.76757218109797287</v>
      </c>
      <c r="AK2896" s="38">
        <f t="shared" si="867"/>
        <v>0</v>
      </c>
      <c r="AL2896" s="8">
        <f t="shared" si="883"/>
        <v>5.1827058105916313E-3</v>
      </c>
      <c r="AM2896" s="23">
        <f t="shared" si="884"/>
        <v>1.9862046362354684</v>
      </c>
    </row>
    <row r="2897" spans="2:39" x14ac:dyDescent="0.35">
      <c r="B2897" s="16">
        <v>40198</v>
      </c>
      <c r="C2897" s="5">
        <v>3.3500000000000001E-3</v>
      </c>
      <c r="D2897" s="35">
        <f t="shared" si="868"/>
        <v>2.7378507871321013E-3</v>
      </c>
      <c r="E2897" s="36">
        <f t="shared" si="869"/>
        <v>1.3813167674514604</v>
      </c>
      <c r="F2897" s="7">
        <v>2.0787851283613512</v>
      </c>
      <c r="G2897" s="7">
        <v>1.7491332912080897</v>
      </c>
      <c r="H2897" s="7">
        <v>1.033271525248018</v>
      </c>
      <c r="I2897" s="7">
        <v>1.1810525452869176</v>
      </c>
      <c r="J2897" s="7">
        <v>1.4316530411787018</v>
      </c>
      <c r="K2897" s="7">
        <v>5.4672963439231061</v>
      </c>
      <c r="L2897" s="7">
        <v>2.7944711726487252</v>
      </c>
      <c r="M2897" s="7">
        <v>1.4550865281446257</v>
      </c>
      <c r="N2897" s="7">
        <v>1.5925974920706272</v>
      </c>
      <c r="O2897" s="8">
        <v>3.3042567928795714</v>
      </c>
      <c r="P2897" s="32">
        <f t="shared" si="870"/>
        <v>1.6016427104803554E-5</v>
      </c>
      <c r="Q2897" s="33">
        <f t="shared" si="871"/>
        <v>2.7662514608186584E-3</v>
      </c>
      <c r="R2897" s="33">
        <f t="shared" si="872"/>
        <v>4.5814657351155308E-3</v>
      </c>
      <c r="S2897" s="33">
        <f t="shared" si="873"/>
        <v>-1.0240942040403822E-2</v>
      </c>
      <c r="T2897" s="33">
        <f t="shared" si="874"/>
        <v>-2.3115928222144366E-2</v>
      </c>
      <c r="U2897" s="33">
        <f t="shared" si="875"/>
        <v>-1.8817228222626325E-2</v>
      </c>
      <c r="V2897" s="33">
        <f t="shared" si="876"/>
        <v>-3.0826622684942406E-2</v>
      </c>
      <c r="W2897" s="33">
        <f t="shared" si="877"/>
        <v>-1.6790975445622469E-2</v>
      </c>
      <c r="X2897" s="33">
        <f t="shared" si="878"/>
        <v>-1.4264439915728788E-3</v>
      </c>
      <c r="Y2897" s="33">
        <f t="shared" si="879"/>
        <v>-1.1434161394948683E-3</v>
      </c>
      <c r="Z2897" s="34">
        <f t="shared" si="880"/>
        <v>1.0060495105321809E-3</v>
      </c>
      <c r="AA2897" s="39">
        <f t="shared" si="881"/>
        <v>0</v>
      </c>
      <c r="AB2897" s="37">
        <f t="shared" si="882"/>
        <v>0</v>
      </c>
      <c r="AC2897" s="37">
        <f t="shared" si="867"/>
        <v>0</v>
      </c>
      <c r="AD2897" s="37">
        <f t="shared" si="867"/>
        <v>3.8800746103960199E-2</v>
      </c>
      <c r="AE2897" s="37">
        <f t="shared" si="867"/>
        <v>4.537664974431764E-2</v>
      </c>
      <c r="AF2897" s="37">
        <f t="shared" si="867"/>
        <v>0</v>
      </c>
      <c r="AG2897" s="37">
        <f t="shared" si="867"/>
        <v>0.14825042305374941</v>
      </c>
      <c r="AH2897" s="37">
        <f t="shared" si="867"/>
        <v>0</v>
      </c>
      <c r="AI2897" s="37">
        <f t="shared" si="867"/>
        <v>0</v>
      </c>
      <c r="AJ2897" s="37">
        <f t="shared" si="867"/>
        <v>0.76757218109797287</v>
      </c>
      <c r="AK2897" s="38">
        <f t="shared" si="867"/>
        <v>0</v>
      </c>
      <c r="AL2897" s="8">
        <f t="shared" si="883"/>
        <v>-6.8939938448818331E-3</v>
      </c>
      <c r="AM2897" s="23">
        <f t="shared" si="884"/>
        <v>1.9725117536985852</v>
      </c>
    </row>
    <row r="2898" spans="2:39" x14ac:dyDescent="0.35">
      <c r="B2898" s="16">
        <v>40199</v>
      </c>
      <c r="C2898" s="5">
        <v>3.2700000000000003E-3</v>
      </c>
      <c r="D2898" s="35">
        <f t="shared" si="868"/>
        <v>2.7378507871321013E-3</v>
      </c>
      <c r="E2898" s="36">
        <f t="shared" si="869"/>
        <v>1.3813294366127773</v>
      </c>
      <c r="F2898" s="7">
        <v>2.0860893532519338</v>
      </c>
      <c r="G2898" s="7">
        <v>1.7507391806041099</v>
      </c>
      <c r="H2898" s="7">
        <v>1.0123242345288876</v>
      </c>
      <c r="I2898" s="7">
        <v>1.1595842863858679</v>
      </c>
      <c r="J2898" s="7">
        <v>1.4242622296030447</v>
      </c>
      <c r="K2898" s="7">
        <v>5.308658428801257</v>
      </c>
      <c r="L2898" s="7">
        <v>2.7805641266116856</v>
      </c>
      <c r="M2898" s="7">
        <v>1.4323619457085619</v>
      </c>
      <c r="N2898" s="7">
        <v>1.5892527902407281</v>
      </c>
      <c r="O2898" s="8">
        <v>3.2993354409052391</v>
      </c>
      <c r="P2898" s="32">
        <f t="shared" si="870"/>
        <v>9.1718001369311963E-6</v>
      </c>
      <c r="Q2898" s="33">
        <f t="shared" si="871"/>
        <v>3.513698838292223E-3</v>
      </c>
      <c r="R2898" s="33">
        <f t="shared" si="872"/>
        <v>9.1810578650131092E-4</v>
      </c>
      <c r="S2898" s="33">
        <f t="shared" si="873"/>
        <v>-2.0272784265590205E-2</v>
      </c>
      <c r="T2898" s="33">
        <f t="shared" si="874"/>
        <v>-1.8177225887807014E-2</v>
      </c>
      <c r="U2898" s="33">
        <f t="shared" si="875"/>
        <v>-5.1624320719300121E-3</v>
      </c>
      <c r="V2898" s="33">
        <f t="shared" si="876"/>
        <v>-2.9015788635305073E-2</v>
      </c>
      <c r="W2898" s="33">
        <f t="shared" si="877"/>
        <v>-4.9766289139629993E-3</v>
      </c>
      <c r="X2898" s="33">
        <f t="shared" si="878"/>
        <v>-1.5617340959812043E-2</v>
      </c>
      <c r="Y2898" s="33">
        <f t="shared" si="879"/>
        <v>-2.1001551531708573E-3</v>
      </c>
      <c r="Z2898" s="34">
        <f t="shared" si="880"/>
        <v>-1.4893975507404011E-3</v>
      </c>
      <c r="AA2898" s="39">
        <f t="shared" si="881"/>
        <v>0</v>
      </c>
      <c r="AB2898" s="37">
        <f t="shared" si="882"/>
        <v>0</v>
      </c>
      <c r="AC2898" s="37">
        <f t="shared" si="867"/>
        <v>0</v>
      </c>
      <c r="AD2898" s="37">
        <f t="shared" si="867"/>
        <v>3.8800746103960199E-2</v>
      </c>
      <c r="AE2898" s="37">
        <f t="shared" si="867"/>
        <v>4.537664974431764E-2</v>
      </c>
      <c r="AF2898" s="37">
        <f t="shared" si="867"/>
        <v>0</v>
      </c>
      <c r="AG2898" s="37">
        <f t="shared" si="867"/>
        <v>0.14825042305374941</v>
      </c>
      <c r="AH2898" s="37">
        <f t="shared" si="867"/>
        <v>0</v>
      </c>
      <c r="AI2898" s="37">
        <f t="shared" si="867"/>
        <v>0</v>
      </c>
      <c r="AJ2898" s="37">
        <f t="shared" si="867"/>
        <v>0.76757218109797287</v>
      </c>
      <c r="AK2898" s="38">
        <f t="shared" si="867"/>
        <v>0</v>
      </c>
      <c r="AL2898" s="8">
        <f t="shared" si="883"/>
        <v>-7.5250443795295404E-3</v>
      </c>
      <c r="AM2898" s="23">
        <f t="shared" si="884"/>
        <v>1.9576685152128599</v>
      </c>
    </row>
    <row r="2899" spans="2:39" x14ac:dyDescent="0.35">
      <c r="B2899" s="16">
        <v>40200</v>
      </c>
      <c r="C2899" s="5">
        <v>3.2200000000000002E-3</v>
      </c>
      <c r="D2899" s="35">
        <f t="shared" si="868"/>
        <v>2.7378507871321013E-3</v>
      </c>
      <c r="E2899" s="36">
        <f t="shared" si="869"/>
        <v>1.3813418033403824</v>
      </c>
      <c r="F2899" s="7">
        <v>2.0876917738629639</v>
      </c>
      <c r="G2899" s="7">
        <v>1.7507548545729545</v>
      </c>
      <c r="H2899" s="7">
        <v>0.99411198218952168</v>
      </c>
      <c r="I2899" s="7">
        <v>1.1494617585234908</v>
      </c>
      <c r="J2899" s="7">
        <v>1.3906721719963042</v>
      </c>
      <c r="K2899" s="7">
        <v>5.191074779763122</v>
      </c>
      <c r="L2899" s="7">
        <v>2.7567042184756145</v>
      </c>
      <c r="M2899" s="7">
        <v>1.4187942710950434</v>
      </c>
      <c r="N2899" s="7">
        <v>1.5851647917190386</v>
      </c>
      <c r="O2899" s="8">
        <v>3.2913974843791935</v>
      </c>
      <c r="P2899" s="32">
        <f t="shared" si="870"/>
        <v>8.9527720739113192E-6</v>
      </c>
      <c r="Q2899" s="33">
        <f t="shared" si="871"/>
        <v>7.6814572133843129E-4</v>
      </c>
      <c r="R2899" s="33">
        <f t="shared" si="872"/>
        <v>8.9527720736892746E-6</v>
      </c>
      <c r="S2899" s="33">
        <f t="shared" si="873"/>
        <v>-1.799053279391416E-2</v>
      </c>
      <c r="T2899" s="33">
        <f t="shared" si="874"/>
        <v>-8.7294455273505545E-3</v>
      </c>
      <c r="U2899" s="33">
        <f t="shared" si="875"/>
        <v>-2.3584180573336111E-2</v>
      </c>
      <c r="V2899" s="33">
        <f t="shared" si="876"/>
        <v>-2.2149409425214484E-2</v>
      </c>
      <c r="W2899" s="33">
        <f t="shared" si="877"/>
        <v>-8.5809594922545696E-3</v>
      </c>
      <c r="X2899" s="33">
        <f t="shared" si="878"/>
        <v>-9.4722389506144422E-3</v>
      </c>
      <c r="Y2899" s="33">
        <f t="shared" si="879"/>
        <v>-2.5722770768710213E-3</v>
      </c>
      <c r="Z2899" s="34">
        <f t="shared" si="880"/>
        <v>-2.4059258805971817E-3</v>
      </c>
      <c r="AA2899" s="39">
        <f t="shared" si="881"/>
        <v>0</v>
      </c>
      <c r="AB2899" s="37">
        <f t="shared" si="882"/>
        <v>0</v>
      </c>
      <c r="AC2899" s="37">
        <f t="shared" si="867"/>
        <v>0</v>
      </c>
      <c r="AD2899" s="37">
        <f t="shared" si="867"/>
        <v>3.8800746103960199E-2</v>
      </c>
      <c r="AE2899" s="37">
        <f t="shared" si="867"/>
        <v>4.537664974431764E-2</v>
      </c>
      <c r="AF2899" s="37">
        <f t="shared" si="867"/>
        <v>0</v>
      </c>
      <c r="AG2899" s="37">
        <f t="shared" si="867"/>
        <v>0.14825042305374941</v>
      </c>
      <c r="AH2899" s="37">
        <f t="shared" si="867"/>
        <v>0</v>
      </c>
      <c r="AI2899" s="37">
        <f t="shared" si="867"/>
        <v>0</v>
      </c>
      <c r="AJ2899" s="37">
        <f t="shared" si="867"/>
        <v>0.76757218109797287</v>
      </c>
      <c r="AK2899" s="38">
        <f t="shared" si="867"/>
        <v>0</v>
      </c>
      <c r="AL2899" s="8">
        <f t="shared" si="883"/>
        <v>-6.3522267313292791E-3</v>
      </c>
      <c r="AM2899" s="23">
        <f t="shared" si="884"/>
        <v>1.945232960939443</v>
      </c>
    </row>
    <row r="2900" spans="2:39" x14ac:dyDescent="0.35">
      <c r="B2900" s="16">
        <v>40203</v>
      </c>
      <c r="C2900" s="5">
        <v>3.3900000000000002E-3</v>
      </c>
      <c r="D2900" s="35">
        <f t="shared" si="868"/>
        <v>8.2135523613963042E-3</v>
      </c>
      <c r="E2900" s="36">
        <f t="shared" si="869"/>
        <v>1.3813783365691852</v>
      </c>
      <c r="F2900" s="7">
        <v>2.0845794159508699</v>
      </c>
      <c r="G2900" s="7">
        <v>1.7508011579046319</v>
      </c>
      <c r="H2900" s="7">
        <v>0.99550613020591971</v>
      </c>
      <c r="I2900" s="7">
        <v>1.1373285242177458</v>
      </c>
      <c r="J2900" s="7">
        <v>1.4060869152159614</v>
      </c>
      <c r="K2900" s="7">
        <v>5.236660369967991</v>
      </c>
      <c r="L2900" s="7">
        <v>2.766729390788162</v>
      </c>
      <c r="M2900" s="7">
        <v>1.4209303020122062</v>
      </c>
      <c r="N2900" s="7">
        <v>1.5840792193373581</v>
      </c>
      <c r="O2900" s="8">
        <v>3.2925166378458184</v>
      </c>
      <c r="P2900" s="32">
        <f t="shared" si="870"/>
        <v>2.6447638603599444E-5</v>
      </c>
      <c r="Q2900" s="33">
        <f t="shared" si="871"/>
        <v>-1.4908129404250792E-3</v>
      </c>
      <c r="R2900" s="33">
        <f t="shared" si="872"/>
        <v>2.6447638603599444E-5</v>
      </c>
      <c r="S2900" s="33">
        <f t="shared" si="873"/>
        <v>1.4024054043966228E-3</v>
      </c>
      <c r="T2900" s="33">
        <f t="shared" si="874"/>
        <v>-1.0555578918371666E-2</v>
      </c>
      <c r="U2900" s="33">
        <f t="shared" si="875"/>
        <v>1.1084383171002354E-2</v>
      </c>
      <c r="V2900" s="33">
        <f t="shared" si="876"/>
        <v>8.7815321756834486E-3</v>
      </c>
      <c r="W2900" s="33">
        <f t="shared" si="877"/>
        <v>3.6366514206922496E-3</v>
      </c>
      <c r="X2900" s="33">
        <f t="shared" si="878"/>
        <v>1.5055254737630364E-3</v>
      </c>
      <c r="Y2900" s="33">
        <f t="shared" si="879"/>
        <v>-6.8483250911932636E-4</v>
      </c>
      <c r="Z2900" s="34">
        <f t="shared" si="880"/>
        <v>3.4002379595188259E-4</v>
      </c>
      <c r="AA2900" s="39">
        <f t="shared" si="881"/>
        <v>0</v>
      </c>
      <c r="AB2900" s="37">
        <f t="shared" si="882"/>
        <v>0</v>
      </c>
      <c r="AC2900" s="37">
        <f t="shared" si="867"/>
        <v>0</v>
      </c>
      <c r="AD2900" s="37">
        <f t="shared" si="867"/>
        <v>3.8800746103960199E-2</v>
      </c>
      <c r="AE2900" s="37">
        <f t="shared" si="867"/>
        <v>4.537664974431764E-2</v>
      </c>
      <c r="AF2900" s="37">
        <f t="shared" si="867"/>
        <v>0</v>
      </c>
      <c r="AG2900" s="37">
        <f t="shared" si="867"/>
        <v>0.14825042305374941</v>
      </c>
      <c r="AH2900" s="37">
        <f t="shared" si="867"/>
        <v>0</v>
      </c>
      <c r="AI2900" s="37">
        <f t="shared" si="867"/>
        <v>0</v>
      </c>
      <c r="AJ2900" s="37">
        <f t="shared" si="867"/>
        <v>0.76757218109797287</v>
      </c>
      <c r="AK2900" s="38">
        <f t="shared" si="867"/>
        <v>0</v>
      </c>
      <c r="AL2900" s="8">
        <f t="shared" si="883"/>
        <v>3.5164504599702567E-4</v>
      </c>
      <c r="AM2900" s="23">
        <f t="shared" si="884"/>
        <v>1.9459169924734676</v>
      </c>
    </row>
    <row r="2901" spans="2:39" x14ac:dyDescent="0.35">
      <c r="B2901" s="16">
        <v>40204</v>
      </c>
      <c r="C2901" s="5">
        <v>3.31E-3</v>
      </c>
      <c r="D2901" s="35">
        <f t="shared" si="868"/>
        <v>2.7378507871321013E-3</v>
      </c>
      <c r="E2901" s="36">
        <f t="shared" si="869"/>
        <v>1.3813911575755122</v>
      </c>
      <c r="F2901" s="7">
        <v>2.0864993246846693</v>
      </c>
      <c r="G2901" s="7">
        <v>1.7527253089198924</v>
      </c>
      <c r="H2901" s="7">
        <v>0.99072782901994882</v>
      </c>
      <c r="I2901" s="7">
        <v>1.1450405574864089</v>
      </c>
      <c r="J2901" s="7">
        <v>1.3880164520693705</v>
      </c>
      <c r="K2901" s="7">
        <v>5.1255992678952698</v>
      </c>
      <c r="L2901" s="7">
        <v>2.7368980005756698</v>
      </c>
      <c r="M2901" s="7">
        <v>1.4227329354873568</v>
      </c>
      <c r="N2901" s="7">
        <v>1.5797769366541363</v>
      </c>
      <c r="O2901" s="8">
        <v>3.2917034202375013</v>
      </c>
      <c r="P2901" s="32">
        <f t="shared" si="870"/>
        <v>9.2813141683301126E-6</v>
      </c>
      <c r="Q2901" s="33">
        <f t="shared" si="871"/>
        <v>9.2100532083772002E-4</v>
      </c>
      <c r="R2901" s="33">
        <f t="shared" si="872"/>
        <v>1.0990117333276039E-3</v>
      </c>
      <c r="S2901" s="33">
        <f t="shared" si="873"/>
        <v>-4.7998711820915752E-3</v>
      </c>
      <c r="T2901" s="33">
        <f t="shared" si="874"/>
        <v>6.7808316633644061E-3</v>
      </c>
      <c r="U2901" s="33">
        <f t="shared" si="875"/>
        <v>-1.2851597544249582E-2</v>
      </c>
      <c r="V2901" s="33">
        <f t="shared" si="876"/>
        <v>-2.1208383631226457E-2</v>
      </c>
      <c r="W2901" s="33">
        <f t="shared" si="877"/>
        <v>-1.0782185750372264E-2</v>
      </c>
      <c r="X2901" s="33">
        <f t="shared" si="878"/>
        <v>1.2686290612551332E-3</v>
      </c>
      <c r="Y2901" s="33">
        <f t="shared" si="879"/>
        <v>-2.7159517217967277E-3</v>
      </c>
      <c r="Z2901" s="34">
        <f t="shared" si="880"/>
        <v>-2.4698967317871023E-4</v>
      </c>
      <c r="AA2901" s="39">
        <f t="shared" si="881"/>
        <v>0</v>
      </c>
      <c r="AB2901" s="37">
        <f t="shared" si="882"/>
        <v>0</v>
      </c>
      <c r="AC2901" s="37">
        <f t="shared" si="867"/>
        <v>0</v>
      </c>
      <c r="AD2901" s="37">
        <f t="shared" si="867"/>
        <v>3.8800746103960199E-2</v>
      </c>
      <c r="AE2901" s="37">
        <f t="shared" si="867"/>
        <v>4.537664974431764E-2</v>
      </c>
      <c r="AF2901" s="37">
        <f t="shared" si="867"/>
        <v>0</v>
      </c>
      <c r="AG2901" s="37">
        <f t="shared" si="867"/>
        <v>0.14825042305374941</v>
      </c>
      <c r="AH2901" s="37">
        <f t="shared" si="867"/>
        <v>0</v>
      </c>
      <c r="AI2901" s="37">
        <f t="shared" si="867"/>
        <v>0</v>
      </c>
      <c r="AJ2901" s="37">
        <f t="shared" si="867"/>
        <v>0.76757218109797287</v>
      </c>
      <c r="AK2901" s="38">
        <f t="shared" si="867"/>
        <v>0</v>
      </c>
      <c r="AL2901" s="8">
        <f t="shared" si="883"/>
        <v>-5.1073879921762306E-3</v>
      </c>
      <c r="AM2901" s="23">
        <f t="shared" si="884"/>
        <v>1.9359784393923369</v>
      </c>
    </row>
    <row r="2902" spans="2:39" x14ac:dyDescent="0.35">
      <c r="B2902" s="16">
        <v>40205</v>
      </c>
      <c r="C2902" s="5">
        <v>3.3500000000000001E-3</v>
      </c>
      <c r="D2902" s="35">
        <f t="shared" si="868"/>
        <v>2.7378507871321013E-3</v>
      </c>
      <c r="E2902" s="36">
        <f t="shared" si="869"/>
        <v>1.3814036761374056</v>
      </c>
      <c r="F2902" s="7">
        <v>2.0833506026039137</v>
      </c>
      <c r="G2902" s="7">
        <v>1.7541721315453238</v>
      </c>
      <c r="H2902" s="7">
        <v>0.99735148990746769</v>
      </c>
      <c r="I2902" s="7">
        <v>1.128028221687019</v>
      </c>
      <c r="J2902" s="7">
        <v>1.3860355544272802</v>
      </c>
      <c r="K2902" s="7">
        <v>5.1141534973229197</v>
      </c>
      <c r="L2902" s="7">
        <v>2.6672556772305693</v>
      </c>
      <c r="M2902" s="7">
        <v>1.4232264383623001</v>
      </c>
      <c r="N2902" s="7">
        <v>1.580105418369701</v>
      </c>
      <c r="O2902" s="8">
        <v>3.2854078560282649</v>
      </c>
      <c r="P2902" s="32">
        <f t="shared" si="870"/>
        <v>9.0622861053102355E-6</v>
      </c>
      <c r="Q2902" s="33">
        <f t="shared" si="871"/>
        <v>-1.5090932661727674E-3</v>
      </c>
      <c r="R2902" s="33">
        <f t="shared" si="872"/>
        <v>8.2547026511692323E-4</v>
      </c>
      <c r="S2902" s="33">
        <f t="shared" si="873"/>
        <v>6.6856513903230663E-3</v>
      </c>
      <c r="T2902" s="33">
        <f t="shared" si="874"/>
        <v>-1.4857408925964433E-2</v>
      </c>
      <c r="U2902" s="33">
        <f t="shared" si="875"/>
        <v>-1.4271427684715565E-3</v>
      </c>
      <c r="V2902" s="33">
        <f t="shared" si="876"/>
        <v>-2.2330599748681124E-3</v>
      </c>
      <c r="W2902" s="33">
        <f t="shared" si="877"/>
        <v>-2.5445713844817086E-2</v>
      </c>
      <c r="X2902" s="33">
        <f t="shared" si="878"/>
        <v>3.468696496959911E-4</v>
      </c>
      <c r="Y2902" s="33">
        <f t="shared" si="879"/>
        <v>2.0792917527989729E-4</v>
      </c>
      <c r="Z2902" s="34">
        <f t="shared" si="880"/>
        <v>-1.9125551137234575E-3</v>
      </c>
      <c r="AA2902" s="39">
        <f t="shared" si="881"/>
        <v>0</v>
      </c>
      <c r="AB2902" s="37">
        <f t="shared" si="882"/>
        <v>0</v>
      </c>
      <c r="AC2902" s="37">
        <f t="shared" si="867"/>
        <v>0</v>
      </c>
      <c r="AD2902" s="37">
        <f t="shared" si="867"/>
        <v>3.8800746103960199E-2</v>
      </c>
      <c r="AE2902" s="37">
        <f t="shared" si="867"/>
        <v>4.537664974431764E-2</v>
      </c>
      <c r="AF2902" s="37">
        <f t="shared" si="867"/>
        <v>0</v>
      </c>
      <c r="AG2902" s="37">
        <f t="shared" si="867"/>
        <v>0.14825042305374941</v>
      </c>
      <c r="AH2902" s="37">
        <f t="shared" si="867"/>
        <v>0</v>
      </c>
      <c r="AI2902" s="37">
        <f t="shared" si="867"/>
        <v>0</v>
      </c>
      <c r="AJ2902" s="37">
        <f t="shared" si="867"/>
        <v>0.76757218109797287</v>
      </c>
      <c r="AK2902" s="38">
        <f t="shared" si="867"/>
        <v>0</v>
      </c>
      <c r="AL2902" s="8">
        <f t="shared" si="883"/>
        <v>-5.8622261420117209E-4</v>
      </c>
      <c r="AM2902" s="23">
        <f t="shared" si="884"/>
        <v>1.9348435250505593</v>
      </c>
    </row>
    <row r="2903" spans="2:39" x14ac:dyDescent="0.35">
      <c r="B2903" s="16">
        <v>40206</v>
      </c>
      <c r="C2903" s="5">
        <v>3.3800000000000002E-3</v>
      </c>
      <c r="D2903" s="35">
        <f t="shared" si="868"/>
        <v>2.7378507871321013E-3</v>
      </c>
      <c r="E2903" s="36">
        <f t="shared" si="869"/>
        <v>1.3814163460958315</v>
      </c>
      <c r="F2903" s="7">
        <v>2.0843200085554909</v>
      </c>
      <c r="G2903" s="7">
        <v>1.7530752577547977</v>
      </c>
      <c r="H2903" s="7">
        <v>0.98345697462180492</v>
      </c>
      <c r="I2903" s="7">
        <v>1.1138536401716401</v>
      </c>
      <c r="J2903" s="7">
        <v>1.3826308476774036</v>
      </c>
      <c r="K2903" s="7">
        <v>5.0879817307881696</v>
      </c>
      <c r="L2903" s="7">
        <v>2.6573276029278747</v>
      </c>
      <c r="M2903" s="7">
        <v>1.4171802830152569</v>
      </c>
      <c r="N2903" s="7">
        <v>1.581089699829815</v>
      </c>
      <c r="O2903" s="8">
        <v>3.2760936374597831</v>
      </c>
      <c r="P2903" s="32">
        <f t="shared" si="870"/>
        <v>9.1718001369311963E-6</v>
      </c>
      <c r="Q2903" s="33">
        <f t="shared" si="871"/>
        <v>4.6531099967794809E-4</v>
      </c>
      <c r="R2903" s="33">
        <f t="shared" si="872"/>
        <v>-6.2529427460455977E-4</v>
      </c>
      <c r="S2903" s="33">
        <f t="shared" si="873"/>
        <v>-1.3931412772995255E-2</v>
      </c>
      <c r="T2903" s="33">
        <f t="shared" si="874"/>
        <v>-1.2565803978006995E-2</v>
      </c>
      <c r="U2903" s="33">
        <f t="shared" si="875"/>
        <v>-2.4564353627157809E-3</v>
      </c>
      <c r="V2903" s="33">
        <f t="shared" si="876"/>
        <v>-5.1175168184627307E-3</v>
      </c>
      <c r="W2903" s="33">
        <f t="shared" si="877"/>
        <v>-3.7222057065796621E-3</v>
      </c>
      <c r="X2903" s="33">
        <f t="shared" si="878"/>
        <v>-4.2482033667112784E-3</v>
      </c>
      <c r="Y2903" s="33">
        <f t="shared" si="879"/>
        <v>6.2292138782082951E-4</v>
      </c>
      <c r="Z2903" s="34">
        <f t="shared" si="880"/>
        <v>-2.835026571021193E-3</v>
      </c>
      <c r="AA2903" s="39">
        <f t="shared" si="881"/>
        <v>0</v>
      </c>
      <c r="AB2903" s="37">
        <f t="shared" si="882"/>
        <v>0</v>
      </c>
      <c r="AC2903" s="37">
        <f t="shared" si="867"/>
        <v>0</v>
      </c>
      <c r="AD2903" s="37">
        <f t="shared" si="867"/>
        <v>3.8800746103960199E-2</v>
      </c>
      <c r="AE2903" s="37">
        <f t="shared" si="867"/>
        <v>4.537664974431764E-2</v>
      </c>
      <c r="AF2903" s="37">
        <f t="shared" si="867"/>
        <v>0</v>
      </c>
      <c r="AG2903" s="37">
        <f t="shared" si="867"/>
        <v>0.14825042305374941</v>
      </c>
      <c r="AH2903" s="37">
        <f t="shared" si="867"/>
        <v>0</v>
      </c>
      <c r="AI2903" s="37">
        <f t="shared" si="867"/>
        <v>0</v>
      </c>
      <c r="AJ2903" s="37">
        <f t="shared" si="867"/>
        <v>0.76757218109797287</v>
      </c>
      <c r="AK2903" s="38">
        <f t="shared" si="867"/>
        <v>0</v>
      </c>
      <c r="AL2903" s="8">
        <f t="shared" si="883"/>
        <v>-1.3912802007598011E-3</v>
      </c>
      <c r="AM2903" s="23">
        <f t="shared" si="884"/>
        <v>1.9321516155625882</v>
      </c>
    </row>
    <row r="2904" spans="2:39" x14ac:dyDescent="0.35">
      <c r="B2904" s="16">
        <v>40207</v>
      </c>
      <c r="C2904" s="5">
        <v>3.2600000000000003E-3</v>
      </c>
      <c r="D2904" s="35">
        <f t="shared" si="868"/>
        <v>2.7378507871321013E-3</v>
      </c>
      <c r="E2904" s="36">
        <f t="shared" si="869"/>
        <v>1.3814291296338186</v>
      </c>
      <c r="F2904" s="7">
        <v>2.0922585189707252</v>
      </c>
      <c r="G2904" s="7">
        <v>1.7542044536064483</v>
      </c>
      <c r="H2904" s="7">
        <v>0.97549313532210546</v>
      </c>
      <c r="I2904" s="7">
        <v>1.1239974976446208</v>
      </c>
      <c r="J2904" s="7">
        <v>1.3712521397358446</v>
      </c>
      <c r="K2904" s="7">
        <v>5.0332809477574587</v>
      </c>
      <c r="L2904" s="7">
        <v>2.6314753558256005</v>
      </c>
      <c r="M2904" s="7">
        <v>1.4099901390986489</v>
      </c>
      <c r="N2904" s="7">
        <v>1.5783953901306707</v>
      </c>
      <c r="O2904" s="8">
        <v>3.2686948077512872</v>
      </c>
      <c r="P2904" s="32">
        <f t="shared" si="870"/>
        <v>9.2539356604248724E-6</v>
      </c>
      <c r="Q2904" s="33">
        <f t="shared" si="871"/>
        <v>3.8086811922588559E-3</v>
      </c>
      <c r="R2904" s="33">
        <f t="shared" si="872"/>
        <v>6.441228616145267E-4</v>
      </c>
      <c r="S2904" s="33">
        <f t="shared" si="873"/>
        <v>-8.09780143433525E-3</v>
      </c>
      <c r="T2904" s="33">
        <f t="shared" si="874"/>
        <v>9.1069931516474245E-3</v>
      </c>
      <c r="U2904" s="33">
        <f t="shared" si="875"/>
        <v>-8.2297512460924871E-3</v>
      </c>
      <c r="V2904" s="33">
        <f t="shared" si="876"/>
        <v>-1.0750978664036515E-2</v>
      </c>
      <c r="W2904" s="33">
        <f t="shared" si="877"/>
        <v>-9.7286638929238167E-3</v>
      </c>
      <c r="X2904" s="33">
        <f t="shared" si="878"/>
        <v>-5.0735562742306728E-3</v>
      </c>
      <c r="Y2904" s="33">
        <f t="shared" si="879"/>
        <v>-1.7040840247294353E-3</v>
      </c>
      <c r="Z2904" s="34">
        <f t="shared" si="880"/>
        <v>-2.2584304746041672E-3</v>
      </c>
      <c r="AA2904" s="39">
        <f t="shared" si="881"/>
        <v>0</v>
      </c>
      <c r="AB2904" s="37">
        <f t="shared" si="882"/>
        <v>0</v>
      </c>
      <c r="AC2904" s="37">
        <f t="shared" si="867"/>
        <v>0</v>
      </c>
      <c r="AD2904" s="37">
        <f t="shared" si="867"/>
        <v>3.8800746103960199E-2</v>
      </c>
      <c r="AE2904" s="37">
        <f t="shared" si="867"/>
        <v>4.537664974431764E-2</v>
      </c>
      <c r="AF2904" s="37">
        <f t="shared" si="867"/>
        <v>0</v>
      </c>
      <c r="AG2904" s="37">
        <f t="shared" si="867"/>
        <v>0.14825042305374941</v>
      </c>
      <c r="AH2904" s="37">
        <f t="shared" si="867"/>
        <v>0</v>
      </c>
      <c r="AI2904" s="37">
        <f t="shared" si="867"/>
        <v>0</v>
      </c>
      <c r="AJ2904" s="37">
        <f t="shared" si="867"/>
        <v>0.76757218109797287</v>
      </c>
      <c r="AK2904" s="38">
        <f t="shared" si="867"/>
        <v>0</v>
      </c>
      <c r="AL2904" s="8">
        <f t="shared" si="883"/>
        <v>-2.8028005258087536E-3</v>
      </c>
      <c r="AM2904" s="23">
        <f t="shared" si="884"/>
        <v>1.9267361799985472</v>
      </c>
    </row>
    <row r="2905" spans="2:39" x14ac:dyDescent="0.35">
      <c r="B2905" s="16">
        <v>40210</v>
      </c>
      <c r="C2905" s="5">
        <v>3.2000000000000002E-3</v>
      </c>
      <c r="D2905" s="35">
        <f t="shared" si="868"/>
        <v>8.2135523613963042E-3</v>
      </c>
      <c r="E2905" s="36">
        <f t="shared" si="869"/>
        <v>1.3814661190298154</v>
      </c>
      <c r="F2905" s="7">
        <v>2.0869293263399173</v>
      </c>
      <c r="G2905" s="7">
        <v>1.7560004289131466</v>
      </c>
      <c r="H2905" s="7">
        <v>0.9898728860447652</v>
      </c>
      <c r="I2905" s="7">
        <v>1.1329430633635229</v>
      </c>
      <c r="J2905" s="7">
        <v>1.3819686763866095</v>
      </c>
      <c r="K2905" s="7">
        <v>5.1718483683014886</v>
      </c>
      <c r="L2905" s="7">
        <v>2.6733479817006547</v>
      </c>
      <c r="M2905" s="7">
        <v>1.4151259151908475</v>
      </c>
      <c r="N2905" s="7">
        <v>1.5773287407412135</v>
      </c>
      <c r="O2905" s="8">
        <v>3.2695826721441774</v>
      </c>
      <c r="P2905" s="32">
        <f t="shared" si="870"/>
        <v>2.6776180698240282E-5</v>
      </c>
      <c r="Q2905" s="33">
        <f t="shared" si="871"/>
        <v>-2.5471004574662004E-3</v>
      </c>
      <c r="R2905" s="33">
        <f t="shared" si="872"/>
        <v>1.0238118498706594E-3</v>
      </c>
      <c r="S2905" s="33">
        <f t="shared" si="873"/>
        <v>1.4741006576034499E-2</v>
      </c>
      <c r="T2905" s="33">
        <f t="shared" si="874"/>
        <v>7.9587060804386933E-3</v>
      </c>
      <c r="U2905" s="33">
        <f t="shared" si="875"/>
        <v>7.8151467116975848E-3</v>
      </c>
      <c r="V2905" s="33">
        <f t="shared" si="876"/>
        <v>2.7530237628751397E-2</v>
      </c>
      <c r="W2905" s="33">
        <f t="shared" si="877"/>
        <v>1.5912224213825876E-2</v>
      </c>
      <c r="X2905" s="33">
        <f t="shared" si="878"/>
        <v>3.6424198650648609E-3</v>
      </c>
      <c r="Y2905" s="33">
        <f t="shared" si="879"/>
        <v>-6.7578085701880397E-4</v>
      </c>
      <c r="Z2905" s="34">
        <f t="shared" si="880"/>
        <v>2.7162658036616882E-4</v>
      </c>
      <c r="AA2905" s="39">
        <f t="shared" si="881"/>
        <v>0</v>
      </c>
      <c r="AB2905" s="37">
        <f t="shared" si="882"/>
        <v>0</v>
      </c>
      <c r="AC2905" s="37">
        <f t="shared" si="867"/>
        <v>0</v>
      </c>
      <c r="AD2905" s="37">
        <f t="shared" si="867"/>
        <v>3.8800746103960199E-2</v>
      </c>
      <c r="AE2905" s="37">
        <f t="shared" si="867"/>
        <v>4.537664974431764E-2</v>
      </c>
      <c r="AF2905" s="37">
        <f t="shared" si="867"/>
        <v>0</v>
      </c>
      <c r="AG2905" s="37">
        <f t="shared" si="867"/>
        <v>0.14825042305374941</v>
      </c>
      <c r="AH2905" s="37">
        <f t="shared" si="867"/>
        <v>0</v>
      </c>
      <c r="AI2905" s="37">
        <f t="shared" si="867"/>
        <v>0</v>
      </c>
      <c r="AJ2905" s="37">
        <f t="shared" si="867"/>
        <v>0.76757218109797287</v>
      </c>
      <c r="AK2905" s="38">
        <f t="shared" si="867"/>
        <v>0</v>
      </c>
      <c r="AL2905" s="8">
        <f t="shared" si="883"/>
        <v>4.4957602605700244E-3</v>
      </c>
      <c r="AM2905" s="23">
        <f t="shared" si="884"/>
        <v>1.935398323949187</v>
      </c>
    </row>
    <row r="2906" spans="2:39" x14ac:dyDescent="0.35">
      <c r="B2906" s="16">
        <v>40211</v>
      </c>
      <c r="C2906" s="5">
        <v>3.3E-3</v>
      </c>
      <c r="D2906" s="35">
        <f t="shared" si="868"/>
        <v>2.7378507871321013E-3</v>
      </c>
      <c r="E2906" s="36">
        <f t="shared" si="869"/>
        <v>1.3814782222237398</v>
      </c>
      <c r="F2906" s="7">
        <v>2.089798631508816</v>
      </c>
      <c r="G2906" s="7">
        <v>1.7555388080659007</v>
      </c>
      <c r="H2906" s="7">
        <v>0.99990671444308754</v>
      </c>
      <c r="I2906" s="7">
        <v>1.1479507938805262</v>
      </c>
      <c r="J2906" s="7">
        <v>1.4002078360545802</v>
      </c>
      <c r="K2906" s="7">
        <v>5.1844838262528858</v>
      </c>
      <c r="L2906" s="7">
        <v>2.7211457246576378</v>
      </c>
      <c r="M2906" s="7">
        <v>1.4194080613719022</v>
      </c>
      <c r="N2906" s="7">
        <v>1.5798163070884075</v>
      </c>
      <c r="O2906" s="8">
        <v>3.2629154749024356</v>
      </c>
      <c r="P2906" s="32">
        <f t="shared" si="870"/>
        <v>8.7611225187966824E-6</v>
      </c>
      <c r="Q2906" s="33">
        <f t="shared" si="871"/>
        <v>1.3748933098423066E-3</v>
      </c>
      <c r="R2906" s="33">
        <f t="shared" si="872"/>
        <v>-2.6288196725077206E-4</v>
      </c>
      <c r="S2906" s="33">
        <f t="shared" si="873"/>
        <v>1.0136481703640232E-2</v>
      </c>
      <c r="T2906" s="33">
        <f t="shared" si="874"/>
        <v>1.3246676732763474E-2</v>
      </c>
      <c r="U2906" s="33">
        <f t="shared" si="875"/>
        <v>1.3197954468591844E-2</v>
      </c>
      <c r="V2906" s="33">
        <f t="shared" si="876"/>
        <v>2.4431222749763393E-3</v>
      </c>
      <c r="W2906" s="33">
        <f t="shared" si="877"/>
        <v>1.7879357002591467E-2</v>
      </c>
      <c r="X2906" s="33">
        <f t="shared" si="878"/>
        <v>3.0259824479839104E-3</v>
      </c>
      <c r="Y2906" s="33">
        <f t="shared" si="879"/>
        <v>1.5770753952184524E-3</v>
      </c>
      <c r="Z2906" s="34">
        <f t="shared" si="880"/>
        <v>-2.0391584829906328E-3</v>
      </c>
      <c r="AA2906" s="39">
        <f t="shared" si="881"/>
        <v>0</v>
      </c>
      <c r="AB2906" s="37">
        <f t="shared" si="882"/>
        <v>0</v>
      </c>
      <c r="AC2906" s="37">
        <f t="shared" si="867"/>
        <v>0</v>
      </c>
      <c r="AD2906" s="37">
        <f t="shared" si="867"/>
        <v>3.8800746103960199E-2</v>
      </c>
      <c r="AE2906" s="37">
        <f t="shared" si="867"/>
        <v>4.537664974431764E-2</v>
      </c>
      <c r="AF2906" s="37">
        <f t="shared" si="867"/>
        <v>0</v>
      </c>
      <c r="AG2906" s="37">
        <f t="shared" si="867"/>
        <v>0.14825042305374941</v>
      </c>
      <c r="AH2906" s="37">
        <f t="shared" si="867"/>
        <v>0</v>
      </c>
      <c r="AI2906" s="37">
        <f t="shared" si="867"/>
        <v>0</v>
      </c>
      <c r="AJ2906" s="37">
        <f t="shared" si="867"/>
        <v>0.76757218109797287</v>
      </c>
      <c r="AK2906" s="38">
        <f t="shared" si="867"/>
        <v>0</v>
      </c>
      <c r="AL2906" s="8">
        <f t="shared" si="883"/>
        <v>2.567105975050249E-3</v>
      </c>
      <c r="AM2906" s="23">
        <f t="shared" si="884"/>
        <v>1.9403666965506992</v>
      </c>
    </row>
    <row r="2907" spans="2:39" x14ac:dyDescent="0.35">
      <c r="B2907" s="16">
        <v>40212</v>
      </c>
      <c r="C2907" s="5">
        <v>3.2300000000000002E-3</v>
      </c>
      <c r="D2907" s="35">
        <f t="shared" si="868"/>
        <v>2.7378507871321013E-3</v>
      </c>
      <c r="E2907" s="36">
        <f t="shared" si="869"/>
        <v>1.3814907037518258</v>
      </c>
      <c r="F2907" s="7">
        <v>2.0822147204220864</v>
      </c>
      <c r="G2907" s="7">
        <v>1.7517385916621175</v>
      </c>
      <c r="H2907" s="7">
        <v>0.9992317648232647</v>
      </c>
      <c r="I2907" s="7">
        <v>1.1366135682182157</v>
      </c>
      <c r="J2907" s="7">
        <v>1.4029260892894466</v>
      </c>
      <c r="K2907" s="7">
        <v>5.1987380257697327</v>
      </c>
      <c r="L2907" s="7">
        <v>2.6773767863154818</v>
      </c>
      <c r="M2907" s="7">
        <v>1.4266539337181388</v>
      </c>
      <c r="N2907" s="7">
        <v>1.5846814954352577</v>
      </c>
      <c r="O2907" s="8">
        <v>3.2590623556306682</v>
      </c>
      <c r="P2907" s="32">
        <f t="shared" si="870"/>
        <v>9.0349075976270399E-6</v>
      </c>
      <c r="Q2907" s="33">
        <f t="shared" si="871"/>
        <v>-3.6290152421307731E-3</v>
      </c>
      <c r="R2907" s="33">
        <f t="shared" si="872"/>
        <v>-2.1647008806201518E-3</v>
      </c>
      <c r="S2907" s="33">
        <f t="shared" si="873"/>
        <v>-6.7501258874813619E-4</v>
      </c>
      <c r="T2907" s="33">
        <f t="shared" si="874"/>
        <v>-9.8760554221895003E-3</v>
      </c>
      <c r="U2907" s="33">
        <f t="shared" si="875"/>
        <v>1.9413212559398207E-3</v>
      </c>
      <c r="V2907" s="33">
        <f t="shared" si="876"/>
        <v>2.7493960815669904E-3</v>
      </c>
      <c r="W2907" s="33">
        <f t="shared" si="877"/>
        <v>-1.6084746195525024E-2</v>
      </c>
      <c r="X2907" s="33">
        <f t="shared" si="878"/>
        <v>5.1048550050034613E-3</v>
      </c>
      <c r="Y2907" s="33">
        <f t="shared" si="879"/>
        <v>3.0795911683028088E-3</v>
      </c>
      <c r="Z2907" s="34">
        <f t="shared" si="880"/>
        <v>-1.1808823432309934E-3</v>
      </c>
      <c r="AA2907" s="39">
        <f t="shared" si="881"/>
        <v>0</v>
      </c>
      <c r="AB2907" s="37">
        <f t="shared" si="882"/>
        <v>0</v>
      </c>
      <c r="AC2907" s="37">
        <f t="shared" si="867"/>
        <v>0</v>
      </c>
      <c r="AD2907" s="37">
        <f t="shared" si="867"/>
        <v>3.8800746103960199E-2</v>
      </c>
      <c r="AE2907" s="37">
        <f t="shared" si="867"/>
        <v>4.537664974431764E-2</v>
      </c>
      <c r="AF2907" s="37">
        <f t="shared" si="867"/>
        <v>0</v>
      </c>
      <c r="AG2907" s="37">
        <f t="shared" si="867"/>
        <v>0.14825042305374941</v>
      </c>
      <c r="AH2907" s="37">
        <f t="shared" si="867"/>
        <v>0</v>
      </c>
      <c r="AI2907" s="37">
        <f t="shared" si="867"/>
        <v>0</v>
      </c>
      <c r="AJ2907" s="37">
        <f t="shared" si="867"/>
        <v>0.76757218109797287</v>
      </c>
      <c r="AK2907" s="38">
        <f t="shared" si="867"/>
        <v>0</v>
      </c>
      <c r="AL2907" s="8">
        <f t="shared" si="883"/>
        <v>2.2970743423577134E-3</v>
      </c>
      <c r="AM2907" s="23">
        <f t="shared" si="884"/>
        <v>1.9448238631041113</v>
      </c>
    </row>
    <row r="2908" spans="2:39" x14ac:dyDescent="0.35">
      <c r="B2908" s="16">
        <v>40213</v>
      </c>
      <c r="C2908" s="5">
        <v>3.1800000000000001E-3</v>
      </c>
      <c r="D2908" s="35">
        <f t="shared" si="868"/>
        <v>2.7378507871321013E-3</v>
      </c>
      <c r="E2908" s="36">
        <f t="shared" si="869"/>
        <v>1.3815029206306024</v>
      </c>
      <c r="F2908" s="7">
        <v>2.0939542089814807</v>
      </c>
      <c r="G2908" s="7">
        <v>1.7587502867541596</v>
      </c>
      <c r="H2908" s="7">
        <v>0.96757187663867916</v>
      </c>
      <c r="I2908" s="7">
        <v>1.0985192453999935</v>
      </c>
      <c r="J2908" s="7">
        <v>1.3485411646907766</v>
      </c>
      <c r="K2908" s="7">
        <v>4.9541958125837109</v>
      </c>
      <c r="L2908" s="7">
        <v>2.6236533905568526</v>
      </c>
      <c r="M2908" s="7">
        <v>1.4064131990780713</v>
      </c>
      <c r="N2908" s="7">
        <v>1.5829667162852203</v>
      </c>
      <c r="O2908" s="8">
        <v>3.2309284153892435</v>
      </c>
      <c r="P2908" s="32">
        <f t="shared" si="870"/>
        <v>8.843258042512403E-6</v>
      </c>
      <c r="Q2908" s="33">
        <f t="shared" si="871"/>
        <v>5.6379817337064431E-3</v>
      </c>
      <c r="R2908" s="33">
        <f t="shared" si="872"/>
        <v>4.0027062972842753E-3</v>
      </c>
      <c r="S2908" s="33">
        <f t="shared" si="873"/>
        <v>-3.1684229123946306E-2</v>
      </c>
      <c r="T2908" s="33">
        <f t="shared" si="874"/>
        <v>-3.3515632650716887E-2</v>
      </c>
      <c r="U2908" s="33">
        <f t="shared" si="875"/>
        <v>-3.8765352653905572E-2</v>
      </c>
      <c r="V2908" s="33">
        <f t="shared" si="876"/>
        <v>-4.7038764402792643E-2</v>
      </c>
      <c r="W2908" s="33">
        <f t="shared" si="877"/>
        <v>-2.0065683706984583E-2</v>
      </c>
      <c r="X2908" s="33">
        <f t="shared" si="878"/>
        <v>-1.41875574459156E-2</v>
      </c>
      <c r="Y2908" s="33">
        <f t="shared" si="879"/>
        <v>-1.0820970365192917E-3</v>
      </c>
      <c r="Z2908" s="34">
        <f t="shared" si="880"/>
        <v>-8.6325259143378297E-3</v>
      </c>
      <c r="AA2908" s="39">
        <f t="shared" si="881"/>
        <v>0</v>
      </c>
      <c r="AB2908" s="37">
        <f t="shared" si="882"/>
        <v>0</v>
      </c>
      <c r="AC2908" s="37">
        <f t="shared" si="867"/>
        <v>0</v>
      </c>
      <c r="AD2908" s="37">
        <f t="shared" si="867"/>
        <v>3.8800746103960199E-2</v>
      </c>
      <c r="AE2908" s="37">
        <f t="shared" si="867"/>
        <v>4.537664974431764E-2</v>
      </c>
      <c r="AF2908" s="37">
        <f t="shared" si="867"/>
        <v>0</v>
      </c>
      <c r="AG2908" s="37">
        <f t="shared" si="867"/>
        <v>0.14825042305374941</v>
      </c>
      <c r="AH2908" s="37">
        <f t="shared" si="867"/>
        <v>0</v>
      </c>
      <c r="AI2908" s="37">
        <f t="shared" si="867"/>
        <v>0</v>
      </c>
      <c r="AJ2908" s="37">
        <f t="shared" si="867"/>
        <v>0.76757218109797287</v>
      </c>
      <c r="AK2908" s="38">
        <f t="shared" si="867"/>
        <v>0</v>
      </c>
      <c r="AL2908" s="8">
        <f t="shared" si="883"/>
        <v>-1.0554303158609162E-2</v>
      </c>
      <c r="AM2908" s="23">
        <f t="shared" si="884"/>
        <v>1.9242976024628131</v>
      </c>
    </row>
    <row r="2909" spans="2:39" x14ac:dyDescent="0.35">
      <c r="B2909" s="16">
        <v>40214</v>
      </c>
      <c r="C2909" s="5">
        <v>3.1199999999999999E-3</v>
      </c>
      <c r="D2909" s="35">
        <f t="shared" si="868"/>
        <v>2.7378507871321013E-3</v>
      </c>
      <c r="E2909" s="36">
        <f t="shared" si="869"/>
        <v>1.3815149484999729</v>
      </c>
      <c r="F2909" s="7">
        <v>2.1047432510510733</v>
      </c>
      <c r="G2909" s="7">
        <v>1.7659208700252214</v>
      </c>
      <c r="H2909" s="7">
        <v>0.96576282641559708</v>
      </c>
      <c r="I2909" s="7">
        <v>1.0705582830462561</v>
      </c>
      <c r="J2909" s="7">
        <v>1.3404359556761647</v>
      </c>
      <c r="K2909" s="7">
        <v>4.9154279202043272</v>
      </c>
      <c r="L2909" s="7">
        <v>2.5858538897737766</v>
      </c>
      <c r="M2909" s="7">
        <v>1.3981872536884528</v>
      </c>
      <c r="N2909" s="7">
        <v>1.5760552965618801</v>
      </c>
      <c r="O2909" s="8">
        <v>3.2212625016805645</v>
      </c>
      <c r="P2909" s="32">
        <f t="shared" si="870"/>
        <v>8.7063655029862019E-6</v>
      </c>
      <c r="Q2909" s="33">
        <f t="shared" si="871"/>
        <v>5.1524727825067451E-3</v>
      </c>
      <c r="R2909" s="33">
        <f t="shared" si="872"/>
        <v>4.0770900366391416E-3</v>
      </c>
      <c r="S2909" s="33">
        <f t="shared" si="873"/>
        <v>-1.8696804514065635E-3</v>
      </c>
      <c r="T2909" s="33">
        <f t="shared" si="874"/>
        <v>-2.5453320431865656E-2</v>
      </c>
      <c r="U2909" s="33">
        <f t="shared" si="875"/>
        <v>-6.0103534299380534E-3</v>
      </c>
      <c r="V2909" s="33">
        <f t="shared" si="876"/>
        <v>-7.8252644517829983E-3</v>
      </c>
      <c r="W2909" s="33">
        <f t="shared" si="877"/>
        <v>-1.4407200630664585E-2</v>
      </c>
      <c r="X2909" s="33">
        <f t="shared" si="878"/>
        <v>-5.8488823874880413E-3</v>
      </c>
      <c r="Y2909" s="33">
        <f t="shared" si="879"/>
        <v>-4.3661181579101038E-3</v>
      </c>
      <c r="Z2909" s="34">
        <f t="shared" si="880"/>
        <v>-2.9916830291377705E-3</v>
      </c>
      <c r="AA2909" s="39">
        <f t="shared" si="881"/>
        <v>0</v>
      </c>
      <c r="AB2909" s="37">
        <f t="shared" si="882"/>
        <v>0</v>
      </c>
      <c r="AC2909" s="37">
        <f t="shared" si="867"/>
        <v>0</v>
      </c>
      <c r="AD2909" s="37">
        <f t="shared" si="867"/>
        <v>3.8800746103960199E-2</v>
      </c>
      <c r="AE2909" s="37">
        <f t="shared" si="867"/>
        <v>4.537664974431764E-2</v>
      </c>
      <c r="AF2909" s="37">
        <f t="shared" si="867"/>
        <v>0</v>
      </c>
      <c r="AG2909" s="37">
        <f t="shared" si="867"/>
        <v>0.14825042305374941</v>
      </c>
      <c r="AH2909" s="37">
        <f t="shared" si="867"/>
        <v>0</v>
      </c>
      <c r="AI2909" s="37">
        <f t="shared" si="867"/>
        <v>0</v>
      </c>
      <c r="AJ2909" s="37">
        <f t="shared" si="867"/>
        <v>0.76757218109797287</v>
      </c>
      <c r="AK2909" s="38">
        <f t="shared" si="867"/>
        <v>0</v>
      </c>
      <c r="AL2909" s="8">
        <f t="shared" si="883"/>
        <v>-5.738941005440033E-3</v>
      </c>
      <c r="AM2909" s="23">
        <f t="shared" si="884"/>
        <v>1.9132541720453693</v>
      </c>
    </row>
    <row r="2910" spans="2:39" x14ac:dyDescent="0.35">
      <c r="B2910" s="16">
        <v>40217</v>
      </c>
      <c r="C2910" s="5">
        <v>3.15E-3</v>
      </c>
      <c r="D2910" s="35">
        <f t="shared" si="868"/>
        <v>8.2135523613963042E-3</v>
      </c>
      <c r="E2910" s="36">
        <f t="shared" si="869"/>
        <v>1.3815503515935197</v>
      </c>
      <c r="F2910" s="7">
        <v>2.0981444573730337</v>
      </c>
      <c r="G2910" s="7">
        <v>1.7618318615228954</v>
      </c>
      <c r="H2910" s="7">
        <v>0.96236750924460268</v>
      </c>
      <c r="I2910" s="7">
        <v>1.0803140145799837</v>
      </c>
      <c r="J2910" s="7">
        <v>1.32637208442744</v>
      </c>
      <c r="K2910" s="7">
        <v>4.8613787731013547</v>
      </c>
      <c r="L2910" s="7">
        <v>2.6117992641608789</v>
      </c>
      <c r="M2910" s="7">
        <v>1.3921059330729311</v>
      </c>
      <c r="N2910" s="7">
        <v>1.5739269859213558</v>
      </c>
      <c r="O2910" s="8">
        <v>3.2334501060218015</v>
      </c>
      <c r="P2910" s="32">
        <f t="shared" si="870"/>
        <v>2.562628336755246E-5</v>
      </c>
      <c r="Q2910" s="33">
        <f t="shared" si="871"/>
        <v>-3.1352012530480033E-3</v>
      </c>
      <c r="R2910" s="33">
        <f t="shared" si="872"/>
        <v>-2.315510605108595E-3</v>
      </c>
      <c r="S2910" s="33">
        <f t="shared" si="873"/>
        <v>-3.515684263387997E-3</v>
      </c>
      <c r="T2910" s="33">
        <f t="shared" si="874"/>
        <v>9.1127514384063968E-3</v>
      </c>
      <c r="U2910" s="33">
        <f t="shared" si="875"/>
        <v>-1.0492012832966968E-2</v>
      </c>
      <c r="V2910" s="33">
        <f t="shared" si="876"/>
        <v>-1.0995817247326456E-2</v>
      </c>
      <c r="W2910" s="33">
        <f t="shared" si="877"/>
        <v>1.0033580972887979E-2</v>
      </c>
      <c r="X2910" s="33">
        <f t="shared" si="878"/>
        <v>-4.3494321661701196E-3</v>
      </c>
      <c r="Y2910" s="33">
        <f t="shared" si="879"/>
        <v>-1.3504035329008346E-3</v>
      </c>
      <c r="Z2910" s="34">
        <f t="shared" si="880"/>
        <v>3.7834868579877945E-3</v>
      </c>
      <c r="AA2910" s="39">
        <f t="shared" si="881"/>
        <v>0</v>
      </c>
      <c r="AB2910" s="37">
        <f t="shared" si="882"/>
        <v>0</v>
      </c>
      <c r="AC2910" s="37">
        <f t="shared" si="867"/>
        <v>0</v>
      </c>
      <c r="AD2910" s="37">
        <f t="shared" si="867"/>
        <v>3.8800746103960199E-2</v>
      </c>
      <c r="AE2910" s="37">
        <f t="shared" si="867"/>
        <v>4.537664974431764E-2</v>
      </c>
      <c r="AF2910" s="37">
        <f t="shared" si="867"/>
        <v>0</v>
      </c>
      <c r="AG2910" s="37">
        <f t="shared" si="867"/>
        <v>0.14825042305374941</v>
      </c>
      <c r="AH2910" s="37">
        <f t="shared" si="867"/>
        <v>0</v>
      </c>
      <c r="AI2910" s="37">
        <f t="shared" si="867"/>
        <v>0</v>
      </c>
      <c r="AJ2910" s="37">
        <f t="shared" si="867"/>
        <v>0.76757218109797287</v>
      </c>
      <c r="AK2910" s="38">
        <f t="shared" si="867"/>
        <v>0</v>
      </c>
      <c r="AL2910" s="8">
        <f t="shared" si="883"/>
        <v>-2.3895717861067752E-3</v>
      </c>
      <c r="AM2910" s="23">
        <f t="shared" si="884"/>
        <v>1.9086823138561986</v>
      </c>
    </row>
    <row r="2911" spans="2:39" x14ac:dyDescent="0.35">
      <c r="B2911" s="16">
        <v>40218</v>
      </c>
      <c r="C2911" s="5">
        <v>6.4200000000000004E-3</v>
      </c>
      <c r="D2911" s="35">
        <f t="shared" si="868"/>
        <v>2.7378507871321013E-3</v>
      </c>
      <c r="E2911" s="36">
        <f t="shared" si="869"/>
        <v>1.3815622664014802</v>
      </c>
      <c r="F2911" s="7">
        <v>2.0937273603869127</v>
      </c>
      <c r="G2911" s="7">
        <v>1.762801124768925</v>
      </c>
      <c r="H2911" s="7">
        <v>0.9717175557028761</v>
      </c>
      <c r="I2911" s="7">
        <v>1.0787035273504175</v>
      </c>
      <c r="J2911" s="7">
        <v>1.3464629819002842</v>
      </c>
      <c r="K2911" s="7">
        <v>5.0118763297896249</v>
      </c>
      <c r="L2911" s="7">
        <v>2.6416825563221842</v>
      </c>
      <c r="M2911" s="7">
        <v>1.3949067543297382</v>
      </c>
      <c r="N2911" s="7">
        <v>1.5714897568756525</v>
      </c>
      <c r="O2911" s="8">
        <v>3.2301413844614046</v>
      </c>
      <c r="P2911" s="32">
        <f t="shared" si="870"/>
        <v>8.6242299794925259E-6</v>
      </c>
      <c r="Q2911" s="33">
        <f t="shared" si="871"/>
        <v>-2.1052396895737679E-3</v>
      </c>
      <c r="R2911" s="33">
        <f t="shared" si="872"/>
        <v>5.5014514562801153E-4</v>
      </c>
      <c r="S2911" s="33">
        <f t="shared" si="873"/>
        <v>9.7156713713377751E-3</v>
      </c>
      <c r="T2911" s="33">
        <f t="shared" si="874"/>
        <v>-1.490758434891104E-3</v>
      </c>
      <c r="U2911" s="33">
        <f t="shared" si="875"/>
        <v>1.5147255968913864E-2</v>
      </c>
      <c r="V2911" s="33">
        <f t="shared" si="876"/>
        <v>3.0957792781133087E-2</v>
      </c>
      <c r="W2911" s="33">
        <f t="shared" si="877"/>
        <v>1.1441649659437392E-2</v>
      </c>
      <c r="X2911" s="33">
        <f t="shared" si="878"/>
        <v>2.0119311255464289E-3</v>
      </c>
      <c r="Y2911" s="33">
        <f t="shared" si="879"/>
        <v>-1.5485019746812601E-3</v>
      </c>
      <c r="Z2911" s="34">
        <f t="shared" si="880"/>
        <v>-1.0232789905231243E-3</v>
      </c>
      <c r="AA2911" s="39">
        <f t="shared" si="881"/>
        <v>0</v>
      </c>
      <c r="AB2911" s="37">
        <f t="shared" si="882"/>
        <v>0</v>
      </c>
      <c r="AC2911" s="37">
        <f t="shared" si="867"/>
        <v>0</v>
      </c>
      <c r="AD2911" s="37">
        <f t="shared" si="867"/>
        <v>3.8800746103960199E-2</v>
      </c>
      <c r="AE2911" s="37">
        <f t="shared" si="867"/>
        <v>4.537664974431764E-2</v>
      </c>
      <c r="AF2911" s="37">
        <f t="shared" si="867"/>
        <v>0</v>
      </c>
      <c r="AG2911" s="37">
        <f t="shared" si="867"/>
        <v>0.14825042305374941</v>
      </c>
      <c r="AH2911" s="37">
        <f t="shared" si="867"/>
        <v>0</v>
      </c>
      <c r="AI2911" s="37">
        <f t="shared" si="867"/>
        <v>0</v>
      </c>
      <c r="AJ2911" s="37">
        <f t="shared" ref="AC2911:AK2940" si="885">AJ$8</f>
        <v>0.76757218109797287</v>
      </c>
      <c r="AK2911" s="38">
        <f t="shared" si="885"/>
        <v>0</v>
      </c>
      <c r="AL2911" s="8">
        <f t="shared" si="883"/>
        <v>3.710248513228028E-3</v>
      </c>
      <c r="AM2911" s="23">
        <f t="shared" si="884"/>
        <v>1.9157639995734084</v>
      </c>
    </row>
    <row r="2912" spans="2:39" x14ac:dyDescent="0.35">
      <c r="B2912" s="16">
        <v>40219</v>
      </c>
      <c r="C2912" s="5">
        <v>3.2000000000000002E-3</v>
      </c>
      <c r="D2912" s="35">
        <f t="shared" si="868"/>
        <v>2.7378507871321013E-3</v>
      </c>
      <c r="E2912" s="36">
        <f t="shared" si="869"/>
        <v>1.3815865501242737</v>
      </c>
      <c r="F2912" s="7">
        <v>2.0880616720635201</v>
      </c>
      <c r="G2912" s="7">
        <v>1.7556764677338739</v>
      </c>
      <c r="H2912" s="7">
        <v>0.96899851102969747</v>
      </c>
      <c r="I2912" s="7">
        <v>1.0933153157225071</v>
      </c>
      <c r="J2912" s="7">
        <v>1.3486227988394388</v>
      </c>
      <c r="K2912" s="7">
        <v>4.9999508645004402</v>
      </c>
      <c r="L2912" s="7">
        <v>2.6258029666397276</v>
      </c>
      <c r="M2912" s="7">
        <v>1.3761588862336047</v>
      </c>
      <c r="N2912" s="7">
        <v>1.5741937564710287</v>
      </c>
      <c r="O2912" s="8">
        <v>3.238745468728899</v>
      </c>
      <c r="P2912" s="32">
        <f t="shared" si="870"/>
        <v>1.7577002053403845E-5</v>
      </c>
      <c r="Q2912" s="33">
        <f t="shared" si="871"/>
        <v>-2.7060296534241468E-3</v>
      </c>
      <c r="R2912" s="33">
        <f t="shared" si="872"/>
        <v>-4.0416680786864445E-3</v>
      </c>
      <c r="S2912" s="33">
        <f t="shared" si="873"/>
        <v>-2.7981841608406555E-3</v>
      </c>
      <c r="T2912" s="33">
        <f t="shared" si="874"/>
        <v>1.3545694439305311E-2</v>
      </c>
      <c r="U2912" s="33">
        <f t="shared" si="875"/>
        <v>1.6040670766206411E-3</v>
      </c>
      <c r="V2912" s="33">
        <f t="shared" si="876"/>
        <v>-2.3794412520321551E-3</v>
      </c>
      <c r="W2912" s="33">
        <f t="shared" si="877"/>
        <v>-6.0111649843971326E-3</v>
      </c>
      <c r="X2912" s="33">
        <f t="shared" si="878"/>
        <v>-1.3440230350839411E-2</v>
      </c>
      <c r="Y2912" s="33">
        <f t="shared" si="879"/>
        <v>1.7206600192878341E-3</v>
      </c>
      <c r="Z2912" s="34">
        <f t="shared" si="880"/>
        <v>2.6636865831584089E-3</v>
      </c>
      <c r="AA2912" s="39">
        <f t="shared" si="881"/>
        <v>0</v>
      </c>
      <c r="AB2912" s="37">
        <f t="shared" si="882"/>
        <v>0</v>
      </c>
      <c r="AC2912" s="37">
        <f t="shared" si="885"/>
        <v>0</v>
      </c>
      <c r="AD2912" s="37">
        <f t="shared" si="885"/>
        <v>3.8800746103960199E-2</v>
      </c>
      <c r="AE2912" s="37">
        <f t="shared" si="885"/>
        <v>4.537664974431764E-2</v>
      </c>
      <c r="AF2912" s="37">
        <f t="shared" si="885"/>
        <v>0</v>
      </c>
      <c r="AG2912" s="37">
        <f t="shared" si="885"/>
        <v>0.14825042305374941</v>
      </c>
      <c r="AH2912" s="37">
        <f t="shared" si="885"/>
        <v>0</v>
      </c>
      <c r="AI2912" s="37">
        <f t="shared" si="885"/>
        <v>0</v>
      </c>
      <c r="AJ2912" s="37">
        <f t="shared" si="885"/>
        <v>0.76757218109797287</v>
      </c>
      <c r="AK2912" s="38">
        <f t="shared" si="885"/>
        <v>0</v>
      </c>
      <c r="AL2912" s="8">
        <f t="shared" si="883"/>
        <v>1.4740641906265399E-3</v>
      </c>
      <c r="AM2912" s="23">
        <f t="shared" si="884"/>
        <v>1.9185879586828711</v>
      </c>
    </row>
    <row r="2913" spans="2:39" x14ac:dyDescent="0.35">
      <c r="B2913" s="16">
        <v>40220</v>
      </c>
      <c r="C2913" s="5">
        <v>3.1800000000000001E-3</v>
      </c>
      <c r="D2913" s="35">
        <f t="shared" si="868"/>
        <v>2.7378507871321013E-3</v>
      </c>
      <c r="E2913" s="36">
        <f t="shared" si="869"/>
        <v>1.3815986543733096</v>
      </c>
      <c r="F2913" s="7">
        <v>2.0855455037237909</v>
      </c>
      <c r="G2913" s="7">
        <v>1.7510803954287453</v>
      </c>
      <c r="H2913" s="7">
        <v>0.98108514189562523</v>
      </c>
      <c r="I2913" s="7">
        <v>1.0876482632371054</v>
      </c>
      <c r="J2913" s="7">
        <v>1.3511980169349667</v>
      </c>
      <c r="K2913" s="7">
        <v>5.1247519528185235</v>
      </c>
      <c r="L2913" s="7">
        <v>2.6755952280962436</v>
      </c>
      <c r="M2913" s="7">
        <v>1.3817255134254727</v>
      </c>
      <c r="N2913" s="7">
        <v>1.5691176902150032</v>
      </c>
      <c r="O2913" s="8">
        <v>3.258090279874807</v>
      </c>
      <c r="P2913" s="32">
        <f t="shared" si="870"/>
        <v>8.7611225187966824E-6</v>
      </c>
      <c r="Q2913" s="33">
        <f t="shared" si="871"/>
        <v>-1.2050258732265728E-3</v>
      </c>
      <c r="R2913" s="33">
        <f t="shared" si="872"/>
        <v>-2.6178355691358624E-3</v>
      </c>
      <c r="S2913" s="33">
        <f t="shared" si="873"/>
        <v>1.2473322433781631E-2</v>
      </c>
      <c r="T2913" s="33">
        <f t="shared" si="874"/>
        <v>-5.1833651316378626E-3</v>
      </c>
      <c r="U2913" s="33">
        <f t="shared" si="875"/>
        <v>1.9095169514737886E-3</v>
      </c>
      <c r="V2913" s="33">
        <f t="shared" si="876"/>
        <v>2.496046295257992E-2</v>
      </c>
      <c r="W2913" s="33">
        <f t="shared" si="877"/>
        <v>1.8962680021736622E-2</v>
      </c>
      <c r="X2913" s="33">
        <f t="shared" si="878"/>
        <v>4.0450468674464446E-3</v>
      </c>
      <c r="Y2913" s="33">
        <f t="shared" si="879"/>
        <v>-3.2245498593544974E-3</v>
      </c>
      <c r="Z2913" s="34">
        <f t="shared" si="880"/>
        <v>5.9729334499076803E-3</v>
      </c>
      <c r="AA2913" s="39">
        <f t="shared" si="881"/>
        <v>0</v>
      </c>
      <c r="AB2913" s="37">
        <f t="shared" si="882"/>
        <v>0</v>
      </c>
      <c r="AC2913" s="37">
        <f t="shared" si="885"/>
        <v>0</v>
      </c>
      <c r="AD2913" s="37">
        <f t="shared" si="885"/>
        <v>3.8800746103960199E-2</v>
      </c>
      <c r="AE2913" s="37">
        <f t="shared" si="885"/>
        <v>4.537664974431764E-2</v>
      </c>
      <c r="AF2913" s="37">
        <f t="shared" si="885"/>
        <v>0</v>
      </c>
      <c r="AG2913" s="37">
        <f t="shared" si="885"/>
        <v>0.14825042305374941</v>
      </c>
      <c r="AH2913" s="37">
        <f t="shared" si="885"/>
        <v>0</v>
      </c>
      <c r="AI2913" s="37">
        <f t="shared" si="885"/>
        <v>0</v>
      </c>
      <c r="AJ2913" s="37">
        <f t="shared" si="885"/>
        <v>0.76757218109797287</v>
      </c>
      <c r="AK2913" s="38">
        <f t="shared" si="885"/>
        <v>0</v>
      </c>
      <c r="AL2913" s="8">
        <f t="shared" si="883"/>
        <v>1.4740948964842709E-3</v>
      </c>
      <c r="AM2913" s="23">
        <f t="shared" si="884"/>
        <v>1.9214161394012217</v>
      </c>
    </row>
    <row r="2914" spans="2:39" x14ac:dyDescent="0.35">
      <c r="B2914" s="16">
        <v>40221</v>
      </c>
      <c r="C2914" s="5">
        <v>3.1800000000000001E-3</v>
      </c>
      <c r="D2914" s="35">
        <f t="shared" si="868"/>
        <v>2.7378507871321013E-3</v>
      </c>
      <c r="E2914" s="36">
        <f t="shared" si="869"/>
        <v>1.381610683076173</v>
      </c>
      <c r="F2914" s="7">
        <v>2.0912662506273176</v>
      </c>
      <c r="G2914" s="7">
        <v>1.7568202544032376</v>
      </c>
      <c r="H2914" s="7">
        <v>0.9833705698568288</v>
      </c>
      <c r="I2914" s="7">
        <v>1.0848193924115939</v>
      </c>
      <c r="J2914" s="7">
        <v>1.3559093933925421</v>
      </c>
      <c r="K2914" s="7">
        <v>5.0761061516453454</v>
      </c>
      <c r="L2914" s="7">
        <v>2.6696461600321086</v>
      </c>
      <c r="M2914" s="7">
        <v>1.3809394437141398</v>
      </c>
      <c r="N2914" s="7">
        <v>1.5589643600883232</v>
      </c>
      <c r="O2914" s="8">
        <v>3.2539568948254147</v>
      </c>
      <c r="P2914" s="32">
        <f t="shared" si="870"/>
        <v>8.7063655029862019E-6</v>
      </c>
      <c r="Q2914" s="33">
        <f t="shared" si="871"/>
        <v>2.7430458330024443E-3</v>
      </c>
      <c r="R2914" s="33">
        <f t="shared" si="872"/>
        <v>3.2778957433801104E-3</v>
      </c>
      <c r="S2914" s="33">
        <f t="shared" si="873"/>
        <v>2.3294899327368501E-3</v>
      </c>
      <c r="T2914" s="33">
        <f t="shared" si="874"/>
        <v>-2.6009059372670285E-3</v>
      </c>
      <c r="U2914" s="33">
        <f t="shared" si="875"/>
        <v>3.4868142185870976E-3</v>
      </c>
      <c r="V2914" s="33">
        <f t="shared" si="876"/>
        <v>-9.4923230667630643E-3</v>
      </c>
      <c r="W2914" s="33">
        <f t="shared" si="877"/>
        <v>-2.2234559254943331E-3</v>
      </c>
      <c r="X2914" s="33">
        <f t="shared" si="878"/>
        <v>-5.6890439070211851E-4</v>
      </c>
      <c r="Y2914" s="33">
        <f t="shared" si="879"/>
        <v>-6.4707256759617415E-3</v>
      </c>
      <c r="Z2914" s="34">
        <f t="shared" si="880"/>
        <v>-1.2686527058271002E-3</v>
      </c>
      <c r="AA2914" s="39">
        <f t="shared" si="881"/>
        <v>0</v>
      </c>
      <c r="AB2914" s="37">
        <f t="shared" si="882"/>
        <v>0</v>
      </c>
      <c r="AC2914" s="37">
        <f t="shared" si="885"/>
        <v>0</v>
      </c>
      <c r="AD2914" s="37">
        <f t="shared" si="885"/>
        <v>3.8800746103960199E-2</v>
      </c>
      <c r="AE2914" s="37">
        <f t="shared" si="885"/>
        <v>4.537664974431764E-2</v>
      </c>
      <c r="AF2914" s="37">
        <f t="shared" si="885"/>
        <v>0</v>
      </c>
      <c r="AG2914" s="37">
        <f t="shared" si="885"/>
        <v>0.14825042305374941</v>
      </c>
      <c r="AH2914" s="37">
        <f t="shared" si="885"/>
        <v>0</v>
      </c>
      <c r="AI2914" s="37">
        <f t="shared" si="885"/>
        <v>0</v>
      </c>
      <c r="AJ2914" s="37">
        <f t="shared" si="885"/>
        <v>0.76757218109797287</v>
      </c>
      <c r="AK2914" s="38">
        <f t="shared" si="885"/>
        <v>0</v>
      </c>
      <c r="AL2914" s="8">
        <f t="shared" si="883"/>
        <v>-6.4016243810965249E-3</v>
      </c>
      <c r="AM2914" s="23">
        <f t="shared" si="884"/>
        <v>1.9091159549969985</v>
      </c>
    </row>
    <row r="2915" spans="2:39" x14ac:dyDescent="0.35">
      <c r="B2915" s="16">
        <v>40224</v>
      </c>
      <c r="C2915" s="5">
        <v>3.1900000000000001E-3</v>
      </c>
      <c r="D2915" s="35">
        <f t="shared" si="868"/>
        <v>8.2135523613963042E-3</v>
      </c>
      <c r="E2915" s="36">
        <f t="shared" si="869"/>
        <v>1.3816467694989423</v>
      </c>
      <c r="F2915" s="7">
        <v>2.0913208726123442</v>
      </c>
      <c r="G2915" s="7">
        <v>1.7543218018720048</v>
      </c>
      <c r="H2915" s="7">
        <v>0.98339625460764724</v>
      </c>
      <c r="I2915" s="7">
        <v>1.087279970923545</v>
      </c>
      <c r="J2915" s="7">
        <v>1.3559448085208459</v>
      </c>
      <c r="K2915" s="7">
        <v>5.0762387349518114</v>
      </c>
      <c r="L2915" s="7">
        <v>2.6697158887778079</v>
      </c>
      <c r="M2915" s="7">
        <v>1.3809488275545874</v>
      </c>
      <c r="N2915" s="7">
        <v>1.5556479121701206</v>
      </c>
      <c r="O2915" s="8">
        <v>3.2539790063035561</v>
      </c>
      <c r="P2915" s="32">
        <f t="shared" si="870"/>
        <v>2.611909650918065E-5</v>
      </c>
      <c r="Q2915" s="33">
        <f t="shared" si="871"/>
        <v>2.611909650918065E-5</v>
      </c>
      <c r="R2915" s="33">
        <f t="shared" si="872"/>
        <v>-1.4221446530859883E-3</v>
      </c>
      <c r="S2915" s="33">
        <f t="shared" si="873"/>
        <v>2.611909650918065E-5</v>
      </c>
      <c r="T2915" s="33">
        <f t="shared" si="874"/>
        <v>2.2681918567857284E-3</v>
      </c>
      <c r="U2915" s="33">
        <f t="shared" si="875"/>
        <v>2.611909650918065E-5</v>
      </c>
      <c r="V2915" s="33">
        <f t="shared" si="876"/>
        <v>2.611909650918065E-5</v>
      </c>
      <c r="W2915" s="33">
        <f t="shared" si="877"/>
        <v>2.611909650918065E-5</v>
      </c>
      <c r="X2915" s="33">
        <f t="shared" si="878"/>
        <v>6.795258467251486E-6</v>
      </c>
      <c r="Y2915" s="33">
        <f t="shared" si="879"/>
        <v>-2.1273404338857382E-3</v>
      </c>
      <c r="Z2915" s="34">
        <f t="shared" si="880"/>
        <v>6.795258467251486E-6</v>
      </c>
      <c r="AA2915" s="39">
        <f t="shared" si="881"/>
        <v>0</v>
      </c>
      <c r="AB2915" s="37">
        <f t="shared" si="882"/>
        <v>0</v>
      </c>
      <c r="AC2915" s="37">
        <f t="shared" si="885"/>
        <v>0</v>
      </c>
      <c r="AD2915" s="37">
        <f t="shared" si="885"/>
        <v>3.8800746103960199E-2</v>
      </c>
      <c r="AE2915" s="37">
        <f t="shared" si="885"/>
        <v>4.537664974431764E-2</v>
      </c>
      <c r="AF2915" s="37">
        <f t="shared" si="885"/>
        <v>0</v>
      </c>
      <c r="AG2915" s="37">
        <f t="shared" si="885"/>
        <v>0.14825042305374941</v>
      </c>
      <c r="AH2915" s="37">
        <f t="shared" si="885"/>
        <v>0</v>
      </c>
      <c r="AI2915" s="37">
        <f t="shared" si="885"/>
        <v>0</v>
      </c>
      <c r="AJ2915" s="37">
        <f t="shared" si="885"/>
        <v>0.76757218109797287</v>
      </c>
      <c r="AK2915" s="38">
        <f t="shared" si="885"/>
        <v>0</v>
      </c>
      <c r="AL2915" s="8">
        <f t="shared" si="883"/>
        <v>-1.5250787817979192E-3</v>
      </c>
      <c r="AM2915" s="23">
        <f t="shared" si="884"/>
        <v>1.9062044027620406</v>
      </c>
    </row>
    <row r="2916" spans="2:39" x14ac:dyDescent="0.35">
      <c r="B2916" s="16">
        <v>40225</v>
      </c>
      <c r="C2916" s="5">
        <v>3.2000000000000002E-3</v>
      </c>
      <c r="D2916" s="35">
        <f t="shared" si="868"/>
        <v>2.7378507871321013E-3</v>
      </c>
      <c r="E2916" s="36">
        <f t="shared" si="869"/>
        <v>1.3816588364481406</v>
      </c>
      <c r="F2916" s="7">
        <v>2.0954578179931076</v>
      </c>
      <c r="G2916" s="7">
        <v>1.754496146251451</v>
      </c>
      <c r="H2916" s="7">
        <v>0.99639234258651543</v>
      </c>
      <c r="I2916" s="7">
        <v>1.1022892324228915</v>
      </c>
      <c r="J2916" s="7">
        <v>1.3680621352236795</v>
      </c>
      <c r="K2916" s="7">
        <v>5.1889738389205089</v>
      </c>
      <c r="L2916" s="7">
        <v>2.7354374856151642</v>
      </c>
      <c r="M2916" s="7">
        <v>1.3946134821106235</v>
      </c>
      <c r="N2916" s="7">
        <v>1.5506010509790313</v>
      </c>
      <c r="O2916" s="8">
        <v>3.2586798660184924</v>
      </c>
      <c r="P2916" s="32">
        <f t="shared" si="870"/>
        <v>8.7337440108914421E-6</v>
      </c>
      <c r="Q2916" s="33">
        <f t="shared" si="871"/>
        <v>1.9781495202100263E-3</v>
      </c>
      <c r="R2916" s="33">
        <f t="shared" si="872"/>
        <v>9.9379930899923252E-5</v>
      </c>
      <c r="S2916" s="33">
        <f t="shared" si="873"/>
        <v>1.3215515025581714E-2</v>
      </c>
      <c r="T2916" s="33">
        <f t="shared" si="874"/>
        <v>1.3804412755435536E-2</v>
      </c>
      <c r="U2916" s="33">
        <f t="shared" si="875"/>
        <v>8.9364453676046285E-3</v>
      </c>
      <c r="V2916" s="33">
        <f t="shared" si="876"/>
        <v>2.220839283867293E-2</v>
      </c>
      <c r="W2916" s="33">
        <f t="shared" si="877"/>
        <v>2.4617449786929813E-2</v>
      </c>
      <c r="X2916" s="33">
        <f t="shared" si="878"/>
        <v>9.8951201401384914E-3</v>
      </c>
      <c r="Y2916" s="33">
        <f t="shared" si="879"/>
        <v>-3.2442181496253886E-3</v>
      </c>
      <c r="Z2916" s="34">
        <f t="shared" si="880"/>
        <v>1.4446496753144356E-3</v>
      </c>
      <c r="AA2916" s="39">
        <f t="shared" si="881"/>
        <v>0</v>
      </c>
      <c r="AB2916" s="37">
        <f t="shared" si="882"/>
        <v>0</v>
      </c>
      <c r="AC2916" s="37">
        <f t="shared" si="885"/>
        <v>0</v>
      </c>
      <c r="AD2916" s="37">
        <f t="shared" si="885"/>
        <v>3.8800746103960199E-2</v>
      </c>
      <c r="AE2916" s="37">
        <f t="shared" si="885"/>
        <v>4.537664974431764E-2</v>
      </c>
      <c r="AF2916" s="37">
        <f t="shared" si="885"/>
        <v>0</v>
      </c>
      <c r="AG2916" s="37">
        <f t="shared" si="885"/>
        <v>0.14825042305374941</v>
      </c>
      <c r="AH2916" s="37">
        <f t="shared" si="885"/>
        <v>0</v>
      </c>
      <c r="AI2916" s="37">
        <f t="shared" si="885"/>
        <v>0</v>
      </c>
      <c r="AJ2916" s="37">
        <f t="shared" si="885"/>
        <v>0.76757218109797287</v>
      </c>
      <c r="AK2916" s="38">
        <f t="shared" si="885"/>
        <v>0</v>
      </c>
      <c r="AL2916" s="8">
        <f t="shared" si="883"/>
        <v>1.9414018782815887E-3</v>
      </c>
      <c r="AM2916" s="23">
        <f t="shared" si="884"/>
        <v>1.9099051115699512</v>
      </c>
    </row>
    <row r="2917" spans="2:39" x14ac:dyDescent="0.35">
      <c r="B2917" s="16">
        <v>40226</v>
      </c>
      <c r="C2917" s="5">
        <v>3.2200000000000002E-3</v>
      </c>
      <c r="D2917" s="35">
        <f t="shared" si="868"/>
        <v>2.7378507871321013E-3</v>
      </c>
      <c r="E2917" s="36">
        <f t="shared" si="869"/>
        <v>1.381670941330486</v>
      </c>
      <c r="F2917" s="7">
        <v>2.0840705003604443</v>
      </c>
      <c r="G2917" s="7">
        <v>1.756260781333574</v>
      </c>
      <c r="H2917" s="7">
        <v>1.0020984222886011</v>
      </c>
      <c r="I2917" s="7">
        <v>1.1185173191633906</v>
      </c>
      <c r="J2917" s="7">
        <v>1.3929973951011012</v>
      </c>
      <c r="K2917" s="7">
        <v>5.2174954847032033</v>
      </c>
      <c r="L2917" s="7">
        <v>2.7354614511181183</v>
      </c>
      <c r="M2917" s="7">
        <v>1.4053147296784247</v>
      </c>
      <c r="N2917" s="7">
        <v>1.5592610252106034</v>
      </c>
      <c r="O2917" s="8">
        <v>3.2705541121650898</v>
      </c>
      <c r="P2917" s="32">
        <f t="shared" si="870"/>
        <v>8.7611225187966824E-6</v>
      </c>
      <c r="Q2917" s="33">
        <f t="shared" si="871"/>
        <v>-5.4342862618772525E-3</v>
      </c>
      <c r="R2917" s="33">
        <f t="shared" si="872"/>
        <v>1.0057788305168902E-3</v>
      </c>
      <c r="S2917" s="33">
        <f t="shared" si="873"/>
        <v>5.7267398174432049E-3</v>
      </c>
      <c r="T2917" s="33">
        <f t="shared" si="874"/>
        <v>1.4722167524787499E-2</v>
      </c>
      <c r="U2917" s="33">
        <f t="shared" si="875"/>
        <v>1.8226701284547175E-2</v>
      </c>
      <c r="V2917" s="33">
        <f t="shared" si="876"/>
        <v>5.4965869299175019E-3</v>
      </c>
      <c r="W2917" s="33">
        <f t="shared" si="877"/>
        <v>8.7611225187966824E-6</v>
      </c>
      <c r="X2917" s="33">
        <f t="shared" si="878"/>
        <v>7.67327127198425E-3</v>
      </c>
      <c r="Y2917" s="33">
        <f t="shared" si="879"/>
        <v>5.5849144601729517E-3</v>
      </c>
      <c r="Z2917" s="34">
        <f t="shared" si="880"/>
        <v>3.643882380230723E-3</v>
      </c>
      <c r="AA2917" s="39">
        <f t="shared" si="881"/>
        <v>0</v>
      </c>
      <c r="AB2917" s="37">
        <f t="shared" si="882"/>
        <v>0</v>
      </c>
      <c r="AC2917" s="37">
        <f t="shared" si="885"/>
        <v>0</v>
      </c>
      <c r="AD2917" s="37">
        <f t="shared" si="885"/>
        <v>3.8800746103960199E-2</v>
      </c>
      <c r="AE2917" s="37">
        <f t="shared" si="885"/>
        <v>4.537664974431764E-2</v>
      </c>
      <c r="AF2917" s="37">
        <f t="shared" si="885"/>
        <v>0</v>
      </c>
      <c r="AG2917" s="37">
        <f t="shared" si="885"/>
        <v>0.14825042305374941</v>
      </c>
      <c r="AH2917" s="37">
        <f t="shared" si="885"/>
        <v>0</v>
      </c>
      <c r="AI2917" s="37">
        <f t="shared" si="885"/>
        <v>0</v>
      </c>
      <c r="AJ2917" s="37">
        <f t="shared" si="885"/>
        <v>0.76757218109797287</v>
      </c>
      <c r="AK2917" s="38">
        <f t="shared" si="885"/>
        <v>0</v>
      </c>
      <c r="AL2917" s="8">
        <f t="shared" si="883"/>
        <v>5.9919407280620432E-3</v>
      </c>
      <c r="AM2917" s="23">
        <f t="shared" si="884"/>
        <v>1.9213491497947011</v>
      </c>
    </row>
    <row r="2918" spans="2:39" x14ac:dyDescent="0.35">
      <c r="B2918" s="16">
        <v>40227</v>
      </c>
      <c r="C2918" s="5">
        <v>3.29E-3</v>
      </c>
      <c r="D2918" s="35">
        <f t="shared" si="868"/>
        <v>2.7378507871321013E-3</v>
      </c>
      <c r="E2918" s="36">
        <f t="shared" si="869"/>
        <v>1.3816831219750612</v>
      </c>
      <c r="F2918" s="7">
        <v>2.0758513678469424</v>
      </c>
      <c r="G2918" s="7">
        <v>1.7491201223490844</v>
      </c>
      <c r="H2918" s="7">
        <v>1.0075701157264767</v>
      </c>
      <c r="I2918" s="7">
        <v>1.1270426471928439</v>
      </c>
      <c r="J2918" s="7">
        <v>1.4004155137673306</v>
      </c>
      <c r="K2918" s="7">
        <v>5.2471153862247135</v>
      </c>
      <c r="L2918" s="7">
        <v>2.7474309184360322</v>
      </c>
      <c r="M2918" s="7">
        <v>1.4186513105481295</v>
      </c>
      <c r="N2918" s="7">
        <v>1.5636491614986978</v>
      </c>
      <c r="O2918" s="8">
        <v>3.2639430492886761</v>
      </c>
      <c r="P2918" s="32">
        <f t="shared" si="870"/>
        <v>8.8158795346071628E-6</v>
      </c>
      <c r="Q2918" s="33">
        <f t="shared" si="871"/>
        <v>-3.9437881358046489E-3</v>
      </c>
      <c r="R2918" s="33">
        <f t="shared" si="872"/>
        <v>-4.0658306900570595E-3</v>
      </c>
      <c r="S2918" s="33">
        <f t="shared" si="873"/>
        <v>5.4602355578798889E-3</v>
      </c>
      <c r="T2918" s="33">
        <f t="shared" si="874"/>
        <v>7.621990185927574E-3</v>
      </c>
      <c r="U2918" s="33">
        <f t="shared" si="875"/>
        <v>5.325292561434436E-3</v>
      </c>
      <c r="V2918" s="33">
        <f t="shared" si="876"/>
        <v>5.6770344331587008E-3</v>
      </c>
      <c r="W2918" s="33">
        <f t="shared" si="877"/>
        <v>4.3756666039000969E-3</v>
      </c>
      <c r="X2918" s="33">
        <f t="shared" si="878"/>
        <v>9.4901025286744378E-3</v>
      </c>
      <c r="Y2918" s="33">
        <f t="shared" si="879"/>
        <v>2.8142409879716723E-3</v>
      </c>
      <c r="Z2918" s="34">
        <f t="shared" si="880"/>
        <v>-2.0213892354886687E-3</v>
      </c>
      <c r="AA2918" s="39">
        <f t="shared" si="881"/>
        <v>0</v>
      </c>
      <c r="AB2918" s="37">
        <f t="shared" si="882"/>
        <v>0</v>
      </c>
      <c r="AC2918" s="37">
        <f t="shared" si="885"/>
        <v>0</v>
      </c>
      <c r="AD2918" s="37">
        <f t="shared" si="885"/>
        <v>3.8800746103960199E-2</v>
      </c>
      <c r="AE2918" s="37">
        <f t="shared" si="885"/>
        <v>4.537664974431764E-2</v>
      </c>
      <c r="AF2918" s="37">
        <f t="shared" si="885"/>
        <v>0</v>
      </c>
      <c r="AG2918" s="37">
        <f t="shared" si="885"/>
        <v>0.14825042305374941</v>
      </c>
      <c r="AH2918" s="37">
        <f t="shared" si="885"/>
        <v>0</v>
      </c>
      <c r="AI2918" s="37">
        <f t="shared" si="885"/>
        <v>0</v>
      </c>
      <c r="AJ2918" s="37">
        <f t="shared" si="885"/>
        <v>0.76757218109797287</v>
      </c>
      <c r="AK2918" s="38">
        <f t="shared" si="885"/>
        <v>0</v>
      </c>
      <c r="AL2918" s="8">
        <f t="shared" si="883"/>
        <v>3.5594774422497855E-3</v>
      </c>
      <c r="AM2918" s="23">
        <f t="shared" si="884"/>
        <v>1.9281881487520811</v>
      </c>
    </row>
    <row r="2919" spans="2:39" x14ac:dyDescent="0.35">
      <c r="B2919" s="16">
        <v>40228</v>
      </c>
      <c r="C2919" s="5">
        <v>3.3E-3</v>
      </c>
      <c r="D2919" s="35">
        <f t="shared" si="868"/>
        <v>2.7378507871321013E-3</v>
      </c>
      <c r="E2919" s="36">
        <f t="shared" si="869"/>
        <v>1.3816955675259752</v>
      </c>
      <c r="F2919" s="7">
        <v>2.075553236152861</v>
      </c>
      <c r="G2919" s="7">
        <v>1.7442060465052187</v>
      </c>
      <c r="H2919" s="7">
        <v>1.0082632765573853</v>
      </c>
      <c r="I2919" s="7">
        <v>1.1335374192831222</v>
      </c>
      <c r="J2919" s="7">
        <v>1.3809164171240451</v>
      </c>
      <c r="K2919" s="7">
        <v>5.1951768021366025</v>
      </c>
      <c r="L2919" s="7">
        <v>2.7534283957086418</v>
      </c>
      <c r="M2919" s="7">
        <v>1.4282012020030668</v>
      </c>
      <c r="N2919" s="7">
        <v>1.56944997512829</v>
      </c>
      <c r="O2919" s="8">
        <v>3.2736060335037092</v>
      </c>
      <c r="P2919" s="32">
        <f t="shared" si="870"/>
        <v>9.0075290897217997E-6</v>
      </c>
      <c r="Q2919" s="33">
        <f t="shared" si="871"/>
        <v>-1.4361899830550584E-4</v>
      </c>
      <c r="R2919" s="33">
        <f t="shared" si="872"/>
        <v>-2.8094558978980499E-3</v>
      </c>
      <c r="S2919" s="33">
        <f t="shared" si="873"/>
        <v>6.8795294748191793E-4</v>
      </c>
      <c r="T2919" s="33">
        <f t="shared" si="874"/>
        <v>5.7626675498527735E-3</v>
      </c>
      <c r="U2919" s="33">
        <f t="shared" si="875"/>
        <v>-1.392379365380636E-2</v>
      </c>
      <c r="V2919" s="33">
        <f t="shared" si="876"/>
        <v>-9.8985023703624941E-3</v>
      </c>
      <c r="W2919" s="33">
        <f t="shared" si="877"/>
        <v>2.1829401541508808E-3</v>
      </c>
      <c r="X2919" s="33">
        <f t="shared" si="878"/>
        <v>6.7316692861245642E-3</v>
      </c>
      <c r="Y2919" s="33">
        <f t="shared" si="879"/>
        <v>3.7097923066273797E-3</v>
      </c>
      <c r="Z2919" s="34">
        <f t="shared" si="880"/>
        <v>2.9605247607304985E-3</v>
      </c>
      <c r="AA2919" s="39">
        <f t="shared" si="881"/>
        <v>0</v>
      </c>
      <c r="AB2919" s="37">
        <f t="shared" si="882"/>
        <v>0</v>
      </c>
      <c r="AC2919" s="37">
        <f t="shared" si="885"/>
        <v>0</v>
      </c>
      <c r="AD2919" s="37">
        <f t="shared" si="885"/>
        <v>3.8800746103960199E-2</v>
      </c>
      <c r="AE2919" s="37">
        <f t="shared" si="885"/>
        <v>4.537664974431764E-2</v>
      </c>
      <c r="AF2919" s="37">
        <f t="shared" si="885"/>
        <v>0</v>
      </c>
      <c r="AG2919" s="37">
        <f t="shared" si="885"/>
        <v>0.14825042305374941</v>
      </c>
      <c r="AH2919" s="37">
        <f t="shared" si="885"/>
        <v>0</v>
      </c>
      <c r="AI2919" s="37">
        <f t="shared" si="885"/>
        <v>0</v>
      </c>
      <c r="AJ2919" s="37">
        <f t="shared" si="885"/>
        <v>0.76757218109797287</v>
      </c>
      <c r="AK2919" s="38">
        <f t="shared" si="885"/>
        <v>0</v>
      </c>
      <c r="AL2919" s="8">
        <f t="shared" si="883"/>
        <v>1.668259842863008E-3</v>
      </c>
      <c r="AM2919" s="23">
        <f t="shared" si="884"/>
        <v>1.9314048676101285</v>
      </c>
    </row>
    <row r="2920" spans="2:39" x14ac:dyDescent="0.35">
      <c r="B2920" s="16">
        <v>40231</v>
      </c>
      <c r="C2920" s="5">
        <v>3.3500000000000001E-3</v>
      </c>
      <c r="D2920" s="35">
        <f t="shared" si="868"/>
        <v>8.2135523613963042E-3</v>
      </c>
      <c r="E2920" s="36">
        <f t="shared" si="869"/>
        <v>1.3817330180013168</v>
      </c>
      <c r="F2920" s="7">
        <v>2.0756094934479683</v>
      </c>
      <c r="G2920" s="7">
        <v>1.7466387895246371</v>
      </c>
      <c r="H2920" s="7">
        <v>1.0094340356499847</v>
      </c>
      <c r="I2920" s="7">
        <v>1.1258647602086014</v>
      </c>
      <c r="J2920" s="7">
        <v>1.3943418066260567</v>
      </c>
      <c r="K2920" s="7">
        <v>5.205715067302604</v>
      </c>
      <c r="L2920" s="7">
        <v>2.7435482072922399</v>
      </c>
      <c r="M2920" s="7">
        <v>1.4300233469564205</v>
      </c>
      <c r="N2920" s="7">
        <v>1.5769809709585068</v>
      </c>
      <c r="O2920" s="8">
        <v>3.2750115554329935</v>
      </c>
      <c r="P2920" s="32">
        <f t="shared" si="870"/>
        <v>2.7104722792659075E-5</v>
      </c>
      <c r="Q2920" s="33">
        <f t="shared" si="871"/>
        <v>2.7104722792659075E-5</v>
      </c>
      <c r="R2920" s="33">
        <f t="shared" si="872"/>
        <v>1.3947566712617654E-3</v>
      </c>
      <c r="S2920" s="33">
        <f t="shared" si="873"/>
        <v>1.1611640727378081E-3</v>
      </c>
      <c r="T2920" s="33">
        <f t="shared" si="874"/>
        <v>-6.7687744083236856E-3</v>
      </c>
      <c r="U2920" s="33">
        <f t="shared" si="875"/>
        <v>9.7220869674152777E-3</v>
      </c>
      <c r="V2920" s="33">
        <f t="shared" si="876"/>
        <v>2.028470938980842E-3</v>
      </c>
      <c r="W2920" s="33">
        <f t="shared" si="877"/>
        <v>-3.5883222646359014E-3</v>
      </c>
      <c r="X2920" s="33">
        <f t="shared" si="878"/>
        <v>1.2758321102084302E-3</v>
      </c>
      <c r="Y2920" s="33">
        <f t="shared" si="879"/>
        <v>4.7984937077087952E-3</v>
      </c>
      <c r="Z2920" s="34">
        <f t="shared" si="880"/>
        <v>4.2934974914499158E-4</v>
      </c>
      <c r="AA2920" s="39">
        <f t="shared" si="881"/>
        <v>0</v>
      </c>
      <c r="AB2920" s="37">
        <f t="shared" si="882"/>
        <v>0</v>
      </c>
      <c r="AC2920" s="37">
        <f t="shared" si="885"/>
        <v>0</v>
      </c>
      <c r="AD2920" s="37">
        <f t="shared" si="885"/>
        <v>3.8800746103960199E-2</v>
      </c>
      <c r="AE2920" s="37">
        <f t="shared" si="885"/>
        <v>4.537664974431764E-2</v>
      </c>
      <c r="AF2920" s="37">
        <f t="shared" si="885"/>
        <v>0</v>
      </c>
      <c r="AG2920" s="37">
        <f t="shared" si="885"/>
        <v>0.14825042305374941</v>
      </c>
      <c r="AH2920" s="37">
        <f t="shared" si="885"/>
        <v>0</v>
      </c>
      <c r="AI2920" s="37">
        <f t="shared" si="885"/>
        <v>0</v>
      </c>
      <c r="AJ2920" s="37">
        <f t="shared" si="885"/>
        <v>0.76757218109797287</v>
      </c>
      <c r="AK2920" s="38">
        <f t="shared" si="885"/>
        <v>0</v>
      </c>
      <c r="AL2920" s="8">
        <f t="shared" si="883"/>
        <v>3.7218216829136203E-3</v>
      </c>
      <c r="AM2920" s="23">
        <f t="shared" si="884"/>
        <v>1.9385932121248848</v>
      </c>
    </row>
    <row r="2921" spans="2:39" x14ac:dyDescent="0.35">
      <c r="B2921" s="16">
        <v>40232</v>
      </c>
      <c r="C2921" s="5">
        <v>3.3800000000000002E-3</v>
      </c>
      <c r="D2921" s="35">
        <f t="shared" si="868"/>
        <v>2.7378507871321013E-3</v>
      </c>
      <c r="E2921" s="36">
        <f t="shared" si="869"/>
        <v>1.3817456909804005</v>
      </c>
      <c r="F2921" s="7">
        <v>2.0908369215270848</v>
      </c>
      <c r="G2921" s="7">
        <v>1.7587412853103233</v>
      </c>
      <c r="H2921" s="7">
        <v>1.0001003069307477</v>
      </c>
      <c r="I2921" s="7">
        <v>1.1060095417171067</v>
      </c>
      <c r="J2921" s="7">
        <v>1.3715663689746429</v>
      </c>
      <c r="K2921" s="7">
        <v>5.0952022331467122</v>
      </c>
      <c r="L2921" s="7">
        <v>2.7097266744144628</v>
      </c>
      <c r="M2921" s="7">
        <v>1.4196576321132304</v>
      </c>
      <c r="N2921" s="7">
        <v>1.5785115123809796</v>
      </c>
      <c r="O2921" s="8">
        <v>3.2706106493948943</v>
      </c>
      <c r="P2921" s="32">
        <f t="shared" si="870"/>
        <v>9.1718001369311963E-6</v>
      </c>
      <c r="Q2921" s="33">
        <f t="shared" si="871"/>
        <v>7.3363646327426757E-3</v>
      </c>
      <c r="R2921" s="33">
        <f t="shared" si="872"/>
        <v>6.9290203894876168E-3</v>
      </c>
      <c r="S2921" s="33">
        <f t="shared" si="873"/>
        <v>-9.2464969374912442E-3</v>
      </c>
      <c r="T2921" s="33">
        <f t="shared" si="874"/>
        <v>-1.7635527101688364E-2</v>
      </c>
      <c r="U2921" s="33">
        <f t="shared" si="875"/>
        <v>-1.6334185450929239E-2</v>
      </c>
      <c r="V2921" s="33">
        <f t="shared" si="876"/>
        <v>-2.1229136194954146E-2</v>
      </c>
      <c r="W2921" s="33">
        <f t="shared" si="877"/>
        <v>-1.2327661233683007E-2</v>
      </c>
      <c r="X2921" s="33">
        <f t="shared" si="878"/>
        <v>-7.2486332934716957E-3</v>
      </c>
      <c r="Y2921" s="33">
        <f t="shared" si="879"/>
        <v>9.7055161137582502E-4</v>
      </c>
      <c r="Z2921" s="34">
        <f t="shared" si="880"/>
        <v>-1.3437833618628048E-3</v>
      </c>
      <c r="AA2921" s="39">
        <f t="shared" si="881"/>
        <v>0</v>
      </c>
      <c r="AB2921" s="37">
        <f t="shared" si="882"/>
        <v>0</v>
      </c>
      <c r="AC2921" s="37">
        <f t="shared" si="885"/>
        <v>0</v>
      </c>
      <c r="AD2921" s="37">
        <f t="shared" si="885"/>
        <v>3.8800746103960199E-2</v>
      </c>
      <c r="AE2921" s="37">
        <f t="shared" si="885"/>
        <v>4.537664974431764E-2</v>
      </c>
      <c r="AF2921" s="37">
        <f t="shared" si="885"/>
        <v>0</v>
      </c>
      <c r="AG2921" s="37">
        <f t="shared" si="885"/>
        <v>0.14825042305374941</v>
      </c>
      <c r="AH2921" s="37">
        <f t="shared" si="885"/>
        <v>0</v>
      </c>
      <c r="AI2921" s="37">
        <f t="shared" si="885"/>
        <v>0</v>
      </c>
      <c r="AJ2921" s="37">
        <f t="shared" si="885"/>
        <v>0.76757218109797287</v>
      </c>
      <c r="AK2921" s="38">
        <f t="shared" si="885"/>
        <v>0</v>
      </c>
      <c r="AL2921" s="8">
        <f t="shared" si="883"/>
        <v>-3.5612721211280992E-3</v>
      </c>
      <c r="AM2921" s="23">
        <f t="shared" si="884"/>
        <v>1.9316893541643363</v>
      </c>
    </row>
    <row r="2922" spans="2:39" x14ac:dyDescent="0.35">
      <c r="B2922" s="16">
        <v>40233</v>
      </c>
      <c r="C2922" s="5">
        <v>3.4100000000000003E-3</v>
      </c>
      <c r="D2922" s="35">
        <f t="shared" si="868"/>
        <v>2.7378507871321013E-3</v>
      </c>
      <c r="E2922" s="36">
        <f t="shared" si="869"/>
        <v>1.3817584775661238</v>
      </c>
      <c r="F2922" s="7">
        <v>2.091489958819972</v>
      </c>
      <c r="G2922" s="7">
        <v>1.763528582093471</v>
      </c>
      <c r="H2922" s="7">
        <v>1.0058072729389085</v>
      </c>
      <c r="I2922" s="7">
        <v>1.1080460140644988</v>
      </c>
      <c r="J2922" s="7">
        <v>1.3749973269350628</v>
      </c>
      <c r="K2922" s="7">
        <v>5.1335473685775002</v>
      </c>
      <c r="L2922" s="7">
        <v>2.7097517500507653</v>
      </c>
      <c r="M2922" s="7">
        <v>1.4250936899489797</v>
      </c>
      <c r="N2922" s="7">
        <v>1.579069173785256</v>
      </c>
      <c r="O2922" s="8">
        <v>3.2747559341693457</v>
      </c>
      <c r="P2922" s="32">
        <f t="shared" si="870"/>
        <v>9.2539356604248724E-6</v>
      </c>
      <c r="Q2922" s="33">
        <f t="shared" si="871"/>
        <v>3.1233296397426002E-4</v>
      </c>
      <c r="R2922" s="33">
        <f t="shared" si="872"/>
        <v>2.7220017083426917E-3</v>
      </c>
      <c r="S2922" s="33">
        <f t="shared" si="873"/>
        <v>5.7063936173313845E-3</v>
      </c>
      <c r="T2922" s="33">
        <f t="shared" si="874"/>
        <v>1.8412791848345655E-3</v>
      </c>
      <c r="U2922" s="33">
        <f t="shared" si="875"/>
        <v>2.501488836435195E-3</v>
      </c>
      <c r="V2922" s="33">
        <f t="shared" si="876"/>
        <v>7.5257337542629088E-3</v>
      </c>
      <c r="W2922" s="33">
        <f t="shared" si="877"/>
        <v>9.2539356604248724E-6</v>
      </c>
      <c r="X2922" s="33">
        <f t="shared" si="878"/>
        <v>3.8291329633168836E-3</v>
      </c>
      <c r="Y2922" s="33">
        <f t="shared" si="879"/>
        <v>3.5328307706494755E-4</v>
      </c>
      <c r="Z2922" s="34">
        <f t="shared" si="880"/>
        <v>1.2674345004100029E-3</v>
      </c>
      <c r="AA2922" s="39">
        <f t="shared" si="881"/>
        <v>0</v>
      </c>
      <c r="AB2922" s="37">
        <f t="shared" si="882"/>
        <v>0</v>
      </c>
      <c r="AC2922" s="37">
        <f t="shared" si="885"/>
        <v>0</v>
      </c>
      <c r="AD2922" s="37">
        <f t="shared" si="885"/>
        <v>3.8800746103960199E-2</v>
      </c>
      <c r="AE2922" s="37">
        <f t="shared" si="885"/>
        <v>4.537664974431764E-2</v>
      </c>
      <c r="AF2922" s="37">
        <f t="shared" si="885"/>
        <v>0</v>
      </c>
      <c r="AG2922" s="37">
        <f t="shared" si="885"/>
        <v>0.14825042305374941</v>
      </c>
      <c r="AH2922" s="37">
        <f t="shared" si="885"/>
        <v>0</v>
      </c>
      <c r="AI2922" s="37">
        <f t="shared" si="885"/>
        <v>0</v>
      </c>
      <c r="AJ2922" s="37">
        <f t="shared" si="885"/>
        <v>0.76757218109797287</v>
      </c>
      <c r="AK2922" s="38">
        <f t="shared" si="885"/>
        <v>0</v>
      </c>
      <c r="AL2922" s="8">
        <f t="shared" si="883"/>
        <v>1.6918268854341778E-3</v>
      </c>
      <c r="AM2922" s="23">
        <f t="shared" si="884"/>
        <v>1.9349574381480186</v>
      </c>
    </row>
    <row r="2923" spans="2:39" x14ac:dyDescent="0.35">
      <c r="B2923" s="16">
        <v>40234</v>
      </c>
      <c r="C2923" s="5">
        <v>3.4300000000000003E-3</v>
      </c>
      <c r="D2923" s="35">
        <f t="shared" si="868"/>
        <v>2.7378507871321013E-3</v>
      </c>
      <c r="E2923" s="36">
        <f t="shared" si="869"/>
        <v>1.3817713777616296</v>
      </c>
      <c r="F2923" s="7">
        <v>2.0997475167223758</v>
      </c>
      <c r="G2923" s="7">
        <v>1.7676799704292794</v>
      </c>
      <c r="H2923" s="7">
        <v>1.0046732010872323</v>
      </c>
      <c r="I2923" s="7">
        <v>1.0894090659984403</v>
      </c>
      <c r="J2923" s="7">
        <v>1.3520790850349904</v>
      </c>
      <c r="K2923" s="7">
        <v>5.0920043357666556</v>
      </c>
      <c r="L2923" s="7">
        <v>2.6898668570937407</v>
      </c>
      <c r="M2923" s="7">
        <v>1.4252626428030606</v>
      </c>
      <c r="N2923" s="7">
        <v>1.5785847397488406</v>
      </c>
      <c r="O2923" s="8">
        <v>3.2846899460551273</v>
      </c>
      <c r="P2923" s="32">
        <f t="shared" si="870"/>
        <v>9.336071184140593E-6</v>
      </c>
      <c r="Q2923" s="33">
        <f t="shared" si="871"/>
        <v>3.9481699960264294E-3</v>
      </c>
      <c r="R2923" s="33">
        <f t="shared" si="872"/>
        <v>2.3540238462596008E-3</v>
      </c>
      <c r="S2923" s="33">
        <f t="shared" si="873"/>
        <v>-1.1275240119933416E-3</v>
      </c>
      <c r="T2923" s="33">
        <f t="shared" si="874"/>
        <v>-1.6819651737832619E-2</v>
      </c>
      <c r="U2923" s="33">
        <f t="shared" si="875"/>
        <v>-1.6667844694039036E-2</v>
      </c>
      <c r="V2923" s="33">
        <f t="shared" si="876"/>
        <v>-8.0924611829102933E-3</v>
      </c>
      <c r="W2923" s="33">
        <f t="shared" si="877"/>
        <v>-7.3382711005360868E-3</v>
      </c>
      <c r="X2923" s="33">
        <f t="shared" si="878"/>
        <v>1.1855561165741157E-4</v>
      </c>
      <c r="Y2923" s="33">
        <f t="shared" si="879"/>
        <v>-3.0678455666011128E-4</v>
      </c>
      <c r="Z2923" s="34">
        <f t="shared" si="880"/>
        <v>3.0335121412037314E-3</v>
      </c>
      <c r="AA2923" s="39">
        <f t="shared" si="881"/>
        <v>0</v>
      </c>
      <c r="AB2923" s="37">
        <f t="shared" si="882"/>
        <v>0</v>
      </c>
      <c r="AC2923" s="37">
        <f t="shared" si="885"/>
        <v>0</v>
      </c>
      <c r="AD2923" s="37">
        <f t="shared" si="885"/>
        <v>3.8800746103960199E-2</v>
      </c>
      <c r="AE2923" s="37">
        <f t="shared" si="885"/>
        <v>4.537664974431764E-2</v>
      </c>
      <c r="AF2923" s="37">
        <f t="shared" si="885"/>
        <v>0</v>
      </c>
      <c r="AG2923" s="37">
        <f t="shared" si="885"/>
        <v>0.14825042305374941</v>
      </c>
      <c r="AH2923" s="37">
        <f t="shared" si="885"/>
        <v>0</v>
      </c>
      <c r="AI2923" s="37">
        <f t="shared" si="885"/>
        <v>0</v>
      </c>
      <c r="AJ2923" s="37">
        <f t="shared" si="885"/>
        <v>0.76757218109797287</v>
      </c>
      <c r="AK2923" s="38">
        <f t="shared" si="885"/>
        <v>0</v>
      </c>
      <c r="AL2923" s="8">
        <f t="shared" si="883"/>
        <v>-2.2421583038397795E-3</v>
      </c>
      <c r="AM2923" s="23">
        <f t="shared" si="884"/>
        <v>1.9306189572604984</v>
      </c>
    </row>
    <row r="2924" spans="2:39" x14ac:dyDescent="0.35">
      <c r="B2924" s="16">
        <v>40235</v>
      </c>
      <c r="C2924" s="5">
        <v>3.1900000000000001E-3</v>
      </c>
      <c r="D2924" s="35">
        <f t="shared" si="868"/>
        <v>2.7378507871321013E-3</v>
      </c>
      <c r="E2924" s="36">
        <f t="shared" si="869"/>
        <v>1.3817843537392498</v>
      </c>
      <c r="F2924" s="7">
        <v>2.1061042419868694</v>
      </c>
      <c r="G2924" s="7">
        <v>1.7697640517770965</v>
      </c>
      <c r="H2924" s="7">
        <v>1.0058261086786913</v>
      </c>
      <c r="I2924" s="7">
        <v>1.1044204245852896</v>
      </c>
      <c r="J2924" s="7">
        <v>1.3656226701271275</v>
      </c>
      <c r="K2924" s="7">
        <v>5.1418462430329432</v>
      </c>
      <c r="L2924" s="7">
        <v>2.7317039117387059</v>
      </c>
      <c r="M2924" s="7">
        <v>1.4348132873286485</v>
      </c>
      <c r="N2924" s="7">
        <v>1.5805911683408245</v>
      </c>
      <c r="O2924" s="8">
        <v>3.3059186927923063</v>
      </c>
      <c r="P2924" s="32">
        <f t="shared" si="870"/>
        <v>9.3908281999510734E-6</v>
      </c>
      <c r="Q2924" s="33">
        <f t="shared" si="871"/>
        <v>3.027376012529448E-3</v>
      </c>
      <c r="R2924" s="33">
        <f t="shared" si="872"/>
        <v>1.1789924549017172E-3</v>
      </c>
      <c r="S2924" s="33">
        <f t="shared" si="873"/>
        <v>1.1475448834619151E-3</v>
      </c>
      <c r="T2924" s="33">
        <f t="shared" si="874"/>
        <v>1.3779358971178768E-2</v>
      </c>
      <c r="U2924" s="33">
        <f t="shared" si="875"/>
        <v>1.0016858660147454E-2</v>
      </c>
      <c r="V2924" s="33">
        <f t="shared" si="876"/>
        <v>9.7882688190569223E-3</v>
      </c>
      <c r="W2924" s="33">
        <f t="shared" si="877"/>
        <v>1.5553578250399935E-2</v>
      </c>
      <c r="X2924" s="33">
        <f t="shared" si="878"/>
        <v>6.7009716235912897E-3</v>
      </c>
      <c r="Y2924" s="33">
        <f t="shared" si="879"/>
        <v>1.2710300191443036E-3</v>
      </c>
      <c r="Z2924" s="34">
        <f t="shared" si="880"/>
        <v>6.462937776722022E-3</v>
      </c>
      <c r="AA2924" s="39">
        <f t="shared" si="881"/>
        <v>0</v>
      </c>
      <c r="AB2924" s="37">
        <f t="shared" si="882"/>
        <v>0</v>
      </c>
      <c r="AC2924" s="37">
        <f t="shared" si="885"/>
        <v>0</v>
      </c>
      <c r="AD2924" s="37">
        <f t="shared" si="885"/>
        <v>3.8800746103960199E-2</v>
      </c>
      <c r="AE2924" s="37">
        <f t="shared" si="885"/>
        <v>4.537664974431764E-2</v>
      </c>
      <c r="AF2924" s="37">
        <f t="shared" si="885"/>
        <v>0</v>
      </c>
      <c r="AG2924" s="37">
        <f t="shared" si="885"/>
        <v>0.14825042305374941</v>
      </c>
      <c r="AH2924" s="37">
        <f t="shared" si="885"/>
        <v>0</v>
      </c>
      <c r="AI2924" s="37">
        <f t="shared" si="885"/>
        <v>0</v>
      </c>
      <c r="AJ2924" s="37">
        <f t="shared" si="885"/>
        <v>0.76757218109797287</v>
      </c>
      <c r="AK2924" s="38">
        <f t="shared" si="885"/>
        <v>0</v>
      </c>
      <c r="AL2924" s="8">
        <f t="shared" si="883"/>
        <v>3.0965090208271086E-3</v>
      </c>
      <c r="AM2924" s="23">
        <f t="shared" si="884"/>
        <v>1.9365971362774352</v>
      </c>
    </row>
    <row r="2925" spans="2:39" x14ac:dyDescent="0.35">
      <c r="B2925" s="16">
        <v>40238</v>
      </c>
      <c r="C2925" s="5">
        <v>3.14E-3</v>
      </c>
      <c r="D2925" s="35">
        <f t="shared" si="868"/>
        <v>8.2135523613963042E-3</v>
      </c>
      <c r="E2925" s="36">
        <f t="shared" si="869"/>
        <v>1.3818205581917216</v>
      </c>
      <c r="F2925" s="7">
        <v>2.1042582726326895</v>
      </c>
      <c r="G2925" s="7">
        <v>1.7682200098222349</v>
      </c>
      <c r="H2925" s="7">
        <v>1.0158801028374038</v>
      </c>
      <c r="I2925" s="7">
        <v>1.123503539827575</v>
      </c>
      <c r="J2925" s="7">
        <v>1.3750591037908866</v>
      </c>
      <c r="K2925" s="7">
        <v>5.2290362539631507</v>
      </c>
      <c r="L2925" s="7">
        <v>2.7178378557174319</v>
      </c>
      <c r="M2925" s="7">
        <v>1.4343194941333937</v>
      </c>
      <c r="N2925" s="7">
        <v>1.5841194372023881</v>
      </c>
      <c r="O2925" s="8">
        <v>3.3081753871025179</v>
      </c>
      <c r="P2925" s="32">
        <f t="shared" si="870"/>
        <v>2.6201232032896371E-5</v>
      </c>
      <c r="Q2925" s="33">
        <f t="shared" si="871"/>
        <v>-8.7648527427042211E-4</v>
      </c>
      <c r="R2925" s="33">
        <f t="shared" si="872"/>
        <v>-8.7245638948940663E-4</v>
      </c>
      <c r="S2925" s="33">
        <f t="shared" si="873"/>
        <v>9.9957577875167125E-3</v>
      </c>
      <c r="T2925" s="33">
        <f t="shared" si="874"/>
        <v>1.7278850352166586E-2</v>
      </c>
      <c r="U2925" s="33">
        <f t="shared" si="875"/>
        <v>6.9099860965846638E-3</v>
      </c>
      <c r="V2925" s="33">
        <f t="shared" si="876"/>
        <v>1.6956946359169667E-2</v>
      </c>
      <c r="W2925" s="33">
        <f t="shared" si="877"/>
        <v>-5.0759732640454081E-3</v>
      </c>
      <c r="X2925" s="33">
        <f t="shared" si="878"/>
        <v>-3.4415153498768003E-4</v>
      </c>
      <c r="Y2925" s="33">
        <f t="shared" si="879"/>
        <v>2.2322463469583997E-3</v>
      </c>
      <c r="Z2925" s="34">
        <f t="shared" si="880"/>
        <v>6.826224477727294E-4</v>
      </c>
      <c r="AA2925" s="39">
        <f t="shared" si="881"/>
        <v>0</v>
      </c>
      <c r="AB2925" s="37">
        <f t="shared" si="882"/>
        <v>0</v>
      </c>
      <c r="AC2925" s="37">
        <f t="shared" si="885"/>
        <v>0</v>
      </c>
      <c r="AD2925" s="37">
        <f t="shared" si="885"/>
        <v>3.8800746103960199E-2</v>
      </c>
      <c r="AE2925" s="37">
        <f t="shared" si="885"/>
        <v>4.537664974431764E-2</v>
      </c>
      <c r="AF2925" s="37">
        <f t="shared" si="885"/>
        <v>0</v>
      </c>
      <c r="AG2925" s="37">
        <f t="shared" si="885"/>
        <v>0.14825042305374941</v>
      </c>
      <c r="AH2925" s="37">
        <f t="shared" si="885"/>
        <v>0</v>
      </c>
      <c r="AI2925" s="37">
        <f t="shared" si="885"/>
        <v>0</v>
      </c>
      <c r="AJ2925" s="37">
        <f t="shared" si="885"/>
        <v>0.76757218109797287</v>
      </c>
      <c r="AK2925" s="38">
        <f t="shared" si="885"/>
        <v>0</v>
      </c>
      <c r="AL2925" s="8">
        <f t="shared" si="883"/>
        <v>5.399183869174342E-3</v>
      </c>
      <c r="AM2925" s="23">
        <f t="shared" si="884"/>
        <v>1.9470531802967135</v>
      </c>
    </row>
    <row r="2926" spans="2:39" x14ac:dyDescent="0.35">
      <c r="B2926" s="16">
        <v>40239</v>
      </c>
      <c r="C2926" s="5">
        <v>3.1900000000000001E-3</v>
      </c>
      <c r="D2926" s="35">
        <f t="shared" si="868"/>
        <v>2.7378507871321013E-3</v>
      </c>
      <c r="E2926" s="36">
        <f t="shared" si="869"/>
        <v>1.3818324374978208</v>
      </c>
      <c r="F2926" s="7">
        <v>2.1045932239991911</v>
      </c>
      <c r="G2926" s="7">
        <v>1.76632670019587</v>
      </c>
      <c r="H2926" s="7">
        <v>1.0186254477232033</v>
      </c>
      <c r="I2926" s="7">
        <v>1.1328372568588312</v>
      </c>
      <c r="J2926" s="7">
        <v>1.3763528431720371</v>
      </c>
      <c r="K2926" s="7">
        <v>5.2881776408325711</v>
      </c>
      <c r="L2926" s="7">
        <v>2.7417545060213149</v>
      </c>
      <c r="M2926" s="7">
        <v>1.4435994268028181</v>
      </c>
      <c r="N2926" s="7">
        <v>1.5915938718057143</v>
      </c>
      <c r="O2926" s="8">
        <v>3.3311654600822771</v>
      </c>
      <c r="P2926" s="32">
        <f t="shared" si="870"/>
        <v>8.5968514715872857E-6</v>
      </c>
      <c r="Q2926" s="33">
        <f t="shared" si="871"/>
        <v>1.591778779523878E-4</v>
      </c>
      <c r="R2926" s="33">
        <f t="shared" si="872"/>
        <v>-1.0707432422706331E-3</v>
      </c>
      <c r="S2926" s="33">
        <f t="shared" si="873"/>
        <v>2.7024300191840211E-3</v>
      </c>
      <c r="T2926" s="33">
        <f t="shared" si="874"/>
        <v>8.3076881383823409E-3</v>
      </c>
      <c r="U2926" s="33">
        <f t="shared" si="875"/>
        <v>9.4086092560230483E-4</v>
      </c>
      <c r="V2926" s="33">
        <f t="shared" si="876"/>
        <v>1.1310188722557957E-2</v>
      </c>
      <c r="W2926" s="33">
        <f t="shared" si="877"/>
        <v>8.7998812193930132E-3</v>
      </c>
      <c r="X2926" s="33">
        <f t="shared" si="878"/>
        <v>6.4699202007507672E-3</v>
      </c>
      <c r="Y2926" s="33">
        <f t="shared" si="879"/>
        <v>4.718352939678816E-3</v>
      </c>
      <c r="Z2926" s="34">
        <f t="shared" si="880"/>
        <v>6.9494722285250443E-3</v>
      </c>
      <c r="AA2926" s="39">
        <f t="shared" si="881"/>
        <v>0</v>
      </c>
      <c r="AB2926" s="37">
        <f t="shared" si="882"/>
        <v>0</v>
      </c>
      <c r="AC2926" s="37">
        <f t="shared" si="885"/>
        <v>0</v>
      </c>
      <c r="AD2926" s="37">
        <f t="shared" si="885"/>
        <v>3.8800746103960199E-2</v>
      </c>
      <c r="AE2926" s="37">
        <f t="shared" si="885"/>
        <v>4.537664974431764E-2</v>
      </c>
      <c r="AF2926" s="37">
        <f t="shared" si="885"/>
        <v>0</v>
      </c>
      <c r="AG2926" s="37">
        <f t="shared" si="885"/>
        <v>0.14825042305374941</v>
      </c>
      <c r="AH2926" s="37">
        <f t="shared" si="885"/>
        <v>0</v>
      </c>
      <c r="AI2926" s="37">
        <f t="shared" si="885"/>
        <v>0</v>
      </c>
      <c r="AJ2926" s="37">
        <f t="shared" si="885"/>
        <v>0.76757218109797287</v>
      </c>
      <c r="AK2926" s="38">
        <f t="shared" si="885"/>
        <v>0</v>
      </c>
      <c r="AL2926" s="8">
        <f t="shared" si="883"/>
        <v>5.7802480759147415E-3</v>
      </c>
      <c r="AM2926" s="23">
        <f t="shared" si="884"/>
        <v>1.9583076306958274</v>
      </c>
    </row>
    <row r="2927" spans="2:39" x14ac:dyDescent="0.35">
      <c r="B2927" s="16">
        <v>40240</v>
      </c>
      <c r="C2927" s="5">
        <v>3.1900000000000001E-3</v>
      </c>
      <c r="D2927" s="35">
        <f t="shared" si="868"/>
        <v>2.7378507871321013E-3</v>
      </c>
      <c r="E2927" s="36">
        <f t="shared" si="869"/>
        <v>1.3818445060685958</v>
      </c>
      <c r="F2927" s="7">
        <v>2.1049284691157166</v>
      </c>
      <c r="G2927" s="7">
        <v>1.7645926433731423</v>
      </c>
      <c r="H2927" s="7">
        <v>1.0195432980432382</v>
      </c>
      <c r="I2927" s="7">
        <v>1.1437962048171386</v>
      </c>
      <c r="J2927" s="7">
        <v>1.376364863885438</v>
      </c>
      <c r="K2927" s="7">
        <v>5.2887437409363454</v>
      </c>
      <c r="L2927" s="7">
        <v>2.7716453194700121</v>
      </c>
      <c r="M2927" s="7">
        <v>1.4450939227176862</v>
      </c>
      <c r="N2927" s="7">
        <v>1.596448953232779</v>
      </c>
      <c r="O2927" s="8">
        <v>3.3281076366521227</v>
      </c>
      <c r="P2927" s="32">
        <f t="shared" si="870"/>
        <v>8.7337440108914421E-6</v>
      </c>
      <c r="Q2927" s="33">
        <f t="shared" si="871"/>
        <v>1.5929212006504656E-4</v>
      </c>
      <c r="R2927" s="33">
        <f t="shared" si="872"/>
        <v>-9.8173051595462635E-4</v>
      </c>
      <c r="S2927" s="33">
        <f t="shared" si="873"/>
        <v>9.0106753378926818E-4</v>
      </c>
      <c r="T2927" s="33">
        <f t="shared" si="874"/>
        <v>9.67389436739996E-3</v>
      </c>
      <c r="U2927" s="33">
        <f t="shared" si="875"/>
        <v>8.7337440108914421E-6</v>
      </c>
      <c r="V2927" s="33">
        <f t="shared" si="876"/>
        <v>1.0705012997358487E-4</v>
      </c>
      <c r="W2927" s="33">
        <f t="shared" si="877"/>
        <v>1.0902075070197803E-2</v>
      </c>
      <c r="X2927" s="33">
        <f t="shared" si="878"/>
        <v>1.03525665577342E-3</v>
      </c>
      <c r="Y2927" s="33">
        <f t="shared" si="879"/>
        <v>3.0504524508858655E-3</v>
      </c>
      <c r="Z2927" s="34">
        <f t="shared" si="880"/>
        <v>-9.17944024935613E-4</v>
      </c>
      <c r="AA2927" s="39">
        <f t="shared" si="881"/>
        <v>0</v>
      </c>
      <c r="AB2927" s="37">
        <f t="shared" si="882"/>
        <v>0</v>
      </c>
      <c r="AC2927" s="37">
        <f t="shared" si="885"/>
        <v>0</v>
      </c>
      <c r="AD2927" s="37">
        <f t="shared" si="885"/>
        <v>3.8800746103960199E-2</v>
      </c>
      <c r="AE2927" s="37">
        <f t="shared" si="885"/>
        <v>4.537664974431764E-2</v>
      </c>
      <c r="AF2927" s="37">
        <f t="shared" si="885"/>
        <v>0</v>
      </c>
      <c r="AG2927" s="37">
        <f t="shared" si="885"/>
        <v>0.14825042305374941</v>
      </c>
      <c r="AH2927" s="37">
        <f t="shared" si="885"/>
        <v>0</v>
      </c>
      <c r="AI2927" s="37">
        <f t="shared" si="885"/>
        <v>0</v>
      </c>
      <c r="AJ2927" s="37">
        <f t="shared" si="885"/>
        <v>0.76757218109797287</v>
      </c>
      <c r="AK2927" s="38">
        <f t="shared" si="885"/>
        <v>0</v>
      </c>
      <c r="AL2927" s="8">
        <f t="shared" si="883"/>
        <v>2.8312436770927779E-3</v>
      </c>
      <c r="AM2927" s="23">
        <f t="shared" si="884"/>
        <v>1.9638520767930374</v>
      </c>
    </row>
    <row r="2928" spans="2:39" x14ac:dyDescent="0.35">
      <c r="B2928" s="16">
        <v>40241</v>
      </c>
      <c r="C2928" s="5">
        <v>3.2400000000000003E-3</v>
      </c>
      <c r="D2928" s="35">
        <f t="shared" si="868"/>
        <v>2.7378507871321013E-3</v>
      </c>
      <c r="E2928" s="36">
        <f t="shared" si="869"/>
        <v>1.3818565747447746</v>
      </c>
      <c r="F2928" s="7">
        <v>2.1065311875494648</v>
      </c>
      <c r="G2928" s="7">
        <v>1.7676299163465468</v>
      </c>
      <c r="H2928" s="7">
        <v>1.0229730266201367</v>
      </c>
      <c r="I2928" s="7">
        <v>1.1421860452743233</v>
      </c>
      <c r="J2928" s="7">
        <v>1.3743827548905314</v>
      </c>
      <c r="K2928" s="7">
        <v>5.278969238213552</v>
      </c>
      <c r="L2928" s="7">
        <v>2.7358289720911944</v>
      </c>
      <c r="M2928" s="7">
        <v>1.4462568427428306</v>
      </c>
      <c r="N2928" s="7">
        <v>1.6009589512847715</v>
      </c>
      <c r="O2928" s="8">
        <v>3.3308782108336406</v>
      </c>
      <c r="P2928" s="32">
        <f t="shared" si="870"/>
        <v>8.7337440108914421E-6</v>
      </c>
      <c r="Q2928" s="33">
        <f t="shared" si="871"/>
        <v>7.6141230320359021E-4</v>
      </c>
      <c r="R2928" s="33">
        <f t="shared" si="872"/>
        <v>1.7212318008978933E-3</v>
      </c>
      <c r="S2928" s="33">
        <f t="shared" si="873"/>
        <v>3.3639852113009905E-3</v>
      </c>
      <c r="T2928" s="33">
        <f t="shared" si="874"/>
        <v>-1.4077328951032086E-3</v>
      </c>
      <c r="U2928" s="33">
        <f t="shared" si="875"/>
        <v>-1.4401043261966784E-3</v>
      </c>
      <c r="V2928" s="33">
        <f t="shared" si="876"/>
        <v>-1.8481709838077398E-3</v>
      </c>
      <c r="W2928" s="33">
        <f t="shared" si="877"/>
        <v>-1.2922413675089728E-2</v>
      </c>
      <c r="X2928" s="33">
        <f t="shared" si="878"/>
        <v>8.0473663812608009E-4</v>
      </c>
      <c r="Y2928" s="33">
        <f t="shared" si="879"/>
        <v>2.8250186408151912E-3</v>
      </c>
      <c r="Z2928" s="34">
        <f t="shared" si="880"/>
        <v>8.3247733667191071E-4</v>
      </c>
      <c r="AA2928" s="39">
        <f t="shared" si="881"/>
        <v>0</v>
      </c>
      <c r="AB2928" s="37">
        <f t="shared" si="882"/>
        <v>0</v>
      </c>
      <c r="AC2928" s="37">
        <f t="shared" si="885"/>
        <v>0</v>
      </c>
      <c r="AD2928" s="37">
        <f t="shared" si="885"/>
        <v>3.8800746103960199E-2</v>
      </c>
      <c r="AE2928" s="37">
        <f t="shared" si="885"/>
        <v>4.537664974431764E-2</v>
      </c>
      <c r="AF2928" s="37">
        <f t="shared" si="885"/>
        <v>0</v>
      </c>
      <c r="AG2928" s="37">
        <f t="shared" si="885"/>
        <v>0.14825042305374941</v>
      </c>
      <c r="AH2928" s="37">
        <f t="shared" si="885"/>
        <v>0</v>
      </c>
      <c r="AI2928" s="37">
        <f t="shared" si="885"/>
        <v>0</v>
      </c>
      <c r="AJ2928" s="37">
        <f t="shared" si="885"/>
        <v>0.76757218109797287</v>
      </c>
      <c r="AK2928" s="38">
        <f t="shared" si="885"/>
        <v>0</v>
      </c>
      <c r="AL2928" s="8">
        <f t="shared" si="883"/>
        <v>1.9610605231142994E-3</v>
      </c>
      <c r="AM2928" s="23">
        <f t="shared" si="884"/>
        <v>1.9677033095740726</v>
      </c>
    </row>
    <row r="2929" spans="2:39" x14ac:dyDescent="0.35">
      <c r="B2929" s="16">
        <v>40242</v>
      </c>
      <c r="C2929" s="5">
        <v>3.16E-3</v>
      </c>
      <c r="D2929" s="35">
        <f t="shared" si="868"/>
        <v>2.7378507871321013E-3</v>
      </c>
      <c r="E2929" s="36">
        <f t="shared" si="869"/>
        <v>1.3818688326922139</v>
      </c>
      <c r="F2929" s="7">
        <v>2.0983112611987638</v>
      </c>
      <c r="G2929" s="7">
        <v>1.7636694275611848</v>
      </c>
      <c r="H2929" s="7">
        <v>1.0359715742402116</v>
      </c>
      <c r="I2929" s="7">
        <v>1.1669287621716511</v>
      </c>
      <c r="J2929" s="7">
        <v>1.4166993614147705</v>
      </c>
      <c r="K2929" s="7">
        <v>5.4103834458381517</v>
      </c>
      <c r="L2929" s="7">
        <v>2.7478001980183602</v>
      </c>
      <c r="M2929" s="7">
        <v>1.4548740990134148</v>
      </c>
      <c r="N2929" s="7">
        <v>1.6063520230589468</v>
      </c>
      <c r="O2929" s="8">
        <v>3.3339233696885158</v>
      </c>
      <c r="P2929" s="32">
        <f t="shared" si="870"/>
        <v>8.8706365504176432E-6</v>
      </c>
      <c r="Q2929" s="33">
        <f t="shared" si="871"/>
        <v>-3.9021147179232329E-3</v>
      </c>
      <c r="R2929" s="33">
        <f t="shared" si="872"/>
        <v>-2.2405644692570226E-3</v>
      </c>
      <c r="S2929" s="33">
        <f t="shared" si="873"/>
        <v>1.2706637694076539E-2</v>
      </c>
      <c r="T2929" s="33">
        <f t="shared" si="874"/>
        <v>2.1662597787547977E-2</v>
      </c>
      <c r="U2929" s="33">
        <f t="shared" si="875"/>
        <v>3.0789535428658255E-2</v>
      </c>
      <c r="V2929" s="33">
        <f t="shared" si="876"/>
        <v>2.4893914265177841E-2</v>
      </c>
      <c r="W2929" s="33">
        <f t="shared" si="877"/>
        <v>4.3757216000295251E-3</v>
      </c>
      <c r="X2929" s="33">
        <f t="shared" si="878"/>
        <v>5.9583166806260746E-3</v>
      </c>
      <c r="Y2929" s="33">
        <f t="shared" si="879"/>
        <v>3.3686508763060008E-3</v>
      </c>
      <c r="Z2929" s="34">
        <f t="shared" si="880"/>
        <v>9.1422101383686893E-4</v>
      </c>
      <c r="AA2929" s="39">
        <f t="shared" si="881"/>
        <v>0</v>
      </c>
      <c r="AB2929" s="37">
        <f t="shared" si="882"/>
        <v>0</v>
      </c>
      <c r="AC2929" s="37">
        <f t="shared" si="885"/>
        <v>0</v>
      </c>
      <c r="AD2929" s="37">
        <f t="shared" si="885"/>
        <v>3.8800746103960199E-2</v>
      </c>
      <c r="AE2929" s="37">
        <f t="shared" si="885"/>
        <v>4.537664974431764E-2</v>
      </c>
      <c r="AF2929" s="37">
        <f t="shared" si="885"/>
        <v>0</v>
      </c>
      <c r="AG2929" s="37">
        <f t="shared" si="885"/>
        <v>0.14825042305374941</v>
      </c>
      <c r="AH2929" s="37">
        <f t="shared" si="885"/>
        <v>0</v>
      </c>
      <c r="AI2929" s="37">
        <f t="shared" si="885"/>
        <v>0</v>
      </c>
      <c r="AJ2929" s="37">
        <f t="shared" si="885"/>
        <v>0.76757218109797287</v>
      </c>
      <c r="AK2929" s="38">
        <f t="shared" si="885"/>
        <v>0</v>
      </c>
      <c r="AL2929" s="8">
        <f t="shared" si="883"/>
        <v>7.7522191571206458E-3</v>
      </c>
      <c r="AM2929" s="23">
        <f t="shared" si="884"/>
        <v>1.9829573768660824</v>
      </c>
    </row>
    <row r="2930" spans="2:39" x14ac:dyDescent="0.35">
      <c r="B2930" s="16">
        <v>40245</v>
      </c>
      <c r="C2930" s="5">
        <v>3.1199999999999999E-3</v>
      </c>
      <c r="D2930" s="35">
        <f t="shared" si="868"/>
        <v>8.2135523613963042E-3</v>
      </c>
      <c r="E2930" s="36">
        <f t="shared" si="869"/>
        <v>1.3819046988565777</v>
      </c>
      <c r="F2930" s="7">
        <v>2.0961475769172697</v>
      </c>
      <c r="G2930" s="7">
        <v>1.763078999775167</v>
      </c>
      <c r="H2930" s="7">
        <v>1.0364480723897402</v>
      </c>
      <c r="I2930" s="7">
        <v>1.1669590496039999</v>
      </c>
      <c r="J2930" s="7">
        <v>1.4275617847264599</v>
      </c>
      <c r="K2930" s="7">
        <v>5.4395248108381713</v>
      </c>
      <c r="L2930" s="7">
        <v>2.7458803054489209</v>
      </c>
      <c r="M2930" s="7">
        <v>1.4552156785883641</v>
      </c>
      <c r="N2930" s="7">
        <v>1.6135403364378922</v>
      </c>
      <c r="O2930" s="8">
        <v>3.3452704322036912</v>
      </c>
      <c r="P2930" s="32">
        <f t="shared" si="870"/>
        <v>2.5954825461971254E-5</v>
      </c>
      <c r="Q2930" s="33">
        <f t="shared" si="871"/>
        <v>-1.0311550633617106E-3</v>
      </c>
      <c r="R2930" s="33">
        <f t="shared" si="872"/>
        <v>-3.3477236538270727E-4</v>
      </c>
      <c r="S2930" s="33">
        <f t="shared" si="873"/>
        <v>4.5995291895728485E-4</v>
      </c>
      <c r="T2930" s="33">
        <f t="shared" si="874"/>
        <v>2.5954825461971254E-5</v>
      </c>
      <c r="U2930" s="33">
        <f t="shared" si="875"/>
        <v>7.6674159723215674E-3</v>
      </c>
      <c r="V2930" s="33">
        <f t="shared" si="876"/>
        <v>5.3861921787514699E-3</v>
      </c>
      <c r="W2930" s="33">
        <f t="shared" si="877"/>
        <v>-6.987016635430221E-4</v>
      </c>
      <c r="X2930" s="33">
        <f t="shared" si="878"/>
        <v>2.3478291020562203E-4</v>
      </c>
      <c r="Y2930" s="33">
        <f t="shared" si="879"/>
        <v>4.4749303239628446E-3</v>
      </c>
      <c r="Z2930" s="34">
        <f t="shared" si="880"/>
        <v>3.4035162950478703E-3</v>
      </c>
      <c r="AA2930" s="39">
        <f t="shared" si="881"/>
        <v>0</v>
      </c>
      <c r="AB2930" s="37">
        <f t="shared" si="882"/>
        <v>0</v>
      </c>
      <c r="AC2930" s="37">
        <f t="shared" si="885"/>
        <v>0</v>
      </c>
      <c r="AD2930" s="37">
        <f t="shared" si="885"/>
        <v>3.8800746103960199E-2</v>
      </c>
      <c r="AE2930" s="37">
        <f t="shared" si="885"/>
        <v>4.537664974431764E-2</v>
      </c>
      <c r="AF2930" s="37">
        <f t="shared" si="885"/>
        <v>0</v>
      </c>
      <c r="AG2930" s="37">
        <f t="shared" si="885"/>
        <v>0.14825042305374941</v>
      </c>
      <c r="AH2930" s="37">
        <f t="shared" si="885"/>
        <v>0</v>
      </c>
      <c r="AI2930" s="37">
        <f t="shared" si="885"/>
        <v>0</v>
      </c>
      <c r="AJ2930" s="37">
        <f t="shared" si="885"/>
        <v>0.76757218109797287</v>
      </c>
      <c r="AK2930" s="38">
        <f t="shared" si="885"/>
        <v>0</v>
      </c>
      <c r="AL2930" s="8">
        <f t="shared" si="883"/>
        <v>4.2523615576267205E-3</v>
      </c>
      <c r="AM2930" s="23">
        <f t="shared" si="884"/>
        <v>1.9913896285858799</v>
      </c>
    </row>
    <row r="2931" spans="2:39" x14ac:dyDescent="0.35">
      <c r="B2931" s="16">
        <v>40246</v>
      </c>
      <c r="C2931" s="5">
        <v>6.43E-3</v>
      </c>
      <c r="D2931" s="35">
        <f t="shared" si="868"/>
        <v>2.7378507871321013E-3</v>
      </c>
      <c r="E2931" s="36">
        <f t="shared" si="869"/>
        <v>1.3819165032170442</v>
      </c>
      <c r="F2931" s="7">
        <v>2.098700527586884</v>
      </c>
      <c r="G2931" s="7">
        <v>1.7681837317840894</v>
      </c>
      <c r="H2931" s="7">
        <v>1.0396530915640165</v>
      </c>
      <c r="I2931" s="7">
        <v>1.1681829875979679</v>
      </c>
      <c r="J2931" s="7">
        <v>1.4234431024832372</v>
      </c>
      <c r="K2931" s="7">
        <v>5.445059548245446</v>
      </c>
      <c r="L2931" s="7">
        <v>2.7339563914992828</v>
      </c>
      <c r="M2931" s="7">
        <v>1.4615135423366754</v>
      </c>
      <c r="N2931" s="7">
        <v>1.6154956102699733</v>
      </c>
      <c r="O2931" s="8">
        <v>3.3472099708102432</v>
      </c>
      <c r="P2931" s="32">
        <f t="shared" si="870"/>
        <v>8.5420944557768053E-6</v>
      </c>
      <c r="Q2931" s="33">
        <f t="shared" si="871"/>
        <v>1.2179250629713589E-3</v>
      </c>
      <c r="R2931" s="33">
        <f t="shared" si="872"/>
        <v>2.8953506958981912E-3</v>
      </c>
      <c r="S2931" s="33">
        <f t="shared" si="873"/>
        <v>3.0923104202282836E-3</v>
      </c>
      <c r="T2931" s="33">
        <f t="shared" si="874"/>
        <v>1.048826858477403E-3</v>
      </c>
      <c r="U2931" s="33">
        <f t="shared" si="875"/>
        <v>-2.8851166284279417E-3</v>
      </c>
      <c r="V2931" s="33">
        <f t="shared" si="876"/>
        <v>1.0175038444988349E-3</v>
      </c>
      <c r="W2931" s="33">
        <f t="shared" si="877"/>
        <v>-4.3424740422866037E-3</v>
      </c>
      <c r="X2931" s="33">
        <f t="shared" si="878"/>
        <v>4.3277871733904405E-3</v>
      </c>
      <c r="Y2931" s="33">
        <f t="shared" si="879"/>
        <v>1.2117911079916333E-3</v>
      </c>
      <c r="Z2931" s="34">
        <f t="shared" si="880"/>
        <v>5.7978529564617354E-4</v>
      </c>
      <c r="AA2931" s="39">
        <f t="shared" si="881"/>
        <v>0</v>
      </c>
      <c r="AB2931" s="37">
        <f t="shared" si="882"/>
        <v>0</v>
      </c>
      <c r="AC2931" s="37">
        <f t="shared" si="885"/>
        <v>0</v>
      </c>
      <c r="AD2931" s="37">
        <f t="shared" si="885"/>
        <v>3.8800746103960199E-2</v>
      </c>
      <c r="AE2931" s="37">
        <f t="shared" si="885"/>
        <v>4.537664974431764E-2</v>
      </c>
      <c r="AF2931" s="37">
        <f t="shared" si="885"/>
        <v>0</v>
      </c>
      <c r="AG2931" s="37">
        <f t="shared" si="885"/>
        <v>0.14825042305374941</v>
      </c>
      <c r="AH2931" s="37">
        <f t="shared" si="885"/>
        <v>0</v>
      </c>
      <c r="AI2931" s="37">
        <f t="shared" si="885"/>
        <v>0</v>
      </c>
      <c r="AJ2931" s="37">
        <f t="shared" si="885"/>
        <v>0.76757218109797287</v>
      </c>
      <c r="AK2931" s="38">
        <f t="shared" si="885"/>
        <v>0</v>
      </c>
      <c r="AL2931" s="8">
        <f t="shared" si="883"/>
        <v>1.2485587196915061E-3</v>
      </c>
      <c r="AM2931" s="23">
        <f t="shared" si="884"/>
        <v>1.993875995470954</v>
      </c>
    </row>
    <row r="2932" spans="2:39" x14ac:dyDescent="0.35">
      <c r="B2932" s="16">
        <v>40247</v>
      </c>
      <c r="C2932" s="5">
        <v>3.2600000000000003E-3</v>
      </c>
      <c r="D2932" s="35">
        <f t="shared" si="868"/>
        <v>2.7378507871321013E-3</v>
      </c>
      <c r="E2932" s="36">
        <f t="shared" si="869"/>
        <v>1.3819408310010708</v>
      </c>
      <c r="F2932" s="7">
        <v>2.0952517254251308</v>
      </c>
      <c r="G2932" s="7">
        <v>1.7650337587996034</v>
      </c>
      <c r="H2932" s="7">
        <v>1.0444510654490611</v>
      </c>
      <c r="I2932" s="7">
        <v>1.1791533700147836</v>
      </c>
      <c r="J2932" s="7">
        <v>1.4275991106496739</v>
      </c>
      <c r="K2932" s="7">
        <v>5.481263096528763</v>
      </c>
      <c r="L2932" s="7">
        <v>2.7300219944931619</v>
      </c>
      <c r="M2932" s="7">
        <v>1.4620262355222668</v>
      </c>
      <c r="N2932" s="7">
        <v>1.6183553902531045</v>
      </c>
      <c r="O2932" s="8">
        <v>3.343934175444208</v>
      </c>
      <c r="P2932" s="32">
        <f t="shared" si="870"/>
        <v>1.7604380561309085E-5</v>
      </c>
      <c r="Q2932" s="33">
        <f t="shared" si="871"/>
        <v>-1.6433036140314217E-3</v>
      </c>
      <c r="R2932" s="33">
        <f t="shared" si="872"/>
        <v>-1.7814737958863347E-3</v>
      </c>
      <c r="S2932" s="33">
        <f t="shared" si="873"/>
        <v>4.6149758260485285E-3</v>
      </c>
      <c r="T2932" s="33">
        <f t="shared" si="874"/>
        <v>9.390979438395286E-3</v>
      </c>
      <c r="U2932" s="33">
        <f t="shared" si="875"/>
        <v>2.9196868910223994E-3</v>
      </c>
      <c r="V2932" s="33">
        <f t="shared" si="876"/>
        <v>6.6488801385069518E-3</v>
      </c>
      <c r="W2932" s="33">
        <f t="shared" si="877"/>
        <v>-1.4390855020051108E-3</v>
      </c>
      <c r="X2932" s="33">
        <f t="shared" si="878"/>
        <v>3.5079605541787906E-4</v>
      </c>
      <c r="Y2932" s="33">
        <f t="shared" si="879"/>
        <v>1.7702183558723217E-3</v>
      </c>
      <c r="Z2932" s="34">
        <f t="shared" si="880"/>
        <v>-9.7866443832395067E-4</v>
      </c>
      <c r="AA2932" s="39">
        <f t="shared" si="881"/>
        <v>0</v>
      </c>
      <c r="AB2932" s="37">
        <f t="shared" si="882"/>
        <v>0</v>
      </c>
      <c r="AC2932" s="37">
        <f t="shared" si="885"/>
        <v>0</v>
      </c>
      <c r="AD2932" s="37">
        <f t="shared" si="885"/>
        <v>3.8800746103960199E-2</v>
      </c>
      <c r="AE2932" s="37">
        <f t="shared" si="885"/>
        <v>4.537664974431764E-2</v>
      </c>
      <c r="AF2932" s="37">
        <f t="shared" si="885"/>
        <v>0</v>
      </c>
      <c r="AG2932" s="37">
        <f t="shared" si="885"/>
        <v>0.14825042305374941</v>
      </c>
      <c r="AH2932" s="37">
        <f t="shared" si="885"/>
        <v>0</v>
      </c>
      <c r="AI2932" s="37">
        <f t="shared" si="885"/>
        <v>0</v>
      </c>
      <c r="AJ2932" s="37">
        <f t="shared" si="885"/>
        <v>0.76757218109797287</v>
      </c>
      <c r="AK2932" s="38">
        <f t="shared" si="885"/>
        <v>0</v>
      </c>
      <c r="AL2932" s="8">
        <f t="shared" si="883"/>
        <v>2.9496653478384878E-3</v>
      </c>
      <c r="AM2932" s="23">
        <f t="shared" si="884"/>
        <v>1.9997572624026816</v>
      </c>
    </row>
    <row r="2933" spans="2:39" x14ac:dyDescent="0.35">
      <c r="B2933" s="16">
        <v>40248</v>
      </c>
      <c r="C2933" s="5">
        <v>3.4600000000000004E-3</v>
      </c>
      <c r="D2933" s="35">
        <f t="shared" si="868"/>
        <v>2.7378507871321013E-3</v>
      </c>
      <c r="E2933" s="36">
        <f t="shared" si="869"/>
        <v>1.3819531653668724</v>
      </c>
      <c r="F2933" s="7">
        <v>2.0936859811004003</v>
      </c>
      <c r="G2933" s="7">
        <v>1.7620274397219873</v>
      </c>
      <c r="H2933" s="7">
        <v>1.0487904762257378</v>
      </c>
      <c r="I2933" s="7">
        <v>1.1734858066739668</v>
      </c>
      <c r="J2933" s="7">
        <v>1.4397199155415152</v>
      </c>
      <c r="K2933" s="7">
        <v>5.4764013291016216</v>
      </c>
      <c r="L2933" s="7">
        <v>2.7121248312917183</v>
      </c>
      <c r="M2933" s="7">
        <v>1.4607046621375452</v>
      </c>
      <c r="N2933" s="7">
        <v>1.6187035280129844</v>
      </c>
      <c r="O2933" s="8">
        <v>3.3497401871821375</v>
      </c>
      <c r="P2933" s="32">
        <f t="shared" si="870"/>
        <v>8.925393566006079E-6</v>
      </c>
      <c r="Q2933" s="33">
        <f t="shared" si="871"/>
        <v>-7.4728220276865098E-4</v>
      </c>
      <c r="R2933" s="33">
        <f t="shared" si="872"/>
        <v>-1.7032643498335887E-3</v>
      </c>
      <c r="S2933" s="33">
        <f t="shared" si="873"/>
        <v>4.1547286610417178E-3</v>
      </c>
      <c r="T2933" s="33">
        <f t="shared" si="874"/>
        <v>-4.8064683398612029E-3</v>
      </c>
      <c r="U2933" s="33">
        <f t="shared" si="875"/>
        <v>8.4903421425679415E-3</v>
      </c>
      <c r="V2933" s="33">
        <f t="shared" si="876"/>
        <v>-8.8697939535509196E-4</v>
      </c>
      <c r="W2933" s="33">
        <f t="shared" si="877"/>
        <v>-6.5556846199571472E-3</v>
      </c>
      <c r="X2933" s="33">
        <f t="shared" si="878"/>
        <v>-9.0393274252664746E-4</v>
      </c>
      <c r="Y2933" s="33">
        <f t="shared" si="879"/>
        <v>2.1511823792019769E-4</v>
      </c>
      <c r="Z2933" s="34">
        <f t="shared" si="880"/>
        <v>1.7362817069084269E-3</v>
      </c>
      <c r="AA2933" s="39">
        <f t="shared" si="881"/>
        <v>0</v>
      </c>
      <c r="AB2933" s="37">
        <f t="shared" si="882"/>
        <v>0</v>
      </c>
      <c r="AC2933" s="37">
        <f t="shared" si="885"/>
        <v>0</v>
      </c>
      <c r="AD2933" s="37">
        <f t="shared" si="885"/>
        <v>3.8800746103960199E-2</v>
      </c>
      <c r="AE2933" s="37">
        <f t="shared" si="885"/>
        <v>4.537664974431764E-2</v>
      </c>
      <c r="AF2933" s="37">
        <f t="shared" si="885"/>
        <v>0</v>
      </c>
      <c r="AG2933" s="37">
        <f t="shared" si="885"/>
        <v>0.14825042305374941</v>
      </c>
      <c r="AH2933" s="37">
        <f t="shared" si="885"/>
        <v>0</v>
      </c>
      <c r="AI2933" s="37">
        <f t="shared" si="885"/>
        <v>0</v>
      </c>
      <c r="AJ2933" s="37">
        <f t="shared" si="885"/>
        <v>0.76757218109797287</v>
      </c>
      <c r="AK2933" s="38">
        <f t="shared" si="885"/>
        <v>0</v>
      </c>
      <c r="AL2933" s="8">
        <f t="shared" si="883"/>
        <v>-2.3271153984099913E-5</v>
      </c>
      <c r="AM2933" s="23">
        <f t="shared" si="884"/>
        <v>1.9997107257434974</v>
      </c>
    </row>
    <row r="2934" spans="2:39" x14ac:dyDescent="0.35">
      <c r="B2934" s="16">
        <v>40249</v>
      </c>
      <c r="C2934" s="5">
        <v>3.3700000000000002E-3</v>
      </c>
      <c r="D2934" s="35">
        <f t="shared" si="868"/>
        <v>2.7378507871321013E-3</v>
      </c>
      <c r="E2934" s="36">
        <f t="shared" si="869"/>
        <v>1.3819662565590753</v>
      </c>
      <c r="F2934" s="7">
        <v>2.0940227065678285</v>
      </c>
      <c r="G2934" s="7">
        <v>1.7644300008123284</v>
      </c>
      <c r="H2934" s="7">
        <v>1.0494846305132906</v>
      </c>
      <c r="I2934" s="7">
        <v>1.1751219804046942</v>
      </c>
      <c r="J2934" s="7">
        <v>1.4518417316632131</v>
      </c>
      <c r="K2934" s="7">
        <v>5.4594678363276632</v>
      </c>
      <c r="L2934" s="7">
        <v>2.6822810239982053</v>
      </c>
      <c r="M2934" s="7">
        <v>1.4610407594806842</v>
      </c>
      <c r="N2934" s="7">
        <v>1.6195266828658357</v>
      </c>
      <c r="O2934" s="8">
        <v>3.369067283474978</v>
      </c>
      <c r="P2934" s="32">
        <f t="shared" si="870"/>
        <v>9.4729637234447495E-6</v>
      </c>
      <c r="Q2934" s="33">
        <f t="shared" si="871"/>
        <v>1.608290213852559E-4</v>
      </c>
      <c r="R2934" s="33">
        <f t="shared" si="872"/>
        <v>1.3635208148177203E-3</v>
      </c>
      <c r="S2934" s="33">
        <f t="shared" si="873"/>
        <v>6.6186173815263594E-4</v>
      </c>
      <c r="T2934" s="33">
        <f t="shared" si="874"/>
        <v>1.3942850620110026E-3</v>
      </c>
      <c r="U2934" s="33">
        <f t="shared" si="875"/>
        <v>8.4195654938470366E-3</v>
      </c>
      <c r="V2934" s="33">
        <f t="shared" si="876"/>
        <v>-3.0920839720006699E-3</v>
      </c>
      <c r="W2934" s="33">
        <f t="shared" si="877"/>
        <v>-1.1003847223101104E-2</v>
      </c>
      <c r="X2934" s="33">
        <f t="shared" si="878"/>
        <v>2.3009260656925434E-4</v>
      </c>
      <c r="Y2934" s="33">
        <f t="shared" si="879"/>
        <v>5.0852724949690398E-4</v>
      </c>
      <c r="Z2934" s="34">
        <f t="shared" si="880"/>
        <v>5.7697299530261592E-3</v>
      </c>
      <c r="AA2934" s="39">
        <f t="shared" si="881"/>
        <v>0</v>
      </c>
      <c r="AB2934" s="37">
        <f t="shared" si="882"/>
        <v>0</v>
      </c>
      <c r="AC2934" s="37">
        <f t="shared" si="885"/>
        <v>0</v>
      </c>
      <c r="AD2934" s="37">
        <f t="shared" si="885"/>
        <v>3.8800746103960199E-2</v>
      </c>
      <c r="AE2934" s="37">
        <f t="shared" si="885"/>
        <v>4.537664974431764E-2</v>
      </c>
      <c r="AF2934" s="37">
        <f t="shared" si="885"/>
        <v>0</v>
      </c>
      <c r="AG2934" s="37">
        <f t="shared" si="885"/>
        <v>0.14825042305374941</v>
      </c>
      <c r="AH2934" s="37">
        <f t="shared" si="885"/>
        <v>0</v>
      </c>
      <c r="AI2934" s="37">
        <f t="shared" si="885"/>
        <v>0</v>
      </c>
      <c r="AJ2934" s="37">
        <f t="shared" si="885"/>
        <v>0.76757218109797287</v>
      </c>
      <c r="AK2934" s="38">
        <f t="shared" si="885"/>
        <v>0</v>
      </c>
      <c r="AL2934" s="8">
        <f t="shared" si="883"/>
        <v>2.0877327237868134E-5</v>
      </c>
      <c r="AM2934" s="23">
        <f t="shared" si="884"/>
        <v>1.9997524743586998</v>
      </c>
    </row>
    <row r="2935" spans="2:39" x14ac:dyDescent="0.35">
      <c r="B2935" s="16">
        <v>40252</v>
      </c>
      <c r="C2935" s="5">
        <v>3.3300000000000001E-3</v>
      </c>
      <c r="D2935" s="35">
        <f t="shared" si="868"/>
        <v>8.2135523613963042E-3</v>
      </c>
      <c r="E2935" s="36">
        <f t="shared" si="869"/>
        <v>1.3820045089310229</v>
      </c>
      <c r="F2935" s="7">
        <v>2.0950313709110193</v>
      </c>
      <c r="G2935" s="7">
        <v>1.7665466504290233</v>
      </c>
      <c r="H2935" s="7">
        <v>1.0486046207497595</v>
      </c>
      <c r="I2935" s="7">
        <v>1.165016736725252</v>
      </c>
      <c r="J2935" s="7">
        <v>1.4417677486019924</v>
      </c>
      <c r="K2935" s="7">
        <v>5.4235095974281746</v>
      </c>
      <c r="L2935" s="7">
        <v>2.6544762977862395</v>
      </c>
      <c r="M2935" s="7">
        <v>1.4593962829479188</v>
      </c>
      <c r="N2935" s="7">
        <v>1.6219768024165642</v>
      </c>
      <c r="O2935" s="8">
        <v>3.3740592060579808</v>
      </c>
      <c r="P2935" s="32">
        <f t="shared" si="870"/>
        <v>2.7679671458002986E-5</v>
      </c>
      <c r="Q2935" s="33">
        <f t="shared" si="871"/>
        <v>4.816873952833145E-4</v>
      </c>
      <c r="R2935" s="33">
        <f t="shared" si="872"/>
        <v>1.1996223231980352E-3</v>
      </c>
      <c r="S2935" s="33">
        <f t="shared" si="873"/>
        <v>-8.3851610394780618E-4</v>
      </c>
      <c r="T2935" s="33">
        <f t="shared" si="874"/>
        <v>-8.5993146651568431E-3</v>
      </c>
      <c r="U2935" s="33">
        <f t="shared" si="875"/>
        <v>-6.9387611896787327E-3</v>
      </c>
      <c r="V2935" s="33">
        <f t="shared" si="876"/>
        <v>-6.5863999894312242E-3</v>
      </c>
      <c r="W2935" s="33">
        <f t="shared" si="877"/>
        <v>-1.0366074979913931E-2</v>
      </c>
      <c r="X2935" s="33">
        <f t="shared" si="878"/>
        <v>-1.1255514413917034E-3</v>
      </c>
      <c r="Y2935" s="33">
        <f t="shared" si="879"/>
        <v>1.5128614901194215E-3</v>
      </c>
      <c r="Z2935" s="34">
        <f t="shared" si="880"/>
        <v>1.4816927543976899E-3</v>
      </c>
      <c r="AA2935" s="39">
        <f t="shared" si="881"/>
        <v>0</v>
      </c>
      <c r="AB2935" s="37">
        <f t="shared" si="882"/>
        <v>0</v>
      </c>
      <c r="AC2935" s="37">
        <f t="shared" si="885"/>
        <v>0</v>
      </c>
      <c r="AD2935" s="37">
        <f t="shared" si="885"/>
        <v>3.8800746103960199E-2</v>
      </c>
      <c r="AE2935" s="37">
        <f t="shared" si="885"/>
        <v>4.537664974431764E-2</v>
      </c>
      <c r="AF2935" s="37">
        <f t="shared" si="885"/>
        <v>0</v>
      </c>
      <c r="AG2935" s="37">
        <f t="shared" si="885"/>
        <v>0.14825042305374941</v>
      </c>
      <c r="AH2935" s="37">
        <f t="shared" si="885"/>
        <v>0</v>
      </c>
      <c r="AI2935" s="37">
        <f t="shared" si="885"/>
        <v>0</v>
      </c>
      <c r="AJ2935" s="37">
        <f t="shared" si="885"/>
        <v>0.76757218109797287</v>
      </c>
      <c r="AK2935" s="38">
        <f t="shared" si="885"/>
        <v>0</v>
      </c>
      <c r="AL2935" s="8">
        <f t="shared" si="883"/>
        <v>-2.3794933121965294E-4</v>
      </c>
      <c r="AM2935" s="23">
        <f t="shared" si="884"/>
        <v>1.9992766345948214</v>
      </c>
    </row>
    <row r="2936" spans="2:39" x14ac:dyDescent="0.35">
      <c r="B2936" s="16">
        <v>40253</v>
      </c>
      <c r="C2936" s="5">
        <v>3.2100000000000002E-3</v>
      </c>
      <c r="D2936" s="35">
        <f t="shared" si="868"/>
        <v>2.7378507871321013E-3</v>
      </c>
      <c r="E2936" s="36">
        <f t="shared" si="869"/>
        <v>1.3820171087257245</v>
      </c>
      <c r="F2936" s="7">
        <v>2.103923775471221</v>
      </c>
      <c r="G2936" s="7">
        <v>1.7687896495546869</v>
      </c>
      <c r="H2936" s="7">
        <v>1.0570499357812106</v>
      </c>
      <c r="I2936" s="7">
        <v>1.1788121753804868</v>
      </c>
      <c r="J2936" s="7">
        <v>1.4506130655146736</v>
      </c>
      <c r="K2936" s="7">
        <v>5.4793701719861687</v>
      </c>
      <c r="L2936" s="7">
        <v>2.6863624702391138</v>
      </c>
      <c r="M2936" s="7">
        <v>1.4643035390276677</v>
      </c>
      <c r="N2936" s="7">
        <v>1.6233342617263031</v>
      </c>
      <c r="O2936" s="8">
        <v>3.3771007798744361</v>
      </c>
      <c r="P2936" s="32">
        <f t="shared" si="870"/>
        <v>9.1170431211207159E-6</v>
      </c>
      <c r="Q2936" s="33">
        <f t="shared" si="871"/>
        <v>4.2445209573807041E-3</v>
      </c>
      <c r="R2936" s="33">
        <f t="shared" si="872"/>
        <v>1.2697084026163097E-3</v>
      </c>
      <c r="S2936" s="33">
        <f t="shared" si="873"/>
        <v>8.053860210355257E-3</v>
      </c>
      <c r="T2936" s="33">
        <f t="shared" si="874"/>
        <v>1.1841408127760022E-2</v>
      </c>
      <c r="U2936" s="33">
        <f t="shared" si="875"/>
        <v>6.1350497826422323E-3</v>
      </c>
      <c r="V2936" s="33">
        <f t="shared" si="876"/>
        <v>1.0299709727531914E-2</v>
      </c>
      <c r="W2936" s="33">
        <f t="shared" si="877"/>
        <v>1.2012227225184358E-2</v>
      </c>
      <c r="X2936" s="33">
        <f t="shared" si="878"/>
        <v>3.3625247214119636E-3</v>
      </c>
      <c r="Y2936" s="33">
        <f t="shared" si="879"/>
        <v>8.3691659937223939E-4</v>
      </c>
      <c r="Z2936" s="34">
        <f t="shared" si="880"/>
        <v>9.0145834163024574E-4</v>
      </c>
      <c r="AA2936" s="39">
        <f t="shared" si="881"/>
        <v>0</v>
      </c>
      <c r="AB2936" s="37">
        <f t="shared" si="882"/>
        <v>0</v>
      </c>
      <c r="AC2936" s="37">
        <f t="shared" si="885"/>
        <v>0</v>
      </c>
      <c r="AD2936" s="37">
        <f t="shared" si="885"/>
        <v>3.8800746103960199E-2</v>
      </c>
      <c r="AE2936" s="37">
        <f t="shared" si="885"/>
        <v>4.537664974431764E-2</v>
      </c>
      <c r="AF2936" s="37">
        <f t="shared" si="885"/>
        <v>0</v>
      </c>
      <c r="AG2936" s="37">
        <f t="shared" si="885"/>
        <v>0.14825042305374941</v>
      </c>
      <c r="AH2936" s="37">
        <f t="shared" si="885"/>
        <v>0</v>
      </c>
      <c r="AI2936" s="37">
        <f t="shared" si="885"/>
        <v>0</v>
      </c>
      <c r="AJ2936" s="37">
        <f t="shared" si="885"/>
        <v>0.76757218109797287</v>
      </c>
      <c r="AK2936" s="38">
        <f t="shared" si="885"/>
        <v>0</v>
      </c>
      <c r="AL2936" s="8">
        <f t="shared" si="883"/>
        <v>3.019149438286337E-3</v>
      </c>
      <c r="AM2936" s="23">
        <f t="shared" si="884"/>
        <v>2.0053127495231373</v>
      </c>
    </row>
    <row r="2937" spans="2:39" x14ac:dyDescent="0.35">
      <c r="B2937" s="16">
        <v>40254</v>
      </c>
      <c r="C2937" s="5">
        <v>3.2799999999999999E-3</v>
      </c>
      <c r="D2937" s="35">
        <f t="shared" si="868"/>
        <v>2.7378507871321013E-3</v>
      </c>
      <c r="E2937" s="36">
        <f t="shared" si="869"/>
        <v>1.3820292545845034</v>
      </c>
      <c r="F2937" s="7">
        <v>2.1039422658074818</v>
      </c>
      <c r="G2937" s="7">
        <v>1.7730999553784879</v>
      </c>
      <c r="H2937" s="7">
        <v>1.0627776033741096</v>
      </c>
      <c r="I2937" s="7">
        <v>1.1888027542215183</v>
      </c>
      <c r="J2937" s="7">
        <v>1.4560391286689134</v>
      </c>
      <c r="K2937" s="7">
        <v>5.5358077061476019</v>
      </c>
      <c r="L2937" s="7">
        <v>2.720239721553964</v>
      </c>
      <c r="M2937" s="7">
        <v>1.4643731431090881</v>
      </c>
      <c r="N2937" s="7">
        <v>1.6291971649078452</v>
      </c>
      <c r="O2937" s="8">
        <v>3.3886810502829041</v>
      </c>
      <c r="P2937" s="32">
        <f t="shared" si="870"/>
        <v>8.7885010267019226E-6</v>
      </c>
      <c r="Q2937" s="33">
        <f t="shared" si="871"/>
        <v>8.7885010267019226E-6</v>
      </c>
      <c r="R2937" s="33">
        <f t="shared" si="872"/>
        <v>2.4368673939754171E-3</v>
      </c>
      <c r="S2937" s="33">
        <f t="shared" si="873"/>
        <v>5.4185402212487688E-3</v>
      </c>
      <c r="T2937" s="33">
        <f t="shared" si="874"/>
        <v>8.4751235605509123E-3</v>
      </c>
      <c r="U2937" s="33">
        <f t="shared" si="875"/>
        <v>3.7405310094285049E-3</v>
      </c>
      <c r="V2937" s="33">
        <f t="shared" si="876"/>
        <v>1.0300003903728872E-2</v>
      </c>
      <c r="W2937" s="33">
        <f t="shared" si="877"/>
        <v>1.2610826606669567E-2</v>
      </c>
      <c r="X2937" s="33">
        <f t="shared" si="878"/>
        <v>4.7533915998432263E-5</v>
      </c>
      <c r="Y2937" s="33">
        <f t="shared" si="879"/>
        <v>3.6116426048367067E-3</v>
      </c>
      <c r="Z2937" s="34">
        <f t="shared" si="880"/>
        <v>3.4290568044281766E-3</v>
      </c>
      <c r="AA2937" s="39">
        <f t="shared" si="881"/>
        <v>0</v>
      </c>
      <c r="AB2937" s="37">
        <f t="shared" si="882"/>
        <v>0</v>
      </c>
      <c r="AC2937" s="37">
        <f t="shared" si="885"/>
        <v>0</v>
      </c>
      <c r="AD2937" s="37">
        <f t="shared" si="885"/>
        <v>3.8800746103960199E-2</v>
      </c>
      <c r="AE2937" s="37">
        <f t="shared" si="885"/>
        <v>4.537664974431764E-2</v>
      </c>
      <c r="AF2937" s="37">
        <f t="shared" si="885"/>
        <v>0</v>
      </c>
      <c r="AG2937" s="37">
        <f t="shared" si="885"/>
        <v>0.14825042305374941</v>
      </c>
      <c r="AH2937" s="37">
        <f t="shared" si="885"/>
        <v>0</v>
      </c>
      <c r="AI2937" s="37">
        <f t="shared" si="885"/>
        <v>0</v>
      </c>
      <c r="AJ2937" s="37">
        <f t="shared" si="885"/>
        <v>0.76757218109797287</v>
      </c>
      <c r="AK2937" s="38">
        <f t="shared" si="885"/>
        <v>0</v>
      </c>
      <c r="AL2937" s="8">
        <f t="shared" si="883"/>
        <v>4.893992444449654E-3</v>
      </c>
      <c r="AM2937" s="23">
        <f t="shared" si="884"/>
        <v>2.0151267349680619</v>
      </c>
    </row>
    <row r="2938" spans="2:39" x14ac:dyDescent="0.35">
      <c r="B2938" s="16">
        <v>40255</v>
      </c>
      <c r="C2938" s="5">
        <v>3.32E-3</v>
      </c>
      <c r="D2938" s="35">
        <f t="shared" si="868"/>
        <v>2.7378507871321013E-3</v>
      </c>
      <c r="E2938" s="36">
        <f t="shared" si="869"/>
        <v>1.382041665415318</v>
      </c>
      <c r="F2938" s="7">
        <v>2.0992075193100184</v>
      </c>
      <c r="G2938" s="7">
        <v>1.7720024115767041</v>
      </c>
      <c r="H2938" s="7">
        <v>1.0630119744024731</v>
      </c>
      <c r="I2938" s="7">
        <v>1.1821598908673401</v>
      </c>
      <c r="J2938" s="7">
        <v>1.449926556455208</v>
      </c>
      <c r="K2938" s="7">
        <v>5.4942583229716533</v>
      </c>
      <c r="L2938" s="7">
        <v>2.7003500637007911</v>
      </c>
      <c r="M2938" s="7">
        <v>1.466530936663536</v>
      </c>
      <c r="N2938" s="7">
        <v>1.6308511629141247</v>
      </c>
      <c r="O2938" s="8">
        <v>3.3818029660072821</v>
      </c>
      <c r="P2938" s="32">
        <f t="shared" si="870"/>
        <v>8.9801505818165595E-6</v>
      </c>
      <c r="Q2938" s="33">
        <f t="shared" si="871"/>
        <v>-2.2504165510673912E-3</v>
      </c>
      <c r="R2938" s="33">
        <f t="shared" si="872"/>
        <v>-6.1899714026525388E-4</v>
      </c>
      <c r="S2938" s="33">
        <f t="shared" si="873"/>
        <v>2.20526879395333E-4</v>
      </c>
      <c r="T2938" s="33">
        <f t="shared" si="874"/>
        <v>-5.5878599966133757E-3</v>
      </c>
      <c r="U2938" s="33">
        <f t="shared" si="875"/>
        <v>-4.1980823820946256E-3</v>
      </c>
      <c r="V2938" s="33">
        <f t="shared" si="876"/>
        <v>-7.5055683617418767E-3</v>
      </c>
      <c r="W2938" s="33">
        <f t="shared" si="877"/>
        <v>-7.3117298065961123E-3</v>
      </c>
      <c r="X2938" s="33">
        <f t="shared" si="878"/>
        <v>1.4735271297494634E-3</v>
      </c>
      <c r="Y2938" s="33">
        <f t="shared" si="879"/>
        <v>1.0152227378650291E-3</v>
      </c>
      <c r="Z2938" s="34">
        <f t="shared" si="880"/>
        <v>-2.029723120459459E-3</v>
      </c>
      <c r="AA2938" s="39">
        <f t="shared" si="881"/>
        <v>0</v>
      </c>
      <c r="AB2938" s="37">
        <f t="shared" si="882"/>
        <v>0</v>
      </c>
      <c r="AC2938" s="37">
        <f t="shared" si="885"/>
        <v>0</v>
      </c>
      <c r="AD2938" s="37">
        <f t="shared" si="885"/>
        <v>3.8800746103960199E-2</v>
      </c>
      <c r="AE2938" s="37">
        <f t="shared" si="885"/>
        <v>4.537664974431764E-2</v>
      </c>
      <c r="AF2938" s="37">
        <f t="shared" si="885"/>
        <v>0</v>
      </c>
      <c r="AG2938" s="37">
        <f t="shared" si="885"/>
        <v>0.14825042305374941</v>
      </c>
      <c r="AH2938" s="37">
        <f t="shared" si="885"/>
        <v>0</v>
      </c>
      <c r="AI2938" s="37">
        <f t="shared" si="885"/>
        <v>0</v>
      </c>
      <c r="AJ2938" s="37">
        <f t="shared" si="885"/>
        <v>0.76757218109797287</v>
      </c>
      <c r="AK2938" s="38">
        <f t="shared" si="885"/>
        <v>0</v>
      </c>
      <c r="AL2938" s="8">
        <f t="shared" si="883"/>
        <v>-5.7844871211384637E-4</v>
      </c>
      <c r="AM2938" s="23">
        <f t="shared" si="884"/>
        <v>2.0139610875034735</v>
      </c>
    </row>
    <row r="2939" spans="2:39" x14ac:dyDescent="0.35">
      <c r="B2939" s="16">
        <v>40256</v>
      </c>
      <c r="C2939" s="5">
        <v>3.3800000000000002E-3</v>
      </c>
      <c r="D2939" s="35">
        <f t="shared" si="868"/>
        <v>2.7378507871321013E-3</v>
      </c>
      <c r="E2939" s="36">
        <f t="shared" si="869"/>
        <v>1.3820542277105381</v>
      </c>
      <c r="F2939" s="7">
        <v>2.0970082148040672</v>
      </c>
      <c r="G2939" s="7">
        <v>1.7736091993806211</v>
      </c>
      <c r="H2939" s="7">
        <v>1.0584468519936412</v>
      </c>
      <c r="I2939" s="7">
        <v>1.1742694869450874</v>
      </c>
      <c r="J2939" s="7">
        <v>1.4472330296723914</v>
      </c>
      <c r="K2939" s="7">
        <v>5.437860089229007</v>
      </c>
      <c r="L2939" s="7">
        <v>2.6784689152465657</v>
      </c>
      <c r="M2939" s="7">
        <v>1.4592447506764281</v>
      </c>
      <c r="N2939" s="7">
        <v>1.6314854309903011</v>
      </c>
      <c r="O2939" s="8">
        <v>3.3909047923098532</v>
      </c>
      <c r="P2939" s="32">
        <f t="shared" si="870"/>
        <v>9.0896646132154757E-6</v>
      </c>
      <c r="Q2939" s="33">
        <f t="shared" si="871"/>
        <v>-1.0476832260366553E-3</v>
      </c>
      <c r="R2939" s="33">
        <f t="shared" si="872"/>
        <v>9.0676389231725274E-4</v>
      </c>
      <c r="S2939" s="33">
        <f t="shared" si="873"/>
        <v>-4.2945164483193521E-3</v>
      </c>
      <c r="T2939" s="33">
        <f t="shared" si="874"/>
        <v>-6.6745657530840052E-3</v>
      </c>
      <c r="U2939" s="33">
        <f t="shared" si="875"/>
        <v>-1.857698771585814E-3</v>
      </c>
      <c r="V2939" s="33">
        <f t="shared" si="876"/>
        <v>-1.0264940311751181E-2</v>
      </c>
      <c r="W2939" s="33">
        <f t="shared" si="877"/>
        <v>-8.1030784668849609E-3</v>
      </c>
      <c r="X2939" s="33">
        <f t="shared" si="878"/>
        <v>-4.9683138657029557E-3</v>
      </c>
      <c r="Y2939" s="33">
        <f t="shared" si="879"/>
        <v>3.8891843143007421E-4</v>
      </c>
      <c r="Z2939" s="34">
        <f t="shared" si="880"/>
        <v>2.6914123602290729E-3</v>
      </c>
      <c r="AA2939" s="39">
        <f t="shared" si="881"/>
        <v>0</v>
      </c>
      <c r="AB2939" s="37">
        <f t="shared" si="882"/>
        <v>0</v>
      </c>
      <c r="AC2939" s="37">
        <f t="shared" si="885"/>
        <v>0</v>
      </c>
      <c r="AD2939" s="37">
        <f t="shared" si="885"/>
        <v>3.8800746103960199E-2</v>
      </c>
      <c r="AE2939" s="37">
        <f t="shared" si="885"/>
        <v>4.537664974431764E-2</v>
      </c>
      <c r="AF2939" s="37">
        <f t="shared" si="885"/>
        <v>0</v>
      </c>
      <c r="AG2939" s="37">
        <f t="shared" si="885"/>
        <v>0.14825042305374941</v>
      </c>
      <c r="AH2939" s="37">
        <f t="shared" si="885"/>
        <v>0</v>
      </c>
      <c r="AI2939" s="37">
        <f t="shared" si="885"/>
        <v>0</v>
      </c>
      <c r="AJ2939" s="37">
        <f t="shared" si="885"/>
        <v>0.76757218109797287</v>
      </c>
      <c r="AK2939" s="38">
        <f t="shared" si="885"/>
        <v>0</v>
      </c>
      <c r="AL2939" s="8">
        <f t="shared" si="883"/>
        <v>-1.6927586498802448E-3</v>
      </c>
      <c r="AM2939" s="23">
        <f t="shared" si="884"/>
        <v>2.0105519374520795</v>
      </c>
    </row>
    <row r="2940" spans="2:39" x14ac:dyDescent="0.35">
      <c r="B2940" s="16">
        <v>40259</v>
      </c>
      <c r="C2940" s="5">
        <v>3.4200000000000003E-3</v>
      </c>
      <c r="D2940" s="35">
        <f t="shared" si="868"/>
        <v>8.2135523613963042E-3</v>
      </c>
      <c r="E2940" s="36">
        <f t="shared" si="869"/>
        <v>1.3820925960332457</v>
      </c>
      <c r="F2940" s="7">
        <v>2.1027710100161685</v>
      </c>
      <c r="G2940" s="7">
        <v>1.7792259756745621</v>
      </c>
      <c r="H2940" s="7">
        <v>1.0637452053637284</v>
      </c>
      <c r="I2940" s="7">
        <v>1.1705593331887567</v>
      </c>
      <c r="J2940" s="7">
        <v>1.4445664262044364</v>
      </c>
      <c r="K2940" s="7">
        <v>5.4506645785718675</v>
      </c>
      <c r="L2940" s="7">
        <v>2.6765517923952191</v>
      </c>
      <c r="M2940" s="7">
        <v>1.4662137583259041</v>
      </c>
      <c r="N2940" s="7">
        <v>1.6314742523810308</v>
      </c>
      <c r="O2940" s="8">
        <v>3.3832182582714849</v>
      </c>
      <c r="P2940" s="32">
        <f t="shared" si="870"/>
        <v>2.7761806981496662E-5</v>
      </c>
      <c r="Q2940" s="33">
        <f t="shared" si="871"/>
        <v>2.7481033080454242E-3</v>
      </c>
      <c r="R2940" s="33">
        <f t="shared" si="872"/>
        <v>3.1668624045828597E-3</v>
      </c>
      <c r="S2940" s="33">
        <f t="shared" si="873"/>
        <v>5.0057812162296322E-3</v>
      </c>
      <c r="T2940" s="33">
        <f t="shared" si="874"/>
        <v>-3.1595419940466662E-3</v>
      </c>
      <c r="U2940" s="33">
        <f t="shared" si="875"/>
        <v>-1.8425529360386328E-3</v>
      </c>
      <c r="V2940" s="33">
        <f t="shared" si="876"/>
        <v>2.3546926792439304E-3</v>
      </c>
      <c r="W2940" s="33">
        <f t="shared" si="877"/>
        <v>-7.1575325755468544E-4</v>
      </c>
      <c r="X2940" s="33">
        <f t="shared" si="878"/>
        <v>4.775763384617715E-3</v>
      </c>
      <c r="Y2940" s="33">
        <f t="shared" si="879"/>
        <v>-6.8517984027627321E-6</v>
      </c>
      <c r="Z2940" s="34">
        <f t="shared" si="880"/>
        <v>-2.2668091583698535E-3</v>
      </c>
      <c r="AA2940" s="39">
        <f t="shared" si="881"/>
        <v>0</v>
      </c>
      <c r="AB2940" s="37">
        <f t="shared" si="882"/>
        <v>0</v>
      </c>
      <c r="AC2940" s="37">
        <f t="shared" si="885"/>
        <v>0</v>
      </c>
      <c r="AD2940" s="37">
        <f t="shared" ref="AC2940:AK2968" si="886">AD$8</f>
        <v>3.8800746103960199E-2</v>
      </c>
      <c r="AE2940" s="37">
        <f t="shared" si="886"/>
        <v>4.537664974431764E-2</v>
      </c>
      <c r="AF2940" s="37">
        <f t="shared" si="886"/>
        <v>0</v>
      </c>
      <c r="AG2940" s="37">
        <f t="shared" si="886"/>
        <v>0.14825042305374941</v>
      </c>
      <c r="AH2940" s="37">
        <f t="shared" si="886"/>
        <v>0</v>
      </c>
      <c r="AI2940" s="37">
        <f t="shared" si="886"/>
        <v>0</v>
      </c>
      <c r="AJ2940" s="37">
        <f t="shared" si="886"/>
        <v>0.76757218109797287</v>
      </c>
      <c r="AK2940" s="38">
        <f t="shared" si="886"/>
        <v>0</v>
      </c>
      <c r="AL2940" s="8">
        <f t="shared" si="883"/>
        <v>3.9468355162160771E-4</v>
      </c>
      <c r="AM2940" s="23">
        <f t="shared" si="884"/>
        <v>2.0113454692314727</v>
      </c>
    </row>
    <row r="2941" spans="2:39" x14ac:dyDescent="0.35">
      <c r="B2941" s="16">
        <v>40260</v>
      </c>
      <c r="C2941" s="5">
        <v>3.4800000000000005E-3</v>
      </c>
      <c r="D2941" s="35">
        <f t="shared" si="868"/>
        <v>2.7378507871321013E-3</v>
      </c>
      <c r="E2941" s="36">
        <f t="shared" si="869"/>
        <v>1.3821055371877384</v>
      </c>
      <c r="F2941" s="7">
        <v>2.1027906992067349</v>
      </c>
      <c r="G2941" s="7">
        <v>1.7805152273284062</v>
      </c>
      <c r="H2941" s="7">
        <v>1.0706175976970571</v>
      </c>
      <c r="I2941" s="7">
        <v>1.1817986595949552</v>
      </c>
      <c r="J2941" s="7">
        <v>1.4561194963273973</v>
      </c>
      <c r="K2941" s="7">
        <v>5.4896010116679932</v>
      </c>
      <c r="L2941" s="7">
        <v>2.6745853535177417</v>
      </c>
      <c r="M2941" s="7">
        <v>1.4660516184472063</v>
      </c>
      <c r="N2941" s="7">
        <v>1.6335213582662071</v>
      </c>
      <c r="O2941" s="8">
        <v>3.3846029000426978</v>
      </c>
      <c r="P2941" s="32">
        <f t="shared" si="870"/>
        <v>9.3634496920458332E-6</v>
      </c>
      <c r="Q2941" s="33">
        <f t="shared" si="871"/>
        <v>9.3634496920458332E-6</v>
      </c>
      <c r="R2941" s="33">
        <f t="shared" si="872"/>
        <v>7.2461377670429705E-4</v>
      </c>
      <c r="S2941" s="33">
        <f t="shared" si="873"/>
        <v>6.4605624529971983E-3</v>
      </c>
      <c r="T2941" s="33">
        <f t="shared" si="874"/>
        <v>9.601671685946167E-3</v>
      </c>
      <c r="U2941" s="33">
        <f t="shared" si="875"/>
        <v>7.9976039269555876E-3</v>
      </c>
      <c r="V2941" s="33">
        <f t="shared" si="876"/>
        <v>7.143428573681776E-3</v>
      </c>
      <c r="W2941" s="33">
        <f t="shared" si="877"/>
        <v>-7.346911362091646E-4</v>
      </c>
      <c r="X2941" s="33">
        <f t="shared" si="878"/>
        <v>-1.1058406577968416E-4</v>
      </c>
      <c r="Y2941" s="33">
        <f t="shared" si="879"/>
        <v>1.2547583157924702E-3</v>
      </c>
      <c r="Z2941" s="34">
        <f t="shared" si="880"/>
        <v>4.0926764562931872E-4</v>
      </c>
      <c r="AA2941" s="39">
        <f t="shared" si="881"/>
        <v>0</v>
      </c>
      <c r="AB2941" s="37">
        <f t="shared" si="882"/>
        <v>0</v>
      </c>
      <c r="AC2941" s="37">
        <f t="shared" si="886"/>
        <v>0</v>
      </c>
      <c r="AD2941" s="37">
        <f t="shared" si="886"/>
        <v>3.8800746103960199E-2</v>
      </c>
      <c r="AE2941" s="37">
        <f t="shared" si="886"/>
        <v>4.537664974431764E-2</v>
      </c>
      <c r="AF2941" s="37">
        <f t="shared" si="886"/>
        <v>0</v>
      </c>
      <c r="AG2941" s="37">
        <f t="shared" si="886"/>
        <v>0.14825042305374941</v>
      </c>
      <c r="AH2941" s="37">
        <f t="shared" si="886"/>
        <v>0</v>
      </c>
      <c r="AI2941" s="37">
        <f t="shared" si="886"/>
        <v>0</v>
      </c>
      <c r="AJ2941" s="37">
        <f t="shared" si="886"/>
        <v>0.76757218109797287</v>
      </c>
      <c r="AK2941" s="38">
        <f t="shared" si="886"/>
        <v>0</v>
      </c>
      <c r="AL2941" s="8">
        <f t="shared" si="883"/>
        <v>2.7085002217868441E-3</v>
      </c>
      <c r="AM2941" s="23">
        <f t="shared" si="884"/>
        <v>2.016793198880976</v>
      </c>
    </row>
    <row r="2942" spans="2:39" x14ac:dyDescent="0.35">
      <c r="B2942" s="16">
        <v>40261</v>
      </c>
      <c r="C2942" s="5">
        <v>3.3E-3</v>
      </c>
      <c r="D2942" s="35">
        <f t="shared" si="868"/>
        <v>2.7378507871321013E-3</v>
      </c>
      <c r="E2942" s="36">
        <f t="shared" si="869"/>
        <v>1.3821187055033288</v>
      </c>
      <c r="F2942" s="7">
        <v>2.0815766241104723</v>
      </c>
      <c r="G2942" s="7">
        <v>1.7784642099407941</v>
      </c>
      <c r="H2942" s="7">
        <v>1.0660527999812468</v>
      </c>
      <c r="I2942" s="7">
        <v>1.1780670951380514</v>
      </c>
      <c r="J2942" s="7">
        <v>1.4595525265512934</v>
      </c>
      <c r="K2942" s="7">
        <v>5.4041970762052403</v>
      </c>
      <c r="L2942" s="7">
        <v>2.6467295616801776</v>
      </c>
      <c r="M2942" s="7">
        <v>1.4652276430199866</v>
      </c>
      <c r="N2942" s="7">
        <v>1.6349090488818214</v>
      </c>
      <c r="O2942" s="8">
        <v>3.3824097709259138</v>
      </c>
      <c r="P2942" s="32">
        <f t="shared" si="870"/>
        <v>9.5277207392552299E-6</v>
      </c>
      <c r="Q2942" s="33">
        <f t="shared" si="871"/>
        <v>-1.0088533825199808E-2</v>
      </c>
      <c r="R2942" s="33">
        <f t="shared" si="872"/>
        <v>-1.1519235309711551E-3</v>
      </c>
      <c r="S2942" s="33">
        <f t="shared" si="873"/>
        <v>-4.2637051040720353E-3</v>
      </c>
      <c r="T2942" s="33">
        <f t="shared" si="874"/>
        <v>-3.1575297759964815E-3</v>
      </c>
      <c r="U2942" s="33">
        <f t="shared" si="875"/>
        <v>2.3576569316974272E-3</v>
      </c>
      <c r="V2942" s="33">
        <f t="shared" si="876"/>
        <v>-1.5557403039169748E-2</v>
      </c>
      <c r="W2942" s="33">
        <f t="shared" si="877"/>
        <v>-1.04149945339852E-2</v>
      </c>
      <c r="X2942" s="33">
        <f t="shared" si="878"/>
        <v>-5.6203711851043892E-4</v>
      </c>
      <c r="Y2942" s="33">
        <f t="shared" si="879"/>
        <v>8.4950870620215113E-4</v>
      </c>
      <c r="Z2942" s="34">
        <f t="shared" si="880"/>
        <v>-6.4797235644875606E-4</v>
      </c>
      <c r="AA2942" s="39">
        <f t="shared" si="881"/>
        <v>0</v>
      </c>
      <c r="AB2942" s="37">
        <f t="shared" si="882"/>
        <v>0</v>
      </c>
      <c r="AC2942" s="37">
        <f t="shared" si="886"/>
        <v>0</v>
      </c>
      <c r="AD2942" s="37">
        <f t="shared" si="886"/>
        <v>3.8800746103960199E-2</v>
      </c>
      <c r="AE2942" s="37">
        <f t="shared" si="886"/>
        <v>4.537664974431764E-2</v>
      </c>
      <c r="AF2942" s="37">
        <f t="shared" si="886"/>
        <v>0</v>
      </c>
      <c r="AG2942" s="37">
        <f t="shared" si="886"/>
        <v>0.14825042305374941</v>
      </c>
      <c r="AH2942" s="37">
        <f t="shared" si="886"/>
        <v>0</v>
      </c>
      <c r="AI2942" s="37">
        <f t="shared" si="886"/>
        <v>0</v>
      </c>
      <c r="AJ2942" s="37">
        <f t="shared" si="886"/>
        <v>0.76757218109797287</v>
      </c>
      <c r="AK2942" s="38">
        <f t="shared" si="886"/>
        <v>0</v>
      </c>
      <c r="AL2942" s="8">
        <f t="shared" si="883"/>
        <v>-1.9630453936012038E-3</v>
      </c>
      <c r="AM2942" s="23">
        <f t="shared" si="884"/>
        <v>2.0128341422820664</v>
      </c>
    </row>
    <row r="2943" spans="2:39" x14ac:dyDescent="0.35">
      <c r="B2943" s="16">
        <v>40262</v>
      </c>
      <c r="C2943" s="5">
        <v>3.4300000000000003E-3</v>
      </c>
      <c r="D2943" s="35">
        <f t="shared" si="868"/>
        <v>2.7378507871321013E-3</v>
      </c>
      <c r="E2943" s="36">
        <f t="shared" si="869"/>
        <v>1.3821311928181219</v>
      </c>
      <c r="F2943" s="7">
        <v>2.0717706047814692</v>
      </c>
      <c r="G2943" s="7">
        <v>1.7690947382709106</v>
      </c>
      <c r="H2943" s="7">
        <v>1.0644592126660679</v>
      </c>
      <c r="I2943" s="7">
        <v>1.1955444100947441</v>
      </c>
      <c r="J2943" s="7">
        <v>1.463554765691883</v>
      </c>
      <c r="K2943" s="7">
        <v>5.3861606798925887</v>
      </c>
      <c r="L2943" s="7">
        <v>2.6268380986053219</v>
      </c>
      <c r="M2943" s="7">
        <v>1.4687094463434538</v>
      </c>
      <c r="N2943" s="7">
        <v>1.6371150577835374</v>
      </c>
      <c r="O2943" s="8">
        <v>3.3766310923816181</v>
      </c>
      <c r="P2943" s="32">
        <f t="shared" si="870"/>
        <v>9.0349075976270399E-6</v>
      </c>
      <c r="Q2943" s="33">
        <f t="shared" si="871"/>
        <v>-4.7108615726281222E-3</v>
      </c>
      <c r="R2943" s="33">
        <f t="shared" si="872"/>
        <v>-5.2682936308262596E-3</v>
      </c>
      <c r="S2943" s="33">
        <f t="shared" si="873"/>
        <v>-1.4948483932568646E-3</v>
      </c>
      <c r="T2943" s="33">
        <f t="shared" si="874"/>
        <v>1.4835585365912118E-2</v>
      </c>
      <c r="U2943" s="33">
        <f t="shared" si="875"/>
        <v>2.7421001079326324E-3</v>
      </c>
      <c r="V2943" s="33">
        <f t="shared" si="876"/>
        <v>-3.3374793809918257E-3</v>
      </c>
      <c r="W2943" s="33">
        <f t="shared" si="877"/>
        <v>-7.515487552203215E-3</v>
      </c>
      <c r="X2943" s="33">
        <f t="shared" si="878"/>
        <v>2.3762883126412504E-3</v>
      </c>
      <c r="Y2943" s="33">
        <f t="shared" si="879"/>
        <v>1.3493159776838404E-3</v>
      </c>
      <c r="Z2943" s="34">
        <f t="shared" si="880"/>
        <v>-1.7084501688611198E-3</v>
      </c>
      <c r="AA2943" s="39">
        <f t="shared" si="881"/>
        <v>0</v>
      </c>
      <c r="AB2943" s="37">
        <f t="shared" si="882"/>
        <v>0</v>
      </c>
      <c r="AC2943" s="37">
        <f t="shared" si="886"/>
        <v>0</v>
      </c>
      <c r="AD2943" s="37">
        <f t="shared" si="886"/>
        <v>3.8800746103960199E-2</v>
      </c>
      <c r="AE2943" s="37">
        <f t="shared" si="886"/>
        <v>4.537664974431764E-2</v>
      </c>
      <c r="AF2943" s="37">
        <f t="shared" si="886"/>
        <v>0</v>
      </c>
      <c r="AG2943" s="37">
        <f t="shared" si="886"/>
        <v>0.14825042305374941</v>
      </c>
      <c r="AH2943" s="37">
        <f t="shared" si="886"/>
        <v>0</v>
      </c>
      <c r="AI2943" s="37">
        <f t="shared" si="886"/>
        <v>0</v>
      </c>
      <c r="AJ2943" s="37">
        <f t="shared" si="886"/>
        <v>0.76757218109797287</v>
      </c>
      <c r="AK2943" s="38">
        <f t="shared" si="886"/>
        <v>0</v>
      </c>
      <c r="AL2943" s="8">
        <f t="shared" si="883"/>
        <v>1.1561026057461713E-3</v>
      </c>
      <c r="AM2943" s="23">
        <f t="shared" si="884"/>
        <v>2.0151611850788935</v>
      </c>
    </row>
    <row r="2944" spans="2:39" x14ac:dyDescent="0.35">
      <c r="B2944" s="16">
        <v>40263</v>
      </c>
      <c r="C2944" s="5">
        <v>3.3400000000000001E-3</v>
      </c>
      <c r="D2944" s="35">
        <f t="shared" si="868"/>
        <v>2.7378507871321013E-3</v>
      </c>
      <c r="E2944" s="36">
        <f t="shared" si="869"/>
        <v>1.3821441721747034</v>
      </c>
      <c r="F2944" s="7">
        <v>2.0790795160435667</v>
      </c>
      <c r="G2944" s="7">
        <v>1.767202410233766</v>
      </c>
      <c r="H2944" s="7">
        <v>1.0651535160400827</v>
      </c>
      <c r="I2944" s="7">
        <v>1.1909809899179902</v>
      </c>
      <c r="J2944" s="7">
        <v>1.4763905836510824</v>
      </c>
      <c r="K2944" s="7">
        <v>5.4092080215603238</v>
      </c>
      <c r="L2944" s="7">
        <v>2.6348289920121282</v>
      </c>
      <c r="M2944" s="7">
        <v>1.4682157573949135</v>
      </c>
      <c r="N2944" s="7">
        <v>1.6388920138017271</v>
      </c>
      <c r="O2944" s="8">
        <v>3.3752629599566868</v>
      </c>
      <c r="P2944" s="32">
        <f t="shared" si="870"/>
        <v>9.3908281999510734E-6</v>
      </c>
      <c r="Q2944" s="33">
        <f t="shared" si="871"/>
        <v>3.527857401407708E-3</v>
      </c>
      <c r="R2944" s="33">
        <f t="shared" si="872"/>
        <v>-1.0696589595841077E-3</v>
      </c>
      <c r="S2944" s="33">
        <f t="shared" si="873"/>
        <v>6.5225925592371503E-4</v>
      </c>
      <c r="T2944" s="33">
        <f t="shared" si="874"/>
        <v>-3.8170227205464036E-3</v>
      </c>
      <c r="U2944" s="33">
        <f t="shared" si="875"/>
        <v>8.7703024581600175E-3</v>
      </c>
      <c r="V2944" s="33">
        <f t="shared" si="876"/>
        <v>4.2789925955559749E-3</v>
      </c>
      <c r="W2944" s="33">
        <f t="shared" si="877"/>
        <v>3.0420197617238021E-3</v>
      </c>
      <c r="X2944" s="33">
        <f t="shared" si="878"/>
        <v>-3.3613792691900013E-4</v>
      </c>
      <c r="Y2944" s="33">
        <f t="shared" si="879"/>
        <v>1.0854191400544444E-3</v>
      </c>
      <c r="Z2944" s="34">
        <f t="shared" si="880"/>
        <v>-4.0517675384144081E-4</v>
      </c>
      <c r="AA2944" s="39">
        <f t="shared" si="881"/>
        <v>0</v>
      </c>
      <c r="AB2944" s="37">
        <f t="shared" si="882"/>
        <v>0</v>
      </c>
      <c r="AC2944" s="37">
        <f t="shared" si="886"/>
        <v>0</v>
      </c>
      <c r="AD2944" s="37">
        <f t="shared" si="886"/>
        <v>3.8800746103960199E-2</v>
      </c>
      <c r="AE2944" s="37">
        <f t="shared" si="886"/>
        <v>4.537664974431764E-2</v>
      </c>
      <c r="AF2944" s="37">
        <f t="shared" si="886"/>
        <v>0</v>
      </c>
      <c r="AG2944" s="37">
        <f t="shared" si="886"/>
        <v>0.14825042305374941</v>
      </c>
      <c r="AH2944" s="37">
        <f t="shared" si="886"/>
        <v>0</v>
      </c>
      <c r="AI2944" s="37">
        <f t="shared" si="886"/>
        <v>0</v>
      </c>
      <c r="AJ2944" s="37">
        <f t="shared" si="886"/>
        <v>0.76757218109797287</v>
      </c>
      <c r="AK2944" s="38">
        <f t="shared" si="886"/>
        <v>0</v>
      </c>
      <c r="AL2944" s="8">
        <f t="shared" si="883"/>
        <v>1.319604441998828E-3</v>
      </c>
      <c r="AM2944" s="23">
        <f t="shared" si="884"/>
        <v>2.0178204007300673</v>
      </c>
    </row>
    <row r="2945" spans="2:39" x14ac:dyDescent="0.35">
      <c r="B2945" s="16">
        <v>40266</v>
      </c>
      <c r="C2945" s="5">
        <v>3.4200000000000003E-3</v>
      </c>
      <c r="D2945" s="35">
        <f t="shared" si="868"/>
        <v>8.2135523613963042E-3</v>
      </c>
      <c r="E2945" s="36">
        <f t="shared" si="869"/>
        <v>1.3821820889018908</v>
      </c>
      <c r="F2945" s="7">
        <v>2.0788196104350907</v>
      </c>
      <c r="G2945" s="7">
        <v>1.7705916292887907</v>
      </c>
      <c r="H2945" s="7">
        <v>1.0699925708022939</v>
      </c>
      <c r="I2945" s="7">
        <v>1.1964202121189205</v>
      </c>
      <c r="J2945" s="7">
        <v>1.494097539078123</v>
      </c>
      <c r="K2945" s="7">
        <v>5.5096088639969745</v>
      </c>
      <c r="L2945" s="7">
        <v>2.6727418818388733</v>
      </c>
      <c r="M2945" s="7">
        <v>1.4700486063082301</v>
      </c>
      <c r="N2945" s="7">
        <v>1.6431572912197041</v>
      </c>
      <c r="O2945" s="8">
        <v>3.3774894884371225</v>
      </c>
      <c r="P2945" s="32">
        <f t="shared" si="870"/>
        <v>2.7433264887077868E-5</v>
      </c>
      <c r="Q2945" s="33">
        <f t="shared" si="871"/>
        <v>-1.2500994140451915E-4</v>
      </c>
      <c r="R2945" s="33">
        <f t="shared" si="872"/>
        <v>1.9178442918581506E-3</v>
      </c>
      <c r="S2945" s="33">
        <f t="shared" si="873"/>
        <v>4.5430585256869271E-3</v>
      </c>
      <c r="T2945" s="33">
        <f t="shared" si="874"/>
        <v>4.5670100924992685E-3</v>
      </c>
      <c r="U2945" s="33">
        <f t="shared" si="875"/>
        <v>1.199340853505837E-2</v>
      </c>
      <c r="V2945" s="33">
        <f t="shared" si="876"/>
        <v>1.8561098415233346E-2</v>
      </c>
      <c r="W2945" s="33">
        <f t="shared" si="877"/>
        <v>1.4389127317819828E-2</v>
      </c>
      <c r="X2945" s="33">
        <f t="shared" si="878"/>
        <v>1.2483512072971603E-3</v>
      </c>
      <c r="Y2945" s="33">
        <f t="shared" si="879"/>
        <v>2.6025371910152195E-3</v>
      </c>
      <c r="Z2945" s="34">
        <f t="shared" si="880"/>
        <v>6.5966074550360965E-4</v>
      </c>
      <c r="AA2945" s="39">
        <f t="shared" si="881"/>
        <v>0</v>
      </c>
      <c r="AB2945" s="37">
        <f t="shared" si="882"/>
        <v>0</v>
      </c>
      <c r="AC2945" s="37">
        <f t="shared" si="886"/>
        <v>0</v>
      </c>
      <c r="AD2945" s="37">
        <f t="shared" si="886"/>
        <v>3.8800746103960199E-2</v>
      </c>
      <c r="AE2945" s="37">
        <f t="shared" si="886"/>
        <v>4.537664974431764E-2</v>
      </c>
      <c r="AF2945" s="37">
        <f t="shared" si="886"/>
        <v>0</v>
      </c>
      <c r="AG2945" s="37">
        <f t="shared" si="886"/>
        <v>0.14825042305374941</v>
      </c>
      <c r="AH2945" s="37">
        <f t="shared" si="886"/>
        <v>0</v>
      </c>
      <c r="AI2945" s="37">
        <f t="shared" si="886"/>
        <v>0</v>
      </c>
      <c r="AJ2945" s="37">
        <f t="shared" si="886"/>
        <v>0.76757218109797287</v>
      </c>
      <c r="AK2945" s="38">
        <f t="shared" si="886"/>
        <v>0</v>
      </c>
      <c r="AL2945" s="8">
        <f t="shared" si="883"/>
        <v>5.1328355182334784E-3</v>
      </c>
      <c r="AM2945" s="23">
        <f t="shared" si="884"/>
        <v>2.0281775409523504</v>
      </c>
    </row>
    <row r="2946" spans="2:39" x14ac:dyDescent="0.35">
      <c r="B2946" s="16">
        <v>40267</v>
      </c>
      <c r="C2946" s="5">
        <v>3.4800000000000005E-3</v>
      </c>
      <c r="D2946" s="35">
        <f t="shared" si="868"/>
        <v>2.7378507871321013E-3</v>
      </c>
      <c r="E2946" s="36">
        <f t="shared" si="869"/>
        <v>1.3821950308943454</v>
      </c>
      <c r="F2946" s="7">
        <v>2.0788390753579318</v>
      </c>
      <c r="G2946" s="7">
        <v>1.7736308097475952</v>
      </c>
      <c r="H2946" s="7">
        <v>1.0706869220247577</v>
      </c>
      <c r="I2946" s="7">
        <v>1.193936060741889</v>
      </c>
      <c r="J2946" s="7">
        <v>1.5028023655703857</v>
      </c>
      <c r="K2946" s="7">
        <v>5.5304623088543297</v>
      </c>
      <c r="L2946" s="7">
        <v>2.6747585375116429</v>
      </c>
      <c r="M2946" s="7">
        <v>1.4685610989363107</v>
      </c>
      <c r="N2946" s="7">
        <v>1.6463049392820448</v>
      </c>
      <c r="O2946" s="8">
        <v>3.3763950964464366</v>
      </c>
      <c r="P2946" s="32">
        <f t="shared" si="870"/>
        <v>9.3634496920458332E-6</v>
      </c>
      <c r="Q2946" s="33">
        <f t="shared" si="871"/>
        <v>9.3634496920458332E-6</v>
      </c>
      <c r="R2946" s="33">
        <f t="shared" si="872"/>
        <v>1.7164773675255596E-3</v>
      </c>
      <c r="S2946" s="33">
        <f t="shared" si="873"/>
        <v>6.4893088177520042E-4</v>
      </c>
      <c r="T2946" s="33">
        <f t="shared" si="874"/>
        <v>-2.076320135575016E-3</v>
      </c>
      <c r="U2946" s="33">
        <f t="shared" si="875"/>
        <v>5.8261433839410515E-3</v>
      </c>
      <c r="V2946" s="33">
        <f t="shared" si="876"/>
        <v>3.7849229177817634E-3</v>
      </c>
      <c r="W2946" s="33">
        <f t="shared" si="877"/>
        <v>7.5452690978972115E-4</v>
      </c>
      <c r="X2946" s="33">
        <f t="shared" si="878"/>
        <v>-1.0118763186035551E-3</v>
      </c>
      <c r="Y2946" s="33">
        <f t="shared" si="879"/>
        <v>1.9156097101356018E-3</v>
      </c>
      <c r="Z2946" s="34">
        <f t="shared" si="880"/>
        <v>-3.2402528399644304E-4</v>
      </c>
      <c r="AA2946" s="39">
        <f t="shared" si="881"/>
        <v>0</v>
      </c>
      <c r="AB2946" s="37">
        <f t="shared" si="882"/>
        <v>0</v>
      </c>
      <c r="AC2946" s="37">
        <f t="shared" si="886"/>
        <v>0</v>
      </c>
      <c r="AD2946" s="37">
        <f t="shared" si="886"/>
        <v>3.8800746103960199E-2</v>
      </c>
      <c r="AE2946" s="37">
        <f t="shared" si="886"/>
        <v>4.537664974431764E-2</v>
      </c>
      <c r="AF2946" s="37">
        <f t="shared" si="886"/>
        <v>0</v>
      </c>
      <c r="AG2946" s="37">
        <f t="shared" si="886"/>
        <v>0.14825042305374941</v>
      </c>
      <c r="AH2946" s="37">
        <f t="shared" si="886"/>
        <v>0</v>
      </c>
      <c r="AI2946" s="37">
        <f t="shared" si="886"/>
        <v>0</v>
      </c>
      <c r="AJ2946" s="37">
        <f t="shared" si="886"/>
        <v>0.76757218109797287</v>
      </c>
      <c r="AK2946" s="38">
        <f t="shared" si="886"/>
        <v>0</v>
      </c>
      <c r="AL2946" s="8">
        <f t="shared" si="883"/>
        <v>1.9624476979619343E-3</v>
      </c>
      <c r="AM2946" s="23">
        <f t="shared" si="884"/>
        <v>2.03215773329865</v>
      </c>
    </row>
    <row r="2947" spans="2:39" x14ac:dyDescent="0.35">
      <c r="B2947" s="16">
        <v>40268</v>
      </c>
      <c r="C2947" s="5">
        <v>4.0100000000000005E-3</v>
      </c>
      <c r="D2947" s="35">
        <f t="shared" si="868"/>
        <v>2.7378507871321013E-3</v>
      </c>
      <c r="E2947" s="36">
        <f t="shared" si="869"/>
        <v>1.3822082000626068</v>
      </c>
      <c r="F2947" s="7">
        <v>2.0845639375858092</v>
      </c>
      <c r="G2947" s="7">
        <v>1.7760339955737632</v>
      </c>
      <c r="H2947" s="7">
        <v>1.0668061676514415</v>
      </c>
      <c r="I2947" s="7">
        <v>1.1856295103228069</v>
      </c>
      <c r="J2947" s="7">
        <v>1.506236061971906</v>
      </c>
      <c r="K2947" s="7">
        <v>5.5316128877437007</v>
      </c>
      <c r="L2947" s="7">
        <v>2.6787673189926378</v>
      </c>
      <c r="M2947" s="7">
        <v>1.4639267669692324</v>
      </c>
      <c r="N2947" s="7">
        <v>1.6475346664637238</v>
      </c>
      <c r="O2947" s="8">
        <v>3.379436116051374</v>
      </c>
      <c r="P2947" s="32">
        <f t="shared" si="870"/>
        <v>9.5277207392552299E-6</v>
      </c>
      <c r="Q2947" s="33">
        <f t="shared" si="871"/>
        <v>2.7538746484701004E-3</v>
      </c>
      <c r="R2947" s="33">
        <f t="shared" si="872"/>
        <v>1.3549526840423987E-3</v>
      </c>
      <c r="S2947" s="33">
        <f t="shared" si="873"/>
        <v>-3.624546348224067E-3</v>
      </c>
      <c r="T2947" s="33">
        <f t="shared" si="874"/>
        <v>-6.9572824644567044E-3</v>
      </c>
      <c r="U2947" s="33">
        <f t="shared" si="875"/>
        <v>2.2848622548028441E-3</v>
      </c>
      <c r="V2947" s="33">
        <f t="shared" si="876"/>
        <v>2.0804388948270081E-4</v>
      </c>
      <c r="W2947" s="33">
        <f t="shared" si="877"/>
        <v>1.4987451856960377E-3</v>
      </c>
      <c r="X2947" s="33">
        <f t="shared" si="878"/>
        <v>-3.1556957149654341E-3</v>
      </c>
      <c r="Y2947" s="33">
        <f t="shared" si="879"/>
        <v>7.469619706148567E-4</v>
      </c>
      <c r="Z2947" s="34">
        <f t="shared" si="880"/>
        <v>9.0067054301146143E-4</v>
      </c>
      <c r="AA2947" s="39">
        <f t="shared" si="881"/>
        <v>0</v>
      </c>
      <c r="AB2947" s="37">
        <f t="shared" si="882"/>
        <v>0</v>
      </c>
      <c r="AC2947" s="37">
        <f t="shared" si="886"/>
        <v>0</v>
      </c>
      <c r="AD2947" s="37">
        <f t="shared" si="886"/>
        <v>3.8800746103960199E-2</v>
      </c>
      <c r="AE2947" s="37">
        <f t="shared" si="886"/>
        <v>4.537664974431764E-2</v>
      </c>
      <c r="AF2947" s="37">
        <f t="shared" si="886"/>
        <v>0</v>
      </c>
      <c r="AG2947" s="37">
        <f t="shared" si="886"/>
        <v>0.14825042305374941</v>
      </c>
      <c r="AH2947" s="37">
        <f t="shared" si="886"/>
        <v>0</v>
      </c>
      <c r="AI2947" s="37">
        <f t="shared" si="886"/>
        <v>0</v>
      </c>
      <c r="AJ2947" s="37">
        <f t="shared" si="886"/>
        <v>0.76757218109797287</v>
      </c>
      <c r="AK2947" s="38">
        <f t="shared" si="886"/>
        <v>0</v>
      </c>
      <c r="AL2947" s="8">
        <f t="shared" si="883"/>
        <v>1.4785655145023029E-4</v>
      </c>
      <c r="AM2947" s="23">
        <f t="shared" si="884"/>
        <v>2.0324582011330987</v>
      </c>
    </row>
    <row r="2948" spans="2:39" x14ac:dyDescent="0.35">
      <c r="B2948" s="16">
        <v>40269</v>
      </c>
      <c r="C2948" s="5">
        <v>3.2500000000000003E-3</v>
      </c>
      <c r="D2948" s="35">
        <f t="shared" si="868"/>
        <v>2.7378507871321013E-3</v>
      </c>
      <c r="E2948" s="36">
        <f t="shared" si="869"/>
        <v>1.3822233750246391</v>
      </c>
      <c r="F2948" s="7">
        <v>2.0804664603672678</v>
      </c>
      <c r="G2948" s="7">
        <v>1.7773261947248786</v>
      </c>
      <c r="H2948" s="7">
        <v>1.0745998764779463</v>
      </c>
      <c r="I2948" s="7">
        <v>1.2068534710246368</v>
      </c>
      <c r="J2948" s="7">
        <v>1.53531763172606</v>
      </c>
      <c r="K2948" s="7">
        <v>5.6773473796437806</v>
      </c>
      <c r="L2948" s="7">
        <v>2.7086717850468767</v>
      </c>
      <c r="M2948" s="7">
        <v>1.4587825943006361</v>
      </c>
      <c r="N2948" s="7">
        <v>1.6476566027442381</v>
      </c>
      <c r="O2948" s="8">
        <v>3.3807924308055619</v>
      </c>
      <c r="P2948" s="32">
        <f t="shared" si="870"/>
        <v>1.0978781656456604E-5</v>
      </c>
      <c r="Q2948" s="33">
        <f t="shared" si="871"/>
        <v>-1.965627988022689E-3</v>
      </c>
      <c r="R2948" s="33">
        <f t="shared" si="872"/>
        <v>7.2757568511416792E-4</v>
      </c>
      <c r="S2948" s="33">
        <f t="shared" si="873"/>
        <v>7.3056465765122258E-3</v>
      </c>
      <c r="T2948" s="33">
        <f t="shared" si="874"/>
        <v>1.7901005767013478E-2</v>
      </c>
      <c r="U2948" s="33">
        <f t="shared" si="875"/>
        <v>1.9307444887544101E-2</v>
      </c>
      <c r="V2948" s="33">
        <f t="shared" si="876"/>
        <v>2.6345750300600601E-2</v>
      </c>
      <c r="W2948" s="33">
        <f t="shared" si="877"/>
        <v>1.1163517578482551E-2</v>
      </c>
      <c r="X2948" s="33">
        <f t="shared" si="878"/>
        <v>-3.5139549222440447E-3</v>
      </c>
      <c r="Y2948" s="33">
        <f t="shared" si="879"/>
        <v>7.4011359515679942E-5</v>
      </c>
      <c r="Z2948" s="34">
        <f t="shared" si="880"/>
        <v>4.0134351045906236E-4</v>
      </c>
      <c r="AA2948" s="39">
        <f t="shared" si="881"/>
        <v>0</v>
      </c>
      <c r="AB2948" s="37">
        <f t="shared" si="882"/>
        <v>0</v>
      </c>
      <c r="AC2948" s="37">
        <f t="shared" si="886"/>
        <v>0</v>
      </c>
      <c r="AD2948" s="37">
        <f t="shared" si="886"/>
        <v>3.8800746103960199E-2</v>
      </c>
      <c r="AE2948" s="37">
        <f t="shared" si="886"/>
        <v>4.537664974431764E-2</v>
      </c>
      <c r="AF2948" s="37">
        <f t="shared" si="886"/>
        <v>0</v>
      </c>
      <c r="AG2948" s="37">
        <f t="shared" si="886"/>
        <v>0.14825042305374941</v>
      </c>
      <c r="AH2948" s="37">
        <f t="shared" si="886"/>
        <v>0</v>
      </c>
      <c r="AI2948" s="37">
        <f t="shared" si="886"/>
        <v>0</v>
      </c>
      <c r="AJ2948" s="37">
        <f t="shared" si="886"/>
        <v>0.76757218109797287</v>
      </c>
      <c r="AK2948" s="38">
        <f t="shared" si="886"/>
        <v>0</v>
      </c>
      <c r="AL2948" s="8">
        <f t="shared" si="883"/>
        <v>5.0583298950832595E-3</v>
      </c>
      <c r="AM2948" s="23">
        <f t="shared" si="884"/>
        <v>2.0427390452123975</v>
      </c>
    </row>
    <row r="2949" spans="2:39" x14ac:dyDescent="0.35">
      <c r="B2949" s="16">
        <v>40270</v>
      </c>
      <c r="C2949" s="5">
        <v>3.2500000000000003E-3</v>
      </c>
      <c r="D2949" s="35">
        <f t="shared" si="868"/>
        <v>2.7378507871321013E-3</v>
      </c>
      <c r="E2949" s="36">
        <f t="shared" si="869"/>
        <v>1.3822356740690438</v>
      </c>
      <c r="F2949" s="7">
        <v>2.06812377282743</v>
      </c>
      <c r="G2949" s="7">
        <v>1.7773420094001224</v>
      </c>
      <c r="H2949" s="7">
        <v>1.0746094382838287</v>
      </c>
      <c r="I2949" s="7">
        <v>1.2068642096249949</v>
      </c>
      <c r="J2949" s="7">
        <v>1.5353312930054661</v>
      </c>
      <c r="K2949" s="7">
        <v>5.6773978967662551</v>
      </c>
      <c r="L2949" s="7">
        <v>2.7086958868492075</v>
      </c>
      <c r="M2949" s="7">
        <v>1.4587854995605785</v>
      </c>
      <c r="N2949" s="7">
        <v>1.6476545292273763</v>
      </c>
      <c r="O2949" s="8">
        <v>3.3807991638724806</v>
      </c>
      <c r="P2949" s="32">
        <f t="shared" si="870"/>
        <v>8.8980150581008388E-6</v>
      </c>
      <c r="Q2949" s="33">
        <f t="shared" si="871"/>
        <v>-5.9326539384148003E-3</v>
      </c>
      <c r="R2949" s="33">
        <f t="shared" si="872"/>
        <v>8.8980150581008388E-6</v>
      </c>
      <c r="S2949" s="33">
        <f t="shared" si="873"/>
        <v>8.8980150581008388E-6</v>
      </c>
      <c r="T2949" s="33">
        <f t="shared" si="874"/>
        <v>8.8980150581008388E-6</v>
      </c>
      <c r="U2949" s="33">
        <f t="shared" si="875"/>
        <v>8.8980150581008388E-6</v>
      </c>
      <c r="V2949" s="33">
        <f t="shared" si="876"/>
        <v>8.8980150581008388E-6</v>
      </c>
      <c r="W2949" s="33">
        <f t="shared" si="877"/>
        <v>8.8980150581008388E-6</v>
      </c>
      <c r="X2949" s="33">
        <f t="shared" si="878"/>
        <v>1.9915647155865912E-6</v>
      </c>
      <c r="Y2949" s="33">
        <f t="shared" si="879"/>
        <v>-1.2584642080648578E-6</v>
      </c>
      <c r="Z2949" s="34">
        <f t="shared" si="880"/>
        <v>1.9915647164747696E-6</v>
      </c>
      <c r="AA2949" s="39">
        <f t="shared" si="881"/>
        <v>0</v>
      </c>
      <c r="AB2949" s="37">
        <f t="shared" si="882"/>
        <v>0</v>
      </c>
      <c r="AC2949" s="37">
        <f t="shared" si="886"/>
        <v>0</v>
      </c>
      <c r="AD2949" s="37">
        <f t="shared" si="886"/>
        <v>3.8800746103960199E-2</v>
      </c>
      <c r="AE2949" s="37">
        <f t="shared" si="886"/>
        <v>4.537664974431764E-2</v>
      </c>
      <c r="AF2949" s="37">
        <f t="shared" si="886"/>
        <v>0</v>
      </c>
      <c r="AG2949" s="37">
        <f t="shared" si="886"/>
        <v>0.14825042305374941</v>
      </c>
      <c r="AH2949" s="37">
        <f t="shared" si="886"/>
        <v>0</v>
      </c>
      <c r="AI2949" s="37">
        <f t="shared" si="886"/>
        <v>0</v>
      </c>
      <c r="AJ2949" s="37">
        <f t="shared" si="886"/>
        <v>0.76757218109797287</v>
      </c>
      <c r="AK2949" s="38">
        <f t="shared" si="886"/>
        <v>0</v>
      </c>
      <c r="AL2949" s="8">
        <f t="shared" si="883"/>
        <v>1.1021841154936977E-6</v>
      </c>
      <c r="AM2949" s="23">
        <f t="shared" si="884"/>
        <v>2.0427412966869252</v>
      </c>
    </row>
    <row r="2950" spans="2:39" x14ac:dyDescent="0.35">
      <c r="B2950" s="16">
        <v>40273</v>
      </c>
      <c r="C2950" s="5">
        <v>3.2500000000000003E-3</v>
      </c>
      <c r="D2950" s="35">
        <f t="shared" si="868"/>
        <v>8.2135523613963042E-3</v>
      </c>
      <c r="E2950" s="36">
        <f t="shared" si="869"/>
        <v>1.3822725715305693</v>
      </c>
      <c r="F2950" s="7">
        <v>2.0621566957986301</v>
      </c>
      <c r="G2950" s="7">
        <v>1.7773894538480122</v>
      </c>
      <c r="H2950" s="7">
        <v>1.0831047683220332</v>
      </c>
      <c r="I2950" s="7">
        <v>1.2068964257127262</v>
      </c>
      <c r="J2950" s="7">
        <v>1.5380794109562224</v>
      </c>
      <c r="K2950" s="7">
        <v>5.742212178960469</v>
      </c>
      <c r="L2950" s="7">
        <v>2.7326690887192671</v>
      </c>
      <c r="M2950" s="7">
        <v>1.4581266443358709</v>
      </c>
      <c r="N2950" s="7">
        <v>1.64764830779125</v>
      </c>
      <c r="O2950" s="8">
        <v>3.3846942272525302</v>
      </c>
      <c r="P2950" s="32">
        <f t="shared" si="870"/>
        <v>2.6694045174524561E-5</v>
      </c>
      <c r="Q2950" s="33">
        <f t="shared" si="871"/>
        <v>-2.8852610792448052E-3</v>
      </c>
      <c r="R2950" s="33">
        <f t="shared" si="872"/>
        <v>2.6694045174746606E-5</v>
      </c>
      <c r="S2950" s="33">
        <f t="shared" si="873"/>
        <v>7.9055047681060309E-3</v>
      </c>
      <c r="T2950" s="33">
        <f t="shared" si="874"/>
        <v>2.6694045174524561E-5</v>
      </c>
      <c r="U2950" s="33">
        <f t="shared" si="875"/>
        <v>1.7899185428420505E-3</v>
      </c>
      <c r="V2950" s="33">
        <f t="shared" si="876"/>
        <v>1.1416195125434347E-2</v>
      </c>
      <c r="W2950" s="33">
        <f t="shared" si="877"/>
        <v>8.8504589926281518E-3</v>
      </c>
      <c r="X2950" s="33">
        <f t="shared" si="878"/>
        <v>-4.5164640374206755E-4</v>
      </c>
      <c r="Y2950" s="33">
        <f t="shared" si="879"/>
        <v>-3.775934830918537E-6</v>
      </c>
      <c r="Z2950" s="34">
        <f t="shared" si="880"/>
        <v>1.152113210886041E-3</v>
      </c>
      <c r="AA2950" s="39">
        <f t="shared" si="881"/>
        <v>0</v>
      </c>
      <c r="AB2950" s="37">
        <f t="shared" si="882"/>
        <v>0</v>
      </c>
      <c r="AC2950" s="37">
        <f t="shared" si="886"/>
        <v>0</v>
      </c>
      <c r="AD2950" s="37">
        <f t="shared" si="886"/>
        <v>3.8800746103960199E-2</v>
      </c>
      <c r="AE2950" s="37">
        <f t="shared" si="886"/>
        <v>4.537664974431764E-2</v>
      </c>
      <c r="AF2950" s="37">
        <f t="shared" si="886"/>
        <v>0</v>
      </c>
      <c r="AG2950" s="37">
        <f t="shared" si="886"/>
        <v>0.14825042305374941</v>
      </c>
      <c r="AH2950" s="37">
        <f t="shared" si="886"/>
        <v>0</v>
      </c>
      <c r="AI2950" s="37">
        <f t="shared" si="886"/>
        <v>0</v>
      </c>
      <c r="AJ2950" s="37">
        <f t="shared" si="886"/>
        <v>0.76757218109797287</v>
      </c>
      <c r="AK2950" s="38">
        <f t="shared" si="886"/>
        <v>0</v>
      </c>
      <c r="AL2950" s="8">
        <f t="shared" si="883"/>
        <v>1.997508224145014E-3</v>
      </c>
      <c r="AM2950" s="23">
        <f t="shared" si="884"/>
        <v>2.0468216892268578</v>
      </c>
    </row>
    <row r="2951" spans="2:39" x14ac:dyDescent="0.35">
      <c r="B2951" s="16">
        <v>40274</v>
      </c>
      <c r="C2951" s="5">
        <v>3.1900000000000001E-3</v>
      </c>
      <c r="D2951" s="35">
        <f t="shared" si="868"/>
        <v>2.7378507871321013E-3</v>
      </c>
      <c r="E2951" s="36">
        <f t="shared" si="869"/>
        <v>1.3822848710127251</v>
      </c>
      <c r="F2951" s="7">
        <v>2.0659786262923405</v>
      </c>
      <c r="G2951" s="7">
        <v>1.7694505373054108</v>
      </c>
      <c r="H2951" s="7">
        <v>1.0856368234524043</v>
      </c>
      <c r="I2951" s="7">
        <v>1.2118981970770737</v>
      </c>
      <c r="J2951" s="7">
        <v>1.5306840332588783</v>
      </c>
      <c r="K2951" s="7">
        <v>5.7674582695992784</v>
      </c>
      <c r="L2951" s="7">
        <v>2.7366769221316782</v>
      </c>
      <c r="M2951" s="7">
        <v>1.4676325674870991</v>
      </c>
      <c r="N2951" s="7">
        <v>1.649829162287584</v>
      </c>
      <c r="O2951" s="8">
        <v>3.381655524362511</v>
      </c>
      <c r="P2951" s="32">
        <f t="shared" si="870"/>
        <v>8.8980150581008388E-6</v>
      </c>
      <c r="Q2951" s="33">
        <f t="shared" si="871"/>
        <v>1.8533657027601791E-3</v>
      </c>
      <c r="R2951" s="33">
        <f t="shared" si="872"/>
        <v>-4.4666162080649885E-3</v>
      </c>
      <c r="S2951" s="33">
        <f t="shared" si="873"/>
        <v>2.3377748897679407E-3</v>
      </c>
      <c r="T2951" s="33">
        <f t="shared" si="874"/>
        <v>4.144325277451788E-3</v>
      </c>
      <c r="U2951" s="33">
        <f t="shared" si="875"/>
        <v>-4.8081897752901837E-3</v>
      </c>
      <c r="V2951" s="33">
        <f t="shared" si="876"/>
        <v>4.3965792018816341E-3</v>
      </c>
      <c r="W2951" s="33">
        <f t="shared" si="877"/>
        <v>1.4666369334492835E-3</v>
      </c>
      <c r="X2951" s="33">
        <f t="shared" si="878"/>
        <v>6.5192712773984862E-3</v>
      </c>
      <c r="Y2951" s="33">
        <f t="shared" si="879"/>
        <v>1.3236165060355187E-3</v>
      </c>
      <c r="Z2951" s="34">
        <f t="shared" si="880"/>
        <v>-8.977776679359728E-4</v>
      </c>
      <c r="AA2951" s="39">
        <f t="shared" si="881"/>
        <v>0</v>
      </c>
      <c r="AB2951" s="37">
        <f t="shared" si="882"/>
        <v>0</v>
      </c>
      <c r="AC2951" s="37">
        <f t="shared" si="886"/>
        <v>0</v>
      </c>
      <c r="AD2951" s="37">
        <f t="shared" si="886"/>
        <v>3.8800746103960199E-2</v>
      </c>
      <c r="AE2951" s="37">
        <f t="shared" si="886"/>
        <v>4.537664974431764E-2</v>
      </c>
      <c r="AF2951" s="37">
        <f t="shared" si="886"/>
        <v>0</v>
      </c>
      <c r="AG2951" s="37">
        <f t="shared" si="886"/>
        <v>0.14825042305374941</v>
      </c>
      <c r="AH2951" s="37">
        <f t="shared" si="886"/>
        <v>0</v>
      </c>
      <c r="AI2951" s="37">
        <f t="shared" si="886"/>
        <v>0</v>
      </c>
      <c r="AJ2951" s="37">
        <f t="shared" si="886"/>
        <v>0.76757218109797287</v>
      </c>
      <c r="AK2951" s="38">
        <f t="shared" si="886"/>
        <v>0</v>
      </c>
      <c r="AL2951" s="8">
        <f t="shared" si="883"/>
        <v>1.9465289416307806E-3</v>
      </c>
      <c r="AM2951" s="23">
        <f t="shared" si="884"/>
        <v>2.0508058868832952</v>
      </c>
    </row>
    <row r="2952" spans="2:39" x14ac:dyDescent="0.35">
      <c r="B2952" s="16">
        <v>40275</v>
      </c>
      <c r="C2952" s="5">
        <v>3.29E-3</v>
      </c>
      <c r="D2952" s="35">
        <f t="shared" si="868"/>
        <v>2.7378507871321013E-3</v>
      </c>
      <c r="E2952" s="36">
        <f t="shared" si="869"/>
        <v>1.3822969435349386</v>
      </c>
      <c r="F2952" s="7">
        <v>2.0802602248153437</v>
      </c>
      <c r="G2952" s="7">
        <v>1.7726479117355789</v>
      </c>
      <c r="H2952" s="7">
        <v>1.0794673056052477</v>
      </c>
      <c r="I2952" s="7">
        <v>1.2081654745065613</v>
      </c>
      <c r="J2952" s="7">
        <v>1.5225758574225905</v>
      </c>
      <c r="K2952" s="7">
        <v>5.7039427281801816</v>
      </c>
      <c r="L2952" s="7">
        <v>2.7386926000037253</v>
      </c>
      <c r="M2952" s="7">
        <v>1.4698025791733209</v>
      </c>
      <c r="N2952" s="7">
        <v>1.6504948593469004</v>
      </c>
      <c r="O2952" s="8">
        <v>3.3830451384636233</v>
      </c>
      <c r="P2952" s="32">
        <f t="shared" si="870"/>
        <v>8.7337440108914421E-6</v>
      </c>
      <c r="Q2952" s="33">
        <f t="shared" si="871"/>
        <v>6.9127523108181155E-3</v>
      </c>
      <c r="R2952" s="33">
        <f t="shared" si="872"/>
        <v>1.8069871763903844E-3</v>
      </c>
      <c r="S2952" s="33">
        <f t="shared" si="873"/>
        <v>-5.6828561024091506E-3</v>
      </c>
      <c r="T2952" s="33">
        <f t="shared" si="874"/>
        <v>-3.0800628134567409E-3</v>
      </c>
      <c r="U2952" s="33">
        <f t="shared" si="875"/>
        <v>-5.2970931035487556E-3</v>
      </c>
      <c r="V2952" s="33">
        <f t="shared" si="876"/>
        <v>-1.101274399398644E-2</v>
      </c>
      <c r="W2952" s="33">
        <f t="shared" si="877"/>
        <v>7.3654213829410509E-4</v>
      </c>
      <c r="X2952" s="33">
        <f t="shared" si="878"/>
        <v>1.4785796760679037E-3</v>
      </c>
      <c r="Y2952" s="33">
        <f t="shared" si="879"/>
        <v>4.034945402429102E-4</v>
      </c>
      <c r="Z2952" s="34">
        <f t="shared" si="880"/>
        <v>4.1092716011470465E-4</v>
      </c>
      <c r="AA2952" s="39">
        <f t="shared" si="881"/>
        <v>0</v>
      </c>
      <c r="AB2952" s="37">
        <f t="shared" si="882"/>
        <v>0</v>
      </c>
      <c r="AC2952" s="37">
        <f t="shared" si="886"/>
        <v>0</v>
      </c>
      <c r="AD2952" s="37">
        <f t="shared" si="886"/>
        <v>3.8800746103960199E-2</v>
      </c>
      <c r="AE2952" s="37">
        <f t="shared" si="886"/>
        <v>4.537664974431764E-2</v>
      </c>
      <c r="AF2952" s="37">
        <f t="shared" si="886"/>
        <v>0</v>
      </c>
      <c r="AG2952" s="37">
        <f t="shared" si="886"/>
        <v>0.14825042305374941</v>
      </c>
      <c r="AH2952" s="37">
        <f t="shared" si="886"/>
        <v>0</v>
      </c>
      <c r="AI2952" s="37">
        <f t="shared" si="886"/>
        <v>0</v>
      </c>
      <c r="AJ2952" s="37">
        <f t="shared" si="886"/>
        <v>0.76757218109797287</v>
      </c>
      <c r="AK2952" s="38">
        <f t="shared" si="886"/>
        <v>0</v>
      </c>
      <c r="AL2952" s="8">
        <f t="shared" si="883"/>
        <v>-1.6831947600273959E-3</v>
      </c>
      <c r="AM2952" s="23">
        <f t="shared" si="884"/>
        <v>2.04735398116066</v>
      </c>
    </row>
    <row r="2953" spans="2:39" x14ac:dyDescent="0.35">
      <c r="B2953" s="16">
        <v>40276</v>
      </c>
      <c r="C2953" s="5">
        <v>3.32E-3</v>
      </c>
      <c r="D2953" s="35">
        <f t="shared" si="868"/>
        <v>2.7378507871321013E-3</v>
      </c>
      <c r="E2953" s="36">
        <f t="shared" si="869"/>
        <v>1.3823093946148681</v>
      </c>
      <c r="F2953" s="7">
        <v>2.0767922846862024</v>
      </c>
      <c r="G2953" s="7">
        <v>1.7779140950327663</v>
      </c>
      <c r="H2953" s="7">
        <v>1.0838180107412179</v>
      </c>
      <c r="I2953" s="7">
        <v>1.1940348477921394</v>
      </c>
      <c r="J2953" s="7">
        <v>1.5178875829356309</v>
      </c>
      <c r="K2953" s="7">
        <v>5.7198857279839954</v>
      </c>
      <c r="L2953" s="7">
        <v>2.7108321475740711</v>
      </c>
      <c r="M2953" s="7">
        <v>1.472306758433972</v>
      </c>
      <c r="N2953" s="7">
        <v>1.6485235107693732</v>
      </c>
      <c r="O2953" s="8">
        <v>3.3869288194265792</v>
      </c>
      <c r="P2953" s="32">
        <f t="shared" si="870"/>
        <v>9.0075290897217997E-6</v>
      </c>
      <c r="Q2953" s="33">
        <f t="shared" si="871"/>
        <v>-1.6670703442638324E-3</v>
      </c>
      <c r="R2953" s="33">
        <f t="shared" si="872"/>
        <v>2.9708004969986046E-3</v>
      </c>
      <c r="S2953" s="33">
        <f t="shared" si="873"/>
        <v>4.0304186272048792E-3</v>
      </c>
      <c r="T2953" s="33">
        <f t="shared" si="874"/>
        <v>-1.1695936535674578E-2</v>
      </c>
      <c r="U2953" s="33">
        <f t="shared" si="875"/>
        <v>-3.0791730107266879E-3</v>
      </c>
      <c r="V2953" s="33">
        <f t="shared" si="876"/>
        <v>2.7950841310253605E-3</v>
      </c>
      <c r="W2953" s="33">
        <f t="shared" si="877"/>
        <v>-1.0172902365755188E-2</v>
      </c>
      <c r="X2953" s="33">
        <f t="shared" si="878"/>
        <v>1.7037521202742933E-3</v>
      </c>
      <c r="Y2953" s="33">
        <f t="shared" si="879"/>
        <v>-1.1943984959197351E-3</v>
      </c>
      <c r="Z2953" s="34">
        <f t="shared" si="880"/>
        <v>1.147983785022566E-3</v>
      </c>
      <c r="AA2953" s="39">
        <f t="shared" si="881"/>
        <v>0</v>
      </c>
      <c r="AB2953" s="37">
        <f t="shared" si="882"/>
        <v>0</v>
      </c>
      <c r="AC2953" s="37">
        <f t="shared" si="886"/>
        <v>0</v>
      </c>
      <c r="AD2953" s="37">
        <f t="shared" si="886"/>
        <v>3.8800746103960199E-2</v>
      </c>
      <c r="AE2953" s="37">
        <f t="shared" si="886"/>
        <v>4.537664974431764E-2</v>
      </c>
      <c r="AF2953" s="37">
        <f t="shared" si="886"/>
        <v>0</v>
      </c>
      <c r="AG2953" s="37">
        <f t="shared" si="886"/>
        <v>0.14825042305374941</v>
      </c>
      <c r="AH2953" s="37">
        <f t="shared" si="886"/>
        <v>0</v>
      </c>
      <c r="AI2953" s="37">
        <f t="shared" si="886"/>
        <v>0</v>
      </c>
      <c r="AJ2953" s="37">
        <f t="shared" si="886"/>
        <v>0.76757218109797287</v>
      </c>
      <c r="AK2953" s="38">
        <f t="shared" si="886"/>
        <v>0</v>
      </c>
      <c r="AL2953" s="8">
        <f t="shared" si="883"/>
        <v>-8.7675381948214292E-4</v>
      </c>
      <c r="AM2953" s="23">
        <f t="shared" si="884"/>
        <v>2.0455589557378455</v>
      </c>
    </row>
    <row r="2954" spans="2:39" x14ac:dyDescent="0.35">
      <c r="B2954" s="16">
        <v>40277</v>
      </c>
      <c r="C2954" s="5">
        <v>3.2500000000000003E-3</v>
      </c>
      <c r="D2954" s="35">
        <f t="shared" si="868"/>
        <v>2.7378507871321013E-3</v>
      </c>
      <c r="E2954" s="36">
        <f t="shared" si="869"/>
        <v>1.3823219593436569</v>
      </c>
      <c r="F2954" s="7">
        <v>2.0783960301344333</v>
      </c>
      <c r="G2954" s="7">
        <v>1.768861618129874</v>
      </c>
      <c r="H2954" s="7">
        <v>1.0918450637111918</v>
      </c>
      <c r="I2954" s="7">
        <v>1.2156740884556798</v>
      </c>
      <c r="J2954" s="7">
        <v>1.5211785537542029</v>
      </c>
      <c r="K2954" s="7">
        <v>5.7490052042236135</v>
      </c>
      <c r="L2954" s="7">
        <v>2.7267912879858698</v>
      </c>
      <c r="M2954" s="7">
        <v>1.4744773368039661</v>
      </c>
      <c r="N2954" s="7">
        <v>1.6517328700117282</v>
      </c>
      <c r="O2954" s="8">
        <v>3.389978761289044</v>
      </c>
      <c r="P2954" s="32">
        <f t="shared" si="870"/>
        <v>9.0896646132154757E-6</v>
      </c>
      <c r="Q2954" s="33">
        <f t="shared" si="871"/>
        <v>7.7222236429541624E-4</v>
      </c>
      <c r="R2954" s="33">
        <f t="shared" si="872"/>
        <v>-5.0916278397160619E-3</v>
      </c>
      <c r="S2954" s="33">
        <f t="shared" si="873"/>
        <v>7.4062738304969677E-3</v>
      </c>
      <c r="T2954" s="33">
        <f t="shared" si="874"/>
        <v>1.8122788211376806E-2</v>
      </c>
      <c r="U2954" s="33">
        <f t="shared" si="875"/>
        <v>2.1681255289058843E-3</v>
      </c>
      <c r="V2954" s="33">
        <f t="shared" si="876"/>
        <v>5.0909192288848271E-3</v>
      </c>
      <c r="W2954" s="33">
        <f t="shared" si="877"/>
        <v>5.88717395360705E-3</v>
      </c>
      <c r="X2954" s="33">
        <f t="shared" si="878"/>
        <v>1.4742704654178151E-3</v>
      </c>
      <c r="Y2954" s="33">
        <f t="shared" si="879"/>
        <v>1.9468082932327935E-3</v>
      </c>
      <c r="Z2954" s="34">
        <f t="shared" si="880"/>
        <v>9.0050367901772788E-4</v>
      </c>
      <c r="AA2954" s="39">
        <f t="shared" si="881"/>
        <v>0</v>
      </c>
      <c r="AB2954" s="37">
        <f t="shared" si="882"/>
        <v>0</v>
      </c>
      <c r="AC2954" s="37">
        <f t="shared" si="886"/>
        <v>0</v>
      </c>
      <c r="AD2954" s="37">
        <f t="shared" si="886"/>
        <v>3.8800746103960199E-2</v>
      </c>
      <c r="AE2954" s="37">
        <f t="shared" si="886"/>
        <v>4.537664974431764E-2</v>
      </c>
      <c r="AF2954" s="37">
        <f t="shared" si="886"/>
        <v>0</v>
      </c>
      <c r="AG2954" s="37">
        <f t="shared" si="886"/>
        <v>0.14825042305374941</v>
      </c>
      <c r="AH2954" s="37">
        <f t="shared" si="886"/>
        <v>0</v>
      </c>
      <c r="AI2954" s="37">
        <f t="shared" si="886"/>
        <v>0</v>
      </c>
      <c r="AJ2954" s="37">
        <f t="shared" si="886"/>
        <v>0.76757218109797287</v>
      </c>
      <c r="AK2954" s="38">
        <f t="shared" si="886"/>
        <v>0</v>
      </c>
      <c r="AL2954" s="8">
        <f t="shared" si="883"/>
        <v>3.3587671807625719E-3</v>
      </c>
      <c r="AM2954" s="23">
        <f t="shared" si="884"/>
        <v>2.0524295120246929</v>
      </c>
    </row>
    <row r="2955" spans="2:39" x14ac:dyDescent="0.35">
      <c r="B2955" s="16">
        <v>40280</v>
      </c>
      <c r="C2955" s="5">
        <v>3.4200000000000003E-3</v>
      </c>
      <c r="D2955" s="35">
        <f t="shared" si="868"/>
        <v>8.2135523613963042E-3</v>
      </c>
      <c r="E2955" s="36">
        <f t="shared" si="869"/>
        <v>1.3823588591084852</v>
      </c>
      <c r="F2955" s="7">
        <v>2.0847911525696983</v>
      </c>
      <c r="G2955" s="7">
        <v>1.7665222889322554</v>
      </c>
      <c r="H2955" s="7">
        <v>1.0918742094726461</v>
      </c>
      <c r="I2955" s="7">
        <v>1.2194500143633209</v>
      </c>
      <c r="J2955" s="7">
        <v>1.5226440563417309</v>
      </c>
      <c r="K2955" s="7">
        <v>5.7003840924546916</v>
      </c>
      <c r="L2955" s="7">
        <v>2.7208884801208075</v>
      </c>
      <c r="M2955" s="7">
        <v>1.4748194134911408</v>
      </c>
      <c r="N2955" s="7">
        <v>1.6564195567089204</v>
      </c>
      <c r="O2955" s="8">
        <v>3.3969155793688901</v>
      </c>
      <c r="P2955" s="32">
        <f t="shared" si="870"/>
        <v>2.6694045174524561E-5</v>
      </c>
      <c r="Q2955" s="33">
        <f t="shared" si="871"/>
        <v>3.0769508517831667E-3</v>
      </c>
      <c r="R2955" s="33">
        <f t="shared" si="872"/>
        <v>-1.3225054880731113E-3</v>
      </c>
      <c r="S2955" s="33">
        <f t="shared" si="873"/>
        <v>2.6694045174524561E-5</v>
      </c>
      <c r="T2955" s="33">
        <f t="shared" si="874"/>
        <v>3.106034704118521E-3</v>
      </c>
      <c r="U2955" s="33">
        <f t="shared" si="875"/>
        <v>9.6339945360868207E-4</v>
      </c>
      <c r="V2955" s="33">
        <f t="shared" si="876"/>
        <v>-8.4573087067657537E-3</v>
      </c>
      <c r="W2955" s="33">
        <f t="shared" si="877"/>
        <v>-2.1647450213992947E-3</v>
      </c>
      <c r="X2955" s="33">
        <f t="shared" si="878"/>
        <v>2.3199860631040181E-4</v>
      </c>
      <c r="Y2955" s="33">
        <f t="shared" si="879"/>
        <v>2.8374362357752592E-3</v>
      </c>
      <c r="Z2955" s="34">
        <f t="shared" si="880"/>
        <v>2.0462718407145974E-3</v>
      </c>
      <c r="AA2955" s="39">
        <f t="shared" si="881"/>
        <v>0</v>
      </c>
      <c r="AB2955" s="37">
        <f t="shared" si="882"/>
        <v>0</v>
      </c>
      <c r="AC2955" s="37">
        <f t="shared" si="886"/>
        <v>0</v>
      </c>
      <c r="AD2955" s="37">
        <f t="shared" si="886"/>
        <v>3.8800746103960199E-2</v>
      </c>
      <c r="AE2955" s="37">
        <f t="shared" si="886"/>
        <v>4.537664974431764E-2</v>
      </c>
      <c r="AF2955" s="37">
        <f t="shared" si="886"/>
        <v>0</v>
      </c>
      <c r="AG2955" s="37">
        <f t="shared" si="886"/>
        <v>0.14825042305374941</v>
      </c>
      <c r="AH2955" s="37">
        <f t="shared" si="886"/>
        <v>0</v>
      </c>
      <c r="AI2955" s="37">
        <f t="shared" si="886"/>
        <v>0</v>
      </c>
      <c r="AJ2955" s="37">
        <f t="shared" si="886"/>
        <v>0.76757218109797287</v>
      </c>
      <c r="AK2955" s="38">
        <f t="shared" si="886"/>
        <v>0</v>
      </c>
      <c r="AL2955" s="8">
        <f t="shared" si="883"/>
        <v>1.0661147242780422E-3</v>
      </c>
      <c r="AM2955" s="23">
        <f t="shared" si="884"/>
        <v>2.0546176373480054</v>
      </c>
    </row>
    <row r="2956" spans="2:39" x14ac:dyDescent="0.35">
      <c r="B2956" s="16">
        <v>40281</v>
      </c>
      <c r="C2956" s="5">
        <v>6.5799999999999999E-3</v>
      </c>
      <c r="D2956" s="35">
        <f t="shared" si="868"/>
        <v>2.7378507871321013E-3</v>
      </c>
      <c r="E2956" s="36">
        <f t="shared" si="869"/>
        <v>1.3823718027561189</v>
      </c>
      <c r="F2956" s="7">
        <v>2.0905164043055513</v>
      </c>
      <c r="G2956" s="7">
        <v>1.7709937596244802</v>
      </c>
      <c r="H2956" s="7">
        <v>1.0923439722720825</v>
      </c>
      <c r="I2956" s="7">
        <v>1.214470086354926</v>
      </c>
      <c r="J2956" s="7">
        <v>1.5131114197557975</v>
      </c>
      <c r="K2956" s="7">
        <v>5.6905553224692431</v>
      </c>
      <c r="L2956" s="7">
        <v>2.7388409157444551</v>
      </c>
      <c r="M2956" s="7">
        <v>1.478823958523025</v>
      </c>
      <c r="N2956" s="7">
        <v>1.661191482110322</v>
      </c>
      <c r="O2956" s="8">
        <v>3.3983060708458876</v>
      </c>
      <c r="P2956" s="32">
        <f t="shared" si="870"/>
        <v>9.3634496920458332E-6</v>
      </c>
      <c r="Q2956" s="33">
        <f t="shared" si="871"/>
        <v>2.7461991714594625E-3</v>
      </c>
      <c r="R2956" s="33">
        <f t="shared" si="872"/>
        <v>2.5312280067111281E-3</v>
      </c>
      <c r="S2956" s="33">
        <f t="shared" si="873"/>
        <v>4.3023527377128445E-4</v>
      </c>
      <c r="T2956" s="33">
        <f t="shared" si="874"/>
        <v>-4.0837491899944345E-3</v>
      </c>
      <c r="U2956" s="33">
        <f t="shared" si="875"/>
        <v>-6.2605810899996062E-3</v>
      </c>
      <c r="V2956" s="33">
        <f t="shared" si="876"/>
        <v>-1.7242294249011358E-3</v>
      </c>
      <c r="W2956" s="33">
        <f t="shared" si="877"/>
        <v>6.598004936553048E-3</v>
      </c>
      <c r="X2956" s="33">
        <f t="shared" si="878"/>
        <v>2.7152782199990622E-3</v>
      </c>
      <c r="Y2956" s="33">
        <f t="shared" si="879"/>
        <v>2.8808675809663953E-3</v>
      </c>
      <c r="Z2956" s="34">
        <f t="shared" si="880"/>
        <v>4.0933942705034809E-4</v>
      </c>
      <c r="AA2956" s="39">
        <f t="shared" si="881"/>
        <v>0</v>
      </c>
      <c r="AB2956" s="37">
        <f t="shared" si="882"/>
        <v>0</v>
      </c>
      <c r="AC2956" s="37">
        <f t="shared" si="886"/>
        <v>0</v>
      </c>
      <c r="AD2956" s="37">
        <f t="shared" si="886"/>
        <v>3.8800746103960199E-2</v>
      </c>
      <c r="AE2956" s="37">
        <f t="shared" si="886"/>
        <v>4.537664974431764E-2</v>
      </c>
      <c r="AF2956" s="37">
        <f t="shared" si="886"/>
        <v>0</v>
      </c>
      <c r="AG2956" s="37">
        <f t="shared" si="886"/>
        <v>0.14825042305374941</v>
      </c>
      <c r="AH2956" s="37">
        <f t="shared" si="886"/>
        <v>0</v>
      </c>
      <c r="AI2956" s="37">
        <f t="shared" si="886"/>
        <v>0</v>
      </c>
      <c r="AJ2956" s="37">
        <f t="shared" si="886"/>
        <v>0.76757218109797287</v>
      </c>
      <c r="AK2956" s="38">
        <f t="shared" si="886"/>
        <v>0</v>
      </c>
      <c r="AL2956" s="8">
        <f t="shared" si="883"/>
        <v>1.7870426638780497E-3</v>
      </c>
      <c r="AM2956" s="23">
        <f t="shared" si="884"/>
        <v>2.0582893267239024</v>
      </c>
    </row>
    <row r="2957" spans="2:39" x14ac:dyDescent="0.35">
      <c r="B2957" s="16">
        <v>40282</v>
      </c>
      <c r="C2957" s="5">
        <v>3.3700000000000002E-3</v>
      </c>
      <c r="D2957" s="35">
        <f t="shared" si="868"/>
        <v>2.7378507871321013E-3</v>
      </c>
      <c r="E2957" s="36">
        <f t="shared" si="869"/>
        <v>1.3823967062645708</v>
      </c>
      <c r="F2957" s="7">
        <v>2.0851652221527868</v>
      </c>
      <c r="G2957" s="7">
        <v>1.7732531692828204</v>
      </c>
      <c r="H2957" s="7">
        <v>1.1047225418527002</v>
      </c>
      <c r="I2957" s="7">
        <v>1.2232221973616806</v>
      </c>
      <c r="J2957" s="7">
        <v>1.5253931211823681</v>
      </c>
      <c r="K2957" s="7">
        <v>5.7800032871565419</v>
      </c>
      <c r="L2957" s="7">
        <v>2.7588094579856066</v>
      </c>
      <c r="M2957" s="7">
        <v>1.4828412935543005</v>
      </c>
      <c r="N2957" s="7">
        <v>1.6643562098649203</v>
      </c>
      <c r="O2957" s="8">
        <v>3.4055340681015052</v>
      </c>
      <c r="P2957" s="32">
        <f t="shared" si="870"/>
        <v>1.8015058179221555E-5</v>
      </c>
      <c r="Q2957" s="33">
        <f t="shared" si="871"/>
        <v>-2.5597417660743194E-3</v>
      </c>
      <c r="R2957" s="33">
        <f t="shared" si="872"/>
        <v>1.2757863465420183E-3</v>
      </c>
      <c r="S2957" s="33">
        <f t="shared" si="873"/>
        <v>1.133211689251179E-2</v>
      </c>
      <c r="T2957" s="33">
        <f t="shared" si="874"/>
        <v>7.2065266202010481E-3</v>
      </c>
      <c r="U2957" s="33">
        <f t="shared" si="875"/>
        <v>8.1168519820917773E-3</v>
      </c>
      <c r="V2957" s="33">
        <f t="shared" si="876"/>
        <v>1.5718670607438368E-2</v>
      </c>
      <c r="W2957" s="33">
        <f t="shared" si="877"/>
        <v>7.2908733495109512E-3</v>
      </c>
      <c r="X2957" s="33">
        <f t="shared" si="878"/>
        <v>2.7165742129899861E-3</v>
      </c>
      <c r="Y2957" s="33">
        <f t="shared" si="879"/>
        <v>1.9050951011245765E-3</v>
      </c>
      <c r="Z2957" s="34">
        <f t="shared" si="880"/>
        <v>2.1269412186344372E-3</v>
      </c>
      <c r="AA2957" s="39">
        <f t="shared" si="881"/>
        <v>0</v>
      </c>
      <c r="AB2957" s="37">
        <f t="shared" si="882"/>
        <v>0</v>
      </c>
      <c r="AC2957" s="37">
        <f t="shared" si="886"/>
        <v>0</v>
      </c>
      <c r="AD2957" s="37">
        <f t="shared" si="886"/>
        <v>3.8800746103960199E-2</v>
      </c>
      <c r="AE2957" s="37">
        <f t="shared" si="886"/>
        <v>4.537664974431764E-2</v>
      </c>
      <c r="AF2957" s="37">
        <f t="shared" si="886"/>
        <v>0</v>
      </c>
      <c r="AG2957" s="37">
        <f t="shared" si="886"/>
        <v>0.14825042305374941</v>
      </c>
      <c r="AH2957" s="37">
        <f t="shared" si="886"/>
        <v>0</v>
      </c>
      <c r="AI2957" s="37">
        <f t="shared" si="886"/>
        <v>0</v>
      </c>
      <c r="AJ2957" s="37">
        <f t="shared" si="886"/>
        <v>0.76757218109797287</v>
      </c>
      <c r="AK2957" s="38">
        <f t="shared" si="886"/>
        <v>0</v>
      </c>
      <c r="AL2957" s="8">
        <f t="shared" si="883"/>
        <v>4.5593001940492407E-3</v>
      </c>
      <c r="AM2957" s="23">
        <f t="shared" si="884"/>
        <v>2.0676736856506439</v>
      </c>
    </row>
    <row r="2958" spans="2:39" x14ac:dyDescent="0.35">
      <c r="B2958" s="16">
        <v>40283</v>
      </c>
      <c r="C2958" s="5">
        <v>3.3800000000000002E-3</v>
      </c>
      <c r="D2958" s="35">
        <f t="shared" si="868"/>
        <v>2.7378507871321013E-3</v>
      </c>
      <c r="E2958" s="36">
        <f t="shared" si="869"/>
        <v>1.382409461026789</v>
      </c>
      <c r="F2958" s="7">
        <v>2.0874034168450626</v>
      </c>
      <c r="G2958" s="7">
        <v>1.7740650751812941</v>
      </c>
      <c r="H2958" s="7">
        <v>1.1065611633800387</v>
      </c>
      <c r="I2958" s="7">
        <v>1.2232334834911953</v>
      </c>
      <c r="J2958" s="7">
        <v>1.5239822469716535</v>
      </c>
      <c r="K2958" s="7">
        <v>5.744399016002351</v>
      </c>
      <c r="L2958" s="7">
        <v>2.7588349122987443</v>
      </c>
      <c r="M2958" s="7">
        <v>1.4868455851737539</v>
      </c>
      <c r="N2958" s="7">
        <v>1.6662505151122364</v>
      </c>
      <c r="O2958" s="8">
        <v>3.4212970916167222</v>
      </c>
      <c r="P2958" s="32">
        <f t="shared" si="870"/>
        <v>9.2265571527416768E-6</v>
      </c>
      <c r="Q2958" s="33">
        <f t="shared" si="871"/>
        <v>1.0733896136849719E-3</v>
      </c>
      <c r="R2958" s="33">
        <f t="shared" si="872"/>
        <v>4.578623698736628E-4</v>
      </c>
      <c r="S2958" s="33">
        <f t="shared" si="873"/>
        <v>1.6643287863529199E-3</v>
      </c>
      <c r="T2958" s="33">
        <f t="shared" si="874"/>
        <v>9.2265571529637214E-6</v>
      </c>
      <c r="U2958" s="33">
        <f t="shared" si="875"/>
        <v>-9.2492498564633596E-4</v>
      </c>
      <c r="V2958" s="33">
        <f t="shared" si="876"/>
        <v>-6.1599050009720768E-3</v>
      </c>
      <c r="W2958" s="33">
        <f t="shared" si="877"/>
        <v>9.2265571527416768E-6</v>
      </c>
      <c r="X2958" s="33">
        <f t="shared" si="878"/>
        <v>2.7004182017720257E-3</v>
      </c>
      <c r="Y2958" s="33">
        <f t="shared" si="879"/>
        <v>1.1381609514167224E-3</v>
      </c>
      <c r="Z2958" s="34">
        <f t="shared" si="880"/>
        <v>4.6286494863945205E-3</v>
      </c>
      <c r="AA2958" s="39">
        <f t="shared" si="881"/>
        <v>0</v>
      </c>
      <c r="AB2958" s="37">
        <f t="shared" si="882"/>
        <v>0</v>
      </c>
      <c r="AC2958" s="37">
        <f t="shared" si="886"/>
        <v>0</v>
      </c>
      <c r="AD2958" s="37">
        <f t="shared" si="886"/>
        <v>3.8800746103960199E-2</v>
      </c>
      <c r="AE2958" s="37">
        <f t="shared" si="886"/>
        <v>4.537664974431764E-2</v>
      </c>
      <c r="AF2958" s="37">
        <f t="shared" si="886"/>
        <v>0</v>
      </c>
      <c r="AG2958" s="37">
        <f t="shared" si="886"/>
        <v>0.14825042305374941</v>
      </c>
      <c r="AH2958" s="37">
        <f t="shared" si="886"/>
        <v>0</v>
      </c>
      <c r="AI2958" s="37">
        <f t="shared" si="886"/>
        <v>0</v>
      </c>
      <c r="AJ2958" s="37">
        <f t="shared" si="886"/>
        <v>0.76757218109797287</v>
      </c>
      <c r="AK2958" s="38">
        <f t="shared" si="886"/>
        <v>0</v>
      </c>
      <c r="AL2958" s="8">
        <f t="shared" si="883"/>
        <v>2.5408030479528282E-5</v>
      </c>
      <c r="AM2958" s="23">
        <f t="shared" si="884"/>
        <v>2.0677262211666707</v>
      </c>
    </row>
    <row r="2959" spans="2:39" x14ac:dyDescent="0.35">
      <c r="B2959" s="16">
        <v>40284</v>
      </c>
      <c r="C2959" s="5">
        <v>3.3400000000000001E-3</v>
      </c>
      <c r="D2959" s="35">
        <f t="shared" ref="D2959:D3022" si="887">(B2959-B2958)/365.25</f>
        <v>2.7378507871321013E-3</v>
      </c>
      <c r="E2959" s="36">
        <f t="shared" ref="E2959:E3022" si="888">E2958*(1+D2959*C2958)</f>
        <v>1.3824222537549977</v>
      </c>
      <c r="F2959" s="7">
        <v>2.099785601667743</v>
      </c>
      <c r="G2959" s="7">
        <v>1.7806050206225688</v>
      </c>
      <c r="H2959" s="7">
        <v>1.0898611700778951</v>
      </c>
      <c r="I2959" s="7">
        <v>1.1970440601084524</v>
      </c>
      <c r="J2959" s="7">
        <v>1.4761176426024607</v>
      </c>
      <c r="K2959" s="7">
        <v>5.6025717532876493</v>
      </c>
      <c r="L2959" s="7">
        <v>2.7389408723984423</v>
      </c>
      <c r="M2959" s="7">
        <v>1.4748452777058889</v>
      </c>
      <c r="N2959" s="7">
        <v>1.6684816559515658</v>
      </c>
      <c r="O2959" s="8">
        <v>3.4224095550179099</v>
      </c>
      <c r="P2959" s="32">
        <f t="shared" ref="P2959:P3022" si="889">E2959/E2958-1</f>
        <v>9.2539356604248724E-6</v>
      </c>
      <c r="Q2959" s="33">
        <f t="shared" ref="Q2959:Q3022" si="890">F2959/F2958-1</f>
        <v>5.9318599954172324E-3</v>
      </c>
      <c r="R2959" s="33">
        <f t="shared" ref="R2959:R3022" si="891">G2959/G2958-1</f>
        <v>3.686418008429726E-3</v>
      </c>
      <c r="S2959" s="33">
        <f t="shared" ref="S2959:S3022" si="892">H2959/H2958-1</f>
        <v>-1.5091794159061922E-2</v>
      </c>
      <c r="T2959" s="33">
        <f t="shared" ref="T2959:T3022" si="893">I2959/I2958-1</f>
        <v>-2.1409995504698243E-2</v>
      </c>
      <c r="U2959" s="33">
        <f t="shared" ref="U2959:U3022" si="894">J2959/J2958-1</f>
        <v>-3.140758658068743E-2</v>
      </c>
      <c r="V2959" s="33">
        <f t="shared" ref="V2959:V3022" si="895">K2959/K2958-1</f>
        <v>-2.4689660714655948E-2</v>
      </c>
      <c r="W2959" s="33">
        <f t="shared" ref="W2959:W3022" si="896">L2959/L2958-1</f>
        <v>-7.2110294862571811E-3</v>
      </c>
      <c r="X2959" s="33">
        <f t="shared" ref="X2959:X3022" si="897">M2959/M2958-1</f>
        <v>-8.070984362819722E-3</v>
      </c>
      <c r="Y2959" s="33">
        <f t="shared" ref="Y2959:Y3022" si="898">N2959/N2958-1</f>
        <v>1.3390188444617479E-3</v>
      </c>
      <c r="Z2959" s="34">
        <f t="shared" ref="Z2959:Z3022" si="899">O2959/O2958-1</f>
        <v>3.2515837455737717E-4</v>
      </c>
      <c r="AA2959" s="39">
        <f t="shared" ref="AA2959:AA3022" si="900">1-SUM(AB2959:AK2959)</f>
        <v>0</v>
      </c>
      <c r="AB2959" s="37">
        <f t="shared" ref="AB2959:AB3022" si="901">AB$8</f>
        <v>0</v>
      </c>
      <c r="AC2959" s="37">
        <f t="shared" si="886"/>
        <v>0</v>
      </c>
      <c r="AD2959" s="37">
        <f t="shared" si="886"/>
        <v>3.8800746103960199E-2</v>
      </c>
      <c r="AE2959" s="37">
        <f t="shared" si="886"/>
        <v>4.537664974431764E-2</v>
      </c>
      <c r="AF2959" s="37">
        <f t="shared" si="886"/>
        <v>0</v>
      </c>
      <c r="AG2959" s="37">
        <f t="shared" si="886"/>
        <v>0.14825042305374941</v>
      </c>
      <c r="AH2959" s="37">
        <f t="shared" si="886"/>
        <v>0</v>
      </c>
      <c r="AI2959" s="37">
        <f t="shared" si="886"/>
        <v>0</v>
      </c>
      <c r="AJ2959" s="37">
        <f t="shared" si="886"/>
        <v>0.76757218109797287</v>
      </c>
      <c r="AK2959" s="38">
        <f t="shared" si="886"/>
        <v>0</v>
      </c>
      <c r="AL2959" s="8">
        <f t="shared" ref="AL2959:AL3022" si="902">SUMPRODUCT(AA2958:AK2958,P2959:Z2959)</f>
        <v>-4.1895457714895886E-3</v>
      </c>
      <c r="AM2959" s="23">
        <f t="shared" ref="AM2959:AM3022" si="903">AM2958*(1+AL2959)</f>
        <v>2.0590633875201836</v>
      </c>
    </row>
    <row r="2960" spans="2:39" x14ac:dyDescent="0.35">
      <c r="B2960" s="16">
        <v>40287</v>
      </c>
      <c r="C2960" s="5">
        <v>3.3900000000000002E-3</v>
      </c>
      <c r="D2960" s="35">
        <f t="shared" si="887"/>
        <v>8.2135523613963042E-3</v>
      </c>
      <c r="E2960" s="36">
        <f t="shared" si="888"/>
        <v>1.3824601781108707</v>
      </c>
      <c r="F2960" s="7">
        <v>2.0947711206045767</v>
      </c>
      <c r="G2960" s="7">
        <v>1.7819267869330113</v>
      </c>
      <c r="H2960" s="7">
        <v>1.0947018703700717</v>
      </c>
      <c r="I2960" s="7">
        <v>1.1925012056838031</v>
      </c>
      <c r="J2960" s="7">
        <v>1.4814306396051533</v>
      </c>
      <c r="K2960" s="7">
        <v>5.568800361779747</v>
      </c>
      <c r="L2960" s="7">
        <v>2.7091358358290276</v>
      </c>
      <c r="M2960" s="7">
        <v>1.4720192030259713</v>
      </c>
      <c r="N2960" s="7">
        <v>1.6656318084228015</v>
      </c>
      <c r="O2960" s="8">
        <v>3.4149728182609338</v>
      </c>
      <c r="P2960" s="32">
        <f t="shared" si="889"/>
        <v>2.7433264887077868E-5</v>
      </c>
      <c r="Q2960" s="33">
        <f t="shared" si="890"/>
        <v>-2.3880919362355701E-3</v>
      </c>
      <c r="R2960" s="33">
        <f t="shared" si="891"/>
        <v>7.4231303132044069E-4</v>
      </c>
      <c r="S2960" s="33">
        <f t="shared" si="892"/>
        <v>4.4415751520265889E-3</v>
      </c>
      <c r="T2960" s="33">
        <f t="shared" si="893"/>
        <v>-3.7950603290556328E-3</v>
      </c>
      <c r="U2960" s="33">
        <f t="shared" si="894"/>
        <v>3.5993045874891383E-3</v>
      </c>
      <c r="V2960" s="33">
        <f t="shared" si="895"/>
        <v>-6.0278373923697837E-3</v>
      </c>
      <c r="W2960" s="33">
        <f t="shared" si="896"/>
        <v>-1.0881956916183766E-2</v>
      </c>
      <c r="X2960" s="33">
        <f t="shared" si="897"/>
        <v>-1.9161838347636628E-3</v>
      </c>
      <c r="Y2960" s="33">
        <f t="shared" si="898"/>
        <v>-1.7080484634630633E-3</v>
      </c>
      <c r="Z2960" s="34">
        <f t="shared" si="899"/>
        <v>-2.1729534812899853E-3</v>
      </c>
      <c r="AA2960" s="39">
        <f t="shared" si="900"/>
        <v>0</v>
      </c>
      <c r="AB2960" s="37">
        <f t="shared" si="901"/>
        <v>0</v>
      </c>
      <c r="AC2960" s="37">
        <f t="shared" si="886"/>
        <v>0</v>
      </c>
      <c r="AD2960" s="37">
        <f t="shared" si="886"/>
        <v>3.8800746103960199E-2</v>
      </c>
      <c r="AE2960" s="37">
        <f t="shared" si="886"/>
        <v>4.537664974431764E-2</v>
      </c>
      <c r="AF2960" s="37">
        <f t="shared" si="886"/>
        <v>0</v>
      </c>
      <c r="AG2960" s="37">
        <f t="shared" si="886"/>
        <v>0.14825042305374941</v>
      </c>
      <c r="AH2960" s="37">
        <f t="shared" si="886"/>
        <v>0</v>
      </c>
      <c r="AI2960" s="37">
        <f t="shared" si="886"/>
        <v>0</v>
      </c>
      <c r="AJ2960" s="37">
        <f t="shared" si="886"/>
        <v>0.76757218109797287</v>
      </c>
      <c r="AK2960" s="38">
        <f t="shared" si="886"/>
        <v>0</v>
      </c>
      <c r="AL2960" s="8">
        <f t="shared" si="902"/>
        <v>-2.2045506215740852E-3</v>
      </c>
      <c r="AM2960" s="23">
        <f t="shared" si="903"/>
        <v>2.0545240780493654</v>
      </c>
    </row>
    <row r="2961" spans="2:39" x14ac:dyDescent="0.35">
      <c r="B2961" s="16">
        <v>40288</v>
      </c>
      <c r="C2961" s="5">
        <v>3.4300000000000003E-3</v>
      </c>
      <c r="D2961" s="35">
        <f t="shared" si="887"/>
        <v>2.7378507871321013E-3</v>
      </c>
      <c r="E2961" s="36">
        <f t="shared" si="888"/>
        <v>1.382473009158109</v>
      </c>
      <c r="F2961" s="7">
        <v>2.0941565463192777</v>
      </c>
      <c r="G2961" s="7">
        <v>1.7786018834768775</v>
      </c>
      <c r="H2961" s="7">
        <v>1.1038643727498716</v>
      </c>
      <c r="I2961" s="7">
        <v>1.210399240567116</v>
      </c>
      <c r="J2961" s="7">
        <v>1.4882844556657151</v>
      </c>
      <c r="K2961" s="7">
        <v>5.6274557253460964</v>
      </c>
      <c r="L2961" s="7">
        <v>2.7231051910971802</v>
      </c>
      <c r="M2961" s="7">
        <v>1.4878612976341694</v>
      </c>
      <c r="N2961" s="7">
        <v>1.6663343981373888</v>
      </c>
      <c r="O2961" s="8">
        <v>3.4232703397937145</v>
      </c>
      <c r="P2961" s="32">
        <f t="shared" si="889"/>
        <v>9.2813141683301126E-6</v>
      </c>
      <c r="Q2961" s="33">
        <f t="shared" si="890"/>
        <v>-2.9338493320529846E-4</v>
      </c>
      <c r="R2961" s="33">
        <f t="shared" si="891"/>
        <v>-1.8659035155178527E-3</v>
      </c>
      <c r="S2961" s="33">
        <f t="shared" si="892"/>
        <v>8.369860898020054E-3</v>
      </c>
      <c r="T2961" s="33">
        <f t="shared" si="893"/>
        <v>1.5008819108949911E-2</v>
      </c>
      <c r="U2961" s="33">
        <f t="shared" si="894"/>
        <v>4.6264846138113214E-3</v>
      </c>
      <c r="V2961" s="33">
        <f t="shared" si="895"/>
        <v>1.0532854431075878E-2</v>
      </c>
      <c r="W2961" s="33">
        <f t="shared" si="896"/>
        <v>5.1563879091642839E-3</v>
      </c>
      <c r="X2961" s="33">
        <f t="shared" si="897"/>
        <v>1.0762152134722314E-2</v>
      </c>
      <c r="Y2961" s="33">
        <f t="shared" si="898"/>
        <v>4.2181574045030423E-4</v>
      </c>
      <c r="Z2961" s="34">
        <f t="shared" si="899"/>
        <v>2.4297474604808578E-3</v>
      </c>
      <c r="AA2961" s="39">
        <f t="shared" si="900"/>
        <v>0</v>
      </c>
      <c r="AB2961" s="37">
        <f t="shared" si="901"/>
        <v>0</v>
      </c>
      <c r="AC2961" s="37">
        <f t="shared" si="886"/>
        <v>0</v>
      </c>
      <c r="AD2961" s="37">
        <f t="shared" si="886"/>
        <v>3.8800746103960199E-2</v>
      </c>
      <c r="AE2961" s="37">
        <f t="shared" si="886"/>
        <v>4.537664974431764E-2</v>
      </c>
      <c r="AF2961" s="37">
        <f t="shared" si="886"/>
        <v>0</v>
      </c>
      <c r="AG2961" s="37">
        <f t="shared" si="886"/>
        <v>0.14825042305374941</v>
      </c>
      <c r="AH2961" s="37">
        <f t="shared" si="886"/>
        <v>0</v>
      </c>
      <c r="AI2961" s="37">
        <f t="shared" si="886"/>
        <v>0</v>
      </c>
      <c r="AJ2961" s="37">
        <f t="shared" si="886"/>
        <v>0.76757218109797287</v>
      </c>
      <c r="AK2961" s="38">
        <f t="shared" si="886"/>
        <v>0</v>
      </c>
      <c r="AL2961" s="8">
        <f t="shared" si="902"/>
        <v>2.8910809287016367E-3</v>
      </c>
      <c r="AM2961" s="23">
        <f t="shared" si="903"/>
        <v>2.0604638734289726</v>
      </c>
    </row>
    <row r="2962" spans="2:39" x14ac:dyDescent="0.35">
      <c r="B2962" s="16">
        <v>40289</v>
      </c>
      <c r="C2962" s="5">
        <v>3.4300000000000003E-3</v>
      </c>
      <c r="D2962" s="35">
        <f t="shared" si="887"/>
        <v>2.7378507871321013E-3</v>
      </c>
      <c r="E2962" s="36">
        <f t="shared" si="888"/>
        <v>1.382485991724629</v>
      </c>
      <c r="F2962" s="7">
        <v>2.1017844818010132</v>
      </c>
      <c r="G2962" s="7">
        <v>1.7822782950463374</v>
      </c>
      <c r="H2962" s="7">
        <v>1.0992985249226057</v>
      </c>
      <c r="I2962" s="7">
        <v>1.1954353315062813</v>
      </c>
      <c r="J2962" s="7">
        <v>1.491005983613394</v>
      </c>
      <c r="K2962" s="7">
        <v>5.5924269480808553</v>
      </c>
      <c r="L2962" s="7">
        <v>2.7370751051852391</v>
      </c>
      <c r="M2962" s="7">
        <v>1.4880314730947517</v>
      </c>
      <c r="N2962" s="7">
        <v>1.6670593156090756</v>
      </c>
      <c r="O2962" s="8">
        <v>3.4199627064584699</v>
      </c>
      <c r="P2962" s="32">
        <f t="shared" si="889"/>
        <v>9.3908281999510734E-6</v>
      </c>
      <c r="Q2962" s="33">
        <f t="shared" si="890"/>
        <v>3.6424857994223903E-3</v>
      </c>
      <c r="R2962" s="33">
        <f t="shared" si="891"/>
        <v>2.067023319616057E-3</v>
      </c>
      <c r="S2962" s="33">
        <f t="shared" si="892"/>
        <v>-4.1362398678487233E-3</v>
      </c>
      <c r="T2962" s="33">
        <f t="shared" si="893"/>
        <v>-1.2362787879661497E-2</v>
      </c>
      <c r="U2962" s="33">
        <f t="shared" si="894"/>
        <v>1.8286342622999552E-3</v>
      </c>
      <c r="V2962" s="33">
        <f t="shared" si="895"/>
        <v>-6.2246206767067047E-3</v>
      </c>
      <c r="W2962" s="33">
        <f t="shared" si="896"/>
        <v>5.1301411835766864E-3</v>
      </c>
      <c r="X2962" s="33">
        <f t="shared" si="897"/>
        <v>1.143758903150438E-4</v>
      </c>
      <c r="Y2962" s="33">
        <f t="shared" si="898"/>
        <v>4.3503721251703098E-4</v>
      </c>
      <c r="Z2962" s="34">
        <f t="shared" si="899"/>
        <v>-9.6622031184478985E-4</v>
      </c>
      <c r="AA2962" s="39">
        <f t="shared" si="900"/>
        <v>0</v>
      </c>
      <c r="AB2962" s="37">
        <f t="shared" si="901"/>
        <v>0</v>
      </c>
      <c r="AC2962" s="37">
        <f t="shared" si="886"/>
        <v>0</v>
      </c>
      <c r="AD2962" s="37">
        <f t="shared" si="886"/>
        <v>3.8800746103960199E-2</v>
      </c>
      <c r="AE2962" s="37">
        <f t="shared" si="886"/>
        <v>4.537664974431764E-2</v>
      </c>
      <c r="AF2962" s="37">
        <f t="shared" si="886"/>
        <v>0</v>
      </c>
      <c r="AG2962" s="37">
        <f t="shared" si="886"/>
        <v>0.14825042305374941</v>
      </c>
      <c r="AH2962" s="37">
        <f t="shared" si="886"/>
        <v>0</v>
      </c>
      <c r="AI2962" s="37">
        <f t="shared" si="886"/>
        <v>0</v>
      </c>
      <c r="AJ2962" s="37">
        <f t="shared" si="886"/>
        <v>0.76757218109797287</v>
      </c>
      <c r="AK2962" s="38">
        <f t="shared" si="886"/>
        <v>0</v>
      </c>
      <c r="AL2962" s="8">
        <f t="shared" si="902"/>
        <v>-1.3103512750165763E-3</v>
      </c>
      <c r="AM2962" s="23">
        <f t="shared" si="903"/>
        <v>2.0577639419652995</v>
      </c>
    </row>
    <row r="2963" spans="2:39" x14ac:dyDescent="0.35">
      <c r="B2963" s="16">
        <v>40290</v>
      </c>
      <c r="C2963" s="5">
        <v>3.3900000000000002E-3</v>
      </c>
      <c r="D2963" s="35">
        <f t="shared" si="887"/>
        <v>2.7378507871321013E-3</v>
      </c>
      <c r="E2963" s="36">
        <f t="shared" si="888"/>
        <v>1.3824989744130662</v>
      </c>
      <c r="F2963" s="7">
        <v>2.0951469208658309</v>
      </c>
      <c r="G2963" s="7">
        <v>1.7859547755080456</v>
      </c>
      <c r="H2963" s="7">
        <v>1.1004529124967901</v>
      </c>
      <c r="I2963" s="7">
        <v>1.1775592547806828</v>
      </c>
      <c r="J2963" s="7">
        <v>1.476199563098618</v>
      </c>
      <c r="K2963" s="7">
        <v>5.6001662856559511</v>
      </c>
      <c r="L2963" s="7">
        <v>2.7430770112261529</v>
      </c>
      <c r="M2963" s="7">
        <v>1.4836996666460944</v>
      </c>
      <c r="N2963" s="7">
        <v>1.6654210876649622</v>
      </c>
      <c r="O2963" s="8">
        <v>3.411960002633375</v>
      </c>
      <c r="P2963" s="32">
        <f t="shared" si="889"/>
        <v>9.3908281999510734E-6</v>
      </c>
      <c r="Q2963" s="33">
        <f t="shared" si="890"/>
        <v>-3.1580597309837088E-3</v>
      </c>
      <c r="R2963" s="33">
        <f t="shared" si="891"/>
        <v>2.0627982015639645E-3</v>
      </c>
      <c r="S2963" s="33">
        <f t="shared" si="892"/>
        <v>1.0501129111091245E-3</v>
      </c>
      <c r="T2963" s="33">
        <f t="shared" si="893"/>
        <v>-1.4953612507900504E-2</v>
      </c>
      <c r="U2963" s="33">
        <f t="shared" si="894"/>
        <v>-9.9304903384044296E-3</v>
      </c>
      <c r="V2963" s="33">
        <f t="shared" si="895"/>
        <v>1.3838960520979882E-3</v>
      </c>
      <c r="W2963" s="33">
        <f t="shared" si="896"/>
        <v>2.1928174457264138E-3</v>
      </c>
      <c r="X2963" s="33">
        <f t="shared" si="897"/>
        <v>-2.91109867430972E-3</v>
      </c>
      <c r="Y2963" s="33">
        <f t="shared" si="898"/>
        <v>-9.8270525156141098E-4</v>
      </c>
      <c r="Z2963" s="34">
        <f t="shared" si="899"/>
        <v>-2.3399973952880071E-3</v>
      </c>
      <c r="AA2963" s="39">
        <f t="shared" si="900"/>
        <v>0</v>
      </c>
      <c r="AB2963" s="37">
        <f t="shared" si="901"/>
        <v>0</v>
      </c>
      <c r="AC2963" s="37">
        <f t="shared" si="886"/>
        <v>0</v>
      </c>
      <c r="AD2963" s="37">
        <f t="shared" si="886"/>
        <v>3.8800746103960199E-2</v>
      </c>
      <c r="AE2963" s="37">
        <f t="shared" si="886"/>
        <v>4.537664974431764E-2</v>
      </c>
      <c r="AF2963" s="37">
        <f t="shared" si="886"/>
        <v>0</v>
      </c>
      <c r="AG2963" s="37">
        <f t="shared" si="886"/>
        <v>0.14825042305374941</v>
      </c>
      <c r="AH2963" s="37">
        <f t="shared" si="886"/>
        <v>0</v>
      </c>
      <c r="AI2963" s="37">
        <f t="shared" si="886"/>
        <v>0</v>
      </c>
      <c r="AJ2963" s="37">
        <f t="shared" si="886"/>
        <v>0.76757218109797287</v>
      </c>
      <c r="AK2963" s="38">
        <f t="shared" si="886"/>
        <v>0</v>
      </c>
      <c r="AL2963" s="8">
        <f t="shared" si="902"/>
        <v>-1.1869337108702969E-3</v>
      </c>
      <c r="AM2963" s="23">
        <f t="shared" si="903"/>
        <v>2.0553215125735678</v>
      </c>
    </row>
    <row r="2964" spans="2:39" x14ac:dyDescent="0.35">
      <c r="B2964" s="16">
        <v>40291</v>
      </c>
      <c r="C2964" s="5">
        <v>3.3800000000000002E-3</v>
      </c>
      <c r="D2964" s="35">
        <f t="shared" si="887"/>
        <v>2.7378507871321013E-3</v>
      </c>
      <c r="E2964" s="36">
        <f t="shared" si="888"/>
        <v>1.3825118058203851</v>
      </c>
      <c r="F2964" s="7">
        <v>2.0885090063619902</v>
      </c>
      <c r="G2964" s="7">
        <v>1.7853348684963399</v>
      </c>
      <c r="H2964" s="7">
        <v>1.1100753107292716</v>
      </c>
      <c r="I2964" s="7">
        <v>1.1846419740968848</v>
      </c>
      <c r="J2964" s="7">
        <v>1.4903212971035398</v>
      </c>
      <c r="K2964" s="7">
        <v>5.6479001076978728</v>
      </c>
      <c r="L2964" s="7">
        <v>2.7550549867973864</v>
      </c>
      <c r="M2964" s="7">
        <v>1.493372955618598</v>
      </c>
      <c r="N2964" s="7">
        <v>1.6648277618033327</v>
      </c>
      <c r="O2964" s="8">
        <v>3.4053325288012668</v>
      </c>
      <c r="P2964" s="32">
        <f t="shared" si="889"/>
        <v>9.2813141683301126E-6</v>
      </c>
      <c r="Q2964" s="33">
        <f t="shared" si="890"/>
        <v>-3.1682334244595989E-3</v>
      </c>
      <c r="R2964" s="33">
        <f t="shared" si="891"/>
        <v>-3.4710118095193643E-4</v>
      </c>
      <c r="S2964" s="33">
        <f t="shared" si="892"/>
        <v>8.7440344999853981E-3</v>
      </c>
      <c r="T2964" s="33">
        <f t="shared" si="893"/>
        <v>6.0147455743286837E-3</v>
      </c>
      <c r="U2964" s="33">
        <f t="shared" si="894"/>
        <v>9.5662770521889318E-3</v>
      </c>
      <c r="V2964" s="33">
        <f t="shared" si="895"/>
        <v>8.523643693256977E-3</v>
      </c>
      <c r="W2964" s="33">
        <f t="shared" si="896"/>
        <v>4.3666202305707724E-3</v>
      </c>
      <c r="X2964" s="33">
        <f t="shared" si="897"/>
        <v>6.5197082603449807E-3</v>
      </c>
      <c r="Y2964" s="33">
        <f t="shared" si="898"/>
        <v>-3.562617682842939E-4</v>
      </c>
      <c r="Z2964" s="34">
        <f t="shared" si="899"/>
        <v>-1.9424242450066798E-3</v>
      </c>
      <c r="AA2964" s="39">
        <f t="shared" si="900"/>
        <v>0</v>
      </c>
      <c r="AB2964" s="37">
        <f t="shared" si="901"/>
        <v>0</v>
      </c>
      <c r="AC2964" s="37">
        <f t="shared" si="886"/>
        <v>0</v>
      </c>
      <c r="AD2964" s="37">
        <f t="shared" si="886"/>
        <v>3.8800746103960199E-2</v>
      </c>
      <c r="AE2964" s="37">
        <f t="shared" si="886"/>
        <v>4.537664974431764E-2</v>
      </c>
      <c r="AF2964" s="37">
        <f t="shared" si="886"/>
        <v>0</v>
      </c>
      <c r="AG2964" s="37">
        <f t="shared" si="886"/>
        <v>0.14825042305374941</v>
      </c>
      <c r="AH2964" s="37">
        <f t="shared" si="886"/>
        <v>0</v>
      </c>
      <c r="AI2964" s="37">
        <f t="shared" si="886"/>
        <v>0</v>
      </c>
      <c r="AJ2964" s="37">
        <f t="shared" si="886"/>
        <v>0.76757218109797287</v>
      </c>
      <c r="AK2964" s="38">
        <f t="shared" si="886"/>
        <v>0</v>
      </c>
      <c r="AL2964" s="8">
        <f t="shared" si="902"/>
        <v>1.6023812267466732E-3</v>
      </c>
      <c r="AM2964" s="23">
        <f t="shared" si="903"/>
        <v>2.0586149211802445</v>
      </c>
    </row>
    <row r="2965" spans="2:39" x14ac:dyDescent="0.35">
      <c r="B2965" s="16">
        <v>40294</v>
      </c>
      <c r="C2965" s="5">
        <v>3.4500000000000004E-3</v>
      </c>
      <c r="D2965" s="35">
        <f t="shared" si="887"/>
        <v>8.2135523613963042E-3</v>
      </c>
      <c r="E2965" s="36">
        <f t="shared" si="888"/>
        <v>1.3825501868462879</v>
      </c>
      <c r="F2965" s="7">
        <v>2.090786168826225</v>
      </c>
      <c r="G2965" s="7">
        <v>1.786657433996343</v>
      </c>
      <c r="H2965" s="7">
        <v>1.1064488986835173</v>
      </c>
      <c r="I2965" s="7">
        <v>1.1975708369974609</v>
      </c>
      <c r="J2965" s="7">
        <v>1.5113115440028941</v>
      </c>
      <c r="K2965" s="7">
        <v>5.6600788419446637</v>
      </c>
      <c r="L2965" s="7">
        <v>2.7551314721021534</v>
      </c>
      <c r="M2965" s="7">
        <v>1.493381511941777</v>
      </c>
      <c r="N2965" s="7">
        <v>1.6680854582052953</v>
      </c>
      <c r="O2965" s="8">
        <v>3.4067364966938185</v>
      </c>
      <c r="P2965" s="32">
        <f t="shared" si="889"/>
        <v>2.7761806981496662E-5</v>
      </c>
      <c r="Q2965" s="33">
        <f t="shared" si="890"/>
        <v>1.0903292527340014E-3</v>
      </c>
      <c r="R2965" s="33">
        <f t="shared" si="891"/>
        <v>7.4079407921767704E-4</v>
      </c>
      <c r="S2965" s="33">
        <f t="shared" si="892"/>
        <v>-3.2668162337309292E-3</v>
      </c>
      <c r="T2965" s="33">
        <f t="shared" si="893"/>
        <v>1.0913730209865635E-2</v>
      </c>
      <c r="U2965" s="33">
        <f t="shared" si="894"/>
        <v>1.4084376932778975E-2</v>
      </c>
      <c r="V2965" s="33">
        <f t="shared" si="895"/>
        <v>2.1563296118130015E-3</v>
      </c>
      <c r="W2965" s="33">
        <f t="shared" si="896"/>
        <v>2.7761806981496662E-5</v>
      </c>
      <c r="X2965" s="33">
        <f t="shared" si="897"/>
        <v>5.7295286799430301E-6</v>
      </c>
      <c r="Y2965" s="33">
        <f t="shared" si="898"/>
        <v>1.9567768370427618E-3</v>
      </c>
      <c r="Z2965" s="34">
        <f t="shared" si="899"/>
        <v>4.1228510892188375E-4</v>
      </c>
      <c r="AA2965" s="39">
        <f t="shared" si="900"/>
        <v>0</v>
      </c>
      <c r="AB2965" s="37">
        <f t="shared" si="901"/>
        <v>0</v>
      </c>
      <c r="AC2965" s="37">
        <f t="shared" si="886"/>
        <v>0</v>
      </c>
      <c r="AD2965" s="37">
        <f t="shared" si="886"/>
        <v>3.8800746103960199E-2</v>
      </c>
      <c r="AE2965" s="37">
        <f t="shared" si="886"/>
        <v>4.537664974431764E-2</v>
      </c>
      <c r="AF2965" s="37">
        <f t="shared" si="886"/>
        <v>0</v>
      </c>
      <c r="AG2965" s="37">
        <f t="shared" si="886"/>
        <v>0.14825042305374941</v>
      </c>
      <c r="AH2965" s="37">
        <f t="shared" si="886"/>
        <v>0</v>
      </c>
      <c r="AI2965" s="37">
        <f t="shared" si="886"/>
        <v>0</v>
      </c>
      <c r="AJ2965" s="37">
        <f t="shared" si="886"/>
        <v>0.76757218109797287</v>
      </c>
      <c r="AK2965" s="38">
        <f t="shared" si="886"/>
        <v>0</v>
      </c>
      <c r="AL2965" s="8">
        <f t="shared" si="902"/>
        <v>2.1901178478092717E-3</v>
      </c>
      <c r="AM2965" s="23">
        <f t="shared" si="903"/>
        <v>2.0631235304608877</v>
      </c>
    </row>
    <row r="2966" spans="2:39" x14ac:dyDescent="0.35">
      <c r="B2966" s="16">
        <v>40295</v>
      </c>
      <c r="C2966" s="5">
        <v>3.4600000000000004E-3</v>
      </c>
      <c r="D2966" s="35">
        <f t="shared" si="887"/>
        <v>2.7378507871321013E-3</v>
      </c>
      <c r="E2966" s="36">
        <f t="shared" si="888"/>
        <v>1.3825632458418926</v>
      </c>
      <c r="F2966" s="7">
        <v>2.110144683403703</v>
      </c>
      <c r="G2966" s="7">
        <v>1.7951080238111115</v>
      </c>
      <c r="H2966" s="7">
        <v>1.0815038993123376</v>
      </c>
      <c r="I2966" s="7">
        <v>1.1555706146649203</v>
      </c>
      <c r="J2966" s="7">
        <v>1.4735604875799264</v>
      </c>
      <c r="K2966" s="7">
        <v>5.4601500954044733</v>
      </c>
      <c r="L2966" s="7">
        <v>2.7033613318718084</v>
      </c>
      <c r="M2966" s="7">
        <v>1.4745445081910478</v>
      </c>
      <c r="N2966" s="7">
        <v>1.667231815382985</v>
      </c>
      <c r="O2966" s="8">
        <v>3.3865617866829383</v>
      </c>
      <c r="P2966" s="32">
        <f t="shared" si="889"/>
        <v>9.4455852155395092E-6</v>
      </c>
      <c r="Q2966" s="33">
        <f t="shared" si="890"/>
        <v>9.2589643389242582E-3</v>
      </c>
      <c r="R2966" s="33">
        <f t="shared" si="891"/>
        <v>4.7298321737403448E-3</v>
      </c>
      <c r="S2966" s="33">
        <f t="shared" si="892"/>
        <v>-2.2545098468496727E-2</v>
      </c>
      <c r="T2966" s="33">
        <f t="shared" si="893"/>
        <v>-3.5071179954451193E-2</v>
      </c>
      <c r="U2966" s="33">
        <f t="shared" si="894"/>
        <v>-2.4979003550108181E-2</v>
      </c>
      <c r="V2966" s="33">
        <f t="shared" si="895"/>
        <v>-3.5322608063088401E-2</v>
      </c>
      <c r="W2966" s="33">
        <f t="shared" si="896"/>
        <v>-1.8790442762734894E-2</v>
      </c>
      <c r="X2966" s="33">
        <f t="shared" si="897"/>
        <v>-1.2613658063997613E-2</v>
      </c>
      <c r="Y2966" s="33">
        <f t="shared" si="898"/>
        <v>-5.1175005339876289E-4</v>
      </c>
      <c r="Z2966" s="34">
        <f t="shared" si="899"/>
        <v>-5.922004836728445E-3</v>
      </c>
      <c r="AA2966" s="39">
        <f t="shared" si="900"/>
        <v>0</v>
      </c>
      <c r="AB2966" s="37">
        <f t="shared" si="901"/>
        <v>0</v>
      </c>
      <c r="AC2966" s="37">
        <f t="shared" si="886"/>
        <v>0</v>
      </c>
      <c r="AD2966" s="37">
        <f t="shared" si="886"/>
        <v>3.8800746103960199E-2</v>
      </c>
      <c r="AE2966" s="37">
        <f t="shared" si="886"/>
        <v>4.537664974431764E-2</v>
      </c>
      <c r="AF2966" s="37">
        <f t="shared" si="886"/>
        <v>0</v>
      </c>
      <c r="AG2966" s="37">
        <f t="shared" si="886"/>
        <v>0.14825042305374941</v>
      </c>
      <c r="AH2966" s="37">
        <f t="shared" si="886"/>
        <v>0</v>
      </c>
      <c r="AI2966" s="37">
        <f t="shared" si="886"/>
        <v>0</v>
      </c>
      <c r="AJ2966" s="37">
        <f t="shared" si="886"/>
        <v>0.76757218109797287</v>
      </c>
      <c r="AK2966" s="38">
        <f t="shared" si="886"/>
        <v>0</v>
      </c>
      <c r="AL2966" s="8">
        <f t="shared" si="902"/>
        <v>-8.0955759838569168E-3</v>
      </c>
      <c r="AM2966" s="23">
        <f t="shared" si="903"/>
        <v>2.0464213571559586</v>
      </c>
    </row>
    <row r="2967" spans="2:39" x14ac:dyDescent="0.35">
      <c r="B2967" s="16">
        <v>40296</v>
      </c>
      <c r="C2967" s="5">
        <v>3.4700000000000004E-3</v>
      </c>
      <c r="D2967" s="35">
        <f t="shared" si="887"/>
        <v>2.7378507871321013E-3</v>
      </c>
      <c r="E2967" s="36">
        <f t="shared" si="888"/>
        <v>1.3825763428133659</v>
      </c>
      <c r="F2967" s="7">
        <v>2.0984344905025432</v>
      </c>
      <c r="G2967" s="7">
        <v>1.7944885160735875</v>
      </c>
      <c r="H2967" s="7">
        <v>1.0897577352679313</v>
      </c>
      <c r="I2967" s="7">
        <v>1.1306211373310988</v>
      </c>
      <c r="J2967" s="7">
        <v>1.4809850724084335</v>
      </c>
      <c r="K2967" s="7">
        <v>5.460201819208252</v>
      </c>
      <c r="L2967" s="7">
        <v>2.7133478358546026</v>
      </c>
      <c r="M2967" s="7">
        <v>1.4755478666130373</v>
      </c>
      <c r="N2967" s="7">
        <v>1.6603173279354353</v>
      </c>
      <c r="O2967" s="8">
        <v>3.3793732541212314</v>
      </c>
      <c r="P2967" s="32">
        <f t="shared" si="889"/>
        <v>9.4729637234447495E-6</v>
      </c>
      <c r="Q2967" s="33">
        <f t="shared" si="890"/>
        <v>-5.5494739262480497E-3</v>
      </c>
      <c r="R2967" s="33">
        <f t="shared" si="891"/>
        <v>-3.4510888999794709E-4</v>
      </c>
      <c r="S2967" s="33">
        <f t="shared" si="892"/>
        <v>7.6318134043176222E-3</v>
      </c>
      <c r="T2967" s="33">
        <f t="shared" si="893"/>
        <v>-2.1590612479407856E-2</v>
      </c>
      <c r="U2967" s="33">
        <f t="shared" si="894"/>
        <v>5.0385341430405628E-3</v>
      </c>
      <c r="V2967" s="33">
        <f t="shared" si="895"/>
        <v>9.4729637234447495E-6</v>
      </c>
      <c r="W2967" s="33">
        <f t="shared" si="896"/>
        <v>3.6941062465665198E-3</v>
      </c>
      <c r="X2967" s="33">
        <f t="shared" si="897"/>
        <v>6.8045312733255869E-4</v>
      </c>
      <c r="Y2967" s="33">
        <f t="shared" si="898"/>
        <v>-4.1472861684572759E-3</v>
      </c>
      <c r="Z2967" s="34">
        <f t="shared" si="899"/>
        <v>-2.1226639330705899E-3</v>
      </c>
      <c r="AA2967" s="39">
        <f t="shared" si="900"/>
        <v>0</v>
      </c>
      <c r="AB2967" s="37">
        <f t="shared" si="901"/>
        <v>0</v>
      </c>
      <c r="AC2967" s="37">
        <f t="shared" si="886"/>
        <v>0</v>
      </c>
      <c r="AD2967" s="37">
        <f t="shared" si="886"/>
        <v>3.8800746103960199E-2</v>
      </c>
      <c r="AE2967" s="37">
        <f t="shared" si="886"/>
        <v>4.537664974431764E-2</v>
      </c>
      <c r="AF2967" s="37">
        <f t="shared" si="886"/>
        <v>0</v>
      </c>
      <c r="AG2967" s="37">
        <f t="shared" si="886"/>
        <v>0.14825042305374941</v>
      </c>
      <c r="AH2967" s="37">
        <f t="shared" si="886"/>
        <v>0</v>
      </c>
      <c r="AI2967" s="37">
        <f t="shared" si="886"/>
        <v>0</v>
      </c>
      <c r="AJ2967" s="37">
        <f t="shared" si="886"/>
        <v>0.76757218109797287</v>
      </c>
      <c r="AK2967" s="38">
        <f t="shared" si="886"/>
        <v>0</v>
      </c>
      <c r="AL2967" s="8">
        <f t="shared" si="902"/>
        <v>-3.865526725110288E-3</v>
      </c>
      <c r="AM2967" s="23">
        <f t="shared" si="903"/>
        <v>2.0385108607090356</v>
      </c>
    </row>
    <row r="2968" spans="2:39" x14ac:dyDescent="0.35">
      <c r="B2968" s="16">
        <v>40297</v>
      </c>
      <c r="C2968" s="5">
        <v>3.4900000000000005E-3</v>
      </c>
      <c r="D2968" s="35">
        <f t="shared" si="887"/>
        <v>2.7378507871321013E-3</v>
      </c>
      <c r="E2968" s="36">
        <f t="shared" si="888"/>
        <v>1.3825894777617835</v>
      </c>
      <c r="F2968" s="7">
        <v>2.106380300446959</v>
      </c>
      <c r="G2968" s="7">
        <v>1.7921186189118545</v>
      </c>
      <c r="H2968" s="7">
        <v>1.1037324532904478</v>
      </c>
      <c r="I2968" s="7">
        <v>1.1489363634584331</v>
      </c>
      <c r="J2968" s="7">
        <v>1.4978157222184392</v>
      </c>
      <c r="K2968" s="7">
        <v>5.5895510022832404</v>
      </c>
      <c r="L2968" s="7">
        <v>2.7054048217709359</v>
      </c>
      <c r="M2968" s="7">
        <v>1.4857207603710616</v>
      </c>
      <c r="N2968" s="7">
        <v>1.6624863442899251</v>
      </c>
      <c r="O2968" s="8">
        <v>3.3846414503346627</v>
      </c>
      <c r="P2968" s="32">
        <f t="shared" si="889"/>
        <v>9.5003422313499897E-6</v>
      </c>
      <c r="Q2968" s="33">
        <f t="shared" si="890"/>
        <v>3.7865418150426766E-3</v>
      </c>
      <c r="R2968" s="33">
        <f t="shared" si="891"/>
        <v>-1.3206532895058132E-3</v>
      </c>
      <c r="S2968" s="33">
        <f t="shared" si="892"/>
        <v>1.2823692432043732E-2</v>
      </c>
      <c r="T2968" s="33">
        <f t="shared" si="893"/>
        <v>1.6199260320365561E-2</v>
      </c>
      <c r="U2968" s="33">
        <f t="shared" si="894"/>
        <v>1.1364496593226914E-2</v>
      </c>
      <c r="V2968" s="33">
        <f t="shared" si="895"/>
        <v>2.3689450932006917E-2</v>
      </c>
      <c r="W2968" s="33">
        <f t="shared" si="896"/>
        <v>-2.9273851213273971E-3</v>
      </c>
      <c r="X2968" s="33">
        <f t="shared" si="897"/>
        <v>6.8943163337527036E-3</v>
      </c>
      <c r="Y2968" s="33">
        <f t="shared" si="898"/>
        <v>1.3063866274207747E-3</v>
      </c>
      <c r="Z2968" s="34">
        <f t="shared" si="899"/>
        <v>1.558927001332755E-3</v>
      </c>
      <c r="AA2968" s="39">
        <f t="shared" si="900"/>
        <v>0</v>
      </c>
      <c r="AB2968" s="37">
        <f t="shared" si="901"/>
        <v>0</v>
      </c>
      <c r="AC2968" s="37">
        <f t="shared" si="886"/>
        <v>0</v>
      </c>
      <c r="AD2968" s="37">
        <f t="shared" si="886"/>
        <v>3.8800746103960199E-2</v>
      </c>
      <c r="AE2968" s="37">
        <f t="shared" si="886"/>
        <v>4.537664974431764E-2</v>
      </c>
      <c r="AF2968" s="37">
        <f t="shared" si="886"/>
        <v>0</v>
      </c>
      <c r="AG2968" s="37">
        <f t="shared" ref="AC2968:AK2996" si="904">AG$8</f>
        <v>0.14825042305374941</v>
      </c>
      <c r="AH2968" s="37">
        <f t="shared" si="904"/>
        <v>0</v>
      </c>
      <c r="AI2968" s="37">
        <f t="shared" si="904"/>
        <v>0</v>
      </c>
      <c r="AJ2968" s="37">
        <f t="shared" si="904"/>
        <v>0.76757218109797287</v>
      </c>
      <c r="AK2968" s="38">
        <f t="shared" si="904"/>
        <v>0</v>
      </c>
      <c r="AL2968" s="8">
        <f t="shared" si="902"/>
        <v>5.7473541513929083E-3</v>
      </c>
      <c r="AM2968" s="23">
        <f t="shared" si="903"/>
        <v>2.050226904566991</v>
      </c>
    </row>
    <row r="2969" spans="2:39" x14ac:dyDescent="0.35">
      <c r="B2969" s="16">
        <v>40298</v>
      </c>
      <c r="C2969" s="5">
        <v>3.3700000000000002E-3</v>
      </c>
      <c r="D2969" s="35">
        <f t="shared" si="887"/>
        <v>2.7378507871321013E-3</v>
      </c>
      <c r="E2969" s="36">
        <f t="shared" si="888"/>
        <v>1.3826026885414617</v>
      </c>
      <c r="F2969" s="7">
        <v>2.1146434149441631</v>
      </c>
      <c r="G2969" s="7">
        <v>1.7981827289512706</v>
      </c>
      <c r="H2969" s="7">
        <v>1.0838230533422339</v>
      </c>
      <c r="I2969" s="7">
        <v>1.1431231317418988</v>
      </c>
      <c r="J2969" s="7">
        <v>1.4864288539088186</v>
      </c>
      <c r="K2969" s="7">
        <v>5.5271804376778766</v>
      </c>
      <c r="L2969" s="7">
        <v>2.7293372760604169</v>
      </c>
      <c r="M2969" s="7">
        <v>1.4905592755695194</v>
      </c>
      <c r="N2969" s="7">
        <v>1.6654869979506619</v>
      </c>
      <c r="O2969" s="8">
        <v>3.3943323721699099</v>
      </c>
      <c r="P2969" s="32">
        <f t="shared" si="889"/>
        <v>9.5550992471604701E-6</v>
      </c>
      <c r="Q2969" s="33">
        <f t="shared" si="890"/>
        <v>3.922897729080832E-3</v>
      </c>
      <c r="R2969" s="33">
        <f t="shared" si="891"/>
        <v>3.383765993736576E-3</v>
      </c>
      <c r="S2969" s="33">
        <f t="shared" si="892"/>
        <v>-1.8038248208485652E-2</v>
      </c>
      <c r="T2969" s="33">
        <f t="shared" si="893"/>
        <v>-5.0596637911569653E-3</v>
      </c>
      <c r="U2969" s="33">
        <f t="shared" si="894"/>
        <v>-7.6023159195813816E-3</v>
      </c>
      <c r="V2969" s="33">
        <f t="shared" si="895"/>
        <v>-1.1158421236318716E-2</v>
      </c>
      <c r="W2969" s="33">
        <f t="shared" si="896"/>
        <v>8.8461638335570747E-3</v>
      </c>
      <c r="X2969" s="33">
        <f t="shared" si="897"/>
        <v>3.2566787296217647E-3</v>
      </c>
      <c r="Y2969" s="33">
        <f t="shared" si="898"/>
        <v>1.8049192831224303E-3</v>
      </c>
      <c r="Z2969" s="34">
        <f t="shared" si="899"/>
        <v>2.8632048556542777E-3</v>
      </c>
      <c r="AA2969" s="39">
        <f t="shared" si="900"/>
        <v>0</v>
      </c>
      <c r="AB2969" s="37">
        <f t="shared" si="901"/>
        <v>0</v>
      </c>
      <c r="AC2969" s="37">
        <f t="shared" si="904"/>
        <v>0</v>
      </c>
      <c r="AD2969" s="37">
        <f t="shared" si="904"/>
        <v>3.8800746103960199E-2</v>
      </c>
      <c r="AE2969" s="37">
        <f t="shared" si="904"/>
        <v>4.537664974431764E-2</v>
      </c>
      <c r="AF2969" s="37">
        <f t="shared" si="904"/>
        <v>0</v>
      </c>
      <c r="AG2969" s="37">
        <f t="shared" si="904"/>
        <v>0.14825042305374941</v>
      </c>
      <c r="AH2969" s="37">
        <f t="shared" si="904"/>
        <v>0</v>
      </c>
      <c r="AI2969" s="37">
        <f t="shared" si="904"/>
        <v>0</v>
      </c>
      <c r="AJ2969" s="37">
        <f t="shared" si="904"/>
        <v>0.76757218109797287</v>
      </c>
      <c r="AK2969" s="38">
        <f t="shared" si="904"/>
        <v>0</v>
      </c>
      <c r="AL2969" s="8">
        <f t="shared" si="902"/>
        <v>-1.1983229186171202E-3</v>
      </c>
      <c r="AM2969" s="23">
        <f t="shared" si="903"/>
        <v>2.0477700706788831</v>
      </c>
    </row>
    <row r="2970" spans="2:39" x14ac:dyDescent="0.35">
      <c r="B2970" s="16">
        <v>40301</v>
      </c>
      <c r="C2970" s="5">
        <v>3.3900000000000002E-3</v>
      </c>
      <c r="D2970" s="35">
        <f t="shared" si="887"/>
        <v>8.2135523613963042E-3</v>
      </c>
      <c r="E2970" s="36">
        <f t="shared" si="888"/>
        <v>1.3826409585296375</v>
      </c>
      <c r="F2970" s="7">
        <v>2.1074098718978291</v>
      </c>
      <c r="G2970" s="7">
        <v>1.793140162229597</v>
      </c>
      <c r="H2970" s="7">
        <v>1.0975930135059988</v>
      </c>
      <c r="I2970" s="7">
        <v>1.1481470911258209</v>
      </c>
      <c r="J2970" s="7">
        <v>1.5012919421400883</v>
      </c>
      <c r="K2970" s="7">
        <v>5.5656558725611998</v>
      </c>
      <c r="L2970" s="7">
        <v>2.7134746461496144</v>
      </c>
      <c r="M2970" s="7">
        <v>1.4888036202955637</v>
      </c>
      <c r="N2970" s="7">
        <v>1.6654837347114788</v>
      </c>
      <c r="O2970" s="8">
        <v>3.3985319920409145</v>
      </c>
      <c r="P2970" s="32">
        <f t="shared" si="889"/>
        <v>2.7679671458002986E-5</v>
      </c>
      <c r="Q2970" s="33">
        <f t="shared" si="890"/>
        <v>-3.4206916377553798E-3</v>
      </c>
      <c r="R2970" s="33">
        <f t="shared" si="891"/>
        <v>-2.8042571205287858E-3</v>
      </c>
      <c r="S2970" s="33">
        <f t="shared" si="892"/>
        <v>1.2704989178170534E-2</v>
      </c>
      <c r="T2970" s="33">
        <f t="shared" si="893"/>
        <v>4.3949415810233816E-3</v>
      </c>
      <c r="U2970" s="33">
        <f t="shared" si="894"/>
        <v>9.999192488886921E-3</v>
      </c>
      <c r="V2970" s="33">
        <f t="shared" si="895"/>
        <v>6.961132410485904E-3</v>
      </c>
      <c r="W2970" s="33">
        <f t="shared" si="896"/>
        <v>-5.8118980200566606E-3</v>
      </c>
      <c r="X2970" s="33">
        <f t="shared" si="897"/>
        <v>-1.1778500209492782E-3</v>
      </c>
      <c r="Y2970" s="33">
        <f t="shared" si="898"/>
        <v>-1.9593303263176765E-6</v>
      </c>
      <c r="Z2970" s="34">
        <f t="shared" si="899"/>
        <v>1.2372447393298458E-3</v>
      </c>
      <c r="AA2970" s="39">
        <f t="shared" si="900"/>
        <v>0</v>
      </c>
      <c r="AB2970" s="37">
        <f t="shared" si="901"/>
        <v>0</v>
      </c>
      <c r="AC2970" s="37">
        <f t="shared" si="904"/>
        <v>0</v>
      </c>
      <c r="AD2970" s="37">
        <f t="shared" si="904"/>
        <v>3.8800746103960199E-2</v>
      </c>
      <c r="AE2970" s="37">
        <f t="shared" si="904"/>
        <v>4.537664974431764E-2</v>
      </c>
      <c r="AF2970" s="37">
        <f t="shared" si="904"/>
        <v>0</v>
      </c>
      <c r="AG2970" s="37">
        <f t="shared" si="904"/>
        <v>0.14825042305374941</v>
      </c>
      <c r="AH2970" s="37">
        <f t="shared" si="904"/>
        <v>0</v>
      </c>
      <c r="AI2970" s="37">
        <f t="shared" si="904"/>
        <v>0</v>
      </c>
      <c r="AJ2970" s="37">
        <f t="shared" si="904"/>
        <v>0.76757218109797287</v>
      </c>
      <c r="AK2970" s="38">
        <f t="shared" si="904"/>
        <v>0</v>
      </c>
      <c r="AL2970" s="8">
        <f t="shared" si="902"/>
        <v>1.7228776814602312E-3</v>
      </c>
      <c r="AM2970" s="23">
        <f t="shared" si="903"/>
        <v>2.0512981280304179</v>
      </c>
    </row>
    <row r="2971" spans="2:39" x14ac:dyDescent="0.35">
      <c r="B2971" s="16">
        <v>40302</v>
      </c>
      <c r="C2971" s="5">
        <v>3.4000000000000002E-3</v>
      </c>
      <c r="D2971" s="35">
        <f t="shared" si="887"/>
        <v>2.7378507871321013E-3</v>
      </c>
      <c r="E2971" s="36">
        <f t="shared" si="888"/>
        <v>1.3826537912547556</v>
      </c>
      <c r="F2971" s="7">
        <v>2.1191602707513657</v>
      </c>
      <c r="G2971" s="7">
        <v>1.8077974178175542</v>
      </c>
      <c r="H2971" s="7">
        <v>1.0737903081930285</v>
      </c>
      <c r="I2971" s="7">
        <v>1.1048905889035863</v>
      </c>
      <c r="J2971" s="7">
        <v>1.4505687494749286</v>
      </c>
      <c r="K2971" s="7">
        <v>5.3295859030506412</v>
      </c>
      <c r="L2971" s="7">
        <v>2.6736540182674866</v>
      </c>
      <c r="M2971" s="7">
        <v>1.4735398495512686</v>
      </c>
      <c r="N2971" s="7">
        <v>1.6651061041266408</v>
      </c>
      <c r="O2971" s="8">
        <v>3.3838134637777841</v>
      </c>
      <c r="P2971" s="32">
        <f t="shared" si="889"/>
        <v>9.2813141683301126E-6</v>
      </c>
      <c r="Q2971" s="33">
        <f t="shared" si="890"/>
        <v>5.5757539196468198E-3</v>
      </c>
      <c r="R2971" s="33">
        <f t="shared" si="891"/>
        <v>8.1740713284410571E-3</v>
      </c>
      <c r="S2971" s="33">
        <f t="shared" si="892"/>
        <v>-2.1686276260941439E-2</v>
      </c>
      <c r="T2971" s="33">
        <f t="shared" si="893"/>
        <v>-3.7675052749399307E-2</v>
      </c>
      <c r="U2971" s="33">
        <f t="shared" si="894"/>
        <v>-3.3786361760427375E-2</v>
      </c>
      <c r="V2971" s="33">
        <f t="shared" si="895"/>
        <v>-4.2415480747630907E-2</v>
      </c>
      <c r="W2971" s="33">
        <f t="shared" si="896"/>
        <v>-1.4675142787360373E-2</v>
      </c>
      <c r="X2971" s="33">
        <f t="shared" si="897"/>
        <v>-1.025237347371899E-2</v>
      </c>
      <c r="Y2971" s="33">
        <f t="shared" si="898"/>
        <v>-2.2673928118754905E-4</v>
      </c>
      <c r="Z2971" s="34">
        <f t="shared" si="899"/>
        <v>-4.3308488187252525E-3</v>
      </c>
      <c r="AA2971" s="39">
        <f t="shared" si="900"/>
        <v>0</v>
      </c>
      <c r="AB2971" s="37">
        <f t="shared" si="901"/>
        <v>0</v>
      </c>
      <c r="AC2971" s="37">
        <f t="shared" si="904"/>
        <v>0</v>
      </c>
      <c r="AD2971" s="37">
        <f t="shared" si="904"/>
        <v>3.8800746103960199E-2</v>
      </c>
      <c r="AE2971" s="37">
        <f t="shared" si="904"/>
        <v>4.537664974431764E-2</v>
      </c>
      <c r="AF2971" s="37">
        <f t="shared" si="904"/>
        <v>0</v>
      </c>
      <c r="AG2971" s="37">
        <f t="shared" si="904"/>
        <v>0.14825042305374941</v>
      </c>
      <c r="AH2971" s="37">
        <f t="shared" si="904"/>
        <v>0</v>
      </c>
      <c r="AI2971" s="37">
        <f t="shared" si="904"/>
        <v>0</v>
      </c>
      <c r="AJ2971" s="37">
        <f t="shared" si="904"/>
        <v>0.76757218109797287</v>
      </c>
      <c r="AK2971" s="38">
        <f t="shared" si="904"/>
        <v>0</v>
      </c>
      <c r="AL2971" s="8">
        <f t="shared" si="902"/>
        <v>-9.013163101315471E-3</v>
      </c>
      <c r="AM2971" s="23">
        <f t="shared" si="903"/>
        <v>2.0328094434330564</v>
      </c>
    </row>
    <row r="2972" spans="2:39" x14ac:dyDescent="0.35">
      <c r="B2972" s="16">
        <v>40303</v>
      </c>
      <c r="C2972" s="5">
        <v>3.4400000000000003E-3</v>
      </c>
      <c r="D2972" s="35">
        <f t="shared" si="887"/>
        <v>2.7378507871321013E-3</v>
      </c>
      <c r="E2972" s="36">
        <f t="shared" si="888"/>
        <v>1.382666661953976</v>
      </c>
      <c r="F2972" s="7">
        <v>2.1286915772435098</v>
      </c>
      <c r="G2972" s="7">
        <v>1.8199087779759286</v>
      </c>
      <c r="H2972" s="7">
        <v>1.06601581145174</v>
      </c>
      <c r="I2972" s="7">
        <v>1.0957481206392783</v>
      </c>
      <c r="J2972" s="7">
        <v>1.4418884503108558</v>
      </c>
      <c r="K2972" s="7">
        <v>5.221139941008655</v>
      </c>
      <c r="L2972" s="7">
        <v>2.6418019597668794</v>
      </c>
      <c r="M2972" s="7">
        <v>1.4534119056520545</v>
      </c>
      <c r="N2972" s="7">
        <v>1.6580093442968098</v>
      </c>
      <c r="O2972" s="8">
        <v>3.3621312862116048</v>
      </c>
      <c r="P2972" s="32">
        <f t="shared" si="889"/>
        <v>9.3086926762353528E-6</v>
      </c>
      <c r="Q2972" s="33">
        <f t="shared" si="890"/>
        <v>4.4976808142804803E-3</v>
      </c>
      <c r="R2972" s="33">
        <f t="shared" si="891"/>
        <v>6.6995118142141319E-3</v>
      </c>
      <c r="S2972" s="33">
        <f t="shared" si="892"/>
        <v>-7.2402373926910846E-3</v>
      </c>
      <c r="T2972" s="33">
        <f t="shared" si="893"/>
        <v>-8.2745462366371481E-3</v>
      </c>
      <c r="U2972" s="33">
        <f t="shared" si="894"/>
        <v>-5.9840660204592E-3</v>
      </c>
      <c r="V2972" s="33">
        <f t="shared" si="895"/>
        <v>-2.0347915206679001E-2</v>
      </c>
      <c r="W2972" s="33">
        <f t="shared" si="896"/>
        <v>-1.1913306016029357E-2</v>
      </c>
      <c r="X2972" s="33">
        <f t="shared" si="897"/>
        <v>-1.3659585728437285E-2</v>
      </c>
      <c r="Y2972" s="33">
        <f t="shared" si="898"/>
        <v>-4.2620466120706357E-3</v>
      </c>
      <c r="Z2972" s="34">
        <f t="shared" si="899"/>
        <v>-6.4076160811691318E-3</v>
      </c>
      <c r="AA2972" s="39">
        <f t="shared" si="900"/>
        <v>0</v>
      </c>
      <c r="AB2972" s="37">
        <f t="shared" si="901"/>
        <v>0</v>
      </c>
      <c r="AC2972" s="37">
        <f t="shared" si="904"/>
        <v>0</v>
      </c>
      <c r="AD2972" s="37">
        <f t="shared" si="904"/>
        <v>3.8800746103960199E-2</v>
      </c>
      <c r="AE2972" s="37">
        <f t="shared" si="904"/>
        <v>4.537664974431764E-2</v>
      </c>
      <c r="AF2972" s="37">
        <f t="shared" si="904"/>
        <v>0</v>
      </c>
      <c r="AG2972" s="37">
        <f t="shared" si="904"/>
        <v>0.14825042305374941</v>
      </c>
      <c r="AH2972" s="37">
        <f t="shared" si="904"/>
        <v>0</v>
      </c>
      <c r="AI2972" s="37">
        <f t="shared" si="904"/>
        <v>0</v>
      </c>
      <c r="AJ2972" s="37">
        <f t="shared" si="904"/>
        <v>0.76757218109797287</v>
      </c>
      <c r="AK2972" s="38">
        <f t="shared" si="904"/>
        <v>0</v>
      </c>
      <c r="AL2972" s="8">
        <f t="shared" si="902"/>
        <v>-6.9444132507995174E-3</v>
      </c>
      <c r="AM2972" s="23">
        <f t="shared" si="903"/>
        <v>2.0186927745977292</v>
      </c>
    </row>
    <row r="2973" spans="2:39" x14ac:dyDescent="0.35">
      <c r="B2973" s="16">
        <v>40304</v>
      </c>
      <c r="C2973" s="5">
        <v>3.3500000000000001E-3</v>
      </c>
      <c r="D2973" s="35">
        <f t="shared" si="887"/>
        <v>2.7378507871321013E-3</v>
      </c>
      <c r="E2973" s="36">
        <f t="shared" si="888"/>
        <v>1.382679684194406</v>
      </c>
      <c r="F2973" s="7">
        <v>2.1509055211132293</v>
      </c>
      <c r="G2973" s="7">
        <v>1.8293151827840293</v>
      </c>
      <c r="H2973" s="7">
        <v>1.0280223060801188</v>
      </c>
      <c r="I2973" s="7">
        <v>1.0732971619465337</v>
      </c>
      <c r="J2973" s="7">
        <v>1.3761990713368817</v>
      </c>
      <c r="K2973" s="7">
        <v>5.0030976633897204</v>
      </c>
      <c r="L2973" s="7">
        <v>2.5920186424477905</v>
      </c>
      <c r="M2973" s="7">
        <v>1.417279492359053</v>
      </c>
      <c r="N2973" s="7">
        <v>1.6430113381369298</v>
      </c>
      <c r="O2973" s="8">
        <v>3.235155341996693</v>
      </c>
      <c r="P2973" s="32">
        <f t="shared" si="889"/>
        <v>9.418206707634269E-6</v>
      </c>
      <c r="Q2973" s="33">
        <f t="shared" si="890"/>
        <v>1.0435491974128519E-2</v>
      </c>
      <c r="R2973" s="33">
        <f t="shared" si="891"/>
        <v>5.1686133513584309E-3</v>
      </c>
      <c r="S2973" s="33">
        <f t="shared" si="892"/>
        <v>-3.5640658387496305E-2</v>
      </c>
      <c r="T2973" s="33">
        <f t="shared" si="893"/>
        <v>-2.0489160117971528E-2</v>
      </c>
      <c r="U2973" s="33">
        <f t="shared" si="894"/>
        <v>-4.5557878599979174E-2</v>
      </c>
      <c r="V2973" s="33">
        <f t="shared" si="895"/>
        <v>-4.1761431427331464E-2</v>
      </c>
      <c r="W2973" s="33">
        <f t="shared" si="896"/>
        <v>-1.8844454685574497E-2</v>
      </c>
      <c r="X2973" s="33">
        <f t="shared" si="897"/>
        <v>-2.486040822459834E-2</v>
      </c>
      <c r="Y2973" s="33">
        <f t="shared" si="898"/>
        <v>-9.0457910936809771E-3</v>
      </c>
      <c r="Z2973" s="34">
        <f t="shared" si="899"/>
        <v>-3.7766503864870238E-2</v>
      </c>
      <c r="AA2973" s="39">
        <f t="shared" si="900"/>
        <v>0</v>
      </c>
      <c r="AB2973" s="37">
        <f t="shared" si="901"/>
        <v>0</v>
      </c>
      <c r="AC2973" s="37">
        <f t="shared" si="904"/>
        <v>0</v>
      </c>
      <c r="AD2973" s="37">
        <f t="shared" si="904"/>
        <v>3.8800746103960199E-2</v>
      </c>
      <c r="AE2973" s="37">
        <f t="shared" si="904"/>
        <v>4.537664974431764E-2</v>
      </c>
      <c r="AF2973" s="37">
        <f t="shared" si="904"/>
        <v>0</v>
      </c>
      <c r="AG2973" s="37">
        <f t="shared" si="904"/>
        <v>0.14825042305374941</v>
      </c>
      <c r="AH2973" s="37">
        <f t="shared" si="904"/>
        <v>0</v>
      </c>
      <c r="AI2973" s="37">
        <f t="shared" si="904"/>
        <v>0</v>
      </c>
      <c r="AJ2973" s="37">
        <f t="shared" si="904"/>
        <v>0.76757218109797287</v>
      </c>
      <c r="AK2973" s="38">
        <f t="shared" si="904"/>
        <v>0</v>
      </c>
      <c r="AL2973" s="8">
        <f t="shared" si="902"/>
        <v>-1.544706105526502E-2</v>
      </c>
      <c r="AM2973" s="23">
        <f t="shared" si="903"/>
        <v>1.9875099040566957</v>
      </c>
    </row>
    <row r="2974" spans="2:39" x14ac:dyDescent="0.35">
      <c r="B2974" s="16">
        <v>40305</v>
      </c>
      <c r="C2974" s="5">
        <v>3.2100000000000002E-3</v>
      </c>
      <c r="D2974" s="35">
        <f t="shared" si="887"/>
        <v>2.7378507871321013E-3</v>
      </c>
      <c r="E2974" s="36">
        <f t="shared" si="888"/>
        <v>1.3826923658561228</v>
      </c>
      <c r="F2974" s="7">
        <v>2.1468034875514164</v>
      </c>
      <c r="G2974" s="7">
        <v>1.8288545362880713</v>
      </c>
      <c r="H2974" s="7">
        <v>1.0138316180841287</v>
      </c>
      <c r="I2974" s="7">
        <v>1.0254669607096152</v>
      </c>
      <c r="J2974" s="7">
        <v>1.3754990735858319</v>
      </c>
      <c r="K2974" s="7">
        <v>5.0102534088872481</v>
      </c>
      <c r="L2974" s="7">
        <v>2.6079811855845221</v>
      </c>
      <c r="M2974" s="7">
        <v>1.4171791398261455</v>
      </c>
      <c r="N2974" s="7">
        <v>1.6157235809494386</v>
      </c>
      <c r="O2974" s="8">
        <v>3.2730486629871254</v>
      </c>
      <c r="P2974" s="32">
        <f t="shared" si="889"/>
        <v>9.1718001369311963E-6</v>
      </c>
      <c r="Q2974" s="33">
        <f t="shared" si="890"/>
        <v>-1.9071193604496273E-3</v>
      </c>
      <c r="R2974" s="33">
        <f t="shared" si="891"/>
        <v>-2.5181362965398524E-4</v>
      </c>
      <c r="S2974" s="33">
        <f t="shared" si="892"/>
        <v>-1.3803871678718327E-2</v>
      </c>
      <c r="T2974" s="33">
        <f t="shared" si="893"/>
        <v>-4.4563801091371147E-2</v>
      </c>
      <c r="U2974" s="33">
        <f t="shared" si="894"/>
        <v>-5.0864570804409759E-4</v>
      </c>
      <c r="V2974" s="33">
        <f t="shared" si="895"/>
        <v>1.4302630048359521E-3</v>
      </c>
      <c r="W2974" s="33">
        <f t="shared" si="896"/>
        <v>6.1583442631636398E-3</v>
      </c>
      <c r="X2974" s="33">
        <f t="shared" si="897"/>
        <v>-7.0806452395988373E-5</v>
      </c>
      <c r="Y2974" s="33">
        <f t="shared" si="898"/>
        <v>-1.6608380328302363E-2</v>
      </c>
      <c r="Z2974" s="34">
        <f t="shared" si="899"/>
        <v>1.1712983453538106E-2</v>
      </c>
      <c r="AA2974" s="39">
        <f t="shared" si="900"/>
        <v>0</v>
      </c>
      <c r="AB2974" s="37">
        <f t="shared" si="901"/>
        <v>0</v>
      </c>
      <c r="AC2974" s="37">
        <f t="shared" si="904"/>
        <v>0</v>
      </c>
      <c r="AD2974" s="37">
        <f t="shared" si="904"/>
        <v>3.8800746103960199E-2</v>
      </c>
      <c r="AE2974" s="37">
        <f t="shared" si="904"/>
        <v>4.537664974431764E-2</v>
      </c>
      <c r="AF2974" s="37">
        <f t="shared" si="904"/>
        <v>0</v>
      </c>
      <c r="AG2974" s="37">
        <f t="shared" si="904"/>
        <v>0.14825042305374941</v>
      </c>
      <c r="AH2974" s="37">
        <f t="shared" si="904"/>
        <v>0</v>
      </c>
      <c r="AI2974" s="37">
        <f t="shared" si="904"/>
        <v>0</v>
      </c>
      <c r="AJ2974" s="37">
        <f t="shared" si="904"/>
        <v>0.76757218109797287</v>
      </c>
      <c r="AK2974" s="38">
        <f t="shared" si="904"/>
        <v>0</v>
      </c>
      <c r="AL2974" s="8">
        <f t="shared" si="902"/>
        <v>-1.509385013121084E-2</v>
      </c>
      <c r="AM2974" s="23">
        <f t="shared" si="903"/>
        <v>1.9575107274305668</v>
      </c>
    </row>
    <row r="2975" spans="2:39" x14ac:dyDescent="0.35">
      <c r="B2975" s="16">
        <v>40308</v>
      </c>
      <c r="C2975" s="5">
        <v>3.4100000000000003E-3</v>
      </c>
      <c r="D2975" s="35">
        <f t="shared" si="887"/>
        <v>8.2135523613963042E-3</v>
      </c>
      <c r="E2975" s="36">
        <f t="shared" si="888"/>
        <v>1.3827288212359536</v>
      </c>
      <c r="F2975" s="7">
        <v>2.1335432786279909</v>
      </c>
      <c r="G2975" s="7">
        <v>1.8075772268371761</v>
      </c>
      <c r="H2975" s="7">
        <v>1.0591982086114213</v>
      </c>
      <c r="I2975" s="7">
        <v>1.130329775746812</v>
      </c>
      <c r="J2975" s="7">
        <v>1.4479394375773849</v>
      </c>
      <c r="K2975" s="7">
        <v>5.3610899481638121</v>
      </c>
      <c r="L2975" s="7">
        <v>2.6319587311607258</v>
      </c>
      <c r="M2975" s="7">
        <v>1.4436817018298813</v>
      </c>
      <c r="N2975" s="7">
        <v>1.6341175170071962</v>
      </c>
      <c r="O2975" s="8">
        <v>3.3667490889487479</v>
      </c>
      <c r="P2975" s="32">
        <f t="shared" si="889"/>
        <v>2.6365503080105768E-5</v>
      </c>
      <c r="Q2975" s="33">
        <f t="shared" si="890"/>
        <v>-6.1767222758473128E-3</v>
      </c>
      <c r="R2975" s="33">
        <f t="shared" si="891"/>
        <v>-1.1634227342148584E-2</v>
      </c>
      <c r="S2975" s="33">
        <f t="shared" si="892"/>
        <v>4.4747658011518032E-2</v>
      </c>
      <c r="T2975" s="33">
        <f t="shared" si="893"/>
        <v>0.10225859930643955</v>
      </c>
      <c r="U2975" s="33">
        <f t="shared" si="894"/>
        <v>5.2664785736791453E-2</v>
      </c>
      <c r="V2975" s="33">
        <f t="shared" si="895"/>
        <v>7.0023711506137731E-2</v>
      </c>
      <c r="W2975" s="33">
        <f t="shared" si="896"/>
        <v>9.1939104885949696E-3</v>
      </c>
      <c r="X2975" s="33">
        <f t="shared" si="897"/>
        <v>1.8700925845540617E-2</v>
      </c>
      <c r="Y2975" s="33">
        <f t="shared" si="898"/>
        <v>1.1384333480451536E-2</v>
      </c>
      <c r="Z2975" s="34">
        <f t="shared" si="899"/>
        <v>2.8627874379389073E-2</v>
      </c>
      <c r="AA2975" s="39">
        <f t="shared" si="900"/>
        <v>0</v>
      </c>
      <c r="AB2975" s="37">
        <f t="shared" si="901"/>
        <v>0</v>
      </c>
      <c r="AC2975" s="37">
        <f t="shared" si="904"/>
        <v>0</v>
      </c>
      <c r="AD2975" s="37">
        <f t="shared" si="904"/>
        <v>3.8800746103960199E-2</v>
      </c>
      <c r="AE2975" s="37">
        <f t="shared" si="904"/>
        <v>4.537664974431764E-2</v>
      </c>
      <c r="AF2975" s="37">
        <f t="shared" si="904"/>
        <v>0</v>
      </c>
      <c r="AG2975" s="37">
        <f t="shared" si="904"/>
        <v>0.14825042305374941</v>
      </c>
      <c r="AH2975" s="37">
        <f t="shared" si="904"/>
        <v>0</v>
      </c>
      <c r="AI2975" s="37">
        <f t="shared" si="904"/>
        <v>0</v>
      </c>
      <c r="AJ2975" s="37">
        <f t="shared" si="904"/>
        <v>0.76757218109797287</v>
      </c>
      <c r="AK2975" s="38">
        <f t="shared" si="904"/>
        <v>0</v>
      </c>
      <c r="AL2975" s="8">
        <f t="shared" si="902"/>
        <v>2.5495737695840064E-2</v>
      </c>
      <c r="AM2975" s="23">
        <f t="shared" si="903"/>
        <v>2.0074189074739293</v>
      </c>
    </row>
    <row r="2976" spans="2:39" x14ac:dyDescent="0.35">
      <c r="B2976" s="16">
        <v>40309</v>
      </c>
      <c r="C2976" s="5">
        <v>6.45E-3</v>
      </c>
      <c r="D2976" s="35">
        <f t="shared" si="887"/>
        <v>2.7378507871321013E-3</v>
      </c>
      <c r="E2976" s="36">
        <f t="shared" si="888"/>
        <v>1.3827417304906571</v>
      </c>
      <c r="F2976" s="7">
        <v>2.1348314770450618</v>
      </c>
      <c r="G2976" s="7">
        <v>1.8096630163413703</v>
      </c>
      <c r="H2976" s="7">
        <v>1.0553156398785861</v>
      </c>
      <c r="I2976" s="7">
        <v>1.1236834192931073</v>
      </c>
      <c r="J2976" s="7">
        <v>1.4114655103586036</v>
      </c>
      <c r="K2976" s="7">
        <v>5.2625233254008483</v>
      </c>
      <c r="L2976" s="7">
        <v>2.6359681379905213</v>
      </c>
      <c r="M2976" s="7">
        <v>1.442003862255532</v>
      </c>
      <c r="N2976" s="7">
        <v>1.6277771556759748</v>
      </c>
      <c r="O2976" s="8">
        <v>3.3681411940130617</v>
      </c>
      <c r="P2976" s="32">
        <f t="shared" si="889"/>
        <v>9.336071184140593E-6</v>
      </c>
      <c r="Q2976" s="33">
        <f t="shared" si="890"/>
        <v>6.0378358853796499E-4</v>
      </c>
      <c r="R2976" s="33">
        <f t="shared" si="891"/>
        <v>1.1539144625338782E-3</v>
      </c>
      <c r="S2976" s="33">
        <f t="shared" si="892"/>
        <v>-3.6655733565912341E-3</v>
      </c>
      <c r="T2976" s="33">
        <f t="shared" si="893"/>
        <v>-5.8800153692434298E-3</v>
      </c>
      <c r="U2976" s="33">
        <f t="shared" si="894"/>
        <v>-2.5190229834341382E-2</v>
      </c>
      <c r="V2976" s="33">
        <f t="shared" si="895"/>
        <v>-1.83855566155392E-2</v>
      </c>
      <c r="W2976" s="33">
        <f t="shared" si="896"/>
        <v>1.5233547480539844E-3</v>
      </c>
      <c r="X2976" s="33">
        <f t="shared" si="897"/>
        <v>-1.1621949438180845E-3</v>
      </c>
      <c r="Y2976" s="33">
        <f t="shared" si="898"/>
        <v>-3.8799910442386398E-3</v>
      </c>
      <c r="Z2976" s="34">
        <f t="shared" si="899"/>
        <v>4.1348643083716219E-4</v>
      </c>
      <c r="AA2976" s="39">
        <f t="shared" si="900"/>
        <v>0</v>
      </c>
      <c r="AB2976" s="37">
        <f t="shared" si="901"/>
        <v>0</v>
      </c>
      <c r="AC2976" s="37">
        <f t="shared" si="904"/>
        <v>0</v>
      </c>
      <c r="AD2976" s="37">
        <f t="shared" si="904"/>
        <v>3.8800746103960199E-2</v>
      </c>
      <c r="AE2976" s="37">
        <f t="shared" si="904"/>
        <v>4.537664974431764E-2</v>
      </c>
      <c r="AF2976" s="37">
        <f t="shared" si="904"/>
        <v>0</v>
      </c>
      <c r="AG2976" s="37">
        <f t="shared" si="904"/>
        <v>0.14825042305374941</v>
      </c>
      <c r="AH2976" s="37">
        <f t="shared" si="904"/>
        <v>0</v>
      </c>
      <c r="AI2976" s="37">
        <f t="shared" si="904"/>
        <v>0</v>
      </c>
      <c r="AJ2976" s="37">
        <f t="shared" si="904"/>
        <v>0.76757218109797287</v>
      </c>
      <c r="AK2976" s="38">
        <f t="shared" si="904"/>
        <v>0</v>
      </c>
      <c r="AL2976" s="8">
        <f t="shared" si="902"/>
        <v>-6.1128821138351028E-3</v>
      </c>
      <c r="AM2976" s="23">
        <f t="shared" si="903"/>
        <v>1.9951477923394574</v>
      </c>
    </row>
    <row r="2977" spans="2:39" x14ac:dyDescent="0.35">
      <c r="B2977" s="16">
        <v>40310</v>
      </c>
      <c r="C2977" s="5">
        <v>3.0699999999999998E-3</v>
      </c>
      <c r="D2977" s="35">
        <f t="shared" si="887"/>
        <v>2.7378507871321013E-3</v>
      </c>
      <c r="E2977" s="36">
        <f t="shared" si="888"/>
        <v>1.3827661485171092</v>
      </c>
      <c r="F2977" s="7">
        <v>2.1310642706221961</v>
      </c>
      <c r="G2977" s="7">
        <v>1.8101724235148673</v>
      </c>
      <c r="H2977" s="7">
        <v>1.0713542706884047</v>
      </c>
      <c r="I2977" s="7">
        <v>1.1395137013377488</v>
      </c>
      <c r="J2977" s="7">
        <v>1.4250309376301149</v>
      </c>
      <c r="K2977" s="7">
        <v>5.3371292335319183</v>
      </c>
      <c r="L2977" s="7">
        <v>2.6539467596146133</v>
      </c>
      <c r="M2977" s="7">
        <v>1.4596305416968895</v>
      </c>
      <c r="N2977" s="7">
        <v>1.6353390445524041</v>
      </c>
      <c r="O2977" s="8">
        <v>3.3793008794781616</v>
      </c>
      <c r="P2977" s="32">
        <f t="shared" si="889"/>
        <v>1.7659137576897521E-5</v>
      </c>
      <c r="Q2977" s="33">
        <f t="shared" si="890"/>
        <v>-1.7646387845471345E-3</v>
      </c>
      <c r="R2977" s="33">
        <f t="shared" si="891"/>
        <v>2.8149283534939507E-4</v>
      </c>
      <c r="S2977" s="33">
        <f t="shared" si="892"/>
        <v>1.5197946665192807E-2</v>
      </c>
      <c r="T2977" s="33">
        <f t="shared" si="893"/>
        <v>1.40878487417746E-2</v>
      </c>
      <c r="U2977" s="33">
        <f t="shared" si="894"/>
        <v>9.6108811529265203E-3</v>
      </c>
      <c r="V2977" s="33">
        <f t="shared" si="895"/>
        <v>1.4176831819626701E-2</v>
      </c>
      <c r="W2977" s="33">
        <f t="shared" si="896"/>
        <v>6.8205003561985222E-3</v>
      </c>
      <c r="X2977" s="33">
        <f t="shared" si="897"/>
        <v>1.2223739410646584E-2</v>
      </c>
      <c r="Y2977" s="33">
        <f t="shared" si="898"/>
        <v>4.64553077800689E-3</v>
      </c>
      <c r="Z2977" s="34">
        <f t="shared" si="899"/>
        <v>3.313306902019475E-3</v>
      </c>
      <c r="AA2977" s="39">
        <f t="shared" si="900"/>
        <v>0</v>
      </c>
      <c r="AB2977" s="37">
        <f t="shared" si="901"/>
        <v>0</v>
      </c>
      <c r="AC2977" s="37">
        <f t="shared" si="904"/>
        <v>0</v>
      </c>
      <c r="AD2977" s="37">
        <f t="shared" si="904"/>
        <v>3.8800746103960199E-2</v>
      </c>
      <c r="AE2977" s="37">
        <f t="shared" si="904"/>
        <v>4.537664974431764E-2</v>
      </c>
      <c r="AF2977" s="37">
        <f t="shared" si="904"/>
        <v>0</v>
      </c>
      <c r="AG2977" s="37">
        <f t="shared" si="904"/>
        <v>0.14825042305374941</v>
      </c>
      <c r="AH2977" s="37">
        <f t="shared" si="904"/>
        <v>0</v>
      </c>
      <c r="AI2977" s="37">
        <f t="shared" si="904"/>
        <v>0</v>
      </c>
      <c r="AJ2977" s="37">
        <f t="shared" si="904"/>
        <v>0.76757218109797287</v>
      </c>
      <c r="AK2977" s="38">
        <f t="shared" si="904"/>
        <v>0</v>
      </c>
      <c r="AL2977" s="8">
        <f t="shared" si="902"/>
        <v>6.8964525543181322E-3</v>
      </c>
      <c r="AM2977" s="23">
        <f t="shared" si="903"/>
        <v>2.0089072344281789</v>
      </c>
    </row>
    <row r="2978" spans="2:39" x14ac:dyDescent="0.35">
      <c r="B2978" s="16">
        <v>40311</v>
      </c>
      <c r="C2978" s="5">
        <v>3.0699999999999998E-3</v>
      </c>
      <c r="D2978" s="35">
        <f t="shared" si="887"/>
        <v>2.7378507871321013E-3</v>
      </c>
      <c r="E2978" s="36">
        <f t="shared" si="888"/>
        <v>1.3827777709457907</v>
      </c>
      <c r="F2978" s="7">
        <v>2.1320334170693505</v>
      </c>
      <c r="G2978" s="7">
        <v>1.8128932116038254</v>
      </c>
      <c r="H2978" s="7">
        <v>1.0594606519512342</v>
      </c>
      <c r="I2978" s="7">
        <v>1.1378590084800237</v>
      </c>
      <c r="J2978" s="7">
        <v>1.4176312098022184</v>
      </c>
      <c r="K2978" s="7">
        <v>5.293876429487681</v>
      </c>
      <c r="L2978" s="7">
        <v>2.6519765973038019</v>
      </c>
      <c r="M2978" s="7">
        <v>1.450569762181843</v>
      </c>
      <c r="N2978" s="7">
        <v>1.6376206731305365</v>
      </c>
      <c r="O2978" s="8">
        <v>3.3884785100010797</v>
      </c>
      <c r="P2978" s="32">
        <f t="shared" si="889"/>
        <v>8.4052019164726488E-6</v>
      </c>
      <c r="Q2978" s="33">
        <f t="shared" si="890"/>
        <v>4.5477110217406747E-4</v>
      </c>
      <c r="R2978" s="33">
        <f t="shared" si="891"/>
        <v>1.5030546557963653E-3</v>
      </c>
      <c r="S2978" s="33">
        <f t="shared" si="892"/>
        <v>-1.1101480679708509E-2</v>
      </c>
      <c r="T2978" s="33">
        <f t="shared" si="893"/>
        <v>-1.4521043983783954E-3</v>
      </c>
      <c r="U2978" s="33">
        <f t="shared" si="894"/>
        <v>-5.1926787219108705E-3</v>
      </c>
      <c r="V2978" s="33">
        <f t="shared" si="895"/>
        <v>-8.1041327934294749E-3</v>
      </c>
      <c r="W2978" s="33">
        <f t="shared" si="896"/>
        <v>-7.4235185904691914E-4</v>
      </c>
      <c r="X2978" s="33">
        <f t="shared" si="897"/>
        <v>-6.2075842182043317E-3</v>
      </c>
      <c r="Y2978" s="33">
        <f t="shared" si="898"/>
        <v>1.3952021666290282E-3</v>
      </c>
      <c r="Z2978" s="34">
        <f t="shared" si="899"/>
        <v>2.7158370474353877E-3</v>
      </c>
      <c r="AA2978" s="39">
        <f t="shared" si="900"/>
        <v>0</v>
      </c>
      <c r="AB2978" s="37">
        <f t="shared" si="901"/>
        <v>0</v>
      </c>
      <c r="AC2978" s="37">
        <f t="shared" si="904"/>
        <v>0</v>
      </c>
      <c r="AD2978" s="37">
        <f t="shared" si="904"/>
        <v>3.8800746103960199E-2</v>
      </c>
      <c r="AE2978" s="37">
        <f t="shared" si="904"/>
        <v>4.537664974431764E-2</v>
      </c>
      <c r="AF2978" s="37">
        <f t="shared" si="904"/>
        <v>0</v>
      </c>
      <c r="AG2978" s="37">
        <f t="shared" si="904"/>
        <v>0.14825042305374941</v>
      </c>
      <c r="AH2978" s="37">
        <f t="shared" si="904"/>
        <v>0</v>
      </c>
      <c r="AI2978" s="37">
        <f t="shared" si="904"/>
        <v>0</v>
      </c>
      <c r="AJ2978" s="37">
        <f t="shared" si="904"/>
        <v>0.76757218109797287</v>
      </c>
      <c r="AK2978" s="38">
        <f t="shared" si="904"/>
        <v>0</v>
      </c>
      <c r="AL2978" s="8">
        <f t="shared" si="902"/>
        <v>-6.2716011090641196E-4</v>
      </c>
      <c r="AM2978" s="23">
        <f t="shared" si="903"/>
        <v>2.007647327944234</v>
      </c>
    </row>
    <row r="2979" spans="2:39" x14ac:dyDescent="0.35">
      <c r="B2979" s="16">
        <v>40312</v>
      </c>
      <c r="C2979" s="5">
        <v>3.3900000000000002E-3</v>
      </c>
      <c r="D2979" s="35">
        <f t="shared" si="887"/>
        <v>2.7378507871321013E-3</v>
      </c>
      <c r="E2979" s="36">
        <f t="shared" si="888"/>
        <v>1.3827893934721611</v>
      </c>
      <c r="F2979" s="7">
        <v>2.1485395391348958</v>
      </c>
      <c r="G2979" s="7">
        <v>1.8226167642710003</v>
      </c>
      <c r="H2979" s="7">
        <v>1.0397816498911157</v>
      </c>
      <c r="I2979" s="7">
        <v>1.0812876754159206</v>
      </c>
      <c r="J2979" s="7">
        <v>1.3932698119444982</v>
      </c>
      <c r="K2979" s="7">
        <v>5.2007925911504413</v>
      </c>
      <c r="L2979" s="7">
        <v>2.5962092792460219</v>
      </c>
      <c r="M2979" s="7">
        <v>1.4421809944719373</v>
      </c>
      <c r="N2979" s="7">
        <v>1.6321521414700995</v>
      </c>
      <c r="O2979" s="8">
        <v>3.3742948510126736</v>
      </c>
      <c r="P2979" s="32">
        <f t="shared" si="889"/>
        <v>8.4052019164726488E-6</v>
      </c>
      <c r="Q2979" s="33">
        <f t="shared" si="890"/>
        <v>7.7419621725414167E-3</v>
      </c>
      <c r="R2979" s="33">
        <f t="shared" si="891"/>
        <v>5.3635551200352793E-3</v>
      </c>
      <c r="S2979" s="33">
        <f t="shared" si="892"/>
        <v>-1.8574547364147209E-2</v>
      </c>
      <c r="T2979" s="33">
        <f t="shared" si="893"/>
        <v>-4.9717348671934558E-2</v>
      </c>
      <c r="U2979" s="33">
        <f t="shared" si="894"/>
        <v>-1.7184580650646764E-2</v>
      </c>
      <c r="V2979" s="33">
        <f t="shared" si="895"/>
        <v>-1.7583303950721052E-2</v>
      </c>
      <c r="W2979" s="33">
        <f t="shared" si="896"/>
        <v>-2.1028586042002528E-2</v>
      </c>
      <c r="X2979" s="33">
        <f t="shared" si="897"/>
        <v>-5.7830846392992186E-3</v>
      </c>
      <c r="Y2979" s="33">
        <f t="shared" si="898"/>
        <v>-3.3393152334741938E-3</v>
      </c>
      <c r="Z2979" s="34">
        <f t="shared" si="899"/>
        <v>-4.1858488836635788E-3</v>
      </c>
      <c r="AA2979" s="39">
        <f t="shared" si="900"/>
        <v>0</v>
      </c>
      <c r="AB2979" s="37">
        <f t="shared" si="901"/>
        <v>0</v>
      </c>
      <c r="AC2979" s="37">
        <f t="shared" si="904"/>
        <v>0</v>
      </c>
      <c r="AD2979" s="37">
        <f t="shared" si="904"/>
        <v>3.8800746103960199E-2</v>
      </c>
      <c r="AE2979" s="37">
        <f t="shared" si="904"/>
        <v>4.537664974431764E-2</v>
      </c>
      <c r="AF2979" s="37">
        <f t="shared" si="904"/>
        <v>0</v>
      </c>
      <c r="AG2979" s="37">
        <f t="shared" si="904"/>
        <v>0.14825042305374941</v>
      </c>
      <c r="AH2979" s="37">
        <f t="shared" si="904"/>
        <v>0</v>
      </c>
      <c r="AI2979" s="37">
        <f t="shared" si="904"/>
        <v>0</v>
      </c>
      <c r="AJ2979" s="37">
        <f t="shared" si="904"/>
        <v>0.76757218109797287</v>
      </c>
      <c r="AK2979" s="38">
        <f t="shared" si="904"/>
        <v>0</v>
      </c>
      <c r="AL2979" s="8">
        <f t="shared" si="902"/>
        <v>-8.1466107396832819E-3</v>
      </c>
      <c r="AM2979" s="23">
        <f t="shared" si="903"/>
        <v>1.9912918066609071</v>
      </c>
    </row>
    <row r="2980" spans="2:39" x14ac:dyDescent="0.35">
      <c r="B2980" s="16">
        <v>40315</v>
      </c>
      <c r="C2980" s="5">
        <v>3.2500000000000003E-3</v>
      </c>
      <c r="D2980" s="35">
        <f t="shared" si="887"/>
        <v>8.2135523613963042E-3</v>
      </c>
      <c r="E2980" s="36">
        <f t="shared" si="888"/>
        <v>1.3828278957805298</v>
      </c>
      <c r="F2980" s="7">
        <v>2.1451113769674843</v>
      </c>
      <c r="G2980" s="7">
        <v>1.8236224559190122</v>
      </c>
      <c r="H2980" s="7">
        <v>1.0391161751224656</v>
      </c>
      <c r="I2980" s="7">
        <v>1.0850625275435981</v>
      </c>
      <c r="J2980" s="7">
        <v>1.3918832264208847</v>
      </c>
      <c r="K2980" s="7">
        <v>5.1680438587370272</v>
      </c>
      <c r="L2980" s="7">
        <v>2.5384978645937561</v>
      </c>
      <c r="M2980" s="7">
        <v>1.4403348446269435</v>
      </c>
      <c r="N2980" s="7">
        <v>1.6259400670431003</v>
      </c>
      <c r="O2980" s="8">
        <v>3.3737385001823252</v>
      </c>
      <c r="P2980" s="32">
        <f t="shared" si="889"/>
        <v>2.7843942505212382E-5</v>
      </c>
      <c r="Q2980" s="33">
        <f t="shared" si="890"/>
        <v>-1.5955778820769817E-3</v>
      </c>
      <c r="R2980" s="33">
        <f t="shared" si="891"/>
        <v>5.517844824685092E-4</v>
      </c>
      <c r="S2980" s="33">
        <f t="shared" si="892"/>
        <v>-6.4001395746859924E-4</v>
      </c>
      <c r="T2980" s="33">
        <f t="shared" si="893"/>
        <v>3.4910710752580343E-3</v>
      </c>
      <c r="U2980" s="33">
        <f t="shared" si="894"/>
        <v>-9.952024451590491E-4</v>
      </c>
      <c r="V2980" s="33">
        <f t="shared" si="895"/>
        <v>-6.2968733783267394E-3</v>
      </c>
      <c r="W2980" s="33">
        <f t="shared" si="896"/>
        <v>-2.2229107304102214E-2</v>
      </c>
      <c r="X2980" s="33">
        <f t="shared" si="897"/>
        <v>-1.2801096756026586E-3</v>
      </c>
      <c r="Y2980" s="33">
        <f t="shared" si="898"/>
        <v>-3.8060633375781583E-3</v>
      </c>
      <c r="Z2980" s="34">
        <f t="shared" si="899"/>
        <v>-1.6487913917229147E-4</v>
      </c>
      <c r="AA2980" s="39">
        <f t="shared" si="900"/>
        <v>0</v>
      </c>
      <c r="AB2980" s="37">
        <f t="shared" si="901"/>
        <v>0</v>
      </c>
      <c r="AC2980" s="37">
        <f t="shared" si="904"/>
        <v>0</v>
      </c>
      <c r="AD2980" s="37">
        <f t="shared" si="904"/>
        <v>3.8800746103960199E-2</v>
      </c>
      <c r="AE2980" s="37">
        <f t="shared" si="904"/>
        <v>4.537664974431764E-2</v>
      </c>
      <c r="AF2980" s="37">
        <f t="shared" si="904"/>
        <v>0</v>
      </c>
      <c r="AG2980" s="37">
        <f t="shared" si="904"/>
        <v>0.14825042305374941</v>
      </c>
      <c r="AH2980" s="37">
        <f t="shared" si="904"/>
        <v>0</v>
      </c>
      <c r="AI2980" s="37">
        <f t="shared" si="904"/>
        <v>0</v>
      </c>
      <c r="AJ2980" s="37">
        <f t="shared" si="904"/>
        <v>0.76757218109797287</v>
      </c>
      <c r="AK2980" s="38">
        <f t="shared" si="904"/>
        <v>0</v>
      </c>
      <c r="AL2980" s="8">
        <f t="shared" si="902"/>
        <v>-3.7213623893269563E-3</v>
      </c>
      <c r="AM2980" s="23">
        <f t="shared" si="903"/>
        <v>1.9838814882254243</v>
      </c>
    </row>
    <row r="2981" spans="2:39" x14ac:dyDescent="0.35">
      <c r="B2981" s="16">
        <v>40316</v>
      </c>
      <c r="C2981" s="5">
        <v>3.2700000000000003E-3</v>
      </c>
      <c r="D2981" s="35">
        <f t="shared" si="887"/>
        <v>2.7378507871321013E-3</v>
      </c>
      <c r="E2981" s="36">
        <f t="shared" si="888"/>
        <v>1.3828402002039692</v>
      </c>
      <c r="F2981" s="7">
        <v>2.1562287001575173</v>
      </c>
      <c r="G2981" s="7">
        <v>1.8274584877739406</v>
      </c>
      <c r="H2981" s="7">
        <v>1.0246988291091563</v>
      </c>
      <c r="I2981" s="7">
        <v>1.1116969332592013</v>
      </c>
      <c r="J2981" s="7">
        <v>1.3743632857450172</v>
      </c>
      <c r="K2981" s="7">
        <v>5.0584822651036374</v>
      </c>
      <c r="L2981" s="7">
        <v>2.5405130114106189</v>
      </c>
      <c r="M2981" s="7">
        <v>1.4373146868354665</v>
      </c>
      <c r="N2981" s="7">
        <v>1.6253852609348811</v>
      </c>
      <c r="O2981" s="8">
        <v>3.369560810193855</v>
      </c>
      <c r="P2981" s="32">
        <f t="shared" si="889"/>
        <v>8.8980150581008388E-6</v>
      </c>
      <c r="Q2981" s="33">
        <f t="shared" si="890"/>
        <v>5.1826321511330153E-3</v>
      </c>
      <c r="R2981" s="33">
        <f t="shared" si="891"/>
        <v>2.1035230414483408E-3</v>
      </c>
      <c r="S2981" s="33">
        <f t="shared" si="892"/>
        <v>-1.3874623799028152E-2</v>
      </c>
      <c r="T2981" s="33">
        <f t="shared" si="893"/>
        <v>2.4546424781527687E-2</v>
      </c>
      <c r="U2981" s="33">
        <f t="shared" si="894"/>
        <v>-1.2587220208780447E-2</v>
      </c>
      <c r="V2981" s="33">
        <f t="shared" si="895"/>
        <v>-2.1199818853736341E-2</v>
      </c>
      <c r="W2981" s="33">
        <f t="shared" si="896"/>
        <v>7.9383435573032735E-4</v>
      </c>
      <c r="X2981" s="33">
        <f t="shared" si="897"/>
        <v>-2.0968442183728619E-3</v>
      </c>
      <c r="Y2981" s="33">
        <f t="shared" si="898"/>
        <v>-3.4122174578565811E-4</v>
      </c>
      <c r="Z2981" s="34">
        <f t="shared" si="899"/>
        <v>-1.2382969184613346E-3</v>
      </c>
      <c r="AA2981" s="39">
        <f t="shared" si="900"/>
        <v>0</v>
      </c>
      <c r="AB2981" s="37">
        <f t="shared" si="901"/>
        <v>0</v>
      </c>
      <c r="AC2981" s="37">
        <f t="shared" si="904"/>
        <v>0</v>
      </c>
      <c r="AD2981" s="37">
        <f t="shared" si="904"/>
        <v>3.8800746103960199E-2</v>
      </c>
      <c r="AE2981" s="37">
        <f t="shared" si="904"/>
        <v>4.537664974431764E-2</v>
      </c>
      <c r="AF2981" s="37">
        <f t="shared" si="904"/>
        <v>0</v>
      </c>
      <c r="AG2981" s="37">
        <f t="shared" si="904"/>
        <v>0.14825042305374941</v>
      </c>
      <c r="AH2981" s="37">
        <f t="shared" si="904"/>
        <v>0</v>
      </c>
      <c r="AI2981" s="37">
        <f t="shared" si="904"/>
        <v>0</v>
      </c>
      <c r="AJ2981" s="37">
        <f t="shared" si="904"/>
        <v>0.76757218109797287</v>
      </c>
      <c r="AK2981" s="38">
        <f t="shared" si="904"/>
        <v>0</v>
      </c>
      <c r="AL2981" s="8">
        <f t="shared" si="902"/>
        <v>-2.8293056689074557E-3</v>
      </c>
      <c r="AM2981" s="23">
        <f t="shared" si="903"/>
        <v>1.9782684810843476</v>
      </c>
    </row>
    <row r="2982" spans="2:39" x14ac:dyDescent="0.35">
      <c r="B2982" s="16">
        <v>40317</v>
      </c>
      <c r="C2982" s="5">
        <v>3.29E-3</v>
      </c>
      <c r="D2982" s="35">
        <f t="shared" si="887"/>
        <v>2.7378507871321013E-3</v>
      </c>
      <c r="E2982" s="36">
        <f t="shared" si="888"/>
        <v>1.3828525804570964</v>
      </c>
      <c r="F2982" s="7">
        <v>2.157199290265889</v>
      </c>
      <c r="G2982" s="7">
        <v>1.8362286472931839</v>
      </c>
      <c r="H2982" s="7">
        <v>1.0166975049040474</v>
      </c>
      <c r="I2982" s="7">
        <v>1.0792566342637349</v>
      </c>
      <c r="J2982" s="7">
        <v>1.3682463482088778</v>
      </c>
      <c r="K2982" s="7">
        <v>4.9960344862776456</v>
      </c>
      <c r="L2982" s="7">
        <v>2.5226025624724717</v>
      </c>
      <c r="M2982" s="7">
        <v>1.4289266177829267</v>
      </c>
      <c r="N2982" s="7">
        <v>1.6141146737459791</v>
      </c>
      <c r="O2982" s="8">
        <v>3.3536959348261082</v>
      </c>
      <c r="P2982" s="32">
        <f t="shared" si="889"/>
        <v>8.9527720739113192E-6</v>
      </c>
      <c r="Q2982" s="33">
        <f t="shared" si="890"/>
        <v>4.5013319241160588E-4</v>
      </c>
      <c r="R2982" s="33">
        <f t="shared" si="891"/>
        <v>4.7991019100666055E-3</v>
      </c>
      <c r="S2982" s="33">
        <f t="shared" si="892"/>
        <v>-7.8084642802461746E-3</v>
      </c>
      <c r="T2982" s="33">
        <f t="shared" si="893"/>
        <v>-2.9180883768708421E-2</v>
      </c>
      <c r="U2982" s="33">
        <f t="shared" si="894"/>
        <v>-4.4507428273038441E-3</v>
      </c>
      <c r="V2982" s="33">
        <f t="shared" si="895"/>
        <v>-1.2345161167568564E-2</v>
      </c>
      <c r="W2982" s="33">
        <f t="shared" si="896"/>
        <v>-7.0499339533799388E-3</v>
      </c>
      <c r="X2982" s="33">
        <f t="shared" si="897"/>
        <v>-5.8359308016310285E-3</v>
      </c>
      <c r="Y2982" s="33">
        <f t="shared" si="898"/>
        <v>-6.9341020001740805E-3</v>
      </c>
      <c r="Z2982" s="34">
        <f t="shared" si="899"/>
        <v>-4.7082917511834799E-3</v>
      </c>
      <c r="AA2982" s="39">
        <f t="shared" si="900"/>
        <v>0</v>
      </c>
      <c r="AB2982" s="37">
        <f t="shared" si="901"/>
        <v>0</v>
      </c>
      <c r="AC2982" s="37">
        <f t="shared" si="904"/>
        <v>0</v>
      </c>
      <c r="AD2982" s="37">
        <f t="shared" si="904"/>
        <v>3.8800746103960199E-2</v>
      </c>
      <c r="AE2982" s="37">
        <f t="shared" si="904"/>
        <v>4.537664974431764E-2</v>
      </c>
      <c r="AF2982" s="37">
        <f t="shared" si="904"/>
        <v>0</v>
      </c>
      <c r="AG2982" s="37">
        <f t="shared" si="904"/>
        <v>0.14825042305374941</v>
      </c>
      <c r="AH2982" s="37">
        <f t="shared" si="904"/>
        <v>0</v>
      </c>
      <c r="AI2982" s="37">
        <f t="shared" si="904"/>
        <v>0</v>
      </c>
      <c r="AJ2982" s="37">
        <f t="shared" si="904"/>
        <v>0.76757218109797287</v>
      </c>
      <c r="AK2982" s="38">
        <f t="shared" si="904"/>
        <v>0</v>
      </c>
      <c r="AL2982" s="8">
        <f t="shared" si="902"/>
        <v>-8.7797041439901941E-3</v>
      </c>
      <c r="AM2982" s="23">
        <f t="shared" si="903"/>
        <v>1.9608998691030461</v>
      </c>
    </row>
    <row r="2983" spans="2:39" x14ac:dyDescent="0.35">
      <c r="B2983" s="16">
        <v>40318</v>
      </c>
      <c r="C2983" s="5">
        <v>3.4200000000000003E-3</v>
      </c>
      <c r="D2983" s="35">
        <f t="shared" si="887"/>
        <v>2.7378507871321013E-3</v>
      </c>
      <c r="E2983" s="36">
        <f t="shared" si="888"/>
        <v>1.3828650365419417</v>
      </c>
      <c r="F2983" s="7">
        <v>2.1699026473415373</v>
      </c>
      <c r="G2983" s="7">
        <v>1.8483414543361847</v>
      </c>
      <c r="H2983" s="7">
        <v>0.98006735126729461</v>
      </c>
      <c r="I2983" s="7">
        <v>1.0601260347953043</v>
      </c>
      <c r="J2983" s="7">
        <v>1.3148055002854404</v>
      </c>
      <c r="K2983" s="7">
        <v>4.7511345235362432</v>
      </c>
      <c r="L2983" s="7">
        <v>2.4568696495003572</v>
      </c>
      <c r="M2983" s="7">
        <v>1.3863160746758421</v>
      </c>
      <c r="N2983" s="7">
        <v>1.6004741611315449</v>
      </c>
      <c r="O2983" s="8">
        <v>3.2971482854478871</v>
      </c>
      <c r="P2983" s="32">
        <f t="shared" si="889"/>
        <v>9.0075290897217997E-6</v>
      </c>
      <c r="Q2983" s="33">
        <f t="shared" si="890"/>
        <v>5.8888194210755529E-3</v>
      </c>
      <c r="R2983" s="33">
        <f t="shared" si="891"/>
        <v>6.596567949670451E-3</v>
      </c>
      <c r="S2983" s="33">
        <f t="shared" si="892"/>
        <v>-3.6028566471410617E-2</v>
      </c>
      <c r="T2983" s="33">
        <f t="shared" si="893"/>
        <v>-1.7725718666979917E-2</v>
      </c>
      <c r="U2983" s="33">
        <f t="shared" si="894"/>
        <v>-3.9057913798487331E-2</v>
      </c>
      <c r="V2983" s="33">
        <f t="shared" si="895"/>
        <v>-4.9018869548250077E-2</v>
      </c>
      <c r="W2983" s="33">
        <f t="shared" si="896"/>
        <v>-2.6057577975219348E-2</v>
      </c>
      <c r="X2983" s="33">
        <f t="shared" si="897"/>
        <v>-2.9819965963820971E-2</v>
      </c>
      <c r="Y2983" s="33">
        <f t="shared" si="898"/>
        <v>-8.4507704664983363E-3</v>
      </c>
      <c r="Z2983" s="34">
        <f t="shared" si="899"/>
        <v>-1.686129287721283E-2</v>
      </c>
      <c r="AA2983" s="39">
        <f t="shared" si="900"/>
        <v>0</v>
      </c>
      <c r="AB2983" s="37">
        <f t="shared" si="901"/>
        <v>0</v>
      </c>
      <c r="AC2983" s="37">
        <f t="shared" si="904"/>
        <v>0</v>
      </c>
      <c r="AD2983" s="37">
        <f t="shared" si="904"/>
        <v>3.8800746103960199E-2</v>
      </c>
      <c r="AE2983" s="37">
        <f t="shared" si="904"/>
        <v>4.537664974431764E-2</v>
      </c>
      <c r="AF2983" s="37">
        <f t="shared" si="904"/>
        <v>0</v>
      </c>
      <c r="AG2983" s="37">
        <f t="shared" si="904"/>
        <v>0.14825042305374941</v>
      </c>
      <c r="AH2983" s="37">
        <f t="shared" si="904"/>
        <v>0</v>
      </c>
      <c r="AI2983" s="37">
        <f t="shared" si="904"/>
        <v>0</v>
      </c>
      <c r="AJ2983" s="37">
        <f t="shared" si="904"/>
        <v>0.76757218109797287</v>
      </c>
      <c r="AK2983" s="38">
        <f t="shared" si="904"/>
        <v>0</v>
      </c>
      <c r="AL2983" s="8">
        <f t="shared" si="902"/>
        <v>-1.5955913454637809E-2</v>
      </c>
      <c r="AM2983" s="23">
        <f t="shared" si="903"/>
        <v>1.9296119204984274</v>
      </c>
    </row>
    <row r="2984" spans="2:39" x14ac:dyDescent="0.35">
      <c r="B2984" s="16">
        <v>40319</v>
      </c>
      <c r="C2984" s="5">
        <v>3.0299999999999997E-3</v>
      </c>
      <c r="D2984" s="35">
        <f t="shared" si="887"/>
        <v>2.7378507871321013E-3</v>
      </c>
      <c r="E2984" s="36">
        <f t="shared" si="888"/>
        <v>1.3828779849291422</v>
      </c>
      <c r="F2984" s="7">
        <v>2.1762649875186018</v>
      </c>
      <c r="G2984" s="7">
        <v>1.85170118209471</v>
      </c>
      <c r="H2984" s="7">
        <v>0.99335913646100948</v>
      </c>
      <c r="I2984" s="7">
        <v>1.0630486460334838</v>
      </c>
      <c r="J2984" s="7">
        <v>1.3297848398261243</v>
      </c>
      <c r="K2984" s="7">
        <v>4.8788845789563906</v>
      </c>
      <c r="L2984" s="7">
        <v>2.4967449276621854</v>
      </c>
      <c r="M2984" s="7">
        <v>1.4141625335356731</v>
      </c>
      <c r="N2984" s="7">
        <v>1.5927118792868828</v>
      </c>
      <c r="O2984" s="8">
        <v>3.3186632841454338</v>
      </c>
      <c r="P2984" s="32">
        <f t="shared" si="889"/>
        <v>9.3634496920458332E-6</v>
      </c>
      <c r="Q2984" s="33">
        <f t="shared" si="890"/>
        <v>2.9320855407310997E-3</v>
      </c>
      <c r="R2984" s="33">
        <f t="shared" si="891"/>
        <v>1.8176986458013911E-3</v>
      </c>
      <c r="S2984" s="33">
        <f t="shared" si="892"/>
        <v>1.3562114049129104E-2</v>
      </c>
      <c r="T2984" s="33">
        <f t="shared" si="893"/>
        <v>2.7568526215318023E-3</v>
      </c>
      <c r="U2984" s="33">
        <f t="shared" si="894"/>
        <v>1.1392817825474522E-2</v>
      </c>
      <c r="V2984" s="33">
        <f t="shared" si="895"/>
        <v>2.6888326311809818E-2</v>
      </c>
      <c r="W2984" s="33">
        <f t="shared" si="896"/>
        <v>1.6230115492670727E-2</v>
      </c>
      <c r="X2984" s="33">
        <f t="shared" si="897"/>
        <v>2.0086659433955045E-2</v>
      </c>
      <c r="Y2984" s="33">
        <f t="shared" si="898"/>
        <v>-4.8499888552865356E-3</v>
      </c>
      <c r="Z2984" s="34">
        <f t="shared" si="899"/>
        <v>6.5253354823331389E-3</v>
      </c>
      <c r="AA2984" s="39">
        <f t="shared" si="900"/>
        <v>0</v>
      </c>
      <c r="AB2984" s="37">
        <f t="shared" si="901"/>
        <v>0</v>
      </c>
      <c r="AC2984" s="37">
        <f t="shared" si="904"/>
        <v>0</v>
      </c>
      <c r="AD2984" s="37">
        <f t="shared" si="904"/>
        <v>3.8800746103960199E-2</v>
      </c>
      <c r="AE2984" s="37">
        <f t="shared" si="904"/>
        <v>4.537664974431764E-2</v>
      </c>
      <c r="AF2984" s="37">
        <f t="shared" si="904"/>
        <v>0</v>
      </c>
      <c r="AG2984" s="37">
        <f t="shared" si="904"/>
        <v>0.14825042305374941</v>
      </c>
      <c r="AH2984" s="37">
        <f t="shared" si="904"/>
        <v>0</v>
      </c>
      <c r="AI2984" s="37">
        <f t="shared" si="904"/>
        <v>0</v>
      </c>
      <c r="AJ2984" s="37">
        <f t="shared" si="904"/>
        <v>0.76757218109797287</v>
      </c>
      <c r="AK2984" s="38">
        <f t="shared" si="904"/>
        <v>0</v>
      </c>
      <c r="AL2984" s="8">
        <f t="shared" si="902"/>
        <v>9.1480610663708219E-4</v>
      </c>
      <c r="AM2984" s="23">
        <f t="shared" si="903"/>
        <v>1.9313771412667391</v>
      </c>
    </row>
    <row r="2985" spans="2:39" x14ac:dyDescent="0.35">
      <c r="B2985" s="16">
        <v>40322</v>
      </c>
      <c r="C2985" s="5">
        <v>3.0299999999999997E-3</v>
      </c>
      <c r="D2985" s="35">
        <f t="shared" si="887"/>
        <v>8.2135523613963042E-3</v>
      </c>
      <c r="E2985" s="36">
        <f t="shared" si="888"/>
        <v>1.3829124007015803</v>
      </c>
      <c r="F2985" s="7">
        <v>2.1737822762690402</v>
      </c>
      <c r="G2985" s="7">
        <v>1.8527022666682853</v>
      </c>
      <c r="H2985" s="7">
        <v>0.98102035690576939</v>
      </c>
      <c r="I2985" s="7">
        <v>1.0589140203505811</v>
      </c>
      <c r="J2985" s="7">
        <v>1.3094337596921666</v>
      </c>
      <c r="K2985" s="7">
        <v>4.8428151103486314</v>
      </c>
      <c r="L2985" s="7">
        <v>2.4968070643121303</v>
      </c>
      <c r="M2985" s="7">
        <v>1.4163390077907083</v>
      </c>
      <c r="N2985" s="7">
        <v>1.5920756604785458</v>
      </c>
      <c r="O2985" s="8">
        <v>3.3273024806778428</v>
      </c>
      <c r="P2985" s="32">
        <f t="shared" si="889"/>
        <v>2.4887063654999153E-5</v>
      </c>
      <c r="Q2985" s="33">
        <f t="shared" si="890"/>
        <v>-1.1408129358329022E-3</v>
      </c>
      <c r="R2985" s="33">
        <f t="shared" si="891"/>
        <v>5.4062965626178183E-4</v>
      </c>
      <c r="S2985" s="33">
        <f t="shared" si="892"/>
        <v>-1.2421267497673472E-2</v>
      </c>
      <c r="T2985" s="33">
        <f t="shared" si="893"/>
        <v>-3.8894040252345219E-3</v>
      </c>
      <c r="U2985" s="33">
        <f t="shared" si="894"/>
        <v>-1.5304039814906245E-2</v>
      </c>
      <c r="V2985" s="33">
        <f t="shared" si="895"/>
        <v>-7.3929743620773092E-3</v>
      </c>
      <c r="W2985" s="33">
        <f t="shared" si="896"/>
        <v>2.4887063654999153E-5</v>
      </c>
      <c r="X2985" s="33">
        <f t="shared" si="897"/>
        <v>1.5390552382925637E-3</v>
      </c>
      <c r="Y2985" s="33">
        <f t="shared" si="898"/>
        <v>-3.9945630883464478E-4</v>
      </c>
      <c r="Z2985" s="34">
        <f t="shared" si="899"/>
        <v>2.6032157506554743E-3</v>
      </c>
      <c r="AA2985" s="39">
        <f t="shared" si="900"/>
        <v>0</v>
      </c>
      <c r="AB2985" s="37">
        <f t="shared" si="901"/>
        <v>0</v>
      </c>
      <c r="AC2985" s="37">
        <f t="shared" si="904"/>
        <v>0</v>
      </c>
      <c r="AD2985" s="37">
        <f t="shared" si="904"/>
        <v>3.8800746103960199E-2</v>
      </c>
      <c r="AE2985" s="37">
        <f t="shared" si="904"/>
        <v>4.537664974431764E-2</v>
      </c>
      <c r="AF2985" s="37">
        <f t="shared" si="904"/>
        <v>0</v>
      </c>
      <c r="AG2985" s="37">
        <f t="shared" si="904"/>
        <v>0.14825042305374941</v>
      </c>
      <c r="AH2985" s="37">
        <f t="shared" si="904"/>
        <v>0</v>
      </c>
      <c r="AI2985" s="37">
        <f t="shared" si="904"/>
        <v>0</v>
      </c>
      <c r="AJ2985" s="37">
        <f t="shared" si="904"/>
        <v>0.76757218109797287</v>
      </c>
      <c r="AK2985" s="38">
        <f t="shared" si="904"/>
        <v>0</v>
      </c>
      <c r="AL2985" s="8">
        <f t="shared" si="902"/>
        <v>-2.0610656976628458E-3</v>
      </c>
      <c r="AM2985" s="23">
        <f t="shared" si="903"/>
        <v>1.9273964460916242</v>
      </c>
    </row>
    <row r="2986" spans="2:39" x14ac:dyDescent="0.35">
      <c r="B2986" s="16">
        <v>40323</v>
      </c>
      <c r="C2986" s="5">
        <v>3.3700000000000002E-3</v>
      </c>
      <c r="D2986" s="35">
        <f t="shared" si="887"/>
        <v>2.7378507871321013E-3</v>
      </c>
      <c r="E2986" s="36">
        <f t="shared" si="888"/>
        <v>1.382923872911229</v>
      </c>
      <c r="F2986" s="7">
        <v>2.1826794352781214</v>
      </c>
      <c r="G2986" s="7">
        <v>1.8638594088337728</v>
      </c>
      <c r="H2986" s="7">
        <v>0.98285760426737556</v>
      </c>
      <c r="I2986" s="7">
        <v>1.0322964429510861</v>
      </c>
      <c r="J2986" s="7">
        <v>1.2911984965392496</v>
      </c>
      <c r="K2986" s="7">
        <v>4.7809371307842845</v>
      </c>
      <c r="L2986" s="7">
        <v>2.4549815014513245</v>
      </c>
      <c r="M2986" s="7">
        <v>1.4146594920413464</v>
      </c>
      <c r="N2986" s="7">
        <v>1.5743234865213445</v>
      </c>
      <c r="O2986" s="8">
        <v>3.3041447638521109</v>
      </c>
      <c r="P2986" s="32">
        <f t="shared" si="889"/>
        <v>8.2956878850737326E-6</v>
      </c>
      <c r="Q2986" s="33">
        <f t="shared" si="890"/>
        <v>4.0929393464150809E-3</v>
      </c>
      <c r="R2986" s="33">
        <f t="shared" si="891"/>
        <v>6.0220912805117877E-3</v>
      </c>
      <c r="S2986" s="33">
        <f t="shared" si="892"/>
        <v>1.8727922908765571E-3</v>
      </c>
      <c r="T2986" s="33">
        <f t="shared" si="893"/>
        <v>-2.5136674827180516E-2</v>
      </c>
      <c r="U2986" s="33">
        <f t="shared" si="894"/>
        <v>-1.3926067674629006E-2</v>
      </c>
      <c r="V2986" s="33">
        <f t="shared" si="895"/>
        <v>-1.2777274819375073E-2</v>
      </c>
      <c r="W2986" s="33">
        <f t="shared" si="896"/>
        <v>-1.6751619882303004E-2</v>
      </c>
      <c r="X2986" s="33">
        <f t="shared" si="897"/>
        <v>-1.1858147944266983E-3</v>
      </c>
      <c r="Y2986" s="33">
        <f t="shared" si="898"/>
        <v>-1.115033311410929E-2</v>
      </c>
      <c r="Z2986" s="34">
        <f t="shared" si="899"/>
        <v>-6.9599073003469014E-3</v>
      </c>
      <c r="AA2986" s="39">
        <f t="shared" si="900"/>
        <v>0</v>
      </c>
      <c r="AB2986" s="37">
        <f t="shared" si="901"/>
        <v>0</v>
      </c>
      <c r="AC2986" s="37">
        <f t="shared" si="904"/>
        <v>0</v>
      </c>
      <c r="AD2986" s="37">
        <f t="shared" si="904"/>
        <v>3.8800746103960199E-2</v>
      </c>
      <c r="AE2986" s="37">
        <f t="shared" si="904"/>
        <v>4.537664974431764E-2</v>
      </c>
      <c r="AF2986" s="37">
        <f t="shared" si="904"/>
        <v>0</v>
      </c>
      <c r="AG2986" s="37">
        <f t="shared" si="904"/>
        <v>0.14825042305374941</v>
      </c>
      <c r="AH2986" s="37">
        <f t="shared" si="904"/>
        <v>0</v>
      </c>
      <c r="AI2986" s="37">
        <f t="shared" si="904"/>
        <v>0</v>
      </c>
      <c r="AJ2986" s="37">
        <f t="shared" si="904"/>
        <v>0.76757218109797287</v>
      </c>
      <c r="AK2986" s="38">
        <f t="shared" si="904"/>
        <v>0</v>
      </c>
      <c r="AL2986" s="8">
        <f t="shared" si="902"/>
        <v>-1.1520874256998215E-2</v>
      </c>
      <c r="AM2986" s="23">
        <f t="shared" si="903"/>
        <v>1.9051911539928172</v>
      </c>
    </row>
    <row r="2987" spans="2:39" x14ac:dyDescent="0.35">
      <c r="B2987" s="16">
        <v>40324</v>
      </c>
      <c r="C2987" s="5">
        <v>3.3900000000000002E-3</v>
      </c>
      <c r="D2987" s="35">
        <f t="shared" si="887"/>
        <v>2.7378507871321013E-3</v>
      </c>
      <c r="E2987" s="36">
        <f t="shared" si="888"/>
        <v>1.3829366325373802</v>
      </c>
      <c r="F2987" s="7">
        <v>2.1725519077077498</v>
      </c>
      <c r="G2987" s="7">
        <v>1.8543264268169066</v>
      </c>
      <c r="H2987" s="7">
        <v>0.97210710795749211</v>
      </c>
      <c r="I2987" s="7">
        <v>1.0485296880974704</v>
      </c>
      <c r="J2987" s="7">
        <v>1.2743896074312664</v>
      </c>
      <c r="K2987" s="7">
        <v>4.7623651550173234</v>
      </c>
      <c r="L2987" s="7">
        <v>2.5028289086955637</v>
      </c>
      <c r="M2987" s="7">
        <v>1.3977149166816651</v>
      </c>
      <c r="N2987" s="7">
        <v>1.580745772256877</v>
      </c>
      <c r="O2987" s="8">
        <v>3.3181070156580605</v>
      </c>
      <c r="P2987" s="32">
        <f t="shared" si="889"/>
        <v>9.2265571527416768E-6</v>
      </c>
      <c r="Q2987" s="33">
        <f t="shared" si="890"/>
        <v>-4.6399518897199954E-3</v>
      </c>
      <c r="R2987" s="33">
        <f t="shared" si="891"/>
        <v>-5.1146465080383896E-3</v>
      </c>
      <c r="S2987" s="33">
        <f t="shared" si="892"/>
        <v>-1.0937999831518774E-2</v>
      </c>
      <c r="T2987" s="33">
        <f t="shared" si="893"/>
        <v>1.5725371580257885E-2</v>
      </c>
      <c r="U2987" s="33">
        <f t="shared" si="894"/>
        <v>-1.3018051951760645E-2</v>
      </c>
      <c r="V2987" s="33">
        <f t="shared" si="895"/>
        <v>-3.8845889956127255E-3</v>
      </c>
      <c r="W2987" s="33">
        <f t="shared" si="896"/>
        <v>1.9489925775796335E-2</v>
      </c>
      <c r="X2987" s="33">
        <f t="shared" si="897"/>
        <v>-1.1977847287639731E-2</v>
      </c>
      <c r="Y2987" s="33">
        <f t="shared" si="898"/>
        <v>4.0793939685950242E-3</v>
      </c>
      <c r="Z2987" s="34">
        <f t="shared" si="899"/>
        <v>4.2256779904739084E-3</v>
      </c>
      <c r="AA2987" s="39">
        <f t="shared" si="900"/>
        <v>0</v>
      </c>
      <c r="AB2987" s="37">
        <f t="shared" si="901"/>
        <v>0</v>
      </c>
      <c r="AC2987" s="37">
        <f t="shared" si="904"/>
        <v>0</v>
      </c>
      <c r="AD2987" s="37">
        <f t="shared" si="904"/>
        <v>3.8800746103960199E-2</v>
      </c>
      <c r="AE2987" s="37">
        <f t="shared" si="904"/>
        <v>4.537664974431764E-2</v>
      </c>
      <c r="AF2987" s="37">
        <f t="shared" si="904"/>
        <v>0</v>
      </c>
      <c r="AG2987" s="37">
        <f t="shared" si="904"/>
        <v>0.14825042305374941</v>
      </c>
      <c r="AH2987" s="37">
        <f t="shared" si="904"/>
        <v>0</v>
      </c>
      <c r="AI2987" s="37">
        <f t="shared" si="904"/>
        <v>0</v>
      </c>
      <c r="AJ2987" s="37">
        <f t="shared" si="904"/>
        <v>0.76757218109797287</v>
      </c>
      <c r="AK2987" s="38">
        <f t="shared" si="904"/>
        <v>0</v>
      </c>
      <c r="AL2987" s="8">
        <f t="shared" si="902"/>
        <v>2.8444994879915616E-3</v>
      </c>
      <c r="AM2987" s="23">
        <f t="shared" si="903"/>
        <v>1.9106104692548758</v>
      </c>
    </row>
    <row r="2988" spans="2:39" x14ac:dyDescent="0.35">
      <c r="B2988" s="16">
        <v>40325</v>
      </c>
      <c r="C2988" s="5">
        <v>3.31E-3</v>
      </c>
      <c r="D2988" s="35">
        <f t="shared" si="887"/>
        <v>2.7378507871321013E-3</v>
      </c>
      <c r="E2988" s="36">
        <f t="shared" si="888"/>
        <v>1.3829494680067416</v>
      </c>
      <c r="F2988" s="7">
        <v>2.1576675488002284</v>
      </c>
      <c r="G2988" s="7">
        <v>1.84877264793445</v>
      </c>
      <c r="H2988" s="7">
        <v>1.0085229226704202</v>
      </c>
      <c r="I2988" s="7">
        <v>1.0884868762311513</v>
      </c>
      <c r="J2988" s="7">
        <v>1.3237239071040903</v>
      </c>
      <c r="K2988" s="7">
        <v>5.054488070990832</v>
      </c>
      <c r="L2988" s="7">
        <v>2.5526700550012564</v>
      </c>
      <c r="M2988" s="7">
        <v>1.4170063841623302</v>
      </c>
      <c r="N2988" s="7">
        <v>1.5929931562418764</v>
      </c>
      <c r="O2988" s="8">
        <v>3.3359676845913784</v>
      </c>
      <c r="P2988" s="32">
        <f t="shared" si="889"/>
        <v>9.2813141683301126E-6</v>
      </c>
      <c r="Q2988" s="33">
        <f t="shared" si="890"/>
        <v>-6.8510947217025331E-3</v>
      </c>
      <c r="R2988" s="33">
        <f t="shared" si="891"/>
        <v>-2.9950384151026244E-3</v>
      </c>
      <c r="S2988" s="33">
        <f t="shared" si="892"/>
        <v>3.7460702030501336E-2</v>
      </c>
      <c r="T2988" s="33">
        <f t="shared" si="893"/>
        <v>3.8107827167185082E-2</v>
      </c>
      <c r="U2988" s="33">
        <f t="shared" si="894"/>
        <v>3.8712101373978625E-2</v>
      </c>
      <c r="V2988" s="33">
        <f t="shared" si="895"/>
        <v>6.1339881858018863E-2</v>
      </c>
      <c r="W2988" s="33">
        <f t="shared" si="896"/>
        <v>1.9913924652432247E-2</v>
      </c>
      <c r="X2988" s="33">
        <f t="shared" si="897"/>
        <v>1.38021475269543E-2</v>
      </c>
      <c r="Y2988" s="33">
        <f t="shared" si="898"/>
        <v>7.7478518051092848E-3</v>
      </c>
      <c r="Z2988" s="34">
        <f t="shared" si="899"/>
        <v>5.3827886951909321E-3</v>
      </c>
      <c r="AA2988" s="39">
        <f t="shared" si="900"/>
        <v>0</v>
      </c>
      <c r="AB2988" s="37">
        <f t="shared" si="901"/>
        <v>0</v>
      </c>
      <c r="AC2988" s="37">
        <f t="shared" si="904"/>
        <v>0</v>
      </c>
      <c r="AD2988" s="37">
        <f t="shared" si="904"/>
        <v>3.8800746103960199E-2</v>
      </c>
      <c r="AE2988" s="37">
        <f t="shared" si="904"/>
        <v>4.537664974431764E-2</v>
      </c>
      <c r="AF2988" s="37">
        <f t="shared" si="904"/>
        <v>0</v>
      </c>
      <c r="AG2988" s="37">
        <f t="shared" si="904"/>
        <v>0.14825042305374941</v>
      </c>
      <c r="AH2988" s="37">
        <f t="shared" si="904"/>
        <v>0</v>
      </c>
      <c r="AI2988" s="37">
        <f t="shared" si="904"/>
        <v>0</v>
      </c>
      <c r="AJ2988" s="37">
        <f t="shared" si="904"/>
        <v>0.76757218109797287</v>
      </c>
      <c r="AK2988" s="38">
        <f t="shared" si="904"/>
        <v>0</v>
      </c>
      <c r="AL2988" s="8">
        <f t="shared" si="902"/>
        <v>1.8223407658633846E-2</v>
      </c>
      <c r="AM2988" s="23">
        <f t="shared" si="903"/>
        <v>1.9454283027129611</v>
      </c>
    </row>
    <row r="2989" spans="2:39" x14ac:dyDescent="0.35">
      <c r="B2989" s="16">
        <v>40326</v>
      </c>
      <c r="C2989" s="5">
        <v>3.3800000000000002E-3</v>
      </c>
      <c r="D2989" s="35">
        <f t="shared" si="887"/>
        <v>2.7378507871321013E-3</v>
      </c>
      <c r="E2989" s="36">
        <f t="shared" si="888"/>
        <v>1.3829620006904899</v>
      </c>
      <c r="F2989" s="7">
        <v>2.1646637506794799</v>
      </c>
      <c r="G2989" s="7">
        <v>1.8511769905930497</v>
      </c>
      <c r="H2989" s="7">
        <v>0.99708758799004638</v>
      </c>
      <c r="I2989" s="7">
        <v>1.0847516324341919</v>
      </c>
      <c r="J2989" s="7">
        <v>1.3047765152691451</v>
      </c>
      <c r="K2989" s="7">
        <v>4.9811088307661748</v>
      </c>
      <c r="L2989" s="7">
        <v>2.52878037127795</v>
      </c>
      <c r="M2989" s="7">
        <v>1.4193538358252196</v>
      </c>
      <c r="N2989" s="7">
        <v>1.5994540405560367</v>
      </c>
      <c r="O2989" s="8">
        <v>3.3426548170380581</v>
      </c>
      <c r="P2989" s="32">
        <f t="shared" si="889"/>
        <v>9.0622861053102355E-6</v>
      </c>
      <c r="Q2989" s="33">
        <f t="shared" si="890"/>
        <v>3.2424837103111059E-3</v>
      </c>
      <c r="R2989" s="33">
        <f t="shared" si="891"/>
        <v>1.3005074806176076E-3</v>
      </c>
      <c r="S2989" s="33">
        <f t="shared" si="892"/>
        <v>-1.1338695852440073E-2</v>
      </c>
      <c r="T2989" s="33">
        <f t="shared" si="893"/>
        <v>-3.4315928639327975E-3</v>
      </c>
      <c r="U2989" s="33">
        <f t="shared" si="894"/>
        <v>-1.431370373629981E-2</v>
      </c>
      <c r="V2989" s="33">
        <f t="shared" si="895"/>
        <v>-1.4517640400776077E-2</v>
      </c>
      <c r="W2989" s="33">
        <f t="shared" si="896"/>
        <v>-9.358704105335236E-3</v>
      </c>
      <c r="X2989" s="33">
        <f t="shared" si="897"/>
        <v>1.6566274429858918E-3</v>
      </c>
      <c r="Y2989" s="33">
        <f t="shared" si="898"/>
        <v>4.0558142317463908E-3</v>
      </c>
      <c r="Z2989" s="34">
        <f t="shared" si="899"/>
        <v>2.0045555229948331E-3</v>
      </c>
      <c r="AA2989" s="39">
        <f t="shared" si="900"/>
        <v>0</v>
      </c>
      <c r="AB2989" s="37">
        <f t="shared" si="901"/>
        <v>0</v>
      </c>
      <c r="AC2989" s="37">
        <f t="shared" si="904"/>
        <v>0</v>
      </c>
      <c r="AD2989" s="37">
        <f t="shared" si="904"/>
        <v>3.8800746103960199E-2</v>
      </c>
      <c r="AE2989" s="37">
        <f t="shared" si="904"/>
        <v>4.537664974431764E-2</v>
      </c>
      <c r="AF2989" s="37">
        <f t="shared" si="904"/>
        <v>0</v>
      </c>
      <c r="AG2989" s="37">
        <f t="shared" si="904"/>
        <v>0.14825042305374941</v>
      </c>
      <c r="AH2989" s="37">
        <f t="shared" si="904"/>
        <v>0</v>
      </c>
      <c r="AI2989" s="37">
        <f t="shared" si="904"/>
        <v>0</v>
      </c>
      <c r="AJ2989" s="37">
        <f t="shared" si="904"/>
        <v>0.76757218109797287</v>
      </c>
      <c r="AK2989" s="38">
        <f t="shared" si="904"/>
        <v>0</v>
      </c>
      <c r="AL2989" s="8">
        <f t="shared" si="902"/>
        <v>3.6521979846018682E-4</v>
      </c>
      <c r="AM2989" s="23">
        <f t="shared" si="903"/>
        <v>1.9461388116455969</v>
      </c>
    </row>
    <row r="2990" spans="2:39" x14ac:dyDescent="0.35">
      <c r="B2990" s="16">
        <v>40329</v>
      </c>
      <c r="C2990" s="5">
        <v>3.3E-3</v>
      </c>
      <c r="D2990" s="35">
        <f t="shared" si="887"/>
        <v>8.2135523613963042E-3</v>
      </c>
      <c r="E2990" s="36">
        <f t="shared" si="888"/>
        <v>1.3830003942146158</v>
      </c>
      <c r="F2990" s="7">
        <v>2.1647238456567059</v>
      </c>
      <c r="G2990" s="7">
        <v>1.8555261613156047</v>
      </c>
      <c r="H2990" s="7">
        <v>0.9971152689432079</v>
      </c>
      <c r="I2990" s="7">
        <v>1.0822849391346874</v>
      </c>
      <c r="J2990" s="7">
        <v>1.304812738222916</v>
      </c>
      <c r="K2990" s="7">
        <v>5.0223547189858202</v>
      </c>
      <c r="L2990" s="7">
        <v>2.5288505747905159</v>
      </c>
      <c r="M2990" s="7">
        <v>1.4193516928294967</v>
      </c>
      <c r="N2990" s="7">
        <v>1.6012434288708024</v>
      </c>
      <c r="O2990" s="8">
        <v>3.342649770167577</v>
      </c>
      <c r="P2990" s="32">
        <f t="shared" si="889"/>
        <v>2.7761806981496662E-5</v>
      </c>
      <c r="Q2990" s="33">
        <f t="shared" si="890"/>
        <v>2.7761806981496662E-5</v>
      </c>
      <c r="R2990" s="33">
        <f t="shared" si="891"/>
        <v>2.3494083735136062E-3</v>
      </c>
      <c r="S2990" s="33">
        <f t="shared" si="892"/>
        <v>2.7761806981496662E-5</v>
      </c>
      <c r="T2990" s="33">
        <f t="shared" si="893"/>
        <v>-2.273970580684237E-3</v>
      </c>
      <c r="U2990" s="33">
        <f t="shared" si="894"/>
        <v>2.7761806981496662E-5</v>
      </c>
      <c r="V2990" s="33">
        <f t="shared" si="895"/>
        <v>8.2804631701454134E-3</v>
      </c>
      <c r="W2990" s="33">
        <f t="shared" si="896"/>
        <v>2.7761806981496662E-5</v>
      </c>
      <c r="X2990" s="33">
        <f t="shared" si="897"/>
        <v>-1.509838962521215E-6</v>
      </c>
      <c r="Y2990" s="33">
        <f t="shared" si="898"/>
        <v>1.1187494416180499E-3</v>
      </c>
      <c r="Z2990" s="34">
        <f t="shared" si="899"/>
        <v>-1.509838962521215E-6</v>
      </c>
      <c r="AA2990" s="39">
        <f t="shared" si="900"/>
        <v>0</v>
      </c>
      <c r="AB2990" s="37">
        <f t="shared" si="901"/>
        <v>0</v>
      </c>
      <c r="AC2990" s="37">
        <f t="shared" si="904"/>
        <v>0</v>
      </c>
      <c r="AD2990" s="37">
        <f t="shared" si="904"/>
        <v>3.8800746103960199E-2</v>
      </c>
      <c r="AE2990" s="37">
        <f t="shared" si="904"/>
        <v>4.537664974431764E-2</v>
      </c>
      <c r="AF2990" s="37">
        <f t="shared" si="904"/>
        <v>0</v>
      </c>
      <c r="AG2990" s="37">
        <f t="shared" si="904"/>
        <v>0.14825042305374941</v>
      </c>
      <c r="AH2990" s="37">
        <f t="shared" si="904"/>
        <v>0</v>
      </c>
      <c r="AI2990" s="37">
        <f t="shared" si="904"/>
        <v>0</v>
      </c>
      <c r="AJ2990" s="37">
        <f t="shared" si="904"/>
        <v>0.76757218109797287</v>
      </c>
      <c r="AK2990" s="38">
        <f t="shared" si="904"/>
        <v>0</v>
      </c>
      <c r="AL2990" s="8">
        <f t="shared" si="902"/>
        <v>1.9841951293154392E-3</v>
      </c>
      <c r="AM2990" s="23">
        <f t="shared" si="903"/>
        <v>1.9500003307966356</v>
      </c>
    </row>
    <row r="2991" spans="2:39" x14ac:dyDescent="0.35">
      <c r="B2991" s="16">
        <v>40330</v>
      </c>
      <c r="C2991" s="5">
        <v>3.29E-3</v>
      </c>
      <c r="D2991" s="35">
        <f t="shared" si="887"/>
        <v>2.7378507871321013E-3</v>
      </c>
      <c r="E2991" s="36">
        <f t="shared" si="888"/>
        <v>1.383012889495385</v>
      </c>
      <c r="F2991" s="7">
        <v>2.164743403736626</v>
      </c>
      <c r="G2991" s="7">
        <v>1.8536327846966782</v>
      </c>
      <c r="H2991" s="7">
        <v>0.97971238575376229</v>
      </c>
      <c r="I2991" s="7">
        <v>1.0806301637968569</v>
      </c>
      <c r="J2991" s="7">
        <v>1.30083293014909</v>
      </c>
      <c r="K2991" s="7">
        <v>4.8996543416115044</v>
      </c>
      <c r="L2991" s="7">
        <v>2.506952534108752</v>
      </c>
      <c r="M2991" s="7">
        <v>1.4110684813952568</v>
      </c>
      <c r="N2991" s="7">
        <v>1.5978866209450888</v>
      </c>
      <c r="O2991" s="8">
        <v>3.3487711077390911</v>
      </c>
      <c r="P2991" s="32">
        <f t="shared" si="889"/>
        <v>9.0349075976270399E-6</v>
      </c>
      <c r="Q2991" s="33">
        <f t="shared" si="890"/>
        <v>9.0349075976270399E-6</v>
      </c>
      <c r="R2991" s="33">
        <f t="shared" si="891"/>
        <v>-1.0203987733505837E-3</v>
      </c>
      <c r="S2991" s="33">
        <f t="shared" si="892"/>
        <v>-1.7453231067146358E-2</v>
      </c>
      <c r="T2991" s="33">
        <f t="shared" si="893"/>
        <v>-1.5289645803936436E-3</v>
      </c>
      <c r="U2991" s="33">
        <f t="shared" si="894"/>
        <v>-3.0500990350893487E-3</v>
      </c>
      <c r="V2991" s="33">
        <f t="shared" si="895"/>
        <v>-2.4430846533096573E-2</v>
      </c>
      <c r="W2991" s="33">
        <f t="shared" si="896"/>
        <v>-8.6592861199709104E-3</v>
      </c>
      <c r="X2991" s="33">
        <f t="shared" si="897"/>
        <v>-5.835911899838786E-3</v>
      </c>
      <c r="Y2991" s="33">
        <f t="shared" si="898"/>
        <v>-2.0963757697234353E-3</v>
      </c>
      <c r="Z2991" s="34">
        <f t="shared" si="899"/>
        <v>1.8312829618423176E-3</v>
      </c>
      <c r="AA2991" s="39">
        <f t="shared" si="900"/>
        <v>0</v>
      </c>
      <c r="AB2991" s="37">
        <f t="shared" si="901"/>
        <v>0</v>
      </c>
      <c r="AC2991" s="37">
        <f t="shared" si="904"/>
        <v>0</v>
      </c>
      <c r="AD2991" s="37">
        <f t="shared" si="904"/>
        <v>3.8800746103960199E-2</v>
      </c>
      <c r="AE2991" s="37">
        <f t="shared" si="904"/>
        <v>4.537664974431764E-2</v>
      </c>
      <c r="AF2991" s="37">
        <f t="shared" si="904"/>
        <v>0</v>
      </c>
      <c r="AG2991" s="37">
        <f t="shared" si="904"/>
        <v>0.14825042305374941</v>
      </c>
      <c r="AH2991" s="37">
        <f t="shared" si="904"/>
        <v>0</v>
      </c>
      <c r="AI2991" s="37">
        <f t="shared" si="904"/>
        <v>0</v>
      </c>
      <c r="AJ2991" s="37">
        <f t="shared" si="904"/>
        <v>0.76757218109797287</v>
      </c>
      <c r="AK2991" s="38">
        <f t="shared" si="904"/>
        <v>0</v>
      </c>
      <c r="AL2991" s="8">
        <f t="shared" si="902"/>
        <v>-5.9775807336264388E-3</v>
      </c>
      <c r="AM2991" s="23">
        <f t="shared" si="903"/>
        <v>1.9383440463887005</v>
      </c>
    </row>
    <row r="2992" spans="2:39" x14ac:dyDescent="0.35">
      <c r="B2992" s="16">
        <v>40331</v>
      </c>
      <c r="C2992" s="5">
        <v>3.0000000000000001E-3</v>
      </c>
      <c r="D2992" s="35">
        <f t="shared" si="887"/>
        <v>2.7378507871321013E-3</v>
      </c>
      <c r="E2992" s="36">
        <f t="shared" si="888"/>
        <v>1.3830253470242186</v>
      </c>
      <c r="F2992" s="7">
        <v>2.1587373394161329</v>
      </c>
      <c r="G2992" s="7">
        <v>1.8555596396798986</v>
      </c>
      <c r="H2992" s="7">
        <v>1.0046850019579023</v>
      </c>
      <c r="I2992" s="7">
        <v>1.0810560397734339</v>
      </c>
      <c r="J2992" s="7">
        <v>1.3265051445945213</v>
      </c>
      <c r="K2992" s="7">
        <v>5.0575406451938791</v>
      </c>
      <c r="L2992" s="7">
        <v>2.5029894635446102</v>
      </c>
      <c r="M2992" s="7">
        <v>1.4183286101119352</v>
      </c>
      <c r="N2992" s="7">
        <v>1.5957506443581702</v>
      </c>
      <c r="O2992" s="8">
        <v>3.3353352110094043</v>
      </c>
      <c r="P2992" s="32">
        <f t="shared" si="889"/>
        <v>9.0075290897217997E-6</v>
      </c>
      <c r="Q2992" s="33">
        <f t="shared" si="890"/>
        <v>-2.7744924918703395E-3</v>
      </c>
      <c r="R2992" s="33">
        <f t="shared" si="891"/>
        <v>1.0395019979836384E-3</v>
      </c>
      <c r="S2992" s="33">
        <f t="shared" si="892"/>
        <v>2.5489742262395643E-2</v>
      </c>
      <c r="T2992" s="33">
        <f t="shared" si="893"/>
        <v>3.9409965670467173E-4</v>
      </c>
      <c r="U2992" s="33">
        <f t="shared" si="894"/>
        <v>1.9735212609115704E-2</v>
      </c>
      <c r="V2992" s="33">
        <f t="shared" si="895"/>
        <v>3.2223967768804984E-2</v>
      </c>
      <c r="W2992" s="33">
        <f t="shared" si="896"/>
        <v>-1.5808319105453661E-3</v>
      </c>
      <c r="X2992" s="33">
        <f t="shared" si="897"/>
        <v>5.1451285408201652E-3</v>
      </c>
      <c r="Y2992" s="33">
        <f t="shared" si="898"/>
        <v>-1.3367510303423646E-3</v>
      </c>
      <c r="Z2992" s="34">
        <f t="shared" si="899"/>
        <v>-4.0121872464308206E-3</v>
      </c>
      <c r="AA2992" s="39">
        <f t="shared" si="900"/>
        <v>0</v>
      </c>
      <c r="AB2992" s="37">
        <f t="shared" si="901"/>
        <v>0</v>
      </c>
      <c r="AC2992" s="37">
        <f t="shared" si="904"/>
        <v>0</v>
      </c>
      <c r="AD2992" s="37">
        <f t="shared" si="904"/>
        <v>3.8800746103960199E-2</v>
      </c>
      <c r="AE2992" s="37">
        <f t="shared" si="904"/>
        <v>4.537664974431764E-2</v>
      </c>
      <c r="AF2992" s="37">
        <f t="shared" si="904"/>
        <v>0</v>
      </c>
      <c r="AG2992" s="37">
        <f t="shared" si="904"/>
        <v>0.14825042305374941</v>
      </c>
      <c r="AH2992" s="37">
        <f t="shared" si="904"/>
        <v>0</v>
      </c>
      <c r="AI2992" s="37">
        <f t="shared" si="904"/>
        <v>0</v>
      </c>
      <c r="AJ2992" s="37">
        <f t="shared" si="904"/>
        <v>0.76757218109797287</v>
      </c>
      <c r="AK2992" s="38">
        <f t="shared" si="904"/>
        <v>0</v>
      </c>
      <c r="AL2992" s="8">
        <f t="shared" si="902"/>
        <v>4.758067890116114E-3</v>
      </c>
      <c r="AM2992" s="23">
        <f t="shared" si="903"/>
        <v>1.9475668189558202</v>
      </c>
    </row>
    <row r="2993" spans="2:39" x14ac:dyDescent="0.35">
      <c r="B2993" s="16">
        <v>40332</v>
      </c>
      <c r="C2993" s="5">
        <v>2.9499999999999999E-3</v>
      </c>
      <c r="D2993" s="35">
        <f t="shared" si="887"/>
        <v>2.7378507871321013E-3</v>
      </c>
      <c r="E2993" s="36">
        <f t="shared" si="888"/>
        <v>1.3830367065753235</v>
      </c>
      <c r="F2993" s="7">
        <v>2.1546322826124014</v>
      </c>
      <c r="G2993" s="7">
        <v>1.8512769888684881</v>
      </c>
      <c r="H2993" s="7">
        <v>1.0108755603235666</v>
      </c>
      <c r="I2993" s="7">
        <v>1.09230084993139</v>
      </c>
      <c r="J2993" s="7">
        <v>1.3427678215958954</v>
      </c>
      <c r="K2993" s="7">
        <v>5.0509909199452334</v>
      </c>
      <c r="L2993" s="7">
        <v>2.5189527609731375</v>
      </c>
      <c r="M2993" s="7">
        <v>1.4188325506353459</v>
      </c>
      <c r="N2993" s="7">
        <v>1.5992428178938478</v>
      </c>
      <c r="O2993" s="8">
        <v>3.3591347418113853</v>
      </c>
      <c r="P2993" s="32">
        <f t="shared" si="889"/>
        <v>8.2135523613580119E-6</v>
      </c>
      <c r="Q2993" s="33">
        <f t="shared" si="890"/>
        <v>-1.9016008704615395E-3</v>
      </c>
      <c r="R2993" s="33">
        <f t="shared" si="891"/>
        <v>-2.3080103273582786E-3</v>
      </c>
      <c r="S2993" s="33">
        <f t="shared" si="892"/>
        <v>6.1616908320520913E-3</v>
      </c>
      <c r="T2993" s="33">
        <f t="shared" si="893"/>
        <v>1.0401690332642488E-2</v>
      </c>
      <c r="U2993" s="33">
        <f t="shared" si="894"/>
        <v>1.2259791880675497E-2</v>
      </c>
      <c r="V2993" s="33">
        <f t="shared" si="895"/>
        <v>-1.2950415445242003E-3</v>
      </c>
      <c r="W2993" s="33">
        <f t="shared" si="896"/>
        <v>6.3776926195768802E-3</v>
      </c>
      <c r="X2993" s="33">
        <f t="shared" si="897"/>
        <v>3.5530590006982443E-4</v>
      </c>
      <c r="Y2993" s="33">
        <f t="shared" si="898"/>
        <v>2.1884205706099724E-3</v>
      </c>
      <c r="Z2993" s="34">
        <f t="shared" si="899"/>
        <v>7.135573876779322E-3</v>
      </c>
      <c r="AA2993" s="39">
        <f t="shared" si="900"/>
        <v>0</v>
      </c>
      <c r="AB2993" s="37">
        <f t="shared" si="901"/>
        <v>0</v>
      </c>
      <c r="AC2993" s="37">
        <f t="shared" si="904"/>
        <v>0</v>
      </c>
      <c r="AD2993" s="37">
        <f t="shared" si="904"/>
        <v>3.8800746103960199E-2</v>
      </c>
      <c r="AE2993" s="37">
        <f t="shared" si="904"/>
        <v>4.537664974431764E-2</v>
      </c>
      <c r="AF2993" s="37">
        <f t="shared" si="904"/>
        <v>0</v>
      </c>
      <c r="AG2993" s="37">
        <f t="shared" si="904"/>
        <v>0.14825042305374941</v>
      </c>
      <c r="AH2993" s="37">
        <f t="shared" si="904"/>
        <v>0</v>
      </c>
      <c r="AI2993" s="37">
        <f t="shared" si="904"/>
        <v>0</v>
      </c>
      <c r="AJ2993" s="37">
        <f t="shared" si="904"/>
        <v>0.76757218109797287</v>
      </c>
      <c r="AK2993" s="38">
        <f t="shared" si="904"/>
        <v>0</v>
      </c>
      <c r="AL2993" s="8">
        <f t="shared" si="902"/>
        <v>2.1988523542135988E-3</v>
      </c>
      <c r="AM2993" s="23">
        <f t="shared" si="903"/>
        <v>1.9518492308406694</v>
      </c>
    </row>
    <row r="2994" spans="2:39" x14ac:dyDescent="0.35">
      <c r="B2994" s="16">
        <v>40333</v>
      </c>
      <c r="C2994" s="5">
        <v>3.2200000000000002E-3</v>
      </c>
      <c r="D2994" s="35">
        <f t="shared" si="887"/>
        <v>2.7378507871321013E-3</v>
      </c>
      <c r="E2994" s="36">
        <f t="shared" si="888"/>
        <v>1.383047876892324</v>
      </c>
      <c r="F2994" s="7">
        <v>2.1803380311017326</v>
      </c>
      <c r="G2994" s="7">
        <v>1.8641857197838123</v>
      </c>
      <c r="H2994" s="7">
        <v>0.97653838803829685</v>
      </c>
      <c r="I2994" s="7">
        <v>1.057769309388676</v>
      </c>
      <c r="J2994" s="7">
        <v>1.3001530353619579</v>
      </c>
      <c r="K2994" s="7">
        <v>4.8827796284175955</v>
      </c>
      <c r="L2994" s="7">
        <v>2.4731373608946465</v>
      </c>
      <c r="M2994" s="7">
        <v>1.4108938528724067</v>
      </c>
      <c r="N2994" s="7">
        <v>1.5972119642856069</v>
      </c>
      <c r="O2994" s="8">
        <v>3.345702968588768</v>
      </c>
      <c r="P2994" s="32">
        <f t="shared" si="889"/>
        <v>8.0766598220538555E-6</v>
      </c>
      <c r="Q2994" s="33">
        <f t="shared" si="890"/>
        <v>1.1930457320617149E-2</v>
      </c>
      <c r="R2994" s="33">
        <f t="shared" si="891"/>
        <v>6.9728792573682252E-3</v>
      </c>
      <c r="S2994" s="33">
        <f t="shared" si="892"/>
        <v>-3.3967753928365818E-2</v>
      </c>
      <c r="T2994" s="33">
        <f t="shared" si="893"/>
        <v>-3.1613580219115422E-2</v>
      </c>
      <c r="U2994" s="33">
        <f t="shared" si="894"/>
        <v>-3.1736526262067577E-2</v>
      </c>
      <c r="V2994" s="33">
        <f t="shared" si="895"/>
        <v>-3.3302631937707328E-2</v>
      </c>
      <c r="W2994" s="33">
        <f t="shared" si="896"/>
        <v>-1.8188272836363706E-2</v>
      </c>
      <c r="X2994" s="33">
        <f t="shared" si="897"/>
        <v>-5.5952323333604559E-3</v>
      </c>
      <c r="Y2994" s="33">
        <f t="shared" si="898"/>
        <v>-1.269884463771076E-3</v>
      </c>
      <c r="Z2994" s="34">
        <f t="shared" si="899"/>
        <v>-3.9985812582720159E-3</v>
      </c>
      <c r="AA2994" s="39">
        <f t="shared" si="900"/>
        <v>0</v>
      </c>
      <c r="AB2994" s="37">
        <f t="shared" si="901"/>
        <v>0</v>
      </c>
      <c r="AC2994" s="37">
        <f t="shared" si="904"/>
        <v>0</v>
      </c>
      <c r="AD2994" s="37">
        <f t="shared" si="904"/>
        <v>3.8800746103960199E-2</v>
      </c>
      <c r="AE2994" s="37">
        <f t="shared" si="904"/>
        <v>4.537664974431764E-2</v>
      </c>
      <c r="AF2994" s="37">
        <f t="shared" si="904"/>
        <v>0</v>
      </c>
      <c r="AG2994" s="37">
        <f t="shared" si="904"/>
        <v>0.14825042305374941</v>
      </c>
      <c r="AH2994" s="37">
        <f t="shared" si="904"/>
        <v>0</v>
      </c>
      <c r="AI2994" s="37">
        <f t="shared" si="904"/>
        <v>0</v>
      </c>
      <c r="AJ2994" s="37">
        <f t="shared" si="904"/>
        <v>0.76757218109797287</v>
      </c>
      <c r="AK2994" s="38">
        <f t="shared" si="904"/>
        <v>0</v>
      </c>
      <c r="AL2994" s="8">
        <f t="shared" si="902"/>
        <v>-8.664349813830621E-3</v>
      </c>
      <c r="AM2994" s="23">
        <f t="shared" si="903"/>
        <v>1.9349377263208096</v>
      </c>
    </row>
    <row r="2995" spans="2:39" x14ac:dyDescent="0.35">
      <c r="B2995" s="16">
        <v>40336</v>
      </c>
      <c r="C2995" s="5">
        <v>3.2400000000000003E-3</v>
      </c>
      <c r="D2995" s="35">
        <f t="shared" si="887"/>
        <v>8.2135523613963042E-3</v>
      </c>
      <c r="E2995" s="36">
        <f t="shared" si="888"/>
        <v>1.3830844552427435</v>
      </c>
      <c r="F2995" s="7">
        <v>2.1826157351480182</v>
      </c>
      <c r="G2995" s="7">
        <v>1.8678963163679638</v>
      </c>
      <c r="H2995" s="7">
        <v>0.96007097413026243</v>
      </c>
      <c r="I2995" s="7">
        <v>1.0473932860348396</v>
      </c>
      <c r="J2995" s="7">
        <v>1.2723873613438192</v>
      </c>
      <c r="K2995" s="7">
        <v>4.8067018539855351</v>
      </c>
      <c r="L2995" s="7">
        <v>2.4751956807138851</v>
      </c>
      <c r="M2995" s="7">
        <v>1.4010970515719583</v>
      </c>
      <c r="N2995" s="7">
        <v>1.5894114378118984</v>
      </c>
      <c r="O2995" s="8">
        <v>3.3364573076380268</v>
      </c>
      <c r="P2995" s="32">
        <f t="shared" si="889"/>
        <v>2.6447638603599444E-5</v>
      </c>
      <c r="Q2995" s="33">
        <f t="shared" si="890"/>
        <v>1.0446563852921642E-3</v>
      </c>
      <c r="R2995" s="33">
        <f t="shared" si="891"/>
        <v>1.9904650833726389E-3</v>
      </c>
      <c r="S2995" s="33">
        <f t="shared" si="892"/>
        <v>-1.686304820142781E-2</v>
      </c>
      <c r="T2995" s="33">
        <f t="shared" si="893"/>
        <v>-9.80934430762892E-3</v>
      </c>
      <c r="U2995" s="33">
        <f t="shared" si="894"/>
        <v>-2.1355696801037549E-2</v>
      </c>
      <c r="V2995" s="33">
        <f t="shared" si="895"/>
        <v>-1.5580833095413693E-2</v>
      </c>
      <c r="W2995" s="33">
        <f t="shared" si="896"/>
        <v>8.3227072292246795E-4</v>
      </c>
      <c r="X2995" s="33">
        <f t="shared" si="897"/>
        <v>-6.9436841619965328E-3</v>
      </c>
      <c r="Y2995" s="33">
        <f t="shared" si="898"/>
        <v>-4.8838392449667145E-3</v>
      </c>
      <c r="Z2995" s="34">
        <f t="shared" si="899"/>
        <v>-2.7634434489685056E-3</v>
      </c>
      <c r="AA2995" s="39">
        <f t="shared" si="900"/>
        <v>0</v>
      </c>
      <c r="AB2995" s="37">
        <f t="shared" si="901"/>
        <v>0</v>
      </c>
      <c r="AC2995" s="37">
        <f t="shared" si="904"/>
        <v>0</v>
      </c>
      <c r="AD2995" s="37">
        <f t="shared" si="904"/>
        <v>3.8800746103960199E-2</v>
      </c>
      <c r="AE2995" s="37">
        <f t="shared" si="904"/>
        <v>4.537664974431764E-2</v>
      </c>
      <c r="AF2995" s="37">
        <f t="shared" si="904"/>
        <v>0</v>
      </c>
      <c r="AG2995" s="37">
        <f t="shared" si="904"/>
        <v>0.14825042305374941</v>
      </c>
      <c r="AH2995" s="37">
        <f t="shared" si="904"/>
        <v>0</v>
      </c>
      <c r="AI2995" s="37">
        <f t="shared" si="904"/>
        <v>0</v>
      </c>
      <c r="AJ2995" s="37">
        <f t="shared" si="904"/>
        <v>0.76757218109797287</v>
      </c>
      <c r="AK2995" s="38">
        <f t="shared" si="904"/>
        <v>0</v>
      </c>
      <c r="AL2995" s="8">
        <f t="shared" si="902"/>
        <v>-7.157978271987055E-3</v>
      </c>
      <c r="AM2995" s="23">
        <f t="shared" si="903"/>
        <v>1.9210874841181573</v>
      </c>
    </row>
    <row r="2996" spans="2:39" x14ac:dyDescent="0.35">
      <c r="B2996" s="16">
        <v>40337</v>
      </c>
      <c r="C2996" s="5">
        <v>3.1800000000000001E-3</v>
      </c>
      <c r="D2996" s="35">
        <f t="shared" si="887"/>
        <v>2.7378507871321013E-3</v>
      </c>
      <c r="E2996" s="36">
        <f t="shared" si="888"/>
        <v>1.3830967240822645</v>
      </c>
      <c r="F2996" s="7">
        <v>2.185489457842424</v>
      </c>
      <c r="G2996" s="7">
        <v>1.8750763492250198</v>
      </c>
      <c r="H2996" s="7">
        <v>0.97038052074732617</v>
      </c>
      <c r="I2996" s="7">
        <v>1.0403277951018473</v>
      </c>
      <c r="J2996" s="7">
        <v>1.2866552157168192</v>
      </c>
      <c r="K2996" s="7">
        <v>4.9037675071950062</v>
      </c>
      <c r="L2996" s="7">
        <v>2.489168139256587</v>
      </c>
      <c r="M2996" s="7">
        <v>1.4032904525798622</v>
      </c>
      <c r="N2996" s="7">
        <v>1.5838062797305819</v>
      </c>
      <c r="O2996" s="8">
        <v>3.3294539410248891</v>
      </c>
      <c r="P2996" s="32">
        <f t="shared" si="889"/>
        <v>8.8706365504176432E-6</v>
      </c>
      <c r="Q2996" s="33">
        <f t="shared" si="890"/>
        <v>1.3166416094818612E-3</v>
      </c>
      <c r="R2996" s="33">
        <f t="shared" si="891"/>
        <v>3.8439140299912911E-3</v>
      </c>
      <c r="S2996" s="33">
        <f t="shared" si="892"/>
        <v>1.073831716077378E-2</v>
      </c>
      <c r="T2996" s="33">
        <f t="shared" si="893"/>
        <v>-6.745785969032192E-3</v>
      </c>
      <c r="U2996" s="33">
        <f t="shared" si="894"/>
        <v>1.1213451820152542E-2</v>
      </c>
      <c r="V2996" s="33">
        <f t="shared" si="895"/>
        <v>2.0193816083888816E-2</v>
      </c>
      <c r="W2996" s="33">
        <f t="shared" si="896"/>
        <v>5.6449914855507544E-3</v>
      </c>
      <c r="X2996" s="33">
        <f t="shared" si="897"/>
        <v>1.565488276092708E-3</v>
      </c>
      <c r="Y2996" s="33">
        <f t="shared" si="898"/>
        <v>-3.5265620644036044E-3</v>
      </c>
      <c r="Z2996" s="34">
        <f t="shared" si="899"/>
        <v>-2.0990427772311637E-3</v>
      </c>
      <c r="AA2996" s="39">
        <f t="shared" si="900"/>
        <v>0</v>
      </c>
      <c r="AB2996" s="37">
        <f t="shared" si="901"/>
        <v>0</v>
      </c>
      <c r="AC2996" s="37">
        <f t="shared" si="904"/>
        <v>0</v>
      </c>
      <c r="AD2996" s="37">
        <f t="shared" si="904"/>
        <v>3.8800746103960199E-2</v>
      </c>
      <c r="AE2996" s="37">
        <f t="shared" si="904"/>
        <v>4.537664974431764E-2</v>
      </c>
      <c r="AF2996" s="37">
        <f t="shared" si="904"/>
        <v>0</v>
      </c>
      <c r="AG2996" s="37">
        <f t="shared" si="904"/>
        <v>0.14825042305374941</v>
      </c>
      <c r="AH2996" s="37">
        <f t="shared" si="904"/>
        <v>0</v>
      </c>
      <c r="AI2996" s="37">
        <f t="shared" si="904"/>
        <v>0</v>
      </c>
      <c r="AJ2996" s="37">
        <f t="shared" ref="AC2996:AK3025" si="905">AJ$8</f>
        <v>0.76757218109797287</v>
      </c>
      <c r="AK2996" s="38">
        <f t="shared" si="905"/>
        <v>0</v>
      </c>
      <c r="AL2996" s="8">
        <f t="shared" si="902"/>
        <v>3.9740439252655777E-4</v>
      </c>
      <c r="AM2996" s="23">
        <f t="shared" si="903"/>
        <v>1.9218509327227737</v>
      </c>
    </row>
    <row r="2997" spans="2:39" x14ac:dyDescent="0.35">
      <c r="B2997" s="16">
        <v>40338</v>
      </c>
      <c r="C2997" s="5">
        <v>3.32E-3</v>
      </c>
      <c r="D2997" s="35">
        <f t="shared" si="887"/>
        <v>2.7378507871321013E-3</v>
      </c>
      <c r="E2997" s="36">
        <f t="shared" si="888"/>
        <v>1.3831087658278702</v>
      </c>
      <c r="F2997" s="7">
        <v>2.1826540991578423</v>
      </c>
      <c r="G2997" s="7">
        <v>1.8663372539084035</v>
      </c>
      <c r="H2997" s="7">
        <v>0.96695526261450859</v>
      </c>
      <c r="I2997" s="7">
        <v>1.0619775505663072</v>
      </c>
      <c r="J2997" s="7">
        <v>1.2832448118209911</v>
      </c>
      <c r="K2997" s="7">
        <v>4.8901065929137051</v>
      </c>
      <c r="L2997" s="7">
        <v>2.4891898108642057</v>
      </c>
      <c r="M2997" s="7">
        <v>1.4063963494035225</v>
      </c>
      <c r="N2997" s="7">
        <v>1.5819412450492722</v>
      </c>
      <c r="O2997" s="8">
        <v>3.3389744076504364</v>
      </c>
      <c r="P2997" s="32">
        <f t="shared" si="889"/>
        <v>8.7063655029862019E-6</v>
      </c>
      <c r="Q2997" s="33">
        <f t="shared" si="890"/>
        <v>-1.2973563768094998E-3</v>
      </c>
      <c r="R2997" s="33">
        <f t="shared" si="891"/>
        <v>-4.6606610553368011E-3</v>
      </c>
      <c r="S2997" s="33">
        <f t="shared" si="892"/>
        <v>-3.5298092445009699E-3</v>
      </c>
      <c r="T2997" s="33">
        <f t="shared" si="893"/>
        <v>2.081051334626749E-2</v>
      </c>
      <c r="U2997" s="33">
        <f t="shared" si="894"/>
        <v>-2.6505965655515551E-3</v>
      </c>
      <c r="V2997" s="33">
        <f t="shared" si="895"/>
        <v>-2.7857997470837059E-3</v>
      </c>
      <c r="W2997" s="33">
        <f t="shared" si="896"/>
        <v>8.7063655029862019E-6</v>
      </c>
      <c r="X2997" s="33">
        <f t="shared" si="897"/>
        <v>2.2132957706300083E-3</v>
      </c>
      <c r="Y2997" s="33">
        <f t="shared" si="898"/>
        <v>-1.1775648986735998E-3</v>
      </c>
      <c r="Z2997" s="34">
        <f t="shared" si="899"/>
        <v>2.8594678869822143E-3</v>
      </c>
      <c r="AA2997" s="39">
        <f t="shared" si="900"/>
        <v>0</v>
      </c>
      <c r="AB2997" s="37">
        <f t="shared" si="901"/>
        <v>0</v>
      </c>
      <c r="AC2997" s="37">
        <f t="shared" si="905"/>
        <v>0</v>
      </c>
      <c r="AD2997" s="37">
        <f t="shared" si="905"/>
        <v>3.8800746103960199E-2</v>
      </c>
      <c r="AE2997" s="37">
        <f t="shared" si="905"/>
        <v>4.537664974431764E-2</v>
      </c>
      <c r="AF2997" s="37">
        <f t="shared" si="905"/>
        <v>0</v>
      </c>
      <c r="AG2997" s="37">
        <f t="shared" si="905"/>
        <v>0.14825042305374941</v>
      </c>
      <c r="AH2997" s="37">
        <f t="shared" si="905"/>
        <v>0</v>
      </c>
      <c r="AI2997" s="37">
        <f t="shared" si="905"/>
        <v>0</v>
      </c>
      <c r="AJ2997" s="37">
        <f t="shared" si="905"/>
        <v>0.76757218109797287</v>
      </c>
      <c r="AK2997" s="38">
        <f t="shared" si="905"/>
        <v>0</v>
      </c>
      <c r="AL2997" s="8">
        <f t="shared" si="902"/>
        <v>-5.0950990588576213E-4</v>
      </c>
      <c r="AM2997" s="23">
        <f t="shared" si="903"/>
        <v>1.9208717306349157</v>
      </c>
    </row>
    <row r="2998" spans="2:39" x14ac:dyDescent="0.35">
      <c r="B2998" s="16">
        <v>40339</v>
      </c>
      <c r="C2998" s="5">
        <v>3.3400000000000001E-3</v>
      </c>
      <c r="D2998" s="35">
        <f t="shared" si="887"/>
        <v>2.7378507871321013E-3</v>
      </c>
      <c r="E2998" s="36">
        <f t="shared" si="888"/>
        <v>1.3831213378226752</v>
      </c>
      <c r="F2998" s="7">
        <v>2.1642788372625184</v>
      </c>
      <c r="G2998" s="7">
        <v>1.8588722455603948</v>
      </c>
      <c r="H2998" s="7">
        <v>0.9928491524898363</v>
      </c>
      <c r="I2998" s="7">
        <v>1.082795756179453</v>
      </c>
      <c r="J2998" s="7">
        <v>1.3124829595430756</v>
      </c>
      <c r="K2998" s="7">
        <v>5.0425111099359077</v>
      </c>
      <c r="L2998" s="7">
        <v>2.5051561513316862</v>
      </c>
      <c r="M2998" s="7">
        <v>1.4206801117584154</v>
      </c>
      <c r="N2998" s="7">
        <v>1.5820127741488068</v>
      </c>
      <c r="O2998" s="8">
        <v>3.352412643250251</v>
      </c>
      <c r="P2998" s="32">
        <f t="shared" si="889"/>
        <v>9.0896646132154757E-6</v>
      </c>
      <c r="Q2998" s="33">
        <f t="shared" si="890"/>
        <v>-8.4187695624394765E-3</v>
      </c>
      <c r="R2998" s="33">
        <f t="shared" si="891"/>
        <v>-3.9998174672749576E-3</v>
      </c>
      <c r="S2998" s="33">
        <f t="shared" si="892"/>
        <v>2.6778787888608546E-2</v>
      </c>
      <c r="T2998" s="33">
        <f t="shared" si="893"/>
        <v>1.9603244533789255E-2</v>
      </c>
      <c r="U2998" s="33">
        <f t="shared" si="894"/>
        <v>2.2784543878727304E-2</v>
      </c>
      <c r="V2998" s="33">
        <f t="shared" si="895"/>
        <v>3.1165888539741227E-2</v>
      </c>
      <c r="W2998" s="33">
        <f t="shared" si="896"/>
        <v>6.4142719843198748E-3</v>
      </c>
      <c r="X2998" s="33">
        <f t="shared" si="897"/>
        <v>1.0156285147462807E-2</v>
      </c>
      <c r="Y2998" s="33">
        <f t="shared" si="898"/>
        <v>4.5216027939387615E-5</v>
      </c>
      <c r="Z2998" s="34">
        <f t="shared" si="899"/>
        <v>4.0246596586737127E-3</v>
      </c>
      <c r="AA2998" s="39">
        <f t="shared" si="900"/>
        <v>0</v>
      </c>
      <c r="AB2998" s="37">
        <f t="shared" si="901"/>
        <v>0</v>
      </c>
      <c r="AC2998" s="37">
        <f t="shared" si="905"/>
        <v>0</v>
      </c>
      <c r="AD2998" s="37">
        <f t="shared" si="905"/>
        <v>3.8800746103960199E-2</v>
      </c>
      <c r="AE2998" s="37">
        <f t="shared" si="905"/>
        <v>4.537664974431764E-2</v>
      </c>
      <c r="AF2998" s="37">
        <f t="shared" si="905"/>
        <v>0</v>
      </c>
      <c r="AG2998" s="37">
        <f t="shared" si="905"/>
        <v>0.14825042305374941</v>
      </c>
      <c r="AH2998" s="37">
        <f t="shared" si="905"/>
        <v>0</v>
      </c>
      <c r="AI2998" s="37">
        <f t="shared" si="905"/>
        <v>0</v>
      </c>
      <c r="AJ2998" s="37">
        <f t="shared" si="905"/>
        <v>0.76757218109797287</v>
      </c>
      <c r="AK2998" s="38">
        <f t="shared" si="905"/>
        <v>0</v>
      </c>
      <c r="AL2998" s="8">
        <f t="shared" si="902"/>
        <v>6.5836292369483287E-3</v>
      </c>
      <c r="AM2998" s="23">
        <f t="shared" si="903"/>
        <v>1.9335180379211512</v>
      </c>
    </row>
    <row r="2999" spans="2:39" x14ac:dyDescent="0.35">
      <c r="B2999" s="16">
        <v>40340</v>
      </c>
      <c r="C2999" s="5">
        <v>3.2600000000000003E-3</v>
      </c>
      <c r="D2999" s="35">
        <f t="shared" si="887"/>
        <v>2.7378507871321013E-3</v>
      </c>
      <c r="E2999" s="36">
        <f t="shared" si="888"/>
        <v>1.3831339856673524</v>
      </c>
      <c r="F2999" s="7">
        <v>2.1788879801730441</v>
      </c>
      <c r="G2999" s="7">
        <v>1.86716724684202</v>
      </c>
      <c r="H2999" s="7">
        <v>0.99789638295703886</v>
      </c>
      <c r="I2999" s="7">
        <v>1.0952861198266703</v>
      </c>
      <c r="J2999" s="7">
        <v>1.3260390654311724</v>
      </c>
      <c r="K2999" s="7">
        <v>5.0716417804805385</v>
      </c>
      <c r="L2999" s="7">
        <v>2.5231159024441472</v>
      </c>
      <c r="M2999" s="7">
        <v>1.4226665815918065</v>
      </c>
      <c r="N2999" s="7">
        <v>1.5855767723854517</v>
      </c>
      <c r="O2999" s="8">
        <v>3.36276553587878</v>
      </c>
      <c r="P2999" s="32">
        <f t="shared" si="889"/>
        <v>9.1444216290259561E-6</v>
      </c>
      <c r="Q2999" s="33">
        <f t="shared" si="890"/>
        <v>6.7501204830908712E-3</v>
      </c>
      <c r="R2999" s="33">
        <f t="shared" si="891"/>
        <v>4.4623837390851406E-3</v>
      </c>
      <c r="S2999" s="33">
        <f t="shared" si="892"/>
        <v>5.0835823896764332E-3</v>
      </c>
      <c r="T2999" s="33">
        <f t="shared" si="893"/>
        <v>1.1535290543886578E-2</v>
      </c>
      <c r="U2999" s="33">
        <f t="shared" si="894"/>
        <v>1.0328595727304712E-2</v>
      </c>
      <c r="V2999" s="33">
        <f t="shared" si="895"/>
        <v>5.7770166311048587E-3</v>
      </c>
      <c r="W2999" s="33">
        <f t="shared" si="896"/>
        <v>7.1691144294194764E-3</v>
      </c>
      <c r="X2999" s="33">
        <f t="shared" si="897"/>
        <v>1.3982527220237628E-3</v>
      </c>
      <c r="Y2999" s="33">
        <f t="shared" si="898"/>
        <v>2.2528251951456912E-3</v>
      </c>
      <c r="Z2999" s="34">
        <f t="shared" si="899"/>
        <v>3.0881916190639291E-3</v>
      </c>
      <c r="AA2999" s="39">
        <f t="shared" si="900"/>
        <v>0</v>
      </c>
      <c r="AB2999" s="37">
        <f t="shared" si="901"/>
        <v>0</v>
      </c>
      <c r="AC2999" s="37">
        <f t="shared" si="905"/>
        <v>0</v>
      </c>
      <c r="AD2999" s="37">
        <f t="shared" si="905"/>
        <v>3.8800746103960199E-2</v>
      </c>
      <c r="AE2999" s="37">
        <f t="shared" si="905"/>
        <v>4.537664974431764E-2</v>
      </c>
      <c r="AF2999" s="37">
        <f t="shared" si="905"/>
        <v>0</v>
      </c>
      <c r="AG2999" s="37">
        <f t="shared" si="905"/>
        <v>0.14825042305374941</v>
      </c>
      <c r="AH2999" s="37">
        <f t="shared" si="905"/>
        <v>0</v>
      </c>
      <c r="AI2999" s="37">
        <f t="shared" si="905"/>
        <v>0</v>
      </c>
      <c r="AJ2999" s="37">
        <f t="shared" si="905"/>
        <v>0.76757218109797287</v>
      </c>
      <c r="AK2999" s="38">
        <f t="shared" si="905"/>
        <v>0</v>
      </c>
      <c r="AL2999" s="8">
        <f t="shared" si="902"/>
        <v>3.3063307365295653E-3</v>
      </c>
      <c r="AM2999" s="23">
        <f t="shared" si="903"/>
        <v>1.9399108880395641</v>
      </c>
    </row>
    <row r="3000" spans="2:39" x14ac:dyDescent="0.35">
      <c r="B3000" s="16">
        <v>40343</v>
      </c>
      <c r="C3000" s="5">
        <v>3.1800000000000001E-3</v>
      </c>
      <c r="D3000" s="35">
        <f t="shared" si="887"/>
        <v>8.2135523613963042E-3</v>
      </c>
      <c r="E3000" s="36">
        <f t="shared" si="888"/>
        <v>1.3831710207128824</v>
      </c>
      <c r="F3000" s="7">
        <v>2.1703827779725269</v>
      </c>
      <c r="G3000" s="7">
        <v>1.8568694616704107</v>
      </c>
      <c r="H3000" s="7">
        <v>0.99906772320234705</v>
      </c>
      <c r="I3000" s="7">
        <v>1.1152923754577846</v>
      </c>
      <c r="J3000" s="7">
        <v>1.3320626516853935</v>
      </c>
      <c r="K3000" s="7">
        <v>5.0783116616795905</v>
      </c>
      <c r="L3000" s="7">
        <v>2.5331486414006492</v>
      </c>
      <c r="M3000" s="7">
        <v>1.4245590382526969</v>
      </c>
      <c r="N3000" s="7">
        <v>1.5906952146739246</v>
      </c>
      <c r="O3000" s="8">
        <v>3.3708671888000459</v>
      </c>
      <c r="P3000" s="32">
        <f t="shared" si="889"/>
        <v>2.6776180698240282E-5</v>
      </c>
      <c r="Q3000" s="33">
        <f t="shared" si="890"/>
        <v>-3.9034600575664768E-3</v>
      </c>
      <c r="R3000" s="33">
        <f t="shared" si="891"/>
        <v>-5.5151916300085757E-3</v>
      </c>
      <c r="S3000" s="33">
        <f t="shared" si="892"/>
        <v>1.1738094909585772E-3</v>
      </c>
      <c r="T3000" s="33">
        <f t="shared" si="893"/>
        <v>1.8265780300658063E-2</v>
      </c>
      <c r="U3000" s="33">
        <f t="shared" si="894"/>
        <v>4.5425405715799894E-3</v>
      </c>
      <c r="V3000" s="33">
        <f t="shared" si="895"/>
        <v>1.3151325522875457E-3</v>
      </c>
      <c r="W3000" s="33">
        <f t="shared" si="896"/>
        <v>3.9763290092156289E-3</v>
      </c>
      <c r="X3000" s="33">
        <f t="shared" si="897"/>
        <v>1.3302179761423005E-3</v>
      </c>
      <c r="Y3000" s="33">
        <f t="shared" si="898"/>
        <v>3.2281264317288727E-3</v>
      </c>
      <c r="Z3000" s="34">
        <f t="shared" si="899"/>
        <v>2.4092232523575952E-3</v>
      </c>
      <c r="AA3000" s="39">
        <f t="shared" si="900"/>
        <v>0</v>
      </c>
      <c r="AB3000" s="37">
        <f t="shared" si="901"/>
        <v>0</v>
      </c>
      <c r="AC3000" s="37">
        <f t="shared" si="905"/>
        <v>0</v>
      </c>
      <c r="AD3000" s="37">
        <f t="shared" si="905"/>
        <v>3.8800746103960199E-2</v>
      </c>
      <c r="AE3000" s="37">
        <f t="shared" si="905"/>
        <v>4.537664974431764E-2</v>
      </c>
      <c r="AF3000" s="37">
        <f t="shared" si="905"/>
        <v>0</v>
      </c>
      <c r="AG3000" s="37">
        <f t="shared" si="905"/>
        <v>0.14825042305374941</v>
      </c>
      <c r="AH3000" s="37">
        <f t="shared" si="905"/>
        <v>0</v>
      </c>
      <c r="AI3000" s="37">
        <f t="shared" si="905"/>
        <v>0</v>
      </c>
      <c r="AJ3000" s="37">
        <f t="shared" si="905"/>
        <v>0.76757218109797287</v>
      </c>
      <c r="AK3000" s="38">
        <f t="shared" si="905"/>
        <v>0</v>
      </c>
      <c r="AL3000" s="8">
        <f t="shared" si="902"/>
        <v>3.5471736023532535E-3</v>
      </c>
      <c r="AM3000" s="23">
        <f t="shared" si="903"/>
        <v>1.9467920887325358</v>
      </c>
    </row>
    <row r="3001" spans="2:39" x14ac:dyDescent="0.35">
      <c r="B3001" s="16">
        <v>40344</v>
      </c>
      <c r="C3001" s="5">
        <v>6.6500000000000005E-3</v>
      </c>
      <c r="D3001" s="35">
        <f t="shared" si="887"/>
        <v>2.7378507871321013E-3</v>
      </c>
      <c r="E3001" s="36">
        <f t="shared" si="888"/>
        <v>1.3831830631053419</v>
      </c>
      <c r="F3001" s="7">
        <v>2.1650097658236622</v>
      </c>
      <c r="G3001" s="7">
        <v>1.8535424699733167</v>
      </c>
      <c r="H3001" s="7">
        <v>1.0201493598170395</v>
      </c>
      <c r="I3001" s="7">
        <v>1.1298687224601636</v>
      </c>
      <c r="J3001" s="7">
        <v>1.3584505453834255</v>
      </c>
      <c r="K3001" s="7">
        <v>5.2285832455583785</v>
      </c>
      <c r="L3001" s="7">
        <v>2.5610734415856853</v>
      </c>
      <c r="M3001" s="7">
        <v>1.4384035127242267</v>
      </c>
      <c r="N3001" s="7">
        <v>1.5938317335021679</v>
      </c>
      <c r="O3001" s="8">
        <v>3.3795300831425021</v>
      </c>
      <c r="P3001" s="32">
        <f t="shared" si="889"/>
        <v>8.7063655029862019E-6</v>
      </c>
      <c r="Q3001" s="33">
        <f t="shared" si="890"/>
        <v>-2.4756057794947939E-3</v>
      </c>
      <c r="R3001" s="33">
        <f t="shared" si="891"/>
        <v>-1.7917208321693856E-3</v>
      </c>
      <c r="S3001" s="33">
        <f t="shared" si="892"/>
        <v>2.1101308875357105E-2</v>
      </c>
      <c r="T3001" s="33">
        <f t="shared" si="893"/>
        <v>1.3069529858837248E-2</v>
      </c>
      <c r="U3001" s="33">
        <f t="shared" si="894"/>
        <v>1.980979923477677E-2</v>
      </c>
      <c r="V3001" s="33">
        <f t="shared" si="895"/>
        <v>2.959085497109637E-2</v>
      </c>
      <c r="W3001" s="33">
        <f t="shared" si="896"/>
        <v>1.1023751124843439E-2</v>
      </c>
      <c r="X3001" s="33">
        <f t="shared" si="897"/>
        <v>9.7184280186175531E-3</v>
      </c>
      <c r="Y3001" s="33">
        <f t="shared" si="898"/>
        <v>1.9717912012995331E-3</v>
      </c>
      <c r="Z3001" s="34">
        <f t="shared" si="899"/>
        <v>2.5699304829449598E-3</v>
      </c>
      <c r="AA3001" s="39">
        <f t="shared" si="900"/>
        <v>0</v>
      </c>
      <c r="AB3001" s="37">
        <f t="shared" si="901"/>
        <v>0</v>
      </c>
      <c r="AC3001" s="37">
        <f t="shared" si="905"/>
        <v>0</v>
      </c>
      <c r="AD3001" s="37">
        <f t="shared" si="905"/>
        <v>3.8800746103960199E-2</v>
      </c>
      <c r="AE3001" s="37">
        <f t="shared" si="905"/>
        <v>4.537664974431764E-2</v>
      </c>
      <c r="AF3001" s="37">
        <f t="shared" si="905"/>
        <v>0</v>
      </c>
      <c r="AG3001" s="37">
        <f t="shared" si="905"/>
        <v>0.14825042305374941</v>
      </c>
      <c r="AH3001" s="37">
        <f t="shared" si="905"/>
        <v>0</v>
      </c>
      <c r="AI3001" s="37">
        <f t="shared" si="905"/>
        <v>0</v>
      </c>
      <c r="AJ3001" s="37">
        <f t="shared" si="905"/>
        <v>0.76757218109797287</v>
      </c>
      <c r="AK3001" s="38">
        <f t="shared" si="905"/>
        <v>0</v>
      </c>
      <c r="AL3001" s="8">
        <f t="shared" si="902"/>
        <v>7.3121468478997871E-3</v>
      </c>
      <c r="AM3001" s="23">
        <f t="shared" si="903"/>
        <v>1.9610273183676779</v>
      </c>
    </row>
    <row r="3002" spans="2:39" x14ac:dyDescent="0.35">
      <c r="B3002" s="16">
        <v>40345</v>
      </c>
      <c r="C3002" s="5">
        <v>3.4100000000000003E-3</v>
      </c>
      <c r="D3002" s="35">
        <f t="shared" si="887"/>
        <v>2.7378507871321013E-3</v>
      </c>
      <c r="E3002" s="36">
        <f t="shared" si="888"/>
        <v>1.383208246315115</v>
      </c>
      <c r="F3002" s="7">
        <v>2.1682209520316542</v>
      </c>
      <c r="G3002" s="7">
        <v>1.8538946187030818</v>
      </c>
      <c r="H3002" s="7">
        <v>1.0203929502802291</v>
      </c>
      <c r="I3002" s="7">
        <v>1.1319750635356296</v>
      </c>
      <c r="J3002" s="7">
        <v>1.3660318683195798</v>
      </c>
      <c r="K3002" s="7">
        <v>5.2297771213697759</v>
      </c>
      <c r="L3002" s="7">
        <v>2.5730786075945602</v>
      </c>
      <c r="M3002" s="7">
        <v>1.4395970216579215</v>
      </c>
      <c r="N3002" s="7">
        <v>1.6011783622010116</v>
      </c>
      <c r="O3002" s="8">
        <v>3.385704703883051</v>
      </c>
      <c r="P3002" s="32">
        <f t="shared" si="889"/>
        <v>1.8206707734336192E-5</v>
      </c>
      <c r="Q3002" s="33">
        <f t="shared" si="890"/>
        <v>1.4832201954388946E-3</v>
      </c>
      <c r="R3002" s="33">
        <f t="shared" si="891"/>
        <v>1.899868686419115E-4</v>
      </c>
      <c r="S3002" s="33">
        <f t="shared" si="892"/>
        <v>2.3877921487236442E-4</v>
      </c>
      <c r="T3002" s="33">
        <f t="shared" si="893"/>
        <v>1.8642352280358043E-3</v>
      </c>
      <c r="U3002" s="33">
        <f t="shared" si="894"/>
        <v>5.5808604604110634E-3</v>
      </c>
      <c r="V3002" s="33">
        <f t="shared" si="895"/>
        <v>2.2833638776087462E-4</v>
      </c>
      <c r="W3002" s="33">
        <f t="shared" si="896"/>
        <v>4.6875524199891938E-3</v>
      </c>
      <c r="X3002" s="33">
        <f t="shared" si="897"/>
        <v>8.2974556383996756E-4</v>
      </c>
      <c r="Y3002" s="33">
        <f t="shared" si="898"/>
        <v>4.6094129916089965E-3</v>
      </c>
      <c r="Z3002" s="34">
        <f t="shared" si="899"/>
        <v>1.8270648843603521E-3</v>
      </c>
      <c r="AA3002" s="39">
        <f t="shared" si="900"/>
        <v>0</v>
      </c>
      <c r="AB3002" s="37">
        <f t="shared" si="901"/>
        <v>0</v>
      </c>
      <c r="AC3002" s="37">
        <f t="shared" si="905"/>
        <v>0</v>
      </c>
      <c r="AD3002" s="37">
        <f t="shared" si="905"/>
        <v>3.8800746103960199E-2</v>
      </c>
      <c r="AE3002" s="37">
        <f t="shared" si="905"/>
        <v>4.537664974431764E-2</v>
      </c>
      <c r="AF3002" s="37">
        <f t="shared" si="905"/>
        <v>0</v>
      </c>
      <c r="AG3002" s="37">
        <f t="shared" si="905"/>
        <v>0.14825042305374941</v>
      </c>
      <c r="AH3002" s="37">
        <f t="shared" si="905"/>
        <v>0</v>
      </c>
      <c r="AI3002" s="37">
        <f t="shared" si="905"/>
        <v>0</v>
      </c>
      <c r="AJ3002" s="37">
        <f t="shared" si="905"/>
        <v>0.76757218109797287</v>
      </c>
      <c r="AK3002" s="38">
        <f t="shared" si="905"/>
        <v>0</v>
      </c>
      <c r="AL3002" s="8">
        <f t="shared" si="902"/>
        <v>3.6657657103095287E-3</v>
      </c>
      <c r="AM3002" s="23">
        <f t="shared" si="903"/>
        <v>1.9682159850683305</v>
      </c>
    </row>
    <row r="3003" spans="2:39" x14ac:dyDescent="0.35">
      <c r="B3003" s="16">
        <v>40346</v>
      </c>
      <c r="C3003" s="5">
        <v>3.5399999999999997E-3</v>
      </c>
      <c r="D3003" s="35">
        <f t="shared" si="887"/>
        <v>2.7378507871321013E-3</v>
      </c>
      <c r="E3003" s="36">
        <f t="shared" si="888"/>
        <v>1.3832211600457651</v>
      </c>
      <c r="F3003" s="7">
        <v>2.1802940275520539</v>
      </c>
      <c r="G3003" s="7">
        <v>1.8543895339897407</v>
      </c>
      <c r="H3003" s="7">
        <v>1.0224765649404648</v>
      </c>
      <c r="I3003" s="7">
        <v>1.1344876221817985</v>
      </c>
      <c r="J3003" s="7">
        <v>1.3579176471118688</v>
      </c>
      <c r="K3003" s="7">
        <v>5.2116686361271451</v>
      </c>
      <c r="L3003" s="7">
        <v>2.5651301974135983</v>
      </c>
      <c r="M3003" s="7">
        <v>1.4504037074809311</v>
      </c>
      <c r="N3003" s="7">
        <v>1.608631396464538</v>
      </c>
      <c r="O3003" s="8">
        <v>3.3915687523897757</v>
      </c>
      <c r="P3003" s="32">
        <f t="shared" si="889"/>
        <v>9.336071184140593E-6</v>
      </c>
      <c r="Q3003" s="33">
        <f t="shared" si="890"/>
        <v>5.5681942880807522E-3</v>
      </c>
      <c r="R3003" s="33">
        <f t="shared" si="891"/>
        <v>2.66959773045361E-4</v>
      </c>
      <c r="S3003" s="33">
        <f t="shared" si="892"/>
        <v>2.0419728102427648E-3</v>
      </c>
      <c r="T3003" s="33">
        <f t="shared" si="893"/>
        <v>2.2196236711444772E-3</v>
      </c>
      <c r="U3003" s="33">
        <f t="shared" si="894"/>
        <v>-5.9399940776584392E-3</v>
      </c>
      <c r="V3003" s="33">
        <f t="shared" si="895"/>
        <v>-3.4625730355958284E-3</v>
      </c>
      <c r="W3003" s="33">
        <f t="shared" si="896"/>
        <v>-3.0890662094433807E-3</v>
      </c>
      <c r="X3003" s="33">
        <f t="shared" si="897"/>
        <v>7.5067436653655228E-3</v>
      </c>
      <c r="Y3003" s="33">
        <f t="shared" si="898"/>
        <v>4.6547183246226087E-3</v>
      </c>
      <c r="Z3003" s="34">
        <f t="shared" si="899"/>
        <v>1.7320023509430627E-3</v>
      </c>
      <c r="AA3003" s="39">
        <f t="shared" si="900"/>
        <v>0</v>
      </c>
      <c r="AB3003" s="37">
        <f t="shared" si="901"/>
        <v>0</v>
      </c>
      <c r="AC3003" s="37">
        <f t="shared" si="905"/>
        <v>0</v>
      </c>
      <c r="AD3003" s="37">
        <f t="shared" si="905"/>
        <v>3.8800746103960199E-2</v>
      </c>
      <c r="AE3003" s="37">
        <f t="shared" si="905"/>
        <v>4.537664974431764E-2</v>
      </c>
      <c r="AF3003" s="37">
        <f t="shared" si="905"/>
        <v>0</v>
      </c>
      <c r="AG3003" s="37">
        <f t="shared" si="905"/>
        <v>0.14825042305374941</v>
      </c>
      <c r="AH3003" s="37">
        <f t="shared" si="905"/>
        <v>0</v>
      </c>
      <c r="AI3003" s="37">
        <f t="shared" si="905"/>
        <v>0</v>
      </c>
      <c r="AJ3003" s="37">
        <f t="shared" si="905"/>
        <v>0.76757218109797287</v>
      </c>
      <c r="AK3003" s="38">
        <f t="shared" si="905"/>
        <v>0</v>
      </c>
      <c r="AL3003" s="8">
        <f t="shared" si="902"/>
        <v>3.2394535338968302E-3</v>
      </c>
      <c r="AM3003" s="23">
        <f t="shared" si="903"/>
        <v>1.9745919292966325</v>
      </c>
    </row>
    <row r="3004" spans="2:39" x14ac:dyDescent="0.35">
      <c r="B3004" s="16">
        <v>40347</v>
      </c>
      <c r="C3004" s="5">
        <v>3.6800000000000001E-3</v>
      </c>
      <c r="D3004" s="35">
        <f t="shared" si="887"/>
        <v>2.7378507871321013E-3</v>
      </c>
      <c r="E3004" s="36">
        <f t="shared" si="888"/>
        <v>1.3832345662138872</v>
      </c>
      <c r="F3004" s="7">
        <v>2.1752402327665119</v>
      </c>
      <c r="G3004" s="7">
        <v>1.8445368623654963</v>
      </c>
      <c r="H3004" s="7">
        <v>1.0211069970841335</v>
      </c>
      <c r="I3004" s="7">
        <v>1.1395026470178491</v>
      </c>
      <c r="J3004" s="7">
        <v>1.3530830920081747</v>
      </c>
      <c r="K3004" s="7">
        <v>5.2122974114874197</v>
      </c>
      <c r="L3004" s="7">
        <v>2.5551894212659714</v>
      </c>
      <c r="M3004" s="7">
        <v>1.4566505171076485</v>
      </c>
      <c r="N3004" s="7">
        <v>1.612796224068463</v>
      </c>
      <c r="O3004" s="8">
        <v>3.4049723731756525</v>
      </c>
      <c r="P3004" s="32">
        <f t="shared" si="889"/>
        <v>9.6919917864646266E-6</v>
      </c>
      <c r="Q3004" s="33">
        <f t="shared" si="890"/>
        <v>-2.3179418563175069E-3</v>
      </c>
      <c r="R3004" s="33">
        <f t="shared" si="891"/>
        <v>-5.313161794569865E-3</v>
      </c>
      <c r="S3004" s="33">
        <f t="shared" si="892"/>
        <v>-1.3394613659540866E-3</v>
      </c>
      <c r="T3004" s="33">
        <f t="shared" si="893"/>
        <v>4.4205196583861905E-3</v>
      </c>
      <c r="U3004" s="33">
        <f t="shared" si="894"/>
        <v>-3.5602712093598665E-3</v>
      </c>
      <c r="V3004" s="33">
        <f t="shared" si="895"/>
        <v>1.2064760908159222E-4</v>
      </c>
      <c r="W3004" s="33">
        <f t="shared" si="896"/>
        <v>-3.8753495466429255E-3</v>
      </c>
      <c r="X3004" s="33">
        <f t="shared" si="897"/>
        <v>4.3069454349140557E-3</v>
      </c>
      <c r="Y3004" s="33">
        <f t="shared" si="898"/>
        <v>2.5890503026848588E-3</v>
      </c>
      <c r="Z3004" s="34">
        <f t="shared" si="899"/>
        <v>3.9520415962177591E-3</v>
      </c>
      <c r="AA3004" s="39">
        <f t="shared" si="900"/>
        <v>0</v>
      </c>
      <c r="AB3004" s="37">
        <f t="shared" si="901"/>
        <v>0</v>
      </c>
      <c r="AC3004" s="37">
        <f t="shared" si="905"/>
        <v>0</v>
      </c>
      <c r="AD3004" s="37">
        <f t="shared" si="905"/>
        <v>3.8800746103960199E-2</v>
      </c>
      <c r="AE3004" s="37">
        <f t="shared" si="905"/>
        <v>4.537664974431764E-2</v>
      </c>
      <c r="AF3004" s="37">
        <f t="shared" si="905"/>
        <v>0</v>
      </c>
      <c r="AG3004" s="37">
        <f t="shared" si="905"/>
        <v>0.14825042305374941</v>
      </c>
      <c r="AH3004" s="37">
        <f t="shared" si="905"/>
        <v>0</v>
      </c>
      <c r="AI3004" s="37">
        <f t="shared" si="905"/>
        <v>0</v>
      </c>
      <c r="AJ3004" s="37">
        <f t="shared" si="905"/>
        <v>0.76757218109797287</v>
      </c>
      <c r="AK3004" s="38">
        <f t="shared" si="905"/>
        <v>0</v>
      </c>
      <c r="AL3004" s="8">
        <f t="shared" si="902"/>
        <v>2.153785318740966E-3</v>
      </c>
      <c r="AM3004" s="23">
        <f t="shared" si="903"/>
        <v>1.9788447764044561</v>
      </c>
    </row>
    <row r="3005" spans="2:39" x14ac:dyDescent="0.35">
      <c r="B3005" s="16">
        <v>40350</v>
      </c>
      <c r="C3005" s="5">
        <v>3.4700000000000004E-3</v>
      </c>
      <c r="D3005" s="35">
        <f t="shared" si="887"/>
        <v>8.2135523613963042E-3</v>
      </c>
      <c r="E3005" s="36">
        <f t="shared" si="888"/>
        <v>1.3832763756857858</v>
      </c>
      <c r="F3005" s="7">
        <v>2.17276844151514</v>
      </c>
      <c r="G3005" s="7">
        <v>1.8406123962707281</v>
      </c>
      <c r="H3005" s="7">
        <v>1.0213628889192981</v>
      </c>
      <c r="I3005" s="7">
        <v>1.1520523251975237</v>
      </c>
      <c r="J3005" s="7">
        <v>1.3755097084025538</v>
      </c>
      <c r="K3005" s="7">
        <v>5.3222705935322328</v>
      </c>
      <c r="L3005" s="7">
        <v>2.5552666540961169</v>
      </c>
      <c r="M3005" s="7">
        <v>1.4618870148879128</v>
      </c>
      <c r="N3005" s="7">
        <v>1.6242489548900148</v>
      </c>
      <c r="O3005" s="8">
        <v>3.4127901868437234</v>
      </c>
      <c r="P3005" s="32">
        <f t="shared" si="889"/>
        <v>3.0225872689859656E-5</v>
      </c>
      <c r="Q3005" s="33">
        <f t="shared" si="890"/>
        <v>-1.1363302379839846E-3</v>
      </c>
      <c r="R3005" s="33">
        <f t="shared" si="891"/>
        <v>-2.1276159749582524E-3</v>
      </c>
      <c r="S3005" s="33">
        <f t="shared" si="892"/>
        <v>2.5060237163709864E-4</v>
      </c>
      <c r="T3005" s="33">
        <f t="shared" si="893"/>
        <v>1.1013294451327482E-2</v>
      </c>
      <c r="U3005" s="33">
        <f t="shared" si="894"/>
        <v>1.6574456163733986E-2</v>
      </c>
      <c r="V3005" s="33">
        <f t="shared" si="895"/>
        <v>2.1098792598143401E-2</v>
      </c>
      <c r="W3005" s="33">
        <f t="shared" si="896"/>
        <v>3.0225872689859656E-5</v>
      </c>
      <c r="X3005" s="33">
        <f t="shared" si="897"/>
        <v>3.5948895900315136E-3</v>
      </c>
      <c r="Y3005" s="33">
        <f t="shared" si="898"/>
        <v>7.101164208247468E-3</v>
      </c>
      <c r="Z3005" s="34">
        <f t="shared" si="899"/>
        <v>2.2959991480868691E-3</v>
      </c>
      <c r="AA3005" s="39">
        <f t="shared" si="900"/>
        <v>0</v>
      </c>
      <c r="AB3005" s="37">
        <f t="shared" si="901"/>
        <v>0</v>
      </c>
      <c r="AC3005" s="37">
        <f t="shared" si="905"/>
        <v>0</v>
      </c>
      <c r="AD3005" s="37">
        <f t="shared" si="905"/>
        <v>3.8800746103960199E-2</v>
      </c>
      <c r="AE3005" s="37">
        <f t="shared" si="905"/>
        <v>4.537664974431764E-2</v>
      </c>
      <c r="AF3005" s="37">
        <f t="shared" si="905"/>
        <v>0</v>
      </c>
      <c r="AG3005" s="37">
        <f t="shared" si="905"/>
        <v>0.14825042305374941</v>
      </c>
      <c r="AH3005" s="37">
        <f t="shared" si="905"/>
        <v>0</v>
      </c>
      <c r="AI3005" s="37">
        <f t="shared" si="905"/>
        <v>0</v>
      </c>
      <c r="AJ3005" s="37">
        <f t="shared" si="905"/>
        <v>0.76757218109797287</v>
      </c>
      <c r="AK3005" s="38">
        <f t="shared" si="905"/>
        <v>0</v>
      </c>
      <c r="AL3005" s="8">
        <f t="shared" si="902"/>
        <v>9.0880309921013095E-3</v>
      </c>
      <c r="AM3005" s="23">
        <f t="shared" si="903"/>
        <v>1.9968285790609777</v>
      </c>
    </row>
    <row r="3006" spans="2:39" x14ac:dyDescent="0.35">
      <c r="B3006" s="16">
        <v>40351</v>
      </c>
      <c r="C3006" s="5">
        <v>3.5000000000000005E-3</v>
      </c>
      <c r="D3006" s="35">
        <f t="shared" si="887"/>
        <v>2.7378507871321013E-3</v>
      </c>
      <c r="E3006" s="36">
        <f t="shared" si="888"/>
        <v>1.3832895172847552</v>
      </c>
      <c r="F3006" s="7">
        <v>2.1835737301050595</v>
      </c>
      <c r="G3006" s="7">
        <v>1.8508193397285295</v>
      </c>
      <c r="H3006" s="7">
        <v>1.0029788256479655</v>
      </c>
      <c r="I3006" s="7">
        <v>1.1437197003443749</v>
      </c>
      <c r="J3006" s="7">
        <v>1.345722396799226</v>
      </c>
      <c r="K3006" s="7">
        <v>5.2234919286094863</v>
      </c>
      <c r="L3006" s="7">
        <v>2.5433316900818066</v>
      </c>
      <c r="M3006" s="7">
        <v>1.4514177404464066</v>
      </c>
      <c r="N3006" s="7">
        <v>1.6262443423601312</v>
      </c>
      <c r="O3006" s="8">
        <v>3.4058169515923957</v>
      </c>
      <c r="P3006" s="32">
        <f t="shared" si="889"/>
        <v>9.5003422313499897E-6</v>
      </c>
      <c r="Q3006" s="33">
        <f t="shared" si="890"/>
        <v>4.973051146851537E-3</v>
      </c>
      <c r="R3006" s="33">
        <f t="shared" si="891"/>
        <v>5.5454062346216304E-3</v>
      </c>
      <c r="S3006" s="33">
        <f t="shared" si="892"/>
        <v>-1.7999541074754211E-2</v>
      </c>
      <c r="T3006" s="33">
        <f t="shared" si="893"/>
        <v>-7.2328527714400348E-3</v>
      </c>
      <c r="U3006" s="33">
        <f t="shared" si="894"/>
        <v>-2.1655471729037257E-2</v>
      </c>
      <c r="V3006" s="33">
        <f t="shared" si="895"/>
        <v>-1.8559496964093647E-2</v>
      </c>
      <c r="W3006" s="33">
        <f t="shared" si="896"/>
        <v>-4.6707313286378227E-3</v>
      </c>
      <c r="X3006" s="33">
        <f t="shared" si="897"/>
        <v>-7.1614798783262712E-3</v>
      </c>
      <c r="Y3006" s="33">
        <f t="shared" si="898"/>
        <v>1.2284985402692961E-3</v>
      </c>
      <c r="Z3006" s="34">
        <f t="shared" si="899"/>
        <v>-2.0432651494983745E-3</v>
      </c>
      <c r="AA3006" s="39">
        <f t="shared" si="900"/>
        <v>0</v>
      </c>
      <c r="AB3006" s="37">
        <f t="shared" si="901"/>
        <v>0</v>
      </c>
      <c r="AC3006" s="37">
        <f t="shared" si="905"/>
        <v>0</v>
      </c>
      <c r="AD3006" s="37">
        <f t="shared" si="905"/>
        <v>3.8800746103960199E-2</v>
      </c>
      <c r="AE3006" s="37">
        <f t="shared" si="905"/>
        <v>4.537664974431764E-2</v>
      </c>
      <c r="AF3006" s="37">
        <f t="shared" si="905"/>
        <v>0</v>
      </c>
      <c r="AG3006" s="37">
        <f t="shared" si="905"/>
        <v>0.14825042305374941</v>
      </c>
      <c r="AH3006" s="37">
        <f t="shared" si="905"/>
        <v>0</v>
      </c>
      <c r="AI3006" s="37">
        <f t="shared" si="905"/>
        <v>0</v>
      </c>
      <c r="AJ3006" s="37">
        <f t="shared" si="905"/>
        <v>0.76757218109797287</v>
      </c>
      <c r="AK3006" s="38">
        <f t="shared" si="905"/>
        <v>0</v>
      </c>
      <c r="AL3006" s="8">
        <f t="shared" si="902"/>
        <v>-2.8350902226526743E-3</v>
      </c>
      <c r="AM3006" s="23">
        <f t="shared" si="903"/>
        <v>1.9911673898801683</v>
      </c>
    </row>
    <row r="3007" spans="2:39" x14ac:dyDescent="0.35">
      <c r="B3007" s="16">
        <v>40352</v>
      </c>
      <c r="C3007" s="5">
        <v>3.2799999999999999E-3</v>
      </c>
      <c r="D3007" s="35">
        <f t="shared" si="887"/>
        <v>2.7378507871321013E-3</v>
      </c>
      <c r="E3007" s="36">
        <f t="shared" si="888"/>
        <v>1.3833027726257834</v>
      </c>
      <c r="F3007" s="7">
        <v>2.191841815832162</v>
      </c>
      <c r="G3007" s="7">
        <v>1.858320029360045</v>
      </c>
      <c r="H3007" s="7">
        <v>1.0002293452463242</v>
      </c>
      <c r="I3007" s="7">
        <v>1.1282968217554172</v>
      </c>
      <c r="J3007" s="7">
        <v>1.3376078380693104</v>
      </c>
      <c r="K3007" s="7">
        <v>5.242741291097456</v>
      </c>
      <c r="L3007" s="7">
        <v>2.5194373524588296</v>
      </c>
      <c r="M3007" s="7">
        <v>1.4504054220998546</v>
      </c>
      <c r="N3007" s="7">
        <v>1.6241349410465036</v>
      </c>
      <c r="O3007" s="8">
        <v>3.4086082910237083</v>
      </c>
      <c r="P3007" s="32">
        <f t="shared" si="889"/>
        <v>9.5824777550657103E-6</v>
      </c>
      <c r="Q3007" s="33">
        <f t="shared" si="890"/>
        <v>3.7864925800810134E-3</v>
      </c>
      <c r="R3007" s="33">
        <f t="shared" si="891"/>
        <v>4.0526319725056048E-3</v>
      </c>
      <c r="S3007" s="33">
        <f t="shared" si="892"/>
        <v>-2.74131450368853E-3</v>
      </c>
      <c r="T3007" s="33">
        <f t="shared" si="893"/>
        <v>-1.3484841245904766E-2</v>
      </c>
      <c r="U3007" s="33">
        <f t="shared" si="894"/>
        <v>-6.0298905251305879E-3</v>
      </c>
      <c r="V3007" s="33">
        <f t="shared" si="895"/>
        <v>3.6851521455483205E-3</v>
      </c>
      <c r="W3007" s="33">
        <f t="shared" si="896"/>
        <v>-9.3948963543203368E-3</v>
      </c>
      <c r="X3007" s="33">
        <f t="shared" si="897"/>
        <v>-6.9746863245634394E-4</v>
      </c>
      <c r="Y3007" s="33">
        <f t="shared" si="898"/>
        <v>-1.2970998629678876E-3</v>
      </c>
      <c r="Z3007" s="34">
        <f t="shared" si="899"/>
        <v>8.1957999240311885E-4</v>
      </c>
      <c r="AA3007" s="39">
        <f t="shared" si="900"/>
        <v>0</v>
      </c>
      <c r="AB3007" s="37">
        <f t="shared" si="901"/>
        <v>0</v>
      </c>
      <c r="AC3007" s="37">
        <f t="shared" si="905"/>
        <v>0</v>
      </c>
      <c r="AD3007" s="37">
        <f t="shared" si="905"/>
        <v>3.8800746103960199E-2</v>
      </c>
      <c r="AE3007" s="37">
        <f t="shared" si="905"/>
        <v>4.537664974431764E-2</v>
      </c>
      <c r="AF3007" s="37">
        <f t="shared" si="905"/>
        <v>0</v>
      </c>
      <c r="AG3007" s="37">
        <f t="shared" si="905"/>
        <v>0.14825042305374941</v>
      </c>
      <c r="AH3007" s="37">
        <f t="shared" si="905"/>
        <v>0</v>
      </c>
      <c r="AI3007" s="37">
        <f t="shared" si="905"/>
        <v>0</v>
      </c>
      <c r="AJ3007" s="37">
        <f t="shared" si="905"/>
        <v>0.76757218109797287</v>
      </c>
      <c r="AK3007" s="38">
        <f t="shared" si="905"/>
        <v>0</v>
      </c>
      <c r="AL3007" s="8">
        <f t="shared" si="902"/>
        <v>-1.1675543724470432E-3</v>
      </c>
      <c r="AM3007" s="23">
        <f t="shared" si="903"/>
        <v>1.9888425936878396</v>
      </c>
    </row>
    <row r="3008" spans="2:39" x14ac:dyDescent="0.35">
      <c r="B3008" s="16">
        <v>40353</v>
      </c>
      <c r="C3008" s="5">
        <v>3.29E-3</v>
      </c>
      <c r="D3008" s="35">
        <f t="shared" si="887"/>
        <v>2.7378507871321013E-3</v>
      </c>
      <c r="E3008" s="36">
        <f t="shared" si="888"/>
        <v>1.3833151948929818</v>
      </c>
      <c r="F3008" s="7">
        <v>2.1912270961524083</v>
      </c>
      <c r="G3008" s="7">
        <v>1.8658197387481577</v>
      </c>
      <c r="H3008" s="7">
        <v>0.98460333565088765</v>
      </c>
      <c r="I3008" s="7">
        <v>1.1011946332491711</v>
      </c>
      <c r="J3008" s="7">
        <v>1.3207944430710148</v>
      </c>
      <c r="K3008" s="7">
        <v>5.1625784921379445</v>
      </c>
      <c r="L3008" s="7">
        <v>2.5314194393036078</v>
      </c>
      <c r="M3008" s="7">
        <v>1.4404415172258525</v>
      </c>
      <c r="N3008" s="7">
        <v>1.6208533610025952</v>
      </c>
      <c r="O3008" s="8">
        <v>3.3996782375883101</v>
      </c>
      <c r="P3008" s="32">
        <f t="shared" si="889"/>
        <v>8.9801505818165595E-6</v>
      </c>
      <c r="Q3008" s="33">
        <f t="shared" si="890"/>
        <v>-2.8045804916820849E-4</v>
      </c>
      <c r="R3008" s="33">
        <f t="shared" si="891"/>
        <v>4.0357469486540509E-3</v>
      </c>
      <c r="S3008" s="33">
        <f t="shared" si="892"/>
        <v>-1.5622426666144662E-2</v>
      </c>
      <c r="T3008" s="33">
        <f t="shared" si="893"/>
        <v>-2.4020442124511376E-2</v>
      </c>
      <c r="U3008" s="33">
        <f t="shared" si="894"/>
        <v>-1.2569749159487498E-2</v>
      </c>
      <c r="V3008" s="33">
        <f t="shared" si="895"/>
        <v>-1.529024502804166E-2</v>
      </c>
      <c r="W3008" s="33">
        <f t="shared" si="896"/>
        <v>4.7558582209175082E-3</v>
      </c>
      <c r="X3008" s="33">
        <f t="shared" si="897"/>
        <v>-6.8697377451724106E-3</v>
      </c>
      <c r="Y3008" s="33">
        <f t="shared" si="898"/>
        <v>-2.0205094792147271E-3</v>
      </c>
      <c r="Z3008" s="34">
        <f t="shared" si="899"/>
        <v>-2.6198532283439047E-3</v>
      </c>
      <c r="AA3008" s="39">
        <f t="shared" si="900"/>
        <v>0</v>
      </c>
      <c r="AB3008" s="37">
        <f t="shared" si="901"/>
        <v>0</v>
      </c>
      <c r="AC3008" s="37">
        <f t="shared" si="905"/>
        <v>0</v>
      </c>
      <c r="AD3008" s="37">
        <f t="shared" si="905"/>
        <v>3.8800746103960199E-2</v>
      </c>
      <c r="AE3008" s="37">
        <f t="shared" si="905"/>
        <v>4.537664974431764E-2</v>
      </c>
      <c r="AF3008" s="37">
        <f t="shared" si="905"/>
        <v>0</v>
      </c>
      <c r="AG3008" s="37">
        <f t="shared" si="905"/>
        <v>0.14825042305374941</v>
      </c>
      <c r="AH3008" s="37">
        <f t="shared" si="905"/>
        <v>0</v>
      </c>
      <c r="AI3008" s="37">
        <f t="shared" si="905"/>
        <v>0</v>
      </c>
      <c r="AJ3008" s="37">
        <f t="shared" si="905"/>
        <v>0.76757218109797287</v>
      </c>
      <c r="AK3008" s="38">
        <f t="shared" si="905"/>
        <v>0</v>
      </c>
      <c r="AL3008" s="8">
        <f t="shared" si="902"/>
        <v>-5.5138011614810642E-3</v>
      </c>
      <c r="AM3008" s="23">
        <f t="shared" si="903"/>
        <v>1.9778765110847605</v>
      </c>
    </row>
    <row r="3009" spans="2:39" x14ac:dyDescent="0.35">
      <c r="B3009" s="16">
        <v>40354</v>
      </c>
      <c r="C3009" s="5">
        <v>3.2100000000000002E-3</v>
      </c>
      <c r="D3009" s="35">
        <f t="shared" si="887"/>
        <v>2.7378507871321013E-3</v>
      </c>
      <c r="E3009" s="36">
        <f t="shared" si="888"/>
        <v>1.3833276551448401</v>
      </c>
      <c r="F3009" s="7">
        <v>2.1941016717809614</v>
      </c>
      <c r="G3009" s="7">
        <v>1.8634483253445893</v>
      </c>
      <c r="H3009" s="7">
        <v>0.98852587974769712</v>
      </c>
      <c r="I3009" s="7">
        <v>1.0957839530080846</v>
      </c>
      <c r="J3009" s="7">
        <v>1.3213766980797359</v>
      </c>
      <c r="K3009" s="7">
        <v>5.2280310439098274</v>
      </c>
      <c r="L3009" s="7">
        <v>2.5613411652457709</v>
      </c>
      <c r="M3009" s="7">
        <v>1.4470265618068752</v>
      </c>
      <c r="N3009" s="7">
        <v>1.6162884949145675</v>
      </c>
      <c r="O3009" s="8">
        <v>3.3988380997508658</v>
      </c>
      <c r="P3009" s="32">
        <f t="shared" si="889"/>
        <v>9.0075290897217997E-6</v>
      </c>
      <c r="Q3009" s="33">
        <f t="shared" si="890"/>
        <v>1.3118565545309213E-3</v>
      </c>
      <c r="R3009" s="33">
        <f t="shared" si="891"/>
        <v>-1.270976694222048E-3</v>
      </c>
      <c r="S3009" s="33">
        <f t="shared" si="892"/>
        <v>3.9838826000080374E-3</v>
      </c>
      <c r="T3009" s="33">
        <f t="shared" si="893"/>
        <v>-4.9134640486957482E-3</v>
      </c>
      <c r="U3009" s="33">
        <f t="shared" si="894"/>
        <v>4.4083696125141181E-4</v>
      </c>
      <c r="V3009" s="33">
        <f t="shared" si="895"/>
        <v>1.2678267627612927E-2</v>
      </c>
      <c r="W3009" s="33">
        <f t="shared" si="896"/>
        <v>1.1820137539275022E-2</v>
      </c>
      <c r="X3009" s="33">
        <f t="shared" si="897"/>
        <v>4.5715459477346787E-3</v>
      </c>
      <c r="Y3009" s="33">
        <f t="shared" si="898"/>
        <v>-2.8163350231782402E-3</v>
      </c>
      <c r="Z3009" s="34">
        <f t="shared" si="899"/>
        <v>-2.471227506637419E-4</v>
      </c>
      <c r="AA3009" s="39">
        <f t="shared" si="900"/>
        <v>0</v>
      </c>
      <c r="AB3009" s="37">
        <f t="shared" si="901"/>
        <v>0</v>
      </c>
      <c r="AC3009" s="37">
        <f t="shared" si="905"/>
        <v>0</v>
      </c>
      <c r="AD3009" s="37">
        <f t="shared" si="905"/>
        <v>3.8800746103960199E-2</v>
      </c>
      <c r="AE3009" s="37">
        <f t="shared" si="905"/>
        <v>4.537664974431764E-2</v>
      </c>
      <c r="AF3009" s="37">
        <f t="shared" si="905"/>
        <v>0</v>
      </c>
      <c r="AG3009" s="37">
        <f t="shared" si="905"/>
        <v>0.14825042305374941</v>
      </c>
      <c r="AH3009" s="37">
        <f t="shared" si="905"/>
        <v>0</v>
      </c>
      <c r="AI3009" s="37">
        <f t="shared" si="905"/>
        <v>0</v>
      </c>
      <c r="AJ3009" s="37">
        <f t="shared" si="905"/>
        <v>0.76757218109797287</v>
      </c>
      <c r="AK3009" s="38">
        <f t="shared" si="905"/>
        <v>0</v>
      </c>
      <c r="AL3009" s="8">
        <f t="shared" si="902"/>
        <v>-3.5056079695932663E-4</v>
      </c>
      <c r="AM3009" s="23">
        <f t="shared" si="903"/>
        <v>1.9771831451187476</v>
      </c>
    </row>
    <row r="3010" spans="2:39" x14ac:dyDescent="0.35">
      <c r="B3010" s="16">
        <v>40357</v>
      </c>
      <c r="C3010" s="5">
        <v>3.2600000000000003E-3</v>
      </c>
      <c r="D3010" s="35">
        <f t="shared" si="887"/>
        <v>8.2135523613963042E-3</v>
      </c>
      <c r="E3010" s="36">
        <f t="shared" si="888"/>
        <v>1.3833641272743926</v>
      </c>
      <c r="F3010" s="7">
        <v>2.2062135989895237</v>
      </c>
      <c r="G3010" s="7">
        <v>1.8666818331581574</v>
      </c>
      <c r="H3010" s="7">
        <v>0.98509803325684409</v>
      </c>
      <c r="I3010" s="7">
        <v>1.1108263381887991</v>
      </c>
      <c r="J3010" s="7">
        <v>1.3100040777985917</v>
      </c>
      <c r="K3010" s="7">
        <v>5.1935276309511371</v>
      </c>
      <c r="L3010" s="7">
        <v>2.5394822405282089</v>
      </c>
      <c r="M3010" s="7">
        <v>1.4502308080816662</v>
      </c>
      <c r="N3010" s="7">
        <v>1.6185224080359935</v>
      </c>
      <c r="O3010" s="8">
        <v>3.4072023435004581</v>
      </c>
      <c r="P3010" s="32">
        <f t="shared" si="889"/>
        <v>2.6365503080105768E-5</v>
      </c>
      <c r="Q3010" s="33">
        <f t="shared" si="890"/>
        <v>5.5202214939888972E-3</v>
      </c>
      <c r="R3010" s="33">
        <f t="shared" si="891"/>
        <v>1.7352280552078714E-3</v>
      </c>
      <c r="S3010" s="33">
        <f t="shared" si="892"/>
        <v>-3.4676345466321257E-3</v>
      </c>
      <c r="T3010" s="33">
        <f t="shared" si="893"/>
        <v>1.3727510007260912E-2</v>
      </c>
      <c r="U3010" s="33">
        <f t="shared" si="894"/>
        <v>-8.6066450980035736E-3</v>
      </c>
      <c r="V3010" s="33">
        <f t="shared" si="895"/>
        <v>-6.5996955008298386E-3</v>
      </c>
      <c r="W3010" s="33">
        <f t="shared" si="896"/>
        <v>-8.5341714778806033E-3</v>
      </c>
      <c r="X3010" s="33">
        <f t="shared" si="897"/>
        <v>2.2143658999527194E-3</v>
      </c>
      <c r="Y3010" s="33">
        <f t="shared" si="898"/>
        <v>1.3821252384427218E-3</v>
      </c>
      <c r="Z3010" s="34">
        <f t="shared" si="899"/>
        <v>2.4609126719525865E-3</v>
      </c>
      <c r="AA3010" s="39">
        <f t="shared" si="900"/>
        <v>0</v>
      </c>
      <c r="AB3010" s="37">
        <f t="shared" si="901"/>
        <v>0</v>
      </c>
      <c r="AC3010" s="37">
        <f t="shared" si="905"/>
        <v>0</v>
      </c>
      <c r="AD3010" s="37">
        <f t="shared" si="905"/>
        <v>3.8800746103960199E-2</v>
      </c>
      <c r="AE3010" s="37">
        <f t="shared" si="905"/>
        <v>4.537664974431764E-2</v>
      </c>
      <c r="AF3010" s="37">
        <f t="shared" si="905"/>
        <v>0</v>
      </c>
      <c r="AG3010" s="37">
        <f t="shared" si="905"/>
        <v>0.14825042305374941</v>
      </c>
      <c r="AH3010" s="37">
        <f t="shared" si="905"/>
        <v>0</v>
      </c>
      <c r="AI3010" s="37">
        <f t="shared" si="905"/>
        <v>0</v>
      </c>
      <c r="AJ3010" s="37">
        <f t="shared" si="905"/>
        <v>0.76757218109797287</v>
      </c>
      <c r="AK3010" s="38">
        <f t="shared" si="905"/>
        <v>0</v>
      </c>
      <c r="AL3010" s="8">
        <f t="shared" si="902"/>
        <v>5.7083483963398527E-4</v>
      </c>
      <c r="AM3010" s="23">
        <f t="shared" si="903"/>
        <v>1.9783117901423186</v>
      </c>
    </row>
    <row r="3011" spans="2:39" x14ac:dyDescent="0.35">
      <c r="B3011" s="16">
        <v>40358</v>
      </c>
      <c r="C3011" s="5">
        <v>3.2500000000000003E-3</v>
      </c>
      <c r="D3011" s="35">
        <f t="shared" si="887"/>
        <v>2.7378507871321013E-3</v>
      </c>
      <c r="E3011" s="36">
        <f t="shared" si="888"/>
        <v>1.3833764743436736</v>
      </c>
      <c r="F3011" s="7">
        <v>2.2132120296940441</v>
      </c>
      <c r="G3011" s="7">
        <v>1.8700421197851358</v>
      </c>
      <c r="H3011" s="7">
        <v>0.95222100878919669</v>
      </c>
      <c r="I3011" s="7">
        <v>1.0674555747150196</v>
      </c>
      <c r="J3011" s="7">
        <v>1.265241093730517</v>
      </c>
      <c r="K3011" s="7">
        <v>4.9722496829546001</v>
      </c>
      <c r="L3011" s="7">
        <v>2.4757182839537433</v>
      </c>
      <c r="M3011" s="7">
        <v>1.4357086121022078</v>
      </c>
      <c r="N3011" s="7">
        <v>1.6131517103957935</v>
      </c>
      <c r="O3011" s="8">
        <v>3.4058054352215557</v>
      </c>
      <c r="P3011" s="32">
        <f t="shared" si="889"/>
        <v>8.925393566006079E-6</v>
      </c>
      <c r="Q3011" s="33">
        <f t="shared" si="890"/>
        <v>3.1721455745381544E-3</v>
      </c>
      <c r="R3011" s="33">
        <f t="shared" si="891"/>
        <v>1.800138924207273E-3</v>
      </c>
      <c r="S3011" s="33">
        <f t="shared" si="892"/>
        <v>-3.337436819252626E-2</v>
      </c>
      <c r="T3011" s="33">
        <f t="shared" si="893"/>
        <v>-3.9043693854518668E-2</v>
      </c>
      <c r="U3011" s="33">
        <f t="shared" si="894"/>
        <v>-3.4170110480340798E-2</v>
      </c>
      <c r="V3011" s="33">
        <f t="shared" si="895"/>
        <v>-4.2606483246150018E-2</v>
      </c>
      <c r="W3011" s="33">
        <f t="shared" si="896"/>
        <v>-2.5109038195598066E-2</v>
      </c>
      <c r="X3011" s="33">
        <f t="shared" si="897"/>
        <v>-1.0013713609261954E-2</v>
      </c>
      <c r="Y3011" s="33">
        <f t="shared" si="898"/>
        <v>-3.3182720322773029E-3</v>
      </c>
      <c r="Z3011" s="34">
        <f t="shared" si="899"/>
        <v>-4.0998688603488542E-4</v>
      </c>
      <c r="AA3011" s="39">
        <f t="shared" si="900"/>
        <v>0</v>
      </c>
      <c r="AB3011" s="37">
        <f t="shared" si="901"/>
        <v>0</v>
      </c>
      <c r="AC3011" s="37">
        <f t="shared" si="905"/>
        <v>0</v>
      </c>
      <c r="AD3011" s="37">
        <f t="shared" si="905"/>
        <v>3.8800746103960199E-2</v>
      </c>
      <c r="AE3011" s="37">
        <f t="shared" si="905"/>
        <v>4.537664974431764E-2</v>
      </c>
      <c r="AF3011" s="37">
        <f t="shared" si="905"/>
        <v>0</v>
      </c>
      <c r="AG3011" s="37">
        <f t="shared" si="905"/>
        <v>0.14825042305374941</v>
      </c>
      <c r="AH3011" s="37">
        <f t="shared" si="905"/>
        <v>0</v>
      </c>
      <c r="AI3011" s="37">
        <f t="shared" si="905"/>
        <v>0</v>
      </c>
      <c r="AJ3011" s="37">
        <f t="shared" si="905"/>
        <v>0.76757218109797287</v>
      </c>
      <c r="AK3011" s="38">
        <f t="shared" si="905"/>
        <v>0</v>
      </c>
      <c r="AL3011" s="8">
        <f t="shared" si="902"/>
        <v>-1.1930064874744876E-2</v>
      </c>
      <c r="AM3011" s="23">
        <f t="shared" si="903"/>
        <v>1.954710402143448</v>
      </c>
    </row>
    <row r="3012" spans="2:39" x14ac:dyDescent="0.35">
      <c r="B3012" s="16">
        <v>40359</v>
      </c>
      <c r="C3012" s="5">
        <v>5.4200000000000003E-3</v>
      </c>
      <c r="D3012" s="35">
        <f t="shared" si="887"/>
        <v>2.7378507871321013E-3</v>
      </c>
      <c r="E3012" s="36">
        <f t="shared" si="888"/>
        <v>1.3833887836483734</v>
      </c>
      <c r="F3012" s="7">
        <v>2.2135489411369584</v>
      </c>
      <c r="G3012" s="7">
        <v>1.8695810943754276</v>
      </c>
      <c r="H3012" s="7">
        <v>0.94418652362160449</v>
      </c>
      <c r="I3012" s="7">
        <v>1.0712209056705284</v>
      </c>
      <c r="J3012" s="7">
        <v>1.2457167300677423</v>
      </c>
      <c r="K3012" s="7">
        <v>4.931116945340329</v>
      </c>
      <c r="L3012" s="7">
        <v>2.4996605091925335</v>
      </c>
      <c r="M3012" s="7">
        <v>1.4335130116714012</v>
      </c>
      <c r="N3012" s="7">
        <v>1.6135942764966102</v>
      </c>
      <c r="O3012" s="8">
        <v>3.4105459935580882</v>
      </c>
      <c r="P3012" s="32">
        <f t="shared" si="889"/>
        <v>8.8980150581008388E-6</v>
      </c>
      <c r="Q3012" s="33">
        <f t="shared" si="890"/>
        <v>1.5222736836517647E-4</v>
      </c>
      <c r="R3012" s="33">
        <f t="shared" si="891"/>
        <v>-2.46532099373864E-4</v>
      </c>
      <c r="S3012" s="33">
        <f t="shared" si="892"/>
        <v>-8.437626447465707E-3</v>
      </c>
      <c r="T3012" s="33">
        <f t="shared" si="893"/>
        <v>3.527388909382978E-3</v>
      </c>
      <c r="U3012" s="33">
        <f t="shared" si="894"/>
        <v>-1.5431338548456242E-2</v>
      </c>
      <c r="V3012" s="33">
        <f t="shared" si="895"/>
        <v>-8.2724602015217252E-3</v>
      </c>
      <c r="W3012" s="33">
        <f t="shared" si="896"/>
        <v>9.6708197350121594E-3</v>
      </c>
      <c r="X3012" s="33">
        <f t="shared" si="897"/>
        <v>-1.5292799752671948E-3</v>
      </c>
      <c r="Y3012" s="33">
        <f t="shared" si="898"/>
        <v>2.7434871622089574E-4</v>
      </c>
      <c r="Z3012" s="34">
        <f t="shared" si="899"/>
        <v>1.3919052120556774E-3</v>
      </c>
      <c r="AA3012" s="39">
        <f t="shared" si="900"/>
        <v>0</v>
      </c>
      <c r="AB3012" s="37">
        <f t="shared" si="901"/>
        <v>0</v>
      </c>
      <c r="AC3012" s="37">
        <f t="shared" si="905"/>
        <v>0</v>
      </c>
      <c r="AD3012" s="37">
        <f t="shared" si="905"/>
        <v>3.8800746103960199E-2</v>
      </c>
      <c r="AE3012" s="37">
        <f t="shared" si="905"/>
        <v>4.537664974431764E-2</v>
      </c>
      <c r="AF3012" s="37">
        <f t="shared" si="905"/>
        <v>0</v>
      </c>
      <c r="AG3012" s="37">
        <f t="shared" si="905"/>
        <v>0.14825042305374941</v>
      </c>
      <c r="AH3012" s="37">
        <f t="shared" si="905"/>
        <v>0</v>
      </c>
      <c r="AI3012" s="37">
        <f t="shared" si="905"/>
        <v>0</v>
      </c>
      <c r="AJ3012" s="37">
        <f t="shared" si="905"/>
        <v>0.76757218109797287</v>
      </c>
      <c r="AK3012" s="38">
        <f t="shared" si="905"/>
        <v>0</v>
      </c>
      <c r="AL3012" s="8">
        <f t="shared" si="902"/>
        <v>-1.1831383925349137E-3</v>
      </c>
      <c r="AM3012" s="23">
        <f t="shared" si="903"/>
        <v>1.9523977092203848</v>
      </c>
    </row>
    <row r="3013" spans="2:39" x14ac:dyDescent="0.35">
      <c r="B3013" s="16">
        <v>40360</v>
      </c>
      <c r="C3013" s="5">
        <v>4.7999999999999996E-3</v>
      </c>
      <c r="D3013" s="35">
        <f t="shared" si="887"/>
        <v>2.7378507871321013E-3</v>
      </c>
      <c r="E3013" s="36">
        <f t="shared" si="888"/>
        <v>1.3834093119637938</v>
      </c>
      <c r="F3013" s="7">
        <v>2.2145334571931081</v>
      </c>
      <c r="G3013" s="7">
        <v>1.8719971981760872</v>
      </c>
      <c r="H3013" s="7">
        <v>0.93982674428593194</v>
      </c>
      <c r="I3013" s="7">
        <v>1.0495435555058832</v>
      </c>
      <c r="J3013" s="7">
        <v>1.2443092364913237</v>
      </c>
      <c r="K3013" s="7">
        <v>4.9855537934957184</v>
      </c>
      <c r="L3013" s="7">
        <v>2.4837505678891851</v>
      </c>
      <c r="M3013" s="7">
        <v>1.4387505316457958</v>
      </c>
      <c r="N3013" s="7">
        <v>1.6119710336462292</v>
      </c>
      <c r="O3013" s="8">
        <v>3.404790631130604</v>
      </c>
      <c r="P3013" s="32">
        <f t="shared" si="889"/>
        <v>1.4839151266210493E-5</v>
      </c>
      <c r="Q3013" s="33">
        <f t="shared" si="890"/>
        <v>4.447681448795926E-4</v>
      </c>
      <c r="R3013" s="33">
        <f t="shared" si="891"/>
        <v>1.2923236161985763E-3</v>
      </c>
      <c r="S3013" s="33">
        <f t="shared" si="892"/>
        <v>-4.617497948339544E-3</v>
      </c>
      <c r="T3013" s="33">
        <f t="shared" si="893"/>
        <v>-2.0236115678751054E-2</v>
      </c>
      <c r="U3013" s="33">
        <f t="shared" si="894"/>
        <v>-1.1298664796305369E-3</v>
      </c>
      <c r="V3013" s="33">
        <f t="shared" si="895"/>
        <v>1.1039455920190511E-2</v>
      </c>
      <c r="W3013" s="33">
        <f t="shared" si="896"/>
        <v>-6.3648408433222281E-3</v>
      </c>
      <c r="X3013" s="33">
        <f t="shared" si="897"/>
        <v>3.6536256955825852E-3</v>
      </c>
      <c r="Y3013" s="33">
        <f t="shared" si="898"/>
        <v>-1.0059795538599481E-3</v>
      </c>
      <c r="Z3013" s="34">
        <f t="shared" si="899"/>
        <v>-1.6875193703164149E-3</v>
      </c>
      <c r="AA3013" s="39">
        <f t="shared" si="900"/>
        <v>0</v>
      </c>
      <c r="AB3013" s="37">
        <f t="shared" si="901"/>
        <v>0</v>
      </c>
      <c r="AC3013" s="37">
        <f t="shared" si="905"/>
        <v>0</v>
      </c>
      <c r="AD3013" s="37">
        <f t="shared" si="905"/>
        <v>3.8800746103960199E-2</v>
      </c>
      <c r="AE3013" s="37">
        <f t="shared" si="905"/>
        <v>4.537664974431764E-2</v>
      </c>
      <c r="AF3013" s="37">
        <f t="shared" si="905"/>
        <v>0</v>
      </c>
      <c r="AG3013" s="37">
        <f t="shared" si="905"/>
        <v>0.14825042305374941</v>
      </c>
      <c r="AH3013" s="37">
        <f t="shared" si="905"/>
        <v>0</v>
      </c>
      <c r="AI3013" s="37">
        <f t="shared" si="905"/>
        <v>0</v>
      </c>
      <c r="AJ3013" s="37">
        <f t="shared" si="905"/>
        <v>0.76757218109797287</v>
      </c>
      <c r="AK3013" s="38">
        <f t="shared" si="905"/>
        <v>0</v>
      </c>
      <c r="AL3013" s="8">
        <f t="shared" si="902"/>
        <v>-2.3296740871404519E-4</v>
      </c>
      <c r="AM3013" s="23">
        <f t="shared" si="903"/>
        <v>1.9519428641852885</v>
      </c>
    </row>
    <row r="3014" spans="2:39" x14ac:dyDescent="0.35">
      <c r="B3014" s="16">
        <v>40361</v>
      </c>
      <c r="C3014" s="5">
        <v>4.3699999999999998E-3</v>
      </c>
      <c r="D3014" s="35">
        <f t="shared" si="887"/>
        <v>2.7378507871321013E-3</v>
      </c>
      <c r="E3014" s="36">
        <f t="shared" si="888"/>
        <v>1.3834274922915075</v>
      </c>
      <c r="F3014" s="7">
        <v>2.209169698765868</v>
      </c>
      <c r="G3014" s="7">
        <v>1.8683595980116374</v>
      </c>
      <c r="H3014" s="7">
        <v>0.93294074472736366</v>
      </c>
      <c r="I3014" s="7">
        <v>1.0508109224240521</v>
      </c>
      <c r="J3014" s="7">
        <v>1.2416161931889997</v>
      </c>
      <c r="K3014" s="7">
        <v>4.9993260782287132</v>
      </c>
      <c r="L3014" s="7">
        <v>2.4678359648391082</v>
      </c>
      <c r="M3014" s="7">
        <v>1.4390958556388056</v>
      </c>
      <c r="N3014" s="7">
        <v>1.6135999117678057</v>
      </c>
      <c r="O3014" s="8">
        <v>3.4078848034015992</v>
      </c>
      <c r="P3014" s="32">
        <f t="shared" si="889"/>
        <v>1.3141683778306046E-5</v>
      </c>
      <c r="Q3014" s="33">
        <f t="shared" si="890"/>
        <v>-2.4220715247348368E-3</v>
      </c>
      <c r="R3014" s="33">
        <f t="shared" si="891"/>
        <v>-1.9431653893466905E-3</v>
      </c>
      <c r="S3014" s="33">
        <f t="shared" si="892"/>
        <v>-7.3268818965139815E-3</v>
      </c>
      <c r="T3014" s="33">
        <f t="shared" si="893"/>
        <v>1.2075410415510746E-3</v>
      </c>
      <c r="U3014" s="33">
        <f t="shared" si="894"/>
        <v>-2.1642878018954814E-3</v>
      </c>
      <c r="V3014" s="33">
        <f t="shared" si="895"/>
        <v>2.7624382974189565E-3</v>
      </c>
      <c r="W3014" s="33">
        <f t="shared" si="896"/>
        <v>-6.4074884393894305E-3</v>
      </c>
      <c r="X3014" s="33">
        <f t="shared" si="897"/>
        <v>2.4001658759753575E-4</v>
      </c>
      <c r="Y3014" s="33">
        <f t="shared" si="898"/>
        <v>1.0104884564159367E-3</v>
      </c>
      <c r="Z3014" s="34">
        <f t="shared" si="899"/>
        <v>9.0877020240376361E-4</v>
      </c>
      <c r="AA3014" s="39">
        <f t="shared" si="900"/>
        <v>0</v>
      </c>
      <c r="AB3014" s="37">
        <f t="shared" si="901"/>
        <v>0</v>
      </c>
      <c r="AC3014" s="37">
        <f t="shared" si="905"/>
        <v>0</v>
      </c>
      <c r="AD3014" s="37">
        <f t="shared" si="905"/>
        <v>3.8800746103960199E-2</v>
      </c>
      <c r="AE3014" s="37">
        <f t="shared" si="905"/>
        <v>4.537664974431764E-2</v>
      </c>
      <c r="AF3014" s="37">
        <f t="shared" si="905"/>
        <v>0</v>
      </c>
      <c r="AG3014" s="37">
        <f t="shared" si="905"/>
        <v>0.14825042305374941</v>
      </c>
      <c r="AH3014" s="37">
        <f t="shared" si="905"/>
        <v>0</v>
      </c>
      <c r="AI3014" s="37">
        <f t="shared" si="905"/>
        <v>0</v>
      </c>
      <c r="AJ3014" s="37">
        <f t="shared" si="905"/>
        <v>0.76757218109797287</v>
      </c>
      <c r="AK3014" s="38">
        <f t="shared" si="905"/>
        <v>0</v>
      </c>
      <c r="AL3014" s="8">
        <f t="shared" si="902"/>
        <v>9.5566115741175421E-4</v>
      </c>
      <c r="AM3014" s="23">
        <f t="shared" si="903"/>
        <v>1.9538082601620774</v>
      </c>
    </row>
    <row r="3015" spans="2:39" x14ac:dyDescent="0.35">
      <c r="B3015" s="16">
        <v>40364</v>
      </c>
      <c r="C3015" s="5">
        <v>4.0500000000000006E-3</v>
      </c>
      <c r="D3015" s="35">
        <f t="shared" si="887"/>
        <v>8.2135523613963042E-3</v>
      </c>
      <c r="E3015" s="36">
        <f t="shared" si="888"/>
        <v>1.3834771479641261</v>
      </c>
      <c r="F3015" s="7">
        <v>2.2092489929883206</v>
      </c>
      <c r="G3015" s="7">
        <v>1.874159006464498</v>
      </c>
      <c r="H3015" s="7">
        <v>0.93297423097832433</v>
      </c>
      <c r="I3015" s="7">
        <v>1.0458389476476984</v>
      </c>
      <c r="J3015" s="7">
        <v>1.2416607587969193</v>
      </c>
      <c r="K3015" s="7">
        <v>4.9995055201585847</v>
      </c>
      <c r="L3015" s="7">
        <v>2.4679245434277437</v>
      </c>
      <c r="M3015" s="7">
        <v>1.4391058341151561</v>
      </c>
      <c r="N3015" s="7">
        <v>1.6145917330853079</v>
      </c>
      <c r="O3015" s="8">
        <v>3.4079084331673268</v>
      </c>
      <c r="P3015" s="32">
        <f t="shared" si="889"/>
        <v>3.5893223819360998E-5</v>
      </c>
      <c r="Q3015" s="33">
        <f t="shared" si="890"/>
        <v>3.5893223819360998E-5</v>
      </c>
      <c r="R3015" s="33">
        <f t="shared" si="891"/>
        <v>3.1040108440754111E-3</v>
      </c>
      <c r="S3015" s="33">
        <f t="shared" si="892"/>
        <v>3.5893223819360998E-5</v>
      </c>
      <c r="T3015" s="33">
        <f t="shared" si="893"/>
        <v>-4.7315598555867089E-3</v>
      </c>
      <c r="U3015" s="33">
        <f t="shared" si="894"/>
        <v>3.5893223819138953E-5</v>
      </c>
      <c r="V3015" s="33">
        <f t="shared" si="895"/>
        <v>3.5893223819360998E-5</v>
      </c>
      <c r="W3015" s="33">
        <f t="shared" si="896"/>
        <v>3.5893223819360998E-5</v>
      </c>
      <c r="X3015" s="33">
        <f t="shared" si="897"/>
        <v>6.9338510784167084E-6</v>
      </c>
      <c r="Y3015" s="33">
        <f t="shared" si="898"/>
        <v>6.1466371575069623E-4</v>
      </c>
      <c r="Z3015" s="34">
        <f t="shared" si="899"/>
        <v>6.9338510808591991E-6</v>
      </c>
      <c r="AA3015" s="39">
        <f t="shared" si="900"/>
        <v>0</v>
      </c>
      <c r="AB3015" s="37">
        <f t="shared" si="901"/>
        <v>0</v>
      </c>
      <c r="AC3015" s="37">
        <f t="shared" si="905"/>
        <v>0</v>
      </c>
      <c r="AD3015" s="37">
        <f t="shared" si="905"/>
        <v>3.8800746103960199E-2</v>
      </c>
      <c r="AE3015" s="37">
        <f t="shared" si="905"/>
        <v>4.537664974431764E-2</v>
      </c>
      <c r="AF3015" s="37">
        <f t="shared" si="905"/>
        <v>0</v>
      </c>
      <c r="AG3015" s="37">
        <f t="shared" si="905"/>
        <v>0.14825042305374941</v>
      </c>
      <c r="AH3015" s="37">
        <f t="shared" si="905"/>
        <v>0</v>
      </c>
      <c r="AI3015" s="37">
        <f t="shared" si="905"/>
        <v>0</v>
      </c>
      <c r="AJ3015" s="37">
        <f t="shared" si="905"/>
        <v>0.76757218109797287</v>
      </c>
      <c r="AK3015" s="38">
        <f t="shared" si="905"/>
        <v>0</v>
      </c>
      <c r="AL3015" s="8">
        <f t="shared" si="902"/>
        <v>2.6381030410956491E-4</v>
      </c>
      <c r="AM3015" s="23">
        <f t="shared" si="903"/>
        <v>1.9543236949133624</v>
      </c>
    </row>
    <row r="3016" spans="2:39" x14ac:dyDescent="0.35">
      <c r="B3016" s="16">
        <v>40365</v>
      </c>
      <c r="C3016" s="5">
        <v>4.2399999999999998E-3</v>
      </c>
      <c r="D3016" s="35">
        <f t="shared" si="887"/>
        <v>2.7378507871321013E-3</v>
      </c>
      <c r="E3016" s="36">
        <f t="shared" si="888"/>
        <v>1.3834924883678201</v>
      </c>
      <c r="F3016" s="7">
        <v>2.2168872984898518</v>
      </c>
      <c r="G3016" s="7">
        <v>1.8682881435013108</v>
      </c>
      <c r="H3016" s="7">
        <v>0.94218280882204097</v>
      </c>
      <c r="I3016" s="7">
        <v>1.070047575911363</v>
      </c>
      <c r="J3016" s="7">
        <v>1.262067251783878</v>
      </c>
      <c r="K3016" s="7">
        <v>5.0885723662501174</v>
      </c>
      <c r="L3016" s="7">
        <v>2.4679519085048165</v>
      </c>
      <c r="M3016" s="7">
        <v>1.4504916379435571</v>
      </c>
      <c r="N3016" s="7">
        <v>1.6171607252523308</v>
      </c>
      <c r="O3016" s="8">
        <v>3.412396939489764</v>
      </c>
      <c r="P3016" s="32">
        <f t="shared" si="889"/>
        <v>1.1088295687855521E-5</v>
      </c>
      <c r="Q3016" s="33">
        <f t="shared" si="890"/>
        <v>3.4574217418559261E-3</v>
      </c>
      <c r="R3016" s="33">
        <f t="shared" si="891"/>
        <v>-3.1325319478960889E-3</v>
      </c>
      <c r="S3016" s="33">
        <f t="shared" si="892"/>
        <v>9.8701309617741373E-3</v>
      </c>
      <c r="T3016" s="33">
        <f t="shared" si="893"/>
        <v>2.3147568101297811E-2</v>
      </c>
      <c r="U3016" s="33">
        <f t="shared" si="894"/>
        <v>1.6434837649803136E-2</v>
      </c>
      <c r="V3016" s="33">
        <f t="shared" si="895"/>
        <v>1.7815131062943079E-2</v>
      </c>
      <c r="W3016" s="33">
        <f t="shared" si="896"/>
        <v>1.1088295687855521E-5</v>
      </c>
      <c r="X3016" s="33">
        <f t="shared" si="897"/>
        <v>7.911720985692261E-3</v>
      </c>
      <c r="Y3016" s="33">
        <f t="shared" si="898"/>
        <v>1.591109451622108E-3</v>
      </c>
      <c r="Z3016" s="34">
        <f t="shared" si="899"/>
        <v>1.3170853649566716E-3</v>
      </c>
      <c r="AA3016" s="39">
        <f t="shared" si="900"/>
        <v>0</v>
      </c>
      <c r="AB3016" s="37">
        <f t="shared" si="901"/>
        <v>0</v>
      </c>
      <c r="AC3016" s="37">
        <f t="shared" si="905"/>
        <v>0</v>
      </c>
      <c r="AD3016" s="37">
        <f t="shared" si="905"/>
        <v>3.8800746103960199E-2</v>
      </c>
      <c r="AE3016" s="37">
        <f t="shared" si="905"/>
        <v>4.537664974431764E-2</v>
      </c>
      <c r="AF3016" s="37">
        <f t="shared" si="905"/>
        <v>0</v>
      </c>
      <c r="AG3016" s="37">
        <f t="shared" si="905"/>
        <v>0.14825042305374941</v>
      </c>
      <c r="AH3016" s="37">
        <f t="shared" si="905"/>
        <v>0</v>
      </c>
      <c r="AI3016" s="37">
        <f t="shared" si="905"/>
        <v>0</v>
      </c>
      <c r="AJ3016" s="37">
        <f t="shared" si="905"/>
        <v>0.76757218109797287</v>
      </c>
      <c r="AK3016" s="38">
        <f t="shared" si="905"/>
        <v>0</v>
      </c>
      <c r="AL3016" s="8">
        <f t="shared" si="902"/>
        <v>5.2957196046124495E-3</v>
      </c>
      <c r="AM3016" s="23">
        <f t="shared" si="903"/>
        <v>1.9646732452182736</v>
      </c>
    </row>
    <row r="3017" spans="2:39" x14ac:dyDescent="0.35">
      <c r="B3017" s="16">
        <v>40366</v>
      </c>
      <c r="C3017" s="5">
        <v>4.1400000000000005E-3</v>
      </c>
      <c r="D3017" s="35">
        <f t="shared" si="887"/>
        <v>2.7378507871321013E-3</v>
      </c>
      <c r="E3017" s="36">
        <f t="shared" si="888"/>
        <v>1.3835085486228527</v>
      </c>
      <c r="F3017" s="7">
        <v>2.2115198560994758</v>
      </c>
      <c r="G3017" s="7">
        <v>1.86719518317358</v>
      </c>
      <c r="H3017" s="7">
        <v>0.97438793448424332</v>
      </c>
      <c r="I3017" s="7">
        <v>1.0955109577249587</v>
      </c>
      <c r="J3017" s="7">
        <v>1.2911739598885867</v>
      </c>
      <c r="K3017" s="7">
        <v>5.1968460447865175</v>
      </c>
      <c r="L3017" s="7">
        <v>2.5078510028902774</v>
      </c>
      <c r="M3017" s="7">
        <v>1.4679949221993536</v>
      </c>
      <c r="N3017" s="7">
        <v>1.6172096601933235</v>
      </c>
      <c r="O3017" s="8">
        <v>3.4238930755739347</v>
      </c>
      <c r="P3017" s="32">
        <f t="shared" si="889"/>
        <v>1.1608487337388951E-5</v>
      </c>
      <c r="Q3017" s="33">
        <f t="shared" si="890"/>
        <v>-2.4211615962761446E-3</v>
      </c>
      <c r="R3017" s="33">
        <f t="shared" si="891"/>
        <v>-5.8500629655688918E-4</v>
      </c>
      <c r="S3017" s="33">
        <f t="shared" si="892"/>
        <v>3.4181398090320281E-2</v>
      </c>
      <c r="T3017" s="33">
        <f t="shared" si="893"/>
        <v>2.379649502211012E-2</v>
      </c>
      <c r="U3017" s="33">
        <f t="shared" si="894"/>
        <v>2.3062723530435925E-2</v>
      </c>
      <c r="V3017" s="33">
        <f t="shared" si="895"/>
        <v>2.1277810502317696E-2</v>
      </c>
      <c r="W3017" s="33">
        <f t="shared" si="896"/>
        <v>1.6166884876469556E-2</v>
      </c>
      <c r="X3017" s="33">
        <f t="shared" si="897"/>
        <v>1.2067139029227292E-2</v>
      </c>
      <c r="Y3017" s="33">
        <f t="shared" si="898"/>
        <v>3.0259788176056901E-5</v>
      </c>
      <c r="Z3017" s="34">
        <f t="shared" si="899"/>
        <v>3.3689328316797162E-3</v>
      </c>
      <c r="AA3017" s="39">
        <f t="shared" si="900"/>
        <v>0</v>
      </c>
      <c r="AB3017" s="37">
        <f t="shared" si="901"/>
        <v>0</v>
      </c>
      <c r="AC3017" s="37">
        <f t="shared" si="905"/>
        <v>0</v>
      </c>
      <c r="AD3017" s="37">
        <f t="shared" si="905"/>
        <v>3.8800746103960199E-2</v>
      </c>
      <c r="AE3017" s="37">
        <f t="shared" si="905"/>
        <v>4.537664974431764E-2</v>
      </c>
      <c r="AF3017" s="37">
        <f t="shared" si="905"/>
        <v>0</v>
      </c>
      <c r="AG3017" s="37">
        <f t="shared" si="905"/>
        <v>0.14825042305374941</v>
      </c>
      <c r="AH3017" s="37">
        <f t="shared" si="905"/>
        <v>0</v>
      </c>
      <c r="AI3017" s="37">
        <f t="shared" si="905"/>
        <v>0</v>
      </c>
      <c r="AJ3017" s="37">
        <f t="shared" si="905"/>
        <v>0.76757218109797287</v>
      </c>
      <c r="AK3017" s="38">
        <f t="shared" si="905"/>
        <v>0</v>
      </c>
      <c r="AL3017" s="8">
        <f t="shared" si="902"/>
        <v>5.5837399487775651E-3</v>
      </c>
      <c r="AM3017" s="23">
        <f t="shared" si="903"/>
        <v>1.9756434697038932</v>
      </c>
    </row>
    <row r="3018" spans="2:39" x14ac:dyDescent="0.35">
      <c r="B3018" s="16">
        <v>40367</v>
      </c>
      <c r="C3018" s="5">
        <v>3.98E-3</v>
      </c>
      <c r="D3018" s="35">
        <f t="shared" si="887"/>
        <v>2.7378507871321013E-3</v>
      </c>
      <c r="E3018" s="36">
        <f t="shared" si="888"/>
        <v>1.3835242302803237</v>
      </c>
      <c r="F3018" s="7">
        <v>2.2064689340975838</v>
      </c>
      <c r="G3018" s="7">
        <v>1.8630761779906226</v>
      </c>
      <c r="H3018" s="7">
        <v>0.98153266560599051</v>
      </c>
      <c r="I3018" s="7">
        <v>1.1088686527950899</v>
      </c>
      <c r="J3018" s="7">
        <v>1.3013138865715712</v>
      </c>
      <c r="K3018" s="7">
        <v>5.2210814427100356</v>
      </c>
      <c r="L3018" s="7">
        <v>2.5138600632021899</v>
      </c>
      <c r="M3018" s="7">
        <v>1.4747937029185405</v>
      </c>
      <c r="N3018" s="7">
        <v>1.6224934608665498</v>
      </c>
      <c r="O3018" s="8">
        <v>3.4376191486763683</v>
      </c>
      <c r="P3018" s="32">
        <f t="shared" si="889"/>
        <v>1.1334702258780638E-5</v>
      </c>
      <c r="Q3018" s="33">
        <f t="shared" si="890"/>
        <v>-2.2839143804027628E-3</v>
      </c>
      <c r="R3018" s="33">
        <f t="shared" si="891"/>
        <v>-2.2059853303373345E-3</v>
      </c>
      <c r="S3018" s="33">
        <f t="shared" si="892"/>
        <v>7.3325324225499422E-3</v>
      </c>
      <c r="T3018" s="33">
        <f t="shared" si="893"/>
        <v>1.2193118631940614E-2</v>
      </c>
      <c r="U3018" s="33">
        <f t="shared" si="894"/>
        <v>7.853261448875104E-3</v>
      </c>
      <c r="V3018" s="33">
        <f t="shared" si="895"/>
        <v>4.6634819878550449E-3</v>
      </c>
      <c r="W3018" s="33">
        <f t="shared" si="896"/>
        <v>2.3960994114031742E-3</v>
      </c>
      <c r="X3018" s="33">
        <f t="shared" si="897"/>
        <v>4.6313380355573752E-3</v>
      </c>
      <c r="Y3018" s="33">
        <f t="shared" si="898"/>
        <v>3.2672329403440337E-3</v>
      </c>
      <c r="Z3018" s="34">
        <f t="shared" si="899"/>
        <v>4.008908222150831E-3</v>
      </c>
      <c r="AA3018" s="39">
        <f t="shared" si="900"/>
        <v>0</v>
      </c>
      <c r="AB3018" s="37">
        <f t="shared" si="901"/>
        <v>0</v>
      </c>
      <c r="AC3018" s="37">
        <f t="shared" si="905"/>
        <v>0</v>
      </c>
      <c r="AD3018" s="37">
        <f t="shared" si="905"/>
        <v>3.8800746103960199E-2</v>
      </c>
      <c r="AE3018" s="37">
        <f t="shared" si="905"/>
        <v>4.537664974431764E-2</v>
      </c>
      <c r="AF3018" s="37">
        <f t="shared" si="905"/>
        <v>0</v>
      </c>
      <c r="AG3018" s="37">
        <f t="shared" si="905"/>
        <v>0.14825042305374941</v>
      </c>
      <c r="AH3018" s="37">
        <f t="shared" si="905"/>
        <v>0</v>
      </c>
      <c r="AI3018" s="37">
        <f t="shared" si="905"/>
        <v>0</v>
      </c>
      <c r="AJ3018" s="37">
        <f t="shared" si="905"/>
        <v>0.76757218109797287</v>
      </c>
      <c r="AK3018" s="38">
        <f t="shared" si="905"/>
        <v>0</v>
      </c>
      <c r="AL3018" s="8">
        <f t="shared" si="902"/>
        <v>4.0369908940569629E-3</v>
      </c>
      <c r="AM3018" s="23">
        <f t="shared" si="903"/>
        <v>1.9836191244009909</v>
      </c>
    </row>
    <row r="3019" spans="2:39" x14ac:dyDescent="0.35">
      <c r="B3019" s="16">
        <v>40368</v>
      </c>
      <c r="C3019" s="5">
        <v>3.9399999999999999E-3</v>
      </c>
      <c r="D3019" s="35">
        <f t="shared" si="887"/>
        <v>2.7378507871321013E-3</v>
      </c>
      <c r="E3019" s="36">
        <f t="shared" si="888"/>
        <v>1.3835393060542771</v>
      </c>
      <c r="F3019" s="7">
        <v>2.2023686912700482</v>
      </c>
      <c r="G3019" s="7">
        <v>1.8624595232111669</v>
      </c>
      <c r="H3019" s="7">
        <v>0.98660256023098869</v>
      </c>
      <c r="I3019" s="7">
        <v>1.1176421089520887</v>
      </c>
      <c r="J3019" s="7">
        <v>1.3020411230033104</v>
      </c>
      <c r="K3019" s="7">
        <v>5.2864965527617951</v>
      </c>
      <c r="L3019" s="7">
        <v>2.5238552887396422</v>
      </c>
      <c r="M3019" s="7">
        <v>1.4713970927121514</v>
      </c>
      <c r="N3019" s="7">
        <v>1.6256071660777258</v>
      </c>
      <c r="O3019" s="8">
        <v>3.4440609335301344</v>
      </c>
      <c r="P3019" s="32">
        <f t="shared" si="889"/>
        <v>1.0896646132740884E-5</v>
      </c>
      <c r="Q3019" s="33">
        <f t="shared" si="890"/>
        <v>-1.8582825999372554E-3</v>
      </c>
      <c r="R3019" s="33">
        <f t="shared" si="891"/>
        <v>-3.3098742109449741E-4</v>
      </c>
      <c r="S3019" s="33">
        <f t="shared" si="892"/>
        <v>5.1652836453162099E-3</v>
      </c>
      <c r="T3019" s="33">
        <f t="shared" si="893"/>
        <v>7.9120787975057727E-3</v>
      </c>
      <c r="U3019" s="33">
        <f t="shared" si="894"/>
        <v>5.5884782237680675E-4</v>
      </c>
      <c r="V3019" s="33">
        <f t="shared" si="895"/>
        <v>1.2529034601269418E-2</v>
      </c>
      <c r="W3019" s="33">
        <f t="shared" si="896"/>
        <v>3.9760469103917728E-3</v>
      </c>
      <c r="X3019" s="33">
        <f t="shared" si="897"/>
        <v>-2.3031086989776517E-3</v>
      </c>
      <c r="Y3019" s="33">
        <f t="shared" si="898"/>
        <v>1.9190864470499669E-3</v>
      </c>
      <c r="Z3019" s="34">
        <f t="shared" si="899"/>
        <v>1.8739088232757606E-3</v>
      </c>
      <c r="AA3019" s="39">
        <f t="shared" si="900"/>
        <v>0</v>
      </c>
      <c r="AB3019" s="37">
        <f t="shared" si="901"/>
        <v>0</v>
      </c>
      <c r="AC3019" s="37">
        <f t="shared" si="905"/>
        <v>0</v>
      </c>
      <c r="AD3019" s="37">
        <f t="shared" si="905"/>
        <v>3.8800746103960199E-2</v>
      </c>
      <c r="AE3019" s="37">
        <f t="shared" si="905"/>
        <v>4.537664974431764E-2</v>
      </c>
      <c r="AF3019" s="37">
        <f t="shared" si="905"/>
        <v>0</v>
      </c>
      <c r="AG3019" s="37">
        <f t="shared" si="905"/>
        <v>0.14825042305374941</v>
      </c>
      <c r="AH3019" s="37">
        <f t="shared" si="905"/>
        <v>0</v>
      </c>
      <c r="AI3019" s="37">
        <f t="shared" si="905"/>
        <v>0</v>
      </c>
      <c r="AJ3019" s="37">
        <f t="shared" si="905"/>
        <v>0.76757218109797287</v>
      </c>
      <c r="AK3019" s="38">
        <f t="shared" si="905"/>
        <v>0</v>
      </c>
      <c r="AL3019" s="8">
        <f t="shared" si="902"/>
        <v>3.8899125375916714E-3</v>
      </c>
      <c r="AM3019" s="23">
        <f t="shared" si="903"/>
        <v>1.991335229302805</v>
      </c>
    </row>
    <row r="3020" spans="2:39" x14ac:dyDescent="0.35">
      <c r="B3020" s="16">
        <v>40371</v>
      </c>
      <c r="C3020" s="5">
        <v>3.9300000000000003E-3</v>
      </c>
      <c r="D3020" s="35">
        <f t="shared" si="887"/>
        <v>8.2135523613963042E-3</v>
      </c>
      <c r="E3020" s="36">
        <f t="shared" si="888"/>
        <v>1.3835840793180623</v>
      </c>
      <c r="F3020" s="7">
        <v>2.2059298563399166</v>
      </c>
      <c r="G3020" s="7">
        <v>1.8690488059111778</v>
      </c>
      <c r="H3020" s="7">
        <v>0.99031402474643282</v>
      </c>
      <c r="I3020" s="7">
        <v>1.1185156831617888</v>
      </c>
      <c r="J3020" s="7">
        <v>1.2972343179299659</v>
      </c>
      <c r="K3020" s="7">
        <v>5.247682795467103</v>
      </c>
      <c r="L3020" s="7">
        <v>2.5040006532870418</v>
      </c>
      <c r="M3020" s="7">
        <v>1.4702139963167233</v>
      </c>
      <c r="N3020" s="7">
        <v>1.6281463098840872</v>
      </c>
      <c r="O3020" s="8">
        <v>3.4354018267170163</v>
      </c>
      <c r="P3020" s="32">
        <f t="shared" si="889"/>
        <v>3.2361396303803858E-5</v>
      </c>
      <c r="Q3020" s="33">
        <f t="shared" si="890"/>
        <v>1.6169704391386652E-3</v>
      </c>
      <c r="R3020" s="33">
        <f t="shared" si="891"/>
        <v>3.5379467944891552E-3</v>
      </c>
      <c r="S3020" s="33">
        <f t="shared" si="892"/>
        <v>3.7618638599268284E-3</v>
      </c>
      <c r="T3020" s="33">
        <f t="shared" si="893"/>
        <v>7.8162249140656392E-4</v>
      </c>
      <c r="U3020" s="33">
        <f t="shared" si="894"/>
        <v>-3.6917459736272029E-3</v>
      </c>
      <c r="V3020" s="33">
        <f t="shared" si="895"/>
        <v>-7.3420566735099557E-3</v>
      </c>
      <c r="W3020" s="33">
        <f t="shared" si="896"/>
        <v>-7.866788377758116E-3</v>
      </c>
      <c r="X3020" s="33">
        <f t="shared" si="897"/>
        <v>-8.0406329554949529E-4</v>
      </c>
      <c r="Y3020" s="33">
        <f t="shared" si="898"/>
        <v>1.5619664205146488E-3</v>
      </c>
      <c r="Z3020" s="34">
        <f t="shared" si="899"/>
        <v>-2.5142141733951462E-3</v>
      </c>
      <c r="AA3020" s="39">
        <f t="shared" si="900"/>
        <v>0</v>
      </c>
      <c r="AB3020" s="37">
        <f t="shared" si="901"/>
        <v>0</v>
      </c>
      <c r="AC3020" s="37">
        <f t="shared" si="905"/>
        <v>0</v>
      </c>
      <c r="AD3020" s="37">
        <f t="shared" si="905"/>
        <v>3.8800746103960199E-2</v>
      </c>
      <c r="AE3020" s="37">
        <f t="shared" si="905"/>
        <v>4.537664974431764E-2</v>
      </c>
      <c r="AF3020" s="37">
        <f t="shared" si="905"/>
        <v>0</v>
      </c>
      <c r="AG3020" s="37">
        <f t="shared" si="905"/>
        <v>0.14825042305374941</v>
      </c>
      <c r="AH3020" s="37">
        <f t="shared" si="905"/>
        <v>0</v>
      </c>
      <c r="AI3020" s="37">
        <f t="shared" si="905"/>
        <v>0</v>
      </c>
      <c r="AJ3020" s="37">
        <f t="shared" si="905"/>
        <v>0.76757218109797287</v>
      </c>
      <c r="AK3020" s="38">
        <f t="shared" si="905"/>
        <v>0</v>
      </c>
      <c r="AL3020" s="8">
        <f t="shared" si="902"/>
        <v>2.9188949879528864E-4</v>
      </c>
      <c r="AM3020" s="23">
        <f t="shared" si="903"/>
        <v>1.9919164791448196</v>
      </c>
    </row>
    <row r="3021" spans="2:39" x14ac:dyDescent="0.35">
      <c r="B3021" s="16">
        <v>40372</v>
      </c>
      <c r="C3021" s="5">
        <v>7.4999999999999997E-3</v>
      </c>
      <c r="D3021" s="35">
        <f t="shared" si="887"/>
        <v>2.7378507871321013E-3</v>
      </c>
      <c r="E3021" s="36">
        <f t="shared" si="888"/>
        <v>1.3835989663418315</v>
      </c>
      <c r="F3021" s="7">
        <v>2.1977046640334259</v>
      </c>
      <c r="G3021" s="7">
        <v>1.8623805893740049</v>
      </c>
      <c r="H3021" s="7">
        <v>1.0025181697289376</v>
      </c>
      <c r="I3021" s="7">
        <v>1.1393865234988214</v>
      </c>
      <c r="J3021" s="7">
        <v>1.3033808259682924</v>
      </c>
      <c r="K3021" s="7">
        <v>5.301531970383186</v>
      </c>
      <c r="L3021" s="7">
        <v>2.529945078793765</v>
      </c>
      <c r="M3021" s="7">
        <v>1.4815996981509165</v>
      </c>
      <c r="N3021" s="7">
        <v>1.6318299818664304</v>
      </c>
      <c r="O3021" s="8">
        <v>3.4597553662891665</v>
      </c>
      <c r="P3021" s="32">
        <f t="shared" si="889"/>
        <v>1.0759753593436727E-5</v>
      </c>
      <c r="Q3021" s="33">
        <f t="shared" si="890"/>
        <v>-3.7286735490936751E-3</v>
      </c>
      <c r="R3021" s="33">
        <f t="shared" si="891"/>
        <v>-3.5677059454433113E-3</v>
      </c>
      <c r="S3021" s="33">
        <f t="shared" si="892"/>
        <v>1.2323510197312926E-2</v>
      </c>
      <c r="T3021" s="33">
        <f t="shared" si="893"/>
        <v>1.8659407866356892E-2</v>
      </c>
      <c r="U3021" s="33">
        <f t="shared" si="894"/>
        <v>4.7381633012413271E-3</v>
      </c>
      <c r="V3021" s="33">
        <f t="shared" si="895"/>
        <v>1.0261514846628517E-2</v>
      </c>
      <c r="W3021" s="33">
        <f t="shared" si="896"/>
        <v>1.0361189591810094E-2</v>
      </c>
      <c r="X3021" s="33">
        <f t="shared" si="897"/>
        <v>7.7442480228846478E-3</v>
      </c>
      <c r="Y3021" s="33">
        <f t="shared" si="898"/>
        <v>2.2624944453581985E-3</v>
      </c>
      <c r="Z3021" s="34">
        <f t="shared" si="899"/>
        <v>7.0889930204827145E-3</v>
      </c>
      <c r="AA3021" s="39">
        <f t="shared" si="900"/>
        <v>0</v>
      </c>
      <c r="AB3021" s="37">
        <f t="shared" si="901"/>
        <v>0</v>
      </c>
      <c r="AC3021" s="37">
        <f t="shared" si="905"/>
        <v>0</v>
      </c>
      <c r="AD3021" s="37">
        <f t="shared" si="905"/>
        <v>3.8800746103960199E-2</v>
      </c>
      <c r="AE3021" s="37">
        <f t="shared" si="905"/>
        <v>4.537664974431764E-2</v>
      </c>
      <c r="AF3021" s="37">
        <f t="shared" si="905"/>
        <v>0</v>
      </c>
      <c r="AG3021" s="37">
        <f t="shared" si="905"/>
        <v>0.14825042305374941</v>
      </c>
      <c r="AH3021" s="37">
        <f t="shared" si="905"/>
        <v>0</v>
      </c>
      <c r="AI3021" s="37">
        <f t="shared" si="905"/>
        <v>0</v>
      </c>
      <c r="AJ3021" s="37">
        <f t="shared" si="905"/>
        <v>0.76757218109797287</v>
      </c>
      <c r="AK3021" s="38">
        <f t="shared" si="905"/>
        <v>0</v>
      </c>
      <c r="AL3021" s="8">
        <f t="shared" si="902"/>
        <v>4.5827645187941947E-3</v>
      </c>
      <c r="AM3021" s="23">
        <f t="shared" si="903"/>
        <v>2.0010449633098459</v>
      </c>
    </row>
    <row r="3022" spans="2:39" x14ac:dyDescent="0.35">
      <c r="B3022" s="16">
        <v>40373</v>
      </c>
      <c r="C3022" s="5">
        <v>4.4400000000000004E-3</v>
      </c>
      <c r="D3022" s="35">
        <f t="shared" si="887"/>
        <v>2.7378507871321013E-3</v>
      </c>
      <c r="E3022" s="36">
        <f t="shared" si="888"/>
        <v>1.3836273769982246</v>
      </c>
      <c r="F3022" s="7">
        <v>2.2082197991074413</v>
      </c>
      <c r="G3022" s="7">
        <v>1.8601893431488514</v>
      </c>
      <c r="H3022" s="7">
        <v>1.0036837533592045</v>
      </c>
      <c r="I3022" s="7">
        <v>1.1402425661566755</v>
      </c>
      <c r="J3022" s="7">
        <v>1.3243727842754018</v>
      </c>
      <c r="K3022" s="7">
        <v>5.2989222192172045</v>
      </c>
      <c r="L3022" s="7">
        <v>2.5299970283847051</v>
      </c>
      <c r="M3022" s="7">
        <v>1.4802570392426362</v>
      </c>
      <c r="N3022" s="7">
        <v>1.6351634791652743</v>
      </c>
      <c r="O3022" s="8">
        <v>3.4639876826604206</v>
      </c>
      <c r="P3022" s="32">
        <f t="shared" si="889"/>
        <v>2.053388090339503E-5</v>
      </c>
      <c r="Q3022" s="33">
        <f t="shared" si="890"/>
        <v>4.7845987889552077E-3</v>
      </c>
      <c r="R3022" s="33">
        <f t="shared" si="891"/>
        <v>-1.17658347475047E-3</v>
      </c>
      <c r="S3022" s="33">
        <f t="shared" si="892"/>
        <v>1.1626558654613817E-3</v>
      </c>
      <c r="T3022" s="33">
        <f t="shared" si="893"/>
        <v>7.5131892487667606E-4</v>
      </c>
      <c r="U3022" s="33">
        <f t="shared" si="894"/>
        <v>1.610577498829957E-2</v>
      </c>
      <c r="V3022" s="33">
        <f t="shared" si="895"/>
        <v>-4.9226359108289763E-4</v>
      </c>
      <c r="W3022" s="33">
        <f t="shared" si="896"/>
        <v>2.053388090339503E-5</v>
      </c>
      <c r="X3022" s="33">
        <f t="shared" si="897"/>
        <v>-9.062224499343241E-4</v>
      </c>
      <c r="Y3022" s="33">
        <f t="shared" si="898"/>
        <v>2.042796943239944E-3</v>
      </c>
      <c r="Z3022" s="34">
        <f t="shared" si="899"/>
        <v>1.2232993154639438E-3</v>
      </c>
      <c r="AA3022" s="39">
        <f t="shared" si="900"/>
        <v>0</v>
      </c>
      <c r="AB3022" s="37">
        <f t="shared" si="901"/>
        <v>0</v>
      </c>
      <c r="AC3022" s="37">
        <f t="shared" si="905"/>
        <v>0</v>
      </c>
      <c r="AD3022" s="37">
        <f t="shared" si="905"/>
        <v>3.8800746103960199E-2</v>
      </c>
      <c r="AE3022" s="37">
        <f t="shared" si="905"/>
        <v>4.537664974431764E-2</v>
      </c>
      <c r="AF3022" s="37">
        <f t="shared" si="905"/>
        <v>0</v>
      </c>
      <c r="AG3022" s="37">
        <f t="shared" si="905"/>
        <v>0.14825042305374941</v>
      </c>
      <c r="AH3022" s="37">
        <f t="shared" si="905"/>
        <v>0</v>
      </c>
      <c r="AI3022" s="37">
        <f t="shared" si="905"/>
        <v>0</v>
      </c>
      <c r="AJ3022" s="37">
        <f t="shared" si="905"/>
        <v>0.76757218109797287</v>
      </c>
      <c r="AK3022" s="38">
        <f t="shared" si="905"/>
        <v>0</v>
      </c>
      <c r="AL3022" s="8">
        <f t="shared" si="902"/>
        <v>1.5742200703734116E-3</v>
      </c>
      <c r="AM3022" s="23">
        <f t="shared" si="903"/>
        <v>2.0041950484528082</v>
      </c>
    </row>
    <row r="3023" spans="2:39" x14ac:dyDescent="0.35">
      <c r="B3023" s="16">
        <v>40374</v>
      </c>
      <c r="C3023" s="5">
        <v>4.8799999999999998E-3</v>
      </c>
      <c r="D3023" s="35">
        <f t="shared" ref="D3023:D3086" si="906">(B3023-B3022)/365.25</f>
        <v>2.7378507871321013E-3</v>
      </c>
      <c r="E3023" s="36">
        <f t="shared" ref="E3023:E3086" si="907">E3022*(1+D3023*C3022)</f>
        <v>1.3836441964521708</v>
      </c>
      <c r="F3023" s="7">
        <v>2.2180822236636129</v>
      </c>
      <c r="G3023" s="7">
        <v>1.861326713331537</v>
      </c>
      <c r="H3023" s="7">
        <v>1.0032359921271226</v>
      </c>
      <c r="I3023" s="7">
        <v>1.1260725499186339</v>
      </c>
      <c r="J3023" s="7">
        <v>1.3034234337325408</v>
      </c>
      <c r="K3023" s="7">
        <v>5.2731305816855798</v>
      </c>
      <c r="L3023" s="7">
        <v>2.5679084198015456</v>
      </c>
      <c r="M3023" s="7">
        <v>1.4824697464281513</v>
      </c>
      <c r="N3023" s="7">
        <v>1.6368755038170253</v>
      </c>
      <c r="O3023" s="8">
        <v>3.4600838552798598</v>
      </c>
      <c r="P3023" s="32">
        <f t="shared" ref="P3023:P3086" si="908">E3023/E3022-1</f>
        <v>1.2156057494827621E-5</v>
      </c>
      <c r="Q3023" s="33">
        <f t="shared" ref="Q3023:Q3086" si="909">F3023/F3022-1</f>
        <v>4.4662331893581264E-3</v>
      </c>
      <c r="R3023" s="33">
        <f t="shared" ref="R3023:R3086" si="910">G3023/G3022-1</f>
        <v>6.1142710384531895E-4</v>
      </c>
      <c r="S3023" s="33">
        <f t="shared" ref="S3023:S3086" si="911">H3023/H3022-1</f>
        <v>-4.4611784397552423E-4</v>
      </c>
      <c r="T3023" s="33">
        <f t="shared" ref="T3023:T3086" si="912">I3023/I3022-1</f>
        <v>-1.2427194580012291E-2</v>
      </c>
      <c r="U3023" s="33">
        <f t="shared" ref="U3023:U3086" si="913">J3023/J3022-1</f>
        <v>-1.5818318521490182E-2</v>
      </c>
      <c r="V3023" s="33">
        <f t="shared" ref="V3023:V3086" si="914">K3023/K3022-1</f>
        <v>-4.8673365006355329E-3</v>
      </c>
      <c r="W3023" s="33">
        <f t="shared" ref="W3023:W3086" si="915">L3023/L3022-1</f>
        <v>1.4984757290819939E-2</v>
      </c>
      <c r="X3023" s="33">
        <f t="shared" ref="X3023:X3086" si="916">M3023/M3022-1</f>
        <v>1.4948128107854508E-3</v>
      </c>
      <c r="Y3023" s="33">
        <f t="shared" ref="Y3023:Y3086" si="917">N3023/N3022-1</f>
        <v>1.0470051915696388E-3</v>
      </c>
      <c r="Z3023" s="34">
        <f t="shared" ref="Z3023:Z3086" si="918">O3023/O3022-1</f>
        <v>-1.126974960131033E-3</v>
      </c>
      <c r="AA3023" s="39">
        <f t="shared" ref="AA3023:AA3086" si="919">1-SUM(AB3023:AK3023)</f>
        <v>0</v>
      </c>
      <c r="AB3023" s="37">
        <f t="shared" ref="AB3023:AB3086" si="920">AB$8</f>
        <v>0</v>
      </c>
      <c r="AC3023" s="37">
        <f t="shared" si="905"/>
        <v>0</v>
      </c>
      <c r="AD3023" s="37">
        <f t="shared" si="905"/>
        <v>3.8800746103960199E-2</v>
      </c>
      <c r="AE3023" s="37">
        <f t="shared" si="905"/>
        <v>4.537664974431764E-2</v>
      </c>
      <c r="AF3023" s="37">
        <f t="shared" si="905"/>
        <v>0</v>
      </c>
      <c r="AG3023" s="37">
        <f t="shared" si="905"/>
        <v>0.14825042305374941</v>
      </c>
      <c r="AH3023" s="37">
        <f t="shared" si="905"/>
        <v>0</v>
      </c>
      <c r="AI3023" s="37">
        <f t="shared" si="905"/>
        <v>0</v>
      </c>
      <c r="AJ3023" s="37">
        <f t="shared" si="905"/>
        <v>0.76757218109797287</v>
      </c>
      <c r="AK3023" s="38">
        <f t="shared" si="905"/>
        <v>0</v>
      </c>
      <c r="AL3023" s="8">
        <f t="shared" ref="AL3023:AL3086" si="921">SUMPRODUCT(AA3022:AK3022,P3023:Z3023)</f>
        <v>-4.9914679780840626E-4</v>
      </c>
      <c r="AM3023" s="23">
        <f t="shared" ref="AM3023:AM3086" si="922">AM3022*(1+AL3023)</f>
        <v>2.0031946609121896</v>
      </c>
    </row>
    <row r="3024" spans="2:39" x14ac:dyDescent="0.35">
      <c r="B3024" s="16">
        <v>40375</v>
      </c>
      <c r="C3024" s="5">
        <v>5.5600000000000007E-3</v>
      </c>
      <c r="D3024" s="35">
        <f t="shared" si="906"/>
        <v>2.7378507871321013E-3</v>
      </c>
      <c r="E3024" s="36">
        <f t="shared" si="907"/>
        <v>1.3836626829235703</v>
      </c>
      <c r="F3024" s="7">
        <v>2.2257266041524328</v>
      </c>
      <c r="G3024" s="7">
        <v>1.8666069380906833</v>
      </c>
      <c r="H3024" s="7">
        <v>0.97795114425384932</v>
      </c>
      <c r="I3024" s="7">
        <v>1.104390375764891</v>
      </c>
      <c r="J3024" s="7">
        <v>1.2513830839084354</v>
      </c>
      <c r="K3024" s="7">
        <v>5.1336806104370387</v>
      </c>
      <c r="L3024" s="7">
        <v>2.5539865184028963</v>
      </c>
      <c r="M3024" s="7">
        <v>1.4734704107905825</v>
      </c>
      <c r="N3024" s="7">
        <v>1.6383034798301084</v>
      </c>
      <c r="O3024" s="8">
        <v>3.4704387048701122</v>
      </c>
      <c r="P3024" s="32">
        <f t="shared" si="908"/>
        <v>1.3360711841103878E-5</v>
      </c>
      <c r="Q3024" s="33">
        <f t="shared" si="909"/>
        <v>3.4463918457421361E-3</v>
      </c>
      <c r="R3024" s="33">
        <f t="shared" si="910"/>
        <v>2.8368070588185024E-3</v>
      </c>
      <c r="S3024" s="33">
        <f t="shared" si="911"/>
        <v>-2.5203290224529051E-2</v>
      </c>
      <c r="T3024" s="33">
        <f t="shared" si="912"/>
        <v>-1.925468670318764E-2</v>
      </c>
      <c r="U3024" s="33">
        <f t="shared" si="913"/>
        <v>-3.9925897047193848E-2</v>
      </c>
      <c r="V3024" s="33">
        <f t="shared" si="914"/>
        <v>-2.6445385542484545E-2</v>
      </c>
      <c r="W3024" s="33">
        <f t="shared" si="915"/>
        <v>-5.4214945094207545E-3</v>
      </c>
      <c r="X3024" s="33">
        <f t="shared" si="916"/>
        <v>-6.0705020518979635E-3</v>
      </c>
      <c r="Y3024" s="33">
        <f t="shared" si="917"/>
        <v>8.7237912092463787E-4</v>
      </c>
      <c r="Z3024" s="34">
        <f t="shared" si="918"/>
        <v>2.9926585664827865E-3</v>
      </c>
      <c r="AA3024" s="39">
        <f t="shared" si="919"/>
        <v>0</v>
      </c>
      <c r="AB3024" s="37">
        <f t="shared" si="920"/>
        <v>0</v>
      </c>
      <c r="AC3024" s="37">
        <f t="shared" si="905"/>
        <v>0</v>
      </c>
      <c r="AD3024" s="37">
        <f t="shared" si="905"/>
        <v>3.8800746103960199E-2</v>
      </c>
      <c r="AE3024" s="37">
        <f t="shared" si="905"/>
        <v>4.537664974431764E-2</v>
      </c>
      <c r="AF3024" s="37">
        <f t="shared" si="905"/>
        <v>0</v>
      </c>
      <c r="AG3024" s="37">
        <f t="shared" si="905"/>
        <v>0.14825042305374941</v>
      </c>
      <c r="AH3024" s="37">
        <f t="shared" si="905"/>
        <v>0</v>
      </c>
      <c r="AI3024" s="37">
        <f t="shared" si="905"/>
        <v>0</v>
      </c>
      <c r="AJ3024" s="37">
        <f t="shared" si="905"/>
        <v>0.76757218109797287</v>
      </c>
      <c r="AK3024" s="38">
        <f t="shared" si="905"/>
        <v>0</v>
      </c>
      <c r="AL3024" s="8">
        <f t="shared" si="921"/>
        <v>-5.1025452893538751E-3</v>
      </c>
      <c r="AM3024" s="23">
        <f t="shared" si="922"/>
        <v>1.9929732694314932</v>
      </c>
    </row>
    <row r="3025" spans="2:39" x14ac:dyDescent="0.35">
      <c r="B3025" s="16">
        <v>40378</v>
      </c>
      <c r="C3025" s="5">
        <v>5.5500000000000002E-3</v>
      </c>
      <c r="D3025" s="35">
        <f t="shared" si="906"/>
        <v>8.2135523613963042E-3</v>
      </c>
      <c r="E3025" s="36">
        <f t="shared" si="907"/>
        <v>1.3837258711331559</v>
      </c>
      <c r="F3025" s="7">
        <v>2.2226552917421878</v>
      </c>
      <c r="G3025" s="7">
        <v>1.8604810220490313</v>
      </c>
      <c r="H3025" s="7">
        <v>0.97869068202515241</v>
      </c>
      <c r="I3025" s="7">
        <v>1.0998513565492403</v>
      </c>
      <c r="J3025" s="7">
        <v>1.255433885974792</v>
      </c>
      <c r="K3025" s="7">
        <v>5.1855723606682798</v>
      </c>
      <c r="L3025" s="7">
        <v>2.5381524689720294</v>
      </c>
      <c r="M3025" s="7">
        <v>1.4784232164772488</v>
      </c>
      <c r="N3025" s="7">
        <v>1.6369339892245234</v>
      </c>
      <c r="O3025" s="8">
        <v>3.4752488344814254</v>
      </c>
      <c r="P3025" s="32">
        <f t="shared" si="908"/>
        <v>4.56673511293193E-5</v>
      </c>
      <c r="Q3025" s="33">
        <f t="shared" si="909"/>
        <v>-1.3799144982654665E-3</v>
      </c>
      <c r="R3025" s="33">
        <f t="shared" si="910"/>
        <v>-3.2818457472991724E-3</v>
      </c>
      <c r="S3025" s="33">
        <f t="shared" si="911"/>
        <v>7.5621136663972521E-4</v>
      </c>
      <c r="T3025" s="33">
        <f t="shared" si="912"/>
        <v>-4.1099771559554021E-3</v>
      </c>
      <c r="U3025" s="33">
        <f t="shared" si="913"/>
        <v>3.2370599526603261E-3</v>
      </c>
      <c r="V3025" s="33">
        <f t="shared" si="914"/>
        <v>1.0108098685715383E-2</v>
      </c>
      <c r="W3025" s="33">
        <f t="shared" si="915"/>
        <v>-6.1997388462209368E-3</v>
      </c>
      <c r="X3025" s="33">
        <f t="shared" si="916"/>
        <v>3.3613200851512204E-3</v>
      </c>
      <c r="Y3025" s="33">
        <f t="shared" si="917"/>
        <v>-8.359199760272773E-4</v>
      </c>
      <c r="Z3025" s="34">
        <f t="shared" si="918"/>
        <v>1.3860292661451723E-3</v>
      </c>
      <c r="AA3025" s="39">
        <f t="shared" si="919"/>
        <v>0</v>
      </c>
      <c r="AB3025" s="37">
        <f t="shared" si="920"/>
        <v>0</v>
      </c>
      <c r="AC3025" s="37">
        <f t="shared" si="905"/>
        <v>0</v>
      </c>
      <c r="AD3025" s="37">
        <f t="shared" ref="AC3025:AK3053" si="923">AD$8</f>
        <v>3.8800746103960199E-2</v>
      </c>
      <c r="AE3025" s="37">
        <f t="shared" si="923"/>
        <v>4.537664974431764E-2</v>
      </c>
      <c r="AF3025" s="37">
        <f t="shared" si="923"/>
        <v>0</v>
      </c>
      <c r="AG3025" s="37">
        <f t="shared" si="923"/>
        <v>0.14825042305374941</v>
      </c>
      <c r="AH3025" s="37">
        <f t="shared" si="923"/>
        <v>0</v>
      </c>
      <c r="AI3025" s="37">
        <f t="shared" si="923"/>
        <v>0</v>
      </c>
      <c r="AJ3025" s="37">
        <f t="shared" si="923"/>
        <v>0.76757218109797287</v>
      </c>
      <c r="AK3025" s="38">
        <f t="shared" si="923"/>
        <v>0</v>
      </c>
      <c r="AL3025" s="8">
        <f t="shared" si="921"/>
        <v>6.9974555857871344E-4</v>
      </c>
      <c r="AM3025" s="23">
        <f t="shared" si="922"/>
        <v>1.994367843625144</v>
      </c>
    </row>
    <row r="3026" spans="2:39" x14ac:dyDescent="0.35">
      <c r="B3026" s="16">
        <v>40379</v>
      </c>
      <c r="C3026" s="5">
        <v>5.5400000000000007E-3</v>
      </c>
      <c r="D3026" s="35">
        <f t="shared" si="906"/>
        <v>2.7378507871321013E-3</v>
      </c>
      <c r="E3026" s="36">
        <f t="shared" si="907"/>
        <v>1.3837468969472142</v>
      </c>
      <c r="F3026" s="7">
        <v>2.2264966695433475</v>
      </c>
      <c r="G3026" s="7">
        <v>1.8628982358130679</v>
      </c>
      <c r="H3026" s="7">
        <v>0.99365053654913249</v>
      </c>
      <c r="I3026" s="7">
        <v>1.0944458267778143</v>
      </c>
      <c r="J3026" s="7">
        <v>1.270429395131178</v>
      </c>
      <c r="K3026" s="7">
        <v>5.3119907710009491</v>
      </c>
      <c r="L3026" s="7">
        <v>2.5421787677816554</v>
      </c>
      <c r="M3026" s="7">
        <v>1.4903265879810332</v>
      </c>
      <c r="N3026" s="7">
        <v>1.6378352722289162</v>
      </c>
      <c r="O3026" s="8">
        <v>3.4805771007138042</v>
      </c>
      <c r="P3026" s="32">
        <f t="shared" si="908"/>
        <v>1.5195071868534527E-5</v>
      </c>
      <c r="Q3026" s="33">
        <f t="shared" si="909"/>
        <v>1.7282832004725801E-3</v>
      </c>
      <c r="R3026" s="33">
        <f t="shared" si="910"/>
        <v>1.2992412904992978E-3</v>
      </c>
      <c r="S3026" s="33">
        <f t="shared" si="911"/>
        <v>1.5285579804463323E-2</v>
      </c>
      <c r="T3026" s="33">
        <f t="shared" si="912"/>
        <v>-4.9147821105441913E-3</v>
      </c>
      <c r="U3026" s="33">
        <f t="shared" si="913"/>
        <v>1.1944483356638669E-2</v>
      </c>
      <c r="V3026" s="33">
        <f t="shared" si="914"/>
        <v>2.4378873061637663E-2</v>
      </c>
      <c r="W3026" s="33">
        <f t="shared" si="915"/>
        <v>1.5863108536016135E-3</v>
      </c>
      <c r="X3026" s="33">
        <f t="shared" si="916"/>
        <v>8.0513964953468076E-3</v>
      </c>
      <c r="Y3026" s="33">
        <f t="shared" si="917"/>
        <v>5.5059214991293182E-4</v>
      </c>
      <c r="Z3026" s="34">
        <f t="shared" si="918"/>
        <v>1.5332042354814224E-3</v>
      </c>
      <c r="AA3026" s="39">
        <f t="shared" si="919"/>
        <v>0</v>
      </c>
      <c r="AB3026" s="37">
        <f t="shared" si="920"/>
        <v>0</v>
      </c>
      <c r="AC3026" s="37">
        <f t="shared" si="923"/>
        <v>0</v>
      </c>
      <c r="AD3026" s="37">
        <f t="shared" si="923"/>
        <v>3.8800746103960199E-2</v>
      </c>
      <c r="AE3026" s="37">
        <f t="shared" si="923"/>
        <v>4.537664974431764E-2</v>
      </c>
      <c r="AF3026" s="37">
        <f t="shared" si="923"/>
        <v>0</v>
      </c>
      <c r="AG3026" s="37">
        <f t="shared" si="923"/>
        <v>0.14825042305374941</v>
      </c>
      <c r="AH3026" s="37">
        <f t="shared" si="923"/>
        <v>0</v>
      </c>
      <c r="AI3026" s="37">
        <f t="shared" si="923"/>
        <v>0</v>
      </c>
      <c r="AJ3026" s="37">
        <f t="shared" si="923"/>
        <v>0.76757218109797287</v>
      </c>
      <c r="AK3026" s="38">
        <f t="shared" si="923"/>
        <v>0</v>
      </c>
      <c r="AL3026" s="8">
        <f t="shared" si="921"/>
        <v>4.4068730170105314E-3</v>
      </c>
      <c r="AM3026" s="23">
        <f t="shared" si="922"/>
        <v>2.0031567694612091</v>
      </c>
    </row>
    <row r="3027" spans="2:39" x14ac:dyDescent="0.35">
      <c r="B3027" s="16">
        <v>40380</v>
      </c>
      <c r="C3027" s="5">
        <v>5.28E-3</v>
      </c>
      <c r="D3027" s="35">
        <f t="shared" si="906"/>
        <v>2.7378507871321013E-3</v>
      </c>
      <c r="E3027" s="36">
        <f t="shared" si="907"/>
        <v>1.3837678851958357</v>
      </c>
      <c r="F3027" s="7">
        <v>2.231290018045641</v>
      </c>
      <c r="G3027" s="7">
        <v>1.8630857570060042</v>
      </c>
      <c r="H3027" s="7">
        <v>0.97894550594874707</v>
      </c>
      <c r="I3027" s="7">
        <v>1.0998847513312522</v>
      </c>
      <c r="J3027" s="7">
        <v>1.2460581041960068</v>
      </c>
      <c r="K3027" s="7">
        <v>5.2565944512276239</v>
      </c>
      <c r="L3027" s="7">
        <v>2.5462051186547936</v>
      </c>
      <c r="M3027" s="7">
        <v>1.4896558784722411</v>
      </c>
      <c r="N3027" s="7">
        <v>1.6420594353949296</v>
      </c>
      <c r="O3027" s="8">
        <v>3.4917657127675197</v>
      </c>
      <c r="P3027" s="32">
        <f t="shared" si="908"/>
        <v>1.5167693360629286E-5</v>
      </c>
      <c r="Q3027" s="33">
        <f t="shared" si="909"/>
        <v>2.1528657859060107E-3</v>
      </c>
      <c r="R3027" s="33">
        <f t="shared" si="910"/>
        <v>1.0066099657590755E-4</v>
      </c>
      <c r="S3027" s="33">
        <f t="shared" si="911"/>
        <v>-1.4798996286415567E-2</v>
      </c>
      <c r="T3027" s="33">
        <f t="shared" si="912"/>
        <v>4.9695694573121951E-3</v>
      </c>
      <c r="U3027" s="33">
        <f t="shared" si="913"/>
        <v>-1.9183506795869443E-2</v>
      </c>
      <c r="V3027" s="33">
        <f t="shared" si="914"/>
        <v>-1.0428542172125521E-2</v>
      </c>
      <c r="W3027" s="33">
        <f t="shared" si="915"/>
        <v>1.5838189367978206E-3</v>
      </c>
      <c r="X3027" s="33">
        <f t="shared" si="916"/>
        <v>-4.5004196677500552E-4</v>
      </c>
      <c r="Y3027" s="33">
        <f t="shared" si="917"/>
        <v>2.5791135638841833E-3</v>
      </c>
      <c r="Z3027" s="34">
        <f t="shared" si="918"/>
        <v>3.2145853201817065E-3</v>
      </c>
      <c r="AA3027" s="39">
        <f t="shared" si="919"/>
        <v>0</v>
      </c>
      <c r="AB3027" s="37">
        <f t="shared" si="920"/>
        <v>0</v>
      </c>
      <c r="AC3027" s="37">
        <f t="shared" si="923"/>
        <v>0</v>
      </c>
      <c r="AD3027" s="37">
        <f t="shared" si="923"/>
        <v>3.8800746103960199E-2</v>
      </c>
      <c r="AE3027" s="37">
        <f t="shared" si="923"/>
        <v>4.537664974431764E-2</v>
      </c>
      <c r="AF3027" s="37">
        <f t="shared" si="923"/>
        <v>0</v>
      </c>
      <c r="AG3027" s="37">
        <f t="shared" si="923"/>
        <v>0.14825042305374941</v>
      </c>
      <c r="AH3027" s="37">
        <f t="shared" si="923"/>
        <v>0</v>
      </c>
      <c r="AI3027" s="37">
        <f t="shared" si="923"/>
        <v>0</v>
      </c>
      <c r="AJ3027" s="37">
        <f t="shared" si="923"/>
        <v>0.76757218109797287</v>
      </c>
      <c r="AK3027" s="38">
        <f t="shared" si="923"/>
        <v>0</v>
      </c>
      <c r="AL3027" s="8">
        <f t="shared" si="921"/>
        <v>8.491034982032711E-5</v>
      </c>
      <c r="AM3027" s="23">
        <f t="shared" si="922"/>
        <v>2.0033268582032493</v>
      </c>
    </row>
    <row r="3028" spans="2:39" x14ac:dyDescent="0.35">
      <c r="B3028" s="16">
        <v>40381</v>
      </c>
      <c r="C3028" s="5">
        <v>5.2399999999999999E-3</v>
      </c>
      <c r="D3028" s="35">
        <f t="shared" si="906"/>
        <v>2.7378507871321013E-3</v>
      </c>
      <c r="E3028" s="36">
        <f t="shared" si="907"/>
        <v>1.3837878887398023</v>
      </c>
      <c r="F3028" s="7">
        <v>2.2252933876936773</v>
      </c>
      <c r="G3028" s="7">
        <v>1.8599273369773277</v>
      </c>
      <c r="H3028" s="7">
        <v>1.000815018411477</v>
      </c>
      <c r="I3028" s="7">
        <v>1.131616681834464</v>
      </c>
      <c r="J3028" s="7">
        <v>1.2656173748153761</v>
      </c>
      <c r="K3028" s="7">
        <v>5.4044759705897976</v>
      </c>
      <c r="L3028" s="7">
        <v>2.5921021958382293</v>
      </c>
      <c r="M3028" s="7">
        <v>1.5029166310734312</v>
      </c>
      <c r="N3028" s="7">
        <v>1.6458470798860509</v>
      </c>
      <c r="O3028" s="8">
        <v>3.507135683193042</v>
      </c>
      <c r="P3028" s="32">
        <f t="shared" si="908"/>
        <v>1.4455852155981219E-5</v>
      </c>
      <c r="Q3028" s="33">
        <f t="shared" si="909"/>
        <v>-2.6875172225330202E-3</v>
      </c>
      <c r="R3028" s="33">
        <f t="shared" si="910"/>
        <v>-1.6952628277037141E-3</v>
      </c>
      <c r="S3028" s="33">
        <f t="shared" si="911"/>
        <v>2.2339867060868768E-2</v>
      </c>
      <c r="T3028" s="33">
        <f t="shared" si="912"/>
        <v>2.8850232230972273E-2</v>
      </c>
      <c r="U3028" s="33">
        <f t="shared" si="913"/>
        <v>1.5696916984452747E-2</v>
      </c>
      <c r="V3028" s="33">
        <f t="shared" si="914"/>
        <v>2.8132571522164307E-2</v>
      </c>
      <c r="W3028" s="33">
        <f t="shared" si="915"/>
        <v>1.8025679410967443E-2</v>
      </c>
      <c r="X3028" s="33">
        <f t="shared" si="916"/>
        <v>8.9018898880122155E-3</v>
      </c>
      <c r="Y3028" s="33">
        <f t="shared" si="917"/>
        <v>2.3066427496336583E-3</v>
      </c>
      <c r="Z3028" s="34">
        <f t="shared" si="918"/>
        <v>4.401775975209965E-3</v>
      </c>
      <c r="AA3028" s="39">
        <f t="shared" si="919"/>
        <v>0</v>
      </c>
      <c r="AB3028" s="37">
        <f t="shared" si="920"/>
        <v>0</v>
      </c>
      <c r="AC3028" s="37">
        <f t="shared" si="923"/>
        <v>0</v>
      </c>
      <c r="AD3028" s="37">
        <f t="shared" si="923"/>
        <v>3.8800746103960199E-2</v>
      </c>
      <c r="AE3028" s="37">
        <f t="shared" si="923"/>
        <v>4.537664974431764E-2</v>
      </c>
      <c r="AF3028" s="37">
        <f t="shared" si="923"/>
        <v>0</v>
      </c>
      <c r="AG3028" s="37">
        <f t="shared" si="923"/>
        <v>0.14825042305374941</v>
      </c>
      <c r="AH3028" s="37">
        <f t="shared" si="923"/>
        <v>0</v>
      </c>
      <c r="AI3028" s="37">
        <f t="shared" si="923"/>
        <v>0</v>
      </c>
      <c r="AJ3028" s="37">
        <f t="shared" si="923"/>
        <v>0.76757218109797287</v>
      </c>
      <c r="AK3028" s="38">
        <f t="shared" si="923"/>
        <v>0</v>
      </c>
      <c r="AL3028" s="8">
        <f t="shared" si="921"/>
        <v>8.1171108289129004E-3</v>
      </c>
      <c r="AM3028" s="23">
        <f t="shared" si="922"/>
        <v>2.0195880843378227</v>
      </c>
    </row>
    <row r="3029" spans="2:39" x14ac:dyDescent="0.35">
      <c r="B3029" s="16">
        <v>40382</v>
      </c>
      <c r="C3029" s="5">
        <v>5.0000000000000001E-3</v>
      </c>
      <c r="D3029" s="35">
        <f t="shared" si="906"/>
        <v>2.7378507871321013E-3</v>
      </c>
      <c r="E3029" s="36">
        <f t="shared" si="907"/>
        <v>1.3838077410287468</v>
      </c>
      <c r="F3029" s="7">
        <v>2.2164405115995738</v>
      </c>
      <c r="G3029" s="7">
        <v>1.8546981130622899</v>
      </c>
      <c r="H3029" s="7">
        <v>1.0125549017756377</v>
      </c>
      <c r="I3029" s="7">
        <v>1.1345523454381254</v>
      </c>
      <c r="J3029" s="7">
        <v>1.2873166543904315</v>
      </c>
      <c r="K3029" s="7">
        <v>5.4429661392559314</v>
      </c>
      <c r="L3029" s="7">
        <v>2.5921393830127841</v>
      </c>
      <c r="M3029" s="7">
        <v>1.5097221909630971</v>
      </c>
      <c r="N3029" s="7">
        <v>1.6494916524015886</v>
      </c>
      <c r="O3029" s="8">
        <v>3.5130099963168182</v>
      </c>
      <c r="P3029" s="32">
        <f t="shared" si="908"/>
        <v>1.4346338124582303E-5</v>
      </c>
      <c r="Q3029" s="33">
        <f t="shared" si="909"/>
        <v>-3.9782961397637484E-3</v>
      </c>
      <c r="R3029" s="33">
        <f t="shared" si="910"/>
        <v>-2.8115205422680756E-3</v>
      </c>
      <c r="S3029" s="33">
        <f t="shared" si="911"/>
        <v>1.1730322934996096E-2</v>
      </c>
      <c r="T3029" s="33">
        <f t="shared" si="912"/>
        <v>2.5942208618756624E-3</v>
      </c>
      <c r="U3029" s="33">
        <f t="shared" si="913"/>
        <v>1.7145213084816424E-2</v>
      </c>
      <c r="V3029" s="33">
        <f t="shared" si="914"/>
        <v>7.1219057824645216E-3</v>
      </c>
      <c r="W3029" s="33">
        <f t="shared" si="915"/>
        <v>1.4346338124582303E-5</v>
      </c>
      <c r="X3029" s="33">
        <f t="shared" si="916"/>
        <v>4.5282351322475378E-3</v>
      </c>
      <c r="Y3029" s="33">
        <f t="shared" si="917"/>
        <v>2.2144053114521167E-3</v>
      </c>
      <c r="Z3029" s="34">
        <f t="shared" si="918"/>
        <v>1.6749603250103551E-3</v>
      </c>
      <c r="AA3029" s="39">
        <f t="shared" si="919"/>
        <v>0</v>
      </c>
      <c r="AB3029" s="37">
        <f t="shared" si="920"/>
        <v>0</v>
      </c>
      <c r="AC3029" s="37">
        <f t="shared" si="923"/>
        <v>0</v>
      </c>
      <c r="AD3029" s="37">
        <f t="shared" si="923"/>
        <v>3.8800746103960199E-2</v>
      </c>
      <c r="AE3029" s="37">
        <f t="shared" si="923"/>
        <v>4.537664974431764E-2</v>
      </c>
      <c r="AF3029" s="37">
        <f t="shared" si="923"/>
        <v>0</v>
      </c>
      <c r="AG3029" s="37">
        <f t="shared" si="923"/>
        <v>0.14825042305374941</v>
      </c>
      <c r="AH3029" s="37">
        <f t="shared" si="923"/>
        <v>0</v>
      </c>
      <c r="AI3029" s="37">
        <f t="shared" si="923"/>
        <v>0</v>
      </c>
      <c r="AJ3029" s="37">
        <f t="shared" si="923"/>
        <v>0.76757218109797287</v>
      </c>
      <c r="AK3029" s="38">
        <f t="shared" si="923"/>
        <v>0</v>
      </c>
      <c r="AL3029" s="8">
        <f t="shared" si="921"/>
        <v>3.3284037932725251E-3</v>
      </c>
      <c r="AM3029" s="23">
        <f t="shared" si="922"/>
        <v>2.026310088978581</v>
      </c>
    </row>
    <row r="3030" spans="2:39" x14ac:dyDescent="0.35">
      <c r="B3030" s="16">
        <v>40385</v>
      </c>
      <c r="C3030" s="5">
        <v>4.9699999999999996E-3</v>
      </c>
      <c r="D3030" s="35">
        <f t="shared" si="906"/>
        <v>8.2135523613963042E-3</v>
      </c>
      <c r="E3030" s="36">
        <f t="shared" si="907"/>
        <v>1.383864570915442</v>
      </c>
      <c r="F3030" s="7">
        <v>2.217483517898883</v>
      </c>
      <c r="G3030" s="7">
        <v>1.8461733529647255</v>
      </c>
      <c r="H3030" s="7">
        <v>1.0208771210455887</v>
      </c>
      <c r="I3030" s="7">
        <v>1.1433623719370094</v>
      </c>
      <c r="J3030" s="7">
        <v>1.2915062214519784</v>
      </c>
      <c r="K3030" s="7">
        <v>5.4739673212736015</v>
      </c>
      <c r="L3030" s="7">
        <v>2.5882577658580299</v>
      </c>
      <c r="M3030" s="7">
        <v>1.510422643484701</v>
      </c>
      <c r="N3030" s="7">
        <v>1.6547210555976417</v>
      </c>
      <c r="O3030" s="8">
        <v>3.5141735919069896</v>
      </c>
      <c r="P3030" s="32">
        <f t="shared" si="908"/>
        <v>4.1067761807012104E-5</v>
      </c>
      <c r="Q3030" s="33">
        <f t="shared" si="909"/>
        <v>4.7057716814435935E-4</v>
      </c>
      <c r="R3030" s="33">
        <f t="shared" si="910"/>
        <v>-4.5963060174193382E-3</v>
      </c>
      <c r="S3030" s="33">
        <f t="shared" si="911"/>
        <v>8.2190301536806398E-3</v>
      </c>
      <c r="T3030" s="33">
        <f t="shared" si="912"/>
        <v>7.7652005518369371E-3</v>
      </c>
      <c r="U3030" s="33">
        <f t="shared" si="913"/>
        <v>3.2544961235903003E-3</v>
      </c>
      <c r="V3030" s="33">
        <f t="shared" si="914"/>
        <v>5.695641167796861E-3</v>
      </c>
      <c r="W3030" s="33">
        <f t="shared" si="915"/>
        <v>-1.4974569578286578E-3</v>
      </c>
      <c r="X3030" s="33">
        <f t="shared" si="916"/>
        <v>4.639612014691874E-4</v>
      </c>
      <c r="Y3030" s="33">
        <f t="shared" si="917"/>
        <v>3.1703120100301518E-3</v>
      </c>
      <c r="Z3030" s="34">
        <f t="shared" si="918"/>
        <v>3.3122467382429299E-4</v>
      </c>
      <c r="AA3030" s="39">
        <f t="shared" si="919"/>
        <v>0</v>
      </c>
      <c r="AB3030" s="37">
        <f t="shared" si="920"/>
        <v>0</v>
      </c>
      <c r="AC3030" s="37">
        <f t="shared" si="923"/>
        <v>0</v>
      </c>
      <c r="AD3030" s="37">
        <f t="shared" si="923"/>
        <v>3.8800746103960199E-2</v>
      </c>
      <c r="AE3030" s="37">
        <f t="shared" si="923"/>
        <v>4.537664974431764E-2</v>
      </c>
      <c r="AF3030" s="37">
        <f t="shared" si="923"/>
        <v>0</v>
      </c>
      <c r="AG3030" s="37">
        <f t="shared" si="923"/>
        <v>0.14825042305374941</v>
      </c>
      <c r="AH3030" s="37">
        <f t="shared" si="923"/>
        <v>0</v>
      </c>
      <c r="AI3030" s="37">
        <f t="shared" si="923"/>
        <v>0</v>
      </c>
      <c r="AJ3030" s="37">
        <f t="shared" si="923"/>
        <v>0.76757218109797287</v>
      </c>
      <c r="AK3030" s="38">
        <f t="shared" si="923"/>
        <v>0</v>
      </c>
      <c r="AL3030" s="8">
        <f t="shared" si="921"/>
        <v>3.9490878048370204E-3</v>
      </c>
      <c r="AM3030" s="23">
        <f t="shared" si="922"/>
        <v>2.0343121654397844</v>
      </c>
    </row>
    <row r="3031" spans="2:39" x14ac:dyDescent="0.35">
      <c r="B3031" s="16">
        <v>40386</v>
      </c>
      <c r="C3031" s="5">
        <v>4.8999999999999998E-3</v>
      </c>
      <c r="D3031" s="35">
        <f t="shared" si="906"/>
        <v>2.7378507871321013E-3</v>
      </c>
      <c r="E3031" s="36">
        <f t="shared" si="907"/>
        <v>1.3838834013245247</v>
      </c>
      <c r="F3031" s="7">
        <v>2.2102150631105757</v>
      </c>
      <c r="G3031" s="7">
        <v>1.845561359587726</v>
      </c>
      <c r="H3031" s="7">
        <v>1.0222711370051292</v>
      </c>
      <c r="I3031" s="7">
        <v>1.1542282699894915</v>
      </c>
      <c r="J3031" s="7">
        <v>1.3050752376457859</v>
      </c>
      <c r="K3031" s="7">
        <v>5.4652480718020122</v>
      </c>
      <c r="L3031" s="7">
        <v>2.5703464230615158</v>
      </c>
      <c r="M3031" s="7">
        <v>1.5083897737589222</v>
      </c>
      <c r="N3031" s="7">
        <v>1.660081256199277</v>
      </c>
      <c r="O3031" s="8">
        <v>3.5303575881750509</v>
      </c>
      <c r="P3031" s="32">
        <f t="shared" si="908"/>
        <v>1.3607118412028996E-5</v>
      </c>
      <c r="Q3031" s="33">
        <f t="shared" si="909"/>
        <v>-3.2777942788022596E-3</v>
      </c>
      <c r="R3031" s="33">
        <f t="shared" si="910"/>
        <v>-3.3149290992451341E-4</v>
      </c>
      <c r="S3031" s="33">
        <f t="shared" si="911"/>
        <v>1.3655080820234033E-3</v>
      </c>
      <c r="T3031" s="33">
        <f t="shared" si="912"/>
        <v>9.5034595498133534E-3</v>
      </c>
      <c r="U3031" s="33">
        <f t="shared" si="913"/>
        <v>1.0506349848282248E-2</v>
      </c>
      <c r="V3031" s="33">
        <f t="shared" si="914"/>
        <v>-1.5928574212898949E-3</v>
      </c>
      <c r="W3031" s="33">
        <f t="shared" si="915"/>
        <v>-6.9202314517450292E-3</v>
      </c>
      <c r="X3031" s="33">
        <f t="shared" si="916"/>
        <v>-1.3458946305840991E-3</v>
      </c>
      <c r="Y3031" s="33">
        <f t="shared" si="917"/>
        <v>3.2393378832660247E-3</v>
      </c>
      <c r="Z3031" s="34">
        <f t="shared" si="918"/>
        <v>4.6053491225739318E-3</v>
      </c>
      <c r="AA3031" s="39">
        <f t="shared" si="919"/>
        <v>0</v>
      </c>
      <c r="AB3031" s="37">
        <f t="shared" si="920"/>
        <v>0</v>
      </c>
      <c r="AC3031" s="37">
        <f t="shared" si="923"/>
        <v>0</v>
      </c>
      <c r="AD3031" s="37">
        <f t="shared" si="923"/>
        <v>3.8800746103960199E-2</v>
      </c>
      <c r="AE3031" s="37">
        <f t="shared" si="923"/>
        <v>4.537664974431764E-2</v>
      </c>
      <c r="AF3031" s="37">
        <f t="shared" si="923"/>
        <v>0</v>
      </c>
      <c r="AG3031" s="37">
        <f t="shared" si="923"/>
        <v>0.14825042305374941</v>
      </c>
      <c r="AH3031" s="37">
        <f t="shared" si="923"/>
        <v>0</v>
      </c>
      <c r="AI3031" s="37">
        <f t="shared" si="923"/>
        <v>0</v>
      </c>
      <c r="AJ3031" s="37">
        <f t="shared" si="923"/>
        <v>0.76757218109797287</v>
      </c>
      <c r="AK3031" s="38">
        <f t="shared" si="923"/>
        <v>0</v>
      </c>
      <c r="AL3031" s="8">
        <f t="shared" si="921"/>
        <v>2.7345017455459291E-3</v>
      </c>
      <c r="AM3031" s="23">
        <f t="shared" si="922"/>
        <v>2.0398749956071649</v>
      </c>
    </row>
    <row r="3032" spans="2:39" x14ac:dyDescent="0.35">
      <c r="B3032" s="16">
        <v>40387</v>
      </c>
      <c r="C3032" s="5">
        <v>4.7800000000000004E-3</v>
      </c>
      <c r="D3032" s="35">
        <f t="shared" si="906"/>
        <v>2.7378507871321013E-3</v>
      </c>
      <c r="E3032" s="36">
        <f t="shared" si="907"/>
        <v>1.3839019667691967</v>
      </c>
      <c r="F3032" s="7">
        <v>2.2200821278415934</v>
      </c>
      <c r="G3032" s="7">
        <v>1.8473382069736115</v>
      </c>
      <c r="H3032" s="7">
        <v>1.0140039915795844</v>
      </c>
      <c r="I3032" s="7">
        <v>1.1529897504156068</v>
      </c>
      <c r="J3032" s="7">
        <v>1.3110839902758504</v>
      </c>
      <c r="K3032" s="7">
        <v>5.4417168395818294</v>
      </c>
      <c r="L3032" s="7">
        <v>2.5723749946070145</v>
      </c>
      <c r="M3032" s="7">
        <v>1.5051688786633948</v>
      </c>
      <c r="N3032" s="7">
        <v>1.6593657598106557</v>
      </c>
      <c r="O3032" s="8">
        <v>3.5259173086833475</v>
      </c>
      <c r="P3032" s="32">
        <f t="shared" si="908"/>
        <v>1.3415468856914359E-5</v>
      </c>
      <c r="Q3032" s="33">
        <f t="shared" si="909"/>
        <v>4.4643007351199415E-3</v>
      </c>
      <c r="R3032" s="33">
        <f t="shared" si="910"/>
        <v>9.6276798203143166E-4</v>
      </c>
      <c r="S3032" s="33">
        <f t="shared" si="911"/>
        <v>-8.0870378965842704E-3</v>
      </c>
      <c r="T3032" s="33">
        <f t="shared" si="912"/>
        <v>-1.0730282787960732E-3</v>
      </c>
      <c r="U3032" s="33">
        <f t="shared" si="913"/>
        <v>4.6041427013079339E-3</v>
      </c>
      <c r="V3032" s="33">
        <f t="shared" si="914"/>
        <v>-4.305611000823939E-3</v>
      </c>
      <c r="W3032" s="33">
        <f t="shared" si="915"/>
        <v>7.8922106658385616E-4</v>
      </c>
      <c r="X3032" s="33">
        <f t="shared" si="916"/>
        <v>-2.1353201616456374E-3</v>
      </c>
      <c r="Y3032" s="33">
        <f t="shared" si="917"/>
        <v>-4.3100082357383496E-4</v>
      </c>
      <c r="Z3032" s="34">
        <f t="shared" si="918"/>
        <v>-1.2577421354075247E-3</v>
      </c>
      <c r="AA3032" s="39">
        <f t="shared" si="919"/>
        <v>0</v>
      </c>
      <c r="AB3032" s="37">
        <f t="shared" si="920"/>
        <v>0</v>
      </c>
      <c r="AC3032" s="37">
        <f t="shared" si="923"/>
        <v>0</v>
      </c>
      <c r="AD3032" s="37">
        <f t="shared" si="923"/>
        <v>3.8800746103960199E-2</v>
      </c>
      <c r="AE3032" s="37">
        <f t="shared" si="923"/>
        <v>4.537664974431764E-2</v>
      </c>
      <c r="AF3032" s="37">
        <f t="shared" si="923"/>
        <v>0</v>
      </c>
      <c r="AG3032" s="37">
        <f t="shared" si="923"/>
        <v>0.14825042305374941</v>
      </c>
      <c r="AH3032" s="37">
        <f t="shared" si="923"/>
        <v>0</v>
      </c>
      <c r="AI3032" s="37">
        <f t="shared" si="923"/>
        <v>0</v>
      </c>
      <c r="AJ3032" s="37">
        <f t="shared" si="923"/>
        <v>0.76757218109797287</v>
      </c>
      <c r="AK3032" s="38">
        <f t="shared" si="923"/>
        <v>0</v>
      </c>
      <c r="AL3032" s="8">
        <f t="shared" si="921"/>
        <v>-1.3316064271137655E-3</v>
      </c>
      <c r="AM3032" s="23">
        <f t="shared" si="922"/>
        <v>2.0371586849525056</v>
      </c>
    </row>
    <row r="3033" spans="2:39" x14ac:dyDescent="0.35">
      <c r="B3033" s="16">
        <v>40388</v>
      </c>
      <c r="C3033" s="5">
        <v>4.5300000000000002E-3</v>
      </c>
      <c r="D3033" s="35">
        <f t="shared" si="906"/>
        <v>2.7378507871321013E-3</v>
      </c>
      <c r="E3033" s="36">
        <f t="shared" si="907"/>
        <v>1.3839200777928824</v>
      </c>
      <c r="F3033" s="7">
        <v>2.2242366029007625</v>
      </c>
      <c r="G3033" s="7">
        <v>1.8510258882826209</v>
      </c>
      <c r="H3033" s="7">
        <v>1.0094167239738092</v>
      </c>
      <c r="I3033" s="7">
        <v>1.1479983301901702</v>
      </c>
      <c r="J3033" s="7">
        <v>1.3056804276704943</v>
      </c>
      <c r="K3033" s="7">
        <v>5.4401681135592597</v>
      </c>
      <c r="L3033" s="7">
        <v>2.626249770559506</v>
      </c>
      <c r="M3033" s="7">
        <v>1.5097633187710637</v>
      </c>
      <c r="N3033" s="7">
        <v>1.6620572612093945</v>
      </c>
      <c r="O3033" s="8">
        <v>3.5295546233146666</v>
      </c>
      <c r="P3033" s="32">
        <f t="shared" si="908"/>
        <v>1.3086926762495565E-5</v>
      </c>
      <c r="Q3033" s="33">
        <f t="shared" si="909"/>
        <v>1.8713159333469953E-3</v>
      </c>
      <c r="R3033" s="33">
        <f t="shared" si="910"/>
        <v>1.9962134140292243E-3</v>
      </c>
      <c r="S3033" s="33">
        <f t="shared" si="911"/>
        <v>-4.5239147418238979E-3</v>
      </c>
      <c r="T3033" s="33">
        <f t="shared" si="912"/>
        <v>-4.3291106652399991E-3</v>
      </c>
      <c r="U3033" s="33">
        <f t="shared" si="913"/>
        <v>-4.1214465628698349E-3</v>
      </c>
      <c r="V3033" s="33">
        <f t="shared" si="914"/>
        <v>-2.8460246430039859E-4</v>
      </c>
      <c r="W3033" s="33">
        <f t="shared" si="915"/>
        <v>2.0943593397323435E-2</v>
      </c>
      <c r="X3033" s="33">
        <f t="shared" si="916"/>
        <v>3.0524416049240166E-3</v>
      </c>
      <c r="Y3033" s="33">
        <f t="shared" si="917"/>
        <v>1.6220061085543414E-3</v>
      </c>
      <c r="Z3033" s="34">
        <f t="shared" si="918"/>
        <v>1.0315938556928472E-3</v>
      </c>
      <c r="AA3033" s="39">
        <f t="shared" si="919"/>
        <v>0</v>
      </c>
      <c r="AB3033" s="37">
        <f t="shared" si="920"/>
        <v>0</v>
      </c>
      <c r="AC3033" s="37">
        <f t="shared" si="923"/>
        <v>0</v>
      </c>
      <c r="AD3033" s="37">
        <f t="shared" si="923"/>
        <v>3.8800746103960199E-2</v>
      </c>
      <c r="AE3033" s="37">
        <f t="shared" si="923"/>
        <v>4.537664974431764E-2</v>
      </c>
      <c r="AF3033" s="37">
        <f t="shared" si="923"/>
        <v>0</v>
      </c>
      <c r="AG3033" s="37">
        <f t="shared" si="923"/>
        <v>0.14825042305374941</v>
      </c>
      <c r="AH3033" s="37">
        <f t="shared" si="923"/>
        <v>0</v>
      </c>
      <c r="AI3033" s="37">
        <f t="shared" si="923"/>
        <v>0</v>
      </c>
      <c r="AJ3033" s="37">
        <f t="shared" si="923"/>
        <v>0.76757218109797287</v>
      </c>
      <c r="AK3033" s="38">
        <f t="shared" si="923"/>
        <v>0</v>
      </c>
      <c r="AL3033" s="8">
        <f t="shared" si="921"/>
        <v>8.3084252510816034E-4</v>
      </c>
      <c r="AM3033" s="23">
        <f t="shared" si="922"/>
        <v>2.0388512430183576</v>
      </c>
    </row>
    <row r="3034" spans="2:39" x14ac:dyDescent="0.35">
      <c r="B3034" s="16">
        <v>40389</v>
      </c>
      <c r="C3034" s="5">
        <v>4.2300000000000003E-3</v>
      </c>
      <c r="D3034" s="35">
        <f t="shared" si="906"/>
        <v>2.7378507871321013E-3</v>
      </c>
      <c r="E3034" s="36">
        <f t="shared" si="907"/>
        <v>1.3839372418119171</v>
      </c>
      <c r="F3034" s="7">
        <v>2.2372752934588309</v>
      </c>
      <c r="G3034" s="7">
        <v>1.8580573774642462</v>
      </c>
      <c r="H3034" s="7">
        <v>1.0105842861932446</v>
      </c>
      <c r="I3034" s="7">
        <v>1.1455092824927533</v>
      </c>
      <c r="J3034" s="7">
        <v>1.2915740423333628</v>
      </c>
      <c r="K3034" s="7">
        <v>5.4583444399808991</v>
      </c>
      <c r="L3034" s="7">
        <v>2.6721475618734947</v>
      </c>
      <c r="M3034" s="7">
        <v>1.5058605987838583</v>
      </c>
      <c r="N3034" s="7">
        <v>1.6637262062501643</v>
      </c>
      <c r="O3034" s="8">
        <v>3.5281746191095369</v>
      </c>
      <c r="P3034" s="32">
        <f t="shared" si="908"/>
        <v>1.2402464065752739E-5</v>
      </c>
      <c r="Q3034" s="33">
        <f t="shared" si="909"/>
        <v>5.8620969284759461E-3</v>
      </c>
      <c r="R3034" s="33">
        <f t="shared" si="910"/>
        <v>3.7986984548059599E-3</v>
      </c>
      <c r="S3034" s="33">
        <f t="shared" si="911"/>
        <v>1.1566701756624553E-3</v>
      </c>
      <c r="T3034" s="33">
        <f t="shared" si="912"/>
        <v>-2.1681631688476033E-3</v>
      </c>
      <c r="U3034" s="33">
        <f t="shared" si="913"/>
        <v>-1.0803857542920459E-2</v>
      </c>
      <c r="V3034" s="33">
        <f t="shared" si="914"/>
        <v>3.3411332227648582E-3</v>
      </c>
      <c r="W3034" s="33">
        <f t="shared" si="915"/>
        <v>1.7476552241339371E-2</v>
      </c>
      <c r="X3034" s="33">
        <f t="shared" si="916"/>
        <v>-2.5849879505499551E-3</v>
      </c>
      <c r="Y3034" s="33">
        <f t="shared" si="917"/>
        <v>1.0041441289185826E-3</v>
      </c>
      <c r="Z3034" s="34">
        <f t="shared" si="918"/>
        <v>-3.9098536569293074E-4</v>
      </c>
      <c r="AA3034" s="39">
        <f t="shared" si="919"/>
        <v>0</v>
      </c>
      <c r="AB3034" s="37">
        <f t="shared" si="920"/>
        <v>0</v>
      </c>
      <c r="AC3034" s="37">
        <f t="shared" si="923"/>
        <v>0</v>
      </c>
      <c r="AD3034" s="37">
        <f t="shared" si="923"/>
        <v>3.8800746103960199E-2</v>
      </c>
      <c r="AE3034" s="37">
        <f t="shared" si="923"/>
        <v>4.537664974431764E-2</v>
      </c>
      <c r="AF3034" s="37">
        <f t="shared" si="923"/>
        <v>0</v>
      </c>
      <c r="AG3034" s="37">
        <f t="shared" si="923"/>
        <v>0.14825042305374941</v>
      </c>
      <c r="AH3034" s="37">
        <f t="shared" si="923"/>
        <v>0</v>
      </c>
      <c r="AI3034" s="37">
        <f t="shared" si="923"/>
        <v>0</v>
      </c>
      <c r="AJ3034" s="37">
        <f t="shared" si="923"/>
        <v>0.76757218109797287</v>
      </c>
      <c r="AK3034" s="38">
        <f t="shared" si="923"/>
        <v>0</v>
      </c>
      <c r="AL3034" s="8">
        <f t="shared" si="921"/>
        <v>1.2125731980351623E-3</v>
      </c>
      <c r="AM3034" s="23">
        <f t="shared" si="922"/>
        <v>2.0413234993904226</v>
      </c>
    </row>
    <row r="3035" spans="2:39" x14ac:dyDescent="0.35">
      <c r="B3035" s="16">
        <v>40392</v>
      </c>
      <c r="C3035" s="5">
        <v>3.9900000000000005E-3</v>
      </c>
      <c r="D3035" s="35">
        <f t="shared" si="906"/>
        <v>8.2135523613963042E-3</v>
      </c>
      <c r="E3035" s="36">
        <f t="shared" si="907"/>
        <v>1.3839853243953493</v>
      </c>
      <c r="F3035" s="7">
        <v>2.2303712129902449</v>
      </c>
      <c r="G3035" s="7">
        <v>1.8550954159086537</v>
      </c>
      <c r="H3035" s="7">
        <v>1.0322429443417478</v>
      </c>
      <c r="I3035" s="7">
        <v>1.174761477956155</v>
      </c>
      <c r="J3035" s="7">
        <v>1.3165839380331184</v>
      </c>
      <c r="K3035" s="7">
        <v>5.6101793136445215</v>
      </c>
      <c r="L3035" s="7">
        <v>2.6981651214785147</v>
      </c>
      <c r="M3035" s="7">
        <v>1.5121482035517591</v>
      </c>
      <c r="N3035" s="7">
        <v>1.6682273548420872</v>
      </c>
      <c r="O3035" s="8">
        <v>3.5414336681253293</v>
      </c>
      <c r="P3035" s="32">
        <f t="shared" si="908"/>
        <v>3.4743326488673176E-5</v>
      </c>
      <c r="Q3035" s="33">
        <f t="shared" si="909"/>
        <v>-3.0859324682892542E-3</v>
      </c>
      <c r="R3035" s="33">
        <f t="shared" si="910"/>
        <v>-1.5941173784604912E-3</v>
      </c>
      <c r="S3035" s="33">
        <f t="shared" si="911"/>
        <v>2.1431817656782481E-2</v>
      </c>
      <c r="T3035" s="33">
        <f t="shared" si="912"/>
        <v>2.5536410669449783E-2</v>
      </c>
      <c r="U3035" s="33">
        <f t="shared" si="913"/>
        <v>1.9363888464785539E-2</v>
      </c>
      <c r="V3035" s="33">
        <f t="shared" si="914"/>
        <v>2.7817019488816541E-2</v>
      </c>
      <c r="W3035" s="33">
        <f t="shared" si="915"/>
        <v>9.7365729259273337E-3</v>
      </c>
      <c r="X3035" s="33">
        <f t="shared" si="916"/>
        <v>4.1754228598442911E-3</v>
      </c>
      <c r="Y3035" s="33">
        <f t="shared" si="917"/>
        <v>2.7054623381017606E-3</v>
      </c>
      <c r="Z3035" s="34">
        <f t="shared" si="918"/>
        <v>3.7580478426373354E-3</v>
      </c>
      <c r="AA3035" s="39">
        <f t="shared" si="919"/>
        <v>0</v>
      </c>
      <c r="AB3035" s="37">
        <f t="shared" si="920"/>
        <v>0</v>
      </c>
      <c r="AC3035" s="37">
        <f t="shared" si="923"/>
        <v>0</v>
      </c>
      <c r="AD3035" s="37">
        <f t="shared" si="923"/>
        <v>3.8800746103960199E-2</v>
      </c>
      <c r="AE3035" s="37">
        <f t="shared" si="923"/>
        <v>4.537664974431764E-2</v>
      </c>
      <c r="AF3035" s="37">
        <f t="shared" si="923"/>
        <v>0</v>
      </c>
      <c r="AG3035" s="37">
        <f t="shared" si="923"/>
        <v>0.14825042305374941</v>
      </c>
      <c r="AH3035" s="37">
        <f t="shared" si="923"/>
        <v>0</v>
      </c>
      <c r="AI3035" s="37">
        <f t="shared" si="923"/>
        <v>0</v>
      </c>
      <c r="AJ3035" s="37">
        <f t="shared" si="923"/>
        <v>0.76757218109797287</v>
      </c>
      <c r="AK3035" s="38">
        <f t="shared" si="923"/>
        <v>0</v>
      </c>
      <c r="AL3035" s="8">
        <f t="shared" si="921"/>
        <v>8.1908498131685013E-3</v>
      </c>
      <c r="AM3035" s="23">
        <f t="shared" si="922"/>
        <v>2.0580436735940211</v>
      </c>
    </row>
    <row r="3036" spans="2:39" x14ac:dyDescent="0.35">
      <c r="B3036" s="16">
        <v>40393</v>
      </c>
      <c r="C3036" s="5">
        <v>3.7699999999999999E-3</v>
      </c>
      <c r="D3036" s="35">
        <f t="shared" si="906"/>
        <v>2.7378507871321013E-3</v>
      </c>
      <c r="E3036" s="36">
        <f t="shared" si="907"/>
        <v>1.3840004430851354</v>
      </c>
      <c r="F3036" s="7">
        <v>2.2405510498007319</v>
      </c>
      <c r="G3036" s="7">
        <v>1.8656289589616641</v>
      </c>
      <c r="H3036" s="7">
        <v>1.02903365711817</v>
      </c>
      <c r="I3036" s="7">
        <v>1.174774311079487</v>
      </c>
      <c r="J3036" s="7">
        <v>1.3078961319415405</v>
      </c>
      <c r="K3036" s="7">
        <v>5.5871550943111652</v>
      </c>
      <c r="L3036" s="7">
        <v>2.7041772894189644</v>
      </c>
      <c r="M3036" s="7">
        <v>1.5121520028904543</v>
      </c>
      <c r="N3036" s="7">
        <v>1.6724310760572414</v>
      </c>
      <c r="O3036" s="8">
        <v>3.5607297648263381</v>
      </c>
      <c r="P3036" s="32">
        <f t="shared" si="908"/>
        <v>1.0924024640646124E-5</v>
      </c>
      <c r="Q3036" s="33">
        <f t="shared" si="909"/>
        <v>4.5641894726748955E-3</v>
      </c>
      <c r="R3036" s="33">
        <f t="shared" si="910"/>
        <v>5.6781677980972667E-3</v>
      </c>
      <c r="S3036" s="33">
        <f t="shared" si="911"/>
        <v>-3.1090425380667641E-3</v>
      </c>
      <c r="T3036" s="33">
        <f t="shared" si="912"/>
        <v>1.0924024640646124E-5</v>
      </c>
      <c r="U3036" s="33">
        <f t="shared" si="913"/>
        <v>-6.5987483521611212E-3</v>
      </c>
      <c r="V3036" s="33">
        <f t="shared" si="914"/>
        <v>-4.1040077413139198E-3</v>
      </c>
      <c r="W3036" s="33">
        <f t="shared" si="915"/>
        <v>2.228243146644493E-3</v>
      </c>
      <c r="X3036" s="33">
        <f t="shared" si="916"/>
        <v>2.5125438671835809E-6</v>
      </c>
      <c r="Y3036" s="33">
        <f t="shared" si="917"/>
        <v>2.5198730874138597E-3</v>
      </c>
      <c r="Z3036" s="34">
        <f t="shared" si="918"/>
        <v>5.4486681127712266E-3</v>
      </c>
      <c r="AA3036" s="39">
        <f t="shared" si="919"/>
        <v>0</v>
      </c>
      <c r="AB3036" s="37">
        <f t="shared" si="920"/>
        <v>0</v>
      </c>
      <c r="AC3036" s="37">
        <f t="shared" si="923"/>
        <v>0</v>
      </c>
      <c r="AD3036" s="37">
        <f t="shared" si="923"/>
        <v>3.8800746103960199E-2</v>
      </c>
      <c r="AE3036" s="37">
        <f t="shared" si="923"/>
        <v>4.537664974431764E-2</v>
      </c>
      <c r="AF3036" s="37">
        <f t="shared" si="923"/>
        <v>0</v>
      </c>
      <c r="AG3036" s="37">
        <f t="shared" si="923"/>
        <v>0.14825042305374941</v>
      </c>
      <c r="AH3036" s="37">
        <f t="shared" si="923"/>
        <v>0</v>
      </c>
      <c r="AI3036" s="37">
        <f t="shared" si="923"/>
        <v>0</v>
      </c>
      <c r="AJ3036" s="37">
        <f t="shared" si="923"/>
        <v>0.76757218109797287</v>
      </c>
      <c r="AK3036" s="38">
        <f t="shared" si="923"/>
        <v>0</v>
      </c>
      <c r="AL3036" s="8">
        <f t="shared" si="921"/>
        <v>1.2056261234246644E-3</v>
      </c>
      <c r="AM3036" s="23">
        <f t="shared" si="922"/>
        <v>2.0605249048100545</v>
      </c>
    </row>
    <row r="3037" spans="2:39" x14ac:dyDescent="0.35">
      <c r="B3037" s="16">
        <v>40394</v>
      </c>
      <c r="C3037" s="5">
        <v>3.65E-3</v>
      </c>
      <c r="D3037" s="35">
        <f t="shared" si="906"/>
        <v>2.7378507871321013E-3</v>
      </c>
      <c r="E3037" s="36">
        <f t="shared" si="907"/>
        <v>1.3840147283190036</v>
      </c>
      <c r="F3037" s="7">
        <v>2.2339095786831944</v>
      </c>
      <c r="G3037" s="7">
        <v>1.8675597402302466</v>
      </c>
      <c r="H3037" s="7">
        <v>1.0347904495266309</v>
      </c>
      <c r="I3037" s="7">
        <v>1.1797932884728588</v>
      </c>
      <c r="J3037" s="7">
        <v>1.3051990859471421</v>
      </c>
      <c r="K3037" s="7">
        <v>5.5905107265717549</v>
      </c>
      <c r="L3037" s="7">
        <v>2.718164962481556</v>
      </c>
      <c r="M3037" s="7">
        <v>1.5113009373623516</v>
      </c>
      <c r="N3037" s="7">
        <v>1.6750941890325022</v>
      </c>
      <c r="O3037" s="8">
        <v>3.5679974809377781</v>
      </c>
      <c r="P3037" s="32">
        <f t="shared" si="908"/>
        <v>1.0321697467396973E-5</v>
      </c>
      <c r="Q3037" s="33">
        <f t="shared" si="909"/>
        <v>-2.9642132537566201E-3</v>
      </c>
      <c r="R3037" s="33">
        <f t="shared" si="910"/>
        <v>1.0349224369121668E-3</v>
      </c>
      <c r="S3037" s="33">
        <f t="shared" si="911"/>
        <v>5.5943674617824346E-3</v>
      </c>
      <c r="T3037" s="33">
        <f t="shared" si="912"/>
        <v>4.2722907251520059E-3</v>
      </c>
      <c r="U3037" s="33">
        <f t="shared" si="913"/>
        <v>-2.0621255224562152E-3</v>
      </c>
      <c r="V3037" s="33">
        <f t="shared" si="914"/>
        <v>6.0059765729536529E-4</v>
      </c>
      <c r="W3037" s="33">
        <f t="shared" si="915"/>
        <v>5.1726168684735896E-3</v>
      </c>
      <c r="X3037" s="33">
        <f t="shared" si="916"/>
        <v>-5.6281744591535343E-4</v>
      </c>
      <c r="Y3037" s="33">
        <f t="shared" si="917"/>
        <v>1.5923603748975168E-3</v>
      </c>
      <c r="Z3037" s="34">
        <f t="shared" si="918"/>
        <v>2.0410748895443032E-3</v>
      </c>
      <c r="AA3037" s="39">
        <f t="shared" si="919"/>
        <v>0</v>
      </c>
      <c r="AB3037" s="37">
        <f t="shared" si="920"/>
        <v>0</v>
      </c>
      <c r="AC3037" s="37">
        <f t="shared" si="923"/>
        <v>0</v>
      </c>
      <c r="AD3037" s="37">
        <f t="shared" si="923"/>
        <v>3.8800746103960199E-2</v>
      </c>
      <c r="AE3037" s="37">
        <f t="shared" si="923"/>
        <v>4.537664974431764E-2</v>
      </c>
      <c r="AF3037" s="37">
        <f t="shared" si="923"/>
        <v>0</v>
      </c>
      <c r="AG3037" s="37">
        <f t="shared" si="923"/>
        <v>0.14825042305374941</v>
      </c>
      <c r="AH3037" s="37">
        <f t="shared" si="923"/>
        <v>0</v>
      </c>
      <c r="AI3037" s="37">
        <f t="shared" si="923"/>
        <v>0</v>
      </c>
      <c r="AJ3037" s="37">
        <f t="shared" si="923"/>
        <v>0.76757218109797287</v>
      </c>
      <c r="AK3037" s="38">
        <f t="shared" si="923"/>
        <v>0</v>
      </c>
      <c r="AL3037" s="8">
        <f t="shared" si="921"/>
        <v>1.7222182541711975E-3</v>
      </c>
      <c r="AM3037" s="23">
        <f t="shared" si="922"/>
        <v>2.0640735784142925</v>
      </c>
    </row>
    <row r="3038" spans="2:39" x14ac:dyDescent="0.35">
      <c r="B3038" s="16">
        <v>40395</v>
      </c>
      <c r="C3038" s="5">
        <v>3.63E-3</v>
      </c>
      <c r="D3038" s="35">
        <f t="shared" si="906"/>
        <v>2.7378507871321013E-3</v>
      </c>
      <c r="E3038" s="36">
        <f t="shared" si="907"/>
        <v>1.3840285589932222</v>
      </c>
      <c r="F3038" s="7">
        <v>2.2386923767801234</v>
      </c>
      <c r="G3038" s="7">
        <v>1.8737909207622925</v>
      </c>
      <c r="H3038" s="7">
        <v>1.033880610663646</v>
      </c>
      <c r="I3038" s="7">
        <v>1.176463952680129</v>
      </c>
      <c r="J3038" s="7">
        <v>1.2997909834254127</v>
      </c>
      <c r="K3038" s="7">
        <v>5.5757545398873214</v>
      </c>
      <c r="L3038" s="7">
        <v>2.7381348410474575</v>
      </c>
      <c r="M3038" s="7">
        <v>1.510619736644623</v>
      </c>
      <c r="N3038" s="7">
        <v>1.6750365932054125</v>
      </c>
      <c r="O3038" s="8">
        <v>3.5724710942484381</v>
      </c>
      <c r="P3038" s="32">
        <f t="shared" si="908"/>
        <v>9.9931553729781797E-6</v>
      </c>
      <c r="Q3038" s="33">
        <f t="shared" si="909"/>
        <v>2.1409989654765926E-3</v>
      </c>
      <c r="R3038" s="33">
        <f t="shared" si="910"/>
        <v>3.3365361213439915E-3</v>
      </c>
      <c r="S3038" s="33">
        <f t="shared" si="911"/>
        <v>-8.7924938174788192E-4</v>
      </c>
      <c r="T3038" s="33">
        <f t="shared" si="912"/>
        <v>-2.8219653605923156E-3</v>
      </c>
      <c r="U3038" s="33">
        <f t="shared" si="913"/>
        <v>-4.1435077452608438E-3</v>
      </c>
      <c r="V3038" s="33">
        <f t="shared" si="914"/>
        <v>-2.6395060140564919E-3</v>
      </c>
      <c r="W3038" s="33">
        <f t="shared" si="915"/>
        <v>7.34682362606498E-3</v>
      </c>
      <c r="X3038" s="33">
        <f t="shared" si="916"/>
        <v>-4.5073797076944366E-4</v>
      </c>
      <c r="Y3038" s="33">
        <f t="shared" si="917"/>
        <v>-3.4383634942236618E-5</v>
      </c>
      <c r="Z3038" s="34">
        <f t="shared" si="918"/>
        <v>1.2538162749722304E-3</v>
      </c>
      <c r="AA3038" s="39">
        <f t="shared" si="919"/>
        <v>0</v>
      </c>
      <c r="AB3038" s="37">
        <f t="shared" si="920"/>
        <v>0</v>
      </c>
      <c r="AC3038" s="37">
        <f t="shared" si="923"/>
        <v>0</v>
      </c>
      <c r="AD3038" s="37">
        <f t="shared" si="923"/>
        <v>3.8800746103960199E-2</v>
      </c>
      <c r="AE3038" s="37">
        <f t="shared" si="923"/>
        <v>4.537664974431764E-2</v>
      </c>
      <c r="AF3038" s="37">
        <f t="shared" si="923"/>
        <v>0</v>
      </c>
      <c r="AG3038" s="37">
        <f t="shared" si="923"/>
        <v>0.14825042305374941</v>
      </c>
      <c r="AH3038" s="37">
        <f t="shared" si="923"/>
        <v>0</v>
      </c>
      <c r="AI3038" s="37">
        <f t="shared" si="923"/>
        <v>0</v>
      </c>
      <c r="AJ3038" s="37">
        <f t="shared" si="923"/>
        <v>0.76757218109797287</v>
      </c>
      <c r="AK3038" s="38">
        <f t="shared" si="923"/>
        <v>0</v>
      </c>
      <c r="AL3038" s="8">
        <f t="shared" si="921"/>
        <v>-5.7986667068493788E-4</v>
      </c>
      <c r="AM3038" s="23">
        <f t="shared" si="922"/>
        <v>2.0628766909403287</v>
      </c>
    </row>
    <row r="3039" spans="2:39" x14ac:dyDescent="0.35">
      <c r="B3039" s="16">
        <v>40396</v>
      </c>
      <c r="C3039" s="5">
        <v>3.4900000000000005E-3</v>
      </c>
      <c r="D3039" s="35">
        <f t="shared" si="906"/>
        <v>2.7378507871321013E-3</v>
      </c>
      <c r="E3039" s="36">
        <f t="shared" si="907"/>
        <v>1.3840423140203795</v>
      </c>
      <c r="F3039" s="7">
        <v>2.2510919819643411</v>
      </c>
      <c r="G3039" s="7">
        <v>1.8806593103396767</v>
      </c>
      <c r="H3039" s="7">
        <v>1.0302101304616533</v>
      </c>
      <c r="I3039" s="7">
        <v>1.159784210850126</v>
      </c>
      <c r="J3039" s="7">
        <v>1.2990905855480268</v>
      </c>
      <c r="K3039" s="7">
        <v>5.5681145527940723</v>
      </c>
      <c r="L3039" s="7">
        <v>2.6962819349107794</v>
      </c>
      <c r="M3039" s="7">
        <v>1.5102809697007493</v>
      </c>
      <c r="N3039" s="7">
        <v>1.6771932563235346</v>
      </c>
      <c r="O3039" s="8">
        <v>3.5881068457764425</v>
      </c>
      <c r="P3039" s="32">
        <f t="shared" si="908"/>
        <v>9.9383983573897439E-6</v>
      </c>
      <c r="Q3039" s="33">
        <f t="shared" si="909"/>
        <v>5.5387713438554975E-3</v>
      </c>
      <c r="R3039" s="33">
        <f t="shared" si="910"/>
        <v>3.665504780325346E-3</v>
      </c>
      <c r="S3039" s="33">
        <f t="shared" si="911"/>
        <v>-3.5501973478703208E-3</v>
      </c>
      <c r="T3039" s="33">
        <f t="shared" si="912"/>
        <v>-1.4177860521781938E-2</v>
      </c>
      <c r="U3039" s="33">
        <f t="shared" si="913"/>
        <v>-5.3885423604038696E-4</v>
      </c>
      <c r="V3039" s="33">
        <f t="shared" si="914"/>
        <v>-1.3702158225572525E-3</v>
      </c>
      <c r="W3039" s="33">
        <f t="shared" si="915"/>
        <v>-1.5285188117568183E-2</v>
      </c>
      <c r="X3039" s="33">
        <f t="shared" si="916"/>
        <v>-2.2425692956062893E-4</v>
      </c>
      <c r="Y3039" s="33">
        <f t="shared" si="917"/>
        <v>1.2875319422096521E-3</v>
      </c>
      <c r="Z3039" s="34">
        <f t="shared" si="918"/>
        <v>4.3767328315622578E-3</v>
      </c>
      <c r="AA3039" s="39">
        <f t="shared" si="919"/>
        <v>0</v>
      </c>
      <c r="AB3039" s="37">
        <f t="shared" si="920"/>
        <v>0</v>
      </c>
      <c r="AC3039" s="37">
        <f t="shared" si="923"/>
        <v>0</v>
      </c>
      <c r="AD3039" s="37">
        <f t="shared" si="923"/>
        <v>3.8800746103960199E-2</v>
      </c>
      <c r="AE3039" s="37">
        <f t="shared" si="923"/>
        <v>4.537664974431764E-2</v>
      </c>
      <c r="AF3039" s="37">
        <f t="shared" si="923"/>
        <v>0</v>
      </c>
      <c r="AG3039" s="37">
        <f t="shared" si="923"/>
        <v>0.14825042305374941</v>
      </c>
      <c r="AH3039" s="37">
        <f t="shared" si="923"/>
        <v>0</v>
      </c>
      <c r="AI3039" s="37">
        <f t="shared" si="923"/>
        <v>0</v>
      </c>
      <c r="AJ3039" s="37">
        <f t="shared" si="923"/>
        <v>0.76757218109797287</v>
      </c>
      <c r="AK3039" s="38">
        <f t="shared" si="923"/>
        <v>0</v>
      </c>
      <c r="AL3039" s="8">
        <f t="shared" si="921"/>
        <v>4.0445088117610929E-6</v>
      </c>
      <c r="AM3039" s="23">
        <f t="shared" si="922"/>
        <v>2.062885034263283</v>
      </c>
    </row>
    <row r="3040" spans="2:39" x14ac:dyDescent="0.35">
      <c r="B3040" s="16">
        <v>40399</v>
      </c>
      <c r="C3040" s="5">
        <v>3.4400000000000003E-3</v>
      </c>
      <c r="D3040" s="35">
        <f t="shared" si="906"/>
        <v>8.2135523613963042E-3</v>
      </c>
      <c r="E3040" s="36">
        <f t="shared" si="907"/>
        <v>1.3840819880053974</v>
      </c>
      <c r="F3040" s="7">
        <v>2.250204378573303</v>
      </c>
      <c r="G3040" s="7">
        <v>1.8797574111456321</v>
      </c>
      <c r="H3040" s="7">
        <v>1.0357609529857321</v>
      </c>
      <c r="I3040" s="7">
        <v>1.1794341633988574</v>
      </c>
      <c r="J3040" s="7">
        <v>1.305262515388611</v>
      </c>
      <c r="K3040" s="7">
        <v>5.5995774078307985</v>
      </c>
      <c r="L3040" s="7">
        <v>2.6903761790184499</v>
      </c>
      <c r="M3040" s="7">
        <v>1.5075527238620094</v>
      </c>
      <c r="N3040" s="7">
        <v>1.6769292730370629</v>
      </c>
      <c r="O3040" s="8">
        <v>3.6001142268779636</v>
      </c>
      <c r="P3040" s="32">
        <f t="shared" si="908"/>
        <v>2.8665297741259366E-5</v>
      </c>
      <c r="Q3040" s="33">
        <f t="shared" si="909"/>
        <v>-3.9429903271370748E-4</v>
      </c>
      <c r="R3040" s="33">
        <f t="shared" si="910"/>
        <v>-4.7956543170046828E-4</v>
      </c>
      <c r="S3040" s="33">
        <f t="shared" si="911"/>
        <v>5.3880488649353797E-3</v>
      </c>
      <c r="T3040" s="33">
        <f t="shared" si="912"/>
        <v>1.6942766046390556E-2</v>
      </c>
      <c r="U3040" s="33">
        <f t="shared" si="913"/>
        <v>4.7509618722858526E-3</v>
      </c>
      <c r="V3040" s="33">
        <f t="shared" si="914"/>
        <v>5.6505401852657844E-3</v>
      </c>
      <c r="W3040" s="33">
        <f t="shared" si="915"/>
        <v>-2.1903332199290082E-3</v>
      </c>
      <c r="X3040" s="33">
        <f t="shared" si="916"/>
        <v>-1.8064491928813098E-3</v>
      </c>
      <c r="Y3040" s="33">
        <f t="shared" si="917"/>
        <v>-1.5739586686058793E-4</v>
      </c>
      <c r="Z3040" s="34">
        <f t="shared" si="918"/>
        <v>3.3464391161190932E-3</v>
      </c>
      <c r="AA3040" s="39">
        <f t="shared" si="919"/>
        <v>0</v>
      </c>
      <c r="AB3040" s="37">
        <f t="shared" si="920"/>
        <v>0</v>
      </c>
      <c r="AC3040" s="37">
        <f t="shared" si="923"/>
        <v>0</v>
      </c>
      <c r="AD3040" s="37">
        <f t="shared" si="923"/>
        <v>3.8800746103960199E-2</v>
      </c>
      <c r="AE3040" s="37">
        <f t="shared" si="923"/>
        <v>4.537664974431764E-2</v>
      </c>
      <c r="AF3040" s="37">
        <f t="shared" si="923"/>
        <v>0</v>
      </c>
      <c r="AG3040" s="37">
        <f t="shared" si="923"/>
        <v>0.14825042305374941</v>
      </c>
      <c r="AH3040" s="37">
        <f t="shared" si="923"/>
        <v>0</v>
      </c>
      <c r="AI3040" s="37">
        <f t="shared" si="923"/>
        <v>0</v>
      </c>
      <c r="AJ3040" s="37">
        <f t="shared" si="923"/>
        <v>0.76757218109797287</v>
      </c>
      <c r="AK3040" s="38">
        <f t="shared" si="923"/>
        <v>0</v>
      </c>
      <c r="AL3040" s="8">
        <f t="shared" si="921"/>
        <v>1.6947485607169467E-3</v>
      </c>
      <c r="AM3040" s="23">
        <f t="shared" si="922"/>
        <v>2.0663811057060255</v>
      </c>
    </row>
    <row r="3041" spans="2:39" x14ac:dyDescent="0.35">
      <c r="B3041" s="16">
        <v>40400</v>
      </c>
      <c r="C3041" s="5">
        <v>7.6899999999999998E-3</v>
      </c>
      <c r="D3041" s="35">
        <f t="shared" si="906"/>
        <v>2.7378507871321013E-3</v>
      </c>
      <c r="E3041" s="36">
        <f t="shared" si="907"/>
        <v>1.3840950235756608</v>
      </c>
      <c r="F3041" s="7">
        <v>2.2587948366860542</v>
      </c>
      <c r="G3041" s="7">
        <v>1.8785006912826583</v>
      </c>
      <c r="H3041" s="7">
        <v>1.0304843155282388</v>
      </c>
      <c r="I3041" s="7">
        <v>1.1669226290938095</v>
      </c>
      <c r="J3041" s="7">
        <v>1.2848732021465545</v>
      </c>
      <c r="K3041" s="7">
        <v>5.515035371608648</v>
      </c>
      <c r="L3041" s="7">
        <v>2.6564972730614125</v>
      </c>
      <c r="M3041" s="7">
        <v>1.5070421145301374</v>
      </c>
      <c r="N3041" s="7">
        <v>1.6756068738828789</v>
      </c>
      <c r="O3041" s="8">
        <v>3.6026274073914433</v>
      </c>
      <c r="P3041" s="32">
        <f t="shared" si="908"/>
        <v>9.418206707634269E-6</v>
      </c>
      <c r="Q3041" s="33">
        <f t="shared" si="909"/>
        <v>3.8176346089051627E-3</v>
      </c>
      <c r="R3041" s="33">
        <f t="shared" si="910"/>
        <v>-6.685542802078448E-4</v>
      </c>
      <c r="S3041" s="33">
        <f t="shared" si="911"/>
        <v>-5.0944548954878766E-3</v>
      </c>
      <c r="T3041" s="33">
        <f t="shared" si="912"/>
        <v>-1.0608081988224383E-2</v>
      </c>
      <c r="U3041" s="33">
        <f t="shared" si="913"/>
        <v>-1.5620852511792238E-2</v>
      </c>
      <c r="V3041" s="33">
        <f t="shared" si="914"/>
        <v>-1.5097931516032226E-2</v>
      </c>
      <c r="W3041" s="33">
        <f t="shared" si="915"/>
        <v>-1.2592627834445702E-2</v>
      </c>
      <c r="X3041" s="33">
        <f t="shared" si="916"/>
        <v>-3.3870081211095915E-4</v>
      </c>
      <c r="Y3041" s="33">
        <f t="shared" si="917"/>
        <v>-7.8858373781565128E-4</v>
      </c>
      <c r="Z3041" s="34">
        <f t="shared" si="918"/>
        <v>6.9808354821532248E-4</v>
      </c>
      <c r="AA3041" s="39">
        <f t="shared" si="919"/>
        <v>0</v>
      </c>
      <c r="AB3041" s="37">
        <f t="shared" si="920"/>
        <v>0</v>
      </c>
      <c r="AC3041" s="37">
        <f t="shared" si="923"/>
        <v>0</v>
      </c>
      <c r="AD3041" s="37">
        <f t="shared" si="923"/>
        <v>3.8800746103960199E-2</v>
      </c>
      <c r="AE3041" s="37">
        <f t="shared" si="923"/>
        <v>4.537664974431764E-2</v>
      </c>
      <c r="AF3041" s="37">
        <f t="shared" si="923"/>
        <v>0</v>
      </c>
      <c r="AG3041" s="37">
        <f t="shared" si="923"/>
        <v>0.14825042305374941</v>
      </c>
      <c r="AH3041" s="37">
        <f t="shared" si="923"/>
        <v>0</v>
      </c>
      <c r="AI3041" s="37">
        <f t="shared" si="923"/>
        <v>0</v>
      </c>
      <c r="AJ3041" s="37">
        <f t="shared" si="923"/>
        <v>0.76757218109797287</v>
      </c>
      <c r="AK3041" s="38">
        <f t="shared" si="923"/>
        <v>0</v>
      </c>
      <c r="AL3041" s="8">
        <f t="shared" si="921"/>
        <v>-3.5225975458784298E-3</v>
      </c>
      <c r="AM3041" s="23">
        <f t="shared" si="922"/>
        <v>2.0591020766942156</v>
      </c>
    </row>
    <row r="3042" spans="2:39" x14ac:dyDescent="0.35">
      <c r="B3042" s="16">
        <v>40401</v>
      </c>
      <c r="C3042" s="5">
        <v>4.7699999999999999E-3</v>
      </c>
      <c r="D3042" s="35">
        <f t="shared" si="906"/>
        <v>2.7378507871321013E-3</v>
      </c>
      <c r="E3042" s="36">
        <f t="shared" si="907"/>
        <v>1.3841241644127076</v>
      </c>
      <c r="F3042" s="7">
        <v>2.2699509341618014</v>
      </c>
      <c r="G3042" s="7">
        <v>1.8957453249942995</v>
      </c>
      <c r="H3042" s="7">
        <v>0.99852266362133146</v>
      </c>
      <c r="I3042" s="7">
        <v>1.1377318703488164</v>
      </c>
      <c r="J3042" s="7">
        <v>1.2361065734300405</v>
      </c>
      <c r="K3042" s="7">
        <v>5.346421283682294</v>
      </c>
      <c r="L3042" s="7">
        <v>2.6366091100310132</v>
      </c>
      <c r="M3042" s="7">
        <v>1.4874070140705462</v>
      </c>
      <c r="N3042" s="7">
        <v>1.672885029653131</v>
      </c>
      <c r="O3042" s="8">
        <v>3.5990517406282319</v>
      </c>
      <c r="P3042" s="32">
        <f t="shared" si="908"/>
        <v>2.1054072553150505E-5</v>
      </c>
      <c r="Q3042" s="33">
        <f t="shared" si="909"/>
        <v>4.9389600571756453E-3</v>
      </c>
      <c r="R3042" s="33">
        <f t="shared" si="910"/>
        <v>9.1799985976404042E-3</v>
      </c>
      <c r="S3042" s="33">
        <f t="shared" si="911"/>
        <v>-3.1016145927969196E-2</v>
      </c>
      <c r="T3042" s="33">
        <f t="shared" si="912"/>
        <v>-2.5015162117184797E-2</v>
      </c>
      <c r="U3042" s="33">
        <f t="shared" si="913"/>
        <v>-3.795442899349355E-2</v>
      </c>
      <c r="V3042" s="33">
        <f t="shared" si="914"/>
        <v>-3.0573527922300836E-2</v>
      </c>
      <c r="W3042" s="33">
        <f t="shared" si="915"/>
        <v>-7.4866114985616683E-3</v>
      </c>
      <c r="X3042" s="33">
        <f t="shared" si="916"/>
        <v>-1.3028899637428482E-2</v>
      </c>
      <c r="Y3042" s="33">
        <f t="shared" si="917"/>
        <v>-1.6243930913464322E-3</v>
      </c>
      <c r="Z3042" s="34">
        <f t="shared" si="918"/>
        <v>-9.9251639397268665E-4</v>
      </c>
      <c r="AA3042" s="39">
        <f t="shared" si="919"/>
        <v>0</v>
      </c>
      <c r="AB3042" s="37">
        <f t="shared" si="920"/>
        <v>0</v>
      </c>
      <c r="AC3042" s="37">
        <f t="shared" si="923"/>
        <v>0</v>
      </c>
      <c r="AD3042" s="37">
        <f t="shared" si="923"/>
        <v>3.8800746103960199E-2</v>
      </c>
      <c r="AE3042" s="37">
        <f t="shared" si="923"/>
        <v>4.537664974431764E-2</v>
      </c>
      <c r="AF3042" s="37">
        <f t="shared" si="923"/>
        <v>0</v>
      </c>
      <c r="AG3042" s="37">
        <f t="shared" si="923"/>
        <v>0.14825042305374941</v>
      </c>
      <c r="AH3042" s="37">
        <f t="shared" si="923"/>
        <v>0</v>
      </c>
      <c r="AI3042" s="37">
        <f t="shared" si="923"/>
        <v>0</v>
      </c>
      <c r="AJ3042" s="37">
        <f t="shared" si="923"/>
        <v>0.76757218109797287</v>
      </c>
      <c r="AK3042" s="38">
        <f t="shared" si="923"/>
        <v>0</v>
      </c>
      <c r="AL3042" s="8">
        <f t="shared" si="921"/>
        <v>-8.1179312497753082E-3</v>
      </c>
      <c r="AM3042" s="23">
        <f t="shared" si="922"/>
        <v>2.0423864275993422</v>
      </c>
    </row>
    <row r="3043" spans="2:39" x14ac:dyDescent="0.35">
      <c r="B3043" s="16">
        <v>40402</v>
      </c>
      <c r="C3043" s="5">
        <v>4.64E-3</v>
      </c>
      <c r="D3043" s="35">
        <f t="shared" si="906"/>
        <v>2.7378507871321013E-3</v>
      </c>
      <c r="E3043" s="36">
        <f t="shared" si="907"/>
        <v>1.3841422404490231</v>
      </c>
      <c r="F3043" s="7">
        <v>2.2652197133878844</v>
      </c>
      <c r="G3043" s="7">
        <v>1.897044549854243</v>
      </c>
      <c r="H3043" s="7">
        <v>0.99324913106854895</v>
      </c>
      <c r="I3043" s="7">
        <v>1.1369137721451388</v>
      </c>
      <c r="J3043" s="7">
        <v>1.24225767450361</v>
      </c>
      <c r="K3043" s="7">
        <v>5.3662807086340152</v>
      </c>
      <c r="L3043" s="7">
        <v>2.64462128438594</v>
      </c>
      <c r="M3043" s="7">
        <v>1.482287089834887</v>
      </c>
      <c r="N3043" s="7">
        <v>1.6699434862867024</v>
      </c>
      <c r="O3043" s="8">
        <v>3.5962841690180816</v>
      </c>
      <c r="P3043" s="32">
        <f t="shared" si="908"/>
        <v>1.3059548254590325E-5</v>
      </c>
      <c r="Q3043" s="33">
        <f t="shared" si="909"/>
        <v>-2.0842832779837117E-3</v>
      </c>
      <c r="R3043" s="33">
        <f t="shared" si="910"/>
        <v>6.8533723534169866E-4</v>
      </c>
      <c r="S3043" s="33">
        <f t="shared" si="911"/>
        <v>-5.2813348609004329E-3</v>
      </c>
      <c r="T3043" s="33">
        <f t="shared" si="912"/>
        <v>-7.1906063721915991E-4</v>
      </c>
      <c r="U3043" s="33">
        <f t="shared" si="913"/>
        <v>4.9761899222824368E-3</v>
      </c>
      <c r="V3043" s="33">
        <f t="shared" si="914"/>
        <v>3.7145267643485802E-3</v>
      </c>
      <c r="W3043" s="33">
        <f t="shared" si="915"/>
        <v>3.038817670941274E-3</v>
      </c>
      <c r="X3043" s="33">
        <f t="shared" si="916"/>
        <v>-3.4421810487821336E-3</v>
      </c>
      <c r="Y3043" s="33">
        <f t="shared" si="917"/>
        <v>-1.7583655267920939E-3</v>
      </c>
      <c r="Z3043" s="34">
        <f t="shared" si="918"/>
        <v>-7.6897244318785418E-4</v>
      </c>
      <c r="AA3043" s="39">
        <f t="shared" si="919"/>
        <v>0</v>
      </c>
      <c r="AB3043" s="37">
        <f t="shared" si="920"/>
        <v>0</v>
      </c>
      <c r="AC3043" s="37">
        <f t="shared" si="923"/>
        <v>0</v>
      </c>
      <c r="AD3043" s="37">
        <f t="shared" si="923"/>
        <v>3.8800746103960199E-2</v>
      </c>
      <c r="AE3043" s="37">
        <f t="shared" si="923"/>
        <v>4.537664974431764E-2</v>
      </c>
      <c r="AF3043" s="37">
        <f t="shared" si="923"/>
        <v>0</v>
      </c>
      <c r="AG3043" s="37">
        <f t="shared" si="923"/>
        <v>0.14825042305374941</v>
      </c>
      <c r="AH3043" s="37">
        <f t="shared" si="923"/>
        <v>0</v>
      </c>
      <c r="AI3043" s="37">
        <f t="shared" si="923"/>
        <v>0</v>
      </c>
      <c r="AJ3043" s="37">
        <f t="shared" si="923"/>
        <v>0.76757218109797287</v>
      </c>
      <c r="AK3043" s="38">
        <f t="shared" si="923"/>
        <v>0</v>
      </c>
      <c r="AL3043" s="8">
        <f t="shared" si="921"/>
        <v>-1.036540594015953E-3</v>
      </c>
      <c r="AM3043" s="23">
        <f t="shared" si="922"/>
        <v>2.0402694111584685</v>
      </c>
    </row>
    <row r="3044" spans="2:39" x14ac:dyDescent="0.35">
      <c r="B3044" s="16">
        <v>40403</v>
      </c>
      <c r="C3044" s="5">
        <v>4.4900000000000001E-3</v>
      </c>
      <c r="D3044" s="35">
        <f t="shared" si="906"/>
        <v>2.7378507871321013E-3</v>
      </c>
      <c r="E3044" s="36">
        <f t="shared" si="907"/>
        <v>1.3841598240766635</v>
      </c>
      <c r="F3044" s="7">
        <v>2.2693746255785494</v>
      </c>
      <c r="G3044" s="7">
        <v>1.9007327891860266</v>
      </c>
      <c r="H3044" s="7">
        <v>0.99026598628808282</v>
      </c>
      <c r="I3044" s="7">
        <v>1.1294123629609953</v>
      </c>
      <c r="J3044" s="7">
        <v>1.2464110381121858</v>
      </c>
      <c r="K3044" s="7">
        <v>5.3855600836542274</v>
      </c>
      <c r="L3044" s="7">
        <v>2.6526327234472999</v>
      </c>
      <c r="M3044" s="7">
        <v>1.4887891638735542</v>
      </c>
      <c r="N3044" s="7">
        <v>1.6697602835555176</v>
      </c>
      <c r="O3044" s="8">
        <v>3.5990893264552932</v>
      </c>
      <c r="P3044" s="32">
        <f t="shared" si="908"/>
        <v>1.2703627652266292E-5</v>
      </c>
      <c r="Q3044" s="33">
        <f t="shared" si="909"/>
        <v>1.8342203920038713E-3</v>
      </c>
      <c r="R3044" s="33">
        <f t="shared" si="910"/>
        <v>1.9442028032852221E-3</v>
      </c>
      <c r="S3044" s="33">
        <f t="shared" si="911"/>
        <v>-3.0034204784622487E-3</v>
      </c>
      <c r="T3044" s="33">
        <f t="shared" si="912"/>
        <v>-6.5980458394744312E-3</v>
      </c>
      <c r="U3044" s="33">
        <f t="shared" si="913"/>
        <v>3.3433994362204178E-3</v>
      </c>
      <c r="V3044" s="33">
        <f t="shared" si="914"/>
        <v>3.5926885056893898E-3</v>
      </c>
      <c r="W3044" s="33">
        <f t="shared" si="915"/>
        <v>3.0293332011883667E-3</v>
      </c>
      <c r="X3044" s="33">
        <f t="shared" si="916"/>
        <v>4.3865146524291188E-3</v>
      </c>
      <c r="Y3044" s="33">
        <f t="shared" si="917"/>
        <v>-1.0970594675163703E-4</v>
      </c>
      <c r="Z3044" s="34">
        <f t="shared" si="918"/>
        <v>7.8001551194928354E-4</v>
      </c>
      <c r="AA3044" s="39">
        <f t="shared" si="919"/>
        <v>0</v>
      </c>
      <c r="AB3044" s="37">
        <f t="shared" si="920"/>
        <v>0</v>
      </c>
      <c r="AC3044" s="37">
        <f t="shared" si="923"/>
        <v>0</v>
      </c>
      <c r="AD3044" s="37">
        <f t="shared" si="923"/>
        <v>3.8800746103960199E-2</v>
      </c>
      <c r="AE3044" s="37">
        <f t="shared" si="923"/>
        <v>4.537664974431764E-2</v>
      </c>
      <c r="AF3044" s="37">
        <f t="shared" si="923"/>
        <v>0</v>
      </c>
      <c r="AG3044" s="37">
        <f t="shared" si="923"/>
        <v>0.14825042305374941</v>
      </c>
      <c r="AH3044" s="37">
        <f t="shared" si="923"/>
        <v>0</v>
      </c>
      <c r="AI3044" s="37">
        <f t="shared" si="923"/>
        <v>0</v>
      </c>
      <c r="AJ3044" s="37">
        <f t="shared" si="923"/>
        <v>0.76757218109797287</v>
      </c>
      <c r="AK3044" s="38">
        <f t="shared" si="923"/>
        <v>0</v>
      </c>
      <c r="AL3044" s="8">
        <f t="shared" si="921"/>
        <v>3.2478187558190817E-5</v>
      </c>
      <c r="AM3044" s="23">
        <f t="shared" si="922"/>
        <v>2.0403356754110735</v>
      </c>
    </row>
    <row r="3045" spans="2:39" x14ac:dyDescent="0.35">
      <c r="B3045" s="16">
        <v>40406</v>
      </c>
      <c r="C3045" s="5">
        <v>4.4800000000000005E-3</v>
      </c>
      <c r="D3045" s="35">
        <f t="shared" si="906"/>
        <v>8.2135523613963042E-3</v>
      </c>
      <c r="E3045" s="36">
        <f t="shared" si="907"/>
        <v>1.3842108702993337</v>
      </c>
      <c r="F3045" s="7">
        <v>2.2808849607821369</v>
      </c>
      <c r="G3045" s="7">
        <v>1.9090873341082315</v>
      </c>
      <c r="H3045" s="7">
        <v>0.9912228070544431</v>
      </c>
      <c r="I3045" s="7">
        <v>1.1244464530929892</v>
      </c>
      <c r="J3045" s="7">
        <v>1.2376108122086269</v>
      </c>
      <c r="K3045" s="7">
        <v>5.4352351577467983</v>
      </c>
      <c r="L3045" s="7">
        <v>2.6367742755099859</v>
      </c>
      <c r="M3045" s="7">
        <v>1.4906909197696474</v>
      </c>
      <c r="N3045" s="7">
        <v>1.6721743690165265</v>
      </c>
      <c r="O3045" s="8">
        <v>3.6041024388354312</v>
      </c>
      <c r="P3045" s="32">
        <f t="shared" si="908"/>
        <v>3.6878850102617378E-5</v>
      </c>
      <c r="Q3045" s="33">
        <f t="shared" si="909"/>
        <v>5.0720295687862738E-3</v>
      </c>
      <c r="R3045" s="33">
        <f t="shared" si="910"/>
        <v>4.3954336820708484E-3</v>
      </c>
      <c r="S3045" s="33">
        <f t="shared" si="911"/>
        <v>9.662260237239817E-4</v>
      </c>
      <c r="T3045" s="33">
        <f t="shared" si="912"/>
        <v>-4.3968970332385338E-3</v>
      </c>
      <c r="U3045" s="33">
        <f t="shared" si="913"/>
        <v>-7.0604524787326595E-3</v>
      </c>
      <c r="V3045" s="33">
        <f t="shared" si="914"/>
        <v>9.2237526498573086E-3</v>
      </c>
      <c r="W3045" s="33">
        <f t="shared" si="915"/>
        <v>-5.9783805715496463E-3</v>
      </c>
      <c r="X3045" s="33">
        <f t="shared" si="916"/>
        <v>1.2773842947280123E-3</v>
      </c>
      <c r="Y3045" s="33">
        <f t="shared" si="917"/>
        <v>1.4457676858072865E-3</v>
      </c>
      <c r="Z3045" s="34">
        <f t="shared" si="918"/>
        <v>1.3928835673204798E-3</v>
      </c>
      <c r="AA3045" s="39">
        <f t="shared" si="919"/>
        <v>0</v>
      </c>
      <c r="AB3045" s="37">
        <f t="shared" si="920"/>
        <v>0</v>
      </c>
      <c r="AC3045" s="37">
        <f t="shared" si="923"/>
        <v>0</v>
      </c>
      <c r="AD3045" s="37">
        <f t="shared" si="923"/>
        <v>3.8800746103960199E-2</v>
      </c>
      <c r="AE3045" s="37">
        <f t="shared" si="923"/>
        <v>4.537664974431764E-2</v>
      </c>
      <c r="AF3045" s="37">
        <f t="shared" si="923"/>
        <v>0</v>
      </c>
      <c r="AG3045" s="37">
        <f t="shared" si="923"/>
        <v>0.14825042305374941</v>
      </c>
      <c r="AH3045" s="37">
        <f t="shared" si="923"/>
        <v>0</v>
      </c>
      <c r="AI3045" s="37">
        <f t="shared" si="923"/>
        <v>0</v>
      </c>
      <c r="AJ3045" s="37">
        <f t="shared" si="923"/>
        <v>0.76757218109797287</v>
      </c>
      <c r="AK3045" s="38">
        <f t="shared" si="923"/>
        <v>0</v>
      </c>
      <c r="AL3045" s="8">
        <f t="shared" si="921"/>
        <v>2.315130122427015E-3</v>
      </c>
      <c r="AM3045" s="23">
        <f t="shared" si="922"/>
        <v>2.0450593179930805</v>
      </c>
    </row>
    <row r="3046" spans="2:39" x14ac:dyDescent="0.35">
      <c r="B3046" s="16">
        <v>40407</v>
      </c>
      <c r="C3046" s="5">
        <v>4.4299999999999999E-3</v>
      </c>
      <c r="D3046" s="35">
        <f t="shared" si="906"/>
        <v>2.7378507871321013E-3</v>
      </c>
      <c r="E3046" s="36">
        <f t="shared" si="907"/>
        <v>1.3842278484367709</v>
      </c>
      <c r="F3046" s="7">
        <v>2.2713906176137235</v>
      </c>
      <c r="G3046" s="7">
        <v>1.9038532474637404</v>
      </c>
      <c r="H3046" s="7">
        <v>1.0022787111707747</v>
      </c>
      <c r="I3046" s="7">
        <v>1.1419917119860599</v>
      </c>
      <c r="J3046" s="7">
        <v>1.2491832559166485</v>
      </c>
      <c r="K3046" s="7">
        <v>5.497394097261175</v>
      </c>
      <c r="L3046" s="7">
        <v>2.6567522041718674</v>
      </c>
      <c r="M3046" s="7">
        <v>1.4963386621101409</v>
      </c>
      <c r="N3046" s="7">
        <v>1.6757179055392328</v>
      </c>
      <c r="O3046" s="8">
        <v>3.6228474930223165</v>
      </c>
      <c r="P3046" s="32">
        <f t="shared" si="908"/>
        <v>1.2265571526448582E-5</v>
      </c>
      <c r="Q3046" s="33">
        <f t="shared" si="909"/>
        <v>-4.1625699373972758E-3</v>
      </c>
      <c r="R3046" s="33">
        <f t="shared" si="910"/>
        <v>-2.7416695669064683E-3</v>
      </c>
      <c r="S3046" s="33">
        <f t="shared" si="911"/>
        <v>1.1153803199086765E-2</v>
      </c>
      <c r="T3046" s="33">
        <f t="shared" si="912"/>
        <v>1.5603463237230386E-2</v>
      </c>
      <c r="U3046" s="33">
        <f t="shared" si="913"/>
        <v>9.3506323586245443E-3</v>
      </c>
      <c r="V3046" s="33">
        <f t="shared" si="914"/>
        <v>1.1436292581707752E-2</v>
      </c>
      <c r="W3046" s="33">
        <f t="shared" si="915"/>
        <v>7.5766548723696925E-3</v>
      </c>
      <c r="X3046" s="33">
        <f t="shared" si="916"/>
        <v>3.7886742755273151E-3</v>
      </c>
      <c r="Y3046" s="33">
        <f t="shared" si="917"/>
        <v>2.1191190275153815E-3</v>
      </c>
      <c r="Z3046" s="34">
        <f t="shared" si="918"/>
        <v>5.2010325746851827E-3</v>
      </c>
      <c r="AA3046" s="39">
        <f t="shared" si="919"/>
        <v>0</v>
      </c>
      <c r="AB3046" s="37">
        <f t="shared" si="920"/>
        <v>0</v>
      </c>
      <c r="AC3046" s="37">
        <f t="shared" si="923"/>
        <v>0</v>
      </c>
      <c r="AD3046" s="37">
        <f t="shared" si="923"/>
        <v>3.8800746103960199E-2</v>
      </c>
      <c r="AE3046" s="37">
        <f t="shared" si="923"/>
        <v>4.537664974431764E-2</v>
      </c>
      <c r="AF3046" s="37">
        <f t="shared" si="923"/>
        <v>0</v>
      </c>
      <c r="AG3046" s="37">
        <f t="shared" si="923"/>
        <v>0.14825042305374941</v>
      </c>
      <c r="AH3046" s="37">
        <f t="shared" si="923"/>
        <v>0</v>
      </c>
      <c r="AI3046" s="37">
        <f t="shared" si="923"/>
        <v>0</v>
      </c>
      <c r="AJ3046" s="37">
        <f t="shared" si="923"/>
        <v>0.76757218109797287</v>
      </c>
      <c r="AK3046" s="38">
        <f t="shared" si="923"/>
        <v>0</v>
      </c>
      <c r="AL3046" s="8">
        <f t="shared" si="921"/>
        <v>4.4628207994962706E-3</v>
      </c>
      <c r="AM3046" s="23">
        <f t="shared" si="922"/>
        <v>2.0541860512536236</v>
      </c>
    </row>
    <row r="3047" spans="2:39" x14ac:dyDescent="0.35">
      <c r="B3047" s="16">
        <v>40408</v>
      </c>
      <c r="C3047" s="5">
        <v>4.4000000000000003E-3</v>
      </c>
      <c r="D3047" s="35">
        <f t="shared" si="906"/>
        <v>2.7378507871321013E-3</v>
      </c>
      <c r="E3047" s="36">
        <f t="shared" si="907"/>
        <v>1.3842446372919894</v>
      </c>
      <c r="F3047" s="7">
        <v>2.2701485085788216</v>
      </c>
      <c r="G3047" s="7">
        <v>1.9107271071039753</v>
      </c>
      <c r="H3047" s="7">
        <v>1.0002250352966855</v>
      </c>
      <c r="I3047" s="7">
        <v>1.1395017211100942</v>
      </c>
      <c r="J3047" s="7">
        <v>1.2491984068593553</v>
      </c>
      <c r="K3047" s="7">
        <v>5.4771488887226587</v>
      </c>
      <c r="L3047" s="7">
        <v>2.6488060954536907</v>
      </c>
      <c r="M3047" s="7">
        <v>1.4989091676312365</v>
      </c>
      <c r="N3047" s="7">
        <v>1.6800385936071507</v>
      </c>
      <c r="O3047" s="8">
        <v>3.6323314032673317</v>
      </c>
      <c r="P3047" s="32">
        <f t="shared" si="908"/>
        <v>1.2128678986922381E-5</v>
      </c>
      <c r="Q3047" s="33">
        <f t="shared" si="909"/>
        <v>-5.4684959305106862E-4</v>
      </c>
      <c r="R3047" s="33">
        <f t="shared" si="910"/>
        <v>3.6104986817613316E-3</v>
      </c>
      <c r="S3047" s="33">
        <f t="shared" si="911"/>
        <v>-2.0490067794518563E-3</v>
      </c>
      <c r="T3047" s="33">
        <f t="shared" si="912"/>
        <v>-2.1803931235501173E-3</v>
      </c>
      <c r="U3047" s="33">
        <f t="shared" si="913"/>
        <v>1.2128678986922381E-5</v>
      </c>
      <c r="V3047" s="33">
        <f t="shared" si="914"/>
        <v>-3.6826918682439924E-3</v>
      </c>
      <c r="W3047" s="33">
        <f t="shared" si="915"/>
        <v>-2.9909107464741735E-3</v>
      </c>
      <c r="X3047" s="33">
        <f t="shared" si="916"/>
        <v>1.7178634664634096E-3</v>
      </c>
      <c r="Y3047" s="33">
        <f t="shared" si="917"/>
        <v>2.5784101570052176E-3</v>
      </c>
      <c r="Z3047" s="34">
        <f t="shared" si="918"/>
        <v>2.6178055419892043E-3</v>
      </c>
      <c r="AA3047" s="39">
        <f t="shared" si="919"/>
        <v>0</v>
      </c>
      <c r="AB3047" s="37">
        <f t="shared" si="920"/>
        <v>0</v>
      </c>
      <c r="AC3047" s="37">
        <f t="shared" si="923"/>
        <v>0</v>
      </c>
      <c r="AD3047" s="37">
        <f t="shared" si="923"/>
        <v>3.8800746103960199E-2</v>
      </c>
      <c r="AE3047" s="37">
        <f t="shared" si="923"/>
        <v>4.537664974431764E-2</v>
      </c>
      <c r="AF3047" s="37">
        <f t="shared" si="923"/>
        <v>0</v>
      </c>
      <c r="AG3047" s="37">
        <f t="shared" si="923"/>
        <v>0.14825042305374941</v>
      </c>
      <c r="AH3047" s="37">
        <f t="shared" si="923"/>
        <v>0</v>
      </c>
      <c r="AI3047" s="37">
        <f t="shared" si="923"/>
        <v>0</v>
      </c>
      <c r="AJ3047" s="37">
        <f t="shared" si="923"/>
        <v>0.76757218109797287</v>
      </c>
      <c r="AK3047" s="38">
        <f t="shared" si="923"/>
        <v>0</v>
      </c>
      <c r="AL3047" s="8">
        <f t="shared" si="921"/>
        <v>1.2547133536468299E-3</v>
      </c>
      <c r="AM3047" s="23">
        <f t="shared" si="922"/>
        <v>2.056763465923007</v>
      </c>
    </row>
    <row r="3048" spans="2:39" x14ac:dyDescent="0.35">
      <c r="B3048" s="16">
        <v>40409</v>
      </c>
      <c r="C3048" s="5">
        <v>4.3E-3</v>
      </c>
      <c r="D3048" s="35">
        <f t="shared" si="906"/>
        <v>2.7378507871321013E-3</v>
      </c>
      <c r="E3048" s="36">
        <f t="shared" si="907"/>
        <v>1.3842613126551766</v>
      </c>
      <c r="F3048" s="7">
        <v>2.2765242225092499</v>
      </c>
      <c r="G3048" s="7">
        <v>1.9148924997501848</v>
      </c>
      <c r="H3048" s="7">
        <v>0.98597190084894049</v>
      </c>
      <c r="I3048" s="7">
        <v>1.1173923277057096</v>
      </c>
      <c r="J3048" s="7">
        <v>1.2485000267955182</v>
      </c>
      <c r="K3048" s="7">
        <v>5.4486274281206608</v>
      </c>
      <c r="L3048" s="7">
        <v>2.6388649697562832</v>
      </c>
      <c r="M3048" s="7">
        <v>1.4958389215926222</v>
      </c>
      <c r="N3048" s="7">
        <v>1.682444145609995</v>
      </c>
      <c r="O3048" s="8">
        <v>3.643757415103599</v>
      </c>
      <c r="P3048" s="32">
        <f t="shared" si="908"/>
        <v>1.2046543463428705E-5</v>
      </c>
      <c r="Q3048" s="33">
        <f t="shared" si="909"/>
        <v>2.8085008123190924E-3</v>
      </c>
      <c r="R3048" s="33">
        <f t="shared" si="910"/>
        <v>2.1800039528003801E-3</v>
      </c>
      <c r="S3048" s="33">
        <f t="shared" si="911"/>
        <v>-1.4249927711034838E-2</v>
      </c>
      <c r="T3048" s="33">
        <f t="shared" si="912"/>
        <v>-1.9402685397303054E-2</v>
      </c>
      <c r="U3048" s="33">
        <f t="shared" si="913"/>
        <v>-5.5906256364268714E-4</v>
      </c>
      <c r="V3048" s="33">
        <f t="shared" si="914"/>
        <v>-5.2073553561274855E-3</v>
      </c>
      <c r="W3048" s="33">
        <f t="shared" si="915"/>
        <v>-3.7530590534619046E-3</v>
      </c>
      <c r="X3048" s="33">
        <f t="shared" si="916"/>
        <v>-2.0483202751145901E-3</v>
      </c>
      <c r="Y3048" s="33">
        <f t="shared" si="917"/>
        <v>1.4318432993134511E-3</v>
      </c>
      <c r="Z3048" s="34">
        <f t="shared" si="918"/>
        <v>3.1456413437356279E-3</v>
      </c>
      <c r="AA3048" s="39">
        <f t="shared" si="919"/>
        <v>0</v>
      </c>
      <c r="AB3048" s="37">
        <f t="shared" si="920"/>
        <v>0</v>
      </c>
      <c r="AC3048" s="37">
        <f t="shared" si="923"/>
        <v>0</v>
      </c>
      <c r="AD3048" s="37">
        <f t="shared" si="923"/>
        <v>3.8800746103960199E-2</v>
      </c>
      <c r="AE3048" s="37">
        <f t="shared" si="923"/>
        <v>4.537664974431764E-2</v>
      </c>
      <c r="AF3048" s="37">
        <f t="shared" si="923"/>
        <v>0</v>
      </c>
      <c r="AG3048" s="37">
        <f t="shared" si="923"/>
        <v>0.14825042305374941</v>
      </c>
      <c r="AH3048" s="37">
        <f t="shared" si="923"/>
        <v>0</v>
      </c>
      <c r="AI3048" s="37">
        <f t="shared" si="923"/>
        <v>0</v>
      </c>
      <c r="AJ3048" s="37">
        <f t="shared" si="923"/>
        <v>0.76757218109797287</v>
      </c>
      <c r="AK3048" s="38">
        <f t="shared" si="923"/>
        <v>0</v>
      </c>
      <c r="AL3048" s="8">
        <f t="shared" si="921"/>
        <v>-1.1062862367808212E-3</v>
      </c>
      <c r="AM3048" s="23">
        <f t="shared" si="922"/>
        <v>2.0544880968083428</v>
      </c>
    </row>
    <row r="3049" spans="2:39" x14ac:dyDescent="0.35">
      <c r="B3049" s="16">
        <v>40410</v>
      </c>
      <c r="C3049" s="5">
        <v>4.28E-3</v>
      </c>
      <c r="D3049" s="35">
        <f t="shared" si="906"/>
        <v>2.7378507871321013E-3</v>
      </c>
      <c r="E3049" s="36">
        <f t="shared" si="907"/>
        <v>1.3842776092291516</v>
      </c>
      <c r="F3049" s="7">
        <v>2.2689328940082238</v>
      </c>
      <c r="G3049" s="7">
        <v>1.9212880029419006</v>
      </c>
      <c r="H3049" s="7">
        <v>0.98506316319063525</v>
      </c>
      <c r="I3049" s="7">
        <v>1.1040481501555877</v>
      </c>
      <c r="J3049" s="7">
        <v>1.2416657300213554</v>
      </c>
      <c r="K3049" s="7">
        <v>5.4338768546001663</v>
      </c>
      <c r="L3049" s="7">
        <v>2.6329121452367992</v>
      </c>
      <c r="M3049" s="7">
        <v>1.4994354557192022</v>
      </c>
      <c r="N3049" s="7">
        <v>1.6824147049843663</v>
      </c>
      <c r="O3049" s="8">
        <v>3.6498925305454497</v>
      </c>
      <c r="P3049" s="32">
        <f t="shared" si="908"/>
        <v>1.1772758384598347E-5</v>
      </c>
      <c r="Q3049" s="33">
        <f t="shared" si="909"/>
        <v>-3.3346135419805023E-3</v>
      </c>
      <c r="R3049" s="33">
        <f t="shared" si="910"/>
        <v>3.3398758377036764E-3</v>
      </c>
      <c r="S3049" s="33">
        <f t="shared" si="911"/>
        <v>-9.2166689286254933E-4</v>
      </c>
      <c r="T3049" s="33">
        <f t="shared" si="912"/>
        <v>-1.1942249127055438E-2</v>
      </c>
      <c r="U3049" s="33">
        <f t="shared" si="913"/>
        <v>-5.4740061093183634E-3</v>
      </c>
      <c r="V3049" s="33">
        <f t="shared" si="914"/>
        <v>-2.7072090567921148E-3</v>
      </c>
      <c r="W3049" s="33">
        <f t="shared" si="915"/>
        <v>-2.2558276333607408E-3</v>
      </c>
      <c r="X3049" s="33">
        <f t="shared" si="916"/>
        <v>2.4043592359201948E-3</v>
      </c>
      <c r="Y3049" s="33">
        <f t="shared" si="917"/>
        <v>-1.7498723928199844E-5</v>
      </c>
      <c r="Z3049" s="34">
        <f t="shared" si="918"/>
        <v>1.6837332299950436E-3</v>
      </c>
      <c r="AA3049" s="39">
        <f t="shared" si="919"/>
        <v>0</v>
      </c>
      <c r="AB3049" s="37">
        <f t="shared" si="920"/>
        <v>0</v>
      </c>
      <c r="AC3049" s="37">
        <f t="shared" si="923"/>
        <v>0</v>
      </c>
      <c r="AD3049" s="37">
        <f t="shared" si="923"/>
        <v>3.8800746103960199E-2</v>
      </c>
      <c r="AE3049" s="37">
        <f t="shared" si="923"/>
        <v>4.537664974431764E-2</v>
      </c>
      <c r="AF3049" s="37">
        <f t="shared" si="923"/>
        <v>0</v>
      </c>
      <c r="AG3049" s="37">
        <f t="shared" si="923"/>
        <v>0.14825042305374941</v>
      </c>
      <c r="AH3049" s="37">
        <f t="shared" si="923"/>
        <v>0</v>
      </c>
      <c r="AI3049" s="37">
        <f t="shared" si="923"/>
        <v>0</v>
      </c>
      <c r="AJ3049" s="37">
        <f t="shared" si="923"/>
        <v>0.76757218109797287</v>
      </c>
      <c r="AK3049" s="38">
        <f t="shared" si="923"/>
        <v>0</v>
      </c>
      <c r="AL3049" s="8">
        <f t="shared" si="921"/>
        <v>-9.9243704055653587E-4</v>
      </c>
      <c r="AM3049" s="23">
        <f t="shared" si="922"/>
        <v>2.0524491467216879</v>
      </c>
    </row>
    <row r="3050" spans="2:39" x14ac:dyDescent="0.35">
      <c r="B3050" s="16">
        <v>40413</v>
      </c>
      <c r="C3050" s="5">
        <v>4.2300000000000003E-3</v>
      </c>
      <c r="D3050" s="35">
        <f t="shared" si="906"/>
        <v>8.2135523613963042E-3</v>
      </c>
      <c r="E3050" s="36">
        <f t="shared" si="907"/>
        <v>1.3843262721299114</v>
      </c>
      <c r="F3050" s="7">
        <v>2.2712346886240362</v>
      </c>
      <c r="G3050" s="7">
        <v>1.919443588810235</v>
      </c>
      <c r="H3050" s="7">
        <v>0.98072110277929669</v>
      </c>
      <c r="I3050" s="7">
        <v>1.1082618734315361</v>
      </c>
      <c r="J3050" s="7">
        <v>1.2254424444403369</v>
      </c>
      <c r="K3050" s="7">
        <v>5.3834877228704316</v>
      </c>
      <c r="L3050" s="7">
        <v>2.6070735957212219</v>
      </c>
      <c r="M3050" s="7">
        <v>1.4994551306559059</v>
      </c>
      <c r="N3050" s="7">
        <v>1.6833465688127427</v>
      </c>
      <c r="O3050" s="8">
        <v>3.6535577334125362</v>
      </c>
      <c r="P3050" s="32">
        <f t="shared" si="908"/>
        <v>3.515400410680769E-5</v>
      </c>
      <c r="Q3050" s="33">
        <f t="shared" si="909"/>
        <v>1.0144833379122087E-3</v>
      </c>
      <c r="R3050" s="33">
        <f t="shared" si="910"/>
        <v>-9.5998836657562592E-4</v>
      </c>
      <c r="S3050" s="33">
        <f t="shared" si="911"/>
        <v>-4.4079005018059503E-3</v>
      </c>
      <c r="T3050" s="33">
        <f t="shared" si="912"/>
        <v>3.8166118709177521E-3</v>
      </c>
      <c r="U3050" s="33">
        <f t="shared" si="913"/>
        <v>-1.3065743209921266E-2</v>
      </c>
      <c r="V3050" s="33">
        <f t="shared" si="914"/>
        <v>-9.2731456891733677E-3</v>
      </c>
      <c r="W3050" s="33">
        <f t="shared" si="915"/>
        <v>-9.8136770580521393E-3</v>
      </c>
      <c r="X3050" s="33">
        <f t="shared" si="916"/>
        <v>1.3121562937978837E-5</v>
      </c>
      <c r="Y3050" s="33">
        <f t="shared" si="917"/>
        <v>5.5388473817763462E-4</v>
      </c>
      <c r="Z3050" s="34">
        <f t="shared" si="918"/>
        <v>1.0041947362595671E-3</v>
      </c>
      <c r="AA3050" s="39">
        <f t="shared" si="919"/>
        <v>0</v>
      </c>
      <c r="AB3050" s="37">
        <f t="shared" si="920"/>
        <v>0</v>
      </c>
      <c r="AC3050" s="37">
        <f t="shared" si="923"/>
        <v>0</v>
      </c>
      <c r="AD3050" s="37">
        <f t="shared" si="923"/>
        <v>3.8800746103960199E-2</v>
      </c>
      <c r="AE3050" s="37">
        <f t="shared" si="923"/>
        <v>4.537664974431764E-2</v>
      </c>
      <c r="AF3050" s="37">
        <f t="shared" si="923"/>
        <v>0</v>
      </c>
      <c r="AG3050" s="37">
        <f t="shared" si="923"/>
        <v>0.14825042305374941</v>
      </c>
      <c r="AH3050" s="37">
        <f t="shared" si="923"/>
        <v>0</v>
      </c>
      <c r="AI3050" s="37">
        <f t="shared" si="923"/>
        <v>0</v>
      </c>
      <c r="AJ3050" s="37">
        <f t="shared" si="923"/>
        <v>0.76757218109797287</v>
      </c>
      <c r="AK3050" s="38">
        <f t="shared" si="923"/>
        <v>0</v>
      </c>
      <c r="AL3050" s="8">
        <f t="shared" si="921"/>
        <v>-9.4744602304456952E-4</v>
      </c>
      <c r="AM3050" s="23">
        <f t="shared" si="922"/>
        <v>2.0505045619401252</v>
      </c>
    </row>
    <row r="3051" spans="2:39" x14ac:dyDescent="0.35">
      <c r="B3051" s="16">
        <v>40414</v>
      </c>
      <c r="C3051" s="5">
        <v>4.1000000000000003E-3</v>
      </c>
      <c r="D3051" s="35">
        <f t="shared" si="906"/>
        <v>2.7378507871321013E-3</v>
      </c>
      <c r="E3051" s="36">
        <f t="shared" si="907"/>
        <v>1.3843423041631244</v>
      </c>
      <c r="F3051" s="7">
        <v>2.2845933416789488</v>
      </c>
      <c r="G3051" s="7">
        <v>1.9360362875136035</v>
      </c>
      <c r="H3051" s="7">
        <v>0.96623144952346229</v>
      </c>
      <c r="I3051" s="7">
        <v>1.0911583302498375</v>
      </c>
      <c r="J3051" s="7">
        <v>1.1990582342640352</v>
      </c>
      <c r="K3051" s="7">
        <v>5.3258509874615436</v>
      </c>
      <c r="L3051" s="7">
        <v>2.5791776576601815</v>
      </c>
      <c r="M3051" s="7">
        <v>1.4915986590613071</v>
      </c>
      <c r="N3051" s="7">
        <v>1.6826102985122795</v>
      </c>
      <c r="O3051" s="8">
        <v>3.6438403996143842</v>
      </c>
      <c r="P3051" s="32">
        <f t="shared" si="908"/>
        <v>1.1581108829483711E-5</v>
      </c>
      <c r="Q3051" s="33">
        <f t="shared" si="909"/>
        <v>5.8816700545401002E-3</v>
      </c>
      <c r="R3051" s="33">
        <f t="shared" si="910"/>
        <v>8.6445357394708822E-3</v>
      </c>
      <c r="S3051" s="33">
        <f t="shared" si="911"/>
        <v>-1.4774489112931E-2</v>
      </c>
      <c r="T3051" s="33">
        <f t="shared" si="912"/>
        <v>-1.5432763313187436E-2</v>
      </c>
      <c r="U3051" s="33">
        <f t="shared" si="913"/>
        <v>-2.1530354441371857E-2</v>
      </c>
      <c r="V3051" s="33">
        <f t="shared" si="914"/>
        <v>-1.0706207272291657E-2</v>
      </c>
      <c r="W3051" s="33">
        <f t="shared" si="915"/>
        <v>-1.0700096118047342E-2</v>
      </c>
      <c r="X3051" s="33">
        <f t="shared" si="916"/>
        <v>-5.2395509768685677E-3</v>
      </c>
      <c r="Y3051" s="33">
        <f t="shared" si="917"/>
        <v>-4.3738485829603047E-4</v>
      </c>
      <c r="Z3051" s="34">
        <f t="shared" si="918"/>
        <v>-2.659690774634571E-3</v>
      </c>
      <c r="AA3051" s="39">
        <f t="shared" si="919"/>
        <v>0</v>
      </c>
      <c r="AB3051" s="37">
        <f t="shared" si="920"/>
        <v>0</v>
      </c>
      <c r="AC3051" s="37">
        <f t="shared" si="923"/>
        <v>0</v>
      </c>
      <c r="AD3051" s="37">
        <f t="shared" si="923"/>
        <v>3.8800746103960199E-2</v>
      </c>
      <c r="AE3051" s="37">
        <f t="shared" si="923"/>
        <v>4.537664974431764E-2</v>
      </c>
      <c r="AF3051" s="37">
        <f t="shared" si="923"/>
        <v>0</v>
      </c>
      <c r="AG3051" s="37">
        <f t="shared" si="923"/>
        <v>0.14825042305374941</v>
      </c>
      <c r="AH3051" s="37">
        <f t="shared" si="923"/>
        <v>0</v>
      </c>
      <c r="AI3051" s="37">
        <f t="shared" si="923"/>
        <v>0</v>
      </c>
      <c r="AJ3051" s="37">
        <f t="shared" si="923"/>
        <v>0.76757218109797287</v>
      </c>
      <c r="AK3051" s="38">
        <f t="shared" si="923"/>
        <v>0</v>
      </c>
      <c r="AL3051" s="8">
        <f t="shared" si="921"/>
        <v>-3.1964725034158998E-3</v>
      </c>
      <c r="AM3051" s="23">
        <f t="shared" si="922"/>
        <v>2.0439501804897549</v>
      </c>
    </row>
    <row r="3052" spans="2:39" x14ac:dyDescent="0.35">
      <c r="B3052" s="16">
        <v>40415</v>
      </c>
      <c r="C3052" s="5">
        <v>4.1099999999999999E-3</v>
      </c>
      <c r="D3052" s="35">
        <f t="shared" si="906"/>
        <v>2.7378507871321013E-3</v>
      </c>
      <c r="E3052" s="36">
        <f t="shared" si="907"/>
        <v>1.3843578436660595</v>
      </c>
      <c r="F3052" s="7">
        <v>2.2760480942640537</v>
      </c>
      <c r="G3052" s="7">
        <v>1.9402006837415666</v>
      </c>
      <c r="H3052" s="7">
        <v>0.97061908479582282</v>
      </c>
      <c r="I3052" s="7">
        <v>1.0811543927227842</v>
      </c>
      <c r="J3052" s="7">
        <v>1.2072053469653388</v>
      </c>
      <c r="K3052" s="7">
        <v>5.2929229616989941</v>
      </c>
      <c r="L3052" s="7">
        <v>2.5652433872447968</v>
      </c>
      <c r="M3052" s="7">
        <v>1.489622258019768</v>
      </c>
      <c r="N3052" s="7">
        <v>1.6790842095158522</v>
      </c>
      <c r="O3052" s="8">
        <v>3.6341197147347044</v>
      </c>
      <c r="P3052" s="32">
        <f t="shared" si="908"/>
        <v>1.1225188227159677E-5</v>
      </c>
      <c r="Q3052" s="33">
        <f t="shared" si="909"/>
        <v>-3.7403800750881455E-3</v>
      </c>
      <c r="R3052" s="33">
        <f t="shared" si="910"/>
        <v>2.1509907922807603E-3</v>
      </c>
      <c r="S3052" s="33">
        <f t="shared" si="911"/>
        <v>4.5409775002920316E-3</v>
      </c>
      <c r="T3052" s="33">
        <f t="shared" si="912"/>
        <v>-9.1681814175975651E-3</v>
      </c>
      <c r="U3052" s="33">
        <f t="shared" si="913"/>
        <v>6.7945930134944987E-3</v>
      </c>
      <c r="V3052" s="33">
        <f t="shared" si="914"/>
        <v>-6.182678756891713E-3</v>
      </c>
      <c r="W3052" s="33">
        <f t="shared" si="915"/>
        <v>-5.4026020169645195E-3</v>
      </c>
      <c r="X3052" s="33">
        <f t="shared" si="916"/>
        <v>-1.3250220020866177E-3</v>
      </c>
      <c r="Y3052" s="33">
        <f t="shared" si="917"/>
        <v>-2.095606451205545E-3</v>
      </c>
      <c r="Z3052" s="34">
        <f t="shared" si="918"/>
        <v>-2.6677032508637399E-3</v>
      </c>
      <c r="AA3052" s="39">
        <f t="shared" si="919"/>
        <v>0</v>
      </c>
      <c r="AB3052" s="37">
        <f t="shared" si="920"/>
        <v>0</v>
      </c>
      <c r="AC3052" s="37">
        <f t="shared" si="923"/>
        <v>0</v>
      </c>
      <c r="AD3052" s="37">
        <f t="shared" si="923"/>
        <v>3.8800746103960199E-2</v>
      </c>
      <c r="AE3052" s="37">
        <f t="shared" si="923"/>
        <v>4.537664974431764E-2</v>
      </c>
      <c r="AF3052" s="37">
        <f t="shared" si="923"/>
        <v>0</v>
      </c>
      <c r="AG3052" s="37">
        <f t="shared" si="923"/>
        <v>0.14825042305374941</v>
      </c>
      <c r="AH3052" s="37">
        <f t="shared" si="923"/>
        <v>0</v>
      </c>
      <c r="AI3052" s="37">
        <f t="shared" si="923"/>
        <v>0</v>
      </c>
      <c r="AJ3052" s="37">
        <f t="shared" si="923"/>
        <v>0.76757218109797287</v>
      </c>
      <c r="AK3052" s="38">
        <f t="shared" si="923"/>
        <v>0</v>
      </c>
      <c r="AL3052" s="8">
        <f t="shared" si="921"/>
        <v>-2.7649419977155082E-3</v>
      </c>
      <c r="AM3052" s="23">
        <f t="shared" si="922"/>
        <v>2.0382987767944805</v>
      </c>
    </row>
    <row r="3053" spans="2:39" x14ac:dyDescent="0.35">
      <c r="B3053" s="16">
        <v>40416</v>
      </c>
      <c r="C3053" s="5">
        <v>4.0800000000000003E-3</v>
      </c>
      <c r="D3053" s="35">
        <f t="shared" si="906"/>
        <v>2.7378507871321013E-3</v>
      </c>
      <c r="E3053" s="36">
        <f t="shared" si="907"/>
        <v>1.3843734212450807</v>
      </c>
      <c r="F3053" s="7">
        <v>2.2814702541821354</v>
      </c>
      <c r="G3053" s="7">
        <v>1.9367171455800021</v>
      </c>
      <c r="H3053" s="7">
        <v>0.96165112351695847</v>
      </c>
      <c r="I3053" s="7">
        <v>1.0857581600364146</v>
      </c>
      <c r="J3053" s="7">
        <v>1.1970874247281109</v>
      </c>
      <c r="K3053" s="7">
        <v>5.2632931580919644</v>
      </c>
      <c r="L3053" s="7">
        <v>2.6051676222233779</v>
      </c>
      <c r="M3053" s="7">
        <v>1.4875088731037107</v>
      </c>
      <c r="N3053" s="7">
        <v>1.6800502992269422</v>
      </c>
      <c r="O3053" s="8">
        <v>3.6191079510445037</v>
      </c>
      <c r="P3053" s="32">
        <f t="shared" si="908"/>
        <v>1.1252566735064917E-5</v>
      </c>
      <c r="Q3053" s="33">
        <f t="shared" si="909"/>
        <v>2.3822694835606839E-3</v>
      </c>
      <c r="R3053" s="33">
        <f t="shared" si="910"/>
        <v>-1.7954524966183882E-3</v>
      </c>
      <c r="S3053" s="33">
        <f t="shared" si="911"/>
        <v>-9.239424012305375E-3</v>
      </c>
      <c r="T3053" s="33">
        <f t="shared" si="912"/>
        <v>4.2581960029188792E-3</v>
      </c>
      <c r="U3053" s="33">
        <f t="shared" si="913"/>
        <v>-8.3812768578785946E-3</v>
      </c>
      <c r="V3053" s="33">
        <f t="shared" si="914"/>
        <v>-5.5980039425169714E-3</v>
      </c>
      <c r="W3053" s="33">
        <f t="shared" si="915"/>
        <v>1.5563527101208896E-2</v>
      </c>
      <c r="X3053" s="33">
        <f t="shared" si="916"/>
        <v>-1.4187388142727908E-3</v>
      </c>
      <c r="Y3053" s="33">
        <f t="shared" si="917"/>
        <v>5.7536703973193326E-4</v>
      </c>
      <c r="Z3053" s="34">
        <f t="shared" si="918"/>
        <v>-4.1307840326049172E-3</v>
      </c>
      <c r="AA3053" s="39">
        <f t="shared" si="919"/>
        <v>0</v>
      </c>
      <c r="AB3053" s="37">
        <f t="shared" si="920"/>
        <v>0</v>
      </c>
      <c r="AC3053" s="37">
        <f t="shared" si="923"/>
        <v>0</v>
      </c>
      <c r="AD3053" s="37">
        <f t="shared" si="923"/>
        <v>3.8800746103960199E-2</v>
      </c>
      <c r="AE3053" s="37">
        <f t="shared" si="923"/>
        <v>4.537664974431764E-2</v>
      </c>
      <c r="AF3053" s="37">
        <f t="shared" si="923"/>
        <v>0</v>
      </c>
      <c r="AG3053" s="37">
        <f t="shared" ref="AC3053:AK3081" si="924">AG$8</f>
        <v>0.14825042305374941</v>
      </c>
      <c r="AH3053" s="37">
        <f t="shared" si="924"/>
        <v>0</v>
      </c>
      <c r="AI3053" s="37">
        <f t="shared" si="924"/>
        <v>0</v>
      </c>
      <c r="AJ3053" s="37">
        <f t="shared" si="924"/>
        <v>0.76757218109797287</v>
      </c>
      <c r="AK3053" s="38">
        <f t="shared" si="924"/>
        <v>0</v>
      </c>
      <c r="AL3053" s="8">
        <f t="shared" si="921"/>
        <v>-5.5354459579696471E-4</v>
      </c>
      <c r="AM3053" s="23">
        <f t="shared" si="922"/>
        <v>2.0371704875219665</v>
      </c>
    </row>
    <row r="3054" spans="2:39" x14ac:dyDescent="0.35">
      <c r="B3054" s="16">
        <v>40417</v>
      </c>
      <c r="C3054" s="5">
        <v>3.9000000000000003E-3</v>
      </c>
      <c r="D3054" s="35">
        <f t="shared" si="906"/>
        <v>2.7378507871321013E-3</v>
      </c>
      <c r="E3054" s="36">
        <f t="shared" si="907"/>
        <v>1.3843888852931538</v>
      </c>
      <c r="F3054" s="7">
        <v>2.2627663321186673</v>
      </c>
      <c r="G3054" s="7">
        <v>1.9325960227979679</v>
      </c>
      <c r="H3054" s="7">
        <v>0.97915962301554449</v>
      </c>
      <c r="I3054" s="7">
        <v>1.0978742491992524</v>
      </c>
      <c r="J3054" s="7">
        <v>1.2303496327620556</v>
      </c>
      <c r="K3054" s="7">
        <v>5.3688574339211712</v>
      </c>
      <c r="L3054" s="7">
        <v>2.6271394213491588</v>
      </c>
      <c r="M3054" s="7">
        <v>1.4873434713183564</v>
      </c>
      <c r="N3054" s="7">
        <v>1.6784181897867045</v>
      </c>
      <c r="O3054" s="8">
        <v>3.6102090822793165</v>
      </c>
      <c r="P3054" s="32">
        <f t="shared" si="908"/>
        <v>1.1170431211571241E-5</v>
      </c>
      <c r="Q3054" s="33">
        <f t="shared" si="909"/>
        <v>-8.198188001435569E-3</v>
      </c>
      <c r="R3054" s="33">
        <f t="shared" si="910"/>
        <v>-2.1278908959108112E-3</v>
      </c>
      <c r="S3054" s="33">
        <f t="shared" si="911"/>
        <v>1.8206706226842284E-2</v>
      </c>
      <c r="T3054" s="33">
        <f t="shared" si="912"/>
        <v>1.1159104862201952E-2</v>
      </c>
      <c r="U3054" s="33">
        <f t="shared" si="913"/>
        <v>2.7785947247336074E-2</v>
      </c>
      <c r="V3054" s="33">
        <f t="shared" si="914"/>
        <v>2.0056696949686037E-2</v>
      </c>
      <c r="W3054" s="33">
        <f t="shared" si="915"/>
        <v>8.4339291408161987E-3</v>
      </c>
      <c r="X3054" s="33">
        <f t="shared" si="916"/>
        <v>-1.1119381426560881E-4</v>
      </c>
      <c r="Y3054" s="33">
        <f t="shared" si="917"/>
        <v>-9.7146462876063211E-4</v>
      </c>
      <c r="Z3054" s="34">
        <f t="shared" si="918"/>
        <v>-2.4588569574496288E-3</v>
      </c>
      <c r="AA3054" s="39">
        <f t="shared" si="919"/>
        <v>0</v>
      </c>
      <c r="AB3054" s="37">
        <f t="shared" si="920"/>
        <v>0</v>
      </c>
      <c r="AC3054" s="37">
        <f t="shared" si="924"/>
        <v>0</v>
      </c>
      <c r="AD3054" s="37">
        <f t="shared" si="924"/>
        <v>3.8800746103960199E-2</v>
      </c>
      <c r="AE3054" s="37">
        <f t="shared" si="924"/>
        <v>4.537664974431764E-2</v>
      </c>
      <c r="AF3054" s="37">
        <f t="shared" si="924"/>
        <v>0</v>
      </c>
      <c r="AG3054" s="37">
        <f t="shared" si="924"/>
        <v>0.14825042305374941</v>
      </c>
      <c r="AH3054" s="37">
        <f t="shared" si="924"/>
        <v>0</v>
      </c>
      <c r="AI3054" s="37">
        <f t="shared" si="924"/>
        <v>0</v>
      </c>
      <c r="AJ3054" s="37">
        <f t="shared" si="924"/>
        <v>0.76757218109797287</v>
      </c>
      <c r="AK3054" s="38">
        <f t="shared" si="924"/>
        <v>0</v>
      </c>
      <c r="AL3054" s="8">
        <f t="shared" si="921"/>
        <v>3.4405411623838183E-3</v>
      </c>
      <c r="AM3054" s="23">
        <f t="shared" si="922"/>
        <v>2.0441794564390796</v>
      </c>
    </row>
    <row r="3055" spans="2:39" x14ac:dyDescent="0.35">
      <c r="B3055" s="16">
        <v>40420</v>
      </c>
      <c r="C3055" s="5">
        <v>3.8400000000000001E-3</v>
      </c>
      <c r="D3055" s="35">
        <f t="shared" si="906"/>
        <v>8.2135523613963042E-3</v>
      </c>
      <c r="E3055" s="36">
        <f t="shared" si="907"/>
        <v>1.3844332312204854</v>
      </c>
      <c r="F3055" s="7">
        <v>2.2799815332780171</v>
      </c>
      <c r="G3055" s="7">
        <v>1.94030634066063</v>
      </c>
      <c r="H3055" s="7">
        <v>0.96192767853629291</v>
      </c>
      <c r="I3055" s="7">
        <v>1.0933176173194266</v>
      </c>
      <c r="J3055" s="7">
        <v>1.2174030314940301</v>
      </c>
      <c r="K3055" s="7">
        <v>5.2893334711965014</v>
      </c>
      <c r="L3055" s="7">
        <v>2.6332081400779477</v>
      </c>
      <c r="M3055" s="7">
        <v>1.4900253227633171</v>
      </c>
      <c r="N3055" s="7">
        <v>1.6790756552915425</v>
      </c>
      <c r="O3055" s="8">
        <v>3.6060685139352122</v>
      </c>
      <c r="P3055" s="32">
        <f t="shared" si="908"/>
        <v>3.2032854209385064E-5</v>
      </c>
      <c r="Q3055" s="33">
        <f t="shared" si="909"/>
        <v>7.608033103104761E-3</v>
      </c>
      <c r="R3055" s="33">
        <f t="shared" si="910"/>
        <v>3.9896169565221129E-3</v>
      </c>
      <c r="S3055" s="33">
        <f t="shared" si="911"/>
        <v>-1.7598708192421042E-2</v>
      </c>
      <c r="T3055" s="33">
        <f t="shared" si="912"/>
        <v>-4.1504132947368655E-3</v>
      </c>
      <c r="U3055" s="33">
        <f t="shared" si="913"/>
        <v>-1.052270096505914E-2</v>
      </c>
      <c r="V3055" s="33">
        <f t="shared" si="914"/>
        <v>-1.4812083148683874E-2</v>
      </c>
      <c r="W3055" s="33">
        <f t="shared" si="915"/>
        <v>2.3100101500026504E-3</v>
      </c>
      <c r="X3055" s="33">
        <f t="shared" si="916"/>
        <v>1.8031150818065278E-3</v>
      </c>
      <c r="Y3055" s="33">
        <f t="shared" si="917"/>
        <v>3.9171733769260975E-4</v>
      </c>
      <c r="Z3055" s="34">
        <f t="shared" si="918"/>
        <v>-1.1469054145446522E-3</v>
      </c>
      <c r="AA3055" s="39">
        <f t="shared" si="919"/>
        <v>0</v>
      </c>
      <c r="AB3055" s="37">
        <f t="shared" si="920"/>
        <v>0</v>
      </c>
      <c r="AC3055" s="37">
        <f t="shared" si="924"/>
        <v>0</v>
      </c>
      <c r="AD3055" s="37">
        <f t="shared" si="924"/>
        <v>3.8800746103960199E-2</v>
      </c>
      <c r="AE3055" s="37">
        <f t="shared" si="924"/>
        <v>4.537664974431764E-2</v>
      </c>
      <c r="AF3055" s="37">
        <f t="shared" si="924"/>
        <v>0</v>
      </c>
      <c r="AG3055" s="37">
        <f t="shared" si="924"/>
        <v>0.14825042305374941</v>
      </c>
      <c r="AH3055" s="37">
        <f t="shared" si="924"/>
        <v>0</v>
      </c>
      <c r="AI3055" s="37">
        <f t="shared" si="924"/>
        <v>0</v>
      </c>
      <c r="AJ3055" s="37">
        <f t="shared" si="924"/>
        <v>0.76757218109797287</v>
      </c>
      <c r="AK3055" s="38">
        <f t="shared" si="924"/>
        <v>0</v>
      </c>
      <c r="AL3055" s="8">
        <f t="shared" si="921"/>
        <v>-2.7664011205343368E-3</v>
      </c>
      <c r="AM3055" s="23">
        <f t="shared" si="922"/>
        <v>2.0385244361002131</v>
      </c>
    </row>
    <row r="3056" spans="2:39" x14ac:dyDescent="0.35">
      <c r="B3056" s="16">
        <v>40421</v>
      </c>
      <c r="C3056" s="5">
        <v>3.9199999999999999E-3</v>
      </c>
      <c r="D3056" s="35">
        <f t="shared" si="906"/>
        <v>2.7378507871321013E-3</v>
      </c>
      <c r="E3056" s="36">
        <f t="shared" si="907"/>
        <v>1.3844477862474747</v>
      </c>
      <c r="F3056" s="7">
        <v>2.2863547251901539</v>
      </c>
      <c r="G3056" s="7">
        <v>1.9438322984732972</v>
      </c>
      <c r="H3056" s="7">
        <v>0.96492438539447278</v>
      </c>
      <c r="I3056" s="7">
        <v>1.0916580429022398</v>
      </c>
      <c r="J3056" s="7">
        <v>1.1964382045128077</v>
      </c>
      <c r="K3056" s="7">
        <v>5.3262567988431702</v>
      </c>
      <c r="L3056" s="7">
        <v>2.6073024407946592</v>
      </c>
      <c r="M3056" s="7">
        <v>1.4895860439479762</v>
      </c>
      <c r="N3056" s="7">
        <v>1.6777583916340741</v>
      </c>
      <c r="O3056" s="8">
        <v>3.6060804437881018</v>
      </c>
      <c r="P3056" s="32">
        <f t="shared" si="908"/>
        <v>1.051334702251161E-5</v>
      </c>
      <c r="Q3056" s="33">
        <f t="shared" si="909"/>
        <v>2.7952822508057196E-3</v>
      </c>
      <c r="R3056" s="33">
        <f t="shared" si="910"/>
        <v>1.8172170748391725E-3</v>
      </c>
      <c r="S3056" s="33">
        <f t="shared" si="911"/>
        <v>3.1153140979784943E-3</v>
      </c>
      <c r="T3056" s="33">
        <f t="shared" si="912"/>
        <v>-1.51792524962302E-3</v>
      </c>
      <c r="U3056" s="33">
        <f t="shared" si="913"/>
        <v>-1.7220941987875382E-2</v>
      </c>
      <c r="V3056" s="33">
        <f t="shared" si="914"/>
        <v>6.9807146491589478E-3</v>
      </c>
      <c r="W3056" s="33">
        <f t="shared" si="915"/>
        <v>-9.8380750419986285E-3</v>
      </c>
      <c r="X3056" s="33">
        <f t="shared" si="916"/>
        <v>-2.9481298648414977E-4</v>
      </c>
      <c r="Y3056" s="33">
        <f t="shared" si="917"/>
        <v>-7.8451715580352133E-4</v>
      </c>
      <c r="Z3056" s="34">
        <f t="shared" si="918"/>
        <v>3.308271277591146E-6</v>
      </c>
      <c r="AA3056" s="39">
        <f t="shared" si="919"/>
        <v>0</v>
      </c>
      <c r="AB3056" s="37">
        <f t="shared" si="920"/>
        <v>0</v>
      </c>
      <c r="AC3056" s="37">
        <f t="shared" si="924"/>
        <v>0</v>
      </c>
      <c r="AD3056" s="37">
        <f t="shared" si="924"/>
        <v>3.8800746103960199E-2</v>
      </c>
      <c r="AE3056" s="37">
        <f t="shared" si="924"/>
        <v>4.537664974431764E-2</v>
      </c>
      <c r="AF3056" s="37">
        <f t="shared" si="924"/>
        <v>0</v>
      </c>
      <c r="AG3056" s="37">
        <f t="shared" si="924"/>
        <v>0.14825042305374941</v>
      </c>
      <c r="AH3056" s="37">
        <f t="shared" si="924"/>
        <v>0</v>
      </c>
      <c r="AI3056" s="37">
        <f t="shared" si="924"/>
        <v>0</v>
      </c>
      <c r="AJ3056" s="37">
        <f t="shared" si="924"/>
        <v>0.76757218109797287</v>
      </c>
      <c r="AK3056" s="38">
        <f t="shared" si="924"/>
        <v>0</v>
      </c>
      <c r="AL3056" s="8">
        <f t="shared" si="921"/>
        <v>4.8471850452598455E-4</v>
      </c>
      <c r="AM3056" s="23">
        <f t="shared" si="922"/>
        <v>2.0395125466163195</v>
      </c>
    </row>
    <row r="3057" spans="2:39" x14ac:dyDescent="0.35">
      <c r="B3057" s="16">
        <v>40422</v>
      </c>
      <c r="C3057" s="5">
        <v>3.7000000000000002E-3</v>
      </c>
      <c r="D3057" s="35">
        <f t="shared" si="906"/>
        <v>2.7378507871321013E-3</v>
      </c>
      <c r="E3057" s="36">
        <f t="shared" si="907"/>
        <v>1.3844626446604029</v>
      </c>
      <c r="F3057" s="7">
        <v>2.2711409676451324</v>
      </c>
      <c r="G3057" s="7">
        <v>1.9264845240892263</v>
      </c>
      <c r="H3057" s="7">
        <v>0.99578022122843279</v>
      </c>
      <c r="I3057" s="7">
        <v>1.1321684752575247</v>
      </c>
      <c r="J3057" s="7">
        <v>1.235124498527602</v>
      </c>
      <c r="K3057" s="7">
        <v>5.5016256098061858</v>
      </c>
      <c r="L3057" s="7">
        <v>2.6432385699530911</v>
      </c>
      <c r="M3057" s="7">
        <v>1.503973625003924</v>
      </c>
      <c r="N3057" s="7">
        <v>1.6814933810885571</v>
      </c>
      <c r="O3057" s="8">
        <v>3.6245954443619177</v>
      </c>
      <c r="P3057" s="32">
        <f t="shared" si="908"/>
        <v>1.0732375085531487E-5</v>
      </c>
      <c r="Q3057" s="33">
        <f t="shared" si="909"/>
        <v>-6.6541544832926514E-3</v>
      </c>
      <c r="R3057" s="33">
        <f t="shared" si="910"/>
        <v>-8.9245221399479879E-3</v>
      </c>
      <c r="S3057" s="33">
        <f t="shared" si="911"/>
        <v>3.1977465074992217E-2</v>
      </c>
      <c r="T3057" s="33">
        <f t="shared" si="912"/>
        <v>3.7109086145314718E-2</v>
      </c>
      <c r="U3057" s="33">
        <f t="shared" si="913"/>
        <v>3.2334552565167707E-2</v>
      </c>
      <c r="V3057" s="33">
        <f t="shared" si="914"/>
        <v>3.2925339048823998E-2</v>
      </c>
      <c r="W3057" s="33">
        <f t="shared" si="915"/>
        <v>1.378287712087567E-2</v>
      </c>
      <c r="X3057" s="33">
        <f t="shared" si="916"/>
        <v>9.6587780977157589E-3</v>
      </c>
      <c r="Y3057" s="33">
        <f t="shared" si="917"/>
        <v>2.2261783777133282E-3</v>
      </c>
      <c r="Z3057" s="34">
        <f t="shared" si="918"/>
        <v>5.1343836784645269E-3</v>
      </c>
      <c r="AA3057" s="39">
        <f t="shared" si="919"/>
        <v>0</v>
      </c>
      <c r="AB3057" s="37">
        <f t="shared" si="920"/>
        <v>0</v>
      </c>
      <c r="AC3057" s="37">
        <f t="shared" si="924"/>
        <v>0</v>
      </c>
      <c r="AD3057" s="37">
        <f t="shared" si="924"/>
        <v>3.8800746103960199E-2</v>
      </c>
      <c r="AE3057" s="37">
        <f t="shared" si="924"/>
        <v>4.537664974431764E-2</v>
      </c>
      <c r="AF3057" s="37">
        <f t="shared" si="924"/>
        <v>0</v>
      </c>
      <c r="AG3057" s="37">
        <f t="shared" si="924"/>
        <v>0.14825042305374941</v>
      </c>
      <c r="AH3057" s="37">
        <f t="shared" si="924"/>
        <v>0</v>
      </c>
      <c r="AI3057" s="37">
        <f t="shared" si="924"/>
        <v>0</v>
      </c>
      <c r="AJ3057" s="37">
        <f t="shared" si="924"/>
        <v>0.76757218109797287</v>
      </c>
      <c r="AK3057" s="38">
        <f t="shared" si="924"/>
        <v>0</v>
      </c>
      <c r="AL3057" s="8">
        <f t="shared" si="921"/>
        <v>9.514583543841543E-3</v>
      </c>
      <c r="AM3057" s="23">
        <f t="shared" si="922"/>
        <v>2.0589176591298135</v>
      </c>
    </row>
    <row r="3058" spans="2:39" x14ac:dyDescent="0.35">
      <c r="B3058" s="16">
        <v>40423</v>
      </c>
      <c r="C3058" s="5">
        <v>3.64E-3</v>
      </c>
      <c r="D3058" s="35">
        <f t="shared" si="906"/>
        <v>2.7378507871321013E-3</v>
      </c>
      <c r="E3058" s="36">
        <f t="shared" si="907"/>
        <v>1.3844766693333261</v>
      </c>
      <c r="F3058" s="7">
        <v>2.2667194265168247</v>
      </c>
      <c r="G3058" s="7">
        <v>1.9191740819994969</v>
      </c>
      <c r="H3058" s="7">
        <v>1.0029191138774525</v>
      </c>
      <c r="I3058" s="7">
        <v>1.1338462596230825</v>
      </c>
      <c r="J3058" s="7">
        <v>1.2337099312409341</v>
      </c>
      <c r="K3058" s="7">
        <v>5.4989610606180319</v>
      </c>
      <c r="L3058" s="7">
        <v>2.665209435752073</v>
      </c>
      <c r="M3058" s="7">
        <v>1.5063855127876233</v>
      </c>
      <c r="N3058" s="7">
        <v>1.6843114727359565</v>
      </c>
      <c r="O3058" s="8">
        <v>3.6223712710516223</v>
      </c>
      <c r="P3058" s="32">
        <f t="shared" si="908"/>
        <v>1.0130047912282336E-5</v>
      </c>
      <c r="Q3058" s="33">
        <f t="shared" si="909"/>
        <v>-1.9468369384804118E-3</v>
      </c>
      <c r="R3058" s="33">
        <f t="shared" si="910"/>
        <v>-3.7947058480448659E-3</v>
      </c>
      <c r="S3058" s="33">
        <f t="shared" si="911"/>
        <v>7.1691448542861025E-3</v>
      </c>
      <c r="T3058" s="33">
        <f t="shared" si="912"/>
        <v>1.4819211117640396E-3</v>
      </c>
      <c r="U3058" s="33">
        <f t="shared" si="913"/>
        <v>-1.1452831583813605E-3</v>
      </c>
      <c r="V3058" s="33">
        <f t="shared" si="914"/>
        <v>-4.8432034041079319E-4</v>
      </c>
      <c r="W3058" s="33">
        <f t="shared" si="915"/>
        <v>8.3121009388766876E-3</v>
      </c>
      <c r="X3058" s="33">
        <f t="shared" si="916"/>
        <v>1.6036769153402464E-3</v>
      </c>
      <c r="Y3058" s="33">
        <f t="shared" si="917"/>
        <v>1.6759457272290668E-3</v>
      </c>
      <c r="Z3058" s="34">
        <f t="shared" si="918"/>
        <v>-6.1363353357268835E-4</v>
      </c>
      <c r="AA3058" s="39">
        <f t="shared" si="919"/>
        <v>0</v>
      </c>
      <c r="AB3058" s="37">
        <f t="shared" si="920"/>
        <v>0</v>
      </c>
      <c r="AC3058" s="37">
        <f t="shared" si="924"/>
        <v>0</v>
      </c>
      <c r="AD3058" s="37">
        <f t="shared" si="924"/>
        <v>3.8800746103960199E-2</v>
      </c>
      <c r="AE3058" s="37">
        <f t="shared" si="924"/>
        <v>4.537664974431764E-2</v>
      </c>
      <c r="AF3058" s="37">
        <f t="shared" si="924"/>
        <v>0</v>
      </c>
      <c r="AG3058" s="37">
        <f t="shared" si="924"/>
        <v>0.14825042305374941</v>
      </c>
      <c r="AH3058" s="37">
        <f t="shared" si="924"/>
        <v>0</v>
      </c>
      <c r="AI3058" s="37">
        <f t="shared" si="924"/>
        <v>0</v>
      </c>
      <c r="AJ3058" s="37">
        <f t="shared" si="924"/>
        <v>0.76757218109797287</v>
      </c>
      <c r="AK3058" s="38">
        <f t="shared" si="924"/>
        <v>0</v>
      </c>
      <c r="AL3058" s="8">
        <f t="shared" si="921"/>
        <v>1.5600214064025015E-3</v>
      </c>
      <c r="AM3058" s="23">
        <f t="shared" si="922"/>
        <v>2.062129614752076</v>
      </c>
    </row>
    <row r="3059" spans="2:39" x14ac:dyDescent="0.35">
      <c r="B3059" s="16">
        <v>40424</v>
      </c>
      <c r="C3059" s="5">
        <v>3.5999999999999999E-3</v>
      </c>
      <c r="D3059" s="35">
        <f t="shared" si="906"/>
        <v>2.7378507871321013E-3</v>
      </c>
      <c r="E3059" s="36">
        <f t="shared" si="907"/>
        <v>1.3844904667188875</v>
      </c>
      <c r="F3059" s="7">
        <v>2.2569004191480198</v>
      </c>
      <c r="G3059" s="7">
        <v>1.9088355562398398</v>
      </c>
      <c r="H3059" s="7">
        <v>1.0158159237614128</v>
      </c>
      <c r="I3059" s="7">
        <v>1.1455458251898647</v>
      </c>
      <c r="J3059" s="7">
        <v>1.2439972984474017</v>
      </c>
      <c r="K3059" s="7">
        <v>5.5666184104993066</v>
      </c>
      <c r="L3059" s="7">
        <v>2.703139801975964</v>
      </c>
      <c r="M3059" s="7">
        <v>1.5108599086943515</v>
      </c>
      <c r="N3059" s="7">
        <v>1.6884192532409514</v>
      </c>
      <c r="O3059" s="8">
        <v>3.6255964510819472</v>
      </c>
      <c r="P3059" s="32">
        <f t="shared" si="908"/>
        <v>9.9657768650729395E-6</v>
      </c>
      <c r="Q3059" s="33">
        <f t="shared" si="909"/>
        <v>-4.3318141865901216E-3</v>
      </c>
      <c r="R3059" s="33">
        <f t="shared" si="910"/>
        <v>-5.3869661208043595E-3</v>
      </c>
      <c r="S3059" s="33">
        <f t="shared" si="911"/>
        <v>1.2859272204015726E-2</v>
      </c>
      <c r="T3059" s="33">
        <f t="shared" si="912"/>
        <v>1.0318476131562448E-2</v>
      </c>
      <c r="U3059" s="33">
        <f t="shared" si="913"/>
        <v>8.3385623686436094E-3</v>
      </c>
      <c r="V3059" s="33">
        <f t="shared" si="914"/>
        <v>1.2303660479761724E-2</v>
      </c>
      <c r="W3059" s="33">
        <f t="shared" si="915"/>
        <v>1.4231664391953336E-2</v>
      </c>
      <c r="X3059" s="33">
        <f t="shared" si="916"/>
        <v>2.9702860713576307E-3</v>
      </c>
      <c r="Y3059" s="33">
        <f t="shared" si="917"/>
        <v>2.4388484977320157E-3</v>
      </c>
      <c r="Z3059" s="34">
        <f t="shared" si="918"/>
        <v>8.9035048839392061E-4</v>
      </c>
      <c r="AA3059" s="39">
        <f t="shared" si="919"/>
        <v>0</v>
      </c>
      <c r="AB3059" s="37">
        <f t="shared" si="920"/>
        <v>0</v>
      </c>
      <c r="AC3059" s="37">
        <f t="shared" si="924"/>
        <v>0</v>
      </c>
      <c r="AD3059" s="37">
        <f t="shared" si="924"/>
        <v>3.8800746103960199E-2</v>
      </c>
      <c r="AE3059" s="37">
        <f t="shared" si="924"/>
        <v>4.537664974431764E-2</v>
      </c>
      <c r="AF3059" s="37">
        <f t="shared" si="924"/>
        <v>0</v>
      </c>
      <c r="AG3059" s="37">
        <f t="shared" si="924"/>
        <v>0.14825042305374941</v>
      </c>
      <c r="AH3059" s="37">
        <f t="shared" si="924"/>
        <v>0</v>
      </c>
      <c r="AI3059" s="37">
        <f t="shared" si="924"/>
        <v>0</v>
      </c>
      <c r="AJ3059" s="37">
        <f t="shared" si="924"/>
        <v>0.76757218109797287</v>
      </c>
      <c r="AK3059" s="38">
        <f t="shared" si="924"/>
        <v>0</v>
      </c>
      <c r="AL3059" s="8">
        <f t="shared" si="921"/>
        <v>4.6631823651927893E-3</v>
      </c>
      <c r="AM3059" s="23">
        <f t="shared" si="922"/>
        <v>2.0717457012063298</v>
      </c>
    </row>
    <row r="3060" spans="2:39" x14ac:dyDescent="0.35">
      <c r="B3060" s="16">
        <v>40427</v>
      </c>
      <c r="C3060" s="5">
        <v>3.7699999999999999E-3</v>
      </c>
      <c r="D3060" s="35">
        <f t="shared" si="906"/>
        <v>8.2135523613963042E-3</v>
      </c>
      <c r="E3060" s="36">
        <f t="shared" si="907"/>
        <v>1.3845314044246797</v>
      </c>
      <c r="F3060" s="7">
        <v>2.2569671529591813</v>
      </c>
      <c r="G3060" s="7">
        <v>1.9106448834088212</v>
      </c>
      <c r="H3060" s="7">
        <v>1.0158459602076184</v>
      </c>
      <c r="I3060" s="7">
        <v>1.1489220371406521</v>
      </c>
      <c r="J3060" s="7">
        <v>1.2440340819404154</v>
      </c>
      <c r="K3060" s="7">
        <v>5.5667830086617522</v>
      </c>
      <c r="L3060" s="7">
        <v>2.7032197305450572</v>
      </c>
      <c r="M3060" s="7">
        <v>1.5108721224655777</v>
      </c>
      <c r="N3060" s="7">
        <v>1.6917955611987709</v>
      </c>
      <c r="O3060" s="8">
        <v>3.6256257603549735</v>
      </c>
      <c r="P3060" s="32">
        <f t="shared" si="908"/>
        <v>2.956878850102207E-5</v>
      </c>
      <c r="Q3060" s="33">
        <f t="shared" si="909"/>
        <v>2.956878850102207E-5</v>
      </c>
      <c r="R3060" s="33">
        <f t="shared" si="910"/>
        <v>9.4786958628612084E-4</v>
      </c>
      <c r="S3060" s="33">
        <f t="shared" si="911"/>
        <v>2.956878850102207E-5</v>
      </c>
      <c r="T3060" s="33">
        <f t="shared" si="912"/>
        <v>2.9472517611661697E-3</v>
      </c>
      <c r="U3060" s="33">
        <f t="shared" si="913"/>
        <v>2.956878850102207E-5</v>
      </c>
      <c r="V3060" s="33">
        <f t="shared" si="914"/>
        <v>2.956878850102207E-5</v>
      </c>
      <c r="W3060" s="33">
        <f t="shared" si="915"/>
        <v>2.956878850102207E-5</v>
      </c>
      <c r="X3060" s="33">
        <f t="shared" si="916"/>
        <v>8.0839865799209321E-6</v>
      </c>
      <c r="Y3060" s="33">
        <f t="shared" si="917"/>
        <v>1.9996857719659644E-3</v>
      </c>
      <c r="Z3060" s="34">
        <f t="shared" si="918"/>
        <v>8.0839865721493709E-6</v>
      </c>
      <c r="AA3060" s="39">
        <f t="shared" si="919"/>
        <v>0</v>
      </c>
      <c r="AB3060" s="37">
        <f t="shared" si="920"/>
        <v>0</v>
      </c>
      <c r="AC3060" s="37">
        <f t="shared" si="924"/>
        <v>0</v>
      </c>
      <c r="AD3060" s="37">
        <f t="shared" si="924"/>
        <v>3.8800746103960199E-2</v>
      </c>
      <c r="AE3060" s="37">
        <f t="shared" si="924"/>
        <v>4.537664974431764E-2</v>
      </c>
      <c r="AF3060" s="37">
        <f t="shared" si="924"/>
        <v>0</v>
      </c>
      <c r="AG3060" s="37">
        <f t="shared" si="924"/>
        <v>0.14825042305374941</v>
      </c>
      <c r="AH3060" s="37">
        <f t="shared" si="924"/>
        <v>0</v>
      </c>
      <c r="AI3060" s="37">
        <f t="shared" si="924"/>
        <v>0</v>
      </c>
      <c r="AJ3060" s="37">
        <f t="shared" si="924"/>
        <v>0.76757218109797287</v>
      </c>
      <c r="AK3060" s="38">
        <f t="shared" si="924"/>
        <v>0</v>
      </c>
      <c r="AL3060" s="8">
        <f t="shared" si="921"/>
        <v>1.6741704568329528E-3</v>
      </c>
      <c r="AM3060" s="23">
        <f t="shared" si="922"/>
        <v>2.0752141566533604</v>
      </c>
    </row>
    <row r="3061" spans="2:39" x14ac:dyDescent="0.35">
      <c r="B3061" s="16">
        <v>40428</v>
      </c>
      <c r="C3061" s="5">
        <v>6.9500000000000004E-3</v>
      </c>
      <c r="D3061" s="35">
        <f t="shared" si="906"/>
        <v>2.7378507871321013E-3</v>
      </c>
      <c r="E3061" s="36">
        <f t="shared" si="907"/>
        <v>1.3845456951389703</v>
      </c>
      <c r="F3061" s="7">
        <v>2.2722296583603629</v>
      </c>
      <c r="G3061" s="7">
        <v>1.9261220245771005</v>
      </c>
      <c r="H3061" s="7">
        <v>1.0045849289179525</v>
      </c>
      <c r="I3061" s="7">
        <v>1.1393329504583116</v>
      </c>
      <c r="J3061" s="7">
        <v>1.2317734298449128</v>
      </c>
      <c r="K3061" s="7">
        <v>5.4854594958005469</v>
      </c>
      <c r="L3061" s="7">
        <v>2.6972625822527609</v>
      </c>
      <c r="M3061" s="7">
        <v>1.508641792529807</v>
      </c>
      <c r="N3061" s="7">
        <v>1.692963450714396</v>
      </c>
      <c r="O3061" s="8">
        <v>3.6120795505017034</v>
      </c>
      <c r="P3061" s="32">
        <f t="shared" si="908"/>
        <v>1.0321697467396973E-5</v>
      </c>
      <c r="Q3061" s="33">
        <f t="shared" si="909"/>
        <v>6.7623958909506232E-3</v>
      </c>
      <c r="R3061" s="33">
        <f t="shared" si="910"/>
        <v>8.1004802633266593E-3</v>
      </c>
      <c r="S3061" s="33">
        <f t="shared" si="911"/>
        <v>-1.1085372911621816E-2</v>
      </c>
      <c r="T3061" s="33">
        <f t="shared" si="912"/>
        <v>-8.3461595933915778E-3</v>
      </c>
      <c r="U3061" s="33">
        <f t="shared" si="913"/>
        <v>-9.85555964542284E-3</v>
      </c>
      <c r="V3061" s="33">
        <f t="shared" si="914"/>
        <v>-1.4608708967938644E-2</v>
      </c>
      <c r="W3061" s="33">
        <f t="shared" si="915"/>
        <v>-2.2037232952184516E-3</v>
      </c>
      <c r="X3061" s="33">
        <f t="shared" si="916"/>
        <v>-1.4761870992304749E-3</v>
      </c>
      <c r="Y3061" s="33">
        <f t="shared" si="917"/>
        <v>6.9032544026637055E-4</v>
      </c>
      <c r="Z3061" s="34">
        <f t="shared" si="918"/>
        <v>-3.7362405136772692E-3</v>
      </c>
      <c r="AA3061" s="39">
        <f t="shared" si="919"/>
        <v>0</v>
      </c>
      <c r="AB3061" s="37">
        <f t="shared" si="920"/>
        <v>0</v>
      </c>
      <c r="AC3061" s="37">
        <f t="shared" si="924"/>
        <v>0</v>
      </c>
      <c r="AD3061" s="37">
        <f t="shared" si="924"/>
        <v>3.8800746103960199E-2</v>
      </c>
      <c r="AE3061" s="37">
        <f t="shared" si="924"/>
        <v>4.537664974431764E-2</v>
      </c>
      <c r="AF3061" s="37">
        <f t="shared" si="924"/>
        <v>0</v>
      </c>
      <c r="AG3061" s="37">
        <f t="shared" si="924"/>
        <v>0.14825042305374941</v>
      </c>
      <c r="AH3061" s="37">
        <f t="shared" si="924"/>
        <v>0</v>
      </c>
      <c r="AI3061" s="37">
        <f t="shared" si="924"/>
        <v>0</v>
      </c>
      <c r="AJ3061" s="37">
        <f t="shared" si="924"/>
        <v>0.76757218109797287</v>
      </c>
      <c r="AK3061" s="38">
        <f t="shared" si="924"/>
        <v>0</v>
      </c>
      <c r="AL3061" s="8">
        <f t="shared" si="921"/>
        <v>-2.4447141813043922E-3</v>
      </c>
      <c r="AM3061" s="23">
        <f t="shared" si="922"/>
        <v>2.0701408511753461</v>
      </c>
    </row>
    <row r="3062" spans="2:39" x14ac:dyDescent="0.35">
      <c r="B3062" s="16">
        <v>40429</v>
      </c>
      <c r="C3062" s="5">
        <v>4.2300000000000003E-3</v>
      </c>
      <c r="D3062" s="35">
        <f t="shared" si="906"/>
        <v>2.7378507871321013E-3</v>
      </c>
      <c r="E3062" s="36">
        <f t="shared" si="907"/>
        <v>1.3845720403616431</v>
      </c>
      <c r="F3062" s="7">
        <v>2.2646531446685412</v>
      </c>
      <c r="G3062" s="7">
        <v>1.9196250019381873</v>
      </c>
      <c r="H3062" s="7">
        <v>1.0119683723958197</v>
      </c>
      <c r="I3062" s="7">
        <v>1.1502103692182901</v>
      </c>
      <c r="J3062" s="7">
        <v>1.2345085052865432</v>
      </c>
      <c r="K3062" s="7">
        <v>5.5421727672052512</v>
      </c>
      <c r="L3062" s="7">
        <v>2.7032990699274775</v>
      </c>
      <c r="M3062" s="7">
        <v>1.5090033197949604</v>
      </c>
      <c r="N3062" s="7">
        <v>1.6911185478896751</v>
      </c>
      <c r="O3062" s="8">
        <v>3.5852668389399911</v>
      </c>
      <c r="P3062" s="32">
        <f t="shared" si="908"/>
        <v>1.902806297060522E-5</v>
      </c>
      <c r="Q3062" s="33">
        <f t="shared" si="909"/>
        <v>-3.33439609149766E-3</v>
      </c>
      <c r="R3062" s="33">
        <f t="shared" si="910"/>
        <v>-3.3731106108605413E-3</v>
      </c>
      <c r="S3062" s="33">
        <f t="shared" si="911"/>
        <v>7.3497454175626142E-3</v>
      </c>
      <c r="T3062" s="33">
        <f t="shared" si="912"/>
        <v>9.5471817571877171E-3</v>
      </c>
      <c r="U3062" s="33">
        <f t="shared" si="913"/>
        <v>2.2204371155942759E-3</v>
      </c>
      <c r="V3062" s="33">
        <f t="shared" si="914"/>
        <v>1.0338836964910891E-2</v>
      </c>
      <c r="W3062" s="33">
        <f t="shared" si="915"/>
        <v>2.2380051962440639E-3</v>
      </c>
      <c r="X3062" s="33">
        <f t="shared" si="916"/>
        <v>2.3963757794831508E-4</v>
      </c>
      <c r="Y3062" s="33">
        <f t="shared" si="917"/>
        <v>-1.0897475807539747E-3</v>
      </c>
      <c r="Z3062" s="34">
        <f t="shared" si="918"/>
        <v>-7.4230678441143949E-3</v>
      </c>
      <c r="AA3062" s="39">
        <f t="shared" si="919"/>
        <v>0</v>
      </c>
      <c r="AB3062" s="37">
        <f t="shared" si="920"/>
        <v>0</v>
      </c>
      <c r="AC3062" s="37">
        <f t="shared" si="924"/>
        <v>0</v>
      </c>
      <c r="AD3062" s="37">
        <f t="shared" si="924"/>
        <v>3.8800746103960199E-2</v>
      </c>
      <c r="AE3062" s="37">
        <f t="shared" si="924"/>
        <v>4.537664974431764E-2</v>
      </c>
      <c r="AF3062" s="37">
        <f t="shared" si="924"/>
        <v>0</v>
      </c>
      <c r="AG3062" s="37">
        <f t="shared" si="924"/>
        <v>0.14825042305374941</v>
      </c>
      <c r="AH3062" s="37">
        <f t="shared" si="924"/>
        <v>0</v>
      </c>
      <c r="AI3062" s="37">
        <f t="shared" si="924"/>
        <v>0</v>
      </c>
      <c r="AJ3062" s="37">
        <f t="shared" si="924"/>
        <v>0.76757218109797287</v>
      </c>
      <c r="AK3062" s="38">
        <f t="shared" si="924"/>
        <v>0</v>
      </c>
      <c r="AL3062" s="8">
        <f t="shared" si="921"/>
        <v>1.4146717550430525E-3</v>
      </c>
      <c r="AM3062" s="23">
        <f t="shared" si="922"/>
        <v>2.0730694209664646</v>
      </c>
    </row>
    <row r="3063" spans="2:39" x14ac:dyDescent="0.35">
      <c r="B3063" s="16">
        <v>40430</v>
      </c>
      <c r="C3063" s="5">
        <v>4.1900000000000001E-3</v>
      </c>
      <c r="D3063" s="35">
        <f t="shared" si="906"/>
        <v>2.7378507871321013E-3</v>
      </c>
      <c r="E3063" s="36">
        <f t="shared" si="907"/>
        <v>1.3845880752411248</v>
      </c>
      <c r="F3063" s="7">
        <v>2.2500746822365953</v>
      </c>
      <c r="G3063" s="7">
        <v>1.9126354054754817</v>
      </c>
      <c r="H3063" s="7">
        <v>1.0149669885281585</v>
      </c>
      <c r="I3063" s="7">
        <v>1.1606581540816485</v>
      </c>
      <c r="J3063" s="7">
        <v>1.2392325424343802</v>
      </c>
      <c r="K3063" s="7">
        <v>5.5626117588319461</v>
      </c>
      <c r="L3063" s="7">
        <v>2.6893648327445261</v>
      </c>
      <c r="M3063" s="7">
        <v>1.5150292880787517</v>
      </c>
      <c r="N3063" s="7">
        <v>1.69195209468386</v>
      </c>
      <c r="O3063" s="8">
        <v>3.5928456115036287</v>
      </c>
      <c r="P3063" s="32">
        <f t="shared" si="908"/>
        <v>1.1581108829483711E-5</v>
      </c>
      <c r="Q3063" s="33">
        <f t="shared" si="909"/>
        <v>-6.4373930578580651E-3</v>
      </c>
      <c r="R3063" s="33">
        <f t="shared" si="910"/>
        <v>-3.6411259780677607E-3</v>
      </c>
      <c r="S3063" s="33">
        <f t="shared" si="911"/>
        <v>2.963152025432958E-3</v>
      </c>
      <c r="T3063" s="33">
        <f t="shared" si="912"/>
        <v>9.0833686975531069E-3</v>
      </c>
      <c r="U3063" s="33">
        <f t="shared" si="913"/>
        <v>3.8266541928282383E-3</v>
      </c>
      <c r="V3063" s="33">
        <f t="shared" si="914"/>
        <v>3.6879022876441514E-3</v>
      </c>
      <c r="W3063" s="33">
        <f t="shared" si="915"/>
        <v>-5.1545303802902342E-3</v>
      </c>
      <c r="X3063" s="33">
        <f t="shared" si="916"/>
        <v>3.9933432913918931E-3</v>
      </c>
      <c r="Y3063" s="33">
        <f t="shared" si="917"/>
        <v>4.9289672520291816E-4</v>
      </c>
      <c r="Z3063" s="34">
        <f t="shared" si="918"/>
        <v>2.113865690922534E-3</v>
      </c>
      <c r="AA3063" s="39">
        <f t="shared" si="919"/>
        <v>0</v>
      </c>
      <c r="AB3063" s="37">
        <f t="shared" si="920"/>
        <v>0</v>
      </c>
      <c r="AC3063" s="37">
        <f t="shared" si="924"/>
        <v>0</v>
      </c>
      <c r="AD3063" s="37">
        <f t="shared" si="924"/>
        <v>3.8800746103960199E-2</v>
      </c>
      <c r="AE3063" s="37">
        <f t="shared" si="924"/>
        <v>4.537664974431764E-2</v>
      </c>
      <c r="AF3063" s="37">
        <f t="shared" si="924"/>
        <v>0</v>
      </c>
      <c r="AG3063" s="37">
        <f t="shared" si="924"/>
        <v>0.14825042305374941</v>
      </c>
      <c r="AH3063" s="37">
        <f t="shared" si="924"/>
        <v>0</v>
      </c>
      <c r="AI3063" s="37">
        <f t="shared" si="924"/>
        <v>0</v>
      </c>
      <c r="AJ3063" s="37">
        <f t="shared" si="924"/>
        <v>0.76757218109797287</v>
      </c>
      <c r="AK3063" s="38">
        <f t="shared" si="924"/>
        <v>0</v>
      </c>
      <c r="AL3063" s="8">
        <f t="shared" si="921"/>
        <v>1.4522122380378135E-3</v>
      </c>
      <c r="AM3063" s="23">
        <f t="shared" si="922"/>
        <v>2.0760799577498941</v>
      </c>
    </row>
    <row r="3064" spans="2:39" x14ac:dyDescent="0.35">
      <c r="B3064" s="16">
        <v>40431</v>
      </c>
      <c r="C3064" s="5">
        <v>4.15E-3</v>
      </c>
      <c r="D3064" s="35">
        <f t="shared" si="906"/>
        <v>2.7378507871321013E-3</v>
      </c>
      <c r="E3064" s="36">
        <f t="shared" si="907"/>
        <v>1.3846039586744863</v>
      </c>
      <c r="F3064" s="7">
        <v>2.2456555376529574</v>
      </c>
      <c r="G3064" s="7">
        <v>1.9019801224734831</v>
      </c>
      <c r="H3064" s="7">
        <v>1.0216576046850996</v>
      </c>
      <c r="I3064" s="7">
        <v>1.1623427260310675</v>
      </c>
      <c r="J3064" s="7">
        <v>1.2603694717840337</v>
      </c>
      <c r="K3064" s="7">
        <v>5.5890705101459366</v>
      </c>
      <c r="L3064" s="7">
        <v>2.7073515899505463</v>
      </c>
      <c r="M3064" s="7">
        <v>1.5189912583008378</v>
      </c>
      <c r="N3064" s="7">
        <v>1.6919445674163682</v>
      </c>
      <c r="O3064" s="8">
        <v>3.5875419525346386</v>
      </c>
      <c r="P3064" s="32">
        <f t="shared" si="908"/>
        <v>1.1471594798084794E-5</v>
      </c>
      <c r="Q3064" s="33">
        <f t="shared" si="909"/>
        <v>-1.9639990701310062E-3</v>
      </c>
      <c r="R3064" s="33">
        <f t="shared" si="910"/>
        <v>-5.5709953771088117E-3</v>
      </c>
      <c r="S3064" s="33">
        <f t="shared" si="911"/>
        <v>6.5919544503052485E-3</v>
      </c>
      <c r="T3064" s="33">
        <f t="shared" si="912"/>
        <v>1.4513937144153832E-3</v>
      </c>
      <c r="U3064" s="33">
        <f t="shared" si="913"/>
        <v>1.7056467310107681E-2</v>
      </c>
      <c r="V3064" s="33">
        <f t="shared" si="914"/>
        <v>4.756533883922609E-3</v>
      </c>
      <c r="W3064" s="33">
        <f t="shared" si="915"/>
        <v>6.6881060490646682E-3</v>
      </c>
      <c r="X3064" s="33">
        <f t="shared" si="916"/>
        <v>2.6151113072607757E-3</v>
      </c>
      <c r="Y3064" s="33">
        <f t="shared" si="917"/>
        <v>-4.448865612349806E-6</v>
      </c>
      <c r="Z3064" s="34">
        <f t="shared" si="918"/>
        <v>-1.4761722440865821E-3</v>
      </c>
      <c r="AA3064" s="39">
        <f t="shared" si="919"/>
        <v>0</v>
      </c>
      <c r="AB3064" s="37">
        <f t="shared" si="920"/>
        <v>0</v>
      </c>
      <c r="AC3064" s="37">
        <f t="shared" si="924"/>
        <v>0</v>
      </c>
      <c r="AD3064" s="37">
        <f t="shared" si="924"/>
        <v>3.8800746103960199E-2</v>
      </c>
      <c r="AE3064" s="37">
        <f t="shared" si="924"/>
        <v>4.537664974431764E-2</v>
      </c>
      <c r="AF3064" s="37">
        <f t="shared" si="924"/>
        <v>0</v>
      </c>
      <c r="AG3064" s="37">
        <f t="shared" si="924"/>
        <v>0.14825042305374941</v>
      </c>
      <c r="AH3064" s="37">
        <f t="shared" si="924"/>
        <v>0</v>
      </c>
      <c r="AI3064" s="37">
        <f t="shared" si="924"/>
        <v>0</v>
      </c>
      <c r="AJ3064" s="37">
        <f t="shared" si="924"/>
        <v>0.76757218109797287</v>
      </c>
      <c r="AK3064" s="38">
        <f t="shared" si="924"/>
        <v>0</v>
      </c>
      <c r="AL3064" s="8">
        <f t="shared" si="921"/>
        <v>1.0233754702548331E-3</v>
      </c>
      <c r="AM3064" s="23">
        <f t="shared" si="922"/>
        <v>2.0782045670529432</v>
      </c>
    </row>
    <row r="3065" spans="2:39" x14ac:dyDescent="0.35">
      <c r="B3065" s="16">
        <v>40434</v>
      </c>
      <c r="C3065" s="5">
        <v>4.2199999999999998E-3</v>
      </c>
      <c r="D3065" s="35">
        <f t="shared" si="906"/>
        <v>8.2135523613963042E-3</v>
      </c>
      <c r="E3065" s="36">
        <f t="shared" si="907"/>
        <v>1.3846511546205109</v>
      </c>
      <c r="F3065" s="7">
        <v>2.2552573151271331</v>
      </c>
      <c r="G3065" s="7">
        <v>1.900132550020998</v>
      </c>
      <c r="H3065" s="7">
        <v>1.0322792557971205</v>
      </c>
      <c r="I3065" s="7">
        <v>1.1719840227294442</v>
      </c>
      <c r="J3065" s="7">
        <v>1.266549646792626</v>
      </c>
      <c r="K3065" s="7">
        <v>5.7162620528918779</v>
      </c>
      <c r="L3065" s="7">
        <v>2.7234052226832914</v>
      </c>
      <c r="M3065" s="7">
        <v>1.5268353361968203</v>
      </c>
      <c r="N3065" s="7">
        <v>1.6986495998617865</v>
      </c>
      <c r="O3065" s="8">
        <v>3.5993495131421902</v>
      </c>
      <c r="P3065" s="32">
        <f t="shared" si="908"/>
        <v>3.408624229983559E-5</v>
      </c>
      <c r="Q3065" s="33">
        <f t="shared" si="909"/>
        <v>4.2757125094130544E-3</v>
      </c>
      <c r="R3065" s="33">
        <f t="shared" si="910"/>
        <v>-9.7139419631919743E-4</v>
      </c>
      <c r="S3065" s="33">
        <f t="shared" si="911"/>
        <v>1.0396488083005861E-2</v>
      </c>
      <c r="T3065" s="33">
        <f t="shared" si="912"/>
        <v>8.2947107444788504E-3</v>
      </c>
      <c r="U3065" s="33">
        <f t="shared" si="913"/>
        <v>4.9034629503079685E-3</v>
      </c>
      <c r="V3065" s="33">
        <f t="shared" si="914"/>
        <v>2.2757190576688568E-2</v>
      </c>
      <c r="W3065" s="33">
        <f t="shared" si="915"/>
        <v>5.9296445989265312E-3</v>
      </c>
      <c r="X3065" s="33">
        <f t="shared" si="916"/>
        <v>5.1640046334151535E-3</v>
      </c>
      <c r="Y3065" s="33">
        <f t="shared" si="917"/>
        <v>3.9629149645588058E-3</v>
      </c>
      <c r="Z3065" s="34">
        <f t="shared" si="918"/>
        <v>3.2912676043299616E-3</v>
      </c>
      <c r="AA3065" s="39">
        <f t="shared" si="919"/>
        <v>0</v>
      </c>
      <c r="AB3065" s="37">
        <f t="shared" si="920"/>
        <v>0</v>
      </c>
      <c r="AC3065" s="37">
        <f t="shared" si="924"/>
        <v>0</v>
      </c>
      <c r="AD3065" s="37">
        <f t="shared" si="924"/>
        <v>3.8800746103960199E-2</v>
      </c>
      <c r="AE3065" s="37">
        <f t="shared" si="924"/>
        <v>4.537664974431764E-2</v>
      </c>
      <c r="AF3065" s="37">
        <f t="shared" si="924"/>
        <v>0</v>
      </c>
      <c r="AG3065" s="37">
        <f t="shared" si="924"/>
        <v>0.14825042305374941</v>
      </c>
      <c r="AH3065" s="37">
        <f t="shared" si="924"/>
        <v>0</v>
      </c>
      <c r="AI3065" s="37">
        <f t="shared" si="924"/>
        <v>0</v>
      </c>
      <c r="AJ3065" s="37">
        <f t="shared" si="924"/>
        <v>0.76757218109797287</v>
      </c>
      <c r="AK3065" s="38">
        <f t="shared" si="924"/>
        <v>0</v>
      </c>
      <c r="AL3065" s="8">
        <f t="shared" si="921"/>
        <v>7.1953640920252825E-3</v>
      </c>
      <c r="AM3065" s="23">
        <f t="shared" si="922"/>
        <v>2.0931580055705989</v>
      </c>
    </row>
    <row r="3066" spans="2:39" x14ac:dyDescent="0.35">
      <c r="B3066" s="16">
        <v>40435</v>
      </c>
      <c r="C3066" s="5">
        <v>4.3800000000000002E-3</v>
      </c>
      <c r="D3066" s="35">
        <f t="shared" si="906"/>
        <v>2.7378507871321013E-3</v>
      </c>
      <c r="E3066" s="36">
        <f t="shared" si="907"/>
        <v>1.3846671525065413</v>
      </c>
      <c r="F3066" s="7">
        <v>2.2648087133292978</v>
      </c>
      <c r="G3066" s="7">
        <v>1.9089197890296519</v>
      </c>
      <c r="H3066" s="7">
        <v>1.0318308803445333</v>
      </c>
      <c r="I3066" s="7">
        <v>1.1728356247906537</v>
      </c>
      <c r="J3066" s="7">
        <v>1.2597133577577566</v>
      </c>
      <c r="K3066" s="7">
        <v>5.7185277757054722</v>
      </c>
      <c r="L3066" s="7">
        <v>2.7453837970151969</v>
      </c>
      <c r="M3066" s="7">
        <v>1.5265835335127209</v>
      </c>
      <c r="N3066" s="7">
        <v>1.7006605801220744</v>
      </c>
      <c r="O3066" s="8">
        <v>3.5954485362446214</v>
      </c>
      <c r="P3066" s="32">
        <f t="shared" si="908"/>
        <v>1.1553730321800515E-5</v>
      </c>
      <c r="Q3066" s="33">
        <f t="shared" si="909"/>
        <v>4.2351700349660959E-3</v>
      </c>
      <c r="R3066" s="33">
        <f t="shared" si="910"/>
        <v>4.6245400135673798E-3</v>
      </c>
      <c r="S3066" s="33">
        <f t="shared" si="911"/>
        <v>-4.343548028009625E-4</v>
      </c>
      <c r="T3066" s="33">
        <f t="shared" si="912"/>
        <v>7.2663282493068415E-4</v>
      </c>
      <c r="U3066" s="33">
        <f t="shared" si="913"/>
        <v>-5.3975689402949723E-3</v>
      </c>
      <c r="V3066" s="33">
        <f t="shared" si="914"/>
        <v>3.9636440608048495E-4</v>
      </c>
      <c r="W3066" s="33">
        <f t="shared" si="915"/>
        <v>8.0702548959095122E-3</v>
      </c>
      <c r="X3066" s="33">
        <f t="shared" si="916"/>
        <v>-1.6491803544882444E-4</v>
      </c>
      <c r="Y3066" s="33">
        <f t="shared" si="917"/>
        <v>1.1838699755686299E-3</v>
      </c>
      <c r="Z3066" s="34">
        <f t="shared" si="918"/>
        <v>-1.0838005265466633E-3</v>
      </c>
      <c r="AA3066" s="39">
        <f t="shared" si="919"/>
        <v>0</v>
      </c>
      <c r="AB3066" s="37">
        <f t="shared" si="920"/>
        <v>0</v>
      </c>
      <c r="AC3066" s="37">
        <f t="shared" si="924"/>
        <v>0</v>
      </c>
      <c r="AD3066" s="37">
        <f t="shared" si="924"/>
        <v>3.8800746103960199E-2</v>
      </c>
      <c r="AE3066" s="37">
        <f t="shared" si="924"/>
        <v>4.537664974431764E-2</v>
      </c>
      <c r="AF3066" s="37">
        <f t="shared" si="924"/>
        <v>0</v>
      </c>
      <c r="AG3066" s="37">
        <f t="shared" si="924"/>
        <v>0.14825042305374941</v>
      </c>
      <c r="AH3066" s="37">
        <f t="shared" si="924"/>
        <v>0</v>
      </c>
      <c r="AI3066" s="37">
        <f t="shared" si="924"/>
        <v>0</v>
      </c>
      <c r="AJ3066" s="37">
        <f t="shared" si="924"/>
        <v>0.76757218109797287</v>
      </c>
      <c r="AK3066" s="38">
        <f t="shared" si="924"/>
        <v>0</v>
      </c>
      <c r="AL3066" s="8">
        <f t="shared" si="921"/>
        <v>9.8358572293558502E-4</v>
      </c>
      <c r="AM3066" s="23">
        <f t="shared" si="922"/>
        <v>2.0952168059007268</v>
      </c>
    </row>
    <row r="3067" spans="2:39" x14ac:dyDescent="0.35">
      <c r="B3067" s="16">
        <v>40436</v>
      </c>
      <c r="C3067" s="5">
        <v>4.5500000000000002E-3</v>
      </c>
      <c r="D3067" s="35">
        <f t="shared" si="906"/>
        <v>2.7378507871321013E-3</v>
      </c>
      <c r="E3067" s="36">
        <f t="shared" si="907"/>
        <v>1.3846837571393351</v>
      </c>
      <c r="F3067" s="7">
        <v>2.2603906597282415</v>
      </c>
      <c r="G3067" s="7">
        <v>1.9030459631419667</v>
      </c>
      <c r="H3067" s="7">
        <v>1.0364659178853222</v>
      </c>
      <c r="I3067" s="7">
        <v>1.1678116832846894</v>
      </c>
      <c r="J3067" s="7">
        <v>1.3088273300041999</v>
      </c>
      <c r="K3067" s="7">
        <v>5.7185963510693529</v>
      </c>
      <c r="L3067" s="7">
        <v>2.7434215034325584</v>
      </c>
      <c r="M3067" s="7">
        <v>1.5252153328669491</v>
      </c>
      <c r="N3067" s="7">
        <v>1.699981338194223</v>
      </c>
      <c r="O3067" s="8">
        <v>3.6072235638443262</v>
      </c>
      <c r="P3067" s="32">
        <f t="shared" si="908"/>
        <v>1.1991786447618225E-5</v>
      </c>
      <c r="Q3067" s="33">
        <f t="shared" si="909"/>
        <v>-1.9507402877135815E-3</v>
      </c>
      <c r="R3067" s="33">
        <f t="shared" si="910"/>
        <v>-3.0770417497064662E-3</v>
      </c>
      <c r="S3067" s="33">
        <f t="shared" si="911"/>
        <v>4.4920515843072106E-3</v>
      </c>
      <c r="T3067" s="33">
        <f t="shared" si="912"/>
        <v>-4.2835853548198743E-3</v>
      </c>
      <c r="U3067" s="33">
        <f t="shared" si="913"/>
        <v>3.8988212631057895E-2</v>
      </c>
      <c r="V3067" s="33">
        <f t="shared" si="914"/>
        <v>1.1991786447618225E-5</v>
      </c>
      <c r="W3067" s="33">
        <f t="shared" si="915"/>
        <v>-7.147611145559285E-4</v>
      </c>
      <c r="X3067" s="33">
        <f t="shared" si="916"/>
        <v>-8.9625010078786538E-4</v>
      </c>
      <c r="Y3067" s="33">
        <f t="shared" si="917"/>
        <v>-3.9939887817164177E-4</v>
      </c>
      <c r="Z3067" s="34">
        <f t="shared" si="918"/>
        <v>3.2749815443064989E-3</v>
      </c>
      <c r="AA3067" s="39">
        <f t="shared" si="919"/>
        <v>0</v>
      </c>
      <c r="AB3067" s="37">
        <f t="shared" si="920"/>
        <v>0</v>
      </c>
      <c r="AC3067" s="37">
        <f t="shared" si="924"/>
        <v>0</v>
      </c>
      <c r="AD3067" s="37">
        <f t="shared" si="924"/>
        <v>3.8800746103960199E-2</v>
      </c>
      <c r="AE3067" s="37">
        <f t="shared" si="924"/>
        <v>4.537664974431764E-2</v>
      </c>
      <c r="AF3067" s="37">
        <f t="shared" si="924"/>
        <v>0</v>
      </c>
      <c r="AG3067" s="37">
        <f t="shared" si="924"/>
        <v>0.14825042305374941</v>
      </c>
      <c r="AH3067" s="37">
        <f t="shared" si="924"/>
        <v>0</v>
      </c>
      <c r="AI3067" s="37">
        <f t="shared" si="924"/>
        <v>0</v>
      </c>
      <c r="AJ3067" s="37">
        <f t="shared" si="924"/>
        <v>0.76757218109797287</v>
      </c>
      <c r="AK3067" s="38">
        <f t="shared" si="924"/>
        <v>0</v>
      </c>
      <c r="AL3067" s="8">
        <f t="shared" si="921"/>
        <v>-3.2486947991921481E-4</v>
      </c>
      <c r="AM3067" s="23">
        <f t="shared" si="922"/>
        <v>2.0945361339066757</v>
      </c>
    </row>
    <row r="3068" spans="2:39" x14ac:dyDescent="0.35">
      <c r="B3068" s="16">
        <v>40437</v>
      </c>
      <c r="C3068" s="5">
        <v>4.5500000000000002E-3</v>
      </c>
      <c r="D3068" s="35">
        <f t="shared" si="906"/>
        <v>2.7378507871321013E-3</v>
      </c>
      <c r="E3068" s="36">
        <f t="shared" si="907"/>
        <v>1.3847010064510255</v>
      </c>
      <c r="F3068" s="7">
        <v>2.2553385115389983</v>
      </c>
      <c r="G3068" s="7">
        <v>1.8923916974524224</v>
      </c>
      <c r="H3068" s="7">
        <v>1.0380948231608227</v>
      </c>
      <c r="I3068" s="7">
        <v>1.1636310331155517</v>
      </c>
      <c r="J3068" s="7">
        <v>1.2992806546934674</v>
      </c>
      <c r="K3068" s="7">
        <v>5.7098686591136891</v>
      </c>
      <c r="L3068" s="7">
        <v>2.7334794763722345</v>
      </c>
      <c r="M3068" s="7">
        <v>1.5278033567207094</v>
      </c>
      <c r="N3068" s="7">
        <v>1.7019937015035576</v>
      </c>
      <c r="O3068" s="8">
        <v>3.6064035339849161</v>
      </c>
      <c r="P3068" s="32">
        <f t="shared" si="908"/>
        <v>1.2457221081341174E-5</v>
      </c>
      <c r="Q3068" s="33">
        <f t="shared" si="909"/>
        <v>-2.2350774488912872E-3</v>
      </c>
      <c r="R3068" s="33">
        <f t="shared" si="910"/>
        <v>-5.5985330338285122E-3</v>
      </c>
      <c r="S3068" s="33">
        <f t="shared" si="911"/>
        <v>1.5715955994231035E-3</v>
      </c>
      <c r="T3068" s="33">
        <f t="shared" si="912"/>
        <v>-3.5799009626097389E-3</v>
      </c>
      <c r="U3068" s="33">
        <f t="shared" si="913"/>
        <v>-7.2940678207734644E-3</v>
      </c>
      <c r="V3068" s="33">
        <f t="shared" si="914"/>
        <v>-1.5261947897462491E-3</v>
      </c>
      <c r="W3068" s="33">
        <f t="shared" si="915"/>
        <v>-3.6239517142678812E-3</v>
      </c>
      <c r="X3068" s="33">
        <f t="shared" si="916"/>
        <v>1.6968252272258066E-3</v>
      </c>
      <c r="Y3068" s="33">
        <f t="shared" si="917"/>
        <v>1.1837561178595912E-3</v>
      </c>
      <c r="Z3068" s="34">
        <f t="shared" si="918"/>
        <v>-2.27329924219144E-4</v>
      </c>
      <c r="AA3068" s="39">
        <f t="shared" si="919"/>
        <v>0</v>
      </c>
      <c r="AB3068" s="37">
        <f t="shared" si="920"/>
        <v>0</v>
      </c>
      <c r="AC3068" s="37">
        <f t="shared" si="924"/>
        <v>0</v>
      </c>
      <c r="AD3068" s="37">
        <f t="shared" si="924"/>
        <v>3.8800746103960199E-2</v>
      </c>
      <c r="AE3068" s="37">
        <f t="shared" si="924"/>
        <v>4.537664974431764E-2</v>
      </c>
      <c r="AF3068" s="37">
        <f t="shared" si="924"/>
        <v>0</v>
      </c>
      <c r="AG3068" s="37">
        <f t="shared" si="924"/>
        <v>0.14825042305374941</v>
      </c>
      <c r="AH3068" s="37">
        <f t="shared" si="924"/>
        <v>0</v>
      </c>
      <c r="AI3068" s="37">
        <f t="shared" si="924"/>
        <v>0</v>
      </c>
      <c r="AJ3068" s="37">
        <f t="shared" si="924"/>
        <v>0.76757218109797287</v>
      </c>
      <c r="AK3068" s="38">
        <f t="shared" si="924"/>
        <v>0</v>
      </c>
      <c r="AL3068" s="8">
        <f t="shared" si="921"/>
        <v>5.8089441176287519E-4</v>
      </c>
      <c r="AM3068" s="23">
        <f t="shared" si="922"/>
        <v>2.0957528382420976</v>
      </c>
    </row>
    <row r="3069" spans="2:39" x14ac:dyDescent="0.35">
      <c r="B3069" s="16">
        <v>40438</v>
      </c>
      <c r="C3069" s="5">
        <v>4.4800000000000005E-3</v>
      </c>
      <c r="D3069" s="35">
        <f t="shared" si="906"/>
        <v>2.7378507871321013E-3</v>
      </c>
      <c r="E3069" s="36">
        <f t="shared" si="907"/>
        <v>1.3847182559775943</v>
      </c>
      <c r="F3069" s="7">
        <v>2.2594944071397527</v>
      </c>
      <c r="G3069" s="7">
        <v>1.8981527608476179</v>
      </c>
      <c r="H3069" s="7">
        <v>1.0355711027824264</v>
      </c>
      <c r="I3069" s="7">
        <v>1.1518930814763182</v>
      </c>
      <c r="J3069" s="7">
        <v>1.2992968401198297</v>
      </c>
      <c r="K3069" s="7">
        <v>5.6846425499783448</v>
      </c>
      <c r="L3069" s="7">
        <v>2.7554614467677778</v>
      </c>
      <c r="M3069" s="7">
        <v>1.5305626856491228</v>
      </c>
      <c r="N3069" s="7">
        <v>1.7048467608459388</v>
      </c>
      <c r="O3069" s="8">
        <v>3.6050223830333983</v>
      </c>
      <c r="P3069" s="32">
        <f t="shared" si="908"/>
        <v>1.2457221081341174E-5</v>
      </c>
      <c r="Q3069" s="33">
        <f t="shared" si="909"/>
        <v>1.8426926066714699E-3</v>
      </c>
      <c r="R3069" s="33">
        <f t="shared" si="910"/>
        <v>3.0443292490403007E-3</v>
      </c>
      <c r="S3069" s="33">
        <f t="shared" si="911"/>
        <v>-2.4311077582604979E-3</v>
      </c>
      <c r="T3069" s="33">
        <f t="shared" si="912"/>
        <v>-1.0087348399265283E-2</v>
      </c>
      <c r="U3069" s="33">
        <f t="shared" si="913"/>
        <v>1.2457221081341174E-5</v>
      </c>
      <c r="V3069" s="33">
        <f t="shared" si="914"/>
        <v>-4.4179841326262848E-3</v>
      </c>
      <c r="W3069" s="33">
        <f t="shared" si="915"/>
        <v>8.0417543228519239E-3</v>
      </c>
      <c r="X3069" s="33">
        <f t="shared" si="916"/>
        <v>1.8060759693159234E-3</v>
      </c>
      <c r="Y3069" s="33">
        <f t="shared" si="917"/>
        <v>1.6763042894112345E-3</v>
      </c>
      <c r="Z3069" s="34">
        <f t="shared" si="918"/>
        <v>-3.8297182733504354E-4</v>
      </c>
      <c r="AA3069" s="39">
        <f t="shared" si="919"/>
        <v>0</v>
      </c>
      <c r="AB3069" s="37">
        <f t="shared" si="920"/>
        <v>0</v>
      </c>
      <c r="AC3069" s="37">
        <f t="shared" si="924"/>
        <v>0</v>
      </c>
      <c r="AD3069" s="37">
        <f t="shared" si="924"/>
        <v>3.8800746103960199E-2</v>
      </c>
      <c r="AE3069" s="37">
        <f t="shared" si="924"/>
        <v>4.537664974431764E-2</v>
      </c>
      <c r="AF3069" s="37">
        <f t="shared" si="924"/>
        <v>0</v>
      </c>
      <c r="AG3069" s="37">
        <f t="shared" si="924"/>
        <v>0.14825042305374941</v>
      </c>
      <c r="AH3069" s="37">
        <f t="shared" si="924"/>
        <v>0</v>
      </c>
      <c r="AI3069" s="37">
        <f t="shared" si="924"/>
        <v>0</v>
      </c>
      <c r="AJ3069" s="37">
        <f t="shared" si="924"/>
        <v>0.76757218109797287</v>
      </c>
      <c r="AK3069" s="38">
        <f t="shared" si="924"/>
        <v>0</v>
      </c>
      <c r="AL3069" s="8">
        <f t="shared" si="921"/>
        <v>7.965765285867241E-5</v>
      </c>
      <c r="AM3069" s="23">
        <f t="shared" si="922"/>
        <v>2.0959197809941639</v>
      </c>
    </row>
    <row r="3070" spans="2:39" x14ac:dyDescent="0.35">
      <c r="B3070" s="16">
        <v>40441</v>
      </c>
      <c r="C3070" s="5">
        <v>4.4600000000000004E-3</v>
      </c>
      <c r="D3070" s="35">
        <f t="shared" si="906"/>
        <v>8.2135523613963042E-3</v>
      </c>
      <c r="E3070" s="36">
        <f t="shared" si="907"/>
        <v>1.3847692090600321</v>
      </c>
      <c r="F3070" s="7">
        <v>2.2646581057133788</v>
      </c>
      <c r="G3070" s="7">
        <v>1.8926442866302848</v>
      </c>
      <c r="H3070" s="7">
        <v>1.0510941297423049</v>
      </c>
      <c r="I3070" s="7">
        <v>1.1699814537910593</v>
      </c>
      <c r="J3070" s="7">
        <v>1.3184715513366267</v>
      </c>
      <c r="K3070" s="7">
        <v>5.770008720945742</v>
      </c>
      <c r="L3070" s="7">
        <v>2.7675348713045533</v>
      </c>
      <c r="M3070" s="7">
        <v>1.532993817477889</v>
      </c>
      <c r="N3070" s="7">
        <v>1.7066778106758675</v>
      </c>
      <c r="O3070" s="8">
        <v>3.6045189404767797</v>
      </c>
      <c r="P3070" s="32">
        <f t="shared" si="908"/>
        <v>3.6796714579123702E-5</v>
      </c>
      <c r="Q3070" s="33">
        <f t="shared" si="909"/>
        <v>2.2853336380517231E-3</v>
      </c>
      <c r="R3070" s="33">
        <f t="shared" si="910"/>
        <v>-2.9020183891169671E-3</v>
      </c>
      <c r="S3070" s="33">
        <f t="shared" si="911"/>
        <v>1.4989822444997136E-2</v>
      </c>
      <c r="T3070" s="33">
        <f t="shared" si="912"/>
        <v>1.5703169509064363E-2</v>
      </c>
      <c r="U3070" s="33">
        <f t="shared" si="913"/>
        <v>1.4757760216694393E-2</v>
      </c>
      <c r="V3070" s="33">
        <f t="shared" si="914"/>
        <v>1.5016981317096612E-2</v>
      </c>
      <c r="W3070" s="33">
        <f t="shared" si="915"/>
        <v>4.3816343541798197E-3</v>
      </c>
      <c r="X3070" s="33">
        <f t="shared" si="916"/>
        <v>1.5883908915073075E-3</v>
      </c>
      <c r="Y3070" s="33">
        <f t="shared" si="917"/>
        <v>1.0740260485464503E-3</v>
      </c>
      <c r="Z3070" s="34">
        <f t="shared" si="918"/>
        <v>-1.3965032755081097E-4</v>
      </c>
      <c r="AA3070" s="39">
        <f t="shared" si="919"/>
        <v>0</v>
      </c>
      <c r="AB3070" s="37">
        <f t="shared" si="920"/>
        <v>0</v>
      </c>
      <c r="AC3070" s="37">
        <f t="shared" si="924"/>
        <v>0</v>
      </c>
      <c r="AD3070" s="37">
        <f t="shared" si="924"/>
        <v>3.8800746103960199E-2</v>
      </c>
      <c r="AE3070" s="37">
        <f t="shared" si="924"/>
        <v>4.537664974431764E-2</v>
      </c>
      <c r="AF3070" s="37">
        <f t="shared" si="924"/>
        <v>0</v>
      </c>
      <c r="AG3070" s="37">
        <f t="shared" si="924"/>
        <v>0.14825042305374941</v>
      </c>
      <c r="AH3070" s="37">
        <f t="shared" si="924"/>
        <v>0</v>
      </c>
      <c r="AI3070" s="37">
        <f t="shared" si="924"/>
        <v>0</v>
      </c>
      <c r="AJ3070" s="37">
        <f t="shared" si="924"/>
        <v>0.76757218109797287</v>
      </c>
      <c r="AK3070" s="38">
        <f t="shared" si="924"/>
        <v>0</v>
      </c>
      <c r="AL3070" s="8">
        <f t="shared" si="921"/>
        <v>4.3448398674088996E-3</v>
      </c>
      <c r="AM3070" s="23">
        <f t="shared" si="922"/>
        <v>2.1050262168175182</v>
      </c>
    </row>
    <row r="3071" spans="2:39" x14ac:dyDescent="0.35">
      <c r="B3071" s="16">
        <v>40442</v>
      </c>
      <c r="C3071" s="5">
        <v>4.4000000000000003E-3</v>
      </c>
      <c r="D3071" s="35">
        <f t="shared" si="906"/>
        <v>2.7378507871321013E-3</v>
      </c>
      <c r="E3071" s="36">
        <f t="shared" si="907"/>
        <v>1.3847861182199839</v>
      </c>
      <c r="F3071" s="7">
        <v>2.2821503856103935</v>
      </c>
      <c r="G3071" s="7">
        <v>1.8964925777827417</v>
      </c>
      <c r="H3071" s="7">
        <v>1.0494908713389726</v>
      </c>
      <c r="I3071" s="7">
        <v>1.1683194736633</v>
      </c>
      <c r="J3071" s="7">
        <v>1.2980758577160048</v>
      </c>
      <c r="K3071" s="7">
        <v>5.7750578252959706</v>
      </c>
      <c r="L3071" s="7">
        <v>2.7416289444334452</v>
      </c>
      <c r="M3071" s="7">
        <v>1.530422708903757</v>
      </c>
      <c r="N3071" s="7">
        <v>1.7068394976643706</v>
      </c>
      <c r="O3071" s="8">
        <v>3.6081751345387727</v>
      </c>
      <c r="P3071" s="32">
        <f t="shared" si="908"/>
        <v>1.2210814510638102E-5</v>
      </c>
      <c r="Q3071" s="33">
        <f t="shared" si="909"/>
        <v>7.724026798078043E-3</v>
      </c>
      <c r="R3071" s="33">
        <f t="shared" si="910"/>
        <v>2.0332881247899781E-3</v>
      </c>
      <c r="S3071" s="33">
        <f t="shared" si="911"/>
        <v>-1.5253233349570294E-3</v>
      </c>
      <c r="T3071" s="33">
        <f t="shared" si="912"/>
        <v>-1.4205183529825138E-3</v>
      </c>
      <c r="U3071" s="33">
        <f t="shared" si="913"/>
        <v>-1.5469195069052089E-2</v>
      </c>
      <c r="V3071" s="33">
        <f t="shared" si="914"/>
        <v>8.7506008992677131E-4</v>
      </c>
      <c r="W3071" s="33">
        <f t="shared" si="915"/>
        <v>-9.3606505701937515E-3</v>
      </c>
      <c r="X3071" s="33">
        <f t="shared" si="916"/>
        <v>-1.6771813068118258E-3</v>
      </c>
      <c r="Y3071" s="33">
        <f t="shared" si="917"/>
        <v>9.4737851216830649E-5</v>
      </c>
      <c r="Z3071" s="34">
        <f t="shared" si="918"/>
        <v>1.0143362047390081E-3</v>
      </c>
      <c r="AA3071" s="39">
        <f t="shared" si="919"/>
        <v>0</v>
      </c>
      <c r="AB3071" s="37">
        <f t="shared" si="920"/>
        <v>0</v>
      </c>
      <c r="AC3071" s="37">
        <f t="shared" si="924"/>
        <v>0</v>
      </c>
      <c r="AD3071" s="37">
        <f t="shared" si="924"/>
        <v>3.8800746103960199E-2</v>
      </c>
      <c r="AE3071" s="37">
        <f t="shared" si="924"/>
        <v>4.537664974431764E-2</v>
      </c>
      <c r="AF3071" s="37">
        <f t="shared" si="924"/>
        <v>0</v>
      </c>
      <c r="AG3071" s="37">
        <f t="shared" si="924"/>
        <v>0.14825042305374941</v>
      </c>
      <c r="AH3071" s="37">
        <f t="shared" si="924"/>
        <v>0</v>
      </c>
      <c r="AI3071" s="37">
        <f t="shared" si="924"/>
        <v>0</v>
      </c>
      <c r="AJ3071" s="37">
        <f t="shared" si="924"/>
        <v>0.76757218109797287</v>
      </c>
      <c r="AK3071" s="38">
        <f t="shared" si="924"/>
        <v>0</v>
      </c>
      <c r="AL3071" s="8">
        <f t="shared" si="921"/>
        <v>7.8804120415357752E-5</v>
      </c>
      <c r="AM3071" s="23">
        <f t="shared" si="922"/>
        <v>2.1051921015569857</v>
      </c>
    </row>
    <row r="3072" spans="2:39" x14ac:dyDescent="0.35">
      <c r="B3072" s="16">
        <v>40443</v>
      </c>
      <c r="C3072" s="5">
        <v>4.3800000000000002E-3</v>
      </c>
      <c r="D3072" s="35">
        <f t="shared" si="906"/>
        <v>2.7378507871321013E-3</v>
      </c>
      <c r="E3072" s="36">
        <f t="shared" si="907"/>
        <v>1.3848028001061445</v>
      </c>
      <c r="F3072" s="7">
        <v>2.2856708450272722</v>
      </c>
      <c r="G3072" s="7">
        <v>1.9126132521687575</v>
      </c>
      <c r="H3072" s="7">
        <v>1.0448804526150284</v>
      </c>
      <c r="I3072" s="7">
        <v>1.1511252670639607</v>
      </c>
      <c r="J3072" s="7">
        <v>1.285102015600871</v>
      </c>
      <c r="K3072" s="7">
        <v>5.7718275535518551</v>
      </c>
      <c r="L3072" s="7">
        <v>2.7496435202656979</v>
      </c>
      <c r="M3072" s="7">
        <v>1.5242382371494645</v>
      </c>
      <c r="N3072" s="7">
        <v>1.7130553722140192</v>
      </c>
      <c r="O3072" s="8">
        <v>3.6177067222045811</v>
      </c>
      <c r="P3072" s="32">
        <f t="shared" si="908"/>
        <v>1.2046543463428705E-5</v>
      </c>
      <c r="Q3072" s="33">
        <f t="shared" si="909"/>
        <v>1.5426062362393633E-3</v>
      </c>
      <c r="R3072" s="33">
        <f t="shared" si="910"/>
        <v>8.5002570402163968E-3</v>
      </c>
      <c r="S3072" s="33">
        <f t="shared" si="911"/>
        <v>-4.3930050749865224E-3</v>
      </c>
      <c r="T3072" s="33">
        <f t="shared" si="912"/>
        <v>-1.4717041859643398E-2</v>
      </c>
      <c r="U3072" s="33">
        <f t="shared" si="913"/>
        <v>-9.9946717582141131E-3</v>
      </c>
      <c r="V3072" s="33">
        <f t="shared" si="914"/>
        <v>-5.5934881378438828E-4</v>
      </c>
      <c r="W3072" s="33">
        <f t="shared" si="915"/>
        <v>2.9232897648405753E-3</v>
      </c>
      <c r="X3072" s="33">
        <f t="shared" si="916"/>
        <v>-4.041021946624479E-3</v>
      </c>
      <c r="Y3072" s="33">
        <f t="shared" si="917"/>
        <v>3.6417452010890639E-3</v>
      </c>
      <c r="Z3072" s="34">
        <f t="shared" si="918"/>
        <v>2.6416643622890756E-3</v>
      </c>
      <c r="AA3072" s="39">
        <f t="shared" si="919"/>
        <v>0</v>
      </c>
      <c r="AB3072" s="37">
        <f t="shared" si="920"/>
        <v>0</v>
      </c>
      <c r="AC3072" s="37">
        <f t="shared" si="924"/>
        <v>0</v>
      </c>
      <c r="AD3072" s="37">
        <f t="shared" si="924"/>
        <v>3.8800746103960199E-2</v>
      </c>
      <c r="AE3072" s="37">
        <f t="shared" si="924"/>
        <v>4.537664974431764E-2</v>
      </c>
      <c r="AF3072" s="37">
        <f t="shared" si="924"/>
        <v>0</v>
      </c>
      <c r="AG3072" s="37">
        <f t="shared" si="924"/>
        <v>0.14825042305374941</v>
      </c>
      <c r="AH3072" s="37">
        <f t="shared" si="924"/>
        <v>0</v>
      </c>
      <c r="AI3072" s="37">
        <f t="shared" si="924"/>
        <v>0</v>
      </c>
      <c r="AJ3072" s="37">
        <f t="shared" si="924"/>
        <v>0.76757218109797287</v>
      </c>
      <c r="AK3072" s="38">
        <f t="shared" si="924"/>
        <v>0</v>
      </c>
      <c r="AL3072" s="8">
        <f t="shared" si="921"/>
        <v>1.8741166804393996E-3</v>
      </c>
      <c r="AM3072" s="23">
        <f t="shared" si="922"/>
        <v>2.1091374771900431</v>
      </c>
    </row>
    <row r="3073" spans="2:39" x14ac:dyDescent="0.35">
      <c r="B3073" s="16">
        <v>40444</v>
      </c>
      <c r="C3073" s="5">
        <v>4.3899999999999998E-3</v>
      </c>
      <c r="D3073" s="35">
        <f t="shared" si="906"/>
        <v>2.7378507871321013E-3</v>
      </c>
      <c r="E3073" s="36">
        <f t="shared" si="907"/>
        <v>1.3848194063655954</v>
      </c>
      <c r="F3073" s="7">
        <v>2.2860158006021183</v>
      </c>
      <c r="G3073" s="7">
        <v>1.9218805960595593</v>
      </c>
      <c r="H3073" s="7">
        <v>1.0363323805417268</v>
      </c>
      <c r="I3073" s="7">
        <v>1.1427479579702455</v>
      </c>
      <c r="J3073" s="7">
        <v>1.2762673451381006</v>
      </c>
      <c r="K3073" s="7">
        <v>5.7366980395397862</v>
      </c>
      <c r="L3073" s="7">
        <v>2.7556627266983775</v>
      </c>
      <c r="M3073" s="7">
        <v>1.5202899966731938</v>
      </c>
      <c r="N3073" s="7">
        <v>1.712712104811102</v>
      </c>
      <c r="O3073" s="8">
        <v>3.6202407338104692</v>
      </c>
      <c r="P3073" s="32">
        <f t="shared" si="908"/>
        <v>1.1991786447618225E-5</v>
      </c>
      <c r="Q3073" s="33">
        <f t="shared" si="909"/>
        <v>1.5092093229274184E-4</v>
      </c>
      <c r="R3073" s="33">
        <f t="shared" si="910"/>
        <v>4.8453830800834208E-3</v>
      </c>
      <c r="S3073" s="33">
        <f t="shared" si="911"/>
        <v>-8.1809091670805856E-3</v>
      </c>
      <c r="T3073" s="33">
        <f t="shared" si="912"/>
        <v>-7.2774956239838318E-3</v>
      </c>
      <c r="U3073" s="33">
        <f t="shared" si="913"/>
        <v>-6.8746841538799286E-3</v>
      </c>
      <c r="V3073" s="33">
        <f t="shared" si="914"/>
        <v>-6.0863762276561761E-3</v>
      </c>
      <c r="W3073" s="33">
        <f t="shared" si="915"/>
        <v>2.1890861081867996E-3</v>
      </c>
      <c r="X3073" s="33">
        <f t="shared" si="916"/>
        <v>-2.590304048305736E-3</v>
      </c>
      <c r="Y3073" s="33">
        <f t="shared" si="917"/>
        <v>-2.0038313325121404E-4</v>
      </c>
      <c r="Z3073" s="34">
        <f t="shared" si="918"/>
        <v>7.0044694069171243E-4</v>
      </c>
      <c r="AA3073" s="39">
        <f t="shared" si="919"/>
        <v>0</v>
      </c>
      <c r="AB3073" s="37">
        <f t="shared" si="920"/>
        <v>0</v>
      </c>
      <c r="AC3073" s="37">
        <f t="shared" si="924"/>
        <v>0</v>
      </c>
      <c r="AD3073" s="37">
        <f t="shared" si="924"/>
        <v>3.8800746103960199E-2</v>
      </c>
      <c r="AE3073" s="37">
        <f t="shared" si="924"/>
        <v>4.537664974431764E-2</v>
      </c>
      <c r="AF3073" s="37">
        <f t="shared" si="924"/>
        <v>0</v>
      </c>
      <c r="AG3073" s="37">
        <f t="shared" si="924"/>
        <v>0.14825042305374941</v>
      </c>
      <c r="AH3073" s="37">
        <f t="shared" si="924"/>
        <v>0</v>
      </c>
      <c r="AI3073" s="37">
        <f t="shared" si="924"/>
        <v>0</v>
      </c>
      <c r="AJ3073" s="37">
        <f t="shared" si="924"/>
        <v>0.76757218109797287</v>
      </c>
      <c r="AK3073" s="38">
        <f t="shared" si="924"/>
        <v>0</v>
      </c>
      <c r="AL3073" s="8">
        <f t="shared" si="921"/>
        <v>-1.7037701186959648E-3</v>
      </c>
      <c r="AM3073" s="23">
        <f t="shared" si="922"/>
        <v>2.105543991780185</v>
      </c>
    </row>
    <row r="3074" spans="2:39" x14ac:dyDescent="0.35">
      <c r="B3074" s="16">
        <v>40445</v>
      </c>
      <c r="C3074" s="5">
        <v>4.3400000000000001E-3</v>
      </c>
      <c r="D3074" s="35">
        <f t="shared" si="906"/>
        <v>2.7378507871321013E-3</v>
      </c>
      <c r="E3074" s="36">
        <f t="shared" si="907"/>
        <v>1.384836050738474</v>
      </c>
      <c r="F3074" s="7">
        <v>2.2793747241918578</v>
      </c>
      <c r="G3074" s="7">
        <v>1.9140936704903651</v>
      </c>
      <c r="H3074" s="7">
        <v>1.0573939839120476</v>
      </c>
      <c r="I3074" s="7">
        <v>1.166263797343986</v>
      </c>
      <c r="J3074" s="7">
        <v>1.2946967846089987</v>
      </c>
      <c r="K3074" s="7">
        <v>5.8390066308408581</v>
      </c>
      <c r="L3074" s="7">
        <v>2.7936091140105459</v>
      </c>
      <c r="M3074" s="7">
        <v>1.5263171608788555</v>
      </c>
      <c r="N3074" s="7">
        <v>1.7116962908534834</v>
      </c>
      <c r="O3074" s="8">
        <v>3.6208191991976904</v>
      </c>
      <c r="P3074" s="32">
        <f t="shared" si="908"/>
        <v>1.2019164955523465E-5</v>
      </c>
      <c r="Q3074" s="33">
        <f t="shared" si="909"/>
        <v>-2.9050877113409035E-3</v>
      </c>
      <c r="R3074" s="33">
        <f t="shared" si="910"/>
        <v>-4.0517218318140147E-3</v>
      </c>
      <c r="S3074" s="33">
        <f t="shared" si="911"/>
        <v>2.0323212673631907E-2</v>
      </c>
      <c r="T3074" s="33">
        <f t="shared" si="912"/>
        <v>2.0578325438891598E-2</v>
      </c>
      <c r="U3074" s="33">
        <f t="shared" si="913"/>
        <v>1.4440108916916605E-2</v>
      </c>
      <c r="V3074" s="33">
        <f t="shared" si="914"/>
        <v>1.7834055513453517E-2</v>
      </c>
      <c r="W3074" s="33">
        <f t="shared" si="915"/>
        <v>1.3770330797206354E-2</v>
      </c>
      <c r="X3074" s="33">
        <f t="shared" si="916"/>
        <v>3.9644832359950755E-3</v>
      </c>
      <c r="Y3074" s="33">
        <f t="shared" si="917"/>
        <v>-5.9310257384481702E-4</v>
      </c>
      <c r="Z3074" s="34">
        <f t="shared" si="918"/>
        <v>1.5978644232661487E-4</v>
      </c>
      <c r="AA3074" s="39">
        <f t="shared" si="919"/>
        <v>0</v>
      </c>
      <c r="AB3074" s="37">
        <f t="shared" si="920"/>
        <v>0</v>
      </c>
      <c r="AC3074" s="37">
        <f t="shared" si="924"/>
        <v>0</v>
      </c>
      <c r="AD3074" s="37">
        <f t="shared" si="924"/>
        <v>3.8800746103960199E-2</v>
      </c>
      <c r="AE3074" s="37">
        <f t="shared" si="924"/>
        <v>4.537664974431764E-2</v>
      </c>
      <c r="AF3074" s="37">
        <f t="shared" si="924"/>
        <v>0</v>
      </c>
      <c r="AG3074" s="37">
        <f t="shared" si="924"/>
        <v>0.14825042305374941</v>
      </c>
      <c r="AH3074" s="37">
        <f t="shared" si="924"/>
        <v>0</v>
      </c>
      <c r="AI3074" s="37">
        <f t="shared" si="924"/>
        <v>0</v>
      </c>
      <c r="AJ3074" s="37">
        <f t="shared" si="924"/>
        <v>0.76757218109797287</v>
      </c>
      <c r="AK3074" s="38">
        <f t="shared" si="924"/>
        <v>0</v>
      </c>
      <c r="AL3074" s="8">
        <f t="shared" si="921"/>
        <v>3.9109885191441918E-3</v>
      </c>
      <c r="AM3074" s="23">
        <f t="shared" si="922"/>
        <v>2.1137787501585903</v>
      </c>
    </row>
    <row r="3075" spans="2:39" x14ac:dyDescent="0.35">
      <c r="B3075" s="16">
        <v>40448</v>
      </c>
      <c r="C3075" s="5">
        <v>4.3E-3</v>
      </c>
      <c r="D3075" s="35">
        <f t="shared" si="906"/>
        <v>8.2135523613963042E-3</v>
      </c>
      <c r="E3075" s="36">
        <f t="shared" si="907"/>
        <v>1.3848854157360937</v>
      </c>
      <c r="F3075" s="7">
        <v>2.2927935568939479</v>
      </c>
      <c r="G3075" s="7">
        <v>1.9237255386192285</v>
      </c>
      <c r="H3075" s="7">
        <v>1.052338169483048</v>
      </c>
      <c r="I3075" s="7">
        <v>1.1604284379491361</v>
      </c>
      <c r="J3075" s="7">
        <v>1.2960276868617326</v>
      </c>
      <c r="K3075" s="7">
        <v>5.833714709353675</v>
      </c>
      <c r="L3075" s="7">
        <v>2.7757491413729887</v>
      </c>
      <c r="M3075" s="7">
        <v>1.5289190795635055</v>
      </c>
      <c r="N3075" s="7">
        <v>1.7120118281611847</v>
      </c>
      <c r="O3075" s="8">
        <v>3.6373691468860851</v>
      </c>
      <c r="P3075" s="32">
        <f t="shared" si="908"/>
        <v>3.564681724843588E-5</v>
      </c>
      <c r="Q3075" s="33">
        <f t="shared" si="909"/>
        <v>5.8870674311122251E-3</v>
      </c>
      <c r="R3075" s="33">
        <f t="shared" si="910"/>
        <v>5.0320777281478435E-3</v>
      </c>
      <c r="S3075" s="33">
        <f t="shared" si="911"/>
        <v>-4.7813913318237589E-3</v>
      </c>
      <c r="T3075" s="33">
        <f t="shared" si="912"/>
        <v>-5.0034644032843634E-3</v>
      </c>
      <c r="U3075" s="33">
        <f t="shared" si="913"/>
        <v>1.0279644381259168E-3</v>
      </c>
      <c r="V3075" s="33">
        <f t="shared" si="914"/>
        <v>-9.0630509978051332E-4</v>
      </c>
      <c r="W3075" s="33">
        <f t="shared" si="915"/>
        <v>-6.3931537694323914E-3</v>
      </c>
      <c r="X3075" s="33">
        <f t="shared" si="916"/>
        <v>1.7047038134274661E-3</v>
      </c>
      <c r="Y3075" s="33">
        <f t="shared" si="917"/>
        <v>1.8434187734550633E-4</v>
      </c>
      <c r="Z3075" s="34">
        <f t="shared" si="918"/>
        <v>4.5707743960432534E-3</v>
      </c>
      <c r="AA3075" s="39">
        <f t="shared" si="919"/>
        <v>0</v>
      </c>
      <c r="AB3075" s="37">
        <f t="shared" si="920"/>
        <v>0</v>
      </c>
      <c r="AC3075" s="37">
        <f t="shared" si="924"/>
        <v>0</v>
      </c>
      <c r="AD3075" s="37">
        <f t="shared" si="924"/>
        <v>3.8800746103960199E-2</v>
      </c>
      <c r="AE3075" s="37">
        <f t="shared" si="924"/>
        <v>4.537664974431764E-2</v>
      </c>
      <c r="AF3075" s="37">
        <f t="shared" si="924"/>
        <v>0</v>
      </c>
      <c r="AG3075" s="37">
        <f t="shared" si="924"/>
        <v>0.14825042305374941</v>
      </c>
      <c r="AH3075" s="37">
        <f t="shared" si="924"/>
        <v>0</v>
      </c>
      <c r="AI3075" s="37">
        <f t="shared" si="924"/>
        <v>0</v>
      </c>
      <c r="AJ3075" s="37">
        <f t="shared" si="924"/>
        <v>0.76757218109797287</v>
      </c>
      <c r="AK3075" s="38">
        <f t="shared" si="924"/>
        <v>0</v>
      </c>
      <c r="AL3075" s="8">
        <f t="shared" si="921"/>
        <v>-4.0542642042221193E-4</v>
      </c>
      <c r="AM3075" s="23">
        <f t="shared" si="922"/>
        <v>2.1129217684063488</v>
      </c>
    </row>
    <row r="3076" spans="2:39" x14ac:dyDescent="0.35">
      <c r="B3076" s="16">
        <v>40449</v>
      </c>
      <c r="C3076" s="5">
        <v>4.2500000000000003E-3</v>
      </c>
      <c r="D3076" s="35">
        <f t="shared" si="906"/>
        <v>2.7378507871321013E-3</v>
      </c>
      <c r="E3076" s="36">
        <f t="shared" si="907"/>
        <v>1.3849017196574835</v>
      </c>
      <c r="F3076" s="7">
        <v>2.3017123742438343</v>
      </c>
      <c r="G3076" s="7">
        <v>1.9278924775697281</v>
      </c>
      <c r="H3076" s="7">
        <v>1.0560531898921546</v>
      </c>
      <c r="I3076" s="7">
        <v>1.1591823996600541</v>
      </c>
      <c r="J3076" s="7">
        <v>1.2927596549229172</v>
      </c>
      <c r="K3076" s="7">
        <v>5.8816055559153639</v>
      </c>
      <c r="L3076" s="7">
        <v>2.7797728790068739</v>
      </c>
      <c r="M3076" s="7">
        <v>1.5311615470536557</v>
      </c>
      <c r="N3076" s="7">
        <v>1.7145273676849053</v>
      </c>
      <c r="O3076" s="8">
        <v>3.6424165300317646</v>
      </c>
      <c r="P3076" s="32">
        <f t="shared" si="908"/>
        <v>1.1772758384598347E-5</v>
      </c>
      <c r="Q3076" s="33">
        <f t="shared" si="909"/>
        <v>3.889934758002811E-3</v>
      </c>
      <c r="R3076" s="33">
        <f t="shared" si="910"/>
        <v>2.1660776794025782E-3</v>
      </c>
      <c r="S3076" s="33">
        <f t="shared" si="911"/>
        <v>3.5302534079244552E-3</v>
      </c>
      <c r="T3076" s="33">
        <f t="shared" si="912"/>
        <v>-1.073774347760903E-3</v>
      </c>
      <c r="U3076" s="33">
        <f t="shared" si="913"/>
        <v>-2.5215757131923366E-3</v>
      </c>
      <c r="V3076" s="33">
        <f t="shared" si="914"/>
        <v>8.2093226953490195E-3</v>
      </c>
      <c r="W3076" s="33">
        <f t="shared" si="915"/>
        <v>1.449604207351074E-3</v>
      </c>
      <c r="X3076" s="33">
        <f t="shared" si="916"/>
        <v>1.4667012271116775E-3</v>
      </c>
      <c r="Y3076" s="33">
        <f t="shared" si="917"/>
        <v>1.4693470467563863E-3</v>
      </c>
      <c r="Z3076" s="34">
        <f t="shared" si="918"/>
        <v>1.3876466593996106E-3</v>
      </c>
      <c r="AA3076" s="39">
        <f t="shared" si="919"/>
        <v>0</v>
      </c>
      <c r="AB3076" s="37">
        <f t="shared" si="920"/>
        <v>0</v>
      </c>
      <c r="AC3076" s="37">
        <f t="shared" si="924"/>
        <v>0</v>
      </c>
      <c r="AD3076" s="37">
        <f t="shared" si="924"/>
        <v>3.8800746103960199E-2</v>
      </c>
      <c r="AE3076" s="37">
        <f t="shared" si="924"/>
        <v>4.537664974431764E-2</v>
      </c>
      <c r="AF3076" s="37">
        <f t="shared" si="924"/>
        <v>0</v>
      </c>
      <c r="AG3076" s="37">
        <f t="shared" si="924"/>
        <v>0.14825042305374941</v>
      </c>
      <c r="AH3076" s="37">
        <f t="shared" si="924"/>
        <v>0</v>
      </c>
      <c r="AI3076" s="37">
        <f t="shared" si="924"/>
        <v>0</v>
      </c>
      <c r="AJ3076" s="37">
        <f t="shared" si="924"/>
        <v>0.76757218109797287</v>
      </c>
      <c r="AK3076" s="38">
        <f t="shared" si="924"/>
        <v>0</v>
      </c>
      <c r="AL3076" s="8">
        <f t="shared" si="921"/>
        <v>2.4331176637196403E-3</v>
      </c>
      <c r="AM3076" s="23">
        <f t="shared" si="922"/>
        <v>2.1180627556831157</v>
      </c>
    </row>
    <row r="3077" spans="2:39" x14ac:dyDescent="0.35">
      <c r="B3077" s="16">
        <v>40450</v>
      </c>
      <c r="C3077" s="5">
        <v>4.0800000000000003E-3</v>
      </c>
      <c r="D3077" s="35">
        <f t="shared" si="906"/>
        <v>2.7378507871321013E-3</v>
      </c>
      <c r="E3077" s="36">
        <f t="shared" si="907"/>
        <v>1.3849178341881023</v>
      </c>
      <c r="F3077" s="7">
        <v>2.296658054769154</v>
      </c>
      <c r="G3077" s="7">
        <v>1.928233705623102</v>
      </c>
      <c r="H3077" s="7">
        <v>1.0553700020742103</v>
      </c>
      <c r="I3077" s="7">
        <v>1.1503826768066974</v>
      </c>
      <c r="J3077" s="7">
        <v>1.2987703396690562</v>
      </c>
      <c r="K3077" s="7">
        <v>5.9173962946627396</v>
      </c>
      <c r="L3077" s="7">
        <v>2.7837963299205288</v>
      </c>
      <c r="M3077" s="7">
        <v>1.5347805929201939</v>
      </c>
      <c r="N3077" s="7">
        <v>1.7165379467850554</v>
      </c>
      <c r="O3077" s="8">
        <v>3.6477399310071585</v>
      </c>
      <c r="P3077" s="32">
        <f t="shared" si="908"/>
        <v>1.1635865845294191E-5</v>
      </c>
      <c r="Q3077" s="33">
        <f t="shared" si="909"/>
        <v>-2.1958953391563174E-3</v>
      </c>
      <c r="R3077" s="33">
        <f t="shared" si="910"/>
        <v>1.7699537569848545E-4</v>
      </c>
      <c r="S3077" s="33">
        <f t="shared" si="911"/>
        <v>-6.4692557579804078E-4</v>
      </c>
      <c r="T3077" s="33">
        <f t="shared" si="912"/>
        <v>-7.5913185499860703E-3</v>
      </c>
      <c r="U3077" s="33">
        <f t="shared" si="913"/>
        <v>4.6494990180501183E-3</v>
      </c>
      <c r="V3077" s="33">
        <f t="shared" si="914"/>
        <v>6.0851987449888068E-3</v>
      </c>
      <c r="W3077" s="33">
        <f t="shared" si="915"/>
        <v>1.447402751512783E-3</v>
      </c>
      <c r="X3077" s="33">
        <f t="shared" si="916"/>
        <v>2.3635950586025078E-3</v>
      </c>
      <c r="Y3077" s="33">
        <f t="shared" si="917"/>
        <v>1.172672503247929E-3</v>
      </c>
      <c r="Z3077" s="34">
        <f t="shared" si="918"/>
        <v>1.4615025303950091E-3</v>
      </c>
      <c r="AA3077" s="39">
        <f t="shared" si="919"/>
        <v>0</v>
      </c>
      <c r="AB3077" s="37">
        <f t="shared" si="920"/>
        <v>0</v>
      </c>
      <c r="AC3077" s="37">
        <f t="shared" si="924"/>
        <v>0</v>
      </c>
      <c r="AD3077" s="37">
        <f t="shared" si="924"/>
        <v>3.8800746103960199E-2</v>
      </c>
      <c r="AE3077" s="37">
        <f t="shared" si="924"/>
        <v>4.537664974431764E-2</v>
      </c>
      <c r="AF3077" s="37">
        <f t="shared" si="924"/>
        <v>0</v>
      </c>
      <c r="AG3077" s="37">
        <f t="shared" si="924"/>
        <v>0.14825042305374941</v>
      </c>
      <c r="AH3077" s="37">
        <f t="shared" si="924"/>
        <v>0</v>
      </c>
      <c r="AI3077" s="37">
        <f t="shared" si="924"/>
        <v>0</v>
      </c>
      <c r="AJ3077" s="37">
        <f t="shared" si="924"/>
        <v>0.76757218109797287</v>
      </c>
      <c r="AK3077" s="38">
        <f t="shared" si="924"/>
        <v>0</v>
      </c>
      <c r="AL3077" s="8">
        <f t="shared" si="921"/>
        <v>1.4326742813874109E-3</v>
      </c>
      <c r="AM3077" s="23">
        <f t="shared" si="922"/>
        <v>2.1210972497195475</v>
      </c>
    </row>
    <row r="3078" spans="2:39" x14ac:dyDescent="0.35">
      <c r="B3078" s="16">
        <v>40451</v>
      </c>
      <c r="C3078" s="5">
        <v>8.7799999999999996E-3</v>
      </c>
      <c r="D3078" s="35">
        <f t="shared" si="906"/>
        <v>2.7378507871321013E-3</v>
      </c>
      <c r="E3078" s="36">
        <f t="shared" si="907"/>
        <v>1.3849333043175027</v>
      </c>
      <c r="F3078" s="7">
        <v>2.2947782749365269</v>
      </c>
      <c r="G3078" s="7">
        <v>1.9226762637910209</v>
      </c>
      <c r="H3078" s="7">
        <v>1.0514537775522017</v>
      </c>
      <c r="I3078" s="7">
        <v>1.149135798615301</v>
      </c>
      <c r="J3078" s="7">
        <v>1.2817970043577471</v>
      </c>
      <c r="K3078" s="7">
        <v>5.9355842829669854</v>
      </c>
      <c r="L3078" s="7">
        <v>2.7918097269893796</v>
      </c>
      <c r="M3078" s="7">
        <v>1.5425260414419997</v>
      </c>
      <c r="N3078" s="7">
        <v>1.7188839977768731</v>
      </c>
      <c r="O3078" s="8">
        <v>3.6558554789670845</v>
      </c>
      <c r="P3078" s="32">
        <f t="shared" si="908"/>
        <v>1.1170431211571241E-5</v>
      </c>
      <c r="Q3078" s="33">
        <f t="shared" si="909"/>
        <v>-8.1848485399194093E-4</v>
      </c>
      <c r="R3078" s="33">
        <f t="shared" si="910"/>
        <v>-2.8821412134196756E-3</v>
      </c>
      <c r="S3078" s="33">
        <f t="shared" si="911"/>
        <v>-3.7107597471139897E-3</v>
      </c>
      <c r="T3078" s="33">
        <f t="shared" si="912"/>
        <v>-1.083881230598438E-3</v>
      </c>
      <c r="U3078" s="33">
        <f t="shared" si="913"/>
        <v>-1.3068773433518754E-2</v>
      </c>
      <c r="V3078" s="33">
        <f t="shared" si="914"/>
        <v>3.0736471580667946E-3</v>
      </c>
      <c r="W3078" s="33">
        <f t="shared" si="915"/>
        <v>2.8785859736655262E-3</v>
      </c>
      <c r="X3078" s="33">
        <f t="shared" si="916"/>
        <v>5.0466161466562465E-3</v>
      </c>
      <c r="Y3078" s="33">
        <f t="shared" si="917"/>
        <v>1.3667341267995514E-3</v>
      </c>
      <c r="Z3078" s="34">
        <f t="shared" si="918"/>
        <v>2.2248153962241002E-3</v>
      </c>
      <c r="AA3078" s="39">
        <f t="shared" si="919"/>
        <v>0</v>
      </c>
      <c r="AB3078" s="37">
        <f t="shared" si="920"/>
        <v>0</v>
      </c>
      <c r="AC3078" s="37">
        <f t="shared" si="924"/>
        <v>0</v>
      </c>
      <c r="AD3078" s="37">
        <f t="shared" si="924"/>
        <v>3.8800746103960199E-2</v>
      </c>
      <c r="AE3078" s="37">
        <f t="shared" si="924"/>
        <v>4.537664974431764E-2</v>
      </c>
      <c r="AF3078" s="37">
        <f t="shared" si="924"/>
        <v>0</v>
      </c>
      <c r="AG3078" s="37">
        <f t="shared" si="924"/>
        <v>0.14825042305374941</v>
      </c>
      <c r="AH3078" s="37">
        <f t="shared" si="924"/>
        <v>0</v>
      </c>
      <c r="AI3078" s="37">
        <f t="shared" si="924"/>
        <v>0</v>
      </c>
      <c r="AJ3078" s="37">
        <f t="shared" si="924"/>
        <v>0.76757218109797287</v>
      </c>
      <c r="AK3078" s="38">
        <f t="shared" si="924"/>
        <v>0</v>
      </c>
      <c r="AL3078" s="8">
        <f t="shared" si="921"/>
        <v>1.3115734404240511E-3</v>
      </c>
      <c r="AM3078" s="23">
        <f t="shared" si="922"/>
        <v>2.1238792245368363</v>
      </c>
    </row>
    <row r="3079" spans="2:39" x14ac:dyDescent="0.35">
      <c r="B3079" s="16">
        <v>40452</v>
      </c>
      <c r="C3079" s="5">
        <v>7.2099999999999994E-3</v>
      </c>
      <c r="D3079" s="35">
        <f t="shared" si="906"/>
        <v>2.7378507871321013E-3</v>
      </c>
      <c r="E3079" s="36">
        <f t="shared" si="907"/>
        <v>1.3849665958011768</v>
      </c>
      <c r="F3079" s="7">
        <v>2.295468597672746</v>
      </c>
      <c r="G3079" s="7">
        <v>1.9209690455294264</v>
      </c>
      <c r="H3079" s="7">
        <v>1.0565630626981755</v>
      </c>
      <c r="I3079" s="7">
        <v>1.1407714169055265</v>
      </c>
      <c r="J3079" s="7">
        <v>1.2859678106789276</v>
      </c>
      <c r="K3079" s="7">
        <v>6.0291177271270158</v>
      </c>
      <c r="L3079" s="7">
        <v>2.7679293591987659</v>
      </c>
      <c r="M3079" s="7">
        <v>1.5430488969618941</v>
      </c>
      <c r="N3079" s="7">
        <v>1.7222598866077086</v>
      </c>
      <c r="O3079" s="8">
        <v>3.659697074735301</v>
      </c>
      <c r="P3079" s="32">
        <f t="shared" si="908"/>
        <v>2.403832991104693E-5</v>
      </c>
      <c r="Q3079" s="33">
        <f t="shared" si="909"/>
        <v>3.008232837824476E-4</v>
      </c>
      <c r="R3079" s="33">
        <f t="shared" si="910"/>
        <v>-8.8793849164614524E-4</v>
      </c>
      <c r="S3079" s="33">
        <f t="shared" si="911"/>
        <v>4.8592579674480163E-3</v>
      </c>
      <c r="T3079" s="33">
        <f t="shared" si="912"/>
        <v>-7.2788453025773858E-3</v>
      </c>
      <c r="U3079" s="33">
        <f t="shared" si="913"/>
        <v>3.2538742928880371E-3</v>
      </c>
      <c r="V3079" s="33">
        <f t="shared" si="914"/>
        <v>1.575808542192525E-2</v>
      </c>
      <c r="W3079" s="33">
        <f t="shared" si="915"/>
        <v>-8.5537232569089516E-3</v>
      </c>
      <c r="X3079" s="33">
        <f t="shared" si="916"/>
        <v>3.3896057884752473E-4</v>
      </c>
      <c r="Y3079" s="33">
        <f t="shared" si="917"/>
        <v>1.9640003835057485E-3</v>
      </c>
      <c r="Z3079" s="34">
        <f t="shared" si="918"/>
        <v>1.0508062450274025E-3</v>
      </c>
      <c r="AA3079" s="39">
        <f t="shared" si="919"/>
        <v>0</v>
      </c>
      <c r="AB3079" s="37">
        <f t="shared" si="920"/>
        <v>0</v>
      </c>
      <c r="AC3079" s="37">
        <f t="shared" si="924"/>
        <v>0</v>
      </c>
      <c r="AD3079" s="37">
        <f t="shared" si="924"/>
        <v>3.8800746103960199E-2</v>
      </c>
      <c r="AE3079" s="37">
        <f t="shared" si="924"/>
        <v>4.537664974431764E-2</v>
      </c>
      <c r="AF3079" s="37">
        <f t="shared" si="924"/>
        <v>0</v>
      </c>
      <c r="AG3079" s="37">
        <f t="shared" si="924"/>
        <v>0.14825042305374941</v>
      </c>
      <c r="AH3079" s="37">
        <f t="shared" si="924"/>
        <v>0</v>
      </c>
      <c r="AI3079" s="37">
        <f t="shared" si="924"/>
        <v>0</v>
      </c>
      <c r="AJ3079" s="37">
        <f t="shared" si="924"/>
        <v>0.76757218109797287</v>
      </c>
      <c r="AK3079" s="38">
        <f t="shared" si="924"/>
        <v>0</v>
      </c>
      <c r="AL3079" s="8">
        <f t="shared" si="921"/>
        <v>3.7019081091727727E-3</v>
      </c>
      <c r="AM3079" s="23">
        <f t="shared" si="922"/>
        <v>2.1317416302610526</v>
      </c>
    </row>
    <row r="3080" spans="2:39" x14ac:dyDescent="0.35">
      <c r="B3080" s="16">
        <v>40455</v>
      </c>
      <c r="C3080" s="5">
        <v>6.7000000000000002E-3</v>
      </c>
      <c r="D3080" s="35">
        <f t="shared" si="906"/>
        <v>8.2135523613963042E-3</v>
      </c>
      <c r="E3080" s="36">
        <f t="shared" si="907"/>
        <v>1.3850486131248378</v>
      </c>
      <c r="F3080" s="7">
        <v>2.302591709505851</v>
      </c>
      <c r="G3080" s="7">
        <v>1.9269810757603687</v>
      </c>
      <c r="H3080" s="7">
        <v>1.0496898089242017</v>
      </c>
      <c r="I3080" s="7">
        <v>1.1295052631852966</v>
      </c>
      <c r="J3080" s="7">
        <v>1.2710534439687622</v>
      </c>
      <c r="K3080" s="7">
        <v>6.0152308217434767</v>
      </c>
      <c r="L3080" s="7">
        <v>2.7581145683477715</v>
      </c>
      <c r="M3080" s="7">
        <v>1.5377462804106017</v>
      </c>
      <c r="N3080" s="7">
        <v>1.7249562819618343</v>
      </c>
      <c r="O3080" s="8">
        <v>3.6587136172243069</v>
      </c>
      <c r="P3080" s="32">
        <f t="shared" si="908"/>
        <v>5.921971252575986E-5</v>
      </c>
      <c r="Q3080" s="33">
        <f t="shared" si="909"/>
        <v>3.1031188317394154E-3</v>
      </c>
      <c r="R3080" s="33">
        <f t="shared" si="910"/>
        <v>3.1296861575846879E-3</v>
      </c>
      <c r="S3080" s="33">
        <f t="shared" si="911"/>
        <v>-6.5052943990123735E-3</v>
      </c>
      <c r="T3080" s="33">
        <f t="shared" si="912"/>
        <v>-9.8759081383635872E-3</v>
      </c>
      <c r="U3080" s="33">
        <f t="shared" si="913"/>
        <v>-1.1597776076752164E-2</v>
      </c>
      <c r="V3080" s="33">
        <f t="shared" si="914"/>
        <v>-2.303306389433657E-3</v>
      </c>
      <c r="W3080" s="33">
        <f t="shared" si="915"/>
        <v>-3.5458964364016854E-3</v>
      </c>
      <c r="X3080" s="33">
        <f t="shared" si="916"/>
        <v>-3.4364539981414088E-3</v>
      </c>
      <c r="Y3080" s="33">
        <f t="shared" si="917"/>
        <v>1.5656146758644685E-3</v>
      </c>
      <c r="Z3080" s="34">
        <f t="shared" si="918"/>
        <v>-2.6872647951747819E-4</v>
      </c>
      <c r="AA3080" s="39">
        <f t="shared" si="919"/>
        <v>0</v>
      </c>
      <c r="AB3080" s="37">
        <f t="shared" si="920"/>
        <v>0</v>
      </c>
      <c r="AC3080" s="37">
        <f t="shared" si="924"/>
        <v>0</v>
      </c>
      <c r="AD3080" s="37">
        <f t="shared" si="924"/>
        <v>3.8800746103960199E-2</v>
      </c>
      <c r="AE3080" s="37">
        <f t="shared" si="924"/>
        <v>4.537664974431764E-2</v>
      </c>
      <c r="AF3080" s="37">
        <f t="shared" si="924"/>
        <v>0</v>
      </c>
      <c r="AG3080" s="37">
        <f t="shared" si="924"/>
        <v>0.14825042305374941</v>
      </c>
      <c r="AH3080" s="37">
        <f t="shared" si="924"/>
        <v>0</v>
      </c>
      <c r="AI3080" s="37">
        <f t="shared" si="924"/>
        <v>0</v>
      </c>
      <c r="AJ3080" s="37">
        <f t="shared" si="924"/>
        <v>0.76757218109797287</v>
      </c>
      <c r="AK3080" s="38">
        <f t="shared" si="924"/>
        <v>0</v>
      </c>
      <c r="AL3080" s="8">
        <f t="shared" si="921"/>
        <v>1.5971022404716816E-4</v>
      </c>
      <c r="AM3080" s="23">
        <f t="shared" si="922"/>
        <v>2.132082091194432</v>
      </c>
    </row>
    <row r="3081" spans="2:39" x14ac:dyDescent="0.35">
      <c r="B3081" s="16">
        <v>40456</v>
      </c>
      <c r="C3081" s="5">
        <v>5.1600000000000005E-3</v>
      </c>
      <c r="D3081" s="35">
        <f t="shared" si="906"/>
        <v>2.7378507871321013E-3</v>
      </c>
      <c r="E3081" s="36">
        <f t="shared" si="907"/>
        <v>1.385074019902957</v>
      </c>
      <c r="F3081" s="7">
        <v>2.3058099941516623</v>
      </c>
      <c r="G3081" s="7">
        <v>1.9231904478389672</v>
      </c>
      <c r="H3081" s="7">
        <v>1.0682049316485482</v>
      </c>
      <c r="I3081" s="7">
        <v>1.1521890276029003</v>
      </c>
      <c r="J3081" s="7">
        <v>1.3084823657565223</v>
      </c>
      <c r="K3081" s="7">
        <v>6.1093182020562846</v>
      </c>
      <c r="L3081" s="7">
        <v>2.8060638335101999</v>
      </c>
      <c r="M3081" s="7">
        <v>1.5432979151982769</v>
      </c>
      <c r="N3081" s="7">
        <v>1.725628167165643</v>
      </c>
      <c r="O3081" s="8">
        <v>3.6800558699626484</v>
      </c>
      <c r="P3081" s="32">
        <f t="shared" si="908"/>
        <v>1.8343600273862393E-5</v>
      </c>
      <c r="Q3081" s="33">
        <f t="shared" si="909"/>
        <v>1.3976792466181553E-3</v>
      </c>
      <c r="R3081" s="33">
        <f t="shared" si="910"/>
        <v>-1.9671329257375803E-3</v>
      </c>
      <c r="S3081" s="33">
        <f t="shared" si="911"/>
        <v>1.7638661028177571E-2</v>
      </c>
      <c r="T3081" s="33">
        <f t="shared" si="912"/>
        <v>2.0082920511263147E-2</v>
      </c>
      <c r="U3081" s="33">
        <f t="shared" si="913"/>
        <v>2.94471660222968E-2</v>
      </c>
      <c r="V3081" s="33">
        <f t="shared" si="914"/>
        <v>1.5641524506874616E-2</v>
      </c>
      <c r="W3081" s="33">
        <f t="shared" si="915"/>
        <v>1.7384798192466633E-2</v>
      </c>
      <c r="X3081" s="33">
        <f t="shared" si="916"/>
        <v>3.6102410770864068E-3</v>
      </c>
      <c r="Y3081" s="33">
        <f t="shared" si="917"/>
        <v>3.8950854049746297E-4</v>
      </c>
      <c r="Z3081" s="34">
        <f t="shared" si="918"/>
        <v>5.833266817568683E-3</v>
      </c>
      <c r="AA3081" s="39">
        <f t="shared" si="919"/>
        <v>0</v>
      </c>
      <c r="AB3081" s="37">
        <f t="shared" si="920"/>
        <v>0</v>
      </c>
      <c r="AC3081" s="37">
        <f t="shared" si="924"/>
        <v>0</v>
      </c>
      <c r="AD3081" s="37">
        <f t="shared" si="924"/>
        <v>3.8800746103960199E-2</v>
      </c>
      <c r="AE3081" s="37">
        <f t="shared" si="924"/>
        <v>4.537664974431764E-2</v>
      </c>
      <c r="AF3081" s="37">
        <f t="shared" si="924"/>
        <v>0</v>
      </c>
      <c r="AG3081" s="37">
        <f t="shared" si="924"/>
        <v>0.14825042305374941</v>
      </c>
      <c r="AH3081" s="37">
        <f t="shared" si="924"/>
        <v>0</v>
      </c>
      <c r="AI3081" s="37">
        <f t="shared" si="924"/>
        <v>0</v>
      </c>
      <c r="AJ3081" s="37">
        <f t="shared" ref="AC3081:AK3110" si="925">AJ$8</f>
        <v>0.76757218109797287</v>
      </c>
      <c r="AK3081" s="38">
        <f t="shared" si="925"/>
        <v>0</v>
      </c>
      <c r="AL3081" s="8">
        <f t="shared" si="921"/>
        <v>4.2135274033863728E-3</v>
      </c>
      <c r="AM3081" s="23">
        <f t="shared" si="922"/>
        <v>2.141065677511949</v>
      </c>
    </row>
    <row r="3082" spans="2:39" x14ac:dyDescent="0.35">
      <c r="B3082" s="16">
        <v>40457</v>
      </c>
      <c r="C3082" s="5">
        <v>4.3800000000000002E-3</v>
      </c>
      <c r="D3082" s="35">
        <f t="shared" si="906"/>
        <v>2.7378507871321013E-3</v>
      </c>
      <c r="E3082" s="36">
        <f t="shared" si="907"/>
        <v>1.3850935872730943</v>
      </c>
      <c r="F3082" s="7">
        <v>2.3141004074459262</v>
      </c>
      <c r="G3082" s="7">
        <v>1.9315073484559862</v>
      </c>
      <c r="H3082" s="7">
        <v>1.0691507069644495</v>
      </c>
      <c r="I3082" s="7">
        <v>1.1606028698326423</v>
      </c>
      <c r="J3082" s="7">
        <v>1.3180665419843989</v>
      </c>
      <c r="K3082" s="7">
        <v>6.1165267155486838</v>
      </c>
      <c r="L3082" s="7">
        <v>2.8240657311780191</v>
      </c>
      <c r="M3082" s="7">
        <v>1.5419242881815773</v>
      </c>
      <c r="N3082" s="7">
        <v>1.7308333418716642</v>
      </c>
      <c r="O3082" s="8">
        <v>3.6882015779488371</v>
      </c>
      <c r="P3082" s="32">
        <f t="shared" si="908"/>
        <v>1.4127310061562426E-5</v>
      </c>
      <c r="Q3082" s="33">
        <f t="shared" si="909"/>
        <v>3.5954451213635608E-3</v>
      </c>
      <c r="R3082" s="33">
        <f t="shared" si="910"/>
        <v>4.3245330312264851E-3</v>
      </c>
      <c r="S3082" s="33">
        <f t="shared" si="911"/>
        <v>8.853875205776518E-4</v>
      </c>
      <c r="T3082" s="33">
        <f t="shared" si="912"/>
        <v>7.3024842522990685E-3</v>
      </c>
      <c r="U3082" s="33">
        <f t="shared" si="913"/>
        <v>7.3246506630109121E-3</v>
      </c>
      <c r="V3082" s="33">
        <f t="shared" si="914"/>
        <v>1.1799211064129622E-3</v>
      </c>
      <c r="W3082" s="33">
        <f t="shared" si="915"/>
        <v>6.4153557210064882E-3</v>
      </c>
      <c r="X3082" s="33">
        <f t="shared" si="916"/>
        <v>-8.9005952977205816E-4</v>
      </c>
      <c r="Y3082" s="33">
        <f t="shared" si="917"/>
        <v>3.016394148555479E-3</v>
      </c>
      <c r="Z3082" s="34">
        <f t="shared" si="918"/>
        <v>2.2134739998584951E-3</v>
      </c>
      <c r="AA3082" s="39">
        <f t="shared" si="919"/>
        <v>0</v>
      </c>
      <c r="AB3082" s="37">
        <f t="shared" si="920"/>
        <v>0</v>
      </c>
      <c r="AC3082" s="37">
        <f t="shared" si="925"/>
        <v>0</v>
      </c>
      <c r="AD3082" s="37">
        <f t="shared" si="925"/>
        <v>3.8800746103960199E-2</v>
      </c>
      <c r="AE3082" s="37">
        <f t="shared" si="925"/>
        <v>4.537664974431764E-2</v>
      </c>
      <c r="AF3082" s="37">
        <f t="shared" si="925"/>
        <v>0</v>
      </c>
      <c r="AG3082" s="37">
        <f t="shared" si="925"/>
        <v>0.14825042305374941</v>
      </c>
      <c r="AH3082" s="37">
        <f t="shared" si="925"/>
        <v>0</v>
      </c>
      <c r="AI3082" s="37">
        <f t="shared" si="925"/>
        <v>0</v>
      </c>
      <c r="AJ3082" s="37">
        <f t="shared" si="925"/>
        <v>0.76757218109797287</v>
      </c>
      <c r="AK3082" s="38">
        <f t="shared" si="925"/>
        <v>0</v>
      </c>
      <c r="AL3082" s="8">
        <f t="shared" si="921"/>
        <v>2.8559400054231797E-3</v>
      </c>
      <c r="AM3082" s="23">
        <f t="shared" si="922"/>
        <v>2.1471804326345936</v>
      </c>
    </row>
    <row r="3083" spans="2:39" x14ac:dyDescent="0.35">
      <c r="B3083" s="16">
        <v>40458</v>
      </c>
      <c r="C3083" s="5">
        <v>4.0200000000000001E-3</v>
      </c>
      <c r="D3083" s="35">
        <f t="shared" si="906"/>
        <v>2.7378507871321013E-3</v>
      </c>
      <c r="E3083" s="36">
        <f t="shared" si="907"/>
        <v>1.3851101970196029</v>
      </c>
      <c r="F3083" s="7">
        <v>2.3147633835998183</v>
      </c>
      <c r="G3083" s="7">
        <v>1.9259508170617861</v>
      </c>
      <c r="H3083" s="7">
        <v>1.0698591005030667</v>
      </c>
      <c r="I3083" s="7">
        <v>1.1639748956835987</v>
      </c>
      <c r="J3083" s="7">
        <v>1.3160835229058327</v>
      </c>
      <c r="K3083" s="7">
        <v>6.0742716532389815</v>
      </c>
      <c r="L3083" s="7">
        <v>2.7881746549041213</v>
      </c>
      <c r="M3083" s="7">
        <v>1.5450453839259222</v>
      </c>
      <c r="N3083" s="7">
        <v>1.7281303978249645</v>
      </c>
      <c r="O3083" s="8">
        <v>3.6898987526584488</v>
      </c>
      <c r="P3083" s="32">
        <f t="shared" si="908"/>
        <v>1.1991786447618225E-5</v>
      </c>
      <c r="Q3083" s="33">
        <f t="shared" si="909"/>
        <v>2.864941174371971E-4</v>
      </c>
      <c r="R3083" s="33">
        <f t="shared" si="910"/>
        <v>-2.8767850138607942E-3</v>
      </c>
      <c r="S3083" s="33">
        <f t="shared" si="911"/>
        <v>6.6257594369312223E-4</v>
      </c>
      <c r="T3083" s="33">
        <f t="shared" si="912"/>
        <v>2.9054088513866816E-3</v>
      </c>
      <c r="U3083" s="33">
        <f t="shared" si="913"/>
        <v>-1.5044908700744264E-3</v>
      </c>
      <c r="V3083" s="33">
        <f t="shared" si="914"/>
        <v>-6.9083426386884472E-3</v>
      </c>
      <c r="W3083" s="33">
        <f t="shared" si="915"/>
        <v>-1.2709008815784961E-2</v>
      </c>
      <c r="X3083" s="33">
        <f t="shared" si="916"/>
        <v>2.0241562885201514E-3</v>
      </c>
      <c r="Y3083" s="33">
        <f t="shared" si="917"/>
        <v>-1.5616431584203339E-3</v>
      </c>
      <c r="Z3083" s="34">
        <f t="shared" si="918"/>
        <v>4.6016321877817568E-4</v>
      </c>
      <c r="AA3083" s="39">
        <f t="shared" si="919"/>
        <v>0</v>
      </c>
      <c r="AB3083" s="37">
        <f t="shared" si="920"/>
        <v>0</v>
      </c>
      <c r="AC3083" s="37">
        <f t="shared" si="925"/>
        <v>0</v>
      </c>
      <c r="AD3083" s="37">
        <f t="shared" si="925"/>
        <v>3.8800746103960199E-2</v>
      </c>
      <c r="AE3083" s="37">
        <f t="shared" si="925"/>
        <v>4.537664974431764E-2</v>
      </c>
      <c r="AF3083" s="37">
        <f t="shared" si="925"/>
        <v>0</v>
      </c>
      <c r="AG3083" s="37">
        <f t="shared" si="925"/>
        <v>0.14825042305374941</v>
      </c>
      <c r="AH3083" s="37">
        <f t="shared" si="925"/>
        <v>0</v>
      </c>
      <c r="AI3083" s="37">
        <f t="shared" si="925"/>
        <v>0</v>
      </c>
      <c r="AJ3083" s="37">
        <f t="shared" si="925"/>
        <v>0.76757218109797287</v>
      </c>
      <c r="AK3083" s="38">
        <f t="shared" si="925"/>
        <v>0</v>
      </c>
      <c r="AL3083" s="8">
        <f t="shared" si="921"/>
        <v>-2.0652924032119983E-3</v>
      </c>
      <c r="AM3083" s="23">
        <f t="shared" si="922"/>
        <v>2.142745877198748</v>
      </c>
    </row>
    <row r="3084" spans="2:39" x14ac:dyDescent="0.35">
      <c r="B3084" s="16">
        <v>40459</v>
      </c>
      <c r="C3084" s="5">
        <v>3.96E-3</v>
      </c>
      <c r="D3084" s="35">
        <f t="shared" si="906"/>
        <v>2.7378507871321013E-3</v>
      </c>
      <c r="E3084" s="36">
        <f t="shared" si="907"/>
        <v>1.3851254417642767</v>
      </c>
      <c r="F3084" s="7">
        <v>2.3179650249932635</v>
      </c>
      <c r="G3084" s="7">
        <v>1.9291604458300082</v>
      </c>
      <c r="H3084" s="7">
        <v>1.0735643082626947</v>
      </c>
      <c r="I3084" s="7">
        <v>1.1644044806497518</v>
      </c>
      <c r="J3084" s="7">
        <v>1.3106725659377985</v>
      </c>
      <c r="K3084" s="7">
        <v>6.1232686040123587</v>
      </c>
      <c r="L3084" s="7">
        <v>2.8959813537890975</v>
      </c>
      <c r="M3084" s="7">
        <v>1.5502400399968534</v>
      </c>
      <c r="N3084" s="7">
        <v>1.7308070836364848</v>
      </c>
      <c r="O3084" s="8">
        <v>3.7011081351129653</v>
      </c>
      <c r="P3084" s="32">
        <f t="shared" si="908"/>
        <v>1.1006160164361845E-5</v>
      </c>
      <c r="Q3084" s="33">
        <f t="shared" si="909"/>
        <v>1.3831398129626749E-3</v>
      </c>
      <c r="R3084" s="33">
        <f t="shared" si="910"/>
        <v>1.6665164758042916E-3</v>
      </c>
      <c r="S3084" s="33">
        <f t="shared" si="911"/>
        <v>3.4632670394501019E-3</v>
      </c>
      <c r="T3084" s="33">
        <f t="shared" si="912"/>
        <v>3.6906720904905654E-4</v>
      </c>
      <c r="U3084" s="33">
        <f t="shared" si="913"/>
        <v>-4.1114084887919899E-3</v>
      </c>
      <c r="V3084" s="33">
        <f t="shared" si="914"/>
        <v>8.0663087807819611E-3</v>
      </c>
      <c r="W3084" s="33">
        <f t="shared" si="915"/>
        <v>3.8665690721833013E-2</v>
      </c>
      <c r="X3084" s="33">
        <f t="shared" si="916"/>
        <v>3.36213817728237E-3</v>
      </c>
      <c r="Y3084" s="33">
        <f t="shared" si="917"/>
        <v>1.5488911108150205E-3</v>
      </c>
      <c r="Z3084" s="34">
        <f t="shared" si="918"/>
        <v>3.0378563765307565E-3</v>
      </c>
      <c r="AA3084" s="39">
        <f t="shared" si="919"/>
        <v>0</v>
      </c>
      <c r="AB3084" s="37">
        <f t="shared" si="920"/>
        <v>0</v>
      </c>
      <c r="AC3084" s="37">
        <f t="shared" si="925"/>
        <v>0</v>
      </c>
      <c r="AD3084" s="37">
        <f t="shared" si="925"/>
        <v>3.8800746103960199E-2</v>
      </c>
      <c r="AE3084" s="37">
        <f t="shared" si="925"/>
        <v>4.537664974431764E-2</v>
      </c>
      <c r="AF3084" s="37">
        <f t="shared" si="925"/>
        <v>0</v>
      </c>
      <c r="AG3084" s="37">
        <f t="shared" si="925"/>
        <v>0.14825042305374941</v>
      </c>
      <c r="AH3084" s="37">
        <f t="shared" si="925"/>
        <v>0</v>
      </c>
      <c r="AI3084" s="37">
        <f t="shared" si="925"/>
        <v>0</v>
      </c>
      <c r="AJ3084" s="37">
        <f t="shared" si="925"/>
        <v>0.76757218109797287</v>
      </c>
      <c r="AK3084" s="38">
        <f t="shared" si="925"/>
        <v>0</v>
      </c>
      <c r="AL3084" s="8">
        <f t="shared" si="921"/>
        <v>2.535843796009696E-3</v>
      </c>
      <c r="AM3084" s="23">
        <f t="shared" si="922"/>
        <v>2.1481795460378676</v>
      </c>
    </row>
    <row r="3085" spans="2:39" x14ac:dyDescent="0.35">
      <c r="B3085" s="16">
        <v>40462</v>
      </c>
      <c r="C3085" s="5">
        <v>3.9000000000000003E-3</v>
      </c>
      <c r="D3085" s="35">
        <f t="shared" si="906"/>
        <v>8.2135523613963042E-3</v>
      </c>
      <c r="E3085" s="36">
        <f t="shared" si="907"/>
        <v>1.3851704938936351</v>
      </c>
      <c r="F3085" s="7">
        <v>2.3202638059832501</v>
      </c>
      <c r="G3085" s="7">
        <v>1.9258752311524665</v>
      </c>
      <c r="H3085" s="7">
        <v>1.0752255655791216</v>
      </c>
      <c r="I3085" s="7">
        <v>1.1657022978909679</v>
      </c>
      <c r="J3085" s="7">
        <v>1.3120002113361522</v>
      </c>
      <c r="K3085" s="7">
        <v>6.1272896507214849</v>
      </c>
      <c r="L3085" s="7">
        <v>2.8900877965555578</v>
      </c>
      <c r="M3085" s="7">
        <v>1.5535445184955254</v>
      </c>
      <c r="N3085" s="7">
        <v>1.7396755392992471</v>
      </c>
      <c r="O3085" s="8">
        <v>3.7140171103309148</v>
      </c>
      <c r="P3085" s="32">
        <f t="shared" si="908"/>
        <v>3.2525667351235299E-5</v>
      </c>
      <c r="Q3085" s="33">
        <f t="shared" si="909"/>
        <v>9.9172375993594741E-4</v>
      </c>
      <c r="R3085" s="33">
        <f t="shared" si="910"/>
        <v>-1.7029245466041454E-3</v>
      </c>
      <c r="S3085" s="33">
        <f t="shared" si="911"/>
        <v>1.5474222677123173E-3</v>
      </c>
      <c r="T3085" s="33">
        <f t="shared" si="912"/>
        <v>1.1145759594568538E-3</v>
      </c>
      <c r="U3085" s="33">
        <f t="shared" si="913"/>
        <v>1.0129497121227349E-3</v>
      </c>
      <c r="V3085" s="33">
        <f t="shared" si="914"/>
        <v>6.5668305102462021E-4</v>
      </c>
      <c r="W3085" s="33">
        <f t="shared" si="915"/>
        <v>-2.0350812085956349E-3</v>
      </c>
      <c r="X3085" s="33">
        <f t="shared" si="916"/>
        <v>2.1315915041639766E-3</v>
      </c>
      <c r="Y3085" s="33">
        <f t="shared" si="917"/>
        <v>5.123884543001278E-3</v>
      </c>
      <c r="Z3085" s="34">
        <f t="shared" si="918"/>
        <v>3.4878676187490854E-3</v>
      </c>
      <c r="AA3085" s="39">
        <f t="shared" si="919"/>
        <v>0</v>
      </c>
      <c r="AB3085" s="37">
        <f t="shared" si="920"/>
        <v>0</v>
      </c>
      <c r="AC3085" s="37">
        <f t="shared" si="925"/>
        <v>0</v>
      </c>
      <c r="AD3085" s="37">
        <f t="shared" si="925"/>
        <v>3.8800746103960199E-2</v>
      </c>
      <c r="AE3085" s="37">
        <f t="shared" si="925"/>
        <v>4.537664974431764E-2</v>
      </c>
      <c r="AF3085" s="37">
        <f t="shared" si="925"/>
        <v>0</v>
      </c>
      <c r="AG3085" s="37">
        <f t="shared" si="925"/>
        <v>0.14825042305374941</v>
      </c>
      <c r="AH3085" s="37">
        <f t="shared" si="925"/>
        <v>0</v>
      </c>
      <c r="AI3085" s="37">
        <f t="shared" si="925"/>
        <v>0</v>
      </c>
      <c r="AJ3085" s="37">
        <f t="shared" si="925"/>
        <v>0.76757218109797287</v>
      </c>
      <c r="AK3085" s="38">
        <f t="shared" si="925"/>
        <v>0</v>
      </c>
      <c r="AL3085" s="8">
        <f t="shared" si="921"/>
        <v>4.1409216359431381E-3</v>
      </c>
      <c r="AM3085" s="23">
        <f t="shared" si="922"/>
        <v>2.1570749891979464</v>
      </c>
    </row>
    <row r="3086" spans="2:39" x14ac:dyDescent="0.35">
      <c r="B3086" s="16">
        <v>40463</v>
      </c>
      <c r="C3086" s="5">
        <v>7.62E-3</v>
      </c>
      <c r="D3086" s="35">
        <f t="shared" si="906"/>
        <v>2.7378507871321013E-3</v>
      </c>
      <c r="E3086" s="36">
        <f t="shared" si="907"/>
        <v>1.3851852842151304</v>
      </c>
      <c r="F3086" s="7">
        <v>2.3139359769564622</v>
      </c>
      <c r="G3086" s="7">
        <v>1.9314757910071685</v>
      </c>
      <c r="H3086" s="7">
        <v>1.0773140797565184</v>
      </c>
      <c r="I3086" s="7">
        <v>1.1606797048819544</v>
      </c>
      <c r="J3086" s="7">
        <v>1.2868847718168144</v>
      </c>
      <c r="K3086" s="7">
        <v>6.1010069623284773</v>
      </c>
      <c r="L3086" s="7">
        <v>2.9120739770895572</v>
      </c>
      <c r="M3086" s="7">
        <v>1.5521655985139553</v>
      </c>
      <c r="N3086" s="7">
        <v>1.7342786063877353</v>
      </c>
      <c r="O3086" s="8">
        <v>3.7193412136382697</v>
      </c>
      <c r="P3086" s="32">
        <f t="shared" si="908"/>
        <v>1.0677618069721007E-5</v>
      </c>
      <c r="Q3086" s="33">
        <f t="shared" si="909"/>
        <v>-2.727202402791562E-3</v>
      </c>
      <c r="R3086" s="33">
        <f t="shared" si="910"/>
        <v>2.9080595482555704E-3</v>
      </c>
      <c r="S3086" s="33">
        <f t="shared" si="911"/>
        <v>1.9423963159506119E-3</v>
      </c>
      <c r="T3086" s="33">
        <f t="shared" si="912"/>
        <v>-4.3086412526599505E-3</v>
      </c>
      <c r="U3086" s="33">
        <f t="shared" si="913"/>
        <v>-1.9142862403779715E-2</v>
      </c>
      <c r="V3086" s="33">
        <f t="shared" si="914"/>
        <v>-4.2894476826165207E-3</v>
      </c>
      <c r="W3086" s="33">
        <f t="shared" si="915"/>
        <v>7.6074438154449808E-3</v>
      </c>
      <c r="X3086" s="33">
        <f t="shared" si="916"/>
        <v>-8.8759605222354931E-4</v>
      </c>
      <c r="Y3086" s="33">
        <f t="shared" si="917"/>
        <v>-3.1022640656807043E-3</v>
      </c>
      <c r="Z3086" s="34">
        <f t="shared" si="918"/>
        <v>1.433516095697529E-3</v>
      </c>
      <c r="AA3086" s="39">
        <f t="shared" si="919"/>
        <v>0</v>
      </c>
      <c r="AB3086" s="37">
        <f t="shared" si="920"/>
        <v>0</v>
      </c>
      <c r="AC3086" s="37">
        <f t="shared" si="925"/>
        <v>0</v>
      </c>
      <c r="AD3086" s="37">
        <f t="shared" si="925"/>
        <v>3.8800746103960199E-2</v>
      </c>
      <c r="AE3086" s="37">
        <f t="shared" si="925"/>
        <v>4.537664974431764E-2</v>
      </c>
      <c r="AF3086" s="37">
        <f t="shared" si="925"/>
        <v>0</v>
      </c>
      <c r="AG3086" s="37">
        <f t="shared" si="925"/>
        <v>0.14825042305374941</v>
      </c>
      <c r="AH3086" s="37">
        <f t="shared" si="925"/>
        <v>0</v>
      </c>
      <c r="AI3086" s="37">
        <f t="shared" si="925"/>
        <v>0</v>
      </c>
      <c r="AJ3086" s="37">
        <f t="shared" si="925"/>
        <v>0.76757218109797287</v>
      </c>
      <c r="AK3086" s="38">
        <f t="shared" si="925"/>
        <v>0</v>
      </c>
      <c r="AL3086" s="8">
        <f t="shared" si="921"/>
        <v>-3.137269307558629E-3</v>
      </c>
      <c r="AM3086" s="23">
        <f t="shared" si="922"/>
        <v>2.1503076640402332</v>
      </c>
    </row>
    <row r="3087" spans="2:39" x14ac:dyDescent="0.35">
      <c r="B3087" s="16">
        <v>40464</v>
      </c>
      <c r="C3087" s="5">
        <v>7.26E-3</v>
      </c>
      <c r="D3087" s="35">
        <f t="shared" ref="D3087:D3150" si="926">(B3087-B3086)/365.25</f>
        <v>2.7378507871321013E-3</v>
      </c>
      <c r="E3087" s="36">
        <f t="shared" ref="E3087:E3150" si="927">E3086*(1+D3087*C3086)</f>
        <v>1.3852141825364603</v>
      </c>
      <c r="F3087" s="7">
        <v>2.3165253458469026</v>
      </c>
      <c r="G3087" s="7">
        <v>1.9251388148358217</v>
      </c>
      <c r="H3087" s="7">
        <v>1.0863600815780083</v>
      </c>
      <c r="I3087" s="7">
        <v>1.1879876022880409</v>
      </c>
      <c r="J3087" s="7">
        <v>1.2950503037297285</v>
      </c>
      <c r="K3087" s="7">
        <v>6.2044441664899308</v>
      </c>
      <c r="L3087" s="7">
        <v>2.9241106096385763</v>
      </c>
      <c r="M3087" s="7">
        <v>1.5573757287822936</v>
      </c>
      <c r="N3087" s="7">
        <v>1.7386525250363474</v>
      </c>
      <c r="O3087" s="8">
        <v>3.7328070543276008</v>
      </c>
      <c r="P3087" s="32">
        <f t="shared" ref="P3087:P3150" si="928">E3087/E3086-1</f>
        <v>2.0862422998035868E-5</v>
      </c>
      <c r="Q3087" s="33">
        <f t="shared" ref="Q3087:Q3150" si="929">F3087/F3086-1</f>
        <v>1.1190322101504169E-3</v>
      </c>
      <c r="R3087" s="33">
        <f t="shared" ref="R3087:R3150" si="930">G3087/G3086-1</f>
        <v>-3.2808985755096165E-3</v>
      </c>
      <c r="S3087" s="33">
        <f t="shared" ref="S3087:S3150" si="931">H3087/H3086-1</f>
        <v>8.3968101702842635E-3</v>
      </c>
      <c r="T3087" s="33">
        <f t="shared" ref="T3087:T3150" si="932">I3087/I3086-1</f>
        <v>2.3527504867386195E-2</v>
      </c>
      <c r="U3087" s="33">
        <f t="shared" ref="U3087:U3150" si="933">J3087/J3086-1</f>
        <v>6.3451927412165876E-3</v>
      </c>
      <c r="V3087" s="33">
        <f t="shared" ref="V3087:V3150" si="934">K3087/K3086-1</f>
        <v>1.6954120000213235E-2</v>
      </c>
      <c r="W3087" s="33">
        <f t="shared" ref="W3087:W3150" si="935">L3087/L3086-1</f>
        <v>4.1333539751104986E-3</v>
      </c>
      <c r="X3087" s="33">
        <f t="shared" ref="X3087:X3150" si="936">M3087/M3086-1</f>
        <v>3.3566845401846734E-3</v>
      </c>
      <c r="Y3087" s="33">
        <f t="shared" ref="Y3087:Y3150" si="937">N3087/N3086-1</f>
        <v>2.52203921129035E-3</v>
      </c>
      <c r="Z3087" s="34">
        <f t="shared" ref="Z3087:Z3150" si="938">O3087/O3086-1</f>
        <v>3.6204908116399537E-3</v>
      </c>
      <c r="AA3087" s="39">
        <f t="shared" ref="AA3087:AA3150" si="939">1-SUM(AB3087:AK3087)</f>
        <v>0</v>
      </c>
      <c r="AB3087" s="37">
        <f t="shared" ref="AB3087:AB3150" si="940">AB$8</f>
        <v>0</v>
      </c>
      <c r="AC3087" s="37">
        <f t="shared" si="925"/>
        <v>0</v>
      </c>
      <c r="AD3087" s="37">
        <f t="shared" si="925"/>
        <v>3.8800746103960199E-2</v>
      </c>
      <c r="AE3087" s="37">
        <f t="shared" si="925"/>
        <v>4.537664974431764E-2</v>
      </c>
      <c r="AF3087" s="37">
        <f t="shared" si="925"/>
        <v>0</v>
      </c>
      <c r="AG3087" s="37">
        <f t="shared" si="925"/>
        <v>0.14825042305374941</v>
      </c>
      <c r="AH3087" s="37">
        <f t="shared" si="925"/>
        <v>0</v>
      </c>
      <c r="AI3087" s="37">
        <f t="shared" si="925"/>
        <v>0</v>
      </c>
      <c r="AJ3087" s="37">
        <f t="shared" si="925"/>
        <v>0.76757218109797287</v>
      </c>
      <c r="AK3087" s="38">
        <f t="shared" si="925"/>
        <v>0</v>
      </c>
      <c r="AL3087" s="8">
        <f t="shared" ref="AL3087:AL3150" si="941">SUMPRODUCT(AA3086:AK3086,P3087:Z3087)</f>
        <v>5.8427044479858539E-3</v>
      </c>
      <c r="AM3087" s="23">
        <f t="shared" ref="AM3087:AM3150" si="942">AM3086*(1+AL3087)</f>
        <v>2.1628712761934592</v>
      </c>
    </row>
    <row r="3088" spans="2:39" x14ac:dyDescent="0.35">
      <c r="B3088" s="16">
        <v>40465</v>
      </c>
      <c r="C3088" s="5">
        <v>7.4199999999999995E-3</v>
      </c>
      <c r="D3088" s="35">
        <f t="shared" si="926"/>
        <v>2.7378507871321013E-3</v>
      </c>
      <c r="E3088" s="36">
        <f t="shared" si="927"/>
        <v>1.3852417161571728</v>
      </c>
      <c r="F3088" s="7">
        <v>2.3067244537338412</v>
      </c>
      <c r="G3088" s="7">
        <v>1.9232638609698791</v>
      </c>
      <c r="H3088" s="7">
        <v>1.0856860363787697</v>
      </c>
      <c r="I3088" s="7">
        <v>1.1863343976261438</v>
      </c>
      <c r="J3088" s="7">
        <v>1.3039288252035386</v>
      </c>
      <c r="K3088" s="7">
        <v>6.2045674909653545</v>
      </c>
      <c r="L3088" s="7">
        <v>2.924168731590735</v>
      </c>
      <c r="M3088" s="7">
        <v>1.5499581562154496</v>
      </c>
      <c r="N3088" s="7">
        <v>1.7379793973758946</v>
      </c>
      <c r="O3088" s="8">
        <v>3.7163755939976437</v>
      </c>
      <c r="P3088" s="32">
        <f t="shared" si="928"/>
        <v>1.9876796714557443E-5</v>
      </c>
      <c r="Q3088" s="33">
        <f t="shared" si="929"/>
        <v>-4.2308590020966319E-3</v>
      </c>
      <c r="R3088" s="33">
        <f t="shared" si="930"/>
        <v>-9.7393177650018092E-4</v>
      </c>
      <c r="S3088" s="33">
        <f t="shared" si="931"/>
        <v>-6.2046204630383794E-4</v>
      </c>
      <c r="T3088" s="33">
        <f t="shared" si="932"/>
        <v>-1.3916009381857997E-3</v>
      </c>
      <c r="U3088" s="33">
        <f t="shared" si="933"/>
        <v>6.8557348299445042E-3</v>
      </c>
      <c r="V3088" s="33">
        <f t="shared" si="934"/>
        <v>1.9876796714557443E-5</v>
      </c>
      <c r="W3088" s="33">
        <f t="shared" si="935"/>
        <v>1.9876796714557443E-5</v>
      </c>
      <c r="X3088" s="33">
        <f t="shared" si="936"/>
        <v>-4.762866423148715E-3</v>
      </c>
      <c r="Y3088" s="33">
        <f t="shared" si="937"/>
        <v>-3.8715479416373544E-4</v>
      </c>
      <c r="Z3088" s="34">
        <f t="shared" si="938"/>
        <v>-4.4019045428311809E-3</v>
      </c>
      <c r="AA3088" s="39">
        <f t="shared" si="939"/>
        <v>0</v>
      </c>
      <c r="AB3088" s="37">
        <f t="shared" si="940"/>
        <v>0</v>
      </c>
      <c r="AC3088" s="37">
        <f t="shared" si="925"/>
        <v>0</v>
      </c>
      <c r="AD3088" s="37">
        <f t="shared" si="925"/>
        <v>3.8800746103960199E-2</v>
      </c>
      <c r="AE3088" s="37">
        <f t="shared" si="925"/>
        <v>4.537664974431764E-2</v>
      </c>
      <c r="AF3088" s="37">
        <f t="shared" si="925"/>
        <v>0</v>
      </c>
      <c r="AG3088" s="37">
        <f t="shared" si="925"/>
        <v>0.14825042305374941</v>
      </c>
      <c r="AH3088" s="37">
        <f t="shared" si="925"/>
        <v>0</v>
      </c>
      <c r="AI3088" s="37">
        <f t="shared" si="925"/>
        <v>0</v>
      </c>
      <c r="AJ3088" s="37">
        <f t="shared" si="925"/>
        <v>0.76757218109797287</v>
      </c>
      <c r="AK3088" s="38">
        <f t="shared" si="925"/>
        <v>0</v>
      </c>
      <c r="AL3088" s="8">
        <f t="shared" si="941"/>
        <v>-3.8144308493860831E-4</v>
      </c>
      <c r="AM3088" s="23">
        <f t="shared" si="942"/>
        <v>2.162046263901543</v>
      </c>
    </row>
    <row r="3089" spans="2:39" x14ac:dyDescent="0.35">
      <c r="B3089" s="16">
        <v>40466</v>
      </c>
      <c r="C3089" s="5">
        <v>7.45E-3</v>
      </c>
      <c r="D3089" s="35">
        <f t="shared" si="926"/>
        <v>2.7378507871321013E-3</v>
      </c>
      <c r="E3089" s="36">
        <f t="shared" si="927"/>
        <v>1.3852698571387851</v>
      </c>
      <c r="F3089" s="7">
        <v>2.2985124251905877</v>
      </c>
      <c r="G3089" s="7">
        <v>1.9127800110014888</v>
      </c>
      <c r="H3089" s="7">
        <v>1.0870993973098957</v>
      </c>
      <c r="I3089" s="7">
        <v>1.1867753153604008</v>
      </c>
      <c r="J3089" s="7">
        <v>1.3032413659495192</v>
      </c>
      <c r="K3089" s="7">
        <v>6.2019716964312703</v>
      </c>
      <c r="L3089" s="7">
        <v>2.8982793535571294</v>
      </c>
      <c r="M3089" s="7">
        <v>1.5539575810105737</v>
      </c>
      <c r="N3089" s="7">
        <v>1.7406704179794537</v>
      </c>
      <c r="O3089" s="8">
        <v>3.7178226463338917</v>
      </c>
      <c r="P3089" s="32">
        <f t="shared" si="928"/>
        <v>2.0314852840597197E-5</v>
      </c>
      <c r="Q3089" s="33">
        <f t="shared" si="929"/>
        <v>-3.5600387943869327E-3</v>
      </c>
      <c r="R3089" s="33">
        <f t="shared" si="930"/>
        <v>-5.4510720973581783E-3</v>
      </c>
      <c r="S3089" s="33">
        <f t="shared" si="931"/>
        <v>1.3018136770370781E-3</v>
      </c>
      <c r="T3089" s="33">
        <f t="shared" si="932"/>
        <v>3.7166395506971206E-4</v>
      </c>
      <c r="U3089" s="33">
        <f t="shared" si="933"/>
        <v>-5.2722145621109107E-4</v>
      </c>
      <c r="V3089" s="33">
        <f t="shared" si="934"/>
        <v>-4.1836832911623656E-4</v>
      </c>
      <c r="W3089" s="33">
        <f t="shared" si="935"/>
        <v>-8.8535855519944473E-3</v>
      </c>
      <c r="X3089" s="33">
        <f t="shared" si="936"/>
        <v>2.5803437203038015E-3</v>
      </c>
      <c r="Y3089" s="33">
        <f t="shared" si="937"/>
        <v>1.5483616247822241E-3</v>
      </c>
      <c r="Z3089" s="34">
        <f t="shared" si="938"/>
        <v>3.8937192962551492E-4</v>
      </c>
      <c r="AA3089" s="39">
        <f t="shared" si="939"/>
        <v>0</v>
      </c>
      <c r="AB3089" s="37">
        <f t="shared" si="940"/>
        <v>0</v>
      </c>
      <c r="AC3089" s="37">
        <f t="shared" si="925"/>
        <v>0</v>
      </c>
      <c r="AD3089" s="37">
        <f t="shared" si="925"/>
        <v>3.8800746103960199E-2</v>
      </c>
      <c r="AE3089" s="37">
        <f t="shared" si="925"/>
        <v>4.537664974431764E-2</v>
      </c>
      <c r="AF3089" s="37">
        <f t="shared" si="925"/>
        <v>0</v>
      </c>
      <c r="AG3089" s="37">
        <f t="shared" si="925"/>
        <v>0.14825042305374941</v>
      </c>
      <c r="AH3089" s="37">
        <f t="shared" si="925"/>
        <v>0</v>
      </c>
      <c r="AI3089" s="37">
        <f t="shared" si="925"/>
        <v>0</v>
      </c>
      <c r="AJ3089" s="37">
        <f t="shared" si="925"/>
        <v>0.76757218109797287</v>
      </c>
      <c r="AK3089" s="38">
        <f t="shared" si="925"/>
        <v>0</v>
      </c>
      <c r="AL3089" s="8">
        <f t="shared" si="941"/>
        <v>1.1938322347478851E-3</v>
      </c>
      <c r="AM3089" s="23">
        <f t="shared" si="942"/>
        <v>2.1646273844244046</v>
      </c>
    </row>
    <row r="3090" spans="2:39" x14ac:dyDescent="0.35">
      <c r="B3090" s="16">
        <v>40469</v>
      </c>
      <c r="C3090" s="5">
        <v>7.7800000000000005E-3</v>
      </c>
      <c r="D3090" s="35">
        <f t="shared" si="926"/>
        <v>8.2135523613963042E-3</v>
      </c>
      <c r="E3090" s="36">
        <f t="shared" si="927"/>
        <v>1.385354623138257</v>
      </c>
      <c r="F3090" s="7">
        <v>2.3107244963787172</v>
      </c>
      <c r="G3090" s="7">
        <v>1.9105053366067299</v>
      </c>
      <c r="H3090" s="7">
        <v>1.0901740650691671</v>
      </c>
      <c r="I3090" s="7">
        <v>1.1927268594143858</v>
      </c>
      <c r="J3090" s="7">
        <v>1.299179958578679</v>
      </c>
      <c r="K3090" s="7">
        <v>6.175941951735429</v>
      </c>
      <c r="L3090" s="7">
        <v>2.9124299781797829</v>
      </c>
      <c r="M3090" s="7">
        <v>1.5519431526570904</v>
      </c>
      <c r="N3090" s="7">
        <v>1.7354578877583731</v>
      </c>
      <c r="O3090" s="8">
        <v>3.6998016074335012</v>
      </c>
      <c r="P3090" s="32">
        <f t="shared" si="928"/>
        <v>6.1190965092494665E-5</v>
      </c>
      <c r="Q3090" s="33">
        <f t="shared" si="929"/>
        <v>5.3130324875736434E-3</v>
      </c>
      <c r="R3090" s="33">
        <f t="shared" si="930"/>
        <v>-1.1891981208899116E-3</v>
      </c>
      <c r="S3090" s="33">
        <f t="shared" si="931"/>
        <v>2.8283225681846602E-3</v>
      </c>
      <c r="T3090" s="33">
        <f t="shared" si="932"/>
        <v>5.014886960450271E-3</v>
      </c>
      <c r="U3090" s="33">
        <f t="shared" si="933"/>
        <v>-3.1163892406693705E-3</v>
      </c>
      <c r="V3090" s="33">
        <f t="shared" si="934"/>
        <v>-4.1970112038433038E-3</v>
      </c>
      <c r="W3090" s="33">
        <f t="shared" si="935"/>
        <v>4.8824226019779093E-3</v>
      </c>
      <c r="X3090" s="33">
        <f t="shared" si="936"/>
        <v>-1.2963213269781004E-3</v>
      </c>
      <c r="Y3090" s="33">
        <f t="shared" si="937"/>
        <v>-2.9945532291697496E-3</v>
      </c>
      <c r="Z3090" s="34">
        <f t="shared" si="938"/>
        <v>-4.847202412455287E-3</v>
      </c>
      <c r="AA3090" s="39">
        <f t="shared" si="939"/>
        <v>0</v>
      </c>
      <c r="AB3090" s="37">
        <f t="shared" si="940"/>
        <v>0</v>
      </c>
      <c r="AC3090" s="37">
        <f t="shared" si="925"/>
        <v>0</v>
      </c>
      <c r="AD3090" s="37">
        <f t="shared" si="925"/>
        <v>3.8800746103960199E-2</v>
      </c>
      <c r="AE3090" s="37">
        <f t="shared" si="925"/>
        <v>4.537664974431764E-2</v>
      </c>
      <c r="AF3090" s="37">
        <f t="shared" si="925"/>
        <v>0</v>
      </c>
      <c r="AG3090" s="37">
        <f t="shared" si="925"/>
        <v>0.14825042305374941</v>
      </c>
      <c r="AH3090" s="37">
        <f t="shared" si="925"/>
        <v>0</v>
      </c>
      <c r="AI3090" s="37">
        <f t="shared" si="925"/>
        <v>0</v>
      </c>
      <c r="AJ3090" s="37">
        <f t="shared" si="925"/>
        <v>0.76757218109797287</v>
      </c>
      <c r="AK3090" s="38">
        <f t="shared" si="925"/>
        <v>0</v>
      </c>
      <c r="AL3090" s="8">
        <f t="shared" si="941"/>
        <v>-2.5834446450789671E-3</v>
      </c>
      <c r="AM3090" s="23">
        <f t="shared" si="942"/>
        <v>2.1590351893995221</v>
      </c>
    </row>
    <row r="3091" spans="2:39" x14ac:dyDescent="0.35">
      <c r="B3091" s="16">
        <v>40470</v>
      </c>
      <c r="C3091" s="5">
        <v>8.1000000000000013E-3</v>
      </c>
      <c r="D3091" s="35">
        <f t="shared" si="926"/>
        <v>2.7378507871321013E-3</v>
      </c>
      <c r="E3091" s="36">
        <f t="shared" si="927"/>
        <v>1.3853841318554863</v>
      </c>
      <c r="F3091" s="7">
        <v>2.3133151222590196</v>
      </c>
      <c r="G3091" s="7">
        <v>1.905762490896981</v>
      </c>
      <c r="H3091" s="7">
        <v>1.0767730214555209</v>
      </c>
      <c r="I3091" s="7">
        <v>1.1860347204957544</v>
      </c>
      <c r="J3091" s="7">
        <v>1.2924959633795154</v>
      </c>
      <c r="K3091" s="7">
        <v>5.9918998142933271</v>
      </c>
      <c r="L3091" s="7">
        <v>2.8506090448722081</v>
      </c>
      <c r="M3091" s="7">
        <v>1.5517927633323967</v>
      </c>
      <c r="N3091" s="7">
        <v>1.7376458472418064</v>
      </c>
      <c r="O3091" s="8">
        <v>3.6948183780629447</v>
      </c>
      <c r="P3091" s="32">
        <f t="shared" si="928"/>
        <v>2.1300479123853577E-5</v>
      </c>
      <c r="Q3091" s="33">
        <f t="shared" si="929"/>
        <v>1.1211314392356453E-3</v>
      </c>
      <c r="R3091" s="33">
        <f t="shared" si="930"/>
        <v>-2.4825084855155666E-3</v>
      </c>
      <c r="S3091" s="33">
        <f t="shared" si="931"/>
        <v>-1.229257239099335E-2</v>
      </c>
      <c r="T3091" s="33">
        <f t="shared" si="932"/>
        <v>-5.6107891474139748E-3</v>
      </c>
      <c r="U3091" s="33">
        <f t="shared" si="933"/>
        <v>-5.1447801015002126E-3</v>
      </c>
      <c r="V3091" s="33">
        <f t="shared" si="934"/>
        <v>-2.9799848975326948E-2</v>
      </c>
      <c r="W3091" s="33">
        <f t="shared" si="935"/>
        <v>-2.1226581847715975E-2</v>
      </c>
      <c r="X3091" s="33">
        <f t="shared" si="936"/>
        <v>-9.6903887514265818E-5</v>
      </c>
      <c r="Y3091" s="33">
        <f t="shared" si="937"/>
        <v>1.260739023900781E-3</v>
      </c>
      <c r="Z3091" s="34">
        <f t="shared" si="938"/>
        <v>-1.3468909685709907E-3</v>
      </c>
      <c r="AA3091" s="39">
        <f t="shared" si="939"/>
        <v>0</v>
      </c>
      <c r="AB3091" s="37">
        <f t="shared" si="940"/>
        <v>0</v>
      </c>
      <c r="AC3091" s="37">
        <f t="shared" si="925"/>
        <v>0</v>
      </c>
      <c r="AD3091" s="37">
        <f t="shared" si="925"/>
        <v>3.8800746103960199E-2</v>
      </c>
      <c r="AE3091" s="37">
        <f t="shared" si="925"/>
        <v>4.537664974431764E-2</v>
      </c>
      <c r="AF3091" s="37">
        <f t="shared" si="925"/>
        <v>0</v>
      </c>
      <c r="AG3091" s="37">
        <f t="shared" si="925"/>
        <v>0.14825042305374941</v>
      </c>
      <c r="AH3091" s="37">
        <f t="shared" si="925"/>
        <v>0</v>
      </c>
      <c r="AI3091" s="37">
        <f t="shared" si="925"/>
        <v>0</v>
      </c>
      <c r="AJ3091" s="37">
        <f t="shared" si="925"/>
        <v>0.76757218109797287</v>
      </c>
      <c r="AK3091" s="38">
        <f t="shared" si="925"/>
        <v>0</v>
      </c>
      <c r="AL3091" s="8">
        <f t="shared" si="941"/>
        <v>-4.1816918093981158E-3</v>
      </c>
      <c r="AM3091" s="23">
        <f t="shared" si="942"/>
        <v>2.1500067696318079</v>
      </c>
    </row>
    <row r="3092" spans="2:39" x14ac:dyDescent="0.35">
      <c r="B3092" s="16">
        <v>40471</v>
      </c>
      <c r="C3092" s="5">
        <v>8.43E-3</v>
      </c>
      <c r="D3092" s="35">
        <f t="shared" si="926"/>
        <v>2.7378507871321013E-3</v>
      </c>
      <c r="E3092" s="36">
        <f t="shared" si="927"/>
        <v>1.3854148549532768</v>
      </c>
      <c r="F3092" s="7">
        <v>2.3136841065408529</v>
      </c>
      <c r="G3092" s="7">
        <v>1.9016589272710973</v>
      </c>
      <c r="H3092" s="7">
        <v>1.0869780104556162</v>
      </c>
      <c r="I3092" s="7">
        <v>1.1932003689093977</v>
      </c>
      <c r="J3092" s="7">
        <v>1.2918106034283212</v>
      </c>
      <c r="K3092" s="7">
        <v>6.0811098683617155</v>
      </c>
      <c r="L3092" s="7">
        <v>2.9125566034790196</v>
      </c>
      <c r="M3092" s="7">
        <v>1.5566595399097674</v>
      </c>
      <c r="N3092" s="7">
        <v>1.7384895053834952</v>
      </c>
      <c r="O3092" s="8">
        <v>3.6931950200080261</v>
      </c>
      <c r="P3092" s="32">
        <f t="shared" si="928"/>
        <v>2.2176591375711041E-5</v>
      </c>
      <c r="Q3092" s="33">
        <f t="shared" si="929"/>
        <v>1.5950454751401111E-4</v>
      </c>
      <c r="R3092" s="33">
        <f t="shared" si="930"/>
        <v>-2.1532397901021794E-3</v>
      </c>
      <c r="S3092" s="33">
        <f t="shared" si="931"/>
        <v>9.4773817664011162E-3</v>
      </c>
      <c r="T3092" s="33">
        <f t="shared" si="932"/>
        <v>6.0416851967437513E-3</v>
      </c>
      <c r="U3092" s="33">
        <f t="shared" si="933"/>
        <v>-5.3026080592333269E-4</v>
      </c>
      <c r="V3092" s="33">
        <f t="shared" si="934"/>
        <v>1.4888442202518615E-2</v>
      </c>
      <c r="W3092" s="33">
        <f t="shared" si="935"/>
        <v>2.173134148937228E-2</v>
      </c>
      <c r="X3092" s="33">
        <f t="shared" si="936"/>
        <v>3.1362284271254648E-3</v>
      </c>
      <c r="Y3092" s="33">
        <f t="shared" si="937"/>
        <v>4.8551788791018069E-4</v>
      </c>
      <c r="Z3092" s="34">
        <f t="shared" si="938"/>
        <v>-4.3936071785199982E-4</v>
      </c>
      <c r="AA3092" s="39">
        <f t="shared" si="939"/>
        <v>0</v>
      </c>
      <c r="AB3092" s="37">
        <f t="shared" si="940"/>
        <v>0</v>
      </c>
      <c r="AC3092" s="37">
        <f t="shared" si="925"/>
        <v>0</v>
      </c>
      <c r="AD3092" s="37">
        <f t="shared" si="925"/>
        <v>3.8800746103960199E-2</v>
      </c>
      <c r="AE3092" s="37">
        <f t="shared" si="925"/>
        <v>4.537664974431764E-2</v>
      </c>
      <c r="AF3092" s="37">
        <f t="shared" si="925"/>
        <v>0</v>
      </c>
      <c r="AG3092" s="37">
        <f t="shared" si="925"/>
        <v>0.14825042305374941</v>
      </c>
      <c r="AH3092" s="37">
        <f t="shared" si="925"/>
        <v>0</v>
      </c>
      <c r="AI3092" s="37">
        <f t="shared" si="925"/>
        <v>0</v>
      </c>
      <c r="AJ3092" s="37">
        <f t="shared" si="925"/>
        <v>0.76757218109797287</v>
      </c>
      <c r="AK3092" s="38">
        <f t="shared" si="925"/>
        <v>0</v>
      </c>
      <c r="AL3092" s="8">
        <f t="shared" si="941"/>
        <v>3.2217687960064815E-3</v>
      </c>
      <c r="AM3092" s="23">
        <f t="shared" si="942"/>
        <v>2.1569335943534105</v>
      </c>
    </row>
    <row r="3093" spans="2:39" x14ac:dyDescent="0.35">
      <c r="B3093" s="16">
        <v>40472</v>
      </c>
      <c r="C3093" s="5">
        <v>8.6199999999999992E-3</v>
      </c>
      <c r="D3093" s="35">
        <f t="shared" si="926"/>
        <v>2.7378507871321013E-3</v>
      </c>
      <c r="E3093" s="36">
        <f t="shared" si="927"/>
        <v>1.3854468304419207</v>
      </c>
      <c r="F3093" s="7">
        <v>2.3064306326549593</v>
      </c>
      <c r="G3093" s="7">
        <v>1.896919060836971</v>
      </c>
      <c r="H3093" s="7">
        <v>1.0879242206283788</v>
      </c>
      <c r="I3093" s="7">
        <v>1.2045648765187256</v>
      </c>
      <c r="J3093" s="7">
        <v>1.2809870168198842</v>
      </c>
      <c r="K3093" s="7">
        <v>6.078528033742387</v>
      </c>
      <c r="L3093" s="7">
        <v>2.8766901525572415</v>
      </c>
      <c r="M3093" s="7">
        <v>1.5542621053940637</v>
      </c>
      <c r="N3093" s="7">
        <v>1.7389973134076482</v>
      </c>
      <c r="O3093" s="8">
        <v>3.6940923547076014</v>
      </c>
      <c r="P3093" s="32">
        <f t="shared" si="928"/>
        <v>2.3080082135473745E-5</v>
      </c>
      <c r="Q3093" s="33">
        <f t="shared" si="929"/>
        <v>-3.1350320752032701E-3</v>
      </c>
      <c r="R3093" s="33">
        <f t="shared" si="930"/>
        <v>-2.4924903021006362E-3</v>
      </c>
      <c r="S3093" s="33">
        <f t="shared" si="931"/>
        <v>8.7049614956424826E-4</v>
      </c>
      <c r="T3093" s="33">
        <f t="shared" si="932"/>
        <v>9.5243916323251021E-3</v>
      </c>
      <c r="U3093" s="33">
        <f t="shared" si="933"/>
        <v>-8.3786172521825852E-3</v>
      </c>
      <c r="V3093" s="33">
        <f t="shared" si="934"/>
        <v>-4.2456634976473229E-4</v>
      </c>
      <c r="W3093" s="33">
        <f t="shared" si="935"/>
        <v>-1.2314421933958597E-2</v>
      </c>
      <c r="X3093" s="33">
        <f t="shared" si="936"/>
        <v>-1.540114876913079E-3</v>
      </c>
      <c r="Y3093" s="33">
        <f t="shared" si="937"/>
        <v>2.9209726177836792E-4</v>
      </c>
      <c r="Z3093" s="34">
        <f t="shared" si="938"/>
        <v>2.4296975781501473E-4</v>
      </c>
      <c r="AA3093" s="39">
        <f t="shared" si="939"/>
        <v>0</v>
      </c>
      <c r="AB3093" s="37">
        <f t="shared" si="940"/>
        <v>0</v>
      </c>
      <c r="AC3093" s="37">
        <f t="shared" si="925"/>
        <v>0</v>
      </c>
      <c r="AD3093" s="37">
        <f t="shared" si="925"/>
        <v>3.8800746103960199E-2</v>
      </c>
      <c r="AE3093" s="37">
        <f t="shared" si="925"/>
        <v>4.537664974431764E-2</v>
      </c>
      <c r="AF3093" s="37">
        <f t="shared" si="925"/>
        <v>0</v>
      </c>
      <c r="AG3093" s="37">
        <f t="shared" si="925"/>
        <v>0.14825042305374941</v>
      </c>
      <c r="AH3093" s="37">
        <f t="shared" si="925"/>
        <v>0</v>
      </c>
      <c r="AI3093" s="37">
        <f t="shared" si="925"/>
        <v>0</v>
      </c>
      <c r="AJ3093" s="37">
        <f t="shared" si="925"/>
        <v>0.76757218109797287</v>
      </c>
      <c r="AK3093" s="38">
        <f t="shared" si="925"/>
        <v>0</v>
      </c>
      <c r="AL3093" s="8">
        <f t="shared" si="941"/>
        <v>6.2722447456040303E-4</v>
      </c>
      <c r="AM3093" s="23">
        <f t="shared" si="942"/>
        <v>2.1582864758937905</v>
      </c>
    </row>
    <row r="3094" spans="2:39" x14ac:dyDescent="0.35">
      <c r="B3094" s="16">
        <v>40473</v>
      </c>
      <c r="C3094" s="5">
        <v>8.4899999999999993E-3</v>
      </c>
      <c r="D3094" s="35">
        <f t="shared" si="926"/>
        <v>2.7378507871321013E-3</v>
      </c>
      <c r="E3094" s="36">
        <f t="shared" si="927"/>
        <v>1.3854795273664338</v>
      </c>
      <c r="F3094" s="7">
        <v>2.3023549953736424</v>
      </c>
      <c r="G3094" s="7">
        <v>1.8974422156237825</v>
      </c>
      <c r="H3094" s="7">
        <v>1.092585016011149</v>
      </c>
      <c r="I3094" s="7">
        <v>1.2016511816271715</v>
      </c>
      <c r="J3094" s="7">
        <v>1.2877293789745436</v>
      </c>
      <c r="K3094" s="7">
        <v>6.1028242296259361</v>
      </c>
      <c r="L3094" s="7">
        <v>2.8867398546246372</v>
      </c>
      <c r="M3094" s="7">
        <v>1.5613801262048534</v>
      </c>
      <c r="N3094" s="7">
        <v>1.7428688096504359</v>
      </c>
      <c r="O3094" s="8">
        <v>3.6997518933275835</v>
      </c>
      <c r="P3094" s="32">
        <f t="shared" si="928"/>
        <v>2.3600273785007175E-5</v>
      </c>
      <c r="Q3094" s="33">
        <f t="shared" si="929"/>
        <v>-1.7670755944761973E-3</v>
      </c>
      <c r="R3094" s="33">
        <f t="shared" si="930"/>
        <v>2.7579183403880769E-4</v>
      </c>
      <c r="S3094" s="33">
        <f t="shared" si="931"/>
        <v>4.2841176751062804E-3</v>
      </c>
      <c r="T3094" s="33">
        <f t="shared" si="932"/>
        <v>-2.4188775119982076E-3</v>
      </c>
      <c r="U3094" s="33">
        <f t="shared" si="933"/>
        <v>5.2634117802361491E-3</v>
      </c>
      <c r="V3094" s="33">
        <f t="shared" si="934"/>
        <v>3.99705253454119E-3</v>
      </c>
      <c r="W3094" s="33">
        <f t="shared" si="935"/>
        <v>3.4934947924307735E-3</v>
      </c>
      <c r="X3094" s="33">
        <f t="shared" si="936"/>
        <v>4.5796785407601348E-3</v>
      </c>
      <c r="Y3094" s="33">
        <f t="shared" si="937"/>
        <v>2.2262807497968051E-3</v>
      </c>
      <c r="Z3094" s="34">
        <f t="shared" si="938"/>
        <v>1.5320511986576246E-3</v>
      </c>
      <c r="AA3094" s="39">
        <f t="shared" si="939"/>
        <v>0</v>
      </c>
      <c r="AB3094" s="37">
        <f t="shared" si="940"/>
        <v>0</v>
      </c>
      <c r="AC3094" s="37">
        <f t="shared" si="925"/>
        <v>0</v>
      </c>
      <c r="AD3094" s="37">
        <f t="shared" si="925"/>
        <v>3.8800746103960199E-2</v>
      </c>
      <c r="AE3094" s="37">
        <f t="shared" si="925"/>
        <v>4.537664974431764E-2</v>
      </c>
      <c r="AF3094" s="37">
        <f t="shared" si="925"/>
        <v>0</v>
      </c>
      <c r="AG3094" s="37">
        <f t="shared" si="925"/>
        <v>0.14825042305374941</v>
      </c>
      <c r="AH3094" s="37">
        <f t="shared" si="925"/>
        <v>0</v>
      </c>
      <c r="AI3094" s="37">
        <f t="shared" si="925"/>
        <v>0</v>
      </c>
      <c r="AJ3094" s="37">
        <f t="shared" si="925"/>
        <v>0.76757218109797287</v>
      </c>
      <c r="AK3094" s="38">
        <f t="shared" si="925"/>
        <v>0</v>
      </c>
      <c r="AL3094" s="8">
        <f t="shared" si="941"/>
        <v>2.3578623046266946E-3</v>
      </c>
      <c r="AM3094" s="23">
        <f t="shared" si="942"/>
        <v>2.1633754182178864</v>
      </c>
    </row>
    <row r="3095" spans="2:39" x14ac:dyDescent="0.35">
      <c r="B3095" s="16">
        <v>40476</v>
      </c>
      <c r="C3095" s="5">
        <v>8.5900000000000004E-3</v>
      </c>
      <c r="D3095" s="35">
        <f t="shared" si="926"/>
        <v>8.2135523613963042E-3</v>
      </c>
      <c r="E3095" s="36">
        <f t="shared" si="927"/>
        <v>1.3855761410928185</v>
      </c>
      <c r="F3095" s="7">
        <v>2.302515545631636</v>
      </c>
      <c r="G3095" s="7">
        <v>1.9002855786512514</v>
      </c>
      <c r="H3095" s="7">
        <v>1.0945036225150577</v>
      </c>
      <c r="I3095" s="7">
        <v>1.2021566781900526</v>
      </c>
      <c r="J3095" s="7">
        <v>1.2796783652550432</v>
      </c>
      <c r="K3095" s="7">
        <v>6.1703261156995328</v>
      </c>
      <c r="L3095" s="7">
        <v>2.9128956752083957</v>
      </c>
      <c r="M3095" s="7">
        <v>1.5675107681197222</v>
      </c>
      <c r="N3095" s="7">
        <v>1.7418667156542429</v>
      </c>
      <c r="O3095" s="8">
        <v>3.7189562190285259</v>
      </c>
      <c r="P3095" s="32">
        <f t="shared" si="928"/>
        <v>6.973305954827147E-5</v>
      </c>
      <c r="Q3095" s="33">
        <f t="shared" si="929"/>
        <v>6.973305954827147E-5</v>
      </c>
      <c r="R3095" s="33">
        <f t="shared" si="930"/>
        <v>1.4985241732561327E-3</v>
      </c>
      <c r="S3095" s="33">
        <f t="shared" si="931"/>
        <v>1.7560249095427416E-3</v>
      </c>
      <c r="T3095" s="33">
        <f t="shared" si="932"/>
        <v>4.2066830259046561E-4</v>
      </c>
      <c r="U3095" s="33">
        <f t="shared" si="933"/>
        <v>-6.2521006749971519E-3</v>
      </c>
      <c r="V3095" s="33">
        <f t="shared" si="934"/>
        <v>1.1060761957703447E-2</v>
      </c>
      <c r="W3095" s="33">
        <f t="shared" si="935"/>
        <v>9.0606781008881754E-3</v>
      </c>
      <c r="X3095" s="33">
        <f t="shared" si="936"/>
        <v>3.9264249697927855E-3</v>
      </c>
      <c r="Y3095" s="33">
        <f t="shared" si="937"/>
        <v>-5.7496811615675991E-4</v>
      </c>
      <c r="Z3095" s="34">
        <f t="shared" si="938"/>
        <v>5.1907063648177765E-3</v>
      </c>
      <c r="AA3095" s="39">
        <f t="shared" si="939"/>
        <v>0</v>
      </c>
      <c r="AB3095" s="37">
        <f t="shared" si="940"/>
        <v>0</v>
      </c>
      <c r="AC3095" s="37">
        <f t="shared" si="925"/>
        <v>0</v>
      </c>
      <c r="AD3095" s="37">
        <f t="shared" si="925"/>
        <v>3.8800746103960199E-2</v>
      </c>
      <c r="AE3095" s="37">
        <f t="shared" si="925"/>
        <v>4.537664974431764E-2</v>
      </c>
      <c r="AF3095" s="37">
        <f t="shared" si="925"/>
        <v>0</v>
      </c>
      <c r="AG3095" s="37">
        <f t="shared" si="925"/>
        <v>0.14825042305374941</v>
      </c>
      <c r="AH3095" s="37">
        <f t="shared" si="925"/>
        <v>0</v>
      </c>
      <c r="AI3095" s="37">
        <f t="shared" si="925"/>
        <v>0</v>
      </c>
      <c r="AJ3095" s="37">
        <f t="shared" si="925"/>
        <v>0.76757218109797287</v>
      </c>
      <c r="AK3095" s="38">
        <f t="shared" si="925"/>
        <v>0</v>
      </c>
      <c r="AL3095" s="8">
        <f t="shared" si="941"/>
        <v>1.2856567034386984E-3</v>
      </c>
      <c r="AM3095" s="23">
        <f t="shared" si="942"/>
        <v>2.1661567763263729</v>
      </c>
    </row>
    <row r="3096" spans="2:39" x14ac:dyDescent="0.35">
      <c r="B3096" s="16">
        <v>40477</v>
      </c>
      <c r="C3096" s="5">
        <v>8.6E-3</v>
      </c>
      <c r="D3096" s="35">
        <f t="shared" si="926"/>
        <v>2.7378507871321013E-3</v>
      </c>
      <c r="E3096" s="36">
        <f t="shared" si="927"/>
        <v>1.3856087272640765</v>
      </c>
      <c r="F3096" s="7">
        <v>2.2898606047677474</v>
      </c>
      <c r="G3096" s="7">
        <v>1.8933132731977593</v>
      </c>
      <c r="H3096" s="7">
        <v>1.0945293632025799</v>
      </c>
      <c r="I3096" s="7">
        <v>1.1958880287384825</v>
      </c>
      <c r="J3096" s="7">
        <v>1.285849918923285</v>
      </c>
      <c r="K3096" s="7">
        <v>6.1688493122689474</v>
      </c>
      <c r="L3096" s="7">
        <v>2.9309331170956154</v>
      </c>
      <c r="M3096" s="7">
        <v>1.569958953953374</v>
      </c>
      <c r="N3096" s="7">
        <v>1.7445603617266574</v>
      </c>
      <c r="O3096" s="8">
        <v>3.7145460725609016</v>
      </c>
      <c r="P3096" s="32">
        <f t="shared" si="928"/>
        <v>2.3518138261513499E-5</v>
      </c>
      <c r="Q3096" s="33">
        <f t="shared" si="929"/>
        <v>-5.4961369915168534E-3</v>
      </c>
      <c r="R3096" s="33">
        <f t="shared" si="930"/>
        <v>-3.6690829693296623E-3</v>
      </c>
      <c r="S3096" s="33">
        <f t="shared" si="931"/>
        <v>2.3518138261513499E-5</v>
      </c>
      <c r="T3096" s="33">
        <f t="shared" si="932"/>
        <v>-5.2145028724608355E-3</v>
      </c>
      <c r="U3096" s="33">
        <f t="shared" si="933"/>
        <v>4.8227381471841468E-3</v>
      </c>
      <c r="V3096" s="33">
        <f t="shared" si="934"/>
        <v>-2.393396074849008E-4</v>
      </c>
      <c r="W3096" s="33">
        <f t="shared" si="935"/>
        <v>6.1922718485032391E-3</v>
      </c>
      <c r="X3096" s="33">
        <f t="shared" si="936"/>
        <v>1.5618303130309208E-3</v>
      </c>
      <c r="Y3096" s="33">
        <f t="shared" si="937"/>
        <v>1.5464134242917371E-3</v>
      </c>
      <c r="Z3096" s="34">
        <f t="shared" si="938"/>
        <v>-1.1858559789058587E-3</v>
      </c>
      <c r="AA3096" s="39">
        <f t="shared" si="939"/>
        <v>0</v>
      </c>
      <c r="AB3096" s="37">
        <f t="shared" si="940"/>
        <v>0</v>
      </c>
      <c r="AC3096" s="37">
        <f t="shared" si="925"/>
        <v>0</v>
      </c>
      <c r="AD3096" s="37">
        <f t="shared" si="925"/>
        <v>3.8800746103960199E-2</v>
      </c>
      <c r="AE3096" s="37">
        <f t="shared" si="925"/>
        <v>4.537664974431764E-2</v>
      </c>
      <c r="AF3096" s="37">
        <f t="shared" si="925"/>
        <v>0</v>
      </c>
      <c r="AG3096" s="37">
        <f t="shared" si="925"/>
        <v>0.14825042305374941</v>
      </c>
      <c r="AH3096" s="37">
        <f t="shared" si="925"/>
        <v>0</v>
      </c>
      <c r="AI3096" s="37">
        <f t="shared" si="925"/>
        <v>0</v>
      </c>
      <c r="AJ3096" s="37">
        <f t="shared" si="925"/>
        <v>0.76757218109797287</v>
      </c>
      <c r="AK3096" s="38">
        <f t="shared" si="925"/>
        <v>0</v>
      </c>
      <c r="AL3096" s="8">
        <f t="shared" si="941"/>
        <v>9.1579757777676793E-4</v>
      </c>
      <c r="AM3096" s="23">
        <f t="shared" si="942"/>
        <v>2.1681405374552174</v>
      </c>
    </row>
    <row r="3097" spans="2:39" x14ac:dyDescent="0.35">
      <c r="B3097" s="16">
        <v>40478</v>
      </c>
      <c r="C3097" s="5">
        <v>8.4899999999999993E-3</v>
      </c>
      <c r="D3097" s="35">
        <f t="shared" si="926"/>
        <v>2.7378507871321013E-3</v>
      </c>
      <c r="E3097" s="36">
        <f t="shared" si="927"/>
        <v>1.3856413521376001</v>
      </c>
      <c r="F3097" s="7">
        <v>2.2807002122549007</v>
      </c>
      <c r="G3097" s="7">
        <v>1.885224323727742</v>
      </c>
      <c r="H3097" s="7">
        <v>1.0908603260696217</v>
      </c>
      <c r="I3097" s="7">
        <v>1.184994555648013</v>
      </c>
      <c r="J3097" s="7">
        <v>1.2817381838552702</v>
      </c>
      <c r="K3097" s="7">
        <v>6.052445422485107</v>
      </c>
      <c r="L3097" s="7">
        <v>2.9070429819746351</v>
      </c>
      <c r="M3097" s="7">
        <v>1.5682541069751021</v>
      </c>
      <c r="N3097" s="7">
        <v>1.7435539789209067</v>
      </c>
      <c r="O3097" s="8">
        <v>3.7042597023124886</v>
      </c>
      <c r="P3097" s="32">
        <f t="shared" si="928"/>
        <v>2.3545516769418739E-5</v>
      </c>
      <c r="Q3097" s="33">
        <f t="shared" si="929"/>
        <v>-4.000414913368E-3</v>
      </c>
      <c r="R3097" s="33">
        <f t="shared" si="930"/>
        <v>-4.2723777330073709E-3</v>
      </c>
      <c r="S3097" s="33">
        <f t="shared" si="931"/>
        <v>-3.3521596188361702E-3</v>
      </c>
      <c r="T3097" s="33">
        <f t="shared" si="932"/>
        <v>-9.1091079003113862E-3</v>
      </c>
      <c r="U3097" s="33">
        <f t="shared" si="933"/>
        <v>-3.1976788328904604E-3</v>
      </c>
      <c r="V3097" s="33">
        <f t="shared" si="934"/>
        <v>-1.8869627687667756E-2</v>
      </c>
      <c r="W3097" s="33">
        <f t="shared" si="935"/>
        <v>-8.1510338743772115E-3</v>
      </c>
      <c r="X3097" s="33">
        <f t="shared" si="936"/>
        <v>-1.0859181852995725E-3</v>
      </c>
      <c r="Y3097" s="33">
        <f t="shared" si="937"/>
        <v>-5.7686900827824683E-4</v>
      </c>
      <c r="Z3097" s="34">
        <f t="shared" si="938"/>
        <v>-2.7692132625296573E-3</v>
      </c>
      <c r="AA3097" s="39">
        <f t="shared" si="939"/>
        <v>0</v>
      </c>
      <c r="AB3097" s="37">
        <f t="shared" si="940"/>
        <v>0</v>
      </c>
      <c r="AC3097" s="37">
        <f t="shared" si="925"/>
        <v>0</v>
      </c>
      <c r="AD3097" s="37">
        <f t="shared" si="925"/>
        <v>3.8800746103960199E-2</v>
      </c>
      <c r="AE3097" s="37">
        <f t="shared" si="925"/>
        <v>4.537664974431764E-2</v>
      </c>
      <c r="AF3097" s="37">
        <f t="shared" si="925"/>
        <v>0</v>
      </c>
      <c r="AG3097" s="37">
        <f t="shared" si="925"/>
        <v>0.14825042305374941</v>
      </c>
      <c r="AH3097" s="37">
        <f t="shared" si="925"/>
        <v>0</v>
      </c>
      <c r="AI3097" s="37">
        <f t="shared" si="925"/>
        <v>0</v>
      </c>
      <c r="AJ3097" s="37">
        <f t="shared" si="925"/>
        <v>0.76757218109797287</v>
      </c>
      <c r="AK3097" s="38">
        <f t="shared" si="925"/>
        <v>0</v>
      </c>
      <c r="AL3097" s="8">
        <f t="shared" si="941"/>
        <v>-3.7836259834014836E-3</v>
      </c>
      <c r="AM3097" s="23">
        <f t="shared" si="942"/>
        <v>2.1599371045820357</v>
      </c>
    </row>
    <row r="3098" spans="2:39" x14ac:dyDescent="0.35">
      <c r="B3098" s="16">
        <v>40479</v>
      </c>
      <c r="C3098" s="5">
        <v>7.8500000000000011E-3</v>
      </c>
      <c r="D3098" s="35">
        <f t="shared" si="926"/>
        <v>2.7378507871321013E-3</v>
      </c>
      <c r="E3098" s="36">
        <f t="shared" si="927"/>
        <v>1.3856735604745738</v>
      </c>
      <c r="F3098" s="7">
        <v>2.292509685582198</v>
      </c>
      <c r="G3098" s="7">
        <v>1.8851086598895519</v>
      </c>
      <c r="H3098" s="7">
        <v>1.091346319099225</v>
      </c>
      <c r="I3098" s="7">
        <v>1.1917410480533097</v>
      </c>
      <c r="J3098" s="7">
        <v>1.2736265936237143</v>
      </c>
      <c r="K3098" s="7">
        <v>6.0866479796378954</v>
      </c>
      <c r="L3098" s="7">
        <v>2.9250803310864271</v>
      </c>
      <c r="M3098" s="7">
        <v>1.5691447908429863</v>
      </c>
      <c r="N3098" s="7">
        <v>1.7425467050490888</v>
      </c>
      <c r="O3098" s="8">
        <v>3.7071178350533676</v>
      </c>
      <c r="P3098" s="32">
        <f t="shared" si="928"/>
        <v>2.3244353182683142E-5</v>
      </c>
      <c r="Q3098" s="33">
        <f t="shared" si="929"/>
        <v>5.1780033446926499E-3</v>
      </c>
      <c r="R3098" s="33">
        <f t="shared" si="930"/>
        <v>-6.1352825090565943E-5</v>
      </c>
      <c r="S3098" s="33">
        <f t="shared" si="931"/>
        <v>4.4551352541555289E-4</v>
      </c>
      <c r="T3098" s="33">
        <f t="shared" si="932"/>
        <v>5.6932686932114063E-3</v>
      </c>
      <c r="U3098" s="33">
        <f t="shared" si="933"/>
        <v>-6.3285859263062516E-3</v>
      </c>
      <c r="V3098" s="33">
        <f t="shared" si="934"/>
        <v>5.6510310734441127E-3</v>
      </c>
      <c r="W3098" s="33">
        <f t="shared" si="935"/>
        <v>6.2047067152546376E-3</v>
      </c>
      <c r="X3098" s="33">
        <f t="shared" si="936"/>
        <v>5.679461408216735E-4</v>
      </c>
      <c r="Y3098" s="33">
        <f t="shared" si="937"/>
        <v>-5.7771304129128342E-4</v>
      </c>
      <c r="Z3098" s="34">
        <f t="shared" si="938"/>
        <v>7.7158001073596161E-4</v>
      </c>
      <c r="AA3098" s="39">
        <f t="shared" si="939"/>
        <v>0</v>
      </c>
      <c r="AB3098" s="37">
        <f t="shared" si="940"/>
        <v>0</v>
      </c>
      <c r="AC3098" s="37">
        <f t="shared" si="925"/>
        <v>0</v>
      </c>
      <c r="AD3098" s="37">
        <f t="shared" si="925"/>
        <v>3.8800746103960199E-2</v>
      </c>
      <c r="AE3098" s="37">
        <f t="shared" si="925"/>
        <v>4.537664974431764E-2</v>
      </c>
      <c r="AF3098" s="37">
        <f t="shared" si="925"/>
        <v>0</v>
      </c>
      <c r="AG3098" s="37">
        <f t="shared" si="925"/>
        <v>0.14825042305374941</v>
      </c>
      <c r="AH3098" s="37">
        <f t="shared" si="925"/>
        <v>0</v>
      </c>
      <c r="AI3098" s="37">
        <f t="shared" si="925"/>
        <v>0</v>
      </c>
      <c r="AJ3098" s="37">
        <f t="shared" si="925"/>
        <v>0.76757218109797287</v>
      </c>
      <c r="AK3098" s="38">
        <f t="shared" si="925"/>
        <v>0</v>
      </c>
      <c r="AL3098" s="8">
        <f t="shared" si="941"/>
        <v>6.6995900475295164E-4</v>
      </c>
      <c r="AM3098" s="23">
        <f t="shared" si="942"/>
        <v>2.1613841738949504</v>
      </c>
    </row>
    <row r="3099" spans="2:39" x14ac:dyDescent="0.35">
      <c r="B3099" s="16">
        <v>40480</v>
      </c>
      <c r="C3099" s="5">
        <v>7.2399999999999999E-3</v>
      </c>
      <c r="D3099" s="35">
        <f t="shared" si="926"/>
        <v>2.7378507871321013E-3</v>
      </c>
      <c r="E3099" s="36">
        <f t="shared" si="927"/>
        <v>1.3857033415490425</v>
      </c>
      <c r="F3099" s="7">
        <v>2.3001849322342256</v>
      </c>
      <c r="G3099" s="7">
        <v>1.8915286983219195</v>
      </c>
      <c r="H3099" s="7">
        <v>1.091830421041724</v>
      </c>
      <c r="I3099" s="7">
        <v>1.192188401568353</v>
      </c>
      <c r="J3099" s="7">
        <v>1.2505148006418587</v>
      </c>
      <c r="K3099" s="7">
        <v>6.0994074471762039</v>
      </c>
      <c r="L3099" s="7">
        <v>2.9351266211708316</v>
      </c>
      <c r="M3099" s="7">
        <v>1.5698593026598713</v>
      </c>
      <c r="N3099" s="7">
        <v>1.7428815917525573</v>
      </c>
      <c r="O3099" s="8">
        <v>3.7173820430221856</v>
      </c>
      <c r="P3099" s="32">
        <f t="shared" si="928"/>
        <v>2.1492128678968214E-5</v>
      </c>
      <c r="Q3099" s="33">
        <f t="shared" si="929"/>
        <v>3.3479669465730222E-3</v>
      </c>
      <c r="R3099" s="33">
        <f t="shared" si="930"/>
        <v>3.4056596147320484E-3</v>
      </c>
      <c r="S3099" s="33">
        <f t="shared" si="931"/>
        <v>4.4358232948327192E-4</v>
      </c>
      <c r="T3099" s="33">
        <f t="shared" si="932"/>
        <v>3.7537812075383314E-4</v>
      </c>
      <c r="U3099" s="33">
        <f t="shared" si="933"/>
        <v>-1.8146443469037599E-2</v>
      </c>
      <c r="V3099" s="33">
        <f t="shared" si="934"/>
        <v>2.0963044981399115E-3</v>
      </c>
      <c r="W3099" s="33">
        <f t="shared" si="935"/>
        <v>3.434534763930186E-3</v>
      </c>
      <c r="X3099" s="33">
        <f t="shared" si="936"/>
        <v>4.5535110657390909E-4</v>
      </c>
      <c r="Y3099" s="33">
        <f t="shared" si="937"/>
        <v>1.9218234007634116E-4</v>
      </c>
      <c r="Z3099" s="34">
        <f t="shared" si="938"/>
        <v>2.7687838438159584E-3</v>
      </c>
      <c r="AA3099" s="39">
        <f t="shared" si="939"/>
        <v>0</v>
      </c>
      <c r="AB3099" s="37">
        <f t="shared" si="940"/>
        <v>0</v>
      </c>
      <c r="AC3099" s="37">
        <f t="shared" si="925"/>
        <v>0</v>
      </c>
      <c r="AD3099" s="37">
        <f t="shared" si="925"/>
        <v>3.8800746103960199E-2</v>
      </c>
      <c r="AE3099" s="37">
        <f t="shared" si="925"/>
        <v>4.537664974431764E-2</v>
      </c>
      <c r="AF3099" s="37">
        <f t="shared" si="925"/>
        <v>0</v>
      </c>
      <c r="AG3099" s="37">
        <f t="shared" si="925"/>
        <v>0.14825042305374941</v>
      </c>
      <c r="AH3099" s="37">
        <f t="shared" si="925"/>
        <v>0</v>
      </c>
      <c r="AI3099" s="37">
        <f t="shared" si="925"/>
        <v>0</v>
      </c>
      <c r="AJ3099" s="37">
        <f t="shared" si="925"/>
        <v>0.76757218109797287</v>
      </c>
      <c r="AK3099" s="38">
        <f t="shared" si="925"/>
        <v>0</v>
      </c>
      <c r="AL3099" s="8">
        <f t="shared" si="941"/>
        <v>4.9253657348923984E-4</v>
      </c>
      <c r="AM3099" s="23">
        <f t="shared" si="942"/>
        <v>2.1624487346499541</v>
      </c>
    </row>
    <row r="3100" spans="2:39" x14ac:dyDescent="0.35">
      <c r="B3100" s="16">
        <v>40483</v>
      </c>
      <c r="C3100" s="5">
        <v>6.8300000000000001E-3</v>
      </c>
      <c r="D3100" s="35">
        <f t="shared" si="926"/>
        <v>8.2135523613963042E-3</v>
      </c>
      <c r="E3100" s="36">
        <f t="shared" si="927"/>
        <v>1.3857857439489834</v>
      </c>
      <c r="F3100" s="7">
        <v>2.3009572510741783</v>
      </c>
      <c r="G3100" s="7">
        <v>1.8981805805627461</v>
      </c>
      <c r="H3100" s="7">
        <v>1.094904431189589</v>
      </c>
      <c r="I3100" s="7">
        <v>1.1868003082864722</v>
      </c>
      <c r="J3100" s="7">
        <v>1.2437327070372892</v>
      </c>
      <c r="K3100" s="7">
        <v>6.1789646257972421</v>
      </c>
      <c r="L3100" s="7">
        <v>2.9353011617600493</v>
      </c>
      <c r="M3100" s="7">
        <v>1.5654416688733148</v>
      </c>
      <c r="N3100" s="7">
        <v>1.7440452740233767</v>
      </c>
      <c r="O3100" s="8">
        <v>3.7190063647820168</v>
      </c>
      <c r="P3100" s="32">
        <f t="shared" si="928"/>
        <v>5.9466119096462933E-5</v>
      </c>
      <c r="Q3100" s="33">
        <f t="shared" si="929"/>
        <v>3.357638027836618E-4</v>
      </c>
      <c r="R3100" s="33">
        <f t="shared" si="930"/>
        <v>3.5166700070308199E-3</v>
      </c>
      <c r="S3100" s="33">
        <f t="shared" si="931"/>
        <v>2.8154648273419625E-3</v>
      </c>
      <c r="T3100" s="33">
        <f t="shared" si="932"/>
        <v>-4.5194981554866898E-3</v>
      </c>
      <c r="U3100" s="33">
        <f t="shared" si="933"/>
        <v>-5.4234412908095164E-3</v>
      </c>
      <c r="V3100" s="33">
        <f t="shared" si="934"/>
        <v>1.3043427465707413E-2</v>
      </c>
      <c r="W3100" s="33">
        <f t="shared" si="935"/>
        <v>5.9466119096462933E-5</v>
      </c>
      <c r="X3100" s="33">
        <f t="shared" si="936"/>
        <v>-2.8140316645393071E-3</v>
      </c>
      <c r="Y3100" s="33">
        <f t="shared" si="937"/>
        <v>6.6767718261884212E-4</v>
      </c>
      <c r="Z3100" s="34">
        <f t="shared" si="938"/>
        <v>4.3695314095582027E-4</v>
      </c>
      <c r="AA3100" s="39">
        <f t="shared" si="939"/>
        <v>0</v>
      </c>
      <c r="AB3100" s="37">
        <f t="shared" si="940"/>
        <v>0</v>
      </c>
      <c r="AC3100" s="37">
        <f t="shared" si="925"/>
        <v>0</v>
      </c>
      <c r="AD3100" s="37">
        <f t="shared" si="925"/>
        <v>3.8800746103960199E-2</v>
      </c>
      <c r="AE3100" s="37">
        <f t="shared" si="925"/>
        <v>4.537664974431764E-2</v>
      </c>
      <c r="AF3100" s="37">
        <f t="shared" si="925"/>
        <v>0</v>
      </c>
      <c r="AG3100" s="37">
        <f t="shared" si="925"/>
        <v>0.14825042305374941</v>
      </c>
      <c r="AH3100" s="37">
        <f t="shared" si="925"/>
        <v>0</v>
      </c>
      <c r="AI3100" s="37">
        <f t="shared" si="925"/>
        <v>0</v>
      </c>
      <c r="AJ3100" s="37">
        <f t="shared" si="925"/>
        <v>0.76757218109797287</v>
      </c>
      <c r="AK3100" s="38">
        <f t="shared" si="925"/>
        <v>0</v>
      </c>
      <c r="AL3100" s="8">
        <f t="shared" si="941"/>
        <v>2.3503465223028291E-3</v>
      </c>
      <c r="AM3100" s="23">
        <f t="shared" si="942"/>
        <v>2.1675312385130971</v>
      </c>
    </row>
    <row r="3101" spans="2:39" x14ac:dyDescent="0.35">
      <c r="B3101" s="16">
        <v>40484</v>
      </c>
      <c r="C3101" s="5">
        <v>6.6400000000000001E-3</v>
      </c>
      <c r="D3101" s="35">
        <f t="shared" si="926"/>
        <v>2.7378507871321013E-3</v>
      </c>
      <c r="E3101" s="36">
        <f t="shared" si="927"/>
        <v>1.3858116574784323</v>
      </c>
      <c r="F3101" s="7">
        <v>2.3048135637906406</v>
      </c>
      <c r="G3101" s="7">
        <v>1.899811081155411</v>
      </c>
      <c r="H3101" s="7">
        <v>1.1039523238731446</v>
      </c>
      <c r="I3101" s="7">
        <v>1.1977406812432445</v>
      </c>
      <c r="J3101" s="7">
        <v>1.256040679176385</v>
      </c>
      <c r="K3101" s="7">
        <v>6.2549738756737536</v>
      </c>
      <c r="L3101" s="7">
        <v>2.9573212998427767</v>
      </c>
      <c r="M3101" s="7">
        <v>1.573116002132843</v>
      </c>
      <c r="N3101" s="7">
        <v>1.7453842977039835</v>
      </c>
      <c r="O3101" s="8">
        <v>3.7288710455984182</v>
      </c>
      <c r="P3101" s="32">
        <f t="shared" si="928"/>
        <v>1.8699520876186426E-5</v>
      </c>
      <c r="Q3101" s="33">
        <f t="shared" si="929"/>
        <v>1.6759601746889619E-3</v>
      </c>
      <c r="R3101" s="33">
        <f t="shared" si="930"/>
        <v>8.5898075734269774E-4</v>
      </c>
      <c r="S3101" s="33">
        <f t="shared" si="931"/>
        <v>8.2636369219231121E-3</v>
      </c>
      <c r="T3101" s="33">
        <f t="shared" si="932"/>
        <v>9.2183772454257351E-3</v>
      </c>
      <c r="U3101" s="33">
        <f t="shared" si="933"/>
        <v>9.8959945890741974E-3</v>
      </c>
      <c r="V3101" s="33">
        <f t="shared" si="934"/>
        <v>1.2301292284337073E-2</v>
      </c>
      <c r="W3101" s="33">
        <f t="shared" si="935"/>
        <v>7.5018326465430274E-3</v>
      </c>
      <c r="X3101" s="33">
        <f t="shared" si="936"/>
        <v>4.9023437999140551E-3</v>
      </c>
      <c r="Y3101" s="33">
        <f t="shared" si="937"/>
        <v>7.6776887650265024E-4</v>
      </c>
      <c r="Z3101" s="34">
        <f t="shared" si="938"/>
        <v>2.6525044188729918E-3</v>
      </c>
      <c r="AA3101" s="39">
        <f t="shared" si="939"/>
        <v>0</v>
      </c>
      <c r="AB3101" s="37">
        <f t="shared" si="940"/>
        <v>0</v>
      </c>
      <c r="AC3101" s="37">
        <f t="shared" si="925"/>
        <v>0</v>
      </c>
      <c r="AD3101" s="37">
        <f t="shared" si="925"/>
        <v>3.8800746103960199E-2</v>
      </c>
      <c r="AE3101" s="37">
        <f t="shared" si="925"/>
        <v>4.537664974431764E-2</v>
      </c>
      <c r="AF3101" s="37">
        <f t="shared" si="925"/>
        <v>0</v>
      </c>
      <c r="AG3101" s="37">
        <f t="shared" si="925"/>
        <v>0.14825042305374941</v>
      </c>
      <c r="AH3101" s="37">
        <f t="shared" si="925"/>
        <v>0</v>
      </c>
      <c r="AI3101" s="37">
        <f t="shared" si="925"/>
        <v>0</v>
      </c>
      <c r="AJ3101" s="37">
        <f t="shared" si="925"/>
        <v>0.76757218109797287</v>
      </c>
      <c r="AK3101" s="38">
        <f t="shared" si="925"/>
        <v>0</v>
      </c>
      <c r="AL3101" s="8">
        <f t="shared" si="941"/>
        <v>3.1519241699565948E-3</v>
      </c>
      <c r="AM3101" s="23">
        <f t="shared" si="942"/>
        <v>2.1743631326129029</v>
      </c>
    </row>
    <row r="3102" spans="2:39" x14ac:dyDescent="0.35">
      <c r="B3102" s="16">
        <v>40485</v>
      </c>
      <c r="C3102" s="5">
        <v>5.79E-3</v>
      </c>
      <c r="D3102" s="35">
        <f t="shared" si="926"/>
        <v>2.7378507871321013E-3</v>
      </c>
      <c r="E3102" s="36">
        <f t="shared" si="927"/>
        <v>1.3858368506047998</v>
      </c>
      <c r="F3102" s="7">
        <v>2.3058088025655525</v>
      </c>
      <c r="G3102" s="7">
        <v>1.906544763436433</v>
      </c>
      <c r="H3102" s="7">
        <v>1.10813821557902</v>
      </c>
      <c r="I3102" s="7">
        <v>1.1830624255510682</v>
      </c>
      <c r="J3102" s="7">
        <v>1.2656343371476459</v>
      </c>
      <c r="K3102" s="7">
        <v>6.2957580833141336</v>
      </c>
      <c r="L3102" s="7">
        <v>2.9533813076565285</v>
      </c>
      <c r="M3102" s="7">
        <v>1.578352949914668</v>
      </c>
      <c r="N3102" s="7">
        <v>1.7421817143775169</v>
      </c>
      <c r="O3102" s="8">
        <v>3.7449043855691175</v>
      </c>
      <c r="P3102" s="32">
        <f t="shared" si="928"/>
        <v>1.8179329226652996E-5</v>
      </c>
      <c r="Q3102" s="33">
        <f t="shared" si="929"/>
        <v>4.3180879813764506E-4</v>
      </c>
      <c r="R3102" s="33">
        <f t="shared" si="930"/>
        <v>3.5443957285092864E-3</v>
      </c>
      <c r="S3102" s="33">
        <f t="shared" si="931"/>
        <v>3.7917323197342867E-3</v>
      </c>
      <c r="T3102" s="33">
        <f t="shared" si="932"/>
        <v>-1.2254952947695186E-2</v>
      </c>
      <c r="U3102" s="33">
        <f t="shared" si="933"/>
        <v>7.6380153368533765E-3</v>
      </c>
      <c r="V3102" s="33">
        <f t="shared" si="934"/>
        <v>6.5202842491467461E-3</v>
      </c>
      <c r="W3102" s="33">
        <f t="shared" si="935"/>
        <v>-1.3322841134839614E-3</v>
      </c>
      <c r="X3102" s="33">
        <f t="shared" si="936"/>
        <v>3.3290283581914881E-3</v>
      </c>
      <c r="Y3102" s="33">
        <f t="shared" si="937"/>
        <v>-1.8348872111887404E-3</v>
      </c>
      <c r="Z3102" s="34">
        <f t="shared" si="938"/>
        <v>4.2997839760710033E-3</v>
      </c>
      <c r="AA3102" s="39">
        <f t="shared" si="939"/>
        <v>0</v>
      </c>
      <c r="AB3102" s="37">
        <f t="shared" si="940"/>
        <v>0</v>
      </c>
      <c r="AC3102" s="37">
        <f t="shared" si="925"/>
        <v>0</v>
      </c>
      <c r="AD3102" s="37">
        <f t="shared" si="925"/>
        <v>3.8800746103960199E-2</v>
      </c>
      <c r="AE3102" s="37">
        <f t="shared" si="925"/>
        <v>4.537664974431764E-2</v>
      </c>
      <c r="AF3102" s="37">
        <f t="shared" si="925"/>
        <v>0</v>
      </c>
      <c r="AG3102" s="37">
        <f t="shared" si="925"/>
        <v>0.14825042305374941</v>
      </c>
      <c r="AH3102" s="37">
        <f t="shared" si="925"/>
        <v>0</v>
      </c>
      <c r="AI3102" s="37">
        <f t="shared" si="925"/>
        <v>0</v>
      </c>
      <c r="AJ3102" s="37">
        <f t="shared" si="925"/>
        <v>0.76757218109797287</v>
      </c>
      <c r="AK3102" s="38">
        <f t="shared" si="925"/>
        <v>0</v>
      </c>
      <c r="AL3102" s="8">
        <f t="shared" si="941"/>
        <v>-8.5074014490268187E-4</v>
      </c>
      <c r="AM3102" s="23">
        <f t="shared" si="942"/>
        <v>2.1725133146063929</v>
      </c>
    </row>
    <row r="3103" spans="2:39" x14ac:dyDescent="0.35">
      <c r="B3103" s="16">
        <v>40486</v>
      </c>
      <c r="C3103" s="5">
        <v>4.5599999999999998E-3</v>
      </c>
      <c r="D3103" s="35">
        <f t="shared" si="926"/>
        <v>2.7378507871321013E-3</v>
      </c>
      <c r="E3103" s="36">
        <f t="shared" si="927"/>
        <v>1.385858819106826</v>
      </c>
      <c r="F3103" s="7">
        <v>2.3271369255490009</v>
      </c>
      <c r="G3103" s="7">
        <v>1.9092865879519951</v>
      </c>
      <c r="H3103" s="7">
        <v>1.1278187762944316</v>
      </c>
      <c r="I3103" s="7">
        <v>1.2061788537962237</v>
      </c>
      <c r="J3103" s="7">
        <v>1.2915103196426003</v>
      </c>
      <c r="K3103" s="7">
        <v>6.4366426039362645</v>
      </c>
      <c r="L3103" s="7">
        <v>3.021323024545906</v>
      </c>
      <c r="M3103" s="7">
        <v>1.5988999004225082</v>
      </c>
      <c r="N3103" s="7">
        <v>1.7488969904405423</v>
      </c>
      <c r="O3103" s="8">
        <v>3.7611961325412646</v>
      </c>
      <c r="P3103" s="32">
        <f t="shared" si="928"/>
        <v>1.5852156057594158E-5</v>
      </c>
      <c r="Q3103" s="33">
        <f t="shared" si="929"/>
        <v>9.2497361271748346E-3</v>
      </c>
      <c r="R3103" s="33">
        <f t="shared" si="930"/>
        <v>1.4381117968718105E-3</v>
      </c>
      <c r="S3103" s="33">
        <f t="shared" si="931"/>
        <v>1.7760023468848862E-2</v>
      </c>
      <c r="T3103" s="33">
        <f t="shared" si="932"/>
        <v>1.9539483078746089E-2</v>
      </c>
      <c r="U3103" s="33">
        <f t="shared" si="933"/>
        <v>2.0445069903263668E-2</v>
      </c>
      <c r="V3103" s="33">
        <f t="shared" si="934"/>
        <v>2.2377689669417666E-2</v>
      </c>
      <c r="W3103" s="33">
        <f t="shared" si="935"/>
        <v>2.3004722320562276E-2</v>
      </c>
      <c r="X3103" s="33">
        <f t="shared" si="936"/>
        <v>1.3017969465543899E-2</v>
      </c>
      <c r="Y3103" s="33">
        <f t="shared" si="937"/>
        <v>3.8545210339466784E-3</v>
      </c>
      <c r="Z3103" s="34">
        <f t="shared" si="938"/>
        <v>4.3503772846449351E-3</v>
      </c>
      <c r="AA3103" s="39">
        <f t="shared" si="939"/>
        <v>0</v>
      </c>
      <c r="AB3103" s="37">
        <f t="shared" si="940"/>
        <v>0</v>
      </c>
      <c r="AC3103" s="37">
        <f t="shared" si="925"/>
        <v>0</v>
      </c>
      <c r="AD3103" s="37">
        <f t="shared" si="925"/>
        <v>3.8800746103960199E-2</v>
      </c>
      <c r="AE3103" s="37">
        <f t="shared" si="925"/>
        <v>4.537664974431764E-2</v>
      </c>
      <c r="AF3103" s="37">
        <f t="shared" si="925"/>
        <v>0</v>
      </c>
      <c r="AG3103" s="37">
        <f t="shared" si="925"/>
        <v>0.14825042305374941</v>
      </c>
      <c r="AH3103" s="37">
        <f t="shared" si="925"/>
        <v>0</v>
      </c>
      <c r="AI3103" s="37">
        <f t="shared" si="925"/>
        <v>0</v>
      </c>
      <c r="AJ3103" s="37">
        <f t="shared" si="925"/>
        <v>0.76757218109797287</v>
      </c>
      <c r="AK3103" s="38">
        <f t="shared" si="925"/>
        <v>0</v>
      </c>
      <c r="AL3103" s="8">
        <f t="shared" si="941"/>
        <v>7.851863518835614E-3</v>
      </c>
      <c r="AM3103" s="23">
        <f t="shared" si="942"/>
        <v>2.1895715926455352</v>
      </c>
    </row>
    <row r="3104" spans="2:39" x14ac:dyDescent="0.35">
      <c r="B3104" s="16">
        <v>40487</v>
      </c>
      <c r="C3104" s="5">
        <v>3.65E-3</v>
      </c>
      <c r="D3104" s="35">
        <f t="shared" si="926"/>
        <v>2.7378507871321013E-3</v>
      </c>
      <c r="E3104" s="36">
        <f t="shared" si="927"/>
        <v>1.3858761209992698</v>
      </c>
      <c r="F3104" s="7">
        <v>2.3214457839714777</v>
      </c>
      <c r="G3104" s="7">
        <v>1.9067582970788157</v>
      </c>
      <c r="H3104" s="7">
        <v>1.131077389252712</v>
      </c>
      <c r="I3104" s="7">
        <v>1.2015781544344724</v>
      </c>
      <c r="J3104" s="7">
        <v>1.3229539204152363</v>
      </c>
      <c r="K3104" s="7">
        <v>6.4235133674762297</v>
      </c>
      <c r="L3104" s="7">
        <v>3.0513147506137854</v>
      </c>
      <c r="M3104" s="7">
        <v>1.5971680506316219</v>
      </c>
      <c r="N3104" s="7">
        <v>1.7480387691402923</v>
      </c>
      <c r="O3104" s="8">
        <v>3.7483327845670273</v>
      </c>
      <c r="P3104" s="32">
        <f t="shared" si="928"/>
        <v>1.2484599589246415E-5</v>
      </c>
      <c r="Q3104" s="33">
        <f t="shared" si="929"/>
        <v>-2.4455551003645937E-3</v>
      </c>
      <c r="R3104" s="33">
        <f t="shared" si="930"/>
        <v>-1.3242071091544849E-3</v>
      </c>
      <c r="S3104" s="33">
        <f t="shared" si="931"/>
        <v>2.8893054689040909E-3</v>
      </c>
      <c r="T3104" s="33">
        <f t="shared" si="932"/>
        <v>-3.8142762553592391E-3</v>
      </c>
      <c r="U3104" s="33">
        <f t="shared" si="933"/>
        <v>2.4346379811612584E-2</v>
      </c>
      <c r="V3104" s="33">
        <f t="shared" si="934"/>
        <v>-2.039764713983927E-3</v>
      </c>
      <c r="W3104" s="33">
        <f t="shared" si="935"/>
        <v>9.9266863636293667E-3</v>
      </c>
      <c r="X3104" s="33">
        <f t="shared" si="936"/>
        <v>-1.0831508529262068E-3</v>
      </c>
      <c r="Y3104" s="33">
        <f t="shared" si="937"/>
        <v>-4.9072146898354596E-4</v>
      </c>
      <c r="Z3104" s="34">
        <f t="shared" si="938"/>
        <v>-3.4200152081795832E-3</v>
      </c>
      <c r="AA3104" s="39">
        <f t="shared" si="939"/>
        <v>0</v>
      </c>
      <c r="AB3104" s="37">
        <f t="shared" si="940"/>
        <v>0</v>
      </c>
      <c r="AC3104" s="37">
        <f t="shared" si="925"/>
        <v>0</v>
      </c>
      <c r="AD3104" s="37">
        <f t="shared" si="925"/>
        <v>3.8800746103960199E-2</v>
      </c>
      <c r="AE3104" s="37">
        <f t="shared" si="925"/>
        <v>4.537664974431764E-2</v>
      </c>
      <c r="AF3104" s="37">
        <f t="shared" si="925"/>
        <v>0</v>
      </c>
      <c r="AG3104" s="37">
        <f t="shared" si="925"/>
        <v>0.14825042305374941</v>
      </c>
      <c r="AH3104" s="37">
        <f t="shared" si="925"/>
        <v>0</v>
      </c>
      <c r="AI3104" s="37">
        <f t="shared" si="925"/>
        <v>0</v>
      </c>
      <c r="AJ3104" s="37">
        <f t="shared" si="925"/>
        <v>0.76757218109797287</v>
      </c>
      <c r="AK3104" s="38">
        <f t="shared" si="925"/>
        <v>0</v>
      </c>
      <c r="AL3104" s="8">
        <f t="shared" si="941"/>
        <v>-7.4003199978930131E-4</v>
      </c>
      <c r="AM3104" s="23">
        <f t="shared" si="942"/>
        <v>2.1879512396011478</v>
      </c>
    </row>
    <row r="3105" spans="2:39" x14ac:dyDescent="0.35">
      <c r="B3105" s="16">
        <v>40490</v>
      </c>
      <c r="C3105" s="5">
        <v>3.7099999999999998E-3</v>
      </c>
      <c r="D3105" s="35">
        <f t="shared" si="926"/>
        <v>8.2135523613963042E-3</v>
      </c>
      <c r="E3105" s="36">
        <f t="shared" si="927"/>
        <v>1.3859176688254846</v>
      </c>
      <c r="F3105" s="7">
        <v>2.3202441871347781</v>
      </c>
      <c r="G3105" s="7">
        <v>1.9106437667692953</v>
      </c>
      <c r="H3105" s="7">
        <v>1.1292586245003995</v>
      </c>
      <c r="I3105" s="7">
        <v>1.202031189553372</v>
      </c>
      <c r="J3105" s="7">
        <v>1.3242792899159335</v>
      </c>
      <c r="K3105" s="7">
        <v>6.4039488924628953</v>
      </c>
      <c r="L3105" s="7">
        <v>3.067382176235538</v>
      </c>
      <c r="M3105" s="7">
        <v>1.592484207446365</v>
      </c>
      <c r="N3105" s="7">
        <v>1.7496544794608619</v>
      </c>
      <c r="O3105" s="8">
        <v>3.7323881139905803</v>
      </c>
      <c r="P3105" s="32">
        <f t="shared" si="928"/>
        <v>2.9979466119156584E-5</v>
      </c>
      <c r="Q3105" s="33">
        <f t="shared" si="929"/>
        <v>-5.1760710717263514E-4</v>
      </c>
      <c r="R3105" s="33">
        <f t="shared" si="930"/>
        <v>2.0377358244263455E-3</v>
      </c>
      <c r="S3105" s="33">
        <f t="shared" si="931"/>
        <v>-1.6079932015209408E-3</v>
      </c>
      <c r="T3105" s="33">
        <f t="shared" si="932"/>
        <v>3.7703341828221326E-4</v>
      </c>
      <c r="U3105" s="33">
        <f t="shared" si="933"/>
        <v>1.0018258990314166E-3</v>
      </c>
      <c r="V3105" s="33">
        <f t="shared" si="934"/>
        <v>-3.0457592121461152E-3</v>
      </c>
      <c r="W3105" s="33">
        <f t="shared" si="935"/>
        <v>5.2657385209180507E-3</v>
      </c>
      <c r="X3105" s="33">
        <f t="shared" si="936"/>
        <v>-2.9325925868631808E-3</v>
      </c>
      <c r="Y3105" s="33">
        <f t="shared" si="937"/>
        <v>9.242989052034023E-4</v>
      </c>
      <c r="Z3105" s="34">
        <f t="shared" si="938"/>
        <v>-4.2538033554799792E-3</v>
      </c>
      <c r="AA3105" s="39">
        <f t="shared" si="939"/>
        <v>0</v>
      </c>
      <c r="AB3105" s="37">
        <f t="shared" si="940"/>
        <v>0</v>
      </c>
      <c r="AC3105" s="37">
        <f t="shared" si="925"/>
        <v>0</v>
      </c>
      <c r="AD3105" s="37">
        <f t="shared" si="925"/>
        <v>3.8800746103960199E-2</v>
      </c>
      <c r="AE3105" s="37">
        <f t="shared" si="925"/>
        <v>4.537664974431764E-2</v>
      </c>
      <c r="AF3105" s="37">
        <f t="shared" si="925"/>
        <v>0</v>
      </c>
      <c r="AG3105" s="37">
        <f t="shared" si="925"/>
        <v>0.14825042305374941</v>
      </c>
      <c r="AH3105" s="37">
        <f t="shared" si="925"/>
        <v>0</v>
      </c>
      <c r="AI3105" s="37">
        <f t="shared" si="925"/>
        <v>0</v>
      </c>
      <c r="AJ3105" s="37">
        <f t="shared" si="925"/>
        <v>0.76757218109797287</v>
      </c>
      <c r="AK3105" s="38">
        <f t="shared" si="925"/>
        <v>0</v>
      </c>
      <c r="AL3105" s="8">
        <f t="shared" si="941"/>
        <v>2.1264821234711457E-4</v>
      </c>
      <c r="AM3105" s="23">
        <f t="shared" si="942"/>
        <v>2.1884165035209513</v>
      </c>
    </row>
    <row r="3106" spans="2:39" x14ac:dyDescent="0.35">
      <c r="B3106" s="16">
        <v>40491</v>
      </c>
      <c r="C3106" s="5">
        <v>7.2899999999999996E-3</v>
      </c>
      <c r="D3106" s="35">
        <f t="shared" si="926"/>
        <v>2.7378507871321013E-3</v>
      </c>
      <c r="E3106" s="36">
        <f t="shared" si="927"/>
        <v>1.3859317461822303</v>
      </c>
      <c r="F3106" s="7">
        <v>2.3050132893968422</v>
      </c>
      <c r="G3106" s="7">
        <v>1.9084299727541834</v>
      </c>
      <c r="H3106" s="7">
        <v>1.1209378791637243</v>
      </c>
      <c r="I3106" s="7">
        <v>1.2112848722578753</v>
      </c>
      <c r="J3106" s="7">
        <v>1.3270070413021573</v>
      </c>
      <c r="K3106" s="7">
        <v>6.3358195638472479</v>
      </c>
      <c r="L3106" s="7">
        <v>3.0973685412738279</v>
      </c>
      <c r="M3106" s="7">
        <v>1.587964750900356</v>
      </c>
      <c r="N3106" s="7">
        <v>1.7484559679765135</v>
      </c>
      <c r="O3106" s="8">
        <v>3.704068843316755</v>
      </c>
      <c r="P3106" s="32">
        <f t="shared" si="928"/>
        <v>1.0157426420187576E-5</v>
      </c>
      <c r="Q3106" s="33">
        <f t="shared" si="929"/>
        <v>-6.5643512102682156E-3</v>
      </c>
      <c r="R3106" s="33">
        <f t="shared" si="930"/>
        <v>-1.1586639297263002E-3</v>
      </c>
      <c r="S3106" s="33">
        <f t="shared" si="931"/>
        <v>-7.3683256927582486E-3</v>
      </c>
      <c r="T3106" s="33">
        <f t="shared" si="932"/>
        <v>7.6983715438712075E-3</v>
      </c>
      <c r="U3106" s="33">
        <f t="shared" si="933"/>
        <v>2.0598006832810434E-3</v>
      </c>
      <c r="V3106" s="33">
        <f t="shared" si="934"/>
        <v>-1.0638643399517478E-2</v>
      </c>
      <c r="W3106" s="33">
        <f t="shared" si="935"/>
        <v>9.7758816200368415E-3</v>
      </c>
      <c r="X3106" s="33">
        <f t="shared" si="936"/>
        <v>-2.8379914380790572E-3</v>
      </c>
      <c r="Y3106" s="33">
        <f t="shared" si="937"/>
        <v>-6.8499895174600756E-4</v>
      </c>
      <c r="Z3106" s="34">
        <f t="shared" si="938"/>
        <v>-7.5874399470067244E-3</v>
      </c>
      <c r="AA3106" s="39">
        <f t="shared" si="939"/>
        <v>0</v>
      </c>
      <c r="AB3106" s="37">
        <f t="shared" si="940"/>
        <v>0</v>
      </c>
      <c r="AC3106" s="37">
        <f t="shared" si="925"/>
        <v>0</v>
      </c>
      <c r="AD3106" s="37">
        <f t="shared" si="925"/>
        <v>3.8800746103960199E-2</v>
      </c>
      <c r="AE3106" s="37">
        <f t="shared" si="925"/>
        <v>4.537664974431764E-2</v>
      </c>
      <c r="AF3106" s="37">
        <f t="shared" si="925"/>
        <v>0</v>
      </c>
      <c r="AG3106" s="37">
        <f t="shared" si="925"/>
        <v>0.14825042305374941</v>
      </c>
      <c r="AH3106" s="37">
        <f t="shared" si="925"/>
        <v>0</v>
      </c>
      <c r="AI3106" s="37">
        <f t="shared" si="925"/>
        <v>0</v>
      </c>
      <c r="AJ3106" s="37">
        <f t="shared" si="925"/>
        <v>0.76757218109797287</v>
      </c>
      <c r="AK3106" s="38">
        <f t="shared" si="925"/>
        <v>0</v>
      </c>
      <c r="AL3106" s="8">
        <f t="shared" si="941"/>
        <v>-2.0395397494060866E-3</v>
      </c>
      <c r="AM3106" s="23">
        <f t="shared" si="942"/>
        <v>2.183953141073764</v>
      </c>
    </row>
    <row r="3107" spans="2:39" x14ac:dyDescent="0.35">
      <c r="B3107" s="16">
        <v>40492</v>
      </c>
      <c r="C3107" s="5">
        <v>8.0499999999999999E-3</v>
      </c>
      <c r="D3107" s="35">
        <f t="shared" si="926"/>
        <v>2.7378507871321013E-3</v>
      </c>
      <c r="E3107" s="36">
        <f t="shared" si="927"/>
        <v>1.3859594079000392</v>
      </c>
      <c r="F3107" s="7">
        <v>2.3133222953690176</v>
      </c>
      <c r="G3107" s="7">
        <v>1.9060752996098524</v>
      </c>
      <c r="H3107" s="7">
        <v>1.1237344449528437</v>
      </c>
      <c r="I3107" s="7">
        <v>1.1936693697827774</v>
      </c>
      <c r="J3107" s="7">
        <v>1.3454625639762416</v>
      </c>
      <c r="K3107" s="7">
        <v>6.3645105897175052</v>
      </c>
      <c r="L3107" s="7">
        <v>3.0754627702267534</v>
      </c>
      <c r="M3107" s="7">
        <v>1.5749345452447299</v>
      </c>
      <c r="N3107" s="7">
        <v>1.7471062118591971</v>
      </c>
      <c r="O3107" s="8">
        <v>3.7001836233622081</v>
      </c>
      <c r="P3107" s="32">
        <f t="shared" si="928"/>
        <v>1.9958932238273164E-5</v>
      </c>
      <c r="Q3107" s="33">
        <f t="shared" si="929"/>
        <v>3.6047540421555446E-3</v>
      </c>
      <c r="R3107" s="33">
        <f t="shared" si="930"/>
        <v>-1.2338273753543794E-3</v>
      </c>
      <c r="S3107" s="33">
        <f t="shared" si="931"/>
        <v>2.4948445771193484E-3</v>
      </c>
      <c r="T3107" s="33">
        <f t="shared" si="932"/>
        <v>-1.4542823805156591E-2</v>
      </c>
      <c r="U3107" s="33">
        <f t="shared" si="933"/>
        <v>1.3907629801251487E-2</v>
      </c>
      <c r="V3107" s="33">
        <f t="shared" si="934"/>
        <v>4.5283843046874939E-3</v>
      </c>
      <c r="W3107" s="33">
        <f t="shared" si="935"/>
        <v>-7.072381202033351E-3</v>
      </c>
      <c r="X3107" s="33">
        <f t="shared" si="936"/>
        <v>-8.2056013197007172E-3</v>
      </c>
      <c r="Y3107" s="33">
        <f t="shared" si="937"/>
        <v>-7.7197032240872154E-4</v>
      </c>
      <c r="Z3107" s="34">
        <f t="shared" si="938"/>
        <v>-1.0489059785043775E-3</v>
      </c>
      <c r="AA3107" s="39">
        <f t="shared" si="939"/>
        <v>0</v>
      </c>
      <c r="AB3107" s="37">
        <f t="shared" si="940"/>
        <v>0</v>
      </c>
      <c r="AC3107" s="37">
        <f t="shared" si="925"/>
        <v>0</v>
      </c>
      <c r="AD3107" s="37">
        <f t="shared" si="925"/>
        <v>3.8800746103960199E-2</v>
      </c>
      <c r="AE3107" s="37">
        <f t="shared" si="925"/>
        <v>4.537664974431764E-2</v>
      </c>
      <c r="AF3107" s="37">
        <f t="shared" si="925"/>
        <v>0</v>
      </c>
      <c r="AG3107" s="37">
        <f t="shared" si="925"/>
        <v>0.14825042305374941</v>
      </c>
      <c r="AH3107" s="37">
        <f t="shared" si="925"/>
        <v>0</v>
      </c>
      <c r="AI3107" s="37">
        <f t="shared" si="925"/>
        <v>0</v>
      </c>
      <c r="AJ3107" s="37">
        <f t="shared" si="925"/>
        <v>0.76757218109797287</v>
      </c>
      <c r="AK3107" s="38">
        <f t="shared" si="925"/>
        <v>0</v>
      </c>
      <c r="AL3107" s="8">
        <f t="shared" si="941"/>
        <v>-4.843108462885534E-4</v>
      </c>
      <c r="AM3107" s="23">
        <f t="shared" si="942"/>
        <v>2.182895428879756</v>
      </c>
    </row>
    <row r="3108" spans="2:39" x14ac:dyDescent="0.35">
      <c r="B3108" s="16">
        <v>40493</v>
      </c>
      <c r="C3108" s="5">
        <v>7.980000000000001E-3</v>
      </c>
      <c r="D3108" s="35">
        <f t="shared" si="926"/>
        <v>2.7378507871321013E-3</v>
      </c>
      <c r="E3108" s="36">
        <f t="shared" si="927"/>
        <v>1.3859899540279887</v>
      </c>
      <c r="F3108" s="7">
        <v>2.3044744683918452</v>
      </c>
      <c r="G3108" s="7">
        <v>1.9057982667881428</v>
      </c>
      <c r="H3108" s="7">
        <v>1.1209849575132569</v>
      </c>
      <c r="I3108" s="7">
        <v>1.187814057663696</v>
      </c>
      <c r="J3108" s="7">
        <v>1.3427778034510862</v>
      </c>
      <c r="K3108" s="7">
        <v>6.3025374872204516</v>
      </c>
      <c r="L3108" s="7">
        <v>3.065545063693174</v>
      </c>
      <c r="M3108" s="7">
        <v>1.5686940735766619</v>
      </c>
      <c r="N3108" s="7">
        <v>1.7420607156017709</v>
      </c>
      <c r="O3108" s="8">
        <v>3.6937782532063062</v>
      </c>
      <c r="P3108" s="32">
        <f t="shared" si="928"/>
        <v>2.2039698836406885E-5</v>
      </c>
      <c r="Q3108" s="33">
        <f t="shared" si="929"/>
        <v>-3.8247273174536467E-3</v>
      </c>
      <c r="R3108" s="33">
        <f t="shared" si="930"/>
        <v>-1.4534201338545216E-4</v>
      </c>
      <c r="S3108" s="33">
        <f t="shared" si="931"/>
        <v>-2.4467412669745281E-3</v>
      </c>
      <c r="T3108" s="33">
        <f t="shared" si="932"/>
        <v>-4.9053048250261577E-3</v>
      </c>
      <c r="U3108" s="33">
        <f t="shared" si="933"/>
        <v>-1.9954182279298127E-3</v>
      </c>
      <c r="V3108" s="33">
        <f t="shared" si="934"/>
        <v>-9.7372926988569253E-3</v>
      </c>
      <c r="W3108" s="33">
        <f t="shared" si="935"/>
        <v>-3.2247851053804899E-3</v>
      </c>
      <c r="X3108" s="33">
        <f t="shared" si="936"/>
        <v>-3.9623689040982901E-3</v>
      </c>
      <c r="Y3108" s="33">
        <f t="shared" si="937"/>
        <v>-2.8879161571161438E-3</v>
      </c>
      <c r="Z3108" s="34">
        <f t="shared" si="938"/>
        <v>-1.7310952125347834E-3</v>
      </c>
      <c r="AA3108" s="39">
        <f t="shared" si="939"/>
        <v>0</v>
      </c>
      <c r="AB3108" s="37">
        <f t="shared" si="940"/>
        <v>0</v>
      </c>
      <c r="AC3108" s="37">
        <f t="shared" si="925"/>
        <v>0</v>
      </c>
      <c r="AD3108" s="37">
        <f t="shared" si="925"/>
        <v>3.8800746103960199E-2</v>
      </c>
      <c r="AE3108" s="37">
        <f t="shared" si="925"/>
        <v>4.537664974431764E-2</v>
      </c>
      <c r="AF3108" s="37">
        <f t="shared" si="925"/>
        <v>0</v>
      </c>
      <c r="AG3108" s="37">
        <f t="shared" si="925"/>
        <v>0.14825042305374941</v>
      </c>
      <c r="AH3108" s="37">
        <f t="shared" si="925"/>
        <v>0</v>
      </c>
      <c r="AI3108" s="37">
        <f t="shared" si="925"/>
        <v>0</v>
      </c>
      <c r="AJ3108" s="37">
        <f t="shared" si="925"/>
        <v>0.76757218109797287</v>
      </c>
      <c r="AK3108" s="38">
        <f t="shared" si="925"/>
        <v>0</v>
      </c>
      <c r="AL3108" s="8">
        <f t="shared" si="941"/>
        <v>-3.9777635511657229E-3</v>
      </c>
      <c r="AM3108" s="23">
        <f t="shared" si="942"/>
        <v>2.1742123870067518</v>
      </c>
    </row>
    <row r="3109" spans="2:39" x14ac:dyDescent="0.35">
      <c r="B3109" s="16">
        <v>40494</v>
      </c>
      <c r="C3109" s="5">
        <v>7.9100000000000004E-3</v>
      </c>
      <c r="D3109" s="35">
        <f t="shared" si="926"/>
        <v>2.7378507871321013E-3</v>
      </c>
      <c r="E3109" s="36">
        <f t="shared" si="927"/>
        <v>1.3860202352048077</v>
      </c>
      <c r="F3109" s="7">
        <v>2.2943545237201115</v>
      </c>
      <c r="G3109" s="7">
        <v>1.8946731856420278</v>
      </c>
      <c r="H3109" s="7">
        <v>1.1066575163495505</v>
      </c>
      <c r="I3109" s="7">
        <v>1.1849015315171747</v>
      </c>
      <c r="J3109" s="7">
        <v>1.3270917680979477</v>
      </c>
      <c r="K3109" s="7">
        <v>6.144838871499589</v>
      </c>
      <c r="L3109" s="7">
        <v>2.941789273441457</v>
      </c>
      <c r="M3109" s="7">
        <v>1.5629747720158627</v>
      </c>
      <c r="N3109" s="7">
        <v>1.7361741101690671</v>
      </c>
      <c r="O3109" s="8">
        <v>3.6685377797510483</v>
      </c>
      <c r="P3109" s="32">
        <f t="shared" si="928"/>
        <v>2.1848049281292248E-5</v>
      </c>
      <c r="Q3109" s="33">
        <f t="shared" si="929"/>
        <v>-4.3914327585481416E-3</v>
      </c>
      <c r="R3109" s="33">
        <f t="shared" si="930"/>
        <v>-5.8374914805984224E-3</v>
      </c>
      <c r="S3109" s="33">
        <f t="shared" si="931"/>
        <v>-1.2781118129800539E-2</v>
      </c>
      <c r="T3109" s="33">
        <f t="shared" si="932"/>
        <v>-2.4520051162300049E-3</v>
      </c>
      <c r="U3109" s="33">
        <f t="shared" si="933"/>
        <v>-1.1681780345805248E-2</v>
      </c>
      <c r="V3109" s="33">
        <f t="shared" si="934"/>
        <v>-2.5021448272322888E-2</v>
      </c>
      <c r="W3109" s="33">
        <f t="shared" si="935"/>
        <v>-4.0369913891470821E-2</v>
      </c>
      <c r="X3109" s="33">
        <f t="shared" si="936"/>
        <v>-3.6458998966950595E-3</v>
      </c>
      <c r="Y3109" s="33">
        <f t="shared" si="937"/>
        <v>-3.3791046316490325E-3</v>
      </c>
      <c r="Z3109" s="34">
        <f t="shared" si="938"/>
        <v>-6.8332400390707093E-3</v>
      </c>
      <c r="AA3109" s="39">
        <f t="shared" si="939"/>
        <v>0</v>
      </c>
      <c r="AB3109" s="37">
        <f t="shared" si="940"/>
        <v>0</v>
      </c>
      <c r="AC3109" s="37">
        <f t="shared" si="925"/>
        <v>0</v>
      </c>
      <c r="AD3109" s="37">
        <f t="shared" si="925"/>
        <v>3.8800746103960199E-2</v>
      </c>
      <c r="AE3109" s="37">
        <f t="shared" si="925"/>
        <v>4.537664974431764E-2</v>
      </c>
      <c r="AF3109" s="37">
        <f t="shared" si="925"/>
        <v>0</v>
      </c>
      <c r="AG3109" s="37">
        <f t="shared" si="925"/>
        <v>0.14825042305374941</v>
      </c>
      <c r="AH3109" s="37">
        <f t="shared" si="925"/>
        <v>0</v>
      </c>
      <c r="AI3109" s="37">
        <f t="shared" si="925"/>
        <v>0</v>
      </c>
      <c r="AJ3109" s="37">
        <f t="shared" si="925"/>
        <v>0.76757218109797287</v>
      </c>
      <c r="AK3109" s="38">
        <f t="shared" si="925"/>
        <v>0</v>
      </c>
      <c r="AL3109" s="8">
        <f t="shared" si="941"/>
        <v>-6.9103277008720435E-3</v>
      </c>
      <c r="AM3109" s="23">
        <f t="shared" si="942"/>
        <v>2.1591878669212399</v>
      </c>
    </row>
    <row r="3110" spans="2:39" x14ac:dyDescent="0.35">
      <c r="B3110" s="16">
        <v>40497</v>
      </c>
      <c r="C3110" s="5">
        <v>7.6400000000000001E-3</v>
      </c>
      <c r="D3110" s="35">
        <f t="shared" si="926"/>
        <v>8.2135523613963042E-3</v>
      </c>
      <c r="E3110" s="36">
        <f t="shared" si="927"/>
        <v>1.3861102838295345</v>
      </c>
      <c r="F3110" s="7">
        <v>2.2732081517882987</v>
      </c>
      <c r="G3110" s="7">
        <v>1.8868195348892058</v>
      </c>
      <c r="H3110" s="7">
        <v>1.1069647078698885</v>
      </c>
      <c r="I3110" s="7">
        <v>1.1954771824052897</v>
      </c>
      <c r="J3110" s="7">
        <v>1.3456090314079601</v>
      </c>
      <c r="K3110" s="7">
        <v>6.1391537026049381</v>
      </c>
      <c r="L3110" s="7">
        <v>2.9659476528954811</v>
      </c>
      <c r="M3110" s="7">
        <v>1.560084566924407</v>
      </c>
      <c r="N3110" s="7">
        <v>1.7371788697930854</v>
      </c>
      <c r="O3110" s="8">
        <v>3.6405602158193977</v>
      </c>
      <c r="P3110" s="32">
        <f t="shared" si="928"/>
        <v>6.4969199178754877E-5</v>
      </c>
      <c r="Q3110" s="33">
        <f t="shared" si="929"/>
        <v>-9.2166976433640802E-3</v>
      </c>
      <c r="R3110" s="33">
        <f t="shared" si="930"/>
        <v>-4.1451216032071247E-3</v>
      </c>
      <c r="S3110" s="33">
        <f t="shared" si="931"/>
        <v>2.7758499427310568E-4</v>
      </c>
      <c r="T3110" s="33">
        <f t="shared" si="932"/>
        <v>8.9253415636771916E-3</v>
      </c>
      <c r="U3110" s="33">
        <f t="shared" si="933"/>
        <v>1.3953265143489046E-2</v>
      </c>
      <c r="V3110" s="33">
        <f t="shared" si="934"/>
        <v>-9.2519413666314332E-4</v>
      </c>
      <c r="W3110" s="33">
        <f t="shared" si="935"/>
        <v>8.2121379910269354E-3</v>
      </c>
      <c r="X3110" s="33">
        <f t="shared" si="936"/>
        <v>-1.8491693808518894E-3</v>
      </c>
      <c r="Y3110" s="33">
        <f t="shared" si="937"/>
        <v>5.7872054313756749E-4</v>
      </c>
      <c r="Z3110" s="34">
        <f t="shared" si="938"/>
        <v>-7.6263529535054442E-3</v>
      </c>
      <c r="AA3110" s="39">
        <f t="shared" si="939"/>
        <v>0</v>
      </c>
      <c r="AB3110" s="37">
        <f t="shared" si="940"/>
        <v>0</v>
      </c>
      <c r="AC3110" s="37">
        <f t="shared" si="925"/>
        <v>0</v>
      </c>
      <c r="AD3110" s="37">
        <f t="shared" ref="AC3110:AK3138" si="943">AD$8</f>
        <v>3.8800746103960199E-2</v>
      </c>
      <c r="AE3110" s="37">
        <f t="shared" si="943"/>
        <v>4.537664974431764E-2</v>
      </c>
      <c r="AF3110" s="37">
        <f t="shared" si="943"/>
        <v>0</v>
      </c>
      <c r="AG3110" s="37">
        <f t="shared" si="943"/>
        <v>0.14825042305374941</v>
      </c>
      <c r="AH3110" s="37">
        <f t="shared" si="943"/>
        <v>0</v>
      </c>
      <c r="AI3110" s="37">
        <f t="shared" si="943"/>
        <v>0</v>
      </c>
      <c r="AJ3110" s="37">
        <f t="shared" si="943"/>
        <v>0.76757218109797287</v>
      </c>
      <c r="AK3110" s="38">
        <f t="shared" si="943"/>
        <v>0</v>
      </c>
      <c r="AL3110" s="8">
        <f t="shared" si="941"/>
        <v>7.2282197024358709E-4</v>
      </c>
      <c r="AM3110" s="23">
        <f t="shared" si="942"/>
        <v>2.1607485753493338</v>
      </c>
    </row>
    <row r="3111" spans="2:39" x14ac:dyDescent="0.35">
      <c r="B3111" s="16">
        <v>40498</v>
      </c>
      <c r="C3111" s="5">
        <v>7.45E-3</v>
      </c>
      <c r="D3111" s="35">
        <f t="shared" si="926"/>
        <v>2.7378507871321013E-3</v>
      </c>
      <c r="E3111" s="36">
        <f t="shared" si="927"/>
        <v>1.38613927734786</v>
      </c>
      <c r="F3111" s="7">
        <v>2.2783412841158905</v>
      </c>
      <c r="G3111" s="7">
        <v>1.8761699384084538</v>
      </c>
      <c r="H3111" s="7">
        <v>1.0875463826008827</v>
      </c>
      <c r="I3111" s="7">
        <v>1.1694611100064576</v>
      </c>
      <c r="J3111" s="7">
        <v>1.3217763358892545</v>
      </c>
      <c r="K3111" s="7">
        <v>5.9732036554359889</v>
      </c>
      <c r="L3111" s="7">
        <v>2.8541601684118181</v>
      </c>
      <c r="M3111" s="7">
        <v>1.5428787072347838</v>
      </c>
      <c r="N3111" s="7">
        <v>1.7361673065464669</v>
      </c>
      <c r="O3111" s="8">
        <v>3.61947692311018</v>
      </c>
      <c r="P3111" s="32">
        <f t="shared" si="928"/>
        <v>2.0917180013624304E-5</v>
      </c>
      <c r="Q3111" s="33">
        <f t="shared" si="929"/>
        <v>2.2581004399240268E-3</v>
      </c>
      <c r="R3111" s="33">
        <f t="shared" si="930"/>
        <v>-5.6442051207495902E-3</v>
      </c>
      <c r="S3111" s="33">
        <f t="shared" si="931"/>
        <v>-1.7541955159864342E-2</v>
      </c>
      <c r="T3111" s="33">
        <f t="shared" si="932"/>
        <v>-2.1762081938266675E-2</v>
      </c>
      <c r="U3111" s="33">
        <f t="shared" si="933"/>
        <v>-1.7711456271788384E-2</v>
      </c>
      <c r="V3111" s="33">
        <f t="shared" si="934"/>
        <v>-2.7031420812698381E-2</v>
      </c>
      <c r="W3111" s="33">
        <f t="shared" si="935"/>
        <v>-3.769030932644124E-2</v>
      </c>
      <c r="X3111" s="33">
        <f t="shared" si="936"/>
        <v>-1.1028799370500386E-2</v>
      </c>
      <c r="Y3111" s="33">
        <f t="shared" si="937"/>
        <v>-5.8230229725220184E-4</v>
      </c>
      <c r="Z3111" s="34">
        <f t="shared" si="938"/>
        <v>-5.7912220810424353E-3</v>
      </c>
      <c r="AA3111" s="39">
        <f t="shared" si="939"/>
        <v>0</v>
      </c>
      <c r="AB3111" s="37">
        <f t="shared" si="940"/>
        <v>0</v>
      </c>
      <c r="AC3111" s="37">
        <f t="shared" si="943"/>
        <v>0</v>
      </c>
      <c r="AD3111" s="37">
        <f t="shared" si="943"/>
        <v>3.8800746103960199E-2</v>
      </c>
      <c r="AE3111" s="37">
        <f t="shared" si="943"/>
        <v>4.537664974431764E-2</v>
      </c>
      <c r="AF3111" s="37">
        <f t="shared" si="943"/>
        <v>0</v>
      </c>
      <c r="AG3111" s="37">
        <f t="shared" si="943"/>
        <v>0.14825042305374941</v>
      </c>
      <c r="AH3111" s="37">
        <f t="shared" si="943"/>
        <v>0</v>
      </c>
      <c r="AI3111" s="37">
        <f t="shared" si="943"/>
        <v>0</v>
      </c>
      <c r="AJ3111" s="37">
        <f t="shared" si="943"/>
        <v>0.76757218109797287</v>
      </c>
      <c r="AK3111" s="38">
        <f t="shared" si="943"/>
        <v>0</v>
      </c>
      <c r="AL3111" s="8">
        <f t="shared" si="941"/>
        <v>-6.1225099337315139E-3</v>
      </c>
      <c r="AM3111" s="23">
        <f t="shared" si="942"/>
        <v>2.1475193707324611</v>
      </c>
    </row>
    <row r="3112" spans="2:39" x14ac:dyDescent="0.35">
      <c r="B3112" s="16">
        <v>40499</v>
      </c>
      <c r="C3112" s="5">
        <v>7.0699999999999999E-3</v>
      </c>
      <c r="D3112" s="35">
        <f t="shared" si="926"/>
        <v>2.7378507871321013E-3</v>
      </c>
      <c r="E3112" s="36">
        <f t="shared" si="927"/>
        <v>1.3861675504145712</v>
      </c>
      <c r="F3112" s="7">
        <v>2.2755270565048868</v>
      </c>
      <c r="G3112" s="7">
        <v>1.8808349105357525</v>
      </c>
      <c r="H3112" s="7">
        <v>1.0901176766500817</v>
      </c>
      <c r="I3112" s="7">
        <v>1.1774671578824534</v>
      </c>
      <c r="J3112" s="7">
        <v>1.3395206898029253</v>
      </c>
      <c r="K3112" s="7">
        <v>6.0024738403379398</v>
      </c>
      <c r="L3112" s="7">
        <v>2.8502236773572118</v>
      </c>
      <c r="M3112" s="7">
        <v>1.5507301051285733</v>
      </c>
      <c r="N3112" s="7">
        <v>1.7354913350855834</v>
      </c>
      <c r="O3112" s="8">
        <v>3.6403981870994535</v>
      </c>
      <c r="P3112" s="32">
        <f t="shared" si="928"/>
        <v>2.0396988364090873E-5</v>
      </c>
      <c r="Q3112" s="33">
        <f t="shared" si="929"/>
        <v>-1.2352089788408849E-3</v>
      </c>
      <c r="R3112" s="33">
        <f t="shared" si="930"/>
        <v>2.486433681618383E-3</v>
      </c>
      <c r="S3112" s="33">
        <f t="shared" si="931"/>
        <v>2.3643074818104903E-3</v>
      </c>
      <c r="T3112" s="33">
        <f t="shared" si="932"/>
        <v>6.8459291270930311E-3</v>
      </c>
      <c r="U3112" s="33">
        <f t="shared" si="933"/>
        <v>1.3424626717751575E-2</v>
      </c>
      <c r="V3112" s="33">
        <f t="shared" si="934"/>
        <v>4.9002489435150398E-3</v>
      </c>
      <c r="W3112" s="33">
        <f t="shared" si="935"/>
        <v>-1.3792116848146962E-3</v>
      </c>
      <c r="X3112" s="33">
        <f t="shared" si="936"/>
        <v>5.088797879556628E-3</v>
      </c>
      <c r="Y3112" s="33">
        <f t="shared" si="937"/>
        <v>-3.8934695886427839E-4</v>
      </c>
      <c r="Z3112" s="34">
        <f t="shared" si="938"/>
        <v>5.7801899096778797E-3</v>
      </c>
      <c r="AA3112" s="39">
        <f t="shared" si="939"/>
        <v>0</v>
      </c>
      <c r="AB3112" s="37">
        <f t="shared" si="940"/>
        <v>0</v>
      </c>
      <c r="AC3112" s="37">
        <f t="shared" si="943"/>
        <v>0</v>
      </c>
      <c r="AD3112" s="37">
        <f t="shared" si="943"/>
        <v>3.8800746103960199E-2</v>
      </c>
      <c r="AE3112" s="37">
        <f t="shared" si="943"/>
        <v>4.537664974431764E-2</v>
      </c>
      <c r="AF3112" s="37">
        <f t="shared" si="943"/>
        <v>0</v>
      </c>
      <c r="AG3112" s="37">
        <f t="shared" si="943"/>
        <v>0.14825042305374941</v>
      </c>
      <c r="AH3112" s="37">
        <f t="shared" si="943"/>
        <v>0</v>
      </c>
      <c r="AI3112" s="37">
        <f t="shared" si="943"/>
        <v>0</v>
      </c>
      <c r="AJ3112" s="37">
        <f t="shared" si="943"/>
        <v>0.76757218109797287</v>
      </c>
      <c r="AK3112" s="38">
        <f t="shared" si="943"/>
        <v>0</v>
      </c>
      <c r="AL3112" s="8">
        <f t="shared" si="941"/>
        <v>8.2999430701342144E-4</v>
      </c>
      <c r="AM3112" s="23">
        <f t="shared" si="942"/>
        <v>2.1493017995843702</v>
      </c>
    </row>
    <row r="3113" spans="2:39" x14ac:dyDescent="0.35">
      <c r="B3113" s="16">
        <v>40500</v>
      </c>
      <c r="C3113" s="5">
        <v>6.3200000000000001E-3</v>
      </c>
      <c r="D3113" s="35">
        <f t="shared" si="926"/>
        <v>2.7378507871321013E-3</v>
      </c>
      <c r="E3113" s="36">
        <f t="shared" si="927"/>
        <v>1.3861943819123985</v>
      </c>
      <c r="F3113" s="7">
        <v>2.2682602864771426</v>
      </c>
      <c r="G3113" s="7">
        <v>1.8668313921074406</v>
      </c>
      <c r="H3113" s="7">
        <v>1.1088849133868892</v>
      </c>
      <c r="I3113" s="7">
        <v>1.1976495755486098</v>
      </c>
      <c r="J3113" s="7">
        <v>1.3791257557935068</v>
      </c>
      <c r="K3113" s="7">
        <v>6.1472335441934192</v>
      </c>
      <c r="L3113" s="7">
        <v>2.9221849717172401</v>
      </c>
      <c r="M3113" s="7">
        <v>1.570414268102339</v>
      </c>
      <c r="N3113" s="7">
        <v>1.7376724930474727</v>
      </c>
      <c r="O3113" s="8">
        <v>3.651714763415546</v>
      </c>
      <c r="P3113" s="32">
        <f t="shared" si="928"/>
        <v>1.9356605065024013E-5</v>
      </c>
      <c r="Q3113" s="33">
        <f t="shared" si="929"/>
        <v>-3.1934447920410891E-3</v>
      </c>
      <c r="R3113" s="33">
        <f t="shared" si="930"/>
        <v>-7.445373514639253E-3</v>
      </c>
      <c r="S3113" s="33">
        <f t="shared" si="931"/>
        <v>1.7215789761779732E-2</v>
      </c>
      <c r="T3113" s="33">
        <f t="shared" si="932"/>
        <v>1.714053553939654E-2</v>
      </c>
      <c r="U3113" s="33">
        <f t="shared" si="933"/>
        <v>2.9566595194888912E-2</v>
      </c>
      <c r="V3113" s="33">
        <f t="shared" si="934"/>
        <v>2.411667384248517E-2</v>
      </c>
      <c r="W3113" s="33">
        <f t="shared" si="935"/>
        <v>2.524759545424593E-2</v>
      </c>
      <c r="X3113" s="33">
        <f t="shared" si="936"/>
        <v>1.2693480902102872E-2</v>
      </c>
      <c r="Y3113" s="33">
        <f t="shared" si="937"/>
        <v>1.2567956507727462E-3</v>
      </c>
      <c r="Z3113" s="34">
        <f t="shared" si="938"/>
        <v>3.1086094801924258E-3</v>
      </c>
      <c r="AA3113" s="39">
        <f t="shared" si="939"/>
        <v>0</v>
      </c>
      <c r="AB3113" s="37">
        <f t="shared" si="940"/>
        <v>0</v>
      </c>
      <c r="AC3113" s="37">
        <f t="shared" si="943"/>
        <v>0</v>
      </c>
      <c r="AD3113" s="37">
        <f t="shared" si="943"/>
        <v>3.8800746103960199E-2</v>
      </c>
      <c r="AE3113" s="37">
        <f t="shared" si="943"/>
        <v>4.537664974431764E-2</v>
      </c>
      <c r="AF3113" s="37">
        <f t="shared" si="943"/>
        <v>0</v>
      </c>
      <c r="AG3113" s="37">
        <f t="shared" si="943"/>
        <v>0.14825042305374941</v>
      </c>
      <c r="AH3113" s="37">
        <f t="shared" si="943"/>
        <v>0</v>
      </c>
      <c r="AI3113" s="37">
        <f t="shared" si="943"/>
        <v>0</v>
      </c>
      <c r="AJ3113" s="37">
        <f t="shared" si="943"/>
        <v>0.76757218109797287</v>
      </c>
      <c r="AK3113" s="38">
        <f t="shared" si="943"/>
        <v>0</v>
      </c>
      <c r="AL3113" s="8">
        <f t="shared" si="941"/>
        <v>5.985754043783E-3</v>
      </c>
      <c r="AM3113" s="23">
        <f t="shared" si="942"/>
        <v>2.1621669915225428</v>
      </c>
    </row>
    <row r="3114" spans="2:39" x14ac:dyDescent="0.35">
      <c r="B3114" s="16">
        <v>40501</v>
      </c>
      <c r="C3114" s="5">
        <v>5.45E-3</v>
      </c>
      <c r="D3114" s="35">
        <f t="shared" si="926"/>
        <v>2.7378507871321013E-3</v>
      </c>
      <c r="E3114" s="36">
        <f t="shared" si="927"/>
        <v>1.3862183675345576</v>
      </c>
      <c r="F3114" s="7">
        <v>2.2689352688515427</v>
      </c>
      <c r="G3114" s="7">
        <v>1.865587315392182</v>
      </c>
      <c r="H3114" s="7">
        <v>1.1093649184591778</v>
      </c>
      <c r="I3114" s="7">
        <v>1.1938924009783325</v>
      </c>
      <c r="J3114" s="7">
        <v>1.3771491948757439</v>
      </c>
      <c r="K3114" s="7">
        <v>6.1484409825690083</v>
      </c>
      <c r="L3114" s="7">
        <v>2.8962689853936201</v>
      </c>
      <c r="M3114" s="7">
        <v>1.5699086796327197</v>
      </c>
      <c r="N3114" s="7">
        <v>1.736655624636531</v>
      </c>
      <c r="O3114" s="8">
        <v>3.6334445636738884</v>
      </c>
      <c r="P3114" s="32">
        <f t="shared" si="928"/>
        <v>1.7303216974573488E-5</v>
      </c>
      <c r="Q3114" s="33">
        <f t="shared" si="929"/>
        <v>2.9757712482303411E-4</v>
      </c>
      <c r="R3114" s="33">
        <f t="shared" si="930"/>
        <v>-6.6641086094776369E-4</v>
      </c>
      <c r="S3114" s="33">
        <f t="shared" si="931"/>
        <v>4.3287185756946123E-4</v>
      </c>
      <c r="T3114" s="33">
        <f t="shared" si="932"/>
        <v>-3.1371234516208713E-3</v>
      </c>
      <c r="U3114" s="33">
        <f t="shared" si="933"/>
        <v>-1.4331984661004604E-3</v>
      </c>
      <c r="V3114" s="33">
        <f t="shared" si="934"/>
        <v>1.9641979874496229E-4</v>
      </c>
      <c r="W3114" s="33">
        <f t="shared" si="935"/>
        <v>-8.8687015279496073E-3</v>
      </c>
      <c r="X3114" s="33">
        <f t="shared" si="936"/>
        <v>-3.219459220974441E-4</v>
      </c>
      <c r="Y3114" s="33">
        <f t="shared" si="937"/>
        <v>-5.8518991064793191E-4</v>
      </c>
      <c r="Z3114" s="34">
        <f t="shared" si="938"/>
        <v>-5.0031836891250014E-3</v>
      </c>
      <c r="AA3114" s="39">
        <f t="shared" si="939"/>
        <v>0</v>
      </c>
      <c r="AB3114" s="37">
        <f t="shared" si="940"/>
        <v>0</v>
      </c>
      <c r="AC3114" s="37">
        <f t="shared" si="943"/>
        <v>0</v>
      </c>
      <c r="AD3114" s="37">
        <f t="shared" si="943"/>
        <v>3.8800746103960199E-2</v>
      </c>
      <c r="AE3114" s="37">
        <f t="shared" si="943"/>
        <v>4.537664974431764E-2</v>
      </c>
      <c r="AF3114" s="37">
        <f t="shared" si="943"/>
        <v>0</v>
      </c>
      <c r="AG3114" s="37">
        <f t="shared" si="943"/>
        <v>0.14825042305374941</v>
      </c>
      <c r="AH3114" s="37">
        <f t="shared" si="943"/>
        <v>0</v>
      </c>
      <c r="AI3114" s="37">
        <f t="shared" si="943"/>
        <v>0</v>
      </c>
      <c r="AJ3114" s="37">
        <f t="shared" si="943"/>
        <v>0.76757218109797287</v>
      </c>
      <c r="AK3114" s="38">
        <f t="shared" si="943"/>
        <v>0</v>
      </c>
      <c r="AL3114" s="8">
        <f t="shared" si="941"/>
        <v>-5.4561257884027075E-4</v>
      </c>
      <c r="AM3114" s="23">
        <f t="shared" si="942"/>
        <v>2.1609872860144148</v>
      </c>
    </row>
    <row r="3115" spans="2:39" x14ac:dyDescent="0.35">
      <c r="B3115" s="16">
        <v>40504</v>
      </c>
      <c r="C3115" s="5">
        <v>5.2100000000000002E-3</v>
      </c>
      <c r="D3115" s="35">
        <f t="shared" si="926"/>
        <v>8.2135523613963042E-3</v>
      </c>
      <c r="E3115" s="36">
        <f t="shared" si="927"/>
        <v>1.3862804200200036</v>
      </c>
      <c r="F3115" s="7">
        <v>2.2795269185882492</v>
      </c>
      <c r="G3115" s="7">
        <v>1.8734889970244224</v>
      </c>
      <c r="H3115" s="7">
        <v>1.1091792561670533</v>
      </c>
      <c r="I3115" s="7">
        <v>1.1817630168926536</v>
      </c>
      <c r="J3115" s="7">
        <v>1.3772108413900115</v>
      </c>
      <c r="K3115" s="7">
        <v>6.1360822987825054</v>
      </c>
      <c r="L3115" s="7">
        <v>2.8924036009760505</v>
      </c>
      <c r="M3115" s="7">
        <v>1.5589809522999984</v>
      </c>
      <c r="N3115" s="7">
        <v>1.7349392605790421</v>
      </c>
      <c r="O3115" s="8">
        <v>3.64762747311502</v>
      </c>
      <c r="P3115" s="32">
        <f t="shared" si="928"/>
        <v>4.4763860369556596E-5</v>
      </c>
      <c r="Q3115" s="33">
        <f t="shared" si="929"/>
        <v>4.6681145478724151E-3</v>
      </c>
      <c r="R3115" s="33">
        <f t="shared" si="930"/>
        <v>4.2354927947070298E-3</v>
      </c>
      <c r="S3115" s="33">
        <f t="shared" si="931"/>
        <v>-1.6735907998821631E-4</v>
      </c>
      <c r="T3115" s="33">
        <f t="shared" si="932"/>
        <v>-1.0159528677575524E-2</v>
      </c>
      <c r="U3115" s="33">
        <f t="shared" si="933"/>
        <v>4.4763860369556596E-5</v>
      </c>
      <c r="V3115" s="33">
        <f t="shared" si="934"/>
        <v>-2.0100516247192335E-3</v>
      </c>
      <c r="W3115" s="33">
        <f t="shared" si="935"/>
        <v>-1.3346082277106985E-3</v>
      </c>
      <c r="X3115" s="33">
        <f t="shared" si="936"/>
        <v>-6.9607407580406511E-3</v>
      </c>
      <c r="Y3115" s="33">
        <f t="shared" si="937"/>
        <v>-9.8831572197743967E-4</v>
      </c>
      <c r="Z3115" s="34">
        <f t="shared" si="938"/>
        <v>3.9034335580425683E-3</v>
      </c>
      <c r="AA3115" s="39">
        <f t="shared" si="939"/>
        <v>0</v>
      </c>
      <c r="AB3115" s="37">
        <f t="shared" si="940"/>
        <v>0</v>
      </c>
      <c r="AC3115" s="37">
        <f t="shared" si="943"/>
        <v>0</v>
      </c>
      <c r="AD3115" s="37">
        <f t="shared" si="943"/>
        <v>3.8800746103960199E-2</v>
      </c>
      <c r="AE3115" s="37">
        <f t="shared" si="943"/>
        <v>4.537664974431764E-2</v>
      </c>
      <c r="AF3115" s="37">
        <f t="shared" si="943"/>
        <v>0</v>
      </c>
      <c r="AG3115" s="37">
        <f t="shared" si="943"/>
        <v>0.14825042305374941</v>
      </c>
      <c r="AH3115" s="37">
        <f t="shared" si="943"/>
        <v>0</v>
      </c>
      <c r="AI3115" s="37">
        <f t="shared" si="943"/>
        <v>0</v>
      </c>
      <c r="AJ3115" s="37">
        <f t="shared" si="943"/>
        <v>0.76757218109797287</v>
      </c>
      <c r="AK3115" s="38">
        <f t="shared" si="943"/>
        <v>0</v>
      </c>
      <c r="AL3115" s="8">
        <f t="shared" si="941"/>
        <v>-1.5240936895966541E-3</v>
      </c>
      <c r="AM3115" s="23">
        <f t="shared" si="942"/>
        <v>2.1576937389285016</v>
      </c>
    </row>
    <row r="3116" spans="2:39" x14ac:dyDescent="0.35">
      <c r="B3116" s="16">
        <v>40505</v>
      </c>
      <c r="C3116" s="5">
        <v>5.1400000000000005E-3</v>
      </c>
      <c r="D3116" s="35">
        <f t="shared" si="926"/>
        <v>2.7378507871321013E-3</v>
      </c>
      <c r="E3116" s="36">
        <f t="shared" si="927"/>
        <v>1.3863001942047763</v>
      </c>
      <c r="F3116" s="7">
        <v>2.2852813795317739</v>
      </c>
      <c r="G3116" s="7">
        <v>1.8872376040049417</v>
      </c>
      <c r="H3116" s="7">
        <v>1.0909181612277843</v>
      </c>
      <c r="I3116" s="7">
        <v>1.1523699844934405</v>
      </c>
      <c r="J3116" s="7">
        <v>1.3445073298088741</v>
      </c>
      <c r="K3116" s="7">
        <v>5.9331550356048339</v>
      </c>
      <c r="L3116" s="7">
        <v>2.8924448588070182</v>
      </c>
      <c r="M3116" s="7">
        <v>1.537586553309684</v>
      </c>
      <c r="N3116" s="7">
        <v>1.7285372274801238</v>
      </c>
      <c r="O3116" s="8">
        <v>3.6194816377797734</v>
      </c>
      <c r="P3116" s="32">
        <f t="shared" si="928"/>
        <v>1.4264202600866582E-5</v>
      </c>
      <c r="Q3116" s="33">
        <f t="shared" si="929"/>
        <v>2.5244101732690982E-3</v>
      </c>
      <c r="R3116" s="33">
        <f t="shared" si="930"/>
        <v>7.3385042572204906E-3</v>
      </c>
      <c r="S3116" s="33">
        <f t="shared" si="931"/>
        <v>-1.6463610221465141E-2</v>
      </c>
      <c r="T3116" s="33">
        <f t="shared" si="932"/>
        <v>-2.4872188399074791E-2</v>
      </c>
      <c r="U3116" s="33">
        <f t="shared" si="933"/>
        <v>-2.374619092319219E-2</v>
      </c>
      <c r="V3116" s="33">
        <f t="shared" si="934"/>
        <v>-3.3071144306186295E-2</v>
      </c>
      <c r="W3116" s="33">
        <f t="shared" si="935"/>
        <v>1.4264202600866582E-5</v>
      </c>
      <c r="X3116" s="33">
        <f t="shared" si="936"/>
        <v>-1.3723322891630474E-2</v>
      </c>
      <c r="Y3116" s="33">
        <f t="shared" si="937"/>
        <v>-3.6900618046891154E-3</v>
      </c>
      <c r="Z3116" s="34">
        <f t="shared" si="938"/>
        <v>-7.716203352095774E-3</v>
      </c>
      <c r="AA3116" s="39">
        <f t="shared" si="939"/>
        <v>0</v>
      </c>
      <c r="AB3116" s="37">
        <f t="shared" si="940"/>
        <v>0</v>
      </c>
      <c r="AC3116" s="37">
        <f t="shared" si="943"/>
        <v>0</v>
      </c>
      <c r="AD3116" s="37">
        <f t="shared" si="943"/>
        <v>3.8800746103960199E-2</v>
      </c>
      <c r="AE3116" s="37">
        <f t="shared" si="943"/>
        <v>4.537664974431764E-2</v>
      </c>
      <c r="AF3116" s="37">
        <f t="shared" si="943"/>
        <v>0</v>
      </c>
      <c r="AG3116" s="37">
        <f t="shared" si="943"/>
        <v>0.14825042305374941</v>
      </c>
      <c r="AH3116" s="37">
        <f t="shared" si="943"/>
        <v>0</v>
      </c>
      <c r="AI3116" s="37">
        <f t="shared" si="943"/>
        <v>0</v>
      </c>
      <c r="AJ3116" s="37">
        <f t="shared" si="943"/>
        <v>0.76757218109797287</v>
      </c>
      <c r="AK3116" s="38">
        <f t="shared" si="943"/>
        <v>0</v>
      </c>
      <c r="AL3116" s="8">
        <f t="shared" si="941"/>
        <v>-9.5026168635923922E-3</v>
      </c>
      <c r="AM3116" s="23">
        <f t="shared" si="942"/>
        <v>2.137190002018492</v>
      </c>
    </row>
    <row r="3117" spans="2:39" x14ac:dyDescent="0.35">
      <c r="B3117" s="16">
        <v>40506</v>
      </c>
      <c r="C3117" s="5">
        <v>4.8199999999999996E-3</v>
      </c>
      <c r="D3117" s="35">
        <f t="shared" si="926"/>
        <v>2.7378507871321013E-3</v>
      </c>
      <c r="E3117" s="36">
        <f t="shared" si="927"/>
        <v>1.3863197029877967</v>
      </c>
      <c r="F3117" s="7">
        <v>2.2646506682148577</v>
      </c>
      <c r="G3117" s="7">
        <v>1.8703509054757901</v>
      </c>
      <c r="H3117" s="7">
        <v>1.1078281324829333</v>
      </c>
      <c r="I3117" s="7">
        <v>1.1582692208442784</v>
      </c>
      <c r="J3117" s="7">
        <v>1.3819654977356488</v>
      </c>
      <c r="K3117" s="7">
        <v>6.0674631574615612</v>
      </c>
      <c r="L3117" s="7">
        <v>2.9324370209417001</v>
      </c>
      <c r="M3117" s="7">
        <v>1.5468213316248518</v>
      </c>
      <c r="N3117" s="7">
        <v>1.7234804401704167</v>
      </c>
      <c r="O3117" s="8">
        <v>3.6113264955903306</v>
      </c>
      <c r="P3117" s="32">
        <f t="shared" si="928"/>
        <v>1.4072553045751945E-5</v>
      </c>
      <c r="Q3117" s="33">
        <f t="shared" si="929"/>
        <v>-9.0276460052998164E-3</v>
      </c>
      <c r="R3117" s="33">
        <f t="shared" si="930"/>
        <v>-8.9478391556612191E-3</v>
      </c>
      <c r="S3117" s="33">
        <f t="shared" si="931"/>
        <v>1.5500678104137133E-2</v>
      </c>
      <c r="T3117" s="33">
        <f t="shared" si="932"/>
        <v>5.1192207626191699E-3</v>
      </c>
      <c r="U3117" s="33">
        <f t="shared" si="933"/>
        <v>2.7860144081252036E-2</v>
      </c>
      <c r="V3117" s="33">
        <f t="shared" si="934"/>
        <v>2.2636880555243266E-2</v>
      </c>
      <c r="W3117" s="33">
        <f t="shared" si="935"/>
        <v>1.3826421621457197E-2</v>
      </c>
      <c r="X3117" s="33">
        <f t="shared" si="936"/>
        <v>6.0060217717758935E-3</v>
      </c>
      <c r="Y3117" s="33">
        <f t="shared" si="937"/>
        <v>-2.9254720287852365E-3</v>
      </c>
      <c r="Z3117" s="34">
        <f t="shared" si="938"/>
        <v>-2.2531243436408888E-3</v>
      </c>
      <c r="AA3117" s="39">
        <f t="shared" si="939"/>
        <v>0</v>
      </c>
      <c r="AB3117" s="37">
        <f t="shared" si="940"/>
        <v>0</v>
      </c>
      <c r="AC3117" s="37">
        <f t="shared" si="943"/>
        <v>0</v>
      </c>
      <c r="AD3117" s="37">
        <f t="shared" si="943"/>
        <v>3.8800746103960199E-2</v>
      </c>
      <c r="AE3117" s="37">
        <f t="shared" si="943"/>
        <v>4.537664974431764E-2</v>
      </c>
      <c r="AF3117" s="37">
        <f t="shared" si="943"/>
        <v>0</v>
      </c>
      <c r="AG3117" s="37">
        <f t="shared" si="943"/>
        <v>0.14825042305374941</v>
      </c>
      <c r="AH3117" s="37">
        <f t="shared" si="943"/>
        <v>0</v>
      </c>
      <c r="AI3117" s="37">
        <f t="shared" si="943"/>
        <v>0</v>
      </c>
      <c r="AJ3117" s="37">
        <f t="shared" si="943"/>
        <v>0.76757218109797287</v>
      </c>
      <c r="AK3117" s="38">
        <f t="shared" si="943"/>
        <v>0</v>
      </c>
      <c r="AL3117" s="8">
        <f t="shared" si="941"/>
        <v>1.9441471361232609E-3</v>
      </c>
      <c r="AM3117" s="23">
        <f t="shared" si="942"/>
        <v>2.1413450138402674</v>
      </c>
    </row>
    <row r="3118" spans="2:39" x14ac:dyDescent="0.35">
      <c r="B3118" s="16">
        <v>40507</v>
      </c>
      <c r="C3118" s="5">
        <v>4.7400000000000003E-3</v>
      </c>
      <c r="D3118" s="35">
        <f t="shared" si="926"/>
        <v>2.7378507871321013E-3</v>
      </c>
      <c r="E3118" s="36">
        <f t="shared" si="927"/>
        <v>1.3863379974736787</v>
      </c>
      <c r="F3118" s="7">
        <v>2.2646805535433199</v>
      </c>
      <c r="G3118" s="7">
        <v>1.8639931421771017</v>
      </c>
      <c r="H3118" s="7">
        <v>1.1078427518712934</v>
      </c>
      <c r="I3118" s="7">
        <v>1.1612236571243637</v>
      </c>
      <c r="J3118" s="7">
        <v>1.3819837347615189</v>
      </c>
      <c r="K3118" s="7">
        <v>6.0675432263798879</v>
      </c>
      <c r="L3118" s="7">
        <v>2.9324757186732286</v>
      </c>
      <c r="M3118" s="7">
        <v>1.5468308543950966</v>
      </c>
      <c r="N3118" s="7">
        <v>1.7241396248946059</v>
      </c>
      <c r="O3118" s="8">
        <v>3.6113487281725933</v>
      </c>
      <c r="P3118" s="32">
        <f t="shared" si="928"/>
        <v>1.3196440793894482E-5</v>
      </c>
      <c r="Q3118" s="33">
        <f t="shared" si="929"/>
        <v>1.3196440793894482E-5</v>
      </c>
      <c r="R3118" s="33">
        <f t="shared" si="930"/>
        <v>-3.3992355552505682E-3</v>
      </c>
      <c r="S3118" s="33">
        <f t="shared" si="931"/>
        <v>1.3196440793894482E-5</v>
      </c>
      <c r="T3118" s="33">
        <f t="shared" si="932"/>
        <v>2.550733652347148E-3</v>
      </c>
      <c r="U3118" s="33">
        <f t="shared" si="933"/>
        <v>1.3196440793894482E-5</v>
      </c>
      <c r="V3118" s="33">
        <f t="shared" si="934"/>
        <v>1.3196440793894482E-5</v>
      </c>
      <c r="W3118" s="33">
        <f t="shared" si="935"/>
        <v>1.3196440793894482E-5</v>
      </c>
      <c r="X3118" s="33">
        <f t="shared" si="936"/>
        <v>6.1563478923609694E-6</v>
      </c>
      <c r="Y3118" s="33">
        <f t="shared" si="937"/>
        <v>3.8247299407934143E-4</v>
      </c>
      <c r="Z3118" s="34">
        <f t="shared" si="938"/>
        <v>6.1563478932491478E-6</v>
      </c>
      <c r="AA3118" s="39">
        <f t="shared" si="939"/>
        <v>0</v>
      </c>
      <c r="AB3118" s="37">
        <f t="shared" si="940"/>
        <v>0</v>
      </c>
      <c r="AC3118" s="37">
        <f t="shared" si="943"/>
        <v>0</v>
      </c>
      <c r="AD3118" s="37">
        <f t="shared" si="943"/>
        <v>3.8800746103960199E-2</v>
      </c>
      <c r="AE3118" s="37">
        <f t="shared" si="943"/>
        <v>4.537664974431764E-2</v>
      </c>
      <c r="AF3118" s="37">
        <f t="shared" si="943"/>
        <v>0</v>
      </c>
      <c r="AG3118" s="37">
        <f t="shared" si="943"/>
        <v>0.14825042305374941</v>
      </c>
      <c r="AH3118" s="37">
        <f t="shared" si="943"/>
        <v>0</v>
      </c>
      <c r="AI3118" s="37">
        <f t="shared" si="943"/>
        <v>0</v>
      </c>
      <c r="AJ3118" s="37">
        <f t="shared" si="943"/>
        <v>0.76757218109797287</v>
      </c>
      <c r="AK3118" s="38">
        <f t="shared" si="943"/>
        <v>0</v>
      </c>
      <c r="AL3118" s="8">
        <f t="shared" si="941"/>
        <v>4.1178778748937123E-4</v>
      </c>
      <c r="AM3118" s="23">
        <f t="shared" si="942"/>
        <v>2.1422267935657682</v>
      </c>
    </row>
    <row r="3119" spans="2:39" x14ac:dyDescent="0.35">
      <c r="B3119" s="16">
        <v>40508</v>
      </c>
      <c r="C3119" s="5">
        <v>4.4600000000000004E-3</v>
      </c>
      <c r="D3119" s="35">
        <f t="shared" si="926"/>
        <v>2.7378507871321013E-3</v>
      </c>
      <c r="E3119" s="36">
        <f t="shared" si="927"/>
        <v>1.3863559885540566</v>
      </c>
      <c r="F3119" s="7">
        <v>2.2704321188381158</v>
      </c>
      <c r="G3119" s="7">
        <v>1.8649747112006316</v>
      </c>
      <c r="H3119" s="7">
        <v>1.0955903140180856</v>
      </c>
      <c r="I3119" s="7">
        <v>1.1503162579061936</v>
      </c>
      <c r="J3119" s="7">
        <v>1.366425391601662</v>
      </c>
      <c r="K3119" s="7">
        <v>5.9333938269761219</v>
      </c>
      <c r="L3119" s="7">
        <v>2.9145351479373143</v>
      </c>
      <c r="M3119" s="7">
        <v>1.5412701689317114</v>
      </c>
      <c r="N3119" s="7">
        <v>1.7121877029098653</v>
      </c>
      <c r="O3119" s="8">
        <v>3.6037498997414876</v>
      </c>
      <c r="P3119" s="32">
        <f t="shared" si="928"/>
        <v>1.2977412731096649E-5</v>
      </c>
      <c r="Q3119" s="33">
        <f t="shared" si="929"/>
        <v>2.5396806122599536E-3</v>
      </c>
      <c r="R3119" s="33">
        <f t="shared" si="930"/>
        <v>5.2659476117145054E-4</v>
      </c>
      <c r="S3119" s="33">
        <f t="shared" si="931"/>
        <v>-1.1059726511286727E-2</v>
      </c>
      <c r="T3119" s="33">
        <f t="shared" si="932"/>
        <v>-9.393021879334551E-3</v>
      </c>
      <c r="U3119" s="33">
        <f t="shared" si="933"/>
        <v>-1.1257978490276321E-2</v>
      </c>
      <c r="V3119" s="33">
        <f t="shared" si="934"/>
        <v>-2.2109343831375416E-2</v>
      </c>
      <c r="W3119" s="33">
        <f t="shared" si="935"/>
        <v>-6.1178923397979812E-3</v>
      </c>
      <c r="X3119" s="33">
        <f t="shared" si="936"/>
        <v>-3.5948891551944584E-3</v>
      </c>
      <c r="Y3119" s="33">
        <f t="shared" si="937"/>
        <v>-6.9321079407772546E-3</v>
      </c>
      <c r="Z3119" s="34">
        <f t="shared" si="938"/>
        <v>-2.1041524934510836E-3</v>
      </c>
      <c r="AA3119" s="39">
        <f t="shared" si="939"/>
        <v>0</v>
      </c>
      <c r="AB3119" s="37">
        <f t="shared" si="940"/>
        <v>0</v>
      </c>
      <c r="AC3119" s="37">
        <f t="shared" si="943"/>
        <v>0</v>
      </c>
      <c r="AD3119" s="37">
        <f t="shared" si="943"/>
        <v>3.8800746103960199E-2</v>
      </c>
      <c r="AE3119" s="37">
        <f t="shared" si="943"/>
        <v>4.537664974431764E-2</v>
      </c>
      <c r="AF3119" s="37">
        <f t="shared" si="943"/>
        <v>0</v>
      </c>
      <c r="AG3119" s="37">
        <f t="shared" si="943"/>
        <v>0.14825042305374941</v>
      </c>
      <c r="AH3119" s="37">
        <f t="shared" si="943"/>
        <v>0</v>
      </c>
      <c r="AI3119" s="37">
        <f t="shared" si="943"/>
        <v>0</v>
      </c>
      <c r="AJ3119" s="37">
        <f t="shared" si="943"/>
        <v>0.76757218109797287</v>
      </c>
      <c r="AK3119" s="38">
        <f t="shared" si="943"/>
        <v>0</v>
      </c>
      <c r="AL3119" s="8">
        <f t="shared" si="941"/>
        <v>-9.4539622923541337E-3</v>
      </c>
      <c r="AM3119" s="23">
        <f t="shared" si="942"/>
        <v>2.1219742622377264</v>
      </c>
    </row>
    <row r="3120" spans="2:39" x14ac:dyDescent="0.35">
      <c r="B3120" s="16">
        <v>40511</v>
      </c>
      <c r="C3120" s="5">
        <v>4.28E-3</v>
      </c>
      <c r="D3120" s="35">
        <f t="shared" si="926"/>
        <v>8.2135523613963042E-3</v>
      </c>
      <c r="E3120" s="36">
        <f t="shared" si="927"/>
        <v>1.3864067741615225</v>
      </c>
      <c r="F3120" s="7">
        <v>2.2756018549525625</v>
      </c>
      <c r="G3120" s="7">
        <v>1.8608942345406474</v>
      </c>
      <c r="H3120" s="7">
        <v>1.0986408798980676</v>
      </c>
      <c r="I3120" s="7">
        <v>1.1238903384368086</v>
      </c>
      <c r="J3120" s="7">
        <v>1.3753356727584189</v>
      </c>
      <c r="K3120" s="7">
        <v>5.9583596771833465</v>
      </c>
      <c r="L3120" s="7">
        <v>2.9266281046713116</v>
      </c>
      <c r="M3120" s="7">
        <v>1.5452962885460861</v>
      </c>
      <c r="N3120" s="7">
        <v>1.7092845372597909</v>
      </c>
      <c r="O3120" s="8">
        <v>3.5953344855418661</v>
      </c>
      <c r="P3120" s="32">
        <f t="shared" si="928"/>
        <v>3.6632443531914305E-5</v>
      </c>
      <c r="Q3120" s="33">
        <f t="shared" si="929"/>
        <v>2.2769833423128549E-3</v>
      </c>
      <c r="R3120" s="33">
        <f t="shared" si="930"/>
        <v>-2.1879528100181567E-3</v>
      </c>
      <c r="S3120" s="33">
        <f t="shared" si="931"/>
        <v>2.7844038423394668E-3</v>
      </c>
      <c r="T3120" s="33">
        <f t="shared" si="932"/>
        <v>-2.2972742745969277E-2</v>
      </c>
      <c r="U3120" s="33">
        <f t="shared" si="933"/>
        <v>6.5208691316198664E-3</v>
      </c>
      <c r="V3120" s="33">
        <f t="shared" si="934"/>
        <v>4.207684663323219E-3</v>
      </c>
      <c r="W3120" s="33">
        <f t="shared" si="935"/>
        <v>4.1491888483677908E-3</v>
      </c>
      <c r="X3120" s="33">
        <f t="shared" si="936"/>
        <v>2.6122088752067452E-3</v>
      </c>
      <c r="Y3120" s="33">
        <f t="shared" si="937"/>
        <v>-1.695588424762362E-3</v>
      </c>
      <c r="Z3120" s="34">
        <f t="shared" si="938"/>
        <v>-2.3351826385691332E-3</v>
      </c>
      <c r="AA3120" s="39">
        <f t="shared" si="939"/>
        <v>0</v>
      </c>
      <c r="AB3120" s="37">
        <f t="shared" si="940"/>
        <v>0</v>
      </c>
      <c r="AC3120" s="37">
        <f t="shared" si="943"/>
        <v>0</v>
      </c>
      <c r="AD3120" s="37">
        <f t="shared" si="943"/>
        <v>3.8800746103960199E-2</v>
      </c>
      <c r="AE3120" s="37">
        <f t="shared" si="943"/>
        <v>4.537664974431764E-2</v>
      </c>
      <c r="AF3120" s="37">
        <f t="shared" si="943"/>
        <v>0</v>
      </c>
      <c r="AG3120" s="37">
        <f t="shared" si="943"/>
        <v>0.14825042305374941</v>
      </c>
      <c r="AH3120" s="37">
        <f t="shared" si="943"/>
        <v>0</v>
      </c>
      <c r="AI3120" s="37">
        <f t="shared" si="943"/>
        <v>0</v>
      </c>
      <c r="AJ3120" s="37">
        <f t="shared" si="943"/>
        <v>0.76757218109797287</v>
      </c>
      <c r="AK3120" s="38">
        <f t="shared" si="943"/>
        <v>0</v>
      </c>
      <c r="AL3120" s="8">
        <f t="shared" si="941"/>
        <v>-1.6120846287375388E-3</v>
      </c>
      <c r="AM3120" s="23">
        <f t="shared" si="942"/>
        <v>2.1185534601469964</v>
      </c>
    </row>
    <row r="3121" spans="2:39" x14ac:dyDescent="0.35">
      <c r="B3121" s="16">
        <v>40512</v>
      </c>
      <c r="C3121" s="5">
        <v>5.3900000000000007E-3</v>
      </c>
      <c r="D3121" s="35">
        <f t="shared" si="926"/>
        <v>2.7378507871321013E-3</v>
      </c>
      <c r="E3121" s="36">
        <f t="shared" si="927"/>
        <v>1.3864230200780001</v>
      </c>
      <c r="F3121" s="7">
        <v>2.2791255746248869</v>
      </c>
      <c r="G3121" s="7">
        <v>1.8747987103289265</v>
      </c>
      <c r="H3121" s="7">
        <v>1.0921719339333105</v>
      </c>
      <c r="I3121" s="7">
        <v>1.1146587591813977</v>
      </c>
      <c r="J3121" s="7">
        <v>1.3554875018839507</v>
      </c>
      <c r="K3121" s="7">
        <v>5.9084102890935588</v>
      </c>
      <c r="L3121" s="7">
        <v>2.9246646771294644</v>
      </c>
      <c r="M3121" s="7">
        <v>1.5487841353990155</v>
      </c>
      <c r="N3121" s="7">
        <v>1.7043928558323556</v>
      </c>
      <c r="O3121" s="8">
        <v>3.5784054557687708</v>
      </c>
      <c r="P3121" s="32">
        <f t="shared" si="928"/>
        <v>1.1718001369009912E-5</v>
      </c>
      <c r="Q3121" s="33">
        <f t="shared" si="929"/>
        <v>1.5484781156489547E-3</v>
      </c>
      <c r="R3121" s="33">
        <f t="shared" si="930"/>
        <v>7.471932327046682E-3</v>
      </c>
      <c r="S3121" s="33">
        <f t="shared" si="931"/>
        <v>-5.8881351341644184E-3</v>
      </c>
      <c r="T3121" s="33">
        <f t="shared" si="932"/>
        <v>-8.2139501868579989E-3</v>
      </c>
      <c r="U3121" s="33">
        <f t="shared" si="933"/>
        <v>-1.4431510261534997E-2</v>
      </c>
      <c r="V3121" s="33">
        <f t="shared" si="934"/>
        <v>-8.3830770205198801E-3</v>
      </c>
      <c r="W3121" s="33">
        <f t="shared" si="935"/>
        <v>-6.7088385391822491E-4</v>
      </c>
      <c r="X3121" s="33">
        <f t="shared" si="936"/>
        <v>2.2570732090549939E-3</v>
      </c>
      <c r="Y3121" s="33">
        <f t="shared" si="937"/>
        <v>-2.8618298011853227E-3</v>
      </c>
      <c r="Z3121" s="34">
        <f t="shared" si="938"/>
        <v>-4.7086105176508131E-3</v>
      </c>
      <c r="AA3121" s="39">
        <f t="shared" si="939"/>
        <v>0</v>
      </c>
      <c r="AB3121" s="37">
        <f t="shared" si="940"/>
        <v>0</v>
      </c>
      <c r="AC3121" s="37">
        <f t="shared" si="943"/>
        <v>0</v>
      </c>
      <c r="AD3121" s="37">
        <f t="shared" si="943"/>
        <v>3.8800746103960199E-2</v>
      </c>
      <c r="AE3121" s="37">
        <f t="shared" si="943"/>
        <v>4.537664974431764E-2</v>
      </c>
      <c r="AF3121" s="37">
        <f t="shared" si="943"/>
        <v>0</v>
      </c>
      <c r="AG3121" s="37">
        <f t="shared" si="943"/>
        <v>0.14825042305374941</v>
      </c>
      <c r="AH3121" s="37">
        <f t="shared" si="943"/>
        <v>0</v>
      </c>
      <c r="AI3121" s="37">
        <f t="shared" si="943"/>
        <v>0</v>
      </c>
      <c r="AJ3121" s="37">
        <f t="shared" si="943"/>
        <v>0.76757218109797287</v>
      </c>
      <c r="AK3121" s="38">
        <f t="shared" si="943"/>
        <v>0</v>
      </c>
      <c r="AL3121" s="8">
        <f t="shared" si="941"/>
        <v>-4.0406412342240822E-3</v>
      </c>
      <c r="AM3121" s="23">
        <f t="shared" si="942"/>
        <v>2.1099931456790184</v>
      </c>
    </row>
    <row r="3122" spans="2:39" x14ac:dyDescent="0.35">
      <c r="B3122" s="16">
        <v>40513</v>
      </c>
      <c r="C3122" s="5">
        <v>4.6800000000000001E-3</v>
      </c>
      <c r="D3122" s="35">
        <f t="shared" si="926"/>
        <v>2.7378507871321013E-3</v>
      </c>
      <c r="E3122" s="36">
        <f t="shared" si="927"/>
        <v>1.3864434795443334</v>
      </c>
      <c r="F3122" s="7">
        <v>2.2556332234274148</v>
      </c>
      <c r="G3122" s="7">
        <v>1.8601456357074115</v>
      </c>
      <c r="H3122" s="7">
        <v>1.1153307448716521</v>
      </c>
      <c r="I3122" s="7">
        <v>1.1432442058246031</v>
      </c>
      <c r="J3122" s="7">
        <v>1.388234043432883</v>
      </c>
      <c r="K3122" s="7">
        <v>6.0829007454016919</v>
      </c>
      <c r="L3122" s="7">
        <v>3.0066156378828404</v>
      </c>
      <c r="M3122" s="7">
        <v>1.5615000570865101</v>
      </c>
      <c r="N3122" s="7">
        <v>1.7020283850489921</v>
      </c>
      <c r="O3122" s="8">
        <v>3.5908307093706111</v>
      </c>
      <c r="P3122" s="32">
        <f t="shared" si="928"/>
        <v>1.4757015742716817E-5</v>
      </c>
      <c r="Q3122" s="33">
        <f t="shared" si="929"/>
        <v>-1.0307615981773433E-2</v>
      </c>
      <c r="R3122" s="33">
        <f t="shared" si="930"/>
        <v>-7.8158121940163916E-3</v>
      </c>
      <c r="S3122" s="33">
        <f t="shared" si="931"/>
        <v>2.1204363725900066E-2</v>
      </c>
      <c r="T3122" s="33">
        <f t="shared" si="932"/>
        <v>2.5645020422392362E-2</v>
      </c>
      <c r="U3122" s="33">
        <f t="shared" si="933"/>
        <v>2.4158497591028283E-2</v>
      </c>
      <c r="V3122" s="33">
        <f t="shared" si="934"/>
        <v>2.9532555758734036E-2</v>
      </c>
      <c r="W3122" s="33">
        <f t="shared" si="935"/>
        <v>2.8020634773696651E-2</v>
      </c>
      <c r="X3122" s="33">
        <f t="shared" si="936"/>
        <v>8.2102608083718387E-3</v>
      </c>
      <c r="Y3122" s="33">
        <f t="shared" si="937"/>
        <v>-1.3872803885983664E-3</v>
      </c>
      <c r="Z3122" s="34">
        <f t="shared" si="938"/>
        <v>3.4722877984130207E-3</v>
      </c>
      <c r="AA3122" s="39">
        <f t="shared" si="939"/>
        <v>0</v>
      </c>
      <c r="AB3122" s="37">
        <f t="shared" si="940"/>
        <v>0</v>
      </c>
      <c r="AC3122" s="37">
        <f t="shared" si="943"/>
        <v>0</v>
      </c>
      <c r="AD3122" s="37">
        <f t="shared" si="943"/>
        <v>3.8800746103960199E-2</v>
      </c>
      <c r="AE3122" s="37">
        <f t="shared" si="943"/>
        <v>4.537664974431764E-2</v>
      </c>
      <c r="AF3122" s="37">
        <f t="shared" si="943"/>
        <v>0</v>
      </c>
      <c r="AG3122" s="37">
        <f t="shared" si="943"/>
        <v>0.14825042305374941</v>
      </c>
      <c r="AH3122" s="37">
        <f t="shared" si="943"/>
        <v>0</v>
      </c>
      <c r="AI3122" s="37">
        <f t="shared" si="943"/>
        <v>0</v>
      </c>
      <c r="AJ3122" s="37">
        <f t="shared" si="943"/>
        <v>0.76757218109797287</v>
      </c>
      <c r="AK3122" s="38">
        <f t="shared" si="943"/>
        <v>0</v>
      </c>
      <c r="AL3122" s="8">
        <f t="shared" si="941"/>
        <v>5.299806294037316E-3</v>
      </c>
      <c r="AM3122" s="23">
        <f t="shared" si="942"/>
        <v>2.1211757006328638</v>
      </c>
    </row>
    <row r="3123" spans="2:39" x14ac:dyDescent="0.35">
      <c r="B3123" s="16">
        <v>40514</v>
      </c>
      <c r="C3123" s="5">
        <v>4.62E-3</v>
      </c>
      <c r="D3123" s="35">
        <f t="shared" si="926"/>
        <v>2.7378507871321013E-3</v>
      </c>
      <c r="E3123" s="36">
        <f t="shared" si="927"/>
        <v>1.3864612442410735</v>
      </c>
      <c r="F3123" s="7">
        <v>2.2483499012320043</v>
      </c>
      <c r="G3123" s="7">
        <v>1.8521907041680785</v>
      </c>
      <c r="H3123" s="7">
        <v>1.1322511862821698</v>
      </c>
      <c r="I3123" s="7">
        <v>1.1697327477606687</v>
      </c>
      <c r="J3123" s="7">
        <v>1.4074021033972233</v>
      </c>
      <c r="K3123" s="7">
        <v>6.2034222324834776</v>
      </c>
      <c r="L3123" s="7">
        <v>3.0286297074456465</v>
      </c>
      <c r="M3123" s="7">
        <v>1.5623838785914581</v>
      </c>
      <c r="N3123" s="7">
        <v>1.707899349430221</v>
      </c>
      <c r="O3123" s="8">
        <v>3.6107107460530328</v>
      </c>
      <c r="P3123" s="32">
        <f t="shared" si="928"/>
        <v>1.2813141683887252E-5</v>
      </c>
      <c r="Q3123" s="33">
        <f t="shared" si="929"/>
        <v>-3.22894791571815E-3</v>
      </c>
      <c r="R3123" s="33">
        <f t="shared" si="930"/>
        <v>-4.2765100681526613E-3</v>
      </c>
      <c r="S3123" s="33">
        <f t="shared" si="931"/>
        <v>1.5170783633750684E-2</v>
      </c>
      <c r="T3123" s="33">
        <f t="shared" si="932"/>
        <v>2.3169627102513912E-2</v>
      </c>
      <c r="U3123" s="33">
        <f t="shared" si="933"/>
        <v>1.3807513261193893E-2</v>
      </c>
      <c r="V3123" s="33">
        <f t="shared" si="934"/>
        <v>1.9813160221772819E-2</v>
      </c>
      <c r="W3123" s="33">
        <f t="shared" si="935"/>
        <v>7.3218768922214128E-3</v>
      </c>
      <c r="X3123" s="33">
        <f t="shared" si="936"/>
        <v>5.6600798759953719E-4</v>
      </c>
      <c r="Y3123" s="33">
        <f t="shared" si="937"/>
        <v>3.4493927556089599E-3</v>
      </c>
      <c r="Z3123" s="34">
        <f t="shared" si="938"/>
        <v>5.5363335928209079E-3</v>
      </c>
      <c r="AA3123" s="39">
        <f t="shared" si="939"/>
        <v>0</v>
      </c>
      <c r="AB3123" s="37">
        <f t="shared" si="940"/>
        <v>0</v>
      </c>
      <c r="AC3123" s="37">
        <f t="shared" si="943"/>
        <v>0</v>
      </c>
      <c r="AD3123" s="37">
        <f t="shared" si="943"/>
        <v>3.8800746103960199E-2</v>
      </c>
      <c r="AE3123" s="37">
        <f t="shared" si="943"/>
        <v>4.537664974431764E-2</v>
      </c>
      <c r="AF3123" s="37">
        <f t="shared" si="943"/>
        <v>0</v>
      </c>
      <c r="AG3123" s="37">
        <f t="shared" si="943"/>
        <v>0.14825042305374941</v>
      </c>
      <c r="AH3123" s="37">
        <f t="shared" si="943"/>
        <v>0</v>
      </c>
      <c r="AI3123" s="37">
        <f t="shared" si="943"/>
        <v>0</v>
      </c>
      <c r="AJ3123" s="37">
        <f t="shared" si="943"/>
        <v>0.76757218109797287</v>
      </c>
      <c r="AK3123" s="38">
        <f t="shared" si="943"/>
        <v>0</v>
      </c>
      <c r="AL3123" s="8">
        <f t="shared" si="941"/>
        <v>7.2249650835043543E-3</v>
      </c>
      <c r="AM3123" s="23">
        <f t="shared" si="942"/>
        <v>2.1365011210059142</v>
      </c>
    </row>
    <row r="3124" spans="2:39" x14ac:dyDescent="0.35">
      <c r="B3124" s="16">
        <v>40515</v>
      </c>
      <c r="C3124" s="5">
        <v>4.1400000000000005E-3</v>
      </c>
      <c r="D3124" s="35">
        <f t="shared" si="926"/>
        <v>2.7378507871321013E-3</v>
      </c>
      <c r="E3124" s="36">
        <f t="shared" si="927"/>
        <v>1.3864787814099944</v>
      </c>
      <c r="F3124" s="7">
        <v>2.2518755351357238</v>
      </c>
      <c r="G3124" s="7">
        <v>1.8480651215676218</v>
      </c>
      <c r="H3124" s="7">
        <v>1.1329519612903709</v>
      </c>
      <c r="I3124" s="7">
        <v>1.1710086777791242</v>
      </c>
      <c r="J3124" s="7">
        <v>1.3876977337393206</v>
      </c>
      <c r="K3124" s="7">
        <v>6.2359594277933557</v>
      </c>
      <c r="L3124" s="7">
        <v>3.0666262564994793</v>
      </c>
      <c r="M3124" s="7">
        <v>1.5650170165121648</v>
      </c>
      <c r="N3124" s="7">
        <v>1.7152829199758499</v>
      </c>
      <c r="O3124" s="8">
        <v>3.6285867193269237</v>
      </c>
      <c r="P3124" s="32">
        <f t="shared" si="928"/>
        <v>1.2648870636455811E-5</v>
      </c>
      <c r="Q3124" s="33">
        <f t="shared" si="929"/>
        <v>1.5680984093211503E-3</v>
      </c>
      <c r="R3124" s="33">
        <f t="shared" si="930"/>
        <v>-2.2274070327492623E-3</v>
      </c>
      <c r="S3124" s="33">
        <f t="shared" si="931"/>
        <v>6.1892185823375634E-4</v>
      </c>
      <c r="T3124" s="33">
        <f t="shared" si="932"/>
        <v>1.0907876358066115E-3</v>
      </c>
      <c r="U3124" s="33">
        <f t="shared" si="933"/>
        <v>-1.4000525940908948E-2</v>
      </c>
      <c r="V3124" s="33">
        <f t="shared" si="934"/>
        <v>5.2450396072512007E-3</v>
      </c>
      <c r="W3124" s="33">
        <f t="shared" si="935"/>
        <v>1.2545788929039903E-2</v>
      </c>
      <c r="X3124" s="33">
        <f t="shared" si="936"/>
        <v>1.6853335193656171E-3</v>
      </c>
      <c r="Y3124" s="33">
        <f t="shared" si="937"/>
        <v>4.3231883354790668E-3</v>
      </c>
      <c r="Z3124" s="34">
        <f t="shared" si="938"/>
        <v>4.9508184208417738E-3</v>
      </c>
      <c r="AA3124" s="39">
        <f t="shared" si="939"/>
        <v>0</v>
      </c>
      <c r="AB3124" s="37">
        <f t="shared" si="940"/>
        <v>0</v>
      </c>
      <c r="AC3124" s="37">
        <f t="shared" si="943"/>
        <v>0</v>
      </c>
      <c r="AD3124" s="37">
        <f t="shared" si="943"/>
        <v>3.8800746103960199E-2</v>
      </c>
      <c r="AE3124" s="37">
        <f t="shared" si="943"/>
        <v>4.537664974431764E-2</v>
      </c>
      <c r="AF3124" s="37">
        <f t="shared" si="943"/>
        <v>0</v>
      </c>
      <c r="AG3124" s="37">
        <f t="shared" si="943"/>
        <v>0.14825042305374941</v>
      </c>
      <c r="AH3124" s="37">
        <f t="shared" si="943"/>
        <v>0</v>
      </c>
      <c r="AI3124" s="37">
        <f t="shared" si="943"/>
        <v>0</v>
      </c>
      <c r="AJ3124" s="37">
        <f t="shared" si="943"/>
        <v>0.76757218109797287</v>
      </c>
      <c r="AK3124" s="38">
        <f t="shared" si="943"/>
        <v>0</v>
      </c>
      <c r="AL3124" s="8">
        <f t="shared" si="941"/>
        <v>4.1694493590445922E-3</v>
      </c>
      <c r="AM3124" s="23">
        <f t="shared" si="942"/>
        <v>2.1454091542354901</v>
      </c>
    </row>
    <row r="3125" spans="2:39" x14ac:dyDescent="0.35">
      <c r="B3125" s="16">
        <v>40518</v>
      </c>
      <c r="C3125" s="5">
        <v>3.8600000000000001E-3</v>
      </c>
      <c r="D3125" s="35">
        <f t="shared" si="926"/>
        <v>8.2135523613963042E-3</v>
      </c>
      <c r="E3125" s="36">
        <f t="shared" si="927"/>
        <v>1.3865259273825203</v>
      </c>
      <c r="F3125" s="7">
        <v>2.2646696126451769</v>
      </c>
      <c r="G3125" s="7">
        <v>1.8519579496524041</v>
      </c>
      <c r="H3125" s="7">
        <v>1.131607726197227</v>
      </c>
      <c r="I3125" s="7">
        <v>1.1634814342592892</v>
      </c>
      <c r="J3125" s="7">
        <v>1.3897457892246994</v>
      </c>
      <c r="K3125" s="7">
        <v>6.2114208535481819</v>
      </c>
      <c r="L3125" s="7">
        <v>3.0787177547159978</v>
      </c>
      <c r="M3125" s="7">
        <v>1.5641249637850076</v>
      </c>
      <c r="N3125" s="7">
        <v>1.7194355158730728</v>
      </c>
      <c r="O3125" s="8">
        <v>3.6410920109438316</v>
      </c>
      <c r="P3125" s="32">
        <f t="shared" si="928"/>
        <v>3.4004106776119869E-5</v>
      </c>
      <c r="Q3125" s="33">
        <f t="shared" si="929"/>
        <v>5.6815207189868655E-3</v>
      </c>
      <c r="R3125" s="33">
        <f t="shared" si="930"/>
        <v>2.1064344753609632E-3</v>
      </c>
      <c r="S3125" s="33">
        <f t="shared" si="931"/>
        <v>-1.1864890472609302E-3</v>
      </c>
      <c r="T3125" s="33">
        <f t="shared" si="932"/>
        <v>-6.4279997771756747E-3</v>
      </c>
      <c r="U3125" s="33">
        <f t="shared" si="933"/>
        <v>1.4758656986921803E-3</v>
      </c>
      <c r="V3125" s="33">
        <f t="shared" si="934"/>
        <v>-3.9350118501102482E-3</v>
      </c>
      <c r="W3125" s="33">
        <f t="shared" si="935"/>
        <v>3.9429318101256161E-3</v>
      </c>
      <c r="X3125" s="33">
        <f t="shared" si="936"/>
        <v>-5.6999554493364357E-4</v>
      </c>
      <c r="Y3125" s="33">
        <f t="shared" si="937"/>
        <v>2.4209393382645938E-3</v>
      </c>
      <c r="Z3125" s="34">
        <f t="shared" si="938"/>
        <v>3.4463256866099634E-3</v>
      </c>
      <c r="AA3125" s="39">
        <f t="shared" si="939"/>
        <v>0</v>
      </c>
      <c r="AB3125" s="37">
        <f t="shared" si="940"/>
        <v>0</v>
      </c>
      <c r="AC3125" s="37">
        <f t="shared" si="943"/>
        <v>0</v>
      </c>
      <c r="AD3125" s="37">
        <f t="shared" si="943"/>
        <v>3.8800746103960199E-2</v>
      </c>
      <c r="AE3125" s="37">
        <f t="shared" si="943"/>
        <v>4.537664974431764E-2</v>
      </c>
      <c r="AF3125" s="37">
        <f t="shared" si="943"/>
        <v>0</v>
      </c>
      <c r="AG3125" s="37">
        <f t="shared" si="943"/>
        <v>0.14825042305374941</v>
      </c>
      <c r="AH3125" s="37">
        <f t="shared" si="943"/>
        <v>0</v>
      </c>
      <c r="AI3125" s="37">
        <f t="shared" si="943"/>
        <v>0</v>
      </c>
      <c r="AJ3125" s="37">
        <f t="shared" si="943"/>
        <v>0.76757218109797287</v>
      </c>
      <c r="AK3125" s="38">
        <f t="shared" si="943"/>
        <v>0</v>
      </c>
      <c r="AL3125" s="8">
        <f t="shared" si="941"/>
        <v>9.3716076195392252E-4</v>
      </c>
      <c r="AM3125" s="23">
        <f t="shared" si="942"/>
        <v>2.1474197475131764</v>
      </c>
    </row>
    <row r="3126" spans="2:39" x14ac:dyDescent="0.35">
      <c r="B3126" s="16">
        <v>40519</v>
      </c>
      <c r="C3126" s="5">
        <v>7.3800000000000003E-3</v>
      </c>
      <c r="D3126" s="35">
        <f t="shared" si="926"/>
        <v>2.7378507871321013E-3</v>
      </c>
      <c r="E3126" s="36">
        <f t="shared" si="927"/>
        <v>1.3865405803327728</v>
      </c>
      <c r="F3126" s="7">
        <v>2.2294020979805915</v>
      </c>
      <c r="G3126" s="7">
        <v>1.8361786609650932</v>
      </c>
      <c r="H3126" s="7">
        <v>1.1327769008733501</v>
      </c>
      <c r="I3126" s="7">
        <v>1.1777840246836266</v>
      </c>
      <c r="J3126" s="7">
        <v>1.3917613654116365</v>
      </c>
      <c r="K3126" s="7">
        <v>6.1807072940857584</v>
      </c>
      <c r="L3126" s="7">
        <v>3.0627671615761405</v>
      </c>
      <c r="M3126" s="7">
        <v>1.5722169564576107</v>
      </c>
      <c r="N3126" s="7">
        <v>1.7216028236269496</v>
      </c>
      <c r="O3126" s="8">
        <v>3.6272356796888787</v>
      </c>
      <c r="P3126" s="32">
        <f t="shared" si="928"/>
        <v>1.056810403832209E-5</v>
      </c>
      <c r="Q3126" s="33">
        <f t="shared" si="929"/>
        <v>-1.5572918216265608E-2</v>
      </c>
      <c r="R3126" s="33">
        <f t="shared" si="930"/>
        <v>-8.5203277376101338E-3</v>
      </c>
      <c r="S3126" s="33">
        <f t="shared" si="931"/>
        <v>1.0331978556314958E-3</v>
      </c>
      <c r="T3126" s="33">
        <f t="shared" si="932"/>
        <v>1.2292925355910755E-2</v>
      </c>
      <c r="U3126" s="33">
        <f t="shared" si="933"/>
        <v>1.4503200531814642E-3</v>
      </c>
      <c r="V3126" s="33">
        <f t="shared" si="934"/>
        <v>-4.9446914299614564E-3</v>
      </c>
      <c r="W3126" s="33">
        <f t="shared" si="935"/>
        <v>-5.1809208932596107E-3</v>
      </c>
      <c r="X3126" s="33">
        <f t="shared" si="936"/>
        <v>5.1734949955797305E-3</v>
      </c>
      <c r="Y3126" s="33">
        <f t="shared" si="937"/>
        <v>1.2604763213677206E-3</v>
      </c>
      <c r="Z3126" s="34">
        <f t="shared" si="938"/>
        <v>-3.8055427364388494E-3</v>
      </c>
      <c r="AA3126" s="39">
        <f t="shared" si="939"/>
        <v>0</v>
      </c>
      <c r="AB3126" s="37">
        <f t="shared" si="940"/>
        <v>0</v>
      </c>
      <c r="AC3126" s="37">
        <f t="shared" si="943"/>
        <v>0</v>
      </c>
      <c r="AD3126" s="37">
        <f t="shared" si="943"/>
        <v>3.8800746103960199E-2</v>
      </c>
      <c r="AE3126" s="37">
        <f t="shared" si="943"/>
        <v>4.537664974431764E-2</v>
      </c>
      <c r="AF3126" s="37">
        <f t="shared" si="943"/>
        <v>0</v>
      </c>
      <c r="AG3126" s="37">
        <f t="shared" si="943"/>
        <v>0.14825042305374941</v>
      </c>
      <c r="AH3126" s="37">
        <f t="shared" si="943"/>
        <v>0</v>
      </c>
      <c r="AI3126" s="37">
        <f t="shared" si="943"/>
        <v>0</v>
      </c>
      <c r="AJ3126" s="37">
        <f t="shared" si="943"/>
        <v>0.76757218109797287</v>
      </c>
      <c r="AK3126" s="38">
        <f t="shared" si="943"/>
        <v>0</v>
      </c>
      <c r="AL3126" s="8">
        <f t="shared" si="941"/>
        <v>8.3235457873225309E-4</v>
      </c>
      <c r="AM3126" s="23">
        <f t="shared" si="942"/>
        <v>2.1492071621724791</v>
      </c>
    </row>
    <row r="3127" spans="2:39" x14ac:dyDescent="0.35">
      <c r="B3127" s="16">
        <v>40520</v>
      </c>
      <c r="C3127" s="5">
        <v>7.2099999999999994E-3</v>
      </c>
      <c r="D3127" s="35">
        <f t="shared" si="926"/>
        <v>2.7378507871321013E-3</v>
      </c>
      <c r="E3127" s="36">
        <f t="shared" si="927"/>
        <v>1.3865685958549709</v>
      </c>
      <c r="F3127" s="7">
        <v>2.2183189849300757</v>
      </c>
      <c r="G3127" s="7">
        <v>1.8271192642356744</v>
      </c>
      <c r="H3127" s="7">
        <v>1.137889679675667</v>
      </c>
      <c r="I3127" s="7">
        <v>1.1849483183969813</v>
      </c>
      <c r="J3127" s="7">
        <v>1.4040809113375943</v>
      </c>
      <c r="K3127" s="7">
        <v>6.1373578492514582</v>
      </c>
      <c r="L3127" s="7">
        <v>3.0748166350447823</v>
      </c>
      <c r="M3127" s="7">
        <v>1.5671608147913221</v>
      </c>
      <c r="N3127" s="7">
        <v>1.7264766961274305</v>
      </c>
      <c r="O3127" s="8">
        <v>3.5958445475043579</v>
      </c>
      <c r="P3127" s="32">
        <f t="shared" si="928"/>
        <v>2.0205338808976236E-5</v>
      </c>
      <c r="Q3127" s="33">
        <f t="shared" si="929"/>
        <v>-4.97133875515543E-3</v>
      </c>
      <c r="R3127" s="33">
        <f t="shared" si="930"/>
        <v>-4.9338318334759546E-3</v>
      </c>
      <c r="S3127" s="33">
        <f t="shared" si="931"/>
        <v>4.5134914018594152E-3</v>
      </c>
      <c r="T3127" s="33">
        <f t="shared" si="932"/>
        <v>6.0828586253571792E-3</v>
      </c>
      <c r="U3127" s="33">
        <f t="shared" si="933"/>
        <v>8.8517659938878168E-3</v>
      </c>
      <c r="V3127" s="33">
        <f t="shared" si="934"/>
        <v>-7.0136705674090916E-3</v>
      </c>
      <c r="W3127" s="33">
        <f t="shared" si="935"/>
        <v>3.9341787452236154E-3</v>
      </c>
      <c r="X3127" s="33">
        <f t="shared" si="936"/>
        <v>-3.2159312654156391E-3</v>
      </c>
      <c r="Y3127" s="33">
        <f t="shared" si="937"/>
        <v>2.8310086586713634E-3</v>
      </c>
      <c r="Z3127" s="34">
        <f t="shared" si="938"/>
        <v>-8.6542852344276833E-3</v>
      </c>
      <c r="AA3127" s="39">
        <f t="shared" si="939"/>
        <v>0</v>
      </c>
      <c r="AB3127" s="37">
        <f t="shared" si="940"/>
        <v>0</v>
      </c>
      <c r="AC3127" s="37">
        <f t="shared" si="943"/>
        <v>0</v>
      </c>
      <c r="AD3127" s="37">
        <f t="shared" si="943"/>
        <v>3.8800746103960199E-2</v>
      </c>
      <c r="AE3127" s="37">
        <f t="shared" si="943"/>
        <v>4.537664974431764E-2</v>
      </c>
      <c r="AF3127" s="37">
        <f t="shared" si="943"/>
        <v>0</v>
      </c>
      <c r="AG3127" s="37">
        <f t="shared" si="943"/>
        <v>0.14825042305374941</v>
      </c>
      <c r="AH3127" s="37">
        <f t="shared" si="943"/>
        <v>0</v>
      </c>
      <c r="AI3127" s="37">
        <f t="shared" si="943"/>
        <v>0</v>
      </c>
      <c r="AJ3127" s="37">
        <f t="shared" si="943"/>
        <v>0.76757218109797287</v>
      </c>
      <c r="AK3127" s="38">
        <f t="shared" si="943"/>
        <v>0</v>
      </c>
      <c r="AL3127" s="8">
        <f t="shared" si="941"/>
        <v>1.5843704412785852E-3</v>
      </c>
      <c r="AM3127" s="23">
        <f t="shared" si="942"/>
        <v>2.1526123024724093</v>
      </c>
    </row>
    <row r="3128" spans="2:39" x14ac:dyDescent="0.35">
      <c r="B3128" s="16">
        <v>40521</v>
      </c>
      <c r="C3128" s="5">
        <v>6.4600000000000005E-3</v>
      </c>
      <c r="D3128" s="35">
        <f t="shared" si="926"/>
        <v>2.7378507871321013E-3</v>
      </c>
      <c r="E3128" s="36">
        <f t="shared" si="927"/>
        <v>1.3865959665861856</v>
      </c>
      <c r="F3128" s="7">
        <v>2.2177268669888899</v>
      </c>
      <c r="G3128" s="7">
        <v>1.8352944633628234</v>
      </c>
      <c r="H3128" s="7">
        <v>1.1418448706904323</v>
      </c>
      <c r="I3128" s="7">
        <v>1.193378382707786</v>
      </c>
      <c r="J3128" s="7">
        <v>1.4006783949562633</v>
      </c>
      <c r="K3128" s="7">
        <v>6.1297694004037275</v>
      </c>
      <c r="L3128" s="7">
        <v>3.0628895057762029</v>
      </c>
      <c r="M3128" s="7">
        <v>1.5638545935715904</v>
      </c>
      <c r="N3128" s="7">
        <v>1.7210940986159873</v>
      </c>
      <c r="O3128" s="8">
        <v>3.6052498791035608</v>
      </c>
      <c r="P3128" s="32">
        <f t="shared" si="928"/>
        <v>1.9739904175253287E-5</v>
      </c>
      <c r="Q3128" s="33">
        <f t="shared" si="929"/>
        <v>-2.6692191033317325E-4</v>
      </c>
      <c r="R3128" s="33">
        <f t="shared" si="930"/>
        <v>4.474365350511933E-3</v>
      </c>
      <c r="S3128" s="33">
        <f t="shared" si="931"/>
        <v>3.4759002435917896E-3</v>
      </c>
      <c r="T3128" s="33">
        <f t="shared" si="932"/>
        <v>7.1142885980115533E-3</v>
      </c>
      <c r="U3128" s="33">
        <f t="shared" si="933"/>
        <v>-2.4233050630176889E-3</v>
      </c>
      <c r="V3128" s="33">
        <f t="shared" si="934"/>
        <v>-1.2364357813445803E-3</v>
      </c>
      <c r="W3128" s="33">
        <f t="shared" si="935"/>
        <v>-3.878972532098901E-3</v>
      </c>
      <c r="X3128" s="33">
        <f t="shared" si="936"/>
        <v>-2.1096885453787406E-3</v>
      </c>
      <c r="Y3128" s="33">
        <f t="shared" si="937"/>
        <v>-3.1176774777884608E-3</v>
      </c>
      <c r="Z3128" s="34">
        <f t="shared" si="938"/>
        <v>2.6156112910193929E-3</v>
      </c>
      <c r="AA3128" s="39">
        <f t="shared" si="939"/>
        <v>0</v>
      </c>
      <c r="AB3128" s="37">
        <f t="shared" si="940"/>
        <v>0</v>
      </c>
      <c r="AC3128" s="37">
        <f t="shared" si="943"/>
        <v>0</v>
      </c>
      <c r="AD3128" s="37">
        <f t="shared" si="943"/>
        <v>3.8800746103960199E-2</v>
      </c>
      <c r="AE3128" s="37">
        <f t="shared" si="943"/>
        <v>4.537664974431764E-2</v>
      </c>
      <c r="AF3128" s="37">
        <f t="shared" si="943"/>
        <v>0</v>
      </c>
      <c r="AG3128" s="37">
        <f t="shared" si="943"/>
        <v>0.14825042305374941</v>
      </c>
      <c r="AH3128" s="37">
        <f t="shared" si="943"/>
        <v>0</v>
      </c>
      <c r="AI3128" s="37">
        <f t="shared" si="943"/>
        <v>0</v>
      </c>
      <c r="AJ3128" s="37">
        <f t="shared" si="943"/>
        <v>0.76757218109797287</v>
      </c>
      <c r="AK3128" s="38">
        <f t="shared" si="943"/>
        <v>0</v>
      </c>
      <c r="AL3128" s="8">
        <f t="shared" si="941"/>
        <v>-2.1186545245229817E-3</v>
      </c>
      <c r="AM3128" s="23">
        <f t="shared" si="942"/>
        <v>2.1480516606782323</v>
      </c>
    </row>
    <row r="3129" spans="2:39" x14ac:dyDescent="0.35">
      <c r="B3129" s="16">
        <v>40522</v>
      </c>
      <c r="C3129" s="5">
        <v>6.2700000000000004E-3</v>
      </c>
      <c r="D3129" s="35">
        <f t="shared" si="926"/>
        <v>2.7378507871321013E-3</v>
      </c>
      <c r="E3129" s="36">
        <f t="shared" si="927"/>
        <v>1.3866204906380517</v>
      </c>
      <c r="F3129" s="7">
        <v>2.2079093526692395</v>
      </c>
      <c r="G3129" s="7">
        <v>1.8358057042643836</v>
      </c>
      <c r="H3129" s="7">
        <v>1.1492795194288536</v>
      </c>
      <c r="I3129" s="7">
        <v>1.192977469815242</v>
      </c>
      <c r="J3129" s="7">
        <v>1.3932708655527304</v>
      </c>
      <c r="K3129" s="7">
        <v>6.1502245617131477</v>
      </c>
      <c r="L3129" s="7">
        <v>3.0589476649949932</v>
      </c>
      <c r="M3129" s="7">
        <v>1.5645715896322843</v>
      </c>
      <c r="N3129" s="7">
        <v>1.7222650389328713</v>
      </c>
      <c r="O3129" s="8">
        <v>3.5967807100158087</v>
      </c>
      <c r="P3129" s="32">
        <f t="shared" si="928"/>
        <v>1.7686516084802761E-5</v>
      </c>
      <c r="Q3129" s="33">
        <f t="shared" si="929"/>
        <v>-4.4268365350960126E-3</v>
      </c>
      <c r="R3129" s="33">
        <f t="shared" si="930"/>
        <v>2.7856069517229187E-4</v>
      </c>
      <c r="S3129" s="33">
        <f t="shared" si="931"/>
        <v>6.5110847622635859E-3</v>
      </c>
      <c r="T3129" s="33">
        <f t="shared" si="932"/>
        <v>-3.3594784215407181E-4</v>
      </c>
      <c r="U3129" s="33">
        <f t="shared" si="933"/>
        <v>-5.288529779717388E-3</v>
      </c>
      <c r="V3129" s="33">
        <f t="shared" si="934"/>
        <v>3.3370197104107824E-3</v>
      </c>
      <c r="W3129" s="33">
        <f t="shared" si="935"/>
        <v>-1.2869679999151229E-3</v>
      </c>
      <c r="X3129" s="33">
        <f t="shared" si="936"/>
        <v>4.584800042415349E-4</v>
      </c>
      <c r="Y3129" s="33">
        <f t="shared" si="937"/>
        <v>6.8034648298764822E-4</v>
      </c>
      <c r="Z3129" s="34">
        <f t="shared" si="938"/>
        <v>-2.3491212458921495E-3</v>
      </c>
      <c r="AA3129" s="39">
        <f t="shared" si="939"/>
        <v>0</v>
      </c>
      <c r="AB3129" s="37">
        <f t="shared" si="940"/>
        <v>0</v>
      </c>
      <c r="AC3129" s="37">
        <f t="shared" si="943"/>
        <v>0</v>
      </c>
      <c r="AD3129" s="37">
        <f t="shared" si="943"/>
        <v>3.8800746103960199E-2</v>
      </c>
      <c r="AE3129" s="37">
        <f t="shared" si="943"/>
        <v>4.537664974431764E-2</v>
      </c>
      <c r="AF3129" s="37">
        <f t="shared" si="943"/>
        <v>0</v>
      </c>
      <c r="AG3129" s="37">
        <f t="shared" si="943"/>
        <v>0.14825042305374941</v>
      </c>
      <c r="AH3129" s="37">
        <f t="shared" si="943"/>
        <v>0</v>
      </c>
      <c r="AI3129" s="37">
        <f t="shared" si="943"/>
        <v>0</v>
      </c>
      <c r="AJ3129" s="37">
        <f t="shared" si="943"/>
        <v>0.76757218109797287</v>
      </c>
      <c r="AK3129" s="38">
        <f t="shared" si="943"/>
        <v>0</v>
      </c>
      <c r="AL3129" s="8">
        <f t="shared" si="941"/>
        <v>1.2543203768124317E-3</v>
      </c>
      <c r="AM3129" s="23">
        <f t="shared" si="942"/>
        <v>2.150746005646667</v>
      </c>
    </row>
    <row r="3130" spans="2:39" x14ac:dyDescent="0.35">
      <c r="B3130" s="16">
        <v>40525</v>
      </c>
      <c r="C3130" s="5">
        <v>5.8799999999999998E-3</v>
      </c>
      <c r="D3130" s="35">
        <f t="shared" si="926"/>
        <v>8.2135523613963042E-3</v>
      </c>
      <c r="E3130" s="36">
        <f t="shared" si="927"/>
        <v>1.3866919001696847</v>
      </c>
      <c r="F3130" s="7">
        <v>2.2159724495029649</v>
      </c>
      <c r="G3130" s="7">
        <v>1.8298353755255519</v>
      </c>
      <c r="H3130" s="7">
        <v>1.1495642897583029</v>
      </c>
      <c r="I3130" s="7">
        <v>1.1997627926980436</v>
      </c>
      <c r="J3130" s="7">
        <v>1.4034910917047436</v>
      </c>
      <c r="K3130" s="7">
        <v>6.18851224822291</v>
      </c>
      <c r="L3130" s="7">
        <v>3.1150522554869893</v>
      </c>
      <c r="M3130" s="7">
        <v>1.5567416872621418</v>
      </c>
      <c r="N3130" s="7">
        <v>1.7212362126553438</v>
      </c>
      <c r="O3130" s="8">
        <v>3.5829885767861338</v>
      </c>
      <c r="P3130" s="32">
        <f t="shared" si="928"/>
        <v>5.1498973306030038E-5</v>
      </c>
      <c r="Q3130" s="33">
        <f t="shared" si="929"/>
        <v>3.6519147962199572E-3</v>
      </c>
      <c r="R3130" s="33">
        <f t="shared" si="930"/>
        <v>-3.2521571999495347E-3</v>
      </c>
      <c r="S3130" s="33">
        <f t="shared" si="931"/>
        <v>2.4778160981298036E-4</v>
      </c>
      <c r="T3130" s="33">
        <f t="shared" si="932"/>
        <v>5.6877208953933778E-3</v>
      </c>
      <c r="U3130" s="33">
        <f t="shared" si="933"/>
        <v>7.3354194110408777E-3</v>
      </c>
      <c r="V3130" s="33">
        <f t="shared" si="934"/>
        <v>6.2254127675456239E-3</v>
      </c>
      <c r="W3130" s="33">
        <f t="shared" si="935"/>
        <v>1.8341141018536566E-2</v>
      </c>
      <c r="X3130" s="33">
        <f t="shared" si="936"/>
        <v>-5.0045024606273358E-3</v>
      </c>
      <c r="Y3130" s="33">
        <f t="shared" si="937"/>
        <v>-5.9736814849642439E-4</v>
      </c>
      <c r="Z3130" s="34">
        <f t="shared" si="938"/>
        <v>-3.8345771793283356E-3</v>
      </c>
      <c r="AA3130" s="39">
        <f t="shared" si="939"/>
        <v>0</v>
      </c>
      <c r="AB3130" s="37">
        <f t="shared" si="940"/>
        <v>0</v>
      </c>
      <c r="AC3130" s="37">
        <f t="shared" si="943"/>
        <v>0</v>
      </c>
      <c r="AD3130" s="37">
        <f t="shared" si="943"/>
        <v>3.8800746103960199E-2</v>
      </c>
      <c r="AE3130" s="37">
        <f t="shared" si="943"/>
        <v>4.537664974431764E-2</v>
      </c>
      <c r="AF3130" s="37">
        <f t="shared" si="943"/>
        <v>0</v>
      </c>
      <c r="AG3130" s="37">
        <f t="shared" si="943"/>
        <v>0.14825042305374941</v>
      </c>
      <c r="AH3130" s="37">
        <f t="shared" si="943"/>
        <v>0</v>
      </c>
      <c r="AI3130" s="37">
        <f t="shared" si="943"/>
        <v>0</v>
      </c>
      <c r="AJ3130" s="37">
        <f t="shared" si="943"/>
        <v>0.76757218109797287</v>
      </c>
      <c r="AK3130" s="38">
        <f t="shared" si="943"/>
        <v>0</v>
      </c>
      <c r="AL3130" s="8">
        <f t="shared" si="941"/>
        <v>7.3210073405827951E-4</v>
      </c>
      <c r="AM3130" s="23">
        <f t="shared" si="942"/>
        <v>2.1523205683761741</v>
      </c>
    </row>
    <row r="3131" spans="2:39" x14ac:dyDescent="0.35">
      <c r="B3131" s="16">
        <v>40526</v>
      </c>
      <c r="C3131" s="5">
        <v>5.660000000000001E-3</v>
      </c>
      <c r="D3131" s="35">
        <f t="shared" si="926"/>
        <v>2.7378507871321013E-3</v>
      </c>
      <c r="E3131" s="36">
        <f t="shared" si="927"/>
        <v>1.3867142239160857</v>
      </c>
      <c r="F3131" s="7">
        <v>2.1908876410873095</v>
      </c>
      <c r="G3131" s="7">
        <v>1.8233210514601146</v>
      </c>
      <c r="H3131" s="7">
        <v>1.1500535868647115</v>
      </c>
      <c r="I3131" s="7">
        <v>1.20188275578333</v>
      </c>
      <c r="J3131" s="7">
        <v>1.4118041221687401</v>
      </c>
      <c r="K3131" s="7">
        <v>6.197945343647377</v>
      </c>
      <c r="L3131" s="7">
        <v>3.1031135551018818</v>
      </c>
      <c r="M3131" s="7">
        <v>1.5644562557980461</v>
      </c>
      <c r="N3131" s="7">
        <v>1.7232453833226378</v>
      </c>
      <c r="O3131" s="8">
        <v>3.5830203493418082</v>
      </c>
      <c r="P3131" s="32">
        <f t="shared" si="928"/>
        <v>1.6098562628297231E-5</v>
      </c>
      <c r="Q3131" s="33">
        <f t="shared" si="929"/>
        <v>-1.1320000129641405E-2</v>
      </c>
      <c r="R3131" s="33">
        <f t="shared" si="930"/>
        <v>-3.56006018495858E-3</v>
      </c>
      <c r="S3131" s="33">
        <f t="shared" si="931"/>
        <v>4.2563700940245752E-4</v>
      </c>
      <c r="T3131" s="33">
        <f t="shared" si="932"/>
        <v>1.7669851892296862E-3</v>
      </c>
      <c r="U3131" s="33">
        <f t="shared" si="933"/>
        <v>5.9231088199491744E-3</v>
      </c>
      <c r="V3131" s="33">
        <f t="shared" si="934"/>
        <v>1.5242913071999986E-3</v>
      </c>
      <c r="W3131" s="33">
        <f t="shared" si="935"/>
        <v>-3.8325843054729525E-3</v>
      </c>
      <c r="X3131" s="33">
        <f t="shared" si="936"/>
        <v>4.9555867868305015E-3</v>
      </c>
      <c r="Y3131" s="33">
        <f t="shared" si="937"/>
        <v>1.1672835212979127E-3</v>
      </c>
      <c r="Z3131" s="34">
        <f t="shared" si="938"/>
        <v>8.8676128862097414E-6</v>
      </c>
      <c r="AA3131" s="39">
        <f t="shared" si="939"/>
        <v>0</v>
      </c>
      <c r="AB3131" s="37">
        <f t="shared" si="940"/>
        <v>0</v>
      </c>
      <c r="AC3131" s="37">
        <f t="shared" si="943"/>
        <v>0</v>
      </c>
      <c r="AD3131" s="37">
        <f t="shared" si="943"/>
        <v>3.8800746103960199E-2</v>
      </c>
      <c r="AE3131" s="37">
        <f t="shared" si="943"/>
        <v>4.537664974431764E-2</v>
      </c>
      <c r="AF3131" s="37">
        <f t="shared" si="943"/>
        <v>0</v>
      </c>
      <c r="AG3131" s="37">
        <f t="shared" si="943"/>
        <v>0.14825042305374941</v>
      </c>
      <c r="AH3131" s="37">
        <f t="shared" si="943"/>
        <v>0</v>
      </c>
      <c r="AI3131" s="37">
        <f t="shared" si="943"/>
        <v>0</v>
      </c>
      <c r="AJ3131" s="37">
        <f t="shared" si="943"/>
        <v>0.76757218109797287</v>
      </c>
      <c r="AK3131" s="38">
        <f t="shared" si="943"/>
        <v>0</v>
      </c>
      <c r="AL3131" s="8">
        <f t="shared" si="941"/>
        <v>1.2186460911212593E-3</v>
      </c>
      <c r="AM3131" s="23">
        <f t="shared" si="942"/>
        <v>2.1549434854236655</v>
      </c>
    </row>
    <row r="3132" spans="2:39" x14ac:dyDescent="0.35">
      <c r="B3132" s="16">
        <v>40527</v>
      </c>
      <c r="C3132" s="5">
        <v>5.0800000000000003E-3</v>
      </c>
      <c r="D3132" s="35">
        <f t="shared" si="926"/>
        <v>2.7378507871321013E-3</v>
      </c>
      <c r="E3132" s="36">
        <f t="shared" si="927"/>
        <v>1.3867357127662086</v>
      </c>
      <c r="F3132" s="7">
        <v>2.1839259058193634</v>
      </c>
      <c r="G3132" s="7">
        <v>1.8249453751428766</v>
      </c>
      <c r="H3132" s="7">
        <v>1.1456478681742199</v>
      </c>
      <c r="I3132" s="7">
        <v>1.1955945408228239</v>
      </c>
      <c r="J3132" s="7">
        <v>1.4111112959604801</v>
      </c>
      <c r="K3132" s="7">
        <v>6.1122417078402238</v>
      </c>
      <c r="L3132" s="7">
        <v>3.0811817459567483</v>
      </c>
      <c r="M3132" s="7">
        <v>1.5583434407198031</v>
      </c>
      <c r="N3132" s="7">
        <v>1.7294567775613354</v>
      </c>
      <c r="O3132" s="8">
        <v>3.5611917042588721</v>
      </c>
      <c r="P3132" s="32">
        <f t="shared" si="928"/>
        <v>1.5496235455270124E-5</v>
      </c>
      <c r="Q3132" s="33">
        <f t="shared" si="929"/>
        <v>-3.1775866262548913E-3</v>
      </c>
      <c r="R3132" s="33">
        <f t="shared" si="930"/>
        <v>8.9085994014115322E-4</v>
      </c>
      <c r="S3132" s="33">
        <f t="shared" si="931"/>
        <v>-3.8308812222415112E-3</v>
      </c>
      <c r="T3132" s="33">
        <f t="shared" si="932"/>
        <v>-5.2319703650359761E-3</v>
      </c>
      <c r="U3132" s="33">
        <f t="shared" si="933"/>
        <v>-4.9073819617106995E-4</v>
      </c>
      <c r="V3132" s="33">
        <f t="shared" si="934"/>
        <v>-1.3827749529123468E-2</v>
      </c>
      <c r="W3132" s="33">
        <f t="shared" si="935"/>
        <v>-7.067678560803925E-3</v>
      </c>
      <c r="X3132" s="33">
        <f t="shared" si="936"/>
        <v>-3.9073096838523336E-3</v>
      </c>
      <c r="Y3132" s="33">
        <f t="shared" si="937"/>
        <v>3.6044746144749951E-3</v>
      </c>
      <c r="Z3132" s="34">
        <f t="shared" si="938"/>
        <v>-6.0922470303429455E-3</v>
      </c>
      <c r="AA3132" s="39">
        <f t="shared" si="939"/>
        <v>0</v>
      </c>
      <c r="AB3132" s="37">
        <f t="shared" si="940"/>
        <v>0</v>
      </c>
      <c r="AC3132" s="37">
        <f t="shared" si="943"/>
        <v>0</v>
      </c>
      <c r="AD3132" s="37">
        <f t="shared" si="943"/>
        <v>3.8800746103960199E-2</v>
      </c>
      <c r="AE3132" s="37">
        <f t="shared" si="943"/>
        <v>4.537664974431764E-2</v>
      </c>
      <c r="AF3132" s="37">
        <f t="shared" si="943"/>
        <v>0</v>
      </c>
      <c r="AG3132" s="37">
        <f t="shared" si="943"/>
        <v>0.14825042305374941</v>
      </c>
      <c r="AH3132" s="37">
        <f t="shared" si="943"/>
        <v>0</v>
      </c>
      <c r="AI3132" s="37">
        <f t="shared" si="943"/>
        <v>0</v>
      </c>
      <c r="AJ3132" s="37">
        <f t="shared" si="943"/>
        <v>0.76757218109797287</v>
      </c>
      <c r="AK3132" s="38">
        <f t="shared" si="943"/>
        <v>0</v>
      </c>
      <c r="AL3132" s="8">
        <f t="shared" si="941"/>
        <v>3.306743875854997E-4</v>
      </c>
      <c r="AM3132" s="23">
        <f t="shared" si="942"/>
        <v>2.1556560700409895</v>
      </c>
    </row>
    <row r="3133" spans="2:39" x14ac:dyDescent="0.35">
      <c r="B3133" s="16">
        <v>40528</v>
      </c>
      <c r="C3133" s="5">
        <v>4.5300000000000002E-3</v>
      </c>
      <c r="D3133" s="35">
        <f t="shared" si="926"/>
        <v>2.7378507871321013E-3</v>
      </c>
      <c r="E3133" s="36">
        <f t="shared" si="927"/>
        <v>1.3867549998775592</v>
      </c>
      <c r="F3133" s="7">
        <v>2.1896801029939956</v>
      </c>
      <c r="G3133" s="7">
        <v>1.8197036558100221</v>
      </c>
      <c r="H3133" s="7">
        <v>1.1517156031843945</v>
      </c>
      <c r="I3133" s="7">
        <v>1.1956111694888538</v>
      </c>
      <c r="J3133" s="7">
        <v>1.4118456358919722</v>
      </c>
      <c r="K3133" s="7">
        <v>6.135400196887467</v>
      </c>
      <c r="L3133" s="7">
        <v>3.0632407987346104</v>
      </c>
      <c r="M3133" s="7">
        <v>1.5641302982356702</v>
      </c>
      <c r="N3133" s="7">
        <v>1.7208711303258961</v>
      </c>
      <c r="O3133" s="8">
        <v>3.5401849881485985</v>
      </c>
      <c r="P3133" s="32">
        <f t="shared" si="928"/>
        <v>1.3908281998542549E-5</v>
      </c>
      <c r="Q3133" s="33">
        <f t="shared" si="929"/>
        <v>2.6347950538521125E-3</v>
      </c>
      <c r="R3133" s="33">
        <f t="shared" si="930"/>
        <v>-2.8722609477799255E-3</v>
      </c>
      <c r="S3133" s="33">
        <f t="shared" si="931"/>
        <v>5.2963350945212095E-3</v>
      </c>
      <c r="T3133" s="33">
        <f t="shared" si="932"/>
        <v>1.3908281998764593E-5</v>
      </c>
      <c r="U3133" s="33">
        <f t="shared" si="933"/>
        <v>5.2039830847805391E-4</v>
      </c>
      <c r="V3133" s="33">
        <f t="shared" si="934"/>
        <v>3.7888699685317828E-3</v>
      </c>
      <c r="W3133" s="33">
        <f t="shared" si="935"/>
        <v>-5.822748770234254E-3</v>
      </c>
      <c r="X3133" s="33">
        <f t="shared" si="936"/>
        <v>3.7134673683960617E-3</v>
      </c>
      <c r="Y3133" s="33">
        <f t="shared" si="937"/>
        <v>-4.9643606864495649E-3</v>
      </c>
      <c r="Z3133" s="34">
        <f t="shared" si="938"/>
        <v>-5.8987883424392873E-3</v>
      </c>
      <c r="AA3133" s="39">
        <f t="shared" si="939"/>
        <v>0</v>
      </c>
      <c r="AB3133" s="37">
        <f t="shared" si="940"/>
        <v>0</v>
      </c>
      <c r="AC3133" s="37">
        <f t="shared" si="943"/>
        <v>0</v>
      </c>
      <c r="AD3133" s="37">
        <f t="shared" si="943"/>
        <v>3.8800746103960199E-2</v>
      </c>
      <c r="AE3133" s="37">
        <f t="shared" si="943"/>
        <v>4.537664974431764E-2</v>
      </c>
      <c r="AF3133" s="37">
        <f t="shared" si="943"/>
        <v>0</v>
      </c>
      <c r="AG3133" s="37">
        <f t="shared" si="943"/>
        <v>0.14825042305374941</v>
      </c>
      <c r="AH3133" s="37">
        <f t="shared" si="943"/>
        <v>0</v>
      </c>
      <c r="AI3133" s="37">
        <f t="shared" si="943"/>
        <v>0</v>
      </c>
      <c r="AJ3133" s="37">
        <f t="shared" si="943"/>
        <v>0.76757218109797287</v>
      </c>
      <c r="AK3133" s="38">
        <f t="shared" si="943"/>
        <v>0</v>
      </c>
      <c r="AL3133" s="8">
        <f t="shared" si="941"/>
        <v>-3.0426707195998245E-3</v>
      </c>
      <c r="AM3133" s="23">
        <f t="shared" si="942"/>
        <v>2.1490971184351482</v>
      </c>
    </row>
    <row r="3134" spans="2:39" x14ac:dyDescent="0.35">
      <c r="B3134" s="16">
        <v>40529</v>
      </c>
      <c r="C3134" s="5">
        <v>4.3200000000000001E-3</v>
      </c>
      <c r="D3134" s="35">
        <f t="shared" si="926"/>
        <v>2.7378507871321013E-3</v>
      </c>
      <c r="E3134" s="36">
        <f t="shared" si="927"/>
        <v>1.3867721990566133</v>
      </c>
      <c r="F3134" s="7">
        <v>2.2087869054453519</v>
      </c>
      <c r="G3134" s="7">
        <v>1.827227946622306</v>
      </c>
      <c r="H3134" s="7">
        <v>1.1517298872957769</v>
      </c>
      <c r="I3134" s="7">
        <v>1.185117519552346</v>
      </c>
      <c r="J3134" s="7">
        <v>1.4070030321560263</v>
      </c>
      <c r="K3134" s="7">
        <v>6.1255626886609065</v>
      </c>
      <c r="L3134" s="7">
        <v>3.0972486139766766</v>
      </c>
      <c r="M3134" s="7">
        <v>1.5664131804547896</v>
      </c>
      <c r="N3134" s="7">
        <v>1.7213619422273843</v>
      </c>
      <c r="O3134" s="8">
        <v>3.5456097086648852</v>
      </c>
      <c r="P3134" s="32">
        <f t="shared" si="928"/>
        <v>1.2402464065752739E-5</v>
      </c>
      <c r="Q3134" s="33">
        <f t="shared" si="929"/>
        <v>8.7258419278830601E-3</v>
      </c>
      <c r="R3134" s="33">
        <f t="shared" si="930"/>
        <v>4.1348989920748647E-3</v>
      </c>
      <c r="S3134" s="33">
        <f t="shared" si="931"/>
        <v>1.2402464065752739E-5</v>
      </c>
      <c r="T3134" s="33">
        <f t="shared" si="932"/>
        <v>-8.7768082168335759E-3</v>
      </c>
      <c r="U3134" s="33">
        <f t="shared" si="933"/>
        <v>-3.4299810211804171E-3</v>
      </c>
      <c r="V3134" s="33">
        <f t="shared" si="934"/>
        <v>-1.6034012307055701E-3</v>
      </c>
      <c r="W3134" s="33">
        <f t="shared" si="935"/>
        <v>1.1101907253296739E-2</v>
      </c>
      <c r="X3134" s="33">
        <f t="shared" si="936"/>
        <v>1.459521768547356E-3</v>
      </c>
      <c r="Y3134" s="33">
        <f t="shared" si="937"/>
        <v>2.8521130538994299E-4</v>
      </c>
      <c r="Z3134" s="34">
        <f t="shared" si="938"/>
        <v>1.5323268514066957E-3</v>
      </c>
      <c r="AA3134" s="39">
        <f t="shared" si="939"/>
        <v>0</v>
      </c>
      <c r="AB3134" s="37">
        <f t="shared" si="940"/>
        <v>0</v>
      </c>
      <c r="AC3134" s="37">
        <f t="shared" si="943"/>
        <v>0</v>
      </c>
      <c r="AD3134" s="37">
        <f t="shared" si="943"/>
        <v>3.8800746103960199E-2</v>
      </c>
      <c r="AE3134" s="37">
        <f t="shared" si="943"/>
        <v>4.537664974431764E-2</v>
      </c>
      <c r="AF3134" s="37">
        <f t="shared" si="943"/>
        <v>0</v>
      </c>
      <c r="AG3134" s="37">
        <f t="shared" si="943"/>
        <v>0.14825042305374941</v>
      </c>
      <c r="AH3134" s="37">
        <f t="shared" si="943"/>
        <v>0</v>
      </c>
      <c r="AI3134" s="37">
        <f t="shared" si="943"/>
        <v>0</v>
      </c>
      <c r="AJ3134" s="37">
        <f t="shared" si="943"/>
        <v>0.76757218109797287</v>
      </c>
      <c r="AK3134" s="38">
        <f t="shared" si="943"/>
        <v>0</v>
      </c>
      <c r="AL3134" s="8">
        <f t="shared" si="941"/>
        <v>-4.1656557449407214E-4</v>
      </c>
      <c r="AM3134" s="23">
        <f t="shared" si="942"/>
        <v>2.1482018785593637</v>
      </c>
    </row>
    <row r="3135" spans="2:39" x14ac:dyDescent="0.35">
      <c r="B3135" s="16">
        <v>40532</v>
      </c>
      <c r="C3135" s="5">
        <v>3.98E-3</v>
      </c>
      <c r="D3135" s="35">
        <f t="shared" si="926"/>
        <v>8.2135523613963042E-3</v>
      </c>
      <c r="E3135" s="36">
        <f t="shared" si="927"/>
        <v>1.386821405265237</v>
      </c>
      <c r="F3135" s="7">
        <v>2.205685225159284</v>
      </c>
      <c r="G3135" s="7">
        <v>1.8407005899903217</v>
      </c>
      <c r="H3135" s="7">
        <v>1.154321067398135</v>
      </c>
      <c r="I3135" s="7">
        <v>1.1931455301297187</v>
      </c>
      <c r="J3135" s="7">
        <v>1.4023356192606067</v>
      </c>
      <c r="K3135" s="7">
        <v>6.1175473990027314</v>
      </c>
      <c r="L3135" s="7">
        <v>3.1153431745728715</v>
      </c>
      <c r="M3135" s="7">
        <v>1.5692357382483197</v>
      </c>
      <c r="N3135" s="7">
        <v>1.7290525487964854</v>
      </c>
      <c r="O3135" s="8">
        <v>3.5610168346019542</v>
      </c>
      <c r="P3135" s="32">
        <f t="shared" si="928"/>
        <v>3.5482546201226484E-5</v>
      </c>
      <c r="Q3135" s="33">
        <f t="shared" si="929"/>
        <v>-1.4042460494587683E-3</v>
      </c>
      <c r="R3135" s="33">
        <f t="shared" si="930"/>
        <v>7.3732691057621924E-3</v>
      </c>
      <c r="S3135" s="33">
        <f t="shared" si="931"/>
        <v>2.2498158039834237E-3</v>
      </c>
      <c r="T3135" s="33">
        <f t="shared" si="932"/>
        <v>6.7740206729920427E-3</v>
      </c>
      <c r="U3135" s="33">
        <f t="shared" si="933"/>
        <v>-3.3172728052103251E-3</v>
      </c>
      <c r="V3135" s="33">
        <f t="shared" si="934"/>
        <v>-1.308498511167322E-3</v>
      </c>
      <c r="W3135" s="33">
        <f t="shared" si="935"/>
        <v>5.8421401867907452E-3</v>
      </c>
      <c r="X3135" s="33">
        <f t="shared" si="936"/>
        <v>1.8019241849782652E-3</v>
      </c>
      <c r="Y3135" s="33">
        <f t="shared" si="937"/>
        <v>4.4677452082795277E-3</v>
      </c>
      <c r="Z3135" s="34">
        <f t="shared" si="938"/>
        <v>4.3454094508530439E-3</v>
      </c>
      <c r="AA3135" s="39">
        <f t="shared" si="939"/>
        <v>0</v>
      </c>
      <c r="AB3135" s="37">
        <f t="shared" si="940"/>
        <v>0</v>
      </c>
      <c r="AC3135" s="37">
        <f t="shared" si="943"/>
        <v>0</v>
      </c>
      <c r="AD3135" s="37">
        <f t="shared" si="943"/>
        <v>3.8800746103960199E-2</v>
      </c>
      <c r="AE3135" s="37">
        <f t="shared" si="943"/>
        <v>4.537664974431764E-2</v>
      </c>
      <c r="AF3135" s="37">
        <f t="shared" si="943"/>
        <v>0</v>
      </c>
      <c r="AG3135" s="37">
        <f t="shared" si="943"/>
        <v>0.14825042305374941</v>
      </c>
      <c r="AH3135" s="37">
        <f t="shared" si="943"/>
        <v>0</v>
      </c>
      <c r="AI3135" s="37">
        <f t="shared" si="943"/>
        <v>0</v>
      </c>
      <c r="AJ3135" s="37">
        <f t="shared" si="943"/>
        <v>0.76757218109797287</v>
      </c>
      <c r="AK3135" s="38">
        <f t="shared" si="943"/>
        <v>0</v>
      </c>
      <c r="AL3135" s="8">
        <f t="shared" si="941"/>
        <v>3.6300083714935422E-3</v>
      </c>
      <c r="AM3135" s="23">
        <f t="shared" si="942"/>
        <v>2.1559998693621925</v>
      </c>
    </row>
    <row r="3136" spans="2:39" x14ac:dyDescent="0.35">
      <c r="B3136" s="16">
        <v>40533</v>
      </c>
      <c r="C3136" s="5">
        <v>3.9100000000000003E-3</v>
      </c>
      <c r="D3136" s="35">
        <f t="shared" si="926"/>
        <v>2.7378507871321013E-3</v>
      </c>
      <c r="E3136" s="36">
        <f t="shared" si="927"/>
        <v>1.3868365169673396</v>
      </c>
      <c r="F3136" s="7">
        <v>2.2085713392199282</v>
      </c>
      <c r="G3136" s="7">
        <v>1.8388052253435532</v>
      </c>
      <c r="H3136" s="7">
        <v>1.1631715601130297</v>
      </c>
      <c r="I3136" s="7">
        <v>1.2078739614448131</v>
      </c>
      <c r="J3136" s="7">
        <v>1.4180755278445201</v>
      </c>
      <c r="K3136" s="7">
        <v>6.1896794351027991</v>
      </c>
      <c r="L3136" s="7">
        <v>3.1513468379683496</v>
      </c>
      <c r="M3136" s="7">
        <v>1.5725674937450647</v>
      </c>
      <c r="N3136" s="7">
        <v>1.7298769671700316</v>
      </c>
      <c r="O3136" s="8">
        <v>3.5769441050384252</v>
      </c>
      <c r="P3136" s="32">
        <f t="shared" si="928"/>
        <v>1.0896646132740884E-5</v>
      </c>
      <c r="Q3136" s="33">
        <f t="shared" si="929"/>
        <v>1.3084886400487328E-3</v>
      </c>
      <c r="R3136" s="33">
        <f t="shared" si="930"/>
        <v>-1.0296974190563413E-3</v>
      </c>
      <c r="S3136" s="33">
        <f t="shared" si="931"/>
        <v>7.6672712340284388E-3</v>
      </c>
      <c r="T3136" s="33">
        <f t="shared" si="932"/>
        <v>1.2344203572126844E-2</v>
      </c>
      <c r="U3136" s="33">
        <f t="shared" si="933"/>
        <v>1.1224066741036154E-2</v>
      </c>
      <c r="V3136" s="33">
        <f t="shared" si="934"/>
        <v>1.1791005675219957E-2</v>
      </c>
      <c r="W3136" s="33">
        <f t="shared" si="935"/>
        <v>1.1556885189835997E-2</v>
      </c>
      <c r="X3136" s="33">
        <f t="shared" si="936"/>
        <v>2.1231707993498716E-3</v>
      </c>
      <c r="Y3136" s="33">
        <f t="shared" si="937"/>
        <v>4.7680353851586865E-4</v>
      </c>
      <c r="Z3136" s="34">
        <f t="shared" si="938"/>
        <v>4.4726748499777091E-3</v>
      </c>
      <c r="AA3136" s="39">
        <f t="shared" si="939"/>
        <v>0</v>
      </c>
      <c r="AB3136" s="37">
        <f t="shared" si="940"/>
        <v>0</v>
      </c>
      <c r="AC3136" s="37">
        <f t="shared" si="943"/>
        <v>0</v>
      </c>
      <c r="AD3136" s="37">
        <f t="shared" si="943"/>
        <v>3.8800746103960199E-2</v>
      </c>
      <c r="AE3136" s="37">
        <f t="shared" si="943"/>
        <v>4.537664974431764E-2</v>
      </c>
      <c r="AF3136" s="37">
        <f t="shared" si="943"/>
        <v>0</v>
      </c>
      <c r="AG3136" s="37">
        <f t="shared" si="943"/>
        <v>0.14825042305374941</v>
      </c>
      <c r="AH3136" s="37">
        <f t="shared" si="943"/>
        <v>0</v>
      </c>
      <c r="AI3136" s="37">
        <f t="shared" si="943"/>
        <v>0</v>
      </c>
      <c r="AJ3136" s="37">
        <f t="shared" si="943"/>
        <v>0.76757218109797287</v>
      </c>
      <c r="AK3136" s="38">
        <f t="shared" si="943"/>
        <v>0</v>
      </c>
      <c r="AL3136" s="8">
        <f t="shared" si="941"/>
        <v>2.9716371579210647E-3</v>
      </c>
      <c r="AM3136" s="23">
        <f t="shared" si="942"/>
        <v>2.1624067186864622</v>
      </c>
    </row>
    <row r="3137" spans="2:39" x14ac:dyDescent="0.35">
      <c r="B3137" s="16">
        <v>40534</v>
      </c>
      <c r="C3137" s="5">
        <v>3.79E-3</v>
      </c>
      <c r="D3137" s="35">
        <f t="shared" si="926"/>
        <v>2.7378507871321013E-3</v>
      </c>
      <c r="E3137" s="36">
        <f t="shared" si="927"/>
        <v>1.3868513630475074</v>
      </c>
      <c r="F3137" s="7">
        <v>2.2041428106586038</v>
      </c>
      <c r="G3137" s="7">
        <v>1.8432942758472759</v>
      </c>
      <c r="H3137" s="7">
        <v>1.1666662462993054</v>
      </c>
      <c r="I3137" s="7">
        <v>1.2074695983423749</v>
      </c>
      <c r="J3137" s="7">
        <v>1.4119437425661605</v>
      </c>
      <c r="K3137" s="7">
        <v>6.1996598638257012</v>
      </c>
      <c r="L3137" s="7">
        <v>3.1573755900686278</v>
      </c>
      <c r="M3137" s="7">
        <v>1.5769490700553641</v>
      </c>
      <c r="N3137" s="7">
        <v>1.7285156133067259</v>
      </c>
      <c r="O3137" s="8">
        <v>3.5817835308383419</v>
      </c>
      <c r="P3137" s="32">
        <f t="shared" si="928"/>
        <v>1.0704996577626247E-5</v>
      </c>
      <c r="Q3137" s="33">
        <f t="shared" si="929"/>
        <v>-2.0051553158743074E-3</v>
      </c>
      <c r="R3137" s="33">
        <f t="shared" si="930"/>
        <v>2.441286571221335E-3</v>
      </c>
      <c r="S3137" s="33">
        <f t="shared" si="931"/>
        <v>3.0044460388423122E-3</v>
      </c>
      <c r="T3137" s="33">
        <f t="shared" si="932"/>
        <v>-3.347725965998638E-4</v>
      </c>
      <c r="U3137" s="33">
        <f t="shared" si="933"/>
        <v>-4.3240188254851653E-3</v>
      </c>
      <c r="V3137" s="33">
        <f t="shared" si="934"/>
        <v>1.6124306319162951E-3</v>
      </c>
      <c r="W3137" s="33">
        <f t="shared" si="935"/>
        <v>1.9130715881989779E-3</v>
      </c>
      <c r="X3137" s="33">
        <f t="shared" si="936"/>
        <v>2.7862564422369562E-3</v>
      </c>
      <c r="Y3137" s="33">
        <f t="shared" si="937"/>
        <v>-7.8696571440728391E-4</v>
      </c>
      <c r="Z3137" s="34">
        <f t="shared" si="938"/>
        <v>1.3529497967552651E-3</v>
      </c>
      <c r="AA3137" s="39">
        <f t="shared" si="939"/>
        <v>0</v>
      </c>
      <c r="AB3137" s="37">
        <f t="shared" si="940"/>
        <v>0</v>
      </c>
      <c r="AC3137" s="37">
        <f t="shared" si="943"/>
        <v>0</v>
      </c>
      <c r="AD3137" s="37">
        <f t="shared" si="943"/>
        <v>3.8800746103960199E-2</v>
      </c>
      <c r="AE3137" s="37">
        <f t="shared" si="943"/>
        <v>4.537664974431764E-2</v>
      </c>
      <c r="AF3137" s="37">
        <f t="shared" si="943"/>
        <v>0</v>
      </c>
      <c r="AG3137" s="37">
        <f t="shared" si="943"/>
        <v>0.14825042305374941</v>
      </c>
      <c r="AH3137" s="37">
        <f t="shared" si="943"/>
        <v>0</v>
      </c>
      <c r="AI3137" s="37">
        <f t="shared" si="943"/>
        <v>0</v>
      </c>
      <c r="AJ3137" s="37">
        <f t="shared" si="943"/>
        <v>0.76757218109797287</v>
      </c>
      <c r="AK3137" s="38">
        <f t="shared" si="943"/>
        <v>0</v>
      </c>
      <c r="AL3137" s="8">
        <f t="shared" si="941"/>
        <v>-2.6362557745424634E-4</v>
      </c>
      <c r="AM3137" s="23">
        <f t="shared" si="942"/>
        <v>2.1618366529665574</v>
      </c>
    </row>
    <row r="3138" spans="2:39" x14ac:dyDescent="0.35">
      <c r="B3138" s="16">
        <v>40535</v>
      </c>
      <c r="C3138" s="5">
        <v>3.5599999999999998E-3</v>
      </c>
      <c r="D3138" s="35">
        <f t="shared" si="926"/>
        <v>2.7378507871321013E-3</v>
      </c>
      <c r="E3138" s="36">
        <f t="shared" si="927"/>
        <v>1.386865753647551</v>
      </c>
      <c r="F3138" s="7">
        <v>2.1968513245120902</v>
      </c>
      <c r="G3138" s="7">
        <v>1.8386843683560354</v>
      </c>
      <c r="H3138" s="7">
        <v>1.1652854439297267</v>
      </c>
      <c r="I3138" s="7">
        <v>1.2032755747262787</v>
      </c>
      <c r="J3138" s="7">
        <v>1.4036670513446732</v>
      </c>
      <c r="K3138" s="7">
        <v>6.2014055619274782</v>
      </c>
      <c r="L3138" s="7">
        <v>3.169398510733104</v>
      </c>
      <c r="M3138" s="7">
        <v>1.5785291690262211</v>
      </c>
      <c r="N3138" s="7">
        <v>1.727994370435425</v>
      </c>
      <c r="O3138" s="8">
        <v>3.5846331054300418</v>
      </c>
      <c r="P3138" s="32">
        <f t="shared" si="928"/>
        <v>1.0376454483207453E-5</v>
      </c>
      <c r="Q3138" s="33">
        <f t="shared" si="929"/>
        <v>-3.3080824487661253E-3</v>
      </c>
      <c r="R3138" s="33">
        <f t="shared" si="930"/>
        <v>-2.5009069640393733E-3</v>
      </c>
      <c r="S3138" s="33">
        <f t="shared" si="931"/>
        <v>-1.1835453146593622E-3</v>
      </c>
      <c r="T3138" s="33">
        <f t="shared" si="932"/>
        <v>-3.4733989343117555E-3</v>
      </c>
      <c r="U3138" s="33">
        <f t="shared" si="933"/>
        <v>-5.8619128878638627E-3</v>
      </c>
      <c r="V3138" s="33">
        <f t="shared" si="934"/>
        <v>2.8157965761366199E-4</v>
      </c>
      <c r="W3138" s="33">
        <f t="shared" si="935"/>
        <v>3.8078842131716861E-3</v>
      </c>
      <c r="X3138" s="33">
        <f t="shared" si="936"/>
        <v>1.0019974651442887E-3</v>
      </c>
      <c r="Y3138" s="33">
        <f t="shared" si="937"/>
        <v>-3.0155519989993884E-4</v>
      </c>
      <c r="Z3138" s="34">
        <f t="shared" si="938"/>
        <v>7.9557420686260372E-4</v>
      </c>
      <c r="AA3138" s="39">
        <f t="shared" si="939"/>
        <v>0</v>
      </c>
      <c r="AB3138" s="37">
        <f t="shared" si="940"/>
        <v>0</v>
      </c>
      <c r="AC3138" s="37">
        <f t="shared" si="943"/>
        <v>0</v>
      </c>
      <c r="AD3138" s="37">
        <f t="shared" si="943"/>
        <v>3.8800746103960199E-2</v>
      </c>
      <c r="AE3138" s="37">
        <f t="shared" si="943"/>
        <v>4.537664974431764E-2</v>
      </c>
      <c r="AF3138" s="37">
        <f t="shared" si="943"/>
        <v>0</v>
      </c>
      <c r="AG3138" s="37">
        <f t="shared" ref="AC3138:AK3166" si="944">AG$8</f>
        <v>0.14825042305374941</v>
      </c>
      <c r="AH3138" s="37">
        <f t="shared" si="944"/>
        <v>0</v>
      </c>
      <c r="AI3138" s="37">
        <f t="shared" si="944"/>
        <v>0</v>
      </c>
      <c r="AJ3138" s="37">
        <f t="shared" si="944"/>
        <v>0.76757218109797287</v>
      </c>
      <c r="AK3138" s="38">
        <f t="shared" si="944"/>
        <v>0</v>
      </c>
      <c r="AL3138" s="8">
        <f t="shared" si="941"/>
        <v>-3.9325472726525626E-4</v>
      </c>
      <c r="AM3138" s="23">
        <f t="shared" si="942"/>
        <v>2.1609865004832032</v>
      </c>
    </row>
    <row r="3139" spans="2:39" x14ac:dyDescent="0.35">
      <c r="B3139" s="16">
        <v>40536</v>
      </c>
      <c r="C3139" s="5">
        <v>3.96E-3</v>
      </c>
      <c r="D3139" s="35">
        <f t="shared" si="926"/>
        <v>2.7378507871321013E-3</v>
      </c>
      <c r="E3139" s="36">
        <f t="shared" si="927"/>
        <v>1.3868792710796742</v>
      </c>
      <c r="F3139" s="7">
        <v>2.1968727366701062</v>
      </c>
      <c r="G3139" s="7">
        <v>1.8387022895507004</v>
      </c>
      <c r="H3139" s="7">
        <v>1.1652968016742316</v>
      </c>
      <c r="I3139" s="7">
        <v>1.2032873027510453</v>
      </c>
      <c r="J3139" s="7">
        <v>1.4036807325348246</v>
      </c>
      <c r="K3139" s="7">
        <v>6.2014660054697117</v>
      </c>
      <c r="L3139" s="7">
        <v>3.1694294020642424</v>
      </c>
      <c r="M3139" s="7">
        <v>1.5785331263294169</v>
      </c>
      <c r="N3139" s="7">
        <v>1.7298256916576358</v>
      </c>
      <c r="O3139" s="8">
        <v>3.5846420919475723</v>
      </c>
      <c r="P3139" s="32">
        <f t="shared" si="928"/>
        <v>9.746748802275107E-6</v>
      </c>
      <c r="Q3139" s="33">
        <f t="shared" si="929"/>
        <v>9.746748802275107E-6</v>
      </c>
      <c r="R3139" s="33">
        <f t="shared" si="930"/>
        <v>9.746748802275107E-6</v>
      </c>
      <c r="S3139" s="33">
        <f t="shared" si="931"/>
        <v>9.746748802275107E-6</v>
      </c>
      <c r="T3139" s="33">
        <f t="shared" si="932"/>
        <v>9.746748802275107E-6</v>
      </c>
      <c r="U3139" s="33">
        <f t="shared" si="933"/>
        <v>9.746748802275107E-6</v>
      </c>
      <c r="V3139" s="33">
        <f t="shared" si="934"/>
        <v>9.746748802275107E-6</v>
      </c>
      <c r="W3139" s="33">
        <f t="shared" si="935"/>
        <v>9.746748802275107E-6</v>
      </c>
      <c r="X3139" s="33">
        <f t="shared" si="936"/>
        <v>2.5069560154467041E-6</v>
      </c>
      <c r="Y3139" s="33">
        <f t="shared" si="937"/>
        <v>1.0597958266203023E-3</v>
      </c>
      <c r="Z3139" s="34">
        <f t="shared" si="938"/>
        <v>2.5069560165569271E-6</v>
      </c>
      <c r="AA3139" s="39">
        <f t="shared" si="939"/>
        <v>0</v>
      </c>
      <c r="AB3139" s="37">
        <f t="shared" si="940"/>
        <v>0</v>
      </c>
      <c r="AC3139" s="37">
        <f t="shared" si="944"/>
        <v>0</v>
      </c>
      <c r="AD3139" s="37">
        <f t="shared" si="944"/>
        <v>3.8800746103960199E-2</v>
      </c>
      <c r="AE3139" s="37">
        <f t="shared" si="944"/>
        <v>4.537664974431764E-2</v>
      </c>
      <c r="AF3139" s="37">
        <f t="shared" si="944"/>
        <v>0</v>
      </c>
      <c r="AG3139" s="37">
        <f t="shared" si="944"/>
        <v>0.14825042305374941</v>
      </c>
      <c r="AH3139" s="37">
        <f t="shared" si="944"/>
        <v>0</v>
      </c>
      <c r="AI3139" s="37">
        <f t="shared" si="944"/>
        <v>0</v>
      </c>
      <c r="AJ3139" s="37">
        <f t="shared" si="944"/>
        <v>0.76757218109797287</v>
      </c>
      <c r="AK3139" s="38">
        <f t="shared" si="944"/>
        <v>0</v>
      </c>
      <c r="AL3139" s="8">
        <f t="shared" si="941"/>
        <v>8.157352097229733E-4</v>
      </c>
      <c r="AM3139" s="23">
        <f t="shared" si="942"/>
        <v>2.1627492932593833</v>
      </c>
    </row>
    <row r="3140" spans="2:39" x14ac:dyDescent="0.35">
      <c r="B3140" s="16">
        <v>40539</v>
      </c>
      <c r="C3140" s="5">
        <v>4.4099999999999999E-3</v>
      </c>
      <c r="D3140" s="35">
        <f t="shared" si="926"/>
        <v>8.2135523613963042E-3</v>
      </c>
      <c r="E3140" s="36">
        <f t="shared" si="927"/>
        <v>1.3869243802535016</v>
      </c>
      <c r="F3140" s="7">
        <v>2.2033047710149476</v>
      </c>
      <c r="G3140" s="7">
        <v>1.8315788065884995</v>
      </c>
      <c r="H3140" s="7">
        <v>1.1655701347913521</v>
      </c>
      <c r="I3140" s="7">
        <v>1.1881879660566297</v>
      </c>
      <c r="J3140" s="7">
        <v>1.409301836719778</v>
      </c>
      <c r="K3140" s="7">
        <v>6.1922748478872611</v>
      </c>
      <c r="L3140" s="7">
        <v>3.1755278224492454</v>
      </c>
      <c r="M3140" s="7">
        <v>1.579776053335898</v>
      </c>
      <c r="N3140" s="7">
        <v>1.7297776218872247</v>
      </c>
      <c r="O3140" s="8">
        <v>3.5838301411278319</v>
      </c>
      <c r="P3140" s="32">
        <f t="shared" si="928"/>
        <v>3.2525667351235299E-5</v>
      </c>
      <c r="Q3140" s="33">
        <f t="shared" si="929"/>
        <v>2.9278138134622989E-3</v>
      </c>
      <c r="R3140" s="33">
        <f t="shared" si="930"/>
        <v>-3.8741905107115837E-3</v>
      </c>
      <c r="S3140" s="33">
        <f t="shared" si="931"/>
        <v>2.3456094338181188E-4</v>
      </c>
      <c r="T3140" s="33">
        <f t="shared" si="932"/>
        <v>-1.2548405239458993E-2</v>
      </c>
      <c r="U3140" s="33">
        <f t="shared" si="933"/>
        <v>4.0045460870596905E-3</v>
      </c>
      <c r="V3140" s="33">
        <f t="shared" si="934"/>
        <v>-1.4820943264615138E-3</v>
      </c>
      <c r="W3140" s="33">
        <f t="shared" si="935"/>
        <v>1.9241382631938198E-3</v>
      </c>
      <c r="X3140" s="33">
        <f t="shared" si="936"/>
        <v>7.8739367945424021E-4</v>
      </c>
      <c r="Y3140" s="33">
        <f t="shared" si="937"/>
        <v>-2.7788794352501256E-5</v>
      </c>
      <c r="Z3140" s="34">
        <f t="shared" si="938"/>
        <v>-2.2650819772618291E-4</v>
      </c>
      <c r="AA3140" s="39">
        <f t="shared" si="939"/>
        <v>0</v>
      </c>
      <c r="AB3140" s="37">
        <f t="shared" si="940"/>
        <v>0</v>
      </c>
      <c r="AC3140" s="37">
        <f t="shared" si="944"/>
        <v>0</v>
      </c>
      <c r="AD3140" s="37">
        <f t="shared" si="944"/>
        <v>3.8800746103960199E-2</v>
      </c>
      <c r="AE3140" s="37">
        <f t="shared" si="944"/>
        <v>4.537664974431764E-2</v>
      </c>
      <c r="AF3140" s="37">
        <f t="shared" si="944"/>
        <v>0</v>
      </c>
      <c r="AG3140" s="37">
        <f t="shared" si="944"/>
        <v>0.14825042305374941</v>
      </c>
      <c r="AH3140" s="37">
        <f t="shared" si="944"/>
        <v>0</v>
      </c>
      <c r="AI3140" s="37">
        <f t="shared" si="944"/>
        <v>0</v>
      </c>
      <c r="AJ3140" s="37">
        <f t="shared" si="944"/>
        <v>0.76757218109797287</v>
      </c>
      <c r="AK3140" s="38">
        <f t="shared" si="944"/>
        <v>0</v>
      </c>
      <c r="AL3140" s="8">
        <f t="shared" si="941"/>
        <v>-8.0135446618534163E-4</v>
      </c>
      <c r="AM3140" s="23">
        <f t="shared" si="942"/>
        <v>2.1610161644539905</v>
      </c>
    </row>
    <row r="3141" spans="2:39" x14ac:dyDescent="0.35">
      <c r="B3141" s="16">
        <v>40540</v>
      </c>
      <c r="C3141" s="5">
        <v>4.47E-3</v>
      </c>
      <c r="D3141" s="35">
        <f t="shared" si="926"/>
        <v>2.7378507871321013E-3</v>
      </c>
      <c r="E3141" s="36">
        <f t="shared" si="927"/>
        <v>1.3869411258702489</v>
      </c>
      <c r="F3141" s="7">
        <v>2.1864756341109612</v>
      </c>
      <c r="G3141" s="7">
        <v>1.8392631872872207</v>
      </c>
      <c r="H3141" s="7">
        <v>1.1662806997589088</v>
      </c>
      <c r="I3141" s="7">
        <v>1.1865234369809079</v>
      </c>
      <c r="J3141" s="7">
        <v>1.4031714888908133</v>
      </c>
      <c r="K3141" s="7">
        <v>6.1945529040222</v>
      </c>
      <c r="L3141" s="7">
        <v>3.2115385933188696</v>
      </c>
      <c r="M3141" s="7">
        <v>1.5792603623559176</v>
      </c>
      <c r="N3141" s="7">
        <v>1.729763971179566</v>
      </c>
      <c r="O3141" s="8">
        <v>3.5798870592105225</v>
      </c>
      <c r="P3141" s="32">
        <f t="shared" si="928"/>
        <v>1.2073921971333945E-5</v>
      </c>
      <c r="Q3141" s="33">
        <f t="shared" si="929"/>
        <v>-7.6381339183657637E-3</v>
      </c>
      <c r="R3141" s="33">
        <f t="shared" si="930"/>
        <v>4.195495531548632E-3</v>
      </c>
      <c r="S3141" s="33">
        <f t="shared" si="931"/>
        <v>6.0962866699054707E-4</v>
      </c>
      <c r="T3141" s="33">
        <f t="shared" si="932"/>
        <v>-1.4008970998469206E-3</v>
      </c>
      <c r="U3141" s="33">
        <f t="shared" si="933"/>
        <v>-4.3499182852364537E-3</v>
      </c>
      <c r="V3141" s="33">
        <f t="shared" si="934"/>
        <v>3.6788679296373417E-4</v>
      </c>
      <c r="W3141" s="33">
        <f t="shared" si="935"/>
        <v>1.1340089863186797E-2</v>
      </c>
      <c r="X3141" s="33">
        <f t="shared" si="936"/>
        <v>-3.2643296427459223E-4</v>
      </c>
      <c r="Y3141" s="33">
        <f t="shared" si="937"/>
        <v>-7.8915968654280633E-6</v>
      </c>
      <c r="Z3141" s="34">
        <f t="shared" si="938"/>
        <v>-1.1002424116195453E-3</v>
      </c>
      <c r="AA3141" s="39">
        <f t="shared" si="939"/>
        <v>0</v>
      </c>
      <c r="AB3141" s="37">
        <f t="shared" si="940"/>
        <v>0</v>
      </c>
      <c r="AC3141" s="37">
        <f t="shared" si="944"/>
        <v>0</v>
      </c>
      <c r="AD3141" s="37">
        <f t="shared" si="944"/>
        <v>3.8800746103960199E-2</v>
      </c>
      <c r="AE3141" s="37">
        <f t="shared" si="944"/>
        <v>4.537664974431764E-2</v>
      </c>
      <c r="AF3141" s="37">
        <f t="shared" si="944"/>
        <v>0</v>
      </c>
      <c r="AG3141" s="37">
        <f t="shared" si="944"/>
        <v>0.14825042305374941</v>
      </c>
      <c r="AH3141" s="37">
        <f t="shared" si="944"/>
        <v>0</v>
      </c>
      <c r="AI3141" s="37">
        <f t="shared" si="944"/>
        <v>0</v>
      </c>
      <c r="AJ3141" s="37">
        <f t="shared" si="944"/>
        <v>0.76757218109797287</v>
      </c>
      <c r="AK3141" s="38">
        <f t="shared" si="944"/>
        <v>0</v>
      </c>
      <c r="AL3141" s="8">
        <f t="shared" si="941"/>
        <v>8.5680325724299962E-6</v>
      </c>
      <c r="AM3141" s="23">
        <f t="shared" si="942"/>
        <v>2.1610346801108768</v>
      </c>
    </row>
    <row r="3142" spans="2:39" x14ac:dyDescent="0.35">
      <c r="B3142" s="16">
        <v>40541</v>
      </c>
      <c r="C3142" s="5">
        <v>4.3E-3</v>
      </c>
      <c r="D3142" s="35">
        <f t="shared" si="926"/>
        <v>2.7378507871321013E-3</v>
      </c>
      <c r="E3142" s="36">
        <f t="shared" si="927"/>
        <v>1.3869580995234527</v>
      </c>
      <c r="F3142" s="7">
        <v>2.2090829991492424</v>
      </c>
      <c r="G3142" s="7">
        <v>1.8332196614410863</v>
      </c>
      <c r="H3142" s="7">
        <v>1.1679234106890728</v>
      </c>
      <c r="I3142" s="7">
        <v>1.1932631344171671</v>
      </c>
      <c r="J3142" s="7">
        <v>1.4086212815640058</v>
      </c>
      <c r="K3142" s="7">
        <v>6.2634534123760544</v>
      </c>
      <c r="L3142" s="7">
        <v>3.2075809111889559</v>
      </c>
      <c r="M3142" s="7">
        <v>1.5845489971210938</v>
      </c>
      <c r="N3142" s="7">
        <v>1.739500668492697</v>
      </c>
      <c r="O3142" s="8">
        <v>3.574770808451285</v>
      </c>
      <c r="P3142" s="32">
        <f t="shared" si="928"/>
        <v>1.2238193018543342E-5</v>
      </c>
      <c r="Q3142" s="33">
        <f t="shared" si="929"/>
        <v>1.033963730744869E-2</v>
      </c>
      <c r="R3142" s="33">
        <f t="shared" si="930"/>
        <v>-3.2858407039876303E-3</v>
      </c>
      <c r="S3142" s="33">
        <f t="shared" si="931"/>
        <v>1.4085039137692323E-3</v>
      </c>
      <c r="T3142" s="33">
        <f t="shared" si="932"/>
        <v>5.6802059076122013E-3</v>
      </c>
      <c r="U3142" s="33">
        <f t="shared" si="933"/>
        <v>3.8839106383927735E-3</v>
      </c>
      <c r="V3142" s="33">
        <f t="shared" si="934"/>
        <v>1.1122757271007533E-2</v>
      </c>
      <c r="W3142" s="33">
        <f t="shared" si="935"/>
        <v>-1.2323321096457951E-3</v>
      </c>
      <c r="X3142" s="33">
        <f t="shared" si="936"/>
        <v>3.3488048527265946E-3</v>
      </c>
      <c r="Y3142" s="33">
        <f t="shared" si="937"/>
        <v>5.6289167050296296E-3</v>
      </c>
      <c r="Z3142" s="34">
        <f t="shared" si="938"/>
        <v>-1.4291654107003726E-3</v>
      </c>
      <c r="AA3142" s="39">
        <f t="shared" si="939"/>
        <v>0</v>
      </c>
      <c r="AB3142" s="37">
        <f t="shared" si="940"/>
        <v>0</v>
      </c>
      <c r="AC3142" s="37">
        <f t="shared" si="944"/>
        <v>0</v>
      </c>
      <c r="AD3142" s="37">
        <f t="shared" si="944"/>
        <v>3.8800746103960199E-2</v>
      </c>
      <c r="AE3142" s="37">
        <f t="shared" si="944"/>
        <v>4.537664974431764E-2</v>
      </c>
      <c r="AF3142" s="37">
        <f t="shared" si="944"/>
        <v>0</v>
      </c>
      <c r="AG3142" s="37">
        <f t="shared" si="944"/>
        <v>0.14825042305374941</v>
      </c>
      <c r="AH3142" s="37">
        <f t="shared" si="944"/>
        <v>0</v>
      </c>
      <c r="AI3142" s="37">
        <f t="shared" si="944"/>
        <v>0</v>
      </c>
      <c r="AJ3142" s="37">
        <f t="shared" si="944"/>
        <v>0.76757218109797287</v>
      </c>
      <c r="AK3142" s="38">
        <f t="shared" si="944"/>
        <v>0</v>
      </c>
      <c r="AL3142" s="8">
        <f t="shared" si="941"/>
        <v>6.2819530601393586E-3</v>
      </c>
      <c r="AM3142" s="23">
        <f t="shared" si="942"/>
        <v>2.1746101985326667</v>
      </c>
    </row>
    <row r="3143" spans="2:39" x14ac:dyDescent="0.35">
      <c r="B3143" s="16">
        <v>40542</v>
      </c>
      <c r="C3143" s="5">
        <v>3.9300000000000003E-3</v>
      </c>
      <c r="D3143" s="35">
        <f t="shared" si="926"/>
        <v>2.7378507871321013E-3</v>
      </c>
      <c r="E3143" s="36">
        <f t="shared" si="927"/>
        <v>1.3869744278460481</v>
      </c>
      <c r="F3143" s="7">
        <v>2.2040203588564684</v>
      </c>
      <c r="G3143" s="7">
        <v>1.8410633282138029</v>
      </c>
      <c r="H3143" s="7">
        <v>1.1667697725677943</v>
      </c>
      <c r="I3143" s="7">
        <v>1.1747803307699953</v>
      </c>
      <c r="J3143" s="7">
        <v>1.3929116733923779</v>
      </c>
      <c r="K3143" s="7">
        <v>6.3070142030331953</v>
      </c>
      <c r="L3143" s="7">
        <v>3.1916305428053779</v>
      </c>
      <c r="M3143" s="7">
        <v>1.5863157185805745</v>
      </c>
      <c r="N3143" s="7">
        <v>1.741671564065155</v>
      </c>
      <c r="O3143" s="8">
        <v>3.5770686420240971</v>
      </c>
      <c r="P3143" s="32">
        <f t="shared" si="928"/>
        <v>1.1772758384598347E-5</v>
      </c>
      <c r="Q3143" s="33">
        <f t="shared" si="929"/>
        <v>-2.2917383795555413E-3</v>
      </c>
      <c r="R3143" s="33">
        <f t="shared" si="930"/>
        <v>4.2786289814014111E-3</v>
      </c>
      <c r="S3143" s="33">
        <f t="shared" si="931"/>
        <v>-9.8776864195038172E-4</v>
      </c>
      <c r="T3143" s="33">
        <f t="shared" si="932"/>
        <v>-1.5489294116338814E-2</v>
      </c>
      <c r="U3143" s="33">
        <f t="shared" si="933"/>
        <v>-1.1152471127076402E-2</v>
      </c>
      <c r="V3143" s="33">
        <f t="shared" si="934"/>
        <v>6.9547560729148472E-3</v>
      </c>
      <c r="W3143" s="33">
        <f t="shared" si="935"/>
        <v>-4.9727095980458547E-3</v>
      </c>
      <c r="X3143" s="33">
        <f t="shared" si="936"/>
        <v>1.1149680209894264E-3</v>
      </c>
      <c r="Y3143" s="33">
        <f t="shared" si="937"/>
        <v>1.247999274607503E-3</v>
      </c>
      <c r="Z3143" s="34">
        <f t="shared" si="938"/>
        <v>6.4279185881788159E-4</v>
      </c>
      <c r="AA3143" s="39">
        <f t="shared" si="939"/>
        <v>0</v>
      </c>
      <c r="AB3143" s="37">
        <f t="shared" si="940"/>
        <v>0</v>
      </c>
      <c r="AC3143" s="37">
        <f t="shared" si="944"/>
        <v>0</v>
      </c>
      <c r="AD3143" s="37">
        <f t="shared" si="944"/>
        <v>3.8800746103960199E-2</v>
      </c>
      <c r="AE3143" s="37">
        <f t="shared" si="944"/>
        <v>4.537664974431764E-2</v>
      </c>
      <c r="AF3143" s="37">
        <f t="shared" si="944"/>
        <v>0</v>
      </c>
      <c r="AG3143" s="37">
        <f t="shared" si="944"/>
        <v>0.14825042305374941</v>
      </c>
      <c r="AH3143" s="37">
        <f t="shared" si="944"/>
        <v>0</v>
      </c>
      <c r="AI3143" s="37">
        <f t="shared" si="944"/>
        <v>0</v>
      </c>
      <c r="AJ3143" s="37">
        <f t="shared" si="944"/>
        <v>0.76757218109797287</v>
      </c>
      <c r="AK3143" s="38">
        <f t="shared" si="944"/>
        <v>0</v>
      </c>
      <c r="AL3143" s="8">
        <f t="shared" si="941"/>
        <v>1.2477966210748313E-3</v>
      </c>
      <c r="AM3143" s="23">
        <f t="shared" si="942"/>
        <v>2.1773236697905509</v>
      </c>
    </row>
    <row r="3144" spans="2:39" x14ac:dyDescent="0.35">
      <c r="B3144" s="16">
        <v>40543</v>
      </c>
      <c r="C3144" s="5">
        <v>8.1700000000000002E-3</v>
      </c>
      <c r="D3144" s="35">
        <f t="shared" si="926"/>
        <v>2.7378507871321013E-3</v>
      </c>
      <c r="E3144" s="36">
        <f t="shared" si="927"/>
        <v>1.386989351349132</v>
      </c>
      <c r="F3144" s="7">
        <v>2.2123132143968118</v>
      </c>
      <c r="G3144" s="7">
        <v>1.8410831376015644</v>
      </c>
      <c r="H3144" s="7">
        <v>1.165389294358059</v>
      </c>
      <c r="I3144" s="7">
        <v>1.1747929711168807</v>
      </c>
      <c r="J3144" s="7">
        <v>1.3949281976001626</v>
      </c>
      <c r="K3144" s="7">
        <v>6.3604847400564646</v>
      </c>
      <c r="L3144" s="7">
        <v>3.2396297914245311</v>
      </c>
      <c r="M3144" s="7">
        <v>1.5891374338171849</v>
      </c>
      <c r="N3144" s="7">
        <v>1.7389661630121491</v>
      </c>
      <c r="O3144" s="8">
        <v>3.5904858678025615</v>
      </c>
      <c r="P3144" s="32">
        <f t="shared" si="928"/>
        <v>1.0759753593436727E-5</v>
      </c>
      <c r="Q3144" s="33">
        <f t="shared" si="929"/>
        <v>3.7626038738798329E-3</v>
      </c>
      <c r="R3144" s="33">
        <f t="shared" si="930"/>
        <v>1.0759753593436727E-5</v>
      </c>
      <c r="S3144" s="33">
        <f t="shared" si="931"/>
        <v>-1.1831624731734047E-3</v>
      </c>
      <c r="T3144" s="33">
        <f t="shared" si="932"/>
        <v>1.0759753593436727E-5</v>
      </c>
      <c r="U3144" s="33">
        <f t="shared" si="933"/>
        <v>1.447704291883456E-3</v>
      </c>
      <c r="V3144" s="33">
        <f t="shared" si="934"/>
        <v>8.4779477740122289E-3</v>
      </c>
      <c r="W3144" s="33">
        <f t="shared" si="935"/>
        <v>1.5039099286524138E-2</v>
      </c>
      <c r="X3144" s="33">
        <f t="shared" si="936"/>
        <v>1.7787853978621371E-3</v>
      </c>
      <c r="Y3144" s="33">
        <f t="shared" si="937"/>
        <v>-1.5533359496846533E-3</v>
      </c>
      <c r="Z3144" s="34">
        <f t="shared" si="938"/>
        <v>3.7508997229844798E-3</v>
      </c>
      <c r="AA3144" s="39">
        <f t="shared" si="939"/>
        <v>0</v>
      </c>
      <c r="AB3144" s="37">
        <f t="shared" si="940"/>
        <v>0</v>
      </c>
      <c r="AC3144" s="37">
        <f t="shared" si="944"/>
        <v>0</v>
      </c>
      <c r="AD3144" s="37">
        <f t="shared" si="944"/>
        <v>3.8800746103960199E-2</v>
      </c>
      <c r="AE3144" s="37">
        <f t="shared" si="944"/>
        <v>4.537664974431764E-2</v>
      </c>
      <c r="AF3144" s="37">
        <f t="shared" si="944"/>
        <v>0</v>
      </c>
      <c r="AG3144" s="37">
        <f t="shared" si="944"/>
        <v>0.14825042305374941</v>
      </c>
      <c r="AH3144" s="37">
        <f t="shared" si="944"/>
        <v>0</v>
      </c>
      <c r="AI3144" s="37">
        <f t="shared" si="944"/>
        <v>0</v>
      </c>
      <c r="AJ3144" s="37">
        <f t="shared" si="944"/>
        <v>0.76757218109797287</v>
      </c>
      <c r="AK3144" s="38">
        <f t="shared" si="944"/>
        <v>0</v>
      </c>
      <c r="AL3144" s="8">
        <f t="shared" si="941"/>
        <v>1.9142536096375395E-5</v>
      </c>
      <c r="AM3144" s="23">
        <f t="shared" si="942"/>
        <v>2.1773653492874936</v>
      </c>
    </row>
    <row r="3145" spans="2:39" x14ac:dyDescent="0.35">
      <c r="B3145" s="16">
        <v>40546</v>
      </c>
      <c r="C3145" s="5">
        <v>4.2100000000000002E-3</v>
      </c>
      <c r="D3145" s="35">
        <f t="shared" si="926"/>
        <v>8.2135523613963042E-3</v>
      </c>
      <c r="E3145" s="36">
        <f t="shared" si="927"/>
        <v>1.3870824248850708</v>
      </c>
      <c r="F3145" s="7">
        <v>2.207690692760198</v>
      </c>
      <c r="G3145" s="7">
        <v>1.8474329086437549</v>
      </c>
      <c r="H3145" s="7">
        <v>1.1768675836158129</v>
      </c>
      <c r="I3145" s="7">
        <v>1.1916910509750824</v>
      </c>
      <c r="J3145" s="7">
        <v>1.4121789850185145</v>
      </c>
      <c r="K3145" s="7">
        <v>6.4115344292236776</v>
      </c>
      <c r="L3145" s="7">
        <v>3.2498405454946271</v>
      </c>
      <c r="M3145" s="7">
        <v>1.5904419552928859</v>
      </c>
      <c r="N3145" s="7">
        <v>1.7389799601188238</v>
      </c>
      <c r="O3145" s="8">
        <v>3.6034760058086484</v>
      </c>
      <c r="P3145" s="32">
        <f t="shared" si="928"/>
        <v>6.7104722792699079E-5</v>
      </c>
      <c r="Q3145" s="33">
        <f t="shared" si="929"/>
        <v>-2.0894517134971702E-3</v>
      </c>
      <c r="R3145" s="33">
        <f t="shared" si="930"/>
        <v>3.448932268459437E-3</v>
      </c>
      <c r="S3145" s="33">
        <f t="shared" si="931"/>
        <v>9.8493175742415673E-3</v>
      </c>
      <c r="T3145" s="33">
        <f t="shared" si="932"/>
        <v>1.4383878924757898E-2</v>
      </c>
      <c r="U3145" s="33">
        <f t="shared" si="933"/>
        <v>1.2366792389766124E-2</v>
      </c>
      <c r="V3145" s="33">
        <f t="shared" si="934"/>
        <v>8.0260689638507188E-3</v>
      </c>
      <c r="W3145" s="33">
        <f t="shared" si="935"/>
        <v>3.1518274393957935E-3</v>
      </c>
      <c r="X3145" s="33">
        <f t="shared" si="936"/>
        <v>8.2089909150750984E-4</v>
      </c>
      <c r="Y3145" s="33">
        <f t="shared" si="937"/>
        <v>7.9340857621623684E-6</v>
      </c>
      <c r="Z3145" s="34">
        <f t="shared" si="938"/>
        <v>3.6179331946617488E-3</v>
      </c>
      <c r="AA3145" s="39">
        <f t="shared" si="939"/>
        <v>0</v>
      </c>
      <c r="AB3145" s="37">
        <f t="shared" si="940"/>
        <v>0</v>
      </c>
      <c r="AC3145" s="37">
        <f t="shared" si="944"/>
        <v>0</v>
      </c>
      <c r="AD3145" s="37">
        <f t="shared" si="944"/>
        <v>3.8800746103960199E-2</v>
      </c>
      <c r="AE3145" s="37">
        <f t="shared" si="944"/>
        <v>4.537664974431764E-2</v>
      </c>
      <c r="AF3145" s="37">
        <f t="shared" si="944"/>
        <v>0</v>
      </c>
      <c r="AG3145" s="37">
        <f t="shared" si="944"/>
        <v>0.14825042305374941</v>
      </c>
      <c r="AH3145" s="37">
        <f t="shared" si="944"/>
        <v>0</v>
      </c>
      <c r="AI3145" s="37">
        <f t="shared" si="944"/>
        <v>0</v>
      </c>
      <c r="AJ3145" s="37">
        <f t="shared" si="944"/>
        <v>0.76757218109797287</v>
      </c>
      <c r="AK3145" s="38">
        <f t="shared" si="944"/>
        <v>0</v>
      </c>
      <c r="AL3145" s="8">
        <f t="shared" si="941"/>
        <v>2.2308112092917502E-3</v>
      </c>
      <c r="AM3145" s="23">
        <f t="shared" si="942"/>
        <v>2.1822226403154072</v>
      </c>
    </row>
    <row r="3146" spans="2:39" x14ac:dyDescent="0.35">
      <c r="B3146" s="16">
        <v>40547</v>
      </c>
      <c r="C3146" s="5">
        <v>4.2199999999999998E-3</v>
      </c>
      <c r="D3146" s="35">
        <f t="shared" si="926"/>
        <v>2.7378507871321013E-3</v>
      </c>
      <c r="E3146" s="36">
        <f t="shared" si="927"/>
        <v>1.3870984128850949</v>
      </c>
      <c r="F3146" s="7">
        <v>2.2102606904697182</v>
      </c>
      <c r="G3146" s="7">
        <v>1.8530419056310439</v>
      </c>
      <c r="H3146" s="7">
        <v>1.1768811486056201</v>
      </c>
      <c r="I3146" s="7">
        <v>1.1929664846593531</v>
      </c>
      <c r="J3146" s="7">
        <v>1.4203450172716481</v>
      </c>
      <c r="K3146" s="7">
        <v>6.4424579042279646</v>
      </c>
      <c r="L3146" s="7">
        <v>3.1939145454314524</v>
      </c>
      <c r="M3146" s="7">
        <v>1.5976651997579927</v>
      </c>
      <c r="N3146" s="7">
        <v>1.7448492258914023</v>
      </c>
      <c r="O3146" s="8">
        <v>3.6222914004959303</v>
      </c>
      <c r="P3146" s="32">
        <f t="shared" si="928"/>
        <v>1.1526351813895275E-5</v>
      </c>
      <c r="Q3146" s="33">
        <f t="shared" si="929"/>
        <v>1.1641113123084246E-3</v>
      </c>
      <c r="R3146" s="33">
        <f t="shared" si="930"/>
        <v>3.0361032116759112E-3</v>
      </c>
      <c r="S3146" s="33">
        <f t="shared" si="931"/>
        <v>1.1526351813895275E-5</v>
      </c>
      <c r="T3146" s="33">
        <f t="shared" si="932"/>
        <v>1.0702721004971494E-3</v>
      </c>
      <c r="U3146" s="33">
        <f t="shared" si="933"/>
        <v>5.7825759622294193E-3</v>
      </c>
      <c r="V3146" s="33">
        <f t="shared" si="934"/>
        <v>4.8231005144943051E-3</v>
      </c>
      <c r="W3146" s="33">
        <f t="shared" si="935"/>
        <v>-1.7208844335672713E-2</v>
      </c>
      <c r="X3146" s="33">
        <f t="shared" si="936"/>
        <v>4.5416586509607892E-3</v>
      </c>
      <c r="Y3146" s="33">
        <f t="shared" si="937"/>
        <v>3.3751198444964547E-3</v>
      </c>
      <c r="Z3146" s="34">
        <f t="shared" si="938"/>
        <v>5.2214569090933693E-3</v>
      </c>
      <c r="AA3146" s="39">
        <f t="shared" si="939"/>
        <v>0</v>
      </c>
      <c r="AB3146" s="37">
        <f t="shared" si="940"/>
        <v>0</v>
      </c>
      <c r="AC3146" s="37">
        <f t="shared" si="944"/>
        <v>0</v>
      </c>
      <c r="AD3146" s="37">
        <f t="shared" si="944"/>
        <v>3.8800746103960199E-2</v>
      </c>
      <c r="AE3146" s="37">
        <f t="shared" si="944"/>
        <v>4.537664974431764E-2</v>
      </c>
      <c r="AF3146" s="37">
        <f t="shared" si="944"/>
        <v>0</v>
      </c>
      <c r="AG3146" s="37">
        <f t="shared" si="944"/>
        <v>0.14825042305374941</v>
      </c>
      <c r="AH3146" s="37">
        <f t="shared" si="944"/>
        <v>0</v>
      </c>
      <c r="AI3146" s="37">
        <f t="shared" si="944"/>
        <v>0</v>
      </c>
      <c r="AJ3146" s="37">
        <f t="shared" si="944"/>
        <v>0.76757218109797287</v>
      </c>
      <c r="AK3146" s="38">
        <f t="shared" si="944"/>
        <v>0</v>
      </c>
      <c r="AL3146" s="8">
        <f t="shared" si="941"/>
        <v>3.3546873854973418E-3</v>
      </c>
      <c r="AM3146" s="23">
        <f t="shared" si="942"/>
        <v>2.1895433150792201</v>
      </c>
    </row>
    <row r="3147" spans="2:39" x14ac:dyDescent="0.35">
      <c r="B3147" s="16">
        <v>40548</v>
      </c>
      <c r="C3147" s="5">
        <v>3.9700000000000004E-3</v>
      </c>
      <c r="D3147" s="35">
        <f t="shared" si="926"/>
        <v>2.7378507871321013E-3</v>
      </c>
      <c r="E3147" s="36">
        <f t="shared" si="927"/>
        <v>1.3871144390460872</v>
      </c>
      <c r="F3147" s="7">
        <v>2.1905657284362197</v>
      </c>
      <c r="G3147" s="7">
        <v>1.8439632368656922</v>
      </c>
      <c r="H3147" s="7">
        <v>1.1829383046108715</v>
      </c>
      <c r="I3147" s="7">
        <v>1.1883507907739741</v>
      </c>
      <c r="J3147" s="7">
        <v>1.4353743075522554</v>
      </c>
      <c r="K3147" s="7">
        <v>6.4133060893361522</v>
      </c>
      <c r="L3147" s="7">
        <v>3.207942473422623</v>
      </c>
      <c r="M3147" s="7">
        <v>1.6017207683696169</v>
      </c>
      <c r="N3147" s="7">
        <v>1.7493738320563654</v>
      </c>
      <c r="O3147" s="8">
        <v>3.6046612428187013</v>
      </c>
      <c r="P3147" s="32">
        <f t="shared" si="928"/>
        <v>1.1553730321800515E-5</v>
      </c>
      <c r="Q3147" s="33">
        <f t="shared" si="929"/>
        <v>-8.910696425276865E-3</v>
      </c>
      <c r="R3147" s="33">
        <f t="shared" si="930"/>
        <v>-4.899332679829449E-3</v>
      </c>
      <c r="S3147" s="33">
        <f t="shared" si="931"/>
        <v>5.146786497878697E-3</v>
      </c>
      <c r="T3147" s="33">
        <f t="shared" si="932"/>
        <v>-3.8690893203902066E-3</v>
      </c>
      <c r="U3147" s="33">
        <f t="shared" si="933"/>
        <v>1.0581436269250455E-2</v>
      </c>
      <c r="V3147" s="33">
        <f t="shared" si="934"/>
        <v>-4.5249523280053161E-3</v>
      </c>
      <c r="W3147" s="33">
        <f t="shared" si="935"/>
        <v>4.3920799356500506E-3</v>
      </c>
      <c r="X3147" s="33">
        <f t="shared" si="936"/>
        <v>2.5384345933292529E-3</v>
      </c>
      <c r="Y3147" s="33">
        <f t="shared" si="937"/>
        <v>2.5931215705194965E-3</v>
      </c>
      <c r="Z3147" s="34">
        <f t="shared" si="938"/>
        <v>-4.8671284907711998E-3</v>
      </c>
      <c r="AA3147" s="39">
        <f t="shared" si="939"/>
        <v>0</v>
      </c>
      <c r="AB3147" s="37">
        <f t="shared" si="940"/>
        <v>0</v>
      </c>
      <c r="AC3147" s="37">
        <f t="shared" si="944"/>
        <v>0</v>
      </c>
      <c r="AD3147" s="37">
        <f t="shared" si="944"/>
        <v>3.8800746103960199E-2</v>
      </c>
      <c r="AE3147" s="37">
        <f t="shared" si="944"/>
        <v>4.537664974431764E-2</v>
      </c>
      <c r="AF3147" s="37">
        <f t="shared" si="944"/>
        <v>0</v>
      </c>
      <c r="AG3147" s="37">
        <f t="shared" si="944"/>
        <v>0.14825042305374941</v>
      </c>
      <c r="AH3147" s="37">
        <f t="shared" si="944"/>
        <v>0</v>
      </c>
      <c r="AI3147" s="37">
        <f t="shared" si="944"/>
        <v>0</v>
      </c>
      <c r="AJ3147" s="37">
        <f t="shared" si="944"/>
        <v>0.76757218109797287</v>
      </c>
      <c r="AK3147" s="38">
        <f t="shared" si="944"/>
        <v>0</v>
      </c>
      <c r="AL3147" s="8">
        <f t="shared" si="941"/>
        <v>1.3437147280456695E-3</v>
      </c>
      <c r="AM3147" s="23">
        <f t="shared" si="942"/>
        <v>2.192485436679386</v>
      </c>
    </row>
    <row r="3148" spans="2:39" x14ac:dyDescent="0.35">
      <c r="B3148" s="16">
        <v>40549</v>
      </c>
      <c r="C3148" s="5">
        <v>3.79E-3</v>
      </c>
      <c r="D3148" s="35">
        <f t="shared" si="926"/>
        <v>2.7378507871321013E-3</v>
      </c>
      <c r="E3148" s="36">
        <f t="shared" si="927"/>
        <v>1.3871295159641515</v>
      </c>
      <c r="F3148" s="7">
        <v>2.2010860468864673</v>
      </c>
      <c r="G3148" s="7">
        <v>1.847495628499213</v>
      </c>
      <c r="H3148" s="7">
        <v>1.1815579891435972</v>
      </c>
      <c r="I3148" s="7">
        <v>1.1900476079228919</v>
      </c>
      <c r="J3148" s="7">
        <v>1.434103076747488</v>
      </c>
      <c r="K3148" s="7">
        <v>6.3556185339568634</v>
      </c>
      <c r="L3148" s="7">
        <v>3.1739987652060599</v>
      </c>
      <c r="M3148" s="7">
        <v>1.6036619504397804</v>
      </c>
      <c r="N3148" s="7">
        <v>1.7510401112900817</v>
      </c>
      <c r="O3148" s="8">
        <v>3.5810348979121795</v>
      </c>
      <c r="P3148" s="32">
        <f t="shared" si="928"/>
        <v>1.0869267624835643E-5</v>
      </c>
      <c r="Q3148" s="33">
        <f t="shared" si="929"/>
        <v>4.802557765640536E-3</v>
      </c>
      <c r="R3148" s="33">
        <f t="shared" si="930"/>
        <v>1.9156518757528218E-3</v>
      </c>
      <c r="S3148" s="33">
        <f t="shared" si="931"/>
        <v>-1.1668533024030703E-3</v>
      </c>
      <c r="T3148" s="33">
        <f t="shared" si="932"/>
        <v>1.4278756425218919E-3</v>
      </c>
      <c r="U3148" s="33">
        <f t="shared" si="933"/>
        <v>-8.8564411253477804E-4</v>
      </c>
      <c r="V3148" s="33">
        <f t="shared" si="934"/>
        <v>-8.9949792783491356E-3</v>
      </c>
      <c r="W3148" s="33">
        <f t="shared" si="935"/>
        <v>-1.0581146170101863E-2</v>
      </c>
      <c r="X3148" s="33">
        <f t="shared" si="936"/>
        <v>1.2119353813084821E-3</v>
      </c>
      <c r="Y3148" s="33">
        <f t="shared" si="937"/>
        <v>9.5250037652472308E-4</v>
      </c>
      <c r="Z3148" s="34">
        <f t="shared" si="938"/>
        <v>-6.5543870325098785E-3</v>
      </c>
      <c r="AA3148" s="39">
        <f t="shared" si="939"/>
        <v>0</v>
      </c>
      <c r="AB3148" s="37">
        <f t="shared" si="940"/>
        <v>0</v>
      </c>
      <c r="AC3148" s="37">
        <f t="shared" si="944"/>
        <v>0</v>
      </c>
      <c r="AD3148" s="37">
        <f t="shared" si="944"/>
        <v>3.8800746103960199E-2</v>
      </c>
      <c r="AE3148" s="37">
        <f t="shared" si="944"/>
        <v>4.537664974431764E-2</v>
      </c>
      <c r="AF3148" s="37">
        <f t="shared" si="944"/>
        <v>0</v>
      </c>
      <c r="AG3148" s="37">
        <f t="shared" si="944"/>
        <v>0.14825042305374941</v>
      </c>
      <c r="AH3148" s="37">
        <f t="shared" si="944"/>
        <v>0</v>
      </c>
      <c r="AI3148" s="37">
        <f t="shared" si="944"/>
        <v>0</v>
      </c>
      <c r="AJ3148" s="37">
        <f t="shared" si="944"/>
        <v>0.76757218109797287</v>
      </c>
      <c r="AK3148" s="38">
        <f t="shared" si="944"/>
        <v>0</v>
      </c>
      <c r="AL3148" s="8">
        <f t="shared" si="941"/>
        <v>-5.8287925768719755E-4</v>
      </c>
      <c r="AM3148" s="23">
        <f t="shared" si="942"/>
        <v>2.1912074823955643</v>
      </c>
    </row>
    <row r="3149" spans="2:39" x14ac:dyDescent="0.35">
      <c r="B3149" s="16">
        <v>40550</v>
      </c>
      <c r="C3149" s="5">
        <v>3.8E-3</v>
      </c>
      <c r="D3149" s="35">
        <f t="shared" si="926"/>
        <v>2.7378507871321013E-3</v>
      </c>
      <c r="E3149" s="36">
        <f t="shared" si="927"/>
        <v>1.3871439094504361</v>
      </c>
      <c r="F3149" s="7">
        <v>2.2170128522975112</v>
      </c>
      <c r="G3149" s="7">
        <v>1.8534219928319542</v>
      </c>
      <c r="H3149" s="7">
        <v>1.1790095314792233</v>
      </c>
      <c r="I3149" s="7">
        <v>1.1787043034409983</v>
      </c>
      <c r="J3149" s="7">
        <v>1.4314012835555385</v>
      </c>
      <c r="K3149" s="7">
        <v>6.2973467218889168</v>
      </c>
      <c r="L3149" s="7">
        <v>3.150046573862848</v>
      </c>
      <c r="M3149" s="7">
        <v>1.5975070964910525</v>
      </c>
      <c r="N3149" s="7">
        <v>1.7510245365258041</v>
      </c>
      <c r="O3149" s="8">
        <v>3.5873197672855368</v>
      </c>
      <c r="P3149" s="32">
        <f t="shared" si="928"/>
        <v>1.0376454483207453E-5</v>
      </c>
      <c r="Q3149" s="33">
        <f t="shared" si="929"/>
        <v>7.2358849548717075E-3</v>
      </c>
      <c r="R3149" s="33">
        <f t="shared" si="930"/>
        <v>3.2077826011178701E-3</v>
      </c>
      <c r="S3149" s="33">
        <f t="shared" si="931"/>
        <v>-2.1568621157740386E-3</v>
      </c>
      <c r="T3149" s="33">
        <f t="shared" si="932"/>
        <v>-9.5318073044927676E-3</v>
      </c>
      <c r="U3149" s="33">
        <f t="shared" si="933"/>
        <v>-1.8839602506656172E-3</v>
      </c>
      <c r="V3149" s="33">
        <f t="shared" si="934"/>
        <v>-9.1685509060387416E-3</v>
      </c>
      <c r="W3149" s="33">
        <f t="shared" si="935"/>
        <v>-7.5463770199850622E-3</v>
      </c>
      <c r="X3149" s="33">
        <f t="shared" si="936"/>
        <v>-3.8379996152182461E-3</v>
      </c>
      <c r="Y3149" s="33">
        <f t="shared" si="937"/>
        <v>-8.894578814699905E-6</v>
      </c>
      <c r="Z3149" s="34">
        <f t="shared" si="938"/>
        <v>1.7550427606896069E-3</v>
      </c>
      <c r="AA3149" s="39">
        <f t="shared" si="939"/>
        <v>0</v>
      </c>
      <c r="AB3149" s="37">
        <f t="shared" si="940"/>
        <v>0</v>
      </c>
      <c r="AC3149" s="37">
        <f t="shared" si="944"/>
        <v>0</v>
      </c>
      <c r="AD3149" s="37">
        <f t="shared" si="944"/>
        <v>3.8800746103960199E-2</v>
      </c>
      <c r="AE3149" s="37">
        <f t="shared" si="944"/>
        <v>4.537664974431764E-2</v>
      </c>
      <c r="AF3149" s="37">
        <f t="shared" si="944"/>
        <v>0</v>
      </c>
      <c r="AG3149" s="37">
        <f t="shared" si="944"/>
        <v>0.14825042305374941</v>
      </c>
      <c r="AH3149" s="37">
        <f t="shared" si="944"/>
        <v>0</v>
      </c>
      <c r="AI3149" s="37">
        <f t="shared" si="944"/>
        <v>0</v>
      </c>
      <c r="AJ3149" s="37">
        <f t="shared" si="944"/>
        <v>0.76757218109797287</v>
      </c>
      <c r="AK3149" s="38">
        <f t="shared" si="944"/>
        <v>0</v>
      </c>
      <c r="AL3149" s="8">
        <f t="shared" si="941"/>
        <v>-1.8822781226925235E-3</v>
      </c>
      <c r="AM3149" s="23">
        <f t="shared" si="942"/>
        <v>2.1870830204891711</v>
      </c>
    </row>
    <row r="3150" spans="2:39" x14ac:dyDescent="0.35">
      <c r="B3150" s="16">
        <v>40553</v>
      </c>
      <c r="C3150" s="5">
        <v>3.8900000000000002E-3</v>
      </c>
      <c r="D3150" s="35">
        <f t="shared" si="926"/>
        <v>8.2135523613963042E-3</v>
      </c>
      <c r="E3150" s="36">
        <f t="shared" si="927"/>
        <v>1.3871872042911417</v>
      </c>
      <c r="F3150" s="7">
        <v>2.2208991195507157</v>
      </c>
      <c r="G3150" s="7">
        <v>1.8557150651135832</v>
      </c>
      <c r="H3150" s="7">
        <v>1.1771821477030693</v>
      </c>
      <c r="I3150" s="7">
        <v>1.1610809898317971</v>
      </c>
      <c r="J3150" s="7">
        <v>1.427299327747185</v>
      </c>
      <c r="K3150" s="7">
        <v>6.2237779157783386</v>
      </c>
      <c r="L3150" s="7">
        <v>3.1741307663469245</v>
      </c>
      <c r="M3150" s="7">
        <v>1.5962897463772563</v>
      </c>
      <c r="N3150" s="7">
        <v>1.748624761643319</v>
      </c>
      <c r="O3150" s="8">
        <v>3.5796543173120265</v>
      </c>
      <c r="P3150" s="32">
        <f t="shared" si="928"/>
        <v>3.1211498973338081E-5</v>
      </c>
      <c r="Q3150" s="33">
        <f t="shared" si="929"/>
        <v>1.7529295101637032E-3</v>
      </c>
      <c r="R3150" s="33">
        <f t="shared" si="930"/>
        <v>1.2372100312272316E-3</v>
      </c>
      <c r="S3150" s="33">
        <f t="shared" si="931"/>
        <v>-1.549931300268037E-3</v>
      </c>
      <c r="T3150" s="33">
        <f t="shared" si="932"/>
        <v>-1.4951428918816512E-2</v>
      </c>
      <c r="U3150" s="33">
        <f t="shared" si="933"/>
        <v>-2.8656924200629597E-3</v>
      </c>
      <c r="V3150" s="33">
        <f t="shared" si="934"/>
        <v>-1.1682508421342108E-2</v>
      </c>
      <c r="W3150" s="33">
        <f t="shared" si="935"/>
        <v>7.6456623479514985E-3</v>
      </c>
      <c r="X3150" s="33">
        <f t="shared" si="936"/>
        <v>-7.6203111489780984E-4</v>
      </c>
      <c r="Y3150" s="33">
        <f t="shared" si="937"/>
        <v>-1.3704975758057625E-3</v>
      </c>
      <c r="Z3150" s="34">
        <f t="shared" si="938"/>
        <v>-2.1368181457964708E-3</v>
      </c>
      <c r="AA3150" s="39">
        <f t="shared" si="939"/>
        <v>0</v>
      </c>
      <c r="AB3150" s="37">
        <f t="shared" si="940"/>
        <v>0</v>
      </c>
      <c r="AC3150" s="37">
        <f t="shared" si="944"/>
        <v>0</v>
      </c>
      <c r="AD3150" s="37">
        <f t="shared" si="944"/>
        <v>3.8800746103960199E-2</v>
      </c>
      <c r="AE3150" s="37">
        <f t="shared" si="944"/>
        <v>4.537664974431764E-2</v>
      </c>
      <c r="AF3150" s="37">
        <f t="shared" si="944"/>
        <v>0</v>
      </c>
      <c r="AG3150" s="37">
        <f t="shared" si="944"/>
        <v>0.14825042305374941</v>
      </c>
      <c r="AH3150" s="37">
        <f t="shared" si="944"/>
        <v>0</v>
      </c>
      <c r="AI3150" s="37">
        <f t="shared" si="944"/>
        <v>0</v>
      </c>
      <c r="AJ3150" s="37">
        <f t="shared" si="944"/>
        <v>0.76757218109797287</v>
      </c>
      <c r="AK3150" s="38">
        <f t="shared" si="944"/>
        <v>0</v>
      </c>
      <c r="AL3150" s="8">
        <f t="shared" si="941"/>
        <v>-3.5224768733301505E-3</v>
      </c>
      <c r="AM3150" s="23">
        <f t="shared" si="942"/>
        <v>2.179379071129445</v>
      </c>
    </row>
    <row r="3151" spans="2:39" x14ac:dyDescent="0.35">
      <c r="B3151" s="16">
        <v>40554</v>
      </c>
      <c r="C3151" s="5">
        <v>3.7599999999999999E-3</v>
      </c>
      <c r="D3151" s="35">
        <f t="shared" ref="D3151:D3214" si="945">(B3151-B3150)/365.25</f>
        <v>2.7378507871321013E-3</v>
      </c>
      <c r="E3151" s="36">
        <f t="shared" ref="E3151:E3214" si="946">E3150*(1+D3151*C3150)</f>
        <v>1.3872019781671847</v>
      </c>
      <c r="F3151" s="7">
        <v>2.214879012606755</v>
      </c>
      <c r="G3151" s="7">
        <v>1.8483904426093385</v>
      </c>
      <c r="H3151" s="7">
        <v>1.1818453790962895</v>
      </c>
      <c r="I3151" s="7">
        <v>1.1745508714483031</v>
      </c>
      <c r="J3151" s="7">
        <v>1.4423283562690354</v>
      </c>
      <c r="K3151" s="7">
        <v>6.2987121946046054</v>
      </c>
      <c r="L3151" s="7">
        <v>3.206146078618628</v>
      </c>
      <c r="M3151" s="7">
        <v>1.6024561726380939</v>
      </c>
      <c r="N3151" s="7">
        <v>1.7509631028417392</v>
      </c>
      <c r="O3151" s="8">
        <v>3.5879383438576369</v>
      </c>
      <c r="P3151" s="32">
        <f t="shared" ref="P3151:P3214" si="947">E3151/E3150-1</f>
        <v>1.0650239562037811E-5</v>
      </c>
      <c r="Q3151" s="33">
        <f t="shared" ref="Q3151:Q3214" si="948">F3151/F3150-1</f>
        <v>-2.7106620426678996E-3</v>
      </c>
      <c r="R3151" s="33">
        <f t="shared" ref="R3151:R3214" si="949">G3151/G3150-1</f>
        <v>-3.9470620473711637E-3</v>
      </c>
      <c r="S3151" s="33">
        <f t="shared" ref="S3151:S3214" si="950">H3151/H3150-1</f>
        <v>3.9613507580955609E-3</v>
      </c>
      <c r="T3151" s="33">
        <f t="shared" ref="T3151:T3214" si="951">I3151/I3150-1</f>
        <v>1.160115593526112E-2</v>
      </c>
      <c r="U3151" s="33">
        <f t="shared" ref="U3151:U3214" si="952">J3151/J3150-1</f>
        <v>1.0529696350079387E-2</v>
      </c>
      <c r="V3151" s="33">
        <f t="shared" ref="V3151:V3214" si="953">K3151/K3150-1</f>
        <v>1.2039998830339904E-2</v>
      </c>
      <c r="W3151" s="33">
        <f t="shared" ref="W3151:W3214" si="954">L3151/L3150-1</f>
        <v>1.0086324297391647E-2</v>
      </c>
      <c r="X3151" s="33">
        <f t="shared" ref="X3151:X3214" si="955">M3151/M3150-1</f>
        <v>3.8629742970111014E-3</v>
      </c>
      <c r="Y3151" s="33">
        <f t="shared" ref="Y3151:Y3214" si="956">N3151/N3150-1</f>
        <v>1.3372458458282832E-3</v>
      </c>
      <c r="Z3151" s="34">
        <f t="shared" ref="Z3151:Z3214" si="957">O3151/O3150-1</f>
        <v>2.314197352953018E-3</v>
      </c>
      <c r="AA3151" s="39">
        <f t="shared" ref="AA3151:AA3214" si="958">1-SUM(AB3151:AK3151)</f>
        <v>0</v>
      </c>
      <c r="AB3151" s="37">
        <f t="shared" ref="AB3151:AB3214" si="959">AB$8</f>
        <v>0</v>
      </c>
      <c r="AC3151" s="37">
        <f t="shared" si="944"/>
        <v>0</v>
      </c>
      <c r="AD3151" s="37">
        <f t="shared" si="944"/>
        <v>3.8800746103960199E-2</v>
      </c>
      <c r="AE3151" s="37">
        <f t="shared" si="944"/>
        <v>4.537664974431764E-2</v>
      </c>
      <c r="AF3151" s="37">
        <f t="shared" si="944"/>
        <v>0</v>
      </c>
      <c r="AG3151" s="37">
        <f t="shared" si="944"/>
        <v>0.14825042305374941</v>
      </c>
      <c r="AH3151" s="37">
        <f t="shared" si="944"/>
        <v>0</v>
      </c>
      <c r="AI3151" s="37">
        <f t="shared" si="944"/>
        <v>0</v>
      </c>
      <c r="AJ3151" s="37">
        <f t="shared" si="944"/>
        <v>0.76757218109797287</v>
      </c>
      <c r="AK3151" s="38">
        <f t="shared" si="944"/>
        <v>0</v>
      </c>
      <c r="AL3151" s="8">
        <f t="shared" ref="AL3151:AL3214" si="960">SUMPRODUCT(AA3150:AK3150,P3151:Z3151)</f>
        <v>3.4914925852083094E-3</v>
      </c>
      <c r="AM3151" s="23">
        <f t="shared" ref="AM3151:AM3214" si="961">AM3150*(1+AL3151)</f>
        <v>2.1869883569966517</v>
      </c>
    </row>
    <row r="3152" spans="2:39" x14ac:dyDescent="0.35">
      <c r="B3152" s="16">
        <v>40555</v>
      </c>
      <c r="C3152" s="5">
        <v>3.7599999999999999E-3</v>
      </c>
      <c r="D3152" s="35">
        <f t="shared" si="945"/>
        <v>2.7378507871321013E-3</v>
      </c>
      <c r="E3152" s="36">
        <f t="shared" si="946"/>
        <v>1.3872162584668095</v>
      </c>
      <c r="F3152" s="7">
        <v>2.2152199091866005</v>
      </c>
      <c r="G3152" s="7">
        <v>1.8322835867499068</v>
      </c>
      <c r="H3152" s="7">
        <v>1.1939553615971421</v>
      </c>
      <c r="I3152" s="7">
        <v>1.2077872965017606</v>
      </c>
      <c r="J3152" s="7">
        <v>1.4477768356378469</v>
      </c>
      <c r="K3152" s="7">
        <v>6.4286810116891786</v>
      </c>
      <c r="L3152" s="7">
        <v>3.2461563790170822</v>
      </c>
      <c r="M3152" s="7">
        <v>1.6058046464865992</v>
      </c>
      <c r="N3152" s="7">
        <v>1.7558221121740485</v>
      </c>
      <c r="O3152" s="8">
        <v>3.6024870934595272</v>
      </c>
      <c r="P3152" s="32">
        <f t="shared" si="947"/>
        <v>1.0294318959713777E-5</v>
      </c>
      <c r="Q3152" s="33">
        <f t="shared" si="948"/>
        <v>1.5391205474668546E-4</v>
      </c>
      <c r="R3152" s="33">
        <f t="shared" si="949"/>
        <v>-8.7139900143035076E-3</v>
      </c>
      <c r="S3152" s="33">
        <f t="shared" si="950"/>
        <v>1.0246672462443929E-2</v>
      </c>
      <c r="T3152" s="33">
        <f t="shared" si="951"/>
        <v>2.8297135408426266E-2</v>
      </c>
      <c r="U3152" s="33">
        <f t="shared" si="952"/>
        <v>3.777558241249146E-3</v>
      </c>
      <c r="V3152" s="33">
        <f t="shared" si="953"/>
        <v>2.0634188873703829E-2</v>
      </c>
      <c r="W3152" s="33">
        <f t="shared" si="954"/>
        <v>1.2479250607225101E-2</v>
      </c>
      <c r="X3152" s="33">
        <f t="shared" si="955"/>
        <v>2.0895884116398644E-3</v>
      </c>
      <c r="Y3152" s="33">
        <f t="shared" si="956"/>
        <v>2.7750495281273491E-3</v>
      </c>
      <c r="Z3152" s="34">
        <f t="shared" si="957"/>
        <v>4.0549051314655582E-3</v>
      </c>
      <c r="AA3152" s="39">
        <f t="shared" si="958"/>
        <v>0</v>
      </c>
      <c r="AB3152" s="37">
        <f t="shared" si="959"/>
        <v>0</v>
      </c>
      <c r="AC3152" s="37">
        <f t="shared" si="944"/>
        <v>0</v>
      </c>
      <c r="AD3152" s="37">
        <f t="shared" si="944"/>
        <v>3.8800746103960199E-2</v>
      </c>
      <c r="AE3152" s="37">
        <f t="shared" si="944"/>
        <v>4.537664974431764E-2</v>
      </c>
      <c r="AF3152" s="37">
        <f t="shared" si="944"/>
        <v>0</v>
      </c>
      <c r="AG3152" s="37">
        <f t="shared" si="944"/>
        <v>0.14825042305374941</v>
      </c>
      <c r="AH3152" s="37">
        <f t="shared" si="944"/>
        <v>0</v>
      </c>
      <c r="AI3152" s="37">
        <f t="shared" si="944"/>
        <v>0</v>
      </c>
      <c r="AJ3152" s="37">
        <f t="shared" si="944"/>
        <v>0.76757218109797287</v>
      </c>
      <c r="AK3152" s="38">
        <f t="shared" si="944"/>
        <v>0</v>
      </c>
      <c r="AL3152" s="8">
        <f t="shared" si="960"/>
        <v>6.8706857876785869E-3</v>
      </c>
      <c r="AM3152" s="23">
        <f t="shared" si="961"/>
        <v>2.2020144668188872</v>
      </c>
    </row>
    <row r="3153" spans="2:39" x14ac:dyDescent="0.35">
      <c r="B3153" s="16">
        <v>40556</v>
      </c>
      <c r="C3153" s="5">
        <v>3.7499999999999999E-3</v>
      </c>
      <c r="D3153" s="35">
        <f t="shared" si="945"/>
        <v>2.7378507871321013E-3</v>
      </c>
      <c r="E3153" s="36">
        <f t="shared" si="946"/>
        <v>1.3872305389134403</v>
      </c>
      <c r="F3153" s="7">
        <v>2.2251037880530751</v>
      </c>
      <c r="G3153" s="7">
        <v>1.8316637934245397</v>
      </c>
      <c r="H3153" s="7">
        <v>1.1918777406493721</v>
      </c>
      <c r="I3153" s="7">
        <v>1.2241985662591706</v>
      </c>
      <c r="J3153" s="7">
        <v>1.443787969765592</v>
      </c>
      <c r="K3153" s="7">
        <v>6.377538979985224</v>
      </c>
      <c r="L3153" s="7">
        <v>3.2341964839321022</v>
      </c>
      <c r="M3153" s="7">
        <v>1.6054580165282895</v>
      </c>
      <c r="N3153" s="7">
        <v>1.7596725722562407</v>
      </c>
      <c r="O3153" s="8">
        <v>3.6084819366960885</v>
      </c>
      <c r="P3153" s="32">
        <f t="shared" si="947"/>
        <v>1.0294318959713777E-5</v>
      </c>
      <c r="Q3153" s="33">
        <f t="shared" si="948"/>
        <v>4.4618048192353044E-3</v>
      </c>
      <c r="R3153" s="33">
        <f t="shared" si="949"/>
        <v>-3.3826277212167799E-4</v>
      </c>
      <c r="S3153" s="33">
        <f t="shared" si="950"/>
        <v>-1.7401161003127719E-3</v>
      </c>
      <c r="T3153" s="33">
        <f t="shared" si="951"/>
        <v>1.3587880750976167E-2</v>
      </c>
      <c r="U3153" s="33">
        <f t="shared" si="952"/>
        <v>-2.7551662480478356E-3</v>
      </c>
      <c r="V3153" s="33">
        <f t="shared" si="953"/>
        <v>-7.9552915459584206E-3</v>
      </c>
      <c r="W3153" s="33">
        <f t="shared" si="954"/>
        <v>-3.6843249950273549E-3</v>
      </c>
      <c r="X3153" s="33">
        <f t="shared" si="955"/>
        <v>-2.1586060238898419E-4</v>
      </c>
      <c r="Y3153" s="33">
        <f t="shared" si="956"/>
        <v>2.1929670753630948E-3</v>
      </c>
      <c r="Z3153" s="34">
        <f t="shared" si="957"/>
        <v>1.6640845840767415E-3</v>
      </c>
      <c r="AA3153" s="39">
        <f t="shared" si="958"/>
        <v>0</v>
      </c>
      <c r="AB3153" s="37">
        <f t="shared" si="959"/>
        <v>0</v>
      </c>
      <c r="AC3153" s="37">
        <f t="shared" si="944"/>
        <v>0</v>
      </c>
      <c r="AD3153" s="37">
        <f t="shared" si="944"/>
        <v>3.8800746103960199E-2</v>
      </c>
      <c r="AE3153" s="37">
        <f t="shared" si="944"/>
        <v>4.537664974431764E-2</v>
      </c>
      <c r="AF3153" s="37">
        <f t="shared" si="944"/>
        <v>0</v>
      </c>
      <c r="AG3153" s="37">
        <f t="shared" si="944"/>
        <v>0.14825042305374941</v>
      </c>
      <c r="AH3153" s="37">
        <f t="shared" si="944"/>
        <v>0</v>
      </c>
      <c r="AI3153" s="37">
        <f t="shared" si="944"/>
        <v>0</v>
      </c>
      <c r="AJ3153" s="37">
        <f t="shared" si="944"/>
        <v>0.76757218109797287</v>
      </c>
      <c r="AK3153" s="38">
        <f t="shared" si="944"/>
        <v>0</v>
      </c>
      <c r="AL3153" s="8">
        <f t="shared" si="960"/>
        <v>1.0529398865131933E-3</v>
      </c>
      <c r="AM3153" s="23">
        <f t="shared" si="961"/>
        <v>2.2043330556816798</v>
      </c>
    </row>
    <row r="3154" spans="2:39" x14ac:dyDescent="0.35">
      <c r="B3154" s="16">
        <v>40557</v>
      </c>
      <c r="C3154" s="5">
        <v>3.6099999999999999E-3</v>
      </c>
      <c r="D3154" s="35">
        <f t="shared" si="945"/>
        <v>2.7378507871321013E-3</v>
      </c>
      <c r="E3154" s="36">
        <f t="shared" si="946"/>
        <v>1.3872447815267763</v>
      </c>
      <c r="F3154" s="7">
        <v>2.2206731987705424</v>
      </c>
      <c r="G3154" s="7">
        <v>1.8355145709720744</v>
      </c>
      <c r="H3154" s="7">
        <v>1.1995628784751968</v>
      </c>
      <c r="I3154" s="7">
        <v>1.2284188375455962</v>
      </c>
      <c r="J3154" s="7">
        <v>1.4450897322541765</v>
      </c>
      <c r="K3154" s="7">
        <v>6.3858396113219165</v>
      </c>
      <c r="L3154" s="7">
        <v>3.2362285950996084</v>
      </c>
      <c r="M3154" s="7">
        <v>1.6081034591524401</v>
      </c>
      <c r="N3154" s="7">
        <v>1.7613374944904385</v>
      </c>
      <c r="O3154" s="8">
        <v>3.6124801104277271</v>
      </c>
      <c r="P3154" s="32">
        <f t="shared" si="947"/>
        <v>1.0266940451808537E-5</v>
      </c>
      <c r="Q3154" s="33">
        <f t="shared" si="948"/>
        <v>-1.9911832006763719E-3</v>
      </c>
      <c r="R3154" s="33">
        <f t="shared" si="949"/>
        <v>2.1023386286056489E-3</v>
      </c>
      <c r="S3154" s="33">
        <f t="shared" si="950"/>
        <v>6.4479246182058692E-3</v>
      </c>
      <c r="T3154" s="33">
        <f t="shared" si="951"/>
        <v>3.4473747991077275E-3</v>
      </c>
      <c r="U3154" s="33">
        <f t="shared" si="952"/>
        <v>9.016299594155619E-4</v>
      </c>
      <c r="V3154" s="33">
        <f t="shared" si="953"/>
        <v>1.3015414508232848E-3</v>
      </c>
      <c r="W3154" s="33">
        <f t="shared" si="954"/>
        <v>6.2832025747416864E-4</v>
      </c>
      <c r="X3154" s="33">
        <f t="shared" si="955"/>
        <v>1.6477806313934806E-3</v>
      </c>
      <c r="Y3154" s="33">
        <f t="shared" si="956"/>
        <v>9.461545633249191E-4</v>
      </c>
      <c r="Z3154" s="34">
        <f t="shared" si="957"/>
        <v>1.1079932785529323E-3</v>
      </c>
      <c r="AA3154" s="39">
        <f t="shared" si="958"/>
        <v>0</v>
      </c>
      <c r="AB3154" s="37">
        <f t="shared" si="959"/>
        <v>0</v>
      </c>
      <c r="AC3154" s="37">
        <f t="shared" si="944"/>
        <v>0</v>
      </c>
      <c r="AD3154" s="37">
        <f t="shared" si="944"/>
        <v>3.8800746103960199E-2</v>
      </c>
      <c r="AE3154" s="37">
        <f t="shared" si="944"/>
        <v>4.537664974431764E-2</v>
      </c>
      <c r="AF3154" s="37">
        <f t="shared" si="944"/>
        <v>0</v>
      </c>
      <c r="AG3154" s="37">
        <f t="shared" si="944"/>
        <v>0.14825042305374941</v>
      </c>
      <c r="AH3154" s="37">
        <f t="shared" si="944"/>
        <v>0</v>
      </c>
      <c r="AI3154" s="37">
        <f t="shared" si="944"/>
        <v>0</v>
      </c>
      <c r="AJ3154" s="37">
        <f t="shared" si="944"/>
        <v>0.76757218109797287</v>
      </c>
      <c r="AK3154" s="38">
        <f t="shared" si="944"/>
        <v>0</v>
      </c>
      <c r="AL3154" s="8">
        <f t="shared" si="960"/>
        <v>1.3258105973386301E-3</v>
      </c>
      <c r="AM3154" s="23">
        <f t="shared" si="961"/>
        <v>2.2072555838069663</v>
      </c>
    </row>
    <row r="3155" spans="2:39" x14ac:dyDescent="0.35">
      <c r="B3155" s="16">
        <v>40560</v>
      </c>
      <c r="C3155" s="5">
        <v>3.6700000000000001E-3</v>
      </c>
      <c r="D3155" s="35">
        <f t="shared" si="945"/>
        <v>8.2135523613963042E-3</v>
      </c>
      <c r="E3155" s="36">
        <f t="shared" si="946"/>
        <v>1.3872859146163972</v>
      </c>
      <c r="F3155" s="7">
        <v>2.2207390437828427</v>
      </c>
      <c r="G3155" s="7">
        <v>1.8334932826494459</v>
      </c>
      <c r="H3155" s="7">
        <v>1.1995984466229694</v>
      </c>
      <c r="I3155" s="7">
        <v>1.2229855656396971</v>
      </c>
      <c r="J3155" s="7">
        <v>1.4451325805000366</v>
      </c>
      <c r="K3155" s="7">
        <v>6.3860289573670661</v>
      </c>
      <c r="L3155" s="7">
        <v>3.2363245522678081</v>
      </c>
      <c r="M3155" s="7">
        <v>1.6081161301154712</v>
      </c>
      <c r="N3155" s="7">
        <v>1.7580932156043498</v>
      </c>
      <c r="O3155" s="8">
        <v>3.6125085747666721</v>
      </c>
      <c r="P3155" s="32">
        <f t="shared" si="947"/>
        <v>2.965092402473779E-5</v>
      </c>
      <c r="Q3155" s="33">
        <f t="shared" si="948"/>
        <v>2.965092402473779E-5</v>
      </c>
      <c r="R3155" s="33">
        <f t="shared" si="949"/>
        <v>-1.1012107201949783E-3</v>
      </c>
      <c r="S3155" s="33">
        <f t="shared" si="950"/>
        <v>2.965092402473779E-5</v>
      </c>
      <c r="T3155" s="33">
        <f t="shared" si="951"/>
        <v>-4.4229799640282952E-3</v>
      </c>
      <c r="U3155" s="33">
        <f t="shared" si="952"/>
        <v>2.965092402473779E-5</v>
      </c>
      <c r="V3155" s="33">
        <f t="shared" si="953"/>
        <v>2.965092402473779E-5</v>
      </c>
      <c r="W3155" s="33">
        <f t="shared" si="954"/>
        <v>2.965092402473779E-5</v>
      </c>
      <c r="X3155" s="33">
        <f t="shared" si="955"/>
        <v>7.8794451681130084E-6</v>
      </c>
      <c r="Y3155" s="33">
        <f t="shared" si="956"/>
        <v>-1.8419405118195176E-3</v>
      </c>
      <c r="Z3155" s="34">
        <f t="shared" si="957"/>
        <v>7.8794451663366516E-6</v>
      </c>
      <c r="AA3155" s="39">
        <f t="shared" si="958"/>
        <v>0</v>
      </c>
      <c r="AB3155" s="37">
        <f t="shared" si="959"/>
        <v>0</v>
      </c>
      <c r="AC3155" s="37">
        <f t="shared" si="944"/>
        <v>0</v>
      </c>
      <c r="AD3155" s="37">
        <f t="shared" si="944"/>
        <v>3.8800746103960199E-2</v>
      </c>
      <c r="AE3155" s="37">
        <f t="shared" si="944"/>
        <v>4.537664974431764E-2</v>
      </c>
      <c r="AF3155" s="37">
        <f t="shared" si="944"/>
        <v>0</v>
      </c>
      <c r="AG3155" s="37">
        <f t="shared" si="944"/>
        <v>0.14825042305374941</v>
      </c>
      <c r="AH3155" s="37">
        <f t="shared" si="944"/>
        <v>0</v>
      </c>
      <c r="AI3155" s="37">
        <f t="shared" si="944"/>
        <v>0</v>
      </c>
      <c r="AJ3155" s="37">
        <f t="shared" si="944"/>
        <v>0.76757218109797287</v>
      </c>
      <c r="AK3155" s="38">
        <f t="shared" si="944"/>
        <v>0</v>
      </c>
      <c r="AL3155" s="8">
        <f t="shared" si="960"/>
        <v>-1.6089760687584365E-3</v>
      </c>
      <c r="AM3155" s="23">
        <f t="shared" si="961"/>
        <v>2.2037041623949873</v>
      </c>
    </row>
    <row r="3156" spans="2:39" x14ac:dyDescent="0.35">
      <c r="B3156" s="16">
        <v>40561</v>
      </c>
      <c r="C3156" s="5">
        <v>8.1400000000000014E-3</v>
      </c>
      <c r="D3156" s="35">
        <f t="shared" si="945"/>
        <v>2.7378507871321013E-3</v>
      </c>
      <c r="E3156" s="36">
        <f t="shared" si="946"/>
        <v>1.3872998539437253</v>
      </c>
      <c r="F3156" s="7">
        <v>2.2159896314083727</v>
      </c>
      <c r="G3156" s="7">
        <v>1.8231330360177533</v>
      </c>
      <c r="H3156" s="7">
        <v>1.2044970171377789</v>
      </c>
      <c r="I3156" s="7">
        <v>1.2377182004929987</v>
      </c>
      <c r="J3156" s="7">
        <v>1.4451471010655956</v>
      </c>
      <c r="K3156" s="7">
        <v>6.3971124284569854</v>
      </c>
      <c r="L3156" s="7">
        <v>3.2403550410126267</v>
      </c>
      <c r="M3156" s="7">
        <v>1.6079437876776581</v>
      </c>
      <c r="N3156" s="7">
        <v>1.7642954814856293</v>
      </c>
      <c r="O3156" s="8">
        <v>3.6068232018786364</v>
      </c>
      <c r="P3156" s="32">
        <f t="shared" si="947"/>
        <v>1.004791238878866E-5</v>
      </c>
      <c r="Q3156" s="33">
        <f t="shared" si="948"/>
        <v>-2.1386629769789556E-3</v>
      </c>
      <c r="R3156" s="33">
        <f t="shared" si="949"/>
        <v>-5.6505506345361223E-3</v>
      </c>
      <c r="S3156" s="33">
        <f t="shared" si="950"/>
        <v>4.0835085512151981E-3</v>
      </c>
      <c r="T3156" s="33">
        <f t="shared" si="951"/>
        <v>1.2046450315703838E-2</v>
      </c>
      <c r="U3156" s="33">
        <f t="shared" si="952"/>
        <v>1.004791238878866E-5</v>
      </c>
      <c r="V3156" s="33">
        <f t="shared" si="953"/>
        <v>1.735581088640803E-3</v>
      </c>
      <c r="W3156" s="33">
        <f t="shared" si="954"/>
        <v>1.2453907757781213E-3</v>
      </c>
      <c r="X3156" s="33">
        <f t="shared" si="955"/>
        <v>-1.0717039309882104E-4</v>
      </c>
      <c r="Y3156" s="33">
        <f t="shared" si="956"/>
        <v>3.5278367644160369E-3</v>
      </c>
      <c r="Z3156" s="34">
        <f t="shared" si="957"/>
        <v>-1.5738019081111831E-3</v>
      </c>
      <c r="AA3156" s="39">
        <f t="shared" si="958"/>
        <v>0</v>
      </c>
      <c r="AB3156" s="37">
        <f t="shared" si="959"/>
        <v>0</v>
      </c>
      <c r="AC3156" s="37">
        <f t="shared" si="944"/>
        <v>0</v>
      </c>
      <c r="AD3156" s="37">
        <f t="shared" si="944"/>
        <v>3.8800746103960199E-2</v>
      </c>
      <c r="AE3156" s="37">
        <f t="shared" si="944"/>
        <v>4.537664974431764E-2</v>
      </c>
      <c r="AF3156" s="37">
        <f t="shared" si="944"/>
        <v>0</v>
      </c>
      <c r="AG3156" s="37">
        <f t="shared" si="944"/>
        <v>0.14825042305374941</v>
      </c>
      <c r="AH3156" s="37">
        <f t="shared" si="944"/>
        <v>0</v>
      </c>
      <c r="AI3156" s="37">
        <f t="shared" si="944"/>
        <v>0</v>
      </c>
      <c r="AJ3156" s="37">
        <f t="shared" si="944"/>
        <v>0.76757218109797287</v>
      </c>
      <c r="AK3156" s="38">
        <f t="shared" si="944"/>
        <v>0</v>
      </c>
      <c r="AL3156" s="8">
        <f t="shared" si="960"/>
        <v>3.670240725602588E-3</v>
      </c>
      <c r="AM3156" s="23">
        <f t="shared" si="961"/>
        <v>2.2117922871589895</v>
      </c>
    </row>
    <row r="3157" spans="2:39" x14ac:dyDescent="0.35">
      <c r="B3157" s="16">
        <v>40562</v>
      </c>
      <c r="C3157" s="5">
        <v>7.0499999999999998E-3</v>
      </c>
      <c r="D3157" s="35">
        <f t="shared" si="945"/>
        <v>2.7378507871321013E-3</v>
      </c>
      <c r="E3157" s="36">
        <f t="shared" si="946"/>
        <v>1.387330771454502</v>
      </c>
      <c r="F3157" s="7">
        <v>2.2192202388595552</v>
      </c>
      <c r="G3157" s="7">
        <v>1.827325226837444</v>
      </c>
      <c r="H3157" s="7">
        <v>1.1894027952265767</v>
      </c>
      <c r="I3157" s="7">
        <v>1.2284949824685858</v>
      </c>
      <c r="J3157" s="7">
        <v>1.428734065297077</v>
      </c>
      <c r="K3157" s="7">
        <v>6.3361834868660143</v>
      </c>
      <c r="L3157" s="7">
        <v>3.2324311368297347</v>
      </c>
      <c r="M3157" s="7">
        <v>1.6030392165902321</v>
      </c>
      <c r="N3157" s="7">
        <v>1.7649722625305302</v>
      </c>
      <c r="O3157" s="8">
        <v>3.5971925933067062</v>
      </c>
      <c r="P3157" s="32">
        <f t="shared" si="947"/>
        <v>2.2286105407332002E-5</v>
      </c>
      <c r="Q3157" s="33">
        <f t="shared" si="948"/>
        <v>1.4578621692959981E-3</v>
      </c>
      <c r="R3157" s="33">
        <f t="shared" si="949"/>
        <v>2.2994431765921419E-3</v>
      </c>
      <c r="S3157" s="33">
        <f t="shared" si="950"/>
        <v>-1.2531556073978822E-2</v>
      </c>
      <c r="T3157" s="33">
        <f t="shared" si="951"/>
        <v>-7.4517915473322205E-3</v>
      </c>
      <c r="U3157" s="33">
        <f t="shared" si="952"/>
        <v>-1.1357346083603725E-2</v>
      </c>
      <c r="V3157" s="33">
        <f t="shared" si="953"/>
        <v>-9.5244443914935806E-3</v>
      </c>
      <c r="W3157" s="33">
        <f t="shared" si="954"/>
        <v>-2.4453814728943035E-3</v>
      </c>
      <c r="X3157" s="33">
        <f t="shared" si="955"/>
        <v>-3.0502130267312522E-3</v>
      </c>
      <c r="Y3157" s="33">
        <f t="shared" si="956"/>
        <v>3.8359846862556779E-4</v>
      </c>
      <c r="Z3157" s="34">
        <f t="shared" si="957"/>
        <v>-2.6701083010983728E-3</v>
      </c>
      <c r="AA3157" s="39">
        <f t="shared" si="958"/>
        <v>0</v>
      </c>
      <c r="AB3157" s="37">
        <f t="shared" si="959"/>
        <v>0</v>
      </c>
      <c r="AC3157" s="37">
        <f t="shared" si="944"/>
        <v>0</v>
      </c>
      <c r="AD3157" s="37">
        <f t="shared" si="944"/>
        <v>3.8800746103960199E-2</v>
      </c>
      <c r="AE3157" s="37">
        <f t="shared" si="944"/>
        <v>4.537664974431764E-2</v>
      </c>
      <c r="AF3157" s="37">
        <f t="shared" si="944"/>
        <v>0</v>
      </c>
      <c r="AG3157" s="37">
        <f t="shared" si="944"/>
        <v>0.14825042305374941</v>
      </c>
      <c r="AH3157" s="37">
        <f t="shared" si="944"/>
        <v>0</v>
      </c>
      <c r="AI3157" s="37">
        <f t="shared" si="944"/>
        <v>0</v>
      </c>
      <c r="AJ3157" s="37">
        <f t="shared" si="944"/>
        <v>0.76757218109797287</v>
      </c>
      <c r="AK3157" s="38">
        <f t="shared" si="944"/>
        <v>0</v>
      </c>
      <c r="AL3157" s="8">
        <f t="shared" si="960"/>
        <v>-1.9419344576870183E-3</v>
      </c>
      <c r="AM3157" s="23">
        <f t="shared" si="961"/>
        <v>2.2074971315033092</v>
      </c>
    </row>
    <row r="3158" spans="2:39" x14ac:dyDescent="0.35">
      <c r="B3158" s="16">
        <v>40563</v>
      </c>
      <c r="C3158" s="5">
        <v>7.1300000000000001E-3</v>
      </c>
      <c r="D3158" s="35">
        <f t="shared" si="945"/>
        <v>2.7378507871321013E-3</v>
      </c>
      <c r="E3158" s="36">
        <f t="shared" si="946"/>
        <v>1.3873575495022465</v>
      </c>
      <c r="F3158" s="7">
        <v>2.2017660169926518</v>
      </c>
      <c r="G3158" s="7">
        <v>1.8174604319804388</v>
      </c>
      <c r="H3158" s="7">
        <v>1.1873356496475658</v>
      </c>
      <c r="I3158" s="7">
        <v>1.2301980739322596</v>
      </c>
      <c r="J3158" s="7">
        <v>1.4321937593520833</v>
      </c>
      <c r="K3158" s="7">
        <v>6.2575434800890761</v>
      </c>
      <c r="L3158" s="7">
        <v>3.2204991185992284</v>
      </c>
      <c r="M3158" s="7">
        <v>1.5998905880809224</v>
      </c>
      <c r="N3158" s="7">
        <v>1.7627862369368881</v>
      </c>
      <c r="O3158" s="8">
        <v>3.586407886254908</v>
      </c>
      <c r="P3158" s="32">
        <f t="shared" si="947"/>
        <v>1.9301848049213532E-5</v>
      </c>
      <c r="Q3158" s="33">
        <f t="shared" si="948"/>
        <v>-7.8650246430128634E-3</v>
      </c>
      <c r="R3158" s="33">
        <f t="shared" si="949"/>
        <v>-5.3984888470446357E-3</v>
      </c>
      <c r="S3158" s="33">
        <f t="shared" si="950"/>
        <v>-1.7379693299082177E-3</v>
      </c>
      <c r="T3158" s="33">
        <f t="shared" si="951"/>
        <v>1.3863234998741092E-3</v>
      </c>
      <c r="U3158" s="33">
        <f t="shared" si="952"/>
        <v>2.421510159965834E-3</v>
      </c>
      <c r="V3158" s="33">
        <f t="shared" si="953"/>
        <v>-1.2411257808418452E-2</v>
      </c>
      <c r="W3158" s="33">
        <f t="shared" si="954"/>
        <v>-3.691344912055472E-3</v>
      </c>
      <c r="X3158" s="33">
        <f t="shared" si="955"/>
        <v>-1.9641618724756116E-3</v>
      </c>
      <c r="Y3158" s="33">
        <f t="shared" si="956"/>
        <v>-1.2385608771595669E-3</v>
      </c>
      <c r="Z3158" s="34">
        <f t="shared" si="957"/>
        <v>-2.9980899749058043E-3</v>
      </c>
      <c r="AA3158" s="39">
        <f t="shared" si="958"/>
        <v>0</v>
      </c>
      <c r="AB3158" s="37">
        <f t="shared" si="959"/>
        <v>0</v>
      </c>
      <c r="AC3158" s="37">
        <f t="shared" si="944"/>
        <v>0</v>
      </c>
      <c r="AD3158" s="37">
        <f t="shared" si="944"/>
        <v>3.8800746103960199E-2</v>
      </c>
      <c r="AE3158" s="37">
        <f t="shared" si="944"/>
        <v>4.537664974431764E-2</v>
      </c>
      <c r="AF3158" s="37">
        <f t="shared" si="944"/>
        <v>0</v>
      </c>
      <c r="AG3158" s="37">
        <f t="shared" si="944"/>
        <v>0.14825042305374941</v>
      </c>
      <c r="AH3158" s="37">
        <f t="shared" si="944"/>
        <v>0</v>
      </c>
      <c r="AI3158" s="37">
        <f t="shared" si="944"/>
        <v>0</v>
      </c>
      <c r="AJ3158" s="37">
        <f t="shared" si="944"/>
        <v>0.76757218109797287</v>
      </c>
      <c r="AK3158" s="38">
        <f t="shared" si="944"/>
        <v>0</v>
      </c>
      <c r="AL3158" s="8">
        <f t="shared" si="960"/>
        <v>-2.795186885451308E-3</v>
      </c>
      <c r="AM3158" s="23">
        <f t="shared" si="961"/>
        <v>2.2013267644716596</v>
      </c>
    </row>
    <row r="3159" spans="2:39" x14ac:dyDescent="0.35">
      <c r="B3159" s="16">
        <v>40564</v>
      </c>
      <c r="C3159" s="5">
        <v>8.2400000000000008E-3</v>
      </c>
      <c r="D3159" s="35">
        <f t="shared" si="945"/>
        <v>2.7378507871321013E-3</v>
      </c>
      <c r="E3159" s="36">
        <f t="shared" si="946"/>
        <v>1.3873846319370937</v>
      </c>
      <c r="F3159" s="7">
        <v>2.2078535532316823</v>
      </c>
      <c r="G3159" s="7">
        <v>1.8189330447523031</v>
      </c>
      <c r="H3159" s="7">
        <v>1.1906068917102302</v>
      </c>
      <c r="I3159" s="7">
        <v>1.2491514611373624</v>
      </c>
      <c r="J3159" s="7">
        <v>1.4083394377735199</v>
      </c>
      <c r="K3159" s="7">
        <v>6.192125762348188</v>
      </c>
      <c r="L3159" s="7">
        <v>3.2305575224523309</v>
      </c>
      <c r="M3159" s="7">
        <v>1.6064231644680542</v>
      </c>
      <c r="N3159" s="7">
        <v>1.7648024101279627</v>
      </c>
      <c r="O3159" s="8">
        <v>3.5833156968855078</v>
      </c>
      <c r="P3159" s="32">
        <f t="shared" si="947"/>
        <v>1.952087611223341E-5</v>
      </c>
      <c r="Q3159" s="33">
        <f t="shared" si="948"/>
        <v>2.7648424910042824E-3</v>
      </c>
      <c r="R3159" s="33">
        <f t="shared" si="949"/>
        <v>8.102585046430022E-4</v>
      </c>
      <c r="S3159" s="33">
        <f t="shared" si="950"/>
        <v>2.7551114662778264E-3</v>
      </c>
      <c r="T3159" s="33">
        <f t="shared" si="951"/>
        <v>1.5406776848966519E-2</v>
      </c>
      <c r="U3159" s="33">
        <f t="shared" si="952"/>
        <v>-1.6655792152979965E-2</v>
      </c>
      <c r="V3159" s="33">
        <f t="shared" si="953"/>
        <v>-1.0454217050035908E-2</v>
      </c>
      <c r="W3159" s="33">
        <f t="shared" si="954"/>
        <v>3.1232437838633054E-3</v>
      </c>
      <c r="X3159" s="33">
        <f t="shared" si="955"/>
        <v>4.0831394570348678E-3</v>
      </c>
      <c r="Y3159" s="33">
        <f t="shared" si="956"/>
        <v>1.1437423034219574E-3</v>
      </c>
      <c r="Z3159" s="34">
        <f t="shared" si="957"/>
        <v>-8.621967906247141E-4</v>
      </c>
      <c r="AA3159" s="39">
        <f t="shared" si="958"/>
        <v>0</v>
      </c>
      <c r="AB3159" s="37">
        <f t="shared" si="959"/>
        <v>0</v>
      </c>
      <c r="AC3159" s="37">
        <f t="shared" si="944"/>
        <v>0</v>
      </c>
      <c r="AD3159" s="37">
        <f t="shared" si="944"/>
        <v>3.8800746103960199E-2</v>
      </c>
      <c r="AE3159" s="37">
        <f t="shared" si="944"/>
        <v>4.537664974431764E-2</v>
      </c>
      <c r="AF3159" s="37">
        <f t="shared" si="944"/>
        <v>0</v>
      </c>
      <c r="AG3159" s="37">
        <f t="shared" si="944"/>
        <v>0.14825042305374941</v>
      </c>
      <c r="AH3159" s="37">
        <f t="shared" si="944"/>
        <v>0</v>
      </c>
      <c r="AI3159" s="37">
        <f t="shared" si="944"/>
        <v>0</v>
      </c>
      <c r="AJ3159" s="37">
        <f t="shared" si="944"/>
        <v>0.76757218109797287</v>
      </c>
      <c r="AK3159" s="38">
        <f t="shared" si="944"/>
        <v>0</v>
      </c>
      <c r="AL3159" s="8">
        <f t="shared" si="960"/>
        <v>1.3407097134363879E-4</v>
      </c>
      <c r="AM3159" s="23">
        <f t="shared" si="961"/>
        <v>2.2016218984892171</v>
      </c>
    </row>
    <row r="3160" spans="2:39" x14ac:dyDescent="0.35">
      <c r="B3160" s="16">
        <v>40567</v>
      </c>
      <c r="C3160" s="5">
        <v>9.1599999999999997E-3</v>
      </c>
      <c r="D3160" s="35">
        <f t="shared" si="945"/>
        <v>8.2135523613963042E-3</v>
      </c>
      <c r="E3160" s="36">
        <f t="shared" si="946"/>
        <v>1.3874785296731689</v>
      </c>
      <c r="F3160" s="7">
        <v>2.2095937602797728</v>
      </c>
      <c r="G3160" s="7">
        <v>1.8212918431691538</v>
      </c>
      <c r="H3160" s="7">
        <v>1.1988327156071665</v>
      </c>
      <c r="I3160" s="7">
        <v>1.2525998533130727</v>
      </c>
      <c r="J3160" s="7">
        <v>1.4207342448714402</v>
      </c>
      <c r="K3160" s="7">
        <v>6.2415580635000554</v>
      </c>
      <c r="L3160" s="7">
        <v>3.214782224110583</v>
      </c>
      <c r="M3160" s="7">
        <v>1.6087853588789018</v>
      </c>
      <c r="N3160" s="7">
        <v>1.7663256208400493</v>
      </c>
      <c r="O3160" s="8">
        <v>3.5920357489464121</v>
      </c>
      <c r="P3160" s="32">
        <f t="shared" si="947"/>
        <v>6.7679671457820945E-5</v>
      </c>
      <c r="Q3160" s="33">
        <f t="shared" si="948"/>
        <v>7.881895271284467E-4</v>
      </c>
      <c r="R3160" s="33">
        <f t="shared" si="949"/>
        <v>1.2968033230558174E-3</v>
      </c>
      <c r="S3160" s="33">
        <f t="shared" si="950"/>
        <v>6.9089335482683811E-3</v>
      </c>
      <c r="T3160" s="33">
        <f t="shared" si="951"/>
        <v>2.7605877133349832E-3</v>
      </c>
      <c r="U3160" s="33">
        <f t="shared" si="952"/>
        <v>8.801008311970282E-3</v>
      </c>
      <c r="V3160" s="33">
        <f t="shared" si="953"/>
        <v>7.9830906297875259E-3</v>
      </c>
      <c r="W3160" s="33">
        <f t="shared" si="954"/>
        <v>-4.8831504259279068E-3</v>
      </c>
      <c r="X3160" s="33">
        <f t="shared" si="955"/>
        <v>1.4704683442670063E-3</v>
      </c>
      <c r="Y3160" s="33">
        <f t="shared" si="956"/>
        <v>8.6310552577728572E-4</v>
      </c>
      <c r="Z3160" s="34">
        <f t="shared" si="957"/>
        <v>2.4335148779894844E-3</v>
      </c>
      <c r="AA3160" s="39">
        <f t="shared" si="958"/>
        <v>0</v>
      </c>
      <c r="AB3160" s="37">
        <f t="shared" si="959"/>
        <v>0</v>
      </c>
      <c r="AC3160" s="37">
        <f t="shared" si="944"/>
        <v>0</v>
      </c>
      <c r="AD3160" s="37">
        <f t="shared" si="944"/>
        <v>3.8800746103960199E-2</v>
      </c>
      <c r="AE3160" s="37">
        <f t="shared" si="944"/>
        <v>4.537664974431764E-2</v>
      </c>
      <c r="AF3160" s="37">
        <f t="shared" si="944"/>
        <v>0</v>
      </c>
      <c r="AG3160" s="37">
        <f t="shared" si="944"/>
        <v>0.14825042305374941</v>
      </c>
      <c r="AH3160" s="37">
        <f t="shared" si="944"/>
        <v>0</v>
      </c>
      <c r="AI3160" s="37">
        <f t="shared" si="944"/>
        <v>0</v>
      </c>
      <c r="AJ3160" s="37">
        <f t="shared" si="944"/>
        <v>0.76757218109797287</v>
      </c>
      <c r="AK3160" s="38">
        <f t="shared" si="944"/>
        <v>0</v>
      </c>
      <c r="AL3160" s="8">
        <f t="shared" si="960"/>
        <v>2.2393303522929703E-3</v>
      </c>
      <c r="AM3160" s="23">
        <f t="shared" si="961"/>
        <v>2.2065520572307769</v>
      </c>
    </row>
    <row r="3161" spans="2:39" x14ac:dyDescent="0.35">
      <c r="B3161" s="16">
        <v>40568</v>
      </c>
      <c r="C3161" s="5">
        <v>1.035E-2</v>
      </c>
      <c r="D3161" s="35">
        <f t="shared" si="945"/>
        <v>2.7378507871321013E-3</v>
      </c>
      <c r="E3161" s="36">
        <f t="shared" si="946"/>
        <v>1.3875133258492998</v>
      </c>
      <c r="F3161" s="7">
        <v>2.2220575711376864</v>
      </c>
      <c r="G3161" s="7">
        <v>1.8221360008586533</v>
      </c>
      <c r="H3161" s="7">
        <v>1.1979304704430507</v>
      </c>
      <c r="I3161" s="7">
        <v>1.2429569563456238</v>
      </c>
      <c r="J3161" s="7">
        <v>1.4249174819009467</v>
      </c>
      <c r="K3161" s="7">
        <v>6.2020969974440652</v>
      </c>
      <c r="L3161" s="7">
        <v>3.1588826478886669</v>
      </c>
      <c r="M3161" s="7">
        <v>1.6112792229204407</v>
      </c>
      <c r="N3161" s="7">
        <v>1.7691905677932962</v>
      </c>
      <c r="O3161" s="8">
        <v>3.589819625029095</v>
      </c>
      <c r="P3161" s="32">
        <f t="shared" si="947"/>
        <v>2.507871321011379E-5</v>
      </c>
      <c r="Q3161" s="33">
        <f t="shared" si="948"/>
        <v>5.640770299937703E-3</v>
      </c>
      <c r="R3161" s="33">
        <f t="shared" si="949"/>
        <v>4.6349391651068217E-4</v>
      </c>
      <c r="S3161" s="33">
        <f t="shared" si="950"/>
        <v>-7.526030549298568E-4</v>
      </c>
      <c r="T3161" s="33">
        <f t="shared" si="951"/>
        <v>-7.6983060008699589E-3</v>
      </c>
      <c r="U3161" s="33">
        <f t="shared" si="952"/>
        <v>2.9444190879519549E-3</v>
      </c>
      <c r="V3161" s="33">
        <f t="shared" si="953"/>
        <v>-6.3223101755239819E-3</v>
      </c>
      <c r="W3161" s="33">
        <f t="shared" si="954"/>
        <v>-1.7388293304185343E-2</v>
      </c>
      <c r="X3161" s="33">
        <f t="shared" si="955"/>
        <v>1.5501533674304735E-3</v>
      </c>
      <c r="Y3161" s="33">
        <f t="shared" si="956"/>
        <v>1.6219812017923552E-3</v>
      </c>
      <c r="Z3161" s="34">
        <f t="shared" si="957"/>
        <v>-6.1695486131141397E-4</v>
      </c>
      <c r="AA3161" s="39">
        <f t="shared" si="958"/>
        <v>0</v>
      </c>
      <c r="AB3161" s="37">
        <f t="shared" si="959"/>
        <v>0</v>
      </c>
      <c r="AC3161" s="37">
        <f t="shared" si="944"/>
        <v>0</v>
      </c>
      <c r="AD3161" s="37">
        <f t="shared" si="944"/>
        <v>3.8800746103960199E-2</v>
      </c>
      <c r="AE3161" s="37">
        <f t="shared" si="944"/>
        <v>4.537664974431764E-2</v>
      </c>
      <c r="AF3161" s="37">
        <f t="shared" si="944"/>
        <v>0</v>
      </c>
      <c r="AG3161" s="37">
        <f t="shared" si="944"/>
        <v>0.14825042305374941</v>
      </c>
      <c r="AH3161" s="37">
        <f t="shared" si="944"/>
        <v>0</v>
      </c>
      <c r="AI3161" s="37">
        <f t="shared" si="944"/>
        <v>0</v>
      </c>
      <c r="AJ3161" s="37">
        <f t="shared" si="944"/>
        <v>0.76757218109797287</v>
      </c>
      <c r="AK3161" s="38">
        <f t="shared" si="944"/>
        <v>0</v>
      </c>
      <c r="AL3161" s="8">
        <f t="shared" si="960"/>
        <v>-7.0822404516238547E-5</v>
      </c>
      <c r="AM3161" s="23">
        <f t="shared" si="961"/>
        <v>2.2063957839083934</v>
      </c>
    </row>
    <row r="3162" spans="2:39" x14ac:dyDescent="0.35">
      <c r="B3162" s="16">
        <v>40569</v>
      </c>
      <c r="C3162" s="5">
        <v>1.172E-2</v>
      </c>
      <c r="D3162" s="35">
        <f t="shared" si="945"/>
        <v>2.7378507871321013E-3</v>
      </c>
      <c r="E3162" s="36">
        <f t="shared" si="946"/>
        <v>1.3875526434753711</v>
      </c>
      <c r="F3162" s="7">
        <v>2.2100299613803878</v>
      </c>
      <c r="G3162" s="7">
        <v>1.816917503524788</v>
      </c>
      <c r="H3162" s="7">
        <v>1.2035486224226346</v>
      </c>
      <c r="I3162" s="7">
        <v>1.2480406217125968</v>
      </c>
      <c r="J3162" s="7">
        <v>1.4269602091365441</v>
      </c>
      <c r="K3162" s="7">
        <v>6.2446757953241496</v>
      </c>
      <c r="L3162" s="7">
        <v>3.2049571981519835</v>
      </c>
      <c r="M3162" s="7">
        <v>1.6146583972951878</v>
      </c>
      <c r="N3162" s="7">
        <v>1.7688665701392454</v>
      </c>
      <c r="O3162" s="8">
        <v>3.5893258804507351</v>
      </c>
      <c r="P3162" s="32">
        <f t="shared" si="947"/>
        <v>2.8336755646840572E-5</v>
      </c>
      <c r="Q3162" s="33">
        <f t="shared" si="948"/>
        <v>-5.4128254431952127E-3</v>
      </c>
      <c r="R3162" s="33">
        <f t="shared" si="949"/>
        <v>-2.8639450246338294E-3</v>
      </c>
      <c r="S3162" s="33">
        <f t="shared" si="950"/>
        <v>4.689881523345818E-3</v>
      </c>
      <c r="T3162" s="33">
        <f t="shared" si="951"/>
        <v>4.0899770028395288E-3</v>
      </c>
      <c r="U3162" s="33">
        <f t="shared" si="952"/>
        <v>1.4335758116128527E-3</v>
      </c>
      <c r="V3162" s="33">
        <f t="shared" si="953"/>
        <v>6.8652260513872854E-3</v>
      </c>
      <c r="W3162" s="33">
        <f t="shared" si="954"/>
        <v>1.4585711278040758E-2</v>
      </c>
      <c r="X3162" s="33">
        <f t="shared" si="955"/>
        <v>2.0971997445746737E-3</v>
      </c>
      <c r="Y3162" s="33">
        <f t="shared" si="956"/>
        <v>-1.8313327006647118E-4</v>
      </c>
      <c r="Z3162" s="34">
        <f t="shared" si="957"/>
        <v>-1.3754021926826177E-4</v>
      </c>
      <c r="AA3162" s="39">
        <f t="shared" si="958"/>
        <v>0</v>
      </c>
      <c r="AB3162" s="37">
        <f t="shared" si="959"/>
        <v>0</v>
      </c>
      <c r="AC3162" s="37">
        <f t="shared" si="944"/>
        <v>0</v>
      </c>
      <c r="AD3162" s="37">
        <f t="shared" si="944"/>
        <v>3.8800746103960199E-2</v>
      </c>
      <c r="AE3162" s="37">
        <f t="shared" si="944"/>
        <v>4.537664974431764E-2</v>
      </c>
      <c r="AF3162" s="37">
        <f t="shared" si="944"/>
        <v>0</v>
      </c>
      <c r="AG3162" s="37">
        <f t="shared" si="944"/>
        <v>0.14825042305374941</v>
      </c>
      <c r="AH3162" s="37">
        <f t="shared" si="944"/>
        <v>0</v>
      </c>
      <c r="AI3162" s="37">
        <f t="shared" si="944"/>
        <v>0</v>
      </c>
      <c r="AJ3162" s="37">
        <f t="shared" si="944"/>
        <v>0.76757218109797287</v>
      </c>
      <c r="AK3162" s="38">
        <f t="shared" si="944"/>
        <v>0</v>
      </c>
      <c r="AL3162" s="8">
        <f t="shared" si="960"/>
        <v>1.2447650191064197E-3</v>
      </c>
      <c r="AM3162" s="23">
        <f t="shared" si="961"/>
        <v>2.2091422281985067</v>
      </c>
    </row>
    <row r="3163" spans="2:39" x14ac:dyDescent="0.35">
      <c r="B3163" s="16">
        <v>40570</v>
      </c>
      <c r="C3163" s="5">
        <v>1.0629999999999999E-2</v>
      </c>
      <c r="D3163" s="35">
        <f t="shared" si="945"/>
        <v>2.7378507871321013E-3</v>
      </c>
      <c r="E3163" s="36">
        <f t="shared" si="946"/>
        <v>1.3875971667251494</v>
      </c>
      <c r="F3163" s="7">
        <v>2.2177372740367343</v>
      </c>
      <c r="G3163" s="7">
        <v>1.8129831526563891</v>
      </c>
      <c r="H3163" s="7">
        <v>1.2056777056657821</v>
      </c>
      <c r="I3163" s="7">
        <v>1.2590177149856672</v>
      </c>
      <c r="J3163" s="7">
        <v>1.4351586822395179</v>
      </c>
      <c r="K3163" s="7">
        <v>6.2338545056712684</v>
      </c>
      <c r="L3163" s="7">
        <v>3.1850659013431541</v>
      </c>
      <c r="M3163" s="7">
        <v>1.6168100826709495</v>
      </c>
      <c r="N3163" s="7">
        <v>1.7648496796530568</v>
      </c>
      <c r="O3163" s="8">
        <v>3.5788648197319062</v>
      </c>
      <c r="P3163" s="32">
        <f t="shared" si="947"/>
        <v>3.2087611225195545E-5</v>
      </c>
      <c r="Q3163" s="33">
        <f t="shared" si="948"/>
        <v>3.4874245105402935E-3</v>
      </c>
      <c r="R3163" s="33">
        <f t="shared" si="949"/>
        <v>-2.1653987375686023E-3</v>
      </c>
      <c r="S3163" s="33">
        <f t="shared" si="950"/>
        <v>1.769004760989068E-3</v>
      </c>
      <c r="T3163" s="33">
        <f t="shared" si="951"/>
        <v>8.795461527532078E-3</v>
      </c>
      <c r="U3163" s="33">
        <f t="shared" si="952"/>
        <v>5.7454111547614595E-3</v>
      </c>
      <c r="V3163" s="33">
        <f t="shared" si="953"/>
        <v>-1.7328825398724712E-3</v>
      </c>
      <c r="W3163" s="33">
        <f t="shared" si="954"/>
        <v>-6.2064157425562039E-3</v>
      </c>
      <c r="X3163" s="33">
        <f t="shared" si="955"/>
        <v>1.3325947948903405E-3</v>
      </c>
      <c r="Y3163" s="33">
        <f t="shared" si="956"/>
        <v>-2.2708838269651643E-3</v>
      </c>
      <c r="Z3163" s="34">
        <f t="shared" si="957"/>
        <v>-2.9144917645413937E-3</v>
      </c>
      <c r="AA3163" s="39">
        <f t="shared" si="958"/>
        <v>0</v>
      </c>
      <c r="AB3163" s="37">
        <f t="shared" si="959"/>
        <v>0</v>
      </c>
      <c r="AC3163" s="37">
        <f t="shared" si="944"/>
        <v>0</v>
      </c>
      <c r="AD3163" s="37">
        <f t="shared" si="944"/>
        <v>3.8800746103960199E-2</v>
      </c>
      <c r="AE3163" s="37">
        <f t="shared" si="944"/>
        <v>4.537664974431764E-2</v>
      </c>
      <c r="AF3163" s="37">
        <f t="shared" si="944"/>
        <v>0</v>
      </c>
      <c r="AG3163" s="37">
        <f t="shared" si="944"/>
        <v>0.14825042305374941</v>
      </c>
      <c r="AH3163" s="37">
        <f t="shared" si="944"/>
        <v>0</v>
      </c>
      <c r="AI3163" s="37">
        <f t="shared" si="944"/>
        <v>0</v>
      </c>
      <c r="AJ3163" s="37">
        <f t="shared" si="944"/>
        <v>0.76757218109797287</v>
      </c>
      <c r="AK3163" s="38">
        <f t="shared" si="944"/>
        <v>0</v>
      </c>
      <c r="AL3163" s="8">
        <f t="shared" si="960"/>
        <v>-1.5322205400600348E-3</v>
      </c>
      <c r="AM3163" s="23">
        <f t="shared" si="961"/>
        <v>2.2057573351005471</v>
      </c>
    </row>
    <row r="3164" spans="2:39" x14ac:dyDescent="0.35">
      <c r="B3164" s="16">
        <v>40571</v>
      </c>
      <c r="C3164" s="5">
        <v>1.04E-2</v>
      </c>
      <c r="D3164" s="35">
        <f t="shared" si="945"/>
        <v>2.7378507871321013E-3</v>
      </c>
      <c r="E3164" s="36">
        <f t="shared" si="946"/>
        <v>1.3876375504565179</v>
      </c>
      <c r="F3164" s="7">
        <v>2.2267112080015199</v>
      </c>
      <c r="G3164" s="7">
        <v>1.818785501905654</v>
      </c>
      <c r="H3164" s="7">
        <v>1.1831488645814403</v>
      </c>
      <c r="I3164" s="7">
        <v>1.2443304269957323</v>
      </c>
      <c r="J3164" s="7">
        <v>1.3970104441713498</v>
      </c>
      <c r="K3164" s="7">
        <v>6.0429494808481667</v>
      </c>
      <c r="L3164" s="7">
        <v>3.2231485618822253</v>
      </c>
      <c r="M3164" s="7">
        <v>1.6071632522952348</v>
      </c>
      <c r="N3164" s="7">
        <v>1.76586917321174</v>
      </c>
      <c r="O3164" s="8">
        <v>3.5564075880259565</v>
      </c>
      <c r="P3164" s="32">
        <f t="shared" si="947"/>
        <v>2.910335386729912E-5</v>
      </c>
      <c r="Q3164" s="33">
        <f t="shared" si="948"/>
        <v>4.0464369111004039E-3</v>
      </c>
      <c r="R3164" s="33">
        <f t="shared" si="949"/>
        <v>3.2004430050898147E-3</v>
      </c>
      <c r="S3164" s="33">
        <f t="shared" si="950"/>
        <v>-1.8685624672724055E-2</v>
      </c>
      <c r="T3164" s="33">
        <f t="shared" si="951"/>
        <v>-1.1665672226146673E-2</v>
      </c>
      <c r="U3164" s="33">
        <f t="shared" si="952"/>
        <v>-2.6581198678768403E-2</v>
      </c>
      <c r="V3164" s="33">
        <f t="shared" si="953"/>
        <v>-3.0623914088695137E-2</v>
      </c>
      <c r="W3164" s="33">
        <f t="shared" si="954"/>
        <v>1.1956631893554004E-2</v>
      </c>
      <c r="X3164" s="33">
        <f t="shared" si="955"/>
        <v>-5.9665822715418981E-3</v>
      </c>
      <c r="Y3164" s="33">
        <f t="shared" si="956"/>
        <v>5.7766594539865324E-4</v>
      </c>
      <c r="Z3164" s="34">
        <f t="shared" si="957"/>
        <v>-6.2749594737786518E-3</v>
      </c>
      <c r="AA3164" s="39">
        <f t="shared" si="958"/>
        <v>0</v>
      </c>
      <c r="AB3164" s="37">
        <f t="shared" si="959"/>
        <v>0</v>
      </c>
      <c r="AC3164" s="37">
        <f t="shared" si="944"/>
        <v>0</v>
      </c>
      <c r="AD3164" s="37">
        <f t="shared" si="944"/>
        <v>3.8800746103960199E-2</v>
      </c>
      <c r="AE3164" s="37">
        <f t="shared" si="944"/>
        <v>4.537664974431764E-2</v>
      </c>
      <c r="AF3164" s="37">
        <f t="shared" si="944"/>
        <v>0</v>
      </c>
      <c r="AG3164" s="37">
        <f t="shared" si="944"/>
        <v>0.14825042305374941</v>
      </c>
      <c r="AH3164" s="37">
        <f t="shared" si="944"/>
        <v>0</v>
      </c>
      <c r="AI3164" s="37">
        <f t="shared" si="944"/>
        <v>0</v>
      </c>
      <c r="AJ3164" s="37">
        <f t="shared" si="944"/>
        <v>0.76757218109797287</v>
      </c>
      <c r="AK3164" s="38">
        <f t="shared" si="944"/>
        <v>0</v>
      </c>
      <c r="AL3164" s="8">
        <f t="shared" si="960"/>
        <v>-5.3509732109131968E-3</v>
      </c>
      <c r="AM3164" s="23">
        <f t="shared" si="961"/>
        <v>2.193954386690649</v>
      </c>
    </row>
    <row r="3165" spans="2:39" x14ac:dyDescent="0.35">
      <c r="B3165" s="16">
        <v>40574</v>
      </c>
      <c r="C3165" s="5">
        <v>1.3129999999999999E-2</v>
      </c>
      <c r="D3165" s="35">
        <f t="shared" si="945"/>
        <v>8.2135523613963042E-3</v>
      </c>
      <c r="E3165" s="36">
        <f t="shared" si="946"/>
        <v>1.3877560837667826</v>
      </c>
      <c r="F3165" s="7">
        <v>2.2202188022106784</v>
      </c>
      <c r="G3165" s="7">
        <v>1.8191005886282354</v>
      </c>
      <c r="H3165" s="7">
        <v>1.1934875073372542</v>
      </c>
      <c r="I3165" s="7">
        <v>1.2452766497066583</v>
      </c>
      <c r="J3165" s="7">
        <v>1.4012781106269465</v>
      </c>
      <c r="K3165" s="7">
        <v>6.1326933820167984</v>
      </c>
      <c r="L3165" s="7">
        <v>3.2694156662919553</v>
      </c>
      <c r="M3165" s="7">
        <v>1.6158928032860322</v>
      </c>
      <c r="N3165" s="7">
        <v>1.7645527271668957</v>
      </c>
      <c r="O3165" s="8">
        <v>3.5600625094982301</v>
      </c>
      <c r="P3165" s="32">
        <f t="shared" si="947"/>
        <v>8.5420944558434186E-5</v>
      </c>
      <c r="Q3165" s="33">
        <f t="shared" si="948"/>
        <v>-2.9156927793382303E-3</v>
      </c>
      <c r="R3165" s="33">
        <f t="shared" si="949"/>
        <v>1.7324017716835449E-4</v>
      </c>
      <c r="S3165" s="33">
        <f t="shared" si="950"/>
        <v>8.7382433988738573E-3</v>
      </c>
      <c r="T3165" s="33">
        <f t="shared" si="951"/>
        <v>7.6042720679159181E-4</v>
      </c>
      <c r="U3165" s="33">
        <f t="shared" si="952"/>
        <v>3.0548565140671169E-3</v>
      </c>
      <c r="V3165" s="33">
        <f t="shared" si="953"/>
        <v>1.4851009668880311E-2</v>
      </c>
      <c r="W3165" s="33">
        <f t="shared" si="954"/>
        <v>1.4354629804190999E-2</v>
      </c>
      <c r="X3165" s="33">
        <f t="shared" si="955"/>
        <v>5.4316516871142362E-3</v>
      </c>
      <c r="Y3165" s="33">
        <f t="shared" si="956"/>
        <v>-7.4549466337303638E-4</v>
      </c>
      <c r="Z3165" s="34">
        <f t="shared" si="957"/>
        <v>1.0277003919851868E-3</v>
      </c>
      <c r="AA3165" s="39">
        <f t="shared" si="958"/>
        <v>0</v>
      </c>
      <c r="AB3165" s="37">
        <f t="shared" si="959"/>
        <v>0</v>
      </c>
      <c r="AC3165" s="37">
        <f t="shared" si="944"/>
        <v>0</v>
      </c>
      <c r="AD3165" s="37">
        <f t="shared" si="944"/>
        <v>3.8800746103960199E-2</v>
      </c>
      <c r="AE3165" s="37">
        <f t="shared" si="944"/>
        <v>4.537664974431764E-2</v>
      </c>
      <c r="AF3165" s="37">
        <f t="shared" si="944"/>
        <v>0</v>
      </c>
      <c r="AG3165" s="37">
        <f t="shared" si="944"/>
        <v>0.14825042305374941</v>
      </c>
      <c r="AH3165" s="37">
        <f t="shared" si="944"/>
        <v>0</v>
      </c>
      <c r="AI3165" s="37">
        <f t="shared" si="944"/>
        <v>0</v>
      </c>
      <c r="AJ3165" s="37">
        <f t="shared" si="944"/>
        <v>0.76757218109797287</v>
      </c>
      <c r="AK3165" s="38">
        <f t="shared" si="944"/>
        <v>0</v>
      </c>
      <c r="AL3165" s="8">
        <f t="shared" si="960"/>
        <v>2.0030035039576314E-3</v>
      </c>
      <c r="AM3165" s="23">
        <f t="shared" si="961"/>
        <v>2.1983488850147133</v>
      </c>
    </row>
    <row r="3166" spans="2:39" x14ac:dyDescent="0.35">
      <c r="B3166" s="16">
        <v>40575</v>
      </c>
      <c r="C3166" s="5">
        <v>1.3180000000000001E-2</v>
      </c>
      <c r="D3166" s="35">
        <f t="shared" si="945"/>
        <v>2.7378507871321013E-3</v>
      </c>
      <c r="E3166" s="36">
        <f t="shared" si="946"/>
        <v>1.3878059707958854</v>
      </c>
      <c r="F3166" s="7">
        <v>2.2110699117380683</v>
      </c>
      <c r="G3166" s="7">
        <v>1.8084640656700997</v>
      </c>
      <c r="H3166" s="7">
        <v>1.2123768677144582</v>
      </c>
      <c r="I3166" s="7">
        <v>1.2634117754631273</v>
      </c>
      <c r="J3166" s="7">
        <v>1.411485111179855</v>
      </c>
      <c r="K3166" s="7">
        <v>6.2458158940397901</v>
      </c>
      <c r="L3166" s="7">
        <v>3.2855309111233986</v>
      </c>
      <c r="M3166" s="7">
        <v>1.6175293416688394</v>
      </c>
      <c r="N3166" s="7">
        <v>1.7665908478589085</v>
      </c>
      <c r="O3166" s="8">
        <v>3.5740005933457724</v>
      </c>
      <c r="P3166" s="32">
        <f t="shared" si="947"/>
        <v>3.5947980834949433E-5</v>
      </c>
      <c r="Q3166" s="33">
        <f t="shared" si="948"/>
        <v>-4.1207156986061699E-3</v>
      </c>
      <c r="R3166" s="33">
        <f t="shared" si="949"/>
        <v>-5.8471329318608989E-3</v>
      </c>
      <c r="S3166" s="33">
        <f t="shared" si="950"/>
        <v>1.5827028151595313E-2</v>
      </c>
      <c r="T3166" s="33">
        <f t="shared" si="951"/>
        <v>1.4563130016724379E-2</v>
      </c>
      <c r="U3166" s="33">
        <f t="shared" si="952"/>
        <v>7.284064794490952E-3</v>
      </c>
      <c r="V3166" s="33">
        <f t="shared" si="953"/>
        <v>1.8445812463852684E-2</v>
      </c>
      <c r="W3166" s="33">
        <f t="shared" si="954"/>
        <v>4.9290902339500509E-3</v>
      </c>
      <c r="X3166" s="33">
        <f t="shared" si="955"/>
        <v>1.0127765774308184E-3</v>
      </c>
      <c r="Y3166" s="33">
        <f t="shared" si="956"/>
        <v>1.155035301940277E-3</v>
      </c>
      <c r="Z3166" s="34">
        <f t="shared" si="957"/>
        <v>3.9151233469512103E-3</v>
      </c>
      <c r="AA3166" s="39">
        <f t="shared" si="958"/>
        <v>0</v>
      </c>
      <c r="AB3166" s="37">
        <f t="shared" si="959"/>
        <v>0</v>
      </c>
      <c r="AC3166" s="37">
        <f t="shared" si="944"/>
        <v>0</v>
      </c>
      <c r="AD3166" s="37">
        <f t="shared" si="944"/>
        <v>3.8800746103960199E-2</v>
      </c>
      <c r="AE3166" s="37">
        <f t="shared" si="944"/>
        <v>4.537664974431764E-2</v>
      </c>
      <c r="AF3166" s="37">
        <f t="shared" si="944"/>
        <v>0</v>
      </c>
      <c r="AG3166" s="37">
        <f t="shared" si="944"/>
        <v>0.14825042305374941</v>
      </c>
      <c r="AH3166" s="37">
        <f t="shared" si="944"/>
        <v>0</v>
      </c>
      <c r="AI3166" s="37">
        <f t="shared" si="944"/>
        <v>0</v>
      </c>
      <c r="AJ3166" s="37">
        <f t="shared" ref="AC3166:AK3195" si="962">AJ$8</f>
        <v>0.76757218109797287</v>
      </c>
      <c r="AK3166" s="38">
        <f t="shared" si="962"/>
        <v>0</v>
      </c>
      <c r="AL3166" s="8">
        <f t="shared" si="960"/>
        <v>4.8960990181318798E-3</v>
      </c>
      <c r="AM3166" s="23">
        <f t="shared" si="961"/>
        <v>2.209112218832145</v>
      </c>
    </row>
    <row r="3167" spans="2:39" x14ac:dyDescent="0.35">
      <c r="B3167" s="16">
        <v>40576</v>
      </c>
      <c r="C3167" s="5">
        <v>7.92E-3</v>
      </c>
      <c r="D3167" s="35">
        <f t="shared" si="945"/>
        <v>2.7378507871321013E-3</v>
      </c>
      <c r="E3167" s="36">
        <f t="shared" si="946"/>
        <v>1.3878560495986099</v>
      </c>
      <c r="F3167" s="7">
        <v>2.2038301177414179</v>
      </c>
      <c r="G3167" s="7">
        <v>1.8064527577822698</v>
      </c>
      <c r="H3167" s="7">
        <v>1.2098585834965627</v>
      </c>
      <c r="I3167" s="7">
        <v>1.2668221308043977</v>
      </c>
      <c r="J3167" s="7">
        <v>1.4287027947538169</v>
      </c>
      <c r="K3167" s="7">
        <v>6.2003218341678084</v>
      </c>
      <c r="L3167" s="7">
        <v>3.3056473356094207</v>
      </c>
      <c r="M3167" s="7">
        <v>1.6193457905595072</v>
      </c>
      <c r="N3167" s="7">
        <v>1.7716549586155628</v>
      </c>
      <c r="O3167" s="8">
        <v>3.5781158065248455</v>
      </c>
      <c r="P3167" s="32">
        <f t="shared" si="947"/>
        <v>3.6084873374475634E-5</v>
      </c>
      <c r="Q3167" s="33">
        <f t="shared" si="948"/>
        <v>-3.2743397023387022E-3</v>
      </c>
      <c r="R3167" s="33">
        <f t="shared" si="949"/>
        <v>-1.1121635900930293E-3</v>
      </c>
      <c r="S3167" s="33">
        <f t="shared" si="950"/>
        <v>-2.0771463766401377E-3</v>
      </c>
      <c r="T3167" s="33">
        <f t="shared" si="951"/>
        <v>2.6993221113680299E-3</v>
      </c>
      <c r="U3167" s="33">
        <f t="shared" si="952"/>
        <v>1.219827502081805E-2</v>
      </c>
      <c r="V3167" s="33">
        <f t="shared" si="953"/>
        <v>-7.28392585433002E-3</v>
      </c>
      <c r="W3167" s="33">
        <f t="shared" si="954"/>
        <v>6.1227317685299543E-3</v>
      </c>
      <c r="X3167" s="33">
        <f t="shared" si="955"/>
        <v>1.1229773976115798E-3</v>
      </c>
      <c r="Y3167" s="33">
        <f t="shared" si="956"/>
        <v>2.8666008107038898E-3</v>
      </c>
      <c r="Z3167" s="34">
        <f t="shared" si="957"/>
        <v>1.1514304689079768E-3</v>
      </c>
      <c r="AA3167" s="39">
        <f t="shared" si="958"/>
        <v>0</v>
      </c>
      <c r="AB3167" s="37">
        <f t="shared" si="959"/>
        <v>0</v>
      </c>
      <c r="AC3167" s="37">
        <f t="shared" si="962"/>
        <v>0</v>
      </c>
      <c r="AD3167" s="37">
        <f t="shared" si="962"/>
        <v>3.8800746103960199E-2</v>
      </c>
      <c r="AE3167" s="37">
        <f t="shared" si="962"/>
        <v>4.537664974431764E-2</v>
      </c>
      <c r="AF3167" s="37">
        <f t="shared" si="962"/>
        <v>0</v>
      </c>
      <c r="AG3167" s="37">
        <f t="shared" si="962"/>
        <v>0.14825042305374941</v>
      </c>
      <c r="AH3167" s="37">
        <f t="shared" si="962"/>
        <v>0</v>
      </c>
      <c r="AI3167" s="37">
        <f t="shared" si="962"/>
        <v>0</v>
      </c>
      <c r="AJ3167" s="37">
        <f t="shared" si="962"/>
        <v>0.76757218109797287</v>
      </c>
      <c r="AK3167" s="38">
        <f t="shared" si="962"/>
        <v>0</v>
      </c>
      <c r="AL3167" s="8">
        <f t="shared" si="960"/>
        <v>1.1623693120264974E-3</v>
      </c>
      <c r="AM3167" s="23">
        <f t="shared" si="961"/>
        <v>2.2116800230821383</v>
      </c>
    </row>
    <row r="3168" spans="2:39" x14ac:dyDescent="0.35">
      <c r="B3168" s="16">
        <v>40577</v>
      </c>
      <c r="C3168" s="5">
        <v>5.2599999999999999E-3</v>
      </c>
      <c r="D3168" s="35">
        <f t="shared" si="945"/>
        <v>2.7378507871321013E-3</v>
      </c>
      <c r="E3168" s="36">
        <f t="shared" si="946"/>
        <v>1.3878861435614103</v>
      </c>
      <c r="F3168" s="7">
        <v>2.1956034176633965</v>
      </c>
      <c r="G3168" s="7">
        <v>1.8116035866261886</v>
      </c>
      <c r="H3168" s="7">
        <v>1.2129082782514569</v>
      </c>
      <c r="I3168" s="7">
        <v>1.2580174998999527</v>
      </c>
      <c r="J3168" s="7">
        <v>1.4348853266763468</v>
      </c>
      <c r="K3168" s="7">
        <v>6.1894323188501454</v>
      </c>
      <c r="L3168" s="7">
        <v>3.2817210543550628</v>
      </c>
      <c r="M3168" s="7">
        <v>1.6193690736173603</v>
      </c>
      <c r="N3168" s="7">
        <v>1.7738364976282781</v>
      </c>
      <c r="O3168" s="8">
        <v>3.5704301906437181</v>
      </c>
      <c r="P3168" s="32">
        <f t="shared" si="947"/>
        <v>2.1683778234082851E-5</v>
      </c>
      <c r="Q3168" s="33">
        <f t="shared" si="948"/>
        <v>-3.7329102691692206E-3</v>
      </c>
      <c r="R3168" s="33">
        <f t="shared" si="949"/>
        <v>2.851349874348319E-3</v>
      </c>
      <c r="S3168" s="33">
        <f t="shared" si="950"/>
        <v>2.5207034908827364E-3</v>
      </c>
      <c r="T3168" s="33">
        <f t="shared" si="951"/>
        <v>-6.9501713700361734E-3</v>
      </c>
      <c r="U3168" s="33">
        <f t="shared" si="952"/>
        <v>4.3273744163112582E-3</v>
      </c>
      <c r="V3168" s="33">
        <f t="shared" si="953"/>
        <v>-1.7562822719385807E-3</v>
      </c>
      <c r="W3168" s="33">
        <f t="shared" si="954"/>
        <v>-7.2380017664367413E-3</v>
      </c>
      <c r="X3168" s="33">
        <f t="shared" si="955"/>
        <v>1.4378064270736957E-5</v>
      </c>
      <c r="Y3168" s="33">
        <f t="shared" si="956"/>
        <v>1.2313565923807168E-3</v>
      </c>
      <c r="Z3168" s="34">
        <f t="shared" si="957"/>
        <v>-2.1479505685959577E-3</v>
      </c>
      <c r="AA3168" s="39">
        <f t="shared" si="958"/>
        <v>0</v>
      </c>
      <c r="AB3168" s="37">
        <f t="shared" si="959"/>
        <v>0</v>
      </c>
      <c r="AC3168" s="37">
        <f t="shared" si="962"/>
        <v>0</v>
      </c>
      <c r="AD3168" s="37">
        <f t="shared" si="962"/>
        <v>3.8800746103960199E-2</v>
      </c>
      <c r="AE3168" s="37">
        <f t="shared" si="962"/>
        <v>4.537664974431764E-2</v>
      </c>
      <c r="AF3168" s="37">
        <f t="shared" si="962"/>
        <v>0</v>
      </c>
      <c r="AG3168" s="37">
        <f t="shared" si="962"/>
        <v>0.14825042305374941</v>
      </c>
      <c r="AH3168" s="37">
        <f t="shared" si="962"/>
        <v>0</v>
      </c>
      <c r="AI3168" s="37">
        <f t="shared" si="962"/>
        <v>0</v>
      </c>
      <c r="AJ3168" s="37">
        <f t="shared" si="962"/>
        <v>0.76757218109797287</v>
      </c>
      <c r="AK3168" s="38">
        <f t="shared" si="962"/>
        <v>0</v>
      </c>
      <c r="AL3168" s="8">
        <f t="shared" si="960"/>
        <v>4.6721515973833106E-4</v>
      </c>
      <c r="AM3168" s="23">
        <f t="shared" si="961"/>
        <v>2.2127133535174126</v>
      </c>
    </row>
    <row r="3169" spans="2:39" x14ac:dyDescent="0.35">
      <c r="B3169" s="16">
        <v>40578</v>
      </c>
      <c r="C3169" s="5">
        <v>3.65E-3</v>
      </c>
      <c r="D3169" s="35">
        <f t="shared" si="945"/>
        <v>2.7378507871321013E-3</v>
      </c>
      <c r="E3169" s="36">
        <f t="shared" si="946"/>
        <v>1.3879061306418077</v>
      </c>
      <c r="F3169" s="7">
        <v>2.1797223317509036</v>
      </c>
      <c r="G3169" s="7">
        <v>1.8031633700133878</v>
      </c>
      <c r="H3169" s="7">
        <v>1.2166560425904953</v>
      </c>
      <c r="I3169" s="7">
        <v>1.2622405250806259</v>
      </c>
      <c r="J3169" s="7">
        <v>1.4533609131076175</v>
      </c>
      <c r="K3169" s="7">
        <v>6.1906238655016717</v>
      </c>
      <c r="L3169" s="7">
        <v>3.2777685971030182</v>
      </c>
      <c r="M3169" s="7">
        <v>1.6264624551021529</v>
      </c>
      <c r="N3169" s="7">
        <v>1.7743244628642918</v>
      </c>
      <c r="O3169" s="8">
        <v>3.5521098851578898</v>
      </c>
      <c r="P3169" s="32">
        <f t="shared" si="947"/>
        <v>1.4401095140392783E-5</v>
      </c>
      <c r="Q3169" s="33">
        <f t="shared" si="948"/>
        <v>-7.2331304390998996E-3</v>
      </c>
      <c r="R3169" s="33">
        <f t="shared" si="949"/>
        <v>-4.6589754376228365E-3</v>
      </c>
      <c r="S3169" s="33">
        <f t="shared" si="950"/>
        <v>3.0898992168157946E-3</v>
      </c>
      <c r="T3169" s="33">
        <f t="shared" si="951"/>
        <v>3.3568890583868249E-3</v>
      </c>
      <c r="U3169" s="33">
        <f t="shared" si="952"/>
        <v>1.2876002066357417E-2</v>
      </c>
      <c r="V3169" s="33">
        <f t="shared" si="953"/>
        <v>1.9251307553647123E-4</v>
      </c>
      <c r="W3169" s="33">
        <f t="shared" si="954"/>
        <v>-1.2043854997363379E-3</v>
      </c>
      <c r="X3169" s="33">
        <f t="shared" si="955"/>
        <v>4.3803365152252915E-3</v>
      </c>
      <c r="Y3169" s="33">
        <f t="shared" si="956"/>
        <v>2.7509031225037006E-4</v>
      </c>
      <c r="Z3169" s="34">
        <f t="shared" si="957"/>
        <v>-5.1311199232620952E-3</v>
      </c>
      <c r="AA3169" s="39">
        <f t="shared" si="958"/>
        <v>0</v>
      </c>
      <c r="AB3169" s="37">
        <f t="shared" si="959"/>
        <v>0</v>
      </c>
      <c r="AC3169" s="37">
        <f t="shared" si="962"/>
        <v>0</v>
      </c>
      <c r="AD3169" s="37">
        <f t="shared" si="962"/>
        <v>3.8800746103960199E-2</v>
      </c>
      <c r="AE3169" s="37">
        <f t="shared" si="962"/>
        <v>4.537664974431764E-2</v>
      </c>
      <c r="AF3169" s="37">
        <f t="shared" si="962"/>
        <v>0</v>
      </c>
      <c r="AG3169" s="37">
        <f t="shared" si="962"/>
        <v>0.14825042305374941</v>
      </c>
      <c r="AH3169" s="37">
        <f t="shared" si="962"/>
        <v>0</v>
      </c>
      <c r="AI3169" s="37">
        <f t="shared" si="962"/>
        <v>0</v>
      </c>
      <c r="AJ3169" s="37">
        <f t="shared" si="962"/>
        <v>0.76757218109797287</v>
      </c>
      <c r="AK3169" s="38">
        <f t="shared" si="962"/>
        <v>0</v>
      </c>
      <c r="AL3169" s="8">
        <f t="shared" si="960"/>
        <v>5.1190658989604555E-4</v>
      </c>
      <c r="AM3169" s="23">
        <f t="shared" si="961"/>
        <v>2.2138460560646291</v>
      </c>
    </row>
    <row r="3170" spans="2:39" x14ac:dyDescent="0.35">
      <c r="B3170" s="16">
        <v>40581</v>
      </c>
      <c r="C3170" s="5">
        <v>3.4700000000000004E-3</v>
      </c>
      <c r="D3170" s="35">
        <f t="shared" si="945"/>
        <v>8.2135523613963042E-3</v>
      </c>
      <c r="E3170" s="36">
        <f t="shared" si="946"/>
        <v>1.3879477393266277</v>
      </c>
      <c r="F3170" s="7">
        <v>2.1804242059451129</v>
      </c>
      <c r="G3170" s="7">
        <v>1.8064123560031544</v>
      </c>
      <c r="H3170" s="7">
        <v>1.2246049110387309</v>
      </c>
      <c r="I3170" s="7">
        <v>1.2744806466002707</v>
      </c>
      <c r="J3170" s="7">
        <v>1.4554074039439528</v>
      </c>
      <c r="K3170" s="7">
        <v>6.1753752257341645</v>
      </c>
      <c r="L3170" s="7">
        <v>3.2538678376242158</v>
      </c>
      <c r="M3170" s="7">
        <v>1.6294848833300033</v>
      </c>
      <c r="N3170" s="7">
        <v>1.7772772548677296</v>
      </c>
      <c r="O3170" s="8">
        <v>3.5415206680743645</v>
      </c>
      <c r="P3170" s="32">
        <f t="shared" si="947"/>
        <v>2.9979466119156584E-5</v>
      </c>
      <c r="Q3170" s="33">
        <f t="shared" si="948"/>
        <v>3.2200165313978069E-4</v>
      </c>
      <c r="R3170" s="33">
        <f t="shared" si="949"/>
        <v>1.8018256380964992E-3</v>
      </c>
      <c r="S3170" s="33">
        <f t="shared" si="950"/>
        <v>6.5333735829815609E-3</v>
      </c>
      <c r="T3170" s="33">
        <f t="shared" si="951"/>
        <v>9.6971387595585767E-3</v>
      </c>
      <c r="U3170" s="33">
        <f t="shared" si="952"/>
        <v>1.4081091750015595E-3</v>
      </c>
      <c r="V3170" s="33">
        <f t="shared" si="953"/>
        <v>-2.4631830488818229E-3</v>
      </c>
      <c r="W3170" s="33">
        <f t="shared" si="954"/>
        <v>-7.2917775525479511E-3</v>
      </c>
      <c r="X3170" s="33">
        <f t="shared" si="955"/>
        <v>1.8582834287808048E-3</v>
      </c>
      <c r="Y3170" s="33">
        <f t="shared" si="956"/>
        <v>1.6641781507487075E-3</v>
      </c>
      <c r="Z3170" s="34">
        <f t="shared" si="957"/>
        <v>-2.9811062793331233E-3</v>
      </c>
      <c r="AA3170" s="39">
        <f t="shared" si="958"/>
        <v>0</v>
      </c>
      <c r="AB3170" s="37">
        <f t="shared" si="959"/>
        <v>0</v>
      </c>
      <c r="AC3170" s="37">
        <f t="shared" si="962"/>
        <v>0</v>
      </c>
      <c r="AD3170" s="37">
        <f t="shared" si="962"/>
        <v>3.8800746103960199E-2</v>
      </c>
      <c r="AE3170" s="37">
        <f t="shared" si="962"/>
        <v>4.537664974431764E-2</v>
      </c>
      <c r="AF3170" s="37">
        <f t="shared" si="962"/>
        <v>0</v>
      </c>
      <c r="AG3170" s="37">
        <f t="shared" si="962"/>
        <v>0.14825042305374941</v>
      </c>
      <c r="AH3170" s="37">
        <f t="shared" si="962"/>
        <v>0</v>
      </c>
      <c r="AI3170" s="37">
        <f t="shared" si="962"/>
        <v>0</v>
      </c>
      <c r="AJ3170" s="37">
        <f t="shared" si="962"/>
        <v>0.76757218109797287</v>
      </c>
      <c r="AK3170" s="38">
        <f t="shared" si="962"/>
        <v>0</v>
      </c>
      <c r="AL3170" s="8">
        <f t="shared" si="960"/>
        <v>1.6057323624603466E-3</v>
      </c>
      <c r="AM3170" s="23">
        <f t="shared" si="961"/>
        <v>2.2174009003223571</v>
      </c>
    </row>
    <row r="3171" spans="2:39" x14ac:dyDescent="0.35">
      <c r="B3171" s="16">
        <v>40582</v>
      </c>
      <c r="C3171" s="5">
        <v>6.7700000000000008E-3</v>
      </c>
      <c r="D3171" s="35">
        <f t="shared" si="945"/>
        <v>2.7378507871321013E-3</v>
      </c>
      <c r="E3171" s="36">
        <f t="shared" si="946"/>
        <v>1.3879609253051506</v>
      </c>
      <c r="F3171" s="7">
        <v>2.1689873207875565</v>
      </c>
      <c r="G3171" s="7">
        <v>1.8057905258452465</v>
      </c>
      <c r="H3171" s="7">
        <v>1.2301925778925766</v>
      </c>
      <c r="I3171" s="7">
        <v>1.2782802017155261</v>
      </c>
      <c r="J3171" s="7">
        <v>1.4601424438878401</v>
      </c>
      <c r="K3171" s="7">
        <v>6.1793215004000377</v>
      </c>
      <c r="L3171" s="7">
        <v>3.2538987504822487</v>
      </c>
      <c r="M3171" s="7">
        <v>1.6312594537032195</v>
      </c>
      <c r="N3171" s="7">
        <v>1.7779245018561496</v>
      </c>
      <c r="O3171" s="8">
        <v>3.5510024619114664</v>
      </c>
      <c r="P3171" s="32">
        <f t="shared" si="947"/>
        <v>9.5003422313499897E-6</v>
      </c>
      <c r="Q3171" s="33">
        <f t="shared" si="948"/>
        <v>-5.2452569212783073E-3</v>
      </c>
      <c r="R3171" s="33">
        <f t="shared" si="949"/>
        <v>-3.4423488958179593E-4</v>
      </c>
      <c r="S3171" s="33">
        <f t="shared" si="950"/>
        <v>4.5628323089985656E-3</v>
      </c>
      <c r="T3171" s="33">
        <f t="shared" si="951"/>
        <v>2.9812576011969405E-3</v>
      </c>
      <c r="U3171" s="33">
        <f t="shared" si="952"/>
        <v>3.2534120213048023E-3</v>
      </c>
      <c r="V3171" s="33">
        <f t="shared" si="953"/>
        <v>6.3903398929165967E-4</v>
      </c>
      <c r="W3171" s="33">
        <f t="shared" si="954"/>
        <v>9.5003422313499897E-6</v>
      </c>
      <c r="X3171" s="33">
        <f t="shared" si="955"/>
        <v>1.0890376408951852E-3</v>
      </c>
      <c r="Y3171" s="33">
        <f t="shared" si="956"/>
        <v>3.6417896343809986E-4</v>
      </c>
      <c r="Z3171" s="34">
        <f t="shared" si="957"/>
        <v>2.677322745163524E-3</v>
      </c>
      <c r="AA3171" s="39">
        <f t="shared" si="958"/>
        <v>0</v>
      </c>
      <c r="AB3171" s="37">
        <f t="shared" si="959"/>
        <v>0</v>
      </c>
      <c r="AC3171" s="37">
        <f t="shared" si="962"/>
        <v>0</v>
      </c>
      <c r="AD3171" s="37">
        <f t="shared" si="962"/>
        <v>3.8800746103960199E-2</v>
      </c>
      <c r="AE3171" s="37">
        <f t="shared" si="962"/>
        <v>4.537664974431764E-2</v>
      </c>
      <c r="AF3171" s="37">
        <f t="shared" si="962"/>
        <v>0</v>
      </c>
      <c r="AG3171" s="37">
        <f t="shared" si="962"/>
        <v>0.14825042305374941</v>
      </c>
      <c r="AH3171" s="37">
        <f t="shared" si="962"/>
        <v>0</v>
      </c>
      <c r="AI3171" s="37">
        <f t="shared" si="962"/>
        <v>0</v>
      </c>
      <c r="AJ3171" s="37">
        <f t="shared" si="962"/>
        <v>0.76757218109797287</v>
      </c>
      <c r="AK3171" s="38">
        <f t="shared" si="962"/>
        <v>0</v>
      </c>
      <c r="AL3171" s="8">
        <f t="shared" si="960"/>
        <v>6.8659148043789299E-4</v>
      </c>
      <c r="AM3171" s="23">
        <f t="shared" si="961"/>
        <v>2.2189233488892337</v>
      </c>
    </row>
    <row r="3172" spans="2:39" x14ac:dyDescent="0.35">
      <c r="B3172" s="16">
        <v>40583</v>
      </c>
      <c r="C3172" s="5">
        <v>1.093E-2</v>
      </c>
      <c r="D3172" s="35">
        <f t="shared" si="945"/>
        <v>2.7378507871321013E-3</v>
      </c>
      <c r="E3172" s="36">
        <f t="shared" si="946"/>
        <v>1.387986651507654</v>
      </c>
      <c r="F3172" s="7">
        <v>2.1798487906846757</v>
      </c>
      <c r="G3172" s="7">
        <v>1.7986352068283065</v>
      </c>
      <c r="H3172" s="7">
        <v>1.2278887174218502</v>
      </c>
      <c r="I3172" s="7">
        <v>1.2753564480244068</v>
      </c>
      <c r="J3172" s="7">
        <v>1.4527298828296333</v>
      </c>
      <c r="K3172" s="7">
        <v>6.0615291281362929</v>
      </c>
      <c r="L3172" s="7">
        <v>3.2699588610168542</v>
      </c>
      <c r="M3172" s="7">
        <v>1.622070854633223</v>
      </c>
      <c r="N3172" s="7">
        <v>1.7802682357226662</v>
      </c>
      <c r="O3172" s="8">
        <v>3.5366955417056274</v>
      </c>
      <c r="P3172" s="32">
        <f t="shared" si="947"/>
        <v>1.853524982897703E-5</v>
      </c>
      <c r="Q3172" s="33">
        <f t="shared" si="948"/>
        <v>5.0076225863668888E-3</v>
      </c>
      <c r="R3172" s="33">
        <f t="shared" si="949"/>
        <v>-3.9624302567380365E-3</v>
      </c>
      <c r="S3172" s="33">
        <f t="shared" si="950"/>
        <v>-1.8727640794851119E-3</v>
      </c>
      <c r="T3172" s="33">
        <f t="shared" si="951"/>
        <v>-2.2872557105988456E-3</v>
      </c>
      <c r="U3172" s="33">
        <f t="shared" si="952"/>
        <v>-5.0766013201216653E-3</v>
      </c>
      <c r="V3172" s="33">
        <f t="shared" si="953"/>
        <v>-1.9062347258694823E-2</v>
      </c>
      <c r="W3172" s="33">
        <f t="shared" si="954"/>
        <v>4.935651587876011E-3</v>
      </c>
      <c r="X3172" s="33">
        <f t="shared" si="955"/>
        <v>-5.6328250231052479E-3</v>
      </c>
      <c r="Y3172" s="33">
        <f t="shared" si="956"/>
        <v>1.3182415024202143E-3</v>
      </c>
      <c r="Z3172" s="34">
        <f t="shared" si="957"/>
        <v>-4.0289806496326408E-3</v>
      </c>
      <c r="AA3172" s="39">
        <f t="shared" si="958"/>
        <v>0</v>
      </c>
      <c r="AB3172" s="37">
        <f t="shared" si="959"/>
        <v>0</v>
      </c>
      <c r="AC3172" s="37">
        <f t="shared" si="962"/>
        <v>0</v>
      </c>
      <c r="AD3172" s="37">
        <f t="shared" si="962"/>
        <v>3.8800746103960199E-2</v>
      </c>
      <c r="AE3172" s="37">
        <f t="shared" si="962"/>
        <v>4.537664974431764E-2</v>
      </c>
      <c r="AF3172" s="37">
        <f t="shared" si="962"/>
        <v>0</v>
      </c>
      <c r="AG3172" s="37">
        <f t="shared" si="962"/>
        <v>0.14825042305374941</v>
      </c>
      <c r="AH3172" s="37">
        <f t="shared" si="962"/>
        <v>0</v>
      </c>
      <c r="AI3172" s="37">
        <f t="shared" si="962"/>
        <v>0</v>
      </c>
      <c r="AJ3172" s="37">
        <f t="shared" si="962"/>
        <v>0.76757218109797287</v>
      </c>
      <c r="AK3172" s="38">
        <f t="shared" si="962"/>
        <v>0</v>
      </c>
      <c r="AL3172" s="8">
        <f t="shared" si="960"/>
        <v>-1.9906081850886879E-3</v>
      </c>
      <c r="AM3172" s="23">
        <f t="shared" si="961"/>
        <v>2.2145063419088507</v>
      </c>
    </row>
    <row r="3173" spans="2:39" x14ac:dyDescent="0.35">
      <c r="B3173" s="16">
        <v>40584</v>
      </c>
      <c r="C3173" s="5">
        <v>1.0230000000000001E-2</v>
      </c>
      <c r="D3173" s="35">
        <f t="shared" si="945"/>
        <v>2.7378507871321013E-3</v>
      </c>
      <c r="E3173" s="36">
        <f t="shared" si="946"/>
        <v>1.3880281866044397</v>
      </c>
      <c r="F3173" s="7">
        <v>2.1716386877326288</v>
      </c>
      <c r="G3173" s="7">
        <v>1.7999670757824004</v>
      </c>
      <c r="H3173" s="7">
        <v>1.22746404220397</v>
      </c>
      <c r="I3173" s="7">
        <v>1.2732919736245143</v>
      </c>
      <c r="J3173" s="7">
        <v>1.4574947972166705</v>
      </c>
      <c r="K3173" s="7">
        <v>5.9895832185299387</v>
      </c>
      <c r="L3173" s="7">
        <v>3.2680566788973398</v>
      </c>
      <c r="M3173" s="7">
        <v>1.6238785869533399</v>
      </c>
      <c r="N3173" s="7">
        <v>1.7784288446457839</v>
      </c>
      <c r="O3173" s="8">
        <v>3.5293087877225449</v>
      </c>
      <c r="P3173" s="32">
        <f t="shared" si="947"/>
        <v>2.9924709103346103E-5</v>
      </c>
      <c r="Q3173" s="33">
        <f t="shared" si="948"/>
        <v>-3.7663635143555529E-3</v>
      </c>
      <c r="R3173" s="33">
        <f t="shared" si="949"/>
        <v>7.404886488586726E-4</v>
      </c>
      <c r="S3173" s="33">
        <f t="shared" si="950"/>
        <v>-3.4585806665932139E-4</v>
      </c>
      <c r="T3173" s="33">
        <f t="shared" si="951"/>
        <v>-1.6187430604914788E-3</v>
      </c>
      <c r="U3173" s="33">
        <f t="shared" si="952"/>
        <v>3.2799727212577956E-3</v>
      </c>
      <c r="V3173" s="33">
        <f t="shared" si="953"/>
        <v>-1.1869267322728305E-2</v>
      </c>
      <c r="W3173" s="33">
        <f t="shared" si="954"/>
        <v>-5.8171438857890223E-4</v>
      </c>
      <c r="X3173" s="33">
        <f t="shared" si="955"/>
        <v>1.1144595286656234E-3</v>
      </c>
      <c r="Y3173" s="33">
        <f t="shared" si="956"/>
        <v>-1.0332100747366679E-3</v>
      </c>
      <c r="Z3173" s="34">
        <f t="shared" si="957"/>
        <v>-2.0886033010124594E-3</v>
      </c>
      <c r="AA3173" s="39">
        <f t="shared" si="958"/>
        <v>0</v>
      </c>
      <c r="AB3173" s="37">
        <f t="shared" si="959"/>
        <v>0</v>
      </c>
      <c r="AC3173" s="37">
        <f t="shared" si="962"/>
        <v>0</v>
      </c>
      <c r="AD3173" s="37">
        <f t="shared" si="962"/>
        <v>3.8800746103960199E-2</v>
      </c>
      <c r="AE3173" s="37">
        <f t="shared" si="962"/>
        <v>4.537664974431764E-2</v>
      </c>
      <c r="AF3173" s="37">
        <f t="shared" si="962"/>
        <v>0</v>
      </c>
      <c r="AG3173" s="37">
        <f t="shared" si="962"/>
        <v>0.14825042305374941</v>
      </c>
      <c r="AH3173" s="37">
        <f t="shared" si="962"/>
        <v>0</v>
      </c>
      <c r="AI3173" s="37">
        <f t="shared" si="962"/>
        <v>0</v>
      </c>
      <c r="AJ3173" s="37">
        <f t="shared" si="962"/>
        <v>0.76757218109797287</v>
      </c>
      <c r="AK3173" s="38">
        <f t="shared" si="962"/>
        <v>0</v>
      </c>
      <c r="AL3173" s="8">
        <f t="shared" si="960"/>
        <v>-2.6395599004449604E-3</v>
      </c>
      <c r="AM3173" s="23">
        <f t="shared" si="961"/>
        <v>2.2086610197694672</v>
      </c>
    </row>
    <row r="3174" spans="2:39" x14ac:dyDescent="0.35">
      <c r="B3174" s="16">
        <v>40585</v>
      </c>
      <c r="C3174" s="5">
        <v>9.2399999999999999E-3</v>
      </c>
      <c r="D3174" s="35">
        <f t="shared" si="945"/>
        <v>2.7378507871321013E-3</v>
      </c>
      <c r="E3174" s="36">
        <f t="shared" si="946"/>
        <v>1.3880670627943068</v>
      </c>
      <c r="F3174" s="7">
        <v>2.1787019135122527</v>
      </c>
      <c r="G3174" s="7">
        <v>1.8052895742419872</v>
      </c>
      <c r="H3174" s="7">
        <v>1.2354114952662334</v>
      </c>
      <c r="I3174" s="7">
        <v>1.2758527940842586</v>
      </c>
      <c r="J3174" s="7">
        <v>1.4636879731816634</v>
      </c>
      <c r="K3174" s="7">
        <v>6.0541625161825472</v>
      </c>
      <c r="L3174" s="7">
        <v>3.2521474856898593</v>
      </c>
      <c r="M3174" s="7">
        <v>1.6279840282833871</v>
      </c>
      <c r="N3174" s="7">
        <v>1.7799479836537253</v>
      </c>
      <c r="O3174" s="8">
        <v>3.5336903948219849</v>
      </c>
      <c r="P3174" s="32">
        <f t="shared" si="947"/>
        <v>2.8008213552421779E-5</v>
      </c>
      <c r="Q3174" s="33">
        <f t="shared" si="948"/>
        <v>3.2524866219796333E-3</v>
      </c>
      <c r="R3174" s="33">
        <f t="shared" si="949"/>
        <v>2.9569976757897187E-3</v>
      </c>
      <c r="S3174" s="33">
        <f t="shared" si="950"/>
        <v>6.4746931796009211E-3</v>
      </c>
      <c r="T3174" s="33">
        <f t="shared" si="951"/>
        <v>2.0111808703660028E-3</v>
      </c>
      <c r="U3174" s="33">
        <f t="shared" si="952"/>
        <v>4.2491925026557631E-3</v>
      </c>
      <c r="V3174" s="33">
        <f t="shared" si="953"/>
        <v>1.0781935119094754E-2</v>
      </c>
      <c r="W3174" s="33">
        <f t="shared" si="954"/>
        <v>-4.8680897458756034E-3</v>
      </c>
      <c r="X3174" s="33">
        <f t="shared" si="955"/>
        <v>2.5281701249288968E-3</v>
      </c>
      <c r="Y3174" s="33">
        <f t="shared" si="956"/>
        <v>8.5420286142734447E-4</v>
      </c>
      <c r="Z3174" s="34">
        <f t="shared" si="957"/>
        <v>1.2414915676073335E-3</v>
      </c>
      <c r="AA3174" s="39">
        <f t="shared" si="958"/>
        <v>0</v>
      </c>
      <c r="AB3174" s="37">
        <f t="shared" si="959"/>
        <v>0</v>
      </c>
      <c r="AC3174" s="37">
        <f t="shared" si="962"/>
        <v>0</v>
      </c>
      <c r="AD3174" s="37">
        <f t="shared" si="962"/>
        <v>3.8800746103960199E-2</v>
      </c>
      <c r="AE3174" s="37">
        <f t="shared" si="962"/>
        <v>4.537664974431764E-2</v>
      </c>
      <c r="AF3174" s="37">
        <f t="shared" si="962"/>
        <v>0</v>
      </c>
      <c r="AG3174" s="37">
        <f t="shared" si="962"/>
        <v>0.14825042305374941</v>
      </c>
      <c r="AH3174" s="37">
        <f t="shared" si="962"/>
        <v>0</v>
      </c>
      <c r="AI3174" s="37">
        <f t="shared" si="962"/>
        <v>0</v>
      </c>
      <c r="AJ3174" s="37">
        <f t="shared" si="962"/>
        <v>0.76757218109797287</v>
      </c>
      <c r="AK3174" s="38">
        <f t="shared" si="962"/>
        <v>0</v>
      </c>
      <c r="AL3174" s="8">
        <f t="shared" si="960"/>
        <v>2.5965723722795996E-3</v>
      </c>
      <c r="AM3174" s="23">
        <f t="shared" si="961"/>
        <v>2.2143959679531315</v>
      </c>
    </row>
    <row r="3175" spans="2:39" x14ac:dyDescent="0.35">
      <c r="B3175" s="16">
        <v>40588</v>
      </c>
      <c r="C3175" s="5">
        <v>8.2700000000000013E-3</v>
      </c>
      <c r="D3175" s="35">
        <f t="shared" si="945"/>
        <v>8.2135523613963042E-3</v>
      </c>
      <c r="E3175" s="36">
        <f t="shared" si="946"/>
        <v>1.3881724076785797</v>
      </c>
      <c r="F3175" s="7">
        <v>2.1810954683360584</v>
      </c>
      <c r="G3175" s="7">
        <v>1.8038288608474529</v>
      </c>
      <c r="H3175" s="7">
        <v>1.2359667220010373</v>
      </c>
      <c r="I3175" s="7">
        <v>1.2708989237287225</v>
      </c>
      <c r="J3175" s="7">
        <v>1.4679486341755541</v>
      </c>
      <c r="K3175" s="7">
        <v>6.0574075613810372</v>
      </c>
      <c r="L3175" s="7">
        <v>3.2583950291406922</v>
      </c>
      <c r="M3175" s="7">
        <v>1.6293109680366442</v>
      </c>
      <c r="N3175" s="7">
        <v>1.7746585926911707</v>
      </c>
      <c r="O3175" s="8">
        <v>3.5266986944526342</v>
      </c>
      <c r="P3175" s="32">
        <f t="shared" si="947"/>
        <v>7.5893223819401001E-5</v>
      </c>
      <c r="Q3175" s="33">
        <f t="shared" si="948"/>
        <v>1.0986151014789058E-3</v>
      </c>
      <c r="R3175" s="33">
        <f t="shared" si="949"/>
        <v>-8.0912969053603678E-4</v>
      </c>
      <c r="S3175" s="33">
        <f t="shared" si="950"/>
        <v>4.4942655700652701E-4</v>
      </c>
      <c r="T3175" s="33">
        <f t="shared" si="951"/>
        <v>-3.8827914775949601E-3</v>
      </c>
      <c r="U3175" s="33">
        <f t="shared" si="952"/>
        <v>2.910907974893906E-3</v>
      </c>
      <c r="V3175" s="33">
        <f t="shared" si="953"/>
        <v>5.360023272940051E-4</v>
      </c>
      <c r="W3175" s="33">
        <f t="shared" si="954"/>
        <v>1.921051698400289E-3</v>
      </c>
      <c r="X3175" s="33">
        <f t="shared" si="955"/>
        <v>8.1508155498077883E-4</v>
      </c>
      <c r="Y3175" s="33">
        <f t="shared" si="956"/>
        <v>-2.9716547961682327E-3</v>
      </c>
      <c r="Z3175" s="34">
        <f t="shared" si="957"/>
        <v>-1.9785831774045137E-3</v>
      </c>
      <c r="AA3175" s="39">
        <f t="shared" si="958"/>
        <v>0</v>
      </c>
      <c r="AB3175" s="37">
        <f t="shared" si="959"/>
        <v>0</v>
      </c>
      <c r="AC3175" s="37">
        <f t="shared" si="962"/>
        <v>0</v>
      </c>
      <c r="AD3175" s="37">
        <f t="shared" si="962"/>
        <v>3.8800746103960199E-2</v>
      </c>
      <c r="AE3175" s="37">
        <f t="shared" si="962"/>
        <v>4.537664974431764E-2</v>
      </c>
      <c r="AF3175" s="37">
        <f t="shared" si="962"/>
        <v>0</v>
      </c>
      <c r="AG3175" s="37">
        <f t="shared" si="962"/>
        <v>0.14825042305374941</v>
      </c>
      <c r="AH3175" s="37">
        <f t="shared" si="962"/>
        <v>0</v>
      </c>
      <c r="AI3175" s="37">
        <f t="shared" si="962"/>
        <v>0</v>
      </c>
      <c r="AJ3175" s="37">
        <f t="shared" si="962"/>
        <v>0.76757218109797287</v>
      </c>
      <c r="AK3175" s="38">
        <f t="shared" si="962"/>
        <v>0</v>
      </c>
      <c r="AL3175" s="8">
        <f t="shared" si="960"/>
        <v>-2.3602469647642328E-3</v>
      </c>
      <c r="AM3175" s="23">
        <f t="shared" si="961"/>
        <v>2.2091694465909839</v>
      </c>
    </row>
    <row r="3176" spans="2:39" x14ac:dyDescent="0.35">
      <c r="B3176" s="16">
        <v>40589</v>
      </c>
      <c r="C3176" s="5">
        <v>7.4900000000000001E-3</v>
      </c>
      <c r="D3176" s="35">
        <f t="shared" si="945"/>
        <v>2.7378507871321013E-3</v>
      </c>
      <c r="E3176" s="36">
        <f t="shared" si="946"/>
        <v>1.3882038387143403</v>
      </c>
      <c r="F3176" s="7">
        <v>2.1814631751225195</v>
      </c>
      <c r="G3176" s="7">
        <v>1.804029479069019</v>
      </c>
      <c r="H3176" s="7">
        <v>1.2346004546479155</v>
      </c>
      <c r="I3176" s="7">
        <v>1.2751383109190282</v>
      </c>
      <c r="J3176" s="7">
        <v>1.4699851609307384</v>
      </c>
      <c r="K3176" s="7">
        <v>6.0679908572056718</v>
      </c>
      <c r="L3176" s="7">
        <v>3.2284644889934864</v>
      </c>
      <c r="M3176" s="7">
        <v>1.6261482764484994</v>
      </c>
      <c r="N3176" s="7">
        <v>1.7772613491750311</v>
      </c>
      <c r="O3176" s="8">
        <v>3.5258916624828802</v>
      </c>
      <c r="P3176" s="32">
        <f t="shared" si="947"/>
        <v>2.2642026009656036E-5</v>
      </c>
      <c r="Q3176" s="33">
        <f t="shared" si="948"/>
        <v>1.6858812087749975E-4</v>
      </c>
      <c r="R3176" s="33">
        <f t="shared" si="949"/>
        <v>1.1121799075319849E-4</v>
      </c>
      <c r="S3176" s="33">
        <f t="shared" si="950"/>
        <v>-1.1054240610215427E-3</v>
      </c>
      <c r="T3176" s="33">
        <f t="shared" si="951"/>
        <v>3.3357390671695519E-3</v>
      </c>
      <c r="U3176" s="33">
        <f t="shared" si="952"/>
        <v>1.3873283490795085E-3</v>
      </c>
      <c r="V3176" s="33">
        <f t="shared" si="953"/>
        <v>1.7471658820034097E-3</v>
      </c>
      <c r="W3176" s="33">
        <f t="shared" si="954"/>
        <v>-9.1856695948554501E-3</v>
      </c>
      <c r="X3176" s="33">
        <f t="shared" si="955"/>
        <v>-1.9411221370196907E-3</v>
      </c>
      <c r="Y3176" s="33">
        <f t="shared" si="956"/>
        <v>1.4666237746121524E-3</v>
      </c>
      <c r="Z3176" s="34">
        <f t="shared" si="957"/>
        <v>-2.2883496427505978E-4</v>
      </c>
      <c r="AA3176" s="39">
        <f t="shared" si="958"/>
        <v>0</v>
      </c>
      <c r="AB3176" s="37">
        <f t="shared" si="959"/>
        <v>0</v>
      </c>
      <c r="AC3176" s="37">
        <f t="shared" si="962"/>
        <v>0</v>
      </c>
      <c r="AD3176" s="37">
        <f t="shared" si="962"/>
        <v>3.8800746103960199E-2</v>
      </c>
      <c r="AE3176" s="37">
        <f t="shared" si="962"/>
        <v>4.537664974431764E-2</v>
      </c>
      <c r="AF3176" s="37">
        <f t="shared" si="962"/>
        <v>0</v>
      </c>
      <c r="AG3176" s="37">
        <f t="shared" si="962"/>
        <v>0.14825042305374941</v>
      </c>
      <c r="AH3176" s="37">
        <f t="shared" si="962"/>
        <v>0</v>
      </c>
      <c r="AI3176" s="37">
        <f t="shared" si="962"/>
        <v>0</v>
      </c>
      <c r="AJ3176" s="37">
        <f t="shared" si="962"/>
        <v>0.76757218109797287</v>
      </c>
      <c r="AK3176" s="38">
        <f t="shared" si="962"/>
        <v>0</v>
      </c>
      <c r="AL3176" s="8">
        <f t="shared" si="960"/>
        <v>1.4932310756417585E-3</v>
      </c>
      <c r="AM3176" s="23">
        <f t="shared" si="961"/>
        <v>2.2124682470599919</v>
      </c>
    </row>
    <row r="3177" spans="2:39" x14ac:dyDescent="0.35">
      <c r="B3177" s="16">
        <v>40590</v>
      </c>
      <c r="C3177" s="5">
        <v>7.000000000000001E-3</v>
      </c>
      <c r="D3177" s="35">
        <f t="shared" si="945"/>
        <v>2.7378507871321013E-3</v>
      </c>
      <c r="E3177" s="36">
        <f t="shared" si="946"/>
        <v>1.3882323059196846</v>
      </c>
      <c r="F3177" s="7">
        <v>2.1805529226208988</v>
      </c>
      <c r="G3177" s="7">
        <v>1.8098185230932153</v>
      </c>
      <c r="H3177" s="7">
        <v>1.2409098541711185</v>
      </c>
      <c r="I3177" s="7">
        <v>1.2911574292162027</v>
      </c>
      <c r="J3177" s="7">
        <v>1.4857557591487889</v>
      </c>
      <c r="K3177" s="7">
        <v>6.1253961538312884</v>
      </c>
      <c r="L3177" s="7">
        <v>3.2345316799274184</v>
      </c>
      <c r="M3177" s="7">
        <v>1.6267015083475604</v>
      </c>
      <c r="N3177" s="7">
        <v>1.7817937945149684</v>
      </c>
      <c r="O3177" s="8">
        <v>3.5319723132794616</v>
      </c>
      <c r="P3177" s="32">
        <f t="shared" si="947"/>
        <v>2.0506502395711834E-5</v>
      </c>
      <c r="Q3177" s="33">
        <f t="shared" si="948"/>
        <v>-4.172669573345722E-4</v>
      </c>
      <c r="R3177" s="33">
        <f t="shared" si="949"/>
        <v>3.2089520106866054E-3</v>
      </c>
      <c r="S3177" s="33">
        <f t="shared" si="950"/>
        <v>5.1104788593345774E-3</v>
      </c>
      <c r="T3177" s="33">
        <f t="shared" si="951"/>
        <v>1.2562651564934191E-2</v>
      </c>
      <c r="U3177" s="33">
        <f t="shared" si="952"/>
        <v>1.0728406406541602E-2</v>
      </c>
      <c r="V3177" s="33">
        <f t="shared" si="953"/>
        <v>9.4603465918952079E-3</v>
      </c>
      <c r="W3177" s="33">
        <f t="shared" si="954"/>
        <v>1.879280678048767E-3</v>
      </c>
      <c r="X3177" s="33">
        <f t="shared" si="955"/>
        <v>3.4020999626749315E-4</v>
      </c>
      <c r="Y3177" s="33">
        <f t="shared" si="956"/>
        <v>2.5502413260949375E-3</v>
      </c>
      <c r="Z3177" s="34">
        <f t="shared" si="957"/>
        <v>1.7245710812054948E-3</v>
      </c>
      <c r="AA3177" s="39">
        <f t="shared" si="958"/>
        <v>0</v>
      </c>
      <c r="AB3177" s="37">
        <f t="shared" si="959"/>
        <v>0</v>
      </c>
      <c r="AC3177" s="37">
        <f t="shared" si="962"/>
        <v>0</v>
      </c>
      <c r="AD3177" s="37">
        <f t="shared" si="962"/>
        <v>3.8800746103960199E-2</v>
      </c>
      <c r="AE3177" s="37">
        <f t="shared" si="962"/>
        <v>4.537664974431764E-2</v>
      </c>
      <c r="AF3177" s="37">
        <f t="shared" si="962"/>
        <v>0</v>
      </c>
      <c r="AG3177" s="37">
        <f t="shared" si="962"/>
        <v>0.14825042305374941</v>
      </c>
      <c r="AH3177" s="37">
        <f t="shared" si="962"/>
        <v>0</v>
      </c>
      <c r="AI3177" s="37">
        <f t="shared" si="962"/>
        <v>0</v>
      </c>
      <c r="AJ3177" s="37">
        <f t="shared" si="962"/>
        <v>0.76757218109797287</v>
      </c>
      <c r="AK3177" s="38">
        <f t="shared" si="962"/>
        <v>0</v>
      </c>
      <c r="AL3177" s="8">
        <f t="shared" si="960"/>
        <v>4.1283361140930586E-3</v>
      </c>
      <c r="AM3177" s="23">
        <f t="shared" si="961"/>
        <v>2.2216020596256141</v>
      </c>
    </row>
    <row r="3178" spans="2:39" x14ac:dyDescent="0.35">
      <c r="B3178" s="16">
        <v>40591</v>
      </c>
      <c r="C3178" s="5">
        <v>6.2500000000000003E-3</v>
      </c>
      <c r="D3178" s="35">
        <f t="shared" si="945"/>
        <v>2.7378507871321013E-3</v>
      </c>
      <c r="E3178" s="36">
        <f t="shared" si="946"/>
        <v>1.388258911330065</v>
      </c>
      <c r="F3178" s="7">
        <v>2.1882347526903905</v>
      </c>
      <c r="G3178" s="7">
        <v>1.8199194880571767</v>
      </c>
      <c r="H3178" s="7">
        <v>1.2453522161205772</v>
      </c>
      <c r="I3178" s="7">
        <v>1.2899194207732989</v>
      </c>
      <c r="J3178" s="7">
        <v>1.4844963535858069</v>
      </c>
      <c r="K3178" s="7">
        <v>6.1514558331290132</v>
      </c>
      <c r="L3178" s="7">
        <v>3.2625988095795599</v>
      </c>
      <c r="M3178" s="7">
        <v>1.6304392223713025</v>
      </c>
      <c r="N3178" s="7">
        <v>1.7832989109923505</v>
      </c>
      <c r="O3178" s="8">
        <v>3.5503985071819288</v>
      </c>
      <c r="P3178" s="32">
        <f t="shared" si="947"/>
        <v>1.9164955509909376E-5</v>
      </c>
      <c r="Q3178" s="33">
        <f t="shared" si="948"/>
        <v>3.5228817378385457E-3</v>
      </c>
      <c r="R3178" s="33">
        <f t="shared" si="949"/>
        <v>5.5812032173798709E-3</v>
      </c>
      <c r="S3178" s="33">
        <f t="shared" si="950"/>
        <v>3.5799231785664798E-3</v>
      </c>
      <c r="T3178" s="33">
        <f t="shared" si="951"/>
        <v>-9.588361689212288E-4</v>
      </c>
      <c r="U3178" s="33">
        <f t="shared" si="952"/>
        <v>-8.4765315915957817E-4</v>
      </c>
      <c r="V3178" s="33">
        <f t="shared" si="953"/>
        <v>4.2543663533378684E-3</v>
      </c>
      <c r="W3178" s="33">
        <f t="shared" si="954"/>
        <v>8.6773395438721757E-3</v>
      </c>
      <c r="X3178" s="33">
        <f t="shared" si="955"/>
        <v>2.2977257994547529E-3</v>
      </c>
      <c r="Y3178" s="33">
        <f t="shared" si="956"/>
        <v>8.4471978857236785E-4</v>
      </c>
      <c r="Z3178" s="34">
        <f t="shared" si="957"/>
        <v>5.2169700858606394E-3</v>
      </c>
      <c r="AA3178" s="39">
        <f t="shared" si="958"/>
        <v>0</v>
      </c>
      <c r="AB3178" s="37">
        <f t="shared" si="959"/>
        <v>0</v>
      </c>
      <c r="AC3178" s="37">
        <f t="shared" si="962"/>
        <v>0</v>
      </c>
      <c r="AD3178" s="37">
        <f t="shared" si="962"/>
        <v>3.8800746103960199E-2</v>
      </c>
      <c r="AE3178" s="37">
        <f t="shared" si="962"/>
        <v>4.537664974431764E-2</v>
      </c>
      <c r="AF3178" s="37">
        <f t="shared" si="962"/>
        <v>0</v>
      </c>
      <c r="AG3178" s="37">
        <f t="shared" si="962"/>
        <v>0.14825042305374941</v>
      </c>
      <c r="AH3178" s="37">
        <f t="shared" si="962"/>
        <v>0</v>
      </c>
      <c r="AI3178" s="37">
        <f t="shared" si="962"/>
        <v>0</v>
      </c>
      <c r="AJ3178" s="37">
        <f t="shared" si="962"/>
        <v>0.76757218109797287</v>
      </c>
      <c r="AK3178" s="38">
        <f t="shared" si="962"/>
        <v>0</v>
      </c>
      <c r="AL3178" s="8">
        <f t="shared" si="960"/>
        <v>1.3744899395630051E-3</v>
      </c>
      <c r="AM3178" s="23">
        <f t="shared" si="961"/>
        <v>2.2246556293062816</v>
      </c>
    </row>
    <row r="3179" spans="2:39" x14ac:dyDescent="0.35">
      <c r="B3179" s="16">
        <v>40592</v>
      </c>
      <c r="C3179" s="5">
        <v>5.0400000000000002E-3</v>
      </c>
      <c r="D3179" s="35">
        <f t="shared" si="945"/>
        <v>2.7378507871321013E-3</v>
      </c>
      <c r="E3179" s="36">
        <f t="shared" si="946"/>
        <v>1.3882826666160222</v>
      </c>
      <c r="F3179" s="7">
        <v>2.1892272181422343</v>
      </c>
      <c r="G3179" s="7">
        <v>1.8102037475185324</v>
      </c>
      <c r="H3179" s="7">
        <v>1.2498020008597404</v>
      </c>
      <c r="I3179" s="7">
        <v>1.2907817428579704</v>
      </c>
      <c r="J3179" s="7">
        <v>1.4830907533745261</v>
      </c>
      <c r="K3179" s="7">
        <v>6.1983392610583099</v>
      </c>
      <c r="L3179" s="7">
        <v>3.2566534336429958</v>
      </c>
      <c r="M3179" s="7">
        <v>1.6354131557032889</v>
      </c>
      <c r="N3179" s="7">
        <v>1.7853050234046486</v>
      </c>
      <c r="O3179" s="8">
        <v>3.5587583992106615</v>
      </c>
      <c r="P3179" s="32">
        <f t="shared" si="947"/>
        <v>1.7111567419680895E-5</v>
      </c>
      <c r="Q3179" s="33">
        <f t="shared" si="948"/>
        <v>4.5354615204051818E-4</v>
      </c>
      <c r="R3179" s="33">
        <f t="shared" si="949"/>
        <v>-5.3385551407091336E-3</v>
      </c>
      <c r="S3179" s="33">
        <f t="shared" si="950"/>
        <v>3.5731134385617036E-3</v>
      </c>
      <c r="T3179" s="33">
        <f t="shared" si="951"/>
        <v>6.685084903632621E-4</v>
      </c>
      <c r="U3179" s="33">
        <f t="shared" si="952"/>
        <v>-9.4685325961596511E-4</v>
      </c>
      <c r="V3179" s="33">
        <f t="shared" si="953"/>
        <v>7.6215174425544596E-3</v>
      </c>
      <c r="W3179" s="33">
        <f t="shared" si="954"/>
        <v>-1.822282261339514E-3</v>
      </c>
      <c r="X3179" s="33">
        <f t="shared" si="955"/>
        <v>3.0506708031425855E-3</v>
      </c>
      <c r="Y3179" s="33">
        <f t="shared" si="956"/>
        <v>1.1249445619756493E-3</v>
      </c>
      <c r="Z3179" s="34">
        <f t="shared" si="957"/>
        <v>2.3546348422076591E-3</v>
      </c>
      <c r="AA3179" s="39">
        <f t="shared" si="958"/>
        <v>0</v>
      </c>
      <c r="AB3179" s="37">
        <f t="shared" si="959"/>
        <v>0</v>
      </c>
      <c r="AC3179" s="37">
        <f t="shared" si="962"/>
        <v>0</v>
      </c>
      <c r="AD3179" s="37">
        <f t="shared" si="962"/>
        <v>3.8800746103960199E-2</v>
      </c>
      <c r="AE3179" s="37">
        <f t="shared" si="962"/>
        <v>4.537664974431764E-2</v>
      </c>
      <c r="AF3179" s="37">
        <f t="shared" si="962"/>
        <v>0</v>
      </c>
      <c r="AG3179" s="37">
        <f t="shared" si="962"/>
        <v>0.14825042305374941</v>
      </c>
      <c r="AH3179" s="37">
        <f t="shared" si="962"/>
        <v>0</v>
      </c>
      <c r="AI3179" s="37">
        <f t="shared" si="962"/>
        <v>0</v>
      </c>
      <c r="AJ3179" s="37">
        <f t="shared" si="962"/>
        <v>0.76757218109797287</v>
      </c>
      <c r="AK3179" s="38">
        <f t="shared" si="962"/>
        <v>0</v>
      </c>
      <c r="AL3179" s="8">
        <f t="shared" si="960"/>
        <v>2.162343479168779E-3</v>
      </c>
      <c r="AM3179" s="23">
        <f t="shared" si="961"/>
        <v>2.2294660988997084</v>
      </c>
    </row>
    <row r="3180" spans="2:39" x14ac:dyDescent="0.35">
      <c r="B3180" s="16">
        <v>40595</v>
      </c>
      <c r="C3180" s="5">
        <v>4.9699999999999996E-3</v>
      </c>
      <c r="D3180" s="35">
        <f t="shared" si="945"/>
        <v>8.2135523613963042E-3</v>
      </c>
      <c r="E3180" s="36">
        <f t="shared" si="946"/>
        <v>1.3883401363871906</v>
      </c>
      <c r="F3180" s="7">
        <v>2.1893178440574657</v>
      </c>
      <c r="G3180" s="7">
        <v>1.820025968961549</v>
      </c>
      <c r="H3180" s="7">
        <v>1.2498537380431847</v>
      </c>
      <c r="I3180" s="7">
        <v>1.2676865437102294</v>
      </c>
      <c r="J3180" s="7">
        <v>1.4831521478500662</v>
      </c>
      <c r="K3180" s="7">
        <v>6.1677766994391972</v>
      </c>
      <c r="L3180" s="7">
        <v>3.2567882470582363</v>
      </c>
      <c r="M3180" s="7">
        <v>1.6354451477646021</v>
      </c>
      <c r="N3180" s="7">
        <v>1.7886184040158755</v>
      </c>
      <c r="O3180" s="8">
        <v>3.5588280158800076</v>
      </c>
      <c r="P3180" s="32">
        <f t="shared" si="947"/>
        <v>4.1396303901430898E-5</v>
      </c>
      <c r="Q3180" s="33">
        <f t="shared" si="948"/>
        <v>4.1396303901430898E-5</v>
      </c>
      <c r="R3180" s="33">
        <f t="shared" si="949"/>
        <v>5.4260308854630068E-3</v>
      </c>
      <c r="S3180" s="33">
        <f t="shared" si="950"/>
        <v>4.1396303901430898E-5</v>
      </c>
      <c r="T3180" s="33">
        <f t="shared" si="951"/>
        <v>-1.7892412311786399E-2</v>
      </c>
      <c r="U3180" s="33">
        <f t="shared" si="952"/>
        <v>4.1396303901430898E-5</v>
      </c>
      <c r="V3180" s="33">
        <f t="shared" si="953"/>
        <v>-4.9307661829879335E-3</v>
      </c>
      <c r="W3180" s="33">
        <f t="shared" si="954"/>
        <v>4.1396303901430898E-5</v>
      </c>
      <c r="X3180" s="33">
        <f t="shared" si="955"/>
        <v>1.9562066748468609E-5</v>
      </c>
      <c r="Y3180" s="33">
        <f t="shared" si="956"/>
        <v>1.8559184944813012E-3</v>
      </c>
      <c r="Z3180" s="34">
        <f t="shared" si="957"/>
        <v>1.9562066748246565E-5</v>
      </c>
      <c r="AA3180" s="39">
        <f t="shared" si="958"/>
        <v>0</v>
      </c>
      <c r="AB3180" s="37">
        <f t="shared" si="959"/>
        <v>0</v>
      </c>
      <c r="AC3180" s="37">
        <f t="shared" si="962"/>
        <v>0</v>
      </c>
      <c r="AD3180" s="37">
        <f t="shared" si="962"/>
        <v>3.8800746103960199E-2</v>
      </c>
      <c r="AE3180" s="37">
        <f t="shared" si="962"/>
        <v>4.537664974431764E-2</v>
      </c>
      <c r="AF3180" s="37">
        <f t="shared" si="962"/>
        <v>0</v>
      </c>
      <c r="AG3180" s="37">
        <f t="shared" si="962"/>
        <v>0.14825042305374941</v>
      </c>
      <c r="AH3180" s="37">
        <f t="shared" si="962"/>
        <v>0</v>
      </c>
      <c r="AI3180" s="37">
        <f t="shared" si="962"/>
        <v>0</v>
      </c>
      <c r="AJ3180" s="37">
        <f t="shared" si="962"/>
        <v>0.76757218109797287</v>
      </c>
      <c r="AK3180" s="38">
        <f t="shared" si="962"/>
        <v>0</v>
      </c>
      <c r="AL3180" s="8">
        <f t="shared" si="960"/>
        <v>-1.1672828493353008E-4</v>
      </c>
      <c r="AM3180" s="23">
        <f t="shared" si="961"/>
        <v>2.2292058571456663</v>
      </c>
    </row>
    <row r="3181" spans="2:39" x14ac:dyDescent="0.35">
      <c r="B3181" s="16">
        <v>40596</v>
      </c>
      <c r="C3181" s="5">
        <v>5.3100000000000005E-3</v>
      </c>
      <c r="D3181" s="35">
        <f t="shared" si="945"/>
        <v>2.7378507871321013E-3</v>
      </c>
      <c r="E3181" s="36">
        <f t="shared" si="946"/>
        <v>1.3883590276958226</v>
      </c>
      <c r="F3181" s="7">
        <v>2.2084491114711815</v>
      </c>
      <c r="G3181" s="7">
        <v>1.8256435152800339</v>
      </c>
      <c r="H3181" s="7">
        <v>1.2237992430941207</v>
      </c>
      <c r="I3181" s="7">
        <v>1.2576010374076085</v>
      </c>
      <c r="J3181" s="7">
        <v>1.4400967917323546</v>
      </c>
      <c r="K3181" s="7">
        <v>5.9921136272072042</v>
      </c>
      <c r="L3181" s="7">
        <v>3.2268248915305864</v>
      </c>
      <c r="M3181" s="7">
        <v>1.6219977166603095</v>
      </c>
      <c r="N3181" s="7">
        <v>1.7882659770066529</v>
      </c>
      <c r="O3181" s="8">
        <v>3.5404875321057685</v>
      </c>
      <c r="P3181" s="32">
        <f t="shared" si="947"/>
        <v>1.3607118412028996E-5</v>
      </c>
      <c r="Q3181" s="33">
        <f t="shared" si="948"/>
        <v>8.7384604595648341E-3</v>
      </c>
      <c r="R3181" s="33">
        <f t="shared" si="949"/>
        <v>3.0865198707521468E-3</v>
      </c>
      <c r="S3181" s="33">
        <f t="shared" si="950"/>
        <v>-2.0846035144764907E-2</v>
      </c>
      <c r="T3181" s="33">
        <f t="shared" si="951"/>
        <v>-7.9558360484783819E-3</v>
      </c>
      <c r="U3181" s="33">
        <f t="shared" si="952"/>
        <v>-2.9029628673041707E-2</v>
      </c>
      <c r="V3181" s="33">
        <f t="shared" si="953"/>
        <v>-2.848077691398343E-2</v>
      </c>
      <c r="W3181" s="33">
        <f t="shared" si="954"/>
        <v>-9.2002774680591815E-3</v>
      </c>
      <c r="X3181" s="33">
        <f t="shared" si="955"/>
        <v>-8.2224898356715315E-3</v>
      </c>
      <c r="Y3181" s="33">
        <f t="shared" si="956"/>
        <v>-1.9703867992815205E-4</v>
      </c>
      <c r="Z3181" s="34">
        <f t="shared" si="957"/>
        <v>-5.1535178694787076E-3</v>
      </c>
      <c r="AA3181" s="39">
        <f t="shared" si="958"/>
        <v>0</v>
      </c>
      <c r="AB3181" s="37">
        <f t="shared" si="959"/>
        <v>0</v>
      </c>
      <c r="AC3181" s="37">
        <f t="shared" si="962"/>
        <v>0</v>
      </c>
      <c r="AD3181" s="37">
        <f t="shared" si="962"/>
        <v>3.8800746103960199E-2</v>
      </c>
      <c r="AE3181" s="37">
        <f t="shared" si="962"/>
        <v>4.537664974431764E-2</v>
      </c>
      <c r="AF3181" s="37">
        <f t="shared" si="962"/>
        <v>0</v>
      </c>
      <c r="AG3181" s="37">
        <f t="shared" si="962"/>
        <v>0.14825042305374941</v>
      </c>
      <c r="AH3181" s="37">
        <f t="shared" si="962"/>
        <v>0</v>
      </c>
      <c r="AI3181" s="37">
        <f t="shared" si="962"/>
        <v>0</v>
      </c>
      <c r="AJ3181" s="37">
        <f t="shared" si="962"/>
        <v>0.76757218109797287</v>
      </c>
      <c r="AK3181" s="38">
        <f t="shared" si="962"/>
        <v>0</v>
      </c>
      <c r="AL3181" s="8">
        <f t="shared" si="960"/>
        <v>-5.5433795384318947E-3</v>
      </c>
      <c r="AM3181" s="23">
        <f t="shared" si="961"/>
        <v>2.2168485230102126</v>
      </c>
    </row>
    <row r="3182" spans="2:39" x14ac:dyDescent="0.35">
      <c r="B3182" s="16">
        <v>40597</v>
      </c>
      <c r="C3182" s="5">
        <v>6.6100000000000004E-3</v>
      </c>
      <c r="D3182" s="35">
        <f t="shared" si="945"/>
        <v>2.7378507871321013E-3</v>
      </c>
      <c r="E3182" s="36">
        <f t="shared" si="946"/>
        <v>1.3883792116422622</v>
      </c>
      <c r="F3182" s="7">
        <v>2.2030690540161451</v>
      </c>
      <c r="G3182" s="7">
        <v>1.8277474053237157</v>
      </c>
      <c r="H3182" s="7">
        <v>1.2154406450701454</v>
      </c>
      <c r="I3182" s="7">
        <v>1.245413246841746</v>
      </c>
      <c r="J3182" s="7">
        <v>1.4421212703429929</v>
      </c>
      <c r="K3182" s="7">
        <v>5.9877895892194166</v>
      </c>
      <c r="L3182" s="7">
        <v>3.2708836937515562</v>
      </c>
      <c r="M3182" s="7">
        <v>1.6236028862454805</v>
      </c>
      <c r="N3182" s="7">
        <v>1.7819107608538178</v>
      </c>
      <c r="O3182" s="8">
        <v>3.537355965285427</v>
      </c>
      <c r="P3182" s="32">
        <f t="shared" si="947"/>
        <v>1.453798767969694E-5</v>
      </c>
      <c r="Q3182" s="33">
        <f t="shared" si="948"/>
        <v>-2.4361247117224982E-3</v>
      </c>
      <c r="R3182" s="33">
        <f t="shared" si="949"/>
        <v>1.1524101096807016E-3</v>
      </c>
      <c r="S3182" s="33">
        <f t="shared" si="950"/>
        <v>-6.8300401974774605E-3</v>
      </c>
      <c r="T3182" s="33">
        <f t="shared" si="951"/>
        <v>-9.691301297735988E-3</v>
      </c>
      <c r="U3182" s="33">
        <f t="shared" si="952"/>
        <v>1.4057934315672149E-3</v>
      </c>
      <c r="V3182" s="33">
        <f t="shared" si="953"/>
        <v>-7.2162149398402597E-4</v>
      </c>
      <c r="W3182" s="33">
        <f t="shared" si="954"/>
        <v>1.3653917923036607E-2</v>
      </c>
      <c r="X3182" s="33">
        <f t="shared" si="955"/>
        <v>9.896250584595645E-4</v>
      </c>
      <c r="Y3182" s="33">
        <f t="shared" si="956"/>
        <v>-3.5538427921516513E-3</v>
      </c>
      <c r="Z3182" s="34">
        <f t="shared" si="957"/>
        <v>-8.8450158119302014E-4</v>
      </c>
      <c r="AA3182" s="39">
        <f t="shared" si="958"/>
        <v>0</v>
      </c>
      <c r="AB3182" s="37">
        <f t="shared" si="959"/>
        <v>0</v>
      </c>
      <c r="AC3182" s="37">
        <f t="shared" si="962"/>
        <v>0</v>
      </c>
      <c r="AD3182" s="37">
        <f t="shared" si="962"/>
        <v>3.8800746103960199E-2</v>
      </c>
      <c r="AE3182" s="37">
        <f t="shared" si="962"/>
        <v>4.537664974431764E-2</v>
      </c>
      <c r="AF3182" s="37">
        <f t="shared" si="962"/>
        <v>0</v>
      </c>
      <c r="AG3182" s="37">
        <f t="shared" si="962"/>
        <v>0.14825042305374941</v>
      </c>
      <c r="AH3182" s="37">
        <f t="shared" si="962"/>
        <v>0</v>
      </c>
      <c r="AI3182" s="37">
        <f t="shared" si="962"/>
        <v>0</v>
      </c>
      <c r="AJ3182" s="37">
        <f t="shared" si="962"/>
        <v>0.76757218109797287</v>
      </c>
      <c r="AK3182" s="38">
        <f t="shared" si="962"/>
        <v>0</v>
      </c>
      <c r="AL3182" s="8">
        <f t="shared" si="960"/>
        <v>-3.5395809951551454E-3</v>
      </c>
      <c r="AM3182" s="23">
        <f t="shared" si="961"/>
        <v>2.2090018081090279</v>
      </c>
    </row>
    <row r="3183" spans="2:39" x14ac:dyDescent="0.35">
      <c r="B3183" s="16">
        <v>40598</v>
      </c>
      <c r="C3183" s="5">
        <v>6.6600000000000001E-3</v>
      </c>
      <c r="D3183" s="35">
        <f t="shared" si="945"/>
        <v>2.7378507871321013E-3</v>
      </c>
      <c r="E3183" s="36">
        <f t="shared" si="946"/>
        <v>1.3884043374097883</v>
      </c>
      <c r="F3183" s="7">
        <v>2.2075660801649626</v>
      </c>
      <c r="G3183" s="7">
        <v>1.8296980699194096</v>
      </c>
      <c r="H3183" s="7">
        <v>1.2128995962920661</v>
      </c>
      <c r="I3183" s="7">
        <v>1.242069690751612</v>
      </c>
      <c r="J3183" s="7">
        <v>1.4258325130761165</v>
      </c>
      <c r="K3183" s="7">
        <v>5.9884203340366939</v>
      </c>
      <c r="L3183" s="7">
        <v>3.2429348139123215</v>
      </c>
      <c r="M3183" s="7">
        <v>1.6248600158205135</v>
      </c>
      <c r="N3183" s="7">
        <v>1.7796642874160415</v>
      </c>
      <c r="O3183" s="8">
        <v>3.540552137954363</v>
      </c>
      <c r="P3183" s="32">
        <f t="shared" si="947"/>
        <v>1.8097193702937275E-5</v>
      </c>
      <c r="Q3183" s="33">
        <f t="shared" si="948"/>
        <v>2.0412551938031598E-3</v>
      </c>
      <c r="R3183" s="33">
        <f t="shared" si="949"/>
        <v>1.0672506441602447E-3</v>
      </c>
      <c r="S3183" s="33">
        <f t="shared" si="950"/>
        <v>-2.0906399571100076E-3</v>
      </c>
      <c r="T3183" s="33">
        <f t="shared" si="951"/>
        <v>-2.6846961027698901E-3</v>
      </c>
      <c r="U3183" s="33">
        <f t="shared" si="952"/>
        <v>-1.1294998279168467E-2</v>
      </c>
      <c r="V3183" s="33">
        <f t="shared" si="953"/>
        <v>1.0533850728711158E-4</v>
      </c>
      <c r="W3183" s="33">
        <f t="shared" si="954"/>
        <v>-8.5447488984784492E-3</v>
      </c>
      <c r="X3183" s="33">
        <f t="shared" si="955"/>
        <v>7.7428390013523085E-4</v>
      </c>
      <c r="Y3183" s="33">
        <f t="shared" si="956"/>
        <v>-1.2607104054412899E-3</v>
      </c>
      <c r="Z3183" s="34">
        <f t="shared" si="957"/>
        <v>9.0354849789009428E-4</v>
      </c>
      <c r="AA3183" s="39">
        <f t="shared" si="958"/>
        <v>0</v>
      </c>
      <c r="AB3183" s="37">
        <f t="shared" si="959"/>
        <v>0</v>
      </c>
      <c r="AC3183" s="37">
        <f t="shared" si="962"/>
        <v>0</v>
      </c>
      <c r="AD3183" s="37">
        <f t="shared" si="962"/>
        <v>3.8800746103960199E-2</v>
      </c>
      <c r="AE3183" s="37">
        <f t="shared" si="962"/>
        <v>4.537664974431764E-2</v>
      </c>
      <c r="AF3183" s="37">
        <f t="shared" si="962"/>
        <v>0</v>
      </c>
      <c r="AG3183" s="37">
        <f t="shared" si="962"/>
        <v>0.14825042305374941</v>
      </c>
      <c r="AH3183" s="37">
        <f t="shared" si="962"/>
        <v>0</v>
      </c>
      <c r="AI3183" s="37">
        <f t="shared" si="962"/>
        <v>0</v>
      </c>
      <c r="AJ3183" s="37">
        <f t="shared" si="962"/>
        <v>0.76757218109797287</v>
      </c>
      <c r="AK3183" s="38">
        <f t="shared" si="962"/>
        <v>0</v>
      </c>
      <c r="AL3183" s="8">
        <f t="shared" si="960"/>
        <v>-1.1550106622642594E-3</v>
      </c>
      <c r="AM3183" s="23">
        <f t="shared" si="961"/>
        <v>2.2064503874677008</v>
      </c>
    </row>
    <row r="3184" spans="2:39" x14ac:dyDescent="0.35">
      <c r="B3184" s="16">
        <v>40599</v>
      </c>
      <c r="C3184" s="5">
        <v>6.28E-3</v>
      </c>
      <c r="D3184" s="35">
        <f t="shared" si="945"/>
        <v>2.7378507871321013E-3</v>
      </c>
      <c r="E3184" s="36">
        <f t="shared" si="946"/>
        <v>1.3884296536942158</v>
      </c>
      <c r="F3184" s="7">
        <v>2.2098349521420544</v>
      </c>
      <c r="G3184" s="7">
        <v>1.828453017816932</v>
      </c>
      <c r="H3184" s="7">
        <v>1.2278190684358463</v>
      </c>
      <c r="I3184" s="7">
        <v>1.2555617645020252</v>
      </c>
      <c r="J3184" s="7">
        <v>1.4428892418208688</v>
      </c>
      <c r="K3184" s="7">
        <v>6.0706611827969219</v>
      </c>
      <c r="L3184" s="7">
        <v>3.2950098882420296</v>
      </c>
      <c r="M3184" s="7">
        <v>1.6298360582731739</v>
      </c>
      <c r="N3184" s="7">
        <v>1.779828525164753</v>
      </c>
      <c r="O3184" s="8">
        <v>3.556961220420467</v>
      </c>
      <c r="P3184" s="32">
        <f t="shared" si="947"/>
        <v>1.8234086242241432E-5</v>
      </c>
      <c r="Q3184" s="33">
        <f t="shared" si="948"/>
        <v>1.0277708094348359E-3</v>
      </c>
      <c r="R3184" s="33">
        <f t="shared" si="949"/>
        <v>-6.8046861006554327E-4</v>
      </c>
      <c r="S3184" s="33">
        <f t="shared" si="950"/>
        <v>1.2300665437922742E-2</v>
      </c>
      <c r="T3184" s="33">
        <f t="shared" si="951"/>
        <v>1.0862573856261326E-2</v>
      </c>
      <c r="U3184" s="33">
        <f t="shared" si="952"/>
        <v>1.1962645393710281E-2</v>
      </c>
      <c r="V3184" s="33">
        <f t="shared" si="953"/>
        <v>1.3733312655558105E-2</v>
      </c>
      <c r="W3184" s="33">
        <f t="shared" si="954"/>
        <v>1.6058008352898057E-2</v>
      </c>
      <c r="X3184" s="33">
        <f t="shared" si="955"/>
        <v>3.0624437823634221E-3</v>
      </c>
      <c r="Y3184" s="33">
        <f t="shared" si="956"/>
        <v>9.2285803492631047E-5</v>
      </c>
      <c r="Z3184" s="34">
        <f t="shared" si="957"/>
        <v>4.6346111642305843E-3</v>
      </c>
      <c r="AA3184" s="39">
        <f t="shared" si="958"/>
        <v>0</v>
      </c>
      <c r="AB3184" s="37">
        <f t="shared" si="959"/>
        <v>0</v>
      </c>
      <c r="AC3184" s="37">
        <f t="shared" si="962"/>
        <v>0</v>
      </c>
      <c r="AD3184" s="37">
        <f t="shared" si="962"/>
        <v>3.8800746103960199E-2</v>
      </c>
      <c r="AE3184" s="37">
        <f t="shared" si="962"/>
        <v>4.537664974431764E-2</v>
      </c>
      <c r="AF3184" s="37">
        <f t="shared" si="962"/>
        <v>0</v>
      </c>
      <c r="AG3184" s="37">
        <f t="shared" si="962"/>
        <v>0.14825042305374941</v>
      </c>
      <c r="AH3184" s="37">
        <f t="shared" si="962"/>
        <v>0</v>
      </c>
      <c r="AI3184" s="37">
        <f t="shared" si="962"/>
        <v>0</v>
      </c>
      <c r="AJ3184" s="37">
        <f t="shared" si="962"/>
        <v>0.76757218109797287</v>
      </c>
      <c r="AK3184" s="38">
        <f t="shared" si="962"/>
        <v>0</v>
      </c>
      <c r="AL3184" s="8">
        <f t="shared" si="960"/>
        <v>3.076987632351068E-3</v>
      </c>
      <c r="AM3184" s="23">
        <f t="shared" si="961"/>
        <v>2.2132396080213352</v>
      </c>
    </row>
    <row r="3185" spans="2:39" x14ac:dyDescent="0.35">
      <c r="B3185" s="16">
        <v>40602</v>
      </c>
      <c r="C3185" s="5">
        <v>6.8900000000000003E-3</v>
      </c>
      <c r="D3185" s="35">
        <f t="shared" si="945"/>
        <v>8.2135523613963042E-3</v>
      </c>
      <c r="E3185" s="36">
        <f t="shared" si="946"/>
        <v>1.388501270435285</v>
      </c>
      <c r="F3185" s="7">
        <v>2.2121776718606436</v>
      </c>
      <c r="G3185" s="7">
        <v>1.8256707493879201</v>
      </c>
      <c r="H3185" s="7">
        <v>1.2346292771037881</v>
      </c>
      <c r="I3185" s="7">
        <v>1.2682562664323556</v>
      </c>
      <c r="J3185" s="7">
        <v>1.4601383988636878</v>
      </c>
      <c r="K3185" s="7">
        <v>6.0951797325308661</v>
      </c>
      <c r="L3185" s="7">
        <v>3.3211891612139643</v>
      </c>
      <c r="M3185" s="7">
        <v>1.6380311410021637</v>
      </c>
      <c r="N3185" s="7">
        <v>1.7816913623910562</v>
      </c>
      <c r="O3185" s="8">
        <v>3.5593625030000084</v>
      </c>
      <c r="P3185" s="32">
        <f t="shared" si="947"/>
        <v>5.1581108829523714E-5</v>
      </c>
      <c r="Q3185" s="33">
        <f t="shared" si="948"/>
        <v>1.0601333444917316E-3</v>
      </c>
      <c r="R3185" s="33">
        <f t="shared" si="949"/>
        <v>-1.5216515830053234E-3</v>
      </c>
      <c r="S3185" s="33">
        <f t="shared" si="950"/>
        <v>5.5465897565978306E-3</v>
      </c>
      <c r="T3185" s="33">
        <f t="shared" si="951"/>
        <v>1.0110615255447319E-2</v>
      </c>
      <c r="U3185" s="33">
        <f t="shared" si="952"/>
        <v>1.195459536523491E-2</v>
      </c>
      <c r="V3185" s="33">
        <f t="shared" si="953"/>
        <v>4.038859853260357E-3</v>
      </c>
      <c r="W3185" s="33">
        <f t="shared" si="954"/>
        <v>7.9451272863713118E-3</v>
      </c>
      <c r="X3185" s="33">
        <f t="shared" si="955"/>
        <v>5.0281638373326221E-3</v>
      </c>
      <c r="Y3185" s="33">
        <f t="shared" si="956"/>
        <v>1.0466385946537038E-3</v>
      </c>
      <c r="Z3185" s="34">
        <f t="shared" si="957"/>
        <v>6.7509383171104886E-4</v>
      </c>
      <c r="AA3185" s="39">
        <f t="shared" si="958"/>
        <v>0</v>
      </c>
      <c r="AB3185" s="37">
        <f t="shared" si="959"/>
        <v>0</v>
      </c>
      <c r="AC3185" s="37">
        <f t="shared" si="962"/>
        <v>0</v>
      </c>
      <c r="AD3185" s="37">
        <f t="shared" si="962"/>
        <v>3.8800746103960199E-2</v>
      </c>
      <c r="AE3185" s="37">
        <f t="shared" si="962"/>
        <v>4.537664974431764E-2</v>
      </c>
      <c r="AF3185" s="37">
        <f t="shared" si="962"/>
        <v>0</v>
      </c>
      <c r="AG3185" s="37">
        <f t="shared" si="962"/>
        <v>0.14825042305374941</v>
      </c>
      <c r="AH3185" s="37">
        <f t="shared" si="962"/>
        <v>0</v>
      </c>
      <c r="AI3185" s="37">
        <f t="shared" si="962"/>
        <v>0</v>
      </c>
      <c r="AJ3185" s="37">
        <f t="shared" si="962"/>
        <v>0.76757218109797287</v>
      </c>
      <c r="AK3185" s="38">
        <f t="shared" si="962"/>
        <v>0</v>
      </c>
      <c r="AL3185" s="8">
        <f t="shared" si="960"/>
        <v>2.0761310188548792E-3</v>
      </c>
      <c r="AM3185" s="23">
        <f t="shared" si="961"/>
        <v>2.2178345834237065</v>
      </c>
    </row>
    <row r="3186" spans="2:39" x14ac:dyDescent="0.35">
      <c r="B3186" s="16">
        <v>40603</v>
      </c>
      <c r="C3186" s="5">
        <v>6.0200000000000002E-3</v>
      </c>
      <c r="D3186" s="35">
        <f t="shared" si="945"/>
        <v>2.7378507871321013E-3</v>
      </c>
      <c r="E3186" s="36">
        <f t="shared" si="946"/>
        <v>1.3885274628343358</v>
      </c>
      <c r="F3186" s="7">
        <v>2.213492988219274</v>
      </c>
      <c r="G3186" s="7">
        <v>1.824746309685604</v>
      </c>
      <c r="H3186" s="7">
        <v>1.2113768773748352</v>
      </c>
      <c r="I3186" s="7">
        <v>1.2556502136475955</v>
      </c>
      <c r="J3186" s="7">
        <v>1.449860909492805</v>
      </c>
      <c r="K3186" s="7">
        <v>6.0451995787359047</v>
      </c>
      <c r="L3186" s="7">
        <v>3.335257090158164</v>
      </c>
      <c r="M3186" s="7">
        <v>1.6340109556451166</v>
      </c>
      <c r="N3186" s="7">
        <v>1.7825445719788826</v>
      </c>
      <c r="O3186" s="8">
        <v>3.5608390594820523</v>
      </c>
      <c r="P3186" s="32">
        <f t="shared" si="947"/>
        <v>1.8863791923395823E-5</v>
      </c>
      <c r="Q3186" s="33">
        <f t="shared" si="948"/>
        <v>5.9457989082956075E-4</v>
      </c>
      <c r="R3186" s="33">
        <f t="shared" si="949"/>
        <v>-5.0635619956440614E-4</v>
      </c>
      <c r="S3186" s="33">
        <f t="shared" si="950"/>
        <v>-1.8833507482909129E-2</v>
      </c>
      <c r="T3186" s="33">
        <f t="shared" si="951"/>
        <v>-9.9396731704872732E-3</v>
      </c>
      <c r="U3186" s="33">
        <f t="shared" si="952"/>
        <v>-7.0387090558545751E-3</v>
      </c>
      <c r="V3186" s="33">
        <f t="shared" si="953"/>
        <v>-8.1999474975626985E-3</v>
      </c>
      <c r="W3186" s="33">
        <f t="shared" si="954"/>
        <v>4.2358108079147971E-3</v>
      </c>
      <c r="X3186" s="33">
        <f t="shared" si="955"/>
        <v>-2.4542789550311417E-3</v>
      </c>
      <c r="Y3186" s="33">
        <f t="shared" si="956"/>
        <v>4.7887619923203673E-4</v>
      </c>
      <c r="Z3186" s="34">
        <f t="shared" si="957"/>
        <v>4.1483734258562777E-4</v>
      </c>
      <c r="AA3186" s="39">
        <f t="shared" si="958"/>
        <v>0</v>
      </c>
      <c r="AB3186" s="37">
        <f t="shared" si="959"/>
        <v>0</v>
      </c>
      <c r="AC3186" s="37">
        <f t="shared" si="962"/>
        <v>0</v>
      </c>
      <c r="AD3186" s="37">
        <f t="shared" si="962"/>
        <v>3.8800746103960199E-2</v>
      </c>
      <c r="AE3186" s="37">
        <f t="shared" si="962"/>
        <v>4.537664974431764E-2</v>
      </c>
      <c r="AF3186" s="37">
        <f t="shared" si="962"/>
        <v>0</v>
      </c>
      <c r="AG3186" s="37">
        <f t="shared" si="962"/>
        <v>0.14825042305374941</v>
      </c>
      <c r="AH3186" s="37">
        <f t="shared" si="962"/>
        <v>0</v>
      </c>
      <c r="AI3186" s="37">
        <f t="shared" si="962"/>
        <v>0</v>
      </c>
      <c r="AJ3186" s="37">
        <f t="shared" si="962"/>
        <v>0.76757218109797287</v>
      </c>
      <c r="AK3186" s="38">
        <f t="shared" si="962"/>
        <v>0</v>
      </c>
      <c r="AL3186" s="8">
        <f t="shared" si="960"/>
        <v>-2.029856846933346E-3</v>
      </c>
      <c r="AM3186" s="23">
        <f t="shared" si="961"/>
        <v>2.2133326967091782</v>
      </c>
    </row>
    <row r="3187" spans="2:39" x14ac:dyDescent="0.35">
      <c r="B3187" s="16">
        <v>40604</v>
      </c>
      <c r="C3187" s="5">
        <v>4.7200000000000002E-3</v>
      </c>
      <c r="D3187" s="35">
        <f t="shared" si="945"/>
        <v>2.7378507871321013E-3</v>
      </c>
      <c r="E3187" s="36">
        <f t="shared" si="946"/>
        <v>1.3885503483519983</v>
      </c>
      <c r="F3187" s="7">
        <v>2.2058878269622957</v>
      </c>
      <c r="G3187" s="7">
        <v>1.8220595169265696</v>
      </c>
      <c r="H3187" s="7">
        <v>1.2158163506803004</v>
      </c>
      <c r="I3187" s="7">
        <v>1.2464119749487208</v>
      </c>
      <c r="J3187" s="7">
        <v>1.4375758134706924</v>
      </c>
      <c r="K3187" s="7">
        <v>6.1256965513298445</v>
      </c>
      <c r="L3187" s="7">
        <v>3.3533191451192228</v>
      </c>
      <c r="M3187" s="7">
        <v>1.6354501113017648</v>
      </c>
      <c r="N3187" s="7">
        <v>1.7823623269006321</v>
      </c>
      <c r="O3187" s="8">
        <v>3.5651941880024904</v>
      </c>
      <c r="P3187" s="32">
        <f t="shared" si="947"/>
        <v>1.6481861738526504E-5</v>
      </c>
      <c r="Q3187" s="33">
        <f t="shared" si="948"/>
        <v>-3.4358189962446772E-3</v>
      </c>
      <c r="R3187" s="33">
        <f t="shared" si="949"/>
        <v>-1.472419889150145E-3</v>
      </c>
      <c r="S3187" s="33">
        <f t="shared" si="950"/>
        <v>3.6648159531373903E-3</v>
      </c>
      <c r="T3187" s="33">
        <f t="shared" si="951"/>
        <v>-7.3573345494348796E-3</v>
      </c>
      <c r="U3187" s="33">
        <f t="shared" si="952"/>
        <v>-8.4732928115223149E-3</v>
      </c>
      <c r="V3187" s="33">
        <f t="shared" si="953"/>
        <v>1.3315850295015697E-2</v>
      </c>
      <c r="W3187" s="33">
        <f t="shared" si="954"/>
        <v>5.4154910619506058E-3</v>
      </c>
      <c r="X3187" s="33">
        <f t="shared" si="955"/>
        <v>8.807503105632275E-4</v>
      </c>
      <c r="Y3187" s="33">
        <f t="shared" si="956"/>
        <v>-1.0223872160919356E-4</v>
      </c>
      <c r="Z3187" s="34">
        <f t="shared" si="957"/>
        <v>1.2230624433420267E-3</v>
      </c>
      <c r="AA3187" s="39">
        <f t="shared" si="958"/>
        <v>0</v>
      </c>
      <c r="AB3187" s="37">
        <f t="shared" si="959"/>
        <v>0</v>
      </c>
      <c r="AC3187" s="37">
        <f t="shared" si="962"/>
        <v>0</v>
      </c>
      <c r="AD3187" s="37">
        <f t="shared" si="962"/>
        <v>3.8800746103960199E-2</v>
      </c>
      <c r="AE3187" s="37">
        <f t="shared" si="962"/>
        <v>4.537664974431764E-2</v>
      </c>
      <c r="AF3187" s="37">
        <f t="shared" si="962"/>
        <v>0</v>
      </c>
      <c r="AG3187" s="37">
        <f t="shared" si="962"/>
        <v>0.14825042305374941</v>
      </c>
      <c r="AH3187" s="37">
        <f t="shared" si="962"/>
        <v>0</v>
      </c>
      <c r="AI3187" s="37">
        <f t="shared" si="962"/>
        <v>0</v>
      </c>
      <c r="AJ3187" s="37">
        <f t="shared" si="962"/>
        <v>0.76757218109797287</v>
      </c>
      <c r="AK3187" s="38">
        <f t="shared" si="962"/>
        <v>0</v>
      </c>
      <c r="AL3187" s="8">
        <f t="shared" si="960"/>
        <v>1.7039512414321872E-3</v>
      </c>
      <c r="AM3187" s="23">
        <f t="shared" si="961"/>
        <v>2.2171041077054379</v>
      </c>
    </row>
    <row r="3188" spans="2:39" x14ac:dyDescent="0.35">
      <c r="B3188" s="16">
        <v>40605</v>
      </c>
      <c r="C3188" s="5">
        <v>3.7599999999999999E-3</v>
      </c>
      <c r="D3188" s="35">
        <f t="shared" si="945"/>
        <v>2.7378507871321013E-3</v>
      </c>
      <c r="E3188" s="36">
        <f t="shared" si="946"/>
        <v>1.3885682921100935</v>
      </c>
      <c r="F3188" s="7">
        <v>2.1893592241570636</v>
      </c>
      <c r="G3188" s="7">
        <v>1.8073798225520277</v>
      </c>
      <c r="H3188" s="7">
        <v>1.238185238237024</v>
      </c>
      <c r="I3188" s="7">
        <v>1.2485315391449774</v>
      </c>
      <c r="J3188" s="7">
        <v>1.4663634541435713</v>
      </c>
      <c r="K3188" s="7">
        <v>6.2585926667665488</v>
      </c>
      <c r="L3188" s="7">
        <v>3.3633665435825848</v>
      </c>
      <c r="M3188" s="7">
        <v>1.6413348327764417</v>
      </c>
      <c r="N3188" s="7">
        <v>1.7815699303402508</v>
      </c>
      <c r="O3188" s="8">
        <v>3.5652145108221056</v>
      </c>
      <c r="P3188" s="32">
        <f t="shared" si="947"/>
        <v>1.2922655715286169E-5</v>
      </c>
      <c r="Q3188" s="33">
        <f t="shared" si="948"/>
        <v>-7.4929480108666402E-3</v>
      </c>
      <c r="R3188" s="33">
        <f t="shared" si="949"/>
        <v>-8.0566492137993384E-3</v>
      </c>
      <c r="S3188" s="33">
        <f t="shared" si="950"/>
        <v>1.8398245379910527E-2</v>
      </c>
      <c r="T3188" s="33">
        <f t="shared" si="951"/>
        <v>1.7005325998602494E-3</v>
      </c>
      <c r="U3188" s="33">
        <f t="shared" si="952"/>
        <v>2.0025128694519223E-2</v>
      </c>
      <c r="V3188" s="33">
        <f t="shared" si="953"/>
        <v>2.1694857772191378E-2</v>
      </c>
      <c r="W3188" s="33">
        <f t="shared" si="954"/>
        <v>2.9962547638766601E-3</v>
      </c>
      <c r="X3188" s="33">
        <f t="shared" si="955"/>
        <v>3.5982274445491846E-3</v>
      </c>
      <c r="Y3188" s="33">
        <f t="shared" si="956"/>
        <v>-4.4457658716301474E-4</v>
      </c>
      <c r="Z3188" s="34">
        <f t="shared" si="957"/>
        <v>5.7003401618960226E-6</v>
      </c>
      <c r="AA3188" s="39">
        <f t="shared" si="958"/>
        <v>0</v>
      </c>
      <c r="AB3188" s="37">
        <f t="shared" si="959"/>
        <v>0</v>
      </c>
      <c r="AC3188" s="37">
        <f t="shared" si="962"/>
        <v>0</v>
      </c>
      <c r="AD3188" s="37">
        <f t="shared" si="962"/>
        <v>3.8800746103960199E-2</v>
      </c>
      <c r="AE3188" s="37">
        <f t="shared" si="962"/>
        <v>4.537664974431764E-2</v>
      </c>
      <c r="AF3188" s="37">
        <f t="shared" si="962"/>
        <v>0</v>
      </c>
      <c r="AG3188" s="37">
        <f t="shared" si="962"/>
        <v>0.14825042305374941</v>
      </c>
      <c r="AH3188" s="37">
        <f t="shared" si="962"/>
        <v>0</v>
      </c>
      <c r="AI3188" s="37">
        <f t="shared" si="962"/>
        <v>0</v>
      </c>
      <c r="AJ3188" s="37">
        <f t="shared" si="962"/>
        <v>0.76757218109797287</v>
      </c>
      <c r="AK3188" s="38">
        <f t="shared" si="962"/>
        <v>0</v>
      </c>
      <c r="AL3188" s="8">
        <f t="shared" si="960"/>
        <v>3.6660573420514066E-3</v>
      </c>
      <c r="AM3188" s="23">
        <f t="shared" si="961"/>
        <v>2.2252321384975837</v>
      </c>
    </row>
    <row r="3189" spans="2:39" x14ac:dyDescent="0.35">
      <c r="B3189" s="16">
        <v>40606</v>
      </c>
      <c r="C3189" s="5">
        <v>3.81E-3</v>
      </c>
      <c r="D3189" s="35">
        <f t="shared" si="945"/>
        <v>2.7378507871321013E-3</v>
      </c>
      <c r="E3189" s="36">
        <f t="shared" si="946"/>
        <v>1.3885825864749899</v>
      </c>
      <c r="F3189" s="7">
        <v>2.2043469952227208</v>
      </c>
      <c r="G3189" s="7">
        <v>1.8113939151394012</v>
      </c>
      <c r="H3189" s="7">
        <v>1.2293489428199829</v>
      </c>
      <c r="I3189" s="7">
        <v>1.2401256738752995</v>
      </c>
      <c r="J3189" s="7">
        <v>1.4553574514259484</v>
      </c>
      <c r="K3189" s="7">
        <v>6.2597600440715313</v>
      </c>
      <c r="L3189" s="7">
        <v>3.3834095024697204</v>
      </c>
      <c r="M3189" s="7">
        <v>1.637957676948699</v>
      </c>
      <c r="N3189" s="7">
        <v>1.779739898118927</v>
      </c>
      <c r="O3189" s="8">
        <v>3.5804934984653851</v>
      </c>
      <c r="P3189" s="32">
        <f t="shared" si="947"/>
        <v>1.0294318959713777E-5</v>
      </c>
      <c r="Q3189" s="33">
        <f t="shared" si="948"/>
        <v>6.8457340852448034E-3</v>
      </c>
      <c r="R3189" s="33">
        <f t="shared" si="949"/>
        <v>2.2209457786828146E-3</v>
      </c>
      <c r="S3189" s="33">
        <f t="shared" si="950"/>
        <v>-7.1364890681644422E-3</v>
      </c>
      <c r="T3189" s="33">
        <f t="shared" si="951"/>
        <v>-6.7326014651054589E-3</v>
      </c>
      <c r="U3189" s="33">
        <f t="shared" si="952"/>
        <v>-7.5056444475090078E-3</v>
      </c>
      <c r="V3189" s="33">
        <f t="shared" si="953"/>
        <v>1.8652393072038365E-4</v>
      </c>
      <c r="W3189" s="33">
        <f t="shared" si="954"/>
        <v>5.9591955344202585E-3</v>
      </c>
      <c r="X3189" s="33">
        <f t="shared" si="955"/>
        <v>-2.0575666587359098E-3</v>
      </c>
      <c r="Y3189" s="33">
        <f t="shared" si="956"/>
        <v>-1.0272020144470595E-3</v>
      </c>
      <c r="Z3189" s="34">
        <f t="shared" si="957"/>
        <v>4.2855731673088204E-3</v>
      </c>
      <c r="AA3189" s="39">
        <f t="shared" si="958"/>
        <v>0</v>
      </c>
      <c r="AB3189" s="37">
        <f t="shared" si="959"/>
        <v>0</v>
      </c>
      <c r="AC3189" s="37">
        <f t="shared" si="962"/>
        <v>0</v>
      </c>
      <c r="AD3189" s="37">
        <f t="shared" si="962"/>
        <v>3.8800746103960199E-2</v>
      </c>
      <c r="AE3189" s="37">
        <f t="shared" si="962"/>
        <v>4.537664974431764E-2</v>
      </c>
      <c r="AF3189" s="37">
        <f t="shared" si="962"/>
        <v>0</v>
      </c>
      <c r="AG3189" s="37">
        <f t="shared" si="962"/>
        <v>0.14825042305374941</v>
      </c>
      <c r="AH3189" s="37">
        <f t="shared" si="962"/>
        <v>0</v>
      </c>
      <c r="AI3189" s="37">
        <f t="shared" si="962"/>
        <v>0</v>
      </c>
      <c r="AJ3189" s="37">
        <f t="shared" si="962"/>
        <v>0.76757218109797287</v>
      </c>
      <c r="AK3189" s="38">
        <f t="shared" si="962"/>
        <v>0</v>
      </c>
      <c r="AL3189" s="8">
        <f t="shared" si="960"/>
        <v>-1.343203437976122E-3</v>
      </c>
      <c r="AM3189" s="23">
        <f t="shared" si="961"/>
        <v>2.2222431990388589</v>
      </c>
    </row>
    <row r="3190" spans="2:39" x14ac:dyDescent="0.35">
      <c r="B3190" s="16">
        <v>40609</v>
      </c>
      <c r="C3190" s="5">
        <v>4.47E-3</v>
      </c>
      <c r="D3190" s="35">
        <f t="shared" si="945"/>
        <v>8.2135523613963042E-3</v>
      </c>
      <c r="E3190" s="36">
        <f t="shared" si="946"/>
        <v>1.3886260402709196</v>
      </c>
      <c r="F3190" s="7">
        <v>2.2040975580727418</v>
      </c>
      <c r="G3190" s="7">
        <v>1.81001217996305</v>
      </c>
      <c r="H3190" s="7">
        <v>1.2189175205668392</v>
      </c>
      <c r="I3190" s="7">
        <v>1.2342716751235199</v>
      </c>
      <c r="J3190" s="7">
        <v>1.4294954474397932</v>
      </c>
      <c r="K3190" s="7">
        <v>6.180076681731407</v>
      </c>
      <c r="L3190" s="7">
        <v>3.3715100047784272</v>
      </c>
      <c r="M3190" s="7">
        <v>1.6383294738153642</v>
      </c>
      <c r="N3190" s="7">
        <v>1.7794968961991431</v>
      </c>
      <c r="O3190" s="8">
        <v>3.587723401256059</v>
      </c>
      <c r="P3190" s="32">
        <f t="shared" si="947"/>
        <v>3.1293634496831757E-5</v>
      </c>
      <c r="Q3190" s="33">
        <f t="shared" si="948"/>
        <v>-1.1315693514657443E-4</v>
      </c>
      <c r="R3190" s="33">
        <f t="shared" si="949"/>
        <v>-7.6280215186930178E-4</v>
      </c>
      <c r="S3190" s="33">
        <f t="shared" si="950"/>
        <v>-8.4853225067369475E-3</v>
      </c>
      <c r="T3190" s="33">
        <f t="shared" si="951"/>
        <v>-4.7204883142901721E-3</v>
      </c>
      <c r="U3190" s="33">
        <f t="shared" si="952"/>
        <v>-1.7770207560222295E-2</v>
      </c>
      <c r="V3190" s="33">
        <f t="shared" si="953"/>
        <v>-1.2729459560609002E-2</v>
      </c>
      <c r="W3190" s="33">
        <f t="shared" si="954"/>
        <v>-3.5170137349933572E-3</v>
      </c>
      <c r="X3190" s="33">
        <f t="shared" si="955"/>
        <v>2.2698807905574547E-4</v>
      </c>
      <c r="Y3190" s="33">
        <f t="shared" si="956"/>
        <v>-1.3653788401368772E-4</v>
      </c>
      <c r="Z3190" s="34">
        <f t="shared" si="957"/>
        <v>2.0192475684630562E-3</v>
      </c>
      <c r="AA3190" s="39">
        <f t="shared" si="958"/>
        <v>0</v>
      </c>
      <c r="AB3190" s="37">
        <f t="shared" si="959"/>
        <v>0</v>
      </c>
      <c r="AC3190" s="37">
        <f t="shared" si="962"/>
        <v>0</v>
      </c>
      <c r="AD3190" s="37">
        <f t="shared" si="962"/>
        <v>3.8800746103960199E-2</v>
      </c>
      <c r="AE3190" s="37">
        <f t="shared" si="962"/>
        <v>4.537664974431764E-2</v>
      </c>
      <c r="AF3190" s="37">
        <f t="shared" si="962"/>
        <v>0</v>
      </c>
      <c r="AG3190" s="37">
        <f t="shared" si="962"/>
        <v>0.14825042305374941</v>
      </c>
      <c r="AH3190" s="37">
        <f t="shared" si="962"/>
        <v>0</v>
      </c>
      <c r="AI3190" s="37">
        <f t="shared" si="962"/>
        <v>0</v>
      </c>
      <c r="AJ3190" s="37">
        <f t="shared" si="962"/>
        <v>0.76757218109797287</v>
      </c>
      <c r="AK3190" s="38">
        <f t="shared" si="962"/>
        <v>0</v>
      </c>
      <c r="AL3190" s="8">
        <f t="shared" si="960"/>
        <v>-2.5353872355945769E-3</v>
      </c>
      <c r="AM3190" s="23">
        <f t="shared" si="961"/>
        <v>2.2166089519976291</v>
      </c>
    </row>
    <row r="3191" spans="2:39" x14ac:dyDescent="0.35">
      <c r="B3191" s="16">
        <v>40610</v>
      </c>
      <c r="C3191" s="5">
        <v>8.0700000000000008E-3</v>
      </c>
      <c r="D3191" s="35">
        <f t="shared" si="945"/>
        <v>2.7378507871321013E-3</v>
      </c>
      <c r="E3191" s="36">
        <f t="shared" si="946"/>
        <v>1.3886430345444309</v>
      </c>
      <c r="F3191" s="7">
        <v>2.1993481861037192</v>
      </c>
      <c r="G3191" s="7">
        <v>1.8079565876382793</v>
      </c>
      <c r="H3191" s="7">
        <v>1.2291667362935805</v>
      </c>
      <c r="I3191" s="7">
        <v>1.2389165564730114</v>
      </c>
      <c r="J3191" s="7">
        <v>1.4459737397498624</v>
      </c>
      <c r="K3191" s="7">
        <v>6.2473771017588806</v>
      </c>
      <c r="L3191" s="7">
        <v>3.3515420596424073</v>
      </c>
      <c r="M3191" s="7">
        <v>1.636912559671875</v>
      </c>
      <c r="N3191" s="7">
        <v>1.7784436464479145</v>
      </c>
      <c r="O3191" s="8">
        <v>3.5949367456016375</v>
      </c>
      <c r="P3191" s="32">
        <f t="shared" si="947"/>
        <v>1.2238193018543342E-5</v>
      </c>
      <c r="Q3191" s="33">
        <f t="shared" si="948"/>
        <v>-2.1547920833302481E-3</v>
      </c>
      <c r="R3191" s="33">
        <f t="shared" si="949"/>
        <v>-1.1356787249976463E-3</v>
      </c>
      <c r="S3191" s="33">
        <f t="shared" si="950"/>
        <v>8.4084571382443407E-3</v>
      </c>
      <c r="T3191" s="33">
        <f t="shared" si="951"/>
        <v>3.7632568607932626E-3</v>
      </c>
      <c r="U3191" s="33">
        <f t="shared" si="952"/>
        <v>1.1527348575738117E-2</v>
      </c>
      <c r="V3191" s="33">
        <f t="shared" si="953"/>
        <v>1.0889900480752335E-2</v>
      </c>
      <c r="W3191" s="33">
        <f t="shared" si="954"/>
        <v>-5.9225525380970367E-3</v>
      </c>
      <c r="X3191" s="33">
        <f t="shared" si="955"/>
        <v>-8.6485298966720858E-4</v>
      </c>
      <c r="Y3191" s="33">
        <f t="shared" si="956"/>
        <v>-5.9188063405912761E-4</v>
      </c>
      <c r="Z3191" s="34">
        <f t="shared" si="957"/>
        <v>2.0105631172828708E-3</v>
      </c>
      <c r="AA3191" s="39">
        <f t="shared" si="958"/>
        <v>0</v>
      </c>
      <c r="AB3191" s="37">
        <f t="shared" si="959"/>
        <v>0</v>
      </c>
      <c r="AC3191" s="37">
        <f t="shared" si="962"/>
        <v>0</v>
      </c>
      <c r="AD3191" s="37">
        <f t="shared" si="962"/>
        <v>3.8800746103960199E-2</v>
      </c>
      <c r="AE3191" s="37">
        <f t="shared" si="962"/>
        <v>4.537664974431764E-2</v>
      </c>
      <c r="AF3191" s="37">
        <f t="shared" si="962"/>
        <v>0</v>
      </c>
      <c r="AG3191" s="37">
        <f t="shared" si="962"/>
        <v>0.14825042305374941</v>
      </c>
      <c r="AH3191" s="37">
        <f t="shared" si="962"/>
        <v>0</v>
      </c>
      <c r="AI3191" s="37">
        <f t="shared" si="962"/>
        <v>0</v>
      </c>
      <c r="AJ3191" s="37">
        <f t="shared" si="962"/>
        <v>0.76757218109797287</v>
      </c>
      <c r="AK3191" s="38">
        <f t="shared" si="962"/>
        <v>0</v>
      </c>
      <c r="AL3191" s="8">
        <f t="shared" si="960"/>
        <v>1.6571396430675137E-3</v>
      </c>
      <c r="AM3191" s="23">
        <f t="shared" si="961"/>
        <v>2.2202821825651626</v>
      </c>
    </row>
    <row r="3192" spans="2:39" x14ac:dyDescent="0.35">
      <c r="B3192" s="16">
        <v>40611</v>
      </c>
      <c r="C3192" s="5">
        <v>8.3999999999999995E-3</v>
      </c>
      <c r="D3192" s="35">
        <f t="shared" si="945"/>
        <v>2.7378507871321013E-3</v>
      </c>
      <c r="E3192" s="36">
        <f t="shared" si="946"/>
        <v>1.3886737158566522</v>
      </c>
      <c r="F3192" s="7">
        <v>2.2099049731816338</v>
      </c>
      <c r="G3192" s="7">
        <v>1.809275173153621</v>
      </c>
      <c r="H3192" s="7">
        <v>1.2250097218593132</v>
      </c>
      <c r="I3192" s="7">
        <v>1.2347318929949327</v>
      </c>
      <c r="J3192" s="7">
        <v>1.4445742823996692</v>
      </c>
      <c r="K3192" s="7">
        <v>6.2568617920567489</v>
      </c>
      <c r="L3192" s="7">
        <v>3.3356083914054881</v>
      </c>
      <c r="M3192" s="7">
        <v>1.632308587235723</v>
      </c>
      <c r="N3192" s="7">
        <v>1.7768906153614483</v>
      </c>
      <c r="O3192" s="8">
        <v>3.5955649676599748</v>
      </c>
      <c r="P3192" s="32">
        <f t="shared" si="947"/>
        <v>2.2094455852217365E-5</v>
      </c>
      <c r="Q3192" s="33">
        <f t="shared" si="948"/>
        <v>4.7999617089355961E-3</v>
      </c>
      <c r="R3192" s="33">
        <f t="shared" si="949"/>
        <v>7.2932365984756942E-4</v>
      </c>
      <c r="S3192" s="33">
        <f t="shared" si="950"/>
        <v>-3.3819776532534318E-3</v>
      </c>
      <c r="T3192" s="33">
        <f t="shared" si="951"/>
        <v>-3.3776798414831832E-3</v>
      </c>
      <c r="U3192" s="33">
        <f t="shared" si="952"/>
        <v>-9.6783040502190776E-4</v>
      </c>
      <c r="V3192" s="33">
        <f t="shared" si="953"/>
        <v>1.5181875759024965E-3</v>
      </c>
      <c r="W3192" s="33">
        <f t="shared" si="954"/>
        <v>-4.7541304728901945E-3</v>
      </c>
      <c r="X3192" s="33">
        <f t="shared" si="955"/>
        <v>-2.8125952171048629E-3</v>
      </c>
      <c r="Y3192" s="33">
        <f t="shared" si="956"/>
        <v>-8.7325290827633406E-4</v>
      </c>
      <c r="Z3192" s="34">
        <f t="shared" si="957"/>
        <v>1.747519088077798E-4</v>
      </c>
      <c r="AA3192" s="39">
        <f t="shared" si="958"/>
        <v>0</v>
      </c>
      <c r="AB3192" s="37">
        <f t="shared" si="959"/>
        <v>0</v>
      </c>
      <c r="AC3192" s="37">
        <f t="shared" si="962"/>
        <v>0</v>
      </c>
      <c r="AD3192" s="37">
        <f t="shared" si="962"/>
        <v>3.8800746103960199E-2</v>
      </c>
      <c r="AE3192" s="37">
        <f t="shared" si="962"/>
        <v>4.537664974431764E-2</v>
      </c>
      <c r="AF3192" s="37">
        <f t="shared" si="962"/>
        <v>0</v>
      </c>
      <c r="AG3192" s="37">
        <f t="shared" si="962"/>
        <v>0.14825042305374941</v>
      </c>
      <c r="AH3192" s="37">
        <f t="shared" si="962"/>
        <v>0</v>
      </c>
      <c r="AI3192" s="37">
        <f t="shared" si="962"/>
        <v>0</v>
      </c>
      <c r="AJ3192" s="37">
        <f t="shared" si="962"/>
        <v>0.76757218109797287</v>
      </c>
      <c r="AK3192" s="38">
        <f t="shared" si="962"/>
        <v>0</v>
      </c>
      <c r="AL3192" s="8">
        <f t="shared" si="960"/>
        <v>-7.2970374042190061E-4</v>
      </c>
      <c r="AM3192" s="23">
        <f t="shared" si="961"/>
        <v>2.2186620343517527</v>
      </c>
    </row>
    <row r="3193" spans="2:39" x14ac:dyDescent="0.35">
      <c r="B3193" s="16">
        <v>40612</v>
      </c>
      <c r="C3193" s="5">
        <v>7.9900000000000006E-3</v>
      </c>
      <c r="D3193" s="35">
        <f t="shared" si="945"/>
        <v>2.7378507871321013E-3</v>
      </c>
      <c r="E3193" s="36">
        <f t="shared" si="946"/>
        <v>1.3887056525006309</v>
      </c>
      <c r="F3193" s="7">
        <v>2.2230117312787931</v>
      </c>
      <c r="G3193" s="7">
        <v>1.8158699619276621</v>
      </c>
      <c r="H3193" s="7">
        <v>1.2052461084404313</v>
      </c>
      <c r="I3193" s="7">
        <v>1.2242371597927979</v>
      </c>
      <c r="J3193" s="7">
        <v>1.4151198762276747</v>
      </c>
      <c r="K3193" s="7">
        <v>6.0982830138407396</v>
      </c>
      <c r="L3193" s="7">
        <v>3.2876608429102028</v>
      </c>
      <c r="M3193" s="7">
        <v>1.6237873945346104</v>
      </c>
      <c r="N3193" s="7">
        <v>1.775339262335432</v>
      </c>
      <c r="O3193" s="8">
        <v>3.5934366724397506</v>
      </c>
      <c r="P3193" s="32">
        <f t="shared" si="947"/>
        <v>2.2997946611980069E-5</v>
      </c>
      <c r="Q3193" s="33">
        <f t="shared" si="948"/>
        <v>5.9309147932680162E-3</v>
      </c>
      <c r="R3193" s="33">
        <f t="shared" si="949"/>
        <v>3.6449893702714675E-3</v>
      </c>
      <c r="S3193" s="33">
        <f t="shared" si="950"/>
        <v>-1.6133433936250552E-2</v>
      </c>
      <c r="T3193" s="33">
        <f t="shared" si="951"/>
        <v>-8.4996048629464305E-3</v>
      </c>
      <c r="U3193" s="33">
        <f t="shared" si="952"/>
        <v>-2.0389679181513687E-2</v>
      </c>
      <c r="V3193" s="33">
        <f t="shared" si="953"/>
        <v>-2.5344778818245484E-2</v>
      </c>
      <c r="W3193" s="33">
        <f t="shared" si="954"/>
        <v>-1.4374453733485892E-2</v>
      </c>
      <c r="X3193" s="33">
        <f t="shared" si="955"/>
        <v>-5.2203319689343441E-3</v>
      </c>
      <c r="Y3193" s="33">
        <f t="shared" si="956"/>
        <v>-8.7307176514106466E-4</v>
      </c>
      <c r="Z3193" s="34">
        <f t="shared" si="957"/>
        <v>-5.9192233748162071E-4</v>
      </c>
      <c r="AA3193" s="39">
        <f t="shared" si="958"/>
        <v>0</v>
      </c>
      <c r="AB3193" s="37">
        <f t="shared" si="959"/>
        <v>0</v>
      </c>
      <c r="AC3193" s="37">
        <f t="shared" si="962"/>
        <v>0</v>
      </c>
      <c r="AD3193" s="37">
        <f t="shared" si="962"/>
        <v>3.8800746103960199E-2</v>
      </c>
      <c r="AE3193" s="37">
        <f t="shared" si="962"/>
        <v>4.537664974431764E-2</v>
      </c>
      <c r="AF3193" s="37">
        <f t="shared" si="962"/>
        <v>0</v>
      </c>
      <c r="AG3193" s="37">
        <f t="shared" si="962"/>
        <v>0.14825042305374941</v>
      </c>
      <c r="AH3193" s="37">
        <f t="shared" si="962"/>
        <v>0</v>
      </c>
      <c r="AI3193" s="37">
        <f t="shared" si="962"/>
        <v>0</v>
      </c>
      <c r="AJ3193" s="37">
        <f t="shared" si="962"/>
        <v>0.76757218109797287</v>
      </c>
      <c r="AK3193" s="38">
        <f t="shared" si="962"/>
        <v>0</v>
      </c>
      <c r="AL3193" s="8">
        <f t="shared" si="960"/>
        <v>-5.4391926478094769E-3</v>
      </c>
      <c r="AM3193" s="23">
        <f t="shared" si="961"/>
        <v>2.2065943041265328</v>
      </c>
    </row>
    <row r="3194" spans="2:39" x14ac:dyDescent="0.35">
      <c r="B3194" s="16">
        <v>40613</v>
      </c>
      <c r="C3194" s="5">
        <v>7.4700000000000001E-3</v>
      </c>
      <c r="D3194" s="35">
        <f t="shared" si="945"/>
        <v>2.7378507871321013E-3</v>
      </c>
      <c r="E3194" s="36">
        <f t="shared" si="946"/>
        <v>1.3887360310308527</v>
      </c>
      <c r="F3194" s="7">
        <v>2.2243341382138184</v>
      </c>
      <c r="G3194" s="7">
        <v>1.8208646360288641</v>
      </c>
      <c r="H3194" s="7">
        <v>1.2162146732461934</v>
      </c>
      <c r="I3194" s="7">
        <v>1.2145811047436939</v>
      </c>
      <c r="J3194" s="7">
        <v>1.3737813615490193</v>
      </c>
      <c r="K3194" s="7">
        <v>6.1430617732843267</v>
      </c>
      <c r="L3194" s="7">
        <v>3.2697232702012369</v>
      </c>
      <c r="M3194" s="7">
        <v>1.6234553487352534</v>
      </c>
      <c r="N3194" s="7">
        <v>1.7721511232317693</v>
      </c>
      <c r="O3194" s="8">
        <v>3.5953867473318533</v>
      </c>
      <c r="P3194" s="32">
        <f t="shared" si="947"/>
        <v>2.1875427789197488E-5</v>
      </c>
      <c r="Q3194" s="33">
        <f t="shared" si="948"/>
        <v>5.9487177526706958E-4</v>
      </c>
      <c r="R3194" s="33">
        <f t="shared" si="949"/>
        <v>2.7505681606736498E-3</v>
      </c>
      <c r="S3194" s="33">
        <f t="shared" si="950"/>
        <v>9.1006846891670268E-3</v>
      </c>
      <c r="T3194" s="33">
        <f t="shared" si="951"/>
        <v>-7.8874056157046679E-3</v>
      </c>
      <c r="U3194" s="33">
        <f t="shared" si="952"/>
        <v>-2.9212023216614424E-2</v>
      </c>
      <c r="V3194" s="33">
        <f t="shared" si="953"/>
        <v>7.3428470508758448E-3</v>
      </c>
      <c r="W3194" s="33">
        <f t="shared" si="954"/>
        <v>-5.4560289415643837E-3</v>
      </c>
      <c r="X3194" s="33">
        <f t="shared" si="955"/>
        <v>-2.0448846965714917E-4</v>
      </c>
      <c r="Y3194" s="33">
        <f t="shared" si="956"/>
        <v>-1.7957914700026389E-3</v>
      </c>
      <c r="Z3194" s="34">
        <f t="shared" si="957"/>
        <v>5.4267684945141781E-4</v>
      </c>
      <c r="AA3194" s="39">
        <f t="shared" si="958"/>
        <v>0</v>
      </c>
      <c r="AB3194" s="37">
        <f t="shared" si="959"/>
        <v>0</v>
      </c>
      <c r="AC3194" s="37">
        <f t="shared" si="962"/>
        <v>0</v>
      </c>
      <c r="AD3194" s="37">
        <f t="shared" si="962"/>
        <v>3.8800746103960199E-2</v>
      </c>
      <c r="AE3194" s="37">
        <f t="shared" si="962"/>
        <v>4.537664974431764E-2</v>
      </c>
      <c r="AF3194" s="37">
        <f t="shared" si="962"/>
        <v>0</v>
      </c>
      <c r="AG3194" s="37">
        <f t="shared" si="962"/>
        <v>0.14825042305374941</v>
      </c>
      <c r="AH3194" s="37">
        <f t="shared" si="962"/>
        <v>0</v>
      </c>
      <c r="AI3194" s="37">
        <f t="shared" si="962"/>
        <v>0</v>
      </c>
      <c r="AJ3194" s="37">
        <f t="shared" si="962"/>
        <v>0.76757218109797287</v>
      </c>
      <c r="AK3194" s="38">
        <f t="shared" si="962"/>
        <v>0</v>
      </c>
      <c r="AL3194" s="8">
        <f t="shared" si="960"/>
        <v>-2.9461007973436738E-4</v>
      </c>
      <c r="AM3194" s="23">
        <f t="shared" si="961"/>
        <v>2.2059442192026526</v>
      </c>
    </row>
    <row r="3195" spans="2:39" x14ac:dyDescent="0.35">
      <c r="B3195" s="16">
        <v>40616</v>
      </c>
      <c r="C3195" s="5">
        <v>7.3000000000000001E-3</v>
      </c>
      <c r="D3195" s="35">
        <f t="shared" si="945"/>
        <v>8.2135523613963042E-3</v>
      </c>
      <c r="E3195" s="36">
        <f t="shared" si="946"/>
        <v>1.3888212372579725</v>
      </c>
      <c r="F3195" s="7">
        <v>2.233706066986318</v>
      </c>
      <c r="G3195" s="7">
        <v>1.8184188045473408</v>
      </c>
      <c r="H3195" s="7">
        <v>1.2065153657147207</v>
      </c>
      <c r="I3195" s="7">
        <v>1.2016050904797848</v>
      </c>
      <c r="J3195" s="7">
        <v>1.2912647874402767</v>
      </c>
      <c r="K3195" s="7">
        <v>6.1688108773545096</v>
      </c>
      <c r="L3195" s="7">
        <v>3.2679227074364832</v>
      </c>
      <c r="M3195" s="7">
        <v>1.6169322441959046</v>
      </c>
      <c r="N3195" s="7">
        <v>1.7719633233730001</v>
      </c>
      <c r="O3195" s="8">
        <v>3.5877654165579713</v>
      </c>
      <c r="P3195" s="32">
        <f t="shared" si="947"/>
        <v>6.1355236139704061E-5</v>
      </c>
      <c r="Q3195" s="33">
        <f t="shared" si="948"/>
        <v>4.213363726020658E-3</v>
      </c>
      <c r="R3195" s="33">
        <f t="shared" si="949"/>
        <v>-1.3432253189656906E-3</v>
      </c>
      <c r="S3195" s="33">
        <f t="shared" si="950"/>
        <v>-7.9749963101367616E-3</v>
      </c>
      <c r="T3195" s="33">
        <f t="shared" si="951"/>
        <v>-1.0683530489013604E-2</v>
      </c>
      <c r="U3195" s="33">
        <f t="shared" si="952"/>
        <v>-6.0065288712099152E-2</v>
      </c>
      <c r="V3195" s="33">
        <f t="shared" si="953"/>
        <v>4.1915749866237029E-3</v>
      </c>
      <c r="W3195" s="33">
        <f t="shared" si="954"/>
        <v>-5.506774170044304E-4</v>
      </c>
      <c r="X3195" s="33">
        <f t="shared" si="955"/>
        <v>-4.018037542227848E-3</v>
      </c>
      <c r="Y3195" s="33">
        <f t="shared" si="956"/>
        <v>-1.0597282382251993E-4</v>
      </c>
      <c r="Z3195" s="34">
        <f t="shared" si="957"/>
        <v>-2.1197527024144902E-3</v>
      </c>
      <c r="AA3195" s="39">
        <f t="shared" si="958"/>
        <v>0</v>
      </c>
      <c r="AB3195" s="37">
        <f t="shared" si="959"/>
        <v>0</v>
      </c>
      <c r="AC3195" s="37">
        <f t="shared" si="962"/>
        <v>0</v>
      </c>
      <c r="AD3195" s="37">
        <f t="shared" ref="AC3195:AK3223" si="963">AD$8</f>
        <v>3.8800746103960199E-2</v>
      </c>
      <c r="AE3195" s="37">
        <f t="shared" si="963"/>
        <v>4.537664974431764E-2</v>
      </c>
      <c r="AF3195" s="37">
        <f t="shared" si="963"/>
        <v>0</v>
      </c>
      <c r="AG3195" s="37">
        <f t="shared" si="963"/>
        <v>0.14825042305374941</v>
      </c>
      <c r="AH3195" s="37">
        <f t="shared" si="963"/>
        <v>0</v>
      </c>
      <c r="AI3195" s="37">
        <f t="shared" si="963"/>
        <v>0</v>
      </c>
      <c r="AJ3195" s="37">
        <f t="shared" si="963"/>
        <v>0.76757218109797287</v>
      </c>
      <c r="AK3195" s="38">
        <f t="shared" si="963"/>
        <v>0</v>
      </c>
      <c r="AL3195" s="8">
        <f t="shared" si="960"/>
        <v>-2.5415765453242969E-4</v>
      </c>
      <c r="AM3195" s="23">
        <f t="shared" si="961"/>
        <v>2.2053835615938708</v>
      </c>
    </row>
    <row r="3196" spans="2:39" x14ac:dyDescent="0.35">
      <c r="B3196" s="16">
        <v>40617</v>
      </c>
      <c r="C3196" s="5">
        <v>7.1799999999999998E-3</v>
      </c>
      <c r="D3196" s="35">
        <f t="shared" si="945"/>
        <v>2.7378507871321013E-3</v>
      </c>
      <c r="E3196" s="36">
        <f t="shared" si="946"/>
        <v>1.3888489946707909</v>
      </c>
      <c r="F3196" s="7">
        <v>2.2366169432636824</v>
      </c>
      <c r="G3196" s="7">
        <v>1.8309234586447642</v>
      </c>
      <c r="H3196" s="7">
        <v>1.1920993163885125</v>
      </c>
      <c r="I3196" s="7">
        <v>1.1759454085813579</v>
      </c>
      <c r="J3196" s="7">
        <v>1.2320229336011848</v>
      </c>
      <c r="K3196" s="7">
        <v>6.0421867805271452</v>
      </c>
      <c r="L3196" s="7">
        <v>3.1499161943039136</v>
      </c>
      <c r="M3196" s="7">
        <v>1.6085846667582311</v>
      </c>
      <c r="N3196" s="7">
        <v>1.7620582471993895</v>
      </c>
      <c r="O3196" s="8">
        <v>3.5840695313179558</v>
      </c>
      <c r="P3196" s="32">
        <f t="shared" si="947"/>
        <v>1.9986310745956359E-5</v>
      </c>
      <c r="Q3196" s="33">
        <f t="shared" si="948"/>
        <v>1.303159945879484E-3</v>
      </c>
      <c r="R3196" s="33">
        <f t="shared" si="949"/>
        <v>6.8766634320722719E-3</v>
      </c>
      <c r="S3196" s="33">
        <f t="shared" si="950"/>
        <v>-1.1948500396982809E-2</v>
      </c>
      <c r="T3196" s="33">
        <f t="shared" si="951"/>
        <v>-2.135450498814162E-2</v>
      </c>
      <c r="U3196" s="33">
        <f t="shared" si="952"/>
        <v>-4.5878935455623604E-2</v>
      </c>
      <c r="V3196" s="33">
        <f t="shared" si="953"/>
        <v>-2.0526500057279629E-2</v>
      </c>
      <c r="W3196" s="33">
        <f t="shared" si="954"/>
        <v>-3.6110558203850451E-2</v>
      </c>
      <c r="X3196" s="33">
        <f t="shared" si="955"/>
        <v>-5.1626018762614967E-3</v>
      </c>
      <c r="Y3196" s="33">
        <f t="shared" si="956"/>
        <v>-5.5898878057790702E-3</v>
      </c>
      <c r="Z3196" s="34">
        <f t="shared" si="957"/>
        <v>-1.0301357003327238E-3</v>
      </c>
      <c r="AA3196" s="39">
        <f t="shared" si="958"/>
        <v>0</v>
      </c>
      <c r="AB3196" s="37">
        <f t="shared" si="959"/>
        <v>0</v>
      </c>
      <c r="AC3196" s="37">
        <f t="shared" si="963"/>
        <v>0</v>
      </c>
      <c r="AD3196" s="37">
        <f t="shared" si="963"/>
        <v>3.8800746103960199E-2</v>
      </c>
      <c r="AE3196" s="37">
        <f t="shared" si="963"/>
        <v>4.537664974431764E-2</v>
      </c>
      <c r="AF3196" s="37">
        <f t="shared" si="963"/>
        <v>0</v>
      </c>
      <c r="AG3196" s="37">
        <f t="shared" si="963"/>
        <v>0.14825042305374941</v>
      </c>
      <c r="AH3196" s="37">
        <f t="shared" si="963"/>
        <v>0</v>
      </c>
      <c r="AI3196" s="37">
        <f t="shared" si="963"/>
        <v>0</v>
      </c>
      <c r="AJ3196" s="37">
        <f t="shared" si="963"/>
        <v>0.76757218109797287</v>
      </c>
      <c r="AK3196" s="38">
        <f t="shared" si="963"/>
        <v>0</v>
      </c>
      <c r="AL3196" s="8">
        <f t="shared" si="960"/>
        <v>-8.7663113160159033E-3</v>
      </c>
      <c r="AM3196" s="23">
        <f t="shared" si="961"/>
        <v>2.1860504827217149</v>
      </c>
    </row>
    <row r="3197" spans="2:39" x14ac:dyDescent="0.35">
      <c r="B3197" s="16">
        <v>40618</v>
      </c>
      <c r="C3197" s="5">
        <v>7.0599999999999994E-3</v>
      </c>
      <c r="D3197" s="35">
        <f t="shared" si="945"/>
        <v>2.7378507871321013E-3</v>
      </c>
      <c r="E3197" s="36">
        <f t="shared" si="946"/>
        <v>1.3888762963430201</v>
      </c>
      <c r="F3197" s="7">
        <v>2.2535401680630933</v>
      </c>
      <c r="G3197" s="7">
        <v>1.8402309406603221</v>
      </c>
      <c r="H3197" s="7">
        <v>1.1722597682305007</v>
      </c>
      <c r="I3197" s="7">
        <v>1.1478249413395136</v>
      </c>
      <c r="J3197" s="7">
        <v>1.1734941329782971</v>
      </c>
      <c r="K3197" s="7">
        <v>5.9430771802531632</v>
      </c>
      <c r="L3197" s="7">
        <v>3.1539806281151943</v>
      </c>
      <c r="M3197" s="7">
        <v>1.5986329794253655</v>
      </c>
      <c r="N3197" s="7">
        <v>1.7623106161238549</v>
      </c>
      <c r="O3197" s="8">
        <v>3.5708745009278156</v>
      </c>
      <c r="P3197" s="32">
        <f t="shared" si="947"/>
        <v>1.9657768651537566E-5</v>
      </c>
      <c r="Q3197" s="33">
        <f t="shared" si="948"/>
        <v>7.5664386118421412E-3</v>
      </c>
      <c r="R3197" s="33">
        <f t="shared" si="949"/>
        <v>5.0834905039924827E-3</v>
      </c>
      <c r="S3197" s="33">
        <f t="shared" si="950"/>
        <v>-1.6642529599057321E-2</v>
      </c>
      <c r="T3197" s="33">
        <f t="shared" si="951"/>
        <v>-2.3913072015620429E-2</v>
      </c>
      <c r="U3197" s="33">
        <f t="shared" si="952"/>
        <v>-4.7506259036760645E-2</v>
      </c>
      <c r="V3197" s="33">
        <f t="shared" si="953"/>
        <v>-1.6402935538734731E-2</v>
      </c>
      <c r="W3197" s="33">
        <f t="shared" si="954"/>
        <v>1.2903307772538231E-3</v>
      </c>
      <c r="X3197" s="33">
        <f t="shared" si="955"/>
        <v>-6.1866108377877094E-3</v>
      </c>
      <c r="Y3197" s="33">
        <f t="shared" si="956"/>
        <v>1.4322393988197568E-4</v>
      </c>
      <c r="Z3197" s="34">
        <f t="shared" si="957"/>
        <v>-3.6815776800200872E-3</v>
      </c>
      <c r="AA3197" s="39">
        <f t="shared" si="958"/>
        <v>0</v>
      </c>
      <c r="AB3197" s="37">
        <f t="shared" si="959"/>
        <v>0</v>
      </c>
      <c r="AC3197" s="37">
        <f t="shared" si="963"/>
        <v>0</v>
      </c>
      <c r="AD3197" s="37">
        <f t="shared" si="963"/>
        <v>3.8800746103960199E-2</v>
      </c>
      <c r="AE3197" s="37">
        <f t="shared" si="963"/>
        <v>4.537664974431764E-2</v>
      </c>
      <c r="AF3197" s="37">
        <f t="shared" si="963"/>
        <v>0</v>
      </c>
      <c r="AG3197" s="37">
        <f t="shared" si="963"/>
        <v>0.14825042305374941</v>
      </c>
      <c r="AH3197" s="37">
        <f t="shared" si="963"/>
        <v>0</v>
      </c>
      <c r="AI3197" s="37">
        <f t="shared" si="963"/>
        <v>0</v>
      </c>
      <c r="AJ3197" s="37">
        <f t="shared" si="963"/>
        <v>0.76757218109797287</v>
      </c>
      <c r="AK3197" s="38">
        <f t="shared" si="963"/>
        <v>0</v>
      </c>
      <c r="AL3197" s="8">
        <f t="shared" si="960"/>
        <v>-4.0526450796842693E-3</v>
      </c>
      <c r="AM3197" s="23">
        <f t="shared" si="961"/>
        <v>2.1771911959889714</v>
      </c>
    </row>
    <row r="3198" spans="2:39" x14ac:dyDescent="0.35">
      <c r="B3198" s="16">
        <v>40619</v>
      </c>
      <c r="C3198" s="5">
        <v>7.000000000000001E-3</v>
      </c>
      <c r="D3198" s="35">
        <f t="shared" si="945"/>
        <v>2.7378507871321013E-3</v>
      </c>
      <c r="E3198" s="36">
        <f t="shared" si="946"/>
        <v>1.3889031422476119</v>
      </c>
      <c r="F3198" s="7">
        <v>2.2478510382902011</v>
      </c>
      <c r="G3198" s="7">
        <v>1.8281174269166813</v>
      </c>
      <c r="H3198" s="7">
        <v>1.1860747940753518</v>
      </c>
      <c r="I3198" s="7">
        <v>1.1720955588041173</v>
      </c>
      <c r="J3198" s="7">
        <v>1.2224789666179048</v>
      </c>
      <c r="K3198" s="7">
        <v>6.0180357353928482</v>
      </c>
      <c r="L3198" s="7">
        <v>3.2601102497243781</v>
      </c>
      <c r="M3198" s="7">
        <v>1.6159252316719268</v>
      </c>
      <c r="N3198" s="7">
        <v>1.7503395502736172</v>
      </c>
      <c r="O3198" s="8">
        <v>3.5853204918321007</v>
      </c>
      <c r="P3198" s="32">
        <f t="shared" si="947"/>
        <v>1.9329226557118773E-5</v>
      </c>
      <c r="Q3198" s="33">
        <f t="shared" si="948"/>
        <v>-2.5245300055077857E-3</v>
      </c>
      <c r="R3198" s="33">
        <f t="shared" si="949"/>
        <v>-6.5826051915495176E-3</v>
      </c>
      <c r="S3198" s="33">
        <f t="shared" si="950"/>
        <v>1.1784952635288892E-2</v>
      </c>
      <c r="T3198" s="33">
        <f t="shared" si="951"/>
        <v>2.1144877228647552E-2</v>
      </c>
      <c r="U3198" s="33">
        <f t="shared" si="952"/>
        <v>4.1742717124017892E-2</v>
      </c>
      <c r="V3198" s="33">
        <f t="shared" si="953"/>
        <v>1.261275141920537E-2</v>
      </c>
      <c r="W3198" s="33">
        <f t="shared" si="954"/>
        <v>3.3649420882019276E-2</v>
      </c>
      <c r="X3198" s="33">
        <f t="shared" si="955"/>
        <v>1.0816899481691511E-2</v>
      </c>
      <c r="Y3198" s="33">
        <f t="shared" si="956"/>
        <v>-6.7928240008947594E-3</v>
      </c>
      <c r="Z3198" s="34">
        <f t="shared" si="957"/>
        <v>4.0455050718057883E-3</v>
      </c>
      <c r="AA3198" s="39">
        <f t="shared" si="958"/>
        <v>0</v>
      </c>
      <c r="AB3198" s="37">
        <f t="shared" si="959"/>
        <v>0</v>
      </c>
      <c r="AC3198" s="37">
        <f t="shared" si="963"/>
        <v>0</v>
      </c>
      <c r="AD3198" s="37">
        <f t="shared" si="963"/>
        <v>3.8800746103960199E-2</v>
      </c>
      <c r="AE3198" s="37">
        <f t="shared" si="963"/>
        <v>4.537664974431764E-2</v>
      </c>
      <c r="AF3198" s="37">
        <f t="shared" si="963"/>
        <v>0</v>
      </c>
      <c r="AG3198" s="37">
        <f t="shared" si="963"/>
        <v>0.14825042305374941</v>
      </c>
      <c r="AH3198" s="37">
        <f t="shared" si="963"/>
        <v>0</v>
      </c>
      <c r="AI3198" s="37">
        <f t="shared" si="963"/>
        <v>0</v>
      </c>
      <c r="AJ3198" s="37">
        <f t="shared" si="963"/>
        <v>0.76757218109797287</v>
      </c>
      <c r="AK3198" s="38">
        <f t="shared" si="963"/>
        <v>0</v>
      </c>
      <c r="AL3198" s="8">
        <f t="shared" si="960"/>
        <v>-1.9273883574724955E-3</v>
      </c>
      <c r="AM3198" s="23">
        <f t="shared" si="961"/>
        <v>2.1729949030258306</v>
      </c>
    </row>
    <row r="3199" spans="2:39" x14ac:dyDescent="0.35">
      <c r="B3199" s="16">
        <v>40620</v>
      </c>
      <c r="C3199" s="5">
        <v>7.0999999999999995E-3</v>
      </c>
      <c r="D3199" s="35">
        <f t="shared" si="945"/>
        <v>2.7378507871321013E-3</v>
      </c>
      <c r="E3199" s="36">
        <f t="shared" si="946"/>
        <v>1.3889297605145408</v>
      </c>
      <c r="F3199" s="7">
        <v>2.2431167858986121</v>
      </c>
      <c r="G3199" s="7">
        <v>1.8251151335005653</v>
      </c>
      <c r="H3199" s="7">
        <v>1.1912353785434904</v>
      </c>
      <c r="I3199" s="7">
        <v>1.1764461231817274</v>
      </c>
      <c r="J3199" s="7">
        <v>1.2693179807209556</v>
      </c>
      <c r="K3199" s="7">
        <v>6.0430607326035384</v>
      </c>
      <c r="L3199" s="7">
        <v>3.2981980714352694</v>
      </c>
      <c r="M3199" s="7">
        <v>1.623601490961835</v>
      </c>
      <c r="N3199" s="7">
        <v>1.7608315374960146</v>
      </c>
      <c r="O3199" s="8">
        <v>3.5865137846667445</v>
      </c>
      <c r="P3199" s="32">
        <f t="shared" si="947"/>
        <v>1.9164955509909376E-5</v>
      </c>
      <c r="Q3199" s="33">
        <f t="shared" si="948"/>
        <v>-2.1061237203645611E-3</v>
      </c>
      <c r="R3199" s="33">
        <f t="shared" si="949"/>
        <v>-1.6422869624844738E-3</v>
      </c>
      <c r="S3199" s="33">
        <f t="shared" si="950"/>
        <v>4.3509772688170578E-3</v>
      </c>
      <c r="T3199" s="33">
        <f t="shared" si="951"/>
        <v>3.7117830068811308E-3</v>
      </c>
      <c r="U3199" s="33">
        <f t="shared" si="952"/>
        <v>3.8314781179945356E-2</v>
      </c>
      <c r="V3199" s="33">
        <f t="shared" si="953"/>
        <v>4.1583331025296655E-3</v>
      </c>
      <c r="W3199" s="33">
        <f t="shared" si="954"/>
        <v>1.1682985786787947E-2</v>
      </c>
      <c r="X3199" s="33">
        <f t="shared" si="955"/>
        <v>4.7503802400350459E-3</v>
      </c>
      <c r="Y3199" s="33">
        <f t="shared" si="956"/>
        <v>5.9942582116465637E-3</v>
      </c>
      <c r="Z3199" s="34">
        <f t="shared" si="957"/>
        <v>3.3282738247875088E-4</v>
      </c>
      <c r="AA3199" s="39">
        <f t="shared" si="958"/>
        <v>0</v>
      </c>
      <c r="AB3199" s="37">
        <f t="shared" si="959"/>
        <v>0</v>
      </c>
      <c r="AC3199" s="37">
        <f t="shared" si="963"/>
        <v>0</v>
      </c>
      <c r="AD3199" s="37">
        <f t="shared" si="963"/>
        <v>3.8800746103960199E-2</v>
      </c>
      <c r="AE3199" s="37">
        <f t="shared" si="963"/>
        <v>4.537664974431764E-2</v>
      </c>
      <c r="AF3199" s="37">
        <f t="shared" si="963"/>
        <v>0</v>
      </c>
      <c r="AG3199" s="37">
        <f t="shared" si="963"/>
        <v>0.14825042305374941</v>
      </c>
      <c r="AH3199" s="37">
        <f t="shared" si="963"/>
        <v>0</v>
      </c>
      <c r="AI3199" s="37">
        <f t="shared" si="963"/>
        <v>0</v>
      </c>
      <c r="AJ3199" s="37">
        <f t="shared" si="963"/>
        <v>0.76757218109797287</v>
      </c>
      <c r="AK3199" s="38">
        <f t="shared" si="963"/>
        <v>0</v>
      </c>
      <c r="AL3199" s="8">
        <f t="shared" si="960"/>
        <v>5.5547499329680478E-3</v>
      </c>
      <c r="AM3199" s="23">
        <f t="shared" si="961"/>
        <v>2.1850653463177534</v>
      </c>
    </row>
    <row r="3200" spans="2:39" x14ac:dyDescent="0.35">
      <c r="B3200" s="16">
        <v>40623</v>
      </c>
      <c r="C3200" s="5">
        <v>6.9500000000000004E-3</v>
      </c>
      <c r="D3200" s="35">
        <f t="shared" si="945"/>
        <v>8.2135523613963042E-3</v>
      </c>
      <c r="E3200" s="36">
        <f t="shared" si="946"/>
        <v>1.3890107576504722</v>
      </c>
      <c r="F3200" s="7">
        <v>2.2343293888828226</v>
      </c>
      <c r="G3200" s="7">
        <v>1.8183472108865175</v>
      </c>
      <c r="H3200" s="7">
        <v>1.2088315485793608</v>
      </c>
      <c r="I3200" s="7">
        <v>1.2037963275101233</v>
      </c>
      <c r="J3200" s="7">
        <v>1.3093379047279512</v>
      </c>
      <c r="K3200" s="7">
        <v>6.157574565386124</v>
      </c>
      <c r="L3200" s="7">
        <v>3.3144020138169217</v>
      </c>
      <c r="M3200" s="7">
        <v>1.6336346092475467</v>
      </c>
      <c r="N3200" s="7">
        <v>1.7625321938770226</v>
      </c>
      <c r="O3200" s="8">
        <v>3.5993120617255903</v>
      </c>
      <c r="P3200" s="32">
        <f t="shared" si="947"/>
        <v>5.8316221765997156E-5</v>
      </c>
      <c r="Q3200" s="33">
        <f t="shared" si="948"/>
        <v>-3.9174942076273256E-3</v>
      </c>
      <c r="R3200" s="33">
        <f t="shared" si="949"/>
        <v>-3.7082168077072764E-3</v>
      </c>
      <c r="S3200" s="33">
        <f t="shared" si="950"/>
        <v>1.4771362866493387E-2</v>
      </c>
      <c r="T3200" s="33">
        <f t="shared" si="951"/>
        <v>2.3248157131434688E-2</v>
      </c>
      <c r="U3200" s="33">
        <f t="shared" si="952"/>
        <v>3.1528682816156728E-2</v>
      </c>
      <c r="V3200" s="33">
        <f t="shared" si="953"/>
        <v>1.8949641224811797E-2</v>
      </c>
      <c r="W3200" s="33">
        <f t="shared" si="954"/>
        <v>4.9129682422623944E-3</v>
      </c>
      <c r="X3200" s="33">
        <f t="shared" si="955"/>
        <v>6.1795448831276634E-3</v>
      </c>
      <c r="Y3200" s="33">
        <f t="shared" si="956"/>
        <v>9.6582571631276259E-4</v>
      </c>
      <c r="Z3200" s="34">
        <f t="shared" si="957"/>
        <v>3.5684449655712935E-3</v>
      </c>
      <c r="AA3200" s="39">
        <f t="shared" si="958"/>
        <v>0</v>
      </c>
      <c r="AB3200" s="37">
        <f t="shared" si="959"/>
        <v>0</v>
      </c>
      <c r="AC3200" s="37">
        <f t="shared" si="963"/>
        <v>0</v>
      </c>
      <c r="AD3200" s="37">
        <f t="shared" si="963"/>
        <v>3.8800746103960199E-2</v>
      </c>
      <c r="AE3200" s="37">
        <f t="shared" si="963"/>
        <v>4.537664974431764E-2</v>
      </c>
      <c r="AF3200" s="37">
        <f t="shared" si="963"/>
        <v>0</v>
      </c>
      <c r="AG3200" s="37">
        <f t="shared" si="963"/>
        <v>0.14825042305374941</v>
      </c>
      <c r="AH3200" s="37">
        <f t="shared" si="963"/>
        <v>0</v>
      </c>
      <c r="AI3200" s="37">
        <f t="shared" si="963"/>
        <v>0</v>
      </c>
      <c r="AJ3200" s="37">
        <f t="shared" si="963"/>
        <v>0.76757218109797287</v>
      </c>
      <c r="AK3200" s="38">
        <f t="shared" si="963"/>
        <v>0</v>
      </c>
      <c r="AL3200" s="8">
        <f t="shared" si="960"/>
        <v>5.1786966634720655E-3</v>
      </c>
      <c r="AM3200" s="23">
        <f t="shared" si="961"/>
        <v>2.1963811369361976</v>
      </c>
    </row>
    <row r="3201" spans="2:39" x14ac:dyDescent="0.35">
      <c r="B3201" s="16">
        <v>40624</v>
      </c>
      <c r="C3201" s="5">
        <v>6.9200000000000008E-3</v>
      </c>
      <c r="D3201" s="35">
        <f t="shared" si="945"/>
        <v>2.7378507871321013E-3</v>
      </c>
      <c r="E3201" s="36">
        <f t="shared" si="946"/>
        <v>1.3890371878346357</v>
      </c>
      <c r="F3201" s="7">
        <v>2.2315052827263022</v>
      </c>
      <c r="G3201" s="7">
        <v>1.8163034771605358</v>
      </c>
      <c r="H3201" s="7">
        <v>1.204413844077288</v>
      </c>
      <c r="I3201" s="7">
        <v>1.2033868702282899</v>
      </c>
      <c r="J3201" s="7">
        <v>1.3148035829290017</v>
      </c>
      <c r="K3201" s="7">
        <v>6.1676795950794832</v>
      </c>
      <c r="L3201" s="7">
        <v>3.3324784776435985</v>
      </c>
      <c r="M3201" s="7">
        <v>1.6345444652950374</v>
      </c>
      <c r="N3201" s="7">
        <v>1.7633844552957814</v>
      </c>
      <c r="O3201" s="8">
        <v>3.5990692296495985</v>
      </c>
      <c r="P3201" s="32">
        <f t="shared" si="947"/>
        <v>1.902806297060522E-5</v>
      </c>
      <c r="Q3201" s="33">
        <f t="shared" si="948"/>
        <v>-1.2639614242072605E-3</v>
      </c>
      <c r="R3201" s="33">
        <f t="shared" si="949"/>
        <v>-1.1239513079492891E-3</v>
      </c>
      <c r="S3201" s="33">
        <f t="shared" si="950"/>
        <v>-3.6545244928993803E-3</v>
      </c>
      <c r="T3201" s="33">
        <f t="shared" si="951"/>
        <v>-3.4013833775381475E-4</v>
      </c>
      <c r="U3201" s="33">
        <f t="shared" si="952"/>
        <v>4.1743832369889322E-3</v>
      </c>
      <c r="V3201" s="33">
        <f t="shared" si="953"/>
        <v>1.6410730533680251E-3</v>
      </c>
      <c r="W3201" s="33">
        <f t="shared" si="954"/>
        <v>5.4539140850506929E-3</v>
      </c>
      <c r="X3201" s="33">
        <f t="shared" si="955"/>
        <v>5.5695199057392841E-4</v>
      </c>
      <c r="Y3201" s="33">
        <f t="shared" si="956"/>
        <v>4.835437455947833E-4</v>
      </c>
      <c r="Z3201" s="34">
        <f t="shared" si="957"/>
        <v>-6.7466246834735344E-5</v>
      </c>
      <c r="AA3201" s="39">
        <f t="shared" si="958"/>
        <v>0</v>
      </c>
      <c r="AB3201" s="37">
        <f t="shared" si="959"/>
        <v>0</v>
      </c>
      <c r="AC3201" s="37">
        <f t="shared" si="963"/>
        <v>0</v>
      </c>
      <c r="AD3201" s="37">
        <f t="shared" si="963"/>
        <v>3.8800746103960199E-2</v>
      </c>
      <c r="AE3201" s="37">
        <f t="shared" si="963"/>
        <v>4.537664974431764E-2</v>
      </c>
      <c r="AF3201" s="37">
        <f t="shared" si="963"/>
        <v>0</v>
      </c>
      <c r="AG3201" s="37">
        <f t="shared" si="963"/>
        <v>0.14825042305374941</v>
      </c>
      <c r="AH3201" s="37">
        <f t="shared" si="963"/>
        <v>0</v>
      </c>
      <c r="AI3201" s="37">
        <f t="shared" si="963"/>
        <v>0</v>
      </c>
      <c r="AJ3201" s="37">
        <f t="shared" si="963"/>
        <v>0.76757218109797287</v>
      </c>
      <c r="AK3201" s="38">
        <f t="shared" si="963"/>
        <v>0</v>
      </c>
      <c r="AL3201" s="8">
        <f t="shared" si="960"/>
        <v>4.572118866898271E-4</v>
      </c>
      <c r="AM3201" s="23">
        <f t="shared" si="961"/>
        <v>2.1973853484997061</v>
      </c>
    </row>
    <row r="3202" spans="2:39" x14ac:dyDescent="0.35">
      <c r="B3202" s="16">
        <v>40625</v>
      </c>
      <c r="C3202" s="5">
        <v>6.9500000000000004E-3</v>
      </c>
      <c r="D3202" s="35">
        <f t="shared" si="945"/>
        <v>2.7378507871321013E-3</v>
      </c>
      <c r="E3202" s="36">
        <f t="shared" si="946"/>
        <v>1.3890635044324176</v>
      </c>
      <c r="F3202" s="7">
        <v>2.229954963203693</v>
      </c>
      <c r="G3202" s="7">
        <v>1.8204946341687673</v>
      </c>
      <c r="H3202" s="7">
        <v>1.2079441012169758</v>
      </c>
      <c r="I3202" s="7">
        <v>1.2068734447205662</v>
      </c>
      <c r="J3202" s="7">
        <v>1.2956422774782343</v>
      </c>
      <c r="K3202" s="7">
        <v>6.2354480801647574</v>
      </c>
      <c r="L3202" s="7">
        <v>3.3525568794912397</v>
      </c>
      <c r="M3202" s="7">
        <v>1.6326054629628453</v>
      </c>
      <c r="N3202" s="7">
        <v>1.7617410643011899</v>
      </c>
      <c r="O3202" s="8">
        <v>3.6028505193086109</v>
      </c>
      <c r="P3202" s="32">
        <f t="shared" si="947"/>
        <v>1.8945927446889499E-5</v>
      </c>
      <c r="Q3202" s="33">
        <f t="shared" si="948"/>
        <v>-6.9474158748805692E-4</v>
      </c>
      <c r="R3202" s="33">
        <f t="shared" si="949"/>
        <v>2.307520224970272E-3</v>
      </c>
      <c r="S3202" s="33">
        <f t="shared" si="950"/>
        <v>2.9310997686118334E-3</v>
      </c>
      <c r="T3202" s="33">
        <f t="shared" si="951"/>
        <v>2.8973014236186589E-3</v>
      </c>
      <c r="U3202" s="33">
        <f t="shared" si="952"/>
        <v>-1.4573511739359168E-2</v>
      </c>
      <c r="V3202" s="33">
        <f t="shared" si="953"/>
        <v>1.0987679246395876E-2</v>
      </c>
      <c r="W3202" s="33">
        <f t="shared" si="954"/>
        <v>6.0250657228066995E-3</v>
      </c>
      <c r="X3202" s="33">
        <f t="shared" si="955"/>
        <v>-1.1862646586626724E-3</v>
      </c>
      <c r="Y3202" s="33">
        <f t="shared" si="956"/>
        <v>-9.3195275123125754E-4</v>
      </c>
      <c r="Z3202" s="34">
        <f t="shared" si="957"/>
        <v>1.0506298761527866E-3</v>
      </c>
      <c r="AA3202" s="39">
        <f t="shared" si="958"/>
        <v>0</v>
      </c>
      <c r="AB3202" s="37">
        <f t="shared" si="959"/>
        <v>0</v>
      </c>
      <c r="AC3202" s="37">
        <f t="shared" si="963"/>
        <v>0</v>
      </c>
      <c r="AD3202" s="37">
        <f t="shared" si="963"/>
        <v>3.8800746103960199E-2</v>
      </c>
      <c r="AE3202" s="37">
        <f t="shared" si="963"/>
        <v>4.537664974431764E-2</v>
      </c>
      <c r="AF3202" s="37">
        <f t="shared" si="963"/>
        <v>0</v>
      </c>
      <c r="AG3202" s="37">
        <f t="shared" si="963"/>
        <v>0.14825042305374941</v>
      </c>
      <c r="AH3202" s="37">
        <f t="shared" si="963"/>
        <v>0</v>
      </c>
      <c r="AI3202" s="37">
        <f t="shared" si="963"/>
        <v>0</v>
      </c>
      <c r="AJ3202" s="37">
        <f t="shared" si="963"/>
        <v>0.76757218109797287</v>
      </c>
      <c r="AK3202" s="38">
        <f t="shared" si="963"/>
        <v>0</v>
      </c>
      <c r="AL3202" s="8">
        <f t="shared" si="960"/>
        <v>1.1587857805447992E-3</v>
      </c>
      <c r="AM3202" s="23">
        <f t="shared" si="961"/>
        <v>2.1999316473959252</v>
      </c>
    </row>
    <row r="3203" spans="2:39" x14ac:dyDescent="0.35">
      <c r="B3203" s="16">
        <v>40626</v>
      </c>
      <c r="C3203" s="5">
        <v>6.7200000000000003E-3</v>
      </c>
      <c r="D3203" s="35">
        <f t="shared" si="945"/>
        <v>2.7378507871321013E-3</v>
      </c>
      <c r="E3203" s="36">
        <f t="shared" si="946"/>
        <v>1.38908993562025</v>
      </c>
      <c r="F3203" s="7">
        <v>2.2213972050024253</v>
      </c>
      <c r="G3203" s="7">
        <v>1.8189304959825481</v>
      </c>
      <c r="H3203" s="7">
        <v>1.2203563409112126</v>
      </c>
      <c r="I3203" s="7">
        <v>1.2276794559097273</v>
      </c>
      <c r="J3203" s="7">
        <v>1.3128489436087569</v>
      </c>
      <c r="K3203" s="7">
        <v>6.3136724602849617</v>
      </c>
      <c r="L3203" s="7">
        <v>3.3666316242173959</v>
      </c>
      <c r="M3203" s="7">
        <v>1.6340496145174033</v>
      </c>
      <c r="N3203" s="7">
        <v>1.7625073297733236</v>
      </c>
      <c r="O3203" s="8">
        <v>3.6054828220740447</v>
      </c>
      <c r="P3203" s="32">
        <f t="shared" si="947"/>
        <v>1.902806297060522E-5</v>
      </c>
      <c r="Q3203" s="33">
        <f t="shared" si="948"/>
        <v>-3.8376372359435473E-3</v>
      </c>
      <c r="R3203" s="33">
        <f t="shared" si="949"/>
        <v>-8.5918307962129514E-4</v>
      </c>
      <c r="S3203" s="33">
        <f t="shared" si="950"/>
        <v>1.02755083465631E-2</v>
      </c>
      <c r="T3203" s="33">
        <f t="shared" si="951"/>
        <v>1.7239596479793562E-2</v>
      </c>
      <c r="U3203" s="33">
        <f t="shared" si="952"/>
        <v>1.3280414223602488E-2</v>
      </c>
      <c r="V3203" s="33">
        <f t="shared" si="953"/>
        <v>1.2545109688113509E-2</v>
      </c>
      <c r="W3203" s="33">
        <f t="shared" si="954"/>
        <v>4.1982120608472506E-3</v>
      </c>
      <c r="X3203" s="33">
        <f t="shared" si="955"/>
        <v>8.8456861582297819E-4</v>
      </c>
      <c r="Y3203" s="33">
        <f t="shared" si="956"/>
        <v>4.3494784089492811E-4</v>
      </c>
      <c r="Z3203" s="34">
        <f t="shared" si="957"/>
        <v>7.3061670233798282E-4</v>
      </c>
      <c r="AA3203" s="39">
        <f t="shared" si="958"/>
        <v>0</v>
      </c>
      <c r="AB3203" s="37">
        <f t="shared" si="959"/>
        <v>0</v>
      </c>
      <c r="AC3203" s="37">
        <f t="shared" si="963"/>
        <v>0</v>
      </c>
      <c r="AD3203" s="37">
        <f t="shared" si="963"/>
        <v>3.8800746103960199E-2</v>
      </c>
      <c r="AE3203" s="37">
        <f t="shared" si="963"/>
        <v>4.537664974431764E-2</v>
      </c>
      <c r="AF3203" s="37">
        <f t="shared" si="963"/>
        <v>0</v>
      </c>
      <c r="AG3203" s="37">
        <f t="shared" si="963"/>
        <v>0.14825042305374941</v>
      </c>
      <c r="AH3203" s="37">
        <f t="shared" si="963"/>
        <v>0</v>
      </c>
      <c r="AI3203" s="37">
        <f t="shared" si="963"/>
        <v>0</v>
      </c>
      <c r="AJ3203" s="37">
        <f t="shared" si="963"/>
        <v>0.76757218109797287</v>
      </c>
      <c r="AK3203" s="38">
        <f t="shared" si="963"/>
        <v>0</v>
      </c>
      <c r="AL3203" s="8">
        <f t="shared" si="960"/>
        <v>3.3746442030591749E-3</v>
      </c>
      <c r="AM3203" s="23">
        <f t="shared" si="961"/>
        <v>2.207355633976936</v>
      </c>
    </row>
    <row r="3204" spans="2:39" x14ac:dyDescent="0.35">
      <c r="B3204" s="16">
        <v>40627</v>
      </c>
      <c r="C3204" s="5">
        <v>6.3499999999999997E-3</v>
      </c>
      <c r="D3204" s="35">
        <f t="shared" si="945"/>
        <v>2.7378507871321013E-3</v>
      </c>
      <c r="E3204" s="36">
        <f t="shared" si="946"/>
        <v>1.3891154925931928</v>
      </c>
      <c r="F3204" s="7">
        <v>2.2157045096258159</v>
      </c>
      <c r="G3204" s="7">
        <v>1.8164058683754658</v>
      </c>
      <c r="H3204" s="7">
        <v>1.2248197500258307</v>
      </c>
      <c r="I3204" s="7">
        <v>1.2290040102051361</v>
      </c>
      <c r="J3204" s="7">
        <v>1.2949748388221831</v>
      </c>
      <c r="K3204" s="7">
        <v>6.3143693439301076</v>
      </c>
      <c r="L3204" s="7">
        <v>3.380704774550122</v>
      </c>
      <c r="M3204" s="7">
        <v>1.63460256662605</v>
      </c>
      <c r="N3204" s="7">
        <v>1.7631852351301565</v>
      </c>
      <c r="O3204" s="8">
        <v>3.6035102775718539</v>
      </c>
      <c r="P3204" s="32">
        <f t="shared" si="947"/>
        <v>1.8398357289450828E-5</v>
      </c>
      <c r="Q3204" s="33">
        <f t="shared" si="948"/>
        <v>-2.5626643284640815E-3</v>
      </c>
      <c r="R3204" s="33">
        <f t="shared" si="949"/>
        <v>-1.3879736541106968E-3</v>
      </c>
      <c r="S3204" s="33">
        <f t="shared" si="950"/>
        <v>3.6574637792150533E-3</v>
      </c>
      <c r="T3204" s="33">
        <f t="shared" si="951"/>
        <v>1.0789089033238497E-3</v>
      </c>
      <c r="U3204" s="33">
        <f t="shared" si="952"/>
        <v>-1.361474591085976E-2</v>
      </c>
      <c r="V3204" s="33">
        <f t="shared" si="953"/>
        <v>1.1037690813542334E-4</v>
      </c>
      <c r="W3204" s="33">
        <f t="shared" si="954"/>
        <v>4.1801871732840556E-3</v>
      </c>
      <c r="X3204" s="33">
        <f t="shared" si="955"/>
        <v>3.3839370832700055E-4</v>
      </c>
      <c r="Y3204" s="33">
        <f t="shared" si="956"/>
        <v>3.8462555325669001E-4</v>
      </c>
      <c r="Z3204" s="34">
        <f t="shared" si="957"/>
        <v>-5.4709579813116971E-4</v>
      </c>
      <c r="AA3204" s="39">
        <f t="shared" si="958"/>
        <v>0</v>
      </c>
      <c r="AB3204" s="37">
        <f t="shared" si="959"/>
        <v>0</v>
      </c>
      <c r="AC3204" s="37">
        <f t="shared" si="963"/>
        <v>0</v>
      </c>
      <c r="AD3204" s="37">
        <f t="shared" si="963"/>
        <v>3.8800746103960199E-2</v>
      </c>
      <c r="AE3204" s="37">
        <f t="shared" si="963"/>
        <v>4.537664974431764E-2</v>
      </c>
      <c r="AF3204" s="37">
        <f t="shared" si="963"/>
        <v>0</v>
      </c>
      <c r="AG3204" s="37">
        <f t="shared" si="963"/>
        <v>0.14825042305374941</v>
      </c>
      <c r="AH3204" s="37">
        <f t="shared" si="963"/>
        <v>0</v>
      </c>
      <c r="AI3204" s="37">
        <f t="shared" si="963"/>
        <v>0</v>
      </c>
      <c r="AJ3204" s="37">
        <f t="shared" si="963"/>
        <v>0.76757218109797287</v>
      </c>
      <c r="AK3204" s="38">
        <f t="shared" si="963"/>
        <v>0</v>
      </c>
      <c r="AL3204" s="8">
        <f t="shared" si="960"/>
        <v>5.0246089303959966E-4</v>
      </c>
      <c r="AM3204" s="23">
        <f t="shared" si="961"/>
        <v>2.20846474386004</v>
      </c>
    </row>
    <row r="3205" spans="2:39" x14ac:dyDescent="0.35">
      <c r="B3205" s="16">
        <v>40630</v>
      </c>
      <c r="C3205" s="5">
        <v>6.2199999999999998E-3</v>
      </c>
      <c r="D3205" s="35">
        <f t="shared" si="945"/>
        <v>8.2135523613963042E-3</v>
      </c>
      <c r="E3205" s="36">
        <f t="shared" si="946"/>
        <v>1.3891879433806915</v>
      </c>
      <c r="F3205" s="7">
        <v>2.2135902358524064</v>
      </c>
      <c r="G3205" s="7">
        <v>1.8115440413713417</v>
      </c>
      <c r="H3205" s="7">
        <v>1.2176323112622958</v>
      </c>
      <c r="I3205" s="7">
        <v>1.2286357000893784</v>
      </c>
      <c r="J3205" s="7">
        <v>1.2887418638256278</v>
      </c>
      <c r="K3205" s="7">
        <v>6.2698064903877349</v>
      </c>
      <c r="L3205" s="7">
        <v>3.3428486885536541</v>
      </c>
      <c r="M3205" s="7">
        <v>1.635188184245387</v>
      </c>
      <c r="N3205" s="7">
        <v>1.7625466286630851</v>
      </c>
      <c r="O3205" s="8">
        <v>3.6053495322086437</v>
      </c>
      <c r="P3205" s="32">
        <f t="shared" si="947"/>
        <v>5.2156057494867625E-5</v>
      </c>
      <c r="Q3205" s="33">
        <f t="shared" si="948"/>
        <v>-9.5422190288652065E-4</v>
      </c>
      <c r="R3205" s="33">
        <f t="shared" si="949"/>
        <v>-2.6766193001084293E-3</v>
      </c>
      <c r="S3205" s="33">
        <f t="shared" si="950"/>
        <v>-5.8681604075891958E-3</v>
      </c>
      <c r="T3205" s="33">
        <f t="shared" si="951"/>
        <v>-2.996817851685929E-4</v>
      </c>
      <c r="U3205" s="33">
        <f t="shared" si="952"/>
        <v>-4.8132016234573305E-3</v>
      </c>
      <c r="V3205" s="33">
        <f t="shared" si="953"/>
        <v>-7.0573720216746683E-3</v>
      </c>
      <c r="W3205" s="33">
        <f t="shared" si="954"/>
        <v>-1.119769057666542E-2</v>
      </c>
      <c r="X3205" s="33">
        <f t="shared" si="955"/>
        <v>3.5826300000607603E-4</v>
      </c>
      <c r="Y3205" s="33">
        <f t="shared" si="956"/>
        <v>-3.6218909638507935E-4</v>
      </c>
      <c r="Z3205" s="34">
        <f t="shared" si="957"/>
        <v>5.1040638020016793E-4</v>
      </c>
      <c r="AA3205" s="39">
        <f t="shared" si="958"/>
        <v>0</v>
      </c>
      <c r="AB3205" s="37">
        <f t="shared" si="959"/>
        <v>0</v>
      </c>
      <c r="AC3205" s="37">
        <f t="shared" si="963"/>
        <v>0</v>
      </c>
      <c r="AD3205" s="37">
        <f t="shared" si="963"/>
        <v>3.8800746103960199E-2</v>
      </c>
      <c r="AE3205" s="37">
        <f t="shared" si="963"/>
        <v>4.537664974431764E-2</v>
      </c>
      <c r="AF3205" s="37">
        <f t="shared" si="963"/>
        <v>0</v>
      </c>
      <c r="AG3205" s="37">
        <f t="shared" si="963"/>
        <v>0.14825042305374941</v>
      </c>
      <c r="AH3205" s="37">
        <f t="shared" si="963"/>
        <v>0</v>
      </c>
      <c r="AI3205" s="37">
        <f t="shared" si="963"/>
        <v>0</v>
      </c>
      <c r="AJ3205" s="37">
        <f t="shared" si="963"/>
        <v>0.76757218109797287</v>
      </c>
      <c r="AK3205" s="38">
        <f t="shared" si="963"/>
        <v>0</v>
      </c>
      <c r="AL3205" s="8">
        <f t="shared" si="960"/>
        <v>-1.5655522200156906E-3</v>
      </c>
      <c r="AM3205" s="23">
        <f t="shared" si="961"/>
        <v>2.2050072769774638</v>
      </c>
    </row>
    <row r="3206" spans="2:39" x14ac:dyDescent="0.35">
      <c r="B3206" s="16">
        <v>40631</v>
      </c>
      <c r="C3206" s="5">
        <v>6.1199999999999996E-3</v>
      </c>
      <c r="D3206" s="35">
        <f t="shared" si="945"/>
        <v>2.7378507871321013E-3</v>
      </c>
      <c r="E3206" s="36">
        <f t="shared" si="946"/>
        <v>1.389211600462164</v>
      </c>
      <c r="F3206" s="7">
        <v>2.2078939699158955</v>
      </c>
      <c r="G3206" s="7">
        <v>1.8086968372711225</v>
      </c>
      <c r="H3206" s="7">
        <v>1.2309866641027272</v>
      </c>
      <c r="I3206" s="7">
        <v>1.2277869834521089</v>
      </c>
      <c r="J3206" s="7">
        <v>1.308811247417589</v>
      </c>
      <c r="K3206" s="7">
        <v>6.3596991629130679</v>
      </c>
      <c r="L3206" s="7">
        <v>3.3429056153677346</v>
      </c>
      <c r="M3206" s="7">
        <v>1.6360950797268272</v>
      </c>
      <c r="N3206" s="7">
        <v>1.7593504051678628</v>
      </c>
      <c r="O3206" s="8">
        <v>3.6025115473627545</v>
      </c>
      <c r="P3206" s="32">
        <f t="shared" si="947"/>
        <v>1.7029431895965175E-5</v>
      </c>
      <c r="Q3206" s="33">
        <f t="shared" si="948"/>
        <v>-2.5733154421497817E-3</v>
      </c>
      <c r="R3206" s="33">
        <f t="shared" si="949"/>
        <v>-1.5717001823836174E-3</v>
      </c>
      <c r="S3206" s="33">
        <f t="shared" si="950"/>
        <v>1.0967475745274236E-2</v>
      </c>
      <c r="T3206" s="33">
        <f t="shared" si="951"/>
        <v>-6.9077973007602989E-4</v>
      </c>
      <c r="U3206" s="33">
        <f t="shared" si="952"/>
        <v>1.5572849889725182E-2</v>
      </c>
      <c r="V3206" s="33">
        <f t="shared" si="953"/>
        <v>1.4337391857810688E-2</v>
      </c>
      <c r="W3206" s="33">
        <f t="shared" si="954"/>
        <v>1.7029431895965175E-5</v>
      </c>
      <c r="X3206" s="33">
        <f t="shared" si="955"/>
        <v>5.5461230100473102E-4</v>
      </c>
      <c r="Y3206" s="33">
        <f t="shared" si="956"/>
        <v>-1.8134121635390299E-3</v>
      </c>
      <c r="Z3206" s="34">
        <f t="shared" si="957"/>
        <v>-7.8715941978324544E-4</v>
      </c>
      <c r="AA3206" s="39">
        <f t="shared" si="958"/>
        <v>0</v>
      </c>
      <c r="AB3206" s="37">
        <f t="shared" si="959"/>
        <v>0</v>
      </c>
      <c r="AC3206" s="37">
        <f t="shared" si="963"/>
        <v>0</v>
      </c>
      <c r="AD3206" s="37">
        <f t="shared" si="963"/>
        <v>3.8800746103960199E-2</v>
      </c>
      <c r="AE3206" s="37">
        <f t="shared" si="963"/>
        <v>4.537664974431764E-2</v>
      </c>
      <c r="AF3206" s="37">
        <f t="shared" si="963"/>
        <v>0</v>
      </c>
      <c r="AG3206" s="37">
        <f t="shared" si="963"/>
        <v>0.14825042305374941</v>
      </c>
      <c r="AH3206" s="37">
        <f t="shared" si="963"/>
        <v>0</v>
      </c>
      <c r="AI3206" s="37">
        <f t="shared" si="963"/>
        <v>0</v>
      </c>
      <c r="AJ3206" s="37">
        <f t="shared" si="963"/>
        <v>0.76757218109797287</v>
      </c>
      <c r="AK3206" s="38">
        <f t="shared" si="963"/>
        <v>0</v>
      </c>
      <c r="AL3206" s="8">
        <f t="shared" si="960"/>
        <v>1.1278006507421626E-3</v>
      </c>
      <c r="AM3206" s="23">
        <f t="shared" si="961"/>
        <v>2.2074940856193304</v>
      </c>
    </row>
    <row r="3207" spans="2:39" x14ac:dyDescent="0.35">
      <c r="B3207" s="16">
        <v>40632</v>
      </c>
      <c r="C3207" s="5">
        <v>5.8999999999999999E-3</v>
      </c>
      <c r="D3207" s="35">
        <f t="shared" si="945"/>
        <v>2.7378507871321013E-3</v>
      </c>
      <c r="E3207" s="36">
        <f t="shared" si="946"/>
        <v>1.3892348776010959</v>
      </c>
      <c r="F3207" s="7">
        <v>2.2146206991705508</v>
      </c>
      <c r="G3207" s="7">
        <v>1.8077677758599442</v>
      </c>
      <c r="H3207" s="7">
        <v>1.2380132063633233</v>
      </c>
      <c r="I3207" s="7">
        <v>1.2369028892776659</v>
      </c>
      <c r="J3207" s="7">
        <v>1.3460647557470513</v>
      </c>
      <c r="K3207" s="7">
        <v>6.4296726377973394</v>
      </c>
      <c r="L3207" s="7">
        <v>3.3369563076239106</v>
      </c>
      <c r="M3207" s="7">
        <v>1.6386052392099872</v>
      </c>
      <c r="N3207" s="7">
        <v>1.7638106688750925</v>
      </c>
      <c r="O3207" s="8">
        <v>3.6025472771884619</v>
      </c>
      <c r="P3207" s="32">
        <f t="shared" si="947"/>
        <v>1.6755646817356862E-5</v>
      </c>
      <c r="Q3207" s="33">
        <f t="shared" si="948"/>
        <v>3.0466722344060226E-3</v>
      </c>
      <c r="R3207" s="33">
        <f t="shared" si="949"/>
        <v>-5.1366342442438206E-4</v>
      </c>
      <c r="S3207" s="33">
        <f t="shared" si="950"/>
        <v>5.7080571751910725E-3</v>
      </c>
      <c r="T3207" s="33">
        <f t="shared" si="951"/>
        <v>7.4246640080237736E-3</v>
      </c>
      <c r="U3207" s="33">
        <f t="shared" si="952"/>
        <v>2.846362178119044E-2</v>
      </c>
      <c r="V3207" s="33">
        <f t="shared" si="953"/>
        <v>1.1002639133046666E-2</v>
      </c>
      <c r="W3207" s="33">
        <f t="shared" si="954"/>
        <v>-1.7796816387738446E-3</v>
      </c>
      <c r="X3207" s="33">
        <f t="shared" si="955"/>
        <v>1.5342381468312905E-3</v>
      </c>
      <c r="Y3207" s="33">
        <f t="shared" si="956"/>
        <v>2.5351764458791948E-3</v>
      </c>
      <c r="Z3207" s="34">
        <f t="shared" si="957"/>
        <v>9.9180322499226037E-6</v>
      </c>
      <c r="AA3207" s="39">
        <f t="shared" si="958"/>
        <v>0</v>
      </c>
      <c r="AB3207" s="37">
        <f t="shared" si="959"/>
        <v>0</v>
      </c>
      <c r="AC3207" s="37">
        <f t="shared" si="963"/>
        <v>0</v>
      </c>
      <c r="AD3207" s="37">
        <f t="shared" si="963"/>
        <v>3.8800746103960199E-2</v>
      </c>
      <c r="AE3207" s="37">
        <f t="shared" si="963"/>
        <v>4.537664974431764E-2</v>
      </c>
      <c r="AF3207" s="37">
        <f t="shared" si="963"/>
        <v>0</v>
      </c>
      <c r="AG3207" s="37">
        <f t="shared" si="963"/>
        <v>0.14825042305374941</v>
      </c>
      <c r="AH3207" s="37">
        <f t="shared" si="963"/>
        <v>0</v>
      </c>
      <c r="AI3207" s="37">
        <f t="shared" si="963"/>
        <v>0</v>
      </c>
      <c r="AJ3207" s="37">
        <f t="shared" si="963"/>
        <v>0.76757218109797287</v>
      </c>
      <c r="AK3207" s="38">
        <f t="shared" si="963"/>
        <v>0</v>
      </c>
      <c r="AL3207" s="8">
        <f t="shared" si="960"/>
        <v>4.1354600755764206E-3</v>
      </c>
      <c r="AM3207" s="23">
        <f t="shared" si="961"/>
        <v>2.2166230892774803</v>
      </c>
    </row>
    <row r="3208" spans="2:39" x14ac:dyDescent="0.35">
      <c r="B3208" s="16">
        <v>40633</v>
      </c>
      <c r="C3208" s="5">
        <v>9.0200000000000002E-3</v>
      </c>
      <c r="D3208" s="35">
        <f t="shared" si="945"/>
        <v>2.7378507871321013E-3</v>
      </c>
      <c r="E3208" s="36">
        <f t="shared" si="946"/>
        <v>1.3892573183561345</v>
      </c>
      <c r="F3208" s="7">
        <v>2.2130636529740944</v>
      </c>
      <c r="G3208" s="7">
        <v>1.8055584174590495</v>
      </c>
      <c r="H3208" s="7">
        <v>1.2352327578313733</v>
      </c>
      <c r="I3208" s="7">
        <v>1.2317288840029479</v>
      </c>
      <c r="J3208" s="7">
        <v>1.339212865974106</v>
      </c>
      <c r="K3208" s="7">
        <v>6.4740901446548307</v>
      </c>
      <c r="L3208" s="7">
        <v>3.3970643835010153</v>
      </c>
      <c r="M3208" s="7">
        <v>1.6377302957675259</v>
      </c>
      <c r="N3208" s="7">
        <v>1.764397229230082</v>
      </c>
      <c r="O3208" s="8">
        <v>3.6074705632497928</v>
      </c>
      <c r="P3208" s="32">
        <f t="shared" si="947"/>
        <v>1.6153319644107711E-5</v>
      </c>
      <c r="Q3208" s="33">
        <f t="shared" si="948"/>
        <v>-7.0307578947470528E-4</v>
      </c>
      <c r="R3208" s="33">
        <f t="shared" si="949"/>
        <v>-1.2221472416962254E-3</v>
      </c>
      <c r="S3208" s="33">
        <f t="shared" si="950"/>
        <v>-2.245895696151412E-3</v>
      </c>
      <c r="T3208" s="33">
        <f t="shared" si="951"/>
        <v>-4.1830327340730555E-3</v>
      </c>
      <c r="U3208" s="33">
        <f t="shared" si="952"/>
        <v>-5.0903121441155941E-3</v>
      </c>
      <c r="V3208" s="33">
        <f t="shared" si="953"/>
        <v>6.9082065852590357E-3</v>
      </c>
      <c r="W3208" s="33">
        <f t="shared" si="954"/>
        <v>1.801284474111231E-2</v>
      </c>
      <c r="X3208" s="33">
        <f t="shared" si="955"/>
        <v>-5.3395620954022061E-4</v>
      </c>
      <c r="Y3208" s="33">
        <f t="shared" si="956"/>
        <v>3.3255290113620717E-4</v>
      </c>
      <c r="Z3208" s="34">
        <f t="shared" si="957"/>
        <v>1.3666124779279087E-3</v>
      </c>
      <c r="AA3208" s="39">
        <f t="shared" si="958"/>
        <v>0</v>
      </c>
      <c r="AB3208" s="37">
        <f t="shared" si="959"/>
        <v>0</v>
      </c>
      <c r="AC3208" s="37">
        <f t="shared" si="963"/>
        <v>0</v>
      </c>
      <c r="AD3208" s="37">
        <f t="shared" si="963"/>
        <v>3.8800746103960199E-2</v>
      </c>
      <c r="AE3208" s="37">
        <f t="shared" si="963"/>
        <v>4.537664974431764E-2</v>
      </c>
      <c r="AF3208" s="37">
        <f t="shared" si="963"/>
        <v>0</v>
      </c>
      <c r="AG3208" s="37">
        <f t="shared" si="963"/>
        <v>0.14825042305374941</v>
      </c>
      <c r="AH3208" s="37">
        <f t="shared" si="963"/>
        <v>0</v>
      </c>
      <c r="AI3208" s="37">
        <f t="shared" si="963"/>
        <v>0</v>
      </c>
      <c r="AJ3208" s="37">
        <f t="shared" si="963"/>
        <v>0.76757218109797287</v>
      </c>
      <c r="AK3208" s="38">
        <f t="shared" si="963"/>
        <v>0</v>
      </c>
      <c r="AL3208" s="8">
        <f t="shared" si="960"/>
        <v>1.0024484645375304E-3</v>
      </c>
      <c r="AM3208" s="23">
        <f t="shared" si="961"/>
        <v>2.2188451396897846</v>
      </c>
    </row>
    <row r="3209" spans="2:39" x14ac:dyDescent="0.35">
      <c r="B3209" s="16">
        <v>40634</v>
      </c>
      <c r="C3209" s="5">
        <v>5.8799999999999998E-3</v>
      </c>
      <c r="D3209" s="35">
        <f t="shared" si="945"/>
        <v>2.7378507871321013E-3</v>
      </c>
      <c r="E3209" s="36">
        <f t="shared" si="946"/>
        <v>1.3892916266409026</v>
      </c>
      <c r="F3209" s="7">
        <v>2.2118440182911492</v>
      </c>
      <c r="G3209" s="7">
        <v>1.8014455783662713</v>
      </c>
      <c r="H3209" s="7">
        <v>1.2415717925486922</v>
      </c>
      <c r="I3209" s="7">
        <v>1.2495134647433952</v>
      </c>
      <c r="J3209" s="7">
        <v>1.3508454808422401</v>
      </c>
      <c r="K3209" s="7">
        <v>6.5857047920899632</v>
      </c>
      <c r="L3209" s="7">
        <v>3.3971482754126896</v>
      </c>
      <c r="M3209" s="7">
        <v>1.6342717750465083</v>
      </c>
      <c r="N3209" s="7">
        <v>1.7675802627776045</v>
      </c>
      <c r="O3209" s="8">
        <v>3.613339336541328</v>
      </c>
      <c r="P3209" s="32">
        <f t="shared" si="947"/>
        <v>2.4695414099884516E-5</v>
      </c>
      <c r="Q3209" s="33">
        <f t="shared" si="948"/>
        <v>-5.5110691520598998E-4</v>
      </c>
      <c r="R3209" s="33">
        <f t="shared" si="949"/>
        <v>-2.2778765023655501E-3</v>
      </c>
      <c r="S3209" s="33">
        <f t="shared" si="950"/>
        <v>5.1318544437308766E-3</v>
      </c>
      <c r="T3209" s="33">
        <f t="shared" si="951"/>
        <v>1.4438713722982444E-2</v>
      </c>
      <c r="U3209" s="33">
        <f t="shared" si="952"/>
        <v>8.6861582379382796E-3</v>
      </c>
      <c r="V3209" s="33">
        <f t="shared" si="953"/>
        <v>1.7240205950373566E-2</v>
      </c>
      <c r="W3209" s="33">
        <f t="shared" si="954"/>
        <v>2.4695414099884516E-5</v>
      </c>
      <c r="X3209" s="33">
        <f t="shared" si="955"/>
        <v>-2.1117767253592268E-3</v>
      </c>
      <c r="Y3209" s="33">
        <f t="shared" si="956"/>
        <v>1.8040345421033166E-3</v>
      </c>
      <c r="Z3209" s="34">
        <f t="shared" si="957"/>
        <v>1.6268388580413795E-3</v>
      </c>
      <c r="AA3209" s="39">
        <f t="shared" si="958"/>
        <v>0</v>
      </c>
      <c r="AB3209" s="37">
        <f t="shared" si="959"/>
        <v>0</v>
      </c>
      <c r="AC3209" s="37">
        <f t="shared" si="963"/>
        <v>0</v>
      </c>
      <c r="AD3209" s="37">
        <f t="shared" si="963"/>
        <v>3.8800746103960199E-2</v>
      </c>
      <c r="AE3209" s="37">
        <f t="shared" si="963"/>
        <v>4.537664974431764E-2</v>
      </c>
      <c r="AF3209" s="37">
        <f t="shared" si="963"/>
        <v>0</v>
      </c>
      <c r="AG3209" s="37">
        <f t="shared" si="963"/>
        <v>0.14825042305374941</v>
      </c>
      <c r="AH3209" s="37">
        <f t="shared" si="963"/>
        <v>0</v>
      </c>
      <c r="AI3209" s="37">
        <f t="shared" si="963"/>
        <v>0</v>
      </c>
      <c r="AJ3209" s="37">
        <f t="shared" si="963"/>
        <v>0.76757218109797287</v>
      </c>
      <c r="AK3209" s="38">
        <f t="shared" si="963"/>
        <v>0</v>
      </c>
      <c r="AL3209" s="8">
        <f t="shared" si="960"/>
        <v>4.7948947906149035E-3</v>
      </c>
      <c r="AM3209" s="23">
        <f t="shared" si="961"/>
        <v>2.2294842686912641</v>
      </c>
    </row>
    <row r="3210" spans="2:39" x14ac:dyDescent="0.35">
      <c r="B3210" s="16">
        <v>40637</v>
      </c>
      <c r="C3210" s="5">
        <v>5.7999999999999996E-3</v>
      </c>
      <c r="D3210" s="35">
        <f t="shared" si="945"/>
        <v>8.2135523613963042E-3</v>
      </c>
      <c r="E3210" s="36">
        <f t="shared" si="946"/>
        <v>1.3893587234356841</v>
      </c>
      <c r="F3210" s="7">
        <v>2.2167296486277119</v>
      </c>
      <c r="G3210" s="7">
        <v>1.8039312124724121</v>
      </c>
      <c r="H3210" s="7">
        <v>1.2430369940182266</v>
      </c>
      <c r="I3210" s="7">
        <v>1.24914134757771</v>
      </c>
      <c r="J3210" s="7">
        <v>1.3405995184897663</v>
      </c>
      <c r="K3210" s="7">
        <v>6.6625173906982385</v>
      </c>
      <c r="L3210" s="7">
        <v>3.4153299099596306</v>
      </c>
      <c r="M3210" s="7">
        <v>1.6443444836128667</v>
      </c>
      <c r="N3210" s="7">
        <v>1.7711439123650563</v>
      </c>
      <c r="O3210" s="8">
        <v>3.6249907845608131</v>
      </c>
      <c r="P3210" s="32">
        <f t="shared" si="947"/>
        <v>4.8295687885113736E-5</v>
      </c>
      <c r="Q3210" s="33">
        <f t="shared" si="948"/>
        <v>2.2088494017482585E-3</v>
      </c>
      <c r="R3210" s="33">
        <f t="shared" si="949"/>
        <v>1.3797997208413459E-3</v>
      </c>
      <c r="S3210" s="33">
        <f t="shared" si="950"/>
        <v>1.1801182004358424E-3</v>
      </c>
      <c r="T3210" s="33">
        <f t="shared" si="951"/>
        <v>-2.9780964846315428E-4</v>
      </c>
      <c r="U3210" s="33">
        <f t="shared" si="952"/>
        <v>-7.5848514858157801E-3</v>
      </c>
      <c r="V3210" s="33">
        <f t="shared" si="953"/>
        <v>1.166353504040063E-2</v>
      </c>
      <c r="W3210" s="33">
        <f t="shared" si="954"/>
        <v>5.3520285465704642E-3</v>
      </c>
      <c r="X3210" s="33">
        <f t="shared" si="955"/>
        <v>6.1634231956748664E-3</v>
      </c>
      <c r="Y3210" s="33">
        <f t="shared" si="956"/>
        <v>2.0161175492261485E-3</v>
      </c>
      <c r="Z3210" s="34">
        <f t="shared" si="957"/>
        <v>3.2245651277906795E-3</v>
      </c>
      <c r="AA3210" s="39">
        <f t="shared" si="958"/>
        <v>0</v>
      </c>
      <c r="AB3210" s="37">
        <f t="shared" si="959"/>
        <v>0</v>
      </c>
      <c r="AC3210" s="37">
        <f t="shared" si="963"/>
        <v>0</v>
      </c>
      <c r="AD3210" s="37">
        <f t="shared" si="963"/>
        <v>3.8800746103960199E-2</v>
      </c>
      <c r="AE3210" s="37">
        <f t="shared" si="963"/>
        <v>4.537664974431764E-2</v>
      </c>
      <c r="AF3210" s="37">
        <f t="shared" si="963"/>
        <v>0</v>
      </c>
      <c r="AG3210" s="37">
        <f t="shared" si="963"/>
        <v>0.14825042305374941</v>
      </c>
      <c r="AH3210" s="37">
        <f t="shared" si="963"/>
        <v>0</v>
      </c>
      <c r="AI3210" s="37">
        <f t="shared" si="963"/>
        <v>0</v>
      </c>
      <c r="AJ3210" s="37">
        <f t="shared" si="963"/>
        <v>0.76757218109797287</v>
      </c>
      <c r="AK3210" s="38">
        <f t="shared" si="963"/>
        <v>0</v>
      </c>
      <c r="AL3210" s="8">
        <f t="shared" si="960"/>
        <v>3.3089156112100209E-3</v>
      </c>
      <c r="AM3210" s="23">
        <f t="shared" si="961"/>
        <v>2.236861443992884</v>
      </c>
    </row>
    <row r="3211" spans="2:39" x14ac:dyDescent="0.35">
      <c r="B3211" s="16">
        <v>40638</v>
      </c>
      <c r="C3211" s="5">
        <v>5.8299999999999992E-3</v>
      </c>
      <c r="D3211" s="35">
        <f t="shared" si="945"/>
        <v>2.7378507871321013E-3</v>
      </c>
      <c r="E3211" s="36">
        <f t="shared" si="946"/>
        <v>1.3893807858055565</v>
      </c>
      <c r="F3211" s="7">
        <v>2.2081628586146014</v>
      </c>
      <c r="G3211" s="7">
        <v>1.8004418085189853</v>
      </c>
      <c r="H3211" s="7">
        <v>1.2407179065004947</v>
      </c>
      <c r="I3211" s="7">
        <v>1.2461290871199675</v>
      </c>
      <c r="J3211" s="7">
        <v>1.3295933733944982</v>
      </c>
      <c r="K3211" s="7">
        <v>6.6410161877625322</v>
      </c>
      <c r="L3211" s="7">
        <v>3.4233920784955378</v>
      </c>
      <c r="M3211" s="7">
        <v>1.6425692473032281</v>
      </c>
      <c r="N3211" s="7">
        <v>1.7738787262071738</v>
      </c>
      <c r="O3211" s="8">
        <v>3.6175197976640923</v>
      </c>
      <c r="P3211" s="32">
        <f t="shared" si="947"/>
        <v>1.5879534565277353E-5</v>
      </c>
      <c r="Q3211" s="33">
        <f t="shared" si="948"/>
        <v>-3.8646074943843312E-3</v>
      </c>
      <c r="R3211" s="33">
        <f t="shared" si="949"/>
        <v>-1.9343331548902221E-3</v>
      </c>
      <c r="S3211" s="33">
        <f t="shared" si="950"/>
        <v>-1.8656625095567758E-3</v>
      </c>
      <c r="T3211" s="33">
        <f t="shared" si="951"/>
        <v>-2.4114648543047679E-3</v>
      </c>
      <c r="U3211" s="33">
        <f t="shared" si="952"/>
        <v>-8.2098680056718054E-3</v>
      </c>
      <c r="V3211" s="33">
        <f t="shared" si="953"/>
        <v>-3.2271890150298299E-3</v>
      </c>
      <c r="W3211" s="33">
        <f t="shared" si="954"/>
        <v>2.360582651882881E-3</v>
      </c>
      <c r="X3211" s="33">
        <f t="shared" si="955"/>
        <v>-1.0796012194099758E-3</v>
      </c>
      <c r="Y3211" s="33">
        <f t="shared" si="956"/>
        <v>1.5440946514988507E-3</v>
      </c>
      <c r="Z3211" s="34">
        <f t="shared" si="957"/>
        <v>-2.0609671419139497E-3</v>
      </c>
      <c r="AA3211" s="39">
        <f t="shared" si="958"/>
        <v>0</v>
      </c>
      <c r="AB3211" s="37">
        <f t="shared" si="959"/>
        <v>0</v>
      </c>
      <c r="AC3211" s="37">
        <f t="shared" si="963"/>
        <v>0</v>
      </c>
      <c r="AD3211" s="37">
        <f t="shared" si="963"/>
        <v>3.8800746103960199E-2</v>
      </c>
      <c r="AE3211" s="37">
        <f t="shared" si="963"/>
        <v>4.537664974431764E-2</v>
      </c>
      <c r="AF3211" s="37">
        <f t="shared" si="963"/>
        <v>0</v>
      </c>
      <c r="AG3211" s="37">
        <f t="shared" si="963"/>
        <v>0.14825042305374941</v>
      </c>
      <c r="AH3211" s="37">
        <f t="shared" si="963"/>
        <v>0</v>
      </c>
      <c r="AI3211" s="37">
        <f t="shared" si="963"/>
        <v>0</v>
      </c>
      <c r="AJ3211" s="37">
        <f t="shared" si="963"/>
        <v>0.76757218109797287</v>
      </c>
      <c r="AK3211" s="38">
        <f t="shared" si="963"/>
        <v>0</v>
      </c>
      <c r="AL3211" s="8">
        <f t="shared" si="960"/>
        <v>5.2495866930659285E-4</v>
      </c>
      <c r="AM3211" s="23">
        <f t="shared" si="961"/>
        <v>2.2380357037999459</v>
      </c>
    </row>
    <row r="3212" spans="2:39" x14ac:dyDescent="0.35">
      <c r="B3212" s="16">
        <v>40639</v>
      </c>
      <c r="C3212" s="5">
        <v>5.5900000000000004E-3</v>
      </c>
      <c r="D3212" s="35">
        <f t="shared" si="945"/>
        <v>2.7378507871321013E-3</v>
      </c>
      <c r="E3212" s="36">
        <f t="shared" si="946"/>
        <v>1.3894029626432876</v>
      </c>
      <c r="F3212" s="7">
        <v>2.2008703659572988</v>
      </c>
      <c r="G3212" s="7">
        <v>1.7958330436150058</v>
      </c>
      <c r="H3212" s="7">
        <v>1.2428407223271098</v>
      </c>
      <c r="I3212" s="7">
        <v>1.2548129342879026</v>
      </c>
      <c r="J3212" s="7">
        <v>1.3303306744452708</v>
      </c>
      <c r="K3212" s="7">
        <v>6.6760308309835965</v>
      </c>
      <c r="L3212" s="7">
        <v>3.4274507528037477</v>
      </c>
      <c r="M3212" s="7">
        <v>1.6461655330700977</v>
      </c>
      <c r="N3212" s="7">
        <v>1.7798842815806633</v>
      </c>
      <c r="O3212" s="8">
        <v>3.6250610853678391</v>
      </c>
      <c r="P3212" s="32">
        <f t="shared" si="947"/>
        <v>1.5961670088993074E-5</v>
      </c>
      <c r="Q3212" s="33">
        <f t="shared" si="948"/>
        <v>-3.3025157672825767E-3</v>
      </c>
      <c r="R3212" s="33">
        <f t="shared" si="949"/>
        <v>-2.5597966466744948E-3</v>
      </c>
      <c r="S3212" s="33">
        <f t="shared" si="950"/>
        <v>1.7109576765943491E-3</v>
      </c>
      <c r="T3212" s="33">
        <f t="shared" si="951"/>
        <v>6.9686577880989642E-3</v>
      </c>
      <c r="U3212" s="33">
        <f t="shared" si="952"/>
        <v>5.5453123152249262E-4</v>
      </c>
      <c r="V3212" s="33">
        <f t="shared" si="953"/>
        <v>5.272482739250961E-3</v>
      </c>
      <c r="W3212" s="33">
        <f t="shared" si="954"/>
        <v>1.1855709819814653E-3</v>
      </c>
      <c r="X3212" s="33">
        <f t="shared" si="955"/>
        <v>2.1894271871789606E-3</v>
      </c>
      <c r="Y3212" s="33">
        <f t="shared" si="956"/>
        <v>3.3855501420496648E-3</v>
      </c>
      <c r="Z3212" s="34">
        <f t="shared" si="957"/>
        <v>2.0846569267198856E-3</v>
      </c>
      <c r="AA3212" s="39">
        <f t="shared" si="958"/>
        <v>0</v>
      </c>
      <c r="AB3212" s="37">
        <f t="shared" si="959"/>
        <v>0</v>
      </c>
      <c r="AC3212" s="37">
        <f t="shared" si="963"/>
        <v>0</v>
      </c>
      <c r="AD3212" s="37">
        <f t="shared" si="963"/>
        <v>3.8800746103960199E-2</v>
      </c>
      <c r="AE3212" s="37">
        <f t="shared" si="963"/>
        <v>4.537664974431764E-2</v>
      </c>
      <c r="AF3212" s="37">
        <f t="shared" si="963"/>
        <v>0</v>
      </c>
      <c r="AG3212" s="37">
        <f t="shared" si="963"/>
        <v>0.14825042305374941</v>
      </c>
      <c r="AH3212" s="37">
        <f t="shared" si="963"/>
        <v>0</v>
      </c>
      <c r="AI3212" s="37">
        <f t="shared" si="963"/>
        <v>0</v>
      </c>
      <c r="AJ3212" s="37">
        <f t="shared" si="963"/>
        <v>0.76757218109797287</v>
      </c>
      <c r="AK3212" s="38">
        <f t="shared" si="963"/>
        <v>0</v>
      </c>
      <c r="AL3212" s="8">
        <f t="shared" si="960"/>
        <v>3.7629026814298967E-3</v>
      </c>
      <c r="AM3212" s="23">
        <f t="shared" si="961"/>
        <v>2.2464572143509103</v>
      </c>
    </row>
    <row r="3213" spans="2:39" x14ac:dyDescent="0.35">
      <c r="B3213" s="16">
        <v>40640</v>
      </c>
      <c r="C3213" s="5">
        <v>5.5400000000000007E-3</v>
      </c>
      <c r="D3213" s="35">
        <f t="shared" si="945"/>
        <v>2.7378507871321013E-3</v>
      </c>
      <c r="E3213" s="36">
        <f t="shared" si="946"/>
        <v>1.3894242268802792</v>
      </c>
      <c r="F3213" s="7">
        <v>2.2028156626118336</v>
      </c>
      <c r="G3213" s="7">
        <v>1.7972997751800519</v>
      </c>
      <c r="H3213" s="7">
        <v>1.242388032667475</v>
      </c>
      <c r="I3213" s="7">
        <v>1.2513674639691277</v>
      </c>
      <c r="J3213" s="7">
        <v>1.3097276576021046</v>
      </c>
      <c r="K3213" s="7">
        <v>6.6706149155223082</v>
      </c>
      <c r="L3213" s="7">
        <v>3.4355113935848403</v>
      </c>
      <c r="M3213" s="7">
        <v>1.6477913222898557</v>
      </c>
      <c r="N3213" s="7">
        <v>1.7793485497394521</v>
      </c>
      <c r="O3213" s="8">
        <v>3.6175885181531435</v>
      </c>
      <c r="P3213" s="32">
        <f t="shared" si="947"/>
        <v>1.5304585900155487E-5</v>
      </c>
      <c r="Q3213" s="33">
        <f t="shared" si="948"/>
        <v>8.8387607222317754E-4</v>
      </c>
      <c r="R3213" s="33">
        <f t="shared" si="949"/>
        <v>8.1674160649902738E-4</v>
      </c>
      <c r="S3213" s="33">
        <f t="shared" si="950"/>
        <v>-3.6423787175821065E-4</v>
      </c>
      <c r="T3213" s="33">
        <f t="shared" si="951"/>
        <v>-2.7458039558144742E-3</v>
      </c>
      <c r="U3213" s="33">
        <f t="shared" si="952"/>
        <v>-1.54871395803583E-2</v>
      </c>
      <c r="V3213" s="33">
        <f t="shared" si="953"/>
        <v>-8.1124782050934208E-4</v>
      </c>
      <c r="W3213" s="33">
        <f t="shared" si="954"/>
        <v>2.3517889424082838E-3</v>
      </c>
      <c r="X3213" s="33">
        <f t="shared" si="955"/>
        <v>9.8762195362334104E-4</v>
      </c>
      <c r="Y3213" s="33">
        <f t="shared" si="956"/>
        <v>-3.0099251212856171E-4</v>
      </c>
      <c r="Z3213" s="34">
        <f t="shared" si="957"/>
        <v>-2.0613631160196766E-3</v>
      </c>
      <c r="AA3213" s="39">
        <f t="shared" si="958"/>
        <v>0</v>
      </c>
      <c r="AB3213" s="37">
        <f t="shared" si="959"/>
        <v>0</v>
      </c>
      <c r="AC3213" s="37">
        <f t="shared" si="963"/>
        <v>0</v>
      </c>
      <c r="AD3213" s="37">
        <f t="shared" si="963"/>
        <v>3.8800746103960199E-2</v>
      </c>
      <c r="AE3213" s="37">
        <f t="shared" si="963"/>
        <v>4.537664974431764E-2</v>
      </c>
      <c r="AF3213" s="37">
        <f t="shared" si="963"/>
        <v>0</v>
      </c>
      <c r="AG3213" s="37">
        <f t="shared" si="963"/>
        <v>0.14825042305374941</v>
      </c>
      <c r="AH3213" s="37">
        <f t="shared" si="963"/>
        <v>0</v>
      </c>
      <c r="AI3213" s="37">
        <f t="shared" si="963"/>
        <v>0</v>
      </c>
      <c r="AJ3213" s="37">
        <f t="shared" si="963"/>
        <v>0.76757218109797287</v>
      </c>
      <c r="AK3213" s="38">
        <f t="shared" si="963"/>
        <v>0</v>
      </c>
      <c r="AL3213" s="8">
        <f t="shared" si="960"/>
        <v>-4.9002939717371265E-4</v>
      </c>
      <c r="AM3213" s="23">
        <f t="shared" si="961"/>
        <v>2.2453563842763855</v>
      </c>
    </row>
    <row r="3214" spans="2:39" x14ac:dyDescent="0.35">
      <c r="B3214" s="16">
        <v>40641</v>
      </c>
      <c r="C3214" s="5">
        <v>5.4000000000000003E-3</v>
      </c>
      <c r="D3214" s="35">
        <f t="shared" si="945"/>
        <v>2.7378507871321013E-3</v>
      </c>
      <c r="E3214" s="36">
        <f t="shared" si="946"/>
        <v>1.3894453012409003</v>
      </c>
      <c r="F3214" s="7">
        <v>2.2009374320046069</v>
      </c>
      <c r="G3214" s="7">
        <v>1.7872521536737929</v>
      </c>
      <c r="H3214" s="7">
        <v>1.2379648658781464</v>
      </c>
      <c r="I3214" s="7">
        <v>1.2578834086246733</v>
      </c>
      <c r="J3214" s="7">
        <v>1.3393940772547919</v>
      </c>
      <c r="K3214" s="7">
        <v>6.686225063922798</v>
      </c>
      <c r="L3214" s="7">
        <v>3.4776071116629113</v>
      </c>
      <c r="M3214" s="7">
        <v>1.647805724601723</v>
      </c>
      <c r="N3214" s="7">
        <v>1.7824242549665497</v>
      </c>
      <c r="O3214" s="8">
        <v>3.625992331400147</v>
      </c>
      <c r="P3214" s="32">
        <f t="shared" si="947"/>
        <v>1.5167693360629286E-5</v>
      </c>
      <c r="Q3214" s="33">
        <f t="shared" si="948"/>
        <v>-8.5264992396127948E-4</v>
      </c>
      <c r="R3214" s="33">
        <f t="shared" si="949"/>
        <v>-5.5903982435275834E-3</v>
      </c>
      <c r="S3214" s="33">
        <f t="shared" si="950"/>
        <v>-3.5602136152518282E-3</v>
      </c>
      <c r="T3214" s="33">
        <f t="shared" si="951"/>
        <v>5.2070593515978203E-3</v>
      </c>
      <c r="U3214" s="33">
        <f t="shared" si="952"/>
        <v>2.265083086586217E-2</v>
      </c>
      <c r="V3214" s="33">
        <f t="shared" si="953"/>
        <v>2.3401363439772283E-3</v>
      </c>
      <c r="W3214" s="33">
        <f t="shared" si="954"/>
        <v>1.2253115549748061E-2</v>
      </c>
      <c r="X3214" s="33">
        <f t="shared" si="955"/>
        <v>8.7403736581670444E-6</v>
      </c>
      <c r="Y3214" s="33">
        <f t="shared" si="956"/>
        <v>1.7285569078344665E-3</v>
      </c>
      <c r="Z3214" s="34">
        <f t="shared" si="957"/>
        <v>2.3230428792089253E-3</v>
      </c>
      <c r="AA3214" s="39">
        <f t="shared" si="958"/>
        <v>0</v>
      </c>
      <c r="AB3214" s="37">
        <f t="shared" si="959"/>
        <v>0</v>
      </c>
      <c r="AC3214" s="37">
        <f t="shared" si="963"/>
        <v>0</v>
      </c>
      <c r="AD3214" s="37">
        <f t="shared" si="963"/>
        <v>3.8800746103960199E-2</v>
      </c>
      <c r="AE3214" s="37">
        <f t="shared" si="963"/>
        <v>4.537664974431764E-2</v>
      </c>
      <c r="AF3214" s="37">
        <f t="shared" si="963"/>
        <v>0</v>
      </c>
      <c r="AG3214" s="37">
        <f t="shared" si="963"/>
        <v>0.14825042305374941</v>
      </c>
      <c r="AH3214" s="37">
        <f t="shared" si="963"/>
        <v>0</v>
      </c>
      <c r="AI3214" s="37">
        <f t="shared" si="963"/>
        <v>0</v>
      </c>
      <c r="AJ3214" s="37">
        <f t="shared" si="963"/>
        <v>0.76757218109797287</v>
      </c>
      <c r="AK3214" s="38">
        <f t="shared" si="963"/>
        <v>0</v>
      </c>
      <c r="AL3214" s="8">
        <f t="shared" si="960"/>
        <v>1.7718583627306273E-3</v>
      </c>
      <c r="AM3214" s="23">
        <f t="shared" si="961"/>
        <v>2.2493348377631763</v>
      </c>
    </row>
    <row r="3215" spans="2:39" x14ac:dyDescent="0.35">
      <c r="B3215" s="16">
        <v>40644</v>
      </c>
      <c r="C3215" s="5">
        <v>5.3100000000000005E-3</v>
      </c>
      <c r="D3215" s="35">
        <f t="shared" ref="D3215:D3278" si="964">(B3215-B3214)/365.25</f>
        <v>8.2135523613963042E-3</v>
      </c>
      <c r="E3215" s="36">
        <f t="shared" ref="E3215:E3278" si="965">E3214*(1+D3215*C3214)</f>
        <v>1.3895069275622696</v>
      </c>
      <c r="F3215" s="7">
        <v>2.2026281564407055</v>
      </c>
      <c r="G3215" s="7">
        <v>1.7852523878004869</v>
      </c>
      <c r="H3215" s="7">
        <v>1.2340493044919048</v>
      </c>
      <c r="I3215" s="7">
        <v>1.2570741809389208</v>
      </c>
      <c r="J3215" s="7">
        <v>1.3277089171717138</v>
      </c>
      <c r="K3215" s="7">
        <v>6.6028159346435444</v>
      </c>
      <c r="L3215" s="7">
        <v>3.4617440311542595</v>
      </c>
      <c r="M3215" s="7">
        <v>1.6462363584961008</v>
      </c>
      <c r="N3215" s="7">
        <v>1.7832104458310072</v>
      </c>
      <c r="O3215" s="8">
        <v>3.6171392589966289</v>
      </c>
      <c r="P3215" s="32">
        <f t="shared" ref="P3215:P3278" si="966">E3215/E3214-1</f>
        <v>4.4353182751644127E-5</v>
      </c>
      <c r="Q3215" s="33">
        <f t="shared" ref="Q3215:Q3278" si="967">F3215/F3214-1</f>
        <v>7.6818378001708432E-4</v>
      </c>
      <c r="R3215" s="33">
        <f t="shared" ref="R3215:R3278" si="968">G3215/G3214-1</f>
        <v>-1.1189052810457456E-3</v>
      </c>
      <c r="S3215" s="33">
        <f t="shared" ref="S3215:S3278" si="969">H3215/H3214-1</f>
        <v>-3.1629018675454201E-3</v>
      </c>
      <c r="T3215" s="33">
        <f t="shared" ref="T3215:T3278" si="970">I3215/I3214-1</f>
        <v>-6.4332487431195684E-4</v>
      </c>
      <c r="U3215" s="33">
        <f t="shared" ref="U3215:U3278" si="971">J3215/J3214-1</f>
        <v>-8.7242136437006845E-3</v>
      </c>
      <c r="V3215" s="33">
        <f t="shared" ref="V3215:V3278" si="972">K3215/K3214-1</f>
        <v>-1.2474771411645769E-2</v>
      </c>
      <c r="W3215" s="33">
        <f t="shared" ref="W3215:W3278" si="973">L3215/L3214-1</f>
        <v>-4.5614930034653112E-3</v>
      </c>
      <c r="X3215" s="33">
        <f t="shared" ref="X3215:X3278" si="974">M3215/M3214-1</f>
        <v>-9.5239753217968293E-4</v>
      </c>
      <c r="Y3215" s="33">
        <f t="shared" ref="Y3215:Y3278" si="975">N3215/N3214-1</f>
        <v>4.4107953662941846E-4</v>
      </c>
      <c r="Z3215" s="34">
        <f t="shared" ref="Z3215:Z3278" si="976">O3215/O3214-1</f>
        <v>-2.441558501614205E-3</v>
      </c>
      <c r="AA3215" s="39">
        <f t="shared" ref="AA3215:AA3278" si="977">1-SUM(AB3215:AK3215)</f>
        <v>0</v>
      </c>
      <c r="AB3215" s="37">
        <f t="shared" ref="AB3215:AB3278" si="978">AB$8</f>
        <v>0</v>
      </c>
      <c r="AC3215" s="37">
        <f t="shared" si="963"/>
        <v>0</v>
      </c>
      <c r="AD3215" s="37">
        <f t="shared" si="963"/>
        <v>3.8800746103960199E-2</v>
      </c>
      <c r="AE3215" s="37">
        <f t="shared" si="963"/>
        <v>4.537664974431764E-2</v>
      </c>
      <c r="AF3215" s="37">
        <f t="shared" si="963"/>
        <v>0</v>
      </c>
      <c r="AG3215" s="37">
        <f t="shared" si="963"/>
        <v>0.14825042305374941</v>
      </c>
      <c r="AH3215" s="37">
        <f t="shared" si="963"/>
        <v>0</v>
      </c>
      <c r="AI3215" s="37">
        <f t="shared" si="963"/>
        <v>0</v>
      </c>
      <c r="AJ3215" s="37">
        <f t="shared" si="963"/>
        <v>0.76757218109797287</v>
      </c>
      <c r="AK3215" s="38">
        <f t="shared" si="963"/>
        <v>0</v>
      </c>
      <c r="AL3215" s="8">
        <f t="shared" ref="AL3215:AL3278" si="979">SUMPRODUCT(AA3214:AK3214,P3215:Z3215)</f>
        <v>-1.6627446371148102E-3</v>
      </c>
      <c r="AM3215" s="23">
        <f t="shared" ref="AM3215:AM3278" si="980">AM3214*(1+AL3215)</f>
        <v>2.2455947683246102</v>
      </c>
    </row>
    <row r="3216" spans="2:39" x14ac:dyDescent="0.35">
      <c r="B3216" s="16">
        <v>40645</v>
      </c>
      <c r="C3216" s="5">
        <v>8.0200000000000011E-3</v>
      </c>
      <c r="D3216" s="35">
        <f t="shared" si="964"/>
        <v>2.7378507871321013E-3</v>
      </c>
      <c r="E3216" s="36">
        <f t="shared" si="965"/>
        <v>1.3895271281968633</v>
      </c>
      <c r="F3216" s="7">
        <v>2.2144493329438517</v>
      </c>
      <c r="G3216" s="7">
        <v>1.793594607456507</v>
      </c>
      <c r="H3216" s="7">
        <v>1.2235414178752053</v>
      </c>
      <c r="I3216" s="7">
        <v>1.2371630940940916</v>
      </c>
      <c r="J3216" s="7">
        <v>1.3091085140455883</v>
      </c>
      <c r="K3216" s="7">
        <v>6.4836542796037904</v>
      </c>
      <c r="L3216" s="7">
        <v>3.3857109654639941</v>
      </c>
      <c r="M3216" s="7">
        <v>1.641056648204031</v>
      </c>
      <c r="N3216" s="7">
        <v>1.7837004811013157</v>
      </c>
      <c r="O3216" s="8">
        <v>3.6125493469056758</v>
      </c>
      <c r="P3216" s="32">
        <f t="shared" si="966"/>
        <v>1.453798767969694E-5</v>
      </c>
      <c r="Q3216" s="33">
        <f t="shared" si="967"/>
        <v>5.3668507181203751E-3</v>
      </c>
      <c r="R3216" s="33">
        <f t="shared" si="968"/>
        <v>4.6728517004244186E-3</v>
      </c>
      <c r="S3216" s="33">
        <f t="shared" si="969"/>
        <v>-8.5149649843414554E-3</v>
      </c>
      <c r="T3216" s="33">
        <f t="shared" si="970"/>
        <v>-1.583922981375474E-2</v>
      </c>
      <c r="U3216" s="33">
        <f t="shared" si="971"/>
        <v>-1.4009398359504988E-2</v>
      </c>
      <c r="V3216" s="33">
        <f t="shared" si="972"/>
        <v>-1.8047096302433396E-2</v>
      </c>
      <c r="W3216" s="33">
        <f t="shared" si="973"/>
        <v>-2.1963803506556023E-2</v>
      </c>
      <c r="X3216" s="33">
        <f t="shared" si="974"/>
        <v>-3.1463952702404097E-3</v>
      </c>
      <c r="Y3216" s="33">
        <f t="shared" si="975"/>
        <v>2.7480506939281391E-4</v>
      </c>
      <c r="Z3216" s="34">
        <f t="shared" si="976"/>
        <v>-1.2689343047926904E-3</v>
      </c>
      <c r="AA3216" s="39">
        <f t="shared" si="977"/>
        <v>0</v>
      </c>
      <c r="AB3216" s="37">
        <f t="shared" si="978"/>
        <v>0</v>
      </c>
      <c r="AC3216" s="37">
        <f t="shared" si="963"/>
        <v>0</v>
      </c>
      <c r="AD3216" s="37">
        <f t="shared" si="963"/>
        <v>3.8800746103960199E-2</v>
      </c>
      <c r="AE3216" s="37">
        <f t="shared" si="963"/>
        <v>4.537664974431764E-2</v>
      </c>
      <c r="AF3216" s="37">
        <f t="shared" si="963"/>
        <v>0</v>
      </c>
      <c r="AG3216" s="37">
        <f t="shared" si="963"/>
        <v>0.14825042305374941</v>
      </c>
      <c r="AH3216" s="37">
        <f t="shared" si="963"/>
        <v>0</v>
      </c>
      <c r="AI3216" s="37">
        <f t="shared" si="963"/>
        <v>0</v>
      </c>
      <c r="AJ3216" s="37">
        <f t="shared" si="963"/>
        <v>0.76757218109797287</v>
      </c>
      <c r="AK3216" s="38">
        <f t="shared" si="963"/>
        <v>0</v>
      </c>
      <c r="AL3216" s="8">
        <f t="shared" si="979"/>
        <v>-3.5136751131569326E-3</v>
      </c>
      <c r="AM3216" s="23">
        <f t="shared" si="980"/>
        <v>2.2377044778729127</v>
      </c>
    </row>
    <row r="3217" spans="2:39" x14ac:dyDescent="0.35">
      <c r="B3217" s="16">
        <v>40646</v>
      </c>
      <c r="C3217" s="5">
        <v>1.1390000000000001E-2</v>
      </c>
      <c r="D3217" s="35">
        <f t="shared" si="964"/>
        <v>2.7378507871321013E-3</v>
      </c>
      <c r="E3217" s="36">
        <f t="shared" si="965"/>
        <v>1.3895576388267554</v>
      </c>
      <c r="F3217" s="7">
        <v>2.2202333472471421</v>
      </c>
      <c r="G3217" s="7">
        <v>1.7937939221214243</v>
      </c>
      <c r="H3217" s="7">
        <v>1.2240400399790656</v>
      </c>
      <c r="I3217" s="7">
        <v>1.2449901301801487</v>
      </c>
      <c r="J3217" s="7">
        <v>1.3201660957423069</v>
      </c>
      <c r="K3217" s="7">
        <v>6.5325928566676392</v>
      </c>
      <c r="L3217" s="7">
        <v>3.3857853074268762</v>
      </c>
      <c r="M3217" s="7">
        <v>1.6489613461270152</v>
      </c>
      <c r="N3217" s="7">
        <v>1.7835138991253274</v>
      </c>
      <c r="O3217" s="8">
        <v>3.6157833564767055</v>
      </c>
      <c r="P3217" s="32">
        <f t="shared" si="966"/>
        <v>2.1957563312691164E-5</v>
      </c>
      <c r="Q3217" s="33">
        <f t="shared" si="967"/>
        <v>2.6119424893777943E-3</v>
      </c>
      <c r="R3217" s="33">
        <f t="shared" si="968"/>
        <v>1.1112581632932717E-4</v>
      </c>
      <c r="S3217" s="33">
        <f t="shared" si="969"/>
        <v>4.0752368213747836E-4</v>
      </c>
      <c r="T3217" s="33">
        <f t="shared" si="970"/>
        <v>6.3266000444253123E-3</v>
      </c>
      <c r="U3217" s="33">
        <f t="shared" si="971"/>
        <v>8.4466502036160129E-3</v>
      </c>
      <c r="V3217" s="33">
        <f t="shared" si="972"/>
        <v>7.5479929918225164E-3</v>
      </c>
      <c r="W3217" s="33">
        <f t="shared" si="973"/>
        <v>2.1957563312469119E-5</v>
      </c>
      <c r="X3217" s="33">
        <f t="shared" si="974"/>
        <v>4.8168342827379362E-3</v>
      </c>
      <c r="Y3217" s="33">
        <f t="shared" si="975"/>
        <v>-1.0460387153854445E-4</v>
      </c>
      <c r="Z3217" s="34">
        <f t="shared" si="976"/>
        <v>8.9521533423475574E-4</v>
      </c>
      <c r="AA3217" s="39">
        <f t="shared" si="977"/>
        <v>0</v>
      </c>
      <c r="AB3217" s="37">
        <f t="shared" si="978"/>
        <v>0</v>
      </c>
      <c r="AC3217" s="37">
        <f t="shared" si="963"/>
        <v>0</v>
      </c>
      <c r="AD3217" s="37">
        <f t="shared" si="963"/>
        <v>3.8800746103960199E-2</v>
      </c>
      <c r="AE3217" s="37">
        <f t="shared" si="963"/>
        <v>4.537664974431764E-2</v>
      </c>
      <c r="AF3217" s="37">
        <f t="shared" si="963"/>
        <v>0</v>
      </c>
      <c r="AG3217" s="37">
        <f t="shared" si="963"/>
        <v>0.14825042305374941</v>
      </c>
      <c r="AH3217" s="37">
        <f t="shared" si="963"/>
        <v>0</v>
      </c>
      <c r="AI3217" s="37">
        <f t="shared" si="963"/>
        <v>0</v>
      </c>
      <c r="AJ3217" s="37">
        <f t="shared" si="963"/>
        <v>0.76757218109797287</v>
      </c>
      <c r="AK3217" s="38">
        <f t="shared" si="963"/>
        <v>0</v>
      </c>
      <c r="AL3217" s="8">
        <f t="shared" si="979"/>
        <v>1.3415942696265301E-3</v>
      </c>
      <c r="AM3217" s="23">
        <f t="shared" si="980"/>
        <v>2.2407065693775445</v>
      </c>
    </row>
    <row r="3218" spans="2:39" x14ac:dyDescent="0.35">
      <c r="B3218" s="16">
        <v>40647</v>
      </c>
      <c r="C3218" s="5">
        <v>1.1460000000000001E-2</v>
      </c>
      <c r="D3218" s="35">
        <f t="shared" si="964"/>
        <v>2.7378507871321013E-3</v>
      </c>
      <c r="E3218" s="36">
        <f t="shared" si="965"/>
        <v>1.3896009709595583</v>
      </c>
      <c r="F3218" s="7">
        <v>2.2167975131771609</v>
      </c>
      <c r="G3218" s="7">
        <v>1.7972085303941379</v>
      </c>
      <c r="H3218" s="7">
        <v>1.2254836945132617</v>
      </c>
      <c r="I3218" s="7">
        <v>1.2328986470662608</v>
      </c>
      <c r="J3218" s="7">
        <v>1.3256502362979132</v>
      </c>
      <c r="K3218" s="7">
        <v>6.5666645205679606</v>
      </c>
      <c r="L3218" s="7">
        <v>3.3979046958059889</v>
      </c>
      <c r="M3218" s="7">
        <v>1.6423779570110721</v>
      </c>
      <c r="N3218" s="7">
        <v>1.7824832740618342</v>
      </c>
      <c r="O3218" s="8">
        <v>3.6161624723553611</v>
      </c>
      <c r="P3218" s="32">
        <f t="shared" si="966"/>
        <v>3.1184120465432841E-5</v>
      </c>
      <c r="Q3218" s="33">
        <f t="shared" si="967"/>
        <v>-1.5475103435597104E-3</v>
      </c>
      <c r="R3218" s="33">
        <f t="shared" si="968"/>
        <v>1.903567756922353E-3</v>
      </c>
      <c r="S3218" s="33">
        <f t="shared" si="969"/>
        <v>1.1794177372013159E-3</v>
      </c>
      <c r="T3218" s="33">
        <f t="shared" si="970"/>
        <v>-9.7121116230360904E-3</v>
      </c>
      <c r="U3218" s="33">
        <f t="shared" si="971"/>
        <v>4.1541292215376835E-3</v>
      </c>
      <c r="V3218" s="33">
        <f t="shared" si="972"/>
        <v>5.2156417287732015E-3</v>
      </c>
      <c r="W3218" s="33">
        <f t="shared" si="973"/>
        <v>3.5794911013784514E-3</v>
      </c>
      <c r="X3218" s="33">
        <f t="shared" si="974"/>
        <v>-3.992445991172433E-3</v>
      </c>
      <c r="Y3218" s="33">
        <f t="shared" si="975"/>
        <v>-5.7786208674837081E-4</v>
      </c>
      <c r="Z3218" s="34">
        <f t="shared" si="976"/>
        <v>1.0485027483086995E-4</v>
      </c>
      <c r="AA3218" s="39">
        <f t="shared" si="977"/>
        <v>0</v>
      </c>
      <c r="AB3218" s="37">
        <f t="shared" si="978"/>
        <v>0</v>
      </c>
      <c r="AC3218" s="37">
        <f t="shared" si="963"/>
        <v>0</v>
      </c>
      <c r="AD3218" s="37">
        <f t="shared" si="963"/>
        <v>3.8800746103960199E-2</v>
      </c>
      <c r="AE3218" s="37">
        <f t="shared" si="963"/>
        <v>4.537664974431764E-2</v>
      </c>
      <c r="AF3218" s="37">
        <f t="shared" si="963"/>
        <v>0</v>
      </c>
      <c r="AG3218" s="37">
        <f t="shared" si="963"/>
        <v>0.14825042305374941</v>
      </c>
      <c r="AH3218" s="37">
        <f t="shared" si="963"/>
        <v>0</v>
      </c>
      <c r="AI3218" s="37">
        <f t="shared" si="963"/>
        <v>0</v>
      </c>
      <c r="AJ3218" s="37">
        <f t="shared" si="963"/>
        <v>0.76757218109797287</v>
      </c>
      <c r="AK3218" s="38">
        <f t="shared" si="963"/>
        <v>0</v>
      </c>
      <c r="AL3218" s="8">
        <f t="shared" si="979"/>
        <v>-6.527056873642642E-5</v>
      </c>
      <c r="AM3218" s="23">
        <f t="shared" si="980"/>
        <v>2.2405603171853898</v>
      </c>
    </row>
    <row r="3219" spans="2:39" x14ac:dyDescent="0.35">
      <c r="B3219" s="16">
        <v>40648</v>
      </c>
      <c r="C3219" s="5">
        <v>1.14E-2</v>
      </c>
      <c r="D3219" s="35">
        <f t="shared" si="964"/>
        <v>2.7378507871321013E-3</v>
      </c>
      <c r="E3219" s="36">
        <f t="shared" si="965"/>
        <v>1.3896445707600433</v>
      </c>
      <c r="F3219" s="7">
        <v>2.2280199125783402</v>
      </c>
      <c r="G3219" s="7">
        <v>1.8047821792474803</v>
      </c>
      <c r="H3219" s="7">
        <v>1.2334736986330219</v>
      </c>
      <c r="I3219" s="7">
        <v>1.232072225704296</v>
      </c>
      <c r="J3219" s="7">
        <v>1.3216810925631255</v>
      </c>
      <c r="K3219" s="7">
        <v>6.5790703708607392</v>
      </c>
      <c r="L3219" s="7">
        <v>3.4100254902668943</v>
      </c>
      <c r="M3219" s="7">
        <v>1.6445685940317167</v>
      </c>
      <c r="N3219" s="7">
        <v>1.7840343022762311</v>
      </c>
      <c r="O3219" s="8">
        <v>3.6240513246991757</v>
      </c>
      <c r="P3219" s="32">
        <f t="shared" si="966"/>
        <v>3.1375770020547478E-5</v>
      </c>
      <c r="Q3219" s="33">
        <f t="shared" si="967"/>
        <v>5.0624377438492907E-3</v>
      </c>
      <c r="R3219" s="33">
        <f t="shared" si="968"/>
        <v>4.2141180198391748E-3</v>
      </c>
      <c r="S3219" s="33">
        <f t="shared" si="969"/>
        <v>6.519877951484121E-3</v>
      </c>
      <c r="T3219" s="33">
        <f t="shared" si="970"/>
        <v>-6.7030762336495187E-4</v>
      </c>
      <c r="U3219" s="33">
        <f t="shared" si="971"/>
        <v>-2.9941108341459133E-3</v>
      </c>
      <c r="V3219" s="33">
        <f t="shared" si="972"/>
        <v>1.8892163980543941E-3</v>
      </c>
      <c r="W3219" s="33">
        <f t="shared" si="973"/>
        <v>3.5671378528849829E-3</v>
      </c>
      <c r="X3219" s="33">
        <f t="shared" si="974"/>
        <v>1.3338202764430207E-3</v>
      </c>
      <c r="Y3219" s="33">
        <f t="shared" si="975"/>
        <v>8.7015022074377057E-4</v>
      </c>
      <c r="Z3219" s="34">
        <f t="shared" si="976"/>
        <v>2.1815536232463462E-3</v>
      </c>
      <c r="AA3219" s="39">
        <f t="shared" si="977"/>
        <v>0</v>
      </c>
      <c r="AB3219" s="37">
        <f t="shared" si="978"/>
        <v>0</v>
      </c>
      <c r="AC3219" s="37">
        <f t="shared" si="963"/>
        <v>0</v>
      </c>
      <c r="AD3219" s="37">
        <f t="shared" si="963"/>
        <v>3.8800746103960199E-2</v>
      </c>
      <c r="AE3219" s="37">
        <f t="shared" si="963"/>
        <v>4.537664974431764E-2</v>
      </c>
      <c r="AF3219" s="37">
        <f t="shared" si="963"/>
        <v>0</v>
      </c>
      <c r="AG3219" s="37">
        <f t="shared" si="963"/>
        <v>0.14825042305374941</v>
      </c>
      <c r="AH3219" s="37">
        <f t="shared" si="963"/>
        <v>0</v>
      </c>
      <c r="AI3219" s="37">
        <f t="shared" si="963"/>
        <v>0</v>
      </c>
      <c r="AJ3219" s="37">
        <f t="shared" si="963"/>
        <v>0.76757218109797287</v>
      </c>
      <c r="AK3219" s="38">
        <f t="shared" si="963"/>
        <v>0</v>
      </c>
      <c r="AL3219" s="8">
        <f t="shared" si="979"/>
        <v>1.1705400478487892E-3</v>
      </c>
      <c r="AM3219" s="23">
        <f t="shared" si="980"/>
        <v>2.2431829827662759</v>
      </c>
    </row>
    <row r="3220" spans="2:39" x14ac:dyDescent="0.35">
      <c r="B3220" s="16">
        <v>40651</v>
      </c>
      <c r="C3220" s="5">
        <v>1.129E-2</v>
      </c>
      <c r="D3220" s="35">
        <f t="shared" si="964"/>
        <v>8.2135523613963042E-3</v>
      </c>
      <c r="E3220" s="36">
        <f t="shared" si="965"/>
        <v>1.389774689430324</v>
      </c>
      <c r="F3220" s="7">
        <v>2.2352395486503585</v>
      </c>
      <c r="G3220" s="7">
        <v>1.8236661005959167</v>
      </c>
      <c r="H3220" s="7">
        <v>1.2169866830731215</v>
      </c>
      <c r="I3220" s="7">
        <v>1.2027232169657083</v>
      </c>
      <c r="J3220" s="7">
        <v>1.307909207515096</v>
      </c>
      <c r="K3220" s="7">
        <v>6.4177622500919389</v>
      </c>
      <c r="L3220" s="7">
        <v>3.3983294787615996</v>
      </c>
      <c r="M3220" s="7">
        <v>1.6389625973847588</v>
      </c>
      <c r="N3220" s="7">
        <v>1.7817138551233471</v>
      </c>
      <c r="O3220" s="8">
        <v>3.6202833752027503</v>
      </c>
      <c r="P3220" s="32">
        <f t="shared" si="966"/>
        <v>9.3634496920014243E-5</v>
      </c>
      <c r="Q3220" s="33">
        <f t="shared" si="967"/>
        <v>3.2403822027171625E-3</v>
      </c>
      <c r="R3220" s="33">
        <f t="shared" si="968"/>
        <v>1.0463268955985816E-2</v>
      </c>
      <c r="S3220" s="33">
        <f t="shared" si="969"/>
        <v>-1.3366329236020102E-2</v>
      </c>
      <c r="T3220" s="33">
        <f t="shared" si="970"/>
        <v>-2.3820850861085541E-2</v>
      </c>
      <c r="U3220" s="33">
        <f t="shared" si="971"/>
        <v>-1.0419975836471917E-2</v>
      </c>
      <c r="V3220" s="33">
        <f t="shared" si="972"/>
        <v>-2.4518375952208626E-2</v>
      </c>
      <c r="W3220" s="33">
        <f t="shared" si="973"/>
        <v>-3.4298897585012256E-3</v>
      </c>
      <c r="X3220" s="33">
        <f t="shared" si="974"/>
        <v>-3.4087946634165922E-3</v>
      </c>
      <c r="Y3220" s="33">
        <f t="shared" si="975"/>
        <v>-1.3006740677146134E-3</v>
      </c>
      <c r="Z3220" s="34">
        <f t="shared" si="976"/>
        <v>-1.0397064386880039E-3</v>
      </c>
      <c r="AA3220" s="39">
        <f t="shared" si="977"/>
        <v>0</v>
      </c>
      <c r="AB3220" s="37">
        <f t="shared" si="978"/>
        <v>0</v>
      </c>
      <c r="AC3220" s="37">
        <f t="shared" si="963"/>
        <v>0</v>
      </c>
      <c r="AD3220" s="37">
        <f t="shared" si="963"/>
        <v>3.8800746103960199E-2</v>
      </c>
      <c r="AE3220" s="37">
        <f t="shared" si="963"/>
        <v>4.537664974431764E-2</v>
      </c>
      <c r="AF3220" s="37">
        <f t="shared" si="963"/>
        <v>0</v>
      </c>
      <c r="AG3220" s="37">
        <f t="shared" si="963"/>
        <v>0.14825042305374941</v>
      </c>
      <c r="AH3220" s="37">
        <f t="shared" si="963"/>
        <v>0</v>
      </c>
      <c r="AI3220" s="37">
        <f t="shared" si="963"/>
        <v>0</v>
      </c>
      <c r="AJ3220" s="37">
        <f t="shared" si="963"/>
        <v>0.76757218109797287</v>
      </c>
      <c r="AK3220" s="38">
        <f t="shared" si="963"/>
        <v>0</v>
      </c>
      <c r="AL3220" s="8">
        <f t="shared" si="979"/>
        <v>-6.232754791722946E-3</v>
      </c>
      <c r="AM3220" s="23">
        <f t="shared" si="980"/>
        <v>2.2292017732817282</v>
      </c>
    </row>
    <row r="3221" spans="2:39" x14ac:dyDescent="0.35">
      <c r="B3221" s="16">
        <v>40652</v>
      </c>
      <c r="C3221" s="5">
        <v>1.1310000000000001E-2</v>
      </c>
      <c r="D3221" s="35">
        <f t="shared" si="964"/>
        <v>2.7378507871321013E-3</v>
      </c>
      <c r="E3221" s="36">
        <f t="shared" si="965"/>
        <v>1.3898176478320865</v>
      </c>
      <c r="F3221" s="7">
        <v>2.2365834103383371</v>
      </c>
      <c r="G3221" s="7">
        <v>1.8194035068893739</v>
      </c>
      <c r="H3221" s="7">
        <v>1.2240331557347588</v>
      </c>
      <c r="I3221" s="7">
        <v>1.2049282309113942</v>
      </c>
      <c r="J3221" s="7">
        <v>1.309382219913038</v>
      </c>
      <c r="K3221" s="7">
        <v>6.5116785029750703</v>
      </c>
      <c r="L3221" s="7">
        <v>3.4164580406511544</v>
      </c>
      <c r="M3221" s="7">
        <v>1.6447343261280789</v>
      </c>
      <c r="N3221" s="7">
        <v>1.7796496269749968</v>
      </c>
      <c r="O3221" s="8">
        <v>3.615177039609927</v>
      </c>
      <c r="P3221" s="32">
        <f t="shared" si="966"/>
        <v>3.0910335386824528E-5</v>
      </c>
      <c r="Q3221" s="33">
        <f t="shared" si="967"/>
        <v>6.0121595861617472E-4</v>
      </c>
      <c r="R3221" s="33">
        <f t="shared" si="968"/>
        <v>-2.3373761815005389E-3</v>
      </c>
      <c r="S3221" s="33">
        <f t="shared" si="969"/>
        <v>5.7900984124523713E-3</v>
      </c>
      <c r="T3221" s="33">
        <f t="shared" si="970"/>
        <v>1.8333511106976008E-3</v>
      </c>
      <c r="U3221" s="33">
        <f t="shared" si="971"/>
        <v>1.1262344430931215E-3</v>
      </c>
      <c r="V3221" s="33">
        <f t="shared" si="972"/>
        <v>1.4633800571497657E-2</v>
      </c>
      <c r="W3221" s="33">
        <f t="shared" si="973"/>
        <v>5.3345509912596789E-3</v>
      </c>
      <c r="X3221" s="33">
        <f t="shared" si="974"/>
        <v>3.5215744108680891E-3</v>
      </c>
      <c r="Y3221" s="33">
        <f t="shared" si="975"/>
        <v>-1.1585632240634913E-3</v>
      </c>
      <c r="Z3221" s="34">
        <f t="shared" si="976"/>
        <v>-1.410479529806774E-3</v>
      </c>
      <c r="AA3221" s="39">
        <f t="shared" si="977"/>
        <v>0</v>
      </c>
      <c r="AB3221" s="37">
        <f t="shared" si="978"/>
        <v>0</v>
      </c>
      <c r="AC3221" s="37">
        <f t="shared" si="963"/>
        <v>0</v>
      </c>
      <c r="AD3221" s="37">
        <f t="shared" si="963"/>
        <v>3.8800746103960199E-2</v>
      </c>
      <c r="AE3221" s="37">
        <f t="shared" si="963"/>
        <v>4.537664974431764E-2</v>
      </c>
      <c r="AF3221" s="37">
        <f t="shared" si="963"/>
        <v>0</v>
      </c>
      <c r="AG3221" s="37">
        <f t="shared" si="963"/>
        <v>0.14825042305374941</v>
      </c>
      <c r="AH3221" s="37">
        <f t="shared" si="963"/>
        <v>0</v>
      </c>
      <c r="AI3221" s="37">
        <f t="shared" si="963"/>
        <v>0</v>
      </c>
      <c r="AJ3221" s="37">
        <f t="shared" si="963"/>
        <v>0.76757218109797287</v>
      </c>
      <c r="AK3221" s="38">
        <f t="shared" si="963"/>
        <v>0</v>
      </c>
      <c r="AL3221" s="8">
        <f t="shared" si="979"/>
        <v>1.5880376944014023E-3</v>
      </c>
      <c r="AM3221" s="23">
        <f t="shared" si="980"/>
        <v>2.2327418297261259</v>
      </c>
    </row>
    <row r="3222" spans="2:39" x14ac:dyDescent="0.35">
      <c r="B3222" s="16">
        <v>40653</v>
      </c>
      <c r="C3222" s="5">
        <v>1.2150000000000001E-2</v>
      </c>
      <c r="D3222" s="35">
        <f t="shared" si="964"/>
        <v>2.7378507871321013E-3</v>
      </c>
      <c r="E3222" s="36">
        <f t="shared" si="965"/>
        <v>1.3898606836639742</v>
      </c>
      <c r="F3222" s="7">
        <v>2.2302786205641856</v>
      </c>
      <c r="G3222" s="7">
        <v>1.8161005467736147</v>
      </c>
      <c r="H3222" s="7">
        <v>1.2425522021900794</v>
      </c>
      <c r="I3222" s="7">
        <v>1.2326964530032303</v>
      </c>
      <c r="J3222" s="7">
        <v>1.3342072440866795</v>
      </c>
      <c r="K3222" s="7">
        <v>6.6749182702425225</v>
      </c>
      <c r="L3222" s="7">
        <v>3.4606226852213657</v>
      </c>
      <c r="M3222" s="7">
        <v>1.6510429503415975</v>
      </c>
      <c r="N3222" s="7">
        <v>1.7843817873289456</v>
      </c>
      <c r="O3222" s="8">
        <v>3.6242222174157548</v>
      </c>
      <c r="P3222" s="32">
        <f t="shared" si="966"/>
        <v>3.0965092402412964E-5</v>
      </c>
      <c r="Q3222" s="33">
        <f t="shared" si="967"/>
        <v>-2.8189379144136772E-3</v>
      </c>
      <c r="R3222" s="33">
        <f t="shared" si="968"/>
        <v>-1.8154082386080406E-3</v>
      </c>
      <c r="S3222" s="33">
        <f t="shared" si="969"/>
        <v>1.5129530085485454E-2</v>
      </c>
      <c r="T3222" s="33">
        <f t="shared" si="970"/>
        <v>2.3045540289841515E-2</v>
      </c>
      <c r="U3222" s="33">
        <f t="shared" si="971"/>
        <v>1.8959341127520624E-2</v>
      </c>
      <c r="V3222" s="33">
        <f t="shared" si="972"/>
        <v>2.5068769472091024E-2</v>
      </c>
      <c r="W3222" s="33">
        <f t="shared" si="973"/>
        <v>1.2927026775892747E-2</v>
      </c>
      <c r="X3222" s="33">
        <f t="shared" si="974"/>
        <v>3.8356493892663934E-3</v>
      </c>
      <c r="Y3222" s="33">
        <f t="shared" si="975"/>
        <v>2.6590404550541624E-3</v>
      </c>
      <c r="Z3222" s="34">
        <f t="shared" si="976"/>
        <v>2.5020013423198151E-3</v>
      </c>
      <c r="AA3222" s="39">
        <f t="shared" si="977"/>
        <v>0</v>
      </c>
      <c r="AB3222" s="37">
        <f t="shared" si="978"/>
        <v>0</v>
      </c>
      <c r="AC3222" s="37">
        <f t="shared" si="963"/>
        <v>0</v>
      </c>
      <c r="AD3222" s="37">
        <f t="shared" si="963"/>
        <v>3.8800746103960199E-2</v>
      </c>
      <c r="AE3222" s="37">
        <f t="shared" si="963"/>
        <v>4.537664974431764E-2</v>
      </c>
      <c r="AF3222" s="37">
        <f t="shared" si="963"/>
        <v>0</v>
      </c>
      <c r="AG3222" s="37">
        <f t="shared" si="963"/>
        <v>0.14825042305374941</v>
      </c>
      <c r="AH3222" s="37">
        <f t="shared" si="963"/>
        <v>0</v>
      </c>
      <c r="AI3222" s="37">
        <f t="shared" si="963"/>
        <v>0</v>
      </c>
      <c r="AJ3222" s="37">
        <f t="shared" si="963"/>
        <v>0.76757218109797287</v>
      </c>
      <c r="AK3222" s="38">
        <f t="shared" si="963"/>
        <v>0</v>
      </c>
      <c r="AL3222" s="8">
        <f t="shared" si="979"/>
        <v>7.3902276268079294E-3</v>
      </c>
      <c r="AM3222" s="23">
        <f t="shared" si="980"/>
        <v>2.2492423000796973</v>
      </c>
    </row>
    <row r="3223" spans="2:39" x14ac:dyDescent="0.35">
      <c r="B3223" s="16">
        <v>40654</v>
      </c>
      <c r="C3223" s="5">
        <v>1.4339999999999999E-2</v>
      </c>
      <c r="D3223" s="35">
        <f t="shared" si="964"/>
        <v>2.7378507871321013E-3</v>
      </c>
      <c r="E3223" s="36">
        <f t="shared" si="965"/>
        <v>1.3899069172226504</v>
      </c>
      <c r="F3223" s="7">
        <v>2.2316276620942226</v>
      </c>
      <c r="G3223" s="7">
        <v>1.8217599755867604</v>
      </c>
      <c r="H3223" s="7">
        <v>1.2451593542085417</v>
      </c>
      <c r="I3223" s="7">
        <v>1.243135093561516</v>
      </c>
      <c r="J3223" s="7">
        <v>1.3300968644840894</v>
      </c>
      <c r="K3223" s="7">
        <v>6.7228447865766912</v>
      </c>
      <c r="L3223" s="7">
        <v>3.4847707038500246</v>
      </c>
      <c r="M3223" s="7">
        <v>1.6550282947700337</v>
      </c>
      <c r="N3223" s="7">
        <v>1.7900654273677024</v>
      </c>
      <c r="O3223" s="8">
        <v>3.6306706209040081</v>
      </c>
      <c r="P3223" s="32">
        <f t="shared" si="966"/>
        <v>3.3264887063566562E-5</v>
      </c>
      <c r="Q3223" s="33">
        <f t="shared" si="967"/>
        <v>6.0487578439682999E-4</v>
      </c>
      <c r="R3223" s="33">
        <f t="shared" si="968"/>
        <v>3.1162530198012295E-3</v>
      </c>
      <c r="S3223" s="33">
        <f t="shared" si="969"/>
        <v>2.0982233292630159E-3</v>
      </c>
      <c r="T3223" s="33">
        <f t="shared" si="970"/>
        <v>8.4681354707023537E-3</v>
      </c>
      <c r="U3223" s="33">
        <f t="shared" si="971"/>
        <v>-3.0807654663903561E-3</v>
      </c>
      <c r="V3223" s="33">
        <f t="shared" si="972"/>
        <v>7.1800903612302402E-3</v>
      </c>
      <c r="W3223" s="33">
        <f t="shared" si="973"/>
        <v>6.9779403376690752E-3</v>
      </c>
      <c r="X3223" s="33">
        <f t="shared" si="974"/>
        <v>2.4138344963173797E-3</v>
      </c>
      <c r="Y3223" s="33">
        <f t="shared" si="975"/>
        <v>3.185215226425564E-3</v>
      </c>
      <c r="Z3223" s="34">
        <f t="shared" si="976"/>
        <v>1.7792516853041285E-3</v>
      </c>
      <c r="AA3223" s="39">
        <f t="shared" si="977"/>
        <v>0</v>
      </c>
      <c r="AB3223" s="37">
        <f t="shared" si="978"/>
        <v>0</v>
      </c>
      <c r="AC3223" s="37">
        <f t="shared" si="963"/>
        <v>0</v>
      </c>
      <c r="AD3223" s="37">
        <f t="shared" si="963"/>
        <v>3.8800746103960199E-2</v>
      </c>
      <c r="AE3223" s="37">
        <f t="shared" si="963"/>
        <v>4.537664974431764E-2</v>
      </c>
      <c r="AF3223" s="37">
        <f t="shared" si="963"/>
        <v>0</v>
      </c>
      <c r="AG3223" s="37">
        <f t="shared" ref="AC3223:AK3251" si="981">AG$8</f>
        <v>0.14825042305374941</v>
      </c>
      <c r="AH3223" s="37">
        <f t="shared" si="981"/>
        <v>0</v>
      </c>
      <c r="AI3223" s="37">
        <f t="shared" si="981"/>
        <v>0</v>
      </c>
      <c r="AJ3223" s="37">
        <f t="shared" si="981"/>
        <v>0.76757218109797287</v>
      </c>
      <c r="AK3223" s="38">
        <f t="shared" si="981"/>
        <v>0</v>
      </c>
      <c r="AL3223" s="8">
        <f t="shared" si="979"/>
        <v>3.9750022801401091E-3</v>
      </c>
      <c r="AM3223" s="23">
        <f t="shared" si="980"/>
        <v>2.2581830433511016</v>
      </c>
    </row>
    <row r="3224" spans="2:39" x14ac:dyDescent="0.35">
      <c r="B3224" s="16">
        <v>40655</v>
      </c>
      <c r="C3224" s="5">
        <v>1.4339999999999999E-2</v>
      </c>
      <c r="D3224" s="35">
        <f t="shared" si="964"/>
        <v>2.7378507871321013E-3</v>
      </c>
      <c r="E3224" s="36">
        <f t="shared" si="965"/>
        <v>1.3899614860527476</v>
      </c>
      <c r="F3224" s="7">
        <v>2.2317152775375475</v>
      </c>
      <c r="G3224" s="7">
        <v>1.8218314993048983</v>
      </c>
      <c r="H3224" s="7">
        <v>1.2452082401363702</v>
      </c>
      <c r="I3224" s="7">
        <v>1.243183900015292</v>
      </c>
      <c r="J3224" s="7">
        <v>1.330149085124847</v>
      </c>
      <c r="K3224" s="7">
        <v>6.7231087307087636</v>
      </c>
      <c r="L3224" s="7">
        <v>3.4849075186669802</v>
      </c>
      <c r="M3224" s="7">
        <v>1.6550834982270031</v>
      </c>
      <c r="N3224" s="7">
        <v>1.7900791434174137</v>
      </c>
      <c r="O3224" s="8">
        <v>3.6307917218966885</v>
      </c>
      <c r="P3224" s="32">
        <f t="shared" si="966"/>
        <v>3.9260780287486696E-5</v>
      </c>
      <c r="Q3224" s="33">
        <f t="shared" si="967"/>
        <v>3.9260780287486696E-5</v>
      </c>
      <c r="R3224" s="33">
        <f t="shared" si="968"/>
        <v>3.9260780287486696E-5</v>
      </c>
      <c r="S3224" s="33">
        <f t="shared" si="969"/>
        <v>3.9260780287486696E-5</v>
      </c>
      <c r="T3224" s="33">
        <f t="shared" si="970"/>
        <v>3.9260780287486696E-5</v>
      </c>
      <c r="U3224" s="33">
        <f t="shared" si="971"/>
        <v>3.9260780287486696E-5</v>
      </c>
      <c r="V3224" s="33">
        <f t="shared" si="972"/>
        <v>3.9260780287486696E-5</v>
      </c>
      <c r="W3224" s="33">
        <f t="shared" si="973"/>
        <v>3.9260780287264652E-5</v>
      </c>
      <c r="X3224" s="33">
        <f t="shared" si="974"/>
        <v>3.3354992868606104E-5</v>
      </c>
      <c r="Y3224" s="33">
        <f t="shared" si="975"/>
        <v>7.6623175340184702E-6</v>
      </c>
      <c r="Z3224" s="34">
        <f t="shared" si="976"/>
        <v>3.3354992871936773E-5</v>
      </c>
      <c r="AA3224" s="39">
        <f t="shared" si="977"/>
        <v>0</v>
      </c>
      <c r="AB3224" s="37">
        <f t="shared" si="978"/>
        <v>0</v>
      </c>
      <c r="AC3224" s="37">
        <f t="shared" si="981"/>
        <v>0</v>
      </c>
      <c r="AD3224" s="37">
        <f t="shared" si="981"/>
        <v>3.8800746103960199E-2</v>
      </c>
      <c r="AE3224" s="37">
        <f t="shared" si="981"/>
        <v>4.537664974431764E-2</v>
      </c>
      <c r="AF3224" s="37">
        <f t="shared" si="981"/>
        <v>0</v>
      </c>
      <c r="AG3224" s="37">
        <f t="shared" si="981"/>
        <v>0.14825042305374941</v>
      </c>
      <c r="AH3224" s="37">
        <f t="shared" si="981"/>
        <v>0</v>
      </c>
      <c r="AI3224" s="37">
        <f t="shared" si="981"/>
        <v>0</v>
      </c>
      <c r="AJ3224" s="37">
        <f t="shared" si="981"/>
        <v>0.76757218109797287</v>
      </c>
      <c r="AK3224" s="38">
        <f t="shared" si="981"/>
        <v>0</v>
      </c>
      <c r="AL3224" s="8">
        <f t="shared" si="979"/>
        <v>1.500667931246404E-5</v>
      </c>
      <c r="AM3224" s="23">
        <f t="shared" si="980"/>
        <v>2.2582169311798621</v>
      </c>
    </row>
    <row r="3225" spans="2:39" x14ac:dyDescent="0.35">
      <c r="B3225" s="16">
        <v>40658</v>
      </c>
      <c r="C3225" s="5">
        <v>1.4339999999999999E-2</v>
      </c>
      <c r="D3225" s="35">
        <f t="shared" si="964"/>
        <v>8.2135523613963042E-3</v>
      </c>
      <c r="E3225" s="36">
        <f t="shared" si="965"/>
        <v>1.3901251989702836</v>
      </c>
      <c r="F3225" s="7">
        <v>2.2383533930679387</v>
      </c>
      <c r="G3225" s="7">
        <v>1.8220460788835433</v>
      </c>
      <c r="H3225" s="7">
        <v>1.2451287615430267</v>
      </c>
      <c r="I3225" s="7">
        <v>1.2433303251251584</v>
      </c>
      <c r="J3225" s="7">
        <v>1.331738654698432</v>
      </c>
      <c r="K3225" s="7">
        <v>6.6728179879726373</v>
      </c>
      <c r="L3225" s="7">
        <v>3.4853179792322182</v>
      </c>
      <c r="M3225" s="7">
        <v>1.653457961344788</v>
      </c>
      <c r="N3225" s="7">
        <v>1.7901202785579293</v>
      </c>
      <c r="O3225" s="8">
        <v>3.6245161915515425</v>
      </c>
      <c r="P3225" s="32">
        <f t="shared" si="966"/>
        <v>1.1778234086246009E-4</v>
      </c>
      <c r="Q3225" s="33">
        <f t="shared" si="967"/>
        <v>2.9744455295013239E-3</v>
      </c>
      <c r="R3225" s="33">
        <f t="shared" si="968"/>
        <v>1.1778234086246009E-4</v>
      </c>
      <c r="S3225" s="33">
        <f t="shared" si="969"/>
        <v>-6.3827551715300856E-5</v>
      </c>
      <c r="T3225" s="33">
        <f t="shared" si="970"/>
        <v>1.1778234086246009E-4</v>
      </c>
      <c r="U3225" s="33">
        <f t="shared" si="971"/>
        <v>1.1950311370065858E-3</v>
      </c>
      <c r="V3225" s="33">
        <f t="shared" si="972"/>
        <v>-7.4802810352324611E-3</v>
      </c>
      <c r="W3225" s="33">
        <f t="shared" si="973"/>
        <v>1.1778234086246009E-4</v>
      </c>
      <c r="X3225" s="33">
        <f t="shared" si="974"/>
        <v>-9.8214796048445852E-4</v>
      </c>
      <c r="Y3225" s="33">
        <f t="shared" si="975"/>
        <v>2.2979509407106136E-5</v>
      </c>
      <c r="Z3225" s="34">
        <f t="shared" si="976"/>
        <v>-1.7284192610937943E-3</v>
      </c>
      <c r="AA3225" s="39">
        <f t="shared" si="977"/>
        <v>0</v>
      </c>
      <c r="AB3225" s="37">
        <f t="shared" si="978"/>
        <v>0</v>
      </c>
      <c r="AC3225" s="37">
        <f t="shared" si="981"/>
        <v>0</v>
      </c>
      <c r="AD3225" s="37">
        <f t="shared" si="981"/>
        <v>3.8800746103960199E-2</v>
      </c>
      <c r="AE3225" s="37">
        <f t="shared" si="981"/>
        <v>4.537664974431764E-2</v>
      </c>
      <c r="AF3225" s="37">
        <f t="shared" si="981"/>
        <v>0</v>
      </c>
      <c r="AG3225" s="37">
        <f t="shared" si="981"/>
        <v>0.14825042305374941</v>
      </c>
      <c r="AH3225" s="37">
        <f t="shared" si="981"/>
        <v>0</v>
      </c>
      <c r="AI3225" s="37">
        <f t="shared" si="981"/>
        <v>0</v>
      </c>
      <c r="AJ3225" s="37">
        <f t="shared" si="981"/>
        <v>0.76757218109797287</v>
      </c>
      <c r="AK3225" s="38">
        <f t="shared" si="981"/>
        <v>0</v>
      </c>
      <c r="AL3225" s="8">
        <f t="shared" si="979"/>
        <v>-1.0884483844791381E-3</v>
      </c>
      <c r="AM3225" s="23">
        <f t="shared" si="980"/>
        <v>2.255758978609316</v>
      </c>
    </row>
    <row r="3226" spans="2:39" x14ac:dyDescent="0.35">
      <c r="B3226" s="16">
        <v>40659</v>
      </c>
      <c r="C3226" s="5">
        <v>1.2969999999999999E-2</v>
      </c>
      <c r="D3226" s="35">
        <f t="shared" si="964"/>
        <v>2.7378507871321013E-3</v>
      </c>
      <c r="E3226" s="36">
        <f t="shared" si="965"/>
        <v>1.3901797763702926</v>
      </c>
      <c r="F3226" s="7">
        <v>2.2448167817471982</v>
      </c>
      <c r="G3226" s="7">
        <v>1.8249976732871691</v>
      </c>
      <c r="H3226" s="7">
        <v>1.2547644827007671</v>
      </c>
      <c r="I3226" s="7">
        <v>1.2516152212738494</v>
      </c>
      <c r="J3226" s="7">
        <v>1.3269188834217402</v>
      </c>
      <c r="K3226" s="7">
        <v>6.7052766402739277</v>
      </c>
      <c r="L3226" s="7">
        <v>3.4734360058268878</v>
      </c>
      <c r="M3226" s="7">
        <v>1.6572747166753743</v>
      </c>
      <c r="N3226" s="7">
        <v>1.7889292792628528</v>
      </c>
      <c r="O3226" s="8">
        <v>3.6301249093967494</v>
      </c>
      <c r="P3226" s="32">
        <f t="shared" si="966"/>
        <v>3.9260780287486696E-5</v>
      </c>
      <c r="Q3226" s="33">
        <f t="shared" si="967"/>
        <v>2.8875640009644599E-3</v>
      </c>
      <c r="R3226" s="33">
        <f t="shared" si="968"/>
        <v>1.6199340059688261E-3</v>
      </c>
      <c r="S3226" s="33">
        <f t="shared" si="969"/>
        <v>7.7387347038706533E-3</v>
      </c>
      <c r="T3226" s="33">
        <f t="shared" si="970"/>
        <v>6.6634714695446018E-3</v>
      </c>
      <c r="U3226" s="33">
        <f t="shared" si="971"/>
        <v>-3.6191570017791719E-3</v>
      </c>
      <c r="V3226" s="33">
        <f t="shared" si="972"/>
        <v>4.8643095555422899E-3</v>
      </c>
      <c r="W3226" s="33">
        <f t="shared" si="973"/>
        <v>-3.4091504637828729E-3</v>
      </c>
      <c r="X3226" s="33">
        <f t="shared" si="974"/>
        <v>2.308347366438035E-3</v>
      </c>
      <c r="Y3226" s="33">
        <f t="shared" si="975"/>
        <v>-6.6531802881752977E-4</v>
      </c>
      <c r="Z3226" s="34">
        <f t="shared" si="976"/>
        <v>1.5474390370444624E-3</v>
      </c>
      <c r="AA3226" s="39">
        <f t="shared" si="977"/>
        <v>0</v>
      </c>
      <c r="AB3226" s="37">
        <f t="shared" si="978"/>
        <v>0</v>
      </c>
      <c r="AC3226" s="37">
        <f t="shared" si="981"/>
        <v>0</v>
      </c>
      <c r="AD3226" s="37">
        <f t="shared" si="981"/>
        <v>3.8800746103960199E-2</v>
      </c>
      <c r="AE3226" s="37">
        <f t="shared" si="981"/>
        <v>4.537664974431764E-2</v>
      </c>
      <c r="AF3226" s="37">
        <f t="shared" si="981"/>
        <v>0</v>
      </c>
      <c r="AG3226" s="37">
        <f t="shared" si="981"/>
        <v>0.14825042305374941</v>
      </c>
      <c r="AH3226" s="37">
        <f t="shared" si="981"/>
        <v>0</v>
      </c>
      <c r="AI3226" s="37">
        <f t="shared" si="981"/>
        <v>0</v>
      </c>
      <c r="AJ3226" s="37">
        <f t="shared" si="981"/>
        <v>0.76757218109797287</v>
      </c>
      <c r="AK3226" s="38">
        <f t="shared" si="981"/>
        <v>0</v>
      </c>
      <c r="AL3226" s="8">
        <f t="shared" si="979"/>
        <v>8.130910303358347E-4</v>
      </c>
      <c r="AM3226" s="23">
        <f t="shared" si="980"/>
        <v>2.2575931160014227</v>
      </c>
    </row>
    <row r="3227" spans="2:39" x14ac:dyDescent="0.35">
      <c r="B3227" s="16">
        <v>40660</v>
      </c>
      <c r="C3227" s="5">
        <v>1.286E-2</v>
      </c>
      <c r="D3227" s="35">
        <f t="shared" si="964"/>
        <v>2.7378507871321013E-3</v>
      </c>
      <c r="E3227" s="36">
        <f t="shared" si="965"/>
        <v>1.3902291415494836</v>
      </c>
      <c r="F3227" s="7">
        <v>2.2404334801214696</v>
      </c>
      <c r="G3227" s="7">
        <v>1.817382047554374</v>
      </c>
      <c r="H3227" s="7">
        <v>1.2641700571080703</v>
      </c>
      <c r="I3227" s="7">
        <v>1.2620597115863523</v>
      </c>
      <c r="J3227" s="7">
        <v>1.3414393894925252</v>
      </c>
      <c r="K3227" s="7">
        <v>6.7016207844988234</v>
      </c>
      <c r="L3227" s="7">
        <v>3.4635433168647944</v>
      </c>
      <c r="M3227" s="7">
        <v>1.6583992254752538</v>
      </c>
      <c r="N3227" s="7">
        <v>1.7884186752105575</v>
      </c>
      <c r="O3227" s="8">
        <v>3.6354283843214863</v>
      </c>
      <c r="P3227" s="32">
        <f t="shared" si="966"/>
        <v>3.5509924709131724E-5</v>
      </c>
      <c r="Q3227" s="33">
        <f t="shared" si="967"/>
        <v>-1.9526322421364872E-3</v>
      </c>
      <c r="R3227" s="33">
        <f t="shared" si="968"/>
        <v>-4.172950927152641E-3</v>
      </c>
      <c r="S3227" s="33">
        <f t="shared" si="969"/>
        <v>7.4958883017302025E-3</v>
      </c>
      <c r="T3227" s="33">
        <f t="shared" si="970"/>
        <v>8.3448092792230977E-3</v>
      </c>
      <c r="U3227" s="33">
        <f t="shared" si="971"/>
        <v>1.094302466578867E-2</v>
      </c>
      <c r="V3227" s="33">
        <f t="shared" si="972"/>
        <v>-5.452207226090966E-4</v>
      </c>
      <c r="W3227" s="33">
        <f t="shared" si="973"/>
        <v>-2.848098812097799E-3</v>
      </c>
      <c r="X3227" s="33">
        <f t="shared" si="974"/>
        <v>6.785289056574495E-4</v>
      </c>
      <c r="Y3227" s="33">
        <f t="shared" si="975"/>
        <v>-2.8542439224077398E-4</v>
      </c>
      <c r="Z3227" s="34">
        <f t="shared" si="976"/>
        <v>1.4609621038130793E-3</v>
      </c>
      <c r="AA3227" s="39">
        <f t="shared" si="977"/>
        <v>0</v>
      </c>
      <c r="AB3227" s="37">
        <f t="shared" si="978"/>
        <v>0</v>
      </c>
      <c r="AC3227" s="37">
        <f t="shared" si="981"/>
        <v>0</v>
      </c>
      <c r="AD3227" s="37">
        <f t="shared" si="981"/>
        <v>3.8800746103960199E-2</v>
      </c>
      <c r="AE3227" s="37">
        <f t="shared" si="981"/>
        <v>4.537664974431764E-2</v>
      </c>
      <c r="AF3227" s="37">
        <f t="shared" si="981"/>
        <v>0</v>
      </c>
      <c r="AG3227" s="37">
        <f t="shared" si="981"/>
        <v>0.14825042305374941</v>
      </c>
      <c r="AH3227" s="37">
        <f t="shared" si="981"/>
        <v>0</v>
      </c>
      <c r="AI3227" s="37">
        <f t="shared" si="981"/>
        <v>0</v>
      </c>
      <c r="AJ3227" s="37">
        <f t="shared" si="981"/>
        <v>0.76757218109797287</v>
      </c>
      <c r="AK3227" s="38">
        <f t="shared" si="981"/>
        <v>0</v>
      </c>
      <c r="AL3227" s="8">
        <f t="shared" si="979"/>
        <v>3.6959252059023354E-4</v>
      </c>
      <c r="AM3227" s="23">
        <f t="shared" si="980"/>
        <v>2.2584275055316327</v>
      </c>
    </row>
    <row r="3228" spans="2:39" x14ac:dyDescent="0.35">
      <c r="B3228" s="16">
        <v>40661</v>
      </c>
      <c r="C3228" s="5">
        <v>1.282E-2</v>
      </c>
      <c r="D3228" s="35">
        <f t="shared" si="964"/>
        <v>2.7378507871321013E-3</v>
      </c>
      <c r="E3228" s="36">
        <f t="shared" si="965"/>
        <v>1.390278089795234</v>
      </c>
      <c r="F3228" s="7">
        <v>2.2503951010925243</v>
      </c>
      <c r="G3228" s="7">
        <v>1.8275269562813905</v>
      </c>
      <c r="H3228" s="7">
        <v>1.267951239253071</v>
      </c>
      <c r="I3228" s="7">
        <v>1.2746731144331902</v>
      </c>
      <c r="J3228" s="7">
        <v>1.3691446604673583</v>
      </c>
      <c r="K3228" s="7">
        <v>6.6469325399020907</v>
      </c>
      <c r="L3228" s="7">
        <v>3.4636652639340757</v>
      </c>
      <c r="M3228" s="7">
        <v>1.6593430291049867</v>
      </c>
      <c r="N3228" s="7">
        <v>1.7923824901610046</v>
      </c>
      <c r="O3228" s="8">
        <v>3.6441905615894004</v>
      </c>
      <c r="P3228" s="32">
        <f t="shared" si="966"/>
        <v>3.5208761122618171E-5</v>
      </c>
      <c r="Q3228" s="33">
        <f t="shared" si="967"/>
        <v>4.4462917821217474E-3</v>
      </c>
      <c r="R3228" s="33">
        <f t="shared" si="968"/>
        <v>5.5821552439501154E-3</v>
      </c>
      <c r="S3228" s="33">
        <f t="shared" si="969"/>
        <v>2.9910391594392127E-3</v>
      </c>
      <c r="T3228" s="33">
        <f t="shared" si="970"/>
        <v>9.9942995811057589E-3</v>
      </c>
      <c r="U3228" s="33">
        <f t="shared" si="971"/>
        <v>2.0653390076248002E-2</v>
      </c>
      <c r="V3228" s="33">
        <f t="shared" si="972"/>
        <v>-8.160450487325277E-3</v>
      </c>
      <c r="W3228" s="33">
        <f t="shared" si="973"/>
        <v>3.5208761122618171E-5</v>
      </c>
      <c r="X3228" s="33">
        <f t="shared" si="974"/>
        <v>5.6910520412389864E-4</v>
      </c>
      <c r="Y3228" s="33">
        <f t="shared" si="975"/>
        <v>2.2163797579335398E-3</v>
      </c>
      <c r="Z3228" s="34">
        <f t="shared" si="976"/>
        <v>2.410218643201123E-3</v>
      </c>
      <c r="AA3228" s="39">
        <f t="shared" si="977"/>
        <v>0</v>
      </c>
      <c r="AB3228" s="37">
        <f t="shared" si="978"/>
        <v>0</v>
      </c>
      <c r="AC3228" s="37">
        <f t="shared" si="981"/>
        <v>0</v>
      </c>
      <c r="AD3228" s="37">
        <f t="shared" si="981"/>
        <v>3.8800746103960199E-2</v>
      </c>
      <c r="AE3228" s="37">
        <f t="shared" si="981"/>
        <v>4.537664974431764E-2</v>
      </c>
      <c r="AF3228" s="37">
        <f t="shared" si="981"/>
        <v>0</v>
      </c>
      <c r="AG3228" s="37">
        <f t="shared" si="981"/>
        <v>0.14825042305374941</v>
      </c>
      <c r="AH3228" s="37">
        <f t="shared" si="981"/>
        <v>0</v>
      </c>
      <c r="AI3228" s="37">
        <f t="shared" si="981"/>
        <v>0</v>
      </c>
      <c r="AJ3228" s="37">
        <f t="shared" si="981"/>
        <v>0.76757218109797287</v>
      </c>
      <c r="AK3228" s="38">
        <f t="shared" si="981"/>
        <v>0</v>
      </c>
      <c r="AL3228" s="8">
        <f t="shared" si="979"/>
        <v>1.0610035904273162E-3</v>
      </c>
      <c r="AM3228" s="23">
        <f t="shared" si="980"/>
        <v>2.2608237052237214</v>
      </c>
    </row>
    <row r="3229" spans="2:39" x14ac:dyDescent="0.35">
      <c r="B3229" s="16">
        <v>40662</v>
      </c>
      <c r="C3229" s="5">
        <v>1.4199999999999999E-2</v>
      </c>
      <c r="D3229" s="35">
        <f t="shared" si="964"/>
        <v>2.7378507871321013E-3</v>
      </c>
      <c r="E3229" s="36">
        <f t="shared" si="965"/>
        <v>1.390326887509433</v>
      </c>
      <c r="F3229" s="7">
        <v>2.2539809893812506</v>
      </c>
      <c r="G3229" s="7">
        <v>1.831271566500889</v>
      </c>
      <c r="H3229" s="7">
        <v>1.2724405727392782</v>
      </c>
      <c r="I3229" s="7">
        <v>1.2773192508161773</v>
      </c>
      <c r="J3229" s="7">
        <v>1.3699092711118257</v>
      </c>
      <c r="K3229" s="7">
        <v>6.7065674326843769</v>
      </c>
      <c r="L3229" s="7">
        <v>3.5138705091403577</v>
      </c>
      <c r="M3229" s="7">
        <v>1.6633327575271009</v>
      </c>
      <c r="N3229" s="7">
        <v>1.7923866490598543</v>
      </c>
      <c r="O3229" s="8">
        <v>3.6618965962036722</v>
      </c>
      <c r="P3229" s="32">
        <f t="shared" si="966"/>
        <v>3.509924709099721E-5</v>
      </c>
      <c r="Q3229" s="33">
        <f t="shared" si="967"/>
        <v>1.5934483180244374E-3</v>
      </c>
      <c r="R3229" s="33">
        <f t="shared" si="968"/>
        <v>2.0490040962886091E-3</v>
      </c>
      <c r="S3229" s="33">
        <f t="shared" si="969"/>
        <v>3.5406199759320245E-3</v>
      </c>
      <c r="T3229" s="33">
        <f t="shared" si="970"/>
        <v>2.0759333142157388E-3</v>
      </c>
      <c r="U3229" s="33">
        <f t="shared" si="971"/>
        <v>5.5845862496850529E-4</v>
      </c>
      <c r="V3229" s="33">
        <f t="shared" si="972"/>
        <v>8.9717914879221539E-3</v>
      </c>
      <c r="W3229" s="33">
        <f t="shared" si="973"/>
        <v>1.4494831740541336E-2</v>
      </c>
      <c r="X3229" s="33">
        <f t="shared" si="974"/>
        <v>2.4044024364668903E-3</v>
      </c>
      <c r="Y3229" s="33">
        <f t="shared" si="975"/>
        <v>2.3203188339593339E-6</v>
      </c>
      <c r="Z3229" s="34">
        <f t="shared" si="976"/>
        <v>4.8587016279821871E-3</v>
      </c>
      <c r="AA3229" s="39">
        <f t="shared" si="977"/>
        <v>0</v>
      </c>
      <c r="AB3229" s="37">
        <f t="shared" si="978"/>
        <v>0</v>
      </c>
      <c r="AC3229" s="37">
        <f t="shared" si="981"/>
        <v>0</v>
      </c>
      <c r="AD3229" s="37">
        <f t="shared" si="981"/>
        <v>3.8800746103960199E-2</v>
      </c>
      <c r="AE3229" s="37">
        <f t="shared" si="981"/>
        <v>4.537664974431764E-2</v>
      </c>
      <c r="AF3229" s="37">
        <f t="shared" si="981"/>
        <v>0</v>
      </c>
      <c r="AG3229" s="37">
        <f t="shared" si="981"/>
        <v>0.14825042305374941</v>
      </c>
      <c r="AH3229" s="37">
        <f t="shared" si="981"/>
        <v>0</v>
      </c>
      <c r="AI3229" s="37">
        <f t="shared" si="981"/>
        <v>0</v>
      </c>
      <c r="AJ3229" s="37">
        <f t="shared" si="981"/>
        <v>0.76757218109797287</v>
      </c>
      <c r="AK3229" s="38">
        <f t="shared" si="981"/>
        <v>0</v>
      </c>
      <c r="AL3229" s="8">
        <f t="shared" si="979"/>
        <v>1.5634304914511881E-3</v>
      </c>
      <c r="AM3229" s="23">
        <f t="shared" si="980"/>
        <v>2.2643583459402636</v>
      </c>
    </row>
    <row r="3230" spans="2:39" x14ac:dyDescent="0.35">
      <c r="B3230" s="16">
        <v>40665</v>
      </c>
      <c r="C3230" s="5">
        <v>1.2889999999999999E-2</v>
      </c>
      <c r="D3230" s="35">
        <f t="shared" si="964"/>
        <v>8.2135523613963042E-3</v>
      </c>
      <c r="E3230" s="36">
        <f t="shared" si="965"/>
        <v>1.3904890447316312</v>
      </c>
      <c r="F3230" s="7">
        <v>2.2558381085705639</v>
      </c>
      <c r="G3230" s="7">
        <v>1.8300448020937263</v>
      </c>
      <c r="H3230" s="7">
        <v>1.2707203609573547</v>
      </c>
      <c r="I3230" s="7">
        <v>1.2805027425162965</v>
      </c>
      <c r="J3230" s="7">
        <v>1.3762321361102905</v>
      </c>
      <c r="K3230" s="7">
        <v>6.6956655731745558</v>
      </c>
      <c r="L3230" s="7">
        <v>3.4822230511355938</v>
      </c>
      <c r="M3230" s="7">
        <v>1.6611156037833714</v>
      </c>
      <c r="N3230" s="7">
        <v>1.7924181204830092</v>
      </c>
      <c r="O3230" s="8">
        <v>3.6595895298150594</v>
      </c>
      <c r="P3230" s="32">
        <f t="shared" si="966"/>
        <v>1.1663244353177227E-4</v>
      </c>
      <c r="Q3230" s="33">
        <f t="shared" si="967"/>
        <v>8.2392850607981849E-4</v>
      </c>
      <c r="R3230" s="33">
        <f t="shared" si="968"/>
        <v>-6.6989758897784135E-4</v>
      </c>
      <c r="S3230" s="33">
        <f t="shared" si="969"/>
        <v>-1.3518995061752026E-3</v>
      </c>
      <c r="T3230" s="33">
        <f t="shared" si="970"/>
        <v>2.4923226500226381E-3</v>
      </c>
      <c r="U3230" s="33">
        <f t="shared" si="971"/>
        <v>4.6155355918813257E-3</v>
      </c>
      <c r="V3230" s="33">
        <f t="shared" si="972"/>
        <v>-1.6255498239965416E-3</v>
      </c>
      <c r="W3230" s="33">
        <f t="shared" si="973"/>
        <v>-9.0064383199215392E-3</v>
      </c>
      <c r="X3230" s="33">
        <f t="shared" si="974"/>
        <v>-1.3329586240011793E-3</v>
      </c>
      <c r="Y3230" s="33">
        <f t="shared" si="975"/>
        <v>1.7558389631799898E-5</v>
      </c>
      <c r="Z3230" s="34">
        <f t="shared" si="976"/>
        <v>-6.3001953441410574E-4</v>
      </c>
      <c r="AA3230" s="39">
        <f t="shared" si="977"/>
        <v>0</v>
      </c>
      <c r="AB3230" s="37">
        <f t="shared" si="978"/>
        <v>0</v>
      </c>
      <c r="AC3230" s="37">
        <f t="shared" si="981"/>
        <v>0</v>
      </c>
      <c r="AD3230" s="37">
        <f t="shared" si="981"/>
        <v>3.8800746103960199E-2</v>
      </c>
      <c r="AE3230" s="37">
        <f t="shared" si="981"/>
        <v>4.537664974431764E-2</v>
      </c>
      <c r="AF3230" s="37">
        <f t="shared" si="981"/>
        <v>0</v>
      </c>
      <c r="AG3230" s="37">
        <f t="shared" si="981"/>
        <v>0.14825042305374941</v>
      </c>
      <c r="AH3230" s="37">
        <f t="shared" si="981"/>
        <v>0</v>
      </c>
      <c r="AI3230" s="37">
        <f t="shared" si="981"/>
        <v>0</v>
      </c>
      <c r="AJ3230" s="37">
        <f t="shared" si="981"/>
        <v>0.76757218109797287</v>
      </c>
      <c r="AK3230" s="38">
        <f t="shared" si="981"/>
        <v>0</v>
      </c>
      <c r="AL3230" s="8">
        <f t="shared" si="979"/>
        <v>-1.668725752334529E-4</v>
      </c>
      <c r="AM3230" s="23">
        <f t="shared" si="980"/>
        <v>2.2639804866318252</v>
      </c>
    </row>
    <row r="3231" spans="2:39" x14ac:dyDescent="0.35">
      <c r="B3231" s="16">
        <v>40666</v>
      </c>
      <c r="C3231" s="5">
        <v>1.26E-2</v>
      </c>
      <c r="D3231" s="35">
        <f t="shared" si="964"/>
        <v>2.7378507871321013E-3</v>
      </c>
      <c r="E3231" s="36">
        <f t="shared" si="965"/>
        <v>1.3905381163367962</v>
      </c>
      <c r="F3231" s="7">
        <v>2.2597440106578364</v>
      </c>
      <c r="G3231" s="7">
        <v>1.8273886287299697</v>
      </c>
      <c r="H3231" s="7">
        <v>1.2653853583840855</v>
      </c>
      <c r="I3231" s="7">
        <v>1.2753443495264212</v>
      </c>
      <c r="J3231" s="7">
        <v>1.3701173979426673</v>
      </c>
      <c r="K3231" s="7">
        <v>6.5366790952458427</v>
      </c>
      <c r="L3231" s="7">
        <v>3.4342583109509235</v>
      </c>
      <c r="M3231" s="7">
        <v>1.6615241281669666</v>
      </c>
      <c r="N3231" s="7">
        <v>1.7937991252601149</v>
      </c>
      <c r="O3231" s="8">
        <v>3.6672238049488728</v>
      </c>
      <c r="P3231" s="32">
        <f t="shared" si="966"/>
        <v>3.5290896646111847E-5</v>
      </c>
      <c r="Q3231" s="33">
        <f t="shared" si="967"/>
        <v>1.7314638282033279E-3</v>
      </c>
      <c r="R3231" s="33">
        <f t="shared" si="968"/>
        <v>-1.4514253206904248E-3</v>
      </c>
      <c r="S3231" s="33">
        <f t="shared" si="969"/>
        <v>-4.1984080346756381E-3</v>
      </c>
      <c r="T3231" s="33">
        <f t="shared" si="970"/>
        <v>-4.0284122935485556E-3</v>
      </c>
      <c r="U3231" s="33">
        <f t="shared" si="971"/>
        <v>-4.4431008455488863E-3</v>
      </c>
      <c r="V3231" s="33">
        <f t="shared" si="972"/>
        <v>-2.3744686199035248E-2</v>
      </c>
      <c r="W3231" s="33">
        <f t="shared" si="973"/>
        <v>-1.3774172268783413E-2</v>
      </c>
      <c r="X3231" s="33">
        <f t="shared" si="974"/>
        <v>2.4593374637182919E-4</v>
      </c>
      <c r="Y3231" s="33">
        <f t="shared" si="975"/>
        <v>7.7047021636533763E-4</v>
      </c>
      <c r="Z3231" s="34">
        <f t="shared" si="976"/>
        <v>2.0861014798561062E-3</v>
      </c>
      <c r="AA3231" s="39">
        <f t="shared" si="977"/>
        <v>0</v>
      </c>
      <c r="AB3231" s="37">
        <f t="shared" si="978"/>
        <v>0</v>
      </c>
      <c r="AC3231" s="37">
        <f t="shared" si="981"/>
        <v>0</v>
      </c>
      <c r="AD3231" s="37">
        <f t="shared" si="981"/>
        <v>3.8800746103960199E-2</v>
      </c>
      <c r="AE3231" s="37">
        <f t="shared" si="981"/>
        <v>4.537664974431764E-2</v>
      </c>
      <c r="AF3231" s="37">
        <f t="shared" si="981"/>
        <v>0</v>
      </c>
      <c r="AG3231" s="37">
        <f t="shared" si="981"/>
        <v>0.14825042305374941</v>
      </c>
      <c r="AH3231" s="37">
        <f t="shared" si="981"/>
        <v>0</v>
      </c>
      <c r="AI3231" s="37">
        <f t="shared" si="981"/>
        <v>0</v>
      </c>
      <c r="AJ3231" s="37">
        <f t="shared" si="981"/>
        <v>0.76757218109797287</v>
      </c>
      <c r="AK3231" s="38">
        <f t="shared" si="981"/>
        <v>0</v>
      </c>
      <c r="AL3231" s="8">
        <f t="shared" si="979"/>
        <v>-3.2744654877032635E-3</v>
      </c>
      <c r="AM3231" s="23">
        <f t="shared" si="980"/>
        <v>2.2565671606635158</v>
      </c>
    </row>
    <row r="3232" spans="2:39" x14ac:dyDescent="0.35">
      <c r="B3232" s="16">
        <v>40667</v>
      </c>
      <c r="C3232" s="5">
        <v>1.0449999999999999E-2</v>
      </c>
      <c r="D3232" s="35">
        <f t="shared" si="964"/>
        <v>2.7378507871321013E-3</v>
      </c>
      <c r="E3232" s="36">
        <f t="shared" si="965"/>
        <v>1.3905860856188383</v>
      </c>
      <c r="F3232" s="7">
        <v>2.2636483883990128</v>
      </c>
      <c r="G3232" s="7">
        <v>1.825050917000214</v>
      </c>
      <c r="H3232" s="7">
        <v>1.2569999640288747</v>
      </c>
      <c r="I3232" s="7">
        <v>1.2567471399979198</v>
      </c>
      <c r="J3232" s="7">
        <v>1.3576942866182833</v>
      </c>
      <c r="K3232" s="7">
        <v>6.4392399362883399</v>
      </c>
      <c r="L3232" s="7">
        <v>3.3822800516317586</v>
      </c>
      <c r="M3232" s="7">
        <v>1.6610318188241511</v>
      </c>
      <c r="N3232" s="7">
        <v>1.7941444407245071</v>
      </c>
      <c r="O3232" s="8">
        <v>3.6690654606167148</v>
      </c>
      <c r="P3232" s="32">
        <f t="shared" si="966"/>
        <v>3.4496919917970104E-5</v>
      </c>
      <c r="Q3232" s="33">
        <f t="shared" si="967"/>
        <v>1.7277964772832721E-3</v>
      </c>
      <c r="R3232" s="33">
        <f t="shared" si="968"/>
        <v>-1.2792635857542534E-3</v>
      </c>
      <c r="S3232" s="33">
        <f t="shared" si="969"/>
        <v>-6.6267515264433197E-3</v>
      </c>
      <c r="T3232" s="33">
        <f t="shared" si="970"/>
        <v>-1.458210838147922E-2</v>
      </c>
      <c r="U3232" s="33">
        <f t="shared" si="971"/>
        <v>-9.0671874855674517E-3</v>
      </c>
      <c r="V3232" s="33">
        <f t="shared" si="972"/>
        <v>-1.4906523257103288E-2</v>
      </c>
      <c r="W3232" s="33">
        <f t="shared" si="973"/>
        <v>-1.5135221236393437E-2</v>
      </c>
      <c r="X3232" s="33">
        <f t="shared" si="974"/>
        <v>-2.9629984570767043E-4</v>
      </c>
      <c r="Y3232" s="33">
        <f t="shared" si="975"/>
        <v>1.925050913056392E-4</v>
      </c>
      <c r="Z3232" s="34">
        <f t="shared" si="976"/>
        <v>5.0219342090795926E-4</v>
      </c>
      <c r="AA3232" s="39">
        <f t="shared" si="977"/>
        <v>0</v>
      </c>
      <c r="AB3232" s="37">
        <f t="shared" si="978"/>
        <v>0</v>
      </c>
      <c r="AC3232" s="37">
        <f t="shared" si="981"/>
        <v>0</v>
      </c>
      <c r="AD3232" s="37">
        <f t="shared" si="981"/>
        <v>3.8800746103960199E-2</v>
      </c>
      <c r="AE3232" s="37">
        <f t="shared" si="981"/>
        <v>4.537664974431764E-2</v>
      </c>
      <c r="AF3232" s="37">
        <f t="shared" si="981"/>
        <v>0</v>
      </c>
      <c r="AG3232" s="37">
        <f t="shared" si="981"/>
        <v>0.14825042305374941</v>
      </c>
      <c r="AH3232" s="37">
        <f t="shared" si="981"/>
        <v>0</v>
      </c>
      <c r="AI3232" s="37">
        <f t="shared" si="981"/>
        <v>0</v>
      </c>
      <c r="AJ3232" s="37">
        <f t="shared" si="981"/>
        <v>0.76757218109797287</v>
      </c>
      <c r="AK3232" s="38">
        <f t="shared" si="981"/>
        <v>0</v>
      </c>
      <c r="AL3232" s="8">
        <f t="shared" si="979"/>
        <v>-2.9809469543518024E-3</v>
      </c>
      <c r="AM3232" s="23">
        <f t="shared" si="980"/>
        <v>2.2498404536586456</v>
      </c>
    </row>
    <row r="3233" spans="2:39" x14ac:dyDescent="0.35">
      <c r="B3233" s="16">
        <v>40668</v>
      </c>
      <c r="C3233" s="5">
        <v>8.539999999999999E-3</v>
      </c>
      <c r="D3233" s="35">
        <f t="shared" si="964"/>
        <v>2.7378507871321013E-3</v>
      </c>
      <c r="E3233" s="36">
        <f t="shared" si="965"/>
        <v>1.3906258710386732</v>
      </c>
      <c r="F3233" s="7">
        <v>2.2716850963722641</v>
      </c>
      <c r="G3233" s="7">
        <v>1.8339061382448052</v>
      </c>
      <c r="H3233" s="7">
        <v>1.2495508776284714</v>
      </c>
      <c r="I3233" s="7">
        <v>1.248111513606706</v>
      </c>
      <c r="J3233" s="7">
        <v>1.3466958156263857</v>
      </c>
      <c r="K3233" s="7">
        <v>6.3705918693927757</v>
      </c>
      <c r="L3233" s="7">
        <v>3.2180670460377003</v>
      </c>
      <c r="M3233" s="7">
        <v>1.6542250792716939</v>
      </c>
      <c r="N3233" s="7">
        <v>1.7959431184101056</v>
      </c>
      <c r="O3233" s="8">
        <v>3.6674127487474695</v>
      </c>
      <c r="P3233" s="32">
        <f t="shared" si="966"/>
        <v>2.8610540725448885E-5</v>
      </c>
      <c r="Q3233" s="33">
        <f t="shared" si="967"/>
        <v>3.5503340600240296E-3</v>
      </c>
      <c r="R3233" s="33">
        <f t="shared" si="968"/>
        <v>4.8520406538279381E-3</v>
      </c>
      <c r="S3233" s="33">
        <f t="shared" si="969"/>
        <v>-5.92608322479804E-3</v>
      </c>
      <c r="T3233" s="33">
        <f t="shared" si="970"/>
        <v>-6.8714112142145289E-3</v>
      </c>
      <c r="U3233" s="33">
        <f t="shared" si="971"/>
        <v>-8.1008450137124433E-3</v>
      </c>
      <c r="V3233" s="33">
        <f t="shared" si="972"/>
        <v>-1.0660895940326487E-2</v>
      </c>
      <c r="W3233" s="33">
        <f t="shared" si="973"/>
        <v>-4.855097835994826E-2</v>
      </c>
      <c r="X3233" s="33">
        <f t="shared" si="974"/>
        <v>-4.0978983516858358E-3</v>
      </c>
      <c r="Y3233" s="33">
        <f t="shared" si="975"/>
        <v>1.0025266889170936E-3</v>
      </c>
      <c r="Z3233" s="34">
        <f t="shared" si="976"/>
        <v>-4.5044491219503602E-4</v>
      </c>
      <c r="AA3233" s="39">
        <f t="shared" si="977"/>
        <v>0</v>
      </c>
      <c r="AB3233" s="37">
        <f t="shared" si="978"/>
        <v>0</v>
      </c>
      <c r="AC3233" s="37">
        <f t="shared" si="981"/>
        <v>0</v>
      </c>
      <c r="AD3233" s="37">
        <f t="shared" si="981"/>
        <v>3.8800746103960199E-2</v>
      </c>
      <c r="AE3233" s="37">
        <f t="shared" si="981"/>
        <v>4.537664974431764E-2</v>
      </c>
      <c r="AF3233" s="37">
        <f t="shared" si="981"/>
        <v>0</v>
      </c>
      <c r="AG3233" s="37">
        <f t="shared" si="981"/>
        <v>0.14825042305374941</v>
      </c>
      <c r="AH3233" s="37">
        <f t="shared" si="981"/>
        <v>0</v>
      </c>
      <c r="AI3233" s="37">
        <f t="shared" si="981"/>
        <v>0</v>
      </c>
      <c r="AJ3233" s="37">
        <f t="shared" si="981"/>
        <v>0.76757218109797287</v>
      </c>
      <c r="AK3233" s="38">
        <f t="shared" si="981"/>
        <v>0</v>
      </c>
      <c r="AL3233" s="8">
        <f t="shared" si="979"/>
        <v>-1.3527088065772945E-3</v>
      </c>
      <c r="AM3233" s="23">
        <f t="shared" si="980"/>
        <v>2.2467970746635877</v>
      </c>
    </row>
    <row r="3234" spans="2:39" x14ac:dyDescent="0.35">
      <c r="B3234" s="16">
        <v>40669</v>
      </c>
      <c r="C3234" s="5">
        <v>5.8999999999999999E-3</v>
      </c>
      <c r="D3234" s="35">
        <f t="shared" si="964"/>
        <v>2.7378507871321013E-3</v>
      </c>
      <c r="E3234" s="36">
        <f t="shared" si="965"/>
        <v>1.3906583856038717</v>
      </c>
      <c r="F3234" s="7">
        <v>2.2755648336778664</v>
      </c>
      <c r="G3234" s="7">
        <v>1.8395510608579217</v>
      </c>
      <c r="H3234" s="7">
        <v>1.2491079638643134</v>
      </c>
      <c r="I3234" s="7">
        <v>1.2646185310832432</v>
      </c>
      <c r="J3234" s="7">
        <v>1.3494508601312474</v>
      </c>
      <c r="K3234" s="7">
        <v>6.4389933607306746</v>
      </c>
      <c r="L3234" s="7">
        <v>3.1920925688090271</v>
      </c>
      <c r="M3234" s="7">
        <v>1.6627200306531644</v>
      </c>
      <c r="N3234" s="7">
        <v>1.796614320758039</v>
      </c>
      <c r="O3234" s="8">
        <v>3.668923824515693</v>
      </c>
      <c r="P3234" s="32">
        <f t="shared" si="966"/>
        <v>2.3381245722209343E-5</v>
      </c>
      <c r="Q3234" s="33">
        <f t="shared" si="967"/>
        <v>1.7078675701125423E-3</v>
      </c>
      <c r="R3234" s="33">
        <f t="shared" si="968"/>
        <v>3.0780869835134173E-3</v>
      </c>
      <c r="S3234" s="33">
        <f t="shared" si="969"/>
        <v>-3.5445836747249881E-4</v>
      </c>
      <c r="T3234" s="33">
        <f t="shared" si="970"/>
        <v>1.3225595066290508E-2</v>
      </c>
      <c r="U3234" s="33">
        <f t="shared" si="971"/>
        <v>2.0457808458995697E-3</v>
      </c>
      <c r="V3234" s="33">
        <f t="shared" si="972"/>
        <v>1.0737070077668998E-2</v>
      </c>
      <c r="W3234" s="33">
        <f t="shared" si="973"/>
        <v>-8.0714530981119692E-3</v>
      </c>
      <c r="X3234" s="33">
        <f t="shared" si="974"/>
        <v>5.1353056412435372E-3</v>
      </c>
      <c r="Y3234" s="33">
        <f t="shared" si="975"/>
        <v>3.7373252028571891E-4</v>
      </c>
      <c r="Z3234" s="34">
        <f t="shared" si="976"/>
        <v>4.1202773501280987E-4</v>
      </c>
      <c r="AA3234" s="39">
        <f t="shared" si="977"/>
        <v>0</v>
      </c>
      <c r="AB3234" s="37">
        <f t="shared" si="978"/>
        <v>0</v>
      </c>
      <c r="AC3234" s="37">
        <f t="shared" si="981"/>
        <v>0</v>
      </c>
      <c r="AD3234" s="37">
        <f t="shared" si="981"/>
        <v>3.8800746103960199E-2</v>
      </c>
      <c r="AE3234" s="37">
        <f t="shared" si="981"/>
        <v>4.537664974431764E-2</v>
      </c>
      <c r="AF3234" s="37">
        <f t="shared" si="981"/>
        <v>0</v>
      </c>
      <c r="AG3234" s="37">
        <f t="shared" si="981"/>
        <v>0.14825042305374941</v>
      </c>
      <c r="AH3234" s="37">
        <f t="shared" si="981"/>
        <v>0</v>
      </c>
      <c r="AI3234" s="37">
        <f t="shared" si="981"/>
        <v>0</v>
      </c>
      <c r="AJ3234" s="37">
        <f t="shared" si="981"/>
        <v>0.76757218109797287</v>
      </c>
      <c r="AK3234" s="38">
        <f t="shared" si="981"/>
        <v>0</v>
      </c>
      <c r="AL3234" s="8">
        <f t="shared" si="979"/>
        <v>2.46502181297765E-3</v>
      </c>
      <c r="AM3234" s="23">
        <f t="shared" si="980"/>
        <v>2.2523354784619678</v>
      </c>
    </row>
    <row r="3235" spans="2:39" x14ac:dyDescent="0.35">
      <c r="B3235" s="16">
        <v>40672</v>
      </c>
      <c r="C3235" s="5">
        <v>5.9499999999999996E-3</v>
      </c>
      <c r="D3235" s="35">
        <f t="shared" si="964"/>
        <v>8.2135523613963042E-3</v>
      </c>
      <c r="E3235" s="36">
        <f t="shared" si="965"/>
        <v>1.3907257768521268</v>
      </c>
      <c r="F3235" s="7">
        <v>2.2791830147127032</v>
      </c>
      <c r="G3235" s="7">
        <v>1.8521253647431721</v>
      </c>
      <c r="H3235" s="7">
        <v>1.2568999960418963</v>
      </c>
      <c r="I3235" s="7">
        <v>1.2447332605933896</v>
      </c>
      <c r="J3235" s="7">
        <v>1.3495162544645105</v>
      </c>
      <c r="K3235" s="7">
        <v>6.4709914556953896</v>
      </c>
      <c r="L3235" s="7">
        <v>3.2623845167505658</v>
      </c>
      <c r="M3235" s="7">
        <v>1.6649334402650466</v>
      </c>
      <c r="N3235" s="7">
        <v>1.7969516862927517</v>
      </c>
      <c r="O3235" s="8">
        <v>3.679748611809464</v>
      </c>
      <c r="P3235" s="32">
        <f t="shared" si="966"/>
        <v>4.8459958932323133E-5</v>
      </c>
      <c r="Q3235" s="33">
        <f t="shared" si="967"/>
        <v>1.5900144796090476E-3</v>
      </c>
      <c r="R3235" s="33">
        <f t="shared" si="968"/>
        <v>6.8355285986929637E-3</v>
      </c>
      <c r="S3235" s="33">
        <f t="shared" si="969"/>
        <v>6.238077414443044E-3</v>
      </c>
      <c r="T3235" s="33">
        <f t="shared" si="970"/>
        <v>-1.5724323186075972E-2</v>
      </c>
      <c r="U3235" s="33">
        <f t="shared" si="971"/>
        <v>4.8459958932323133E-5</v>
      </c>
      <c r="V3235" s="33">
        <f t="shared" si="972"/>
        <v>4.9694250594916056E-3</v>
      </c>
      <c r="W3235" s="33">
        <f t="shared" si="973"/>
        <v>2.2020648344720284E-2</v>
      </c>
      <c r="X3235" s="33">
        <f t="shared" si="974"/>
        <v>1.3311980195562789E-3</v>
      </c>
      <c r="Y3235" s="33">
        <f t="shared" si="975"/>
        <v>1.8777849581552708E-4</v>
      </c>
      <c r="Z3235" s="34">
        <f t="shared" si="976"/>
        <v>2.9503984850924869E-3</v>
      </c>
      <c r="AA3235" s="39">
        <f t="shared" si="977"/>
        <v>0</v>
      </c>
      <c r="AB3235" s="37">
        <f t="shared" si="978"/>
        <v>0</v>
      </c>
      <c r="AC3235" s="37">
        <f t="shared" si="981"/>
        <v>0</v>
      </c>
      <c r="AD3235" s="37">
        <f t="shared" si="981"/>
        <v>3.8800746103960199E-2</v>
      </c>
      <c r="AE3235" s="37">
        <f t="shared" si="981"/>
        <v>4.537664974431764E-2</v>
      </c>
      <c r="AF3235" s="37">
        <f t="shared" si="981"/>
        <v>0</v>
      </c>
      <c r="AG3235" s="37">
        <f t="shared" si="981"/>
        <v>0.14825042305374941</v>
      </c>
      <c r="AH3235" s="37">
        <f t="shared" si="981"/>
        <v>0</v>
      </c>
      <c r="AI3235" s="37">
        <f t="shared" si="981"/>
        <v>0</v>
      </c>
      <c r="AJ3235" s="37">
        <f t="shared" si="981"/>
        <v>0.76757218109797287</v>
      </c>
      <c r="AK3235" s="38">
        <f t="shared" si="981"/>
        <v>0</v>
      </c>
      <c r="AL3235" s="8">
        <f t="shared" si="979"/>
        <v>4.0937786925358593E-4</v>
      </c>
      <c r="AM3235" s="23">
        <f t="shared" si="980"/>
        <v>2.2532575347609849</v>
      </c>
    </row>
    <row r="3236" spans="2:39" x14ac:dyDescent="0.35">
      <c r="B3236" s="16">
        <v>40673</v>
      </c>
      <c r="C3236" s="5">
        <v>9.2700000000000005E-3</v>
      </c>
      <c r="D3236" s="35">
        <f t="shared" si="964"/>
        <v>2.7378507871321013E-3</v>
      </c>
      <c r="E3236" s="36">
        <f t="shared" si="965"/>
        <v>1.3907484320701207</v>
      </c>
      <c r="F3236" s="7">
        <v>2.2722042142856123</v>
      </c>
      <c r="G3236" s="7">
        <v>1.8481538174435275</v>
      </c>
      <c r="H3236" s="7">
        <v>1.2672096330662102</v>
      </c>
      <c r="I3236" s="7">
        <v>1.259928942088081</v>
      </c>
      <c r="J3236" s="7">
        <v>1.3661673477450826</v>
      </c>
      <c r="K3236" s="7">
        <v>6.5381910177068194</v>
      </c>
      <c r="L3236" s="7">
        <v>3.2965048854265415</v>
      </c>
      <c r="M3236" s="7">
        <v>1.6685540987262131</v>
      </c>
      <c r="N3236" s="7">
        <v>1.7983830721553842</v>
      </c>
      <c r="O3236" s="8">
        <v>3.6780523023311718</v>
      </c>
      <c r="P3236" s="32">
        <f t="shared" si="966"/>
        <v>1.6290212183411867E-5</v>
      </c>
      <c r="Q3236" s="33">
        <f t="shared" si="967"/>
        <v>-3.0619745680978694E-3</v>
      </c>
      <c r="R3236" s="33">
        <f t="shared" si="968"/>
        <v>-2.1443188324324902E-3</v>
      </c>
      <c r="S3236" s="33">
        <f t="shared" si="969"/>
        <v>8.2024322195719535E-3</v>
      </c>
      <c r="T3236" s="33">
        <f t="shared" si="970"/>
        <v>1.2207982204514467E-2</v>
      </c>
      <c r="U3236" s="33">
        <f t="shared" si="971"/>
        <v>1.2338564448917566E-2</v>
      </c>
      <c r="V3236" s="33">
        <f t="shared" si="972"/>
        <v>1.038473972211551E-2</v>
      </c>
      <c r="W3236" s="33">
        <f t="shared" si="973"/>
        <v>1.045872076108334E-2</v>
      </c>
      <c r="X3236" s="33">
        <f t="shared" si="974"/>
        <v>2.1746565800191409E-3</v>
      </c>
      <c r="Y3236" s="33">
        <f t="shared" si="975"/>
        <v>7.9656335423550217E-4</v>
      </c>
      <c r="Z3236" s="34">
        <f t="shared" si="976"/>
        <v>-4.6098515340109447E-4</v>
      </c>
      <c r="AA3236" s="39">
        <f t="shared" si="977"/>
        <v>0</v>
      </c>
      <c r="AB3236" s="37">
        <f t="shared" si="978"/>
        <v>0</v>
      </c>
      <c r="AC3236" s="37">
        <f t="shared" si="981"/>
        <v>0</v>
      </c>
      <c r="AD3236" s="37">
        <f t="shared" si="981"/>
        <v>3.8800746103960199E-2</v>
      </c>
      <c r="AE3236" s="37">
        <f t="shared" si="981"/>
        <v>4.537664974431764E-2</v>
      </c>
      <c r="AF3236" s="37">
        <f t="shared" si="981"/>
        <v>0</v>
      </c>
      <c r="AG3236" s="37">
        <f t="shared" si="981"/>
        <v>0.14825042305374941</v>
      </c>
      <c r="AH3236" s="37">
        <f t="shared" si="981"/>
        <v>0</v>
      </c>
      <c r="AI3236" s="37">
        <f t="shared" si="981"/>
        <v>0</v>
      </c>
      <c r="AJ3236" s="37">
        <f t="shared" si="981"/>
        <v>0.76757218109797287</v>
      </c>
      <c r="AK3236" s="38">
        <f t="shared" si="981"/>
        <v>0</v>
      </c>
      <c r="AL3236" s="8">
        <f t="shared" si="979"/>
        <v>3.0231797508656318E-3</v>
      </c>
      <c r="AM3236" s="23">
        <f t="shared" si="980"/>
        <v>2.2600695373135595</v>
      </c>
    </row>
    <row r="3237" spans="2:39" x14ac:dyDescent="0.35">
      <c r="B3237" s="16">
        <v>40674</v>
      </c>
      <c r="C3237" s="5">
        <v>1.0509999999999999E-2</v>
      </c>
      <c r="D3237" s="35">
        <f t="shared" si="964"/>
        <v>2.7378507871321013E-3</v>
      </c>
      <c r="E3237" s="36">
        <f t="shared" si="965"/>
        <v>1.3907837290939817</v>
      </c>
      <c r="F3237" s="7">
        <v>2.2786401615171812</v>
      </c>
      <c r="G3237" s="7">
        <v>1.8469201408387605</v>
      </c>
      <c r="H3237" s="7">
        <v>1.2532045034736237</v>
      </c>
      <c r="I3237" s="7">
        <v>1.2629960768645359</v>
      </c>
      <c r="J3237" s="7">
        <v>1.3482822672195816</v>
      </c>
      <c r="K3237" s="7">
        <v>6.3885250600877699</v>
      </c>
      <c r="L3237" s="7">
        <v>3.1903762748331372</v>
      </c>
      <c r="M3237" s="7">
        <v>1.6660653192430723</v>
      </c>
      <c r="N3237" s="7">
        <v>1.7992287580901303</v>
      </c>
      <c r="O3237" s="8">
        <v>3.6772572912904069</v>
      </c>
      <c r="P3237" s="32">
        <f t="shared" si="966"/>
        <v>2.5379876796627343E-5</v>
      </c>
      <c r="Q3237" s="33">
        <f t="shared" si="967"/>
        <v>2.8324686624139339E-3</v>
      </c>
      <c r="R3237" s="33">
        <f t="shared" si="968"/>
        <v>-6.6751835973988261E-4</v>
      </c>
      <c r="S3237" s="33">
        <f t="shared" si="969"/>
        <v>-1.1051943756692384E-2</v>
      </c>
      <c r="T3237" s="33">
        <f t="shared" si="970"/>
        <v>2.4343712363426029E-3</v>
      </c>
      <c r="U3237" s="33">
        <f t="shared" si="971"/>
        <v>-1.3091427309415038E-2</v>
      </c>
      <c r="V3237" s="33">
        <f t="shared" si="972"/>
        <v>-2.2891034724088377E-2</v>
      </c>
      <c r="W3237" s="33">
        <f t="shared" si="973"/>
        <v>-3.2194282818322595E-2</v>
      </c>
      <c r="X3237" s="33">
        <f t="shared" si="974"/>
        <v>-1.49157853799331E-3</v>
      </c>
      <c r="Y3237" s="33">
        <f t="shared" si="975"/>
        <v>4.7024793985217528E-4</v>
      </c>
      <c r="Z3237" s="34">
        <f t="shared" si="976"/>
        <v>-2.1615000968333575E-4</v>
      </c>
      <c r="AA3237" s="39">
        <f t="shared" si="977"/>
        <v>0</v>
      </c>
      <c r="AB3237" s="37">
        <f t="shared" si="978"/>
        <v>0</v>
      </c>
      <c r="AC3237" s="37">
        <f t="shared" si="981"/>
        <v>0</v>
      </c>
      <c r="AD3237" s="37">
        <f t="shared" si="981"/>
        <v>3.8800746103960199E-2</v>
      </c>
      <c r="AE3237" s="37">
        <f t="shared" si="981"/>
        <v>4.537664974431764E-2</v>
      </c>
      <c r="AF3237" s="37">
        <f t="shared" si="981"/>
        <v>0</v>
      </c>
      <c r="AG3237" s="37">
        <f t="shared" si="981"/>
        <v>0.14825042305374941</v>
      </c>
      <c r="AH3237" s="37">
        <f t="shared" si="981"/>
        <v>0</v>
      </c>
      <c r="AI3237" s="37">
        <f t="shared" si="981"/>
        <v>0</v>
      </c>
      <c r="AJ3237" s="37">
        <f t="shared" si="981"/>
        <v>0.76757218109797287</v>
      </c>
      <c r="AK3237" s="38">
        <f t="shared" si="981"/>
        <v>0</v>
      </c>
      <c r="AL3237" s="8">
        <f t="shared" si="979"/>
        <v>-3.3510163978545172E-3</v>
      </c>
      <c r="AM3237" s="23">
        <f t="shared" si="980"/>
        <v>2.2524960072337303</v>
      </c>
    </row>
    <row r="3238" spans="2:39" x14ac:dyDescent="0.35">
      <c r="B3238" s="16">
        <v>40675</v>
      </c>
      <c r="C3238" s="5">
        <v>1.061E-2</v>
      </c>
      <c r="D3238" s="35">
        <f t="shared" si="964"/>
        <v>2.7378507871321013E-3</v>
      </c>
      <c r="E3238" s="36">
        <f t="shared" si="965"/>
        <v>1.3908237486340029</v>
      </c>
      <c r="F3238" s="7">
        <v>2.2739218820821789</v>
      </c>
      <c r="G3238" s="7">
        <v>1.8525759953596057</v>
      </c>
      <c r="H3238" s="7">
        <v>1.2614349580651742</v>
      </c>
      <c r="I3238" s="7">
        <v>1.250458518960158</v>
      </c>
      <c r="J3238" s="7">
        <v>1.3476042530151557</v>
      </c>
      <c r="K3238" s="7">
        <v>6.4209204754021982</v>
      </c>
      <c r="L3238" s="7">
        <v>3.208504643073613</v>
      </c>
      <c r="M3238" s="7">
        <v>1.6677252091125807</v>
      </c>
      <c r="N3238" s="7">
        <v>1.8060187946859336</v>
      </c>
      <c r="O3238" s="8">
        <v>3.6782107577328387</v>
      </c>
      <c r="P3238" s="32">
        <f t="shared" si="966"/>
        <v>2.8774811772658282E-5</v>
      </c>
      <c r="Q3238" s="33">
        <f t="shared" si="967"/>
        <v>-2.0706557861512875E-3</v>
      </c>
      <c r="R3238" s="33">
        <f t="shared" si="968"/>
        <v>3.0623167703811571E-3</v>
      </c>
      <c r="S3238" s="33">
        <f t="shared" si="969"/>
        <v>6.5675271424077142E-3</v>
      </c>
      <c r="T3238" s="33">
        <f t="shared" si="970"/>
        <v>-9.9268383600232823E-3</v>
      </c>
      <c r="U3238" s="33">
        <f t="shared" si="971"/>
        <v>-5.0287259642156634E-4</v>
      </c>
      <c r="V3238" s="33">
        <f t="shared" si="972"/>
        <v>5.0708755166068986E-3</v>
      </c>
      <c r="W3238" s="33">
        <f t="shared" si="973"/>
        <v>5.6822038151045362E-3</v>
      </c>
      <c r="X3238" s="33">
        <f t="shared" si="974"/>
        <v>9.9629339278406448E-4</v>
      </c>
      <c r="Y3238" s="33">
        <f t="shared" si="975"/>
        <v>3.7738595302416744E-3</v>
      </c>
      <c r="Z3238" s="34">
        <f t="shared" si="976"/>
        <v>2.5928738918823413E-4</v>
      </c>
      <c r="AA3238" s="39">
        <f t="shared" si="977"/>
        <v>0</v>
      </c>
      <c r="AB3238" s="37">
        <f t="shared" si="978"/>
        <v>0</v>
      </c>
      <c r="AC3238" s="37">
        <f t="shared" si="981"/>
        <v>0</v>
      </c>
      <c r="AD3238" s="37">
        <f t="shared" si="981"/>
        <v>3.8800746103960199E-2</v>
      </c>
      <c r="AE3238" s="37">
        <f t="shared" si="981"/>
        <v>4.537664974431764E-2</v>
      </c>
      <c r="AF3238" s="37">
        <f t="shared" si="981"/>
        <v>0</v>
      </c>
      <c r="AG3238" s="37">
        <f t="shared" si="981"/>
        <v>0.14825042305374941</v>
      </c>
      <c r="AH3238" s="37">
        <f t="shared" si="981"/>
        <v>0</v>
      </c>
      <c r="AI3238" s="37">
        <f t="shared" si="981"/>
        <v>0</v>
      </c>
      <c r="AJ3238" s="37">
        <f t="shared" si="981"/>
        <v>0.76757218109797287</v>
      </c>
      <c r="AK3238" s="38">
        <f t="shared" si="981"/>
        <v>0</v>
      </c>
      <c r="AL3238" s="8">
        <f t="shared" si="979"/>
        <v>3.4528473172270422E-3</v>
      </c>
      <c r="AM3238" s="23">
        <f t="shared" si="980"/>
        <v>2.2602735320293719</v>
      </c>
    </row>
    <row r="3239" spans="2:39" x14ac:dyDescent="0.35">
      <c r="B3239" s="16">
        <v>40676</v>
      </c>
      <c r="C3239" s="5">
        <v>1.11E-2</v>
      </c>
      <c r="D3239" s="35">
        <f t="shared" si="964"/>
        <v>2.7378507871321013E-3</v>
      </c>
      <c r="E3239" s="36">
        <f t="shared" si="965"/>
        <v>1.3908641501123684</v>
      </c>
      <c r="F3239" s="7">
        <v>2.2800476517205306</v>
      </c>
      <c r="G3239" s="7">
        <v>1.854390712876121</v>
      </c>
      <c r="H3239" s="7">
        <v>1.2488304221139903</v>
      </c>
      <c r="I3239" s="7">
        <v>1.2435583124047929</v>
      </c>
      <c r="J3239" s="7">
        <v>1.3228410258329442</v>
      </c>
      <c r="K3239" s="7">
        <v>6.2695802190427727</v>
      </c>
      <c r="L3239" s="7">
        <v>3.2005813613201051</v>
      </c>
      <c r="M3239" s="7">
        <v>1.6609189988019533</v>
      </c>
      <c r="N3239" s="7">
        <v>1.7977516684143506</v>
      </c>
      <c r="O3239" s="8">
        <v>3.6887126588339458</v>
      </c>
      <c r="P3239" s="32">
        <f t="shared" si="966"/>
        <v>2.9048596851488639E-5</v>
      </c>
      <c r="Q3239" s="33">
        <f t="shared" si="967"/>
        <v>2.6939226393927207E-3</v>
      </c>
      <c r="R3239" s="33">
        <f t="shared" si="968"/>
        <v>9.7956441250501847E-4</v>
      </c>
      <c r="S3239" s="33">
        <f t="shared" si="969"/>
        <v>-9.992220265178875E-3</v>
      </c>
      <c r="T3239" s="33">
        <f t="shared" si="970"/>
        <v>-5.5181411064344488E-3</v>
      </c>
      <c r="U3239" s="33">
        <f t="shared" si="971"/>
        <v>-1.8375741340089902E-2</v>
      </c>
      <c r="V3239" s="33">
        <f t="shared" si="972"/>
        <v>-2.3569869295094414E-2</v>
      </c>
      <c r="W3239" s="33">
        <f t="shared" si="973"/>
        <v>-2.4694624552320521E-3</v>
      </c>
      <c r="X3239" s="33">
        <f t="shared" si="974"/>
        <v>-4.0811341541386881E-3</v>
      </c>
      <c r="Y3239" s="33">
        <f t="shared" si="975"/>
        <v>-4.5775416600913887E-3</v>
      </c>
      <c r="Z3239" s="34">
        <f t="shared" si="976"/>
        <v>2.8551656750577248E-3</v>
      </c>
      <c r="AA3239" s="39">
        <f t="shared" si="977"/>
        <v>0</v>
      </c>
      <c r="AB3239" s="37">
        <f t="shared" si="978"/>
        <v>0</v>
      </c>
      <c r="AC3239" s="37">
        <f t="shared" si="981"/>
        <v>0</v>
      </c>
      <c r="AD3239" s="37">
        <f t="shared" si="981"/>
        <v>3.8800746103960199E-2</v>
      </c>
      <c r="AE3239" s="37">
        <f t="shared" si="981"/>
        <v>4.537664974431764E-2</v>
      </c>
      <c r="AF3239" s="37">
        <f t="shared" si="981"/>
        <v>0</v>
      </c>
      <c r="AG3239" s="37">
        <f t="shared" si="981"/>
        <v>0.14825042305374941</v>
      </c>
      <c r="AH3239" s="37">
        <f t="shared" si="981"/>
        <v>0</v>
      </c>
      <c r="AI3239" s="37">
        <f t="shared" si="981"/>
        <v>0</v>
      </c>
      <c r="AJ3239" s="37">
        <f t="shared" si="981"/>
        <v>0.76757218109797287</v>
      </c>
      <c r="AK3239" s="38">
        <f t="shared" si="981"/>
        <v>0</v>
      </c>
      <c r="AL3239" s="8">
        <f t="shared" si="979"/>
        <v>-7.645937088172957E-3</v>
      </c>
      <c r="AM3239" s="23">
        <f t="shared" si="980"/>
        <v>2.2429916228014126</v>
      </c>
    </row>
    <row r="3240" spans="2:39" x14ac:dyDescent="0.35">
      <c r="B3240" s="16">
        <v>40679</v>
      </c>
      <c r="C3240" s="5">
        <v>1.129E-2</v>
      </c>
      <c r="D3240" s="35">
        <f t="shared" si="964"/>
        <v>8.2135523613963042E-3</v>
      </c>
      <c r="E3240" s="36">
        <f t="shared" si="965"/>
        <v>1.3909909557966906</v>
      </c>
      <c r="F3240" s="7">
        <v>2.2850399466469731</v>
      </c>
      <c r="G3240" s="7">
        <v>1.8502371684961405</v>
      </c>
      <c r="H3240" s="7">
        <v>1.2409850208745463</v>
      </c>
      <c r="I3240" s="7">
        <v>1.238899381825719</v>
      </c>
      <c r="J3240" s="7">
        <v>1.3132118313122974</v>
      </c>
      <c r="K3240" s="7">
        <v>6.2590450455216029</v>
      </c>
      <c r="L3240" s="7">
        <v>3.1868430331419511</v>
      </c>
      <c r="M3240" s="7">
        <v>1.6642857913969409</v>
      </c>
      <c r="N3240" s="7">
        <v>1.7997173844494105</v>
      </c>
      <c r="O3240" s="8">
        <v>3.6892759641064568</v>
      </c>
      <c r="P3240" s="32">
        <f t="shared" si="966"/>
        <v>9.1170431211429204E-5</v>
      </c>
      <c r="Q3240" s="33">
        <f t="shared" si="967"/>
        <v>2.1895572764347726E-3</v>
      </c>
      <c r="R3240" s="33">
        <f t="shared" si="968"/>
        <v>-2.2398431739006908E-3</v>
      </c>
      <c r="S3240" s="33">
        <f t="shared" si="969"/>
        <v>-6.282199008383782E-3</v>
      </c>
      <c r="T3240" s="33">
        <f t="shared" si="970"/>
        <v>-3.746451238031967E-3</v>
      </c>
      <c r="U3240" s="33">
        <f t="shared" si="971"/>
        <v>-7.2791774163366574E-3</v>
      </c>
      <c r="V3240" s="33">
        <f t="shared" si="972"/>
        <v>-1.6803634618425267E-3</v>
      </c>
      <c r="W3240" s="33">
        <f t="shared" si="973"/>
        <v>-4.2924477234621561E-3</v>
      </c>
      <c r="X3240" s="33">
        <f t="shared" si="974"/>
        <v>2.0270660985972633E-3</v>
      </c>
      <c r="Y3240" s="33">
        <f t="shared" si="975"/>
        <v>1.0934302382228367E-3</v>
      </c>
      <c r="Z3240" s="34">
        <f t="shared" si="976"/>
        <v>1.5271053199605866E-4</v>
      </c>
      <c r="AA3240" s="39">
        <f t="shared" si="977"/>
        <v>0</v>
      </c>
      <c r="AB3240" s="37">
        <f t="shared" si="978"/>
        <v>0</v>
      </c>
      <c r="AC3240" s="37">
        <f t="shared" si="981"/>
        <v>0</v>
      </c>
      <c r="AD3240" s="37">
        <f t="shared" si="981"/>
        <v>3.8800746103960199E-2</v>
      </c>
      <c r="AE3240" s="37">
        <f t="shared" si="981"/>
        <v>4.537664974431764E-2</v>
      </c>
      <c r="AF3240" s="37">
        <f t="shared" si="981"/>
        <v>0</v>
      </c>
      <c r="AG3240" s="37">
        <f t="shared" si="981"/>
        <v>0.14825042305374941</v>
      </c>
      <c r="AH3240" s="37">
        <f t="shared" si="981"/>
        <v>0</v>
      </c>
      <c r="AI3240" s="37">
        <f t="shared" si="981"/>
        <v>0</v>
      </c>
      <c r="AJ3240" s="37">
        <f t="shared" si="981"/>
        <v>0.76757218109797287</v>
      </c>
      <c r="AK3240" s="38">
        <f t="shared" si="981"/>
        <v>0</v>
      </c>
      <c r="AL3240" s="8">
        <f t="shared" si="979"/>
        <v>1.7641662441776986E-4</v>
      </c>
      <c r="AM3240" s="23">
        <f t="shared" si="980"/>
        <v>2.2433873238121045</v>
      </c>
    </row>
    <row r="3241" spans="2:39" x14ac:dyDescent="0.35">
      <c r="B3241" s="16">
        <v>40680</v>
      </c>
      <c r="C3241" s="5">
        <v>1.133E-2</v>
      </c>
      <c r="D3241" s="35">
        <f t="shared" si="964"/>
        <v>2.7378507871321013E-3</v>
      </c>
      <c r="E3241" s="36">
        <f t="shared" si="965"/>
        <v>1.3910339517936543</v>
      </c>
      <c r="F3241" s="7">
        <v>2.2886192625818458</v>
      </c>
      <c r="G3241" s="7">
        <v>1.854617103541796</v>
      </c>
      <c r="H3241" s="7">
        <v>1.2410233801377515</v>
      </c>
      <c r="I3241" s="7">
        <v>1.2293975798820103</v>
      </c>
      <c r="J3241" s="7">
        <v>1.3242929774028516</v>
      </c>
      <c r="K3241" s="7">
        <v>6.2886636523297632</v>
      </c>
      <c r="L3241" s="7">
        <v>3.1869415395289304</v>
      </c>
      <c r="M3241" s="7">
        <v>1.6672111197121164</v>
      </c>
      <c r="N3241" s="7">
        <v>1.7994559199298703</v>
      </c>
      <c r="O3241" s="8">
        <v>3.6925525476260779</v>
      </c>
      <c r="P3241" s="32">
        <f t="shared" si="966"/>
        <v>3.0910335386824528E-5</v>
      </c>
      <c r="Q3241" s="33">
        <f t="shared" si="967"/>
        <v>1.5664128498606988E-3</v>
      </c>
      <c r="R3241" s="33">
        <f t="shared" si="968"/>
        <v>2.3672289802800783E-3</v>
      </c>
      <c r="S3241" s="33">
        <f t="shared" si="969"/>
        <v>3.0910335386824528E-5</v>
      </c>
      <c r="T3241" s="33">
        <f t="shared" si="970"/>
        <v>-7.6695509603905698E-3</v>
      </c>
      <c r="U3241" s="33">
        <f t="shared" si="971"/>
        <v>8.4382015348436479E-3</v>
      </c>
      <c r="V3241" s="33">
        <f t="shared" si="972"/>
        <v>4.7321287181585348E-3</v>
      </c>
      <c r="W3241" s="33">
        <f t="shared" si="973"/>
        <v>3.0910335386824528E-5</v>
      </c>
      <c r="X3241" s="33">
        <f t="shared" si="974"/>
        <v>1.7577079190949085E-3</v>
      </c>
      <c r="Y3241" s="33">
        <f t="shared" si="975"/>
        <v>-1.4528087676402013E-4</v>
      </c>
      <c r="Z3241" s="34">
        <f t="shared" si="976"/>
        <v>8.8813727991610136E-4</v>
      </c>
      <c r="AA3241" s="39">
        <f t="shared" si="977"/>
        <v>0</v>
      </c>
      <c r="AB3241" s="37">
        <f t="shared" si="978"/>
        <v>0</v>
      </c>
      <c r="AC3241" s="37">
        <f t="shared" si="981"/>
        <v>0</v>
      </c>
      <c r="AD3241" s="37">
        <f t="shared" si="981"/>
        <v>3.8800746103960199E-2</v>
      </c>
      <c r="AE3241" s="37">
        <f t="shared" si="981"/>
        <v>4.537664974431764E-2</v>
      </c>
      <c r="AF3241" s="37">
        <f t="shared" si="981"/>
        <v>0</v>
      </c>
      <c r="AG3241" s="37">
        <f t="shared" si="981"/>
        <v>0.14825042305374941</v>
      </c>
      <c r="AH3241" s="37">
        <f t="shared" si="981"/>
        <v>0</v>
      </c>
      <c r="AI3241" s="37">
        <f t="shared" si="981"/>
        <v>0</v>
      </c>
      <c r="AJ3241" s="37">
        <f t="shared" si="981"/>
        <v>0.76757218109797287</v>
      </c>
      <c r="AK3241" s="38">
        <f t="shared" si="981"/>
        <v>0</v>
      </c>
      <c r="AL3241" s="8">
        <f t="shared" si="979"/>
        <v>2.4320734141170951E-4</v>
      </c>
      <c r="AM3241" s="23">
        <f t="shared" si="980"/>
        <v>2.2439329320788857</v>
      </c>
    </row>
    <row r="3242" spans="2:39" x14ac:dyDescent="0.35">
      <c r="B3242" s="16">
        <v>40681</v>
      </c>
      <c r="C3242" s="5">
        <v>1.1520000000000001E-2</v>
      </c>
      <c r="D3242" s="35">
        <f t="shared" si="964"/>
        <v>2.7378507871321013E-3</v>
      </c>
      <c r="E3242" s="36">
        <f t="shared" si="965"/>
        <v>1.3910771014573746</v>
      </c>
      <c r="F3242" s="7">
        <v>2.2810347059210319</v>
      </c>
      <c r="G3242" s="7">
        <v>1.8530735676757868</v>
      </c>
      <c r="H3242" s="7">
        <v>1.2532327188439378</v>
      </c>
      <c r="I3242" s="7">
        <v>1.234208317490854</v>
      </c>
      <c r="J3242" s="7">
        <v>1.3388162719874837</v>
      </c>
      <c r="K3242" s="7">
        <v>6.3821381423804402</v>
      </c>
      <c r="L3242" s="7">
        <v>3.2612042311360305</v>
      </c>
      <c r="M3242" s="7">
        <v>1.6692358876145019</v>
      </c>
      <c r="N3242" s="7">
        <v>1.7995378456270852</v>
      </c>
      <c r="O3242" s="8">
        <v>3.7004541430155169</v>
      </c>
      <c r="P3242" s="32">
        <f t="shared" si="966"/>
        <v>3.1019849418223444E-5</v>
      </c>
      <c r="Q3242" s="33">
        <f t="shared" si="967"/>
        <v>-3.3140316455509966E-3</v>
      </c>
      <c r="R3242" s="33">
        <f t="shared" si="968"/>
        <v>-8.3226659727309027E-4</v>
      </c>
      <c r="S3242" s="33">
        <f t="shared" si="969"/>
        <v>9.8381214259082306E-3</v>
      </c>
      <c r="T3242" s="33">
        <f t="shared" si="970"/>
        <v>3.9130853090709738E-3</v>
      </c>
      <c r="U3242" s="33">
        <f t="shared" si="971"/>
        <v>1.0966828966437969E-2</v>
      </c>
      <c r="V3242" s="33">
        <f t="shared" si="972"/>
        <v>1.486396716670435E-2</v>
      </c>
      <c r="W3242" s="33">
        <f t="shared" si="973"/>
        <v>2.3302181946543321E-2</v>
      </c>
      <c r="X3242" s="33">
        <f t="shared" si="974"/>
        <v>1.214464010253824E-3</v>
      </c>
      <c r="Y3242" s="33">
        <f t="shared" si="975"/>
        <v>4.552803784041437E-5</v>
      </c>
      <c r="Z3242" s="34">
        <f t="shared" si="976"/>
        <v>2.139873512299495E-3</v>
      </c>
      <c r="AA3242" s="39">
        <f t="shared" si="977"/>
        <v>0</v>
      </c>
      <c r="AB3242" s="37">
        <f t="shared" si="978"/>
        <v>0</v>
      </c>
      <c r="AC3242" s="37">
        <f t="shared" si="981"/>
        <v>0</v>
      </c>
      <c r="AD3242" s="37">
        <f t="shared" si="981"/>
        <v>3.8800746103960199E-2</v>
      </c>
      <c r="AE3242" s="37">
        <f t="shared" si="981"/>
        <v>4.537664974431764E-2</v>
      </c>
      <c r="AF3242" s="37">
        <f t="shared" si="981"/>
        <v>0</v>
      </c>
      <c r="AG3242" s="37">
        <f t="shared" si="981"/>
        <v>0.14825042305374941</v>
      </c>
      <c r="AH3242" s="37">
        <f t="shared" si="981"/>
        <v>0</v>
      </c>
      <c r="AI3242" s="37">
        <f t="shared" si="981"/>
        <v>0</v>
      </c>
      <c r="AJ3242" s="37">
        <f t="shared" si="981"/>
        <v>0.76757218109797287</v>
      </c>
      <c r="AK3242" s="38">
        <f t="shared" si="981"/>
        <v>0</v>
      </c>
      <c r="AL3242" s="8">
        <f t="shared" si="979"/>
        <v>2.7978246291031836E-3</v>
      </c>
      <c r="AM3242" s="23">
        <f t="shared" si="980"/>
        <v>2.2502110629023115</v>
      </c>
    </row>
    <row r="3243" spans="2:39" x14ac:dyDescent="0.35">
      <c r="B3243" s="16">
        <v>40682</v>
      </c>
      <c r="C3243" s="5">
        <v>1.1610000000000001E-2</v>
      </c>
      <c r="D3243" s="35">
        <f t="shared" si="964"/>
        <v>2.7378507871321013E-3</v>
      </c>
      <c r="E3243" s="36">
        <f t="shared" si="965"/>
        <v>1.391120976086283</v>
      </c>
      <c r="F3243" s="7">
        <v>2.2823826149730047</v>
      </c>
      <c r="G3243" s="7">
        <v>1.8504101159703568</v>
      </c>
      <c r="H3243" s="7">
        <v>1.2563125925820777</v>
      </c>
      <c r="I3243" s="7">
        <v>1.2424889026137969</v>
      </c>
      <c r="J3243" s="7">
        <v>1.3278172533286021</v>
      </c>
      <c r="K3243" s="7">
        <v>6.3568089144167468</v>
      </c>
      <c r="L3243" s="7">
        <v>3.2252262490775108</v>
      </c>
      <c r="M3243" s="7">
        <v>1.6685589414688269</v>
      </c>
      <c r="N3243" s="7">
        <v>1.7910172970055227</v>
      </c>
      <c r="O3243" s="8">
        <v>3.6982366750069988</v>
      </c>
      <c r="P3243" s="32">
        <f t="shared" si="966"/>
        <v>3.1540041067756874E-5</v>
      </c>
      <c r="Q3243" s="33">
        <f t="shared" si="967"/>
        <v>5.9092001032423624E-4</v>
      </c>
      <c r="R3243" s="33">
        <f t="shared" si="968"/>
        <v>-1.437315685620999E-3</v>
      </c>
      <c r="S3243" s="33">
        <f t="shared" si="969"/>
        <v>2.4575433531459634E-3</v>
      </c>
      <c r="T3243" s="33">
        <f t="shared" si="970"/>
        <v>6.7092280983629404E-3</v>
      </c>
      <c r="U3243" s="33">
        <f t="shared" si="971"/>
        <v>-8.2154802634369917E-3</v>
      </c>
      <c r="V3243" s="33">
        <f t="shared" si="972"/>
        <v>-3.9687683654942019E-3</v>
      </c>
      <c r="W3243" s="33">
        <f t="shared" si="973"/>
        <v>-1.1032115595528635E-2</v>
      </c>
      <c r="X3243" s="33">
        <f t="shared" si="974"/>
        <v>-4.0554253038649346E-4</v>
      </c>
      <c r="Y3243" s="33">
        <f t="shared" si="975"/>
        <v>-4.7348538083084035E-3</v>
      </c>
      <c r="Z3243" s="34">
        <f t="shared" si="976"/>
        <v>-5.9924212618700512E-4</v>
      </c>
      <c r="AA3243" s="39">
        <f t="shared" si="977"/>
        <v>0</v>
      </c>
      <c r="AB3243" s="37">
        <f t="shared" si="978"/>
        <v>0</v>
      </c>
      <c r="AC3243" s="37">
        <f t="shared" si="981"/>
        <v>0</v>
      </c>
      <c r="AD3243" s="37">
        <f t="shared" si="981"/>
        <v>3.8800746103960199E-2</v>
      </c>
      <c r="AE3243" s="37">
        <f t="shared" si="981"/>
        <v>4.537664974431764E-2</v>
      </c>
      <c r="AF3243" s="37">
        <f t="shared" si="981"/>
        <v>0</v>
      </c>
      <c r="AG3243" s="37">
        <f t="shared" si="981"/>
        <v>0.14825042305374941</v>
      </c>
      <c r="AH3243" s="37">
        <f t="shared" si="981"/>
        <v>0</v>
      </c>
      <c r="AI3243" s="37">
        <f t="shared" si="981"/>
        <v>0</v>
      </c>
      <c r="AJ3243" s="37">
        <f t="shared" si="981"/>
        <v>0.76757218109797287</v>
      </c>
      <c r="AK3243" s="38">
        <f t="shared" si="981"/>
        <v>0</v>
      </c>
      <c r="AL3243" s="8">
        <f t="shared" si="979"/>
        <v>-3.8229168448511365E-3</v>
      </c>
      <c r="AM3243" s="23">
        <f t="shared" si="980"/>
        <v>2.241608693125472</v>
      </c>
    </row>
    <row r="3244" spans="2:39" x14ac:dyDescent="0.35">
      <c r="B3244" s="16">
        <v>40683</v>
      </c>
      <c r="C3244" s="5">
        <v>1.158E-2</v>
      </c>
      <c r="D3244" s="35">
        <f t="shared" si="964"/>
        <v>2.7378507871321013E-3</v>
      </c>
      <c r="E3244" s="36">
        <f t="shared" si="965"/>
        <v>1.3911651948803485</v>
      </c>
      <c r="F3244" s="7">
        <v>2.2862831808547095</v>
      </c>
      <c r="G3244" s="7">
        <v>1.8599158204191759</v>
      </c>
      <c r="H3244" s="7">
        <v>1.2432461490573663</v>
      </c>
      <c r="I3244" s="7">
        <v>1.2299514096598358</v>
      </c>
      <c r="J3244" s="7">
        <v>1.3148103010827907</v>
      </c>
      <c r="K3244" s="7">
        <v>6.2820453997396433</v>
      </c>
      <c r="L3244" s="7">
        <v>3.2473788710079168</v>
      </c>
      <c r="M3244" s="7">
        <v>1.6673411864632144</v>
      </c>
      <c r="N3244" s="7">
        <v>1.7886055419183877</v>
      </c>
      <c r="O3244" s="8">
        <v>3.700648545526771</v>
      </c>
      <c r="P3244" s="32">
        <f t="shared" si="966"/>
        <v>3.1786447638681992E-5</v>
      </c>
      <c r="Q3244" s="33">
        <f t="shared" si="967"/>
        <v>1.7089886052041869E-3</v>
      </c>
      <c r="R3244" s="33">
        <f t="shared" si="968"/>
        <v>5.137079810998646E-3</v>
      </c>
      <c r="S3244" s="33">
        <f t="shared" si="969"/>
        <v>-1.0400630863578453E-2</v>
      </c>
      <c r="T3244" s="33">
        <f t="shared" si="970"/>
        <v>-1.0090627713121747E-2</v>
      </c>
      <c r="U3244" s="33">
        <f t="shared" si="971"/>
        <v>-9.7957397474729424E-3</v>
      </c>
      <c r="V3244" s="33">
        <f t="shared" si="972"/>
        <v>-1.1761170688573852E-2</v>
      </c>
      <c r="W3244" s="33">
        <f t="shared" si="973"/>
        <v>6.8685481946397786E-3</v>
      </c>
      <c r="X3244" s="33">
        <f t="shared" si="974"/>
        <v>-7.2982438638968805E-4</v>
      </c>
      <c r="Y3244" s="33">
        <f t="shared" si="975"/>
        <v>-1.3465839169545246E-3</v>
      </c>
      <c r="Z3244" s="34">
        <f t="shared" si="976"/>
        <v>6.5216770361709031E-4</v>
      </c>
      <c r="AA3244" s="39">
        <f t="shared" si="977"/>
        <v>0</v>
      </c>
      <c r="AB3244" s="37">
        <f t="shared" si="978"/>
        <v>0</v>
      </c>
      <c r="AC3244" s="37">
        <f t="shared" si="981"/>
        <v>0</v>
      </c>
      <c r="AD3244" s="37">
        <f t="shared" si="981"/>
        <v>3.8800746103960199E-2</v>
      </c>
      <c r="AE3244" s="37">
        <f t="shared" si="981"/>
        <v>4.537664974431764E-2</v>
      </c>
      <c r="AF3244" s="37">
        <f t="shared" si="981"/>
        <v>0</v>
      </c>
      <c r="AG3244" s="37">
        <f t="shared" si="981"/>
        <v>0.14825042305374941</v>
      </c>
      <c r="AH3244" s="37">
        <f t="shared" si="981"/>
        <v>0</v>
      </c>
      <c r="AI3244" s="37">
        <f t="shared" si="981"/>
        <v>0</v>
      </c>
      <c r="AJ3244" s="37">
        <f t="shared" si="981"/>
        <v>0.76757218109797287</v>
      </c>
      <c r="AK3244" s="38">
        <f t="shared" si="981"/>
        <v>0</v>
      </c>
      <c r="AL3244" s="8">
        <f t="shared" si="979"/>
        <v>-3.6386300012540168E-3</v>
      </c>
      <c r="AM3244" s="23">
        <f t="shared" si="980"/>
        <v>2.233452308483594</v>
      </c>
    </row>
    <row r="3245" spans="2:39" x14ac:dyDescent="0.35">
      <c r="B3245" s="16">
        <v>40686</v>
      </c>
      <c r="C3245" s="5">
        <v>1.1599999999999999E-2</v>
      </c>
      <c r="D3245" s="35">
        <f t="shared" si="964"/>
        <v>8.2135523613963042E-3</v>
      </c>
      <c r="E3245" s="36">
        <f t="shared" si="965"/>
        <v>1.3912975126869744</v>
      </c>
      <c r="F3245" s="7">
        <v>2.2900099853398381</v>
      </c>
      <c r="G3245" s="7">
        <v>1.8663378684949254</v>
      </c>
      <c r="H3245" s="7">
        <v>1.2316639738791291</v>
      </c>
      <c r="I3245" s="7">
        <v>1.210979773471395</v>
      </c>
      <c r="J3245" s="7">
        <v>1.2982996818473749</v>
      </c>
      <c r="K3245" s="7">
        <v>6.1638731097969819</v>
      </c>
      <c r="L3245" s="7">
        <v>3.2216260470170637</v>
      </c>
      <c r="M3245" s="7">
        <v>1.6595439563597443</v>
      </c>
      <c r="N3245" s="7">
        <v>1.7873928389447997</v>
      </c>
      <c r="O3245" s="8">
        <v>3.6882188481659575</v>
      </c>
      <c r="P3245" s="32">
        <f t="shared" si="966"/>
        <v>9.5112936344898813E-5</v>
      </c>
      <c r="Q3245" s="33">
        <f t="shared" si="967"/>
        <v>1.63007125116299E-3</v>
      </c>
      <c r="R3245" s="33">
        <f t="shared" si="968"/>
        <v>3.4528702886682527E-3</v>
      </c>
      <c r="S3245" s="33">
        <f t="shared" si="969"/>
        <v>-9.3160756516470489E-3</v>
      </c>
      <c r="T3245" s="33">
        <f t="shared" si="970"/>
        <v>-1.542470380491523E-2</v>
      </c>
      <c r="U3245" s="33">
        <f t="shared" si="971"/>
        <v>-1.2557415485578982E-2</v>
      </c>
      <c r="V3245" s="33">
        <f t="shared" si="972"/>
        <v>-1.8811116829489771E-2</v>
      </c>
      <c r="W3245" s="33">
        <f t="shared" si="973"/>
        <v>-7.9303416736402621E-3</v>
      </c>
      <c r="X3245" s="33">
        <f t="shared" si="974"/>
        <v>-4.6764454490623164E-3</v>
      </c>
      <c r="Y3245" s="33">
        <f t="shared" si="975"/>
        <v>-6.7801588733051865E-4</v>
      </c>
      <c r="Z3245" s="34">
        <f t="shared" si="976"/>
        <v>-3.3587889279131922E-3</v>
      </c>
      <c r="AA3245" s="39">
        <f t="shared" si="977"/>
        <v>0</v>
      </c>
      <c r="AB3245" s="37">
        <f t="shared" si="978"/>
        <v>0</v>
      </c>
      <c r="AC3245" s="37">
        <f t="shared" si="981"/>
        <v>0</v>
      </c>
      <c r="AD3245" s="37">
        <f t="shared" si="981"/>
        <v>3.8800746103960199E-2</v>
      </c>
      <c r="AE3245" s="37">
        <f t="shared" si="981"/>
        <v>4.537664974431764E-2</v>
      </c>
      <c r="AF3245" s="37">
        <f t="shared" si="981"/>
        <v>0</v>
      </c>
      <c r="AG3245" s="37">
        <f t="shared" si="981"/>
        <v>0.14825042305374941</v>
      </c>
      <c r="AH3245" s="37">
        <f t="shared" si="981"/>
        <v>0</v>
      </c>
      <c r="AI3245" s="37">
        <f t="shared" si="981"/>
        <v>0</v>
      </c>
      <c r="AJ3245" s="37">
        <f t="shared" si="981"/>
        <v>0.76757218109797287</v>
      </c>
      <c r="AK3245" s="38">
        <f t="shared" si="981"/>
        <v>0</v>
      </c>
      <c r="AL3245" s="8">
        <f t="shared" si="979"/>
        <v>-4.3705742295530522E-3</v>
      </c>
      <c r="AM3245" s="23">
        <f t="shared" si="980"/>
        <v>2.2236908393812</v>
      </c>
    </row>
    <row r="3246" spans="2:39" x14ac:dyDescent="0.35">
      <c r="B3246" s="16">
        <v>40687</v>
      </c>
      <c r="C3246" s="5">
        <v>1.1380000000000001E-2</v>
      </c>
      <c r="D3246" s="35">
        <f t="shared" si="964"/>
        <v>2.7378507871321013E-3</v>
      </c>
      <c r="E3246" s="36">
        <f t="shared" si="965"/>
        <v>1.3913416990008614</v>
      </c>
      <c r="F3246" s="7">
        <v>2.2916779233944311</v>
      </c>
      <c r="G3246" s="7">
        <v>1.8596713861829079</v>
      </c>
      <c r="H3246" s="7">
        <v>1.230059664931056</v>
      </c>
      <c r="I3246" s="7">
        <v>1.2114561255828107</v>
      </c>
      <c r="J3246" s="7">
        <v>1.3073760938725689</v>
      </c>
      <c r="K3246" s="7">
        <v>6.2201402287956054</v>
      </c>
      <c r="L3246" s="7">
        <v>3.2377668363541874</v>
      </c>
      <c r="M3246" s="7">
        <v>1.65688569210495</v>
      </c>
      <c r="N3246" s="7">
        <v>1.7896271362623848</v>
      </c>
      <c r="O3246" s="8">
        <v>3.6857126601267503</v>
      </c>
      <c r="P3246" s="32">
        <f t="shared" si="966"/>
        <v>3.1759069130776751E-5</v>
      </c>
      <c r="Q3246" s="33">
        <f t="shared" si="967"/>
        <v>7.2835405315729851E-4</v>
      </c>
      <c r="R3246" s="33">
        <f t="shared" si="968"/>
        <v>-3.571958981571477E-3</v>
      </c>
      <c r="S3246" s="33">
        <f t="shared" si="969"/>
        <v>-1.3025540911294486E-3</v>
      </c>
      <c r="T3246" s="33">
        <f t="shared" si="970"/>
        <v>3.9336091473285428E-4</v>
      </c>
      <c r="U3246" s="33">
        <f t="shared" si="971"/>
        <v>6.9909991907870506E-3</v>
      </c>
      <c r="V3246" s="33">
        <f t="shared" si="972"/>
        <v>9.1285329850789854E-3</v>
      </c>
      <c r="W3246" s="33">
        <f t="shared" si="973"/>
        <v>5.0101374590227898E-3</v>
      </c>
      <c r="X3246" s="33">
        <f t="shared" si="974"/>
        <v>-1.6018040646692544E-3</v>
      </c>
      <c r="Y3246" s="33">
        <f t="shared" si="975"/>
        <v>1.2500314809944513E-3</v>
      </c>
      <c r="Z3246" s="34">
        <f t="shared" si="976"/>
        <v>-6.7951174872760145E-4</v>
      </c>
      <c r="AA3246" s="39">
        <f t="shared" si="977"/>
        <v>0</v>
      </c>
      <c r="AB3246" s="37">
        <f t="shared" si="978"/>
        <v>0</v>
      </c>
      <c r="AC3246" s="37">
        <f t="shared" si="981"/>
        <v>0</v>
      </c>
      <c r="AD3246" s="37">
        <f t="shared" si="981"/>
        <v>3.8800746103960199E-2</v>
      </c>
      <c r="AE3246" s="37">
        <f t="shared" si="981"/>
        <v>4.537664974431764E-2</v>
      </c>
      <c r="AF3246" s="37">
        <f t="shared" si="981"/>
        <v>0</v>
      </c>
      <c r="AG3246" s="37">
        <f t="shared" si="981"/>
        <v>0.14825042305374941</v>
      </c>
      <c r="AH3246" s="37">
        <f t="shared" si="981"/>
        <v>0</v>
      </c>
      <c r="AI3246" s="37">
        <f t="shared" si="981"/>
        <v>0</v>
      </c>
      <c r="AJ3246" s="37">
        <f t="shared" si="981"/>
        <v>0.76757218109797287</v>
      </c>
      <c r="AK3246" s="38">
        <f t="shared" si="981"/>
        <v>0</v>
      </c>
      <c r="AL3246" s="8">
        <f t="shared" si="979"/>
        <v>2.2801075970804545E-3</v>
      </c>
      <c r="AM3246" s="23">
        <f t="shared" si="980"/>
        <v>2.2287610937576314</v>
      </c>
    </row>
    <row r="3247" spans="2:39" x14ac:dyDescent="0.35">
      <c r="B3247" s="16">
        <v>40688</v>
      </c>
      <c r="C3247" s="5">
        <v>1.125E-2</v>
      </c>
      <c r="D3247" s="35">
        <f t="shared" si="964"/>
        <v>2.7378507871321013E-3</v>
      </c>
      <c r="E3247" s="36">
        <f t="shared" si="965"/>
        <v>1.3913850486751518</v>
      </c>
      <c r="F3247" s="7">
        <v>2.2927064801145614</v>
      </c>
      <c r="G3247" s="7">
        <v>1.863893020114614</v>
      </c>
      <c r="H3247" s="7">
        <v>1.2329125663658651</v>
      </c>
      <c r="I3247" s="7">
        <v>1.2188660930683521</v>
      </c>
      <c r="J3247" s="7">
        <v>1.3081339275111041</v>
      </c>
      <c r="K3247" s="7">
        <v>6.2358646500944586</v>
      </c>
      <c r="L3247" s="7">
        <v>3.2839797625681664</v>
      </c>
      <c r="M3247" s="7">
        <v>1.656928446047663</v>
      </c>
      <c r="N3247" s="7">
        <v>1.7892788460783744</v>
      </c>
      <c r="O3247" s="8">
        <v>3.690437609988964</v>
      </c>
      <c r="P3247" s="32">
        <f t="shared" si="966"/>
        <v>3.1156741957527601E-5</v>
      </c>
      <c r="Q3247" s="33">
        <f t="shared" si="967"/>
        <v>4.4882254597400362E-4</v>
      </c>
      <c r="R3247" s="33">
        <f t="shared" si="968"/>
        <v>2.2700967294932983E-3</v>
      </c>
      <c r="S3247" s="33">
        <f t="shared" si="969"/>
        <v>2.319319555095678E-3</v>
      </c>
      <c r="T3247" s="33">
        <f t="shared" si="970"/>
        <v>6.1165793205897323E-3</v>
      </c>
      <c r="U3247" s="33">
        <f t="shared" si="971"/>
        <v>5.7966000914899674E-4</v>
      </c>
      <c r="V3247" s="33">
        <f t="shared" si="972"/>
        <v>2.5279850164885431E-3</v>
      </c>
      <c r="W3247" s="33">
        <f t="shared" si="973"/>
        <v>1.4273086528372669E-2</v>
      </c>
      <c r="X3247" s="33">
        <f t="shared" si="974"/>
        <v>2.5803797399470696E-5</v>
      </c>
      <c r="Y3247" s="33">
        <f t="shared" si="975"/>
        <v>-1.9461606105153351E-4</v>
      </c>
      <c r="Z3247" s="34">
        <f t="shared" si="976"/>
        <v>1.2819637063219425E-3</v>
      </c>
      <c r="AA3247" s="39">
        <f t="shared" si="977"/>
        <v>0</v>
      </c>
      <c r="AB3247" s="37">
        <f t="shared" si="978"/>
        <v>0</v>
      </c>
      <c r="AC3247" s="37">
        <f t="shared" si="981"/>
        <v>0</v>
      </c>
      <c r="AD3247" s="37">
        <f t="shared" si="981"/>
        <v>3.8800746103960199E-2</v>
      </c>
      <c r="AE3247" s="37">
        <f t="shared" si="981"/>
        <v>4.537664974431764E-2</v>
      </c>
      <c r="AF3247" s="37">
        <f t="shared" si="981"/>
        <v>0</v>
      </c>
      <c r="AG3247" s="37">
        <f t="shared" si="981"/>
        <v>0.14825042305374941</v>
      </c>
      <c r="AH3247" s="37">
        <f t="shared" si="981"/>
        <v>0</v>
      </c>
      <c r="AI3247" s="37">
        <f t="shared" si="981"/>
        <v>0</v>
      </c>
      <c r="AJ3247" s="37">
        <f t="shared" si="981"/>
        <v>0.76757218109797287</v>
      </c>
      <c r="AK3247" s="38">
        <f t="shared" si="981"/>
        <v>0</v>
      </c>
      <c r="AL3247" s="8">
        <f t="shared" si="979"/>
        <v>5.929341803648984E-4</v>
      </c>
      <c r="AM3247" s="23">
        <f t="shared" si="980"/>
        <v>2.230082602389988</v>
      </c>
    </row>
    <row r="3248" spans="2:39" x14ac:dyDescent="0.35">
      <c r="B3248" s="16">
        <v>40689</v>
      </c>
      <c r="C3248" s="5">
        <v>1.0749999999999999E-2</v>
      </c>
      <c r="D3248" s="35">
        <f t="shared" si="964"/>
        <v>2.7378507871321013E-3</v>
      </c>
      <c r="E3248" s="36">
        <f t="shared" si="965"/>
        <v>1.3914279044774722</v>
      </c>
      <c r="F3248" s="7">
        <v>2.3042633171603399</v>
      </c>
      <c r="G3248" s="7">
        <v>1.8713171895608049</v>
      </c>
      <c r="H3248" s="7">
        <v>1.242309789212358</v>
      </c>
      <c r="I3248" s="7">
        <v>1.2119642929633661</v>
      </c>
      <c r="J3248" s="7">
        <v>1.3177836558696852</v>
      </c>
      <c r="K3248" s="7">
        <v>6.3348857067234716</v>
      </c>
      <c r="L3248" s="7">
        <v>3.2720513114325014</v>
      </c>
      <c r="M3248" s="7">
        <v>1.6555282571517183</v>
      </c>
      <c r="N3248" s="7">
        <v>1.7880699583078528</v>
      </c>
      <c r="O3248" s="8">
        <v>3.6821438577789083</v>
      </c>
      <c r="P3248" s="32">
        <f t="shared" si="966"/>
        <v>3.0800821355203567E-5</v>
      </c>
      <c r="Q3248" s="33">
        <f t="shared" si="967"/>
        <v>5.0406962888687179E-3</v>
      </c>
      <c r="R3248" s="33">
        <f t="shared" si="968"/>
        <v>3.9831521262601033E-3</v>
      </c>
      <c r="S3248" s="33">
        <f t="shared" si="969"/>
        <v>7.6219702052289229E-3</v>
      </c>
      <c r="T3248" s="33">
        <f t="shared" si="970"/>
        <v>-5.6624760867796109E-3</v>
      </c>
      <c r="U3248" s="33">
        <f t="shared" si="971"/>
        <v>7.3767128545783045E-3</v>
      </c>
      <c r="V3248" s="33">
        <f t="shared" si="972"/>
        <v>1.5879282535023131E-2</v>
      </c>
      <c r="W3248" s="33">
        <f t="shared" si="973"/>
        <v>-3.632315665166197E-3</v>
      </c>
      <c r="X3248" s="33">
        <f t="shared" si="974"/>
        <v>-8.4505091290132395E-4</v>
      </c>
      <c r="Y3248" s="33">
        <f t="shared" si="975"/>
        <v>-6.7562849310554007E-4</v>
      </c>
      <c r="Z3248" s="34">
        <f t="shared" si="976"/>
        <v>-2.2473628026136172E-3</v>
      </c>
      <c r="AA3248" s="39">
        <f t="shared" si="977"/>
        <v>0</v>
      </c>
      <c r="AB3248" s="37">
        <f t="shared" si="978"/>
        <v>0</v>
      </c>
      <c r="AC3248" s="37">
        <f t="shared" si="981"/>
        <v>0</v>
      </c>
      <c r="AD3248" s="37">
        <f t="shared" si="981"/>
        <v>3.8800746103960199E-2</v>
      </c>
      <c r="AE3248" s="37">
        <f t="shared" si="981"/>
        <v>4.537664974431764E-2</v>
      </c>
      <c r="AF3248" s="37">
        <f t="shared" si="981"/>
        <v>0</v>
      </c>
      <c r="AG3248" s="37">
        <f t="shared" si="981"/>
        <v>0.14825042305374941</v>
      </c>
      <c r="AH3248" s="37">
        <f t="shared" si="981"/>
        <v>0</v>
      </c>
      <c r="AI3248" s="37">
        <f t="shared" si="981"/>
        <v>0</v>
      </c>
      <c r="AJ3248" s="37">
        <f t="shared" si="981"/>
        <v>0.76757218109797287</v>
      </c>
      <c r="AK3248" s="38">
        <f t="shared" si="981"/>
        <v>0</v>
      </c>
      <c r="AL3248" s="8">
        <f t="shared" si="979"/>
        <v>1.8743106542119018E-3</v>
      </c>
      <c r="AM3248" s="23">
        <f t="shared" si="980"/>
        <v>2.2342624699714202</v>
      </c>
    </row>
    <row r="3249" spans="2:39" x14ac:dyDescent="0.35">
      <c r="B3249" s="16">
        <v>40690</v>
      </c>
      <c r="C3249" s="5">
        <v>9.2100000000000012E-3</v>
      </c>
      <c r="D3249" s="35">
        <f t="shared" si="964"/>
        <v>2.7378507871321013E-3</v>
      </c>
      <c r="E3249" s="36">
        <f t="shared" si="965"/>
        <v>1.391468856838795</v>
      </c>
      <c r="F3249" s="7">
        <v>2.3062455623092766</v>
      </c>
      <c r="G3249" s="7">
        <v>1.8734542376858945</v>
      </c>
      <c r="H3249" s="7">
        <v>1.2456236622658987</v>
      </c>
      <c r="I3249" s="7">
        <v>1.2206719901723073</v>
      </c>
      <c r="J3249" s="7">
        <v>1.3095035790124783</v>
      </c>
      <c r="K3249" s="7">
        <v>6.3839354812623963</v>
      </c>
      <c r="L3249" s="7">
        <v>3.3022225002653438</v>
      </c>
      <c r="M3249" s="7">
        <v>1.6606139230584183</v>
      </c>
      <c r="N3249" s="7">
        <v>1.7903004476820372</v>
      </c>
      <c r="O3249" s="8">
        <v>3.6877293265059947</v>
      </c>
      <c r="P3249" s="32">
        <f t="shared" si="966"/>
        <v>2.9431895961717913E-5</v>
      </c>
      <c r="Q3249" s="33">
        <f t="shared" si="967"/>
        <v>8.6025114151433435E-4</v>
      </c>
      <c r="R3249" s="33">
        <f t="shared" si="968"/>
        <v>1.1420020812138443E-3</v>
      </c>
      <c r="S3249" s="33">
        <f t="shared" si="969"/>
        <v>2.6675094105486075E-3</v>
      </c>
      <c r="T3249" s="33">
        <f t="shared" si="970"/>
        <v>7.1847803268609844E-3</v>
      </c>
      <c r="U3249" s="33">
        <f t="shared" si="971"/>
        <v>-6.2833355234948041E-3</v>
      </c>
      <c r="V3249" s="33">
        <f t="shared" si="972"/>
        <v>7.7428033921538297E-3</v>
      </c>
      <c r="W3249" s="33">
        <f t="shared" si="973"/>
        <v>9.2208788802989883E-3</v>
      </c>
      <c r="X3249" s="33">
        <f t="shared" si="974"/>
        <v>3.0719293885383969E-3</v>
      </c>
      <c r="Y3249" s="33">
        <f t="shared" si="975"/>
        <v>1.2474284710288774E-3</v>
      </c>
      <c r="Z3249" s="34">
        <f t="shared" si="976"/>
        <v>1.5169067105529344E-3</v>
      </c>
      <c r="AA3249" s="39">
        <f t="shared" si="977"/>
        <v>0</v>
      </c>
      <c r="AB3249" s="37">
        <f t="shared" si="978"/>
        <v>0</v>
      </c>
      <c r="AC3249" s="37">
        <f t="shared" si="981"/>
        <v>0</v>
      </c>
      <c r="AD3249" s="37">
        <f t="shared" si="981"/>
        <v>3.8800746103960199E-2</v>
      </c>
      <c r="AE3249" s="37">
        <f t="shared" si="981"/>
        <v>4.537664974431764E-2</v>
      </c>
      <c r="AF3249" s="37">
        <f t="shared" si="981"/>
        <v>0</v>
      </c>
      <c r="AG3249" s="37">
        <f t="shared" si="981"/>
        <v>0.14825042305374941</v>
      </c>
      <c r="AH3249" s="37">
        <f t="shared" si="981"/>
        <v>0</v>
      </c>
      <c r="AI3249" s="37">
        <f t="shared" si="981"/>
        <v>0</v>
      </c>
      <c r="AJ3249" s="37">
        <f t="shared" si="981"/>
        <v>0.76757218109797287</v>
      </c>
      <c r="AK3249" s="38">
        <f t="shared" si="981"/>
        <v>0</v>
      </c>
      <c r="AL3249" s="8">
        <f t="shared" si="979"/>
        <v>2.5348878865306124E-3</v>
      </c>
      <c r="AM3249" s="23">
        <f t="shared" si="980"/>
        <v>2.2399260748418808</v>
      </c>
    </row>
    <row r="3250" spans="2:39" x14ac:dyDescent="0.35">
      <c r="B3250" s="16">
        <v>40693</v>
      </c>
      <c r="C3250" s="5">
        <v>8.4700000000000001E-3</v>
      </c>
      <c r="D3250" s="35">
        <f t="shared" si="964"/>
        <v>8.2135523613963042E-3</v>
      </c>
      <c r="E3250" s="36">
        <f t="shared" si="965"/>
        <v>1.3915741170291152</v>
      </c>
      <c r="F3250" s="7">
        <v>2.3064200224458586</v>
      </c>
      <c r="G3250" s="7">
        <v>1.8742366136767814</v>
      </c>
      <c r="H3250" s="7">
        <v>1.2457178897314385</v>
      </c>
      <c r="I3250" s="7">
        <v>1.2190317186844515</v>
      </c>
      <c r="J3250" s="7">
        <v>1.3096026387904061</v>
      </c>
      <c r="K3250" s="7">
        <v>6.3799389285366752</v>
      </c>
      <c r="L3250" s="7">
        <v>3.3024723028873351</v>
      </c>
      <c r="M3250" s="7">
        <v>1.6607131056267934</v>
      </c>
      <c r="N3250" s="7">
        <v>1.7902593516794498</v>
      </c>
      <c r="O3250" s="8">
        <v>3.6879495814737617</v>
      </c>
      <c r="P3250" s="32">
        <f t="shared" si="966"/>
        <v>7.5646817248475884E-5</v>
      </c>
      <c r="Q3250" s="33">
        <f t="shared" si="967"/>
        <v>7.5646817248475884E-5</v>
      </c>
      <c r="R3250" s="33">
        <f t="shared" si="968"/>
        <v>4.1761147678376354E-4</v>
      </c>
      <c r="S3250" s="33">
        <f t="shared" si="969"/>
        <v>7.5646817248475884E-5</v>
      </c>
      <c r="T3250" s="33">
        <f t="shared" si="970"/>
        <v>-1.343744675934011E-3</v>
      </c>
      <c r="U3250" s="33">
        <f t="shared" si="971"/>
        <v>7.5646817248475884E-5</v>
      </c>
      <c r="V3250" s="33">
        <f t="shared" si="972"/>
        <v>-6.2603275635408906E-4</v>
      </c>
      <c r="W3250" s="33">
        <f t="shared" si="973"/>
        <v>7.5646817248475884E-5</v>
      </c>
      <c r="X3250" s="33">
        <f t="shared" si="974"/>
        <v>5.9726446344887663E-5</v>
      </c>
      <c r="Y3250" s="33">
        <f t="shared" si="975"/>
        <v>-2.295480774783254E-5</v>
      </c>
      <c r="Z3250" s="34">
        <f t="shared" si="976"/>
        <v>5.9726446348440376E-5</v>
      </c>
      <c r="AA3250" s="39">
        <f t="shared" si="977"/>
        <v>0</v>
      </c>
      <c r="AB3250" s="37">
        <f t="shared" si="978"/>
        <v>0</v>
      </c>
      <c r="AC3250" s="37">
        <f t="shared" si="981"/>
        <v>0</v>
      </c>
      <c r="AD3250" s="37">
        <f t="shared" si="981"/>
        <v>3.8800746103960199E-2</v>
      </c>
      <c r="AE3250" s="37">
        <f t="shared" si="981"/>
        <v>4.537664974431764E-2</v>
      </c>
      <c r="AF3250" s="37">
        <f t="shared" si="981"/>
        <v>0</v>
      </c>
      <c r="AG3250" s="37">
        <f t="shared" si="981"/>
        <v>0.14825042305374941</v>
      </c>
      <c r="AH3250" s="37">
        <f t="shared" si="981"/>
        <v>0</v>
      </c>
      <c r="AI3250" s="37">
        <f t="shared" si="981"/>
        <v>0</v>
      </c>
      <c r="AJ3250" s="37">
        <f t="shared" si="981"/>
        <v>0.76757218109797287</v>
      </c>
      <c r="AK3250" s="38">
        <f t="shared" si="981"/>
        <v>0</v>
      </c>
      <c r="AL3250" s="8">
        <f t="shared" si="979"/>
        <v>-1.6846857138070546E-4</v>
      </c>
      <c r="AM3250" s="23">
        <f t="shared" si="980"/>
        <v>2.2395487176960538</v>
      </c>
    </row>
    <row r="3251" spans="2:39" x14ac:dyDescent="0.35">
      <c r="B3251" s="16">
        <v>40694</v>
      </c>
      <c r="C3251" s="5">
        <v>9.5300000000000003E-3</v>
      </c>
      <c r="D3251" s="35">
        <f t="shared" si="964"/>
        <v>2.7378507871321013E-3</v>
      </c>
      <c r="E3251" s="36">
        <f t="shared" si="965"/>
        <v>1.3916063870709257</v>
      </c>
      <c r="F3251" s="7">
        <v>2.3093454306884231</v>
      </c>
      <c r="G3251" s="7">
        <v>1.869314883989587</v>
      </c>
      <c r="H3251" s="7">
        <v>1.258857311203601</v>
      </c>
      <c r="I3251" s="7">
        <v>1.2394475215688487</v>
      </c>
      <c r="J3251" s="7">
        <v>1.3434855150524823</v>
      </c>
      <c r="K3251" s="7">
        <v>6.4978358631258901</v>
      </c>
      <c r="L3251" s="7">
        <v>3.3346319351724776</v>
      </c>
      <c r="M3251" s="7">
        <v>1.6652486584160893</v>
      </c>
      <c r="N3251" s="7">
        <v>1.7909312548967709</v>
      </c>
      <c r="O3251" s="8">
        <v>3.7097151781915652</v>
      </c>
      <c r="P3251" s="32">
        <f t="shared" si="966"/>
        <v>2.3189596167094706E-5</v>
      </c>
      <c r="Q3251" s="33">
        <f t="shared" si="967"/>
        <v>1.268376190847631E-3</v>
      </c>
      <c r="R3251" s="33">
        <f t="shared" si="968"/>
        <v>-2.6259916444270059E-3</v>
      </c>
      <c r="S3251" s="33">
        <f t="shared" si="969"/>
        <v>1.0547670207253113E-2</v>
      </c>
      <c r="T3251" s="33">
        <f t="shared" si="970"/>
        <v>1.6747556746455672E-2</v>
      </c>
      <c r="U3251" s="33">
        <f t="shared" si="971"/>
        <v>2.5872638965794614E-2</v>
      </c>
      <c r="V3251" s="33">
        <f t="shared" si="972"/>
        <v>1.8479320242686947E-2</v>
      </c>
      <c r="W3251" s="33">
        <f t="shared" si="973"/>
        <v>9.7380475400279387E-3</v>
      </c>
      <c r="X3251" s="33">
        <f t="shared" si="974"/>
        <v>2.7310874912280791E-3</v>
      </c>
      <c r="Y3251" s="33">
        <f t="shared" si="975"/>
        <v>3.7531054743022985E-4</v>
      </c>
      <c r="Z3251" s="34">
        <f t="shared" si="976"/>
        <v>5.9018151514711459E-3</v>
      </c>
      <c r="AA3251" s="39">
        <f t="shared" si="977"/>
        <v>0</v>
      </c>
      <c r="AB3251" s="37">
        <f t="shared" si="978"/>
        <v>0</v>
      </c>
      <c r="AC3251" s="37">
        <f t="shared" si="981"/>
        <v>0</v>
      </c>
      <c r="AD3251" s="37">
        <f t="shared" si="981"/>
        <v>3.8800746103960199E-2</v>
      </c>
      <c r="AE3251" s="37">
        <f t="shared" si="981"/>
        <v>4.537664974431764E-2</v>
      </c>
      <c r="AF3251" s="37">
        <f t="shared" si="981"/>
        <v>0</v>
      </c>
      <c r="AG3251" s="37">
        <f t="shared" si="981"/>
        <v>0.14825042305374941</v>
      </c>
      <c r="AH3251" s="37">
        <f t="shared" si="981"/>
        <v>0</v>
      </c>
      <c r="AI3251" s="37">
        <f t="shared" si="981"/>
        <v>0</v>
      </c>
      <c r="AJ3251" s="37">
        <f t="shared" ref="AC3251:AK3280" si="982">AJ$8</f>
        <v>0.76757218109797287</v>
      </c>
      <c r="AK3251" s="38">
        <f t="shared" si="982"/>
        <v>0</v>
      </c>
      <c r="AL3251" s="8">
        <f t="shared" si="979"/>
        <v>4.1968504694610866E-3</v>
      </c>
      <c r="AM3251" s="23">
        <f t="shared" si="980"/>
        <v>2.2489477687832977</v>
      </c>
    </row>
    <row r="3252" spans="2:39" x14ac:dyDescent="0.35">
      <c r="B3252" s="16">
        <v>40695</v>
      </c>
      <c r="C3252" s="5">
        <v>8.4899999999999993E-3</v>
      </c>
      <c r="D3252" s="35">
        <f t="shared" si="964"/>
        <v>2.7378507871321013E-3</v>
      </c>
      <c r="E3252" s="36">
        <f t="shared" si="965"/>
        <v>1.3916426964723458</v>
      </c>
      <c r="F3252" s="7">
        <v>2.3224892329570497</v>
      </c>
      <c r="G3252" s="7">
        <v>1.8740086362975616</v>
      </c>
      <c r="H3252" s="7">
        <v>1.2289182222879891</v>
      </c>
      <c r="I3252" s="7">
        <v>1.2268985567141688</v>
      </c>
      <c r="J3252" s="7">
        <v>1.3194215452403226</v>
      </c>
      <c r="K3252" s="7">
        <v>6.3874674031010832</v>
      </c>
      <c r="L3252" s="7">
        <v>3.2986245692621075</v>
      </c>
      <c r="M3252" s="7">
        <v>1.6541247382673374</v>
      </c>
      <c r="N3252" s="7">
        <v>1.7943605880278792</v>
      </c>
      <c r="O3252" s="8">
        <v>3.7091024678242666</v>
      </c>
      <c r="P3252" s="32">
        <f t="shared" si="966"/>
        <v>2.609171800127541E-5</v>
      </c>
      <c r="Q3252" s="33">
        <f t="shared" si="967"/>
        <v>5.6915704744562312E-3</v>
      </c>
      <c r="R3252" s="33">
        <f t="shared" si="968"/>
        <v>2.5109479136853352E-3</v>
      </c>
      <c r="S3252" s="33">
        <f t="shared" si="969"/>
        <v>-2.3782750156955412E-2</v>
      </c>
      <c r="T3252" s="33">
        <f t="shared" si="970"/>
        <v>-1.0124643953296153E-2</v>
      </c>
      <c r="U3252" s="33">
        <f t="shared" si="971"/>
        <v>-1.7911596025819154E-2</v>
      </c>
      <c r="V3252" s="33">
        <f t="shared" si="972"/>
        <v>-1.6985418276126207E-2</v>
      </c>
      <c r="W3252" s="33">
        <f t="shared" si="973"/>
        <v>-1.0798003081113006E-2</v>
      </c>
      <c r="X3252" s="33">
        <f t="shared" si="974"/>
        <v>-6.6800354965200759E-3</v>
      </c>
      <c r="Y3252" s="33">
        <f t="shared" si="975"/>
        <v>1.9148323654143429E-3</v>
      </c>
      <c r="Z3252" s="34">
        <f t="shared" si="976"/>
        <v>-1.6516372224495424E-4</v>
      </c>
      <c r="AA3252" s="39">
        <f t="shared" si="977"/>
        <v>0</v>
      </c>
      <c r="AB3252" s="37">
        <f t="shared" si="978"/>
        <v>0</v>
      </c>
      <c r="AC3252" s="37">
        <f t="shared" si="982"/>
        <v>0</v>
      </c>
      <c r="AD3252" s="37">
        <f t="shared" si="982"/>
        <v>3.8800746103960199E-2</v>
      </c>
      <c r="AE3252" s="37">
        <f t="shared" si="982"/>
        <v>4.537664974431764E-2</v>
      </c>
      <c r="AF3252" s="37">
        <f t="shared" si="982"/>
        <v>0</v>
      </c>
      <c r="AG3252" s="37">
        <f t="shared" si="982"/>
        <v>0.14825042305374941</v>
      </c>
      <c r="AH3252" s="37">
        <f t="shared" si="982"/>
        <v>0</v>
      </c>
      <c r="AI3252" s="37">
        <f t="shared" si="982"/>
        <v>0</v>
      </c>
      <c r="AJ3252" s="37">
        <f t="shared" si="982"/>
        <v>0.76757218109797287</v>
      </c>
      <c r="AK3252" s="38">
        <f t="shared" si="982"/>
        <v>0</v>
      </c>
      <c r="AL3252" s="8">
        <f t="shared" si="979"/>
        <v>-2.4305342629711091E-3</v>
      </c>
      <c r="AM3252" s="23">
        <f t="shared" si="980"/>
        <v>2.2434816241756375</v>
      </c>
    </row>
    <row r="3253" spans="2:39" x14ac:dyDescent="0.35">
      <c r="B3253" s="16">
        <v>40696</v>
      </c>
      <c r="C3253" s="5">
        <v>8.7600000000000004E-3</v>
      </c>
      <c r="D3253" s="35">
        <f t="shared" si="964"/>
        <v>2.7378507871321013E-3</v>
      </c>
      <c r="E3253" s="36">
        <f t="shared" si="965"/>
        <v>1.3916750443066868</v>
      </c>
      <c r="F3253" s="7">
        <v>2.316160851084121</v>
      </c>
      <c r="G3253" s="7">
        <v>1.8748530734231847</v>
      </c>
      <c r="H3253" s="7">
        <v>1.2294192626740297</v>
      </c>
      <c r="I3253" s="7">
        <v>1.2074049038435453</v>
      </c>
      <c r="J3253" s="7">
        <v>1.319452214340717</v>
      </c>
      <c r="K3253" s="7">
        <v>6.4448642545989872</v>
      </c>
      <c r="L3253" s="7">
        <v>3.3067224016958963</v>
      </c>
      <c r="M3253" s="7">
        <v>1.6530674114053026</v>
      </c>
      <c r="N3253" s="7">
        <v>1.7884062116342163</v>
      </c>
      <c r="O3253" s="8">
        <v>3.7103308549026681</v>
      </c>
      <c r="P3253" s="32">
        <f t="shared" si="966"/>
        <v>2.3244353182683142E-5</v>
      </c>
      <c r="Q3253" s="33">
        <f t="shared" si="967"/>
        <v>-2.7248272169043686E-3</v>
      </c>
      <c r="R3253" s="33">
        <f t="shared" si="968"/>
        <v>4.5060471401647817E-4</v>
      </c>
      <c r="S3253" s="33">
        <f t="shared" si="969"/>
        <v>4.0770848454640962E-4</v>
      </c>
      <c r="T3253" s="33">
        <f t="shared" si="970"/>
        <v>-1.5888561253858402E-2</v>
      </c>
      <c r="U3253" s="33">
        <f t="shared" si="971"/>
        <v>2.3244353182683142E-5</v>
      </c>
      <c r="V3253" s="33">
        <f t="shared" si="972"/>
        <v>8.9858543105891808E-3</v>
      </c>
      <c r="W3253" s="33">
        <f t="shared" si="973"/>
        <v>2.4549118166545814E-3</v>
      </c>
      <c r="X3253" s="33">
        <f t="shared" si="974"/>
        <v>-6.392062445921276E-4</v>
      </c>
      <c r="Y3253" s="33">
        <f t="shared" si="975"/>
        <v>-3.3183834026399017E-3</v>
      </c>
      <c r="Z3253" s="34">
        <f t="shared" si="976"/>
        <v>3.3118175867552502E-4</v>
      </c>
      <c r="AA3253" s="39">
        <f t="shared" si="977"/>
        <v>0</v>
      </c>
      <c r="AB3253" s="37">
        <f t="shared" si="978"/>
        <v>0</v>
      </c>
      <c r="AC3253" s="37">
        <f t="shared" si="982"/>
        <v>0</v>
      </c>
      <c r="AD3253" s="37">
        <f t="shared" si="982"/>
        <v>3.8800746103960199E-2</v>
      </c>
      <c r="AE3253" s="37">
        <f t="shared" si="982"/>
        <v>4.537664974431764E-2</v>
      </c>
      <c r="AF3253" s="37">
        <f t="shared" si="982"/>
        <v>0</v>
      </c>
      <c r="AG3253" s="37">
        <f t="shared" si="982"/>
        <v>0.14825042305374941</v>
      </c>
      <c r="AH3253" s="37">
        <f t="shared" si="982"/>
        <v>0</v>
      </c>
      <c r="AI3253" s="37">
        <f t="shared" si="982"/>
        <v>0</v>
      </c>
      <c r="AJ3253" s="37">
        <f t="shared" si="982"/>
        <v>0.76757218109797287</v>
      </c>
      <c r="AK3253" s="38">
        <f t="shared" si="982"/>
        <v>0</v>
      </c>
      <c r="AL3253" s="8">
        <f t="shared" si="979"/>
        <v>-1.9200923686035717E-3</v>
      </c>
      <c r="AM3253" s="23">
        <f t="shared" si="980"/>
        <v>2.2391739322299555</v>
      </c>
    </row>
    <row r="3254" spans="2:39" x14ac:dyDescent="0.35">
      <c r="B3254" s="16">
        <v>40697</v>
      </c>
      <c r="C3254" s="5">
        <v>8.8599999999999998E-3</v>
      </c>
      <c r="D3254" s="35">
        <f t="shared" si="964"/>
        <v>2.7378507871321013E-3</v>
      </c>
      <c r="E3254" s="36">
        <f t="shared" si="965"/>
        <v>1.3917084216465583</v>
      </c>
      <c r="F3254" s="7">
        <v>2.3229180465868398</v>
      </c>
      <c r="G3254" s="7">
        <v>1.8673696146784051</v>
      </c>
      <c r="H3254" s="7">
        <v>1.2142209085566096</v>
      </c>
      <c r="I3254" s="7">
        <v>1.2074338617270706</v>
      </c>
      <c r="J3254" s="7">
        <v>1.3049950717596304</v>
      </c>
      <c r="K3254" s="7">
        <v>6.4077832144330369</v>
      </c>
      <c r="L3254" s="7">
        <v>3.3228444095442993</v>
      </c>
      <c r="M3254" s="7">
        <v>1.6465760478228861</v>
      </c>
      <c r="N3254" s="7">
        <v>1.7877882803067442</v>
      </c>
      <c r="O3254" s="8">
        <v>3.7098205635607613</v>
      </c>
      <c r="P3254" s="32">
        <f t="shared" si="966"/>
        <v>2.3983572895236449E-5</v>
      </c>
      <c r="Q3254" s="33">
        <f t="shared" si="967"/>
        <v>2.9174120180626151E-3</v>
      </c>
      <c r="R3254" s="33">
        <f t="shared" si="968"/>
        <v>-3.9914907737895744E-3</v>
      </c>
      <c r="S3254" s="33">
        <f t="shared" si="969"/>
        <v>-1.2362222212431551E-2</v>
      </c>
      <c r="T3254" s="33">
        <f t="shared" si="970"/>
        <v>2.3983572895236449E-5</v>
      </c>
      <c r="U3254" s="33">
        <f t="shared" si="971"/>
        <v>-1.0956927749225409E-2</v>
      </c>
      <c r="V3254" s="33">
        <f t="shared" si="972"/>
        <v>-5.7535797033256841E-3</v>
      </c>
      <c r="W3254" s="33">
        <f t="shared" si="973"/>
        <v>4.8755250335301703E-3</v>
      </c>
      <c r="X3254" s="33">
        <f t="shared" si="974"/>
        <v>-3.9268595688412011E-3</v>
      </c>
      <c r="Y3254" s="33">
        <f t="shared" si="975"/>
        <v>-3.4552067838522493E-4</v>
      </c>
      <c r="Z3254" s="34">
        <f t="shared" si="976"/>
        <v>-1.3753257104620609E-4</v>
      </c>
      <c r="AA3254" s="39">
        <f t="shared" si="977"/>
        <v>0</v>
      </c>
      <c r="AB3254" s="37">
        <f t="shared" si="978"/>
        <v>0</v>
      </c>
      <c r="AC3254" s="37">
        <f t="shared" si="982"/>
        <v>0</v>
      </c>
      <c r="AD3254" s="37">
        <f t="shared" si="982"/>
        <v>3.8800746103960199E-2</v>
      </c>
      <c r="AE3254" s="37">
        <f t="shared" si="982"/>
        <v>4.537664974431764E-2</v>
      </c>
      <c r="AF3254" s="37">
        <f t="shared" si="982"/>
        <v>0</v>
      </c>
      <c r="AG3254" s="37">
        <f t="shared" si="982"/>
        <v>0.14825042305374941</v>
      </c>
      <c r="AH3254" s="37">
        <f t="shared" si="982"/>
        <v>0</v>
      </c>
      <c r="AI3254" s="37">
        <f t="shared" si="982"/>
        <v>0</v>
      </c>
      <c r="AJ3254" s="37">
        <f t="shared" si="982"/>
        <v>0.76757218109797287</v>
      </c>
      <c r="AK3254" s="38">
        <f t="shared" si="982"/>
        <v>0</v>
      </c>
      <c r="AL3254" s="8">
        <f t="shared" si="979"/>
        <v>-1.5967578369725064E-3</v>
      </c>
      <c r="AM3254" s="23">
        <f t="shared" si="980"/>
        <v>2.2355985137053227</v>
      </c>
    </row>
    <row r="3255" spans="2:39" x14ac:dyDescent="0.35">
      <c r="B3255" s="16">
        <v>40700</v>
      </c>
      <c r="C3255" s="5">
        <v>8.8000000000000005E-3</v>
      </c>
      <c r="D3255" s="35">
        <f t="shared" si="964"/>
        <v>8.2135523613963042E-3</v>
      </c>
      <c r="E3255" s="36">
        <f t="shared" si="965"/>
        <v>1.3918096991546962</v>
      </c>
      <c r="F3255" s="7">
        <v>2.3234062393593464</v>
      </c>
      <c r="G3255" s="7">
        <v>1.8710297068283011</v>
      </c>
      <c r="H3255" s="7">
        <v>1.2037759961645835</v>
      </c>
      <c r="I3255" s="7">
        <v>1.1997140305436871</v>
      </c>
      <c r="J3255" s="7">
        <v>1.2918913708708288</v>
      </c>
      <c r="K3255" s="7">
        <v>6.3104989301374106</v>
      </c>
      <c r="L3255" s="7">
        <v>3.3130588021412768</v>
      </c>
      <c r="M3255" s="7">
        <v>1.6426833651212007</v>
      </c>
      <c r="N3255" s="7">
        <v>1.7910987693532772</v>
      </c>
      <c r="O3255" s="8">
        <v>3.7132227762068202</v>
      </c>
      <c r="P3255" s="32">
        <f t="shared" si="966"/>
        <v>7.2772073921978375E-5</v>
      </c>
      <c r="Q3255" s="33">
        <f t="shared" si="967"/>
        <v>2.1016357990921719E-4</v>
      </c>
      <c r="R3255" s="33">
        <f t="shared" si="968"/>
        <v>1.9600255466973859E-3</v>
      </c>
      <c r="S3255" s="33">
        <f t="shared" si="969"/>
        <v>-8.6021516500175421E-3</v>
      </c>
      <c r="T3255" s="33">
        <f t="shared" si="970"/>
        <v>-6.3935851296578194E-3</v>
      </c>
      <c r="U3255" s="33">
        <f t="shared" si="971"/>
        <v>-1.0041188026199022E-2</v>
      </c>
      <c r="V3255" s="33">
        <f t="shared" si="972"/>
        <v>-1.5182205926770553E-2</v>
      </c>
      <c r="W3255" s="33">
        <f t="shared" si="973"/>
        <v>-2.9449490246714616E-3</v>
      </c>
      <c r="X3255" s="33">
        <f t="shared" si="974"/>
        <v>-2.3641074500216908E-3</v>
      </c>
      <c r="Y3255" s="33">
        <f t="shared" si="975"/>
        <v>1.8517232062651434E-3</v>
      </c>
      <c r="Z3255" s="34">
        <f t="shared" si="976"/>
        <v>9.1708280434810163E-4</v>
      </c>
      <c r="AA3255" s="39">
        <f t="shared" si="977"/>
        <v>0</v>
      </c>
      <c r="AB3255" s="37">
        <f t="shared" si="978"/>
        <v>0</v>
      </c>
      <c r="AC3255" s="37">
        <f t="shared" si="982"/>
        <v>0</v>
      </c>
      <c r="AD3255" s="37">
        <f t="shared" si="982"/>
        <v>3.8800746103960199E-2</v>
      </c>
      <c r="AE3255" s="37">
        <f t="shared" si="982"/>
        <v>4.537664974431764E-2</v>
      </c>
      <c r="AF3255" s="37">
        <f t="shared" si="982"/>
        <v>0</v>
      </c>
      <c r="AG3255" s="37">
        <f t="shared" si="982"/>
        <v>0.14825042305374941</v>
      </c>
      <c r="AH3255" s="37">
        <f t="shared" si="982"/>
        <v>0</v>
      </c>
      <c r="AI3255" s="37">
        <f t="shared" si="982"/>
        <v>0</v>
      </c>
      <c r="AJ3255" s="37">
        <f t="shared" si="982"/>
        <v>0.76757218109797287</v>
      </c>
      <c r="AK3255" s="38">
        <f t="shared" si="982"/>
        <v>0</v>
      </c>
      <c r="AL3255" s="8">
        <f t="shared" si="979"/>
        <v>-1.4533266064692622E-3</v>
      </c>
      <c r="AM3255" s="23">
        <f t="shared" si="980"/>
        <v>2.2323494589039719</v>
      </c>
    </row>
    <row r="3256" spans="2:39" x14ac:dyDescent="0.35">
      <c r="B3256" s="16">
        <v>40701</v>
      </c>
      <c r="C3256" s="5">
        <v>8.9800000000000001E-3</v>
      </c>
      <c r="D3256" s="35">
        <f t="shared" si="964"/>
        <v>2.7378507871321013E-3</v>
      </c>
      <c r="E3256" s="36">
        <f t="shared" si="965"/>
        <v>1.3918432321467635</v>
      </c>
      <c r="F3256" s="7">
        <v>2.3218664328978744</v>
      </c>
      <c r="G3256" s="7">
        <v>1.8611427106485421</v>
      </c>
      <c r="H3256" s="7">
        <v>1.2035687328059108</v>
      </c>
      <c r="I3256" s="7">
        <v>1.2036468787387051</v>
      </c>
      <c r="J3256" s="7">
        <v>1.2995262602438229</v>
      </c>
      <c r="K3256" s="7">
        <v>6.3800671992211466</v>
      </c>
      <c r="L3256" s="7">
        <v>3.3131386239549907</v>
      </c>
      <c r="M3256" s="7">
        <v>1.6414456191637421</v>
      </c>
      <c r="N3256" s="7">
        <v>1.7887611465257987</v>
      </c>
      <c r="O3256" s="8">
        <v>3.7147442054968933</v>
      </c>
      <c r="P3256" s="32">
        <f t="shared" si="966"/>
        <v>2.409308692685741E-5</v>
      </c>
      <c r="Q3256" s="33">
        <f t="shared" si="967"/>
        <v>-6.6273664733573767E-4</v>
      </c>
      <c r="R3256" s="33">
        <f t="shared" si="968"/>
        <v>-5.2842539825405099E-3</v>
      </c>
      <c r="S3256" s="33">
        <f t="shared" si="969"/>
        <v>-1.7217768034338832E-4</v>
      </c>
      <c r="T3256" s="33">
        <f t="shared" si="970"/>
        <v>3.2781547059475002E-3</v>
      </c>
      <c r="U3256" s="33">
        <f t="shared" si="971"/>
        <v>5.9098539901598635E-3</v>
      </c>
      <c r="V3256" s="33">
        <f t="shared" si="972"/>
        <v>1.102421058206593E-2</v>
      </c>
      <c r="W3256" s="33">
        <f t="shared" si="973"/>
        <v>2.409308692685741E-5</v>
      </c>
      <c r="X3256" s="33">
        <f t="shared" si="974"/>
        <v>-7.5349028530968809E-4</v>
      </c>
      <c r="Y3256" s="33">
        <f t="shared" si="975"/>
        <v>-1.3051334005006465E-3</v>
      </c>
      <c r="Z3256" s="34">
        <f t="shared" si="976"/>
        <v>4.0973283365119961E-4</v>
      </c>
      <c r="AA3256" s="39">
        <f t="shared" si="977"/>
        <v>0</v>
      </c>
      <c r="AB3256" s="37">
        <f t="shared" si="978"/>
        <v>0</v>
      </c>
      <c r="AC3256" s="37">
        <f t="shared" si="982"/>
        <v>0</v>
      </c>
      <c r="AD3256" s="37">
        <f t="shared" si="982"/>
        <v>3.8800746103960199E-2</v>
      </c>
      <c r="AE3256" s="37">
        <f t="shared" si="982"/>
        <v>4.537664974431764E-2</v>
      </c>
      <c r="AF3256" s="37">
        <f t="shared" si="982"/>
        <v>0</v>
      </c>
      <c r="AG3256" s="37">
        <f t="shared" si="982"/>
        <v>0.14825042305374941</v>
      </c>
      <c r="AH3256" s="37">
        <f t="shared" si="982"/>
        <v>0</v>
      </c>
      <c r="AI3256" s="37">
        <f t="shared" si="982"/>
        <v>0</v>
      </c>
      <c r="AJ3256" s="37">
        <f t="shared" si="982"/>
        <v>0.76757218109797287</v>
      </c>
      <c r="AK3256" s="38">
        <f t="shared" si="982"/>
        <v>0</v>
      </c>
      <c r="AL3256" s="8">
        <f t="shared" si="979"/>
        <v>7.746308472184936E-4</v>
      </c>
      <c r="AM3256" s="23">
        <f t="shared" si="980"/>
        <v>2.2340787056566103</v>
      </c>
    </row>
    <row r="3257" spans="2:39" x14ac:dyDescent="0.35">
      <c r="B3257" s="16">
        <v>40702</v>
      </c>
      <c r="C3257" s="5">
        <v>1.065E-2</v>
      </c>
      <c r="D3257" s="35">
        <f t="shared" si="964"/>
        <v>2.7378507871321013E-3</v>
      </c>
      <c r="E3257" s="36">
        <f t="shared" si="965"/>
        <v>1.39187745186538</v>
      </c>
      <c r="F3257" s="7">
        <v>2.3305409661822813</v>
      </c>
      <c r="G3257" s="7">
        <v>1.8672760190253817</v>
      </c>
      <c r="H3257" s="7">
        <v>1.1963428089853489</v>
      </c>
      <c r="I3257" s="7">
        <v>1.1928260340906953</v>
      </c>
      <c r="J3257" s="7">
        <v>1.2948236749454625</v>
      </c>
      <c r="K3257" s="7">
        <v>6.3258185513863836</v>
      </c>
      <c r="L3257" s="7">
        <v>3.3332758920751115</v>
      </c>
      <c r="M3257" s="7">
        <v>1.6336857374965135</v>
      </c>
      <c r="N3257" s="7">
        <v>1.7866805631449008</v>
      </c>
      <c r="O3257" s="8">
        <v>3.7197499341794416</v>
      </c>
      <c r="P3257" s="32">
        <f t="shared" si="966"/>
        <v>2.45859000684856E-5</v>
      </c>
      <c r="Q3257" s="33">
        <f t="shared" si="967"/>
        <v>3.7360173528933061E-3</v>
      </c>
      <c r="R3257" s="33">
        <f t="shared" si="968"/>
        <v>3.29545302557821E-3</v>
      </c>
      <c r="S3257" s="33">
        <f t="shared" si="969"/>
        <v>-6.0037483723226481E-3</v>
      </c>
      <c r="T3257" s="33">
        <f t="shared" si="970"/>
        <v>-8.9900491906305113E-3</v>
      </c>
      <c r="U3257" s="33">
        <f t="shared" si="971"/>
        <v>-3.618692012794078E-3</v>
      </c>
      <c r="V3257" s="33">
        <f t="shared" si="972"/>
        <v>-8.5028332995278344E-3</v>
      </c>
      <c r="W3257" s="33">
        <f t="shared" si="973"/>
        <v>6.0780034902621072E-3</v>
      </c>
      <c r="X3257" s="33">
        <f t="shared" si="974"/>
        <v>-4.7274680176014883E-3</v>
      </c>
      <c r="Y3257" s="33">
        <f t="shared" si="975"/>
        <v>-1.1631420913512658E-3</v>
      </c>
      <c r="Z3257" s="34">
        <f t="shared" si="976"/>
        <v>1.3475298447578332E-3</v>
      </c>
      <c r="AA3257" s="39">
        <f t="shared" si="977"/>
        <v>0</v>
      </c>
      <c r="AB3257" s="37">
        <f t="shared" si="978"/>
        <v>0</v>
      </c>
      <c r="AC3257" s="37">
        <f t="shared" si="982"/>
        <v>0</v>
      </c>
      <c r="AD3257" s="37">
        <f t="shared" si="982"/>
        <v>3.8800746103960199E-2</v>
      </c>
      <c r="AE3257" s="37">
        <f t="shared" si="982"/>
        <v>4.537664974431764E-2</v>
      </c>
      <c r="AF3257" s="37">
        <f t="shared" si="982"/>
        <v>0</v>
      </c>
      <c r="AG3257" s="37">
        <f t="shared" si="982"/>
        <v>0.14825042305374941</v>
      </c>
      <c r="AH3257" s="37">
        <f t="shared" si="982"/>
        <v>0</v>
      </c>
      <c r="AI3257" s="37">
        <f t="shared" si="982"/>
        <v>0</v>
      </c>
      <c r="AJ3257" s="37">
        <f t="shared" si="982"/>
        <v>0.76757218109797287</v>
      </c>
      <c r="AK3257" s="38">
        <f t="shared" si="982"/>
        <v>0</v>
      </c>
      <c r="AL3257" s="8">
        <f t="shared" si="979"/>
        <v>-2.7942323753698405E-3</v>
      </c>
      <c r="AM3257" s="23">
        <f t="shared" si="980"/>
        <v>2.2278361706081404</v>
      </c>
    </row>
    <row r="3258" spans="2:39" x14ac:dyDescent="0.35">
      <c r="B3258" s="16">
        <v>40703</v>
      </c>
      <c r="C3258" s="5">
        <v>1.2960000000000001E-2</v>
      </c>
      <c r="D3258" s="35">
        <f t="shared" si="964"/>
        <v>2.7378507871321013E-3</v>
      </c>
      <c r="E3258" s="36">
        <f t="shared" si="965"/>
        <v>1.3919180363824568</v>
      </c>
      <c r="F3258" s="7">
        <v>2.3219912209773677</v>
      </c>
      <c r="G3258" s="7">
        <v>1.871816159589484</v>
      </c>
      <c r="H3258" s="7">
        <v>1.2062127944860432</v>
      </c>
      <c r="I3258" s="7">
        <v>1.2032783085017211</v>
      </c>
      <c r="J3258" s="7">
        <v>1.3148044476972003</v>
      </c>
      <c r="K3258" s="7">
        <v>6.3681903190977538</v>
      </c>
      <c r="L3258" s="7">
        <v>3.3373843633860969</v>
      </c>
      <c r="M3258" s="7">
        <v>1.6348119460442136</v>
      </c>
      <c r="N3258" s="7">
        <v>1.7827168714172723</v>
      </c>
      <c r="O3258" s="8">
        <v>3.7233206116534903</v>
      </c>
      <c r="P3258" s="32">
        <f t="shared" si="966"/>
        <v>2.9158110882887556E-5</v>
      </c>
      <c r="Q3258" s="33">
        <f t="shared" si="967"/>
        <v>-3.6685667958539225E-3</v>
      </c>
      <c r="R3258" s="33">
        <f t="shared" si="968"/>
        <v>2.4314244481498104E-3</v>
      </c>
      <c r="S3258" s="33">
        <f t="shared" si="969"/>
        <v>8.2501315062573077E-3</v>
      </c>
      <c r="T3258" s="33">
        <f t="shared" si="970"/>
        <v>8.762614255811263E-3</v>
      </c>
      <c r="U3258" s="33">
        <f t="shared" si="971"/>
        <v>1.5431269244114976E-2</v>
      </c>
      <c r="V3258" s="33">
        <f t="shared" si="972"/>
        <v>6.6982268566784242E-3</v>
      </c>
      <c r="W3258" s="33">
        <f t="shared" si="973"/>
        <v>1.2325626332800876E-3</v>
      </c>
      <c r="X3258" s="33">
        <f t="shared" si="974"/>
        <v>6.8936670122732302E-4</v>
      </c>
      <c r="Y3258" s="33">
        <f t="shared" si="975"/>
        <v>-2.218466920942852E-3</v>
      </c>
      <c r="Z3258" s="34">
        <f t="shared" si="976"/>
        <v>9.5992406404499242E-4</v>
      </c>
      <c r="AA3258" s="39">
        <f t="shared" si="977"/>
        <v>0</v>
      </c>
      <c r="AB3258" s="37">
        <f t="shared" si="978"/>
        <v>0</v>
      </c>
      <c r="AC3258" s="37">
        <f t="shared" si="982"/>
        <v>0</v>
      </c>
      <c r="AD3258" s="37">
        <f t="shared" si="982"/>
        <v>3.8800746103960199E-2</v>
      </c>
      <c r="AE3258" s="37">
        <f t="shared" si="982"/>
        <v>4.537664974431764E-2</v>
      </c>
      <c r="AF3258" s="37">
        <f t="shared" si="982"/>
        <v>0</v>
      </c>
      <c r="AG3258" s="37">
        <f t="shared" si="982"/>
        <v>0.14825042305374941</v>
      </c>
      <c r="AH3258" s="37">
        <f t="shared" si="982"/>
        <v>0</v>
      </c>
      <c r="AI3258" s="37">
        <f t="shared" si="982"/>
        <v>0</v>
      </c>
      <c r="AJ3258" s="37">
        <f t="shared" si="982"/>
        <v>0.76757218109797287</v>
      </c>
      <c r="AK3258" s="38">
        <f t="shared" si="982"/>
        <v>0</v>
      </c>
      <c r="AL3258" s="8">
        <f t="shared" si="979"/>
        <v>7.9108078398385049E-6</v>
      </c>
      <c r="AM3258" s="23">
        <f t="shared" si="980"/>
        <v>2.2278537945919847</v>
      </c>
    </row>
    <row r="3259" spans="2:39" x14ac:dyDescent="0.35">
      <c r="B3259" s="16">
        <v>40704</v>
      </c>
      <c r="C3259" s="5">
        <v>1.5489999999999999E-2</v>
      </c>
      <c r="D3259" s="35">
        <f t="shared" si="964"/>
        <v>2.7378507871321013E-3</v>
      </c>
      <c r="E3259" s="36">
        <f t="shared" si="965"/>
        <v>1.391967425178491</v>
      </c>
      <c r="F3259" s="7">
        <v>2.3268613917796634</v>
      </c>
      <c r="G3259" s="7">
        <v>1.8822961648441852</v>
      </c>
      <c r="H3259" s="7">
        <v>1.1891543136617915</v>
      </c>
      <c r="I3259" s="7">
        <v>1.186394382783047</v>
      </c>
      <c r="J3259" s="7">
        <v>1.3010770163227523</v>
      </c>
      <c r="K3259" s="7">
        <v>6.240104087488441</v>
      </c>
      <c r="L3259" s="7">
        <v>3.3094228309877236</v>
      </c>
      <c r="M3259" s="7">
        <v>1.6241697492299874</v>
      </c>
      <c r="N3259" s="7">
        <v>1.7806540945334701</v>
      </c>
      <c r="O3259" s="8">
        <v>3.720823333376245</v>
      </c>
      <c r="P3259" s="32">
        <f t="shared" si="966"/>
        <v>3.5482546201226484E-5</v>
      </c>
      <c r="Q3259" s="33">
        <f t="shared" si="967"/>
        <v>2.0974113761920155E-3</v>
      </c>
      <c r="R3259" s="33">
        <f t="shared" si="968"/>
        <v>5.5988432416351763E-3</v>
      </c>
      <c r="S3259" s="33">
        <f t="shared" si="969"/>
        <v>-1.4142181961782518E-2</v>
      </c>
      <c r="T3259" s="33">
        <f t="shared" si="970"/>
        <v>-1.4031604824404575E-2</v>
      </c>
      <c r="U3259" s="33">
        <f t="shared" si="971"/>
        <v>-1.0440663931804317E-2</v>
      </c>
      <c r="V3259" s="33">
        <f t="shared" si="972"/>
        <v>-2.0113442782196844E-2</v>
      </c>
      <c r="W3259" s="33">
        <f t="shared" si="973"/>
        <v>-8.3782775233007811E-3</v>
      </c>
      <c r="X3259" s="33">
        <f t="shared" si="974"/>
        <v>-6.509737612315214E-3</v>
      </c>
      <c r="Y3259" s="33">
        <f t="shared" si="975"/>
        <v>-1.1570973029285669E-3</v>
      </c>
      <c r="Z3259" s="34">
        <f t="shared" si="976"/>
        <v>-6.7071266154972164E-4</v>
      </c>
      <c r="AA3259" s="39">
        <f t="shared" si="977"/>
        <v>0</v>
      </c>
      <c r="AB3259" s="37">
        <f t="shared" si="978"/>
        <v>0</v>
      </c>
      <c r="AC3259" s="37">
        <f t="shared" si="982"/>
        <v>0</v>
      </c>
      <c r="AD3259" s="37">
        <f t="shared" si="982"/>
        <v>3.8800746103960199E-2</v>
      </c>
      <c r="AE3259" s="37">
        <f t="shared" si="982"/>
        <v>4.537664974431764E-2</v>
      </c>
      <c r="AF3259" s="37">
        <f t="shared" si="982"/>
        <v>0</v>
      </c>
      <c r="AG3259" s="37">
        <f t="shared" si="982"/>
        <v>0.14825042305374941</v>
      </c>
      <c r="AH3259" s="37">
        <f t="shared" si="982"/>
        <v>0</v>
      </c>
      <c r="AI3259" s="37">
        <f t="shared" si="982"/>
        <v>0</v>
      </c>
      <c r="AJ3259" s="37">
        <f t="shared" si="982"/>
        <v>0.76757218109797287</v>
      </c>
      <c r="AK3259" s="38">
        <f t="shared" si="982"/>
        <v>0</v>
      </c>
      <c r="AL3259" s="8">
        <f t="shared" si="979"/>
        <v>-5.05541653120234E-3</v>
      </c>
      <c r="AM3259" s="23">
        <f t="shared" si="980"/>
        <v>2.2165910656897028</v>
      </c>
    </row>
    <row r="3260" spans="2:39" x14ac:dyDescent="0.35">
      <c r="B3260" s="16">
        <v>40707</v>
      </c>
      <c r="C3260" s="5">
        <v>1.4040000000000002E-2</v>
      </c>
      <c r="D3260" s="35">
        <f t="shared" si="964"/>
        <v>8.2135523613963042E-3</v>
      </c>
      <c r="E3260" s="36">
        <f t="shared" si="965"/>
        <v>1.3921445223071647</v>
      </c>
      <c r="F3260" s="7">
        <v>2.3239651736748637</v>
      </c>
      <c r="G3260" s="7">
        <v>1.8834970220984828</v>
      </c>
      <c r="H3260" s="7">
        <v>1.1914127688431653</v>
      </c>
      <c r="I3260" s="7">
        <v>1.1878501312884928</v>
      </c>
      <c r="J3260" s="7">
        <v>1.3012425496532067</v>
      </c>
      <c r="K3260" s="7">
        <v>6.2359510987408449</v>
      </c>
      <c r="L3260" s="7">
        <v>3.2857722901220097</v>
      </c>
      <c r="M3260" s="7">
        <v>1.6181889105109</v>
      </c>
      <c r="N3260" s="7">
        <v>1.7754506683405797</v>
      </c>
      <c r="O3260" s="8">
        <v>3.7206562750429852</v>
      </c>
      <c r="P3260" s="32">
        <f t="shared" si="966"/>
        <v>1.272279260779996E-4</v>
      </c>
      <c r="Q3260" s="33">
        <f t="shared" si="967"/>
        <v>-1.2446887103080284E-3</v>
      </c>
      <c r="R3260" s="33">
        <f t="shared" si="968"/>
        <v>6.3797465920933938E-4</v>
      </c>
      <c r="S3260" s="33">
        <f t="shared" si="969"/>
        <v>1.8992111918756382E-3</v>
      </c>
      <c r="T3260" s="33">
        <f t="shared" si="970"/>
        <v>1.2270359052366508E-3</v>
      </c>
      <c r="U3260" s="33">
        <f t="shared" si="971"/>
        <v>1.272279260779996E-4</v>
      </c>
      <c r="V3260" s="33">
        <f t="shared" si="972"/>
        <v>-6.6553196699448147E-4</v>
      </c>
      <c r="W3260" s="33">
        <f t="shared" si="973"/>
        <v>-7.1464246406540699E-3</v>
      </c>
      <c r="X3260" s="33">
        <f t="shared" si="974"/>
        <v>-3.6823975584588942E-3</v>
      </c>
      <c r="Y3260" s="33">
        <f t="shared" si="975"/>
        <v>-2.922199324879915E-3</v>
      </c>
      <c r="Z3260" s="34">
        <f t="shared" si="976"/>
        <v>-4.4898216951416714E-5</v>
      </c>
      <c r="AA3260" s="39">
        <f t="shared" si="977"/>
        <v>0</v>
      </c>
      <c r="AB3260" s="37">
        <f t="shared" si="978"/>
        <v>0</v>
      </c>
      <c r="AC3260" s="37">
        <f t="shared" si="982"/>
        <v>0</v>
      </c>
      <c r="AD3260" s="37">
        <f t="shared" si="982"/>
        <v>3.8800746103960199E-2</v>
      </c>
      <c r="AE3260" s="37">
        <f t="shared" si="982"/>
        <v>4.537664974431764E-2</v>
      </c>
      <c r="AF3260" s="37">
        <f t="shared" si="982"/>
        <v>0</v>
      </c>
      <c r="AG3260" s="37">
        <f t="shared" si="982"/>
        <v>0.14825042305374941</v>
      </c>
      <c r="AH3260" s="37">
        <f t="shared" si="982"/>
        <v>0</v>
      </c>
      <c r="AI3260" s="37">
        <f t="shared" si="982"/>
        <v>0</v>
      </c>
      <c r="AJ3260" s="37">
        <f t="shared" si="982"/>
        <v>0.76757218109797287</v>
      </c>
      <c r="AK3260" s="38">
        <f t="shared" si="982"/>
        <v>0</v>
      </c>
      <c r="AL3260" s="8">
        <f t="shared" si="979"/>
        <v>-2.2122947153144345E-3</v>
      </c>
      <c r="AM3260" s="23">
        <f t="shared" si="980"/>
        <v>2.211687312989064</v>
      </c>
    </row>
    <row r="3261" spans="2:39" x14ac:dyDescent="0.35">
      <c r="B3261" s="16">
        <v>40708</v>
      </c>
      <c r="C3261" s="5">
        <v>1.1850000000000001E-2</v>
      </c>
      <c r="D3261" s="35">
        <f t="shared" si="964"/>
        <v>2.7378507871321013E-3</v>
      </c>
      <c r="E3261" s="36">
        <f t="shared" si="965"/>
        <v>1.3921980355421906</v>
      </c>
      <c r="F3261" s="7">
        <v>2.3087310692595864</v>
      </c>
      <c r="G3261" s="7">
        <v>1.875557642876571</v>
      </c>
      <c r="H3261" s="7">
        <v>1.2087990058643387</v>
      </c>
      <c r="I3261" s="7">
        <v>1.205687096096774</v>
      </c>
      <c r="J3261" s="7">
        <v>1.3268362472331832</v>
      </c>
      <c r="K3261" s="7">
        <v>6.3361803132137053</v>
      </c>
      <c r="L3261" s="7">
        <v>3.2818865071251566</v>
      </c>
      <c r="M3261" s="7">
        <v>1.6283921638876941</v>
      </c>
      <c r="N3261" s="7">
        <v>1.7742535552225991</v>
      </c>
      <c r="O3261" s="8">
        <v>3.7193309823442986</v>
      </c>
      <c r="P3261" s="32">
        <f t="shared" si="966"/>
        <v>3.8439425051439713E-5</v>
      </c>
      <c r="Q3261" s="33">
        <f t="shared" si="967"/>
        <v>-6.5552206151126002E-3</v>
      </c>
      <c r="R3261" s="33">
        <f t="shared" si="968"/>
        <v>-4.2152332224375533E-3</v>
      </c>
      <c r="S3261" s="33">
        <f t="shared" si="969"/>
        <v>1.4592958440469816E-2</v>
      </c>
      <c r="T3261" s="33">
        <f t="shared" si="970"/>
        <v>1.5016174463804655E-2</v>
      </c>
      <c r="U3261" s="33">
        <f t="shared" si="971"/>
        <v>1.9668660225411028E-2</v>
      </c>
      <c r="V3261" s="33">
        <f t="shared" si="972"/>
        <v>1.6072803151567117E-2</v>
      </c>
      <c r="W3261" s="33">
        <f t="shared" si="973"/>
        <v>-1.1826087305364386E-3</v>
      </c>
      <c r="X3261" s="33">
        <f t="shared" si="974"/>
        <v>6.3053536645314434E-3</v>
      </c>
      <c r="Y3261" s="33">
        <f t="shared" si="975"/>
        <v>-6.7425873291060423E-4</v>
      </c>
      <c r="Z3261" s="34">
        <f t="shared" si="976"/>
        <v>-3.5619863828229015E-4</v>
      </c>
      <c r="AA3261" s="39">
        <f t="shared" si="977"/>
        <v>0</v>
      </c>
      <c r="AB3261" s="37">
        <f t="shared" si="978"/>
        <v>0</v>
      </c>
      <c r="AC3261" s="37">
        <f t="shared" si="982"/>
        <v>0</v>
      </c>
      <c r="AD3261" s="37">
        <f t="shared" si="982"/>
        <v>3.8800746103960199E-2</v>
      </c>
      <c r="AE3261" s="37">
        <f t="shared" si="982"/>
        <v>4.537664974431764E-2</v>
      </c>
      <c r="AF3261" s="37">
        <f t="shared" si="982"/>
        <v>0</v>
      </c>
      <c r="AG3261" s="37">
        <f t="shared" si="982"/>
        <v>0.14825042305374941</v>
      </c>
      <c r="AH3261" s="37">
        <f t="shared" si="982"/>
        <v>0</v>
      </c>
      <c r="AI3261" s="37">
        <f t="shared" si="982"/>
        <v>0</v>
      </c>
      <c r="AJ3261" s="37">
        <f t="shared" si="982"/>
        <v>0.76757218109797287</v>
      </c>
      <c r="AK3261" s="38">
        <f t="shared" si="982"/>
        <v>0</v>
      </c>
      <c r="AL3261" s="8">
        <f t="shared" si="979"/>
        <v>3.1128589851328568E-3</v>
      </c>
      <c r="AM3261" s="23">
        <f t="shared" si="980"/>
        <v>2.218571983713606</v>
      </c>
    </row>
    <row r="3262" spans="2:39" x14ac:dyDescent="0.35">
      <c r="B3262" s="16">
        <v>40709</v>
      </c>
      <c r="C3262" s="5">
        <v>1.2690000000000002E-2</v>
      </c>
      <c r="D3262" s="35">
        <f t="shared" si="964"/>
        <v>2.7378507871321013E-3</v>
      </c>
      <c r="E3262" s="36">
        <f t="shared" si="965"/>
        <v>1.3922432033634669</v>
      </c>
      <c r="F3262" s="7">
        <v>2.3305148783658045</v>
      </c>
      <c r="G3262" s="7">
        <v>1.8837907730795127</v>
      </c>
      <c r="H3262" s="7">
        <v>1.1857759705441799</v>
      </c>
      <c r="I3262" s="7">
        <v>1.1857723405978904</v>
      </c>
      <c r="J3262" s="7">
        <v>1.3089407359958636</v>
      </c>
      <c r="K3262" s="7">
        <v>6.2006564878458104</v>
      </c>
      <c r="L3262" s="7">
        <v>3.2779807667537244</v>
      </c>
      <c r="M3262" s="7">
        <v>1.6215501229162252</v>
      </c>
      <c r="N3262" s="7">
        <v>1.7735625061188565</v>
      </c>
      <c r="O3262" s="8">
        <v>3.716529451236438</v>
      </c>
      <c r="P3262" s="32">
        <f t="shared" si="966"/>
        <v>3.2443531827519578E-5</v>
      </c>
      <c r="Q3262" s="33">
        <f t="shared" si="967"/>
        <v>9.4354034544197329E-3</v>
      </c>
      <c r="R3262" s="33">
        <f t="shared" si="968"/>
        <v>4.3896972370918164E-3</v>
      </c>
      <c r="S3262" s="33">
        <f t="shared" si="969"/>
        <v>-1.904620636554577E-2</v>
      </c>
      <c r="T3262" s="33">
        <f t="shared" si="970"/>
        <v>-1.6517349786154822E-2</v>
      </c>
      <c r="U3262" s="33">
        <f t="shared" si="971"/>
        <v>-1.3487354807073304E-2</v>
      </c>
      <c r="V3262" s="33">
        <f t="shared" si="972"/>
        <v>-2.1388883944048809E-2</v>
      </c>
      <c r="W3262" s="33">
        <f t="shared" si="973"/>
        <v>-1.1900900177238549E-3</v>
      </c>
      <c r="X3262" s="33">
        <f t="shared" si="974"/>
        <v>-4.2017157311380338E-3</v>
      </c>
      <c r="Y3262" s="33">
        <f t="shared" si="975"/>
        <v>-3.8948723067711022E-4</v>
      </c>
      <c r="Z3262" s="34">
        <f t="shared" si="976"/>
        <v>-7.532352246034657E-4</v>
      </c>
      <c r="AA3262" s="39">
        <f t="shared" si="977"/>
        <v>0</v>
      </c>
      <c r="AB3262" s="37">
        <f t="shared" si="978"/>
        <v>0</v>
      </c>
      <c r="AC3262" s="37">
        <f t="shared" si="982"/>
        <v>0</v>
      </c>
      <c r="AD3262" s="37">
        <f t="shared" si="982"/>
        <v>3.8800746103960199E-2</v>
      </c>
      <c r="AE3262" s="37">
        <f t="shared" si="982"/>
        <v>4.537664974431764E-2</v>
      </c>
      <c r="AF3262" s="37">
        <f t="shared" si="982"/>
        <v>0</v>
      </c>
      <c r="AG3262" s="37">
        <f t="shared" si="982"/>
        <v>0.14825042305374941</v>
      </c>
      <c r="AH3262" s="37">
        <f t="shared" si="982"/>
        <v>0</v>
      </c>
      <c r="AI3262" s="37">
        <f t="shared" si="982"/>
        <v>0</v>
      </c>
      <c r="AJ3262" s="37">
        <f t="shared" si="982"/>
        <v>0.76757218109797287</v>
      </c>
      <c r="AK3262" s="38">
        <f t="shared" si="982"/>
        <v>0</v>
      </c>
      <c r="AL3262" s="8">
        <f t="shared" si="979"/>
        <v>-4.9583796698973214E-3</v>
      </c>
      <c r="AM3262" s="23">
        <f t="shared" si="980"/>
        <v>2.2075714614933566</v>
      </c>
    </row>
    <row r="3263" spans="2:39" x14ac:dyDescent="0.35">
      <c r="B3263" s="16">
        <v>40710</v>
      </c>
      <c r="C3263" s="5">
        <v>1.303E-2</v>
      </c>
      <c r="D3263" s="35">
        <f t="shared" si="964"/>
        <v>2.7378507871321013E-3</v>
      </c>
      <c r="E3263" s="36">
        <f t="shared" si="965"/>
        <v>1.3922915745236328</v>
      </c>
      <c r="F3263" s="7">
        <v>2.3392158602464166</v>
      </c>
      <c r="G3263" s="7">
        <v>1.8917082939360481</v>
      </c>
      <c r="H3263" s="7">
        <v>1.1891161107825323</v>
      </c>
      <c r="I3263" s="7">
        <v>1.1845085944381972</v>
      </c>
      <c r="J3263" s="7">
        <v>1.2992272980865349</v>
      </c>
      <c r="K3263" s="7">
        <v>6.1349256304106987</v>
      </c>
      <c r="L3263" s="7">
        <v>3.2058722510563928</v>
      </c>
      <c r="M3263" s="7">
        <v>1.5927791463443339</v>
      </c>
      <c r="N3263" s="7">
        <v>1.7647866646862258</v>
      </c>
      <c r="O3263" s="8">
        <v>3.6977713910991747</v>
      </c>
      <c r="P3263" s="32">
        <f t="shared" si="966"/>
        <v>3.4743326488673176E-5</v>
      </c>
      <c r="Q3263" s="33">
        <f t="shared" si="967"/>
        <v>3.7335019661892677E-3</v>
      </c>
      <c r="R3263" s="33">
        <f t="shared" si="968"/>
        <v>4.2029725220451564E-3</v>
      </c>
      <c r="S3263" s="33">
        <f t="shared" si="969"/>
        <v>2.8168392017755561E-3</v>
      </c>
      <c r="T3263" s="33">
        <f t="shared" si="970"/>
        <v>-1.0657578326173089E-3</v>
      </c>
      <c r="U3263" s="33">
        <f t="shared" si="971"/>
        <v>-7.4208385774918728E-3</v>
      </c>
      <c r="V3263" s="33">
        <f t="shared" si="972"/>
        <v>-1.0600628750190189E-2</v>
      </c>
      <c r="W3263" s="33">
        <f t="shared" si="973"/>
        <v>-2.1997845877766542E-2</v>
      </c>
      <c r="X3263" s="33">
        <f t="shared" si="974"/>
        <v>-1.7742884518518021E-2</v>
      </c>
      <c r="Y3263" s="33">
        <f t="shared" si="975"/>
        <v>-4.9481433004777697E-3</v>
      </c>
      <c r="Z3263" s="34">
        <f t="shared" si="976"/>
        <v>-5.0471980333756106E-3</v>
      </c>
      <c r="AA3263" s="39">
        <f t="shared" si="977"/>
        <v>0</v>
      </c>
      <c r="AB3263" s="37">
        <f t="shared" si="978"/>
        <v>0</v>
      </c>
      <c r="AC3263" s="37">
        <f t="shared" si="982"/>
        <v>0</v>
      </c>
      <c r="AD3263" s="37">
        <f t="shared" si="982"/>
        <v>3.8800746103960199E-2</v>
      </c>
      <c r="AE3263" s="37">
        <f t="shared" si="982"/>
        <v>4.537664974431764E-2</v>
      </c>
      <c r="AF3263" s="37">
        <f t="shared" si="982"/>
        <v>0</v>
      </c>
      <c r="AG3263" s="37">
        <f t="shared" si="982"/>
        <v>0.14825042305374941</v>
      </c>
      <c r="AH3263" s="37">
        <f t="shared" si="982"/>
        <v>0</v>
      </c>
      <c r="AI3263" s="37">
        <f t="shared" si="982"/>
        <v>0</v>
      </c>
      <c r="AJ3263" s="37">
        <f t="shared" si="982"/>
        <v>0.76757218109797287</v>
      </c>
      <c r="AK3263" s="38">
        <f t="shared" si="982"/>
        <v>0</v>
      </c>
      <c r="AL3263" s="8">
        <f t="shared" si="979"/>
        <v>-5.3086698995836422E-3</v>
      </c>
      <c r="AM3263" s="23">
        <f t="shared" si="980"/>
        <v>2.195852193324547</v>
      </c>
    </row>
    <row r="3264" spans="2:39" x14ac:dyDescent="0.35">
      <c r="B3264" s="16">
        <v>40711</v>
      </c>
      <c r="C3264" s="5">
        <v>1.3380000000000001E-2</v>
      </c>
      <c r="D3264" s="35">
        <f t="shared" si="964"/>
        <v>2.7378507871321013E-3</v>
      </c>
      <c r="E3264" s="36">
        <f t="shared" si="965"/>
        <v>1.3923412434058122</v>
      </c>
      <c r="F3264" s="7">
        <v>2.3348295145669877</v>
      </c>
      <c r="G3264" s="7">
        <v>1.8856862001494588</v>
      </c>
      <c r="H3264" s="7">
        <v>1.1915121893631002</v>
      </c>
      <c r="I3264" s="7">
        <v>1.2040775520240907</v>
      </c>
      <c r="J3264" s="7">
        <v>1.2938199411779663</v>
      </c>
      <c r="K3264" s="7">
        <v>6.1485903284672618</v>
      </c>
      <c r="L3264" s="7">
        <v>3.1799053751461122</v>
      </c>
      <c r="M3264" s="7">
        <v>1.6104097860170223</v>
      </c>
      <c r="N3264" s="7">
        <v>1.7691758869659779</v>
      </c>
      <c r="O3264" s="8">
        <v>3.6964311107775365</v>
      </c>
      <c r="P3264" s="32">
        <f t="shared" si="966"/>
        <v>3.5674195756341121E-5</v>
      </c>
      <c r="Q3264" s="33">
        <f t="shared" si="967"/>
        <v>-1.8751350629807595E-3</v>
      </c>
      <c r="R3264" s="33">
        <f t="shared" si="968"/>
        <v>-3.1834156491745702E-3</v>
      </c>
      <c r="S3264" s="33">
        <f t="shared" si="969"/>
        <v>2.0150080878065246E-3</v>
      </c>
      <c r="T3264" s="33">
        <f t="shared" si="970"/>
        <v>1.6520739214370028E-2</v>
      </c>
      <c r="U3264" s="33">
        <f t="shared" si="971"/>
        <v>-4.1619791367780712E-3</v>
      </c>
      <c r="V3264" s="33">
        <f t="shared" si="972"/>
        <v>2.2273616470307456E-3</v>
      </c>
      <c r="W3264" s="33">
        <f t="shared" si="973"/>
        <v>-8.0997849810529043E-3</v>
      </c>
      <c r="X3264" s="33">
        <f t="shared" si="974"/>
        <v>1.106910503766545E-2</v>
      </c>
      <c r="Y3264" s="33">
        <f t="shared" si="975"/>
        <v>2.4871121068519297E-3</v>
      </c>
      <c r="Z3264" s="34">
        <f t="shared" si="976"/>
        <v>-3.6245624185005099E-4</v>
      </c>
      <c r="AA3264" s="39">
        <f t="shared" si="977"/>
        <v>0</v>
      </c>
      <c r="AB3264" s="37">
        <f t="shared" si="978"/>
        <v>0</v>
      </c>
      <c r="AC3264" s="37">
        <f t="shared" si="982"/>
        <v>0</v>
      </c>
      <c r="AD3264" s="37">
        <f t="shared" si="982"/>
        <v>3.8800746103960199E-2</v>
      </c>
      <c r="AE3264" s="37">
        <f t="shared" si="982"/>
        <v>4.537664974431764E-2</v>
      </c>
      <c r="AF3264" s="37">
        <f t="shared" si="982"/>
        <v>0</v>
      </c>
      <c r="AG3264" s="37">
        <f t="shared" si="982"/>
        <v>0.14825042305374941</v>
      </c>
      <c r="AH3264" s="37">
        <f t="shared" si="982"/>
        <v>0</v>
      </c>
      <c r="AI3264" s="37">
        <f t="shared" si="982"/>
        <v>0</v>
      </c>
      <c r="AJ3264" s="37">
        <f t="shared" si="982"/>
        <v>0.76757218109797287</v>
      </c>
      <c r="AK3264" s="38">
        <f t="shared" si="982"/>
        <v>0</v>
      </c>
      <c r="AL3264" s="8">
        <f t="shared" si="979"/>
        <v>3.0670849850176038E-3</v>
      </c>
      <c r="AM3264" s="23">
        <f t="shared" si="980"/>
        <v>2.2025870586160106</v>
      </c>
    </row>
    <row r="3265" spans="2:39" x14ac:dyDescent="0.35">
      <c r="B3265" s="16">
        <v>40714</v>
      </c>
      <c r="C3265" s="5">
        <v>1.336E-2</v>
      </c>
      <c r="D3265" s="35">
        <f t="shared" si="964"/>
        <v>8.2135523613963042E-3</v>
      </c>
      <c r="E3265" s="36">
        <f t="shared" si="965"/>
        <v>1.3924942579917405</v>
      </c>
      <c r="F3265" s="7">
        <v>2.3334895751899962</v>
      </c>
      <c r="G3265" s="7">
        <v>1.887015319853131</v>
      </c>
      <c r="H3265" s="7">
        <v>1.198931410340579</v>
      </c>
      <c r="I3265" s="7">
        <v>1.1937977024598798</v>
      </c>
      <c r="J3265" s="7">
        <v>1.3028612579832735</v>
      </c>
      <c r="K3265" s="7">
        <v>6.1336066121678066</v>
      </c>
      <c r="L3265" s="7">
        <v>3.1842677781173796</v>
      </c>
      <c r="M3265" s="7">
        <v>1.6218008116881073</v>
      </c>
      <c r="N3265" s="7">
        <v>1.7643636356977177</v>
      </c>
      <c r="O3265" s="8">
        <v>3.6956169291914134</v>
      </c>
      <c r="P3265" s="32">
        <f t="shared" si="966"/>
        <v>1.0989733059552087E-4</v>
      </c>
      <c r="Q3265" s="33">
        <f t="shared" si="967"/>
        <v>-5.7389174183020142E-4</v>
      </c>
      <c r="R3265" s="33">
        <f t="shared" si="968"/>
        <v>7.0484670438109021E-4</v>
      </c>
      <c r="S3265" s="33">
        <f t="shared" si="969"/>
        <v>6.2267268801039499E-3</v>
      </c>
      <c r="T3265" s="33">
        <f t="shared" si="970"/>
        <v>-8.5375311141131505E-3</v>
      </c>
      <c r="U3265" s="33">
        <f t="shared" si="971"/>
        <v>6.9880796527803657E-3</v>
      </c>
      <c r="V3265" s="33">
        <f t="shared" si="972"/>
        <v>-2.4369352158790658E-3</v>
      </c>
      <c r="W3265" s="33">
        <f t="shared" si="973"/>
        <v>1.3718656553001196E-3</v>
      </c>
      <c r="X3265" s="33">
        <f t="shared" si="974"/>
        <v>7.0733708711856469E-3</v>
      </c>
      <c r="Y3265" s="33">
        <f t="shared" si="975"/>
        <v>-2.7200524852918351E-3</v>
      </c>
      <c r="Z3265" s="34">
        <f t="shared" si="976"/>
        <v>-2.2026153382093128E-4</v>
      </c>
      <c r="AA3265" s="39">
        <f t="shared" si="977"/>
        <v>0</v>
      </c>
      <c r="AB3265" s="37">
        <f t="shared" si="978"/>
        <v>0</v>
      </c>
      <c r="AC3265" s="37">
        <f t="shared" si="982"/>
        <v>0</v>
      </c>
      <c r="AD3265" s="37">
        <f t="shared" si="982"/>
        <v>3.8800746103960199E-2</v>
      </c>
      <c r="AE3265" s="37">
        <f t="shared" si="982"/>
        <v>4.537664974431764E-2</v>
      </c>
      <c r="AF3265" s="37">
        <f t="shared" si="982"/>
        <v>0</v>
      </c>
      <c r="AG3265" s="37">
        <f t="shared" si="982"/>
        <v>0.14825042305374941</v>
      </c>
      <c r="AH3265" s="37">
        <f t="shared" si="982"/>
        <v>0</v>
      </c>
      <c r="AI3265" s="37">
        <f t="shared" si="982"/>
        <v>0</v>
      </c>
      <c r="AJ3265" s="37">
        <f t="shared" si="982"/>
        <v>0.76757218109797287</v>
      </c>
      <c r="AK3265" s="38">
        <f t="shared" si="982"/>
        <v>0</v>
      </c>
      <c r="AL3265" s="8">
        <f t="shared" si="979"/>
        <v>-2.5949162058577762E-3</v>
      </c>
      <c r="AM3265" s="23">
        <f t="shared" si="980"/>
        <v>2.1968715297627952</v>
      </c>
    </row>
    <row r="3266" spans="2:39" x14ac:dyDescent="0.35">
      <c r="B3266" s="16">
        <v>40715</v>
      </c>
      <c r="C3266" s="5">
        <v>1.307E-2</v>
      </c>
      <c r="D3266" s="35">
        <f t="shared" si="964"/>
        <v>2.7378507871321013E-3</v>
      </c>
      <c r="E3266" s="36">
        <f t="shared" si="965"/>
        <v>1.3925451922101848</v>
      </c>
      <c r="F3266" s="7">
        <v>2.3303817502292761</v>
      </c>
      <c r="G3266" s="7">
        <v>1.8832377292736875</v>
      </c>
      <c r="H3266" s="7">
        <v>1.2123901243756583</v>
      </c>
      <c r="I3266" s="7">
        <v>1.2164051161369394</v>
      </c>
      <c r="J3266" s="7">
        <v>1.316114556473462</v>
      </c>
      <c r="K3266" s="7">
        <v>6.2243562600103557</v>
      </c>
      <c r="L3266" s="7">
        <v>3.1964235111951247</v>
      </c>
      <c r="M3266" s="7">
        <v>1.6327277368408819</v>
      </c>
      <c r="N3266" s="7">
        <v>1.7645377750894544</v>
      </c>
      <c r="O3266" s="8">
        <v>3.7169499217153659</v>
      </c>
      <c r="P3266" s="32">
        <f t="shared" si="966"/>
        <v>3.6577686516103824E-5</v>
      </c>
      <c r="Q3266" s="33">
        <f t="shared" si="967"/>
        <v>-1.3318358023807209E-3</v>
      </c>
      <c r="R3266" s="33">
        <f t="shared" si="968"/>
        <v>-2.0018865452229306E-3</v>
      </c>
      <c r="S3266" s="33">
        <f t="shared" si="969"/>
        <v>1.122559132157197E-2</v>
      </c>
      <c r="T3266" s="33">
        <f t="shared" si="970"/>
        <v>1.8937390841409663E-2</v>
      </c>
      <c r="U3266" s="33">
        <f t="shared" si="971"/>
        <v>1.0172455746134901E-2</v>
      </c>
      <c r="V3266" s="33">
        <f t="shared" si="972"/>
        <v>1.4795479002928102E-2</v>
      </c>
      <c r="W3266" s="33">
        <f t="shared" si="973"/>
        <v>3.8174343129306898E-3</v>
      </c>
      <c r="X3266" s="33">
        <f t="shared" si="974"/>
        <v>6.7375260106083967E-3</v>
      </c>
      <c r="Y3266" s="33">
        <f t="shared" si="975"/>
        <v>9.8698130143626273E-5</v>
      </c>
      <c r="Z3266" s="34">
        <f t="shared" si="976"/>
        <v>5.7725118519305063E-3</v>
      </c>
      <c r="AA3266" s="39">
        <f t="shared" si="977"/>
        <v>0</v>
      </c>
      <c r="AB3266" s="37">
        <f t="shared" si="978"/>
        <v>0</v>
      </c>
      <c r="AC3266" s="37">
        <f t="shared" si="982"/>
        <v>0</v>
      </c>
      <c r="AD3266" s="37">
        <f t="shared" si="982"/>
        <v>3.8800746103960199E-2</v>
      </c>
      <c r="AE3266" s="37">
        <f t="shared" si="982"/>
        <v>4.537664974431764E-2</v>
      </c>
      <c r="AF3266" s="37">
        <f t="shared" si="982"/>
        <v>0</v>
      </c>
      <c r="AG3266" s="37">
        <f t="shared" si="982"/>
        <v>0.14825042305374941</v>
      </c>
      <c r="AH3266" s="37">
        <f t="shared" si="982"/>
        <v>0</v>
      </c>
      <c r="AI3266" s="37">
        <f t="shared" si="982"/>
        <v>0</v>
      </c>
      <c r="AJ3266" s="37">
        <f t="shared" si="982"/>
        <v>0.76757218109797287</v>
      </c>
      <c r="AK3266" s="38">
        <f t="shared" si="982"/>
        <v>0</v>
      </c>
      <c r="AL3266" s="8">
        <f t="shared" si="979"/>
        <v>3.5640706305086205E-3</v>
      </c>
      <c r="AM3266" s="23">
        <f t="shared" si="980"/>
        <v>2.2047013350610234</v>
      </c>
    </row>
    <row r="3267" spans="2:39" x14ac:dyDescent="0.35">
      <c r="B3267" s="16">
        <v>40716</v>
      </c>
      <c r="C3267" s="5">
        <v>1.091E-2</v>
      </c>
      <c r="D3267" s="35">
        <f t="shared" si="964"/>
        <v>2.7378507871321013E-3</v>
      </c>
      <c r="E3267" s="36">
        <f t="shared" si="965"/>
        <v>1.3925950226432091</v>
      </c>
      <c r="F3267" s="7">
        <v>2.330465139933521</v>
      </c>
      <c r="G3267" s="7">
        <v>1.8881135571064975</v>
      </c>
      <c r="H3267" s="7">
        <v>1.2046719165137321</v>
      </c>
      <c r="I3267" s="7">
        <v>1.2147147610837097</v>
      </c>
      <c r="J3267" s="7">
        <v>1.3203244491761672</v>
      </c>
      <c r="K3267" s="7">
        <v>6.1703783055617913</v>
      </c>
      <c r="L3267" s="7">
        <v>3.1945312759633127</v>
      </c>
      <c r="M3267" s="7">
        <v>1.6209943535095175</v>
      </c>
      <c r="N3267" s="7">
        <v>1.7673772531282208</v>
      </c>
      <c r="O3267" s="8">
        <v>3.7190956641631483</v>
      </c>
      <c r="P3267" s="32">
        <f t="shared" si="966"/>
        <v>3.5783709787740037E-5</v>
      </c>
      <c r="Q3267" s="33">
        <f t="shared" si="967"/>
        <v>3.5783709787740037E-5</v>
      </c>
      <c r="R3267" s="33">
        <f t="shared" si="968"/>
        <v>2.589066561814457E-3</v>
      </c>
      <c r="S3267" s="33">
        <f t="shared" si="969"/>
        <v>-6.3661091481596044E-3</v>
      </c>
      <c r="T3267" s="33">
        <f t="shared" si="970"/>
        <v>-1.3896316538012377E-3</v>
      </c>
      <c r="U3267" s="33">
        <f t="shared" si="971"/>
        <v>3.1987281669352274E-3</v>
      </c>
      <c r="V3267" s="33">
        <f t="shared" si="972"/>
        <v>-8.6720541360006953E-3</v>
      </c>
      <c r="W3267" s="33">
        <f t="shared" si="973"/>
        <v>-5.9198514376601619E-4</v>
      </c>
      <c r="X3267" s="33">
        <f t="shared" si="974"/>
        <v>-7.1863685944767441E-3</v>
      </c>
      <c r="Y3267" s="33">
        <f t="shared" si="975"/>
        <v>1.6091908480806438E-3</v>
      </c>
      <c r="Z3267" s="34">
        <f t="shared" si="976"/>
        <v>5.7728581040228377E-4</v>
      </c>
      <c r="AA3267" s="39">
        <f t="shared" si="977"/>
        <v>0</v>
      </c>
      <c r="AB3267" s="37">
        <f t="shared" si="978"/>
        <v>0</v>
      </c>
      <c r="AC3267" s="37">
        <f t="shared" si="982"/>
        <v>0</v>
      </c>
      <c r="AD3267" s="37">
        <f t="shared" si="982"/>
        <v>3.8800746103960199E-2</v>
      </c>
      <c r="AE3267" s="37">
        <f t="shared" si="982"/>
        <v>4.537664974431764E-2</v>
      </c>
      <c r="AF3267" s="37">
        <f t="shared" si="982"/>
        <v>0</v>
      </c>
      <c r="AG3267" s="37">
        <f t="shared" si="982"/>
        <v>0.14825042305374941</v>
      </c>
      <c r="AH3267" s="37">
        <f t="shared" si="982"/>
        <v>0</v>
      </c>
      <c r="AI3267" s="37">
        <f t="shared" si="982"/>
        <v>0</v>
      </c>
      <c r="AJ3267" s="37">
        <f t="shared" si="982"/>
        <v>0.76757218109797287</v>
      </c>
      <c r="AK3267" s="38">
        <f t="shared" si="982"/>
        <v>0</v>
      </c>
      <c r="AL3267" s="8">
        <f t="shared" si="979"/>
        <v>-3.6053217889895858E-4</v>
      </c>
      <c r="AM3267" s="23">
        <f t="shared" si="980"/>
        <v>2.2039064692848722</v>
      </c>
    </row>
    <row r="3268" spans="2:39" x14ac:dyDescent="0.35">
      <c r="B3268" s="16">
        <v>40717</v>
      </c>
      <c r="C3268" s="5">
        <v>9.4600000000000014E-3</v>
      </c>
      <c r="D3268" s="35">
        <f t="shared" si="964"/>
        <v>2.7378507871321013E-3</v>
      </c>
      <c r="E3268" s="36">
        <f t="shared" si="965"/>
        <v>1.3926366193898128</v>
      </c>
      <c r="F3268" s="7">
        <v>2.3436276426741012</v>
      </c>
      <c r="G3268" s="7">
        <v>1.9027559877270741</v>
      </c>
      <c r="H3268" s="7">
        <v>1.2021173421573264</v>
      </c>
      <c r="I3268" s="7">
        <v>1.1852356290394552</v>
      </c>
      <c r="J3268" s="7">
        <v>1.3238090636874511</v>
      </c>
      <c r="K3268" s="7">
        <v>6.1565899474899641</v>
      </c>
      <c r="L3268" s="7">
        <v>3.1063329937935107</v>
      </c>
      <c r="M3268" s="7">
        <v>1.6297367392873785</v>
      </c>
      <c r="N3268" s="7">
        <v>1.7672821438103465</v>
      </c>
      <c r="O3268" s="8">
        <v>3.7165735649285847</v>
      </c>
      <c r="P3268" s="32">
        <f t="shared" si="966"/>
        <v>2.9869952087535623E-5</v>
      </c>
      <c r="Q3268" s="33">
        <f t="shared" si="967"/>
        <v>5.6480152888944701E-3</v>
      </c>
      <c r="R3268" s="33">
        <f t="shared" si="968"/>
        <v>7.7550582513774557E-3</v>
      </c>
      <c r="S3268" s="33">
        <f t="shared" si="969"/>
        <v>-2.1205560795328759E-3</v>
      </c>
      <c r="T3268" s="33">
        <f t="shared" si="970"/>
        <v>-2.4268357468509416E-2</v>
      </c>
      <c r="U3268" s="33">
        <f t="shared" si="971"/>
        <v>2.6392107738808512E-3</v>
      </c>
      <c r="V3268" s="33">
        <f t="shared" si="972"/>
        <v>-2.2346049770398668E-3</v>
      </c>
      <c r="W3268" s="33">
        <f t="shared" si="973"/>
        <v>-2.7609146554123387E-2</v>
      </c>
      <c r="X3268" s="33">
        <f t="shared" si="974"/>
        <v>5.3932240781304763E-3</v>
      </c>
      <c r="Y3268" s="33">
        <f t="shared" si="975"/>
        <v>-5.3813818020942428E-5</v>
      </c>
      <c r="Z3268" s="34">
        <f t="shared" si="976"/>
        <v>-6.7814852381087309E-4</v>
      </c>
      <c r="AA3268" s="39">
        <f t="shared" si="977"/>
        <v>0</v>
      </c>
      <c r="AB3268" s="37">
        <f t="shared" si="978"/>
        <v>0</v>
      </c>
      <c r="AC3268" s="37">
        <f t="shared" si="982"/>
        <v>0</v>
      </c>
      <c r="AD3268" s="37">
        <f t="shared" si="982"/>
        <v>3.8800746103960199E-2</v>
      </c>
      <c r="AE3268" s="37">
        <f t="shared" si="982"/>
        <v>4.537664974431764E-2</v>
      </c>
      <c r="AF3268" s="37">
        <f t="shared" si="982"/>
        <v>0</v>
      </c>
      <c r="AG3268" s="37">
        <f t="shared" si="982"/>
        <v>0.14825042305374941</v>
      </c>
      <c r="AH3268" s="37">
        <f t="shared" si="982"/>
        <v>0</v>
      </c>
      <c r="AI3268" s="37">
        <f t="shared" si="982"/>
        <v>0</v>
      </c>
      <c r="AJ3268" s="37">
        <f t="shared" si="982"/>
        <v>0.76757218109797287</v>
      </c>
      <c r="AK3268" s="38">
        <f t="shared" si="982"/>
        <v>0</v>
      </c>
      <c r="AL3268" s="8">
        <f t="shared" si="979"/>
        <v>-1.5560830376353295E-3</v>
      </c>
      <c r="AM3268" s="23">
        <f t="shared" si="980"/>
        <v>2.2004770078114833</v>
      </c>
    </row>
    <row r="3269" spans="2:39" x14ac:dyDescent="0.35">
      <c r="B3269" s="16">
        <v>40718</v>
      </c>
      <c r="C3269" s="5">
        <v>8.5799999999999991E-3</v>
      </c>
      <c r="D3269" s="35">
        <f t="shared" si="964"/>
        <v>2.7378507871321013E-3</v>
      </c>
      <c r="E3269" s="36">
        <f t="shared" si="965"/>
        <v>1.3926726887735756</v>
      </c>
      <c r="F3269" s="7">
        <v>2.3510333260149041</v>
      </c>
      <c r="G3269" s="7">
        <v>1.9068125248797845</v>
      </c>
      <c r="H3269" s="7">
        <v>1.1899144231585463</v>
      </c>
      <c r="I3269" s="7">
        <v>1.1804930672019072</v>
      </c>
      <c r="J3269" s="7">
        <v>1.3265708524560393</v>
      </c>
      <c r="K3269" s="7">
        <v>6.165133220912522</v>
      </c>
      <c r="L3269" s="7">
        <v>3.1204605372659389</v>
      </c>
      <c r="M3269" s="7">
        <v>1.6219751394160231</v>
      </c>
      <c r="N3269" s="7">
        <v>1.7602094259919103</v>
      </c>
      <c r="O3269" s="8">
        <v>3.7111343414660434</v>
      </c>
      <c r="P3269" s="32">
        <f t="shared" si="966"/>
        <v>2.5900068446160773E-5</v>
      </c>
      <c r="Q3269" s="33">
        <f t="shared" si="967"/>
        <v>3.1599231917034398E-3</v>
      </c>
      <c r="R3269" s="33">
        <f t="shared" si="968"/>
        <v>2.1319271513926541E-3</v>
      </c>
      <c r="S3269" s="33">
        <f t="shared" si="969"/>
        <v>-1.015118788393865E-2</v>
      </c>
      <c r="T3269" s="33">
        <f t="shared" si="970"/>
        <v>-4.0013662442729414E-3</v>
      </c>
      <c r="U3269" s="33">
        <f t="shared" si="971"/>
        <v>2.0862440395259529E-3</v>
      </c>
      <c r="V3269" s="33">
        <f t="shared" si="972"/>
        <v>1.3876632186688997E-3</v>
      </c>
      <c r="W3269" s="33">
        <f t="shared" si="973"/>
        <v>4.5479810119053443E-3</v>
      </c>
      <c r="X3269" s="33">
        <f t="shared" si="974"/>
        <v>-4.7624869000310044E-3</v>
      </c>
      <c r="Y3269" s="33">
        <f t="shared" si="975"/>
        <v>-4.0020309395459863E-3</v>
      </c>
      <c r="Z3269" s="34">
        <f t="shared" si="976"/>
        <v>-1.4635048566961073E-3</v>
      </c>
      <c r="AA3269" s="39">
        <f t="shared" si="977"/>
        <v>0</v>
      </c>
      <c r="AB3269" s="37">
        <f t="shared" si="978"/>
        <v>0</v>
      </c>
      <c r="AC3269" s="37">
        <f t="shared" si="982"/>
        <v>0</v>
      </c>
      <c r="AD3269" s="37">
        <f t="shared" si="982"/>
        <v>3.8800746103960199E-2</v>
      </c>
      <c r="AE3269" s="37">
        <f t="shared" si="982"/>
        <v>4.537664974431764E-2</v>
      </c>
      <c r="AF3269" s="37">
        <f t="shared" si="982"/>
        <v>0</v>
      </c>
      <c r="AG3269" s="37">
        <f t="shared" si="982"/>
        <v>0.14825042305374941</v>
      </c>
      <c r="AH3269" s="37">
        <f t="shared" si="982"/>
        <v>0</v>
      </c>
      <c r="AI3269" s="37">
        <f t="shared" si="982"/>
        <v>0</v>
      </c>
      <c r="AJ3269" s="37">
        <f t="shared" si="982"/>
        <v>0.76757218109797287</v>
      </c>
      <c r="AK3269" s="38">
        <f t="shared" si="982"/>
        <v>0</v>
      </c>
      <c r="AL3269" s="8">
        <f t="shared" si="979"/>
        <v>-3.4415682161685001E-3</v>
      </c>
      <c r="AM3269" s="23">
        <f t="shared" si="980"/>
        <v>2.1929039160809896</v>
      </c>
    </row>
    <row r="3270" spans="2:39" x14ac:dyDescent="0.35">
      <c r="B3270" s="16">
        <v>40721</v>
      </c>
      <c r="C3270" s="5">
        <v>8.4600000000000005E-3</v>
      </c>
      <c r="D3270" s="35">
        <f t="shared" si="964"/>
        <v>8.2135523613963042E-3</v>
      </c>
      <c r="E3270" s="36">
        <f t="shared" si="965"/>
        <v>1.3927708335922178</v>
      </c>
      <c r="F3270" s="7">
        <v>2.3451309862571934</v>
      </c>
      <c r="G3270" s="7">
        <v>1.8986112231754428</v>
      </c>
      <c r="H3270" s="7">
        <v>1.201523924724458</v>
      </c>
      <c r="I3270" s="7">
        <v>1.1827487029854</v>
      </c>
      <c r="J3270" s="7">
        <v>1.3357087987644745</v>
      </c>
      <c r="K3270" s="7">
        <v>6.2370680613889773</v>
      </c>
      <c r="L3270" s="7">
        <v>3.1026186271621921</v>
      </c>
      <c r="M3270" s="7">
        <v>1.6217010633510296</v>
      </c>
      <c r="N3270" s="7">
        <v>1.7619539822379755</v>
      </c>
      <c r="O3270" s="8">
        <v>3.7188917266077208</v>
      </c>
      <c r="P3270" s="32">
        <f t="shared" si="966"/>
        <v>7.0472279260824777E-5</v>
      </c>
      <c r="Q3270" s="33">
        <f t="shared" si="967"/>
        <v>-2.510530026265223E-3</v>
      </c>
      <c r="R3270" s="33">
        <f t="shared" si="968"/>
        <v>-4.3010529862439473E-3</v>
      </c>
      <c r="S3270" s="33">
        <f t="shared" si="969"/>
        <v>9.7565852971972511E-3</v>
      </c>
      <c r="T3270" s="33">
        <f t="shared" si="970"/>
        <v>1.9107573319674387E-3</v>
      </c>
      <c r="U3270" s="33">
        <f t="shared" si="971"/>
        <v>6.8883967196451401E-3</v>
      </c>
      <c r="V3270" s="33">
        <f t="shared" si="972"/>
        <v>1.1668010714261268E-2</v>
      </c>
      <c r="W3270" s="33">
        <f t="shared" si="973"/>
        <v>-5.7177169493639601E-3</v>
      </c>
      <c r="X3270" s="33">
        <f t="shared" si="974"/>
        <v>-1.689767360381067E-4</v>
      </c>
      <c r="Y3270" s="33">
        <f t="shared" si="975"/>
        <v>9.9110720594053348E-4</v>
      </c>
      <c r="Z3270" s="34">
        <f t="shared" si="976"/>
        <v>2.0903002769263601E-3</v>
      </c>
      <c r="AA3270" s="39">
        <f t="shared" si="977"/>
        <v>0</v>
      </c>
      <c r="AB3270" s="37">
        <f t="shared" si="978"/>
        <v>0</v>
      </c>
      <c r="AC3270" s="37">
        <f t="shared" si="982"/>
        <v>0</v>
      </c>
      <c r="AD3270" s="37">
        <f t="shared" si="982"/>
        <v>3.8800746103960199E-2</v>
      </c>
      <c r="AE3270" s="37">
        <f t="shared" si="982"/>
        <v>4.537664974431764E-2</v>
      </c>
      <c r="AF3270" s="37">
        <f t="shared" si="982"/>
        <v>0</v>
      </c>
      <c r="AG3270" s="37">
        <f t="shared" si="982"/>
        <v>0.14825042305374941</v>
      </c>
      <c r="AH3270" s="37">
        <f t="shared" si="982"/>
        <v>0</v>
      </c>
      <c r="AI3270" s="37">
        <f t="shared" si="982"/>
        <v>0</v>
      </c>
      <c r="AJ3270" s="37">
        <f t="shared" si="982"/>
        <v>0.76757218109797287</v>
      </c>
      <c r="AK3270" s="38">
        <f t="shared" si="982"/>
        <v>0</v>
      </c>
      <c r="AL3270" s="8">
        <f t="shared" si="979"/>
        <v>2.9558003995078619E-3</v>
      </c>
      <c r="AM3270" s="23">
        <f t="shared" si="980"/>
        <v>2.1993857023522239</v>
      </c>
    </row>
    <row r="3271" spans="2:39" x14ac:dyDescent="0.35">
      <c r="B3271" s="16">
        <v>40722</v>
      </c>
      <c r="C3271" s="5">
        <v>8.3899999999999999E-3</v>
      </c>
      <c r="D3271" s="35">
        <f t="shared" si="964"/>
        <v>2.7378507871321013E-3</v>
      </c>
      <c r="E3271" s="36">
        <f t="shared" si="965"/>
        <v>1.3928030932534148</v>
      </c>
      <c r="F3271" s="7">
        <v>2.3247451767465082</v>
      </c>
      <c r="G3271" s="7">
        <v>1.8935254317129619</v>
      </c>
      <c r="H3271" s="7">
        <v>1.2187322602186448</v>
      </c>
      <c r="I3271" s="7">
        <v>1.1944960050753299</v>
      </c>
      <c r="J3271" s="7">
        <v>1.3495220900019949</v>
      </c>
      <c r="K3271" s="7">
        <v>6.3282786234598873</v>
      </c>
      <c r="L3271" s="7">
        <v>3.1528633640842285</v>
      </c>
      <c r="M3271" s="7">
        <v>1.6282568241132647</v>
      </c>
      <c r="N3271" s="7">
        <v>1.7618472115562092</v>
      </c>
      <c r="O3271" s="8">
        <v>3.7291212268269494</v>
      </c>
      <c r="P3271" s="32">
        <f t="shared" si="966"/>
        <v>2.3162217659189466E-5</v>
      </c>
      <c r="Q3271" s="33">
        <f t="shared" si="967"/>
        <v>-8.6928233988416981E-3</v>
      </c>
      <c r="R3271" s="33">
        <f t="shared" si="968"/>
        <v>-2.6786902976244642E-3</v>
      </c>
      <c r="S3271" s="33">
        <f t="shared" si="969"/>
        <v>1.4322091420803984E-2</v>
      </c>
      <c r="T3271" s="33">
        <f t="shared" si="970"/>
        <v>9.9322045843537321E-3</v>
      </c>
      <c r="U3271" s="33">
        <f t="shared" si="971"/>
        <v>1.0341543943034326E-2</v>
      </c>
      <c r="V3271" s="33">
        <f t="shared" si="972"/>
        <v>1.4623948492009431E-2</v>
      </c>
      <c r="W3271" s="33">
        <f t="shared" si="973"/>
        <v>1.619430002842237E-2</v>
      </c>
      <c r="X3271" s="33">
        <f t="shared" si="974"/>
        <v>4.0425210973769055E-3</v>
      </c>
      <c r="Y3271" s="33">
        <f t="shared" si="975"/>
        <v>-6.0597883283386444E-5</v>
      </c>
      <c r="Z3271" s="34">
        <f t="shared" si="976"/>
        <v>2.750685142576037E-3</v>
      </c>
      <c r="AA3271" s="39">
        <f t="shared" si="977"/>
        <v>0</v>
      </c>
      <c r="AB3271" s="37">
        <f t="shared" si="978"/>
        <v>0</v>
      </c>
      <c r="AC3271" s="37">
        <f t="shared" si="982"/>
        <v>0</v>
      </c>
      <c r="AD3271" s="37">
        <f t="shared" si="982"/>
        <v>3.8800746103960199E-2</v>
      </c>
      <c r="AE3271" s="37">
        <f t="shared" si="982"/>
        <v>4.537664974431764E-2</v>
      </c>
      <c r="AF3271" s="37">
        <f t="shared" si="982"/>
        <v>0</v>
      </c>
      <c r="AG3271" s="37">
        <f t="shared" si="982"/>
        <v>0.14825042305374941</v>
      </c>
      <c r="AH3271" s="37">
        <f t="shared" si="982"/>
        <v>0</v>
      </c>
      <c r="AI3271" s="37">
        <f t="shared" si="982"/>
        <v>0</v>
      </c>
      <c r="AJ3271" s="37">
        <f t="shared" si="982"/>
        <v>0.76757218109797287</v>
      </c>
      <c r="AK3271" s="38">
        <f t="shared" si="982"/>
        <v>0</v>
      </c>
      <c r="AL3271" s="8">
        <f t="shared" si="979"/>
        <v>3.1278913027243367E-3</v>
      </c>
      <c r="AM3271" s="23">
        <f t="shared" si="980"/>
        <v>2.2062651417619477</v>
      </c>
    </row>
    <row r="3272" spans="2:39" x14ac:dyDescent="0.35">
      <c r="B3272" s="16">
        <v>40723</v>
      </c>
      <c r="C3272" s="5">
        <v>9.9299999999999996E-3</v>
      </c>
      <c r="D3272" s="35">
        <f t="shared" si="964"/>
        <v>2.7378507871321013E-3</v>
      </c>
      <c r="E3272" s="36">
        <f t="shared" si="965"/>
        <v>1.3928350867317238</v>
      </c>
      <c r="F3272" s="7">
        <v>2.315855816072391</v>
      </c>
      <c r="G3272" s="7">
        <v>1.8837900831336214</v>
      </c>
      <c r="H3272" s="7">
        <v>1.2279417912971937</v>
      </c>
      <c r="I3272" s="7">
        <v>1.2170918878773065</v>
      </c>
      <c r="J3272" s="7">
        <v>1.3620436338408932</v>
      </c>
      <c r="K3272" s="7">
        <v>6.3826340160687609</v>
      </c>
      <c r="L3272" s="7">
        <v>3.1870541247544315</v>
      </c>
      <c r="M3272" s="7">
        <v>1.6444219364268398</v>
      </c>
      <c r="N3272" s="7">
        <v>1.7662986763986985</v>
      </c>
      <c r="O3272" s="8">
        <v>3.7271541888414732</v>
      </c>
      <c r="P3272" s="32">
        <f t="shared" si="966"/>
        <v>2.2970568104074829E-5</v>
      </c>
      <c r="Q3272" s="33">
        <f t="shared" si="967"/>
        <v>-3.823800028938118E-3</v>
      </c>
      <c r="R3272" s="33">
        <f t="shared" si="968"/>
        <v>-5.1413878135946334E-3</v>
      </c>
      <c r="S3272" s="33">
        <f t="shared" si="969"/>
        <v>7.5566483133027162E-3</v>
      </c>
      <c r="T3272" s="33">
        <f t="shared" si="970"/>
        <v>1.8916666699568818E-2</v>
      </c>
      <c r="U3272" s="33">
        <f t="shared" si="971"/>
        <v>9.2785023169794645E-3</v>
      </c>
      <c r="V3272" s="33">
        <f t="shared" si="972"/>
        <v>8.5892856245883831E-3</v>
      </c>
      <c r="W3272" s="33">
        <f t="shared" si="973"/>
        <v>1.0844352171961003E-2</v>
      </c>
      <c r="X3272" s="33">
        <f t="shared" si="974"/>
        <v>9.9278640041189359E-3</v>
      </c>
      <c r="Y3272" s="33">
        <f t="shared" si="975"/>
        <v>2.5265896005577382E-3</v>
      </c>
      <c r="Z3272" s="34">
        <f t="shared" si="976"/>
        <v>-5.2748030053983985E-4</v>
      </c>
      <c r="AA3272" s="39">
        <f t="shared" si="977"/>
        <v>0</v>
      </c>
      <c r="AB3272" s="37">
        <f t="shared" si="978"/>
        <v>0</v>
      </c>
      <c r="AC3272" s="37">
        <f t="shared" si="982"/>
        <v>0</v>
      </c>
      <c r="AD3272" s="37">
        <f t="shared" si="982"/>
        <v>3.8800746103960199E-2</v>
      </c>
      <c r="AE3272" s="37">
        <f t="shared" si="982"/>
        <v>4.537664974431764E-2</v>
      </c>
      <c r="AF3272" s="37">
        <f t="shared" si="982"/>
        <v>0</v>
      </c>
      <c r="AG3272" s="37">
        <f t="shared" si="982"/>
        <v>0.14825042305374941</v>
      </c>
      <c r="AH3272" s="37">
        <f t="shared" si="982"/>
        <v>0</v>
      </c>
      <c r="AI3272" s="37">
        <f t="shared" si="982"/>
        <v>0</v>
      </c>
      <c r="AJ3272" s="37">
        <f t="shared" si="982"/>
        <v>0.76757218109797287</v>
      </c>
      <c r="AK3272" s="38">
        <f t="shared" si="982"/>
        <v>0</v>
      </c>
      <c r="AL3272" s="8">
        <f t="shared" si="979"/>
        <v>4.3642836697719845E-3</v>
      </c>
      <c r="AM3272" s="23">
        <f t="shared" si="980"/>
        <v>2.2158939086913265</v>
      </c>
    </row>
    <row r="3273" spans="2:39" x14ac:dyDescent="0.35">
      <c r="B3273" s="16">
        <v>40724</v>
      </c>
      <c r="C3273" s="5">
        <v>1.7150000000000002E-2</v>
      </c>
      <c r="D3273" s="35">
        <f t="shared" si="964"/>
        <v>2.7378507871321013E-3</v>
      </c>
      <c r="E3273" s="36">
        <f t="shared" si="965"/>
        <v>1.3928729535418847</v>
      </c>
      <c r="F3273" s="7">
        <v>2.3060175933438045</v>
      </c>
      <c r="G3273" s="7">
        <v>1.8775890797329449</v>
      </c>
      <c r="H3273" s="7">
        <v>1.2385657542030164</v>
      </c>
      <c r="I3273" s="7">
        <v>1.2362255777269398</v>
      </c>
      <c r="J3273" s="7">
        <v>1.3668185850941643</v>
      </c>
      <c r="K3273" s="7">
        <v>6.4593791031696748</v>
      </c>
      <c r="L3273" s="7">
        <v>3.1449934431705646</v>
      </c>
      <c r="M3273" s="7">
        <v>1.6555189276407598</v>
      </c>
      <c r="N3273" s="7">
        <v>1.7721340860403283</v>
      </c>
      <c r="O3273" s="8">
        <v>3.7321708874256707</v>
      </c>
      <c r="P3273" s="32">
        <f t="shared" si="966"/>
        <v>2.7186858316152751E-5</v>
      </c>
      <c r="Q3273" s="33">
        <f t="shared" si="967"/>
        <v>-4.2482017491364266E-3</v>
      </c>
      <c r="R3273" s="33">
        <f t="shared" si="968"/>
        <v>-3.2917698506839121E-3</v>
      </c>
      <c r="S3273" s="33">
        <f t="shared" si="969"/>
        <v>8.651845699134908E-3</v>
      </c>
      <c r="T3273" s="33">
        <f t="shared" si="970"/>
        <v>1.5720826044616665E-2</v>
      </c>
      <c r="U3273" s="33">
        <f t="shared" si="971"/>
        <v>3.5057256130670567E-3</v>
      </c>
      <c r="V3273" s="33">
        <f t="shared" si="972"/>
        <v>1.2024046327535398E-2</v>
      </c>
      <c r="W3273" s="33">
        <f t="shared" si="973"/>
        <v>-1.3197354025830332E-2</v>
      </c>
      <c r="X3273" s="33">
        <f t="shared" si="974"/>
        <v>6.7482626983392802E-3</v>
      </c>
      <c r="Y3273" s="33">
        <f t="shared" si="975"/>
        <v>3.3037502205048863E-3</v>
      </c>
      <c r="Z3273" s="34">
        <f t="shared" si="976"/>
        <v>1.3459863289844165E-3</v>
      </c>
      <c r="AA3273" s="39">
        <f t="shared" si="977"/>
        <v>0</v>
      </c>
      <c r="AB3273" s="37">
        <f t="shared" si="978"/>
        <v>0</v>
      </c>
      <c r="AC3273" s="37">
        <f t="shared" si="982"/>
        <v>0</v>
      </c>
      <c r="AD3273" s="37">
        <f t="shared" si="982"/>
        <v>3.8800746103960199E-2</v>
      </c>
      <c r="AE3273" s="37">
        <f t="shared" si="982"/>
        <v>4.537664974431764E-2</v>
      </c>
      <c r="AF3273" s="37">
        <f t="shared" si="982"/>
        <v>0</v>
      </c>
      <c r="AG3273" s="37">
        <f t="shared" si="982"/>
        <v>0.14825042305374941</v>
      </c>
      <c r="AH3273" s="37">
        <f t="shared" si="982"/>
        <v>0</v>
      </c>
      <c r="AI3273" s="37">
        <f t="shared" si="982"/>
        <v>0</v>
      </c>
      <c r="AJ3273" s="37">
        <f t="shared" si="982"/>
        <v>0.76757218109797287</v>
      </c>
      <c r="AK3273" s="38">
        <f t="shared" si="982"/>
        <v>0</v>
      </c>
      <c r="AL3273" s="8">
        <f t="shared" si="979"/>
        <v>5.3674932028515395E-3</v>
      </c>
      <c r="AM3273" s="23">
        <f t="shared" si="980"/>
        <v>2.2277877041844674</v>
      </c>
    </row>
    <row r="3274" spans="2:39" x14ac:dyDescent="0.35">
      <c r="B3274" s="16">
        <v>40725</v>
      </c>
      <c r="C3274" s="5">
        <v>9.0900000000000009E-3</v>
      </c>
      <c r="D3274" s="35">
        <f t="shared" si="964"/>
        <v>2.7378507871321013E-3</v>
      </c>
      <c r="E3274" s="36">
        <f t="shared" si="965"/>
        <v>1.3929383546949394</v>
      </c>
      <c r="F3274" s="7">
        <v>2.2997377101131637</v>
      </c>
      <c r="G3274" s="7">
        <v>1.8767153154995972</v>
      </c>
      <c r="H3274" s="7">
        <v>1.2567518917504179</v>
      </c>
      <c r="I3274" s="7">
        <v>1.2475710913139242</v>
      </c>
      <c r="J3274" s="7">
        <v>1.3800921341247103</v>
      </c>
      <c r="K3274" s="7">
        <v>6.5334041855210598</v>
      </c>
      <c r="L3274" s="7">
        <v>3.1551766628181279</v>
      </c>
      <c r="M3274" s="7">
        <v>1.6627370655742391</v>
      </c>
      <c r="N3274" s="7">
        <v>1.7782632230626632</v>
      </c>
      <c r="O3274" s="8">
        <v>3.7415666763656956</v>
      </c>
      <c r="P3274" s="32">
        <f t="shared" si="966"/>
        <v>4.6954140999311278E-5</v>
      </c>
      <c r="Q3274" s="33">
        <f t="shared" si="967"/>
        <v>-2.7232590283644553E-3</v>
      </c>
      <c r="R3274" s="33">
        <f t="shared" si="968"/>
        <v>-4.6536499534388653E-4</v>
      </c>
      <c r="S3274" s="33">
        <f t="shared" si="969"/>
        <v>1.4683223305414161E-2</v>
      </c>
      <c r="T3274" s="33">
        <f t="shared" si="970"/>
        <v>9.1775431534473206E-3</v>
      </c>
      <c r="U3274" s="33">
        <f t="shared" si="971"/>
        <v>9.7112734457232008E-3</v>
      </c>
      <c r="V3274" s="33">
        <f t="shared" si="972"/>
        <v>1.1460092552093792E-2</v>
      </c>
      <c r="W3274" s="33">
        <f t="shared" si="973"/>
        <v>3.2379144286218686E-3</v>
      </c>
      <c r="X3274" s="33">
        <f t="shared" si="974"/>
        <v>4.3600455500474311E-3</v>
      </c>
      <c r="Y3274" s="33">
        <f t="shared" si="975"/>
        <v>3.4586192267369587E-3</v>
      </c>
      <c r="Z3274" s="34">
        <f t="shared" si="976"/>
        <v>2.5175130569934367E-3</v>
      </c>
      <c r="AA3274" s="39">
        <f t="shared" si="977"/>
        <v>0</v>
      </c>
      <c r="AB3274" s="37">
        <f t="shared" si="978"/>
        <v>0</v>
      </c>
      <c r="AC3274" s="37">
        <f t="shared" si="982"/>
        <v>0</v>
      </c>
      <c r="AD3274" s="37">
        <f t="shared" si="982"/>
        <v>3.8800746103960199E-2</v>
      </c>
      <c r="AE3274" s="37">
        <f t="shared" si="982"/>
        <v>4.537664974431764E-2</v>
      </c>
      <c r="AF3274" s="37">
        <f t="shared" si="982"/>
        <v>0</v>
      </c>
      <c r="AG3274" s="37">
        <f t="shared" si="982"/>
        <v>0.14825042305374941</v>
      </c>
      <c r="AH3274" s="37">
        <f t="shared" si="982"/>
        <v>0</v>
      </c>
      <c r="AI3274" s="37">
        <f t="shared" si="982"/>
        <v>0</v>
      </c>
      <c r="AJ3274" s="37">
        <f t="shared" si="982"/>
        <v>0.76757218109797287</v>
      </c>
      <c r="AK3274" s="38">
        <f t="shared" si="982"/>
        <v>0</v>
      </c>
      <c r="AL3274" s="8">
        <f t="shared" si="979"/>
        <v>5.3398696531853649E-3</v>
      </c>
      <c r="AM3274" s="23">
        <f t="shared" si="980"/>
        <v>2.2396838001397819</v>
      </c>
    </row>
    <row r="3275" spans="2:39" x14ac:dyDescent="0.35">
      <c r="B3275" s="16">
        <v>40728</v>
      </c>
      <c r="C3275" s="5">
        <v>8.150000000000001E-3</v>
      </c>
      <c r="D3275" s="35">
        <f t="shared" si="964"/>
        <v>8.2135523613963042E-3</v>
      </c>
      <c r="E3275" s="36">
        <f t="shared" si="965"/>
        <v>1.3930423531314418</v>
      </c>
      <c r="F3275" s="7">
        <v>2.2999094112695078</v>
      </c>
      <c r="G3275" s="7">
        <v>1.8778174299343433</v>
      </c>
      <c r="H3275" s="7">
        <v>1.2568457223434035</v>
      </c>
      <c r="I3275" s="7">
        <v>1.2454913691948799</v>
      </c>
      <c r="J3275" s="7">
        <v>1.3801951734470854</v>
      </c>
      <c r="K3275" s="7">
        <v>6.5355808330764633</v>
      </c>
      <c r="L3275" s="7">
        <v>3.1554122320654789</v>
      </c>
      <c r="M3275" s="7">
        <v>1.6628355647982738</v>
      </c>
      <c r="N3275" s="7">
        <v>1.778462415720006</v>
      </c>
      <c r="O3275" s="8">
        <v>3.7417883238058991</v>
      </c>
      <c r="P3275" s="32">
        <f t="shared" si="966"/>
        <v>7.4661190964997459E-5</v>
      </c>
      <c r="Q3275" s="33">
        <f t="shared" si="967"/>
        <v>7.4661190964997459E-5</v>
      </c>
      <c r="R3275" s="33">
        <f t="shared" si="968"/>
        <v>5.8725712186813439E-4</v>
      </c>
      <c r="S3275" s="33">
        <f t="shared" si="969"/>
        <v>7.4661190964997459E-5</v>
      </c>
      <c r="T3275" s="33">
        <f t="shared" si="970"/>
        <v>-1.6670169207383401E-3</v>
      </c>
      <c r="U3275" s="33">
        <f t="shared" si="971"/>
        <v>7.4661190964997459E-5</v>
      </c>
      <c r="V3275" s="33">
        <f t="shared" si="972"/>
        <v>3.3315672712053157E-4</v>
      </c>
      <c r="W3275" s="33">
        <f t="shared" si="973"/>
        <v>7.4661190964997459E-5</v>
      </c>
      <c r="X3275" s="33">
        <f t="shared" si="974"/>
        <v>5.9239206290584434E-5</v>
      </c>
      <c r="Y3275" s="33">
        <f t="shared" si="975"/>
        <v>1.1201528252935411E-4</v>
      </c>
      <c r="Z3275" s="34">
        <f t="shared" si="976"/>
        <v>5.9239206293915103E-5</v>
      </c>
      <c r="AA3275" s="39">
        <f t="shared" si="977"/>
        <v>0</v>
      </c>
      <c r="AB3275" s="37">
        <f t="shared" si="978"/>
        <v>0</v>
      </c>
      <c r="AC3275" s="37">
        <f t="shared" si="982"/>
        <v>0</v>
      </c>
      <c r="AD3275" s="37">
        <f t="shared" si="982"/>
        <v>3.8800746103960199E-2</v>
      </c>
      <c r="AE3275" s="37">
        <f t="shared" si="982"/>
        <v>4.537664974431764E-2</v>
      </c>
      <c r="AF3275" s="37">
        <f t="shared" si="982"/>
        <v>0</v>
      </c>
      <c r="AG3275" s="37">
        <f t="shared" si="982"/>
        <v>0.14825042305374941</v>
      </c>
      <c r="AH3275" s="37">
        <f t="shared" si="982"/>
        <v>0</v>
      </c>
      <c r="AI3275" s="37">
        <f t="shared" si="982"/>
        <v>0</v>
      </c>
      <c r="AJ3275" s="37">
        <f t="shared" si="982"/>
        <v>0.76757218109797287</v>
      </c>
      <c r="AK3275" s="38">
        <f t="shared" si="982"/>
        <v>0</v>
      </c>
      <c r="AL3275" s="8">
        <f t="shared" si="979"/>
        <v>6.2623707450440921E-5</v>
      </c>
      <c r="AM3275" s="23">
        <f t="shared" si="980"/>
        <v>2.2398240574428629</v>
      </c>
    </row>
    <row r="3276" spans="2:39" x14ac:dyDescent="0.35">
      <c r="B3276" s="16">
        <v>40729</v>
      </c>
      <c r="C3276" s="5">
        <v>7.0699999999999999E-3</v>
      </c>
      <c r="D3276" s="35">
        <f t="shared" si="964"/>
        <v>2.7378507871321013E-3</v>
      </c>
      <c r="E3276" s="36">
        <f t="shared" si="965"/>
        <v>1.3930734367595816</v>
      </c>
      <c r="F3276" s="7">
        <v>2.3124188508834131</v>
      </c>
      <c r="G3276" s="7">
        <v>1.8799437031326676</v>
      </c>
      <c r="H3276" s="7">
        <v>1.2587557127603548</v>
      </c>
      <c r="I3276" s="7">
        <v>1.2394436687465544</v>
      </c>
      <c r="J3276" s="7">
        <v>1.3829542572843987</v>
      </c>
      <c r="K3276" s="7">
        <v>6.5441128944578635</v>
      </c>
      <c r="L3276" s="7">
        <v>3.1956287298768804</v>
      </c>
      <c r="M3276" s="7">
        <v>1.6650517846929576</v>
      </c>
      <c r="N3276" s="7">
        <v>1.7794702727234266</v>
      </c>
      <c r="O3276" s="8">
        <v>3.7409787323747152</v>
      </c>
      <c r="P3276" s="32">
        <f t="shared" si="966"/>
        <v>2.2313483915237242E-5</v>
      </c>
      <c r="Q3276" s="33">
        <f t="shared" si="967"/>
        <v>5.4391010152876618E-3</v>
      </c>
      <c r="R3276" s="33">
        <f t="shared" si="968"/>
        <v>1.1323109288630118E-3</v>
      </c>
      <c r="S3276" s="33">
        <f t="shared" si="969"/>
        <v>1.5196697438648599E-3</v>
      </c>
      <c r="T3276" s="33">
        <f t="shared" si="970"/>
        <v>-4.8556743128898017E-3</v>
      </c>
      <c r="U3276" s="33">
        <f t="shared" si="971"/>
        <v>1.99905338780626E-3</v>
      </c>
      <c r="V3276" s="33">
        <f t="shared" si="972"/>
        <v>1.3054786711870214E-3</v>
      </c>
      <c r="W3276" s="33">
        <f t="shared" si="973"/>
        <v>1.2745243680910789E-2</v>
      </c>
      <c r="X3276" s="33">
        <f t="shared" si="974"/>
        <v>1.3327955821973436E-3</v>
      </c>
      <c r="Y3276" s="33">
        <f t="shared" si="975"/>
        <v>5.6670132273373142E-4</v>
      </c>
      <c r="Z3276" s="34">
        <f t="shared" si="976"/>
        <v>-2.1636483978348942E-4</v>
      </c>
      <c r="AA3276" s="39">
        <f t="shared" si="977"/>
        <v>0</v>
      </c>
      <c r="AB3276" s="37">
        <f t="shared" si="978"/>
        <v>0</v>
      </c>
      <c r="AC3276" s="37">
        <f t="shared" si="982"/>
        <v>0</v>
      </c>
      <c r="AD3276" s="37">
        <f t="shared" si="982"/>
        <v>3.8800746103960199E-2</v>
      </c>
      <c r="AE3276" s="37">
        <f t="shared" si="982"/>
        <v>4.537664974431764E-2</v>
      </c>
      <c r="AF3276" s="37">
        <f t="shared" si="982"/>
        <v>0</v>
      </c>
      <c r="AG3276" s="37">
        <f t="shared" si="982"/>
        <v>0.14825042305374941</v>
      </c>
      <c r="AH3276" s="37">
        <f t="shared" si="982"/>
        <v>0</v>
      </c>
      <c r="AI3276" s="37">
        <f t="shared" si="982"/>
        <v>0</v>
      </c>
      <c r="AJ3276" s="37">
        <f t="shared" si="982"/>
        <v>0.76757218109797287</v>
      </c>
      <c r="AK3276" s="38">
        <f t="shared" si="982"/>
        <v>0</v>
      </c>
      <c r="AL3276" s="8">
        <f t="shared" si="979"/>
        <v>4.671520229380489E-4</v>
      </c>
      <c r="AM3276" s="23">
        <f t="shared" si="980"/>
        <v>2.2408703957823226</v>
      </c>
    </row>
    <row r="3277" spans="2:39" x14ac:dyDescent="0.35">
      <c r="B3277" s="16">
        <v>40730</v>
      </c>
      <c r="C3277" s="5">
        <v>5.9800000000000001E-3</v>
      </c>
      <c r="D3277" s="35">
        <f t="shared" si="964"/>
        <v>2.7378507871321013E-3</v>
      </c>
      <c r="E3277" s="36">
        <f t="shared" si="965"/>
        <v>1.3931004019319235</v>
      </c>
      <c r="F3277" s="7">
        <v>2.3188525149332189</v>
      </c>
      <c r="G3277" s="7">
        <v>1.8934486065557223</v>
      </c>
      <c r="H3277" s="7">
        <v>1.257844013533522</v>
      </c>
      <c r="I3277" s="7">
        <v>1.2294797631969652</v>
      </c>
      <c r="J3277" s="7">
        <v>1.389155690081143</v>
      </c>
      <c r="K3277" s="7">
        <v>6.5257778558082062</v>
      </c>
      <c r="L3277" s="7">
        <v>3.1836465264011418</v>
      </c>
      <c r="M3277" s="7">
        <v>1.6658043298512948</v>
      </c>
      <c r="N3277" s="7">
        <v>1.7809026072710361</v>
      </c>
      <c r="O3277" s="8">
        <v>3.7337510060595873</v>
      </c>
      <c r="P3277" s="32">
        <f t="shared" si="966"/>
        <v>1.9356605065024013E-5</v>
      </c>
      <c r="Q3277" s="33">
        <f t="shared" si="967"/>
        <v>2.7822226269034189E-3</v>
      </c>
      <c r="R3277" s="33">
        <f t="shared" si="968"/>
        <v>7.1836743837332406E-3</v>
      </c>
      <c r="S3277" s="33">
        <f t="shared" si="969"/>
        <v>-7.2428606884611391E-4</v>
      </c>
      <c r="T3277" s="33">
        <f t="shared" si="970"/>
        <v>-8.0390144391683238E-3</v>
      </c>
      <c r="U3277" s="33">
        <f t="shared" si="971"/>
        <v>4.484192274675447E-3</v>
      </c>
      <c r="V3277" s="33">
        <f t="shared" si="972"/>
        <v>-2.8017607497549113E-3</v>
      </c>
      <c r="W3277" s="33">
        <f t="shared" si="973"/>
        <v>-3.7495605680701871E-3</v>
      </c>
      <c r="X3277" s="33">
        <f t="shared" si="974"/>
        <v>4.5196501709754422E-4</v>
      </c>
      <c r="Y3277" s="33">
        <f t="shared" si="975"/>
        <v>8.0492187454050956E-4</v>
      </c>
      <c r="Z3277" s="34">
        <f t="shared" si="976"/>
        <v>-1.9320415410487568E-3</v>
      </c>
      <c r="AA3277" s="39">
        <f t="shared" si="977"/>
        <v>0</v>
      </c>
      <c r="AB3277" s="37">
        <f t="shared" si="978"/>
        <v>0</v>
      </c>
      <c r="AC3277" s="37">
        <f t="shared" si="982"/>
        <v>0</v>
      </c>
      <c r="AD3277" s="37">
        <f t="shared" si="982"/>
        <v>3.8800746103960199E-2</v>
      </c>
      <c r="AE3277" s="37">
        <f t="shared" si="982"/>
        <v>4.537664974431764E-2</v>
      </c>
      <c r="AF3277" s="37">
        <f t="shared" si="982"/>
        <v>0</v>
      </c>
      <c r="AG3277" s="37">
        <f t="shared" si="982"/>
        <v>0.14825042305374941</v>
      </c>
      <c r="AH3277" s="37">
        <f t="shared" si="982"/>
        <v>0</v>
      </c>
      <c r="AI3277" s="37">
        <f t="shared" si="982"/>
        <v>0</v>
      </c>
      <c r="AJ3277" s="37">
        <f t="shared" si="982"/>
        <v>0.76757218109797287</v>
      </c>
      <c r="AK3277" s="38">
        <f t="shared" si="982"/>
        <v>0</v>
      </c>
      <c r="AL3277" s="8">
        <f t="shared" si="979"/>
        <v>-1.9041295995161456E-4</v>
      </c>
      <c r="AM3277" s="23">
        <f t="shared" si="980"/>
        <v>2.2404437050173938</v>
      </c>
    </row>
    <row r="3278" spans="2:39" x14ac:dyDescent="0.35">
      <c r="B3278" s="16">
        <v>40731</v>
      </c>
      <c r="C3278" s="5">
        <v>5.96E-3</v>
      </c>
      <c r="D3278" s="35">
        <f t="shared" si="964"/>
        <v>2.7378507871321013E-3</v>
      </c>
      <c r="E3278" s="36">
        <f t="shared" si="965"/>
        <v>1.3931232102560949</v>
      </c>
      <c r="F3278" s="7">
        <v>2.3089875174801664</v>
      </c>
      <c r="G3278" s="7">
        <v>1.8849814765863244</v>
      </c>
      <c r="H3278" s="7">
        <v>1.2729305652700724</v>
      </c>
      <c r="I3278" s="7">
        <v>1.2373149597801882</v>
      </c>
      <c r="J3278" s="7">
        <v>1.4092823185363206</v>
      </c>
      <c r="K3278" s="7">
        <v>6.6091675946094854</v>
      </c>
      <c r="L3278" s="7">
        <v>3.2278609265270077</v>
      </c>
      <c r="M3278" s="7">
        <v>1.6723861895661898</v>
      </c>
      <c r="N3278" s="7">
        <v>1.7876635333203132</v>
      </c>
      <c r="O3278" s="8">
        <v>3.7425350307397802</v>
      </c>
      <c r="P3278" s="32">
        <f t="shared" si="966"/>
        <v>1.6372347707127588E-5</v>
      </c>
      <c r="Q3278" s="33">
        <f t="shared" si="967"/>
        <v>-4.2542582546852836E-3</v>
      </c>
      <c r="R3278" s="33">
        <f t="shared" si="968"/>
        <v>-4.4718034279261909E-3</v>
      </c>
      <c r="S3278" s="33">
        <f t="shared" si="969"/>
        <v>1.1993976657065364E-2</v>
      </c>
      <c r="T3278" s="33">
        <f t="shared" si="970"/>
        <v>6.372773930698461E-3</v>
      </c>
      <c r="U3278" s="33">
        <f t="shared" si="971"/>
        <v>1.4488389313657146E-2</v>
      </c>
      <c r="V3278" s="33">
        <f t="shared" si="972"/>
        <v>1.2778513250655488E-2</v>
      </c>
      <c r="W3278" s="33">
        <f t="shared" si="973"/>
        <v>1.3887973981787205E-2</v>
      </c>
      <c r="X3278" s="33">
        <f t="shared" si="974"/>
        <v>3.9511601674624419E-3</v>
      </c>
      <c r="Y3278" s="33">
        <f t="shared" si="975"/>
        <v>3.7963479988596394E-3</v>
      </c>
      <c r="Z3278" s="34">
        <f t="shared" si="976"/>
        <v>2.3526005526177673E-3</v>
      </c>
      <c r="AA3278" s="39">
        <f t="shared" si="977"/>
        <v>0</v>
      </c>
      <c r="AB3278" s="37">
        <f t="shared" si="978"/>
        <v>0</v>
      </c>
      <c r="AC3278" s="37">
        <f t="shared" si="982"/>
        <v>0</v>
      </c>
      <c r="AD3278" s="37">
        <f t="shared" si="982"/>
        <v>3.8800746103960199E-2</v>
      </c>
      <c r="AE3278" s="37">
        <f t="shared" si="982"/>
        <v>4.537664974431764E-2</v>
      </c>
      <c r="AF3278" s="37">
        <f t="shared" si="982"/>
        <v>0</v>
      </c>
      <c r="AG3278" s="37">
        <f t="shared" si="982"/>
        <v>0.14825042305374941</v>
      </c>
      <c r="AH3278" s="37">
        <f t="shared" si="982"/>
        <v>0</v>
      </c>
      <c r="AI3278" s="37">
        <f t="shared" si="982"/>
        <v>0</v>
      </c>
      <c r="AJ3278" s="37">
        <f t="shared" si="982"/>
        <v>0.76757218109797287</v>
      </c>
      <c r="AK3278" s="38">
        <f t="shared" si="982"/>
        <v>0</v>
      </c>
      <c r="AL3278" s="8">
        <f t="shared" si="979"/>
        <v>5.5629414826998775E-3</v>
      </c>
      <c r="AM3278" s="23">
        <f t="shared" si="980"/>
        <v>2.2529071622436887</v>
      </c>
    </row>
    <row r="3279" spans="2:39" x14ac:dyDescent="0.35">
      <c r="B3279" s="16">
        <v>40732</v>
      </c>
      <c r="C3279" s="5">
        <v>5.9199999999999999E-3</v>
      </c>
      <c r="D3279" s="35">
        <f t="shared" ref="D3279:D3342" si="983">(B3279-B3278)/365.25</f>
        <v>2.7378507871321013E-3</v>
      </c>
      <c r="E3279" s="36">
        <f t="shared" ref="E3279:E3342" si="984">E3278*(1+D3279*C3278)</f>
        <v>1.3931459426704225</v>
      </c>
      <c r="F3279" s="7">
        <v>2.3326649101993473</v>
      </c>
      <c r="G3279" s="7">
        <v>1.9074604922487362</v>
      </c>
      <c r="H3279" s="7">
        <v>1.2635312639947107</v>
      </c>
      <c r="I3279" s="7">
        <v>1.2125886395135046</v>
      </c>
      <c r="J3279" s="7">
        <v>1.3886266957872804</v>
      </c>
      <c r="K3279" s="7">
        <v>6.5601202573503858</v>
      </c>
      <c r="L3279" s="7">
        <v>3.2279135974404154</v>
      </c>
      <c r="M3279" s="7">
        <v>1.6678476748136859</v>
      </c>
      <c r="N3279" s="7">
        <v>1.7865950932647907</v>
      </c>
      <c r="O3279" s="8">
        <v>3.7481096277355213</v>
      </c>
      <c r="P3279" s="32">
        <f t="shared" ref="P3279:P3342" si="985">E3279/E3278-1</f>
        <v>1.6317590691317108E-5</v>
      </c>
      <c r="Q3279" s="33">
        <f t="shared" ref="Q3279:Q3342" si="986">F3279/F3278-1</f>
        <v>1.0254448124960236E-2</v>
      </c>
      <c r="R3279" s="33">
        <f t="shared" ref="R3279:R3342" si="987">G3279/G3278-1</f>
        <v>1.1925324435081874E-2</v>
      </c>
      <c r="S3279" s="33">
        <f t="shared" ref="S3279:S3342" si="988">H3279/H3278-1</f>
        <v>-7.3839858447954931E-3</v>
      </c>
      <c r="T3279" s="33">
        <f t="shared" ref="T3279:T3342" si="989">I3279/I3278-1</f>
        <v>-1.9983852996553364E-2</v>
      </c>
      <c r="U3279" s="33">
        <f t="shared" ref="U3279:U3342" si="990">J3279/J3278-1</f>
        <v>-1.4656838078046075E-2</v>
      </c>
      <c r="V3279" s="33">
        <f t="shared" ref="V3279:V3342" si="991">K3279/K3278-1</f>
        <v>-7.4211066003384563E-3</v>
      </c>
      <c r="W3279" s="33">
        <f t="shared" ref="W3279:W3342" si="992">L3279/L3278-1</f>
        <v>1.6317590691317108E-5</v>
      </c>
      <c r="X3279" s="33">
        <f t="shared" ref="X3279:X3342" si="993">M3279/M3278-1</f>
        <v>-2.7137958808910456E-3</v>
      </c>
      <c r="Y3279" s="33">
        <f t="shared" ref="Y3279:Y3342" si="994">N3279/N3278-1</f>
        <v>-5.9767402288402049E-4</v>
      </c>
      <c r="Z3279" s="34">
        <f t="shared" ref="Z3279:Z3342" si="995">O3279/O3278-1</f>
        <v>1.4895243330932395E-3</v>
      </c>
      <c r="AA3279" s="39">
        <f t="shared" ref="AA3279:AA3342" si="996">1-SUM(AB3279:AK3279)</f>
        <v>0</v>
      </c>
      <c r="AB3279" s="37">
        <f t="shared" ref="AB3279:AB3342" si="997">AB$8</f>
        <v>0</v>
      </c>
      <c r="AC3279" s="37">
        <f t="shared" si="982"/>
        <v>0</v>
      </c>
      <c r="AD3279" s="37">
        <f t="shared" si="982"/>
        <v>3.8800746103960199E-2</v>
      </c>
      <c r="AE3279" s="37">
        <f t="shared" si="982"/>
        <v>4.537664974431764E-2</v>
      </c>
      <c r="AF3279" s="37">
        <f t="shared" si="982"/>
        <v>0</v>
      </c>
      <c r="AG3279" s="37">
        <f t="shared" si="982"/>
        <v>0.14825042305374941</v>
      </c>
      <c r="AH3279" s="37">
        <f t="shared" si="982"/>
        <v>0</v>
      </c>
      <c r="AI3279" s="37">
        <f t="shared" si="982"/>
        <v>0</v>
      </c>
      <c r="AJ3279" s="37">
        <f t="shared" si="982"/>
        <v>0.76757218109797287</v>
      </c>
      <c r="AK3279" s="38">
        <f t="shared" si="982"/>
        <v>0</v>
      </c>
      <c r="AL3279" s="8">
        <f t="shared" ref="AL3279:AL3342" si="998">SUMPRODUCT(AA3278:AK3278,P3279:Z3279)</f>
        <v>-2.7522446043235158E-3</v>
      </c>
      <c r="AM3279" s="23">
        <f t="shared" ref="AM3279:AM3342" si="999">AM3278*(1+AL3279)</f>
        <v>2.2467066106623617</v>
      </c>
    </row>
    <row r="3280" spans="2:39" x14ac:dyDescent="0.35">
      <c r="B3280" s="16">
        <v>40735</v>
      </c>
      <c r="C3280" s="5">
        <v>6.0000000000000001E-3</v>
      </c>
      <c r="D3280" s="35">
        <f t="shared" si="983"/>
        <v>8.2135523613963042E-3</v>
      </c>
      <c r="E3280" s="36">
        <f t="shared" si="984"/>
        <v>1.393213683319134</v>
      </c>
      <c r="F3280" s="7">
        <v>2.3484324205638352</v>
      </c>
      <c r="G3280" s="7">
        <v>1.9327285822404339</v>
      </c>
      <c r="H3280" s="7">
        <v>1.2416968667436019</v>
      </c>
      <c r="I3280" s="7">
        <v>1.1766101883953846</v>
      </c>
      <c r="J3280" s="7">
        <v>1.3700251113994857</v>
      </c>
      <c r="K3280" s="7">
        <v>6.3603143316116277</v>
      </c>
      <c r="L3280" s="7">
        <v>3.2079954866300655</v>
      </c>
      <c r="M3280" s="7">
        <v>1.6514936252867103</v>
      </c>
      <c r="N3280" s="7">
        <v>1.7810622529642059</v>
      </c>
      <c r="O3280" s="8">
        <v>3.7412445080739585</v>
      </c>
      <c r="P3280" s="32">
        <f t="shared" si="985"/>
        <v>4.8624229979532529E-5</v>
      </c>
      <c r="Q3280" s="33">
        <f t="shared" si="986"/>
        <v>6.759440799038785E-3</v>
      </c>
      <c r="R3280" s="33">
        <f t="shared" si="987"/>
        <v>1.3246979475789233E-2</v>
      </c>
      <c r="S3280" s="33">
        <f t="shared" si="988"/>
        <v>-1.7280456664030885E-2</v>
      </c>
      <c r="T3280" s="33">
        <f t="shared" si="989"/>
        <v>-2.9670780300691812E-2</v>
      </c>
      <c r="U3280" s="33">
        <f t="shared" si="990"/>
        <v>-1.3395669580764102E-2</v>
      </c>
      <c r="V3280" s="33">
        <f t="shared" si="991"/>
        <v>-3.0457662039789946E-2</v>
      </c>
      <c r="W3280" s="33">
        <f t="shared" si="992"/>
        <v>-6.1705836321468421E-3</v>
      </c>
      <c r="X3280" s="33">
        <f t="shared" si="993"/>
        <v>-9.8054815040603538E-3</v>
      </c>
      <c r="Y3280" s="33">
        <f t="shared" si="994"/>
        <v>-3.0968630337353531E-3</v>
      </c>
      <c r="Z3280" s="34">
        <f t="shared" si="995"/>
        <v>-1.8316218956782038E-3</v>
      </c>
      <c r="AA3280" s="39">
        <f t="shared" si="996"/>
        <v>0</v>
      </c>
      <c r="AB3280" s="37">
        <f t="shared" si="997"/>
        <v>0</v>
      </c>
      <c r="AC3280" s="37">
        <f t="shared" si="982"/>
        <v>0</v>
      </c>
      <c r="AD3280" s="37">
        <f t="shared" ref="AC3280:AK3308" si="1000">AD$8</f>
        <v>3.8800746103960199E-2</v>
      </c>
      <c r="AE3280" s="37">
        <f t="shared" si="1000"/>
        <v>4.537664974431764E-2</v>
      </c>
      <c r="AF3280" s="37">
        <f t="shared" si="1000"/>
        <v>0</v>
      </c>
      <c r="AG3280" s="37">
        <f t="shared" si="1000"/>
        <v>0.14825042305374941</v>
      </c>
      <c r="AH3280" s="37">
        <f t="shared" si="1000"/>
        <v>0</v>
      </c>
      <c r="AI3280" s="37">
        <f t="shared" si="1000"/>
        <v>0</v>
      </c>
      <c r="AJ3280" s="37">
        <f t="shared" si="1000"/>
        <v>0.76757218109797287</v>
      </c>
      <c r="AK3280" s="38">
        <f t="shared" si="1000"/>
        <v>0</v>
      </c>
      <c r="AL3280" s="8">
        <f t="shared" si="998"/>
        <v>-8.9092824129195555E-3</v>
      </c>
      <c r="AM3280" s="23">
        <f t="shared" si="999"/>
        <v>2.2266900669689975</v>
      </c>
    </row>
    <row r="3281" spans="2:39" x14ac:dyDescent="0.35">
      <c r="B3281" s="16">
        <v>40736</v>
      </c>
      <c r="C3281" s="5">
        <v>1.0160000000000001E-2</v>
      </c>
      <c r="D3281" s="35">
        <f t="shared" si="983"/>
        <v>2.7378507871321013E-3</v>
      </c>
      <c r="E3281" s="36">
        <f t="shared" si="984"/>
        <v>1.393236569786211</v>
      </c>
      <c r="F3281" s="7">
        <v>2.350068380496972</v>
      </c>
      <c r="G3281" s="7">
        <v>1.9290721634816486</v>
      </c>
      <c r="H3281" s="7">
        <v>1.2344152477466277</v>
      </c>
      <c r="I3281" s="7">
        <v>1.169681154319949</v>
      </c>
      <c r="J3281" s="7">
        <v>1.356117363397904</v>
      </c>
      <c r="K3281" s="7">
        <v>6.2821964136989799</v>
      </c>
      <c r="L3281" s="7">
        <v>3.2522140545849574</v>
      </c>
      <c r="M3281" s="7">
        <v>1.6469537848068601</v>
      </c>
      <c r="N3281" s="7">
        <v>1.7651108354275793</v>
      </c>
      <c r="O3281" s="8">
        <v>3.7240996078105</v>
      </c>
      <c r="P3281" s="32">
        <f t="shared" si="985"/>
        <v>1.6427104722716024E-5</v>
      </c>
      <c r="Q3281" s="33">
        <f t="shared" si="986"/>
        <v>6.9661784550900663E-4</v>
      </c>
      <c r="R3281" s="33">
        <f t="shared" si="987"/>
        <v>-1.8918428549066224E-3</v>
      </c>
      <c r="S3281" s="33">
        <f t="shared" si="988"/>
        <v>-5.8642485070212746E-3</v>
      </c>
      <c r="T3281" s="33">
        <f t="shared" si="989"/>
        <v>-5.888980176931069E-3</v>
      </c>
      <c r="U3281" s="33">
        <f t="shared" si="990"/>
        <v>-1.0151454806091031E-2</v>
      </c>
      <c r="V3281" s="33">
        <f t="shared" si="991"/>
        <v>-1.2282084475666699E-2</v>
      </c>
      <c r="W3281" s="33">
        <f t="shared" si="992"/>
        <v>1.3783862271371961E-2</v>
      </c>
      <c r="X3281" s="33">
        <f t="shared" si="993"/>
        <v>-2.7489300656925453E-3</v>
      </c>
      <c r="Y3281" s="33">
        <f t="shared" si="994"/>
        <v>-8.9561257671251226E-3</v>
      </c>
      <c r="Z3281" s="34">
        <f t="shared" si="995"/>
        <v>-4.5826730186862008E-3</v>
      </c>
      <c r="AA3281" s="39">
        <f t="shared" si="996"/>
        <v>0</v>
      </c>
      <c r="AB3281" s="37">
        <f t="shared" si="997"/>
        <v>0</v>
      </c>
      <c r="AC3281" s="37">
        <f t="shared" si="1000"/>
        <v>0</v>
      </c>
      <c r="AD3281" s="37">
        <f t="shared" si="1000"/>
        <v>3.8800746103960199E-2</v>
      </c>
      <c r="AE3281" s="37">
        <f t="shared" si="1000"/>
        <v>4.537664974431764E-2</v>
      </c>
      <c r="AF3281" s="37">
        <f t="shared" si="1000"/>
        <v>0</v>
      </c>
      <c r="AG3281" s="37">
        <f t="shared" si="1000"/>
        <v>0.14825042305374941</v>
      </c>
      <c r="AH3281" s="37">
        <f t="shared" si="1000"/>
        <v>0</v>
      </c>
      <c r="AI3281" s="37">
        <f t="shared" si="1000"/>
        <v>0</v>
      </c>
      <c r="AJ3281" s="37">
        <f t="shared" si="1000"/>
        <v>0.76757218109797287</v>
      </c>
      <c r="AK3281" s="38">
        <f t="shared" si="1000"/>
        <v>0</v>
      </c>
      <c r="AL3281" s="8">
        <f t="shared" si="998"/>
        <v>-9.1900566170107535E-3</v>
      </c>
      <c r="AM3281" s="23">
        <f t="shared" si="999"/>
        <v>2.2062266591850168</v>
      </c>
    </row>
    <row r="3282" spans="2:39" x14ac:dyDescent="0.35">
      <c r="B3282" s="16">
        <v>40737</v>
      </c>
      <c r="C3282" s="5">
        <v>1.4760000000000001E-2</v>
      </c>
      <c r="D3282" s="35">
        <f t="shared" si="983"/>
        <v>2.7378507871321013E-3</v>
      </c>
      <c r="E3282" s="36">
        <f t="shared" si="984"/>
        <v>1.3932753248404179</v>
      </c>
      <c r="F3282" s="7">
        <v>2.3533286041674923</v>
      </c>
      <c r="G3282" s="7">
        <v>1.9211078443240643</v>
      </c>
      <c r="H3282" s="7">
        <v>1.2358686397581169</v>
      </c>
      <c r="I3282" s="7">
        <v>1.180570206703017</v>
      </c>
      <c r="J3282" s="7">
        <v>1.3728144092281187</v>
      </c>
      <c r="K3282" s="7">
        <v>6.3695656447869817</v>
      </c>
      <c r="L3282" s="7">
        <v>3.3085171907214721</v>
      </c>
      <c r="M3282" s="7">
        <v>1.6597539375403423</v>
      </c>
      <c r="N3282" s="7">
        <v>1.7718870809232015</v>
      </c>
      <c r="O3282" s="8">
        <v>3.7335131294553143</v>
      </c>
      <c r="P3282" s="32">
        <f t="shared" si="985"/>
        <v>2.7816563997307142E-5</v>
      </c>
      <c r="Q3282" s="33">
        <f t="shared" si="986"/>
        <v>1.3872888540507056E-3</v>
      </c>
      <c r="R3282" s="33">
        <f t="shared" si="987"/>
        <v>-4.1285750260425802E-3</v>
      </c>
      <c r="S3282" s="33">
        <f t="shared" si="988"/>
        <v>1.177393113170222E-3</v>
      </c>
      <c r="T3282" s="33">
        <f t="shared" si="989"/>
        <v>9.3094193600125053E-3</v>
      </c>
      <c r="U3282" s="33">
        <f t="shared" si="990"/>
        <v>1.2312389975140725E-2</v>
      </c>
      <c r="V3282" s="33">
        <f t="shared" si="991"/>
        <v>1.3907433855058215E-2</v>
      </c>
      <c r="W3282" s="33">
        <f t="shared" si="992"/>
        <v>1.7312247961396965E-2</v>
      </c>
      <c r="X3282" s="33">
        <f t="shared" si="993"/>
        <v>7.7720169512731641E-3</v>
      </c>
      <c r="Y3282" s="33">
        <f t="shared" si="994"/>
        <v>3.8389915010526021E-3</v>
      </c>
      <c r="Z3282" s="34">
        <f t="shared" si="995"/>
        <v>2.5277308977105228E-3</v>
      </c>
      <c r="AA3282" s="39">
        <f t="shared" si="996"/>
        <v>0</v>
      </c>
      <c r="AB3282" s="37">
        <f t="shared" si="997"/>
        <v>0</v>
      </c>
      <c r="AC3282" s="37">
        <f t="shared" si="1000"/>
        <v>0</v>
      </c>
      <c r="AD3282" s="37">
        <f t="shared" si="1000"/>
        <v>3.8800746103960199E-2</v>
      </c>
      <c r="AE3282" s="37">
        <f t="shared" si="1000"/>
        <v>4.537664974431764E-2</v>
      </c>
      <c r="AF3282" s="37">
        <f t="shared" si="1000"/>
        <v>0</v>
      </c>
      <c r="AG3282" s="37">
        <f t="shared" si="1000"/>
        <v>0.14825042305374941</v>
      </c>
      <c r="AH3282" s="37">
        <f t="shared" si="1000"/>
        <v>0</v>
      </c>
      <c r="AI3282" s="37">
        <f t="shared" si="1000"/>
        <v>0</v>
      </c>
      <c r="AJ3282" s="37">
        <f t="shared" si="1000"/>
        <v>0.76757218109797287</v>
      </c>
      <c r="AK3282" s="38">
        <f t="shared" si="1000"/>
        <v>0</v>
      </c>
      <c r="AL3282" s="8">
        <f t="shared" si="998"/>
        <v>5.4766000251548702E-3</v>
      </c>
      <c r="AM3282" s="23">
        <f t="shared" si="999"/>
        <v>2.2183092801622069</v>
      </c>
    </row>
    <row r="3283" spans="2:39" x14ac:dyDescent="0.35">
      <c r="B3283" s="16">
        <v>40738</v>
      </c>
      <c r="C3283" s="5">
        <v>1.4610000000000001E-2</v>
      </c>
      <c r="D3283" s="35">
        <f t="shared" si="983"/>
        <v>2.7378507871321013E-3</v>
      </c>
      <c r="E3283" s="36">
        <f t="shared" si="984"/>
        <v>1.3933316280404033</v>
      </c>
      <c r="F3283" s="7">
        <v>2.3467142416777542</v>
      </c>
      <c r="G3283" s="7">
        <v>1.9221476739932943</v>
      </c>
      <c r="H3283" s="7">
        <v>1.2307348806641891</v>
      </c>
      <c r="I3283" s="7">
        <v>1.1728016780612078</v>
      </c>
      <c r="J3283" s="7">
        <v>1.3714336789921453</v>
      </c>
      <c r="K3283" s="7">
        <v>6.3250881947082931</v>
      </c>
      <c r="L3283" s="7">
        <v>3.2765280659669136</v>
      </c>
      <c r="M3283" s="7">
        <v>1.6589006680579832</v>
      </c>
      <c r="N3283" s="7">
        <v>1.7721471334771635</v>
      </c>
      <c r="O3283" s="8">
        <v>3.7432623667027496</v>
      </c>
      <c r="P3283" s="32">
        <f t="shared" si="985"/>
        <v>4.0410677618174518E-5</v>
      </c>
      <c r="Q3283" s="33">
        <f t="shared" si="986"/>
        <v>-2.8106412670226844E-3</v>
      </c>
      <c r="R3283" s="33">
        <f t="shared" si="987"/>
        <v>5.4126564123002652E-4</v>
      </c>
      <c r="S3283" s="33">
        <f t="shared" si="988"/>
        <v>-4.153968252590734E-3</v>
      </c>
      <c r="T3283" s="33">
        <f t="shared" si="989"/>
        <v>-6.580319067600704E-3</v>
      </c>
      <c r="U3283" s="33">
        <f t="shared" si="990"/>
        <v>-1.0057661302883547E-3</v>
      </c>
      <c r="V3283" s="33">
        <f t="shared" si="991"/>
        <v>-6.9828073936392121E-3</v>
      </c>
      <c r="W3283" s="33">
        <f t="shared" si="992"/>
        <v>-9.6687195231356382E-3</v>
      </c>
      <c r="X3283" s="33">
        <f t="shared" si="993"/>
        <v>-5.140939648099474E-4</v>
      </c>
      <c r="Y3283" s="33">
        <f t="shared" si="994"/>
        <v>1.4676587281536868E-4</v>
      </c>
      <c r="Z3283" s="34">
        <f t="shared" si="995"/>
        <v>2.611277075877716E-3</v>
      </c>
      <c r="AA3283" s="39">
        <f t="shared" si="996"/>
        <v>0</v>
      </c>
      <c r="AB3283" s="37">
        <f t="shared" si="997"/>
        <v>0</v>
      </c>
      <c r="AC3283" s="37">
        <f t="shared" si="1000"/>
        <v>0</v>
      </c>
      <c r="AD3283" s="37">
        <f t="shared" si="1000"/>
        <v>3.8800746103960199E-2</v>
      </c>
      <c r="AE3283" s="37">
        <f t="shared" si="1000"/>
        <v>4.537664974431764E-2</v>
      </c>
      <c r="AF3283" s="37">
        <f t="shared" si="1000"/>
        <v>0</v>
      </c>
      <c r="AG3283" s="37">
        <f t="shared" si="1000"/>
        <v>0.14825042305374941</v>
      </c>
      <c r="AH3283" s="37">
        <f t="shared" si="1000"/>
        <v>0</v>
      </c>
      <c r="AI3283" s="37">
        <f t="shared" si="1000"/>
        <v>0</v>
      </c>
      <c r="AJ3283" s="37">
        <f t="shared" si="1000"/>
        <v>0.76757218109797287</v>
      </c>
      <c r="AK3283" s="38">
        <f t="shared" si="1000"/>
        <v>0</v>
      </c>
      <c r="AL3283" s="8">
        <f t="shared" si="998"/>
        <v>-1.3823206501312783E-3</v>
      </c>
      <c r="AM3283" s="23">
        <f t="shared" si="999"/>
        <v>2.2152428654358607</v>
      </c>
    </row>
    <row r="3284" spans="2:39" x14ac:dyDescent="0.35">
      <c r="B3284" s="16">
        <v>40739</v>
      </c>
      <c r="C3284" s="5">
        <v>1.4839999999999999E-2</v>
      </c>
      <c r="D3284" s="35">
        <f t="shared" si="983"/>
        <v>2.7378507871321013E-3</v>
      </c>
      <c r="E3284" s="36">
        <f t="shared" si="984"/>
        <v>1.393387361305525</v>
      </c>
      <c r="F3284" s="7">
        <v>2.3544763736437435</v>
      </c>
      <c r="G3284" s="7">
        <v>1.9307243014048925</v>
      </c>
      <c r="H3284" s="7">
        <v>1.2385599731561594</v>
      </c>
      <c r="I3284" s="7">
        <v>1.1641646066648368</v>
      </c>
      <c r="J3284" s="7">
        <v>1.3832659015063204</v>
      </c>
      <c r="K3284" s="7">
        <v>6.3728738760435739</v>
      </c>
      <c r="L3284" s="7">
        <v>3.3007522089063914</v>
      </c>
      <c r="M3284" s="7">
        <v>1.6584111507975334</v>
      </c>
      <c r="N3284" s="7">
        <v>1.7722341044260415</v>
      </c>
      <c r="O3284" s="8">
        <v>3.7387331321978148</v>
      </c>
      <c r="P3284" s="32">
        <f t="shared" si="985"/>
        <v>4.0000000000040004E-5</v>
      </c>
      <c r="Q3284" s="33">
        <f t="shared" si="986"/>
        <v>3.3076596324057572E-3</v>
      </c>
      <c r="R3284" s="33">
        <f t="shared" si="987"/>
        <v>4.4620023360535388E-3</v>
      </c>
      <c r="S3284" s="33">
        <f t="shared" si="988"/>
        <v>6.3580650998915633E-3</v>
      </c>
      <c r="T3284" s="33">
        <f t="shared" si="989"/>
        <v>-7.3644773519161433E-3</v>
      </c>
      <c r="U3284" s="33">
        <f t="shared" si="990"/>
        <v>8.6276301183376702E-3</v>
      </c>
      <c r="V3284" s="33">
        <f t="shared" si="991"/>
        <v>7.5549430876331591E-3</v>
      </c>
      <c r="W3284" s="33">
        <f t="shared" si="992"/>
        <v>7.3932352941188384E-3</v>
      </c>
      <c r="X3284" s="33">
        <f t="shared" si="993"/>
        <v>-2.9508533565358874E-4</v>
      </c>
      <c r="Y3284" s="33">
        <f t="shared" si="994"/>
        <v>4.9076595975083848E-5</v>
      </c>
      <c r="Z3284" s="34">
        <f t="shared" si="995"/>
        <v>-1.2099698234415701E-3</v>
      </c>
      <c r="AA3284" s="39">
        <f t="shared" si="996"/>
        <v>0</v>
      </c>
      <c r="AB3284" s="37">
        <f t="shared" si="997"/>
        <v>0</v>
      </c>
      <c r="AC3284" s="37">
        <f t="shared" si="1000"/>
        <v>0</v>
      </c>
      <c r="AD3284" s="37">
        <f t="shared" si="1000"/>
        <v>3.8800746103960199E-2</v>
      </c>
      <c r="AE3284" s="37">
        <f t="shared" si="1000"/>
        <v>4.537664974431764E-2</v>
      </c>
      <c r="AF3284" s="37">
        <f t="shared" si="1000"/>
        <v>0</v>
      </c>
      <c r="AG3284" s="37">
        <f t="shared" si="1000"/>
        <v>0.14825042305374941</v>
      </c>
      <c r="AH3284" s="37">
        <f t="shared" si="1000"/>
        <v>0</v>
      </c>
      <c r="AI3284" s="37">
        <f t="shared" si="1000"/>
        <v>0</v>
      </c>
      <c r="AJ3284" s="37">
        <f t="shared" si="1000"/>
        <v>0.76757218109797287</v>
      </c>
      <c r="AK3284" s="38">
        <f t="shared" si="1000"/>
        <v>0</v>
      </c>
      <c r="AL3284" s="8">
        <f t="shared" si="998"/>
        <v>1.0702156990075591E-3</v>
      </c>
      <c r="AM3284" s="23">
        <f t="shared" si="999"/>
        <v>2.2176136531275645</v>
      </c>
    </row>
    <row r="3285" spans="2:39" x14ac:dyDescent="0.35">
      <c r="B3285" s="16">
        <v>40742</v>
      </c>
      <c r="C3285" s="5">
        <v>1.489E-2</v>
      </c>
      <c r="D3285" s="35">
        <f t="shared" si="983"/>
        <v>8.2135523613963042E-3</v>
      </c>
      <c r="E3285" s="36">
        <f t="shared" si="984"/>
        <v>1.3935572000606935</v>
      </c>
      <c r="F3285" s="7">
        <v>2.3560415583690508</v>
      </c>
      <c r="G3285" s="7">
        <v>1.9376961008982059</v>
      </c>
      <c r="H3285" s="7">
        <v>1.2250497742399662</v>
      </c>
      <c r="I3285" s="7">
        <v>1.1421601306638931</v>
      </c>
      <c r="J3285" s="7">
        <v>1.36404257858455</v>
      </c>
      <c r="K3285" s="7">
        <v>6.2758355942190294</v>
      </c>
      <c r="L3285" s="7">
        <v>3.291114526969837</v>
      </c>
      <c r="M3285" s="7">
        <v>1.6556701407050185</v>
      </c>
      <c r="N3285" s="7">
        <v>1.7695758807436091</v>
      </c>
      <c r="O3285" s="8">
        <v>3.737964246989633</v>
      </c>
      <c r="P3285" s="32">
        <f t="shared" si="985"/>
        <v>1.2188911704313909E-4</v>
      </c>
      <c r="Q3285" s="33">
        <f t="shared" si="986"/>
        <v>6.6476977336793475E-4</v>
      </c>
      <c r="R3285" s="33">
        <f t="shared" si="987"/>
        <v>3.6109761959490783E-3</v>
      </c>
      <c r="S3285" s="33">
        <f t="shared" si="988"/>
        <v>-1.0907989285142028E-2</v>
      </c>
      <c r="T3285" s="33">
        <f t="shared" si="989"/>
        <v>-1.890151605277135E-2</v>
      </c>
      <c r="U3285" s="33">
        <f t="shared" si="990"/>
        <v>-1.3897055440199146E-2</v>
      </c>
      <c r="V3285" s="33">
        <f t="shared" si="991"/>
        <v>-1.5226769541026641E-2</v>
      </c>
      <c r="W3285" s="33">
        <f t="shared" si="992"/>
        <v>-2.9198441223637905E-3</v>
      </c>
      <c r="X3285" s="33">
        <f t="shared" si="993"/>
        <v>-1.6527928500702505E-3</v>
      </c>
      <c r="Y3285" s="33">
        <f t="shared" si="994"/>
        <v>-1.4999280714628194E-3</v>
      </c>
      <c r="Z3285" s="34">
        <f t="shared" si="995"/>
        <v>-2.0565394239036028E-4</v>
      </c>
      <c r="AA3285" s="39">
        <f t="shared" si="996"/>
        <v>0</v>
      </c>
      <c r="AB3285" s="37">
        <f t="shared" si="997"/>
        <v>0</v>
      </c>
      <c r="AC3285" s="37">
        <f t="shared" si="1000"/>
        <v>0</v>
      </c>
      <c r="AD3285" s="37">
        <f t="shared" si="1000"/>
        <v>3.8800746103960199E-2</v>
      </c>
      <c r="AE3285" s="37">
        <f t="shared" si="1000"/>
        <v>4.537664974431764E-2</v>
      </c>
      <c r="AF3285" s="37">
        <f t="shared" si="1000"/>
        <v>0</v>
      </c>
      <c r="AG3285" s="37">
        <f t="shared" si="1000"/>
        <v>0.14825042305374941</v>
      </c>
      <c r="AH3285" s="37">
        <f t="shared" si="1000"/>
        <v>0</v>
      </c>
      <c r="AI3285" s="37">
        <f t="shared" si="1000"/>
        <v>0</v>
      </c>
      <c r="AJ3285" s="37">
        <f t="shared" si="1000"/>
        <v>0.76757218109797287</v>
      </c>
      <c r="AK3285" s="38">
        <f t="shared" si="1000"/>
        <v>0</v>
      </c>
      <c r="AL3285" s="8">
        <f t="shared" si="998"/>
        <v>-4.6896036838226553E-3</v>
      </c>
      <c r="AM3285" s="23">
        <f t="shared" si="999"/>
        <v>2.2072139239705622</v>
      </c>
    </row>
    <row r="3286" spans="2:39" x14ac:dyDescent="0.35">
      <c r="B3286" s="16">
        <v>40743</v>
      </c>
      <c r="C3286" s="5">
        <v>1.4670000000000001E-2</v>
      </c>
      <c r="D3286" s="35">
        <f t="shared" si="983"/>
        <v>2.7378507871321013E-3</v>
      </c>
      <c r="E3286" s="36">
        <f t="shared" si="984"/>
        <v>1.3936140106471657</v>
      </c>
      <c r="F3286" s="7">
        <v>2.3561376061686516</v>
      </c>
      <c r="G3286" s="7">
        <v>1.9320007457459971</v>
      </c>
      <c r="H3286" s="7">
        <v>1.2446460330619318</v>
      </c>
      <c r="I3286" s="7">
        <v>1.1543672110286236</v>
      </c>
      <c r="J3286" s="7">
        <v>1.3820544068159337</v>
      </c>
      <c r="K3286" s="7">
        <v>6.3593454156274056</v>
      </c>
      <c r="L3286" s="7">
        <v>3.3193618621298091</v>
      </c>
      <c r="M3286" s="7">
        <v>1.6632060368520176</v>
      </c>
      <c r="N3286" s="7">
        <v>1.7697507571978586</v>
      </c>
      <c r="O3286" s="8">
        <v>3.7328512679484143</v>
      </c>
      <c r="P3286" s="32">
        <f t="shared" si="985"/>
        <v>4.0766598220498551E-5</v>
      </c>
      <c r="Q3286" s="33">
        <f t="shared" si="986"/>
        <v>4.0766598220498551E-5</v>
      </c>
      <c r="R3286" s="33">
        <f t="shared" si="987"/>
        <v>-2.9392406526331794E-3</v>
      </c>
      <c r="S3286" s="33">
        <f t="shared" si="988"/>
        <v>1.5996296015093225E-2</v>
      </c>
      <c r="T3286" s="33">
        <f t="shared" si="989"/>
        <v>1.0687713602500759E-2</v>
      </c>
      <c r="U3286" s="33">
        <f t="shared" si="990"/>
        <v>1.320474046350828E-2</v>
      </c>
      <c r="V3286" s="33">
        <f t="shared" si="991"/>
        <v>1.3306566138427955E-2</v>
      </c>
      <c r="W3286" s="33">
        <f t="shared" si="992"/>
        <v>8.582908594791272E-3</v>
      </c>
      <c r="X3286" s="33">
        <f t="shared" si="993"/>
        <v>4.5515685532566685E-3</v>
      </c>
      <c r="Y3286" s="33">
        <f t="shared" si="994"/>
        <v>9.8823936375058707E-5</v>
      </c>
      <c r="Z3286" s="34">
        <f t="shared" si="995"/>
        <v>-1.3678512429156076E-3</v>
      </c>
      <c r="AA3286" s="39">
        <f t="shared" si="996"/>
        <v>0</v>
      </c>
      <c r="AB3286" s="37">
        <f t="shared" si="997"/>
        <v>0</v>
      </c>
      <c r="AC3286" s="37">
        <f t="shared" si="1000"/>
        <v>0</v>
      </c>
      <c r="AD3286" s="37">
        <f t="shared" si="1000"/>
        <v>3.8800746103960199E-2</v>
      </c>
      <c r="AE3286" s="37">
        <f t="shared" si="1000"/>
        <v>4.537664974431764E-2</v>
      </c>
      <c r="AF3286" s="37">
        <f t="shared" si="1000"/>
        <v>0</v>
      </c>
      <c r="AG3286" s="37">
        <f t="shared" si="1000"/>
        <v>0.14825042305374941</v>
      </c>
      <c r="AH3286" s="37">
        <f t="shared" si="1000"/>
        <v>0</v>
      </c>
      <c r="AI3286" s="37">
        <f t="shared" si="1000"/>
        <v>0</v>
      </c>
      <c r="AJ3286" s="37">
        <f t="shared" si="1000"/>
        <v>0.76757218109797287</v>
      </c>
      <c r="AK3286" s="38">
        <f t="shared" si="1000"/>
        <v>0</v>
      </c>
      <c r="AL3286" s="8">
        <f t="shared" si="998"/>
        <v>3.1541994207964111E-3</v>
      </c>
      <c r="AM3286" s="23">
        <f t="shared" si="999"/>
        <v>2.2141759168511239</v>
      </c>
    </row>
    <row r="3287" spans="2:39" x14ac:dyDescent="0.35">
      <c r="B3287" s="16">
        <v>40744</v>
      </c>
      <c r="C3287" s="5">
        <v>1.2E-2</v>
      </c>
      <c r="D3287" s="35">
        <f t="shared" si="983"/>
        <v>2.7378507871321013E-3</v>
      </c>
      <c r="E3287" s="36">
        <f t="shared" si="984"/>
        <v>1.3936699841380247</v>
      </c>
      <c r="F3287" s="7">
        <v>2.3501602988651689</v>
      </c>
      <c r="G3287" s="7">
        <v>1.9184439173138617</v>
      </c>
      <c r="H3287" s="7">
        <v>1.2446960233625615</v>
      </c>
      <c r="I3287" s="7">
        <v>1.1748265217582761</v>
      </c>
      <c r="J3287" s="7">
        <v>1.3904419371368564</v>
      </c>
      <c r="K3287" s="7">
        <v>6.3791770830720624</v>
      </c>
      <c r="L3287" s="7">
        <v>3.3074461975531011</v>
      </c>
      <c r="M3287" s="7">
        <v>1.6647235444544863</v>
      </c>
      <c r="N3287" s="7">
        <v>1.7707844322699846</v>
      </c>
      <c r="O3287" s="8">
        <v>3.7461006195474056</v>
      </c>
      <c r="P3287" s="32">
        <f t="shared" si="985"/>
        <v>4.01642710472494E-5</v>
      </c>
      <c r="Q3287" s="33">
        <f t="shared" si="986"/>
        <v>-2.5369092568420237E-3</v>
      </c>
      <c r="R3287" s="33">
        <f t="shared" si="987"/>
        <v>-7.0169892335630868E-3</v>
      </c>
      <c r="S3287" s="33">
        <f t="shared" si="988"/>
        <v>4.01642710472494E-5</v>
      </c>
      <c r="T3287" s="33">
        <f t="shared" si="989"/>
        <v>1.7723399048576338E-2</v>
      </c>
      <c r="U3287" s="33">
        <f t="shared" si="990"/>
        <v>6.0688857685757824E-3</v>
      </c>
      <c r="V3287" s="33">
        <f t="shared" si="991"/>
        <v>3.1185076684028257E-3</v>
      </c>
      <c r="W3287" s="33">
        <f t="shared" si="992"/>
        <v>-3.5897455811167989E-3</v>
      </c>
      <c r="X3287" s="33">
        <f t="shared" si="993"/>
        <v>9.1239904668749539E-4</v>
      </c>
      <c r="Y3287" s="33">
        <f t="shared" si="994"/>
        <v>5.8407946312311054E-4</v>
      </c>
      <c r="Z3287" s="34">
        <f t="shared" si="995"/>
        <v>3.5493917780102802E-3</v>
      </c>
      <c r="AA3287" s="39">
        <f t="shared" si="996"/>
        <v>0</v>
      </c>
      <c r="AB3287" s="37">
        <f t="shared" si="997"/>
        <v>0</v>
      </c>
      <c r="AC3287" s="37">
        <f t="shared" si="1000"/>
        <v>0</v>
      </c>
      <c r="AD3287" s="37">
        <f t="shared" si="1000"/>
        <v>3.8800746103960199E-2</v>
      </c>
      <c r="AE3287" s="37">
        <f t="shared" si="1000"/>
        <v>4.537664974431764E-2</v>
      </c>
      <c r="AF3287" s="37">
        <f t="shared" si="1000"/>
        <v>0</v>
      </c>
      <c r="AG3287" s="37">
        <f t="shared" si="1000"/>
        <v>0.14825042305374941</v>
      </c>
      <c r="AH3287" s="37">
        <f t="shared" si="1000"/>
        <v>0</v>
      </c>
      <c r="AI3287" s="37">
        <f t="shared" si="1000"/>
        <v>0</v>
      </c>
      <c r="AJ3287" s="37">
        <f t="shared" si="1000"/>
        <v>0.76757218109797287</v>
      </c>
      <c r="AK3287" s="38">
        <f t="shared" si="1000"/>
        <v>0</v>
      </c>
      <c r="AL3287" s="8">
        <f t="shared" si="998"/>
        <v>1.7164301031703957E-3</v>
      </c>
      <c r="AM3287" s="23">
        <f t="shared" si="999"/>
        <v>2.2179763950485221</v>
      </c>
    </row>
    <row r="3288" spans="2:39" x14ac:dyDescent="0.35">
      <c r="B3288" s="16">
        <v>40745</v>
      </c>
      <c r="C3288" s="5">
        <v>1.0780000000000001E-2</v>
      </c>
      <c r="D3288" s="35">
        <f t="shared" si="983"/>
        <v>2.7378507871321013E-3</v>
      </c>
      <c r="E3288" s="36">
        <f t="shared" si="984"/>
        <v>1.3937157720635818</v>
      </c>
      <c r="F3288" s="7">
        <v>2.3390519916838559</v>
      </c>
      <c r="G3288" s="7">
        <v>1.9015034566145408</v>
      </c>
      <c r="H3288" s="7">
        <v>1.2647578296504671</v>
      </c>
      <c r="I3288" s="7">
        <v>1.2009232103910825</v>
      </c>
      <c r="J3288" s="7">
        <v>1.3973833113013387</v>
      </c>
      <c r="K3288" s="7">
        <v>6.4816992331155898</v>
      </c>
      <c r="L3288" s="7">
        <v>3.297513710928127</v>
      </c>
      <c r="M3288" s="7">
        <v>1.6727944044224012</v>
      </c>
      <c r="N3288" s="7">
        <v>1.7778270428553735</v>
      </c>
      <c r="O3288" s="8">
        <v>3.7470782742652928</v>
      </c>
      <c r="P3288" s="32">
        <f t="shared" si="985"/>
        <v>3.2854209445654092E-5</v>
      </c>
      <c r="Q3288" s="33">
        <f t="shared" si="986"/>
        <v>-4.7266168127667596E-3</v>
      </c>
      <c r="R3288" s="33">
        <f t="shared" si="987"/>
        <v>-8.8303132275246998E-3</v>
      </c>
      <c r="S3288" s="33">
        <f t="shared" si="988"/>
        <v>1.6117835930501645E-2</v>
      </c>
      <c r="T3288" s="33">
        <f t="shared" si="989"/>
        <v>2.221322735696285E-2</v>
      </c>
      <c r="U3288" s="33">
        <f t="shared" si="990"/>
        <v>4.9922071386712119E-3</v>
      </c>
      <c r="V3288" s="33">
        <f t="shared" si="991"/>
        <v>1.6071375462453075E-2</v>
      </c>
      <c r="W3288" s="33">
        <f t="shared" si="992"/>
        <v>-3.0030682380630669E-3</v>
      </c>
      <c r="X3288" s="33">
        <f t="shared" si="993"/>
        <v>4.8481683308922996E-3</v>
      </c>
      <c r="Y3288" s="33">
        <f t="shared" si="994"/>
        <v>3.9771134515571571E-3</v>
      </c>
      <c r="Z3288" s="34">
        <f t="shared" si="995"/>
        <v>2.6097930012491943E-4</v>
      </c>
      <c r="AA3288" s="39">
        <f t="shared" si="996"/>
        <v>0</v>
      </c>
      <c r="AB3288" s="37">
        <f t="shared" si="997"/>
        <v>0</v>
      </c>
      <c r="AC3288" s="37">
        <f t="shared" si="1000"/>
        <v>0</v>
      </c>
      <c r="AD3288" s="37">
        <f t="shared" si="1000"/>
        <v>3.8800746103960199E-2</v>
      </c>
      <c r="AE3288" s="37">
        <f t="shared" si="1000"/>
        <v>4.537664974431764E-2</v>
      </c>
      <c r="AF3288" s="37">
        <f t="shared" si="1000"/>
        <v>0</v>
      </c>
      <c r="AG3288" s="37">
        <f t="shared" si="1000"/>
        <v>0.14825042305374941</v>
      </c>
      <c r="AH3288" s="37">
        <f t="shared" si="1000"/>
        <v>0</v>
      </c>
      <c r="AI3288" s="37">
        <f t="shared" si="1000"/>
        <v>0</v>
      </c>
      <c r="AJ3288" s="37">
        <f t="shared" si="1000"/>
        <v>0.76757218109797287</v>
      </c>
      <c r="AK3288" s="38">
        <f t="shared" si="1000"/>
        <v>0</v>
      </c>
      <c r="AL3288" s="8">
        <f t="shared" si="998"/>
        <v>7.0686557550026091E-3</v>
      </c>
      <c r="AM3288" s="23">
        <f t="shared" si="999"/>
        <v>2.2336545066578419</v>
      </c>
    </row>
    <row r="3289" spans="2:39" x14ac:dyDescent="0.35">
      <c r="B3289" s="16">
        <v>40746</v>
      </c>
      <c r="C3289" s="5">
        <v>9.7000000000000003E-3</v>
      </c>
      <c r="D3289" s="35">
        <f t="shared" si="983"/>
        <v>2.7378507871321013E-3</v>
      </c>
      <c r="E3289" s="36">
        <f t="shared" si="984"/>
        <v>1.3937569062347599</v>
      </c>
      <c r="F3289" s="7">
        <v>2.3451933450930151</v>
      </c>
      <c r="G3289" s="7">
        <v>1.9118261385525637</v>
      </c>
      <c r="H3289" s="7">
        <v>1.2633756124401225</v>
      </c>
      <c r="I3289" s="7">
        <v>1.2044341331770214</v>
      </c>
      <c r="J3289" s="7">
        <v>1.4015908241037378</v>
      </c>
      <c r="K3289" s="7">
        <v>6.4858526411998474</v>
      </c>
      <c r="L3289" s="7">
        <v>3.3277353733813162</v>
      </c>
      <c r="M3289" s="7">
        <v>1.6750236189066185</v>
      </c>
      <c r="N3289" s="7">
        <v>1.7815101643483653</v>
      </c>
      <c r="O3289" s="8">
        <v>3.7634865780875222</v>
      </c>
      <c r="P3289" s="32">
        <f t="shared" si="985"/>
        <v>2.9514031485211589E-5</v>
      </c>
      <c r="Q3289" s="33">
        <f t="shared" si="986"/>
        <v>2.6255737072087282E-3</v>
      </c>
      <c r="R3289" s="33">
        <f t="shared" si="987"/>
        <v>5.4286948057415962E-3</v>
      </c>
      <c r="S3289" s="33">
        <f t="shared" si="988"/>
        <v>-1.0928710445118339E-3</v>
      </c>
      <c r="T3289" s="33">
        <f t="shared" si="989"/>
        <v>2.9235198017327768E-3</v>
      </c>
      <c r="U3289" s="33">
        <f t="shared" si="990"/>
        <v>3.0109940260276691E-3</v>
      </c>
      <c r="V3289" s="33">
        <f t="shared" si="991"/>
        <v>6.4079000504024819E-4</v>
      </c>
      <c r="W3289" s="33">
        <f t="shared" si="992"/>
        <v>9.1649846225152487E-3</v>
      </c>
      <c r="X3289" s="33">
        <f t="shared" si="993"/>
        <v>1.3326290895783188E-3</v>
      </c>
      <c r="Y3289" s="33">
        <f t="shared" si="994"/>
        <v>2.0716984297168839E-3</v>
      </c>
      <c r="Z3289" s="34">
        <f t="shared" si="995"/>
        <v>4.3789594508660823E-3</v>
      </c>
      <c r="AA3289" s="39">
        <f t="shared" si="996"/>
        <v>0</v>
      </c>
      <c r="AB3289" s="37">
        <f t="shared" si="997"/>
        <v>0</v>
      </c>
      <c r="AC3289" s="37">
        <f t="shared" si="1000"/>
        <v>0</v>
      </c>
      <c r="AD3289" s="37">
        <f t="shared" si="1000"/>
        <v>3.8800746103960199E-2</v>
      </c>
      <c r="AE3289" s="37">
        <f t="shared" si="1000"/>
        <v>4.537664974431764E-2</v>
      </c>
      <c r="AF3289" s="37">
        <f t="shared" si="1000"/>
        <v>0</v>
      </c>
      <c r="AG3289" s="37">
        <f t="shared" si="1000"/>
        <v>0.14825042305374941</v>
      </c>
      <c r="AH3289" s="37">
        <f t="shared" si="1000"/>
        <v>0</v>
      </c>
      <c r="AI3289" s="37">
        <f t="shared" si="1000"/>
        <v>0</v>
      </c>
      <c r="AJ3289" s="37">
        <f t="shared" si="1000"/>
        <v>0.76757218109797287</v>
      </c>
      <c r="AK3289" s="38">
        <f t="shared" si="1000"/>
        <v>0</v>
      </c>
      <c r="AL3289" s="8">
        <f t="shared" si="998"/>
        <v>1.7754307937521967E-3</v>
      </c>
      <c r="AM3289" s="23">
        <f t="shared" si="999"/>
        <v>2.2376202056515653</v>
      </c>
    </row>
    <row r="3290" spans="2:39" x14ac:dyDescent="0.35">
      <c r="B3290" s="16">
        <v>40749</v>
      </c>
      <c r="C3290" s="5">
        <v>9.75E-3</v>
      </c>
      <c r="D3290" s="35">
        <f t="shared" si="983"/>
        <v>8.2135523613963042E-3</v>
      </c>
      <c r="E3290" s="36">
        <f t="shared" si="984"/>
        <v>1.3938679488794454</v>
      </c>
      <c r="F3290" s="7">
        <v>2.3415447359529411</v>
      </c>
      <c r="G3290" s="7">
        <v>1.9204811296442328</v>
      </c>
      <c r="H3290" s="7">
        <v>1.2564174103229089</v>
      </c>
      <c r="I3290" s="7">
        <v>1.1936689585527485</v>
      </c>
      <c r="J3290" s="7">
        <v>1.3927945824794143</v>
      </c>
      <c r="K3290" s="7">
        <v>6.4734915048389965</v>
      </c>
      <c r="L3290" s="7">
        <v>3.3159498030781336</v>
      </c>
      <c r="M3290" s="7">
        <v>1.6661932612298109</v>
      </c>
      <c r="N3290" s="7">
        <v>1.7803261531192354</v>
      </c>
      <c r="O3290" s="8">
        <v>3.7602315080767097</v>
      </c>
      <c r="P3290" s="32">
        <f t="shared" si="985"/>
        <v>7.9671457905439169E-5</v>
      </c>
      <c r="Q3290" s="33">
        <f t="shared" si="986"/>
        <v>-1.5557818069491525E-3</v>
      </c>
      <c r="R3290" s="33">
        <f t="shared" si="987"/>
        <v>4.5270806362245342E-3</v>
      </c>
      <c r="S3290" s="33">
        <f t="shared" si="988"/>
        <v>-5.5076273823067012E-3</v>
      </c>
      <c r="T3290" s="33">
        <f t="shared" si="989"/>
        <v>-8.9379521285044561E-3</v>
      </c>
      <c r="U3290" s="33">
        <f t="shared" si="990"/>
        <v>-6.2758984099002824E-3</v>
      </c>
      <c r="V3290" s="33">
        <f t="shared" si="991"/>
        <v>-1.9058614255788031E-3</v>
      </c>
      <c r="W3290" s="33">
        <f t="shared" si="992"/>
        <v>-3.5416188430894557E-3</v>
      </c>
      <c r="X3290" s="33">
        <f t="shared" si="993"/>
        <v>-5.2717809928982673E-3</v>
      </c>
      <c r="Y3290" s="33">
        <f t="shared" si="994"/>
        <v>-6.646109872535666E-4</v>
      </c>
      <c r="Z3290" s="34">
        <f t="shared" si="995"/>
        <v>-8.6490809606298846E-4</v>
      </c>
      <c r="AA3290" s="39">
        <f t="shared" si="996"/>
        <v>0</v>
      </c>
      <c r="AB3290" s="37">
        <f t="shared" si="997"/>
        <v>0</v>
      </c>
      <c r="AC3290" s="37">
        <f t="shared" si="1000"/>
        <v>0</v>
      </c>
      <c r="AD3290" s="37">
        <f t="shared" si="1000"/>
        <v>3.8800746103960199E-2</v>
      </c>
      <c r="AE3290" s="37">
        <f t="shared" si="1000"/>
        <v>4.537664974431764E-2</v>
      </c>
      <c r="AF3290" s="37">
        <f t="shared" si="1000"/>
        <v>0</v>
      </c>
      <c r="AG3290" s="37">
        <f t="shared" si="1000"/>
        <v>0.14825042305374941</v>
      </c>
      <c r="AH3290" s="37">
        <f t="shared" si="1000"/>
        <v>0</v>
      </c>
      <c r="AI3290" s="37">
        <f t="shared" si="1000"/>
        <v>0</v>
      </c>
      <c r="AJ3290" s="37">
        <f t="shared" si="1000"/>
        <v>0.76757218109797287</v>
      </c>
      <c r="AK3290" s="38">
        <f t="shared" si="1000"/>
        <v>0</v>
      </c>
      <c r="AL3290" s="8">
        <f t="shared" si="998"/>
        <v>-1.4119560425545029E-3</v>
      </c>
      <c r="AM3290" s="23">
        <f t="shared" si="999"/>
        <v>2.2344607842812536</v>
      </c>
    </row>
    <row r="3291" spans="2:39" x14ac:dyDescent="0.35">
      <c r="B3291" s="16">
        <v>40750</v>
      </c>
      <c r="C3291" s="5">
        <v>9.9100000000000004E-3</v>
      </c>
      <c r="D3291" s="35">
        <f t="shared" si="983"/>
        <v>2.7378507871321013E-3</v>
      </c>
      <c r="E3291" s="36">
        <f t="shared" si="984"/>
        <v>1.3939051568534402</v>
      </c>
      <c r="F3291" s="7">
        <v>2.3492783542473532</v>
      </c>
      <c r="G3291" s="7">
        <v>1.9218158516711301</v>
      </c>
      <c r="H3291" s="7">
        <v>1.2496186607113715</v>
      </c>
      <c r="I3291" s="7">
        <v>1.1923991870905806</v>
      </c>
      <c r="J3291" s="7">
        <v>1.3906765651404049</v>
      </c>
      <c r="K3291" s="7">
        <v>6.4859598012008348</v>
      </c>
      <c r="L3291" s="7">
        <v>3.308004307516164</v>
      </c>
      <c r="M3291" s="7">
        <v>1.6696944745329736</v>
      </c>
      <c r="N3291" s="7">
        <v>1.7770366808216169</v>
      </c>
      <c r="O3291" s="8">
        <v>3.7675931468327564</v>
      </c>
      <c r="P3291" s="32">
        <f t="shared" si="985"/>
        <v>2.6694045174524561E-5</v>
      </c>
      <c r="Q3291" s="33">
        <f t="shared" si="986"/>
        <v>3.3027847709536928E-3</v>
      </c>
      <c r="R3291" s="33">
        <f t="shared" si="987"/>
        <v>6.9499356504709731E-4</v>
      </c>
      <c r="S3291" s="33">
        <f t="shared" si="988"/>
        <v>-5.4112188797112992E-3</v>
      </c>
      <c r="T3291" s="33">
        <f t="shared" si="989"/>
        <v>-1.0637551165839643E-3</v>
      </c>
      <c r="U3291" s="33">
        <f t="shared" si="990"/>
        <v>-1.520696135419275E-3</v>
      </c>
      <c r="V3291" s="33">
        <f t="shared" si="991"/>
        <v>1.9260543328925017E-3</v>
      </c>
      <c r="W3291" s="33">
        <f t="shared" si="992"/>
        <v>-2.3961447047823325E-3</v>
      </c>
      <c r="X3291" s="33">
        <f t="shared" si="993"/>
        <v>2.101324849062447E-3</v>
      </c>
      <c r="Y3291" s="33">
        <f t="shared" si="994"/>
        <v>-1.8476795905374432E-3</v>
      </c>
      <c r="Z3291" s="34">
        <f t="shared" si="995"/>
        <v>1.9577621059325701E-3</v>
      </c>
      <c r="AA3291" s="39">
        <f t="shared" si="996"/>
        <v>0</v>
      </c>
      <c r="AB3291" s="37">
        <f t="shared" si="997"/>
        <v>0</v>
      </c>
      <c r="AC3291" s="37">
        <f t="shared" si="1000"/>
        <v>0</v>
      </c>
      <c r="AD3291" s="37">
        <f t="shared" si="1000"/>
        <v>3.8800746103960199E-2</v>
      </c>
      <c r="AE3291" s="37">
        <f t="shared" si="1000"/>
        <v>4.537664974431764E-2</v>
      </c>
      <c r="AF3291" s="37">
        <f t="shared" si="1000"/>
        <v>0</v>
      </c>
      <c r="AG3291" s="37">
        <f t="shared" si="1000"/>
        <v>0.14825042305374941</v>
      </c>
      <c r="AH3291" s="37">
        <f t="shared" si="1000"/>
        <v>0</v>
      </c>
      <c r="AI3291" s="37">
        <f t="shared" si="1000"/>
        <v>0</v>
      </c>
      <c r="AJ3291" s="37">
        <f t="shared" si="1000"/>
        <v>0.76757218109797287</v>
      </c>
      <c r="AK3291" s="38">
        <f t="shared" si="1000"/>
        <v>0</v>
      </c>
      <c r="AL3291" s="8">
        <f t="shared" si="998"/>
        <v>-1.3909180568068046E-3</v>
      </c>
      <c r="AM3291" s="23">
        <f t="shared" si="999"/>
        <v>2.2313528324291703</v>
      </c>
    </row>
    <row r="3292" spans="2:39" x14ac:dyDescent="0.35">
      <c r="B3292" s="16">
        <v>40751</v>
      </c>
      <c r="C3292" s="5">
        <v>9.5300000000000003E-3</v>
      </c>
      <c r="D3292" s="35">
        <f t="shared" si="983"/>
        <v>2.7378507871321013E-3</v>
      </c>
      <c r="E3292" s="36">
        <f t="shared" si="984"/>
        <v>1.3939429764293594</v>
      </c>
      <c r="F3292" s="7">
        <v>2.3439082426407856</v>
      </c>
      <c r="G3292" s="7">
        <v>1.9372698918503188</v>
      </c>
      <c r="H3292" s="7">
        <v>1.2239691681226048</v>
      </c>
      <c r="I3292" s="7">
        <v>1.1707129238515515</v>
      </c>
      <c r="J3292" s="7">
        <v>1.3707422661952948</v>
      </c>
      <c r="K3292" s="7">
        <v>6.3581076729545769</v>
      </c>
      <c r="L3292" s="7">
        <v>3.3080940606241382</v>
      </c>
      <c r="M3292" s="7">
        <v>1.6565984131123475</v>
      </c>
      <c r="N3292" s="7">
        <v>1.7691039468075145</v>
      </c>
      <c r="O3292" s="8">
        <v>3.7662210113826822</v>
      </c>
      <c r="P3292" s="32">
        <f t="shared" si="985"/>
        <v>2.7132101300564315E-5</v>
      </c>
      <c r="Q3292" s="33">
        <f t="shared" si="986"/>
        <v>-2.2858558232824455E-3</v>
      </c>
      <c r="R3292" s="33">
        <f t="shared" si="987"/>
        <v>8.0413740815752366E-3</v>
      </c>
      <c r="S3292" s="33">
        <f t="shared" si="988"/>
        <v>-2.0525855923250402E-2</v>
      </c>
      <c r="T3292" s="33">
        <f t="shared" si="989"/>
        <v>-1.818708321325091E-2</v>
      </c>
      <c r="U3292" s="33">
        <f t="shared" si="990"/>
        <v>-1.4334245247814015E-2</v>
      </c>
      <c r="V3292" s="33">
        <f t="shared" si="991"/>
        <v>-1.9712137010560404E-2</v>
      </c>
      <c r="W3292" s="33">
        <f t="shared" si="992"/>
        <v>2.7132101300564315E-5</v>
      </c>
      <c r="X3292" s="33">
        <f t="shared" si="993"/>
        <v>-7.8433878894456077E-3</v>
      </c>
      <c r="Y3292" s="33">
        <f t="shared" si="994"/>
        <v>-4.4640237873057043E-3</v>
      </c>
      <c r="Z3292" s="34">
        <f t="shared" si="995"/>
        <v>-3.6419416762867307E-4</v>
      </c>
      <c r="AA3292" s="39">
        <f t="shared" si="996"/>
        <v>0</v>
      </c>
      <c r="AB3292" s="37">
        <f t="shared" si="997"/>
        <v>0</v>
      </c>
      <c r="AC3292" s="37">
        <f t="shared" si="1000"/>
        <v>0</v>
      </c>
      <c r="AD3292" s="37">
        <f t="shared" si="1000"/>
        <v>3.8800746103960199E-2</v>
      </c>
      <c r="AE3292" s="37">
        <f t="shared" si="1000"/>
        <v>4.537664974431764E-2</v>
      </c>
      <c r="AF3292" s="37">
        <f t="shared" si="1000"/>
        <v>0</v>
      </c>
      <c r="AG3292" s="37">
        <f t="shared" si="1000"/>
        <v>0.14825042305374941</v>
      </c>
      <c r="AH3292" s="37">
        <f t="shared" si="1000"/>
        <v>0</v>
      </c>
      <c r="AI3292" s="37">
        <f t="shared" si="1000"/>
        <v>0</v>
      </c>
      <c r="AJ3292" s="37">
        <f t="shared" si="1000"/>
        <v>0.76757218109797287</v>
      </c>
      <c r="AK3292" s="38">
        <f t="shared" si="1000"/>
        <v>0</v>
      </c>
      <c r="AL3292" s="8">
        <f t="shared" si="998"/>
        <v>-7.9704805550874763E-3</v>
      </c>
      <c r="AM3292" s="23">
        <f t="shared" si="999"/>
        <v>2.2135678780667543</v>
      </c>
    </row>
    <row r="3293" spans="2:39" x14ac:dyDescent="0.35">
      <c r="B3293" s="16">
        <v>40752</v>
      </c>
      <c r="C3293" s="5">
        <v>8.9899999999999997E-3</v>
      </c>
      <c r="D3293" s="35">
        <f t="shared" si="983"/>
        <v>2.7378507871321013E-3</v>
      </c>
      <c r="E3293" s="36">
        <f t="shared" si="984"/>
        <v>1.3939793467964103</v>
      </c>
      <c r="F3293" s="7">
        <v>2.3487641000366843</v>
      </c>
      <c r="G3293" s="7">
        <v>1.9381226416301724</v>
      </c>
      <c r="H3293" s="7">
        <v>1.221881305304223</v>
      </c>
      <c r="I3293" s="7">
        <v>1.1716112728258175</v>
      </c>
      <c r="J3293" s="7">
        <v>1.3631625977092008</v>
      </c>
      <c r="K3293" s="7">
        <v>6.3755814137854978</v>
      </c>
      <c r="L3293" s="7">
        <v>3.3021545450197669</v>
      </c>
      <c r="M3293" s="7">
        <v>1.6591864707200488</v>
      </c>
      <c r="N3293" s="7">
        <v>1.7689097943308161</v>
      </c>
      <c r="O3293" s="8">
        <v>3.7799821691930906</v>
      </c>
      <c r="P3293" s="32">
        <f t="shared" si="985"/>
        <v>2.609171800127541E-5</v>
      </c>
      <c r="Q3293" s="33">
        <f t="shared" si="986"/>
        <v>2.0716926147363868E-3</v>
      </c>
      <c r="R3293" s="33">
        <f t="shared" si="987"/>
        <v>4.4018119697253333E-4</v>
      </c>
      <c r="S3293" s="33">
        <f t="shared" si="988"/>
        <v>-1.7058132449400132E-3</v>
      </c>
      <c r="T3293" s="33">
        <f t="shared" si="989"/>
        <v>7.6735206040989823E-4</v>
      </c>
      <c r="U3293" s="33">
        <f t="shared" si="990"/>
        <v>-5.5296087915437386E-3</v>
      </c>
      <c r="V3293" s="33">
        <f t="shared" si="991"/>
        <v>2.7482612327012212E-3</v>
      </c>
      <c r="W3293" s="33">
        <f t="shared" si="992"/>
        <v>-1.7954494326714032E-3</v>
      </c>
      <c r="X3293" s="33">
        <f t="shared" si="993"/>
        <v>1.5622721760544245E-3</v>
      </c>
      <c r="Y3293" s="33">
        <f t="shared" si="994"/>
        <v>-1.0974622324977368E-4</v>
      </c>
      <c r="Z3293" s="34">
        <f t="shared" si="995"/>
        <v>3.6538370342096282E-3</v>
      </c>
      <c r="AA3293" s="39">
        <f t="shared" si="996"/>
        <v>0</v>
      </c>
      <c r="AB3293" s="37">
        <f t="shared" si="997"/>
        <v>0</v>
      </c>
      <c r="AC3293" s="37">
        <f t="shared" si="1000"/>
        <v>0</v>
      </c>
      <c r="AD3293" s="37">
        <f t="shared" si="1000"/>
        <v>3.8800746103960199E-2</v>
      </c>
      <c r="AE3293" s="37">
        <f t="shared" si="1000"/>
        <v>4.537664974431764E-2</v>
      </c>
      <c r="AF3293" s="37">
        <f t="shared" si="1000"/>
        <v>0</v>
      </c>
      <c r="AG3293" s="37">
        <f t="shared" si="1000"/>
        <v>0.14825042305374941</v>
      </c>
      <c r="AH3293" s="37">
        <f t="shared" si="1000"/>
        <v>0</v>
      </c>
      <c r="AI3293" s="37">
        <f t="shared" si="1000"/>
        <v>0</v>
      </c>
      <c r="AJ3293" s="37">
        <f t="shared" si="1000"/>
        <v>0.76757218109797287</v>
      </c>
      <c r="AK3293" s="38">
        <f t="shared" si="1000"/>
        <v>0</v>
      </c>
      <c r="AL3293" s="8">
        <f t="shared" si="998"/>
        <v>2.9182578152119157E-4</v>
      </c>
      <c r="AM3293" s="23">
        <f t="shared" si="999"/>
        <v>2.2142138542427214</v>
      </c>
    </row>
    <row r="3294" spans="2:39" x14ac:dyDescent="0.35">
      <c r="B3294" s="16">
        <v>40753</v>
      </c>
      <c r="C3294" s="5">
        <v>9.7199999999999995E-3</v>
      </c>
      <c r="D3294" s="35">
        <f t="shared" si="983"/>
        <v>2.7378507871321013E-3</v>
      </c>
      <c r="E3294" s="36">
        <f t="shared" si="984"/>
        <v>1.3940136571984028</v>
      </c>
      <c r="F3294" s="7">
        <v>2.3711977319646191</v>
      </c>
      <c r="G3294" s="7">
        <v>1.9521290223375449</v>
      </c>
      <c r="H3294" s="7">
        <v>1.214141881408564</v>
      </c>
      <c r="I3294" s="7">
        <v>1.1616456654239209</v>
      </c>
      <c r="J3294" s="7">
        <v>1.3583106569266348</v>
      </c>
      <c r="K3294" s="7">
        <v>6.4171150170255657</v>
      </c>
      <c r="L3294" s="7">
        <v>3.2721059329838171</v>
      </c>
      <c r="M3294" s="7">
        <v>1.6608600152275639</v>
      </c>
      <c r="N3294" s="7">
        <v>1.7715513316089877</v>
      </c>
      <c r="O3294" s="8">
        <v>3.7972232788622033</v>
      </c>
      <c r="P3294" s="32">
        <f t="shared" si="985"/>
        <v>2.461327857639084E-5</v>
      </c>
      <c r="Q3294" s="33">
        <f t="shared" si="986"/>
        <v>9.551249496526415E-3</v>
      </c>
      <c r="R3294" s="33">
        <f t="shared" si="987"/>
        <v>7.2267772980514344E-3</v>
      </c>
      <c r="S3294" s="33">
        <f t="shared" si="988"/>
        <v>-6.3340226763940466E-3</v>
      </c>
      <c r="T3294" s="33">
        <f t="shared" si="989"/>
        <v>-8.5058992116561205E-3</v>
      </c>
      <c r="U3294" s="33">
        <f t="shared" si="990"/>
        <v>-3.5593265181422806E-3</v>
      </c>
      <c r="V3294" s="33">
        <f t="shared" si="991"/>
        <v>6.5144808833061951E-3</v>
      </c>
      <c r="W3294" s="33">
        <f t="shared" si="992"/>
        <v>-9.0996988863735195E-3</v>
      </c>
      <c r="X3294" s="33">
        <f t="shared" si="993"/>
        <v>1.0086536607236685E-3</v>
      </c>
      <c r="Y3294" s="33">
        <f t="shared" si="994"/>
        <v>1.4933137272672425E-3</v>
      </c>
      <c r="Z3294" s="34">
        <f t="shared" si="995"/>
        <v>4.5611616397633892E-3</v>
      </c>
      <c r="AA3294" s="39">
        <f t="shared" si="996"/>
        <v>0</v>
      </c>
      <c r="AB3294" s="37">
        <f t="shared" si="997"/>
        <v>0</v>
      </c>
      <c r="AC3294" s="37">
        <f t="shared" si="1000"/>
        <v>0</v>
      </c>
      <c r="AD3294" s="37">
        <f t="shared" si="1000"/>
        <v>3.8800746103960199E-2</v>
      </c>
      <c r="AE3294" s="37">
        <f t="shared" si="1000"/>
        <v>4.537664974431764E-2</v>
      </c>
      <c r="AF3294" s="37">
        <f t="shared" si="1000"/>
        <v>0</v>
      </c>
      <c r="AG3294" s="37">
        <f t="shared" si="1000"/>
        <v>0.14825042305374941</v>
      </c>
      <c r="AH3294" s="37">
        <f t="shared" si="1000"/>
        <v>0</v>
      </c>
      <c r="AI3294" s="37">
        <f t="shared" si="1000"/>
        <v>0</v>
      </c>
      <c r="AJ3294" s="37">
        <f t="shared" si="1000"/>
        <v>0.76757218109797287</v>
      </c>
      <c r="AK3294" s="38">
        <f t="shared" si="1000"/>
        <v>0</v>
      </c>
      <c r="AL3294" s="8">
        <f t="shared" si="998"/>
        <v>1.4802666066564881E-3</v>
      </c>
      <c r="AM3294" s="23">
        <f t="shared" si="999"/>
        <v>2.217491481071153</v>
      </c>
    </row>
    <row r="3295" spans="2:39" x14ac:dyDescent="0.35">
      <c r="B3295" s="16">
        <v>40756</v>
      </c>
      <c r="C3295" s="5">
        <v>9.1199999999999996E-3</v>
      </c>
      <c r="D3295" s="35">
        <f t="shared" si="983"/>
        <v>8.2135523613963042E-3</v>
      </c>
      <c r="E3295" s="36">
        <f t="shared" si="984"/>
        <v>1.3941249492948955</v>
      </c>
      <c r="F3295" s="7">
        <v>2.3800184011695591</v>
      </c>
      <c r="G3295" s="7">
        <v>1.9644796324208176</v>
      </c>
      <c r="H3295" s="7">
        <v>1.2059953879046581</v>
      </c>
      <c r="I3295" s="7">
        <v>1.1330641625433822</v>
      </c>
      <c r="J3295" s="7">
        <v>1.3577005864833402</v>
      </c>
      <c r="K3295" s="7">
        <v>6.3784620527596738</v>
      </c>
      <c r="L3295" s="7">
        <v>3.2683495247025403</v>
      </c>
      <c r="M3295" s="7">
        <v>1.6631216814818546</v>
      </c>
      <c r="N3295" s="7">
        <v>1.7716614266953012</v>
      </c>
      <c r="O3295" s="8">
        <v>3.8262423084577835</v>
      </c>
      <c r="P3295" s="32">
        <f t="shared" si="985"/>
        <v>7.983572895287061E-5</v>
      </c>
      <c r="Q3295" s="33">
        <f t="shared" si="986"/>
        <v>3.7199214076641951E-3</v>
      </c>
      <c r="R3295" s="33">
        <f t="shared" si="987"/>
        <v>6.3267386232921385E-3</v>
      </c>
      <c r="S3295" s="33">
        <f t="shared" si="988"/>
        <v>-6.7096717678949425E-3</v>
      </c>
      <c r="T3295" s="33">
        <f t="shared" si="989"/>
        <v>-2.4604321034597421E-2</v>
      </c>
      <c r="U3295" s="33">
        <f t="shared" si="990"/>
        <v>-4.4913911275268337E-4</v>
      </c>
      <c r="V3295" s="33">
        <f t="shared" si="991"/>
        <v>-6.023417713932222E-3</v>
      </c>
      <c r="W3295" s="33">
        <f t="shared" si="992"/>
        <v>-1.1480093732330054E-3</v>
      </c>
      <c r="X3295" s="33">
        <f t="shared" si="993"/>
        <v>1.3617440564253069E-3</v>
      </c>
      <c r="Y3295" s="33">
        <f t="shared" si="994"/>
        <v>6.2146145217045756E-5</v>
      </c>
      <c r="Z3295" s="34">
        <f t="shared" si="995"/>
        <v>7.6421709929777037E-3</v>
      </c>
      <c r="AA3295" s="39">
        <f t="shared" si="996"/>
        <v>0</v>
      </c>
      <c r="AB3295" s="37">
        <f t="shared" si="997"/>
        <v>0</v>
      </c>
      <c r="AC3295" s="37">
        <f t="shared" si="1000"/>
        <v>0</v>
      </c>
      <c r="AD3295" s="37">
        <f t="shared" si="1000"/>
        <v>3.8800746103960199E-2</v>
      </c>
      <c r="AE3295" s="37">
        <f t="shared" si="1000"/>
        <v>4.537664974431764E-2</v>
      </c>
      <c r="AF3295" s="37">
        <f t="shared" si="1000"/>
        <v>0</v>
      </c>
      <c r="AG3295" s="37">
        <f t="shared" si="1000"/>
        <v>0.14825042305374941</v>
      </c>
      <c r="AH3295" s="37">
        <f t="shared" si="1000"/>
        <v>0</v>
      </c>
      <c r="AI3295" s="37">
        <f t="shared" si="1000"/>
        <v>0</v>
      </c>
      <c r="AJ3295" s="37">
        <f t="shared" si="1000"/>
        <v>0.76757218109797287</v>
      </c>
      <c r="AK3295" s="38">
        <f t="shared" si="1000"/>
        <v>0</v>
      </c>
      <c r="AL3295" s="8">
        <f t="shared" si="998"/>
        <v>-2.2220745005794964E-3</v>
      </c>
      <c r="AM3295" s="23">
        <f t="shared" si="999"/>
        <v>2.2125640497958123</v>
      </c>
    </row>
    <row r="3296" spans="2:39" x14ac:dyDescent="0.35">
      <c r="B3296" s="16">
        <v>40757</v>
      </c>
      <c r="C3296" s="5">
        <v>9.41E-3</v>
      </c>
      <c r="D3296" s="35">
        <f t="shared" si="983"/>
        <v>2.7378507871321013E-3</v>
      </c>
      <c r="E3296" s="36">
        <f t="shared" si="984"/>
        <v>1.3941597594784345</v>
      </c>
      <c r="F3296" s="7">
        <v>2.3954228566319307</v>
      </c>
      <c r="G3296" s="7">
        <v>1.974156366746006</v>
      </c>
      <c r="H3296" s="7">
        <v>1.1753978467865513</v>
      </c>
      <c r="I3296" s="7">
        <v>1.1092006726399433</v>
      </c>
      <c r="J3296" s="7">
        <v>1.3356037599331294</v>
      </c>
      <c r="K3296" s="7">
        <v>6.1946215051588434</v>
      </c>
      <c r="L3296" s="7">
        <v>3.2865109607967611</v>
      </c>
      <c r="M3296" s="7">
        <v>1.6426163059993384</v>
      </c>
      <c r="N3296" s="7">
        <v>1.7662197280130787</v>
      </c>
      <c r="O3296" s="8">
        <v>3.8371021181681582</v>
      </c>
      <c r="P3296" s="32">
        <f t="shared" si="985"/>
        <v>2.4969199178714874E-5</v>
      </c>
      <c r="Q3296" s="33">
        <f t="shared" si="986"/>
        <v>6.4724102363249436E-3</v>
      </c>
      <c r="R3296" s="33">
        <f t="shared" si="987"/>
        <v>4.9258511849592512E-3</v>
      </c>
      <c r="S3296" s="33">
        <f t="shared" si="988"/>
        <v>-2.5371192481314586E-2</v>
      </c>
      <c r="T3296" s="33">
        <f t="shared" si="989"/>
        <v>-2.1061022572519295E-2</v>
      </c>
      <c r="U3296" s="33">
        <f t="shared" si="990"/>
        <v>-1.6275183770410817E-2</v>
      </c>
      <c r="V3296" s="33">
        <f t="shared" si="991"/>
        <v>-2.8822080633260305E-2</v>
      </c>
      <c r="W3296" s="33">
        <f t="shared" si="992"/>
        <v>5.5567606698594396E-3</v>
      </c>
      <c r="X3296" s="33">
        <f t="shared" si="993"/>
        <v>-1.2329449919891489E-2</v>
      </c>
      <c r="Y3296" s="33">
        <f t="shared" si="994"/>
        <v>-3.0715229220591445E-3</v>
      </c>
      <c r="Z3296" s="34">
        <f t="shared" si="995"/>
        <v>2.8382441139103154E-3</v>
      </c>
      <c r="AA3296" s="39">
        <f t="shared" si="996"/>
        <v>0</v>
      </c>
      <c r="AB3296" s="37">
        <f t="shared" si="997"/>
        <v>0</v>
      </c>
      <c r="AC3296" s="37">
        <f t="shared" si="1000"/>
        <v>0</v>
      </c>
      <c r="AD3296" s="37">
        <f t="shared" si="1000"/>
        <v>3.8800746103960199E-2</v>
      </c>
      <c r="AE3296" s="37">
        <f t="shared" si="1000"/>
        <v>4.537664974431764E-2</v>
      </c>
      <c r="AF3296" s="37">
        <f t="shared" si="1000"/>
        <v>0</v>
      </c>
      <c r="AG3296" s="37">
        <f t="shared" si="1000"/>
        <v>0.14825042305374941</v>
      </c>
      <c r="AH3296" s="37">
        <f t="shared" si="1000"/>
        <v>0</v>
      </c>
      <c r="AI3296" s="37">
        <f t="shared" si="1000"/>
        <v>0</v>
      </c>
      <c r="AJ3296" s="37">
        <f t="shared" si="1000"/>
        <v>0.76757218109797287</v>
      </c>
      <c r="AK3296" s="38">
        <f t="shared" si="1000"/>
        <v>0</v>
      </c>
      <c r="AL3296" s="8">
        <f t="shared" si="998"/>
        <v>-8.5706010381000411E-3</v>
      </c>
      <c r="AM3296" s="23">
        <f t="shared" si="999"/>
        <v>2.1936010460537694</v>
      </c>
    </row>
    <row r="3297" spans="2:39" x14ac:dyDescent="0.35">
      <c r="B3297" s="16">
        <v>40758</v>
      </c>
      <c r="C3297" s="5">
        <v>8.5799999999999991E-3</v>
      </c>
      <c r="D3297" s="35">
        <f t="shared" si="983"/>
        <v>2.7378507871321013E-3</v>
      </c>
      <c r="E3297" s="36">
        <f t="shared" si="984"/>
        <v>1.3941956774615603</v>
      </c>
      <c r="F3297" s="7">
        <v>2.3974027482880502</v>
      </c>
      <c r="G3297" s="7">
        <v>1.9740467617690531</v>
      </c>
      <c r="H3297" s="7">
        <v>1.1822618412424406</v>
      </c>
      <c r="I3297" s="7">
        <v>1.0848980612910371</v>
      </c>
      <c r="J3297" s="7">
        <v>1.3356381693277384</v>
      </c>
      <c r="K3297" s="7">
        <v>6.1712923954305081</v>
      </c>
      <c r="L3297" s="7">
        <v>3.2423993579800814</v>
      </c>
      <c r="M3297" s="7">
        <v>1.6417329585222182</v>
      </c>
      <c r="N3297" s="7">
        <v>1.7583717983623788</v>
      </c>
      <c r="O3297" s="8">
        <v>3.8360131141384337</v>
      </c>
      <c r="P3297" s="32">
        <f t="shared" si="985"/>
        <v>2.5763175906856617E-5</v>
      </c>
      <c r="Q3297" s="33">
        <f t="shared" si="986"/>
        <v>8.2653116990938358E-4</v>
      </c>
      <c r="R3297" s="33">
        <f t="shared" si="987"/>
        <v>-5.5519906527745633E-5</v>
      </c>
      <c r="S3297" s="33">
        <f t="shared" si="988"/>
        <v>5.8397201208550964E-3</v>
      </c>
      <c r="T3297" s="33">
        <f t="shared" si="989"/>
        <v>-2.1910022188379119E-2</v>
      </c>
      <c r="U3297" s="33">
        <f t="shared" si="990"/>
        <v>2.5763175906856617E-5</v>
      </c>
      <c r="V3297" s="33">
        <f t="shared" si="991"/>
        <v>-3.7660266585951563E-3</v>
      </c>
      <c r="W3297" s="33">
        <f t="shared" si="992"/>
        <v>-1.3422016035505746E-2</v>
      </c>
      <c r="X3297" s="33">
        <f t="shared" si="993"/>
        <v>-5.377686035953344E-4</v>
      </c>
      <c r="Y3297" s="33">
        <f t="shared" si="994"/>
        <v>-4.443348427281224E-3</v>
      </c>
      <c r="Z3297" s="34">
        <f t="shared" si="995"/>
        <v>-2.8380897776170144E-4</v>
      </c>
      <c r="AA3297" s="39">
        <f t="shared" si="996"/>
        <v>0</v>
      </c>
      <c r="AB3297" s="37">
        <f t="shared" si="997"/>
        <v>0</v>
      </c>
      <c r="AC3297" s="37">
        <f t="shared" si="1000"/>
        <v>0</v>
      </c>
      <c r="AD3297" s="37">
        <f t="shared" si="1000"/>
        <v>3.8800746103960199E-2</v>
      </c>
      <c r="AE3297" s="37">
        <f t="shared" si="1000"/>
        <v>4.537664974431764E-2</v>
      </c>
      <c r="AF3297" s="37">
        <f t="shared" si="1000"/>
        <v>0</v>
      </c>
      <c r="AG3297" s="37">
        <f t="shared" si="1000"/>
        <v>0.14825042305374941</v>
      </c>
      <c r="AH3297" s="37">
        <f t="shared" si="1000"/>
        <v>0</v>
      </c>
      <c r="AI3297" s="37">
        <f t="shared" si="1000"/>
        <v>0</v>
      </c>
      <c r="AJ3297" s="37">
        <f t="shared" si="1000"/>
        <v>0.76757218109797287</v>
      </c>
      <c r="AK3297" s="38">
        <f t="shared" si="1000"/>
        <v>0</v>
      </c>
      <c r="AL3297" s="8">
        <f t="shared" si="998"/>
        <v>-4.7365235940797484E-3</v>
      </c>
      <c r="AM3297" s="23">
        <f t="shared" si="999"/>
        <v>2.1832110029431377</v>
      </c>
    </row>
    <row r="3298" spans="2:39" x14ac:dyDescent="0.35">
      <c r="B3298" s="16">
        <v>40759</v>
      </c>
      <c r="C3298" s="5">
        <v>8.5100000000000002E-3</v>
      </c>
      <c r="D3298" s="35">
        <f t="shared" si="983"/>
        <v>2.7378507871321013E-3</v>
      </c>
      <c r="E3298" s="36">
        <f t="shared" si="984"/>
        <v>1.394228428177269</v>
      </c>
      <c r="F3298" s="7">
        <v>2.4153624799081017</v>
      </c>
      <c r="G3298" s="7">
        <v>1.988856307769183</v>
      </c>
      <c r="H3298" s="7">
        <v>1.1297486677820721</v>
      </c>
      <c r="I3298" s="7">
        <v>1.0466851689724983</v>
      </c>
      <c r="J3298" s="7">
        <v>1.28378911565176</v>
      </c>
      <c r="K3298" s="7">
        <v>5.8241111397663756</v>
      </c>
      <c r="L3298" s="7">
        <v>3.1721616189805419</v>
      </c>
      <c r="M3298" s="7">
        <v>1.5944506885783545</v>
      </c>
      <c r="N3298" s="7">
        <v>1.7507778313104563</v>
      </c>
      <c r="O3298" s="8">
        <v>3.8203485747895147</v>
      </c>
      <c r="P3298" s="32">
        <f t="shared" si="985"/>
        <v>2.3490759753608259E-5</v>
      </c>
      <c r="Q3298" s="33">
        <f t="shared" si="986"/>
        <v>7.4913285357982584E-3</v>
      </c>
      <c r="R3298" s="33">
        <f t="shared" si="987"/>
        <v>7.5021252216225243E-3</v>
      </c>
      <c r="S3298" s="33">
        <f t="shared" si="988"/>
        <v>-4.4417549165912673E-2</v>
      </c>
      <c r="T3298" s="33">
        <f t="shared" si="989"/>
        <v>-3.5222564849148208E-2</v>
      </c>
      <c r="U3298" s="33">
        <f t="shared" si="990"/>
        <v>-3.8819685500658729E-2</v>
      </c>
      <c r="V3298" s="33">
        <f t="shared" si="991"/>
        <v>-5.625746333477899E-2</v>
      </c>
      <c r="W3298" s="33">
        <f t="shared" si="992"/>
        <v>-2.1662272670598948E-2</v>
      </c>
      <c r="X3298" s="33">
        <f t="shared" si="993"/>
        <v>-2.8800219730268584E-2</v>
      </c>
      <c r="Y3298" s="33">
        <f t="shared" si="994"/>
        <v>-4.3187493447034431E-3</v>
      </c>
      <c r="Z3298" s="34">
        <f t="shared" si="995"/>
        <v>-4.083546870886301E-3</v>
      </c>
      <c r="AA3298" s="39">
        <f t="shared" si="996"/>
        <v>0</v>
      </c>
      <c r="AB3298" s="37">
        <f t="shared" si="997"/>
        <v>0</v>
      </c>
      <c r="AC3298" s="37">
        <f t="shared" si="1000"/>
        <v>0</v>
      </c>
      <c r="AD3298" s="37">
        <f t="shared" si="1000"/>
        <v>3.8800746103960199E-2</v>
      </c>
      <c r="AE3298" s="37">
        <f t="shared" si="1000"/>
        <v>4.537664974431764E-2</v>
      </c>
      <c r="AF3298" s="37">
        <f t="shared" si="1000"/>
        <v>0</v>
      </c>
      <c r="AG3298" s="37">
        <f t="shared" si="1000"/>
        <v>0.14825042305374941</v>
      </c>
      <c r="AH3298" s="37">
        <f t="shared" si="1000"/>
        <v>0</v>
      </c>
      <c r="AI3298" s="37">
        <f t="shared" si="1000"/>
        <v>0</v>
      </c>
      <c r="AJ3298" s="37">
        <f t="shared" si="1000"/>
        <v>0.76757218109797287</v>
      </c>
      <c r="AK3298" s="38">
        <f t="shared" si="1000"/>
        <v>0</v>
      </c>
      <c r="AL3298" s="8">
        <f t="shared" si="998"/>
        <v>-1.4976860629444304E-2</v>
      </c>
      <c r="AM3298" s="23">
        <f t="shared" si="999"/>
        <v>2.150513356027389</v>
      </c>
    </row>
    <row r="3299" spans="2:39" x14ac:dyDescent="0.35">
      <c r="B3299" s="16">
        <v>40760</v>
      </c>
      <c r="C3299" s="5">
        <v>8.4600000000000005E-3</v>
      </c>
      <c r="D3299" s="35">
        <f t="shared" si="983"/>
        <v>2.7378507871321013E-3</v>
      </c>
      <c r="E3299" s="36">
        <f t="shared" si="984"/>
        <v>1.394260912459059</v>
      </c>
      <c r="F3299" s="7">
        <v>2.3975149237629965</v>
      </c>
      <c r="G3299" s="7">
        <v>1.9824837254337597</v>
      </c>
      <c r="H3299" s="7">
        <v>1.128828284157779</v>
      </c>
      <c r="I3299" s="7">
        <v>1.0341094034580482</v>
      </c>
      <c r="J3299" s="7">
        <v>1.2899988340444908</v>
      </c>
      <c r="K3299" s="7">
        <v>5.797959241693678</v>
      </c>
      <c r="L3299" s="7">
        <v>3.1200011236505629</v>
      </c>
      <c r="M3299" s="7">
        <v>1.5928285636625481</v>
      </c>
      <c r="N3299" s="7">
        <v>1.7162678073706739</v>
      </c>
      <c r="O3299" s="8">
        <v>3.7769734706602494</v>
      </c>
      <c r="P3299" s="32">
        <f t="shared" si="985"/>
        <v>2.3299110198493622E-5</v>
      </c>
      <c r="Q3299" s="33">
        <f t="shared" si="986"/>
        <v>-7.3891833186811029E-3</v>
      </c>
      <c r="R3299" s="33">
        <f t="shared" si="987"/>
        <v>-3.2041441659358405E-3</v>
      </c>
      <c r="S3299" s="33">
        <f t="shared" si="988"/>
        <v>-8.1467998196438351E-4</v>
      </c>
      <c r="T3299" s="33">
        <f t="shared" si="989"/>
        <v>-1.2014850202564098E-2</v>
      </c>
      <c r="U3299" s="33">
        <f t="shared" si="990"/>
        <v>4.837023711311117E-3</v>
      </c>
      <c r="V3299" s="33">
        <f t="shared" si="991"/>
        <v>-4.4902814258016566E-3</v>
      </c>
      <c r="W3299" s="33">
        <f t="shared" si="992"/>
        <v>-1.6443202331772211E-2</v>
      </c>
      <c r="X3299" s="33">
        <f t="shared" si="993"/>
        <v>-1.0173565902202863E-3</v>
      </c>
      <c r="Y3299" s="33">
        <f t="shared" si="994"/>
        <v>-1.971125252023076E-2</v>
      </c>
      <c r="Z3299" s="34">
        <f t="shared" si="995"/>
        <v>-1.1353703276056448E-2</v>
      </c>
      <c r="AA3299" s="39">
        <f t="shared" si="996"/>
        <v>0</v>
      </c>
      <c r="AB3299" s="37">
        <f t="shared" si="997"/>
        <v>0</v>
      </c>
      <c r="AC3299" s="37">
        <f t="shared" si="1000"/>
        <v>0</v>
      </c>
      <c r="AD3299" s="37">
        <f t="shared" si="1000"/>
        <v>3.8800746103960199E-2</v>
      </c>
      <c r="AE3299" s="37">
        <f t="shared" si="1000"/>
        <v>4.537664974431764E-2</v>
      </c>
      <c r="AF3299" s="37">
        <f t="shared" si="1000"/>
        <v>0</v>
      </c>
      <c r="AG3299" s="37">
        <f t="shared" si="1000"/>
        <v>0.14825042305374941</v>
      </c>
      <c r="AH3299" s="37">
        <f t="shared" si="1000"/>
        <v>0</v>
      </c>
      <c r="AI3299" s="37">
        <f t="shared" si="1000"/>
        <v>0</v>
      </c>
      <c r="AJ3299" s="37">
        <f t="shared" si="1000"/>
        <v>0.76757218109797287</v>
      </c>
      <c r="AK3299" s="38">
        <f t="shared" si="1000"/>
        <v>0</v>
      </c>
      <c r="AL3299" s="8">
        <f t="shared" si="998"/>
        <v>-1.6372299050640301E-2</v>
      </c>
      <c r="AM3299" s="23">
        <f t="shared" si="999"/>
        <v>2.1153045082501123</v>
      </c>
    </row>
    <row r="3300" spans="2:39" x14ac:dyDescent="0.35">
      <c r="B3300" s="16">
        <v>40763</v>
      </c>
      <c r="C3300" s="5">
        <v>8.6E-3</v>
      </c>
      <c r="D3300" s="35">
        <f t="shared" si="983"/>
        <v>8.2135523613963042E-3</v>
      </c>
      <c r="E3300" s="36">
        <f t="shared" si="984"/>
        <v>1.3943577949832429</v>
      </c>
      <c r="F3300" s="7">
        <v>2.4264575340811163</v>
      </c>
      <c r="G3300" s="7">
        <v>1.993373921228706</v>
      </c>
      <c r="H3300" s="7">
        <v>1.0473758854256161</v>
      </c>
      <c r="I3300" s="7">
        <v>0.9989871150082833</v>
      </c>
      <c r="J3300" s="7">
        <v>1.206439687147322</v>
      </c>
      <c r="K3300" s="7">
        <v>5.2993877400523859</v>
      </c>
      <c r="L3300" s="7">
        <v>3.0639615783522594</v>
      </c>
      <c r="M3300" s="7">
        <v>1.5250572504152073</v>
      </c>
      <c r="N3300" s="7">
        <v>1.69744499207375</v>
      </c>
      <c r="O3300" s="8">
        <v>3.7237047745664085</v>
      </c>
      <c r="P3300" s="32">
        <f t="shared" si="985"/>
        <v>6.9486652977346353E-5</v>
      </c>
      <c r="Q3300" s="33">
        <f t="shared" si="986"/>
        <v>1.2071920817365855E-2</v>
      </c>
      <c r="R3300" s="33">
        <f t="shared" si="987"/>
        <v>5.4932081687397716E-3</v>
      </c>
      <c r="S3300" s="33">
        <f t="shared" si="988"/>
        <v>-7.2156589160002005E-2</v>
      </c>
      <c r="T3300" s="33">
        <f t="shared" si="989"/>
        <v>-3.3963803377395574E-2</v>
      </c>
      <c r="U3300" s="33">
        <f t="shared" si="990"/>
        <v>-6.4774591024387651E-2</v>
      </c>
      <c r="V3300" s="33">
        <f t="shared" si="991"/>
        <v>-8.5990860035030425E-2</v>
      </c>
      <c r="W3300" s="33">
        <f t="shared" si="992"/>
        <v>-1.7961386255122336E-2</v>
      </c>
      <c r="X3300" s="33">
        <f t="shared" si="993"/>
        <v>-4.2547776197274789E-2</v>
      </c>
      <c r="Y3300" s="33">
        <f t="shared" si="994"/>
        <v>-1.0967294973481145E-2</v>
      </c>
      <c r="Z3300" s="34">
        <f t="shared" si="995"/>
        <v>-1.4103539913011054E-2</v>
      </c>
      <c r="AA3300" s="39">
        <f t="shared" si="996"/>
        <v>0</v>
      </c>
      <c r="AB3300" s="37">
        <f t="shared" si="997"/>
        <v>0</v>
      </c>
      <c r="AC3300" s="37">
        <f t="shared" si="1000"/>
        <v>0</v>
      </c>
      <c r="AD3300" s="37">
        <f t="shared" si="1000"/>
        <v>3.8800746103960199E-2</v>
      </c>
      <c r="AE3300" s="37">
        <f t="shared" si="1000"/>
        <v>4.537664974431764E-2</v>
      </c>
      <c r="AF3300" s="37">
        <f t="shared" si="1000"/>
        <v>0</v>
      </c>
      <c r="AG3300" s="37">
        <f t="shared" si="1000"/>
        <v>0.14825042305374941</v>
      </c>
      <c r="AH3300" s="37">
        <f t="shared" si="1000"/>
        <v>0</v>
      </c>
      <c r="AI3300" s="37">
        <f t="shared" si="1000"/>
        <v>0</v>
      </c>
      <c r="AJ3300" s="37">
        <f t="shared" si="1000"/>
        <v>0.76757218109797287</v>
      </c>
      <c r="AK3300" s="38">
        <f t="shared" si="1000"/>
        <v>0</v>
      </c>
      <c r="AL3300" s="8">
        <f t="shared" si="998"/>
        <v>-2.5507265008054725E-2</v>
      </c>
      <c r="AM3300" s="23">
        <f t="shared" si="999"/>
        <v>2.0613488755854439</v>
      </c>
    </row>
    <row r="3301" spans="2:39" x14ac:dyDescent="0.35">
      <c r="B3301" s="16">
        <v>40764</v>
      </c>
      <c r="C3301" s="5">
        <v>1.2110000000000001E-2</v>
      </c>
      <c r="D3301" s="35">
        <f t="shared" si="983"/>
        <v>2.7378507871321013E-3</v>
      </c>
      <c r="E3301" s="36">
        <f t="shared" si="984"/>
        <v>1.3943906258580872</v>
      </c>
      <c r="F3301" s="7">
        <v>2.4501755023963487</v>
      </c>
      <c r="G3301" s="7">
        <v>1.983310115249195</v>
      </c>
      <c r="H3301" s="7">
        <v>1.1044251503385534</v>
      </c>
      <c r="I3301" s="7">
        <v>0.99944466622567063</v>
      </c>
      <c r="J3301" s="7">
        <v>1.2603667751924035</v>
      </c>
      <c r="K3301" s="7">
        <v>5.5724975696354049</v>
      </c>
      <c r="L3301" s="7">
        <v>3.0841257453103981</v>
      </c>
      <c r="M3301" s="7">
        <v>1.5716663040472494</v>
      </c>
      <c r="N3301" s="7">
        <v>1.6580370582863588</v>
      </c>
      <c r="O3301" s="8">
        <v>3.7182067779846282</v>
      </c>
      <c r="P3301" s="32">
        <f t="shared" si="985"/>
        <v>2.3545516769418739E-5</v>
      </c>
      <c r="Q3301" s="33">
        <f t="shared" si="986"/>
        <v>9.7747304381381461E-3</v>
      </c>
      <c r="R3301" s="33">
        <f t="shared" si="987"/>
        <v>-5.0486292974615266E-3</v>
      </c>
      <c r="S3301" s="33">
        <f t="shared" si="988"/>
        <v>5.4468759216997231E-2</v>
      </c>
      <c r="T3301" s="33">
        <f t="shared" si="989"/>
        <v>4.5801513404253313E-4</v>
      </c>
      <c r="U3301" s="33">
        <f t="shared" si="990"/>
        <v>4.4699365098469501E-2</v>
      </c>
      <c r="V3301" s="33">
        <f t="shared" si="991"/>
        <v>5.153611001491254E-2</v>
      </c>
      <c r="W3301" s="33">
        <f t="shared" si="992"/>
        <v>6.581076962780541E-3</v>
      </c>
      <c r="X3301" s="33">
        <f t="shared" si="993"/>
        <v>3.0562166514963574E-2</v>
      </c>
      <c r="Y3301" s="33">
        <f t="shared" si="994"/>
        <v>-2.3216029957617068E-2</v>
      </c>
      <c r="Z3301" s="34">
        <f t="shared" si="995"/>
        <v>-1.476485627790014E-3</v>
      </c>
      <c r="AA3301" s="39">
        <f t="shared" si="996"/>
        <v>0</v>
      </c>
      <c r="AB3301" s="37">
        <f t="shared" si="997"/>
        <v>0</v>
      </c>
      <c r="AC3301" s="37">
        <f t="shared" si="1000"/>
        <v>0</v>
      </c>
      <c r="AD3301" s="37">
        <f t="shared" si="1000"/>
        <v>3.8800746103960199E-2</v>
      </c>
      <c r="AE3301" s="37">
        <f t="shared" si="1000"/>
        <v>4.537664974431764E-2</v>
      </c>
      <c r="AF3301" s="37">
        <f t="shared" si="1000"/>
        <v>0</v>
      </c>
      <c r="AG3301" s="37">
        <f t="shared" si="1000"/>
        <v>0.14825042305374941</v>
      </c>
      <c r="AH3301" s="37">
        <f t="shared" si="1000"/>
        <v>0</v>
      </c>
      <c r="AI3301" s="37">
        <f t="shared" si="1000"/>
        <v>0</v>
      </c>
      <c r="AJ3301" s="37">
        <f t="shared" si="1000"/>
        <v>0.76757218109797287</v>
      </c>
      <c r="AK3301" s="38">
        <f t="shared" si="1000"/>
        <v>0</v>
      </c>
      <c r="AL3301" s="8">
        <f t="shared" si="998"/>
        <v>-8.0455169494571595E-3</v>
      </c>
      <c r="AM3301" s="23">
        <f t="shared" si="999"/>
        <v>2.0447642582681764</v>
      </c>
    </row>
    <row r="3302" spans="2:39" x14ac:dyDescent="0.35">
      <c r="B3302" s="16">
        <v>40765</v>
      </c>
      <c r="C3302" s="5">
        <v>1.0059999999999999E-2</v>
      </c>
      <c r="D3302" s="35">
        <f t="shared" si="983"/>
        <v>2.7378507871321013E-3</v>
      </c>
      <c r="E3302" s="36">
        <f t="shared" si="984"/>
        <v>1.3944368573994401</v>
      </c>
      <c r="F3302" s="7">
        <v>2.4547332616958109</v>
      </c>
      <c r="G3302" s="7">
        <v>2.0087338098325866</v>
      </c>
      <c r="H3302" s="7">
        <v>1.0589845686406707</v>
      </c>
      <c r="I3302" s="7">
        <v>0.93603022458957974</v>
      </c>
      <c r="J3302" s="7">
        <v>1.2175756572260084</v>
      </c>
      <c r="K3302" s="7">
        <v>5.3254544838153706</v>
      </c>
      <c r="L3302" s="7">
        <v>3.1224041127101185</v>
      </c>
      <c r="M3302" s="7">
        <v>1.5451165179114166</v>
      </c>
      <c r="N3302" s="7">
        <v>1.6735088584353011</v>
      </c>
      <c r="O3302" s="8">
        <v>3.75522647008078</v>
      </c>
      <c r="P3302" s="32">
        <f t="shared" si="985"/>
        <v>3.3155373032167645E-5</v>
      </c>
      <c r="Q3302" s="33">
        <f t="shared" si="986"/>
        <v>1.8601766669386066E-3</v>
      </c>
      <c r="R3302" s="33">
        <f t="shared" si="987"/>
        <v>1.2818819602600229E-2</v>
      </c>
      <c r="S3302" s="33">
        <f t="shared" si="988"/>
        <v>-4.114410259849044E-2</v>
      </c>
      <c r="T3302" s="33">
        <f t="shared" si="989"/>
        <v>-6.3449677384913028E-2</v>
      </c>
      <c r="U3302" s="33">
        <f t="shared" si="990"/>
        <v>-3.395132179667526E-2</v>
      </c>
      <c r="V3302" s="33">
        <f t="shared" si="991"/>
        <v>-4.4332560531955112E-2</v>
      </c>
      <c r="W3302" s="33">
        <f t="shared" si="992"/>
        <v>1.2411415928136327E-2</v>
      </c>
      <c r="X3302" s="33">
        <f t="shared" si="993"/>
        <v>-1.6892762838691344E-2</v>
      </c>
      <c r="Y3302" s="33">
        <f t="shared" si="994"/>
        <v>9.3313958645369066E-3</v>
      </c>
      <c r="Z3302" s="34">
        <f t="shared" si="995"/>
        <v>9.9563295713793742E-3</v>
      </c>
      <c r="AA3302" s="39">
        <f t="shared" si="996"/>
        <v>0</v>
      </c>
      <c r="AB3302" s="37">
        <f t="shared" si="997"/>
        <v>0</v>
      </c>
      <c r="AC3302" s="37">
        <f t="shared" si="1000"/>
        <v>0</v>
      </c>
      <c r="AD3302" s="37">
        <f t="shared" si="1000"/>
        <v>3.8800746103960199E-2</v>
      </c>
      <c r="AE3302" s="37">
        <f t="shared" si="1000"/>
        <v>4.537664974431764E-2</v>
      </c>
      <c r="AF3302" s="37">
        <f t="shared" si="1000"/>
        <v>0</v>
      </c>
      <c r="AG3302" s="37">
        <f t="shared" si="1000"/>
        <v>0.14825042305374941</v>
      </c>
      <c r="AH3302" s="37">
        <f t="shared" si="1000"/>
        <v>0</v>
      </c>
      <c r="AI3302" s="37">
        <f t="shared" si="1000"/>
        <v>0</v>
      </c>
      <c r="AJ3302" s="37">
        <f t="shared" si="1000"/>
        <v>0.76757218109797287</v>
      </c>
      <c r="AK3302" s="38">
        <f t="shared" si="1000"/>
        <v>0</v>
      </c>
      <c r="AL3302" s="8">
        <f t="shared" si="998"/>
        <v>-3.8853566431715676E-3</v>
      </c>
      <c r="AM3302" s="23">
        <f t="shared" si="999"/>
        <v>2.0368196198735942</v>
      </c>
    </row>
    <row r="3303" spans="2:39" x14ac:dyDescent="0.35">
      <c r="B3303" s="16">
        <v>40766</v>
      </c>
      <c r="C3303" s="5">
        <v>9.0299999999999998E-3</v>
      </c>
      <c r="D3303" s="35">
        <f t="shared" si="983"/>
        <v>2.7378507871321013E-3</v>
      </c>
      <c r="E3303" s="36">
        <f t="shared" si="984"/>
        <v>1.3944752640655194</v>
      </c>
      <c r="F3303" s="7">
        <v>2.4388128500407316</v>
      </c>
      <c r="G3303" s="7">
        <v>1.9969123066005892</v>
      </c>
      <c r="H3303" s="7">
        <v>1.101434647230157</v>
      </c>
      <c r="I3303" s="7">
        <v>0.96300123083780409</v>
      </c>
      <c r="J3303" s="7">
        <v>1.2549812136663152</v>
      </c>
      <c r="K3303" s="7">
        <v>5.6204056045054767</v>
      </c>
      <c r="L3303" s="7">
        <v>3.1385647075695076</v>
      </c>
      <c r="M3303" s="7">
        <v>1.5732099917028775</v>
      </c>
      <c r="N3303" s="7">
        <v>1.6604226059696305</v>
      </c>
      <c r="O3303" s="8">
        <v>3.7193301104856418</v>
      </c>
      <c r="P3303" s="32">
        <f t="shared" si="985"/>
        <v>2.7542778918476785E-5</v>
      </c>
      <c r="Q3303" s="33">
        <f t="shared" si="986"/>
        <v>-6.4855973980981751E-3</v>
      </c>
      <c r="R3303" s="33">
        <f t="shared" si="987"/>
        <v>-5.8850521528199806E-3</v>
      </c>
      <c r="S3303" s="33">
        <f t="shared" si="988"/>
        <v>4.0085644160023914E-2</v>
      </c>
      <c r="T3303" s="33">
        <f t="shared" si="989"/>
        <v>2.8814247168194029E-2</v>
      </c>
      <c r="U3303" s="33">
        <f t="shared" si="990"/>
        <v>3.0721340574044964E-2</v>
      </c>
      <c r="V3303" s="33">
        <f t="shared" si="991"/>
        <v>5.5385154748105458E-2</v>
      </c>
      <c r="W3303" s="33">
        <f t="shared" si="992"/>
        <v>5.1756897172936522E-3</v>
      </c>
      <c r="X3303" s="33">
        <f t="shared" si="993"/>
        <v>1.8182106958144262E-2</v>
      </c>
      <c r="Y3303" s="33">
        <f t="shared" si="994"/>
        <v>-7.8196493551315749E-3</v>
      </c>
      <c r="Z3303" s="34">
        <f t="shared" si="995"/>
        <v>-9.5590398824511036E-3</v>
      </c>
      <c r="AA3303" s="39">
        <f t="shared" si="996"/>
        <v>0</v>
      </c>
      <c r="AB3303" s="37">
        <f t="shared" si="997"/>
        <v>0</v>
      </c>
      <c r="AC3303" s="37">
        <f t="shared" si="1000"/>
        <v>0</v>
      </c>
      <c r="AD3303" s="37">
        <f t="shared" si="1000"/>
        <v>3.8800746103960199E-2</v>
      </c>
      <c r="AE3303" s="37">
        <f t="shared" si="1000"/>
        <v>4.537664974431764E-2</v>
      </c>
      <c r="AF3303" s="37">
        <f t="shared" si="1000"/>
        <v>0</v>
      </c>
      <c r="AG3303" s="37">
        <f t="shared" si="1000"/>
        <v>0.14825042305374941</v>
      </c>
      <c r="AH3303" s="37">
        <f t="shared" si="1000"/>
        <v>0</v>
      </c>
      <c r="AI3303" s="37">
        <f t="shared" si="1000"/>
        <v>0</v>
      </c>
      <c r="AJ3303" s="37">
        <f t="shared" si="1000"/>
        <v>0.76757218109797287</v>
      </c>
      <c r="AK3303" s="38">
        <f t="shared" si="1000"/>
        <v>0</v>
      </c>
      <c r="AL3303" s="8">
        <f t="shared" si="998"/>
        <v>5.0715742142284307E-3</v>
      </c>
      <c r="AM3303" s="23">
        <f t="shared" si="999"/>
        <v>2.0471495017367798</v>
      </c>
    </row>
    <row r="3304" spans="2:39" x14ac:dyDescent="0.35">
      <c r="B3304" s="16">
        <v>40767</v>
      </c>
      <c r="C3304" s="5">
        <v>8.8000000000000005E-3</v>
      </c>
      <c r="D3304" s="35">
        <f t="shared" si="983"/>
        <v>2.7378507871321013E-3</v>
      </c>
      <c r="E3304" s="36">
        <f t="shared" si="984"/>
        <v>1.3945097393882695</v>
      </c>
      <c r="F3304" s="7">
        <v>2.4513441096423758</v>
      </c>
      <c r="G3304" s="7">
        <v>1.9918256226724771</v>
      </c>
      <c r="H3304" s="7">
        <v>1.109234141072144</v>
      </c>
      <c r="I3304" s="7">
        <v>0.99996410877137465</v>
      </c>
      <c r="J3304" s="7">
        <v>1.2508437195221536</v>
      </c>
      <c r="K3304" s="7">
        <v>5.630047090184263</v>
      </c>
      <c r="L3304" s="7">
        <v>3.1426610497993734</v>
      </c>
      <c r="M3304" s="7">
        <v>1.565904395427945</v>
      </c>
      <c r="N3304" s="7">
        <v>1.6803536273383861</v>
      </c>
      <c r="O3304" s="8">
        <v>3.7352232060150339</v>
      </c>
      <c r="P3304" s="32">
        <f t="shared" si="985"/>
        <v>2.4722792607789756E-5</v>
      </c>
      <c r="Q3304" s="33">
        <f t="shared" si="986"/>
        <v>5.1382620857665096E-3</v>
      </c>
      <c r="R3304" s="33">
        <f t="shared" si="987"/>
        <v>-2.5472745654872009E-3</v>
      </c>
      <c r="S3304" s="33">
        <f t="shared" si="988"/>
        <v>7.0812134533817517E-3</v>
      </c>
      <c r="T3304" s="33">
        <f t="shared" si="989"/>
        <v>3.8383001755265767E-2</v>
      </c>
      <c r="U3304" s="33">
        <f t="shared" si="990"/>
        <v>-3.2968574342833179E-3</v>
      </c>
      <c r="V3304" s="33">
        <f t="shared" si="991"/>
        <v>1.7154430404555665E-3</v>
      </c>
      <c r="W3304" s="33">
        <f t="shared" si="992"/>
        <v>1.305164179023155E-3</v>
      </c>
      <c r="X3304" s="33">
        <f t="shared" si="993"/>
        <v>-4.6437515102638605E-3</v>
      </c>
      <c r="Y3304" s="33">
        <f t="shared" si="994"/>
        <v>1.2003583483565228E-2</v>
      </c>
      <c r="Z3304" s="34">
        <f t="shared" si="995"/>
        <v>4.2731069997217208E-3</v>
      </c>
      <c r="AA3304" s="39">
        <f t="shared" si="996"/>
        <v>0</v>
      </c>
      <c r="AB3304" s="37">
        <f t="shared" si="997"/>
        <v>0</v>
      </c>
      <c r="AC3304" s="37">
        <f t="shared" si="1000"/>
        <v>0</v>
      </c>
      <c r="AD3304" s="37">
        <f t="shared" si="1000"/>
        <v>3.8800746103960199E-2</v>
      </c>
      <c r="AE3304" s="37">
        <f t="shared" si="1000"/>
        <v>4.537664974431764E-2</v>
      </c>
      <c r="AF3304" s="37">
        <f t="shared" si="1000"/>
        <v>0</v>
      </c>
      <c r="AG3304" s="37">
        <f t="shared" si="1000"/>
        <v>0.14825042305374941</v>
      </c>
      <c r="AH3304" s="37">
        <f t="shared" si="1000"/>
        <v>0</v>
      </c>
      <c r="AI3304" s="37">
        <f t="shared" si="1000"/>
        <v>0</v>
      </c>
      <c r="AJ3304" s="37">
        <f t="shared" si="1000"/>
        <v>0.76757218109797287</v>
      </c>
      <c r="AK3304" s="38">
        <f t="shared" si="1000"/>
        <v>0</v>
      </c>
      <c r="AL3304" s="8">
        <f t="shared" si="998"/>
        <v>1.148438030404075E-2</v>
      </c>
      <c r="AM3304" s="23">
        <f t="shared" si="999"/>
        <v>2.0706597451539523</v>
      </c>
    </row>
    <row r="3305" spans="2:39" x14ac:dyDescent="0.35">
      <c r="B3305" s="16">
        <v>40770</v>
      </c>
      <c r="C3305" s="5">
        <v>8.7399999999999995E-3</v>
      </c>
      <c r="D3305" s="35">
        <f t="shared" si="983"/>
        <v>8.2135523613963042E-3</v>
      </c>
      <c r="E3305" s="36">
        <f t="shared" si="984"/>
        <v>1.3946105335213834</v>
      </c>
      <c r="F3305" s="7">
        <v>2.445445253345099</v>
      </c>
      <c r="G3305" s="7">
        <v>1.991488050567934</v>
      </c>
      <c r="H3305" s="7">
        <v>1.1298215534256995</v>
      </c>
      <c r="I3305" s="7">
        <v>1.009162090055868</v>
      </c>
      <c r="J3305" s="7">
        <v>1.264159358255593</v>
      </c>
      <c r="K3305" s="7">
        <v>5.7636157152558232</v>
      </c>
      <c r="L3305" s="7">
        <v>3.1810690658847975</v>
      </c>
      <c r="M3305" s="7">
        <v>1.5914853465852017</v>
      </c>
      <c r="N3305" s="7">
        <v>1.6863117216271568</v>
      </c>
      <c r="O3305" s="8">
        <v>3.7685143819067055</v>
      </c>
      <c r="P3305" s="32">
        <f t="shared" si="985"/>
        <v>7.2279260780350185E-5</v>
      </c>
      <c r="Q3305" s="33">
        <f t="shared" si="986"/>
        <v>-2.4063762709093384E-3</v>
      </c>
      <c r="R3305" s="33">
        <f t="shared" si="987"/>
        <v>-1.6947874387229778E-4</v>
      </c>
      <c r="S3305" s="33">
        <f t="shared" si="988"/>
        <v>1.8560024066385461E-2</v>
      </c>
      <c r="T3305" s="33">
        <f t="shared" si="989"/>
        <v>9.1983114231914964E-3</v>
      </c>
      <c r="U3305" s="33">
        <f t="shared" si="990"/>
        <v>1.0645325651494009E-2</v>
      </c>
      <c r="V3305" s="33">
        <f t="shared" si="991"/>
        <v>2.372424651730376E-2</v>
      </c>
      <c r="W3305" s="33">
        <f t="shared" si="992"/>
        <v>1.2221494929552268E-2</v>
      </c>
      <c r="X3305" s="33">
        <f t="shared" si="993"/>
        <v>1.6336215181429248E-2</v>
      </c>
      <c r="Y3305" s="33">
        <f t="shared" si="994"/>
        <v>3.5457383444983392E-3</v>
      </c>
      <c r="Z3305" s="34">
        <f t="shared" si="995"/>
        <v>8.9127674721181105E-3</v>
      </c>
      <c r="AA3305" s="39">
        <f t="shared" si="996"/>
        <v>0</v>
      </c>
      <c r="AB3305" s="37">
        <f t="shared" si="997"/>
        <v>0</v>
      </c>
      <c r="AC3305" s="37">
        <f t="shared" si="1000"/>
        <v>0</v>
      </c>
      <c r="AD3305" s="37">
        <f t="shared" si="1000"/>
        <v>3.8800746103960199E-2</v>
      </c>
      <c r="AE3305" s="37">
        <f t="shared" si="1000"/>
        <v>4.537664974431764E-2</v>
      </c>
      <c r="AF3305" s="37">
        <f t="shared" si="1000"/>
        <v>0</v>
      </c>
      <c r="AG3305" s="37">
        <f t="shared" si="1000"/>
        <v>0.14825042305374941</v>
      </c>
      <c r="AH3305" s="37">
        <f t="shared" si="1000"/>
        <v>0</v>
      </c>
      <c r="AI3305" s="37">
        <f t="shared" si="1000"/>
        <v>0</v>
      </c>
      <c r="AJ3305" s="37">
        <f t="shared" si="1000"/>
        <v>0.76757218109797287</v>
      </c>
      <c r="AK3305" s="38">
        <f t="shared" si="1000"/>
        <v>0</v>
      </c>
      <c r="AL3305" s="8">
        <f t="shared" si="998"/>
        <v>7.3762710346835592E-3</v>
      </c>
      <c r="AM3305" s="23">
        <f t="shared" si="999"/>
        <v>2.0859334926548168</v>
      </c>
    </row>
    <row r="3306" spans="2:39" x14ac:dyDescent="0.35">
      <c r="B3306" s="16">
        <v>40771</v>
      </c>
      <c r="C3306" s="5">
        <v>8.8500000000000002E-3</v>
      </c>
      <c r="D3306" s="35">
        <f t="shared" si="983"/>
        <v>2.7378507871321013E-3</v>
      </c>
      <c r="E3306" s="36">
        <f t="shared" si="984"/>
        <v>1.3946439049000636</v>
      </c>
      <c r="F3306" s="7">
        <v>2.4554175422661384</v>
      </c>
      <c r="G3306" s="7">
        <v>1.9942644952802322</v>
      </c>
      <c r="H3306" s="7">
        <v>1.123949780824725</v>
      </c>
      <c r="I3306" s="7">
        <v>1.0087521297224673</v>
      </c>
      <c r="J3306" s="7">
        <v>1.2536954255368848</v>
      </c>
      <c r="K3306" s="7">
        <v>5.7234660095136531</v>
      </c>
      <c r="L3306" s="7">
        <v>3.1630590785524979</v>
      </c>
      <c r="M3306" s="7">
        <v>1.5814258332900246</v>
      </c>
      <c r="N3306" s="7">
        <v>1.6861187957574313</v>
      </c>
      <c r="O3306" s="8">
        <v>3.7910942963217922</v>
      </c>
      <c r="P3306" s="32">
        <f t="shared" si="985"/>
        <v>2.3928815879425969E-5</v>
      </c>
      <c r="Q3306" s="33">
        <f t="shared" si="986"/>
        <v>4.0779031578803693E-3</v>
      </c>
      <c r="R3306" s="33">
        <f t="shared" si="987"/>
        <v>1.3941558481891381E-3</v>
      </c>
      <c r="S3306" s="33">
        <f t="shared" si="988"/>
        <v>-5.1970796478176817E-3</v>
      </c>
      <c r="T3306" s="33">
        <f t="shared" si="989"/>
        <v>-4.0623834113506785E-4</v>
      </c>
      <c r="U3306" s="33">
        <f t="shared" si="990"/>
        <v>-8.2773842161381062E-3</v>
      </c>
      <c r="V3306" s="33">
        <f t="shared" si="991"/>
        <v>-6.9660622299813069E-3</v>
      </c>
      <c r="W3306" s="33">
        <f t="shared" si="992"/>
        <v>-5.6616146833926573E-3</v>
      </c>
      <c r="X3306" s="33">
        <f t="shared" si="993"/>
        <v>-6.3208331240758309E-3</v>
      </c>
      <c r="Y3306" s="33">
        <f t="shared" si="994"/>
        <v>-1.1440700272147275E-4</v>
      </c>
      <c r="Z3306" s="34">
        <f t="shared" si="995"/>
        <v>5.9917283382271425E-3</v>
      </c>
      <c r="AA3306" s="39">
        <f t="shared" si="996"/>
        <v>0</v>
      </c>
      <c r="AB3306" s="37">
        <f t="shared" si="997"/>
        <v>0</v>
      </c>
      <c r="AC3306" s="37">
        <f t="shared" si="1000"/>
        <v>0</v>
      </c>
      <c r="AD3306" s="37">
        <f t="shared" si="1000"/>
        <v>3.8800746103960199E-2</v>
      </c>
      <c r="AE3306" s="37">
        <f t="shared" si="1000"/>
        <v>4.537664974431764E-2</v>
      </c>
      <c r="AF3306" s="37">
        <f t="shared" si="1000"/>
        <v>0</v>
      </c>
      <c r="AG3306" s="37">
        <f t="shared" si="1000"/>
        <v>0.14825042305374941</v>
      </c>
      <c r="AH3306" s="37">
        <f t="shared" si="1000"/>
        <v>0</v>
      </c>
      <c r="AI3306" s="37">
        <f t="shared" si="1000"/>
        <v>0</v>
      </c>
      <c r="AJ3306" s="37">
        <f t="shared" si="1000"/>
        <v>0.76757218109797287</v>
      </c>
      <c r="AK3306" s="38">
        <f t="shared" si="1000"/>
        <v>0</v>
      </c>
      <c r="AL3306" s="8">
        <f t="shared" si="998"/>
        <v>-1.3406216080407076E-3</v>
      </c>
      <c r="AM3306" s="23">
        <f t="shared" si="999"/>
        <v>2.083137045141628</v>
      </c>
    </row>
    <row r="3307" spans="2:39" x14ac:dyDescent="0.35">
      <c r="B3307" s="16">
        <v>40772</v>
      </c>
      <c r="C3307" s="5">
        <v>8.7600000000000004E-3</v>
      </c>
      <c r="D3307" s="35">
        <f t="shared" si="983"/>
        <v>2.7378507871321013E-3</v>
      </c>
      <c r="E3307" s="36">
        <f t="shared" si="984"/>
        <v>1.394677697093242</v>
      </c>
      <c r="F3307" s="7">
        <v>2.4605939466717133</v>
      </c>
      <c r="G3307" s="7">
        <v>2.0063518907383928</v>
      </c>
      <c r="H3307" s="7">
        <v>1.1218561538598635</v>
      </c>
      <c r="I3307" s="7">
        <v>1.0126884654604003</v>
      </c>
      <c r="J3307" s="7">
        <v>1.2509943737875746</v>
      </c>
      <c r="K3307" s="7">
        <v>5.7499001417746003</v>
      </c>
      <c r="L3307" s="7">
        <v>3.2013184250435738</v>
      </c>
      <c r="M3307" s="7">
        <v>1.5988795107846867</v>
      </c>
      <c r="N3307" s="7">
        <v>1.7007149318460817</v>
      </c>
      <c r="O3307" s="8">
        <v>3.8092715729732851</v>
      </c>
      <c r="P3307" s="32">
        <f t="shared" si="985"/>
        <v>2.4229979466161566E-5</v>
      </c>
      <c r="Q3307" s="33">
        <f t="shared" si="986"/>
        <v>2.1081564811162856E-3</v>
      </c>
      <c r="R3307" s="33">
        <f t="shared" si="987"/>
        <v>6.0610794038440385E-3</v>
      </c>
      <c r="S3307" s="33">
        <f t="shared" si="988"/>
        <v>-1.8627406674035507E-3</v>
      </c>
      <c r="T3307" s="33">
        <f t="shared" si="989"/>
        <v>3.9021833232866232E-3</v>
      </c>
      <c r="U3307" s="33">
        <f t="shared" si="990"/>
        <v>-2.1544720466324385E-3</v>
      </c>
      <c r="V3307" s="33">
        <f t="shared" si="991"/>
        <v>4.6185532013307551E-3</v>
      </c>
      <c r="W3307" s="33">
        <f t="shared" si="992"/>
        <v>1.2095678753045735E-2</v>
      </c>
      <c r="X3307" s="33">
        <f t="shared" si="993"/>
        <v>1.1036671544912835E-2</v>
      </c>
      <c r="Y3307" s="33">
        <f t="shared" si="994"/>
        <v>8.6566475181801827E-3</v>
      </c>
      <c r="Z3307" s="34">
        <f t="shared" si="995"/>
        <v>4.7947308166744751E-3</v>
      </c>
      <c r="AA3307" s="39">
        <f t="shared" si="996"/>
        <v>0</v>
      </c>
      <c r="AB3307" s="37">
        <f t="shared" si="997"/>
        <v>0</v>
      </c>
      <c r="AC3307" s="37">
        <f t="shared" si="1000"/>
        <v>0</v>
      </c>
      <c r="AD3307" s="37">
        <f t="shared" si="1000"/>
        <v>3.8800746103960199E-2</v>
      </c>
      <c r="AE3307" s="37">
        <f t="shared" si="1000"/>
        <v>4.537664974431764E-2</v>
      </c>
      <c r="AF3307" s="37">
        <f t="shared" si="1000"/>
        <v>0</v>
      </c>
      <c r="AG3307" s="37">
        <f t="shared" si="1000"/>
        <v>0.14825042305374941</v>
      </c>
      <c r="AH3307" s="37">
        <f t="shared" si="1000"/>
        <v>0</v>
      </c>
      <c r="AI3307" s="37">
        <f t="shared" si="1000"/>
        <v>0</v>
      </c>
      <c r="AJ3307" s="37">
        <f t="shared" si="1000"/>
        <v>0.76757218109797287</v>
      </c>
      <c r="AK3307" s="38">
        <f t="shared" si="1000"/>
        <v>0</v>
      </c>
      <c r="AL3307" s="8">
        <f t="shared" si="998"/>
        <v>7.4340965607248973E-3</v>
      </c>
      <c r="AM3307" s="23">
        <f t="shared" si="999"/>
        <v>2.0986232870844339</v>
      </c>
    </row>
    <row r="3308" spans="2:39" x14ac:dyDescent="0.35">
      <c r="B3308" s="16">
        <v>40773</v>
      </c>
      <c r="C3308" s="5">
        <v>8.8299999999999993E-3</v>
      </c>
      <c r="D3308" s="35">
        <f t="shared" si="983"/>
        <v>2.7378507871321013E-3</v>
      </c>
      <c r="E3308" s="36">
        <f t="shared" si="984"/>
        <v>1.3947111464474555</v>
      </c>
      <c r="F3308" s="7">
        <v>2.4686483236477468</v>
      </c>
      <c r="G3308" s="7">
        <v>2.0338497583449477</v>
      </c>
      <c r="H3308" s="7">
        <v>1.0780443205540733</v>
      </c>
      <c r="I3308" s="7">
        <v>0.95751079881038792</v>
      </c>
      <c r="J3308" s="7">
        <v>1.2123521687087966</v>
      </c>
      <c r="K3308" s="7">
        <v>5.5043941433717034</v>
      </c>
      <c r="L3308" s="7">
        <v>3.1531632612861138</v>
      </c>
      <c r="M3308" s="7">
        <v>1.5794659907064441</v>
      </c>
      <c r="N3308" s="7">
        <v>1.6810041507567315</v>
      </c>
      <c r="O3308" s="8">
        <v>3.7944567392344006</v>
      </c>
      <c r="P3308" s="32">
        <f t="shared" si="985"/>
        <v>2.3983572895236449E-5</v>
      </c>
      <c r="Q3308" s="33">
        <f t="shared" si="986"/>
        <v>3.2733466596259753E-3</v>
      </c>
      <c r="R3308" s="33">
        <f t="shared" si="987"/>
        <v>1.3705406181980795E-2</v>
      </c>
      <c r="S3308" s="33">
        <f t="shared" si="988"/>
        <v>-3.9052986566103898E-2</v>
      </c>
      <c r="T3308" s="33">
        <f t="shared" si="989"/>
        <v>-5.4486318874903739E-2</v>
      </c>
      <c r="U3308" s="33">
        <f t="shared" si="990"/>
        <v>-3.088919174095317E-2</v>
      </c>
      <c r="V3308" s="33">
        <f t="shared" si="991"/>
        <v>-4.2697436885769324E-2</v>
      </c>
      <c r="W3308" s="33">
        <f t="shared" si="992"/>
        <v>-1.5042291132536967E-2</v>
      </c>
      <c r="X3308" s="33">
        <f t="shared" si="993"/>
        <v>-1.2141953128609995E-2</v>
      </c>
      <c r="Y3308" s="33">
        <f t="shared" si="994"/>
        <v>-1.1589703083252578E-2</v>
      </c>
      <c r="Z3308" s="34">
        <f t="shared" si="995"/>
        <v>-3.8891513653149801E-3</v>
      </c>
      <c r="AA3308" s="39">
        <f t="shared" si="996"/>
        <v>0</v>
      </c>
      <c r="AB3308" s="37">
        <f t="shared" si="997"/>
        <v>0</v>
      </c>
      <c r="AC3308" s="37">
        <f t="shared" si="1000"/>
        <v>0</v>
      </c>
      <c r="AD3308" s="37">
        <f t="shared" si="1000"/>
        <v>3.8800746103960199E-2</v>
      </c>
      <c r="AE3308" s="37">
        <f t="shared" si="1000"/>
        <v>4.537664974431764E-2</v>
      </c>
      <c r="AF3308" s="37">
        <f t="shared" si="1000"/>
        <v>0</v>
      </c>
      <c r="AG3308" s="37">
        <f t="shared" ref="AC3308:AK3336" si="1001">AG$8</f>
        <v>0.14825042305374941</v>
      </c>
      <c r="AH3308" s="37">
        <f t="shared" si="1001"/>
        <v>0</v>
      </c>
      <c r="AI3308" s="37">
        <f t="shared" si="1001"/>
        <v>0</v>
      </c>
      <c r="AJ3308" s="37">
        <f t="shared" si="1001"/>
        <v>0.76757218109797287</v>
      </c>
      <c r="AK3308" s="38">
        <f t="shared" si="1001"/>
        <v>0</v>
      </c>
      <c r="AL3308" s="8">
        <f t="shared" si="998"/>
        <v>-1.9213538379312625E-2</v>
      </c>
      <c r="AM3308" s="23">
        <f t="shared" si="999"/>
        <v>2.0583013080143178</v>
      </c>
    </row>
    <row r="3309" spans="2:39" x14ac:dyDescent="0.35">
      <c r="B3309" s="16">
        <v>40774</v>
      </c>
      <c r="C3309" s="5">
        <v>8.8999999999999999E-3</v>
      </c>
      <c r="D3309" s="35">
        <f t="shared" si="983"/>
        <v>2.7378507871321013E-3</v>
      </c>
      <c r="E3309" s="36">
        <f t="shared" si="984"/>
        <v>1.3947448638996749</v>
      </c>
      <c r="F3309" s="7">
        <v>2.4690278260273826</v>
      </c>
      <c r="G3309" s="7">
        <v>2.027317249450586</v>
      </c>
      <c r="H3309" s="7">
        <v>1.0596919968320522</v>
      </c>
      <c r="I3309" s="7">
        <v>0.93884663980330019</v>
      </c>
      <c r="J3309" s="7">
        <v>1.1942669197626117</v>
      </c>
      <c r="K3309" s="7">
        <v>5.4290188955314873</v>
      </c>
      <c r="L3309" s="7">
        <v>3.1894143213312889</v>
      </c>
      <c r="M3309" s="7">
        <v>1.5657377875597458</v>
      </c>
      <c r="N3309" s="7">
        <v>1.6784060339923772</v>
      </c>
      <c r="O3309" s="8">
        <v>3.8032870891031636</v>
      </c>
      <c r="P3309" s="32">
        <f t="shared" si="985"/>
        <v>2.4175222450351086E-5</v>
      </c>
      <c r="Q3309" s="33">
        <f t="shared" si="986"/>
        <v>1.5372881426678475E-4</v>
      </c>
      <c r="R3309" s="33">
        <f t="shared" si="987"/>
        <v>-3.2118935371497903E-3</v>
      </c>
      <c r="S3309" s="33">
        <f t="shared" si="988"/>
        <v>-1.7023719129273585E-2</v>
      </c>
      <c r="T3309" s="33">
        <f t="shared" si="989"/>
        <v>-1.94923744257256E-2</v>
      </c>
      <c r="U3309" s="33">
        <f t="shared" si="990"/>
        <v>-1.491748801459758E-2</v>
      </c>
      <c r="V3309" s="33">
        <f t="shared" si="991"/>
        <v>-1.3693650177827754E-2</v>
      </c>
      <c r="W3309" s="33">
        <f t="shared" si="992"/>
        <v>1.1496727901868509E-2</v>
      </c>
      <c r="X3309" s="33">
        <f t="shared" si="993"/>
        <v>-8.6916737856179704E-3</v>
      </c>
      <c r="Y3309" s="33">
        <f t="shared" si="994"/>
        <v>-1.5455742707027875E-3</v>
      </c>
      <c r="Z3309" s="34">
        <f t="shared" si="995"/>
        <v>2.3271710486136854E-3</v>
      </c>
      <c r="AA3309" s="39">
        <f t="shared" si="996"/>
        <v>0</v>
      </c>
      <c r="AB3309" s="37">
        <f t="shared" si="997"/>
        <v>0</v>
      </c>
      <c r="AC3309" s="37">
        <f t="shared" si="1001"/>
        <v>0</v>
      </c>
      <c r="AD3309" s="37">
        <f t="shared" si="1001"/>
        <v>3.8800746103960199E-2</v>
      </c>
      <c r="AE3309" s="37">
        <f t="shared" si="1001"/>
        <v>4.537664974431764E-2</v>
      </c>
      <c r="AF3309" s="37">
        <f t="shared" si="1001"/>
        <v>0</v>
      </c>
      <c r="AG3309" s="37">
        <f t="shared" si="1001"/>
        <v>0.14825042305374941</v>
      </c>
      <c r="AH3309" s="37">
        <f t="shared" si="1001"/>
        <v>0</v>
      </c>
      <c r="AI3309" s="37">
        <f t="shared" si="1001"/>
        <v>0</v>
      </c>
      <c r="AJ3309" s="37">
        <f t="shared" si="1001"/>
        <v>0.76757218109797287</v>
      </c>
      <c r="AK3309" s="38">
        <f t="shared" si="1001"/>
        <v>0</v>
      </c>
      <c r="AL3309" s="8">
        <f t="shared" si="998"/>
        <v>-4.7614608967065826E-3</v>
      </c>
      <c r="AM3309" s="23">
        <f t="shared" si="999"/>
        <v>2.0485007868225678</v>
      </c>
    </row>
    <row r="3310" spans="2:39" x14ac:dyDescent="0.35">
      <c r="B3310" s="16">
        <v>40777</v>
      </c>
      <c r="C3310" s="5">
        <v>9.0799999999999995E-3</v>
      </c>
      <c r="D3310" s="35">
        <f t="shared" si="983"/>
        <v>8.2135523613963042E-3</v>
      </c>
      <c r="E3310" s="36">
        <f t="shared" si="984"/>
        <v>1.3948468206084117</v>
      </c>
      <c r="F3310" s="7">
        <v>2.4653701658448859</v>
      </c>
      <c r="G3310" s="7">
        <v>2.0255389620910464</v>
      </c>
      <c r="H3310" s="7">
        <v>1.0590591332730128</v>
      </c>
      <c r="I3310" s="7">
        <v>0.94804252084543361</v>
      </c>
      <c r="J3310" s="7">
        <v>1.1999615182242669</v>
      </c>
      <c r="K3310" s="7">
        <v>5.4081319372330849</v>
      </c>
      <c r="L3310" s="7">
        <v>3.183617890145519</v>
      </c>
      <c r="M3310" s="7">
        <v>1.5676578124625826</v>
      </c>
      <c r="N3310" s="7">
        <v>1.6711253215277431</v>
      </c>
      <c r="O3310" s="8">
        <v>3.8014531095791453</v>
      </c>
      <c r="P3310" s="32">
        <f t="shared" si="985"/>
        <v>7.3100616016397169E-5</v>
      </c>
      <c r="Q3310" s="33">
        <f t="shared" si="986"/>
        <v>-1.4814171569632606E-3</v>
      </c>
      <c r="R3310" s="33">
        <f t="shared" si="987"/>
        <v>-8.7716284169214731E-4</v>
      </c>
      <c r="S3310" s="33">
        <f t="shared" si="988"/>
        <v>-5.9721462550565985E-4</v>
      </c>
      <c r="T3310" s="33">
        <f t="shared" si="989"/>
        <v>9.794870271954137E-3</v>
      </c>
      <c r="U3310" s="33">
        <f t="shared" si="990"/>
        <v>4.7682794921484195E-3</v>
      </c>
      <c r="V3310" s="33">
        <f t="shared" si="991"/>
        <v>-3.8472804571731967E-3</v>
      </c>
      <c r="W3310" s="33">
        <f t="shared" si="992"/>
        <v>-1.8173967386433398E-3</v>
      </c>
      <c r="X3310" s="33">
        <f t="shared" si="993"/>
        <v>1.2262748706022286E-3</v>
      </c>
      <c r="Y3310" s="33">
        <f t="shared" si="994"/>
        <v>-4.3378731470093967E-3</v>
      </c>
      <c r="Z3310" s="34">
        <f t="shared" si="995"/>
        <v>-4.8220906838003508E-4</v>
      </c>
      <c r="AA3310" s="39">
        <f t="shared" si="996"/>
        <v>0</v>
      </c>
      <c r="AB3310" s="37">
        <f t="shared" si="997"/>
        <v>0</v>
      </c>
      <c r="AC3310" s="37">
        <f t="shared" si="1001"/>
        <v>0</v>
      </c>
      <c r="AD3310" s="37">
        <f t="shared" si="1001"/>
        <v>3.8800746103960199E-2</v>
      </c>
      <c r="AE3310" s="37">
        <f t="shared" si="1001"/>
        <v>4.537664974431764E-2</v>
      </c>
      <c r="AF3310" s="37">
        <f t="shared" si="1001"/>
        <v>0</v>
      </c>
      <c r="AG3310" s="37">
        <f t="shared" si="1001"/>
        <v>0.14825042305374941</v>
      </c>
      <c r="AH3310" s="37">
        <f t="shared" si="1001"/>
        <v>0</v>
      </c>
      <c r="AI3310" s="37">
        <f t="shared" si="1001"/>
        <v>0</v>
      </c>
      <c r="AJ3310" s="37">
        <f t="shared" si="1001"/>
        <v>0.76757218109797287</v>
      </c>
      <c r="AK3310" s="38">
        <f t="shared" si="1001"/>
        <v>0</v>
      </c>
      <c r="AL3310" s="8">
        <f t="shared" si="998"/>
        <v>-3.4787056835910036E-3</v>
      </c>
      <c r="AM3310" s="23">
        <f t="shared" si="999"/>
        <v>2.0413746554926075</v>
      </c>
    </row>
    <row r="3311" spans="2:39" x14ac:dyDescent="0.35">
      <c r="B3311" s="16">
        <v>40778</v>
      </c>
      <c r="C3311" s="5">
        <v>9.0000000000000011E-3</v>
      </c>
      <c r="D3311" s="35">
        <f t="shared" si="983"/>
        <v>2.7378507871321013E-3</v>
      </c>
      <c r="E3311" s="36">
        <f t="shared" si="984"/>
        <v>1.3948814960612004</v>
      </c>
      <c r="F3311" s="7">
        <v>2.4603137967674078</v>
      </c>
      <c r="G3311" s="7">
        <v>2.0270342163952728</v>
      </c>
      <c r="H3311" s="7">
        <v>1.0923237042339147</v>
      </c>
      <c r="I3311" s="7">
        <v>0.95502265484983795</v>
      </c>
      <c r="J3311" s="7">
        <v>1.2228524349757648</v>
      </c>
      <c r="K3311" s="7">
        <v>5.5834395145879823</v>
      </c>
      <c r="L3311" s="7">
        <v>3.2259051384997814</v>
      </c>
      <c r="M3311" s="7">
        <v>1.5794276983573674</v>
      </c>
      <c r="N3311" s="7">
        <v>1.6679253934940146</v>
      </c>
      <c r="O3311" s="8">
        <v>3.7948096553485717</v>
      </c>
      <c r="P3311" s="32">
        <f t="shared" si="985"/>
        <v>2.4859685147093913E-5</v>
      </c>
      <c r="Q3311" s="33">
        <f t="shared" si="986"/>
        <v>-2.0509573562335071E-3</v>
      </c>
      <c r="R3311" s="33">
        <f t="shared" si="987"/>
        <v>7.382007121121692E-4</v>
      </c>
      <c r="S3311" s="33">
        <f t="shared" si="988"/>
        <v>3.1409550152405652E-2</v>
      </c>
      <c r="T3311" s="33">
        <f t="shared" si="989"/>
        <v>7.3626803133046703E-3</v>
      </c>
      <c r="U3311" s="33">
        <f t="shared" si="990"/>
        <v>1.907637570359122E-2</v>
      </c>
      <c r="V3311" s="33">
        <f t="shared" si="991"/>
        <v>3.2415551134758136E-2</v>
      </c>
      <c r="W3311" s="33">
        <f t="shared" si="992"/>
        <v>1.3282765021881859E-2</v>
      </c>
      <c r="X3311" s="33">
        <f t="shared" si="993"/>
        <v>7.5079432521667488E-3</v>
      </c>
      <c r="Y3311" s="33">
        <f t="shared" si="994"/>
        <v>-1.9148342691637232E-3</v>
      </c>
      <c r="Z3311" s="34">
        <f t="shared" si="995"/>
        <v>-1.7476091481525291E-3</v>
      </c>
      <c r="AA3311" s="39">
        <f t="shared" si="996"/>
        <v>0</v>
      </c>
      <c r="AB3311" s="37">
        <f t="shared" si="997"/>
        <v>0</v>
      </c>
      <c r="AC3311" s="37">
        <f t="shared" si="1001"/>
        <v>0</v>
      </c>
      <c r="AD3311" s="37">
        <f t="shared" si="1001"/>
        <v>3.8800746103960199E-2</v>
      </c>
      <c r="AE3311" s="37">
        <f t="shared" si="1001"/>
        <v>4.537664974431764E-2</v>
      </c>
      <c r="AF3311" s="37">
        <f t="shared" si="1001"/>
        <v>0</v>
      </c>
      <c r="AG3311" s="37">
        <f t="shared" si="1001"/>
        <v>0.14825042305374941</v>
      </c>
      <c r="AH3311" s="37">
        <f t="shared" si="1001"/>
        <v>0</v>
      </c>
      <c r="AI3311" s="37">
        <f t="shared" si="1001"/>
        <v>0</v>
      </c>
      <c r="AJ3311" s="37">
        <f t="shared" si="1001"/>
        <v>0.76757218109797287</v>
      </c>
      <c r="AK3311" s="38">
        <f t="shared" si="1001"/>
        <v>0</v>
      </c>
      <c r="AL3311" s="8">
        <f t="shared" si="998"/>
        <v>4.8886533992845036E-3</v>
      </c>
      <c r="AM3311" s="23">
        <f t="shared" si="999"/>
        <v>2.0513542286413946</v>
      </c>
    </row>
    <row r="3312" spans="2:39" x14ac:dyDescent="0.35">
      <c r="B3312" s="16">
        <v>40779</v>
      </c>
      <c r="C3312" s="5">
        <v>8.9600000000000009E-3</v>
      </c>
      <c r="D3312" s="35">
        <f t="shared" si="983"/>
        <v>2.7378507871321013E-3</v>
      </c>
      <c r="E3312" s="36">
        <f t="shared" si="984"/>
        <v>1.3949158668578181</v>
      </c>
      <c r="F3312" s="7">
        <v>2.4463005158744688</v>
      </c>
      <c r="G3312" s="7">
        <v>2.0160063238926158</v>
      </c>
      <c r="H3312" s="7">
        <v>1.1050779543593585</v>
      </c>
      <c r="I3312" s="7">
        <v>0.97113062719781595</v>
      </c>
      <c r="J3312" s="7">
        <v>1.2125301218527966</v>
      </c>
      <c r="K3312" s="7">
        <v>5.5270701207206683</v>
      </c>
      <c r="L3312" s="7">
        <v>3.1837754822707689</v>
      </c>
      <c r="M3312" s="7">
        <v>1.5723029242238282</v>
      </c>
      <c r="N3312" s="7">
        <v>1.6560709853798334</v>
      </c>
      <c r="O3312" s="8">
        <v>3.7741447656504721</v>
      </c>
      <c r="P3312" s="32">
        <f t="shared" si="985"/>
        <v>2.464065708429608E-5</v>
      </c>
      <c r="Q3312" s="33">
        <f t="shared" si="986"/>
        <v>-5.6957291022595724E-3</v>
      </c>
      <c r="R3312" s="33">
        <f t="shared" si="987"/>
        <v>-5.4404076721843442E-3</v>
      </c>
      <c r="S3312" s="33">
        <f t="shared" si="988"/>
        <v>1.1676255011227488E-2</v>
      </c>
      <c r="T3312" s="33">
        <f t="shared" si="989"/>
        <v>1.6866586636639314E-2</v>
      </c>
      <c r="U3312" s="33">
        <f t="shared" si="990"/>
        <v>-8.4411764066796291E-3</v>
      </c>
      <c r="V3312" s="33">
        <f t="shared" si="991"/>
        <v>-1.0095818844287008E-2</v>
      </c>
      <c r="W3312" s="33">
        <f t="shared" si="992"/>
        <v>-1.3059793893569038E-2</v>
      </c>
      <c r="X3312" s="33">
        <f t="shared" si="993"/>
        <v>-4.5109846692881206E-3</v>
      </c>
      <c r="Y3312" s="33">
        <f t="shared" si="994"/>
        <v>-7.1072771962229497E-3</v>
      </c>
      <c r="Z3312" s="34">
        <f t="shared" si="995"/>
        <v>-5.445566859716866E-3</v>
      </c>
      <c r="AA3312" s="39">
        <f t="shared" si="996"/>
        <v>0</v>
      </c>
      <c r="AB3312" s="37">
        <f t="shared" si="997"/>
        <v>0</v>
      </c>
      <c r="AC3312" s="37">
        <f t="shared" si="1001"/>
        <v>0</v>
      </c>
      <c r="AD3312" s="37">
        <f t="shared" si="1001"/>
        <v>3.8800746103960199E-2</v>
      </c>
      <c r="AE3312" s="37">
        <f t="shared" si="1001"/>
        <v>4.537664974431764E-2</v>
      </c>
      <c r="AF3312" s="37">
        <f t="shared" si="1001"/>
        <v>0</v>
      </c>
      <c r="AG3312" s="37">
        <f t="shared" si="1001"/>
        <v>0.14825042305374941</v>
      </c>
      <c r="AH3312" s="37">
        <f t="shared" si="1001"/>
        <v>0</v>
      </c>
      <c r="AI3312" s="37">
        <f t="shared" si="1001"/>
        <v>0</v>
      </c>
      <c r="AJ3312" s="37">
        <f t="shared" si="1001"/>
        <v>0.76757218109797287</v>
      </c>
      <c r="AK3312" s="38">
        <f t="shared" si="1001"/>
        <v>0</v>
      </c>
      <c r="AL3312" s="8">
        <f t="shared" si="998"/>
        <v>-5.7336610735835986E-3</v>
      </c>
      <c r="AM3312" s="23">
        <f t="shared" si="999"/>
        <v>2.0395924587525021</v>
      </c>
    </row>
    <row r="3313" spans="2:39" x14ac:dyDescent="0.35">
      <c r="B3313" s="16">
        <v>40780</v>
      </c>
      <c r="C3313" s="5">
        <v>8.8999999999999999E-3</v>
      </c>
      <c r="D3313" s="35">
        <f t="shared" si="983"/>
        <v>2.7378507871321013E-3</v>
      </c>
      <c r="E3313" s="36">
        <f t="shared" si="984"/>
        <v>1.3949500857384944</v>
      </c>
      <c r="F3313" s="7">
        <v>2.4540373899990047</v>
      </c>
      <c r="G3313" s="7">
        <v>2.0205512444534914</v>
      </c>
      <c r="H3313" s="7">
        <v>1.09143024270411</v>
      </c>
      <c r="I3313" s="7">
        <v>0.96202652364712982</v>
      </c>
      <c r="J3313" s="7">
        <v>1.2104030543177147</v>
      </c>
      <c r="K3313" s="7">
        <v>5.4236362047604132</v>
      </c>
      <c r="L3313" s="7">
        <v>3.1979236439525236</v>
      </c>
      <c r="M3313" s="7">
        <v>1.5596742612606098</v>
      </c>
      <c r="N3313" s="7">
        <v>1.663922666329386</v>
      </c>
      <c r="O3313" s="8">
        <v>3.7803542617081032</v>
      </c>
      <c r="P3313" s="32">
        <f t="shared" si="985"/>
        <v>2.453114305267512E-5</v>
      </c>
      <c r="Q3313" s="33">
        <f t="shared" si="986"/>
        <v>3.1626834374312018E-3</v>
      </c>
      <c r="R3313" s="33">
        <f t="shared" si="987"/>
        <v>2.2544178096128853E-3</v>
      </c>
      <c r="S3313" s="33">
        <f t="shared" si="988"/>
        <v>-1.2349999021707414E-2</v>
      </c>
      <c r="T3313" s="33">
        <f t="shared" si="989"/>
        <v>-9.3747466053623052E-3</v>
      </c>
      <c r="U3313" s="33">
        <f t="shared" si="990"/>
        <v>-1.7542389230147393E-3</v>
      </c>
      <c r="V3313" s="33">
        <f t="shared" si="991"/>
        <v>-1.871405893196243E-2</v>
      </c>
      <c r="W3313" s="33">
        <f t="shared" si="992"/>
        <v>4.4438314700707693E-3</v>
      </c>
      <c r="X3313" s="33">
        <f t="shared" si="993"/>
        <v>-8.0319528563190801E-3</v>
      </c>
      <c r="Y3313" s="33">
        <f t="shared" si="994"/>
        <v>4.7411499983207595E-3</v>
      </c>
      <c r="Z3313" s="34">
        <f t="shared" si="995"/>
        <v>1.645272357898353E-3</v>
      </c>
      <c r="AA3313" s="39">
        <f t="shared" si="996"/>
        <v>0</v>
      </c>
      <c r="AB3313" s="37">
        <f t="shared" si="997"/>
        <v>0</v>
      </c>
      <c r="AC3313" s="37">
        <f t="shared" si="1001"/>
        <v>0</v>
      </c>
      <c r="AD3313" s="37">
        <f t="shared" si="1001"/>
        <v>3.8800746103960199E-2</v>
      </c>
      <c r="AE3313" s="37">
        <f t="shared" si="1001"/>
        <v>4.537664974431764E-2</v>
      </c>
      <c r="AF3313" s="37">
        <f t="shared" si="1001"/>
        <v>0</v>
      </c>
      <c r="AG3313" s="37">
        <f t="shared" si="1001"/>
        <v>0.14825042305374941</v>
      </c>
      <c r="AH3313" s="37">
        <f t="shared" si="1001"/>
        <v>0</v>
      </c>
      <c r="AI3313" s="37">
        <f t="shared" si="1001"/>
        <v>0</v>
      </c>
      <c r="AJ3313" s="37">
        <f t="shared" si="1001"/>
        <v>0.76757218109797287</v>
      </c>
      <c r="AK3313" s="38">
        <f t="shared" si="1001"/>
        <v>0</v>
      </c>
      <c r="AL3313" s="8">
        <f t="shared" si="998"/>
        <v>-3.9776078171194825E-5</v>
      </c>
      <c r="AM3313" s="23">
        <f t="shared" si="999"/>
        <v>2.0395113317634253</v>
      </c>
    </row>
    <row r="3314" spans="2:39" x14ac:dyDescent="0.35">
      <c r="B3314" s="16">
        <v>40781</v>
      </c>
      <c r="C3314" s="5">
        <v>8.7399999999999995E-3</v>
      </c>
      <c r="D3314" s="35">
        <f t="shared" si="983"/>
        <v>2.7378507871321013E-3</v>
      </c>
      <c r="E3314" s="36">
        <f t="shared" si="984"/>
        <v>1.3949840763086876</v>
      </c>
      <c r="F3314" s="7">
        <v>2.4598549751923318</v>
      </c>
      <c r="G3314" s="7">
        <v>2.0262199479192802</v>
      </c>
      <c r="H3314" s="7">
        <v>1.1089010450422749</v>
      </c>
      <c r="I3314" s="7">
        <v>0.94943845292973938</v>
      </c>
      <c r="J3314" s="7">
        <v>1.2173345155411377</v>
      </c>
      <c r="K3314" s="7">
        <v>5.4976567377333669</v>
      </c>
      <c r="L3314" s="7">
        <v>3.2321725457552581</v>
      </c>
      <c r="M3314" s="7">
        <v>1.5754793375748963</v>
      </c>
      <c r="N3314" s="7">
        <v>1.6560328434816898</v>
      </c>
      <c r="O3314" s="8">
        <v>3.8020493628137539</v>
      </c>
      <c r="P3314" s="32">
        <f t="shared" si="985"/>
        <v>2.4366872005465723E-5</v>
      </c>
      <c r="Q3314" s="33">
        <f t="shared" si="986"/>
        <v>2.3706179934486205E-3</v>
      </c>
      <c r="R3314" s="33">
        <f t="shared" si="987"/>
        <v>2.8055232359731619E-3</v>
      </c>
      <c r="S3314" s="33">
        <f t="shared" si="988"/>
        <v>1.6007255117724606E-2</v>
      </c>
      <c r="T3314" s="33">
        <f t="shared" si="989"/>
        <v>-1.308495182613878E-2</v>
      </c>
      <c r="U3314" s="33">
        <f t="shared" si="990"/>
        <v>5.7265728128306215E-3</v>
      </c>
      <c r="V3314" s="33">
        <f t="shared" si="991"/>
        <v>1.3647768799091686E-2</v>
      </c>
      <c r="W3314" s="33">
        <f t="shared" si="992"/>
        <v>1.070973094292027E-2</v>
      </c>
      <c r="X3314" s="33">
        <f t="shared" si="993"/>
        <v>1.0133575136074935E-2</v>
      </c>
      <c r="Y3314" s="33">
        <f t="shared" si="994"/>
        <v>-4.7417004451902889E-3</v>
      </c>
      <c r="Z3314" s="34">
        <f t="shared" si="995"/>
        <v>5.7389068864270865E-3</v>
      </c>
      <c r="AA3314" s="39">
        <f t="shared" si="996"/>
        <v>0</v>
      </c>
      <c r="AB3314" s="37">
        <f t="shared" si="997"/>
        <v>0</v>
      </c>
      <c r="AC3314" s="37">
        <f t="shared" si="1001"/>
        <v>0</v>
      </c>
      <c r="AD3314" s="37">
        <f t="shared" si="1001"/>
        <v>3.8800746103960199E-2</v>
      </c>
      <c r="AE3314" s="37">
        <f t="shared" si="1001"/>
        <v>4.537664974431764E-2</v>
      </c>
      <c r="AF3314" s="37">
        <f t="shared" si="1001"/>
        <v>0</v>
      </c>
      <c r="AG3314" s="37">
        <f t="shared" si="1001"/>
        <v>0.14825042305374941</v>
      </c>
      <c r="AH3314" s="37">
        <f t="shared" si="1001"/>
        <v>0</v>
      </c>
      <c r="AI3314" s="37">
        <f t="shared" si="1001"/>
        <v>0</v>
      </c>
      <c r="AJ3314" s="37">
        <f t="shared" si="1001"/>
        <v>0.76757218109797287</v>
      </c>
      <c r="AK3314" s="38">
        <f t="shared" si="1001"/>
        <v>0</v>
      </c>
      <c r="AL3314" s="8">
        <f t="shared" si="998"/>
        <v>-1.5889676889146533E-3</v>
      </c>
      <c r="AM3314" s="23">
        <f t="shared" si="999"/>
        <v>2.0362706141560776</v>
      </c>
    </row>
    <row r="3315" spans="2:39" x14ac:dyDescent="0.35">
      <c r="B3315" s="16">
        <v>40784</v>
      </c>
      <c r="C3315" s="5">
        <v>8.6899999999999998E-3</v>
      </c>
      <c r="D3315" s="35">
        <f t="shared" si="983"/>
        <v>8.2135523613963042E-3</v>
      </c>
      <c r="E3315" s="36">
        <f t="shared" si="984"/>
        <v>1.3950842172600382</v>
      </c>
      <c r="F3315" s="7">
        <v>2.4481952567509819</v>
      </c>
      <c r="G3315" s="7">
        <v>2.0140016838727868</v>
      </c>
      <c r="H3315" s="7">
        <v>1.1391648469008995</v>
      </c>
      <c r="I3315" s="7">
        <v>0.97255056789270589</v>
      </c>
      <c r="J3315" s="7">
        <v>1.2382730938377033</v>
      </c>
      <c r="K3315" s="7">
        <v>5.6664846610829338</v>
      </c>
      <c r="L3315" s="7">
        <v>3.2324045719404726</v>
      </c>
      <c r="M3315" s="7">
        <v>1.5915251373157699</v>
      </c>
      <c r="N3315" s="7">
        <v>1.6559730833909696</v>
      </c>
      <c r="O3315" s="8">
        <v>3.8069239636075083</v>
      </c>
      <c r="P3315" s="32">
        <f t="shared" si="985"/>
        <v>7.1786447638499951E-5</v>
      </c>
      <c r="Q3315" s="33">
        <f t="shared" si="986"/>
        <v>-4.7400023818225945E-3</v>
      </c>
      <c r="R3315" s="33">
        <f t="shared" si="987"/>
        <v>-6.030077859533578E-3</v>
      </c>
      <c r="S3315" s="33">
        <f t="shared" si="988"/>
        <v>2.7291706499808388E-2</v>
      </c>
      <c r="T3315" s="33">
        <f t="shared" si="989"/>
        <v>2.434293122597686E-2</v>
      </c>
      <c r="U3315" s="33">
        <f t="shared" si="990"/>
        <v>1.7200348818876554E-2</v>
      </c>
      <c r="V3315" s="33">
        <f t="shared" si="991"/>
        <v>3.0709069591560834E-2</v>
      </c>
      <c r="W3315" s="33">
        <f t="shared" si="992"/>
        <v>7.1786447638499951E-5</v>
      </c>
      <c r="X3315" s="33">
        <f t="shared" si="993"/>
        <v>1.0184709731307917E-2</v>
      </c>
      <c r="Y3315" s="33">
        <f t="shared" si="994"/>
        <v>-3.6086295604254026E-5</v>
      </c>
      <c r="Z3315" s="34">
        <f t="shared" si="995"/>
        <v>1.2820982392891533E-3</v>
      </c>
      <c r="AA3315" s="39">
        <f t="shared" si="996"/>
        <v>0</v>
      </c>
      <c r="AB3315" s="37">
        <f t="shared" si="997"/>
        <v>0</v>
      </c>
      <c r="AC3315" s="37">
        <f t="shared" si="1001"/>
        <v>0</v>
      </c>
      <c r="AD3315" s="37">
        <f t="shared" si="1001"/>
        <v>3.8800746103960199E-2</v>
      </c>
      <c r="AE3315" s="37">
        <f t="shared" si="1001"/>
        <v>4.537664974431764E-2</v>
      </c>
      <c r="AF3315" s="37">
        <f t="shared" si="1001"/>
        <v>0</v>
      </c>
      <c r="AG3315" s="37">
        <f t="shared" si="1001"/>
        <v>0.14825042305374941</v>
      </c>
      <c r="AH3315" s="37">
        <f t="shared" si="1001"/>
        <v>0</v>
      </c>
      <c r="AI3315" s="37">
        <f t="shared" si="1001"/>
        <v>0</v>
      </c>
      <c r="AJ3315" s="37">
        <f t="shared" si="1001"/>
        <v>0.76757218109797287</v>
      </c>
      <c r="AK3315" s="38">
        <f t="shared" si="1001"/>
        <v>0</v>
      </c>
      <c r="AL3315" s="8">
        <f t="shared" si="998"/>
        <v>6.6884729605452518E-3</v>
      </c>
      <c r="AM3315" s="23">
        <f t="shared" si="999"/>
        <v>2.0498901550992135</v>
      </c>
    </row>
    <row r="3316" spans="2:39" x14ac:dyDescent="0.35">
      <c r="B3316" s="16">
        <v>40785</v>
      </c>
      <c r="C3316" s="5">
        <v>8.6499999999999997E-3</v>
      </c>
      <c r="D3316" s="35">
        <f t="shared" si="983"/>
        <v>2.7378507871321013E-3</v>
      </c>
      <c r="E3316" s="36">
        <f t="shared" si="984"/>
        <v>1.3951174089967882</v>
      </c>
      <c r="F3316" s="7">
        <v>2.4610498113763386</v>
      </c>
      <c r="G3316" s="7">
        <v>2.0273770437923511</v>
      </c>
      <c r="H3316" s="7">
        <v>1.1361231335912343</v>
      </c>
      <c r="I3316" s="7">
        <v>0.97257370674126153</v>
      </c>
      <c r="J3316" s="7">
        <v>1.2326941701543304</v>
      </c>
      <c r="K3316" s="7">
        <v>5.6828916380717915</v>
      </c>
      <c r="L3316" s="7">
        <v>3.2847479686067911</v>
      </c>
      <c r="M3316" s="7">
        <v>1.5944881592502054</v>
      </c>
      <c r="N3316" s="7">
        <v>1.6624089696591149</v>
      </c>
      <c r="O3316" s="8">
        <v>3.8075768015927731</v>
      </c>
      <c r="P3316" s="32">
        <f t="shared" si="985"/>
        <v>2.3791923340121812E-5</v>
      </c>
      <c r="Q3316" s="33">
        <f t="shared" si="986"/>
        <v>5.2506247571184606E-3</v>
      </c>
      <c r="R3316" s="33">
        <f t="shared" si="987"/>
        <v>6.6411860658648347E-3</v>
      </c>
      <c r="S3316" s="33">
        <f t="shared" si="988"/>
        <v>-2.6701256784215088E-3</v>
      </c>
      <c r="T3316" s="33">
        <f t="shared" si="989"/>
        <v>2.3791923340121812E-5</v>
      </c>
      <c r="U3316" s="33">
        <f t="shared" si="990"/>
        <v>-4.5054065303822277E-3</v>
      </c>
      <c r="V3316" s="33">
        <f t="shared" si="991"/>
        <v>2.8954418780200442E-3</v>
      </c>
      <c r="W3316" s="33">
        <f t="shared" si="992"/>
        <v>1.6193330847473542E-2</v>
      </c>
      <c r="X3316" s="33">
        <f t="shared" si="993"/>
        <v>1.8617500063069503E-3</v>
      </c>
      <c r="Y3316" s="33">
        <f t="shared" si="994"/>
        <v>3.8864679219099418E-3</v>
      </c>
      <c r="Z3316" s="34">
        <f t="shared" si="995"/>
        <v>1.7148700407609851E-4</v>
      </c>
      <c r="AA3316" s="39">
        <f t="shared" si="996"/>
        <v>0</v>
      </c>
      <c r="AB3316" s="37">
        <f t="shared" si="997"/>
        <v>0</v>
      </c>
      <c r="AC3316" s="37">
        <f t="shared" si="1001"/>
        <v>0</v>
      </c>
      <c r="AD3316" s="37">
        <f t="shared" si="1001"/>
        <v>3.8800746103960199E-2</v>
      </c>
      <c r="AE3316" s="37">
        <f t="shared" si="1001"/>
        <v>4.537664974431764E-2</v>
      </c>
      <c r="AF3316" s="37">
        <f t="shared" si="1001"/>
        <v>0</v>
      </c>
      <c r="AG3316" s="37">
        <f t="shared" si="1001"/>
        <v>0.14825042305374941</v>
      </c>
      <c r="AH3316" s="37">
        <f t="shared" si="1001"/>
        <v>0</v>
      </c>
      <c r="AI3316" s="37">
        <f t="shared" si="1001"/>
        <v>0</v>
      </c>
      <c r="AJ3316" s="37">
        <f t="shared" si="1001"/>
        <v>0.76757218109797287</v>
      </c>
      <c r="AK3316" s="38">
        <f t="shared" si="1001"/>
        <v>0</v>
      </c>
      <c r="AL3316" s="8">
        <f t="shared" si="998"/>
        <v>3.3098718721897851E-3</v>
      </c>
      <c r="AM3316" s="23">
        <f t="shared" si="999"/>
        <v>2.0566750288646549</v>
      </c>
    </row>
    <row r="3317" spans="2:39" x14ac:dyDescent="0.35">
      <c r="B3317" s="16">
        <v>40786</v>
      </c>
      <c r="C3317" s="5">
        <v>9.5500000000000012E-3</v>
      </c>
      <c r="D3317" s="35">
        <f t="shared" si="983"/>
        <v>2.7378507871321013E-3</v>
      </c>
      <c r="E3317" s="36">
        <f t="shared" si="984"/>
        <v>1.3951504487383017</v>
      </c>
      <c r="F3317" s="7">
        <v>2.4537500439859397</v>
      </c>
      <c r="G3317" s="7">
        <v>2.0166665048651504</v>
      </c>
      <c r="H3317" s="7">
        <v>1.1484058597416584</v>
      </c>
      <c r="I3317" s="7">
        <v>0.99824738813816694</v>
      </c>
      <c r="J3317" s="7">
        <v>1.2499803399436231</v>
      </c>
      <c r="K3317" s="7">
        <v>5.8089488977199721</v>
      </c>
      <c r="L3317" s="7">
        <v>3.2928669484820379</v>
      </c>
      <c r="M3317" s="7">
        <v>1.6150652285406657</v>
      </c>
      <c r="N3317" s="7">
        <v>1.677774341845363</v>
      </c>
      <c r="O3317" s="8">
        <v>3.8164016192649055</v>
      </c>
      <c r="P3317" s="32">
        <f t="shared" si="985"/>
        <v>2.3682409308722896E-5</v>
      </c>
      <c r="Q3317" s="33">
        <f t="shared" si="986"/>
        <v>-2.966119318940752E-3</v>
      </c>
      <c r="R3317" s="33">
        <f t="shared" si="987"/>
        <v>-5.2829536370628816E-3</v>
      </c>
      <c r="S3317" s="33">
        <f t="shared" si="988"/>
        <v>1.0811087097222449E-2</v>
      </c>
      <c r="T3317" s="33">
        <f t="shared" si="989"/>
        <v>2.6397671681798407E-2</v>
      </c>
      <c r="U3317" s="33">
        <f t="shared" si="990"/>
        <v>1.4023080669821386E-2</v>
      </c>
      <c r="V3317" s="33">
        <f t="shared" si="991"/>
        <v>2.2181886911880611E-2</v>
      </c>
      <c r="W3317" s="33">
        <f t="shared" si="992"/>
        <v>2.4717207995383905E-3</v>
      </c>
      <c r="X3317" s="33">
        <f t="shared" si="993"/>
        <v>1.2905125178312105E-2</v>
      </c>
      <c r="Y3317" s="33">
        <f t="shared" si="994"/>
        <v>9.2428352268809633E-3</v>
      </c>
      <c r="Z3317" s="34">
        <f t="shared" si="995"/>
        <v>2.3176991908451239E-3</v>
      </c>
      <c r="AA3317" s="39">
        <f t="shared" si="996"/>
        <v>0</v>
      </c>
      <c r="AB3317" s="37">
        <f t="shared" si="997"/>
        <v>0</v>
      </c>
      <c r="AC3317" s="37">
        <f t="shared" si="1001"/>
        <v>0</v>
      </c>
      <c r="AD3317" s="37">
        <f t="shared" si="1001"/>
        <v>3.8800746103960199E-2</v>
      </c>
      <c r="AE3317" s="37">
        <f t="shared" si="1001"/>
        <v>4.537664974431764E-2</v>
      </c>
      <c r="AF3317" s="37">
        <f t="shared" si="1001"/>
        <v>0</v>
      </c>
      <c r="AG3317" s="37">
        <f t="shared" si="1001"/>
        <v>0.14825042305374941</v>
      </c>
      <c r="AH3317" s="37">
        <f t="shared" si="1001"/>
        <v>0</v>
      </c>
      <c r="AI3317" s="37">
        <f t="shared" si="1001"/>
        <v>0</v>
      </c>
      <c r="AJ3317" s="37">
        <f t="shared" si="1001"/>
        <v>0.76757218109797287</v>
      </c>
      <c r="AK3317" s="38">
        <f t="shared" si="1001"/>
        <v>0</v>
      </c>
      <c r="AL3317" s="8">
        <f t="shared" si="998"/>
        <v>1.2000333460980513E-2</v>
      </c>
      <c r="AM3317" s="23">
        <f t="shared" si="999"/>
        <v>2.0813558150319027</v>
      </c>
    </row>
    <row r="3318" spans="2:39" x14ac:dyDescent="0.35">
      <c r="B3318" s="16">
        <v>40787</v>
      </c>
      <c r="C3318" s="5">
        <v>8.8400000000000006E-3</v>
      </c>
      <c r="D3318" s="35">
        <f t="shared" si="983"/>
        <v>2.7378507871321013E-3</v>
      </c>
      <c r="E3318" s="36">
        <f t="shared" si="984"/>
        <v>1.3951869270046549</v>
      </c>
      <c r="F3318" s="7">
        <v>2.4643716805129028</v>
      </c>
      <c r="G3318" s="7">
        <v>2.0277992261898388</v>
      </c>
      <c r="H3318" s="7">
        <v>1.1328838113288289</v>
      </c>
      <c r="I3318" s="7">
        <v>0.99914686891873616</v>
      </c>
      <c r="J3318" s="7">
        <v>1.245267229869963</v>
      </c>
      <c r="K3318" s="7">
        <v>5.7699056676995166</v>
      </c>
      <c r="L3318" s="7">
        <v>3.2748598967446463</v>
      </c>
      <c r="M3318" s="7">
        <v>1.6125078425890651</v>
      </c>
      <c r="N3318" s="7">
        <v>1.6920836445940399</v>
      </c>
      <c r="O3318" s="8">
        <v>3.8204323165257792</v>
      </c>
      <c r="P3318" s="32">
        <f t="shared" si="985"/>
        <v>2.6146475017085891E-5</v>
      </c>
      <c r="Q3318" s="33">
        <f t="shared" si="986"/>
        <v>4.3287361534629643E-3</v>
      </c>
      <c r="R3318" s="33">
        <f t="shared" si="987"/>
        <v>5.5203581245739652E-3</v>
      </c>
      <c r="S3318" s="33">
        <f t="shared" si="988"/>
        <v>-1.3516169637380115E-2</v>
      </c>
      <c r="T3318" s="33">
        <f t="shared" si="989"/>
        <v>9.0105998899425721E-4</v>
      </c>
      <c r="U3318" s="33">
        <f t="shared" si="990"/>
        <v>-3.7705473622671182E-3</v>
      </c>
      <c r="V3318" s="33">
        <f t="shared" si="991"/>
        <v>-6.7212211207057226E-3</v>
      </c>
      <c r="W3318" s="33">
        <f t="shared" si="992"/>
        <v>-5.4685026814377258E-3</v>
      </c>
      <c r="X3318" s="33">
        <f t="shared" si="993"/>
        <v>-1.5834567585306658E-3</v>
      </c>
      <c r="Y3318" s="33">
        <f t="shared" si="994"/>
        <v>8.5287409586549678E-3</v>
      </c>
      <c r="Z3318" s="34">
        <f t="shared" si="995"/>
        <v>1.0561512290863107E-3</v>
      </c>
      <c r="AA3318" s="39">
        <f t="shared" si="996"/>
        <v>0</v>
      </c>
      <c r="AB3318" s="37">
        <f t="shared" si="997"/>
        <v>0</v>
      </c>
      <c r="AC3318" s="37">
        <f t="shared" si="1001"/>
        <v>0</v>
      </c>
      <c r="AD3318" s="37">
        <f t="shared" si="1001"/>
        <v>3.8800746103960199E-2</v>
      </c>
      <c r="AE3318" s="37">
        <f t="shared" si="1001"/>
        <v>4.537664974431764E-2</v>
      </c>
      <c r="AF3318" s="37">
        <f t="shared" si="1001"/>
        <v>0</v>
      </c>
      <c r="AG3318" s="37">
        <f t="shared" si="1001"/>
        <v>0.14825042305374941</v>
      </c>
      <c r="AH3318" s="37">
        <f t="shared" si="1001"/>
        <v>0</v>
      </c>
      <c r="AI3318" s="37">
        <f t="shared" si="1001"/>
        <v>0</v>
      </c>
      <c r="AJ3318" s="37">
        <f t="shared" si="1001"/>
        <v>0.76757218109797287</v>
      </c>
      <c r="AK3318" s="38">
        <f t="shared" si="1001"/>
        <v>0</v>
      </c>
      <c r="AL3318" s="8">
        <f t="shared" si="998"/>
        <v>5.0664500421931605E-3</v>
      </c>
      <c r="AM3318" s="23">
        <f t="shared" si="999"/>
        <v>2.0919009002887901</v>
      </c>
    </row>
    <row r="3319" spans="2:39" x14ac:dyDescent="0.35">
      <c r="B3319" s="16">
        <v>40788</v>
      </c>
      <c r="C3319" s="5">
        <v>8.6800000000000002E-3</v>
      </c>
      <c r="D3319" s="35">
        <f t="shared" si="983"/>
        <v>2.7378507871321013E-3</v>
      </c>
      <c r="E3319" s="36">
        <f t="shared" si="984"/>
        <v>1.3952206941571113</v>
      </c>
      <c r="F3319" s="7">
        <v>2.4791481676274705</v>
      </c>
      <c r="G3319" s="7">
        <v>2.0479212403809481</v>
      </c>
      <c r="H3319" s="7">
        <v>1.1027240794424549</v>
      </c>
      <c r="I3319" s="7">
        <v>0.96438458820444062</v>
      </c>
      <c r="J3319" s="7">
        <v>1.2217116463854414</v>
      </c>
      <c r="K3319" s="7">
        <v>5.6363004177247005</v>
      </c>
      <c r="L3319" s="7">
        <v>3.2729287583716902</v>
      </c>
      <c r="M3319" s="7">
        <v>1.6049728356320301</v>
      </c>
      <c r="N3319" s="7">
        <v>1.6745540626445643</v>
      </c>
      <c r="O3319" s="8">
        <v>3.831631575550865</v>
      </c>
      <c r="P3319" s="32">
        <f t="shared" si="985"/>
        <v>2.4202600958256326E-5</v>
      </c>
      <c r="Q3319" s="33">
        <f t="shared" si="986"/>
        <v>5.9960464695374416E-3</v>
      </c>
      <c r="R3319" s="33">
        <f t="shared" si="987"/>
        <v>9.9230801211607211E-3</v>
      </c>
      <c r="S3319" s="33">
        <f t="shared" si="988"/>
        <v>-2.6622087441604325E-2</v>
      </c>
      <c r="T3319" s="33">
        <f t="shared" si="989"/>
        <v>-3.4791962819154754E-2</v>
      </c>
      <c r="U3319" s="33">
        <f t="shared" si="990"/>
        <v>-1.8916087181529151E-2</v>
      </c>
      <c r="V3319" s="33">
        <f t="shared" si="991"/>
        <v>-2.3155534538935596E-2</v>
      </c>
      <c r="W3319" s="33">
        <f t="shared" si="992"/>
        <v>-5.8968579842932911E-4</v>
      </c>
      <c r="X3319" s="33">
        <f t="shared" si="993"/>
        <v>-4.6728498045235378E-3</v>
      </c>
      <c r="Y3319" s="33">
        <f t="shared" si="994"/>
        <v>-1.0359760881490709E-2</v>
      </c>
      <c r="Z3319" s="34">
        <f t="shared" si="995"/>
        <v>2.9314114469825014E-3</v>
      </c>
      <c r="AA3319" s="39">
        <f t="shared" si="996"/>
        <v>0</v>
      </c>
      <c r="AB3319" s="37">
        <f t="shared" si="997"/>
        <v>0</v>
      </c>
      <c r="AC3319" s="37">
        <f t="shared" si="1001"/>
        <v>0</v>
      </c>
      <c r="AD3319" s="37">
        <f t="shared" si="1001"/>
        <v>3.8800746103960199E-2</v>
      </c>
      <c r="AE3319" s="37">
        <f t="shared" si="1001"/>
        <v>4.537664974431764E-2</v>
      </c>
      <c r="AF3319" s="37">
        <f t="shared" si="1001"/>
        <v>0</v>
      </c>
      <c r="AG3319" s="37">
        <f t="shared" si="1001"/>
        <v>0.14825042305374941</v>
      </c>
      <c r="AH3319" s="37">
        <f t="shared" si="1001"/>
        <v>0</v>
      </c>
      <c r="AI3319" s="37">
        <f t="shared" si="1001"/>
        <v>0</v>
      </c>
      <c r="AJ3319" s="37">
        <f t="shared" si="1001"/>
        <v>0.76757218109797287</v>
      </c>
      <c r="AK3319" s="38">
        <f t="shared" si="1001"/>
        <v>0</v>
      </c>
      <c r="AL3319" s="8">
        <f t="shared" si="998"/>
        <v>-1.3996381613233414E-2</v>
      </c>
      <c r="AM3319" s="23">
        <f t="shared" si="999"/>
        <v>2.0626218569912815</v>
      </c>
    </row>
    <row r="3320" spans="2:39" x14ac:dyDescent="0.35">
      <c r="B3320" s="16">
        <v>40791</v>
      </c>
      <c r="C3320" s="5">
        <v>8.7299999999999999E-3</v>
      </c>
      <c r="D3320" s="35">
        <f t="shared" si="983"/>
        <v>8.2135523613963042E-3</v>
      </c>
      <c r="E3320" s="36">
        <f t="shared" si="984"/>
        <v>1.3953201645113229</v>
      </c>
      <c r="F3320" s="7">
        <v>2.479324915110797</v>
      </c>
      <c r="G3320" s="7">
        <v>2.0732806493930718</v>
      </c>
      <c r="H3320" s="7">
        <v>1.1028026966499256</v>
      </c>
      <c r="I3320" s="7">
        <v>0.91836245741495615</v>
      </c>
      <c r="J3320" s="7">
        <v>1.2217987466490194</v>
      </c>
      <c r="K3320" s="7">
        <v>5.6367022500665964</v>
      </c>
      <c r="L3320" s="7">
        <v>3.2731620973583238</v>
      </c>
      <c r="M3320" s="7">
        <v>1.6050575952910386</v>
      </c>
      <c r="N3320" s="7">
        <v>1.6697178244867137</v>
      </c>
      <c r="O3320" s="8">
        <v>3.8318339265057166</v>
      </c>
      <c r="P3320" s="32">
        <f t="shared" si="985"/>
        <v>7.1293634496871761E-5</v>
      </c>
      <c r="Q3320" s="33">
        <f t="shared" si="986"/>
        <v>7.1293634496871761E-5</v>
      </c>
      <c r="R3320" s="33">
        <f t="shared" si="987"/>
        <v>1.2383000142821121E-2</v>
      </c>
      <c r="S3320" s="33">
        <f t="shared" si="988"/>
        <v>7.1293634496871761E-5</v>
      </c>
      <c r="T3320" s="33">
        <f t="shared" si="989"/>
        <v>-4.7721760957598613E-2</v>
      </c>
      <c r="U3320" s="33">
        <f t="shared" si="990"/>
        <v>7.1293634496871761E-5</v>
      </c>
      <c r="V3320" s="33">
        <f t="shared" si="991"/>
        <v>7.1293634496871761E-5</v>
      </c>
      <c r="W3320" s="33">
        <f t="shared" si="992"/>
        <v>7.1293634496871761E-5</v>
      </c>
      <c r="X3320" s="33">
        <f t="shared" si="993"/>
        <v>5.2810650203349851E-5</v>
      </c>
      <c r="Y3320" s="33">
        <f t="shared" si="994"/>
        <v>-2.8880752588023029E-3</v>
      </c>
      <c r="Z3320" s="34">
        <f t="shared" si="995"/>
        <v>5.2810650205126208E-5</v>
      </c>
      <c r="AA3320" s="39">
        <f t="shared" si="996"/>
        <v>0</v>
      </c>
      <c r="AB3320" s="37">
        <f t="shared" si="997"/>
        <v>0</v>
      </c>
      <c r="AC3320" s="37">
        <f t="shared" si="1001"/>
        <v>0</v>
      </c>
      <c r="AD3320" s="37">
        <f t="shared" si="1001"/>
        <v>3.8800746103960199E-2</v>
      </c>
      <c r="AE3320" s="37">
        <f t="shared" si="1001"/>
        <v>4.537664974431764E-2</v>
      </c>
      <c r="AF3320" s="37">
        <f t="shared" si="1001"/>
        <v>0</v>
      </c>
      <c r="AG3320" s="37">
        <f t="shared" si="1001"/>
        <v>0.14825042305374941</v>
      </c>
      <c r="AH3320" s="37">
        <f t="shared" si="1001"/>
        <v>0</v>
      </c>
      <c r="AI3320" s="37">
        <f t="shared" si="1001"/>
        <v>0</v>
      </c>
      <c r="AJ3320" s="37">
        <f t="shared" si="1001"/>
        <v>0.76757218109797287</v>
      </c>
      <c r="AK3320" s="38">
        <f t="shared" si="1001"/>
        <v>0</v>
      </c>
      <c r="AL3320" s="8">
        <f t="shared" si="998"/>
        <v>-4.3689243000428384E-3</v>
      </c>
      <c r="AM3320" s="23">
        <f t="shared" si="999"/>
        <v>2.0536104182384727</v>
      </c>
    </row>
    <row r="3321" spans="2:39" x14ac:dyDescent="0.35">
      <c r="B3321" s="16">
        <v>40792</v>
      </c>
      <c r="C3321" s="5">
        <v>8.7100000000000007E-3</v>
      </c>
      <c r="D3321" s="35">
        <f t="shared" si="983"/>
        <v>2.7378507871321013E-3</v>
      </c>
      <c r="E3321" s="36">
        <f t="shared" si="984"/>
        <v>1.3953535146688485</v>
      </c>
      <c r="F3321" s="7">
        <v>2.4781043272437957</v>
      </c>
      <c r="G3321" s="7">
        <v>2.0770239756386815</v>
      </c>
      <c r="H3321" s="7">
        <v>1.0983484174128335</v>
      </c>
      <c r="I3321" s="7">
        <v>0.90534005196811052</v>
      </c>
      <c r="J3321" s="7">
        <v>1.2085956749580027</v>
      </c>
      <c r="K3321" s="7">
        <v>5.5814206005843774</v>
      </c>
      <c r="L3321" s="7">
        <v>3.2370497127309013</v>
      </c>
      <c r="M3321" s="7">
        <v>1.5860828454170424</v>
      </c>
      <c r="N3321" s="7">
        <v>1.6317640929232085</v>
      </c>
      <c r="O3321" s="8">
        <v>3.8198974863310418</v>
      </c>
      <c r="P3321" s="32">
        <f t="shared" si="985"/>
        <v>2.3901437371742773E-5</v>
      </c>
      <c r="Q3321" s="33">
        <f t="shared" si="986"/>
        <v>-4.9230653859122508E-4</v>
      </c>
      <c r="R3321" s="33">
        <f t="shared" si="987"/>
        <v>1.8055086978723267E-3</v>
      </c>
      <c r="S3321" s="33">
        <f t="shared" si="988"/>
        <v>-4.0390536318266612E-3</v>
      </c>
      <c r="T3321" s="33">
        <f t="shared" si="989"/>
        <v>-1.4180028094246788E-2</v>
      </c>
      <c r="U3321" s="33">
        <f t="shared" si="990"/>
        <v>-1.0806257353945026E-2</v>
      </c>
      <c r="V3321" s="33">
        <f t="shared" si="991"/>
        <v>-9.8074453873390199E-3</v>
      </c>
      <c r="W3321" s="33">
        <f t="shared" si="992"/>
        <v>-1.1032873885643446E-2</v>
      </c>
      <c r="X3321" s="33">
        <f t="shared" si="993"/>
        <v>-1.1821849838700382E-2</v>
      </c>
      <c r="Y3321" s="33">
        <f t="shared" si="994"/>
        <v>-2.273062610155252E-2</v>
      </c>
      <c r="Z3321" s="34">
        <f t="shared" si="995"/>
        <v>-3.1150724179634937E-3</v>
      </c>
      <c r="AA3321" s="39">
        <f t="shared" si="996"/>
        <v>0</v>
      </c>
      <c r="AB3321" s="37">
        <f t="shared" si="997"/>
        <v>0</v>
      </c>
      <c r="AC3321" s="37">
        <f t="shared" si="1001"/>
        <v>0</v>
      </c>
      <c r="AD3321" s="37">
        <f t="shared" si="1001"/>
        <v>3.8800746103960199E-2</v>
      </c>
      <c r="AE3321" s="37">
        <f t="shared" si="1001"/>
        <v>4.537664974431764E-2</v>
      </c>
      <c r="AF3321" s="37">
        <f t="shared" si="1001"/>
        <v>0</v>
      </c>
      <c r="AG3321" s="37">
        <f t="shared" si="1001"/>
        <v>0.14825042305374941</v>
      </c>
      <c r="AH3321" s="37">
        <f t="shared" si="1001"/>
        <v>0</v>
      </c>
      <c r="AI3321" s="37">
        <f t="shared" si="1001"/>
        <v>0</v>
      </c>
      <c r="AJ3321" s="37">
        <f t="shared" si="1001"/>
        <v>0.76757218109797287</v>
      </c>
      <c r="AK3321" s="38">
        <f t="shared" si="1001"/>
        <v>0</v>
      </c>
      <c r="AL3321" s="8">
        <f t="shared" si="998"/>
        <v>-1.9701514644906735E-2</v>
      </c>
      <c r="AM3321" s="23">
        <f t="shared" si="999"/>
        <v>2.0131511825086141</v>
      </c>
    </row>
    <row r="3322" spans="2:39" x14ac:dyDescent="0.35">
      <c r="B3322" s="16">
        <v>40793</v>
      </c>
      <c r="C3322" s="5">
        <v>8.6999999999999994E-3</v>
      </c>
      <c r="D3322" s="35">
        <f t="shared" si="983"/>
        <v>2.7378507871321013E-3</v>
      </c>
      <c r="E3322" s="36">
        <f t="shared" si="984"/>
        <v>1.3953867892180962</v>
      </c>
      <c r="F3322" s="7">
        <v>2.4717640327240802</v>
      </c>
      <c r="G3322" s="7">
        <v>2.0640646946646894</v>
      </c>
      <c r="H3322" s="7">
        <v>1.1309241597558646</v>
      </c>
      <c r="I3322" s="7">
        <v>0.93449617807203667</v>
      </c>
      <c r="J3322" s="7">
        <v>1.2281857159277012</v>
      </c>
      <c r="K3322" s="7">
        <v>5.748331797485287</v>
      </c>
      <c r="L3322" s="7">
        <v>3.2652758352347857</v>
      </c>
      <c r="M3322" s="7">
        <v>1.5938595519466738</v>
      </c>
      <c r="N3322" s="7">
        <v>1.636165764106094</v>
      </c>
      <c r="O3322" s="8">
        <v>3.8319756109175809</v>
      </c>
      <c r="P3322" s="32">
        <f t="shared" si="985"/>
        <v>2.3846680355932293E-5</v>
      </c>
      <c r="Q3322" s="33">
        <f t="shared" si="986"/>
        <v>-2.5585260676928012E-3</v>
      </c>
      <c r="R3322" s="33">
        <f t="shared" si="987"/>
        <v>-6.2393506892509665E-3</v>
      </c>
      <c r="S3322" s="33">
        <f t="shared" si="988"/>
        <v>2.9658842154808518E-2</v>
      </c>
      <c r="T3322" s="33">
        <f t="shared" si="989"/>
        <v>3.220461310702416E-2</v>
      </c>
      <c r="U3322" s="33">
        <f t="shared" si="990"/>
        <v>1.6208928573552273E-2</v>
      </c>
      <c r="V3322" s="33">
        <f t="shared" si="991"/>
        <v>2.9904787480705908E-2</v>
      </c>
      <c r="W3322" s="33">
        <f t="shared" si="992"/>
        <v>8.7197062167054806E-3</v>
      </c>
      <c r="X3322" s="33">
        <f t="shared" si="993"/>
        <v>4.9030897421922237E-3</v>
      </c>
      <c r="Y3322" s="33">
        <f t="shared" si="994"/>
        <v>2.6974923654559113E-3</v>
      </c>
      <c r="Z3322" s="34">
        <f t="shared" si="995"/>
        <v>3.1618975717957465E-3</v>
      </c>
      <c r="AA3322" s="39">
        <f t="shared" si="996"/>
        <v>0</v>
      </c>
      <c r="AB3322" s="37">
        <f t="shared" si="997"/>
        <v>0</v>
      </c>
      <c r="AC3322" s="37">
        <f t="shared" si="1001"/>
        <v>0</v>
      </c>
      <c r="AD3322" s="37">
        <f t="shared" si="1001"/>
        <v>3.8800746103960199E-2</v>
      </c>
      <c r="AE3322" s="37">
        <f t="shared" si="1001"/>
        <v>4.537664974431764E-2</v>
      </c>
      <c r="AF3322" s="37">
        <f t="shared" si="1001"/>
        <v>0</v>
      </c>
      <c r="AG3322" s="37">
        <f t="shared" si="1001"/>
        <v>0.14825042305374941</v>
      </c>
      <c r="AH3322" s="37">
        <f t="shared" si="1001"/>
        <v>0</v>
      </c>
      <c r="AI3322" s="37">
        <f t="shared" si="1001"/>
        <v>0</v>
      </c>
      <c r="AJ3322" s="37">
        <f t="shared" si="1001"/>
        <v>0.76757218109797287</v>
      </c>
      <c r="AK3322" s="38">
        <f t="shared" si="1001"/>
        <v>0</v>
      </c>
      <c r="AL3322" s="8">
        <f t="shared" si="998"/>
        <v>9.1160401470900976E-3</v>
      </c>
      <c r="AM3322" s="23">
        <f t="shared" si="999"/>
        <v>2.0315031495105242</v>
      </c>
    </row>
    <row r="3323" spans="2:39" x14ac:dyDescent="0.35">
      <c r="B3323" s="16">
        <v>40794</v>
      </c>
      <c r="C3323" s="5">
        <v>8.6300000000000005E-3</v>
      </c>
      <c r="D3323" s="35">
        <f t="shared" si="983"/>
        <v>2.7378507871321013E-3</v>
      </c>
      <c r="E3323" s="36">
        <f t="shared" si="984"/>
        <v>1.3954200263572234</v>
      </c>
      <c r="F3323" s="7">
        <v>2.4788624040791869</v>
      </c>
      <c r="G3323" s="7">
        <v>2.0686108393301845</v>
      </c>
      <c r="H3323" s="7">
        <v>1.1184461665169094</v>
      </c>
      <c r="I3323" s="7">
        <v>0.94016981282926382</v>
      </c>
      <c r="J3323" s="7">
        <v>1.2155574089831016</v>
      </c>
      <c r="K3323" s="7">
        <v>5.6124296177309256</v>
      </c>
      <c r="L3323" s="7">
        <v>3.2713856689902183</v>
      </c>
      <c r="M3323" s="7">
        <v>1.5988690674148844</v>
      </c>
      <c r="N3323" s="7">
        <v>1.6480823658233168</v>
      </c>
      <c r="O3323" s="8">
        <v>3.8323365433967864</v>
      </c>
      <c r="P3323" s="32">
        <f t="shared" si="985"/>
        <v>2.3819301848027052E-5</v>
      </c>
      <c r="Q3323" s="33">
        <f t="shared" si="986"/>
        <v>2.8717835768827804E-3</v>
      </c>
      <c r="R3323" s="33">
        <f t="shared" si="987"/>
        <v>2.2025204332238868E-3</v>
      </c>
      <c r="S3323" s="33">
        <f t="shared" si="988"/>
        <v>-1.1033448292101955E-2</v>
      </c>
      <c r="T3323" s="33">
        <f t="shared" si="989"/>
        <v>6.0713300817691884E-3</v>
      </c>
      <c r="U3323" s="33">
        <f t="shared" si="990"/>
        <v>-1.0282082571739459E-2</v>
      </c>
      <c r="V3323" s="33">
        <f t="shared" si="991"/>
        <v>-2.3642020770932914E-2</v>
      </c>
      <c r="W3323" s="33">
        <f t="shared" si="992"/>
        <v>1.8711539434135283E-3</v>
      </c>
      <c r="X3323" s="33">
        <f t="shared" si="993"/>
        <v>3.1430093461448649E-3</v>
      </c>
      <c r="Y3323" s="33">
        <f t="shared" si="994"/>
        <v>7.2832484205738179E-3</v>
      </c>
      <c r="Z3323" s="34">
        <f t="shared" si="995"/>
        <v>9.4189659813448401E-5</v>
      </c>
      <c r="AA3323" s="39">
        <f t="shared" si="996"/>
        <v>0</v>
      </c>
      <c r="AB3323" s="37">
        <f t="shared" si="997"/>
        <v>0</v>
      </c>
      <c r="AC3323" s="37">
        <f t="shared" si="1001"/>
        <v>0</v>
      </c>
      <c r="AD3323" s="37">
        <f t="shared" si="1001"/>
        <v>3.8800746103960199E-2</v>
      </c>
      <c r="AE3323" s="37">
        <f t="shared" si="1001"/>
        <v>4.537664974431764E-2</v>
      </c>
      <c r="AF3323" s="37">
        <f t="shared" si="1001"/>
        <v>0</v>
      </c>
      <c r="AG3323" s="37">
        <f t="shared" si="1001"/>
        <v>0.14825042305374941</v>
      </c>
      <c r="AH3323" s="37">
        <f t="shared" si="1001"/>
        <v>0</v>
      </c>
      <c r="AI3323" s="37">
        <f t="shared" si="1001"/>
        <v>0</v>
      </c>
      <c r="AJ3323" s="37">
        <f t="shared" si="1001"/>
        <v>0.76757218109797287</v>
      </c>
      <c r="AK3323" s="38">
        <f t="shared" si="1001"/>
        <v>0</v>
      </c>
      <c r="AL3323" s="8">
        <f t="shared" si="998"/>
        <v>1.9328698872914346E-3</v>
      </c>
      <c r="AM3323" s="23">
        <f t="shared" si="999"/>
        <v>2.0354297807741508</v>
      </c>
    </row>
    <row r="3324" spans="2:39" x14ac:dyDescent="0.35">
      <c r="B3324" s="16">
        <v>40795</v>
      </c>
      <c r="C3324" s="5">
        <v>8.5000000000000006E-3</v>
      </c>
      <c r="D3324" s="35">
        <f t="shared" si="983"/>
        <v>2.7378507871321013E-3</v>
      </c>
      <c r="E3324" s="36">
        <f t="shared" si="984"/>
        <v>1.3954529968564087</v>
      </c>
      <c r="F3324" s="7">
        <v>2.4898004513963898</v>
      </c>
      <c r="G3324" s="7">
        <v>2.0885753838186862</v>
      </c>
      <c r="H3324" s="7">
        <v>1.0922974856355863</v>
      </c>
      <c r="I3324" s="7">
        <v>0.90061698348431574</v>
      </c>
      <c r="J3324" s="7">
        <v>1.1842291570511396</v>
      </c>
      <c r="K3324" s="7">
        <v>5.4205745506161147</v>
      </c>
      <c r="L3324" s="7">
        <v>3.2252160998782675</v>
      </c>
      <c r="M3324" s="7">
        <v>1.5845062563147423</v>
      </c>
      <c r="N3324" s="7">
        <v>1.6445259352496562</v>
      </c>
      <c r="O3324" s="8">
        <v>3.8078088351510044</v>
      </c>
      <c r="P3324" s="32">
        <f t="shared" si="985"/>
        <v>2.3627652292912416E-5</v>
      </c>
      <c r="Q3324" s="33">
        <f t="shared" si="986"/>
        <v>4.4125270120694005E-3</v>
      </c>
      <c r="R3324" s="33">
        <f t="shared" si="987"/>
        <v>9.6511843160245192E-3</v>
      </c>
      <c r="S3324" s="33">
        <f t="shared" si="988"/>
        <v>-2.3379472042678651E-2</v>
      </c>
      <c r="T3324" s="33">
        <f t="shared" si="989"/>
        <v>-4.2069878021206986E-2</v>
      </c>
      <c r="U3324" s="33">
        <f t="shared" si="990"/>
        <v>-2.5772745655978757E-2</v>
      </c>
      <c r="V3324" s="33">
        <f t="shared" si="991"/>
        <v>-3.4183959565158295E-2</v>
      </c>
      <c r="W3324" s="33">
        <f t="shared" si="992"/>
        <v>-1.4113153808062662E-2</v>
      </c>
      <c r="X3324" s="33">
        <f t="shared" si="993"/>
        <v>-8.9831064924937865E-3</v>
      </c>
      <c r="Y3324" s="33">
        <f t="shared" si="994"/>
        <v>-2.1579204094475113E-3</v>
      </c>
      <c r="Z3324" s="34">
        <f t="shared" si="995"/>
        <v>-6.4001968428487599E-3</v>
      </c>
      <c r="AA3324" s="39">
        <f t="shared" si="996"/>
        <v>0</v>
      </c>
      <c r="AB3324" s="37">
        <f t="shared" si="997"/>
        <v>0</v>
      </c>
      <c r="AC3324" s="37">
        <f t="shared" si="1001"/>
        <v>0</v>
      </c>
      <c r="AD3324" s="37">
        <f t="shared" si="1001"/>
        <v>3.8800746103960199E-2</v>
      </c>
      <c r="AE3324" s="37">
        <f t="shared" si="1001"/>
        <v>4.537664974431764E-2</v>
      </c>
      <c r="AF3324" s="37">
        <f t="shared" si="1001"/>
        <v>0</v>
      </c>
      <c r="AG3324" s="37">
        <f t="shared" si="1001"/>
        <v>0.14825042305374941</v>
      </c>
      <c r="AH3324" s="37">
        <f t="shared" si="1001"/>
        <v>0</v>
      </c>
      <c r="AI3324" s="37">
        <f t="shared" si="1001"/>
        <v>0</v>
      </c>
      <c r="AJ3324" s="37">
        <f t="shared" si="1001"/>
        <v>0.76757218109797287</v>
      </c>
      <c r="AK3324" s="38">
        <f t="shared" si="1001"/>
        <v>0</v>
      </c>
      <c r="AL3324" s="8">
        <f t="shared" si="998"/>
        <v>-9.5402772210295243E-3</v>
      </c>
      <c r="AM3324" s="23">
        <f t="shared" si="999"/>
        <v>2.0160112164016262</v>
      </c>
    </row>
    <row r="3325" spans="2:39" x14ac:dyDescent="0.35">
      <c r="B3325" s="16">
        <v>40798</v>
      </c>
      <c r="C3325" s="5">
        <v>8.5699999999999995E-3</v>
      </c>
      <c r="D3325" s="35">
        <f t="shared" si="983"/>
        <v>8.2135523613963042E-3</v>
      </c>
      <c r="E3325" s="36">
        <f t="shared" si="984"/>
        <v>1.3955504206795977</v>
      </c>
      <c r="F3325" s="7">
        <v>2.4842141517394261</v>
      </c>
      <c r="G3325" s="7">
        <v>2.0959491628900779</v>
      </c>
      <c r="H3325" s="7">
        <v>1.0973288053624979</v>
      </c>
      <c r="I3325" s="7">
        <v>0.86893556365327462</v>
      </c>
      <c r="J3325" s="7">
        <v>1.1871888215703761</v>
      </c>
      <c r="K3325" s="7">
        <v>5.4052591907467669</v>
      </c>
      <c r="L3325" s="7">
        <v>3.1892455440059257</v>
      </c>
      <c r="M3325" s="7">
        <v>1.5709329057668227</v>
      </c>
      <c r="N3325" s="7">
        <v>1.6211206964266143</v>
      </c>
      <c r="O3325" s="8">
        <v>3.7939324372770753</v>
      </c>
      <c r="P3325" s="32">
        <f t="shared" si="985"/>
        <v>6.9815195071765146E-5</v>
      </c>
      <c r="Q3325" s="33">
        <f t="shared" si="986"/>
        <v>-2.2436736461473039E-3</v>
      </c>
      <c r="R3325" s="33">
        <f t="shared" si="987"/>
        <v>3.5305304891173339E-3</v>
      </c>
      <c r="S3325" s="33">
        <f t="shared" si="988"/>
        <v>4.6061808189405973E-3</v>
      </c>
      <c r="T3325" s="33">
        <f t="shared" si="989"/>
        <v>-3.5177462130984605E-2</v>
      </c>
      <c r="U3325" s="33">
        <f t="shared" si="990"/>
        <v>2.4992329412039105E-3</v>
      </c>
      <c r="V3325" s="33">
        <f t="shared" si="991"/>
        <v>-2.8254126433160387E-3</v>
      </c>
      <c r="W3325" s="33">
        <f t="shared" si="992"/>
        <v>-1.1152913404376075E-2</v>
      </c>
      <c r="X3325" s="33">
        <f t="shared" si="993"/>
        <v>-8.5662965948071212E-3</v>
      </c>
      <c r="Y3325" s="33">
        <f t="shared" si="994"/>
        <v>-1.4232210220198604E-2</v>
      </c>
      <c r="Z3325" s="34">
        <f t="shared" si="995"/>
        <v>-3.644194988422722E-3</v>
      </c>
      <c r="AA3325" s="39">
        <f t="shared" si="996"/>
        <v>0</v>
      </c>
      <c r="AB3325" s="37">
        <f t="shared" si="997"/>
        <v>0</v>
      </c>
      <c r="AC3325" s="37">
        <f t="shared" si="1001"/>
        <v>0</v>
      </c>
      <c r="AD3325" s="37">
        <f t="shared" si="1001"/>
        <v>3.8800746103960199E-2</v>
      </c>
      <c r="AE3325" s="37">
        <f t="shared" si="1001"/>
        <v>4.537664974431764E-2</v>
      </c>
      <c r="AF3325" s="37">
        <f t="shared" si="1001"/>
        <v>0</v>
      </c>
      <c r="AG3325" s="37">
        <f t="shared" si="1001"/>
        <v>0.14825042305374941</v>
      </c>
      <c r="AH3325" s="37">
        <f t="shared" si="1001"/>
        <v>0</v>
      </c>
      <c r="AI3325" s="37">
        <f t="shared" si="1001"/>
        <v>0</v>
      </c>
      <c r="AJ3325" s="37">
        <f t="shared" si="1001"/>
        <v>0.76757218109797287</v>
      </c>
      <c r="AK3325" s="38">
        <f t="shared" si="1001"/>
        <v>0</v>
      </c>
      <c r="AL3325" s="8">
        <f t="shared" si="998"/>
        <v>-1.2760629385782759E-2</v>
      </c>
      <c r="AM3325" s="23">
        <f t="shared" si="999"/>
        <v>1.990285644431544</v>
      </c>
    </row>
    <row r="3326" spans="2:39" x14ac:dyDescent="0.35">
      <c r="B3326" s="16">
        <v>40799</v>
      </c>
      <c r="C3326" s="5">
        <v>1.214E-2</v>
      </c>
      <c r="D3326" s="35">
        <f t="shared" si="983"/>
        <v>2.7378507871321013E-3</v>
      </c>
      <c r="E3326" s="36">
        <f t="shared" si="984"/>
        <v>1.3955831650111656</v>
      </c>
      <c r="F3326" s="7">
        <v>2.4765920921855917</v>
      </c>
      <c r="G3326" s="7">
        <v>2.0882883309539206</v>
      </c>
      <c r="H3326" s="7">
        <v>1.105132798417678</v>
      </c>
      <c r="I3326" s="7">
        <v>0.88243685506706282</v>
      </c>
      <c r="J3326" s="7">
        <v>1.1975740744348236</v>
      </c>
      <c r="K3326" s="7">
        <v>5.4204967567059725</v>
      </c>
      <c r="L3326" s="7">
        <v>3.2074186616088167</v>
      </c>
      <c r="M3326" s="7">
        <v>1.5829529455393336</v>
      </c>
      <c r="N3326" s="7">
        <v>1.6213668544856996</v>
      </c>
      <c r="O3326" s="8">
        <v>3.8033830831636397</v>
      </c>
      <c r="P3326" s="32">
        <f t="shared" si="985"/>
        <v>2.3463381245703019E-5</v>
      </c>
      <c r="Q3326" s="33">
        <f t="shared" si="986"/>
        <v>-3.0681974613571139E-3</v>
      </c>
      <c r="R3326" s="33">
        <f t="shared" si="987"/>
        <v>-3.6550657200071779E-3</v>
      </c>
      <c r="S3326" s="33">
        <f t="shared" si="988"/>
        <v>7.1118091651682924E-3</v>
      </c>
      <c r="T3326" s="33">
        <f t="shared" si="989"/>
        <v>1.5537736028462978E-2</v>
      </c>
      <c r="U3326" s="33">
        <f t="shared" si="990"/>
        <v>8.747768405290568E-3</v>
      </c>
      <c r="V3326" s="33">
        <f t="shared" si="991"/>
        <v>2.8190259562927977E-3</v>
      </c>
      <c r="W3326" s="33">
        <f t="shared" si="992"/>
        <v>5.6982497434374668E-3</v>
      </c>
      <c r="X3326" s="33">
        <f t="shared" si="993"/>
        <v>7.6515296919339448E-3</v>
      </c>
      <c r="Y3326" s="33">
        <f t="shared" si="994"/>
        <v>1.5184437508453108E-4</v>
      </c>
      <c r="Z3326" s="34">
        <f t="shared" si="995"/>
        <v>2.49098950569282E-3</v>
      </c>
      <c r="AA3326" s="39">
        <f t="shared" si="996"/>
        <v>0</v>
      </c>
      <c r="AB3326" s="37">
        <f t="shared" si="997"/>
        <v>0</v>
      </c>
      <c r="AC3326" s="37">
        <f t="shared" si="1001"/>
        <v>0</v>
      </c>
      <c r="AD3326" s="37">
        <f t="shared" si="1001"/>
        <v>3.8800746103960199E-2</v>
      </c>
      <c r="AE3326" s="37">
        <f t="shared" si="1001"/>
        <v>4.537664974431764E-2</v>
      </c>
      <c r="AF3326" s="37">
        <f t="shared" si="1001"/>
        <v>0</v>
      </c>
      <c r="AG3326" s="37">
        <f t="shared" si="1001"/>
        <v>0.14825042305374941</v>
      </c>
      <c r="AH3326" s="37">
        <f t="shared" si="1001"/>
        <v>0</v>
      </c>
      <c r="AI3326" s="37">
        <f t="shared" si="1001"/>
        <v>0</v>
      </c>
      <c r="AJ3326" s="37">
        <f t="shared" si="1001"/>
        <v>0.76757218109797287</v>
      </c>
      <c r="AK3326" s="38">
        <f t="shared" si="1001"/>
        <v>0</v>
      </c>
      <c r="AL3326" s="8">
        <f t="shared" si="998"/>
        <v>1.5154672161317418E-3</v>
      </c>
      <c r="AM3326" s="23">
        <f t="shared" si="999"/>
        <v>1.9933018570764176</v>
      </c>
    </row>
    <row r="3327" spans="2:39" x14ac:dyDescent="0.35">
      <c r="B3327" s="16">
        <v>40800</v>
      </c>
      <c r="C3327" s="5">
        <v>9.300000000000001E-3</v>
      </c>
      <c r="D3327" s="35">
        <f t="shared" si="983"/>
        <v>2.7378507871321013E-3</v>
      </c>
      <c r="E3327" s="36">
        <f t="shared" si="984"/>
        <v>1.3956295507185532</v>
      </c>
      <c r="F3327" s="7">
        <v>2.4734741567309473</v>
      </c>
      <c r="G3327" s="7">
        <v>2.0753466661549878</v>
      </c>
      <c r="H3327" s="7">
        <v>1.1212990688817159</v>
      </c>
      <c r="I3327" s="7">
        <v>0.90523919456586799</v>
      </c>
      <c r="J3327" s="7">
        <v>1.195599873491642</v>
      </c>
      <c r="K3327" s="7">
        <v>5.404457131217411</v>
      </c>
      <c r="L3327" s="7">
        <v>3.2075252682140243</v>
      </c>
      <c r="M3327" s="7">
        <v>1.593513062487067</v>
      </c>
      <c r="N3327" s="7">
        <v>1.6282587893640719</v>
      </c>
      <c r="O3327" s="8">
        <v>3.7829614055087837</v>
      </c>
      <c r="P3327" s="32">
        <f t="shared" si="985"/>
        <v>3.3237508555883366E-5</v>
      </c>
      <c r="Q3327" s="33">
        <f t="shared" si="986"/>
        <v>-1.2589620488906439E-3</v>
      </c>
      <c r="R3327" s="33">
        <f t="shared" si="987"/>
        <v>-6.1972595484557358E-3</v>
      </c>
      <c r="S3327" s="33">
        <f t="shared" si="988"/>
        <v>1.4628350988392214E-2</v>
      </c>
      <c r="T3327" s="33">
        <f t="shared" si="989"/>
        <v>2.5840193967275216E-2</v>
      </c>
      <c r="U3327" s="33">
        <f t="shared" si="990"/>
        <v>-1.6485000680339645E-3</v>
      </c>
      <c r="V3327" s="33">
        <f t="shared" si="991"/>
        <v>-2.959069289861338E-3</v>
      </c>
      <c r="W3327" s="33">
        <f t="shared" si="992"/>
        <v>3.3237508555883366E-5</v>
      </c>
      <c r="X3327" s="33">
        <f t="shared" si="993"/>
        <v>6.6711502559133606E-3</v>
      </c>
      <c r="Y3327" s="33">
        <f t="shared" si="994"/>
        <v>4.2506943196136682E-3</v>
      </c>
      <c r="Z3327" s="34">
        <f t="shared" si="995"/>
        <v>-5.3693454507005578E-3</v>
      </c>
      <c r="AA3327" s="39">
        <f t="shared" si="996"/>
        <v>0</v>
      </c>
      <c r="AB3327" s="37">
        <f t="shared" si="997"/>
        <v>0</v>
      </c>
      <c r="AC3327" s="37">
        <f t="shared" si="1001"/>
        <v>0</v>
      </c>
      <c r="AD3327" s="37">
        <f t="shared" si="1001"/>
        <v>3.8800746103960199E-2</v>
      </c>
      <c r="AE3327" s="37">
        <f t="shared" si="1001"/>
        <v>4.537664974431764E-2</v>
      </c>
      <c r="AF3327" s="37">
        <f t="shared" si="1001"/>
        <v>0</v>
      </c>
      <c r="AG3327" s="37">
        <f t="shared" si="1001"/>
        <v>0.14825042305374941</v>
      </c>
      <c r="AH3327" s="37">
        <f t="shared" si="1001"/>
        <v>0</v>
      </c>
      <c r="AI3327" s="37">
        <f t="shared" si="1001"/>
        <v>0</v>
      </c>
      <c r="AJ3327" s="37">
        <f t="shared" si="1001"/>
        <v>0.76757218109797287</v>
      </c>
      <c r="AK3327" s="38">
        <f t="shared" si="1001"/>
        <v>0</v>
      </c>
      <c r="AL3327" s="8">
        <f t="shared" si="998"/>
        <v>4.5641637996178246E-3</v>
      </c>
      <c r="AM3327" s="23">
        <f t="shared" si="999"/>
        <v>2.0023996132541968</v>
      </c>
    </row>
    <row r="3328" spans="2:39" x14ac:dyDescent="0.35">
      <c r="B3328" s="16">
        <v>40801</v>
      </c>
      <c r="C3328" s="5">
        <v>9.5200000000000007E-3</v>
      </c>
      <c r="D3328" s="35">
        <f t="shared" si="983"/>
        <v>2.7378507871321013E-3</v>
      </c>
      <c r="E3328" s="36">
        <f t="shared" si="984"/>
        <v>1.3956650862553683</v>
      </c>
      <c r="F3328" s="7">
        <v>2.4632960717513277</v>
      </c>
      <c r="G3328" s="7">
        <v>2.0619061991583636</v>
      </c>
      <c r="H3328" s="7">
        <v>1.1421958647042785</v>
      </c>
      <c r="I3328" s="7">
        <v>0.9363575092600509</v>
      </c>
      <c r="J3328" s="7">
        <v>1.2172094937527409</v>
      </c>
      <c r="K3328" s="7">
        <v>5.4712259302504131</v>
      </c>
      <c r="L3328" s="7">
        <v>3.1834744722687236</v>
      </c>
      <c r="M3328" s="7">
        <v>1.6042464184340055</v>
      </c>
      <c r="N3328" s="7">
        <v>1.6420351867347132</v>
      </c>
      <c r="O3328" s="8">
        <v>3.7883168268324479</v>
      </c>
      <c r="P3328" s="32">
        <f t="shared" si="985"/>
        <v>2.5462012320343064E-5</v>
      </c>
      <c r="Q3328" s="33">
        <f t="shared" si="986"/>
        <v>-4.1148944095180662E-3</v>
      </c>
      <c r="R3328" s="33">
        <f t="shared" si="987"/>
        <v>-6.4762515177887447E-3</v>
      </c>
      <c r="S3328" s="33">
        <f t="shared" si="988"/>
        <v>1.8636237559175983E-2</v>
      </c>
      <c r="T3328" s="33">
        <f t="shared" si="989"/>
        <v>3.4375792476712741E-2</v>
      </c>
      <c r="U3328" s="33">
        <f t="shared" si="990"/>
        <v>1.8074291190739222E-2</v>
      </c>
      <c r="V3328" s="33">
        <f t="shared" si="991"/>
        <v>1.2354395161602749E-2</v>
      </c>
      <c r="W3328" s="33">
        <f t="shared" si="992"/>
        <v>-7.4982405231970306E-3</v>
      </c>
      <c r="X3328" s="33">
        <f t="shared" si="993"/>
        <v>6.7356560793963016E-3</v>
      </c>
      <c r="Y3328" s="33">
        <f t="shared" si="994"/>
        <v>8.4608156029188919E-3</v>
      </c>
      <c r="Z3328" s="34">
        <f t="shared" si="995"/>
        <v>1.4156690353397394E-3</v>
      </c>
      <c r="AA3328" s="39">
        <f t="shared" si="996"/>
        <v>0</v>
      </c>
      <c r="AB3328" s="37">
        <f t="shared" si="997"/>
        <v>0</v>
      </c>
      <c r="AC3328" s="37">
        <f t="shared" si="1001"/>
        <v>0</v>
      </c>
      <c r="AD3328" s="37">
        <f t="shared" si="1001"/>
        <v>3.8800746103960199E-2</v>
      </c>
      <c r="AE3328" s="37">
        <f t="shared" si="1001"/>
        <v>4.537664974431764E-2</v>
      </c>
      <c r="AF3328" s="37">
        <f t="shared" si="1001"/>
        <v>0</v>
      </c>
      <c r="AG3328" s="37">
        <f t="shared" si="1001"/>
        <v>0.14825042305374941</v>
      </c>
      <c r="AH3328" s="37">
        <f t="shared" si="1001"/>
        <v>0</v>
      </c>
      <c r="AI3328" s="37">
        <f t="shared" si="1001"/>
        <v>0</v>
      </c>
      <c r="AJ3328" s="37">
        <f t="shared" si="1001"/>
        <v>0.76757218109797287</v>
      </c>
      <c r="AK3328" s="38">
        <f t="shared" si="1001"/>
        <v>0</v>
      </c>
      <c r="AL3328" s="8">
        <f t="shared" si="998"/>
        <v>1.0608789212246835E-2</v>
      </c>
      <c r="AM3328" s="23">
        <f t="shared" si="999"/>
        <v>2.0236426486698953</v>
      </c>
    </row>
    <row r="3329" spans="2:39" x14ac:dyDescent="0.35">
      <c r="B3329" s="16">
        <v>40802</v>
      </c>
      <c r="C3329" s="5">
        <v>1.1120000000000001E-2</v>
      </c>
      <c r="D3329" s="35">
        <f t="shared" si="983"/>
        <v>2.7378507871321013E-3</v>
      </c>
      <c r="E3329" s="36">
        <f t="shared" si="984"/>
        <v>1.3957014633439959</v>
      </c>
      <c r="F3329" s="7">
        <v>2.464960483988861</v>
      </c>
      <c r="G3329" s="7">
        <v>2.0720801872764505</v>
      </c>
      <c r="H3329" s="7">
        <v>1.1493332645331249</v>
      </c>
      <c r="I3329" s="7">
        <v>0.9341904186054083</v>
      </c>
      <c r="J3329" s="7">
        <v>1.2291820091631616</v>
      </c>
      <c r="K3329" s="7">
        <v>5.4747526933242803</v>
      </c>
      <c r="L3329" s="7">
        <v>3.1735019911823139</v>
      </c>
      <c r="M3329" s="7">
        <v>1.6033553738974478</v>
      </c>
      <c r="N3329" s="7">
        <v>1.6642997120776488</v>
      </c>
      <c r="O3329" s="8">
        <v>3.7889777274798169</v>
      </c>
      <c r="P3329" s="32">
        <f t="shared" si="985"/>
        <v>2.6064339493592215E-5</v>
      </c>
      <c r="Q3329" s="33">
        <f t="shared" si="986"/>
        <v>6.756850127032088E-4</v>
      </c>
      <c r="R3329" s="33">
        <f t="shared" si="987"/>
        <v>4.9342633152951176E-3</v>
      </c>
      <c r="S3329" s="33">
        <f t="shared" si="988"/>
        <v>6.248840544256673E-3</v>
      </c>
      <c r="T3329" s="33">
        <f t="shared" si="989"/>
        <v>-2.3143838044884513E-3</v>
      </c>
      <c r="U3329" s="33">
        <f t="shared" si="990"/>
        <v>9.8360351869328788E-3</v>
      </c>
      <c r="V3329" s="33">
        <f t="shared" si="991"/>
        <v>6.4460198113325262E-4</v>
      </c>
      <c r="W3329" s="33">
        <f t="shared" si="992"/>
        <v>-3.1325776830567476E-3</v>
      </c>
      <c r="X3329" s="33">
        <f t="shared" si="993"/>
        <v>-5.554287211234632E-4</v>
      </c>
      <c r="Y3329" s="33">
        <f t="shared" si="994"/>
        <v>1.3559103679873008E-2</v>
      </c>
      <c r="Z3329" s="34">
        <f t="shared" si="995"/>
        <v>1.7445759623058166E-4</v>
      </c>
      <c r="AA3329" s="39">
        <f t="shared" si="996"/>
        <v>0</v>
      </c>
      <c r="AB3329" s="37">
        <f t="shared" si="997"/>
        <v>0</v>
      </c>
      <c r="AC3329" s="37">
        <f t="shared" si="1001"/>
        <v>0</v>
      </c>
      <c r="AD3329" s="37">
        <f t="shared" si="1001"/>
        <v>3.8800746103960199E-2</v>
      </c>
      <c r="AE3329" s="37">
        <f t="shared" si="1001"/>
        <v>4.537664974431764E-2</v>
      </c>
      <c r="AF3329" s="37">
        <f t="shared" si="1001"/>
        <v>0</v>
      </c>
      <c r="AG3329" s="37">
        <f t="shared" si="1001"/>
        <v>0.14825042305374941</v>
      </c>
      <c r="AH3329" s="37">
        <f t="shared" si="1001"/>
        <v>0</v>
      </c>
      <c r="AI3329" s="37">
        <f t="shared" si="1001"/>
        <v>0</v>
      </c>
      <c r="AJ3329" s="37">
        <f t="shared" si="1001"/>
        <v>0.76757218109797287</v>
      </c>
      <c r="AK3329" s="38">
        <f t="shared" si="1001"/>
        <v>0</v>
      </c>
      <c r="AL3329" s="8">
        <f t="shared" si="998"/>
        <v>1.0640593993829607E-2</v>
      </c>
      <c r="AM3329" s="23">
        <f t="shared" si="999"/>
        <v>2.0451754084829896</v>
      </c>
    </row>
    <row r="3330" spans="2:39" x14ac:dyDescent="0.35">
      <c r="B3330" s="16">
        <v>40805</v>
      </c>
      <c r="C3330" s="5">
        <v>1.0409999999999999E-2</v>
      </c>
      <c r="D3330" s="35">
        <f t="shared" si="983"/>
        <v>8.2135523613963042E-3</v>
      </c>
      <c r="E3330" s="36">
        <f t="shared" si="984"/>
        <v>1.3958289393215924</v>
      </c>
      <c r="F3330" s="7">
        <v>2.483749729221624</v>
      </c>
      <c r="G3330" s="7">
        <v>2.0839971452842403</v>
      </c>
      <c r="H3330" s="7">
        <v>1.1361595795493651</v>
      </c>
      <c r="I3330" s="7">
        <v>0.91588287232303678</v>
      </c>
      <c r="J3330" s="7">
        <v>1.2117411509383553</v>
      </c>
      <c r="K3330" s="7">
        <v>5.3100556646737092</v>
      </c>
      <c r="L3330" s="7">
        <v>3.1094310442310613</v>
      </c>
      <c r="M3330" s="7">
        <v>1.6010711652290281</v>
      </c>
      <c r="N3330" s="7">
        <v>1.6508332454797274</v>
      </c>
      <c r="O3330" s="8">
        <v>3.7763384179503885</v>
      </c>
      <c r="P3330" s="32">
        <f t="shared" si="985"/>
        <v>9.13347022586386E-5</v>
      </c>
      <c r="Q3330" s="33">
        <f t="shared" si="986"/>
        <v>7.62253405472757E-3</v>
      </c>
      <c r="R3330" s="33">
        <f t="shared" si="987"/>
        <v>5.7512050358694555E-3</v>
      </c>
      <c r="S3330" s="33">
        <f t="shared" si="988"/>
        <v>-1.1462023583830749E-2</v>
      </c>
      <c r="T3330" s="33">
        <f t="shared" si="989"/>
        <v>-1.9597231910921997E-2</v>
      </c>
      <c r="U3330" s="33">
        <f t="shared" si="990"/>
        <v>-1.4188995685578076E-2</v>
      </c>
      <c r="V3330" s="33">
        <f t="shared" si="991"/>
        <v>-3.0083007923151772E-2</v>
      </c>
      <c r="W3330" s="33">
        <f t="shared" si="992"/>
        <v>-2.018935142605105E-2</v>
      </c>
      <c r="X3330" s="33">
        <f t="shared" si="993"/>
        <v>-1.424642786999275E-3</v>
      </c>
      <c r="Y3330" s="33">
        <f t="shared" si="994"/>
        <v>-8.0913711035317526E-3</v>
      </c>
      <c r="Z3330" s="34">
        <f t="shared" si="995"/>
        <v>-3.3358099304097166E-3</v>
      </c>
      <c r="AA3330" s="39">
        <f t="shared" si="996"/>
        <v>0</v>
      </c>
      <c r="AB3330" s="37">
        <f t="shared" si="997"/>
        <v>0</v>
      </c>
      <c r="AC3330" s="37">
        <f t="shared" si="1001"/>
        <v>0</v>
      </c>
      <c r="AD3330" s="37">
        <f t="shared" si="1001"/>
        <v>3.8800746103960199E-2</v>
      </c>
      <c r="AE3330" s="37">
        <f t="shared" si="1001"/>
        <v>4.537664974431764E-2</v>
      </c>
      <c r="AF3330" s="37">
        <f t="shared" si="1001"/>
        <v>0</v>
      </c>
      <c r="AG3330" s="37">
        <f t="shared" si="1001"/>
        <v>0.14825042305374941</v>
      </c>
      <c r="AH3330" s="37">
        <f t="shared" si="1001"/>
        <v>0</v>
      </c>
      <c r="AI3330" s="37">
        <f t="shared" si="1001"/>
        <v>0</v>
      </c>
      <c r="AJ3330" s="37">
        <f t="shared" si="1001"/>
        <v>0.76757218109797287</v>
      </c>
      <c r="AK3330" s="38">
        <f t="shared" si="1001"/>
        <v>0</v>
      </c>
      <c r="AL3330" s="8">
        <f t="shared" si="998"/>
        <v>-1.2004521812641417E-2</v>
      </c>
      <c r="AM3330" s="23">
        <f t="shared" si="999"/>
        <v>2.0206240556811776</v>
      </c>
    </row>
    <row r="3331" spans="2:39" x14ac:dyDescent="0.35">
      <c r="B3331" s="16">
        <v>40806</v>
      </c>
      <c r="C3331" s="5">
        <v>1.061E-2</v>
      </c>
      <c r="D3331" s="35">
        <f t="shared" si="983"/>
        <v>2.7378507871321013E-3</v>
      </c>
      <c r="E3331" s="36">
        <f t="shared" si="984"/>
        <v>1.3958687218794523</v>
      </c>
      <c r="F3331" s="7">
        <v>2.4822201188202482</v>
      </c>
      <c r="G3331" s="7">
        <v>2.0842171994169281</v>
      </c>
      <c r="H3331" s="7">
        <v>1.1345333156938213</v>
      </c>
      <c r="I3331" s="7">
        <v>0.93254992890362542</v>
      </c>
      <c r="J3331" s="7">
        <v>1.203430520593572</v>
      </c>
      <c r="K3331" s="7">
        <v>5.2816716247156519</v>
      </c>
      <c r="L3331" s="7">
        <v>3.1095196662082563</v>
      </c>
      <c r="M3331" s="7">
        <v>1.6036905193618596</v>
      </c>
      <c r="N3331" s="7">
        <v>1.6504669479495528</v>
      </c>
      <c r="O3331" s="8">
        <v>3.777889920359033</v>
      </c>
      <c r="P3331" s="32">
        <f t="shared" si="985"/>
        <v>2.8501026694049969E-5</v>
      </c>
      <c r="Q3331" s="33">
        <f t="shared" si="986"/>
        <v>-6.1584723427632326E-4</v>
      </c>
      <c r="R3331" s="33">
        <f t="shared" si="987"/>
        <v>1.0559233883111752E-4</v>
      </c>
      <c r="S3331" s="33">
        <f t="shared" si="988"/>
        <v>-1.4313692238451248E-3</v>
      </c>
      <c r="T3331" s="33">
        <f t="shared" si="989"/>
        <v>1.81978035448076E-2</v>
      </c>
      <c r="U3331" s="33">
        <f t="shared" si="990"/>
        <v>-6.8584204954561523E-3</v>
      </c>
      <c r="V3331" s="33">
        <f t="shared" si="991"/>
        <v>-5.3453375539710413E-3</v>
      </c>
      <c r="W3331" s="33">
        <f t="shared" si="992"/>
        <v>2.8501026694049969E-5</v>
      </c>
      <c r="X3331" s="33">
        <f t="shared" si="993"/>
        <v>1.6360010658593716E-3</v>
      </c>
      <c r="Y3331" s="33">
        <f t="shared" si="994"/>
        <v>-2.218864510862284E-4</v>
      </c>
      <c r="Z3331" s="34">
        <f t="shared" si="995"/>
        <v>4.1084835015570143E-4</v>
      </c>
      <c r="AA3331" s="39">
        <f t="shared" si="996"/>
        <v>0</v>
      </c>
      <c r="AB3331" s="37">
        <f t="shared" si="997"/>
        <v>0</v>
      </c>
      <c r="AC3331" s="37">
        <f t="shared" si="1001"/>
        <v>0</v>
      </c>
      <c r="AD3331" s="37">
        <f t="shared" si="1001"/>
        <v>3.8800746103960199E-2</v>
      </c>
      <c r="AE3331" s="37">
        <f t="shared" si="1001"/>
        <v>4.537664974431764E-2</v>
      </c>
      <c r="AF3331" s="37">
        <f t="shared" si="1001"/>
        <v>0</v>
      </c>
      <c r="AG3331" s="37">
        <f t="shared" si="1001"/>
        <v>0.14825042305374941</v>
      </c>
      <c r="AH3331" s="37">
        <f t="shared" si="1001"/>
        <v>0</v>
      </c>
      <c r="AI3331" s="37">
        <f t="shared" si="1001"/>
        <v>0</v>
      </c>
      <c r="AJ3331" s="37">
        <f t="shared" si="1001"/>
        <v>0.76757218109797287</v>
      </c>
      <c r="AK3331" s="38">
        <f t="shared" si="1001"/>
        <v>0</v>
      </c>
      <c r="AL3331" s="8">
        <f t="shared" si="998"/>
        <v>-1.9254525722444671E-4</v>
      </c>
      <c r="AM3331" s="23">
        <f t="shared" si="999"/>
        <v>2.0202349941026227</v>
      </c>
    </row>
    <row r="3332" spans="2:39" x14ac:dyDescent="0.35">
      <c r="B3332" s="16">
        <v>40807</v>
      </c>
      <c r="C3332" s="5">
        <v>1.061E-2</v>
      </c>
      <c r="D3332" s="35">
        <f t="shared" si="983"/>
        <v>2.7378507871321013E-3</v>
      </c>
      <c r="E3332" s="36">
        <f t="shared" si="984"/>
        <v>1.3959092699072118</v>
      </c>
      <c r="F3332" s="7">
        <v>2.4877337412792495</v>
      </c>
      <c r="G3332" s="7">
        <v>2.0897402762066113</v>
      </c>
      <c r="H3332" s="7">
        <v>1.0963866964818223</v>
      </c>
      <c r="I3332" s="7">
        <v>0.91461759162167167</v>
      </c>
      <c r="J3332" s="7">
        <v>1.1895085020646543</v>
      </c>
      <c r="K3332" s="7">
        <v>5.0852811677755847</v>
      </c>
      <c r="L3332" s="7">
        <v>3.0995530399846136</v>
      </c>
      <c r="M3332" s="7">
        <v>1.5898859912477619</v>
      </c>
      <c r="N3332" s="7">
        <v>1.6507202218869572</v>
      </c>
      <c r="O3332" s="8">
        <v>3.761532659947445</v>
      </c>
      <c r="P3332" s="32">
        <f t="shared" si="985"/>
        <v>2.9048596851488639E-5</v>
      </c>
      <c r="Q3332" s="33">
        <f t="shared" si="986"/>
        <v>2.221246382299924E-3</v>
      </c>
      <c r="R3332" s="33">
        <f t="shared" si="987"/>
        <v>2.6499526014986952E-3</v>
      </c>
      <c r="S3332" s="33">
        <f t="shared" si="988"/>
        <v>-3.3623181165614802E-2</v>
      </c>
      <c r="T3332" s="33">
        <f t="shared" si="989"/>
        <v>-1.92293589073953E-2</v>
      </c>
      <c r="U3332" s="33">
        <f t="shared" si="990"/>
        <v>-1.1568610144647939E-2</v>
      </c>
      <c r="V3332" s="33">
        <f t="shared" si="991"/>
        <v>-3.7183390201892763E-2</v>
      </c>
      <c r="W3332" s="33">
        <f t="shared" si="992"/>
        <v>-3.2051980027499871E-3</v>
      </c>
      <c r="X3332" s="33">
        <f t="shared" si="993"/>
        <v>-8.6079751344984023E-3</v>
      </c>
      <c r="Y3332" s="33">
        <f t="shared" si="994"/>
        <v>1.534559281657355E-4</v>
      </c>
      <c r="Z3332" s="34">
        <f t="shared" si="995"/>
        <v>-4.3297345228189288E-3</v>
      </c>
      <c r="AA3332" s="39">
        <f t="shared" si="996"/>
        <v>0</v>
      </c>
      <c r="AB3332" s="37">
        <f t="shared" si="997"/>
        <v>0</v>
      </c>
      <c r="AC3332" s="37">
        <f t="shared" si="1001"/>
        <v>0</v>
      </c>
      <c r="AD3332" s="37">
        <f t="shared" si="1001"/>
        <v>3.8800746103960199E-2</v>
      </c>
      <c r="AE3332" s="37">
        <f t="shared" si="1001"/>
        <v>4.537664974431764E-2</v>
      </c>
      <c r="AF3332" s="37">
        <f t="shared" si="1001"/>
        <v>0</v>
      </c>
      <c r="AG3332" s="37">
        <f t="shared" si="1001"/>
        <v>0.14825042305374941</v>
      </c>
      <c r="AH3332" s="37">
        <f t="shared" si="1001"/>
        <v>0</v>
      </c>
      <c r="AI3332" s="37">
        <f t="shared" si="1001"/>
        <v>0</v>
      </c>
      <c r="AJ3332" s="37">
        <f t="shared" si="1001"/>
        <v>0.76757218109797287</v>
      </c>
      <c r="AK3332" s="38">
        <f t="shared" si="1001"/>
        <v>0</v>
      </c>
      <c r="AL3332" s="8">
        <f t="shared" si="998"/>
        <v>-7.5718332260817835E-3</v>
      </c>
      <c r="AM3332" s="23">
        <f t="shared" si="999"/>
        <v>2.0049381116497833</v>
      </c>
    </row>
    <row r="3333" spans="2:39" x14ac:dyDescent="0.35">
      <c r="B3333" s="16">
        <v>40808</v>
      </c>
      <c r="C3333" s="5">
        <v>1.04E-2</v>
      </c>
      <c r="D3333" s="35">
        <f t="shared" si="983"/>
        <v>2.7378507871321013E-3</v>
      </c>
      <c r="E3333" s="36">
        <f t="shared" si="984"/>
        <v>1.3959498191128346</v>
      </c>
      <c r="F3333" s="7">
        <v>2.5070119200393672</v>
      </c>
      <c r="G3333" s="7">
        <v>2.1013690336296227</v>
      </c>
      <c r="H3333" s="7">
        <v>1.0658206803711314</v>
      </c>
      <c r="I3333" s="7">
        <v>0.87040571756830265</v>
      </c>
      <c r="J3333" s="7">
        <v>1.1679594753172764</v>
      </c>
      <c r="K3333" s="7">
        <v>4.7141555802865938</v>
      </c>
      <c r="L3333" s="7">
        <v>2.9427500471147581</v>
      </c>
      <c r="M3333" s="7">
        <v>1.5683284646975488</v>
      </c>
      <c r="N3333" s="7">
        <v>1.6350618131901897</v>
      </c>
      <c r="O3333" s="8">
        <v>3.7054916526351147</v>
      </c>
      <c r="P3333" s="32">
        <f t="shared" si="985"/>
        <v>2.9048596851488639E-5</v>
      </c>
      <c r="Q3333" s="33">
        <f t="shared" si="986"/>
        <v>7.7492934393390556E-3</v>
      </c>
      <c r="R3333" s="33">
        <f t="shared" si="987"/>
        <v>5.5646902897046324E-3</v>
      </c>
      <c r="S3333" s="33">
        <f t="shared" si="988"/>
        <v>-2.7878864463399378E-2</v>
      </c>
      <c r="T3333" s="33">
        <f t="shared" si="989"/>
        <v>-4.8339190562668666E-2</v>
      </c>
      <c r="U3333" s="33">
        <f t="shared" si="990"/>
        <v>-1.8115908133464198E-2</v>
      </c>
      <c r="V3333" s="33">
        <f t="shared" si="991"/>
        <v>-7.2980347643457733E-2</v>
      </c>
      <c r="W3333" s="33">
        <f t="shared" si="992"/>
        <v>-5.0588904544325519E-2</v>
      </c>
      <c r="X3333" s="33">
        <f t="shared" si="993"/>
        <v>-1.355916504006327E-2</v>
      </c>
      <c r="Y3333" s="33">
        <f t="shared" si="994"/>
        <v>-9.485804129102049E-3</v>
      </c>
      <c r="Z3333" s="34">
        <f t="shared" si="995"/>
        <v>-1.489845028040071E-2</v>
      </c>
      <c r="AA3333" s="39">
        <f t="shared" si="996"/>
        <v>0</v>
      </c>
      <c r="AB3333" s="37">
        <f t="shared" si="997"/>
        <v>0</v>
      </c>
      <c r="AC3333" s="37">
        <f t="shared" si="1001"/>
        <v>0</v>
      </c>
      <c r="AD3333" s="37">
        <f t="shared" si="1001"/>
        <v>3.8800746103960199E-2</v>
      </c>
      <c r="AE3333" s="37">
        <f t="shared" si="1001"/>
        <v>4.537664974431764E-2</v>
      </c>
      <c r="AF3333" s="37">
        <f t="shared" si="1001"/>
        <v>0</v>
      </c>
      <c r="AG3333" s="37">
        <f t="shared" si="1001"/>
        <v>0.14825042305374941</v>
      </c>
      <c r="AH3333" s="37">
        <f t="shared" si="1001"/>
        <v>0</v>
      </c>
      <c r="AI3333" s="37">
        <f t="shared" si="1001"/>
        <v>0</v>
      </c>
      <c r="AJ3333" s="37">
        <f t="shared" si="1001"/>
        <v>0.76757218109797287</v>
      </c>
      <c r="AK3333" s="38">
        <f t="shared" si="1001"/>
        <v>0</v>
      </c>
      <c r="AL3333" s="8">
        <f t="shared" si="998"/>
        <v>-2.1375598038392448E-2</v>
      </c>
      <c r="AM3333" s="23">
        <f t="shared" si="999"/>
        <v>1.9620813604833041</v>
      </c>
    </row>
    <row r="3334" spans="2:39" x14ac:dyDescent="0.35">
      <c r="B3334" s="16">
        <v>40809</v>
      </c>
      <c r="C3334" s="5">
        <v>1.0549999999999999E-2</v>
      </c>
      <c r="D3334" s="35">
        <f t="shared" si="983"/>
        <v>2.7378507871321013E-3</v>
      </c>
      <c r="E3334" s="36">
        <f t="shared" si="984"/>
        <v>1.3959895668968696</v>
      </c>
      <c r="F3334" s="7">
        <v>2.4920382431304864</v>
      </c>
      <c r="G3334" s="7">
        <v>2.0948413159641301</v>
      </c>
      <c r="H3334" s="7">
        <v>1.0717752751904122</v>
      </c>
      <c r="I3334" s="7">
        <v>0.88181994320195989</v>
      </c>
      <c r="J3334" s="7">
        <v>1.177777566389294</v>
      </c>
      <c r="K3334" s="7">
        <v>4.8380705557918811</v>
      </c>
      <c r="L3334" s="7">
        <v>2.882488646462178</v>
      </c>
      <c r="M3334" s="7">
        <v>1.5726084553241735</v>
      </c>
      <c r="N3334" s="7">
        <v>1.6231135452943846</v>
      </c>
      <c r="O3334" s="8">
        <v>3.6548949024971891</v>
      </c>
      <c r="P3334" s="32">
        <f t="shared" si="985"/>
        <v>2.8473648186144729E-5</v>
      </c>
      <c r="Q3334" s="33">
        <f t="shared" si="986"/>
        <v>-5.9727186732505544E-3</v>
      </c>
      <c r="R3334" s="33">
        <f t="shared" si="987"/>
        <v>-3.1064118491446191E-3</v>
      </c>
      <c r="S3334" s="33">
        <f t="shared" si="988"/>
        <v>5.5868636525304716E-3</v>
      </c>
      <c r="T3334" s="33">
        <f t="shared" si="989"/>
        <v>1.3113684116811353E-2</v>
      </c>
      <c r="U3334" s="33">
        <f t="shared" si="990"/>
        <v>8.4061915498827577E-3</v>
      </c>
      <c r="V3334" s="33">
        <f t="shared" si="991"/>
        <v>2.6285720399952028E-2</v>
      </c>
      <c r="W3334" s="33">
        <f t="shared" si="992"/>
        <v>-2.0477920206530609E-2</v>
      </c>
      <c r="X3334" s="33">
        <f t="shared" si="993"/>
        <v>2.7290141848250737E-3</v>
      </c>
      <c r="Y3334" s="33">
        <f t="shared" si="994"/>
        <v>-7.3075328402983919E-3</v>
      </c>
      <c r="Z3334" s="34">
        <f t="shared" si="995"/>
        <v>-1.3654530864195658E-2</v>
      </c>
      <c r="AA3334" s="39">
        <f t="shared" si="996"/>
        <v>0</v>
      </c>
      <c r="AB3334" s="37">
        <f t="shared" si="997"/>
        <v>0</v>
      </c>
      <c r="AC3334" s="37">
        <f t="shared" si="1001"/>
        <v>0</v>
      </c>
      <c r="AD3334" s="37">
        <f t="shared" si="1001"/>
        <v>3.8800746103960199E-2</v>
      </c>
      <c r="AE3334" s="37">
        <f t="shared" si="1001"/>
        <v>4.537664974431764E-2</v>
      </c>
      <c r="AF3334" s="37">
        <f t="shared" si="1001"/>
        <v>0</v>
      </c>
      <c r="AG3334" s="37">
        <f t="shared" si="1001"/>
        <v>0.14825042305374941</v>
      </c>
      <c r="AH3334" s="37">
        <f t="shared" si="1001"/>
        <v>0</v>
      </c>
      <c r="AI3334" s="37">
        <f t="shared" si="1001"/>
        <v>0</v>
      </c>
      <c r="AJ3334" s="37">
        <f t="shared" si="1001"/>
        <v>0.76757218109797287</v>
      </c>
      <c r="AK3334" s="38">
        <f t="shared" si="1001"/>
        <v>0</v>
      </c>
      <c r="AL3334" s="8">
        <f t="shared" si="998"/>
        <v>-9.0036022198199377E-4</v>
      </c>
      <c r="AM3334" s="23">
        <f t="shared" si="999"/>
        <v>1.9603147804740324</v>
      </c>
    </row>
    <row r="3335" spans="2:39" x14ac:dyDescent="0.35">
      <c r="B3335" s="16">
        <v>40812</v>
      </c>
      <c r="C3335" s="5">
        <v>1.0580000000000001E-2</v>
      </c>
      <c r="D3335" s="35">
        <f t="shared" si="983"/>
        <v>8.2135523613963042E-3</v>
      </c>
      <c r="E3335" s="36">
        <f t="shared" si="984"/>
        <v>1.3961105335492785</v>
      </c>
      <c r="F3335" s="7">
        <v>2.4804091754046644</v>
      </c>
      <c r="G3335" s="7">
        <v>2.0820072818292101</v>
      </c>
      <c r="H3335" s="7">
        <v>1.0991516692122421</v>
      </c>
      <c r="I3335" s="7">
        <v>0.90861726851192759</v>
      </c>
      <c r="J3335" s="7">
        <v>1.180613859247273</v>
      </c>
      <c r="K3335" s="7">
        <v>4.8911347244115877</v>
      </c>
      <c r="L3335" s="7">
        <v>2.8787150613142525</v>
      </c>
      <c r="M3335" s="7">
        <v>1.5786191051040324</v>
      </c>
      <c r="N3335" s="7">
        <v>1.6273237739616639</v>
      </c>
      <c r="O3335" s="8">
        <v>3.6087639090994803</v>
      </c>
      <c r="P3335" s="32">
        <f t="shared" si="985"/>
        <v>8.6652977412837728E-5</v>
      </c>
      <c r="Q3335" s="33">
        <f t="shared" si="986"/>
        <v>-4.6664884689785469E-3</v>
      </c>
      <c r="R3335" s="33">
        <f t="shared" si="987"/>
        <v>-6.1264946595791514E-3</v>
      </c>
      <c r="S3335" s="33">
        <f t="shared" si="988"/>
        <v>2.55430356116082E-2</v>
      </c>
      <c r="T3335" s="33">
        <f t="shared" si="989"/>
        <v>3.038865872398433E-2</v>
      </c>
      <c r="U3335" s="33">
        <f t="shared" si="990"/>
        <v>2.4081736135237453E-3</v>
      </c>
      <c r="V3335" s="33">
        <f t="shared" si="991"/>
        <v>1.0968043563602148E-2</v>
      </c>
      <c r="W3335" s="33">
        <f t="shared" si="992"/>
        <v>-1.3091413742625235E-3</v>
      </c>
      <c r="X3335" s="33">
        <f t="shared" si="993"/>
        <v>3.8220891916924682E-3</v>
      </c>
      <c r="Y3335" s="33">
        <f t="shared" si="994"/>
        <v>2.5939212197971795E-3</v>
      </c>
      <c r="Z3335" s="34">
        <f t="shared" si="995"/>
        <v>-1.2621701752953296E-2</v>
      </c>
      <c r="AA3335" s="39">
        <f t="shared" si="996"/>
        <v>0</v>
      </c>
      <c r="AB3335" s="37">
        <f t="shared" si="997"/>
        <v>0</v>
      </c>
      <c r="AC3335" s="37">
        <f t="shared" si="1001"/>
        <v>0</v>
      </c>
      <c r="AD3335" s="37">
        <f t="shared" si="1001"/>
        <v>3.8800746103960199E-2</v>
      </c>
      <c r="AE3335" s="37">
        <f t="shared" si="1001"/>
        <v>4.537664974431764E-2</v>
      </c>
      <c r="AF3335" s="37">
        <f t="shared" si="1001"/>
        <v>0</v>
      </c>
      <c r="AG3335" s="37">
        <f t="shared" si="1001"/>
        <v>0.14825042305374941</v>
      </c>
      <c r="AH3335" s="37">
        <f t="shared" si="1001"/>
        <v>0</v>
      </c>
      <c r="AI3335" s="37">
        <f t="shared" si="1001"/>
        <v>0</v>
      </c>
      <c r="AJ3335" s="37">
        <f t="shared" si="1001"/>
        <v>0.76757218109797287</v>
      </c>
      <c r="AK3335" s="38">
        <f t="shared" si="1001"/>
        <v>0</v>
      </c>
      <c r="AL3335" s="8">
        <f t="shared" si="998"/>
        <v>5.9870632292602696E-3</v>
      </c>
      <c r="AM3335" s="23">
        <f t="shared" si="999"/>
        <v>1.9720513090139837</v>
      </c>
    </row>
    <row r="3336" spans="2:39" x14ac:dyDescent="0.35">
      <c r="B3336" s="16">
        <v>40813</v>
      </c>
      <c r="C3336" s="5">
        <v>1.0709999999999999E-2</v>
      </c>
      <c r="D3336" s="35">
        <f t="shared" si="983"/>
        <v>2.7378507871321013E-3</v>
      </c>
      <c r="E3336" s="36">
        <f t="shared" si="984"/>
        <v>1.3961509739310578</v>
      </c>
      <c r="F3336" s="7">
        <v>2.4657543685432173</v>
      </c>
      <c r="G3336" s="7">
        <v>2.0610171268092103</v>
      </c>
      <c r="H3336" s="7">
        <v>1.1096212629341726</v>
      </c>
      <c r="I3336" s="7">
        <v>0.95420662344672325</v>
      </c>
      <c r="J3336" s="7">
        <v>1.202954304272231</v>
      </c>
      <c r="K3336" s="7">
        <v>5.0615310870987038</v>
      </c>
      <c r="L3336" s="7">
        <v>2.953232788912675</v>
      </c>
      <c r="M3336" s="7">
        <v>1.5805011768941646</v>
      </c>
      <c r="N3336" s="7">
        <v>1.6306719148576125</v>
      </c>
      <c r="O3336" s="8">
        <v>3.6630245968814794</v>
      </c>
      <c r="P3336" s="32">
        <f t="shared" si="985"/>
        <v>2.8966461327772919E-5</v>
      </c>
      <c r="Q3336" s="33">
        <f t="shared" si="986"/>
        <v>-5.9082215171439856E-3</v>
      </c>
      <c r="R3336" s="33">
        <f t="shared" si="987"/>
        <v>-1.0081691453815766E-2</v>
      </c>
      <c r="S3336" s="33">
        <f t="shared" si="988"/>
        <v>9.5251583700310949E-3</v>
      </c>
      <c r="T3336" s="33">
        <f t="shared" si="989"/>
        <v>5.0174431539760311E-2</v>
      </c>
      <c r="U3336" s="33">
        <f t="shared" si="990"/>
        <v>1.8922736549274122E-2</v>
      </c>
      <c r="V3336" s="33">
        <f t="shared" si="991"/>
        <v>3.483779782974894E-2</v>
      </c>
      <c r="W3336" s="33">
        <f t="shared" si="992"/>
        <v>2.5885760143417036E-2</v>
      </c>
      <c r="X3336" s="33">
        <f t="shared" si="993"/>
        <v>1.1922266644608381E-3</v>
      </c>
      <c r="Y3336" s="33">
        <f t="shared" si="994"/>
        <v>2.05745221050746E-3</v>
      </c>
      <c r="Z3336" s="34">
        <f t="shared" si="995"/>
        <v>1.5035809808777278E-2</v>
      </c>
      <c r="AA3336" s="39">
        <f t="shared" si="996"/>
        <v>0</v>
      </c>
      <c r="AB3336" s="37">
        <f t="shared" si="997"/>
        <v>0</v>
      </c>
      <c r="AC3336" s="37">
        <f t="shared" si="1001"/>
        <v>0</v>
      </c>
      <c r="AD3336" s="37">
        <f t="shared" si="1001"/>
        <v>3.8800746103960199E-2</v>
      </c>
      <c r="AE3336" s="37">
        <f t="shared" si="1001"/>
        <v>4.537664974431764E-2</v>
      </c>
      <c r="AF3336" s="37">
        <f t="shared" si="1001"/>
        <v>0</v>
      </c>
      <c r="AG3336" s="37">
        <f t="shared" si="1001"/>
        <v>0.14825042305374941</v>
      </c>
      <c r="AH3336" s="37">
        <f t="shared" si="1001"/>
        <v>0</v>
      </c>
      <c r="AI3336" s="37">
        <f t="shared" si="1001"/>
        <v>0</v>
      </c>
      <c r="AJ3336" s="37">
        <f t="shared" ref="AC3336:AK3365" si="1002">AJ$8</f>
        <v>0.76757218109797287</v>
      </c>
      <c r="AK3336" s="38">
        <f t="shared" si="1002"/>
        <v>0</v>
      </c>
      <c r="AL3336" s="8">
        <f t="shared" si="998"/>
        <v>9.3902922048608659E-3</v>
      </c>
      <c r="AM3336" s="23">
        <f t="shared" si="999"/>
        <v>1.9905694470486033</v>
      </c>
    </row>
    <row r="3337" spans="2:39" x14ac:dyDescent="0.35">
      <c r="B3337" s="16">
        <v>40814</v>
      </c>
      <c r="C3337" s="5">
        <v>1.069E-2</v>
      </c>
      <c r="D3337" s="35">
        <f t="shared" si="983"/>
        <v>2.7378507871321013E-3</v>
      </c>
      <c r="E3337" s="36">
        <f t="shared" si="984"/>
        <v>1.3961919124031474</v>
      </c>
      <c r="F3337" s="7">
        <v>2.4677475947726277</v>
      </c>
      <c r="G3337" s="7">
        <v>2.0577029600251846</v>
      </c>
      <c r="H3337" s="7">
        <v>1.0899626983221924</v>
      </c>
      <c r="I3337" s="7">
        <v>0.94898089002060848</v>
      </c>
      <c r="J3337" s="7">
        <v>1.1939229019115434</v>
      </c>
      <c r="K3337" s="7">
        <v>4.9070624713725488</v>
      </c>
      <c r="L3337" s="7">
        <v>2.8567530833242927</v>
      </c>
      <c r="M3337" s="7">
        <v>1.5628174123624907</v>
      </c>
      <c r="N3337" s="7">
        <v>1.6299542541904193</v>
      </c>
      <c r="O3337" s="8">
        <v>3.665764312911679</v>
      </c>
      <c r="P3337" s="32">
        <f t="shared" si="985"/>
        <v>2.9322381930096952E-5</v>
      </c>
      <c r="Q3337" s="33">
        <f t="shared" si="986"/>
        <v>8.0836366137648774E-4</v>
      </c>
      <c r="R3337" s="33">
        <f t="shared" si="987"/>
        <v>-1.6080248635083061E-3</v>
      </c>
      <c r="S3337" s="33">
        <f t="shared" si="988"/>
        <v>-1.7716463507554847E-2</v>
      </c>
      <c r="T3337" s="33">
        <f t="shared" si="989"/>
        <v>-5.4765218535569593E-3</v>
      </c>
      <c r="U3337" s="33">
        <f t="shared" si="990"/>
        <v>-7.5076853115809694E-3</v>
      </c>
      <c r="V3337" s="33">
        <f t="shared" si="991"/>
        <v>-3.0518160032619202E-2</v>
      </c>
      <c r="W3337" s="33">
        <f t="shared" si="992"/>
        <v>-3.2669184071975721E-2</v>
      </c>
      <c r="X3337" s="33">
        <f t="shared" si="993"/>
        <v>-1.1188706968522588E-2</v>
      </c>
      <c r="Y3337" s="33">
        <f t="shared" si="994"/>
        <v>-4.4010120040360867E-4</v>
      </c>
      <c r="Z3337" s="34">
        <f t="shared" si="995"/>
        <v>7.4793820181606741E-4</v>
      </c>
      <c r="AA3337" s="39">
        <f t="shared" si="996"/>
        <v>0</v>
      </c>
      <c r="AB3337" s="37">
        <f t="shared" si="997"/>
        <v>0</v>
      </c>
      <c r="AC3337" s="37">
        <f t="shared" si="1002"/>
        <v>0</v>
      </c>
      <c r="AD3337" s="37">
        <f t="shared" si="1002"/>
        <v>3.8800746103960199E-2</v>
      </c>
      <c r="AE3337" s="37">
        <f t="shared" si="1002"/>
        <v>4.537664974431764E-2</v>
      </c>
      <c r="AF3337" s="37">
        <f t="shared" si="1002"/>
        <v>0</v>
      </c>
      <c r="AG3337" s="37">
        <f t="shared" si="1002"/>
        <v>0.14825042305374941</v>
      </c>
      <c r="AH3337" s="37">
        <f t="shared" si="1002"/>
        <v>0</v>
      </c>
      <c r="AI3337" s="37">
        <f t="shared" si="1002"/>
        <v>0</v>
      </c>
      <c r="AJ3337" s="37">
        <f t="shared" si="1002"/>
        <v>0.76757218109797287</v>
      </c>
      <c r="AK3337" s="38">
        <f t="shared" si="1002"/>
        <v>0</v>
      </c>
      <c r="AL3337" s="8">
        <f t="shared" si="998"/>
        <v>-5.7980577903381245E-3</v>
      </c>
      <c r="AM3337" s="23">
        <f t="shared" si="999"/>
        <v>1.9790280103589339</v>
      </c>
    </row>
    <row r="3338" spans="2:39" x14ac:dyDescent="0.35">
      <c r="B3338" s="16">
        <v>40815</v>
      </c>
      <c r="C3338" s="5">
        <v>1.057E-2</v>
      </c>
      <c r="D3338" s="35">
        <f t="shared" si="983"/>
        <v>2.7378507871321013E-3</v>
      </c>
      <c r="E3338" s="36">
        <f t="shared" si="984"/>
        <v>1.3962327756243482</v>
      </c>
      <c r="F3338" s="7">
        <v>2.4739029253036642</v>
      </c>
      <c r="G3338" s="7">
        <v>2.0516565850410604</v>
      </c>
      <c r="H3338" s="7">
        <v>1.0971148093701331</v>
      </c>
      <c r="I3338" s="7">
        <v>0.9643404908093729</v>
      </c>
      <c r="J3338" s="7">
        <v>1.2177045959776454</v>
      </c>
      <c r="K3338" s="7">
        <v>4.9688445810737569</v>
      </c>
      <c r="L3338" s="7">
        <v>2.8870145461002674</v>
      </c>
      <c r="M3338" s="7">
        <v>1.5598989081063703</v>
      </c>
      <c r="N3338" s="7">
        <v>1.6277330143921238</v>
      </c>
      <c r="O3338" s="8">
        <v>3.6888776073600753</v>
      </c>
      <c r="P3338" s="32">
        <f t="shared" si="985"/>
        <v>2.9267624914508517E-5</v>
      </c>
      <c r="Q3338" s="33">
        <f t="shared" si="986"/>
        <v>2.4943112269970591E-3</v>
      </c>
      <c r="R3338" s="33">
        <f t="shared" si="987"/>
        <v>-2.9384100142666458E-3</v>
      </c>
      <c r="S3338" s="33">
        <f t="shared" si="988"/>
        <v>6.5617943246591981E-3</v>
      </c>
      <c r="T3338" s="33">
        <f t="shared" si="989"/>
        <v>1.6185363636174843E-2</v>
      </c>
      <c r="U3338" s="33">
        <f t="shared" si="990"/>
        <v>1.9918952913982935E-2</v>
      </c>
      <c r="V3338" s="33">
        <f t="shared" si="991"/>
        <v>1.2590446944916733E-2</v>
      </c>
      <c r="W3338" s="33">
        <f t="shared" si="992"/>
        <v>1.0592957071655862E-2</v>
      </c>
      <c r="X3338" s="33">
        <f t="shared" si="993"/>
        <v>-1.8674633601045709E-3</v>
      </c>
      <c r="Y3338" s="33">
        <f t="shared" si="994"/>
        <v>-1.3627620484347736E-3</v>
      </c>
      <c r="Z3338" s="34">
        <f t="shared" si="995"/>
        <v>6.3051774406188699E-3</v>
      </c>
      <c r="AA3338" s="39">
        <f t="shared" si="996"/>
        <v>0</v>
      </c>
      <c r="AB3338" s="37">
        <f t="shared" si="997"/>
        <v>0</v>
      </c>
      <c r="AC3338" s="37">
        <f t="shared" si="1002"/>
        <v>0</v>
      </c>
      <c r="AD3338" s="37">
        <f t="shared" si="1002"/>
        <v>3.8800746103960199E-2</v>
      </c>
      <c r="AE3338" s="37">
        <f t="shared" si="1002"/>
        <v>4.537664974431764E-2</v>
      </c>
      <c r="AF3338" s="37">
        <f t="shared" si="1002"/>
        <v>0</v>
      </c>
      <c r="AG3338" s="37">
        <f t="shared" si="1002"/>
        <v>0.14825042305374941</v>
      </c>
      <c r="AH3338" s="37">
        <f t="shared" si="1002"/>
        <v>0</v>
      </c>
      <c r="AI3338" s="37">
        <f t="shared" si="1002"/>
        <v>0</v>
      </c>
      <c r="AJ3338" s="37">
        <f t="shared" si="1002"/>
        <v>0.76757218109797287</v>
      </c>
      <c r="AK3338" s="38">
        <f t="shared" si="1002"/>
        <v>0</v>
      </c>
      <c r="AL3338" s="8">
        <f t="shared" si="998"/>
        <v>1.809560940465702E-3</v>
      </c>
      <c r="AM3338" s="23">
        <f t="shared" si="999"/>
        <v>1.9826091821465672</v>
      </c>
    </row>
    <row r="3339" spans="2:39" x14ac:dyDescent="0.35">
      <c r="B3339" s="16">
        <v>40816</v>
      </c>
      <c r="C3339" s="5">
        <v>1.4630000000000001E-2</v>
      </c>
      <c r="D3339" s="35">
        <f t="shared" si="983"/>
        <v>2.7378507871321013E-3</v>
      </c>
      <c r="E3339" s="36">
        <f t="shared" si="984"/>
        <v>1.3962731813202782</v>
      </c>
      <c r="F3339" s="7">
        <v>2.4758955540356937</v>
      </c>
      <c r="G3339" s="7">
        <v>2.0705183993241816</v>
      </c>
      <c r="H3339" s="7">
        <v>1.0684377506696521</v>
      </c>
      <c r="I3339" s="7">
        <v>0.94465134009330598</v>
      </c>
      <c r="J3339" s="7">
        <v>1.1954316359100949</v>
      </c>
      <c r="K3339" s="7">
        <v>4.7063167467588123</v>
      </c>
      <c r="L3339" s="7">
        <v>2.8025976616439539</v>
      </c>
      <c r="M3339" s="7">
        <v>1.5289232078762807</v>
      </c>
      <c r="N3339" s="7">
        <v>1.6236537855562099</v>
      </c>
      <c r="O3339" s="8">
        <v>3.6630049640690863</v>
      </c>
      <c r="P3339" s="32">
        <f t="shared" si="985"/>
        <v>2.8939082820089723E-5</v>
      </c>
      <c r="Q3339" s="33">
        <f t="shared" si="986"/>
        <v>8.0545954800759212E-4</v>
      </c>
      <c r="R3339" s="33">
        <f t="shared" si="987"/>
        <v>9.1934558739730221E-3</v>
      </c>
      <c r="S3339" s="33">
        <f t="shared" si="988"/>
        <v>-2.6138612345361412E-2</v>
      </c>
      <c r="T3339" s="33">
        <f t="shared" si="989"/>
        <v>-2.0417218714462337E-2</v>
      </c>
      <c r="U3339" s="33">
        <f t="shared" si="990"/>
        <v>-1.8290938657144817E-2</v>
      </c>
      <c r="V3339" s="33">
        <f t="shared" si="991"/>
        <v>-5.2834784834065562E-2</v>
      </c>
      <c r="W3339" s="33">
        <f t="shared" si="992"/>
        <v>-2.9240200597652866E-2</v>
      </c>
      <c r="X3339" s="33">
        <f t="shared" si="993"/>
        <v>-1.9857504912092261E-2</v>
      </c>
      <c r="Y3339" s="33">
        <f t="shared" si="994"/>
        <v>-2.5060798053772038E-3</v>
      </c>
      <c r="Z3339" s="34">
        <f t="shared" si="995"/>
        <v>-7.0136898116022195E-3</v>
      </c>
      <c r="AA3339" s="39">
        <f t="shared" si="996"/>
        <v>0</v>
      </c>
      <c r="AB3339" s="37">
        <f t="shared" si="997"/>
        <v>0</v>
      </c>
      <c r="AC3339" s="37">
        <f t="shared" si="1002"/>
        <v>0</v>
      </c>
      <c r="AD3339" s="37">
        <f t="shared" si="1002"/>
        <v>3.8800746103960199E-2</v>
      </c>
      <c r="AE3339" s="37">
        <f t="shared" si="1002"/>
        <v>4.537664974431764E-2</v>
      </c>
      <c r="AF3339" s="37">
        <f t="shared" si="1002"/>
        <v>0</v>
      </c>
      <c r="AG3339" s="37">
        <f t="shared" si="1002"/>
        <v>0.14825042305374941</v>
      </c>
      <c r="AH3339" s="37">
        <f t="shared" si="1002"/>
        <v>0</v>
      </c>
      <c r="AI3339" s="37">
        <f t="shared" si="1002"/>
        <v>0</v>
      </c>
      <c r="AJ3339" s="37">
        <f t="shared" si="1002"/>
        <v>0.76757218109797287</v>
      </c>
      <c r="AK3339" s="38">
        <f t="shared" si="1002"/>
        <v>0</v>
      </c>
      <c r="AL3339" s="8">
        <f t="shared" si="998"/>
        <v>-1.1697038989304499E-2</v>
      </c>
      <c r="AM3339" s="23">
        <f t="shared" si="999"/>
        <v>1.9594185252424456</v>
      </c>
    </row>
    <row r="3340" spans="2:39" x14ac:dyDescent="0.35">
      <c r="B3340" s="16">
        <v>40819</v>
      </c>
      <c r="C3340" s="5">
        <v>1.0709999999999999E-2</v>
      </c>
      <c r="D3340" s="35">
        <f t="shared" si="983"/>
        <v>8.2135523613963042E-3</v>
      </c>
      <c r="E3340" s="36">
        <f t="shared" si="984"/>
        <v>1.3964409634692945</v>
      </c>
      <c r="F3340" s="7">
        <v>2.4931642608511493</v>
      </c>
      <c r="G3340" s="7">
        <v>2.0850716320330314</v>
      </c>
      <c r="H3340" s="7">
        <v>1.0308461135370812</v>
      </c>
      <c r="I3340" s="7">
        <v>0.9333717286221348</v>
      </c>
      <c r="J3340" s="7">
        <v>1.1690901104391522</v>
      </c>
      <c r="K3340" s="7">
        <v>4.6278961848594022</v>
      </c>
      <c r="L3340" s="7">
        <v>2.8089709041734401</v>
      </c>
      <c r="M3340" s="7">
        <v>1.5092772082329684</v>
      </c>
      <c r="N3340" s="7">
        <v>1.6139483782353621</v>
      </c>
      <c r="O3340" s="8">
        <v>3.6385765669590211</v>
      </c>
      <c r="P3340" s="32">
        <f t="shared" si="985"/>
        <v>1.2016427104732941E-4</v>
      </c>
      <c r="Q3340" s="33">
        <f t="shared" si="986"/>
        <v>6.9747315420101152E-3</v>
      </c>
      <c r="R3340" s="33">
        <f t="shared" si="987"/>
        <v>7.0287869519054524E-3</v>
      </c>
      <c r="S3340" s="33">
        <f t="shared" si="988"/>
        <v>-3.5183741035928362E-2</v>
      </c>
      <c r="T3340" s="33">
        <f t="shared" si="989"/>
        <v>-1.1940502270453623E-2</v>
      </c>
      <c r="U3340" s="33">
        <f t="shared" si="990"/>
        <v>-2.2035158414465572E-2</v>
      </c>
      <c r="V3340" s="33">
        <f t="shared" si="991"/>
        <v>-1.6662831279560031E-2</v>
      </c>
      <c r="W3340" s="33">
        <f t="shared" si="992"/>
        <v>2.2740483290590863E-3</v>
      </c>
      <c r="X3340" s="33">
        <f t="shared" si="993"/>
        <v>-1.2849565983500955E-2</v>
      </c>
      <c r="Y3340" s="33">
        <f t="shared" si="994"/>
        <v>-5.9775103579258193E-3</v>
      </c>
      <c r="Z3340" s="34">
        <f t="shared" si="995"/>
        <v>-6.6689500422977277E-3</v>
      </c>
      <c r="AA3340" s="39">
        <f t="shared" si="996"/>
        <v>0</v>
      </c>
      <c r="AB3340" s="37">
        <f t="shared" si="997"/>
        <v>0</v>
      </c>
      <c r="AC3340" s="37">
        <f t="shared" si="1002"/>
        <v>0</v>
      </c>
      <c r="AD3340" s="37">
        <f t="shared" si="1002"/>
        <v>3.8800746103960199E-2</v>
      </c>
      <c r="AE3340" s="37">
        <f t="shared" si="1002"/>
        <v>4.537664974431764E-2</v>
      </c>
      <c r="AF3340" s="37">
        <f t="shared" si="1002"/>
        <v>0</v>
      </c>
      <c r="AG3340" s="37">
        <f t="shared" si="1002"/>
        <v>0.14825042305374941</v>
      </c>
      <c r="AH3340" s="37">
        <f t="shared" si="1002"/>
        <v>0</v>
      </c>
      <c r="AI3340" s="37">
        <f t="shared" si="1002"/>
        <v>0</v>
      </c>
      <c r="AJ3340" s="37">
        <f t="shared" si="1002"/>
        <v>0.76757218109797287</v>
      </c>
      <c r="AK3340" s="38">
        <f t="shared" si="1002"/>
        <v>0</v>
      </c>
      <c r="AL3340" s="8">
        <f t="shared" si="998"/>
        <v>-8.9654178416570147E-3</v>
      </c>
      <c r="AM3340" s="23">
        <f t="shared" si="999"/>
        <v>1.9418515194369637</v>
      </c>
    </row>
    <row r="3341" spans="2:39" x14ac:dyDescent="0.35">
      <c r="B3341" s="16">
        <v>40820</v>
      </c>
      <c r="C3341" s="5">
        <v>9.9699999999999997E-3</v>
      </c>
      <c r="D3341" s="35">
        <f t="shared" si="983"/>
        <v>2.7378507871321013E-3</v>
      </c>
      <c r="E3341" s="36">
        <f t="shared" si="984"/>
        <v>1.396481910444568</v>
      </c>
      <c r="F3341" s="7">
        <v>2.4925969252236717</v>
      </c>
      <c r="G3341" s="7">
        <v>2.0973481486695964</v>
      </c>
      <c r="H3341" s="7">
        <v>1.0567349215804682</v>
      </c>
      <c r="I3341" s="7">
        <v>0.91324441145254875</v>
      </c>
      <c r="J3341" s="7">
        <v>1.1899964713062798</v>
      </c>
      <c r="K3341" s="7">
        <v>4.6627681041308682</v>
      </c>
      <c r="L3341" s="7">
        <v>2.7768578169410945</v>
      </c>
      <c r="M3341" s="7">
        <v>1.5046705875473987</v>
      </c>
      <c r="N3341" s="7">
        <v>1.5885657870805157</v>
      </c>
      <c r="O3341" s="8">
        <v>3.6107438369706069</v>
      </c>
      <c r="P3341" s="32">
        <f t="shared" si="985"/>
        <v>2.9322381930096952E-5</v>
      </c>
      <c r="Q3341" s="33">
        <f t="shared" si="986"/>
        <v>-2.2755645762539967E-4</v>
      </c>
      <c r="R3341" s="33">
        <f t="shared" si="987"/>
        <v>5.8878152903527603E-3</v>
      </c>
      <c r="S3341" s="33">
        <f t="shared" si="988"/>
        <v>2.5114134596245563E-2</v>
      </c>
      <c r="T3341" s="33">
        <f t="shared" si="989"/>
        <v>-2.1564095582044751E-2</v>
      </c>
      <c r="U3341" s="33">
        <f t="shared" si="990"/>
        <v>1.7882591496111822E-2</v>
      </c>
      <c r="V3341" s="33">
        <f t="shared" si="991"/>
        <v>7.535155906381874E-3</v>
      </c>
      <c r="W3341" s="33">
        <f t="shared" si="992"/>
        <v>-1.1432331742786461E-2</v>
      </c>
      <c r="X3341" s="33">
        <f t="shared" si="993"/>
        <v>-3.0522031741028188E-3</v>
      </c>
      <c r="Y3341" s="33">
        <f t="shared" si="994"/>
        <v>-1.5727015496368568E-2</v>
      </c>
      <c r="Z3341" s="34">
        <f t="shared" si="995"/>
        <v>-7.649345692256726E-3</v>
      </c>
      <c r="AA3341" s="39">
        <f t="shared" si="996"/>
        <v>0</v>
      </c>
      <c r="AB3341" s="37">
        <f t="shared" si="997"/>
        <v>0</v>
      </c>
      <c r="AC3341" s="37">
        <f t="shared" si="1002"/>
        <v>0</v>
      </c>
      <c r="AD3341" s="37">
        <f t="shared" si="1002"/>
        <v>3.8800746103960199E-2</v>
      </c>
      <c r="AE3341" s="37">
        <f t="shared" si="1002"/>
        <v>4.537664974431764E-2</v>
      </c>
      <c r="AF3341" s="37">
        <f t="shared" si="1002"/>
        <v>0</v>
      </c>
      <c r="AG3341" s="37">
        <f t="shared" si="1002"/>
        <v>0.14825042305374941</v>
      </c>
      <c r="AH3341" s="37">
        <f t="shared" si="1002"/>
        <v>0</v>
      </c>
      <c r="AI3341" s="37">
        <f t="shared" si="1002"/>
        <v>0</v>
      </c>
      <c r="AJ3341" s="37">
        <f t="shared" si="1002"/>
        <v>0.76757218109797287</v>
      </c>
      <c r="AK3341" s="38">
        <f t="shared" si="1002"/>
        <v>0</v>
      </c>
      <c r="AL3341" s="8">
        <f t="shared" si="998"/>
        <v>-1.0958588788001995E-2</v>
      </c>
      <c r="AM3341" s="23">
        <f t="shared" si="999"/>
        <v>1.920571567148097</v>
      </c>
    </row>
    <row r="3342" spans="2:39" x14ac:dyDescent="0.35">
      <c r="B3342" s="16">
        <v>40821</v>
      </c>
      <c r="C3342" s="5">
        <v>9.7000000000000003E-3</v>
      </c>
      <c r="D3342" s="35">
        <f t="shared" si="983"/>
        <v>2.7378507871321013E-3</v>
      </c>
      <c r="E3342" s="36">
        <f t="shared" si="984"/>
        <v>1.3965200293347724</v>
      </c>
      <c r="F3342" s="7">
        <v>2.4766534984808746</v>
      </c>
      <c r="G3342" s="7">
        <v>2.0794032985314588</v>
      </c>
      <c r="H3342" s="7">
        <v>1.077170675317185</v>
      </c>
      <c r="I3342" s="7">
        <v>0.94920390857202597</v>
      </c>
      <c r="J3342" s="7">
        <v>1.1880136635392968</v>
      </c>
      <c r="K3342" s="7">
        <v>4.779425438505311</v>
      </c>
      <c r="L3342" s="7">
        <v>2.8191913005329701</v>
      </c>
      <c r="M3342" s="7">
        <v>1.5230810407946567</v>
      </c>
      <c r="N3342" s="7">
        <v>1.5735230195693346</v>
      </c>
      <c r="O3342" s="8">
        <v>3.6366901621115915</v>
      </c>
      <c r="P3342" s="32">
        <f t="shared" si="985"/>
        <v>2.7296372347773712E-5</v>
      </c>
      <c r="Q3342" s="33">
        <f t="shared" si="986"/>
        <v>-6.3963116464834657E-3</v>
      </c>
      <c r="R3342" s="33">
        <f t="shared" si="987"/>
        <v>-8.5559710959387525E-3</v>
      </c>
      <c r="S3342" s="33">
        <f t="shared" si="988"/>
        <v>1.9338580867709787E-2</v>
      </c>
      <c r="T3342" s="33">
        <f t="shared" si="989"/>
        <v>3.9375545766858089E-2</v>
      </c>
      <c r="U3342" s="33">
        <f t="shared" si="990"/>
        <v>-1.6662299551245541E-3</v>
      </c>
      <c r="V3342" s="33">
        <f t="shared" si="991"/>
        <v>2.5018901169692187E-2</v>
      </c>
      <c r="W3342" s="33">
        <f t="shared" si="992"/>
        <v>1.5245103056269915E-2</v>
      </c>
      <c r="X3342" s="33">
        <f t="shared" si="993"/>
        <v>1.223553739909744E-2</v>
      </c>
      <c r="Y3342" s="33">
        <f t="shared" si="994"/>
        <v>-9.4694016662834057E-3</v>
      </c>
      <c r="Z3342" s="34">
        <f t="shared" si="995"/>
        <v>7.1858670436042438E-3</v>
      </c>
      <c r="AA3342" s="39">
        <f t="shared" si="996"/>
        <v>0</v>
      </c>
      <c r="AB3342" s="37">
        <f t="shared" si="997"/>
        <v>0</v>
      </c>
      <c r="AC3342" s="37">
        <f t="shared" si="1002"/>
        <v>0</v>
      </c>
      <c r="AD3342" s="37">
        <f t="shared" si="1002"/>
        <v>3.8800746103960199E-2</v>
      </c>
      <c r="AE3342" s="37">
        <f t="shared" si="1002"/>
        <v>4.537664974431764E-2</v>
      </c>
      <c r="AF3342" s="37">
        <f t="shared" si="1002"/>
        <v>0</v>
      </c>
      <c r="AG3342" s="37">
        <f t="shared" si="1002"/>
        <v>0.14825042305374941</v>
      </c>
      <c r="AH3342" s="37">
        <f t="shared" si="1002"/>
        <v>0</v>
      </c>
      <c r="AI3342" s="37">
        <f t="shared" si="1002"/>
        <v>0</v>
      </c>
      <c r="AJ3342" s="37">
        <f t="shared" si="1002"/>
        <v>0.76757218109797287</v>
      </c>
      <c r="AK3342" s="38">
        <f t="shared" si="1002"/>
        <v>0</v>
      </c>
      <c r="AL3342" s="8">
        <f t="shared" si="998"/>
        <v>-1.0223048929221415E-3</v>
      </c>
      <c r="AM3342" s="23">
        <f t="shared" si="999"/>
        <v>1.9186081574377944</v>
      </c>
    </row>
    <row r="3343" spans="2:39" x14ac:dyDescent="0.35">
      <c r="B3343" s="16">
        <v>40822</v>
      </c>
      <c r="C3343" s="5">
        <v>9.470000000000001E-3</v>
      </c>
      <c r="D3343" s="35">
        <f t="shared" ref="D3343:D3406" si="1003">(B3343-B3342)/365.25</f>
        <v>2.7378507871321013E-3</v>
      </c>
      <c r="E3343" s="36">
        <f t="shared" ref="E3343:E3406" si="1004">E3342*(1+D3343*C3342)</f>
        <v>1.3965571169303495</v>
      </c>
      <c r="F3343" s="7">
        <v>2.4655109477749826</v>
      </c>
      <c r="G3343" s="7">
        <v>2.0616166806490925</v>
      </c>
      <c r="H3343" s="7">
        <v>1.0985549974495616</v>
      </c>
      <c r="I3343" s="7">
        <v>0.97990472260077344</v>
      </c>
      <c r="J3343" s="7">
        <v>1.1984098394378739</v>
      </c>
      <c r="K3343" s="7">
        <v>4.8708639147304096</v>
      </c>
      <c r="L3343" s="7">
        <v>2.8675619504446699</v>
      </c>
      <c r="M3343" s="7">
        <v>1.5466900402324275</v>
      </c>
      <c r="N3343" s="7">
        <v>1.5833215463212249</v>
      </c>
      <c r="O3343" s="8">
        <v>3.6735926556636893</v>
      </c>
      <c r="P3343" s="32">
        <f t="shared" ref="P3343:P3406" si="1005">E3343/E3342-1</f>
        <v>2.6557152635220405E-5</v>
      </c>
      <c r="Q3343" s="33">
        <f t="shared" ref="Q3343:Q3406" si="1006">F3343/F3342-1</f>
        <v>-4.4990349730903434E-3</v>
      </c>
      <c r="R3343" s="33">
        <f t="shared" ref="R3343:R3406" si="1007">G3343/G3342-1</f>
        <v>-8.5537124495895789E-3</v>
      </c>
      <c r="S3343" s="33">
        <f t="shared" ref="S3343:S3406" si="1008">H3343/H3342-1</f>
        <v>1.985230625228418E-2</v>
      </c>
      <c r="T3343" s="33">
        <f t="shared" ref="T3343:T3406" si="1009">I3343/I3342-1</f>
        <v>3.2343750116804237E-2</v>
      </c>
      <c r="U3343" s="33">
        <f t="shared" ref="U3343:U3406" si="1010">J3343/J3342-1</f>
        <v>8.750889167053133E-3</v>
      </c>
      <c r="V3343" s="33">
        <f t="shared" ref="V3343:V3406" si="1011">K3343/K3342-1</f>
        <v>1.9131687982498313E-2</v>
      </c>
      <c r="W3343" s="33">
        <f t="shared" ref="W3343:W3406" si="1012">L3343/L3342-1</f>
        <v>1.7157633078165091E-2</v>
      </c>
      <c r="X3343" s="33">
        <f t="shared" ref="X3343:X3406" si="1013">M3343/M3342-1</f>
        <v>1.5500816309454546E-2</v>
      </c>
      <c r="Y3343" s="33">
        <f t="shared" ref="Y3343:Y3406" si="1014">N3343/N3342-1</f>
        <v>6.22712640999179E-3</v>
      </c>
      <c r="Z3343" s="34">
        <f t="shared" ref="Z3343:Z3406" si="1015">O3343/O3342-1</f>
        <v>1.0147274556562946E-2</v>
      </c>
      <c r="AA3343" s="39">
        <f t="shared" ref="AA3343:AA3406" si="1016">1-SUM(AB3343:AK3343)</f>
        <v>0</v>
      </c>
      <c r="AB3343" s="37">
        <f t="shared" ref="AB3343:AB3406" si="1017">AB$8</f>
        <v>0</v>
      </c>
      <c r="AC3343" s="37">
        <f t="shared" si="1002"/>
        <v>0</v>
      </c>
      <c r="AD3343" s="37">
        <f t="shared" si="1002"/>
        <v>3.8800746103960199E-2</v>
      </c>
      <c r="AE3343" s="37">
        <f t="shared" si="1002"/>
        <v>4.537664974431764E-2</v>
      </c>
      <c r="AF3343" s="37">
        <f t="shared" si="1002"/>
        <v>0</v>
      </c>
      <c r="AG3343" s="37">
        <f t="shared" si="1002"/>
        <v>0.14825042305374941</v>
      </c>
      <c r="AH3343" s="37">
        <f t="shared" si="1002"/>
        <v>0</v>
      </c>
      <c r="AI3343" s="37">
        <f t="shared" si="1002"/>
        <v>0</v>
      </c>
      <c r="AJ3343" s="37">
        <f t="shared" si="1002"/>
        <v>0.76757218109797287</v>
      </c>
      <c r="AK3343" s="38">
        <f t="shared" si="1002"/>
        <v>0</v>
      </c>
      <c r="AL3343" s="8">
        <f t="shared" ref="AL3343:AL3406" si="1018">SUMPRODUCT(AA3342:AK3342,P3343:Z3343)</f>
        <v>9.853985152568797E-3</v>
      </c>
      <c r="AM3343" s="23">
        <f t="shared" ref="AM3343:AM3406" si="1019">AM3342*(1+AL3343)</f>
        <v>1.9375140937347837</v>
      </c>
    </row>
    <row r="3344" spans="2:39" x14ac:dyDescent="0.35">
      <c r="B3344" s="16">
        <v>40823</v>
      </c>
      <c r="C3344" s="5">
        <v>9.1900000000000003E-3</v>
      </c>
      <c r="D3344" s="35">
        <f t="shared" si="1003"/>
        <v>2.7378507871321013E-3</v>
      </c>
      <c r="E3344" s="36">
        <f t="shared" si="1004"/>
        <v>1.3965933260909169</v>
      </c>
      <c r="F3344" s="7">
        <v>2.4537257657666944</v>
      </c>
      <c r="G3344" s="7">
        <v>2.0545975082928232</v>
      </c>
      <c r="H3344" s="7">
        <v>1.0962127564854545</v>
      </c>
      <c r="I3344" s="7">
        <v>0.99001069104036099</v>
      </c>
      <c r="J3344" s="7">
        <v>1.1998804798074509</v>
      </c>
      <c r="K3344" s="7">
        <v>4.8323394287070274</v>
      </c>
      <c r="L3344" s="7">
        <v>2.8475125355032391</v>
      </c>
      <c r="M3344" s="7">
        <v>1.54801867928155</v>
      </c>
      <c r="N3344" s="7">
        <v>1.5990410353167803</v>
      </c>
      <c r="O3344" s="8">
        <v>3.6659550554692841</v>
      </c>
      <c r="P3344" s="32">
        <f t="shared" si="1005"/>
        <v>2.5927446954066014E-5</v>
      </c>
      <c r="Q3344" s="33">
        <f t="shared" si="1006"/>
        <v>-4.7800160931850133E-3</v>
      </c>
      <c r="R3344" s="33">
        <f t="shared" si="1007"/>
        <v>-3.404693230392053E-3</v>
      </c>
      <c r="S3344" s="33">
        <f t="shared" si="1008"/>
        <v>-2.1321107905794001E-3</v>
      </c>
      <c r="T3344" s="33">
        <f t="shared" si="1009"/>
        <v>1.0313215363188855E-2</v>
      </c>
      <c r="U3344" s="33">
        <f t="shared" si="1010"/>
        <v>1.2271597922350885E-3</v>
      </c>
      <c r="V3344" s="33">
        <f t="shared" si="1011"/>
        <v>-7.9091690299285533E-3</v>
      </c>
      <c r="W3344" s="33">
        <f t="shared" si="1012"/>
        <v>-6.9917983596907707E-3</v>
      </c>
      <c r="X3344" s="33">
        <f t="shared" si="1013"/>
        <v>8.5902088625511297E-4</v>
      </c>
      <c r="Y3344" s="33">
        <f t="shared" si="1014"/>
        <v>9.9281722225526003E-3</v>
      </c>
      <c r="Z3344" s="34">
        <f t="shared" si="1015"/>
        <v>-2.0790547320563846E-3</v>
      </c>
      <c r="AA3344" s="39">
        <f t="shared" si="1016"/>
        <v>0</v>
      </c>
      <c r="AB3344" s="37">
        <f t="shared" si="1017"/>
        <v>0</v>
      </c>
      <c r="AC3344" s="37">
        <f t="shared" si="1002"/>
        <v>0</v>
      </c>
      <c r="AD3344" s="37">
        <f t="shared" si="1002"/>
        <v>3.8800746103960199E-2</v>
      </c>
      <c r="AE3344" s="37">
        <f t="shared" si="1002"/>
        <v>4.537664974431764E-2</v>
      </c>
      <c r="AF3344" s="37">
        <f t="shared" si="1002"/>
        <v>0</v>
      </c>
      <c r="AG3344" s="37">
        <f t="shared" si="1002"/>
        <v>0.14825042305374941</v>
      </c>
      <c r="AH3344" s="37">
        <f t="shared" si="1002"/>
        <v>0</v>
      </c>
      <c r="AI3344" s="37">
        <f t="shared" si="1002"/>
        <v>0</v>
      </c>
      <c r="AJ3344" s="37">
        <f t="shared" si="1002"/>
        <v>0.76757218109797287</v>
      </c>
      <c r="AK3344" s="38">
        <f t="shared" si="1002"/>
        <v>0</v>
      </c>
      <c r="AL3344" s="8">
        <f t="shared" si="1018"/>
        <v>6.8333028243128379E-3</v>
      </c>
      <c r="AM3344" s="23">
        <f t="shared" si="1019"/>
        <v>1.9507537142636475</v>
      </c>
    </row>
    <row r="3345" spans="2:39" x14ac:dyDescent="0.35">
      <c r="B3345" s="16">
        <v>40826</v>
      </c>
      <c r="C3345" s="5">
        <v>8.9200000000000008E-3</v>
      </c>
      <c r="D3345" s="35">
        <f t="shared" si="1003"/>
        <v>8.2135523613963042E-3</v>
      </c>
      <c r="E3345" s="36">
        <f t="shared" si="1004"/>
        <v>1.396698744511178</v>
      </c>
      <c r="F3345" s="7">
        <v>2.4292501667317641</v>
      </c>
      <c r="G3345" s="7">
        <v>2.042696074078604</v>
      </c>
      <c r="H3345" s="7">
        <v>1.1304661356970522</v>
      </c>
      <c r="I3345" s="7">
        <v>1.0124362969726142</v>
      </c>
      <c r="J3345" s="7">
        <v>1.2264611126091454</v>
      </c>
      <c r="K3345" s="7">
        <v>5.0495035219896796</v>
      </c>
      <c r="L3345" s="7">
        <v>2.8980406792365003</v>
      </c>
      <c r="M3345" s="7">
        <v>1.5813405087205739</v>
      </c>
      <c r="N3345" s="7">
        <v>1.5900592851901059</v>
      </c>
      <c r="O3345" s="8">
        <v>3.7109474573407772</v>
      </c>
      <c r="P3345" s="32">
        <f t="shared" si="1005"/>
        <v>7.5482546201266487E-5</v>
      </c>
      <c r="Q3345" s="33">
        <f t="shared" si="1006"/>
        <v>-9.9748714287485329E-3</v>
      </c>
      <c r="R3345" s="33">
        <f t="shared" si="1007"/>
        <v>-5.7925867067307735E-3</v>
      </c>
      <c r="S3345" s="33">
        <f t="shared" si="1008"/>
        <v>3.1247017523693854E-2</v>
      </c>
      <c r="T3345" s="33">
        <f t="shared" si="1009"/>
        <v>2.2651882585921435E-2</v>
      </c>
      <c r="U3345" s="33">
        <f t="shared" si="1010"/>
        <v>2.2152733750581577E-2</v>
      </c>
      <c r="V3345" s="33">
        <f t="shared" si="1011"/>
        <v>4.4939743262355725E-2</v>
      </c>
      <c r="W3345" s="33">
        <f t="shared" si="1012"/>
        <v>1.7744660683058688E-2</v>
      </c>
      <c r="X3345" s="33">
        <f t="shared" si="1013"/>
        <v>2.1525469869968727E-2</v>
      </c>
      <c r="Y3345" s="33">
        <f t="shared" si="1014"/>
        <v>-5.6169603708107196E-3</v>
      </c>
      <c r="Z3345" s="34">
        <f t="shared" si="1015"/>
        <v>1.2273036955095407E-2</v>
      </c>
      <c r="AA3345" s="39">
        <f t="shared" si="1016"/>
        <v>0</v>
      </c>
      <c r="AB3345" s="37">
        <f t="shared" si="1017"/>
        <v>0</v>
      </c>
      <c r="AC3345" s="37">
        <f t="shared" si="1002"/>
        <v>0</v>
      </c>
      <c r="AD3345" s="37">
        <f t="shared" si="1002"/>
        <v>3.8800746103960199E-2</v>
      </c>
      <c r="AE3345" s="37">
        <f t="shared" si="1002"/>
        <v>4.537664974431764E-2</v>
      </c>
      <c r="AF3345" s="37">
        <f t="shared" si="1002"/>
        <v>0</v>
      </c>
      <c r="AG3345" s="37">
        <f t="shared" si="1002"/>
        <v>0.14825042305374941</v>
      </c>
      <c r="AH3345" s="37">
        <f t="shared" si="1002"/>
        <v>0</v>
      </c>
      <c r="AI3345" s="37">
        <f t="shared" si="1002"/>
        <v>0</v>
      </c>
      <c r="AJ3345" s="37">
        <f t="shared" si="1002"/>
        <v>0.76757218109797287</v>
      </c>
      <c r="AK3345" s="38">
        <f t="shared" si="1002"/>
        <v>0</v>
      </c>
      <c r="AL3345" s="8">
        <f t="shared" si="1018"/>
        <v>4.5911875632006641E-3</v>
      </c>
      <c r="AM3345" s="23">
        <f t="shared" si="1019"/>
        <v>1.9597099904554425</v>
      </c>
    </row>
    <row r="3346" spans="2:39" x14ac:dyDescent="0.35">
      <c r="B3346" s="16">
        <v>40827</v>
      </c>
      <c r="C3346" s="5">
        <v>1.2199999999999999E-2</v>
      </c>
      <c r="D3346" s="35">
        <f t="shared" si="1003"/>
        <v>2.7378507871321013E-3</v>
      </c>
      <c r="E3346" s="36">
        <f t="shared" si="1004"/>
        <v>1.396732854169771</v>
      </c>
      <c r="F3346" s="7">
        <v>2.4414800613015601</v>
      </c>
      <c r="G3346" s="7">
        <v>2.0417814148518936</v>
      </c>
      <c r="H3346" s="7">
        <v>1.1290612881953319</v>
      </c>
      <c r="I3346" s="7">
        <v>1.0089539695220069</v>
      </c>
      <c r="J3346" s="7">
        <v>1.220300301107923</v>
      </c>
      <c r="K3346" s="7">
        <v>5.0725743801155279</v>
      </c>
      <c r="L3346" s="7">
        <v>2.934337847287249</v>
      </c>
      <c r="M3346" s="7">
        <v>1.563914353680355</v>
      </c>
      <c r="N3346" s="7">
        <v>1.6124935888761573</v>
      </c>
      <c r="O3346" s="8">
        <v>3.702132717432093</v>
      </c>
      <c r="P3346" s="32">
        <f t="shared" si="1005"/>
        <v>2.4421629021276203E-5</v>
      </c>
      <c r="Q3346" s="33">
        <f t="shared" si="1006"/>
        <v>5.0344319153632355E-3</v>
      </c>
      <c r="R3346" s="33">
        <f t="shared" si="1007"/>
        <v>-4.4777059021028354E-4</v>
      </c>
      <c r="S3346" s="33">
        <f t="shared" si="1008"/>
        <v>-1.242715245825643E-3</v>
      </c>
      <c r="T3346" s="33">
        <f t="shared" si="1009"/>
        <v>-3.4395521585112165E-3</v>
      </c>
      <c r="U3346" s="33">
        <f t="shared" si="1010"/>
        <v>-5.0232424313201296E-3</v>
      </c>
      <c r="V3346" s="33">
        <f t="shared" si="1011"/>
        <v>4.5689359410046038E-3</v>
      </c>
      <c r="W3346" s="33">
        <f t="shared" si="1012"/>
        <v>1.2524726899386218E-2</v>
      </c>
      <c r="X3346" s="33">
        <f t="shared" si="1013"/>
        <v>-1.1019862543278469E-2</v>
      </c>
      <c r="Y3346" s="33">
        <f t="shared" si="1014"/>
        <v>1.4109098883925641E-2</v>
      </c>
      <c r="Z3346" s="34">
        <f t="shared" si="1015"/>
        <v>-2.3753340649562693E-3</v>
      </c>
      <c r="AA3346" s="39">
        <f t="shared" si="1016"/>
        <v>0</v>
      </c>
      <c r="AB3346" s="37">
        <f t="shared" si="1017"/>
        <v>0</v>
      </c>
      <c r="AC3346" s="37">
        <f t="shared" si="1002"/>
        <v>0</v>
      </c>
      <c r="AD3346" s="37">
        <f t="shared" si="1002"/>
        <v>3.8800746103960199E-2</v>
      </c>
      <c r="AE3346" s="37">
        <f t="shared" si="1002"/>
        <v>4.537664974431764E-2</v>
      </c>
      <c r="AF3346" s="37">
        <f t="shared" si="1002"/>
        <v>0</v>
      </c>
      <c r="AG3346" s="37">
        <f t="shared" si="1002"/>
        <v>0.14825042305374941</v>
      </c>
      <c r="AH3346" s="37">
        <f t="shared" si="1002"/>
        <v>0</v>
      </c>
      <c r="AI3346" s="37">
        <f t="shared" si="1002"/>
        <v>0</v>
      </c>
      <c r="AJ3346" s="37">
        <f t="shared" si="1002"/>
        <v>0.76757218109797287</v>
      </c>
      <c r="AK3346" s="38">
        <f t="shared" si="1002"/>
        <v>0</v>
      </c>
      <c r="AL3346" s="8">
        <f t="shared" si="1018"/>
        <v>1.1302804857514316E-2</v>
      </c>
      <c r="AM3346" s="23">
        <f t="shared" si="1019"/>
        <v>1.9818602100548817</v>
      </c>
    </row>
    <row r="3347" spans="2:39" x14ac:dyDescent="0.35">
      <c r="B3347" s="16">
        <v>40828</v>
      </c>
      <c r="C3347" s="5">
        <v>9.8600000000000007E-3</v>
      </c>
      <c r="D3347" s="35">
        <f t="shared" si="1003"/>
        <v>2.7378507871321013E-3</v>
      </c>
      <c r="E3347" s="36">
        <f t="shared" si="1004"/>
        <v>1.3967795075327303</v>
      </c>
      <c r="F3347" s="7">
        <v>2.4354761236594475</v>
      </c>
      <c r="G3347" s="7">
        <v>2.0267379012286697</v>
      </c>
      <c r="H3347" s="7">
        <v>1.1374075192542519</v>
      </c>
      <c r="I3347" s="7">
        <v>1.0339726330651442</v>
      </c>
      <c r="J3347" s="7">
        <v>1.2301314332030999</v>
      </c>
      <c r="K3347" s="7">
        <v>5.2195429100408903</v>
      </c>
      <c r="L3347" s="7">
        <v>2.9344358593933051</v>
      </c>
      <c r="M3347" s="7">
        <v>1.6003495121541724</v>
      </c>
      <c r="N3347" s="7">
        <v>1.6429856368179607</v>
      </c>
      <c r="O3347" s="8">
        <v>3.7271045919269907</v>
      </c>
      <c r="P3347" s="32">
        <f t="shared" si="1005"/>
        <v>3.3401779603092763E-5</v>
      </c>
      <c r="Q3347" s="33">
        <f t="shared" si="1006"/>
        <v>-2.459138510806369E-3</v>
      </c>
      <c r="R3347" s="33">
        <f t="shared" si="1007"/>
        <v>-7.3678374745688169E-3</v>
      </c>
      <c r="S3347" s="33">
        <f t="shared" si="1008"/>
        <v>7.392186009902435E-3</v>
      </c>
      <c r="T3347" s="33">
        <f t="shared" si="1009"/>
        <v>2.4796635227065877E-2</v>
      </c>
      <c r="U3347" s="33">
        <f t="shared" si="1010"/>
        <v>8.0563219448943624E-3</v>
      </c>
      <c r="V3347" s="33">
        <f t="shared" si="1011"/>
        <v>2.8973164100161597E-2</v>
      </c>
      <c r="W3347" s="33">
        <f t="shared" si="1012"/>
        <v>3.3401779603092763E-5</v>
      </c>
      <c r="X3347" s="33">
        <f t="shared" si="1013"/>
        <v>2.3297412922948624E-2</v>
      </c>
      <c r="Y3347" s="33">
        <f t="shared" si="1014"/>
        <v>1.8909872356797974E-2</v>
      </c>
      <c r="Z3347" s="34">
        <f t="shared" si="1015"/>
        <v>6.7452672286203441E-3</v>
      </c>
      <c r="AA3347" s="39">
        <f t="shared" si="1016"/>
        <v>0</v>
      </c>
      <c r="AB3347" s="37">
        <f t="shared" si="1017"/>
        <v>0</v>
      </c>
      <c r="AC3347" s="37">
        <f t="shared" si="1002"/>
        <v>0</v>
      </c>
      <c r="AD3347" s="37">
        <f t="shared" si="1002"/>
        <v>3.8800746103960199E-2</v>
      </c>
      <c r="AE3347" s="37">
        <f t="shared" si="1002"/>
        <v>4.537664974431764E-2</v>
      </c>
      <c r="AF3347" s="37">
        <f t="shared" si="1002"/>
        <v>0</v>
      </c>
      <c r="AG3347" s="37">
        <f t="shared" si="1002"/>
        <v>0.14825042305374941</v>
      </c>
      <c r="AH3347" s="37">
        <f t="shared" si="1002"/>
        <v>0</v>
      </c>
      <c r="AI3347" s="37">
        <f t="shared" si="1002"/>
        <v>0</v>
      </c>
      <c r="AJ3347" s="37">
        <f t="shared" si="1002"/>
        <v>0.76757218109797287</v>
      </c>
      <c r="AK3347" s="38">
        <f t="shared" si="1002"/>
        <v>0</v>
      </c>
      <c r="AL3347" s="8">
        <f t="shared" si="1018"/>
        <v>2.0221986368305994E-2</v>
      </c>
      <c r="AM3347" s="23">
        <f t="shared" si="1019"/>
        <v>2.0219373602064996</v>
      </c>
    </row>
    <row r="3348" spans="2:39" x14ac:dyDescent="0.35">
      <c r="B3348" s="16">
        <v>40829</v>
      </c>
      <c r="C3348" s="5">
        <v>9.58E-3</v>
      </c>
      <c r="D3348" s="35">
        <f t="shared" si="1003"/>
        <v>2.7378507871321013E-3</v>
      </c>
      <c r="E3348" s="36">
        <f t="shared" si="1004"/>
        <v>1.3968172138871293</v>
      </c>
      <c r="F3348" s="7">
        <v>2.4454710910406292</v>
      </c>
      <c r="G3348" s="7">
        <v>2.0393324582774901</v>
      </c>
      <c r="H3348" s="7">
        <v>1.1372011134335696</v>
      </c>
      <c r="I3348" s="7">
        <v>1.0164690532509777</v>
      </c>
      <c r="J3348" s="7">
        <v>1.2272850419795303</v>
      </c>
      <c r="K3348" s="7">
        <v>5.1670122295859224</v>
      </c>
      <c r="L3348" s="7">
        <v>2.9143880855607609</v>
      </c>
      <c r="M3348" s="7">
        <v>1.5936968108448666</v>
      </c>
      <c r="N3348" s="7">
        <v>1.6492463594138025</v>
      </c>
      <c r="O3348" s="8">
        <v>3.7363495502482134</v>
      </c>
      <c r="P3348" s="32">
        <f t="shared" si="1005"/>
        <v>2.6995208761038114E-5</v>
      </c>
      <c r="Q3348" s="33">
        <f t="shared" si="1006"/>
        <v>4.103906946196556E-3</v>
      </c>
      <c r="R3348" s="33">
        <f t="shared" si="1007"/>
        <v>6.2142011757835292E-3</v>
      </c>
      <c r="S3348" s="33">
        <f t="shared" si="1008"/>
        <v>-1.8147042039751149E-4</v>
      </c>
      <c r="T3348" s="33">
        <f t="shared" si="1009"/>
        <v>-1.6928474946457994E-2</v>
      </c>
      <c r="U3348" s="33">
        <f t="shared" si="1010"/>
        <v>-2.3138919523079116E-3</v>
      </c>
      <c r="V3348" s="33">
        <f t="shared" si="1011"/>
        <v>-1.0064230021735066E-2</v>
      </c>
      <c r="W3348" s="33">
        <f t="shared" si="1012"/>
        <v>-6.8319005059763738E-3</v>
      </c>
      <c r="X3348" s="33">
        <f t="shared" si="1013"/>
        <v>-4.15703023544578E-3</v>
      </c>
      <c r="Y3348" s="33">
        <f t="shared" si="1014"/>
        <v>3.8105765842038064E-3</v>
      </c>
      <c r="Z3348" s="34">
        <f t="shared" si="1015"/>
        <v>2.4804665641118273E-3</v>
      </c>
      <c r="AA3348" s="39">
        <f t="shared" si="1016"/>
        <v>0</v>
      </c>
      <c r="AB3348" s="37">
        <f t="shared" si="1017"/>
        <v>0</v>
      </c>
      <c r="AC3348" s="37">
        <f t="shared" si="1002"/>
        <v>0</v>
      </c>
      <c r="AD3348" s="37">
        <f t="shared" si="1002"/>
        <v>3.8800746103960199E-2</v>
      </c>
      <c r="AE3348" s="37">
        <f t="shared" si="1002"/>
        <v>4.537664974431764E-2</v>
      </c>
      <c r="AF3348" s="37">
        <f t="shared" si="1002"/>
        <v>0</v>
      </c>
      <c r="AG3348" s="37">
        <f t="shared" si="1002"/>
        <v>0.14825042305374941</v>
      </c>
      <c r="AH3348" s="37">
        <f t="shared" si="1002"/>
        <v>0</v>
      </c>
      <c r="AI3348" s="37">
        <f t="shared" si="1002"/>
        <v>0</v>
      </c>
      <c r="AJ3348" s="37">
        <f t="shared" si="1002"/>
        <v>0.76757218109797287</v>
      </c>
      <c r="AK3348" s="38">
        <f t="shared" si="1002"/>
        <v>0</v>
      </c>
      <c r="AL3348" s="8">
        <f t="shared" si="1018"/>
        <v>6.5766755548760623E-4</v>
      </c>
      <c r="AM3348" s="23">
        <f t="shared" si="1019"/>
        <v>2.0232671228075358</v>
      </c>
    </row>
    <row r="3349" spans="2:39" x14ac:dyDescent="0.35">
      <c r="B3349" s="16">
        <v>40830</v>
      </c>
      <c r="C3349" s="5">
        <v>9.300000000000001E-3</v>
      </c>
      <c r="D3349" s="35">
        <f t="shared" si="1003"/>
        <v>2.7378507871321013E-3</v>
      </c>
      <c r="E3349" s="36">
        <f t="shared" si="1004"/>
        <v>1.3968538504618291</v>
      </c>
      <c r="F3349" s="7">
        <v>2.4394494210312341</v>
      </c>
      <c r="G3349" s="7">
        <v>2.02443420152267</v>
      </c>
      <c r="H3349" s="7">
        <v>1.1574056107756341</v>
      </c>
      <c r="I3349" s="7">
        <v>1.027012952562778</v>
      </c>
      <c r="J3349" s="7">
        <v>1.2378280435438787</v>
      </c>
      <c r="K3349" s="7">
        <v>5.2629751754450744</v>
      </c>
      <c r="L3349" s="7">
        <v>2.9688088230099758</v>
      </c>
      <c r="M3349" s="7">
        <v>1.6048695163531033</v>
      </c>
      <c r="N3349" s="7">
        <v>1.6603679406385723</v>
      </c>
      <c r="O3349" s="8">
        <v>3.7464765074959847</v>
      </c>
      <c r="P3349" s="32">
        <f t="shared" si="1005"/>
        <v>2.6228610540801611E-5</v>
      </c>
      <c r="Q3349" s="33">
        <f t="shared" si="1006"/>
        <v>-2.4623762805687788E-3</v>
      </c>
      <c r="R3349" s="33">
        <f t="shared" si="1007"/>
        <v>-7.3054575747810713E-3</v>
      </c>
      <c r="S3349" s="33">
        <f t="shared" si="1008"/>
        <v>1.7766863840873892E-2</v>
      </c>
      <c r="T3349" s="33">
        <f t="shared" si="1009"/>
        <v>1.0373064755958561E-2</v>
      </c>
      <c r="U3349" s="33">
        <f t="shared" si="1010"/>
        <v>8.5905076683272519E-3</v>
      </c>
      <c r="V3349" s="33">
        <f t="shared" si="1011"/>
        <v>1.857223122284779E-2</v>
      </c>
      <c r="W3349" s="33">
        <f t="shared" si="1012"/>
        <v>1.8673126519711092E-2</v>
      </c>
      <c r="X3349" s="33">
        <f t="shared" si="1013"/>
        <v>7.0105589922802025E-3</v>
      </c>
      <c r="Y3349" s="33">
        <f t="shared" si="1014"/>
        <v>6.7434323327673074E-3</v>
      </c>
      <c r="Z3349" s="34">
        <f t="shared" si="1015"/>
        <v>2.7103880703824856E-3</v>
      </c>
      <c r="AA3349" s="39">
        <f t="shared" si="1016"/>
        <v>0</v>
      </c>
      <c r="AB3349" s="37">
        <f t="shared" si="1017"/>
        <v>0</v>
      </c>
      <c r="AC3349" s="37">
        <f t="shared" si="1002"/>
        <v>0</v>
      </c>
      <c r="AD3349" s="37">
        <f t="shared" si="1002"/>
        <v>3.8800746103960199E-2</v>
      </c>
      <c r="AE3349" s="37">
        <f t="shared" si="1002"/>
        <v>4.537664974431764E-2</v>
      </c>
      <c r="AF3349" s="37">
        <f t="shared" si="1002"/>
        <v>0</v>
      </c>
      <c r="AG3349" s="37">
        <f t="shared" si="1002"/>
        <v>0.14825042305374941</v>
      </c>
      <c r="AH3349" s="37">
        <f t="shared" si="1002"/>
        <v>0</v>
      </c>
      <c r="AI3349" s="37">
        <f t="shared" si="1002"/>
        <v>0</v>
      </c>
      <c r="AJ3349" s="37">
        <f t="shared" si="1002"/>
        <v>0.76757218109797287</v>
      </c>
      <c r="AK3349" s="38">
        <f t="shared" si="1002"/>
        <v>0</v>
      </c>
      <c r="AL3349" s="8">
        <f t="shared" si="1018"/>
        <v>9.0894746987476675E-3</v>
      </c>
      <c r="AM3349" s="23">
        <f t="shared" si="1019"/>
        <v>2.0416575581291032</v>
      </c>
    </row>
    <row r="3350" spans="2:39" x14ac:dyDescent="0.35">
      <c r="B3350" s="16">
        <v>40833</v>
      </c>
      <c r="C3350" s="5">
        <v>9.2800000000000001E-3</v>
      </c>
      <c r="D3350" s="35">
        <f t="shared" si="1003"/>
        <v>8.2135523613963042E-3</v>
      </c>
      <c r="E3350" s="36">
        <f t="shared" si="1004"/>
        <v>1.3969605505916796</v>
      </c>
      <c r="F3350" s="7">
        <v>2.4508473223060969</v>
      </c>
      <c r="G3350" s="7">
        <v>2.0430789700000846</v>
      </c>
      <c r="H3350" s="7">
        <v>1.1335236539140121</v>
      </c>
      <c r="I3350" s="7">
        <v>1.0126260744602149</v>
      </c>
      <c r="J3350" s="7">
        <v>1.2274109818603622</v>
      </c>
      <c r="K3350" s="7">
        <v>5.0941333889643401</v>
      </c>
      <c r="L3350" s="7">
        <v>2.942867827173413</v>
      </c>
      <c r="M3350" s="7">
        <v>1.595674361189318</v>
      </c>
      <c r="N3350" s="7">
        <v>1.6792320598833876</v>
      </c>
      <c r="O3350" s="8">
        <v>3.7552558879272016</v>
      </c>
      <c r="P3350" s="32">
        <f t="shared" si="1005"/>
        <v>7.6386036961029191E-5</v>
      </c>
      <c r="Q3350" s="33">
        <f t="shared" si="1006"/>
        <v>4.6723253110305674E-3</v>
      </c>
      <c r="R3350" s="33">
        <f t="shared" si="1007"/>
        <v>9.2098663732271824E-3</v>
      </c>
      <c r="S3350" s="33">
        <f t="shared" si="1008"/>
        <v>-2.0634042758456594E-2</v>
      </c>
      <c r="T3350" s="33">
        <f t="shared" si="1009"/>
        <v>-1.4008468020449527E-2</v>
      </c>
      <c r="U3350" s="33">
        <f t="shared" si="1010"/>
        <v>-8.4155967687503663E-3</v>
      </c>
      <c r="V3350" s="33">
        <f t="shared" si="1011"/>
        <v>-3.2081053178529606E-2</v>
      </c>
      <c r="W3350" s="33">
        <f t="shared" si="1012"/>
        <v>-8.737846517938519E-3</v>
      </c>
      <c r="X3350" s="33">
        <f t="shared" si="1013"/>
        <v>-5.7295344388372804E-3</v>
      </c>
      <c r="Y3350" s="33">
        <f t="shared" si="1014"/>
        <v>1.1361408988395771E-2</v>
      </c>
      <c r="Z3350" s="34">
        <f t="shared" si="1015"/>
        <v>2.3433699407031661E-3</v>
      </c>
      <c r="AA3350" s="39">
        <f t="shared" si="1016"/>
        <v>0</v>
      </c>
      <c r="AB3350" s="37">
        <f t="shared" si="1017"/>
        <v>0</v>
      </c>
      <c r="AC3350" s="37">
        <f t="shared" si="1002"/>
        <v>0</v>
      </c>
      <c r="AD3350" s="37">
        <f t="shared" si="1002"/>
        <v>3.8800746103960199E-2</v>
      </c>
      <c r="AE3350" s="37">
        <f t="shared" si="1002"/>
        <v>4.537664974431764E-2</v>
      </c>
      <c r="AF3350" s="37">
        <f t="shared" si="1002"/>
        <v>0</v>
      </c>
      <c r="AG3350" s="37">
        <f t="shared" si="1002"/>
        <v>0.14825042305374941</v>
      </c>
      <c r="AH3350" s="37">
        <f t="shared" si="1002"/>
        <v>0</v>
      </c>
      <c r="AI3350" s="37">
        <f t="shared" si="1002"/>
        <v>0</v>
      </c>
      <c r="AJ3350" s="37">
        <f t="shared" si="1002"/>
        <v>0.76757218109797287</v>
      </c>
      <c r="AK3350" s="38">
        <f t="shared" si="1002"/>
        <v>0</v>
      </c>
      <c r="AL3350" s="8">
        <f t="shared" si="1018"/>
        <v>2.5283981708546649E-3</v>
      </c>
      <c r="AM3350" s="23">
        <f t="shared" si="1019"/>
        <v>2.0468196813645885</v>
      </c>
    </row>
    <row r="3351" spans="2:39" x14ac:dyDescent="0.35">
      <c r="B3351" s="16">
        <v>40834</v>
      </c>
      <c r="C3351" s="5">
        <v>9.2399999999999999E-3</v>
      </c>
      <c r="D3351" s="35">
        <f t="shared" si="1003"/>
        <v>2.7378507871321013E-3</v>
      </c>
      <c r="E3351" s="36">
        <f t="shared" si="1004"/>
        <v>1.3969960435250388</v>
      </c>
      <c r="F3351" s="7">
        <v>2.4531519608609758</v>
      </c>
      <c r="G3351" s="7">
        <v>2.0577625710092229</v>
      </c>
      <c r="H3351" s="7">
        <v>1.1610805401073687</v>
      </c>
      <c r="I3351" s="7">
        <v>1.0065157194276668</v>
      </c>
      <c r="J3351" s="7">
        <v>1.2379540485380158</v>
      </c>
      <c r="K3351" s="7">
        <v>5.2399750392280851</v>
      </c>
      <c r="L3351" s="7">
        <v>2.9469685106335097</v>
      </c>
      <c r="M3351" s="7">
        <v>1.6042459802932125</v>
      </c>
      <c r="N3351" s="7">
        <v>1.6730264427120645</v>
      </c>
      <c r="O3351" s="8">
        <v>3.7612354472554044</v>
      </c>
      <c r="P3351" s="32">
        <f t="shared" si="1005"/>
        <v>2.5407255304532583E-5</v>
      </c>
      <c r="Q3351" s="33">
        <f t="shared" si="1006"/>
        <v>9.4034358399386342E-4</v>
      </c>
      <c r="R3351" s="33">
        <f t="shared" si="1007"/>
        <v>7.1869963054524977E-3</v>
      </c>
      <c r="S3351" s="33">
        <f t="shared" si="1008"/>
        <v>2.4310817068707635E-2</v>
      </c>
      <c r="T3351" s="33">
        <f t="shared" si="1009"/>
        <v>-6.0341671883229475E-3</v>
      </c>
      <c r="U3351" s="33">
        <f t="shared" si="1010"/>
        <v>8.5896792789597054E-3</v>
      </c>
      <c r="V3351" s="33">
        <f t="shared" si="1011"/>
        <v>2.862933479121077E-2</v>
      </c>
      <c r="W3351" s="33">
        <f t="shared" si="1012"/>
        <v>1.393431068236417E-3</v>
      </c>
      <c r="X3351" s="33">
        <f t="shared" si="1013"/>
        <v>5.3717846901455424E-3</v>
      </c>
      <c r="Y3351" s="33">
        <f t="shared" si="1014"/>
        <v>-3.6955089886469006E-3</v>
      </c>
      <c r="Z3351" s="34">
        <f t="shared" si="1015"/>
        <v>1.5923174096941217E-3</v>
      </c>
      <c r="AA3351" s="39">
        <f t="shared" si="1016"/>
        <v>0</v>
      </c>
      <c r="AB3351" s="37">
        <f t="shared" si="1017"/>
        <v>0</v>
      </c>
      <c r="AC3351" s="37">
        <f t="shared" si="1002"/>
        <v>0</v>
      </c>
      <c r="AD3351" s="37">
        <f t="shared" si="1002"/>
        <v>3.8800746103960199E-2</v>
      </c>
      <c r="AE3351" s="37">
        <f t="shared" si="1002"/>
        <v>4.537664974431764E-2</v>
      </c>
      <c r="AF3351" s="37">
        <f t="shared" si="1002"/>
        <v>0</v>
      </c>
      <c r="AG3351" s="37">
        <f t="shared" si="1002"/>
        <v>0.14825042305374941</v>
      </c>
      <c r="AH3351" s="37">
        <f t="shared" si="1002"/>
        <v>0</v>
      </c>
      <c r="AI3351" s="37">
        <f t="shared" si="1002"/>
        <v>0</v>
      </c>
      <c r="AJ3351" s="37">
        <f t="shared" si="1002"/>
        <v>0.76757218109797287</v>
      </c>
      <c r="AK3351" s="38">
        <f t="shared" si="1002"/>
        <v>0</v>
      </c>
      <c r="AL3351" s="8">
        <f t="shared" si="1018"/>
        <v>2.077208649521121E-3</v>
      </c>
      <c r="AM3351" s="23">
        <f t="shared" si="1019"/>
        <v>2.051071352910729</v>
      </c>
    </row>
    <row r="3352" spans="2:39" x14ac:dyDescent="0.35">
      <c r="B3352" s="16">
        <v>40835</v>
      </c>
      <c r="C3352" s="5">
        <v>9.4900000000000002E-3</v>
      </c>
      <c r="D3352" s="35">
        <f t="shared" si="1003"/>
        <v>2.7378507871321013E-3</v>
      </c>
      <c r="E3352" s="36">
        <f t="shared" si="1004"/>
        <v>1.3970313843695075</v>
      </c>
      <c r="F3352" s="7">
        <v>2.4535343666328902</v>
      </c>
      <c r="G3352" s="7">
        <v>2.0504182007441325</v>
      </c>
      <c r="H3352" s="7">
        <v>1.1454483475518187</v>
      </c>
      <c r="I3352" s="7">
        <v>1.0174994406545821</v>
      </c>
      <c r="J3352" s="7">
        <v>1.2218571397387317</v>
      </c>
      <c r="K3352" s="7">
        <v>5.1448520289117248</v>
      </c>
      <c r="L3352" s="7">
        <v>2.894704865819167</v>
      </c>
      <c r="M3352" s="7">
        <v>1.5990765097559974</v>
      </c>
      <c r="N3352" s="7">
        <v>1.6873267431417014</v>
      </c>
      <c r="O3352" s="8">
        <v>3.7610099831132699</v>
      </c>
      <c r="P3352" s="32">
        <f t="shared" si="1005"/>
        <v>2.5297741273133667E-5</v>
      </c>
      <c r="Q3352" s="33">
        <f t="shared" si="1006"/>
        <v>1.5588344220640593E-4</v>
      </c>
      <c r="R3352" s="33">
        <f t="shared" si="1007"/>
        <v>-3.5691047978816393E-3</v>
      </c>
      <c r="S3352" s="33">
        <f t="shared" si="1008"/>
        <v>-1.3463486825904813E-2</v>
      </c>
      <c r="T3352" s="33">
        <f t="shared" si="1009"/>
        <v>1.0912617671943403E-2</v>
      </c>
      <c r="U3352" s="33">
        <f t="shared" si="1010"/>
        <v>-1.3002832228138139E-2</v>
      </c>
      <c r="V3352" s="33">
        <f t="shared" si="1011"/>
        <v>-1.8153332717091186E-2</v>
      </c>
      <c r="W3352" s="33">
        <f t="shared" si="1012"/>
        <v>-1.7734714377082961E-2</v>
      </c>
      <c r="X3352" s="33">
        <f t="shared" si="1013"/>
        <v>-3.2223677669869222E-3</v>
      </c>
      <c r="Y3352" s="33">
        <f t="shared" si="1014"/>
        <v>8.5475639024901184E-3</v>
      </c>
      <c r="Z3352" s="34">
        <f t="shared" si="1015"/>
        <v>-5.9944171349024522E-5</v>
      </c>
      <c r="AA3352" s="39">
        <f t="shared" si="1016"/>
        <v>0</v>
      </c>
      <c r="AB3352" s="37">
        <f t="shared" si="1017"/>
        <v>0</v>
      </c>
      <c r="AC3352" s="37">
        <f t="shared" si="1002"/>
        <v>0</v>
      </c>
      <c r="AD3352" s="37">
        <f t="shared" si="1002"/>
        <v>3.8800746103960199E-2</v>
      </c>
      <c r="AE3352" s="37">
        <f t="shared" si="1002"/>
        <v>4.537664974431764E-2</v>
      </c>
      <c r="AF3352" s="37">
        <f t="shared" si="1002"/>
        <v>0</v>
      </c>
      <c r="AG3352" s="37">
        <f t="shared" si="1002"/>
        <v>0.14825042305374941</v>
      </c>
      <c r="AH3352" s="37">
        <f t="shared" si="1002"/>
        <v>0</v>
      </c>
      <c r="AI3352" s="37">
        <f t="shared" si="1002"/>
        <v>0</v>
      </c>
      <c r="AJ3352" s="37">
        <f t="shared" si="1002"/>
        <v>0.76757218109797287</v>
      </c>
      <c r="AK3352" s="38">
        <f t="shared" si="1002"/>
        <v>0</v>
      </c>
      <c r="AL3352" s="8">
        <f t="shared" si="1018"/>
        <v>3.842417708451883E-3</v>
      </c>
      <c r="AM3352" s="23">
        <f t="shared" si="1019"/>
        <v>2.0589524257984517</v>
      </c>
    </row>
    <row r="3353" spans="2:39" x14ac:dyDescent="0.35">
      <c r="B3353" s="16">
        <v>40836</v>
      </c>
      <c r="C3353" s="5">
        <v>9.3200000000000002E-3</v>
      </c>
      <c r="D3353" s="35">
        <f t="shared" si="1003"/>
        <v>2.7378507871321013E-3</v>
      </c>
      <c r="E3353" s="36">
        <f t="shared" si="1004"/>
        <v>1.3970676823238886</v>
      </c>
      <c r="F3353" s="7">
        <v>2.4507149208387262</v>
      </c>
      <c r="G3353" s="7">
        <v>2.0556169493441874</v>
      </c>
      <c r="H3353" s="7">
        <v>1.1487982493018509</v>
      </c>
      <c r="I3353" s="7">
        <v>0.9938500122219136</v>
      </c>
      <c r="J3353" s="7">
        <v>1.2128165233060102</v>
      </c>
      <c r="K3353" s="7">
        <v>5.0536407727490964</v>
      </c>
      <c r="L3353" s="7">
        <v>2.8847147773385471</v>
      </c>
      <c r="M3353" s="7">
        <v>1.6132203505121538</v>
      </c>
      <c r="N3353" s="7">
        <v>1.6846586473320009</v>
      </c>
      <c r="O3353" s="8">
        <v>3.7534010648631395</v>
      </c>
      <c r="P3353" s="32">
        <f t="shared" si="1005"/>
        <v>2.5982203969876494E-5</v>
      </c>
      <c r="Q3353" s="33">
        <f t="shared" si="1006"/>
        <v>-1.1491364590230368E-3</v>
      </c>
      <c r="R3353" s="33">
        <f t="shared" si="1007"/>
        <v>2.5354576925664674E-3</v>
      </c>
      <c r="S3353" s="33">
        <f t="shared" si="1008"/>
        <v>2.9245332250835698E-3</v>
      </c>
      <c r="T3353" s="33">
        <f t="shared" si="1009"/>
        <v>-2.324269428340342E-2</v>
      </c>
      <c r="U3353" s="33">
        <f t="shared" si="1010"/>
        <v>-7.3990781235313552E-3</v>
      </c>
      <c r="V3353" s="33">
        <f t="shared" si="1011"/>
        <v>-1.7728645187473302E-2</v>
      </c>
      <c r="W3353" s="33">
        <f t="shared" si="1012"/>
        <v>-3.451159597851694E-3</v>
      </c>
      <c r="X3353" s="33">
        <f t="shared" si="1013"/>
        <v>8.8450056453612813E-3</v>
      </c>
      <c r="Y3353" s="33">
        <f t="shared" si="1014"/>
        <v>-1.5812561618816501E-3</v>
      </c>
      <c r="Z3353" s="34">
        <f t="shared" si="1015"/>
        <v>-2.023105039416051E-3</v>
      </c>
      <c r="AA3353" s="39">
        <f t="shared" si="1016"/>
        <v>0</v>
      </c>
      <c r="AB3353" s="37">
        <f t="shared" si="1017"/>
        <v>0</v>
      </c>
      <c r="AC3353" s="37">
        <f t="shared" si="1002"/>
        <v>0</v>
      </c>
      <c r="AD3353" s="37">
        <f t="shared" si="1002"/>
        <v>3.8800746103960199E-2</v>
      </c>
      <c r="AE3353" s="37">
        <f t="shared" si="1002"/>
        <v>4.537664974431764E-2</v>
      </c>
      <c r="AF3353" s="37">
        <f t="shared" si="1002"/>
        <v>0</v>
      </c>
      <c r="AG3353" s="37">
        <f t="shared" si="1002"/>
        <v>0.14825042305374941</v>
      </c>
      <c r="AH3353" s="37">
        <f t="shared" si="1002"/>
        <v>0</v>
      </c>
      <c r="AI3353" s="37">
        <f t="shared" si="1002"/>
        <v>0</v>
      </c>
      <c r="AJ3353" s="37">
        <f t="shared" si="1002"/>
        <v>0.76757218109797287</v>
      </c>
      <c r="AK3353" s="38">
        <f t="shared" si="1002"/>
        <v>0</v>
      </c>
      <c r="AL3353" s="8">
        <f t="shared" si="1018"/>
        <v>-4.7832089167360306E-3</v>
      </c>
      <c r="AM3353" s="23">
        <f t="shared" si="1019"/>
        <v>2.0491040261962374</v>
      </c>
    </row>
    <row r="3354" spans="2:39" x14ac:dyDescent="0.35">
      <c r="B3354" s="16">
        <v>40837</v>
      </c>
      <c r="C3354" s="5">
        <v>9.3699999999999999E-3</v>
      </c>
      <c r="D3354" s="35">
        <f t="shared" si="1003"/>
        <v>2.7378507871321013E-3</v>
      </c>
      <c r="E3354" s="36">
        <f t="shared" si="1004"/>
        <v>1.3971033309776855</v>
      </c>
      <c r="F3354" s="7">
        <v>2.4501367290340093</v>
      </c>
      <c r="G3354" s="7">
        <v>2.0440917896456976</v>
      </c>
      <c r="H3354" s="7">
        <v>1.172800379371687</v>
      </c>
      <c r="I3354" s="7">
        <v>1.0206201186681154</v>
      </c>
      <c r="J3354" s="7">
        <v>1.2206239800125191</v>
      </c>
      <c r="K3354" s="7">
        <v>5.1938861451190919</v>
      </c>
      <c r="L3354" s="7">
        <v>2.9129719430951635</v>
      </c>
      <c r="M3354" s="7">
        <v>1.6327507733937812</v>
      </c>
      <c r="N3354" s="7">
        <v>1.6994010794306258</v>
      </c>
      <c r="O3354" s="8">
        <v>3.7567229939023039</v>
      </c>
      <c r="P3354" s="32">
        <f t="shared" si="1005"/>
        <v>2.5516769336153544E-5</v>
      </c>
      <c r="Q3354" s="33">
        <f t="shared" si="1006"/>
        <v>-2.3592781020775888E-4</v>
      </c>
      <c r="R3354" s="33">
        <f t="shared" si="1007"/>
        <v>-5.6066669921974732E-3</v>
      </c>
      <c r="S3354" s="33">
        <f t="shared" si="1008"/>
        <v>2.0893250911918404E-2</v>
      </c>
      <c r="T3354" s="33">
        <f t="shared" si="1009"/>
        <v>2.6935761047437001E-2</v>
      </c>
      <c r="U3354" s="33">
        <f t="shared" si="1010"/>
        <v>6.4374590521134589E-3</v>
      </c>
      <c r="V3354" s="33">
        <f t="shared" si="1011"/>
        <v>2.7751353662936351E-2</v>
      </c>
      <c r="W3354" s="33">
        <f t="shared" si="1012"/>
        <v>9.7954799478257026E-3</v>
      </c>
      <c r="X3354" s="33">
        <f t="shared" si="1013"/>
        <v>1.2106481842624195E-2</v>
      </c>
      <c r="Y3354" s="33">
        <f t="shared" si="1014"/>
        <v>8.7509906662530668E-3</v>
      </c>
      <c r="Z3354" s="34">
        <f t="shared" si="1015"/>
        <v>8.8504505160980074E-4</v>
      </c>
      <c r="AA3354" s="39">
        <f t="shared" si="1016"/>
        <v>0</v>
      </c>
      <c r="AB3354" s="37">
        <f t="shared" si="1017"/>
        <v>0</v>
      </c>
      <c r="AC3354" s="37">
        <f t="shared" si="1002"/>
        <v>0</v>
      </c>
      <c r="AD3354" s="37">
        <f t="shared" si="1002"/>
        <v>3.8800746103960199E-2</v>
      </c>
      <c r="AE3354" s="37">
        <f t="shared" si="1002"/>
        <v>4.537664974431764E-2</v>
      </c>
      <c r="AF3354" s="37">
        <f t="shared" si="1002"/>
        <v>0</v>
      </c>
      <c r="AG3354" s="37">
        <f t="shared" si="1002"/>
        <v>0.14825042305374941</v>
      </c>
      <c r="AH3354" s="37">
        <f t="shared" si="1002"/>
        <v>0</v>
      </c>
      <c r="AI3354" s="37">
        <f t="shared" si="1002"/>
        <v>0</v>
      </c>
      <c r="AJ3354" s="37">
        <f t="shared" si="1002"/>
        <v>0.76757218109797287</v>
      </c>
      <c r="AK3354" s="38">
        <f t="shared" si="1002"/>
        <v>0</v>
      </c>
      <c r="AL3354" s="8">
        <f t="shared" si="1018"/>
        <v>1.2864095231874265E-2</v>
      </c>
      <c r="AM3354" s="23">
        <f t="shared" si="1019"/>
        <v>2.0754638955292428</v>
      </c>
    </row>
    <row r="3355" spans="2:39" x14ac:dyDescent="0.35">
      <c r="B3355" s="16">
        <v>40840</v>
      </c>
      <c r="C3355" s="5">
        <v>9.3400000000000011E-3</v>
      </c>
      <c r="D3355" s="35">
        <f t="shared" si="1003"/>
        <v>8.2135523613963042E-3</v>
      </c>
      <c r="E3355" s="36">
        <f t="shared" si="1004"/>
        <v>1.3972108534270593</v>
      </c>
      <c r="F3355" s="7">
        <v>2.444237927263238</v>
      </c>
      <c r="G3355" s="7">
        <v>2.0456964178928581</v>
      </c>
      <c r="H3355" s="7">
        <v>1.1840478497744418</v>
      </c>
      <c r="I3355" s="7">
        <v>1.03648097279992</v>
      </c>
      <c r="J3355" s="7">
        <v>1.2339678082002208</v>
      </c>
      <c r="K3355" s="7">
        <v>5.3993657427967756</v>
      </c>
      <c r="L3355" s="7">
        <v>2.961514516040205</v>
      </c>
      <c r="M3355" s="7">
        <v>1.6770449619175349</v>
      </c>
      <c r="N3355" s="7">
        <v>1.702617822322102</v>
      </c>
      <c r="O3355" s="8">
        <v>3.7767293152513863</v>
      </c>
      <c r="P3355" s="32">
        <f t="shared" si="1005"/>
        <v>7.6960985626373102E-5</v>
      </c>
      <c r="Q3355" s="33">
        <f t="shared" si="1006"/>
        <v>-2.4075398327247921E-3</v>
      </c>
      <c r="R3355" s="33">
        <f t="shared" si="1007"/>
        <v>7.8500792150748566E-4</v>
      </c>
      <c r="S3355" s="33">
        <f t="shared" si="1008"/>
        <v>9.5902683871746941E-3</v>
      </c>
      <c r="T3355" s="33">
        <f t="shared" si="1009"/>
        <v>1.5540409052981152E-2</v>
      </c>
      <c r="U3355" s="33">
        <f t="shared" si="1010"/>
        <v>1.0931972832096015E-2</v>
      </c>
      <c r="V3355" s="33">
        <f t="shared" si="1011"/>
        <v>3.9561821714320988E-2</v>
      </c>
      <c r="W3355" s="33">
        <f t="shared" si="1012"/>
        <v>1.6664277546546868E-2</v>
      </c>
      <c r="X3355" s="33">
        <f t="shared" si="1013"/>
        <v>2.7128566861239545E-2</v>
      </c>
      <c r="Y3355" s="33">
        <f t="shared" si="1014"/>
        <v>1.8928685702341852E-3</v>
      </c>
      <c r="Z3355" s="34">
        <f t="shared" si="1015"/>
        <v>5.3254715297230693E-3</v>
      </c>
      <c r="AA3355" s="39">
        <f t="shared" si="1016"/>
        <v>0</v>
      </c>
      <c r="AB3355" s="37">
        <f t="shared" si="1017"/>
        <v>0</v>
      </c>
      <c r="AC3355" s="37">
        <f t="shared" si="1002"/>
        <v>0</v>
      </c>
      <c r="AD3355" s="37">
        <f t="shared" si="1002"/>
        <v>3.8800746103960199E-2</v>
      </c>
      <c r="AE3355" s="37">
        <f t="shared" si="1002"/>
        <v>4.537664974431764E-2</v>
      </c>
      <c r="AF3355" s="37">
        <f t="shared" si="1002"/>
        <v>0</v>
      </c>
      <c r="AG3355" s="37">
        <f t="shared" si="1002"/>
        <v>0.14825042305374941</v>
      </c>
      <c r="AH3355" s="37">
        <f t="shared" si="1002"/>
        <v>0</v>
      </c>
      <c r="AI3355" s="37">
        <f t="shared" si="1002"/>
        <v>0</v>
      </c>
      <c r="AJ3355" s="37">
        <f t="shared" si="1002"/>
        <v>0.76757218109797287</v>
      </c>
      <c r="AK3355" s="38">
        <f t="shared" si="1002"/>
        <v>0</v>
      </c>
      <c r="AL3355" s="8">
        <f t="shared" si="1018"/>
        <v>8.3952513301517005E-3</v>
      </c>
      <c r="AM3355" s="23">
        <f t="shared" si="1019"/>
        <v>2.0928879365588666</v>
      </c>
    </row>
    <row r="3356" spans="2:39" x14ac:dyDescent="0.35">
      <c r="B3356" s="16">
        <v>40841</v>
      </c>
      <c r="C3356" s="5">
        <v>9.3200000000000002E-3</v>
      </c>
      <c r="D3356" s="35">
        <f t="shared" si="1003"/>
        <v>2.7378507871321013E-3</v>
      </c>
      <c r="E3356" s="36">
        <f t="shared" si="1004"/>
        <v>1.3972465822412166</v>
      </c>
      <c r="F3356" s="7">
        <v>2.4593590381296733</v>
      </c>
      <c r="G3356" s="7">
        <v>2.0533071124838989</v>
      </c>
      <c r="H3356" s="7">
        <v>1.1627118690505547</v>
      </c>
      <c r="I3356" s="7">
        <v>1.0233584406697642</v>
      </c>
      <c r="J3356" s="7">
        <v>1.2144120711700608</v>
      </c>
      <c r="K3356" s="7">
        <v>5.2896889404938117</v>
      </c>
      <c r="L3356" s="7">
        <v>2.9958166463441227</v>
      </c>
      <c r="M3356" s="7">
        <v>1.6473605800797693</v>
      </c>
      <c r="N3356" s="7">
        <v>1.7078139716425482</v>
      </c>
      <c r="O3356" s="8">
        <v>3.7841792440039028</v>
      </c>
      <c r="P3356" s="32">
        <f t="shared" si="1005"/>
        <v>2.557152635174198E-5</v>
      </c>
      <c r="Q3356" s="33">
        <f t="shared" si="1006"/>
        <v>6.1864316471702541E-3</v>
      </c>
      <c r="R3356" s="33">
        <f t="shared" si="1007"/>
        <v>3.7203440962565448E-3</v>
      </c>
      <c r="S3356" s="33">
        <f t="shared" si="1008"/>
        <v>-1.8019525754767063E-2</v>
      </c>
      <c r="T3356" s="33">
        <f t="shared" si="1009"/>
        <v>-1.2660658974478767E-2</v>
      </c>
      <c r="U3356" s="33">
        <f t="shared" si="1010"/>
        <v>-1.5847850243907557E-2</v>
      </c>
      <c r="V3356" s="33">
        <f t="shared" si="1011"/>
        <v>-2.0312904797990861E-2</v>
      </c>
      <c r="W3356" s="33">
        <f t="shared" si="1012"/>
        <v>1.1582631156501044E-2</v>
      </c>
      <c r="X3356" s="33">
        <f t="shared" si="1013"/>
        <v>-1.7700409059888567E-2</v>
      </c>
      <c r="Y3356" s="33">
        <f t="shared" si="1014"/>
        <v>3.0518588800858559E-3</v>
      </c>
      <c r="Z3356" s="34">
        <f t="shared" si="1015"/>
        <v>1.9725874243705643E-3</v>
      </c>
      <c r="AA3356" s="39">
        <f t="shared" si="1016"/>
        <v>0</v>
      </c>
      <c r="AB3356" s="37">
        <f t="shared" si="1017"/>
        <v>0</v>
      </c>
      <c r="AC3356" s="37">
        <f t="shared" si="1002"/>
        <v>0</v>
      </c>
      <c r="AD3356" s="37">
        <f t="shared" si="1002"/>
        <v>3.8800746103960199E-2</v>
      </c>
      <c r="AE3356" s="37">
        <f t="shared" si="1002"/>
        <v>4.537664974431764E-2</v>
      </c>
      <c r="AF3356" s="37">
        <f t="shared" si="1002"/>
        <v>0</v>
      </c>
      <c r="AG3356" s="37">
        <f t="shared" si="1002"/>
        <v>0.14825042305374941</v>
      </c>
      <c r="AH3356" s="37">
        <f t="shared" si="1002"/>
        <v>0</v>
      </c>
      <c r="AI3356" s="37">
        <f t="shared" si="1002"/>
        <v>0</v>
      </c>
      <c r="AJ3356" s="37">
        <f t="shared" si="1002"/>
        <v>0.76757218109797287</v>
      </c>
      <c r="AK3356" s="38">
        <f t="shared" si="1002"/>
        <v>0</v>
      </c>
      <c r="AL3356" s="8">
        <f t="shared" si="1018"/>
        <v>-1.9425440843036279E-3</v>
      </c>
      <c r="AM3356" s="23">
        <f t="shared" si="1019"/>
        <v>2.0888224094785937</v>
      </c>
    </row>
    <row r="3357" spans="2:39" x14ac:dyDescent="0.35">
      <c r="B3357" s="16">
        <v>40842</v>
      </c>
      <c r="C3357" s="5">
        <v>9.4600000000000014E-3</v>
      </c>
      <c r="D3357" s="35">
        <f t="shared" si="1003"/>
        <v>2.7378507871321013E-3</v>
      </c>
      <c r="E3357" s="36">
        <f t="shared" si="1004"/>
        <v>1.3972822354599614</v>
      </c>
      <c r="F3357" s="7">
        <v>2.4488484580647571</v>
      </c>
      <c r="G3357" s="7">
        <v>2.0588274122012185</v>
      </c>
      <c r="H3357" s="7">
        <v>1.1750852647995873</v>
      </c>
      <c r="I3357" s="7">
        <v>1.0194363590696627</v>
      </c>
      <c r="J3357" s="7">
        <v>1.2269734843436046</v>
      </c>
      <c r="K3357" s="7">
        <v>5.3980060083280881</v>
      </c>
      <c r="L3357" s="7">
        <v>2.9596524476898445</v>
      </c>
      <c r="M3357" s="7">
        <v>1.6544487983322202</v>
      </c>
      <c r="N3357" s="7">
        <v>1.7077074184133567</v>
      </c>
      <c r="O3357" s="8">
        <v>3.7945792411935311</v>
      </c>
      <c r="P3357" s="32">
        <f t="shared" si="1005"/>
        <v>2.5516769336153544E-5</v>
      </c>
      <c r="Q3357" s="33">
        <f t="shared" si="1006"/>
        <v>-4.2737070521062792E-3</v>
      </c>
      <c r="R3357" s="33">
        <f t="shared" si="1007"/>
        <v>2.6884919862970591E-3</v>
      </c>
      <c r="S3357" s="33">
        <f t="shared" si="1008"/>
        <v>1.0641841782467187E-2</v>
      </c>
      <c r="T3357" s="33">
        <f t="shared" si="1009"/>
        <v>-3.8325589981303976E-3</v>
      </c>
      <c r="U3357" s="33">
        <f t="shared" si="1010"/>
        <v>1.0343616859342708E-2</v>
      </c>
      <c r="V3357" s="33">
        <f t="shared" si="1011"/>
        <v>2.0477020303610649E-2</v>
      </c>
      <c r="W3357" s="33">
        <f t="shared" si="1012"/>
        <v>-1.2071566094811081E-2</v>
      </c>
      <c r="X3357" s="33">
        <f t="shared" si="1013"/>
        <v>4.3027727737103838E-3</v>
      </c>
      <c r="Y3357" s="33">
        <f t="shared" si="1014"/>
        <v>-6.2391590044841294E-5</v>
      </c>
      <c r="Z3357" s="34">
        <f t="shared" si="1015"/>
        <v>2.7482834503960163E-3</v>
      </c>
      <c r="AA3357" s="39">
        <f t="shared" si="1016"/>
        <v>0</v>
      </c>
      <c r="AB3357" s="37">
        <f t="shared" si="1017"/>
        <v>0</v>
      </c>
      <c r="AC3357" s="37">
        <f t="shared" si="1002"/>
        <v>0</v>
      </c>
      <c r="AD3357" s="37">
        <f t="shared" si="1002"/>
        <v>3.8800746103960199E-2</v>
      </c>
      <c r="AE3357" s="37">
        <f t="shared" si="1002"/>
        <v>4.537664974431764E-2</v>
      </c>
      <c r="AF3357" s="37">
        <f t="shared" si="1002"/>
        <v>0</v>
      </c>
      <c r="AG3357" s="37">
        <f t="shared" si="1002"/>
        <v>0.14825042305374941</v>
      </c>
      <c r="AH3357" s="37">
        <f t="shared" si="1002"/>
        <v>0</v>
      </c>
      <c r="AI3357" s="37">
        <f t="shared" si="1002"/>
        <v>0</v>
      </c>
      <c r="AJ3357" s="37">
        <f t="shared" si="1002"/>
        <v>0.76757218109797287</v>
      </c>
      <c r="AK3357" s="38">
        <f t="shared" si="1002"/>
        <v>0</v>
      </c>
      <c r="AL3357" s="8">
        <f t="shared" si="1018"/>
        <v>3.2268395878350341E-3</v>
      </c>
      <c r="AM3357" s="23">
        <f t="shared" si="1019"/>
        <v>2.095562704321456</v>
      </c>
    </row>
    <row r="3358" spans="2:39" x14ac:dyDescent="0.35">
      <c r="B3358" s="16">
        <v>40843</v>
      </c>
      <c r="C3358" s="5">
        <v>9.2300000000000004E-3</v>
      </c>
      <c r="D3358" s="35">
        <f t="shared" si="1003"/>
        <v>2.7378507871321013E-3</v>
      </c>
      <c r="E3358" s="36">
        <f t="shared" si="1004"/>
        <v>1.3973184251654984</v>
      </c>
      <c r="F3358" s="7">
        <v>2.4248809542885637</v>
      </c>
      <c r="G3358" s="7">
        <v>2.0297714238950095</v>
      </c>
      <c r="H3358" s="7">
        <v>1.217850414056884</v>
      </c>
      <c r="I3358" s="7">
        <v>1.0821667394836256</v>
      </c>
      <c r="J3358" s="7">
        <v>1.2625810700570395</v>
      </c>
      <c r="K3358" s="7">
        <v>5.7697247104876119</v>
      </c>
      <c r="L3358" s="7">
        <v>3.0362391069111272</v>
      </c>
      <c r="M3358" s="7">
        <v>1.6788110000555609</v>
      </c>
      <c r="N3358" s="7">
        <v>1.7387120971262162</v>
      </c>
      <c r="O3358" s="8">
        <v>3.8303390815458185</v>
      </c>
      <c r="P3358" s="32">
        <f t="shared" si="1005"/>
        <v>2.5900068446160773E-5</v>
      </c>
      <c r="Q3358" s="33">
        <f t="shared" si="1006"/>
        <v>-9.7872547797972498E-3</v>
      </c>
      <c r="R3358" s="33">
        <f t="shared" si="1007"/>
        <v>-1.4112881990017478E-2</v>
      </c>
      <c r="S3358" s="33">
        <f t="shared" si="1008"/>
        <v>3.6393230804907084E-2</v>
      </c>
      <c r="T3358" s="33">
        <f t="shared" si="1009"/>
        <v>6.1534376183336015E-2</v>
      </c>
      <c r="U3358" s="33">
        <f t="shared" si="1010"/>
        <v>2.9020664397229279E-2</v>
      </c>
      <c r="V3358" s="33">
        <f t="shared" si="1011"/>
        <v>6.8862224604054445E-2</v>
      </c>
      <c r="W3358" s="33">
        <f t="shared" si="1012"/>
        <v>2.5876909730080833E-2</v>
      </c>
      <c r="X3358" s="33">
        <f t="shared" si="1013"/>
        <v>1.4725267864378333E-2</v>
      </c>
      <c r="Y3358" s="33">
        <f t="shared" si="1014"/>
        <v>1.8155732286779136E-2</v>
      </c>
      <c r="Z3358" s="34">
        <f t="shared" si="1015"/>
        <v>9.4239276819108042E-3</v>
      </c>
      <c r="AA3358" s="39">
        <f t="shared" si="1016"/>
        <v>0</v>
      </c>
      <c r="AB3358" s="37">
        <f t="shared" si="1017"/>
        <v>0</v>
      </c>
      <c r="AC3358" s="37">
        <f t="shared" si="1002"/>
        <v>0</v>
      </c>
      <c r="AD3358" s="37">
        <f t="shared" si="1002"/>
        <v>3.8800746103960199E-2</v>
      </c>
      <c r="AE3358" s="37">
        <f t="shared" si="1002"/>
        <v>4.537664974431764E-2</v>
      </c>
      <c r="AF3358" s="37">
        <f t="shared" si="1002"/>
        <v>0</v>
      </c>
      <c r="AG3358" s="37">
        <f t="shared" si="1002"/>
        <v>0.14825042305374941</v>
      </c>
      <c r="AH3358" s="37">
        <f t="shared" si="1002"/>
        <v>0</v>
      </c>
      <c r="AI3358" s="37">
        <f t="shared" si="1002"/>
        <v>0</v>
      </c>
      <c r="AJ3358" s="37">
        <f t="shared" si="1002"/>
        <v>0.76757218109797287</v>
      </c>
      <c r="AK3358" s="38">
        <f t="shared" si="1002"/>
        <v>0</v>
      </c>
      <c r="AL3358" s="8">
        <f t="shared" si="1018"/>
        <v>2.8348997304437674E-2</v>
      </c>
      <c r="AM3358" s="23">
        <f t="shared" si="1019"/>
        <v>2.154969805777545</v>
      </c>
    </row>
    <row r="3359" spans="2:39" x14ac:dyDescent="0.35">
      <c r="B3359" s="16">
        <v>40844</v>
      </c>
      <c r="C3359" s="5">
        <v>9.1900000000000003E-3</v>
      </c>
      <c r="D3359" s="35">
        <f t="shared" si="1003"/>
        <v>2.7378507871321013E-3</v>
      </c>
      <c r="E3359" s="36">
        <f t="shared" si="1004"/>
        <v>1.3973537359090009</v>
      </c>
      <c r="F3359" s="7">
        <v>2.4396815742286395</v>
      </c>
      <c r="G3359" s="7">
        <v>2.0291794009843978</v>
      </c>
      <c r="H3359" s="7">
        <v>1.2164579808847933</v>
      </c>
      <c r="I3359" s="7">
        <v>1.0769311685828642</v>
      </c>
      <c r="J3359" s="7">
        <v>1.2647735046449611</v>
      </c>
      <c r="K3359" s="7">
        <v>5.7199826980868718</v>
      </c>
      <c r="L3359" s="7">
        <v>3.024235001544926</v>
      </c>
      <c r="M3359" s="7">
        <v>1.6738272593415149</v>
      </c>
      <c r="N3359" s="7">
        <v>1.7386047845666361</v>
      </c>
      <c r="O3359" s="8">
        <v>3.8315863688478418</v>
      </c>
      <c r="P3359" s="32">
        <f t="shared" si="1005"/>
        <v>2.5270362765228427E-5</v>
      </c>
      <c r="Q3359" s="33">
        <f t="shared" si="1006"/>
        <v>6.1036480631759815E-3</v>
      </c>
      <c r="R3359" s="33">
        <f t="shared" si="1007"/>
        <v>-2.9166974352001773E-4</v>
      </c>
      <c r="S3359" s="33">
        <f t="shared" si="1008"/>
        <v>-1.1433532033315874E-3</v>
      </c>
      <c r="T3359" s="33">
        <f t="shared" si="1009"/>
        <v>-4.8380445542612893E-3</v>
      </c>
      <c r="U3359" s="33">
        <f t="shared" si="1010"/>
        <v>1.7364703462745545E-3</v>
      </c>
      <c r="V3359" s="33">
        <f t="shared" si="1011"/>
        <v>-8.6212106983759584E-3</v>
      </c>
      <c r="W3359" s="33">
        <f t="shared" si="1012"/>
        <v>-3.9536100232940852E-3</v>
      </c>
      <c r="X3359" s="33">
        <f t="shared" si="1013"/>
        <v>-2.968613330435077E-3</v>
      </c>
      <c r="Y3359" s="33">
        <f t="shared" si="1014"/>
        <v>-6.1719568039686479E-5</v>
      </c>
      <c r="Z3359" s="34">
        <f t="shared" si="1015"/>
        <v>3.2563365160864777E-4</v>
      </c>
      <c r="AA3359" s="39">
        <f t="shared" si="1016"/>
        <v>0</v>
      </c>
      <c r="AB3359" s="37">
        <f t="shared" si="1017"/>
        <v>0</v>
      </c>
      <c r="AC3359" s="37">
        <f t="shared" si="1002"/>
        <v>0</v>
      </c>
      <c r="AD3359" s="37">
        <f t="shared" si="1002"/>
        <v>3.8800746103960199E-2</v>
      </c>
      <c r="AE3359" s="37">
        <f t="shared" si="1002"/>
        <v>4.537664974431764E-2</v>
      </c>
      <c r="AF3359" s="37">
        <f t="shared" si="1002"/>
        <v>0</v>
      </c>
      <c r="AG3359" s="37">
        <f t="shared" si="1002"/>
        <v>0.14825042305374941</v>
      </c>
      <c r="AH3359" s="37">
        <f t="shared" si="1002"/>
        <v>0</v>
      </c>
      <c r="AI3359" s="37">
        <f t="shared" si="1002"/>
        <v>0</v>
      </c>
      <c r="AJ3359" s="37">
        <f t="shared" si="1002"/>
        <v>0.76757218109797287</v>
      </c>
      <c r="AK3359" s="38">
        <f t="shared" si="1002"/>
        <v>0</v>
      </c>
      <c r="AL3359" s="8">
        <f t="shared" si="1018"/>
        <v>-1.5893695672621294E-3</v>
      </c>
      <c r="AM3359" s="23">
        <f t="shared" si="1019"/>
        <v>2.1515447623498734</v>
      </c>
    </row>
    <row r="3360" spans="2:39" x14ac:dyDescent="0.35">
      <c r="B3360" s="16">
        <v>40847</v>
      </c>
      <c r="C3360" s="5">
        <v>9.3699999999999999E-3</v>
      </c>
      <c r="D3360" s="35">
        <f t="shared" si="1003"/>
        <v>8.2135523613963042E-3</v>
      </c>
      <c r="E3360" s="36">
        <f t="shared" si="1004"/>
        <v>1.3974592117269311</v>
      </c>
      <c r="F3360" s="7">
        <v>2.4584515185436735</v>
      </c>
      <c r="G3360" s="7">
        <v>2.0566755611353909</v>
      </c>
      <c r="H3360" s="7">
        <v>1.1863932919112732</v>
      </c>
      <c r="I3360" s="7">
        <v>1.0471918401230806</v>
      </c>
      <c r="J3360" s="7">
        <v>1.2403811327001504</v>
      </c>
      <c r="K3360" s="7">
        <v>5.4743449726609787</v>
      </c>
      <c r="L3360" s="7">
        <v>2.998286166239152</v>
      </c>
      <c r="M3360" s="7">
        <v>1.6583170691431683</v>
      </c>
      <c r="N3360" s="7">
        <v>1.7406681492556706</v>
      </c>
      <c r="O3360" s="8">
        <v>3.8256148036184503</v>
      </c>
      <c r="P3360" s="32">
        <f t="shared" si="1005"/>
        <v>7.5482546201266487E-5</v>
      </c>
      <c r="Q3360" s="33">
        <f t="shared" si="1006"/>
        <v>7.6936041626531892E-3</v>
      </c>
      <c r="R3360" s="33">
        <f t="shared" si="1007"/>
        <v>1.3550384030931006E-2</v>
      </c>
      <c r="S3360" s="33">
        <f t="shared" si="1008"/>
        <v>-2.4714942436114828E-2</v>
      </c>
      <c r="T3360" s="33">
        <f t="shared" si="1009"/>
        <v>-2.7614883223147535E-2</v>
      </c>
      <c r="U3360" s="33">
        <f t="shared" si="1010"/>
        <v>-1.9285960573358074E-2</v>
      </c>
      <c r="V3360" s="33">
        <f t="shared" si="1011"/>
        <v>-4.2943788188039456E-2</v>
      </c>
      <c r="W3360" s="33">
        <f t="shared" si="1012"/>
        <v>-8.5802972627848639E-3</v>
      </c>
      <c r="X3360" s="33">
        <f t="shared" si="1013"/>
        <v>-9.2663027870918402E-3</v>
      </c>
      <c r="Y3360" s="33">
        <f t="shared" si="1014"/>
        <v>1.1867934031648542E-3</v>
      </c>
      <c r="Z3360" s="34">
        <f t="shared" si="1015"/>
        <v>-1.5585098845591894E-3</v>
      </c>
      <c r="AA3360" s="39">
        <f t="shared" si="1016"/>
        <v>0</v>
      </c>
      <c r="AB3360" s="37">
        <f t="shared" si="1017"/>
        <v>0</v>
      </c>
      <c r="AC3360" s="37">
        <f t="shared" si="1002"/>
        <v>0</v>
      </c>
      <c r="AD3360" s="37">
        <f t="shared" si="1002"/>
        <v>3.8800746103960199E-2</v>
      </c>
      <c r="AE3360" s="37">
        <f t="shared" si="1002"/>
        <v>4.537664974431764E-2</v>
      </c>
      <c r="AF3360" s="37">
        <f t="shared" si="1002"/>
        <v>0</v>
      </c>
      <c r="AG3360" s="37">
        <f t="shared" si="1002"/>
        <v>0.14825042305374941</v>
      </c>
      <c r="AH3360" s="37">
        <f t="shared" si="1002"/>
        <v>0</v>
      </c>
      <c r="AI3360" s="37">
        <f t="shared" si="1002"/>
        <v>0</v>
      </c>
      <c r="AJ3360" s="37">
        <f t="shared" si="1002"/>
        <v>0.76757218109797287</v>
      </c>
      <c r="AK3360" s="38">
        <f t="shared" si="1002"/>
        <v>0</v>
      </c>
      <c r="AL3360" s="8">
        <f t="shared" si="1018"/>
        <v>-7.6675142556122062E-3</v>
      </c>
      <c r="AM3360" s="23">
        <f t="shared" si="1019"/>
        <v>2.135047762212968</v>
      </c>
    </row>
    <row r="3361" spans="2:39" x14ac:dyDescent="0.35">
      <c r="B3361" s="16">
        <v>40848</v>
      </c>
      <c r="C3361" s="5">
        <v>8.7200000000000003E-3</v>
      </c>
      <c r="D3361" s="35">
        <f t="shared" si="1003"/>
        <v>2.7378507871321013E-3</v>
      </c>
      <c r="E3361" s="36">
        <f t="shared" si="1004"/>
        <v>1.3974950616730335</v>
      </c>
      <c r="F3361" s="7">
        <v>2.4809462892622247</v>
      </c>
      <c r="G3361" s="7">
        <v>2.0974221728340159</v>
      </c>
      <c r="H3361" s="7">
        <v>1.162918639987238</v>
      </c>
      <c r="I3361" s="7">
        <v>0.98714094261755825</v>
      </c>
      <c r="J3361" s="7">
        <v>1.223703174531491</v>
      </c>
      <c r="K3361" s="7">
        <v>5.3600940491937523</v>
      </c>
      <c r="L3361" s="7">
        <v>2.9580895697159066</v>
      </c>
      <c r="M3361" s="7">
        <v>1.6274636590696048</v>
      </c>
      <c r="N3361" s="7">
        <v>1.7056506607511057</v>
      </c>
      <c r="O3361" s="8">
        <v>3.8246438126168996</v>
      </c>
      <c r="P3361" s="32">
        <f t="shared" si="1005"/>
        <v>2.5653661875457701E-5</v>
      </c>
      <c r="Q3361" s="33">
        <f t="shared" si="1006"/>
        <v>9.14997531937356E-3</v>
      </c>
      <c r="R3361" s="33">
        <f t="shared" si="1007"/>
        <v>1.9811881109790042E-2</v>
      </c>
      <c r="S3361" s="33">
        <f t="shared" si="1008"/>
        <v>-1.9786568319361986E-2</v>
      </c>
      <c r="T3361" s="33">
        <f t="shared" si="1009"/>
        <v>-5.7344695789898759E-2</v>
      </c>
      <c r="U3361" s="33">
        <f t="shared" si="1010"/>
        <v>-1.3445833485352665E-2</v>
      </c>
      <c r="V3361" s="33">
        <f t="shared" si="1011"/>
        <v>-2.087024548832761E-2</v>
      </c>
      <c r="W3361" s="33">
        <f t="shared" si="1012"/>
        <v>-1.3406524359102501E-2</v>
      </c>
      <c r="X3361" s="33">
        <f t="shared" si="1013"/>
        <v>-1.8605253873136052E-2</v>
      </c>
      <c r="Y3361" s="33">
        <f t="shared" si="1014"/>
        <v>-2.0117268486551376E-2</v>
      </c>
      <c r="Z3361" s="34">
        <f t="shared" si="1015"/>
        <v>-2.5381306048699592E-4</v>
      </c>
      <c r="AA3361" s="39">
        <f t="shared" si="1016"/>
        <v>0</v>
      </c>
      <c r="AB3361" s="37">
        <f t="shared" si="1017"/>
        <v>0</v>
      </c>
      <c r="AC3361" s="37">
        <f t="shared" si="1002"/>
        <v>0</v>
      </c>
      <c r="AD3361" s="37">
        <f t="shared" si="1002"/>
        <v>3.8800746103960199E-2</v>
      </c>
      <c r="AE3361" s="37">
        <f t="shared" si="1002"/>
        <v>4.537664974431764E-2</v>
      </c>
      <c r="AF3361" s="37">
        <f t="shared" si="1002"/>
        <v>0</v>
      </c>
      <c r="AG3361" s="37">
        <f t="shared" si="1002"/>
        <v>0.14825042305374941</v>
      </c>
      <c r="AH3361" s="37">
        <f t="shared" si="1002"/>
        <v>0</v>
      </c>
      <c r="AI3361" s="37">
        <f t="shared" si="1002"/>
        <v>0</v>
      </c>
      <c r="AJ3361" s="37">
        <f t="shared" si="1002"/>
        <v>0.76757218109797287</v>
      </c>
      <c r="AK3361" s="38">
        <f t="shared" si="1002"/>
        <v>0</v>
      </c>
      <c r="AL3361" s="8">
        <f t="shared" si="1018"/>
        <v>-2.1905322162016839E-2</v>
      </c>
      <c r="AM3361" s="23">
        <f t="shared" si="1019"/>
        <v>2.0882788531504</v>
      </c>
    </row>
    <row r="3362" spans="2:39" x14ac:dyDescent="0.35">
      <c r="B3362" s="16">
        <v>40849</v>
      </c>
      <c r="C3362" s="5">
        <v>8.9899999999999997E-3</v>
      </c>
      <c r="D3362" s="35">
        <f t="shared" si="1003"/>
        <v>2.7378507871321013E-3</v>
      </c>
      <c r="E3362" s="36">
        <f t="shared" si="1004"/>
        <v>1.3975284255523979</v>
      </c>
      <c r="F3362" s="7">
        <v>2.4822873616897168</v>
      </c>
      <c r="G3362" s="7">
        <v>2.0887863954855934</v>
      </c>
      <c r="H3362" s="7">
        <v>1.1722083012068782</v>
      </c>
      <c r="I3362" s="7">
        <v>1.002075557144515</v>
      </c>
      <c r="J3362" s="7">
        <v>1.2153773005845769</v>
      </c>
      <c r="K3362" s="7">
        <v>5.5295346195697581</v>
      </c>
      <c r="L3362" s="7">
        <v>2.9722562575826577</v>
      </c>
      <c r="M3362" s="7">
        <v>1.6429879383460777</v>
      </c>
      <c r="N3362" s="7">
        <v>1.7104025863549406</v>
      </c>
      <c r="O3362" s="8">
        <v>3.8306256140051373</v>
      </c>
      <c r="P3362" s="32">
        <f t="shared" si="1005"/>
        <v>2.3874058863837533E-5</v>
      </c>
      <c r="Q3362" s="33">
        <f t="shared" si="1006"/>
        <v>5.405487548426624E-4</v>
      </c>
      <c r="R3362" s="33">
        <f t="shared" si="1007"/>
        <v>-4.1173291005853763E-3</v>
      </c>
      <c r="S3362" s="33">
        <f t="shared" si="1008"/>
        <v>7.9882297008690983E-3</v>
      </c>
      <c r="T3362" s="33">
        <f t="shared" si="1009"/>
        <v>1.5129161280004633E-2</v>
      </c>
      <c r="U3362" s="33">
        <f t="shared" si="1010"/>
        <v>-6.8038345574299441E-3</v>
      </c>
      <c r="V3362" s="33">
        <f t="shared" si="1011"/>
        <v>3.1611492041168976E-2</v>
      </c>
      <c r="W3362" s="33">
        <f t="shared" si="1012"/>
        <v>4.7891341803121268E-3</v>
      </c>
      <c r="X3362" s="33">
        <f t="shared" si="1013"/>
        <v>9.5389406638719532E-3</v>
      </c>
      <c r="Y3362" s="33">
        <f t="shared" si="1014"/>
        <v>2.7859899527973297E-3</v>
      </c>
      <c r="Z3362" s="34">
        <f t="shared" si="1015"/>
        <v>1.5640152864704326E-3</v>
      </c>
      <c r="AA3362" s="39">
        <f t="shared" si="1016"/>
        <v>0</v>
      </c>
      <c r="AB3362" s="37">
        <f t="shared" si="1017"/>
        <v>0</v>
      </c>
      <c r="AC3362" s="37">
        <f t="shared" si="1002"/>
        <v>0</v>
      </c>
      <c r="AD3362" s="37">
        <f t="shared" si="1002"/>
        <v>3.8800746103960199E-2</v>
      </c>
      <c r="AE3362" s="37">
        <f t="shared" si="1002"/>
        <v>4.537664974431764E-2</v>
      </c>
      <c r="AF3362" s="37">
        <f t="shared" si="1002"/>
        <v>0</v>
      </c>
      <c r="AG3362" s="37">
        <f t="shared" si="1002"/>
        <v>0.14825042305374941</v>
      </c>
      <c r="AH3362" s="37">
        <f t="shared" si="1002"/>
        <v>0</v>
      </c>
      <c r="AI3362" s="37">
        <f t="shared" si="1002"/>
        <v>0</v>
      </c>
      <c r="AJ3362" s="37">
        <f t="shared" si="1002"/>
        <v>0.76757218109797287</v>
      </c>
      <c r="AK3362" s="38">
        <f t="shared" si="1002"/>
        <v>0</v>
      </c>
      <c r="AL3362" s="8">
        <f t="shared" si="1018"/>
        <v>7.8213253778208168E-3</v>
      </c>
      <c r="AM3362" s="23">
        <f t="shared" si="1019"/>
        <v>2.1046119615405114</v>
      </c>
    </row>
    <row r="3363" spans="2:39" x14ac:dyDescent="0.35">
      <c r="B3363" s="16">
        <v>40850</v>
      </c>
      <c r="C3363" s="5">
        <v>9.0900000000000009E-3</v>
      </c>
      <c r="D3363" s="35">
        <f t="shared" si="1003"/>
        <v>2.7378507871321013E-3</v>
      </c>
      <c r="E3363" s="36">
        <f t="shared" si="1004"/>
        <v>1.3975628233088544</v>
      </c>
      <c r="F3363" s="7">
        <v>2.4772209640397542</v>
      </c>
      <c r="G3363" s="7">
        <v>2.0782215055584579</v>
      </c>
      <c r="H3363" s="7">
        <v>1.1926592998240935</v>
      </c>
      <c r="I3363" s="7">
        <v>1.0297286316044634</v>
      </c>
      <c r="J3363" s="7">
        <v>1.2272198725405514</v>
      </c>
      <c r="K3363" s="7">
        <v>5.5851748368638114</v>
      </c>
      <c r="L3363" s="7">
        <v>2.9964946943470521</v>
      </c>
      <c r="M3363" s="7">
        <v>1.6592607426298924</v>
      </c>
      <c r="N3363" s="7">
        <v>1.7203696508696928</v>
      </c>
      <c r="O3363" s="8">
        <v>3.8505054118194715</v>
      </c>
      <c r="P3363" s="32">
        <f t="shared" si="1005"/>
        <v>2.461327857639084E-5</v>
      </c>
      <c r="Q3363" s="33">
        <f t="shared" si="1006"/>
        <v>-2.0410197981727274E-3</v>
      </c>
      <c r="R3363" s="33">
        <f t="shared" si="1007"/>
        <v>-5.0579082427810729E-3</v>
      </c>
      <c r="S3363" s="33">
        <f t="shared" si="1008"/>
        <v>1.7446556722179318E-2</v>
      </c>
      <c r="T3363" s="33">
        <f t="shared" si="1009"/>
        <v>2.7595797804656375E-2</v>
      </c>
      <c r="U3363" s="33">
        <f t="shared" si="1010"/>
        <v>9.7439469622135899E-3</v>
      </c>
      <c r="V3363" s="33">
        <f t="shared" si="1011"/>
        <v>1.006236891928225E-2</v>
      </c>
      <c r="W3363" s="33">
        <f t="shared" si="1012"/>
        <v>8.1548946873468697E-3</v>
      </c>
      <c r="X3363" s="33">
        <f t="shared" si="1013"/>
        <v>9.9043966812049078E-3</v>
      </c>
      <c r="Y3363" s="33">
        <f t="shared" si="1014"/>
        <v>5.8273207689618634E-3</v>
      </c>
      <c r="Z3363" s="34">
        <f t="shared" si="1015"/>
        <v>5.1897000170550989E-3</v>
      </c>
      <c r="AA3363" s="39">
        <f t="shared" si="1016"/>
        <v>0</v>
      </c>
      <c r="AB3363" s="37">
        <f t="shared" si="1017"/>
        <v>0</v>
      </c>
      <c r="AC3363" s="37">
        <f t="shared" si="1002"/>
        <v>0</v>
      </c>
      <c r="AD3363" s="37">
        <f t="shared" si="1002"/>
        <v>3.8800746103960199E-2</v>
      </c>
      <c r="AE3363" s="37">
        <f t="shared" si="1002"/>
        <v>4.537664974431764E-2</v>
      </c>
      <c r="AF3363" s="37">
        <f t="shared" si="1002"/>
        <v>0</v>
      </c>
      <c r="AG3363" s="37">
        <f t="shared" si="1002"/>
        <v>0.14825042305374941</v>
      </c>
      <c r="AH3363" s="37">
        <f t="shared" si="1002"/>
        <v>0</v>
      </c>
      <c r="AI3363" s="37">
        <f t="shared" si="1002"/>
        <v>0</v>
      </c>
      <c r="AJ3363" s="37">
        <f t="shared" si="1002"/>
        <v>0.76757218109797287</v>
      </c>
      <c r="AK3363" s="38">
        <f t="shared" si="1002"/>
        <v>0</v>
      </c>
      <c r="AL3363" s="8">
        <f t="shared" si="1018"/>
        <v>7.893784030958589E-3</v>
      </c>
      <c r="AM3363" s="23">
        <f t="shared" si="1019"/>
        <v>2.1212253138338841</v>
      </c>
    </row>
    <row r="3364" spans="2:39" x14ac:dyDescent="0.35">
      <c r="B3364" s="16">
        <v>40851</v>
      </c>
      <c r="C3364" s="5">
        <v>8.9200000000000008E-3</v>
      </c>
      <c r="D3364" s="35">
        <f t="shared" si="1003"/>
        <v>2.7378507871321013E-3</v>
      </c>
      <c r="E3364" s="36">
        <f t="shared" si="1004"/>
        <v>1.3975976045437999</v>
      </c>
      <c r="F3364" s="7">
        <v>2.4811283316620121</v>
      </c>
      <c r="G3364" s="7">
        <v>2.0892115065282462</v>
      </c>
      <c r="H3364" s="7">
        <v>1.1881714824234388</v>
      </c>
      <c r="I3364" s="7">
        <v>1.0025601886215656</v>
      </c>
      <c r="J3364" s="7">
        <v>1.2196152140680796</v>
      </c>
      <c r="K3364" s="7">
        <v>5.5656824169947052</v>
      </c>
      <c r="L3364" s="7">
        <v>3.0046245620332419</v>
      </c>
      <c r="M3364" s="7">
        <v>1.6576106363725787</v>
      </c>
      <c r="N3364" s="7">
        <v>1.7171683483453517</v>
      </c>
      <c r="O3364" s="8">
        <v>3.853528453128138</v>
      </c>
      <c r="P3364" s="32">
        <f t="shared" si="1005"/>
        <v>2.4887063654999153E-5</v>
      </c>
      <c r="Q3364" s="33">
        <f t="shared" si="1006"/>
        <v>1.5773189711287827E-3</v>
      </c>
      <c r="R3364" s="33">
        <f t="shared" si="1007"/>
        <v>5.2881759429368458E-3</v>
      </c>
      <c r="S3364" s="33">
        <f t="shared" si="1008"/>
        <v>-3.7628662278628155E-3</v>
      </c>
      <c r="T3364" s="33">
        <f t="shared" si="1009"/>
        <v>-2.6384080377143126E-2</v>
      </c>
      <c r="U3364" s="33">
        <f t="shared" si="1010"/>
        <v>-6.1966552552061849E-3</v>
      </c>
      <c r="V3364" s="33">
        <f t="shared" si="1011"/>
        <v>-3.4900285914866158E-3</v>
      </c>
      <c r="W3364" s="33">
        <f t="shared" si="1012"/>
        <v>2.7131260073736119E-3</v>
      </c>
      <c r="X3364" s="33">
        <f t="shared" si="1013"/>
        <v>-9.9448279279990004E-4</v>
      </c>
      <c r="Y3364" s="33">
        <f t="shared" si="1014"/>
        <v>-1.8608224823791764E-3</v>
      </c>
      <c r="Z3364" s="34">
        <f t="shared" si="1015"/>
        <v>7.8510246976581932E-4</v>
      </c>
      <c r="AA3364" s="39">
        <f t="shared" si="1016"/>
        <v>0</v>
      </c>
      <c r="AB3364" s="37">
        <f t="shared" si="1017"/>
        <v>0</v>
      </c>
      <c r="AC3364" s="37">
        <f t="shared" si="1002"/>
        <v>0</v>
      </c>
      <c r="AD3364" s="37">
        <f t="shared" si="1002"/>
        <v>3.8800746103960199E-2</v>
      </c>
      <c r="AE3364" s="37">
        <f t="shared" si="1002"/>
        <v>4.537664974431764E-2</v>
      </c>
      <c r="AF3364" s="37">
        <f t="shared" si="1002"/>
        <v>0</v>
      </c>
      <c r="AG3364" s="37">
        <f t="shared" si="1002"/>
        <v>0.14825042305374941</v>
      </c>
      <c r="AH3364" s="37">
        <f t="shared" si="1002"/>
        <v>0</v>
      </c>
      <c r="AI3364" s="37">
        <f t="shared" si="1002"/>
        <v>0</v>
      </c>
      <c r="AJ3364" s="37">
        <f t="shared" si="1002"/>
        <v>0.76757218109797287</v>
      </c>
      <c r="AK3364" s="38">
        <f t="shared" si="1002"/>
        <v>0</v>
      </c>
      <c r="AL3364" s="8">
        <f t="shared" si="1018"/>
        <v>-3.2889369778235202E-3</v>
      </c>
      <c r="AM3364" s="23">
        <f t="shared" si="1019"/>
        <v>2.1142487374609207</v>
      </c>
    </row>
    <row r="3365" spans="2:39" x14ac:dyDescent="0.35">
      <c r="B3365" s="16">
        <v>40854</v>
      </c>
      <c r="C3365" s="5">
        <v>8.8500000000000002E-3</v>
      </c>
      <c r="D3365" s="35">
        <f t="shared" si="1003"/>
        <v>8.2135523613963042E-3</v>
      </c>
      <c r="E3365" s="36">
        <f t="shared" si="1004"/>
        <v>1.3976999993744572</v>
      </c>
      <c r="F3365" s="7">
        <v>2.4870791091826976</v>
      </c>
      <c r="G3365" s="7">
        <v>2.094190637754541</v>
      </c>
      <c r="H3365" s="7">
        <v>1.1944371854270635</v>
      </c>
      <c r="I3365" s="7">
        <v>0.99649446598462821</v>
      </c>
      <c r="J3365" s="7">
        <v>1.2266199741079673</v>
      </c>
      <c r="K3365" s="7">
        <v>5.6126597897826862</v>
      </c>
      <c r="L3365" s="7">
        <v>3.0189424923412638</v>
      </c>
      <c r="M3365" s="7">
        <v>1.6520961156390384</v>
      </c>
      <c r="N3365" s="7">
        <v>1.7063411212972559</v>
      </c>
      <c r="O3365" s="8">
        <v>3.8560945608972248</v>
      </c>
      <c r="P3365" s="32">
        <f t="shared" si="1005"/>
        <v>7.3264887063606565E-5</v>
      </c>
      <c r="Q3365" s="33">
        <f t="shared" si="1006"/>
        <v>2.3984158516698884E-3</v>
      </c>
      <c r="R3365" s="33">
        <f t="shared" si="1007"/>
        <v>2.3832585694345543E-3</v>
      </c>
      <c r="S3365" s="33">
        <f t="shared" si="1008"/>
        <v>5.2733995860974048E-3</v>
      </c>
      <c r="T3365" s="33">
        <f t="shared" si="1009"/>
        <v>-6.0502328995102328E-3</v>
      </c>
      <c r="U3365" s="33">
        <f t="shared" si="1010"/>
        <v>5.7434180543902702E-3</v>
      </c>
      <c r="V3365" s="33">
        <f t="shared" si="1011"/>
        <v>8.4405413870789481E-3</v>
      </c>
      <c r="W3365" s="33">
        <f t="shared" si="1012"/>
        <v>4.765297631173171E-3</v>
      </c>
      <c r="X3365" s="33">
        <f t="shared" si="1013"/>
        <v>-3.3267889409831497E-3</v>
      </c>
      <c r="Y3365" s="33">
        <f t="shared" si="1014"/>
        <v>-6.3052798862317516E-3</v>
      </c>
      <c r="Z3365" s="34">
        <f t="shared" si="1015"/>
        <v>6.6591120327763598E-4</v>
      </c>
      <c r="AA3365" s="39">
        <f t="shared" si="1016"/>
        <v>0</v>
      </c>
      <c r="AB3365" s="37">
        <f t="shared" si="1017"/>
        <v>0</v>
      </c>
      <c r="AC3365" s="37">
        <f t="shared" si="1002"/>
        <v>0</v>
      </c>
      <c r="AD3365" s="37">
        <f t="shared" ref="AC3365:AK3393" si="1020">AD$8</f>
        <v>3.8800746103960199E-2</v>
      </c>
      <c r="AE3365" s="37">
        <f t="shared" si="1020"/>
        <v>4.537664974431764E-2</v>
      </c>
      <c r="AF3365" s="37">
        <f t="shared" si="1020"/>
        <v>0</v>
      </c>
      <c r="AG3365" s="37">
        <f t="shared" si="1020"/>
        <v>0.14825042305374941</v>
      </c>
      <c r="AH3365" s="37">
        <f t="shared" si="1020"/>
        <v>0</v>
      </c>
      <c r="AI3365" s="37">
        <f t="shared" si="1020"/>
        <v>0</v>
      </c>
      <c r="AJ3365" s="37">
        <f t="shared" si="1020"/>
        <v>0.76757218109797287</v>
      </c>
      <c r="AK3365" s="38">
        <f t="shared" si="1020"/>
        <v>0</v>
      </c>
      <c r="AL3365" s="8">
        <f t="shared" si="1018"/>
        <v>-3.6583710639786779E-3</v>
      </c>
      <c r="AM3365" s="23">
        <f t="shared" si="1019"/>
        <v>2.1065140310577402</v>
      </c>
    </row>
    <row r="3366" spans="2:39" x14ac:dyDescent="0.35">
      <c r="B3366" s="16">
        <v>40855</v>
      </c>
      <c r="C3366" s="5">
        <v>1.2190000000000001E-2</v>
      </c>
      <c r="D3366" s="35">
        <f t="shared" si="1003"/>
        <v>2.7378507871321013E-3</v>
      </c>
      <c r="E3366" s="36">
        <f t="shared" si="1004"/>
        <v>1.397733865616742</v>
      </c>
      <c r="F3366" s="7">
        <v>2.4775241415311489</v>
      </c>
      <c r="G3366" s="7">
        <v>2.0960109801334732</v>
      </c>
      <c r="H3366" s="7">
        <v>1.2094237691965819</v>
      </c>
      <c r="I3366" s="7">
        <v>1.0109919461439463</v>
      </c>
      <c r="J3366" s="7">
        <v>1.2231919087702072</v>
      </c>
      <c r="K3366" s="7">
        <v>5.6615285203619292</v>
      </c>
      <c r="L3366" s="7">
        <v>3.0210296610298859</v>
      </c>
      <c r="M3366" s="7">
        <v>1.6558589474217953</v>
      </c>
      <c r="N3366" s="7">
        <v>1.707651931699991</v>
      </c>
      <c r="O3366" s="8">
        <v>3.8623640975026126</v>
      </c>
      <c r="P3366" s="32">
        <f t="shared" si="1005"/>
        <v>2.4229979466161566E-5</v>
      </c>
      <c r="Q3366" s="33">
        <f t="shared" si="1006"/>
        <v>-3.8418430745810195E-3</v>
      </c>
      <c r="R3366" s="33">
        <f t="shared" si="1007"/>
        <v>8.692343218972276E-4</v>
      </c>
      <c r="S3366" s="33">
        <f t="shared" si="1008"/>
        <v>1.2546983593917593E-2</v>
      </c>
      <c r="T3366" s="33">
        <f t="shared" si="1009"/>
        <v>1.454848035206413E-2</v>
      </c>
      <c r="U3366" s="33">
        <f t="shared" si="1010"/>
        <v>-2.7947248619142329E-3</v>
      </c>
      <c r="V3366" s="33">
        <f t="shared" si="1011"/>
        <v>8.7068756007986359E-3</v>
      </c>
      <c r="W3366" s="33">
        <f t="shared" si="1012"/>
        <v>6.9135755116800368E-4</v>
      </c>
      <c r="X3366" s="33">
        <f t="shared" si="1013"/>
        <v>2.2776106953690256E-3</v>
      </c>
      <c r="Y3366" s="33">
        <f t="shared" si="1014"/>
        <v>7.6819950382400748E-4</v>
      </c>
      <c r="Z3366" s="34">
        <f t="shared" si="1015"/>
        <v>1.6258772979698133E-3</v>
      </c>
      <c r="AA3366" s="39">
        <f t="shared" si="1016"/>
        <v>0</v>
      </c>
      <c r="AB3366" s="37">
        <f t="shared" si="1017"/>
        <v>0</v>
      </c>
      <c r="AC3366" s="37">
        <f t="shared" si="1020"/>
        <v>0</v>
      </c>
      <c r="AD3366" s="37">
        <f t="shared" si="1020"/>
        <v>3.8800746103960199E-2</v>
      </c>
      <c r="AE3366" s="37">
        <f t="shared" si="1020"/>
        <v>4.537664974431764E-2</v>
      </c>
      <c r="AF3366" s="37">
        <f t="shared" si="1020"/>
        <v>0</v>
      </c>
      <c r="AG3366" s="37">
        <f t="shared" si="1020"/>
        <v>0.14825042305374941</v>
      </c>
      <c r="AH3366" s="37">
        <f t="shared" si="1020"/>
        <v>0</v>
      </c>
      <c r="AI3366" s="37">
        <f t="shared" si="1020"/>
        <v>0</v>
      </c>
      <c r="AJ3366" s="37">
        <f t="shared" si="1020"/>
        <v>0.76757218109797287</v>
      </c>
      <c r="AK3366" s="38">
        <f t="shared" si="1020"/>
        <v>0</v>
      </c>
      <c r="AL3366" s="8">
        <f t="shared" si="1018"/>
        <v>3.0274401820091917E-3</v>
      </c>
      <c r="AM3366" s="23">
        <f t="shared" si="1019"/>
        <v>2.1128913762793307</v>
      </c>
    </row>
    <row r="3367" spans="2:39" x14ac:dyDescent="0.35">
      <c r="B3367" s="16">
        <v>40856</v>
      </c>
      <c r="C3367" s="5">
        <v>7.6899999999999998E-3</v>
      </c>
      <c r="D3367" s="35">
        <f t="shared" si="1003"/>
        <v>2.7378507871321013E-3</v>
      </c>
      <c r="E3367" s="36">
        <f t="shared" si="1004"/>
        <v>1.3977805141473973</v>
      </c>
      <c r="F3367" s="7">
        <v>2.4923506714079604</v>
      </c>
      <c r="G3367" s="7">
        <v>2.1079859136007602</v>
      </c>
      <c r="H3367" s="7">
        <v>1.1641052734384914</v>
      </c>
      <c r="I3367" s="7">
        <v>0.9860276534288025</v>
      </c>
      <c r="J3367" s="7">
        <v>1.2001800539603056</v>
      </c>
      <c r="K3367" s="7">
        <v>5.3331987831177461</v>
      </c>
      <c r="L3367" s="7">
        <v>2.9909191812246601</v>
      </c>
      <c r="M3367" s="7">
        <v>1.6207974470061257</v>
      </c>
      <c r="N3367" s="7">
        <v>1.6963423764466998</v>
      </c>
      <c r="O3367" s="8">
        <v>3.8394322949756128</v>
      </c>
      <c r="P3367" s="32">
        <f t="shared" si="1005"/>
        <v>3.3374401095187523E-5</v>
      </c>
      <c r="Q3367" s="33">
        <f t="shared" si="1006"/>
        <v>5.9844138865376983E-3</v>
      </c>
      <c r="R3367" s="33">
        <f t="shared" si="1007"/>
        <v>5.7132016868177704E-3</v>
      </c>
      <c r="S3367" s="33">
        <f t="shared" si="1008"/>
        <v>-3.7471146931563615E-2</v>
      </c>
      <c r="T3367" s="33">
        <f t="shared" si="1009"/>
        <v>-2.4692870017768986E-2</v>
      </c>
      <c r="U3367" s="33">
        <f t="shared" si="1010"/>
        <v>-1.8812955387382924E-2</v>
      </c>
      <c r="V3367" s="33">
        <f t="shared" si="1011"/>
        <v>-5.7993126072460988E-2</v>
      </c>
      <c r="W3367" s="33">
        <f t="shared" si="1012"/>
        <v>-9.9669593429152492E-3</v>
      </c>
      <c r="X3367" s="33">
        <f t="shared" si="1013"/>
        <v>-2.1174207181270499E-2</v>
      </c>
      <c r="Y3367" s="33">
        <f t="shared" si="1014"/>
        <v>-6.622869124173536E-3</v>
      </c>
      <c r="Z3367" s="34">
        <f t="shared" si="1015"/>
        <v>-5.9372451555842476E-3</v>
      </c>
      <c r="AA3367" s="39">
        <f t="shared" si="1016"/>
        <v>0</v>
      </c>
      <c r="AB3367" s="37">
        <f t="shared" si="1017"/>
        <v>0</v>
      </c>
      <c r="AC3367" s="37">
        <f t="shared" si="1020"/>
        <v>0</v>
      </c>
      <c r="AD3367" s="37">
        <f t="shared" si="1020"/>
        <v>3.8800746103960199E-2</v>
      </c>
      <c r="AE3367" s="37">
        <f t="shared" si="1020"/>
        <v>4.537664974431764E-2</v>
      </c>
      <c r="AF3367" s="37">
        <f t="shared" si="1020"/>
        <v>0</v>
      </c>
      <c r="AG3367" s="37">
        <f t="shared" si="1020"/>
        <v>0.14825042305374941</v>
      </c>
      <c r="AH3367" s="37">
        <f t="shared" si="1020"/>
        <v>0</v>
      </c>
      <c r="AI3367" s="37">
        <f t="shared" si="1020"/>
        <v>0</v>
      </c>
      <c r="AJ3367" s="37">
        <f t="shared" si="1020"/>
        <v>0.76757218109797287</v>
      </c>
      <c r="AK3367" s="38">
        <f t="shared" si="1020"/>
        <v>0</v>
      </c>
      <c r="AL3367" s="8">
        <f t="shared" si="1018"/>
        <v>-1.6255423745514121E-2</v>
      </c>
      <c r="AM3367" s="23">
        <f t="shared" si="1019"/>
        <v>2.0785454316296677</v>
      </c>
    </row>
    <row r="3368" spans="2:39" x14ac:dyDescent="0.35">
      <c r="B3368" s="16">
        <v>40857</v>
      </c>
      <c r="C3368" s="5">
        <v>7.3600000000000002E-3</v>
      </c>
      <c r="D3368" s="35">
        <f t="shared" si="1003"/>
        <v>2.7378507871321013E-3</v>
      </c>
      <c r="E3368" s="36">
        <f t="shared" si="1004"/>
        <v>1.3978099431197555</v>
      </c>
      <c r="F3368" s="7">
        <v>2.4834284428552653</v>
      </c>
      <c r="G3368" s="7">
        <v>2.1040082577876151</v>
      </c>
      <c r="H3368" s="7">
        <v>1.175529055953163</v>
      </c>
      <c r="I3368" s="7">
        <v>0.98867831407888684</v>
      </c>
      <c r="J3368" s="7">
        <v>1.1911281395258488</v>
      </c>
      <c r="K3368" s="7">
        <v>5.3691905992429856</v>
      </c>
      <c r="L3368" s="7">
        <v>2.9647984701131502</v>
      </c>
      <c r="M3368" s="7">
        <v>1.6225016643398511</v>
      </c>
      <c r="N3368" s="7">
        <v>1.7043649561489063</v>
      </c>
      <c r="O3368" s="8">
        <v>3.8421481668358251</v>
      </c>
      <c r="P3368" s="32">
        <f t="shared" si="1005"/>
        <v>2.1054072553150505E-5</v>
      </c>
      <c r="Q3368" s="33">
        <f t="shared" si="1006"/>
        <v>-3.5798447847047443E-3</v>
      </c>
      <c r="R3368" s="33">
        <f t="shared" si="1007"/>
        <v>-1.8869461069360716E-3</v>
      </c>
      <c r="S3368" s="33">
        <f t="shared" si="1008"/>
        <v>9.8133586156934349E-3</v>
      </c>
      <c r="T3368" s="33">
        <f t="shared" si="1009"/>
        <v>2.6882214113030933E-3</v>
      </c>
      <c r="U3368" s="33">
        <f t="shared" si="1010"/>
        <v>-7.5421303700120568E-3</v>
      </c>
      <c r="V3368" s="33">
        <f t="shared" si="1011"/>
        <v>6.7486357791821661E-3</v>
      </c>
      <c r="W3368" s="33">
        <f t="shared" si="1012"/>
        <v>-8.7333389934042271E-3</v>
      </c>
      <c r="X3368" s="33">
        <f t="shared" si="1013"/>
        <v>1.0514684218396741E-3</v>
      </c>
      <c r="Y3368" s="33">
        <f t="shared" si="1014"/>
        <v>4.7293399101491218E-3</v>
      </c>
      <c r="Z3368" s="34">
        <f t="shared" si="1015"/>
        <v>7.0736287335138037E-4</v>
      </c>
      <c r="AA3368" s="39">
        <f t="shared" si="1016"/>
        <v>0</v>
      </c>
      <c r="AB3368" s="37">
        <f t="shared" si="1017"/>
        <v>0</v>
      </c>
      <c r="AC3368" s="37">
        <f t="shared" si="1020"/>
        <v>0</v>
      </c>
      <c r="AD3368" s="37">
        <f t="shared" si="1020"/>
        <v>3.8800746103960199E-2</v>
      </c>
      <c r="AE3368" s="37">
        <f t="shared" si="1020"/>
        <v>4.537664974431764E-2</v>
      </c>
      <c r="AF3368" s="37">
        <f t="shared" si="1020"/>
        <v>0</v>
      </c>
      <c r="AG3368" s="37">
        <f t="shared" si="1020"/>
        <v>0.14825042305374941</v>
      </c>
      <c r="AH3368" s="37">
        <f t="shared" si="1020"/>
        <v>0</v>
      </c>
      <c r="AI3368" s="37">
        <f t="shared" si="1020"/>
        <v>0</v>
      </c>
      <c r="AJ3368" s="37">
        <f t="shared" si="1020"/>
        <v>0.76757218109797287</v>
      </c>
      <c r="AK3368" s="38">
        <f t="shared" si="1020"/>
        <v>0</v>
      </c>
      <c r="AL3368" s="8">
        <f t="shared" si="1018"/>
        <v>5.1333459767767854E-3</v>
      </c>
      <c r="AM3368" s="23">
        <f t="shared" si="1019"/>
        <v>2.0892153244586718</v>
      </c>
    </row>
    <row r="3369" spans="2:39" x14ac:dyDescent="0.35">
      <c r="B3369" s="16">
        <v>40858</v>
      </c>
      <c r="C3369" s="5">
        <v>7.3299999999999997E-3</v>
      </c>
      <c r="D3369" s="35">
        <f t="shared" si="1003"/>
        <v>2.7378507871321013E-3</v>
      </c>
      <c r="E3369" s="36">
        <f t="shared" si="1004"/>
        <v>1.3978381098033459</v>
      </c>
      <c r="F3369" s="7">
        <v>2.4729009440799712</v>
      </c>
      <c r="G3369" s="7">
        <v>2.084422716264358</v>
      </c>
      <c r="H3369" s="7">
        <v>1.1983517496671048</v>
      </c>
      <c r="I3369" s="7">
        <v>1.0176470656272731</v>
      </c>
      <c r="J3369" s="7">
        <v>1.2002295074737614</v>
      </c>
      <c r="K3369" s="7">
        <v>5.5105992038033023</v>
      </c>
      <c r="L3369" s="7">
        <v>2.9890282523032643</v>
      </c>
      <c r="M3369" s="7">
        <v>1.6439971733207484</v>
      </c>
      <c r="N3369" s="7">
        <v>1.7072622363678518</v>
      </c>
      <c r="O3369" s="8">
        <v>3.8552037303071631</v>
      </c>
      <c r="P3369" s="32">
        <f t="shared" si="1005"/>
        <v>2.0150581793387801E-5</v>
      </c>
      <c r="Q3369" s="33">
        <f t="shared" si="1006"/>
        <v>-4.2390988979695843E-3</v>
      </c>
      <c r="R3369" s="33">
        <f t="shared" si="1007"/>
        <v>-9.3086809192713948E-3</v>
      </c>
      <c r="S3369" s="33">
        <f t="shared" si="1008"/>
        <v>1.9414827390579648E-2</v>
      </c>
      <c r="T3369" s="33">
        <f t="shared" si="1009"/>
        <v>2.9300482407541573E-2</v>
      </c>
      <c r="U3369" s="33">
        <f t="shared" si="1010"/>
        <v>7.6409645997748132E-3</v>
      </c>
      <c r="V3369" s="33">
        <f t="shared" si="1011"/>
        <v>2.6337043162568019E-2</v>
      </c>
      <c r="W3369" s="33">
        <f t="shared" si="1012"/>
        <v>8.1724887658853884E-3</v>
      </c>
      <c r="X3369" s="33">
        <f t="shared" si="1013"/>
        <v>1.3248374071556546E-2</v>
      </c>
      <c r="Y3369" s="33">
        <f t="shared" si="1014"/>
        <v>1.699917736804446E-3</v>
      </c>
      <c r="Z3369" s="34">
        <f t="shared" si="1015"/>
        <v>3.3979854249321928E-3</v>
      </c>
      <c r="AA3369" s="39">
        <f t="shared" si="1016"/>
        <v>0</v>
      </c>
      <c r="AB3369" s="37">
        <f t="shared" si="1017"/>
        <v>0</v>
      </c>
      <c r="AC3369" s="37">
        <f t="shared" si="1020"/>
        <v>0</v>
      </c>
      <c r="AD3369" s="37">
        <f t="shared" si="1020"/>
        <v>3.8800746103960199E-2</v>
      </c>
      <c r="AE3369" s="37">
        <f t="shared" si="1020"/>
        <v>4.537664974431764E-2</v>
      </c>
      <c r="AF3369" s="37">
        <f t="shared" si="1020"/>
        <v>0</v>
      </c>
      <c r="AG3369" s="37">
        <f t="shared" si="1020"/>
        <v>0.14825042305374941</v>
      </c>
      <c r="AH3369" s="37">
        <f t="shared" si="1020"/>
        <v>0</v>
      </c>
      <c r="AI3369" s="37">
        <f t="shared" si="1020"/>
        <v>0</v>
      </c>
      <c r="AJ3369" s="37">
        <f t="shared" si="1020"/>
        <v>0.76757218109797287</v>
      </c>
      <c r="AK3369" s="38">
        <f t="shared" si="1020"/>
        <v>0</v>
      </c>
      <c r="AL3369" s="8">
        <f t="shared" si="1018"/>
        <v>7.2921548715423334E-3</v>
      </c>
      <c r="AM3369" s="23">
        <f t="shared" si="1019"/>
        <v>2.104450206164624</v>
      </c>
    </row>
    <row r="3370" spans="2:39" x14ac:dyDescent="0.35">
      <c r="B3370" s="16">
        <v>40861</v>
      </c>
      <c r="C3370" s="5">
        <v>7.3800000000000003E-3</v>
      </c>
      <c r="D3370" s="35">
        <f t="shared" si="1003"/>
        <v>8.2135523613963042E-3</v>
      </c>
      <c r="E3370" s="36">
        <f t="shared" si="1004"/>
        <v>1.3979222671203468</v>
      </c>
      <c r="F3370" s="7">
        <v>2.4858718600133574</v>
      </c>
      <c r="G3370" s="7">
        <v>2.0998331803036696</v>
      </c>
      <c r="H3370" s="7">
        <v>1.1898811703733361</v>
      </c>
      <c r="I3370" s="7">
        <v>1.0045481034658481</v>
      </c>
      <c r="J3370" s="7">
        <v>1.1975639845542991</v>
      </c>
      <c r="K3370" s="7">
        <v>5.4335558641268413</v>
      </c>
      <c r="L3370" s="7">
        <v>2.9710795865557906</v>
      </c>
      <c r="M3370" s="7">
        <v>1.6330447772031891</v>
      </c>
      <c r="N3370" s="7">
        <v>1.700837893649465</v>
      </c>
      <c r="O3370" s="8">
        <v>3.8405851241855866</v>
      </c>
      <c r="P3370" s="32">
        <f t="shared" si="1005"/>
        <v>6.020533880901624E-5</v>
      </c>
      <c r="Q3370" s="33">
        <f t="shared" si="1006"/>
        <v>5.2452226056356466E-3</v>
      </c>
      <c r="R3370" s="33">
        <f t="shared" si="1007"/>
        <v>7.3931568290186434E-3</v>
      </c>
      <c r="S3370" s="33">
        <f t="shared" si="1008"/>
        <v>-7.0685249937022521E-3</v>
      </c>
      <c r="T3370" s="33">
        <f t="shared" si="1009"/>
        <v>-1.2871812442510122E-2</v>
      </c>
      <c r="U3370" s="33">
        <f t="shared" si="1010"/>
        <v>-2.2208443492384156E-3</v>
      </c>
      <c r="V3370" s="33">
        <f t="shared" si="1011"/>
        <v>-1.3980936886734074E-2</v>
      </c>
      <c r="W3370" s="33">
        <f t="shared" si="1012"/>
        <v>-6.0048498148663754E-3</v>
      </c>
      <c r="X3370" s="33">
        <f t="shared" si="1013"/>
        <v>-6.6620528887141317E-3</v>
      </c>
      <c r="Y3370" s="33">
        <f t="shared" si="1014"/>
        <v>-3.7629501675467969E-3</v>
      </c>
      <c r="Z3370" s="34">
        <f t="shared" si="1015"/>
        <v>-3.7919153290536523E-3</v>
      </c>
      <c r="AA3370" s="39">
        <f t="shared" si="1016"/>
        <v>0</v>
      </c>
      <c r="AB3370" s="37">
        <f t="shared" si="1017"/>
        <v>0</v>
      </c>
      <c r="AC3370" s="37">
        <f t="shared" si="1020"/>
        <v>0</v>
      </c>
      <c r="AD3370" s="37">
        <f t="shared" si="1020"/>
        <v>3.8800746103960199E-2</v>
      </c>
      <c r="AE3370" s="37">
        <f t="shared" si="1020"/>
        <v>4.537664974431764E-2</v>
      </c>
      <c r="AF3370" s="37">
        <f t="shared" si="1020"/>
        <v>0</v>
      </c>
      <c r="AG3370" s="37">
        <f t="shared" si="1020"/>
        <v>0.14825042305374941</v>
      </c>
      <c r="AH3370" s="37">
        <f t="shared" si="1020"/>
        <v>0</v>
      </c>
      <c r="AI3370" s="37">
        <f t="shared" si="1020"/>
        <v>0</v>
      </c>
      <c r="AJ3370" s="37">
        <f t="shared" si="1020"/>
        <v>0.76757218109797287</v>
      </c>
      <c r="AK3370" s="38">
        <f t="shared" si="1020"/>
        <v>0</v>
      </c>
      <c r="AL3370" s="8">
        <f t="shared" si="1018"/>
        <v>-5.8193594440014438E-3</v>
      </c>
      <c r="AM3370" s="23">
        <f t="shared" si="1019"/>
        <v>2.0922036539829492</v>
      </c>
    </row>
    <row r="3371" spans="2:39" x14ac:dyDescent="0.35">
      <c r="B3371" s="16">
        <v>40862</v>
      </c>
      <c r="C3371" s="5">
        <v>7.3299999999999997E-3</v>
      </c>
      <c r="D3371" s="35">
        <f t="shared" si="1003"/>
        <v>2.7378507871321013E-3</v>
      </c>
      <c r="E3371" s="36">
        <f t="shared" si="1004"/>
        <v>1.3979505126133827</v>
      </c>
      <c r="F3371" s="7">
        <v>2.4833576292629695</v>
      </c>
      <c r="G3371" s="7">
        <v>2.1066333106609658</v>
      </c>
      <c r="H3371" s="7">
        <v>1.1913290288381182</v>
      </c>
      <c r="I3371" s="7">
        <v>0.99009282223296169</v>
      </c>
      <c r="J3371" s="7">
        <v>1.193409375667621</v>
      </c>
      <c r="K3371" s="7">
        <v>5.4588539780114935</v>
      </c>
      <c r="L3371" s="7">
        <v>2.9812112779482631</v>
      </c>
      <c r="M3371" s="7">
        <v>1.6287703281608095</v>
      </c>
      <c r="N3371" s="7">
        <v>1.695516951889372</v>
      </c>
      <c r="O3371" s="8">
        <v>3.8252646194550795</v>
      </c>
      <c r="P3371" s="32">
        <f t="shared" si="1005"/>
        <v>2.0205338808976236E-5</v>
      </c>
      <c r="Q3371" s="33">
        <f t="shared" si="1006"/>
        <v>-1.011408025824112E-3</v>
      </c>
      <c r="R3371" s="33">
        <f t="shared" si="1007"/>
        <v>3.2384145660147023E-3</v>
      </c>
      <c r="S3371" s="33">
        <f t="shared" si="1008"/>
        <v>1.2168092922488771E-3</v>
      </c>
      <c r="T3371" s="33">
        <f t="shared" si="1009"/>
        <v>-1.4389834775471066E-2</v>
      </c>
      <c r="U3371" s="33">
        <f t="shared" si="1010"/>
        <v>-3.4692166266375724E-3</v>
      </c>
      <c r="V3371" s="33">
        <f t="shared" si="1011"/>
        <v>4.6559038900610972E-3</v>
      </c>
      <c r="W3371" s="33">
        <f t="shared" si="1012"/>
        <v>3.4101043399572539E-3</v>
      </c>
      <c r="X3371" s="33">
        <f t="shared" si="1013"/>
        <v>-2.6174720387643902E-3</v>
      </c>
      <c r="Y3371" s="33">
        <f t="shared" si="1014"/>
        <v>-3.1284238080302451E-3</v>
      </c>
      <c r="Z3371" s="34">
        <f t="shared" si="1015"/>
        <v>-3.9891069290531878E-3</v>
      </c>
      <c r="AA3371" s="39">
        <f t="shared" si="1016"/>
        <v>0</v>
      </c>
      <c r="AB3371" s="37">
        <f t="shared" si="1017"/>
        <v>0</v>
      </c>
      <c r="AC3371" s="37">
        <f t="shared" si="1020"/>
        <v>0</v>
      </c>
      <c r="AD3371" s="37">
        <f t="shared" si="1020"/>
        <v>3.8800746103960199E-2</v>
      </c>
      <c r="AE3371" s="37">
        <f t="shared" si="1020"/>
        <v>4.537664974431764E-2</v>
      </c>
      <c r="AF3371" s="37">
        <f t="shared" si="1020"/>
        <v>0</v>
      </c>
      <c r="AG3371" s="37">
        <f t="shared" si="1020"/>
        <v>0.14825042305374941</v>
      </c>
      <c r="AH3371" s="37">
        <f t="shared" si="1020"/>
        <v>0</v>
      </c>
      <c r="AI3371" s="37">
        <f t="shared" si="1020"/>
        <v>0</v>
      </c>
      <c r="AJ3371" s="37">
        <f t="shared" si="1020"/>
        <v>0.76757218109797287</v>
      </c>
      <c r="AK3371" s="38">
        <f t="shared" si="1020"/>
        <v>0</v>
      </c>
      <c r="AL3371" s="8">
        <f t="shared" si="1018"/>
        <v>-2.3168007484091098E-3</v>
      </c>
      <c r="AM3371" s="23">
        <f t="shared" si="1019"/>
        <v>2.0873564349915772</v>
      </c>
    </row>
    <row r="3372" spans="2:39" x14ac:dyDescent="0.35">
      <c r="B3372" s="16">
        <v>40863</v>
      </c>
      <c r="C3372" s="5">
        <v>7.28E-3</v>
      </c>
      <c r="D3372" s="35">
        <f t="shared" si="1003"/>
        <v>2.7378507871321013E-3</v>
      </c>
      <c r="E3372" s="36">
        <f t="shared" si="1004"/>
        <v>1.3979785673081326</v>
      </c>
      <c r="F3372" s="7">
        <v>2.4866131040149435</v>
      </c>
      <c r="G3372" s="7">
        <v>2.0981478393981137</v>
      </c>
      <c r="H3372" s="7">
        <v>1.1695008700100704</v>
      </c>
      <c r="I3372" s="7">
        <v>0.99581794415704694</v>
      </c>
      <c r="J3372" s="7">
        <v>1.1718183776005378</v>
      </c>
      <c r="K3372" s="7">
        <v>5.3238438516341358</v>
      </c>
      <c r="L3372" s="7">
        <v>2.9913429680719874</v>
      </c>
      <c r="M3372" s="7">
        <v>1.6129742008343795</v>
      </c>
      <c r="N3372" s="7">
        <v>1.6893117389758179</v>
      </c>
      <c r="O3372" s="8">
        <v>3.8217633594271936</v>
      </c>
      <c r="P3372" s="32">
        <f t="shared" si="1005"/>
        <v>2.006844626967208E-5</v>
      </c>
      <c r="Q3372" s="33">
        <f t="shared" si="1006"/>
        <v>1.3109166048468346E-3</v>
      </c>
      <c r="R3372" s="33">
        <f t="shared" si="1007"/>
        <v>-4.0279773513074435E-3</v>
      </c>
      <c r="S3372" s="33">
        <f t="shared" si="1008"/>
        <v>-1.8322527445953751E-2</v>
      </c>
      <c r="T3372" s="33">
        <f t="shared" si="1009"/>
        <v>5.782409280751466E-3</v>
      </c>
      <c r="U3372" s="33">
        <f t="shared" si="1010"/>
        <v>-1.8091862279031146E-2</v>
      </c>
      <c r="V3372" s="33">
        <f t="shared" si="1011"/>
        <v>-2.4732320542220854E-2</v>
      </c>
      <c r="W3372" s="33">
        <f t="shared" si="1012"/>
        <v>3.398514623457638E-3</v>
      </c>
      <c r="X3372" s="33">
        <f t="shared" si="1013"/>
        <v>-9.6981919754559609E-3</v>
      </c>
      <c r="Y3372" s="33">
        <f t="shared" si="1014"/>
        <v>-3.6597763924680615E-3</v>
      </c>
      <c r="Z3372" s="34">
        <f t="shared" si="1015"/>
        <v>-9.1529877699925155E-4</v>
      </c>
      <c r="AA3372" s="39">
        <f t="shared" si="1016"/>
        <v>0</v>
      </c>
      <c r="AB3372" s="37">
        <f t="shared" si="1017"/>
        <v>0</v>
      </c>
      <c r="AC3372" s="37">
        <f t="shared" si="1020"/>
        <v>0</v>
      </c>
      <c r="AD3372" s="37">
        <f t="shared" si="1020"/>
        <v>3.8800746103960199E-2</v>
      </c>
      <c r="AE3372" s="37">
        <f t="shared" si="1020"/>
        <v>4.537664974431764E-2</v>
      </c>
      <c r="AF3372" s="37">
        <f t="shared" si="1020"/>
        <v>0</v>
      </c>
      <c r="AG3372" s="37">
        <f t="shared" si="1020"/>
        <v>0.14825042305374941</v>
      </c>
      <c r="AH3372" s="37">
        <f t="shared" si="1020"/>
        <v>0</v>
      </c>
      <c r="AI3372" s="37">
        <f t="shared" si="1020"/>
        <v>0</v>
      </c>
      <c r="AJ3372" s="37">
        <f t="shared" si="1020"/>
        <v>0.76757218109797287</v>
      </c>
      <c r="AK3372" s="38">
        <f t="shared" si="1020"/>
        <v>0</v>
      </c>
      <c r="AL3372" s="8">
        <f t="shared" si="1018"/>
        <v>-6.9242609061851024E-3</v>
      </c>
      <c r="AM3372" s="23">
        <f t="shared" si="1019"/>
        <v>2.0729030344314912</v>
      </c>
    </row>
    <row r="3373" spans="2:39" x14ac:dyDescent="0.35">
      <c r="B3373" s="16">
        <v>40864</v>
      </c>
      <c r="C3373" s="5">
        <v>7.0899999999999999E-3</v>
      </c>
      <c r="D3373" s="35">
        <f t="shared" si="1003"/>
        <v>2.7378507871321013E-3</v>
      </c>
      <c r="E3373" s="36">
        <f t="shared" si="1004"/>
        <v>1.3980064311930609</v>
      </c>
      <c r="F3373" s="7">
        <v>2.4930740691099289</v>
      </c>
      <c r="G3373" s="7">
        <v>2.0856391377796308</v>
      </c>
      <c r="H3373" s="7">
        <v>1.1540791080794006</v>
      </c>
      <c r="I3373" s="7">
        <v>0.98267677007610288</v>
      </c>
      <c r="J3373" s="7">
        <v>1.1711212211362096</v>
      </c>
      <c r="K3373" s="7">
        <v>5.1888275938737172</v>
      </c>
      <c r="L3373" s="7">
        <v>2.9208981520325619</v>
      </c>
      <c r="M3373" s="7">
        <v>1.6050962226603427</v>
      </c>
      <c r="N3373" s="7">
        <v>1.6899984872666129</v>
      </c>
      <c r="O3373" s="8">
        <v>3.8025812873471638</v>
      </c>
      <c r="P3373" s="32">
        <f t="shared" si="1005"/>
        <v>1.9931553730367924E-5</v>
      </c>
      <c r="Q3373" s="33">
        <f t="shared" si="1006"/>
        <v>2.5982993029971535E-3</v>
      </c>
      <c r="R3373" s="33">
        <f t="shared" si="1007"/>
        <v>-5.9617827607758578E-3</v>
      </c>
      <c r="S3373" s="33">
        <f t="shared" si="1008"/>
        <v>-1.318661860468473E-2</v>
      </c>
      <c r="T3373" s="33">
        <f t="shared" si="1009"/>
        <v>-1.3196362003767614E-2</v>
      </c>
      <c r="U3373" s="33">
        <f t="shared" si="1010"/>
        <v>-5.9493559552770137E-4</v>
      </c>
      <c r="V3373" s="33">
        <f t="shared" si="1011"/>
        <v>-2.5360672011252916E-2</v>
      </c>
      <c r="W3373" s="33">
        <f t="shared" si="1012"/>
        <v>-2.3549561782555961E-2</v>
      </c>
      <c r="X3373" s="33">
        <f t="shared" si="1013"/>
        <v>-4.8841315440517619E-3</v>
      </c>
      <c r="Y3373" s="33">
        <f t="shared" si="1014"/>
        <v>4.065254949399133E-4</v>
      </c>
      <c r="Z3373" s="34">
        <f t="shared" si="1015"/>
        <v>-5.0191679274733669E-3</v>
      </c>
      <c r="AA3373" s="39">
        <f t="shared" si="1016"/>
        <v>0</v>
      </c>
      <c r="AB3373" s="37">
        <f t="shared" si="1017"/>
        <v>0</v>
      </c>
      <c r="AC3373" s="37">
        <f t="shared" si="1020"/>
        <v>0</v>
      </c>
      <c r="AD3373" s="37">
        <f t="shared" si="1020"/>
        <v>3.8800746103960199E-2</v>
      </c>
      <c r="AE3373" s="37">
        <f t="shared" si="1020"/>
        <v>4.537664974431764E-2</v>
      </c>
      <c r="AF3373" s="37">
        <f t="shared" si="1020"/>
        <v>0</v>
      </c>
      <c r="AG3373" s="37">
        <f t="shared" si="1020"/>
        <v>0.14825042305374941</v>
      </c>
      <c r="AH3373" s="37">
        <f t="shared" si="1020"/>
        <v>0</v>
      </c>
      <c r="AI3373" s="37">
        <f t="shared" si="1020"/>
        <v>0</v>
      </c>
      <c r="AJ3373" s="37">
        <f t="shared" si="1020"/>
        <v>0.76757218109797287</v>
      </c>
      <c r="AK3373" s="38">
        <f t="shared" si="1020"/>
        <v>0</v>
      </c>
      <c r="AL3373" s="8">
        <f t="shared" si="1018"/>
        <v>-4.5581500307669788E-3</v>
      </c>
      <c r="AM3373" s="23">
        <f t="shared" si="1019"/>
        <v>2.0634544314013201</v>
      </c>
    </row>
    <row r="3374" spans="2:39" x14ac:dyDescent="0.35">
      <c r="B3374" s="16">
        <v>40865</v>
      </c>
      <c r="C3374" s="5">
        <v>7.2199999999999999E-3</v>
      </c>
      <c r="D3374" s="35">
        <f t="shared" si="1003"/>
        <v>2.7378507871321013E-3</v>
      </c>
      <c r="E3374" s="36">
        <f t="shared" si="1004"/>
        <v>1.3980335684020881</v>
      </c>
      <c r="F3374" s="7">
        <v>2.4828640190951945</v>
      </c>
      <c r="G3374" s="7">
        <v>2.0732897655268103</v>
      </c>
      <c r="H3374" s="7">
        <v>1.1533895597742652</v>
      </c>
      <c r="I3374" s="7">
        <v>0.9826958451706953</v>
      </c>
      <c r="J3374" s="7">
        <v>1.1718644808056884</v>
      </c>
      <c r="K3374" s="7">
        <v>5.1978704112198066</v>
      </c>
      <c r="L3374" s="7">
        <v>2.8806658182215159</v>
      </c>
      <c r="M3374" s="7">
        <v>1.603995070440881</v>
      </c>
      <c r="N3374" s="7">
        <v>1.6728348299055826</v>
      </c>
      <c r="O3374" s="8">
        <v>3.8055891952195982</v>
      </c>
      <c r="P3374" s="32">
        <f t="shared" si="1005"/>
        <v>1.9411362080834493E-5</v>
      </c>
      <c r="Q3374" s="33">
        <f t="shared" si="1006"/>
        <v>-4.0953656937996463E-3</v>
      </c>
      <c r="R3374" s="33">
        <f t="shared" si="1007"/>
        <v>-5.9211452399036135E-3</v>
      </c>
      <c r="S3374" s="33">
        <f t="shared" si="1008"/>
        <v>-5.9748790209279701E-4</v>
      </c>
      <c r="T3374" s="33">
        <f t="shared" si="1009"/>
        <v>1.9411362080834493E-5</v>
      </c>
      <c r="U3374" s="33">
        <f t="shared" si="1010"/>
        <v>6.3465647796712155E-4</v>
      </c>
      <c r="V3374" s="33">
        <f t="shared" si="1011"/>
        <v>1.742747698298075E-3</v>
      </c>
      <c r="W3374" s="33">
        <f t="shared" si="1012"/>
        <v>-1.3773959829119553E-2</v>
      </c>
      <c r="X3374" s="33">
        <f t="shared" si="1013"/>
        <v>-6.8603502015385232E-4</v>
      </c>
      <c r="Y3374" s="33">
        <f t="shared" si="1014"/>
        <v>-1.0156019363538382E-2</v>
      </c>
      <c r="Z3374" s="34">
        <f t="shared" si="1015"/>
        <v>7.9101737612896628E-4</v>
      </c>
      <c r="AA3374" s="39">
        <f t="shared" si="1016"/>
        <v>0</v>
      </c>
      <c r="AB3374" s="37">
        <f t="shared" si="1017"/>
        <v>0</v>
      </c>
      <c r="AC3374" s="37">
        <f t="shared" si="1020"/>
        <v>0</v>
      </c>
      <c r="AD3374" s="37">
        <f t="shared" si="1020"/>
        <v>3.8800746103960199E-2</v>
      </c>
      <c r="AE3374" s="37">
        <f t="shared" si="1020"/>
        <v>4.537664974431764E-2</v>
      </c>
      <c r="AF3374" s="37">
        <f t="shared" si="1020"/>
        <v>0</v>
      </c>
      <c r="AG3374" s="37">
        <f t="shared" si="1020"/>
        <v>0.14825042305374941</v>
      </c>
      <c r="AH3374" s="37">
        <f t="shared" si="1020"/>
        <v>0</v>
      </c>
      <c r="AI3374" s="37">
        <f t="shared" si="1020"/>
        <v>0</v>
      </c>
      <c r="AJ3374" s="37">
        <f t="shared" si="1020"/>
        <v>0.76757218109797287</v>
      </c>
      <c r="AK3374" s="38">
        <f t="shared" si="1020"/>
        <v>0</v>
      </c>
      <c r="AL3374" s="8">
        <f t="shared" si="1018"/>
        <v>-7.5594170044068522E-3</v>
      </c>
      <c r="AM3374" s="23">
        <f t="shared" si="1019"/>
        <v>2.0478559188847663</v>
      </c>
    </row>
    <row r="3375" spans="2:39" x14ac:dyDescent="0.35">
      <c r="B3375" s="16">
        <v>40868</v>
      </c>
      <c r="C3375" s="5">
        <v>7.0499999999999998E-3</v>
      </c>
      <c r="D3375" s="35">
        <f t="shared" si="1003"/>
        <v>8.2135523613963042E-3</v>
      </c>
      <c r="E3375" s="36">
        <f t="shared" si="1004"/>
        <v>1.3981164743763292</v>
      </c>
      <c r="F3375" s="7">
        <v>2.4884613790665093</v>
      </c>
      <c r="G3375" s="7">
        <v>2.0832286390457977</v>
      </c>
      <c r="H3375" s="7">
        <v>1.1313664043804199</v>
      </c>
      <c r="I3375" s="7">
        <v>0.94940895052276986</v>
      </c>
      <c r="J3375" s="7">
        <v>1.1544961965076725</v>
      </c>
      <c r="K3375" s="7">
        <v>5.033295345369786</v>
      </c>
      <c r="L3375" s="7">
        <v>2.8707637916189599</v>
      </c>
      <c r="M3375" s="7">
        <v>1.585940783749368</v>
      </c>
      <c r="N3375" s="7">
        <v>1.663674050038624</v>
      </c>
      <c r="O3375" s="8">
        <v>3.7767128136432633</v>
      </c>
      <c r="P3375" s="32">
        <f t="shared" si="1005"/>
        <v>5.9301848049253536E-5</v>
      </c>
      <c r="Q3375" s="33">
        <f t="shared" si="1006"/>
        <v>2.2543965067223226E-3</v>
      </c>
      <c r="R3375" s="33">
        <f t="shared" si="1007"/>
        <v>4.7937696332871482E-3</v>
      </c>
      <c r="S3375" s="33">
        <f t="shared" si="1008"/>
        <v>-1.9094290569229289E-2</v>
      </c>
      <c r="T3375" s="33">
        <f t="shared" si="1009"/>
        <v>-3.3873038958604162E-2</v>
      </c>
      <c r="U3375" s="33">
        <f t="shared" si="1010"/>
        <v>-1.4821068973841278E-2</v>
      </c>
      <c r="V3375" s="33">
        <f t="shared" si="1011"/>
        <v>-3.1662017870776271E-2</v>
      </c>
      <c r="W3375" s="33">
        <f t="shared" si="1012"/>
        <v>-3.4374089975731659E-3</v>
      </c>
      <c r="X3375" s="33">
        <f t="shared" si="1013"/>
        <v>-1.1255824300351769E-2</v>
      </c>
      <c r="Y3375" s="33">
        <f t="shared" si="1014"/>
        <v>-5.4762010589387566E-3</v>
      </c>
      <c r="Z3375" s="34">
        <f t="shared" si="1015"/>
        <v>-7.5878872087948857E-3</v>
      </c>
      <c r="AA3375" s="39">
        <f t="shared" si="1016"/>
        <v>0</v>
      </c>
      <c r="AB3375" s="37">
        <f t="shared" si="1017"/>
        <v>0</v>
      </c>
      <c r="AC3375" s="37">
        <f t="shared" si="1020"/>
        <v>0</v>
      </c>
      <c r="AD3375" s="37">
        <f t="shared" si="1020"/>
        <v>3.8800746103960199E-2</v>
      </c>
      <c r="AE3375" s="37">
        <f t="shared" si="1020"/>
        <v>4.537664974431764E-2</v>
      </c>
      <c r="AF3375" s="37">
        <f t="shared" si="1020"/>
        <v>0</v>
      </c>
      <c r="AG3375" s="37">
        <f t="shared" si="1020"/>
        <v>0.14825042305374941</v>
      </c>
      <c r="AH3375" s="37">
        <f t="shared" si="1020"/>
        <v>0</v>
      </c>
      <c r="AI3375" s="37">
        <f t="shared" si="1020"/>
        <v>0</v>
      </c>
      <c r="AJ3375" s="37">
        <f t="shared" si="1020"/>
        <v>0.76757218109797287</v>
      </c>
      <c r="AK3375" s="38">
        <f t="shared" si="1020"/>
        <v>0</v>
      </c>
      <c r="AL3375" s="8">
        <f t="shared" si="1018"/>
        <v>-1.117520488003072E-2</v>
      </c>
      <c r="AM3375" s="23">
        <f t="shared" si="1019"/>
        <v>2.0249707094264453</v>
      </c>
    </row>
    <row r="3376" spans="2:39" x14ac:dyDescent="0.35">
      <c r="B3376" s="16">
        <v>40869</v>
      </c>
      <c r="C3376" s="5">
        <v>7.2399999999999999E-3</v>
      </c>
      <c r="D3376" s="35">
        <f t="shared" si="1003"/>
        <v>2.7378507871321013E-3</v>
      </c>
      <c r="E3376" s="36">
        <f t="shared" si="1004"/>
        <v>1.3981434606080727</v>
      </c>
      <c r="F3376" s="7">
        <v>2.4926772314211667</v>
      </c>
      <c r="G3376" s="7">
        <v>2.0847171281859467</v>
      </c>
      <c r="H3376" s="7">
        <v>1.1237935056792978</v>
      </c>
      <c r="I3376" s="7">
        <v>0.94021559147669709</v>
      </c>
      <c r="J3376" s="7">
        <v>1.154518480417831</v>
      </c>
      <c r="K3376" s="7">
        <v>5.0468359191421683</v>
      </c>
      <c r="L3376" s="7">
        <v>2.8889506923664925</v>
      </c>
      <c r="M3376" s="7">
        <v>1.573819788401148</v>
      </c>
      <c r="N3376" s="7">
        <v>1.6570264333815943</v>
      </c>
      <c r="O3376" s="8">
        <v>3.7562980203244507</v>
      </c>
      <c r="P3376" s="32">
        <f t="shared" si="1005"/>
        <v>1.9301848049213532E-5</v>
      </c>
      <c r="Q3376" s="33">
        <f t="shared" si="1006"/>
        <v>1.6941602510378573E-3</v>
      </c>
      <c r="R3376" s="33">
        <f t="shared" si="1007"/>
        <v>7.145106937618273E-4</v>
      </c>
      <c r="S3376" s="33">
        <f t="shared" si="1008"/>
        <v>-6.6935863322451494E-3</v>
      </c>
      <c r="T3376" s="33">
        <f t="shared" si="1009"/>
        <v>-9.683244550212744E-3</v>
      </c>
      <c r="U3376" s="33">
        <f t="shared" si="1010"/>
        <v>1.9301848049213532E-5</v>
      </c>
      <c r="V3376" s="33">
        <f t="shared" si="1011"/>
        <v>2.6902005233686577E-3</v>
      </c>
      <c r="W3376" s="33">
        <f t="shared" si="1012"/>
        <v>6.3352132281409013E-3</v>
      </c>
      <c r="X3376" s="33">
        <f t="shared" si="1013"/>
        <v>-7.6427792717230769E-3</v>
      </c>
      <c r="Y3376" s="33">
        <f t="shared" si="1014"/>
        <v>-3.9957446333165336E-3</v>
      </c>
      <c r="Z3376" s="34">
        <f t="shared" si="1015"/>
        <v>-5.4054396842314612E-3</v>
      </c>
      <c r="AA3376" s="39">
        <f t="shared" si="1016"/>
        <v>0</v>
      </c>
      <c r="AB3376" s="37">
        <f t="shared" si="1017"/>
        <v>0</v>
      </c>
      <c r="AC3376" s="37">
        <f t="shared" si="1020"/>
        <v>0</v>
      </c>
      <c r="AD3376" s="37">
        <f t="shared" si="1020"/>
        <v>3.8800746103960199E-2</v>
      </c>
      <c r="AE3376" s="37">
        <f t="shared" si="1020"/>
        <v>4.537664974431764E-2</v>
      </c>
      <c r="AF3376" s="37">
        <f t="shared" si="1020"/>
        <v>0</v>
      </c>
      <c r="AG3376" s="37">
        <f t="shared" si="1020"/>
        <v>0.14825042305374941</v>
      </c>
      <c r="AH3376" s="37">
        <f t="shared" si="1020"/>
        <v>0</v>
      </c>
      <c r="AI3376" s="37">
        <f t="shared" si="1020"/>
        <v>0</v>
      </c>
      <c r="AJ3376" s="37">
        <f t="shared" si="1020"/>
        <v>0.76757218109797287</v>
      </c>
      <c r="AK3376" s="38">
        <f t="shared" si="1020"/>
        <v>0</v>
      </c>
      <c r="AL3376" s="8">
        <f t="shared" si="1018"/>
        <v>-3.3673083977624283E-3</v>
      </c>
      <c r="AM3376" s="23">
        <f t="shared" si="1019"/>
        <v>2.0181520085513704</v>
      </c>
    </row>
    <row r="3377" spans="2:39" x14ac:dyDescent="0.35">
      <c r="B3377" s="16">
        <v>40870</v>
      </c>
      <c r="C3377" s="5">
        <v>7.2199999999999999E-3</v>
      </c>
      <c r="D3377" s="35">
        <f t="shared" si="1003"/>
        <v>2.7378507871321013E-3</v>
      </c>
      <c r="E3377" s="36">
        <f t="shared" si="1004"/>
        <v>1.3981711746632535</v>
      </c>
      <c r="F3377" s="7">
        <v>2.5007418395719689</v>
      </c>
      <c r="G3377" s="7">
        <v>2.0628729131751369</v>
      </c>
      <c r="H3377" s="7">
        <v>1.1021980441357773</v>
      </c>
      <c r="I3377" s="7">
        <v>0.92268090712074635</v>
      </c>
      <c r="J3377" s="7">
        <v>1.1383999806183549</v>
      </c>
      <c r="K3377" s="7">
        <v>4.8944377712199438</v>
      </c>
      <c r="L3377" s="7">
        <v>2.8487149592525767</v>
      </c>
      <c r="M3377" s="7">
        <v>1.5454519978325398</v>
      </c>
      <c r="N3377" s="7">
        <v>1.6433121114207045</v>
      </c>
      <c r="O3377" s="8">
        <v>3.7269595528262567</v>
      </c>
      <c r="P3377" s="32">
        <f t="shared" si="1005"/>
        <v>1.9822039698746963E-5</v>
      </c>
      <c r="Q3377" s="33">
        <f t="shared" si="1006"/>
        <v>3.2353198597654398E-3</v>
      </c>
      <c r="R3377" s="33">
        <f t="shared" si="1007"/>
        <v>-1.047826331710433E-2</v>
      </c>
      <c r="S3377" s="33">
        <f t="shared" si="1008"/>
        <v>-1.9216574427938893E-2</v>
      </c>
      <c r="T3377" s="33">
        <f t="shared" si="1009"/>
        <v>-1.8649642183034665E-2</v>
      </c>
      <c r="U3377" s="33">
        <f t="shared" si="1010"/>
        <v>-1.3961231520211448E-2</v>
      </c>
      <c r="V3377" s="33">
        <f t="shared" si="1011"/>
        <v>-3.0196770880581369E-2</v>
      </c>
      <c r="W3377" s="33">
        <f t="shared" si="1012"/>
        <v>-1.3927455813015799E-2</v>
      </c>
      <c r="X3377" s="33">
        <f t="shared" si="1013"/>
        <v>-1.8024802317060162E-2</v>
      </c>
      <c r="Y3377" s="33">
        <f t="shared" si="1014"/>
        <v>-8.2764654109361846E-3</v>
      </c>
      <c r="Z3377" s="34">
        <f t="shared" si="1015"/>
        <v>-7.8104738600213164E-3</v>
      </c>
      <c r="AA3377" s="39">
        <f t="shared" si="1016"/>
        <v>0</v>
      </c>
      <c r="AB3377" s="37">
        <f t="shared" si="1017"/>
        <v>0</v>
      </c>
      <c r="AC3377" s="37">
        <f t="shared" si="1020"/>
        <v>0</v>
      </c>
      <c r="AD3377" s="37">
        <f t="shared" si="1020"/>
        <v>3.8800746103960199E-2</v>
      </c>
      <c r="AE3377" s="37">
        <f t="shared" si="1020"/>
        <v>4.537664974431764E-2</v>
      </c>
      <c r="AF3377" s="37">
        <f t="shared" si="1020"/>
        <v>0</v>
      </c>
      <c r="AG3377" s="37">
        <f t="shared" si="1020"/>
        <v>0.14825042305374941</v>
      </c>
      <c r="AH3377" s="37">
        <f t="shared" si="1020"/>
        <v>0</v>
      </c>
      <c r="AI3377" s="37">
        <f t="shared" si="1020"/>
        <v>0</v>
      </c>
      <c r="AJ3377" s="37">
        <f t="shared" si="1020"/>
        <v>0.76757218109797287</v>
      </c>
      <c r="AK3377" s="38">
        <f t="shared" si="1020"/>
        <v>0</v>
      </c>
      <c r="AL3377" s="8">
        <f t="shared" si="1018"/>
        <v>-1.2421344371720273E-2</v>
      </c>
      <c r="AM3377" s="23">
        <f t="shared" si="1019"/>
        <v>1.993083847458675</v>
      </c>
    </row>
    <row r="3378" spans="2:39" x14ac:dyDescent="0.35">
      <c r="B3378" s="16">
        <v>40871</v>
      </c>
      <c r="C3378" s="5">
        <v>7.1899999999999993E-3</v>
      </c>
      <c r="D3378" s="35">
        <f t="shared" si="1003"/>
        <v>2.7378507871321013E-3</v>
      </c>
      <c r="E3378" s="36">
        <f t="shared" si="1004"/>
        <v>1.3981988127081024</v>
      </c>
      <c r="F3378" s="7">
        <v>2.5007912724428292</v>
      </c>
      <c r="G3378" s="7">
        <v>2.0514879263086012</v>
      </c>
      <c r="H3378" s="7">
        <v>1.1022198315960885</v>
      </c>
      <c r="I3378" s="7">
        <v>0.91831314679366527</v>
      </c>
      <c r="J3378" s="7">
        <v>1.1384224836925783</v>
      </c>
      <c r="K3378" s="7">
        <v>4.8945345209549425</v>
      </c>
      <c r="L3378" s="7">
        <v>2.8487712706064601</v>
      </c>
      <c r="M3378" s="7">
        <v>1.5454715047462537</v>
      </c>
      <c r="N3378" s="7">
        <v>1.6370197599849396</v>
      </c>
      <c r="O3378" s="8">
        <v>3.7270065950368934</v>
      </c>
      <c r="P3378" s="32">
        <f t="shared" si="1005"/>
        <v>1.9767282683158527E-5</v>
      </c>
      <c r="Q3378" s="33">
        <f t="shared" si="1006"/>
        <v>1.9767282683158527E-5</v>
      </c>
      <c r="R3378" s="33">
        <f t="shared" si="1007"/>
        <v>-5.5189957625707553E-3</v>
      </c>
      <c r="S3378" s="33">
        <f t="shared" si="1008"/>
        <v>1.9767282683158527E-5</v>
      </c>
      <c r="T3378" s="33">
        <f t="shared" si="1009"/>
        <v>-4.733771224020189E-3</v>
      </c>
      <c r="U3378" s="33">
        <f t="shared" si="1010"/>
        <v>1.9767282683158527E-5</v>
      </c>
      <c r="V3378" s="33">
        <f t="shared" si="1011"/>
        <v>1.9767282683158527E-5</v>
      </c>
      <c r="W3378" s="33">
        <f t="shared" si="1012"/>
        <v>1.9767282683158527E-5</v>
      </c>
      <c r="X3378" s="33">
        <f t="shared" si="1013"/>
        <v>1.2622141445595148E-5</v>
      </c>
      <c r="Y3378" s="33">
        <f t="shared" si="1014"/>
        <v>-3.8290665492174414E-3</v>
      </c>
      <c r="Z3378" s="34">
        <f t="shared" si="1015"/>
        <v>1.2622141445373103E-5</v>
      </c>
      <c r="AA3378" s="39">
        <f t="shared" si="1016"/>
        <v>0</v>
      </c>
      <c r="AB3378" s="37">
        <f t="shared" si="1017"/>
        <v>0</v>
      </c>
      <c r="AC3378" s="37">
        <f t="shared" si="1020"/>
        <v>0</v>
      </c>
      <c r="AD3378" s="37">
        <f t="shared" si="1020"/>
        <v>3.8800746103960199E-2</v>
      </c>
      <c r="AE3378" s="37">
        <f t="shared" si="1020"/>
        <v>4.537664974431764E-2</v>
      </c>
      <c r="AF3378" s="37">
        <f t="shared" si="1020"/>
        <v>0</v>
      </c>
      <c r="AG3378" s="37">
        <f t="shared" si="1020"/>
        <v>0.14825042305374941</v>
      </c>
      <c r="AH3378" s="37">
        <f t="shared" si="1020"/>
        <v>0</v>
      </c>
      <c r="AI3378" s="37">
        <f t="shared" si="1020"/>
        <v>0</v>
      </c>
      <c r="AJ3378" s="37">
        <f t="shared" si="1020"/>
        <v>0.76757218109797287</v>
      </c>
      <c r="AK3378" s="38">
        <f t="shared" si="1020"/>
        <v>0</v>
      </c>
      <c r="AL3378" s="8">
        <f t="shared" si="1018"/>
        <v>-3.1501901482172581E-3</v>
      </c>
      <c r="AM3378" s="23">
        <f t="shared" si="1019"/>
        <v>1.9868052543578396</v>
      </c>
    </row>
    <row r="3379" spans="2:39" x14ac:dyDescent="0.35">
      <c r="B3379" s="16">
        <v>40872</v>
      </c>
      <c r="C3379" s="5">
        <v>7.3000000000000001E-3</v>
      </c>
      <c r="D3379" s="35">
        <f t="shared" si="1003"/>
        <v>2.7378507871321013E-3</v>
      </c>
      <c r="E3379" s="36">
        <f t="shared" si="1004"/>
        <v>1.3982263364574887</v>
      </c>
      <c r="F3379" s="7">
        <v>2.4902600218448265</v>
      </c>
      <c r="G3379" s="7">
        <v>2.0373665207486065</v>
      </c>
      <c r="H3379" s="7">
        <v>1.0960605504836716</v>
      </c>
      <c r="I3379" s="7">
        <v>0.92491277017200257</v>
      </c>
      <c r="J3379" s="7">
        <v>1.1342652631309942</v>
      </c>
      <c r="K3379" s="7">
        <v>4.853655229999208</v>
      </c>
      <c r="L3379" s="7">
        <v>2.8327095140155172</v>
      </c>
      <c r="M3379" s="7">
        <v>1.5454908849689837</v>
      </c>
      <c r="N3379" s="7">
        <v>1.6311681443241828</v>
      </c>
      <c r="O3379" s="8">
        <v>3.7309172413789251</v>
      </c>
      <c r="P3379" s="32">
        <f t="shared" si="1005"/>
        <v>1.9685147159442806E-5</v>
      </c>
      <c r="Q3379" s="33">
        <f t="shared" si="1006"/>
        <v>-4.2111673669251726E-3</v>
      </c>
      <c r="R3379" s="33">
        <f t="shared" si="1007"/>
        <v>-6.8834943549507255E-3</v>
      </c>
      <c r="S3379" s="33">
        <f t="shared" si="1008"/>
        <v>-5.5880695809091829E-3</v>
      </c>
      <c r="T3379" s="33">
        <f t="shared" si="1009"/>
        <v>7.1866807105835928E-3</v>
      </c>
      <c r="U3379" s="33">
        <f t="shared" si="1010"/>
        <v>-3.6517379278206974E-3</v>
      </c>
      <c r="V3379" s="33">
        <f t="shared" si="1011"/>
        <v>-8.3520283248015303E-3</v>
      </c>
      <c r="W3379" s="33">
        <f t="shared" si="1012"/>
        <v>-5.6381348536710396E-3</v>
      </c>
      <c r="X3379" s="33">
        <f t="shared" si="1013"/>
        <v>1.2540006509631496E-5</v>
      </c>
      <c r="Y3379" s="33">
        <f t="shared" si="1014"/>
        <v>-3.5745540791827235E-3</v>
      </c>
      <c r="Z3379" s="34">
        <f t="shared" si="1015"/>
        <v>1.049272718550931E-3</v>
      </c>
      <c r="AA3379" s="39">
        <f t="shared" si="1016"/>
        <v>0</v>
      </c>
      <c r="AB3379" s="37">
        <f t="shared" si="1017"/>
        <v>0</v>
      </c>
      <c r="AC3379" s="37">
        <f t="shared" si="1020"/>
        <v>0</v>
      </c>
      <c r="AD3379" s="37">
        <f t="shared" si="1020"/>
        <v>3.8800746103960199E-2</v>
      </c>
      <c r="AE3379" s="37">
        <f t="shared" si="1020"/>
        <v>4.537664974431764E-2</v>
      </c>
      <c r="AF3379" s="37">
        <f t="shared" si="1020"/>
        <v>0</v>
      </c>
      <c r="AG3379" s="37">
        <f t="shared" si="1020"/>
        <v>0.14825042305374941</v>
      </c>
      <c r="AH3379" s="37">
        <f t="shared" si="1020"/>
        <v>0</v>
      </c>
      <c r="AI3379" s="37">
        <f t="shared" si="1020"/>
        <v>0</v>
      </c>
      <c r="AJ3379" s="37">
        <f t="shared" si="1020"/>
        <v>0.76757218109797287</v>
      </c>
      <c r="AK3379" s="38">
        <f t="shared" si="1020"/>
        <v>0</v>
      </c>
      <c r="AL3379" s="8">
        <f t="shared" si="1018"/>
        <v>-3.8726337791113886E-3</v>
      </c>
      <c r="AM3379" s="23">
        <f t="shared" si="1019"/>
        <v>1.9791110852172975</v>
      </c>
    </row>
    <row r="3380" spans="2:39" x14ac:dyDescent="0.35">
      <c r="B3380" s="16">
        <v>40875</v>
      </c>
      <c r="C3380" s="5">
        <v>7.1300000000000001E-3</v>
      </c>
      <c r="D3380" s="35">
        <f t="shared" si="1003"/>
        <v>8.2135523613963042E-3</v>
      </c>
      <c r="E3380" s="36">
        <f t="shared" si="1004"/>
        <v>1.3983101726156499</v>
      </c>
      <c r="F3380" s="7">
        <v>2.490729974977838</v>
      </c>
      <c r="G3380" s="7">
        <v>2.0337870803637168</v>
      </c>
      <c r="H3380" s="7">
        <v>1.1317704004208335</v>
      </c>
      <c r="I3380" s="7">
        <v>0.97323740537978676</v>
      </c>
      <c r="J3380" s="7">
        <v>1.1720963369359281</v>
      </c>
      <c r="K3380" s="7">
        <v>5.1024453829845919</v>
      </c>
      <c r="L3380" s="7">
        <v>2.8651169632149505</v>
      </c>
      <c r="M3380" s="7">
        <v>1.5801040330831428</v>
      </c>
      <c r="N3380" s="7">
        <v>1.635618119844285</v>
      </c>
      <c r="O3380" s="8">
        <v>3.7587003710033917</v>
      </c>
      <c r="P3380" s="32">
        <f t="shared" si="1005"/>
        <v>5.9958932238091123E-5</v>
      </c>
      <c r="Q3380" s="33">
        <f t="shared" si="1006"/>
        <v>1.8871649100460353E-4</v>
      </c>
      <c r="R3380" s="33">
        <f t="shared" si="1007"/>
        <v>-1.7568956535000124E-3</v>
      </c>
      <c r="S3380" s="33">
        <f t="shared" si="1008"/>
        <v>3.2580179919260654E-2</v>
      </c>
      <c r="T3380" s="33">
        <f t="shared" si="1009"/>
        <v>5.2247775970049037E-2</v>
      </c>
      <c r="U3380" s="33">
        <f t="shared" si="1010"/>
        <v>3.3352933422739373E-2</v>
      </c>
      <c r="V3380" s="33">
        <f t="shared" si="1011"/>
        <v>5.1258307645684287E-2</v>
      </c>
      <c r="W3380" s="33">
        <f t="shared" si="1012"/>
        <v>1.1440442106431803E-2</v>
      </c>
      <c r="X3380" s="33">
        <f t="shared" si="1013"/>
        <v>2.2396216277169367E-2</v>
      </c>
      <c r="Y3380" s="33">
        <f t="shared" si="1014"/>
        <v>2.7280912366920429E-3</v>
      </c>
      <c r="Z3380" s="34">
        <f t="shared" si="1015"/>
        <v>7.4467290017394827E-3</v>
      </c>
      <c r="AA3380" s="39">
        <f t="shared" si="1016"/>
        <v>0</v>
      </c>
      <c r="AB3380" s="37">
        <f t="shared" si="1017"/>
        <v>0</v>
      </c>
      <c r="AC3380" s="37">
        <f t="shared" si="1020"/>
        <v>0</v>
      </c>
      <c r="AD3380" s="37">
        <f t="shared" si="1020"/>
        <v>3.8800746103960199E-2</v>
      </c>
      <c r="AE3380" s="37">
        <f t="shared" si="1020"/>
        <v>4.537664974431764E-2</v>
      </c>
      <c r="AF3380" s="37">
        <f t="shared" si="1020"/>
        <v>0</v>
      </c>
      <c r="AG3380" s="37">
        <f t="shared" si="1020"/>
        <v>0.14825042305374941</v>
      </c>
      <c r="AH3380" s="37">
        <f t="shared" si="1020"/>
        <v>0</v>
      </c>
      <c r="AI3380" s="37">
        <f t="shared" si="1020"/>
        <v>0</v>
      </c>
      <c r="AJ3380" s="37">
        <f t="shared" si="1020"/>
        <v>0.76757218109797287</v>
      </c>
      <c r="AK3380" s="38">
        <f t="shared" si="1020"/>
        <v>0</v>
      </c>
      <c r="AL3380" s="8">
        <f t="shared" si="1018"/>
        <v>1.3328037053454977E-2</v>
      </c>
      <c r="AM3380" s="23">
        <f t="shared" si="1019"/>
        <v>2.005488751093977</v>
      </c>
    </row>
    <row r="3381" spans="2:39" x14ac:dyDescent="0.35">
      <c r="B3381" s="16">
        <v>40876</v>
      </c>
      <c r="C3381" s="5">
        <v>7.1799999999999998E-3</v>
      </c>
      <c r="D3381" s="35">
        <f t="shared" si="1003"/>
        <v>2.7378507871321013E-3</v>
      </c>
      <c r="E3381" s="36">
        <f t="shared" si="1004"/>
        <v>1.3983374688552961</v>
      </c>
      <c r="F3381" s="7">
        <v>2.4853276131844471</v>
      </c>
      <c r="G3381" s="7">
        <v>2.0264234397403493</v>
      </c>
      <c r="H3381" s="7">
        <v>1.1370145992088379</v>
      </c>
      <c r="I3381" s="7">
        <v>0.97983847318324557</v>
      </c>
      <c r="J3381" s="7">
        <v>1.1797584595995969</v>
      </c>
      <c r="K3381" s="7">
        <v>5.0666519158814216</v>
      </c>
      <c r="L3381" s="7">
        <v>2.8974111250761219</v>
      </c>
      <c r="M3381" s="7">
        <v>1.5903966927288173</v>
      </c>
      <c r="N3381" s="7">
        <v>1.6329491059493113</v>
      </c>
      <c r="O3381" s="8">
        <v>3.7629027135123705</v>
      </c>
      <c r="P3381" s="32">
        <f t="shared" si="1005"/>
        <v>1.952087611223341E-5</v>
      </c>
      <c r="Q3381" s="33">
        <f t="shared" si="1006"/>
        <v>-2.1689873441375074E-3</v>
      </c>
      <c r="R3381" s="33">
        <f t="shared" si="1007"/>
        <v>-3.6206546370874948E-3</v>
      </c>
      <c r="S3381" s="33">
        <f t="shared" si="1008"/>
        <v>4.6336242634144043E-3</v>
      </c>
      <c r="T3381" s="33">
        <f t="shared" si="1009"/>
        <v>6.7825874416354015E-3</v>
      </c>
      <c r="U3381" s="33">
        <f t="shared" si="1010"/>
        <v>6.5371099816753375E-3</v>
      </c>
      <c r="V3381" s="33">
        <f t="shared" si="1011"/>
        <v>-7.0149633002506429E-3</v>
      </c>
      <c r="W3381" s="33">
        <f t="shared" si="1012"/>
        <v>1.1271498607489328E-2</v>
      </c>
      <c r="X3381" s="33">
        <f t="shared" si="1013"/>
        <v>6.5139126476319031E-3</v>
      </c>
      <c r="Y3381" s="33">
        <f t="shared" si="1014"/>
        <v>-1.6318074876963129E-3</v>
      </c>
      <c r="Z3381" s="34">
        <f t="shared" si="1015"/>
        <v>1.1180307271625445E-3</v>
      </c>
      <c r="AA3381" s="39">
        <f t="shared" si="1016"/>
        <v>0</v>
      </c>
      <c r="AB3381" s="37">
        <f t="shared" si="1017"/>
        <v>0</v>
      </c>
      <c r="AC3381" s="37">
        <f t="shared" si="1020"/>
        <v>0</v>
      </c>
      <c r="AD3381" s="37">
        <f t="shared" si="1020"/>
        <v>3.8800746103960199E-2</v>
      </c>
      <c r="AE3381" s="37">
        <f t="shared" si="1020"/>
        <v>4.537664974431764E-2</v>
      </c>
      <c r="AF3381" s="37">
        <f t="shared" si="1020"/>
        <v>0</v>
      </c>
      <c r="AG3381" s="37">
        <f t="shared" si="1020"/>
        <v>0.14825042305374941</v>
      </c>
      <c r="AH3381" s="37">
        <f t="shared" si="1020"/>
        <v>0</v>
      </c>
      <c r="AI3381" s="37">
        <f t="shared" si="1020"/>
        <v>0</v>
      </c>
      <c r="AJ3381" s="37">
        <f t="shared" si="1020"/>
        <v>0.76757218109797287</v>
      </c>
      <c r="AK3381" s="38">
        <f t="shared" si="1020"/>
        <v>0</v>
      </c>
      <c r="AL3381" s="8">
        <f t="shared" si="1018"/>
        <v>-1.8049421361465573E-3</v>
      </c>
      <c r="AM3381" s="23">
        <f t="shared" si="1019"/>
        <v>2.0018689599435593</v>
      </c>
    </row>
    <row r="3382" spans="2:39" x14ac:dyDescent="0.35">
      <c r="B3382" s="16">
        <v>40877</v>
      </c>
      <c r="C3382" s="5">
        <v>8.0499999999999999E-3</v>
      </c>
      <c r="D3382" s="35">
        <f t="shared" si="1003"/>
        <v>2.7378507871321013E-3</v>
      </c>
      <c r="E3382" s="36">
        <f t="shared" si="1004"/>
        <v>1.3983649570497556</v>
      </c>
      <c r="F3382" s="7">
        <v>2.4776808124566405</v>
      </c>
      <c r="G3382" s="7">
        <v>2.0330620352676272</v>
      </c>
      <c r="H3382" s="7">
        <v>1.1840763872013989</v>
      </c>
      <c r="I3382" s="7">
        <v>1.0206663995838017</v>
      </c>
      <c r="J3382" s="7">
        <v>1.207744710309552</v>
      </c>
      <c r="K3382" s="7">
        <v>5.4044102369201168</v>
      </c>
      <c r="L3382" s="7">
        <v>2.9498562389630498</v>
      </c>
      <c r="M3382" s="7">
        <v>1.6174986629731924</v>
      </c>
      <c r="N3382" s="7">
        <v>1.6528077497786666</v>
      </c>
      <c r="O3382" s="8">
        <v>3.7855016601456715</v>
      </c>
      <c r="P3382" s="32">
        <f t="shared" si="1005"/>
        <v>1.9657768651537566E-5</v>
      </c>
      <c r="Q3382" s="33">
        <f t="shared" si="1006"/>
        <v>-3.0767777605016366E-3</v>
      </c>
      <c r="R3382" s="33">
        <f t="shared" si="1007"/>
        <v>3.2760159585050186E-3</v>
      </c>
      <c r="S3382" s="33">
        <f t="shared" si="1008"/>
        <v>4.1390662903807662E-2</v>
      </c>
      <c r="T3382" s="33">
        <f t="shared" si="1009"/>
        <v>4.1668017247696421E-2</v>
      </c>
      <c r="U3382" s="33">
        <f t="shared" si="1010"/>
        <v>2.3722017402997508E-2</v>
      </c>
      <c r="V3382" s="33">
        <f t="shared" si="1011"/>
        <v>6.666302059945961E-2</v>
      </c>
      <c r="W3382" s="33">
        <f t="shared" si="1012"/>
        <v>1.8100680788112111E-2</v>
      </c>
      <c r="X3382" s="33">
        <f t="shared" si="1013"/>
        <v>1.7041012703486791E-2</v>
      </c>
      <c r="Y3382" s="33">
        <f t="shared" si="1014"/>
        <v>1.2161214184204905E-2</v>
      </c>
      <c r="Z3382" s="34">
        <f t="shared" si="1015"/>
        <v>6.0057217403335361E-3</v>
      </c>
      <c r="AA3382" s="39">
        <f t="shared" si="1016"/>
        <v>0</v>
      </c>
      <c r="AB3382" s="37">
        <f t="shared" si="1017"/>
        <v>0</v>
      </c>
      <c r="AC3382" s="37">
        <f t="shared" si="1020"/>
        <v>0</v>
      </c>
      <c r="AD3382" s="37">
        <f t="shared" si="1020"/>
        <v>3.8800746103960199E-2</v>
      </c>
      <c r="AE3382" s="37">
        <f t="shared" si="1020"/>
        <v>4.537664974431764E-2</v>
      </c>
      <c r="AF3382" s="37">
        <f t="shared" si="1020"/>
        <v>0</v>
      </c>
      <c r="AG3382" s="37">
        <f t="shared" si="1020"/>
        <v>0.14825042305374941</v>
      </c>
      <c r="AH3382" s="37">
        <f t="shared" si="1020"/>
        <v>0</v>
      </c>
      <c r="AI3382" s="37">
        <f t="shared" si="1020"/>
        <v>0</v>
      </c>
      <c r="AJ3382" s="37">
        <f t="shared" si="1020"/>
        <v>0.76757218109797287</v>
      </c>
      <c r="AK3382" s="38">
        <f t="shared" si="1020"/>
        <v>0</v>
      </c>
      <c r="AL3382" s="8">
        <f t="shared" si="1018"/>
        <v>2.2714174328674612E-2</v>
      </c>
      <c r="AM3382" s="23">
        <f t="shared" si="1019"/>
        <v>2.0473397604828798</v>
      </c>
    </row>
    <row r="3383" spans="2:39" x14ac:dyDescent="0.35">
      <c r="B3383" s="16">
        <v>40878</v>
      </c>
      <c r="C3383" s="5">
        <v>7.3600000000000002E-3</v>
      </c>
      <c r="D3383" s="35">
        <f t="shared" si="1003"/>
        <v>2.7378507871321013E-3</v>
      </c>
      <c r="E3383" s="36">
        <f t="shared" si="1004"/>
        <v>1.3983957765922723</v>
      </c>
      <c r="F3383" s="7">
        <v>2.4738875066290569</v>
      </c>
      <c r="G3383" s="7">
        <v>2.0492017360226473</v>
      </c>
      <c r="H3383" s="7">
        <v>1.1817287005297021</v>
      </c>
      <c r="I3383" s="7">
        <v>1.0158621650596102</v>
      </c>
      <c r="J3383" s="7">
        <v>1.1999876251249142</v>
      </c>
      <c r="K3383" s="7">
        <v>5.3719670124012788</v>
      </c>
      <c r="L3383" s="7">
        <v>2.9297715175720964</v>
      </c>
      <c r="M3383" s="7">
        <v>1.623062769018961</v>
      </c>
      <c r="N3383" s="7">
        <v>1.6679879926872307</v>
      </c>
      <c r="O3383" s="8">
        <v>3.7998106562301737</v>
      </c>
      <c r="P3383" s="32">
        <f t="shared" si="1005"/>
        <v>2.2039698836406885E-5</v>
      </c>
      <c r="Q3383" s="33">
        <f t="shared" si="1006"/>
        <v>-1.5309905168222615E-3</v>
      </c>
      <c r="R3383" s="33">
        <f t="shared" si="1007"/>
        <v>7.9386169605470958E-3</v>
      </c>
      <c r="S3383" s="33">
        <f t="shared" si="1008"/>
        <v>-1.9827155554089648E-3</v>
      </c>
      <c r="T3383" s="33">
        <f t="shared" si="1009"/>
        <v>-4.7069586361914162E-3</v>
      </c>
      <c r="U3383" s="33">
        <f t="shared" si="1010"/>
        <v>-6.4227854764519199E-3</v>
      </c>
      <c r="V3383" s="33">
        <f t="shared" si="1011"/>
        <v>-6.0031017440539403E-3</v>
      </c>
      <c r="W3383" s="33">
        <f t="shared" si="1012"/>
        <v>-6.8087119384548922E-3</v>
      </c>
      <c r="X3383" s="33">
        <f t="shared" si="1013"/>
        <v>3.4399447573829622E-3</v>
      </c>
      <c r="Y3383" s="33">
        <f t="shared" si="1014"/>
        <v>9.1845182300220873E-3</v>
      </c>
      <c r="Z3383" s="34">
        <f t="shared" si="1015"/>
        <v>3.7799471164283727E-3</v>
      </c>
      <c r="AA3383" s="39">
        <f t="shared" si="1016"/>
        <v>0</v>
      </c>
      <c r="AB3383" s="37">
        <f t="shared" si="1017"/>
        <v>0</v>
      </c>
      <c r="AC3383" s="37">
        <f t="shared" si="1020"/>
        <v>0</v>
      </c>
      <c r="AD3383" s="37">
        <f t="shared" si="1020"/>
        <v>3.8800746103960199E-2</v>
      </c>
      <c r="AE3383" s="37">
        <f t="shared" si="1020"/>
        <v>4.537664974431764E-2</v>
      </c>
      <c r="AF3383" s="37">
        <f t="shared" si="1020"/>
        <v>0</v>
      </c>
      <c r="AG3383" s="37">
        <f t="shared" si="1020"/>
        <v>0.14825042305374941</v>
      </c>
      <c r="AH3383" s="37">
        <f t="shared" si="1020"/>
        <v>0</v>
      </c>
      <c r="AI3383" s="37">
        <f t="shared" si="1020"/>
        <v>0</v>
      </c>
      <c r="AJ3383" s="37">
        <f t="shared" si="1020"/>
        <v>0.76757218109797287</v>
      </c>
      <c r="AK3383" s="38">
        <f t="shared" si="1020"/>
        <v>0</v>
      </c>
      <c r="AL3383" s="8">
        <f t="shared" si="1018"/>
        <v>5.8693014607042043E-3</v>
      </c>
      <c r="AM3383" s="23">
        <f t="shared" si="1019"/>
        <v>2.05935621472964</v>
      </c>
    </row>
    <row r="3384" spans="2:39" x14ac:dyDescent="0.35">
      <c r="B3384" s="16">
        <v>40879</v>
      </c>
      <c r="C3384" s="5">
        <v>7.2499999999999995E-3</v>
      </c>
      <c r="D3384" s="35">
        <f t="shared" si="1003"/>
        <v>2.7378507871321013E-3</v>
      </c>
      <c r="E3384" s="36">
        <f t="shared" si="1004"/>
        <v>1.398423955080748</v>
      </c>
      <c r="F3384" s="7">
        <v>2.4841986654461099</v>
      </c>
      <c r="G3384" s="7">
        <v>2.0587392066607246</v>
      </c>
      <c r="H3384" s="7">
        <v>1.1817525130505397</v>
      </c>
      <c r="I3384" s="7">
        <v>1.0268518171952257</v>
      </c>
      <c r="J3384" s="7">
        <v>1.2085163937453387</v>
      </c>
      <c r="K3384" s="7">
        <v>5.363130668537794</v>
      </c>
      <c r="L3384" s="7">
        <v>2.9479656813993609</v>
      </c>
      <c r="M3384" s="7">
        <v>1.632286050642523</v>
      </c>
      <c r="N3384" s="7">
        <v>1.6741534899174273</v>
      </c>
      <c r="O3384" s="8">
        <v>3.8203823167401674</v>
      </c>
      <c r="P3384" s="32">
        <f t="shared" si="1005"/>
        <v>2.0150581793387801E-5</v>
      </c>
      <c r="Q3384" s="33">
        <f t="shared" si="1006"/>
        <v>4.1679982575695274E-3</v>
      </c>
      <c r="R3384" s="33">
        <f t="shared" si="1007"/>
        <v>4.6542370477340445E-3</v>
      </c>
      <c r="S3384" s="33">
        <f t="shared" si="1008"/>
        <v>2.0150581793387801E-5</v>
      </c>
      <c r="T3384" s="33">
        <f t="shared" si="1009"/>
        <v>1.0818054371550145E-2</v>
      </c>
      <c r="U3384" s="33">
        <f t="shared" si="1010"/>
        <v>7.1073804778083449E-3</v>
      </c>
      <c r="V3384" s="33">
        <f t="shared" si="1011"/>
        <v>-1.6448991297016713E-3</v>
      </c>
      <c r="W3384" s="33">
        <f t="shared" si="1012"/>
        <v>6.2100964932385594E-3</v>
      </c>
      <c r="X3384" s="33">
        <f t="shared" si="1013"/>
        <v>5.6826401292766615E-3</v>
      </c>
      <c r="Y3384" s="33">
        <f t="shared" si="1014"/>
        <v>3.6963678738859418E-3</v>
      </c>
      <c r="Z3384" s="34">
        <f t="shared" si="1015"/>
        <v>5.4138646293504511E-3</v>
      </c>
      <c r="AA3384" s="39">
        <f t="shared" si="1016"/>
        <v>0</v>
      </c>
      <c r="AB3384" s="37">
        <f t="shared" si="1017"/>
        <v>0</v>
      </c>
      <c r="AC3384" s="37">
        <f t="shared" si="1020"/>
        <v>0</v>
      </c>
      <c r="AD3384" s="37">
        <f t="shared" si="1020"/>
        <v>3.8800746103960199E-2</v>
      </c>
      <c r="AE3384" s="37">
        <f t="shared" si="1020"/>
        <v>4.537664974431764E-2</v>
      </c>
      <c r="AF3384" s="37">
        <f t="shared" si="1020"/>
        <v>0</v>
      </c>
      <c r="AG3384" s="37">
        <f t="shared" si="1020"/>
        <v>0.14825042305374941</v>
      </c>
      <c r="AH3384" s="37">
        <f t="shared" si="1020"/>
        <v>0</v>
      </c>
      <c r="AI3384" s="37">
        <f t="shared" si="1020"/>
        <v>0</v>
      </c>
      <c r="AJ3384" s="37">
        <f t="shared" si="1020"/>
        <v>0.76757218109797287</v>
      </c>
      <c r="AK3384" s="38">
        <f t="shared" si="1020"/>
        <v>0</v>
      </c>
      <c r="AL3384" s="8">
        <f t="shared" si="1018"/>
        <v>3.0850410809809196E-3</v>
      </c>
      <c r="AM3384" s="23">
        <f t="shared" si="1019"/>
        <v>2.0657094132524541</v>
      </c>
    </row>
    <row r="3385" spans="2:39" x14ac:dyDescent="0.35">
      <c r="B3385" s="16">
        <v>40882</v>
      </c>
      <c r="C3385" s="5">
        <v>7.3299999999999997E-3</v>
      </c>
      <c r="D3385" s="35">
        <f t="shared" si="1003"/>
        <v>8.2135523613963042E-3</v>
      </c>
      <c r="E3385" s="36">
        <f t="shared" si="1004"/>
        <v>1.3985072287864921</v>
      </c>
      <c r="F3385" s="7">
        <v>2.4821018002310069</v>
      </c>
      <c r="G3385" s="7">
        <v>2.0483992869488725</v>
      </c>
      <c r="H3385" s="7">
        <v>1.1927530496291054</v>
      </c>
      <c r="I3385" s="7">
        <v>1.0422746030237184</v>
      </c>
      <c r="J3385" s="7">
        <v>1.2106065168291344</v>
      </c>
      <c r="K3385" s="7">
        <v>5.4559999191869197</v>
      </c>
      <c r="L3385" s="7">
        <v>2.921944483961056</v>
      </c>
      <c r="M3385" s="7">
        <v>1.6415487001507629</v>
      </c>
      <c r="N3385" s="7">
        <v>1.6819587372863323</v>
      </c>
      <c r="O3385" s="8">
        <v>3.8196330409143875</v>
      </c>
      <c r="P3385" s="32">
        <f t="shared" si="1005"/>
        <v>5.9548254620178653E-5</v>
      </c>
      <c r="Q3385" s="33">
        <f t="shared" si="1006"/>
        <v>-8.4408112936751323E-4</v>
      </c>
      <c r="R3385" s="33">
        <f t="shared" si="1007"/>
        <v>-5.0224524205877419E-3</v>
      </c>
      <c r="S3385" s="33">
        <f t="shared" si="1008"/>
        <v>9.3086635797958728E-3</v>
      </c>
      <c r="T3385" s="33">
        <f t="shared" si="1009"/>
        <v>1.5019485353416462E-2</v>
      </c>
      <c r="U3385" s="33">
        <f t="shared" si="1010"/>
        <v>1.7294950193584846E-3</v>
      </c>
      <c r="V3385" s="33">
        <f t="shared" si="1011"/>
        <v>1.7316238665213257E-2</v>
      </c>
      <c r="W3385" s="33">
        <f t="shared" si="1012"/>
        <v>-8.8268318734134876E-3</v>
      </c>
      <c r="X3385" s="33">
        <f t="shared" si="1013"/>
        <v>5.6746484506156047E-3</v>
      </c>
      <c r="Y3385" s="33">
        <f t="shared" si="1014"/>
        <v>4.6622053568636801E-3</v>
      </c>
      <c r="Z3385" s="34">
        <f t="shared" si="1015"/>
        <v>-1.9612587528128334E-4</v>
      </c>
      <c r="AA3385" s="39">
        <f t="shared" si="1016"/>
        <v>0</v>
      </c>
      <c r="AB3385" s="37">
        <f t="shared" si="1017"/>
        <v>0</v>
      </c>
      <c r="AC3385" s="37">
        <f t="shared" si="1020"/>
        <v>0</v>
      </c>
      <c r="AD3385" s="37">
        <f t="shared" si="1020"/>
        <v>3.8800746103960199E-2</v>
      </c>
      <c r="AE3385" s="37">
        <f t="shared" si="1020"/>
        <v>4.537664974431764E-2</v>
      </c>
      <c r="AF3385" s="37">
        <f t="shared" si="1020"/>
        <v>0</v>
      </c>
      <c r="AG3385" s="37">
        <f t="shared" si="1020"/>
        <v>0.14825042305374941</v>
      </c>
      <c r="AH3385" s="37">
        <f t="shared" si="1020"/>
        <v>0</v>
      </c>
      <c r="AI3385" s="37">
        <f t="shared" si="1020"/>
        <v>0</v>
      </c>
      <c r="AJ3385" s="37">
        <f t="shared" si="1020"/>
        <v>0.76757218109797287</v>
      </c>
      <c r="AK3385" s="38">
        <f t="shared" si="1020"/>
        <v>0</v>
      </c>
      <c r="AL3385" s="8">
        <f t="shared" si="1018"/>
        <v>7.1884358606607943E-3</v>
      </c>
      <c r="AM3385" s="23">
        <f t="shared" si="1019"/>
        <v>2.0805586328763828</v>
      </c>
    </row>
    <row r="3386" spans="2:39" x14ac:dyDescent="0.35">
      <c r="B3386" s="16">
        <v>40883</v>
      </c>
      <c r="C3386" s="5">
        <v>7.5500000000000003E-3</v>
      </c>
      <c r="D3386" s="35">
        <f t="shared" si="1003"/>
        <v>2.7378507871321013E-3</v>
      </c>
      <c r="E3386" s="36">
        <f t="shared" si="1004"/>
        <v>1.3985352946536709</v>
      </c>
      <c r="F3386" s="7">
        <v>2.477661932238981</v>
      </c>
      <c r="G3386" s="7">
        <v>2.0498890800020879</v>
      </c>
      <c r="H3386" s="7">
        <v>1.1927769863295949</v>
      </c>
      <c r="I3386" s="7">
        <v>1.0361478389728676</v>
      </c>
      <c r="J3386" s="7">
        <v>1.200107347988757</v>
      </c>
      <c r="K3386" s="7">
        <v>5.3809220838957188</v>
      </c>
      <c r="L3386" s="7">
        <v>2.9220031228469354</v>
      </c>
      <c r="M3386" s="7">
        <v>1.6488933897361557</v>
      </c>
      <c r="N3386" s="7">
        <v>1.6868872409224152</v>
      </c>
      <c r="O3386" s="8">
        <v>3.8306783600765657</v>
      </c>
      <c r="P3386" s="32">
        <f t="shared" si="1005"/>
        <v>2.006844626967208E-5</v>
      </c>
      <c r="Q3386" s="33">
        <f t="shared" si="1006"/>
        <v>-1.7887533829646918E-3</v>
      </c>
      <c r="R3386" s="33">
        <f t="shared" si="1007"/>
        <v>7.2729621744516137E-4</v>
      </c>
      <c r="S3386" s="33">
        <f t="shared" si="1008"/>
        <v>2.006844626967208E-5</v>
      </c>
      <c r="T3386" s="33">
        <f t="shared" si="1009"/>
        <v>-5.8782628235175549E-3</v>
      </c>
      <c r="U3386" s="33">
        <f t="shared" si="1010"/>
        <v>-8.6726518438685618E-3</v>
      </c>
      <c r="V3386" s="33">
        <f t="shared" si="1011"/>
        <v>-1.37606005137898E-2</v>
      </c>
      <c r="W3386" s="33">
        <f t="shared" si="1012"/>
        <v>2.006844626967208E-5</v>
      </c>
      <c r="X3386" s="33">
        <f t="shared" si="1013"/>
        <v>4.4742440993181809E-3</v>
      </c>
      <c r="Y3386" s="33">
        <f t="shared" si="1014"/>
        <v>2.9302167329232631E-3</v>
      </c>
      <c r="Z3386" s="34">
        <f t="shared" si="1015"/>
        <v>2.8917225932085788E-3</v>
      </c>
      <c r="AA3386" s="39">
        <f t="shared" si="1016"/>
        <v>0</v>
      </c>
      <c r="AB3386" s="37">
        <f t="shared" si="1017"/>
        <v>0</v>
      </c>
      <c r="AC3386" s="37">
        <f t="shared" si="1020"/>
        <v>0</v>
      </c>
      <c r="AD3386" s="37">
        <f t="shared" si="1020"/>
        <v>3.8800746103960199E-2</v>
      </c>
      <c r="AE3386" s="37">
        <f t="shared" si="1020"/>
        <v>4.537664974431764E-2</v>
      </c>
      <c r="AF3386" s="37">
        <f t="shared" si="1020"/>
        <v>0</v>
      </c>
      <c r="AG3386" s="37">
        <f t="shared" si="1020"/>
        <v>0.14825042305374941</v>
      </c>
      <c r="AH3386" s="37">
        <f t="shared" si="1020"/>
        <v>0</v>
      </c>
      <c r="AI3386" s="37">
        <f t="shared" si="1020"/>
        <v>0</v>
      </c>
      <c r="AJ3386" s="37">
        <f t="shared" si="1020"/>
        <v>0.76757218109797287</v>
      </c>
      <c r="AK3386" s="38">
        <f t="shared" si="1020"/>
        <v>0</v>
      </c>
      <c r="AL3386" s="8">
        <f t="shared" si="1018"/>
        <v>-5.6819201422683274E-5</v>
      </c>
      <c r="AM3386" s="23">
        <f t="shared" si="1019"/>
        <v>2.0804404171963498</v>
      </c>
    </row>
    <row r="3387" spans="2:39" x14ac:dyDescent="0.35">
      <c r="B3387" s="16">
        <v>40884</v>
      </c>
      <c r="C3387" s="5">
        <v>7.4700000000000001E-3</v>
      </c>
      <c r="D3387" s="35">
        <f t="shared" si="1003"/>
        <v>2.7378507871321013E-3</v>
      </c>
      <c r="E3387" s="36">
        <f t="shared" si="1004"/>
        <v>1.3985642034598986</v>
      </c>
      <c r="F3387" s="7">
        <v>2.4902203714437188</v>
      </c>
      <c r="G3387" s="7">
        <v>2.0618431078798056</v>
      </c>
      <c r="H3387" s="7">
        <v>1.201348291303076</v>
      </c>
      <c r="I3387" s="7">
        <v>1.029150791686515</v>
      </c>
      <c r="J3387" s="7">
        <v>1.2169988773161424</v>
      </c>
      <c r="K3387" s="7">
        <v>5.4017891853048994</v>
      </c>
      <c r="L3387" s="7">
        <v>2.9099722255752996</v>
      </c>
      <c r="M3387" s="7">
        <v>1.6436560998470955</v>
      </c>
      <c r="N3387" s="7">
        <v>1.68845957641957</v>
      </c>
      <c r="O3387" s="8">
        <v>3.8233019356563518</v>
      </c>
      <c r="P3387" s="32">
        <f t="shared" si="1005"/>
        <v>2.0670773442921231E-5</v>
      </c>
      <c r="Q3387" s="33">
        <f t="shared" si="1006"/>
        <v>5.0686653579850027E-3</v>
      </c>
      <c r="R3387" s="33">
        <f t="shared" si="1007"/>
        <v>5.8315486405271511E-3</v>
      </c>
      <c r="S3387" s="33">
        <f t="shared" si="1008"/>
        <v>7.1860080062884357E-3</v>
      </c>
      <c r="T3387" s="33">
        <f t="shared" si="1009"/>
        <v>-6.7529429905376359E-3</v>
      </c>
      <c r="U3387" s="33">
        <f t="shared" si="1010"/>
        <v>1.4075015335664576E-2</v>
      </c>
      <c r="V3387" s="33">
        <f t="shared" si="1011"/>
        <v>3.8779787337253069E-3</v>
      </c>
      <c r="W3387" s="33">
        <f t="shared" si="1012"/>
        <v>-4.1173457952755621E-3</v>
      </c>
      <c r="X3387" s="33">
        <f t="shared" si="1013"/>
        <v>-3.1762453058886697E-3</v>
      </c>
      <c r="Y3387" s="33">
        <f t="shared" si="1014"/>
        <v>9.3209282696049556E-4</v>
      </c>
      <c r="Z3387" s="34">
        <f t="shared" si="1015"/>
        <v>-1.925618317917599E-3</v>
      </c>
      <c r="AA3387" s="39">
        <f t="shared" si="1016"/>
        <v>0</v>
      </c>
      <c r="AB3387" s="37">
        <f t="shared" si="1017"/>
        <v>0</v>
      </c>
      <c r="AC3387" s="37">
        <f t="shared" si="1020"/>
        <v>0</v>
      </c>
      <c r="AD3387" s="37">
        <f t="shared" si="1020"/>
        <v>3.8800746103960199E-2</v>
      </c>
      <c r="AE3387" s="37">
        <f t="shared" si="1020"/>
        <v>4.537664974431764E-2</v>
      </c>
      <c r="AF3387" s="37">
        <f t="shared" si="1020"/>
        <v>0</v>
      </c>
      <c r="AG3387" s="37">
        <f t="shared" si="1020"/>
        <v>0.14825042305374941</v>
      </c>
      <c r="AH3387" s="37">
        <f t="shared" si="1020"/>
        <v>0</v>
      </c>
      <c r="AI3387" s="37">
        <f t="shared" si="1020"/>
        <v>0</v>
      </c>
      <c r="AJ3387" s="37">
        <f t="shared" si="1020"/>
        <v>0.76757218109797287</v>
      </c>
      <c r="AK3387" s="38">
        <f t="shared" si="1020"/>
        <v>0</v>
      </c>
      <c r="AL3387" s="8">
        <f t="shared" si="1018"/>
        <v>1.2627570553721146E-3</v>
      </c>
      <c r="AM3387" s="23">
        <f t="shared" si="1019"/>
        <v>2.0830675080114456</v>
      </c>
    </row>
    <row r="3388" spans="2:39" x14ac:dyDescent="0.35">
      <c r="B3388" s="16">
        <v>40885</v>
      </c>
      <c r="C3388" s="5">
        <v>7.2699999999999996E-3</v>
      </c>
      <c r="D3388" s="35">
        <f t="shared" si="1003"/>
        <v>2.7378507871321013E-3</v>
      </c>
      <c r="E3388" s="36">
        <f t="shared" si="1004"/>
        <v>1.3985928065388853</v>
      </c>
      <c r="F3388" s="7">
        <v>2.4979682114495176</v>
      </c>
      <c r="G3388" s="7">
        <v>2.0773385501580615</v>
      </c>
      <c r="H3388" s="7">
        <v>1.1747629570965474</v>
      </c>
      <c r="I3388" s="7">
        <v>1.0045946160945314</v>
      </c>
      <c r="J3388" s="7">
        <v>1.1932368775190851</v>
      </c>
      <c r="K3388" s="7">
        <v>5.2061473064555202</v>
      </c>
      <c r="L3388" s="7">
        <v>2.8818181354629111</v>
      </c>
      <c r="M3388" s="7">
        <v>1.6329718280760015</v>
      </c>
      <c r="N3388" s="7">
        <v>1.685526149382103</v>
      </c>
      <c r="O3388" s="8">
        <v>3.8073029177294164</v>
      </c>
      <c r="P3388" s="32">
        <f t="shared" si="1005"/>
        <v>2.0451745379901354E-5</v>
      </c>
      <c r="Q3388" s="33">
        <f t="shared" si="1006"/>
        <v>3.1113069729273857E-3</v>
      </c>
      <c r="R3388" s="33">
        <f t="shared" si="1007"/>
        <v>7.5153352934742568E-3</v>
      </c>
      <c r="S3388" s="33">
        <f t="shared" si="1008"/>
        <v>-2.2129580904212243E-2</v>
      </c>
      <c r="T3388" s="33">
        <f t="shared" si="1009"/>
        <v>-2.3860619639365366E-2</v>
      </c>
      <c r="U3388" s="33">
        <f t="shared" si="1010"/>
        <v>-1.952507947210258E-2</v>
      </c>
      <c r="V3388" s="33">
        <f t="shared" si="1011"/>
        <v>-3.6217977440068605E-2</v>
      </c>
      <c r="W3388" s="33">
        <f t="shared" si="1012"/>
        <v>-9.675037398964359E-3</v>
      </c>
      <c r="X3388" s="33">
        <f t="shared" si="1013"/>
        <v>-6.5003085329637944E-3</v>
      </c>
      <c r="Y3388" s="33">
        <f t="shared" si="1014"/>
        <v>-1.7373392164279355E-3</v>
      </c>
      <c r="Z3388" s="34">
        <f t="shared" si="1015"/>
        <v>-4.1846074927348598E-3</v>
      </c>
      <c r="AA3388" s="39">
        <f t="shared" si="1016"/>
        <v>0</v>
      </c>
      <c r="AB3388" s="37">
        <f t="shared" si="1017"/>
        <v>0</v>
      </c>
      <c r="AC3388" s="37">
        <f t="shared" si="1020"/>
        <v>0</v>
      </c>
      <c r="AD3388" s="37">
        <f t="shared" si="1020"/>
        <v>3.8800746103960199E-2</v>
      </c>
      <c r="AE3388" s="37">
        <f t="shared" si="1020"/>
        <v>4.537664974431764E-2</v>
      </c>
      <c r="AF3388" s="37">
        <f t="shared" si="1020"/>
        <v>0</v>
      </c>
      <c r="AG3388" s="37">
        <f t="shared" si="1020"/>
        <v>0.14825042305374941</v>
      </c>
      <c r="AH3388" s="37">
        <f t="shared" si="1020"/>
        <v>0</v>
      </c>
      <c r="AI3388" s="37">
        <f t="shared" si="1020"/>
        <v>0</v>
      </c>
      <c r="AJ3388" s="37">
        <f t="shared" si="1020"/>
        <v>0.76757218109797287</v>
      </c>
      <c r="AK3388" s="38">
        <f t="shared" si="1020"/>
        <v>0</v>
      </c>
      <c r="AL3388" s="8">
        <f t="shared" si="1018"/>
        <v>-8.6442229594112102E-3</v>
      </c>
      <c r="AM3388" s="23">
        <f t="shared" si="1019"/>
        <v>2.0650610080326897</v>
      </c>
    </row>
    <row r="3389" spans="2:39" x14ac:dyDescent="0.35">
      <c r="B3389" s="16">
        <v>40886</v>
      </c>
      <c r="C3389" s="5">
        <v>7.3499999999999998E-3</v>
      </c>
      <c r="D3389" s="35">
        <f t="shared" si="1003"/>
        <v>2.7378507871321013E-3</v>
      </c>
      <c r="E3389" s="36">
        <f t="shared" si="1004"/>
        <v>1.3986206443751714</v>
      </c>
      <c r="F3389" s="7">
        <v>2.4877551796418667</v>
      </c>
      <c r="G3389" s="7">
        <v>2.0553263491658873</v>
      </c>
      <c r="H3389" s="7">
        <v>1.1964110266555359</v>
      </c>
      <c r="I3389" s="7">
        <v>1.0283119576325721</v>
      </c>
      <c r="J3389" s="7">
        <v>1.2092630357558094</v>
      </c>
      <c r="K3389" s="7">
        <v>5.3072279453820643</v>
      </c>
      <c r="L3389" s="7">
        <v>2.8717990079289204</v>
      </c>
      <c r="M3389" s="7">
        <v>1.6470780788454471</v>
      </c>
      <c r="N3389" s="7">
        <v>1.6852412548148206</v>
      </c>
      <c r="O3389" s="8">
        <v>3.8132962229966951</v>
      </c>
      <c r="P3389" s="32">
        <f t="shared" si="1005"/>
        <v>1.9904175222462683E-5</v>
      </c>
      <c r="Q3389" s="33">
        <f t="shared" si="1006"/>
        <v>-4.0885355389388423E-3</v>
      </c>
      <c r="R3389" s="33">
        <f t="shared" si="1007"/>
        <v>-1.0596347422763275E-2</v>
      </c>
      <c r="S3389" s="33">
        <f t="shared" si="1008"/>
        <v>1.8427606546679076E-2</v>
      </c>
      <c r="T3389" s="33">
        <f t="shared" si="1009"/>
        <v>2.3608867853825766E-2</v>
      </c>
      <c r="U3389" s="33">
        <f t="shared" si="1010"/>
        <v>1.3430827138065871E-2</v>
      </c>
      <c r="V3389" s="33">
        <f t="shared" si="1011"/>
        <v>1.941563174772365E-2</v>
      </c>
      <c r="W3389" s="33">
        <f t="shared" si="1012"/>
        <v>-3.4766689162990527E-3</v>
      </c>
      <c r="X3389" s="33">
        <f t="shared" si="1013"/>
        <v>8.6383919960615341E-3</v>
      </c>
      <c r="Y3389" s="33">
        <f t="shared" si="1014"/>
        <v>-1.6902411593366917E-4</v>
      </c>
      <c r="Z3389" s="34">
        <f t="shared" si="1015"/>
        <v>1.574160343105202E-3</v>
      </c>
      <c r="AA3389" s="39">
        <f t="shared" si="1016"/>
        <v>0</v>
      </c>
      <c r="AB3389" s="37">
        <f t="shared" si="1017"/>
        <v>0</v>
      </c>
      <c r="AC3389" s="37">
        <f t="shared" si="1020"/>
        <v>0</v>
      </c>
      <c r="AD3389" s="37">
        <f t="shared" si="1020"/>
        <v>3.8800746103960199E-2</v>
      </c>
      <c r="AE3389" s="37">
        <f t="shared" si="1020"/>
        <v>4.537664974431764E-2</v>
      </c>
      <c r="AF3389" s="37">
        <f t="shared" si="1020"/>
        <v>0</v>
      </c>
      <c r="AG3389" s="37">
        <f t="shared" si="1020"/>
        <v>0.14825042305374941</v>
      </c>
      <c r="AH3389" s="37">
        <f t="shared" si="1020"/>
        <v>0</v>
      </c>
      <c r="AI3389" s="37">
        <f t="shared" si="1020"/>
        <v>0</v>
      </c>
      <c r="AJ3389" s="37">
        <f t="shared" si="1020"/>
        <v>0.76757218109797287</v>
      </c>
      <c r="AK3389" s="38">
        <f t="shared" si="1020"/>
        <v>0</v>
      </c>
      <c r="AL3389" s="8">
        <f t="shared" si="1018"/>
        <v>4.5349336215147768E-3</v>
      </c>
      <c r="AM3389" s="23">
        <f t="shared" si="1019"/>
        <v>2.0744259226284965</v>
      </c>
    </row>
    <row r="3390" spans="2:39" x14ac:dyDescent="0.35">
      <c r="B3390" s="16">
        <v>40889</v>
      </c>
      <c r="C3390" s="5">
        <v>6.9600000000000009E-3</v>
      </c>
      <c r="D3390" s="35">
        <f t="shared" si="1003"/>
        <v>8.2135523613963042E-3</v>
      </c>
      <c r="E3390" s="36">
        <f t="shared" si="1004"/>
        <v>1.3987050785578092</v>
      </c>
      <c r="F3390" s="7">
        <v>2.4949614322635121</v>
      </c>
      <c r="G3390" s="7">
        <v>2.0733197108055981</v>
      </c>
      <c r="H3390" s="7">
        <v>1.1741449686572281</v>
      </c>
      <c r="I3390" s="7">
        <v>0.9985268326952258</v>
      </c>
      <c r="J3390" s="7">
        <v>1.1953511081484895</v>
      </c>
      <c r="K3390" s="7">
        <v>5.1229486412996392</v>
      </c>
      <c r="L3390" s="7">
        <v>2.8256177354351451</v>
      </c>
      <c r="M3390" s="7">
        <v>1.6383117116933612</v>
      </c>
      <c r="N3390" s="7">
        <v>1.681922334646448</v>
      </c>
      <c r="O3390" s="8">
        <v>3.8131415138719009</v>
      </c>
      <c r="P3390" s="32">
        <f t="shared" si="1005"/>
        <v>6.0369609856225637E-5</v>
      </c>
      <c r="Q3390" s="33">
        <f t="shared" si="1006"/>
        <v>2.8966888223633802E-3</v>
      </c>
      <c r="R3390" s="33">
        <f t="shared" si="1007"/>
        <v>8.7545034621936413E-3</v>
      </c>
      <c r="S3390" s="33">
        <f t="shared" si="1008"/>
        <v>-1.8610709448700691E-2</v>
      </c>
      <c r="T3390" s="33">
        <f t="shared" si="1009"/>
        <v>-2.8965067182452064E-2</v>
      </c>
      <c r="U3390" s="33">
        <f t="shared" si="1010"/>
        <v>-1.1504467759261838E-2</v>
      </c>
      <c r="V3390" s="33">
        <f t="shared" si="1011"/>
        <v>-3.4722326981031726E-2</v>
      </c>
      <c r="W3390" s="33">
        <f t="shared" si="1012"/>
        <v>-1.6080955654024121E-2</v>
      </c>
      <c r="X3390" s="33">
        <f t="shared" si="1013"/>
        <v>-5.322374977044686E-3</v>
      </c>
      <c r="Y3390" s="33">
        <f t="shared" si="1014"/>
        <v>-1.969403584733187E-3</v>
      </c>
      <c r="Z3390" s="34">
        <f t="shared" si="1015"/>
        <v>-4.0570969509601262E-5</v>
      </c>
      <c r="AA3390" s="39">
        <f t="shared" si="1016"/>
        <v>0</v>
      </c>
      <c r="AB3390" s="37">
        <f t="shared" si="1017"/>
        <v>0</v>
      </c>
      <c r="AC3390" s="37">
        <f t="shared" si="1020"/>
        <v>0</v>
      </c>
      <c r="AD3390" s="37">
        <f t="shared" si="1020"/>
        <v>3.8800746103960199E-2</v>
      </c>
      <c r="AE3390" s="37">
        <f t="shared" si="1020"/>
        <v>4.537664974431764E-2</v>
      </c>
      <c r="AF3390" s="37">
        <f t="shared" si="1020"/>
        <v>0</v>
      </c>
      <c r="AG3390" s="37">
        <f t="shared" si="1020"/>
        <v>0.14825042305374941</v>
      </c>
      <c r="AH3390" s="37">
        <f t="shared" si="1020"/>
        <v>0</v>
      </c>
      <c r="AI3390" s="37">
        <f t="shared" si="1020"/>
        <v>0</v>
      </c>
      <c r="AJ3390" s="37">
        <f t="shared" si="1020"/>
        <v>0.76757218109797287</v>
      </c>
      <c r="AK3390" s="38">
        <f t="shared" si="1020"/>
        <v>0</v>
      </c>
      <c r="AL3390" s="8">
        <f t="shared" si="1018"/>
        <v>-8.6957061898367549E-3</v>
      </c>
      <c r="AM3390" s="23">
        <f t="shared" si="1019"/>
        <v>2.056387324292738</v>
      </c>
    </row>
    <row r="3391" spans="2:39" x14ac:dyDescent="0.35">
      <c r="B3391" s="16">
        <v>40890</v>
      </c>
      <c r="C3391" s="5">
        <v>1.018E-2</v>
      </c>
      <c r="D3391" s="35">
        <f t="shared" si="1003"/>
        <v>2.7378507871321013E-3</v>
      </c>
      <c r="E3391" s="36">
        <f t="shared" si="1004"/>
        <v>1.3987317315005794</v>
      </c>
      <c r="F3391" s="7">
        <v>2.5004614947898287</v>
      </c>
      <c r="G3391" s="7">
        <v>2.0743251443900119</v>
      </c>
      <c r="H3391" s="7">
        <v>1.1656097762504816</v>
      </c>
      <c r="I3391" s="7">
        <v>0.99152655408924717</v>
      </c>
      <c r="J3391" s="7">
        <v>1.1891742627527833</v>
      </c>
      <c r="K3391" s="7">
        <v>5.0624669351508391</v>
      </c>
      <c r="L3391" s="7">
        <v>2.8337334092959674</v>
      </c>
      <c r="M3391" s="7">
        <v>1.632132076885968</v>
      </c>
      <c r="N3391" s="7">
        <v>1.6791673666063078</v>
      </c>
      <c r="O3391" s="8">
        <v>3.8185361674817075</v>
      </c>
      <c r="P3391" s="32">
        <f t="shared" si="1005"/>
        <v>1.905544147851046E-5</v>
      </c>
      <c r="Q3391" s="33">
        <f t="shared" si="1006"/>
        <v>2.2044679549722002E-3</v>
      </c>
      <c r="R3391" s="33">
        <f t="shared" si="1007"/>
        <v>4.8493899863766288E-4</v>
      </c>
      <c r="S3391" s="33">
        <f t="shared" si="1008"/>
        <v>-7.2692832951517516E-3</v>
      </c>
      <c r="T3391" s="33">
        <f t="shared" si="1009"/>
        <v>-7.0106064021168146E-3</v>
      </c>
      <c r="U3391" s="33">
        <f t="shared" si="1010"/>
        <v>-5.1673900275825968E-3</v>
      </c>
      <c r="V3391" s="33">
        <f t="shared" si="1011"/>
        <v>-1.1806034060387605E-2</v>
      </c>
      <c r="W3391" s="33">
        <f t="shared" si="1012"/>
        <v>2.8721768550099558E-3</v>
      </c>
      <c r="X3391" s="33">
        <f t="shared" si="1013"/>
        <v>-3.7719530192492634E-3</v>
      </c>
      <c r="Y3391" s="33">
        <f t="shared" si="1014"/>
        <v>-1.6379876664871507E-3</v>
      </c>
      <c r="Z3391" s="34">
        <f t="shared" si="1015"/>
        <v>1.4147530560251198E-3</v>
      </c>
      <c r="AA3391" s="39">
        <f t="shared" si="1016"/>
        <v>0</v>
      </c>
      <c r="AB3391" s="37">
        <f t="shared" si="1017"/>
        <v>0</v>
      </c>
      <c r="AC3391" s="37">
        <f t="shared" si="1020"/>
        <v>0</v>
      </c>
      <c r="AD3391" s="37">
        <f t="shared" si="1020"/>
        <v>3.8800746103960199E-2</v>
      </c>
      <c r="AE3391" s="37">
        <f t="shared" si="1020"/>
        <v>4.537664974431764E-2</v>
      </c>
      <c r="AF3391" s="37">
        <f t="shared" si="1020"/>
        <v>0</v>
      </c>
      <c r="AG3391" s="37">
        <f t="shared" si="1020"/>
        <v>0.14825042305374941</v>
      </c>
      <c r="AH3391" s="37">
        <f t="shared" si="1020"/>
        <v>0</v>
      </c>
      <c r="AI3391" s="37">
        <f t="shared" si="1020"/>
        <v>0</v>
      </c>
      <c r="AJ3391" s="37">
        <f t="shared" si="1020"/>
        <v>0.76757218109797287</v>
      </c>
      <c r="AK3391" s="38">
        <f t="shared" si="1020"/>
        <v>0</v>
      </c>
      <c r="AL3391" s="8">
        <f t="shared" si="1018"/>
        <v>-3.6076947565136263E-3</v>
      </c>
      <c r="AM3391" s="23">
        <f t="shared" si="1019"/>
        <v>2.0489685065255259</v>
      </c>
    </row>
    <row r="3392" spans="2:39" x14ac:dyDescent="0.35">
      <c r="B3392" s="16">
        <v>40891</v>
      </c>
      <c r="C3392" s="5">
        <v>5.79E-3</v>
      </c>
      <c r="D3392" s="35">
        <f t="shared" si="1003"/>
        <v>2.7378507871321013E-3</v>
      </c>
      <c r="E3392" s="36">
        <f t="shared" si="1004"/>
        <v>1.3987707160016789</v>
      </c>
      <c r="F3392" s="7">
        <v>2.5066253486707355</v>
      </c>
      <c r="G3392" s="7">
        <v>2.0933800240831815</v>
      </c>
      <c r="H3392" s="7">
        <v>1.1522762584309363</v>
      </c>
      <c r="I3392" s="7">
        <v>0.97082948565363592</v>
      </c>
      <c r="J3392" s="7">
        <v>1.1779612647923106</v>
      </c>
      <c r="K3392" s="7">
        <v>4.9941327739857835</v>
      </c>
      <c r="L3392" s="7">
        <v>2.7491608099960563</v>
      </c>
      <c r="M3392" s="7">
        <v>1.6293477129331517</v>
      </c>
      <c r="N3392" s="7">
        <v>1.6596416879946541</v>
      </c>
      <c r="O3392" s="8">
        <v>3.8147501231744485</v>
      </c>
      <c r="P3392" s="32">
        <f t="shared" si="1005"/>
        <v>2.7871321012895578E-5</v>
      </c>
      <c r="Q3392" s="33">
        <f t="shared" si="1006"/>
        <v>2.4650865025317437E-3</v>
      </c>
      <c r="R3392" s="33">
        <f t="shared" si="1007"/>
        <v>9.1860621487924732E-3</v>
      </c>
      <c r="S3392" s="33">
        <f t="shared" si="1008"/>
        <v>-1.143909230277429E-2</v>
      </c>
      <c r="T3392" s="33">
        <f t="shared" si="1009"/>
        <v>-2.0873942659682232E-2</v>
      </c>
      <c r="U3392" s="33">
        <f t="shared" si="1010"/>
        <v>-9.4292302748935075E-3</v>
      </c>
      <c r="V3392" s="33">
        <f t="shared" si="1011"/>
        <v>-1.3498194070282743E-2</v>
      </c>
      <c r="W3392" s="33">
        <f t="shared" si="1012"/>
        <v>-2.9844938490852235E-2</v>
      </c>
      <c r="X3392" s="33">
        <f t="shared" si="1013"/>
        <v>-1.7059673002253195E-3</v>
      </c>
      <c r="Y3392" s="33">
        <f t="shared" si="1014"/>
        <v>-1.1628190852181808E-2</v>
      </c>
      <c r="Z3392" s="34">
        <f t="shared" si="1015"/>
        <v>-9.9149101676732077E-4</v>
      </c>
      <c r="AA3392" s="39">
        <f t="shared" si="1016"/>
        <v>0</v>
      </c>
      <c r="AB3392" s="37">
        <f t="shared" si="1017"/>
        <v>0</v>
      </c>
      <c r="AC3392" s="37">
        <f t="shared" si="1020"/>
        <v>0</v>
      </c>
      <c r="AD3392" s="37">
        <f t="shared" si="1020"/>
        <v>3.8800746103960199E-2</v>
      </c>
      <c r="AE3392" s="37">
        <f t="shared" si="1020"/>
        <v>4.537664974431764E-2</v>
      </c>
      <c r="AF3392" s="37">
        <f t="shared" si="1020"/>
        <v>0</v>
      </c>
      <c r="AG3392" s="37">
        <f t="shared" si="1020"/>
        <v>0.14825042305374941</v>
      </c>
      <c r="AH3392" s="37">
        <f t="shared" si="1020"/>
        <v>0</v>
      </c>
      <c r="AI3392" s="37">
        <f t="shared" si="1020"/>
        <v>0</v>
      </c>
      <c r="AJ3392" s="37">
        <f t="shared" si="1020"/>
        <v>0.76757218109797287</v>
      </c>
      <c r="AK3392" s="38">
        <f t="shared" si="1020"/>
        <v>0</v>
      </c>
      <c r="AL3392" s="8">
        <f t="shared" si="1018"/>
        <v>-1.2317623696964796E-2</v>
      </c>
      <c r="AM3392" s="23">
        <f t="shared" si="1019"/>
        <v>2.0237300834952126</v>
      </c>
    </row>
    <row r="3393" spans="2:39" x14ac:dyDescent="0.35">
      <c r="B3393" s="16">
        <v>40892</v>
      </c>
      <c r="C3393" s="5">
        <v>5.7100000000000007E-3</v>
      </c>
      <c r="D3393" s="35">
        <f t="shared" si="1003"/>
        <v>2.7378507871321013E-3</v>
      </c>
      <c r="E3393" s="36">
        <f t="shared" si="1004"/>
        <v>1.3987928895333577</v>
      </c>
      <c r="F3393" s="7">
        <v>2.5050613316339105</v>
      </c>
      <c r="G3393" s="7">
        <v>2.0900323213838319</v>
      </c>
      <c r="H3393" s="7">
        <v>1.1575480116236816</v>
      </c>
      <c r="I3393" s="7">
        <v>0.979223903320113</v>
      </c>
      <c r="J3393" s="7">
        <v>1.1759613677448841</v>
      </c>
      <c r="K3393" s="7">
        <v>5.0211112742701332</v>
      </c>
      <c r="L3393" s="7">
        <v>2.7471888443816819</v>
      </c>
      <c r="M3393" s="7">
        <v>1.6351828742100269</v>
      </c>
      <c r="N3393" s="7">
        <v>1.655026132089968</v>
      </c>
      <c r="O3393" s="8">
        <v>3.8082389745990568</v>
      </c>
      <c r="P3393" s="32">
        <f t="shared" si="1005"/>
        <v>1.5852156057594158E-5</v>
      </c>
      <c r="Q3393" s="33">
        <f t="shared" si="1006"/>
        <v>-6.2395325159159132E-4</v>
      </c>
      <c r="R3393" s="33">
        <f t="shared" si="1007"/>
        <v>-1.5991853656938115E-3</v>
      </c>
      <c r="S3393" s="33">
        <f t="shared" si="1008"/>
        <v>4.5750775078226003E-3</v>
      </c>
      <c r="T3393" s="33">
        <f t="shared" si="1009"/>
        <v>8.6466447409405678E-3</v>
      </c>
      <c r="U3393" s="33">
        <f t="shared" si="1010"/>
        <v>-1.6977612992894464E-3</v>
      </c>
      <c r="V3393" s="33">
        <f t="shared" si="1011"/>
        <v>5.4020390536830831E-3</v>
      </c>
      <c r="W3393" s="33">
        <f t="shared" si="1012"/>
        <v>-7.1729729567082678E-4</v>
      </c>
      <c r="X3393" s="33">
        <f t="shared" si="1013"/>
        <v>3.5812866894879836E-3</v>
      </c>
      <c r="Y3393" s="33">
        <f t="shared" si="1014"/>
        <v>-2.7810556568165223E-3</v>
      </c>
      <c r="Z3393" s="34">
        <f t="shared" si="1015"/>
        <v>-1.7068348817492751E-3</v>
      </c>
      <c r="AA3393" s="39">
        <f t="shared" si="1016"/>
        <v>0</v>
      </c>
      <c r="AB3393" s="37">
        <f t="shared" si="1017"/>
        <v>0</v>
      </c>
      <c r="AC3393" s="37">
        <f t="shared" si="1020"/>
        <v>0</v>
      </c>
      <c r="AD3393" s="37">
        <f t="shared" si="1020"/>
        <v>3.8800746103960199E-2</v>
      </c>
      <c r="AE3393" s="37">
        <f t="shared" si="1020"/>
        <v>4.537664974431764E-2</v>
      </c>
      <c r="AF3393" s="37">
        <f t="shared" si="1020"/>
        <v>0</v>
      </c>
      <c r="AG3393" s="37">
        <f t="shared" ref="AC3393:AK3421" si="1021">AG$8</f>
        <v>0.14825042305374941</v>
      </c>
      <c r="AH3393" s="37">
        <f t="shared" si="1021"/>
        <v>0</v>
      </c>
      <c r="AI3393" s="37">
        <f t="shared" si="1021"/>
        <v>0</v>
      </c>
      <c r="AJ3393" s="37">
        <f t="shared" si="1021"/>
        <v>0.76757218109797287</v>
      </c>
      <c r="AK3393" s="38">
        <f t="shared" si="1021"/>
        <v>0</v>
      </c>
      <c r="AL3393" s="8">
        <f t="shared" si="1018"/>
        <v>-7.639341905359507E-4</v>
      </c>
      <c r="AM3393" s="23">
        <f t="shared" si="1019"/>
        <v>2.0221840868920142</v>
      </c>
    </row>
    <row r="3394" spans="2:39" x14ac:dyDescent="0.35">
      <c r="B3394" s="16">
        <v>40893</v>
      </c>
      <c r="C3394" s="5">
        <v>5.6900000000000006E-3</v>
      </c>
      <c r="D3394" s="35">
        <f t="shared" si="1003"/>
        <v>2.7378507871321013E-3</v>
      </c>
      <c r="E3394" s="36">
        <f t="shared" si="1004"/>
        <v>1.3988147570416376</v>
      </c>
      <c r="F3394" s="7">
        <v>2.5137608922117116</v>
      </c>
      <c r="G3394" s="7">
        <v>2.1043937414343108</v>
      </c>
      <c r="H3394" s="7">
        <v>1.15684386561851</v>
      </c>
      <c r="I3394" s="7">
        <v>0.96777350343574009</v>
      </c>
      <c r="J3394" s="7">
        <v>1.1689146452951873</v>
      </c>
      <c r="K3394" s="7">
        <v>5.045341069951033</v>
      </c>
      <c r="L3394" s="7">
        <v>2.7613408322854052</v>
      </c>
      <c r="M3394" s="7">
        <v>1.6428969336426646</v>
      </c>
      <c r="N3394" s="7">
        <v>1.6715215539375781</v>
      </c>
      <c r="O3394" s="8">
        <v>3.816000571634492</v>
      </c>
      <c r="P3394" s="32">
        <f t="shared" si="1005"/>
        <v>1.5633127994574281E-5</v>
      </c>
      <c r="Q3394" s="33">
        <f t="shared" si="1006"/>
        <v>3.4727934473870459E-3</v>
      </c>
      <c r="R3394" s="33">
        <f t="shared" si="1007"/>
        <v>6.8713865826581788E-3</v>
      </c>
      <c r="S3394" s="33">
        <f t="shared" si="1008"/>
        <v>-6.0830824993929333E-4</v>
      </c>
      <c r="T3394" s="33">
        <f t="shared" si="1009"/>
        <v>-1.1693341885905428E-2</v>
      </c>
      <c r="U3394" s="33">
        <f t="shared" si="1010"/>
        <v>-5.9923077772615629E-3</v>
      </c>
      <c r="V3394" s="33">
        <f t="shared" si="1011"/>
        <v>4.8255842894902035E-3</v>
      </c>
      <c r="W3394" s="33">
        <f t="shared" si="1012"/>
        <v>5.151443422852342E-3</v>
      </c>
      <c r="X3394" s="33">
        <f t="shared" si="1013"/>
        <v>4.7175515071147256E-3</v>
      </c>
      <c r="Y3394" s="33">
        <f t="shared" si="1014"/>
        <v>9.9668648897885959E-3</v>
      </c>
      <c r="Z3394" s="34">
        <f t="shared" si="1015"/>
        <v>2.038106612322732E-3</v>
      </c>
      <c r="AA3394" s="39">
        <f t="shared" si="1016"/>
        <v>0</v>
      </c>
      <c r="AB3394" s="37">
        <f t="shared" si="1017"/>
        <v>0</v>
      </c>
      <c r="AC3394" s="37">
        <f t="shared" si="1021"/>
        <v>0</v>
      </c>
      <c r="AD3394" s="37">
        <f t="shared" si="1021"/>
        <v>3.8800746103960199E-2</v>
      </c>
      <c r="AE3394" s="37">
        <f t="shared" si="1021"/>
        <v>4.537664974431764E-2</v>
      </c>
      <c r="AF3394" s="37">
        <f t="shared" si="1021"/>
        <v>0</v>
      </c>
      <c r="AG3394" s="37">
        <f t="shared" si="1021"/>
        <v>0.14825042305374941</v>
      </c>
      <c r="AH3394" s="37">
        <f t="shared" si="1021"/>
        <v>0</v>
      </c>
      <c r="AI3394" s="37">
        <f t="shared" si="1021"/>
        <v>0</v>
      </c>
      <c r="AJ3394" s="37">
        <f t="shared" si="1021"/>
        <v>0.76757218109797287</v>
      </c>
      <c r="AK3394" s="38">
        <f t="shared" si="1021"/>
        <v>0</v>
      </c>
      <c r="AL3394" s="8">
        <f t="shared" si="1018"/>
        <v>7.8114756415061607E-3</v>
      </c>
      <c r="AM3394" s="23">
        <f t="shared" si="1019"/>
        <v>2.0379803286294127</v>
      </c>
    </row>
    <row r="3395" spans="2:39" x14ac:dyDescent="0.35">
      <c r="B3395" s="16">
        <v>40896</v>
      </c>
      <c r="C3395" s="5">
        <v>5.8299999999999992E-3</v>
      </c>
      <c r="D3395" s="35">
        <f t="shared" si="1003"/>
        <v>8.2135523613963042E-3</v>
      </c>
      <c r="E3395" s="36">
        <f t="shared" si="1004"/>
        <v>1.3988801308072849</v>
      </c>
      <c r="F3395" s="7">
        <v>2.5167653075702585</v>
      </c>
      <c r="G3395" s="7">
        <v>2.101594006386077</v>
      </c>
      <c r="H3395" s="7">
        <v>1.1454404590578031</v>
      </c>
      <c r="I3395" s="7">
        <v>0.96737846737212407</v>
      </c>
      <c r="J3395" s="7">
        <v>1.1584432160556792</v>
      </c>
      <c r="K3395" s="7">
        <v>4.9181479488466477</v>
      </c>
      <c r="L3395" s="7">
        <v>2.7675168982052867</v>
      </c>
      <c r="M3395" s="7">
        <v>1.640868842288401</v>
      </c>
      <c r="N3395" s="7">
        <v>1.6715408255480304</v>
      </c>
      <c r="O3395" s="8">
        <v>3.8119276406232809</v>
      </c>
      <c r="P3395" s="32">
        <f t="shared" si="1005"/>
        <v>4.6735112936291401E-5</v>
      </c>
      <c r="Q3395" s="33">
        <f t="shared" si="1006"/>
        <v>1.1951874053954814E-3</v>
      </c>
      <c r="R3395" s="33">
        <f t="shared" si="1007"/>
        <v>-1.3304235766855577E-3</v>
      </c>
      <c r="S3395" s="33">
        <f t="shared" si="1008"/>
        <v>-9.8573428097058491E-3</v>
      </c>
      <c r="T3395" s="33">
        <f t="shared" si="1009"/>
        <v>-4.0819061713670557E-4</v>
      </c>
      <c r="U3395" s="33">
        <f t="shared" si="1010"/>
        <v>-8.9582496734512684E-3</v>
      </c>
      <c r="V3395" s="33">
        <f t="shared" si="1011"/>
        <v>-2.5210014415461446E-2</v>
      </c>
      <c r="W3395" s="33">
        <f t="shared" si="1012"/>
        <v>2.2366184745001849E-3</v>
      </c>
      <c r="X3395" s="33">
        <f t="shared" si="1013"/>
        <v>-1.2344604903284928E-3</v>
      </c>
      <c r="Y3395" s="33">
        <f t="shared" si="1014"/>
        <v>1.1529381961583596E-5</v>
      </c>
      <c r="Z3395" s="34">
        <f t="shared" si="1015"/>
        <v>-1.0673297696772721E-3</v>
      </c>
      <c r="AA3395" s="39">
        <f t="shared" si="1016"/>
        <v>0</v>
      </c>
      <c r="AB3395" s="37">
        <f t="shared" si="1017"/>
        <v>0</v>
      </c>
      <c r="AC3395" s="37">
        <f t="shared" si="1021"/>
        <v>0</v>
      </c>
      <c r="AD3395" s="37">
        <f t="shared" si="1021"/>
        <v>3.8800746103960199E-2</v>
      </c>
      <c r="AE3395" s="37">
        <f t="shared" si="1021"/>
        <v>4.537664974431764E-2</v>
      </c>
      <c r="AF3395" s="37">
        <f t="shared" si="1021"/>
        <v>0</v>
      </c>
      <c r="AG3395" s="37">
        <f t="shared" si="1021"/>
        <v>0.14825042305374941</v>
      </c>
      <c r="AH3395" s="37">
        <f t="shared" si="1021"/>
        <v>0</v>
      </c>
      <c r="AI3395" s="37">
        <f t="shared" si="1021"/>
        <v>0</v>
      </c>
      <c r="AJ3395" s="37">
        <f t="shared" si="1021"/>
        <v>0.76757218109797287</v>
      </c>
      <c r="AK3395" s="38">
        <f t="shared" si="1021"/>
        <v>0</v>
      </c>
      <c r="AL3395" s="8">
        <f t="shared" si="1018"/>
        <v>-4.1295402477061404E-3</v>
      </c>
      <c r="AM3395" s="23">
        <f t="shared" si="1019"/>
        <v>2.0295644068383041</v>
      </c>
    </row>
    <row r="3396" spans="2:39" x14ac:dyDescent="0.35">
      <c r="B3396" s="16">
        <v>40897</v>
      </c>
      <c r="C3396" s="5">
        <v>6.0499999999999998E-3</v>
      </c>
      <c r="D3396" s="35">
        <f t="shared" si="1003"/>
        <v>2.7378507871321013E-3</v>
      </c>
      <c r="E3396" s="36">
        <f t="shared" si="1004"/>
        <v>1.3989024592704269</v>
      </c>
      <c r="F3396" s="7">
        <v>2.5033329034960712</v>
      </c>
      <c r="G3396" s="7">
        <v>2.088102942869833</v>
      </c>
      <c r="H3396" s="7">
        <v>1.1808013522873304</v>
      </c>
      <c r="I3396" s="7">
        <v>0.99296839509496493</v>
      </c>
      <c r="J3396" s="7">
        <v>1.1836958116333594</v>
      </c>
      <c r="K3396" s="7">
        <v>5.113612776006291</v>
      </c>
      <c r="L3396" s="7">
        <v>2.807875144828107</v>
      </c>
      <c r="M3396" s="7">
        <v>1.6613550264229366</v>
      </c>
      <c r="N3396" s="7">
        <v>1.6703704239577237</v>
      </c>
      <c r="O3396" s="8">
        <v>3.8286109958613932</v>
      </c>
      <c r="P3396" s="32">
        <f t="shared" si="1005"/>
        <v>1.5961670088993074E-5</v>
      </c>
      <c r="Q3396" s="33">
        <f t="shared" si="1006"/>
        <v>-5.3371699116256943E-3</v>
      </c>
      <c r="R3396" s="33">
        <f t="shared" si="1007"/>
        <v>-6.4194432774593579E-3</v>
      </c>
      <c r="S3396" s="33">
        <f t="shared" si="1008"/>
        <v>3.0871000714095542E-2</v>
      </c>
      <c r="T3396" s="33">
        <f t="shared" si="1009"/>
        <v>2.6452860577262705E-2</v>
      </c>
      <c r="U3396" s="33">
        <f t="shared" si="1010"/>
        <v>2.1798734049012225E-2</v>
      </c>
      <c r="V3396" s="33">
        <f t="shared" si="1011"/>
        <v>3.974358420947488E-2</v>
      </c>
      <c r="W3396" s="33">
        <f t="shared" si="1012"/>
        <v>1.4582836566957358E-2</v>
      </c>
      <c r="X3396" s="33">
        <f t="shared" si="1013"/>
        <v>1.2484961385435867E-2</v>
      </c>
      <c r="Y3396" s="33">
        <f t="shared" si="1014"/>
        <v>-7.0019324231762603E-4</v>
      </c>
      <c r="Z3396" s="34">
        <f t="shared" si="1015"/>
        <v>4.3766190785783365E-3</v>
      </c>
      <c r="AA3396" s="39">
        <f t="shared" si="1016"/>
        <v>0</v>
      </c>
      <c r="AB3396" s="37">
        <f t="shared" si="1017"/>
        <v>0</v>
      </c>
      <c r="AC3396" s="37">
        <f t="shared" si="1021"/>
        <v>0</v>
      </c>
      <c r="AD3396" s="37">
        <f t="shared" si="1021"/>
        <v>3.8800746103960199E-2</v>
      </c>
      <c r="AE3396" s="37">
        <f t="shared" si="1021"/>
        <v>4.537664974431764E-2</v>
      </c>
      <c r="AF3396" s="37">
        <f t="shared" si="1021"/>
        <v>0</v>
      </c>
      <c r="AG3396" s="37">
        <f t="shared" si="1021"/>
        <v>0.14825042305374941</v>
      </c>
      <c r="AH3396" s="37">
        <f t="shared" si="1021"/>
        <v>0</v>
      </c>
      <c r="AI3396" s="37">
        <f t="shared" si="1021"/>
        <v>0</v>
      </c>
      <c r="AJ3396" s="37">
        <f t="shared" si="1021"/>
        <v>0.76757218109797287</v>
      </c>
      <c r="AK3396" s="38">
        <f t="shared" si="1021"/>
        <v>0</v>
      </c>
      <c r="AL3396" s="8">
        <f t="shared" si="1018"/>
        <v>7.7527143683636772E-3</v>
      </c>
      <c r="AM3396" s="23">
        <f t="shared" si="1019"/>
        <v>2.0452990399767192</v>
      </c>
    </row>
    <row r="3397" spans="2:39" x14ac:dyDescent="0.35">
      <c r="B3397" s="16">
        <v>40898</v>
      </c>
      <c r="C3397" s="5">
        <v>6.11E-3</v>
      </c>
      <c r="D3397" s="35">
        <f t="shared" si="1003"/>
        <v>2.7378507871321013E-3</v>
      </c>
      <c r="E3397" s="36">
        <f t="shared" si="1004"/>
        <v>1.3989256306869324</v>
      </c>
      <c r="F3397" s="7">
        <v>2.4995249975493055</v>
      </c>
      <c r="G3397" s="7">
        <v>2.0932898473395571</v>
      </c>
      <c r="H3397" s="7">
        <v>1.1810583793565428</v>
      </c>
      <c r="I3397" s="7">
        <v>0.98593069594864635</v>
      </c>
      <c r="J3397" s="7">
        <v>1.1829944319999162</v>
      </c>
      <c r="K3397" s="7">
        <v>5.1456873282905686</v>
      </c>
      <c r="L3397" s="7">
        <v>2.8180003395126465</v>
      </c>
      <c r="M3397" s="7">
        <v>1.6660647887243281</v>
      </c>
      <c r="N3397" s="7">
        <v>1.6822733614439023</v>
      </c>
      <c r="O3397" s="8">
        <v>3.8316143881300175</v>
      </c>
      <c r="P3397" s="32">
        <f t="shared" si="1005"/>
        <v>1.6563997262242225E-5</v>
      </c>
      <c r="Q3397" s="33">
        <f t="shared" si="1006"/>
        <v>-1.5211344609611377E-3</v>
      </c>
      <c r="R3397" s="33">
        <f t="shared" si="1007"/>
        <v>2.4840271823933779E-3</v>
      </c>
      <c r="S3397" s="33">
        <f t="shared" si="1008"/>
        <v>2.1767172667486179E-4</v>
      </c>
      <c r="T3397" s="33">
        <f t="shared" si="1009"/>
        <v>-7.0875358985070802E-3</v>
      </c>
      <c r="U3397" s="33">
        <f t="shared" si="1010"/>
        <v>-5.9253367845868432E-4</v>
      </c>
      <c r="V3397" s="33">
        <f t="shared" si="1011"/>
        <v>6.2723858237321295E-3</v>
      </c>
      <c r="W3397" s="33">
        <f t="shared" si="1012"/>
        <v>3.6059989003389692E-3</v>
      </c>
      <c r="X3397" s="33">
        <f t="shared" si="1013"/>
        <v>2.8348921371321723E-3</v>
      </c>
      <c r="Y3397" s="33">
        <f t="shared" si="1014"/>
        <v>7.1259268695480493E-3</v>
      </c>
      <c r="Z3397" s="34">
        <f t="shared" si="1015"/>
        <v>7.8446002267429371E-4</v>
      </c>
      <c r="AA3397" s="39">
        <f t="shared" si="1016"/>
        <v>0</v>
      </c>
      <c r="AB3397" s="37">
        <f t="shared" si="1017"/>
        <v>0</v>
      </c>
      <c r="AC3397" s="37">
        <f t="shared" si="1021"/>
        <v>0</v>
      </c>
      <c r="AD3397" s="37">
        <f t="shared" si="1021"/>
        <v>3.8800746103960199E-2</v>
      </c>
      <c r="AE3397" s="37">
        <f t="shared" si="1021"/>
        <v>4.537664974431764E-2</v>
      </c>
      <c r="AF3397" s="37">
        <f t="shared" si="1021"/>
        <v>0</v>
      </c>
      <c r="AG3397" s="37">
        <f t="shared" si="1021"/>
        <v>0.14825042305374941</v>
      </c>
      <c r="AH3397" s="37">
        <f t="shared" si="1021"/>
        <v>0</v>
      </c>
      <c r="AI3397" s="37">
        <f t="shared" si="1021"/>
        <v>0</v>
      </c>
      <c r="AJ3397" s="37">
        <f t="shared" si="1021"/>
        <v>0.76757218109797287</v>
      </c>
      <c r="AK3397" s="38">
        <f t="shared" si="1021"/>
        <v>0</v>
      </c>
      <c r="AL3397" s="8">
        <f t="shared" si="1018"/>
        <v>6.0863842729121636E-3</v>
      </c>
      <c r="AM3397" s="23">
        <f t="shared" si="1019"/>
        <v>2.0577475158870357</v>
      </c>
    </row>
    <row r="3398" spans="2:39" x14ac:dyDescent="0.35">
      <c r="B3398" s="16">
        <v>40899</v>
      </c>
      <c r="C3398" s="5">
        <v>5.0899999999999999E-3</v>
      </c>
      <c r="D3398" s="35">
        <f t="shared" si="1003"/>
        <v>2.7378507871321013E-3</v>
      </c>
      <c r="E3398" s="36">
        <f t="shared" si="1004"/>
        <v>1.3989490322902276</v>
      </c>
      <c r="F3398" s="7">
        <v>2.5002083828640216</v>
      </c>
      <c r="G3398" s="7">
        <v>2.093324864453773</v>
      </c>
      <c r="H3398" s="7">
        <v>1.1932584839732367</v>
      </c>
      <c r="I3398" s="7">
        <v>0.99873485795515426</v>
      </c>
      <c r="J3398" s="7">
        <v>1.1871960123333607</v>
      </c>
      <c r="K3398" s="7">
        <v>5.197414193642139</v>
      </c>
      <c r="L3398" s="7">
        <v>2.8321578748846137</v>
      </c>
      <c r="M3398" s="7">
        <v>1.6724655119685261</v>
      </c>
      <c r="N3398" s="7">
        <v>1.689495471877156</v>
      </c>
      <c r="O3398" s="8">
        <v>3.834024300269224</v>
      </c>
      <c r="P3398" s="32">
        <f t="shared" si="1005"/>
        <v>1.6728268309451622E-5</v>
      </c>
      <c r="Q3398" s="33">
        <f t="shared" si="1006"/>
        <v>2.7340607330850197E-4</v>
      </c>
      <c r="R3398" s="33">
        <f t="shared" si="1007"/>
        <v>1.6728268309451622E-5</v>
      </c>
      <c r="S3398" s="33">
        <f t="shared" si="1008"/>
        <v>1.0329806578520451E-2</v>
      </c>
      <c r="T3398" s="33">
        <f t="shared" si="1009"/>
        <v>1.2986878346644692E-2</v>
      </c>
      <c r="U3398" s="33">
        <f t="shared" si="1010"/>
        <v>3.5516484438067319E-3</v>
      </c>
      <c r="V3398" s="33">
        <f t="shared" si="1011"/>
        <v>1.0052469583058388E-2</v>
      </c>
      <c r="W3398" s="33">
        <f t="shared" si="1012"/>
        <v>5.0239651051340317E-3</v>
      </c>
      <c r="X3398" s="33">
        <f t="shared" si="1013"/>
        <v>3.8418213310293936E-3</v>
      </c>
      <c r="Y3398" s="33">
        <f t="shared" si="1014"/>
        <v>4.2930659182851549E-3</v>
      </c>
      <c r="Z3398" s="34">
        <f t="shared" si="1015"/>
        <v>6.2895476817081963E-4</v>
      </c>
      <c r="AA3398" s="39">
        <f t="shared" si="1016"/>
        <v>0</v>
      </c>
      <c r="AB3398" s="37">
        <f t="shared" si="1017"/>
        <v>0</v>
      </c>
      <c r="AC3398" s="37">
        <f t="shared" si="1021"/>
        <v>0</v>
      </c>
      <c r="AD3398" s="37">
        <f t="shared" si="1021"/>
        <v>3.8800746103960199E-2</v>
      </c>
      <c r="AE3398" s="37">
        <f t="shared" si="1021"/>
        <v>4.537664974431764E-2</v>
      </c>
      <c r="AF3398" s="37">
        <f t="shared" si="1021"/>
        <v>0</v>
      </c>
      <c r="AG3398" s="37">
        <f t="shared" si="1021"/>
        <v>0.14825042305374941</v>
      </c>
      <c r="AH3398" s="37">
        <f t="shared" si="1021"/>
        <v>0</v>
      </c>
      <c r="AI3398" s="37">
        <f t="shared" si="1021"/>
        <v>0</v>
      </c>
      <c r="AJ3398" s="37">
        <f t="shared" si="1021"/>
        <v>0.76757218109797287</v>
      </c>
      <c r="AK3398" s="38">
        <f t="shared" si="1021"/>
        <v>0</v>
      </c>
      <c r="AL3398" s="8">
        <f t="shared" si="1018"/>
        <v>5.7756260712828111E-3</v>
      </c>
      <c r="AM3398" s="23">
        <f t="shared" si="1019"/>
        <v>2.0696322960879106</v>
      </c>
    </row>
    <row r="3399" spans="2:39" x14ac:dyDescent="0.35">
      <c r="B3399" s="16">
        <v>40900</v>
      </c>
      <c r="C3399" s="5">
        <v>4.2199999999999998E-3</v>
      </c>
      <c r="D3399" s="35">
        <f t="shared" si="1003"/>
        <v>2.7378507871321013E-3</v>
      </c>
      <c r="E3399" s="36">
        <f t="shared" si="1004"/>
        <v>1.3989685275690074</v>
      </c>
      <c r="F3399" s="7">
        <v>2.4886947573676417</v>
      </c>
      <c r="G3399" s="7">
        <v>2.0890066354276704</v>
      </c>
      <c r="H3399" s="7">
        <v>1.2040307767511129</v>
      </c>
      <c r="I3399" s="7">
        <v>1.0058031389666631</v>
      </c>
      <c r="J3399" s="7">
        <v>1.1949994482354804</v>
      </c>
      <c r="K3399" s="7">
        <v>5.2255590161898224</v>
      </c>
      <c r="L3399" s="7">
        <v>2.8382447393369081</v>
      </c>
      <c r="M3399" s="7">
        <v>1.6801770204727742</v>
      </c>
      <c r="N3399" s="7">
        <v>1.6951228494554695</v>
      </c>
      <c r="O3399" s="8">
        <v>3.8322633879120263</v>
      </c>
      <c r="P3399" s="32">
        <f t="shared" si="1005"/>
        <v>1.3935660506447789E-5</v>
      </c>
      <c r="Q3399" s="33">
        <f t="shared" si="1006"/>
        <v>-4.6050663517858137E-3</v>
      </c>
      <c r="R3399" s="33">
        <f t="shared" si="1007"/>
        <v>-2.0628566064586629E-3</v>
      </c>
      <c r="S3399" s="33">
        <f t="shared" si="1008"/>
        <v>9.0276272262546087E-3</v>
      </c>
      <c r="T3399" s="33">
        <f t="shared" si="1009"/>
        <v>7.0772347187126883E-3</v>
      </c>
      <c r="U3399" s="33">
        <f t="shared" si="1010"/>
        <v>6.5729970628713996E-3</v>
      </c>
      <c r="V3399" s="33">
        <f t="shared" si="1011"/>
        <v>5.4151586729631607E-3</v>
      </c>
      <c r="W3399" s="33">
        <f t="shared" si="1012"/>
        <v>2.1491967330891093E-3</v>
      </c>
      <c r="X3399" s="33">
        <f t="shared" si="1013"/>
        <v>4.6108624955569777E-3</v>
      </c>
      <c r="Y3399" s="33">
        <f t="shared" si="1014"/>
        <v>3.3308035872159358E-3</v>
      </c>
      <c r="Z3399" s="34">
        <f t="shared" si="1015"/>
        <v>-4.592856537383172E-4</v>
      </c>
      <c r="AA3399" s="39">
        <f t="shared" si="1016"/>
        <v>0</v>
      </c>
      <c r="AB3399" s="37">
        <f t="shared" si="1017"/>
        <v>0</v>
      </c>
      <c r="AC3399" s="37">
        <f t="shared" si="1021"/>
        <v>0</v>
      </c>
      <c r="AD3399" s="37">
        <f t="shared" si="1021"/>
        <v>3.8800746103960199E-2</v>
      </c>
      <c r="AE3399" s="37">
        <f t="shared" si="1021"/>
        <v>4.537664974431764E-2</v>
      </c>
      <c r="AF3399" s="37">
        <f t="shared" si="1021"/>
        <v>0</v>
      </c>
      <c r="AG3399" s="37">
        <f t="shared" si="1021"/>
        <v>0.14825042305374941</v>
      </c>
      <c r="AH3399" s="37">
        <f t="shared" si="1021"/>
        <v>0</v>
      </c>
      <c r="AI3399" s="37">
        <f t="shared" si="1021"/>
        <v>0</v>
      </c>
      <c r="AJ3399" s="37">
        <f t="shared" si="1021"/>
        <v>0.76757218109797287</v>
      </c>
      <c r="AK3399" s="38">
        <f t="shared" si="1021"/>
        <v>0</v>
      </c>
      <c r="AL3399" s="8">
        <f t="shared" si="1018"/>
        <v>4.0308516113347105E-3</v>
      </c>
      <c r="AM3399" s="23">
        <f t="shared" si="1019"/>
        <v>2.0779746767634668</v>
      </c>
    </row>
    <row r="3400" spans="2:39" x14ac:dyDescent="0.35">
      <c r="B3400" s="16">
        <v>40903</v>
      </c>
      <c r="C3400" s="5">
        <v>4.2199999999999998E-3</v>
      </c>
      <c r="D3400" s="35">
        <f t="shared" si="1003"/>
        <v>8.2135523613963042E-3</v>
      </c>
      <c r="E3400" s="36">
        <f t="shared" si="1004"/>
        <v>1.3990170174842957</v>
      </c>
      <c r="F3400" s="7">
        <v>2.4887810184918808</v>
      </c>
      <c r="G3400" s="7">
        <v>2.0890790428855883</v>
      </c>
      <c r="H3400" s="7">
        <v>1.2040725098917939</v>
      </c>
      <c r="I3400" s="7">
        <v>1.0058380013013362</v>
      </c>
      <c r="J3400" s="7">
        <v>1.195040868339559</v>
      </c>
      <c r="K3400" s="7">
        <v>5.2257401402887824</v>
      </c>
      <c r="L3400" s="7">
        <v>2.8383431162798241</v>
      </c>
      <c r="M3400" s="7">
        <v>1.6801940986465103</v>
      </c>
      <c r="N3400" s="7">
        <v>1.6950350927115014</v>
      </c>
      <c r="O3400" s="8">
        <v>3.8323023409861023</v>
      </c>
      <c r="P3400" s="32">
        <f t="shared" si="1005"/>
        <v>3.46611909651795E-5</v>
      </c>
      <c r="Q3400" s="33">
        <f t="shared" si="1006"/>
        <v>3.46611909651795E-5</v>
      </c>
      <c r="R3400" s="33">
        <f t="shared" si="1007"/>
        <v>3.46611909651795E-5</v>
      </c>
      <c r="S3400" s="33">
        <f t="shared" si="1008"/>
        <v>3.46611909651795E-5</v>
      </c>
      <c r="T3400" s="33">
        <f t="shared" si="1009"/>
        <v>3.46611909651795E-5</v>
      </c>
      <c r="U3400" s="33">
        <f t="shared" si="1010"/>
        <v>3.46611909651795E-5</v>
      </c>
      <c r="V3400" s="33">
        <f t="shared" si="1011"/>
        <v>3.46611909651795E-5</v>
      </c>
      <c r="W3400" s="33">
        <f t="shared" si="1012"/>
        <v>3.46611909651795E-5</v>
      </c>
      <c r="X3400" s="33">
        <f t="shared" si="1013"/>
        <v>1.0164508577270581E-5</v>
      </c>
      <c r="Y3400" s="33">
        <f t="shared" si="1014"/>
        <v>-5.1770138073670147E-5</v>
      </c>
      <c r="Z3400" s="34">
        <f t="shared" si="1015"/>
        <v>1.0164508577048537E-5</v>
      </c>
      <c r="AA3400" s="39">
        <f t="shared" si="1016"/>
        <v>0</v>
      </c>
      <c r="AB3400" s="37">
        <f t="shared" si="1017"/>
        <v>0</v>
      </c>
      <c r="AC3400" s="37">
        <f t="shared" si="1021"/>
        <v>0</v>
      </c>
      <c r="AD3400" s="37">
        <f t="shared" si="1021"/>
        <v>3.8800746103960199E-2</v>
      </c>
      <c r="AE3400" s="37">
        <f t="shared" si="1021"/>
        <v>4.537664974431764E-2</v>
      </c>
      <c r="AF3400" s="37">
        <f t="shared" si="1021"/>
        <v>0</v>
      </c>
      <c r="AG3400" s="37">
        <f t="shared" si="1021"/>
        <v>0.14825042305374941</v>
      </c>
      <c r="AH3400" s="37">
        <f t="shared" si="1021"/>
        <v>0</v>
      </c>
      <c r="AI3400" s="37">
        <f t="shared" si="1021"/>
        <v>0</v>
      </c>
      <c r="AJ3400" s="37">
        <f t="shared" si="1021"/>
        <v>0.76757218109797287</v>
      </c>
      <c r="AK3400" s="38">
        <f t="shared" si="1021"/>
        <v>0</v>
      </c>
      <c r="AL3400" s="8">
        <f t="shared" si="1018"/>
        <v>-3.1681092780366882E-5</v>
      </c>
      <c r="AM3400" s="23">
        <f t="shared" si="1019"/>
        <v>2.0779088442549369</v>
      </c>
    </row>
    <row r="3401" spans="2:39" x14ac:dyDescent="0.35">
      <c r="B3401" s="16">
        <v>40904</v>
      </c>
      <c r="C3401" s="5">
        <v>4.1700000000000001E-3</v>
      </c>
      <c r="D3401" s="35">
        <f t="shared" si="1003"/>
        <v>2.7378507871321013E-3</v>
      </c>
      <c r="E3401" s="36">
        <f t="shared" si="1004"/>
        <v>1.3990331813496313</v>
      </c>
      <c r="F3401" s="7">
        <v>2.4907346067412224</v>
      </c>
      <c r="G3401" s="7">
        <v>2.0957050933969552</v>
      </c>
      <c r="H3401" s="7">
        <v>1.2040864214208609</v>
      </c>
      <c r="I3401" s="7">
        <v>1.0084963405095677</v>
      </c>
      <c r="J3401" s="7">
        <v>1.1816432980821265</v>
      </c>
      <c r="K3401" s="7">
        <v>5.1808826122448526</v>
      </c>
      <c r="L3401" s="7">
        <v>2.8686142894508913</v>
      </c>
      <c r="M3401" s="7">
        <v>1.6853554843553054</v>
      </c>
      <c r="N3401" s="7">
        <v>1.6950058431063137</v>
      </c>
      <c r="O3401" s="8">
        <v>3.8410376584693968</v>
      </c>
      <c r="P3401" s="32">
        <f t="shared" si="1005"/>
        <v>1.1553730321800515E-5</v>
      </c>
      <c r="Q3401" s="33">
        <f t="shared" si="1006"/>
        <v>7.8495787087184965E-4</v>
      </c>
      <c r="R3401" s="33">
        <f t="shared" si="1007"/>
        <v>3.1717567288476189E-3</v>
      </c>
      <c r="S3401" s="33">
        <f t="shared" si="1008"/>
        <v>1.155373032157847E-5</v>
      </c>
      <c r="T3401" s="33">
        <f t="shared" si="1009"/>
        <v>2.6429098968145937E-3</v>
      </c>
      <c r="U3401" s="33">
        <f t="shared" si="1010"/>
        <v>-1.1210972454898216E-2</v>
      </c>
      <c r="V3401" s="33">
        <f t="shared" si="1011"/>
        <v>-8.583956882603605E-3</v>
      </c>
      <c r="W3401" s="33">
        <f t="shared" si="1012"/>
        <v>1.0665085907845873E-2</v>
      </c>
      <c r="X3401" s="33">
        <f t="shared" si="1013"/>
        <v>3.0718984865814036E-3</v>
      </c>
      <c r="Y3401" s="33">
        <f t="shared" si="1014"/>
        <v>-1.7256046977109918E-5</v>
      </c>
      <c r="Z3401" s="34">
        <f t="shared" si="1015"/>
        <v>2.2793915265690856E-3</v>
      </c>
      <c r="AA3401" s="39">
        <f t="shared" si="1016"/>
        <v>0</v>
      </c>
      <c r="AB3401" s="37">
        <f t="shared" si="1017"/>
        <v>0</v>
      </c>
      <c r="AC3401" s="37">
        <f t="shared" si="1021"/>
        <v>0</v>
      </c>
      <c r="AD3401" s="37">
        <f t="shared" si="1021"/>
        <v>3.8800746103960199E-2</v>
      </c>
      <c r="AE3401" s="37">
        <f t="shared" si="1021"/>
        <v>4.537664974431764E-2</v>
      </c>
      <c r="AF3401" s="37">
        <f t="shared" si="1021"/>
        <v>0</v>
      </c>
      <c r="AG3401" s="37">
        <f t="shared" si="1021"/>
        <v>0.14825042305374941</v>
      </c>
      <c r="AH3401" s="37">
        <f t="shared" si="1021"/>
        <v>0</v>
      </c>
      <c r="AI3401" s="37">
        <f t="shared" si="1021"/>
        <v>0</v>
      </c>
      <c r="AJ3401" s="37">
        <f t="shared" si="1021"/>
        <v>0.76757218109797287</v>
      </c>
      <c r="AK3401" s="38">
        <f t="shared" si="1021"/>
        <v>0</v>
      </c>
      <c r="AL3401" s="8">
        <f t="shared" si="1018"/>
        <v>-1.1654458108861703E-3</v>
      </c>
      <c r="AM3401" s="23">
        <f t="shared" si="1019"/>
        <v>2.0754871540969968</v>
      </c>
    </row>
    <row r="3402" spans="2:39" x14ac:dyDescent="0.35">
      <c r="B3402" s="16">
        <v>40905</v>
      </c>
      <c r="C3402" s="5">
        <v>4.0200000000000001E-3</v>
      </c>
      <c r="D3402" s="35">
        <f t="shared" si="1003"/>
        <v>2.7378507871321013E-3</v>
      </c>
      <c r="E3402" s="36">
        <f t="shared" si="1004"/>
        <v>1.3990491538845147</v>
      </c>
      <c r="F3402" s="7">
        <v>2.5051994594552003</v>
      </c>
      <c r="G3402" s="7">
        <v>2.0991105264000551</v>
      </c>
      <c r="H3402" s="7">
        <v>1.1890492872536553</v>
      </c>
      <c r="I3402" s="7">
        <v>0.99439347659947896</v>
      </c>
      <c r="J3402" s="7">
        <v>1.1712736682839489</v>
      </c>
      <c r="K3402" s="7">
        <v>5.0933859396244845</v>
      </c>
      <c r="L3402" s="7">
        <v>2.8323605700187193</v>
      </c>
      <c r="M3402" s="7">
        <v>1.6774317812827886</v>
      </c>
      <c r="N3402" s="7">
        <v>1.6879116677860073</v>
      </c>
      <c r="O3402" s="8">
        <v>3.8365782572477038</v>
      </c>
      <c r="P3402" s="32">
        <f t="shared" si="1005"/>
        <v>1.1416837782274314E-5</v>
      </c>
      <c r="Q3402" s="33">
        <f t="shared" si="1006"/>
        <v>5.8074644624235283E-3</v>
      </c>
      <c r="R3402" s="33">
        <f t="shared" si="1007"/>
        <v>1.62495811735619E-3</v>
      </c>
      <c r="S3402" s="33">
        <f t="shared" si="1008"/>
        <v>-1.2488417691365772E-2</v>
      </c>
      <c r="T3402" s="33">
        <f t="shared" si="1009"/>
        <v>-1.3984050654029079E-2</v>
      </c>
      <c r="U3402" s="33">
        <f t="shared" si="1010"/>
        <v>-8.7756007375560108E-3</v>
      </c>
      <c r="V3402" s="33">
        <f t="shared" si="1011"/>
        <v>-1.6888371956850112E-2</v>
      </c>
      <c r="W3402" s="33">
        <f t="shared" si="1012"/>
        <v>-1.2638059973936633E-2</v>
      </c>
      <c r="X3402" s="33">
        <f t="shared" si="1013"/>
        <v>-4.7015025293301038E-3</v>
      </c>
      <c r="Y3402" s="33">
        <f t="shared" si="1014"/>
        <v>-4.1853397433164741E-3</v>
      </c>
      <c r="Z3402" s="34">
        <f t="shared" si="1015"/>
        <v>-1.1609886749899267E-3</v>
      </c>
      <c r="AA3402" s="39">
        <f t="shared" si="1016"/>
        <v>0</v>
      </c>
      <c r="AB3402" s="37">
        <f t="shared" si="1017"/>
        <v>0</v>
      </c>
      <c r="AC3402" s="37">
        <f t="shared" si="1021"/>
        <v>0</v>
      </c>
      <c r="AD3402" s="37">
        <f t="shared" si="1021"/>
        <v>3.8800746103960199E-2</v>
      </c>
      <c r="AE3402" s="37">
        <f t="shared" si="1021"/>
        <v>4.537664974431764E-2</v>
      </c>
      <c r="AF3402" s="37">
        <f t="shared" si="1021"/>
        <v>0</v>
      </c>
      <c r="AG3402" s="37">
        <f t="shared" si="1021"/>
        <v>0.14825042305374941</v>
      </c>
      <c r="AH3402" s="37">
        <f t="shared" si="1021"/>
        <v>0</v>
      </c>
      <c r="AI3402" s="37">
        <f t="shared" si="1021"/>
        <v>0</v>
      </c>
      <c r="AJ3402" s="37">
        <f t="shared" si="1021"/>
        <v>0.76757218109797287</v>
      </c>
      <c r="AK3402" s="38">
        <f t="shared" si="1021"/>
        <v>0</v>
      </c>
      <c r="AL3402" s="8">
        <f t="shared" si="1018"/>
        <v>-6.8353679353231247E-3</v>
      </c>
      <c r="AM3402" s="23">
        <f t="shared" si="1019"/>
        <v>2.061300435753707</v>
      </c>
    </row>
    <row r="3403" spans="2:39" x14ac:dyDescent="0.35">
      <c r="B3403" s="16">
        <v>40906</v>
      </c>
      <c r="C3403" s="5">
        <v>3.9900000000000005E-3</v>
      </c>
      <c r="D3403" s="35">
        <f t="shared" si="1003"/>
        <v>2.7378507871321013E-3</v>
      </c>
      <c r="E3403" s="36">
        <f t="shared" si="1004"/>
        <v>1.39906455204358</v>
      </c>
      <c r="F3403" s="7">
        <v>2.5077935343555717</v>
      </c>
      <c r="G3403" s="7">
        <v>2.1099223648320429</v>
      </c>
      <c r="H3403" s="7">
        <v>1.2014812193421831</v>
      </c>
      <c r="I3403" s="7">
        <v>1.0045512074430558</v>
      </c>
      <c r="J3403" s="7">
        <v>1.1816697942158532</v>
      </c>
      <c r="K3403" s="7">
        <v>5.1557318957958067</v>
      </c>
      <c r="L3403" s="7">
        <v>2.8243279946970477</v>
      </c>
      <c r="M3403" s="7">
        <v>1.6874422878681785</v>
      </c>
      <c r="N3403" s="7">
        <v>1.691591095972464</v>
      </c>
      <c r="O3403" s="8">
        <v>3.8428518149870809</v>
      </c>
      <c r="P3403" s="32">
        <f t="shared" si="1005"/>
        <v>1.1006160164361845E-5</v>
      </c>
      <c r="Q3403" s="33">
        <f t="shared" si="1006"/>
        <v>1.0354763931395006E-3</v>
      </c>
      <c r="R3403" s="33">
        <f t="shared" si="1007"/>
        <v>5.1506761059074702E-3</v>
      </c>
      <c r="S3403" s="33">
        <f t="shared" si="1008"/>
        <v>1.0455354729022037E-2</v>
      </c>
      <c r="T3403" s="33">
        <f t="shared" si="1009"/>
        <v>1.0215001488458331E-2</v>
      </c>
      <c r="U3403" s="33">
        <f t="shared" si="1010"/>
        <v>8.8759153504542887E-3</v>
      </c>
      <c r="V3403" s="33">
        <f t="shared" si="1011"/>
        <v>1.2240571774916109E-2</v>
      </c>
      <c r="W3403" s="33">
        <f t="shared" si="1012"/>
        <v>-2.8360002630662962E-3</v>
      </c>
      <c r="X3403" s="33">
        <f t="shared" si="1013"/>
        <v>5.967757793246653E-3</v>
      </c>
      <c r="Y3403" s="33">
        <f t="shared" si="1014"/>
        <v>2.1798701061668257E-3</v>
      </c>
      <c r="Z3403" s="34">
        <f t="shared" si="1015"/>
        <v>1.6351960832614587E-3</v>
      </c>
      <c r="AA3403" s="39">
        <f t="shared" si="1016"/>
        <v>0</v>
      </c>
      <c r="AB3403" s="37">
        <f t="shared" si="1017"/>
        <v>0</v>
      </c>
      <c r="AC3403" s="37">
        <f t="shared" si="1021"/>
        <v>0</v>
      </c>
      <c r="AD3403" s="37">
        <f t="shared" si="1021"/>
        <v>3.8800746103960199E-2</v>
      </c>
      <c r="AE3403" s="37">
        <f t="shared" si="1021"/>
        <v>4.537664974431764E-2</v>
      </c>
      <c r="AF3403" s="37">
        <f t="shared" si="1021"/>
        <v>0</v>
      </c>
      <c r="AG3403" s="37">
        <f t="shared" si="1021"/>
        <v>0.14825042305374941</v>
      </c>
      <c r="AH3403" s="37">
        <f t="shared" si="1021"/>
        <v>0</v>
      </c>
      <c r="AI3403" s="37">
        <f t="shared" si="1021"/>
        <v>0</v>
      </c>
      <c r="AJ3403" s="37">
        <f t="shared" si="1021"/>
        <v>0.76757218109797287</v>
      </c>
      <c r="AK3403" s="38">
        <f t="shared" si="1021"/>
        <v>0</v>
      </c>
      <c r="AL3403" s="8">
        <f t="shared" si="1018"/>
        <v>4.3570757048989181E-3</v>
      </c>
      <c r="AM3403" s="23">
        <f t="shared" si="1019"/>
        <v>2.0702816778028272</v>
      </c>
    </row>
    <row r="3404" spans="2:39" x14ac:dyDescent="0.35">
      <c r="B3404" s="16">
        <v>40907</v>
      </c>
      <c r="C3404" s="5">
        <v>6.2900000000000005E-3</v>
      </c>
      <c r="D3404" s="35">
        <f t="shared" si="1003"/>
        <v>2.7378507871321013E-3</v>
      </c>
      <c r="E3404" s="36">
        <f t="shared" si="1004"/>
        <v>1.3990798354592204</v>
      </c>
      <c r="F3404" s="7">
        <v>2.513274806463532</v>
      </c>
      <c r="G3404" s="7">
        <v>2.1118777455819315</v>
      </c>
      <c r="H3404" s="7">
        <v>1.1967147684421511</v>
      </c>
      <c r="I3404" s="7">
        <v>1.017791373858665</v>
      </c>
      <c r="J3404" s="7">
        <v>1.17620260240226</v>
      </c>
      <c r="K3404" s="7">
        <v>5.1743291685258539</v>
      </c>
      <c r="L3404" s="7">
        <v>2.8243588477256552</v>
      </c>
      <c r="M3404" s="7">
        <v>1.6883913952705392</v>
      </c>
      <c r="N3404" s="7">
        <v>1.690769001385203</v>
      </c>
      <c r="O3404" s="8">
        <v>3.8479295490776773</v>
      </c>
      <c r="P3404" s="32">
        <f t="shared" si="1005"/>
        <v>1.0924024640646124E-5</v>
      </c>
      <c r="Q3404" s="33">
        <f t="shared" si="1006"/>
        <v>2.1856951271583824E-3</v>
      </c>
      <c r="R3404" s="33">
        <f t="shared" si="1007"/>
        <v>9.2675483348614307E-4</v>
      </c>
      <c r="S3404" s="33">
        <f t="shared" si="1008"/>
        <v>-3.9671455727303684E-3</v>
      </c>
      <c r="T3404" s="33">
        <f t="shared" si="1009"/>
        <v>1.3180180679201126E-2</v>
      </c>
      <c r="U3404" s="33">
        <f t="shared" si="1010"/>
        <v>-4.6266662991255592E-3</v>
      </c>
      <c r="V3404" s="33">
        <f t="shared" si="1011"/>
        <v>3.6071062471678683E-3</v>
      </c>
      <c r="W3404" s="33">
        <f t="shared" si="1012"/>
        <v>1.0924024640646124E-5</v>
      </c>
      <c r="X3404" s="33">
        <f t="shared" si="1013"/>
        <v>5.6245325199211216E-4</v>
      </c>
      <c r="Y3404" s="33">
        <f t="shared" si="1014"/>
        <v>-4.85988953960792E-4</v>
      </c>
      <c r="Z3404" s="34">
        <f t="shared" si="1015"/>
        <v>1.3213452756084543E-3</v>
      </c>
      <c r="AA3404" s="39">
        <f t="shared" si="1016"/>
        <v>0</v>
      </c>
      <c r="AB3404" s="37">
        <f t="shared" si="1017"/>
        <v>0</v>
      </c>
      <c r="AC3404" s="37">
        <f t="shared" si="1021"/>
        <v>0</v>
      </c>
      <c r="AD3404" s="37">
        <f t="shared" si="1021"/>
        <v>3.8800746103960199E-2</v>
      </c>
      <c r="AE3404" s="37">
        <f t="shared" si="1021"/>
        <v>4.537664974431764E-2</v>
      </c>
      <c r="AF3404" s="37">
        <f t="shared" si="1021"/>
        <v>0</v>
      </c>
      <c r="AG3404" s="37">
        <f t="shared" si="1021"/>
        <v>0.14825042305374941</v>
      </c>
      <c r="AH3404" s="37">
        <f t="shared" si="1021"/>
        <v>0</v>
      </c>
      <c r="AI3404" s="37">
        <f t="shared" si="1021"/>
        <v>0</v>
      </c>
      <c r="AJ3404" s="37">
        <f t="shared" si="1021"/>
        <v>0.76757218109797287</v>
      </c>
      <c r="AK3404" s="38">
        <f t="shared" si="1021"/>
        <v>0</v>
      </c>
      <c r="AL3404" s="8">
        <f t="shared" si="1018"/>
        <v>6.0586765988322267E-4</v>
      </c>
      <c r="AM3404" s="23">
        <f t="shared" si="1019"/>
        <v>2.071535994518257</v>
      </c>
    </row>
    <row r="3405" spans="2:39" x14ac:dyDescent="0.35">
      <c r="B3405" s="16">
        <v>40910</v>
      </c>
      <c r="C3405" s="5">
        <v>3.9000000000000003E-3</v>
      </c>
      <c r="D3405" s="35">
        <f t="shared" si="1003"/>
        <v>8.2135523613963042E-3</v>
      </c>
      <c r="E3405" s="36">
        <f t="shared" si="1004"/>
        <v>1.3991521164626295</v>
      </c>
      <c r="F3405" s="7">
        <v>2.5134046503939853</v>
      </c>
      <c r="G3405" s="7">
        <v>2.0989429378164357</v>
      </c>
      <c r="H3405" s="7">
        <v>1.1967765946096542</v>
      </c>
      <c r="I3405" s="7">
        <v>1.0403357134987974</v>
      </c>
      <c r="J3405" s="7">
        <v>1.1762633688447168</v>
      </c>
      <c r="K3405" s="7">
        <v>5.1745964911580513</v>
      </c>
      <c r="L3405" s="7">
        <v>2.8245047632669462</v>
      </c>
      <c r="M3405" s="7">
        <v>1.6884370724029809</v>
      </c>
      <c r="N3405" s="7">
        <v>1.6907204790079593</v>
      </c>
      <c r="O3405" s="8">
        <v>3.8480336495771836</v>
      </c>
      <c r="P3405" s="32">
        <f t="shared" si="1005"/>
        <v>5.1663244353239435E-5</v>
      </c>
      <c r="Q3405" s="33">
        <f t="shared" si="1006"/>
        <v>5.1663244353239435E-5</v>
      </c>
      <c r="R3405" s="33">
        <f t="shared" si="1007"/>
        <v>-6.1247900322618509E-3</v>
      </c>
      <c r="S3405" s="33">
        <f t="shared" si="1008"/>
        <v>5.1663244353239435E-5</v>
      </c>
      <c r="T3405" s="33">
        <f t="shared" si="1009"/>
        <v>2.2150256151869163E-2</v>
      </c>
      <c r="U3405" s="33">
        <f t="shared" si="1010"/>
        <v>5.1663244353239435E-5</v>
      </c>
      <c r="V3405" s="33">
        <f t="shared" si="1011"/>
        <v>5.1663244353239435E-5</v>
      </c>
      <c r="W3405" s="33">
        <f t="shared" si="1012"/>
        <v>5.1663244353239435E-5</v>
      </c>
      <c r="X3405" s="33">
        <f t="shared" si="1013"/>
        <v>2.7053639677143693E-5</v>
      </c>
      <c r="Y3405" s="33">
        <f t="shared" si="1014"/>
        <v>-2.8698407176785956E-5</v>
      </c>
      <c r="Z3405" s="34">
        <f t="shared" si="1015"/>
        <v>2.7053639672702801E-5</v>
      </c>
      <c r="AA3405" s="39">
        <f t="shared" si="1016"/>
        <v>0</v>
      </c>
      <c r="AB3405" s="37">
        <f t="shared" si="1017"/>
        <v>0</v>
      </c>
      <c r="AC3405" s="37">
        <f t="shared" si="1021"/>
        <v>0</v>
      </c>
      <c r="AD3405" s="37">
        <f t="shared" si="1021"/>
        <v>3.8800746103960199E-2</v>
      </c>
      <c r="AE3405" s="37">
        <f t="shared" si="1021"/>
        <v>4.537664974431764E-2</v>
      </c>
      <c r="AF3405" s="37">
        <f t="shared" si="1021"/>
        <v>0</v>
      </c>
      <c r="AG3405" s="37">
        <f t="shared" si="1021"/>
        <v>0.14825042305374941</v>
      </c>
      <c r="AH3405" s="37">
        <f t="shared" si="1021"/>
        <v>0</v>
      </c>
      <c r="AI3405" s="37">
        <f t="shared" si="1021"/>
        <v>0</v>
      </c>
      <c r="AJ3405" s="37">
        <f t="shared" si="1021"/>
        <v>0.76757218109797287</v>
      </c>
      <c r="AK3405" s="38">
        <f t="shared" si="1021"/>
        <v>0</v>
      </c>
      <c r="AL3405" s="8">
        <f t="shared" si="1018"/>
        <v>9.9273998641831451E-4</v>
      </c>
      <c r="AM3405" s="23">
        <f t="shared" si="1019"/>
        <v>2.0735924911333199</v>
      </c>
    </row>
    <row r="3406" spans="2:39" x14ac:dyDescent="0.35">
      <c r="B3406" s="16">
        <v>40911</v>
      </c>
      <c r="C3406" s="5">
        <v>3.96E-3</v>
      </c>
      <c r="D3406" s="35">
        <f t="shared" si="1003"/>
        <v>2.7378507871321013E-3</v>
      </c>
      <c r="E3406" s="36">
        <f t="shared" si="1004"/>
        <v>1.3991670560745506</v>
      </c>
      <c r="F3406" s="7">
        <v>2.5022022174559471</v>
      </c>
      <c r="G3406" s="7">
        <v>2.1005757265027123</v>
      </c>
      <c r="H3406" s="7">
        <v>1.2154239540959928</v>
      </c>
      <c r="I3406" s="7">
        <v>1.0518105786535785</v>
      </c>
      <c r="J3406" s="7">
        <v>1.1979092523807848</v>
      </c>
      <c r="K3406" s="7">
        <v>5.3240414657127619</v>
      </c>
      <c r="L3406" s="7">
        <v>2.9071944024871956</v>
      </c>
      <c r="M3406" s="7">
        <v>1.6939166095136213</v>
      </c>
      <c r="N3406" s="7">
        <v>1.7113591639087529</v>
      </c>
      <c r="O3406" s="8">
        <v>3.8179422610194425</v>
      </c>
      <c r="P3406" s="32">
        <f t="shared" si="1005"/>
        <v>1.0677618069721007E-5</v>
      </c>
      <c r="Q3406" s="33">
        <f t="shared" si="1006"/>
        <v>-4.4570749625542083E-3</v>
      </c>
      <c r="R3406" s="33">
        <f t="shared" si="1007"/>
        <v>7.7790999310112241E-4</v>
      </c>
      <c r="S3406" s="33">
        <f t="shared" si="1008"/>
        <v>1.558132033190418E-2</v>
      </c>
      <c r="T3406" s="33">
        <f t="shared" si="1009"/>
        <v>1.1029963699111578E-2</v>
      </c>
      <c r="U3406" s="33">
        <f t="shared" si="1010"/>
        <v>1.8402242311879258E-2</v>
      </c>
      <c r="V3406" s="33">
        <f t="shared" si="1011"/>
        <v>2.8880507844441627E-2</v>
      </c>
      <c r="W3406" s="33">
        <f t="shared" si="1012"/>
        <v>2.9275800945935293E-2</v>
      </c>
      <c r="X3406" s="33">
        <f t="shared" si="1013"/>
        <v>3.245330963292492E-3</v>
      </c>
      <c r="Y3406" s="33">
        <f t="shared" si="1014"/>
        <v>1.2207035495839902E-2</v>
      </c>
      <c r="Z3406" s="34">
        <f t="shared" si="1015"/>
        <v>-7.8199390384872114E-3</v>
      </c>
      <c r="AA3406" s="39">
        <f t="shared" si="1016"/>
        <v>0</v>
      </c>
      <c r="AB3406" s="37">
        <f t="shared" si="1017"/>
        <v>0</v>
      </c>
      <c r="AC3406" s="37">
        <f t="shared" si="1021"/>
        <v>0</v>
      </c>
      <c r="AD3406" s="37">
        <f t="shared" si="1021"/>
        <v>3.8800746103960199E-2</v>
      </c>
      <c r="AE3406" s="37">
        <f t="shared" si="1021"/>
        <v>4.537664974431764E-2</v>
      </c>
      <c r="AF3406" s="37">
        <f t="shared" si="1021"/>
        <v>0</v>
      </c>
      <c r="AG3406" s="37">
        <f t="shared" si="1021"/>
        <v>0.14825042305374941</v>
      </c>
      <c r="AH3406" s="37">
        <f t="shared" si="1021"/>
        <v>0</v>
      </c>
      <c r="AI3406" s="37">
        <f t="shared" si="1021"/>
        <v>0</v>
      </c>
      <c r="AJ3406" s="37">
        <f t="shared" si="1021"/>
        <v>0.76757218109797287</v>
      </c>
      <c r="AK3406" s="38">
        <f t="shared" si="1021"/>
        <v>0</v>
      </c>
      <c r="AL3406" s="8">
        <f t="shared" si="1018"/>
        <v>1.4756398019857619E-2</v>
      </c>
      <c r="AM3406" s="23">
        <f t="shared" si="1019"/>
        <v>2.1041912472634716</v>
      </c>
    </row>
    <row r="3407" spans="2:39" x14ac:dyDescent="0.35">
      <c r="B3407" s="16">
        <v>40912</v>
      </c>
      <c r="C3407" s="5">
        <v>3.9500000000000004E-3</v>
      </c>
      <c r="D3407" s="35">
        <f t="shared" ref="D3407:D3470" si="1022">(B3407-B3406)/365.25</f>
        <v>2.7378507871321013E-3</v>
      </c>
      <c r="E3407" s="36">
        <f t="shared" ref="E3407:E3470" si="1023">E3406*(1+D3407*C3406)</f>
        <v>1.399182225688629</v>
      </c>
      <c r="F3407" s="7">
        <v>2.4993417881482238</v>
      </c>
      <c r="G3407" s="7">
        <v>2.0975387512857706</v>
      </c>
      <c r="H3407" s="7">
        <v>1.2163970752581059</v>
      </c>
      <c r="I3407" s="7">
        <v>1.035064101146737</v>
      </c>
      <c r="J3407" s="7">
        <v>1.1922975147983683</v>
      </c>
      <c r="K3407" s="7">
        <v>5.2875995026640714</v>
      </c>
      <c r="L3407" s="7">
        <v>2.9233547759025567</v>
      </c>
      <c r="M3407" s="7">
        <v>1.6910885109083413</v>
      </c>
      <c r="N3407" s="7">
        <v>1.715571703710586</v>
      </c>
      <c r="O3407" s="8">
        <v>3.826903728648456</v>
      </c>
      <c r="P3407" s="32">
        <f t="shared" ref="P3407:P3470" si="1024">E3407/E3406-1</f>
        <v>1.0841889117152448E-5</v>
      </c>
      <c r="Q3407" s="33">
        <f t="shared" ref="Q3407:Q3470" si="1025">F3407/F3406-1</f>
        <v>-1.1431647241650911E-3</v>
      </c>
      <c r="R3407" s="33">
        <f t="shared" ref="R3407:R3470" si="1026">G3407/G3406-1</f>
        <v>-1.4457823055957775E-3</v>
      </c>
      <c r="S3407" s="33">
        <f t="shared" ref="S3407:S3470" si="1027">H3407/H3406-1</f>
        <v>8.0064339593910461E-4</v>
      </c>
      <c r="T3407" s="33">
        <f t="shared" ref="T3407:T3470" si="1028">I3407/I3406-1</f>
        <v>-1.5921571665763912E-2</v>
      </c>
      <c r="U3407" s="33">
        <f t="shared" ref="U3407:U3470" si="1029">J3407/J3406-1</f>
        <v>-4.6846099329005408E-3</v>
      </c>
      <c r="V3407" s="33">
        <f t="shared" ref="V3407:V3470" si="1030">K3407/K3406-1</f>
        <v>-6.8447932427611047E-3</v>
      </c>
      <c r="W3407" s="33">
        <f t="shared" ref="W3407:W3470" si="1031">L3407/L3406-1</f>
        <v>5.5587522463360628E-3</v>
      </c>
      <c r="X3407" s="33">
        <f t="shared" ref="X3407:X3470" si="1032">M3407/M3406-1</f>
        <v>-1.6695618836231052E-3</v>
      </c>
      <c r="Y3407" s="33">
        <f t="shared" ref="Y3407:Y3470" si="1033">N3407/N3406-1</f>
        <v>2.4615170740731607E-3</v>
      </c>
      <c r="Z3407" s="34">
        <f t="shared" ref="Z3407:Z3470" si="1034">O3407/O3406-1</f>
        <v>2.3471983116425399E-3</v>
      </c>
      <c r="AA3407" s="39">
        <f t="shared" ref="AA3407:AA3470" si="1035">1-SUM(AB3407:AK3407)</f>
        <v>0</v>
      </c>
      <c r="AB3407" s="37">
        <f t="shared" ref="AB3407:AB3470" si="1036">AB$8</f>
        <v>0</v>
      </c>
      <c r="AC3407" s="37">
        <f t="shared" si="1021"/>
        <v>0</v>
      </c>
      <c r="AD3407" s="37">
        <f t="shared" si="1021"/>
        <v>3.8800746103960199E-2</v>
      </c>
      <c r="AE3407" s="37">
        <f t="shared" si="1021"/>
        <v>4.537664974431764E-2</v>
      </c>
      <c r="AF3407" s="37">
        <f t="shared" si="1021"/>
        <v>0</v>
      </c>
      <c r="AG3407" s="37">
        <f t="shared" si="1021"/>
        <v>0.14825042305374941</v>
      </c>
      <c r="AH3407" s="37">
        <f t="shared" si="1021"/>
        <v>0</v>
      </c>
      <c r="AI3407" s="37">
        <f t="shared" si="1021"/>
        <v>0</v>
      </c>
      <c r="AJ3407" s="37">
        <f t="shared" si="1021"/>
        <v>0.76757218109797287</v>
      </c>
      <c r="AK3407" s="38">
        <f t="shared" si="1021"/>
        <v>0</v>
      </c>
      <c r="AL3407" s="8">
        <f t="shared" ref="AL3407:AL3470" si="1037">SUMPRODUCT(AA3406:AK3406,P3407:Z3407)</f>
        <v>1.8324651567068213E-4</v>
      </c>
      <c r="AM3407" s="23">
        <f t="shared" ref="AM3407:AM3470" si="1038">AM3406*(1+AL3407)</f>
        <v>2.1045768329778372</v>
      </c>
    </row>
    <row r="3408" spans="2:39" x14ac:dyDescent="0.35">
      <c r="B3408" s="16">
        <v>40913</v>
      </c>
      <c r="C3408" s="5">
        <v>3.6900000000000001E-3</v>
      </c>
      <c r="D3408" s="35">
        <f t="shared" si="1022"/>
        <v>2.7378507871321013E-3</v>
      </c>
      <c r="E3408" s="36">
        <f t="shared" si="1023"/>
        <v>1.399197357159653</v>
      </c>
      <c r="F3408" s="7">
        <v>2.5012938767293247</v>
      </c>
      <c r="G3408" s="7">
        <v>2.1081901533534575</v>
      </c>
      <c r="H3408" s="7">
        <v>1.2164102299971811</v>
      </c>
      <c r="I3408" s="7">
        <v>1.0196383272313405</v>
      </c>
      <c r="J3408" s="7">
        <v>1.1881278757253073</v>
      </c>
      <c r="K3408" s="7">
        <v>5.2657215409684923</v>
      </c>
      <c r="L3408" s="7">
        <v>2.8709670483783487</v>
      </c>
      <c r="M3408" s="7">
        <v>1.6837295121885896</v>
      </c>
      <c r="N3408" s="7">
        <v>1.7096308665574345</v>
      </c>
      <c r="O3408" s="8">
        <v>3.8221417535972018</v>
      </c>
      <c r="P3408" s="32">
        <f t="shared" si="1024"/>
        <v>1.0814510609247208E-5</v>
      </c>
      <c r="Q3408" s="33">
        <f t="shared" si="1025"/>
        <v>7.8104106863552403E-4</v>
      </c>
      <c r="R3408" s="33">
        <f t="shared" si="1026"/>
        <v>5.0780478125411754E-3</v>
      </c>
      <c r="S3408" s="33">
        <f t="shared" si="1027"/>
        <v>1.0814510609025163E-5</v>
      </c>
      <c r="T3408" s="33">
        <f t="shared" si="1028"/>
        <v>-1.490320637949516E-2</v>
      </c>
      <c r="U3408" s="33">
        <f t="shared" si="1029"/>
        <v>-3.4971464934790975E-3</v>
      </c>
      <c r="V3408" s="33">
        <f t="shared" si="1030"/>
        <v>-4.1375981075261192E-3</v>
      </c>
      <c r="W3408" s="33">
        <f t="shared" si="1031"/>
        <v>-1.7920413887511755E-2</v>
      </c>
      <c r="X3408" s="33">
        <f t="shared" si="1032"/>
        <v>-4.351634271229865E-3</v>
      </c>
      <c r="Y3408" s="33">
        <f t="shared" si="1033"/>
        <v>-3.4628906155902417E-3</v>
      </c>
      <c r="Z3408" s="34">
        <f t="shared" si="1034"/>
        <v>-1.2443414804521602E-3</v>
      </c>
      <c r="AA3408" s="39">
        <f t="shared" si="1035"/>
        <v>0</v>
      </c>
      <c r="AB3408" s="37">
        <f t="shared" si="1036"/>
        <v>0</v>
      </c>
      <c r="AC3408" s="37">
        <f t="shared" si="1021"/>
        <v>0</v>
      </c>
      <c r="AD3408" s="37">
        <f t="shared" si="1021"/>
        <v>3.8800746103960199E-2</v>
      </c>
      <c r="AE3408" s="37">
        <f t="shared" si="1021"/>
        <v>4.537664974431764E-2</v>
      </c>
      <c r="AF3408" s="37">
        <f t="shared" si="1021"/>
        <v>0</v>
      </c>
      <c r="AG3408" s="37">
        <f t="shared" si="1021"/>
        <v>0.14825042305374941</v>
      </c>
      <c r="AH3408" s="37">
        <f t="shared" si="1021"/>
        <v>0</v>
      </c>
      <c r="AI3408" s="37">
        <f t="shared" si="1021"/>
        <v>0</v>
      </c>
      <c r="AJ3408" s="37">
        <f t="shared" si="1021"/>
        <v>0.76757218109797287</v>
      </c>
      <c r="AK3408" s="38">
        <f t="shared" si="1021"/>
        <v>0</v>
      </c>
      <c r="AL3408" s="8">
        <f t="shared" si="1037"/>
        <v>-3.9472571374486965E-3</v>
      </c>
      <c r="AM3408" s="23">
        <f t="shared" si="1038"/>
        <v>2.0962695270525562</v>
      </c>
    </row>
    <row r="3409" spans="2:39" x14ac:dyDescent="0.35">
      <c r="B3409" s="16">
        <v>40914</v>
      </c>
      <c r="C3409" s="5">
        <v>3.5699999999999998E-3</v>
      </c>
      <c r="D3409" s="35">
        <f t="shared" si="1022"/>
        <v>2.7378507871321013E-3</v>
      </c>
      <c r="E3409" s="36">
        <f t="shared" si="1023"/>
        <v>1.3992114927879842</v>
      </c>
      <c r="F3409" s="7">
        <v>2.5061318436521258</v>
      </c>
      <c r="G3409" s="7">
        <v>2.109016665761545</v>
      </c>
      <c r="H3409" s="7">
        <v>1.2176101030079549</v>
      </c>
      <c r="I3409" s="7">
        <v>1.0099459847951726</v>
      </c>
      <c r="J3409" s="7">
        <v>1.1678039087362759</v>
      </c>
      <c r="K3409" s="7">
        <v>5.2006705722275832</v>
      </c>
      <c r="L3409" s="7">
        <v>2.8790606484632653</v>
      </c>
      <c r="M3409" s="7">
        <v>1.6784470786650727</v>
      </c>
      <c r="N3409" s="7">
        <v>1.7187893821002895</v>
      </c>
      <c r="O3409" s="8">
        <v>3.8078252032511641</v>
      </c>
      <c r="P3409" s="32">
        <f t="shared" si="1024"/>
        <v>1.0102669404599141E-5</v>
      </c>
      <c r="Q3409" s="33">
        <f t="shared" si="1025"/>
        <v>1.9341857299579601E-3</v>
      </c>
      <c r="R3409" s="33">
        <f t="shared" si="1026"/>
        <v>3.9204832010653057E-4</v>
      </c>
      <c r="S3409" s="33">
        <f t="shared" si="1027"/>
        <v>9.8640489958445876E-4</v>
      </c>
      <c r="T3409" s="33">
        <f t="shared" si="1028"/>
        <v>-9.5056670363558027E-3</v>
      </c>
      <c r="U3409" s="33">
        <f t="shared" si="1029"/>
        <v>-1.7105875052905728E-2</v>
      </c>
      <c r="V3409" s="33">
        <f t="shared" si="1030"/>
        <v>-1.2353666678877384E-2</v>
      </c>
      <c r="W3409" s="33">
        <f t="shared" si="1031"/>
        <v>2.8191198117331062E-3</v>
      </c>
      <c r="X3409" s="33">
        <f t="shared" si="1032"/>
        <v>-3.13734093586715E-3</v>
      </c>
      <c r="Y3409" s="33">
        <f t="shared" si="1033"/>
        <v>5.357013447760739E-3</v>
      </c>
      <c r="Z3409" s="34">
        <f t="shared" si="1034"/>
        <v>-3.7456879595225701E-3</v>
      </c>
      <c r="AA3409" s="39">
        <f t="shared" si="1035"/>
        <v>0</v>
      </c>
      <c r="AB3409" s="37">
        <f t="shared" si="1036"/>
        <v>0</v>
      </c>
      <c r="AC3409" s="37">
        <f t="shared" si="1021"/>
        <v>0</v>
      </c>
      <c r="AD3409" s="37">
        <f t="shared" si="1021"/>
        <v>3.8800746103960199E-2</v>
      </c>
      <c r="AE3409" s="37">
        <f t="shared" si="1021"/>
        <v>4.537664974431764E-2</v>
      </c>
      <c r="AF3409" s="37">
        <f t="shared" si="1021"/>
        <v>0</v>
      </c>
      <c r="AG3409" s="37">
        <f t="shared" si="1021"/>
        <v>0.14825042305374941</v>
      </c>
      <c r="AH3409" s="37">
        <f t="shared" si="1021"/>
        <v>0</v>
      </c>
      <c r="AI3409" s="37">
        <f t="shared" si="1021"/>
        <v>0</v>
      </c>
      <c r="AJ3409" s="37">
        <f t="shared" si="1021"/>
        <v>0.76757218109797287</v>
      </c>
      <c r="AK3409" s="38">
        <f t="shared" si="1021"/>
        <v>0</v>
      </c>
      <c r="AL3409" s="8">
        <f t="shared" si="1037"/>
        <v>1.8873961072299584E-3</v>
      </c>
      <c r="AM3409" s="23">
        <f t="shared" si="1038"/>
        <v>2.10022601799762</v>
      </c>
    </row>
    <row r="3410" spans="2:39" x14ac:dyDescent="0.35">
      <c r="B3410" s="16">
        <v>40917</v>
      </c>
      <c r="C3410" s="5">
        <v>3.7199999999999998E-3</v>
      </c>
      <c r="D3410" s="35">
        <f t="shared" si="1022"/>
        <v>8.2135523613963042E-3</v>
      </c>
      <c r="E3410" s="36">
        <f t="shared" si="1023"/>
        <v>1.3992525210017768</v>
      </c>
      <c r="F3410" s="7">
        <v>2.5084513206126626</v>
      </c>
      <c r="G3410" s="7">
        <v>2.1129436479731813</v>
      </c>
      <c r="H3410" s="7">
        <v>1.2188433219032819</v>
      </c>
      <c r="I3410" s="7">
        <v>1.0055669367637745</v>
      </c>
      <c r="J3410" s="7">
        <v>1.1678381515285075</v>
      </c>
      <c r="K3410" s="7">
        <v>5.2496672489781346</v>
      </c>
      <c r="L3410" s="7">
        <v>2.8872099015063233</v>
      </c>
      <c r="M3410" s="7">
        <v>1.6807203213653505</v>
      </c>
      <c r="N3410" s="7">
        <v>1.7178333012319842</v>
      </c>
      <c r="O3410" s="8">
        <v>3.8030665549084386</v>
      </c>
      <c r="P3410" s="32">
        <f t="shared" si="1024"/>
        <v>2.9322381930096952E-5</v>
      </c>
      <c r="Q3410" s="33">
        <f t="shared" si="1025"/>
        <v>9.2552072486196124E-4</v>
      </c>
      <c r="R3410" s="33">
        <f t="shared" si="1026"/>
        <v>1.8619967662598658E-3</v>
      </c>
      <c r="S3410" s="33">
        <f t="shared" si="1027"/>
        <v>1.0128192040133044E-3</v>
      </c>
      <c r="T3410" s="33">
        <f t="shared" si="1028"/>
        <v>-4.3359230070965094E-3</v>
      </c>
      <c r="U3410" s="33">
        <f t="shared" si="1029"/>
        <v>2.9322381930096952E-5</v>
      </c>
      <c r="V3410" s="33">
        <f t="shared" si="1030"/>
        <v>9.4212229115608892E-3</v>
      </c>
      <c r="W3410" s="33">
        <f t="shared" si="1031"/>
        <v>2.8305249656368492E-3</v>
      </c>
      <c r="X3410" s="33">
        <f t="shared" si="1032"/>
        <v>1.3543725799718409E-3</v>
      </c>
      <c r="Y3410" s="33">
        <f t="shared" si="1033"/>
        <v>-5.5625248693180751E-4</v>
      </c>
      <c r="Z3410" s="34">
        <f t="shared" si="1034"/>
        <v>-1.2497024124591416E-3</v>
      </c>
      <c r="AA3410" s="39">
        <f t="shared" si="1035"/>
        <v>0</v>
      </c>
      <c r="AB3410" s="37">
        <f t="shared" si="1036"/>
        <v>0</v>
      </c>
      <c r="AC3410" s="37">
        <f t="shared" si="1021"/>
        <v>0</v>
      </c>
      <c r="AD3410" s="37">
        <f t="shared" si="1021"/>
        <v>3.8800746103960199E-2</v>
      </c>
      <c r="AE3410" s="37">
        <f t="shared" si="1021"/>
        <v>4.537664974431764E-2</v>
      </c>
      <c r="AF3410" s="37">
        <f t="shared" si="1021"/>
        <v>0</v>
      </c>
      <c r="AG3410" s="37">
        <f t="shared" si="1021"/>
        <v>0.14825042305374941</v>
      </c>
      <c r="AH3410" s="37">
        <f t="shared" si="1021"/>
        <v>0</v>
      </c>
      <c r="AI3410" s="37">
        <f t="shared" si="1021"/>
        <v>0</v>
      </c>
      <c r="AJ3410" s="37">
        <f t="shared" si="1021"/>
        <v>0.76757218109797287</v>
      </c>
      <c r="AK3410" s="38">
        <f t="shared" si="1021"/>
        <v>0</v>
      </c>
      <c r="AL3410" s="8">
        <f t="shared" si="1037"/>
        <v>8.1228482885994794E-4</v>
      </c>
      <c r="AM3410" s="23">
        <f t="shared" si="1038"/>
        <v>2.1019319997292163</v>
      </c>
    </row>
    <row r="3411" spans="2:39" x14ac:dyDescent="0.35">
      <c r="B3411" s="16">
        <v>40918</v>
      </c>
      <c r="C3411" s="5">
        <v>3.7099999999999998E-3</v>
      </c>
      <c r="D3411" s="35">
        <f t="shared" si="1022"/>
        <v>2.7378507871321013E-3</v>
      </c>
      <c r="E3411" s="36">
        <f t="shared" si="1023"/>
        <v>1.3992667721157483</v>
      </c>
      <c r="F3411" s="7">
        <v>2.5059099954652502</v>
      </c>
      <c r="G3411" s="7">
        <v>2.1071673976143028</v>
      </c>
      <c r="H3411" s="7">
        <v>1.2288912170177677</v>
      </c>
      <c r="I3411" s="7">
        <v>1.0329198723325199</v>
      </c>
      <c r="J3411" s="7">
        <v>1.1812636624116679</v>
      </c>
      <c r="K3411" s="7">
        <v>5.3659535008738874</v>
      </c>
      <c r="L3411" s="7">
        <v>2.915466507106443</v>
      </c>
      <c r="M3411" s="7">
        <v>1.6865764346091021</v>
      </c>
      <c r="N3411" s="7">
        <v>1.7256694922682658</v>
      </c>
      <c r="O3411" s="8">
        <v>3.8021775000276694</v>
      </c>
      <c r="P3411" s="32">
        <f t="shared" si="1024"/>
        <v>1.0184804928092817E-5</v>
      </c>
      <c r="Q3411" s="33">
        <f t="shared" si="1025"/>
        <v>-1.0131052281260322E-3</v>
      </c>
      <c r="R3411" s="33">
        <f t="shared" si="1026"/>
        <v>-2.7337455802095567E-3</v>
      </c>
      <c r="S3411" s="33">
        <f t="shared" si="1027"/>
        <v>8.2437955181930977E-3</v>
      </c>
      <c r="T3411" s="33">
        <f t="shared" si="1028"/>
        <v>2.720150650216846E-2</v>
      </c>
      <c r="U3411" s="33">
        <f t="shared" si="1029"/>
        <v>1.1496037242479717E-2</v>
      </c>
      <c r="V3411" s="33">
        <f t="shared" si="1030"/>
        <v>2.2151166232181385E-2</v>
      </c>
      <c r="W3411" s="33">
        <f t="shared" si="1031"/>
        <v>9.786820689890785E-3</v>
      </c>
      <c r="X3411" s="33">
        <f t="shared" si="1032"/>
        <v>3.4842877600207434E-3</v>
      </c>
      <c r="Y3411" s="33">
        <f t="shared" si="1033"/>
        <v>4.561671397720346E-3</v>
      </c>
      <c r="Z3411" s="34">
        <f t="shared" si="1034"/>
        <v>-2.337731585637659E-4</v>
      </c>
      <c r="AA3411" s="39">
        <f t="shared" si="1035"/>
        <v>0</v>
      </c>
      <c r="AB3411" s="37">
        <f t="shared" si="1036"/>
        <v>0</v>
      </c>
      <c r="AC3411" s="37">
        <f t="shared" si="1021"/>
        <v>0</v>
      </c>
      <c r="AD3411" s="37">
        <f t="shared" si="1021"/>
        <v>3.8800746103960199E-2</v>
      </c>
      <c r="AE3411" s="37">
        <f t="shared" si="1021"/>
        <v>4.537664974431764E-2</v>
      </c>
      <c r="AF3411" s="37">
        <f t="shared" si="1021"/>
        <v>0</v>
      </c>
      <c r="AG3411" s="37">
        <f t="shared" si="1021"/>
        <v>0.14825042305374941</v>
      </c>
      <c r="AH3411" s="37">
        <f t="shared" si="1021"/>
        <v>0</v>
      </c>
      <c r="AI3411" s="37">
        <f t="shared" si="1021"/>
        <v>0</v>
      </c>
      <c r="AJ3411" s="37">
        <f t="shared" si="1021"/>
        <v>0.76757218109797287</v>
      </c>
      <c r="AK3411" s="38">
        <f t="shared" si="1021"/>
        <v>0</v>
      </c>
      <c r="AL3411" s="8">
        <f t="shared" si="1037"/>
        <v>8.339510479156315E-3</v>
      </c>
      <c r="AM3411" s="23">
        <f t="shared" si="1038"/>
        <v>2.1194610836674324</v>
      </c>
    </row>
    <row r="3412" spans="2:39" x14ac:dyDescent="0.35">
      <c r="B3412" s="16">
        <v>40919</v>
      </c>
      <c r="C3412" s="5">
        <v>3.7499999999999999E-3</v>
      </c>
      <c r="D3412" s="35">
        <f t="shared" si="1022"/>
        <v>2.7378507871321013E-3</v>
      </c>
      <c r="E3412" s="36">
        <f t="shared" si="1023"/>
        <v>1.3992809850650283</v>
      </c>
      <c r="F3412" s="7">
        <v>2.514919596638308</v>
      </c>
      <c r="G3412" s="7">
        <v>2.1168518496257356</v>
      </c>
      <c r="H3412" s="7">
        <v>1.2310513538186658</v>
      </c>
      <c r="I3412" s="7">
        <v>1.026755208031618</v>
      </c>
      <c r="J3412" s="7">
        <v>1.1818525966201743</v>
      </c>
      <c r="K3412" s="7">
        <v>5.377824442528869</v>
      </c>
      <c r="L3412" s="7">
        <v>2.8953336302814012</v>
      </c>
      <c r="M3412" s="7">
        <v>1.6848803580543332</v>
      </c>
      <c r="N3412" s="7">
        <v>1.7256474050868091</v>
      </c>
      <c r="O3412" s="8">
        <v>3.8012883529724788</v>
      </c>
      <c r="P3412" s="32">
        <f t="shared" si="1024"/>
        <v>1.0157426420187576E-5</v>
      </c>
      <c r="Q3412" s="33">
        <f t="shared" si="1025"/>
        <v>3.5953410894093984E-3</v>
      </c>
      <c r="R3412" s="33">
        <f t="shared" si="1026"/>
        <v>4.5959575980518697E-3</v>
      </c>
      <c r="S3412" s="33">
        <f t="shared" si="1027"/>
        <v>1.757793343287295E-3</v>
      </c>
      <c r="T3412" s="33">
        <f t="shared" si="1028"/>
        <v>-5.9681921763988788E-3</v>
      </c>
      <c r="U3412" s="33">
        <f t="shared" si="1029"/>
        <v>4.9856287571237168E-4</v>
      </c>
      <c r="V3412" s="33">
        <f t="shared" si="1030"/>
        <v>2.2122706902041323E-3</v>
      </c>
      <c r="W3412" s="33">
        <f t="shared" si="1031"/>
        <v>-6.9055421408436013E-3</v>
      </c>
      <c r="X3412" s="33">
        <f t="shared" si="1032"/>
        <v>-1.0056327836467371E-3</v>
      </c>
      <c r="Y3412" s="33">
        <f t="shared" si="1033"/>
        <v>-1.2799195648782735E-5</v>
      </c>
      <c r="Z3412" s="34">
        <f t="shared" si="1034"/>
        <v>-2.3385206376713707E-4</v>
      </c>
      <c r="AA3412" s="39">
        <f t="shared" si="1035"/>
        <v>0</v>
      </c>
      <c r="AB3412" s="37">
        <f t="shared" si="1036"/>
        <v>0</v>
      </c>
      <c r="AC3412" s="37">
        <f t="shared" si="1021"/>
        <v>0</v>
      </c>
      <c r="AD3412" s="37">
        <f t="shared" si="1021"/>
        <v>3.8800746103960199E-2</v>
      </c>
      <c r="AE3412" s="37">
        <f t="shared" si="1021"/>
        <v>4.537664974431764E-2</v>
      </c>
      <c r="AF3412" s="37">
        <f t="shared" si="1021"/>
        <v>0</v>
      </c>
      <c r="AG3412" s="37">
        <f t="shared" si="1021"/>
        <v>0.14825042305374941</v>
      </c>
      <c r="AH3412" s="37">
        <f t="shared" si="1021"/>
        <v>0</v>
      </c>
      <c r="AI3412" s="37">
        <f t="shared" si="1021"/>
        <v>0</v>
      </c>
      <c r="AJ3412" s="37">
        <f t="shared" si="1021"/>
        <v>0.76757218109797287</v>
      </c>
      <c r="AK3412" s="38">
        <f t="shared" si="1021"/>
        <v>0</v>
      </c>
      <c r="AL3412" s="8">
        <f t="shared" si="1037"/>
        <v>1.1553288643262994E-4</v>
      </c>
      <c r="AM3412" s="23">
        <f t="shared" si="1038"/>
        <v>2.1197059511241099</v>
      </c>
    </row>
    <row r="3413" spans="2:39" x14ac:dyDescent="0.35">
      <c r="B3413" s="16">
        <v>40920</v>
      </c>
      <c r="C3413" s="5">
        <v>3.7799999999999999E-3</v>
      </c>
      <c r="D3413" s="35">
        <f t="shared" si="1022"/>
        <v>2.7378507871321013E-3</v>
      </c>
      <c r="E3413" s="36">
        <f t="shared" si="1023"/>
        <v>1.3992953513995774</v>
      </c>
      <c r="F3413" s="7">
        <v>2.5104532972598546</v>
      </c>
      <c r="G3413" s="7">
        <v>2.1139746388705465</v>
      </c>
      <c r="H3413" s="7">
        <v>1.2344092217504146</v>
      </c>
      <c r="I3413" s="7">
        <v>1.032500573426016</v>
      </c>
      <c r="J3413" s="7">
        <v>1.1769607275987455</v>
      </c>
      <c r="K3413" s="7">
        <v>5.4003428174172265</v>
      </c>
      <c r="L3413" s="7">
        <v>2.8570542313089113</v>
      </c>
      <c r="M3413" s="7">
        <v>1.6826184160907467</v>
      </c>
      <c r="N3413" s="7">
        <v>1.7290699269115148</v>
      </c>
      <c r="O3413" s="8">
        <v>3.8039859573713595</v>
      </c>
      <c r="P3413" s="32">
        <f t="shared" si="1024"/>
        <v>1.0266940451808537E-5</v>
      </c>
      <c r="Q3413" s="33">
        <f t="shared" si="1025"/>
        <v>-1.7759213393635509E-3</v>
      </c>
      <c r="R3413" s="33">
        <f t="shared" si="1026"/>
        <v>-1.3591932546899166E-3</v>
      </c>
      <c r="S3413" s="33">
        <f t="shared" si="1027"/>
        <v>2.7276424507660657E-3</v>
      </c>
      <c r="T3413" s="33">
        <f t="shared" si="1028"/>
        <v>5.5956525464451179E-3</v>
      </c>
      <c r="U3413" s="33">
        <f t="shared" si="1029"/>
        <v>-4.1391532543215703E-3</v>
      </c>
      <c r="V3413" s="33">
        <f t="shared" si="1030"/>
        <v>4.1872647813263608E-3</v>
      </c>
      <c r="W3413" s="33">
        <f t="shared" si="1031"/>
        <v>-1.3221066675058624E-2</v>
      </c>
      <c r="X3413" s="33">
        <f t="shared" si="1032"/>
        <v>-1.342494114061954E-3</v>
      </c>
      <c r="Y3413" s="33">
        <f t="shared" si="1033"/>
        <v>1.9833262661983486E-3</v>
      </c>
      <c r="Z3413" s="34">
        <f t="shared" si="1034"/>
        <v>7.0965529273014916E-4</v>
      </c>
      <c r="AA3413" s="39">
        <f t="shared" si="1035"/>
        <v>0</v>
      </c>
      <c r="AB3413" s="37">
        <f t="shared" si="1036"/>
        <v>0</v>
      </c>
      <c r="AC3413" s="37">
        <f t="shared" si="1021"/>
        <v>0</v>
      </c>
      <c r="AD3413" s="37">
        <f t="shared" si="1021"/>
        <v>3.8800746103960199E-2</v>
      </c>
      <c r="AE3413" s="37">
        <f t="shared" si="1021"/>
        <v>4.537664974431764E-2</v>
      </c>
      <c r="AF3413" s="37">
        <f t="shared" si="1021"/>
        <v>0</v>
      </c>
      <c r="AG3413" s="37">
        <f t="shared" si="1021"/>
        <v>0.14825042305374941</v>
      </c>
      <c r="AH3413" s="37">
        <f t="shared" si="1021"/>
        <v>0</v>
      </c>
      <c r="AI3413" s="37">
        <f t="shared" si="1021"/>
        <v>0</v>
      </c>
      <c r="AJ3413" s="37">
        <f t="shared" si="1021"/>
        <v>0.76757218109797287</v>
      </c>
      <c r="AK3413" s="38">
        <f t="shared" si="1021"/>
        <v>0</v>
      </c>
      <c r="AL3413" s="8">
        <f t="shared" si="1037"/>
        <v>2.5028563711299613E-3</v>
      </c>
      <c r="AM3413" s="23">
        <f t="shared" si="1038"/>
        <v>2.1250112706688031</v>
      </c>
    </row>
    <row r="3414" spans="2:39" x14ac:dyDescent="0.35">
      <c r="B3414" s="16">
        <v>40921</v>
      </c>
      <c r="C3414" s="5">
        <v>3.8500000000000001E-3</v>
      </c>
      <c r="D3414" s="35">
        <f t="shared" si="1022"/>
        <v>2.7378507871321013E-3</v>
      </c>
      <c r="E3414" s="36">
        <f t="shared" si="1023"/>
        <v>1.399309832813481</v>
      </c>
      <c r="F3414" s="7">
        <v>2.5217096941254544</v>
      </c>
      <c r="G3414" s="7">
        <v>2.1259145222095044</v>
      </c>
      <c r="H3414" s="7">
        <v>1.23179923104547</v>
      </c>
      <c r="I3414" s="7">
        <v>1.0263359754366161</v>
      </c>
      <c r="J3414" s="7">
        <v>1.1840405149781041</v>
      </c>
      <c r="K3414" s="7">
        <v>5.3543604488655729</v>
      </c>
      <c r="L3414" s="7">
        <v>2.8389371836596689</v>
      </c>
      <c r="M3414" s="7">
        <v>1.6807342383640935</v>
      </c>
      <c r="N3414" s="7">
        <v>1.7306394025640544</v>
      </c>
      <c r="O3414" s="8">
        <v>3.8027986514481342</v>
      </c>
      <c r="P3414" s="32">
        <f t="shared" si="1024"/>
        <v>1.0349075975302213E-5</v>
      </c>
      <c r="Q3414" s="33">
        <f t="shared" si="1025"/>
        <v>4.4838105046152155E-3</v>
      </c>
      <c r="R3414" s="33">
        <f t="shared" si="1026"/>
        <v>5.6480731222665614E-3</v>
      </c>
      <c r="S3414" s="33">
        <f t="shared" si="1027"/>
        <v>-2.1143642310478272E-3</v>
      </c>
      <c r="T3414" s="33">
        <f t="shared" si="1028"/>
        <v>-5.9705516375110346E-3</v>
      </c>
      <c r="U3414" s="33">
        <f t="shared" si="1029"/>
        <v>6.0153131819469241E-3</v>
      </c>
      <c r="V3414" s="33">
        <f t="shared" si="1030"/>
        <v>-8.5147128814399009E-3</v>
      </c>
      <c r="W3414" s="33">
        <f t="shared" si="1031"/>
        <v>-6.3411633740471096E-3</v>
      </c>
      <c r="X3414" s="33">
        <f t="shared" si="1032"/>
        <v>-1.1197890791132536E-3</v>
      </c>
      <c r="Y3414" s="33">
        <f t="shared" si="1033"/>
        <v>9.0769935218459885E-4</v>
      </c>
      <c r="Z3414" s="34">
        <f t="shared" si="1034"/>
        <v>-3.1212153160675715E-4</v>
      </c>
      <c r="AA3414" s="39">
        <f t="shared" si="1035"/>
        <v>0</v>
      </c>
      <c r="AB3414" s="37">
        <f t="shared" si="1036"/>
        <v>0</v>
      </c>
      <c r="AC3414" s="37">
        <f t="shared" si="1021"/>
        <v>0</v>
      </c>
      <c r="AD3414" s="37">
        <f t="shared" si="1021"/>
        <v>3.8800746103960199E-2</v>
      </c>
      <c r="AE3414" s="37">
        <f t="shared" si="1021"/>
        <v>4.537664974431764E-2</v>
      </c>
      <c r="AF3414" s="37">
        <f t="shared" si="1021"/>
        <v>0</v>
      </c>
      <c r="AG3414" s="37">
        <f t="shared" si="1021"/>
        <v>0.14825042305374941</v>
      </c>
      <c r="AH3414" s="37">
        <f t="shared" si="1021"/>
        <v>0</v>
      </c>
      <c r="AI3414" s="37">
        <f t="shared" si="1021"/>
        <v>0</v>
      </c>
      <c r="AJ3414" s="37">
        <f t="shared" si="1021"/>
        <v>0.76757218109797287</v>
      </c>
      <c r="AK3414" s="38">
        <f t="shared" si="1021"/>
        <v>0</v>
      </c>
      <c r="AL3414" s="8">
        <f t="shared" si="1037"/>
        <v>-9.1854755545300751E-4</v>
      </c>
      <c r="AM3414" s="23">
        <f t="shared" si="1038"/>
        <v>2.1230593467608205</v>
      </c>
    </row>
    <row r="3415" spans="2:39" x14ac:dyDescent="0.35">
      <c r="B3415" s="16">
        <v>40924</v>
      </c>
      <c r="C3415" s="5">
        <v>3.8600000000000001E-3</v>
      </c>
      <c r="D3415" s="35">
        <f t="shared" si="1022"/>
        <v>8.2135523613963042E-3</v>
      </c>
      <c r="E3415" s="36">
        <f t="shared" si="1023"/>
        <v>1.3993540820361203</v>
      </c>
      <c r="F3415" s="7">
        <v>2.5217894360747146</v>
      </c>
      <c r="G3415" s="7">
        <v>2.1246932744671176</v>
      </c>
      <c r="H3415" s="7">
        <v>1.2318381832182794</v>
      </c>
      <c r="I3415" s="7">
        <v>1.0396002162639362</v>
      </c>
      <c r="J3415" s="7">
        <v>1.1840779569163602</v>
      </c>
      <c r="K3415" s="7">
        <v>5.3545297653972215</v>
      </c>
      <c r="L3415" s="7">
        <v>2.8390269570326225</v>
      </c>
      <c r="M3415" s="7">
        <v>1.6807474541319825</v>
      </c>
      <c r="N3415" s="7">
        <v>1.7327001590386111</v>
      </c>
      <c r="O3415" s="8">
        <v>3.8028285532036663</v>
      </c>
      <c r="P3415" s="32">
        <f t="shared" si="1024"/>
        <v>3.1622176591472595E-5</v>
      </c>
      <c r="Q3415" s="33">
        <f t="shared" si="1025"/>
        <v>3.1622176591472595E-5</v>
      </c>
      <c r="R3415" s="33">
        <f t="shared" si="1026"/>
        <v>-5.7445759442742439E-4</v>
      </c>
      <c r="S3415" s="33">
        <f t="shared" si="1027"/>
        <v>3.1622176591472595E-5</v>
      </c>
      <c r="T3415" s="33">
        <f t="shared" si="1028"/>
        <v>1.2923877896492186E-2</v>
      </c>
      <c r="U3415" s="33">
        <f t="shared" si="1029"/>
        <v>3.1622176591472595E-5</v>
      </c>
      <c r="V3415" s="33">
        <f t="shared" si="1030"/>
        <v>3.1622176591472595E-5</v>
      </c>
      <c r="W3415" s="33">
        <f t="shared" si="1031"/>
        <v>3.1622176591472595E-5</v>
      </c>
      <c r="X3415" s="33">
        <f t="shared" si="1032"/>
        <v>7.863091967319491E-6</v>
      </c>
      <c r="Y3415" s="33">
        <f t="shared" si="1033"/>
        <v>1.1907486166693459E-3</v>
      </c>
      <c r="Z3415" s="34">
        <f t="shared" si="1034"/>
        <v>7.8630919679856248E-6</v>
      </c>
      <c r="AA3415" s="39">
        <f t="shared" si="1035"/>
        <v>0</v>
      </c>
      <c r="AB3415" s="37">
        <f t="shared" si="1036"/>
        <v>0</v>
      </c>
      <c r="AC3415" s="37">
        <f t="shared" si="1021"/>
        <v>0</v>
      </c>
      <c r="AD3415" s="37">
        <f t="shared" si="1021"/>
        <v>3.8800746103960199E-2</v>
      </c>
      <c r="AE3415" s="37">
        <f t="shared" si="1021"/>
        <v>4.537664974431764E-2</v>
      </c>
      <c r="AF3415" s="37">
        <f t="shared" si="1021"/>
        <v>0</v>
      </c>
      <c r="AG3415" s="37">
        <f t="shared" si="1021"/>
        <v>0.14825042305374941</v>
      </c>
      <c r="AH3415" s="37">
        <f t="shared" si="1021"/>
        <v>0</v>
      </c>
      <c r="AI3415" s="37">
        <f t="shared" si="1021"/>
        <v>0</v>
      </c>
      <c r="AJ3415" s="37">
        <f t="shared" si="1021"/>
        <v>0.76757218109797287</v>
      </c>
      <c r="AK3415" s="38">
        <f t="shared" si="1021"/>
        <v>0</v>
      </c>
      <c r="AL3415" s="8">
        <f t="shared" si="1037"/>
        <v>1.506342758586485E-3</v>
      </c>
      <c r="AM3415" s="23">
        <f t="shared" si="1038"/>
        <v>2.1262574018338629</v>
      </c>
    </row>
    <row r="3416" spans="2:39" x14ac:dyDescent="0.35">
      <c r="B3416" s="16">
        <v>40925</v>
      </c>
      <c r="C3416" s="5">
        <v>3.79E-3</v>
      </c>
      <c r="D3416" s="35">
        <f t="shared" si="1022"/>
        <v>2.7378507871321013E-3</v>
      </c>
      <c r="E3416" s="36">
        <f t="shared" si="1023"/>
        <v>1.3993688705556457</v>
      </c>
      <c r="F3416" s="7">
        <v>2.5227787343059891</v>
      </c>
      <c r="G3416" s="7">
        <v>2.1219776927141574</v>
      </c>
      <c r="H3416" s="7">
        <v>1.23208874493138</v>
      </c>
      <c r="I3416" s="7">
        <v>1.0532835474390252</v>
      </c>
      <c r="J3416" s="7">
        <v>1.1862541147968422</v>
      </c>
      <c r="K3416" s="7">
        <v>5.4635150075859249</v>
      </c>
      <c r="L3416" s="7">
        <v>2.8572043413022858</v>
      </c>
      <c r="M3416" s="7">
        <v>1.6841508179582498</v>
      </c>
      <c r="N3416" s="7">
        <v>1.7354191234266789</v>
      </c>
      <c r="O3416" s="8">
        <v>3.8052289003192219</v>
      </c>
      <c r="P3416" s="32">
        <f t="shared" si="1024"/>
        <v>1.056810403832209E-5</v>
      </c>
      <c r="Q3416" s="33">
        <f t="shared" si="1025"/>
        <v>3.9230009338697691E-4</v>
      </c>
      <c r="R3416" s="33">
        <f t="shared" si="1026"/>
        <v>-1.278105308466837E-3</v>
      </c>
      <c r="S3416" s="33">
        <f t="shared" si="1027"/>
        <v>2.0340473003188642E-4</v>
      </c>
      <c r="T3416" s="33">
        <f t="shared" si="1028"/>
        <v>1.3162108819353202E-2</v>
      </c>
      <c r="U3416" s="33">
        <f t="shared" si="1029"/>
        <v>1.8378501751263876E-3</v>
      </c>
      <c r="V3416" s="33">
        <f t="shared" si="1030"/>
        <v>2.0353840012806046E-2</v>
      </c>
      <c r="W3416" s="33">
        <f t="shared" si="1031"/>
        <v>6.4026811103838899E-3</v>
      </c>
      <c r="X3416" s="33">
        <f t="shared" si="1032"/>
        <v>2.0249108918179992E-3</v>
      </c>
      <c r="Y3416" s="33">
        <f t="shared" si="1033"/>
        <v>1.5692065207499883E-3</v>
      </c>
      <c r="Z3416" s="34">
        <f t="shared" si="1034"/>
        <v>6.3120045565390193E-4</v>
      </c>
      <c r="AA3416" s="39">
        <f t="shared" si="1035"/>
        <v>0</v>
      </c>
      <c r="AB3416" s="37">
        <f t="shared" si="1036"/>
        <v>0</v>
      </c>
      <c r="AC3416" s="37">
        <f t="shared" si="1021"/>
        <v>0</v>
      </c>
      <c r="AD3416" s="37">
        <f t="shared" si="1021"/>
        <v>3.8800746103960199E-2</v>
      </c>
      <c r="AE3416" s="37">
        <f t="shared" si="1021"/>
        <v>4.537664974431764E-2</v>
      </c>
      <c r="AF3416" s="37">
        <f t="shared" si="1021"/>
        <v>0</v>
      </c>
      <c r="AG3416" s="37">
        <f t="shared" si="1021"/>
        <v>0.14825042305374941</v>
      </c>
      <c r="AH3416" s="37">
        <f t="shared" si="1021"/>
        <v>0</v>
      </c>
      <c r="AI3416" s="37">
        <f t="shared" si="1021"/>
        <v>0</v>
      </c>
      <c r="AJ3416" s="37">
        <f t="shared" si="1021"/>
        <v>0.76757218109797287</v>
      </c>
      <c r="AK3416" s="38">
        <f t="shared" si="1021"/>
        <v>0</v>
      </c>
      <c r="AL3416" s="8">
        <f t="shared" si="1037"/>
        <v>4.8270893214707551E-3</v>
      </c>
      <c r="AM3416" s="23">
        <f t="shared" si="1038"/>
        <v>2.1365210362329532</v>
      </c>
    </row>
    <row r="3417" spans="2:39" x14ac:dyDescent="0.35">
      <c r="B3417" s="16">
        <v>40926</v>
      </c>
      <c r="C3417" s="5">
        <v>3.9100000000000003E-3</v>
      </c>
      <c r="D3417" s="35">
        <f t="shared" si="1022"/>
        <v>2.7378507871321013E-3</v>
      </c>
      <c r="E3417" s="36">
        <f t="shared" si="1023"/>
        <v>1.3993833910430362</v>
      </c>
      <c r="F3417" s="7">
        <v>2.5163871938911813</v>
      </c>
      <c r="G3417" s="7">
        <v>2.1248988380594245</v>
      </c>
      <c r="H3417" s="7">
        <v>1.2445232050512718</v>
      </c>
      <c r="I3417" s="7">
        <v>1.0524136298736537</v>
      </c>
      <c r="J3417" s="7">
        <v>1.2015563364736406</v>
      </c>
      <c r="K3417" s="7">
        <v>5.5994706743373319</v>
      </c>
      <c r="L3417" s="7">
        <v>2.8491684025340227</v>
      </c>
      <c r="M3417" s="7">
        <v>1.6888748126234807</v>
      </c>
      <c r="N3417" s="7">
        <v>1.7428188993005846</v>
      </c>
      <c r="O3417" s="8">
        <v>3.8228578322218816</v>
      </c>
      <c r="P3417" s="32">
        <f t="shared" si="1024"/>
        <v>1.0376454483207453E-5</v>
      </c>
      <c r="Q3417" s="33">
        <f t="shared" si="1025"/>
        <v>-2.5335319058673589E-3</v>
      </c>
      <c r="R3417" s="33">
        <f t="shared" si="1026"/>
        <v>1.3766145399627394E-3</v>
      </c>
      <c r="S3417" s="33">
        <f t="shared" si="1027"/>
        <v>1.0092178969287158E-2</v>
      </c>
      <c r="T3417" s="33">
        <f t="shared" si="1028"/>
        <v>-8.2591014308219801E-4</v>
      </c>
      <c r="U3417" s="33">
        <f t="shared" si="1029"/>
        <v>1.2899615256060981E-2</v>
      </c>
      <c r="V3417" s="33">
        <f t="shared" si="1030"/>
        <v>2.4884285402828832E-2</v>
      </c>
      <c r="W3417" s="33">
        <f t="shared" si="1031"/>
        <v>-2.8125180450343512E-3</v>
      </c>
      <c r="X3417" s="33">
        <f t="shared" si="1032"/>
        <v>2.8049712738660304E-3</v>
      </c>
      <c r="Y3417" s="33">
        <f t="shared" si="1033"/>
        <v>4.2639704576348247E-3</v>
      </c>
      <c r="Z3417" s="34">
        <f t="shared" si="1034"/>
        <v>4.6328177264660653E-3</v>
      </c>
      <c r="AA3417" s="39">
        <f t="shared" si="1035"/>
        <v>0</v>
      </c>
      <c r="AB3417" s="37">
        <f t="shared" si="1036"/>
        <v>0</v>
      </c>
      <c r="AC3417" s="37">
        <f t="shared" si="1021"/>
        <v>0</v>
      </c>
      <c r="AD3417" s="37">
        <f t="shared" si="1021"/>
        <v>3.8800746103960199E-2</v>
      </c>
      <c r="AE3417" s="37">
        <f t="shared" si="1021"/>
        <v>4.537664974431764E-2</v>
      </c>
      <c r="AF3417" s="37">
        <f t="shared" si="1021"/>
        <v>0</v>
      </c>
      <c r="AG3417" s="37">
        <f t="shared" si="1021"/>
        <v>0.14825042305374941</v>
      </c>
      <c r="AH3417" s="37">
        <f t="shared" si="1021"/>
        <v>0</v>
      </c>
      <c r="AI3417" s="37">
        <f t="shared" si="1021"/>
        <v>0</v>
      </c>
      <c r="AJ3417" s="37">
        <f t="shared" si="1021"/>
        <v>0.76757218109797287</v>
      </c>
      <c r="AK3417" s="38">
        <f t="shared" si="1021"/>
        <v>0</v>
      </c>
      <c r="AL3417" s="8">
        <f t="shared" si="1037"/>
        <v>7.3161179812038174E-3</v>
      </c>
      <c r="AM3417" s="23">
        <f t="shared" si="1038"/>
        <v>2.1521520762033575</v>
      </c>
    </row>
    <row r="3418" spans="2:39" x14ac:dyDescent="0.35">
      <c r="B3418" s="16">
        <v>40927</v>
      </c>
      <c r="C3418" s="5">
        <v>3.7399999999999998E-3</v>
      </c>
      <c r="D3418" s="35">
        <f t="shared" si="1022"/>
        <v>2.7378507871321013E-3</v>
      </c>
      <c r="E3418" s="36">
        <f t="shared" si="1023"/>
        <v>1.3993983714374481</v>
      </c>
      <c r="F3418" s="7">
        <v>2.505824783892451</v>
      </c>
      <c r="G3418" s="7">
        <v>2.1110700535003293</v>
      </c>
      <c r="H3418" s="7">
        <v>1.2524152204737864</v>
      </c>
      <c r="I3418" s="7">
        <v>1.0722732029095845</v>
      </c>
      <c r="J3418" s="7">
        <v>1.2197441954194728</v>
      </c>
      <c r="K3418" s="7">
        <v>5.6422371657835901</v>
      </c>
      <c r="L3418" s="7">
        <v>2.8693630847748648</v>
      </c>
      <c r="M3418" s="7">
        <v>1.6913339041782038</v>
      </c>
      <c r="N3418" s="7">
        <v>1.7579001637686453</v>
      </c>
      <c r="O3418" s="8">
        <v>3.8312247427805688</v>
      </c>
      <c r="P3418" s="32">
        <f t="shared" si="1024"/>
        <v>1.0704996577626247E-5</v>
      </c>
      <c r="Q3418" s="33">
        <f t="shared" si="1025"/>
        <v>-4.1974502272034142E-3</v>
      </c>
      <c r="R3418" s="33">
        <f t="shared" si="1026"/>
        <v>-6.507973138017431E-3</v>
      </c>
      <c r="S3418" s="33">
        <f t="shared" si="1027"/>
        <v>6.3413967618139999E-3</v>
      </c>
      <c r="T3418" s="33">
        <f t="shared" si="1028"/>
        <v>1.8870501552051389E-2</v>
      </c>
      <c r="U3418" s="33">
        <f t="shared" si="1029"/>
        <v>1.513691734106315E-2</v>
      </c>
      <c r="V3418" s="33">
        <f t="shared" si="1030"/>
        <v>7.6375953966969501E-3</v>
      </c>
      <c r="W3418" s="33">
        <f t="shared" si="1031"/>
        <v>7.0879215924481986E-3</v>
      </c>
      <c r="X3418" s="33">
        <f t="shared" si="1032"/>
        <v>1.4560531878045069E-3</v>
      </c>
      <c r="Y3418" s="33">
        <f t="shared" si="1033"/>
        <v>8.653374412059156E-3</v>
      </c>
      <c r="Z3418" s="34">
        <f t="shared" si="1034"/>
        <v>2.1886533389143814E-3</v>
      </c>
      <c r="AA3418" s="39">
        <f t="shared" si="1035"/>
        <v>0</v>
      </c>
      <c r="AB3418" s="37">
        <f t="shared" si="1036"/>
        <v>0</v>
      </c>
      <c r="AC3418" s="37">
        <f t="shared" si="1021"/>
        <v>0</v>
      </c>
      <c r="AD3418" s="37">
        <f t="shared" si="1021"/>
        <v>3.8800746103960199E-2</v>
      </c>
      <c r="AE3418" s="37">
        <f t="shared" si="1021"/>
        <v>4.537664974431764E-2</v>
      </c>
      <c r="AF3418" s="37">
        <f t="shared" si="1021"/>
        <v>0</v>
      </c>
      <c r="AG3418" s="37">
        <f t="shared" si="1021"/>
        <v>0.14825042305374941</v>
      </c>
      <c r="AH3418" s="37">
        <f t="shared" si="1021"/>
        <v>0</v>
      </c>
      <c r="AI3418" s="37">
        <f t="shared" si="1021"/>
        <v>0</v>
      </c>
      <c r="AJ3418" s="37">
        <f t="shared" si="1021"/>
        <v>0.76757218109797287</v>
      </c>
      <c r="AK3418" s="38">
        <f t="shared" si="1021"/>
        <v>0</v>
      </c>
      <c r="AL3418" s="8">
        <f t="shared" si="1037"/>
        <v>8.8766972851219844E-3</v>
      </c>
      <c r="AM3418" s="23">
        <f t="shared" si="1038"/>
        <v>2.1712560786953614</v>
      </c>
    </row>
    <row r="3419" spans="2:39" x14ac:dyDescent="0.35">
      <c r="B3419" s="16">
        <v>40928</v>
      </c>
      <c r="C3419" s="5">
        <v>3.9399999999999999E-3</v>
      </c>
      <c r="D3419" s="35">
        <f t="shared" si="1022"/>
        <v>2.7378507871321013E-3</v>
      </c>
      <c r="E3419" s="36">
        <f t="shared" si="1023"/>
        <v>1.3994127006637567</v>
      </c>
      <c r="F3419" s="7">
        <v>2.4971863417943823</v>
      </c>
      <c r="G3419" s="7">
        <v>2.0983674582960234</v>
      </c>
      <c r="H3419" s="7">
        <v>1.2526754935728523</v>
      </c>
      <c r="I3419" s="7">
        <v>1.0691963138266685</v>
      </c>
      <c r="J3419" s="7">
        <v>1.2282672863451496</v>
      </c>
      <c r="K3419" s="7">
        <v>5.6422949398205517</v>
      </c>
      <c r="L3419" s="7">
        <v>2.8593102716082939</v>
      </c>
      <c r="M3419" s="7">
        <v>1.6913381194227135</v>
      </c>
      <c r="N3419" s="7">
        <v>1.7637095465571067</v>
      </c>
      <c r="O3419" s="8">
        <v>3.8401829913841765</v>
      </c>
      <c r="P3419" s="32">
        <f t="shared" si="1024"/>
        <v>1.0239561943903297E-5</v>
      </c>
      <c r="Q3419" s="33">
        <f t="shared" si="1025"/>
        <v>-3.4473448237869464E-3</v>
      </c>
      <c r="R3419" s="33">
        <f t="shared" si="1026"/>
        <v>-6.0171358043016321E-3</v>
      </c>
      <c r="S3419" s="33">
        <f t="shared" si="1027"/>
        <v>2.0781694026972275E-4</v>
      </c>
      <c r="T3419" s="33">
        <f t="shared" si="1028"/>
        <v>-2.869501051193879E-3</v>
      </c>
      <c r="U3419" s="33">
        <f t="shared" si="1029"/>
        <v>6.9876052353303741E-3</v>
      </c>
      <c r="V3419" s="33">
        <f t="shared" si="1030"/>
        <v>1.0239561943903297E-5</v>
      </c>
      <c r="W3419" s="33">
        <f t="shared" si="1031"/>
        <v>-3.5034998602694323E-3</v>
      </c>
      <c r="X3419" s="33">
        <f t="shared" si="1032"/>
        <v>2.4922603982791003E-6</v>
      </c>
      <c r="Y3419" s="33">
        <f t="shared" si="1033"/>
        <v>3.30472850972785E-3</v>
      </c>
      <c r="Z3419" s="34">
        <f t="shared" si="1034"/>
        <v>2.3382205965567504E-3</v>
      </c>
      <c r="AA3419" s="39">
        <f t="shared" si="1035"/>
        <v>0</v>
      </c>
      <c r="AB3419" s="37">
        <f t="shared" si="1036"/>
        <v>0</v>
      </c>
      <c r="AC3419" s="37">
        <f t="shared" si="1021"/>
        <v>0</v>
      </c>
      <c r="AD3419" s="37">
        <f t="shared" si="1021"/>
        <v>3.8800746103960199E-2</v>
      </c>
      <c r="AE3419" s="37">
        <f t="shared" si="1021"/>
        <v>4.537664974431764E-2</v>
      </c>
      <c r="AF3419" s="37">
        <f t="shared" si="1021"/>
        <v>0</v>
      </c>
      <c r="AG3419" s="37">
        <f t="shared" si="1021"/>
        <v>0.14825042305374941</v>
      </c>
      <c r="AH3419" s="37">
        <f t="shared" si="1021"/>
        <v>0</v>
      </c>
      <c r="AI3419" s="37">
        <f t="shared" si="1021"/>
        <v>0</v>
      </c>
      <c r="AJ3419" s="37">
        <f t="shared" si="1021"/>
        <v>0.76757218109797287</v>
      </c>
      <c r="AK3419" s="38">
        <f t="shared" si="1021"/>
        <v>0</v>
      </c>
      <c r="AL3419" s="8">
        <f t="shared" si="1037"/>
        <v>2.4159907977330595E-3</v>
      </c>
      <c r="AM3419" s="23">
        <f t="shared" si="1038"/>
        <v>2.1765018134010115</v>
      </c>
    </row>
    <row r="3420" spans="2:39" x14ac:dyDescent="0.35">
      <c r="B3420" s="16">
        <v>40931</v>
      </c>
      <c r="C3420" s="5">
        <v>3.7099999999999998E-3</v>
      </c>
      <c r="D3420" s="35">
        <f t="shared" si="1022"/>
        <v>8.2135523613963042E-3</v>
      </c>
      <c r="E3420" s="36">
        <f t="shared" si="1023"/>
        <v>1.3994579876127555</v>
      </c>
      <c r="F3420" s="7">
        <v>2.4921327062143104</v>
      </c>
      <c r="G3420" s="7">
        <v>2.0881268087228886</v>
      </c>
      <c r="H3420" s="7">
        <v>1.2529535905476237</v>
      </c>
      <c r="I3420" s="7">
        <v>1.0745259578801472</v>
      </c>
      <c r="J3420" s="7">
        <v>1.2310478255894521</v>
      </c>
      <c r="K3420" s="7">
        <v>5.6885206638678598</v>
      </c>
      <c r="L3420" s="7">
        <v>2.9017493888194457</v>
      </c>
      <c r="M3420" s="7">
        <v>1.6972079535458</v>
      </c>
      <c r="N3420" s="7">
        <v>1.771961353415302</v>
      </c>
      <c r="O3420" s="8">
        <v>3.8485655002473194</v>
      </c>
      <c r="P3420" s="32">
        <f t="shared" si="1024"/>
        <v>3.2361396303803858E-5</v>
      </c>
      <c r="Q3420" s="33">
        <f t="shared" si="1025"/>
        <v>-2.0237318679392491E-3</v>
      </c>
      <c r="R3420" s="33">
        <f t="shared" si="1026"/>
        <v>-4.8802937410451497E-3</v>
      </c>
      <c r="S3420" s="33">
        <f t="shared" si="1027"/>
        <v>2.220024070065385E-4</v>
      </c>
      <c r="T3420" s="33">
        <f t="shared" si="1028"/>
        <v>4.9847198167041196E-3</v>
      </c>
      <c r="U3420" s="33">
        <f t="shared" si="1029"/>
        <v>2.263790035942792E-3</v>
      </c>
      <c r="V3420" s="33">
        <f t="shared" si="1030"/>
        <v>8.1927167119657529E-3</v>
      </c>
      <c r="W3420" s="33">
        <f t="shared" si="1031"/>
        <v>1.4842431628548258E-2</v>
      </c>
      <c r="X3420" s="33">
        <f t="shared" si="1032"/>
        <v>3.4705267123584793E-3</v>
      </c>
      <c r="Y3420" s="33">
        <f t="shared" si="1033"/>
        <v>4.6786654153476714E-3</v>
      </c>
      <c r="Z3420" s="34">
        <f t="shared" si="1034"/>
        <v>2.1828409953248418E-3</v>
      </c>
      <c r="AA3420" s="39">
        <f t="shared" si="1035"/>
        <v>0</v>
      </c>
      <c r="AB3420" s="37">
        <f t="shared" si="1036"/>
        <v>0</v>
      </c>
      <c r="AC3420" s="37">
        <f t="shared" si="1021"/>
        <v>0</v>
      </c>
      <c r="AD3420" s="37">
        <f t="shared" si="1021"/>
        <v>3.8800746103960199E-2</v>
      </c>
      <c r="AE3420" s="37">
        <f t="shared" si="1021"/>
        <v>4.537664974431764E-2</v>
      </c>
      <c r="AF3420" s="37">
        <f t="shared" si="1021"/>
        <v>0</v>
      </c>
      <c r="AG3420" s="37">
        <f t="shared" si="1021"/>
        <v>0.14825042305374941</v>
      </c>
      <c r="AH3420" s="37">
        <f t="shared" si="1021"/>
        <v>0</v>
      </c>
      <c r="AI3420" s="37">
        <f t="shared" si="1021"/>
        <v>0</v>
      </c>
      <c r="AJ3420" s="37">
        <f t="shared" si="1021"/>
        <v>0.76757218109797287</v>
      </c>
      <c r="AK3420" s="38">
        <f t="shared" si="1021"/>
        <v>0</v>
      </c>
      <c r="AL3420" s="8">
        <f t="shared" si="1037"/>
        <v>5.0405908802193819E-3</v>
      </c>
      <c r="AM3420" s="23">
        <f t="shared" si="1038"/>
        <v>2.1874726685924215</v>
      </c>
    </row>
    <row r="3421" spans="2:39" x14ac:dyDescent="0.35">
      <c r="B3421" s="16">
        <v>40932</v>
      </c>
      <c r="C3421" s="5">
        <v>3.7799999999999999E-3</v>
      </c>
      <c r="D3421" s="35">
        <f t="shared" si="1022"/>
        <v>2.7378507871321013E-3</v>
      </c>
      <c r="E3421" s="36">
        <f t="shared" si="1023"/>
        <v>1.3994722025042929</v>
      </c>
      <c r="F3421" s="7">
        <v>2.4940834574325428</v>
      </c>
      <c r="G3421" s="7">
        <v>2.0860540720771317</v>
      </c>
      <c r="H3421" s="7">
        <v>1.2534414394508628</v>
      </c>
      <c r="I3421" s="7">
        <v>1.0705679694972945</v>
      </c>
      <c r="J3421" s="7">
        <v>1.2338011485064235</v>
      </c>
      <c r="K3421" s="7">
        <v>5.7049013978030834</v>
      </c>
      <c r="L3421" s="7">
        <v>2.9078284368497354</v>
      </c>
      <c r="M3421" s="7">
        <v>1.7015545038000581</v>
      </c>
      <c r="N3421" s="7">
        <v>1.7748579706989285</v>
      </c>
      <c r="O3421" s="8">
        <v>3.8384420788052624</v>
      </c>
      <c r="P3421" s="32">
        <f t="shared" si="1024"/>
        <v>1.0157426420187576E-5</v>
      </c>
      <c r="Q3421" s="33">
        <f t="shared" si="1025"/>
        <v>7.8276378034281002E-4</v>
      </c>
      <c r="R3421" s="33">
        <f t="shared" si="1026"/>
        <v>-9.9262967991131656E-4</v>
      </c>
      <c r="S3421" s="33">
        <f t="shared" si="1027"/>
        <v>3.893591166659327E-4</v>
      </c>
      <c r="T3421" s="33">
        <f t="shared" si="1028"/>
        <v>-3.6834739578195386E-3</v>
      </c>
      <c r="U3421" s="33">
        <f t="shared" si="1029"/>
        <v>2.2365686041914135E-3</v>
      </c>
      <c r="V3421" s="33">
        <f t="shared" si="1030"/>
        <v>2.8796122758716347E-3</v>
      </c>
      <c r="W3421" s="33">
        <f t="shared" si="1031"/>
        <v>2.0949597004180642E-3</v>
      </c>
      <c r="X3421" s="33">
        <f t="shared" si="1032"/>
        <v>2.5610004037379674E-3</v>
      </c>
      <c r="Y3421" s="33">
        <f t="shared" si="1033"/>
        <v>1.6346955186372636E-3</v>
      </c>
      <c r="Z3421" s="34">
        <f t="shared" si="1034"/>
        <v>-2.6304402098408231E-3</v>
      </c>
      <c r="AA3421" s="39">
        <f t="shared" si="1035"/>
        <v>0</v>
      </c>
      <c r="AB3421" s="37">
        <f t="shared" si="1036"/>
        <v>0</v>
      </c>
      <c r="AC3421" s="37">
        <f t="shared" si="1021"/>
        <v>0</v>
      </c>
      <c r="AD3421" s="37">
        <f t="shared" si="1021"/>
        <v>3.8800746103960199E-2</v>
      </c>
      <c r="AE3421" s="37">
        <f t="shared" si="1021"/>
        <v>4.537664974431764E-2</v>
      </c>
      <c r="AF3421" s="37">
        <f t="shared" si="1021"/>
        <v>0</v>
      </c>
      <c r="AG3421" s="37">
        <f t="shared" si="1021"/>
        <v>0.14825042305374941</v>
      </c>
      <c r="AH3421" s="37">
        <f t="shared" si="1021"/>
        <v>0</v>
      </c>
      <c r="AI3421" s="37">
        <f t="shared" si="1021"/>
        <v>0</v>
      </c>
      <c r="AJ3421" s="37">
        <f t="shared" ref="AC3421:AK3450" si="1039">AJ$8</f>
        <v>0.76757218109797287</v>
      </c>
      <c r="AK3421" s="38">
        <f t="shared" si="1039"/>
        <v>0</v>
      </c>
      <c r="AL3421" s="8">
        <f t="shared" si="1037"/>
        <v>1.5296142594029508E-3</v>
      </c>
      <c r="AM3421" s="23">
        <f t="shared" si="1038"/>
        <v>2.1908186579783546</v>
      </c>
    </row>
    <row r="3422" spans="2:39" x14ac:dyDescent="0.35">
      <c r="B3422" s="16">
        <v>40933</v>
      </c>
      <c r="C3422" s="5">
        <v>3.79E-3</v>
      </c>
      <c r="D3422" s="35">
        <f t="shared" si="1022"/>
        <v>2.7378507871321013E-3</v>
      </c>
      <c r="E3422" s="36">
        <f t="shared" si="1023"/>
        <v>1.399486685748442</v>
      </c>
      <c r="F3422" s="7">
        <v>2.5069456521593083</v>
      </c>
      <c r="G3422" s="7">
        <v>2.0939683105952964</v>
      </c>
      <c r="H3422" s="7">
        <v>1.2618186269483687</v>
      </c>
      <c r="I3422" s="7">
        <v>1.0674910169442469</v>
      </c>
      <c r="J3422" s="7">
        <v>1.2416036929044072</v>
      </c>
      <c r="K3422" s="7">
        <v>5.768380740740545</v>
      </c>
      <c r="L3422" s="7">
        <v>2.9481894390663048</v>
      </c>
      <c r="M3422" s="7">
        <v>1.7164753341458217</v>
      </c>
      <c r="N3422" s="7">
        <v>1.7811986486009586</v>
      </c>
      <c r="O3422" s="8">
        <v>3.8479942594546399</v>
      </c>
      <c r="P3422" s="32">
        <f t="shared" si="1024"/>
        <v>1.0349075975302213E-5</v>
      </c>
      <c r="Q3422" s="33">
        <f t="shared" si="1025"/>
        <v>5.1570827305058575E-3</v>
      </c>
      <c r="R3422" s="33">
        <f t="shared" si="1026"/>
        <v>3.7938798538832419E-3</v>
      </c>
      <c r="S3422" s="33">
        <f t="shared" si="1027"/>
        <v>6.6833497232834382E-3</v>
      </c>
      <c r="T3422" s="33">
        <f t="shared" si="1028"/>
        <v>-2.8741309666611148E-3</v>
      </c>
      <c r="U3422" s="33">
        <f t="shared" si="1029"/>
        <v>6.3239886001313916E-3</v>
      </c>
      <c r="V3422" s="33">
        <f t="shared" si="1030"/>
        <v>1.1127158650262814E-2</v>
      </c>
      <c r="W3422" s="33">
        <f t="shared" si="1031"/>
        <v>1.3880118133893671E-2</v>
      </c>
      <c r="X3422" s="33">
        <f t="shared" si="1032"/>
        <v>8.7689405848834223E-3</v>
      </c>
      <c r="Y3422" s="33">
        <f t="shared" si="1033"/>
        <v>3.5724987614265125E-3</v>
      </c>
      <c r="Z3422" s="34">
        <f t="shared" si="1034"/>
        <v>2.4885566730632469E-3</v>
      </c>
      <c r="AA3422" s="39">
        <f t="shared" si="1035"/>
        <v>0</v>
      </c>
      <c r="AB3422" s="37">
        <f t="shared" si="1036"/>
        <v>0</v>
      </c>
      <c r="AC3422" s="37">
        <f t="shared" si="1039"/>
        <v>0</v>
      </c>
      <c r="AD3422" s="37">
        <f t="shared" si="1039"/>
        <v>3.8800746103960199E-2</v>
      </c>
      <c r="AE3422" s="37">
        <f t="shared" si="1039"/>
        <v>4.537664974431764E-2</v>
      </c>
      <c r="AF3422" s="37">
        <f t="shared" si="1039"/>
        <v>0</v>
      </c>
      <c r="AG3422" s="37">
        <f t="shared" si="1039"/>
        <v>0.14825042305374941</v>
      </c>
      <c r="AH3422" s="37">
        <f t="shared" si="1039"/>
        <v>0</v>
      </c>
      <c r="AI3422" s="37">
        <f t="shared" si="1039"/>
        <v>0</v>
      </c>
      <c r="AJ3422" s="37">
        <f t="shared" si="1039"/>
        <v>0.76757218109797287</v>
      </c>
      <c r="AK3422" s="38">
        <f t="shared" si="1039"/>
        <v>0</v>
      </c>
      <c r="AL3422" s="8">
        <f t="shared" si="1037"/>
        <v>4.5206571651092188E-3</v>
      </c>
      <c r="AM3422" s="23">
        <f t="shared" si="1038"/>
        <v>2.2007225980419998</v>
      </c>
    </row>
    <row r="3423" spans="2:39" x14ac:dyDescent="0.35">
      <c r="B3423" s="16">
        <v>40934</v>
      </c>
      <c r="C3423" s="5">
        <v>3.7699999999999999E-3</v>
      </c>
      <c r="D3423" s="35">
        <f t="shared" si="1022"/>
        <v>2.7378507871321013E-3</v>
      </c>
      <c r="E3423" s="36">
        <f t="shared" si="1023"/>
        <v>1.3995012074583366</v>
      </c>
      <c r="F3423" s="7">
        <v>2.5198081818304967</v>
      </c>
      <c r="G3423" s="7">
        <v>2.1071982834207885</v>
      </c>
      <c r="H3423" s="7">
        <v>1.2570507047385586</v>
      </c>
      <c r="I3423" s="7">
        <v>1.08558517686419</v>
      </c>
      <c r="J3423" s="7">
        <v>1.2401740103252028</v>
      </c>
      <c r="K3423" s="7">
        <v>5.7364375836961772</v>
      </c>
      <c r="L3423" s="7">
        <v>2.9401537653456309</v>
      </c>
      <c r="M3423" s="7">
        <v>1.7206337935693743</v>
      </c>
      <c r="N3423" s="7">
        <v>1.7871874951692979</v>
      </c>
      <c r="O3423" s="8">
        <v>3.8697620225258058</v>
      </c>
      <c r="P3423" s="32">
        <f t="shared" si="1024"/>
        <v>1.0376454483207453E-5</v>
      </c>
      <c r="Q3423" s="33">
        <f t="shared" si="1025"/>
        <v>5.1307572863055206E-3</v>
      </c>
      <c r="R3423" s="33">
        <f t="shared" si="1026"/>
        <v>6.3181342136600094E-3</v>
      </c>
      <c r="S3423" s="33">
        <f t="shared" si="1027"/>
        <v>-3.7786113693225598E-3</v>
      </c>
      <c r="T3423" s="33">
        <f t="shared" si="1028"/>
        <v>1.6950175348302787E-2</v>
      </c>
      <c r="U3423" s="33">
        <f t="shared" si="1029"/>
        <v>-1.15148061122472E-3</v>
      </c>
      <c r="V3423" s="33">
        <f t="shared" si="1030"/>
        <v>-5.5376297924930595E-3</v>
      </c>
      <c r="W3423" s="33">
        <f t="shared" si="1031"/>
        <v>-2.7256300474431949E-3</v>
      </c>
      <c r="X3423" s="33">
        <f t="shared" si="1032"/>
        <v>2.4226735688119838E-3</v>
      </c>
      <c r="Y3423" s="33">
        <f t="shared" si="1033"/>
        <v>3.362256406966857E-3</v>
      </c>
      <c r="Z3423" s="34">
        <f t="shared" si="1034"/>
        <v>5.6569115241484891E-3</v>
      </c>
      <c r="AA3423" s="39">
        <f t="shared" si="1035"/>
        <v>0</v>
      </c>
      <c r="AB3423" s="37">
        <f t="shared" si="1036"/>
        <v>0</v>
      </c>
      <c r="AC3423" s="37">
        <f t="shared" si="1039"/>
        <v>0</v>
      </c>
      <c r="AD3423" s="37">
        <f t="shared" si="1039"/>
        <v>3.8800746103960199E-2</v>
      </c>
      <c r="AE3423" s="37">
        <f t="shared" si="1039"/>
        <v>4.537664974431764E-2</v>
      </c>
      <c r="AF3423" s="37">
        <f t="shared" si="1039"/>
        <v>0</v>
      </c>
      <c r="AG3423" s="37">
        <f t="shared" si="1039"/>
        <v>0.14825042305374941</v>
      </c>
      <c r="AH3423" s="37">
        <f t="shared" si="1039"/>
        <v>0</v>
      </c>
      <c r="AI3423" s="37">
        <f t="shared" si="1039"/>
        <v>0</v>
      </c>
      <c r="AJ3423" s="37">
        <f t="shared" si="1039"/>
        <v>0.76757218109797287</v>
      </c>
      <c r="AK3423" s="38">
        <f t="shared" si="1039"/>
        <v>0</v>
      </c>
      <c r="AL3423" s="8">
        <f t="shared" si="1037"/>
        <v>2.3823477537721223E-3</v>
      </c>
      <c r="AM3423" s="23">
        <f t="shared" si="1038"/>
        <v>2.2059654845801204</v>
      </c>
    </row>
    <row r="3424" spans="2:39" x14ac:dyDescent="0.35">
      <c r="B3424" s="16">
        <v>40935</v>
      </c>
      <c r="C3424" s="5">
        <v>3.79E-3</v>
      </c>
      <c r="D3424" s="35">
        <f t="shared" si="1022"/>
        <v>2.7378507871321013E-3</v>
      </c>
      <c r="E3424" s="36">
        <f t="shared" si="1023"/>
        <v>1.3995156526864052</v>
      </c>
      <c r="F3424" s="7">
        <v>2.5252897663355349</v>
      </c>
      <c r="G3424" s="7">
        <v>2.1101194340330287</v>
      </c>
      <c r="H3424" s="7">
        <v>1.2544405281619033</v>
      </c>
      <c r="I3424" s="7">
        <v>1.0772178648107724</v>
      </c>
      <c r="J3424" s="7">
        <v>1.2352820359214698</v>
      </c>
      <c r="K3424" s="7">
        <v>5.7752869510868576</v>
      </c>
      <c r="L3424" s="7">
        <v>2.9623665717356213</v>
      </c>
      <c r="M3424" s="7">
        <v>1.714408123888354</v>
      </c>
      <c r="N3424" s="7">
        <v>1.7929109249091812</v>
      </c>
      <c r="O3424" s="8">
        <v>3.865903759647586</v>
      </c>
      <c r="P3424" s="32">
        <f t="shared" si="1024"/>
        <v>1.0321697467396973E-5</v>
      </c>
      <c r="Q3424" s="33">
        <f t="shared" si="1025"/>
        <v>2.1753975340519371E-3</v>
      </c>
      <c r="R3424" s="33">
        <f t="shared" si="1026"/>
        <v>1.3862723006294875E-3</v>
      </c>
      <c r="S3424" s="33">
        <f t="shared" si="1027"/>
        <v>-2.0764290309182032E-3</v>
      </c>
      <c r="T3424" s="33">
        <f t="shared" si="1028"/>
        <v>-7.7076513494660492E-3</v>
      </c>
      <c r="U3424" s="33">
        <f t="shared" si="1029"/>
        <v>-3.9445871006845712E-3</v>
      </c>
      <c r="V3424" s="33">
        <f t="shared" si="1030"/>
        <v>6.772385618052601E-3</v>
      </c>
      <c r="W3424" s="33">
        <f t="shared" si="1031"/>
        <v>7.554981189012544E-3</v>
      </c>
      <c r="X3424" s="33">
        <f t="shared" si="1032"/>
        <v>-3.6182421293176059E-3</v>
      </c>
      <c r="Y3424" s="33">
        <f t="shared" si="1033"/>
        <v>3.2024786181381604E-3</v>
      </c>
      <c r="Z3424" s="34">
        <f t="shared" si="1034"/>
        <v>-9.9702846215377061E-4</v>
      </c>
      <c r="AA3424" s="39">
        <f t="shared" si="1035"/>
        <v>0</v>
      </c>
      <c r="AB3424" s="37">
        <f t="shared" si="1036"/>
        <v>0</v>
      </c>
      <c r="AC3424" s="37">
        <f t="shared" si="1039"/>
        <v>0</v>
      </c>
      <c r="AD3424" s="37">
        <f t="shared" si="1039"/>
        <v>3.8800746103960199E-2</v>
      </c>
      <c r="AE3424" s="37">
        <f t="shared" si="1039"/>
        <v>4.537664974431764E-2</v>
      </c>
      <c r="AF3424" s="37">
        <f t="shared" si="1039"/>
        <v>0</v>
      </c>
      <c r="AG3424" s="37">
        <f t="shared" si="1039"/>
        <v>0.14825042305374941</v>
      </c>
      <c r="AH3424" s="37">
        <f t="shared" si="1039"/>
        <v>0</v>
      </c>
      <c r="AI3424" s="37">
        <f t="shared" si="1039"/>
        <v>0</v>
      </c>
      <c r="AJ3424" s="37">
        <f t="shared" si="1039"/>
        <v>0.76757218109797287</v>
      </c>
      <c r="AK3424" s="38">
        <f t="shared" si="1039"/>
        <v>0</v>
      </c>
      <c r="AL3424" s="8">
        <f t="shared" si="1037"/>
        <v>3.0318281395357691E-3</v>
      </c>
      <c r="AM3424" s="23">
        <f t="shared" si="1038"/>
        <v>2.2126535928111153</v>
      </c>
    </row>
    <row r="3425" spans="2:39" x14ac:dyDescent="0.35">
      <c r="B3425" s="16">
        <v>40938</v>
      </c>
      <c r="C3425" s="5">
        <v>3.8500000000000001E-3</v>
      </c>
      <c r="D3425" s="35">
        <f t="shared" si="1022"/>
        <v>8.2135523613963042E-3</v>
      </c>
      <c r="E3425" s="36">
        <f t="shared" si="1023"/>
        <v>1.3995592187178112</v>
      </c>
      <c r="F3425" s="7">
        <v>2.5314659750621442</v>
      </c>
      <c r="G3425" s="7">
        <v>2.1221052503973068</v>
      </c>
      <c r="H3425" s="7">
        <v>1.2511337184811848</v>
      </c>
      <c r="I3425" s="7">
        <v>1.0618104379689819</v>
      </c>
      <c r="J3425" s="7">
        <v>1.2262319468004084</v>
      </c>
      <c r="K3425" s="7">
        <v>5.6917405729659691</v>
      </c>
      <c r="L3425" s="7">
        <v>2.9201091392030283</v>
      </c>
      <c r="M3425" s="7">
        <v>1.7089471104241221</v>
      </c>
      <c r="N3425" s="7">
        <v>1.7899537049572904</v>
      </c>
      <c r="O3425" s="8">
        <v>3.872488941804789</v>
      </c>
      <c r="P3425" s="32">
        <f t="shared" si="1024"/>
        <v>3.112936344962236E-5</v>
      </c>
      <c r="Q3425" s="33">
        <f t="shared" si="1025"/>
        <v>2.4457425872246308E-3</v>
      </c>
      <c r="R3425" s="33">
        <f t="shared" si="1026"/>
        <v>5.6801601705405158E-3</v>
      </c>
      <c r="S3425" s="33">
        <f t="shared" si="1027"/>
        <v>-2.6360832630015762E-3</v>
      </c>
      <c r="T3425" s="33">
        <f t="shared" si="1028"/>
        <v>-1.4302981175026375E-2</v>
      </c>
      <c r="U3425" s="33">
        <f t="shared" si="1029"/>
        <v>-7.3263342766175521E-3</v>
      </c>
      <c r="V3425" s="33">
        <f t="shared" si="1030"/>
        <v>-1.4466186499212053E-2</v>
      </c>
      <c r="W3425" s="33">
        <f t="shared" si="1031"/>
        <v>-1.4264754718669059E-2</v>
      </c>
      <c r="X3425" s="33">
        <f t="shared" si="1032"/>
        <v>-3.1853637346550556E-3</v>
      </c>
      <c r="Y3425" s="33">
        <f t="shared" si="1033"/>
        <v>-1.6493959129847413E-3</v>
      </c>
      <c r="Z3425" s="34">
        <f t="shared" si="1034"/>
        <v>1.7034004379361534E-3</v>
      </c>
      <c r="AA3425" s="39">
        <f t="shared" si="1035"/>
        <v>0</v>
      </c>
      <c r="AB3425" s="37">
        <f t="shared" si="1036"/>
        <v>0</v>
      </c>
      <c r="AC3425" s="37">
        <f t="shared" si="1039"/>
        <v>0</v>
      </c>
      <c r="AD3425" s="37">
        <f t="shared" si="1039"/>
        <v>3.8800746103960199E-2</v>
      </c>
      <c r="AE3425" s="37">
        <f t="shared" si="1039"/>
        <v>4.537664974431764E-2</v>
      </c>
      <c r="AF3425" s="37">
        <f t="shared" si="1039"/>
        <v>0</v>
      </c>
      <c r="AG3425" s="37">
        <f t="shared" si="1039"/>
        <v>0.14825042305374941</v>
      </c>
      <c r="AH3425" s="37">
        <f t="shared" si="1039"/>
        <v>0</v>
      </c>
      <c r="AI3425" s="37">
        <f t="shared" si="1039"/>
        <v>0</v>
      </c>
      <c r="AJ3425" s="37">
        <f t="shared" si="1039"/>
        <v>0.76757218109797287</v>
      </c>
      <c r="AK3425" s="38">
        <f t="shared" si="1039"/>
        <v>0</v>
      </c>
      <c r="AL3425" s="8">
        <f t="shared" si="1037"/>
        <v>-4.1619520513817695E-3</v>
      </c>
      <c r="AM3425" s="23">
        <f t="shared" si="1038"/>
        <v>2.2034446346515177</v>
      </c>
    </row>
    <row r="3426" spans="2:39" x14ac:dyDescent="0.35">
      <c r="B3426" s="16">
        <v>40939</v>
      </c>
      <c r="C3426" s="5">
        <v>3.8E-3</v>
      </c>
      <c r="D3426" s="35">
        <f t="shared" si="1022"/>
        <v>2.7378507871321013E-3</v>
      </c>
      <c r="E3426" s="36">
        <f t="shared" si="1023"/>
        <v>1.3995739710873993</v>
      </c>
      <c r="F3426" s="7">
        <v>2.535664743306921</v>
      </c>
      <c r="G3426" s="7">
        <v>2.122933041584155</v>
      </c>
      <c r="H3426" s="7">
        <v>1.2504242722362275</v>
      </c>
      <c r="I3426" s="7">
        <v>1.067557595866502</v>
      </c>
      <c r="J3426" s="7">
        <v>1.2318711721765385</v>
      </c>
      <c r="K3426" s="7">
        <v>5.7249754336052838</v>
      </c>
      <c r="L3426" s="7">
        <v>2.9140899056270753</v>
      </c>
      <c r="M3426" s="7">
        <v>1.7132948367419463</v>
      </c>
      <c r="N3426" s="7">
        <v>1.7939124042129539</v>
      </c>
      <c r="O3426" s="8">
        <v>3.8856005639769968</v>
      </c>
      <c r="P3426" s="32">
        <f t="shared" si="1024"/>
        <v>1.054072553041685E-5</v>
      </c>
      <c r="Q3426" s="33">
        <f t="shared" si="1025"/>
        <v>1.6586311197304138E-3</v>
      </c>
      <c r="R3426" s="33">
        <f t="shared" si="1026"/>
        <v>3.9008017471942047E-4</v>
      </c>
      <c r="S3426" s="33">
        <f t="shared" si="1027"/>
        <v>-5.6704270253260525E-4</v>
      </c>
      <c r="T3426" s="33">
        <f t="shared" si="1028"/>
        <v>5.4126025625753638E-3</v>
      </c>
      <c r="U3426" s="33">
        <f t="shared" si="1029"/>
        <v>4.5988243829762077E-3</v>
      </c>
      <c r="V3426" s="33">
        <f t="shared" si="1030"/>
        <v>5.839138346742212E-3</v>
      </c>
      <c r="W3426" s="33">
        <f t="shared" si="1031"/>
        <v>-2.0613043174118051E-3</v>
      </c>
      <c r="X3426" s="33">
        <f t="shared" si="1032"/>
        <v>2.5440964739658067E-3</v>
      </c>
      <c r="Y3426" s="33">
        <f t="shared" si="1033"/>
        <v>2.2116210294711447E-3</v>
      </c>
      <c r="Z3426" s="34">
        <f t="shared" si="1034"/>
        <v>3.3858385057381479E-3</v>
      </c>
      <c r="AA3426" s="39">
        <f t="shared" si="1035"/>
        <v>0</v>
      </c>
      <c r="AB3426" s="37">
        <f t="shared" si="1036"/>
        <v>0</v>
      </c>
      <c r="AC3426" s="37">
        <f t="shared" si="1039"/>
        <v>0</v>
      </c>
      <c r="AD3426" s="37">
        <f t="shared" si="1039"/>
        <v>3.8800746103960199E-2</v>
      </c>
      <c r="AE3426" s="37">
        <f t="shared" si="1039"/>
        <v>4.537664974431764E-2</v>
      </c>
      <c r="AF3426" s="37">
        <f t="shared" si="1039"/>
        <v>0</v>
      </c>
      <c r="AG3426" s="37">
        <f t="shared" si="1039"/>
        <v>0.14825042305374941</v>
      </c>
      <c r="AH3426" s="37">
        <f t="shared" si="1039"/>
        <v>0</v>
      </c>
      <c r="AI3426" s="37">
        <f t="shared" si="1039"/>
        <v>0</v>
      </c>
      <c r="AJ3426" s="37">
        <f t="shared" si="1039"/>
        <v>0.76757218109797287</v>
      </c>
      <c r="AK3426" s="38">
        <f t="shared" si="1039"/>
        <v>0</v>
      </c>
      <c r="AL3426" s="8">
        <f t="shared" si="1037"/>
        <v>2.7868375982833217E-3</v>
      </c>
      <c r="AM3426" s="23">
        <f t="shared" si="1038"/>
        <v>2.2095852770051003</v>
      </c>
    </row>
    <row r="3427" spans="2:39" x14ac:dyDescent="0.35">
      <c r="B3427" s="16">
        <v>40940</v>
      </c>
      <c r="C3427" s="5">
        <v>3.63E-3</v>
      </c>
      <c r="D3427" s="35">
        <f t="shared" si="1022"/>
        <v>2.7378507871321013E-3</v>
      </c>
      <c r="E3427" s="36">
        <f t="shared" si="1023"/>
        <v>1.3995885320212533</v>
      </c>
      <c r="F3427" s="7">
        <v>2.530556196970311</v>
      </c>
      <c r="G3427" s="7">
        <v>2.1155451626814274</v>
      </c>
      <c r="H3427" s="7">
        <v>1.2614352929497248</v>
      </c>
      <c r="I3427" s="7">
        <v>1.0896269872734827</v>
      </c>
      <c r="J3427" s="7">
        <v>1.2382316749128515</v>
      </c>
      <c r="K3427" s="7">
        <v>5.8699059330673045</v>
      </c>
      <c r="L3427" s="7">
        <v>2.9141202233317745</v>
      </c>
      <c r="M3427" s="7">
        <v>1.7150144833213086</v>
      </c>
      <c r="N3427" s="7">
        <v>1.8045808765938298</v>
      </c>
      <c r="O3427" s="8">
        <v>3.8788276558065906</v>
      </c>
      <c r="P3427" s="32">
        <f t="shared" si="1024"/>
        <v>1.0403832991112694E-5</v>
      </c>
      <c r="Q3427" s="33">
        <f t="shared" si="1025"/>
        <v>-2.0146773543681107E-3</v>
      </c>
      <c r="R3427" s="33">
        <f t="shared" si="1026"/>
        <v>-3.480033876723021E-3</v>
      </c>
      <c r="S3427" s="33">
        <f t="shared" si="1027"/>
        <v>8.8058277162241794E-3</v>
      </c>
      <c r="T3427" s="33">
        <f t="shared" si="1028"/>
        <v>2.067278757832991E-2</v>
      </c>
      <c r="U3427" s="33">
        <f t="shared" si="1029"/>
        <v>5.1632856421786055E-3</v>
      </c>
      <c r="V3427" s="33">
        <f t="shared" si="1030"/>
        <v>2.5315479715648515E-2</v>
      </c>
      <c r="W3427" s="33">
        <f t="shared" si="1031"/>
        <v>1.0403832991112694E-5</v>
      </c>
      <c r="X3427" s="33">
        <f t="shared" si="1032"/>
        <v>1.0037073260737994E-3</v>
      </c>
      <c r="Y3427" s="33">
        <f t="shared" si="1033"/>
        <v>5.947041982552248E-3</v>
      </c>
      <c r="Z3427" s="34">
        <f t="shared" si="1034"/>
        <v>-1.7430788520047535E-3</v>
      </c>
      <c r="AA3427" s="39">
        <f t="shared" si="1035"/>
        <v>0</v>
      </c>
      <c r="AB3427" s="37">
        <f t="shared" si="1036"/>
        <v>0</v>
      </c>
      <c r="AC3427" s="37">
        <f t="shared" si="1039"/>
        <v>0</v>
      </c>
      <c r="AD3427" s="37">
        <f t="shared" si="1039"/>
        <v>3.8800746103960199E-2</v>
      </c>
      <c r="AE3427" s="37">
        <f t="shared" si="1039"/>
        <v>4.537664974431764E-2</v>
      </c>
      <c r="AF3427" s="37">
        <f t="shared" si="1039"/>
        <v>0</v>
      </c>
      <c r="AG3427" s="37">
        <f t="shared" si="1039"/>
        <v>0.14825042305374941</v>
      </c>
      <c r="AH3427" s="37">
        <f t="shared" si="1039"/>
        <v>0</v>
      </c>
      <c r="AI3427" s="37">
        <f t="shared" si="1039"/>
        <v>0</v>
      </c>
      <c r="AJ3427" s="37">
        <f t="shared" si="1039"/>
        <v>0.76757218109797287</v>
      </c>
      <c r="AK3427" s="38">
        <f t="shared" si="1039"/>
        <v>0</v>
      </c>
      <c r="AL3427" s="8">
        <f t="shared" si="1037"/>
        <v>9.5975490899153325E-3</v>
      </c>
      <c r="AM3427" s="23">
        <f t="shared" si="1038"/>
        <v>2.230791880169511</v>
      </c>
    </row>
    <row r="3428" spans="2:39" x14ac:dyDescent="0.35">
      <c r="B3428" s="16">
        <v>40941</v>
      </c>
      <c r="C3428" s="5">
        <v>3.6600000000000001E-3</v>
      </c>
      <c r="D3428" s="35">
        <f t="shared" si="1022"/>
        <v>2.7378507871321013E-3</v>
      </c>
      <c r="E3428" s="36">
        <f t="shared" si="1023"/>
        <v>1.3996024416896209</v>
      </c>
      <c r="F3428" s="7">
        <v>2.5341116440222868</v>
      </c>
      <c r="G3428" s="7">
        <v>2.1131498706858802</v>
      </c>
      <c r="H3428" s="7">
        <v>1.2643087269087945</v>
      </c>
      <c r="I3428" s="7">
        <v>1.0936070885800453</v>
      </c>
      <c r="J3428" s="7">
        <v>1.2409850546607681</v>
      </c>
      <c r="K3428" s="7">
        <v>5.8924323613961302</v>
      </c>
      <c r="L3428" s="7">
        <v>2.9141491850194154</v>
      </c>
      <c r="M3428" s="7">
        <v>1.7161565522274074</v>
      </c>
      <c r="N3428" s="7">
        <v>1.8118059991570201</v>
      </c>
      <c r="O3428" s="8">
        <v>3.8997549256126431</v>
      </c>
      <c r="P3428" s="32">
        <f t="shared" si="1024"/>
        <v>9.9383983573897439E-6</v>
      </c>
      <c r="Q3428" s="33">
        <f t="shared" si="1025"/>
        <v>1.4050061627686183E-3</v>
      </c>
      <c r="R3428" s="33">
        <f t="shared" si="1026"/>
        <v>-1.1322339214498989E-3</v>
      </c>
      <c r="S3428" s="33">
        <f t="shared" si="1027"/>
        <v>2.2779083280208834E-3</v>
      </c>
      <c r="T3428" s="33">
        <f t="shared" si="1028"/>
        <v>3.6527190984152469E-3</v>
      </c>
      <c r="U3428" s="33">
        <f t="shared" si="1029"/>
        <v>2.2236385998690711E-3</v>
      </c>
      <c r="V3428" s="33">
        <f t="shared" si="1030"/>
        <v>3.8376131722872575E-3</v>
      </c>
      <c r="W3428" s="33">
        <f t="shared" si="1031"/>
        <v>9.9383983573897439E-6</v>
      </c>
      <c r="X3428" s="33">
        <f t="shared" si="1032"/>
        <v>6.6592376752816484E-4</v>
      </c>
      <c r="Y3428" s="33">
        <f t="shared" si="1033"/>
        <v>4.0037676653361665E-3</v>
      </c>
      <c r="Z3428" s="34">
        <f t="shared" si="1034"/>
        <v>5.3952564184500673E-3</v>
      </c>
      <c r="AA3428" s="39">
        <f t="shared" si="1035"/>
        <v>0</v>
      </c>
      <c r="AB3428" s="37">
        <f t="shared" si="1036"/>
        <v>0</v>
      </c>
      <c r="AC3428" s="37">
        <f t="shared" si="1039"/>
        <v>0</v>
      </c>
      <c r="AD3428" s="37">
        <f t="shared" si="1039"/>
        <v>3.8800746103960199E-2</v>
      </c>
      <c r="AE3428" s="37">
        <f t="shared" si="1039"/>
        <v>4.537664974431764E-2</v>
      </c>
      <c r="AF3428" s="37">
        <f t="shared" si="1039"/>
        <v>0</v>
      </c>
      <c r="AG3428" s="37">
        <f t="shared" si="1039"/>
        <v>0.14825042305374941</v>
      </c>
      <c r="AH3428" s="37">
        <f t="shared" si="1039"/>
        <v>0</v>
      </c>
      <c r="AI3428" s="37">
        <f t="shared" si="1039"/>
        <v>0</v>
      </c>
      <c r="AJ3428" s="37">
        <f t="shared" si="1039"/>
        <v>0.76757218109797287</v>
      </c>
      <c r="AK3428" s="38">
        <f t="shared" si="1039"/>
        <v>0</v>
      </c>
      <c r="AL3428" s="8">
        <f t="shared" si="1037"/>
        <v>3.8962411536266504E-3</v>
      </c>
      <c r="AM3428" s="23">
        <f t="shared" si="1038"/>
        <v>2.2394835832982039</v>
      </c>
    </row>
    <row r="3429" spans="2:39" x14ac:dyDescent="0.35">
      <c r="B3429" s="16">
        <v>40942</v>
      </c>
      <c r="C3429" s="5">
        <v>3.7699999999999999E-3</v>
      </c>
      <c r="D3429" s="35">
        <f t="shared" si="1022"/>
        <v>2.7378507871321013E-3</v>
      </c>
      <c r="E3429" s="36">
        <f t="shared" si="1023"/>
        <v>1.3996164664533075</v>
      </c>
      <c r="F3429" s="7">
        <v>2.5180900701198317</v>
      </c>
      <c r="G3429" s="7">
        <v>2.1017336965716553</v>
      </c>
      <c r="H3429" s="7">
        <v>1.2798535511930769</v>
      </c>
      <c r="I3429" s="7">
        <v>1.1090596386539959</v>
      </c>
      <c r="J3429" s="7">
        <v>1.2473453032416031</v>
      </c>
      <c r="K3429" s="7">
        <v>6.0020829584909468</v>
      </c>
      <c r="L3429" s="7">
        <v>2.9403959081649784</v>
      </c>
      <c r="M3429" s="7">
        <v>1.7210944153761218</v>
      </c>
      <c r="N3429" s="7">
        <v>1.8177959952709712</v>
      </c>
      <c r="O3429" s="8">
        <v>3.9015555472826793</v>
      </c>
      <c r="P3429" s="32">
        <f t="shared" si="1024"/>
        <v>1.002053388088342E-5</v>
      </c>
      <c r="Q3429" s="33">
        <f t="shared" si="1025"/>
        <v>-6.3223630814563947E-3</v>
      </c>
      <c r="R3429" s="33">
        <f t="shared" si="1026"/>
        <v>-5.4024441297765291E-3</v>
      </c>
      <c r="S3429" s="33">
        <f t="shared" si="1027"/>
        <v>1.2295117445158432E-2</v>
      </c>
      <c r="T3429" s="33">
        <f t="shared" si="1028"/>
        <v>1.4129892020007251E-2</v>
      </c>
      <c r="U3429" s="33">
        <f t="shared" si="1029"/>
        <v>5.125161303875414E-3</v>
      </c>
      <c r="V3429" s="33">
        <f t="shared" si="1030"/>
        <v>1.8608715445455948E-2</v>
      </c>
      <c r="W3429" s="33">
        <f t="shared" si="1031"/>
        <v>9.0066504764023669E-3</v>
      </c>
      <c r="X3429" s="33">
        <f t="shared" si="1032"/>
        <v>2.8772801305951834E-3</v>
      </c>
      <c r="Y3429" s="33">
        <f t="shared" si="1033"/>
        <v>3.3060913346893983E-3</v>
      </c>
      <c r="Z3429" s="34">
        <f t="shared" si="1034"/>
        <v>4.6172687883805352E-4</v>
      </c>
      <c r="AA3429" s="39">
        <f t="shared" si="1035"/>
        <v>0</v>
      </c>
      <c r="AB3429" s="37">
        <f t="shared" si="1036"/>
        <v>0</v>
      </c>
      <c r="AC3429" s="37">
        <f t="shared" si="1039"/>
        <v>0</v>
      </c>
      <c r="AD3429" s="37">
        <f t="shared" si="1039"/>
        <v>3.8800746103960199E-2</v>
      </c>
      <c r="AE3429" s="37">
        <f t="shared" si="1039"/>
        <v>4.537664974431764E-2</v>
      </c>
      <c r="AF3429" s="37">
        <f t="shared" si="1039"/>
        <v>0</v>
      </c>
      <c r="AG3429" s="37">
        <f t="shared" si="1039"/>
        <v>0.14825042305374941</v>
      </c>
      <c r="AH3429" s="37">
        <f t="shared" si="1039"/>
        <v>0</v>
      </c>
      <c r="AI3429" s="37">
        <f t="shared" si="1039"/>
        <v>0</v>
      </c>
      <c r="AJ3429" s="37">
        <f t="shared" si="1039"/>
        <v>0.76757218109797287</v>
      </c>
      <c r="AK3429" s="38">
        <f t="shared" si="1039"/>
        <v>0</v>
      </c>
      <c r="AL3429" s="8">
        <f t="shared" si="1037"/>
        <v>6.4146405653771974E-3</v>
      </c>
      <c r="AM3429" s="23">
        <f t="shared" si="1038"/>
        <v>2.2538490655371244</v>
      </c>
    </row>
    <row r="3430" spans="2:39" x14ac:dyDescent="0.35">
      <c r="B3430" s="16">
        <v>40945</v>
      </c>
      <c r="C3430" s="5">
        <v>3.6600000000000001E-3</v>
      </c>
      <c r="D3430" s="35">
        <f t="shared" si="1022"/>
        <v>8.2135523613963042E-3</v>
      </c>
      <c r="E3430" s="36">
        <f t="shared" si="1023"/>
        <v>1.3996598057065193</v>
      </c>
      <c r="F3430" s="7">
        <v>2.5245870285914687</v>
      </c>
      <c r="G3430" s="7">
        <v>2.1064705148612917</v>
      </c>
      <c r="H3430" s="7">
        <v>1.2798931819765511</v>
      </c>
      <c r="I3430" s="7">
        <v>1.1060055668487121</v>
      </c>
      <c r="J3430" s="7">
        <v>1.2473839274041756</v>
      </c>
      <c r="K3430" s="7">
        <v>5.9455111536775451</v>
      </c>
      <c r="L3430" s="7">
        <v>2.9425037526915707</v>
      </c>
      <c r="M3430" s="7">
        <v>1.7214899125429626</v>
      </c>
      <c r="N3430" s="7">
        <v>1.8204947807490977</v>
      </c>
      <c r="O3430" s="8">
        <v>3.9042788630641745</v>
      </c>
      <c r="P3430" s="32">
        <f t="shared" si="1024"/>
        <v>3.0965092402412964E-5</v>
      </c>
      <c r="Q3430" s="33">
        <f t="shared" si="1025"/>
        <v>2.5801136141758718E-3</v>
      </c>
      <c r="R3430" s="33">
        <f t="shared" si="1026"/>
        <v>2.2537671149123195E-3</v>
      </c>
      <c r="S3430" s="33">
        <f t="shared" si="1027"/>
        <v>3.0965092402412964E-5</v>
      </c>
      <c r="T3430" s="33">
        <f t="shared" si="1028"/>
        <v>-2.7537489408507865E-3</v>
      </c>
      <c r="U3430" s="33">
        <f t="shared" si="1029"/>
        <v>3.0965092402412964E-5</v>
      </c>
      <c r="V3430" s="33">
        <f t="shared" si="1030"/>
        <v>-9.4253620292553686E-3</v>
      </c>
      <c r="W3430" s="33">
        <f t="shared" si="1031"/>
        <v>7.1685738670068666E-4</v>
      </c>
      <c r="X3430" s="33">
        <f t="shared" si="1032"/>
        <v>2.2979399811395851E-4</v>
      </c>
      <c r="Y3430" s="33">
        <f t="shared" si="1033"/>
        <v>1.4846470589369165E-3</v>
      </c>
      <c r="Z3430" s="34">
        <f t="shared" si="1034"/>
        <v>6.9800769167360777E-4</v>
      </c>
      <c r="AA3430" s="39">
        <f t="shared" si="1035"/>
        <v>0</v>
      </c>
      <c r="AB3430" s="37">
        <f t="shared" si="1036"/>
        <v>0</v>
      </c>
      <c r="AC3430" s="37">
        <f t="shared" si="1039"/>
        <v>0</v>
      </c>
      <c r="AD3430" s="37">
        <f t="shared" si="1039"/>
        <v>3.8800746103960199E-2</v>
      </c>
      <c r="AE3430" s="37">
        <f t="shared" si="1039"/>
        <v>4.537664974431764E-2</v>
      </c>
      <c r="AF3430" s="37">
        <f t="shared" si="1039"/>
        <v>0</v>
      </c>
      <c r="AG3430" s="37">
        <f t="shared" si="1039"/>
        <v>0.14825042305374941</v>
      </c>
      <c r="AH3430" s="37">
        <f t="shared" si="1039"/>
        <v>0</v>
      </c>
      <c r="AI3430" s="37">
        <f t="shared" si="1039"/>
        <v>0</v>
      </c>
      <c r="AJ3430" s="37">
        <f t="shared" si="1039"/>
        <v>0.76757218109797287</v>
      </c>
      <c r="AK3430" s="38">
        <f t="shared" si="1039"/>
        <v>0</v>
      </c>
      <c r="AL3430" s="8">
        <f t="shared" si="1037"/>
        <v>-3.8149455956733498E-4</v>
      </c>
      <c r="AM3430" s="23">
        <f t="shared" si="1038"/>
        <v>2.2529892343805358</v>
      </c>
    </row>
    <row r="3431" spans="2:39" x14ac:dyDescent="0.35">
      <c r="B3431" s="16">
        <v>40946</v>
      </c>
      <c r="C3431" s="5">
        <v>3.6700000000000001E-3</v>
      </c>
      <c r="D3431" s="35">
        <f t="shared" si="1022"/>
        <v>2.7378507871321013E-3</v>
      </c>
      <c r="E3431" s="36">
        <f t="shared" si="1023"/>
        <v>1.3996738310450241</v>
      </c>
      <c r="F3431" s="7">
        <v>2.5149837514489226</v>
      </c>
      <c r="G3431" s="7">
        <v>2.0961814772208411</v>
      </c>
      <c r="H3431" s="7">
        <v>1.2854003981830804</v>
      </c>
      <c r="I3431" s="7">
        <v>1.109105094501998</v>
      </c>
      <c r="J3431" s="7">
        <v>1.251580384337865</v>
      </c>
      <c r="K3431" s="7">
        <v>5.9528849355911362</v>
      </c>
      <c r="L3431" s="7">
        <v>2.9344659777302455</v>
      </c>
      <c r="M3431" s="7">
        <v>1.724909732468294</v>
      </c>
      <c r="N3431" s="7">
        <v>1.8198642878760114</v>
      </c>
      <c r="O3431" s="8">
        <v>3.9114531444225689</v>
      </c>
      <c r="P3431" s="32">
        <f t="shared" si="1024"/>
        <v>1.002053388088342E-5</v>
      </c>
      <c r="Q3431" s="33">
        <f t="shared" si="1025"/>
        <v>-3.8039002156736723E-3</v>
      </c>
      <c r="R3431" s="33">
        <f t="shared" si="1026"/>
        <v>-4.8844916498287372E-3</v>
      </c>
      <c r="S3431" s="33">
        <f t="shared" si="1027"/>
        <v>4.3028717427999741E-3</v>
      </c>
      <c r="T3431" s="33">
        <f t="shared" si="1028"/>
        <v>2.8024521269971459E-3</v>
      </c>
      <c r="U3431" s="33">
        <f t="shared" si="1029"/>
        <v>3.3642063533898536E-3</v>
      </c>
      <c r="V3431" s="33">
        <f t="shared" si="1030"/>
        <v>1.2402267396354194E-3</v>
      </c>
      <c r="W3431" s="33">
        <f t="shared" si="1031"/>
        <v>-2.7316107766974795E-3</v>
      </c>
      <c r="X3431" s="33">
        <f t="shared" si="1032"/>
        <v>1.9865465957216166E-3</v>
      </c>
      <c r="Y3431" s="33">
        <f t="shared" si="1033"/>
        <v>-3.4633050297827594E-4</v>
      </c>
      <c r="Z3431" s="34">
        <f t="shared" si="1034"/>
        <v>1.8375432723993779E-3</v>
      </c>
      <c r="AA3431" s="39">
        <f t="shared" si="1035"/>
        <v>0</v>
      </c>
      <c r="AB3431" s="37">
        <f t="shared" si="1036"/>
        <v>0</v>
      </c>
      <c r="AC3431" s="37">
        <f t="shared" si="1039"/>
        <v>0</v>
      </c>
      <c r="AD3431" s="37">
        <f t="shared" si="1039"/>
        <v>3.8800746103960199E-2</v>
      </c>
      <c r="AE3431" s="37">
        <f t="shared" si="1039"/>
        <v>4.537664974431764E-2</v>
      </c>
      <c r="AF3431" s="37">
        <f t="shared" si="1039"/>
        <v>0</v>
      </c>
      <c r="AG3431" s="37">
        <f t="shared" si="1039"/>
        <v>0.14825042305374941</v>
      </c>
      <c r="AH3431" s="37">
        <f t="shared" si="1039"/>
        <v>0</v>
      </c>
      <c r="AI3431" s="37">
        <f t="shared" si="1039"/>
        <v>0</v>
      </c>
      <c r="AJ3431" s="37">
        <f t="shared" si="1039"/>
        <v>0.76757218109797287</v>
      </c>
      <c r="AK3431" s="38">
        <f t="shared" si="1039"/>
        <v>0</v>
      </c>
      <c r="AL3431" s="8">
        <f t="shared" si="1037"/>
        <v>2.1215100188398396E-4</v>
      </c>
      <c r="AM3431" s="23">
        <f t="shared" si="1038"/>
        <v>2.2534672083038436</v>
      </c>
    </row>
    <row r="3432" spans="2:39" x14ac:dyDescent="0.35">
      <c r="B3432" s="16">
        <v>40947</v>
      </c>
      <c r="C3432" s="5">
        <v>3.62E-3</v>
      </c>
      <c r="D3432" s="35">
        <f t="shared" si="1022"/>
        <v>2.7378507871321013E-3</v>
      </c>
      <c r="E3432" s="36">
        <f t="shared" si="1023"/>
        <v>1.3996878948450513</v>
      </c>
      <c r="F3432" s="7">
        <v>2.5137251989053886</v>
      </c>
      <c r="G3432" s="7">
        <v>2.0944304653882773</v>
      </c>
      <c r="H3432" s="7">
        <v>1.287571492641687</v>
      </c>
      <c r="I3432" s="7">
        <v>1.1086708785288837</v>
      </c>
      <c r="J3432" s="7">
        <v>1.2599609591495582</v>
      </c>
      <c r="K3432" s="7">
        <v>5.9956016201788849</v>
      </c>
      <c r="L3432" s="7">
        <v>2.9405459690965579</v>
      </c>
      <c r="M3432" s="7">
        <v>1.7264319346321251</v>
      </c>
      <c r="N3432" s="7">
        <v>1.8209117143614229</v>
      </c>
      <c r="O3432" s="8">
        <v>3.9043034874309042</v>
      </c>
      <c r="P3432" s="32">
        <f t="shared" si="1024"/>
        <v>1.004791238878866E-5</v>
      </c>
      <c r="Q3432" s="33">
        <f t="shared" si="1025"/>
        <v>-5.0042173942832502E-4</v>
      </c>
      <c r="R3432" s="33">
        <f t="shared" si="1026"/>
        <v>-8.3533408323277492E-4</v>
      </c>
      <c r="S3432" s="33">
        <f t="shared" si="1027"/>
        <v>1.6890413770491719E-3</v>
      </c>
      <c r="T3432" s="33">
        <f t="shared" si="1028"/>
        <v>-3.9150119791786508E-4</v>
      </c>
      <c r="U3432" s="33">
        <f t="shared" si="1029"/>
        <v>6.6959940540509688E-3</v>
      </c>
      <c r="V3432" s="33">
        <f t="shared" si="1030"/>
        <v>7.1757954420308412E-3</v>
      </c>
      <c r="W3432" s="33">
        <f t="shared" si="1031"/>
        <v>2.0719242998397114E-3</v>
      </c>
      <c r="X3432" s="33">
        <f t="shared" si="1032"/>
        <v>8.8248221641884506E-4</v>
      </c>
      <c r="Y3432" s="33">
        <f t="shared" si="1033"/>
        <v>5.7555197516068191E-4</v>
      </c>
      <c r="Z3432" s="34">
        <f t="shared" si="1034"/>
        <v>-1.8278774480168236E-3</v>
      </c>
      <c r="AA3432" s="39">
        <f t="shared" si="1035"/>
        <v>0</v>
      </c>
      <c r="AB3432" s="37">
        <f t="shared" si="1036"/>
        <v>0</v>
      </c>
      <c r="AC3432" s="37">
        <f t="shared" si="1039"/>
        <v>0</v>
      </c>
      <c r="AD3432" s="37">
        <f t="shared" si="1039"/>
        <v>3.8800746103960199E-2</v>
      </c>
      <c r="AE3432" s="37">
        <f t="shared" si="1039"/>
        <v>4.537664974431764E-2</v>
      </c>
      <c r="AF3432" s="37">
        <f t="shared" si="1039"/>
        <v>0</v>
      </c>
      <c r="AG3432" s="37">
        <f t="shared" si="1039"/>
        <v>0.14825042305374941</v>
      </c>
      <c r="AH3432" s="37">
        <f t="shared" si="1039"/>
        <v>0</v>
      </c>
      <c r="AI3432" s="37">
        <f t="shared" si="1039"/>
        <v>0</v>
      </c>
      <c r="AJ3432" s="37">
        <f t="shared" si="1039"/>
        <v>0.76757218109797287</v>
      </c>
      <c r="AK3432" s="38">
        <f t="shared" si="1039"/>
        <v>0</v>
      </c>
      <c r="AL3432" s="8">
        <f t="shared" si="1037"/>
        <v>1.5533634478351386E-3</v>
      </c>
      <c r="AM3432" s="23">
        <f t="shared" si="1038"/>
        <v>2.2569676618961179</v>
      </c>
    </row>
    <row r="3433" spans="2:39" x14ac:dyDescent="0.35">
      <c r="B3433" s="16">
        <v>40948</v>
      </c>
      <c r="C3433" s="5">
        <v>3.6700000000000001E-3</v>
      </c>
      <c r="D3433" s="35">
        <f t="shared" si="1022"/>
        <v>2.7378507871321013E-3</v>
      </c>
      <c r="E3433" s="36">
        <f t="shared" si="1023"/>
        <v>1.3997017671795602</v>
      </c>
      <c r="F3433" s="7">
        <v>2.5076518933670791</v>
      </c>
      <c r="G3433" s="7">
        <v>2.0833353757484838</v>
      </c>
      <c r="H3433" s="7">
        <v>1.2887722539302022</v>
      </c>
      <c r="I3433" s="7">
        <v>1.1117703731173696</v>
      </c>
      <c r="J3433" s="7">
        <v>1.2641574876361583</v>
      </c>
      <c r="K3433" s="7">
        <v>5.9951344094550096</v>
      </c>
      <c r="L3433" s="7">
        <v>2.9546931004165393</v>
      </c>
      <c r="M3433" s="7">
        <v>1.7271959568444006</v>
      </c>
      <c r="N3433" s="7">
        <v>1.8236352069311428</v>
      </c>
      <c r="O3433" s="8">
        <v>3.9081945161991971</v>
      </c>
      <c r="P3433" s="32">
        <f t="shared" si="1024"/>
        <v>9.9110198494845037E-6</v>
      </c>
      <c r="Q3433" s="33">
        <f t="shared" si="1025"/>
        <v>-2.4160578654158771E-3</v>
      </c>
      <c r="R3433" s="33">
        <f t="shared" si="1026"/>
        <v>-5.2974256358214733E-3</v>
      </c>
      <c r="S3433" s="33">
        <f t="shared" si="1027"/>
        <v>9.3257834254445449E-4</v>
      </c>
      <c r="T3433" s="33">
        <f t="shared" si="1028"/>
        <v>2.7956850391872567E-3</v>
      </c>
      <c r="U3433" s="33">
        <f t="shared" si="1029"/>
        <v>3.3306813644706779E-3</v>
      </c>
      <c r="V3433" s="33">
        <f t="shared" si="1030"/>
        <v>-7.7925578361059955E-5</v>
      </c>
      <c r="W3433" s="33">
        <f t="shared" si="1031"/>
        <v>4.8110559973078004E-3</v>
      </c>
      <c r="X3433" s="33">
        <f t="shared" si="1032"/>
        <v>4.4254406846233607E-4</v>
      </c>
      <c r="Y3433" s="33">
        <f t="shared" si="1033"/>
        <v>1.4956752423744835E-3</v>
      </c>
      <c r="Z3433" s="34">
        <f t="shared" si="1034"/>
        <v>9.9659997764489638E-4</v>
      </c>
      <c r="AA3433" s="39">
        <f t="shared" si="1035"/>
        <v>0</v>
      </c>
      <c r="AB3433" s="37">
        <f t="shared" si="1036"/>
        <v>0</v>
      </c>
      <c r="AC3433" s="37">
        <f t="shared" si="1039"/>
        <v>0</v>
      </c>
      <c r="AD3433" s="37">
        <f t="shared" si="1039"/>
        <v>3.8800746103960199E-2</v>
      </c>
      <c r="AE3433" s="37">
        <f t="shared" si="1039"/>
        <v>4.537664974431764E-2</v>
      </c>
      <c r="AF3433" s="37">
        <f t="shared" si="1039"/>
        <v>0</v>
      </c>
      <c r="AG3433" s="37">
        <f t="shared" si="1039"/>
        <v>0.14825042305374941</v>
      </c>
      <c r="AH3433" s="37">
        <f t="shared" si="1039"/>
        <v>0</v>
      </c>
      <c r="AI3433" s="37">
        <f t="shared" si="1039"/>
        <v>0</v>
      </c>
      <c r="AJ3433" s="37">
        <f t="shared" si="1039"/>
        <v>0.76757218109797287</v>
      </c>
      <c r="AK3433" s="38">
        <f t="shared" si="1039"/>
        <v>0</v>
      </c>
      <c r="AL3433" s="8">
        <f t="shared" si="1037"/>
        <v>1.2995297643546347E-3</v>
      </c>
      <c r="AM3433" s="23">
        <f t="shared" si="1038"/>
        <v>2.2599006585499377</v>
      </c>
    </row>
    <row r="3434" spans="2:39" x14ac:dyDescent="0.35">
      <c r="B3434" s="16">
        <v>40949</v>
      </c>
      <c r="C3434" s="5">
        <v>3.62E-3</v>
      </c>
      <c r="D3434" s="35">
        <f t="shared" si="1022"/>
        <v>2.7378507871321013E-3</v>
      </c>
      <c r="E3434" s="36">
        <f t="shared" si="1023"/>
        <v>1.3997158312602873</v>
      </c>
      <c r="F3434" s="7">
        <v>2.5195526886936874</v>
      </c>
      <c r="G3434" s="7">
        <v>2.1004329999765297</v>
      </c>
      <c r="H3434" s="7">
        <v>1.2813799281096152</v>
      </c>
      <c r="I3434" s="7">
        <v>1.0950172720216753</v>
      </c>
      <c r="J3434" s="7">
        <v>1.2516179406916352</v>
      </c>
      <c r="K3434" s="7">
        <v>5.8642957126280271</v>
      </c>
      <c r="L3434" s="7">
        <v>2.9184190276849797</v>
      </c>
      <c r="M3434" s="7">
        <v>1.71221365779198</v>
      </c>
      <c r="N3434" s="7">
        <v>1.8054393546567562</v>
      </c>
      <c r="O3434" s="8">
        <v>3.8980618645377012</v>
      </c>
      <c r="P3434" s="32">
        <f t="shared" si="1024"/>
        <v>1.004791238878866E-5</v>
      </c>
      <c r="Q3434" s="33">
        <f t="shared" si="1025"/>
        <v>4.7457924116527384E-3</v>
      </c>
      <c r="R3434" s="33">
        <f t="shared" si="1026"/>
        <v>8.2068515837989686E-3</v>
      </c>
      <c r="S3434" s="33">
        <f t="shared" si="1027"/>
        <v>-5.7359442663694749E-3</v>
      </c>
      <c r="T3434" s="33">
        <f t="shared" si="1028"/>
        <v>-1.5068850097812114E-2</v>
      </c>
      <c r="U3434" s="33">
        <f t="shared" si="1029"/>
        <v>-9.9192917553102555E-3</v>
      </c>
      <c r="V3434" s="33">
        <f t="shared" si="1030"/>
        <v>-2.1824147365342661E-2</v>
      </c>
      <c r="W3434" s="33">
        <f t="shared" si="1031"/>
        <v>-1.2276764962982356E-2</v>
      </c>
      <c r="X3434" s="33">
        <f t="shared" si="1032"/>
        <v>-8.6743481496989183E-3</v>
      </c>
      <c r="Y3434" s="33">
        <f t="shared" si="1033"/>
        <v>-9.9777917234922242E-3</v>
      </c>
      <c r="Z3434" s="34">
        <f t="shared" si="1034"/>
        <v>-2.5926682051000682E-3</v>
      </c>
      <c r="AA3434" s="39">
        <f t="shared" si="1035"/>
        <v>0</v>
      </c>
      <c r="AB3434" s="37">
        <f t="shared" si="1036"/>
        <v>0</v>
      </c>
      <c r="AC3434" s="37">
        <f t="shared" si="1039"/>
        <v>0</v>
      </c>
      <c r="AD3434" s="37">
        <f t="shared" si="1039"/>
        <v>3.8800746103960199E-2</v>
      </c>
      <c r="AE3434" s="37">
        <f t="shared" si="1039"/>
        <v>4.537664974431764E-2</v>
      </c>
      <c r="AF3434" s="37">
        <f t="shared" si="1039"/>
        <v>0</v>
      </c>
      <c r="AG3434" s="37">
        <f t="shared" si="1039"/>
        <v>0.14825042305374941</v>
      </c>
      <c r="AH3434" s="37">
        <f t="shared" si="1039"/>
        <v>0</v>
      </c>
      <c r="AI3434" s="37">
        <f t="shared" si="1039"/>
        <v>0</v>
      </c>
      <c r="AJ3434" s="37">
        <f t="shared" si="1039"/>
        <v>0.76757218109797287</v>
      </c>
      <c r="AK3434" s="38">
        <f t="shared" si="1039"/>
        <v>0</v>
      </c>
      <c r="AL3434" s="8">
        <f t="shared" si="1037"/>
        <v>-1.1800447285525564E-2</v>
      </c>
      <c r="AM3434" s="23">
        <f t="shared" si="1038"/>
        <v>2.2332328199581948</v>
      </c>
    </row>
    <row r="3435" spans="2:39" x14ac:dyDescent="0.35">
      <c r="B3435" s="16">
        <v>40952</v>
      </c>
      <c r="C3435" s="5">
        <v>3.64E-3</v>
      </c>
      <c r="D3435" s="35">
        <f t="shared" si="1022"/>
        <v>8.2135523613963042E-3</v>
      </c>
      <c r="E3435" s="36">
        <f t="shared" si="1023"/>
        <v>1.3997574490944489</v>
      </c>
      <c r="F3435" s="7">
        <v>2.514492055997668</v>
      </c>
      <c r="G3435" s="7">
        <v>2.1004954522759949</v>
      </c>
      <c r="H3435" s="7">
        <v>1.2895462517643419</v>
      </c>
      <c r="I3435" s="7">
        <v>1.0972573772632002</v>
      </c>
      <c r="J3435" s="7">
        <v>1.2621878152173758</v>
      </c>
      <c r="K3435" s="7">
        <v>5.958273040937863</v>
      </c>
      <c r="L3435" s="7">
        <v>2.9306074147620089</v>
      </c>
      <c r="M3435" s="7">
        <v>1.7171611486441958</v>
      </c>
      <c r="N3435" s="7">
        <v>1.8110562919571971</v>
      </c>
      <c r="O3435" s="8">
        <v>3.9157096432950294</v>
      </c>
      <c r="P3435" s="32">
        <f t="shared" si="1024"/>
        <v>2.9733059548231466E-5</v>
      </c>
      <c r="Q3435" s="33">
        <f t="shared" si="1025"/>
        <v>-2.0085441033754758E-3</v>
      </c>
      <c r="R3435" s="33">
        <f t="shared" si="1026"/>
        <v>2.9733059548231466E-5</v>
      </c>
      <c r="S3435" s="33">
        <f t="shared" si="1027"/>
        <v>6.3730697473731723E-3</v>
      </c>
      <c r="T3435" s="33">
        <f t="shared" si="1028"/>
        <v>2.0457259431068131E-3</v>
      </c>
      <c r="U3435" s="33">
        <f t="shared" si="1029"/>
        <v>8.444968853594137E-3</v>
      </c>
      <c r="V3435" s="33">
        <f t="shared" si="1030"/>
        <v>1.60253392589782E-2</v>
      </c>
      <c r="W3435" s="33">
        <f t="shared" si="1031"/>
        <v>4.1763663687108821E-3</v>
      </c>
      <c r="X3435" s="33">
        <f t="shared" si="1032"/>
        <v>2.8895289029500226E-3</v>
      </c>
      <c r="Y3435" s="33">
        <f t="shared" si="1033"/>
        <v>3.1111193438611018E-3</v>
      </c>
      <c r="Z3435" s="34">
        <f t="shared" si="1034"/>
        <v>4.5273213639520637E-3</v>
      </c>
      <c r="AA3435" s="39">
        <f t="shared" si="1035"/>
        <v>0</v>
      </c>
      <c r="AB3435" s="37">
        <f t="shared" si="1036"/>
        <v>0</v>
      </c>
      <c r="AC3435" s="37">
        <f t="shared" si="1039"/>
        <v>0</v>
      </c>
      <c r="AD3435" s="37">
        <f t="shared" si="1039"/>
        <v>3.8800746103960199E-2</v>
      </c>
      <c r="AE3435" s="37">
        <f t="shared" si="1039"/>
        <v>4.537664974431764E-2</v>
      </c>
      <c r="AF3435" s="37">
        <f t="shared" si="1039"/>
        <v>0</v>
      </c>
      <c r="AG3435" s="37">
        <f t="shared" si="1039"/>
        <v>0.14825042305374941</v>
      </c>
      <c r="AH3435" s="37">
        <f t="shared" si="1039"/>
        <v>0</v>
      </c>
      <c r="AI3435" s="37">
        <f t="shared" si="1039"/>
        <v>0</v>
      </c>
      <c r="AJ3435" s="37">
        <f t="shared" si="1039"/>
        <v>0.76757218109797287</v>
      </c>
      <c r="AK3435" s="38">
        <f t="shared" si="1039"/>
        <v>0</v>
      </c>
      <c r="AL3435" s="8">
        <f t="shared" si="1037"/>
        <v>5.103880035910815E-3</v>
      </c>
      <c r="AM3435" s="23">
        <f t="shared" si="1038"/>
        <v>2.2446309723635203</v>
      </c>
    </row>
    <row r="3436" spans="2:39" x14ac:dyDescent="0.35">
      <c r="B3436" s="16">
        <v>40953</v>
      </c>
      <c r="C3436" s="5">
        <v>3.7099999999999998E-3</v>
      </c>
      <c r="D3436" s="35">
        <f t="shared" si="1022"/>
        <v>2.7378507871321013E-3</v>
      </c>
      <c r="E3436" s="36">
        <f t="shared" si="1023"/>
        <v>1.3997713987648517</v>
      </c>
      <c r="F3436" s="7">
        <v>2.5222205116932237</v>
      </c>
      <c r="G3436" s="7">
        <v>2.105027388473498</v>
      </c>
      <c r="H3436" s="7">
        <v>1.2883611433589974</v>
      </c>
      <c r="I3436" s="7">
        <v>1.0981494034324024</v>
      </c>
      <c r="J3436" s="7">
        <v>1.2740317190366515</v>
      </c>
      <c r="K3436" s="7">
        <v>5.9083582897992901</v>
      </c>
      <c r="L3436" s="7">
        <v>2.9266027091574878</v>
      </c>
      <c r="M3436" s="7">
        <v>1.7171664081891036</v>
      </c>
      <c r="N3436" s="7">
        <v>1.8137823892940357</v>
      </c>
      <c r="O3436" s="8">
        <v>3.921092703826774</v>
      </c>
      <c r="P3436" s="32">
        <f t="shared" si="1024"/>
        <v>9.9657768650729395E-6</v>
      </c>
      <c r="Q3436" s="33">
        <f t="shared" si="1025"/>
        <v>3.0735653656654982E-3</v>
      </c>
      <c r="R3436" s="33">
        <f t="shared" si="1026"/>
        <v>2.1575558245521265E-3</v>
      </c>
      <c r="S3436" s="33">
        <f t="shared" si="1027"/>
        <v>-9.1901194216414961E-4</v>
      </c>
      <c r="T3436" s="33">
        <f t="shared" si="1028"/>
        <v>8.1295982846540937E-4</v>
      </c>
      <c r="U3436" s="33">
        <f t="shared" si="1029"/>
        <v>9.3836302937497784E-3</v>
      </c>
      <c r="V3436" s="33">
        <f t="shared" si="1030"/>
        <v>-8.3773856611841779E-3</v>
      </c>
      <c r="W3436" s="33">
        <f t="shared" si="1031"/>
        <v>-1.3665104320519372E-3</v>
      </c>
      <c r="X3436" s="33">
        <f t="shared" si="1032"/>
        <v>3.0629302973927963E-6</v>
      </c>
      <c r="Y3436" s="33">
        <f t="shared" si="1033"/>
        <v>1.5052526798560173E-3</v>
      </c>
      <c r="Z3436" s="34">
        <f t="shared" si="1034"/>
        <v>1.3747343450152272E-3</v>
      </c>
      <c r="AA3436" s="39">
        <f t="shared" si="1035"/>
        <v>0</v>
      </c>
      <c r="AB3436" s="37">
        <f t="shared" si="1036"/>
        <v>0</v>
      </c>
      <c r="AC3436" s="37">
        <f t="shared" si="1039"/>
        <v>0</v>
      </c>
      <c r="AD3436" s="37">
        <f t="shared" si="1039"/>
        <v>3.8800746103960199E-2</v>
      </c>
      <c r="AE3436" s="37">
        <f t="shared" si="1039"/>
        <v>4.537664974431764E-2</v>
      </c>
      <c r="AF3436" s="37">
        <f t="shared" si="1039"/>
        <v>0</v>
      </c>
      <c r="AG3436" s="37">
        <f t="shared" si="1039"/>
        <v>0.14825042305374941</v>
      </c>
      <c r="AH3436" s="37">
        <f t="shared" si="1039"/>
        <v>0</v>
      </c>
      <c r="AI3436" s="37">
        <f t="shared" si="1039"/>
        <v>0</v>
      </c>
      <c r="AJ3436" s="37">
        <f t="shared" si="1039"/>
        <v>0.76757218109797287</v>
      </c>
      <c r="AK3436" s="38">
        <f t="shared" si="1039"/>
        <v>0</v>
      </c>
      <c r="AL3436" s="8">
        <f t="shared" si="1037"/>
        <v>-8.5329841416259891E-5</v>
      </c>
      <c r="AM3436" s="23">
        <f t="shared" si="1038"/>
        <v>2.2444394383586106</v>
      </c>
    </row>
    <row r="3437" spans="2:39" x14ac:dyDescent="0.35">
      <c r="B3437" s="16">
        <v>40954</v>
      </c>
      <c r="C3437" s="5">
        <v>3.7099999999999998E-3</v>
      </c>
      <c r="D3437" s="35">
        <f t="shared" si="1022"/>
        <v>2.7378507871321013E-3</v>
      </c>
      <c r="E3437" s="36">
        <f t="shared" si="1023"/>
        <v>1.3997856168398397</v>
      </c>
      <c r="F3437" s="7">
        <v>2.523209065346915</v>
      </c>
      <c r="G3437" s="7">
        <v>2.1135875413586449</v>
      </c>
      <c r="H3437" s="7">
        <v>1.2831170142480255</v>
      </c>
      <c r="I3437" s="7">
        <v>1.1008086993033932</v>
      </c>
      <c r="J3437" s="7">
        <v>1.2929461152371413</v>
      </c>
      <c r="K3437" s="7">
        <v>5.9336982138520984</v>
      </c>
      <c r="L3437" s="7">
        <v>2.9225984835509138</v>
      </c>
      <c r="M3437" s="7">
        <v>1.7116704003224947</v>
      </c>
      <c r="N3437" s="7">
        <v>1.8169508766046509</v>
      </c>
      <c r="O3437" s="8">
        <v>3.9255788065604111</v>
      </c>
      <c r="P3437" s="32">
        <f t="shared" si="1024"/>
        <v>1.0157426420187576E-5</v>
      </c>
      <c r="Q3437" s="33">
        <f t="shared" si="1025"/>
        <v>3.9193783775370861E-4</v>
      </c>
      <c r="R3437" s="33">
        <f t="shared" si="1026"/>
        <v>4.0665280328511244E-3</v>
      </c>
      <c r="S3437" s="33">
        <f t="shared" si="1027"/>
        <v>-4.0703875136279821E-3</v>
      </c>
      <c r="T3437" s="33">
        <f t="shared" si="1028"/>
        <v>2.4216157315923859E-3</v>
      </c>
      <c r="U3437" s="33">
        <f t="shared" si="1029"/>
        <v>1.4846095209302801E-2</v>
      </c>
      <c r="V3437" s="33">
        <f t="shared" si="1030"/>
        <v>4.2888265758285193E-3</v>
      </c>
      <c r="W3437" s="33">
        <f t="shared" si="1031"/>
        <v>-1.3682163260645419E-3</v>
      </c>
      <c r="X3437" s="33">
        <f t="shared" si="1032"/>
        <v>-3.2006262412300757E-3</v>
      </c>
      <c r="Y3437" s="33">
        <f t="shared" si="1033"/>
        <v>1.7468949579164672E-3</v>
      </c>
      <c r="Z3437" s="34">
        <f t="shared" si="1034"/>
        <v>1.1440950450518628E-3</v>
      </c>
      <c r="AA3437" s="39">
        <f t="shared" si="1035"/>
        <v>0</v>
      </c>
      <c r="AB3437" s="37">
        <f t="shared" si="1036"/>
        <v>0</v>
      </c>
      <c r="AC3437" s="37">
        <f t="shared" si="1039"/>
        <v>0</v>
      </c>
      <c r="AD3437" s="37">
        <f t="shared" si="1039"/>
        <v>3.8800746103960199E-2</v>
      </c>
      <c r="AE3437" s="37">
        <f t="shared" si="1039"/>
        <v>4.537664974431764E-2</v>
      </c>
      <c r="AF3437" s="37">
        <f t="shared" si="1039"/>
        <v>0</v>
      </c>
      <c r="AG3437" s="37">
        <f t="shared" si="1039"/>
        <v>0.14825042305374941</v>
      </c>
      <c r="AH3437" s="37">
        <f t="shared" si="1039"/>
        <v>0</v>
      </c>
      <c r="AI3437" s="37">
        <f t="shared" si="1039"/>
        <v>0</v>
      </c>
      <c r="AJ3437" s="37">
        <f t="shared" si="1039"/>
        <v>0.76757218109797287</v>
      </c>
      <c r="AK3437" s="38">
        <f t="shared" si="1039"/>
        <v>0</v>
      </c>
      <c r="AL3437" s="8">
        <f t="shared" si="1037"/>
        <v>1.9286390636745238E-3</v>
      </c>
      <c r="AM3437" s="23">
        <f t="shared" si="1038"/>
        <v>2.2487681519354807</v>
      </c>
    </row>
    <row r="3438" spans="2:39" x14ac:dyDescent="0.35">
      <c r="B3438" s="16">
        <v>40955</v>
      </c>
      <c r="C3438" s="5">
        <v>3.7099999999999998E-3</v>
      </c>
      <c r="D3438" s="35">
        <f t="shared" si="1022"/>
        <v>2.7378507871321013E-3</v>
      </c>
      <c r="E3438" s="36">
        <f t="shared" si="1023"/>
        <v>1.3997998350592469</v>
      </c>
      <c r="F3438" s="7">
        <v>2.5116793646729065</v>
      </c>
      <c r="G3438" s="7">
        <v>2.112803457331196</v>
      </c>
      <c r="H3438" s="7">
        <v>1.2950801860507166</v>
      </c>
      <c r="I3438" s="7">
        <v>1.0972906032428846</v>
      </c>
      <c r="J3438" s="7">
        <v>1.311860895549362</v>
      </c>
      <c r="K3438" s="7">
        <v>5.9943840709117024</v>
      </c>
      <c r="L3438" s="7">
        <v>2.930696156295622</v>
      </c>
      <c r="M3438" s="7">
        <v>1.7188858276460794</v>
      </c>
      <c r="N3438" s="7">
        <v>1.8143806243160197</v>
      </c>
      <c r="O3438" s="8">
        <v>3.9217155026960415</v>
      </c>
      <c r="P3438" s="32">
        <f t="shared" si="1024"/>
        <v>1.0157426420187576E-5</v>
      </c>
      <c r="Q3438" s="33">
        <f t="shared" si="1025"/>
        <v>-4.5694591194817002E-3</v>
      </c>
      <c r="R3438" s="33">
        <f t="shared" si="1026"/>
        <v>-3.7097305510458423E-4</v>
      </c>
      <c r="S3438" s="33">
        <f t="shared" si="1027"/>
        <v>9.323523630229591E-3</v>
      </c>
      <c r="T3438" s="33">
        <f t="shared" si="1028"/>
        <v>-3.1959195659835293E-3</v>
      </c>
      <c r="U3438" s="33">
        <f t="shared" si="1029"/>
        <v>1.4629210057026665E-2</v>
      </c>
      <c r="V3438" s="33">
        <f t="shared" si="1030"/>
        <v>1.0227324490135636E-2</v>
      </c>
      <c r="W3438" s="33">
        <f t="shared" si="1031"/>
        <v>2.7707099659033396E-3</v>
      </c>
      <c r="X3438" s="33">
        <f t="shared" si="1032"/>
        <v>4.2154303318122643E-3</v>
      </c>
      <c r="Y3438" s="33">
        <f t="shared" si="1033"/>
        <v>-1.4145964658297538E-3</v>
      </c>
      <c r="Z3438" s="34">
        <f t="shared" si="1034"/>
        <v>-9.8413611208447715E-4</v>
      </c>
      <c r="AA3438" s="39">
        <f t="shared" si="1035"/>
        <v>0</v>
      </c>
      <c r="AB3438" s="37">
        <f t="shared" si="1036"/>
        <v>0</v>
      </c>
      <c r="AC3438" s="37">
        <f t="shared" si="1039"/>
        <v>0</v>
      </c>
      <c r="AD3438" s="37">
        <f t="shared" si="1039"/>
        <v>3.8800746103960199E-2</v>
      </c>
      <c r="AE3438" s="37">
        <f t="shared" si="1039"/>
        <v>4.537664974431764E-2</v>
      </c>
      <c r="AF3438" s="37">
        <f t="shared" si="1039"/>
        <v>0</v>
      </c>
      <c r="AG3438" s="37">
        <f t="shared" si="1039"/>
        <v>0.14825042305374941</v>
      </c>
      <c r="AH3438" s="37">
        <f t="shared" si="1039"/>
        <v>0</v>
      </c>
      <c r="AI3438" s="37">
        <f t="shared" si="1039"/>
        <v>0</v>
      </c>
      <c r="AJ3438" s="37">
        <f t="shared" si="1039"/>
        <v>0.76757218109797287</v>
      </c>
      <c r="AK3438" s="38">
        <f t="shared" si="1039"/>
        <v>0</v>
      </c>
      <c r="AL3438" s="8">
        <f t="shared" si="1037"/>
        <v>6.4713983813431708E-4</v>
      </c>
      <c r="AM3438" s="23">
        <f t="shared" si="1038"/>
        <v>2.2502234193933259</v>
      </c>
    </row>
    <row r="3439" spans="2:39" x14ac:dyDescent="0.35">
      <c r="B3439" s="16">
        <v>40956</v>
      </c>
      <c r="C3439" s="5">
        <v>3.64E-3</v>
      </c>
      <c r="D3439" s="35">
        <f t="shared" si="1022"/>
        <v>2.7378507871321013E-3</v>
      </c>
      <c r="E3439" s="36">
        <f t="shared" si="1023"/>
        <v>1.3998140534230745</v>
      </c>
      <c r="F3439" s="7">
        <v>2.5107419229248467</v>
      </c>
      <c r="G3439" s="7">
        <v>2.1034804124680324</v>
      </c>
      <c r="H3439" s="7">
        <v>1.2998754248989643</v>
      </c>
      <c r="I3439" s="7">
        <v>1.1118595610585256</v>
      </c>
      <c r="J3439" s="7">
        <v>1.3273131275884551</v>
      </c>
      <c r="K3439" s="7">
        <v>5.9933330879313065</v>
      </c>
      <c r="L3439" s="7">
        <v>2.9428280275496173</v>
      </c>
      <c r="M3439" s="7">
        <v>1.7183222047164541</v>
      </c>
      <c r="N3439" s="7">
        <v>1.8189613459468661</v>
      </c>
      <c r="O3439" s="8">
        <v>3.9145396134462258</v>
      </c>
      <c r="P3439" s="32">
        <f t="shared" si="1024"/>
        <v>1.0157426420187576E-5</v>
      </c>
      <c r="Q3439" s="33">
        <f t="shared" si="1025"/>
        <v>-3.732330492678404E-4</v>
      </c>
      <c r="R3439" s="33">
        <f t="shared" si="1026"/>
        <v>-4.4126418057551797E-3</v>
      </c>
      <c r="S3439" s="33">
        <f t="shared" si="1027"/>
        <v>3.7026578739272065E-3</v>
      </c>
      <c r="T3439" s="33">
        <f t="shared" si="1028"/>
        <v>1.3277210041336751E-2</v>
      </c>
      <c r="U3439" s="33">
        <f t="shared" si="1029"/>
        <v>1.177886473445211E-2</v>
      </c>
      <c r="V3439" s="33">
        <f t="shared" si="1030"/>
        <v>-1.7532793494101639E-4</v>
      </c>
      <c r="W3439" s="33">
        <f t="shared" si="1031"/>
        <v>4.1395868445570638E-3</v>
      </c>
      <c r="X3439" s="33">
        <f t="shared" si="1032"/>
        <v>-3.2790015518202598E-4</v>
      </c>
      <c r="Y3439" s="33">
        <f t="shared" si="1033"/>
        <v>2.5246751257461675E-3</v>
      </c>
      <c r="Z3439" s="34">
        <f t="shared" si="1034"/>
        <v>-1.8297832274887238E-3</v>
      </c>
      <c r="AA3439" s="39">
        <f t="shared" si="1035"/>
        <v>0</v>
      </c>
      <c r="AB3439" s="37">
        <f t="shared" si="1036"/>
        <v>0</v>
      </c>
      <c r="AC3439" s="37">
        <f t="shared" si="1039"/>
        <v>0</v>
      </c>
      <c r="AD3439" s="37">
        <f t="shared" si="1039"/>
        <v>3.8800746103960199E-2</v>
      </c>
      <c r="AE3439" s="37">
        <f t="shared" si="1039"/>
        <v>4.537664974431764E-2</v>
      </c>
      <c r="AF3439" s="37">
        <f t="shared" si="1039"/>
        <v>0</v>
      </c>
      <c r="AG3439" s="37">
        <f t="shared" si="1039"/>
        <v>0.14825042305374941</v>
      </c>
      <c r="AH3439" s="37">
        <f t="shared" si="1039"/>
        <v>0</v>
      </c>
      <c r="AI3439" s="37">
        <f t="shared" si="1039"/>
        <v>0</v>
      </c>
      <c r="AJ3439" s="37">
        <f t="shared" si="1039"/>
        <v>0.76757218109797287</v>
      </c>
      <c r="AK3439" s="38">
        <f t="shared" si="1039"/>
        <v>0</v>
      </c>
      <c r="AL3439" s="8">
        <f t="shared" si="1037"/>
        <v>2.6580191500081922E-3</v>
      </c>
      <c r="AM3439" s="23">
        <f t="shared" si="1038"/>
        <v>2.2562045563338704</v>
      </c>
    </row>
    <row r="3440" spans="2:39" x14ac:dyDescent="0.35">
      <c r="B3440" s="16">
        <v>40959</v>
      </c>
      <c r="C3440" s="5">
        <v>3.5999999999999999E-3</v>
      </c>
      <c r="D3440" s="35">
        <f t="shared" si="1022"/>
        <v>8.2135523613963042E-3</v>
      </c>
      <c r="E3440" s="36">
        <f t="shared" si="1023"/>
        <v>1.3998559041266019</v>
      </c>
      <c r="F3440" s="7">
        <v>2.5108169874061561</v>
      </c>
      <c r="G3440" s="7">
        <v>2.0967763877250452</v>
      </c>
      <c r="H3440" s="7">
        <v>1.2999142877042755</v>
      </c>
      <c r="I3440" s="7">
        <v>1.1251293335893664</v>
      </c>
      <c r="J3440" s="7">
        <v>1.3273528107078343</v>
      </c>
      <c r="K3440" s="7">
        <v>5.9935122725920049</v>
      </c>
      <c r="L3440" s="7">
        <v>2.9429160102520426</v>
      </c>
      <c r="M3440" s="7">
        <v>1.7183384229040373</v>
      </c>
      <c r="N3440" s="7">
        <v>1.8210518301730172</v>
      </c>
      <c r="O3440" s="8">
        <v>3.9145765603805929</v>
      </c>
      <c r="P3440" s="32">
        <f t="shared" si="1024"/>
        <v>2.9897330595440863E-5</v>
      </c>
      <c r="Q3440" s="33">
        <f t="shared" si="1025"/>
        <v>2.9897330595440863E-5</v>
      </c>
      <c r="R3440" s="33">
        <f t="shared" si="1026"/>
        <v>-3.1871106111804881E-3</v>
      </c>
      <c r="S3440" s="33">
        <f t="shared" si="1027"/>
        <v>2.9897330595440863E-5</v>
      </c>
      <c r="T3440" s="33">
        <f t="shared" si="1028"/>
        <v>1.1934755967028421E-2</v>
      </c>
      <c r="U3440" s="33">
        <f t="shared" si="1029"/>
        <v>2.9897330595440863E-5</v>
      </c>
      <c r="V3440" s="33">
        <f t="shared" si="1030"/>
        <v>2.9897330595440863E-5</v>
      </c>
      <c r="W3440" s="33">
        <f t="shared" si="1031"/>
        <v>2.9897330595440863E-5</v>
      </c>
      <c r="X3440" s="33">
        <f t="shared" si="1032"/>
        <v>9.4383856175106473E-6</v>
      </c>
      <c r="Y3440" s="33">
        <f t="shared" si="1033"/>
        <v>1.1492735845153312E-3</v>
      </c>
      <c r="Z3440" s="34">
        <f t="shared" si="1034"/>
        <v>9.4383856124036214E-6</v>
      </c>
      <c r="AA3440" s="39">
        <f t="shared" si="1035"/>
        <v>0</v>
      </c>
      <c r="AB3440" s="37">
        <f t="shared" si="1036"/>
        <v>0</v>
      </c>
      <c r="AC3440" s="37">
        <f t="shared" si="1039"/>
        <v>0</v>
      </c>
      <c r="AD3440" s="37">
        <f t="shared" si="1039"/>
        <v>3.8800746103960199E-2</v>
      </c>
      <c r="AE3440" s="37">
        <f t="shared" si="1039"/>
        <v>4.537664974431764E-2</v>
      </c>
      <c r="AF3440" s="37">
        <f t="shared" si="1039"/>
        <v>0</v>
      </c>
      <c r="AG3440" s="37">
        <f t="shared" si="1039"/>
        <v>0.14825042305374941</v>
      </c>
      <c r="AH3440" s="37">
        <f t="shared" si="1039"/>
        <v>0</v>
      </c>
      <c r="AI3440" s="37">
        <f t="shared" si="1039"/>
        <v>0</v>
      </c>
      <c r="AJ3440" s="37">
        <f t="shared" si="1039"/>
        <v>0.76757218109797287</v>
      </c>
      <c r="AK3440" s="38">
        <f t="shared" si="1039"/>
        <v>0</v>
      </c>
      <c r="AL3440" s="8">
        <f t="shared" si="1037"/>
        <v>1.4293020038870438E-3</v>
      </c>
      <c r="AM3440" s="23">
        <f t="shared" si="1038"/>
        <v>2.2594293540274175</v>
      </c>
    </row>
    <row r="3441" spans="2:39" x14ac:dyDescent="0.35">
      <c r="B3441" s="16">
        <v>40960</v>
      </c>
      <c r="C3441" s="5">
        <v>3.62E-3</v>
      </c>
      <c r="D3441" s="35">
        <f t="shared" si="1022"/>
        <v>2.7378507871321013E-3</v>
      </c>
      <c r="E3441" s="36">
        <f t="shared" si="1023"/>
        <v>1.3998697014743222</v>
      </c>
      <c r="F3441" s="7">
        <v>2.505384778722092</v>
      </c>
      <c r="G3441" s="7">
        <v>2.0966359355354429</v>
      </c>
      <c r="H3441" s="7">
        <v>1.3001647285364588</v>
      </c>
      <c r="I3441" s="7">
        <v>1.1224969640877658</v>
      </c>
      <c r="J3441" s="7">
        <v>1.3273658934460097</v>
      </c>
      <c r="K3441" s="7">
        <v>5.9739080126403286</v>
      </c>
      <c r="L3441" s="7">
        <v>2.9853040605075334</v>
      </c>
      <c r="M3441" s="7">
        <v>1.7247943361635001</v>
      </c>
      <c r="N3441" s="7">
        <v>1.8169824058999269</v>
      </c>
      <c r="O3441" s="8">
        <v>3.9298347159669826</v>
      </c>
      <c r="P3441" s="32">
        <f t="shared" si="1024"/>
        <v>9.8562628336740232E-6</v>
      </c>
      <c r="Q3441" s="33">
        <f t="shared" si="1025"/>
        <v>-2.163522355994596E-3</v>
      </c>
      <c r="R3441" s="33">
        <f t="shared" si="1026"/>
        <v>-6.6984820329185624E-5</v>
      </c>
      <c r="S3441" s="33">
        <f t="shared" si="1027"/>
        <v>1.9265949651625647E-4</v>
      </c>
      <c r="T3441" s="33">
        <f t="shared" si="1028"/>
        <v>-2.339615031814013E-3</v>
      </c>
      <c r="U3441" s="33">
        <f t="shared" si="1029"/>
        <v>9.8562628336740232E-6</v>
      </c>
      <c r="V3441" s="33">
        <f t="shared" si="1030"/>
        <v>-3.2709134577608712E-3</v>
      </c>
      <c r="W3441" s="33">
        <f t="shared" si="1031"/>
        <v>1.4403418278954083E-2</v>
      </c>
      <c r="X3441" s="33">
        <f t="shared" si="1032"/>
        <v>3.7570673933671195E-3</v>
      </c>
      <c r="Y3441" s="33">
        <f t="shared" si="1033"/>
        <v>-2.2346559310745251E-3</v>
      </c>
      <c r="Z3441" s="34">
        <f t="shared" si="1034"/>
        <v>3.8977793258196947E-3</v>
      </c>
      <c r="AA3441" s="39">
        <f t="shared" si="1035"/>
        <v>0</v>
      </c>
      <c r="AB3441" s="37">
        <f t="shared" si="1036"/>
        <v>0</v>
      </c>
      <c r="AC3441" s="37">
        <f t="shared" si="1039"/>
        <v>0</v>
      </c>
      <c r="AD3441" s="37">
        <f t="shared" si="1039"/>
        <v>3.8800746103960199E-2</v>
      </c>
      <c r="AE3441" s="37">
        <f t="shared" si="1039"/>
        <v>4.537664974431764E-2</v>
      </c>
      <c r="AF3441" s="37">
        <f t="shared" si="1039"/>
        <v>0</v>
      </c>
      <c r="AG3441" s="37">
        <f t="shared" si="1039"/>
        <v>0.14825042305374941</v>
      </c>
      <c r="AH3441" s="37">
        <f t="shared" si="1039"/>
        <v>0</v>
      </c>
      <c r="AI3441" s="37">
        <f t="shared" si="1039"/>
        <v>0</v>
      </c>
      <c r="AJ3441" s="37">
        <f t="shared" si="1039"/>
        <v>0.76757218109797287</v>
      </c>
      <c r="AK3441" s="38">
        <f t="shared" si="1039"/>
        <v>0</v>
      </c>
      <c r="AL3441" s="8">
        <f t="shared" si="1037"/>
        <v>-2.298862590529967E-3</v>
      </c>
      <c r="AM3441" s="23">
        <f t="shared" si="1038"/>
        <v>2.2542352364094986</v>
      </c>
    </row>
    <row r="3442" spans="2:39" x14ac:dyDescent="0.35">
      <c r="B3442" s="16">
        <v>40961</v>
      </c>
      <c r="C3442" s="5">
        <v>3.5899999999999999E-3</v>
      </c>
      <c r="D3442" s="35">
        <f t="shared" si="1022"/>
        <v>2.7378507871321013E-3</v>
      </c>
      <c r="E3442" s="36">
        <f t="shared" si="1023"/>
        <v>1.3998835756107202</v>
      </c>
      <c r="F3442" s="7">
        <v>2.5131136238147791</v>
      </c>
      <c r="G3442" s="7">
        <v>2.105357204279799</v>
      </c>
      <c r="H3442" s="7">
        <v>1.2963557176735694</v>
      </c>
      <c r="I3442" s="7">
        <v>1.1123553627779268</v>
      </c>
      <c r="J3442" s="7">
        <v>1.3399328023670316</v>
      </c>
      <c r="K3442" s="7">
        <v>5.9840915964258006</v>
      </c>
      <c r="L3442" s="7">
        <v>2.9893678825746841</v>
      </c>
      <c r="M3442" s="7">
        <v>1.730301434750857</v>
      </c>
      <c r="N3442" s="7">
        <v>1.8189691968139334</v>
      </c>
      <c r="O3442" s="8">
        <v>3.9387924514085979</v>
      </c>
      <c r="P3442" s="32">
        <f t="shared" si="1024"/>
        <v>9.9110198494845037E-6</v>
      </c>
      <c r="Q3442" s="33">
        <f t="shared" si="1025"/>
        <v>3.0848934496319202E-3</v>
      </c>
      <c r="R3442" s="33">
        <f t="shared" si="1026"/>
        <v>4.1596486049586545E-3</v>
      </c>
      <c r="S3442" s="33">
        <f t="shared" si="1027"/>
        <v>-2.9296371292714118E-3</v>
      </c>
      <c r="T3442" s="33">
        <f t="shared" si="1028"/>
        <v>-9.0348585647007651E-3</v>
      </c>
      <c r="U3442" s="33">
        <f t="shared" si="1029"/>
        <v>9.4675544874793793E-3</v>
      </c>
      <c r="V3442" s="33">
        <f t="shared" si="1030"/>
        <v>1.7046770328441596E-3</v>
      </c>
      <c r="W3442" s="33">
        <f t="shared" si="1031"/>
        <v>1.361275764472758E-3</v>
      </c>
      <c r="X3442" s="33">
        <f t="shared" si="1032"/>
        <v>3.1929015952165685E-3</v>
      </c>
      <c r="Y3442" s="33">
        <f t="shared" si="1033"/>
        <v>1.0934563304274558E-3</v>
      </c>
      <c r="Z3442" s="34">
        <f t="shared" si="1034"/>
        <v>2.2794178608123161E-3</v>
      </c>
      <c r="AA3442" s="39">
        <f t="shared" si="1035"/>
        <v>0</v>
      </c>
      <c r="AB3442" s="37">
        <f t="shared" si="1036"/>
        <v>0</v>
      </c>
      <c r="AC3442" s="37">
        <f t="shared" si="1039"/>
        <v>0</v>
      </c>
      <c r="AD3442" s="37">
        <f t="shared" si="1039"/>
        <v>3.8800746103960199E-2</v>
      </c>
      <c r="AE3442" s="37">
        <f t="shared" si="1039"/>
        <v>4.537664974431764E-2</v>
      </c>
      <c r="AF3442" s="37">
        <f t="shared" si="1039"/>
        <v>0</v>
      </c>
      <c r="AG3442" s="37">
        <f t="shared" si="1039"/>
        <v>0.14825042305374941</v>
      </c>
      <c r="AH3442" s="37">
        <f t="shared" si="1039"/>
        <v>0</v>
      </c>
      <c r="AI3442" s="37">
        <f t="shared" si="1039"/>
        <v>0</v>
      </c>
      <c r="AJ3442" s="37">
        <f t="shared" si="1039"/>
        <v>0.76757218109797287</v>
      </c>
      <c r="AK3442" s="38">
        <f t="shared" si="1039"/>
        <v>0</v>
      </c>
      <c r="AL3442" s="8">
        <f t="shared" si="1037"/>
        <v>5.6838203276127512E-4</v>
      </c>
      <c r="AM3442" s="23">
        <f t="shared" si="1038"/>
        <v>2.2555165032154911</v>
      </c>
    </row>
    <row r="3443" spans="2:39" x14ac:dyDescent="0.35">
      <c r="B3443" s="16">
        <v>40962</v>
      </c>
      <c r="C3443" s="5">
        <v>3.64E-3</v>
      </c>
      <c r="D3443" s="35">
        <f t="shared" si="1022"/>
        <v>2.7378507871321013E-3</v>
      </c>
      <c r="E3443" s="36">
        <f t="shared" si="1023"/>
        <v>1.3998973349044543</v>
      </c>
      <c r="F3443" s="7">
        <v>2.5160273586290018</v>
      </c>
      <c r="G3443" s="7">
        <v>2.1127894980582269</v>
      </c>
      <c r="H3443" s="7">
        <v>1.3030617952722048</v>
      </c>
      <c r="I3443" s="7">
        <v>1.1070744318865737</v>
      </c>
      <c r="J3443" s="7">
        <v>1.3441305979984484</v>
      </c>
      <c r="K3443" s="7">
        <v>5.9712168344885486</v>
      </c>
      <c r="L3443" s="7">
        <v>2.9893972647258091</v>
      </c>
      <c r="M3443" s="7">
        <v>1.736567634349182</v>
      </c>
      <c r="N3443" s="7">
        <v>1.8225002679513944</v>
      </c>
      <c r="O3443" s="8">
        <v>3.9468505727060039</v>
      </c>
      <c r="P3443" s="32">
        <f t="shared" si="1024"/>
        <v>9.828884325768783E-6</v>
      </c>
      <c r="Q3443" s="33">
        <f t="shared" si="1025"/>
        <v>1.1594122870575152E-3</v>
      </c>
      <c r="R3443" s="33">
        <f t="shared" si="1026"/>
        <v>3.5301818443538302E-3</v>
      </c>
      <c r="S3443" s="33">
        <f t="shared" si="1027"/>
        <v>5.1730227338142587E-3</v>
      </c>
      <c r="T3443" s="33">
        <f t="shared" si="1028"/>
        <v>-4.747521401941901E-3</v>
      </c>
      <c r="U3443" s="33">
        <f t="shared" si="1029"/>
        <v>3.1328404111021779E-3</v>
      </c>
      <c r="V3443" s="33">
        <f t="shared" si="1030"/>
        <v>-2.1514981396577593E-3</v>
      </c>
      <c r="W3443" s="33">
        <f t="shared" si="1031"/>
        <v>9.828884325768783E-6</v>
      </c>
      <c r="X3443" s="33">
        <f t="shared" si="1032"/>
        <v>3.6214496922193362E-3</v>
      </c>
      <c r="Y3443" s="33">
        <f t="shared" si="1033"/>
        <v>1.9412484519507611E-3</v>
      </c>
      <c r="Z3443" s="34">
        <f t="shared" si="1034"/>
        <v>2.0458354678027924E-3</v>
      </c>
      <c r="AA3443" s="39">
        <f t="shared" si="1035"/>
        <v>0</v>
      </c>
      <c r="AB3443" s="37">
        <f t="shared" si="1036"/>
        <v>0</v>
      </c>
      <c r="AC3443" s="37">
        <f t="shared" si="1039"/>
        <v>0</v>
      </c>
      <c r="AD3443" s="37">
        <f t="shared" si="1039"/>
        <v>3.8800746103960199E-2</v>
      </c>
      <c r="AE3443" s="37">
        <f t="shared" si="1039"/>
        <v>4.537664974431764E-2</v>
      </c>
      <c r="AF3443" s="37">
        <f t="shared" si="1039"/>
        <v>0</v>
      </c>
      <c r="AG3443" s="37">
        <f t="shared" si="1039"/>
        <v>0.14825042305374941</v>
      </c>
      <c r="AH3443" s="37">
        <f t="shared" si="1039"/>
        <v>0</v>
      </c>
      <c r="AI3443" s="37">
        <f t="shared" si="1039"/>
        <v>0</v>
      </c>
      <c r="AJ3443" s="37">
        <f t="shared" si="1039"/>
        <v>0.76757218109797287</v>
      </c>
      <c r="AK3443" s="38">
        <f t="shared" si="1039"/>
        <v>0</v>
      </c>
      <c r="AL3443" s="8">
        <f t="shared" si="1037"/>
        <v>1.1563783247884631E-3</v>
      </c>
      <c r="AM3443" s="23">
        <f t="shared" si="1038"/>
        <v>2.2581247336110124</v>
      </c>
    </row>
    <row r="3444" spans="2:39" x14ac:dyDescent="0.35">
      <c r="B3444" s="16">
        <v>40963</v>
      </c>
      <c r="C3444" s="5">
        <v>3.6800000000000001E-3</v>
      </c>
      <c r="D3444" s="35">
        <f t="shared" si="1022"/>
        <v>2.7378507871321013E-3</v>
      </c>
      <c r="E3444" s="36">
        <f t="shared" si="1023"/>
        <v>1.399911285968928</v>
      </c>
      <c r="F3444" s="7">
        <v>2.5160524327962444</v>
      </c>
      <c r="G3444" s="7">
        <v>2.112971677001894</v>
      </c>
      <c r="H3444" s="7">
        <v>1.3033124168895893</v>
      </c>
      <c r="I3444" s="7">
        <v>1.1141445816274105</v>
      </c>
      <c r="J3444" s="7">
        <v>1.3588624782548993</v>
      </c>
      <c r="K3444" s="7">
        <v>6.0241231211284028</v>
      </c>
      <c r="L3444" s="7">
        <v>3.0075814717141243</v>
      </c>
      <c r="M3444" s="7">
        <v>1.7418862485276403</v>
      </c>
      <c r="N3444" s="7">
        <v>1.8321105125554853</v>
      </c>
      <c r="O3444" s="8">
        <v>3.9543109992344618</v>
      </c>
      <c r="P3444" s="32">
        <f t="shared" si="1024"/>
        <v>9.9657768650729395E-6</v>
      </c>
      <c r="Q3444" s="33">
        <f t="shared" si="1025"/>
        <v>9.9657768650729395E-6</v>
      </c>
      <c r="R3444" s="33">
        <f t="shared" si="1026"/>
        <v>8.622673665992231E-5</v>
      </c>
      <c r="S3444" s="33">
        <f t="shared" si="1027"/>
        <v>1.9233287192821358E-4</v>
      </c>
      <c r="T3444" s="33">
        <f t="shared" si="1028"/>
        <v>6.3863363990697142E-3</v>
      </c>
      <c r="U3444" s="33">
        <f t="shared" si="1029"/>
        <v>1.0960155418222151E-2</v>
      </c>
      <c r="V3444" s="33">
        <f t="shared" si="1030"/>
        <v>8.8602186298574193E-3</v>
      </c>
      <c r="W3444" s="33">
        <f t="shared" si="1031"/>
        <v>6.0829007917029276E-3</v>
      </c>
      <c r="X3444" s="33">
        <f t="shared" si="1032"/>
        <v>3.0627164028953491E-3</v>
      </c>
      <c r="Y3444" s="33">
        <f t="shared" si="1033"/>
        <v>5.273110118602764E-3</v>
      </c>
      <c r="Z3444" s="34">
        <f t="shared" si="1034"/>
        <v>1.8902226955461732E-3</v>
      </c>
      <c r="AA3444" s="39">
        <f t="shared" si="1035"/>
        <v>0</v>
      </c>
      <c r="AB3444" s="37">
        <f t="shared" si="1036"/>
        <v>0</v>
      </c>
      <c r="AC3444" s="37">
        <f t="shared" si="1039"/>
        <v>0</v>
      </c>
      <c r="AD3444" s="37">
        <f t="shared" si="1039"/>
        <v>3.8800746103960199E-2</v>
      </c>
      <c r="AE3444" s="37">
        <f t="shared" si="1039"/>
        <v>4.537664974431764E-2</v>
      </c>
      <c r="AF3444" s="37">
        <f t="shared" si="1039"/>
        <v>0</v>
      </c>
      <c r="AG3444" s="37">
        <f t="shared" si="1039"/>
        <v>0.14825042305374941</v>
      </c>
      <c r="AH3444" s="37">
        <f t="shared" si="1039"/>
        <v>0</v>
      </c>
      <c r="AI3444" s="37">
        <f t="shared" si="1039"/>
        <v>0</v>
      </c>
      <c r="AJ3444" s="37">
        <f t="shared" si="1039"/>
        <v>0.76757218109797287</v>
      </c>
      <c r="AK3444" s="38">
        <f t="shared" si="1039"/>
        <v>0</v>
      </c>
      <c r="AL3444" s="8">
        <f t="shared" si="1037"/>
        <v>5.6582770039918934E-3</v>
      </c>
      <c r="AM3444" s="23">
        <f t="shared" si="1038"/>
        <v>2.2709018288633489</v>
      </c>
    </row>
    <row r="3445" spans="2:39" x14ac:dyDescent="0.35">
      <c r="B3445" s="16">
        <v>40966</v>
      </c>
      <c r="C3445" s="5">
        <v>3.5999999999999999E-3</v>
      </c>
      <c r="D3445" s="35">
        <f t="shared" si="1022"/>
        <v>8.2135523613963042E-3</v>
      </c>
      <c r="E3445" s="36">
        <f t="shared" si="1023"/>
        <v>1.3999535995092347</v>
      </c>
      <c r="F3445" s="7">
        <v>2.5241538988628878</v>
      </c>
      <c r="G3445" s="7">
        <v>2.1238311344937042</v>
      </c>
      <c r="H3445" s="7">
        <v>1.3071738986420793</v>
      </c>
      <c r="I3445" s="7">
        <v>1.1106485924936704</v>
      </c>
      <c r="J3445" s="7">
        <v>1.3427415888930203</v>
      </c>
      <c r="K3445" s="7">
        <v>5.9759632800224027</v>
      </c>
      <c r="L3445" s="7">
        <v>2.9996035055753456</v>
      </c>
      <c r="M3445" s="7">
        <v>1.7422820014927221</v>
      </c>
      <c r="N3445" s="7">
        <v>1.8324510778725396</v>
      </c>
      <c r="O3445" s="8">
        <v>3.9546477462373657</v>
      </c>
      <c r="P3445" s="32">
        <f t="shared" si="1024"/>
        <v>3.0225872689859656E-5</v>
      </c>
      <c r="Q3445" s="33">
        <f t="shared" si="1025"/>
        <v>3.2199114617177393E-3</v>
      </c>
      <c r="R3445" s="33">
        <f t="shared" si="1026"/>
        <v>5.1394240680115999E-3</v>
      </c>
      <c r="S3445" s="33">
        <f t="shared" si="1027"/>
        <v>2.9628212717451863E-3</v>
      </c>
      <c r="T3445" s="33">
        <f t="shared" si="1028"/>
        <v>-3.1378235745970207E-3</v>
      </c>
      <c r="U3445" s="33">
        <f t="shared" si="1029"/>
        <v>-1.1863517920210676E-2</v>
      </c>
      <c r="V3445" s="33">
        <f t="shared" si="1030"/>
        <v>-7.9944981431553375E-3</v>
      </c>
      <c r="W3445" s="33">
        <f t="shared" si="1031"/>
        <v>-2.6526184623127946E-3</v>
      </c>
      <c r="X3445" s="33">
        <f t="shared" si="1032"/>
        <v>2.2719793868075655E-4</v>
      </c>
      <c r="Y3445" s="33">
        <f t="shared" si="1033"/>
        <v>1.858868854909268E-4</v>
      </c>
      <c r="Z3445" s="34">
        <f t="shared" si="1034"/>
        <v>8.5159463423245541E-5</v>
      </c>
      <c r="AA3445" s="39">
        <f t="shared" si="1035"/>
        <v>0</v>
      </c>
      <c r="AB3445" s="37">
        <f t="shared" si="1036"/>
        <v>0</v>
      </c>
      <c r="AC3445" s="37">
        <f t="shared" si="1039"/>
        <v>0</v>
      </c>
      <c r="AD3445" s="37">
        <f t="shared" si="1039"/>
        <v>3.8800746103960199E-2</v>
      </c>
      <c r="AE3445" s="37">
        <f t="shared" si="1039"/>
        <v>4.537664974431764E-2</v>
      </c>
      <c r="AF3445" s="37">
        <f t="shared" si="1039"/>
        <v>0</v>
      </c>
      <c r="AG3445" s="37">
        <f t="shared" si="1039"/>
        <v>0.14825042305374941</v>
      </c>
      <c r="AH3445" s="37">
        <f t="shared" si="1039"/>
        <v>0</v>
      </c>
      <c r="AI3445" s="37">
        <f t="shared" si="1039"/>
        <v>0</v>
      </c>
      <c r="AJ3445" s="37">
        <f t="shared" si="1039"/>
        <v>0.76757218109797287</v>
      </c>
      <c r="AK3445" s="38">
        <f t="shared" si="1039"/>
        <v>0</v>
      </c>
      <c r="AL3445" s="8">
        <f t="shared" si="1037"/>
        <v>-1.0699303750789674E-3</v>
      </c>
      <c r="AM3445" s="23">
        <f t="shared" si="1038"/>
        <v>2.2684721220178257</v>
      </c>
    </row>
    <row r="3446" spans="2:39" x14ac:dyDescent="0.35">
      <c r="B3446" s="16">
        <v>40967</v>
      </c>
      <c r="C3446" s="5">
        <v>3.5999999999999999E-3</v>
      </c>
      <c r="D3446" s="35">
        <f t="shared" si="1022"/>
        <v>2.7378507871321013E-3</v>
      </c>
      <c r="E3446" s="36">
        <f t="shared" si="1023"/>
        <v>1.3999673978198663</v>
      </c>
      <c r="F3446" s="7">
        <v>2.5251418370215646</v>
      </c>
      <c r="G3446" s="7">
        <v>2.1286859619269971</v>
      </c>
      <c r="H3446" s="7">
        <v>1.311246553279704</v>
      </c>
      <c r="I3446" s="7">
        <v>1.1124219683767695</v>
      </c>
      <c r="J3446" s="7">
        <v>1.3701727079312553</v>
      </c>
      <c r="K3446" s="7">
        <v>6.0468385322196792</v>
      </c>
      <c r="L3446" s="7">
        <v>2.9895468799029152</v>
      </c>
      <c r="M3446" s="7">
        <v>1.7457025779877919</v>
      </c>
      <c r="N3446" s="7">
        <v>1.8349835790372155</v>
      </c>
      <c r="O3446" s="8">
        <v>3.9647863104467111</v>
      </c>
      <c r="P3446" s="32">
        <f t="shared" si="1024"/>
        <v>9.8562628336740232E-6</v>
      </c>
      <c r="Q3446" s="33">
        <f t="shared" si="1025"/>
        <v>3.9139378907204758E-4</v>
      </c>
      <c r="R3446" s="33">
        <f t="shared" si="1026"/>
        <v>2.2858820338604868E-3</v>
      </c>
      <c r="S3446" s="33">
        <f t="shared" si="1027"/>
        <v>3.115618084063243E-3</v>
      </c>
      <c r="T3446" s="33">
        <f t="shared" si="1028"/>
        <v>1.5967029491457119E-3</v>
      </c>
      <c r="U3446" s="33">
        <f t="shared" si="1029"/>
        <v>2.0429187019409767E-2</v>
      </c>
      <c r="V3446" s="33">
        <f t="shared" si="1030"/>
        <v>1.1860054835713507E-2</v>
      </c>
      <c r="W3446" s="33">
        <f t="shared" si="1031"/>
        <v>-3.3526516600405065E-3</v>
      </c>
      <c r="X3446" s="33">
        <f t="shared" si="1032"/>
        <v>1.9632737364785324E-3</v>
      </c>
      <c r="Y3446" s="33">
        <f t="shared" si="1033"/>
        <v>1.3820293459709809E-3</v>
      </c>
      <c r="Z3446" s="34">
        <f t="shared" si="1034"/>
        <v>2.563708542433929E-3</v>
      </c>
      <c r="AA3446" s="39">
        <f t="shared" si="1035"/>
        <v>0</v>
      </c>
      <c r="AB3446" s="37">
        <f t="shared" si="1036"/>
        <v>0</v>
      </c>
      <c r="AC3446" s="37">
        <f t="shared" si="1039"/>
        <v>0</v>
      </c>
      <c r="AD3446" s="37">
        <f t="shared" si="1039"/>
        <v>3.8800746103960199E-2</v>
      </c>
      <c r="AE3446" s="37">
        <f t="shared" si="1039"/>
        <v>4.537664974431764E-2</v>
      </c>
      <c r="AF3446" s="37">
        <f t="shared" si="1039"/>
        <v>0</v>
      </c>
      <c r="AG3446" s="37">
        <f t="shared" si="1039"/>
        <v>0.14825042305374941</v>
      </c>
      <c r="AH3446" s="37">
        <f t="shared" si="1039"/>
        <v>0</v>
      </c>
      <c r="AI3446" s="37">
        <f t="shared" si="1039"/>
        <v>0</v>
      </c>
      <c r="AJ3446" s="37">
        <f t="shared" si="1039"/>
        <v>0.76757218109797287</v>
      </c>
      <c r="AK3446" s="38">
        <f t="shared" si="1039"/>
        <v>0</v>
      </c>
      <c r="AL3446" s="8">
        <f t="shared" si="1037"/>
        <v>3.0124067629692937E-3</v>
      </c>
      <c r="AM3446" s="23">
        <f t="shared" si="1038"/>
        <v>2.2753056827797997</v>
      </c>
    </row>
    <row r="3447" spans="2:39" x14ac:dyDescent="0.35">
      <c r="B3447" s="16">
        <v>40968</v>
      </c>
      <c r="C3447" s="5">
        <v>3.7399999999999998E-3</v>
      </c>
      <c r="D3447" s="35">
        <f t="shared" si="1022"/>
        <v>2.7378507871321013E-3</v>
      </c>
      <c r="E3447" s="36">
        <f t="shared" si="1023"/>
        <v>1.3999811962664979</v>
      </c>
      <c r="F3447" s="7">
        <v>2.5164991051440158</v>
      </c>
      <c r="G3447" s="7">
        <v>2.1261288403942391</v>
      </c>
      <c r="H3447" s="7">
        <v>1.3045657404353972</v>
      </c>
      <c r="I3447" s="7">
        <v>1.1075813631878786</v>
      </c>
      <c r="J3447" s="7">
        <v>1.3660013364451673</v>
      </c>
      <c r="K3447" s="7">
        <v>6.0406943238059183</v>
      </c>
      <c r="L3447" s="7">
        <v>2.9936108616487718</v>
      </c>
      <c r="M3447" s="7">
        <v>1.7479089213400192</v>
      </c>
      <c r="N3447" s="7">
        <v>1.8391506351083271</v>
      </c>
      <c r="O3447" s="8">
        <v>3.9674759351957749</v>
      </c>
      <c r="P3447" s="32">
        <f t="shared" si="1024"/>
        <v>9.8562628336740232E-6</v>
      </c>
      <c r="Q3447" s="33">
        <f t="shared" si="1025"/>
        <v>-3.4226718479081208E-3</v>
      </c>
      <c r="R3447" s="33">
        <f t="shared" si="1026"/>
        <v>-1.2012676263638555E-3</v>
      </c>
      <c r="S3447" s="33">
        <f t="shared" si="1027"/>
        <v>-5.0950088887529166E-3</v>
      </c>
      <c r="T3447" s="33">
        <f t="shared" si="1028"/>
        <v>-4.3514109991501515E-3</v>
      </c>
      <c r="U3447" s="33">
        <f t="shared" si="1029"/>
        <v>-3.0444129137457976E-3</v>
      </c>
      <c r="V3447" s="33">
        <f t="shared" si="1030"/>
        <v>-1.0161026098219894E-3</v>
      </c>
      <c r="W3447" s="33">
        <f t="shared" si="1031"/>
        <v>1.3593972294518863E-3</v>
      </c>
      <c r="X3447" s="33">
        <f t="shared" si="1032"/>
        <v>1.2638712802786056E-3</v>
      </c>
      <c r="Y3447" s="33">
        <f t="shared" si="1033"/>
        <v>2.270895564797426E-3</v>
      </c>
      <c r="Z3447" s="34">
        <f t="shared" si="1034"/>
        <v>6.7837823742911141E-4</v>
      </c>
      <c r="AA3447" s="39">
        <f t="shared" si="1035"/>
        <v>0</v>
      </c>
      <c r="AB3447" s="37">
        <f t="shared" si="1036"/>
        <v>0</v>
      </c>
      <c r="AC3447" s="37">
        <f t="shared" si="1039"/>
        <v>0</v>
      </c>
      <c r="AD3447" s="37">
        <f t="shared" si="1039"/>
        <v>3.8800746103960199E-2</v>
      </c>
      <c r="AE3447" s="37">
        <f t="shared" si="1039"/>
        <v>4.537664974431764E-2</v>
      </c>
      <c r="AF3447" s="37">
        <f t="shared" si="1039"/>
        <v>0</v>
      </c>
      <c r="AG3447" s="37">
        <f t="shared" si="1039"/>
        <v>0.14825042305374941</v>
      </c>
      <c r="AH3447" s="37">
        <f t="shared" si="1039"/>
        <v>0</v>
      </c>
      <c r="AI3447" s="37">
        <f t="shared" si="1039"/>
        <v>0</v>
      </c>
      <c r="AJ3447" s="37">
        <f t="shared" si="1039"/>
        <v>0.76757218109797287</v>
      </c>
      <c r="AK3447" s="38">
        <f t="shared" si="1039"/>
        <v>0</v>
      </c>
      <c r="AL3447" s="8">
        <f t="shared" si="1037"/>
        <v>1.1972960208532146E-3</v>
      </c>
      <c r="AM3447" s="23">
        <f t="shared" si="1038"/>
        <v>2.278029897220017</v>
      </c>
    </row>
    <row r="3448" spans="2:39" x14ac:dyDescent="0.35">
      <c r="B3448" s="16">
        <v>40969</v>
      </c>
      <c r="C3448" s="5">
        <v>3.7000000000000002E-3</v>
      </c>
      <c r="D3448" s="35">
        <f t="shared" si="1022"/>
        <v>2.7378507871321013E-3</v>
      </c>
      <c r="E3448" s="36">
        <f t="shared" si="1023"/>
        <v>1.3999955314606773</v>
      </c>
      <c r="F3448" s="7">
        <v>2.5084992164259736</v>
      </c>
      <c r="G3448" s="7">
        <v>2.1171271601531436</v>
      </c>
      <c r="H3448" s="7">
        <v>1.3141445068909636</v>
      </c>
      <c r="I3448" s="7">
        <v>1.1239197102332112</v>
      </c>
      <c r="J3448" s="7">
        <v>1.3709217805994545</v>
      </c>
      <c r="K3448" s="7">
        <v>6.0975274517647193</v>
      </c>
      <c r="L3448" s="7">
        <v>2.999693350859209</v>
      </c>
      <c r="M3448" s="7">
        <v>1.7494369485132681</v>
      </c>
      <c r="N3448" s="7">
        <v>1.8484914742040377</v>
      </c>
      <c r="O3448" s="8">
        <v>3.9756281353695311</v>
      </c>
      <c r="P3448" s="32">
        <f t="shared" si="1024"/>
        <v>1.0239561943903297E-5</v>
      </c>
      <c r="Q3448" s="33">
        <f t="shared" si="1025"/>
        <v>-3.1789753875490767E-3</v>
      </c>
      <c r="R3448" s="33">
        <f t="shared" si="1026"/>
        <v>-4.233835725320545E-3</v>
      </c>
      <c r="S3448" s="33">
        <f t="shared" si="1027"/>
        <v>7.3424942558812933E-3</v>
      </c>
      <c r="T3448" s="33">
        <f t="shared" si="1028"/>
        <v>1.4751374109715165E-2</v>
      </c>
      <c r="U3448" s="33">
        <f t="shared" si="1029"/>
        <v>3.6020785800194854E-3</v>
      </c>
      <c r="V3448" s="33">
        <f t="shared" si="1030"/>
        <v>9.408376738221369E-3</v>
      </c>
      <c r="W3448" s="33">
        <f t="shared" si="1031"/>
        <v>2.0318236041831916E-3</v>
      </c>
      <c r="X3448" s="33">
        <f t="shared" si="1032"/>
        <v>8.7420297167284389E-4</v>
      </c>
      <c r="Y3448" s="33">
        <f t="shared" si="1033"/>
        <v>5.0788874589167143E-3</v>
      </c>
      <c r="Z3448" s="34">
        <f t="shared" si="1034"/>
        <v>2.054757308402877E-3</v>
      </c>
      <c r="AA3448" s="39">
        <f t="shared" si="1035"/>
        <v>0</v>
      </c>
      <c r="AB3448" s="37">
        <f t="shared" si="1036"/>
        <v>0</v>
      </c>
      <c r="AC3448" s="37">
        <f t="shared" si="1039"/>
        <v>0</v>
      </c>
      <c r="AD3448" s="37">
        <f t="shared" si="1039"/>
        <v>3.8800746103960199E-2</v>
      </c>
      <c r="AE3448" s="37">
        <f t="shared" si="1039"/>
        <v>4.537664974431764E-2</v>
      </c>
      <c r="AF3448" s="37">
        <f t="shared" si="1039"/>
        <v>0</v>
      </c>
      <c r="AG3448" s="37">
        <f t="shared" si="1039"/>
        <v>0.14825042305374941</v>
      </c>
      <c r="AH3448" s="37">
        <f t="shared" si="1039"/>
        <v>0</v>
      </c>
      <c r="AI3448" s="37">
        <f t="shared" si="1039"/>
        <v>0</v>
      </c>
      <c r="AJ3448" s="37">
        <f t="shared" si="1039"/>
        <v>0.76757218109797287</v>
      </c>
      <c r="AK3448" s="38">
        <f t="shared" si="1039"/>
        <v>0</v>
      </c>
      <c r="AL3448" s="8">
        <f t="shared" si="1037"/>
        <v>6.2474707476983925E-3</v>
      </c>
      <c r="AM3448" s="23">
        <f t="shared" si="1038"/>
        <v>2.2922618223652815</v>
      </c>
    </row>
    <row r="3449" spans="2:39" x14ac:dyDescent="0.35">
      <c r="B3449" s="16">
        <v>40970</v>
      </c>
      <c r="C3449" s="5">
        <v>3.5999999999999999E-3</v>
      </c>
      <c r="D3449" s="35">
        <f t="shared" si="1022"/>
        <v>2.7378507871321013E-3</v>
      </c>
      <c r="E3449" s="36">
        <f t="shared" si="1023"/>
        <v>1.400009713482488</v>
      </c>
      <c r="F3449" s="7">
        <v>2.5194396311420588</v>
      </c>
      <c r="G3449" s="7">
        <v>2.128750303966056</v>
      </c>
      <c r="H3449" s="7">
        <v>1.3086621097446087</v>
      </c>
      <c r="I3449" s="7">
        <v>1.1234904750161885</v>
      </c>
      <c r="J3449" s="7">
        <v>1.3736775394389826</v>
      </c>
      <c r="K3449" s="7">
        <v>6.0818452742588871</v>
      </c>
      <c r="L3449" s="7">
        <v>2.981568046140648</v>
      </c>
      <c r="M3449" s="7">
        <v>1.742197518043614</v>
      </c>
      <c r="N3449" s="7">
        <v>1.8554727782991502</v>
      </c>
      <c r="O3449" s="8">
        <v>3.9917746081505463</v>
      </c>
      <c r="P3449" s="32">
        <f t="shared" si="1024"/>
        <v>1.0130047912282336E-5</v>
      </c>
      <c r="Q3449" s="33">
        <f t="shared" si="1025"/>
        <v>4.3613387018206495E-3</v>
      </c>
      <c r="R3449" s="33">
        <f t="shared" si="1026"/>
        <v>5.4900546512621773E-3</v>
      </c>
      <c r="S3449" s="33">
        <f t="shared" si="1027"/>
        <v>-4.1718373570082123E-3</v>
      </c>
      <c r="T3449" s="33">
        <f t="shared" si="1028"/>
        <v>-3.8190914628033479E-4</v>
      </c>
      <c r="U3449" s="33">
        <f t="shared" si="1029"/>
        <v>2.0101503080089955E-3</v>
      </c>
      <c r="V3449" s="33">
        <f t="shared" si="1030"/>
        <v>-2.5718912509846703E-3</v>
      </c>
      <c r="W3449" s="33">
        <f t="shared" si="1031"/>
        <v>-6.0423858703321232E-3</v>
      </c>
      <c r="X3449" s="33">
        <f t="shared" si="1032"/>
        <v>-4.138148834575861E-3</v>
      </c>
      <c r="Y3449" s="33">
        <f t="shared" si="1033"/>
        <v>3.7767575304175072E-3</v>
      </c>
      <c r="Z3449" s="34">
        <f t="shared" si="1034"/>
        <v>4.0613639483448871E-3</v>
      </c>
      <c r="AA3449" s="39">
        <f t="shared" si="1035"/>
        <v>0</v>
      </c>
      <c r="AB3449" s="37">
        <f t="shared" si="1036"/>
        <v>0</v>
      </c>
      <c r="AC3449" s="37">
        <f t="shared" si="1039"/>
        <v>0</v>
      </c>
      <c r="AD3449" s="37">
        <f t="shared" si="1039"/>
        <v>3.8800746103960199E-2</v>
      </c>
      <c r="AE3449" s="37">
        <f t="shared" si="1039"/>
        <v>4.537664974431764E-2</v>
      </c>
      <c r="AF3449" s="37">
        <f t="shared" si="1039"/>
        <v>0</v>
      </c>
      <c r="AG3449" s="37">
        <f t="shared" si="1039"/>
        <v>0.14825042305374941</v>
      </c>
      <c r="AH3449" s="37">
        <f t="shared" si="1039"/>
        <v>0</v>
      </c>
      <c r="AI3449" s="37">
        <f t="shared" si="1039"/>
        <v>0</v>
      </c>
      <c r="AJ3449" s="37">
        <f t="shared" si="1039"/>
        <v>0.76757218109797287</v>
      </c>
      <c r="AK3449" s="38">
        <f t="shared" si="1039"/>
        <v>0</v>
      </c>
      <c r="AL3449" s="8">
        <f t="shared" si="1037"/>
        <v>2.3384498894528393E-3</v>
      </c>
      <c r="AM3449" s="23">
        <f t="shared" si="1038"/>
        <v>2.2976221617703882</v>
      </c>
    </row>
    <row r="3450" spans="2:39" x14ac:dyDescent="0.35">
      <c r="B3450" s="16">
        <v>40973</v>
      </c>
      <c r="C3450" s="5">
        <v>3.5100000000000005E-3</v>
      </c>
      <c r="D3450" s="35">
        <f t="shared" si="1022"/>
        <v>8.2135523613963042E-3</v>
      </c>
      <c r="E3450" s="36">
        <f t="shared" si="1023"/>
        <v>1.4000511100736053</v>
      </c>
      <c r="F3450" s="7">
        <v>2.5153406208270184</v>
      </c>
      <c r="G3450" s="7">
        <v>2.1252681806758926</v>
      </c>
      <c r="H3450" s="7">
        <v>1.3046308892800953</v>
      </c>
      <c r="I3450" s="7">
        <v>1.1173451405271966</v>
      </c>
      <c r="J3450" s="7">
        <v>1.3611629016474214</v>
      </c>
      <c r="K3450" s="7">
        <v>5.9882024628823354</v>
      </c>
      <c r="L3450" s="7">
        <v>2.9473611090332033</v>
      </c>
      <c r="M3450" s="7">
        <v>1.7324891317694564</v>
      </c>
      <c r="N3450" s="7">
        <v>1.8540941440399317</v>
      </c>
      <c r="O3450" s="8">
        <v>3.9933023674382033</v>
      </c>
      <c r="P3450" s="32">
        <f t="shared" si="1024"/>
        <v>2.956878850102207E-5</v>
      </c>
      <c r="Q3450" s="33">
        <f t="shared" si="1025"/>
        <v>-1.6269531781487601E-3</v>
      </c>
      <c r="R3450" s="33">
        <f t="shared" si="1026"/>
        <v>-1.6357593860002462E-3</v>
      </c>
      <c r="S3450" s="33">
        <f t="shared" si="1027"/>
        <v>-3.0804135265291022E-3</v>
      </c>
      <c r="T3450" s="33">
        <f t="shared" si="1028"/>
        <v>-5.4698590025014093E-3</v>
      </c>
      <c r="U3450" s="33">
        <f t="shared" si="1029"/>
        <v>-9.1103169646875592E-3</v>
      </c>
      <c r="V3450" s="33">
        <f t="shared" si="1030"/>
        <v>-1.5397105180049553E-2</v>
      </c>
      <c r="W3450" s="33">
        <f t="shared" si="1031"/>
        <v>-1.1472801082545225E-2</v>
      </c>
      <c r="X3450" s="33">
        <f t="shared" si="1032"/>
        <v>-5.5724946073046899E-3</v>
      </c>
      <c r="Y3450" s="33">
        <f t="shared" si="1033"/>
        <v>-7.4300969291629659E-4</v>
      </c>
      <c r="Z3450" s="34">
        <f t="shared" si="1034"/>
        <v>3.8272684147488967E-4</v>
      </c>
      <c r="AA3450" s="39">
        <f t="shared" si="1035"/>
        <v>0</v>
      </c>
      <c r="AB3450" s="37">
        <f t="shared" si="1036"/>
        <v>0</v>
      </c>
      <c r="AC3450" s="37">
        <f t="shared" si="1039"/>
        <v>0</v>
      </c>
      <c r="AD3450" s="37">
        <f t="shared" ref="AC3450:AK3478" si="1040">AD$8</f>
        <v>3.8800746103960199E-2</v>
      </c>
      <c r="AE3450" s="37">
        <f t="shared" si="1040"/>
        <v>4.537664974431764E-2</v>
      </c>
      <c r="AF3450" s="37">
        <f t="shared" si="1040"/>
        <v>0</v>
      </c>
      <c r="AG3450" s="37">
        <f t="shared" si="1040"/>
        <v>0.14825042305374941</v>
      </c>
      <c r="AH3450" s="37">
        <f t="shared" si="1040"/>
        <v>0</v>
      </c>
      <c r="AI3450" s="37">
        <f t="shared" si="1040"/>
        <v>0</v>
      </c>
      <c r="AJ3450" s="37">
        <f t="shared" si="1040"/>
        <v>0.76757218109797287</v>
      </c>
      <c r="AK3450" s="38">
        <f t="shared" si="1040"/>
        <v>0</v>
      </c>
      <c r="AL3450" s="8">
        <f t="shared" si="1037"/>
        <v>-3.2206671465594889E-3</v>
      </c>
      <c r="AM3450" s="23">
        <f t="shared" si="1038"/>
        <v>2.2902222855587673</v>
      </c>
    </row>
    <row r="3451" spans="2:39" x14ac:dyDescent="0.35">
      <c r="B3451" s="16">
        <v>40974</v>
      </c>
      <c r="C3451" s="5">
        <v>3.4200000000000003E-3</v>
      </c>
      <c r="D3451" s="35">
        <f t="shared" si="1022"/>
        <v>2.7378507871321013E-3</v>
      </c>
      <c r="E3451" s="36">
        <f t="shared" si="1023"/>
        <v>1.4000645643635337</v>
      </c>
      <c r="F3451" s="7">
        <v>2.5256381398412842</v>
      </c>
      <c r="G3451" s="7">
        <v>2.1318953850583564</v>
      </c>
      <c r="H3451" s="7">
        <v>1.2831350505854182</v>
      </c>
      <c r="I3451" s="7">
        <v>1.0820515868922598</v>
      </c>
      <c r="J3451" s="7">
        <v>1.3350550266734891</v>
      </c>
      <c r="K3451" s="7">
        <v>5.7808883163499045</v>
      </c>
      <c r="L3451" s="7">
        <v>2.8989723578791882</v>
      </c>
      <c r="M3451" s="7">
        <v>1.7094217445044797</v>
      </c>
      <c r="N3451" s="7">
        <v>1.8354873318018825</v>
      </c>
      <c r="O3451" s="8">
        <v>3.9631665645364671</v>
      </c>
      <c r="P3451" s="32">
        <f t="shared" si="1024"/>
        <v>9.6098562627489059E-6</v>
      </c>
      <c r="Q3451" s="33">
        <f t="shared" si="1025"/>
        <v>4.0938865014950032E-3</v>
      </c>
      <c r="R3451" s="33">
        <f t="shared" si="1026"/>
        <v>3.1182908786391295E-3</v>
      </c>
      <c r="S3451" s="33">
        <f t="shared" si="1027"/>
        <v>-1.6476567335101722E-2</v>
      </c>
      <c r="T3451" s="33">
        <f t="shared" si="1028"/>
        <v>-3.1586975550172647E-2</v>
      </c>
      <c r="U3451" s="33">
        <f t="shared" si="1029"/>
        <v>-1.9180566075033267E-2</v>
      </c>
      <c r="V3451" s="33">
        <f t="shared" si="1030"/>
        <v>-3.4620430390832735E-2</v>
      </c>
      <c r="W3451" s="33">
        <f t="shared" si="1031"/>
        <v>-1.6417652728642929E-2</v>
      </c>
      <c r="X3451" s="33">
        <f t="shared" si="1032"/>
        <v>-1.33145927682774E-2</v>
      </c>
      <c r="Y3451" s="33">
        <f t="shared" si="1033"/>
        <v>-1.003552721303913E-2</v>
      </c>
      <c r="Z3451" s="34">
        <f t="shared" si="1034"/>
        <v>-7.5465867917908769E-3</v>
      </c>
      <c r="AA3451" s="39">
        <f t="shared" si="1035"/>
        <v>0</v>
      </c>
      <c r="AB3451" s="37">
        <f t="shared" si="1036"/>
        <v>0</v>
      </c>
      <c r="AC3451" s="37">
        <f t="shared" si="1040"/>
        <v>0</v>
      </c>
      <c r="AD3451" s="37">
        <f t="shared" si="1040"/>
        <v>3.8800746103960199E-2</v>
      </c>
      <c r="AE3451" s="37">
        <f t="shared" si="1040"/>
        <v>4.537664974431764E-2</v>
      </c>
      <c r="AF3451" s="37">
        <f t="shared" si="1040"/>
        <v>0</v>
      </c>
      <c r="AG3451" s="37">
        <f t="shared" si="1040"/>
        <v>0.14825042305374941</v>
      </c>
      <c r="AH3451" s="37">
        <f t="shared" si="1040"/>
        <v>0</v>
      </c>
      <c r="AI3451" s="37">
        <f t="shared" si="1040"/>
        <v>0</v>
      </c>
      <c r="AJ3451" s="37">
        <f t="shared" si="1040"/>
        <v>0.76757218109797287</v>
      </c>
      <c r="AK3451" s="38">
        <f t="shared" si="1040"/>
        <v>0</v>
      </c>
      <c r="AL3451" s="8">
        <f t="shared" si="1037"/>
        <v>-1.4908099194980939E-2</v>
      </c>
      <c r="AM3451" s="23">
        <f t="shared" si="1038"/>
        <v>2.2560794245471012</v>
      </c>
    </row>
    <row r="3452" spans="2:39" x14ac:dyDescent="0.35">
      <c r="B3452" s="16">
        <v>40975</v>
      </c>
      <c r="C3452" s="5">
        <v>3.5499999999999998E-3</v>
      </c>
      <c r="D3452" s="35">
        <f t="shared" si="1022"/>
        <v>2.7378507871321013E-3</v>
      </c>
      <c r="E3452" s="36">
        <f t="shared" si="1023"/>
        <v>1.4000776737976477</v>
      </c>
      <c r="F3452" s="7">
        <v>2.5218092473470515</v>
      </c>
      <c r="G3452" s="7">
        <v>2.1320764894589841</v>
      </c>
      <c r="H3452" s="7">
        <v>1.2934260261798045</v>
      </c>
      <c r="I3452" s="7">
        <v>1.0869184646978463</v>
      </c>
      <c r="J3452" s="7">
        <v>1.3526740821818823</v>
      </c>
      <c r="K3452" s="7">
        <v>5.8573833051356967</v>
      </c>
      <c r="L3452" s="7">
        <v>2.8889125172148793</v>
      </c>
      <c r="M3452" s="7">
        <v>1.7141936127965465</v>
      </c>
      <c r="N3452" s="7">
        <v>1.8227773249929657</v>
      </c>
      <c r="O3452" s="8">
        <v>3.9781221254310819</v>
      </c>
      <c r="P3452" s="32">
        <f t="shared" si="1024"/>
        <v>9.3634496920458332E-6</v>
      </c>
      <c r="Q3452" s="33">
        <f t="shared" si="1025"/>
        <v>-1.5160099278803685E-3</v>
      </c>
      <c r="R3452" s="33">
        <f t="shared" si="1026"/>
        <v>8.494994730834371E-5</v>
      </c>
      <c r="S3452" s="33">
        <f t="shared" si="1027"/>
        <v>8.0201811880138418E-3</v>
      </c>
      <c r="T3452" s="33">
        <f t="shared" si="1028"/>
        <v>4.4978241929893858E-3</v>
      </c>
      <c r="U3452" s="33">
        <f t="shared" si="1029"/>
        <v>1.3197250417680495E-2</v>
      </c>
      <c r="V3452" s="33">
        <f t="shared" si="1030"/>
        <v>1.3232393466146686E-2</v>
      </c>
      <c r="W3452" s="33">
        <f t="shared" si="1031"/>
        <v>-3.4701402505501466E-3</v>
      </c>
      <c r="X3452" s="33">
        <f t="shared" si="1032"/>
        <v>2.7915102328652797E-3</v>
      </c>
      <c r="Y3452" s="33">
        <f t="shared" si="1033"/>
        <v>-6.92459522258837E-3</v>
      </c>
      <c r="Z3452" s="34">
        <f t="shared" si="1034"/>
        <v>3.7736392480804959E-3</v>
      </c>
      <c r="AA3452" s="39">
        <f t="shared" si="1035"/>
        <v>0</v>
      </c>
      <c r="AB3452" s="37">
        <f t="shared" si="1036"/>
        <v>0</v>
      </c>
      <c r="AC3452" s="37">
        <f t="shared" si="1040"/>
        <v>0</v>
      </c>
      <c r="AD3452" s="37">
        <f t="shared" si="1040"/>
        <v>3.8800746103960199E-2</v>
      </c>
      <c r="AE3452" s="37">
        <f t="shared" si="1040"/>
        <v>4.537664974431764E-2</v>
      </c>
      <c r="AF3452" s="37">
        <f t="shared" si="1040"/>
        <v>0</v>
      </c>
      <c r="AG3452" s="37">
        <f t="shared" si="1040"/>
        <v>0.14825042305374941</v>
      </c>
      <c r="AH3452" s="37">
        <f t="shared" si="1040"/>
        <v>0</v>
      </c>
      <c r="AI3452" s="37">
        <f t="shared" si="1040"/>
        <v>0</v>
      </c>
      <c r="AJ3452" s="37">
        <f t="shared" si="1040"/>
        <v>0.76757218109797287</v>
      </c>
      <c r="AK3452" s="38">
        <f t="shared" si="1040"/>
        <v>0</v>
      </c>
      <c r="AL3452" s="8">
        <f t="shared" si="1037"/>
        <v>-2.8381335218521622E-3</v>
      </c>
      <c r="AM3452" s="23">
        <f t="shared" si="1038"/>
        <v>2.2496763699043334</v>
      </c>
    </row>
    <row r="3453" spans="2:39" x14ac:dyDescent="0.35">
      <c r="B3453" s="16">
        <v>40976</v>
      </c>
      <c r="C3453" s="5">
        <v>3.5899999999999999E-3</v>
      </c>
      <c r="D3453" s="35">
        <f t="shared" si="1022"/>
        <v>2.7378507871321013E-3</v>
      </c>
      <c r="E3453" s="36">
        <f t="shared" si="1023"/>
        <v>1.4000912816710003</v>
      </c>
      <c r="F3453" s="7">
        <v>2.5160548898086628</v>
      </c>
      <c r="G3453" s="7">
        <v>2.1287131863953825</v>
      </c>
      <c r="H3453" s="7">
        <v>1.3065795549351624</v>
      </c>
      <c r="I3453" s="7">
        <v>1.1094358834370379</v>
      </c>
      <c r="J3453" s="7">
        <v>1.3851586500623312</v>
      </c>
      <c r="K3453" s="7">
        <v>5.9771363129255901</v>
      </c>
      <c r="L3453" s="7">
        <v>2.9070973451788893</v>
      </c>
      <c r="M3453" s="7">
        <v>1.7275455223997236</v>
      </c>
      <c r="N3453" s="7">
        <v>1.8300326912440059</v>
      </c>
      <c r="O3453" s="8">
        <v>3.9933665874159243</v>
      </c>
      <c r="P3453" s="32">
        <f t="shared" si="1024"/>
        <v>9.7193702943698668E-6</v>
      </c>
      <c r="Q3453" s="33">
        <f t="shared" si="1025"/>
        <v>-2.2818369567175756E-3</v>
      </c>
      <c r="R3453" s="33">
        <f t="shared" si="1026"/>
        <v>-1.5774776750411279E-3</v>
      </c>
      <c r="S3453" s="33">
        <f t="shared" si="1027"/>
        <v>1.0169525345185448E-2</v>
      </c>
      <c r="T3453" s="33">
        <f t="shared" si="1028"/>
        <v>2.0716750584830024E-2</v>
      </c>
      <c r="U3453" s="33">
        <f t="shared" si="1029"/>
        <v>2.401507377745471E-2</v>
      </c>
      <c r="V3453" s="33">
        <f t="shared" si="1030"/>
        <v>2.0444796174581059E-2</v>
      </c>
      <c r="W3453" s="33">
        <f t="shared" si="1031"/>
        <v>6.2946966568380169E-3</v>
      </c>
      <c r="X3453" s="33">
        <f t="shared" si="1032"/>
        <v>7.7890324077189987E-3</v>
      </c>
      <c r="Y3453" s="33">
        <f t="shared" si="1033"/>
        <v>3.9803908856876902E-3</v>
      </c>
      <c r="Z3453" s="34">
        <f t="shared" si="1034"/>
        <v>3.832074909764227E-3</v>
      </c>
      <c r="AA3453" s="39">
        <f t="shared" si="1035"/>
        <v>0</v>
      </c>
      <c r="AB3453" s="37">
        <f t="shared" si="1036"/>
        <v>0</v>
      </c>
      <c r="AC3453" s="37">
        <f t="shared" si="1040"/>
        <v>0</v>
      </c>
      <c r="AD3453" s="37">
        <f t="shared" si="1040"/>
        <v>3.8800746103960199E-2</v>
      </c>
      <c r="AE3453" s="37">
        <f t="shared" si="1040"/>
        <v>4.537664974431764E-2</v>
      </c>
      <c r="AF3453" s="37">
        <f t="shared" si="1040"/>
        <v>0</v>
      </c>
      <c r="AG3453" s="37">
        <f t="shared" si="1040"/>
        <v>0.14825042305374941</v>
      </c>
      <c r="AH3453" s="37">
        <f t="shared" si="1040"/>
        <v>0</v>
      </c>
      <c r="AI3453" s="37">
        <f t="shared" si="1040"/>
        <v>0</v>
      </c>
      <c r="AJ3453" s="37">
        <f t="shared" si="1040"/>
        <v>0.76757218109797287</v>
      </c>
      <c r="AK3453" s="38">
        <f t="shared" si="1040"/>
        <v>0</v>
      </c>
      <c r="AL3453" s="8">
        <f t="shared" si="1037"/>
        <v>7.4208289019236607E-3</v>
      </c>
      <c r="AM3453" s="23">
        <f t="shared" si="1038"/>
        <v>2.2663708333300945</v>
      </c>
    </row>
    <row r="3454" spans="2:39" x14ac:dyDescent="0.35">
      <c r="B3454" s="16">
        <v>40977</v>
      </c>
      <c r="C3454" s="5">
        <v>3.62E-3</v>
      </c>
      <c r="D3454" s="35">
        <f t="shared" si="1022"/>
        <v>2.7378507871321013E-3</v>
      </c>
      <c r="E3454" s="36">
        <f t="shared" si="1023"/>
        <v>1.4001050430062534</v>
      </c>
      <c r="F3454" s="7">
        <v>2.5122270033303988</v>
      </c>
      <c r="G3454" s="7">
        <v>2.1309901484481837</v>
      </c>
      <c r="H3454" s="7">
        <v>1.3123360521999046</v>
      </c>
      <c r="I3454" s="7">
        <v>1.1116500408554668</v>
      </c>
      <c r="J3454" s="7">
        <v>1.4042223520332915</v>
      </c>
      <c r="K3454" s="7">
        <v>5.9704053884086248</v>
      </c>
      <c r="L3454" s="7">
        <v>2.9273002831625314</v>
      </c>
      <c r="M3454" s="7">
        <v>1.7294585090161181</v>
      </c>
      <c r="N3454" s="7">
        <v>1.8369251204050481</v>
      </c>
      <c r="O3454" s="8">
        <v>3.9978573225713694</v>
      </c>
      <c r="P3454" s="32">
        <f t="shared" si="1024"/>
        <v>9.828884325768783E-6</v>
      </c>
      <c r="Q3454" s="33">
        <f t="shared" si="1025"/>
        <v>-1.5213843282071426E-3</v>
      </c>
      <c r="R3454" s="33">
        <f t="shared" si="1026"/>
        <v>1.0696424804210736E-3</v>
      </c>
      <c r="S3454" s="33">
        <f t="shared" si="1027"/>
        <v>4.4057763210811896E-3</v>
      </c>
      <c r="T3454" s="33">
        <f t="shared" si="1028"/>
        <v>1.9957506796781654E-3</v>
      </c>
      <c r="U3454" s="33">
        <f t="shared" si="1029"/>
        <v>1.3762829239887031E-2</v>
      </c>
      <c r="V3454" s="33">
        <f t="shared" si="1030"/>
        <v>-1.1261119312955259E-3</v>
      </c>
      <c r="W3454" s="33">
        <f t="shared" si="1031"/>
        <v>6.9495223533351247E-3</v>
      </c>
      <c r="X3454" s="33">
        <f t="shared" si="1032"/>
        <v>1.107343680146311E-3</v>
      </c>
      <c r="Y3454" s="33">
        <f t="shared" si="1033"/>
        <v>3.7662874515955735E-3</v>
      </c>
      <c r="Z3454" s="34">
        <f t="shared" si="1034"/>
        <v>1.1245486877153876E-3</v>
      </c>
      <c r="AA3454" s="39">
        <f t="shared" si="1035"/>
        <v>0</v>
      </c>
      <c r="AB3454" s="37">
        <f t="shared" si="1036"/>
        <v>0</v>
      </c>
      <c r="AC3454" s="37">
        <f t="shared" si="1040"/>
        <v>0</v>
      </c>
      <c r="AD3454" s="37">
        <f t="shared" si="1040"/>
        <v>3.8800746103960199E-2</v>
      </c>
      <c r="AE3454" s="37">
        <f t="shared" si="1040"/>
        <v>4.537664974431764E-2</v>
      </c>
      <c r="AF3454" s="37">
        <f t="shared" si="1040"/>
        <v>0</v>
      </c>
      <c r="AG3454" s="37">
        <f t="shared" si="1040"/>
        <v>0.14825042305374941</v>
      </c>
      <c r="AH3454" s="37">
        <f t="shared" si="1040"/>
        <v>0</v>
      </c>
      <c r="AI3454" s="37">
        <f t="shared" si="1040"/>
        <v>0</v>
      </c>
      <c r="AJ3454" s="37">
        <f t="shared" si="1040"/>
        <v>0.76757218109797287</v>
      </c>
      <c r="AK3454" s="38">
        <f t="shared" si="1040"/>
        <v>0</v>
      </c>
      <c r="AL3454" s="8">
        <f t="shared" si="1037"/>
        <v>2.9854587916365552E-3</v>
      </c>
      <c r="AM3454" s="23">
        <f t="shared" si="1038"/>
        <v>2.2731369900595682</v>
      </c>
    </row>
    <row r="3455" spans="2:39" x14ac:dyDescent="0.35">
      <c r="B3455" s="16">
        <v>40980</v>
      </c>
      <c r="C3455" s="5">
        <v>3.5499999999999998E-3</v>
      </c>
      <c r="D3455" s="35">
        <f t="shared" si="1022"/>
        <v>8.2135523613963042E-3</v>
      </c>
      <c r="E3455" s="36">
        <f t="shared" si="1023"/>
        <v>1.4001466724128708</v>
      </c>
      <c r="F3455" s="7">
        <v>2.512943821365627</v>
      </c>
      <c r="G3455" s="7">
        <v>2.1370160758390568</v>
      </c>
      <c r="H3455" s="7">
        <v>1.312375071965892</v>
      </c>
      <c r="I3455" s="7">
        <v>1.1094797752014147</v>
      </c>
      <c r="J3455" s="7">
        <v>1.3922852836524655</v>
      </c>
      <c r="K3455" s="7">
        <v>5.908244830537928</v>
      </c>
      <c r="L3455" s="7">
        <v>2.9233523278950226</v>
      </c>
      <c r="M3455" s="7">
        <v>1.7294750886901322</v>
      </c>
      <c r="N3455" s="7">
        <v>1.8401829407147334</v>
      </c>
      <c r="O3455" s="8">
        <v>4.0077443146765797</v>
      </c>
      <c r="P3455" s="32">
        <f t="shared" si="1024"/>
        <v>2.9733059548231466E-5</v>
      </c>
      <c r="Q3455" s="33">
        <f t="shared" si="1025"/>
        <v>2.8533171336730945E-4</v>
      </c>
      <c r="R3455" s="33">
        <f t="shared" si="1026"/>
        <v>2.827759384651074E-3</v>
      </c>
      <c r="S3455" s="33">
        <f t="shared" si="1027"/>
        <v>2.9733059548231466E-5</v>
      </c>
      <c r="T3455" s="33">
        <f t="shared" si="1028"/>
        <v>-1.9522921551660133E-3</v>
      </c>
      <c r="U3455" s="33">
        <f t="shared" si="1029"/>
        <v>-8.5008391751785206E-3</v>
      </c>
      <c r="V3455" s="33">
        <f t="shared" si="1030"/>
        <v>-1.0411446765638321E-2</v>
      </c>
      <c r="W3455" s="33">
        <f t="shared" si="1031"/>
        <v>-1.3486676752012539E-3</v>
      </c>
      <c r="X3455" s="33">
        <f t="shared" si="1032"/>
        <v>9.5866272176170497E-6</v>
      </c>
      <c r="Y3455" s="33">
        <f t="shared" si="1033"/>
        <v>1.7735182961442497E-3</v>
      </c>
      <c r="Z3455" s="34">
        <f t="shared" si="1034"/>
        <v>2.4730727756063775E-3</v>
      </c>
      <c r="AA3455" s="39">
        <f t="shared" si="1035"/>
        <v>0</v>
      </c>
      <c r="AB3455" s="37">
        <f t="shared" si="1036"/>
        <v>0</v>
      </c>
      <c r="AC3455" s="37">
        <f t="shared" si="1040"/>
        <v>0</v>
      </c>
      <c r="AD3455" s="37">
        <f t="shared" si="1040"/>
        <v>3.8800746103960199E-2</v>
      </c>
      <c r="AE3455" s="37">
        <f t="shared" si="1040"/>
        <v>4.537664974431764E-2</v>
      </c>
      <c r="AF3455" s="37">
        <f t="shared" si="1040"/>
        <v>0</v>
      </c>
      <c r="AG3455" s="37">
        <f t="shared" si="1040"/>
        <v>0.14825042305374941</v>
      </c>
      <c r="AH3455" s="37">
        <f t="shared" si="1040"/>
        <v>0</v>
      </c>
      <c r="AI3455" s="37">
        <f t="shared" si="1040"/>
        <v>0</v>
      </c>
      <c r="AJ3455" s="37">
        <f t="shared" si="1040"/>
        <v>0.76757218109797287</v>
      </c>
      <c r="AK3455" s="38">
        <f t="shared" si="1040"/>
        <v>0</v>
      </c>
      <c r="AL3455" s="8">
        <f t="shared" si="1037"/>
        <v>-2.696328932479924E-4</v>
      </c>
      <c r="AM3455" s="23">
        <f t="shared" si="1038"/>
        <v>2.2725240775561892</v>
      </c>
    </row>
    <row r="3456" spans="2:39" x14ac:dyDescent="0.35">
      <c r="B3456" s="16">
        <v>40981</v>
      </c>
      <c r="C3456" s="5">
        <v>3.5499999999999998E-3</v>
      </c>
      <c r="D3456" s="35">
        <f t="shared" si="1022"/>
        <v>2.7378507871321013E-3</v>
      </c>
      <c r="E3456" s="36">
        <f t="shared" si="1023"/>
        <v>1.4001602809568465</v>
      </c>
      <c r="F3456" s="7">
        <v>2.501088876095805</v>
      </c>
      <c r="G3456" s="7">
        <v>2.1272065734879031</v>
      </c>
      <c r="H3456" s="7">
        <v>1.3350959664241782</v>
      </c>
      <c r="I3456" s="7">
        <v>1.1289041616386224</v>
      </c>
      <c r="J3456" s="7">
        <v>1.4133701983019165</v>
      </c>
      <c r="K3456" s="7">
        <v>6.0667537222358527</v>
      </c>
      <c r="L3456" s="7">
        <v>2.931450805196266</v>
      </c>
      <c r="M3456" s="7">
        <v>1.7420648896250039</v>
      </c>
      <c r="N3456" s="7">
        <v>1.844354178874291</v>
      </c>
      <c r="O3456" s="8">
        <v>4.0164080999824119</v>
      </c>
      <c r="P3456" s="32">
        <f t="shared" si="1024"/>
        <v>9.7193702943698668E-6</v>
      </c>
      <c r="Q3456" s="33">
        <f t="shared" si="1025"/>
        <v>-4.7175528434135749E-3</v>
      </c>
      <c r="R3456" s="33">
        <f t="shared" si="1026"/>
        <v>-4.5902800929105148E-3</v>
      </c>
      <c r="S3456" s="33">
        <f t="shared" si="1027"/>
        <v>1.7312805571848555E-2</v>
      </c>
      <c r="T3456" s="33">
        <f t="shared" si="1028"/>
        <v>1.7507652569584975E-2</v>
      </c>
      <c r="U3456" s="33">
        <f t="shared" si="1029"/>
        <v>1.5144105088964022E-2</v>
      </c>
      <c r="V3456" s="33">
        <f t="shared" si="1030"/>
        <v>2.6828423033290694E-2</v>
      </c>
      <c r="W3456" s="33">
        <f t="shared" si="1031"/>
        <v>2.7702707005128335E-3</v>
      </c>
      <c r="X3456" s="33">
        <f t="shared" si="1032"/>
        <v>7.2795503197486955E-3</v>
      </c>
      <c r="Y3456" s="33">
        <f t="shared" si="1033"/>
        <v>2.2667518904058159E-3</v>
      </c>
      <c r="Z3456" s="34">
        <f t="shared" si="1034"/>
        <v>2.1617609871231735E-3</v>
      </c>
      <c r="AA3456" s="39">
        <f t="shared" si="1035"/>
        <v>0</v>
      </c>
      <c r="AB3456" s="37">
        <f t="shared" si="1036"/>
        <v>0</v>
      </c>
      <c r="AC3456" s="37">
        <f t="shared" si="1040"/>
        <v>0</v>
      </c>
      <c r="AD3456" s="37">
        <f t="shared" si="1040"/>
        <v>3.8800746103960199E-2</v>
      </c>
      <c r="AE3456" s="37">
        <f t="shared" si="1040"/>
        <v>4.537664974431764E-2</v>
      </c>
      <c r="AF3456" s="37">
        <f t="shared" si="1040"/>
        <v>0</v>
      </c>
      <c r="AG3456" s="37">
        <f t="shared" si="1040"/>
        <v>0.14825042305374941</v>
      </c>
      <c r="AH3456" s="37">
        <f t="shared" si="1040"/>
        <v>0</v>
      </c>
      <c r="AI3456" s="37">
        <f t="shared" si="1040"/>
        <v>0</v>
      </c>
      <c r="AJ3456" s="37">
        <f t="shared" si="1040"/>
        <v>0.76757218109797287</v>
      </c>
      <c r="AK3456" s="38">
        <f t="shared" si="1040"/>
        <v>0</v>
      </c>
      <c r="AL3456" s="8">
        <f t="shared" si="1037"/>
        <v>7.1834091489128291E-3</v>
      </c>
      <c r="AM3456" s="23">
        <f t="shared" si="1038"/>
        <v>2.2888485478060314</v>
      </c>
    </row>
    <row r="3457" spans="2:39" x14ac:dyDescent="0.35">
      <c r="B3457" s="16">
        <v>40982</v>
      </c>
      <c r="C3457" s="5">
        <v>3.63E-3</v>
      </c>
      <c r="D3457" s="35">
        <f t="shared" si="1022"/>
        <v>2.7378507871321013E-3</v>
      </c>
      <c r="E3457" s="36">
        <f t="shared" si="1023"/>
        <v>1.4001738896330886</v>
      </c>
      <c r="F3457" s="7">
        <v>2.4747856778931006</v>
      </c>
      <c r="G3457" s="7">
        <v>2.1051492082131249</v>
      </c>
      <c r="H3457" s="7">
        <v>1.3331876946642196</v>
      </c>
      <c r="I3457" s="7">
        <v>1.1379900766572213</v>
      </c>
      <c r="J3457" s="7">
        <v>1.415548824477818</v>
      </c>
      <c r="K3457" s="7">
        <v>5.9728647460870246</v>
      </c>
      <c r="L3457" s="7">
        <v>2.9092864049202931</v>
      </c>
      <c r="M3457" s="7">
        <v>1.7376843709913889</v>
      </c>
      <c r="N3457" s="7">
        <v>1.8553307989857868</v>
      </c>
      <c r="O3457" s="8">
        <v>3.9982303029270669</v>
      </c>
      <c r="P3457" s="32">
        <f t="shared" si="1024"/>
        <v>9.7193702943698668E-6</v>
      </c>
      <c r="Q3457" s="33">
        <f t="shared" si="1025"/>
        <v>-1.0516698728340934E-2</v>
      </c>
      <c r="R3457" s="33">
        <f t="shared" si="1026"/>
        <v>-1.0369169383776189E-2</v>
      </c>
      <c r="S3457" s="33">
        <f t="shared" si="1027"/>
        <v>-1.4293143024538546E-3</v>
      </c>
      <c r="T3457" s="33">
        <f t="shared" si="1028"/>
        <v>8.0484378810425916E-3</v>
      </c>
      <c r="U3457" s="33">
        <f t="shared" si="1029"/>
        <v>1.5414405783560348E-3</v>
      </c>
      <c r="V3457" s="33">
        <f t="shared" si="1030"/>
        <v>-1.5475982782143682E-2</v>
      </c>
      <c r="W3457" s="33">
        <f t="shared" si="1031"/>
        <v>-7.5608979133078291E-3</v>
      </c>
      <c r="X3457" s="33">
        <f t="shared" si="1032"/>
        <v>-2.5145553760388406E-3</v>
      </c>
      <c r="Y3457" s="33">
        <f t="shared" si="1033"/>
        <v>5.9514708385324244E-3</v>
      </c>
      <c r="Z3457" s="34">
        <f t="shared" si="1034"/>
        <v>-4.5258839746450397E-3</v>
      </c>
      <c r="AA3457" s="39">
        <f t="shared" si="1035"/>
        <v>0</v>
      </c>
      <c r="AB3457" s="37">
        <f t="shared" si="1036"/>
        <v>0</v>
      </c>
      <c r="AC3457" s="37">
        <f t="shared" si="1040"/>
        <v>0</v>
      </c>
      <c r="AD3457" s="37">
        <f t="shared" si="1040"/>
        <v>3.8800746103960199E-2</v>
      </c>
      <c r="AE3457" s="37">
        <f t="shared" si="1040"/>
        <v>4.537664974431764E-2</v>
      </c>
      <c r="AF3457" s="37">
        <f t="shared" si="1040"/>
        <v>0</v>
      </c>
      <c r="AG3457" s="37">
        <f t="shared" si="1040"/>
        <v>0.14825042305374941</v>
      </c>
      <c r="AH3457" s="37">
        <f t="shared" si="1040"/>
        <v>0</v>
      </c>
      <c r="AI3457" s="37">
        <f t="shared" si="1040"/>
        <v>0</v>
      </c>
      <c r="AJ3457" s="37">
        <f t="shared" si="1040"/>
        <v>0.76757218109797287</v>
      </c>
      <c r="AK3457" s="38">
        <f t="shared" si="1040"/>
        <v>0</v>
      </c>
      <c r="AL3457" s="8">
        <f t="shared" si="1037"/>
        <v>2.5836151430126682E-3</v>
      </c>
      <c r="AM3457" s="23">
        <f t="shared" si="1038"/>
        <v>2.2947620515742058</v>
      </c>
    </row>
    <row r="3458" spans="2:39" x14ac:dyDescent="0.35">
      <c r="B3458" s="16">
        <v>40983</v>
      </c>
      <c r="C3458" s="5">
        <v>3.5599999999999998E-3</v>
      </c>
      <c r="D3458" s="35">
        <f t="shared" si="1022"/>
        <v>2.7378507871321013E-3</v>
      </c>
      <c r="E3458" s="36">
        <f t="shared" si="1023"/>
        <v>1.4001878051189733</v>
      </c>
      <c r="F3458" s="7">
        <v>2.4764156250590692</v>
      </c>
      <c r="G3458" s="7">
        <v>2.1003354745931264</v>
      </c>
      <c r="H3458" s="7">
        <v>1.3401630619597296</v>
      </c>
      <c r="I3458" s="7">
        <v>1.1457156487416704</v>
      </c>
      <c r="J3458" s="7">
        <v>1.4148412558915597</v>
      </c>
      <c r="K3458" s="7">
        <v>6.0181717580560479</v>
      </c>
      <c r="L3458" s="7">
        <v>2.9315084312611721</v>
      </c>
      <c r="M3458" s="7">
        <v>1.731779371760283</v>
      </c>
      <c r="N3458" s="7">
        <v>1.8566888430336408</v>
      </c>
      <c r="O3458" s="8">
        <v>3.9854097217859374</v>
      </c>
      <c r="P3458" s="32">
        <f t="shared" si="1024"/>
        <v>9.9383983573897439E-6</v>
      </c>
      <c r="Q3458" s="33">
        <f t="shared" si="1025"/>
        <v>6.5862154469731315E-4</v>
      </c>
      <c r="R3458" s="33">
        <f t="shared" si="1026"/>
        <v>-2.2866472367935042E-3</v>
      </c>
      <c r="S3458" s="33">
        <f t="shared" si="1027"/>
        <v>5.2320969683619101E-3</v>
      </c>
      <c r="T3458" s="33">
        <f t="shared" si="1028"/>
        <v>6.7887868645941651E-3</v>
      </c>
      <c r="U3458" s="33">
        <f t="shared" si="1029"/>
        <v>-4.998545963396106E-4</v>
      </c>
      <c r="V3458" s="33">
        <f t="shared" si="1030"/>
        <v>7.5854742899887917E-3</v>
      </c>
      <c r="W3458" s="33">
        <f t="shared" si="1031"/>
        <v>7.6383082474438257E-3</v>
      </c>
      <c r="X3458" s="33">
        <f t="shared" si="1032"/>
        <v>-3.3982001160182129E-3</v>
      </c>
      <c r="Y3458" s="33">
        <f t="shared" si="1033"/>
        <v>7.3196868644465063E-4</v>
      </c>
      <c r="Z3458" s="34">
        <f t="shared" si="1034"/>
        <v>-3.2065639469901486E-3</v>
      </c>
      <c r="AA3458" s="39">
        <f t="shared" si="1035"/>
        <v>0</v>
      </c>
      <c r="AB3458" s="37">
        <f t="shared" si="1036"/>
        <v>0</v>
      </c>
      <c r="AC3458" s="37">
        <f t="shared" si="1040"/>
        <v>0</v>
      </c>
      <c r="AD3458" s="37">
        <f t="shared" si="1040"/>
        <v>3.8800746103960199E-2</v>
      </c>
      <c r="AE3458" s="37">
        <f t="shared" si="1040"/>
        <v>4.537664974431764E-2</v>
      </c>
      <c r="AF3458" s="37">
        <f t="shared" si="1040"/>
        <v>0</v>
      </c>
      <c r="AG3458" s="37">
        <f t="shared" si="1040"/>
        <v>0.14825042305374941</v>
      </c>
      <c r="AH3458" s="37">
        <f t="shared" si="1040"/>
        <v>0</v>
      </c>
      <c r="AI3458" s="37">
        <f t="shared" si="1040"/>
        <v>0</v>
      </c>
      <c r="AJ3458" s="37">
        <f t="shared" si="1040"/>
        <v>0.76757218109797287</v>
      </c>
      <c r="AK3458" s="38">
        <f t="shared" si="1040"/>
        <v>0</v>
      </c>
      <c r="AL3458" s="8">
        <f t="shared" si="1037"/>
        <v>2.1974502435081408E-3</v>
      </c>
      <c r="AM3458" s="23">
        <f t="shared" si="1038"/>
        <v>2.2998046770032303</v>
      </c>
    </row>
    <row r="3459" spans="2:39" x14ac:dyDescent="0.35">
      <c r="B3459" s="16">
        <v>40984</v>
      </c>
      <c r="C3459" s="5">
        <v>3.6099999999999999E-3</v>
      </c>
      <c r="D3459" s="35">
        <f t="shared" si="1022"/>
        <v>2.7378507871321013E-3</v>
      </c>
      <c r="E3459" s="36">
        <f t="shared" si="1023"/>
        <v>1.4002014523977859</v>
      </c>
      <c r="F3459" s="7">
        <v>2.471944733320449</v>
      </c>
      <c r="G3459" s="7">
        <v>2.0845625843603179</v>
      </c>
      <c r="H3459" s="7">
        <v>1.3425727797650764</v>
      </c>
      <c r="I3459" s="7">
        <v>1.1507195853214673</v>
      </c>
      <c r="J3459" s="7">
        <v>1.4162983338098434</v>
      </c>
      <c r="K3459" s="7">
        <v>6.0086305616754307</v>
      </c>
      <c r="L3459" s="7">
        <v>2.9517127575777748</v>
      </c>
      <c r="M3459" s="7">
        <v>1.7254911928423715</v>
      </c>
      <c r="N3459" s="7">
        <v>1.8600444715466471</v>
      </c>
      <c r="O3459" s="8">
        <v>3.9884084788122665</v>
      </c>
      <c r="P3459" s="32">
        <f t="shared" si="1024"/>
        <v>9.746748802275107E-6</v>
      </c>
      <c r="Q3459" s="33">
        <f t="shared" si="1025"/>
        <v>-1.8053882770642238E-3</v>
      </c>
      <c r="R3459" s="33">
        <f t="shared" si="1026"/>
        <v>-7.5097004376712961E-3</v>
      </c>
      <c r="S3459" s="33">
        <f t="shared" si="1027"/>
        <v>1.7980780650848072E-3</v>
      </c>
      <c r="T3459" s="33">
        <f t="shared" si="1028"/>
        <v>4.3675204971607151E-3</v>
      </c>
      <c r="U3459" s="33">
        <f t="shared" si="1029"/>
        <v>1.0298525804335323E-3</v>
      </c>
      <c r="V3459" s="33">
        <f t="shared" si="1030"/>
        <v>-1.5853978191707752E-3</v>
      </c>
      <c r="W3459" s="33">
        <f t="shared" si="1031"/>
        <v>6.8921262859580334E-3</v>
      </c>
      <c r="X3459" s="33">
        <f t="shared" si="1032"/>
        <v>-3.6310508257871854E-3</v>
      </c>
      <c r="Y3459" s="33">
        <f t="shared" si="1033"/>
        <v>1.8073187252656275E-3</v>
      </c>
      <c r="Z3459" s="34">
        <f t="shared" si="1034"/>
        <v>7.5243381124323605E-4</v>
      </c>
      <c r="AA3459" s="39">
        <f t="shared" si="1035"/>
        <v>0</v>
      </c>
      <c r="AB3459" s="37">
        <f t="shared" si="1036"/>
        <v>0</v>
      </c>
      <c r="AC3459" s="37">
        <f t="shared" si="1040"/>
        <v>0</v>
      </c>
      <c r="AD3459" s="37">
        <f t="shared" si="1040"/>
        <v>3.8800746103960199E-2</v>
      </c>
      <c r="AE3459" s="37">
        <f t="shared" si="1040"/>
        <v>4.537664974431764E-2</v>
      </c>
      <c r="AF3459" s="37">
        <f t="shared" si="1040"/>
        <v>0</v>
      </c>
      <c r="AG3459" s="37">
        <f t="shared" si="1040"/>
        <v>0.14825042305374941</v>
      </c>
      <c r="AH3459" s="37">
        <f t="shared" si="1040"/>
        <v>0</v>
      </c>
      <c r="AI3459" s="37">
        <f t="shared" si="1040"/>
        <v>0</v>
      </c>
      <c r="AJ3459" s="37">
        <f t="shared" si="1040"/>
        <v>0.76757218109797287</v>
      </c>
      <c r="AK3459" s="38">
        <f t="shared" si="1040"/>
        <v>0</v>
      </c>
      <c r="AL3459" s="8">
        <f t="shared" si="1037"/>
        <v>1.4201618968200322E-3</v>
      </c>
      <c r="AM3459" s="23">
        <f t="shared" si="1038"/>
        <v>2.3030707719756385</v>
      </c>
    </row>
    <row r="3460" spans="2:39" x14ac:dyDescent="0.35">
      <c r="B3460" s="16">
        <v>40987</v>
      </c>
      <c r="C3460" s="5">
        <v>3.5899999999999999E-3</v>
      </c>
      <c r="D3460" s="35">
        <f t="shared" si="1022"/>
        <v>8.2135523613963042E-3</v>
      </c>
      <c r="E3460" s="36">
        <f t="shared" si="1023"/>
        <v>1.4002429696646703</v>
      </c>
      <c r="F3460" s="7">
        <v>2.45949579170634</v>
      </c>
      <c r="G3460" s="7">
        <v>2.0868806549903898</v>
      </c>
      <c r="H3460" s="7">
        <v>1.3478913291845041</v>
      </c>
      <c r="I3460" s="7">
        <v>1.1530249742433192</v>
      </c>
      <c r="J3460" s="7">
        <v>1.4219693177461992</v>
      </c>
      <c r="K3460" s="7">
        <v>5.983871777648841</v>
      </c>
      <c r="L3460" s="7">
        <v>2.9457473730274693</v>
      </c>
      <c r="M3460" s="7">
        <v>1.7319909740933781</v>
      </c>
      <c r="N3460" s="7">
        <v>1.8706567619098706</v>
      </c>
      <c r="O3460" s="8">
        <v>3.9794873379507392</v>
      </c>
      <c r="P3460" s="32">
        <f t="shared" si="1024"/>
        <v>2.965092402473779E-5</v>
      </c>
      <c r="Q3460" s="33">
        <f t="shared" si="1025"/>
        <v>-5.0360922096291949E-3</v>
      </c>
      <c r="R3460" s="33">
        <f t="shared" si="1026"/>
        <v>1.1120177669230458E-3</v>
      </c>
      <c r="S3460" s="33">
        <f t="shared" si="1027"/>
        <v>3.9614607860278817E-3</v>
      </c>
      <c r="T3460" s="33">
        <f t="shared" si="1028"/>
        <v>2.0034324185138619E-3</v>
      </c>
      <c r="U3460" s="33">
        <f t="shared" si="1029"/>
        <v>4.0040885461616327E-3</v>
      </c>
      <c r="V3460" s="33">
        <f t="shared" si="1030"/>
        <v>-4.1205369131042113E-3</v>
      </c>
      <c r="W3460" s="33">
        <f t="shared" si="1031"/>
        <v>-2.0209908755487449E-3</v>
      </c>
      <c r="X3460" s="33">
        <f t="shared" si="1032"/>
        <v>3.7669165035258967E-3</v>
      </c>
      <c r="Y3460" s="33">
        <f t="shared" si="1033"/>
        <v>5.7053960405577531E-3</v>
      </c>
      <c r="Z3460" s="34">
        <f t="shared" si="1034"/>
        <v>-2.2367670986859212E-3</v>
      </c>
      <c r="AA3460" s="39">
        <f t="shared" si="1035"/>
        <v>0</v>
      </c>
      <c r="AB3460" s="37">
        <f t="shared" si="1036"/>
        <v>0</v>
      </c>
      <c r="AC3460" s="37">
        <f t="shared" si="1040"/>
        <v>0</v>
      </c>
      <c r="AD3460" s="37">
        <f t="shared" si="1040"/>
        <v>3.8800746103960199E-2</v>
      </c>
      <c r="AE3460" s="37">
        <f t="shared" si="1040"/>
        <v>4.537664974431764E-2</v>
      </c>
      <c r="AF3460" s="37">
        <f t="shared" si="1040"/>
        <v>0</v>
      </c>
      <c r="AG3460" s="37">
        <f t="shared" si="1040"/>
        <v>0.14825042305374941</v>
      </c>
      <c r="AH3460" s="37">
        <f t="shared" si="1040"/>
        <v>0</v>
      </c>
      <c r="AI3460" s="37">
        <f t="shared" si="1040"/>
        <v>0</v>
      </c>
      <c r="AJ3460" s="37">
        <f t="shared" si="1040"/>
        <v>0.76757218109797287</v>
      </c>
      <c r="AK3460" s="38">
        <f t="shared" si="1040"/>
        <v>0</v>
      </c>
      <c r="AL3460" s="8">
        <f t="shared" si="1037"/>
        <v>4.0130486276031404E-3</v>
      </c>
      <c r="AM3460" s="23">
        <f t="shared" si="1038"/>
        <v>2.3123131069763883</v>
      </c>
    </row>
    <row r="3461" spans="2:39" x14ac:dyDescent="0.35">
      <c r="B3461" s="16">
        <v>40988</v>
      </c>
      <c r="C3461" s="5">
        <v>3.5000000000000005E-3</v>
      </c>
      <c r="D3461" s="35">
        <f t="shared" si="1022"/>
        <v>2.7378507871321013E-3</v>
      </c>
      <c r="E3461" s="36">
        <f t="shared" si="1023"/>
        <v>1.400256732490847</v>
      </c>
      <c r="F3461" s="7">
        <v>2.4588777934911397</v>
      </c>
      <c r="G3461" s="7">
        <v>2.0873846560417708</v>
      </c>
      <c r="H3461" s="7">
        <v>1.3440717579292212</v>
      </c>
      <c r="I3461" s="7">
        <v>1.1380574071157801</v>
      </c>
      <c r="J3461" s="7">
        <v>1.4177975942065033</v>
      </c>
      <c r="K3461" s="7">
        <v>5.8922600749583145</v>
      </c>
      <c r="L3461" s="7">
        <v>2.9134938461479232</v>
      </c>
      <c r="M3461" s="7">
        <v>1.7306623829642125</v>
      </c>
      <c r="N3461" s="7">
        <v>1.8697465596138545</v>
      </c>
      <c r="O3461" s="8">
        <v>3.9678493844253873</v>
      </c>
      <c r="P3461" s="32">
        <f t="shared" si="1024"/>
        <v>9.828884325768783E-6</v>
      </c>
      <c r="Q3461" s="33">
        <f t="shared" si="1025"/>
        <v>-2.5127028770866033E-4</v>
      </c>
      <c r="R3461" s="33">
        <f t="shared" si="1026"/>
        <v>2.4150928332966615E-4</v>
      </c>
      <c r="S3461" s="33">
        <f t="shared" si="1027"/>
        <v>-2.8337382788816701E-3</v>
      </c>
      <c r="T3461" s="33">
        <f t="shared" si="1028"/>
        <v>-1.2981130037848176E-2</v>
      </c>
      <c r="U3461" s="33">
        <f t="shared" si="1029"/>
        <v>-2.9337648060564492E-3</v>
      </c>
      <c r="V3461" s="33">
        <f t="shared" si="1030"/>
        <v>-1.5309770345133034E-2</v>
      </c>
      <c r="W3461" s="33">
        <f t="shared" si="1031"/>
        <v>-1.0949182939064328E-2</v>
      </c>
      <c r="X3461" s="33">
        <f t="shared" si="1032"/>
        <v>-7.6708894505705949E-4</v>
      </c>
      <c r="Y3461" s="33">
        <f t="shared" si="1033"/>
        <v>-4.8656830828053277E-4</v>
      </c>
      <c r="Z3461" s="34">
        <f t="shared" si="1034"/>
        <v>-2.9244856276751108E-3</v>
      </c>
      <c r="AA3461" s="39">
        <f t="shared" si="1035"/>
        <v>0</v>
      </c>
      <c r="AB3461" s="37">
        <f t="shared" si="1036"/>
        <v>0</v>
      </c>
      <c r="AC3461" s="37">
        <f t="shared" si="1040"/>
        <v>0</v>
      </c>
      <c r="AD3461" s="37">
        <f t="shared" si="1040"/>
        <v>3.8800746103960199E-2</v>
      </c>
      <c r="AE3461" s="37">
        <f t="shared" si="1040"/>
        <v>4.537664974431764E-2</v>
      </c>
      <c r="AF3461" s="37">
        <f t="shared" si="1040"/>
        <v>0</v>
      </c>
      <c r="AG3461" s="37">
        <f t="shared" si="1040"/>
        <v>0.14825042305374941</v>
      </c>
      <c r="AH3461" s="37">
        <f t="shared" si="1040"/>
        <v>0</v>
      </c>
      <c r="AI3461" s="37">
        <f t="shared" si="1040"/>
        <v>0</v>
      </c>
      <c r="AJ3461" s="37">
        <f t="shared" si="1040"/>
        <v>0.76757218109797287</v>
      </c>
      <c r="AK3461" s="38">
        <f t="shared" si="1040"/>
        <v>0</v>
      </c>
      <c r="AL3461" s="8">
        <f t="shared" si="1037"/>
        <v>-3.3421475786585969E-3</v>
      </c>
      <c r="AM3461" s="23">
        <f t="shared" si="1038"/>
        <v>2.3045850153248066</v>
      </c>
    </row>
    <row r="3462" spans="2:39" x14ac:dyDescent="0.35">
      <c r="B3462" s="16">
        <v>40989</v>
      </c>
      <c r="C3462" s="5">
        <v>3.4800000000000005E-3</v>
      </c>
      <c r="D3462" s="35">
        <f t="shared" si="1022"/>
        <v>2.7378507871321013E-3</v>
      </c>
      <c r="E3462" s="36">
        <f t="shared" si="1023"/>
        <v>1.4002701504198376</v>
      </c>
      <c r="F3462" s="7">
        <v>2.4711027465331394</v>
      </c>
      <c r="G3462" s="7">
        <v>2.0980415258272718</v>
      </c>
      <c r="H3462" s="7">
        <v>1.3416779602859881</v>
      </c>
      <c r="I3462" s="7">
        <v>1.1358018422991749</v>
      </c>
      <c r="J3462" s="7">
        <v>1.4114604022574988</v>
      </c>
      <c r="K3462" s="7">
        <v>5.9075951033935263</v>
      </c>
      <c r="L3462" s="7">
        <v>2.9054510672289271</v>
      </c>
      <c r="M3462" s="7">
        <v>1.7251373173203666</v>
      </c>
      <c r="N3462" s="7">
        <v>1.8730117629317518</v>
      </c>
      <c r="O3462" s="8">
        <v>3.964574219615296</v>
      </c>
      <c r="P3462" s="32">
        <f t="shared" si="1024"/>
        <v>9.5824777550657103E-6</v>
      </c>
      <c r="Q3462" s="33">
        <f t="shared" si="1025"/>
        <v>4.9717611319928245E-3</v>
      </c>
      <c r="R3462" s="33">
        <f t="shared" si="1026"/>
        <v>5.1053694174936215E-3</v>
      </c>
      <c r="S3462" s="33">
        <f t="shared" si="1027"/>
        <v>-1.7810043467628711E-3</v>
      </c>
      <c r="T3462" s="33">
        <f t="shared" si="1028"/>
        <v>-1.9819429165014446E-3</v>
      </c>
      <c r="U3462" s="33">
        <f t="shared" si="1029"/>
        <v>-4.4697437595464518E-3</v>
      </c>
      <c r="V3462" s="33">
        <f t="shared" si="1030"/>
        <v>2.6025715498174673E-3</v>
      </c>
      <c r="W3462" s="33">
        <f t="shared" si="1031"/>
        <v>-2.7605271689966626E-3</v>
      </c>
      <c r="X3462" s="33">
        <f t="shared" si="1032"/>
        <v>-3.1924572338498658E-3</v>
      </c>
      <c r="Y3462" s="33">
        <f t="shared" si="1033"/>
        <v>1.7463347110378002E-3</v>
      </c>
      <c r="Z3462" s="34">
        <f t="shared" si="1034"/>
        <v>-8.2542568852206344E-4</v>
      </c>
      <c r="AA3462" s="39">
        <f t="shared" si="1035"/>
        <v>0</v>
      </c>
      <c r="AB3462" s="37">
        <f t="shared" si="1036"/>
        <v>0</v>
      </c>
      <c r="AC3462" s="37">
        <f t="shared" si="1040"/>
        <v>0</v>
      </c>
      <c r="AD3462" s="37">
        <f t="shared" si="1040"/>
        <v>3.8800746103960199E-2</v>
      </c>
      <c r="AE3462" s="37">
        <f t="shared" si="1040"/>
        <v>4.537664974431764E-2</v>
      </c>
      <c r="AF3462" s="37">
        <f t="shared" si="1040"/>
        <v>0</v>
      </c>
      <c r="AG3462" s="37">
        <f t="shared" si="1040"/>
        <v>0.14825042305374941</v>
      </c>
      <c r="AH3462" s="37">
        <f t="shared" si="1040"/>
        <v>0</v>
      </c>
      <c r="AI3462" s="37">
        <f t="shared" si="1040"/>
        <v>0</v>
      </c>
      <c r="AJ3462" s="37">
        <f t="shared" si="1040"/>
        <v>0.76757218109797287</v>
      </c>
      <c r="AK3462" s="38">
        <f t="shared" si="1040"/>
        <v>0</v>
      </c>
      <c r="AL3462" s="8">
        <f t="shared" si="1037"/>
        <v>1.5672320493623614E-3</v>
      </c>
      <c r="AM3462" s="23">
        <f t="shared" si="1038"/>
        <v>2.3081968348213038</v>
      </c>
    </row>
    <row r="3463" spans="2:39" x14ac:dyDescent="0.35">
      <c r="B3463" s="16">
        <v>40990</v>
      </c>
      <c r="C3463" s="5">
        <v>3.5199999999999997E-3</v>
      </c>
      <c r="D3463" s="35">
        <f t="shared" si="1022"/>
        <v>2.7378507871321013E-3</v>
      </c>
      <c r="E3463" s="36">
        <f t="shared" si="1023"/>
        <v>1.4002834918027902</v>
      </c>
      <c r="F3463" s="7">
        <v>2.4746583057381466</v>
      </c>
      <c r="G3463" s="7">
        <v>2.1098266475536191</v>
      </c>
      <c r="H3463" s="7">
        <v>1.3335297520956726</v>
      </c>
      <c r="I3463" s="7">
        <v>1.1181165931481056</v>
      </c>
      <c r="J3463" s="7">
        <v>1.402236267026991</v>
      </c>
      <c r="K3463" s="7">
        <v>5.8266917798109565</v>
      </c>
      <c r="L3463" s="7">
        <v>2.8772310394902005</v>
      </c>
      <c r="M3463" s="7">
        <v>1.7293371533082365</v>
      </c>
      <c r="N3463" s="7">
        <v>1.865932589364425</v>
      </c>
      <c r="O3463" s="8">
        <v>3.9630906152913461</v>
      </c>
      <c r="P3463" s="32">
        <f t="shared" si="1024"/>
        <v>9.5277207392552299E-6</v>
      </c>
      <c r="Q3463" s="33">
        <f t="shared" si="1025"/>
        <v>1.4388552681572353E-3</v>
      </c>
      <c r="R3463" s="33">
        <f t="shared" si="1026"/>
        <v>5.6172013667368237E-3</v>
      </c>
      <c r="S3463" s="33">
        <f t="shared" si="1027"/>
        <v>-6.0731475298130277E-3</v>
      </c>
      <c r="T3463" s="33">
        <f t="shared" si="1028"/>
        <v>-1.5570717085006236E-2</v>
      </c>
      <c r="U3463" s="33">
        <f t="shared" si="1029"/>
        <v>-6.5351711006236268E-3</v>
      </c>
      <c r="V3463" s="33">
        <f t="shared" si="1030"/>
        <v>-1.3694798334451863E-2</v>
      </c>
      <c r="W3463" s="33">
        <f t="shared" si="1031"/>
        <v>-9.7127871320997761E-3</v>
      </c>
      <c r="X3463" s="33">
        <f t="shared" si="1032"/>
        <v>2.4344937331675087E-3</v>
      </c>
      <c r="Y3463" s="33">
        <f t="shared" si="1033"/>
        <v>-3.7795670627535083E-3</v>
      </c>
      <c r="Z3463" s="34">
        <f t="shared" si="1034"/>
        <v>-3.7421529823045141E-4</v>
      </c>
      <c r="AA3463" s="39">
        <f t="shared" si="1035"/>
        <v>0</v>
      </c>
      <c r="AB3463" s="37">
        <f t="shared" si="1036"/>
        <v>0</v>
      </c>
      <c r="AC3463" s="37">
        <f t="shared" si="1040"/>
        <v>0</v>
      </c>
      <c r="AD3463" s="37">
        <f t="shared" si="1040"/>
        <v>3.8800746103960199E-2</v>
      </c>
      <c r="AE3463" s="37">
        <f t="shared" si="1040"/>
        <v>4.537664974431764E-2</v>
      </c>
      <c r="AF3463" s="37">
        <f t="shared" si="1040"/>
        <v>0</v>
      </c>
      <c r="AG3463" s="37">
        <f t="shared" si="1040"/>
        <v>0.14825042305374941</v>
      </c>
      <c r="AH3463" s="37">
        <f t="shared" si="1040"/>
        <v>0</v>
      </c>
      <c r="AI3463" s="37">
        <f t="shared" si="1040"/>
        <v>0</v>
      </c>
      <c r="AJ3463" s="37">
        <f t="shared" si="1040"/>
        <v>0.76757218109797287</v>
      </c>
      <c r="AK3463" s="38">
        <f t="shared" si="1040"/>
        <v>0</v>
      </c>
      <c r="AL3463" s="8">
        <f t="shared" si="1037"/>
        <v>-5.8735398114723994E-3</v>
      </c>
      <c r="AM3463" s="23">
        <f t="shared" si="1038"/>
        <v>2.2946395488192661</v>
      </c>
    </row>
    <row r="3464" spans="2:39" x14ac:dyDescent="0.35">
      <c r="B3464" s="16">
        <v>40991</v>
      </c>
      <c r="C3464" s="5">
        <v>3.5899999999999999E-3</v>
      </c>
      <c r="D3464" s="35">
        <f t="shared" si="1022"/>
        <v>2.7378507871321013E-3</v>
      </c>
      <c r="E3464" s="36">
        <f t="shared" si="1023"/>
        <v>1.4002969866635462</v>
      </c>
      <c r="F3464" s="7">
        <v>2.4804618715835511</v>
      </c>
      <c r="G3464" s="7">
        <v>2.1143596773739097</v>
      </c>
      <c r="H3464" s="7">
        <v>1.3383461460339063</v>
      </c>
      <c r="I3464" s="7">
        <v>1.1158560120588985</v>
      </c>
      <c r="J3464" s="7">
        <v>1.4022497807071002</v>
      </c>
      <c r="K3464" s="7">
        <v>5.8697746043368646</v>
      </c>
      <c r="L3464" s="7">
        <v>2.895418185230815</v>
      </c>
      <c r="M3464" s="7">
        <v>1.7257187693942042</v>
      </c>
      <c r="N3464" s="7">
        <v>1.861395239929885</v>
      </c>
      <c r="O3464" s="8">
        <v>3.9634021187433035</v>
      </c>
      <c r="P3464" s="32">
        <f t="shared" si="1024"/>
        <v>9.6372347706541461E-6</v>
      </c>
      <c r="Q3464" s="33">
        <f t="shared" si="1025"/>
        <v>2.3451988631915111E-3</v>
      </c>
      <c r="R3464" s="33">
        <f t="shared" si="1026"/>
        <v>2.1485318831984124E-3</v>
      </c>
      <c r="S3464" s="33">
        <f t="shared" si="1027"/>
        <v>3.6117633901040502E-3</v>
      </c>
      <c r="T3464" s="33">
        <f t="shared" si="1028"/>
        <v>-2.0217758175311573E-3</v>
      </c>
      <c r="U3464" s="33">
        <f t="shared" si="1029"/>
        <v>9.6372347706541461E-6</v>
      </c>
      <c r="V3464" s="33">
        <f t="shared" si="1030"/>
        <v>7.3940455671925864E-3</v>
      </c>
      <c r="W3464" s="33">
        <f t="shared" si="1031"/>
        <v>6.3210585076396431E-3</v>
      </c>
      <c r="X3464" s="33">
        <f t="shared" si="1032"/>
        <v>-2.0923530770794452E-3</v>
      </c>
      <c r="Y3464" s="33">
        <f t="shared" si="1033"/>
        <v>-2.4316791830542028E-3</v>
      </c>
      <c r="Z3464" s="34">
        <f t="shared" si="1034"/>
        <v>7.8601142945222691E-5</v>
      </c>
      <c r="AA3464" s="39">
        <f t="shared" si="1035"/>
        <v>0</v>
      </c>
      <c r="AB3464" s="37">
        <f t="shared" si="1036"/>
        <v>0</v>
      </c>
      <c r="AC3464" s="37">
        <f t="shared" si="1040"/>
        <v>0</v>
      </c>
      <c r="AD3464" s="37">
        <f t="shared" si="1040"/>
        <v>3.8800746103960199E-2</v>
      </c>
      <c r="AE3464" s="37">
        <f t="shared" si="1040"/>
        <v>4.537664974431764E-2</v>
      </c>
      <c r="AF3464" s="37">
        <f t="shared" si="1040"/>
        <v>0</v>
      </c>
      <c r="AG3464" s="37">
        <f t="shared" si="1040"/>
        <v>0.14825042305374941</v>
      </c>
      <c r="AH3464" s="37">
        <f t="shared" si="1040"/>
        <v>0</v>
      </c>
      <c r="AI3464" s="37">
        <f t="shared" si="1040"/>
        <v>0</v>
      </c>
      <c r="AJ3464" s="37">
        <f t="shared" si="1040"/>
        <v>0.76757218109797287</v>
      </c>
      <c r="AK3464" s="38">
        <f t="shared" si="1040"/>
        <v>0</v>
      </c>
      <c r="AL3464" s="8">
        <f t="shared" si="1037"/>
        <v>-7.2192120969908702E-4</v>
      </c>
      <c r="AM3464" s="23">
        <f t="shared" si="1038"/>
        <v>2.2929829998603593</v>
      </c>
    </row>
    <row r="3465" spans="2:39" x14ac:dyDescent="0.35">
      <c r="B3465" s="16">
        <v>40994</v>
      </c>
      <c r="C3465" s="5">
        <v>3.4900000000000005E-3</v>
      </c>
      <c r="D3465" s="35">
        <f t="shared" si="1022"/>
        <v>8.2135523613963042E-3</v>
      </c>
      <c r="E3465" s="36">
        <f t="shared" si="1023"/>
        <v>1.4003382767348571</v>
      </c>
      <c r="F3465" s="7">
        <v>2.4808561169579058</v>
      </c>
      <c r="G3465" s="7">
        <v>2.1044293277863697</v>
      </c>
      <c r="H3465" s="7">
        <v>1.3585511778442838</v>
      </c>
      <c r="I3465" s="7">
        <v>1.1213374257239186</v>
      </c>
      <c r="J3465" s="7">
        <v>1.4186018743715685</v>
      </c>
      <c r="K3465" s="7">
        <v>5.9593989664986333</v>
      </c>
      <c r="L3465" s="7">
        <v>2.9076101965220915</v>
      </c>
      <c r="M3465" s="7">
        <v>1.7362237576090183</v>
      </c>
      <c r="N3465" s="7">
        <v>1.8624825758195951</v>
      </c>
      <c r="O3465" s="8">
        <v>3.9562648687793582</v>
      </c>
      <c r="P3465" s="32">
        <f t="shared" si="1024"/>
        <v>2.9486652977306349E-5</v>
      </c>
      <c r="Q3465" s="33">
        <f t="shared" si="1025"/>
        <v>1.5894030820273741E-4</v>
      </c>
      <c r="R3465" s="33">
        <f t="shared" si="1026"/>
        <v>-4.6966226672813249E-3</v>
      </c>
      <c r="S3465" s="33">
        <f t="shared" si="1027"/>
        <v>1.5097014976471979E-2</v>
      </c>
      <c r="T3465" s="33">
        <f t="shared" si="1028"/>
        <v>4.9122947815696261E-3</v>
      </c>
      <c r="U3465" s="33">
        <f t="shared" si="1029"/>
        <v>1.1661327310903635E-2</v>
      </c>
      <c r="V3465" s="33">
        <f t="shared" si="1030"/>
        <v>1.5268791087063249E-2</v>
      </c>
      <c r="W3465" s="33">
        <f t="shared" si="1031"/>
        <v>4.2107946111089589E-3</v>
      </c>
      <c r="X3465" s="33">
        <f t="shared" si="1032"/>
        <v>6.0873117921187436E-3</v>
      </c>
      <c r="Y3465" s="33">
        <f t="shared" si="1033"/>
        <v>5.8415099941422355E-4</v>
      </c>
      <c r="Z3465" s="34">
        <f t="shared" si="1034"/>
        <v>-1.800788754235283E-3</v>
      </c>
      <c r="AA3465" s="39">
        <f t="shared" si="1035"/>
        <v>0</v>
      </c>
      <c r="AB3465" s="37">
        <f t="shared" si="1036"/>
        <v>0</v>
      </c>
      <c r="AC3465" s="37">
        <f t="shared" si="1040"/>
        <v>0</v>
      </c>
      <c r="AD3465" s="37">
        <f t="shared" si="1040"/>
        <v>3.8800746103960199E-2</v>
      </c>
      <c r="AE3465" s="37">
        <f t="shared" si="1040"/>
        <v>4.537664974431764E-2</v>
      </c>
      <c r="AF3465" s="37">
        <f t="shared" si="1040"/>
        <v>0</v>
      </c>
      <c r="AG3465" s="37">
        <f t="shared" si="1040"/>
        <v>0.14825042305374941</v>
      </c>
      <c r="AH3465" s="37">
        <f t="shared" si="1040"/>
        <v>0</v>
      </c>
      <c r="AI3465" s="37">
        <f t="shared" si="1040"/>
        <v>0</v>
      </c>
      <c r="AJ3465" s="37">
        <f t="shared" si="1040"/>
        <v>0.76757218109797287</v>
      </c>
      <c r="AK3465" s="38">
        <f t="shared" si="1040"/>
        <v>0</v>
      </c>
      <c r="AL3465" s="8">
        <f t="shared" si="1037"/>
        <v>3.5206617196612798E-3</v>
      </c>
      <c r="AM3465" s="23">
        <f t="shared" si="1038"/>
        <v>2.3010558173318016</v>
      </c>
    </row>
    <row r="3466" spans="2:39" x14ac:dyDescent="0.35">
      <c r="B3466" s="16">
        <v>40995</v>
      </c>
      <c r="C3466" s="5">
        <v>3.5299999999999997E-3</v>
      </c>
      <c r="D3466" s="35">
        <f t="shared" si="1022"/>
        <v>2.7378507871321013E-3</v>
      </c>
      <c r="E3466" s="36">
        <f t="shared" si="1023"/>
        <v>1.400351657106071</v>
      </c>
      <c r="F3466" s="7">
        <v>2.4911552753562973</v>
      </c>
      <c r="G3466" s="7">
        <v>2.113314007998667</v>
      </c>
      <c r="H3466" s="7">
        <v>1.3504027703382158</v>
      </c>
      <c r="I3466" s="7">
        <v>1.1149939051195459</v>
      </c>
      <c r="J3466" s="7">
        <v>1.4298742818663899</v>
      </c>
      <c r="K3466" s="7">
        <v>5.9396101798283603</v>
      </c>
      <c r="L3466" s="7">
        <v>2.9056201872294021</v>
      </c>
      <c r="M3466" s="7">
        <v>1.7392795593371189</v>
      </c>
      <c r="N3466" s="7">
        <v>1.8644779677606971</v>
      </c>
      <c r="O3466" s="8">
        <v>3.9574714740194015</v>
      </c>
      <c r="P3466" s="32">
        <f t="shared" si="1024"/>
        <v>9.5550992471604701E-6</v>
      </c>
      <c r="Q3466" s="33">
        <f t="shared" si="1025"/>
        <v>4.1514533341904247E-3</v>
      </c>
      <c r="R3466" s="33">
        <f t="shared" si="1026"/>
        <v>4.2218952639492269E-3</v>
      </c>
      <c r="S3466" s="33">
        <f t="shared" si="1027"/>
        <v>-5.9978656961585664E-3</v>
      </c>
      <c r="T3466" s="33">
        <f t="shared" si="1028"/>
        <v>-5.6571023662012054E-3</v>
      </c>
      <c r="U3466" s="33">
        <f t="shared" si="1029"/>
        <v>7.9461388698749413E-3</v>
      </c>
      <c r="V3466" s="33">
        <f t="shared" si="1030"/>
        <v>-3.3206010843572775E-3</v>
      </c>
      <c r="W3466" s="33">
        <f t="shared" si="1031"/>
        <v>-6.8441405765795604E-4</v>
      </c>
      <c r="X3466" s="33">
        <f t="shared" si="1032"/>
        <v>1.7600275970817147E-3</v>
      </c>
      <c r="Y3466" s="33">
        <f t="shared" si="1033"/>
        <v>1.0713614006423455E-3</v>
      </c>
      <c r="Z3466" s="34">
        <f t="shared" si="1034"/>
        <v>3.0498596025885227E-4</v>
      </c>
      <c r="AA3466" s="39">
        <f t="shared" si="1035"/>
        <v>0</v>
      </c>
      <c r="AB3466" s="37">
        <f t="shared" si="1036"/>
        <v>0</v>
      </c>
      <c r="AC3466" s="37">
        <f t="shared" si="1040"/>
        <v>0</v>
      </c>
      <c r="AD3466" s="37">
        <f t="shared" si="1040"/>
        <v>3.8800746103960199E-2</v>
      </c>
      <c r="AE3466" s="37">
        <f t="shared" si="1040"/>
        <v>4.537664974431764E-2</v>
      </c>
      <c r="AF3466" s="37">
        <f t="shared" si="1040"/>
        <v>0</v>
      </c>
      <c r="AG3466" s="37">
        <f t="shared" si="1040"/>
        <v>0.14825042305374941</v>
      </c>
      <c r="AH3466" s="37">
        <f t="shared" si="1040"/>
        <v>0</v>
      </c>
      <c r="AI3466" s="37">
        <f t="shared" si="1040"/>
        <v>0</v>
      </c>
      <c r="AJ3466" s="37">
        <f t="shared" si="1040"/>
        <v>0.76757218109797287</v>
      </c>
      <c r="AK3466" s="38">
        <f t="shared" si="1040"/>
        <v>0</v>
      </c>
      <c r="AL3466" s="8">
        <f t="shared" si="1037"/>
        <v>-1.5935532519464489E-4</v>
      </c>
      <c r="AM3466" s="23">
        <f t="shared" si="1038"/>
        <v>2.3006891318337397</v>
      </c>
    </row>
    <row r="3467" spans="2:39" x14ac:dyDescent="0.35">
      <c r="B3467" s="16">
        <v>40996</v>
      </c>
      <c r="C3467" s="5">
        <v>3.5199999999999997E-3</v>
      </c>
      <c r="D3467" s="35">
        <f t="shared" si="1022"/>
        <v>2.7378507871321013E-3</v>
      </c>
      <c r="E3467" s="36">
        <f t="shared" si="1023"/>
        <v>1.400365190963291</v>
      </c>
      <c r="F3467" s="7">
        <v>2.4908582403811539</v>
      </c>
      <c r="G3467" s="7">
        <v>2.1217155634231131</v>
      </c>
      <c r="H3467" s="7">
        <v>1.3444135771756478</v>
      </c>
      <c r="I3467" s="7">
        <v>1.1027513501896951</v>
      </c>
      <c r="J3467" s="7">
        <v>1.4298881010483611</v>
      </c>
      <c r="K3467" s="7">
        <v>5.8479899659458825</v>
      </c>
      <c r="L3467" s="7">
        <v>2.8612564203718245</v>
      </c>
      <c r="M3467" s="7">
        <v>1.7335636904093077</v>
      </c>
      <c r="N3467" s="7">
        <v>1.8642956339314518</v>
      </c>
      <c r="O3467" s="8">
        <v>3.9598760920904263</v>
      </c>
      <c r="P3467" s="32">
        <f t="shared" si="1024"/>
        <v>9.6646132785593863E-6</v>
      </c>
      <c r="Q3467" s="33">
        <f t="shared" si="1025"/>
        <v>-1.1923583330264442E-4</v>
      </c>
      <c r="R3467" s="33">
        <f t="shared" si="1026"/>
        <v>3.9755357664061908E-3</v>
      </c>
      <c r="S3467" s="33">
        <f t="shared" si="1027"/>
        <v>-4.4351161698726882E-3</v>
      </c>
      <c r="T3467" s="33">
        <f t="shared" si="1028"/>
        <v>-1.0979929911400066E-2</v>
      </c>
      <c r="U3467" s="33">
        <f t="shared" si="1029"/>
        <v>9.6646132785593863E-6</v>
      </c>
      <c r="V3467" s="33">
        <f t="shared" si="1030"/>
        <v>-1.542529073602017E-2</v>
      </c>
      <c r="W3467" s="33">
        <f t="shared" si="1031"/>
        <v>-1.5268260818314228E-2</v>
      </c>
      <c r="X3467" s="33">
        <f t="shared" si="1032"/>
        <v>-3.2863428407045037E-3</v>
      </c>
      <c r="Y3467" s="33">
        <f t="shared" si="1033"/>
        <v>-9.7793501665388582E-5</v>
      </c>
      <c r="Z3467" s="34">
        <f t="shared" si="1034"/>
        <v>6.0761475775916729E-4</v>
      </c>
      <c r="AA3467" s="39">
        <f t="shared" si="1035"/>
        <v>0</v>
      </c>
      <c r="AB3467" s="37">
        <f t="shared" si="1036"/>
        <v>0</v>
      </c>
      <c r="AC3467" s="37">
        <f t="shared" si="1040"/>
        <v>0</v>
      </c>
      <c r="AD3467" s="37">
        <f t="shared" si="1040"/>
        <v>3.8800746103960199E-2</v>
      </c>
      <c r="AE3467" s="37">
        <f t="shared" si="1040"/>
        <v>4.537664974431764E-2</v>
      </c>
      <c r="AF3467" s="37">
        <f t="shared" si="1040"/>
        <v>0</v>
      </c>
      <c r="AG3467" s="37">
        <f t="shared" si="1040"/>
        <v>0.14825042305374941</v>
      </c>
      <c r="AH3467" s="37">
        <f t="shared" si="1040"/>
        <v>0</v>
      </c>
      <c r="AI3467" s="37">
        <f t="shared" si="1040"/>
        <v>0</v>
      </c>
      <c r="AJ3467" s="37">
        <f t="shared" si="1040"/>
        <v>0.76757218109797287</v>
      </c>
      <c r="AK3467" s="38">
        <f t="shared" si="1040"/>
        <v>0</v>
      </c>
      <c r="AL3467" s="8">
        <f t="shared" si="1037"/>
        <v>-3.0321876989681381E-3</v>
      </c>
      <c r="AM3467" s="23">
        <f t="shared" si="1038"/>
        <v>2.2937130105490438</v>
      </c>
    </row>
    <row r="3468" spans="2:39" x14ac:dyDescent="0.35">
      <c r="B3468" s="16">
        <v>40997</v>
      </c>
      <c r="C3468" s="5">
        <v>3.4900000000000005E-3</v>
      </c>
      <c r="D3468" s="35">
        <f t="shared" si="1022"/>
        <v>2.7378507871321013E-3</v>
      </c>
      <c r="E3468" s="36">
        <f t="shared" si="1023"/>
        <v>1.400378686611401</v>
      </c>
      <c r="F3468" s="7">
        <v>2.4973045278094035</v>
      </c>
      <c r="G3468" s="7">
        <v>2.1286666283712146</v>
      </c>
      <c r="H3468" s="7">
        <v>1.3425050045407936</v>
      </c>
      <c r="I3468" s="7">
        <v>1.0823379482382265</v>
      </c>
      <c r="J3468" s="7">
        <v>1.4257158167542234</v>
      </c>
      <c r="K3468" s="7">
        <v>5.8361620742118943</v>
      </c>
      <c r="L3468" s="7">
        <v>2.8189095493479872</v>
      </c>
      <c r="M3468" s="7">
        <v>1.7333779005275682</v>
      </c>
      <c r="N3468" s="7">
        <v>1.8598481038126593</v>
      </c>
      <c r="O3468" s="8">
        <v>3.9556999962323238</v>
      </c>
      <c r="P3468" s="32">
        <f t="shared" si="1024"/>
        <v>9.6372347706541461E-6</v>
      </c>
      <c r="Q3468" s="33">
        <f t="shared" si="1025"/>
        <v>2.5879784420261842E-3</v>
      </c>
      <c r="R3468" s="33">
        <f t="shared" si="1026"/>
        <v>3.2761530659117799E-3</v>
      </c>
      <c r="S3468" s="33">
        <f t="shared" si="1027"/>
        <v>-1.419632073981103E-3</v>
      </c>
      <c r="T3468" s="33">
        <f t="shared" si="1028"/>
        <v>-1.8511337073363832E-2</v>
      </c>
      <c r="U3468" s="33">
        <f t="shared" si="1029"/>
        <v>-2.9179096539642124E-3</v>
      </c>
      <c r="V3468" s="33">
        <f t="shared" si="1030"/>
        <v>-2.0225567764077246E-3</v>
      </c>
      <c r="W3468" s="33">
        <f t="shared" si="1031"/>
        <v>-1.4800096461936252E-2</v>
      </c>
      <c r="X3468" s="33">
        <f t="shared" si="1032"/>
        <v>-1.0717222722611552E-4</v>
      </c>
      <c r="Y3468" s="33">
        <f t="shared" si="1033"/>
        <v>-2.3856356458945571E-3</v>
      </c>
      <c r="Z3468" s="34">
        <f t="shared" si="1034"/>
        <v>-1.054602659523618E-3</v>
      </c>
      <c r="AA3468" s="39">
        <f t="shared" si="1035"/>
        <v>0</v>
      </c>
      <c r="AB3468" s="37">
        <f t="shared" si="1036"/>
        <v>0</v>
      </c>
      <c r="AC3468" s="37">
        <f t="shared" si="1040"/>
        <v>0</v>
      </c>
      <c r="AD3468" s="37">
        <f t="shared" si="1040"/>
        <v>3.8800746103960199E-2</v>
      </c>
      <c r="AE3468" s="37">
        <f t="shared" si="1040"/>
        <v>4.537664974431764E-2</v>
      </c>
      <c r="AF3468" s="37">
        <f t="shared" si="1040"/>
        <v>0</v>
      </c>
      <c r="AG3468" s="37">
        <f t="shared" si="1040"/>
        <v>0.14825042305374941</v>
      </c>
      <c r="AH3468" s="37">
        <f t="shared" si="1040"/>
        <v>0</v>
      </c>
      <c r="AI3468" s="37">
        <f t="shared" si="1040"/>
        <v>0</v>
      </c>
      <c r="AJ3468" s="37">
        <f t="shared" si="1040"/>
        <v>0.76757218109797287</v>
      </c>
      <c r="AK3468" s="38">
        <f t="shared" si="1040"/>
        <v>0</v>
      </c>
      <c r="AL3468" s="8">
        <f t="shared" si="1037"/>
        <v>-3.0260576961176414E-3</v>
      </c>
      <c r="AM3468" s="23">
        <f t="shared" si="1038"/>
        <v>2.2867721026407866</v>
      </c>
    </row>
    <row r="3469" spans="2:39" x14ac:dyDescent="0.35">
      <c r="B3469" s="16">
        <v>40998</v>
      </c>
      <c r="C3469" s="5">
        <v>3.4900000000000005E-3</v>
      </c>
      <c r="D3469" s="35">
        <f t="shared" si="1022"/>
        <v>2.7378507871321013E-3</v>
      </c>
      <c r="E3469" s="36">
        <f t="shared" si="1023"/>
        <v>1.4003920673687351</v>
      </c>
      <c r="F3469" s="7">
        <v>2.4889793428514149</v>
      </c>
      <c r="G3469" s="7">
        <v>2.1314270057339058</v>
      </c>
      <c r="H3469" s="7">
        <v>1.3473217008706719</v>
      </c>
      <c r="I3469" s="7">
        <v>1.0932408869729584</v>
      </c>
      <c r="J3469" s="7">
        <v>1.4348233906780423</v>
      </c>
      <c r="K3469" s="7">
        <v>5.8837552942853995</v>
      </c>
      <c r="L3469" s="7">
        <v>2.8592934847996716</v>
      </c>
      <c r="M3469" s="7">
        <v>1.7299224356813909</v>
      </c>
      <c r="N3469" s="7">
        <v>1.8624793367077097</v>
      </c>
      <c r="O3469" s="8">
        <v>3.9637859044611656</v>
      </c>
      <c r="P3469" s="32">
        <f t="shared" si="1024"/>
        <v>9.5550992471604701E-6</v>
      </c>
      <c r="Q3469" s="33">
        <f t="shared" si="1025"/>
        <v>-3.3336683072814344E-3</v>
      </c>
      <c r="R3469" s="33">
        <f t="shared" si="1026"/>
        <v>1.2967635823761814E-3</v>
      </c>
      <c r="S3469" s="33">
        <f t="shared" si="1027"/>
        <v>3.587842364525029E-3</v>
      </c>
      <c r="T3469" s="33">
        <f t="shared" si="1028"/>
        <v>1.0073506849204605E-2</v>
      </c>
      <c r="U3469" s="33">
        <f t="shared" si="1029"/>
        <v>6.388071042483956E-3</v>
      </c>
      <c r="V3469" s="33">
        <f t="shared" si="1030"/>
        <v>8.1548832037761088E-3</v>
      </c>
      <c r="W3469" s="33">
        <f t="shared" si="1031"/>
        <v>1.4326084162943564E-2</v>
      </c>
      <c r="X3469" s="33">
        <f t="shared" si="1032"/>
        <v>-1.9934861550534588E-3</v>
      </c>
      <c r="Y3469" s="33">
        <f t="shared" si="1033"/>
        <v>1.4147568770033203E-3</v>
      </c>
      <c r="Z3469" s="34">
        <f t="shared" si="1034"/>
        <v>2.0441156398471882E-3</v>
      </c>
      <c r="AA3469" s="39">
        <f t="shared" si="1035"/>
        <v>0</v>
      </c>
      <c r="AB3469" s="37">
        <f t="shared" si="1036"/>
        <v>0</v>
      </c>
      <c r="AC3469" s="37">
        <f t="shared" si="1040"/>
        <v>0</v>
      </c>
      <c r="AD3469" s="37">
        <f t="shared" si="1040"/>
        <v>3.8800746103960199E-2</v>
      </c>
      <c r="AE3469" s="37">
        <f t="shared" si="1040"/>
        <v>4.537664974431764E-2</v>
      </c>
      <c r="AF3469" s="37">
        <f t="shared" si="1040"/>
        <v>0</v>
      </c>
      <c r="AG3469" s="37">
        <f t="shared" si="1040"/>
        <v>0.14825042305374941</v>
      </c>
      <c r="AH3469" s="37">
        <f t="shared" si="1040"/>
        <v>0</v>
      </c>
      <c r="AI3469" s="37">
        <f t="shared" si="1040"/>
        <v>0</v>
      </c>
      <c r="AJ3469" s="37">
        <f t="shared" si="1040"/>
        <v>0.76757218109797287</v>
      </c>
      <c r="AK3469" s="38">
        <f t="shared" si="1040"/>
        <v>0</v>
      </c>
      <c r="AL3469" s="8">
        <f t="shared" si="1037"/>
        <v>2.8912058593588289E-3</v>
      </c>
      <c r="AM3469" s="23">
        <f t="shared" si="1038"/>
        <v>2.2933836315429601</v>
      </c>
    </row>
    <row r="3470" spans="2:39" x14ac:dyDescent="0.35">
      <c r="B3470" s="16">
        <v>41001</v>
      </c>
      <c r="C3470" s="5">
        <v>3.4700000000000004E-3</v>
      </c>
      <c r="D3470" s="35">
        <f t="shared" si="1022"/>
        <v>8.2135523613963042E-3</v>
      </c>
      <c r="E3470" s="36">
        <f t="shared" si="1023"/>
        <v>1.4004322100243007</v>
      </c>
      <c r="F3470" s="7">
        <v>2.4935464597199322</v>
      </c>
      <c r="G3470" s="7">
        <v>2.1305210038580649</v>
      </c>
      <c r="H3470" s="7">
        <v>1.3562353523803745</v>
      </c>
      <c r="I3470" s="7">
        <v>1.1028041259659669</v>
      </c>
      <c r="J3470" s="7">
        <v>1.4257703085692357</v>
      </c>
      <c r="K3470" s="7">
        <v>5.9677023381736767</v>
      </c>
      <c r="L3470" s="7">
        <v>2.8977156967685298</v>
      </c>
      <c r="M3470" s="7">
        <v>1.7313637116615324</v>
      </c>
      <c r="N3470" s="7">
        <v>1.8587551878524369</v>
      </c>
      <c r="O3470" s="8">
        <v>3.9780616946753349</v>
      </c>
      <c r="P3470" s="32">
        <f t="shared" si="1024"/>
        <v>2.8665297741259366E-5</v>
      </c>
      <c r="Q3470" s="33">
        <f t="shared" si="1025"/>
        <v>1.8349356259763638E-3</v>
      </c>
      <c r="R3470" s="33">
        <f t="shared" si="1026"/>
        <v>-4.2506821645948989E-4</v>
      </c>
      <c r="S3470" s="33">
        <f t="shared" si="1027"/>
        <v>6.6158301346608273E-3</v>
      </c>
      <c r="T3470" s="33">
        <f t="shared" si="1028"/>
        <v>8.7476045828178695E-3</v>
      </c>
      <c r="U3470" s="33">
        <f t="shared" si="1029"/>
        <v>-6.3095445527470151E-3</v>
      </c>
      <c r="V3470" s="33">
        <f t="shared" si="1030"/>
        <v>1.4267596065698163E-2</v>
      </c>
      <c r="W3470" s="33">
        <f t="shared" si="1031"/>
        <v>1.3437659398419566E-2</v>
      </c>
      <c r="X3470" s="33">
        <f t="shared" si="1032"/>
        <v>8.3314485691010631E-4</v>
      </c>
      <c r="Y3470" s="33">
        <f t="shared" si="1033"/>
        <v>-1.9995651934887615E-3</v>
      </c>
      <c r="Z3470" s="34">
        <f t="shared" si="1034"/>
        <v>3.601554311523758E-3</v>
      </c>
      <c r="AA3470" s="39">
        <f t="shared" si="1035"/>
        <v>0</v>
      </c>
      <c r="AB3470" s="37">
        <f t="shared" si="1036"/>
        <v>0</v>
      </c>
      <c r="AC3470" s="37">
        <f t="shared" si="1040"/>
        <v>0</v>
      </c>
      <c r="AD3470" s="37">
        <f t="shared" si="1040"/>
        <v>3.8800746103960199E-2</v>
      </c>
      <c r="AE3470" s="37">
        <f t="shared" si="1040"/>
        <v>4.537664974431764E-2</v>
      </c>
      <c r="AF3470" s="37">
        <f t="shared" si="1040"/>
        <v>0</v>
      </c>
      <c r="AG3470" s="37">
        <f t="shared" si="1040"/>
        <v>0.14825042305374941</v>
      </c>
      <c r="AH3470" s="37">
        <f t="shared" si="1040"/>
        <v>0</v>
      </c>
      <c r="AI3470" s="37">
        <f t="shared" si="1040"/>
        <v>0</v>
      </c>
      <c r="AJ3470" s="37">
        <f t="shared" si="1040"/>
        <v>0.76757218109797287</v>
      </c>
      <c r="AK3470" s="38">
        <f t="shared" si="1040"/>
        <v>0</v>
      </c>
      <c r="AL3470" s="8">
        <f t="shared" si="1037"/>
        <v>1.2340026704642222E-3</v>
      </c>
      <c r="AM3470" s="23">
        <f t="shared" si="1038"/>
        <v>2.2962136730686833</v>
      </c>
    </row>
    <row r="3471" spans="2:39" x14ac:dyDescent="0.35">
      <c r="B3471" s="16">
        <v>41002</v>
      </c>
      <c r="C3471" s="5">
        <v>3.4300000000000003E-3</v>
      </c>
      <c r="D3471" s="35">
        <f t="shared" ref="D3471:D3534" si="1041">(B3471-B3470)/365.25</f>
        <v>2.7378507871321013E-3</v>
      </c>
      <c r="E3471" s="36">
        <f t="shared" ref="E3471:E3534" si="1042">E3470*(1+D3471*C3470)</f>
        <v>1.4004455146095678</v>
      </c>
      <c r="F3471" s="7">
        <v>2.4784770652961687</v>
      </c>
      <c r="G3471" s="7">
        <v>2.1284458415877974</v>
      </c>
      <c r="H3471" s="7">
        <v>1.3526526270976038</v>
      </c>
      <c r="I3471" s="7">
        <v>1.0855669293859289</v>
      </c>
      <c r="J3471" s="7">
        <v>1.4214532357100575</v>
      </c>
      <c r="K3471" s="7">
        <v>5.9360857025035969</v>
      </c>
      <c r="L3471" s="7">
        <v>2.8896715179087442</v>
      </c>
      <c r="M3471" s="7">
        <v>1.7298350962555125</v>
      </c>
      <c r="N3471" s="7">
        <v>1.8625661767267225</v>
      </c>
      <c r="O3471" s="8">
        <v>3.9687738649668978</v>
      </c>
      <c r="P3471" s="32">
        <f t="shared" ref="P3471:P3534" si="1043">E3471/E3470-1</f>
        <v>9.5003422313499897E-6</v>
      </c>
      <c r="Q3471" s="33">
        <f t="shared" ref="Q3471:Q3534" si="1044">F3471/F3470-1</f>
        <v>-6.0433581917122003E-3</v>
      </c>
      <c r="R3471" s="33">
        <f t="shared" ref="R3471:R3534" si="1045">G3471/G3470-1</f>
        <v>-9.740163399044599E-4</v>
      </c>
      <c r="S3471" s="33">
        <f t="shared" ref="S3471:S3534" si="1046">H3471/H3470-1</f>
        <v>-2.6416692917512474E-3</v>
      </c>
      <c r="T3471" s="33">
        <f t="shared" ref="T3471:T3534" si="1047">I3471/I3470-1</f>
        <v>-1.5630333777487126E-2</v>
      </c>
      <c r="U3471" s="33">
        <f t="shared" ref="U3471:U3534" si="1048">J3471/J3470-1</f>
        <v>-3.027888035843862E-3</v>
      </c>
      <c r="V3471" s="33">
        <f t="shared" ref="V3471:V3534" si="1049">K3471/K3470-1</f>
        <v>-5.2979578870476773E-3</v>
      </c>
      <c r="W3471" s="33">
        <f t="shared" ref="W3471:W3534" si="1050">L3471/L3470-1</f>
        <v>-2.7760414414554901E-3</v>
      </c>
      <c r="X3471" s="33">
        <f t="shared" ref="X3471:X3534" si="1051">M3471/M3470-1</f>
        <v>-8.8289675688824065E-4</v>
      </c>
      <c r="Y3471" s="33">
        <f t="shared" ref="Y3471:Y3534" si="1052">N3471/N3470-1</f>
        <v>2.0502909146893344E-3</v>
      </c>
      <c r="Z3471" s="34">
        <f t="shared" ref="Z3471:Z3534" si="1053">O3471/O3470-1</f>
        <v>-2.3347626108637387E-3</v>
      </c>
      <c r="AA3471" s="39">
        <f t="shared" ref="AA3471:AA3534" si="1054">1-SUM(AB3471:AK3471)</f>
        <v>0</v>
      </c>
      <c r="AB3471" s="37">
        <f t="shared" ref="AB3471:AB3534" si="1055">AB$8</f>
        <v>0</v>
      </c>
      <c r="AC3471" s="37">
        <f t="shared" si="1040"/>
        <v>0</v>
      </c>
      <c r="AD3471" s="37">
        <f t="shared" si="1040"/>
        <v>3.8800746103960199E-2</v>
      </c>
      <c r="AE3471" s="37">
        <f t="shared" si="1040"/>
        <v>4.537664974431764E-2</v>
      </c>
      <c r="AF3471" s="37">
        <f t="shared" si="1040"/>
        <v>0</v>
      </c>
      <c r="AG3471" s="37">
        <f t="shared" si="1040"/>
        <v>0.14825042305374941</v>
      </c>
      <c r="AH3471" s="37">
        <f t="shared" si="1040"/>
        <v>0</v>
      </c>
      <c r="AI3471" s="37">
        <f t="shared" si="1040"/>
        <v>0</v>
      </c>
      <c r="AJ3471" s="37">
        <f t="shared" si="1040"/>
        <v>0.76757218109797287</v>
      </c>
      <c r="AK3471" s="38">
        <f t="shared" si="1040"/>
        <v>0</v>
      </c>
      <c r="AL3471" s="8">
        <f t="shared" ref="AL3471:AL3534" si="1056">SUMPRODUCT(AA3470:AK3470,P3471:Z3471)</f>
        <v>-2.342914948999541E-5</v>
      </c>
      <c r="AM3471" s="23">
        <f t="shared" ref="AM3471:AM3534" si="1057">AM3470*(1+AL3471)</f>
        <v>2.2961598747352761</v>
      </c>
    </row>
    <row r="3472" spans="2:39" x14ac:dyDescent="0.35">
      <c r="B3472" s="16">
        <v>41003</v>
      </c>
      <c r="C3472" s="5">
        <v>3.5299999999999997E-3</v>
      </c>
      <c r="D3472" s="35">
        <f t="shared" si="1041"/>
        <v>2.7378507871321013E-3</v>
      </c>
      <c r="E3472" s="36">
        <f t="shared" si="1042"/>
        <v>1.4004586659527989</v>
      </c>
      <c r="F3472" s="7">
        <v>2.4871709167173521</v>
      </c>
      <c r="G3472" s="7">
        <v>2.1305612520835333</v>
      </c>
      <c r="H3472" s="7">
        <v>1.3377775815433208</v>
      </c>
      <c r="I3472" s="7">
        <v>1.0556246904128337</v>
      </c>
      <c r="J3472" s="7">
        <v>1.3762833771740335</v>
      </c>
      <c r="K3472" s="7">
        <v>5.8195169230126753</v>
      </c>
      <c r="L3472" s="7">
        <v>2.8432858966015382</v>
      </c>
      <c r="M3472" s="7">
        <v>1.7235150035824243</v>
      </c>
      <c r="N3472" s="7">
        <v>1.8546695265556183</v>
      </c>
      <c r="O3472" s="8">
        <v>3.9681848161252247</v>
      </c>
      <c r="P3472" s="32">
        <f t="shared" si="1043"/>
        <v>9.3908281999510734E-6</v>
      </c>
      <c r="Q3472" s="33">
        <f t="shared" si="1044"/>
        <v>3.507739306090496E-3</v>
      </c>
      <c r="R3472" s="33">
        <f t="shared" si="1045"/>
        <v>9.938756506755464E-4</v>
      </c>
      <c r="S3472" s="33">
        <f t="shared" si="1046"/>
        <v>-1.0996944268093722E-2</v>
      </c>
      <c r="T3472" s="33">
        <f t="shared" si="1047"/>
        <v>-2.7582121527995107E-2</v>
      </c>
      <c r="U3472" s="33">
        <f t="shared" si="1048"/>
        <v>-3.1777238533957419E-2</v>
      </c>
      <c r="V3472" s="33">
        <f t="shared" si="1049"/>
        <v>-1.9637314104437142E-2</v>
      </c>
      <c r="W3472" s="33">
        <f t="shared" si="1050"/>
        <v>-1.6052212516104669E-2</v>
      </c>
      <c r="X3472" s="33">
        <f t="shared" si="1051"/>
        <v>-3.653581018658314E-3</v>
      </c>
      <c r="Y3472" s="33">
        <f t="shared" si="1052"/>
        <v>-4.2396615324464815E-3</v>
      </c>
      <c r="Z3472" s="34">
        <f t="shared" si="1053"/>
        <v>-1.4842086289490464E-4</v>
      </c>
      <c r="AA3472" s="39">
        <f t="shared" si="1054"/>
        <v>0</v>
      </c>
      <c r="AB3472" s="37">
        <f t="shared" si="1055"/>
        <v>0</v>
      </c>
      <c r="AC3472" s="37">
        <f t="shared" si="1040"/>
        <v>0</v>
      </c>
      <c r="AD3472" s="37">
        <f t="shared" si="1040"/>
        <v>3.8800746103960199E-2</v>
      </c>
      <c r="AE3472" s="37">
        <f t="shared" si="1040"/>
        <v>4.537664974431764E-2</v>
      </c>
      <c r="AF3472" s="37">
        <f t="shared" si="1040"/>
        <v>0</v>
      </c>
      <c r="AG3472" s="37">
        <f t="shared" si="1040"/>
        <v>0.14825042305374941</v>
      </c>
      <c r="AH3472" s="37">
        <f t="shared" si="1040"/>
        <v>0</v>
      </c>
      <c r="AI3472" s="37">
        <f t="shared" si="1040"/>
        <v>0</v>
      </c>
      <c r="AJ3472" s="37">
        <f t="shared" si="1040"/>
        <v>0.76757218109797287</v>
      </c>
      <c r="AK3472" s="38">
        <f t="shared" si="1040"/>
        <v>0</v>
      </c>
      <c r="AL3472" s="8">
        <f t="shared" si="1056"/>
        <v>-7.8437602834460288E-3</v>
      </c>
      <c r="AM3472" s="23">
        <f t="shared" si="1057"/>
        <v>2.2781493471053853</v>
      </c>
    </row>
    <row r="3473" spans="2:39" x14ac:dyDescent="0.35">
      <c r="B3473" s="16">
        <v>41004</v>
      </c>
      <c r="C3473" s="5">
        <v>3.5199999999999997E-3</v>
      </c>
      <c r="D3473" s="35">
        <f t="shared" si="1041"/>
        <v>2.7378507871321013E-3</v>
      </c>
      <c r="E3473" s="36">
        <f t="shared" si="1042"/>
        <v>1.4004722008442179</v>
      </c>
      <c r="F3473" s="7">
        <v>2.4984346990524946</v>
      </c>
      <c r="G3473" s="7">
        <v>2.1418649970922972</v>
      </c>
      <c r="H3473" s="7">
        <v>1.3349080245768312</v>
      </c>
      <c r="I3473" s="7">
        <v>1.0556348926172339</v>
      </c>
      <c r="J3473" s="7">
        <v>1.3713885509750412</v>
      </c>
      <c r="K3473" s="7">
        <v>5.8586240245620651</v>
      </c>
      <c r="L3473" s="7">
        <v>2.8554211688020885</v>
      </c>
      <c r="M3473" s="7">
        <v>1.7193036016748784</v>
      </c>
      <c r="N3473" s="7">
        <v>1.8468656623163429</v>
      </c>
      <c r="O3473" s="8">
        <v>3.9600953237025522</v>
      </c>
      <c r="P3473" s="32">
        <f t="shared" si="1043"/>
        <v>9.6646132785593863E-6</v>
      </c>
      <c r="Q3473" s="33">
        <f t="shared" si="1044"/>
        <v>4.5287528329611693E-3</v>
      </c>
      <c r="R3473" s="33">
        <f t="shared" si="1045"/>
        <v>5.3055245408737406E-3</v>
      </c>
      <c r="S3473" s="33">
        <f t="shared" si="1046"/>
        <v>-2.1450179806266068E-3</v>
      </c>
      <c r="T3473" s="33">
        <f t="shared" si="1047"/>
        <v>9.6646132785593863E-6</v>
      </c>
      <c r="U3473" s="33">
        <f t="shared" si="1048"/>
        <v>-3.5565540354363101E-3</v>
      </c>
      <c r="V3473" s="33">
        <f t="shared" si="1049"/>
        <v>6.7199910347790492E-3</v>
      </c>
      <c r="W3473" s="33">
        <f t="shared" si="1050"/>
        <v>4.2680450161747263E-3</v>
      </c>
      <c r="X3473" s="33">
        <f t="shared" si="1051"/>
        <v>-2.4434959363812681E-3</v>
      </c>
      <c r="Y3473" s="33">
        <f t="shared" si="1052"/>
        <v>-4.207684510656895E-3</v>
      </c>
      <c r="Z3473" s="34">
        <f t="shared" si="1053"/>
        <v>-2.038587615627141E-3</v>
      </c>
      <c r="AA3473" s="39">
        <f t="shared" si="1054"/>
        <v>0</v>
      </c>
      <c r="AB3473" s="37">
        <f t="shared" si="1055"/>
        <v>0</v>
      </c>
      <c r="AC3473" s="37">
        <f t="shared" si="1040"/>
        <v>0</v>
      </c>
      <c r="AD3473" s="37">
        <f t="shared" si="1040"/>
        <v>3.8800746103960199E-2</v>
      </c>
      <c r="AE3473" s="37">
        <f t="shared" si="1040"/>
        <v>4.537664974431764E-2</v>
      </c>
      <c r="AF3473" s="37">
        <f t="shared" si="1040"/>
        <v>0</v>
      </c>
      <c r="AG3473" s="37">
        <f t="shared" si="1040"/>
        <v>0.14825042305374941</v>
      </c>
      <c r="AH3473" s="37">
        <f t="shared" si="1040"/>
        <v>0</v>
      </c>
      <c r="AI3473" s="37">
        <f t="shared" si="1040"/>
        <v>0</v>
      </c>
      <c r="AJ3473" s="37">
        <f t="shared" si="1040"/>
        <v>0.76757218109797287</v>
      </c>
      <c r="AK3473" s="38">
        <f t="shared" si="1040"/>
        <v>0</v>
      </c>
      <c r="AL3473" s="8">
        <f t="shared" si="1056"/>
        <v>-2.3162498136767391E-3</v>
      </c>
      <c r="AM3473" s="23">
        <f t="shared" si="1057"/>
        <v>2.2728725841046247</v>
      </c>
    </row>
    <row r="3474" spans="2:39" x14ac:dyDescent="0.35">
      <c r="B3474" s="16">
        <v>41005</v>
      </c>
      <c r="C3474" s="5">
        <v>3.5199999999999997E-3</v>
      </c>
      <c r="D3474" s="35">
        <f t="shared" si="1041"/>
        <v>2.7378507871321013E-3</v>
      </c>
      <c r="E3474" s="36">
        <f t="shared" si="1042"/>
        <v>1.4004856975236071</v>
      </c>
      <c r="F3474" s="7">
        <v>2.519332789973082</v>
      </c>
      <c r="G3474" s="7">
        <v>2.1418856387481213</v>
      </c>
      <c r="H3474" s="7">
        <v>1.3349208893988613</v>
      </c>
      <c r="I3474" s="7">
        <v>1.0556450660185261</v>
      </c>
      <c r="J3474" s="7">
        <v>1.3714017673684686</v>
      </c>
      <c r="K3474" s="7">
        <v>5.8586804854972225</v>
      </c>
      <c r="L3474" s="7">
        <v>2.8554486871662612</v>
      </c>
      <c r="M3474" s="7">
        <v>1.7193086491742293</v>
      </c>
      <c r="N3474" s="7">
        <v>1.8468649700997104</v>
      </c>
      <c r="O3474" s="8">
        <v>3.9601069496763577</v>
      </c>
      <c r="P3474" s="32">
        <f t="shared" si="1043"/>
        <v>9.6372347706541461E-6</v>
      </c>
      <c r="Q3474" s="33">
        <f t="shared" si="1044"/>
        <v>8.3644735355752342E-3</v>
      </c>
      <c r="R3474" s="33">
        <f t="shared" si="1045"/>
        <v>9.6372347706541461E-6</v>
      </c>
      <c r="S3474" s="33">
        <f t="shared" si="1046"/>
        <v>9.6372347706541461E-6</v>
      </c>
      <c r="T3474" s="33">
        <f t="shared" si="1047"/>
        <v>9.6372347706541461E-6</v>
      </c>
      <c r="U3474" s="33">
        <f t="shared" si="1048"/>
        <v>9.6372347706541461E-6</v>
      </c>
      <c r="V3474" s="33">
        <f t="shared" si="1049"/>
        <v>9.6372347706541461E-6</v>
      </c>
      <c r="W3474" s="33">
        <f t="shared" si="1050"/>
        <v>9.6372347706541461E-6</v>
      </c>
      <c r="X3474" s="33">
        <f t="shared" si="1051"/>
        <v>2.9357812931785077E-6</v>
      </c>
      <c r="Y3474" s="33">
        <f t="shared" si="1052"/>
        <v>-3.7480616299490066E-7</v>
      </c>
      <c r="Z3474" s="34">
        <f t="shared" si="1053"/>
        <v>2.9357813020602919E-6</v>
      </c>
      <c r="AA3474" s="39">
        <f t="shared" si="1054"/>
        <v>0</v>
      </c>
      <c r="AB3474" s="37">
        <f t="shared" si="1055"/>
        <v>0</v>
      </c>
      <c r="AC3474" s="37">
        <f t="shared" si="1040"/>
        <v>0</v>
      </c>
      <c r="AD3474" s="37">
        <f t="shared" si="1040"/>
        <v>3.8800746103960199E-2</v>
      </c>
      <c r="AE3474" s="37">
        <f t="shared" si="1040"/>
        <v>4.537664974431764E-2</v>
      </c>
      <c r="AF3474" s="37">
        <f t="shared" si="1040"/>
        <v>0</v>
      </c>
      <c r="AG3474" s="37">
        <f t="shared" si="1040"/>
        <v>0.14825042305374941</v>
      </c>
      <c r="AH3474" s="37">
        <f t="shared" si="1040"/>
        <v>0</v>
      </c>
      <c r="AI3474" s="37">
        <f t="shared" si="1040"/>
        <v>0</v>
      </c>
      <c r="AJ3474" s="37">
        <f t="shared" si="1040"/>
        <v>0.76757218109797287</v>
      </c>
      <c r="AK3474" s="38">
        <f t="shared" si="1040"/>
        <v>0</v>
      </c>
      <c r="AL3474" s="8">
        <f t="shared" si="1056"/>
        <v>1.9522706739709638E-6</v>
      </c>
      <c r="AM3474" s="23">
        <f t="shared" si="1057"/>
        <v>2.2728770213671163</v>
      </c>
    </row>
    <row r="3475" spans="2:39" x14ac:dyDescent="0.35">
      <c r="B3475" s="16">
        <v>41008</v>
      </c>
      <c r="C3475" s="5">
        <v>3.5199999999999997E-3</v>
      </c>
      <c r="D3475" s="35">
        <f t="shared" si="1041"/>
        <v>8.2135523613963042E-3</v>
      </c>
      <c r="E3475" s="36">
        <f t="shared" si="1042"/>
        <v>1.4005261879519872</v>
      </c>
      <c r="F3475" s="7">
        <v>2.5213325158475053</v>
      </c>
      <c r="G3475" s="7">
        <v>2.1419475643123795</v>
      </c>
      <c r="H3475" s="7">
        <v>1.3203186641597073</v>
      </c>
      <c r="I3475" s="7">
        <v>1.0556755865165335</v>
      </c>
      <c r="J3475" s="7">
        <v>1.3502201655320347</v>
      </c>
      <c r="K3475" s="7">
        <v>5.7688010916169601</v>
      </c>
      <c r="L3475" s="7">
        <v>2.8434229833665183</v>
      </c>
      <c r="M3475" s="7">
        <v>1.7105066507583309</v>
      </c>
      <c r="N3475" s="7">
        <v>1.8468628923814105</v>
      </c>
      <c r="O3475" s="8">
        <v>3.9709484600648892</v>
      </c>
      <c r="P3475" s="32">
        <f t="shared" si="1043"/>
        <v>2.8911704312184483E-5</v>
      </c>
      <c r="Q3475" s="33">
        <f t="shared" si="1044"/>
        <v>7.9375217215527094E-4</v>
      </c>
      <c r="R3475" s="33">
        <f t="shared" si="1045"/>
        <v>2.8911704312184483E-5</v>
      </c>
      <c r="S3475" s="33">
        <f t="shared" si="1046"/>
        <v>-1.0938644645623663E-2</v>
      </c>
      <c r="T3475" s="33">
        <f t="shared" si="1047"/>
        <v>2.8911704312184483E-5</v>
      </c>
      <c r="U3475" s="33">
        <f t="shared" si="1048"/>
        <v>-1.5445219876796923E-2</v>
      </c>
      <c r="V3475" s="33">
        <f t="shared" si="1049"/>
        <v>-1.5341234959433736E-2</v>
      </c>
      <c r="W3475" s="33">
        <f t="shared" si="1050"/>
        <v>-4.2114935749999471E-3</v>
      </c>
      <c r="X3475" s="33">
        <f t="shared" si="1051"/>
        <v>-5.1194987125353641E-3</v>
      </c>
      <c r="Y3475" s="33">
        <f t="shared" si="1052"/>
        <v>-1.1249974055660417E-6</v>
      </c>
      <c r="Z3475" s="34">
        <f t="shared" si="1053"/>
        <v>2.7376812107100523E-3</v>
      </c>
      <c r="AA3475" s="39">
        <f t="shared" si="1054"/>
        <v>0</v>
      </c>
      <c r="AB3475" s="37">
        <f t="shared" si="1055"/>
        <v>0</v>
      </c>
      <c r="AC3475" s="37">
        <f t="shared" si="1040"/>
        <v>0</v>
      </c>
      <c r="AD3475" s="37">
        <f t="shared" si="1040"/>
        <v>3.8800746103960199E-2</v>
      </c>
      <c r="AE3475" s="37">
        <f t="shared" si="1040"/>
        <v>4.537664974431764E-2</v>
      </c>
      <c r="AF3475" s="37">
        <f t="shared" si="1040"/>
        <v>0</v>
      </c>
      <c r="AG3475" s="37">
        <f t="shared" si="1040"/>
        <v>0.14825042305374941</v>
      </c>
      <c r="AH3475" s="37">
        <f t="shared" si="1040"/>
        <v>0</v>
      </c>
      <c r="AI3475" s="37">
        <f t="shared" si="1040"/>
        <v>0</v>
      </c>
      <c r="AJ3475" s="37">
        <f t="shared" si="1040"/>
        <v>0.76757218109797287</v>
      </c>
      <c r="AK3475" s="38">
        <f t="shared" si="1040"/>
        <v>0</v>
      </c>
      <c r="AL3475" s="8">
        <f t="shared" si="1056"/>
        <v>-2.6983237469515439E-3</v>
      </c>
      <c r="AM3475" s="23">
        <f t="shared" si="1057"/>
        <v>2.2667440633264611</v>
      </c>
    </row>
    <row r="3476" spans="2:39" x14ac:dyDescent="0.35">
      <c r="B3476" s="16">
        <v>41009</v>
      </c>
      <c r="C3476" s="5">
        <v>3.4700000000000004E-3</v>
      </c>
      <c r="D3476" s="35">
        <f t="shared" si="1041"/>
        <v>2.7378507871321013E-3</v>
      </c>
      <c r="E3476" s="36">
        <f t="shared" si="1042"/>
        <v>1.4005396851516629</v>
      </c>
      <c r="F3476" s="7">
        <v>2.5300278925991102</v>
      </c>
      <c r="G3476" s="7">
        <v>2.1598609273351674</v>
      </c>
      <c r="H3476" s="7">
        <v>1.303045544504468</v>
      </c>
      <c r="I3476" s="7">
        <v>1.0248258003249828</v>
      </c>
      <c r="J3476" s="7">
        <v>1.3213604487874198</v>
      </c>
      <c r="K3476" s="7">
        <v>5.650527470491542</v>
      </c>
      <c r="L3476" s="7">
        <v>2.8010710687783456</v>
      </c>
      <c r="M3476" s="7">
        <v>1.7020774650665764</v>
      </c>
      <c r="N3476" s="7">
        <v>1.8278072919265962</v>
      </c>
      <c r="O3476" s="8">
        <v>3.9565583390433612</v>
      </c>
      <c r="P3476" s="32">
        <f t="shared" si="1043"/>
        <v>9.6372347706541461E-6</v>
      </c>
      <c r="Q3476" s="33">
        <f t="shared" si="1044"/>
        <v>3.4487227277446575E-3</v>
      </c>
      <c r="R3476" s="33">
        <f t="shared" si="1045"/>
        <v>8.3631193037811968E-3</v>
      </c>
      <c r="S3476" s="33">
        <f t="shared" si="1046"/>
        <v>-1.3082538423580092E-2</v>
      </c>
      <c r="T3476" s="33">
        <f t="shared" si="1047"/>
        <v>-2.9222790207119709E-2</v>
      </c>
      <c r="U3476" s="33">
        <f t="shared" si="1048"/>
        <v>-2.1374082154404173E-2</v>
      </c>
      <c r="V3476" s="33">
        <f t="shared" si="1049"/>
        <v>-2.0502287953261145E-2</v>
      </c>
      <c r="W3476" s="33">
        <f t="shared" si="1050"/>
        <v>-1.489469376730912E-2</v>
      </c>
      <c r="X3476" s="33">
        <f t="shared" si="1051"/>
        <v>-4.9278882885473996E-3</v>
      </c>
      <c r="Y3476" s="33">
        <f t="shared" si="1052"/>
        <v>-1.031782084821864E-2</v>
      </c>
      <c r="Z3476" s="34">
        <f t="shared" si="1053"/>
        <v>-3.6238498601145475E-3</v>
      </c>
      <c r="AA3476" s="39">
        <f t="shared" si="1054"/>
        <v>0</v>
      </c>
      <c r="AB3476" s="37">
        <f t="shared" si="1055"/>
        <v>0</v>
      </c>
      <c r="AC3476" s="37">
        <f t="shared" si="1040"/>
        <v>0</v>
      </c>
      <c r="AD3476" s="37">
        <f t="shared" si="1040"/>
        <v>3.8800746103960199E-2</v>
      </c>
      <c r="AE3476" s="37">
        <f t="shared" si="1040"/>
        <v>4.537664974431764E-2</v>
      </c>
      <c r="AF3476" s="37">
        <f t="shared" si="1040"/>
        <v>0</v>
      </c>
      <c r="AG3476" s="37">
        <f t="shared" si="1040"/>
        <v>0.14825042305374941</v>
      </c>
      <c r="AH3476" s="37">
        <f t="shared" si="1040"/>
        <v>0</v>
      </c>
      <c r="AI3476" s="37">
        <f t="shared" si="1040"/>
        <v>0</v>
      </c>
      <c r="AJ3476" s="37">
        <f t="shared" si="1040"/>
        <v>0.76757218109797287</v>
      </c>
      <c r="AK3476" s="38">
        <f t="shared" si="1040"/>
        <v>0</v>
      </c>
      <c r="AL3476" s="8">
        <f t="shared" si="1056"/>
        <v>-1.2792789682834853E-2</v>
      </c>
      <c r="AM3476" s="23">
        <f t="shared" si="1057"/>
        <v>2.2377460832595113</v>
      </c>
    </row>
    <row r="3477" spans="2:39" x14ac:dyDescent="0.35">
      <c r="B3477" s="16">
        <v>41010</v>
      </c>
      <c r="C3477" s="5">
        <v>3.5000000000000005E-3</v>
      </c>
      <c r="D3477" s="35">
        <f t="shared" si="1041"/>
        <v>2.7378507871321013E-3</v>
      </c>
      <c r="E3477" s="36">
        <f t="shared" si="1042"/>
        <v>1.4005529907579806</v>
      </c>
      <c r="F3477" s="7">
        <v>2.5249134632742867</v>
      </c>
      <c r="G3477" s="7">
        <v>2.1521439805658189</v>
      </c>
      <c r="H3477" s="7">
        <v>1.3097841127073109</v>
      </c>
      <c r="I3477" s="7">
        <v>1.0307353620356792</v>
      </c>
      <c r="J3477" s="7">
        <v>1.3411510095162871</v>
      </c>
      <c r="K3477" s="7">
        <v>5.708897342056086</v>
      </c>
      <c r="L3477" s="7">
        <v>2.8071519256179696</v>
      </c>
      <c r="M3477" s="7">
        <v>1.7124328442368992</v>
      </c>
      <c r="N3477" s="7">
        <v>1.8337950053758916</v>
      </c>
      <c r="O3477" s="8">
        <v>3.9679778942184525</v>
      </c>
      <c r="P3477" s="32">
        <f t="shared" si="1043"/>
        <v>9.5003422313499897E-6</v>
      </c>
      <c r="Q3477" s="33">
        <f t="shared" si="1044"/>
        <v>-2.0214912807026142E-3</v>
      </c>
      <c r="R3477" s="33">
        <f t="shared" si="1045"/>
        <v>-3.5728905836865943E-3</v>
      </c>
      <c r="S3477" s="33">
        <f t="shared" si="1046"/>
        <v>5.1713988288917268E-3</v>
      </c>
      <c r="T3477" s="33">
        <f t="shared" si="1047"/>
        <v>5.7664060651305693E-3</v>
      </c>
      <c r="U3477" s="33">
        <f t="shared" si="1048"/>
        <v>1.4977412671181911E-2</v>
      </c>
      <c r="V3477" s="33">
        <f t="shared" si="1049"/>
        <v>1.032998633656157E-2</v>
      </c>
      <c r="W3477" s="33">
        <f t="shared" si="1050"/>
        <v>2.1709041614128566E-3</v>
      </c>
      <c r="X3477" s="33">
        <f t="shared" si="1051"/>
        <v>6.0839646742623099E-3</v>
      </c>
      <c r="Y3477" s="33">
        <f t="shared" si="1052"/>
        <v>3.2758997492476905E-3</v>
      </c>
      <c r="Z3477" s="34">
        <f t="shared" si="1053"/>
        <v>2.8862344989084576E-3</v>
      </c>
      <c r="AA3477" s="39">
        <f t="shared" si="1054"/>
        <v>0</v>
      </c>
      <c r="AB3477" s="37">
        <f t="shared" si="1055"/>
        <v>0</v>
      </c>
      <c r="AC3477" s="37">
        <f t="shared" si="1040"/>
        <v>0</v>
      </c>
      <c r="AD3477" s="37">
        <f t="shared" si="1040"/>
        <v>3.8800746103960199E-2</v>
      </c>
      <c r="AE3477" s="37">
        <f t="shared" si="1040"/>
        <v>4.537664974431764E-2</v>
      </c>
      <c r="AF3477" s="37">
        <f t="shared" si="1040"/>
        <v>0</v>
      </c>
      <c r="AG3477" s="37">
        <f t="shared" si="1040"/>
        <v>0.14825042305374941</v>
      </c>
      <c r="AH3477" s="37">
        <f t="shared" si="1040"/>
        <v>0</v>
      </c>
      <c r="AI3477" s="37">
        <f t="shared" si="1040"/>
        <v>0</v>
      </c>
      <c r="AJ3477" s="37">
        <f t="shared" si="1040"/>
        <v>0.76757218109797287</v>
      </c>
      <c r="AK3477" s="38">
        <f t="shared" si="1040"/>
        <v>0</v>
      </c>
      <c r="AL3477" s="8">
        <f t="shared" si="1056"/>
        <v>4.5082286813861398E-3</v>
      </c>
      <c r="AM3477" s="23">
        <f t="shared" si="1057"/>
        <v>2.2478343543337216</v>
      </c>
    </row>
    <row r="3478" spans="2:39" x14ac:dyDescent="0.35">
      <c r="B3478" s="16">
        <v>41011</v>
      </c>
      <c r="C3478" s="5">
        <v>3.4100000000000003E-3</v>
      </c>
      <c r="D3478" s="35">
        <f t="shared" si="1041"/>
        <v>2.7378507871321013E-3</v>
      </c>
      <c r="E3478" s="36">
        <f t="shared" si="1042"/>
        <v>1.4005664115258594</v>
      </c>
      <c r="F3478" s="7">
        <v>2.5214049293486447</v>
      </c>
      <c r="G3478" s="7">
        <v>2.149907820840963</v>
      </c>
      <c r="H3478" s="7">
        <v>1.3309264107264245</v>
      </c>
      <c r="I3478" s="7">
        <v>1.0375509322034777</v>
      </c>
      <c r="J3478" s="7">
        <v>1.3553117683194424</v>
      </c>
      <c r="K3478" s="7">
        <v>5.8510552085300542</v>
      </c>
      <c r="L3478" s="7">
        <v>2.8414865461718963</v>
      </c>
      <c r="M3478" s="7">
        <v>1.727771768801003</v>
      </c>
      <c r="N3478" s="7">
        <v>1.8383319045773996</v>
      </c>
      <c r="O3478" s="8">
        <v>3.9841925322773624</v>
      </c>
      <c r="P3478" s="32">
        <f t="shared" si="1043"/>
        <v>9.5824777550657103E-6</v>
      </c>
      <c r="Q3478" s="33">
        <f t="shared" si="1044"/>
        <v>-1.3895660095583073E-3</v>
      </c>
      <c r="R3478" s="33">
        <f t="shared" si="1045"/>
        <v>-1.0390381615025257E-3</v>
      </c>
      <c r="S3478" s="33">
        <f t="shared" si="1046"/>
        <v>1.6141818956264986E-2</v>
      </c>
      <c r="T3478" s="33">
        <f t="shared" si="1047"/>
        <v>6.6123375784234995E-3</v>
      </c>
      <c r="U3478" s="33">
        <f t="shared" si="1048"/>
        <v>1.0558660958144284E-2</v>
      </c>
      <c r="V3478" s="33">
        <f t="shared" si="1049"/>
        <v>2.4901107509277765E-2</v>
      </c>
      <c r="W3478" s="33">
        <f t="shared" si="1050"/>
        <v>1.2231123025651103E-2</v>
      </c>
      <c r="X3478" s="33">
        <f t="shared" si="1051"/>
        <v>8.9573875061588204E-3</v>
      </c>
      <c r="Y3478" s="33">
        <f t="shared" si="1052"/>
        <v>2.4740492738870579E-3</v>
      </c>
      <c r="Z3478" s="34">
        <f t="shared" si="1053"/>
        <v>4.0863730825051459E-3</v>
      </c>
      <c r="AA3478" s="39">
        <f t="shared" si="1054"/>
        <v>0</v>
      </c>
      <c r="AB3478" s="37">
        <f t="shared" si="1055"/>
        <v>0</v>
      </c>
      <c r="AC3478" s="37">
        <f t="shared" si="1040"/>
        <v>0</v>
      </c>
      <c r="AD3478" s="37">
        <f t="shared" si="1040"/>
        <v>3.8800746103960199E-2</v>
      </c>
      <c r="AE3478" s="37">
        <f t="shared" si="1040"/>
        <v>4.537664974431764E-2</v>
      </c>
      <c r="AF3478" s="37">
        <f t="shared" si="1040"/>
        <v>0</v>
      </c>
      <c r="AG3478" s="37">
        <f t="shared" ref="AC3478:AK3506" si="1058">AG$8</f>
        <v>0.14825042305374941</v>
      </c>
      <c r="AH3478" s="37">
        <f t="shared" si="1058"/>
        <v>0</v>
      </c>
      <c r="AI3478" s="37">
        <f t="shared" si="1058"/>
        <v>0</v>
      </c>
      <c r="AJ3478" s="37">
        <f t="shared" si="1058"/>
        <v>0.76757218109797287</v>
      </c>
      <c r="AK3478" s="38">
        <f t="shared" si="1058"/>
        <v>0</v>
      </c>
      <c r="AL3478" s="8">
        <f t="shared" si="1056"/>
        <v>6.5169714653241125E-3</v>
      </c>
      <c r="AM3478" s="23">
        <f t="shared" si="1057"/>
        <v>2.2624834266796898</v>
      </c>
    </row>
    <row r="3479" spans="2:39" x14ac:dyDescent="0.35">
      <c r="B3479" s="16">
        <v>41012</v>
      </c>
      <c r="C3479" s="5">
        <v>3.4600000000000004E-3</v>
      </c>
      <c r="D3479" s="35">
        <f t="shared" si="1041"/>
        <v>2.7378507871321013E-3</v>
      </c>
      <c r="E3479" s="36">
        <f t="shared" si="1042"/>
        <v>1.4005794873135755</v>
      </c>
      <c r="F3479" s="7">
        <v>2.5288151532004188</v>
      </c>
      <c r="G3479" s="7">
        <v>2.1605671098167134</v>
      </c>
      <c r="H3479" s="7">
        <v>1.3107697943356906</v>
      </c>
      <c r="I3479" s="7">
        <v>1.0103279041127124</v>
      </c>
      <c r="J3479" s="7">
        <v>1.3453630469697275</v>
      </c>
      <c r="K3479" s="7">
        <v>5.7667371245144938</v>
      </c>
      <c r="L3479" s="7">
        <v>2.8011506728662483</v>
      </c>
      <c r="M3479" s="7">
        <v>1.7222182125344137</v>
      </c>
      <c r="N3479" s="7">
        <v>1.8413250599030873</v>
      </c>
      <c r="O3479" s="8">
        <v>3.9830044726562686</v>
      </c>
      <c r="P3479" s="32">
        <f t="shared" si="1043"/>
        <v>9.336071184140593E-6</v>
      </c>
      <c r="Q3479" s="33">
        <f t="shared" si="1044"/>
        <v>2.9389265347745663E-3</v>
      </c>
      <c r="R3479" s="33">
        <f t="shared" si="1045"/>
        <v>4.9580213962758801E-3</v>
      </c>
      <c r="S3479" s="33">
        <f t="shared" si="1046"/>
        <v>-1.5144801567001931E-2</v>
      </c>
      <c r="T3479" s="33">
        <f t="shared" si="1047"/>
        <v>-2.6237775174035027E-2</v>
      </c>
      <c r="U3479" s="33">
        <f t="shared" si="1048"/>
        <v>-7.3405408130198246E-3</v>
      </c>
      <c r="V3479" s="33">
        <f t="shared" si="1049"/>
        <v>-1.441074831983058E-2</v>
      </c>
      <c r="W3479" s="33">
        <f t="shared" si="1050"/>
        <v>-1.419534199800776E-2</v>
      </c>
      <c r="X3479" s="33">
        <f t="shared" si="1051"/>
        <v>-3.2142881177201765E-3</v>
      </c>
      <c r="Y3479" s="33">
        <f t="shared" si="1052"/>
        <v>1.6281909258251126E-3</v>
      </c>
      <c r="Z3479" s="34">
        <f t="shared" si="1053"/>
        <v>-2.9819332561586975E-4</v>
      </c>
      <c r="AA3479" s="39">
        <f t="shared" si="1054"/>
        <v>0</v>
      </c>
      <c r="AB3479" s="37">
        <f t="shared" si="1055"/>
        <v>0</v>
      </c>
      <c r="AC3479" s="37">
        <f t="shared" si="1058"/>
        <v>0</v>
      </c>
      <c r="AD3479" s="37">
        <f t="shared" si="1058"/>
        <v>3.8800746103960199E-2</v>
      </c>
      <c r="AE3479" s="37">
        <f t="shared" si="1058"/>
        <v>4.537664974431764E-2</v>
      </c>
      <c r="AF3479" s="37">
        <f t="shared" si="1058"/>
        <v>0</v>
      </c>
      <c r="AG3479" s="37">
        <f t="shared" si="1058"/>
        <v>0.14825042305374941</v>
      </c>
      <c r="AH3479" s="37">
        <f t="shared" si="1058"/>
        <v>0</v>
      </c>
      <c r="AI3479" s="37">
        <f t="shared" si="1058"/>
        <v>0</v>
      </c>
      <c r="AJ3479" s="37">
        <f t="shared" si="1058"/>
        <v>0.76757218109797287</v>
      </c>
      <c r="AK3479" s="38">
        <f t="shared" si="1058"/>
        <v>0</v>
      </c>
      <c r="AL3479" s="8">
        <f t="shared" si="1056"/>
        <v>-2.6648574092949231E-3</v>
      </c>
      <c r="AM3479" s="23">
        <f t="shared" si="1057"/>
        <v>2.2564542309566957</v>
      </c>
    </row>
    <row r="3480" spans="2:39" x14ac:dyDescent="0.35">
      <c r="B3480" s="16">
        <v>41015</v>
      </c>
      <c r="C3480" s="5">
        <v>3.4600000000000004E-3</v>
      </c>
      <c r="D3480" s="35">
        <f t="shared" si="1041"/>
        <v>8.2135523613963042E-3</v>
      </c>
      <c r="E3480" s="36">
        <f t="shared" si="1042"/>
        <v>1.4006192902296009</v>
      </c>
      <c r="F3480" s="7">
        <v>2.5317775429671907</v>
      </c>
      <c r="G3480" s="7">
        <v>2.1611121252672691</v>
      </c>
      <c r="H3480" s="7">
        <v>1.3098461153556806</v>
      </c>
      <c r="I3480" s="7">
        <v>1.0189791013605141</v>
      </c>
      <c r="J3480" s="7">
        <v>1.3368833414789771</v>
      </c>
      <c r="K3480" s="7">
        <v>5.7437139563018693</v>
      </c>
      <c r="L3480" s="7">
        <v>2.78306668155592</v>
      </c>
      <c r="M3480" s="7">
        <v>1.7249159056215078</v>
      </c>
      <c r="N3480" s="7">
        <v>1.8335180615401512</v>
      </c>
      <c r="O3480" s="8">
        <v>3.9836374643435262</v>
      </c>
      <c r="P3480" s="32">
        <f t="shared" si="1043"/>
        <v>2.8418891170334248E-5</v>
      </c>
      <c r="Q3480" s="33">
        <f t="shared" si="1044"/>
        <v>1.1714536600362369E-3</v>
      </c>
      <c r="R3480" s="33">
        <f t="shared" si="1045"/>
        <v>2.5225573789366962E-4</v>
      </c>
      <c r="S3480" s="33">
        <f t="shared" si="1046"/>
        <v>-7.046843648682577E-4</v>
      </c>
      <c r="T3480" s="33">
        <f t="shared" si="1047"/>
        <v>8.5627618643269177E-3</v>
      </c>
      <c r="U3480" s="33">
        <f t="shared" si="1048"/>
        <v>-6.3029124442283146E-3</v>
      </c>
      <c r="V3480" s="33">
        <f t="shared" si="1049"/>
        <v>-3.99240813574675E-3</v>
      </c>
      <c r="W3480" s="33">
        <f t="shared" si="1050"/>
        <v>-6.4559152370851081E-3</v>
      </c>
      <c r="X3480" s="33">
        <f t="shared" si="1051"/>
        <v>1.5664060845832495E-3</v>
      </c>
      <c r="Y3480" s="33">
        <f t="shared" si="1052"/>
        <v>-4.2398805799922501E-3</v>
      </c>
      <c r="Z3480" s="34">
        <f t="shared" si="1053"/>
        <v>1.5892316757448732E-4</v>
      </c>
      <c r="AA3480" s="39">
        <f t="shared" si="1054"/>
        <v>0</v>
      </c>
      <c r="AB3480" s="37">
        <f t="shared" si="1055"/>
        <v>0</v>
      </c>
      <c r="AC3480" s="37">
        <f t="shared" si="1058"/>
        <v>0</v>
      </c>
      <c r="AD3480" s="37">
        <f t="shared" si="1058"/>
        <v>3.8800746103960199E-2</v>
      </c>
      <c r="AE3480" s="37">
        <f t="shared" si="1058"/>
        <v>4.537664974431764E-2</v>
      </c>
      <c r="AF3480" s="37">
        <f t="shared" si="1058"/>
        <v>0</v>
      </c>
      <c r="AG3480" s="37">
        <f t="shared" si="1058"/>
        <v>0.14825042305374941</v>
      </c>
      <c r="AH3480" s="37">
        <f t="shared" si="1058"/>
        <v>0</v>
      </c>
      <c r="AI3480" s="37">
        <f t="shared" si="1058"/>
        <v>0</v>
      </c>
      <c r="AJ3480" s="37">
        <f t="shared" si="1058"/>
        <v>0.76757218109797287</v>
      </c>
      <c r="AK3480" s="38">
        <f t="shared" si="1058"/>
        <v>0</v>
      </c>
      <c r="AL3480" s="8">
        <f t="shared" si="1056"/>
        <v>-3.4850834126703969E-3</v>
      </c>
      <c r="AM3480" s="23">
        <f t="shared" si="1057"/>
        <v>2.2485902997449387</v>
      </c>
    </row>
    <row r="3481" spans="2:39" x14ac:dyDescent="0.35">
      <c r="B3481" s="16">
        <v>41016</v>
      </c>
      <c r="C3481" s="5">
        <v>3.4900000000000005E-3</v>
      </c>
      <c r="D3481" s="35">
        <f t="shared" si="1041"/>
        <v>2.7378507871321013E-3</v>
      </c>
      <c r="E3481" s="36">
        <f t="shared" si="1042"/>
        <v>1.4006325582453276</v>
      </c>
      <c r="F3481" s="7">
        <v>2.5266627690245147</v>
      </c>
      <c r="G3481" s="7">
        <v>2.1545231362304103</v>
      </c>
      <c r="H3481" s="7">
        <v>1.3285819683899078</v>
      </c>
      <c r="I3481" s="7">
        <v>1.045316646858657</v>
      </c>
      <c r="J3481" s="7">
        <v>1.355375777727774</v>
      </c>
      <c r="K3481" s="7">
        <v>5.8054839845607091</v>
      </c>
      <c r="L3481" s="7">
        <v>2.7851112419977953</v>
      </c>
      <c r="M3481" s="7">
        <v>1.7323964133105525</v>
      </c>
      <c r="N3481" s="7">
        <v>1.844859897631963</v>
      </c>
      <c r="O3481" s="8">
        <v>3.9923441168422946</v>
      </c>
      <c r="P3481" s="32">
        <f t="shared" si="1043"/>
        <v>9.4729637234447495E-6</v>
      </c>
      <c r="Q3481" s="33">
        <f t="shared" si="1044"/>
        <v>-2.0202303938131605E-3</v>
      </c>
      <c r="R3481" s="33">
        <f t="shared" si="1045"/>
        <v>-3.0488880978556399E-3</v>
      </c>
      <c r="S3481" s="33">
        <f t="shared" si="1046"/>
        <v>1.4303858151413218E-2</v>
      </c>
      <c r="T3481" s="33">
        <f t="shared" si="1047"/>
        <v>2.58469928018914E-2</v>
      </c>
      <c r="U3481" s="33">
        <f t="shared" si="1048"/>
        <v>1.3832498075964317E-2</v>
      </c>
      <c r="V3481" s="33">
        <f t="shared" si="1049"/>
        <v>1.0754370556887993E-2</v>
      </c>
      <c r="W3481" s="33">
        <f t="shared" si="1050"/>
        <v>7.3464299487513429E-4</v>
      </c>
      <c r="X3481" s="33">
        <f t="shared" si="1051"/>
        <v>4.3367376140863723E-3</v>
      </c>
      <c r="Y3481" s="33">
        <f t="shared" si="1052"/>
        <v>6.1858327603736551E-3</v>
      </c>
      <c r="Z3481" s="34">
        <f t="shared" si="1053"/>
        <v>2.1856036290197611E-3</v>
      </c>
      <c r="AA3481" s="39">
        <f t="shared" si="1054"/>
        <v>0</v>
      </c>
      <c r="AB3481" s="37">
        <f t="shared" si="1055"/>
        <v>0</v>
      </c>
      <c r="AC3481" s="37">
        <f t="shared" si="1058"/>
        <v>0</v>
      </c>
      <c r="AD3481" s="37">
        <f t="shared" si="1058"/>
        <v>3.8800746103960199E-2</v>
      </c>
      <c r="AE3481" s="37">
        <f t="shared" si="1058"/>
        <v>4.537664974431764E-2</v>
      </c>
      <c r="AF3481" s="37">
        <f t="shared" si="1058"/>
        <v>0</v>
      </c>
      <c r="AG3481" s="37">
        <f t="shared" si="1058"/>
        <v>0.14825042305374941</v>
      </c>
      <c r="AH3481" s="37">
        <f t="shared" si="1058"/>
        <v>0</v>
      </c>
      <c r="AI3481" s="37">
        <f t="shared" si="1058"/>
        <v>0</v>
      </c>
      <c r="AJ3481" s="37">
        <f t="shared" si="1058"/>
        <v>0.76757218109797287</v>
      </c>
      <c r="AK3481" s="38">
        <f t="shared" si="1058"/>
        <v>0</v>
      </c>
      <c r="AL3481" s="8">
        <f t="shared" si="1056"/>
        <v>8.0702634362781033E-3</v>
      </c>
      <c r="AM3481" s="23">
        <f t="shared" si="1057"/>
        <v>2.2667370158241402</v>
      </c>
    </row>
    <row r="3482" spans="2:39" x14ac:dyDescent="0.35">
      <c r="B3482" s="16">
        <v>41017</v>
      </c>
      <c r="C3482" s="5">
        <v>3.4600000000000004E-3</v>
      </c>
      <c r="D3482" s="35">
        <f t="shared" si="1041"/>
        <v>2.7378507871321013E-3</v>
      </c>
      <c r="E3482" s="36">
        <f t="shared" si="1042"/>
        <v>1.4006459414284305</v>
      </c>
      <c r="F3482" s="7">
        <v>2.5295774901835073</v>
      </c>
      <c r="G3482" s="7">
        <v>2.1606696235092016</v>
      </c>
      <c r="H3482" s="7">
        <v>1.3235521633757759</v>
      </c>
      <c r="I3482" s="7">
        <v>1.028076492940148</v>
      </c>
      <c r="J3482" s="7">
        <v>1.3553887284778474</v>
      </c>
      <c r="K3482" s="7">
        <v>5.7743885811694557</v>
      </c>
      <c r="L3482" s="7">
        <v>2.7548646164685189</v>
      </c>
      <c r="M3482" s="7">
        <v>1.7318266232221347</v>
      </c>
      <c r="N3482" s="7">
        <v>1.8434082568941945</v>
      </c>
      <c r="O3482" s="8">
        <v>3.9917565481781936</v>
      </c>
      <c r="P3482" s="32">
        <f t="shared" si="1043"/>
        <v>9.5550992471604701E-6</v>
      </c>
      <c r="Q3482" s="33">
        <f t="shared" si="1044"/>
        <v>1.1535853516841943E-3</v>
      </c>
      <c r="R3482" s="33">
        <f t="shared" si="1045"/>
        <v>2.8528295544532067E-3</v>
      </c>
      <c r="S3482" s="33">
        <f t="shared" si="1046"/>
        <v>-3.7858447079690549E-3</v>
      </c>
      <c r="T3482" s="33">
        <f t="shared" si="1047"/>
        <v>-1.6492757453273499E-2</v>
      </c>
      <c r="U3482" s="33">
        <f t="shared" si="1048"/>
        <v>9.5550992471604701E-6</v>
      </c>
      <c r="V3482" s="33">
        <f t="shared" si="1049"/>
        <v>-5.3562120701649008E-3</v>
      </c>
      <c r="W3482" s="33">
        <f t="shared" si="1050"/>
        <v>-1.0860113977917862E-2</v>
      </c>
      <c r="X3482" s="33">
        <f t="shared" si="1051"/>
        <v>-3.2890283311604041E-4</v>
      </c>
      <c r="Y3482" s="33">
        <f t="shared" si="1052"/>
        <v>-7.8685689879853804E-4</v>
      </c>
      <c r="Z3482" s="34">
        <f t="shared" si="1053"/>
        <v>-1.4717385247986492E-4</v>
      </c>
      <c r="AA3482" s="39">
        <f t="shared" si="1054"/>
        <v>0</v>
      </c>
      <c r="AB3482" s="37">
        <f t="shared" si="1055"/>
        <v>0</v>
      </c>
      <c r="AC3482" s="37">
        <f t="shared" si="1058"/>
        <v>0</v>
      </c>
      <c r="AD3482" s="37">
        <f t="shared" si="1058"/>
        <v>3.8800746103960199E-2</v>
      </c>
      <c r="AE3482" s="37">
        <f t="shared" si="1058"/>
        <v>4.537664974431764E-2</v>
      </c>
      <c r="AF3482" s="37">
        <f t="shared" si="1058"/>
        <v>0</v>
      </c>
      <c r="AG3482" s="37">
        <f t="shared" si="1058"/>
        <v>0.14825042305374941</v>
      </c>
      <c r="AH3482" s="37">
        <f t="shared" si="1058"/>
        <v>0</v>
      </c>
      <c r="AI3482" s="37">
        <f t="shared" si="1058"/>
        <v>0</v>
      </c>
      <c r="AJ3482" s="37">
        <f t="shared" si="1058"/>
        <v>0.76757218109797287</v>
      </c>
      <c r="AK3482" s="38">
        <f t="shared" si="1058"/>
        <v>0</v>
      </c>
      <c r="AL3482" s="8">
        <f t="shared" si="1056"/>
        <v>-2.2933098489684306E-3</v>
      </c>
      <c r="AM3482" s="23">
        <f t="shared" si="1057"/>
        <v>2.2615386855007293</v>
      </c>
    </row>
    <row r="3483" spans="2:39" x14ac:dyDescent="0.35">
      <c r="B3483" s="16">
        <v>41018</v>
      </c>
      <c r="C3483" s="5">
        <v>3.4700000000000004E-3</v>
      </c>
      <c r="D3483" s="35">
        <f t="shared" si="1041"/>
        <v>2.7378507871321013E-3</v>
      </c>
      <c r="E3483" s="36">
        <f t="shared" si="1042"/>
        <v>1.4006592096966231</v>
      </c>
      <c r="F3483" s="7">
        <v>2.5334555941497205</v>
      </c>
      <c r="G3483" s="7">
        <v>2.1647203273928515</v>
      </c>
      <c r="H3483" s="7">
        <v>1.3180466287139054</v>
      </c>
      <c r="I3483" s="7">
        <v>1.0090241841663301</v>
      </c>
      <c r="J3483" s="7">
        <v>1.3496265293894356</v>
      </c>
      <c r="K3483" s="7">
        <v>5.7506700200776883</v>
      </c>
      <c r="L3483" s="7">
        <v>2.7730548277936387</v>
      </c>
      <c r="M3483" s="7">
        <v>1.7285724746212383</v>
      </c>
      <c r="N3483" s="7">
        <v>1.8428622782274455</v>
      </c>
      <c r="O3483" s="8">
        <v>3.9920673502919239</v>
      </c>
      <c r="P3483" s="32">
        <f t="shared" si="1043"/>
        <v>9.4729637234447495E-6</v>
      </c>
      <c r="Q3483" s="33">
        <f t="shared" si="1044"/>
        <v>1.5331034456398385E-3</v>
      </c>
      <c r="R3483" s="33">
        <f t="shared" si="1045"/>
        <v>1.8747446808045076E-3</v>
      </c>
      <c r="S3483" s="33">
        <f t="shared" si="1046"/>
        <v>-4.1596657949833915E-3</v>
      </c>
      <c r="T3483" s="33">
        <f t="shared" si="1047"/>
        <v>-1.8531995337556117E-2</v>
      </c>
      <c r="U3483" s="33">
        <f t="shared" si="1048"/>
        <v>-4.2513258132838017E-3</v>
      </c>
      <c r="V3483" s="33">
        <f t="shared" si="1049"/>
        <v>-4.1075450254793866E-3</v>
      </c>
      <c r="W3483" s="33">
        <f t="shared" si="1050"/>
        <v>6.6029420162352359E-3</v>
      </c>
      <c r="X3483" s="33">
        <f t="shared" si="1051"/>
        <v>-1.8790267785824266E-3</v>
      </c>
      <c r="Y3483" s="33">
        <f t="shared" si="1052"/>
        <v>-2.9617892005584512E-4</v>
      </c>
      <c r="Z3483" s="34">
        <f t="shared" si="1053"/>
        <v>7.7860989261102631E-5</v>
      </c>
      <c r="AA3483" s="39">
        <f t="shared" si="1054"/>
        <v>0</v>
      </c>
      <c r="AB3483" s="37">
        <f t="shared" si="1055"/>
        <v>0</v>
      </c>
      <c r="AC3483" s="37">
        <f t="shared" si="1058"/>
        <v>0</v>
      </c>
      <c r="AD3483" s="37">
        <f t="shared" si="1058"/>
        <v>3.8800746103960199E-2</v>
      </c>
      <c r="AE3483" s="37">
        <f t="shared" si="1058"/>
        <v>4.537664974431764E-2</v>
      </c>
      <c r="AF3483" s="37">
        <f t="shared" si="1058"/>
        <v>0</v>
      </c>
      <c r="AG3483" s="37">
        <f t="shared" si="1058"/>
        <v>0.14825042305374941</v>
      </c>
      <c r="AH3483" s="37">
        <f t="shared" si="1058"/>
        <v>0</v>
      </c>
      <c r="AI3483" s="37">
        <f t="shared" si="1058"/>
        <v>0</v>
      </c>
      <c r="AJ3483" s="37">
        <f t="shared" si="1058"/>
        <v>0.76757218109797287</v>
      </c>
      <c r="AK3483" s="38">
        <f t="shared" si="1058"/>
        <v>0</v>
      </c>
      <c r="AL3483" s="8">
        <f t="shared" si="1056"/>
        <v>-1.8386019852862398E-3</v>
      </c>
      <c r="AM3483" s="23">
        <f t="shared" si="1057"/>
        <v>2.2573806159837662</v>
      </c>
    </row>
    <row r="3484" spans="2:39" x14ac:dyDescent="0.35">
      <c r="B3484" s="16">
        <v>41019</v>
      </c>
      <c r="C3484" s="5">
        <v>3.4400000000000003E-3</v>
      </c>
      <c r="D3484" s="35">
        <f t="shared" si="1041"/>
        <v>2.7378507871321013E-3</v>
      </c>
      <c r="E3484" s="36">
        <f t="shared" si="1042"/>
        <v>1.4006725164384646</v>
      </c>
      <c r="F3484" s="7">
        <v>2.5315525738518554</v>
      </c>
      <c r="G3484" s="7">
        <v>2.1610330406876646</v>
      </c>
      <c r="H3484" s="7">
        <v>1.3206943772911202</v>
      </c>
      <c r="I3484" s="7">
        <v>1.0217451522932752</v>
      </c>
      <c r="J3484" s="7">
        <v>1.3554144448048604</v>
      </c>
      <c r="K3484" s="7">
        <v>5.7903666510726692</v>
      </c>
      <c r="L3484" s="7">
        <v>2.789227205792713</v>
      </c>
      <c r="M3484" s="7">
        <v>1.7312616053238721</v>
      </c>
      <c r="N3484" s="7">
        <v>1.8425889797914465</v>
      </c>
      <c r="O3484" s="8">
        <v>4.004670119278825</v>
      </c>
      <c r="P3484" s="32">
        <f t="shared" si="1043"/>
        <v>9.5003422313499897E-6</v>
      </c>
      <c r="Q3484" s="33">
        <f t="shared" si="1044"/>
        <v>-7.5115597141695023E-4</v>
      </c>
      <c r="R3484" s="33">
        <f t="shared" si="1045"/>
        <v>-1.703354774530097E-3</v>
      </c>
      <c r="S3484" s="33">
        <f t="shared" si="1046"/>
        <v>2.008842873638228E-3</v>
      </c>
      <c r="T3484" s="33">
        <f t="shared" si="1047"/>
        <v>1.2607198446343837E-2</v>
      </c>
      <c r="U3484" s="33">
        <f t="shared" si="1048"/>
        <v>4.2885311524241132E-3</v>
      </c>
      <c r="V3484" s="33">
        <f t="shared" si="1049"/>
        <v>6.9029575434489399E-3</v>
      </c>
      <c r="W3484" s="33">
        <f t="shared" si="1050"/>
        <v>5.8319719599420061E-3</v>
      </c>
      <c r="X3484" s="33">
        <f t="shared" si="1051"/>
        <v>1.5556945063717187E-3</v>
      </c>
      <c r="Y3484" s="33">
        <f t="shared" si="1052"/>
        <v>-1.4830106363772355E-4</v>
      </c>
      <c r="Z3484" s="34">
        <f t="shared" si="1053"/>
        <v>3.1569529972934607E-3</v>
      </c>
      <c r="AA3484" s="39">
        <f t="shared" si="1054"/>
        <v>0</v>
      </c>
      <c r="AB3484" s="37">
        <f t="shared" si="1055"/>
        <v>0</v>
      </c>
      <c r="AC3484" s="37">
        <f t="shared" si="1058"/>
        <v>0</v>
      </c>
      <c r="AD3484" s="37">
        <f t="shared" si="1058"/>
        <v>3.8800746103960199E-2</v>
      </c>
      <c r="AE3484" s="37">
        <f t="shared" si="1058"/>
        <v>4.537664974431764E-2</v>
      </c>
      <c r="AF3484" s="37">
        <f t="shared" si="1058"/>
        <v>0</v>
      </c>
      <c r="AG3484" s="37">
        <f t="shared" si="1058"/>
        <v>0.14825042305374941</v>
      </c>
      <c r="AH3484" s="37">
        <f t="shared" si="1058"/>
        <v>0</v>
      </c>
      <c r="AI3484" s="37">
        <f t="shared" si="1058"/>
        <v>0</v>
      </c>
      <c r="AJ3484" s="37">
        <f t="shared" si="1058"/>
        <v>0.76757218109797287</v>
      </c>
      <c r="AK3484" s="38">
        <f t="shared" si="1058"/>
        <v>0</v>
      </c>
      <c r="AL3484" s="8">
        <f t="shared" si="1056"/>
        <v>1.5595516357224557E-3</v>
      </c>
      <c r="AM3484" s="23">
        <f t="shared" si="1057"/>
        <v>2.2609011176158718</v>
      </c>
    </row>
    <row r="3485" spans="2:39" x14ac:dyDescent="0.35">
      <c r="B3485" s="16">
        <v>41022</v>
      </c>
      <c r="C3485" s="5">
        <v>3.3800000000000002E-3</v>
      </c>
      <c r="D3485" s="35">
        <f t="shared" si="1041"/>
        <v>8.2135523613963042E-3</v>
      </c>
      <c r="E3485" s="36">
        <f t="shared" si="1042"/>
        <v>1.4007120919083333</v>
      </c>
      <c r="F3485" s="7">
        <v>2.5377267228084559</v>
      </c>
      <c r="G3485" s="7">
        <v>2.1751198504474289</v>
      </c>
      <c r="H3485" s="7">
        <v>1.3087341378167996</v>
      </c>
      <c r="I3485" s="7">
        <v>0.99045004317211027</v>
      </c>
      <c r="J3485" s="7">
        <v>1.3342286732460091</v>
      </c>
      <c r="K3485" s="7">
        <v>5.6772809356054035</v>
      </c>
      <c r="L3485" s="7">
        <v>2.7852693920405396</v>
      </c>
      <c r="M3485" s="7">
        <v>1.7276339723462015</v>
      </c>
      <c r="N3485" s="7">
        <v>1.8366886466907766</v>
      </c>
      <c r="O3485" s="8">
        <v>3.996013242978302</v>
      </c>
      <c r="P3485" s="32">
        <f t="shared" si="1043"/>
        <v>2.8254620123124852E-5</v>
      </c>
      <c r="Q3485" s="33">
        <f t="shared" si="1044"/>
        <v>2.4388784259796736E-3</v>
      </c>
      <c r="R3485" s="33">
        <f t="shared" si="1045"/>
        <v>6.5185536243730358E-3</v>
      </c>
      <c r="S3485" s="33">
        <f t="shared" si="1046"/>
        <v>-9.056023619069431E-3</v>
      </c>
      <c r="T3485" s="33">
        <f t="shared" si="1047"/>
        <v>-3.0629075215991008E-2</v>
      </c>
      <c r="U3485" s="33">
        <f t="shared" si="1048"/>
        <v>-1.5630474973948982E-2</v>
      </c>
      <c r="V3485" s="33">
        <f t="shared" si="1049"/>
        <v>-1.9529974919000437E-2</v>
      </c>
      <c r="W3485" s="33">
        <f t="shared" si="1050"/>
        <v>-1.4189642722377549E-3</v>
      </c>
      <c r="X3485" s="33">
        <f t="shared" si="1051"/>
        <v>-2.0953696232360874E-3</v>
      </c>
      <c r="Y3485" s="33">
        <f t="shared" si="1052"/>
        <v>-3.2021971071040101E-3</v>
      </c>
      <c r="Z3485" s="34">
        <f t="shared" si="1053"/>
        <v>-2.1616952314869042E-3</v>
      </c>
      <c r="AA3485" s="39">
        <f t="shared" si="1054"/>
        <v>0</v>
      </c>
      <c r="AB3485" s="37">
        <f t="shared" si="1055"/>
        <v>0</v>
      </c>
      <c r="AC3485" s="37">
        <f t="shared" si="1058"/>
        <v>0</v>
      </c>
      <c r="AD3485" s="37">
        <f t="shared" si="1058"/>
        <v>3.8800746103960199E-2</v>
      </c>
      <c r="AE3485" s="37">
        <f t="shared" si="1058"/>
        <v>4.537664974431764E-2</v>
      </c>
      <c r="AF3485" s="37">
        <f t="shared" si="1058"/>
        <v>0</v>
      </c>
      <c r="AG3485" s="37">
        <f t="shared" si="1058"/>
        <v>0.14825042305374941</v>
      </c>
      <c r="AH3485" s="37">
        <f t="shared" si="1058"/>
        <v>0</v>
      </c>
      <c r="AI3485" s="37">
        <f t="shared" si="1058"/>
        <v>0</v>
      </c>
      <c r="AJ3485" s="37">
        <f t="shared" si="1058"/>
        <v>0.76757218109797287</v>
      </c>
      <c r="AK3485" s="38">
        <f t="shared" si="1058"/>
        <v>0</v>
      </c>
      <c r="AL3485" s="8">
        <f t="shared" si="1056"/>
        <v>-7.094469752999738E-3</v>
      </c>
      <c r="AM3485" s="23">
        <f t="shared" si="1057"/>
        <v>2.2448612230224225</v>
      </c>
    </row>
    <row r="3486" spans="2:39" x14ac:dyDescent="0.35">
      <c r="B3486" s="16">
        <v>41023</v>
      </c>
      <c r="C3486" s="5">
        <v>3.3800000000000002E-3</v>
      </c>
      <c r="D3486" s="35">
        <f t="shared" si="1041"/>
        <v>2.7378507871321013E-3</v>
      </c>
      <c r="E3486" s="36">
        <f t="shared" si="1042"/>
        <v>1.4007250540079106</v>
      </c>
      <c r="F3486" s="7">
        <v>2.5338958842165398</v>
      </c>
      <c r="G3486" s="7">
        <v>2.1648220898473447</v>
      </c>
      <c r="H3486" s="7">
        <v>1.3157110376521544</v>
      </c>
      <c r="I3486" s="7">
        <v>1.0108882898045697</v>
      </c>
      <c r="J3486" s="7">
        <v>1.3455028748432627</v>
      </c>
      <c r="K3486" s="7">
        <v>5.6880495107288924</v>
      </c>
      <c r="L3486" s="7">
        <v>2.7852951667442905</v>
      </c>
      <c r="M3486" s="7">
        <v>1.731663276528189</v>
      </c>
      <c r="N3486" s="7">
        <v>1.8410433986204844</v>
      </c>
      <c r="O3486" s="8">
        <v>3.9996203562609924</v>
      </c>
      <c r="P3486" s="32">
        <f t="shared" si="1043"/>
        <v>9.2539356604248724E-6</v>
      </c>
      <c r="Q3486" s="33">
        <f t="shared" si="1044"/>
        <v>-1.5095552084019026E-3</v>
      </c>
      <c r="R3486" s="33">
        <f t="shared" si="1045"/>
        <v>-4.7343416952246864E-3</v>
      </c>
      <c r="S3486" s="33">
        <f t="shared" si="1046"/>
        <v>5.3310291477484117E-3</v>
      </c>
      <c r="T3486" s="33">
        <f t="shared" si="1047"/>
        <v>2.0635312980553655E-2</v>
      </c>
      <c r="U3486" s="33">
        <f t="shared" si="1048"/>
        <v>8.4499769966903671E-3</v>
      </c>
      <c r="V3486" s="33">
        <f t="shared" si="1049"/>
        <v>1.8967839086407867E-3</v>
      </c>
      <c r="W3486" s="33">
        <f t="shared" si="1050"/>
        <v>9.2539356604248724E-6</v>
      </c>
      <c r="X3486" s="33">
        <f t="shared" si="1051"/>
        <v>2.3322672779555464E-3</v>
      </c>
      <c r="Y3486" s="33">
        <f t="shared" si="1052"/>
        <v>2.3709799358502259E-3</v>
      </c>
      <c r="Z3486" s="34">
        <f t="shared" si="1053"/>
        <v>9.0267801014642934E-4</v>
      </c>
      <c r="AA3486" s="39">
        <f t="shared" si="1054"/>
        <v>0</v>
      </c>
      <c r="AB3486" s="37">
        <f t="shared" si="1055"/>
        <v>0</v>
      </c>
      <c r="AC3486" s="37">
        <f t="shared" si="1058"/>
        <v>0</v>
      </c>
      <c r="AD3486" s="37">
        <f t="shared" si="1058"/>
        <v>3.8800746103960199E-2</v>
      </c>
      <c r="AE3486" s="37">
        <f t="shared" si="1058"/>
        <v>4.537664974431764E-2</v>
      </c>
      <c r="AF3486" s="37">
        <f t="shared" si="1058"/>
        <v>0</v>
      </c>
      <c r="AG3486" s="37">
        <f t="shared" si="1058"/>
        <v>0.14825042305374941</v>
      </c>
      <c r="AH3486" s="37">
        <f t="shared" si="1058"/>
        <v>0</v>
      </c>
      <c r="AI3486" s="37">
        <f t="shared" si="1058"/>
        <v>0</v>
      </c>
      <c r="AJ3486" s="37">
        <f t="shared" si="1058"/>
        <v>0.76757218109797287</v>
      </c>
      <c r="AK3486" s="38">
        <f t="shared" si="1058"/>
        <v>0</v>
      </c>
      <c r="AL3486" s="8">
        <f t="shared" si="1056"/>
        <v>3.2443065355151827E-3</v>
      </c>
      <c r="AM3486" s="23">
        <f t="shared" si="1057"/>
        <v>2.2521442409595989</v>
      </c>
    </row>
    <row r="3487" spans="2:39" x14ac:dyDescent="0.35">
      <c r="B3487" s="16">
        <v>41024</v>
      </c>
      <c r="C3487" s="5">
        <v>3.3700000000000002E-3</v>
      </c>
      <c r="D3487" s="35">
        <f t="shared" si="1041"/>
        <v>2.7378507871321013E-3</v>
      </c>
      <c r="E3487" s="36">
        <f t="shared" si="1042"/>
        <v>1.4007380162274383</v>
      </c>
      <c r="F3487" s="7">
        <v>2.5319921536163292</v>
      </c>
      <c r="G3487" s="7">
        <v>2.1583933826589856</v>
      </c>
      <c r="H3487" s="7">
        <v>1.332288269763088</v>
      </c>
      <c r="I3487" s="7">
        <v>1.028599459302165</v>
      </c>
      <c r="J3487" s="7">
        <v>1.3547559077407563</v>
      </c>
      <c r="K3487" s="7">
        <v>5.7368225085801479</v>
      </c>
      <c r="L3487" s="7">
        <v>2.8014677297543145</v>
      </c>
      <c r="M3487" s="7">
        <v>1.7443191223628021</v>
      </c>
      <c r="N3487" s="7">
        <v>1.8430385763786816</v>
      </c>
      <c r="O3487" s="8">
        <v>4.0104190674193072</v>
      </c>
      <c r="P3487" s="32">
        <f t="shared" si="1043"/>
        <v>9.2539356604248724E-6</v>
      </c>
      <c r="Q3487" s="33">
        <f t="shared" si="1044"/>
        <v>-7.5130577071802485E-4</v>
      </c>
      <c r="R3487" s="33">
        <f t="shared" si="1045"/>
        <v>-2.9696237942640202E-3</v>
      </c>
      <c r="S3487" s="33">
        <f t="shared" si="1046"/>
        <v>1.2599447474815673E-2</v>
      </c>
      <c r="T3487" s="33">
        <f t="shared" si="1047"/>
        <v>1.752040228007723E-2</v>
      </c>
      <c r="U3487" s="33">
        <f t="shared" si="1048"/>
        <v>6.8770071550916523E-3</v>
      </c>
      <c r="V3487" s="33">
        <f t="shared" si="1049"/>
        <v>8.5746436909979185E-3</v>
      </c>
      <c r="W3487" s="33">
        <f t="shared" si="1050"/>
        <v>5.8064090309422056E-3</v>
      </c>
      <c r="X3487" s="33">
        <f t="shared" si="1051"/>
        <v>7.3084912096690324E-3</v>
      </c>
      <c r="Y3487" s="33">
        <f t="shared" si="1052"/>
        <v>1.0837211983663053E-3</v>
      </c>
      <c r="Z3487" s="34">
        <f t="shared" si="1053"/>
        <v>2.6999340428424112E-3</v>
      </c>
      <c r="AA3487" s="39">
        <f t="shared" si="1054"/>
        <v>0</v>
      </c>
      <c r="AB3487" s="37">
        <f t="shared" si="1055"/>
        <v>0</v>
      </c>
      <c r="AC3487" s="37">
        <f t="shared" si="1058"/>
        <v>0</v>
      </c>
      <c r="AD3487" s="37">
        <f t="shared" si="1058"/>
        <v>3.8800746103960199E-2</v>
      </c>
      <c r="AE3487" s="37">
        <f t="shared" si="1058"/>
        <v>4.537664974431764E-2</v>
      </c>
      <c r="AF3487" s="37">
        <f t="shared" si="1058"/>
        <v>0</v>
      </c>
      <c r="AG3487" s="37">
        <f t="shared" si="1058"/>
        <v>0.14825042305374941</v>
      </c>
      <c r="AH3487" s="37">
        <f t="shared" si="1058"/>
        <v>0</v>
      </c>
      <c r="AI3487" s="37">
        <f t="shared" si="1058"/>
        <v>0</v>
      </c>
      <c r="AJ3487" s="37">
        <f t="shared" si="1058"/>
        <v>0.76757218109797287</v>
      </c>
      <c r="AK3487" s="38">
        <f t="shared" si="1058"/>
        <v>0</v>
      </c>
      <c r="AL3487" s="8">
        <f t="shared" si="1056"/>
        <v>3.3869139188208528E-3</v>
      </c>
      <c r="AM3487" s="23">
        <f t="shared" si="1057"/>
        <v>2.2597720596364974</v>
      </c>
    </row>
    <row r="3488" spans="2:39" x14ac:dyDescent="0.35">
      <c r="B3488" s="16">
        <v>41025</v>
      </c>
      <c r="C3488" s="5">
        <v>3.4300000000000003E-3</v>
      </c>
      <c r="D3488" s="35">
        <f t="shared" si="1041"/>
        <v>2.7378507871321013E-3</v>
      </c>
      <c r="E3488" s="36">
        <f t="shared" si="1042"/>
        <v>1.400750940216801</v>
      </c>
      <c r="F3488" s="7">
        <v>2.5365123079321323</v>
      </c>
      <c r="G3488" s="7">
        <v>2.1695374768752216</v>
      </c>
      <c r="H3488" s="7">
        <v>1.341425297781881</v>
      </c>
      <c r="I3488" s="7">
        <v>1.0272476317660721</v>
      </c>
      <c r="J3488" s="7">
        <v>1.3560678762647072</v>
      </c>
      <c r="K3488" s="7">
        <v>5.7742358689280788</v>
      </c>
      <c r="L3488" s="7">
        <v>2.8095670461799367</v>
      </c>
      <c r="M3488" s="7">
        <v>1.7454732849379568</v>
      </c>
      <c r="N3488" s="7">
        <v>1.8425832841576788</v>
      </c>
      <c r="O3488" s="8">
        <v>4.0119285158959963</v>
      </c>
      <c r="P3488" s="32">
        <f t="shared" si="1043"/>
        <v>9.2265571527416768E-6</v>
      </c>
      <c r="Q3488" s="33">
        <f t="shared" si="1044"/>
        <v>1.7852165573843948E-3</v>
      </c>
      <c r="R3488" s="33">
        <f t="shared" si="1045"/>
        <v>5.1631432461618498E-3</v>
      </c>
      <c r="S3488" s="33">
        <f t="shared" si="1046"/>
        <v>6.8581464133268266E-3</v>
      </c>
      <c r="T3488" s="33">
        <f t="shared" si="1047"/>
        <v>-1.3142409553763557E-3</v>
      </c>
      <c r="U3488" s="33">
        <f t="shared" si="1048"/>
        <v>9.6841690555082849E-4</v>
      </c>
      <c r="V3488" s="33">
        <f t="shared" si="1049"/>
        <v>6.5216172004580741E-3</v>
      </c>
      <c r="W3488" s="33">
        <f t="shared" si="1050"/>
        <v>2.8910975270568517E-3</v>
      </c>
      <c r="X3488" s="33">
        <f t="shared" si="1051"/>
        <v>6.6166939315048801E-4</v>
      </c>
      <c r="Y3488" s="33">
        <f t="shared" si="1052"/>
        <v>-2.4703347332932779E-4</v>
      </c>
      <c r="Z3488" s="34">
        <f t="shared" si="1053"/>
        <v>3.7638173251064444E-4</v>
      </c>
      <c r="AA3488" s="39">
        <f t="shared" si="1054"/>
        <v>0</v>
      </c>
      <c r="AB3488" s="37">
        <f t="shared" si="1055"/>
        <v>0</v>
      </c>
      <c r="AC3488" s="37">
        <f t="shared" si="1058"/>
        <v>0</v>
      </c>
      <c r="AD3488" s="37">
        <f t="shared" si="1058"/>
        <v>3.8800746103960199E-2</v>
      </c>
      <c r="AE3488" s="37">
        <f t="shared" si="1058"/>
        <v>4.537664974431764E-2</v>
      </c>
      <c r="AF3488" s="37">
        <f t="shared" si="1058"/>
        <v>0</v>
      </c>
      <c r="AG3488" s="37">
        <f t="shared" si="1058"/>
        <v>0.14825042305374941</v>
      </c>
      <c r="AH3488" s="37">
        <f t="shared" si="1058"/>
        <v>0</v>
      </c>
      <c r="AI3488" s="37">
        <f t="shared" si="1058"/>
        <v>0</v>
      </c>
      <c r="AJ3488" s="37">
        <f t="shared" si="1058"/>
        <v>0.76757218109797287</v>
      </c>
      <c r="AK3488" s="38">
        <f t="shared" si="1058"/>
        <v>0</v>
      </c>
      <c r="AL3488" s="8">
        <f t="shared" si="1056"/>
        <v>9.8368183325044751E-4</v>
      </c>
      <c r="AM3488" s="23">
        <f t="shared" si="1057"/>
        <v>2.2619949563588491</v>
      </c>
    </row>
    <row r="3489" spans="2:39" x14ac:dyDescent="0.35">
      <c r="B3489" s="16">
        <v>41026</v>
      </c>
      <c r="C3489" s="5">
        <v>3.4600000000000004E-3</v>
      </c>
      <c r="D3489" s="35">
        <f t="shared" si="1041"/>
        <v>2.7378507871321013E-3</v>
      </c>
      <c r="E3489" s="36">
        <f t="shared" si="1042"/>
        <v>1.4007640944282316</v>
      </c>
      <c r="F3489" s="7">
        <v>2.5410329628575248</v>
      </c>
      <c r="G3489" s="7">
        <v>2.166172198933678</v>
      </c>
      <c r="H3489" s="7">
        <v>1.3431122649038274</v>
      </c>
      <c r="I3489" s="7">
        <v>1.0376973772973692</v>
      </c>
      <c r="J3489" s="7">
        <v>1.3448184422485194</v>
      </c>
      <c r="K3489" s="7">
        <v>5.7760468702775585</v>
      </c>
      <c r="L3489" s="7">
        <v>2.8257405190215135</v>
      </c>
      <c r="M3489" s="7">
        <v>1.7447123848552175</v>
      </c>
      <c r="N3489" s="7">
        <v>1.8426735593764807</v>
      </c>
      <c r="O3489" s="8">
        <v>4.0146334155682366</v>
      </c>
      <c r="P3489" s="32">
        <f t="shared" si="1043"/>
        <v>9.3908281999510734E-6</v>
      </c>
      <c r="Q3489" s="33">
        <f t="shared" si="1044"/>
        <v>1.7822325999583555E-3</v>
      </c>
      <c r="R3489" s="33">
        <f t="shared" si="1045"/>
        <v>-1.5511499466653866E-3</v>
      </c>
      <c r="S3489" s="33">
        <f t="shared" si="1046"/>
        <v>1.2575930428149196E-3</v>
      </c>
      <c r="T3489" s="33">
        <f t="shared" si="1047"/>
        <v>1.0172567167014535E-2</v>
      </c>
      <c r="U3489" s="33">
        <f t="shared" si="1048"/>
        <v>-8.2956275368563093E-3</v>
      </c>
      <c r="V3489" s="33">
        <f t="shared" si="1049"/>
        <v>3.1363480650736797E-4</v>
      </c>
      <c r="W3489" s="33">
        <f t="shared" si="1050"/>
        <v>5.7565712352609655E-3</v>
      </c>
      <c r="X3489" s="33">
        <f t="shared" si="1051"/>
        <v>-4.3592765887923157E-4</v>
      </c>
      <c r="Y3489" s="33">
        <f t="shared" si="1052"/>
        <v>4.8993833591248759E-5</v>
      </c>
      <c r="Z3489" s="34">
        <f t="shared" si="1053"/>
        <v>6.7421432398973025E-4</v>
      </c>
      <c r="AA3489" s="39">
        <f t="shared" si="1054"/>
        <v>0</v>
      </c>
      <c r="AB3489" s="37">
        <f t="shared" si="1055"/>
        <v>0</v>
      </c>
      <c r="AC3489" s="37">
        <f t="shared" si="1058"/>
        <v>0</v>
      </c>
      <c r="AD3489" s="37">
        <f t="shared" si="1058"/>
        <v>3.8800746103960199E-2</v>
      </c>
      <c r="AE3489" s="37">
        <f t="shared" si="1058"/>
        <v>4.537664974431764E-2</v>
      </c>
      <c r="AF3489" s="37">
        <f t="shared" si="1058"/>
        <v>0</v>
      </c>
      <c r="AG3489" s="37">
        <f t="shared" si="1058"/>
        <v>0.14825042305374941</v>
      </c>
      <c r="AH3489" s="37">
        <f t="shared" si="1058"/>
        <v>0</v>
      </c>
      <c r="AI3489" s="37">
        <f t="shared" si="1058"/>
        <v>0</v>
      </c>
      <c r="AJ3489" s="37">
        <f t="shared" si="1058"/>
        <v>0.76757218109797287</v>
      </c>
      <c r="AK3489" s="38">
        <f t="shared" si="1058"/>
        <v>0</v>
      </c>
      <c r="AL3489" s="8">
        <f t="shared" si="1056"/>
        <v>5.9449536215361667E-4</v>
      </c>
      <c r="AM3489" s="23">
        <f t="shared" si="1057"/>
        <v>2.2633397018696195</v>
      </c>
    </row>
    <row r="3490" spans="2:39" x14ac:dyDescent="0.35">
      <c r="B3490" s="16">
        <v>41029</v>
      </c>
      <c r="C3490" s="5">
        <v>3.4400000000000003E-3</v>
      </c>
      <c r="D3490" s="35">
        <f t="shared" si="1041"/>
        <v>8.2135523613963042E-3</v>
      </c>
      <c r="E3490" s="36">
        <f t="shared" si="1042"/>
        <v>1.4008039025905865</v>
      </c>
      <c r="F3490" s="7">
        <v>2.5436748692077065</v>
      </c>
      <c r="G3490" s="7">
        <v>2.1721991245139418</v>
      </c>
      <c r="H3490" s="7">
        <v>1.338355061151463</v>
      </c>
      <c r="I3490" s="7">
        <v>1.0254696978222624</v>
      </c>
      <c r="J3490" s="7">
        <v>1.3357600350292174</v>
      </c>
      <c r="K3490" s="7">
        <v>5.7733415359754252</v>
      </c>
      <c r="L3490" s="7">
        <v>2.8540790316681326</v>
      </c>
      <c r="M3490" s="7">
        <v>1.7481773161132916</v>
      </c>
      <c r="N3490" s="7">
        <v>1.844850476076251</v>
      </c>
      <c r="O3490" s="8">
        <v>4.0242519224505529</v>
      </c>
      <c r="P3490" s="32">
        <f t="shared" si="1043"/>
        <v>2.8418891170334248E-5</v>
      </c>
      <c r="Q3490" s="33">
        <f t="shared" si="1044"/>
        <v>1.0396977877888958E-3</v>
      </c>
      <c r="R3490" s="33">
        <f t="shared" si="1045"/>
        <v>2.7822929235408189E-3</v>
      </c>
      <c r="S3490" s="33">
        <f t="shared" si="1046"/>
        <v>-3.5419256280152522E-3</v>
      </c>
      <c r="T3490" s="33">
        <f t="shared" si="1047"/>
        <v>-1.1783473431293823E-2</v>
      </c>
      <c r="U3490" s="33">
        <f t="shared" si="1048"/>
        <v>-6.7357845005133754E-3</v>
      </c>
      <c r="V3490" s="33">
        <f t="shared" si="1049"/>
        <v>-4.6837125163479154E-4</v>
      </c>
      <c r="W3490" s="33">
        <f t="shared" si="1050"/>
        <v>1.0028703080080525E-2</v>
      </c>
      <c r="X3490" s="33">
        <f t="shared" si="1051"/>
        <v>1.9859612897523693E-3</v>
      </c>
      <c r="Y3490" s="33">
        <f t="shared" si="1052"/>
        <v>1.1813903166368878E-3</v>
      </c>
      <c r="Z3490" s="34">
        <f t="shared" si="1053"/>
        <v>2.3958618102009055E-3</v>
      </c>
      <c r="AA3490" s="39">
        <f t="shared" si="1054"/>
        <v>0</v>
      </c>
      <c r="AB3490" s="37">
        <f t="shared" si="1055"/>
        <v>0</v>
      </c>
      <c r="AC3490" s="37">
        <f t="shared" si="1058"/>
        <v>0</v>
      </c>
      <c r="AD3490" s="37">
        <f t="shared" si="1058"/>
        <v>3.8800746103960199E-2</v>
      </c>
      <c r="AE3490" s="37">
        <f t="shared" si="1058"/>
        <v>4.537664974431764E-2</v>
      </c>
      <c r="AF3490" s="37">
        <f t="shared" si="1058"/>
        <v>0</v>
      </c>
      <c r="AG3490" s="37">
        <f t="shared" si="1058"/>
        <v>0.14825042305374941</v>
      </c>
      <c r="AH3490" s="37">
        <f t="shared" si="1058"/>
        <v>0</v>
      </c>
      <c r="AI3490" s="37">
        <f t="shared" si="1058"/>
        <v>0</v>
      </c>
      <c r="AJ3490" s="37">
        <f t="shared" si="1058"/>
        <v>0.76757218109797287</v>
      </c>
      <c r="AK3490" s="38">
        <f t="shared" si="1058"/>
        <v>0</v>
      </c>
      <c r="AL3490" s="8">
        <f t="shared" si="1056"/>
        <v>1.6524220219290664E-4</v>
      </c>
      <c r="AM3490" s="23">
        <f t="shared" si="1057"/>
        <v>2.2637137011062674</v>
      </c>
    </row>
    <row r="3491" spans="2:39" x14ac:dyDescent="0.35">
      <c r="B3491" s="16">
        <v>41030</v>
      </c>
      <c r="C3491" s="5">
        <v>3.4400000000000003E-3</v>
      </c>
      <c r="D3491" s="35">
        <f t="shared" si="1041"/>
        <v>2.7378507871321013E-3</v>
      </c>
      <c r="E3491" s="36">
        <f t="shared" si="1042"/>
        <v>1.400817095651298</v>
      </c>
      <c r="F3491" s="7">
        <v>2.5375957476829112</v>
      </c>
      <c r="G3491" s="7">
        <v>2.1722195827343067</v>
      </c>
      <c r="H3491" s="7">
        <v>1.3450852153604658</v>
      </c>
      <c r="I3491" s="7">
        <v>1.0254793559078488</v>
      </c>
      <c r="J3491" s="7">
        <v>1.3237880595441509</v>
      </c>
      <c r="K3491" s="7">
        <v>5.8062488739305911</v>
      </c>
      <c r="L3491" s="7">
        <v>2.854105911974413</v>
      </c>
      <c r="M3491" s="7">
        <v>1.7480381905096816</v>
      </c>
      <c r="N3491" s="7">
        <v>1.8458481857900928</v>
      </c>
      <c r="O3491" s="8">
        <v>4.0256354300716968</v>
      </c>
      <c r="P3491" s="32">
        <f t="shared" si="1043"/>
        <v>9.418206707634269E-6</v>
      </c>
      <c r="Q3491" s="33">
        <f t="shared" si="1044"/>
        <v>-2.3898972303362243E-3</v>
      </c>
      <c r="R3491" s="33">
        <f t="shared" si="1045"/>
        <v>9.418206707634269E-6</v>
      </c>
      <c r="S3491" s="33">
        <f t="shared" si="1046"/>
        <v>5.0286761744768871E-3</v>
      </c>
      <c r="T3491" s="33">
        <f t="shared" si="1047"/>
        <v>9.418206707634269E-6</v>
      </c>
      <c r="U3491" s="33">
        <f t="shared" si="1048"/>
        <v>-8.9626693201706464E-3</v>
      </c>
      <c r="V3491" s="33">
        <f t="shared" si="1049"/>
        <v>5.6998772288301414E-3</v>
      </c>
      <c r="W3491" s="33">
        <f t="shared" si="1050"/>
        <v>9.418206707634269E-6</v>
      </c>
      <c r="X3491" s="33">
        <f t="shared" si="1051"/>
        <v>-7.9583233535740483E-5</v>
      </c>
      <c r="Y3491" s="33">
        <f t="shared" si="1052"/>
        <v>5.4080790111710186E-4</v>
      </c>
      <c r="Z3491" s="34">
        <f t="shared" si="1053"/>
        <v>3.4379249803562217E-4</v>
      </c>
      <c r="AA3491" s="39">
        <f t="shared" si="1054"/>
        <v>0</v>
      </c>
      <c r="AB3491" s="37">
        <f t="shared" si="1055"/>
        <v>0</v>
      </c>
      <c r="AC3491" s="37">
        <f t="shared" si="1058"/>
        <v>0</v>
      </c>
      <c r="AD3491" s="37">
        <f t="shared" si="1058"/>
        <v>3.8800746103960199E-2</v>
      </c>
      <c r="AE3491" s="37">
        <f t="shared" si="1058"/>
        <v>4.537664974431764E-2</v>
      </c>
      <c r="AF3491" s="37">
        <f t="shared" si="1058"/>
        <v>0</v>
      </c>
      <c r="AG3491" s="37">
        <f t="shared" si="1058"/>
        <v>0.14825042305374941</v>
      </c>
      <c r="AH3491" s="37">
        <f t="shared" si="1058"/>
        <v>0</v>
      </c>
      <c r="AI3491" s="37">
        <f t="shared" si="1058"/>
        <v>0</v>
      </c>
      <c r="AJ3491" s="37">
        <f t="shared" si="1058"/>
        <v>0.76757218109797287</v>
      </c>
      <c r="AK3491" s="38">
        <f t="shared" si="1058"/>
        <v>0</v>
      </c>
      <c r="AL3491" s="8">
        <f t="shared" si="1056"/>
        <v>1.4556620648958755E-3</v>
      </c>
      <c r="AM3491" s="23">
        <f t="shared" si="1057"/>
        <v>2.2670089032667526</v>
      </c>
    </row>
    <row r="3492" spans="2:39" x14ac:dyDescent="0.35">
      <c r="B3492" s="16">
        <v>41031</v>
      </c>
      <c r="C3492" s="5">
        <v>3.4300000000000003E-3</v>
      </c>
      <c r="D3492" s="35">
        <f t="shared" si="1041"/>
        <v>2.7378507871321013E-3</v>
      </c>
      <c r="E3492" s="36">
        <f t="shared" si="1042"/>
        <v>1.4008302888362645</v>
      </c>
      <c r="F3492" s="7">
        <v>2.5417954770835371</v>
      </c>
      <c r="G3492" s="7">
        <v>2.1820750179535651</v>
      </c>
      <c r="H3492" s="7">
        <v>1.3422146605561496</v>
      </c>
      <c r="I3492" s="7">
        <v>1.0177712120678508</v>
      </c>
      <c r="J3492" s="7">
        <v>1.3187467512443645</v>
      </c>
      <c r="K3492" s="7">
        <v>5.7955281533846721</v>
      </c>
      <c r="L3492" s="7">
        <v>2.8097262002879244</v>
      </c>
      <c r="M3492" s="7">
        <v>1.7547842359917998</v>
      </c>
      <c r="N3492" s="7">
        <v>1.8492055474161817</v>
      </c>
      <c r="O3492" s="8">
        <v>4.0316555793587199</v>
      </c>
      <c r="P3492" s="32">
        <f t="shared" si="1043"/>
        <v>9.418206707634269E-6</v>
      </c>
      <c r="Q3492" s="33">
        <f t="shared" si="1044"/>
        <v>1.6550033252777929E-3</v>
      </c>
      <c r="R3492" s="33">
        <f t="shared" si="1045"/>
        <v>4.5370345141868551E-3</v>
      </c>
      <c r="S3492" s="33">
        <f t="shared" si="1046"/>
        <v>-2.1341062793162058E-3</v>
      </c>
      <c r="T3492" s="33">
        <f t="shared" si="1047"/>
        <v>-7.516625074498906E-3</v>
      </c>
      <c r="U3492" s="33">
        <f t="shared" si="1048"/>
        <v>-3.8082442755393853E-3</v>
      </c>
      <c r="V3492" s="33">
        <f t="shared" si="1049"/>
        <v>-1.8464107858093826E-3</v>
      </c>
      <c r="W3492" s="33">
        <f t="shared" si="1050"/>
        <v>-1.5549427055349785E-2</v>
      </c>
      <c r="X3492" s="33">
        <f t="shared" si="1051"/>
        <v>3.8592094376102004E-3</v>
      </c>
      <c r="Y3492" s="33">
        <f t="shared" si="1052"/>
        <v>1.8188720242189316E-3</v>
      </c>
      <c r="Z3492" s="34">
        <f t="shared" si="1053"/>
        <v>1.4954531754296507E-3</v>
      </c>
      <c r="AA3492" s="39">
        <f t="shared" si="1054"/>
        <v>0</v>
      </c>
      <c r="AB3492" s="37">
        <f t="shared" si="1055"/>
        <v>0</v>
      </c>
      <c r="AC3492" s="37">
        <f t="shared" si="1058"/>
        <v>0</v>
      </c>
      <c r="AD3492" s="37">
        <f t="shared" si="1058"/>
        <v>3.8800746103960199E-2</v>
      </c>
      <c r="AE3492" s="37">
        <f t="shared" si="1058"/>
        <v>4.537664974431764E-2</v>
      </c>
      <c r="AF3492" s="37">
        <f t="shared" si="1058"/>
        <v>0</v>
      </c>
      <c r="AG3492" s="37">
        <f t="shared" si="1058"/>
        <v>0.14825042305374941</v>
      </c>
      <c r="AH3492" s="37">
        <f t="shared" si="1058"/>
        <v>0</v>
      </c>
      <c r="AI3492" s="37">
        <f t="shared" si="1058"/>
        <v>0</v>
      </c>
      <c r="AJ3492" s="37">
        <f t="shared" si="1058"/>
        <v>0.76757218109797287</v>
      </c>
      <c r="AK3492" s="38">
        <f t="shared" si="1058"/>
        <v>0</v>
      </c>
      <c r="AL3492" s="8">
        <f t="shared" si="1056"/>
        <v>6.9850020747305578E-4</v>
      </c>
      <c r="AM3492" s="23">
        <f t="shared" si="1057"/>
        <v>2.2685924094560277</v>
      </c>
    </row>
    <row r="3493" spans="2:39" x14ac:dyDescent="0.35">
      <c r="B3493" s="16">
        <v>41032</v>
      </c>
      <c r="C3493" s="5">
        <v>3.4300000000000003E-3</v>
      </c>
      <c r="D3493" s="35">
        <f t="shared" si="1041"/>
        <v>2.7378507871321013E-3</v>
      </c>
      <c r="E3493" s="36">
        <f t="shared" si="1042"/>
        <v>1.4008434437928443</v>
      </c>
      <c r="F3493" s="7">
        <v>2.541819346648182</v>
      </c>
      <c r="G3493" s="7">
        <v>2.181773048161082</v>
      </c>
      <c r="H3493" s="7">
        <v>1.3311896681897759</v>
      </c>
      <c r="I3493" s="7">
        <v>1.0164193619151796</v>
      </c>
      <c r="J3493" s="7">
        <v>1.3060523792191499</v>
      </c>
      <c r="K3493" s="7">
        <v>5.7503137396976207</v>
      </c>
      <c r="L3493" s="7">
        <v>2.7956230829973983</v>
      </c>
      <c r="M3493" s="7">
        <v>1.7536330175521411</v>
      </c>
      <c r="N3493" s="7">
        <v>1.8501124070234884</v>
      </c>
      <c r="O3493" s="8">
        <v>4.0451838231192987</v>
      </c>
      <c r="P3493" s="32">
        <f t="shared" si="1043"/>
        <v>9.3908281999510734E-6</v>
      </c>
      <c r="Q3493" s="33">
        <f t="shared" si="1044"/>
        <v>9.3908281999510734E-6</v>
      </c>
      <c r="R3493" s="33">
        <f t="shared" si="1045"/>
        <v>-1.3838653116804434E-4</v>
      </c>
      <c r="S3493" s="33">
        <f t="shared" si="1046"/>
        <v>-8.2140306542363151E-3</v>
      </c>
      <c r="T3493" s="33">
        <f t="shared" si="1047"/>
        <v>-1.3282456181135105E-3</v>
      </c>
      <c r="U3493" s="33">
        <f t="shared" si="1048"/>
        <v>-9.6260878089263757E-3</v>
      </c>
      <c r="V3493" s="33">
        <f t="shared" si="1049"/>
        <v>-7.8016036658618004E-3</v>
      </c>
      <c r="W3493" s="33">
        <f t="shared" si="1050"/>
        <v>-5.0193920279779647E-3</v>
      </c>
      <c r="X3493" s="33">
        <f t="shared" si="1051"/>
        <v>-6.5604557873633063E-4</v>
      </c>
      <c r="Y3493" s="33">
        <f t="shared" si="1052"/>
        <v>4.9040497881591705E-4</v>
      </c>
      <c r="Z3493" s="34">
        <f t="shared" si="1053"/>
        <v>3.3555058199516985E-3</v>
      </c>
      <c r="AA3493" s="39">
        <f t="shared" si="1054"/>
        <v>0</v>
      </c>
      <c r="AB3493" s="37">
        <f t="shared" si="1055"/>
        <v>0</v>
      </c>
      <c r="AC3493" s="37">
        <f t="shared" si="1058"/>
        <v>0</v>
      </c>
      <c r="AD3493" s="37">
        <f t="shared" si="1058"/>
        <v>3.8800746103960199E-2</v>
      </c>
      <c r="AE3493" s="37">
        <f t="shared" si="1058"/>
        <v>4.537664974431764E-2</v>
      </c>
      <c r="AF3493" s="37">
        <f t="shared" si="1058"/>
        <v>0</v>
      </c>
      <c r="AG3493" s="37">
        <f t="shared" si="1058"/>
        <v>0.14825042305374941</v>
      </c>
      <c r="AH3493" s="37">
        <f t="shared" si="1058"/>
        <v>0</v>
      </c>
      <c r="AI3493" s="37">
        <f t="shared" si="1058"/>
        <v>0</v>
      </c>
      <c r="AJ3493" s="37">
        <f t="shared" si="1058"/>
        <v>0.76757218109797287</v>
      </c>
      <c r="AK3493" s="38">
        <f t="shared" si="1058"/>
        <v>0</v>
      </c>
      <c r="AL3493" s="8">
        <f t="shared" si="1056"/>
        <v>-1.1591516788433862E-3</v>
      </c>
      <c r="AM3493" s="23">
        <f t="shared" si="1057"/>
        <v>2.2659627667559952</v>
      </c>
    </row>
    <row r="3494" spans="2:39" x14ac:dyDescent="0.35">
      <c r="B3494" s="16">
        <v>41033</v>
      </c>
      <c r="C3494" s="5">
        <v>3.4300000000000003E-3</v>
      </c>
      <c r="D3494" s="35">
        <f t="shared" si="1041"/>
        <v>2.7378507871321013E-3</v>
      </c>
      <c r="E3494" s="36">
        <f t="shared" si="1042"/>
        <v>1.40085659887296</v>
      </c>
      <c r="F3494" s="7">
        <v>2.5505162566042761</v>
      </c>
      <c r="G3494" s="7">
        <v>2.1869529658132585</v>
      </c>
      <c r="H3494" s="7">
        <v>1.3086313596499217</v>
      </c>
      <c r="I3494" s="7">
        <v>1.0032652773563844</v>
      </c>
      <c r="J3494" s="7">
        <v>1.2920582018462206</v>
      </c>
      <c r="K3494" s="7">
        <v>5.6523917010749729</v>
      </c>
      <c r="L3494" s="7">
        <v>2.767390064944903</v>
      </c>
      <c r="M3494" s="7">
        <v>1.7501717989452656</v>
      </c>
      <c r="N3494" s="7">
        <v>1.8531064544867855</v>
      </c>
      <c r="O3494" s="8">
        <v>4.0439946930654393</v>
      </c>
      <c r="P3494" s="32">
        <f t="shared" si="1043"/>
        <v>9.3908281999510734E-6</v>
      </c>
      <c r="Q3494" s="33">
        <f t="shared" si="1044"/>
        <v>3.4215295306341265E-3</v>
      </c>
      <c r="R3494" s="33">
        <f t="shared" si="1045"/>
        <v>2.374178036777197E-3</v>
      </c>
      <c r="S3494" s="33">
        <f t="shared" si="1046"/>
        <v>-1.6945976278895158E-2</v>
      </c>
      <c r="T3494" s="33">
        <f t="shared" si="1047"/>
        <v>-1.2941591877991931E-2</v>
      </c>
      <c r="U3494" s="33">
        <f t="shared" si="1048"/>
        <v>-1.071486687333012E-2</v>
      </c>
      <c r="V3494" s="33">
        <f t="shared" si="1049"/>
        <v>-1.7028990600397531E-2</v>
      </c>
      <c r="W3494" s="33">
        <f t="shared" si="1050"/>
        <v>-1.0099007346235145E-2</v>
      </c>
      <c r="X3494" s="33">
        <f t="shared" si="1051"/>
        <v>-1.9737416963708787E-3</v>
      </c>
      <c r="Y3494" s="33">
        <f t="shared" si="1052"/>
        <v>1.6183057050647154E-3</v>
      </c>
      <c r="Z3494" s="34">
        <f t="shared" si="1053"/>
        <v>-2.9396193247466229E-4</v>
      </c>
      <c r="AA3494" s="39">
        <f t="shared" si="1054"/>
        <v>0</v>
      </c>
      <c r="AB3494" s="37">
        <f t="shared" si="1055"/>
        <v>0</v>
      </c>
      <c r="AC3494" s="37">
        <f t="shared" si="1058"/>
        <v>0</v>
      </c>
      <c r="AD3494" s="37">
        <f t="shared" si="1058"/>
        <v>3.8800746103960199E-2</v>
      </c>
      <c r="AE3494" s="37">
        <f t="shared" si="1058"/>
        <v>4.537664974431764E-2</v>
      </c>
      <c r="AF3494" s="37">
        <f t="shared" si="1058"/>
        <v>0</v>
      </c>
      <c r="AG3494" s="37">
        <f t="shared" si="1058"/>
        <v>0.14825042305374941</v>
      </c>
      <c r="AH3494" s="37">
        <f t="shared" si="1058"/>
        <v>0</v>
      </c>
      <c r="AI3494" s="37">
        <f t="shared" si="1058"/>
        <v>0</v>
      </c>
      <c r="AJ3494" s="37">
        <f t="shared" si="1058"/>
        <v>0.76757218109797287</v>
      </c>
      <c r="AK3494" s="38">
        <f t="shared" si="1058"/>
        <v>0</v>
      </c>
      <c r="AL3494" s="8">
        <f t="shared" si="1056"/>
        <v>-2.527151225830129E-3</v>
      </c>
      <c r="AM3494" s="23">
        <f t="shared" si="1057"/>
        <v>2.2602363361723024</v>
      </c>
    </row>
    <row r="3495" spans="2:39" x14ac:dyDescent="0.35">
      <c r="B3495" s="16">
        <v>41036</v>
      </c>
      <c r="C3495" s="5">
        <v>3.4800000000000005E-3</v>
      </c>
      <c r="D3495" s="35">
        <f t="shared" si="1041"/>
        <v>8.2135523613963042E-3</v>
      </c>
      <c r="E3495" s="36">
        <f t="shared" si="1042"/>
        <v>1.4008960644839181</v>
      </c>
      <c r="F3495" s="7">
        <v>2.5505881109842363</v>
      </c>
      <c r="G3495" s="7">
        <v>2.1834673703462135</v>
      </c>
      <c r="H3495" s="7">
        <v>1.3117893882836098</v>
      </c>
      <c r="I3495" s="7">
        <v>1.0196358949612421</v>
      </c>
      <c r="J3495" s="7">
        <v>1.2997478224884296</v>
      </c>
      <c r="K3495" s="7">
        <v>5.6661379611531961</v>
      </c>
      <c r="L3495" s="7">
        <v>2.7694866054419243</v>
      </c>
      <c r="M3495" s="7">
        <v>1.7530754367640797</v>
      </c>
      <c r="N3495" s="7">
        <v>1.853105713268296</v>
      </c>
      <c r="O3495" s="8">
        <v>4.0437268807407056</v>
      </c>
      <c r="P3495" s="32">
        <f t="shared" si="1043"/>
        <v>2.8172484599631176E-5</v>
      </c>
      <c r="Q3495" s="33">
        <f t="shared" si="1044"/>
        <v>2.8172484599631176E-5</v>
      </c>
      <c r="R3495" s="33">
        <f t="shared" si="1045"/>
        <v>-1.5938136400426295E-3</v>
      </c>
      <c r="S3495" s="33">
        <f t="shared" si="1046"/>
        <v>2.4132301357449037E-3</v>
      </c>
      <c r="T3495" s="33">
        <f t="shared" si="1047"/>
        <v>1.6317336973920238E-2</v>
      </c>
      <c r="U3495" s="33">
        <f t="shared" si="1048"/>
        <v>5.9514506631521691E-3</v>
      </c>
      <c r="V3495" s="33">
        <f t="shared" si="1049"/>
        <v>2.4319369224905518E-3</v>
      </c>
      <c r="W3495" s="33">
        <f t="shared" si="1050"/>
        <v>7.5758763593847256E-4</v>
      </c>
      <c r="X3495" s="33">
        <f t="shared" si="1051"/>
        <v>1.6590587395843848E-3</v>
      </c>
      <c r="Y3495" s="33">
        <f t="shared" si="1052"/>
        <v>-3.99986998966817E-7</v>
      </c>
      <c r="Z3495" s="34">
        <f t="shared" si="1053"/>
        <v>-6.6224697374828168E-5</v>
      </c>
      <c r="AA3495" s="39">
        <f t="shared" si="1054"/>
        <v>0</v>
      </c>
      <c r="AB3495" s="37">
        <f t="shared" si="1055"/>
        <v>0</v>
      </c>
      <c r="AC3495" s="37">
        <f t="shared" si="1058"/>
        <v>0</v>
      </c>
      <c r="AD3495" s="37">
        <f t="shared" si="1058"/>
        <v>3.8800746103960199E-2</v>
      </c>
      <c r="AE3495" s="37">
        <f t="shared" si="1058"/>
        <v>4.537664974431764E-2</v>
      </c>
      <c r="AF3495" s="37">
        <f t="shared" si="1058"/>
        <v>0</v>
      </c>
      <c r="AG3495" s="37">
        <f t="shared" si="1058"/>
        <v>0.14825042305374941</v>
      </c>
      <c r="AH3495" s="37">
        <f t="shared" si="1058"/>
        <v>0</v>
      </c>
      <c r="AI3495" s="37">
        <f t="shared" si="1058"/>
        <v>0</v>
      </c>
      <c r="AJ3495" s="37">
        <f t="shared" si="1058"/>
        <v>0.76757218109797287</v>
      </c>
      <c r="AK3495" s="38">
        <f t="shared" si="1058"/>
        <v>0</v>
      </c>
      <c r="AL3495" s="8">
        <f t="shared" si="1056"/>
        <v>1.194289873119096E-3</v>
      </c>
      <c r="AM3495" s="23">
        <f t="shared" si="1057"/>
        <v>2.262935713539449</v>
      </c>
    </row>
    <row r="3496" spans="2:39" x14ac:dyDescent="0.35">
      <c r="B3496" s="16">
        <v>41037</v>
      </c>
      <c r="C3496" s="5">
        <v>3.4600000000000004E-3</v>
      </c>
      <c r="D3496" s="35">
        <f t="shared" si="1041"/>
        <v>2.7378507871321013E-3</v>
      </c>
      <c r="E3496" s="36">
        <f t="shared" si="1042"/>
        <v>1.4009094118304053</v>
      </c>
      <c r="F3496" s="7">
        <v>2.55607342121864</v>
      </c>
      <c r="G3496" s="7">
        <v>2.1947748502400124</v>
      </c>
      <c r="H3496" s="7">
        <v>1.3048361810751004</v>
      </c>
      <c r="I3496" s="7">
        <v>0.99785721301976227</v>
      </c>
      <c r="J3496" s="7">
        <v>1.2850312270065576</v>
      </c>
      <c r="K3496" s="7">
        <v>5.5834977550242666</v>
      </c>
      <c r="L3496" s="7">
        <v>2.7311596783030772</v>
      </c>
      <c r="M3496" s="7">
        <v>1.7526944440222278</v>
      </c>
      <c r="N3496" s="7">
        <v>1.8528331287027437</v>
      </c>
      <c r="O3496" s="8">
        <v>4.0377343076527428</v>
      </c>
      <c r="P3496" s="32">
        <f t="shared" si="1043"/>
        <v>9.5277207392552299E-6</v>
      </c>
      <c r="Q3496" s="33">
        <f t="shared" si="1044"/>
        <v>2.1506060546510053E-3</v>
      </c>
      <c r="R3496" s="33">
        <f t="shared" si="1045"/>
        <v>5.1786805002751457E-3</v>
      </c>
      <c r="S3496" s="33">
        <f t="shared" si="1046"/>
        <v>-5.3005514990537295E-3</v>
      </c>
      <c r="T3496" s="33">
        <f t="shared" si="1047"/>
        <v>-2.1359273490766717E-2</v>
      </c>
      <c r="U3496" s="33">
        <f t="shared" si="1048"/>
        <v>-1.132265446207581E-2</v>
      </c>
      <c r="V3496" s="33">
        <f t="shared" si="1049"/>
        <v>-1.4584926575298307E-2</v>
      </c>
      <c r="W3496" s="33">
        <f t="shared" si="1050"/>
        <v>-1.3839000724371164E-2</v>
      </c>
      <c r="X3496" s="33">
        <f t="shared" si="1051"/>
        <v>-2.1732820725339774E-4</v>
      </c>
      <c r="Y3496" s="33">
        <f t="shared" si="1052"/>
        <v>-1.4709606883223092E-4</v>
      </c>
      <c r="Z3496" s="34">
        <f t="shared" si="1053"/>
        <v>-1.4819430848567183E-3</v>
      </c>
      <c r="AA3496" s="39">
        <f t="shared" si="1054"/>
        <v>0</v>
      </c>
      <c r="AB3496" s="37">
        <f t="shared" si="1055"/>
        <v>0</v>
      </c>
      <c r="AC3496" s="37">
        <f t="shared" si="1058"/>
        <v>0</v>
      </c>
      <c r="AD3496" s="37">
        <f t="shared" si="1058"/>
        <v>3.8800746103960199E-2</v>
      </c>
      <c r="AE3496" s="37">
        <f t="shared" si="1058"/>
        <v>4.537664974431764E-2</v>
      </c>
      <c r="AF3496" s="37">
        <f t="shared" si="1058"/>
        <v>0</v>
      </c>
      <c r="AG3496" s="37">
        <f t="shared" si="1058"/>
        <v>0.14825042305374941</v>
      </c>
      <c r="AH3496" s="37">
        <f t="shared" si="1058"/>
        <v>0</v>
      </c>
      <c r="AI3496" s="37">
        <f t="shared" si="1058"/>
        <v>0</v>
      </c>
      <c r="AJ3496" s="37">
        <f t="shared" si="1058"/>
        <v>0.76757218109797287</v>
      </c>
      <c r="AK3496" s="38">
        <f t="shared" si="1058"/>
        <v>0</v>
      </c>
      <c r="AL3496" s="8">
        <f t="shared" si="1056"/>
        <v>-3.450006010289699E-3</v>
      </c>
      <c r="AM3496" s="23">
        <f t="shared" si="1057"/>
        <v>2.2551285717268388</v>
      </c>
    </row>
    <row r="3497" spans="2:39" x14ac:dyDescent="0.35">
      <c r="B3497" s="16">
        <v>41038</v>
      </c>
      <c r="C3497" s="5">
        <v>3.4400000000000003E-3</v>
      </c>
      <c r="D3497" s="35">
        <f t="shared" si="1041"/>
        <v>2.7378507871321013E-3</v>
      </c>
      <c r="E3497" s="36">
        <f t="shared" si="1042"/>
        <v>1.4009226825944434</v>
      </c>
      <c r="F3497" s="7">
        <v>2.5557763959461903</v>
      </c>
      <c r="G3497" s="7">
        <v>2.198665395552172</v>
      </c>
      <c r="H3497" s="7">
        <v>1.2976449629042219</v>
      </c>
      <c r="I3497" s="7">
        <v>0.99377736591684995</v>
      </c>
      <c r="J3497" s="7">
        <v>1.2694478626737942</v>
      </c>
      <c r="K3497" s="7">
        <v>5.5121588807489923</v>
      </c>
      <c r="L3497" s="7">
        <v>2.7432972380648963</v>
      </c>
      <c r="M3497" s="7">
        <v>1.7465361558191863</v>
      </c>
      <c r="N3497" s="7">
        <v>1.8516532090209128</v>
      </c>
      <c r="O3497" s="8">
        <v>4.0203261050568218</v>
      </c>
      <c r="P3497" s="32">
        <f t="shared" si="1043"/>
        <v>9.4729637234447495E-6</v>
      </c>
      <c r="Q3497" s="33">
        <f t="shared" si="1044"/>
        <v>-1.162037326408738E-4</v>
      </c>
      <c r="R3497" s="33">
        <f t="shared" si="1045"/>
        <v>1.7726398276043387E-3</v>
      </c>
      <c r="S3497" s="33">
        <f t="shared" si="1046"/>
        <v>-5.5112038393611007E-3</v>
      </c>
      <c r="T3497" s="33">
        <f t="shared" si="1047"/>
        <v>-4.0886081191573442E-3</v>
      </c>
      <c r="U3497" s="33">
        <f t="shared" si="1048"/>
        <v>-1.2126837080110864E-2</v>
      </c>
      <c r="V3497" s="33">
        <f t="shared" si="1049"/>
        <v>-1.2776735552742058E-2</v>
      </c>
      <c r="W3497" s="33">
        <f t="shared" si="1050"/>
        <v>4.4441047728709382E-3</v>
      </c>
      <c r="X3497" s="33">
        <f t="shared" si="1051"/>
        <v>-3.5136119841340241E-3</v>
      </c>
      <c r="Y3497" s="33">
        <f t="shared" si="1052"/>
        <v>-6.3681918438984741E-4</v>
      </c>
      <c r="Z3497" s="34">
        <f t="shared" si="1053"/>
        <v>-4.3113789242960054E-3</v>
      </c>
      <c r="AA3497" s="39">
        <f t="shared" si="1054"/>
        <v>0</v>
      </c>
      <c r="AB3497" s="37">
        <f t="shared" si="1055"/>
        <v>0</v>
      </c>
      <c r="AC3497" s="37">
        <f t="shared" si="1058"/>
        <v>0</v>
      </c>
      <c r="AD3497" s="37">
        <f t="shared" si="1058"/>
        <v>3.8800746103960199E-2</v>
      </c>
      <c r="AE3497" s="37">
        <f t="shared" si="1058"/>
        <v>4.537664974431764E-2</v>
      </c>
      <c r="AF3497" s="37">
        <f t="shared" si="1058"/>
        <v>0</v>
      </c>
      <c r="AG3497" s="37">
        <f t="shared" si="1058"/>
        <v>0.14825042305374941</v>
      </c>
      <c r="AH3497" s="37">
        <f t="shared" si="1058"/>
        <v>0</v>
      </c>
      <c r="AI3497" s="37">
        <f t="shared" si="1058"/>
        <v>0</v>
      </c>
      <c r="AJ3497" s="37">
        <f t="shared" si="1058"/>
        <v>0.76757218109797287</v>
      </c>
      <c r="AK3497" s="38">
        <f t="shared" si="1058"/>
        <v>0</v>
      </c>
      <c r="AL3497" s="8">
        <f t="shared" si="1056"/>
        <v>-2.7823273007300353E-3</v>
      </c>
      <c r="AM3497" s="23">
        <f t="shared" si="1057"/>
        <v>2.2488540659350669</v>
      </c>
    </row>
    <row r="3498" spans="2:39" x14ac:dyDescent="0.35">
      <c r="B3498" s="16">
        <v>41039</v>
      </c>
      <c r="C3498" s="5">
        <v>3.4800000000000005E-3</v>
      </c>
      <c r="D3498" s="35">
        <f t="shared" si="1041"/>
        <v>2.7378507871321013E-3</v>
      </c>
      <c r="E3498" s="36">
        <f t="shared" si="1042"/>
        <v>1.4009358767738496</v>
      </c>
      <c r="F3498" s="7">
        <v>2.5535517735554358</v>
      </c>
      <c r="G3498" s="7">
        <v>2.1957837599855221</v>
      </c>
      <c r="H3498" s="7">
        <v>1.3038996842680024</v>
      </c>
      <c r="I3498" s="7">
        <v>1.0069559452454355</v>
      </c>
      <c r="J3498" s="7">
        <v>1.2794237279902234</v>
      </c>
      <c r="K3498" s="7">
        <v>5.5291950507653862</v>
      </c>
      <c r="L3498" s="7">
        <v>2.7433230750053448</v>
      </c>
      <c r="M3498" s="7">
        <v>1.7446149289758608</v>
      </c>
      <c r="N3498" s="7">
        <v>1.8506549157768244</v>
      </c>
      <c r="O3498" s="8">
        <v>4.0212397108622424</v>
      </c>
      <c r="P3498" s="32">
        <f t="shared" si="1043"/>
        <v>9.418206707634269E-6</v>
      </c>
      <c r="Q3498" s="33">
        <f t="shared" si="1044"/>
        <v>-8.7042919493385273E-4</v>
      </c>
      <c r="R3498" s="33">
        <f t="shared" si="1045"/>
        <v>-1.3106294265964324E-3</v>
      </c>
      <c r="S3498" s="33">
        <f t="shared" si="1046"/>
        <v>4.8200559803215359E-3</v>
      </c>
      <c r="T3498" s="33">
        <f t="shared" si="1047"/>
        <v>1.3261098290789919E-2</v>
      </c>
      <c r="U3498" s="33">
        <f t="shared" si="1048"/>
        <v>7.8584285418523692E-3</v>
      </c>
      <c r="V3498" s="33">
        <f t="shared" si="1049"/>
        <v>3.0906529338063926E-3</v>
      </c>
      <c r="W3498" s="33">
        <f t="shared" si="1050"/>
        <v>9.418206707634269E-6</v>
      </c>
      <c r="X3498" s="33">
        <f t="shared" si="1051"/>
        <v>-1.1000212259701936E-3</v>
      </c>
      <c r="Y3498" s="33">
        <f t="shared" si="1052"/>
        <v>-5.3913618339807012E-4</v>
      </c>
      <c r="Z3498" s="34">
        <f t="shared" si="1053"/>
        <v>2.2724669132467845E-4</v>
      </c>
      <c r="AA3498" s="39">
        <f t="shared" si="1054"/>
        <v>0</v>
      </c>
      <c r="AB3498" s="37">
        <f t="shared" si="1055"/>
        <v>0</v>
      </c>
      <c r="AC3498" s="37">
        <f t="shared" si="1058"/>
        <v>0</v>
      </c>
      <c r="AD3498" s="37">
        <f t="shared" si="1058"/>
        <v>3.8800746103960199E-2</v>
      </c>
      <c r="AE3498" s="37">
        <f t="shared" si="1058"/>
        <v>4.537664974431764E-2</v>
      </c>
      <c r="AF3498" s="37">
        <f t="shared" si="1058"/>
        <v>0</v>
      </c>
      <c r="AG3498" s="37">
        <f t="shared" si="1058"/>
        <v>0.14825042305374941</v>
      </c>
      <c r="AH3498" s="37">
        <f t="shared" si="1058"/>
        <v>0</v>
      </c>
      <c r="AI3498" s="37">
        <f t="shared" si="1058"/>
        <v>0</v>
      </c>
      <c r="AJ3498" s="37">
        <f t="shared" si="1058"/>
        <v>0.76757218109797287</v>
      </c>
      <c r="AK3498" s="38">
        <f t="shared" si="1058"/>
        <v>0</v>
      </c>
      <c r="AL3498" s="8">
        <f t="shared" si="1056"/>
        <v>8.3313064941489042E-4</v>
      </c>
      <c r="AM3498" s="23">
        <f t="shared" si="1057"/>
        <v>2.250727655183459</v>
      </c>
    </row>
    <row r="3499" spans="2:39" x14ac:dyDescent="0.35">
      <c r="B3499" s="16">
        <v>41040</v>
      </c>
      <c r="C3499" s="5">
        <v>3.4100000000000003E-3</v>
      </c>
      <c r="D3499" s="35">
        <f t="shared" si="1041"/>
        <v>2.7378507871321013E-3</v>
      </c>
      <c r="E3499" s="36">
        <f t="shared" si="1042"/>
        <v>1.4009492244996571</v>
      </c>
      <c r="F3499" s="7">
        <v>2.5593585121735178</v>
      </c>
      <c r="G3499" s="7">
        <v>2.1982233230537673</v>
      </c>
      <c r="H3499" s="7">
        <v>1.2967083921442497</v>
      </c>
      <c r="I3499" s="7">
        <v>1.0124115819209245</v>
      </c>
      <c r="J3499" s="7">
        <v>1.2660061730191923</v>
      </c>
      <c r="K3499" s="7">
        <v>5.4635356069690628</v>
      </c>
      <c r="L3499" s="7">
        <v>2.7171067256722221</v>
      </c>
      <c r="M3499" s="7">
        <v>1.7490502208480323</v>
      </c>
      <c r="N3499" s="7">
        <v>1.8519256300499907</v>
      </c>
      <c r="O3499" s="8">
        <v>4.0107316065977496</v>
      </c>
      <c r="P3499" s="32">
        <f t="shared" si="1043"/>
        <v>9.5277207392552299E-6</v>
      </c>
      <c r="Q3499" s="33">
        <f t="shared" si="1044"/>
        <v>2.2739850737378831E-3</v>
      </c>
      <c r="R3499" s="33">
        <f t="shared" si="1045"/>
        <v>1.1110215462479811E-3</v>
      </c>
      <c r="S3499" s="33">
        <f t="shared" si="1046"/>
        <v>-5.5152188550378067E-3</v>
      </c>
      <c r="T3499" s="33">
        <f t="shared" si="1047"/>
        <v>5.4179497139363875E-3</v>
      </c>
      <c r="U3499" s="33">
        <f t="shared" si="1048"/>
        <v>-1.048718628355283E-2</v>
      </c>
      <c r="V3499" s="33">
        <f t="shared" si="1049"/>
        <v>-1.1875045679069385E-2</v>
      </c>
      <c r="W3499" s="33">
        <f t="shared" si="1050"/>
        <v>-9.5564206680511798E-3</v>
      </c>
      <c r="X3499" s="33">
        <f t="shared" si="1051"/>
        <v>2.5422755466015801E-3</v>
      </c>
      <c r="Y3499" s="33">
        <f t="shared" si="1052"/>
        <v>6.8662950738862527E-4</v>
      </c>
      <c r="Z3499" s="34">
        <f t="shared" si="1053"/>
        <v>-2.6131504262498773E-3</v>
      </c>
      <c r="AA3499" s="39">
        <f t="shared" si="1054"/>
        <v>0</v>
      </c>
      <c r="AB3499" s="37">
        <f t="shared" si="1055"/>
        <v>0</v>
      </c>
      <c r="AC3499" s="37">
        <f t="shared" si="1058"/>
        <v>0</v>
      </c>
      <c r="AD3499" s="37">
        <f t="shared" si="1058"/>
        <v>3.8800746103960199E-2</v>
      </c>
      <c r="AE3499" s="37">
        <f t="shared" si="1058"/>
        <v>4.537664974431764E-2</v>
      </c>
      <c r="AF3499" s="37">
        <f t="shared" si="1058"/>
        <v>0</v>
      </c>
      <c r="AG3499" s="37">
        <f t="shared" si="1058"/>
        <v>0.14825042305374941</v>
      </c>
      <c r="AH3499" s="37">
        <f t="shared" si="1058"/>
        <v>0</v>
      </c>
      <c r="AI3499" s="37">
        <f t="shared" si="1058"/>
        <v>0</v>
      </c>
      <c r="AJ3499" s="37">
        <f t="shared" si="1058"/>
        <v>0.76757218109797287</v>
      </c>
      <c r="AK3499" s="38">
        <f t="shared" si="1058"/>
        <v>0</v>
      </c>
      <c r="AL3499" s="8">
        <f t="shared" si="1056"/>
        <v>-1.2015890371126002E-3</v>
      </c>
      <c r="AM3499" s="23">
        <f t="shared" si="1057"/>
        <v>2.2480232055074643</v>
      </c>
    </row>
    <row r="3500" spans="2:39" x14ac:dyDescent="0.35">
      <c r="B3500" s="16">
        <v>41043</v>
      </c>
      <c r="C3500" s="5">
        <v>3.4600000000000004E-3</v>
      </c>
      <c r="D3500" s="35">
        <f t="shared" si="1041"/>
        <v>8.2135523613963042E-3</v>
      </c>
      <c r="E3500" s="36">
        <f t="shared" si="1042"/>
        <v>1.4009884625847129</v>
      </c>
      <c r="F3500" s="7">
        <v>2.5658552741719851</v>
      </c>
      <c r="G3500" s="7">
        <v>2.2079597313445647</v>
      </c>
      <c r="H3500" s="7">
        <v>1.2813756935877938</v>
      </c>
      <c r="I3500" s="7">
        <v>0.99064546616440996</v>
      </c>
      <c r="J3500" s="7">
        <v>1.251889460962424</v>
      </c>
      <c r="K3500" s="7">
        <v>5.3362433655768013</v>
      </c>
      <c r="L3500" s="7">
        <v>2.6869021862609515</v>
      </c>
      <c r="M3500" s="7">
        <v>1.7361594852860625</v>
      </c>
      <c r="N3500" s="7">
        <v>1.8488394275895925</v>
      </c>
      <c r="O3500" s="8">
        <v>3.9710738101220415</v>
      </c>
      <c r="P3500" s="32">
        <f t="shared" si="1043"/>
        <v>2.8008213552421779E-5</v>
      </c>
      <c r="Q3500" s="33">
        <f t="shared" si="1044"/>
        <v>2.538433739378787E-3</v>
      </c>
      <c r="R3500" s="33">
        <f t="shared" si="1045"/>
        <v>4.4292170812161302E-3</v>
      </c>
      <c r="S3500" s="33">
        <f t="shared" si="1046"/>
        <v>-1.1824322761651573E-2</v>
      </c>
      <c r="T3500" s="33">
        <f t="shared" si="1047"/>
        <v>-2.1499275734495282E-2</v>
      </c>
      <c r="U3500" s="33">
        <f t="shared" si="1048"/>
        <v>-1.1150587064755357E-2</v>
      </c>
      <c r="V3500" s="33">
        <f t="shared" si="1049"/>
        <v>-2.3298510442558928E-2</v>
      </c>
      <c r="W3500" s="33">
        <f t="shared" si="1050"/>
        <v>-1.1116434671441855E-2</v>
      </c>
      <c r="X3500" s="33">
        <f t="shared" si="1051"/>
        <v>-7.3701346069524609E-3</v>
      </c>
      <c r="Y3500" s="33">
        <f t="shared" si="1052"/>
        <v>-1.6664829355566013E-3</v>
      </c>
      <c r="Z3500" s="34">
        <f t="shared" si="1053"/>
        <v>-9.8879207999034158E-3</v>
      </c>
      <c r="AA3500" s="39">
        <f t="shared" si="1054"/>
        <v>0</v>
      </c>
      <c r="AB3500" s="37">
        <f t="shared" si="1055"/>
        <v>0</v>
      </c>
      <c r="AC3500" s="37">
        <f t="shared" si="1058"/>
        <v>0</v>
      </c>
      <c r="AD3500" s="37">
        <f t="shared" si="1058"/>
        <v>3.8800746103960199E-2</v>
      </c>
      <c r="AE3500" s="37">
        <f t="shared" si="1058"/>
        <v>4.537664974431764E-2</v>
      </c>
      <c r="AF3500" s="37">
        <f t="shared" si="1058"/>
        <v>0</v>
      </c>
      <c r="AG3500" s="37">
        <f t="shared" si="1058"/>
        <v>0.14825042305374941</v>
      </c>
      <c r="AH3500" s="37">
        <f t="shared" si="1058"/>
        <v>0</v>
      </c>
      <c r="AI3500" s="37">
        <f t="shared" si="1058"/>
        <v>0</v>
      </c>
      <c r="AJ3500" s="37">
        <f t="shared" si="1058"/>
        <v>0.76757218109797287</v>
      </c>
      <c r="AK3500" s="38">
        <f t="shared" si="1058"/>
        <v>0</v>
      </c>
      <c r="AL3500" s="8">
        <f t="shared" si="1056"/>
        <v>-6.1675176213261129E-3</v>
      </c>
      <c r="AM3500" s="23">
        <f t="shared" si="1057"/>
        <v>2.234158482774347</v>
      </c>
    </row>
    <row r="3501" spans="2:39" x14ac:dyDescent="0.35">
      <c r="B3501" s="16">
        <v>41044</v>
      </c>
      <c r="C3501" s="5">
        <v>3.4000000000000002E-3</v>
      </c>
      <c r="D3501" s="35">
        <f t="shared" si="1041"/>
        <v>2.7378507871321013E-3</v>
      </c>
      <c r="E3501" s="36">
        <f t="shared" si="1042"/>
        <v>1.401001734097596</v>
      </c>
      <c r="F3501" s="7">
        <v>2.5649158094554365</v>
      </c>
      <c r="G3501" s="7">
        <v>2.2087868915696616</v>
      </c>
      <c r="H3501" s="7">
        <v>1.275858500776152</v>
      </c>
      <c r="I3501" s="7">
        <v>0.97703438808271148</v>
      </c>
      <c r="J3501" s="7">
        <v>1.2490130946187257</v>
      </c>
      <c r="K3501" s="7">
        <v>5.2961154780392388</v>
      </c>
      <c r="L3501" s="7">
        <v>2.692983824700705</v>
      </c>
      <c r="M3501" s="7">
        <v>1.7276899184196777</v>
      </c>
      <c r="N3501" s="7">
        <v>1.8520153696062813</v>
      </c>
      <c r="O3501" s="8">
        <v>3.958433073275279</v>
      </c>
      <c r="P3501" s="32">
        <f t="shared" si="1043"/>
        <v>9.4729637234447495E-6</v>
      </c>
      <c r="Q3501" s="33">
        <f t="shared" si="1044"/>
        <v>-3.6614096126363904E-4</v>
      </c>
      <c r="R3501" s="33">
        <f t="shared" si="1045"/>
        <v>3.7462649945751991E-4</v>
      </c>
      <c r="S3501" s="33">
        <f t="shared" si="1046"/>
        <v>-4.305679309550392E-3</v>
      </c>
      <c r="T3501" s="33">
        <f t="shared" si="1047"/>
        <v>-1.3739605687994483E-2</v>
      </c>
      <c r="U3501" s="33">
        <f t="shared" si="1048"/>
        <v>-2.2976200642244038E-3</v>
      </c>
      <c r="V3501" s="33">
        <f t="shared" si="1049"/>
        <v>-7.5198758355776718E-3</v>
      </c>
      <c r="W3501" s="33">
        <f t="shared" si="1050"/>
        <v>2.2634387179596427E-3</v>
      </c>
      <c r="X3501" s="33">
        <f t="shared" si="1051"/>
        <v>-4.8783345874410244E-3</v>
      </c>
      <c r="Y3501" s="33">
        <f t="shared" si="1052"/>
        <v>1.7178030548761214E-3</v>
      </c>
      <c r="Z3501" s="34">
        <f t="shared" si="1053"/>
        <v>-3.183203700354742E-3</v>
      </c>
      <c r="AA3501" s="39">
        <f t="shared" si="1054"/>
        <v>0</v>
      </c>
      <c r="AB3501" s="37">
        <f t="shared" si="1055"/>
        <v>0</v>
      </c>
      <c r="AC3501" s="37">
        <f t="shared" si="1058"/>
        <v>0</v>
      </c>
      <c r="AD3501" s="37">
        <f t="shared" si="1058"/>
        <v>3.8800746103960199E-2</v>
      </c>
      <c r="AE3501" s="37">
        <f t="shared" si="1058"/>
        <v>4.537664974431764E-2</v>
      </c>
      <c r="AF3501" s="37">
        <f t="shared" si="1058"/>
        <v>0</v>
      </c>
      <c r="AG3501" s="37">
        <f t="shared" si="1058"/>
        <v>0.14825042305374941</v>
      </c>
      <c r="AH3501" s="37">
        <f t="shared" si="1058"/>
        <v>0</v>
      </c>
      <c r="AI3501" s="37">
        <f t="shared" si="1058"/>
        <v>0</v>
      </c>
      <c r="AJ3501" s="37">
        <f t="shared" si="1058"/>
        <v>0.76757218109797287</v>
      </c>
      <c r="AK3501" s="38">
        <f t="shared" si="1058"/>
        <v>0</v>
      </c>
      <c r="AL3501" s="8">
        <f t="shared" si="1056"/>
        <v>-5.868077810321315E-4</v>
      </c>
      <c r="AM3501" s="23">
        <f t="shared" si="1057"/>
        <v>2.2328474611925961</v>
      </c>
    </row>
    <row r="3502" spans="2:39" x14ac:dyDescent="0.35">
      <c r="B3502" s="16">
        <v>41045</v>
      </c>
      <c r="C3502" s="5">
        <v>3.3E-3</v>
      </c>
      <c r="D3502" s="35">
        <f t="shared" si="1041"/>
        <v>2.7378507871321013E-3</v>
      </c>
      <c r="E3502" s="36">
        <f t="shared" si="1042"/>
        <v>1.4010147755921776</v>
      </c>
      <c r="F3502" s="7">
        <v>2.5659034654103756</v>
      </c>
      <c r="G3502" s="7">
        <v>2.2046149430877739</v>
      </c>
      <c r="H3502" s="7">
        <v>1.2703509039308942</v>
      </c>
      <c r="I3502" s="7">
        <v>0.97659285517722116</v>
      </c>
      <c r="J3502" s="7">
        <v>1.2363164110336728</v>
      </c>
      <c r="K3502" s="7">
        <v>5.2128786699688963</v>
      </c>
      <c r="L3502" s="7">
        <v>2.709158871227491</v>
      </c>
      <c r="M3502" s="7">
        <v>1.7107444337561106</v>
      </c>
      <c r="N3502" s="7">
        <v>1.8395835116604913</v>
      </c>
      <c r="O3502" s="8">
        <v>3.9454844524162058</v>
      </c>
      <c r="P3502" s="32">
        <f t="shared" si="1043"/>
        <v>9.3086926762353528E-6</v>
      </c>
      <c r="Q3502" s="33">
        <f t="shared" si="1044"/>
        <v>3.8506369343505042E-4</v>
      </c>
      <c r="R3502" s="33">
        <f t="shared" si="1045"/>
        <v>-1.8887962880488329E-3</v>
      </c>
      <c r="S3502" s="33">
        <f t="shared" si="1046"/>
        <v>-4.3167771676148048E-3</v>
      </c>
      <c r="T3502" s="33">
        <f t="shared" si="1047"/>
        <v>-4.5191132561539504E-4</v>
      </c>
      <c r="U3502" s="33">
        <f t="shared" si="1048"/>
        <v>-1.0165372676840256E-2</v>
      </c>
      <c r="V3502" s="33">
        <f t="shared" si="1049"/>
        <v>-1.5716577256574271E-2</v>
      </c>
      <c r="W3502" s="33">
        <f t="shared" si="1050"/>
        <v>6.0063660161731036E-3</v>
      </c>
      <c r="X3502" s="33">
        <f t="shared" si="1051"/>
        <v>-9.8081747673026687E-3</v>
      </c>
      <c r="Y3502" s="33">
        <f t="shared" si="1052"/>
        <v>-6.7126105699829575E-3</v>
      </c>
      <c r="Z3502" s="34">
        <f t="shared" si="1053"/>
        <v>-3.2711481081980631E-3</v>
      </c>
      <c r="AA3502" s="39">
        <f t="shared" si="1054"/>
        <v>0</v>
      </c>
      <c r="AB3502" s="37">
        <f t="shared" si="1055"/>
        <v>0</v>
      </c>
      <c r="AC3502" s="37">
        <f t="shared" si="1058"/>
        <v>0</v>
      </c>
      <c r="AD3502" s="37">
        <f t="shared" si="1058"/>
        <v>3.8800746103960199E-2</v>
      </c>
      <c r="AE3502" s="37">
        <f t="shared" si="1058"/>
        <v>4.537664974431764E-2</v>
      </c>
      <c r="AF3502" s="37">
        <f t="shared" si="1058"/>
        <v>0</v>
      </c>
      <c r="AG3502" s="37">
        <f t="shared" si="1058"/>
        <v>0.14825042305374941</v>
      </c>
      <c r="AH3502" s="37">
        <f t="shared" si="1058"/>
        <v>0</v>
      </c>
      <c r="AI3502" s="37">
        <f t="shared" si="1058"/>
        <v>0</v>
      </c>
      <c r="AJ3502" s="37">
        <f t="shared" si="1058"/>
        <v>0.76757218109797287</v>
      </c>
      <c r="AK3502" s="38">
        <f t="shared" si="1058"/>
        <v>0</v>
      </c>
      <c r="AL3502" s="8">
        <f t="shared" si="1056"/>
        <v>-7.6704027601131319E-3</v>
      </c>
      <c r="AM3502" s="23">
        <f t="shared" si="1057"/>
        <v>2.2157206218633529</v>
      </c>
    </row>
    <row r="3503" spans="2:39" x14ac:dyDescent="0.35">
      <c r="B3503" s="16">
        <v>41046</v>
      </c>
      <c r="C3503" s="5">
        <v>3.2000000000000002E-3</v>
      </c>
      <c r="D3503" s="35">
        <f t="shared" si="1041"/>
        <v>2.7378507871321013E-3</v>
      </c>
      <c r="E3503" s="36">
        <f t="shared" si="1042"/>
        <v>1.4010274336312181</v>
      </c>
      <c r="F3503" s="7">
        <v>2.5726731686582687</v>
      </c>
      <c r="G3503" s="7">
        <v>2.2122136970462898</v>
      </c>
      <c r="H3503" s="7">
        <v>1.2499490637085826</v>
      </c>
      <c r="I3503" s="7">
        <v>0.96615961707272302</v>
      </c>
      <c r="J3503" s="7">
        <v>1.2257853647765806</v>
      </c>
      <c r="K3503" s="7">
        <v>5.1449843064266947</v>
      </c>
      <c r="L3503" s="7">
        <v>2.7233147069738943</v>
      </c>
      <c r="M3503" s="7">
        <v>1.6870579624666064</v>
      </c>
      <c r="N3503" s="7">
        <v>1.8298742610244114</v>
      </c>
      <c r="O3503" s="8">
        <v>3.9246855045853328</v>
      </c>
      <c r="P3503" s="32">
        <f t="shared" si="1043"/>
        <v>9.0349075976270399E-6</v>
      </c>
      <c r="Q3503" s="33">
        <f t="shared" si="1044"/>
        <v>2.6383312307542983E-3</v>
      </c>
      <c r="R3503" s="33">
        <f t="shared" si="1045"/>
        <v>3.4467488222107434E-3</v>
      </c>
      <c r="S3503" s="33">
        <f t="shared" si="1046"/>
        <v>-1.6060003703843861E-2</v>
      </c>
      <c r="T3503" s="33">
        <f t="shared" si="1047"/>
        <v>-1.06833037423818E-2</v>
      </c>
      <c r="U3503" s="33">
        <f t="shared" si="1048"/>
        <v>-8.5180833669330491E-3</v>
      </c>
      <c r="V3503" s="33">
        <f t="shared" si="1049"/>
        <v>-1.3024351388290945E-2</v>
      </c>
      <c r="W3503" s="33">
        <f t="shared" si="1050"/>
        <v>5.225177414563964E-3</v>
      </c>
      <c r="X3503" s="33">
        <f t="shared" si="1051"/>
        <v>-1.3845709985738863E-2</v>
      </c>
      <c r="Y3503" s="33">
        <f t="shared" si="1052"/>
        <v>-5.2779613290379057E-3</v>
      </c>
      <c r="Z3503" s="34">
        <f t="shared" si="1053"/>
        <v>-5.2715827629572498E-3</v>
      </c>
      <c r="AA3503" s="39">
        <f t="shared" si="1054"/>
        <v>0</v>
      </c>
      <c r="AB3503" s="37">
        <f t="shared" si="1055"/>
        <v>0</v>
      </c>
      <c r="AC3503" s="37">
        <f t="shared" si="1058"/>
        <v>0</v>
      </c>
      <c r="AD3503" s="37">
        <f t="shared" si="1058"/>
        <v>3.8800746103960199E-2</v>
      </c>
      <c r="AE3503" s="37">
        <f t="shared" si="1058"/>
        <v>4.537664974431764E-2</v>
      </c>
      <c r="AF3503" s="37">
        <f t="shared" si="1058"/>
        <v>0</v>
      </c>
      <c r="AG3503" s="37">
        <f t="shared" si="1058"/>
        <v>0.14825042305374941</v>
      </c>
      <c r="AH3503" s="37">
        <f t="shared" si="1058"/>
        <v>0</v>
      </c>
      <c r="AI3503" s="37">
        <f t="shared" si="1058"/>
        <v>0</v>
      </c>
      <c r="AJ3503" s="37">
        <f t="shared" si="1058"/>
        <v>0.76757218109797287</v>
      </c>
      <c r="AK3503" s="38">
        <f t="shared" si="1058"/>
        <v>0</v>
      </c>
      <c r="AL3503" s="8">
        <f t="shared" si="1056"/>
        <v>-7.089994550566925E-3</v>
      </c>
      <c r="AM3503" s="23">
        <f t="shared" si="1057"/>
        <v>2.200011174728763</v>
      </c>
    </row>
    <row r="3504" spans="2:39" x14ac:dyDescent="0.35">
      <c r="B3504" s="16">
        <v>41047</v>
      </c>
      <c r="C3504" s="5">
        <v>3.3700000000000002E-3</v>
      </c>
      <c r="D3504" s="35">
        <f t="shared" si="1041"/>
        <v>2.7378507871321013E-3</v>
      </c>
      <c r="E3504" s="36">
        <f t="shared" si="1042"/>
        <v>1.4010397082042163</v>
      </c>
      <c r="F3504" s="7">
        <v>2.5736595052565758</v>
      </c>
      <c r="G3504" s="7">
        <v>2.211749318828002</v>
      </c>
      <c r="H3504" s="7">
        <v>1.2398721799532555</v>
      </c>
      <c r="I3504" s="7">
        <v>0.96480648310892025</v>
      </c>
      <c r="J3504" s="7">
        <v>1.2081774512646777</v>
      </c>
      <c r="K3504" s="7">
        <v>5.0917300102274083</v>
      </c>
      <c r="L3504" s="7">
        <v>2.7334324823769194</v>
      </c>
      <c r="M3504" s="7">
        <v>1.6869649877273514</v>
      </c>
      <c r="N3504" s="7">
        <v>1.8072801473281648</v>
      </c>
      <c r="O3504" s="8">
        <v>3.9189603162641502</v>
      </c>
      <c r="P3504" s="32">
        <f t="shared" si="1043"/>
        <v>8.7611225187966824E-6</v>
      </c>
      <c r="Q3504" s="33">
        <f t="shared" si="1044"/>
        <v>3.8338977928620288E-4</v>
      </c>
      <c r="R3504" s="33">
        <f t="shared" si="1045"/>
        <v>-2.0991562384220508E-4</v>
      </c>
      <c r="S3504" s="33">
        <f t="shared" si="1046"/>
        <v>-8.0618355162642708E-3</v>
      </c>
      <c r="T3504" s="33">
        <f t="shared" si="1047"/>
        <v>-1.4005283804994217E-3</v>
      </c>
      <c r="U3504" s="33">
        <f t="shared" si="1048"/>
        <v>-1.4364597602380624E-2</v>
      </c>
      <c r="V3504" s="33">
        <f t="shared" si="1049"/>
        <v>-1.0350720823922743E-2</v>
      </c>
      <c r="W3504" s="33">
        <f t="shared" si="1050"/>
        <v>3.715242816820119E-3</v>
      </c>
      <c r="X3504" s="33">
        <f t="shared" si="1051"/>
        <v>-5.5110577895645108E-5</v>
      </c>
      <c r="Y3504" s="33">
        <f t="shared" si="1052"/>
        <v>-1.2347358601348835E-2</v>
      </c>
      <c r="Z3504" s="34">
        <f t="shared" si="1053"/>
        <v>-1.4587635912466368E-3</v>
      </c>
      <c r="AA3504" s="39">
        <f t="shared" si="1054"/>
        <v>0</v>
      </c>
      <c r="AB3504" s="37">
        <f t="shared" si="1055"/>
        <v>0</v>
      </c>
      <c r="AC3504" s="37">
        <f t="shared" si="1058"/>
        <v>0</v>
      </c>
      <c r="AD3504" s="37">
        <f t="shared" si="1058"/>
        <v>3.8800746103960199E-2</v>
      </c>
      <c r="AE3504" s="37">
        <f t="shared" si="1058"/>
        <v>4.537664974431764E-2</v>
      </c>
      <c r="AF3504" s="37">
        <f t="shared" si="1058"/>
        <v>0</v>
      </c>
      <c r="AG3504" s="37">
        <f t="shared" si="1058"/>
        <v>0.14825042305374941</v>
      </c>
      <c r="AH3504" s="37">
        <f t="shared" si="1058"/>
        <v>0</v>
      </c>
      <c r="AI3504" s="37">
        <f t="shared" si="1058"/>
        <v>0</v>
      </c>
      <c r="AJ3504" s="37">
        <f t="shared" si="1058"/>
        <v>0.76757218109797287</v>
      </c>
      <c r="AK3504" s="38">
        <f t="shared" si="1058"/>
        <v>0</v>
      </c>
      <c r="AL3504" s="8">
        <f t="shared" si="1056"/>
        <v>-1.1388344232271299E-2</v>
      </c>
      <c r="AM3504" s="23">
        <f t="shared" si="1057"/>
        <v>2.1749566901561082</v>
      </c>
    </row>
    <row r="3505" spans="2:39" x14ac:dyDescent="0.35">
      <c r="B3505" s="16">
        <v>41050</v>
      </c>
      <c r="C3505" s="5">
        <v>3.3700000000000002E-3</v>
      </c>
      <c r="D3505" s="35">
        <f t="shared" si="1041"/>
        <v>8.2135523613963042E-3</v>
      </c>
      <c r="E3505" s="36">
        <f t="shared" si="1042"/>
        <v>1.401078488523039</v>
      </c>
      <c r="F3505" s="7">
        <v>2.5698754482219051</v>
      </c>
      <c r="G3505" s="7">
        <v>2.2108429931548113</v>
      </c>
      <c r="H3505" s="7">
        <v>1.2639277056822695</v>
      </c>
      <c r="I3505" s="7">
        <v>0.97164137011130935</v>
      </c>
      <c r="J3505" s="7">
        <v>1.2279963214255543</v>
      </c>
      <c r="K3505" s="7">
        <v>5.2108314102349551</v>
      </c>
      <c r="L3505" s="7">
        <v>2.7355269819910872</v>
      </c>
      <c r="M3505" s="7">
        <v>1.7046020374926476</v>
      </c>
      <c r="N3505" s="7">
        <v>1.8080043208754579</v>
      </c>
      <c r="O3505" s="8">
        <v>3.9389175967571632</v>
      </c>
      <c r="P3505" s="32">
        <f t="shared" si="1043"/>
        <v>2.7679671458002986E-5</v>
      </c>
      <c r="Q3505" s="33">
        <f t="shared" si="1044"/>
        <v>-1.4703021230827451E-3</v>
      </c>
      <c r="R3505" s="33">
        <f t="shared" si="1045"/>
        <v>-4.0977775622008661E-4</v>
      </c>
      <c r="S3505" s="33">
        <f t="shared" si="1046"/>
        <v>1.9401617455374387E-2</v>
      </c>
      <c r="T3505" s="33">
        <f t="shared" si="1047"/>
        <v>7.0842050940256307E-3</v>
      </c>
      <c r="U3505" s="33">
        <f t="shared" si="1048"/>
        <v>1.6403939785609278E-2</v>
      </c>
      <c r="V3505" s="33">
        <f t="shared" si="1049"/>
        <v>2.3391145989342776E-2</v>
      </c>
      <c r="W3505" s="33">
        <f t="shared" si="1050"/>
        <v>7.6625255157081185E-4</v>
      </c>
      <c r="X3505" s="33">
        <f t="shared" si="1051"/>
        <v>1.045489971256397E-2</v>
      </c>
      <c r="Y3505" s="33">
        <f t="shared" si="1052"/>
        <v>4.006980037731811E-4</v>
      </c>
      <c r="Z3505" s="34">
        <f t="shared" si="1053"/>
        <v>5.0924936417926503E-3</v>
      </c>
      <c r="AA3505" s="39">
        <f t="shared" si="1054"/>
        <v>0</v>
      </c>
      <c r="AB3505" s="37">
        <f t="shared" si="1055"/>
        <v>0</v>
      </c>
      <c r="AC3505" s="37">
        <f t="shared" si="1058"/>
        <v>0</v>
      </c>
      <c r="AD3505" s="37">
        <f t="shared" si="1058"/>
        <v>3.8800746103960199E-2</v>
      </c>
      <c r="AE3505" s="37">
        <f t="shared" si="1058"/>
        <v>4.537664974431764E-2</v>
      </c>
      <c r="AF3505" s="37">
        <f t="shared" si="1058"/>
        <v>0</v>
      </c>
      <c r="AG3505" s="37">
        <f t="shared" si="1058"/>
        <v>0.14825042305374941</v>
      </c>
      <c r="AH3505" s="37">
        <f t="shared" si="1058"/>
        <v>0</v>
      </c>
      <c r="AI3505" s="37">
        <f t="shared" si="1058"/>
        <v>0</v>
      </c>
      <c r="AJ3505" s="37">
        <f t="shared" si="1058"/>
        <v>0.76757218109797287</v>
      </c>
      <c r="AK3505" s="38">
        <f t="shared" si="1058"/>
        <v>0</v>
      </c>
      <c r="AL3505" s="8">
        <f t="shared" si="1056"/>
        <v>4.8495666555105205E-3</v>
      </c>
      <c r="AM3505" s="23">
        <f t="shared" si="1057"/>
        <v>2.185504287597869</v>
      </c>
    </row>
    <row r="3506" spans="2:39" x14ac:dyDescent="0.35">
      <c r="B3506" s="16">
        <v>41051</v>
      </c>
      <c r="C3506" s="5">
        <v>3.3600000000000001E-3</v>
      </c>
      <c r="D3506" s="35">
        <f t="shared" si="1041"/>
        <v>2.7378507871321013E-3</v>
      </c>
      <c r="E3506" s="36">
        <f t="shared" si="1042"/>
        <v>1.4010914156537888</v>
      </c>
      <c r="F3506" s="7">
        <v>2.564116163341621</v>
      </c>
      <c r="G3506" s="7">
        <v>2.2034454692305556</v>
      </c>
      <c r="H3506" s="7">
        <v>1.2629781138659819</v>
      </c>
      <c r="I3506" s="7">
        <v>0.98981211409522163</v>
      </c>
      <c r="J3506" s="7">
        <v>1.2349398363946922</v>
      </c>
      <c r="K3506" s="7">
        <v>5.1537123377297824</v>
      </c>
      <c r="L3506" s="7">
        <v>2.7113259287507079</v>
      </c>
      <c r="M3506" s="7">
        <v>1.7044133711484</v>
      </c>
      <c r="N3506" s="7">
        <v>1.8217955423283558</v>
      </c>
      <c r="O3506" s="8">
        <v>3.9488810982531448</v>
      </c>
      <c r="P3506" s="32">
        <f t="shared" si="1043"/>
        <v>9.2265571527416768E-6</v>
      </c>
      <c r="Q3506" s="33">
        <f t="shared" si="1044"/>
        <v>-2.2410754903584573E-3</v>
      </c>
      <c r="R3506" s="33">
        <f t="shared" si="1045"/>
        <v>-3.3460195713398422E-3</v>
      </c>
      <c r="S3506" s="33">
        <f t="shared" si="1046"/>
        <v>-7.5130231896847199E-4</v>
      </c>
      <c r="T3506" s="33">
        <f t="shared" si="1047"/>
        <v>1.8701081019049992E-2</v>
      </c>
      <c r="U3506" s="33">
        <f t="shared" si="1048"/>
        <v>5.6543450888169033E-3</v>
      </c>
      <c r="V3506" s="33">
        <f t="shared" si="1049"/>
        <v>-1.0961604398288749E-2</v>
      </c>
      <c r="W3506" s="33">
        <f t="shared" si="1050"/>
        <v>-8.8469437149416574E-3</v>
      </c>
      <c r="X3506" s="33">
        <f t="shared" si="1051"/>
        <v>-1.1068058121366242E-4</v>
      </c>
      <c r="Y3506" s="33">
        <f t="shared" si="1052"/>
        <v>7.6278697421585662E-3</v>
      </c>
      <c r="Z3506" s="34">
        <f t="shared" si="1053"/>
        <v>2.5295023953240126E-3</v>
      </c>
      <c r="AA3506" s="39">
        <f t="shared" si="1054"/>
        <v>0</v>
      </c>
      <c r="AB3506" s="37">
        <f t="shared" si="1055"/>
        <v>0</v>
      </c>
      <c r="AC3506" s="37">
        <f t="shared" si="1058"/>
        <v>0</v>
      </c>
      <c r="AD3506" s="37">
        <f t="shared" si="1058"/>
        <v>3.8800746103960199E-2</v>
      </c>
      <c r="AE3506" s="37">
        <f t="shared" si="1058"/>
        <v>4.537664974431764E-2</v>
      </c>
      <c r="AF3506" s="37">
        <f t="shared" si="1058"/>
        <v>0</v>
      </c>
      <c r="AG3506" s="37">
        <f t="shared" si="1058"/>
        <v>0.14825042305374941</v>
      </c>
      <c r="AH3506" s="37">
        <f t="shared" si="1058"/>
        <v>0</v>
      </c>
      <c r="AI3506" s="37">
        <f t="shared" si="1058"/>
        <v>0</v>
      </c>
      <c r="AJ3506" s="37">
        <f t="shared" ref="AC3506:AK3535" si="1059">AJ$8</f>
        <v>0.76757218109797287</v>
      </c>
      <c r="AK3506" s="38">
        <f t="shared" si="1059"/>
        <v>0</v>
      </c>
      <c r="AL3506" s="8">
        <f t="shared" si="1056"/>
        <v>5.0493194384416615E-3</v>
      </c>
      <c r="AM3506" s="23">
        <f t="shared" si="1057"/>
        <v>2.1965395968800343</v>
      </c>
    </row>
    <row r="3507" spans="2:39" x14ac:dyDescent="0.35">
      <c r="B3507" s="16">
        <v>41052</v>
      </c>
      <c r="C3507" s="5">
        <v>3.3500000000000001E-3</v>
      </c>
      <c r="D3507" s="35">
        <f t="shared" si="1041"/>
        <v>2.7378507871321013E-3</v>
      </c>
      <c r="E3507" s="36">
        <f t="shared" si="1042"/>
        <v>1.4011043045440192</v>
      </c>
      <c r="F3507" s="7">
        <v>2.5734568858971647</v>
      </c>
      <c r="G3507" s="7">
        <v>2.2183017203836228</v>
      </c>
      <c r="H3507" s="7">
        <v>1.2639509945875196</v>
      </c>
      <c r="I3507" s="7">
        <v>0.96348445932420623</v>
      </c>
      <c r="J3507" s="7">
        <v>1.2138656074529035</v>
      </c>
      <c r="K3507" s="7">
        <v>5.1169170545412914</v>
      </c>
      <c r="L3507" s="7">
        <v>2.6608789632256014</v>
      </c>
      <c r="M3507" s="7">
        <v>1.7026846308612578</v>
      </c>
      <c r="N3507" s="7">
        <v>1.8099997273927095</v>
      </c>
      <c r="O3507" s="8">
        <v>3.9271826406582155</v>
      </c>
      <c r="P3507" s="32">
        <f t="shared" si="1043"/>
        <v>9.1991786448364365E-6</v>
      </c>
      <c r="Q3507" s="33">
        <f t="shared" si="1044"/>
        <v>3.6428624760005412E-3</v>
      </c>
      <c r="R3507" s="33">
        <f t="shared" si="1045"/>
        <v>6.7422821941924838E-3</v>
      </c>
      <c r="S3507" s="33">
        <f t="shared" si="1046"/>
        <v>7.7030687298274003E-4</v>
      </c>
      <c r="T3507" s="33">
        <f t="shared" si="1047"/>
        <v>-2.6598638666976981E-2</v>
      </c>
      <c r="U3507" s="33">
        <f t="shared" si="1048"/>
        <v>-1.7064984318032161E-2</v>
      </c>
      <c r="V3507" s="33">
        <f t="shared" si="1049"/>
        <v>-7.1395686792832258E-3</v>
      </c>
      <c r="W3507" s="33">
        <f t="shared" si="1050"/>
        <v>-1.8606013017531509E-2</v>
      </c>
      <c r="X3507" s="33">
        <f t="shared" si="1051"/>
        <v>-1.0142728967078574E-3</v>
      </c>
      <c r="Y3507" s="33">
        <f t="shared" si="1052"/>
        <v>-6.4748291790035495E-3</v>
      </c>
      <c r="Z3507" s="34">
        <f t="shared" si="1053"/>
        <v>-5.4948369057067348E-3</v>
      </c>
      <c r="AA3507" s="39">
        <f t="shared" si="1054"/>
        <v>0</v>
      </c>
      <c r="AB3507" s="37">
        <f t="shared" si="1055"/>
        <v>0</v>
      </c>
      <c r="AC3507" s="37">
        <f t="shared" si="1059"/>
        <v>0</v>
      </c>
      <c r="AD3507" s="37">
        <f t="shared" si="1059"/>
        <v>3.8800746103960199E-2</v>
      </c>
      <c r="AE3507" s="37">
        <f t="shared" si="1059"/>
        <v>4.537664974431764E-2</v>
      </c>
      <c r="AF3507" s="37">
        <f t="shared" si="1059"/>
        <v>0</v>
      </c>
      <c r="AG3507" s="37">
        <f t="shared" si="1059"/>
        <v>0.14825042305374941</v>
      </c>
      <c r="AH3507" s="37">
        <f t="shared" si="1059"/>
        <v>0</v>
      </c>
      <c r="AI3507" s="37">
        <f t="shared" si="1059"/>
        <v>0</v>
      </c>
      <c r="AJ3507" s="37">
        <f t="shared" si="1059"/>
        <v>0.76757218109797287</v>
      </c>
      <c r="AK3507" s="38">
        <f t="shared" si="1059"/>
        <v>0</v>
      </c>
      <c r="AL3507" s="8">
        <f t="shared" si="1056"/>
        <v>-7.2054114613559293E-3</v>
      </c>
      <c r="AM3507" s="23">
        <f t="shared" si="1057"/>
        <v>2.1807126252933529</v>
      </c>
    </row>
    <row r="3508" spans="2:39" x14ac:dyDescent="0.35">
      <c r="B3508" s="16">
        <v>41053</v>
      </c>
      <c r="C3508" s="5">
        <v>3.3500000000000001E-3</v>
      </c>
      <c r="D3508" s="35">
        <f t="shared" si="1041"/>
        <v>2.7378507871321013E-3</v>
      </c>
      <c r="E3508" s="36">
        <f t="shared" si="1042"/>
        <v>1.4011171551926715</v>
      </c>
      <c r="F3508" s="7">
        <v>2.5686612372770843</v>
      </c>
      <c r="G3508" s="7">
        <v>2.217031969043882</v>
      </c>
      <c r="H3508" s="7">
        <v>1.2704437352273923</v>
      </c>
      <c r="I3508" s="7">
        <v>0.97575320688561795</v>
      </c>
      <c r="J3508" s="7">
        <v>1.2124325090892936</v>
      </c>
      <c r="K3508" s="7">
        <v>5.0891999211683219</v>
      </c>
      <c r="L3508" s="7">
        <v>2.6629222630922409</v>
      </c>
      <c r="M3508" s="7">
        <v>1.7030739747186723</v>
      </c>
      <c r="N3508" s="7">
        <v>1.8098176324945763</v>
      </c>
      <c r="O3508" s="8">
        <v>3.9205534768567101</v>
      </c>
      <c r="P3508" s="32">
        <f t="shared" si="1043"/>
        <v>9.1718001369311963E-6</v>
      </c>
      <c r="Q3508" s="33">
        <f t="shared" si="1044"/>
        <v>-1.8635045515473792E-3</v>
      </c>
      <c r="R3508" s="33">
        <f t="shared" si="1045"/>
        <v>-5.7239794211638717E-4</v>
      </c>
      <c r="S3508" s="33">
        <f t="shared" si="1046"/>
        <v>5.1368610552748883E-3</v>
      </c>
      <c r="T3508" s="33">
        <f t="shared" si="1047"/>
        <v>1.2733726468216355E-2</v>
      </c>
      <c r="U3508" s="33">
        <f t="shared" si="1048"/>
        <v>-1.1806071074186297E-3</v>
      </c>
      <c r="V3508" s="33">
        <f t="shared" si="1049"/>
        <v>-5.4167642503351043E-3</v>
      </c>
      <c r="W3508" s="33">
        <f t="shared" si="1050"/>
        <v>7.6790410044158541E-4</v>
      </c>
      <c r="X3508" s="33">
        <f t="shared" si="1051"/>
        <v>2.2866469242610599E-4</v>
      </c>
      <c r="Y3508" s="33">
        <f t="shared" si="1052"/>
        <v>-1.0060493124797176E-4</v>
      </c>
      <c r="Z3508" s="34">
        <f t="shared" si="1053"/>
        <v>-1.6880202445573866E-3</v>
      </c>
      <c r="AA3508" s="39">
        <f t="shared" si="1054"/>
        <v>0</v>
      </c>
      <c r="AB3508" s="37">
        <f t="shared" si="1055"/>
        <v>0</v>
      </c>
      <c r="AC3508" s="37">
        <f t="shared" si="1059"/>
        <v>0</v>
      </c>
      <c r="AD3508" s="37">
        <f t="shared" si="1059"/>
        <v>3.8800746103960199E-2</v>
      </c>
      <c r="AE3508" s="37">
        <f t="shared" si="1059"/>
        <v>4.537664974431764E-2</v>
      </c>
      <c r="AF3508" s="37">
        <f t="shared" si="1059"/>
        <v>0</v>
      </c>
      <c r="AG3508" s="37">
        <f t="shared" si="1059"/>
        <v>0.14825042305374941</v>
      </c>
      <c r="AH3508" s="37">
        <f t="shared" si="1059"/>
        <v>0</v>
      </c>
      <c r="AI3508" s="37">
        <f t="shared" si="1059"/>
        <v>0</v>
      </c>
      <c r="AJ3508" s="37">
        <f t="shared" si="1059"/>
        <v>0.76757218109797287</v>
      </c>
      <c r="AK3508" s="38">
        <f t="shared" si="1059"/>
        <v>0</v>
      </c>
      <c r="AL3508" s="8">
        <f t="shared" si="1056"/>
        <v>-1.0313125073657989E-4</v>
      </c>
      <c r="AM3508" s="23">
        <f t="shared" si="1057"/>
        <v>2.1804877256728092</v>
      </c>
    </row>
    <row r="3509" spans="2:39" x14ac:dyDescent="0.35">
      <c r="B3509" s="16">
        <v>41054</v>
      </c>
      <c r="C3509" s="5">
        <v>3.2300000000000002E-3</v>
      </c>
      <c r="D3509" s="35">
        <f t="shared" si="1041"/>
        <v>2.7378507871321013E-3</v>
      </c>
      <c r="E3509" s="36">
        <f t="shared" si="1042"/>
        <v>1.4011300059591874</v>
      </c>
      <c r="F3509" s="7">
        <v>2.5728615197709455</v>
      </c>
      <c r="G3509" s="7">
        <v>2.2210838938188524</v>
      </c>
      <c r="H3509" s="7">
        <v>1.2632507425848973</v>
      </c>
      <c r="I3509" s="7">
        <v>0.97939655050453811</v>
      </c>
      <c r="J3509" s="7">
        <v>1.2102772618641084</v>
      </c>
      <c r="K3509" s="7">
        <v>5.0711470736467996</v>
      </c>
      <c r="L3509" s="7">
        <v>2.6649656002165183</v>
      </c>
      <c r="M3509" s="7">
        <v>1.6976858832183248</v>
      </c>
      <c r="N3509" s="7">
        <v>1.807548613044353</v>
      </c>
      <c r="O3509" s="8">
        <v>3.9247880958522696</v>
      </c>
      <c r="P3509" s="32">
        <f t="shared" si="1043"/>
        <v>9.1718001369311963E-6</v>
      </c>
      <c r="Q3509" s="33">
        <f t="shared" si="1044"/>
        <v>1.6352029737924934E-3</v>
      </c>
      <c r="R3509" s="33">
        <f t="shared" si="1045"/>
        <v>1.8276347980303864E-3</v>
      </c>
      <c r="S3509" s="33">
        <f t="shared" si="1046"/>
        <v>-5.6617955152555854E-3</v>
      </c>
      <c r="T3509" s="33">
        <f t="shared" si="1047"/>
        <v>3.7338781909299623E-3</v>
      </c>
      <c r="U3509" s="33">
        <f t="shared" si="1048"/>
        <v>-1.7776224317871403E-3</v>
      </c>
      <c r="V3509" s="33">
        <f t="shared" si="1049"/>
        <v>-3.5472859783779453E-3</v>
      </c>
      <c r="W3509" s="33">
        <f t="shared" si="1050"/>
        <v>7.6732886746189166E-4</v>
      </c>
      <c r="X3509" s="33">
        <f t="shared" si="1051"/>
        <v>-3.1637448404069346E-3</v>
      </c>
      <c r="Y3509" s="33">
        <f t="shared" si="1052"/>
        <v>-1.2537282262499172E-3</v>
      </c>
      <c r="Z3509" s="34">
        <f t="shared" si="1053"/>
        <v>1.0801074441546543E-3</v>
      </c>
      <c r="AA3509" s="39">
        <f t="shared" si="1054"/>
        <v>0</v>
      </c>
      <c r="AB3509" s="37">
        <f t="shared" si="1055"/>
        <v>0</v>
      </c>
      <c r="AC3509" s="37">
        <f t="shared" si="1059"/>
        <v>0</v>
      </c>
      <c r="AD3509" s="37">
        <f t="shared" si="1059"/>
        <v>3.8800746103960199E-2</v>
      </c>
      <c r="AE3509" s="37">
        <f t="shared" si="1059"/>
        <v>4.537664974431764E-2</v>
      </c>
      <c r="AF3509" s="37">
        <f t="shared" si="1059"/>
        <v>0</v>
      </c>
      <c r="AG3509" s="37">
        <f t="shared" si="1059"/>
        <v>0.14825042305374941</v>
      </c>
      <c r="AH3509" s="37">
        <f t="shared" si="1059"/>
        <v>0</v>
      </c>
      <c r="AI3509" s="37">
        <f t="shared" si="1059"/>
        <v>0</v>
      </c>
      <c r="AJ3509" s="37">
        <f t="shared" si="1059"/>
        <v>0.76757218109797287</v>
      </c>
      <c r="AK3509" s="38">
        <f t="shared" si="1059"/>
        <v>0</v>
      </c>
      <c r="AL3509" s="8">
        <f t="shared" si="1056"/>
        <v>-1.5384645635361026E-3</v>
      </c>
      <c r="AM3509" s="23">
        <f t="shared" si="1057"/>
        <v>2.1771331225756363</v>
      </c>
    </row>
    <row r="3510" spans="2:39" x14ac:dyDescent="0.35">
      <c r="B3510" s="16">
        <v>41057</v>
      </c>
      <c r="C3510" s="5">
        <v>3.2200000000000002E-3</v>
      </c>
      <c r="D3510" s="35">
        <f t="shared" si="1041"/>
        <v>8.2135523613963042E-3</v>
      </c>
      <c r="E3510" s="36">
        <f t="shared" si="1042"/>
        <v>1.4011671776217685</v>
      </c>
      <c r="F3510" s="7">
        <v>2.5729297772059256</v>
      </c>
      <c r="G3510" s="7">
        <v>2.2232393014030558</v>
      </c>
      <c r="H3510" s="7">
        <v>1.2632842563417643</v>
      </c>
      <c r="I3510" s="7">
        <v>0.97215839841094187</v>
      </c>
      <c r="J3510" s="7">
        <v>1.2103093702464971</v>
      </c>
      <c r="K3510" s="7">
        <v>5.0712816100332301</v>
      </c>
      <c r="L3510" s="7">
        <v>2.6650363011519485</v>
      </c>
      <c r="M3510" s="7">
        <v>1.697697144669869</v>
      </c>
      <c r="N3510" s="7">
        <v>1.805459234003141</v>
      </c>
      <c r="O3510" s="8">
        <v>3.9248141305924991</v>
      </c>
      <c r="P3510" s="32">
        <f t="shared" si="1043"/>
        <v>2.6529774127315164E-5</v>
      </c>
      <c r="Q3510" s="33">
        <f t="shared" si="1044"/>
        <v>2.6529774127315164E-5</v>
      </c>
      <c r="R3510" s="33">
        <f t="shared" si="1045"/>
        <v>9.7043051376921596E-4</v>
      </c>
      <c r="S3510" s="33">
        <f t="shared" si="1046"/>
        <v>2.6529774127315164E-5</v>
      </c>
      <c r="T3510" s="33">
        <f t="shared" si="1047"/>
        <v>-7.390420243840401E-3</v>
      </c>
      <c r="U3510" s="33">
        <f t="shared" si="1048"/>
        <v>2.6529774127315164E-5</v>
      </c>
      <c r="V3510" s="33">
        <f t="shared" si="1049"/>
        <v>2.6529774127315164E-5</v>
      </c>
      <c r="W3510" s="33">
        <f t="shared" si="1050"/>
        <v>2.652977412709312E-5</v>
      </c>
      <c r="X3510" s="33">
        <f t="shared" si="1051"/>
        <v>6.6334129626977045E-6</v>
      </c>
      <c r="Y3510" s="33">
        <f t="shared" si="1052"/>
        <v>-1.1559185883763812E-3</v>
      </c>
      <c r="Z3510" s="34">
        <f t="shared" si="1053"/>
        <v>6.6334129622536153E-6</v>
      </c>
      <c r="AA3510" s="39">
        <f t="shared" si="1054"/>
        <v>0</v>
      </c>
      <c r="AB3510" s="37">
        <f t="shared" si="1055"/>
        <v>0</v>
      </c>
      <c r="AC3510" s="37">
        <f t="shared" si="1059"/>
        <v>0</v>
      </c>
      <c r="AD3510" s="37">
        <f t="shared" si="1059"/>
        <v>3.8800746103960199E-2</v>
      </c>
      <c r="AE3510" s="37">
        <f t="shared" si="1059"/>
        <v>4.537664974431764E-2</v>
      </c>
      <c r="AF3510" s="37">
        <f t="shared" si="1059"/>
        <v>0</v>
      </c>
      <c r="AG3510" s="37">
        <f t="shared" si="1059"/>
        <v>0.14825042305374941</v>
      </c>
      <c r="AH3510" s="37">
        <f t="shared" si="1059"/>
        <v>0</v>
      </c>
      <c r="AI3510" s="37">
        <f t="shared" si="1059"/>
        <v>0</v>
      </c>
      <c r="AJ3510" s="37">
        <f t="shared" si="1059"/>
        <v>0.76757218109797287</v>
      </c>
      <c r="AK3510" s="38">
        <f t="shared" si="1059"/>
        <v>0</v>
      </c>
      <c r="AL3510" s="8">
        <f t="shared" si="1056"/>
        <v>-1.2176410376518051E-3</v>
      </c>
      <c r="AM3510" s="23">
        <f t="shared" si="1057"/>
        <v>2.1744821559411571</v>
      </c>
    </row>
    <row r="3511" spans="2:39" x14ac:dyDescent="0.35">
      <c r="B3511" s="16">
        <v>41058</v>
      </c>
      <c r="C3511" s="5">
        <v>3.3500000000000001E-3</v>
      </c>
      <c r="D3511" s="35">
        <f t="shared" si="1041"/>
        <v>2.7378507871321013E-3</v>
      </c>
      <c r="E3511" s="36">
        <f t="shared" si="1042"/>
        <v>1.4011795301428143</v>
      </c>
      <c r="F3511" s="7">
        <v>2.5742376508837865</v>
      </c>
      <c r="G3511" s="7">
        <v>2.2221300159446318</v>
      </c>
      <c r="H3511" s="7">
        <v>1.2810648360803225</v>
      </c>
      <c r="I3511" s="7">
        <v>0.97852496049338333</v>
      </c>
      <c r="J3511" s="7">
        <v>1.222307696910732</v>
      </c>
      <c r="K3511" s="7">
        <v>5.2089812897376619</v>
      </c>
      <c r="L3511" s="7">
        <v>2.6388129947717749</v>
      </c>
      <c r="M3511" s="7">
        <v>1.7163835646145253</v>
      </c>
      <c r="N3511" s="7">
        <v>1.8079998025509352</v>
      </c>
      <c r="O3511" s="8">
        <v>3.9239187736887917</v>
      </c>
      <c r="P3511" s="32">
        <f t="shared" si="1043"/>
        <v>8.8158795346071628E-6</v>
      </c>
      <c r="Q3511" s="33">
        <f t="shared" si="1044"/>
        <v>5.0832078257534441E-4</v>
      </c>
      <c r="R3511" s="33">
        <f t="shared" si="1045"/>
        <v>-4.9895009400202639E-4</v>
      </c>
      <c r="S3511" s="33">
        <f t="shared" si="1046"/>
        <v>1.4074884294091872E-2</v>
      </c>
      <c r="T3511" s="33">
        <f t="shared" si="1047"/>
        <v>6.5488937737390174E-3</v>
      </c>
      <c r="U3511" s="33">
        <f t="shared" si="1048"/>
        <v>9.9134378029241965E-3</v>
      </c>
      <c r="V3511" s="33">
        <f t="shared" si="1049"/>
        <v>2.7152836362311472E-2</v>
      </c>
      <c r="W3511" s="33">
        <f t="shared" si="1050"/>
        <v>-9.8397557920087975E-3</v>
      </c>
      <c r="X3511" s="33">
        <f t="shared" si="1051"/>
        <v>1.1006921937357639E-2</v>
      </c>
      <c r="Y3511" s="33">
        <f t="shared" si="1052"/>
        <v>1.4071591869515565E-3</v>
      </c>
      <c r="Z3511" s="34">
        <f t="shared" si="1053"/>
        <v>-2.2812721161202809E-4</v>
      </c>
      <c r="AA3511" s="39">
        <f t="shared" si="1054"/>
        <v>0</v>
      </c>
      <c r="AB3511" s="37">
        <f t="shared" si="1055"/>
        <v>0</v>
      </c>
      <c r="AC3511" s="37">
        <f t="shared" si="1059"/>
        <v>0</v>
      </c>
      <c r="AD3511" s="37">
        <f t="shared" si="1059"/>
        <v>3.8800746103960199E-2</v>
      </c>
      <c r="AE3511" s="37">
        <f t="shared" si="1059"/>
        <v>4.537664974431764E-2</v>
      </c>
      <c r="AF3511" s="37">
        <f t="shared" si="1059"/>
        <v>0</v>
      </c>
      <c r="AG3511" s="37">
        <f t="shared" si="1059"/>
        <v>0.14825042305374941</v>
      </c>
      <c r="AH3511" s="37">
        <f t="shared" si="1059"/>
        <v>0</v>
      </c>
      <c r="AI3511" s="37">
        <f t="shared" si="1059"/>
        <v>0</v>
      </c>
      <c r="AJ3511" s="37">
        <f t="shared" si="1059"/>
        <v>0.76757218109797287</v>
      </c>
      <c r="AK3511" s="38">
        <f t="shared" si="1059"/>
        <v>0</v>
      </c>
      <c r="AL3511" s="8">
        <f t="shared" si="1056"/>
        <v>5.9487985950237359E-3</v>
      </c>
      <c r="AM3511" s="23">
        <f t="shared" si="1057"/>
        <v>2.187417712335324</v>
      </c>
    </row>
    <row r="3512" spans="2:39" x14ac:dyDescent="0.35">
      <c r="B3512" s="16">
        <v>41059</v>
      </c>
      <c r="C3512" s="5">
        <v>3.3300000000000001E-3</v>
      </c>
      <c r="D3512" s="35">
        <f t="shared" si="1041"/>
        <v>2.7378507871321013E-3</v>
      </c>
      <c r="E3512" s="36">
        <f t="shared" si="1042"/>
        <v>1.4011923814814207</v>
      </c>
      <c r="F3512" s="7">
        <v>2.5906475973136027</v>
      </c>
      <c r="G3512" s="7">
        <v>2.2381162063908198</v>
      </c>
      <c r="H3512" s="7">
        <v>1.257063337149072</v>
      </c>
      <c r="I3512" s="7">
        <v>0.95900425441387172</v>
      </c>
      <c r="J3512" s="7">
        <v>1.2005098381868053</v>
      </c>
      <c r="K3512" s="7">
        <v>5.1144270149957345</v>
      </c>
      <c r="L3512" s="7">
        <v>2.6024951396300784</v>
      </c>
      <c r="M3512" s="7">
        <v>1.7086842309199537</v>
      </c>
      <c r="N3512" s="7">
        <v>1.8052779656556215</v>
      </c>
      <c r="O3512" s="8">
        <v>3.9236258271691291</v>
      </c>
      <c r="P3512" s="32">
        <f t="shared" si="1043"/>
        <v>9.1718001369311963E-6</v>
      </c>
      <c r="Q3512" s="33">
        <f t="shared" si="1044"/>
        <v>6.3746820050520903E-3</v>
      </c>
      <c r="R3512" s="33">
        <f t="shared" si="1045"/>
        <v>7.1940842036608554E-3</v>
      </c>
      <c r="S3512" s="33">
        <f t="shared" si="1046"/>
        <v>-1.8735584847280551E-2</v>
      </c>
      <c r="T3512" s="33">
        <f t="shared" si="1047"/>
        <v>-1.9949114092775999E-2</v>
      </c>
      <c r="U3512" s="33">
        <f t="shared" si="1048"/>
        <v>-1.7833364527621631E-2</v>
      </c>
      <c r="V3512" s="33">
        <f t="shared" si="1049"/>
        <v>-1.8152162482942935E-2</v>
      </c>
      <c r="W3512" s="33">
        <f t="shared" si="1050"/>
        <v>-1.3762951453419547E-2</v>
      </c>
      <c r="X3512" s="33">
        <f t="shared" si="1051"/>
        <v>-4.4857885226259331E-3</v>
      </c>
      <c r="Y3512" s="33">
        <f t="shared" si="1052"/>
        <v>-1.5054409250894185E-3</v>
      </c>
      <c r="Z3512" s="34">
        <f t="shared" si="1053"/>
        <v>-7.4656621749435992E-5</v>
      </c>
      <c r="AA3512" s="39">
        <f t="shared" si="1054"/>
        <v>0</v>
      </c>
      <c r="AB3512" s="37">
        <f t="shared" si="1055"/>
        <v>0</v>
      </c>
      <c r="AC3512" s="37">
        <f t="shared" si="1059"/>
        <v>0</v>
      </c>
      <c r="AD3512" s="37">
        <f t="shared" si="1059"/>
        <v>3.8800746103960199E-2</v>
      </c>
      <c r="AE3512" s="37">
        <f t="shared" si="1059"/>
        <v>4.537664974431764E-2</v>
      </c>
      <c r="AF3512" s="37">
        <f t="shared" si="1059"/>
        <v>0</v>
      </c>
      <c r="AG3512" s="37">
        <f t="shared" si="1059"/>
        <v>0.14825042305374941</v>
      </c>
      <c r="AH3512" s="37">
        <f t="shared" si="1059"/>
        <v>0</v>
      </c>
      <c r="AI3512" s="37">
        <f t="shared" si="1059"/>
        <v>0</v>
      </c>
      <c r="AJ3512" s="37">
        <f t="shared" si="1059"/>
        <v>0.76757218109797287</v>
      </c>
      <c r="AK3512" s="38">
        <f t="shared" si="1059"/>
        <v>0</v>
      </c>
      <c r="AL3512" s="8">
        <f t="shared" si="1056"/>
        <v>-5.4787789754875875E-3</v>
      </c>
      <c r="AM3512" s="23">
        <f t="shared" si="1057"/>
        <v>2.1754333341623724</v>
      </c>
    </row>
    <row r="3513" spans="2:39" x14ac:dyDescent="0.35">
      <c r="B3513" s="16">
        <v>41060</v>
      </c>
      <c r="C3513" s="5">
        <v>3.29E-3</v>
      </c>
      <c r="D3513" s="35">
        <f t="shared" si="1041"/>
        <v>2.7378507871321013E-3</v>
      </c>
      <c r="E3513" s="36">
        <f t="shared" si="1042"/>
        <v>1.4012051562127836</v>
      </c>
      <c r="F3513" s="7">
        <v>2.5954907708981518</v>
      </c>
      <c r="G3513" s="7">
        <v>2.2487805814426487</v>
      </c>
      <c r="H3513" s="7">
        <v>1.2577982741723859</v>
      </c>
      <c r="I3513" s="7">
        <v>0.95583878984988568</v>
      </c>
      <c r="J3513" s="7">
        <v>1.198354299678815</v>
      </c>
      <c r="K3513" s="7">
        <v>5.1410678988576324</v>
      </c>
      <c r="L3513" s="7">
        <v>2.5803096288831986</v>
      </c>
      <c r="M3513" s="7">
        <v>1.6905816096737825</v>
      </c>
      <c r="N3513" s="7">
        <v>1.8023728994127766</v>
      </c>
      <c r="O3513" s="8">
        <v>3.9296724585360363</v>
      </c>
      <c r="P3513" s="32">
        <f t="shared" si="1043"/>
        <v>9.1170431211207159E-6</v>
      </c>
      <c r="Q3513" s="33">
        <f t="shared" si="1044"/>
        <v>1.8694837497663652E-3</v>
      </c>
      <c r="R3513" s="33">
        <f t="shared" si="1045"/>
        <v>4.7648888924431976E-3</v>
      </c>
      <c r="S3513" s="33">
        <f t="shared" si="1046"/>
        <v>5.8464597733043355E-4</v>
      </c>
      <c r="T3513" s="33">
        <f t="shared" si="1047"/>
        <v>-3.3007826080194702E-3</v>
      </c>
      <c r="U3513" s="33">
        <f t="shared" si="1048"/>
        <v>-1.7955192364320638E-3</v>
      </c>
      <c r="V3513" s="33">
        <f t="shared" si="1049"/>
        <v>5.2089674530080288E-3</v>
      </c>
      <c r="W3513" s="33">
        <f t="shared" si="1050"/>
        <v>-8.5247078501876627E-3</v>
      </c>
      <c r="X3513" s="33">
        <f t="shared" si="1051"/>
        <v>-1.0594480196276401E-2</v>
      </c>
      <c r="Y3513" s="33">
        <f t="shared" si="1052"/>
        <v>-1.6092071681548248E-3</v>
      </c>
      <c r="Z3513" s="34">
        <f t="shared" si="1053"/>
        <v>1.541082568331964E-3</v>
      </c>
      <c r="AA3513" s="39">
        <f t="shared" si="1054"/>
        <v>0</v>
      </c>
      <c r="AB3513" s="37">
        <f t="shared" si="1055"/>
        <v>0</v>
      </c>
      <c r="AC3513" s="37">
        <f t="shared" si="1059"/>
        <v>0</v>
      </c>
      <c r="AD3513" s="37">
        <f t="shared" si="1059"/>
        <v>3.8800746103960199E-2</v>
      </c>
      <c r="AE3513" s="37">
        <f t="shared" si="1059"/>
        <v>4.537664974431764E-2</v>
      </c>
      <c r="AF3513" s="37">
        <f t="shared" si="1059"/>
        <v>0</v>
      </c>
      <c r="AG3513" s="37">
        <f t="shared" si="1059"/>
        <v>0.14825042305374941</v>
      </c>
      <c r="AH3513" s="37">
        <f t="shared" si="1059"/>
        <v>0</v>
      </c>
      <c r="AI3513" s="37">
        <f t="shared" si="1059"/>
        <v>0</v>
      </c>
      <c r="AJ3513" s="37">
        <f t="shared" si="1059"/>
        <v>0.76757218109797287</v>
      </c>
      <c r="AK3513" s="38">
        <f t="shared" si="1059"/>
        <v>0</v>
      </c>
      <c r="AL3513" s="8">
        <f t="shared" si="1056"/>
        <v>-5.9004478347657427E-4</v>
      </c>
      <c r="AM3513" s="23">
        <f t="shared" si="1057"/>
        <v>2.1741497310717488</v>
      </c>
    </row>
    <row r="3514" spans="2:39" x14ac:dyDescent="0.35">
      <c r="B3514" s="16">
        <v>41061</v>
      </c>
      <c r="C3514" s="5">
        <v>3.3700000000000002E-3</v>
      </c>
      <c r="D3514" s="35">
        <f t="shared" si="1041"/>
        <v>2.7378507871321013E-3</v>
      </c>
      <c r="E3514" s="36">
        <f t="shared" si="1042"/>
        <v>1.4012177776089889</v>
      </c>
      <c r="F3514" s="7">
        <v>2.6109368632998411</v>
      </c>
      <c r="G3514" s="7">
        <v>2.2536390491835778</v>
      </c>
      <c r="H3514" s="7">
        <v>1.2239446605088042</v>
      </c>
      <c r="I3514" s="7">
        <v>0.93904575420069647</v>
      </c>
      <c r="J3514" s="7">
        <v>1.1658675470507791</v>
      </c>
      <c r="K3514" s="7">
        <v>5.0079659978341491</v>
      </c>
      <c r="L3514" s="7">
        <v>2.5601424730448383</v>
      </c>
      <c r="M3514" s="7">
        <v>1.6744221341722405</v>
      </c>
      <c r="N3514" s="7">
        <v>1.7836813097885311</v>
      </c>
      <c r="O3514" s="8">
        <v>3.877207655873578</v>
      </c>
      <c r="P3514" s="32">
        <f t="shared" si="1043"/>
        <v>9.0075290897217997E-6</v>
      </c>
      <c r="Q3514" s="33">
        <f t="shared" si="1044"/>
        <v>5.9511259199525046E-3</v>
      </c>
      <c r="R3514" s="33">
        <f t="shared" si="1045"/>
        <v>2.1604899032934277E-3</v>
      </c>
      <c r="S3514" s="33">
        <f t="shared" si="1046"/>
        <v>-2.6914978624737573E-2</v>
      </c>
      <c r="T3514" s="33">
        <f t="shared" si="1047"/>
        <v>-1.7568899512674707E-2</v>
      </c>
      <c r="U3514" s="33">
        <f t="shared" si="1048"/>
        <v>-2.7109472246015232E-2</v>
      </c>
      <c r="V3514" s="33">
        <f t="shared" si="1049"/>
        <v>-2.5889932528037396E-2</v>
      </c>
      <c r="W3514" s="33">
        <f t="shared" si="1050"/>
        <v>-7.8157890869433588E-3</v>
      </c>
      <c r="X3514" s="33">
        <f t="shared" si="1051"/>
        <v>-9.5585302768436131E-3</v>
      </c>
      <c r="Y3514" s="33">
        <f t="shared" si="1052"/>
        <v>-1.0370545202014081E-2</v>
      </c>
      <c r="Z3514" s="34">
        <f t="shared" si="1053"/>
        <v>-1.3350935279222598E-2</v>
      </c>
      <c r="AA3514" s="39">
        <f t="shared" si="1054"/>
        <v>0</v>
      </c>
      <c r="AB3514" s="37">
        <f t="shared" si="1055"/>
        <v>0</v>
      </c>
      <c r="AC3514" s="37">
        <f t="shared" si="1059"/>
        <v>0</v>
      </c>
      <c r="AD3514" s="37">
        <f t="shared" si="1059"/>
        <v>3.8800746103960199E-2</v>
      </c>
      <c r="AE3514" s="37">
        <f t="shared" si="1059"/>
        <v>4.537664974431764E-2</v>
      </c>
      <c r="AF3514" s="37">
        <f t="shared" si="1059"/>
        <v>0</v>
      </c>
      <c r="AG3514" s="37">
        <f t="shared" si="1059"/>
        <v>0.14825042305374941</v>
      </c>
      <c r="AH3514" s="37">
        <f t="shared" si="1059"/>
        <v>0</v>
      </c>
      <c r="AI3514" s="37">
        <f t="shared" si="1059"/>
        <v>0</v>
      </c>
      <c r="AJ3514" s="37">
        <f t="shared" si="1059"/>
        <v>0.76757218109797287</v>
      </c>
      <c r="AK3514" s="38">
        <f t="shared" si="1059"/>
        <v>0</v>
      </c>
      <c r="AL3514" s="8">
        <f t="shared" si="1056"/>
        <v>-1.363987450159135E-2</v>
      </c>
      <c r="AM3514" s="23">
        <f t="shared" si="1057"/>
        <v>2.1444946015922617</v>
      </c>
    </row>
    <row r="3515" spans="2:39" x14ac:dyDescent="0.35">
      <c r="B3515" s="16">
        <v>41064</v>
      </c>
      <c r="C3515" s="5">
        <v>3.32E-3</v>
      </c>
      <c r="D3515" s="35">
        <f t="shared" si="1041"/>
        <v>8.2135523613963042E-3</v>
      </c>
      <c r="E3515" s="36">
        <f t="shared" si="1042"/>
        <v>1.4012565628567142</v>
      </c>
      <c r="F3515" s="7">
        <v>2.598477831649209</v>
      </c>
      <c r="G3515" s="7">
        <v>2.2451536850940292</v>
      </c>
      <c r="H3515" s="7">
        <v>1.2230171720740541</v>
      </c>
      <c r="I3515" s="7">
        <v>0.94270162286375336</v>
      </c>
      <c r="J3515" s="7">
        <v>1.1773103834925243</v>
      </c>
      <c r="K3515" s="7">
        <v>5.0217537110554042</v>
      </c>
      <c r="L3515" s="7">
        <v>2.5662706240221689</v>
      </c>
      <c r="M3515" s="7">
        <v>1.6757906430779199</v>
      </c>
      <c r="N3515" s="7">
        <v>1.7836813628342687</v>
      </c>
      <c r="O3515" s="8">
        <v>3.9123198813961668</v>
      </c>
      <c r="P3515" s="32">
        <f t="shared" si="1043"/>
        <v>2.7679671458002986E-5</v>
      </c>
      <c r="Q3515" s="33">
        <f t="shared" si="1044"/>
        <v>-4.7718624780860308E-3</v>
      </c>
      <c r="R3515" s="33">
        <f t="shared" si="1045"/>
        <v>-3.7651832899427973E-3</v>
      </c>
      <c r="S3515" s="33">
        <f t="shared" si="1046"/>
        <v>-7.5778625020883617E-4</v>
      </c>
      <c r="T3515" s="33">
        <f t="shared" si="1047"/>
        <v>3.8931741575987111E-3</v>
      </c>
      <c r="U3515" s="33">
        <f t="shared" si="1048"/>
        <v>9.8148683104624102E-3</v>
      </c>
      <c r="V3515" s="33">
        <f t="shared" si="1049"/>
        <v>2.7531563167997319E-3</v>
      </c>
      <c r="W3515" s="33">
        <f t="shared" si="1050"/>
        <v>2.3936757590066193E-3</v>
      </c>
      <c r="X3515" s="33">
        <f t="shared" si="1051"/>
        <v>8.1730220698261746E-4</v>
      </c>
      <c r="Y3515" s="33">
        <f t="shared" si="1052"/>
        <v>2.9739470441825233E-8</v>
      </c>
      <c r="Z3515" s="34">
        <f t="shared" si="1053"/>
        <v>9.0560600924733947E-3</v>
      </c>
      <c r="AA3515" s="39">
        <f t="shared" si="1054"/>
        <v>0</v>
      </c>
      <c r="AB3515" s="37">
        <f t="shared" si="1055"/>
        <v>0</v>
      </c>
      <c r="AC3515" s="37">
        <f t="shared" si="1059"/>
        <v>0</v>
      </c>
      <c r="AD3515" s="37">
        <f t="shared" si="1059"/>
        <v>3.8800746103960199E-2</v>
      </c>
      <c r="AE3515" s="37">
        <f t="shared" si="1059"/>
        <v>4.537664974431764E-2</v>
      </c>
      <c r="AF3515" s="37">
        <f t="shared" si="1059"/>
        <v>0</v>
      </c>
      <c r="AG3515" s="37">
        <f t="shared" si="1059"/>
        <v>0.14825042305374941</v>
      </c>
      <c r="AH3515" s="37">
        <f t="shared" si="1059"/>
        <v>0</v>
      </c>
      <c r="AI3515" s="37">
        <f t="shared" si="1059"/>
        <v>0</v>
      </c>
      <c r="AJ3515" s="37">
        <f t="shared" si="1059"/>
        <v>0.76757218109797287</v>
      </c>
      <c r="AK3515" s="38">
        <f t="shared" si="1059"/>
        <v>0</v>
      </c>
      <c r="AL3515" s="8">
        <f t="shared" si="1056"/>
        <v>5.5543594413641495E-4</v>
      </c>
      <c r="AM3515" s="23">
        <f t="shared" si="1057"/>
        <v>2.1456857309759925</v>
      </c>
    </row>
    <row r="3516" spans="2:39" x14ac:dyDescent="0.35">
      <c r="B3516" s="16">
        <v>41065</v>
      </c>
      <c r="C3516" s="5">
        <v>3.3500000000000001E-3</v>
      </c>
      <c r="D3516" s="35">
        <f t="shared" si="1041"/>
        <v>2.7378507871321013E-3</v>
      </c>
      <c r="E3516" s="36">
        <f t="shared" si="1042"/>
        <v>1.4012692998089076</v>
      </c>
      <c r="F3516" s="7">
        <v>2.5956095858418551</v>
      </c>
      <c r="G3516" s="7">
        <v>2.2453353724441505</v>
      </c>
      <c r="H3516" s="7">
        <v>1.234554884513781</v>
      </c>
      <c r="I3516" s="7">
        <v>0.94543383517509927</v>
      </c>
      <c r="J3516" s="7">
        <v>1.1942204305645931</v>
      </c>
      <c r="K3516" s="7">
        <v>5.0314065323187798</v>
      </c>
      <c r="L3516" s="7">
        <v>2.5662939505614482</v>
      </c>
      <c r="M3516" s="7">
        <v>1.6864454108967117</v>
      </c>
      <c r="N3516" s="7">
        <v>1.7836812075015533</v>
      </c>
      <c r="O3516" s="8">
        <v>3.9315884036001147</v>
      </c>
      <c r="P3516" s="32">
        <f t="shared" si="1043"/>
        <v>9.0896646132154757E-6</v>
      </c>
      <c r="Q3516" s="33">
        <f t="shared" si="1044"/>
        <v>-1.1038176937354649E-3</v>
      </c>
      <c r="R3516" s="33">
        <f t="shared" si="1045"/>
        <v>8.0924237537693955E-5</v>
      </c>
      <c r="S3516" s="33">
        <f t="shared" si="1046"/>
        <v>9.4338106636397967E-3</v>
      </c>
      <c r="T3516" s="33">
        <f t="shared" si="1047"/>
        <v>2.8982789942018083E-3</v>
      </c>
      <c r="U3516" s="33">
        <f t="shared" si="1048"/>
        <v>1.4363287123914326E-2</v>
      </c>
      <c r="V3516" s="33">
        <f t="shared" si="1049"/>
        <v>1.9222012505561992E-3</v>
      </c>
      <c r="W3516" s="33">
        <f t="shared" si="1050"/>
        <v>9.0896646132154757E-6</v>
      </c>
      <c r="X3516" s="33">
        <f t="shared" si="1051"/>
        <v>6.358054249081091E-3</v>
      </c>
      <c r="Y3516" s="33">
        <f t="shared" si="1052"/>
        <v>-8.7085461841773792E-8</v>
      </c>
      <c r="Z3516" s="34">
        <f t="shared" si="1053"/>
        <v>4.9250886400096228E-3</v>
      </c>
      <c r="AA3516" s="39">
        <f t="shared" si="1054"/>
        <v>0</v>
      </c>
      <c r="AB3516" s="37">
        <f t="shared" si="1055"/>
        <v>0</v>
      </c>
      <c r="AC3516" s="37">
        <f t="shared" si="1059"/>
        <v>0</v>
      </c>
      <c r="AD3516" s="37">
        <f t="shared" si="1059"/>
        <v>3.8800746103960199E-2</v>
      </c>
      <c r="AE3516" s="37">
        <f t="shared" si="1059"/>
        <v>4.537664974431764E-2</v>
      </c>
      <c r="AF3516" s="37">
        <f t="shared" si="1059"/>
        <v>0</v>
      </c>
      <c r="AG3516" s="37">
        <f t="shared" si="1059"/>
        <v>0.14825042305374941</v>
      </c>
      <c r="AH3516" s="37">
        <f t="shared" si="1059"/>
        <v>0</v>
      </c>
      <c r="AI3516" s="37">
        <f t="shared" si="1059"/>
        <v>0</v>
      </c>
      <c r="AJ3516" s="37">
        <f t="shared" si="1059"/>
        <v>0.76757218109797287</v>
      </c>
      <c r="AK3516" s="38">
        <f t="shared" si="1059"/>
        <v>0</v>
      </c>
      <c r="AL3516" s="8">
        <f t="shared" si="1056"/>
        <v>7.824533873454436E-4</v>
      </c>
      <c r="AM3516" s="23">
        <f t="shared" si="1057"/>
        <v>2.1473646300443736</v>
      </c>
    </row>
    <row r="3517" spans="2:39" x14ac:dyDescent="0.35">
      <c r="B3517" s="16">
        <v>41066</v>
      </c>
      <c r="C3517" s="5">
        <v>3.0999999999999999E-3</v>
      </c>
      <c r="D3517" s="35">
        <f t="shared" si="1041"/>
        <v>2.7378507871321013E-3</v>
      </c>
      <c r="E3517" s="36">
        <f t="shared" si="1042"/>
        <v>1.4012821519708634</v>
      </c>
      <c r="F3517" s="7">
        <v>2.5831018618880379</v>
      </c>
      <c r="G3517" s="7">
        <v>2.2268086356472594</v>
      </c>
      <c r="H3517" s="7">
        <v>1.2638735643306445</v>
      </c>
      <c r="I3517" s="7">
        <v>0.97087633573677923</v>
      </c>
      <c r="J3517" s="7">
        <v>1.2238416200076372</v>
      </c>
      <c r="K3517" s="7">
        <v>5.1776119597827801</v>
      </c>
      <c r="L3517" s="7">
        <v>2.6067001393648925</v>
      </c>
      <c r="M3517" s="7">
        <v>1.7044586063599085</v>
      </c>
      <c r="N3517" s="7">
        <v>1.7957491527371883</v>
      </c>
      <c r="O3517" s="8">
        <v>3.9703835576187738</v>
      </c>
      <c r="P3517" s="32">
        <f t="shared" si="1043"/>
        <v>9.1718001369311963E-6</v>
      </c>
      <c r="Q3517" s="33">
        <f t="shared" si="1044"/>
        <v>-4.8188001855296037E-3</v>
      </c>
      <c r="R3517" s="33">
        <f t="shared" si="1045"/>
        <v>-8.2512113888465466E-3</v>
      </c>
      <c r="S3517" s="33">
        <f t="shared" si="1046"/>
        <v>2.3748381043755984E-2</v>
      </c>
      <c r="T3517" s="33">
        <f t="shared" si="1047"/>
        <v>2.6910926619172493E-2</v>
      </c>
      <c r="U3517" s="33">
        <f t="shared" si="1048"/>
        <v>2.4803787211243655E-2</v>
      </c>
      <c r="V3517" s="33">
        <f t="shared" si="1049"/>
        <v>2.9058559773467607E-2</v>
      </c>
      <c r="W3517" s="33">
        <f t="shared" si="1050"/>
        <v>1.574495735167214E-2</v>
      </c>
      <c r="X3517" s="33">
        <f t="shared" si="1051"/>
        <v>1.0681161303417896E-2</v>
      </c>
      <c r="Y3517" s="33">
        <f t="shared" si="1052"/>
        <v>6.7657523019704069E-3</v>
      </c>
      <c r="Z3517" s="34">
        <f t="shared" si="1053"/>
        <v>9.867552255250045E-3</v>
      </c>
      <c r="AA3517" s="39">
        <f t="shared" si="1054"/>
        <v>0</v>
      </c>
      <c r="AB3517" s="37">
        <f t="shared" si="1055"/>
        <v>0</v>
      </c>
      <c r="AC3517" s="37">
        <f t="shared" si="1059"/>
        <v>0</v>
      </c>
      <c r="AD3517" s="37">
        <f t="shared" si="1059"/>
        <v>3.8800746103960199E-2</v>
      </c>
      <c r="AE3517" s="37">
        <f t="shared" si="1059"/>
        <v>4.537664974431764E-2</v>
      </c>
      <c r="AF3517" s="37">
        <f t="shared" si="1059"/>
        <v>0</v>
      </c>
      <c r="AG3517" s="37">
        <f t="shared" si="1059"/>
        <v>0.14825042305374941</v>
      </c>
      <c r="AH3517" s="37">
        <f t="shared" si="1059"/>
        <v>0</v>
      </c>
      <c r="AI3517" s="37">
        <f t="shared" si="1059"/>
        <v>0</v>
      </c>
      <c r="AJ3517" s="37">
        <f t="shared" si="1059"/>
        <v>0.76757218109797287</v>
      </c>
      <c r="AK3517" s="38">
        <f t="shared" si="1059"/>
        <v>0</v>
      </c>
      <c r="AL3517" s="8">
        <f t="shared" si="1056"/>
        <v>1.1643729625693395E-2</v>
      </c>
      <c r="AM3517" s="23">
        <f t="shared" si="1057"/>
        <v>2.1723679632043877</v>
      </c>
    </row>
    <row r="3518" spans="2:39" x14ac:dyDescent="0.35">
      <c r="B3518" s="16">
        <v>41067</v>
      </c>
      <c r="C3518" s="5">
        <v>3.1199999999999999E-3</v>
      </c>
      <c r="D3518" s="35">
        <f t="shared" si="1041"/>
        <v>2.7378507871321013E-3</v>
      </c>
      <c r="E3518" s="36">
        <f t="shared" si="1042"/>
        <v>1.401294045125336</v>
      </c>
      <c r="F3518" s="7">
        <v>2.5853730536753896</v>
      </c>
      <c r="G3518" s="7">
        <v>2.217473150080659</v>
      </c>
      <c r="H3518" s="7">
        <v>1.2650835541068475</v>
      </c>
      <c r="I3518" s="7">
        <v>0.96997344775194583</v>
      </c>
      <c r="J3518" s="7">
        <v>1.2182187924495314</v>
      </c>
      <c r="K3518" s="7">
        <v>5.2094070070626133</v>
      </c>
      <c r="L3518" s="7">
        <v>2.6087414130090547</v>
      </c>
      <c r="M3518" s="7">
        <v>1.7108514809974387</v>
      </c>
      <c r="N3518" s="7">
        <v>1.8071812450787705</v>
      </c>
      <c r="O3518" s="8">
        <v>3.9758345371575481</v>
      </c>
      <c r="P3518" s="32">
        <f t="shared" si="1043"/>
        <v>8.4873374401883694E-6</v>
      </c>
      <c r="Q3518" s="33">
        <f t="shared" si="1044"/>
        <v>8.7924979686704319E-4</v>
      </c>
      <c r="R3518" s="33">
        <f t="shared" si="1045"/>
        <v>-4.1923160424096606E-3</v>
      </c>
      <c r="S3518" s="33">
        <f t="shared" si="1046"/>
        <v>9.5736615619768095E-4</v>
      </c>
      <c r="T3518" s="33">
        <f t="shared" si="1047"/>
        <v>-9.2997218244916802E-4</v>
      </c>
      <c r="U3518" s="33">
        <f t="shared" si="1048"/>
        <v>-4.5944078597938143E-3</v>
      </c>
      <c r="V3518" s="33">
        <f t="shared" si="1049"/>
        <v>6.1408710283432644E-3</v>
      </c>
      <c r="W3518" s="33">
        <f t="shared" si="1050"/>
        <v>7.8308725017350866E-4</v>
      </c>
      <c r="X3518" s="33">
        <f t="shared" si="1051"/>
        <v>3.7506775545479432E-3</v>
      </c>
      <c r="Y3518" s="33">
        <f t="shared" si="1052"/>
        <v>6.3661967063477487E-3</v>
      </c>
      <c r="Z3518" s="34">
        <f t="shared" si="1053"/>
        <v>1.3729100626347357E-3</v>
      </c>
      <c r="AA3518" s="39">
        <f t="shared" si="1054"/>
        <v>0</v>
      </c>
      <c r="AB3518" s="37">
        <f t="shared" si="1055"/>
        <v>0</v>
      </c>
      <c r="AC3518" s="37">
        <f t="shared" si="1059"/>
        <v>0</v>
      </c>
      <c r="AD3518" s="37">
        <f t="shared" si="1059"/>
        <v>3.8800746103960199E-2</v>
      </c>
      <c r="AE3518" s="37">
        <f t="shared" si="1059"/>
        <v>4.537664974431764E-2</v>
      </c>
      <c r="AF3518" s="37">
        <f t="shared" si="1059"/>
        <v>0</v>
      </c>
      <c r="AG3518" s="37">
        <f t="shared" si="1059"/>
        <v>0.14825042305374941</v>
      </c>
      <c r="AH3518" s="37">
        <f t="shared" si="1059"/>
        <v>0</v>
      </c>
      <c r="AI3518" s="37">
        <f t="shared" si="1059"/>
        <v>0</v>
      </c>
      <c r="AJ3518" s="37">
        <f t="shared" si="1059"/>
        <v>0.76757218109797287</v>
      </c>
      <c r="AK3518" s="38">
        <f t="shared" si="1059"/>
        <v>0</v>
      </c>
      <c r="AL3518" s="8">
        <f t="shared" si="1056"/>
        <v>5.7918497182206704E-3</v>
      </c>
      <c r="AM3518" s="23">
        <f t="shared" si="1057"/>
        <v>2.1849499919799449</v>
      </c>
    </row>
    <row r="3519" spans="2:39" x14ac:dyDescent="0.35">
      <c r="B3519" s="16">
        <v>41068</v>
      </c>
      <c r="C3519" s="5">
        <v>3.31E-3</v>
      </c>
      <c r="D3519" s="35">
        <f t="shared" si="1041"/>
        <v>2.7378507871321013E-3</v>
      </c>
      <c r="E3519" s="36">
        <f t="shared" si="1042"/>
        <v>1.4013060151114298</v>
      </c>
      <c r="F3519" s="7">
        <v>2.5866804452297583</v>
      </c>
      <c r="G3519" s="7">
        <v>2.2247498666302858</v>
      </c>
      <c r="H3519" s="7">
        <v>1.2766212582075203</v>
      </c>
      <c r="I3519" s="7">
        <v>0.97270544818995708</v>
      </c>
      <c r="J3519" s="7">
        <v>1.2034960496381211</v>
      </c>
      <c r="K3519" s="7">
        <v>5.161824444767948</v>
      </c>
      <c r="L3519" s="7">
        <v>2.5986678623834218</v>
      </c>
      <c r="M3519" s="7">
        <v>1.7174385877799425</v>
      </c>
      <c r="N3519" s="7">
        <v>1.8058183767481539</v>
      </c>
      <c r="O3519" s="8">
        <v>3.9876360629981509</v>
      </c>
      <c r="P3519" s="32">
        <f t="shared" si="1043"/>
        <v>8.5420944557768053E-6</v>
      </c>
      <c r="Q3519" s="33">
        <f t="shared" si="1044"/>
        <v>5.0568777782777907E-4</v>
      </c>
      <c r="R3519" s="33">
        <f t="shared" si="1045"/>
        <v>3.2815353590018859E-3</v>
      </c>
      <c r="S3519" s="33">
        <f t="shared" si="1046"/>
        <v>9.1201123144932783E-3</v>
      </c>
      <c r="T3519" s="33">
        <f t="shared" si="1047"/>
        <v>2.8165723962270128E-3</v>
      </c>
      <c r="U3519" s="33">
        <f t="shared" si="1048"/>
        <v>-1.2085466832937763E-2</v>
      </c>
      <c r="V3519" s="33">
        <f t="shared" si="1049"/>
        <v>-9.1339690352770786E-3</v>
      </c>
      <c r="W3519" s="33">
        <f t="shared" si="1050"/>
        <v>-3.8614600034326818E-3</v>
      </c>
      <c r="X3519" s="33">
        <f t="shared" si="1051"/>
        <v>3.8501920568017045E-3</v>
      </c>
      <c r="Y3519" s="33">
        <f t="shared" si="1052"/>
        <v>-7.5414036878029833E-4</v>
      </c>
      <c r="Z3519" s="34">
        <f t="shared" si="1053"/>
        <v>2.9683141313623373E-3</v>
      </c>
      <c r="AA3519" s="39">
        <f t="shared" si="1054"/>
        <v>0</v>
      </c>
      <c r="AB3519" s="37">
        <f t="shared" si="1055"/>
        <v>0</v>
      </c>
      <c r="AC3519" s="37">
        <f t="shared" si="1059"/>
        <v>0</v>
      </c>
      <c r="AD3519" s="37">
        <f t="shared" si="1059"/>
        <v>3.8800746103960199E-2</v>
      </c>
      <c r="AE3519" s="37">
        <f t="shared" si="1059"/>
        <v>4.537664974431764E-2</v>
      </c>
      <c r="AF3519" s="37">
        <f t="shared" si="1059"/>
        <v>0</v>
      </c>
      <c r="AG3519" s="37">
        <f t="shared" si="1059"/>
        <v>0.14825042305374941</v>
      </c>
      <c r="AH3519" s="37">
        <f t="shared" si="1059"/>
        <v>0</v>
      </c>
      <c r="AI3519" s="37">
        <f t="shared" si="1059"/>
        <v>0</v>
      </c>
      <c r="AJ3519" s="37">
        <f t="shared" si="1059"/>
        <v>0.76757218109797287</v>
      </c>
      <c r="AK3519" s="38">
        <f t="shared" si="1059"/>
        <v>0</v>
      </c>
      <c r="AL3519" s="8">
        <f t="shared" si="1056"/>
        <v>-1.4512981599010364E-3</v>
      </c>
      <c r="AM3519" s="23">
        <f t="shared" si="1057"/>
        <v>2.1817789780771086</v>
      </c>
    </row>
    <row r="3520" spans="2:39" x14ac:dyDescent="0.35">
      <c r="B3520" s="16">
        <v>41071</v>
      </c>
      <c r="C3520" s="5">
        <v>3.3600000000000001E-3</v>
      </c>
      <c r="D3520" s="35">
        <f t="shared" si="1041"/>
        <v>8.2135523613963042E-3</v>
      </c>
      <c r="E3520" s="36">
        <f t="shared" si="1042"/>
        <v>1.4013441122195203</v>
      </c>
      <c r="F3520" s="7">
        <v>2.5925348079309822</v>
      </c>
      <c r="G3520" s="7">
        <v>2.2302941516568322</v>
      </c>
      <c r="H3520" s="7">
        <v>1.2557622760833178</v>
      </c>
      <c r="I3520" s="7">
        <v>0.97000810411271021</v>
      </c>
      <c r="J3520" s="7">
        <v>1.1964508872924289</v>
      </c>
      <c r="K3520" s="7">
        <v>5.091137370374228</v>
      </c>
      <c r="L3520" s="7">
        <v>2.5846039590970902</v>
      </c>
      <c r="M3520" s="7">
        <v>1.7062196137591519</v>
      </c>
      <c r="N3520" s="7">
        <v>1.8183397416065323</v>
      </c>
      <c r="O3520" s="8">
        <v>3.9891748653176076</v>
      </c>
      <c r="P3520" s="32">
        <f t="shared" si="1043"/>
        <v>2.7186858316152751E-5</v>
      </c>
      <c r="Q3520" s="33">
        <f t="shared" si="1044"/>
        <v>2.2632724935236492E-3</v>
      </c>
      <c r="R3520" s="33">
        <f t="shared" si="1045"/>
        <v>2.4920936549797101E-3</v>
      </c>
      <c r="S3520" s="33">
        <f t="shared" si="1046"/>
        <v>-1.6339209448454683E-2</v>
      </c>
      <c r="T3520" s="33">
        <f t="shared" si="1047"/>
        <v>-2.773032763686234E-3</v>
      </c>
      <c r="U3520" s="33">
        <f t="shared" si="1048"/>
        <v>-5.8539139765441117E-3</v>
      </c>
      <c r="V3520" s="33">
        <f t="shared" si="1049"/>
        <v>-1.369420350305961E-2</v>
      </c>
      <c r="W3520" s="33">
        <f t="shared" si="1050"/>
        <v>-5.4119664501613984E-3</v>
      </c>
      <c r="X3520" s="33">
        <f t="shared" si="1051"/>
        <v>-6.5323873008424904E-3</v>
      </c>
      <c r="Y3520" s="33">
        <f t="shared" si="1052"/>
        <v>6.9339004517865455E-3</v>
      </c>
      <c r="Z3520" s="34">
        <f t="shared" si="1053"/>
        <v>3.8589337019390157E-4</v>
      </c>
      <c r="AA3520" s="39">
        <f t="shared" si="1054"/>
        <v>0</v>
      </c>
      <c r="AB3520" s="37">
        <f t="shared" si="1055"/>
        <v>0</v>
      </c>
      <c r="AC3520" s="37">
        <f t="shared" si="1059"/>
        <v>0</v>
      </c>
      <c r="AD3520" s="37">
        <f t="shared" si="1059"/>
        <v>3.8800746103960199E-2</v>
      </c>
      <c r="AE3520" s="37">
        <f t="shared" si="1059"/>
        <v>4.537664974431764E-2</v>
      </c>
      <c r="AF3520" s="37">
        <f t="shared" si="1059"/>
        <v>0</v>
      </c>
      <c r="AG3520" s="37">
        <f t="shared" si="1059"/>
        <v>0.14825042305374941</v>
      </c>
      <c r="AH3520" s="37">
        <f t="shared" si="1059"/>
        <v>0</v>
      </c>
      <c r="AI3520" s="37">
        <f t="shared" si="1059"/>
        <v>0</v>
      </c>
      <c r="AJ3520" s="37">
        <f t="shared" si="1059"/>
        <v>0.76757218109797287</v>
      </c>
      <c r="AK3520" s="38">
        <f t="shared" si="1059"/>
        <v>0</v>
      </c>
      <c r="AL3520" s="8">
        <f t="shared" si="1056"/>
        <v>2.5322931767850689E-3</v>
      </c>
      <c r="AM3520" s="23">
        <f t="shared" si="1057"/>
        <v>2.1873038820965465</v>
      </c>
    </row>
    <row r="3521" spans="2:39" x14ac:dyDescent="0.35">
      <c r="B3521" s="16">
        <v>41072</v>
      </c>
      <c r="C3521" s="5">
        <v>3.3600000000000001E-3</v>
      </c>
      <c r="D3521" s="35">
        <f t="shared" si="1041"/>
        <v>2.7378507871321013E-3</v>
      </c>
      <c r="E3521" s="36">
        <f t="shared" si="1042"/>
        <v>1.4013570034343514</v>
      </c>
      <c r="F3521" s="7">
        <v>2.5816331496426397</v>
      </c>
      <c r="G3521" s="7">
        <v>2.2085405522271691</v>
      </c>
      <c r="H3521" s="7">
        <v>1.2747448382539139</v>
      </c>
      <c r="I3521" s="7">
        <v>0.97319642586746846</v>
      </c>
      <c r="J3521" s="7">
        <v>1.2106177871238324</v>
      </c>
      <c r="K3521" s="7">
        <v>5.1965768262178731</v>
      </c>
      <c r="L3521" s="7">
        <v>2.5846277353306362</v>
      </c>
      <c r="M3521" s="7">
        <v>1.7182293216330977</v>
      </c>
      <c r="N3521" s="7">
        <v>1.815434829300032</v>
      </c>
      <c r="O3521" s="8">
        <v>4.0021827877683025</v>
      </c>
      <c r="P3521" s="32">
        <f t="shared" si="1043"/>
        <v>9.1991786448364365E-6</v>
      </c>
      <c r="Q3521" s="33">
        <f t="shared" si="1044"/>
        <v>-4.205019062807791E-3</v>
      </c>
      <c r="R3521" s="33">
        <f t="shared" si="1045"/>
        <v>-9.7536907468025458E-3</v>
      </c>
      <c r="S3521" s="33">
        <f t="shared" si="1046"/>
        <v>1.5116365997075665E-2</v>
      </c>
      <c r="T3521" s="33">
        <f t="shared" si="1047"/>
        <v>3.2869021828170197E-3</v>
      </c>
      <c r="U3521" s="33">
        <f t="shared" si="1048"/>
        <v>1.184077004904327E-2</v>
      </c>
      <c r="V3521" s="33">
        <f t="shared" si="1049"/>
        <v>2.0710393016933004E-2</v>
      </c>
      <c r="W3521" s="33">
        <f t="shared" si="1050"/>
        <v>9.1991786448364365E-6</v>
      </c>
      <c r="X3521" s="33">
        <f t="shared" si="1051"/>
        <v>7.0387819815798114E-3</v>
      </c>
      <c r="Y3521" s="33">
        <f t="shared" si="1052"/>
        <v>-1.5975630076334735E-3</v>
      </c>
      <c r="Z3521" s="34">
        <f t="shared" si="1053"/>
        <v>3.260805276747103E-3</v>
      </c>
      <c r="AA3521" s="39">
        <f t="shared" si="1054"/>
        <v>0</v>
      </c>
      <c r="AB3521" s="37">
        <f t="shared" si="1055"/>
        <v>0</v>
      </c>
      <c r="AC3521" s="37">
        <f t="shared" si="1059"/>
        <v>0</v>
      </c>
      <c r="AD3521" s="37">
        <f t="shared" si="1059"/>
        <v>3.8800746103960199E-2</v>
      </c>
      <c r="AE3521" s="37">
        <f t="shared" si="1059"/>
        <v>4.537664974431764E-2</v>
      </c>
      <c r="AF3521" s="37">
        <f t="shared" si="1059"/>
        <v>0</v>
      </c>
      <c r="AG3521" s="37">
        <f t="shared" si="1059"/>
        <v>0.14825042305374941</v>
      </c>
      <c r="AH3521" s="37">
        <f t="shared" si="1059"/>
        <v>0</v>
      </c>
      <c r="AI3521" s="37">
        <f t="shared" si="1059"/>
        <v>0</v>
      </c>
      <c r="AJ3521" s="37">
        <f t="shared" si="1059"/>
        <v>0.76757218109797287</v>
      </c>
      <c r="AK3521" s="38">
        <f t="shared" si="1059"/>
        <v>0</v>
      </c>
      <c r="AL3521" s="8">
        <f t="shared" si="1056"/>
        <v>2.5797544923196643E-3</v>
      </c>
      <c r="AM3521" s="23">
        <f t="shared" si="1057"/>
        <v>2.1929465891124531</v>
      </c>
    </row>
    <row r="3522" spans="2:39" x14ac:dyDescent="0.35">
      <c r="B3522" s="16">
        <v>41073</v>
      </c>
      <c r="C3522" s="5">
        <v>3.3500000000000001E-3</v>
      </c>
      <c r="D3522" s="35">
        <f t="shared" si="1041"/>
        <v>2.7378507871321013E-3</v>
      </c>
      <c r="E3522" s="36">
        <f t="shared" si="1042"/>
        <v>1.4013698947677713</v>
      </c>
      <c r="F3522" s="7">
        <v>2.5912971408867804</v>
      </c>
      <c r="G3522" s="7">
        <v>2.1966253176603949</v>
      </c>
      <c r="H3522" s="7">
        <v>1.2638932323418282</v>
      </c>
      <c r="I3522" s="7">
        <v>0.97001141068465524</v>
      </c>
      <c r="J3522" s="7">
        <v>1.2055732010672171</v>
      </c>
      <c r="K3522" s="7">
        <v>5.1750069344524858</v>
      </c>
      <c r="L3522" s="7">
        <v>2.5664781808406847</v>
      </c>
      <c r="M3522" s="7">
        <v>1.7131993671000059</v>
      </c>
      <c r="N3522" s="7">
        <v>1.8116242038105967</v>
      </c>
      <c r="O3522" s="8">
        <v>4.0160866277146159</v>
      </c>
      <c r="P3522" s="32">
        <f t="shared" si="1043"/>
        <v>9.1991786448364365E-6</v>
      </c>
      <c r="Q3522" s="33">
        <f t="shared" si="1044"/>
        <v>3.7433634772927604E-3</v>
      </c>
      <c r="R3522" s="33">
        <f t="shared" si="1045"/>
        <v>-5.3950716706371304E-3</v>
      </c>
      <c r="S3522" s="33">
        <f t="shared" si="1046"/>
        <v>-8.512767093805107E-3</v>
      </c>
      <c r="T3522" s="33">
        <f t="shared" si="1047"/>
        <v>-3.2727362104461033E-3</v>
      </c>
      <c r="U3522" s="33">
        <f t="shared" si="1048"/>
        <v>-4.1669518738859379E-3</v>
      </c>
      <c r="V3522" s="33">
        <f t="shared" si="1049"/>
        <v>-4.1507885838543146E-3</v>
      </c>
      <c r="W3522" s="33">
        <f t="shared" si="1050"/>
        <v>-7.0221155030782967E-3</v>
      </c>
      <c r="X3522" s="33">
        <f t="shared" si="1051"/>
        <v>-2.9274058298056627E-3</v>
      </c>
      <c r="Y3522" s="33">
        <f t="shared" si="1052"/>
        <v>-2.099015303625329E-3</v>
      </c>
      <c r="Z3522" s="34">
        <f t="shared" si="1053"/>
        <v>3.4740642003676658E-3</v>
      </c>
      <c r="AA3522" s="39">
        <f t="shared" si="1054"/>
        <v>0</v>
      </c>
      <c r="AB3522" s="37">
        <f t="shared" si="1055"/>
        <v>0</v>
      </c>
      <c r="AC3522" s="37">
        <f t="shared" si="1059"/>
        <v>0</v>
      </c>
      <c r="AD3522" s="37">
        <f t="shared" si="1059"/>
        <v>3.8800746103960199E-2</v>
      </c>
      <c r="AE3522" s="37">
        <f t="shared" si="1059"/>
        <v>4.537664974431764E-2</v>
      </c>
      <c r="AF3522" s="37">
        <f t="shared" si="1059"/>
        <v>0</v>
      </c>
      <c r="AG3522" s="37">
        <f t="shared" si="1059"/>
        <v>0.14825042305374941</v>
      </c>
      <c r="AH3522" s="37">
        <f t="shared" si="1059"/>
        <v>0</v>
      </c>
      <c r="AI3522" s="37">
        <f t="shared" si="1059"/>
        <v>0</v>
      </c>
      <c r="AJ3522" s="37">
        <f t="shared" si="1059"/>
        <v>0.76757218109797287</v>
      </c>
      <c r="AK3522" s="38">
        <f t="shared" si="1059"/>
        <v>0</v>
      </c>
      <c r="AL3522" s="8">
        <f t="shared" si="1056"/>
        <v>-2.7053094377006304E-3</v>
      </c>
      <c r="AM3522" s="23">
        <f t="shared" si="1057"/>
        <v>2.1870139900085537</v>
      </c>
    </row>
    <row r="3523" spans="2:39" x14ac:dyDescent="0.35">
      <c r="B3523" s="16">
        <v>41074</v>
      </c>
      <c r="C3523" s="5">
        <v>3.31E-3</v>
      </c>
      <c r="D3523" s="35">
        <f t="shared" si="1041"/>
        <v>2.7378507871321013E-3</v>
      </c>
      <c r="E3523" s="36">
        <f t="shared" si="1042"/>
        <v>1.4013827478523639</v>
      </c>
      <c r="F3523" s="7">
        <v>2.5874647754430553</v>
      </c>
      <c r="G3523" s="7">
        <v>2.1984196845168889</v>
      </c>
      <c r="H3523" s="7">
        <v>1.2808045980785241</v>
      </c>
      <c r="I3523" s="7">
        <v>0.97504152288322443</v>
      </c>
      <c r="J3523" s="7">
        <v>1.2126623351060493</v>
      </c>
      <c r="K3523" s="7">
        <v>5.2029408963485118</v>
      </c>
      <c r="L3523" s="7">
        <v>2.5927523277452864</v>
      </c>
      <c r="M3523" s="7">
        <v>1.7259844644378022</v>
      </c>
      <c r="N3523" s="7">
        <v>1.8100822816501585</v>
      </c>
      <c r="O3523" s="8">
        <v>4.0215318424468629</v>
      </c>
      <c r="P3523" s="32">
        <f t="shared" si="1043"/>
        <v>9.1718001369311963E-6</v>
      </c>
      <c r="Q3523" s="33">
        <f t="shared" si="1044"/>
        <v>-1.4789370864715101E-3</v>
      </c>
      <c r="R3523" s="33">
        <f t="shared" si="1045"/>
        <v>8.1687433995569769E-4</v>
      </c>
      <c r="S3523" s="33">
        <f t="shared" si="1046"/>
        <v>1.3380375259515631E-2</v>
      </c>
      <c r="T3523" s="33">
        <f t="shared" si="1047"/>
        <v>5.185621677397334E-3</v>
      </c>
      <c r="U3523" s="33">
        <f t="shared" si="1048"/>
        <v>5.8803016130057895E-3</v>
      </c>
      <c r="V3523" s="33">
        <f t="shared" si="1049"/>
        <v>5.3978597999659872E-3</v>
      </c>
      <c r="W3523" s="33">
        <f t="shared" si="1050"/>
        <v>1.0237432408638281E-2</v>
      </c>
      <c r="X3523" s="33">
        <f t="shared" si="1051"/>
        <v>7.4627025805165115E-3</v>
      </c>
      <c r="Y3523" s="33">
        <f t="shared" si="1052"/>
        <v>-8.5112693747135815E-4</v>
      </c>
      <c r="Z3523" s="34">
        <f t="shared" si="1053"/>
        <v>1.3558509158317911E-3</v>
      </c>
      <c r="AA3523" s="39">
        <f t="shared" si="1054"/>
        <v>0</v>
      </c>
      <c r="AB3523" s="37">
        <f t="shared" si="1055"/>
        <v>0</v>
      </c>
      <c r="AC3523" s="37">
        <f t="shared" si="1059"/>
        <v>0</v>
      </c>
      <c r="AD3523" s="37">
        <f t="shared" si="1059"/>
        <v>3.8800746103960199E-2</v>
      </c>
      <c r="AE3523" s="37">
        <f t="shared" si="1059"/>
        <v>4.537664974431764E-2</v>
      </c>
      <c r="AF3523" s="37">
        <f t="shared" si="1059"/>
        <v>0</v>
      </c>
      <c r="AG3523" s="37">
        <f t="shared" si="1059"/>
        <v>0.14825042305374941</v>
      </c>
      <c r="AH3523" s="37">
        <f t="shared" si="1059"/>
        <v>0</v>
      </c>
      <c r="AI3523" s="37">
        <f t="shared" si="1059"/>
        <v>0</v>
      </c>
      <c r="AJ3523" s="37">
        <f t="shared" si="1059"/>
        <v>0.76757218109797287</v>
      </c>
      <c r="AK3523" s="38">
        <f t="shared" si="1059"/>
        <v>0</v>
      </c>
      <c r="AL3523" s="8">
        <f t="shared" si="1056"/>
        <v>9.0140832092563278E-4</v>
      </c>
      <c r="AM3523" s="23">
        <f t="shared" si="1057"/>
        <v>2.1889853826171279</v>
      </c>
    </row>
    <row r="3524" spans="2:39" x14ac:dyDescent="0.35">
      <c r="B3524" s="16">
        <v>41075</v>
      </c>
      <c r="C3524" s="5">
        <v>3.29E-3</v>
      </c>
      <c r="D3524" s="35">
        <f t="shared" si="1041"/>
        <v>2.7378507871321013E-3</v>
      </c>
      <c r="E3524" s="36">
        <f t="shared" si="1042"/>
        <v>1.401395447583768</v>
      </c>
      <c r="F3524" s="7">
        <v>2.5926297801205611</v>
      </c>
      <c r="G3524" s="7">
        <v>2.2056978451065685</v>
      </c>
      <c r="H3524" s="7">
        <v>1.2916797356976613</v>
      </c>
      <c r="I3524" s="7">
        <v>0.98828690692135068</v>
      </c>
      <c r="J3524" s="7">
        <v>1.2170068802557776</v>
      </c>
      <c r="K3524" s="7">
        <v>5.29297554424162</v>
      </c>
      <c r="L3524" s="7">
        <v>2.5988337114479467</v>
      </c>
      <c r="M3524" s="7">
        <v>1.7290869043025185</v>
      </c>
      <c r="N3524" s="7">
        <v>1.8121690937679682</v>
      </c>
      <c r="O3524" s="8">
        <v>4.029689893004484</v>
      </c>
      <c r="P3524" s="32">
        <f t="shared" si="1043"/>
        <v>9.0622861053102355E-6</v>
      </c>
      <c r="Q3524" s="33">
        <f t="shared" si="1044"/>
        <v>1.9961642479253694E-3</v>
      </c>
      <c r="R3524" s="33">
        <f t="shared" si="1045"/>
        <v>3.3106329246133104E-3</v>
      </c>
      <c r="S3524" s="33">
        <f t="shared" si="1046"/>
        <v>8.4908639736709368E-3</v>
      </c>
      <c r="T3524" s="33">
        <f t="shared" si="1047"/>
        <v>1.3584430741943487E-2</v>
      </c>
      <c r="U3524" s="33">
        <f t="shared" si="1048"/>
        <v>3.5826503586000591E-3</v>
      </c>
      <c r="V3524" s="33">
        <f t="shared" si="1049"/>
        <v>1.7304568644301854E-2</v>
      </c>
      <c r="W3524" s="33">
        <f t="shared" si="1050"/>
        <v>2.3455320577991934E-3</v>
      </c>
      <c r="X3524" s="33">
        <f t="shared" si="1051"/>
        <v>1.7974900288149076E-3</v>
      </c>
      <c r="Y3524" s="33">
        <f t="shared" si="1052"/>
        <v>1.1528824622863976E-3</v>
      </c>
      <c r="Z3524" s="34">
        <f t="shared" si="1053"/>
        <v>2.0285928042427237E-3</v>
      </c>
      <c r="AA3524" s="39">
        <f t="shared" si="1054"/>
        <v>0</v>
      </c>
      <c r="AB3524" s="37">
        <f t="shared" si="1055"/>
        <v>0</v>
      </c>
      <c r="AC3524" s="37">
        <f t="shared" si="1059"/>
        <v>0</v>
      </c>
      <c r="AD3524" s="37">
        <f t="shared" si="1059"/>
        <v>3.8800746103960199E-2</v>
      </c>
      <c r="AE3524" s="37">
        <f t="shared" si="1059"/>
        <v>4.537664974431764E-2</v>
      </c>
      <c r="AF3524" s="37">
        <f t="shared" si="1059"/>
        <v>0</v>
      </c>
      <c r="AG3524" s="37">
        <f t="shared" si="1059"/>
        <v>0.14825042305374941</v>
      </c>
      <c r="AH3524" s="37">
        <f t="shared" si="1059"/>
        <v>0</v>
      </c>
      <c r="AI3524" s="37">
        <f t="shared" si="1059"/>
        <v>0</v>
      </c>
      <c r="AJ3524" s="37">
        <f t="shared" si="1059"/>
        <v>0.76757218109797287</v>
      </c>
      <c r="AK3524" s="38">
        <f t="shared" si="1059"/>
        <v>0</v>
      </c>
      <c r="AL3524" s="8">
        <f t="shared" si="1056"/>
        <v>4.3961979414059472E-3</v>
      </c>
      <c r="AM3524" s="23">
        <f t="shared" si="1057"/>
        <v>2.198608595649957</v>
      </c>
    </row>
    <row r="3525" spans="2:39" x14ac:dyDescent="0.35">
      <c r="B3525" s="16">
        <v>41078</v>
      </c>
      <c r="C3525" s="5">
        <v>3.3400000000000001E-3</v>
      </c>
      <c r="D3525" s="35">
        <f t="shared" si="1041"/>
        <v>8.2135523613963042E-3</v>
      </c>
      <c r="E3525" s="36">
        <f t="shared" si="1042"/>
        <v>1.4014333169145485</v>
      </c>
      <c r="F3525" s="7">
        <v>2.5917357718220111</v>
      </c>
      <c r="G3525" s="7">
        <v>2.2110803003821911</v>
      </c>
      <c r="H3525" s="7">
        <v>1.2950947169042228</v>
      </c>
      <c r="I3525" s="7">
        <v>0.98009810401081998</v>
      </c>
      <c r="J3525" s="7">
        <v>1.2268627585210605</v>
      </c>
      <c r="K3525" s="7">
        <v>5.3233495659251124</v>
      </c>
      <c r="L3525" s="7">
        <v>2.625155493594665</v>
      </c>
      <c r="M3525" s="7">
        <v>1.7296788863169259</v>
      </c>
      <c r="N3525" s="7">
        <v>1.8174301014264302</v>
      </c>
      <c r="O3525" s="8">
        <v>4.0378632487174473</v>
      </c>
      <c r="P3525" s="32">
        <f t="shared" si="1043"/>
        <v>2.7022587268943354E-5</v>
      </c>
      <c r="Q3525" s="33">
        <f t="shared" si="1044"/>
        <v>-3.4482682618430793E-4</v>
      </c>
      <c r="R3525" s="33">
        <f t="shared" si="1045"/>
        <v>2.4402505028346955E-3</v>
      </c>
      <c r="S3525" s="33">
        <f t="shared" si="1046"/>
        <v>2.6438296678217288E-3</v>
      </c>
      <c r="T3525" s="33">
        <f t="shared" si="1047"/>
        <v>-8.2858559120649877E-3</v>
      </c>
      <c r="U3525" s="33">
        <f t="shared" si="1048"/>
        <v>8.0984573096345436E-3</v>
      </c>
      <c r="V3525" s="33">
        <f t="shared" si="1049"/>
        <v>5.7385531880149721E-3</v>
      </c>
      <c r="W3525" s="33">
        <f t="shared" si="1050"/>
        <v>1.012830564370848E-2</v>
      </c>
      <c r="X3525" s="33">
        <f t="shared" si="1051"/>
        <v>3.4236683704813586E-4</v>
      </c>
      <c r="Y3525" s="33">
        <f t="shared" si="1052"/>
        <v>2.9031549409790358E-3</v>
      </c>
      <c r="Z3525" s="34">
        <f t="shared" si="1053"/>
        <v>2.0282840441772088E-3</v>
      </c>
      <c r="AA3525" s="39">
        <f t="shared" si="1054"/>
        <v>0</v>
      </c>
      <c r="AB3525" s="37">
        <f t="shared" si="1055"/>
        <v>0</v>
      </c>
      <c r="AC3525" s="37">
        <f t="shared" si="1059"/>
        <v>0</v>
      </c>
      <c r="AD3525" s="37">
        <f t="shared" si="1059"/>
        <v>3.8800746103960199E-2</v>
      </c>
      <c r="AE3525" s="37">
        <f t="shared" si="1059"/>
        <v>4.537664974431764E-2</v>
      </c>
      <c r="AF3525" s="37">
        <f t="shared" si="1059"/>
        <v>0</v>
      </c>
      <c r="AG3525" s="37">
        <f t="shared" si="1059"/>
        <v>0.14825042305374941</v>
      </c>
      <c r="AH3525" s="37">
        <f t="shared" si="1059"/>
        <v>0</v>
      </c>
      <c r="AI3525" s="37">
        <f t="shared" si="1059"/>
        <v>0</v>
      </c>
      <c r="AJ3525" s="37">
        <f t="shared" si="1059"/>
        <v>0.76757218109797287</v>
      </c>
      <c r="AK3525" s="38">
        <f t="shared" si="1059"/>
        <v>0</v>
      </c>
      <c r="AL3525" s="8">
        <f t="shared" si="1056"/>
        <v>2.805722090081909E-3</v>
      </c>
      <c r="AM3525" s="23">
        <f t="shared" si="1057"/>
        <v>2.2047772803542163</v>
      </c>
    </row>
    <row r="3526" spans="2:39" x14ac:dyDescent="0.35">
      <c r="B3526" s="16">
        <v>41079</v>
      </c>
      <c r="C3526" s="5">
        <v>3.3300000000000001E-3</v>
      </c>
      <c r="D3526" s="35">
        <f t="shared" si="1041"/>
        <v>2.7378507871321013E-3</v>
      </c>
      <c r="E3526" s="36">
        <f t="shared" si="1042"/>
        <v>1.4014461322116833</v>
      </c>
      <c r="F3526" s="7">
        <v>2.5869390883522176</v>
      </c>
      <c r="G3526" s="7">
        <v>2.1912606183610661</v>
      </c>
      <c r="H3526" s="7">
        <v>1.3042853856778496</v>
      </c>
      <c r="I3526" s="7">
        <v>0.9988211491741521</v>
      </c>
      <c r="J3526" s="7">
        <v>1.2290408336661627</v>
      </c>
      <c r="K3526" s="7">
        <v>5.3968672572162637</v>
      </c>
      <c r="L3526" s="7">
        <v>2.6453731875781337</v>
      </c>
      <c r="M3526" s="7">
        <v>1.7418837989522074</v>
      </c>
      <c r="N3526" s="7">
        <v>1.8243273305946506</v>
      </c>
      <c r="O3526" s="8">
        <v>4.0490323893681728</v>
      </c>
      <c r="P3526" s="32">
        <f t="shared" si="1043"/>
        <v>9.1444216290259561E-6</v>
      </c>
      <c r="Q3526" s="33">
        <f t="shared" si="1044"/>
        <v>-1.8507609926691204E-3</v>
      </c>
      <c r="R3526" s="33">
        <f t="shared" si="1045"/>
        <v>-8.9638001920142596E-3</v>
      </c>
      <c r="S3526" s="33">
        <f t="shared" si="1046"/>
        <v>7.0965224810706218E-3</v>
      </c>
      <c r="T3526" s="33">
        <f t="shared" si="1047"/>
        <v>1.910323577477846E-2</v>
      </c>
      <c r="U3526" s="33">
        <f t="shared" si="1048"/>
        <v>1.7753209395057201E-3</v>
      </c>
      <c r="V3526" s="33">
        <f t="shared" si="1049"/>
        <v>1.381041962033458E-2</v>
      </c>
      <c r="W3526" s="33">
        <f t="shared" si="1050"/>
        <v>7.7015224556409301E-3</v>
      </c>
      <c r="X3526" s="33">
        <f t="shared" si="1051"/>
        <v>7.0561725253348584E-3</v>
      </c>
      <c r="Y3526" s="33">
        <f t="shared" si="1052"/>
        <v>3.7950450819577153E-3</v>
      </c>
      <c r="Z3526" s="34">
        <f t="shared" si="1053"/>
        <v>2.7661017629245777E-3</v>
      </c>
      <c r="AA3526" s="39">
        <f t="shared" si="1054"/>
        <v>0</v>
      </c>
      <c r="AB3526" s="37">
        <f t="shared" si="1055"/>
        <v>0</v>
      </c>
      <c r="AC3526" s="37">
        <f t="shared" si="1059"/>
        <v>0</v>
      </c>
      <c r="AD3526" s="37">
        <f t="shared" si="1059"/>
        <v>3.8800746103960199E-2</v>
      </c>
      <c r="AE3526" s="37">
        <f t="shared" si="1059"/>
        <v>4.537664974431764E-2</v>
      </c>
      <c r="AF3526" s="37">
        <f t="shared" si="1059"/>
        <v>0</v>
      </c>
      <c r="AG3526" s="37">
        <f t="shared" si="1059"/>
        <v>0.14825042305374941</v>
      </c>
      <c r="AH3526" s="37">
        <f t="shared" si="1059"/>
        <v>0</v>
      </c>
      <c r="AI3526" s="37">
        <f t="shared" si="1059"/>
        <v>0</v>
      </c>
      <c r="AJ3526" s="37">
        <f t="shared" si="1059"/>
        <v>0.76757218109797287</v>
      </c>
      <c r="AK3526" s="38">
        <f t="shared" si="1059"/>
        <v>0</v>
      </c>
      <c r="AL3526" s="8">
        <f t="shared" si="1056"/>
        <v>6.102562787932129E-3</v>
      </c>
      <c r="AM3526" s="23">
        <f t="shared" si="1057"/>
        <v>2.2182320721409838</v>
      </c>
    </row>
    <row r="3527" spans="2:39" x14ac:dyDescent="0.35">
      <c r="B3527" s="16">
        <v>41080</v>
      </c>
      <c r="C3527" s="5">
        <v>3.2600000000000003E-3</v>
      </c>
      <c r="D3527" s="35">
        <f t="shared" si="1041"/>
        <v>2.7378507871321013E-3</v>
      </c>
      <c r="E3527" s="36">
        <f t="shared" si="1042"/>
        <v>1.4014589092565026</v>
      </c>
      <c r="F3527" s="7">
        <v>2.5814995225997359</v>
      </c>
      <c r="G3527" s="7">
        <v>2.1778925733973895</v>
      </c>
      <c r="H3527" s="7">
        <v>1.3045351752080199</v>
      </c>
      <c r="I3527" s="7">
        <v>1.0038517438070489</v>
      </c>
      <c r="J3527" s="7">
        <v>1.2417643777915672</v>
      </c>
      <c r="K3527" s="7">
        <v>5.3752388032726124</v>
      </c>
      <c r="L3527" s="7">
        <v>2.6292422075103303</v>
      </c>
      <c r="M3527" s="7">
        <v>1.7486650631289906</v>
      </c>
      <c r="N3527" s="7">
        <v>1.8251437834203983</v>
      </c>
      <c r="O3527" s="8">
        <v>4.0514520549066155</v>
      </c>
      <c r="P3527" s="32">
        <f t="shared" si="1043"/>
        <v>9.1170431211207159E-6</v>
      </c>
      <c r="Q3527" s="33">
        <f t="shared" si="1044"/>
        <v>-2.1027034524985222E-3</v>
      </c>
      <c r="R3527" s="33">
        <f t="shared" si="1045"/>
        <v>-6.1006184529867058E-3</v>
      </c>
      <c r="S3527" s="33">
        <f t="shared" si="1046"/>
        <v>1.9151447444953895E-4</v>
      </c>
      <c r="T3527" s="33">
        <f t="shared" si="1047"/>
        <v>5.0365319527487795E-3</v>
      </c>
      <c r="U3527" s="33">
        <f t="shared" si="1048"/>
        <v>1.0352417736561925E-2</v>
      </c>
      <c r="V3527" s="33">
        <f t="shared" si="1049"/>
        <v>-4.007594204717857E-3</v>
      </c>
      <c r="W3527" s="33">
        <f t="shared" si="1050"/>
        <v>-6.0978088624884519E-3</v>
      </c>
      <c r="X3527" s="33">
        <f t="shared" si="1051"/>
        <v>3.8930634643150608E-3</v>
      </c>
      <c r="Y3527" s="33">
        <f t="shared" si="1052"/>
        <v>4.4753636699712551E-4</v>
      </c>
      <c r="Z3527" s="34">
        <f t="shared" si="1053"/>
        <v>5.9759105528423007E-4</v>
      </c>
      <c r="AA3527" s="39">
        <f t="shared" si="1054"/>
        <v>0</v>
      </c>
      <c r="AB3527" s="37">
        <f t="shared" si="1055"/>
        <v>0</v>
      </c>
      <c r="AC3527" s="37">
        <f t="shared" si="1059"/>
        <v>0</v>
      </c>
      <c r="AD3527" s="37">
        <f t="shared" si="1059"/>
        <v>3.8800746103960199E-2</v>
      </c>
      <c r="AE3527" s="37">
        <f t="shared" si="1059"/>
        <v>4.537664974431764E-2</v>
      </c>
      <c r="AF3527" s="37">
        <f t="shared" si="1059"/>
        <v>0</v>
      </c>
      <c r="AG3527" s="37">
        <f t="shared" si="1059"/>
        <v>0.14825042305374941</v>
      </c>
      <c r="AH3527" s="37">
        <f t="shared" si="1059"/>
        <v>0</v>
      </c>
      <c r="AI3527" s="37">
        <f t="shared" si="1059"/>
        <v>0</v>
      </c>
      <c r="AJ3527" s="37">
        <f t="shared" si="1059"/>
        <v>0.76757218109797287</v>
      </c>
      <c r="AK3527" s="38">
        <f t="shared" si="1059"/>
        <v>0</v>
      </c>
      <c r="AL3527" s="8">
        <f t="shared" si="1056"/>
        <v>-1.4639220096234742E-5</v>
      </c>
      <c r="AM3527" s="23">
        <f t="shared" si="1057"/>
        <v>2.2181995989534551</v>
      </c>
    </row>
    <row r="3528" spans="2:39" x14ac:dyDescent="0.35">
      <c r="B3528" s="16">
        <v>41081</v>
      </c>
      <c r="C3528" s="5">
        <v>3.29E-3</v>
      </c>
      <c r="D3528" s="35">
        <f t="shared" si="1041"/>
        <v>2.7378507871321013E-3</v>
      </c>
      <c r="E3528" s="36">
        <f t="shared" si="1042"/>
        <v>1.4014714178288343</v>
      </c>
      <c r="F3528" s="7">
        <v>2.5847362104098295</v>
      </c>
      <c r="G3528" s="7">
        <v>2.1938810009238803</v>
      </c>
      <c r="H3528" s="7">
        <v>1.2731637873163504</v>
      </c>
      <c r="I3528" s="7">
        <v>1.0020382166419566</v>
      </c>
      <c r="J3528" s="7">
        <v>1.235419234842478</v>
      </c>
      <c r="K3528" s="7">
        <v>5.182236728840687</v>
      </c>
      <c r="L3528" s="7">
        <v>2.5807999478123382</v>
      </c>
      <c r="M3528" s="7">
        <v>1.7343389546143124</v>
      </c>
      <c r="N3528" s="7">
        <v>1.8311320548909209</v>
      </c>
      <c r="O3528" s="8">
        <v>4.0397051238802266</v>
      </c>
      <c r="P3528" s="32">
        <f t="shared" si="1043"/>
        <v>8.925393566006079E-6</v>
      </c>
      <c r="Q3528" s="33">
        <f t="shared" si="1044"/>
        <v>1.2538014366294536E-3</v>
      </c>
      <c r="R3528" s="33">
        <f t="shared" si="1045"/>
        <v>7.3412379112665072E-3</v>
      </c>
      <c r="S3528" s="33">
        <f t="shared" si="1046"/>
        <v>-2.4047943273485917E-2</v>
      </c>
      <c r="T3528" s="33">
        <f t="shared" si="1047"/>
        <v>-1.8065687251930251E-3</v>
      </c>
      <c r="U3528" s="33">
        <f t="shared" si="1048"/>
        <v>-5.1097801342746552E-3</v>
      </c>
      <c r="V3528" s="33">
        <f t="shared" si="1049"/>
        <v>-3.5905767445051917E-2</v>
      </c>
      <c r="W3528" s="33">
        <f t="shared" si="1050"/>
        <v>-1.8424418853317692E-2</v>
      </c>
      <c r="X3528" s="33">
        <f t="shared" si="1051"/>
        <v>-8.1925972084349041E-3</v>
      </c>
      <c r="Y3528" s="33">
        <f t="shared" si="1052"/>
        <v>3.2809861474587532E-3</v>
      </c>
      <c r="Z3528" s="34">
        <f t="shared" si="1053"/>
        <v>-2.899437255381665E-3</v>
      </c>
      <c r="AA3528" s="39">
        <f t="shared" si="1054"/>
        <v>0</v>
      </c>
      <c r="AB3528" s="37">
        <f t="shared" si="1055"/>
        <v>0</v>
      </c>
      <c r="AC3528" s="37">
        <f t="shared" si="1059"/>
        <v>0</v>
      </c>
      <c r="AD3528" s="37">
        <f t="shared" si="1059"/>
        <v>3.8800746103960199E-2</v>
      </c>
      <c r="AE3528" s="37">
        <f t="shared" si="1059"/>
        <v>4.537664974431764E-2</v>
      </c>
      <c r="AF3528" s="37">
        <f t="shared" si="1059"/>
        <v>0</v>
      </c>
      <c r="AG3528" s="37">
        <f t="shared" si="1059"/>
        <v>0.14825042305374941</v>
      </c>
      <c r="AH3528" s="37">
        <f t="shared" si="1059"/>
        <v>0</v>
      </c>
      <c r="AI3528" s="37">
        <f t="shared" si="1059"/>
        <v>0</v>
      </c>
      <c r="AJ3528" s="37">
        <f t="shared" si="1059"/>
        <v>0.76757218109797287</v>
      </c>
      <c r="AK3528" s="38">
        <f t="shared" si="1059"/>
        <v>0</v>
      </c>
      <c r="AL3528" s="8">
        <f t="shared" si="1056"/>
        <v>-3.8197056980004257E-3</v>
      </c>
      <c r="AM3528" s="23">
        <f t="shared" si="1057"/>
        <v>2.2097267293060305</v>
      </c>
    </row>
    <row r="3529" spans="2:39" x14ac:dyDescent="0.35">
      <c r="B3529" s="16">
        <v>41082</v>
      </c>
      <c r="C3529" s="5">
        <v>3.2500000000000003E-3</v>
      </c>
      <c r="D3529" s="35">
        <f t="shared" si="1041"/>
        <v>2.7378507871321013E-3</v>
      </c>
      <c r="E3529" s="36">
        <f t="shared" si="1042"/>
        <v>1.4014840416233989</v>
      </c>
      <c r="F3529" s="7">
        <v>2.5776894056090871</v>
      </c>
      <c r="G3529" s="7">
        <v>2.1838998913122931</v>
      </c>
      <c r="H3529" s="7">
        <v>1.2813828940514698</v>
      </c>
      <c r="I3529" s="7">
        <v>0.99474268786781606</v>
      </c>
      <c r="J3529" s="7">
        <v>1.2481429297947129</v>
      </c>
      <c r="K3529" s="7">
        <v>5.2061878480794404</v>
      </c>
      <c r="L3529" s="7">
        <v>2.5868814648524276</v>
      </c>
      <c r="M3529" s="7">
        <v>1.7461554078721919</v>
      </c>
      <c r="N3529" s="7">
        <v>1.8337627583057132</v>
      </c>
      <c r="O3529" s="8">
        <v>4.0454452701808661</v>
      </c>
      <c r="P3529" s="32">
        <f t="shared" si="1043"/>
        <v>9.0075290897217997E-6</v>
      </c>
      <c r="Q3529" s="33">
        <f t="shared" si="1044"/>
        <v>-2.7263148836472739E-3</v>
      </c>
      <c r="R3529" s="33">
        <f t="shared" si="1045"/>
        <v>-4.5495218780708946E-3</v>
      </c>
      <c r="S3529" s="33">
        <f t="shared" si="1046"/>
        <v>6.4556554443353509E-3</v>
      </c>
      <c r="T3529" s="33">
        <f t="shared" si="1047"/>
        <v>-7.2806891523452544E-3</v>
      </c>
      <c r="U3529" s="33">
        <f t="shared" si="1048"/>
        <v>1.0299090861943139E-2</v>
      </c>
      <c r="V3529" s="33">
        <f t="shared" si="1049"/>
        <v>4.621772507122035E-3</v>
      </c>
      <c r="W3529" s="33">
        <f t="shared" si="1050"/>
        <v>2.3564465138976587E-3</v>
      </c>
      <c r="X3529" s="33">
        <f t="shared" si="1051"/>
        <v>6.8132317655906771E-3</v>
      </c>
      <c r="Y3529" s="33">
        <f t="shared" si="1052"/>
        <v>1.4366541221129125E-3</v>
      </c>
      <c r="Z3529" s="34">
        <f t="shared" si="1053"/>
        <v>1.4209320048403917E-3</v>
      </c>
      <c r="AA3529" s="39">
        <f t="shared" si="1054"/>
        <v>0</v>
      </c>
      <c r="AB3529" s="37">
        <f t="shared" si="1055"/>
        <v>0</v>
      </c>
      <c r="AC3529" s="37">
        <f t="shared" si="1059"/>
        <v>0</v>
      </c>
      <c r="AD3529" s="37">
        <f t="shared" si="1059"/>
        <v>3.8800746103960199E-2</v>
      </c>
      <c r="AE3529" s="37">
        <f t="shared" si="1059"/>
        <v>4.537664974431764E-2</v>
      </c>
      <c r="AF3529" s="37">
        <f t="shared" si="1059"/>
        <v>0</v>
      </c>
      <c r="AG3529" s="37">
        <f t="shared" si="1059"/>
        <v>0.14825042305374941</v>
      </c>
      <c r="AH3529" s="37">
        <f t="shared" si="1059"/>
        <v>0</v>
      </c>
      <c r="AI3529" s="37">
        <f t="shared" si="1059"/>
        <v>0</v>
      </c>
      <c r="AJ3529" s="37">
        <f t="shared" si="1059"/>
        <v>0.76757218109797287</v>
      </c>
      <c r="AK3529" s="38">
        <f t="shared" si="1059"/>
        <v>0</v>
      </c>
      <c r="AL3529" s="8">
        <f t="shared" si="1056"/>
        <v>1.7080264336997123E-3</v>
      </c>
      <c r="AM3529" s="23">
        <f t="shared" si="1057"/>
        <v>2.2135010009709379</v>
      </c>
    </row>
    <row r="3530" spans="2:39" x14ac:dyDescent="0.35">
      <c r="B3530" s="16">
        <v>41085</v>
      </c>
      <c r="C3530" s="5">
        <v>3.2799999999999999E-3</v>
      </c>
      <c r="D3530" s="35">
        <f t="shared" si="1041"/>
        <v>8.2135523613963042E-3</v>
      </c>
      <c r="E3530" s="36">
        <f t="shared" si="1042"/>
        <v>1.4015214529017175</v>
      </c>
      <c r="F3530" s="7">
        <v>2.5886850041557663</v>
      </c>
      <c r="G3530" s="7">
        <v>2.2036378471235407</v>
      </c>
      <c r="H3530" s="7">
        <v>1.261859003473685</v>
      </c>
      <c r="I3530" s="7">
        <v>0.97102759340629641</v>
      </c>
      <c r="J3530" s="7">
        <v>1.2213057868887887</v>
      </c>
      <c r="K3530" s="7">
        <v>5.1077769656088821</v>
      </c>
      <c r="L3530" s="7">
        <v>2.6293595440877526</v>
      </c>
      <c r="M3530" s="7">
        <v>1.7434549691011807</v>
      </c>
      <c r="N3530" s="7">
        <v>1.8315843202860218</v>
      </c>
      <c r="O3530" s="8">
        <v>4.0379326625961642</v>
      </c>
      <c r="P3530" s="32">
        <f t="shared" si="1043"/>
        <v>2.6694045174524561E-5</v>
      </c>
      <c r="Q3530" s="33">
        <f t="shared" si="1044"/>
        <v>4.2656801563263347E-3</v>
      </c>
      <c r="R3530" s="33">
        <f t="shared" si="1045"/>
        <v>9.0379398294613278E-3</v>
      </c>
      <c r="S3530" s="33">
        <f t="shared" si="1046"/>
        <v>-1.5236578128536071E-2</v>
      </c>
      <c r="T3530" s="33">
        <f t="shared" si="1047"/>
        <v>-2.3840431048909538E-2</v>
      </c>
      <c r="U3530" s="33">
        <f t="shared" si="1048"/>
        <v>-2.1501658396076651E-2</v>
      </c>
      <c r="V3530" s="33">
        <f t="shared" si="1049"/>
        <v>-1.8902676073599967E-2</v>
      </c>
      <c r="W3530" s="33">
        <f t="shared" si="1050"/>
        <v>1.6420574275423316E-2</v>
      </c>
      <c r="X3530" s="33">
        <f t="shared" si="1051"/>
        <v>-1.5465054020030733E-3</v>
      </c>
      <c r="Y3530" s="33">
        <f t="shared" si="1052"/>
        <v>-1.1879606616638227E-3</v>
      </c>
      <c r="Z3530" s="34">
        <f t="shared" si="1053"/>
        <v>-1.857053323666924E-3</v>
      </c>
      <c r="AA3530" s="39">
        <f t="shared" si="1054"/>
        <v>0</v>
      </c>
      <c r="AB3530" s="37">
        <f t="shared" si="1055"/>
        <v>0</v>
      </c>
      <c r="AC3530" s="37">
        <f t="shared" si="1059"/>
        <v>0</v>
      </c>
      <c r="AD3530" s="37">
        <f t="shared" si="1059"/>
        <v>3.8800746103960199E-2</v>
      </c>
      <c r="AE3530" s="37">
        <f t="shared" si="1059"/>
        <v>4.537664974431764E-2</v>
      </c>
      <c r="AF3530" s="37">
        <f t="shared" si="1059"/>
        <v>0</v>
      </c>
      <c r="AG3530" s="37">
        <f t="shared" si="1059"/>
        <v>0.14825042305374941</v>
      </c>
      <c r="AH3530" s="37">
        <f t="shared" si="1059"/>
        <v>0</v>
      </c>
      <c r="AI3530" s="37">
        <f t="shared" si="1059"/>
        <v>0</v>
      </c>
      <c r="AJ3530" s="37">
        <f t="shared" si="1059"/>
        <v>0.76757218109797287</v>
      </c>
      <c r="AK3530" s="38">
        <f t="shared" si="1059"/>
        <v>0</v>
      </c>
      <c r="AL3530" s="8">
        <f t="shared" si="1056"/>
        <v>-5.3871647698094773E-3</v>
      </c>
      <c r="AM3530" s="23">
        <f t="shared" si="1057"/>
        <v>2.2015765063605692</v>
      </c>
    </row>
    <row r="3531" spans="2:39" x14ac:dyDescent="0.35">
      <c r="B3531" s="16">
        <v>41086</v>
      </c>
      <c r="C3531" s="5">
        <v>3.3E-3</v>
      </c>
      <c r="D3531" s="35">
        <f t="shared" si="1041"/>
        <v>2.7378507871321013E-3</v>
      </c>
      <c r="E3531" s="36">
        <f t="shared" si="1042"/>
        <v>1.4015340387754083</v>
      </c>
      <c r="F3531" s="7">
        <v>2.5861372185337412</v>
      </c>
      <c r="G3531" s="7">
        <v>2.1967213006900161</v>
      </c>
      <c r="H3531" s="7">
        <v>1.2705640017110924</v>
      </c>
      <c r="I3531" s="7">
        <v>0.96829761356919686</v>
      </c>
      <c r="J3531" s="7">
        <v>1.2283955952982999</v>
      </c>
      <c r="K3531" s="7">
        <v>5.1562193339922056</v>
      </c>
      <c r="L3531" s="7">
        <v>2.6415001292021287</v>
      </c>
      <c r="M3531" s="7">
        <v>1.7409415395973737</v>
      </c>
      <c r="N3531" s="7">
        <v>1.8314935515669641</v>
      </c>
      <c r="O3531" s="8">
        <v>4.0364343067900057</v>
      </c>
      <c r="P3531" s="32">
        <f t="shared" si="1043"/>
        <v>8.9801505818165595E-6</v>
      </c>
      <c r="Q3531" s="33">
        <f t="shared" si="1044"/>
        <v>-9.8420071114679875E-4</v>
      </c>
      <c r="R3531" s="33">
        <f t="shared" si="1045"/>
        <v>-3.1386947009250932E-3</v>
      </c>
      <c r="S3531" s="33">
        <f t="shared" si="1046"/>
        <v>6.8985506411127773E-3</v>
      </c>
      <c r="T3531" s="33">
        <f t="shared" si="1047"/>
        <v>-2.8114338414657603E-3</v>
      </c>
      <c r="U3531" s="33">
        <f t="shared" si="1048"/>
        <v>5.8051050651057867E-3</v>
      </c>
      <c r="V3531" s="33">
        <f t="shared" si="1049"/>
        <v>9.4840414351469171E-3</v>
      </c>
      <c r="W3531" s="33">
        <f t="shared" si="1050"/>
        <v>4.6173164646405862E-3</v>
      </c>
      <c r="X3531" s="33">
        <f t="shared" si="1051"/>
        <v>-1.4416371792514981E-3</v>
      </c>
      <c r="Y3531" s="33">
        <f t="shared" si="1052"/>
        <v>-4.9557488591922549E-5</v>
      </c>
      <c r="Z3531" s="34">
        <f t="shared" si="1053"/>
        <v>-3.7107003294978291E-4</v>
      </c>
      <c r="AA3531" s="39">
        <f t="shared" si="1054"/>
        <v>0</v>
      </c>
      <c r="AB3531" s="37">
        <f t="shared" si="1055"/>
        <v>0</v>
      </c>
      <c r="AC3531" s="37">
        <f t="shared" si="1059"/>
        <v>0</v>
      </c>
      <c r="AD3531" s="37">
        <f t="shared" si="1059"/>
        <v>3.8800746103960199E-2</v>
      </c>
      <c r="AE3531" s="37">
        <f t="shared" si="1059"/>
        <v>4.537664974431764E-2</v>
      </c>
      <c r="AF3531" s="37">
        <f t="shared" si="1059"/>
        <v>0</v>
      </c>
      <c r="AG3531" s="37">
        <f t="shared" si="1059"/>
        <v>0.14825042305374941</v>
      </c>
      <c r="AH3531" s="37">
        <f t="shared" si="1059"/>
        <v>0</v>
      </c>
      <c r="AI3531" s="37">
        <f t="shared" si="1059"/>
        <v>0</v>
      </c>
      <c r="AJ3531" s="37">
        <f t="shared" si="1059"/>
        <v>0.76757218109797287</v>
      </c>
      <c r="AK3531" s="38">
        <f t="shared" si="1059"/>
        <v>0</v>
      </c>
      <c r="AL3531" s="8">
        <f t="shared" si="1056"/>
        <v>1.5080696686191949E-3</v>
      </c>
      <c r="AM3531" s="23">
        <f t="shared" si="1057"/>
        <v>2.2048966371129564</v>
      </c>
    </row>
    <row r="3532" spans="2:39" x14ac:dyDescent="0.35">
      <c r="B3532" s="16">
        <v>41087</v>
      </c>
      <c r="C3532" s="5">
        <v>3.31E-3</v>
      </c>
      <c r="D3532" s="35">
        <f t="shared" si="1041"/>
        <v>2.7378507871321013E-3</v>
      </c>
      <c r="E3532" s="36">
        <f t="shared" si="1042"/>
        <v>1.4015467015059435</v>
      </c>
      <c r="F3532" s="7">
        <v>2.588410257722729</v>
      </c>
      <c r="G3532" s="7">
        <v>2.1875463875887435</v>
      </c>
      <c r="H3532" s="7">
        <v>1.2802307921171128</v>
      </c>
      <c r="I3532" s="7">
        <v>0.98382741696040588</v>
      </c>
      <c r="J3532" s="7">
        <v>1.2418421662213823</v>
      </c>
      <c r="K3532" s="7">
        <v>5.1842142722161082</v>
      </c>
      <c r="L3532" s="7">
        <v>2.6677776737602326</v>
      </c>
      <c r="M3532" s="7">
        <v>1.7514025120385623</v>
      </c>
      <c r="N3532" s="7">
        <v>1.8361221397485021</v>
      </c>
      <c r="O3532" s="8">
        <v>4.046998525894824</v>
      </c>
      <c r="P3532" s="32">
        <f t="shared" si="1043"/>
        <v>9.0349075976270399E-6</v>
      </c>
      <c r="Q3532" s="33">
        <f t="shared" si="1044"/>
        <v>8.7893216674572727E-4</v>
      </c>
      <c r="R3532" s="33">
        <f t="shared" si="1045"/>
        <v>-4.1766395666080758E-3</v>
      </c>
      <c r="S3532" s="33">
        <f t="shared" si="1046"/>
        <v>7.6082671892183651E-3</v>
      </c>
      <c r="T3532" s="33">
        <f t="shared" si="1047"/>
        <v>1.6038254327577439E-2</v>
      </c>
      <c r="U3532" s="33">
        <f t="shared" si="1048"/>
        <v>1.0946449966565686E-2</v>
      </c>
      <c r="V3532" s="33">
        <f t="shared" si="1049"/>
        <v>5.4293536427643119E-3</v>
      </c>
      <c r="W3532" s="33">
        <f t="shared" si="1050"/>
        <v>9.947962624571538E-3</v>
      </c>
      <c r="X3532" s="33">
        <f t="shared" si="1051"/>
        <v>6.0088016761365992E-3</v>
      </c>
      <c r="Y3532" s="33">
        <f t="shared" si="1052"/>
        <v>2.5272205722908225E-3</v>
      </c>
      <c r="Z3532" s="34">
        <f t="shared" si="1053"/>
        <v>2.6172156665718038E-3</v>
      </c>
      <c r="AA3532" s="39">
        <f t="shared" si="1054"/>
        <v>0</v>
      </c>
      <c r="AB3532" s="37">
        <f t="shared" si="1055"/>
        <v>0</v>
      </c>
      <c r="AC3532" s="37">
        <f t="shared" si="1059"/>
        <v>0</v>
      </c>
      <c r="AD3532" s="37">
        <f t="shared" si="1059"/>
        <v>3.8800746103960199E-2</v>
      </c>
      <c r="AE3532" s="37">
        <f t="shared" si="1059"/>
        <v>4.537664974431764E-2</v>
      </c>
      <c r="AF3532" s="37">
        <f t="shared" si="1059"/>
        <v>0</v>
      </c>
      <c r="AG3532" s="37">
        <f t="shared" si="1059"/>
        <v>0.14825042305374941</v>
      </c>
      <c r="AH3532" s="37">
        <f t="shared" si="1059"/>
        <v>0</v>
      </c>
      <c r="AI3532" s="37">
        <f t="shared" si="1059"/>
        <v>0</v>
      </c>
      <c r="AJ3532" s="37">
        <f t="shared" si="1059"/>
        <v>0.76757218109797287</v>
      </c>
      <c r="AK3532" s="38">
        <f t="shared" si="1059"/>
        <v>0</v>
      </c>
      <c r="AL3532" s="8">
        <f t="shared" si="1056"/>
        <v>3.7676968738698793E-3</v>
      </c>
      <c r="AM3532" s="23">
        <f t="shared" si="1057"/>
        <v>2.213204019279813</v>
      </c>
    </row>
    <row r="3533" spans="2:39" x14ac:dyDescent="0.35">
      <c r="B3533" s="16">
        <v>41088</v>
      </c>
      <c r="C3533" s="5">
        <v>3.31E-3</v>
      </c>
      <c r="D3533" s="35">
        <f t="shared" si="1041"/>
        <v>2.7378507871321013E-3</v>
      </c>
      <c r="E3533" s="36">
        <f t="shared" si="1042"/>
        <v>1.4015594027231426</v>
      </c>
      <c r="F3533" s="7">
        <v>2.5958255665661065</v>
      </c>
      <c r="G3533" s="7">
        <v>2.1969223684063972</v>
      </c>
      <c r="H3533" s="7">
        <v>1.2773477570197984</v>
      </c>
      <c r="I3533" s="7">
        <v>0.98155323365017133</v>
      </c>
      <c r="J3533" s="7">
        <v>1.2489323891577619</v>
      </c>
      <c r="K3533" s="7">
        <v>5.1597696029159934</v>
      </c>
      <c r="L3533" s="7">
        <v>2.6375088690399271</v>
      </c>
      <c r="M3533" s="7">
        <v>1.751213393372379</v>
      </c>
      <c r="N3533" s="7">
        <v>1.8363949010926381</v>
      </c>
      <c r="O3533" s="8">
        <v>4.0418830620312081</v>
      </c>
      <c r="P3533" s="32">
        <f t="shared" si="1043"/>
        <v>9.0622861053102355E-6</v>
      </c>
      <c r="Q3533" s="33">
        <f t="shared" si="1044"/>
        <v>2.8648120294119117E-3</v>
      </c>
      <c r="R3533" s="33">
        <f t="shared" si="1045"/>
        <v>4.2860717701116435E-3</v>
      </c>
      <c r="S3533" s="33">
        <f t="shared" si="1046"/>
        <v>-2.2519651261837526E-3</v>
      </c>
      <c r="T3533" s="33">
        <f t="shared" si="1047"/>
        <v>-2.3115673247455781E-3</v>
      </c>
      <c r="U3533" s="33">
        <f t="shared" si="1048"/>
        <v>5.7094396769867828E-3</v>
      </c>
      <c r="V3533" s="33">
        <f t="shared" si="1049"/>
        <v>-4.7152119909706913E-3</v>
      </c>
      <c r="W3533" s="33">
        <f t="shared" si="1050"/>
        <v>-1.1346074681568785E-2</v>
      </c>
      <c r="X3533" s="33">
        <f t="shared" si="1051"/>
        <v>-1.0798126923039497E-4</v>
      </c>
      <c r="Y3533" s="33">
        <f t="shared" si="1052"/>
        <v>1.4855294113136353E-4</v>
      </c>
      <c r="Z3533" s="34">
        <f t="shared" si="1053"/>
        <v>-1.2640142641230367E-3</v>
      </c>
      <c r="AA3533" s="39">
        <f t="shared" si="1054"/>
        <v>0</v>
      </c>
      <c r="AB3533" s="37">
        <f t="shared" si="1055"/>
        <v>0</v>
      </c>
      <c r="AC3533" s="37">
        <f t="shared" si="1059"/>
        <v>0</v>
      </c>
      <c r="AD3533" s="37">
        <f t="shared" si="1059"/>
        <v>3.8800746103960199E-2</v>
      </c>
      <c r="AE3533" s="37">
        <f t="shared" si="1059"/>
        <v>4.537664974431764E-2</v>
      </c>
      <c r="AF3533" s="37">
        <f t="shared" si="1059"/>
        <v>0</v>
      </c>
      <c r="AG3533" s="37">
        <f t="shared" si="1059"/>
        <v>0.14825042305374941</v>
      </c>
      <c r="AH3533" s="37">
        <f t="shared" si="1059"/>
        <v>0</v>
      </c>
      <c r="AI3533" s="37">
        <f t="shared" si="1059"/>
        <v>0</v>
      </c>
      <c r="AJ3533" s="37">
        <f t="shared" si="1059"/>
        <v>0.76757218109797287</v>
      </c>
      <c r="AK3533" s="38">
        <f t="shared" si="1059"/>
        <v>0</v>
      </c>
      <c r="AL3533" s="8">
        <f t="shared" si="1056"/>
        <v>-7.7727617536821553E-4</v>
      </c>
      <c r="AM3533" s="23">
        <f t="shared" si="1057"/>
        <v>2.2114837485243974</v>
      </c>
    </row>
    <row r="3534" spans="2:39" x14ac:dyDescent="0.35">
      <c r="B3534" s="16">
        <v>41089</v>
      </c>
      <c r="C3534" s="5">
        <v>3.31E-3</v>
      </c>
      <c r="D3534" s="35">
        <f t="shared" si="1041"/>
        <v>2.7378507871321013E-3</v>
      </c>
      <c r="E3534" s="36">
        <f t="shared" si="1042"/>
        <v>1.4015721040554436</v>
      </c>
      <c r="F3534" s="7">
        <v>2.5852432939743069</v>
      </c>
      <c r="G3534" s="7">
        <v>2.1843597459610113</v>
      </c>
      <c r="H3534" s="7">
        <v>1.3101919503238775</v>
      </c>
      <c r="I3534" s="7">
        <v>1.0295027956215519</v>
      </c>
      <c r="J3534" s="7">
        <v>1.2870838043603952</v>
      </c>
      <c r="K3534" s="7">
        <v>5.3813564778880059</v>
      </c>
      <c r="L3534" s="7">
        <v>2.7344711882071007</v>
      </c>
      <c r="M3534" s="7">
        <v>1.7678715509071508</v>
      </c>
      <c r="N3534" s="7">
        <v>1.8644325950968954</v>
      </c>
      <c r="O3534" s="8">
        <v>4.0657148309367388</v>
      </c>
      <c r="P3534" s="32">
        <f t="shared" si="1043"/>
        <v>9.0622861053102355E-6</v>
      </c>
      <c r="Q3534" s="33">
        <f t="shared" si="1044"/>
        <v>-4.0766501139745115E-3</v>
      </c>
      <c r="R3534" s="33">
        <f t="shared" si="1045"/>
        <v>-5.7182823690299367E-3</v>
      </c>
      <c r="S3534" s="33">
        <f t="shared" si="1046"/>
        <v>2.5712804616894847E-2</v>
      </c>
      <c r="T3534" s="33">
        <f t="shared" si="1047"/>
        <v>4.885069940941178E-2</v>
      </c>
      <c r="U3534" s="33">
        <f t="shared" si="1048"/>
        <v>3.0547222198602064E-2</v>
      </c>
      <c r="V3534" s="33">
        <f t="shared" si="1049"/>
        <v>4.2945110348877824E-2</v>
      </c>
      <c r="W3534" s="33">
        <f t="shared" si="1050"/>
        <v>3.6762840991874546E-2</v>
      </c>
      <c r="X3534" s="33">
        <f t="shared" si="1051"/>
        <v>9.5123516059298918E-3</v>
      </c>
      <c r="Y3534" s="33">
        <f t="shared" si="1052"/>
        <v>1.5267791250985985E-2</v>
      </c>
      <c r="Z3534" s="34">
        <f t="shared" si="1053"/>
        <v>5.8962044521779777E-3</v>
      </c>
      <c r="AA3534" s="39">
        <f t="shared" si="1054"/>
        <v>0</v>
      </c>
      <c r="AB3534" s="37">
        <f t="shared" si="1055"/>
        <v>0</v>
      </c>
      <c r="AC3534" s="37">
        <f t="shared" si="1059"/>
        <v>0</v>
      </c>
      <c r="AD3534" s="37">
        <f t="shared" si="1059"/>
        <v>3.8800746103960199E-2</v>
      </c>
      <c r="AE3534" s="37">
        <f t="shared" si="1059"/>
        <v>4.537664974431764E-2</v>
      </c>
      <c r="AF3534" s="37">
        <f t="shared" si="1059"/>
        <v>0</v>
      </c>
      <c r="AG3534" s="37">
        <f t="shared" si="1059"/>
        <v>0.14825042305374941</v>
      </c>
      <c r="AH3534" s="37">
        <f t="shared" si="1059"/>
        <v>0</v>
      </c>
      <c r="AI3534" s="37">
        <f t="shared" si="1059"/>
        <v>0</v>
      </c>
      <c r="AJ3534" s="37">
        <f t="shared" si="1059"/>
        <v>0.76757218109797287</v>
      </c>
      <c r="AK3534" s="38">
        <f t="shared" si="1059"/>
        <v>0</v>
      </c>
      <c r="AL3534" s="8">
        <f t="shared" si="1056"/>
        <v>2.1300119688805644E-2</v>
      </c>
      <c r="AM3534" s="23">
        <f t="shared" si="1057"/>
        <v>2.2585886170578156</v>
      </c>
    </row>
    <row r="3535" spans="2:39" x14ac:dyDescent="0.35">
      <c r="B3535" s="16">
        <v>41092</v>
      </c>
      <c r="C3535" s="5">
        <v>3.29E-3</v>
      </c>
      <c r="D3535" s="35">
        <f t="shared" ref="D3535:D3598" si="1060">(B3535-B3534)/365.25</f>
        <v>8.2135523613963042E-3</v>
      </c>
      <c r="E3535" s="36">
        <f t="shared" ref="E3535:E3598" si="1061">E3534*(1+D3535*C3534)</f>
        <v>1.4016102083976565</v>
      </c>
      <c r="F3535" s="7">
        <v>2.5975266462439404</v>
      </c>
      <c r="G3535" s="7">
        <v>2.1965180488244895</v>
      </c>
      <c r="H3535" s="7">
        <v>1.3111990932743947</v>
      </c>
      <c r="I3535" s="7">
        <v>1.0413975128874213</v>
      </c>
      <c r="J3535" s="7">
        <v>1.2771500906666016</v>
      </c>
      <c r="K3535" s="7">
        <v>5.3781042939384118</v>
      </c>
      <c r="L3535" s="7">
        <v>2.7365651351536626</v>
      </c>
      <c r="M3535" s="7">
        <v>1.7682747388627407</v>
      </c>
      <c r="N3535" s="7">
        <v>1.8718733407399293</v>
      </c>
      <c r="O3535" s="8">
        <v>4.0870325241362249</v>
      </c>
      <c r="P3535" s="32">
        <f t="shared" ref="P3535:P3598" si="1062">E3535/E3534-1</f>
        <v>2.7186858316152751E-5</v>
      </c>
      <c r="Q3535" s="33">
        <f t="shared" ref="Q3535:Q3598" si="1063">F3535/F3534-1</f>
        <v>4.751333191063134E-3</v>
      </c>
      <c r="R3535" s="33">
        <f t="shared" ref="R3535:R3598" si="1064">G3535/G3534-1</f>
        <v>5.5660716537004884E-3</v>
      </c>
      <c r="S3535" s="33">
        <f t="shared" ref="S3535:S3598" si="1065">H3535/H3534-1</f>
        <v>7.6869877750973536E-4</v>
      </c>
      <c r="T3535" s="33">
        <f t="shared" ref="T3535:T3598" si="1066">I3535/I3534-1</f>
        <v>1.1553846494110953E-2</v>
      </c>
      <c r="U3535" s="33">
        <f t="shared" ref="U3535:U3598" si="1067">J3535/J3534-1</f>
        <v>-7.7180006928375677E-3</v>
      </c>
      <c r="V3535" s="33">
        <f t="shared" ref="V3535:V3598" si="1068">K3535/K3534-1</f>
        <v>-6.0434278289445142E-4</v>
      </c>
      <c r="W3535" s="33">
        <f t="shared" ref="W3535:W3598" si="1069">L3535/L3534-1</f>
        <v>7.6575937446055065E-4</v>
      </c>
      <c r="X3535" s="33">
        <f t="shared" ref="X3535:X3598" si="1070">M3535/M3534-1</f>
        <v>2.2806405554920417E-4</v>
      </c>
      <c r="Y3535" s="33">
        <f t="shared" ref="Y3535:Y3598" si="1071">N3535/N3534-1</f>
        <v>3.9908901306497935E-3</v>
      </c>
      <c r="Z3535" s="34">
        <f t="shared" ref="Z3535:Z3598" si="1072">O3535/O3534-1</f>
        <v>5.2432829369331024E-3</v>
      </c>
      <c r="AA3535" s="39">
        <f t="shared" ref="AA3535:AA3598" si="1073">1-SUM(AB3535:AK3535)</f>
        <v>0</v>
      </c>
      <c r="AB3535" s="37">
        <f t="shared" ref="AB3535:AB3598" si="1074">AB$8</f>
        <v>0</v>
      </c>
      <c r="AC3535" s="37">
        <f t="shared" si="1059"/>
        <v>0</v>
      </c>
      <c r="AD3535" s="37">
        <f t="shared" ref="AC3535:AK3563" si="1075">AD$8</f>
        <v>3.8800746103960199E-2</v>
      </c>
      <c r="AE3535" s="37">
        <f t="shared" si="1075"/>
        <v>4.537664974431764E-2</v>
      </c>
      <c r="AF3535" s="37">
        <f t="shared" si="1075"/>
        <v>0</v>
      </c>
      <c r="AG3535" s="37">
        <f t="shared" si="1075"/>
        <v>0.14825042305374941</v>
      </c>
      <c r="AH3535" s="37">
        <f t="shared" si="1075"/>
        <v>0</v>
      </c>
      <c r="AI3535" s="37">
        <f t="shared" si="1075"/>
        <v>0</v>
      </c>
      <c r="AJ3535" s="37">
        <f t="shared" si="1075"/>
        <v>0.76757218109797287</v>
      </c>
      <c r="AK3535" s="38">
        <f t="shared" si="1075"/>
        <v>0</v>
      </c>
      <c r="AL3535" s="8">
        <f t="shared" ref="AL3535:AL3598" si="1076">SUMPRODUCT(AA3534:AK3534,P3535:Z3535)</f>
        <v>3.5278031005311185E-3</v>
      </c>
      <c r="AM3535" s="23">
        <f t="shared" ref="AM3535:AM3598" si="1077">AM3534*(1+AL3535)</f>
        <v>2.2665564729838961</v>
      </c>
    </row>
    <row r="3536" spans="2:39" x14ac:dyDescent="0.35">
      <c r="B3536" s="16">
        <v>41093</v>
      </c>
      <c r="C3536" s="5">
        <v>3.32E-3</v>
      </c>
      <c r="D3536" s="35">
        <f t="shared" si="1060"/>
        <v>2.7378507871321013E-3</v>
      </c>
      <c r="E3536" s="36">
        <f t="shared" si="1061"/>
        <v>1.401622833442381</v>
      </c>
      <c r="F3536" s="7">
        <v>2.5904792564883174</v>
      </c>
      <c r="G3536" s="7">
        <v>2.1931501067542598</v>
      </c>
      <c r="H3536" s="7">
        <v>1.3213525052412856</v>
      </c>
      <c r="I3536" s="7">
        <v>1.0555617784408864</v>
      </c>
      <c r="J3536" s="7">
        <v>1.2927649263323335</v>
      </c>
      <c r="K3536" s="7">
        <v>5.4704400453319888</v>
      </c>
      <c r="L3536" s="7">
        <v>2.8092962293118946</v>
      </c>
      <c r="M3536" s="7">
        <v>1.7746997141258329</v>
      </c>
      <c r="N3536" s="7">
        <v>1.872871763343777</v>
      </c>
      <c r="O3536" s="8">
        <v>4.0921786435796648</v>
      </c>
      <c r="P3536" s="32">
        <f t="shared" si="1062"/>
        <v>9.0075290897217997E-6</v>
      </c>
      <c r="Q3536" s="33">
        <f t="shared" si="1063"/>
        <v>-2.713115480764583E-3</v>
      </c>
      <c r="R3536" s="33">
        <f t="shared" si="1064"/>
        <v>-1.5333095359868487E-3</v>
      </c>
      <c r="S3536" s="33">
        <f t="shared" si="1065"/>
        <v>7.7436081362254328E-3</v>
      </c>
      <c r="T3536" s="33">
        <f t="shared" si="1066"/>
        <v>1.360120931554043E-2</v>
      </c>
      <c r="U3536" s="33">
        <f t="shared" si="1067"/>
        <v>1.2226312145960705E-2</v>
      </c>
      <c r="V3536" s="33">
        <f t="shared" si="1068"/>
        <v>1.7168828707477379E-2</v>
      </c>
      <c r="W3536" s="33">
        <f t="shared" si="1069"/>
        <v>2.657751252617202E-2</v>
      </c>
      <c r="X3536" s="33">
        <f t="shared" si="1070"/>
        <v>3.6334711580081613E-3</v>
      </c>
      <c r="Y3536" s="33">
        <f t="shared" si="1071"/>
        <v>5.3338149655624001E-4</v>
      </c>
      <c r="Z3536" s="34">
        <f t="shared" si="1072"/>
        <v>1.2591334698339729E-3</v>
      </c>
      <c r="AA3536" s="39">
        <f t="shared" si="1073"/>
        <v>0</v>
      </c>
      <c r="AB3536" s="37">
        <f t="shared" si="1074"/>
        <v>0</v>
      </c>
      <c r="AC3536" s="37">
        <f t="shared" si="1075"/>
        <v>0</v>
      </c>
      <c r="AD3536" s="37">
        <f t="shared" si="1075"/>
        <v>3.8800746103960199E-2</v>
      </c>
      <c r="AE3536" s="37">
        <f t="shared" si="1075"/>
        <v>4.537664974431764E-2</v>
      </c>
      <c r="AF3536" s="37">
        <f t="shared" si="1075"/>
        <v>0</v>
      </c>
      <c r="AG3536" s="37">
        <f t="shared" si="1075"/>
        <v>0.14825042305374941</v>
      </c>
      <c r="AH3536" s="37">
        <f t="shared" si="1075"/>
        <v>0</v>
      </c>
      <c r="AI3536" s="37">
        <f t="shared" si="1075"/>
        <v>0</v>
      </c>
      <c r="AJ3536" s="37">
        <f t="shared" si="1075"/>
        <v>0.76757218109797287</v>
      </c>
      <c r="AK3536" s="38">
        <f t="shared" si="1075"/>
        <v>0</v>
      </c>
      <c r="AL3536" s="8">
        <f t="shared" si="1076"/>
        <v>3.8723300023225252E-3</v>
      </c>
      <c r="AM3536" s="23">
        <f t="shared" si="1077"/>
        <v>2.2753333276161896</v>
      </c>
    </row>
    <row r="3537" spans="2:39" x14ac:dyDescent="0.35">
      <c r="B3537" s="16">
        <v>41094</v>
      </c>
      <c r="C3537" s="5">
        <v>3.32E-3</v>
      </c>
      <c r="D3537" s="35">
        <f t="shared" si="1060"/>
        <v>2.7378507871321013E-3</v>
      </c>
      <c r="E3537" s="36">
        <f t="shared" si="1061"/>
        <v>1.4016355737238513</v>
      </c>
      <c r="F3537" s="7">
        <v>2.5905028030759465</v>
      </c>
      <c r="G3537" s="7">
        <v>2.2063984303831017</v>
      </c>
      <c r="H3537" s="7">
        <v>1.3213645158923941</v>
      </c>
      <c r="I3537" s="7">
        <v>1.0519211247221756</v>
      </c>
      <c r="J3537" s="7">
        <v>1.2927766771319376</v>
      </c>
      <c r="K3537" s="7">
        <v>5.4704897697972878</v>
      </c>
      <c r="L3537" s="7">
        <v>2.809321764872418</v>
      </c>
      <c r="M3537" s="7">
        <v>1.7747037306504891</v>
      </c>
      <c r="N3537" s="7">
        <v>1.8740521782996122</v>
      </c>
      <c r="O3537" s="8">
        <v>4.0921879050543382</v>
      </c>
      <c r="P3537" s="32">
        <f t="shared" si="1062"/>
        <v>9.0896646132154757E-6</v>
      </c>
      <c r="Q3537" s="33">
        <f t="shared" si="1063"/>
        <v>9.0896646132154757E-6</v>
      </c>
      <c r="R3537" s="33">
        <f t="shared" si="1064"/>
        <v>6.0407737655716609E-3</v>
      </c>
      <c r="S3537" s="33">
        <f t="shared" si="1065"/>
        <v>9.0896646132154757E-6</v>
      </c>
      <c r="T3537" s="33">
        <f t="shared" si="1066"/>
        <v>-3.4490200318623154E-3</v>
      </c>
      <c r="U3537" s="33">
        <f t="shared" si="1067"/>
        <v>9.0896646132154757E-6</v>
      </c>
      <c r="V3537" s="33">
        <f t="shared" si="1068"/>
        <v>9.0896646132154757E-6</v>
      </c>
      <c r="W3537" s="33">
        <f t="shared" si="1069"/>
        <v>9.0896646132154757E-6</v>
      </c>
      <c r="X3537" s="33">
        <f t="shared" si="1070"/>
        <v>2.2632136718048201E-6</v>
      </c>
      <c r="Y3537" s="33">
        <f t="shared" si="1071"/>
        <v>6.3027003713678198E-4</v>
      </c>
      <c r="Z3537" s="34">
        <f t="shared" si="1072"/>
        <v>2.2632136766898014E-6</v>
      </c>
      <c r="AA3537" s="39">
        <f t="shared" si="1073"/>
        <v>0</v>
      </c>
      <c r="AB3537" s="37">
        <f t="shared" si="1074"/>
        <v>0</v>
      </c>
      <c r="AC3537" s="37">
        <f t="shared" si="1075"/>
        <v>0</v>
      </c>
      <c r="AD3537" s="37">
        <f t="shared" si="1075"/>
        <v>3.8800746103960199E-2</v>
      </c>
      <c r="AE3537" s="37">
        <f t="shared" si="1075"/>
        <v>4.537664974431764E-2</v>
      </c>
      <c r="AF3537" s="37">
        <f t="shared" si="1075"/>
        <v>0</v>
      </c>
      <c r="AG3537" s="37">
        <f t="shared" si="1075"/>
        <v>0.14825042305374941</v>
      </c>
      <c r="AH3537" s="37">
        <f t="shared" si="1075"/>
        <v>0</v>
      </c>
      <c r="AI3537" s="37">
        <f t="shared" si="1075"/>
        <v>0</v>
      </c>
      <c r="AJ3537" s="37">
        <f t="shared" si="1075"/>
        <v>0.76757218109797287</v>
      </c>
      <c r="AK3537" s="38">
        <f t="shared" si="1075"/>
        <v>0</v>
      </c>
      <c r="AL3537" s="8">
        <f t="shared" si="1076"/>
        <v>3.2897300553198197E-4</v>
      </c>
      <c r="AM3537" s="23">
        <f t="shared" si="1077"/>
        <v>2.2760818508595628</v>
      </c>
    </row>
    <row r="3538" spans="2:39" x14ac:dyDescent="0.35">
      <c r="B3538" s="16">
        <v>41095</v>
      </c>
      <c r="C3538" s="5">
        <v>3.31E-3</v>
      </c>
      <c r="D3538" s="35">
        <f t="shared" si="1060"/>
        <v>2.7378507871321013E-3</v>
      </c>
      <c r="E3538" s="36">
        <f t="shared" si="1061"/>
        <v>1.4016483141211264</v>
      </c>
      <c r="F3538" s="7">
        <v>2.5963116444554868</v>
      </c>
      <c r="G3538" s="7">
        <v>2.2188403782817598</v>
      </c>
      <c r="H3538" s="7">
        <v>1.315091197116429</v>
      </c>
      <c r="I3538" s="7">
        <v>1.0414258254706292</v>
      </c>
      <c r="J3538" s="7">
        <v>1.281519150279413</v>
      </c>
      <c r="K3538" s="7">
        <v>5.4346786317029432</v>
      </c>
      <c r="L3538" s="7">
        <v>2.8315635625682267</v>
      </c>
      <c r="M3538" s="7">
        <v>1.7749029386080284</v>
      </c>
      <c r="N3538" s="7">
        <v>1.8797689885337832</v>
      </c>
      <c r="O3538" s="8">
        <v>4.1000514569832953</v>
      </c>
      <c r="P3538" s="32">
        <f t="shared" si="1062"/>
        <v>9.0896646132154757E-6</v>
      </c>
      <c r="Q3538" s="33">
        <f t="shared" si="1063"/>
        <v>2.2423605844559269E-3</v>
      </c>
      <c r="R3538" s="33">
        <f t="shared" si="1064"/>
        <v>5.6390304340896424E-3</v>
      </c>
      <c r="S3538" s="33">
        <f t="shared" si="1065"/>
        <v>-4.7476065086615726E-3</v>
      </c>
      <c r="T3538" s="33">
        <f t="shared" si="1066"/>
        <v>-9.977268261741834E-3</v>
      </c>
      <c r="U3538" s="33">
        <f t="shared" si="1067"/>
        <v>-8.7080213092176617E-3</v>
      </c>
      <c r="V3538" s="33">
        <f t="shared" si="1068"/>
        <v>-6.5462398434704694E-3</v>
      </c>
      <c r="W3538" s="33">
        <f t="shared" si="1069"/>
        <v>7.9171414160950082E-3</v>
      </c>
      <c r="X3538" s="33">
        <f t="shared" si="1070"/>
        <v>1.1224857090152973E-4</v>
      </c>
      <c r="Y3538" s="33">
        <f t="shared" si="1071"/>
        <v>3.050507504736677E-3</v>
      </c>
      <c r="Z3538" s="34">
        <f t="shared" si="1072"/>
        <v>1.9216008920912575E-3</v>
      </c>
      <c r="AA3538" s="39">
        <f t="shared" si="1073"/>
        <v>0</v>
      </c>
      <c r="AB3538" s="37">
        <f t="shared" si="1074"/>
        <v>0</v>
      </c>
      <c r="AC3538" s="37">
        <f t="shared" si="1075"/>
        <v>0</v>
      </c>
      <c r="AD3538" s="37">
        <f t="shared" si="1075"/>
        <v>3.8800746103960199E-2</v>
      </c>
      <c r="AE3538" s="37">
        <f t="shared" si="1075"/>
        <v>4.537664974431764E-2</v>
      </c>
      <c r="AF3538" s="37">
        <f t="shared" si="1075"/>
        <v>0</v>
      </c>
      <c r="AG3538" s="37">
        <f t="shared" si="1075"/>
        <v>0.14825042305374941</v>
      </c>
      <c r="AH3538" s="37">
        <f t="shared" si="1075"/>
        <v>0</v>
      </c>
      <c r="AI3538" s="37">
        <f t="shared" si="1075"/>
        <v>0</v>
      </c>
      <c r="AJ3538" s="37">
        <f t="shared" si="1075"/>
        <v>0.76757218109797287</v>
      </c>
      <c r="AK3538" s="38">
        <f t="shared" si="1075"/>
        <v>0</v>
      </c>
      <c r="AL3538" s="8">
        <f t="shared" si="1076"/>
        <v>7.3405619059841581E-4</v>
      </c>
      <c r="AM3538" s="23">
        <f t="shared" si="1077"/>
        <v>2.2777526228324949</v>
      </c>
    </row>
    <row r="3539" spans="2:39" x14ac:dyDescent="0.35">
      <c r="B3539" s="16">
        <v>41096</v>
      </c>
      <c r="C3539" s="5">
        <v>3.29E-3</v>
      </c>
      <c r="D3539" s="35">
        <f t="shared" si="1060"/>
        <v>2.7378507871321013E-3</v>
      </c>
      <c r="E3539" s="36">
        <f t="shared" si="1061"/>
        <v>1.4016610162591681</v>
      </c>
      <c r="F3539" s="7">
        <v>2.6043703771492765</v>
      </c>
      <c r="G3539" s="7">
        <v>2.231605140577519</v>
      </c>
      <c r="H3539" s="7">
        <v>1.3056849489643851</v>
      </c>
      <c r="I3539" s="7">
        <v>1.0186074652526127</v>
      </c>
      <c r="J3539" s="7">
        <v>1.2715616969518226</v>
      </c>
      <c r="K3539" s="7">
        <v>5.3401527884908511</v>
      </c>
      <c r="L3539" s="7">
        <v>2.7669595117832206</v>
      </c>
      <c r="M3539" s="7">
        <v>1.7725720534968223</v>
      </c>
      <c r="N3539" s="7">
        <v>1.8775935202344523</v>
      </c>
      <c r="O3539" s="8">
        <v>4.105194852893975</v>
      </c>
      <c r="P3539" s="32">
        <f t="shared" si="1062"/>
        <v>9.0622861053102355E-6</v>
      </c>
      <c r="Q3539" s="33">
        <f t="shared" si="1063"/>
        <v>3.1039157841468157E-3</v>
      </c>
      <c r="R3539" s="33">
        <f t="shared" si="1064"/>
        <v>5.7528979644962952E-3</v>
      </c>
      <c r="S3539" s="33">
        <f t="shared" si="1065"/>
        <v>-7.1525443807005651E-3</v>
      </c>
      <c r="T3539" s="33">
        <f t="shared" si="1066"/>
        <v>-2.191069172660931E-2</v>
      </c>
      <c r="U3539" s="33">
        <f t="shared" si="1067"/>
        <v>-7.7700386493789741E-3</v>
      </c>
      <c r="V3539" s="33">
        <f t="shared" si="1068"/>
        <v>-1.7393087911524385E-2</v>
      </c>
      <c r="W3539" s="33">
        <f t="shared" si="1069"/>
        <v>-2.2815680932979032E-2</v>
      </c>
      <c r="X3539" s="33">
        <f t="shared" si="1070"/>
        <v>-1.3132465221078471E-3</v>
      </c>
      <c r="Y3539" s="33">
        <f t="shared" si="1071"/>
        <v>-1.157306196985286E-3</v>
      </c>
      <c r="Z3539" s="34">
        <f t="shared" si="1072"/>
        <v>1.2544710632642619E-3</v>
      </c>
      <c r="AA3539" s="39">
        <f t="shared" si="1073"/>
        <v>0</v>
      </c>
      <c r="AB3539" s="37">
        <f t="shared" si="1074"/>
        <v>0</v>
      </c>
      <c r="AC3539" s="37">
        <f t="shared" si="1075"/>
        <v>0</v>
      </c>
      <c r="AD3539" s="37">
        <f t="shared" si="1075"/>
        <v>3.8800746103960199E-2</v>
      </c>
      <c r="AE3539" s="37">
        <f t="shared" si="1075"/>
        <v>4.537664974431764E-2</v>
      </c>
      <c r="AF3539" s="37">
        <f t="shared" si="1075"/>
        <v>0</v>
      </c>
      <c r="AG3539" s="37">
        <f t="shared" si="1075"/>
        <v>0.14825042305374941</v>
      </c>
      <c r="AH3539" s="37">
        <f t="shared" si="1075"/>
        <v>0</v>
      </c>
      <c r="AI3539" s="37">
        <f t="shared" si="1075"/>
        <v>0</v>
      </c>
      <c r="AJ3539" s="37">
        <f t="shared" si="1075"/>
        <v>0.76757218109797287</v>
      </c>
      <c r="AK3539" s="38">
        <f t="shared" si="1075"/>
        <v>0</v>
      </c>
      <c r="AL3539" s="8">
        <f t="shared" si="1076"/>
        <v>-4.7386065255596802E-3</v>
      </c>
      <c r="AM3539" s="23">
        <f t="shared" si="1077"/>
        <v>2.2669592493903301</v>
      </c>
    </row>
    <row r="3540" spans="2:39" x14ac:dyDescent="0.35">
      <c r="B3540" s="16">
        <v>41099</v>
      </c>
      <c r="C3540" s="5">
        <v>3.2500000000000003E-3</v>
      </c>
      <c r="D3540" s="35">
        <f t="shared" si="1060"/>
        <v>8.2135523613963042E-3</v>
      </c>
      <c r="E3540" s="36">
        <f t="shared" si="1061"/>
        <v>1.4016988927663014</v>
      </c>
      <c r="F3540" s="7">
        <v>2.607976339350087</v>
      </c>
      <c r="G3540" s="7">
        <v>2.2324720898236463</v>
      </c>
      <c r="H3540" s="7">
        <v>1.3033110991558967</v>
      </c>
      <c r="I3540" s="7">
        <v>1.0163516644007946</v>
      </c>
      <c r="J3540" s="7">
        <v>1.2610487890940336</v>
      </c>
      <c r="K3540" s="7">
        <v>5.3175023561531862</v>
      </c>
      <c r="L3540" s="7">
        <v>2.8235868076634794</v>
      </c>
      <c r="M3540" s="7">
        <v>1.7731671103245885</v>
      </c>
      <c r="N3540" s="7">
        <v>1.875071221728265</v>
      </c>
      <c r="O3540" s="8">
        <v>4.1052217126387367</v>
      </c>
      <c r="P3540" s="32">
        <f t="shared" si="1062"/>
        <v>2.7022587268943354E-5</v>
      </c>
      <c r="Q3540" s="33">
        <f t="shared" si="1063"/>
        <v>1.3845811764905402E-3</v>
      </c>
      <c r="R3540" s="33">
        <f t="shared" si="1064"/>
        <v>3.8848684758940877E-4</v>
      </c>
      <c r="S3540" s="33">
        <f t="shared" si="1065"/>
        <v>-1.8180877480216129E-3</v>
      </c>
      <c r="T3540" s="33">
        <f t="shared" si="1066"/>
        <v>-2.2145928915400237E-3</v>
      </c>
      <c r="U3540" s="33">
        <f t="shared" si="1067"/>
        <v>-8.2677135391782119E-3</v>
      </c>
      <c r="V3540" s="33">
        <f t="shared" si="1068"/>
        <v>-4.2415326367591932E-3</v>
      </c>
      <c r="W3540" s="33">
        <f t="shared" si="1069"/>
        <v>2.0465531078105448E-2</v>
      </c>
      <c r="X3540" s="33">
        <f t="shared" si="1070"/>
        <v>3.3570247629266525E-4</v>
      </c>
      <c r="Y3540" s="33">
        <f t="shared" si="1071"/>
        <v>-1.3433677092538066E-3</v>
      </c>
      <c r="Z3540" s="34">
        <f t="shared" si="1072"/>
        <v>6.5428672022527223E-6</v>
      </c>
      <c r="AA3540" s="39">
        <f t="shared" si="1073"/>
        <v>0</v>
      </c>
      <c r="AB3540" s="37">
        <f t="shared" si="1074"/>
        <v>0</v>
      </c>
      <c r="AC3540" s="37">
        <f t="shared" si="1075"/>
        <v>0</v>
      </c>
      <c r="AD3540" s="37">
        <f t="shared" si="1075"/>
        <v>3.8800746103960199E-2</v>
      </c>
      <c r="AE3540" s="37">
        <f t="shared" si="1075"/>
        <v>4.537664974431764E-2</v>
      </c>
      <c r="AF3540" s="37">
        <f t="shared" si="1075"/>
        <v>0</v>
      </c>
      <c r="AG3540" s="37">
        <f t="shared" si="1075"/>
        <v>0.14825042305374941</v>
      </c>
      <c r="AH3540" s="37">
        <f t="shared" si="1075"/>
        <v>0</v>
      </c>
      <c r="AI3540" s="37">
        <f t="shared" si="1075"/>
        <v>0</v>
      </c>
      <c r="AJ3540" s="37">
        <f t="shared" si="1075"/>
        <v>0.76757218109797287</v>
      </c>
      <c r="AK3540" s="38">
        <f t="shared" si="1075"/>
        <v>0</v>
      </c>
      <c r="AL3540" s="8">
        <f t="shared" si="1076"/>
        <v>-1.830974657475742E-3</v>
      </c>
      <c r="AM3540" s="23">
        <f t="shared" si="1077"/>
        <v>2.2628085044551662</v>
      </c>
    </row>
    <row r="3541" spans="2:39" x14ac:dyDescent="0.35">
      <c r="B3541" s="16">
        <v>41100</v>
      </c>
      <c r="C3541" s="5">
        <v>3.2300000000000002E-3</v>
      </c>
      <c r="D3541" s="35">
        <f t="shared" si="1060"/>
        <v>2.7378507871321013E-3</v>
      </c>
      <c r="E3541" s="36">
        <f t="shared" si="1061"/>
        <v>1.4017113651041562</v>
      </c>
      <c r="F3541" s="7">
        <v>2.6096066437240535</v>
      </c>
      <c r="G3541" s="7">
        <v>2.2342665902877124</v>
      </c>
      <c r="H3541" s="7">
        <v>1.2900376480178246</v>
      </c>
      <c r="I3541" s="7">
        <v>1.0227550479055647</v>
      </c>
      <c r="J3541" s="7">
        <v>1.2490678031396536</v>
      </c>
      <c r="K3541" s="7">
        <v>5.2600056328295315</v>
      </c>
      <c r="L3541" s="7">
        <v>2.7791774094466515</v>
      </c>
      <c r="M3541" s="7">
        <v>1.7653863049217562</v>
      </c>
      <c r="N3541" s="7">
        <v>1.8808851107479703</v>
      </c>
      <c r="O3541" s="8">
        <v>4.1064368372118354</v>
      </c>
      <c r="P3541" s="32">
        <f t="shared" si="1062"/>
        <v>8.8980150581008388E-6</v>
      </c>
      <c r="Q3541" s="33">
        <f t="shared" si="1063"/>
        <v>6.2512237912892843E-4</v>
      </c>
      <c r="R3541" s="33">
        <f t="shared" si="1064"/>
        <v>8.0381764782000431E-4</v>
      </c>
      <c r="S3541" s="33">
        <f t="shared" si="1065"/>
        <v>-1.0184407350377622E-2</v>
      </c>
      <c r="T3541" s="33">
        <f t="shared" si="1066"/>
        <v>6.3003620981378905E-3</v>
      </c>
      <c r="U3541" s="33">
        <f t="shared" si="1067"/>
        <v>-9.5008107997054392E-3</v>
      </c>
      <c r="V3541" s="33">
        <f t="shared" si="1068"/>
        <v>-1.0812731141928267E-2</v>
      </c>
      <c r="W3541" s="33">
        <f t="shared" si="1069"/>
        <v>-1.5728008820659056E-2</v>
      </c>
      <c r="X3541" s="33">
        <f t="shared" si="1070"/>
        <v>-4.3880835356843173E-3</v>
      </c>
      <c r="Y3541" s="33">
        <f t="shared" si="1071"/>
        <v>3.1006230335861584E-3</v>
      </c>
      <c r="Z3541" s="34">
        <f t="shared" si="1072"/>
        <v>2.9599487144826853E-4</v>
      </c>
      <c r="AA3541" s="39">
        <f t="shared" si="1073"/>
        <v>0</v>
      </c>
      <c r="AB3541" s="37">
        <f t="shared" si="1074"/>
        <v>0</v>
      </c>
      <c r="AC3541" s="37">
        <f t="shared" si="1075"/>
        <v>0</v>
      </c>
      <c r="AD3541" s="37">
        <f t="shared" si="1075"/>
        <v>3.8800746103960199E-2</v>
      </c>
      <c r="AE3541" s="37">
        <f t="shared" si="1075"/>
        <v>4.537664974431764E-2</v>
      </c>
      <c r="AF3541" s="37">
        <f t="shared" si="1075"/>
        <v>0</v>
      </c>
      <c r="AG3541" s="37">
        <f t="shared" si="1075"/>
        <v>0.14825042305374941</v>
      </c>
      <c r="AH3541" s="37">
        <f t="shared" si="1075"/>
        <v>0</v>
      </c>
      <c r="AI3541" s="37">
        <f t="shared" si="1075"/>
        <v>0</v>
      </c>
      <c r="AJ3541" s="37">
        <f t="shared" si="1075"/>
        <v>0.76757218109797287</v>
      </c>
      <c r="AK3541" s="38">
        <f t="shared" si="1075"/>
        <v>0</v>
      </c>
      <c r="AL3541" s="8">
        <f t="shared" si="1076"/>
        <v>6.676867388632937E-4</v>
      </c>
      <c r="AM3541" s="23">
        <f t="shared" si="1077"/>
        <v>2.2643193516861779</v>
      </c>
    </row>
    <row r="3542" spans="2:39" x14ac:dyDescent="0.35">
      <c r="B3542" s="16">
        <v>41101</v>
      </c>
      <c r="C3542" s="5">
        <v>1.31E-3</v>
      </c>
      <c r="D3542" s="35">
        <f t="shared" si="1060"/>
        <v>2.7378507871321013E-3</v>
      </c>
      <c r="E3542" s="36">
        <f t="shared" si="1061"/>
        <v>1.4017237607994588</v>
      </c>
      <c r="F3542" s="7">
        <v>2.6089868760397015</v>
      </c>
      <c r="G3542" s="7">
        <v>2.2425142785705465</v>
      </c>
      <c r="H3542" s="7">
        <v>1.2907728002444645</v>
      </c>
      <c r="I3542" s="7">
        <v>1.0227640923923675</v>
      </c>
      <c r="J3542" s="7">
        <v>1.2532689341761942</v>
      </c>
      <c r="K3542" s="7">
        <v>5.2879454320930677</v>
      </c>
      <c r="L3542" s="7">
        <v>2.7812217553151184</v>
      </c>
      <c r="M3542" s="7">
        <v>1.7710333156652263</v>
      </c>
      <c r="N3542" s="7">
        <v>1.8799853975517475</v>
      </c>
      <c r="O3542" s="8">
        <v>4.1233508979635607</v>
      </c>
      <c r="P3542" s="32">
        <f t="shared" si="1062"/>
        <v>8.843258042512403E-6</v>
      </c>
      <c r="Q3542" s="33">
        <f t="shared" si="1063"/>
        <v>-2.3749467600509E-4</v>
      </c>
      <c r="R3542" s="33">
        <f t="shared" si="1064"/>
        <v>3.6914521833188996E-3</v>
      </c>
      <c r="S3542" s="33">
        <f t="shared" si="1065"/>
        <v>5.69868815665453E-4</v>
      </c>
      <c r="T3542" s="33">
        <f t="shared" si="1066"/>
        <v>8.843258042512403E-6</v>
      </c>
      <c r="U3542" s="33">
        <f t="shared" si="1067"/>
        <v>3.363413119752634E-3</v>
      </c>
      <c r="V3542" s="33">
        <f t="shared" si="1068"/>
        <v>5.3117432211771121E-3</v>
      </c>
      <c r="W3542" s="33">
        <f t="shared" si="1069"/>
        <v>7.3559387087640538E-4</v>
      </c>
      <c r="X3542" s="33">
        <f t="shared" si="1070"/>
        <v>3.1987394077583886E-3</v>
      </c>
      <c r="Y3542" s="33">
        <f t="shared" si="1071"/>
        <v>-4.7834564220938791E-4</v>
      </c>
      <c r="Z3542" s="34">
        <f t="shared" si="1072"/>
        <v>4.1189141394926132E-3</v>
      </c>
      <c r="AA3542" s="39">
        <f t="shared" si="1073"/>
        <v>0</v>
      </c>
      <c r="AB3542" s="37">
        <f t="shared" si="1074"/>
        <v>0</v>
      </c>
      <c r="AC3542" s="37">
        <f t="shared" si="1075"/>
        <v>0</v>
      </c>
      <c r="AD3542" s="37">
        <f t="shared" si="1075"/>
        <v>3.8800746103960199E-2</v>
      </c>
      <c r="AE3542" s="37">
        <f t="shared" si="1075"/>
        <v>4.537664974431764E-2</v>
      </c>
      <c r="AF3542" s="37">
        <f t="shared" si="1075"/>
        <v>0</v>
      </c>
      <c r="AG3542" s="37">
        <f t="shared" si="1075"/>
        <v>0.14825042305374941</v>
      </c>
      <c r="AH3542" s="37">
        <f t="shared" si="1075"/>
        <v>0</v>
      </c>
      <c r="AI3542" s="37">
        <f t="shared" si="1075"/>
        <v>0</v>
      </c>
      <c r="AJ3542" s="37">
        <f t="shared" si="1075"/>
        <v>0.76757218109797287</v>
      </c>
      <c r="AK3542" s="38">
        <f t="shared" si="1075"/>
        <v>0</v>
      </c>
      <c r="AL3542" s="8">
        <f t="shared" si="1076"/>
        <v>4.4281598443501549E-4</v>
      </c>
      <c r="AM3542" s="23">
        <f t="shared" si="1077"/>
        <v>2.2653220284889701</v>
      </c>
    </row>
    <row r="3543" spans="2:39" x14ac:dyDescent="0.35">
      <c r="B3543" s="16">
        <v>41102</v>
      </c>
      <c r="C3543" s="5">
        <v>1.2800000000000001E-3</v>
      </c>
      <c r="D3543" s="35">
        <f t="shared" si="1060"/>
        <v>2.7378507871321013E-3</v>
      </c>
      <c r="E3543" s="36">
        <f t="shared" si="1061"/>
        <v>1.4017287882002163</v>
      </c>
      <c r="F3543" s="7">
        <v>2.6102819282214931</v>
      </c>
      <c r="G3543" s="7">
        <v>2.2457489723599187</v>
      </c>
      <c r="H3543" s="7">
        <v>1.2840158510764832</v>
      </c>
      <c r="I3543" s="7">
        <v>1.016373341149041</v>
      </c>
      <c r="J3543" s="7">
        <v>1.2300111485120611</v>
      </c>
      <c r="K3543" s="7">
        <v>5.199654882497776</v>
      </c>
      <c r="L3543" s="7">
        <v>2.8095085962158581</v>
      </c>
      <c r="M3543" s="7">
        <v>1.7671352702409402</v>
      </c>
      <c r="N3543" s="7">
        <v>1.8766274739479611</v>
      </c>
      <c r="O3543" s="8">
        <v>4.1354045456002346</v>
      </c>
      <c r="P3543" s="32">
        <f t="shared" si="1062"/>
        <v>3.5865845311455757E-6</v>
      </c>
      <c r="Q3543" s="33">
        <f t="shared" si="1063"/>
        <v>4.9638125576056957E-4</v>
      </c>
      <c r="R3543" s="33">
        <f t="shared" si="1064"/>
        <v>1.4424406659447886E-3</v>
      </c>
      <c r="S3543" s="33">
        <f t="shared" si="1065"/>
        <v>-5.2348090746113796E-3</v>
      </c>
      <c r="T3543" s="33">
        <f t="shared" si="1066"/>
        <v>-6.2485095936227752E-3</v>
      </c>
      <c r="U3543" s="33">
        <f t="shared" si="1067"/>
        <v>-1.8557697418248975E-2</v>
      </c>
      <c r="V3543" s="33">
        <f t="shared" si="1068"/>
        <v>-1.6696569722419508E-2</v>
      </c>
      <c r="W3543" s="33">
        <f t="shared" si="1069"/>
        <v>1.0170652824314175E-2</v>
      </c>
      <c r="X3543" s="33">
        <f t="shared" si="1070"/>
        <v>-2.2010006191339748E-3</v>
      </c>
      <c r="Y3543" s="33">
        <f t="shared" si="1071"/>
        <v>-1.7861434499222284E-3</v>
      </c>
      <c r="Z3543" s="34">
        <f t="shared" si="1072"/>
        <v>2.9232650664359205E-3</v>
      </c>
      <c r="AA3543" s="39">
        <f t="shared" si="1073"/>
        <v>0</v>
      </c>
      <c r="AB3543" s="37">
        <f t="shared" si="1074"/>
        <v>0</v>
      </c>
      <c r="AC3543" s="37">
        <f t="shared" si="1075"/>
        <v>0</v>
      </c>
      <c r="AD3543" s="37">
        <f t="shared" si="1075"/>
        <v>3.8800746103960199E-2</v>
      </c>
      <c r="AE3543" s="37">
        <f t="shared" si="1075"/>
        <v>4.537664974431764E-2</v>
      </c>
      <c r="AF3543" s="37">
        <f t="shared" si="1075"/>
        <v>0</v>
      </c>
      <c r="AG3543" s="37">
        <f t="shared" si="1075"/>
        <v>0.14825042305374941</v>
      </c>
      <c r="AH3543" s="37">
        <f t="shared" si="1075"/>
        <v>0</v>
      </c>
      <c r="AI3543" s="37">
        <f t="shared" si="1075"/>
        <v>0</v>
      </c>
      <c r="AJ3543" s="37">
        <f t="shared" si="1075"/>
        <v>0.76757218109797287</v>
      </c>
      <c r="AK3543" s="38">
        <f t="shared" si="1075"/>
        <v>0</v>
      </c>
      <c r="AL3543" s="8">
        <f t="shared" si="1076"/>
        <v>-4.3329184775663101E-3</v>
      </c>
      <c r="AM3543" s="23">
        <f t="shared" si="1077"/>
        <v>2.2555065728140922</v>
      </c>
    </row>
    <row r="3544" spans="2:39" x14ac:dyDescent="0.35">
      <c r="B3544" s="16">
        <v>41103</v>
      </c>
      <c r="C3544" s="5">
        <v>1.17E-3</v>
      </c>
      <c r="D3544" s="35">
        <f t="shared" si="1060"/>
        <v>2.7378507871321013E-3</v>
      </c>
      <c r="E3544" s="36">
        <f t="shared" si="1061"/>
        <v>1.4017337004872767</v>
      </c>
      <c r="F3544" s="7">
        <v>2.6080411019843437</v>
      </c>
      <c r="G3544" s="7">
        <v>2.2438208451946804</v>
      </c>
      <c r="H3544" s="7">
        <v>1.3057526562784703</v>
      </c>
      <c r="I3544" s="7">
        <v>1.027338110783095</v>
      </c>
      <c r="J3544" s="7">
        <v>1.2440306709963072</v>
      </c>
      <c r="K3544" s="7">
        <v>5.2959524952919308</v>
      </c>
      <c r="L3544" s="7">
        <v>2.8357756236963687</v>
      </c>
      <c r="M3544" s="7">
        <v>1.7725786836198294</v>
      </c>
      <c r="N3544" s="7">
        <v>1.8797114774415702</v>
      </c>
      <c r="O3544" s="8">
        <v>4.1522755535564952</v>
      </c>
      <c r="P3544" s="32">
        <f t="shared" si="1062"/>
        <v>3.5044490074298551E-6</v>
      </c>
      <c r="Q3544" s="33">
        <f t="shared" si="1063"/>
        <v>-8.5846138416023621E-4</v>
      </c>
      <c r="R3544" s="33">
        <f t="shared" si="1064"/>
        <v>-8.5856753758728477E-4</v>
      </c>
      <c r="S3544" s="33">
        <f t="shared" si="1065"/>
        <v>1.6928767027107661E-2</v>
      </c>
      <c r="T3544" s="33">
        <f t="shared" si="1066"/>
        <v>1.0788131870576256E-2</v>
      </c>
      <c r="U3544" s="33">
        <f t="shared" si="1067"/>
        <v>1.1397882451070096E-2</v>
      </c>
      <c r="V3544" s="33">
        <f t="shared" si="1068"/>
        <v>1.8520000840497319E-2</v>
      </c>
      <c r="W3544" s="33">
        <f t="shared" si="1069"/>
        <v>9.3493315933932397E-3</v>
      </c>
      <c r="X3544" s="33">
        <f t="shared" si="1070"/>
        <v>3.0803603269979885E-3</v>
      </c>
      <c r="Y3544" s="33">
        <f t="shared" si="1071"/>
        <v>1.6433754362132902E-3</v>
      </c>
      <c r="Z3544" s="34">
        <f t="shared" si="1072"/>
        <v>4.0796511611445041E-3</v>
      </c>
      <c r="AA3544" s="39">
        <f t="shared" si="1073"/>
        <v>0</v>
      </c>
      <c r="AB3544" s="37">
        <f t="shared" si="1074"/>
        <v>0</v>
      </c>
      <c r="AC3544" s="37">
        <f t="shared" si="1075"/>
        <v>0</v>
      </c>
      <c r="AD3544" s="37">
        <f t="shared" si="1075"/>
        <v>3.8800746103960199E-2</v>
      </c>
      <c r="AE3544" s="37">
        <f t="shared" si="1075"/>
        <v>4.537664974431764E-2</v>
      </c>
      <c r="AF3544" s="37">
        <f t="shared" si="1075"/>
        <v>0</v>
      </c>
      <c r="AG3544" s="37">
        <f t="shared" si="1075"/>
        <v>0.14825042305374941</v>
      </c>
      <c r="AH3544" s="37">
        <f t="shared" si="1075"/>
        <v>0</v>
      </c>
      <c r="AI3544" s="37">
        <f t="shared" si="1075"/>
        <v>0</v>
      </c>
      <c r="AJ3544" s="37">
        <f t="shared" si="1075"/>
        <v>0.76757218109797287</v>
      </c>
      <c r="AK3544" s="38">
        <f t="shared" si="1075"/>
        <v>0</v>
      </c>
      <c r="AL3544" s="8">
        <f t="shared" si="1076"/>
        <v>5.1533853000551369E-3</v>
      </c>
      <c r="AM3544" s="23">
        <f t="shared" si="1077"/>
        <v>2.2671300672306103</v>
      </c>
    </row>
    <row r="3545" spans="2:39" x14ac:dyDescent="0.35">
      <c r="B3545" s="16">
        <v>41106</v>
      </c>
      <c r="C3545" s="5">
        <v>1.14E-3</v>
      </c>
      <c r="D3545" s="35">
        <f t="shared" si="1060"/>
        <v>8.2135523613963042E-3</v>
      </c>
      <c r="E3545" s="36">
        <f t="shared" si="1061"/>
        <v>1.4017471709466571</v>
      </c>
      <c r="F3545" s="7">
        <v>2.613209011647851</v>
      </c>
      <c r="G3545" s="7">
        <v>2.2488437823539988</v>
      </c>
      <c r="H3545" s="7">
        <v>1.3016606145420631</v>
      </c>
      <c r="I3545" s="7">
        <v>1.0282594061191723</v>
      </c>
      <c r="J3545" s="7">
        <v>1.2349398750306404</v>
      </c>
      <c r="K3545" s="7">
        <v>5.2852209308360223</v>
      </c>
      <c r="L3545" s="7">
        <v>2.8560009012683767</v>
      </c>
      <c r="M3545" s="7">
        <v>1.7657475798744775</v>
      </c>
      <c r="N3545" s="7">
        <v>1.8758952801331954</v>
      </c>
      <c r="O3545" s="8">
        <v>4.1681981460409583</v>
      </c>
      <c r="P3545" s="32">
        <f t="shared" si="1062"/>
        <v>9.6098562627489059E-6</v>
      </c>
      <c r="Q3545" s="33">
        <f t="shared" si="1063"/>
        <v>1.9815292249709682E-3</v>
      </c>
      <c r="R3545" s="33">
        <f t="shared" si="1064"/>
        <v>2.2385642641993275E-3</v>
      </c>
      <c r="S3545" s="33">
        <f t="shared" si="1065"/>
        <v>-3.1338567199012957E-3</v>
      </c>
      <c r="T3545" s="33">
        <f t="shared" si="1066"/>
        <v>8.9677908996788069E-4</v>
      </c>
      <c r="U3545" s="33">
        <f t="shared" si="1067"/>
        <v>-7.3075336304901928E-3</v>
      </c>
      <c r="V3545" s="33">
        <f t="shared" si="1068"/>
        <v>-2.0263709815088182E-3</v>
      </c>
      <c r="W3545" s="33">
        <f t="shared" si="1069"/>
        <v>7.1321854250390171E-3</v>
      </c>
      <c r="X3545" s="33">
        <f t="shared" si="1070"/>
        <v>-3.8537661591427907E-3</v>
      </c>
      <c r="Y3545" s="33">
        <f t="shared" si="1071"/>
        <v>-2.0302037595519851E-3</v>
      </c>
      <c r="Z3545" s="34">
        <f t="shared" si="1072"/>
        <v>3.8346666253459283E-3</v>
      </c>
      <c r="AA3545" s="39">
        <f t="shared" si="1073"/>
        <v>0</v>
      </c>
      <c r="AB3545" s="37">
        <f t="shared" si="1074"/>
        <v>0</v>
      </c>
      <c r="AC3545" s="37">
        <f t="shared" si="1075"/>
        <v>0</v>
      </c>
      <c r="AD3545" s="37">
        <f t="shared" si="1075"/>
        <v>3.8800746103960199E-2</v>
      </c>
      <c r="AE3545" s="37">
        <f t="shared" si="1075"/>
        <v>4.537664974431764E-2</v>
      </c>
      <c r="AF3545" s="37">
        <f t="shared" si="1075"/>
        <v>0</v>
      </c>
      <c r="AG3545" s="37">
        <f t="shared" si="1075"/>
        <v>0.14825042305374941</v>
      </c>
      <c r="AH3545" s="37">
        <f t="shared" si="1075"/>
        <v>0</v>
      </c>
      <c r="AI3545" s="37">
        <f t="shared" si="1075"/>
        <v>0</v>
      </c>
      <c r="AJ3545" s="37">
        <f t="shared" si="1075"/>
        <v>0.76757218109797287</v>
      </c>
      <c r="AK3545" s="38">
        <f t="shared" si="1075"/>
        <v>0</v>
      </c>
      <c r="AL3545" s="8">
        <f t="shared" si="1076"/>
        <v>-1.9396414313167245E-3</v>
      </c>
      <c r="AM3545" s="23">
        <f t="shared" si="1077"/>
        <v>2.262732647822026</v>
      </c>
    </row>
    <row r="3546" spans="2:39" x14ac:dyDescent="0.35">
      <c r="B3546" s="16">
        <v>41107</v>
      </c>
      <c r="C3546" s="5">
        <v>1.1900000000000001E-3</v>
      </c>
      <c r="D3546" s="35">
        <f t="shared" si="1060"/>
        <v>2.7378507871321013E-3</v>
      </c>
      <c r="E3546" s="36">
        <f t="shared" si="1061"/>
        <v>1.4017515460096959</v>
      </c>
      <c r="F3546" s="7">
        <v>2.6080743050499042</v>
      </c>
      <c r="G3546" s="7">
        <v>2.2501414826160278</v>
      </c>
      <c r="H3546" s="7">
        <v>1.3122930202950027</v>
      </c>
      <c r="I3546" s="7">
        <v>1.0246120650256052</v>
      </c>
      <c r="J3546" s="7">
        <v>1.2413012261398759</v>
      </c>
      <c r="K3546" s="7">
        <v>5.3507527824720471</v>
      </c>
      <c r="L3546" s="7">
        <v>2.8580296241969934</v>
      </c>
      <c r="M3546" s="7">
        <v>1.7741085576032007</v>
      </c>
      <c r="N3546" s="7">
        <v>1.8791608787658274</v>
      </c>
      <c r="O3546" s="8">
        <v>4.1778168300885401</v>
      </c>
      <c r="P3546" s="32">
        <f t="shared" si="1062"/>
        <v>3.1211498974226259E-6</v>
      </c>
      <c r="Q3546" s="33">
        <f t="shared" si="1063"/>
        <v>-1.9649046727835406E-3</v>
      </c>
      <c r="R3546" s="33">
        <f t="shared" si="1064"/>
        <v>5.7705220443127203E-4</v>
      </c>
      <c r="S3546" s="33">
        <f t="shared" si="1065"/>
        <v>8.1683394535834175E-3</v>
      </c>
      <c r="T3546" s="33">
        <f t="shared" si="1066"/>
        <v>-3.5471020949205956E-3</v>
      </c>
      <c r="U3546" s="33">
        <f t="shared" si="1067"/>
        <v>5.1511423655969946E-3</v>
      </c>
      <c r="V3546" s="33">
        <f t="shared" si="1068"/>
        <v>1.239907517464145E-2</v>
      </c>
      <c r="W3546" s="33">
        <f t="shared" si="1069"/>
        <v>7.1033693571864731E-4</v>
      </c>
      <c r="X3546" s="33">
        <f t="shared" si="1070"/>
        <v>4.7350922770725834E-3</v>
      </c>
      <c r="Y3546" s="33">
        <f t="shared" si="1071"/>
        <v>1.7408213919063442E-3</v>
      </c>
      <c r="Z3546" s="34">
        <f t="shared" si="1072"/>
        <v>2.3076359881590847E-3</v>
      </c>
      <c r="AA3546" s="39">
        <f t="shared" si="1073"/>
        <v>0</v>
      </c>
      <c r="AB3546" s="37">
        <f t="shared" si="1074"/>
        <v>0</v>
      </c>
      <c r="AC3546" s="37">
        <f t="shared" si="1075"/>
        <v>0</v>
      </c>
      <c r="AD3546" s="37">
        <f t="shared" si="1075"/>
        <v>3.8800746103960199E-2</v>
      </c>
      <c r="AE3546" s="37">
        <f t="shared" si="1075"/>
        <v>4.537664974431764E-2</v>
      </c>
      <c r="AF3546" s="37">
        <f t="shared" si="1075"/>
        <v>0</v>
      </c>
      <c r="AG3546" s="37">
        <f t="shared" si="1075"/>
        <v>0.14825042305374941</v>
      </c>
      <c r="AH3546" s="37">
        <f t="shared" si="1075"/>
        <v>0</v>
      </c>
      <c r="AI3546" s="37">
        <f t="shared" si="1075"/>
        <v>0</v>
      </c>
      <c r="AJ3546" s="37">
        <f t="shared" si="1075"/>
        <v>0.76757218109797287</v>
      </c>
      <c r="AK3546" s="38">
        <f t="shared" si="1075"/>
        <v>0</v>
      </c>
      <c r="AL3546" s="8">
        <f t="shared" si="1076"/>
        <v>3.3303562686643022E-3</v>
      </c>
      <c r="AM3546" s="23">
        <f t="shared" si="1077"/>
        <v>2.2702683536800117</v>
      </c>
    </row>
    <row r="3547" spans="2:39" x14ac:dyDescent="0.35">
      <c r="B3547" s="16">
        <v>41108</v>
      </c>
      <c r="C3547" s="5">
        <v>1.1900000000000001E-3</v>
      </c>
      <c r="D3547" s="35">
        <f t="shared" si="1060"/>
        <v>2.7378507871321013E-3</v>
      </c>
      <c r="E3547" s="36">
        <f t="shared" si="1061"/>
        <v>1.4017561129757186</v>
      </c>
      <c r="F3547" s="7">
        <v>2.6122613919178144</v>
      </c>
      <c r="G3547" s="7">
        <v>2.2535368630800279</v>
      </c>
      <c r="H3547" s="7">
        <v>1.3207543911188449</v>
      </c>
      <c r="I3547" s="7">
        <v>1.040594491527699</v>
      </c>
      <c r="J3547" s="7">
        <v>1.2405828251940199</v>
      </c>
      <c r="K3547" s="7">
        <v>5.3359442414019265</v>
      </c>
      <c r="L3547" s="7">
        <v>2.8842965373089102</v>
      </c>
      <c r="M3547" s="7">
        <v>1.7814970133092876</v>
      </c>
      <c r="N3547" s="7">
        <v>1.8817908693792358</v>
      </c>
      <c r="O3547" s="8">
        <v>4.1778018060469098</v>
      </c>
      <c r="P3547" s="32">
        <f t="shared" si="1062"/>
        <v>3.2580424367267824E-6</v>
      </c>
      <c r="Q3547" s="33">
        <f t="shared" si="1063"/>
        <v>1.6054323528293946E-3</v>
      </c>
      <c r="R3547" s="33">
        <f t="shared" si="1064"/>
        <v>1.5089630986460101E-3</v>
      </c>
      <c r="S3547" s="33">
        <f t="shared" si="1065"/>
        <v>6.4477755295384576E-3</v>
      </c>
      <c r="T3547" s="33">
        <f t="shared" si="1066"/>
        <v>1.559851484053576E-2</v>
      </c>
      <c r="U3547" s="33">
        <f t="shared" si="1067"/>
        <v>-5.7874827699166964E-4</v>
      </c>
      <c r="V3547" s="33">
        <f t="shared" si="1068"/>
        <v>-2.7675621865077549E-3</v>
      </c>
      <c r="W3547" s="33">
        <f t="shared" si="1069"/>
        <v>9.1905671269230105E-3</v>
      </c>
      <c r="X3547" s="33">
        <f t="shared" si="1070"/>
        <v>4.1646018077206026E-3</v>
      </c>
      <c r="Y3547" s="33">
        <f t="shared" si="1071"/>
        <v>1.399555856620216E-3</v>
      </c>
      <c r="Z3547" s="34">
        <f t="shared" si="1072"/>
        <v>-3.5961465620903965E-6</v>
      </c>
      <c r="AA3547" s="39">
        <f t="shared" si="1073"/>
        <v>0</v>
      </c>
      <c r="AB3547" s="37">
        <f t="shared" si="1074"/>
        <v>0</v>
      </c>
      <c r="AC3547" s="37">
        <f t="shared" si="1075"/>
        <v>0</v>
      </c>
      <c r="AD3547" s="37">
        <f t="shared" si="1075"/>
        <v>3.8800746103960199E-2</v>
      </c>
      <c r="AE3547" s="37">
        <f t="shared" si="1075"/>
        <v>4.537664974431764E-2</v>
      </c>
      <c r="AF3547" s="37">
        <f t="shared" si="1075"/>
        <v>0</v>
      </c>
      <c r="AG3547" s="37">
        <f t="shared" si="1075"/>
        <v>0.14825042305374941</v>
      </c>
      <c r="AH3547" s="37">
        <f t="shared" si="1075"/>
        <v>0</v>
      </c>
      <c r="AI3547" s="37">
        <f t="shared" si="1075"/>
        <v>0</v>
      </c>
      <c r="AJ3547" s="37">
        <f t="shared" si="1075"/>
        <v>0.76757218109797287</v>
      </c>
      <c r="AK3547" s="38">
        <f t="shared" si="1075"/>
        <v>0</v>
      </c>
      <c r="AL3547" s="8">
        <f t="shared" si="1076"/>
        <v>1.6219547221645676E-3</v>
      </c>
      <c r="AM3547" s="23">
        <f t="shared" si="1077"/>
        <v>2.2739506261568438</v>
      </c>
    </row>
    <row r="3548" spans="2:39" x14ac:dyDescent="0.35">
      <c r="B3548" s="16">
        <v>41109</v>
      </c>
      <c r="C3548" s="5">
        <v>1.1999999999999999E-3</v>
      </c>
      <c r="D3548" s="35">
        <f t="shared" si="1060"/>
        <v>2.7378507871321013E-3</v>
      </c>
      <c r="E3548" s="36">
        <f t="shared" si="1061"/>
        <v>1.4017606799566207</v>
      </c>
      <c r="F3548" s="7">
        <v>2.6068055754295276</v>
      </c>
      <c r="G3548" s="7">
        <v>2.2503174809645055</v>
      </c>
      <c r="H3548" s="7">
        <v>1.3253392226410381</v>
      </c>
      <c r="I3548" s="7">
        <v>1.048815309882269</v>
      </c>
      <c r="J3548" s="7">
        <v>1.2440546151215994</v>
      </c>
      <c r="K3548" s="7">
        <v>5.3832525353805618</v>
      </c>
      <c r="L3548" s="7">
        <v>2.9408609527923635</v>
      </c>
      <c r="M3548" s="7">
        <v>1.7859661043721482</v>
      </c>
      <c r="N3548" s="7">
        <v>1.887235127790017</v>
      </c>
      <c r="O3548" s="8">
        <v>4.1765835754276761</v>
      </c>
      <c r="P3548" s="32">
        <f t="shared" si="1062"/>
        <v>3.2580424367267824E-6</v>
      </c>
      <c r="Q3548" s="33">
        <f t="shared" si="1063"/>
        <v>-2.0885415621755277E-3</v>
      </c>
      <c r="R3548" s="33">
        <f t="shared" si="1064"/>
        <v>-1.4285908379250145E-3</v>
      </c>
      <c r="S3548" s="33">
        <f t="shared" si="1065"/>
        <v>3.4713732947042608E-3</v>
      </c>
      <c r="T3548" s="33">
        <f t="shared" si="1066"/>
        <v>7.9001171171884099E-3</v>
      </c>
      <c r="U3548" s="33">
        <f t="shared" si="1067"/>
        <v>2.7985152277412162E-3</v>
      </c>
      <c r="V3548" s="33">
        <f t="shared" si="1068"/>
        <v>8.8659648299109772E-3</v>
      </c>
      <c r="W3548" s="33">
        <f t="shared" si="1069"/>
        <v>1.96111650628783E-2</v>
      </c>
      <c r="X3548" s="33">
        <f t="shared" si="1070"/>
        <v>2.5086155236144769E-3</v>
      </c>
      <c r="Y3548" s="33">
        <f t="shared" si="1071"/>
        <v>2.8931261700602118E-3</v>
      </c>
      <c r="Z3548" s="34">
        <f t="shared" si="1072"/>
        <v>-2.9159607750428584E-4</v>
      </c>
      <c r="AA3548" s="39">
        <f t="shared" si="1073"/>
        <v>0</v>
      </c>
      <c r="AB3548" s="37">
        <f t="shared" si="1074"/>
        <v>0</v>
      </c>
      <c r="AC3548" s="37">
        <f t="shared" si="1075"/>
        <v>0</v>
      </c>
      <c r="AD3548" s="37">
        <f t="shared" si="1075"/>
        <v>3.8800746103960199E-2</v>
      </c>
      <c r="AE3548" s="37">
        <f t="shared" si="1075"/>
        <v>4.537664974431764E-2</v>
      </c>
      <c r="AF3548" s="37">
        <f t="shared" si="1075"/>
        <v>0</v>
      </c>
      <c r="AG3548" s="37">
        <f t="shared" si="1075"/>
        <v>0.14825042305374941</v>
      </c>
      <c r="AH3548" s="37">
        <f t="shared" si="1075"/>
        <v>0</v>
      </c>
      <c r="AI3548" s="37">
        <f t="shared" si="1075"/>
        <v>0</v>
      </c>
      <c r="AJ3548" s="37">
        <f t="shared" si="1075"/>
        <v>0.76757218109797287</v>
      </c>
      <c r="AK3548" s="38">
        <f t="shared" si="1075"/>
        <v>0</v>
      </c>
      <c r="AL3548" s="8">
        <f t="shared" si="1076"/>
        <v>4.0282389225643417E-3</v>
      </c>
      <c r="AM3548" s="23">
        <f t="shared" si="1077"/>
        <v>2.2831106425771184</v>
      </c>
    </row>
    <row r="3549" spans="2:39" x14ac:dyDescent="0.35">
      <c r="B3549" s="16">
        <v>41110</v>
      </c>
      <c r="C3549" s="5">
        <v>1.15E-3</v>
      </c>
      <c r="D3549" s="35">
        <f t="shared" si="1060"/>
        <v>2.7378507871321013E-3</v>
      </c>
      <c r="E3549" s="36">
        <f t="shared" si="1061"/>
        <v>1.401765285330518</v>
      </c>
      <c r="F3549" s="7">
        <v>2.6151713738704556</v>
      </c>
      <c r="G3549" s="7">
        <v>2.2601664154526548</v>
      </c>
      <c r="H3549" s="7">
        <v>1.3120679324731512</v>
      </c>
      <c r="I3549" s="7">
        <v>1.0218829561157776</v>
      </c>
      <c r="J3549" s="7">
        <v>1.2173280566112068</v>
      </c>
      <c r="K3549" s="7">
        <v>5.3052135945319998</v>
      </c>
      <c r="L3549" s="7">
        <v>2.9529895870721008</v>
      </c>
      <c r="M3549" s="7">
        <v>1.7775922019156885</v>
      </c>
      <c r="N3549" s="7">
        <v>1.8891402196174503</v>
      </c>
      <c r="O3549" s="8">
        <v>4.1774722975018799</v>
      </c>
      <c r="P3549" s="32">
        <f t="shared" si="1062"/>
        <v>3.2854209446320226E-6</v>
      </c>
      <c r="Q3549" s="33">
        <f t="shared" si="1063"/>
        <v>3.2092145727244947E-3</v>
      </c>
      <c r="R3549" s="33">
        <f t="shared" si="1064"/>
        <v>4.3766866548662353E-3</v>
      </c>
      <c r="S3549" s="33">
        <f t="shared" si="1065"/>
        <v>-1.0013504422996533E-2</v>
      </c>
      <c r="T3549" s="33">
        <f t="shared" si="1066"/>
        <v>-2.5678833549363955E-2</v>
      </c>
      <c r="U3549" s="33">
        <f t="shared" si="1067"/>
        <v>-2.1483428609587407E-2</v>
      </c>
      <c r="V3549" s="33">
        <f t="shared" si="1068"/>
        <v>-1.4496615259206869E-2</v>
      </c>
      <c r="W3549" s="33">
        <f t="shared" si="1069"/>
        <v>4.124178080647134E-3</v>
      </c>
      <c r="X3549" s="33">
        <f t="shared" si="1070"/>
        <v>-4.6887241790087852E-3</v>
      </c>
      <c r="Y3549" s="33">
        <f t="shared" si="1071"/>
        <v>1.0094618308975623E-3</v>
      </c>
      <c r="Z3549" s="34">
        <f t="shared" si="1072"/>
        <v>2.1278685273595777E-4</v>
      </c>
      <c r="AA3549" s="39">
        <f t="shared" si="1073"/>
        <v>0</v>
      </c>
      <c r="AB3549" s="37">
        <f t="shared" si="1074"/>
        <v>0</v>
      </c>
      <c r="AC3549" s="37">
        <f t="shared" si="1075"/>
        <v>0</v>
      </c>
      <c r="AD3549" s="37">
        <f t="shared" si="1075"/>
        <v>3.8800746103960199E-2</v>
      </c>
      <c r="AE3549" s="37">
        <f t="shared" si="1075"/>
        <v>4.537664974431764E-2</v>
      </c>
      <c r="AF3549" s="37">
        <f t="shared" si="1075"/>
        <v>0</v>
      </c>
      <c r="AG3549" s="37">
        <f t="shared" si="1075"/>
        <v>0.14825042305374941</v>
      </c>
      <c r="AH3549" s="37">
        <f t="shared" si="1075"/>
        <v>0</v>
      </c>
      <c r="AI3549" s="37">
        <f t="shared" si="1075"/>
        <v>0</v>
      </c>
      <c r="AJ3549" s="37">
        <f t="shared" si="1075"/>
        <v>0.76757218109797287</v>
      </c>
      <c r="AK3549" s="38">
        <f t="shared" si="1075"/>
        <v>0</v>
      </c>
      <c r="AL3549" s="8">
        <f t="shared" si="1076"/>
        <v>-2.9280454042873547E-3</v>
      </c>
      <c r="AM3549" s="23">
        <f t="shared" si="1077"/>
        <v>2.2764255909526407</v>
      </c>
    </row>
    <row r="3550" spans="2:39" x14ac:dyDescent="0.35">
      <c r="B3550" s="16">
        <v>41113</v>
      </c>
      <c r="C3550" s="5">
        <v>1.16E-3</v>
      </c>
      <c r="D3550" s="35">
        <f t="shared" si="1060"/>
        <v>8.2135523613963042E-3</v>
      </c>
      <c r="E3550" s="36">
        <f t="shared" si="1061"/>
        <v>1.4017785258239728</v>
      </c>
      <c r="F3550" s="7">
        <v>2.6180889917074528</v>
      </c>
      <c r="G3550" s="7">
        <v>2.2567996604676401</v>
      </c>
      <c r="H3550" s="7">
        <v>1.2980708688039464</v>
      </c>
      <c r="I3550" s="7">
        <v>0.99586314945737286</v>
      </c>
      <c r="J3550" s="7">
        <v>1.1968217844460727</v>
      </c>
      <c r="K3550" s="7">
        <v>5.1639751877037252</v>
      </c>
      <c r="L3550" s="7">
        <v>2.8944418936625147</v>
      </c>
      <c r="M3550" s="7">
        <v>1.7746531314361453</v>
      </c>
      <c r="N3550" s="7">
        <v>1.8717171926400893</v>
      </c>
      <c r="O3550" s="8">
        <v>4.1551544769603552</v>
      </c>
      <c r="P3550" s="32">
        <f t="shared" si="1062"/>
        <v>9.4455852155395092E-6</v>
      </c>
      <c r="Q3550" s="33">
        <f t="shared" si="1063"/>
        <v>1.1156507241356639E-3</v>
      </c>
      <c r="R3550" s="33">
        <f t="shared" si="1064"/>
        <v>-1.48960490784944E-3</v>
      </c>
      <c r="S3550" s="33">
        <f t="shared" si="1065"/>
        <v>-1.0667941287781812E-2</v>
      </c>
      <c r="T3550" s="33">
        <f t="shared" si="1066"/>
        <v>-2.5462609492291732E-2</v>
      </c>
      <c r="U3550" s="33">
        <f t="shared" si="1067"/>
        <v>-1.6845313022866959E-2</v>
      </c>
      <c r="V3550" s="33">
        <f t="shared" si="1068"/>
        <v>-2.6622567463418734E-2</v>
      </c>
      <c r="W3550" s="33">
        <f t="shared" si="1069"/>
        <v>-1.9826583089186056E-2</v>
      </c>
      <c r="X3550" s="33">
        <f t="shared" si="1070"/>
        <v>-1.6533997372264464E-3</v>
      </c>
      <c r="Y3550" s="33">
        <f t="shared" si="1071"/>
        <v>-9.22272830594284E-3</v>
      </c>
      <c r="Z3550" s="34">
        <f t="shared" si="1072"/>
        <v>-5.3424221519962067E-3</v>
      </c>
      <c r="AA3550" s="39">
        <f t="shared" si="1073"/>
        <v>0</v>
      </c>
      <c r="AB3550" s="37">
        <f t="shared" si="1074"/>
        <v>0</v>
      </c>
      <c r="AC3550" s="37">
        <f t="shared" si="1075"/>
        <v>0</v>
      </c>
      <c r="AD3550" s="37">
        <f t="shared" si="1075"/>
        <v>3.8800746103960199E-2</v>
      </c>
      <c r="AE3550" s="37">
        <f t="shared" si="1075"/>
        <v>4.537664974431764E-2</v>
      </c>
      <c r="AF3550" s="37">
        <f t="shared" si="1075"/>
        <v>0</v>
      </c>
      <c r="AG3550" s="37">
        <f t="shared" si="1075"/>
        <v>0.14825042305374941</v>
      </c>
      <c r="AH3550" s="37">
        <f t="shared" si="1075"/>
        <v>0</v>
      </c>
      <c r="AI3550" s="37">
        <f t="shared" si="1075"/>
        <v>0</v>
      </c>
      <c r="AJ3550" s="37">
        <f t="shared" si="1075"/>
        <v>0.76757218109797287</v>
      </c>
      <c r="AK3550" s="38">
        <f t="shared" si="1075"/>
        <v>0</v>
      </c>
      <c r="AL3550" s="8">
        <f t="shared" si="1076"/>
        <v>-1.2595248564562605E-2</v>
      </c>
      <c r="AM3550" s="23">
        <f t="shared" si="1077"/>
        <v>2.2477534447958609</v>
      </c>
    </row>
    <row r="3551" spans="2:39" x14ac:dyDescent="0.35">
      <c r="B3551" s="16">
        <v>41114</v>
      </c>
      <c r="C3551" s="5">
        <v>1.1299999999999999E-3</v>
      </c>
      <c r="D3551" s="35">
        <f t="shared" si="1060"/>
        <v>2.7378507871321013E-3</v>
      </c>
      <c r="E3551" s="36">
        <f t="shared" si="1061"/>
        <v>1.4017829777420834</v>
      </c>
      <c r="F3551" s="7">
        <v>2.6222759762485404</v>
      </c>
      <c r="G3551" s="7">
        <v>2.2487398889490353</v>
      </c>
      <c r="H3551" s="7">
        <v>1.2843133579810853</v>
      </c>
      <c r="I3551" s="7">
        <v>0.9839932730384392</v>
      </c>
      <c r="J3551" s="7">
        <v>1.1861331921866844</v>
      </c>
      <c r="K3551" s="7">
        <v>5.1480518954079173</v>
      </c>
      <c r="L3551" s="7">
        <v>2.8681929813814158</v>
      </c>
      <c r="M3551" s="7">
        <v>1.7637503379424906</v>
      </c>
      <c r="N3551" s="7">
        <v>1.8735329180989513</v>
      </c>
      <c r="O3551" s="8">
        <v>4.1421843249593326</v>
      </c>
      <c r="P3551" s="32">
        <f t="shared" si="1062"/>
        <v>3.1759069130110618E-6</v>
      </c>
      <c r="Q3551" s="33">
        <f t="shared" si="1063"/>
        <v>1.5992521852197239E-3</v>
      </c>
      <c r="R3551" s="33">
        <f t="shared" si="1064"/>
        <v>-3.5713278674167626E-3</v>
      </c>
      <c r="S3551" s="33">
        <f t="shared" si="1065"/>
        <v>-1.0598428139395377E-2</v>
      </c>
      <c r="T3551" s="33">
        <f t="shared" si="1066"/>
        <v>-1.1919184302985109E-2</v>
      </c>
      <c r="U3551" s="33">
        <f t="shared" si="1067"/>
        <v>-8.9308135917122167E-3</v>
      </c>
      <c r="V3551" s="33">
        <f t="shared" si="1068"/>
        <v>-3.0835338507675392E-3</v>
      </c>
      <c r="W3551" s="33">
        <f t="shared" si="1069"/>
        <v>-9.0687300852616559E-3</v>
      </c>
      <c r="X3551" s="33">
        <f t="shared" si="1070"/>
        <v>-6.1436194490760432E-3</v>
      </c>
      <c r="Y3551" s="33">
        <f t="shared" si="1071"/>
        <v>9.7008536652953836E-4</v>
      </c>
      <c r="Z3551" s="34">
        <f t="shared" si="1072"/>
        <v>-3.1214608441009206E-3</v>
      </c>
      <c r="AA3551" s="39">
        <f t="shared" si="1073"/>
        <v>0</v>
      </c>
      <c r="AB3551" s="37">
        <f t="shared" si="1074"/>
        <v>0</v>
      </c>
      <c r="AC3551" s="37">
        <f t="shared" si="1075"/>
        <v>0</v>
      </c>
      <c r="AD3551" s="37">
        <f t="shared" si="1075"/>
        <v>3.8800746103960199E-2</v>
      </c>
      <c r="AE3551" s="37">
        <f t="shared" si="1075"/>
        <v>4.537664974431764E-2</v>
      </c>
      <c r="AF3551" s="37">
        <f t="shared" si="1075"/>
        <v>0</v>
      </c>
      <c r="AG3551" s="37">
        <f t="shared" si="1075"/>
        <v>0.14825042305374941</v>
      </c>
      <c r="AH3551" s="37">
        <f t="shared" si="1075"/>
        <v>0</v>
      </c>
      <c r="AI3551" s="37">
        <f t="shared" si="1075"/>
        <v>0</v>
      </c>
      <c r="AJ3551" s="37">
        <f t="shared" si="1075"/>
        <v>0.76757218109797287</v>
      </c>
      <c r="AK3551" s="38">
        <f t="shared" si="1075"/>
        <v>0</v>
      </c>
      <c r="AL3551" s="8">
        <f t="shared" si="1076"/>
        <v>-6.6460422793081187E-4</v>
      </c>
      <c r="AM3551" s="23">
        <f t="shared" si="1077"/>
        <v>2.2462595783531034</v>
      </c>
    </row>
    <row r="3552" spans="2:39" x14ac:dyDescent="0.35">
      <c r="B3552" s="16">
        <v>41115</v>
      </c>
      <c r="C3552" s="5">
        <v>1.14E-3</v>
      </c>
      <c r="D3552" s="35">
        <f t="shared" si="1060"/>
        <v>2.7378507871321013E-3</v>
      </c>
      <c r="E3552" s="36">
        <f t="shared" si="1061"/>
        <v>1.4017873145381543</v>
      </c>
      <c r="F3552" s="7">
        <v>2.6216412147152335</v>
      </c>
      <c r="G3552" s="7">
        <v>2.2434226498875689</v>
      </c>
      <c r="H3552" s="7">
        <v>1.2896316384923767</v>
      </c>
      <c r="I3552" s="7">
        <v>0.98399631728867476</v>
      </c>
      <c r="J3552" s="7">
        <v>1.189026706766696</v>
      </c>
      <c r="K3552" s="7">
        <v>5.1679924996961661</v>
      </c>
      <c r="L3552" s="7">
        <v>2.8924401804492827</v>
      </c>
      <c r="M3552" s="7">
        <v>1.760045975846692</v>
      </c>
      <c r="N3552" s="7">
        <v>1.8710822533523395</v>
      </c>
      <c r="O3552" s="8">
        <v>4.1500062876356179</v>
      </c>
      <c r="P3552" s="32">
        <f t="shared" si="1062"/>
        <v>3.0937713895173857E-6</v>
      </c>
      <c r="Q3552" s="33">
        <f t="shared" si="1063"/>
        <v>-2.4206511406743569E-4</v>
      </c>
      <c r="R3552" s="33">
        <f t="shared" si="1064"/>
        <v>-2.3645416206635739E-3</v>
      </c>
      <c r="S3552" s="33">
        <f t="shared" si="1065"/>
        <v>4.1409524227418171E-3</v>
      </c>
      <c r="T3552" s="33">
        <f t="shared" si="1066"/>
        <v>3.0937713895173857E-6</v>
      </c>
      <c r="U3552" s="33">
        <f t="shared" si="1067"/>
        <v>2.4394516560801716E-3</v>
      </c>
      <c r="V3552" s="33">
        <f t="shared" si="1068"/>
        <v>3.8734272096276889E-3</v>
      </c>
      <c r="W3552" s="33">
        <f t="shared" si="1069"/>
        <v>8.4538241412852599E-3</v>
      </c>
      <c r="X3552" s="33">
        <f t="shared" si="1070"/>
        <v>-2.1002757681225503E-3</v>
      </c>
      <c r="Y3552" s="33">
        <f t="shared" si="1071"/>
        <v>-1.3080446694785364E-3</v>
      </c>
      <c r="Z3552" s="34">
        <f t="shared" si="1072"/>
        <v>1.8883666352442763E-3</v>
      </c>
      <c r="AA3552" s="39">
        <f t="shared" si="1073"/>
        <v>0</v>
      </c>
      <c r="AB3552" s="37">
        <f t="shared" si="1074"/>
        <v>0</v>
      </c>
      <c r="AC3552" s="37">
        <f t="shared" si="1075"/>
        <v>0</v>
      </c>
      <c r="AD3552" s="37">
        <f t="shared" si="1075"/>
        <v>3.8800746103960199E-2</v>
      </c>
      <c r="AE3552" s="37">
        <f t="shared" si="1075"/>
        <v>4.537664974431764E-2</v>
      </c>
      <c r="AF3552" s="37">
        <f t="shared" si="1075"/>
        <v>0</v>
      </c>
      <c r="AG3552" s="37">
        <f t="shared" si="1075"/>
        <v>0.14825042305374941</v>
      </c>
      <c r="AH3552" s="37">
        <f t="shared" si="1075"/>
        <v>0</v>
      </c>
      <c r="AI3552" s="37">
        <f t="shared" si="1075"/>
        <v>0</v>
      </c>
      <c r="AJ3552" s="37">
        <f t="shared" si="1075"/>
        <v>0.76757218109797287</v>
      </c>
      <c r="AK3552" s="38">
        <f t="shared" si="1075"/>
        <v>0</v>
      </c>
      <c r="AL3552" s="8">
        <f t="shared" si="1076"/>
        <v>-2.6896904886589286E-4</v>
      </c>
      <c r="AM3552" s="23">
        <f t="shared" si="1077"/>
        <v>2.2456554040508081</v>
      </c>
    </row>
    <row r="3553" spans="2:39" x14ac:dyDescent="0.35">
      <c r="B3553" s="16">
        <v>41116</v>
      </c>
      <c r="C3553" s="5">
        <v>1.1200000000000001E-3</v>
      </c>
      <c r="D3553" s="35">
        <f t="shared" si="1060"/>
        <v>2.7378507871321013E-3</v>
      </c>
      <c r="E3553" s="36">
        <f t="shared" si="1061"/>
        <v>1.4017916897264873</v>
      </c>
      <c r="F3553" s="7">
        <v>2.6174707015461522</v>
      </c>
      <c r="G3553" s="7">
        <v>2.2329425661943021</v>
      </c>
      <c r="H3553" s="7">
        <v>1.3087117062548568</v>
      </c>
      <c r="I3553" s="7">
        <v>1.0241808341233445</v>
      </c>
      <c r="J3553" s="7">
        <v>1.2059360636493743</v>
      </c>
      <c r="K3553" s="7">
        <v>5.2802317953537408</v>
      </c>
      <c r="L3553" s="7">
        <v>2.8742704072992051</v>
      </c>
      <c r="M3553" s="7">
        <v>1.7781362405506964</v>
      </c>
      <c r="N3553" s="7">
        <v>1.8780690551003196</v>
      </c>
      <c r="O3553" s="8">
        <v>4.1650555933796642</v>
      </c>
      <c r="P3553" s="32">
        <f t="shared" si="1062"/>
        <v>3.1211498974226259E-6</v>
      </c>
      <c r="Q3553" s="33">
        <f t="shared" si="1063"/>
        <v>-1.5908024125010911E-3</v>
      </c>
      <c r="R3553" s="33">
        <f t="shared" si="1064"/>
        <v>-4.6714709302734247E-3</v>
      </c>
      <c r="S3553" s="33">
        <f t="shared" si="1065"/>
        <v>1.4794974931590099E-2</v>
      </c>
      <c r="T3553" s="33">
        <f t="shared" si="1066"/>
        <v>4.0838076452760497E-2</v>
      </c>
      <c r="U3553" s="33">
        <f t="shared" si="1067"/>
        <v>1.4221175005109554E-2</v>
      </c>
      <c r="V3553" s="33">
        <f t="shared" si="1068"/>
        <v>2.1718161484207466E-2</v>
      </c>
      <c r="W3553" s="33">
        <f t="shared" si="1069"/>
        <v>-6.2818146673842001E-3</v>
      </c>
      <c r="X3553" s="33">
        <f t="shared" si="1070"/>
        <v>1.0278290994814476E-2</v>
      </c>
      <c r="Y3553" s="33">
        <f t="shared" si="1071"/>
        <v>3.7340965291410289E-3</v>
      </c>
      <c r="Z3553" s="34">
        <f t="shared" si="1072"/>
        <v>3.626333239273416E-3</v>
      </c>
      <c r="AA3553" s="39">
        <f t="shared" si="1073"/>
        <v>0</v>
      </c>
      <c r="AB3553" s="37">
        <f t="shared" si="1074"/>
        <v>0</v>
      </c>
      <c r="AC3553" s="37">
        <f t="shared" si="1075"/>
        <v>0</v>
      </c>
      <c r="AD3553" s="37">
        <f t="shared" si="1075"/>
        <v>3.8800746103960199E-2</v>
      </c>
      <c r="AE3553" s="37">
        <f t="shared" si="1075"/>
        <v>4.537664974431764E-2</v>
      </c>
      <c r="AF3553" s="37">
        <f t="shared" si="1075"/>
        <v>0</v>
      </c>
      <c r="AG3553" s="37">
        <f t="shared" si="1075"/>
        <v>0.14825042305374941</v>
      </c>
      <c r="AH3553" s="37">
        <f t="shared" si="1075"/>
        <v>0</v>
      </c>
      <c r="AI3553" s="37">
        <f t="shared" si="1075"/>
        <v>0</v>
      </c>
      <c r="AJ3553" s="37">
        <f t="shared" si="1075"/>
        <v>0.76757218109797287</v>
      </c>
      <c r="AK3553" s="38">
        <f t="shared" si="1075"/>
        <v>0</v>
      </c>
      <c r="AL3553" s="8">
        <f t="shared" si="1076"/>
        <v>8.5130664026502149E-3</v>
      </c>
      <c r="AM3553" s="23">
        <f t="shared" si="1077"/>
        <v>2.2647728176229629</v>
      </c>
    </row>
    <row r="3554" spans="2:39" x14ac:dyDescent="0.35">
      <c r="B3554" s="16">
        <v>41117</v>
      </c>
      <c r="C3554" s="5">
        <v>1.1100000000000001E-3</v>
      </c>
      <c r="D3554" s="35">
        <f t="shared" si="1060"/>
        <v>2.7378507871321013E-3</v>
      </c>
      <c r="E3554" s="36">
        <f t="shared" si="1061"/>
        <v>1.4017959881705462</v>
      </c>
      <c r="F3554" s="7">
        <v>2.6001210154348713</v>
      </c>
      <c r="G3554" s="7">
        <v>2.220526212058032</v>
      </c>
      <c r="H3554" s="7">
        <v>1.335525374912097</v>
      </c>
      <c r="I3554" s="7">
        <v>1.0479302734348495</v>
      </c>
      <c r="J3554" s="7">
        <v>1.2279027190778342</v>
      </c>
      <c r="K3554" s="7">
        <v>5.4334931447713544</v>
      </c>
      <c r="L3554" s="7">
        <v>2.9005375694111284</v>
      </c>
      <c r="M3554" s="7">
        <v>1.7886375168126272</v>
      </c>
      <c r="N3554" s="7">
        <v>1.8858722357232063</v>
      </c>
      <c r="O3554" s="8">
        <v>4.1770852840809072</v>
      </c>
      <c r="P3554" s="32">
        <f t="shared" si="1062"/>
        <v>3.0663928816121455E-6</v>
      </c>
      <c r="Q3554" s="33">
        <f t="shared" si="1063"/>
        <v>-6.6284165477124013E-3</v>
      </c>
      <c r="R3554" s="33">
        <f t="shared" si="1064"/>
        <v>-5.5605344822781122E-3</v>
      </c>
      <c r="S3554" s="33">
        <f t="shared" si="1065"/>
        <v>2.0488598466023467E-2</v>
      </c>
      <c r="T3554" s="33">
        <f t="shared" si="1066"/>
        <v>2.3188716797100994E-2</v>
      </c>
      <c r="U3554" s="33">
        <f t="shared" si="1067"/>
        <v>1.8215439516739318E-2</v>
      </c>
      <c r="V3554" s="33">
        <f t="shared" si="1068"/>
        <v>2.9025496485300728E-2</v>
      </c>
      <c r="W3554" s="33">
        <f t="shared" si="1069"/>
        <v>9.1387233592281625E-3</v>
      </c>
      <c r="X3554" s="33">
        <f t="shared" si="1070"/>
        <v>5.9057770841441926E-3</v>
      </c>
      <c r="Y3554" s="33">
        <f t="shared" si="1071"/>
        <v>4.154895477189946E-3</v>
      </c>
      <c r="Z3554" s="34">
        <f t="shared" si="1072"/>
        <v>2.8882425291907321E-3</v>
      </c>
      <c r="AA3554" s="39">
        <f t="shared" si="1073"/>
        <v>0</v>
      </c>
      <c r="AB3554" s="37">
        <f t="shared" si="1074"/>
        <v>0</v>
      </c>
      <c r="AC3554" s="37">
        <f t="shared" si="1075"/>
        <v>0</v>
      </c>
      <c r="AD3554" s="37">
        <f t="shared" si="1075"/>
        <v>3.8800746103960199E-2</v>
      </c>
      <c r="AE3554" s="37">
        <f t="shared" si="1075"/>
        <v>4.537664974431764E-2</v>
      </c>
      <c r="AF3554" s="37">
        <f t="shared" si="1075"/>
        <v>0</v>
      </c>
      <c r="AG3554" s="37">
        <f t="shared" si="1075"/>
        <v>0.14825042305374941</v>
      </c>
      <c r="AH3554" s="37">
        <f t="shared" si="1075"/>
        <v>0</v>
      </c>
      <c r="AI3554" s="37">
        <f t="shared" si="1075"/>
        <v>0</v>
      </c>
      <c r="AJ3554" s="37">
        <f t="shared" si="1075"/>
        <v>0.76757218109797287</v>
      </c>
      <c r="AK3554" s="38">
        <f t="shared" si="1075"/>
        <v>0</v>
      </c>
      <c r="AL3554" s="8">
        <f t="shared" si="1076"/>
        <v>9.3394235041801311E-3</v>
      </c>
      <c r="AM3554" s="23">
        <f t="shared" si="1077"/>
        <v>2.2859244901074991</v>
      </c>
    </row>
    <row r="3555" spans="2:39" x14ac:dyDescent="0.35">
      <c r="B3555" s="16">
        <v>41120</v>
      </c>
      <c r="C3555" s="5">
        <v>1.1200000000000001E-3</v>
      </c>
      <c r="D3555" s="35">
        <f t="shared" si="1060"/>
        <v>8.2135523613963042E-3</v>
      </c>
      <c r="E3555" s="36">
        <f t="shared" si="1061"/>
        <v>1.4018087684050173</v>
      </c>
      <c r="F3555" s="7">
        <v>2.6085022140808736</v>
      </c>
      <c r="G3555" s="7">
        <v>2.2232892663812787</v>
      </c>
      <c r="H3555" s="7">
        <v>1.3336041447003637</v>
      </c>
      <c r="I3555" s="7">
        <v>1.0675750636445382</v>
      </c>
      <c r="J3555" s="7">
        <v>1.2186662685337972</v>
      </c>
      <c r="K3555" s="7">
        <v>5.3999632266429174</v>
      </c>
      <c r="L3555" s="7">
        <v>2.9349021671031967</v>
      </c>
      <c r="M3555" s="7">
        <v>1.7886172012109587</v>
      </c>
      <c r="N3555" s="7">
        <v>1.8907735343125904</v>
      </c>
      <c r="O3555" s="8">
        <v>4.1896786600319373</v>
      </c>
      <c r="P3555" s="32">
        <f t="shared" si="1062"/>
        <v>9.1170431211207159E-6</v>
      </c>
      <c r="Q3555" s="33">
        <f t="shared" si="1063"/>
        <v>3.2233879101202234E-3</v>
      </c>
      <c r="R3555" s="33">
        <f t="shared" si="1064"/>
        <v>1.2443241193202947E-3</v>
      </c>
      <c r="S3555" s="33">
        <f t="shared" si="1065"/>
        <v>-1.4385576252040622E-3</v>
      </c>
      <c r="T3555" s="33">
        <f t="shared" si="1066"/>
        <v>1.8746276071687662E-2</v>
      </c>
      <c r="U3555" s="33">
        <f t="shared" si="1067"/>
        <v>-7.5221354269608964E-3</v>
      </c>
      <c r="V3555" s="33">
        <f t="shared" si="1068"/>
        <v>-6.1709690681588381E-3</v>
      </c>
      <c r="W3555" s="33">
        <f t="shared" si="1069"/>
        <v>1.1847665086111903E-2</v>
      </c>
      <c r="X3555" s="33">
        <f t="shared" si="1070"/>
        <v>-1.1358143546469357E-5</v>
      </c>
      <c r="Y3555" s="33">
        <f t="shared" si="1071"/>
        <v>2.5989558022760928E-3</v>
      </c>
      <c r="Z3555" s="34">
        <f t="shared" si="1072"/>
        <v>3.0148716376523499E-3</v>
      </c>
      <c r="AA3555" s="39">
        <f t="shared" si="1073"/>
        <v>0</v>
      </c>
      <c r="AB3555" s="37">
        <f t="shared" si="1074"/>
        <v>0</v>
      </c>
      <c r="AC3555" s="37">
        <f t="shared" si="1075"/>
        <v>0</v>
      </c>
      <c r="AD3555" s="37">
        <f t="shared" si="1075"/>
        <v>3.8800746103960199E-2</v>
      </c>
      <c r="AE3555" s="37">
        <f t="shared" si="1075"/>
        <v>4.537664974431764E-2</v>
      </c>
      <c r="AF3555" s="37">
        <f t="shared" si="1075"/>
        <v>0</v>
      </c>
      <c r="AG3555" s="37">
        <f t="shared" si="1075"/>
        <v>0.14825042305374941</v>
      </c>
      <c r="AH3555" s="37">
        <f t="shared" si="1075"/>
        <v>0</v>
      </c>
      <c r="AI3555" s="37">
        <f t="shared" si="1075"/>
        <v>0</v>
      </c>
      <c r="AJ3555" s="37">
        <f t="shared" si="1075"/>
        <v>0.76757218109797287</v>
      </c>
      <c r="AK3555" s="38">
        <f t="shared" si="1075"/>
        <v>0</v>
      </c>
      <c r="AL3555" s="8">
        <f t="shared" si="1076"/>
        <v>1.8748634928679379E-3</v>
      </c>
      <c r="AM3555" s="23">
        <f t="shared" si="1077"/>
        <v>2.2902102864814546</v>
      </c>
    </row>
    <row r="3556" spans="2:39" x14ac:dyDescent="0.35">
      <c r="B3556" s="16">
        <v>41121</v>
      </c>
      <c r="C3556" s="5">
        <v>1.1100000000000001E-3</v>
      </c>
      <c r="D3556" s="35">
        <f t="shared" si="1060"/>
        <v>2.7378507871321013E-3</v>
      </c>
      <c r="E3556" s="36">
        <f t="shared" si="1061"/>
        <v>1.4018130669014461</v>
      </c>
      <c r="F3556" s="7">
        <v>2.6104388709714805</v>
      </c>
      <c r="G3556" s="7">
        <v>2.2416890993574814</v>
      </c>
      <c r="H3556" s="7">
        <v>1.327807997506373</v>
      </c>
      <c r="I3556" s="7">
        <v>1.063011312754615</v>
      </c>
      <c r="J3556" s="7">
        <v>1.2144796532785758</v>
      </c>
      <c r="K3556" s="7">
        <v>5.3868526976150495</v>
      </c>
      <c r="L3556" s="7">
        <v>2.9106723958473135</v>
      </c>
      <c r="M3556" s="7">
        <v>1.7843292959703583</v>
      </c>
      <c r="N3556" s="7">
        <v>1.8943120376204918</v>
      </c>
      <c r="O3556" s="8">
        <v>4.1944754706556786</v>
      </c>
      <c r="P3556" s="32">
        <f t="shared" si="1062"/>
        <v>3.0663928816121455E-6</v>
      </c>
      <c r="Q3556" s="33">
        <f t="shared" si="1063"/>
        <v>7.4244019428193475E-4</v>
      </c>
      <c r="R3556" s="33">
        <f t="shared" si="1064"/>
        <v>8.275950976973423E-3</v>
      </c>
      <c r="S3556" s="33">
        <f t="shared" si="1065"/>
        <v>-4.3462276396066812E-3</v>
      </c>
      <c r="T3556" s="33">
        <f t="shared" si="1066"/>
        <v>-4.274875880243334E-3</v>
      </c>
      <c r="U3556" s="33">
        <f t="shared" si="1067"/>
        <v>-3.4354075133781192E-3</v>
      </c>
      <c r="V3556" s="33">
        <f t="shared" si="1068"/>
        <v>-2.4278922795588631E-3</v>
      </c>
      <c r="W3556" s="33">
        <f t="shared" si="1069"/>
        <v>-8.255733880151217E-3</v>
      </c>
      <c r="X3556" s="33">
        <f t="shared" si="1070"/>
        <v>-2.3973297571427965E-3</v>
      </c>
      <c r="Y3556" s="33">
        <f t="shared" si="1071"/>
        <v>1.8714580269327818E-3</v>
      </c>
      <c r="Z3556" s="34">
        <f t="shared" si="1072"/>
        <v>1.1449113435597624E-3</v>
      </c>
      <c r="AA3556" s="39">
        <f t="shared" si="1073"/>
        <v>0</v>
      </c>
      <c r="AB3556" s="37">
        <f t="shared" si="1074"/>
        <v>0</v>
      </c>
      <c r="AC3556" s="37">
        <f t="shared" si="1075"/>
        <v>0</v>
      </c>
      <c r="AD3556" s="37">
        <f t="shared" si="1075"/>
        <v>3.8800746103960199E-2</v>
      </c>
      <c r="AE3556" s="37">
        <f t="shared" si="1075"/>
        <v>4.537664974431764E-2</v>
      </c>
      <c r="AF3556" s="37">
        <f t="shared" si="1075"/>
        <v>0</v>
      </c>
      <c r="AG3556" s="37">
        <f t="shared" si="1075"/>
        <v>0.14825042305374941</v>
      </c>
      <c r="AH3556" s="37">
        <f t="shared" si="1075"/>
        <v>0</v>
      </c>
      <c r="AI3556" s="37">
        <f t="shared" si="1075"/>
        <v>0</v>
      </c>
      <c r="AJ3556" s="37">
        <f t="shared" si="1075"/>
        <v>0.76757218109797287</v>
      </c>
      <c r="AK3556" s="38">
        <f t="shared" si="1075"/>
        <v>0</v>
      </c>
      <c r="AL3556" s="8">
        <f t="shared" si="1076"/>
        <v>7.1392664131994434E-4</v>
      </c>
      <c r="AM3556" s="23">
        <f t="shared" si="1077"/>
        <v>2.2918453286191984</v>
      </c>
    </row>
    <row r="3557" spans="2:39" x14ac:dyDescent="0.35">
      <c r="B3557" s="16">
        <v>41122</v>
      </c>
      <c r="C3557" s="5">
        <v>1.1200000000000001E-3</v>
      </c>
      <c r="D3557" s="35">
        <f t="shared" si="1060"/>
        <v>2.7378507871321013E-3</v>
      </c>
      <c r="E3557" s="36">
        <f t="shared" si="1061"/>
        <v>1.4018173270315057</v>
      </c>
      <c r="F3557" s="7">
        <v>2.6008034838367036</v>
      </c>
      <c r="G3557" s="7">
        <v>2.2250776105352479</v>
      </c>
      <c r="H3557" s="7">
        <v>1.3239451966171298</v>
      </c>
      <c r="I3557" s="7">
        <v>1.0652980624481498</v>
      </c>
      <c r="J3557" s="7">
        <v>1.22575398072549</v>
      </c>
      <c r="K3557" s="7">
        <v>5.3914401216045498</v>
      </c>
      <c r="L3557" s="7">
        <v>2.8783627821146078</v>
      </c>
      <c r="M3557" s="7">
        <v>1.7924758709033357</v>
      </c>
      <c r="N3557" s="7">
        <v>1.8976702428103902</v>
      </c>
      <c r="O3557" s="8">
        <v>4.2087999854563867</v>
      </c>
      <c r="P3557" s="32">
        <f t="shared" si="1062"/>
        <v>3.0390143737069053E-6</v>
      </c>
      <c r="Q3557" s="33">
        <f t="shared" si="1063"/>
        <v>-3.6910985512528249E-3</v>
      </c>
      <c r="R3557" s="33">
        <f t="shared" si="1064"/>
        <v>-7.4102554306012536E-3</v>
      </c>
      <c r="S3557" s="33">
        <f t="shared" si="1065"/>
        <v>-2.909156215731179E-3</v>
      </c>
      <c r="T3557" s="33">
        <f t="shared" si="1066"/>
        <v>2.1511997719094733E-3</v>
      </c>
      <c r="U3557" s="33">
        <f t="shared" si="1067"/>
        <v>9.2832575798849071E-3</v>
      </c>
      <c r="V3557" s="33">
        <f t="shared" si="1068"/>
        <v>8.5159633036391291E-4</v>
      </c>
      <c r="W3557" s="33">
        <f t="shared" si="1069"/>
        <v>-1.1100395145397401E-2</v>
      </c>
      <c r="X3557" s="33">
        <f t="shared" si="1070"/>
        <v>4.5656230334698567E-3</v>
      </c>
      <c r="Y3557" s="33">
        <f t="shared" si="1071"/>
        <v>1.7727835347109977E-3</v>
      </c>
      <c r="Z3557" s="34">
        <f t="shared" si="1072"/>
        <v>3.4150908500769628E-3</v>
      </c>
      <c r="AA3557" s="39">
        <f t="shared" si="1073"/>
        <v>0</v>
      </c>
      <c r="AB3557" s="37">
        <f t="shared" si="1074"/>
        <v>0</v>
      </c>
      <c r="AC3557" s="37">
        <f t="shared" si="1075"/>
        <v>0</v>
      </c>
      <c r="AD3557" s="37">
        <f t="shared" si="1075"/>
        <v>3.8800746103960199E-2</v>
      </c>
      <c r="AE3557" s="37">
        <f t="shared" si="1075"/>
        <v>4.537664974431764E-2</v>
      </c>
      <c r="AF3557" s="37">
        <f t="shared" si="1075"/>
        <v>0</v>
      </c>
      <c r="AG3557" s="37">
        <f t="shared" si="1075"/>
        <v>0.14825042305374941</v>
      </c>
      <c r="AH3557" s="37">
        <f t="shared" si="1075"/>
        <v>0</v>
      </c>
      <c r="AI3557" s="37">
        <f t="shared" si="1075"/>
        <v>0</v>
      </c>
      <c r="AJ3557" s="37">
        <f t="shared" si="1075"/>
        <v>0.76757218109797287</v>
      </c>
      <c r="AK3557" s="38">
        <f t="shared" si="1075"/>
        <v>0</v>
      </c>
      <c r="AL3557" s="8">
        <f t="shared" si="1076"/>
        <v>1.471725647476814E-3</v>
      </c>
      <c r="AM3557" s="23">
        <f t="shared" si="1077"/>
        <v>2.2952182961693772</v>
      </c>
    </row>
    <row r="3558" spans="2:39" x14ac:dyDescent="0.35">
      <c r="B3558" s="16">
        <v>41123</v>
      </c>
      <c r="C3558" s="5">
        <v>1.09E-3</v>
      </c>
      <c r="D3558" s="35">
        <f t="shared" si="1060"/>
        <v>2.7378507871321013E-3</v>
      </c>
      <c r="E3558" s="36">
        <f t="shared" si="1061"/>
        <v>1.4018216255541787</v>
      </c>
      <c r="F3558" s="7">
        <v>2.6098119187971425</v>
      </c>
      <c r="G3558" s="7">
        <v>2.2463817393651104</v>
      </c>
      <c r="H3558" s="7">
        <v>1.3157396406544577</v>
      </c>
      <c r="I3558" s="7">
        <v>1.0347088656886747</v>
      </c>
      <c r="J3558" s="7">
        <v>1.2110191693563206</v>
      </c>
      <c r="K3558" s="7">
        <v>5.3282235564582408</v>
      </c>
      <c r="L3558" s="7">
        <v>2.852112779598396</v>
      </c>
      <c r="M3558" s="7">
        <v>1.7852358883454027</v>
      </c>
      <c r="N3558" s="7">
        <v>1.8934968225867059</v>
      </c>
      <c r="O3558" s="8">
        <v>4.2111968573491492</v>
      </c>
      <c r="P3558" s="32">
        <f t="shared" si="1062"/>
        <v>3.0663928816121455E-6</v>
      </c>
      <c r="Q3558" s="33">
        <f t="shared" si="1063"/>
        <v>3.463712278310771E-3</v>
      </c>
      <c r="R3558" s="33">
        <f t="shared" si="1064"/>
        <v>9.5745553903343605E-3</v>
      </c>
      <c r="S3558" s="33">
        <f t="shared" si="1065"/>
        <v>-6.1978063621050961E-3</v>
      </c>
      <c r="T3558" s="33">
        <f t="shared" si="1066"/>
        <v>-2.8714214207034683E-2</v>
      </c>
      <c r="U3558" s="33">
        <f t="shared" si="1067"/>
        <v>-1.2021018573766584E-2</v>
      </c>
      <c r="V3558" s="33">
        <f t="shared" si="1068"/>
        <v>-1.1725357923013546E-2</v>
      </c>
      <c r="W3558" s="33">
        <f t="shared" si="1069"/>
        <v>-9.1197685987751687E-3</v>
      </c>
      <c r="X3558" s="33">
        <f t="shared" si="1070"/>
        <v>-4.039096244171092E-3</v>
      </c>
      <c r="Y3558" s="33">
        <f t="shared" si="1071"/>
        <v>-2.1992336337126606E-3</v>
      </c>
      <c r="Z3558" s="34">
        <f t="shared" si="1072"/>
        <v>5.6949056763100359E-4</v>
      </c>
      <c r="AA3558" s="39">
        <f t="shared" si="1073"/>
        <v>0</v>
      </c>
      <c r="AB3558" s="37">
        <f t="shared" si="1074"/>
        <v>0</v>
      </c>
      <c r="AC3558" s="37">
        <f t="shared" si="1075"/>
        <v>0</v>
      </c>
      <c r="AD3558" s="37">
        <f t="shared" si="1075"/>
        <v>3.8800746103960199E-2</v>
      </c>
      <c r="AE3558" s="37">
        <f t="shared" si="1075"/>
        <v>4.537664974431764E-2</v>
      </c>
      <c r="AF3558" s="37">
        <f t="shared" si="1075"/>
        <v>0</v>
      </c>
      <c r="AG3558" s="37">
        <f t="shared" si="1075"/>
        <v>0.14825042305374941</v>
      </c>
      <c r="AH3558" s="37">
        <f t="shared" si="1075"/>
        <v>0</v>
      </c>
      <c r="AI3558" s="37">
        <f t="shared" si="1075"/>
        <v>0</v>
      </c>
      <c r="AJ3558" s="37">
        <f t="shared" si="1075"/>
        <v>0.76757218109797287</v>
      </c>
      <c r="AK3558" s="38">
        <f t="shared" si="1075"/>
        <v>0</v>
      </c>
      <c r="AL3558" s="8">
        <f t="shared" si="1076"/>
        <v>-4.9697941813297095E-3</v>
      </c>
      <c r="AM3558" s="23">
        <f t="shared" si="1077"/>
        <v>2.283811533636193</v>
      </c>
    </row>
    <row r="3559" spans="2:39" x14ac:dyDescent="0.35">
      <c r="B3559" s="16">
        <v>41124</v>
      </c>
      <c r="C3559" s="5">
        <v>1.1100000000000001E-3</v>
      </c>
      <c r="D3559" s="35">
        <f t="shared" si="1060"/>
        <v>2.7378507871321013E-3</v>
      </c>
      <c r="E3559" s="36">
        <f t="shared" si="1061"/>
        <v>1.4018258089506792</v>
      </c>
      <c r="F3559" s="7">
        <v>2.5959975310904957</v>
      </c>
      <c r="G3559" s="7">
        <v>2.2165398572106874</v>
      </c>
      <c r="H3559" s="7">
        <v>1.3418299963413223</v>
      </c>
      <c r="I3559" s="7">
        <v>1.0803729170688752</v>
      </c>
      <c r="J3559" s="7">
        <v>1.2264838784235652</v>
      </c>
      <c r="K3559" s="7">
        <v>5.4854729203348054</v>
      </c>
      <c r="L3559" s="7">
        <v>2.8804001140359037</v>
      </c>
      <c r="M3559" s="7">
        <v>1.7926575485376726</v>
      </c>
      <c r="N3559" s="7">
        <v>1.9054746901161548</v>
      </c>
      <c r="O3559" s="8">
        <v>4.2214379548593461</v>
      </c>
      <c r="P3559" s="32">
        <f t="shared" si="1062"/>
        <v>2.9842573578964249E-6</v>
      </c>
      <c r="Q3559" s="33">
        <f t="shared" si="1063"/>
        <v>-5.2932502940724602E-3</v>
      </c>
      <c r="R3559" s="33">
        <f t="shared" si="1064"/>
        <v>-1.3284421624107923E-2</v>
      </c>
      <c r="S3559" s="33">
        <f t="shared" si="1065"/>
        <v>1.982942132372556E-2</v>
      </c>
      <c r="T3559" s="33">
        <f t="shared" si="1066"/>
        <v>4.4132270336552759E-2</v>
      </c>
      <c r="U3559" s="33">
        <f t="shared" si="1067"/>
        <v>1.2769995272217116E-2</v>
      </c>
      <c r="V3559" s="33">
        <f t="shared" si="1068"/>
        <v>2.9512531186114632E-2</v>
      </c>
      <c r="W3559" s="33">
        <f t="shared" si="1069"/>
        <v>9.9180280106212493E-3</v>
      </c>
      <c r="X3559" s="33">
        <f t="shared" si="1070"/>
        <v>4.1572434436931704E-3</v>
      </c>
      <c r="Y3559" s="33">
        <f t="shared" si="1071"/>
        <v>6.3257922519699417E-3</v>
      </c>
      <c r="Z3559" s="34">
        <f t="shared" si="1072"/>
        <v>2.4318733740325005E-3</v>
      </c>
      <c r="AA3559" s="39">
        <f t="shared" si="1073"/>
        <v>0</v>
      </c>
      <c r="AB3559" s="37">
        <f t="shared" si="1074"/>
        <v>0</v>
      </c>
      <c r="AC3559" s="37">
        <f t="shared" si="1075"/>
        <v>0</v>
      </c>
      <c r="AD3559" s="37">
        <f t="shared" si="1075"/>
        <v>3.8800746103960199E-2</v>
      </c>
      <c r="AE3559" s="37">
        <f t="shared" si="1075"/>
        <v>4.537664974431764E-2</v>
      </c>
      <c r="AF3559" s="37">
        <f t="shared" si="1075"/>
        <v>0</v>
      </c>
      <c r="AG3559" s="37">
        <f t="shared" si="1075"/>
        <v>0.14825042305374941</v>
      </c>
      <c r="AH3559" s="37">
        <f t="shared" si="1075"/>
        <v>0</v>
      </c>
      <c r="AI3559" s="37">
        <f t="shared" si="1075"/>
        <v>0</v>
      </c>
      <c r="AJ3559" s="37">
        <f t="shared" si="1075"/>
        <v>0.76757218109797287</v>
      </c>
      <c r="AK3559" s="38">
        <f t="shared" si="1075"/>
        <v>0</v>
      </c>
      <c r="AL3559" s="8">
        <f t="shared" si="1076"/>
        <v>1.2002718305399316E-2</v>
      </c>
      <c r="AM3559" s="23">
        <f t="shared" si="1077"/>
        <v>2.3112234801370501</v>
      </c>
    </row>
    <row r="3560" spans="2:39" x14ac:dyDescent="0.35">
      <c r="B3560" s="16">
        <v>41127</v>
      </c>
      <c r="C3560" s="5">
        <v>1.09E-3</v>
      </c>
      <c r="D3560" s="35">
        <f t="shared" si="1060"/>
        <v>8.2135523613963042E-3</v>
      </c>
      <c r="E3560" s="36">
        <f t="shared" si="1061"/>
        <v>1.4018385894570278</v>
      </c>
      <c r="F3560" s="7">
        <v>2.5998785855373585</v>
      </c>
      <c r="G3560" s="7">
        <v>2.2204323497898559</v>
      </c>
      <c r="H3560" s="7">
        <v>1.3428039959978826</v>
      </c>
      <c r="I3560" s="7">
        <v>1.0945398309144252</v>
      </c>
      <c r="J3560" s="7">
        <v>1.2357429024436772</v>
      </c>
      <c r="K3560" s="7">
        <v>5.518575664269421</v>
      </c>
      <c r="L3560" s="7">
        <v>2.8864861778004149</v>
      </c>
      <c r="M3560" s="7">
        <v>1.7914653468420463</v>
      </c>
      <c r="N3560" s="7">
        <v>1.9119200394768889</v>
      </c>
      <c r="O3560" s="8">
        <v>4.2328490443842988</v>
      </c>
      <c r="P3560" s="32">
        <f t="shared" si="1062"/>
        <v>9.1170431211207159E-6</v>
      </c>
      <c r="Q3560" s="33">
        <f t="shared" si="1063"/>
        <v>1.4950146910319706E-3</v>
      </c>
      <c r="R3560" s="33">
        <f t="shared" si="1064"/>
        <v>1.7561121522384759E-3</v>
      </c>
      <c r="S3560" s="33">
        <f t="shared" si="1065"/>
        <v>7.2587411163560489E-4</v>
      </c>
      <c r="T3560" s="33">
        <f t="shared" si="1066"/>
        <v>1.3112984990391929E-2</v>
      </c>
      <c r="U3560" s="33">
        <f t="shared" si="1067"/>
        <v>7.5492423365670636E-3</v>
      </c>
      <c r="V3560" s="33">
        <f t="shared" si="1068"/>
        <v>6.0346198797012196E-3</v>
      </c>
      <c r="W3560" s="33">
        <f t="shared" si="1069"/>
        <v>2.1129230397036736E-3</v>
      </c>
      <c r="X3560" s="33">
        <f t="shared" si="1070"/>
        <v>-6.6504709535786244E-4</v>
      </c>
      <c r="Y3560" s="33">
        <f t="shared" si="1071"/>
        <v>3.3825426252926949E-3</v>
      </c>
      <c r="Z3560" s="34">
        <f t="shared" si="1072"/>
        <v>2.703128565899382E-3</v>
      </c>
      <c r="AA3560" s="39">
        <f t="shared" si="1073"/>
        <v>0</v>
      </c>
      <c r="AB3560" s="37">
        <f t="shared" si="1074"/>
        <v>0</v>
      </c>
      <c r="AC3560" s="37">
        <f t="shared" si="1075"/>
        <v>0</v>
      </c>
      <c r="AD3560" s="37">
        <f t="shared" si="1075"/>
        <v>3.8800746103960199E-2</v>
      </c>
      <c r="AE3560" s="37">
        <f t="shared" si="1075"/>
        <v>4.537664974431764E-2</v>
      </c>
      <c r="AF3560" s="37">
        <f t="shared" si="1075"/>
        <v>0</v>
      </c>
      <c r="AG3560" s="37">
        <f t="shared" si="1075"/>
        <v>0.14825042305374941</v>
      </c>
      <c r="AH3560" s="37">
        <f t="shared" si="1075"/>
        <v>0</v>
      </c>
      <c r="AI3560" s="37">
        <f t="shared" si="1075"/>
        <v>0</v>
      </c>
      <c r="AJ3560" s="37">
        <f t="shared" si="1075"/>
        <v>0.76757218109797287</v>
      </c>
      <c r="AK3560" s="38">
        <f t="shared" si="1075"/>
        <v>0</v>
      </c>
      <c r="AL3560" s="8">
        <f t="shared" si="1076"/>
        <v>4.1141683548075693E-3</v>
      </c>
      <c r="AM3560" s="23">
        <f t="shared" si="1077"/>
        <v>2.3207322426399184</v>
      </c>
    </row>
    <row r="3561" spans="2:39" x14ac:dyDescent="0.35">
      <c r="B3561" s="16">
        <v>41128</v>
      </c>
      <c r="C3561" s="5">
        <v>1.1100000000000001E-3</v>
      </c>
      <c r="D3561" s="35">
        <f t="shared" si="1060"/>
        <v>2.7378507871321013E-3</v>
      </c>
      <c r="E3561" s="36">
        <f t="shared" si="1061"/>
        <v>1.4018427729041529</v>
      </c>
      <c r="F3561" s="7">
        <v>2.5895999492125297</v>
      </c>
      <c r="G3561" s="7">
        <v>2.2068859406718357</v>
      </c>
      <c r="H3561" s="7">
        <v>1.3495701317371791</v>
      </c>
      <c r="I3561" s="7">
        <v>1.1128067340785297</v>
      </c>
      <c r="J3561" s="7">
        <v>1.2555428113200156</v>
      </c>
      <c r="K3561" s="7">
        <v>5.534005066854311</v>
      </c>
      <c r="L3561" s="7">
        <v>2.8986144340509976</v>
      </c>
      <c r="M3561" s="7">
        <v>1.7879390644710862</v>
      </c>
      <c r="N3561" s="7">
        <v>1.9218108703079622</v>
      </c>
      <c r="O3561" s="8">
        <v>4.23132440883768</v>
      </c>
      <c r="P3561" s="32">
        <f t="shared" si="1062"/>
        <v>2.9842573578964249E-6</v>
      </c>
      <c r="Q3561" s="33">
        <f t="shared" si="1063"/>
        <v>-3.9535062837191548E-3</v>
      </c>
      <c r="R3561" s="33">
        <f t="shared" si="1064"/>
        <v>-6.1007979456353389E-3</v>
      </c>
      <c r="S3561" s="33">
        <f t="shared" si="1065"/>
        <v>5.0388111440407002E-3</v>
      </c>
      <c r="T3561" s="33">
        <f t="shared" si="1066"/>
        <v>1.6689116876489996E-2</v>
      </c>
      <c r="U3561" s="33">
        <f t="shared" si="1067"/>
        <v>1.6022676591695539E-2</v>
      </c>
      <c r="V3561" s="33">
        <f t="shared" si="1068"/>
        <v>2.7959030596951262E-3</v>
      </c>
      <c r="W3561" s="33">
        <f t="shared" si="1069"/>
        <v>4.2017371653670921E-3</v>
      </c>
      <c r="X3561" s="33">
        <f t="shared" si="1070"/>
        <v>-1.9683787783983941E-3</v>
      </c>
      <c r="Y3561" s="33">
        <f t="shared" si="1071"/>
        <v>5.1732450242947259E-3</v>
      </c>
      <c r="Z3561" s="34">
        <f t="shared" si="1072"/>
        <v>-3.6019133463816022E-4</v>
      </c>
      <c r="AA3561" s="39">
        <f t="shared" si="1073"/>
        <v>0</v>
      </c>
      <c r="AB3561" s="37">
        <f t="shared" si="1074"/>
        <v>0</v>
      </c>
      <c r="AC3561" s="37">
        <f t="shared" si="1075"/>
        <v>0</v>
      </c>
      <c r="AD3561" s="37">
        <f t="shared" si="1075"/>
        <v>3.8800746103960199E-2</v>
      </c>
      <c r="AE3561" s="37">
        <f t="shared" si="1075"/>
        <v>4.537664974431764E-2</v>
      </c>
      <c r="AF3561" s="37">
        <f t="shared" si="1075"/>
        <v>0</v>
      </c>
      <c r="AG3561" s="37">
        <f t="shared" si="1075"/>
        <v>0.14825042305374941</v>
      </c>
      <c r="AH3561" s="37">
        <f t="shared" si="1075"/>
        <v>0</v>
      </c>
      <c r="AI3561" s="37">
        <f t="shared" si="1075"/>
        <v>0</v>
      </c>
      <c r="AJ3561" s="37">
        <f t="shared" si="1075"/>
        <v>0.76757218109797287</v>
      </c>
      <c r="AK3561" s="38">
        <f t="shared" si="1075"/>
        <v>0</v>
      </c>
      <c r="AL3561" s="8">
        <f t="shared" si="1076"/>
        <v>5.3381386209814087E-3</v>
      </c>
      <c r="AM3561" s="23">
        <f t="shared" si="1077"/>
        <v>2.3331206330533112</v>
      </c>
    </row>
    <row r="3562" spans="2:39" x14ac:dyDescent="0.35">
      <c r="B3562" s="16">
        <v>41129</v>
      </c>
      <c r="C3562" s="5">
        <v>1.16E-3</v>
      </c>
      <c r="D3562" s="35">
        <f t="shared" si="1060"/>
        <v>2.7378507871321013E-3</v>
      </c>
      <c r="E3562" s="36">
        <f t="shared" si="1061"/>
        <v>1.4018470331244894</v>
      </c>
      <c r="F3562" s="7">
        <v>2.5876791141142217</v>
      </c>
      <c r="G3562" s="7">
        <v>2.2135078396030896</v>
      </c>
      <c r="H3562" s="7">
        <v>1.3507838843906035</v>
      </c>
      <c r="I3562" s="7">
        <v>1.1105265483369622</v>
      </c>
      <c r="J3562" s="7">
        <v>1.2555466269326661</v>
      </c>
      <c r="K3562" s="7">
        <v>5.5470906857951112</v>
      </c>
      <c r="L3562" s="7">
        <v>2.8986232429819263</v>
      </c>
      <c r="M3562" s="7">
        <v>1.7891056865203758</v>
      </c>
      <c r="N3562" s="7">
        <v>1.9212664927646526</v>
      </c>
      <c r="O3562" s="8">
        <v>4.222268148104086</v>
      </c>
      <c r="P3562" s="32">
        <f t="shared" si="1062"/>
        <v>3.0390143737069053E-6</v>
      </c>
      <c r="Q3562" s="33">
        <f t="shared" si="1063"/>
        <v>-7.4174974358187651E-4</v>
      </c>
      <c r="R3562" s="33">
        <f t="shared" si="1064"/>
        <v>3.0005623803275316E-3</v>
      </c>
      <c r="S3562" s="33">
        <f t="shared" si="1065"/>
        <v>8.9936241539523287E-4</v>
      </c>
      <c r="T3562" s="33">
        <f t="shared" si="1066"/>
        <v>-2.0490402077371073E-3</v>
      </c>
      <c r="U3562" s="33">
        <f t="shared" si="1067"/>
        <v>3.0390143737069053E-6</v>
      </c>
      <c r="V3562" s="33">
        <f t="shared" si="1068"/>
        <v>2.3645838380552675E-3</v>
      </c>
      <c r="W3562" s="33">
        <f t="shared" si="1069"/>
        <v>3.0390143737069053E-6</v>
      </c>
      <c r="X3562" s="33">
        <f t="shared" si="1070"/>
        <v>6.5249541915157749E-4</v>
      </c>
      <c r="Y3562" s="33">
        <f t="shared" si="1071"/>
        <v>-2.8326280786539204E-4</v>
      </c>
      <c r="Z3562" s="34">
        <f t="shared" si="1072"/>
        <v>-2.1402898616514898E-3</v>
      </c>
      <c r="AA3562" s="39">
        <f t="shared" si="1073"/>
        <v>0</v>
      </c>
      <c r="AB3562" s="37">
        <f t="shared" si="1074"/>
        <v>0</v>
      </c>
      <c r="AC3562" s="37">
        <f t="shared" si="1075"/>
        <v>0</v>
      </c>
      <c r="AD3562" s="37">
        <f t="shared" si="1075"/>
        <v>3.8800746103960199E-2</v>
      </c>
      <c r="AE3562" s="37">
        <f t="shared" si="1075"/>
        <v>4.537664974431764E-2</v>
      </c>
      <c r="AF3562" s="37">
        <f t="shared" si="1075"/>
        <v>0</v>
      </c>
      <c r="AG3562" s="37">
        <f t="shared" si="1075"/>
        <v>0.14825042305374941</v>
      </c>
      <c r="AH3562" s="37">
        <f t="shared" si="1075"/>
        <v>0</v>
      </c>
      <c r="AI3562" s="37">
        <f t="shared" si="1075"/>
        <v>0</v>
      </c>
      <c r="AJ3562" s="37">
        <f t="shared" si="1075"/>
        <v>0.76757218109797287</v>
      </c>
      <c r="AK3562" s="38">
        <f t="shared" si="1075"/>
        <v>0</v>
      </c>
      <c r="AL3562" s="8">
        <f t="shared" si="1076"/>
        <v>7.5043255997261156E-5</v>
      </c>
      <c r="AM3562" s="23">
        <f t="shared" si="1077"/>
        <v>2.3332957180222498</v>
      </c>
    </row>
    <row r="3563" spans="2:39" x14ac:dyDescent="0.35">
      <c r="B3563" s="16">
        <v>41130</v>
      </c>
      <c r="C3563" s="5">
        <v>1.23E-3</v>
      </c>
      <c r="D3563" s="35">
        <f t="shared" si="1060"/>
        <v>2.7378507871321013E-3</v>
      </c>
      <c r="E3563" s="36">
        <f t="shared" si="1061"/>
        <v>1.4018514852601729</v>
      </c>
      <c r="F3563" s="7">
        <v>2.5870444286571499</v>
      </c>
      <c r="G3563" s="7">
        <v>2.2106106295641981</v>
      </c>
      <c r="H3563" s="7">
        <v>1.3529596044687207</v>
      </c>
      <c r="I3563" s="7">
        <v>1.1109858205609893</v>
      </c>
      <c r="J3563" s="7">
        <v>1.2660990313789986</v>
      </c>
      <c r="K3563" s="7">
        <v>5.5665064502639892</v>
      </c>
      <c r="L3563" s="7">
        <v>2.9188319779990297</v>
      </c>
      <c r="M3563" s="7">
        <v>1.7892946020158325</v>
      </c>
      <c r="N3563" s="7">
        <v>1.9223566035010458</v>
      </c>
      <c r="O3563" s="8">
        <v>4.2050668806279683</v>
      </c>
      <c r="P3563" s="32">
        <f t="shared" si="1062"/>
        <v>3.1759069130110618E-6</v>
      </c>
      <c r="Q3563" s="33">
        <f t="shared" si="1063"/>
        <v>-2.4527208710301007E-4</v>
      </c>
      <c r="R3563" s="33">
        <f t="shared" si="1064"/>
        <v>-1.3088772431956164E-3</v>
      </c>
      <c r="S3563" s="33">
        <f t="shared" si="1065"/>
        <v>1.6107092357700026E-3</v>
      </c>
      <c r="T3563" s="33">
        <f t="shared" si="1066"/>
        <v>4.1356257958424791E-4</v>
      </c>
      <c r="U3563" s="33">
        <f t="shared" si="1067"/>
        <v>8.4046296807887E-3</v>
      </c>
      <c r="V3563" s="33">
        <f t="shared" si="1068"/>
        <v>3.5001707324882059E-3</v>
      </c>
      <c r="W3563" s="33">
        <f t="shared" si="1069"/>
        <v>6.9718391536506275E-3</v>
      </c>
      <c r="X3563" s="33">
        <f t="shared" si="1070"/>
        <v>1.0559213850802607E-4</v>
      </c>
      <c r="Y3563" s="33">
        <f t="shared" si="1071"/>
        <v>5.6739173899011952E-4</v>
      </c>
      <c r="Z3563" s="34">
        <f t="shared" si="1072"/>
        <v>-4.0739400892483291E-3</v>
      </c>
      <c r="AA3563" s="39">
        <f t="shared" si="1073"/>
        <v>0</v>
      </c>
      <c r="AB3563" s="37">
        <f t="shared" si="1074"/>
        <v>0</v>
      </c>
      <c r="AC3563" s="37">
        <f t="shared" si="1075"/>
        <v>0</v>
      </c>
      <c r="AD3563" s="37">
        <f t="shared" si="1075"/>
        <v>3.8800746103960199E-2</v>
      </c>
      <c r="AE3563" s="37">
        <f t="shared" si="1075"/>
        <v>4.537664974431764E-2</v>
      </c>
      <c r="AF3563" s="37">
        <f t="shared" si="1075"/>
        <v>0</v>
      </c>
      <c r="AG3563" s="37">
        <f t="shared" ref="AC3563:AK3591" si="1078">AG$8</f>
        <v>0.14825042305374941</v>
      </c>
      <c r="AH3563" s="37">
        <f t="shared" si="1078"/>
        <v>0</v>
      </c>
      <c r="AI3563" s="37">
        <f t="shared" si="1078"/>
        <v>0</v>
      </c>
      <c r="AJ3563" s="37">
        <f t="shared" si="1078"/>
        <v>0.76757218109797287</v>
      </c>
      <c r="AK3563" s="38">
        <f t="shared" si="1078"/>
        <v>0</v>
      </c>
      <c r="AL3563" s="8">
        <f t="shared" si="1076"/>
        <v>1.0356787109109128E-3</v>
      </c>
      <c r="AM3563" s="23">
        <f t="shared" si="1077"/>
        <v>2.3357122627236651</v>
      </c>
    </row>
    <row r="3564" spans="2:39" x14ac:dyDescent="0.35">
      <c r="B3564" s="16">
        <v>41131</v>
      </c>
      <c r="C3564" s="5">
        <v>1.15E-3</v>
      </c>
      <c r="D3564" s="35">
        <f t="shared" si="1060"/>
        <v>2.7378507871321013E-3</v>
      </c>
      <c r="E3564" s="36">
        <f t="shared" si="1061"/>
        <v>1.4018562060742095</v>
      </c>
      <c r="F3564" s="7">
        <v>2.5925178404009324</v>
      </c>
      <c r="G3564" s="7">
        <v>2.2235258504266815</v>
      </c>
      <c r="H3564" s="7">
        <v>1.3548976323178565</v>
      </c>
      <c r="I3564" s="7">
        <v>1.1064223968290898</v>
      </c>
      <c r="J3564" s="7">
        <v>1.2619128139209563</v>
      </c>
      <c r="K3564" s="7">
        <v>5.5938350663063252</v>
      </c>
      <c r="L3564" s="7">
        <v>2.8905623711349508</v>
      </c>
      <c r="M3564" s="7">
        <v>1.787725228691659</v>
      </c>
      <c r="N3564" s="7">
        <v>1.9225399996142729</v>
      </c>
      <c r="O3564" s="8">
        <v>4.2011298128090475</v>
      </c>
      <c r="P3564" s="32">
        <f t="shared" si="1062"/>
        <v>3.3675564681256986E-6</v>
      </c>
      <c r="Q3564" s="33">
        <f t="shared" si="1063"/>
        <v>2.1157007135836903E-3</v>
      </c>
      <c r="R3564" s="33">
        <f t="shared" si="1064"/>
        <v>5.8423770743514236E-3</v>
      </c>
      <c r="S3564" s="33">
        <f t="shared" si="1065"/>
        <v>1.4324358559818506E-3</v>
      </c>
      <c r="T3564" s="33">
        <f t="shared" si="1066"/>
        <v>-4.1075445315721382E-3</v>
      </c>
      <c r="U3564" s="33">
        <f t="shared" si="1067"/>
        <v>-3.3063902224794717E-3</v>
      </c>
      <c r="V3564" s="33">
        <f t="shared" si="1068"/>
        <v>4.9094735246448806E-3</v>
      </c>
      <c r="W3564" s="33">
        <f t="shared" si="1069"/>
        <v>-9.6852463852540316E-3</v>
      </c>
      <c r="X3564" s="33">
        <f t="shared" si="1070"/>
        <v>-8.7709051511442038E-4</v>
      </c>
      <c r="Y3564" s="33">
        <f t="shared" si="1071"/>
        <v>9.5401713133380639E-5</v>
      </c>
      <c r="Z3564" s="34">
        <f t="shared" si="1072"/>
        <v>-9.3626758638687413E-4</v>
      </c>
      <c r="AA3564" s="39">
        <f t="shared" si="1073"/>
        <v>0</v>
      </c>
      <c r="AB3564" s="37">
        <f t="shared" si="1074"/>
        <v>0</v>
      </c>
      <c r="AC3564" s="37">
        <f t="shared" si="1078"/>
        <v>0</v>
      </c>
      <c r="AD3564" s="37">
        <f t="shared" si="1078"/>
        <v>3.8800746103960199E-2</v>
      </c>
      <c r="AE3564" s="37">
        <f t="shared" si="1078"/>
        <v>4.537664974431764E-2</v>
      </c>
      <c r="AF3564" s="37">
        <f t="shared" si="1078"/>
        <v>0</v>
      </c>
      <c r="AG3564" s="37">
        <f t="shared" si="1078"/>
        <v>0.14825042305374941</v>
      </c>
      <c r="AH3564" s="37">
        <f t="shared" si="1078"/>
        <v>0</v>
      </c>
      <c r="AI3564" s="37">
        <f t="shared" si="1078"/>
        <v>0</v>
      </c>
      <c r="AJ3564" s="37">
        <f t="shared" si="1078"/>
        <v>0.76757218109797287</v>
      </c>
      <c r="AK3564" s="38">
        <f t="shared" si="1078"/>
        <v>0</v>
      </c>
      <c r="AL3564" s="8">
        <f t="shared" si="1076"/>
        <v>6.7025219846988233E-4</v>
      </c>
      <c r="AM3564" s="23">
        <f t="shared" si="1077"/>
        <v>2.3372777790027484</v>
      </c>
    </row>
    <row r="3565" spans="2:39" x14ac:dyDescent="0.35">
      <c r="B3565" s="16">
        <v>41134</v>
      </c>
      <c r="C3565" s="5">
        <v>1.1200000000000001E-3</v>
      </c>
      <c r="D3565" s="35">
        <f t="shared" si="1060"/>
        <v>8.2135523613963042E-3</v>
      </c>
      <c r="E3565" s="36">
        <f t="shared" si="1061"/>
        <v>1.4018694474264639</v>
      </c>
      <c r="F3565" s="7">
        <v>2.5906135924810441</v>
      </c>
      <c r="G3565" s="7">
        <v>2.220158529592271</v>
      </c>
      <c r="H3565" s="7">
        <v>1.354910430118901</v>
      </c>
      <c r="I3565" s="7">
        <v>1.1027819901427727</v>
      </c>
      <c r="J3565" s="7">
        <v>1.2562892055886201</v>
      </c>
      <c r="K3565" s="7">
        <v>5.5465933246407042</v>
      </c>
      <c r="L3565" s="7">
        <v>2.8562500344528563</v>
      </c>
      <c r="M3565" s="7">
        <v>1.7886833263256501</v>
      </c>
      <c r="N3565" s="7">
        <v>1.922180852627027</v>
      </c>
      <c r="O3565" s="8">
        <v>4.2025962171034719</v>
      </c>
      <c r="P3565" s="32">
        <f t="shared" si="1062"/>
        <v>9.4455852155395092E-6</v>
      </c>
      <c r="Q3565" s="33">
        <f t="shared" si="1063"/>
        <v>-7.3451680455705048E-4</v>
      </c>
      <c r="R3565" s="33">
        <f t="shared" si="1064"/>
        <v>-1.5144059754305106E-3</v>
      </c>
      <c r="S3565" s="33">
        <f t="shared" si="1065"/>
        <v>9.4455852155395092E-6</v>
      </c>
      <c r="T3565" s="33">
        <f t="shared" si="1066"/>
        <v>-3.2902503571422548E-3</v>
      </c>
      <c r="U3565" s="33">
        <f t="shared" si="1067"/>
        <v>-4.4564159031421635E-3</v>
      </c>
      <c r="V3565" s="33">
        <f t="shared" si="1068"/>
        <v>-8.4453225927548781E-3</v>
      </c>
      <c r="W3565" s="33">
        <f t="shared" si="1069"/>
        <v>-1.1870470959124191E-2</v>
      </c>
      <c r="X3565" s="33">
        <f t="shared" si="1070"/>
        <v>5.3593114792716001E-4</v>
      </c>
      <c r="Y3565" s="33">
        <f t="shared" si="1071"/>
        <v>-1.8680859036379616E-4</v>
      </c>
      <c r="Z3565" s="34">
        <f t="shared" si="1072"/>
        <v>3.4904998411455779E-4</v>
      </c>
      <c r="AA3565" s="39">
        <f t="shared" si="1073"/>
        <v>0</v>
      </c>
      <c r="AB3565" s="37">
        <f t="shared" si="1074"/>
        <v>0</v>
      </c>
      <c r="AC3565" s="37">
        <f t="shared" si="1078"/>
        <v>0</v>
      </c>
      <c r="AD3565" s="37">
        <f t="shared" si="1078"/>
        <v>3.8800746103960199E-2</v>
      </c>
      <c r="AE3565" s="37">
        <f t="shared" si="1078"/>
        <v>4.537664974431764E-2</v>
      </c>
      <c r="AF3565" s="37">
        <f t="shared" si="1078"/>
        <v>0</v>
      </c>
      <c r="AG3565" s="37">
        <f t="shared" si="1078"/>
        <v>0.14825042305374941</v>
      </c>
      <c r="AH3565" s="37">
        <f t="shared" si="1078"/>
        <v>0</v>
      </c>
      <c r="AI3565" s="37">
        <f t="shared" si="1078"/>
        <v>0</v>
      </c>
      <c r="AJ3565" s="37">
        <f t="shared" si="1078"/>
        <v>0.76757218109797287</v>
      </c>
      <c r="AK3565" s="38">
        <f t="shared" si="1078"/>
        <v>0</v>
      </c>
      <c r="AL3565" s="8">
        <f t="shared" si="1076"/>
        <v>-1.5443457666280841E-3</v>
      </c>
      <c r="AM3565" s="23">
        <f t="shared" si="1077"/>
        <v>2.3336682139593115</v>
      </c>
    </row>
    <row r="3566" spans="2:39" x14ac:dyDescent="0.35">
      <c r="B3566" s="16">
        <v>41135</v>
      </c>
      <c r="C3566" s="5">
        <v>1.1000000000000001E-3</v>
      </c>
      <c r="D3566" s="35">
        <f t="shared" si="1060"/>
        <v>2.7378507871321013E-3</v>
      </c>
      <c r="E3566" s="36">
        <f t="shared" si="1061"/>
        <v>1.4018737461089585</v>
      </c>
      <c r="F3566" s="7">
        <v>2.5809778279084652</v>
      </c>
      <c r="G3566" s="7">
        <v>2.2085481932628928</v>
      </c>
      <c r="H3566" s="7">
        <v>1.353952794551885</v>
      </c>
      <c r="I3566" s="7">
        <v>1.1091756040179641</v>
      </c>
      <c r="J3566" s="7">
        <v>1.2639516191792346</v>
      </c>
      <c r="K3566" s="7">
        <v>5.5477824447873791</v>
      </c>
      <c r="L3566" s="7">
        <v>2.8602987628416487</v>
      </c>
      <c r="M3566" s="7">
        <v>1.7914146055563369</v>
      </c>
      <c r="N3566" s="7">
        <v>1.922363899269284</v>
      </c>
      <c r="O3566" s="8">
        <v>4.2025811448901411</v>
      </c>
      <c r="P3566" s="32">
        <f t="shared" si="1062"/>
        <v>3.0663928816121455E-6</v>
      </c>
      <c r="Q3566" s="33">
        <f t="shared" si="1063"/>
        <v>-3.7194912435206673E-3</v>
      </c>
      <c r="R3566" s="33">
        <f t="shared" si="1064"/>
        <v>-5.2295077917298149E-3</v>
      </c>
      <c r="S3566" s="33">
        <f t="shared" si="1065"/>
        <v>-7.0678883690633576E-4</v>
      </c>
      <c r="T3566" s="33">
        <f t="shared" si="1066"/>
        <v>5.7977133579807383E-3</v>
      </c>
      <c r="U3566" s="33">
        <f t="shared" si="1067"/>
        <v>6.0992433561699588E-3</v>
      </c>
      <c r="V3566" s="33">
        <f t="shared" si="1068"/>
        <v>2.1438747661428614E-4</v>
      </c>
      <c r="W3566" s="33">
        <f t="shared" si="1069"/>
        <v>1.4174978870742372E-3</v>
      </c>
      <c r="X3566" s="33">
        <f t="shared" si="1070"/>
        <v>1.5269775205528635E-3</v>
      </c>
      <c r="Y3566" s="33">
        <f t="shared" si="1071"/>
        <v>9.5228626383780934E-5</v>
      </c>
      <c r="Z3566" s="34">
        <f t="shared" si="1072"/>
        <v>-3.5864052961853687E-6</v>
      </c>
      <c r="AA3566" s="39">
        <f t="shared" si="1073"/>
        <v>0</v>
      </c>
      <c r="AB3566" s="37">
        <f t="shared" si="1074"/>
        <v>0</v>
      </c>
      <c r="AC3566" s="37">
        <f t="shared" si="1078"/>
        <v>0</v>
      </c>
      <c r="AD3566" s="37">
        <f t="shared" si="1078"/>
        <v>3.8800746103960199E-2</v>
      </c>
      <c r="AE3566" s="37">
        <f t="shared" si="1078"/>
        <v>4.537664974431764E-2</v>
      </c>
      <c r="AF3566" s="37">
        <f t="shared" si="1078"/>
        <v>0</v>
      </c>
      <c r="AG3566" s="37">
        <f t="shared" si="1078"/>
        <v>0.14825042305374941</v>
      </c>
      <c r="AH3566" s="37">
        <f t="shared" si="1078"/>
        <v>0</v>
      </c>
      <c r="AI3566" s="37">
        <f t="shared" si="1078"/>
        <v>0</v>
      </c>
      <c r="AJ3566" s="37">
        <f t="shared" si="1078"/>
        <v>0.76757218109797287</v>
      </c>
      <c r="AK3566" s="38">
        <f t="shared" si="1078"/>
        <v>0</v>
      </c>
      <c r="AL3566" s="8">
        <f t="shared" si="1076"/>
        <v>3.4053475271498396E-4</v>
      </c>
      <c r="AM3566" s="23">
        <f t="shared" si="1077"/>
        <v>2.3344629090874709</v>
      </c>
    </row>
    <row r="3567" spans="2:39" x14ac:dyDescent="0.35">
      <c r="B3567" s="16">
        <v>41136</v>
      </c>
      <c r="C3567" s="5">
        <v>1.1200000000000001E-3</v>
      </c>
      <c r="D3567" s="35">
        <f t="shared" si="1060"/>
        <v>2.7378507871321013E-3</v>
      </c>
      <c r="E3567" s="36">
        <f t="shared" si="1061"/>
        <v>1.4018779680422115</v>
      </c>
      <c r="F3567" s="7">
        <v>2.5703774896733567</v>
      </c>
      <c r="G3567" s="7">
        <v>2.1927425729247059</v>
      </c>
      <c r="H3567" s="7">
        <v>1.3558903738605472</v>
      </c>
      <c r="I3567" s="7">
        <v>1.1105510546108919</v>
      </c>
      <c r="J3567" s="7">
        <v>1.2633774193730261</v>
      </c>
      <c r="K3567" s="7">
        <v>5.5358435731357876</v>
      </c>
      <c r="L3567" s="7">
        <v>2.8704073324473196</v>
      </c>
      <c r="M3567" s="7">
        <v>1.7828068676473074</v>
      </c>
      <c r="N3567" s="7">
        <v>1.9242705329997749</v>
      </c>
      <c r="O3567" s="8">
        <v>4.1904934681438846</v>
      </c>
      <c r="P3567" s="32">
        <f t="shared" si="1062"/>
        <v>3.0116358658016651E-6</v>
      </c>
      <c r="Q3567" s="33">
        <f t="shared" si="1063"/>
        <v>-4.1071016265562532E-3</v>
      </c>
      <c r="R3567" s="33">
        <f t="shared" si="1064"/>
        <v>-7.1565657414229822E-3</v>
      </c>
      <c r="S3567" s="33">
        <f t="shared" si="1065"/>
        <v>1.4310538125543726E-3</v>
      </c>
      <c r="T3567" s="33">
        <f t="shared" si="1066"/>
        <v>1.2400656739521843E-3</v>
      </c>
      <c r="U3567" s="33">
        <f t="shared" si="1067"/>
        <v>-4.5428938694769272E-4</v>
      </c>
      <c r="V3567" s="33">
        <f t="shared" si="1068"/>
        <v>-2.1520079005277193E-3</v>
      </c>
      <c r="W3567" s="33">
        <f t="shared" si="1069"/>
        <v>3.5340957165006515E-3</v>
      </c>
      <c r="X3567" s="33">
        <f t="shared" si="1070"/>
        <v>-4.8049948249452301E-3</v>
      </c>
      <c r="Y3567" s="33">
        <f t="shared" si="1071"/>
        <v>9.9181727830810473E-4</v>
      </c>
      <c r="Z3567" s="34">
        <f t="shared" si="1072"/>
        <v>-2.8762506491882833E-3</v>
      </c>
      <c r="AA3567" s="39">
        <f t="shared" si="1073"/>
        <v>0</v>
      </c>
      <c r="AB3567" s="37">
        <f t="shared" si="1074"/>
        <v>0</v>
      </c>
      <c r="AC3567" s="37">
        <f t="shared" si="1078"/>
        <v>0</v>
      </c>
      <c r="AD3567" s="37">
        <f t="shared" si="1078"/>
        <v>3.8800746103960199E-2</v>
      </c>
      <c r="AE3567" s="37">
        <f t="shared" si="1078"/>
        <v>4.537664974431764E-2</v>
      </c>
      <c r="AF3567" s="37">
        <f t="shared" si="1078"/>
        <v>0</v>
      </c>
      <c r="AG3567" s="37">
        <f t="shared" si="1078"/>
        <v>0.14825042305374941</v>
      </c>
      <c r="AH3567" s="37">
        <f t="shared" si="1078"/>
        <v>0</v>
      </c>
      <c r="AI3567" s="37">
        <f t="shared" si="1078"/>
        <v>0</v>
      </c>
      <c r="AJ3567" s="37">
        <f t="shared" si="1078"/>
        <v>0.76757218109797287</v>
      </c>
      <c r="AK3567" s="38">
        <f t="shared" si="1078"/>
        <v>0</v>
      </c>
      <c r="AL3567" s="8">
        <f t="shared" si="1076"/>
        <v>5.5405125128226763E-4</v>
      </c>
      <c r="AM3567" s="23">
        <f t="shared" si="1077"/>
        <v>2.335756321183323</v>
      </c>
    </row>
    <row r="3568" spans="2:39" x14ac:dyDescent="0.35">
      <c r="B3568" s="16">
        <v>41137</v>
      </c>
      <c r="C3568" s="5">
        <v>1.1100000000000001E-3</v>
      </c>
      <c r="D3568" s="35">
        <f t="shared" si="1060"/>
        <v>2.7378507871321013E-3</v>
      </c>
      <c r="E3568" s="36">
        <f t="shared" si="1061"/>
        <v>1.4018822667508337</v>
      </c>
      <c r="F3568" s="7">
        <v>2.5658849468482239</v>
      </c>
      <c r="G3568" s="7">
        <v>2.1985579041434962</v>
      </c>
      <c r="H3568" s="7">
        <v>1.3650662984910129</v>
      </c>
      <c r="I3568" s="7">
        <v>1.1201447151860355</v>
      </c>
      <c r="J3568" s="7">
        <v>1.2901141698887437</v>
      </c>
      <c r="K3568" s="7">
        <v>5.5871407648056488</v>
      </c>
      <c r="L3568" s="7">
        <v>2.8764761260825829</v>
      </c>
      <c r="M3568" s="7">
        <v>1.7894469077969621</v>
      </c>
      <c r="N3568" s="7">
        <v>1.9211867466658079</v>
      </c>
      <c r="O3568" s="8">
        <v>4.184138723886865</v>
      </c>
      <c r="P3568" s="32">
        <f t="shared" si="1062"/>
        <v>3.0663928816121455E-6</v>
      </c>
      <c r="Q3568" s="33">
        <f t="shared" si="1063"/>
        <v>-1.7478144137123008E-3</v>
      </c>
      <c r="R3568" s="33">
        <f t="shared" si="1064"/>
        <v>2.6520811382950704E-3</v>
      </c>
      <c r="S3568" s="33">
        <f t="shared" si="1065"/>
        <v>6.767453186012018E-3</v>
      </c>
      <c r="T3568" s="33">
        <f t="shared" si="1066"/>
        <v>8.6386488359195823E-3</v>
      </c>
      <c r="U3568" s="33">
        <f t="shared" si="1067"/>
        <v>2.1162916247930319E-2</v>
      </c>
      <c r="V3568" s="33">
        <f t="shared" si="1068"/>
        <v>9.2663730454369819E-3</v>
      </c>
      <c r="W3568" s="33">
        <f t="shared" si="1069"/>
        <v>2.1142621699230535E-3</v>
      </c>
      <c r="X3568" s="33">
        <f t="shared" si="1070"/>
        <v>3.7244865218728496E-3</v>
      </c>
      <c r="Y3568" s="33">
        <f t="shared" si="1071"/>
        <v>-1.6025742124521347E-3</v>
      </c>
      <c r="Z3568" s="34">
        <f t="shared" si="1072"/>
        <v>-1.5164668088205602E-3</v>
      </c>
      <c r="AA3568" s="39">
        <f t="shared" si="1073"/>
        <v>0</v>
      </c>
      <c r="AB3568" s="37">
        <f t="shared" si="1074"/>
        <v>0</v>
      </c>
      <c r="AC3568" s="37">
        <f t="shared" si="1078"/>
        <v>0</v>
      </c>
      <c r="AD3568" s="37">
        <f t="shared" si="1078"/>
        <v>3.8800746103960199E-2</v>
      </c>
      <c r="AE3568" s="37">
        <f t="shared" si="1078"/>
        <v>4.537664974431764E-2</v>
      </c>
      <c r="AF3568" s="37">
        <f t="shared" si="1078"/>
        <v>0</v>
      </c>
      <c r="AG3568" s="37">
        <f t="shared" si="1078"/>
        <v>0.14825042305374941</v>
      </c>
      <c r="AH3568" s="37">
        <f t="shared" si="1078"/>
        <v>0</v>
      </c>
      <c r="AI3568" s="37">
        <f t="shared" si="1078"/>
        <v>0</v>
      </c>
      <c r="AJ3568" s="37">
        <f t="shared" si="1078"/>
        <v>0.76757218109797287</v>
      </c>
      <c r="AK3568" s="38">
        <f t="shared" si="1078"/>
        <v>0</v>
      </c>
      <c r="AL3568" s="8">
        <f t="shared" si="1076"/>
        <v>7.9822751586921051E-4</v>
      </c>
      <c r="AM3568" s="23">
        <f t="shared" si="1077"/>
        <v>2.3376207861492566</v>
      </c>
    </row>
    <row r="3569" spans="2:39" x14ac:dyDescent="0.35">
      <c r="B3569" s="16">
        <v>41138</v>
      </c>
      <c r="C3569" s="5">
        <v>1.1200000000000001E-3</v>
      </c>
      <c r="D3569" s="35">
        <f t="shared" si="1060"/>
        <v>2.7378507871321013E-3</v>
      </c>
      <c r="E3569" s="36">
        <f t="shared" si="1061"/>
        <v>1.4018865270911927</v>
      </c>
      <c r="F3569" s="7">
        <v>2.5687858835096788</v>
      </c>
      <c r="G3569" s="7">
        <v>2.2037278078690168</v>
      </c>
      <c r="H3569" s="7">
        <v>1.3672419313402078</v>
      </c>
      <c r="I3569" s="7">
        <v>1.1265384098944731</v>
      </c>
      <c r="J3569" s="7">
        <v>1.3029788107770879</v>
      </c>
      <c r="K3569" s="7">
        <v>5.5597886768588474</v>
      </c>
      <c r="L3569" s="7">
        <v>2.8825448779899285</v>
      </c>
      <c r="M3569" s="7">
        <v>1.7894405653905623</v>
      </c>
      <c r="N3569" s="7">
        <v>1.9232752025978874</v>
      </c>
      <c r="O3569" s="8">
        <v>4.1832182931759725</v>
      </c>
      <c r="P3569" s="32">
        <f t="shared" si="1062"/>
        <v>3.0390143737069053E-6</v>
      </c>
      <c r="Q3569" s="33">
        <f t="shared" si="1063"/>
        <v>1.1305793991340796E-3</v>
      </c>
      <c r="R3569" s="33">
        <f t="shared" si="1064"/>
        <v>2.3514976411480593E-3</v>
      </c>
      <c r="S3569" s="33">
        <f t="shared" si="1065"/>
        <v>1.5937928081588559E-3</v>
      </c>
      <c r="T3569" s="33">
        <f t="shared" si="1066"/>
        <v>5.707918469602058E-3</v>
      </c>
      <c r="U3569" s="33">
        <f t="shared" si="1067"/>
        <v>9.9717073020395564E-3</v>
      </c>
      <c r="V3569" s="33">
        <f t="shared" si="1068"/>
        <v>-4.8955430153284629E-3</v>
      </c>
      <c r="W3569" s="33">
        <f t="shared" si="1069"/>
        <v>2.1097869898230037E-3</v>
      </c>
      <c r="X3569" s="33">
        <f t="shared" si="1070"/>
        <v>-3.5443389643230461E-6</v>
      </c>
      <c r="Y3569" s="33">
        <f t="shared" si="1071"/>
        <v>1.0870655524268802E-3</v>
      </c>
      <c r="Z3569" s="34">
        <f t="shared" si="1072"/>
        <v>-2.1998092597597108E-4</v>
      </c>
      <c r="AA3569" s="39">
        <f t="shared" si="1073"/>
        <v>0</v>
      </c>
      <c r="AB3569" s="37">
        <f t="shared" si="1074"/>
        <v>0</v>
      </c>
      <c r="AC3569" s="37">
        <f t="shared" si="1078"/>
        <v>0</v>
      </c>
      <c r="AD3569" s="37">
        <f t="shared" si="1078"/>
        <v>3.8800746103960199E-2</v>
      </c>
      <c r="AE3569" s="37">
        <f t="shared" si="1078"/>
        <v>4.537664974431764E-2</v>
      </c>
      <c r="AF3569" s="37">
        <f t="shared" si="1078"/>
        <v>0</v>
      </c>
      <c r="AG3569" s="37">
        <f t="shared" si="1078"/>
        <v>0.14825042305374941</v>
      </c>
      <c r="AH3569" s="37">
        <f t="shared" si="1078"/>
        <v>0</v>
      </c>
      <c r="AI3569" s="37">
        <f t="shared" si="1078"/>
        <v>0</v>
      </c>
      <c r="AJ3569" s="37">
        <f t="shared" si="1078"/>
        <v>0.76757218109797287</v>
      </c>
      <c r="AK3569" s="38">
        <f t="shared" si="1078"/>
        <v>0</v>
      </c>
      <c r="AL3569" s="8">
        <f t="shared" si="1076"/>
        <v>4.294815212284442E-4</v>
      </c>
      <c r="AM3569" s="23">
        <f t="shared" si="1077"/>
        <v>2.3386247510805473</v>
      </c>
    </row>
    <row r="3570" spans="2:39" x14ac:dyDescent="0.35">
      <c r="B3570" s="16">
        <v>41141</v>
      </c>
      <c r="C3570" s="5">
        <v>1.09E-3</v>
      </c>
      <c r="D3570" s="35">
        <f t="shared" si="1060"/>
        <v>8.2135523613963042E-3</v>
      </c>
      <c r="E3570" s="36">
        <f t="shared" si="1061"/>
        <v>1.4018994232957951</v>
      </c>
      <c r="F3570" s="7">
        <v>2.5691309770648783</v>
      </c>
      <c r="G3570" s="7">
        <v>2.201973206370043</v>
      </c>
      <c r="H3570" s="7">
        <v>1.3667785626799234</v>
      </c>
      <c r="I3570" s="7">
        <v>1.1256372513628452</v>
      </c>
      <c r="J3570" s="7">
        <v>1.2993782020217974</v>
      </c>
      <c r="K3570" s="7">
        <v>5.5587262954459709</v>
      </c>
      <c r="L3570" s="7">
        <v>2.9047916370431941</v>
      </c>
      <c r="M3570" s="7">
        <v>1.791571725704719</v>
      </c>
      <c r="N3570" s="7">
        <v>1.9244594585015995</v>
      </c>
      <c r="O3570" s="8">
        <v>4.1871009441872395</v>
      </c>
      <c r="P3570" s="32">
        <f t="shared" si="1062"/>
        <v>9.1991786448364365E-6</v>
      </c>
      <c r="Q3570" s="33">
        <f t="shared" si="1063"/>
        <v>1.3434111321419806E-4</v>
      </c>
      <c r="R3570" s="33">
        <f t="shared" si="1064"/>
        <v>-7.9619701340083449E-4</v>
      </c>
      <c r="S3570" s="33">
        <f t="shared" si="1065"/>
        <v>-3.3890758443178015E-4</v>
      </c>
      <c r="T3570" s="33">
        <f t="shared" si="1066"/>
        <v>-7.9993591315918877E-4</v>
      </c>
      <c r="U3570" s="33">
        <f t="shared" si="1067"/>
        <v>-2.7633670828024481E-3</v>
      </c>
      <c r="V3570" s="33">
        <f t="shared" si="1068"/>
        <v>-1.9108305632165035E-4</v>
      </c>
      <c r="W3570" s="33">
        <f t="shared" si="1069"/>
        <v>7.7177494175837413E-3</v>
      </c>
      <c r="X3570" s="33">
        <f t="shared" si="1070"/>
        <v>1.1909645703664928E-3</v>
      </c>
      <c r="Y3570" s="33">
        <f t="shared" si="1071"/>
        <v>6.1574958285337544E-4</v>
      </c>
      <c r="Z3570" s="34">
        <f t="shared" si="1072"/>
        <v>9.2814927148343607E-4</v>
      </c>
      <c r="AA3570" s="39">
        <f t="shared" si="1073"/>
        <v>0</v>
      </c>
      <c r="AB3570" s="37">
        <f t="shared" si="1074"/>
        <v>0</v>
      </c>
      <c r="AC3570" s="37">
        <f t="shared" si="1078"/>
        <v>0</v>
      </c>
      <c r="AD3570" s="37">
        <f t="shared" si="1078"/>
        <v>3.8800746103960199E-2</v>
      </c>
      <c r="AE3570" s="37">
        <f t="shared" si="1078"/>
        <v>4.537664974431764E-2</v>
      </c>
      <c r="AF3570" s="37">
        <f t="shared" si="1078"/>
        <v>0</v>
      </c>
      <c r="AG3570" s="37">
        <f t="shared" si="1078"/>
        <v>0.14825042305374941</v>
      </c>
      <c r="AH3570" s="37">
        <f t="shared" si="1078"/>
        <v>0</v>
      </c>
      <c r="AI3570" s="37">
        <f t="shared" si="1078"/>
        <v>0</v>
      </c>
      <c r="AJ3570" s="37">
        <f t="shared" si="1078"/>
        <v>0.76757218109797287</v>
      </c>
      <c r="AK3570" s="38">
        <f t="shared" si="1078"/>
        <v>0</v>
      </c>
      <c r="AL3570" s="8">
        <f t="shared" si="1076"/>
        <v>3.9485582749727486E-4</v>
      </c>
      <c r="AM3570" s="23">
        <f t="shared" si="1077"/>
        <v>2.3395481706918408</v>
      </c>
    </row>
    <row r="3571" spans="2:39" x14ac:dyDescent="0.35">
      <c r="B3571" s="16">
        <v>41142</v>
      </c>
      <c r="C3571" s="5">
        <v>1.0300000000000001E-3</v>
      </c>
      <c r="D3571" s="35">
        <f t="shared" si="1060"/>
        <v>2.7378507871321013E-3</v>
      </c>
      <c r="E3571" s="36">
        <f t="shared" si="1061"/>
        <v>1.4019036069244641</v>
      </c>
      <c r="F3571" s="7">
        <v>2.570745962984379</v>
      </c>
      <c r="G3571" s="7">
        <v>2.192298617907809</v>
      </c>
      <c r="H3571" s="7">
        <v>1.364601215074958</v>
      </c>
      <c r="I3571" s="7">
        <v>1.1375146714654742</v>
      </c>
      <c r="J3571" s="7">
        <v>1.2944689357161243</v>
      </c>
      <c r="K3571" s="7">
        <v>5.5518858822028463</v>
      </c>
      <c r="L3571" s="7">
        <v>2.9411608102108535</v>
      </c>
      <c r="M3571" s="7">
        <v>1.795475006777568</v>
      </c>
      <c r="N3571" s="7">
        <v>1.9214664827866914</v>
      </c>
      <c r="O3571" s="8">
        <v>4.1946339789669453</v>
      </c>
      <c r="P3571" s="32">
        <f t="shared" si="1062"/>
        <v>2.9842573578964249E-6</v>
      </c>
      <c r="Q3571" s="33">
        <f t="shared" si="1063"/>
        <v>6.2861175001116543E-4</v>
      </c>
      <c r="R3571" s="33">
        <f t="shared" si="1064"/>
        <v>-4.3935995380173232E-3</v>
      </c>
      <c r="S3571" s="33">
        <f t="shared" si="1065"/>
        <v>-1.5930507431255458E-3</v>
      </c>
      <c r="T3571" s="33">
        <f t="shared" si="1066"/>
        <v>1.0551729776398844E-2</v>
      </c>
      <c r="U3571" s="33">
        <f t="shared" si="1067"/>
        <v>-3.778165816568646E-3</v>
      </c>
      <c r="V3571" s="33">
        <f t="shared" si="1068"/>
        <v>-1.2305720554596222E-3</v>
      </c>
      <c r="W3571" s="33">
        <f t="shared" si="1069"/>
        <v>1.2520406869760858E-2</v>
      </c>
      <c r="X3571" s="33">
        <f t="shared" si="1070"/>
        <v>2.1786909320158365E-3</v>
      </c>
      <c r="Y3571" s="33">
        <f t="shared" si="1071"/>
        <v>-1.5552292887679453E-3</v>
      </c>
      <c r="Z3571" s="34">
        <f t="shared" si="1072"/>
        <v>1.7991051278960501E-3</v>
      </c>
      <c r="AA3571" s="39">
        <f t="shared" si="1073"/>
        <v>0</v>
      </c>
      <c r="AB3571" s="37">
        <f t="shared" si="1074"/>
        <v>0</v>
      </c>
      <c r="AC3571" s="37">
        <f t="shared" si="1078"/>
        <v>0</v>
      </c>
      <c r="AD3571" s="37">
        <f t="shared" si="1078"/>
        <v>3.8800746103960199E-2</v>
      </c>
      <c r="AE3571" s="37">
        <f t="shared" si="1078"/>
        <v>4.537664974431764E-2</v>
      </c>
      <c r="AF3571" s="37">
        <f t="shared" si="1078"/>
        <v>0</v>
      </c>
      <c r="AG3571" s="37">
        <f t="shared" si="1078"/>
        <v>0.14825042305374941</v>
      </c>
      <c r="AH3571" s="37">
        <f t="shared" si="1078"/>
        <v>0</v>
      </c>
      <c r="AI3571" s="37">
        <f t="shared" si="1078"/>
        <v>0</v>
      </c>
      <c r="AJ3571" s="37">
        <f t="shared" si="1078"/>
        <v>0.76757218109797287</v>
      </c>
      <c r="AK3571" s="38">
        <f t="shared" si="1078"/>
        <v>0</v>
      </c>
      <c r="AL3571" s="8">
        <f t="shared" si="1076"/>
        <v>-9.5919297626147378E-4</v>
      </c>
      <c r="AM3571" s="23">
        <f t="shared" si="1077"/>
        <v>2.3373040925188877</v>
      </c>
    </row>
    <row r="3572" spans="2:39" x14ac:dyDescent="0.35">
      <c r="B3572" s="16">
        <v>41143</v>
      </c>
      <c r="C3572" s="5">
        <v>1.0300000000000001E-3</v>
      </c>
      <c r="D3572" s="35">
        <f t="shared" si="1060"/>
        <v>2.7378507871321013E-3</v>
      </c>
      <c r="E3572" s="36">
        <f t="shared" si="1061"/>
        <v>1.4019075602734445</v>
      </c>
      <c r="F3572" s="7">
        <v>2.5845761945880361</v>
      </c>
      <c r="G3572" s="7">
        <v>2.2113444679614016</v>
      </c>
      <c r="H3572" s="7">
        <v>1.3643670887689177</v>
      </c>
      <c r="I3572" s="7">
        <v>1.1206206889716552</v>
      </c>
      <c r="J3572" s="7">
        <v>1.2832012239981152</v>
      </c>
      <c r="K3572" s="7">
        <v>5.5609856264253086</v>
      </c>
      <c r="L3572" s="7">
        <v>2.9512692728712873</v>
      </c>
      <c r="M3572" s="7">
        <v>1.7937085567258111</v>
      </c>
      <c r="N3572" s="7">
        <v>1.9145452171670037</v>
      </c>
      <c r="O3572" s="8">
        <v>4.2148432909035431</v>
      </c>
      <c r="P3572" s="32">
        <f t="shared" si="1062"/>
        <v>2.8199863106870282E-6</v>
      </c>
      <c r="Q3572" s="33">
        <f t="shared" si="1063"/>
        <v>5.379851530565638E-3</v>
      </c>
      <c r="R3572" s="33">
        <f t="shared" si="1064"/>
        <v>8.6876166859826132E-3</v>
      </c>
      <c r="S3572" s="33">
        <f t="shared" si="1065"/>
        <v>-1.7157122788247214E-4</v>
      </c>
      <c r="T3572" s="33">
        <f t="shared" si="1066"/>
        <v>-1.4851661185217302E-2</v>
      </c>
      <c r="U3572" s="33">
        <f t="shared" si="1067"/>
        <v>-8.7045053049308319E-3</v>
      </c>
      <c r="V3572" s="33">
        <f t="shared" si="1068"/>
        <v>1.6390366112590815E-3</v>
      </c>
      <c r="W3572" s="33">
        <f t="shared" si="1069"/>
        <v>3.4368956043953069E-3</v>
      </c>
      <c r="X3572" s="33">
        <f t="shared" si="1070"/>
        <v>-9.8383438649318755E-4</v>
      </c>
      <c r="Y3572" s="33">
        <f t="shared" si="1071"/>
        <v>-3.6020746037942475E-3</v>
      </c>
      <c r="Z3572" s="34">
        <f t="shared" si="1072"/>
        <v>4.8178963976195366E-3</v>
      </c>
      <c r="AA3572" s="39">
        <f t="shared" si="1073"/>
        <v>0</v>
      </c>
      <c r="AB3572" s="37">
        <f t="shared" si="1074"/>
        <v>0</v>
      </c>
      <c r="AC3572" s="37">
        <f t="shared" si="1078"/>
        <v>0</v>
      </c>
      <c r="AD3572" s="37">
        <f t="shared" si="1078"/>
        <v>3.8800746103960199E-2</v>
      </c>
      <c r="AE3572" s="37">
        <f t="shared" si="1078"/>
        <v>4.537664974431764E-2</v>
      </c>
      <c r="AF3572" s="37">
        <f t="shared" si="1078"/>
        <v>0</v>
      </c>
      <c r="AG3572" s="37">
        <f t="shared" si="1078"/>
        <v>0.14825042305374941</v>
      </c>
      <c r="AH3572" s="37">
        <f t="shared" si="1078"/>
        <v>0</v>
      </c>
      <c r="AI3572" s="37">
        <f t="shared" si="1078"/>
        <v>0</v>
      </c>
      <c r="AJ3572" s="37">
        <f t="shared" si="1078"/>
        <v>0.76757218109797287</v>
      </c>
      <c r="AK3572" s="38">
        <f t="shared" si="1078"/>
        <v>0</v>
      </c>
      <c r="AL3572" s="8">
        <f t="shared" si="1076"/>
        <v>-3.2024401084669199E-3</v>
      </c>
      <c r="AM3572" s="23">
        <f t="shared" si="1077"/>
        <v>2.3298190161473213</v>
      </c>
    </row>
    <row r="3573" spans="2:39" x14ac:dyDescent="0.35">
      <c r="B3573" s="16">
        <v>41144</v>
      </c>
      <c r="C3573" s="5">
        <v>1.08E-3</v>
      </c>
      <c r="D3573" s="35">
        <f t="shared" si="1060"/>
        <v>2.7378507871321013E-3</v>
      </c>
      <c r="E3573" s="36">
        <f t="shared" si="1061"/>
        <v>1.4019115136335734</v>
      </c>
      <c r="F3573" s="7">
        <v>2.5916557264191247</v>
      </c>
      <c r="G3573" s="7">
        <v>2.2252271111124129</v>
      </c>
      <c r="H3573" s="7">
        <v>1.3525415889859314</v>
      </c>
      <c r="I3573" s="7">
        <v>1.1096660994085248</v>
      </c>
      <c r="J3573" s="7">
        <v>1.2837828628073749</v>
      </c>
      <c r="K3573" s="7">
        <v>5.5091925572319331</v>
      </c>
      <c r="L3573" s="7">
        <v>2.9371373194568631</v>
      </c>
      <c r="M3573" s="7">
        <v>1.7933115041100822</v>
      </c>
      <c r="N3573" s="7">
        <v>1.910995322772209</v>
      </c>
      <c r="O3573" s="8">
        <v>4.2235725228347185</v>
      </c>
      <c r="P3573" s="32">
        <f t="shared" si="1062"/>
        <v>2.8199863106870282E-6</v>
      </c>
      <c r="Q3573" s="33">
        <f t="shared" si="1063"/>
        <v>2.7391461106516246E-3</v>
      </c>
      <c r="R3573" s="33">
        <f t="shared" si="1064"/>
        <v>6.2779197687863331E-3</v>
      </c>
      <c r="S3573" s="33">
        <f t="shared" si="1065"/>
        <v>-8.6673886231428687E-3</v>
      </c>
      <c r="T3573" s="33">
        <f t="shared" si="1066"/>
        <v>-9.7754661063620407E-3</v>
      </c>
      <c r="U3573" s="33">
        <f t="shared" si="1067"/>
        <v>4.5327170702624819E-4</v>
      </c>
      <c r="V3573" s="33">
        <f t="shared" si="1068"/>
        <v>-9.3136491752935369E-3</v>
      </c>
      <c r="W3573" s="33">
        <f t="shared" si="1069"/>
        <v>-4.7884324023999003E-3</v>
      </c>
      <c r="X3573" s="33">
        <f t="shared" si="1070"/>
        <v>-2.2135848894744292E-4</v>
      </c>
      <c r="Y3573" s="33">
        <f t="shared" si="1071"/>
        <v>-1.854171091371537E-3</v>
      </c>
      <c r="Z3573" s="34">
        <f t="shared" si="1072"/>
        <v>2.0710691545791082E-3</v>
      </c>
      <c r="AA3573" s="39">
        <f t="shared" si="1073"/>
        <v>0</v>
      </c>
      <c r="AB3573" s="37">
        <f t="shared" si="1074"/>
        <v>0</v>
      </c>
      <c r="AC3573" s="37">
        <f t="shared" si="1078"/>
        <v>0</v>
      </c>
      <c r="AD3573" s="37">
        <f t="shared" si="1078"/>
        <v>3.8800746103960199E-2</v>
      </c>
      <c r="AE3573" s="37">
        <f t="shared" si="1078"/>
        <v>4.537664974431764E-2</v>
      </c>
      <c r="AF3573" s="37">
        <f t="shared" si="1078"/>
        <v>0</v>
      </c>
      <c r="AG3573" s="37">
        <f t="shared" si="1078"/>
        <v>0.14825042305374941</v>
      </c>
      <c r="AH3573" s="37">
        <f t="shared" si="1078"/>
        <v>0</v>
      </c>
      <c r="AI3573" s="37">
        <f t="shared" si="1078"/>
        <v>0</v>
      </c>
      <c r="AJ3573" s="37">
        <f t="shared" si="1078"/>
        <v>0.76757218109797287</v>
      </c>
      <c r="AK3573" s="38">
        <f t="shared" si="1078"/>
        <v>0</v>
      </c>
      <c r="AL3573" s="8">
        <f t="shared" si="1076"/>
        <v>-3.5838416260910886E-3</v>
      </c>
      <c r="AM3573" s="23">
        <f t="shared" si="1077"/>
        <v>2.3214693137759941</v>
      </c>
    </row>
    <row r="3574" spans="2:39" x14ac:dyDescent="0.35">
      <c r="B3574" s="16">
        <v>41145</v>
      </c>
      <c r="C3574" s="5">
        <v>1.07E-3</v>
      </c>
      <c r="D3574" s="35">
        <f t="shared" si="1060"/>
        <v>2.7378507871321013E-3</v>
      </c>
      <c r="E3574" s="36">
        <f t="shared" si="1061"/>
        <v>1.4019156589160779</v>
      </c>
      <c r="F3574" s="7">
        <v>2.5897345902838595</v>
      </c>
      <c r="G3574" s="7">
        <v>2.2329786851951465</v>
      </c>
      <c r="H3574" s="7">
        <v>1.3619654651899595</v>
      </c>
      <c r="I3574" s="7">
        <v>1.1124088260814622</v>
      </c>
      <c r="J3574" s="7">
        <v>1.2888443504972207</v>
      </c>
      <c r="K3574" s="7">
        <v>5.505223546916973</v>
      </c>
      <c r="L3574" s="7">
        <v>2.9371460042160833</v>
      </c>
      <c r="M3574" s="7">
        <v>1.8013195100485335</v>
      </c>
      <c r="N3574" s="7">
        <v>1.9093149547263355</v>
      </c>
      <c r="O3574" s="8">
        <v>4.2262719735837555</v>
      </c>
      <c r="P3574" s="32">
        <f t="shared" si="1062"/>
        <v>2.9568788502132293E-6</v>
      </c>
      <c r="Q3574" s="33">
        <f t="shared" si="1063"/>
        <v>-7.412775221959933E-4</v>
      </c>
      <c r="R3574" s="33">
        <f t="shared" si="1064"/>
        <v>3.48349795129832E-3</v>
      </c>
      <c r="S3574" s="33">
        <f t="shared" si="1065"/>
        <v>6.9675315574537766E-3</v>
      </c>
      <c r="T3574" s="33">
        <f t="shared" si="1066"/>
        <v>2.4716684364776143E-3</v>
      </c>
      <c r="U3574" s="33">
        <f t="shared" si="1067"/>
        <v>3.9426353447165052E-3</v>
      </c>
      <c r="V3574" s="33">
        <f t="shared" si="1068"/>
        <v>-7.2043412418942854E-4</v>
      </c>
      <c r="W3574" s="33">
        <f t="shared" si="1069"/>
        <v>2.9568788502132293E-6</v>
      </c>
      <c r="X3574" s="33">
        <f t="shared" si="1070"/>
        <v>4.4654851765004722E-3</v>
      </c>
      <c r="Y3574" s="33">
        <f t="shared" si="1071"/>
        <v>-8.7931562461174284E-4</v>
      </c>
      <c r="Z3574" s="34">
        <f t="shared" si="1072"/>
        <v>6.3913919660252283E-4</v>
      </c>
      <c r="AA3574" s="39">
        <f t="shared" si="1073"/>
        <v>0</v>
      </c>
      <c r="AB3574" s="37">
        <f t="shared" si="1074"/>
        <v>0</v>
      </c>
      <c r="AC3574" s="37">
        <f t="shared" si="1078"/>
        <v>0</v>
      </c>
      <c r="AD3574" s="37">
        <f t="shared" si="1078"/>
        <v>3.8800746103960199E-2</v>
      </c>
      <c r="AE3574" s="37">
        <f t="shared" si="1078"/>
        <v>4.537664974431764E-2</v>
      </c>
      <c r="AF3574" s="37">
        <f t="shared" si="1078"/>
        <v>0</v>
      </c>
      <c r="AG3574" s="37">
        <f t="shared" si="1078"/>
        <v>0.14825042305374941</v>
      </c>
      <c r="AH3574" s="37">
        <f t="shared" si="1078"/>
        <v>0</v>
      </c>
      <c r="AI3574" s="37">
        <f t="shared" si="1078"/>
        <v>0</v>
      </c>
      <c r="AJ3574" s="37">
        <f t="shared" si="1078"/>
        <v>0.76757218109797287</v>
      </c>
      <c r="AK3574" s="38">
        <f t="shared" si="1078"/>
        <v>0</v>
      </c>
      <c r="AL3574" s="8">
        <f t="shared" si="1076"/>
        <v>-3.9924141969197773E-4</v>
      </c>
      <c r="AM3574" s="23">
        <f t="shared" si="1077"/>
        <v>2.3205424870713909</v>
      </c>
    </row>
    <row r="3575" spans="2:39" x14ac:dyDescent="0.35">
      <c r="B3575" s="16">
        <v>41148</v>
      </c>
      <c r="C3575" s="5">
        <v>1.1000000000000001E-3</v>
      </c>
      <c r="D3575" s="35">
        <f t="shared" si="1060"/>
        <v>8.2135523613963042E-3</v>
      </c>
      <c r="E3575" s="36">
        <f t="shared" si="1061"/>
        <v>1.4019279796532857</v>
      </c>
      <c r="F3575" s="7">
        <v>2.5942579215322117</v>
      </c>
      <c r="G3575" s="7">
        <v>2.2299325558549907</v>
      </c>
      <c r="H3575" s="7">
        <v>1.3605198200098121</v>
      </c>
      <c r="I3575" s="7">
        <v>1.1224649405617322</v>
      </c>
      <c r="J3575" s="7">
        <v>1.2866880763004125</v>
      </c>
      <c r="K3575" s="7">
        <v>5.4500047054692917</v>
      </c>
      <c r="L3575" s="7">
        <v>2.9230313752901176</v>
      </c>
      <c r="M3575" s="7">
        <v>1.7999318704909795</v>
      </c>
      <c r="N3575" s="7">
        <v>1.9093198014194339</v>
      </c>
      <c r="O3575" s="8">
        <v>4.2277331579570463</v>
      </c>
      <c r="P3575" s="32">
        <f t="shared" si="1062"/>
        <v>8.7885010267019226E-6</v>
      </c>
      <c r="Q3575" s="33">
        <f t="shared" si="1063"/>
        <v>1.7466389279128247E-3</v>
      </c>
      <c r="R3575" s="33">
        <f t="shared" si="1064"/>
        <v>-1.3641551351797343E-3</v>
      </c>
      <c r="S3575" s="33">
        <f t="shared" si="1065"/>
        <v>-1.0614404088035156E-3</v>
      </c>
      <c r="T3575" s="33">
        <f t="shared" si="1066"/>
        <v>9.0399448876123945E-3</v>
      </c>
      <c r="U3575" s="33">
        <f t="shared" si="1067"/>
        <v>-1.6730291722009127E-3</v>
      </c>
      <c r="V3575" s="33">
        <f t="shared" si="1068"/>
        <v>-1.003026325399714E-2</v>
      </c>
      <c r="W3575" s="33">
        <f t="shared" si="1069"/>
        <v>-4.8055591740093773E-3</v>
      </c>
      <c r="X3575" s="33">
        <f t="shared" si="1070"/>
        <v>-7.7034615447912902E-4</v>
      </c>
      <c r="Y3575" s="33">
        <f t="shared" si="1071"/>
        <v>2.5384460988764346E-6</v>
      </c>
      <c r="Z3575" s="34">
        <f t="shared" si="1072"/>
        <v>3.4573836762619159E-4</v>
      </c>
      <c r="AA3575" s="39">
        <f t="shared" si="1073"/>
        <v>0</v>
      </c>
      <c r="AB3575" s="37">
        <f t="shared" si="1074"/>
        <v>0</v>
      </c>
      <c r="AC3575" s="37">
        <f t="shared" si="1078"/>
        <v>0</v>
      </c>
      <c r="AD3575" s="37">
        <f t="shared" si="1078"/>
        <v>3.8800746103960199E-2</v>
      </c>
      <c r="AE3575" s="37">
        <f t="shared" si="1078"/>
        <v>4.537664974431764E-2</v>
      </c>
      <c r="AF3575" s="37">
        <f t="shared" si="1078"/>
        <v>0</v>
      </c>
      <c r="AG3575" s="37">
        <f t="shared" si="1078"/>
        <v>0.14825042305374941</v>
      </c>
      <c r="AH3575" s="37">
        <f t="shared" si="1078"/>
        <v>0</v>
      </c>
      <c r="AI3575" s="37">
        <f t="shared" si="1078"/>
        <v>0</v>
      </c>
      <c r="AJ3575" s="37">
        <f t="shared" si="1078"/>
        <v>0.76757218109797287</v>
      </c>
      <c r="AK3575" s="38">
        <f t="shared" si="1078"/>
        <v>0</v>
      </c>
      <c r="AL3575" s="8">
        <f t="shared" si="1076"/>
        <v>-1.1160245970701851E-3</v>
      </c>
      <c r="AM3575" s="23">
        <f t="shared" si="1077"/>
        <v>2.317952704577273</v>
      </c>
    </row>
    <row r="3576" spans="2:39" x14ac:dyDescent="0.35">
      <c r="B3576" s="16">
        <v>41149</v>
      </c>
      <c r="C3576" s="5">
        <v>1.1100000000000001E-3</v>
      </c>
      <c r="D3576" s="35">
        <f t="shared" si="1060"/>
        <v>2.7378507871321013E-3</v>
      </c>
      <c r="E3576" s="36">
        <f t="shared" si="1061"/>
        <v>1.4019322017498705</v>
      </c>
      <c r="F3576" s="7">
        <v>2.5968374973023116</v>
      </c>
      <c r="G3576" s="7">
        <v>2.2323596108960859</v>
      </c>
      <c r="H3576" s="7">
        <v>1.3600479601087225</v>
      </c>
      <c r="I3576" s="7">
        <v>1.1147056590017477</v>
      </c>
      <c r="J3576" s="7">
        <v>1.2788885634913403</v>
      </c>
      <c r="K3576" s="7">
        <v>5.4289222211259931</v>
      </c>
      <c r="L3576" s="7">
        <v>2.9190000399326643</v>
      </c>
      <c r="M3576" s="7">
        <v>1.7983610967629706</v>
      </c>
      <c r="N3576" s="7">
        <v>1.9128727797336287</v>
      </c>
      <c r="O3576" s="8">
        <v>4.2310326760449675</v>
      </c>
      <c r="P3576" s="32">
        <f t="shared" si="1062"/>
        <v>3.0116358658016651E-6</v>
      </c>
      <c r="Q3576" s="33">
        <f t="shared" si="1063"/>
        <v>9.9434051976476923E-4</v>
      </c>
      <c r="R3576" s="33">
        <f t="shared" si="1064"/>
        <v>1.0883984068139618E-3</v>
      </c>
      <c r="S3576" s="33">
        <f t="shared" si="1065"/>
        <v>-3.4682324663681818E-4</v>
      </c>
      <c r="T3576" s="33">
        <f t="shared" si="1066"/>
        <v>-6.9127161834572348E-3</v>
      </c>
      <c r="U3576" s="33">
        <f t="shared" si="1067"/>
        <v>-6.0616966557256458E-3</v>
      </c>
      <c r="V3576" s="33">
        <f t="shared" si="1068"/>
        <v>-3.8683424111801701E-3</v>
      </c>
      <c r="W3576" s="33">
        <f t="shared" si="1069"/>
        <v>-1.3791625336396773E-3</v>
      </c>
      <c r="X3576" s="33">
        <f t="shared" si="1070"/>
        <v>-8.7268510200910754E-4</v>
      </c>
      <c r="Y3576" s="33">
        <f t="shared" si="1071"/>
        <v>1.8608607691352752E-3</v>
      </c>
      <c r="Z3576" s="34">
        <f t="shared" si="1072"/>
        <v>7.8044615510108883E-4</v>
      </c>
      <c r="AA3576" s="39">
        <f t="shared" si="1073"/>
        <v>0</v>
      </c>
      <c r="AB3576" s="37">
        <f t="shared" si="1074"/>
        <v>0</v>
      </c>
      <c r="AC3576" s="37">
        <f t="shared" si="1078"/>
        <v>0</v>
      </c>
      <c r="AD3576" s="37">
        <f t="shared" si="1078"/>
        <v>3.8800746103960199E-2</v>
      </c>
      <c r="AE3576" s="37">
        <f t="shared" si="1078"/>
        <v>4.537664974431764E-2</v>
      </c>
      <c r="AF3576" s="37">
        <f t="shared" si="1078"/>
        <v>0</v>
      </c>
      <c r="AG3576" s="37">
        <f t="shared" si="1078"/>
        <v>0.14825042305374941</v>
      </c>
      <c r="AH3576" s="37">
        <f t="shared" si="1078"/>
        <v>0</v>
      </c>
      <c r="AI3576" s="37">
        <f t="shared" si="1078"/>
        <v>0</v>
      </c>
      <c r="AJ3576" s="37">
        <f t="shared" si="1078"/>
        <v>0.76757218109797287</v>
      </c>
      <c r="AK3576" s="38">
        <f t="shared" si="1078"/>
        <v>0</v>
      </c>
      <c r="AL3576" s="8">
        <f t="shared" si="1076"/>
        <v>5.2772865853627183E-4</v>
      </c>
      <c r="AM3576" s="23">
        <f t="shared" si="1077"/>
        <v>2.3191759546486104</v>
      </c>
    </row>
    <row r="3577" spans="2:39" x14ac:dyDescent="0.35">
      <c r="B3577" s="16">
        <v>41150</v>
      </c>
      <c r="C3577" s="5">
        <v>1.0200000000000001E-3</v>
      </c>
      <c r="D3577" s="35">
        <f t="shared" si="1060"/>
        <v>2.7378507871321013E-3</v>
      </c>
      <c r="E3577" s="36">
        <f t="shared" si="1061"/>
        <v>1.4019364622419825</v>
      </c>
      <c r="F3577" s="7">
        <v>2.5945950898314631</v>
      </c>
      <c r="G3577" s="7">
        <v>2.2265575631049868</v>
      </c>
      <c r="H3577" s="7">
        <v>1.3595662187691666</v>
      </c>
      <c r="I3577" s="7">
        <v>1.1096858471777031</v>
      </c>
      <c r="J3577" s="7">
        <v>1.2817826024815628</v>
      </c>
      <c r="K3577" s="7">
        <v>5.4032683160624257</v>
      </c>
      <c r="L3577" s="7">
        <v>2.9270892122989665</v>
      </c>
      <c r="M3577" s="7">
        <v>1.8008962221204203</v>
      </c>
      <c r="N3577" s="7">
        <v>1.9159575254337782</v>
      </c>
      <c r="O3577" s="8">
        <v>4.2328280022597582</v>
      </c>
      <c r="P3577" s="32">
        <f t="shared" si="1062"/>
        <v>3.0390143737069053E-6</v>
      </c>
      <c r="Q3577" s="33">
        <f t="shared" si="1063"/>
        <v>-8.6351474560031338E-4</v>
      </c>
      <c r="R3577" s="33">
        <f t="shared" si="1064"/>
        <v>-2.5990650264319237E-3</v>
      </c>
      <c r="S3577" s="33">
        <f t="shared" si="1065"/>
        <v>-3.5420908209549129E-4</v>
      </c>
      <c r="T3577" s="33">
        <f t="shared" si="1066"/>
        <v>-4.5032621692617791E-3</v>
      </c>
      <c r="U3577" s="33">
        <f t="shared" si="1067"/>
        <v>2.2629328878520649E-3</v>
      </c>
      <c r="V3577" s="33">
        <f t="shared" si="1068"/>
        <v>-4.7254139990693389E-3</v>
      </c>
      <c r="W3577" s="33">
        <f t="shared" si="1069"/>
        <v>2.7712135168345142E-3</v>
      </c>
      <c r="X3577" s="33">
        <f t="shared" si="1070"/>
        <v>1.4096864984529667E-3</v>
      </c>
      <c r="Y3577" s="33">
        <f t="shared" si="1071"/>
        <v>1.6126245994148025E-3</v>
      </c>
      <c r="Z3577" s="34">
        <f t="shared" si="1072"/>
        <v>4.2432341044196242E-4</v>
      </c>
      <c r="AA3577" s="39">
        <f t="shared" si="1073"/>
        <v>0</v>
      </c>
      <c r="AB3577" s="37">
        <f t="shared" si="1074"/>
        <v>0</v>
      </c>
      <c r="AC3577" s="37">
        <f t="shared" si="1078"/>
        <v>0</v>
      </c>
      <c r="AD3577" s="37">
        <f t="shared" si="1078"/>
        <v>3.8800746103960199E-2</v>
      </c>
      <c r="AE3577" s="37">
        <f t="shared" si="1078"/>
        <v>4.537664974431764E-2</v>
      </c>
      <c r="AF3577" s="37">
        <f t="shared" si="1078"/>
        <v>0</v>
      </c>
      <c r="AG3577" s="37">
        <f t="shared" si="1078"/>
        <v>0.14825042305374941</v>
      </c>
      <c r="AH3577" s="37">
        <f t="shared" si="1078"/>
        <v>0</v>
      </c>
      <c r="AI3577" s="37">
        <f t="shared" si="1078"/>
        <v>0</v>
      </c>
      <c r="AJ3577" s="37">
        <f t="shared" si="1078"/>
        <v>0.76757218109797287</v>
      </c>
      <c r="AK3577" s="38">
        <f t="shared" si="1078"/>
        <v>0</v>
      </c>
      <c r="AL3577" s="8">
        <f t="shared" si="1076"/>
        <v>3.191746297753937E-4</v>
      </c>
      <c r="AM3577" s="23">
        <f t="shared" si="1077"/>
        <v>2.3199161767753194</v>
      </c>
    </row>
    <row r="3578" spans="2:39" x14ac:dyDescent="0.35">
      <c r="B3578" s="16">
        <v>41151</v>
      </c>
      <c r="C3578" s="5">
        <v>1.06E-3</v>
      </c>
      <c r="D3578" s="35">
        <f t="shared" si="1060"/>
        <v>2.7378507871321013E-3</v>
      </c>
      <c r="E3578" s="36">
        <f t="shared" si="1061"/>
        <v>1.401940377300686</v>
      </c>
      <c r="F3578" s="7">
        <v>2.6023176689403784</v>
      </c>
      <c r="G3578" s="7">
        <v>2.2352770532857607</v>
      </c>
      <c r="H3578" s="7">
        <v>1.3496640966102975</v>
      </c>
      <c r="I3578" s="7">
        <v>1.0991818963225377</v>
      </c>
      <c r="J3578" s="7">
        <v>1.2605435023185552</v>
      </c>
      <c r="K3578" s="7">
        <v>5.3469021329855915</v>
      </c>
      <c r="L3578" s="7">
        <v>2.9331576295474031</v>
      </c>
      <c r="M3578" s="7">
        <v>1.8001079727191673</v>
      </c>
      <c r="N3578" s="7">
        <v>1.9173612695410995</v>
      </c>
      <c r="O3578" s="8">
        <v>4.2340175462900875</v>
      </c>
      <c r="P3578" s="32">
        <f t="shared" si="1062"/>
        <v>2.792607802781788E-6</v>
      </c>
      <c r="Q3578" s="33">
        <f t="shared" si="1063"/>
        <v>2.9764101301128498E-3</v>
      </c>
      <c r="R3578" s="33">
        <f t="shared" si="1064"/>
        <v>3.9161305888784081E-3</v>
      </c>
      <c r="S3578" s="33">
        <f t="shared" si="1065"/>
        <v>-7.2832952320878164E-3</v>
      </c>
      <c r="T3578" s="33">
        <f t="shared" si="1066"/>
        <v>-9.4656977755285254E-3</v>
      </c>
      <c r="U3578" s="33">
        <f t="shared" si="1067"/>
        <v>-1.6569970696971748E-2</v>
      </c>
      <c r="V3578" s="33">
        <f t="shared" si="1068"/>
        <v>-1.0431868228581775E-2</v>
      </c>
      <c r="W3578" s="33">
        <f t="shared" si="1069"/>
        <v>2.0731917643435072E-3</v>
      </c>
      <c r="X3578" s="33">
        <f t="shared" si="1070"/>
        <v>-4.3769840347873679E-4</v>
      </c>
      <c r="Y3578" s="33">
        <f t="shared" si="1071"/>
        <v>7.3265930412702573E-4</v>
      </c>
      <c r="Z3578" s="34">
        <f t="shared" si="1072"/>
        <v>2.8102819904196608E-4</v>
      </c>
      <c r="AA3578" s="39">
        <f t="shared" si="1073"/>
        <v>0</v>
      </c>
      <c r="AB3578" s="37">
        <f t="shared" si="1074"/>
        <v>0</v>
      </c>
      <c r="AC3578" s="37">
        <f t="shared" si="1078"/>
        <v>0</v>
      </c>
      <c r="AD3578" s="37">
        <f t="shared" si="1078"/>
        <v>3.8800746103960199E-2</v>
      </c>
      <c r="AE3578" s="37">
        <f t="shared" si="1078"/>
        <v>4.537664974431764E-2</v>
      </c>
      <c r="AF3578" s="37">
        <f t="shared" si="1078"/>
        <v>0</v>
      </c>
      <c r="AG3578" s="37">
        <f t="shared" si="1078"/>
        <v>0.14825042305374941</v>
      </c>
      <c r="AH3578" s="37">
        <f t="shared" si="1078"/>
        <v>0</v>
      </c>
      <c r="AI3578" s="37">
        <f t="shared" si="1078"/>
        <v>0</v>
      </c>
      <c r="AJ3578" s="37">
        <f t="shared" si="1078"/>
        <v>0.76757218109797287</v>
      </c>
      <c r="AK3578" s="38">
        <f t="shared" si="1078"/>
        <v>0</v>
      </c>
      <c r="AL3578" s="8">
        <f t="shared" si="1076"/>
        <v>-1.6962789197038591E-3</v>
      </c>
      <c r="AM3578" s="23">
        <f t="shared" si="1077"/>
        <v>2.3159809518691756</v>
      </c>
    </row>
    <row r="3579" spans="2:39" x14ac:dyDescent="0.35">
      <c r="B3579" s="16">
        <v>41152</v>
      </c>
      <c r="C3579" s="5">
        <v>1.1000000000000001E-3</v>
      </c>
      <c r="D3579" s="35">
        <f t="shared" si="1060"/>
        <v>2.7378507871321013E-3</v>
      </c>
      <c r="E3579" s="36">
        <f t="shared" si="1061"/>
        <v>1.4019444459024655</v>
      </c>
      <c r="F3579" s="7">
        <v>2.6135767817443267</v>
      </c>
      <c r="G3579" s="7">
        <v>2.2333472519841635</v>
      </c>
      <c r="H3579" s="7">
        <v>1.3574023870344569</v>
      </c>
      <c r="I3579" s="7">
        <v>1.112431668324168</v>
      </c>
      <c r="J3579" s="7">
        <v>1.2570789579035897</v>
      </c>
      <c r="K3579" s="7">
        <v>5.397614055818293</v>
      </c>
      <c r="L3579" s="7">
        <v>2.951346923799655</v>
      </c>
      <c r="M3579" s="7">
        <v>1.8047929044378335</v>
      </c>
      <c r="N3579" s="7">
        <v>1.917923484052988</v>
      </c>
      <c r="O3579" s="8">
        <v>4.2379209316160704</v>
      </c>
      <c r="P3579" s="32">
        <f t="shared" si="1062"/>
        <v>2.9021218344027488E-6</v>
      </c>
      <c r="Q3579" s="33">
        <f t="shared" si="1063"/>
        <v>4.3265712477495999E-3</v>
      </c>
      <c r="R3579" s="33">
        <f t="shared" si="1064"/>
        <v>-8.633387520174951E-4</v>
      </c>
      <c r="S3579" s="33">
        <f t="shared" si="1065"/>
        <v>5.7334935733968084E-3</v>
      </c>
      <c r="T3579" s="33">
        <f t="shared" si="1066"/>
        <v>1.2054212360992356E-2</v>
      </c>
      <c r="U3579" s="33">
        <f t="shared" si="1067"/>
        <v>-2.7484528765512328E-3</v>
      </c>
      <c r="V3579" s="33">
        <f t="shared" si="1068"/>
        <v>9.4843559076673856E-3</v>
      </c>
      <c r="W3579" s="33">
        <f t="shared" si="1069"/>
        <v>6.2012672176294803E-3</v>
      </c>
      <c r="X3579" s="33">
        <f t="shared" si="1070"/>
        <v>2.6025837281244968E-3</v>
      </c>
      <c r="Y3579" s="33">
        <f t="shared" si="1071"/>
        <v>2.9322304607881655E-4</v>
      </c>
      <c r="Z3579" s="34">
        <f t="shared" si="1072"/>
        <v>9.2191052193513201E-4</v>
      </c>
      <c r="AA3579" s="39">
        <f t="shared" si="1073"/>
        <v>0</v>
      </c>
      <c r="AB3579" s="37">
        <f t="shared" si="1074"/>
        <v>0</v>
      </c>
      <c r="AC3579" s="37">
        <f t="shared" si="1078"/>
        <v>0</v>
      </c>
      <c r="AD3579" s="37">
        <f t="shared" si="1078"/>
        <v>3.8800746103960199E-2</v>
      </c>
      <c r="AE3579" s="37">
        <f t="shared" si="1078"/>
        <v>4.537664974431764E-2</v>
      </c>
      <c r="AF3579" s="37">
        <f t="shared" si="1078"/>
        <v>0</v>
      </c>
      <c r="AG3579" s="37">
        <f t="shared" si="1078"/>
        <v>0.14825042305374941</v>
      </c>
      <c r="AH3579" s="37">
        <f t="shared" si="1078"/>
        <v>0</v>
      </c>
      <c r="AI3579" s="37">
        <f t="shared" si="1078"/>
        <v>0</v>
      </c>
      <c r="AJ3579" s="37">
        <f t="shared" si="1078"/>
        <v>0.76757218109797287</v>
      </c>
      <c r="AK3579" s="38">
        <f t="shared" si="1078"/>
        <v>0</v>
      </c>
      <c r="AL3579" s="8">
        <f t="shared" si="1076"/>
        <v>2.4005732294093574E-3</v>
      </c>
      <c r="AM3579" s="23">
        <f t="shared" si="1077"/>
        <v>2.321540633742055</v>
      </c>
    </row>
    <row r="3580" spans="2:39" x14ac:dyDescent="0.35">
      <c r="B3580" s="16">
        <v>41155</v>
      </c>
      <c r="C3580" s="5">
        <v>1.08E-3</v>
      </c>
      <c r="D3580" s="35">
        <f t="shared" si="1060"/>
        <v>8.2135523613963042E-3</v>
      </c>
      <c r="E3580" s="36">
        <f t="shared" si="1061"/>
        <v>1.4019571123409913</v>
      </c>
      <c r="F3580" s="7">
        <v>2.613600395169049</v>
      </c>
      <c r="G3580" s="7">
        <v>2.2261062831622538</v>
      </c>
      <c r="H3580" s="7">
        <v>1.3574146510395966</v>
      </c>
      <c r="I3580" s="7">
        <v>1.1229440455177409</v>
      </c>
      <c r="J3580" s="7">
        <v>1.2570903154958173</v>
      </c>
      <c r="K3580" s="7">
        <v>5.397662822762535</v>
      </c>
      <c r="L3580" s="7">
        <v>2.9513735889463999</v>
      </c>
      <c r="M3580" s="7">
        <v>1.8047745431980349</v>
      </c>
      <c r="N3580" s="7">
        <v>1.9211055961113488</v>
      </c>
      <c r="O3580" s="8">
        <v>4.2378778167067255</v>
      </c>
      <c r="P3580" s="32">
        <f t="shared" si="1062"/>
        <v>9.0349075976270399E-6</v>
      </c>
      <c r="Q3580" s="33">
        <f t="shared" si="1063"/>
        <v>9.0349075976270399E-6</v>
      </c>
      <c r="R3580" s="33">
        <f t="shared" si="1064"/>
        <v>-3.2422046394606774E-3</v>
      </c>
      <c r="S3580" s="33">
        <f t="shared" si="1065"/>
        <v>9.0349075976270399E-6</v>
      </c>
      <c r="T3580" s="33">
        <f t="shared" si="1066"/>
        <v>9.4499082441705795E-3</v>
      </c>
      <c r="U3580" s="33">
        <f t="shared" si="1067"/>
        <v>9.0349075976270399E-6</v>
      </c>
      <c r="V3580" s="33">
        <f t="shared" si="1068"/>
        <v>9.0349075976270399E-6</v>
      </c>
      <c r="W3580" s="33">
        <f t="shared" si="1069"/>
        <v>9.0349075976270399E-6</v>
      </c>
      <c r="X3580" s="33">
        <f t="shared" si="1070"/>
        <v>-1.0173599283014312E-5</v>
      </c>
      <c r="Y3580" s="33">
        <f t="shared" si="1071"/>
        <v>1.6591444261562227E-3</v>
      </c>
      <c r="Z3580" s="34">
        <f t="shared" si="1072"/>
        <v>-1.017359928146E-5</v>
      </c>
      <c r="AA3580" s="39">
        <f t="shared" si="1073"/>
        <v>0</v>
      </c>
      <c r="AB3580" s="37">
        <f t="shared" si="1074"/>
        <v>0</v>
      </c>
      <c r="AC3580" s="37">
        <f t="shared" si="1078"/>
        <v>0</v>
      </c>
      <c r="AD3580" s="37">
        <f t="shared" si="1078"/>
        <v>3.8800746103960199E-2</v>
      </c>
      <c r="AE3580" s="37">
        <f t="shared" si="1078"/>
        <v>4.537664974431764E-2</v>
      </c>
      <c r="AF3580" s="37">
        <f t="shared" si="1078"/>
        <v>0</v>
      </c>
      <c r="AG3580" s="37">
        <f t="shared" si="1078"/>
        <v>0.14825042305374941</v>
      </c>
      <c r="AH3580" s="37">
        <f t="shared" si="1078"/>
        <v>0</v>
      </c>
      <c r="AI3580" s="37">
        <f t="shared" si="1078"/>
        <v>0</v>
      </c>
      <c r="AJ3580" s="37">
        <f t="shared" si="1078"/>
        <v>0.76757218109797287</v>
      </c>
      <c r="AK3580" s="38">
        <f t="shared" si="1078"/>
        <v>0</v>
      </c>
      <c r="AL3580" s="8">
        <f t="shared" si="1076"/>
        <v>1.7040082724823124E-3</v>
      </c>
      <c r="AM3580" s="23">
        <f t="shared" si="1077"/>
        <v>2.3254965581868556</v>
      </c>
    </row>
    <row r="3581" spans="2:39" x14ac:dyDescent="0.35">
      <c r="B3581" s="16">
        <v>41156</v>
      </c>
      <c r="C3581" s="5">
        <v>1.0200000000000001E-3</v>
      </c>
      <c r="D3581" s="35">
        <f t="shared" si="1060"/>
        <v>2.7378507871321013E-3</v>
      </c>
      <c r="E3581" s="36">
        <f t="shared" si="1061"/>
        <v>1.4019612577583256</v>
      </c>
      <c r="F3581" s="7">
        <v>2.6075000600040612</v>
      </c>
      <c r="G3581" s="7">
        <v>2.2251447097050669</v>
      </c>
      <c r="H3581" s="7">
        <v>1.3583805150445225</v>
      </c>
      <c r="I3581" s="7">
        <v>1.1138123513440559</v>
      </c>
      <c r="J3581" s="7">
        <v>1.2436545860682573</v>
      </c>
      <c r="K3581" s="7">
        <v>5.3697807733043534</v>
      </c>
      <c r="L3581" s="7">
        <v>2.95744264909787</v>
      </c>
      <c r="M3581" s="7">
        <v>1.8032442719751631</v>
      </c>
      <c r="N3581" s="7">
        <v>1.921480572924908</v>
      </c>
      <c r="O3581" s="8">
        <v>4.242898333998844</v>
      </c>
      <c r="P3581" s="32">
        <f t="shared" si="1062"/>
        <v>2.9568788502132293E-6</v>
      </c>
      <c r="Q3581" s="33">
        <f t="shared" si="1063"/>
        <v>-2.3340734016812359E-3</v>
      </c>
      <c r="R3581" s="33">
        <f t="shared" si="1064"/>
        <v>-4.3195307630183866E-4</v>
      </c>
      <c r="S3581" s="33">
        <f t="shared" si="1065"/>
        <v>7.1154676589513244E-4</v>
      </c>
      <c r="T3581" s="33">
        <f t="shared" si="1066"/>
        <v>-8.1319226992069282E-3</v>
      </c>
      <c r="U3581" s="33">
        <f t="shared" si="1067"/>
        <v>-1.0687958742455761E-2</v>
      </c>
      <c r="V3581" s="33">
        <f t="shared" si="1068"/>
        <v>-5.1655782092575597E-3</v>
      </c>
      <c r="W3581" s="33">
        <f t="shared" si="1069"/>
        <v>2.0563510408171393E-3</v>
      </c>
      <c r="X3581" s="33">
        <f t="shared" si="1070"/>
        <v>-8.4790160003045401E-4</v>
      </c>
      <c r="Y3581" s="33">
        <f t="shared" si="1071"/>
        <v>1.9518802835105653E-4</v>
      </c>
      <c r="Z3581" s="34">
        <f t="shared" si="1072"/>
        <v>1.1846772156398622E-3</v>
      </c>
      <c r="AA3581" s="39">
        <f t="shared" si="1073"/>
        <v>0</v>
      </c>
      <c r="AB3581" s="37">
        <f t="shared" si="1074"/>
        <v>0</v>
      </c>
      <c r="AC3581" s="37">
        <f t="shared" si="1078"/>
        <v>0</v>
      </c>
      <c r="AD3581" s="37">
        <f t="shared" si="1078"/>
        <v>3.8800746103960199E-2</v>
      </c>
      <c r="AE3581" s="37">
        <f t="shared" si="1078"/>
        <v>4.537664974431764E-2</v>
      </c>
      <c r="AF3581" s="37">
        <f t="shared" si="1078"/>
        <v>0</v>
      </c>
      <c r="AG3581" s="37">
        <f t="shared" si="1078"/>
        <v>0.14825042305374941</v>
      </c>
      <c r="AH3581" s="37">
        <f t="shared" si="1078"/>
        <v>0</v>
      </c>
      <c r="AI3581" s="37">
        <f t="shared" si="1078"/>
        <v>0</v>
      </c>
      <c r="AJ3581" s="37">
        <f t="shared" si="1078"/>
        <v>0.76757218109797287</v>
      </c>
      <c r="AK3581" s="38">
        <f t="shared" si="1078"/>
        <v>0</v>
      </c>
      <c r="AL3581" s="8">
        <f t="shared" si="1076"/>
        <v>-9.5736911685921687E-4</v>
      </c>
      <c r="AM3581" s="23">
        <f t="shared" si="1077"/>
        <v>2.3232701996006853</v>
      </c>
    </row>
    <row r="3582" spans="2:39" x14ac:dyDescent="0.35">
      <c r="B3582" s="16">
        <v>41157</v>
      </c>
      <c r="C3582" s="5">
        <v>1.07E-3</v>
      </c>
      <c r="D3582" s="35">
        <f t="shared" si="1060"/>
        <v>2.7378507871321013E-3</v>
      </c>
      <c r="E3582" s="36">
        <f t="shared" si="1061"/>
        <v>1.4019651728862732</v>
      </c>
      <c r="F3582" s="7">
        <v>2.6065429079940063</v>
      </c>
      <c r="G3582" s="7">
        <v>2.219503332484738</v>
      </c>
      <c r="H3582" s="7">
        <v>1.3559747180126871</v>
      </c>
      <c r="I3582" s="7">
        <v>1.1142712440403255</v>
      </c>
      <c r="J3582" s="7">
        <v>1.2294960221808988</v>
      </c>
      <c r="K3582" s="7">
        <v>5.3424251662442321</v>
      </c>
      <c r="L3582" s="7">
        <v>2.9433100908918775</v>
      </c>
      <c r="M3582" s="7">
        <v>1.8034340924448877</v>
      </c>
      <c r="N3582" s="7">
        <v>1.9264340858504858</v>
      </c>
      <c r="O3582" s="8">
        <v>4.2504414161445112</v>
      </c>
      <c r="P3582" s="32">
        <f t="shared" si="1062"/>
        <v>2.792607802781788E-6</v>
      </c>
      <c r="Q3582" s="33">
        <f t="shared" si="1063"/>
        <v>-3.6707650547607162E-4</v>
      </c>
      <c r="R3582" s="33">
        <f t="shared" si="1064"/>
        <v>-2.5352855460248902E-3</v>
      </c>
      <c r="S3582" s="33">
        <f t="shared" si="1065"/>
        <v>-1.7710774007654306E-3</v>
      </c>
      <c r="T3582" s="33">
        <f t="shared" si="1066"/>
        <v>4.1200180238254447E-4</v>
      </c>
      <c r="U3582" s="33">
        <f t="shared" si="1067"/>
        <v>-1.1384643329399036E-2</v>
      </c>
      <c r="V3582" s="33">
        <f t="shared" si="1068"/>
        <v>-5.0943619888764724E-3</v>
      </c>
      <c r="W3582" s="33">
        <f t="shared" si="1069"/>
        <v>-4.7786415098542978E-3</v>
      </c>
      <c r="X3582" s="33">
        <f t="shared" si="1070"/>
        <v>1.0526608772565282E-4</v>
      </c>
      <c r="Y3582" s="33">
        <f t="shared" si="1071"/>
        <v>2.5779666968150927E-3</v>
      </c>
      <c r="Z3582" s="34">
        <f t="shared" si="1072"/>
        <v>1.7778135491071101E-3</v>
      </c>
      <c r="AA3582" s="39">
        <f t="shared" si="1073"/>
        <v>0</v>
      </c>
      <c r="AB3582" s="37">
        <f t="shared" si="1074"/>
        <v>0</v>
      </c>
      <c r="AC3582" s="37">
        <f t="shared" si="1078"/>
        <v>0</v>
      </c>
      <c r="AD3582" s="37">
        <f t="shared" si="1078"/>
        <v>3.8800746103960199E-2</v>
      </c>
      <c r="AE3582" s="37">
        <f t="shared" si="1078"/>
        <v>4.537664974431764E-2</v>
      </c>
      <c r="AF3582" s="37">
        <f t="shared" si="1078"/>
        <v>0</v>
      </c>
      <c r="AG3582" s="37">
        <f t="shared" si="1078"/>
        <v>0.14825042305374941</v>
      </c>
      <c r="AH3582" s="37">
        <f t="shared" si="1078"/>
        <v>0</v>
      </c>
      <c r="AI3582" s="37">
        <f t="shared" si="1078"/>
        <v>0</v>
      </c>
      <c r="AJ3582" s="37">
        <f t="shared" si="1078"/>
        <v>0.76757218109797287</v>
      </c>
      <c r="AK3582" s="38">
        <f t="shared" si="1078"/>
        <v>0</v>
      </c>
      <c r="AL3582" s="8">
        <f t="shared" si="1076"/>
        <v>1.173510337155599E-3</v>
      </c>
      <c r="AM3582" s="23">
        <f t="shared" si="1077"/>
        <v>2.325996581195922</v>
      </c>
    </row>
    <row r="3583" spans="2:39" x14ac:dyDescent="0.35">
      <c r="B3583" s="16">
        <v>41158</v>
      </c>
      <c r="C3583" s="5">
        <v>1.08E-3</v>
      </c>
      <c r="D3583" s="35">
        <f t="shared" si="1060"/>
        <v>2.7378507871321013E-3</v>
      </c>
      <c r="E3583" s="36">
        <f t="shared" si="1061"/>
        <v>1.4019692799437271</v>
      </c>
      <c r="F3583" s="7">
        <v>2.5943343474308267</v>
      </c>
      <c r="G3583" s="7">
        <v>2.2001466080470489</v>
      </c>
      <c r="H3583" s="7">
        <v>1.3825437592383412</v>
      </c>
      <c r="I3583" s="7">
        <v>1.1503541433654925</v>
      </c>
      <c r="J3583" s="7">
        <v>1.2513207856286659</v>
      </c>
      <c r="K3583" s="7">
        <v>5.464934879690154</v>
      </c>
      <c r="L3583" s="7">
        <v>2.9513992039534775</v>
      </c>
      <c r="M3583" s="7">
        <v>1.8140332392422156</v>
      </c>
      <c r="N3583" s="7">
        <v>1.9295199765316648</v>
      </c>
      <c r="O3583" s="8">
        <v>4.2576793278395906</v>
      </c>
      <c r="P3583" s="32">
        <f t="shared" si="1062"/>
        <v>2.9295003423079891E-6</v>
      </c>
      <c r="Q3583" s="33">
        <f t="shared" si="1063"/>
        <v>-4.683813385821245E-3</v>
      </c>
      <c r="R3583" s="33">
        <f t="shared" si="1064"/>
        <v>-8.7211963840663209E-3</v>
      </c>
      <c r="S3583" s="33">
        <f t="shared" si="1065"/>
        <v>1.9594053541494905E-2</v>
      </c>
      <c r="T3583" s="33">
        <f t="shared" si="1066"/>
        <v>3.2382509661050829E-2</v>
      </c>
      <c r="U3583" s="33">
        <f t="shared" si="1067"/>
        <v>1.7750983373703066E-2</v>
      </c>
      <c r="V3583" s="33">
        <f t="shared" si="1068"/>
        <v>2.2931479549773037E-2</v>
      </c>
      <c r="W3583" s="33">
        <f t="shared" si="1069"/>
        <v>2.7483047357572676E-3</v>
      </c>
      <c r="X3583" s="33">
        <f t="shared" si="1070"/>
        <v>5.8772021898281235E-3</v>
      </c>
      <c r="Y3583" s="33">
        <f t="shared" si="1071"/>
        <v>1.6018667359785077E-3</v>
      </c>
      <c r="Z3583" s="34">
        <f t="shared" si="1072"/>
        <v>1.702861182273363E-3</v>
      </c>
      <c r="AA3583" s="39">
        <f t="shared" si="1073"/>
        <v>0</v>
      </c>
      <c r="AB3583" s="37">
        <f t="shared" si="1074"/>
        <v>0</v>
      </c>
      <c r="AC3583" s="37">
        <f t="shared" si="1078"/>
        <v>0</v>
      </c>
      <c r="AD3583" s="37">
        <f t="shared" si="1078"/>
        <v>3.8800746103960199E-2</v>
      </c>
      <c r="AE3583" s="37">
        <f t="shared" si="1078"/>
        <v>4.537664974431764E-2</v>
      </c>
      <c r="AF3583" s="37">
        <f t="shared" si="1078"/>
        <v>0</v>
      </c>
      <c r="AG3583" s="37">
        <f t="shared" si="1078"/>
        <v>0.14825042305374941</v>
      </c>
      <c r="AH3583" s="37">
        <f t="shared" si="1078"/>
        <v>0</v>
      </c>
      <c r="AI3583" s="37">
        <f t="shared" si="1078"/>
        <v>0</v>
      </c>
      <c r="AJ3583" s="37">
        <f t="shared" si="1078"/>
        <v>0.76757218109797287</v>
      </c>
      <c r="AK3583" s="38">
        <f t="shared" si="1078"/>
        <v>0</v>
      </c>
      <c r="AL3583" s="8">
        <f t="shared" si="1076"/>
        <v>6.8588235842080014E-3</v>
      </c>
      <c r="AM3583" s="23">
        <f t="shared" si="1077"/>
        <v>2.3419501814038157</v>
      </c>
    </row>
    <row r="3584" spans="2:39" x14ac:dyDescent="0.35">
      <c r="B3584" s="16">
        <v>41159</v>
      </c>
      <c r="C3584" s="5">
        <v>1.0499999999999999E-3</v>
      </c>
      <c r="D3584" s="35">
        <f t="shared" si="1060"/>
        <v>2.7378507871321013E-3</v>
      </c>
      <c r="E3584" s="36">
        <f t="shared" si="1061"/>
        <v>1.4019734253970397</v>
      </c>
      <c r="F3584" s="7">
        <v>2.5998071752317875</v>
      </c>
      <c r="G3584" s="7">
        <v>2.2077370664075606</v>
      </c>
      <c r="H3584" s="7">
        <v>1.3895485915967296</v>
      </c>
      <c r="I3584" s="7">
        <v>1.1599484236275317</v>
      </c>
      <c r="J3584" s="7">
        <v>1.2549372714209237</v>
      </c>
      <c r="K3584" s="7">
        <v>5.581232827940604</v>
      </c>
      <c r="L3584" s="7">
        <v>2.9796897317268671</v>
      </c>
      <c r="M3584" s="7">
        <v>1.8171697897513681</v>
      </c>
      <c r="N3584" s="7">
        <v>1.9319502821157479</v>
      </c>
      <c r="O3584" s="8">
        <v>4.2733761020516265</v>
      </c>
      <c r="P3584" s="32">
        <f t="shared" si="1062"/>
        <v>2.9568788502132293E-6</v>
      </c>
      <c r="Q3584" s="33">
        <f t="shared" si="1063"/>
        <v>2.1095306417928672E-3</v>
      </c>
      <c r="R3584" s="33">
        <f t="shared" si="1064"/>
        <v>3.4499784390502608E-3</v>
      </c>
      <c r="S3584" s="33">
        <f t="shared" si="1065"/>
        <v>5.066626145886044E-3</v>
      </c>
      <c r="T3584" s="33">
        <f t="shared" si="1066"/>
        <v>8.3402840050370575E-3</v>
      </c>
      <c r="U3584" s="33">
        <f t="shared" si="1067"/>
        <v>2.8901348349623657E-3</v>
      </c>
      <c r="V3584" s="33">
        <f t="shared" si="1068"/>
        <v>2.1280756461098616E-2</v>
      </c>
      <c r="W3584" s="33">
        <f t="shared" si="1069"/>
        <v>9.585462968036973E-3</v>
      </c>
      <c r="X3584" s="33">
        <f t="shared" si="1070"/>
        <v>1.7290479806548742E-3</v>
      </c>
      <c r="Y3584" s="33">
        <f t="shared" si="1071"/>
        <v>1.2595389597631623E-3</v>
      </c>
      <c r="Z3584" s="34">
        <f t="shared" si="1072"/>
        <v>3.6866971425959516E-3</v>
      </c>
      <c r="AA3584" s="39">
        <f t="shared" si="1073"/>
        <v>0</v>
      </c>
      <c r="AB3584" s="37">
        <f t="shared" si="1074"/>
        <v>0</v>
      </c>
      <c r="AC3584" s="37">
        <f t="shared" si="1078"/>
        <v>0</v>
      </c>
      <c r="AD3584" s="37">
        <f t="shared" si="1078"/>
        <v>3.8800746103960199E-2</v>
      </c>
      <c r="AE3584" s="37">
        <f t="shared" si="1078"/>
        <v>4.537664974431764E-2</v>
      </c>
      <c r="AF3584" s="37">
        <f t="shared" si="1078"/>
        <v>0</v>
      </c>
      <c r="AG3584" s="37">
        <f t="shared" si="1078"/>
        <v>0.14825042305374941</v>
      </c>
      <c r="AH3584" s="37">
        <f t="shared" si="1078"/>
        <v>0</v>
      </c>
      <c r="AI3584" s="37">
        <f t="shared" si="1078"/>
        <v>0</v>
      </c>
      <c r="AJ3584" s="37">
        <f t="shared" si="1078"/>
        <v>0.76757218109797287</v>
      </c>
      <c r="AK3584" s="38">
        <f t="shared" si="1078"/>
        <v>0</v>
      </c>
      <c r="AL3584" s="8">
        <f t="shared" si="1076"/>
        <v>4.6967112355398759E-3</v>
      </c>
      <c r="AM3584" s="23">
        <f t="shared" si="1077"/>
        <v>2.3529496451338896</v>
      </c>
    </row>
    <row r="3585" spans="2:39" x14ac:dyDescent="0.35">
      <c r="B3585" s="16">
        <v>41162</v>
      </c>
      <c r="C3585" s="5">
        <v>1.01E-3</v>
      </c>
      <c r="D3585" s="35">
        <f t="shared" si="1060"/>
        <v>8.2135523613963042E-3</v>
      </c>
      <c r="E3585" s="36">
        <f t="shared" si="1061"/>
        <v>1.4019855163382855</v>
      </c>
      <c r="F3585" s="7">
        <v>2.5969362533778022</v>
      </c>
      <c r="G3585" s="7">
        <v>2.2025925195806568</v>
      </c>
      <c r="H3585" s="7">
        <v>1.3782164952138056</v>
      </c>
      <c r="I3585" s="7">
        <v>1.155846629833795</v>
      </c>
      <c r="J3585" s="7">
        <v>1.2464218462965049</v>
      </c>
      <c r="K3585" s="7">
        <v>5.5122966643393214</v>
      </c>
      <c r="L3585" s="7">
        <v>2.9898161595250463</v>
      </c>
      <c r="M3585" s="7">
        <v>1.8142044942388995</v>
      </c>
      <c r="N3585" s="7">
        <v>1.9374693396876002</v>
      </c>
      <c r="O3585" s="8">
        <v>4.2805772538767188</v>
      </c>
      <c r="P3585" s="32">
        <f t="shared" si="1062"/>
        <v>8.6242299794925259E-6</v>
      </c>
      <c r="Q3585" s="33">
        <f t="shared" si="1063"/>
        <v>-1.1042826103937475E-3</v>
      </c>
      <c r="R3585" s="33">
        <f t="shared" si="1064"/>
        <v>-2.3302352916848568E-3</v>
      </c>
      <c r="S3585" s="33">
        <f t="shared" si="1065"/>
        <v>-8.1552357732969094E-3</v>
      </c>
      <c r="T3585" s="33">
        <f t="shared" si="1066"/>
        <v>-3.5361863598288856E-3</v>
      </c>
      <c r="U3585" s="33">
        <f t="shared" si="1067"/>
        <v>-6.7855384634302185E-3</v>
      </c>
      <c r="V3585" s="33">
        <f t="shared" si="1068"/>
        <v>-1.2351422297987025E-2</v>
      </c>
      <c r="W3585" s="33">
        <f t="shared" si="1069"/>
        <v>3.3984839731318051E-3</v>
      </c>
      <c r="X3585" s="33">
        <f t="shared" si="1070"/>
        <v>-1.6318208288473857E-3</v>
      </c>
      <c r="Y3585" s="33">
        <f t="shared" si="1071"/>
        <v>2.8567285726464053E-3</v>
      </c>
      <c r="Z3585" s="34">
        <f t="shared" si="1072"/>
        <v>1.6851200673946298E-3</v>
      </c>
      <c r="AA3585" s="39">
        <f t="shared" si="1073"/>
        <v>0</v>
      </c>
      <c r="AB3585" s="37">
        <f t="shared" si="1074"/>
        <v>0</v>
      </c>
      <c r="AC3585" s="37">
        <f t="shared" si="1078"/>
        <v>0</v>
      </c>
      <c r="AD3585" s="37">
        <f t="shared" si="1078"/>
        <v>3.8800746103960199E-2</v>
      </c>
      <c r="AE3585" s="37">
        <f t="shared" si="1078"/>
        <v>4.537664974431764E-2</v>
      </c>
      <c r="AF3585" s="37">
        <f t="shared" si="1078"/>
        <v>0</v>
      </c>
      <c r="AG3585" s="37">
        <f t="shared" si="1078"/>
        <v>0.14825042305374941</v>
      </c>
      <c r="AH3585" s="37">
        <f t="shared" si="1078"/>
        <v>0</v>
      </c>
      <c r="AI3585" s="37">
        <f t="shared" si="1078"/>
        <v>0</v>
      </c>
      <c r="AJ3585" s="37">
        <f t="shared" si="1078"/>
        <v>0.76757218109797287</v>
      </c>
      <c r="AK3585" s="38">
        <f t="shared" si="1078"/>
        <v>0</v>
      </c>
      <c r="AL3585" s="8">
        <f t="shared" si="1076"/>
        <v>-1.1524772221920563E-4</v>
      </c>
      <c r="AM3585" s="23">
        <f t="shared" si="1077"/>
        <v>2.3526784730467916</v>
      </c>
    </row>
    <row r="3586" spans="2:39" x14ac:dyDescent="0.35">
      <c r="B3586" s="16">
        <v>41163</v>
      </c>
      <c r="C3586" s="5">
        <v>1E-3</v>
      </c>
      <c r="D3586" s="35">
        <f t="shared" si="1060"/>
        <v>2.7378507871321013E-3</v>
      </c>
      <c r="E3586" s="36">
        <f t="shared" si="1061"/>
        <v>1.4019893931497065</v>
      </c>
      <c r="F3586" s="7">
        <v>2.5953360171743891</v>
      </c>
      <c r="G3586" s="7">
        <v>2.2035667854673164</v>
      </c>
      <c r="H3586" s="7">
        <v>1.3820777008687899</v>
      </c>
      <c r="I3586" s="7">
        <v>1.168636193790175</v>
      </c>
      <c r="J3586" s="7">
        <v>1.2457027275514965</v>
      </c>
      <c r="K3586" s="7">
        <v>5.5812963952977004</v>
      </c>
      <c r="L3586" s="7">
        <v>3.0039654885315841</v>
      </c>
      <c r="M3586" s="7">
        <v>1.826571171076125</v>
      </c>
      <c r="N3586" s="7">
        <v>1.9506453120230109</v>
      </c>
      <c r="O3586" s="8">
        <v>4.2853907877126627</v>
      </c>
      <c r="P3586" s="32">
        <f t="shared" si="1062"/>
        <v>2.7652292950985924E-6</v>
      </c>
      <c r="Q3586" s="33">
        <f t="shared" si="1063"/>
        <v>-6.1620157265385167E-4</v>
      </c>
      <c r="R3586" s="33">
        <f t="shared" si="1064"/>
        <v>4.4232688434142631E-4</v>
      </c>
      <c r="S3586" s="33">
        <f t="shared" si="1065"/>
        <v>2.8015958801779206E-3</v>
      </c>
      <c r="T3586" s="33">
        <f t="shared" si="1066"/>
        <v>1.1065104682806526E-2</v>
      </c>
      <c r="U3586" s="33">
        <f t="shared" si="1067"/>
        <v>-5.7694651866468938E-4</v>
      </c>
      <c r="V3586" s="33">
        <f t="shared" si="1068"/>
        <v>1.2517419718129252E-2</v>
      </c>
      <c r="W3586" s="33">
        <f t="shared" si="1069"/>
        <v>4.7325080378137763E-3</v>
      </c>
      <c r="X3586" s="33">
        <f t="shared" si="1070"/>
        <v>6.8165837293956422E-3</v>
      </c>
      <c r="Y3586" s="33">
        <f t="shared" si="1071"/>
        <v>6.8006094679853302E-3</v>
      </c>
      <c r="Z3586" s="34">
        <f t="shared" si="1072"/>
        <v>1.1245057735109754E-3</v>
      </c>
      <c r="AA3586" s="39">
        <f t="shared" si="1073"/>
        <v>0</v>
      </c>
      <c r="AB3586" s="37">
        <f t="shared" si="1074"/>
        <v>0</v>
      </c>
      <c r="AC3586" s="37">
        <f t="shared" si="1078"/>
        <v>0</v>
      </c>
      <c r="AD3586" s="37">
        <f t="shared" si="1078"/>
        <v>3.8800746103960199E-2</v>
      </c>
      <c r="AE3586" s="37">
        <f t="shared" si="1078"/>
        <v>4.537664974431764E-2</v>
      </c>
      <c r="AF3586" s="37">
        <f t="shared" si="1078"/>
        <v>0</v>
      </c>
      <c r="AG3586" s="37">
        <f t="shared" si="1078"/>
        <v>0.14825042305374941</v>
      </c>
      <c r="AH3586" s="37">
        <f t="shared" si="1078"/>
        <v>0</v>
      </c>
      <c r="AI3586" s="37">
        <f t="shared" si="1078"/>
        <v>0</v>
      </c>
      <c r="AJ3586" s="37">
        <f t="shared" si="1078"/>
        <v>0.76757218109797287</v>
      </c>
      <c r="AK3586" s="38">
        <f t="shared" si="1078"/>
        <v>0</v>
      </c>
      <c r="AL3586" s="8">
        <f t="shared" si="1076"/>
        <v>7.6864728008996363E-3</v>
      </c>
      <c r="AM3586" s="23">
        <f t="shared" si="1077"/>
        <v>2.3707622721391277</v>
      </c>
    </row>
    <row r="3587" spans="2:39" x14ac:dyDescent="0.35">
      <c r="B3587" s="16">
        <v>41164</v>
      </c>
      <c r="C3587" s="5">
        <v>1.01E-3</v>
      </c>
      <c r="D3587" s="35">
        <f t="shared" si="1060"/>
        <v>2.7378507871321013E-3</v>
      </c>
      <c r="E3587" s="36">
        <f t="shared" si="1061"/>
        <v>1.4019932315874701</v>
      </c>
      <c r="F3587" s="7">
        <v>2.5866630454833106</v>
      </c>
      <c r="G3587" s="7">
        <v>2.1905024173401468</v>
      </c>
      <c r="H3587" s="7">
        <v>1.3907779997017831</v>
      </c>
      <c r="I3587" s="7">
        <v>1.171378990449077</v>
      </c>
      <c r="J3587" s="7">
        <v>1.2642038626561591</v>
      </c>
      <c r="K3587" s="7">
        <v>5.5949679460253554</v>
      </c>
      <c r="L3587" s="7">
        <v>3.0181148131362834</v>
      </c>
      <c r="M3587" s="7">
        <v>1.8320628812450706</v>
      </c>
      <c r="N3587" s="7">
        <v>1.958495770589209</v>
      </c>
      <c r="O3587" s="8">
        <v>4.2871859646208996</v>
      </c>
      <c r="P3587" s="32">
        <f t="shared" si="1062"/>
        <v>2.7378507871933522E-6</v>
      </c>
      <c r="Q3587" s="33">
        <f t="shared" si="1063"/>
        <v>-3.3417529112553801E-3</v>
      </c>
      <c r="R3587" s="33">
        <f t="shared" si="1064"/>
        <v>-5.9287370881291324E-3</v>
      </c>
      <c r="S3587" s="33">
        <f t="shared" si="1065"/>
        <v>6.2950866130928596E-3</v>
      </c>
      <c r="T3587" s="33">
        <f t="shared" si="1066"/>
        <v>2.3470064280710634E-3</v>
      </c>
      <c r="U3587" s="33">
        <f t="shared" si="1067"/>
        <v>1.4851966440683428E-2</v>
      </c>
      <c r="V3587" s="33">
        <f t="shared" si="1068"/>
        <v>2.44952960017919E-3</v>
      </c>
      <c r="W3587" s="33">
        <f t="shared" si="1069"/>
        <v>4.7102154331393198E-3</v>
      </c>
      <c r="X3587" s="33">
        <f t="shared" si="1070"/>
        <v>3.0065678556123743E-3</v>
      </c>
      <c r="Y3587" s="33">
        <f t="shared" si="1071"/>
        <v>4.024544348381065E-3</v>
      </c>
      <c r="Z3587" s="34">
        <f t="shared" si="1072"/>
        <v>4.1890623216533918E-4</v>
      </c>
      <c r="AA3587" s="39">
        <f t="shared" si="1073"/>
        <v>0</v>
      </c>
      <c r="AB3587" s="37">
        <f t="shared" si="1074"/>
        <v>0</v>
      </c>
      <c r="AC3587" s="37">
        <f t="shared" si="1078"/>
        <v>0</v>
      </c>
      <c r="AD3587" s="37">
        <f t="shared" si="1078"/>
        <v>3.8800746103960199E-2</v>
      </c>
      <c r="AE3587" s="37">
        <f t="shared" si="1078"/>
        <v>4.537664974431764E-2</v>
      </c>
      <c r="AF3587" s="37">
        <f t="shared" si="1078"/>
        <v>0</v>
      </c>
      <c r="AG3587" s="37">
        <f t="shared" si="1078"/>
        <v>0.14825042305374941</v>
      </c>
      <c r="AH3587" s="37">
        <f t="shared" si="1078"/>
        <v>0</v>
      </c>
      <c r="AI3587" s="37">
        <f t="shared" si="1078"/>
        <v>0</v>
      </c>
      <c r="AJ3587" s="37">
        <f t="shared" si="1078"/>
        <v>0.76757218109797287</v>
      </c>
      <c r="AK3587" s="38">
        <f t="shared" si="1078"/>
        <v>0</v>
      </c>
      <c r="AL3587" s="8">
        <f t="shared" si="1076"/>
        <v>3.8030254289329176E-3</v>
      </c>
      <c r="AM3587" s="23">
        <f t="shared" si="1077"/>
        <v>2.3797783413460278</v>
      </c>
    </row>
    <row r="3588" spans="2:39" x14ac:dyDescent="0.35">
      <c r="B3588" s="16">
        <v>41165</v>
      </c>
      <c r="C3588" s="5">
        <v>1.0300000000000001E-3</v>
      </c>
      <c r="D3588" s="35">
        <f t="shared" si="1060"/>
        <v>2.7378507871321013E-3</v>
      </c>
      <c r="E3588" s="36">
        <f t="shared" si="1061"/>
        <v>1.4019971084202256</v>
      </c>
      <c r="F3588" s="7">
        <v>2.5950288143013163</v>
      </c>
      <c r="G3588" s="7">
        <v>2.2021266410766156</v>
      </c>
      <c r="H3588" s="7">
        <v>1.4079369337748766</v>
      </c>
      <c r="I3588" s="7">
        <v>1.1622518302565454</v>
      </c>
      <c r="J3588" s="7">
        <v>1.2821270786857919</v>
      </c>
      <c r="K3588" s="7">
        <v>5.7448511378877916</v>
      </c>
      <c r="L3588" s="7">
        <v>3.0363046237285225</v>
      </c>
      <c r="M3588" s="7">
        <v>1.8438399239661267</v>
      </c>
      <c r="N3588" s="7">
        <v>1.9560672315674155</v>
      </c>
      <c r="O3588" s="8">
        <v>4.2790260201301988</v>
      </c>
      <c r="P3588" s="32">
        <f t="shared" si="1062"/>
        <v>2.7652292950985924E-6</v>
      </c>
      <c r="Q3588" s="33">
        <f t="shared" si="1063"/>
        <v>3.2341935037165648E-3</v>
      </c>
      <c r="R3588" s="33">
        <f t="shared" si="1064"/>
        <v>5.3066472990173086E-3</v>
      </c>
      <c r="S3588" s="33">
        <f t="shared" si="1065"/>
        <v>1.2337651355408763E-2</v>
      </c>
      <c r="T3588" s="33">
        <f t="shared" si="1066"/>
        <v>-7.7918080031744719E-3</v>
      </c>
      <c r="U3588" s="33">
        <f t="shared" si="1067"/>
        <v>1.4177472921159451E-2</v>
      </c>
      <c r="V3588" s="33">
        <f t="shared" si="1068"/>
        <v>2.678892771296626E-2</v>
      </c>
      <c r="W3588" s="33">
        <f t="shared" si="1069"/>
        <v>6.0268782728438719E-3</v>
      </c>
      <c r="X3588" s="33">
        <f t="shared" si="1070"/>
        <v>6.4282961254322757E-3</v>
      </c>
      <c r="Y3588" s="33">
        <f t="shared" si="1071"/>
        <v>-1.24000217833653E-3</v>
      </c>
      <c r="Z3588" s="34">
        <f t="shared" si="1072"/>
        <v>-1.9033334588326456E-3</v>
      </c>
      <c r="AA3588" s="39">
        <f t="shared" si="1073"/>
        <v>0</v>
      </c>
      <c r="AB3588" s="37">
        <f t="shared" si="1074"/>
        <v>0</v>
      </c>
      <c r="AC3588" s="37">
        <f t="shared" si="1078"/>
        <v>0</v>
      </c>
      <c r="AD3588" s="37">
        <f t="shared" si="1078"/>
        <v>3.8800746103960199E-2</v>
      </c>
      <c r="AE3588" s="37">
        <f t="shared" si="1078"/>
        <v>4.537664974431764E-2</v>
      </c>
      <c r="AF3588" s="37">
        <f t="shared" si="1078"/>
        <v>0</v>
      </c>
      <c r="AG3588" s="37">
        <f t="shared" si="1078"/>
        <v>0.14825042305374941</v>
      </c>
      <c r="AH3588" s="37">
        <f t="shared" si="1078"/>
        <v>0</v>
      </c>
      <c r="AI3588" s="37">
        <f t="shared" si="1078"/>
        <v>0</v>
      </c>
      <c r="AJ3588" s="37">
        <f t="shared" si="1078"/>
        <v>0.76757218109797287</v>
      </c>
      <c r="AK3588" s="38">
        <f t="shared" si="1078"/>
        <v>0</v>
      </c>
      <c r="AL3588" s="8">
        <f t="shared" si="1076"/>
        <v>3.1448226251369286E-3</v>
      </c>
      <c r="AM3588" s="23">
        <f t="shared" si="1077"/>
        <v>2.3872623221167037</v>
      </c>
    </row>
    <row r="3589" spans="2:39" x14ac:dyDescent="0.35">
      <c r="B3589" s="16">
        <v>41166</v>
      </c>
      <c r="C3589" s="5">
        <v>9.5E-4</v>
      </c>
      <c r="D3589" s="35">
        <f t="shared" si="1060"/>
        <v>2.7378507871321013E-3</v>
      </c>
      <c r="E3589" s="36">
        <f t="shared" si="1061"/>
        <v>1.4020010620328789</v>
      </c>
      <c r="F3589" s="7">
        <v>2.577997366760282</v>
      </c>
      <c r="G3589" s="7">
        <v>2.1777669053773221</v>
      </c>
      <c r="H3589" s="7">
        <v>1.4161515706867582</v>
      </c>
      <c r="I3589" s="7">
        <v>1.1828046252913709</v>
      </c>
      <c r="J3589" s="7">
        <v>1.3077097218686304</v>
      </c>
      <c r="K3589" s="7">
        <v>5.8098082466095846</v>
      </c>
      <c r="L3589" s="7">
        <v>3.0767165551420552</v>
      </c>
      <c r="M3589" s="7">
        <v>1.8436376055030519</v>
      </c>
      <c r="N3589" s="7">
        <v>1.9669084716940013</v>
      </c>
      <c r="O3589" s="8">
        <v>4.2862554364946837</v>
      </c>
      <c r="P3589" s="32">
        <f t="shared" si="1062"/>
        <v>2.8199863106870282E-6</v>
      </c>
      <c r="Q3589" s="33">
        <f t="shared" si="1063"/>
        <v>-6.5631053679147122E-3</v>
      </c>
      <c r="R3589" s="33">
        <f t="shared" si="1064"/>
        <v>-1.1061914081101243E-2</v>
      </c>
      <c r="S3589" s="33">
        <f t="shared" si="1065"/>
        <v>5.8345205064385119E-3</v>
      </c>
      <c r="T3589" s="33">
        <f t="shared" si="1066"/>
        <v>1.7683598769028253E-2</v>
      </c>
      <c r="U3589" s="33">
        <f t="shared" si="1067"/>
        <v>1.9953282017147078E-2</v>
      </c>
      <c r="V3589" s="33">
        <f t="shared" si="1068"/>
        <v>1.1307013386890885E-2</v>
      </c>
      <c r="W3589" s="33">
        <f t="shared" si="1069"/>
        <v>1.3309577404624129E-2</v>
      </c>
      <c r="X3589" s="33">
        <f t="shared" si="1070"/>
        <v>-1.0972669614384145E-4</v>
      </c>
      <c r="Y3589" s="33">
        <f t="shared" si="1071"/>
        <v>5.5423657999211784E-3</v>
      </c>
      <c r="Z3589" s="34">
        <f t="shared" si="1072"/>
        <v>1.6895004448382878E-3</v>
      </c>
      <c r="AA3589" s="39">
        <f t="shared" si="1073"/>
        <v>0</v>
      </c>
      <c r="AB3589" s="37">
        <f t="shared" si="1074"/>
        <v>0</v>
      </c>
      <c r="AC3589" s="37">
        <f t="shared" si="1078"/>
        <v>0</v>
      </c>
      <c r="AD3589" s="37">
        <f t="shared" si="1078"/>
        <v>3.8800746103960199E-2</v>
      </c>
      <c r="AE3589" s="37">
        <f t="shared" si="1078"/>
        <v>4.537664974431764E-2</v>
      </c>
      <c r="AF3589" s="37">
        <f t="shared" si="1078"/>
        <v>0</v>
      </c>
      <c r="AG3589" s="37">
        <f t="shared" si="1078"/>
        <v>0.14825042305374941</v>
      </c>
      <c r="AH3589" s="37">
        <f t="shared" si="1078"/>
        <v>0</v>
      </c>
      <c r="AI3589" s="37">
        <f t="shared" si="1078"/>
        <v>0</v>
      </c>
      <c r="AJ3589" s="37">
        <f t="shared" si="1078"/>
        <v>0.76757218109797287</v>
      </c>
      <c r="AK3589" s="38">
        <f t="shared" si="1078"/>
        <v>0</v>
      </c>
      <c r="AL3589" s="8">
        <f t="shared" si="1076"/>
        <v>6.9592415399392041E-3</v>
      </c>
      <c r="AM3589" s="23">
        <f t="shared" si="1077"/>
        <v>2.4038758572355099</v>
      </c>
    </row>
    <row r="3590" spans="2:39" x14ac:dyDescent="0.35">
      <c r="B3590" s="16">
        <v>41169</v>
      </c>
      <c r="C3590" s="5">
        <v>8.8999999999999995E-4</v>
      </c>
      <c r="D3590" s="35">
        <f t="shared" si="1060"/>
        <v>8.2135523613963042E-3</v>
      </c>
      <c r="E3590" s="36">
        <f t="shared" si="1061"/>
        <v>1.4020120016715558</v>
      </c>
      <c r="F3590" s="7">
        <v>2.5805893917490352</v>
      </c>
      <c r="G3590" s="7">
        <v>2.1818180266618774</v>
      </c>
      <c r="H3590" s="7">
        <v>1.4113333625155671</v>
      </c>
      <c r="I3590" s="7">
        <v>1.1791577769141455</v>
      </c>
      <c r="J3590" s="7">
        <v>1.30266188648854</v>
      </c>
      <c r="K3590" s="7">
        <v>5.7557552710724229</v>
      </c>
      <c r="L3590" s="7">
        <v>2.9979533779159091</v>
      </c>
      <c r="M3590" s="7">
        <v>1.8420463703231371</v>
      </c>
      <c r="N3590" s="7">
        <v>1.9658827293622887</v>
      </c>
      <c r="O3590" s="8">
        <v>4.2810797715124949</v>
      </c>
      <c r="P3590" s="32">
        <f t="shared" si="1062"/>
        <v>7.8028747432234979E-6</v>
      </c>
      <c r="Q3590" s="33">
        <f t="shared" si="1063"/>
        <v>1.0054412863929052E-3</v>
      </c>
      <c r="R3590" s="33">
        <f t="shared" si="1064"/>
        <v>1.8602180401181556E-3</v>
      </c>
      <c r="S3590" s="33">
        <f t="shared" si="1065"/>
        <v>-3.4023251966275314E-3</v>
      </c>
      <c r="T3590" s="33">
        <f t="shared" si="1066"/>
        <v>-3.0832212685396598E-3</v>
      </c>
      <c r="U3590" s="33">
        <f t="shared" si="1067"/>
        <v>-3.8600580049810151E-3</v>
      </c>
      <c r="V3590" s="33">
        <f t="shared" si="1068"/>
        <v>-9.3037451913675628E-3</v>
      </c>
      <c r="W3590" s="33">
        <f t="shared" si="1069"/>
        <v>-2.5599750842992264E-2</v>
      </c>
      <c r="X3590" s="33">
        <f t="shared" si="1070"/>
        <v>-8.6309542350682111E-4</v>
      </c>
      <c r="Y3590" s="33">
        <f t="shared" si="1071"/>
        <v>-5.214997781921582E-4</v>
      </c>
      <c r="Z3590" s="34">
        <f t="shared" si="1072"/>
        <v>-1.2075026929383448E-3</v>
      </c>
      <c r="AA3590" s="39">
        <f t="shared" si="1073"/>
        <v>0</v>
      </c>
      <c r="AB3590" s="37">
        <f t="shared" si="1074"/>
        <v>0</v>
      </c>
      <c r="AC3590" s="37">
        <f t="shared" si="1078"/>
        <v>0</v>
      </c>
      <c r="AD3590" s="37">
        <f t="shared" si="1078"/>
        <v>3.8800746103960199E-2</v>
      </c>
      <c r="AE3590" s="37">
        <f t="shared" si="1078"/>
        <v>4.537664974431764E-2</v>
      </c>
      <c r="AF3590" s="37">
        <f t="shared" si="1078"/>
        <v>0</v>
      </c>
      <c r="AG3590" s="37">
        <f t="shared" si="1078"/>
        <v>0.14825042305374941</v>
      </c>
      <c r="AH3590" s="37">
        <f t="shared" si="1078"/>
        <v>0</v>
      </c>
      <c r="AI3590" s="37">
        <f t="shared" si="1078"/>
        <v>0</v>
      </c>
      <c r="AJ3590" s="37">
        <f t="shared" si="1078"/>
        <v>0.76757218109797287</v>
      </c>
      <c r="AK3590" s="38">
        <f t="shared" si="1078"/>
        <v>0</v>
      </c>
      <c r="AL3590" s="8">
        <f t="shared" si="1076"/>
        <v>-2.0514918904977982E-3</v>
      </c>
      <c r="AM3590" s="23">
        <f t="shared" si="1077"/>
        <v>2.3989443254086278</v>
      </c>
    </row>
    <row r="3591" spans="2:39" x14ac:dyDescent="0.35">
      <c r="B3591" s="16">
        <v>41170</v>
      </c>
      <c r="C3591" s="5">
        <v>1E-3</v>
      </c>
      <c r="D3591" s="35">
        <f t="shared" si="1060"/>
        <v>2.7378507871321013E-3</v>
      </c>
      <c r="E3591" s="36">
        <f t="shared" si="1061"/>
        <v>1.4020154179362552</v>
      </c>
      <c r="F3591" s="7">
        <v>2.5841320636027483</v>
      </c>
      <c r="G3591" s="7">
        <v>2.1890847919596732</v>
      </c>
      <c r="H3591" s="7">
        <v>1.4098790957670053</v>
      </c>
      <c r="I3591" s="7">
        <v>1.1704859301794399</v>
      </c>
      <c r="J3591" s="7">
        <v>1.2970289460279647</v>
      </c>
      <c r="K3591" s="7">
        <v>5.7472120129248436</v>
      </c>
      <c r="L3591" s="7">
        <v>2.9737184133167514</v>
      </c>
      <c r="M3591" s="7">
        <v>1.8428255507822873</v>
      </c>
      <c r="N3591" s="7">
        <v>1.962800613113977</v>
      </c>
      <c r="O3591" s="8">
        <v>4.2846855886579212</v>
      </c>
      <c r="P3591" s="32">
        <f t="shared" si="1062"/>
        <v>2.4366872004577544E-6</v>
      </c>
      <c r="Q3591" s="33">
        <f t="shared" si="1063"/>
        <v>1.3728150108034409E-3</v>
      </c>
      <c r="R3591" s="33">
        <f t="shared" si="1064"/>
        <v>3.3306009983398166E-3</v>
      </c>
      <c r="S3591" s="33">
        <f t="shared" si="1065"/>
        <v>-1.0304204429558705E-3</v>
      </c>
      <c r="T3591" s="33">
        <f t="shared" si="1066"/>
        <v>-7.3542717560662885E-3</v>
      </c>
      <c r="U3591" s="33">
        <f t="shared" si="1067"/>
        <v>-4.3241769172808198E-3</v>
      </c>
      <c r="V3591" s="33">
        <f t="shared" si="1068"/>
        <v>-1.4842983666307763E-3</v>
      </c>
      <c r="W3591" s="33">
        <f t="shared" si="1069"/>
        <v>-8.0838363857429485E-3</v>
      </c>
      <c r="X3591" s="33">
        <f t="shared" si="1070"/>
        <v>4.2299720121241613E-4</v>
      </c>
      <c r="Y3591" s="33">
        <f t="shared" si="1071"/>
        <v>-1.567802698643872E-3</v>
      </c>
      <c r="Z3591" s="34">
        <f t="shared" si="1072"/>
        <v>8.4226815146504208E-4</v>
      </c>
      <c r="AA3591" s="39">
        <f t="shared" si="1073"/>
        <v>0</v>
      </c>
      <c r="AB3591" s="37">
        <f t="shared" si="1074"/>
        <v>0</v>
      </c>
      <c r="AC3591" s="37">
        <f t="shared" si="1078"/>
        <v>0</v>
      </c>
      <c r="AD3591" s="37">
        <f t="shared" si="1078"/>
        <v>3.8800746103960199E-2</v>
      </c>
      <c r="AE3591" s="37">
        <f t="shared" si="1078"/>
        <v>4.537664974431764E-2</v>
      </c>
      <c r="AF3591" s="37">
        <f t="shared" si="1078"/>
        <v>0</v>
      </c>
      <c r="AG3591" s="37">
        <f t="shared" si="1078"/>
        <v>0.14825042305374941</v>
      </c>
      <c r="AH3591" s="37">
        <f t="shared" si="1078"/>
        <v>0</v>
      </c>
      <c r="AI3591" s="37">
        <f t="shared" si="1078"/>
        <v>0</v>
      </c>
      <c r="AJ3591" s="37">
        <f t="shared" ref="AC3591:AK3620" si="1079">AJ$8</f>
        <v>0.76757218109797287</v>
      </c>
      <c r="AK3591" s="38">
        <f t="shared" si="1079"/>
        <v>0</v>
      </c>
      <c r="AL3591" s="8">
        <f t="shared" si="1076"/>
        <v>-1.7971428933073754E-3</v>
      </c>
      <c r="AM3591" s="23">
        <f t="shared" si="1077"/>
        <v>2.3946330796627797</v>
      </c>
    </row>
    <row r="3592" spans="2:39" x14ac:dyDescent="0.35">
      <c r="B3592" s="16">
        <v>41171</v>
      </c>
      <c r="C3592" s="5">
        <v>8.9999999999999998E-4</v>
      </c>
      <c r="D3592" s="35">
        <f t="shared" si="1060"/>
        <v>2.7378507871321013E-3</v>
      </c>
      <c r="E3592" s="36">
        <f t="shared" si="1061"/>
        <v>1.4020192564452709</v>
      </c>
      <c r="F3592" s="7">
        <v>2.587354041704081</v>
      </c>
      <c r="G3592" s="7">
        <v>2.1929635686914644</v>
      </c>
      <c r="H3592" s="7">
        <v>1.4101308656214955</v>
      </c>
      <c r="I3592" s="7">
        <v>1.1727826807881081</v>
      </c>
      <c r="J3592" s="7">
        <v>1.2999228202129993</v>
      </c>
      <c r="K3592" s="7">
        <v>5.7478138648208459</v>
      </c>
      <c r="L3592" s="7">
        <v>2.9717063602435894</v>
      </c>
      <c r="M3592" s="7">
        <v>1.8404627878640314</v>
      </c>
      <c r="N3592" s="7">
        <v>1.9641106312424867</v>
      </c>
      <c r="O3592" s="8">
        <v>4.2882921903894022</v>
      </c>
      <c r="P3592" s="32">
        <f t="shared" si="1062"/>
        <v>2.7378507871933522E-6</v>
      </c>
      <c r="Q3592" s="33">
        <f t="shared" si="1063"/>
        <v>1.2468318267142564E-3</v>
      </c>
      <c r="R3592" s="33">
        <f t="shared" si="1064"/>
        <v>1.7718713985122037E-3</v>
      </c>
      <c r="S3592" s="33">
        <f t="shared" si="1065"/>
        <v>1.785754929242156E-4</v>
      </c>
      <c r="T3592" s="33">
        <f t="shared" si="1066"/>
        <v>1.9622197494642002E-3</v>
      </c>
      <c r="U3592" s="33">
        <f t="shared" si="1067"/>
        <v>2.2311562081145375E-3</v>
      </c>
      <c r="V3592" s="33">
        <f t="shared" si="1068"/>
        <v>1.0472067058753254E-4</v>
      </c>
      <c r="W3592" s="33">
        <f t="shared" si="1069"/>
        <v>-6.7661183525369317E-4</v>
      </c>
      <c r="X3592" s="33">
        <f t="shared" si="1070"/>
        <v>-1.282141392739522E-3</v>
      </c>
      <c r="Y3592" s="33">
        <f t="shared" si="1071"/>
        <v>6.6742292607679943E-4</v>
      </c>
      <c r="Z3592" s="34">
        <f t="shared" si="1072"/>
        <v>8.4174244687362787E-4</v>
      </c>
      <c r="AA3592" s="39">
        <f t="shared" si="1073"/>
        <v>0</v>
      </c>
      <c r="AB3592" s="37">
        <f t="shared" si="1074"/>
        <v>0</v>
      </c>
      <c r="AC3592" s="37">
        <f t="shared" si="1079"/>
        <v>0</v>
      </c>
      <c r="AD3592" s="37">
        <f t="shared" si="1079"/>
        <v>3.8800746103960199E-2</v>
      </c>
      <c r="AE3592" s="37">
        <f t="shared" si="1079"/>
        <v>4.537664974431764E-2</v>
      </c>
      <c r="AF3592" s="37">
        <f t="shared" si="1079"/>
        <v>0</v>
      </c>
      <c r="AG3592" s="37">
        <f t="shared" si="1079"/>
        <v>0.14825042305374941</v>
      </c>
      <c r="AH3592" s="37">
        <f t="shared" si="1079"/>
        <v>0</v>
      </c>
      <c r="AI3592" s="37">
        <f t="shared" si="1079"/>
        <v>0</v>
      </c>
      <c r="AJ3592" s="37">
        <f t="shared" si="1079"/>
        <v>0.76757218109797287</v>
      </c>
      <c r="AK3592" s="38">
        <f t="shared" si="1079"/>
        <v>0</v>
      </c>
      <c r="AL3592" s="8">
        <f t="shared" si="1076"/>
        <v>6.2378797545479582E-4</v>
      </c>
      <c r="AM3592" s="23">
        <f t="shared" si="1077"/>
        <v>2.3961268229834993</v>
      </c>
    </row>
    <row r="3593" spans="2:39" x14ac:dyDescent="0.35">
      <c r="B3593" s="16">
        <v>41172</v>
      </c>
      <c r="C3593" s="5">
        <v>9.7000000000000005E-4</v>
      </c>
      <c r="D3593" s="35">
        <f t="shared" si="1060"/>
        <v>2.7378507871321013E-3</v>
      </c>
      <c r="E3593" s="36">
        <f t="shared" si="1061"/>
        <v>1.4020227111128432</v>
      </c>
      <c r="F3593" s="7">
        <v>2.5880033993254683</v>
      </c>
      <c r="G3593" s="7">
        <v>2.2008759244422027</v>
      </c>
      <c r="H3593" s="7">
        <v>1.4106202447130594</v>
      </c>
      <c r="I3593" s="7">
        <v>1.1645278148929712</v>
      </c>
      <c r="J3593" s="7">
        <v>1.2870640537613363</v>
      </c>
      <c r="K3593" s="7">
        <v>5.7147123420929589</v>
      </c>
      <c r="L3593" s="7">
        <v>2.9595924848332236</v>
      </c>
      <c r="M3593" s="7">
        <v>1.8318155852747062</v>
      </c>
      <c r="N3593" s="7">
        <v>1.9604665141734858</v>
      </c>
      <c r="O3593" s="8">
        <v>4.2858843102653656</v>
      </c>
      <c r="P3593" s="32">
        <f t="shared" si="1062"/>
        <v>2.4640657083629947E-6</v>
      </c>
      <c r="Q3593" s="33">
        <f t="shared" si="1063"/>
        <v>2.5097362437476178E-4</v>
      </c>
      <c r="R3593" s="33">
        <f t="shared" si="1064"/>
        <v>3.6080652974366245E-3</v>
      </c>
      <c r="S3593" s="33">
        <f t="shared" si="1065"/>
        <v>3.4704515977534989E-4</v>
      </c>
      <c r="T3593" s="33">
        <f t="shared" si="1066"/>
        <v>-7.0387003750683741E-3</v>
      </c>
      <c r="U3593" s="33">
        <f t="shared" si="1067"/>
        <v>-9.8919460845806606E-3</v>
      </c>
      <c r="V3593" s="33">
        <f t="shared" si="1068"/>
        <v>-5.7589761092443625E-3</v>
      </c>
      <c r="W3593" s="33">
        <f t="shared" si="1069"/>
        <v>-4.0764039046484735E-3</v>
      </c>
      <c r="X3593" s="33">
        <f t="shared" si="1070"/>
        <v>-4.6983849096784436E-3</v>
      </c>
      <c r="Y3593" s="33">
        <f t="shared" si="1071"/>
        <v>-1.8553522449474835E-3</v>
      </c>
      <c r="Z3593" s="34">
        <f t="shared" si="1072"/>
        <v>-5.6150094656159943E-4</v>
      </c>
      <c r="AA3593" s="39">
        <f t="shared" si="1073"/>
        <v>0</v>
      </c>
      <c r="AB3593" s="37">
        <f t="shared" si="1074"/>
        <v>0</v>
      </c>
      <c r="AC3593" s="37">
        <f t="shared" si="1079"/>
        <v>0</v>
      </c>
      <c r="AD3593" s="37">
        <f t="shared" si="1079"/>
        <v>3.8800746103960199E-2</v>
      </c>
      <c r="AE3593" s="37">
        <f t="shared" si="1079"/>
        <v>4.537664974431764E-2</v>
      </c>
      <c r="AF3593" s="37">
        <f t="shared" si="1079"/>
        <v>0</v>
      </c>
      <c r="AG3593" s="37">
        <f t="shared" si="1079"/>
        <v>0.14825042305374941</v>
      </c>
      <c r="AH3593" s="37">
        <f t="shared" si="1079"/>
        <v>0</v>
      </c>
      <c r="AI3593" s="37">
        <f t="shared" si="1079"/>
        <v>0</v>
      </c>
      <c r="AJ3593" s="37">
        <f t="shared" si="1079"/>
        <v>0.76757218109797287</v>
      </c>
      <c r="AK3593" s="38">
        <f t="shared" si="1079"/>
        <v>0</v>
      </c>
      <c r="AL3593" s="8">
        <f t="shared" si="1076"/>
        <v>-2.583814444354896E-3</v>
      </c>
      <c r="AM3593" s="23">
        <f t="shared" si="1077"/>
        <v>2.3899356758877683</v>
      </c>
    </row>
    <row r="3594" spans="2:39" x14ac:dyDescent="0.35">
      <c r="B3594" s="16">
        <v>41173</v>
      </c>
      <c r="C3594" s="5">
        <v>9.5E-4</v>
      </c>
      <c r="D3594" s="35">
        <f t="shared" si="1060"/>
        <v>2.7378507871321013E-3</v>
      </c>
      <c r="E3594" s="36">
        <f t="shared" si="1061"/>
        <v>1.4020264344859568</v>
      </c>
      <c r="F3594" s="7">
        <v>2.5931541436743188</v>
      </c>
      <c r="G3594" s="7">
        <v>2.197654433365249</v>
      </c>
      <c r="H3594" s="7">
        <v>1.4089282790963793</v>
      </c>
      <c r="I3594" s="7">
        <v>1.1750822429215453</v>
      </c>
      <c r="J3594" s="7">
        <v>1.287067471836989</v>
      </c>
      <c r="K3594" s="7">
        <v>5.7255707366673869</v>
      </c>
      <c r="L3594" s="7">
        <v>2.977782189788984</v>
      </c>
      <c r="M3594" s="7">
        <v>1.8292566201003619</v>
      </c>
      <c r="N3594" s="7">
        <v>1.9613093928591683</v>
      </c>
      <c r="O3594" s="8">
        <v>4.2933930183900619</v>
      </c>
      <c r="P3594" s="32">
        <f t="shared" si="1062"/>
        <v>2.6557152634776315E-6</v>
      </c>
      <c r="Q3594" s="33">
        <f t="shared" si="1063"/>
        <v>1.9902386334551547E-3</v>
      </c>
      <c r="R3594" s="33">
        <f t="shared" si="1064"/>
        <v>-1.4637313449508138E-3</v>
      </c>
      <c r="S3594" s="33">
        <f t="shared" si="1065"/>
        <v>-1.1994479896495491E-3</v>
      </c>
      <c r="T3594" s="33">
        <f t="shared" si="1066"/>
        <v>9.0632682994731262E-3</v>
      </c>
      <c r="U3594" s="33">
        <f t="shared" si="1067"/>
        <v>2.6557152634776315E-6</v>
      </c>
      <c r="V3594" s="33">
        <f t="shared" si="1068"/>
        <v>1.9000771910160363E-3</v>
      </c>
      <c r="W3594" s="33">
        <f t="shared" si="1069"/>
        <v>6.1460167401341526E-3</v>
      </c>
      <c r="X3594" s="33">
        <f t="shared" si="1070"/>
        <v>-1.3969556733302024E-3</v>
      </c>
      <c r="Y3594" s="33">
        <f t="shared" si="1071"/>
        <v>4.2993781306077672E-4</v>
      </c>
      <c r="Z3594" s="34">
        <f t="shared" si="1072"/>
        <v>1.7519623912181093E-3</v>
      </c>
      <c r="AA3594" s="39">
        <f t="shared" si="1073"/>
        <v>0</v>
      </c>
      <c r="AB3594" s="37">
        <f t="shared" si="1074"/>
        <v>0</v>
      </c>
      <c r="AC3594" s="37">
        <f t="shared" si="1079"/>
        <v>0</v>
      </c>
      <c r="AD3594" s="37">
        <f t="shared" si="1079"/>
        <v>3.8800746103960199E-2</v>
      </c>
      <c r="AE3594" s="37">
        <f t="shared" si="1079"/>
        <v>4.537664974431764E-2</v>
      </c>
      <c r="AF3594" s="37">
        <f t="shared" si="1079"/>
        <v>0</v>
      </c>
      <c r="AG3594" s="37">
        <f t="shared" si="1079"/>
        <v>0.14825042305374941</v>
      </c>
      <c r="AH3594" s="37">
        <f t="shared" si="1079"/>
        <v>0</v>
      </c>
      <c r="AI3594" s="37">
        <f t="shared" si="1079"/>
        <v>0</v>
      </c>
      <c r="AJ3594" s="37">
        <f t="shared" si="1079"/>
        <v>0.76757218109797287</v>
      </c>
      <c r="AK3594" s="38">
        <f t="shared" si="1079"/>
        <v>0</v>
      </c>
      <c r="AL3594" s="8">
        <f t="shared" si="1076"/>
        <v>9.7641682656313187E-4</v>
      </c>
      <c r="AM3594" s="23">
        <f t="shared" si="1077"/>
        <v>2.3922692492961088</v>
      </c>
    </row>
    <row r="3595" spans="2:39" x14ac:dyDescent="0.35">
      <c r="B3595" s="16">
        <v>41176</v>
      </c>
      <c r="C3595" s="5">
        <v>9.5E-4</v>
      </c>
      <c r="D3595" s="35">
        <f t="shared" si="1060"/>
        <v>8.2135523613963042E-3</v>
      </c>
      <c r="E3595" s="36">
        <f t="shared" si="1061"/>
        <v>1.4020373743226118</v>
      </c>
      <c r="F3595" s="7">
        <v>2.5979967947491378</v>
      </c>
      <c r="G3595" s="7">
        <v>2.2039649356480457</v>
      </c>
      <c r="H3595" s="7">
        <v>1.4084533632689242</v>
      </c>
      <c r="I3595" s="7">
        <v>1.1700436059526178</v>
      </c>
      <c r="J3595" s="7">
        <v>1.2799961315262158</v>
      </c>
      <c r="K3595" s="7">
        <v>5.7279012979777182</v>
      </c>
      <c r="L3595" s="7">
        <v>2.9576032172821041</v>
      </c>
      <c r="M3595" s="7">
        <v>1.826881279554402</v>
      </c>
      <c r="N3595" s="7">
        <v>1.9589766041608736</v>
      </c>
      <c r="O3595" s="8">
        <v>4.2836969100192048</v>
      </c>
      <c r="P3595" s="32">
        <f t="shared" si="1062"/>
        <v>7.8028747432234979E-6</v>
      </c>
      <c r="Q3595" s="33">
        <f t="shared" si="1063"/>
        <v>1.8674752083798207E-3</v>
      </c>
      <c r="R3595" s="33">
        <f t="shared" si="1064"/>
        <v>2.8714715958020331E-3</v>
      </c>
      <c r="S3595" s="33">
        <f t="shared" si="1065"/>
        <v>-3.3707594240328653E-4</v>
      </c>
      <c r="T3595" s="33">
        <f t="shared" si="1066"/>
        <v>-4.2879015484058591E-3</v>
      </c>
      <c r="U3595" s="33">
        <f t="shared" si="1067"/>
        <v>-5.4941488814728157E-3</v>
      </c>
      <c r="V3595" s="33">
        <f t="shared" si="1068"/>
        <v>4.0704436597138738E-4</v>
      </c>
      <c r="W3595" s="33">
        <f t="shared" si="1069"/>
        <v>-6.7765105775953183E-3</v>
      </c>
      <c r="X3595" s="33">
        <f t="shared" si="1070"/>
        <v>-1.298527784379222E-3</v>
      </c>
      <c r="Y3595" s="33">
        <f t="shared" si="1071"/>
        <v>-1.1894037252806466E-3</v>
      </c>
      <c r="Z3595" s="34">
        <f t="shared" si="1072"/>
        <v>-2.2583789392970344E-3</v>
      </c>
      <c r="AA3595" s="39">
        <f t="shared" si="1073"/>
        <v>0</v>
      </c>
      <c r="AB3595" s="37">
        <f t="shared" si="1074"/>
        <v>0</v>
      </c>
      <c r="AC3595" s="37">
        <f t="shared" si="1079"/>
        <v>0</v>
      </c>
      <c r="AD3595" s="37">
        <f t="shared" si="1079"/>
        <v>3.8800746103960199E-2</v>
      </c>
      <c r="AE3595" s="37">
        <f t="shared" si="1079"/>
        <v>4.537664974431764E-2</v>
      </c>
      <c r="AF3595" s="37">
        <f t="shared" si="1079"/>
        <v>0</v>
      </c>
      <c r="AG3595" s="37">
        <f t="shared" si="1079"/>
        <v>0.14825042305374941</v>
      </c>
      <c r="AH3595" s="37">
        <f t="shared" si="1079"/>
        <v>0</v>
      </c>
      <c r="AI3595" s="37">
        <f t="shared" si="1079"/>
        <v>0</v>
      </c>
      <c r="AJ3595" s="37">
        <f t="shared" si="1079"/>
        <v>0.76757218109797287</v>
      </c>
      <c r="AK3595" s="38">
        <f t="shared" si="1079"/>
        <v>0</v>
      </c>
      <c r="AL3595" s="8">
        <f t="shared" si="1076"/>
        <v>-1.0602581169218898E-3</v>
      </c>
      <c r="AM3595" s="23">
        <f t="shared" si="1077"/>
        <v>2.3897328264066799</v>
      </c>
    </row>
    <row r="3596" spans="2:39" x14ac:dyDescent="0.35">
      <c r="B3596" s="16">
        <v>41177</v>
      </c>
      <c r="C3596" s="5">
        <v>9.2000000000000003E-4</v>
      </c>
      <c r="D3596" s="35">
        <f t="shared" si="1060"/>
        <v>2.7378507871321013E-3</v>
      </c>
      <c r="E3596" s="36">
        <f t="shared" si="1061"/>
        <v>1.4020410209632841</v>
      </c>
      <c r="F3596" s="7">
        <v>2.6031474768951322</v>
      </c>
      <c r="G3596" s="7">
        <v>2.1984841398279134</v>
      </c>
      <c r="H3596" s="7">
        <v>1.394623444125161</v>
      </c>
      <c r="I3596" s="7">
        <v>1.1746338123814817</v>
      </c>
      <c r="J3596" s="7">
        <v>1.2763865007654549</v>
      </c>
      <c r="K3596" s="7">
        <v>5.6452138194166457</v>
      </c>
      <c r="L3596" s="7">
        <v>2.9616513619472742</v>
      </c>
      <c r="M3596" s="7">
        <v>1.8105752274228615</v>
      </c>
      <c r="N3596" s="7">
        <v>1.9589777737955787</v>
      </c>
      <c r="O3596" s="8">
        <v>4.2827758811264127</v>
      </c>
      <c r="P3596" s="32">
        <f t="shared" si="1062"/>
        <v>2.6009582476671511E-6</v>
      </c>
      <c r="Q3596" s="33">
        <f t="shared" si="1063"/>
        <v>1.982559084139135E-3</v>
      </c>
      <c r="R3596" s="33">
        <f t="shared" si="1064"/>
        <v>-2.486789028030012E-3</v>
      </c>
      <c r="S3596" s="33">
        <f t="shared" si="1065"/>
        <v>-9.8192240541531417E-3</v>
      </c>
      <c r="T3596" s="33">
        <f t="shared" si="1066"/>
        <v>3.9231071436236498E-3</v>
      </c>
      <c r="U3596" s="33">
        <f t="shared" si="1067"/>
        <v>-2.8200325546742233E-3</v>
      </c>
      <c r="V3596" s="33">
        <f t="shared" si="1068"/>
        <v>-1.4435911909003396E-2</v>
      </c>
      <c r="W3596" s="33">
        <f t="shared" si="1069"/>
        <v>1.3687247300502303E-3</v>
      </c>
      <c r="X3596" s="33">
        <f t="shared" si="1070"/>
        <v>-8.9256222142238828E-3</v>
      </c>
      <c r="Y3596" s="33">
        <f t="shared" si="1071"/>
        <v>5.9706415211913111E-7</v>
      </c>
      <c r="Z3596" s="34">
        <f t="shared" si="1072"/>
        <v>-2.1500795040796383E-4</v>
      </c>
      <c r="AA3596" s="39">
        <f t="shared" si="1073"/>
        <v>0</v>
      </c>
      <c r="AB3596" s="37">
        <f t="shared" si="1074"/>
        <v>0</v>
      </c>
      <c r="AC3596" s="37">
        <f t="shared" si="1079"/>
        <v>0</v>
      </c>
      <c r="AD3596" s="37">
        <f t="shared" si="1079"/>
        <v>3.8800746103960199E-2</v>
      </c>
      <c r="AE3596" s="37">
        <f t="shared" si="1079"/>
        <v>4.537664974431764E-2</v>
      </c>
      <c r="AF3596" s="37">
        <f t="shared" si="1079"/>
        <v>0</v>
      </c>
      <c r="AG3596" s="37">
        <f t="shared" si="1079"/>
        <v>0.14825042305374941</v>
      </c>
      <c r="AH3596" s="37">
        <f t="shared" si="1079"/>
        <v>0</v>
      </c>
      <c r="AI3596" s="37">
        <f t="shared" si="1079"/>
        <v>0</v>
      </c>
      <c r="AJ3596" s="37">
        <f t="shared" si="1079"/>
        <v>0.76757218109797287</v>
      </c>
      <c r="AK3596" s="38">
        <f t="shared" si="1079"/>
        <v>0</v>
      </c>
      <c r="AL3596" s="8">
        <f t="shared" si="1076"/>
        <v>-2.3426475185403693E-3</v>
      </c>
      <c r="AM3596" s="23">
        <f t="shared" si="1077"/>
        <v>2.3841345247309236</v>
      </c>
    </row>
    <row r="3597" spans="2:39" x14ac:dyDescent="0.35">
      <c r="B3597" s="16">
        <v>41178</v>
      </c>
      <c r="C3597" s="5">
        <v>9.6000000000000002E-4</v>
      </c>
      <c r="D3597" s="35">
        <f t="shared" si="1060"/>
        <v>2.7378507871321013E-3</v>
      </c>
      <c r="E3597" s="36">
        <f t="shared" si="1061"/>
        <v>1.4020445524560678</v>
      </c>
      <c r="F3597" s="7">
        <v>2.6121559249496724</v>
      </c>
      <c r="G3597" s="7">
        <v>2.223179116691977</v>
      </c>
      <c r="H3597" s="7">
        <v>1.3846806356666779</v>
      </c>
      <c r="I3597" s="7">
        <v>1.1466579145228395</v>
      </c>
      <c r="J3597" s="7">
        <v>1.2628049520247639</v>
      </c>
      <c r="K3597" s="7">
        <v>5.6178558862282557</v>
      </c>
      <c r="L3597" s="7">
        <v>2.9394362795027598</v>
      </c>
      <c r="M3597" s="7">
        <v>1.8015361542671435</v>
      </c>
      <c r="N3597" s="7">
        <v>1.940664522173128</v>
      </c>
      <c r="O3597" s="8">
        <v>4.2836674709927127</v>
      </c>
      <c r="P3597" s="32">
        <f t="shared" si="1062"/>
        <v>2.5188227241734751E-6</v>
      </c>
      <c r="Q3597" s="33">
        <f t="shared" si="1063"/>
        <v>3.4605984234459264E-3</v>
      </c>
      <c r="R3597" s="33">
        <f t="shared" si="1064"/>
        <v>1.1232729141269493E-2</v>
      </c>
      <c r="S3597" s="33">
        <f t="shared" si="1065"/>
        <v>-7.1293857136613958E-3</v>
      </c>
      <c r="T3597" s="33">
        <f t="shared" si="1066"/>
        <v>-2.3816697224067762E-2</v>
      </c>
      <c r="U3597" s="33">
        <f t="shared" si="1067"/>
        <v>-1.0640623927427928E-2</v>
      </c>
      <c r="V3597" s="33">
        <f t="shared" si="1068"/>
        <v>-4.8462173557168864E-3</v>
      </c>
      <c r="W3597" s="33">
        <f t="shared" si="1069"/>
        <v>-7.5009107182379964E-3</v>
      </c>
      <c r="X3597" s="33">
        <f t="shared" si="1070"/>
        <v>-4.9923764662261894E-3</v>
      </c>
      <c r="Y3597" s="33">
        <f t="shared" si="1071"/>
        <v>-9.348371312538295E-3</v>
      </c>
      <c r="Z3597" s="34">
        <f t="shared" si="1072"/>
        <v>2.0818036970582376E-4</v>
      </c>
      <c r="AA3597" s="39">
        <f t="shared" si="1073"/>
        <v>0</v>
      </c>
      <c r="AB3597" s="37">
        <f t="shared" si="1074"/>
        <v>0</v>
      </c>
      <c r="AC3597" s="37">
        <f t="shared" si="1079"/>
        <v>0</v>
      </c>
      <c r="AD3597" s="37">
        <f t="shared" si="1079"/>
        <v>3.8800746103960199E-2</v>
      </c>
      <c r="AE3597" s="37">
        <f t="shared" si="1079"/>
        <v>4.537664974431764E-2</v>
      </c>
      <c r="AF3597" s="37">
        <f t="shared" si="1079"/>
        <v>0</v>
      </c>
      <c r="AG3597" s="37">
        <f t="shared" si="1079"/>
        <v>0.14825042305374941</v>
      </c>
      <c r="AH3597" s="37">
        <f t="shared" si="1079"/>
        <v>0</v>
      </c>
      <c r="AI3597" s="37">
        <f t="shared" si="1079"/>
        <v>0</v>
      </c>
      <c r="AJ3597" s="37">
        <f t="shared" si="1079"/>
        <v>0.76757218109797287</v>
      </c>
      <c r="AK3597" s="38">
        <f t="shared" si="1079"/>
        <v>0</v>
      </c>
      <c r="AL3597" s="8">
        <f t="shared" si="1076"/>
        <v>-9.2513509442301509E-3</v>
      </c>
      <c r="AM3597" s="23">
        <f t="shared" si="1077"/>
        <v>2.3620780595443827</v>
      </c>
    </row>
    <row r="3598" spans="2:39" x14ac:dyDescent="0.35">
      <c r="B3598" s="16">
        <v>41179</v>
      </c>
      <c r="C3598" s="5">
        <v>9.5E-4</v>
      </c>
      <c r="D3598" s="35">
        <f t="shared" si="1060"/>
        <v>2.7378507871321013E-3</v>
      </c>
      <c r="E3598" s="36">
        <f t="shared" si="1061"/>
        <v>1.4020482375012979</v>
      </c>
      <c r="F3598" s="7">
        <v>2.6092693179455457</v>
      </c>
      <c r="G3598" s="7">
        <v>2.2222167441057774</v>
      </c>
      <c r="H3598" s="7">
        <v>1.398270013809165</v>
      </c>
      <c r="I3598" s="7">
        <v>1.1466609283259823</v>
      </c>
      <c r="J3598" s="7">
        <v>1.2763930705387823</v>
      </c>
      <c r="K3598" s="7">
        <v>5.7074311634526174</v>
      </c>
      <c r="L3598" s="7">
        <v>2.9717677882076683</v>
      </c>
      <c r="M3598" s="7">
        <v>1.8211673813686784</v>
      </c>
      <c r="N3598" s="7">
        <v>1.938423228476025</v>
      </c>
      <c r="O3598" s="8">
        <v>4.2893873763534698</v>
      </c>
      <c r="P3598" s="32">
        <f t="shared" si="1062"/>
        <v>2.6283367555723913E-6</v>
      </c>
      <c r="Q3598" s="33">
        <f t="shared" si="1063"/>
        <v>-1.1050668823233689E-3</v>
      </c>
      <c r="R3598" s="33">
        <f t="shared" si="1064"/>
        <v>-4.3288126403040472E-4</v>
      </c>
      <c r="S3598" s="33">
        <f t="shared" si="1065"/>
        <v>9.81408838431852E-3</v>
      </c>
      <c r="T3598" s="33">
        <f t="shared" si="1066"/>
        <v>2.6283367555723913E-6</v>
      </c>
      <c r="U3598" s="33">
        <f t="shared" si="1067"/>
        <v>1.0760267048550487E-2</v>
      </c>
      <c r="V3598" s="33">
        <f t="shared" si="1068"/>
        <v>1.5944744585554282E-2</v>
      </c>
      <c r="W3598" s="33">
        <f t="shared" si="1069"/>
        <v>1.0999220813311172E-2</v>
      </c>
      <c r="X3598" s="33">
        <f t="shared" si="1070"/>
        <v>1.0896937624613301E-2</v>
      </c>
      <c r="Y3598" s="33">
        <f t="shared" si="1071"/>
        <v>-1.1549104296466606E-3</v>
      </c>
      <c r="Z3598" s="34">
        <f t="shared" si="1072"/>
        <v>1.335282301786922E-3</v>
      </c>
      <c r="AA3598" s="39">
        <f t="shared" si="1073"/>
        <v>0</v>
      </c>
      <c r="AB3598" s="37">
        <f t="shared" si="1074"/>
        <v>0</v>
      </c>
      <c r="AC3598" s="37">
        <f t="shared" si="1079"/>
        <v>0</v>
      </c>
      <c r="AD3598" s="37">
        <f t="shared" si="1079"/>
        <v>3.8800746103960199E-2</v>
      </c>
      <c r="AE3598" s="37">
        <f t="shared" si="1079"/>
        <v>4.537664974431764E-2</v>
      </c>
      <c r="AF3598" s="37">
        <f t="shared" si="1079"/>
        <v>0</v>
      </c>
      <c r="AG3598" s="37">
        <f t="shared" si="1079"/>
        <v>0.14825042305374941</v>
      </c>
      <c r="AH3598" s="37">
        <f t="shared" si="1079"/>
        <v>0</v>
      </c>
      <c r="AI3598" s="37">
        <f t="shared" si="1079"/>
        <v>0</v>
      </c>
      <c r="AJ3598" s="37">
        <f t="shared" si="1079"/>
        <v>0.76757218109797287</v>
      </c>
      <c r="AK3598" s="38">
        <f t="shared" si="1079"/>
        <v>0</v>
      </c>
      <c r="AL3598" s="8">
        <f t="shared" si="1076"/>
        <v>1.8582512295938543E-3</v>
      </c>
      <c r="AM3598" s="23">
        <f t="shared" si="1077"/>
        <v>2.3664673940029277</v>
      </c>
    </row>
    <row r="3599" spans="2:39" x14ac:dyDescent="0.35">
      <c r="B3599" s="16">
        <v>41180</v>
      </c>
      <c r="C3599" s="5">
        <v>1.07E-3</v>
      </c>
      <c r="D3599" s="35">
        <f t="shared" ref="D3599:D3662" si="1080">(B3599-B3598)/365.25</f>
        <v>2.7378507871321013E-3</v>
      </c>
      <c r="E3599" s="36">
        <f t="shared" ref="E3599:E3662" si="1081">E3598*(1+D3599*C3598)</f>
        <v>1.402051884170225</v>
      </c>
      <c r="F3599" s="7">
        <v>2.6092761045460988</v>
      </c>
      <c r="G3599" s="7">
        <v>2.2254499185583332</v>
      </c>
      <c r="H3599" s="7">
        <v>1.3917286792006265</v>
      </c>
      <c r="I3599" s="7">
        <v>1.1260263654772595</v>
      </c>
      <c r="J3599" s="7">
        <v>1.262233477537668</v>
      </c>
      <c r="K3599" s="7">
        <v>5.668116649870182</v>
      </c>
      <c r="L3599" s="7">
        <v>2.9960184178635894</v>
      </c>
      <c r="M3599" s="7">
        <v>1.8125209366090558</v>
      </c>
      <c r="N3599" s="7">
        <v>1.9397332402876575</v>
      </c>
      <c r="O3599" s="8">
        <v>4.3017403258548583</v>
      </c>
      <c r="P3599" s="32">
        <f t="shared" ref="P3599:P3662" si="1082">E3599/E3598-1</f>
        <v>2.6009582476671511E-6</v>
      </c>
      <c r="Q3599" s="33">
        <f t="shared" ref="Q3599:Q3662" si="1083">F3599/F3598-1</f>
        <v>2.6009582476671511E-6</v>
      </c>
      <c r="R3599" s="33">
        <f t="shared" ref="R3599:R3662" si="1084">G3599/G3598-1</f>
        <v>1.4549320902794705E-3</v>
      </c>
      <c r="S3599" s="33">
        <f t="shared" ref="S3599:S3662" si="1085">H3599/H3598-1</f>
        <v>-4.6781626895642248E-3</v>
      </c>
      <c r="T3599" s="33">
        <f t="shared" ref="T3599:T3662" si="1086">I3599/I3598-1</f>
        <v>-1.7995348353629925E-2</v>
      </c>
      <c r="U3599" s="33">
        <f t="shared" ref="U3599:U3662" si="1087">J3599/J3598-1</f>
        <v>-1.1093442394776831E-2</v>
      </c>
      <c r="V3599" s="33">
        <f t="shared" ref="V3599:V3662" si="1088">K3599/K3598-1</f>
        <v>-6.8883027156217969E-3</v>
      </c>
      <c r="W3599" s="33">
        <f t="shared" ref="W3599:W3662" si="1089">L3599/L3598-1</f>
        <v>8.16033801569227E-3</v>
      </c>
      <c r="X3599" s="33">
        <f t="shared" ref="X3599:X3662" si="1090">M3599/M3598-1</f>
        <v>-4.7477485310133405E-3</v>
      </c>
      <c r="Y3599" s="33">
        <f t="shared" ref="Y3599:Y3662" si="1091">N3599/N3598-1</f>
        <v>6.7581310024977803E-4</v>
      </c>
      <c r="Z3599" s="34">
        <f t="shared" ref="Z3599:Z3662" si="1092">O3599/O3598-1</f>
        <v>2.8798866638830578E-3</v>
      </c>
      <c r="AA3599" s="39">
        <f t="shared" ref="AA3599:AA3662" si="1093">1-SUM(AB3599:AK3599)</f>
        <v>0</v>
      </c>
      <c r="AB3599" s="37">
        <f t="shared" ref="AB3599:AB3662" si="1094">AB$8</f>
        <v>0</v>
      </c>
      <c r="AC3599" s="37">
        <f t="shared" si="1079"/>
        <v>0</v>
      </c>
      <c r="AD3599" s="37">
        <f t="shared" si="1079"/>
        <v>3.8800746103960199E-2</v>
      </c>
      <c r="AE3599" s="37">
        <f t="shared" si="1079"/>
        <v>4.537664974431764E-2</v>
      </c>
      <c r="AF3599" s="37">
        <f t="shared" si="1079"/>
        <v>0</v>
      </c>
      <c r="AG3599" s="37">
        <f t="shared" si="1079"/>
        <v>0.14825042305374941</v>
      </c>
      <c r="AH3599" s="37">
        <f t="shared" si="1079"/>
        <v>0</v>
      </c>
      <c r="AI3599" s="37">
        <f t="shared" si="1079"/>
        <v>0</v>
      </c>
      <c r="AJ3599" s="37">
        <f t="shared" si="1079"/>
        <v>0.76757218109797287</v>
      </c>
      <c r="AK3599" s="38">
        <f t="shared" si="1079"/>
        <v>0</v>
      </c>
      <c r="AL3599" s="8">
        <f t="shared" ref="AL3599:AL3662" si="1095">SUMPRODUCT(AA3598:AK3598,P3599:Z3599)</f>
        <v>-1.5005432783603667E-3</v>
      </c>
      <c r="AM3599" s="23">
        <f t="shared" ref="AM3599:AM3662" si="1096">AM3598*(1+AL3599)</f>
        <v>2.3629164072613977</v>
      </c>
    </row>
    <row r="3600" spans="2:39" x14ac:dyDescent="0.35">
      <c r="B3600" s="16">
        <v>41183</v>
      </c>
      <c r="C3600" s="5">
        <v>9.5E-4</v>
      </c>
      <c r="D3600" s="35">
        <f t="shared" si="1080"/>
        <v>8.2135523613963042E-3</v>
      </c>
      <c r="E3600" s="36">
        <f t="shared" si="1081"/>
        <v>1.4020642061046484</v>
      </c>
      <c r="F3600" s="7">
        <v>2.6109065392744411</v>
      </c>
      <c r="G3600" s="7">
        <v>2.2196601156648508</v>
      </c>
      <c r="H3600" s="7">
        <v>1.394408505550744</v>
      </c>
      <c r="I3600" s="7">
        <v>1.1443803686747021</v>
      </c>
      <c r="J3600" s="7">
        <v>1.2550185312304474</v>
      </c>
      <c r="K3600" s="7">
        <v>5.7268972590919587</v>
      </c>
      <c r="L3600" s="7">
        <v>3.0182676022060355</v>
      </c>
      <c r="M3600" s="7">
        <v>1.8080929612308523</v>
      </c>
      <c r="N3600" s="7">
        <v>1.9445043412869887</v>
      </c>
      <c r="O3600" s="8">
        <v>4.3053242138867001</v>
      </c>
      <c r="P3600" s="32">
        <f t="shared" si="1082"/>
        <v>8.7885010267019226E-6</v>
      </c>
      <c r="Q3600" s="33">
        <f t="shared" si="1083"/>
        <v>6.2486094342473208E-4</v>
      </c>
      <c r="R3600" s="33">
        <f t="shared" si="1084"/>
        <v>-2.6016325261694062E-3</v>
      </c>
      <c r="S3600" s="33">
        <f t="shared" si="1085"/>
        <v>1.9255379228491076E-3</v>
      </c>
      <c r="T3600" s="33">
        <f t="shared" si="1086"/>
        <v>1.6299798797040799E-2</v>
      </c>
      <c r="U3600" s="33">
        <f t="shared" si="1087"/>
        <v>-5.7160156465627665E-3</v>
      </c>
      <c r="V3600" s="33">
        <f t="shared" si="1088"/>
        <v>1.0370395115831377E-2</v>
      </c>
      <c r="W3600" s="33">
        <f t="shared" si="1089"/>
        <v>7.4262508567326524E-3</v>
      </c>
      <c r="X3600" s="33">
        <f t="shared" si="1090"/>
        <v>-2.4429926787425948E-3</v>
      </c>
      <c r="Y3600" s="33">
        <f t="shared" si="1091"/>
        <v>2.4596686287767788E-3</v>
      </c>
      <c r="Z3600" s="34">
        <f t="shared" si="1092"/>
        <v>8.3312514479350064E-4</v>
      </c>
      <c r="AA3600" s="39">
        <f t="shared" si="1093"/>
        <v>0</v>
      </c>
      <c r="AB3600" s="37">
        <f t="shared" si="1094"/>
        <v>0</v>
      </c>
      <c r="AC3600" s="37">
        <f t="shared" si="1079"/>
        <v>0</v>
      </c>
      <c r="AD3600" s="37">
        <f t="shared" si="1079"/>
        <v>3.8800746103960199E-2</v>
      </c>
      <c r="AE3600" s="37">
        <f t="shared" si="1079"/>
        <v>4.537664974431764E-2</v>
      </c>
      <c r="AF3600" s="37">
        <f t="shared" si="1079"/>
        <v>0</v>
      </c>
      <c r="AG3600" s="37">
        <f t="shared" si="1079"/>
        <v>0.14825042305374941</v>
      </c>
      <c r="AH3600" s="37">
        <f t="shared" si="1079"/>
        <v>0</v>
      </c>
      <c r="AI3600" s="37">
        <f t="shared" si="1079"/>
        <v>0</v>
      </c>
      <c r="AJ3600" s="37">
        <f t="shared" si="1079"/>
        <v>0.76757218109797287</v>
      </c>
      <c r="AK3600" s="38">
        <f t="shared" si="1079"/>
        <v>0</v>
      </c>
      <c r="AL3600" s="8">
        <f t="shared" si="1095"/>
        <v>4.2397312462991756E-3</v>
      </c>
      <c r="AM3600" s="23">
        <f t="shared" si="1096"/>
        <v>2.3729345377856568</v>
      </c>
    </row>
    <row r="3601" spans="2:39" x14ac:dyDescent="0.35">
      <c r="B3601" s="16">
        <v>41184</v>
      </c>
      <c r="C3601" s="5">
        <v>8.7000000000000011E-4</v>
      </c>
      <c r="D3601" s="35">
        <f t="shared" si="1080"/>
        <v>2.7378507871321013E-3</v>
      </c>
      <c r="E3601" s="36">
        <f t="shared" si="1081"/>
        <v>1.4020678528151092</v>
      </c>
      <c r="F3601" s="7">
        <v>2.6121993359602689</v>
      </c>
      <c r="G3601" s="7">
        <v>2.2201500036058328</v>
      </c>
      <c r="H3601" s="7">
        <v>1.3982895762638514</v>
      </c>
      <c r="I3601" s="7">
        <v>1.141633904032519</v>
      </c>
      <c r="J3601" s="7">
        <v>1.2522758933492641</v>
      </c>
      <c r="K3601" s="7">
        <v>5.7342974832689828</v>
      </c>
      <c r="L3601" s="7">
        <v>3.0101943938186864</v>
      </c>
      <c r="M3601" s="7">
        <v>1.812564146768302</v>
      </c>
      <c r="N3601" s="7">
        <v>1.9480570707993277</v>
      </c>
      <c r="O3601" s="8">
        <v>4.3158953453808246</v>
      </c>
      <c r="P3601" s="32">
        <f t="shared" si="1082"/>
        <v>2.6009582476671511E-6</v>
      </c>
      <c r="Q3601" s="33">
        <f t="shared" si="1083"/>
        <v>4.9515241789821474E-4</v>
      </c>
      <c r="R3601" s="33">
        <f t="shared" si="1084"/>
        <v>2.2070403370522129E-4</v>
      </c>
      <c r="S3601" s="33">
        <f t="shared" si="1085"/>
        <v>2.7833096955862668E-3</v>
      </c>
      <c r="T3601" s="33">
        <f t="shared" si="1086"/>
        <v>-2.3999578438799185E-3</v>
      </c>
      <c r="U3601" s="33">
        <f t="shared" si="1087"/>
        <v>-2.1853365611217423E-3</v>
      </c>
      <c r="V3601" s="33">
        <f t="shared" si="1088"/>
        <v>1.2921873472193646E-3</v>
      </c>
      <c r="W3601" s="33">
        <f t="shared" si="1089"/>
        <v>-2.6747821768515756E-3</v>
      </c>
      <c r="X3601" s="33">
        <f t="shared" si="1090"/>
        <v>2.4728737035766279E-3</v>
      </c>
      <c r="Y3601" s="33">
        <f t="shared" si="1091"/>
        <v>1.8270617539417611E-3</v>
      </c>
      <c r="Z3601" s="34">
        <f t="shared" si="1092"/>
        <v>2.4553624695737852E-3</v>
      </c>
      <c r="AA3601" s="39">
        <f t="shared" si="1093"/>
        <v>0</v>
      </c>
      <c r="AB3601" s="37">
        <f t="shared" si="1094"/>
        <v>0</v>
      </c>
      <c r="AC3601" s="37">
        <f t="shared" si="1079"/>
        <v>0</v>
      </c>
      <c r="AD3601" s="37">
        <f t="shared" si="1079"/>
        <v>3.8800746103960199E-2</v>
      </c>
      <c r="AE3601" s="37">
        <f t="shared" si="1079"/>
        <v>4.537664974431764E-2</v>
      </c>
      <c r="AF3601" s="37">
        <f t="shared" si="1079"/>
        <v>0</v>
      </c>
      <c r="AG3601" s="37">
        <f t="shared" si="1079"/>
        <v>0.14825042305374941</v>
      </c>
      <c r="AH3601" s="37">
        <f t="shared" si="1079"/>
        <v>0</v>
      </c>
      <c r="AI3601" s="37">
        <f t="shared" si="1079"/>
        <v>0</v>
      </c>
      <c r="AJ3601" s="37">
        <f t="shared" si="1079"/>
        <v>0.76757218109797287</v>
      </c>
      <c r="AK3601" s="38">
        <f t="shared" si="1079"/>
        <v>0</v>
      </c>
      <c r="AL3601" s="8">
        <f t="shared" si="1095"/>
        <v>1.5930615427080051E-3</v>
      </c>
      <c r="AM3601" s="23">
        <f t="shared" si="1096"/>
        <v>2.3767147685411665</v>
      </c>
    </row>
    <row r="3602" spans="2:39" x14ac:dyDescent="0.35">
      <c r="B3602" s="16">
        <v>41185</v>
      </c>
      <c r="C3602" s="5">
        <v>8.5000000000000006E-4</v>
      </c>
      <c r="D3602" s="35">
        <f t="shared" si="1080"/>
        <v>2.7378507871321013E-3</v>
      </c>
      <c r="E3602" s="36">
        <f t="shared" si="1081"/>
        <v>1.4020711924428491</v>
      </c>
      <c r="F3602" s="7">
        <v>2.6141345713718835</v>
      </c>
      <c r="G3602" s="7">
        <v>2.2225758711022223</v>
      </c>
      <c r="H3602" s="7">
        <v>1.4019323578031813</v>
      </c>
      <c r="I3602" s="7">
        <v>1.1407201407658694</v>
      </c>
      <c r="J3602" s="7">
        <v>1.2522788761830144</v>
      </c>
      <c r="K3602" s="7">
        <v>5.6995531230431604</v>
      </c>
      <c r="L3602" s="7">
        <v>2.9677759042662575</v>
      </c>
      <c r="M3602" s="7">
        <v>1.8170946693059991</v>
      </c>
      <c r="N3602" s="7">
        <v>1.9513284660919252</v>
      </c>
      <c r="O3602" s="8">
        <v>4.3234403213064674</v>
      </c>
      <c r="P3602" s="32">
        <f t="shared" si="1082"/>
        <v>2.3819301848693186E-6</v>
      </c>
      <c r="Q3602" s="33">
        <f t="shared" si="1083"/>
        <v>7.408452276109756E-4</v>
      </c>
      <c r="R3602" s="33">
        <f t="shared" si="1084"/>
        <v>1.0926592763775833E-3</v>
      </c>
      <c r="S3602" s="33">
        <f t="shared" si="1085"/>
        <v>2.6051696309308259E-3</v>
      </c>
      <c r="T3602" s="33">
        <f t="shared" si="1086"/>
        <v>-8.0039955315092115E-4</v>
      </c>
      <c r="U3602" s="33">
        <f t="shared" si="1087"/>
        <v>2.3819301848693186E-6</v>
      </c>
      <c r="V3602" s="33">
        <f t="shared" si="1088"/>
        <v>-6.0590439068074486E-3</v>
      </c>
      <c r="W3602" s="33">
        <f t="shared" si="1089"/>
        <v>-1.4091611372186952E-2</v>
      </c>
      <c r="X3602" s="33">
        <f t="shared" si="1090"/>
        <v>2.4995101805223019E-3</v>
      </c>
      <c r="Y3602" s="33">
        <f t="shared" si="1091"/>
        <v>1.679311834152486E-3</v>
      </c>
      <c r="Z3602" s="34">
        <f t="shared" si="1092"/>
        <v>1.7481832439978362E-3</v>
      </c>
      <c r="AA3602" s="39">
        <f t="shared" si="1093"/>
        <v>0</v>
      </c>
      <c r="AB3602" s="37">
        <f t="shared" si="1094"/>
        <v>0</v>
      </c>
      <c r="AC3602" s="37">
        <f t="shared" si="1079"/>
        <v>0</v>
      </c>
      <c r="AD3602" s="37">
        <f t="shared" si="1079"/>
        <v>3.8800746103960199E-2</v>
      </c>
      <c r="AE3602" s="37">
        <f t="shared" si="1079"/>
        <v>4.537664974431764E-2</v>
      </c>
      <c r="AF3602" s="37">
        <f t="shared" si="1079"/>
        <v>0</v>
      </c>
      <c r="AG3602" s="37">
        <f t="shared" si="1079"/>
        <v>0.14825042305374941</v>
      </c>
      <c r="AH3602" s="37">
        <f t="shared" si="1079"/>
        <v>0</v>
      </c>
      <c r="AI3602" s="37">
        <f t="shared" si="1079"/>
        <v>0</v>
      </c>
      <c r="AJ3602" s="37">
        <f t="shared" si="1079"/>
        <v>0.76757218109797287</v>
      </c>
      <c r="AK3602" s="38">
        <f t="shared" si="1079"/>
        <v>0</v>
      </c>
      <c r="AL3602" s="8">
        <f t="shared" si="1095"/>
        <v>4.5550030002727111E-4</v>
      </c>
      <c r="AM3602" s="23">
        <f t="shared" si="1096"/>
        <v>2.3777973628313163</v>
      </c>
    </row>
    <row r="3603" spans="2:39" x14ac:dyDescent="0.35">
      <c r="B3603" s="16">
        <v>41186</v>
      </c>
      <c r="C3603" s="5">
        <v>9.5E-4</v>
      </c>
      <c r="D3603" s="35">
        <f t="shared" si="1080"/>
        <v>2.7378507871321013E-3</v>
      </c>
      <c r="E3603" s="36">
        <f t="shared" si="1081"/>
        <v>1.4020744553053093</v>
      </c>
      <c r="F3603" s="7">
        <v>2.6080320984720515</v>
      </c>
      <c r="G3603" s="7">
        <v>2.2238720220276651</v>
      </c>
      <c r="H3603" s="7">
        <v>1.4126159956916884</v>
      </c>
      <c r="I3603" s="7">
        <v>1.1365913406184067</v>
      </c>
      <c r="J3603" s="7">
        <v>1.2600859701047997</v>
      </c>
      <c r="K3603" s="7">
        <v>5.7565391913006003</v>
      </c>
      <c r="L3603" s="7">
        <v>3.0142491175668624</v>
      </c>
      <c r="M3603" s="7">
        <v>1.8247810238295161</v>
      </c>
      <c r="N3603" s="7">
        <v>1.9548795045452885</v>
      </c>
      <c r="O3603" s="8">
        <v>4.3237265577001258</v>
      </c>
      <c r="P3603" s="32">
        <f t="shared" si="1082"/>
        <v>2.3271731690588382E-6</v>
      </c>
      <c r="Q3603" s="33">
        <f t="shared" si="1083"/>
        <v>-2.3344142136605406E-3</v>
      </c>
      <c r="R3603" s="33">
        <f t="shared" si="1084"/>
        <v>5.8317510879835055E-4</v>
      </c>
      <c r="S3603" s="33">
        <f t="shared" si="1085"/>
        <v>7.6206514736905095E-3</v>
      </c>
      <c r="T3603" s="33">
        <f t="shared" si="1086"/>
        <v>-3.6194680885449637E-3</v>
      </c>
      <c r="U3603" s="33">
        <f t="shared" si="1087"/>
        <v>6.2343093621299861E-3</v>
      </c>
      <c r="V3603" s="33">
        <f t="shared" si="1088"/>
        <v>9.9983396991329965E-3</v>
      </c>
      <c r="W3603" s="33">
        <f t="shared" si="1089"/>
        <v>1.5659273071729762E-2</v>
      </c>
      <c r="X3603" s="33">
        <f t="shared" si="1090"/>
        <v>4.2300242542963051E-3</v>
      </c>
      <c r="Y3603" s="33">
        <f t="shared" si="1091"/>
        <v>1.8198055914568911E-3</v>
      </c>
      <c r="Z3603" s="34">
        <f t="shared" si="1092"/>
        <v>6.6205700179899907E-5</v>
      </c>
      <c r="AA3603" s="39">
        <f t="shared" si="1093"/>
        <v>0</v>
      </c>
      <c r="AB3603" s="37">
        <f t="shared" si="1094"/>
        <v>0</v>
      </c>
      <c r="AC3603" s="37">
        <f t="shared" si="1079"/>
        <v>0</v>
      </c>
      <c r="AD3603" s="37">
        <f t="shared" si="1079"/>
        <v>3.8800746103960199E-2</v>
      </c>
      <c r="AE3603" s="37">
        <f t="shared" si="1079"/>
        <v>4.537664974431764E-2</v>
      </c>
      <c r="AF3603" s="37">
        <f t="shared" si="1079"/>
        <v>0</v>
      </c>
      <c r="AG3603" s="37">
        <f t="shared" si="1079"/>
        <v>0.14825042305374941</v>
      </c>
      <c r="AH3603" s="37">
        <f t="shared" si="1079"/>
        <v>0</v>
      </c>
      <c r="AI3603" s="37">
        <f t="shared" si="1079"/>
        <v>0</v>
      </c>
      <c r="AJ3603" s="37">
        <f t="shared" si="1079"/>
        <v>0.76757218109797287</v>
      </c>
      <c r="AK3603" s="38">
        <f t="shared" si="1079"/>
        <v>0</v>
      </c>
      <c r="AL3603" s="8">
        <f t="shared" si="1095"/>
        <v>3.0105378645032127E-3</v>
      </c>
      <c r="AM3603" s="23">
        <f t="shared" si="1096"/>
        <v>2.3849558118262357</v>
      </c>
    </row>
    <row r="3604" spans="2:39" x14ac:dyDescent="0.35">
      <c r="B3604" s="16">
        <v>41187</v>
      </c>
      <c r="C3604" s="5">
        <v>9.2999999999999995E-4</v>
      </c>
      <c r="D3604" s="35">
        <f t="shared" si="1080"/>
        <v>2.7378507871321013E-3</v>
      </c>
      <c r="E3604" s="36">
        <f t="shared" si="1081"/>
        <v>1.4020781020424276</v>
      </c>
      <c r="F3604" s="7">
        <v>2.5980722638396747</v>
      </c>
      <c r="G3604" s="7">
        <v>2.2112907320741573</v>
      </c>
      <c r="H3604" s="7">
        <v>1.4123717496257364</v>
      </c>
      <c r="I3604" s="7">
        <v>1.1581535642391381</v>
      </c>
      <c r="J3604" s="7">
        <v>1.2671708363796146</v>
      </c>
      <c r="K3604" s="7">
        <v>5.7480551122485597</v>
      </c>
      <c r="L3604" s="7">
        <v>2.983952765570967</v>
      </c>
      <c r="M3604" s="7">
        <v>1.8237883960955441</v>
      </c>
      <c r="N3604" s="7">
        <v>1.9540409252589388</v>
      </c>
      <c r="O3604" s="8">
        <v>4.3249188608074238</v>
      </c>
      <c r="P3604" s="32">
        <f t="shared" si="1082"/>
        <v>2.6009582476671511E-6</v>
      </c>
      <c r="Q3604" s="33">
        <f t="shared" si="1083"/>
        <v>-3.8189079951170823E-3</v>
      </c>
      <c r="R3604" s="33">
        <f t="shared" si="1084"/>
        <v>-5.6573803838030345E-3</v>
      </c>
      <c r="S3604" s="33">
        <f t="shared" si="1085"/>
        <v>-1.7290336984499E-4</v>
      </c>
      <c r="T3604" s="33">
        <f t="shared" si="1086"/>
        <v>1.8970955391055089E-2</v>
      </c>
      <c r="U3604" s="33">
        <f t="shared" si="1087"/>
        <v>5.6225261155995465E-3</v>
      </c>
      <c r="V3604" s="33">
        <f t="shared" si="1088"/>
        <v>-1.4738159109316529E-3</v>
      </c>
      <c r="W3604" s="33">
        <f t="shared" si="1089"/>
        <v>-1.0051044493744721E-2</v>
      </c>
      <c r="X3604" s="33">
        <f t="shared" si="1090"/>
        <v>-5.439708770583751E-4</v>
      </c>
      <c r="Y3604" s="33">
        <f t="shared" si="1091"/>
        <v>-4.2896725061569718E-4</v>
      </c>
      <c r="Z3604" s="34">
        <f t="shared" si="1092"/>
        <v>2.7575821259429034E-4</v>
      </c>
      <c r="AA3604" s="39">
        <f t="shared" si="1093"/>
        <v>0</v>
      </c>
      <c r="AB3604" s="37">
        <f t="shared" si="1094"/>
        <v>0</v>
      </c>
      <c r="AC3604" s="37">
        <f t="shared" si="1079"/>
        <v>0</v>
      </c>
      <c r="AD3604" s="37">
        <f t="shared" si="1079"/>
        <v>3.8800746103960199E-2</v>
      </c>
      <c r="AE3604" s="37">
        <f t="shared" si="1079"/>
        <v>4.537664974431764E-2</v>
      </c>
      <c r="AF3604" s="37">
        <f t="shared" si="1079"/>
        <v>0</v>
      </c>
      <c r="AG3604" s="37">
        <f t="shared" si="1079"/>
        <v>0.14825042305374941</v>
      </c>
      <c r="AH3604" s="37">
        <f t="shared" si="1079"/>
        <v>0</v>
      </c>
      <c r="AI3604" s="37">
        <f t="shared" si="1079"/>
        <v>0</v>
      </c>
      <c r="AJ3604" s="37">
        <f t="shared" si="1079"/>
        <v>0.76757218109797287</v>
      </c>
      <c r="AK3604" s="38">
        <f t="shared" si="1079"/>
        <v>0</v>
      </c>
      <c r="AL3604" s="8">
        <f t="shared" si="1095"/>
        <v>3.0637245786745073E-4</v>
      </c>
      <c r="AM3604" s="23">
        <f t="shared" si="1096"/>
        <v>2.38568649660021</v>
      </c>
    </row>
    <row r="3605" spans="2:39" x14ac:dyDescent="0.35">
      <c r="B3605" s="16">
        <v>41190</v>
      </c>
      <c r="C3605" s="5">
        <v>9.3999999999999997E-4</v>
      </c>
      <c r="D3605" s="35">
        <f t="shared" si="1080"/>
        <v>8.2135523613963042E-3</v>
      </c>
      <c r="E3605" s="36">
        <f t="shared" si="1081"/>
        <v>1.4020888119613999</v>
      </c>
      <c r="F3605" s="7">
        <v>2.6048437410023428</v>
      </c>
      <c r="G3605" s="7">
        <v>2.2195376961358151</v>
      </c>
      <c r="H3605" s="7">
        <v>1.406799332145293</v>
      </c>
      <c r="I3605" s="7">
        <v>1.1434839581719813</v>
      </c>
      <c r="J3605" s="7">
        <v>1.2535953232219124</v>
      </c>
      <c r="K3605" s="7">
        <v>5.701324571364772</v>
      </c>
      <c r="L3605" s="7">
        <v>2.9698334945438534</v>
      </c>
      <c r="M3605" s="7">
        <v>1.8212047388350712</v>
      </c>
      <c r="N3605" s="7">
        <v>1.9541395248839957</v>
      </c>
      <c r="O3605" s="8">
        <v>4.3142962971456953</v>
      </c>
      <c r="P3605" s="32">
        <f t="shared" si="1082"/>
        <v>7.6386036960141013E-6</v>
      </c>
      <c r="Q3605" s="33">
        <f t="shared" si="1083"/>
        <v>2.6063467351984393E-3</v>
      </c>
      <c r="R3605" s="33">
        <f t="shared" si="1084"/>
        <v>3.7294797748834707E-3</v>
      </c>
      <c r="S3605" s="33">
        <f t="shared" si="1085"/>
        <v>-3.9454325547930713E-3</v>
      </c>
      <c r="T3605" s="33">
        <f t="shared" si="1086"/>
        <v>-1.2666373890403815E-2</v>
      </c>
      <c r="U3605" s="33">
        <f t="shared" si="1087"/>
        <v>-1.0713246207976423E-2</v>
      </c>
      <c r="V3605" s="33">
        <f t="shared" si="1088"/>
        <v>-8.1298004231394883E-3</v>
      </c>
      <c r="W3605" s="33">
        <f t="shared" si="1089"/>
        <v>-4.7317340911098293E-3</v>
      </c>
      <c r="X3605" s="33">
        <f t="shared" si="1090"/>
        <v>-1.4166431072838437E-3</v>
      </c>
      <c r="Y3605" s="33">
        <f t="shared" si="1091"/>
        <v>5.0459344930864347E-5</v>
      </c>
      <c r="Z3605" s="34">
        <f t="shared" si="1092"/>
        <v>-2.4561301618836184E-3</v>
      </c>
      <c r="AA3605" s="39">
        <f t="shared" si="1093"/>
        <v>0</v>
      </c>
      <c r="AB3605" s="37">
        <f t="shared" si="1094"/>
        <v>0</v>
      </c>
      <c r="AC3605" s="37">
        <f t="shared" si="1079"/>
        <v>0</v>
      </c>
      <c r="AD3605" s="37">
        <f t="shared" si="1079"/>
        <v>3.8800746103960199E-2</v>
      </c>
      <c r="AE3605" s="37">
        <f t="shared" si="1079"/>
        <v>4.537664974431764E-2</v>
      </c>
      <c r="AF3605" s="37">
        <f t="shared" si="1079"/>
        <v>0</v>
      </c>
      <c r="AG3605" s="37">
        <f t="shared" si="1079"/>
        <v>0.14825042305374941</v>
      </c>
      <c r="AH3605" s="37">
        <f t="shared" si="1079"/>
        <v>0</v>
      </c>
      <c r="AI3605" s="37">
        <f t="shared" si="1079"/>
        <v>0</v>
      </c>
      <c r="AJ3605" s="37">
        <f t="shared" si="1079"/>
        <v>0.76757218109797287</v>
      </c>
      <c r="AK3605" s="38">
        <f t="shared" si="1079"/>
        <v>0</v>
      </c>
      <c r="AL3605" s="8">
        <f t="shared" si="1095"/>
        <v>-1.8943585010118705E-3</v>
      </c>
      <c r="AM3605" s="23">
        <f t="shared" si="1096"/>
        <v>2.3811671511046262</v>
      </c>
    </row>
    <row r="3606" spans="2:39" x14ac:dyDescent="0.35">
      <c r="B3606" s="16">
        <v>41191</v>
      </c>
      <c r="C3606" s="5">
        <v>9.1E-4</v>
      </c>
      <c r="D3606" s="35">
        <f t="shared" si="1080"/>
        <v>2.7378507871321013E-3</v>
      </c>
      <c r="E3606" s="36">
        <f t="shared" si="1081"/>
        <v>1.4020924203487599</v>
      </c>
      <c r="F3606" s="7">
        <v>2.6006708526028692</v>
      </c>
      <c r="G3606" s="7">
        <v>2.2193820338995667</v>
      </c>
      <c r="H3606" s="7">
        <v>1.3934647085447089</v>
      </c>
      <c r="I3606" s="7">
        <v>1.1292690833108556</v>
      </c>
      <c r="J3606" s="7">
        <v>1.2358221346947369</v>
      </c>
      <c r="K3606" s="7">
        <v>5.6568506509478071</v>
      </c>
      <c r="L3606" s="7">
        <v>2.9880238384898998</v>
      </c>
      <c r="M3606" s="7">
        <v>1.8161683713735395</v>
      </c>
      <c r="N3606" s="7">
        <v>1.9632040700566871</v>
      </c>
      <c r="O3606" s="8">
        <v>4.3109535843183338</v>
      </c>
      <c r="P3606" s="32">
        <f t="shared" si="1082"/>
        <v>2.5735797399839555E-6</v>
      </c>
      <c r="Q3606" s="33">
        <f t="shared" si="1083"/>
        <v>-1.6019726380469557E-3</v>
      </c>
      <c r="R3606" s="33">
        <f t="shared" si="1084"/>
        <v>-7.013272922529179E-5</v>
      </c>
      <c r="S3606" s="33">
        <f t="shared" si="1085"/>
        <v>-9.4786962830366583E-3</v>
      </c>
      <c r="T3606" s="33">
        <f t="shared" si="1086"/>
        <v>-1.2431197446661324E-2</v>
      </c>
      <c r="U3606" s="33">
        <f t="shared" si="1087"/>
        <v>-1.4177771883749468E-2</v>
      </c>
      <c r="V3606" s="33">
        <f t="shared" si="1088"/>
        <v>-7.8006294607989579E-3</v>
      </c>
      <c r="W3606" s="33">
        <f t="shared" si="1089"/>
        <v>6.1250383159412447E-3</v>
      </c>
      <c r="X3606" s="33">
        <f t="shared" si="1090"/>
        <v>-2.7654043250255889E-3</v>
      </c>
      <c r="Y3606" s="33">
        <f t="shared" si="1091"/>
        <v>4.6386376495963777E-3</v>
      </c>
      <c r="Z3606" s="34">
        <f t="shared" si="1092"/>
        <v>-7.7479908590727398E-4</v>
      </c>
      <c r="AA3606" s="39">
        <f t="shared" si="1093"/>
        <v>0</v>
      </c>
      <c r="AB3606" s="37">
        <f t="shared" si="1094"/>
        <v>0</v>
      </c>
      <c r="AC3606" s="37">
        <f t="shared" si="1079"/>
        <v>0</v>
      </c>
      <c r="AD3606" s="37">
        <f t="shared" si="1079"/>
        <v>3.8800746103960199E-2</v>
      </c>
      <c r="AE3606" s="37">
        <f t="shared" si="1079"/>
        <v>4.537664974431764E-2</v>
      </c>
      <c r="AF3606" s="37">
        <f t="shared" si="1079"/>
        <v>0</v>
      </c>
      <c r="AG3606" s="37">
        <f t="shared" si="1079"/>
        <v>0.14825042305374941</v>
      </c>
      <c r="AH3606" s="37">
        <f t="shared" si="1079"/>
        <v>0</v>
      </c>
      <c r="AI3606" s="37">
        <f t="shared" si="1079"/>
        <v>0</v>
      </c>
      <c r="AJ3606" s="37">
        <f t="shared" si="1079"/>
        <v>0.76757218109797287</v>
      </c>
      <c r="AK3606" s="38">
        <f t="shared" si="1079"/>
        <v>0</v>
      </c>
      <c r="AL3606" s="8">
        <f t="shared" si="1095"/>
        <v>1.4721760200606159E-3</v>
      </c>
      <c r="AM3606" s="23">
        <f t="shared" si="1096"/>
        <v>2.3846726482842384</v>
      </c>
    </row>
    <row r="3607" spans="2:39" x14ac:dyDescent="0.35">
      <c r="B3607" s="16">
        <v>41192</v>
      </c>
      <c r="C3607" s="5">
        <v>9.2000000000000003E-4</v>
      </c>
      <c r="D3607" s="35">
        <f t="shared" si="1080"/>
        <v>2.7378507871321013E-3</v>
      </c>
      <c r="E3607" s="36">
        <f t="shared" si="1081"/>
        <v>1.4020959135838114</v>
      </c>
      <c r="F3607" s="7">
        <v>2.6038924109413601</v>
      </c>
      <c r="G3607" s="7">
        <v>2.2169669414326578</v>
      </c>
      <c r="H3607" s="7">
        <v>1.3840074244593175</v>
      </c>
      <c r="I3607" s="7">
        <v>1.1260617267082627</v>
      </c>
      <c r="J3607" s="7">
        <v>1.2180487546329997</v>
      </c>
      <c r="K3607" s="7">
        <v>5.6221061129046008</v>
      </c>
      <c r="L3607" s="7">
        <v>2.9617673163322848</v>
      </c>
      <c r="M3607" s="7">
        <v>1.8117237596828224</v>
      </c>
      <c r="N3607" s="7">
        <v>1.966102593616633</v>
      </c>
      <c r="O3607" s="8">
        <v>4.3115436446664672</v>
      </c>
      <c r="P3607" s="32">
        <f t="shared" si="1082"/>
        <v>2.4914442162682349E-6</v>
      </c>
      <c r="Q3607" s="33">
        <f t="shared" si="1083"/>
        <v>1.2387412791075025E-3</v>
      </c>
      <c r="R3607" s="33">
        <f t="shared" si="1084"/>
        <v>-1.0881823994336459E-3</v>
      </c>
      <c r="S3607" s="33">
        <f t="shared" si="1085"/>
        <v>-6.7868845385171683E-3</v>
      </c>
      <c r="T3607" s="33">
        <f t="shared" si="1086"/>
        <v>-2.8402058021366194E-3</v>
      </c>
      <c r="U3607" s="33">
        <f t="shared" si="1087"/>
        <v>-1.4381826933474895E-2</v>
      </c>
      <c r="V3607" s="33">
        <f t="shared" si="1088"/>
        <v>-6.1420285220690207E-3</v>
      </c>
      <c r="W3607" s="33">
        <f t="shared" si="1089"/>
        <v>-8.787253240551296E-3</v>
      </c>
      <c r="X3607" s="33">
        <f t="shared" si="1090"/>
        <v>-2.4472465002546295E-3</v>
      </c>
      <c r="Y3607" s="33">
        <f t="shared" si="1091"/>
        <v>1.4764249953200803E-3</v>
      </c>
      <c r="Z3607" s="34">
        <f t="shared" si="1092"/>
        <v>1.3687466974365847E-4</v>
      </c>
      <c r="AA3607" s="39">
        <f t="shared" si="1093"/>
        <v>0</v>
      </c>
      <c r="AB3607" s="37">
        <f t="shared" si="1094"/>
        <v>0</v>
      </c>
      <c r="AC3607" s="37">
        <f t="shared" si="1079"/>
        <v>0</v>
      </c>
      <c r="AD3607" s="37">
        <f t="shared" si="1079"/>
        <v>3.8800746103960199E-2</v>
      </c>
      <c r="AE3607" s="37">
        <f t="shared" si="1079"/>
        <v>4.537664974431764E-2</v>
      </c>
      <c r="AF3607" s="37">
        <f t="shared" si="1079"/>
        <v>0</v>
      </c>
      <c r="AG3607" s="37">
        <f t="shared" si="1079"/>
        <v>0.14825042305374941</v>
      </c>
      <c r="AH3607" s="37">
        <f t="shared" si="1079"/>
        <v>0</v>
      </c>
      <c r="AI3607" s="37">
        <f t="shared" si="1079"/>
        <v>0</v>
      </c>
      <c r="AJ3607" s="37">
        <f t="shared" si="1079"/>
        <v>0.76757218109797287</v>
      </c>
      <c r="AK3607" s="38">
        <f t="shared" si="1079"/>
        <v>0</v>
      </c>
      <c r="AL3607" s="8">
        <f t="shared" si="1095"/>
        <v>-1.6951078062075911E-4</v>
      </c>
      <c r="AM3607" s="23">
        <f t="shared" si="1096"/>
        <v>2.3842684205621025</v>
      </c>
    </row>
    <row r="3608" spans="2:39" x14ac:dyDescent="0.35">
      <c r="B3608" s="16">
        <v>41193</v>
      </c>
      <c r="C3608" s="5">
        <v>9.5E-4</v>
      </c>
      <c r="D3608" s="35">
        <f t="shared" si="1080"/>
        <v>2.7378507871321013E-3</v>
      </c>
      <c r="E3608" s="36">
        <f t="shared" si="1081"/>
        <v>1.4020994452148601</v>
      </c>
      <c r="F3608" s="7">
        <v>2.6048634957878352</v>
      </c>
      <c r="G3608" s="7">
        <v>2.215681523963084</v>
      </c>
      <c r="H3608" s="7">
        <v>1.386192641685994</v>
      </c>
      <c r="I3608" s="7">
        <v>1.1384494499481375</v>
      </c>
      <c r="J3608" s="7">
        <v>1.222387555320759</v>
      </c>
      <c r="K3608" s="7">
        <v>5.6819662308695325</v>
      </c>
      <c r="L3608" s="7">
        <v>3.0021809808169624</v>
      </c>
      <c r="M3608" s="7">
        <v>1.8215803296115523</v>
      </c>
      <c r="N3608" s="7">
        <v>1.9671319157739167</v>
      </c>
      <c r="O3608" s="8">
        <v>4.3317906361229435</v>
      </c>
      <c r="P3608" s="32">
        <f t="shared" si="1082"/>
        <v>2.5188227241734751E-6</v>
      </c>
      <c r="Q3608" s="33">
        <f t="shared" si="1083"/>
        <v>3.7293585648723315E-4</v>
      </c>
      <c r="R3608" s="33">
        <f t="shared" si="1084"/>
        <v>-5.7980903799270678E-4</v>
      </c>
      <c r="S3608" s="33">
        <f t="shared" si="1085"/>
        <v>1.578905711094869E-3</v>
      </c>
      <c r="T3608" s="33">
        <f t="shared" si="1086"/>
        <v>1.100092734355429E-2</v>
      </c>
      <c r="U3608" s="33">
        <f t="shared" si="1087"/>
        <v>3.5620911488609686E-3</v>
      </c>
      <c r="V3608" s="33">
        <f t="shared" si="1088"/>
        <v>1.0647276441035691E-2</v>
      </c>
      <c r="W3608" s="33">
        <f t="shared" si="1089"/>
        <v>1.3645117988108524E-2</v>
      </c>
      <c r="X3608" s="33">
        <f t="shared" si="1090"/>
        <v>5.4404375258927384E-3</v>
      </c>
      <c r="Y3608" s="33">
        <f t="shared" si="1091"/>
        <v>5.2353430620843966E-4</v>
      </c>
      <c r="Z3608" s="34">
        <f t="shared" si="1092"/>
        <v>4.6959959413892527E-3</v>
      </c>
      <c r="AA3608" s="39">
        <f t="shared" si="1093"/>
        <v>0</v>
      </c>
      <c r="AB3608" s="37">
        <f t="shared" si="1094"/>
        <v>0</v>
      </c>
      <c r="AC3608" s="37">
        <f t="shared" si="1079"/>
        <v>0</v>
      </c>
      <c r="AD3608" s="37">
        <f t="shared" si="1079"/>
        <v>3.8800746103960199E-2</v>
      </c>
      <c r="AE3608" s="37">
        <f t="shared" si="1079"/>
        <v>4.537664974431764E-2</v>
      </c>
      <c r="AF3608" s="37">
        <f t="shared" si="1079"/>
        <v>0</v>
      </c>
      <c r="AG3608" s="37">
        <f t="shared" si="1079"/>
        <v>0.14825042305374941</v>
      </c>
      <c r="AH3608" s="37">
        <f t="shared" si="1079"/>
        <v>0</v>
      </c>
      <c r="AI3608" s="37">
        <f t="shared" si="1079"/>
        <v>0</v>
      </c>
      <c r="AJ3608" s="37">
        <f t="shared" si="1079"/>
        <v>0.76757218109797287</v>
      </c>
      <c r="AK3608" s="38">
        <f t="shared" si="1079"/>
        <v>0</v>
      </c>
      <c r="AL3608" s="8">
        <f t="shared" si="1095"/>
        <v>2.540761552599221E-3</v>
      </c>
      <c r="AM3608" s="23">
        <f t="shared" si="1096"/>
        <v>2.390326278096143</v>
      </c>
    </row>
    <row r="3609" spans="2:39" x14ac:dyDescent="0.35">
      <c r="B3609" s="16">
        <v>41194</v>
      </c>
      <c r="C3609" s="5">
        <v>9.2000000000000003E-4</v>
      </c>
      <c r="D3609" s="35">
        <f t="shared" si="1080"/>
        <v>2.7378507871321013E-3</v>
      </c>
      <c r="E3609" s="36">
        <f t="shared" si="1081"/>
        <v>1.4021030920169761</v>
      </c>
      <c r="F3609" s="7">
        <v>2.6058347995408342</v>
      </c>
      <c r="G3609" s="7">
        <v>2.2244015704336175</v>
      </c>
      <c r="H3609" s="7">
        <v>1.3794031119794372</v>
      </c>
      <c r="I3609" s="7">
        <v>1.1315713615923679</v>
      </c>
      <c r="J3609" s="7">
        <v>1.2173323667978271</v>
      </c>
      <c r="K3609" s="7">
        <v>5.6608795397771754</v>
      </c>
      <c r="L3609" s="7">
        <v>2.9698637418341769</v>
      </c>
      <c r="M3609" s="7">
        <v>1.8247303170994511</v>
      </c>
      <c r="N3609" s="7">
        <v>1.9688157401179587</v>
      </c>
      <c r="O3609" s="8">
        <v>4.3523258597335071</v>
      </c>
      <c r="P3609" s="32">
        <f t="shared" si="1082"/>
        <v>2.6009582476671511E-6</v>
      </c>
      <c r="Q3609" s="33">
        <f t="shared" si="1083"/>
        <v>3.7288086480136151E-4</v>
      </c>
      <c r="R3609" s="33">
        <f t="shared" si="1084"/>
        <v>3.9356046328067329E-3</v>
      </c>
      <c r="S3609" s="33">
        <f t="shared" si="1085"/>
        <v>-4.8979698076443423E-3</v>
      </c>
      <c r="T3609" s="33">
        <f t="shared" si="1086"/>
        <v>-6.041628248037556E-3</v>
      </c>
      <c r="U3609" s="33">
        <f t="shared" si="1087"/>
        <v>-4.1355039168453622E-3</v>
      </c>
      <c r="V3609" s="33">
        <f t="shared" si="1088"/>
        <v>-3.7111609318962735E-3</v>
      </c>
      <c r="W3609" s="33">
        <f t="shared" si="1089"/>
        <v>-1.0764587208193954E-2</v>
      </c>
      <c r="X3609" s="33">
        <f t="shared" si="1090"/>
        <v>1.7292608163872458E-3</v>
      </c>
      <c r="Y3609" s="33">
        <f t="shared" si="1091"/>
        <v>8.5597937308623528E-4</v>
      </c>
      <c r="Z3609" s="34">
        <f t="shared" si="1092"/>
        <v>4.7405854381141754E-3</v>
      </c>
      <c r="AA3609" s="39">
        <f t="shared" si="1093"/>
        <v>0</v>
      </c>
      <c r="AB3609" s="37">
        <f t="shared" si="1094"/>
        <v>0</v>
      </c>
      <c r="AC3609" s="37">
        <f t="shared" si="1079"/>
        <v>0</v>
      </c>
      <c r="AD3609" s="37">
        <f t="shared" si="1079"/>
        <v>3.8800746103960199E-2</v>
      </c>
      <c r="AE3609" s="37">
        <f t="shared" si="1079"/>
        <v>4.537664974431764E-2</v>
      </c>
      <c r="AF3609" s="37">
        <f t="shared" si="1079"/>
        <v>0</v>
      </c>
      <c r="AG3609" s="37">
        <f t="shared" si="1079"/>
        <v>0.14825042305374941</v>
      </c>
      <c r="AH3609" s="37">
        <f t="shared" si="1079"/>
        <v>0</v>
      </c>
      <c r="AI3609" s="37">
        <f t="shared" si="1079"/>
        <v>0</v>
      </c>
      <c r="AJ3609" s="37">
        <f t="shared" si="1079"/>
        <v>0.76757218109797287</v>
      </c>
      <c r="AK3609" s="38">
        <f t="shared" si="1079"/>
        <v>0</v>
      </c>
      <c r="AL3609" s="8">
        <f t="shared" si="1095"/>
        <v>-3.5734895562733893E-4</v>
      </c>
      <c r="AM3609" s="23">
        <f t="shared" si="1096"/>
        <v>2.3894720974970567</v>
      </c>
    </row>
    <row r="3610" spans="2:39" x14ac:dyDescent="0.35">
      <c r="B3610" s="16">
        <v>41197</v>
      </c>
      <c r="C3610" s="5">
        <v>9.6000000000000002E-4</v>
      </c>
      <c r="D3610" s="35">
        <f t="shared" si="1080"/>
        <v>8.2135523613963042E-3</v>
      </c>
      <c r="E3610" s="36">
        <f t="shared" si="1081"/>
        <v>1.4021136869643656</v>
      </c>
      <c r="F3610" s="7">
        <v>2.6058544904485603</v>
      </c>
      <c r="G3610" s="7">
        <v>2.2219977264353443</v>
      </c>
      <c r="H3610" s="7">
        <v>1.3929999083308524</v>
      </c>
      <c r="I3610" s="7">
        <v>1.1375445033510165</v>
      </c>
      <c r="J3610" s="7">
        <v>1.2316496285713086</v>
      </c>
      <c r="K3610" s="7">
        <v>5.6991397109621955</v>
      </c>
      <c r="L3610" s="7">
        <v>2.931499899510408</v>
      </c>
      <c r="M3610" s="7">
        <v>1.8329952212015155</v>
      </c>
      <c r="N3610" s="7">
        <v>1.9733998906154619</v>
      </c>
      <c r="O3610" s="8">
        <v>4.3619397979108756</v>
      </c>
      <c r="P3610" s="32">
        <f t="shared" si="1082"/>
        <v>7.5564681725204252E-6</v>
      </c>
      <c r="Q3610" s="33">
        <f t="shared" si="1083"/>
        <v>7.5564681727424698E-6</v>
      </c>
      <c r="R3610" s="33">
        <f t="shared" si="1084"/>
        <v>-1.0806699789394081E-3</v>
      </c>
      <c r="S3610" s="33">
        <f t="shared" si="1085"/>
        <v>9.8570144095904144E-3</v>
      </c>
      <c r="T3610" s="33">
        <f t="shared" si="1086"/>
        <v>5.2786257777353018E-3</v>
      </c>
      <c r="U3610" s="33">
        <f t="shared" si="1087"/>
        <v>1.1761177279088431E-2</v>
      </c>
      <c r="V3610" s="33">
        <f t="shared" si="1088"/>
        <v>6.7586972865574246E-3</v>
      </c>
      <c r="W3610" s="33">
        <f t="shared" si="1089"/>
        <v>-1.2917711268489174E-2</v>
      </c>
      <c r="X3610" s="33">
        <f t="shared" si="1090"/>
        <v>4.529383890109262E-3</v>
      </c>
      <c r="Y3610" s="33">
        <f t="shared" si="1091"/>
        <v>2.3283796467559181E-3</v>
      </c>
      <c r="Z3610" s="34">
        <f t="shared" si="1092"/>
        <v>2.20891966438308E-3</v>
      </c>
      <c r="AA3610" s="39">
        <f t="shared" si="1093"/>
        <v>0</v>
      </c>
      <c r="AB3610" s="37">
        <f t="shared" si="1094"/>
        <v>0</v>
      </c>
      <c r="AC3610" s="37">
        <f t="shared" si="1079"/>
        <v>0</v>
      </c>
      <c r="AD3610" s="37">
        <f t="shared" si="1079"/>
        <v>3.8800746103960199E-2</v>
      </c>
      <c r="AE3610" s="37">
        <f t="shared" si="1079"/>
        <v>4.537664974431764E-2</v>
      </c>
      <c r="AF3610" s="37">
        <f t="shared" si="1079"/>
        <v>0</v>
      </c>
      <c r="AG3610" s="37">
        <f t="shared" si="1079"/>
        <v>0.14825042305374941</v>
      </c>
      <c r="AH3610" s="37">
        <f t="shared" si="1079"/>
        <v>0</v>
      </c>
      <c r="AI3610" s="37">
        <f t="shared" si="1079"/>
        <v>0</v>
      </c>
      <c r="AJ3610" s="37">
        <f t="shared" si="1079"/>
        <v>0.76757218109797287</v>
      </c>
      <c r="AK3610" s="38">
        <f t="shared" si="1079"/>
        <v>0</v>
      </c>
      <c r="AL3610" s="8">
        <f t="shared" si="1095"/>
        <v>3.4111650424061501E-3</v>
      </c>
      <c r="AM3610" s="23">
        <f t="shared" si="1096"/>
        <v>2.3976229811858438</v>
      </c>
    </row>
    <row r="3611" spans="2:39" x14ac:dyDescent="0.35">
      <c r="B3611" s="16">
        <v>41198</v>
      </c>
      <c r="C3611" s="5">
        <v>9.1E-4</v>
      </c>
      <c r="D3611" s="35">
        <f t="shared" si="1080"/>
        <v>2.7378507871321013E-3</v>
      </c>
      <c r="E3611" s="36">
        <f t="shared" si="1081"/>
        <v>1.4021173721913045</v>
      </c>
      <c r="F3611" s="7">
        <v>2.5971804935935219</v>
      </c>
      <c r="G3611" s="7">
        <v>2.2099002716924447</v>
      </c>
      <c r="H3611" s="7">
        <v>1.4063420510839111</v>
      </c>
      <c r="I3611" s="7">
        <v>1.1659836346623362</v>
      </c>
      <c r="J3611" s="7">
        <v>1.250874859559262</v>
      </c>
      <c r="K3611" s="7">
        <v>5.7539018385062315</v>
      </c>
      <c r="L3611" s="7">
        <v>2.9436296207625126</v>
      </c>
      <c r="M3611" s="7">
        <v>1.8396957178410789</v>
      </c>
      <c r="N3611" s="7">
        <v>1.977699786754362</v>
      </c>
      <c r="O3611" s="8">
        <v>4.3706789974529459</v>
      </c>
      <c r="P3611" s="32">
        <f t="shared" si="1082"/>
        <v>2.6283367555723913E-6</v>
      </c>
      <c r="Q3611" s="33">
        <f t="shared" si="1083"/>
        <v>-3.3286574084746556E-3</v>
      </c>
      <c r="R3611" s="33">
        <f t="shared" si="1084"/>
        <v>-5.4444046449619865E-3</v>
      </c>
      <c r="S3611" s="33">
        <f t="shared" si="1085"/>
        <v>9.5779925563999058E-3</v>
      </c>
      <c r="T3611" s="33">
        <f t="shared" si="1086"/>
        <v>2.5000456006374128E-2</v>
      </c>
      <c r="U3611" s="33">
        <f t="shared" si="1087"/>
        <v>1.5609334458416058E-2</v>
      </c>
      <c r="V3611" s="33">
        <f t="shared" si="1088"/>
        <v>9.6088410394119528E-3</v>
      </c>
      <c r="W3611" s="33">
        <f t="shared" si="1089"/>
        <v>4.1377184608228923E-3</v>
      </c>
      <c r="X3611" s="33">
        <f t="shared" si="1090"/>
        <v>3.6554905119563497E-3</v>
      </c>
      <c r="Y3611" s="33">
        <f t="shared" si="1091"/>
        <v>2.1789279300907793E-3</v>
      </c>
      <c r="Z3611" s="34">
        <f t="shared" si="1092"/>
        <v>2.0035121865404903E-3</v>
      </c>
      <c r="AA3611" s="39">
        <f t="shared" si="1093"/>
        <v>0</v>
      </c>
      <c r="AB3611" s="37">
        <f t="shared" si="1094"/>
        <v>0</v>
      </c>
      <c r="AC3611" s="37">
        <f t="shared" si="1079"/>
        <v>0</v>
      </c>
      <c r="AD3611" s="37">
        <f t="shared" si="1079"/>
        <v>3.8800746103960199E-2</v>
      </c>
      <c r="AE3611" s="37">
        <f t="shared" si="1079"/>
        <v>4.537664974431764E-2</v>
      </c>
      <c r="AF3611" s="37">
        <f t="shared" si="1079"/>
        <v>0</v>
      </c>
      <c r="AG3611" s="37">
        <f t="shared" si="1079"/>
        <v>0.14825042305374941</v>
      </c>
      <c r="AH3611" s="37">
        <f t="shared" si="1079"/>
        <v>0</v>
      </c>
      <c r="AI3611" s="37">
        <f t="shared" si="1079"/>
        <v>0</v>
      </c>
      <c r="AJ3611" s="37">
        <f t="shared" si="1079"/>
        <v>0.76757218109797287</v>
      </c>
      <c r="AK3611" s="38">
        <f t="shared" si="1079"/>
        <v>0</v>
      </c>
      <c r="AL3611" s="8">
        <f t="shared" si="1095"/>
        <v>4.6030694059200766E-3</v>
      </c>
      <c r="AM3611" s="23">
        <f t="shared" si="1096"/>
        <v>2.4086594061774713</v>
      </c>
    </row>
    <row r="3612" spans="2:39" x14ac:dyDescent="0.35">
      <c r="B3612" s="16">
        <v>41199</v>
      </c>
      <c r="C3612" s="5">
        <v>9.2999999999999995E-4</v>
      </c>
      <c r="D3612" s="35">
        <f t="shared" si="1080"/>
        <v>2.7378507871321013E-3</v>
      </c>
      <c r="E3612" s="36">
        <f t="shared" si="1081"/>
        <v>1.402120865488522</v>
      </c>
      <c r="F3612" s="7">
        <v>2.5817543109086842</v>
      </c>
      <c r="G3612" s="7">
        <v>2.193768010794519</v>
      </c>
      <c r="H3612" s="7">
        <v>1.4138726423911665</v>
      </c>
      <c r="I3612" s="7">
        <v>1.1779109335858728</v>
      </c>
      <c r="J3612" s="7">
        <v>1.2628736862708481</v>
      </c>
      <c r="K3612" s="7">
        <v>5.8001055319887191</v>
      </c>
      <c r="L3612" s="7">
        <v>2.9618200243782442</v>
      </c>
      <c r="M3612" s="7">
        <v>1.8438316883842374</v>
      </c>
      <c r="N3612" s="7">
        <v>1.9884477622517522</v>
      </c>
      <c r="O3612" s="8">
        <v>4.3709658251119041</v>
      </c>
      <c r="P3612" s="32">
        <f t="shared" si="1082"/>
        <v>2.4914442162682349E-6</v>
      </c>
      <c r="Q3612" s="33">
        <f t="shared" si="1083"/>
        <v>-5.9395882276528367E-3</v>
      </c>
      <c r="R3612" s="33">
        <f t="shared" si="1084"/>
        <v>-7.2999949837423417E-3</v>
      </c>
      <c r="S3612" s="33">
        <f t="shared" si="1085"/>
        <v>5.3547366385378048E-3</v>
      </c>
      <c r="T3612" s="33">
        <f t="shared" si="1086"/>
        <v>1.0229387933897272E-2</v>
      </c>
      <c r="U3612" s="33">
        <f t="shared" si="1087"/>
        <v>9.5923478035315757E-3</v>
      </c>
      <c r="V3612" s="33">
        <f t="shared" si="1088"/>
        <v>8.029975967487557E-3</v>
      </c>
      <c r="W3612" s="33">
        <f t="shared" si="1089"/>
        <v>6.1795830179951494E-3</v>
      </c>
      <c r="X3612" s="33">
        <f t="shared" si="1090"/>
        <v>2.2481818612982707E-3</v>
      </c>
      <c r="Y3612" s="33">
        <f t="shared" si="1091"/>
        <v>5.434583939066373E-3</v>
      </c>
      <c r="Z3612" s="34">
        <f t="shared" si="1092"/>
        <v>6.5625423218085288E-5</v>
      </c>
      <c r="AA3612" s="39">
        <f t="shared" si="1093"/>
        <v>0</v>
      </c>
      <c r="AB3612" s="37">
        <f t="shared" si="1094"/>
        <v>0</v>
      </c>
      <c r="AC3612" s="37">
        <f t="shared" si="1079"/>
        <v>0</v>
      </c>
      <c r="AD3612" s="37">
        <f t="shared" si="1079"/>
        <v>3.8800746103960199E-2</v>
      </c>
      <c r="AE3612" s="37">
        <f t="shared" si="1079"/>
        <v>4.537664974431764E-2</v>
      </c>
      <c r="AF3612" s="37">
        <f t="shared" si="1079"/>
        <v>0</v>
      </c>
      <c r="AG3612" s="37">
        <f t="shared" si="1079"/>
        <v>0.14825042305374941</v>
      </c>
      <c r="AH3612" s="37">
        <f t="shared" si="1079"/>
        <v>0</v>
      </c>
      <c r="AI3612" s="37">
        <f t="shared" si="1079"/>
        <v>0</v>
      </c>
      <c r="AJ3612" s="37">
        <f t="shared" si="1079"/>
        <v>0.76757218109797287</v>
      </c>
      <c r="AK3612" s="38">
        <f t="shared" si="1079"/>
        <v>0</v>
      </c>
      <c r="AL3612" s="8">
        <f t="shared" si="1095"/>
        <v>6.033825911901344E-3</v>
      </c>
      <c r="AM3612" s="23">
        <f t="shared" si="1096"/>
        <v>2.4231928377154097</v>
      </c>
    </row>
    <row r="3613" spans="2:39" x14ac:dyDescent="0.35">
      <c r="B3613" s="16">
        <v>41200</v>
      </c>
      <c r="C3613" s="5">
        <v>9.2999999999999995E-4</v>
      </c>
      <c r="D3613" s="35">
        <f t="shared" si="1080"/>
        <v>2.7378507871321013E-3</v>
      </c>
      <c r="E3613" s="36">
        <f t="shared" si="1081"/>
        <v>1.4021244355703972</v>
      </c>
      <c r="F3613" s="7">
        <v>2.5798317979859813</v>
      </c>
      <c r="G3613" s="7">
        <v>2.1949032431175159</v>
      </c>
      <c r="H3613" s="7">
        <v>1.4085408229254923</v>
      </c>
      <c r="I3613" s="7">
        <v>1.1797518168063299</v>
      </c>
      <c r="J3613" s="7">
        <v>1.2779077095133697</v>
      </c>
      <c r="K3613" s="7">
        <v>5.7807183758440779</v>
      </c>
      <c r="L3613" s="7">
        <v>2.9820310280174791</v>
      </c>
      <c r="M3613" s="7">
        <v>1.842839286028348</v>
      </c>
      <c r="N3613" s="7">
        <v>1.9920008955472537</v>
      </c>
      <c r="O3613" s="8">
        <v>4.3637099348930199</v>
      </c>
      <c r="P3613" s="32">
        <f t="shared" si="1082"/>
        <v>2.5462012320787153E-6</v>
      </c>
      <c r="Q3613" s="33">
        <f t="shared" si="1083"/>
        <v>-7.4465370875131942E-4</v>
      </c>
      <c r="R3613" s="33">
        <f t="shared" si="1084"/>
        <v>5.1748057105904799E-4</v>
      </c>
      <c r="S3613" s="33">
        <f t="shared" si="1085"/>
        <v>-3.7710747812879086E-3</v>
      </c>
      <c r="T3613" s="33">
        <f t="shared" si="1086"/>
        <v>1.5628373656850769E-3</v>
      </c>
      <c r="U3613" s="33">
        <f t="shared" si="1087"/>
        <v>1.1904613585635548E-2</v>
      </c>
      <c r="V3613" s="33">
        <f t="shared" si="1088"/>
        <v>-3.3425523100772958E-3</v>
      </c>
      <c r="W3613" s="33">
        <f t="shared" si="1089"/>
        <v>6.823845970680642E-3</v>
      </c>
      <c r="X3613" s="33">
        <f t="shared" si="1090"/>
        <v>-5.3822827872052059E-4</v>
      </c>
      <c r="Y3613" s="33">
        <f t="shared" si="1091"/>
        <v>1.7868879248192915E-3</v>
      </c>
      <c r="Z3613" s="34">
        <f t="shared" si="1092"/>
        <v>-1.6600198924452414E-3</v>
      </c>
      <c r="AA3613" s="39">
        <f t="shared" si="1093"/>
        <v>0</v>
      </c>
      <c r="AB3613" s="37">
        <f t="shared" si="1094"/>
        <v>0</v>
      </c>
      <c r="AC3613" s="37">
        <f t="shared" si="1079"/>
        <v>0</v>
      </c>
      <c r="AD3613" s="37">
        <f t="shared" si="1079"/>
        <v>3.8800746103960199E-2</v>
      </c>
      <c r="AE3613" s="37">
        <f t="shared" si="1079"/>
        <v>4.537664974431764E-2</v>
      </c>
      <c r="AF3613" s="37">
        <f t="shared" si="1079"/>
        <v>0</v>
      </c>
      <c r="AG3613" s="37">
        <f t="shared" si="1079"/>
        <v>0.14825042305374941</v>
      </c>
      <c r="AH3613" s="37">
        <f t="shared" si="1079"/>
        <v>0</v>
      </c>
      <c r="AI3613" s="37">
        <f t="shared" si="1079"/>
        <v>0</v>
      </c>
      <c r="AJ3613" s="37">
        <f t="shared" si="1079"/>
        <v>0.76757218109797287</v>
      </c>
      <c r="AK3613" s="38">
        <f t="shared" si="1079"/>
        <v>0</v>
      </c>
      <c r="AL3613" s="8">
        <f t="shared" si="1095"/>
        <v>8.0062647640515212E-4</v>
      </c>
      <c r="AM3613" s="23">
        <f t="shared" si="1096"/>
        <v>2.42513291005872</v>
      </c>
    </row>
    <row r="3614" spans="2:39" x14ac:dyDescent="0.35">
      <c r="B3614" s="16">
        <v>41201</v>
      </c>
      <c r="C3614" s="5">
        <v>9.5E-4</v>
      </c>
      <c r="D3614" s="35">
        <f t="shared" si="1080"/>
        <v>2.7378507871321013E-3</v>
      </c>
      <c r="E3614" s="36">
        <f t="shared" si="1081"/>
        <v>1.4021280056613625</v>
      </c>
      <c r="F3614" s="7">
        <v>2.5878762480092368</v>
      </c>
      <c r="G3614" s="7">
        <v>2.1994274294808145</v>
      </c>
      <c r="H3614" s="7">
        <v>1.3818573269171455</v>
      </c>
      <c r="I3614" s="7">
        <v>1.1623215492327477</v>
      </c>
      <c r="J3614" s="7">
        <v>1.2608567342269505</v>
      </c>
      <c r="K3614" s="7">
        <v>5.6929259747012759</v>
      </c>
      <c r="L3614" s="7">
        <v>2.9598147558078818</v>
      </c>
      <c r="M3614" s="7">
        <v>1.8335624326559747</v>
      </c>
      <c r="N3614" s="7">
        <v>1.9932162978294101</v>
      </c>
      <c r="O3614" s="8">
        <v>4.3579616457010655</v>
      </c>
      <c r="P3614" s="32">
        <f t="shared" si="1082"/>
        <v>2.5462012320787153E-6</v>
      </c>
      <c r="Q3614" s="33">
        <f t="shared" si="1083"/>
        <v>3.11820717518696E-3</v>
      </c>
      <c r="R3614" s="33">
        <f t="shared" si="1084"/>
        <v>2.061223599484352E-3</v>
      </c>
      <c r="S3614" s="33">
        <f t="shared" si="1085"/>
        <v>-1.8944070043299233E-2</v>
      </c>
      <c r="T3614" s="33">
        <f t="shared" si="1086"/>
        <v>-1.4774520645170264E-2</v>
      </c>
      <c r="U3614" s="33">
        <f t="shared" si="1087"/>
        <v>-1.334288474784473E-2</v>
      </c>
      <c r="V3614" s="33">
        <f t="shared" si="1088"/>
        <v>-1.5187109185194059E-2</v>
      </c>
      <c r="W3614" s="33">
        <f t="shared" si="1089"/>
        <v>-7.4500473002681034E-3</v>
      </c>
      <c r="X3614" s="33">
        <f t="shared" si="1090"/>
        <v>-5.0340002205870871E-3</v>
      </c>
      <c r="Y3614" s="33">
        <f t="shared" si="1091"/>
        <v>6.1014143360749173E-4</v>
      </c>
      <c r="Z3614" s="34">
        <f t="shared" si="1092"/>
        <v>-1.3172940634733621E-3</v>
      </c>
      <c r="AA3614" s="39">
        <f t="shared" si="1093"/>
        <v>0</v>
      </c>
      <c r="AB3614" s="37">
        <f t="shared" si="1094"/>
        <v>0</v>
      </c>
      <c r="AC3614" s="37">
        <f t="shared" si="1079"/>
        <v>0</v>
      </c>
      <c r="AD3614" s="37">
        <f t="shared" si="1079"/>
        <v>3.8800746103960199E-2</v>
      </c>
      <c r="AE3614" s="37">
        <f t="shared" si="1079"/>
        <v>4.537664974431764E-2</v>
      </c>
      <c r="AF3614" s="37">
        <f t="shared" si="1079"/>
        <v>0</v>
      </c>
      <c r="AG3614" s="37">
        <f t="shared" si="1079"/>
        <v>0.14825042305374941</v>
      </c>
      <c r="AH3614" s="37">
        <f t="shared" si="1079"/>
        <v>0</v>
      </c>
      <c r="AI3614" s="37">
        <f t="shared" si="1079"/>
        <v>0</v>
      </c>
      <c r="AJ3614" s="37">
        <f t="shared" si="1079"/>
        <v>0.76757218109797287</v>
      </c>
      <c r="AK3614" s="38">
        <f t="shared" si="1079"/>
        <v>0</v>
      </c>
      <c r="AL3614" s="8">
        <f t="shared" si="1095"/>
        <v>-3.1886300710779292E-3</v>
      </c>
      <c r="AM3614" s="23">
        <f t="shared" si="1096"/>
        <v>2.4174000583353461</v>
      </c>
    </row>
    <row r="3615" spans="2:39" x14ac:dyDescent="0.35">
      <c r="B3615" s="16">
        <v>41204</v>
      </c>
      <c r="C3615" s="5">
        <v>9.2000000000000003E-4</v>
      </c>
      <c r="D3615" s="35">
        <f t="shared" si="1080"/>
        <v>8.2135523613963042E-3</v>
      </c>
      <c r="E3615" s="36">
        <f t="shared" si="1081"/>
        <v>1.4021389462905647</v>
      </c>
      <c r="F3615" s="7">
        <v>2.5824306389832103</v>
      </c>
      <c r="G3615" s="7">
        <v>2.195732857123688</v>
      </c>
      <c r="H3615" s="7">
        <v>1.3876895287840165</v>
      </c>
      <c r="I3615" s="7">
        <v>1.1586645112937528</v>
      </c>
      <c r="J3615" s="7">
        <v>1.2915066130404478</v>
      </c>
      <c r="K3615" s="7">
        <v>5.7528180387944099</v>
      </c>
      <c r="L3615" s="7">
        <v>2.9275119767324709</v>
      </c>
      <c r="M3615" s="7">
        <v>1.8339390463393919</v>
      </c>
      <c r="N3615" s="7">
        <v>1.9943433406493056</v>
      </c>
      <c r="O3615" s="8">
        <v>4.3524859043381037</v>
      </c>
      <c r="P3615" s="32">
        <f t="shared" si="1082"/>
        <v>7.8028747432234979E-6</v>
      </c>
      <c r="Q3615" s="33">
        <f t="shared" si="1083"/>
        <v>-2.1042772158118561E-3</v>
      </c>
      <c r="R3615" s="33">
        <f t="shared" si="1084"/>
        <v>-1.679788251980896E-3</v>
      </c>
      <c r="S3615" s="33">
        <f t="shared" si="1085"/>
        <v>4.220552840923375E-3</v>
      </c>
      <c r="T3615" s="33">
        <f t="shared" si="1086"/>
        <v>-3.1463220667369285E-3</v>
      </c>
      <c r="U3615" s="33">
        <f t="shared" si="1087"/>
        <v>2.4308771949645092E-2</v>
      </c>
      <c r="V3615" s="33">
        <f t="shared" si="1088"/>
        <v>1.0520436127096522E-2</v>
      </c>
      <c r="W3615" s="33">
        <f t="shared" si="1089"/>
        <v>-1.0913784050851527E-2</v>
      </c>
      <c r="X3615" s="33">
        <f t="shared" si="1090"/>
        <v>2.0539997804802645E-4</v>
      </c>
      <c r="Y3615" s="33">
        <f t="shared" si="1091"/>
        <v>5.6543929583696695E-4</v>
      </c>
      <c r="Z3615" s="34">
        <f t="shared" si="1092"/>
        <v>-1.2564914077120015E-3</v>
      </c>
      <c r="AA3615" s="39">
        <f t="shared" si="1093"/>
        <v>0</v>
      </c>
      <c r="AB3615" s="37">
        <f t="shared" si="1094"/>
        <v>0</v>
      </c>
      <c r="AC3615" s="37">
        <f t="shared" si="1079"/>
        <v>0</v>
      </c>
      <c r="AD3615" s="37">
        <f t="shared" si="1079"/>
        <v>3.8800746103960199E-2</v>
      </c>
      <c r="AE3615" s="37">
        <f t="shared" si="1079"/>
        <v>4.537664974431764E-2</v>
      </c>
      <c r="AF3615" s="37">
        <f t="shared" si="1079"/>
        <v>0</v>
      </c>
      <c r="AG3615" s="37">
        <f t="shared" si="1079"/>
        <v>0.14825042305374941</v>
      </c>
      <c r="AH3615" s="37">
        <f t="shared" si="1079"/>
        <v>0</v>
      </c>
      <c r="AI3615" s="37">
        <f t="shared" si="1079"/>
        <v>0</v>
      </c>
      <c r="AJ3615" s="37">
        <f t="shared" si="1079"/>
        <v>0.76757218109797287</v>
      </c>
      <c r="AK3615" s="38">
        <f t="shared" si="1079"/>
        <v>0</v>
      </c>
      <c r="AL3615" s="8">
        <f t="shared" si="1095"/>
        <v>2.0146656249299677E-3</v>
      </c>
      <c r="AM3615" s="23">
        <f t="shared" si="1096"/>
        <v>2.4222703111345782</v>
      </c>
    </row>
    <row r="3616" spans="2:39" x14ac:dyDescent="0.35">
      <c r="B3616" s="16">
        <v>41205</v>
      </c>
      <c r="C3616" s="5">
        <v>8.7999999999999992E-4</v>
      </c>
      <c r="D3616" s="35">
        <f t="shared" si="1080"/>
        <v>2.7378507871321013E-3</v>
      </c>
      <c r="E3616" s="36">
        <f t="shared" si="1081"/>
        <v>1.4021424780300051</v>
      </c>
      <c r="F3616" s="7">
        <v>2.5875814407671269</v>
      </c>
      <c r="G3616" s="7">
        <v>2.2033232550665542</v>
      </c>
      <c r="H3616" s="7">
        <v>1.3651312481312303</v>
      </c>
      <c r="I3616" s="7">
        <v>1.1352741141716054</v>
      </c>
      <c r="J3616" s="7">
        <v>1.2693969509962586</v>
      </c>
      <c r="K3616" s="7">
        <v>5.6325507734222411</v>
      </c>
      <c r="L3616" s="7">
        <v>2.9093360006123397</v>
      </c>
      <c r="M3616" s="7">
        <v>1.8270430089124523</v>
      </c>
      <c r="N3616" s="7">
        <v>1.987524786377743</v>
      </c>
      <c r="O3616" s="8">
        <v>4.3464353165200027</v>
      </c>
      <c r="P3616" s="32">
        <f t="shared" si="1082"/>
        <v>2.5188227241734751E-6</v>
      </c>
      <c r="Q3616" s="33">
        <f t="shared" si="1083"/>
        <v>1.994555712808932E-3</v>
      </c>
      <c r="R3616" s="33">
        <f t="shared" si="1084"/>
        <v>3.4568858949486359E-3</v>
      </c>
      <c r="S3616" s="33">
        <f t="shared" si="1085"/>
        <v>-1.6255999764265172E-2</v>
      </c>
      <c r="T3616" s="33">
        <f t="shared" si="1086"/>
        <v>-2.0187376841316995E-2</v>
      </c>
      <c r="U3616" s="33">
        <f t="shared" si="1087"/>
        <v>-1.7119279004029986E-2</v>
      </c>
      <c r="V3616" s="33">
        <f t="shared" si="1088"/>
        <v>-2.0905800350565662E-2</v>
      </c>
      <c r="W3616" s="33">
        <f t="shared" si="1089"/>
        <v>-6.2086769463598479E-3</v>
      </c>
      <c r="X3616" s="33">
        <f t="shared" si="1090"/>
        <v>-3.7602326209827952E-3</v>
      </c>
      <c r="Y3616" s="33">
        <f t="shared" si="1091"/>
        <v>-3.4189470451676529E-3</v>
      </c>
      <c r="Z3616" s="34">
        <f t="shared" si="1092"/>
        <v>-1.3901452988211993E-3</v>
      </c>
      <c r="AA3616" s="39">
        <f t="shared" si="1093"/>
        <v>0</v>
      </c>
      <c r="AB3616" s="37">
        <f t="shared" si="1094"/>
        <v>0</v>
      </c>
      <c r="AC3616" s="37">
        <f t="shared" si="1079"/>
        <v>0</v>
      </c>
      <c r="AD3616" s="37">
        <f t="shared" si="1079"/>
        <v>3.8800746103960199E-2</v>
      </c>
      <c r="AE3616" s="37">
        <f t="shared" si="1079"/>
        <v>4.537664974431764E-2</v>
      </c>
      <c r="AF3616" s="37">
        <f t="shared" si="1079"/>
        <v>0</v>
      </c>
      <c r="AG3616" s="37">
        <f t="shared" si="1079"/>
        <v>0.14825042305374941</v>
      </c>
      <c r="AH3616" s="37">
        <f t="shared" si="1079"/>
        <v>0</v>
      </c>
      <c r="AI3616" s="37">
        <f t="shared" si="1079"/>
        <v>0</v>
      </c>
      <c r="AJ3616" s="37">
        <f t="shared" si="1079"/>
        <v>0.76757218109797287</v>
      </c>
      <c r="AK3616" s="38">
        <f t="shared" si="1079"/>
        <v>0</v>
      </c>
      <c r="AL3616" s="8">
        <f t="shared" si="1095"/>
        <v>-7.2703628344706669E-3</v>
      </c>
      <c r="AM3616" s="23">
        <f t="shared" si="1096"/>
        <v>2.4046595270894637</v>
      </c>
    </row>
    <row r="3617" spans="2:39" x14ac:dyDescent="0.35">
      <c r="B3617" s="16">
        <v>41206</v>
      </c>
      <c r="C3617" s="5">
        <v>8.8999999999999995E-4</v>
      </c>
      <c r="D3617" s="35">
        <f t="shared" si="1080"/>
        <v>2.7378507871321013E-3</v>
      </c>
      <c r="E3617" s="36">
        <f t="shared" si="1081"/>
        <v>1.4021458562240661</v>
      </c>
      <c r="F3617" s="7">
        <v>2.5875876750495856</v>
      </c>
      <c r="G3617" s="7">
        <v>2.20510374953346</v>
      </c>
      <c r="H3617" s="7">
        <v>1.3636766958077977</v>
      </c>
      <c r="I3617" s="7">
        <v>1.14169741831688</v>
      </c>
      <c r="J3617" s="7">
        <v>1.2772045864467427</v>
      </c>
      <c r="K3617" s="7">
        <v>5.6433498685232637</v>
      </c>
      <c r="L3617" s="7">
        <v>2.9053022559201547</v>
      </c>
      <c r="M3617" s="7">
        <v>1.8254460595358304</v>
      </c>
      <c r="N3617" s="7">
        <v>1.9862176497243016</v>
      </c>
      <c r="O3617" s="8">
        <v>4.3467224605799313</v>
      </c>
      <c r="P3617" s="32">
        <f t="shared" si="1082"/>
        <v>2.4093086927745588E-6</v>
      </c>
      <c r="Q3617" s="33">
        <f t="shared" si="1083"/>
        <v>2.4093086927745588E-6</v>
      </c>
      <c r="R3617" s="33">
        <f t="shared" si="1084"/>
        <v>8.0809498234613031E-4</v>
      </c>
      <c r="S3617" s="33">
        <f t="shared" si="1085"/>
        <v>-1.0655036469378043E-3</v>
      </c>
      <c r="T3617" s="33">
        <f t="shared" si="1086"/>
        <v>5.6579323575625118E-3</v>
      </c>
      <c r="U3617" s="33">
        <f t="shared" si="1087"/>
        <v>6.1506650416613962E-3</v>
      </c>
      <c r="V3617" s="33">
        <f t="shared" si="1088"/>
        <v>1.9172654691332891E-3</v>
      </c>
      <c r="W3617" s="33">
        <f t="shared" si="1089"/>
        <v>-1.386482926460153E-3</v>
      </c>
      <c r="X3617" s="33">
        <f t="shared" si="1090"/>
        <v>-8.7406227923036983E-4</v>
      </c>
      <c r="Y3617" s="33">
        <f t="shared" si="1091"/>
        <v>-6.5767061744359534E-4</v>
      </c>
      <c r="Z3617" s="34">
        <f t="shared" si="1092"/>
        <v>6.6064266236010027E-5</v>
      </c>
      <c r="AA3617" s="39">
        <f t="shared" si="1093"/>
        <v>0</v>
      </c>
      <c r="AB3617" s="37">
        <f t="shared" si="1094"/>
        <v>0</v>
      </c>
      <c r="AC3617" s="37">
        <f t="shared" si="1079"/>
        <v>0</v>
      </c>
      <c r="AD3617" s="37">
        <f t="shared" si="1079"/>
        <v>3.8800746103960199E-2</v>
      </c>
      <c r="AE3617" s="37">
        <f t="shared" si="1079"/>
        <v>4.537664974431764E-2</v>
      </c>
      <c r="AF3617" s="37">
        <f t="shared" si="1079"/>
        <v>0</v>
      </c>
      <c r="AG3617" s="37">
        <f t="shared" si="1079"/>
        <v>0.14825042305374941</v>
      </c>
      <c r="AH3617" s="37">
        <f t="shared" si="1079"/>
        <v>0</v>
      </c>
      <c r="AI3617" s="37">
        <f t="shared" si="1079"/>
        <v>0</v>
      </c>
      <c r="AJ3617" s="37">
        <f t="shared" si="1079"/>
        <v>0.76757218109797287</v>
      </c>
      <c r="AK3617" s="38">
        <f t="shared" si="1079"/>
        <v>0</v>
      </c>
      <c r="AL3617" s="8">
        <f t="shared" si="1095"/>
        <v>-5.178574981397452E-6</v>
      </c>
      <c r="AM3617" s="23">
        <f t="shared" si="1096"/>
        <v>2.4046470743797981</v>
      </c>
    </row>
    <row r="3618" spans="2:39" x14ac:dyDescent="0.35">
      <c r="B3618" s="16">
        <v>41207</v>
      </c>
      <c r="C3618" s="5">
        <v>8.8999999999999995E-4</v>
      </c>
      <c r="D3618" s="35">
        <f t="shared" si="1080"/>
        <v>2.7378507871321013E-3</v>
      </c>
      <c r="E3618" s="36">
        <f t="shared" si="1081"/>
        <v>1.4021492728149272</v>
      </c>
      <c r="F3618" s="7">
        <v>2.5785914166419777</v>
      </c>
      <c r="G3618" s="7">
        <v>2.2039794561227879</v>
      </c>
      <c r="H3618" s="7">
        <v>1.3665957084579843</v>
      </c>
      <c r="I3618" s="7">
        <v>1.1371126829063338</v>
      </c>
      <c r="J3618" s="7">
        <v>1.2928168907921898</v>
      </c>
      <c r="K3618" s="7">
        <v>5.6935984949275298</v>
      </c>
      <c r="L3618" s="7">
        <v>2.8952074251661015</v>
      </c>
      <c r="M3618" s="7">
        <v>1.8283974665850564</v>
      </c>
      <c r="N3618" s="7">
        <v>1.9877139085486684</v>
      </c>
      <c r="O3618" s="8">
        <v>4.3397615344884555</v>
      </c>
      <c r="P3618" s="32">
        <f t="shared" si="1082"/>
        <v>2.4366872004577544E-6</v>
      </c>
      <c r="Q3618" s="33">
        <f t="shared" si="1083"/>
        <v>-3.4766970388493412E-3</v>
      </c>
      <c r="R3618" s="33">
        <f t="shared" si="1084"/>
        <v>-5.0985964307115328E-4</v>
      </c>
      <c r="S3618" s="33">
        <f t="shared" si="1085"/>
        <v>2.1405459660344128E-3</v>
      </c>
      <c r="T3618" s="33">
        <f t="shared" si="1086"/>
        <v>-4.0157184705779114E-3</v>
      </c>
      <c r="U3618" s="33">
        <f t="shared" si="1087"/>
        <v>1.2223808551205861E-2</v>
      </c>
      <c r="V3618" s="33">
        <f t="shared" si="1088"/>
        <v>8.9040423817308145E-3</v>
      </c>
      <c r="W3618" s="33">
        <f t="shared" si="1089"/>
        <v>-3.4746232456478454E-3</v>
      </c>
      <c r="X3618" s="33">
        <f t="shared" si="1090"/>
        <v>1.6168141664927305E-3</v>
      </c>
      <c r="Y3618" s="33">
        <f t="shared" si="1091"/>
        <v>7.5332067690281335E-4</v>
      </c>
      <c r="Z3618" s="34">
        <f t="shared" si="1092"/>
        <v>-1.601419495862455E-3</v>
      </c>
      <c r="AA3618" s="39">
        <f t="shared" si="1093"/>
        <v>0</v>
      </c>
      <c r="AB3618" s="37">
        <f t="shared" si="1094"/>
        <v>0</v>
      </c>
      <c r="AC3618" s="37">
        <f t="shared" si="1079"/>
        <v>0</v>
      </c>
      <c r="AD3618" s="37">
        <f t="shared" si="1079"/>
        <v>3.8800746103960199E-2</v>
      </c>
      <c r="AE3618" s="37">
        <f t="shared" si="1079"/>
        <v>4.537664974431764E-2</v>
      </c>
      <c r="AF3618" s="37">
        <f t="shared" si="1079"/>
        <v>0</v>
      </c>
      <c r="AG3618" s="37">
        <f t="shared" si="1079"/>
        <v>0.14825042305374941</v>
      </c>
      <c r="AH3618" s="37">
        <f t="shared" si="1079"/>
        <v>0</v>
      </c>
      <c r="AI3618" s="37">
        <f t="shared" si="1079"/>
        <v>0</v>
      </c>
      <c r="AJ3618" s="37">
        <f t="shared" si="1079"/>
        <v>0.76757218109797287</v>
      </c>
      <c r="AK3618" s="38">
        <f t="shared" si="1079"/>
        <v>0</v>
      </c>
      <c r="AL3618" s="8">
        <f t="shared" si="1095"/>
        <v>1.7990909750573584E-3</v>
      </c>
      <c r="AM3618" s="23">
        <f t="shared" si="1096"/>
        <v>2.4089732532295129</v>
      </c>
    </row>
    <row r="3619" spans="2:39" x14ac:dyDescent="0.35">
      <c r="B3619" s="16">
        <v>41208</v>
      </c>
      <c r="C3619" s="5">
        <v>8.6000000000000009E-4</v>
      </c>
      <c r="D3619" s="35">
        <f t="shared" si="1080"/>
        <v>2.7378507871321013E-3</v>
      </c>
      <c r="E3619" s="36">
        <f t="shared" si="1081"/>
        <v>1.4021526894141134</v>
      </c>
      <c r="F3619" s="7">
        <v>2.5911370153607658</v>
      </c>
      <c r="G3619" s="7">
        <v>2.211085605060096</v>
      </c>
      <c r="H3619" s="7">
        <v>1.3658651555307406</v>
      </c>
      <c r="I3619" s="7">
        <v>1.1426195180731202</v>
      </c>
      <c r="J3619" s="7">
        <v>1.2772108107504623</v>
      </c>
      <c r="K3619" s="7">
        <v>5.658207539239033</v>
      </c>
      <c r="L3619" s="7">
        <v>2.8830921582624924</v>
      </c>
      <c r="M3619" s="7">
        <v>1.8240528634331401</v>
      </c>
      <c r="N3619" s="7">
        <v>1.9847262146397846</v>
      </c>
      <c r="O3619" s="8">
        <v>4.329776645805298</v>
      </c>
      <c r="P3619" s="32">
        <f t="shared" si="1082"/>
        <v>2.4366872004577544E-6</v>
      </c>
      <c r="Q3619" s="33">
        <f t="shared" si="1083"/>
        <v>4.865291429196672E-3</v>
      </c>
      <c r="R3619" s="33">
        <f t="shared" si="1084"/>
        <v>3.2242355606204587E-3</v>
      </c>
      <c r="S3619" s="33">
        <f t="shared" si="1085"/>
        <v>-5.3457867804074244E-4</v>
      </c>
      <c r="T3619" s="33">
        <f t="shared" si="1086"/>
        <v>4.8428227470926899E-3</v>
      </c>
      <c r="U3619" s="33">
        <f t="shared" si="1087"/>
        <v>-1.2071376969838843E-2</v>
      </c>
      <c r="V3619" s="33">
        <f t="shared" si="1088"/>
        <v>-6.2159205149479035E-3</v>
      </c>
      <c r="W3619" s="33">
        <f t="shared" si="1089"/>
        <v>-4.1845937525233357E-3</v>
      </c>
      <c r="X3619" s="33">
        <f t="shared" si="1090"/>
        <v>-2.3761809077710305E-3</v>
      </c>
      <c r="Y3619" s="33">
        <f t="shared" si="1091"/>
        <v>-1.5030804463531666E-3</v>
      </c>
      <c r="Z3619" s="34">
        <f t="shared" si="1092"/>
        <v>-2.3007920144475502E-3</v>
      </c>
      <c r="AA3619" s="39">
        <f t="shared" si="1093"/>
        <v>0</v>
      </c>
      <c r="AB3619" s="37">
        <f t="shared" si="1094"/>
        <v>0</v>
      </c>
      <c r="AC3619" s="37">
        <f t="shared" si="1079"/>
        <v>0</v>
      </c>
      <c r="AD3619" s="37">
        <f t="shared" si="1079"/>
        <v>3.8800746103960199E-2</v>
      </c>
      <c r="AE3619" s="37">
        <f t="shared" si="1079"/>
        <v>4.537664974431764E-2</v>
      </c>
      <c r="AF3619" s="37">
        <f t="shared" si="1079"/>
        <v>0</v>
      </c>
      <c r="AG3619" s="37">
        <f t="shared" si="1079"/>
        <v>0.14825042305374941</v>
      </c>
      <c r="AH3619" s="37">
        <f t="shared" si="1079"/>
        <v>0</v>
      </c>
      <c r="AI3619" s="37">
        <f t="shared" si="1079"/>
        <v>0</v>
      </c>
      <c r="AJ3619" s="37">
        <f t="shared" si="1079"/>
        <v>0.76757218109797287</v>
      </c>
      <c r="AK3619" s="38">
        <f t="shared" si="1079"/>
        <v>0</v>
      </c>
      <c r="AL3619" s="8">
        <f t="shared" si="1095"/>
        <v>-1.8762265625731317E-3</v>
      </c>
      <c r="AM3619" s="23">
        <f t="shared" si="1096"/>
        <v>2.4044534736232754</v>
      </c>
    </row>
    <row r="3620" spans="2:39" x14ac:dyDescent="0.35">
      <c r="B3620" s="16">
        <v>41211</v>
      </c>
      <c r="C3620" s="5">
        <v>8.8999999999999995E-4</v>
      </c>
      <c r="D3620" s="35">
        <f t="shared" si="1080"/>
        <v>8.2135523613963042E-3</v>
      </c>
      <c r="E3620" s="36">
        <f t="shared" si="1081"/>
        <v>1.4021625937370121</v>
      </c>
      <c r="F3620" s="7">
        <v>2.5956566427972554</v>
      </c>
      <c r="G3620" s="7">
        <v>2.2244959684277759</v>
      </c>
      <c r="H3620" s="7">
        <v>1.365874803531018</v>
      </c>
      <c r="I3620" s="7">
        <v>1.134829705409</v>
      </c>
      <c r="J3620" s="7">
        <v>1.2715831262388611</v>
      </c>
      <c r="K3620" s="7">
        <v>5.6406035848988418</v>
      </c>
      <c r="L3620" s="7">
        <v>2.8831125234309205</v>
      </c>
      <c r="M3620" s="7">
        <v>1.8240335227517708</v>
      </c>
      <c r="N3620" s="7">
        <v>1.983328167744117</v>
      </c>
      <c r="O3620" s="8">
        <v>4.3297307365928175</v>
      </c>
      <c r="P3620" s="32">
        <f t="shared" si="1082"/>
        <v>7.0636550308922352E-6</v>
      </c>
      <c r="Q3620" s="33">
        <f t="shared" si="1083"/>
        <v>1.7442641626808086E-3</v>
      </c>
      <c r="R3620" s="33">
        <f t="shared" si="1084"/>
        <v>6.0650584206192182E-3</v>
      </c>
      <c r="S3620" s="33">
        <f t="shared" si="1085"/>
        <v>7.0636550308922352E-6</v>
      </c>
      <c r="T3620" s="33">
        <f t="shared" si="1086"/>
        <v>-6.8175035879456392E-3</v>
      </c>
      <c r="U3620" s="33">
        <f t="shared" si="1087"/>
        <v>-4.40622993810591E-3</v>
      </c>
      <c r="V3620" s="33">
        <f t="shared" si="1088"/>
        <v>-3.1112245738795785E-3</v>
      </c>
      <c r="W3620" s="33">
        <f t="shared" si="1089"/>
        <v>7.0636550308922352E-6</v>
      </c>
      <c r="X3620" s="33">
        <f t="shared" si="1090"/>
        <v>-1.0603136431530658E-5</v>
      </c>
      <c r="Y3620" s="33">
        <f t="shared" si="1091"/>
        <v>-7.0440289716300342E-4</v>
      </c>
      <c r="Z3620" s="34">
        <f t="shared" si="1092"/>
        <v>-1.0603136428533055E-5</v>
      </c>
      <c r="AA3620" s="39">
        <f t="shared" si="1093"/>
        <v>0</v>
      </c>
      <c r="AB3620" s="37">
        <f t="shared" si="1094"/>
        <v>0</v>
      </c>
      <c r="AC3620" s="37">
        <f t="shared" si="1079"/>
        <v>0</v>
      </c>
      <c r="AD3620" s="37">
        <f t="shared" ref="AC3620:AK3648" si="1097">AD$8</f>
        <v>3.8800746103960199E-2</v>
      </c>
      <c r="AE3620" s="37">
        <f t="shared" si="1097"/>
        <v>4.537664974431764E-2</v>
      </c>
      <c r="AF3620" s="37">
        <f t="shared" si="1097"/>
        <v>0</v>
      </c>
      <c r="AG3620" s="37">
        <f t="shared" si="1097"/>
        <v>0.14825042305374941</v>
      </c>
      <c r="AH3620" s="37">
        <f t="shared" si="1097"/>
        <v>0</v>
      </c>
      <c r="AI3620" s="37">
        <f t="shared" si="1097"/>
        <v>0</v>
      </c>
      <c r="AJ3620" s="37">
        <f t="shared" si="1097"/>
        <v>0.76757218109797287</v>
      </c>
      <c r="AK3620" s="38">
        <f t="shared" si="1097"/>
        <v>0</v>
      </c>
      <c r="AL3620" s="8">
        <f t="shared" si="1095"/>
        <v>-1.3110018247954249E-3</v>
      </c>
      <c r="AM3620" s="23">
        <f t="shared" si="1096"/>
        <v>2.4013012307317196</v>
      </c>
    </row>
    <row r="3621" spans="2:39" x14ac:dyDescent="0.35">
      <c r="B3621" s="16">
        <v>41212</v>
      </c>
      <c r="C3621" s="5">
        <v>8.7999999999999992E-4</v>
      </c>
      <c r="D3621" s="35">
        <f t="shared" si="1080"/>
        <v>2.7378507871321013E-3</v>
      </c>
      <c r="E3621" s="36">
        <f t="shared" si="1081"/>
        <v>1.4021660103686573</v>
      </c>
      <c r="F3621" s="7">
        <v>2.5934122998471834</v>
      </c>
      <c r="G3621" s="7">
        <v>2.2219192630145543</v>
      </c>
      <c r="H3621" s="7">
        <v>1.3658781317406692</v>
      </c>
      <c r="I3621" s="7">
        <v>1.1508889730944329</v>
      </c>
      <c r="J3621" s="7">
        <v>1.2701409118627645</v>
      </c>
      <c r="K3621" s="7">
        <v>5.6730916036618675</v>
      </c>
      <c r="L3621" s="7">
        <v>2.8689767057586018</v>
      </c>
      <c r="M3621" s="7">
        <v>1.8240272257939902</v>
      </c>
      <c r="N3621" s="7">
        <v>1.9819287955950042</v>
      </c>
      <c r="O3621" s="8">
        <v>4.3297157894269249</v>
      </c>
      <c r="P3621" s="32">
        <f t="shared" si="1082"/>
        <v>2.4366872004577544E-6</v>
      </c>
      <c r="Q3621" s="33">
        <f t="shared" si="1083"/>
        <v>-8.6465324922690989E-4</v>
      </c>
      <c r="R3621" s="33">
        <f t="shared" si="1084"/>
        <v>-1.1583322468516899E-3</v>
      </c>
      <c r="S3621" s="33">
        <f t="shared" si="1085"/>
        <v>2.4366872004577544E-6</v>
      </c>
      <c r="T3621" s="33">
        <f t="shared" si="1086"/>
        <v>1.4151257769239534E-2</v>
      </c>
      <c r="U3621" s="33">
        <f t="shared" si="1087"/>
        <v>-1.1341880419272199E-3</v>
      </c>
      <c r="V3621" s="33">
        <f t="shared" si="1088"/>
        <v>5.7596706228395522E-3</v>
      </c>
      <c r="W3621" s="33">
        <f t="shared" si="1089"/>
        <v>-4.9029712012408355E-3</v>
      </c>
      <c r="X3621" s="33">
        <f t="shared" si="1090"/>
        <v>-3.4522160377026267E-6</v>
      </c>
      <c r="Y3621" s="33">
        <f t="shared" si="1091"/>
        <v>-7.0556762711859733E-4</v>
      </c>
      <c r="Z3621" s="34">
        <f t="shared" si="1092"/>
        <v>-3.4522160388128498E-6</v>
      </c>
      <c r="AA3621" s="39">
        <f t="shared" si="1093"/>
        <v>0</v>
      </c>
      <c r="AB3621" s="37">
        <f t="shared" si="1094"/>
        <v>0</v>
      </c>
      <c r="AC3621" s="37">
        <f t="shared" si="1097"/>
        <v>0</v>
      </c>
      <c r="AD3621" s="37">
        <f t="shared" si="1097"/>
        <v>3.8800746103960199E-2</v>
      </c>
      <c r="AE3621" s="37">
        <f t="shared" si="1097"/>
        <v>4.537664974431764E-2</v>
      </c>
      <c r="AF3621" s="37">
        <f t="shared" si="1097"/>
        <v>0</v>
      </c>
      <c r="AG3621" s="37">
        <f t="shared" si="1097"/>
        <v>0.14825042305374941</v>
      </c>
      <c r="AH3621" s="37">
        <f t="shared" si="1097"/>
        <v>0</v>
      </c>
      <c r="AI3621" s="37">
        <f t="shared" si="1097"/>
        <v>0</v>
      </c>
      <c r="AJ3621" s="37">
        <f t="shared" si="1097"/>
        <v>0.76757218109797287</v>
      </c>
      <c r="AK3621" s="38">
        <f t="shared" si="1097"/>
        <v>0</v>
      </c>
      <c r="AL3621" s="8">
        <f t="shared" si="1095"/>
        <v>9.5453073654440878E-4</v>
      </c>
      <c r="AM3621" s="23">
        <f t="shared" si="1096"/>
        <v>2.403593346564155</v>
      </c>
    </row>
    <row r="3622" spans="2:39" x14ac:dyDescent="0.35">
      <c r="B3622" s="16">
        <v>41213</v>
      </c>
      <c r="C3622" s="5">
        <v>7.7999999999999999E-4</v>
      </c>
      <c r="D3622" s="35">
        <f t="shared" si="1080"/>
        <v>2.7378507871321013E-3</v>
      </c>
      <c r="E3622" s="36">
        <f t="shared" si="1081"/>
        <v>1.4021693886194149</v>
      </c>
      <c r="F3622" s="7">
        <v>2.6004920924452666</v>
      </c>
      <c r="G3622" s="7">
        <v>2.2241839818347562</v>
      </c>
      <c r="H3622" s="7">
        <v>1.3651574483834041</v>
      </c>
      <c r="I3622" s="7">
        <v>1.1485979543490286</v>
      </c>
      <c r="J3622" s="7">
        <v>1.2708666301786191</v>
      </c>
      <c r="K3622" s="7">
        <v>5.645730682229873</v>
      </c>
      <c r="L3622" s="7">
        <v>2.8750448510049056</v>
      </c>
      <c r="M3622" s="7">
        <v>1.826235547342665</v>
      </c>
      <c r="N3622" s="7">
        <v>1.9881900099676102</v>
      </c>
      <c r="O3622" s="8">
        <v>4.3239615605019308</v>
      </c>
      <c r="P3622" s="32">
        <f t="shared" si="1082"/>
        <v>2.4093086927745588E-6</v>
      </c>
      <c r="Q3622" s="33">
        <f t="shared" si="1083"/>
        <v>2.729914020420221E-3</v>
      </c>
      <c r="R3622" s="33">
        <f t="shared" si="1084"/>
        <v>1.019262426812606E-3</v>
      </c>
      <c r="S3622" s="33">
        <f t="shared" si="1085"/>
        <v>-5.2763371820485627E-4</v>
      </c>
      <c r="T3622" s="33">
        <f t="shared" si="1086"/>
        <v>-1.9906513998865227E-3</v>
      </c>
      <c r="U3622" s="33">
        <f t="shared" si="1087"/>
        <v>5.7136834903648293E-4</v>
      </c>
      <c r="V3622" s="33">
        <f t="shared" si="1088"/>
        <v>-4.8229296023236667E-3</v>
      </c>
      <c r="W3622" s="33">
        <f t="shared" si="1089"/>
        <v>2.1150904551172633E-3</v>
      </c>
      <c r="X3622" s="33">
        <f t="shared" si="1090"/>
        <v>1.2106845322517046E-3</v>
      </c>
      <c r="Y3622" s="33">
        <f t="shared" si="1091"/>
        <v>3.1591520273190898E-3</v>
      </c>
      <c r="Z3622" s="34">
        <f t="shared" si="1092"/>
        <v>-1.3290084626444987E-3</v>
      </c>
      <c r="AA3622" s="39">
        <f t="shared" si="1093"/>
        <v>0</v>
      </c>
      <c r="AB3622" s="37">
        <f t="shared" si="1094"/>
        <v>0</v>
      </c>
      <c r="AC3622" s="37">
        <f t="shared" si="1097"/>
        <v>0</v>
      </c>
      <c r="AD3622" s="37">
        <f t="shared" si="1097"/>
        <v>3.8800746103960199E-2</v>
      </c>
      <c r="AE3622" s="37">
        <f t="shared" si="1097"/>
        <v>4.537664974431764E-2</v>
      </c>
      <c r="AF3622" s="37">
        <f t="shared" si="1097"/>
        <v>0</v>
      </c>
      <c r="AG3622" s="37">
        <f t="shared" si="1097"/>
        <v>0.14825042305374941</v>
      </c>
      <c r="AH3622" s="37">
        <f t="shared" si="1097"/>
        <v>0</v>
      </c>
      <c r="AI3622" s="37">
        <f t="shared" si="1097"/>
        <v>0</v>
      </c>
      <c r="AJ3622" s="37">
        <f t="shared" si="1097"/>
        <v>0.76757218109797287</v>
      </c>
      <c r="AK3622" s="38">
        <f t="shared" si="1097"/>
        <v>0</v>
      </c>
      <c r="AL3622" s="8">
        <f t="shared" si="1095"/>
        <v>1.5990741848548201E-3</v>
      </c>
      <c r="AM3622" s="23">
        <f t="shared" si="1096"/>
        <v>2.4074368706355345</v>
      </c>
    </row>
    <row r="3623" spans="2:39" x14ac:dyDescent="0.35">
      <c r="B3623" s="16">
        <v>41214</v>
      </c>
      <c r="C3623" s="5">
        <v>7.9000000000000001E-4</v>
      </c>
      <c r="D3623" s="35">
        <f t="shared" si="1080"/>
        <v>2.7378507871321013E-3</v>
      </c>
      <c r="E3623" s="36">
        <f t="shared" si="1081"/>
        <v>1.402172382985255</v>
      </c>
      <c r="F3623" s="7">
        <v>2.5966393407449866</v>
      </c>
      <c r="G3623" s="7">
        <v>2.2246728824226949</v>
      </c>
      <c r="H3623" s="7">
        <v>1.3811671694733778</v>
      </c>
      <c r="I3623" s="7">
        <v>1.1605252392800833</v>
      </c>
      <c r="J3623" s="7">
        <v>1.2900920920996457</v>
      </c>
      <c r="K3623" s="7">
        <v>5.7409971353842222</v>
      </c>
      <c r="L3623" s="7">
        <v>2.8932347285501727</v>
      </c>
      <c r="M3623" s="7">
        <v>1.8337553763911874</v>
      </c>
      <c r="N3623" s="7">
        <v>1.9896870768043329</v>
      </c>
      <c r="O3623" s="8">
        <v>4.3260807229289835</v>
      </c>
      <c r="P3623" s="32">
        <f t="shared" si="1082"/>
        <v>2.1355236139442013E-6</v>
      </c>
      <c r="Q3623" s="33">
        <f t="shared" si="1083"/>
        <v>-1.4815471700424521E-3</v>
      </c>
      <c r="R3623" s="33">
        <f t="shared" si="1084"/>
        <v>2.1981121702685513E-4</v>
      </c>
      <c r="S3623" s="33">
        <f t="shared" si="1085"/>
        <v>1.1727380683401734E-2</v>
      </c>
      <c r="T3623" s="33">
        <f t="shared" si="1086"/>
        <v>1.0384212235354795E-2</v>
      </c>
      <c r="U3623" s="33">
        <f t="shared" si="1087"/>
        <v>1.5127835969951153E-2</v>
      </c>
      <c r="V3623" s="33">
        <f t="shared" si="1088"/>
        <v>1.6874069720364648E-2</v>
      </c>
      <c r="W3623" s="33">
        <f t="shared" si="1089"/>
        <v>6.3268152282596191E-3</v>
      </c>
      <c r="X3623" s="33">
        <f t="shared" si="1090"/>
        <v>4.1176665624893527E-3</v>
      </c>
      <c r="Y3623" s="33">
        <f t="shared" si="1091"/>
        <v>7.5297976009203182E-4</v>
      </c>
      <c r="Z3623" s="34">
        <f t="shared" si="1092"/>
        <v>4.900974251045298E-4</v>
      </c>
      <c r="AA3623" s="39">
        <f t="shared" si="1093"/>
        <v>0</v>
      </c>
      <c r="AB3623" s="37">
        <f t="shared" si="1094"/>
        <v>0</v>
      </c>
      <c r="AC3623" s="37">
        <f t="shared" si="1097"/>
        <v>0</v>
      </c>
      <c r="AD3623" s="37">
        <f t="shared" si="1097"/>
        <v>3.8800746103960199E-2</v>
      </c>
      <c r="AE3623" s="37">
        <f t="shared" si="1097"/>
        <v>4.537664974431764E-2</v>
      </c>
      <c r="AF3623" s="37">
        <f t="shared" si="1097"/>
        <v>0</v>
      </c>
      <c r="AG3623" s="37">
        <f t="shared" si="1097"/>
        <v>0.14825042305374941</v>
      </c>
      <c r="AH3623" s="37">
        <f t="shared" si="1097"/>
        <v>0</v>
      </c>
      <c r="AI3623" s="37">
        <f t="shared" si="1097"/>
        <v>0</v>
      </c>
      <c r="AJ3623" s="37">
        <f t="shared" si="1097"/>
        <v>0.76757218109797287</v>
      </c>
      <c r="AK3623" s="38">
        <f t="shared" si="1097"/>
        <v>0</v>
      </c>
      <c r="AL3623" s="8">
        <f t="shared" si="1095"/>
        <v>4.005786173294501E-3</v>
      </c>
      <c r="AM3623" s="23">
        <f t="shared" si="1096"/>
        <v>2.4170805479650057</v>
      </c>
    </row>
    <row r="3624" spans="2:39" x14ac:dyDescent="0.35">
      <c r="B3624" s="16">
        <v>41215</v>
      </c>
      <c r="C3624" s="5">
        <v>8.9999999999999998E-4</v>
      </c>
      <c r="D3624" s="35">
        <f t="shared" si="1080"/>
        <v>2.7378507871321013E-3</v>
      </c>
      <c r="E3624" s="36">
        <f t="shared" si="1081"/>
        <v>1.4021754157468773</v>
      </c>
      <c r="F3624" s="7">
        <v>2.5956803786573115</v>
      </c>
      <c r="G3624" s="7">
        <v>2.2272598373067214</v>
      </c>
      <c r="H3624" s="7">
        <v>1.3639533817664478</v>
      </c>
      <c r="I3624" s="7">
        <v>1.1655760523666123</v>
      </c>
      <c r="J3624" s="7">
        <v>1.2828682698364604</v>
      </c>
      <c r="K3624" s="7">
        <v>5.7113487348082783</v>
      </c>
      <c r="L3624" s="7">
        <v>2.8306079761546958</v>
      </c>
      <c r="M3624" s="7">
        <v>1.831172844565514</v>
      </c>
      <c r="N3624" s="7">
        <v>1.9937066029935937</v>
      </c>
      <c r="O3624" s="8">
        <v>4.3136309623014801</v>
      </c>
      <c r="P3624" s="32">
        <f t="shared" si="1082"/>
        <v>2.1629021218494415E-6</v>
      </c>
      <c r="Q3624" s="33">
        <f t="shared" si="1083"/>
        <v>-3.693089265912608E-4</v>
      </c>
      <c r="R3624" s="33">
        <f t="shared" si="1084"/>
        <v>1.1628473131786166E-3</v>
      </c>
      <c r="S3624" s="33">
        <f t="shared" si="1085"/>
        <v>-1.2463218129846965E-2</v>
      </c>
      <c r="T3624" s="33">
        <f t="shared" si="1086"/>
        <v>4.3521785787805634E-3</v>
      </c>
      <c r="U3624" s="33">
        <f t="shared" si="1087"/>
        <v>-5.599462478239392E-3</v>
      </c>
      <c r="V3624" s="33">
        <f t="shared" si="1088"/>
        <v>-5.1643294495320458E-3</v>
      </c>
      <c r="W3624" s="33">
        <f t="shared" si="1089"/>
        <v>-2.1645928613216903E-2</v>
      </c>
      <c r="X3624" s="33">
        <f t="shared" si="1090"/>
        <v>-1.4083295181692712E-3</v>
      </c>
      <c r="Y3624" s="33">
        <f t="shared" si="1091"/>
        <v>2.020180075611E-3</v>
      </c>
      <c r="Z3624" s="34">
        <f t="shared" si="1092"/>
        <v>-2.8778382616666542E-3</v>
      </c>
      <c r="AA3624" s="39">
        <f t="shared" si="1093"/>
        <v>0</v>
      </c>
      <c r="AB3624" s="37">
        <f t="shared" si="1094"/>
        <v>0</v>
      </c>
      <c r="AC3624" s="37">
        <f t="shared" si="1097"/>
        <v>0</v>
      </c>
      <c r="AD3624" s="37">
        <f t="shared" si="1097"/>
        <v>3.8800746103960199E-2</v>
      </c>
      <c r="AE3624" s="37">
        <f t="shared" si="1097"/>
        <v>4.537664974431764E-2</v>
      </c>
      <c r="AF3624" s="37">
        <f t="shared" si="1097"/>
        <v>0</v>
      </c>
      <c r="AG3624" s="37">
        <f t="shared" si="1097"/>
        <v>0.14825042305374941</v>
      </c>
      <c r="AH3624" s="37">
        <f t="shared" si="1097"/>
        <v>0</v>
      </c>
      <c r="AI3624" s="37">
        <f t="shared" si="1097"/>
        <v>0</v>
      </c>
      <c r="AJ3624" s="37">
        <f t="shared" si="1097"/>
        <v>0.76757218109797287</v>
      </c>
      <c r="AK3624" s="38">
        <f t="shared" si="1097"/>
        <v>0</v>
      </c>
      <c r="AL3624" s="8">
        <f t="shared" si="1095"/>
        <v>4.9892512186492234E-4</v>
      </c>
      <c r="AM3624" s="23">
        <f t="shared" si="1096"/>
        <v>2.4182864901719565</v>
      </c>
    </row>
    <row r="3625" spans="2:39" x14ac:dyDescent="0.35">
      <c r="B3625" s="16">
        <v>41218</v>
      </c>
      <c r="C3625" s="5">
        <v>8.8999999999999995E-4</v>
      </c>
      <c r="D3625" s="35">
        <f t="shared" si="1080"/>
        <v>8.2135523613963042E-3</v>
      </c>
      <c r="E3625" s="36">
        <f t="shared" si="1081"/>
        <v>1.4021857809039548</v>
      </c>
      <c r="F3625" s="7">
        <v>2.602773193400012</v>
      </c>
      <c r="G3625" s="7">
        <v>2.2313109301224343</v>
      </c>
      <c r="H3625" s="7">
        <v>1.370271039186721</v>
      </c>
      <c r="I3625" s="7">
        <v>1.1541155764938138</v>
      </c>
      <c r="J3625" s="7">
        <v>1.2843230862569268</v>
      </c>
      <c r="K3625" s="7">
        <v>5.7353659821947636</v>
      </c>
      <c r="L3625" s="7">
        <v>2.8306289005668401</v>
      </c>
      <c r="M3625" s="7">
        <v>1.8282020149516458</v>
      </c>
      <c r="N3625" s="7">
        <v>1.9917491415149366</v>
      </c>
      <c r="O3625" s="8">
        <v>4.3263304532165066</v>
      </c>
      <c r="P3625" s="32">
        <f t="shared" si="1082"/>
        <v>7.3921971253110286E-6</v>
      </c>
      <c r="Q3625" s="33">
        <f t="shared" si="1083"/>
        <v>2.7325455017574996E-3</v>
      </c>
      <c r="R3625" s="33">
        <f t="shared" si="1084"/>
        <v>1.8188685252868986E-3</v>
      </c>
      <c r="S3625" s="33">
        <f t="shared" si="1085"/>
        <v>4.6318719574500733E-3</v>
      </c>
      <c r="T3625" s="33">
        <f t="shared" si="1086"/>
        <v>-9.8324565347142068E-3</v>
      </c>
      <c r="U3625" s="33">
        <f t="shared" si="1087"/>
        <v>1.1340341441696822E-3</v>
      </c>
      <c r="V3625" s="33">
        <f t="shared" si="1088"/>
        <v>4.2051796347351011E-3</v>
      </c>
      <c r="W3625" s="33">
        <f t="shared" si="1089"/>
        <v>7.3921971253110286E-6</v>
      </c>
      <c r="X3625" s="33">
        <f t="shared" si="1090"/>
        <v>-1.6223643894047735E-3</v>
      </c>
      <c r="Y3625" s="33">
        <f t="shared" si="1091"/>
        <v>-9.8182023158166487E-4</v>
      </c>
      <c r="Z3625" s="34">
        <f t="shared" si="1092"/>
        <v>2.9440374074676257E-3</v>
      </c>
      <c r="AA3625" s="39">
        <f t="shared" si="1093"/>
        <v>0</v>
      </c>
      <c r="AB3625" s="37">
        <f t="shared" si="1094"/>
        <v>0</v>
      </c>
      <c r="AC3625" s="37">
        <f t="shared" si="1097"/>
        <v>0</v>
      </c>
      <c r="AD3625" s="37">
        <f t="shared" si="1097"/>
        <v>3.8800746103960199E-2</v>
      </c>
      <c r="AE3625" s="37">
        <f t="shared" si="1097"/>
        <v>4.537664974431764E-2</v>
      </c>
      <c r="AF3625" s="37">
        <f t="shared" si="1097"/>
        <v>0</v>
      </c>
      <c r="AG3625" s="37">
        <f t="shared" si="1097"/>
        <v>0.14825042305374941</v>
      </c>
      <c r="AH3625" s="37">
        <f t="shared" si="1097"/>
        <v>0</v>
      </c>
      <c r="AI3625" s="37">
        <f t="shared" si="1097"/>
        <v>0</v>
      </c>
      <c r="AJ3625" s="37">
        <f t="shared" si="1097"/>
        <v>0.76757218109797287</v>
      </c>
      <c r="AK3625" s="38">
        <f t="shared" si="1097"/>
        <v>0</v>
      </c>
      <c r="AL3625" s="8">
        <f t="shared" si="1095"/>
        <v>-3.9664208522964545E-4</v>
      </c>
      <c r="AM3625" s="23">
        <f t="shared" si="1096"/>
        <v>2.4173272959758121</v>
      </c>
    </row>
    <row r="3626" spans="2:39" x14ac:dyDescent="0.35">
      <c r="B3626" s="16">
        <v>41219</v>
      </c>
      <c r="C3626" s="5">
        <v>8.9999999999999998E-4</v>
      </c>
      <c r="D3626" s="35">
        <f t="shared" si="1080"/>
        <v>2.7378507871321013E-3</v>
      </c>
      <c r="E3626" s="36">
        <f t="shared" si="1081"/>
        <v>1.4021891975920999</v>
      </c>
      <c r="F3626" s="7">
        <v>2.5940982449376286</v>
      </c>
      <c r="G3626" s="7">
        <v>2.230670825000717</v>
      </c>
      <c r="H3626" s="7">
        <v>1.3831275807346581</v>
      </c>
      <c r="I3626" s="7">
        <v>1.1609998607048664</v>
      </c>
      <c r="J3626" s="7">
        <v>1.2886622259320195</v>
      </c>
      <c r="K3626" s="7">
        <v>5.7815715664745877</v>
      </c>
      <c r="L3626" s="7">
        <v>2.8690241492163921</v>
      </c>
      <c r="M3626" s="7">
        <v>1.8309500362745956</v>
      </c>
      <c r="N3626" s="7">
        <v>1.9922179470994033</v>
      </c>
      <c r="O3626" s="8">
        <v>4.3323769170616329</v>
      </c>
      <c r="P3626" s="32">
        <f t="shared" si="1082"/>
        <v>2.4366872004577544E-6</v>
      </c>
      <c r="Q3626" s="33">
        <f t="shared" si="1083"/>
        <v>-3.3329636575253341E-3</v>
      </c>
      <c r="R3626" s="33">
        <f t="shared" si="1084"/>
        <v>-2.8687401342231134E-4</v>
      </c>
      <c r="S3626" s="33">
        <f t="shared" si="1085"/>
        <v>9.382480677375904E-3</v>
      </c>
      <c r="T3626" s="33">
        <f t="shared" si="1086"/>
        <v>5.9649868273738971E-3</v>
      </c>
      <c r="U3626" s="33">
        <f t="shared" si="1087"/>
        <v>3.3785421452936504E-3</v>
      </c>
      <c r="V3626" s="33">
        <f t="shared" si="1088"/>
        <v>8.0562573379392433E-3</v>
      </c>
      <c r="W3626" s="33">
        <f t="shared" si="1089"/>
        <v>1.356421134605923E-2</v>
      </c>
      <c r="X3626" s="33">
        <f t="shared" si="1090"/>
        <v>1.5031278274915127E-3</v>
      </c>
      <c r="Y3626" s="33">
        <f t="shared" si="1091"/>
        <v>2.3537381023297499E-4</v>
      </c>
      <c r="Z3626" s="34">
        <f t="shared" si="1092"/>
        <v>1.3975963950305648E-3</v>
      </c>
      <c r="AA3626" s="39">
        <f t="shared" si="1093"/>
        <v>0</v>
      </c>
      <c r="AB3626" s="37">
        <f t="shared" si="1094"/>
        <v>0</v>
      </c>
      <c r="AC3626" s="37">
        <f t="shared" si="1097"/>
        <v>0</v>
      </c>
      <c r="AD3626" s="37">
        <f t="shared" si="1097"/>
        <v>3.8800746103960199E-2</v>
      </c>
      <c r="AE3626" s="37">
        <f t="shared" si="1097"/>
        <v>4.537664974431764E-2</v>
      </c>
      <c r="AF3626" s="37">
        <f t="shared" si="1097"/>
        <v>0</v>
      </c>
      <c r="AG3626" s="37">
        <f t="shared" si="1097"/>
        <v>0.14825042305374941</v>
      </c>
      <c r="AH3626" s="37">
        <f t="shared" si="1097"/>
        <v>0</v>
      </c>
      <c r="AI3626" s="37">
        <f t="shared" si="1097"/>
        <v>0</v>
      </c>
      <c r="AJ3626" s="37">
        <f t="shared" si="1097"/>
        <v>0.76757218109797287</v>
      </c>
      <c r="AK3626" s="38">
        <f t="shared" si="1097"/>
        <v>0</v>
      </c>
      <c r="AL3626" s="8">
        <f t="shared" si="1095"/>
        <v>2.0097283160566198E-3</v>
      </c>
      <c r="AM3626" s="23">
        <f t="shared" si="1096"/>
        <v>2.4221854670917113</v>
      </c>
    </row>
    <row r="3627" spans="2:39" x14ac:dyDescent="0.35">
      <c r="B3627" s="16">
        <v>41220</v>
      </c>
      <c r="C3627" s="5">
        <v>8.9999999999999998E-4</v>
      </c>
      <c r="D3627" s="35">
        <f t="shared" si="1080"/>
        <v>2.7378507871321013E-3</v>
      </c>
      <c r="E3627" s="36">
        <f t="shared" si="1081"/>
        <v>1.4021926526784183</v>
      </c>
      <c r="F3627" s="7">
        <v>2.6111457308877366</v>
      </c>
      <c r="G3627" s="7">
        <v>2.2410050210265946</v>
      </c>
      <c r="H3627" s="7">
        <v>1.3479531940586393</v>
      </c>
      <c r="I3627" s="7">
        <v>1.1357705953392174</v>
      </c>
      <c r="J3627" s="7">
        <v>1.2609148677400621</v>
      </c>
      <c r="K3627" s="7">
        <v>5.6886161776589139</v>
      </c>
      <c r="L3627" s="7">
        <v>2.8427654399178408</v>
      </c>
      <c r="M3627" s="7">
        <v>1.8200459913232001</v>
      </c>
      <c r="N3627" s="7">
        <v>1.9957712159039709</v>
      </c>
      <c r="O3627" s="8">
        <v>4.3314556388218026</v>
      </c>
      <c r="P3627" s="32">
        <f t="shared" si="1082"/>
        <v>2.4640657083629947E-6</v>
      </c>
      <c r="Q3627" s="33">
        <f t="shared" si="1083"/>
        <v>6.5716423745230124E-3</v>
      </c>
      <c r="R3627" s="33">
        <f t="shared" si="1084"/>
        <v>4.6327749975725308E-3</v>
      </c>
      <c r="S3627" s="33">
        <f t="shared" si="1085"/>
        <v>-2.543105001010515E-2</v>
      </c>
      <c r="T3627" s="33">
        <f t="shared" si="1086"/>
        <v>-2.1730635997089354E-2</v>
      </c>
      <c r="U3627" s="33">
        <f t="shared" si="1087"/>
        <v>-2.1531909319285947E-2</v>
      </c>
      <c r="V3627" s="33">
        <f t="shared" si="1088"/>
        <v>-1.6077875668735309E-2</v>
      </c>
      <c r="W3627" s="33">
        <f t="shared" si="1089"/>
        <v>-9.1524880701068234E-3</v>
      </c>
      <c r="X3627" s="33">
        <f t="shared" si="1090"/>
        <v>-5.9554027883698124E-3</v>
      </c>
      <c r="Y3627" s="33">
        <f t="shared" si="1091"/>
        <v>1.7835743372058843E-3</v>
      </c>
      <c r="Z3627" s="34">
        <f t="shared" si="1092"/>
        <v>-2.1264960493216911E-4</v>
      </c>
      <c r="AA3627" s="39">
        <f t="shared" si="1093"/>
        <v>0</v>
      </c>
      <c r="AB3627" s="37">
        <f t="shared" si="1094"/>
        <v>0</v>
      </c>
      <c r="AC3627" s="37">
        <f t="shared" si="1097"/>
        <v>0</v>
      </c>
      <c r="AD3627" s="37">
        <f t="shared" si="1097"/>
        <v>3.8800746103960199E-2</v>
      </c>
      <c r="AE3627" s="37">
        <f t="shared" si="1097"/>
        <v>4.537664974431764E-2</v>
      </c>
      <c r="AF3627" s="37">
        <f t="shared" si="1097"/>
        <v>0</v>
      </c>
      <c r="AG3627" s="37">
        <f t="shared" si="1097"/>
        <v>0.14825042305374941</v>
      </c>
      <c r="AH3627" s="37">
        <f t="shared" si="1097"/>
        <v>0</v>
      </c>
      <c r="AI3627" s="37">
        <f t="shared" si="1097"/>
        <v>0</v>
      </c>
      <c r="AJ3627" s="37">
        <f t="shared" si="1097"/>
        <v>0.76757218109797287</v>
      </c>
      <c r="AK3627" s="38">
        <f t="shared" si="1097"/>
        <v>0</v>
      </c>
      <c r="AL3627" s="8">
        <f t="shared" si="1095"/>
        <v>-2.9873369984964905E-3</v>
      </c>
      <c r="AM3627" s="23">
        <f t="shared" si="1096"/>
        <v>2.4149495828286476</v>
      </c>
    </row>
    <row r="3628" spans="2:39" x14ac:dyDescent="0.35">
      <c r="B3628" s="16">
        <v>41221</v>
      </c>
      <c r="C3628" s="5">
        <v>8.7000000000000011E-4</v>
      </c>
      <c r="D3628" s="35">
        <f t="shared" si="1080"/>
        <v>2.7378507871321013E-3</v>
      </c>
      <c r="E3628" s="36">
        <f t="shared" si="1081"/>
        <v>1.4021961077732503</v>
      </c>
      <c r="F3628" s="7">
        <v>2.6166181896488654</v>
      </c>
      <c r="G3628" s="7">
        <v>2.244722428541635</v>
      </c>
      <c r="H3628" s="7">
        <v>1.3346172850042843</v>
      </c>
      <c r="I3628" s="7">
        <v>1.1380672292543412</v>
      </c>
      <c r="J3628" s="7">
        <v>1.2480544144523817</v>
      </c>
      <c r="K3628" s="7">
        <v>5.6230354420114148</v>
      </c>
      <c r="L3628" s="7">
        <v>2.8548951416709136</v>
      </c>
      <c r="M3628" s="7">
        <v>1.8140952204458647</v>
      </c>
      <c r="N3628" s="7">
        <v>1.9957730845129569</v>
      </c>
      <c r="O3628" s="8">
        <v>4.337200837391193</v>
      </c>
      <c r="P3628" s="32">
        <f t="shared" si="1082"/>
        <v>2.4640657083629947E-6</v>
      </c>
      <c r="Q3628" s="33">
        <f t="shared" si="1083"/>
        <v>2.0958074826671336E-3</v>
      </c>
      <c r="R3628" s="33">
        <f t="shared" si="1084"/>
        <v>1.6588126667103076E-3</v>
      </c>
      <c r="S3628" s="33">
        <f t="shared" si="1085"/>
        <v>-9.8934511325285968E-3</v>
      </c>
      <c r="T3628" s="33">
        <f t="shared" si="1086"/>
        <v>2.0220931273871035E-3</v>
      </c>
      <c r="U3628" s="33">
        <f t="shared" si="1087"/>
        <v>-1.0199303392091963E-2</v>
      </c>
      <c r="V3628" s="33">
        <f t="shared" si="1088"/>
        <v>-1.1528416331735736E-2</v>
      </c>
      <c r="W3628" s="33">
        <f t="shared" si="1089"/>
        <v>4.2668668975458512E-3</v>
      </c>
      <c r="X3628" s="33">
        <f t="shared" si="1090"/>
        <v>-3.2695717062671825E-3</v>
      </c>
      <c r="Y3628" s="33">
        <f t="shared" si="1091"/>
        <v>9.3628416486524202E-7</v>
      </c>
      <c r="Z3628" s="34">
        <f t="shared" si="1092"/>
        <v>1.3263897979001182E-3</v>
      </c>
      <c r="AA3628" s="39">
        <f t="shared" si="1093"/>
        <v>0</v>
      </c>
      <c r="AB3628" s="37">
        <f t="shared" si="1094"/>
        <v>0</v>
      </c>
      <c r="AC3628" s="37">
        <f t="shared" si="1097"/>
        <v>0</v>
      </c>
      <c r="AD3628" s="37">
        <f t="shared" si="1097"/>
        <v>3.8800746103960199E-2</v>
      </c>
      <c r="AE3628" s="37">
        <f t="shared" si="1097"/>
        <v>4.537664974431764E-2</v>
      </c>
      <c r="AF3628" s="37">
        <f t="shared" si="1097"/>
        <v>0</v>
      </c>
      <c r="AG3628" s="37">
        <f t="shared" si="1097"/>
        <v>0.14825042305374941</v>
      </c>
      <c r="AH3628" s="37">
        <f t="shared" si="1097"/>
        <v>0</v>
      </c>
      <c r="AI3628" s="37">
        <f t="shared" si="1097"/>
        <v>0</v>
      </c>
      <c r="AJ3628" s="37">
        <f t="shared" si="1097"/>
        <v>0.76757218109797287</v>
      </c>
      <c r="AK3628" s="38">
        <f t="shared" si="1097"/>
        <v>0</v>
      </c>
      <c r="AL3628" s="8">
        <f t="shared" si="1095"/>
        <v>-2.000491406534367E-3</v>
      </c>
      <c r="AM3628" s="23">
        <f t="shared" si="1096"/>
        <v>2.410118496940985</v>
      </c>
    </row>
    <row r="3629" spans="2:39" x14ac:dyDescent="0.35">
      <c r="B3629" s="16">
        <v>41222</v>
      </c>
      <c r="C3629" s="5">
        <v>7.2000000000000005E-4</v>
      </c>
      <c r="D3629" s="35">
        <f t="shared" si="1080"/>
        <v>2.7378507871321013E-3</v>
      </c>
      <c r="E3629" s="36">
        <f t="shared" si="1081"/>
        <v>1.4021994477064845</v>
      </c>
      <c r="F3629" s="7">
        <v>2.6175890171470892</v>
      </c>
      <c r="G3629" s="7">
        <v>2.24714857599171</v>
      </c>
      <c r="H3629" s="7">
        <v>1.3350965119911098</v>
      </c>
      <c r="I3629" s="7">
        <v>1.138069940051027</v>
      </c>
      <c r="J3629" s="7">
        <v>1.2466120399381813</v>
      </c>
      <c r="K3629" s="7">
        <v>5.6355933491199375</v>
      </c>
      <c r="L3629" s="7">
        <v>2.8387383073416315</v>
      </c>
      <c r="M3629" s="7">
        <v>1.8109183782923113</v>
      </c>
      <c r="N3629" s="7">
        <v>1.9911020285632277</v>
      </c>
      <c r="O3629" s="8">
        <v>4.3359748237534115</v>
      </c>
      <c r="P3629" s="32">
        <f t="shared" si="1082"/>
        <v>2.3819301848693186E-6</v>
      </c>
      <c r="Q3629" s="33">
        <f t="shared" si="1083"/>
        <v>3.7102375198050375E-4</v>
      </c>
      <c r="R3629" s="33">
        <f t="shared" si="1084"/>
        <v>1.080822920120017E-3</v>
      </c>
      <c r="S3629" s="33">
        <f t="shared" si="1085"/>
        <v>3.5907446442506874E-4</v>
      </c>
      <c r="T3629" s="33">
        <f t="shared" si="1086"/>
        <v>2.3819301848693186E-6</v>
      </c>
      <c r="U3629" s="33">
        <f t="shared" si="1087"/>
        <v>-1.1556984194742714E-3</v>
      </c>
      <c r="V3629" s="33">
        <f t="shared" si="1088"/>
        <v>2.2332968088194516E-3</v>
      </c>
      <c r="W3629" s="33">
        <f t="shared" si="1089"/>
        <v>-5.6593442236991809E-3</v>
      </c>
      <c r="X3629" s="33">
        <f t="shared" si="1090"/>
        <v>-1.7511992301995072E-3</v>
      </c>
      <c r="Y3629" s="33">
        <f t="shared" si="1091"/>
        <v>-2.3404744687540724E-3</v>
      </c>
      <c r="Z3629" s="34">
        <f t="shared" si="1092"/>
        <v>-2.8267393734959789E-4</v>
      </c>
      <c r="AA3629" s="39">
        <f t="shared" si="1093"/>
        <v>0</v>
      </c>
      <c r="AB3629" s="37">
        <f t="shared" si="1094"/>
        <v>0</v>
      </c>
      <c r="AC3629" s="37">
        <f t="shared" si="1097"/>
        <v>0</v>
      </c>
      <c r="AD3629" s="37">
        <f t="shared" si="1097"/>
        <v>3.8800746103960199E-2</v>
      </c>
      <c r="AE3629" s="37">
        <f t="shared" si="1097"/>
        <v>4.537664974431764E-2</v>
      </c>
      <c r="AF3629" s="37">
        <f t="shared" si="1097"/>
        <v>0</v>
      </c>
      <c r="AG3629" s="37">
        <f t="shared" si="1097"/>
        <v>0.14825042305374941</v>
      </c>
      <c r="AH3629" s="37">
        <f t="shared" si="1097"/>
        <v>0</v>
      </c>
      <c r="AI3629" s="37">
        <f t="shared" si="1097"/>
        <v>0</v>
      </c>
      <c r="AJ3629" s="37">
        <f t="shared" si="1097"/>
        <v>0.76757218109797287</v>
      </c>
      <c r="AK3629" s="38">
        <f t="shared" si="1097"/>
        <v>0</v>
      </c>
      <c r="AL3629" s="8">
        <f t="shared" si="1095"/>
        <v>-1.4513554549353237E-3</v>
      </c>
      <c r="AM3629" s="23">
        <f t="shared" si="1096"/>
        <v>2.406620558313409</v>
      </c>
    </row>
    <row r="3630" spans="2:39" x14ac:dyDescent="0.35">
      <c r="B3630" s="16">
        <v>41225</v>
      </c>
      <c r="C3630" s="5">
        <v>8.1999999999999998E-4</v>
      </c>
      <c r="D3630" s="35">
        <f t="shared" si="1080"/>
        <v>8.2135523613963042E-3</v>
      </c>
      <c r="E3630" s="36">
        <f t="shared" si="1081"/>
        <v>1.4022077399742656</v>
      </c>
      <c r="F3630" s="7">
        <v>2.6172829634007053</v>
      </c>
      <c r="G3630" s="7">
        <v>2.2476460280826953</v>
      </c>
      <c r="H3630" s="7">
        <v>1.3375342502415331</v>
      </c>
      <c r="I3630" s="7">
        <v>1.1344055334744807</v>
      </c>
      <c r="J3630" s="7">
        <v>1.2409825243232815</v>
      </c>
      <c r="K3630" s="7">
        <v>5.651043623116017</v>
      </c>
      <c r="L3630" s="7">
        <v>2.8326936961728899</v>
      </c>
      <c r="M3630" s="7">
        <v>1.8114924382921649</v>
      </c>
      <c r="N3630" s="7">
        <v>1.9940954251440108</v>
      </c>
      <c r="O3630" s="8">
        <v>4.3356227265994534</v>
      </c>
      <c r="P3630" s="32">
        <f t="shared" si="1082"/>
        <v>5.9137577002044139E-6</v>
      </c>
      <c r="Q3630" s="33">
        <f t="shared" si="1083"/>
        <v>-1.1692200126878216E-4</v>
      </c>
      <c r="R3630" s="33">
        <f t="shared" si="1084"/>
        <v>2.2137036077629624E-4</v>
      </c>
      <c r="S3630" s="33">
        <f t="shared" si="1085"/>
        <v>1.8258891612170647E-3</v>
      </c>
      <c r="T3630" s="33">
        <f t="shared" si="1086"/>
        <v>-3.2198430409136058E-3</v>
      </c>
      <c r="U3630" s="33">
        <f t="shared" si="1087"/>
        <v>-4.515852113203489E-3</v>
      </c>
      <c r="V3630" s="33">
        <f t="shared" si="1088"/>
        <v>2.7415523156035793E-3</v>
      </c>
      <c r="W3630" s="33">
        <f t="shared" si="1089"/>
        <v>-2.1293301862692626E-3</v>
      </c>
      <c r="X3630" s="33">
        <f t="shared" si="1090"/>
        <v>3.1699937818019386E-4</v>
      </c>
      <c r="Y3630" s="33">
        <f t="shared" si="1091"/>
        <v>1.503386836958498E-3</v>
      </c>
      <c r="Z3630" s="34">
        <f t="shared" si="1092"/>
        <v>-8.1203689659137268E-5</v>
      </c>
      <c r="AA3630" s="39">
        <f t="shared" si="1093"/>
        <v>0</v>
      </c>
      <c r="AB3630" s="37">
        <f t="shared" si="1094"/>
        <v>0</v>
      </c>
      <c r="AC3630" s="37">
        <f t="shared" si="1097"/>
        <v>0</v>
      </c>
      <c r="AD3630" s="37">
        <f t="shared" si="1097"/>
        <v>3.8800746103960199E-2</v>
      </c>
      <c r="AE3630" s="37">
        <f t="shared" si="1097"/>
        <v>4.537664974431764E-2</v>
      </c>
      <c r="AF3630" s="37">
        <f t="shared" si="1097"/>
        <v>0</v>
      </c>
      <c r="AG3630" s="37">
        <f t="shared" si="1097"/>
        <v>0.14825042305374941</v>
      </c>
      <c r="AH3630" s="37">
        <f t="shared" si="1097"/>
        <v>0</v>
      </c>
      <c r="AI3630" s="37">
        <f t="shared" si="1097"/>
        <v>0</v>
      </c>
      <c r="AJ3630" s="37">
        <f t="shared" si="1097"/>
        <v>0.76757218109797287</v>
      </c>
      <c r="AK3630" s="38">
        <f t="shared" si="1097"/>
        <v>0</v>
      </c>
      <c r="AL3630" s="8">
        <f t="shared" si="1095"/>
        <v>1.4851343759495748E-3</v>
      </c>
      <c r="AM3630" s="23">
        <f t="shared" si="1096"/>
        <v>2.4101947132344272</v>
      </c>
    </row>
    <row r="3631" spans="2:39" x14ac:dyDescent="0.35">
      <c r="B3631" s="16">
        <v>41226</v>
      </c>
      <c r="C3631" s="5">
        <v>8.0000000000000004E-4</v>
      </c>
      <c r="D3631" s="35">
        <f t="shared" si="1080"/>
        <v>2.7378507871321013E-3</v>
      </c>
      <c r="E3631" s="36">
        <f t="shared" si="1081"/>
        <v>1.4022108879834285</v>
      </c>
      <c r="F3631" s="7">
        <v>2.6205041818539061</v>
      </c>
      <c r="G3631" s="7">
        <v>2.2471669100468867</v>
      </c>
      <c r="H3631" s="7">
        <v>1.3305055697004495</v>
      </c>
      <c r="I3631" s="7">
        <v>1.143583518179647</v>
      </c>
      <c r="J3631" s="7">
        <v>1.2330358354082986</v>
      </c>
      <c r="K3631" s="7">
        <v>5.5985916785096936</v>
      </c>
      <c r="L3631" s="7">
        <v>2.8347205264726534</v>
      </c>
      <c r="M3631" s="7">
        <v>1.80732396001663</v>
      </c>
      <c r="N3631" s="7">
        <v>1.9881167717047561</v>
      </c>
      <c r="O3631" s="8">
        <v>4.331969001175441</v>
      </c>
      <c r="P3631" s="32">
        <f t="shared" si="1082"/>
        <v>2.2450376453431176E-6</v>
      </c>
      <c r="Q3631" s="33">
        <f t="shared" si="1083"/>
        <v>1.2307490241771912E-3</v>
      </c>
      <c r="R3631" s="33">
        <f t="shared" si="1084"/>
        <v>-2.1316436388219007E-4</v>
      </c>
      <c r="S3631" s="33">
        <f t="shared" si="1085"/>
        <v>-5.2549536879629155E-3</v>
      </c>
      <c r="T3631" s="33">
        <f t="shared" si="1086"/>
        <v>8.0905676447609043E-3</v>
      </c>
      <c r="U3631" s="33">
        <f t="shared" si="1087"/>
        <v>-6.4035461895938228E-3</v>
      </c>
      <c r="V3631" s="33">
        <f t="shared" si="1088"/>
        <v>-9.2818155555842718E-3</v>
      </c>
      <c r="W3631" s="33">
        <f t="shared" si="1089"/>
        <v>7.1551340072595337E-4</v>
      </c>
      <c r="X3631" s="33">
        <f t="shared" si="1090"/>
        <v>-2.3011292718753129E-3</v>
      </c>
      <c r="Y3631" s="33">
        <f t="shared" si="1091"/>
        <v>-2.9981782034442794E-3</v>
      </c>
      <c r="Z3631" s="34">
        <f t="shared" si="1092"/>
        <v>-8.4272217727721088E-4</v>
      </c>
      <c r="AA3631" s="39">
        <f t="shared" si="1093"/>
        <v>0</v>
      </c>
      <c r="AB3631" s="37">
        <f t="shared" si="1094"/>
        <v>0</v>
      </c>
      <c r="AC3631" s="37">
        <f t="shared" si="1097"/>
        <v>0</v>
      </c>
      <c r="AD3631" s="37">
        <f t="shared" si="1097"/>
        <v>3.8800746103960199E-2</v>
      </c>
      <c r="AE3631" s="37">
        <f t="shared" si="1097"/>
        <v>4.537664974431764E-2</v>
      </c>
      <c r="AF3631" s="37">
        <f t="shared" si="1097"/>
        <v>0</v>
      </c>
      <c r="AG3631" s="37">
        <f t="shared" si="1097"/>
        <v>0.14825042305374941</v>
      </c>
      <c r="AH3631" s="37">
        <f t="shared" si="1097"/>
        <v>0</v>
      </c>
      <c r="AI3631" s="37">
        <f t="shared" si="1097"/>
        <v>0</v>
      </c>
      <c r="AJ3631" s="37">
        <f t="shared" si="1097"/>
        <v>0.76757218109797287</v>
      </c>
      <c r="AK3631" s="38">
        <f t="shared" si="1097"/>
        <v>0</v>
      </c>
      <c r="AL3631" s="8">
        <f t="shared" si="1095"/>
        <v>-3.5141245353460617E-3</v>
      </c>
      <c r="AM3631" s="23">
        <f t="shared" si="1096"/>
        <v>2.4017249888576888</v>
      </c>
    </row>
    <row r="3632" spans="2:39" x14ac:dyDescent="0.35">
      <c r="B3632" s="16">
        <v>41227</v>
      </c>
      <c r="C3632" s="5">
        <v>7.6999999999999996E-4</v>
      </c>
      <c r="D3632" s="35">
        <f t="shared" si="1080"/>
        <v>2.7378507871321013E-3</v>
      </c>
      <c r="E3632" s="36">
        <f t="shared" si="1081"/>
        <v>1.4022139592187752</v>
      </c>
      <c r="F3632" s="7">
        <v>2.620509921493456</v>
      </c>
      <c r="G3632" s="7">
        <v>2.2471718319730418</v>
      </c>
      <c r="H3632" s="7">
        <v>1.3130333735704995</v>
      </c>
      <c r="I3632" s="7">
        <v>1.1353319904178014</v>
      </c>
      <c r="J3632" s="7">
        <v>1.235929260604276</v>
      </c>
      <c r="K3632" s="7">
        <v>5.5136051899684544</v>
      </c>
      <c r="L3632" s="7">
        <v>2.8589724379601971</v>
      </c>
      <c r="M3632" s="7">
        <v>1.7974102335245112</v>
      </c>
      <c r="N3632" s="7">
        <v>1.9824176408324463</v>
      </c>
      <c r="O3632" s="8">
        <v>4.3310443272589136</v>
      </c>
      <c r="P3632" s="32">
        <f t="shared" si="1082"/>
        <v>2.1902806297546817E-6</v>
      </c>
      <c r="Q3632" s="33">
        <f t="shared" si="1083"/>
        <v>2.1902806297546817E-6</v>
      </c>
      <c r="R3632" s="33">
        <f t="shared" si="1084"/>
        <v>2.1902806297546817E-6</v>
      </c>
      <c r="S3632" s="33">
        <f t="shared" si="1085"/>
        <v>-1.3131997736682721E-2</v>
      </c>
      <c r="T3632" s="33">
        <f t="shared" si="1086"/>
        <v>-7.2155007751251166E-3</v>
      </c>
      <c r="U3632" s="33">
        <f t="shared" si="1087"/>
        <v>2.3465864599299113E-3</v>
      </c>
      <c r="V3632" s="33">
        <f t="shared" si="1088"/>
        <v>-1.5179976219280578E-2</v>
      </c>
      <c r="W3632" s="33">
        <f t="shared" si="1089"/>
        <v>8.5553095132524515E-3</v>
      </c>
      <c r="X3632" s="33">
        <f t="shared" si="1090"/>
        <v>-5.4853068467191068E-3</v>
      </c>
      <c r="Y3632" s="33">
        <f t="shared" si="1091"/>
        <v>-2.8665976533274184E-3</v>
      </c>
      <c r="Z3632" s="34">
        <f t="shared" si="1092"/>
        <v>-2.1345349338286468E-4</v>
      </c>
      <c r="AA3632" s="39">
        <f t="shared" si="1093"/>
        <v>0</v>
      </c>
      <c r="AB3632" s="37">
        <f t="shared" si="1094"/>
        <v>0</v>
      </c>
      <c r="AC3632" s="37">
        <f t="shared" si="1097"/>
        <v>0</v>
      </c>
      <c r="AD3632" s="37">
        <f t="shared" si="1097"/>
        <v>3.8800746103960199E-2</v>
      </c>
      <c r="AE3632" s="37">
        <f t="shared" si="1097"/>
        <v>4.537664974431764E-2</v>
      </c>
      <c r="AF3632" s="37">
        <f t="shared" si="1097"/>
        <v>0</v>
      </c>
      <c r="AG3632" s="37">
        <f t="shared" si="1097"/>
        <v>0.14825042305374941</v>
      </c>
      <c r="AH3632" s="37">
        <f t="shared" si="1097"/>
        <v>0</v>
      </c>
      <c r="AI3632" s="37">
        <f t="shared" si="1097"/>
        <v>0</v>
      </c>
      <c r="AJ3632" s="37">
        <f t="shared" si="1097"/>
        <v>0.76757218109797287</v>
      </c>
      <c r="AK3632" s="38">
        <f t="shared" si="1097"/>
        <v>0</v>
      </c>
      <c r="AL3632" s="8">
        <f t="shared" si="1095"/>
        <v>-5.2877050709705699E-3</v>
      </c>
      <c r="AM3632" s="23">
        <f t="shared" si="1096"/>
        <v>2.3890253754550295</v>
      </c>
    </row>
    <row r="3633" spans="2:39" x14ac:dyDescent="0.35">
      <c r="B3633" s="16">
        <v>41228</v>
      </c>
      <c r="C3633" s="5">
        <v>7.7999999999999999E-4</v>
      </c>
      <c r="D3633" s="35">
        <f t="shared" si="1080"/>
        <v>2.7378507871321013E-3</v>
      </c>
      <c r="E3633" s="36">
        <f t="shared" si="1081"/>
        <v>1.4022169152892709</v>
      </c>
      <c r="F3633" s="7">
        <v>2.6201939102710847</v>
      </c>
      <c r="G3633" s="7">
        <v>2.2470151806150374</v>
      </c>
      <c r="H3633" s="7">
        <v>1.3113401994317757</v>
      </c>
      <c r="I3633" s="7">
        <v>1.1284527758408656</v>
      </c>
      <c r="J3633" s="7">
        <v>1.2644055624885524</v>
      </c>
      <c r="K3633" s="7">
        <v>5.5358923951605172</v>
      </c>
      <c r="L3633" s="7">
        <v>2.8407941497632865</v>
      </c>
      <c r="M3633" s="7">
        <v>1.7966053600125096</v>
      </c>
      <c r="N3633" s="7">
        <v>1.9771853381556035</v>
      </c>
      <c r="O3633" s="8">
        <v>4.3198115753953878</v>
      </c>
      <c r="P3633" s="32">
        <f t="shared" si="1082"/>
        <v>2.1081451060389611E-6</v>
      </c>
      <c r="Q3633" s="33">
        <f t="shared" si="1083"/>
        <v>-1.2059150006615837E-4</v>
      </c>
      <c r="R3633" s="33">
        <f t="shared" si="1084"/>
        <v>-6.9710449274729136E-5</v>
      </c>
      <c r="S3633" s="33">
        <f t="shared" si="1085"/>
        <v>-1.2895134067457681E-3</v>
      </c>
      <c r="T3633" s="33">
        <f t="shared" si="1086"/>
        <v>-6.0592096717051458E-3</v>
      </c>
      <c r="U3633" s="33">
        <f t="shared" si="1087"/>
        <v>2.3040397854448225E-2</v>
      </c>
      <c r="V3633" s="33">
        <f t="shared" si="1088"/>
        <v>4.0422200038212619E-3</v>
      </c>
      <c r="W3633" s="33">
        <f t="shared" si="1089"/>
        <v>-6.3583292918627521E-3</v>
      </c>
      <c r="X3633" s="33">
        <f t="shared" si="1090"/>
        <v>-4.4779622202517633E-4</v>
      </c>
      <c r="Y3633" s="33">
        <f t="shared" si="1091"/>
        <v>-2.6393543767324612E-3</v>
      </c>
      <c r="Z3633" s="34">
        <f t="shared" si="1092"/>
        <v>-2.5935435000811191E-3</v>
      </c>
      <c r="AA3633" s="39">
        <f t="shared" si="1093"/>
        <v>0</v>
      </c>
      <c r="AB3633" s="37">
        <f t="shared" si="1094"/>
        <v>0</v>
      </c>
      <c r="AC3633" s="37">
        <f t="shared" si="1097"/>
        <v>0</v>
      </c>
      <c r="AD3633" s="37">
        <f t="shared" si="1097"/>
        <v>3.8800746103960199E-2</v>
      </c>
      <c r="AE3633" s="37">
        <f t="shared" si="1097"/>
        <v>4.537664974431764E-2</v>
      </c>
      <c r="AF3633" s="37">
        <f t="shared" si="1097"/>
        <v>0</v>
      </c>
      <c r="AG3633" s="37">
        <f t="shared" si="1097"/>
        <v>0.14825042305374941</v>
      </c>
      <c r="AH3633" s="37">
        <f t="shared" si="1097"/>
        <v>0</v>
      </c>
      <c r="AI3633" s="37">
        <f t="shared" si="1097"/>
        <v>0</v>
      </c>
      <c r="AJ3633" s="37">
        <f t="shared" si="1097"/>
        <v>0.76757218109797287</v>
      </c>
      <c r="AK3633" s="38">
        <f t="shared" si="1097"/>
        <v>0</v>
      </c>
      <c r="AL3633" s="8">
        <f t="shared" si="1095"/>
        <v>-1.7516148872893269E-3</v>
      </c>
      <c r="AM3633" s="23">
        <f t="shared" si="1096"/>
        <v>2.3848407230412705</v>
      </c>
    </row>
    <row r="3634" spans="2:39" x14ac:dyDescent="0.35">
      <c r="B3634" s="16">
        <v>41229</v>
      </c>
      <c r="C3634" s="5">
        <v>7.9000000000000001E-4</v>
      </c>
      <c r="D3634" s="35">
        <f t="shared" si="1080"/>
        <v>2.7378507871321013E-3</v>
      </c>
      <c r="E3634" s="36">
        <f t="shared" si="1081"/>
        <v>1.4022199097566055</v>
      </c>
      <c r="F3634" s="7">
        <v>2.6230933326746984</v>
      </c>
      <c r="G3634" s="7">
        <v>2.2499249823741501</v>
      </c>
      <c r="H3634" s="7">
        <v>1.3195946192839727</v>
      </c>
      <c r="I3634" s="7">
        <v>1.1137753604737495</v>
      </c>
      <c r="J3634" s="7">
        <v>1.2950500724053657</v>
      </c>
      <c r="K3634" s="7">
        <v>5.551262677378813</v>
      </c>
      <c r="L3634" s="7">
        <v>2.8408002163462758</v>
      </c>
      <c r="M3634" s="7">
        <v>1.801756380609528</v>
      </c>
      <c r="N3634" s="7">
        <v>1.9750375087523377</v>
      </c>
      <c r="O3634" s="8">
        <v>4.310090598349424</v>
      </c>
      <c r="P3634" s="32">
        <f t="shared" si="1082"/>
        <v>2.1355236139442013E-6</v>
      </c>
      <c r="Q3634" s="33">
        <f t="shared" si="1083"/>
        <v>1.1065678735637796E-3</v>
      </c>
      <c r="R3634" s="33">
        <f t="shared" si="1084"/>
        <v>1.2949631067096234E-3</v>
      </c>
      <c r="S3634" s="33">
        <f t="shared" si="1085"/>
        <v>6.2946441020979016E-3</v>
      </c>
      <c r="T3634" s="33">
        <f t="shared" si="1086"/>
        <v>-1.3006672216459569E-2</v>
      </c>
      <c r="U3634" s="33">
        <f t="shared" si="1087"/>
        <v>2.4236297929993267E-2</v>
      </c>
      <c r="V3634" s="33">
        <f t="shared" si="1088"/>
        <v>2.7764777783130246E-3</v>
      </c>
      <c r="W3634" s="33">
        <f t="shared" si="1089"/>
        <v>2.1355236139442013E-6</v>
      </c>
      <c r="X3634" s="33">
        <f t="shared" si="1090"/>
        <v>2.8670851772270023E-3</v>
      </c>
      <c r="Y3634" s="33">
        <f t="shared" si="1091"/>
        <v>-1.0863065600462685E-3</v>
      </c>
      <c r="Z3634" s="34">
        <f t="shared" si="1092"/>
        <v>-2.2503243200079348E-3</v>
      </c>
      <c r="AA3634" s="39">
        <f t="shared" si="1093"/>
        <v>0</v>
      </c>
      <c r="AB3634" s="37">
        <f t="shared" si="1094"/>
        <v>0</v>
      </c>
      <c r="AC3634" s="37">
        <f t="shared" si="1097"/>
        <v>0</v>
      </c>
      <c r="AD3634" s="37">
        <f t="shared" si="1097"/>
        <v>3.8800746103960199E-2</v>
      </c>
      <c r="AE3634" s="37">
        <f t="shared" si="1097"/>
        <v>4.537664974431764E-2</v>
      </c>
      <c r="AF3634" s="37">
        <f t="shared" si="1097"/>
        <v>0</v>
      </c>
      <c r="AG3634" s="37">
        <f t="shared" si="1097"/>
        <v>0.14825042305374941</v>
      </c>
      <c r="AH3634" s="37">
        <f t="shared" si="1097"/>
        <v>0</v>
      </c>
      <c r="AI3634" s="37">
        <f t="shared" si="1097"/>
        <v>0</v>
      </c>
      <c r="AJ3634" s="37">
        <f t="shared" si="1097"/>
        <v>0.76757218109797287</v>
      </c>
      <c r="AK3634" s="38">
        <f t="shared" si="1097"/>
        <v>0</v>
      </c>
      <c r="AL3634" s="8">
        <f t="shared" si="1095"/>
        <v>-7.6816701228665254E-4</v>
      </c>
      <c r="AM3634" s="23">
        <f t="shared" si="1096"/>
        <v>2.3830087670682722</v>
      </c>
    </row>
    <row r="3635" spans="2:39" x14ac:dyDescent="0.35">
      <c r="B3635" s="16">
        <v>41232</v>
      </c>
      <c r="C3635" s="5">
        <v>7.6999999999999996E-4</v>
      </c>
      <c r="D3635" s="35">
        <f t="shared" si="1080"/>
        <v>8.2135523613963042E-3</v>
      </c>
      <c r="E3635" s="36">
        <f t="shared" si="1081"/>
        <v>1.4022290083498599</v>
      </c>
      <c r="F3635" s="7">
        <v>2.6176442001779803</v>
      </c>
      <c r="G3635" s="7">
        <v>2.2449364879378013</v>
      </c>
      <c r="H3635" s="7">
        <v>1.3416803741622827</v>
      </c>
      <c r="I3635" s="7">
        <v>1.1445148820966349</v>
      </c>
      <c r="J3635" s="7">
        <v>1.3135593109708008</v>
      </c>
      <c r="K3635" s="7">
        <v>5.6465569412113776</v>
      </c>
      <c r="L3635" s="7">
        <v>2.8792080906737145</v>
      </c>
      <c r="M3635" s="7">
        <v>1.8245245903289424</v>
      </c>
      <c r="N3635" s="7">
        <v>1.9774713525219221</v>
      </c>
      <c r="O3635" s="8">
        <v>4.3221804897056133</v>
      </c>
      <c r="P3635" s="32">
        <f t="shared" si="1082"/>
        <v>6.4887063655483246E-6</v>
      </c>
      <c r="Q3635" s="33">
        <f t="shared" si="1083"/>
        <v>-2.0773688945188162E-3</v>
      </c>
      <c r="R3635" s="33">
        <f t="shared" si="1084"/>
        <v>-2.2171825618313434E-3</v>
      </c>
      <c r="S3635" s="33">
        <f t="shared" si="1085"/>
        <v>1.6736772456903415E-2</v>
      </c>
      <c r="T3635" s="33">
        <f t="shared" si="1086"/>
        <v>2.7599390966783544E-2</v>
      </c>
      <c r="U3635" s="33">
        <f t="shared" si="1087"/>
        <v>1.4292295687885481E-2</v>
      </c>
      <c r="V3635" s="33">
        <f t="shared" si="1088"/>
        <v>1.7166232147667104E-2</v>
      </c>
      <c r="W3635" s="33">
        <f t="shared" si="1089"/>
        <v>1.3520089905103339E-2</v>
      </c>
      <c r="X3635" s="33">
        <f t="shared" si="1090"/>
        <v>1.263667494920262E-2</v>
      </c>
      <c r="Y3635" s="33">
        <f t="shared" si="1091"/>
        <v>1.2323025556724154E-3</v>
      </c>
      <c r="Z3635" s="34">
        <f t="shared" si="1092"/>
        <v>2.8050202380476286E-3</v>
      </c>
      <c r="AA3635" s="39">
        <f t="shared" si="1093"/>
        <v>0</v>
      </c>
      <c r="AB3635" s="37">
        <f t="shared" si="1094"/>
        <v>0</v>
      </c>
      <c r="AC3635" s="37">
        <f t="shared" si="1097"/>
        <v>0</v>
      </c>
      <c r="AD3635" s="37">
        <f t="shared" si="1097"/>
        <v>3.8800746103960199E-2</v>
      </c>
      <c r="AE3635" s="37">
        <f t="shared" si="1097"/>
        <v>4.537664974431764E-2</v>
      </c>
      <c r="AF3635" s="37">
        <f t="shared" si="1097"/>
        <v>0</v>
      </c>
      <c r="AG3635" s="37">
        <f t="shared" si="1097"/>
        <v>0.14825042305374941</v>
      </c>
      <c r="AH3635" s="37">
        <f t="shared" si="1097"/>
        <v>0</v>
      </c>
      <c r="AI3635" s="37">
        <f t="shared" si="1097"/>
        <v>0</v>
      </c>
      <c r="AJ3635" s="37">
        <f t="shared" si="1097"/>
        <v>0.76757218109797287</v>
      </c>
      <c r="AK3635" s="38">
        <f t="shared" si="1097"/>
        <v>0</v>
      </c>
      <c r="AL3635" s="8">
        <f t="shared" si="1095"/>
        <v>5.3925494943168886E-3</v>
      </c>
      <c r="AM3635" s="23">
        <f t="shared" si="1096"/>
        <v>2.3958592597900785</v>
      </c>
    </row>
    <row r="3636" spans="2:39" x14ac:dyDescent="0.35">
      <c r="B3636" s="16">
        <v>41233</v>
      </c>
      <c r="C3636" s="5">
        <v>7.3999999999999999E-4</v>
      </c>
      <c r="D3636" s="35">
        <f t="shared" si="1080"/>
        <v>2.7378507871321013E-3</v>
      </c>
      <c r="E3636" s="36">
        <f t="shared" si="1081"/>
        <v>1.4022319644520813</v>
      </c>
      <c r="F3636" s="7">
        <v>2.6118620149608347</v>
      </c>
      <c r="G3636" s="7">
        <v>2.2352577933261579</v>
      </c>
      <c r="H3636" s="7">
        <v>1.3453230708571438</v>
      </c>
      <c r="I3636" s="7">
        <v>1.1504823891281388</v>
      </c>
      <c r="J3636" s="7">
        <v>1.3128393897394253</v>
      </c>
      <c r="K3636" s="7">
        <v>5.6329102495980043</v>
      </c>
      <c r="L3636" s="7">
        <v>2.8792141604621602</v>
      </c>
      <c r="M3636" s="7">
        <v>1.8247162093184717</v>
      </c>
      <c r="N3636" s="7">
        <v>1.9796215365486882</v>
      </c>
      <c r="O3636" s="8">
        <v>4.3336878247234676</v>
      </c>
      <c r="P3636" s="32">
        <f t="shared" si="1082"/>
        <v>2.1081451060389611E-6</v>
      </c>
      <c r="Q3636" s="33">
        <f t="shared" si="1083"/>
        <v>-2.2089271019920531E-3</v>
      </c>
      <c r="R3636" s="33">
        <f t="shared" si="1084"/>
        <v>-4.3113445140420259E-3</v>
      </c>
      <c r="S3636" s="33">
        <f t="shared" si="1085"/>
        <v>2.7150256983787813E-3</v>
      </c>
      <c r="T3636" s="33">
        <f t="shared" si="1086"/>
        <v>5.2140056235634447E-3</v>
      </c>
      <c r="U3636" s="33">
        <f t="shared" si="1087"/>
        <v>-5.4806907108251313E-4</v>
      </c>
      <c r="V3636" s="33">
        <f t="shared" si="1088"/>
        <v>-2.4168164344138265E-3</v>
      </c>
      <c r="W3636" s="33">
        <f t="shared" si="1089"/>
        <v>2.1081451060389611E-6</v>
      </c>
      <c r="X3636" s="33">
        <f t="shared" si="1090"/>
        <v>1.0502406519763419E-4</v>
      </c>
      <c r="Y3636" s="33">
        <f t="shared" si="1091"/>
        <v>1.0873401650162151E-3</v>
      </c>
      <c r="Z3636" s="34">
        <f t="shared" si="1092"/>
        <v>2.6623911345817763E-3</v>
      </c>
      <c r="AA3636" s="39">
        <f t="shared" si="1093"/>
        <v>0</v>
      </c>
      <c r="AB3636" s="37">
        <f t="shared" si="1094"/>
        <v>0</v>
      </c>
      <c r="AC3636" s="37">
        <f t="shared" si="1097"/>
        <v>0</v>
      </c>
      <c r="AD3636" s="37">
        <f t="shared" si="1097"/>
        <v>3.8800746103960199E-2</v>
      </c>
      <c r="AE3636" s="37">
        <f t="shared" si="1097"/>
        <v>4.537664974431764E-2</v>
      </c>
      <c r="AF3636" s="37">
        <f t="shared" si="1097"/>
        <v>0</v>
      </c>
      <c r="AG3636" s="37">
        <f t="shared" si="1097"/>
        <v>0.14825042305374941</v>
      </c>
      <c r="AH3636" s="37">
        <f t="shared" si="1097"/>
        <v>0</v>
      </c>
      <c r="AI3636" s="37">
        <f t="shared" si="1097"/>
        <v>0</v>
      </c>
      <c r="AJ3636" s="37">
        <f t="shared" si="1097"/>
        <v>0.76757218109797287</v>
      </c>
      <c r="AK3636" s="38">
        <f t="shared" si="1097"/>
        <v>0</v>
      </c>
      <c r="AL3636" s="8">
        <f t="shared" si="1095"/>
        <v>8.1825713294568525E-4</v>
      </c>
      <c r="AM3636" s="23">
        <f t="shared" si="1096"/>
        <v>2.3978196887189354</v>
      </c>
    </row>
    <row r="3637" spans="2:39" x14ac:dyDescent="0.35">
      <c r="B3637" s="16">
        <v>41234</v>
      </c>
      <c r="C3637" s="5">
        <v>7.2000000000000005E-4</v>
      </c>
      <c r="D3637" s="35">
        <f t="shared" si="1080"/>
        <v>2.7378507871321013E-3</v>
      </c>
      <c r="E3637" s="36">
        <f t="shared" si="1081"/>
        <v>1.4022348053874782</v>
      </c>
      <c r="F3637" s="7">
        <v>2.6076872900005568</v>
      </c>
      <c r="G3637" s="7">
        <v>2.2320345063524663</v>
      </c>
      <c r="H3637" s="7">
        <v>1.3472697082657539</v>
      </c>
      <c r="I3637" s="7">
        <v>1.155072517229875</v>
      </c>
      <c r="J3637" s="7">
        <v>1.3285967323128798</v>
      </c>
      <c r="K3637" s="7">
        <v>5.6283492473458203</v>
      </c>
      <c r="L3637" s="7">
        <v>2.8832610042952131</v>
      </c>
      <c r="M3637" s="7">
        <v>1.8241145239330101</v>
      </c>
      <c r="N3637" s="7">
        <v>1.9914904661426498</v>
      </c>
      <c r="O3637" s="8">
        <v>4.3291264030362049</v>
      </c>
      <c r="P3637" s="32">
        <f t="shared" si="1082"/>
        <v>2.0260095825452851E-6</v>
      </c>
      <c r="Q3637" s="33">
        <f t="shared" si="1083"/>
        <v>-1.5983711759521846E-3</v>
      </c>
      <c r="R3637" s="33">
        <f t="shared" si="1084"/>
        <v>-1.4420202373593982E-3</v>
      </c>
      <c r="S3637" s="33">
        <f t="shared" si="1085"/>
        <v>1.4469664950962358E-3</v>
      </c>
      <c r="T3637" s="33">
        <f t="shared" si="1086"/>
        <v>3.9897421682522083E-3</v>
      </c>
      <c r="U3637" s="33">
        <f t="shared" si="1087"/>
        <v>1.2002490705723012E-2</v>
      </c>
      <c r="V3637" s="33">
        <f t="shared" si="1088"/>
        <v>-8.0970618207698575E-4</v>
      </c>
      <c r="W3637" s="33">
        <f t="shared" si="1089"/>
        <v>1.4055376250314833E-3</v>
      </c>
      <c r="X3637" s="33">
        <f t="shared" si="1090"/>
        <v>-3.2974189761059147E-4</v>
      </c>
      <c r="Y3637" s="33">
        <f t="shared" si="1091"/>
        <v>5.9955548951311499E-3</v>
      </c>
      <c r="Z3637" s="34">
        <f t="shared" si="1092"/>
        <v>-1.0525496694154812E-3</v>
      </c>
      <c r="AA3637" s="39">
        <f t="shared" si="1093"/>
        <v>0</v>
      </c>
      <c r="AB3637" s="37">
        <f t="shared" si="1094"/>
        <v>0</v>
      </c>
      <c r="AC3637" s="37">
        <f t="shared" si="1097"/>
        <v>0</v>
      </c>
      <c r="AD3637" s="37">
        <f t="shared" si="1097"/>
        <v>3.8800746103960199E-2</v>
      </c>
      <c r="AE3637" s="37">
        <f t="shared" si="1097"/>
        <v>4.537664974431764E-2</v>
      </c>
      <c r="AF3637" s="37">
        <f t="shared" si="1097"/>
        <v>0</v>
      </c>
      <c r="AG3637" s="37">
        <f t="shared" si="1097"/>
        <v>0.14825042305374941</v>
      </c>
      <c r="AH3637" s="37">
        <f t="shared" si="1097"/>
        <v>0</v>
      </c>
      <c r="AI3637" s="37">
        <f t="shared" si="1097"/>
        <v>0</v>
      </c>
      <c r="AJ3637" s="37">
        <f t="shared" si="1097"/>
        <v>0.76757218109797287</v>
      </c>
      <c r="AK3637" s="38">
        <f t="shared" si="1097"/>
        <v>0</v>
      </c>
      <c r="AL3637" s="8">
        <f t="shared" si="1095"/>
        <v>4.719166376242377E-3</v>
      </c>
      <c r="AM3637" s="23">
        <f t="shared" si="1096"/>
        <v>2.4091353987702298</v>
      </c>
    </row>
    <row r="3638" spans="2:39" x14ac:dyDescent="0.35">
      <c r="B3638" s="16">
        <v>41235</v>
      </c>
      <c r="C3638" s="5">
        <v>7.1000000000000013E-4</v>
      </c>
      <c r="D3638" s="35">
        <f t="shared" si="1080"/>
        <v>2.7378507871321013E-3</v>
      </c>
      <c r="E3638" s="36">
        <f t="shared" si="1081"/>
        <v>1.4022375695464375</v>
      </c>
      <c r="F3638" s="7">
        <v>2.6076924304108204</v>
      </c>
      <c r="G3638" s="7">
        <v>2.2318775151567012</v>
      </c>
      <c r="H3638" s="7">
        <v>1.3472723640746245</v>
      </c>
      <c r="I3638" s="7">
        <v>1.162412374367203</v>
      </c>
      <c r="J3638" s="7">
        <v>1.3285993513125984</v>
      </c>
      <c r="K3638" s="7">
        <v>5.6283603422437203</v>
      </c>
      <c r="L3638" s="7">
        <v>2.8832666879308686</v>
      </c>
      <c r="M3638" s="7">
        <v>1.8241076057092862</v>
      </c>
      <c r="N3638" s="7">
        <v>1.9980321440859556</v>
      </c>
      <c r="O3638" s="8">
        <v>4.3291099841849796</v>
      </c>
      <c r="P3638" s="32">
        <f t="shared" si="1082"/>
        <v>1.9712525667348046E-6</v>
      </c>
      <c r="Q3638" s="33">
        <f t="shared" si="1083"/>
        <v>1.9712525667348046E-6</v>
      </c>
      <c r="R3638" s="33">
        <f t="shared" si="1084"/>
        <v>-7.0335469867677247E-5</v>
      </c>
      <c r="S3638" s="33">
        <f t="shared" si="1085"/>
        <v>1.9712525667348046E-6</v>
      </c>
      <c r="T3638" s="33">
        <f t="shared" si="1086"/>
        <v>6.3544556967995991E-3</v>
      </c>
      <c r="U3638" s="33">
        <f t="shared" si="1087"/>
        <v>1.9712525667348046E-6</v>
      </c>
      <c r="V3638" s="33">
        <f t="shared" si="1088"/>
        <v>1.9712525667348046E-6</v>
      </c>
      <c r="W3638" s="33">
        <f t="shared" si="1089"/>
        <v>1.9712525667348046E-6</v>
      </c>
      <c r="X3638" s="33">
        <f t="shared" si="1090"/>
        <v>-3.7926476836869227E-6</v>
      </c>
      <c r="Y3638" s="33">
        <f t="shared" si="1091"/>
        <v>3.2848150942828003E-3</v>
      </c>
      <c r="Z3638" s="34">
        <f t="shared" si="1092"/>
        <v>-3.792647683797945E-6</v>
      </c>
      <c r="AA3638" s="39">
        <f t="shared" si="1093"/>
        <v>0</v>
      </c>
      <c r="AB3638" s="37">
        <f t="shared" si="1094"/>
        <v>0</v>
      </c>
      <c r="AC3638" s="37">
        <f t="shared" si="1097"/>
        <v>0</v>
      </c>
      <c r="AD3638" s="37">
        <f t="shared" si="1097"/>
        <v>3.8800746103960199E-2</v>
      </c>
      <c r="AE3638" s="37">
        <f t="shared" si="1097"/>
        <v>4.537664974431764E-2</v>
      </c>
      <c r="AF3638" s="37">
        <f t="shared" si="1097"/>
        <v>0</v>
      </c>
      <c r="AG3638" s="37">
        <f t="shared" si="1097"/>
        <v>0.14825042305374941</v>
      </c>
      <c r="AH3638" s="37">
        <f t="shared" si="1097"/>
        <v>0</v>
      </c>
      <c r="AI3638" s="37">
        <f t="shared" si="1097"/>
        <v>0</v>
      </c>
      <c r="AJ3638" s="37">
        <f t="shared" si="1097"/>
        <v>0.76757218109797287</v>
      </c>
      <c r="AK3638" s="38">
        <f t="shared" si="1097"/>
        <v>0</v>
      </c>
      <c r="AL3638" s="8">
        <f t="shared" si="1095"/>
        <v>2.8100453219889647E-3</v>
      </c>
      <c r="AM3638" s="23">
        <f t="shared" si="1096"/>
        <v>2.415905178427582</v>
      </c>
    </row>
    <row r="3639" spans="2:39" x14ac:dyDescent="0.35">
      <c r="B3639" s="16">
        <v>41236</v>
      </c>
      <c r="C3639" s="5">
        <v>7.3999999999999999E-4</v>
      </c>
      <c r="D3639" s="35">
        <f t="shared" si="1080"/>
        <v>2.7378507871321013E-3</v>
      </c>
      <c r="E3639" s="36">
        <f t="shared" si="1081"/>
        <v>1.4022402953196733</v>
      </c>
      <c r="F3639" s="7">
        <v>2.6064113354416891</v>
      </c>
      <c r="G3639" s="7">
        <v>2.2312362879925645</v>
      </c>
      <c r="H3639" s="7">
        <v>1.363768543880008</v>
      </c>
      <c r="I3639" s="7">
        <v>1.1706736712056358</v>
      </c>
      <c r="J3639" s="7">
        <v>1.3434894447339774</v>
      </c>
      <c r="K3639" s="7">
        <v>5.7344165441369164</v>
      </c>
      <c r="L3639" s="7">
        <v>2.9054979375008521</v>
      </c>
      <c r="M3639" s="7">
        <v>1.8302432863480336</v>
      </c>
      <c r="N3639" s="7">
        <v>1.9951358973049012</v>
      </c>
      <c r="O3639" s="8">
        <v>4.3312141466056486</v>
      </c>
      <c r="P3639" s="32">
        <f t="shared" si="1082"/>
        <v>1.9438740588295644E-6</v>
      </c>
      <c r="Q3639" s="33">
        <f t="shared" si="1083"/>
        <v>-4.9127533377446575E-4</v>
      </c>
      <c r="R3639" s="33">
        <f t="shared" si="1084"/>
        <v>-2.8730392227271917E-4</v>
      </c>
      <c r="S3639" s="33">
        <f t="shared" si="1085"/>
        <v>1.224413136145186E-2</v>
      </c>
      <c r="T3639" s="33">
        <f t="shared" si="1086"/>
        <v>7.1070276096554252E-3</v>
      </c>
      <c r="U3639" s="33">
        <f t="shared" si="1087"/>
        <v>1.1207361652456171E-2</v>
      </c>
      <c r="V3639" s="33">
        <f t="shared" si="1088"/>
        <v>1.8843179086667661E-2</v>
      </c>
      <c r="W3639" s="33">
        <f t="shared" si="1089"/>
        <v>7.7104381856321069E-3</v>
      </c>
      <c r="X3639" s="33">
        <f t="shared" si="1090"/>
        <v>3.3636615622583133E-3</v>
      </c>
      <c r="Y3639" s="33">
        <f t="shared" si="1091"/>
        <v>-1.4495496429460797E-3</v>
      </c>
      <c r="Z3639" s="34">
        <f t="shared" si="1092"/>
        <v>4.86049656478027E-4</v>
      </c>
      <c r="AA3639" s="39">
        <f t="shared" si="1093"/>
        <v>0</v>
      </c>
      <c r="AB3639" s="37">
        <f t="shared" si="1094"/>
        <v>0</v>
      </c>
      <c r="AC3639" s="37">
        <f t="shared" si="1097"/>
        <v>0</v>
      </c>
      <c r="AD3639" s="37">
        <f t="shared" si="1097"/>
        <v>3.8800746103960199E-2</v>
      </c>
      <c r="AE3639" s="37">
        <f t="shared" si="1097"/>
        <v>4.537664974431764E-2</v>
      </c>
      <c r="AF3639" s="37">
        <f t="shared" si="1097"/>
        <v>0</v>
      </c>
      <c r="AG3639" s="37">
        <f t="shared" si="1097"/>
        <v>0.14825042305374941</v>
      </c>
      <c r="AH3639" s="37">
        <f t="shared" si="1097"/>
        <v>0</v>
      </c>
      <c r="AI3639" s="37">
        <f t="shared" si="1097"/>
        <v>0</v>
      </c>
      <c r="AJ3639" s="37">
        <f t="shared" si="1097"/>
        <v>0.76757218109797287</v>
      </c>
      <c r="AK3639" s="38">
        <f t="shared" si="1097"/>
        <v>0</v>
      </c>
      <c r="AL3639" s="8">
        <f t="shared" si="1095"/>
        <v>2.478449825015893E-3</v>
      </c>
      <c r="AM3639" s="23">
        <f t="shared" si="1096"/>
        <v>2.4218928781943108</v>
      </c>
    </row>
    <row r="3640" spans="2:39" x14ac:dyDescent="0.35">
      <c r="B3640" s="16">
        <v>41239</v>
      </c>
      <c r="C3640" s="5">
        <v>7.2000000000000005E-4</v>
      </c>
      <c r="D3640" s="35">
        <f t="shared" si="1080"/>
        <v>8.2135523613963042E-3</v>
      </c>
      <c r="E3640" s="36">
        <f t="shared" si="1081"/>
        <v>1.4022488181764992</v>
      </c>
      <c r="F3640" s="7">
        <v>2.6106072356741468</v>
      </c>
      <c r="G3640" s="7">
        <v>2.2360916213362088</v>
      </c>
      <c r="H3640" s="7">
        <v>1.3618329017073809</v>
      </c>
      <c r="I3640" s="7">
        <v>1.1656370690648028</v>
      </c>
      <c r="J3640" s="7">
        <v>1.3385832566814271</v>
      </c>
      <c r="K3640" s="7">
        <v>5.7151063738438523</v>
      </c>
      <c r="L3640" s="7">
        <v>2.8933924445004195</v>
      </c>
      <c r="M3640" s="7">
        <v>1.8306191835915968</v>
      </c>
      <c r="N3640" s="7">
        <v>1.9970082861342267</v>
      </c>
      <c r="O3640" s="8">
        <v>4.3381289484808869</v>
      </c>
      <c r="P3640" s="32">
        <f t="shared" si="1082"/>
        <v>6.0780287474138106E-6</v>
      </c>
      <c r="Q3640" s="33">
        <f t="shared" si="1083"/>
        <v>1.6098380848035276E-3</v>
      </c>
      <c r="R3640" s="33">
        <f t="shared" si="1084"/>
        <v>2.1760731347788553E-3</v>
      </c>
      <c r="S3640" s="33">
        <f t="shared" si="1085"/>
        <v>-1.4193333475195358E-3</v>
      </c>
      <c r="T3640" s="33">
        <f t="shared" si="1086"/>
        <v>-4.302310938321563E-3</v>
      </c>
      <c r="U3640" s="33">
        <f t="shared" si="1087"/>
        <v>-3.6518247849143259E-3</v>
      </c>
      <c r="V3640" s="33">
        <f t="shared" si="1088"/>
        <v>-3.3674167449184722E-3</v>
      </c>
      <c r="W3640" s="33">
        <f t="shared" si="1089"/>
        <v>-4.1664090840295431E-3</v>
      </c>
      <c r="X3640" s="33">
        <f t="shared" si="1090"/>
        <v>2.0538102577249973E-4</v>
      </c>
      <c r="Y3640" s="33">
        <f t="shared" si="1091"/>
        <v>9.3847683852255059E-4</v>
      </c>
      <c r="Z3640" s="34">
        <f t="shared" si="1092"/>
        <v>1.5965042690528897E-3</v>
      </c>
      <c r="AA3640" s="39">
        <f t="shared" si="1093"/>
        <v>0</v>
      </c>
      <c r="AB3640" s="37">
        <f t="shared" si="1094"/>
        <v>0</v>
      </c>
      <c r="AC3640" s="37">
        <f t="shared" si="1097"/>
        <v>0</v>
      </c>
      <c r="AD3640" s="37">
        <f t="shared" si="1097"/>
        <v>3.8800746103960199E-2</v>
      </c>
      <c r="AE3640" s="37">
        <f t="shared" si="1097"/>
        <v>4.537664974431764E-2</v>
      </c>
      <c r="AF3640" s="37">
        <f t="shared" si="1097"/>
        <v>0</v>
      </c>
      <c r="AG3640" s="37">
        <f t="shared" si="1097"/>
        <v>0.14825042305374941</v>
      </c>
      <c r="AH3640" s="37">
        <f t="shared" si="1097"/>
        <v>0</v>
      </c>
      <c r="AI3640" s="37">
        <f t="shared" si="1097"/>
        <v>0</v>
      </c>
      <c r="AJ3640" s="37">
        <f t="shared" si="1097"/>
        <v>0.76757218109797287</v>
      </c>
      <c r="AK3640" s="38">
        <f t="shared" si="1097"/>
        <v>0</v>
      </c>
      <c r="AL3640" s="8">
        <f t="shared" si="1095"/>
        <v>-2.9167892571112589E-5</v>
      </c>
      <c r="AM3640" s="23">
        <f t="shared" si="1096"/>
        <v>2.4218222366830209</v>
      </c>
    </row>
    <row r="3641" spans="2:39" x14ac:dyDescent="0.35">
      <c r="B3641" s="16">
        <v>41240</v>
      </c>
      <c r="C3641" s="5">
        <v>7.2000000000000005E-4</v>
      </c>
      <c r="D3641" s="35">
        <f t="shared" si="1080"/>
        <v>2.7378507871321013E-3</v>
      </c>
      <c r="E3641" s="36">
        <f t="shared" si="1081"/>
        <v>1.4022515823630812</v>
      </c>
      <c r="F3641" s="7">
        <v>2.6141493612959894</v>
      </c>
      <c r="G3641" s="7">
        <v>2.2330295677034115</v>
      </c>
      <c r="H3641" s="7">
        <v>1.3562616500693416</v>
      </c>
      <c r="I3641" s="7">
        <v>1.1651786417242969</v>
      </c>
      <c r="J3641" s="7">
        <v>1.3342496922723015</v>
      </c>
      <c r="K3641" s="7">
        <v>5.664879098986555</v>
      </c>
      <c r="L3641" s="7">
        <v>2.9055213247059211</v>
      </c>
      <c r="M3641" s="7">
        <v>1.8323945980463605</v>
      </c>
      <c r="N3641" s="7">
        <v>1.9999048973100497</v>
      </c>
      <c r="O3641" s="8">
        <v>4.3429704802360307</v>
      </c>
      <c r="P3641" s="32">
        <f t="shared" si="1082"/>
        <v>1.9712525667348046E-6</v>
      </c>
      <c r="Q3641" s="33">
        <f t="shared" si="1083"/>
        <v>1.3568205793039745E-3</v>
      </c>
      <c r="R3641" s="33">
        <f t="shared" si="1084"/>
        <v>-1.369377535150984E-3</v>
      </c>
      <c r="S3641" s="33">
        <f t="shared" si="1085"/>
        <v>-4.0909950340122236E-3</v>
      </c>
      <c r="T3641" s="33">
        <f t="shared" si="1086"/>
        <v>-3.9328479907874137E-4</v>
      </c>
      <c r="U3641" s="33">
        <f t="shared" si="1087"/>
        <v>-3.2374261275830429E-3</v>
      </c>
      <c r="V3641" s="33">
        <f t="shared" si="1088"/>
        <v>-8.7885109343145418E-3</v>
      </c>
      <c r="W3641" s="33">
        <f t="shared" si="1089"/>
        <v>4.1919236460838949E-3</v>
      </c>
      <c r="X3641" s="33">
        <f t="shared" si="1090"/>
        <v>9.6984368495500739E-4</v>
      </c>
      <c r="Y3641" s="33">
        <f t="shared" si="1091"/>
        <v>1.4504752914321628E-3</v>
      </c>
      <c r="Z3641" s="34">
        <f t="shared" si="1092"/>
        <v>1.1160414576516509E-3</v>
      </c>
      <c r="AA3641" s="39">
        <f t="shared" si="1093"/>
        <v>0</v>
      </c>
      <c r="AB3641" s="37">
        <f t="shared" si="1094"/>
        <v>0</v>
      </c>
      <c r="AC3641" s="37">
        <f t="shared" si="1097"/>
        <v>0</v>
      </c>
      <c r="AD3641" s="37">
        <f t="shared" si="1097"/>
        <v>3.8800746103960199E-2</v>
      </c>
      <c r="AE3641" s="37">
        <f t="shared" si="1097"/>
        <v>4.537664974431764E-2</v>
      </c>
      <c r="AF3641" s="37">
        <f t="shared" si="1097"/>
        <v>0</v>
      </c>
      <c r="AG3641" s="37">
        <f t="shared" si="1097"/>
        <v>0.14825042305374941</v>
      </c>
      <c r="AH3641" s="37">
        <f t="shared" si="1097"/>
        <v>0</v>
      </c>
      <c r="AI3641" s="37">
        <f t="shared" si="1097"/>
        <v>0</v>
      </c>
      <c r="AJ3641" s="37">
        <f t="shared" si="1097"/>
        <v>0.76757218109797287</v>
      </c>
      <c r="AK3641" s="38">
        <f t="shared" si="1097"/>
        <v>0</v>
      </c>
      <c r="AL3641" s="8">
        <f t="shared" si="1095"/>
        <v>-3.6613558715616122E-4</v>
      </c>
      <c r="AM3641" s="23">
        <f t="shared" si="1096"/>
        <v>2.4209355213764052</v>
      </c>
    </row>
    <row r="3642" spans="2:39" x14ac:dyDescent="0.35">
      <c r="B3642" s="16">
        <v>41241</v>
      </c>
      <c r="C3642" s="5">
        <v>7.2999999999999996E-4</v>
      </c>
      <c r="D3642" s="35">
        <f t="shared" si="1080"/>
        <v>2.7378507871321013E-3</v>
      </c>
      <c r="E3642" s="36">
        <f t="shared" si="1081"/>
        <v>1.4022543465551123</v>
      </c>
      <c r="F3642" s="7">
        <v>2.6192992219761293</v>
      </c>
      <c r="G3642" s="7">
        <v>2.2443314817015105</v>
      </c>
      <c r="H3642" s="7">
        <v>1.3654781970825636</v>
      </c>
      <c r="I3642" s="7">
        <v>1.168391471439572</v>
      </c>
      <c r="J3642" s="7">
        <v>1.3315060550418103</v>
      </c>
      <c r="K3642" s="7">
        <v>5.7053977339307798</v>
      </c>
      <c r="L3642" s="7">
        <v>2.8893627848942178</v>
      </c>
      <c r="M3642" s="7">
        <v>1.8327841380863883</v>
      </c>
      <c r="N3642" s="7">
        <v>2.0051393128221311</v>
      </c>
      <c r="O3642" s="8">
        <v>4.3496214213759004</v>
      </c>
      <c r="P3642" s="32">
        <f t="shared" si="1082"/>
        <v>1.9712525667348046E-6</v>
      </c>
      <c r="Q3642" s="33">
        <f t="shared" si="1083"/>
        <v>1.9699948122271493E-3</v>
      </c>
      <c r="R3642" s="33">
        <f t="shared" si="1084"/>
        <v>5.0612469093826995E-3</v>
      </c>
      <c r="S3642" s="33">
        <f t="shared" si="1085"/>
        <v>6.7955523277907215E-3</v>
      </c>
      <c r="T3642" s="33">
        <f t="shared" si="1086"/>
        <v>2.7573709302812777E-3</v>
      </c>
      <c r="U3642" s="33">
        <f t="shared" si="1087"/>
        <v>-2.056314681113891E-3</v>
      </c>
      <c r="V3642" s="33">
        <f t="shared" si="1088"/>
        <v>7.1526036542375326E-3</v>
      </c>
      <c r="W3642" s="33">
        <f t="shared" si="1089"/>
        <v>-5.5613220506439687E-3</v>
      </c>
      <c r="X3642" s="33">
        <f t="shared" si="1090"/>
        <v>2.1258523706801924E-4</v>
      </c>
      <c r="Y3642" s="33">
        <f t="shared" si="1091"/>
        <v>2.6173322137077459E-3</v>
      </c>
      <c r="Z3642" s="34">
        <f t="shared" si="1092"/>
        <v>1.5314267435473372E-3</v>
      </c>
      <c r="AA3642" s="39">
        <f t="shared" si="1093"/>
        <v>0</v>
      </c>
      <c r="AB3642" s="37">
        <f t="shared" si="1094"/>
        <v>0</v>
      </c>
      <c r="AC3642" s="37">
        <f t="shared" si="1097"/>
        <v>0</v>
      </c>
      <c r="AD3642" s="37">
        <f t="shared" si="1097"/>
        <v>3.8800746103960199E-2</v>
      </c>
      <c r="AE3642" s="37">
        <f t="shared" si="1097"/>
        <v>4.537664974431764E-2</v>
      </c>
      <c r="AF3642" s="37">
        <f t="shared" si="1097"/>
        <v>0</v>
      </c>
      <c r="AG3642" s="37">
        <f t="shared" si="1097"/>
        <v>0.14825042305374941</v>
      </c>
      <c r="AH3642" s="37">
        <f t="shared" si="1097"/>
        <v>0</v>
      </c>
      <c r="AI3642" s="37">
        <f t="shared" si="1097"/>
        <v>0</v>
      </c>
      <c r="AJ3642" s="37">
        <f t="shared" si="1097"/>
        <v>0.76757218109797287</v>
      </c>
      <c r="AK3642" s="38">
        <f t="shared" si="1097"/>
        <v>0</v>
      </c>
      <c r="AL3642" s="8">
        <f t="shared" si="1095"/>
        <v>3.458160669035469E-3</v>
      </c>
      <c r="AM3642" s="23">
        <f t="shared" si="1096"/>
        <v>2.4293075053786999</v>
      </c>
    </row>
    <row r="3643" spans="2:39" x14ac:dyDescent="0.35">
      <c r="B3643" s="16">
        <v>41242</v>
      </c>
      <c r="C3643" s="5">
        <v>7.2000000000000005E-4</v>
      </c>
      <c r="D3643" s="35">
        <f t="shared" si="1080"/>
        <v>2.7378507871321013E-3</v>
      </c>
      <c r="E3643" s="36">
        <f t="shared" si="1081"/>
        <v>1.4022571491442239</v>
      </c>
      <c r="F3643" s="7">
        <v>2.620269091579043</v>
      </c>
      <c r="G3643" s="7">
        <v>2.2425606404087777</v>
      </c>
      <c r="H3643" s="7">
        <v>1.3739707985716001</v>
      </c>
      <c r="I3643" s="7">
        <v>1.1830740216864912</v>
      </c>
      <c r="J3643" s="7">
        <v>1.3478418127285969</v>
      </c>
      <c r="K3643" s="7">
        <v>5.7436304421917574</v>
      </c>
      <c r="L3643" s="7">
        <v>2.8994712469360189</v>
      </c>
      <c r="M3643" s="7">
        <v>1.8409003723991491</v>
      </c>
      <c r="N3643" s="7">
        <v>2.0098131068989979</v>
      </c>
      <c r="O3643" s="8">
        <v>4.3683844417085496</v>
      </c>
      <c r="P3643" s="32">
        <f t="shared" si="1082"/>
        <v>1.9986310746400449E-6</v>
      </c>
      <c r="Q3643" s="33">
        <f t="shared" si="1083"/>
        <v>3.7027827702029725E-4</v>
      </c>
      <c r="R3643" s="33">
        <f t="shared" si="1084"/>
        <v>-7.8902840653038986E-4</v>
      </c>
      <c r="S3643" s="33">
        <f t="shared" si="1085"/>
        <v>6.2195072079374025E-3</v>
      </c>
      <c r="T3643" s="33">
        <f t="shared" si="1086"/>
        <v>1.2566464755882523E-2</v>
      </c>
      <c r="U3643" s="33">
        <f t="shared" si="1087"/>
        <v>1.2268631918668671E-2</v>
      </c>
      <c r="V3643" s="33">
        <f t="shared" si="1088"/>
        <v>6.7011468865005863E-3</v>
      </c>
      <c r="W3643" s="33">
        <f t="shared" si="1089"/>
        <v>3.4985091157984094E-3</v>
      </c>
      <c r="X3643" s="33">
        <f t="shared" si="1090"/>
        <v>4.4283634630508661E-3</v>
      </c>
      <c r="Y3643" s="33">
        <f t="shared" si="1091"/>
        <v>2.3309074072708214E-3</v>
      </c>
      <c r="Z3643" s="34">
        <f t="shared" si="1092"/>
        <v>4.3137134281250322E-3</v>
      </c>
      <c r="AA3643" s="39">
        <f t="shared" si="1093"/>
        <v>0</v>
      </c>
      <c r="AB3643" s="37">
        <f t="shared" si="1094"/>
        <v>0</v>
      </c>
      <c r="AC3643" s="37">
        <f t="shared" si="1097"/>
        <v>0</v>
      </c>
      <c r="AD3643" s="37">
        <f t="shared" si="1097"/>
        <v>3.8800746103960199E-2</v>
      </c>
      <c r="AE3643" s="37">
        <f t="shared" si="1097"/>
        <v>4.537664974431764E-2</v>
      </c>
      <c r="AF3643" s="37">
        <f t="shared" si="1097"/>
        <v>0</v>
      </c>
      <c r="AG3643" s="37">
        <f t="shared" si="1097"/>
        <v>0.14825042305374941</v>
      </c>
      <c r="AH3643" s="37">
        <f t="shared" si="1097"/>
        <v>0</v>
      </c>
      <c r="AI3643" s="37">
        <f t="shared" si="1097"/>
        <v>0</v>
      </c>
      <c r="AJ3643" s="37">
        <f t="shared" si="1097"/>
        <v>0.76757218109797287</v>
      </c>
      <c r="AK3643" s="38">
        <f t="shared" si="1097"/>
        <v>0</v>
      </c>
      <c r="AL3643" s="8">
        <f t="shared" si="1095"/>
        <v>3.5941331332242357E-3</v>
      </c>
      <c r="AM3643" s="23">
        <f t="shared" si="1096"/>
        <v>2.4380387599745719</v>
      </c>
    </row>
    <row r="3644" spans="2:39" x14ac:dyDescent="0.35">
      <c r="B3644" s="16">
        <v>41243</v>
      </c>
      <c r="C3644" s="5">
        <v>7.6999999999999996E-4</v>
      </c>
      <c r="D3644" s="35">
        <f t="shared" si="1080"/>
        <v>2.7378507871321013E-3</v>
      </c>
      <c r="E3644" s="36">
        <f t="shared" si="1081"/>
        <v>1.4022599133472284</v>
      </c>
      <c r="F3644" s="7">
        <v>2.622203529774497</v>
      </c>
      <c r="G3644" s="7">
        <v>2.2417580927062923</v>
      </c>
      <c r="H3644" s="7">
        <v>1.3727634994510656</v>
      </c>
      <c r="I3644" s="7">
        <v>1.1830763538241931</v>
      </c>
      <c r="J3644" s="7">
        <v>1.3527588623696389</v>
      </c>
      <c r="K3644" s="7">
        <v>5.7333829581900968</v>
      </c>
      <c r="L3644" s="7">
        <v>2.8792715481531532</v>
      </c>
      <c r="M3644" s="7">
        <v>1.8436679645472618</v>
      </c>
      <c r="N3644" s="7">
        <v>2.0156067764015861</v>
      </c>
      <c r="O3644" s="8">
        <v>4.3689730809191625</v>
      </c>
      <c r="P3644" s="32">
        <f t="shared" si="1082"/>
        <v>1.9712525667348046E-6</v>
      </c>
      <c r="Q3644" s="33">
        <f t="shared" si="1083"/>
        <v>7.3825936491433986E-4</v>
      </c>
      <c r="R3644" s="33">
        <f t="shared" si="1084"/>
        <v>-3.5787112643659302E-4</v>
      </c>
      <c r="S3644" s="33">
        <f t="shared" si="1085"/>
        <v>-8.7869343496216334E-4</v>
      </c>
      <c r="T3644" s="33">
        <f t="shared" si="1086"/>
        <v>1.9712525667348046E-6</v>
      </c>
      <c r="U3644" s="33">
        <f t="shared" si="1087"/>
        <v>3.6480910405114475E-3</v>
      </c>
      <c r="V3644" s="33">
        <f t="shared" si="1088"/>
        <v>-1.7841475186816114E-3</v>
      </c>
      <c r="W3644" s="33">
        <f t="shared" si="1089"/>
        <v>-6.9666835993671405E-3</v>
      </c>
      <c r="X3644" s="33">
        <f t="shared" si="1090"/>
        <v>1.5033905091266231E-3</v>
      </c>
      <c r="Y3644" s="33">
        <f t="shared" si="1091"/>
        <v>2.8826906754166881E-3</v>
      </c>
      <c r="Z3644" s="34">
        <f t="shared" si="1092"/>
        <v>1.3474986427319813E-4</v>
      </c>
      <c r="AA3644" s="39">
        <f t="shared" si="1093"/>
        <v>0</v>
      </c>
      <c r="AB3644" s="37">
        <f t="shared" si="1094"/>
        <v>0</v>
      </c>
      <c r="AC3644" s="37">
        <f t="shared" si="1097"/>
        <v>0</v>
      </c>
      <c r="AD3644" s="37">
        <f t="shared" si="1097"/>
        <v>3.8800746103960199E-2</v>
      </c>
      <c r="AE3644" s="37">
        <f t="shared" si="1097"/>
        <v>4.537664974431764E-2</v>
      </c>
      <c r="AF3644" s="37">
        <f t="shared" si="1097"/>
        <v>0</v>
      </c>
      <c r="AG3644" s="37">
        <f t="shared" si="1097"/>
        <v>0.14825042305374941</v>
      </c>
      <c r="AH3644" s="37">
        <f t="shared" si="1097"/>
        <v>0</v>
      </c>
      <c r="AI3644" s="37">
        <f t="shared" si="1097"/>
        <v>0</v>
      </c>
      <c r="AJ3644" s="37">
        <f t="shared" si="1097"/>
        <v>0.76757218109797287</v>
      </c>
      <c r="AK3644" s="38">
        <f t="shared" si="1097"/>
        <v>0</v>
      </c>
      <c r="AL3644" s="8">
        <f t="shared" si="1095"/>
        <v>1.9141680326896244E-3</v>
      </c>
      <c r="AM3644" s="23">
        <f t="shared" si="1096"/>
        <v>2.4427055758313738</v>
      </c>
    </row>
    <row r="3645" spans="2:39" x14ac:dyDescent="0.35">
      <c r="B3645" s="16">
        <v>41246</v>
      </c>
      <c r="C3645" s="5">
        <v>7.6999999999999996E-4</v>
      </c>
      <c r="D3645" s="35">
        <f t="shared" si="1080"/>
        <v>8.2135523613963042E-3</v>
      </c>
      <c r="E3645" s="36">
        <f t="shared" si="1081"/>
        <v>1.40226878184935</v>
      </c>
      <c r="F3645" s="7">
        <v>2.6190046384230445</v>
      </c>
      <c r="G3645" s="7">
        <v>2.2374146138789039</v>
      </c>
      <c r="H3645" s="7">
        <v>1.3654922537903202</v>
      </c>
      <c r="I3645" s="7">
        <v>1.1840004478299293</v>
      </c>
      <c r="J3645" s="7">
        <v>1.344962156499711</v>
      </c>
      <c r="K3645" s="7">
        <v>5.7340054398014342</v>
      </c>
      <c r="L3645" s="7">
        <v>2.8893925290002431</v>
      </c>
      <c r="M3645" s="7">
        <v>1.8514852014474716</v>
      </c>
      <c r="N3645" s="7">
        <v>2.0190680718308296</v>
      </c>
      <c r="O3645" s="8">
        <v>4.3701906011928298</v>
      </c>
      <c r="P3645" s="32">
        <f t="shared" si="1082"/>
        <v>6.3244353183389279E-6</v>
      </c>
      <c r="Q3645" s="33">
        <f t="shared" si="1083"/>
        <v>-1.2199248895555792E-3</v>
      </c>
      <c r="R3645" s="33">
        <f t="shared" si="1084"/>
        <v>-1.9375323508455944E-3</v>
      </c>
      <c r="S3645" s="33">
        <f t="shared" si="1085"/>
        <v>-5.2967941409084451E-3</v>
      </c>
      <c r="T3645" s="33">
        <f t="shared" si="1086"/>
        <v>7.8109413880955714E-4</v>
      </c>
      <c r="U3645" s="33">
        <f t="shared" si="1087"/>
        <v>-5.763559261604434E-3</v>
      </c>
      <c r="V3645" s="33">
        <f t="shared" si="1088"/>
        <v>1.0857143433051775E-4</v>
      </c>
      <c r="W3645" s="33">
        <f t="shared" si="1089"/>
        <v>3.5151185561437259E-3</v>
      </c>
      <c r="X3645" s="33">
        <f t="shared" si="1090"/>
        <v>4.2400459575862026E-3</v>
      </c>
      <c r="Y3645" s="33">
        <f t="shared" si="1091"/>
        <v>1.7172473667819155E-3</v>
      </c>
      <c r="Z3645" s="34">
        <f t="shared" si="1092"/>
        <v>2.7867424475203073E-4</v>
      </c>
      <c r="AA3645" s="39">
        <f t="shared" si="1093"/>
        <v>0</v>
      </c>
      <c r="AB3645" s="37">
        <f t="shared" si="1094"/>
        <v>0</v>
      </c>
      <c r="AC3645" s="37">
        <f t="shared" si="1097"/>
        <v>0</v>
      </c>
      <c r="AD3645" s="37">
        <f t="shared" si="1097"/>
        <v>3.8800746103960199E-2</v>
      </c>
      <c r="AE3645" s="37">
        <f t="shared" si="1097"/>
        <v>4.537664974431764E-2</v>
      </c>
      <c r="AF3645" s="37">
        <f t="shared" si="1097"/>
        <v>0</v>
      </c>
      <c r="AG3645" s="37">
        <f t="shared" si="1097"/>
        <v>0.14825042305374941</v>
      </c>
      <c r="AH3645" s="37">
        <f t="shared" si="1097"/>
        <v>0</v>
      </c>
      <c r="AI3645" s="37">
        <f t="shared" si="1097"/>
        <v>0</v>
      </c>
      <c r="AJ3645" s="37">
        <f t="shared" si="1097"/>
        <v>0.76757218109797287</v>
      </c>
      <c r="AK3645" s="38">
        <f t="shared" si="1097"/>
        <v>0</v>
      </c>
      <c r="AL3645" s="8">
        <f t="shared" si="1095"/>
        <v>1.1641309384043653E-3</v>
      </c>
      <c r="AM3645" s="23">
        <f t="shared" si="1096"/>
        <v>2.4455492049656118</v>
      </c>
    </row>
    <row r="3646" spans="2:39" x14ac:dyDescent="0.35">
      <c r="B3646" s="16">
        <v>41247</v>
      </c>
      <c r="C3646" s="5">
        <v>7.2999999999999996E-4</v>
      </c>
      <c r="D3646" s="35">
        <f t="shared" si="1080"/>
        <v>2.7378507871321013E-3</v>
      </c>
      <c r="E3646" s="36">
        <f t="shared" si="1081"/>
        <v>1.4022717380354197</v>
      </c>
      <c r="F3646" s="7">
        <v>2.6212609971255909</v>
      </c>
      <c r="G3646" s="7">
        <v>2.2409700213808357</v>
      </c>
      <c r="H3646" s="7">
        <v>1.3640470783965009</v>
      </c>
      <c r="I3646" s="7">
        <v>1.186296902899038</v>
      </c>
      <c r="J3646" s="7">
        <v>1.3400505577296113</v>
      </c>
      <c r="K3646" s="7">
        <v>5.7499627782169416</v>
      </c>
      <c r="L3646" s="7">
        <v>2.8671724770261999</v>
      </c>
      <c r="M3646" s="7">
        <v>1.8514780471425532</v>
      </c>
      <c r="N3646" s="7">
        <v>2.021966338289106</v>
      </c>
      <c r="O3646" s="8">
        <v>4.372604251996516</v>
      </c>
      <c r="P3646" s="32">
        <f t="shared" si="1082"/>
        <v>2.1081451060389611E-6</v>
      </c>
      <c r="Q3646" s="33">
        <f t="shared" si="1083"/>
        <v>8.6153291576640534E-4</v>
      </c>
      <c r="R3646" s="33">
        <f t="shared" si="1084"/>
        <v>1.5890695805225175E-3</v>
      </c>
      <c r="S3646" s="33">
        <f t="shared" si="1085"/>
        <v>-1.0583548825032763E-3</v>
      </c>
      <c r="T3646" s="33">
        <f t="shared" si="1086"/>
        <v>1.9395728044846461E-3</v>
      </c>
      <c r="U3646" s="33">
        <f t="shared" si="1087"/>
        <v>-3.6518490474721776E-3</v>
      </c>
      <c r="V3646" s="33">
        <f t="shared" si="1088"/>
        <v>2.7829304633621987E-3</v>
      </c>
      <c r="W3646" s="33">
        <f t="shared" si="1089"/>
        <v>-7.69021576370299E-3</v>
      </c>
      <c r="X3646" s="33">
        <f t="shared" si="1090"/>
        <v>-3.8640897118691342E-6</v>
      </c>
      <c r="Y3646" s="33">
        <f t="shared" si="1091"/>
        <v>1.4354476199747168E-3</v>
      </c>
      <c r="Z3646" s="34">
        <f t="shared" si="1092"/>
        <v>5.5229874940176948E-4</v>
      </c>
      <c r="AA3646" s="39">
        <f t="shared" si="1093"/>
        <v>0</v>
      </c>
      <c r="AB3646" s="37">
        <f t="shared" si="1094"/>
        <v>0</v>
      </c>
      <c r="AC3646" s="37">
        <f t="shared" si="1097"/>
        <v>0</v>
      </c>
      <c r="AD3646" s="37">
        <f t="shared" si="1097"/>
        <v>3.8800746103960199E-2</v>
      </c>
      <c r="AE3646" s="37">
        <f t="shared" si="1097"/>
        <v>4.537664974431764E-2</v>
      </c>
      <c r="AF3646" s="37">
        <f t="shared" si="1097"/>
        <v>0</v>
      </c>
      <c r="AG3646" s="37">
        <f t="shared" si="1097"/>
        <v>0.14825042305374941</v>
      </c>
      <c r="AH3646" s="37">
        <f t="shared" si="1097"/>
        <v>0</v>
      </c>
      <c r="AI3646" s="37">
        <f t="shared" si="1097"/>
        <v>0</v>
      </c>
      <c r="AJ3646" s="37">
        <f t="shared" si="1097"/>
        <v>0.76757218109797287</v>
      </c>
      <c r="AK3646" s="38">
        <f t="shared" si="1097"/>
        <v>0</v>
      </c>
      <c r="AL3646" s="8">
        <f t="shared" si="1095"/>
        <v>1.5613266357573077E-3</v>
      </c>
      <c r="AM3646" s="23">
        <f t="shared" si="1096"/>
        <v>2.4493675060783797</v>
      </c>
    </row>
    <row r="3647" spans="2:39" x14ac:dyDescent="0.35">
      <c r="B3647" s="16">
        <v>41248</v>
      </c>
      <c r="C3647" s="5">
        <v>6.9000000000000008E-4</v>
      </c>
      <c r="D3647" s="35">
        <f t="shared" si="1080"/>
        <v>2.7378507871321013E-3</v>
      </c>
      <c r="E3647" s="36">
        <f t="shared" si="1081"/>
        <v>1.4022745406592905</v>
      </c>
      <c r="F3647" s="7">
        <v>2.6254463711265834</v>
      </c>
      <c r="G3647" s="7">
        <v>2.2511424076003639</v>
      </c>
      <c r="H3647" s="7">
        <v>1.3667177999512605</v>
      </c>
      <c r="I3647" s="7">
        <v>1.18676000651766</v>
      </c>
      <c r="J3647" s="7">
        <v>1.3549411103688163</v>
      </c>
      <c r="K3647" s="7">
        <v>5.8121139728403</v>
      </c>
      <c r="L3647" s="7">
        <v>2.895466082642995</v>
      </c>
      <c r="M3647" s="7">
        <v>1.8544566189497236</v>
      </c>
      <c r="N3647" s="7">
        <v>2.025892152914599</v>
      </c>
      <c r="O3647" s="8">
        <v>4.3762290456865784</v>
      </c>
      <c r="P3647" s="32">
        <f t="shared" si="1082"/>
        <v>1.9986310746400449E-6</v>
      </c>
      <c r="Q3647" s="33">
        <f t="shared" si="1083"/>
        <v>1.5967025052376904E-3</v>
      </c>
      <c r="R3647" s="33">
        <f t="shared" si="1084"/>
        <v>4.5392781351265565E-3</v>
      </c>
      <c r="S3647" s="33">
        <f t="shared" si="1085"/>
        <v>1.9579394267676964E-3</v>
      </c>
      <c r="T3647" s="33">
        <f t="shared" si="1086"/>
        <v>3.9037749950310285E-4</v>
      </c>
      <c r="U3647" s="33">
        <f t="shared" si="1087"/>
        <v>1.1111933466475543E-2</v>
      </c>
      <c r="V3647" s="33">
        <f t="shared" si="1088"/>
        <v>1.0808973383064524E-2</v>
      </c>
      <c r="W3647" s="33">
        <f t="shared" si="1089"/>
        <v>9.8681212391313888E-3</v>
      </c>
      <c r="X3647" s="33">
        <f t="shared" si="1090"/>
        <v>1.6087535100766104E-3</v>
      </c>
      <c r="Y3647" s="33">
        <f t="shared" si="1091"/>
        <v>1.9415825828310584E-3</v>
      </c>
      <c r="Z3647" s="34">
        <f t="shared" si="1092"/>
        <v>8.2897822010918887E-4</v>
      </c>
      <c r="AA3647" s="39">
        <f t="shared" si="1093"/>
        <v>0</v>
      </c>
      <c r="AB3647" s="37">
        <f t="shared" si="1094"/>
        <v>0</v>
      </c>
      <c r="AC3647" s="37">
        <f t="shared" si="1097"/>
        <v>0</v>
      </c>
      <c r="AD3647" s="37">
        <f t="shared" si="1097"/>
        <v>3.8800746103960199E-2</v>
      </c>
      <c r="AE3647" s="37">
        <f t="shared" si="1097"/>
        <v>4.537664974431764E-2</v>
      </c>
      <c r="AF3647" s="37">
        <f t="shared" si="1097"/>
        <v>0</v>
      </c>
      <c r="AG3647" s="37">
        <f t="shared" si="1097"/>
        <v>0.14825042305374941</v>
      </c>
      <c r="AH3647" s="37">
        <f t="shared" si="1097"/>
        <v>0</v>
      </c>
      <c r="AI3647" s="37">
        <f t="shared" si="1097"/>
        <v>0</v>
      </c>
      <c r="AJ3647" s="37">
        <f t="shared" si="1097"/>
        <v>0.76757218109797287</v>
      </c>
      <c r="AK3647" s="38">
        <f t="shared" si="1097"/>
        <v>0</v>
      </c>
      <c r="AL3647" s="8">
        <f t="shared" si="1095"/>
        <v>3.1864231883494652E-3</v>
      </c>
      <c r="AM3647" s="23">
        <f t="shared" si="1096"/>
        <v>2.4571722274965375</v>
      </c>
    </row>
    <row r="3648" spans="2:39" x14ac:dyDescent="0.35">
      <c r="B3648" s="16">
        <v>41249</v>
      </c>
      <c r="C3648" s="5">
        <v>7.2000000000000005E-4</v>
      </c>
      <c r="D3648" s="35">
        <f t="shared" si="1080"/>
        <v>2.7378507871321013E-3</v>
      </c>
      <c r="E3648" s="36">
        <f t="shared" si="1081"/>
        <v>1.4022771897200241</v>
      </c>
      <c r="F3648" s="7">
        <v>2.6270590781959595</v>
      </c>
      <c r="G3648" s="7">
        <v>2.2603462128697509</v>
      </c>
      <c r="H3648" s="7">
        <v>1.3713224345205905</v>
      </c>
      <c r="I3648" s="7">
        <v>1.1941000359669502</v>
      </c>
      <c r="J3648" s="7">
        <v>1.3592799522919725</v>
      </c>
      <c r="K3648" s="7">
        <v>5.8549193569147233</v>
      </c>
      <c r="L3648" s="7">
        <v>2.8732453228748263</v>
      </c>
      <c r="M3648" s="7">
        <v>1.8578325782055667</v>
      </c>
      <c r="N3648" s="7">
        <v>2.029443068548447</v>
      </c>
      <c r="O3648" s="8">
        <v>4.3819786866313413</v>
      </c>
      <c r="P3648" s="32">
        <f t="shared" si="1082"/>
        <v>1.889117043019084E-6</v>
      </c>
      <c r="Q3648" s="33">
        <f t="shared" si="1083"/>
        <v>6.1426014528875861E-4</v>
      </c>
      <c r="R3648" s="33">
        <f t="shared" si="1084"/>
        <v>4.0885042360327972E-3</v>
      </c>
      <c r="S3648" s="33">
        <f t="shared" si="1085"/>
        <v>3.3691187526014854E-3</v>
      </c>
      <c r="T3648" s="33">
        <f t="shared" si="1086"/>
        <v>6.1849315859812126E-3</v>
      </c>
      <c r="U3648" s="33">
        <f t="shared" si="1087"/>
        <v>3.2022365326085378E-3</v>
      </c>
      <c r="V3648" s="33">
        <f t="shared" si="1088"/>
        <v>7.3648562768127146E-3</v>
      </c>
      <c r="W3648" s="33">
        <f t="shared" si="1089"/>
        <v>-7.674329152522974E-3</v>
      </c>
      <c r="X3648" s="33">
        <f t="shared" si="1090"/>
        <v>1.8204573896989373E-3</v>
      </c>
      <c r="Y3648" s="33">
        <f t="shared" si="1091"/>
        <v>1.7527663694927309E-3</v>
      </c>
      <c r="Z3648" s="34">
        <f t="shared" si="1092"/>
        <v>1.3138345559013942E-3</v>
      </c>
      <c r="AA3648" s="39">
        <f t="shared" si="1093"/>
        <v>0</v>
      </c>
      <c r="AB3648" s="37">
        <f t="shared" si="1094"/>
        <v>0</v>
      </c>
      <c r="AC3648" s="37">
        <f t="shared" si="1097"/>
        <v>0</v>
      </c>
      <c r="AD3648" s="37">
        <f t="shared" si="1097"/>
        <v>3.8800746103960199E-2</v>
      </c>
      <c r="AE3648" s="37">
        <f t="shared" si="1097"/>
        <v>4.537664974431764E-2</v>
      </c>
      <c r="AF3648" s="37">
        <f t="shared" si="1097"/>
        <v>0</v>
      </c>
      <c r="AG3648" s="37">
        <f t="shared" ref="AC3648:AK3676" si="1098">AG$8</f>
        <v>0.14825042305374941</v>
      </c>
      <c r="AH3648" s="37">
        <f t="shared" si="1098"/>
        <v>0</v>
      </c>
      <c r="AI3648" s="37">
        <f t="shared" si="1098"/>
        <v>0</v>
      </c>
      <c r="AJ3648" s="37">
        <f t="shared" si="1098"/>
        <v>0.76757218109797287</v>
      </c>
      <c r="AK3648" s="38">
        <f t="shared" si="1098"/>
        <v>0</v>
      </c>
      <c r="AL3648" s="8">
        <f t="shared" si="1095"/>
        <v>2.8485935595376757E-3</v>
      </c>
      <c r="AM3648" s="23">
        <f t="shared" si="1096"/>
        <v>2.4641717124784592</v>
      </c>
    </row>
    <row r="3649" spans="2:39" x14ac:dyDescent="0.35">
      <c r="B3649" s="16">
        <v>41250</v>
      </c>
      <c r="C3649" s="5">
        <v>7.2000000000000005E-4</v>
      </c>
      <c r="D3649" s="35">
        <f t="shared" si="1080"/>
        <v>2.7378507871321013E-3</v>
      </c>
      <c r="E3649" s="36">
        <f t="shared" si="1081"/>
        <v>1.4022799539625337</v>
      </c>
      <c r="F3649" s="7">
        <v>2.6209548050329197</v>
      </c>
      <c r="G3649" s="7">
        <v>2.2608348565163237</v>
      </c>
      <c r="H3649" s="7">
        <v>1.3742410992841219</v>
      </c>
      <c r="I3649" s="7">
        <v>1.1918084173750196</v>
      </c>
      <c r="J3649" s="7">
        <v>1.3600053469141868</v>
      </c>
      <c r="K3649" s="7">
        <v>5.877207481582535</v>
      </c>
      <c r="L3649" s="7">
        <v>2.8591069945677781</v>
      </c>
      <c r="M3649" s="7">
        <v>1.8550387819791436</v>
      </c>
      <c r="N3649" s="7">
        <v>2.0277620381166828</v>
      </c>
      <c r="O3649" s="8">
        <v>4.3746780268967091</v>
      </c>
      <c r="P3649" s="32">
        <f t="shared" si="1082"/>
        <v>1.9712525667348046E-6</v>
      </c>
      <c r="Q3649" s="33">
        <f t="shared" si="1083"/>
        <v>-2.3236147270930818E-3</v>
      </c>
      <c r="R3649" s="33">
        <f t="shared" si="1084"/>
        <v>2.161808858265335E-4</v>
      </c>
      <c r="S3649" s="33">
        <f t="shared" si="1085"/>
        <v>2.1283577735324855E-3</v>
      </c>
      <c r="T3649" s="33">
        <f t="shared" si="1086"/>
        <v>-1.9191177647649438E-3</v>
      </c>
      <c r="U3649" s="33">
        <f t="shared" si="1087"/>
        <v>5.3366094378959339E-4</v>
      </c>
      <c r="V3649" s="33">
        <f t="shared" si="1088"/>
        <v>3.8067346976331518E-3</v>
      </c>
      <c r="W3649" s="33">
        <f t="shared" si="1089"/>
        <v>-4.9206826143554094E-3</v>
      </c>
      <c r="X3649" s="33">
        <f t="shared" si="1090"/>
        <v>-1.5037933230352962E-3</v>
      </c>
      <c r="Y3649" s="33">
        <f t="shared" si="1091"/>
        <v>-8.2832105902164166E-4</v>
      </c>
      <c r="Z3649" s="34">
        <f t="shared" si="1092"/>
        <v>-1.6660646380834976E-3</v>
      </c>
      <c r="AA3649" s="39">
        <f t="shared" si="1093"/>
        <v>0</v>
      </c>
      <c r="AB3649" s="37">
        <f t="shared" si="1094"/>
        <v>0</v>
      </c>
      <c r="AC3649" s="37">
        <f t="shared" si="1098"/>
        <v>0</v>
      </c>
      <c r="AD3649" s="37">
        <f t="shared" si="1098"/>
        <v>3.8800746103960199E-2</v>
      </c>
      <c r="AE3649" s="37">
        <f t="shared" si="1098"/>
        <v>4.537664974431764E-2</v>
      </c>
      <c r="AF3649" s="37">
        <f t="shared" si="1098"/>
        <v>0</v>
      </c>
      <c r="AG3649" s="37">
        <f t="shared" si="1098"/>
        <v>0.14825042305374941</v>
      </c>
      <c r="AH3649" s="37">
        <f t="shared" si="1098"/>
        <v>0</v>
      </c>
      <c r="AI3649" s="37">
        <f t="shared" si="1098"/>
        <v>0</v>
      </c>
      <c r="AJ3649" s="37">
        <f t="shared" si="1098"/>
        <v>0.76757218109797287</v>
      </c>
      <c r="AK3649" s="38">
        <f t="shared" si="1098"/>
        <v>0</v>
      </c>
      <c r="AL3649" s="8">
        <f t="shared" si="1095"/>
        <v>-7.5947437585735154E-5</v>
      </c>
      <c r="AM3649" s="23">
        <f t="shared" si="1096"/>
        <v>2.4639845649511249</v>
      </c>
    </row>
    <row r="3650" spans="2:39" x14ac:dyDescent="0.35">
      <c r="B3650" s="16">
        <v>41253</v>
      </c>
      <c r="C3650" s="5">
        <v>6.9000000000000008E-4</v>
      </c>
      <c r="D3650" s="35">
        <f t="shared" si="1080"/>
        <v>8.2135523613963042E-3</v>
      </c>
      <c r="E3650" s="36">
        <f t="shared" si="1081"/>
        <v>1.4022882467064093</v>
      </c>
      <c r="F3650" s="7">
        <v>2.6222565127013766</v>
      </c>
      <c r="G3650" s="7">
        <v>2.2589114633592171</v>
      </c>
      <c r="H3650" s="7">
        <v>1.3783752370107598</v>
      </c>
      <c r="I3650" s="7">
        <v>1.1899822165625762</v>
      </c>
      <c r="J3650" s="7">
        <v>1.3585679508321158</v>
      </c>
      <c r="K3650" s="7">
        <v>5.9159919972702424</v>
      </c>
      <c r="L3650" s="7">
        <v>2.8470004090537082</v>
      </c>
      <c r="M3650" s="7">
        <v>1.8566095487622281</v>
      </c>
      <c r="N3650" s="7">
        <v>2.0270184476287931</v>
      </c>
      <c r="O3650" s="8">
        <v>4.3806982605050351</v>
      </c>
      <c r="P3650" s="32">
        <f t="shared" si="1082"/>
        <v>5.9137577002044139E-6</v>
      </c>
      <c r="Q3650" s="33">
        <f t="shared" si="1083"/>
        <v>4.9665399264320342E-4</v>
      </c>
      <c r="R3650" s="33">
        <f t="shared" si="1084"/>
        <v>-8.5074464928869276E-4</v>
      </c>
      <c r="S3650" s="33">
        <f t="shared" si="1085"/>
        <v>3.0083059870582574E-3</v>
      </c>
      <c r="T3650" s="33">
        <f t="shared" si="1086"/>
        <v>-1.5322939373643152E-3</v>
      </c>
      <c r="U3650" s="33">
        <f t="shared" si="1087"/>
        <v>-1.0569047285972077E-3</v>
      </c>
      <c r="V3650" s="33">
        <f t="shared" si="1088"/>
        <v>6.5991401204137379E-3</v>
      </c>
      <c r="W3650" s="33">
        <f t="shared" si="1089"/>
        <v>-4.23439400381731E-3</v>
      </c>
      <c r="X3650" s="33">
        <f t="shared" si="1090"/>
        <v>8.4675684322266243E-4</v>
      </c>
      <c r="Y3650" s="33">
        <f t="shared" si="1091"/>
        <v>-3.6670500478463985E-4</v>
      </c>
      <c r="Z3650" s="34">
        <f t="shared" si="1092"/>
        <v>1.3761546727122376E-3</v>
      </c>
      <c r="AA3650" s="39">
        <f t="shared" si="1093"/>
        <v>0</v>
      </c>
      <c r="AB3650" s="37">
        <f t="shared" si="1094"/>
        <v>0</v>
      </c>
      <c r="AC3650" s="37">
        <f t="shared" si="1098"/>
        <v>0</v>
      </c>
      <c r="AD3650" s="37">
        <f t="shared" si="1098"/>
        <v>3.8800746103960199E-2</v>
      </c>
      <c r="AE3650" s="37">
        <f t="shared" si="1098"/>
        <v>4.537664974431764E-2</v>
      </c>
      <c r="AF3650" s="37">
        <f t="shared" si="1098"/>
        <v>0</v>
      </c>
      <c r="AG3650" s="37">
        <f t="shared" si="1098"/>
        <v>0.14825042305374941</v>
      </c>
      <c r="AH3650" s="37">
        <f t="shared" si="1098"/>
        <v>0</v>
      </c>
      <c r="AI3650" s="37">
        <f t="shared" si="1098"/>
        <v>0</v>
      </c>
      <c r="AJ3650" s="37">
        <f t="shared" si="1098"/>
        <v>0.76757218109797287</v>
      </c>
      <c r="AK3650" s="38">
        <f t="shared" si="1098"/>
        <v>0</v>
      </c>
      <c r="AL3650" s="8">
        <f t="shared" si="1095"/>
        <v>7.4404690580596794E-4</v>
      </c>
      <c r="AM3650" s="23">
        <f t="shared" si="1096"/>
        <v>2.4658178850426307</v>
      </c>
    </row>
    <row r="3651" spans="2:39" x14ac:dyDescent="0.35">
      <c r="B3651" s="16">
        <v>41254</v>
      </c>
      <c r="C3651" s="5">
        <v>6.7000000000000002E-4</v>
      </c>
      <c r="D3651" s="35">
        <f t="shared" si="1080"/>
        <v>2.7378507871321013E-3</v>
      </c>
      <c r="E3651" s="36">
        <f t="shared" si="1081"/>
        <v>1.4022908957930353</v>
      </c>
      <c r="F3651" s="7">
        <v>2.6177597300277604</v>
      </c>
      <c r="G3651" s="7">
        <v>2.2560105804392303</v>
      </c>
      <c r="H3651" s="7">
        <v>1.389297904552941</v>
      </c>
      <c r="I3651" s="7">
        <v>1.2032876687416203</v>
      </c>
      <c r="J3651" s="7">
        <v>1.3663759017217298</v>
      </c>
      <c r="K3651" s="7">
        <v>5.9410938363790819</v>
      </c>
      <c r="L3651" s="7">
        <v>2.8409440291293091</v>
      </c>
      <c r="M3651" s="7">
        <v>1.8583929402600796</v>
      </c>
      <c r="N3651" s="7">
        <v>2.0251498854545451</v>
      </c>
      <c r="O3651" s="8">
        <v>4.3788592503496018</v>
      </c>
      <c r="P3651" s="32">
        <f t="shared" si="1082"/>
        <v>1.889117043019084E-6</v>
      </c>
      <c r="Q3651" s="33">
        <f t="shared" si="1083"/>
        <v>-1.7148523234989943E-3</v>
      </c>
      <c r="R3651" s="33">
        <f t="shared" si="1084"/>
        <v>-1.2841950501560895E-3</v>
      </c>
      <c r="S3651" s="33">
        <f t="shared" si="1085"/>
        <v>7.9243062766194416E-3</v>
      </c>
      <c r="T3651" s="33">
        <f t="shared" si="1086"/>
        <v>1.1181219344166937E-2</v>
      </c>
      <c r="U3651" s="33">
        <f t="shared" si="1087"/>
        <v>5.7471920229177353E-3</v>
      </c>
      <c r="V3651" s="33">
        <f t="shared" si="1088"/>
        <v>4.2430481853967805E-3</v>
      </c>
      <c r="W3651" s="33">
        <f t="shared" si="1089"/>
        <v>-2.127284529057083E-3</v>
      </c>
      <c r="X3651" s="33">
        <f t="shared" si="1090"/>
        <v>9.6056357085982924E-4</v>
      </c>
      <c r="Y3651" s="33">
        <f t="shared" si="1091"/>
        <v>-9.2182790760186872E-4</v>
      </c>
      <c r="Z3651" s="34">
        <f t="shared" si="1092"/>
        <v>-4.1979840794181822E-4</v>
      </c>
      <c r="AA3651" s="39">
        <f t="shared" si="1093"/>
        <v>0</v>
      </c>
      <c r="AB3651" s="37">
        <f t="shared" si="1094"/>
        <v>0</v>
      </c>
      <c r="AC3651" s="37">
        <f t="shared" si="1098"/>
        <v>0</v>
      </c>
      <c r="AD3651" s="37">
        <f t="shared" si="1098"/>
        <v>3.8800746103960199E-2</v>
      </c>
      <c r="AE3651" s="37">
        <f t="shared" si="1098"/>
        <v>4.537664974431764E-2</v>
      </c>
      <c r="AF3651" s="37">
        <f t="shared" si="1098"/>
        <v>0</v>
      </c>
      <c r="AG3651" s="37">
        <f t="shared" si="1098"/>
        <v>0.14825042305374941</v>
      </c>
      <c r="AH3651" s="37">
        <f t="shared" si="1098"/>
        <v>0</v>
      </c>
      <c r="AI3651" s="37">
        <f t="shared" si="1098"/>
        <v>0</v>
      </c>
      <c r="AJ3651" s="37">
        <f t="shared" si="1098"/>
        <v>0.76757218109797287</v>
      </c>
      <c r="AK3651" s="38">
        <f t="shared" si="1098"/>
        <v>0</v>
      </c>
      <c r="AL3651" s="8">
        <f t="shared" si="1095"/>
        <v>7.3629950067135067E-4</v>
      </c>
      <c r="AM3651" s="23">
        <f t="shared" si="1096"/>
        <v>2.4676334655201342</v>
      </c>
    </row>
    <row r="3652" spans="2:39" x14ac:dyDescent="0.35">
      <c r="B3652" s="16">
        <v>41255</v>
      </c>
      <c r="C3652" s="5">
        <v>6.6E-4</v>
      </c>
      <c r="D3652" s="35">
        <f t="shared" si="1080"/>
        <v>2.7378507871321013E-3</v>
      </c>
      <c r="E3652" s="36">
        <f t="shared" si="1081"/>
        <v>1.4022934680994015</v>
      </c>
      <c r="F3652" s="7">
        <v>2.6110119149202267</v>
      </c>
      <c r="G3652" s="7">
        <v>2.2537551533103493</v>
      </c>
      <c r="H3652" s="7">
        <v>1.3851744268646073</v>
      </c>
      <c r="I3652" s="7">
        <v>1.2060397595614933</v>
      </c>
      <c r="J3652" s="7">
        <v>1.3777974173762664</v>
      </c>
      <c r="K3652" s="7">
        <v>5.9582226949205754</v>
      </c>
      <c r="L3652" s="7">
        <v>2.8429698302304232</v>
      </c>
      <c r="M3652" s="7">
        <v>1.8639445376631165</v>
      </c>
      <c r="N3652" s="7">
        <v>2.0374856961653545</v>
      </c>
      <c r="O3652" s="8">
        <v>4.3758063726077499</v>
      </c>
      <c r="P3652" s="32">
        <f t="shared" si="1082"/>
        <v>1.8343600274306482E-6</v>
      </c>
      <c r="Q3652" s="33">
        <f t="shared" si="1083"/>
        <v>-2.5777060553461295E-3</v>
      </c>
      <c r="R3652" s="33">
        <f t="shared" si="1084"/>
        <v>-9.9974137906833072E-4</v>
      </c>
      <c r="S3652" s="33">
        <f t="shared" si="1085"/>
        <v>-2.9680298766883162E-3</v>
      </c>
      <c r="T3652" s="33">
        <f t="shared" si="1086"/>
        <v>2.2871428764421609E-3</v>
      </c>
      <c r="U3652" s="33">
        <f t="shared" si="1087"/>
        <v>8.3589849909857517E-3</v>
      </c>
      <c r="V3652" s="33">
        <f t="shared" si="1088"/>
        <v>2.8831153005206556E-3</v>
      </c>
      <c r="W3652" s="33">
        <f t="shared" si="1089"/>
        <v>7.1307321803693036E-4</v>
      </c>
      <c r="X3652" s="33">
        <f t="shared" si="1090"/>
        <v>2.9873108548614802E-3</v>
      </c>
      <c r="Y3652" s="33">
        <f t="shared" si="1091"/>
        <v>6.0913075123032456E-3</v>
      </c>
      <c r="Z3652" s="34">
        <f t="shared" si="1092"/>
        <v>-6.97185629249919E-4</v>
      </c>
      <c r="AA3652" s="39">
        <f t="shared" si="1093"/>
        <v>0</v>
      </c>
      <c r="AB3652" s="37">
        <f t="shared" si="1094"/>
        <v>0</v>
      </c>
      <c r="AC3652" s="37">
        <f t="shared" si="1098"/>
        <v>0</v>
      </c>
      <c r="AD3652" s="37">
        <f t="shared" si="1098"/>
        <v>3.8800746103960199E-2</v>
      </c>
      <c r="AE3652" s="37">
        <f t="shared" si="1098"/>
        <v>4.537664974431764E-2</v>
      </c>
      <c r="AF3652" s="37">
        <f t="shared" si="1098"/>
        <v>0</v>
      </c>
      <c r="AG3652" s="37">
        <f t="shared" si="1098"/>
        <v>0.14825042305374941</v>
      </c>
      <c r="AH3652" s="37">
        <f t="shared" si="1098"/>
        <v>0</v>
      </c>
      <c r="AI3652" s="37">
        <f t="shared" si="1098"/>
        <v>0</v>
      </c>
      <c r="AJ3652" s="37">
        <f t="shared" si="1098"/>
        <v>0.76757218109797287</v>
      </c>
      <c r="AK3652" s="38">
        <f t="shared" si="1098"/>
        <v>0</v>
      </c>
      <c r="AL3652" s="8">
        <f t="shared" si="1095"/>
        <v>5.0915623635171704E-3</v>
      </c>
      <c r="AM3652" s="23">
        <f t="shared" si="1096"/>
        <v>2.4801975752001324</v>
      </c>
    </row>
    <row r="3653" spans="2:39" x14ac:dyDescent="0.35">
      <c r="B3653" s="16">
        <v>41256</v>
      </c>
      <c r="C3653" s="5">
        <v>7.1000000000000013E-4</v>
      </c>
      <c r="D3653" s="35">
        <f t="shared" si="1080"/>
        <v>2.7378507871321013E-3</v>
      </c>
      <c r="E3653" s="36">
        <f t="shared" si="1081"/>
        <v>1.4022960020177833</v>
      </c>
      <c r="F3653" s="7">
        <v>2.6045855575198282</v>
      </c>
      <c r="G3653" s="7">
        <v>2.2505312693078419</v>
      </c>
      <c r="H3653" s="7">
        <v>1.3762008230632385</v>
      </c>
      <c r="I3653" s="7">
        <v>1.2023754208183033</v>
      </c>
      <c r="J3653" s="7">
        <v>1.3899416603029335</v>
      </c>
      <c r="K3653" s="7">
        <v>5.9285700927149518</v>
      </c>
      <c r="L3653" s="7">
        <v>2.8227690330432429</v>
      </c>
      <c r="M3653" s="7">
        <v>1.8573824295063011</v>
      </c>
      <c r="N3653" s="7">
        <v>2.0388873193390333</v>
      </c>
      <c r="O3653" s="8">
        <v>4.3742710734562067</v>
      </c>
      <c r="P3653" s="32">
        <f t="shared" si="1082"/>
        <v>1.806981519525408E-6</v>
      </c>
      <c r="Q3653" s="33">
        <f t="shared" si="1083"/>
        <v>-2.4612516563696785E-3</v>
      </c>
      <c r="R3653" s="33">
        <f t="shared" si="1084"/>
        <v>-1.430449974910597E-3</v>
      </c>
      <c r="S3653" s="33">
        <f t="shared" si="1085"/>
        <v>-6.4783204391672955E-3</v>
      </c>
      <c r="T3653" s="33">
        <f t="shared" si="1086"/>
        <v>-3.0383233339855709E-3</v>
      </c>
      <c r="U3653" s="33">
        <f t="shared" si="1087"/>
        <v>8.8142442230683127E-3</v>
      </c>
      <c r="V3653" s="33">
        <f t="shared" si="1088"/>
        <v>-4.9767529217903395E-3</v>
      </c>
      <c r="W3653" s="33">
        <f t="shared" si="1089"/>
        <v>-7.1055264014331376E-3</v>
      </c>
      <c r="X3653" s="33">
        <f t="shared" si="1090"/>
        <v>-3.5205490422169916E-3</v>
      </c>
      <c r="Y3653" s="33">
        <f t="shared" si="1091"/>
        <v>6.8791804345758045E-4</v>
      </c>
      <c r="Z3653" s="34">
        <f t="shared" si="1092"/>
        <v>-3.5086085187729932E-4</v>
      </c>
      <c r="AA3653" s="39">
        <f t="shared" si="1093"/>
        <v>0</v>
      </c>
      <c r="AB3653" s="37">
        <f t="shared" si="1094"/>
        <v>0</v>
      </c>
      <c r="AC3653" s="37">
        <f t="shared" si="1098"/>
        <v>0</v>
      </c>
      <c r="AD3653" s="37">
        <f t="shared" si="1098"/>
        <v>3.8800746103960199E-2</v>
      </c>
      <c r="AE3653" s="37">
        <f t="shared" si="1098"/>
        <v>4.537664974431764E-2</v>
      </c>
      <c r="AF3653" s="37">
        <f t="shared" si="1098"/>
        <v>0</v>
      </c>
      <c r="AG3653" s="37">
        <f t="shared" si="1098"/>
        <v>0.14825042305374941</v>
      </c>
      <c r="AH3653" s="37">
        <f t="shared" si="1098"/>
        <v>0</v>
      </c>
      <c r="AI3653" s="37">
        <f t="shared" si="1098"/>
        <v>0</v>
      </c>
      <c r="AJ3653" s="37">
        <f t="shared" si="1098"/>
        <v>0.76757218109797287</v>
      </c>
      <c r="AK3653" s="38">
        <f t="shared" si="1098"/>
        <v>0</v>
      </c>
      <c r="AL3653" s="8">
        <f t="shared" si="1095"/>
        <v>-5.9901157333249312E-4</v>
      </c>
      <c r="AM3653" s="23">
        <f t="shared" si="1096"/>
        <v>2.4787119081484361</v>
      </c>
    </row>
    <row r="3654" spans="2:39" x14ac:dyDescent="0.35">
      <c r="B3654" s="16">
        <v>41257</v>
      </c>
      <c r="C3654" s="5">
        <v>7.3999999999999999E-4</v>
      </c>
      <c r="D3654" s="35">
        <f t="shared" si="1080"/>
        <v>2.7378507871321013E-3</v>
      </c>
      <c r="E3654" s="36">
        <f t="shared" si="1081"/>
        <v>1.4022987279046044</v>
      </c>
      <c r="F3654" s="7">
        <v>2.6058768380965112</v>
      </c>
      <c r="G3654" s="7">
        <v>2.2485988663944938</v>
      </c>
      <c r="H3654" s="7">
        <v>1.3732874976443095</v>
      </c>
      <c r="I3654" s="7">
        <v>1.2055883925519444</v>
      </c>
      <c r="J3654" s="7">
        <v>1.391389811802356</v>
      </c>
      <c r="K3654" s="7">
        <v>5.9588312770949923</v>
      </c>
      <c r="L3654" s="7">
        <v>2.8308569096143037</v>
      </c>
      <c r="M3654" s="7">
        <v>1.8559831216144174</v>
      </c>
      <c r="N3654" s="7">
        <v>2.0393566104370913</v>
      </c>
      <c r="O3654" s="8">
        <v>4.3715224485428807</v>
      </c>
      <c r="P3654" s="32">
        <f t="shared" si="1082"/>
        <v>1.9438740588295644E-6</v>
      </c>
      <c r="Q3654" s="33">
        <f t="shared" si="1083"/>
        <v>4.9577199449446496E-4</v>
      </c>
      <c r="R3654" s="33">
        <f t="shared" si="1084"/>
        <v>-8.5864299674554001E-4</v>
      </c>
      <c r="S3654" s="33">
        <f t="shared" si="1085"/>
        <v>-2.1169333502100152E-3</v>
      </c>
      <c r="T3654" s="33">
        <f t="shared" si="1086"/>
        <v>2.6721868045627151E-3</v>
      </c>
      <c r="U3654" s="33">
        <f t="shared" si="1087"/>
        <v>1.0418793398183634E-3</v>
      </c>
      <c r="V3654" s="33">
        <f t="shared" si="1088"/>
        <v>5.1042973106154577E-3</v>
      </c>
      <c r="W3654" s="33">
        <f t="shared" si="1089"/>
        <v>2.8652278937399966E-3</v>
      </c>
      <c r="X3654" s="33">
        <f t="shared" si="1090"/>
        <v>-7.5337629432381537E-4</v>
      </c>
      <c r="Y3654" s="33">
        <f t="shared" si="1091"/>
        <v>2.3017019803228678E-4</v>
      </c>
      <c r="Z3654" s="34">
        <f t="shared" si="1092"/>
        <v>-6.2836181552738957E-4</v>
      </c>
      <c r="AA3654" s="39">
        <f t="shared" si="1093"/>
        <v>0</v>
      </c>
      <c r="AB3654" s="37">
        <f t="shared" si="1094"/>
        <v>0</v>
      </c>
      <c r="AC3654" s="37">
        <f t="shared" si="1098"/>
        <v>0</v>
      </c>
      <c r="AD3654" s="37">
        <f t="shared" si="1098"/>
        <v>3.8800746103960199E-2</v>
      </c>
      <c r="AE3654" s="37">
        <f t="shared" si="1098"/>
        <v>4.537664974431764E-2</v>
      </c>
      <c r="AF3654" s="37">
        <f t="shared" si="1098"/>
        <v>0</v>
      </c>
      <c r="AG3654" s="37">
        <f t="shared" si="1098"/>
        <v>0.14825042305374941</v>
      </c>
      <c r="AH3654" s="37">
        <f t="shared" si="1098"/>
        <v>0</v>
      </c>
      <c r="AI3654" s="37">
        <f t="shared" si="1098"/>
        <v>0</v>
      </c>
      <c r="AJ3654" s="37">
        <f t="shared" si="1098"/>
        <v>0.76757218109797287</v>
      </c>
      <c r="AK3654" s="38">
        <f t="shared" si="1098"/>
        <v>0</v>
      </c>
      <c r="AL3654" s="8">
        <f t="shared" si="1095"/>
        <v>9.7250276785977672E-4</v>
      </c>
      <c r="AM3654" s="23">
        <f t="shared" si="1096"/>
        <v>2.4811224623398376</v>
      </c>
    </row>
    <row r="3655" spans="2:39" x14ac:dyDescent="0.35">
      <c r="B3655" s="16">
        <v>41260</v>
      </c>
      <c r="C3655" s="5">
        <v>7.1000000000000013E-4</v>
      </c>
      <c r="D3655" s="35">
        <f t="shared" si="1080"/>
        <v>8.2135523613963042E-3</v>
      </c>
      <c r="E3655" s="36">
        <f t="shared" si="1081"/>
        <v>1.4023072511165851</v>
      </c>
      <c r="F3655" s="7">
        <v>2.5978537678905811</v>
      </c>
      <c r="G3655" s="7">
        <v>2.2474827396062564</v>
      </c>
      <c r="H3655" s="7">
        <v>1.3902761960070613</v>
      </c>
      <c r="I3655" s="7">
        <v>1.2046790832910415</v>
      </c>
      <c r="J3655" s="7">
        <v>1.4062864903673327</v>
      </c>
      <c r="K3655" s="7">
        <v>5.9782719491370093</v>
      </c>
      <c r="L3655" s="7">
        <v>2.8389565542325532</v>
      </c>
      <c r="M3655" s="7">
        <v>1.8631263226634045</v>
      </c>
      <c r="N3655" s="7">
        <v>2.0387990912822849</v>
      </c>
      <c r="O3655" s="8">
        <v>4.3672227891297597</v>
      </c>
      <c r="P3655" s="32">
        <f t="shared" si="1082"/>
        <v>6.0780287474138106E-6</v>
      </c>
      <c r="Q3655" s="33">
        <f t="shared" si="1083"/>
        <v>-3.0788370688272781E-3</v>
      </c>
      <c r="R3655" s="33">
        <f t="shared" si="1084"/>
        <v>-4.963654500221848E-4</v>
      </c>
      <c r="S3655" s="33">
        <f t="shared" si="1085"/>
        <v>1.2370824311656259E-2</v>
      </c>
      <c r="T3655" s="33">
        <f t="shared" si="1086"/>
        <v>-7.54245202193915E-4</v>
      </c>
      <c r="U3655" s="33">
        <f t="shared" si="1087"/>
        <v>1.0706330058346536E-2</v>
      </c>
      <c r="V3655" s="33">
        <f t="shared" si="1088"/>
        <v>3.2624974828108222E-3</v>
      </c>
      <c r="W3655" s="33">
        <f t="shared" si="1089"/>
        <v>2.861198879654081E-3</v>
      </c>
      <c r="X3655" s="33">
        <f t="shared" si="1090"/>
        <v>3.8487424620401445E-3</v>
      </c>
      <c r="Y3655" s="33">
        <f t="shared" si="1091"/>
        <v>-2.7337992382159282E-4</v>
      </c>
      <c r="Z3655" s="34">
        <f t="shared" si="1092"/>
        <v>-9.8356109655894919E-4</v>
      </c>
      <c r="AA3655" s="39">
        <f t="shared" si="1093"/>
        <v>0</v>
      </c>
      <c r="AB3655" s="37">
        <f t="shared" si="1094"/>
        <v>0</v>
      </c>
      <c r="AC3655" s="37">
        <f t="shared" si="1098"/>
        <v>0</v>
      </c>
      <c r="AD3655" s="37">
        <f t="shared" si="1098"/>
        <v>3.8800746103960199E-2</v>
      </c>
      <c r="AE3655" s="37">
        <f t="shared" si="1098"/>
        <v>4.537664974431764E-2</v>
      </c>
      <c r="AF3655" s="37">
        <f t="shared" si="1098"/>
        <v>0</v>
      </c>
      <c r="AG3655" s="37">
        <f t="shared" si="1098"/>
        <v>0.14825042305374941</v>
      </c>
      <c r="AH3655" s="37">
        <f t="shared" si="1098"/>
        <v>0</v>
      </c>
      <c r="AI3655" s="37">
        <f t="shared" si="1098"/>
        <v>0</v>
      </c>
      <c r="AJ3655" s="37">
        <f t="shared" si="1098"/>
        <v>0.76757218109797287</v>
      </c>
      <c r="AK3655" s="38">
        <f t="shared" si="1098"/>
        <v>0</v>
      </c>
      <c r="AL3655" s="8">
        <f t="shared" si="1095"/>
        <v>7.1959990049434664E-4</v>
      </c>
      <c r="AM3655" s="23">
        <f t="shared" si="1096"/>
        <v>2.4829078778168516</v>
      </c>
    </row>
    <row r="3656" spans="2:39" x14ac:dyDescent="0.35">
      <c r="B3656" s="16">
        <v>41261</v>
      </c>
      <c r="C3656" s="5">
        <v>7.2000000000000005E-4</v>
      </c>
      <c r="D3656" s="35">
        <f t="shared" si="1080"/>
        <v>2.7378507871321013E-3</v>
      </c>
      <c r="E3656" s="36">
        <f t="shared" si="1081"/>
        <v>1.4023099770252729</v>
      </c>
      <c r="F3656" s="7">
        <v>2.5891767794100975</v>
      </c>
      <c r="G3656" s="7">
        <v>2.2405469327986003</v>
      </c>
      <c r="H3656" s="7">
        <v>1.4031431267315209</v>
      </c>
      <c r="I3656" s="7">
        <v>1.2143134057035214</v>
      </c>
      <c r="J3656" s="7">
        <v>1.4305729725602321</v>
      </c>
      <c r="K3656" s="7">
        <v>6.0164476915070759</v>
      </c>
      <c r="L3656" s="7">
        <v>2.8308796185067377</v>
      </c>
      <c r="M3656" s="7">
        <v>1.8641135946759715</v>
      </c>
      <c r="N3656" s="7">
        <v>2.04758368391128</v>
      </c>
      <c r="O3656" s="8">
        <v>4.3644733411763053</v>
      </c>
      <c r="P3656" s="32">
        <f t="shared" si="1082"/>
        <v>1.9438740588295644E-6</v>
      </c>
      <c r="Q3656" s="33">
        <f t="shared" si="1083"/>
        <v>-3.3400603943651852E-3</v>
      </c>
      <c r="R3656" s="33">
        <f t="shared" si="1084"/>
        <v>-3.0860334032515313E-3</v>
      </c>
      <c r="S3656" s="33">
        <f t="shared" si="1085"/>
        <v>9.2549457161201776E-3</v>
      </c>
      <c r="T3656" s="33">
        <f t="shared" si="1086"/>
        <v>7.9974181888839979E-3</v>
      </c>
      <c r="U3656" s="33">
        <f t="shared" si="1087"/>
        <v>1.7269939204603846E-2</v>
      </c>
      <c r="V3656" s="33">
        <f t="shared" si="1088"/>
        <v>6.3857487071288244E-3</v>
      </c>
      <c r="W3656" s="33">
        <f t="shared" si="1089"/>
        <v>-2.8450367490737705E-3</v>
      </c>
      <c r="X3656" s="33">
        <f t="shared" si="1090"/>
        <v>5.2990073757075429E-4</v>
      </c>
      <c r="Y3656" s="33">
        <f t="shared" si="1091"/>
        <v>4.3087093115536934E-3</v>
      </c>
      <c r="Z3656" s="34">
        <f t="shared" si="1092"/>
        <v>-6.2956439050876334E-4</v>
      </c>
      <c r="AA3656" s="39">
        <f t="shared" si="1093"/>
        <v>0</v>
      </c>
      <c r="AB3656" s="37">
        <f t="shared" si="1094"/>
        <v>0</v>
      </c>
      <c r="AC3656" s="37">
        <f t="shared" si="1098"/>
        <v>0</v>
      </c>
      <c r="AD3656" s="37">
        <f t="shared" si="1098"/>
        <v>3.8800746103960199E-2</v>
      </c>
      <c r="AE3656" s="37">
        <f t="shared" si="1098"/>
        <v>4.537664974431764E-2</v>
      </c>
      <c r="AF3656" s="37">
        <f t="shared" si="1098"/>
        <v>0</v>
      </c>
      <c r="AG3656" s="37">
        <f t="shared" si="1098"/>
        <v>0.14825042305374941</v>
      </c>
      <c r="AH3656" s="37">
        <f t="shared" si="1098"/>
        <v>0</v>
      </c>
      <c r="AI3656" s="37">
        <f t="shared" si="1098"/>
        <v>0</v>
      </c>
      <c r="AJ3656" s="37">
        <f t="shared" si="1098"/>
        <v>0.76757218109797287</v>
      </c>
      <c r="AK3656" s="38">
        <f t="shared" si="1098"/>
        <v>0</v>
      </c>
      <c r="AL3656" s="8">
        <f t="shared" si="1095"/>
        <v>4.9759301942861323E-3</v>
      </c>
      <c r="AM3656" s="23">
        <f t="shared" si="1096"/>
        <v>2.4952626540957117</v>
      </c>
    </row>
    <row r="3657" spans="2:39" x14ac:dyDescent="0.35">
      <c r="B3657" s="16">
        <v>41262</v>
      </c>
      <c r="C3657" s="5">
        <v>7.000000000000001E-4</v>
      </c>
      <c r="D3657" s="35">
        <f t="shared" si="1080"/>
        <v>2.7378507871321013E-3</v>
      </c>
      <c r="E3657" s="36">
        <f t="shared" si="1081"/>
        <v>1.4023127413324146</v>
      </c>
      <c r="F3657" s="7">
        <v>2.5933621322737639</v>
      </c>
      <c r="G3657" s="7">
        <v>2.2365163556965006</v>
      </c>
      <c r="H3657" s="7">
        <v>1.3953598949588888</v>
      </c>
      <c r="I3657" s="7">
        <v>1.2189135515231793</v>
      </c>
      <c r="J3657" s="7">
        <v>1.4463313509714231</v>
      </c>
      <c r="K3657" s="7">
        <v>6.008486693170509</v>
      </c>
      <c r="L3657" s="7">
        <v>2.8187614935369179</v>
      </c>
      <c r="M3657" s="7">
        <v>1.8621162703304019</v>
      </c>
      <c r="N3657" s="7">
        <v>2.0483314053063855</v>
      </c>
      <c r="O3657" s="8">
        <v>4.3723528402368341</v>
      </c>
      <c r="P3657" s="32">
        <f t="shared" si="1082"/>
        <v>1.9712525667348046E-6</v>
      </c>
      <c r="Q3657" s="33">
        <f t="shared" si="1083"/>
        <v>1.6164801480338387E-3</v>
      </c>
      <c r="R3657" s="33">
        <f t="shared" si="1084"/>
        <v>-1.7989255404996518E-3</v>
      </c>
      <c r="S3657" s="33">
        <f t="shared" si="1085"/>
        <v>-5.54699775407963E-3</v>
      </c>
      <c r="T3657" s="33">
        <f t="shared" si="1086"/>
        <v>3.7882689905681666E-3</v>
      </c>
      <c r="U3657" s="33">
        <f t="shared" si="1087"/>
        <v>1.1015431378511797E-2</v>
      </c>
      <c r="V3657" s="33">
        <f t="shared" si="1088"/>
        <v>-1.3232057760270699E-3</v>
      </c>
      <c r="W3657" s="33">
        <f t="shared" si="1089"/>
        <v>-4.2806924358769205E-3</v>
      </c>
      <c r="X3657" s="33">
        <f t="shared" si="1090"/>
        <v>-1.0714606402066895E-3</v>
      </c>
      <c r="Y3657" s="33">
        <f t="shared" si="1091"/>
        <v>3.6517256949286647E-4</v>
      </c>
      <c r="Z3657" s="34">
        <f t="shared" si="1092"/>
        <v>1.8053722510320558E-3</v>
      </c>
      <c r="AA3657" s="39">
        <f t="shared" si="1093"/>
        <v>0</v>
      </c>
      <c r="AB3657" s="37">
        <f t="shared" si="1094"/>
        <v>0</v>
      </c>
      <c r="AC3657" s="37">
        <f t="shared" si="1098"/>
        <v>0</v>
      </c>
      <c r="AD3657" s="37">
        <f t="shared" si="1098"/>
        <v>3.8800746103960199E-2</v>
      </c>
      <c r="AE3657" s="37">
        <f t="shared" si="1098"/>
        <v>4.537664974431764E-2</v>
      </c>
      <c r="AF3657" s="37">
        <f t="shared" si="1098"/>
        <v>0</v>
      </c>
      <c r="AG3657" s="37">
        <f t="shared" si="1098"/>
        <v>0.14825042305374941</v>
      </c>
      <c r="AH3657" s="37">
        <f t="shared" si="1098"/>
        <v>0</v>
      </c>
      <c r="AI3657" s="37">
        <f t="shared" si="1098"/>
        <v>0</v>
      </c>
      <c r="AJ3657" s="37">
        <f t="shared" si="1098"/>
        <v>0.76757218109797287</v>
      </c>
      <c r="AK3657" s="38">
        <f t="shared" si="1098"/>
        <v>0</v>
      </c>
      <c r="AL3657" s="8">
        <f t="shared" si="1095"/>
        <v>4.080179318660291E-5</v>
      </c>
      <c r="AM3657" s="23">
        <f t="shared" si="1096"/>
        <v>2.4953644652864702</v>
      </c>
    </row>
    <row r="3658" spans="2:39" x14ac:dyDescent="0.35">
      <c r="B3658" s="16">
        <v>41263</v>
      </c>
      <c r="C3658" s="5">
        <v>6.9000000000000008E-4</v>
      </c>
      <c r="D3658" s="35">
        <f t="shared" si="1080"/>
        <v>2.7378507871321013E-3</v>
      </c>
      <c r="E3658" s="36">
        <f t="shared" si="1081"/>
        <v>1.4023154288585444</v>
      </c>
      <c r="F3658" s="7">
        <v>2.5933671024407525</v>
      </c>
      <c r="G3658" s="7">
        <v>2.2391030429423249</v>
      </c>
      <c r="H3658" s="7">
        <v>1.4026625759190958</v>
      </c>
      <c r="I3658" s="7">
        <v>1.2216755141050173</v>
      </c>
      <c r="J3658" s="7">
        <v>1.4505259767030074</v>
      </c>
      <c r="K3658" s="7">
        <v>6.047893583618789</v>
      </c>
      <c r="L3658" s="7">
        <v>2.798560681374811</v>
      </c>
      <c r="M3658" s="7">
        <v>1.8686761014573523</v>
      </c>
      <c r="N3658" s="7">
        <v>2.0569300319929473</v>
      </c>
      <c r="O3658" s="8">
        <v>4.3808353057803666</v>
      </c>
      <c r="P3658" s="32">
        <f t="shared" si="1082"/>
        <v>1.9164955509243242E-6</v>
      </c>
      <c r="Q3658" s="33">
        <f t="shared" si="1083"/>
        <v>1.9164955509243242E-6</v>
      </c>
      <c r="R3658" s="33">
        <f t="shared" si="1084"/>
        <v>1.1565697873103797E-3</v>
      </c>
      <c r="S3658" s="33">
        <f t="shared" si="1085"/>
        <v>5.2335465470878528E-3</v>
      </c>
      <c r="T3658" s="33">
        <f t="shared" si="1086"/>
        <v>2.2659216302802765E-3</v>
      </c>
      <c r="U3658" s="33">
        <f t="shared" si="1087"/>
        <v>2.9001830934294315E-3</v>
      </c>
      <c r="V3658" s="33">
        <f t="shared" si="1088"/>
        <v>6.5585383575987866E-3</v>
      </c>
      <c r="W3658" s="33">
        <f t="shared" si="1089"/>
        <v>-7.1665560241350734E-3</v>
      </c>
      <c r="X3658" s="33">
        <f t="shared" si="1090"/>
        <v>3.5227827775685672E-3</v>
      </c>
      <c r="Y3658" s="33">
        <f t="shared" si="1091"/>
        <v>4.1978688918631324E-3</v>
      </c>
      <c r="Z3658" s="34">
        <f t="shared" si="1092"/>
        <v>1.9400231073467555E-3</v>
      </c>
      <c r="AA3658" s="39">
        <f t="shared" si="1093"/>
        <v>0</v>
      </c>
      <c r="AB3658" s="37">
        <f t="shared" si="1094"/>
        <v>0</v>
      </c>
      <c r="AC3658" s="37">
        <f t="shared" si="1098"/>
        <v>0</v>
      </c>
      <c r="AD3658" s="37">
        <f t="shared" si="1098"/>
        <v>3.8800746103960199E-2</v>
      </c>
      <c r="AE3658" s="37">
        <f t="shared" si="1098"/>
        <v>4.537664974431764E-2</v>
      </c>
      <c r="AF3658" s="37">
        <f t="shared" si="1098"/>
        <v>0</v>
      </c>
      <c r="AG3658" s="37">
        <f t="shared" si="1098"/>
        <v>0.14825042305374941</v>
      </c>
      <c r="AH3658" s="37">
        <f t="shared" si="1098"/>
        <v>0</v>
      </c>
      <c r="AI3658" s="37">
        <f t="shared" si="1098"/>
        <v>0</v>
      </c>
      <c r="AJ3658" s="37">
        <f t="shared" si="1098"/>
        <v>0.76757218109797287</v>
      </c>
      <c r="AK3658" s="38">
        <f t="shared" si="1098"/>
        <v>0</v>
      </c>
      <c r="AL3658" s="8">
        <f t="shared" si="1095"/>
        <v>4.5003589103810929E-3</v>
      </c>
      <c r="AM3658" s="23">
        <f t="shared" si="1096"/>
        <v>2.5065945009924704</v>
      </c>
    </row>
    <row r="3659" spans="2:39" x14ac:dyDescent="0.35">
      <c r="B3659" s="16">
        <v>41264</v>
      </c>
      <c r="C3659" s="5">
        <v>5.9999999999999995E-4</v>
      </c>
      <c r="D3659" s="35">
        <f t="shared" si="1080"/>
        <v>2.7378507871321013E-3</v>
      </c>
      <c r="E3659" s="36">
        <f t="shared" si="1081"/>
        <v>1.4023180779965208</v>
      </c>
      <c r="F3659" s="7">
        <v>2.5998031783081426</v>
      </c>
      <c r="G3659" s="7">
        <v>2.2462088889593126</v>
      </c>
      <c r="H3659" s="7">
        <v>1.3885412729101065</v>
      </c>
      <c r="I3659" s="7">
        <v>1.2166193054410948</v>
      </c>
      <c r="J3659" s="7">
        <v>1.4398322420731258</v>
      </c>
      <c r="K3659" s="7">
        <v>5.9811320666373824</v>
      </c>
      <c r="L3659" s="7">
        <v>2.814730970165785</v>
      </c>
      <c r="M3659" s="7">
        <v>1.8632953915443606</v>
      </c>
      <c r="N3659" s="7">
        <v>2.0577712708357883</v>
      </c>
      <c r="O3659" s="8">
        <v>4.385367925995757</v>
      </c>
      <c r="P3659" s="32">
        <f t="shared" si="1082"/>
        <v>1.889117043019084E-6</v>
      </c>
      <c r="Q3659" s="33">
        <f t="shared" si="1083"/>
        <v>2.4817450106977557E-3</v>
      </c>
      <c r="R3659" s="33">
        <f t="shared" si="1084"/>
        <v>3.1735234514487232E-3</v>
      </c>
      <c r="S3659" s="33">
        <f t="shared" si="1085"/>
        <v>-1.0067498236157268E-2</v>
      </c>
      <c r="T3659" s="33">
        <f t="shared" si="1086"/>
        <v>-4.1387492877981158E-3</v>
      </c>
      <c r="U3659" s="33">
        <f t="shared" si="1087"/>
        <v>-7.3723151474943682E-3</v>
      </c>
      <c r="V3659" s="33">
        <f t="shared" si="1088"/>
        <v>-1.103880484310038E-2</v>
      </c>
      <c r="W3659" s="33">
        <f t="shared" si="1089"/>
        <v>5.7780733141117313E-3</v>
      </c>
      <c r="X3659" s="33">
        <f t="shared" si="1090"/>
        <v>-2.8794235174278704E-3</v>
      </c>
      <c r="Y3659" s="33">
        <f t="shared" si="1091"/>
        <v>4.0897786009086445E-4</v>
      </c>
      <c r="Z3659" s="34">
        <f t="shared" si="1092"/>
        <v>1.0346474813627271E-3</v>
      </c>
      <c r="AA3659" s="39">
        <f t="shared" si="1093"/>
        <v>0</v>
      </c>
      <c r="AB3659" s="37">
        <f t="shared" si="1094"/>
        <v>0</v>
      </c>
      <c r="AC3659" s="37">
        <f t="shared" si="1098"/>
        <v>0</v>
      </c>
      <c r="AD3659" s="37">
        <f t="shared" si="1098"/>
        <v>3.8800746103960199E-2</v>
      </c>
      <c r="AE3659" s="37">
        <f t="shared" si="1098"/>
        <v>4.537664974431764E-2</v>
      </c>
      <c r="AF3659" s="37">
        <f t="shared" si="1098"/>
        <v>0</v>
      </c>
      <c r="AG3659" s="37">
        <f t="shared" si="1098"/>
        <v>0.14825042305374941</v>
      </c>
      <c r="AH3659" s="37">
        <f t="shared" si="1098"/>
        <v>0</v>
      </c>
      <c r="AI3659" s="37">
        <f t="shared" si="1098"/>
        <v>0</v>
      </c>
      <c r="AJ3659" s="37">
        <f t="shared" si="1098"/>
        <v>0.76757218109797287</v>
      </c>
      <c r="AK3659" s="38">
        <f t="shared" si="1098"/>
        <v>0</v>
      </c>
      <c r="AL3659" s="8">
        <f t="shared" si="1095"/>
        <v>-1.9010164796818474E-3</v>
      </c>
      <c r="AM3659" s="23">
        <f t="shared" si="1096"/>
        <v>2.5018294235382039</v>
      </c>
    </row>
    <row r="3660" spans="2:39" x14ac:dyDescent="0.35">
      <c r="B3660" s="16">
        <v>41267</v>
      </c>
      <c r="C3660" s="5">
        <v>6.0999999999999997E-4</v>
      </c>
      <c r="D3660" s="35">
        <f t="shared" si="1080"/>
        <v>8.2135523613963042E-3</v>
      </c>
      <c r="E3660" s="36">
        <f t="shared" si="1081"/>
        <v>1.4023249888042975</v>
      </c>
      <c r="F3660" s="7">
        <v>2.5966003862863225</v>
      </c>
      <c r="G3660" s="7">
        <v>2.2462199585719071</v>
      </c>
      <c r="H3660" s="7">
        <v>1.3824680415713242</v>
      </c>
      <c r="I3660" s="7">
        <v>1.2166253011009163</v>
      </c>
      <c r="J3660" s="7">
        <v>1.4470667212399959</v>
      </c>
      <c r="K3660" s="7">
        <v>5.9685572814118499</v>
      </c>
      <c r="L3660" s="7">
        <v>2.800600395090056</v>
      </c>
      <c r="M3660" s="7">
        <v>1.8565066183093122</v>
      </c>
      <c r="N3660" s="7">
        <v>2.0526339836868317</v>
      </c>
      <c r="O3660" s="8">
        <v>4.3868300646503542</v>
      </c>
      <c r="P3660" s="32">
        <f t="shared" si="1082"/>
        <v>4.9281314169480339E-6</v>
      </c>
      <c r="Q3660" s="33">
        <f t="shared" si="1083"/>
        <v>-1.2319363436982256E-3</v>
      </c>
      <c r="R3660" s="33">
        <f t="shared" si="1084"/>
        <v>4.9281314169480339E-6</v>
      </c>
      <c r="S3660" s="33">
        <f t="shared" si="1085"/>
        <v>-4.3738212592371317E-3</v>
      </c>
      <c r="T3660" s="33">
        <f t="shared" si="1086"/>
        <v>4.9281314169480339E-6</v>
      </c>
      <c r="U3660" s="33">
        <f t="shared" si="1087"/>
        <v>5.0245292163020316E-3</v>
      </c>
      <c r="V3660" s="33">
        <f t="shared" si="1088"/>
        <v>-2.1024088893930593E-3</v>
      </c>
      <c r="W3660" s="33">
        <f t="shared" si="1089"/>
        <v>-5.0202222612049097E-3</v>
      </c>
      <c r="X3660" s="33">
        <f t="shared" si="1090"/>
        <v>-3.6434229730057943E-3</v>
      </c>
      <c r="Y3660" s="33">
        <f t="shared" si="1091"/>
        <v>-2.4965297269748943E-3</v>
      </c>
      <c r="Z3660" s="34">
        <f t="shared" si="1092"/>
        <v>3.33412995048743E-4</v>
      </c>
      <c r="AA3660" s="39">
        <f t="shared" si="1093"/>
        <v>0</v>
      </c>
      <c r="AB3660" s="37">
        <f t="shared" si="1094"/>
        <v>0</v>
      </c>
      <c r="AC3660" s="37">
        <f t="shared" si="1098"/>
        <v>0</v>
      </c>
      <c r="AD3660" s="37">
        <f t="shared" si="1098"/>
        <v>3.8800746103960199E-2</v>
      </c>
      <c r="AE3660" s="37">
        <f t="shared" si="1098"/>
        <v>4.537664974431764E-2</v>
      </c>
      <c r="AF3660" s="37">
        <f t="shared" si="1098"/>
        <v>0</v>
      </c>
      <c r="AG3660" s="37">
        <f t="shared" si="1098"/>
        <v>0.14825042305374941</v>
      </c>
      <c r="AH3660" s="37">
        <f t="shared" si="1098"/>
        <v>0</v>
      </c>
      <c r="AI3660" s="37">
        <f t="shared" si="1098"/>
        <v>0</v>
      </c>
      <c r="AJ3660" s="37">
        <f t="shared" si="1098"/>
        <v>0.76757218109797287</v>
      </c>
      <c r="AK3660" s="38">
        <f t="shared" si="1098"/>
        <v>0</v>
      </c>
      <c r="AL3660" s="8">
        <f t="shared" si="1095"/>
        <v>-2.3974336810850933E-3</v>
      </c>
      <c r="AM3660" s="23">
        <f t="shared" si="1096"/>
        <v>2.4958314534138837</v>
      </c>
    </row>
    <row r="3661" spans="2:39" x14ac:dyDescent="0.35">
      <c r="B3661" s="16">
        <v>41268</v>
      </c>
      <c r="C3661" s="5">
        <v>6.0999999999999997E-4</v>
      </c>
      <c r="D3661" s="35">
        <f t="shared" si="1080"/>
        <v>2.7378507871321013E-3</v>
      </c>
      <c r="E3661" s="36">
        <f t="shared" si="1081"/>
        <v>1.402327330811808</v>
      </c>
      <c r="F3661" s="7">
        <v>2.5966047228400138</v>
      </c>
      <c r="G3661" s="7">
        <v>2.2462237099591071</v>
      </c>
      <c r="H3661" s="7">
        <v>1.3824703504159659</v>
      </c>
      <c r="I3661" s="7">
        <v>1.2166273329734247</v>
      </c>
      <c r="J3661" s="7">
        <v>1.4470691379701808</v>
      </c>
      <c r="K3661" s="7">
        <v>5.9685672494335931</v>
      </c>
      <c r="L3661" s="7">
        <v>2.8006050723419138</v>
      </c>
      <c r="M3661" s="7">
        <v>1.8564989046714413</v>
      </c>
      <c r="N3661" s="7">
        <v>2.0526343573297186</v>
      </c>
      <c r="O3661" s="8">
        <v>4.3868118377190966</v>
      </c>
      <c r="P3661" s="32">
        <f t="shared" si="1082"/>
        <v>1.6700889802212515E-6</v>
      </c>
      <c r="Q3661" s="33">
        <f t="shared" si="1083"/>
        <v>1.6700889802212515E-6</v>
      </c>
      <c r="R3661" s="33">
        <f t="shared" si="1084"/>
        <v>1.6700889802212515E-6</v>
      </c>
      <c r="S3661" s="33">
        <f t="shared" si="1085"/>
        <v>1.6700889802212515E-6</v>
      </c>
      <c r="T3661" s="33">
        <f t="shared" si="1086"/>
        <v>1.6700889802212515E-6</v>
      </c>
      <c r="U3661" s="33">
        <f t="shared" si="1087"/>
        <v>1.6700889802212515E-6</v>
      </c>
      <c r="V3661" s="33">
        <f t="shared" si="1088"/>
        <v>1.6700889802212515E-6</v>
      </c>
      <c r="W3661" s="33">
        <f t="shared" si="1089"/>
        <v>1.6700889802212515E-6</v>
      </c>
      <c r="X3661" s="33">
        <f t="shared" si="1090"/>
        <v>-4.154920750010227E-6</v>
      </c>
      <c r="Y3661" s="33">
        <f t="shared" si="1091"/>
        <v>1.8203093676838478E-7</v>
      </c>
      <c r="Z3661" s="34">
        <f t="shared" si="1092"/>
        <v>-4.154920748900004E-6</v>
      </c>
      <c r="AA3661" s="39">
        <f t="shared" si="1093"/>
        <v>0</v>
      </c>
      <c r="AB3661" s="37">
        <f t="shared" si="1094"/>
        <v>0</v>
      </c>
      <c r="AC3661" s="37">
        <f t="shared" si="1098"/>
        <v>0</v>
      </c>
      <c r="AD3661" s="37">
        <f t="shared" si="1098"/>
        <v>3.8800746103960199E-2</v>
      </c>
      <c r="AE3661" s="37">
        <f t="shared" si="1098"/>
        <v>4.537664974431764E-2</v>
      </c>
      <c r="AF3661" s="37">
        <f t="shared" si="1098"/>
        <v>0</v>
      </c>
      <c r="AG3661" s="37">
        <f t="shared" si="1098"/>
        <v>0.14825042305374941</v>
      </c>
      <c r="AH3661" s="37">
        <f t="shared" si="1098"/>
        <v>0</v>
      </c>
      <c r="AI3661" s="37">
        <f t="shared" si="1098"/>
        <v>0</v>
      </c>
      <c r="AJ3661" s="37">
        <f t="shared" si="1098"/>
        <v>0.76757218109797287</v>
      </c>
      <c r="AK3661" s="38">
        <f t="shared" si="1098"/>
        <v>0</v>
      </c>
      <c r="AL3661" s="8">
        <f t="shared" si="1095"/>
        <v>5.2789702220775268E-7</v>
      </c>
      <c r="AM3661" s="23">
        <f t="shared" si="1096"/>
        <v>2.4958327709558761</v>
      </c>
    </row>
    <row r="3662" spans="2:39" x14ac:dyDescent="0.35">
      <c r="B3662" s="16">
        <v>41269</v>
      </c>
      <c r="C3662" s="5">
        <v>6.0999999999999997E-4</v>
      </c>
      <c r="D3662" s="35">
        <f t="shared" si="1080"/>
        <v>2.7378507871321013E-3</v>
      </c>
      <c r="E3662" s="36">
        <f t="shared" si="1081"/>
        <v>1.40232967282323</v>
      </c>
      <c r="F3662" s="7">
        <v>2.6001462358286145</v>
      </c>
      <c r="G3662" s="7">
        <v>2.2462274613525723</v>
      </c>
      <c r="H3662" s="7">
        <v>1.376382646115073</v>
      </c>
      <c r="I3662" s="7">
        <v>1.2166293648493265</v>
      </c>
      <c r="J3662" s="7">
        <v>1.4733793184598964</v>
      </c>
      <c r="K3662" s="7">
        <v>5.9874543598354579</v>
      </c>
      <c r="L3662" s="7">
        <v>2.8208161691513767</v>
      </c>
      <c r="M3662" s="7">
        <v>1.8594610465289876</v>
      </c>
      <c r="N3662" s="7">
        <v>2.0526347309726853</v>
      </c>
      <c r="O3662" s="8">
        <v>4.3883433715003903</v>
      </c>
      <c r="P3662" s="32">
        <f t="shared" si="1082"/>
        <v>1.6700889802212515E-6</v>
      </c>
      <c r="Q3662" s="33">
        <f t="shared" si="1083"/>
        <v>1.363901466191253E-3</v>
      </c>
      <c r="R3662" s="33">
        <f t="shared" si="1084"/>
        <v>1.6700889802212515E-6</v>
      </c>
      <c r="S3662" s="33">
        <f t="shared" si="1085"/>
        <v>-4.4034971882479512E-3</v>
      </c>
      <c r="T3662" s="33">
        <f t="shared" si="1086"/>
        <v>1.6700889802212515E-6</v>
      </c>
      <c r="U3662" s="33">
        <f t="shared" si="1087"/>
        <v>1.8181702449007631E-2</v>
      </c>
      <c r="V3662" s="33">
        <f t="shared" si="1088"/>
        <v>3.1644295209469764E-3</v>
      </c>
      <c r="W3662" s="33">
        <f t="shared" si="1089"/>
        <v>7.2166893536909082E-3</v>
      </c>
      <c r="X3662" s="33">
        <f t="shared" si="1090"/>
        <v>1.5955527095075084E-3</v>
      </c>
      <c r="Y3662" s="33">
        <f t="shared" si="1091"/>
        <v>1.820309425415445E-7</v>
      </c>
      <c r="Z3662" s="34">
        <f t="shared" si="1092"/>
        <v>3.4912228697048242E-4</v>
      </c>
      <c r="AA3662" s="39">
        <f t="shared" si="1093"/>
        <v>0</v>
      </c>
      <c r="AB3662" s="37">
        <f t="shared" si="1094"/>
        <v>0</v>
      </c>
      <c r="AC3662" s="37">
        <f t="shared" si="1098"/>
        <v>0</v>
      </c>
      <c r="AD3662" s="37">
        <f t="shared" si="1098"/>
        <v>3.8800746103960199E-2</v>
      </c>
      <c r="AE3662" s="37">
        <f t="shared" si="1098"/>
        <v>4.537664974431764E-2</v>
      </c>
      <c r="AF3662" s="37">
        <f t="shared" si="1098"/>
        <v>0</v>
      </c>
      <c r="AG3662" s="37">
        <f t="shared" si="1098"/>
        <v>0.14825042305374941</v>
      </c>
      <c r="AH3662" s="37">
        <f t="shared" si="1098"/>
        <v>0</v>
      </c>
      <c r="AI3662" s="37">
        <f t="shared" si="1098"/>
        <v>0</v>
      </c>
      <c r="AJ3662" s="37">
        <f t="shared" si="1098"/>
        <v>0.76757218109797287</v>
      </c>
      <c r="AK3662" s="38">
        <f t="shared" si="1098"/>
        <v>0</v>
      </c>
      <c r="AL3662" s="8">
        <f t="shared" si="1095"/>
        <v>2.9848454376374276E-4</v>
      </c>
      <c r="AM3662" s="23">
        <f t="shared" si="1096"/>
        <v>2.4965777384618253</v>
      </c>
    </row>
    <row r="3663" spans="2:39" x14ac:dyDescent="0.35">
      <c r="B3663" s="16">
        <v>41270</v>
      </c>
      <c r="C3663" s="5">
        <v>7.2000000000000005E-4</v>
      </c>
      <c r="D3663" s="35">
        <f t="shared" ref="D3663:D3726" si="1099">(B3663-B3662)/365.25</f>
        <v>2.7378507871321013E-3</v>
      </c>
      <c r="E3663" s="36">
        <f t="shared" ref="E3663:E3726" si="1100">E3662*(1+D3663*C3662)</f>
        <v>1.4023320148385632</v>
      </c>
      <c r="F3663" s="7">
        <v>2.608511191096162</v>
      </c>
      <c r="G3663" s="7">
        <v>2.258174958512428</v>
      </c>
      <c r="H3663" s="7">
        <v>1.3737069215124118</v>
      </c>
      <c r="I3663" s="7">
        <v>1.2207733105053511</v>
      </c>
      <c r="J3663" s="7">
        <v>1.4840783602838672</v>
      </c>
      <c r="K3663" s="7">
        <v>6.0268602005787182</v>
      </c>
      <c r="L3663" s="7">
        <v>2.8046557175283318</v>
      </c>
      <c r="M3663" s="7">
        <v>1.863252052628503</v>
      </c>
      <c r="N3663" s="7">
        <v>2.0615124313420945</v>
      </c>
      <c r="O3663" s="8">
        <v>4.3904567985010736</v>
      </c>
      <c r="P3663" s="32">
        <f t="shared" ref="P3663:P3726" si="1101">E3663/E3662-1</f>
        <v>1.6700889802212515E-6</v>
      </c>
      <c r="Q3663" s="33">
        <f t="shared" ref="Q3663:Q3726" si="1102">F3663/F3662-1</f>
        <v>3.2171095426414276E-3</v>
      </c>
      <c r="R3663" s="33">
        <f t="shared" ref="R3663:R3726" si="1103">G3663/G3662-1</f>
        <v>5.3189168797096453E-3</v>
      </c>
      <c r="S3663" s="33">
        <f t="shared" ref="S3663:S3726" si="1104">H3663/H3662-1</f>
        <v>-1.9440266921509908E-3</v>
      </c>
      <c r="T3663" s="33">
        <f t="shared" ref="T3663:T3726" si="1105">I3663/I3662-1</f>
        <v>3.4060871583005969E-3</v>
      </c>
      <c r="U3663" s="33">
        <f t="shared" ref="U3663:U3726" si="1106">J3663/J3662-1</f>
        <v>7.2615664479085407E-3</v>
      </c>
      <c r="V3663" s="33">
        <f t="shared" ref="V3663:V3726" si="1107">K3663/K3662-1</f>
        <v>6.5814014395833009E-3</v>
      </c>
      <c r="W3663" s="33">
        <f t="shared" ref="W3663:W3726" si="1108">L3663/L3662-1</f>
        <v>-5.7289985075158478E-3</v>
      </c>
      <c r="X3663" s="33">
        <f t="shared" ref="X3663:X3726" si="1109">M3663/M3662-1</f>
        <v>2.0387660750367242E-3</v>
      </c>
      <c r="Y3663" s="33">
        <f t="shared" ref="Y3663:Y3726" si="1110">N3663/N3662-1</f>
        <v>4.3250268717816009E-3</v>
      </c>
      <c r="Z3663" s="34">
        <f t="shared" ref="Z3663:Z3726" si="1111">O3663/O3662-1</f>
        <v>4.816001898140243E-4</v>
      </c>
      <c r="AA3663" s="39">
        <f t="shared" ref="AA3663:AA3726" si="1112">1-SUM(AB3663:AK3663)</f>
        <v>0</v>
      </c>
      <c r="AB3663" s="37">
        <f t="shared" ref="AB3663:AB3726" si="1113">AB$8</f>
        <v>0</v>
      </c>
      <c r="AC3663" s="37">
        <f t="shared" si="1098"/>
        <v>0</v>
      </c>
      <c r="AD3663" s="37">
        <f t="shared" si="1098"/>
        <v>3.8800746103960199E-2</v>
      </c>
      <c r="AE3663" s="37">
        <f t="shared" si="1098"/>
        <v>4.537664974431764E-2</v>
      </c>
      <c r="AF3663" s="37">
        <f t="shared" si="1098"/>
        <v>0</v>
      </c>
      <c r="AG3663" s="37">
        <f t="shared" si="1098"/>
        <v>0.14825042305374941</v>
      </c>
      <c r="AH3663" s="37">
        <f t="shared" si="1098"/>
        <v>0</v>
      </c>
      <c r="AI3663" s="37">
        <f t="shared" si="1098"/>
        <v>0</v>
      </c>
      <c r="AJ3663" s="37">
        <f t="shared" si="1098"/>
        <v>0.76757218109797287</v>
      </c>
      <c r="AK3663" s="38">
        <f t="shared" si="1098"/>
        <v>0</v>
      </c>
      <c r="AL3663" s="8">
        <f t="shared" ref="AL3663:AL3726" si="1114">SUMPRODUCT(AA3662:AK3662,P3663:Z3663)</f>
        <v>4.374592994864878E-3</v>
      </c>
      <c r="AM3663" s="23">
        <f t="shared" ref="AM3663:AM3726" si="1115">AM3662*(1+AL3663)</f>
        <v>2.5074992499476361</v>
      </c>
    </row>
    <row r="3664" spans="2:39" x14ac:dyDescent="0.35">
      <c r="B3664" s="16">
        <v>41271</v>
      </c>
      <c r="C3664" s="5">
        <v>7.9000000000000001E-4</v>
      </c>
      <c r="D3664" s="35">
        <f t="shared" si="1099"/>
        <v>2.7378507871321013E-3</v>
      </c>
      <c r="E3664" s="36">
        <f t="shared" si="1100"/>
        <v>1.402334779189147</v>
      </c>
      <c r="F3664" s="7">
        <v>2.6091594584592297</v>
      </c>
      <c r="G3664" s="7">
        <v>2.2596320305366642</v>
      </c>
      <c r="H3664" s="7">
        <v>1.3476633220023995</v>
      </c>
      <c r="I3664" s="7">
        <v>1.2028354719209149</v>
      </c>
      <c r="J3664" s="7">
        <v>1.4762756571191189</v>
      </c>
      <c r="K3664" s="7">
        <v>6.0456906672648349</v>
      </c>
      <c r="L3664" s="7">
        <v>2.8046612462131137</v>
      </c>
      <c r="M3664" s="7">
        <v>1.8582469575084444</v>
      </c>
      <c r="N3664" s="7">
        <v>2.0622599981589831</v>
      </c>
      <c r="O3664" s="8">
        <v>4.3937864156864013</v>
      </c>
      <c r="P3664" s="32">
        <f t="shared" si="1101"/>
        <v>1.9712525667348046E-6</v>
      </c>
      <c r="Q3664" s="33">
        <f t="shared" si="1102"/>
        <v>2.4852006204945098E-4</v>
      </c>
      <c r="R3664" s="33">
        <f t="shared" si="1103"/>
        <v>6.4524319461756185E-4</v>
      </c>
      <c r="S3664" s="33">
        <f t="shared" si="1104"/>
        <v>-1.8958628730893379E-2</v>
      </c>
      <c r="T3664" s="33">
        <f t="shared" si="1105"/>
        <v>-1.4693832532274742E-2</v>
      </c>
      <c r="U3664" s="33">
        <f t="shared" si="1106"/>
        <v>-5.2576086098686803E-3</v>
      </c>
      <c r="V3664" s="33">
        <f t="shared" si="1107"/>
        <v>3.1244240051078176E-3</v>
      </c>
      <c r="W3664" s="33">
        <f t="shared" si="1108"/>
        <v>1.9712525667348046E-6</v>
      </c>
      <c r="X3664" s="33">
        <f t="shared" si="1109"/>
        <v>-2.6862147356810917E-3</v>
      </c>
      <c r="Y3664" s="33">
        <f t="shared" si="1110"/>
        <v>3.6263027354244137E-4</v>
      </c>
      <c r="Z3664" s="34">
        <f t="shared" si="1111"/>
        <v>7.5837602740214116E-4</v>
      </c>
      <c r="AA3664" s="39">
        <f t="shared" si="1112"/>
        <v>0</v>
      </c>
      <c r="AB3664" s="37">
        <f t="shared" si="1113"/>
        <v>0</v>
      </c>
      <c r="AC3664" s="37">
        <f t="shared" si="1098"/>
        <v>0</v>
      </c>
      <c r="AD3664" s="37">
        <f t="shared" si="1098"/>
        <v>3.8800746103960199E-2</v>
      </c>
      <c r="AE3664" s="37">
        <f t="shared" si="1098"/>
        <v>4.537664974431764E-2</v>
      </c>
      <c r="AF3664" s="37">
        <f t="shared" si="1098"/>
        <v>0</v>
      </c>
      <c r="AG3664" s="37">
        <f t="shared" si="1098"/>
        <v>0.14825042305374941</v>
      </c>
      <c r="AH3664" s="37">
        <f t="shared" si="1098"/>
        <v>0</v>
      </c>
      <c r="AI3664" s="37">
        <f t="shared" si="1098"/>
        <v>0</v>
      </c>
      <c r="AJ3664" s="37">
        <f t="shared" si="1098"/>
        <v>0.76757218109797287</v>
      </c>
      <c r="AK3664" s="38">
        <f t="shared" si="1098"/>
        <v>0</v>
      </c>
      <c r="AL3664" s="8">
        <f t="shared" si="1114"/>
        <v>-6.6082374153367957E-4</v>
      </c>
      <c r="AM3664" s="23">
        <f t="shared" si="1115"/>
        <v>2.5058422349113929</v>
      </c>
    </row>
    <row r="3665" spans="2:39" x14ac:dyDescent="0.35">
      <c r="B3665" s="16">
        <v>41274</v>
      </c>
      <c r="C3665" s="5">
        <v>7.9000000000000001E-4</v>
      </c>
      <c r="D3665" s="35">
        <f t="shared" si="1099"/>
        <v>8.2135523613963042E-3</v>
      </c>
      <c r="E3665" s="36">
        <f t="shared" si="1100"/>
        <v>1.4023438785277553</v>
      </c>
      <c r="F3665" s="7">
        <v>2.6056391762692868</v>
      </c>
      <c r="G3665" s="7">
        <v>2.2596466926254046</v>
      </c>
      <c r="H3665" s="7">
        <v>1.3827247123439683</v>
      </c>
      <c r="I3665" s="7">
        <v>1.2028432767670982</v>
      </c>
      <c r="J3665" s="7">
        <v>1.5040387626613447</v>
      </c>
      <c r="K3665" s="7">
        <v>6.1285087625278027</v>
      </c>
      <c r="L3665" s="7">
        <v>2.8046794448363954</v>
      </c>
      <c r="M3665" s="7">
        <v>1.8662236795124079</v>
      </c>
      <c r="N3665" s="7">
        <v>2.0596483266913097</v>
      </c>
      <c r="O3665" s="8">
        <v>4.3949556293257883</v>
      </c>
      <c r="P3665" s="32">
        <f t="shared" si="1101"/>
        <v>6.4887063655483246E-6</v>
      </c>
      <c r="Q3665" s="33">
        <f t="shared" si="1102"/>
        <v>-1.349201628336516E-3</v>
      </c>
      <c r="R3665" s="33">
        <f t="shared" si="1103"/>
        <v>6.4887063655483246E-6</v>
      </c>
      <c r="S3665" s="33">
        <f t="shared" si="1104"/>
        <v>2.601643138100207E-2</v>
      </c>
      <c r="T3665" s="33">
        <f t="shared" si="1105"/>
        <v>6.4887063655483246E-6</v>
      </c>
      <c r="U3665" s="33">
        <f t="shared" si="1106"/>
        <v>1.8806179867792538E-2</v>
      </c>
      <c r="V3665" s="33">
        <f t="shared" si="1107"/>
        <v>1.3698698762640404E-2</v>
      </c>
      <c r="W3665" s="33">
        <f t="shared" si="1108"/>
        <v>6.4887063655483246E-6</v>
      </c>
      <c r="X3665" s="33">
        <f t="shared" si="1109"/>
        <v>4.292605980993347E-3</v>
      </c>
      <c r="Y3665" s="33">
        <f t="shared" si="1110"/>
        <v>-1.2664123194965349E-3</v>
      </c>
      <c r="Z3665" s="34">
        <f t="shared" si="1111"/>
        <v>2.661061619229077E-4</v>
      </c>
      <c r="AA3665" s="39">
        <f t="shared" si="1112"/>
        <v>0</v>
      </c>
      <c r="AB3665" s="37">
        <f t="shared" si="1113"/>
        <v>0</v>
      </c>
      <c r="AC3665" s="37">
        <f t="shared" si="1098"/>
        <v>0</v>
      </c>
      <c r="AD3665" s="37">
        <f t="shared" si="1098"/>
        <v>3.8800746103960199E-2</v>
      </c>
      <c r="AE3665" s="37">
        <f t="shared" si="1098"/>
        <v>4.537664974431764E-2</v>
      </c>
      <c r="AF3665" s="37">
        <f t="shared" si="1098"/>
        <v>0</v>
      </c>
      <c r="AG3665" s="37">
        <f t="shared" si="1098"/>
        <v>0.14825042305374941</v>
      </c>
      <c r="AH3665" s="37">
        <f t="shared" si="1098"/>
        <v>0</v>
      </c>
      <c r="AI3665" s="37">
        <f t="shared" si="1098"/>
        <v>0</v>
      </c>
      <c r="AJ3665" s="37">
        <f t="shared" si="1098"/>
        <v>0.76757218109797287</v>
      </c>
      <c r="AK3665" s="38">
        <f t="shared" si="1098"/>
        <v>0</v>
      </c>
      <c r="AL3665" s="8">
        <f t="shared" si="1114"/>
        <v>2.0685264049034226E-3</v>
      </c>
      <c r="AM3665" s="23">
        <f t="shared" si="1115"/>
        <v>2.5110256357408294</v>
      </c>
    </row>
    <row r="3666" spans="2:39" x14ac:dyDescent="0.35">
      <c r="B3666" s="16">
        <v>41275</v>
      </c>
      <c r="C3666" s="5">
        <v>7.9000000000000001E-4</v>
      </c>
      <c r="D3666" s="35">
        <f t="shared" si="1099"/>
        <v>2.7378507871321013E-3</v>
      </c>
      <c r="E3666" s="36">
        <f t="shared" si="1100"/>
        <v>1.4023469116603058</v>
      </c>
      <c r="F3666" s="7">
        <v>2.6056448120117901</v>
      </c>
      <c r="G3666" s="7">
        <v>2.2596515800200305</v>
      </c>
      <c r="H3666" s="7">
        <v>1.3827277030421825</v>
      </c>
      <c r="I3666" s="7">
        <v>1.2028458783993738</v>
      </c>
      <c r="J3666" s="7">
        <v>1.5040420157499759</v>
      </c>
      <c r="K3666" s="7">
        <v>6.1285220178924087</v>
      </c>
      <c r="L3666" s="7">
        <v>2.8046855110835178</v>
      </c>
      <c r="M3666" s="7">
        <v>1.8662168970347828</v>
      </c>
      <c r="N3666" s="7">
        <v>2.0596497984452631</v>
      </c>
      <c r="O3666" s="8">
        <v>4.3949396565950956</v>
      </c>
      <c r="P3666" s="32">
        <f t="shared" si="1101"/>
        <v>2.1629021218494415E-6</v>
      </c>
      <c r="Q3666" s="33">
        <f t="shared" si="1102"/>
        <v>2.1629021218494415E-6</v>
      </c>
      <c r="R3666" s="33">
        <f t="shared" si="1103"/>
        <v>2.1629021218494415E-6</v>
      </c>
      <c r="S3666" s="33">
        <f t="shared" si="1104"/>
        <v>2.1629021218494415E-6</v>
      </c>
      <c r="T3666" s="33">
        <f t="shared" si="1105"/>
        <v>2.1629021218494415E-6</v>
      </c>
      <c r="U3666" s="33">
        <f t="shared" si="1106"/>
        <v>2.1629021218494415E-6</v>
      </c>
      <c r="V3666" s="33">
        <f t="shared" si="1107"/>
        <v>2.1629021218494415E-6</v>
      </c>
      <c r="W3666" s="33">
        <f t="shared" si="1108"/>
        <v>2.1629021218494415E-6</v>
      </c>
      <c r="X3666" s="33">
        <f t="shared" si="1109"/>
        <v>-3.6343326362819894E-6</v>
      </c>
      <c r="Y3666" s="33">
        <f t="shared" si="1110"/>
        <v>7.145656539808698E-7</v>
      </c>
      <c r="Z3666" s="34">
        <f t="shared" si="1111"/>
        <v>-3.6343326395016362E-6</v>
      </c>
      <c r="AA3666" s="39">
        <f t="shared" si="1112"/>
        <v>0</v>
      </c>
      <c r="AB3666" s="37">
        <f t="shared" si="1113"/>
        <v>0</v>
      </c>
      <c r="AC3666" s="37">
        <f t="shared" si="1098"/>
        <v>0</v>
      </c>
      <c r="AD3666" s="37">
        <f t="shared" si="1098"/>
        <v>3.8800746103960199E-2</v>
      </c>
      <c r="AE3666" s="37">
        <f t="shared" si="1098"/>
        <v>4.537664974431764E-2</v>
      </c>
      <c r="AF3666" s="37">
        <f t="shared" si="1098"/>
        <v>0</v>
      </c>
      <c r="AG3666" s="37">
        <f t="shared" si="1098"/>
        <v>0.14825042305374941</v>
      </c>
      <c r="AH3666" s="37">
        <f t="shared" si="1098"/>
        <v>0</v>
      </c>
      <c r="AI3666" s="37">
        <f t="shared" si="1098"/>
        <v>0</v>
      </c>
      <c r="AJ3666" s="37">
        <f t="shared" si="1098"/>
        <v>0.76757218109797287</v>
      </c>
      <c r="AK3666" s="38">
        <f t="shared" si="1098"/>
        <v>0</v>
      </c>
      <c r="AL3666" s="8">
        <f t="shared" si="1114"/>
        <v>1.0511993402438281E-6</v>
      </c>
      <c r="AM3666" s="23">
        <f t="shared" si="1115"/>
        <v>2.5110282753293212</v>
      </c>
    </row>
    <row r="3667" spans="2:39" x14ac:dyDescent="0.35">
      <c r="B3667" s="16">
        <v>41276</v>
      </c>
      <c r="C3667" s="5">
        <v>6.2E-4</v>
      </c>
      <c r="D3667" s="35">
        <f t="shared" si="1099"/>
        <v>2.7378507871321013E-3</v>
      </c>
      <c r="E3667" s="36">
        <f t="shared" si="1100"/>
        <v>1.4023499447994165</v>
      </c>
      <c r="F3667" s="7">
        <v>2.5931093682326174</v>
      </c>
      <c r="G3667" s="7">
        <v>2.2352844583837199</v>
      </c>
      <c r="H3667" s="7">
        <v>1.4187654455536876</v>
      </c>
      <c r="I3667" s="7">
        <v>1.2419449599513943</v>
      </c>
      <c r="J3667" s="7">
        <v>1.5490003941326165</v>
      </c>
      <c r="K3667" s="7">
        <v>6.2609703076022587</v>
      </c>
      <c r="L3667" s="7">
        <v>2.8228776178308563</v>
      </c>
      <c r="M3667" s="7">
        <v>1.8838017916901915</v>
      </c>
      <c r="N3667" s="7">
        <v>2.0743228969411476</v>
      </c>
      <c r="O3667" s="8">
        <v>4.4061794317253282</v>
      </c>
      <c r="P3667" s="32">
        <f t="shared" si="1101"/>
        <v>2.1629021218494415E-6</v>
      </c>
      <c r="Q3667" s="33">
        <f t="shared" si="1102"/>
        <v>-4.810879718289085E-3</v>
      </c>
      <c r="R3667" s="33">
        <f t="shared" si="1103"/>
        <v>-1.0783574712033506E-2</v>
      </c>
      <c r="S3667" s="33">
        <f t="shared" si="1104"/>
        <v>2.6062790549590709E-2</v>
      </c>
      <c r="T3667" s="33">
        <f t="shared" si="1105"/>
        <v>3.2505479092674427E-2</v>
      </c>
      <c r="U3667" s="33">
        <f t="shared" si="1106"/>
        <v>2.9891703763490041E-2</v>
      </c>
      <c r="V3667" s="33">
        <f t="shared" si="1107"/>
        <v>2.1611783285295116E-2</v>
      </c>
      <c r="W3667" s="33">
        <f t="shared" si="1108"/>
        <v>6.4863267826096305E-3</v>
      </c>
      <c r="X3667" s="33">
        <f t="shared" si="1109"/>
        <v>9.4227496725323157E-3</v>
      </c>
      <c r="Y3667" s="33">
        <f t="shared" si="1110"/>
        <v>7.1240744455491889E-3</v>
      </c>
      <c r="Z3667" s="34">
        <f t="shared" si="1111"/>
        <v>2.5574355983173369E-3</v>
      </c>
      <c r="AA3667" s="39">
        <f t="shared" si="1112"/>
        <v>0</v>
      </c>
      <c r="AB3667" s="37">
        <f t="shared" si="1113"/>
        <v>0</v>
      </c>
      <c r="AC3667" s="37">
        <f t="shared" si="1098"/>
        <v>0</v>
      </c>
      <c r="AD3667" s="37">
        <f t="shared" si="1098"/>
        <v>3.8800746103960199E-2</v>
      </c>
      <c r="AE3667" s="37">
        <f t="shared" si="1098"/>
        <v>4.537664974431764E-2</v>
      </c>
      <c r="AF3667" s="37">
        <f t="shared" si="1098"/>
        <v>0</v>
      </c>
      <c r="AG3667" s="37">
        <f t="shared" si="1098"/>
        <v>0.14825042305374941</v>
      </c>
      <c r="AH3667" s="37">
        <f t="shared" si="1098"/>
        <v>0</v>
      </c>
      <c r="AI3667" s="37">
        <f t="shared" si="1098"/>
        <v>0</v>
      </c>
      <c r="AJ3667" s="37">
        <f t="shared" si="1098"/>
        <v>0.76757218109797287</v>
      </c>
      <c r="AK3667" s="38">
        <f t="shared" si="1098"/>
        <v>0</v>
      </c>
      <c r="AL3667" s="8">
        <f t="shared" si="1114"/>
        <v>1.1158442833900363E-2</v>
      </c>
      <c r="AM3667" s="23">
        <f t="shared" si="1115"/>
        <v>2.5390474407938912</v>
      </c>
    </row>
    <row r="3668" spans="2:39" x14ac:dyDescent="0.35">
      <c r="B3668" s="16">
        <v>41277</v>
      </c>
      <c r="C3668" s="5">
        <v>6.6E-4</v>
      </c>
      <c r="D3668" s="35">
        <f t="shared" si="1099"/>
        <v>2.7378507871321013E-3</v>
      </c>
      <c r="E3668" s="36">
        <f t="shared" si="1100"/>
        <v>1.4023523252428549</v>
      </c>
      <c r="F3668" s="7">
        <v>2.5828236359437211</v>
      </c>
      <c r="G3668" s="7">
        <v>2.2275408459528596</v>
      </c>
      <c r="H3668" s="7">
        <v>1.41535580440876</v>
      </c>
      <c r="I3668" s="7">
        <v>1.2396481271702331</v>
      </c>
      <c r="J3668" s="7">
        <v>1.5355598281776102</v>
      </c>
      <c r="K3668" s="7">
        <v>6.2175979819875016</v>
      </c>
      <c r="L3668" s="7">
        <v>2.7925722906449844</v>
      </c>
      <c r="M3668" s="7">
        <v>1.8779771119054647</v>
      </c>
      <c r="N3668" s="7">
        <v>2.0773128305313566</v>
      </c>
      <c r="O3668" s="8">
        <v>4.4028169051854471</v>
      </c>
      <c r="P3668" s="32">
        <f t="shared" si="1101"/>
        <v>1.6974674881264917E-6</v>
      </c>
      <c r="Q3668" s="33">
        <f t="shared" si="1102"/>
        <v>-3.966563236747267E-3</v>
      </c>
      <c r="R3668" s="33">
        <f t="shared" si="1103"/>
        <v>-3.464262636380333E-3</v>
      </c>
      <c r="S3668" s="33">
        <f t="shared" si="1104"/>
        <v>-2.4032451280887601E-3</v>
      </c>
      <c r="T3668" s="33">
        <f t="shared" si="1105"/>
        <v>-1.8493837128266133E-3</v>
      </c>
      <c r="U3668" s="33">
        <f t="shared" si="1106"/>
        <v>-8.6769286863432882E-3</v>
      </c>
      <c r="V3668" s="33">
        <f t="shared" si="1107"/>
        <v>-6.9274127625382764E-3</v>
      </c>
      <c r="W3668" s="33">
        <f t="shared" si="1108"/>
        <v>-1.0735614960580175E-2</v>
      </c>
      <c r="X3668" s="33">
        <f t="shared" si="1109"/>
        <v>-3.091981232006713E-3</v>
      </c>
      <c r="Y3668" s="33">
        <f t="shared" si="1110"/>
        <v>1.4414022014692662E-3</v>
      </c>
      <c r="Z3668" s="34">
        <f t="shared" si="1111"/>
        <v>-7.6313881265710481E-4</v>
      </c>
      <c r="AA3668" s="39">
        <f t="shared" si="1112"/>
        <v>0</v>
      </c>
      <c r="AB3668" s="37">
        <f t="shared" si="1113"/>
        <v>0</v>
      </c>
      <c r="AC3668" s="37">
        <f t="shared" si="1098"/>
        <v>0</v>
      </c>
      <c r="AD3668" s="37">
        <f t="shared" si="1098"/>
        <v>3.8800746103960199E-2</v>
      </c>
      <c r="AE3668" s="37">
        <f t="shared" si="1098"/>
        <v>4.537664974431764E-2</v>
      </c>
      <c r="AF3668" s="37">
        <f t="shared" si="1098"/>
        <v>0</v>
      </c>
      <c r="AG3668" s="37">
        <f t="shared" si="1098"/>
        <v>0.14825042305374941</v>
      </c>
      <c r="AH3668" s="37">
        <f t="shared" si="1098"/>
        <v>0</v>
      </c>
      <c r="AI3668" s="37">
        <f t="shared" si="1098"/>
        <v>0</v>
      </c>
      <c r="AJ3668" s="37">
        <f t="shared" si="1098"/>
        <v>0.76757218109797287</v>
      </c>
      <c r="AK3668" s="38">
        <f t="shared" si="1098"/>
        <v>0</v>
      </c>
      <c r="AL3668" s="8">
        <f t="shared" si="1114"/>
        <v>-9.7778182113388143E-5</v>
      </c>
      <c r="AM3668" s="23">
        <f t="shared" si="1115"/>
        <v>2.5387991773508305</v>
      </c>
    </row>
    <row r="3669" spans="2:39" x14ac:dyDescent="0.35">
      <c r="B3669" s="16">
        <v>41278</v>
      </c>
      <c r="C3669" s="5">
        <v>6.8000000000000005E-4</v>
      </c>
      <c r="D3669" s="35">
        <f t="shared" si="1099"/>
        <v>2.7378507871321013E-3</v>
      </c>
      <c r="E3669" s="36">
        <f t="shared" si="1100"/>
        <v>1.4023548592675905</v>
      </c>
      <c r="F3669" s="7">
        <v>2.5808988994454554</v>
      </c>
      <c r="G3669" s="7">
        <v>2.2147939077554071</v>
      </c>
      <c r="H3669" s="7">
        <v>1.4194944874915298</v>
      </c>
      <c r="I3669" s="7">
        <v>1.2410326443064723</v>
      </c>
      <c r="J3669" s="7">
        <v>1.5348398491625939</v>
      </c>
      <c r="K3669" s="7">
        <v>6.2273410863679421</v>
      </c>
      <c r="L3669" s="7">
        <v>2.7784325890454511</v>
      </c>
      <c r="M3669" s="7">
        <v>1.8791886640460069</v>
      </c>
      <c r="N3669" s="7">
        <v>2.0767528849936245</v>
      </c>
      <c r="O3669" s="8">
        <v>4.3912413612866086</v>
      </c>
      <c r="P3669" s="32">
        <f t="shared" si="1101"/>
        <v>1.806981519525408E-6</v>
      </c>
      <c r="Q3669" s="33">
        <f t="shared" si="1102"/>
        <v>-7.4520632050922853E-4</v>
      </c>
      <c r="R3669" s="33">
        <f t="shared" si="1103"/>
        <v>-5.7224262444444118E-3</v>
      </c>
      <c r="S3669" s="33">
        <f t="shared" si="1104"/>
        <v>2.9241290916941498E-3</v>
      </c>
      <c r="T3669" s="33">
        <f t="shared" si="1105"/>
        <v>1.1168630080535813E-3</v>
      </c>
      <c r="U3669" s="33">
        <f t="shared" si="1106"/>
        <v>-4.6887070227064065E-4</v>
      </c>
      <c r="V3669" s="33">
        <f t="shared" si="1107"/>
        <v>1.5670206418405552E-3</v>
      </c>
      <c r="W3669" s="33">
        <f t="shared" si="1108"/>
        <v>-5.0633251811961211E-3</v>
      </c>
      <c r="X3669" s="33">
        <f t="shared" si="1109"/>
        <v>6.4513679792033152E-4</v>
      </c>
      <c r="Y3669" s="33">
        <f t="shared" si="1110"/>
        <v>-2.6955282300400452E-4</v>
      </c>
      <c r="Z3669" s="34">
        <f t="shared" si="1111"/>
        <v>-2.6291222524391644E-3</v>
      </c>
      <c r="AA3669" s="39">
        <f t="shared" si="1112"/>
        <v>0</v>
      </c>
      <c r="AB3669" s="37">
        <f t="shared" si="1113"/>
        <v>0</v>
      </c>
      <c r="AC3669" s="37">
        <f t="shared" si="1098"/>
        <v>0</v>
      </c>
      <c r="AD3669" s="37">
        <f t="shared" si="1098"/>
        <v>3.8800746103960199E-2</v>
      </c>
      <c r="AE3669" s="37">
        <f t="shared" si="1098"/>
        <v>4.537664974431764E-2</v>
      </c>
      <c r="AF3669" s="37">
        <f t="shared" si="1098"/>
        <v>0</v>
      </c>
      <c r="AG3669" s="37">
        <f t="shared" si="1098"/>
        <v>0.14825042305374941</v>
      </c>
      <c r="AH3669" s="37">
        <f t="shared" si="1098"/>
        <v>0</v>
      </c>
      <c r="AI3669" s="37">
        <f t="shared" si="1098"/>
        <v>0</v>
      </c>
      <c r="AJ3669" s="37">
        <f t="shared" si="1098"/>
        <v>0.76757218109797287</v>
      </c>
      <c r="AK3669" s="38">
        <f t="shared" si="1098"/>
        <v>0</v>
      </c>
      <c r="AL3669" s="8">
        <f t="shared" si="1114"/>
        <v>1.895481168033815E-4</v>
      </c>
      <c r="AM3669" s="23">
        <f t="shared" si="1115"/>
        <v>2.5392804019538389</v>
      </c>
    </row>
    <row r="3670" spans="2:39" x14ac:dyDescent="0.35">
      <c r="B3670" s="16">
        <v>41281</v>
      </c>
      <c r="C3670" s="5">
        <v>6.6E-4</v>
      </c>
      <c r="D3670" s="35">
        <f t="shared" si="1099"/>
        <v>8.2135523613963042E-3</v>
      </c>
      <c r="E3670" s="36">
        <f t="shared" si="1100"/>
        <v>1.4023626917218353</v>
      </c>
      <c r="F3670" s="7">
        <v>2.5821995905815802</v>
      </c>
      <c r="G3670" s="7">
        <v>2.219648442871899</v>
      </c>
      <c r="H3670" s="7">
        <v>1.4175583266148695</v>
      </c>
      <c r="I3670" s="7">
        <v>1.2355201366446322</v>
      </c>
      <c r="J3670" s="7">
        <v>1.514755755290512</v>
      </c>
      <c r="K3670" s="7">
        <v>6.1742606696561015</v>
      </c>
      <c r="L3670" s="7">
        <v>2.7784481071905072</v>
      </c>
      <c r="M3670" s="7">
        <v>1.8807664414158463</v>
      </c>
      <c r="N3670" s="7">
        <v>2.0771300629604101</v>
      </c>
      <c r="O3670" s="8">
        <v>4.3933212191033242</v>
      </c>
      <c r="P3670" s="32">
        <f t="shared" si="1101"/>
        <v>5.5852156057856206E-6</v>
      </c>
      <c r="Q3670" s="33">
        <f t="shared" si="1102"/>
        <v>5.0396826330723066E-4</v>
      </c>
      <c r="R3670" s="33">
        <f t="shared" si="1103"/>
        <v>2.1918676493974942E-3</v>
      </c>
      <c r="S3670" s="33">
        <f t="shared" si="1104"/>
        <v>-1.3639791444923777E-3</v>
      </c>
      <c r="T3670" s="33">
        <f t="shared" si="1105"/>
        <v>-4.4418716035633521E-3</v>
      </c>
      <c r="U3670" s="33">
        <f t="shared" si="1106"/>
        <v>-1.3085465485561665E-2</v>
      </c>
      <c r="V3670" s="33">
        <f t="shared" si="1107"/>
        <v>-8.5237689690769169E-3</v>
      </c>
      <c r="W3670" s="33">
        <f t="shared" si="1108"/>
        <v>5.5852156057856206E-6</v>
      </c>
      <c r="X3670" s="33">
        <f t="shared" si="1109"/>
        <v>8.396056234407645E-4</v>
      </c>
      <c r="Y3670" s="33">
        <f t="shared" si="1110"/>
        <v>1.8161908887237566E-4</v>
      </c>
      <c r="Z3670" s="34">
        <f t="shared" si="1111"/>
        <v>4.7363778157394343E-4</v>
      </c>
      <c r="AA3670" s="39">
        <f t="shared" si="1112"/>
        <v>0</v>
      </c>
      <c r="AB3670" s="37">
        <f t="shared" si="1113"/>
        <v>0</v>
      </c>
      <c r="AC3670" s="37">
        <f t="shared" si="1098"/>
        <v>0</v>
      </c>
      <c r="AD3670" s="37">
        <f t="shared" si="1098"/>
        <v>3.8800746103960199E-2</v>
      </c>
      <c r="AE3670" s="37">
        <f t="shared" si="1098"/>
        <v>4.537664974431764E-2</v>
      </c>
      <c r="AF3670" s="37">
        <f t="shared" si="1098"/>
        <v>0</v>
      </c>
      <c r="AG3670" s="37">
        <f t="shared" si="1098"/>
        <v>0.14825042305374941</v>
      </c>
      <c r="AH3670" s="37">
        <f t="shared" si="1098"/>
        <v>0</v>
      </c>
      <c r="AI3670" s="37">
        <f t="shared" si="1098"/>
        <v>0</v>
      </c>
      <c r="AJ3670" s="37">
        <f t="shared" si="1098"/>
        <v>0.76757218109797287</v>
      </c>
      <c r="AK3670" s="38">
        <f t="shared" si="1098"/>
        <v>0</v>
      </c>
      <c r="AL3670" s="8">
        <f t="shared" si="1114"/>
        <v>-1.3787272559439489E-3</v>
      </c>
      <c r="AM3670" s="23">
        <f t="shared" si="1115"/>
        <v>2.535779426853181</v>
      </c>
    </row>
    <row r="3671" spans="2:39" x14ac:dyDescent="0.35">
      <c r="B3671" s="16">
        <v>41282</v>
      </c>
      <c r="C3671" s="5">
        <v>6.7000000000000002E-4</v>
      </c>
      <c r="D3671" s="35">
        <f t="shared" si="1099"/>
        <v>2.7378507871321013E-3</v>
      </c>
      <c r="E3671" s="36">
        <f t="shared" si="1100"/>
        <v>1.4023652257653028</v>
      </c>
      <c r="F3671" s="7">
        <v>2.5876709405488043</v>
      </c>
      <c r="G3671" s="7">
        <v>2.2254630622532381</v>
      </c>
      <c r="H3671" s="7">
        <v>1.4141488072752917</v>
      </c>
      <c r="I3671" s="7">
        <v>1.2350616067623323</v>
      </c>
      <c r="J3671" s="7">
        <v>1.4870045435239954</v>
      </c>
      <c r="K3671" s="7">
        <v>6.1194563742897303</v>
      </c>
      <c r="L3671" s="7">
        <v>2.7804738209787434</v>
      </c>
      <c r="M3671" s="7">
        <v>1.8793595758985815</v>
      </c>
      <c r="N3671" s="7">
        <v>2.0846994017271894</v>
      </c>
      <c r="O3671" s="8">
        <v>4.3764300921858155</v>
      </c>
      <c r="P3671" s="32">
        <f t="shared" si="1101"/>
        <v>1.806981519525408E-6</v>
      </c>
      <c r="Q3671" s="33">
        <f t="shared" si="1102"/>
        <v>2.1188718281810459E-3</v>
      </c>
      <c r="R3671" s="33">
        <f t="shared" si="1103"/>
        <v>2.6196127589537266E-3</v>
      </c>
      <c r="S3671" s="33">
        <f t="shared" si="1104"/>
        <v>-2.4052056804743094E-3</v>
      </c>
      <c r="T3671" s="33">
        <f t="shared" si="1105"/>
        <v>-3.7112295356445113E-4</v>
      </c>
      <c r="U3671" s="33">
        <f t="shared" si="1106"/>
        <v>-1.8320585130369271E-2</v>
      </c>
      <c r="V3671" s="33">
        <f t="shared" si="1107"/>
        <v>-8.876252283242847E-3</v>
      </c>
      <c r="W3671" s="33">
        <f t="shared" si="1108"/>
        <v>7.2908102296165289E-4</v>
      </c>
      <c r="X3671" s="33">
        <f t="shared" si="1109"/>
        <v>-7.480277647902156E-4</v>
      </c>
      <c r="Y3671" s="33">
        <f t="shared" si="1110"/>
        <v>3.6441332691468098E-3</v>
      </c>
      <c r="Z3671" s="34">
        <f t="shared" si="1111"/>
        <v>-3.8447284127692827E-3</v>
      </c>
      <c r="AA3671" s="39">
        <f t="shared" si="1112"/>
        <v>0</v>
      </c>
      <c r="AB3671" s="37">
        <f t="shared" si="1113"/>
        <v>0</v>
      </c>
      <c r="AC3671" s="37">
        <f t="shared" si="1098"/>
        <v>0</v>
      </c>
      <c r="AD3671" s="37">
        <f t="shared" si="1098"/>
        <v>3.8800746103960199E-2</v>
      </c>
      <c r="AE3671" s="37">
        <f t="shared" si="1098"/>
        <v>4.537664974431764E-2</v>
      </c>
      <c r="AF3671" s="37">
        <f t="shared" si="1098"/>
        <v>0</v>
      </c>
      <c r="AG3671" s="37">
        <f t="shared" si="1098"/>
        <v>0.14825042305374941</v>
      </c>
      <c r="AH3671" s="37">
        <f t="shared" si="1098"/>
        <v>0</v>
      </c>
      <c r="AI3671" s="37">
        <f t="shared" si="1098"/>
        <v>0</v>
      </c>
      <c r="AJ3671" s="37">
        <f t="shared" si="1098"/>
        <v>0.76757218109797287</v>
      </c>
      <c r="AK3671" s="38">
        <f t="shared" si="1098"/>
        <v>0</v>
      </c>
      <c r="AL3671" s="8">
        <f t="shared" si="1114"/>
        <v>1.3710630742762844E-3</v>
      </c>
      <c r="AM3671" s="23">
        <f t="shared" si="1115"/>
        <v>2.539256140389849</v>
      </c>
    </row>
    <row r="3672" spans="2:39" x14ac:dyDescent="0.35">
      <c r="B3672" s="16">
        <v>41283</v>
      </c>
      <c r="C3672" s="5">
        <v>6.9000000000000008E-4</v>
      </c>
      <c r="D3672" s="35">
        <f t="shared" si="1099"/>
        <v>2.7378507871321013E-3</v>
      </c>
      <c r="E3672" s="36">
        <f t="shared" si="1100"/>
        <v>1.4023677982080167</v>
      </c>
      <c r="F3672" s="7">
        <v>2.591534530098226</v>
      </c>
      <c r="G3672" s="7">
        <v>2.2277268297889874</v>
      </c>
      <c r="H3672" s="7">
        <v>1.4175634884335977</v>
      </c>
      <c r="I3672" s="7">
        <v>1.2419607712336718</v>
      </c>
      <c r="J3672" s="7">
        <v>1.5162067918621858</v>
      </c>
      <c r="K3672" s="7">
        <v>6.1474323253880376</v>
      </c>
      <c r="L3672" s="7">
        <v>2.7683547400255977</v>
      </c>
      <c r="M3672" s="7">
        <v>1.8829503545494914</v>
      </c>
      <c r="N3672" s="7">
        <v>2.0889060507990211</v>
      </c>
      <c r="O3672" s="8">
        <v>4.3732046704174508</v>
      </c>
      <c r="P3672" s="32">
        <f t="shared" si="1101"/>
        <v>1.8343600274306482E-6</v>
      </c>
      <c r="Q3672" s="33">
        <f t="shared" si="1102"/>
        <v>1.4930760665428089E-3</v>
      </c>
      <c r="R3672" s="33">
        <f t="shared" si="1103"/>
        <v>1.017211911599869E-3</v>
      </c>
      <c r="S3672" s="33">
        <f t="shared" si="1104"/>
        <v>2.4146547666969997E-3</v>
      </c>
      <c r="T3672" s="33">
        <f t="shared" si="1105"/>
        <v>5.5860893364059194E-3</v>
      </c>
      <c r="U3672" s="33">
        <f t="shared" si="1106"/>
        <v>1.9638304714917121E-2</v>
      </c>
      <c r="V3672" s="33">
        <f t="shared" si="1107"/>
        <v>4.5716399279918107E-3</v>
      </c>
      <c r="W3672" s="33">
        <f t="shared" si="1108"/>
        <v>-4.3586387549153782E-3</v>
      </c>
      <c r="X3672" s="33">
        <f t="shared" si="1109"/>
        <v>1.9106395055843439E-3</v>
      </c>
      <c r="Y3672" s="33">
        <f t="shared" si="1110"/>
        <v>2.0178684122740265E-3</v>
      </c>
      <c r="Z3672" s="34">
        <f t="shared" si="1111"/>
        <v>-7.3699835263529856E-4</v>
      </c>
      <c r="AA3672" s="39">
        <f t="shared" si="1112"/>
        <v>0</v>
      </c>
      <c r="AB3672" s="37">
        <f t="shared" si="1113"/>
        <v>0</v>
      </c>
      <c r="AC3672" s="37">
        <f t="shared" si="1098"/>
        <v>0</v>
      </c>
      <c r="AD3672" s="37">
        <f t="shared" si="1098"/>
        <v>3.8800746103960199E-2</v>
      </c>
      <c r="AE3672" s="37">
        <f t="shared" si="1098"/>
        <v>4.537664974431764E-2</v>
      </c>
      <c r="AF3672" s="37">
        <f t="shared" si="1098"/>
        <v>0</v>
      </c>
      <c r="AG3672" s="37">
        <f t="shared" si="1098"/>
        <v>0.14825042305374941</v>
      </c>
      <c r="AH3672" s="37">
        <f t="shared" si="1098"/>
        <v>0</v>
      </c>
      <c r="AI3672" s="37">
        <f t="shared" si="1098"/>
        <v>0</v>
      </c>
      <c r="AJ3672" s="37">
        <f t="shared" si="1098"/>
        <v>0.76757218109797287</v>
      </c>
      <c r="AK3672" s="38">
        <f t="shared" si="1098"/>
        <v>0</v>
      </c>
      <c r="AL3672" s="8">
        <f t="shared" si="1114"/>
        <v>2.5737756375419632E-3</v>
      </c>
      <c r="AM3672" s="23">
        <f t="shared" si="1115"/>
        <v>2.5457916159814631</v>
      </c>
    </row>
    <row r="3673" spans="2:39" x14ac:dyDescent="0.35">
      <c r="B3673" s="16">
        <v>41284</v>
      </c>
      <c r="C3673" s="5">
        <v>6.9000000000000008E-4</v>
      </c>
      <c r="D3673" s="35">
        <f t="shared" si="1099"/>
        <v>2.7378507871321013E-3</v>
      </c>
      <c r="E3673" s="36">
        <f t="shared" si="1100"/>
        <v>1.4023704474449248</v>
      </c>
      <c r="F3673" s="7">
        <v>2.5847864381018737</v>
      </c>
      <c r="G3673" s="7">
        <v>2.2141729012012985</v>
      </c>
      <c r="H3673" s="7">
        <v>1.4285265250061119</v>
      </c>
      <c r="I3673" s="7">
        <v>1.2424238816029256</v>
      </c>
      <c r="J3673" s="7">
        <v>1.5368806429814419</v>
      </c>
      <c r="K3673" s="7">
        <v>6.2057185507014392</v>
      </c>
      <c r="L3673" s="7">
        <v>2.8006911810975201</v>
      </c>
      <c r="M3673" s="7">
        <v>1.8861415825656336</v>
      </c>
      <c r="N3673" s="7">
        <v>2.0900283135020796</v>
      </c>
      <c r="O3673" s="8">
        <v>4.3722734174127673</v>
      </c>
      <c r="P3673" s="32">
        <f t="shared" si="1101"/>
        <v>1.889117043019084E-6</v>
      </c>
      <c r="Q3673" s="33">
        <f t="shared" si="1102"/>
        <v>-2.6038981607150458E-3</v>
      </c>
      <c r="R3673" s="33">
        <f t="shared" si="1103"/>
        <v>-6.0841968622215026E-3</v>
      </c>
      <c r="S3673" s="33">
        <f t="shared" si="1104"/>
        <v>7.7337182157732887E-3</v>
      </c>
      <c r="T3673" s="33">
        <f t="shared" si="1105"/>
        <v>3.7288647111921591E-4</v>
      </c>
      <c r="U3673" s="33">
        <f t="shared" si="1106"/>
        <v>1.3635245027404652E-2</v>
      </c>
      <c r="V3673" s="33">
        <f t="shared" si="1107"/>
        <v>9.4813935686104411E-3</v>
      </c>
      <c r="W3673" s="33">
        <f t="shared" si="1108"/>
        <v>1.1680743296512475E-2</v>
      </c>
      <c r="X3673" s="33">
        <f t="shared" si="1109"/>
        <v>1.6948019943445747E-3</v>
      </c>
      <c r="Y3673" s="33">
        <f t="shared" si="1110"/>
        <v>5.3724900774221318E-4</v>
      </c>
      <c r="Z3673" s="34">
        <f t="shared" si="1111"/>
        <v>-2.1294521406300948E-4</v>
      </c>
      <c r="AA3673" s="39">
        <f t="shared" si="1112"/>
        <v>0</v>
      </c>
      <c r="AB3673" s="37">
        <f t="shared" si="1113"/>
        <v>0</v>
      </c>
      <c r="AC3673" s="37">
        <f t="shared" si="1098"/>
        <v>0</v>
      </c>
      <c r="AD3673" s="37">
        <f t="shared" si="1098"/>
        <v>3.8800746103960199E-2</v>
      </c>
      <c r="AE3673" s="37">
        <f t="shared" si="1098"/>
        <v>4.537664974431764E-2</v>
      </c>
      <c r="AF3673" s="37">
        <f t="shared" si="1098"/>
        <v>0</v>
      </c>
      <c r="AG3673" s="37">
        <f t="shared" si="1098"/>
        <v>0.14825042305374941</v>
      </c>
      <c r="AH3673" s="37">
        <f t="shared" si="1098"/>
        <v>0</v>
      </c>
      <c r="AI3673" s="37">
        <f t="shared" si="1098"/>
        <v>0</v>
      </c>
      <c r="AJ3673" s="37">
        <f t="shared" si="1098"/>
        <v>0.76757218109797287</v>
      </c>
      <c r="AK3673" s="38">
        <f t="shared" si="1098"/>
        <v>0</v>
      </c>
      <c r="AL3673" s="8">
        <f t="shared" si="1114"/>
        <v>2.1349923760751715E-3</v>
      </c>
      <c r="AM3673" s="23">
        <f t="shared" si="1115"/>
        <v>2.5512268616726597</v>
      </c>
    </row>
    <row r="3674" spans="2:39" x14ac:dyDescent="0.35">
      <c r="B3674" s="16">
        <v>41285</v>
      </c>
      <c r="C3674" s="5">
        <v>6.7000000000000002E-4</v>
      </c>
      <c r="D3674" s="35">
        <f t="shared" si="1099"/>
        <v>2.7378507871321013E-3</v>
      </c>
      <c r="E3674" s="36">
        <f t="shared" si="1100"/>
        <v>1.4023730966868377</v>
      </c>
      <c r="F3674" s="7">
        <v>2.5886501784748961</v>
      </c>
      <c r="G3674" s="7">
        <v>2.2080436295066459</v>
      </c>
      <c r="H3674" s="7">
        <v>1.4287672771477211</v>
      </c>
      <c r="I3674" s="7">
        <v>1.2470290288331494</v>
      </c>
      <c r="J3674" s="7">
        <v>1.5562535985493207</v>
      </c>
      <c r="K3674" s="7">
        <v>6.1537285853226251</v>
      </c>
      <c r="L3674" s="7">
        <v>2.796655062880566</v>
      </c>
      <c r="M3674" s="7">
        <v>1.8895332057498708</v>
      </c>
      <c r="N3674" s="7">
        <v>2.0911506601708152</v>
      </c>
      <c r="O3674" s="8">
        <v>4.3536802235417618</v>
      </c>
      <c r="P3674" s="32">
        <f t="shared" si="1101"/>
        <v>1.889117043019084E-6</v>
      </c>
      <c r="Q3674" s="33">
        <f t="shared" si="1102"/>
        <v>1.4948006210755427E-3</v>
      </c>
      <c r="R3674" s="33">
        <f t="shared" si="1103"/>
        <v>-2.7681992184653836E-3</v>
      </c>
      <c r="S3674" s="33">
        <f t="shared" si="1104"/>
        <v>1.6853179650144767E-4</v>
      </c>
      <c r="T3674" s="33">
        <f t="shared" si="1105"/>
        <v>3.7065829934646022E-3</v>
      </c>
      <c r="U3674" s="33">
        <f t="shared" si="1106"/>
        <v>1.2605374175509443E-2</v>
      </c>
      <c r="V3674" s="33">
        <f t="shared" si="1107"/>
        <v>-8.3777510942608657E-3</v>
      </c>
      <c r="W3674" s="33">
        <f t="shared" si="1108"/>
        <v>-1.4411150519538785E-3</v>
      </c>
      <c r="X3674" s="33">
        <f t="shared" si="1109"/>
        <v>1.7981805902522741E-3</v>
      </c>
      <c r="Y3674" s="33">
        <f t="shared" si="1110"/>
        <v>5.3700070065310079E-4</v>
      </c>
      <c r="Z3674" s="34">
        <f t="shared" si="1111"/>
        <v>-4.2525231374958006E-3</v>
      </c>
      <c r="AA3674" s="39">
        <f t="shared" si="1112"/>
        <v>0</v>
      </c>
      <c r="AB3674" s="37">
        <f t="shared" si="1113"/>
        <v>0</v>
      </c>
      <c r="AC3674" s="37">
        <f t="shared" si="1098"/>
        <v>0</v>
      </c>
      <c r="AD3674" s="37">
        <f t="shared" si="1098"/>
        <v>3.8800746103960199E-2</v>
      </c>
      <c r="AE3674" s="37">
        <f t="shared" si="1098"/>
        <v>4.537664974431764E-2</v>
      </c>
      <c r="AF3674" s="37">
        <f t="shared" si="1098"/>
        <v>0</v>
      </c>
      <c r="AG3674" s="37">
        <f t="shared" si="1098"/>
        <v>0.14825042305374941</v>
      </c>
      <c r="AH3674" s="37">
        <f t="shared" si="1098"/>
        <v>0</v>
      </c>
      <c r="AI3674" s="37">
        <f t="shared" si="1098"/>
        <v>0</v>
      </c>
      <c r="AJ3674" s="37">
        <f t="shared" si="1098"/>
        <v>0.76757218109797287</v>
      </c>
      <c r="AK3674" s="38">
        <f t="shared" si="1098"/>
        <v>0</v>
      </c>
      <c r="AL3674" s="8">
        <f t="shared" si="1114"/>
        <v>-6.5508686722256051E-4</v>
      </c>
      <c r="AM3674" s="23">
        <f t="shared" si="1115"/>
        <v>2.5495555864602726</v>
      </c>
    </row>
    <row r="3675" spans="2:39" x14ac:dyDescent="0.35">
      <c r="B3675" s="16">
        <v>41288</v>
      </c>
      <c r="C3675" s="5">
        <v>6.4999999999999997E-4</v>
      </c>
      <c r="D3675" s="35">
        <f t="shared" si="1099"/>
        <v>8.2135523613963042E-3</v>
      </c>
      <c r="E3675" s="36">
        <f t="shared" si="1100"/>
        <v>1.4023808140582938</v>
      </c>
      <c r="F3675" s="7">
        <v>2.5909154365667524</v>
      </c>
      <c r="G3675" s="7">
        <v>2.2151577143446564</v>
      </c>
      <c r="H3675" s="7">
        <v>1.4258589684949599</v>
      </c>
      <c r="I3675" s="7">
        <v>1.2470358913337598</v>
      </c>
      <c r="J3675" s="7">
        <v>1.5662363489932141</v>
      </c>
      <c r="K3675" s="7">
        <v>6.1874728619081232</v>
      </c>
      <c r="L3675" s="7">
        <v>2.8229397564862517</v>
      </c>
      <c r="M3675" s="7">
        <v>1.8869127885074617</v>
      </c>
      <c r="N3675" s="7">
        <v>2.0898442035914799</v>
      </c>
      <c r="O3675" s="8">
        <v>4.3591132721797674</v>
      </c>
      <c r="P3675" s="32">
        <f t="shared" si="1101"/>
        <v>5.5030800820699E-6</v>
      </c>
      <c r="Q3675" s="33">
        <f t="shared" si="1102"/>
        <v>8.7507308275647233E-4</v>
      </c>
      <c r="R3675" s="33">
        <f t="shared" si="1103"/>
        <v>3.2218950490574549E-3</v>
      </c>
      <c r="S3675" s="33">
        <f t="shared" si="1104"/>
        <v>-2.0355369970168624E-3</v>
      </c>
      <c r="T3675" s="33">
        <f t="shared" si="1105"/>
        <v>5.5030800820699E-6</v>
      </c>
      <c r="U3675" s="33">
        <f t="shared" si="1106"/>
        <v>6.4146039265058352E-3</v>
      </c>
      <c r="V3675" s="33">
        <f t="shared" si="1107"/>
        <v>5.4835497077303508E-3</v>
      </c>
      <c r="W3675" s="33">
        <f t="shared" si="1108"/>
        <v>9.3986183546757029E-3</v>
      </c>
      <c r="X3675" s="33">
        <f t="shared" si="1109"/>
        <v>-1.3868066644371346E-3</v>
      </c>
      <c r="Y3675" s="33">
        <f t="shared" si="1110"/>
        <v>-6.2475487979829492E-4</v>
      </c>
      <c r="Z3675" s="34">
        <f t="shared" si="1111"/>
        <v>1.2479209218507759E-3</v>
      </c>
      <c r="AA3675" s="39">
        <f t="shared" si="1112"/>
        <v>0</v>
      </c>
      <c r="AB3675" s="37">
        <f t="shared" si="1113"/>
        <v>0</v>
      </c>
      <c r="AC3675" s="37">
        <f t="shared" si="1098"/>
        <v>0</v>
      </c>
      <c r="AD3675" s="37">
        <f t="shared" si="1098"/>
        <v>3.8800746103960199E-2</v>
      </c>
      <c r="AE3675" s="37">
        <f t="shared" si="1098"/>
        <v>4.537664974431764E-2</v>
      </c>
      <c r="AF3675" s="37">
        <f t="shared" si="1098"/>
        <v>0</v>
      </c>
      <c r="AG3675" s="37">
        <f t="shared" si="1098"/>
        <v>0.14825042305374941</v>
      </c>
      <c r="AH3675" s="37">
        <f t="shared" si="1098"/>
        <v>0</v>
      </c>
      <c r="AI3675" s="37">
        <f t="shared" si="1098"/>
        <v>0</v>
      </c>
      <c r="AJ3675" s="37">
        <f t="shared" si="1098"/>
        <v>0.76757218109797287</v>
      </c>
      <c r="AK3675" s="38">
        <f t="shared" si="1098"/>
        <v>0</v>
      </c>
      <c r="AL3675" s="8">
        <f t="shared" si="1114"/>
        <v>2.546634553998395E-4</v>
      </c>
      <c r="AM3675" s="23">
        <f t="shared" si="1115"/>
        <v>2.5502048650956546</v>
      </c>
    </row>
    <row r="3676" spans="2:39" x14ac:dyDescent="0.35">
      <c r="B3676" s="16">
        <v>41289</v>
      </c>
      <c r="C3676" s="5">
        <v>6.4000000000000005E-4</v>
      </c>
      <c r="D3676" s="35">
        <f t="shared" si="1099"/>
        <v>2.7378507871321013E-3</v>
      </c>
      <c r="E3676" s="36">
        <f t="shared" si="1100"/>
        <v>1.4023833097394141</v>
      </c>
      <c r="F3676" s="7">
        <v>2.5957436542574022</v>
      </c>
      <c r="G3676" s="7">
        <v>2.2232320501229306</v>
      </c>
      <c r="H3676" s="7">
        <v>1.4268335647789188</v>
      </c>
      <c r="I3676" s="7">
        <v>1.2401362851590443</v>
      </c>
      <c r="J3676" s="7">
        <v>1.5497600166103851</v>
      </c>
      <c r="K3676" s="7">
        <v>6.1572323886116118</v>
      </c>
      <c r="L3676" s="7">
        <v>2.8249654994397195</v>
      </c>
      <c r="M3676" s="7">
        <v>1.8873050350592768</v>
      </c>
      <c r="N3676" s="7">
        <v>2.0775094445516915</v>
      </c>
      <c r="O3676" s="8">
        <v>4.3737230200317248</v>
      </c>
      <c r="P3676" s="32">
        <f t="shared" si="1101"/>
        <v>1.7796030116201678E-6</v>
      </c>
      <c r="Q3676" s="33">
        <f t="shared" si="1102"/>
        <v>1.8635180533130846E-3</v>
      </c>
      <c r="R3676" s="33">
        <f t="shared" si="1103"/>
        <v>3.6450387825603947E-3</v>
      </c>
      <c r="S3676" s="33">
        <f t="shared" si="1104"/>
        <v>6.8351520416332079E-4</v>
      </c>
      <c r="T3676" s="33">
        <f t="shared" si="1105"/>
        <v>-5.5328048075152791E-3</v>
      </c>
      <c r="U3676" s="33">
        <f t="shared" si="1106"/>
        <v>-1.0519697358205238E-2</v>
      </c>
      <c r="V3676" s="33">
        <f t="shared" si="1107"/>
        <v>-4.8873706554222185E-3</v>
      </c>
      <c r="W3676" s="33">
        <f t="shared" si="1108"/>
        <v>7.1760049034463869E-4</v>
      </c>
      <c r="X3676" s="33">
        <f t="shared" si="1109"/>
        <v>2.0787741447514385E-4</v>
      </c>
      <c r="Y3676" s="33">
        <f t="shared" si="1110"/>
        <v>-5.902238558544548E-3</v>
      </c>
      <c r="Z3676" s="34">
        <f t="shared" si="1111"/>
        <v>3.3515412286251323E-3</v>
      </c>
      <c r="AA3676" s="39">
        <f t="shared" si="1112"/>
        <v>0</v>
      </c>
      <c r="AB3676" s="37">
        <f t="shared" si="1113"/>
        <v>0</v>
      </c>
      <c r="AC3676" s="37">
        <f t="shared" si="1098"/>
        <v>0</v>
      </c>
      <c r="AD3676" s="37">
        <f t="shared" si="1098"/>
        <v>3.8800746103960199E-2</v>
      </c>
      <c r="AE3676" s="37">
        <f t="shared" si="1098"/>
        <v>4.537664974431764E-2</v>
      </c>
      <c r="AF3676" s="37">
        <f t="shared" si="1098"/>
        <v>0</v>
      </c>
      <c r="AG3676" s="37">
        <f t="shared" si="1098"/>
        <v>0.14825042305374941</v>
      </c>
      <c r="AH3676" s="37">
        <f t="shared" si="1098"/>
        <v>0</v>
      </c>
      <c r="AI3676" s="37">
        <f t="shared" si="1098"/>
        <v>0</v>
      </c>
      <c r="AJ3676" s="37">
        <f t="shared" ref="AC3676:AK3705" si="1116">AJ$8</f>
        <v>0.76757218109797287</v>
      </c>
      <c r="AK3676" s="38">
        <f t="shared" si="1116"/>
        <v>0</v>
      </c>
      <c r="AL3676" s="8">
        <f t="shared" si="1114"/>
        <v>-5.4794881369887791E-3</v>
      </c>
      <c r="AM3676" s="23">
        <f t="shared" si="1115"/>
        <v>2.5362310477904719</v>
      </c>
    </row>
    <row r="3677" spans="2:39" x14ac:dyDescent="0.35">
      <c r="B3677" s="16">
        <v>41290</v>
      </c>
      <c r="C3677" s="5">
        <v>6.7000000000000002E-4</v>
      </c>
      <c r="D3677" s="35">
        <f t="shared" si="1099"/>
        <v>2.7378507871321013E-3</v>
      </c>
      <c r="E3677" s="36">
        <f t="shared" si="1100"/>
        <v>1.402385767029813</v>
      </c>
      <c r="F3677" s="7">
        <v>2.596069776939145</v>
      </c>
      <c r="G3677" s="7">
        <v>2.2245272109754906</v>
      </c>
      <c r="H3677" s="7">
        <v>1.4270741205502688</v>
      </c>
      <c r="I3677" s="7">
        <v>1.2415159155344277</v>
      </c>
      <c r="J3677" s="7">
        <v>1.516948988998666</v>
      </c>
      <c r="K3677" s="7">
        <v>6.1463971804755237</v>
      </c>
      <c r="L3677" s="7">
        <v>2.8290118949777492</v>
      </c>
      <c r="M3677" s="7">
        <v>1.8840991507855998</v>
      </c>
      <c r="N3677" s="7">
        <v>2.0767619367868604</v>
      </c>
      <c r="O3677" s="8">
        <v>4.370354479896509</v>
      </c>
      <c r="P3677" s="32">
        <f t="shared" si="1101"/>
        <v>1.7522245037149276E-6</v>
      </c>
      <c r="Q3677" s="33">
        <f t="shared" si="1102"/>
        <v>1.2563747626148647E-4</v>
      </c>
      <c r="R3677" s="33">
        <f t="shared" si="1103"/>
        <v>5.8255765631320955E-4</v>
      </c>
      <c r="S3677" s="33">
        <f t="shared" si="1104"/>
        <v>1.6859413549563662E-4</v>
      </c>
      <c r="T3677" s="33">
        <f t="shared" si="1105"/>
        <v>1.1124828713535706E-3</v>
      </c>
      <c r="U3677" s="33">
        <f t="shared" si="1106"/>
        <v>-2.1171682879961629E-2</v>
      </c>
      <c r="V3677" s="33">
        <f t="shared" si="1107"/>
        <v>-1.7597529948891744E-3</v>
      </c>
      <c r="W3677" s="33">
        <f t="shared" si="1108"/>
        <v>1.4323698957854347E-3</v>
      </c>
      <c r="X3677" s="33">
        <f t="shared" si="1109"/>
        <v>-1.6986571932587902E-3</v>
      </c>
      <c r="Y3677" s="33">
        <f t="shared" si="1110"/>
        <v>-3.5980956273939935E-4</v>
      </c>
      <c r="Z3677" s="34">
        <f t="shared" si="1111"/>
        <v>-7.7017683099445122E-4</v>
      </c>
      <c r="AA3677" s="39">
        <f t="shared" si="1112"/>
        <v>0</v>
      </c>
      <c r="AB3677" s="37">
        <f t="shared" si="1113"/>
        <v>0</v>
      </c>
      <c r="AC3677" s="37">
        <f t="shared" si="1116"/>
        <v>0</v>
      </c>
      <c r="AD3677" s="37">
        <f t="shared" si="1116"/>
        <v>3.8800746103960199E-2</v>
      </c>
      <c r="AE3677" s="37">
        <f t="shared" si="1116"/>
        <v>4.537664974431764E-2</v>
      </c>
      <c r="AF3677" s="37">
        <f t="shared" si="1116"/>
        <v>0</v>
      </c>
      <c r="AG3677" s="37">
        <f t="shared" si="1116"/>
        <v>0.14825042305374941</v>
      </c>
      <c r="AH3677" s="37">
        <f t="shared" si="1116"/>
        <v>0</v>
      </c>
      <c r="AI3677" s="37">
        <f t="shared" si="1116"/>
        <v>0</v>
      </c>
      <c r="AJ3677" s="37">
        <f t="shared" si="1116"/>
        <v>0.76757218109797287</v>
      </c>
      <c r="AK3677" s="38">
        <f t="shared" si="1116"/>
        <v>0</v>
      </c>
      <c r="AL3677" s="8">
        <f t="shared" si="1114"/>
        <v>-4.8004161296826475E-4</v>
      </c>
      <c r="AM3677" s="23">
        <f t="shared" si="1115"/>
        <v>2.5350135513474306</v>
      </c>
    </row>
    <row r="3678" spans="2:39" x14ac:dyDescent="0.35">
      <c r="B3678" s="16">
        <v>41291</v>
      </c>
      <c r="C3678" s="5">
        <v>6.8000000000000005E-4</v>
      </c>
      <c r="D3678" s="35">
        <f t="shared" si="1099"/>
        <v>2.7378507871321013E-3</v>
      </c>
      <c r="E3678" s="36">
        <f t="shared" si="1100"/>
        <v>1.402388339510207</v>
      </c>
      <c r="F3678" s="7">
        <v>2.5880351654157541</v>
      </c>
      <c r="G3678" s="7">
        <v>2.2150081928652017</v>
      </c>
      <c r="H3678" s="7">
        <v>1.437065174476867</v>
      </c>
      <c r="I3678" s="7">
        <v>1.2474985030018881</v>
      </c>
      <c r="J3678" s="7">
        <v>1.54904280396218</v>
      </c>
      <c r="K3678" s="7">
        <v>6.1897925227208965</v>
      </c>
      <c r="L3678" s="7">
        <v>2.8370999903595231</v>
      </c>
      <c r="M3678" s="7">
        <v>1.890888298329398</v>
      </c>
      <c r="N3678" s="7">
        <v>2.0811545199004158</v>
      </c>
      <c r="O3678" s="8">
        <v>4.3645512543832936</v>
      </c>
      <c r="P3678" s="32">
        <f t="shared" si="1101"/>
        <v>1.8343600274306482E-6</v>
      </c>
      <c r="Q3678" s="33">
        <f t="shared" si="1102"/>
        <v>-3.0949135476874279E-3</v>
      </c>
      <c r="R3678" s="33">
        <f t="shared" si="1103"/>
        <v>-4.2791196544251786E-3</v>
      </c>
      <c r="S3678" s="33">
        <f t="shared" si="1104"/>
        <v>7.0010756853651213E-3</v>
      </c>
      <c r="T3678" s="33">
        <f t="shared" si="1105"/>
        <v>4.8187762980751447E-3</v>
      </c>
      <c r="U3678" s="33">
        <f t="shared" si="1106"/>
        <v>2.1156818849062953E-2</v>
      </c>
      <c r="V3678" s="33">
        <f t="shared" si="1107"/>
        <v>7.0602892997577715E-3</v>
      </c>
      <c r="W3678" s="33">
        <f t="shared" si="1108"/>
        <v>2.8589824581977119E-3</v>
      </c>
      <c r="X3678" s="33">
        <f t="shared" si="1109"/>
        <v>3.6033918602254023E-3</v>
      </c>
      <c r="Y3678" s="33">
        <f t="shared" si="1110"/>
        <v>2.1151115280702015E-3</v>
      </c>
      <c r="Z3678" s="34">
        <f t="shared" si="1111"/>
        <v>-1.327861513273132E-3</v>
      </c>
      <c r="AA3678" s="39">
        <f t="shared" si="1112"/>
        <v>0</v>
      </c>
      <c r="AB3678" s="37">
        <f t="shared" si="1113"/>
        <v>0</v>
      </c>
      <c r="AC3678" s="37">
        <f t="shared" si="1116"/>
        <v>0</v>
      </c>
      <c r="AD3678" s="37">
        <f t="shared" si="1116"/>
        <v>3.8800746103960199E-2</v>
      </c>
      <c r="AE3678" s="37">
        <f t="shared" si="1116"/>
        <v>4.537664974431764E-2</v>
      </c>
      <c r="AF3678" s="37">
        <f t="shared" si="1116"/>
        <v>0</v>
      </c>
      <c r="AG3678" s="37">
        <f t="shared" si="1116"/>
        <v>0.14825042305374941</v>
      </c>
      <c r="AH3678" s="37">
        <f t="shared" si="1116"/>
        <v>0</v>
      </c>
      <c r="AI3678" s="37">
        <f t="shared" si="1116"/>
        <v>0</v>
      </c>
      <c r="AJ3678" s="37">
        <f t="shared" si="1116"/>
        <v>0.76757218109797287</v>
      </c>
      <c r="AK3678" s="38">
        <f t="shared" si="1116"/>
        <v>0</v>
      </c>
      <c r="AL3678" s="8">
        <f t="shared" si="1114"/>
        <v>3.1604985288336972E-3</v>
      </c>
      <c r="AM3678" s="23">
        <f t="shared" si="1115"/>
        <v>2.5430254579470373</v>
      </c>
    </row>
    <row r="3679" spans="2:39" x14ac:dyDescent="0.35">
      <c r="B3679" s="16">
        <v>41292</v>
      </c>
      <c r="C3679" s="5">
        <v>6.8000000000000005E-4</v>
      </c>
      <c r="D3679" s="35">
        <f t="shared" si="1099"/>
        <v>2.7378507871321013E-3</v>
      </c>
      <c r="E3679" s="36">
        <f t="shared" si="1100"/>
        <v>1.4023909503906202</v>
      </c>
      <c r="F3679" s="7">
        <v>2.5931851923755826</v>
      </c>
      <c r="G3679" s="7">
        <v>2.2237283892902031</v>
      </c>
      <c r="H3679" s="7">
        <v>1.4402320178080001</v>
      </c>
      <c r="I3679" s="7">
        <v>1.2447410503591225</v>
      </c>
      <c r="J3679" s="7">
        <v>1.5640793526321317</v>
      </c>
      <c r="K3679" s="7">
        <v>6.1960771598328561</v>
      </c>
      <c r="L3679" s="7">
        <v>2.8472089235525249</v>
      </c>
      <c r="M3679" s="7">
        <v>1.8934794220853006</v>
      </c>
      <c r="N3679" s="7">
        <v>2.0793808914644138</v>
      </c>
      <c r="O3679" s="8">
        <v>4.37672044164671</v>
      </c>
      <c r="P3679" s="32">
        <f t="shared" si="1101"/>
        <v>1.8617385353358884E-6</v>
      </c>
      <c r="Q3679" s="33">
        <f t="shared" si="1102"/>
        <v>1.9899370103810821E-3</v>
      </c>
      <c r="R3679" s="33">
        <f t="shared" si="1103"/>
        <v>3.9368687001204439E-3</v>
      </c>
      <c r="S3679" s="33">
        <f t="shared" si="1104"/>
        <v>2.203688035433693E-3</v>
      </c>
      <c r="T3679" s="33">
        <f t="shared" si="1105"/>
        <v>-2.2103855324316912E-3</v>
      </c>
      <c r="U3679" s="33">
        <f t="shared" si="1106"/>
        <v>9.7069936553664249E-3</v>
      </c>
      <c r="V3679" s="33">
        <f t="shared" si="1107"/>
        <v>1.0153227412534882E-3</v>
      </c>
      <c r="W3679" s="33">
        <f t="shared" si="1108"/>
        <v>3.5631219299114836E-3</v>
      </c>
      <c r="X3679" s="33">
        <f t="shared" si="1109"/>
        <v>1.3703209006010741E-3</v>
      </c>
      <c r="Y3679" s="33">
        <f t="shared" si="1110"/>
        <v>-8.522329404386797E-4</v>
      </c>
      <c r="Z3679" s="34">
        <f t="shared" si="1111"/>
        <v>2.7881875029409642E-3</v>
      </c>
      <c r="AA3679" s="39">
        <f t="shared" si="1112"/>
        <v>0</v>
      </c>
      <c r="AB3679" s="37">
        <f t="shared" si="1113"/>
        <v>0</v>
      </c>
      <c r="AC3679" s="37">
        <f t="shared" si="1116"/>
        <v>0</v>
      </c>
      <c r="AD3679" s="37">
        <f t="shared" si="1116"/>
        <v>3.8800746103960199E-2</v>
      </c>
      <c r="AE3679" s="37">
        <f t="shared" si="1116"/>
        <v>4.537664974431764E-2</v>
      </c>
      <c r="AF3679" s="37">
        <f t="shared" si="1116"/>
        <v>0</v>
      </c>
      <c r="AG3679" s="37">
        <f t="shared" si="1116"/>
        <v>0.14825042305374941</v>
      </c>
      <c r="AH3679" s="37">
        <f t="shared" si="1116"/>
        <v>0</v>
      </c>
      <c r="AI3679" s="37">
        <f t="shared" si="1116"/>
        <v>0</v>
      </c>
      <c r="AJ3679" s="37">
        <f t="shared" si="1116"/>
        <v>0.76757218109797287</v>
      </c>
      <c r="AK3679" s="38">
        <f t="shared" si="1116"/>
        <v>0</v>
      </c>
      <c r="AL3679" s="8">
        <f t="shared" si="1114"/>
        <v>-5.1842342111899629E-4</v>
      </c>
      <c r="AM3679" s="23">
        <f t="shared" si="1115"/>
        <v>2.5417070939891357</v>
      </c>
    </row>
    <row r="3680" spans="2:39" x14ac:dyDescent="0.35">
      <c r="B3680" s="16">
        <v>41295</v>
      </c>
      <c r="C3680" s="5">
        <v>6.8000000000000005E-4</v>
      </c>
      <c r="D3680" s="35">
        <f t="shared" si="1099"/>
        <v>8.2135523613963042E-3</v>
      </c>
      <c r="E3680" s="36">
        <f t="shared" si="1100"/>
        <v>1.4023987830464417</v>
      </c>
      <c r="F3680" s="7">
        <v>2.5931996758739877</v>
      </c>
      <c r="G3680" s="7">
        <v>2.2172844231148945</v>
      </c>
      <c r="H3680" s="7">
        <v>1.4402400618143421</v>
      </c>
      <c r="I3680" s="7">
        <v>1.2521106775316058</v>
      </c>
      <c r="J3680" s="7">
        <v>1.5640880883525408</v>
      </c>
      <c r="K3680" s="7">
        <v>6.1961117662597038</v>
      </c>
      <c r="L3680" s="7">
        <v>2.8472248258282375</v>
      </c>
      <c r="M3680" s="7">
        <v>1.8934576977925828</v>
      </c>
      <c r="N3680" s="7">
        <v>2.0786347915129202</v>
      </c>
      <c r="O3680" s="8">
        <v>4.3766702266008233</v>
      </c>
      <c r="P3680" s="32">
        <f t="shared" si="1101"/>
        <v>5.5852156057856206E-6</v>
      </c>
      <c r="Q3680" s="33">
        <f t="shared" si="1102"/>
        <v>5.5852156057856206E-6</v>
      </c>
      <c r="R3680" s="33">
        <f t="shared" si="1103"/>
        <v>-2.8978207079352059E-3</v>
      </c>
      <c r="S3680" s="33">
        <f t="shared" si="1104"/>
        <v>5.5852156057856206E-6</v>
      </c>
      <c r="T3680" s="33">
        <f t="shared" si="1105"/>
        <v>5.9206106927678359E-3</v>
      </c>
      <c r="U3680" s="33">
        <f t="shared" si="1106"/>
        <v>5.5852156057856206E-6</v>
      </c>
      <c r="V3680" s="33">
        <f t="shared" si="1107"/>
        <v>5.5852156057856206E-6</v>
      </c>
      <c r="W3680" s="33">
        <f t="shared" si="1108"/>
        <v>5.5852156057856206E-6</v>
      </c>
      <c r="X3680" s="33">
        <f t="shared" si="1109"/>
        <v>-1.1473212998547311E-5</v>
      </c>
      <c r="Y3680" s="33">
        <f t="shared" si="1110"/>
        <v>-3.5880869856808051E-4</v>
      </c>
      <c r="Z3680" s="34">
        <f t="shared" si="1111"/>
        <v>-1.1473213004209448E-5</v>
      </c>
      <c r="AA3680" s="39">
        <f t="shared" si="1112"/>
        <v>0</v>
      </c>
      <c r="AB3680" s="37">
        <f t="shared" si="1113"/>
        <v>0</v>
      </c>
      <c r="AC3680" s="37">
        <f t="shared" si="1116"/>
        <v>0</v>
      </c>
      <c r="AD3680" s="37">
        <f t="shared" si="1116"/>
        <v>3.8800746103960199E-2</v>
      </c>
      <c r="AE3680" s="37">
        <f t="shared" si="1116"/>
        <v>4.537664974431764E-2</v>
      </c>
      <c r="AF3680" s="37">
        <f t="shared" si="1116"/>
        <v>0</v>
      </c>
      <c r="AG3680" s="37">
        <f t="shared" si="1116"/>
        <v>0.14825042305374941</v>
      </c>
      <c r="AH3680" s="37">
        <f t="shared" si="1116"/>
        <v>0</v>
      </c>
      <c r="AI3680" s="37">
        <f t="shared" si="1116"/>
        <v>0</v>
      </c>
      <c r="AJ3680" s="37">
        <f t="shared" si="1116"/>
        <v>0.76757218109797287</v>
      </c>
      <c r="AK3680" s="38">
        <f t="shared" si="1116"/>
        <v>0</v>
      </c>
      <c r="AL3680" s="8">
        <f t="shared" si="1114"/>
        <v>-5.7093765695786429E-6</v>
      </c>
      <c r="AM3680" s="23">
        <f t="shared" si="1115"/>
        <v>2.5416925824262067</v>
      </c>
    </row>
    <row r="3681" spans="2:39" x14ac:dyDescent="0.35">
      <c r="B3681" s="16">
        <v>41296</v>
      </c>
      <c r="C3681" s="5">
        <v>6.9000000000000008E-4</v>
      </c>
      <c r="D3681" s="35">
        <f t="shared" si="1099"/>
        <v>2.7378507871321013E-3</v>
      </c>
      <c r="E3681" s="36">
        <f t="shared" si="1100"/>
        <v>1.402401393946298</v>
      </c>
      <c r="F3681" s="7">
        <v>2.5957771272493693</v>
      </c>
      <c r="G3681" s="7">
        <v>2.2206781601726635</v>
      </c>
      <c r="H3681" s="7">
        <v>1.4504594114989828</v>
      </c>
      <c r="I3681" s="7">
        <v>1.2488924385957498</v>
      </c>
      <c r="J3681" s="7">
        <v>1.5191342256835856</v>
      </c>
      <c r="K3681" s="7">
        <v>6.1846909073118201</v>
      </c>
      <c r="L3681" s="7">
        <v>2.8654168343094883</v>
      </c>
      <c r="M3681" s="7">
        <v>1.8946504930442154</v>
      </c>
      <c r="N3681" s="7">
        <v>2.077887468603858</v>
      </c>
      <c r="O3681" s="8">
        <v>4.3694657940692423</v>
      </c>
      <c r="P3681" s="32">
        <f t="shared" si="1101"/>
        <v>1.8617385353358884E-6</v>
      </c>
      <c r="Q3681" s="33">
        <f t="shared" si="1102"/>
        <v>9.9392707756407184E-4</v>
      </c>
      <c r="R3681" s="33">
        <f t="shared" si="1103"/>
        <v>1.5305826453249072E-3</v>
      </c>
      <c r="S3681" s="33">
        <f t="shared" si="1104"/>
        <v>7.0955877117921951E-3</v>
      </c>
      <c r="T3681" s="33">
        <f t="shared" si="1105"/>
        <v>-2.5702511715660625E-3</v>
      </c>
      <c r="U3681" s="33">
        <f t="shared" si="1106"/>
        <v>-2.8741260165407456E-2</v>
      </c>
      <c r="V3681" s="33">
        <f t="shared" si="1107"/>
        <v>-1.8432299769146621E-3</v>
      </c>
      <c r="W3681" s="33">
        <f t="shared" si="1108"/>
        <v>6.3893825019452066E-3</v>
      </c>
      <c r="X3681" s="33">
        <f t="shared" si="1109"/>
        <v>6.2995611310623367E-4</v>
      </c>
      <c r="Y3681" s="33">
        <f t="shared" si="1110"/>
        <v>-3.5952583499210267E-4</v>
      </c>
      <c r="Z3681" s="34">
        <f t="shared" si="1111"/>
        <v>-1.6460990110228613E-3</v>
      </c>
      <c r="AA3681" s="39">
        <f t="shared" si="1112"/>
        <v>0</v>
      </c>
      <c r="AB3681" s="37">
        <f t="shared" si="1113"/>
        <v>0</v>
      </c>
      <c r="AC3681" s="37">
        <f t="shared" si="1116"/>
        <v>0</v>
      </c>
      <c r="AD3681" s="37">
        <f t="shared" si="1116"/>
        <v>3.8800746103960199E-2</v>
      </c>
      <c r="AE3681" s="37">
        <f t="shared" si="1116"/>
        <v>4.537664974431764E-2</v>
      </c>
      <c r="AF3681" s="37">
        <f t="shared" si="1116"/>
        <v>0</v>
      </c>
      <c r="AG3681" s="37">
        <f t="shared" si="1116"/>
        <v>0.14825042305374941</v>
      </c>
      <c r="AH3681" s="37">
        <f t="shared" si="1116"/>
        <v>0</v>
      </c>
      <c r="AI3681" s="37">
        <f t="shared" si="1116"/>
        <v>0</v>
      </c>
      <c r="AJ3681" s="37">
        <f t="shared" si="1116"/>
        <v>0.76757218109797287</v>
      </c>
      <c r="AK3681" s="38">
        <f t="shared" si="1116"/>
        <v>0</v>
      </c>
      <c r="AL3681" s="8">
        <f t="shared" si="1114"/>
        <v>-3.9053694309235598E-4</v>
      </c>
      <c r="AM3681" s="23">
        <f t="shared" si="1115"/>
        <v>2.5406999575747853</v>
      </c>
    </row>
    <row r="3682" spans="2:39" x14ac:dyDescent="0.35">
      <c r="B3682" s="16">
        <v>41297</v>
      </c>
      <c r="C3682" s="5">
        <v>6.8000000000000005E-4</v>
      </c>
      <c r="D3682" s="35">
        <f t="shared" si="1099"/>
        <v>2.7378507871321013E-3</v>
      </c>
      <c r="E3682" s="36">
        <f t="shared" si="1100"/>
        <v>1.4024040432466724</v>
      </c>
      <c r="F3682" s="7">
        <v>2.596103609523118</v>
      </c>
      <c r="G3682" s="7">
        <v>2.2279458169877779</v>
      </c>
      <c r="H3682" s="7">
        <v>1.451196166037994</v>
      </c>
      <c r="I3682" s="7">
        <v>1.2447526713806285</v>
      </c>
      <c r="J3682" s="7">
        <v>1.4991883925675324</v>
      </c>
      <c r="K3682" s="7">
        <v>6.14935004271533</v>
      </c>
      <c r="L3682" s="7">
        <v>2.8613807491839496</v>
      </c>
      <c r="M3682" s="7">
        <v>1.8924435931067021</v>
      </c>
      <c r="N3682" s="7">
        <v>2.0720953503653927</v>
      </c>
      <c r="O3682" s="8">
        <v>4.3720711625845832</v>
      </c>
      <c r="P3682" s="32">
        <f t="shared" si="1101"/>
        <v>1.889117043019084E-6</v>
      </c>
      <c r="Q3682" s="33">
        <f t="shared" si="1102"/>
        <v>1.2577438575966937E-4</v>
      </c>
      <c r="R3682" s="33">
        <f t="shared" si="1103"/>
        <v>3.2727195437223244E-3</v>
      </c>
      <c r="S3682" s="33">
        <f t="shared" si="1104"/>
        <v>5.079456434080587E-4</v>
      </c>
      <c r="T3682" s="33">
        <f t="shared" si="1105"/>
        <v>-3.314750804141342E-3</v>
      </c>
      <c r="U3682" s="33">
        <f t="shared" si="1106"/>
        <v>-1.3129737174526368E-2</v>
      </c>
      <c r="V3682" s="33">
        <f t="shared" si="1107"/>
        <v>-5.7142491235429027E-3</v>
      </c>
      <c r="W3682" s="33">
        <f t="shared" si="1108"/>
        <v>-1.4085507829828536E-3</v>
      </c>
      <c r="X3682" s="33">
        <f t="shared" si="1109"/>
        <v>-1.1648058286293228E-3</v>
      </c>
      <c r="Y3682" s="33">
        <f t="shared" si="1110"/>
        <v>-2.7875033301765217E-3</v>
      </c>
      <c r="Z3682" s="34">
        <f t="shared" si="1111"/>
        <v>5.962670582928542E-4</v>
      </c>
      <c r="AA3682" s="39">
        <f t="shared" si="1112"/>
        <v>0</v>
      </c>
      <c r="AB3682" s="37">
        <f t="shared" si="1113"/>
        <v>0</v>
      </c>
      <c r="AC3682" s="37">
        <f t="shared" si="1116"/>
        <v>0</v>
      </c>
      <c r="AD3682" s="37">
        <f t="shared" si="1116"/>
        <v>3.8800746103960199E-2</v>
      </c>
      <c r="AE3682" s="37">
        <f t="shared" si="1116"/>
        <v>4.537664974431764E-2</v>
      </c>
      <c r="AF3682" s="37">
        <f t="shared" si="1116"/>
        <v>0</v>
      </c>
      <c r="AG3682" s="37">
        <f t="shared" si="1116"/>
        <v>0.14825042305374941</v>
      </c>
      <c r="AH3682" s="37">
        <f t="shared" si="1116"/>
        <v>0</v>
      </c>
      <c r="AI3682" s="37">
        <f t="shared" si="1116"/>
        <v>0</v>
      </c>
      <c r="AJ3682" s="37">
        <f t="shared" si="1116"/>
        <v>0.76757218109797287</v>
      </c>
      <c r="AK3682" s="38">
        <f t="shared" si="1116"/>
        <v>0</v>
      </c>
      <c r="AL3682" s="8">
        <f t="shared" si="1114"/>
        <v>-3.117453477245936E-3</v>
      </c>
      <c r="AM3682" s="23">
        <f t="shared" si="1115"/>
        <v>2.5327794436574051</v>
      </c>
    </row>
    <row r="3683" spans="2:39" x14ac:dyDescent="0.35">
      <c r="B3683" s="16">
        <v>41298</v>
      </c>
      <c r="C3683" s="5">
        <v>6.8000000000000005E-4</v>
      </c>
      <c r="D3683" s="35">
        <f t="shared" si="1099"/>
        <v>2.7378507871321013E-3</v>
      </c>
      <c r="E3683" s="36">
        <f t="shared" si="1100"/>
        <v>1.4024066541563218</v>
      </c>
      <c r="F3683" s="7">
        <v>2.5951437053523221</v>
      </c>
      <c r="G3683" s="7">
        <v>2.221977774106521</v>
      </c>
      <c r="H3683" s="7">
        <v>1.452656980289087</v>
      </c>
      <c r="I3683" s="7">
        <v>1.2516569290776676</v>
      </c>
      <c r="J3683" s="7">
        <v>1.5441481268828832</v>
      </c>
      <c r="K3683" s="7">
        <v>6.1333560788803521</v>
      </c>
      <c r="L3683" s="7">
        <v>2.8431993004179019</v>
      </c>
      <c r="M3683" s="7">
        <v>1.8966343877523282</v>
      </c>
      <c r="N3683" s="7">
        <v>2.0677041270229219</v>
      </c>
      <c r="O3683" s="8">
        <v>4.3729689564241871</v>
      </c>
      <c r="P3683" s="32">
        <f t="shared" si="1101"/>
        <v>1.8617385353358884E-6</v>
      </c>
      <c r="Q3683" s="33">
        <f t="shared" si="1102"/>
        <v>-3.6974802056233269E-4</v>
      </c>
      <c r="R3683" s="33">
        <f t="shared" si="1103"/>
        <v>-2.6787199382281024E-3</v>
      </c>
      <c r="S3683" s="33">
        <f t="shared" si="1104"/>
        <v>1.0066276946425479E-3</v>
      </c>
      <c r="T3683" s="33">
        <f t="shared" si="1105"/>
        <v>5.5466904034688902E-3</v>
      </c>
      <c r="U3683" s="33">
        <f t="shared" si="1106"/>
        <v>2.9989382614116877E-2</v>
      </c>
      <c r="V3683" s="33">
        <f t="shared" si="1107"/>
        <v>-2.6009194018683512E-3</v>
      </c>
      <c r="W3683" s="33">
        <f t="shared" si="1108"/>
        <v>-6.3540822979371026E-3</v>
      </c>
      <c r="X3683" s="33">
        <f t="shared" si="1109"/>
        <v>2.2144885379364876E-3</v>
      </c>
      <c r="Y3683" s="33">
        <f t="shared" si="1110"/>
        <v>-2.1192187616735358E-3</v>
      </c>
      <c r="Z3683" s="34">
        <f t="shared" si="1111"/>
        <v>2.053474900607366E-4</v>
      </c>
      <c r="AA3683" s="39">
        <f t="shared" si="1112"/>
        <v>0</v>
      </c>
      <c r="AB3683" s="37">
        <f t="shared" si="1113"/>
        <v>0</v>
      </c>
      <c r="AC3683" s="37">
        <f t="shared" si="1116"/>
        <v>0</v>
      </c>
      <c r="AD3683" s="37">
        <f t="shared" si="1116"/>
        <v>3.8800746103960199E-2</v>
      </c>
      <c r="AE3683" s="37">
        <f t="shared" si="1116"/>
        <v>4.537664974431764E-2</v>
      </c>
      <c r="AF3683" s="37">
        <f t="shared" si="1116"/>
        <v>0</v>
      </c>
      <c r="AG3683" s="37">
        <f t="shared" si="1116"/>
        <v>0.14825042305374941</v>
      </c>
      <c r="AH3683" s="37">
        <f t="shared" si="1116"/>
        <v>0</v>
      </c>
      <c r="AI3683" s="37">
        <f t="shared" si="1116"/>
        <v>0</v>
      </c>
      <c r="AJ3683" s="37">
        <f t="shared" si="1116"/>
        <v>0.76757218109797287</v>
      </c>
      <c r="AK3683" s="38">
        <f t="shared" si="1116"/>
        <v>0</v>
      </c>
      <c r="AL3683" s="8">
        <f t="shared" si="1114"/>
        <v>-1.7214926354977729E-3</v>
      </c>
      <c r="AM3683" s="23">
        <f t="shared" si="1115"/>
        <v>2.5284192824978087</v>
      </c>
    </row>
    <row r="3684" spans="2:39" x14ac:dyDescent="0.35">
      <c r="B3684" s="16">
        <v>41299</v>
      </c>
      <c r="C3684" s="5">
        <v>7.1000000000000013E-4</v>
      </c>
      <c r="D3684" s="35">
        <f t="shared" si="1099"/>
        <v>2.7378507871321013E-3</v>
      </c>
      <c r="E3684" s="36">
        <f t="shared" si="1100"/>
        <v>1.402409265070832</v>
      </c>
      <c r="F3684" s="7">
        <v>2.57874796986997</v>
      </c>
      <c r="G3684" s="7">
        <v>2.2110059723084565</v>
      </c>
      <c r="H3684" s="7">
        <v>1.4565579111553923</v>
      </c>
      <c r="I3684" s="7">
        <v>1.2603994698507306</v>
      </c>
      <c r="J3684" s="7">
        <v>1.5648225606831967</v>
      </c>
      <c r="K3684" s="7">
        <v>6.1162481236021096</v>
      </c>
      <c r="L3684" s="7">
        <v>2.8432045937116031</v>
      </c>
      <c r="M3684" s="7">
        <v>1.8960282337553596</v>
      </c>
      <c r="N3684" s="7">
        <v>2.0659291741906158</v>
      </c>
      <c r="O3684" s="8">
        <v>4.3571158886309505</v>
      </c>
      <c r="P3684" s="32">
        <f t="shared" si="1101"/>
        <v>1.8617385353358884E-6</v>
      </c>
      <c r="Q3684" s="33">
        <f t="shared" si="1102"/>
        <v>-6.3178526293310444E-3</v>
      </c>
      <c r="R3684" s="33">
        <f t="shared" si="1103"/>
        <v>-4.9378539812245936E-3</v>
      </c>
      <c r="S3684" s="33">
        <f t="shared" si="1104"/>
        <v>2.6853764648067102E-3</v>
      </c>
      <c r="T3684" s="33">
        <f t="shared" si="1105"/>
        <v>6.9847739983392998E-3</v>
      </c>
      <c r="U3684" s="33">
        <f t="shared" si="1106"/>
        <v>1.3388892840253686E-2</v>
      </c>
      <c r="V3684" s="33">
        <f t="shared" si="1107"/>
        <v>-2.7893301902285339E-3</v>
      </c>
      <c r="W3684" s="33">
        <f t="shared" si="1108"/>
        <v>1.8617385353358884E-6</v>
      </c>
      <c r="X3684" s="33">
        <f t="shared" si="1109"/>
        <v>-3.1959454119512287E-4</v>
      </c>
      <c r="Y3684" s="33">
        <f t="shared" si="1110"/>
        <v>-8.5841722183999103E-4</v>
      </c>
      <c r="Z3684" s="34">
        <f t="shared" si="1111"/>
        <v>-3.6252413294513008E-3</v>
      </c>
      <c r="AA3684" s="39">
        <f t="shared" si="1112"/>
        <v>0</v>
      </c>
      <c r="AB3684" s="37">
        <f t="shared" si="1113"/>
        <v>0</v>
      </c>
      <c r="AC3684" s="37">
        <f t="shared" si="1116"/>
        <v>0</v>
      </c>
      <c r="AD3684" s="37">
        <f t="shared" si="1116"/>
        <v>3.8800746103960199E-2</v>
      </c>
      <c r="AE3684" s="37">
        <f t="shared" si="1116"/>
        <v>4.537664974431764E-2</v>
      </c>
      <c r="AF3684" s="37">
        <f t="shared" si="1116"/>
        <v>0</v>
      </c>
      <c r="AG3684" s="37">
        <f t="shared" si="1116"/>
        <v>0.14825042305374941</v>
      </c>
      <c r="AH3684" s="37">
        <f t="shared" si="1116"/>
        <v>0</v>
      </c>
      <c r="AI3684" s="37">
        <f t="shared" si="1116"/>
        <v>0</v>
      </c>
      <c r="AJ3684" s="37">
        <f t="shared" si="1116"/>
        <v>0.76757218109797287</v>
      </c>
      <c r="AK3684" s="38">
        <f t="shared" si="1116"/>
        <v>0</v>
      </c>
      <c r="AL3684" s="8">
        <f t="shared" si="1114"/>
        <v>-6.5127630632738501E-4</v>
      </c>
      <c r="AM3684" s="23">
        <f t="shared" si="1115"/>
        <v>2.5267725829266565</v>
      </c>
    </row>
    <row r="3685" spans="2:39" x14ac:dyDescent="0.35">
      <c r="B3685" s="16">
        <v>41302</v>
      </c>
      <c r="C3685" s="5">
        <v>7.2999999999999996E-4</v>
      </c>
      <c r="D3685" s="35">
        <f t="shared" si="1099"/>
        <v>8.2135523613963042E-3</v>
      </c>
      <c r="E3685" s="36">
        <f t="shared" si="1100"/>
        <v>1.4024174433918026</v>
      </c>
      <c r="F3685" s="7">
        <v>2.5752256103374207</v>
      </c>
      <c r="G3685" s="7">
        <v>2.2000428635126794</v>
      </c>
      <c r="H3685" s="7">
        <v>1.4577864679561854</v>
      </c>
      <c r="I3685" s="7">
        <v>1.2631666473187977</v>
      </c>
      <c r="J3685" s="7">
        <v>1.5376549326042428</v>
      </c>
      <c r="K3685" s="7">
        <v>6.0654530248132366</v>
      </c>
      <c r="L3685" s="7">
        <v>2.8391796373562435</v>
      </c>
      <c r="M3685" s="7">
        <v>1.8950074389164886</v>
      </c>
      <c r="N3685" s="7">
        <v>2.0618198762189088</v>
      </c>
      <c r="O3685" s="8">
        <v>4.3451847875184919</v>
      </c>
      <c r="P3685" s="32">
        <f t="shared" si="1101"/>
        <v>5.8316221764886933E-6</v>
      </c>
      <c r="Q3685" s="33">
        <f t="shared" si="1102"/>
        <v>-1.365918489788287E-3</v>
      </c>
      <c r="R3685" s="33">
        <f t="shared" si="1103"/>
        <v>-4.9584256818314687E-3</v>
      </c>
      <c r="S3685" s="33">
        <f t="shared" si="1104"/>
        <v>8.4346581168093238E-4</v>
      </c>
      <c r="T3685" s="33">
        <f t="shared" si="1105"/>
        <v>2.1954765407785626E-3</v>
      </c>
      <c r="U3685" s="33">
        <f t="shared" si="1106"/>
        <v>-1.7361475199522025E-2</v>
      </c>
      <c r="V3685" s="33">
        <f t="shared" si="1107"/>
        <v>-8.3049441033725691E-3</v>
      </c>
      <c r="W3685" s="33">
        <f t="shared" si="1108"/>
        <v>-1.4156407752934363E-3</v>
      </c>
      <c r="X3685" s="33">
        <f t="shared" si="1109"/>
        <v>-5.3838588513477337E-4</v>
      </c>
      <c r="Y3685" s="33">
        <f t="shared" si="1110"/>
        <v>-1.989079791816617E-3</v>
      </c>
      <c r="Z3685" s="34">
        <f t="shared" si="1111"/>
        <v>-2.7383024499280095E-3</v>
      </c>
      <c r="AA3685" s="39">
        <f t="shared" si="1112"/>
        <v>0</v>
      </c>
      <c r="AB3685" s="37">
        <f t="shared" si="1113"/>
        <v>0</v>
      </c>
      <c r="AC3685" s="37">
        <f t="shared" si="1116"/>
        <v>0</v>
      </c>
      <c r="AD3685" s="37">
        <f t="shared" si="1116"/>
        <v>3.8800746103960199E-2</v>
      </c>
      <c r="AE3685" s="37">
        <f t="shared" si="1116"/>
        <v>4.537664974431764E-2</v>
      </c>
      <c r="AF3685" s="37">
        <f t="shared" si="1116"/>
        <v>0</v>
      </c>
      <c r="AG3685" s="37">
        <f t="shared" si="1116"/>
        <v>0.14825042305374941</v>
      </c>
      <c r="AH3685" s="37">
        <f t="shared" si="1116"/>
        <v>0</v>
      </c>
      <c r="AI3685" s="37">
        <f t="shared" si="1116"/>
        <v>0</v>
      </c>
      <c r="AJ3685" s="37">
        <f t="shared" si="1116"/>
        <v>0.76757218109797287</v>
      </c>
      <c r="AK3685" s="38">
        <f t="shared" si="1116"/>
        <v>0</v>
      </c>
      <c r="AL3685" s="8">
        <f t="shared" si="1114"/>
        <v>-2.6256233181261301E-3</v>
      </c>
      <c r="AM3685" s="23">
        <f t="shared" si="1115"/>
        <v>2.5201382299133224</v>
      </c>
    </row>
    <row r="3686" spans="2:39" x14ac:dyDescent="0.35">
      <c r="B3686" s="16">
        <v>41303</v>
      </c>
      <c r="C3686" s="5">
        <v>7.3999999999999999E-4</v>
      </c>
      <c r="D3686" s="35">
        <f t="shared" si="1099"/>
        <v>2.7378507871321013E-3</v>
      </c>
      <c r="E3686" s="36">
        <f t="shared" si="1100"/>
        <v>1.4024202463068847</v>
      </c>
      <c r="F3686" s="7">
        <v>2.5752307572633497</v>
      </c>
      <c r="G3686" s="7">
        <v>2.2005314969610228</v>
      </c>
      <c r="H3686" s="7">
        <v>1.465575976150677</v>
      </c>
      <c r="I3686" s="7">
        <v>1.265007443689447</v>
      </c>
      <c r="J3686" s="7">
        <v>1.5555831343905628</v>
      </c>
      <c r="K3686" s="7">
        <v>6.1396887678598837</v>
      </c>
      <c r="L3686" s="7">
        <v>2.8492891741485682</v>
      </c>
      <c r="M3686" s="7">
        <v>1.8918023064497234</v>
      </c>
      <c r="N3686" s="7">
        <v>2.0377123646974331</v>
      </c>
      <c r="O3686" s="8">
        <v>4.3369400132146385</v>
      </c>
      <c r="P3686" s="32">
        <f t="shared" si="1101"/>
        <v>1.9986310746400449E-6</v>
      </c>
      <c r="Q3686" s="33">
        <f t="shared" si="1102"/>
        <v>1.9986310746400449E-6</v>
      </c>
      <c r="R3686" s="33">
        <f t="shared" si="1103"/>
        <v>2.2210178558212945E-4</v>
      </c>
      <c r="S3686" s="33">
        <f t="shared" si="1104"/>
        <v>5.3433807801854805E-3</v>
      </c>
      <c r="T3686" s="33">
        <f t="shared" si="1105"/>
        <v>1.4572870290365803E-3</v>
      </c>
      <c r="U3686" s="33">
        <f t="shared" si="1106"/>
        <v>1.1659444135464048E-2</v>
      </c>
      <c r="V3686" s="33">
        <f t="shared" si="1107"/>
        <v>1.2239109386051661E-2</v>
      </c>
      <c r="W3686" s="33">
        <f t="shared" si="1108"/>
        <v>3.5607246048503516E-3</v>
      </c>
      <c r="X3686" s="33">
        <f t="shared" si="1109"/>
        <v>-1.6913561397932098E-3</v>
      </c>
      <c r="Y3686" s="33">
        <f t="shared" si="1110"/>
        <v>-1.1692346067438963E-2</v>
      </c>
      <c r="Z3686" s="34">
        <f t="shared" si="1111"/>
        <v>-1.8974507890979764E-3</v>
      </c>
      <c r="AA3686" s="39">
        <f t="shared" si="1112"/>
        <v>0</v>
      </c>
      <c r="AB3686" s="37">
        <f t="shared" si="1113"/>
        <v>0</v>
      </c>
      <c r="AC3686" s="37">
        <f t="shared" si="1116"/>
        <v>0</v>
      </c>
      <c r="AD3686" s="37">
        <f t="shared" si="1116"/>
        <v>3.8800746103960199E-2</v>
      </c>
      <c r="AE3686" s="37">
        <f t="shared" si="1116"/>
        <v>4.537664974431764E-2</v>
      </c>
      <c r="AF3686" s="37">
        <f t="shared" si="1116"/>
        <v>0</v>
      </c>
      <c r="AG3686" s="37">
        <f t="shared" si="1116"/>
        <v>0.14825042305374941</v>
      </c>
      <c r="AH3686" s="37">
        <f t="shared" si="1116"/>
        <v>0</v>
      </c>
      <c r="AI3686" s="37">
        <f t="shared" si="1116"/>
        <v>0</v>
      </c>
      <c r="AJ3686" s="37">
        <f t="shared" si="1116"/>
        <v>0.76757218109797287</v>
      </c>
      <c r="AK3686" s="38">
        <f t="shared" si="1116"/>
        <v>0</v>
      </c>
      <c r="AL3686" s="8">
        <f t="shared" si="1114"/>
        <v>-6.8868124647708702E-3</v>
      </c>
      <c r="AM3686" s="23">
        <f t="shared" si="1115"/>
        <v>2.5027825105386099</v>
      </c>
    </row>
    <row r="3687" spans="2:39" x14ac:dyDescent="0.35">
      <c r="B3687" s="16">
        <v>41304</v>
      </c>
      <c r="C3687" s="5">
        <v>8.1000000000000006E-4</v>
      </c>
      <c r="D3687" s="35">
        <f t="shared" si="1099"/>
        <v>2.7378507871321013E-3</v>
      </c>
      <c r="E3687" s="36">
        <f t="shared" si="1100"/>
        <v>1.4024230876237425</v>
      </c>
      <c r="F3687" s="7">
        <v>2.5745928088777017</v>
      </c>
      <c r="G3687" s="7">
        <v>2.1945636945426701</v>
      </c>
      <c r="H3687" s="7">
        <v>1.45608622421659</v>
      </c>
      <c r="I3687" s="7">
        <v>1.2558137788210828</v>
      </c>
      <c r="J3687" s="7">
        <v>1.5804502244236442</v>
      </c>
      <c r="K3687" s="7">
        <v>6.1077486357609247</v>
      </c>
      <c r="L3687" s="7">
        <v>2.8856689248804415</v>
      </c>
      <c r="M3687" s="7">
        <v>1.8782022332053507</v>
      </c>
      <c r="N3687" s="7">
        <v>2.0390207391088282</v>
      </c>
      <c r="O3687" s="8">
        <v>4.305213135666456</v>
      </c>
      <c r="P3687" s="32">
        <f t="shared" si="1101"/>
        <v>2.0260095825452851E-6</v>
      </c>
      <c r="Q3687" s="33">
        <f t="shared" si="1102"/>
        <v>-2.47724746160638E-4</v>
      </c>
      <c r="R3687" s="33">
        <f t="shared" si="1103"/>
        <v>-2.7119822763702617E-3</v>
      </c>
      <c r="S3687" s="33">
        <f t="shared" si="1104"/>
        <v>-6.4751006351863039E-3</v>
      </c>
      <c r="T3687" s="33">
        <f t="shared" si="1105"/>
        <v>-7.267676498053155E-3</v>
      </c>
      <c r="U3687" s="33">
        <f t="shared" si="1106"/>
        <v>1.5985703035295229E-2</v>
      </c>
      <c r="V3687" s="33">
        <f t="shared" si="1107"/>
        <v>-5.202239609629622E-3</v>
      </c>
      <c r="W3687" s="33">
        <f t="shared" si="1108"/>
        <v>1.2768009320340168E-2</v>
      </c>
      <c r="X3687" s="33">
        <f t="shared" si="1109"/>
        <v>-7.1889505568345502E-3</v>
      </c>
      <c r="Y3687" s="33">
        <f t="shared" si="1110"/>
        <v>6.4208002761434457E-4</v>
      </c>
      <c r="Z3687" s="34">
        <f t="shared" si="1111"/>
        <v>-7.315498358637873E-3</v>
      </c>
      <c r="AA3687" s="39">
        <f t="shared" si="1112"/>
        <v>0</v>
      </c>
      <c r="AB3687" s="37">
        <f t="shared" si="1113"/>
        <v>0</v>
      </c>
      <c r="AC3687" s="37">
        <f t="shared" si="1116"/>
        <v>0</v>
      </c>
      <c r="AD3687" s="37">
        <f t="shared" si="1116"/>
        <v>3.8800746103960199E-2</v>
      </c>
      <c r="AE3687" s="37">
        <f t="shared" si="1116"/>
        <v>4.537664974431764E-2</v>
      </c>
      <c r="AF3687" s="37">
        <f t="shared" si="1116"/>
        <v>0</v>
      </c>
      <c r="AG3687" s="37">
        <f t="shared" si="1116"/>
        <v>0.14825042305374941</v>
      </c>
      <c r="AH3687" s="37">
        <f t="shared" si="1116"/>
        <v>0</v>
      </c>
      <c r="AI3687" s="37">
        <f t="shared" si="1116"/>
        <v>0</v>
      </c>
      <c r="AJ3687" s="37">
        <f t="shared" si="1116"/>
        <v>0.76757218109797287</v>
      </c>
      <c r="AK3687" s="38">
        <f t="shared" si="1116"/>
        <v>0</v>
      </c>
      <c r="AL3687" s="8">
        <f t="shared" si="1114"/>
        <v>-8.594130023697968E-4</v>
      </c>
      <c r="AM3687" s="23">
        <f t="shared" si="1115"/>
        <v>2.5006315867069491</v>
      </c>
    </row>
    <row r="3688" spans="2:39" x14ac:dyDescent="0.35">
      <c r="B3688" s="16">
        <v>41305</v>
      </c>
      <c r="C3688" s="5">
        <v>8.0000000000000004E-4</v>
      </c>
      <c r="D3688" s="35">
        <f t="shared" si="1099"/>
        <v>2.7378507871321013E-3</v>
      </c>
      <c r="E3688" s="36">
        <f t="shared" si="1100"/>
        <v>1.4024261977201176</v>
      </c>
      <c r="F3688" s="7">
        <v>2.5765280202094849</v>
      </c>
      <c r="G3688" s="7">
        <v>2.2018321377755692</v>
      </c>
      <c r="H3688" s="7">
        <v>1.4541452762220082</v>
      </c>
      <c r="I3688" s="7">
        <v>1.2470762477438067</v>
      </c>
      <c r="J3688" s="7">
        <v>1.5884044249343137</v>
      </c>
      <c r="K3688" s="7">
        <v>6.1191361486531513</v>
      </c>
      <c r="L3688" s="7">
        <v>2.8775922001527725</v>
      </c>
      <c r="M3688" s="7">
        <v>1.8723994187533139</v>
      </c>
      <c r="N3688" s="7">
        <v>2.0313597595464956</v>
      </c>
      <c r="O3688" s="8">
        <v>4.2877969425461488</v>
      </c>
      <c r="P3688" s="32">
        <f t="shared" si="1101"/>
        <v>2.217659137659922E-6</v>
      </c>
      <c r="Q3688" s="33">
        <f t="shared" si="1102"/>
        <v>7.5165724269488088E-4</v>
      </c>
      <c r="R3688" s="33">
        <f t="shared" si="1103"/>
        <v>3.3120219982558652E-3</v>
      </c>
      <c r="S3688" s="33">
        <f t="shared" si="1104"/>
        <v>-1.3329897380397471E-3</v>
      </c>
      <c r="T3688" s="33">
        <f t="shared" si="1105"/>
        <v>-6.9576646033289169E-3</v>
      </c>
      <c r="U3688" s="33">
        <f t="shared" si="1106"/>
        <v>5.0328699934667487E-3</v>
      </c>
      <c r="V3688" s="33">
        <f t="shared" si="1107"/>
        <v>1.8644370571427871E-3</v>
      </c>
      <c r="W3688" s="33">
        <f t="shared" si="1108"/>
        <v>-2.798909000970573E-3</v>
      </c>
      <c r="X3688" s="33">
        <f t="shared" si="1109"/>
        <v>-3.0895578492278197E-3</v>
      </c>
      <c r="Y3688" s="33">
        <f t="shared" si="1110"/>
        <v>-3.757185699680976E-3</v>
      </c>
      <c r="Z3688" s="34">
        <f t="shared" si="1111"/>
        <v>-4.0453730329917947E-3</v>
      </c>
      <c r="AA3688" s="39">
        <f t="shared" si="1112"/>
        <v>0</v>
      </c>
      <c r="AB3688" s="37">
        <f t="shared" si="1113"/>
        <v>0</v>
      </c>
      <c r="AC3688" s="37">
        <f t="shared" si="1116"/>
        <v>0</v>
      </c>
      <c r="AD3688" s="37">
        <f t="shared" si="1116"/>
        <v>3.8800746103960199E-2</v>
      </c>
      <c r="AE3688" s="37">
        <f t="shared" si="1116"/>
        <v>4.537664974431764E-2</v>
      </c>
      <c r="AF3688" s="37">
        <f t="shared" si="1116"/>
        <v>0</v>
      </c>
      <c r="AG3688" s="37">
        <f t="shared" si="1116"/>
        <v>0.14825042305374941</v>
      </c>
      <c r="AH3688" s="37">
        <f t="shared" si="1116"/>
        <v>0</v>
      </c>
      <c r="AI3688" s="37">
        <f t="shared" si="1116"/>
        <v>0</v>
      </c>
      <c r="AJ3688" s="37">
        <f t="shared" si="1116"/>
        <v>0.76757218109797287</v>
      </c>
      <c r="AK3688" s="38">
        <f t="shared" si="1116"/>
        <v>0</v>
      </c>
      <c r="AL3688" s="8">
        <f t="shared" si="1114"/>
        <v>-2.974944145944292E-3</v>
      </c>
      <c r="AM3688" s="23">
        <f t="shared" si="1115"/>
        <v>2.4931923474069118</v>
      </c>
    </row>
    <row r="3689" spans="2:39" x14ac:dyDescent="0.35">
      <c r="B3689" s="16">
        <v>41306</v>
      </c>
      <c r="C3689" s="5">
        <v>8.1000000000000006E-4</v>
      </c>
      <c r="D3689" s="35">
        <f t="shared" si="1099"/>
        <v>2.7378507871321013E-3</v>
      </c>
      <c r="E3689" s="36">
        <f t="shared" si="1100"/>
        <v>1.402429269427053</v>
      </c>
      <c r="F3689" s="7">
        <v>2.5733178202144624</v>
      </c>
      <c r="G3689" s="7">
        <v>2.2034510920387227</v>
      </c>
      <c r="H3689" s="7">
        <v>1.4672915239451119</v>
      </c>
      <c r="I3689" s="7">
        <v>1.2456966287309574</v>
      </c>
      <c r="J3689" s="7">
        <v>1.6090797578508864</v>
      </c>
      <c r="K3689" s="7">
        <v>6.1659939859535866</v>
      </c>
      <c r="L3689" s="7">
        <v>2.8877024302147816</v>
      </c>
      <c r="M3689" s="7">
        <v>1.8770794306236247</v>
      </c>
      <c r="N3689" s="7">
        <v>2.039584153392858</v>
      </c>
      <c r="O3689" s="8">
        <v>4.2940244698295995</v>
      </c>
      <c r="P3689" s="32">
        <f t="shared" si="1101"/>
        <v>2.1902806297546817E-6</v>
      </c>
      <c r="Q3689" s="33">
        <f t="shared" si="1102"/>
        <v>-1.2459402614071191E-3</v>
      </c>
      <c r="R3689" s="33">
        <f t="shared" si="1103"/>
        <v>7.3527597103240083E-4</v>
      </c>
      <c r="S3689" s="33">
        <f t="shared" si="1104"/>
        <v>9.0405325644344892E-3</v>
      </c>
      <c r="T3689" s="33">
        <f t="shared" si="1105"/>
        <v>-1.1062828077634812E-3</v>
      </c>
      <c r="U3689" s="33">
        <f t="shared" si="1106"/>
        <v>1.3016416091530258E-2</v>
      </c>
      <c r="V3689" s="33">
        <f t="shared" si="1107"/>
        <v>7.6575902483799752E-3</v>
      </c>
      <c r="W3689" s="33">
        <f t="shared" si="1108"/>
        <v>3.5134339262776759E-3</v>
      </c>
      <c r="X3689" s="33">
        <f t="shared" si="1109"/>
        <v>2.4994730416156852E-3</v>
      </c>
      <c r="Y3689" s="33">
        <f t="shared" si="1110"/>
        <v>4.0487135809947894E-3</v>
      </c>
      <c r="Z3689" s="34">
        <f t="shared" si="1111"/>
        <v>1.4523839087754453E-3</v>
      </c>
      <c r="AA3689" s="39">
        <f t="shared" si="1112"/>
        <v>0</v>
      </c>
      <c r="AB3689" s="37">
        <f t="shared" si="1113"/>
        <v>0</v>
      </c>
      <c r="AC3689" s="37">
        <f t="shared" si="1116"/>
        <v>0</v>
      </c>
      <c r="AD3689" s="37">
        <f t="shared" si="1116"/>
        <v>3.8800746103960199E-2</v>
      </c>
      <c r="AE3689" s="37">
        <f t="shared" si="1116"/>
        <v>4.537664974431764E-2</v>
      </c>
      <c r="AF3689" s="37">
        <f t="shared" si="1116"/>
        <v>0</v>
      </c>
      <c r="AG3689" s="37">
        <f t="shared" si="1116"/>
        <v>0.14825042305374941</v>
      </c>
      <c r="AH3689" s="37">
        <f t="shared" si="1116"/>
        <v>0</v>
      </c>
      <c r="AI3689" s="37">
        <f t="shared" si="1116"/>
        <v>0</v>
      </c>
      <c r="AJ3689" s="37">
        <f t="shared" si="1116"/>
        <v>0.76757218109797287</v>
      </c>
      <c r="AK3689" s="38">
        <f t="shared" si="1116"/>
        <v>0</v>
      </c>
      <c r="AL3689" s="8">
        <f t="shared" si="1114"/>
        <v>4.5435009090909152E-3</v>
      </c>
      <c r="AM3689" s="23">
        <f t="shared" si="1115"/>
        <v>2.5045201691038934</v>
      </c>
    </row>
    <row r="3690" spans="2:39" x14ac:dyDescent="0.35">
      <c r="B3690" s="16">
        <v>41309</v>
      </c>
      <c r="C3690" s="5">
        <v>7.9000000000000001E-4</v>
      </c>
      <c r="D3690" s="35">
        <f t="shared" si="1099"/>
        <v>8.2135523613963042E-3</v>
      </c>
      <c r="E3690" s="36">
        <f t="shared" si="1100"/>
        <v>1.4024385997573054</v>
      </c>
      <c r="F3690" s="7">
        <v>2.5807314292713421</v>
      </c>
      <c r="G3690" s="7">
        <v>2.2133120200161862</v>
      </c>
      <c r="H3690" s="7">
        <v>1.4543962002320878</v>
      </c>
      <c r="I3690" s="7">
        <v>1.2089050471498266</v>
      </c>
      <c r="J3690" s="7">
        <v>1.5891412685295703</v>
      </c>
      <c r="K3690" s="7">
        <v>6.0786774712114156</v>
      </c>
      <c r="L3690" s="7">
        <v>2.8755968485753178</v>
      </c>
      <c r="M3690" s="7">
        <v>1.8692290537355649</v>
      </c>
      <c r="N3690" s="7">
        <v>2.0342623052482129</v>
      </c>
      <c r="O3690" s="8">
        <v>4.2820242247493354</v>
      </c>
      <c r="P3690" s="32">
        <f t="shared" si="1101"/>
        <v>6.6529774127577213E-6</v>
      </c>
      <c r="Q3690" s="33">
        <f t="shared" si="1102"/>
        <v>2.880953529580621E-3</v>
      </c>
      <c r="R3690" s="33">
        <f t="shared" si="1103"/>
        <v>4.4752198100026508E-3</v>
      </c>
      <c r="S3690" s="33">
        <f t="shared" si="1104"/>
        <v>-8.7885219144130389E-3</v>
      </c>
      <c r="T3690" s="33">
        <f t="shared" si="1105"/>
        <v>-2.9534945132356882E-2</v>
      </c>
      <c r="U3690" s="33">
        <f t="shared" si="1106"/>
        <v>-1.2391237428743929E-2</v>
      </c>
      <c r="V3690" s="33">
        <f t="shared" si="1107"/>
        <v>-1.4160979550269071E-2</v>
      </c>
      <c r="W3690" s="33">
        <f t="shared" si="1108"/>
        <v>-4.192115334599511E-3</v>
      </c>
      <c r="X3690" s="33">
        <f t="shared" si="1109"/>
        <v>-4.1822294570942331E-3</v>
      </c>
      <c r="Y3690" s="33">
        <f t="shared" si="1110"/>
        <v>-2.6092809829847408E-3</v>
      </c>
      <c r="Z3690" s="34">
        <f t="shared" si="1111"/>
        <v>-2.7946382617470844E-3</v>
      </c>
      <c r="AA3690" s="39">
        <f t="shared" si="1112"/>
        <v>0</v>
      </c>
      <c r="AB3690" s="37">
        <f t="shared" si="1113"/>
        <v>0</v>
      </c>
      <c r="AC3690" s="37">
        <f t="shared" si="1116"/>
        <v>0</v>
      </c>
      <c r="AD3690" s="37">
        <f t="shared" si="1116"/>
        <v>3.8800746103960199E-2</v>
      </c>
      <c r="AE3690" s="37">
        <f t="shared" si="1116"/>
        <v>4.537664974431764E-2</v>
      </c>
      <c r="AF3690" s="37">
        <f t="shared" si="1116"/>
        <v>0</v>
      </c>
      <c r="AG3690" s="37">
        <f t="shared" si="1116"/>
        <v>0.14825042305374941</v>
      </c>
      <c r="AH3690" s="37">
        <f t="shared" si="1116"/>
        <v>0</v>
      </c>
      <c r="AI3690" s="37">
        <f t="shared" si="1116"/>
        <v>0</v>
      </c>
      <c r="AJ3690" s="37">
        <f t="shared" si="1116"/>
        <v>0.76757218109797287</v>
      </c>
      <c r="AK3690" s="38">
        <f t="shared" si="1116"/>
        <v>0</v>
      </c>
      <c r="AL3690" s="8">
        <f t="shared" si="1114"/>
        <v>-5.7833807723087719E-3</v>
      </c>
      <c r="AM3690" s="23">
        <f t="shared" si="1115"/>
        <v>2.4900355753140384</v>
      </c>
    </row>
    <row r="3691" spans="2:39" x14ac:dyDescent="0.35">
      <c r="B3691" s="16">
        <v>41310</v>
      </c>
      <c r="C3691" s="5">
        <v>7.3999999999999999E-4</v>
      </c>
      <c r="D3691" s="35">
        <f t="shared" si="1099"/>
        <v>2.7378507871321013E-3</v>
      </c>
      <c r="E3691" s="36">
        <f t="shared" si="1100"/>
        <v>1.4024416330947287</v>
      </c>
      <c r="F3691" s="7">
        <v>2.5752700293103703</v>
      </c>
      <c r="G3691" s="7">
        <v>2.2065373945693119</v>
      </c>
      <c r="H3691" s="7">
        <v>1.4665704253057024</v>
      </c>
      <c r="I3691" s="7">
        <v>1.2199471614837472</v>
      </c>
      <c r="J3691" s="7">
        <v>1.6069255479316154</v>
      </c>
      <c r="K3691" s="7">
        <v>6.0889507543888941</v>
      </c>
      <c r="L3691" s="7">
        <v>2.8836862813320039</v>
      </c>
      <c r="M3691" s="7">
        <v>1.8734396537876099</v>
      </c>
      <c r="N3691" s="7">
        <v>2.0332358431259467</v>
      </c>
      <c r="O3691" s="8">
        <v>4.2890653289616365</v>
      </c>
      <c r="P3691" s="32">
        <f t="shared" si="1101"/>
        <v>2.1629021218494415E-6</v>
      </c>
      <c r="Q3691" s="33">
        <f t="shared" si="1102"/>
        <v>-2.1162217420329643E-3</v>
      </c>
      <c r="R3691" s="33">
        <f t="shared" si="1103"/>
        <v>-3.0608542246225445E-3</v>
      </c>
      <c r="S3691" s="33">
        <f t="shared" si="1104"/>
        <v>8.3706386689348378E-3</v>
      </c>
      <c r="T3691" s="33">
        <f t="shared" si="1105"/>
        <v>9.13397984395381E-3</v>
      </c>
      <c r="U3691" s="33">
        <f t="shared" si="1106"/>
        <v>1.1191125518061007E-2</v>
      </c>
      <c r="V3691" s="33">
        <f t="shared" si="1107"/>
        <v>1.6900523553244895E-3</v>
      </c>
      <c r="W3691" s="33">
        <f t="shared" si="1108"/>
        <v>2.8131317367015019E-3</v>
      </c>
      <c r="X3691" s="33">
        <f t="shared" si="1109"/>
        <v>2.2525864573046395E-3</v>
      </c>
      <c r="Y3691" s="33">
        <f t="shared" si="1110"/>
        <v>-5.0458690583710109E-4</v>
      </c>
      <c r="Z3691" s="34">
        <f t="shared" si="1111"/>
        <v>1.6443401164347726E-3</v>
      </c>
      <c r="AA3691" s="39">
        <f t="shared" si="1112"/>
        <v>0</v>
      </c>
      <c r="AB3691" s="37">
        <f t="shared" si="1113"/>
        <v>0</v>
      </c>
      <c r="AC3691" s="37">
        <f t="shared" si="1116"/>
        <v>0</v>
      </c>
      <c r="AD3691" s="37">
        <f t="shared" si="1116"/>
        <v>3.8800746103960199E-2</v>
      </c>
      <c r="AE3691" s="37">
        <f t="shared" si="1116"/>
        <v>4.537664974431764E-2</v>
      </c>
      <c r="AF3691" s="37">
        <f t="shared" si="1116"/>
        <v>0</v>
      </c>
      <c r="AG3691" s="37">
        <f t="shared" si="1116"/>
        <v>0.14825042305374941</v>
      </c>
      <c r="AH3691" s="37">
        <f t="shared" si="1116"/>
        <v>0</v>
      </c>
      <c r="AI3691" s="37">
        <f t="shared" si="1116"/>
        <v>0</v>
      </c>
      <c r="AJ3691" s="37">
        <f t="shared" si="1116"/>
        <v>0.76757218109797287</v>
      </c>
      <c r="AK3691" s="38">
        <f t="shared" si="1116"/>
        <v>0</v>
      </c>
      <c r="AL3691" s="8">
        <f t="shared" si="1114"/>
        <v>6.0250053466506131E-4</v>
      </c>
      <c r="AM3691" s="23">
        <f t="shared" si="1115"/>
        <v>2.4915358230794999</v>
      </c>
    </row>
    <row r="3692" spans="2:39" x14ac:dyDescent="0.35">
      <c r="B3692" s="16">
        <v>41311</v>
      </c>
      <c r="C3692" s="5">
        <v>6.7000000000000002E-4</v>
      </c>
      <c r="D3692" s="35">
        <f t="shared" si="1099"/>
        <v>2.7378507871321013E-3</v>
      </c>
      <c r="E3692" s="36">
        <f t="shared" si="1100"/>
        <v>1.4024444744549163</v>
      </c>
      <c r="F3692" s="7">
        <v>2.582993354464997</v>
      </c>
      <c r="G3692" s="7">
        <v>2.2117071422613366</v>
      </c>
      <c r="H3692" s="7">
        <v>1.4673074322044384</v>
      </c>
      <c r="I3692" s="7">
        <v>1.2056894421800577</v>
      </c>
      <c r="J3692" s="7">
        <v>1.6276008815659027</v>
      </c>
      <c r="K3692" s="7">
        <v>6.0707293270372205</v>
      </c>
      <c r="L3692" s="7">
        <v>2.8756088942092148</v>
      </c>
      <c r="M3692" s="7">
        <v>1.8706218605814025</v>
      </c>
      <c r="N3692" s="7">
        <v>2.0427686922660664</v>
      </c>
      <c r="O3692" s="8">
        <v>4.2896627020833185</v>
      </c>
      <c r="P3692" s="32">
        <f t="shared" si="1101"/>
        <v>2.0260095825452851E-6</v>
      </c>
      <c r="Q3692" s="33">
        <f t="shared" si="1102"/>
        <v>2.9990350785447095E-3</v>
      </c>
      <c r="R3692" s="33">
        <f t="shared" si="1103"/>
        <v>2.3429232175029568E-3</v>
      </c>
      <c r="S3692" s="33">
        <f t="shared" si="1104"/>
        <v>5.0253767975871888E-4</v>
      </c>
      <c r="T3692" s="33">
        <f t="shared" si="1105"/>
        <v>-1.1687161340945829E-2</v>
      </c>
      <c r="U3692" s="33">
        <f t="shared" si="1106"/>
        <v>1.2866391763389329E-2</v>
      </c>
      <c r="V3692" s="33">
        <f t="shared" si="1107"/>
        <v>-2.9925397801155995E-3</v>
      </c>
      <c r="W3692" s="33">
        <f t="shared" si="1108"/>
        <v>-2.8010630612210763E-3</v>
      </c>
      <c r="X3692" s="33">
        <f t="shared" si="1109"/>
        <v>-1.5040747111926267E-3</v>
      </c>
      <c r="Y3692" s="33">
        <f t="shared" si="1110"/>
        <v>4.6885112577317312E-3</v>
      </c>
      <c r="Z3692" s="34">
        <f t="shared" si="1111"/>
        <v>1.3927815872794014E-4</v>
      </c>
      <c r="AA3692" s="39">
        <f t="shared" si="1112"/>
        <v>0</v>
      </c>
      <c r="AB3692" s="37">
        <f t="shared" si="1113"/>
        <v>0</v>
      </c>
      <c r="AC3692" s="37">
        <f t="shared" si="1116"/>
        <v>0</v>
      </c>
      <c r="AD3692" s="37">
        <f t="shared" si="1116"/>
        <v>3.8800746103960199E-2</v>
      </c>
      <c r="AE3692" s="37">
        <f t="shared" si="1116"/>
        <v>4.537664974431764E-2</v>
      </c>
      <c r="AF3692" s="37">
        <f t="shared" si="1116"/>
        <v>0</v>
      </c>
      <c r="AG3692" s="37">
        <f t="shared" si="1116"/>
        <v>0.14825042305374941</v>
      </c>
      <c r="AH3692" s="37">
        <f t="shared" si="1116"/>
        <v>0</v>
      </c>
      <c r="AI3692" s="37">
        <f t="shared" si="1116"/>
        <v>0</v>
      </c>
      <c r="AJ3692" s="37">
        <f t="shared" si="1116"/>
        <v>0.76757218109797287</v>
      </c>
      <c r="AK3692" s="38">
        <f t="shared" si="1116"/>
        <v>0</v>
      </c>
      <c r="AL3692" s="8">
        <f t="shared" si="1114"/>
        <v>2.6443001340387957E-3</v>
      </c>
      <c r="AM3692" s="23">
        <f t="shared" si="1115"/>
        <v>2.4981241915904318</v>
      </c>
    </row>
    <row r="3693" spans="2:39" x14ac:dyDescent="0.35">
      <c r="B3693" s="16">
        <v>41312</v>
      </c>
      <c r="C3693" s="5">
        <v>6.8000000000000005E-4</v>
      </c>
      <c r="D3693" s="35">
        <f t="shared" si="1099"/>
        <v>2.7378507871321013E-3</v>
      </c>
      <c r="E3693" s="36">
        <f t="shared" si="1100"/>
        <v>1.4024470470430008</v>
      </c>
      <c r="F3693" s="7">
        <v>2.5855707998683006</v>
      </c>
      <c r="G3693" s="7">
        <v>2.2160694099825768</v>
      </c>
      <c r="H3693" s="7">
        <v>1.4658519692739289</v>
      </c>
      <c r="I3693" s="7">
        <v>1.1955736902966179</v>
      </c>
      <c r="J3693" s="7">
        <v>1.6161836073347451</v>
      </c>
      <c r="K3693" s="7">
        <v>6.0216088811206827</v>
      </c>
      <c r="L3693" s="7">
        <v>2.8493436250504831</v>
      </c>
      <c r="M3693" s="7">
        <v>1.8670002236578978</v>
      </c>
      <c r="N3693" s="7">
        <v>2.0362268608816381</v>
      </c>
      <c r="O3693" s="8">
        <v>4.3003790862609446</v>
      </c>
      <c r="P3693" s="32">
        <f t="shared" si="1101"/>
        <v>1.8343600274306482E-6</v>
      </c>
      <c r="Q3693" s="33">
        <f t="shared" si="1102"/>
        <v>9.9785212333136641E-4</v>
      </c>
      <c r="R3693" s="33">
        <f t="shared" si="1103"/>
        <v>1.9723532279143363E-3</v>
      </c>
      <c r="S3693" s="33">
        <f t="shared" si="1104"/>
        <v>-9.9192773004819212E-4</v>
      </c>
      <c r="T3693" s="33">
        <f t="shared" si="1105"/>
        <v>-8.3900144842846691E-3</v>
      </c>
      <c r="U3693" s="33">
        <f t="shared" si="1106"/>
        <v>-7.0147874460310122E-3</v>
      </c>
      <c r="V3693" s="33">
        <f t="shared" si="1107"/>
        <v>-8.0913582652697436E-3</v>
      </c>
      <c r="W3693" s="33">
        <f t="shared" si="1108"/>
        <v>-9.1338113509189522E-3</v>
      </c>
      <c r="X3693" s="33">
        <f t="shared" si="1109"/>
        <v>-1.9360604084778243E-3</v>
      </c>
      <c r="Y3693" s="33">
        <f t="shared" si="1110"/>
        <v>-3.2024337406363346E-3</v>
      </c>
      <c r="Z3693" s="34">
        <f t="shared" si="1111"/>
        <v>2.4981880678920376E-3</v>
      </c>
      <c r="AA3693" s="39">
        <f t="shared" si="1112"/>
        <v>0</v>
      </c>
      <c r="AB3693" s="37">
        <f t="shared" si="1113"/>
        <v>0</v>
      </c>
      <c r="AC3693" s="37">
        <f t="shared" si="1116"/>
        <v>0</v>
      </c>
      <c r="AD3693" s="37">
        <f t="shared" si="1116"/>
        <v>3.8800746103960199E-2</v>
      </c>
      <c r="AE3693" s="37">
        <f t="shared" si="1116"/>
        <v>4.537664974431764E-2</v>
      </c>
      <c r="AF3693" s="37">
        <f t="shared" si="1116"/>
        <v>0</v>
      </c>
      <c r="AG3693" s="37">
        <f t="shared" si="1116"/>
        <v>0.14825042305374941</v>
      </c>
      <c r="AH3693" s="37">
        <f t="shared" si="1116"/>
        <v>0</v>
      </c>
      <c r="AI3693" s="37">
        <f t="shared" si="1116"/>
        <v>0</v>
      </c>
      <c r="AJ3693" s="37">
        <f t="shared" si="1116"/>
        <v>0.76757218109797287</v>
      </c>
      <c r="AK3693" s="38">
        <f t="shared" si="1116"/>
        <v>0</v>
      </c>
      <c r="AL3693" s="8">
        <f t="shared" si="1114"/>
        <v>-4.0768446216378779E-3</v>
      </c>
      <c r="AM3693" s="23">
        <f t="shared" si="1115"/>
        <v>2.4879397274157626</v>
      </c>
    </row>
    <row r="3694" spans="2:39" x14ac:dyDescent="0.35">
      <c r="B3694" s="16">
        <v>41313</v>
      </c>
      <c r="C3694" s="5">
        <v>6.8000000000000005E-4</v>
      </c>
      <c r="D3694" s="35">
        <f t="shared" si="1099"/>
        <v>2.7378507871321013E-3</v>
      </c>
      <c r="E3694" s="36">
        <f t="shared" si="1100"/>
        <v>1.4024496580327122</v>
      </c>
      <c r="F3694" s="7">
        <v>2.585254024518449</v>
      </c>
      <c r="G3694" s="7">
        <v>2.2162349512343189</v>
      </c>
      <c r="H3694" s="7">
        <v>1.4729074178994961</v>
      </c>
      <c r="I3694" s="7">
        <v>1.2084537892211804</v>
      </c>
      <c r="J3694" s="7">
        <v>1.5897320410427327</v>
      </c>
      <c r="K3694" s="7">
        <v>6.0667649467142413</v>
      </c>
      <c r="L3694" s="7">
        <v>2.8533905594709377</v>
      </c>
      <c r="M3694" s="7">
        <v>1.8673951200511931</v>
      </c>
      <c r="N3694" s="7">
        <v>2.0362275007367185</v>
      </c>
      <c r="O3694" s="8">
        <v>4.3181384252205763</v>
      </c>
      <c r="P3694" s="32">
        <f t="shared" si="1101"/>
        <v>1.8617385353358884E-6</v>
      </c>
      <c r="Q3694" s="33">
        <f t="shared" si="1102"/>
        <v>-1.2251660247242224E-4</v>
      </c>
      <c r="R3694" s="33">
        <f t="shared" si="1103"/>
        <v>7.4700391150317458E-5</v>
      </c>
      <c r="S3694" s="33">
        <f t="shared" si="1104"/>
        <v>4.813206772210421E-3</v>
      </c>
      <c r="T3694" s="33">
        <f t="shared" si="1105"/>
        <v>1.077315353214825E-2</v>
      </c>
      <c r="U3694" s="33">
        <f t="shared" si="1106"/>
        <v>-1.6366683941086202E-2</v>
      </c>
      <c r="V3694" s="33">
        <f t="shared" si="1107"/>
        <v>7.4990034200219657E-3</v>
      </c>
      <c r="W3694" s="33">
        <f t="shared" si="1108"/>
        <v>1.4203040956082269E-3</v>
      </c>
      <c r="X3694" s="33">
        <f t="shared" si="1109"/>
        <v>2.1151384359319181E-4</v>
      </c>
      <c r="Y3694" s="33">
        <f t="shared" si="1110"/>
        <v>3.1423565460819702E-7</v>
      </c>
      <c r="Z3694" s="34">
        <f t="shared" si="1111"/>
        <v>4.1297147538388312E-3</v>
      </c>
      <c r="AA3694" s="39">
        <f t="shared" si="1112"/>
        <v>0</v>
      </c>
      <c r="AB3694" s="37">
        <f t="shared" si="1113"/>
        <v>0</v>
      </c>
      <c r="AC3694" s="37">
        <f t="shared" si="1116"/>
        <v>0</v>
      </c>
      <c r="AD3694" s="37">
        <f t="shared" si="1116"/>
        <v>3.8800746103960199E-2</v>
      </c>
      <c r="AE3694" s="37">
        <f t="shared" si="1116"/>
        <v>4.537664974431764E-2</v>
      </c>
      <c r="AF3694" s="37">
        <f t="shared" si="1116"/>
        <v>0</v>
      </c>
      <c r="AG3694" s="37">
        <f t="shared" si="1116"/>
        <v>0.14825042305374941</v>
      </c>
      <c r="AH3694" s="37">
        <f t="shared" si="1116"/>
        <v>0</v>
      </c>
      <c r="AI3694" s="37">
        <f t="shared" si="1116"/>
        <v>0</v>
      </c>
      <c r="AJ3694" s="37">
        <f t="shared" si="1116"/>
        <v>0.76757218109797287</v>
      </c>
      <c r="AK3694" s="38">
        <f t="shared" si="1116"/>
        <v>0</v>
      </c>
      <c r="AL3694" s="8">
        <f t="shared" si="1114"/>
        <v>1.7875772564310045E-3</v>
      </c>
      <c r="AM3694" s="23">
        <f t="shared" si="1115"/>
        <v>2.4923871118878624</v>
      </c>
    </row>
    <row r="3695" spans="2:39" x14ac:dyDescent="0.35">
      <c r="B3695" s="16">
        <v>41316</v>
      </c>
      <c r="C3695" s="5">
        <v>7.2000000000000005E-4</v>
      </c>
      <c r="D3695" s="35">
        <f t="shared" si="1099"/>
        <v>8.2135523613963042E-3</v>
      </c>
      <c r="E3695" s="36">
        <f t="shared" si="1100"/>
        <v>1.4024574910164285</v>
      </c>
      <c r="F3695" s="7">
        <v>2.5843036913111606</v>
      </c>
      <c r="G3695" s="7">
        <v>2.2165701622072711</v>
      </c>
      <c r="H3695" s="7">
        <v>1.4734016995247998</v>
      </c>
      <c r="I3695" s="7">
        <v>1.2061614253506796</v>
      </c>
      <c r="J3695" s="7">
        <v>1.6254475679656093</v>
      </c>
      <c r="K3695" s="7">
        <v>6.070199371437492</v>
      </c>
      <c r="L3695" s="7">
        <v>2.8331982349673757</v>
      </c>
      <c r="M3695" s="7">
        <v>1.867174048312213</v>
      </c>
      <c r="N3695" s="7">
        <v>2.0390330467629503</v>
      </c>
      <c r="O3695" s="8">
        <v>4.3232980308713804</v>
      </c>
      <c r="P3695" s="32">
        <f t="shared" si="1101"/>
        <v>5.5852156057856206E-6</v>
      </c>
      <c r="Q3695" s="33">
        <f t="shared" si="1102"/>
        <v>-3.6759761256555112E-4</v>
      </c>
      <c r="R3695" s="33">
        <f t="shared" si="1103"/>
        <v>1.5125245306935042E-4</v>
      </c>
      <c r="S3695" s="33">
        <f t="shared" si="1104"/>
        <v>3.3558227713226252E-4</v>
      </c>
      <c r="T3695" s="33">
        <f t="shared" si="1105"/>
        <v>-1.8969396189970622E-3</v>
      </c>
      <c r="U3695" s="33">
        <f t="shared" si="1106"/>
        <v>2.2466381755412268E-2</v>
      </c>
      <c r="V3695" s="33">
        <f t="shared" si="1107"/>
        <v>5.6610479446894679E-4</v>
      </c>
      <c r="W3695" s="33">
        <f t="shared" si="1108"/>
        <v>-7.0766073142493058E-3</v>
      </c>
      <c r="X3695" s="33">
        <f t="shared" si="1109"/>
        <v>-1.1838508980044349E-4</v>
      </c>
      <c r="Y3695" s="33">
        <f t="shared" si="1110"/>
        <v>1.3778156051897916E-3</v>
      </c>
      <c r="Z3695" s="34">
        <f t="shared" si="1111"/>
        <v>1.1948680525544209E-3</v>
      </c>
      <c r="AA3695" s="39">
        <f t="shared" si="1112"/>
        <v>0</v>
      </c>
      <c r="AB3695" s="37">
        <f t="shared" si="1113"/>
        <v>0</v>
      </c>
      <c r="AC3695" s="37">
        <f t="shared" si="1116"/>
        <v>0</v>
      </c>
      <c r="AD3695" s="37">
        <f t="shared" si="1116"/>
        <v>3.8800746103960199E-2</v>
      </c>
      <c r="AE3695" s="37">
        <f t="shared" si="1116"/>
        <v>4.537664974431764E-2</v>
      </c>
      <c r="AF3695" s="37">
        <f t="shared" si="1116"/>
        <v>0</v>
      </c>
      <c r="AG3695" s="37">
        <f t="shared" si="1116"/>
        <v>0.14825042305374941</v>
      </c>
      <c r="AH3695" s="37">
        <f t="shared" si="1116"/>
        <v>0</v>
      </c>
      <c r="AI3695" s="37">
        <f t="shared" si="1116"/>
        <v>0</v>
      </c>
      <c r="AJ3695" s="37">
        <f t="shared" si="1116"/>
        <v>0.76757218109797287</v>
      </c>
      <c r="AK3695" s="38">
        <f t="shared" si="1116"/>
        <v>0</v>
      </c>
      <c r="AL3695" s="8">
        <f t="shared" si="1114"/>
        <v>1.0684422825537776E-3</v>
      </c>
      <c r="AM3695" s="23">
        <f t="shared" si="1115"/>
        <v>2.4950500836626954</v>
      </c>
    </row>
    <row r="3696" spans="2:39" x14ac:dyDescent="0.35">
      <c r="B3696" s="16">
        <v>41317</v>
      </c>
      <c r="C3696" s="5">
        <v>7.2999999999999996E-4</v>
      </c>
      <c r="D3696" s="35">
        <f t="shared" si="1099"/>
        <v>2.7378507871321013E-3</v>
      </c>
      <c r="E3696" s="36">
        <f t="shared" si="1100"/>
        <v>1.4024602556143573</v>
      </c>
      <c r="F3696" s="7">
        <v>2.5794849140753788</v>
      </c>
      <c r="G3696" s="7">
        <v>2.2118934464668869</v>
      </c>
      <c r="H3696" s="7">
        <v>1.4765788477460635</v>
      </c>
      <c r="I3696" s="7">
        <v>1.2172034491796713</v>
      </c>
      <c r="J3696" s="7">
        <v>1.6232823479442227</v>
      </c>
      <c r="K3696" s="7">
        <v>6.0804716091673097</v>
      </c>
      <c r="L3696" s="7">
        <v>2.8291621596885506</v>
      </c>
      <c r="M3696" s="7">
        <v>1.8735919960268828</v>
      </c>
      <c r="N3696" s="7">
        <v>2.0375392175842828</v>
      </c>
      <c r="O3696" s="8">
        <v>4.3195450345895914</v>
      </c>
      <c r="P3696" s="32">
        <f t="shared" si="1101"/>
        <v>1.9712525667348046E-6</v>
      </c>
      <c r="Q3696" s="33">
        <f t="shared" si="1102"/>
        <v>-1.8646327256286455E-3</v>
      </c>
      <c r="R3696" s="33">
        <f t="shared" si="1103"/>
        <v>-2.1098884303879517E-3</v>
      </c>
      <c r="S3696" s="33">
        <f t="shared" si="1104"/>
        <v>2.1563353851759004E-3</v>
      </c>
      <c r="T3696" s="33">
        <f t="shared" si="1105"/>
        <v>9.1546816179943757E-3</v>
      </c>
      <c r="U3696" s="33">
        <f t="shared" si="1106"/>
        <v>-1.3320762010776699E-3</v>
      </c>
      <c r="V3696" s="33">
        <f t="shared" si="1107"/>
        <v>1.6922405840822385E-3</v>
      </c>
      <c r="W3696" s="33">
        <f t="shared" si="1108"/>
        <v>-1.4245650830259082E-3</v>
      </c>
      <c r="X3696" s="33">
        <f t="shared" si="1109"/>
        <v>3.437251990767054E-3</v>
      </c>
      <c r="Y3696" s="33">
        <f t="shared" si="1110"/>
        <v>-7.3261646300382122E-4</v>
      </c>
      <c r="Z3696" s="34">
        <f t="shared" si="1111"/>
        <v>-8.6808641342561721E-4</v>
      </c>
      <c r="AA3696" s="39">
        <f t="shared" si="1112"/>
        <v>0</v>
      </c>
      <c r="AB3696" s="37">
        <f t="shared" si="1113"/>
        <v>0</v>
      </c>
      <c r="AC3696" s="37">
        <f t="shared" si="1116"/>
        <v>0</v>
      </c>
      <c r="AD3696" s="37">
        <f t="shared" si="1116"/>
        <v>3.8800746103960199E-2</v>
      </c>
      <c r="AE3696" s="37">
        <f t="shared" si="1116"/>
        <v>4.537664974431764E-2</v>
      </c>
      <c r="AF3696" s="37">
        <f t="shared" si="1116"/>
        <v>0</v>
      </c>
      <c r="AG3696" s="37">
        <f t="shared" si="1116"/>
        <v>0.14825042305374941</v>
      </c>
      <c r="AH3696" s="37">
        <f t="shared" si="1116"/>
        <v>0</v>
      </c>
      <c r="AI3696" s="37">
        <f t="shared" si="1116"/>
        <v>0</v>
      </c>
      <c r="AJ3696" s="37">
        <f t="shared" si="1116"/>
        <v>0.76757218109797287</v>
      </c>
      <c r="AK3696" s="38">
        <f t="shared" si="1116"/>
        <v>0</v>
      </c>
      <c r="AL3696" s="8">
        <f t="shared" si="1114"/>
        <v>1.876155691784596E-4</v>
      </c>
      <c r="AM3696" s="23">
        <f t="shared" si="1115"/>
        <v>2.4955181939042705</v>
      </c>
    </row>
    <row r="3697" spans="2:39" x14ac:dyDescent="0.35">
      <c r="B3697" s="16">
        <v>41318</v>
      </c>
      <c r="C3697" s="5">
        <v>6.4000000000000005E-4</v>
      </c>
      <c r="D3697" s="35">
        <f t="shared" si="1099"/>
        <v>2.7378507871321013E-3</v>
      </c>
      <c r="E3697" s="36">
        <f t="shared" si="1100"/>
        <v>1.4024630586150051</v>
      </c>
      <c r="F3697" s="7">
        <v>2.5740230041629126</v>
      </c>
      <c r="G3697" s="7">
        <v>2.2041498487170159</v>
      </c>
      <c r="H3697" s="7">
        <v>1.4775539129812298</v>
      </c>
      <c r="I3697" s="7">
        <v>1.2213481827466208</v>
      </c>
      <c r="J3697" s="7">
        <v>1.6140336305888128</v>
      </c>
      <c r="K3697" s="7">
        <v>6.1124958738883333</v>
      </c>
      <c r="L3697" s="7">
        <v>2.8372511507517832</v>
      </c>
      <c r="M3697" s="7">
        <v>1.8763964196482192</v>
      </c>
      <c r="N3697" s="7">
        <v>2.0427738027120008</v>
      </c>
      <c r="O3697" s="8">
        <v>4.301829616787705</v>
      </c>
      <c r="P3697" s="32">
        <f t="shared" si="1101"/>
        <v>1.9986310746400449E-6</v>
      </c>
      <c r="Q3697" s="33">
        <f t="shared" si="1102"/>
        <v>-2.1174420841395536E-3</v>
      </c>
      <c r="R3697" s="33">
        <f t="shared" si="1103"/>
        <v>-3.5008909503484453E-3</v>
      </c>
      <c r="S3697" s="33">
        <f t="shared" si="1104"/>
        <v>6.6035432964151042E-4</v>
      </c>
      <c r="T3697" s="33">
        <f t="shared" si="1105"/>
        <v>3.4051280168019282E-3</v>
      </c>
      <c r="U3697" s="33">
        <f t="shared" si="1106"/>
        <v>-5.6975407680140977E-3</v>
      </c>
      <c r="V3697" s="33">
        <f t="shared" si="1107"/>
        <v>5.2667402759913884E-3</v>
      </c>
      <c r="W3697" s="33">
        <f t="shared" si="1108"/>
        <v>2.8591471985908168E-3</v>
      </c>
      <c r="X3697" s="33">
        <f t="shared" si="1109"/>
        <v>1.4968166107047765E-3</v>
      </c>
      <c r="Y3697" s="33">
        <f t="shared" si="1110"/>
        <v>2.5690720858488891E-3</v>
      </c>
      <c r="Z3697" s="34">
        <f t="shared" si="1111"/>
        <v>-4.1012230825299145E-3</v>
      </c>
      <c r="AA3697" s="39">
        <f t="shared" si="1112"/>
        <v>0</v>
      </c>
      <c r="AB3697" s="37">
        <f t="shared" si="1113"/>
        <v>0</v>
      </c>
      <c r="AC3697" s="37">
        <f t="shared" si="1116"/>
        <v>0</v>
      </c>
      <c r="AD3697" s="37">
        <f t="shared" si="1116"/>
        <v>3.8800746103960199E-2</v>
      </c>
      <c r="AE3697" s="37">
        <f t="shared" si="1116"/>
        <v>4.537664974431764E-2</v>
      </c>
      <c r="AF3697" s="37">
        <f t="shared" si="1116"/>
        <v>0</v>
      </c>
      <c r="AG3697" s="37">
        <f t="shared" si="1116"/>
        <v>0.14825042305374941</v>
      </c>
      <c r="AH3697" s="37">
        <f t="shared" si="1116"/>
        <v>0</v>
      </c>
      <c r="AI3697" s="37">
        <f t="shared" si="1116"/>
        <v>0</v>
      </c>
      <c r="AJ3697" s="37">
        <f t="shared" si="1116"/>
        <v>0.76757218109797287</v>
      </c>
      <c r="AK3697" s="38">
        <f t="shared" si="1116"/>
        <v>0</v>
      </c>
      <c r="AL3697" s="8">
        <f t="shared" si="1114"/>
        <v>2.9328802803989498E-3</v>
      </c>
      <c r="AM3697" s="23">
        <f t="shared" si="1115"/>
        <v>2.502837250004549</v>
      </c>
    </row>
    <row r="3698" spans="2:39" x14ac:dyDescent="0.35">
      <c r="B3698" s="16">
        <v>41319</v>
      </c>
      <c r="C3698" s="5">
        <v>6.6E-4</v>
      </c>
      <c r="D3698" s="35">
        <f t="shared" si="1099"/>
        <v>2.7378507871321013E-3</v>
      </c>
      <c r="E3698" s="36">
        <f t="shared" si="1100"/>
        <v>1.402465516045142</v>
      </c>
      <c r="F3698" s="7">
        <v>2.5820673305036554</v>
      </c>
      <c r="G3698" s="7">
        <v>2.2125474123079418</v>
      </c>
      <c r="H3698" s="7">
        <v>1.4787666869655947</v>
      </c>
      <c r="I3698" s="7">
        <v>1.2130657066537271</v>
      </c>
      <c r="J3698" s="7">
        <v>1.6011704269577243</v>
      </c>
      <c r="K3698" s="7">
        <v>6.1119202809066042</v>
      </c>
      <c r="L3698" s="7">
        <v>2.8210894207014676</v>
      </c>
      <c r="M3698" s="7">
        <v>1.8755867930030385</v>
      </c>
      <c r="N3698" s="7">
        <v>2.0430538721515723</v>
      </c>
      <c r="O3698" s="8">
        <v>4.3021203229421463</v>
      </c>
      <c r="P3698" s="32">
        <f t="shared" si="1101"/>
        <v>1.7522245037149276E-6</v>
      </c>
      <c r="Q3698" s="33">
        <f t="shared" si="1102"/>
        <v>3.1251959783316074E-3</v>
      </c>
      <c r="R3698" s="33">
        <f t="shared" si="1103"/>
        <v>3.8098877877172921E-3</v>
      </c>
      <c r="S3698" s="33">
        <f t="shared" si="1104"/>
        <v>8.2079846542981727E-4</v>
      </c>
      <c r="T3698" s="33">
        <f t="shared" si="1105"/>
        <v>-6.7814209001955117E-3</v>
      </c>
      <c r="U3698" s="33">
        <f t="shared" si="1106"/>
        <v>-7.9696007488988529E-3</v>
      </c>
      <c r="V3698" s="33">
        <f t="shared" si="1107"/>
        <v>-9.4166604543310939E-5</v>
      </c>
      <c r="W3698" s="33">
        <f t="shared" si="1108"/>
        <v>-5.6962634576898097E-3</v>
      </c>
      <c r="X3698" s="33">
        <f t="shared" si="1109"/>
        <v>-4.3147952996658301E-4</v>
      </c>
      <c r="Y3698" s="33">
        <f t="shared" si="1110"/>
        <v>1.3710252167897785E-4</v>
      </c>
      <c r="Z3698" s="34">
        <f t="shared" si="1111"/>
        <v>6.7577328796808445E-5</v>
      </c>
      <c r="AA3698" s="39">
        <f t="shared" si="1112"/>
        <v>0</v>
      </c>
      <c r="AB3698" s="37">
        <f t="shared" si="1113"/>
        <v>0</v>
      </c>
      <c r="AC3698" s="37">
        <f t="shared" si="1116"/>
        <v>0</v>
      </c>
      <c r="AD3698" s="37">
        <f t="shared" si="1116"/>
        <v>3.8800746103960199E-2</v>
      </c>
      <c r="AE3698" s="37">
        <f t="shared" si="1116"/>
        <v>4.537664974431764E-2</v>
      </c>
      <c r="AF3698" s="37">
        <f t="shared" si="1116"/>
        <v>0</v>
      </c>
      <c r="AG3698" s="37">
        <f t="shared" si="1116"/>
        <v>0.14825042305374941</v>
      </c>
      <c r="AH3698" s="37">
        <f t="shared" si="1116"/>
        <v>0</v>
      </c>
      <c r="AI3698" s="37">
        <f t="shared" si="1116"/>
        <v>0</v>
      </c>
      <c r="AJ3698" s="37">
        <f t="shared" si="1116"/>
        <v>0.76757218109797287</v>
      </c>
      <c r="AK3698" s="38">
        <f t="shared" si="1116"/>
        <v>0</v>
      </c>
      <c r="AL3698" s="8">
        <f t="shared" si="1114"/>
        <v>-1.8459472545922031E-4</v>
      </c>
      <c r="AM3698" s="23">
        <f t="shared" si="1115"/>
        <v>2.5023752394495156</v>
      </c>
    </row>
    <row r="3699" spans="2:39" x14ac:dyDescent="0.35">
      <c r="B3699" s="16">
        <v>41320</v>
      </c>
      <c r="C3699" s="5">
        <v>5.9999999999999995E-4</v>
      </c>
      <c r="D3699" s="35">
        <f t="shared" si="1099"/>
        <v>2.7378507871321013E-3</v>
      </c>
      <c r="E3699" s="36">
        <f t="shared" si="1100"/>
        <v>1.4024680502744113</v>
      </c>
      <c r="F3699" s="7">
        <v>2.5814288098034104</v>
      </c>
      <c r="G3699" s="7">
        <v>2.2086773872973877</v>
      </c>
      <c r="H3699" s="7">
        <v>1.4773111827315448</v>
      </c>
      <c r="I3699" s="7">
        <v>1.2029497835611285</v>
      </c>
      <c r="J3699" s="7">
        <v>1.6140393752721427</v>
      </c>
      <c r="K3699" s="7">
        <v>6.0885377752356433</v>
      </c>
      <c r="L3699" s="7">
        <v>2.8069486289392249</v>
      </c>
      <c r="M3699" s="7">
        <v>1.8757800154388253</v>
      </c>
      <c r="N3699" s="7">
        <v>2.0478196557408217</v>
      </c>
      <c r="O3699" s="8">
        <v>4.2968955636096871</v>
      </c>
      <c r="P3699" s="32">
        <f t="shared" si="1101"/>
        <v>1.806981519525408E-6</v>
      </c>
      <c r="Q3699" s="33">
        <f t="shared" si="1102"/>
        <v>-2.4729049188676466E-4</v>
      </c>
      <c r="R3699" s="33">
        <f t="shared" si="1103"/>
        <v>-1.7491263640390109E-3</v>
      </c>
      <c r="S3699" s="33">
        <f t="shared" si="1104"/>
        <v>-9.8426901747195039E-4</v>
      </c>
      <c r="T3699" s="33">
        <f t="shared" si="1105"/>
        <v>-8.3391386279508817E-3</v>
      </c>
      <c r="U3699" s="33">
        <f t="shared" si="1106"/>
        <v>8.0372133395381073E-3</v>
      </c>
      <c r="V3699" s="33">
        <f t="shared" si="1107"/>
        <v>-3.8257216384197656E-3</v>
      </c>
      <c r="W3699" s="33">
        <f t="shared" si="1108"/>
        <v>-5.0125287268372176E-3</v>
      </c>
      <c r="X3699" s="33">
        <f t="shared" si="1109"/>
        <v>1.0301972508419688E-4</v>
      </c>
      <c r="Y3699" s="33">
        <f t="shared" si="1110"/>
        <v>2.3326764184785631E-3</v>
      </c>
      <c r="Z3699" s="34">
        <f t="shared" si="1111"/>
        <v>-1.2144614609211901E-3</v>
      </c>
      <c r="AA3699" s="39">
        <f t="shared" si="1112"/>
        <v>0</v>
      </c>
      <c r="AB3699" s="37">
        <f t="shared" si="1113"/>
        <v>0</v>
      </c>
      <c r="AC3699" s="37">
        <f t="shared" si="1116"/>
        <v>0</v>
      </c>
      <c r="AD3699" s="37">
        <f t="shared" si="1116"/>
        <v>3.8800746103960199E-2</v>
      </c>
      <c r="AE3699" s="37">
        <f t="shared" si="1116"/>
        <v>4.537664974431764E-2</v>
      </c>
      <c r="AF3699" s="37">
        <f t="shared" si="1116"/>
        <v>0</v>
      </c>
      <c r="AG3699" s="37">
        <f t="shared" si="1116"/>
        <v>0.14825042305374941</v>
      </c>
      <c r="AH3699" s="37">
        <f t="shared" si="1116"/>
        <v>0</v>
      </c>
      <c r="AI3699" s="37">
        <f t="shared" si="1116"/>
        <v>0</v>
      </c>
      <c r="AJ3699" s="37">
        <f t="shared" si="1116"/>
        <v>0.76757218109797287</v>
      </c>
      <c r="AK3699" s="38">
        <f t="shared" si="1116"/>
        <v>0</v>
      </c>
      <c r="AL3699" s="8">
        <f t="shared" si="1114"/>
        <v>8.0674013001102453E-4</v>
      </c>
      <c r="AM3699" s="23">
        <f t="shared" si="1115"/>
        <v>2.504394005975525</v>
      </c>
    </row>
    <row r="3700" spans="2:39" x14ac:dyDescent="0.35">
      <c r="B3700" s="16">
        <v>41323</v>
      </c>
      <c r="C3700" s="5">
        <v>5.8E-4</v>
      </c>
      <c r="D3700" s="35">
        <f t="shared" si="1099"/>
        <v>8.2135523613963042E-3</v>
      </c>
      <c r="E3700" s="36">
        <f t="shared" si="1100"/>
        <v>1.4024749618212711</v>
      </c>
      <c r="F3700" s="7">
        <v>2.5814415314238284</v>
      </c>
      <c r="G3700" s="7">
        <v>2.2151450088406954</v>
      </c>
      <c r="H3700" s="7">
        <v>1.477318463115197</v>
      </c>
      <c r="I3700" s="7">
        <v>1.203416510355086</v>
      </c>
      <c r="J3700" s="7">
        <v>1.6140473294702962</v>
      </c>
      <c r="K3700" s="7">
        <v>6.088567780349937</v>
      </c>
      <c r="L3700" s="7">
        <v>2.806962461950949</v>
      </c>
      <c r="M3700" s="7">
        <v>1.875757652480232</v>
      </c>
      <c r="N3700" s="7">
        <v>2.0465128673278481</v>
      </c>
      <c r="O3700" s="8">
        <v>4.2968443362286628</v>
      </c>
      <c r="P3700" s="32">
        <f t="shared" si="1101"/>
        <v>4.9281314169480339E-6</v>
      </c>
      <c r="Q3700" s="33">
        <f t="shared" si="1102"/>
        <v>4.9281314169480339E-6</v>
      </c>
      <c r="R3700" s="33">
        <f t="shared" si="1103"/>
        <v>2.9282780638333339E-3</v>
      </c>
      <c r="S3700" s="33">
        <f t="shared" si="1104"/>
        <v>4.9281314169480339E-6</v>
      </c>
      <c r="T3700" s="33">
        <f t="shared" si="1105"/>
        <v>3.8798526782701792E-4</v>
      </c>
      <c r="U3700" s="33">
        <f t="shared" si="1106"/>
        <v>4.9281314169480339E-6</v>
      </c>
      <c r="V3700" s="33">
        <f t="shared" si="1107"/>
        <v>4.9281314169480339E-6</v>
      </c>
      <c r="W3700" s="33">
        <f t="shared" si="1108"/>
        <v>4.9281314169480339E-6</v>
      </c>
      <c r="X3700" s="33">
        <f t="shared" si="1109"/>
        <v>-1.1921951619808802E-5</v>
      </c>
      <c r="Y3700" s="33">
        <f t="shared" si="1110"/>
        <v>-6.3813647325350331E-4</v>
      </c>
      <c r="Z3700" s="34">
        <f t="shared" si="1111"/>
        <v>-1.1921951619697779E-5</v>
      </c>
      <c r="AA3700" s="39">
        <f t="shared" si="1112"/>
        <v>0</v>
      </c>
      <c r="AB3700" s="37">
        <f t="shared" si="1113"/>
        <v>0</v>
      </c>
      <c r="AC3700" s="37">
        <f t="shared" si="1116"/>
        <v>0</v>
      </c>
      <c r="AD3700" s="37">
        <f t="shared" si="1116"/>
        <v>3.8800746103960199E-2</v>
      </c>
      <c r="AE3700" s="37">
        <f t="shared" si="1116"/>
        <v>4.537664974431764E-2</v>
      </c>
      <c r="AF3700" s="37">
        <f t="shared" si="1116"/>
        <v>0</v>
      </c>
      <c r="AG3700" s="37">
        <f t="shared" si="1116"/>
        <v>0.14825042305374941</v>
      </c>
      <c r="AH3700" s="37">
        <f t="shared" si="1116"/>
        <v>0</v>
      </c>
      <c r="AI3700" s="37">
        <f t="shared" si="1116"/>
        <v>0</v>
      </c>
      <c r="AJ3700" s="37">
        <f t="shared" si="1116"/>
        <v>0.76757218109797287</v>
      </c>
      <c r="AK3700" s="38">
        <f t="shared" si="1116"/>
        <v>0</v>
      </c>
      <c r="AL3700" s="8">
        <f t="shared" si="1114"/>
        <v>-4.7128852026591492E-4</v>
      </c>
      <c r="AM3700" s="23">
        <f t="shared" si="1115"/>
        <v>2.5032137138302861</v>
      </c>
    </row>
    <row r="3701" spans="2:39" x14ac:dyDescent="0.35">
      <c r="B3701" s="16">
        <v>41324</v>
      </c>
      <c r="C3701" s="5">
        <v>6.2E-4</v>
      </c>
      <c r="D3701" s="35">
        <f t="shared" si="1099"/>
        <v>2.7378507871321013E-3</v>
      </c>
      <c r="E3701" s="36">
        <f t="shared" si="1100"/>
        <v>1.4024771888862344</v>
      </c>
      <c r="F3701" s="7">
        <v>2.5775864867973235</v>
      </c>
      <c r="G3701" s="7">
        <v>2.2161170384594522</v>
      </c>
      <c r="H3701" s="7">
        <v>1.4880340111160668</v>
      </c>
      <c r="I3701" s="7">
        <v>1.2259587795007805</v>
      </c>
      <c r="J3701" s="7">
        <v>1.6298072985285454</v>
      </c>
      <c r="K3701" s="7">
        <v>6.1051113435231246</v>
      </c>
      <c r="L3701" s="7">
        <v>2.8110086283037199</v>
      </c>
      <c r="M3701" s="7">
        <v>1.8775574502760106</v>
      </c>
      <c r="N3701" s="7">
        <v>2.0504378532734449</v>
      </c>
      <c r="O3701" s="8">
        <v>4.3011172106219142</v>
      </c>
      <c r="P3701" s="32">
        <f t="shared" si="1101"/>
        <v>1.5879534565055309E-6</v>
      </c>
      <c r="Q3701" s="33">
        <f t="shared" si="1102"/>
        <v>-1.4933689489292634E-3</v>
      </c>
      <c r="R3701" s="33">
        <f t="shared" si="1103"/>
        <v>4.3881082948393768E-4</v>
      </c>
      <c r="S3701" s="33">
        <f t="shared" si="1104"/>
        <v>7.253377161667629E-3</v>
      </c>
      <c r="T3701" s="33">
        <f t="shared" si="1105"/>
        <v>1.8731892866454825E-2</v>
      </c>
      <c r="U3701" s="33">
        <f t="shared" si="1106"/>
        <v>9.7642545980491935E-3</v>
      </c>
      <c r="V3701" s="33">
        <f t="shared" si="1107"/>
        <v>2.7171518442448139E-3</v>
      </c>
      <c r="W3701" s="33">
        <f t="shared" si="1108"/>
        <v>1.4414750491384964E-3</v>
      </c>
      <c r="X3701" s="33">
        <f t="shared" si="1109"/>
        <v>9.5950443992531831E-4</v>
      </c>
      <c r="Y3701" s="33">
        <f t="shared" si="1110"/>
        <v>1.9178896982561255E-3</v>
      </c>
      <c r="Z3701" s="34">
        <f t="shared" si="1111"/>
        <v>9.9442150073358881E-4</v>
      </c>
      <c r="AA3701" s="39">
        <f t="shared" si="1112"/>
        <v>0</v>
      </c>
      <c r="AB3701" s="37">
        <f t="shared" si="1113"/>
        <v>0</v>
      </c>
      <c r="AC3701" s="37">
        <f t="shared" si="1116"/>
        <v>0</v>
      </c>
      <c r="AD3701" s="37">
        <f t="shared" si="1116"/>
        <v>3.8800746103960199E-2</v>
      </c>
      <c r="AE3701" s="37">
        <f t="shared" si="1116"/>
        <v>4.537664974431764E-2</v>
      </c>
      <c r="AF3701" s="37">
        <f t="shared" si="1116"/>
        <v>0</v>
      </c>
      <c r="AG3701" s="37">
        <f t="shared" si="1116"/>
        <v>0.14825042305374941</v>
      </c>
      <c r="AH3701" s="37">
        <f t="shared" si="1116"/>
        <v>0</v>
      </c>
      <c r="AI3701" s="37">
        <f t="shared" si="1116"/>
        <v>0</v>
      </c>
      <c r="AJ3701" s="37">
        <f t="shared" si="1116"/>
        <v>0.76757218109797287</v>
      </c>
      <c r="AK3701" s="38">
        <f t="shared" si="1116"/>
        <v>0</v>
      </c>
      <c r="AL3701" s="8">
        <f t="shared" si="1114"/>
        <v>3.0063646765016881E-3</v>
      </c>
      <c r="AM3701" s="23">
        <f t="shared" si="1115"/>
        <v>2.5107392871172802</v>
      </c>
    </row>
    <row r="3702" spans="2:39" x14ac:dyDescent="0.35">
      <c r="B3702" s="16">
        <v>41325</v>
      </c>
      <c r="C3702" s="5">
        <v>6.9000000000000008E-4</v>
      </c>
      <c r="D3702" s="35">
        <f t="shared" si="1099"/>
        <v>2.7378507871321013E-3</v>
      </c>
      <c r="E3702" s="36">
        <f t="shared" si="1100"/>
        <v>1.4024795695456653</v>
      </c>
      <c r="F3702" s="7">
        <v>2.580163629090773</v>
      </c>
      <c r="G3702" s="7">
        <v>2.2099868800472637</v>
      </c>
      <c r="H3702" s="7">
        <v>1.4675822220022889</v>
      </c>
      <c r="I3702" s="7">
        <v>1.2144602623004168</v>
      </c>
      <c r="J3702" s="7">
        <v>1.6283644290391444</v>
      </c>
      <c r="K3702" s="7">
        <v>6.0491877974449029</v>
      </c>
      <c r="L3702" s="7">
        <v>2.7887839625170914</v>
      </c>
      <c r="M3702" s="7">
        <v>1.8757428482663623</v>
      </c>
      <c r="N3702" s="7">
        <v>2.0464022676656364</v>
      </c>
      <c r="O3702" s="8">
        <v>4.285472471322386</v>
      </c>
      <c r="P3702" s="32">
        <f t="shared" si="1101"/>
        <v>1.6974674881264917E-6</v>
      </c>
      <c r="Q3702" s="33">
        <f t="shared" si="1102"/>
        <v>9.9982767082695823E-4</v>
      </c>
      <c r="R3702" s="33">
        <f t="shared" si="1103"/>
        <v>-2.7661708771707927E-3</v>
      </c>
      <c r="S3702" s="33">
        <f t="shared" si="1104"/>
        <v>-1.3744167781782446E-2</v>
      </c>
      <c r="T3702" s="33">
        <f t="shared" si="1105"/>
        <v>-9.3792037649470528E-3</v>
      </c>
      <c r="U3702" s="33">
        <f t="shared" si="1106"/>
        <v>-8.8530066757197545E-4</v>
      </c>
      <c r="V3702" s="33">
        <f t="shared" si="1107"/>
        <v>-9.1601189448494713E-3</v>
      </c>
      <c r="W3702" s="33">
        <f t="shared" si="1108"/>
        <v>-7.9062958266477024E-3</v>
      </c>
      <c r="X3702" s="33">
        <f t="shared" si="1109"/>
        <v>-9.664694997117973E-4</v>
      </c>
      <c r="Y3702" s="33">
        <f t="shared" si="1110"/>
        <v>-1.9681579723890286E-3</v>
      </c>
      <c r="Z3702" s="34">
        <f t="shared" si="1111"/>
        <v>-3.6373664174722542E-3</v>
      </c>
      <c r="AA3702" s="39">
        <f t="shared" si="1112"/>
        <v>0</v>
      </c>
      <c r="AB3702" s="37">
        <f t="shared" si="1113"/>
        <v>0</v>
      </c>
      <c r="AC3702" s="37">
        <f t="shared" si="1116"/>
        <v>0</v>
      </c>
      <c r="AD3702" s="37">
        <f t="shared" si="1116"/>
        <v>3.8800746103960199E-2</v>
      </c>
      <c r="AE3702" s="37">
        <f t="shared" si="1116"/>
        <v>4.537664974431764E-2</v>
      </c>
      <c r="AF3702" s="37">
        <f t="shared" si="1116"/>
        <v>0</v>
      </c>
      <c r="AG3702" s="37">
        <f t="shared" si="1116"/>
        <v>0.14825042305374941</v>
      </c>
      <c r="AH3702" s="37">
        <f t="shared" si="1116"/>
        <v>0</v>
      </c>
      <c r="AI3702" s="37">
        <f t="shared" si="1116"/>
        <v>0</v>
      </c>
      <c r="AJ3702" s="37">
        <f t="shared" si="1116"/>
        <v>0.76757218109797287</v>
      </c>
      <c r="AK3702" s="38">
        <f t="shared" si="1116"/>
        <v>0</v>
      </c>
      <c r="AL3702" s="8">
        <f t="shared" si="1114"/>
        <v>-3.8275756250423679E-3</v>
      </c>
      <c r="AM3702" s="23">
        <f t="shared" si="1115"/>
        <v>2.5011292426210741</v>
      </c>
    </row>
    <row r="3703" spans="2:39" x14ac:dyDescent="0.35">
      <c r="B3703" s="16">
        <v>41326</v>
      </c>
      <c r="C3703" s="5">
        <v>7.000000000000001E-4</v>
      </c>
      <c r="D3703" s="35">
        <f t="shared" si="1099"/>
        <v>2.7378507871321013E-3</v>
      </c>
      <c r="E3703" s="36">
        <f t="shared" si="1100"/>
        <v>1.4024822189937227</v>
      </c>
      <c r="F3703" s="7">
        <v>2.5866004327829581</v>
      </c>
      <c r="G3703" s="7">
        <v>2.224841626664765</v>
      </c>
      <c r="H3703" s="7">
        <v>1.4617423104911098</v>
      </c>
      <c r="I3703" s="7">
        <v>1.1864022080048633</v>
      </c>
      <c r="J3703" s="7">
        <v>1.6076948708666587</v>
      </c>
      <c r="K3703" s="7">
        <v>5.9658258819972758</v>
      </c>
      <c r="L3703" s="7">
        <v>2.7584763044340539</v>
      </c>
      <c r="M3703" s="7">
        <v>1.8777434822865309</v>
      </c>
      <c r="N3703" s="7">
        <v>2.041207113195715</v>
      </c>
      <c r="O3703" s="8">
        <v>4.2796298821362369</v>
      </c>
      <c r="P3703" s="32">
        <f t="shared" si="1101"/>
        <v>1.889117043019084E-6</v>
      </c>
      <c r="Q3703" s="33">
        <f t="shared" si="1102"/>
        <v>2.4947269311184073E-3</v>
      </c>
      <c r="R3703" s="33">
        <f t="shared" si="1103"/>
        <v>6.7216447082181219E-3</v>
      </c>
      <c r="S3703" s="33">
        <f t="shared" si="1104"/>
        <v>-3.9792738175933318E-3</v>
      </c>
      <c r="T3703" s="33">
        <f t="shared" si="1105"/>
        <v>-2.3103311953909689E-2</v>
      </c>
      <c r="U3703" s="33">
        <f t="shared" si="1106"/>
        <v>-1.2693447365883737E-2</v>
      </c>
      <c r="V3703" s="33">
        <f t="shared" si="1107"/>
        <v>-1.3780679033115528E-2</v>
      </c>
      <c r="W3703" s="33">
        <f t="shared" si="1108"/>
        <v>-1.0867696634228485E-2</v>
      </c>
      <c r="X3703" s="33">
        <f t="shared" si="1109"/>
        <v>1.0665822460780294E-3</v>
      </c>
      <c r="Y3703" s="33">
        <f t="shared" si="1110"/>
        <v>-2.5386770489888022E-3</v>
      </c>
      <c r="Z3703" s="34">
        <f t="shared" si="1111"/>
        <v>-1.3633477347588796E-3</v>
      </c>
      <c r="AA3703" s="39">
        <f t="shared" si="1112"/>
        <v>0</v>
      </c>
      <c r="AB3703" s="37">
        <f t="shared" si="1113"/>
        <v>0</v>
      </c>
      <c r="AC3703" s="37">
        <f t="shared" si="1116"/>
        <v>0</v>
      </c>
      <c r="AD3703" s="37">
        <f t="shared" si="1116"/>
        <v>3.8800746103960199E-2</v>
      </c>
      <c r="AE3703" s="37">
        <f t="shared" si="1116"/>
        <v>4.537664974431764E-2</v>
      </c>
      <c r="AF3703" s="37">
        <f t="shared" si="1116"/>
        <v>0</v>
      </c>
      <c r="AG3703" s="37">
        <f t="shared" si="1116"/>
        <v>0.14825042305374941</v>
      </c>
      <c r="AH3703" s="37">
        <f t="shared" si="1116"/>
        <v>0</v>
      </c>
      <c r="AI3703" s="37">
        <f t="shared" si="1116"/>
        <v>0</v>
      </c>
      <c r="AJ3703" s="37">
        <f t="shared" si="1116"/>
        <v>0.76757218109797287</v>
      </c>
      <c r="AK3703" s="38">
        <f t="shared" si="1116"/>
        <v>0</v>
      </c>
      <c r="AL3703" s="8">
        <f t="shared" si="1114"/>
        <v>-5.1943590637638535E-3</v>
      </c>
      <c r="AM3703" s="23">
        <f t="shared" si="1115"/>
        <v>2.4881374792700206</v>
      </c>
    </row>
    <row r="3704" spans="2:39" x14ac:dyDescent="0.35">
      <c r="B3704" s="16">
        <v>41327</v>
      </c>
      <c r="C3704" s="5">
        <v>7.1000000000000013E-4</v>
      </c>
      <c r="D3704" s="35">
        <f t="shared" si="1099"/>
        <v>2.7378507871321013E-3</v>
      </c>
      <c r="E3704" s="36">
        <f t="shared" si="1100"/>
        <v>1.4024849068446557</v>
      </c>
      <c r="F3704" s="7">
        <v>2.5888565696169374</v>
      </c>
      <c r="G3704" s="7">
        <v>2.228558540602513</v>
      </c>
      <c r="H3704" s="7">
        <v>1.4748986157506405</v>
      </c>
      <c r="I3704" s="7">
        <v>1.2098665674910909</v>
      </c>
      <c r="J3704" s="7">
        <v>1.6405140148702761</v>
      </c>
      <c r="K3704" s="7">
        <v>5.9943906881137918</v>
      </c>
      <c r="L3704" s="7">
        <v>2.7645441879450146</v>
      </c>
      <c r="M3704" s="7">
        <v>1.8823548689854115</v>
      </c>
      <c r="N3704" s="7">
        <v>2.0441903117674847</v>
      </c>
      <c r="O3704" s="8">
        <v>4.2753187629707874</v>
      </c>
      <c r="P3704" s="32">
        <f t="shared" si="1101"/>
        <v>1.9164955509243242E-6</v>
      </c>
      <c r="Q3704" s="33">
        <f t="shared" si="1102"/>
        <v>8.722401826677384E-4</v>
      </c>
      <c r="R3704" s="33">
        <f t="shared" si="1103"/>
        <v>1.6706420327634586E-3</v>
      </c>
      <c r="S3704" s="33">
        <f t="shared" si="1104"/>
        <v>9.0004272060173474E-3</v>
      </c>
      <c r="T3704" s="33">
        <f t="shared" si="1105"/>
        <v>1.9777744282596155E-2</v>
      </c>
      <c r="U3704" s="33">
        <f t="shared" si="1106"/>
        <v>2.0413789082952993E-2</v>
      </c>
      <c r="V3704" s="33">
        <f t="shared" si="1107"/>
        <v>4.7880723778268575E-3</v>
      </c>
      <c r="W3704" s="33">
        <f t="shared" si="1108"/>
        <v>2.1997229054340206E-3</v>
      </c>
      <c r="X3704" s="33">
        <f t="shared" si="1109"/>
        <v>2.4558129171432519E-3</v>
      </c>
      <c r="Y3704" s="33">
        <f t="shared" si="1110"/>
        <v>1.4614874465626038E-3</v>
      </c>
      <c r="Z3704" s="34">
        <f t="shared" si="1111"/>
        <v>-1.0073579454720205E-3</v>
      </c>
      <c r="AA3704" s="39">
        <f t="shared" si="1112"/>
        <v>0</v>
      </c>
      <c r="AB3704" s="37">
        <f t="shared" si="1113"/>
        <v>0</v>
      </c>
      <c r="AC3704" s="37">
        <f t="shared" si="1116"/>
        <v>0</v>
      </c>
      <c r="AD3704" s="37">
        <f t="shared" si="1116"/>
        <v>3.8800746103960199E-2</v>
      </c>
      <c r="AE3704" s="37">
        <f t="shared" si="1116"/>
        <v>4.537664974431764E-2</v>
      </c>
      <c r="AF3704" s="37">
        <f t="shared" si="1116"/>
        <v>0</v>
      </c>
      <c r="AG3704" s="37">
        <f t="shared" si="1116"/>
        <v>0.14825042305374941</v>
      </c>
      <c r="AH3704" s="37">
        <f t="shared" si="1116"/>
        <v>0</v>
      </c>
      <c r="AI3704" s="37">
        <f t="shared" si="1116"/>
        <v>0</v>
      </c>
      <c r="AJ3704" s="37">
        <f t="shared" si="1116"/>
        <v>0.76757218109797287</v>
      </c>
      <c r="AK3704" s="38">
        <f t="shared" si="1116"/>
        <v>0</v>
      </c>
      <c r="AL3704" s="8">
        <f t="shared" si="1114"/>
        <v>3.0783019285220694E-3</v>
      </c>
      <c r="AM3704" s="23">
        <f t="shared" si="1115"/>
        <v>2.4957967176708857</v>
      </c>
    </row>
    <row r="3705" spans="2:39" x14ac:dyDescent="0.35">
      <c r="B3705" s="16">
        <v>41330</v>
      </c>
      <c r="C3705" s="5">
        <v>6.4000000000000005E-4</v>
      </c>
      <c r="D3705" s="35">
        <f t="shared" si="1099"/>
        <v>8.2135523613963042E-3</v>
      </c>
      <c r="E3705" s="36">
        <f t="shared" si="1100"/>
        <v>1.4024930856067406</v>
      </c>
      <c r="F3705" s="7">
        <v>2.6004492295840556</v>
      </c>
      <c r="G3705" s="7">
        <v>2.2269573316315578</v>
      </c>
      <c r="H3705" s="7">
        <v>1.4483719016038046</v>
      </c>
      <c r="I3705" s="7">
        <v>1.2199919186732791</v>
      </c>
      <c r="J3705" s="7">
        <v>1.5955638677770418</v>
      </c>
      <c r="K3705" s="7">
        <v>5.9139245994408585</v>
      </c>
      <c r="L3705" s="7">
        <v>2.7665811871415849</v>
      </c>
      <c r="M3705" s="7">
        <v>1.8765116072363592</v>
      </c>
      <c r="N3705" s="7">
        <v>2.04679068136317</v>
      </c>
      <c r="O3705" s="8">
        <v>4.279567583168868</v>
      </c>
      <c r="P3705" s="32">
        <f t="shared" si="1101"/>
        <v>5.8316221764886933E-6</v>
      </c>
      <c r="Q3705" s="33">
        <f t="shared" si="1102"/>
        <v>4.4779073909195777E-3</v>
      </c>
      <c r="R3705" s="33">
        <f t="shared" si="1103"/>
        <v>-7.1849536001966641E-4</v>
      </c>
      <c r="S3705" s="33">
        <f t="shared" si="1104"/>
        <v>-1.7985449212273741E-2</v>
      </c>
      <c r="T3705" s="33">
        <f t="shared" si="1105"/>
        <v>8.3689817160459423E-3</v>
      </c>
      <c r="U3705" s="33">
        <f t="shared" si="1106"/>
        <v>-2.7400038454891695E-2</v>
      </c>
      <c r="V3705" s="33">
        <f t="shared" si="1107"/>
        <v>-1.342356427192648E-2</v>
      </c>
      <c r="W3705" s="33">
        <f t="shared" si="1108"/>
        <v>7.3683003710089956E-4</v>
      </c>
      <c r="X3705" s="33">
        <f t="shared" si="1109"/>
        <v>-3.1042296249919055E-3</v>
      </c>
      <c r="Y3705" s="33">
        <f t="shared" si="1110"/>
        <v>1.2720780353552286E-3</v>
      </c>
      <c r="Z3705" s="34">
        <f t="shared" si="1111"/>
        <v>9.9380196744158766E-4</v>
      </c>
      <c r="AA3705" s="39">
        <f t="shared" si="1112"/>
        <v>0</v>
      </c>
      <c r="AB3705" s="37">
        <f t="shared" si="1113"/>
        <v>0</v>
      </c>
      <c r="AC3705" s="37">
        <f t="shared" si="1116"/>
        <v>0</v>
      </c>
      <c r="AD3705" s="37">
        <f t="shared" ref="AC3705:AK3733" si="1117">AD$8</f>
        <v>3.8800746103960199E-2</v>
      </c>
      <c r="AE3705" s="37">
        <f t="shared" si="1117"/>
        <v>4.537664974431764E-2</v>
      </c>
      <c r="AF3705" s="37">
        <f t="shared" si="1117"/>
        <v>0</v>
      </c>
      <c r="AG3705" s="37">
        <f t="shared" si="1117"/>
        <v>0.14825042305374941</v>
      </c>
      <c r="AH3705" s="37">
        <f t="shared" si="1117"/>
        <v>0</v>
      </c>
      <c r="AI3705" s="37">
        <f t="shared" si="1117"/>
        <v>0</v>
      </c>
      <c r="AJ3705" s="37">
        <f t="shared" si="1117"/>
        <v>0.76757218109797287</v>
      </c>
      <c r="AK3705" s="38">
        <f t="shared" si="1117"/>
        <v>0</v>
      </c>
      <c r="AL3705" s="8">
        <f t="shared" si="1114"/>
        <v>-1.3317298664833484E-3</v>
      </c>
      <c r="AM3705" s="23">
        <f t="shared" si="1115"/>
        <v>2.4924729906412924</v>
      </c>
    </row>
    <row r="3706" spans="2:39" x14ac:dyDescent="0.35">
      <c r="B3706" s="16">
        <v>41331</v>
      </c>
      <c r="C3706" s="5">
        <v>6.4999999999999997E-4</v>
      </c>
      <c r="D3706" s="35">
        <f t="shared" si="1099"/>
        <v>2.7378507871321013E-3</v>
      </c>
      <c r="E3706" s="36">
        <f t="shared" si="1100"/>
        <v>1.4024955430894914</v>
      </c>
      <c r="F3706" s="7">
        <v>2.6039913809666535</v>
      </c>
      <c r="G3706" s="7">
        <v>2.2484301989746105</v>
      </c>
      <c r="H3706" s="7">
        <v>1.4534831165877504</v>
      </c>
      <c r="I3706" s="7">
        <v>1.1818102772275616</v>
      </c>
      <c r="J3706" s="7">
        <v>1.6226003653015162</v>
      </c>
      <c r="K3706" s="7">
        <v>5.9493484483426853</v>
      </c>
      <c r="L3706" s="7">
        <v>2.7665860348129323</v>
      </c>
      <c r="M3706" s="7">
        <v>1.8857397513843532</v>
      </c>
      <c r="N3706" s="7">
        <v>2.0354387747260194</v>
      </c>
      <c r="O3706" s="8">
        <v>4.2982601243693113</v>
      </c>
      <c r="P3706" s="32">
        <f t="shared" si="1101"/>
        <v>1.7522245037149276E-6</v>
      </c>
      <c r="Q3706" s="33">
        <f t="shared" si="1102"/>
        <v>1.3621305666347006E-3</v>
      </c>
      <c r="R3706" s="33">
        <f t="shared" si="1103"/>
        <v>9.6422446169279752E-3</v>
      </c>
      <c r="S3706" s="33">
        <f t="shared" si="1104"/>
        <v>3.5289382362955202E-3</v>
      </c>
      <c r="T3706" s="33">
        <f t="shared" si="1105"/>
        <v>-3.1296634724629402E-2</v>
      </c>
      <c r="U3706" s="33">
        <f t="shared" si="1106"/>
        <v>1.6944791788336078E-2</v>
      </c>
      <c r="V3706" s="33">
        <f t="shared" si="1107"/>
        <v>5.9899054014276309E-3</v>
      </c>
      <c r="W3706" s="33">
        <f t="shared" si="1108"/>
        <v>1.7522245037149276E-6</v>
      </c>
      <c r="X3706" s="33">
        <f t="shared" si="1109"/>
        <v>4.9177122658914385E-3</v>
      </c>
      <c r="Y3706" s="33">
        <f t="shared" si="1110"/>
        <v>-5.5461981239772751E-3</v>
      </c>
      <c r="Z3706" s="34">
        <f t="shared" si="1111"/>
        <v>4.3678574615713117E-3</v>
      </c>
      <c r="AA3706" s="39">
        <f t="shared" si="1112"/>
        <v>0</v>
      </c>
      <c r="AB3706" s="37">
        <f t="shared" si="1113"/>
        <v>0</v>
      </c>
      <c r="AC3706" s="37">
        <f t="shared" si="1117"/>
        <v>0</v>
      </c>
      <c r="AD3706" s="37">
        <f t="shared" si="1117"/>
        <v>3.8800746103960199E-2</v>
      </c>
      <c r="AE3706" s="37">
        <f t="shared" si="1117"/>
        <v>4.537664974431764E-2</v>
      </c>
      <c r="AF3706" s="37">
        <f t="shared" si="1117"/>
        <v>0</v>
      </c>
      <c r="AG3706" s="37">
        <f t="shared" si="1117"/>
        <v>0.14825042305374941</v>
      </c>
      <c r="AH3706" s="37">
        <f t="shared" si="1117"/>
        <v>0</v>
      </c>
      <c r="AI3706" s="37">
        <f t="shared" si="1117"/>
        <v>0</v>
      </c>
      <c r="AJ3706" s="37">
        <f t="shared" si="1117"/>
        <v>0.76757218109797287</v>
      </c>
      <c r="AK3706" s="38">
        <f t="shared" si="1117"/>
        <v>0</v>
      </c>
      <c r="AL3706" s="8">
        <f t="shared" si="1114"/>
        <v>-4.6523123765614353E-3</v>
      </c>
      <c r="AM3706" s="23">
        <f t="shared" si="1115"/>
        <v>2.480877227698687</v>
      </c>
    </row>
    <row r="3707" spans="2:39" x14ac:dyDescent="0.35">
      <c r="B3707" s="16">
        <v>41332</v>
      </c>
      <c r="C3707" s="5">
        <v>5.6000000000000006E-4</v>
      </c>
      <c r="D3707" s="35">
        <f t="shared" si="1099"/>
        <v>2.7378507871321013E-3</v>
      </c>
      <c r="E3707" s="36">
        <f t="shared" si="1100"/>
        <v>1.4024980389747836</v>
      </c>
      <c r="F3707" s="7">
        <v>2.6023880145342626</v>
      </c>
      <c r="G3707" s="7">
        <v>2.2513397796980024</v>
      </c>
      <c r="H3707" s="7">
        <v>1.4761226389667905</v>
      </c>
      <c r="I3707" s="7">
        <v>1.201593087756615</v>
      </c>
      <c r="J3707" s="7">
        <v>1.6327228383904631</v>
      </c>
      <c r="K3707" s="7">
        <v>6.0092806376207317</v>
      </c>
      <c r="L3707" s="7">
        <v>2.7585074200106372</v>
      </c>
      <c r="M3707" s="7">
        <v>1.8889451591700366</v>
      </c>
      <c r="N3707" s="7">
        <v>2.0429436113343846</v>
      </c>
      <c r="O3707" s="8">
        <v>4.3003894358704775</v>
      </c>
      <c r="P3707" s="32">
        <f t="shared" si="1101"/>
        <v>1.7796030116201678E-6</v>
      </c>
      <c r="Q3707" s="33">
        <f t="shared" si="1102"/>
        <v>-6.1573415492477412E-4</v>
      </c>
      <c r="R3707" s="33">
        <f t="shared" si="1103"/>
        <v>1.2940498329541139E-3</v>
      </c>
      <c r="S3707" s="33">
        <f t="shared" si="1104"/>
        <v>1.5576047716460151E-2</v>
      </c>
      <c r="T3707" s="33">
        <f t="shared" si="1105"/>
        <v>1.6739413178452178E-2</v>
      </c>
      <c r="U3707" s="33">
        <f t="shared" si="1106"/>
        <v>6.2384264822139546E-3</v>
      </c>
      <c r="V3707" s="33">
        <f t="shared" si="1107"/>
        <v>1.0073739973112783E-2</v>
      </c>
      <c r="W3707" s="33">
        <f t="shared" si="1108"/>
        <v>-2.9200663563825335E-3</v>
      </c>
      <c r="X3707" s="33">
        <f t="shared" si="1109"/>
        <v>1.6998145069224702E-3</v>
      </c>
      <c r="Y3707" s="33">
        <f t="shared" si="1110"/>
        <v>3.6870854095698569E-3</v>
      </c>
      <c r="Z3707" s="34">
        <f t="shared" si="1111"/>
        <v>4.95389166675686E-4</v>
      </c>
      <c r="AA3707" s="39">
        <f t="shared" si="1112"/>
        <v>0</v>
      </c>
      <c r="AB3707" s="37">
        <f t="shared" si="1113"/>
        <v>0</v>
      </c>
      <c r="AC3707" s="37">
        <f t="shared" si="1117"/>
        <v>0</v>
      </c>
      <c r="AD3707" s="37">
        <f t="shared" si="1117"/>
        <v>3.8800746103960199E-2</v>
      </c>
      <c r="AE3707" s="37">
        <f t="shared" si="1117"/>
        <v>4.537664974431764E-2</v>
      </c>
      <c r="AF3707" s="37">
        <f t="shared" si="1117"/>
        <v>0</v>
      </c>
      <c r="AG3707" s="37">
        <f t="shared" si="1117"/>
        <v>0.14825042305374941</v>
      </c>
      <c r="AH3707" s="37">
        <f t="shared" si="1117"/>
        <v>0</v>
      </c>
      <c r="AI3707" s="37">
        <f t="shared" si="1117"/>
        <v>0</v>
      </c>
      <c r="AJ3707" s="37">
        <f t="shared" si="1117"/>
        <v>0.76757218109797287</v>
      </c>
      <c r="AK3707" s="38">
        <f t="shared" si="1117"/>
        <v>0</v>
      </c>
      <c r="AL3707" s="8">
        <f t="shared" si="1114"/>
        <v>5.6874811639390632E-3</v>
      </c>
      <c r="AM3707" s="23">
        <f t="shared" si="1115"/>
        <v>2.4949871702012687</v>
      </c>
    </row>
    <row r="3708" spans="2:39" x14ac:dyDescent="0.35">
      <c r="B3708" s="16">
        <v>41333</v>
      </c>
      <c r="C3708" s="5">
        <v>6.6E-4</v>
      </c>
      <c r="D3708" s="35">
        <f t="shared" si="1099"/>
        <v>2.7378507871321013E-3</v>
      </c>
      <c r="E3708" s="36">
        <f t="shared" si="1100"/>
        <v>1.402500189279785</v>
      </c>
      <c r="F3708" s="7">
        <v>2.6043216080687177</v>
      </c>
      <c r="G3708" s="7">
        <v>2.2498904395116015</v>
      </c>
      <c r="H3708" s="7">
        <v>1.4736945525631759</v>
      </c>
      <c r="I3708" s="7">
        <v>1.2121789343677023</v>
      </c>
      <c r="J3708" s="7">
        <v>1.6434232056105018</v>
      </c>
      <c r="K3708" s="7">
        <v>5.983022807227333</v>
      </c>
      <c r="L3708" s="7">
        <v>2.7524489863788091</v>
      </c>
      <c r="M3708" s="7">
        <v>1.8881339254732472</v>
      </c>
      <c r="N3708" s="7">
        <v>2.045156995751936</v>
      </c>
      <c r="O3708" s="8">
        <v>4.2969994123749053</v>
      </c>
      <c r="P3708" s="32">
        <f t="shared" si="1101"/>
        <v>1.5331964406950505E-6</v>
      </c>
      <c r="Q3708" s="33">
        <f t="shared" si="1102"/>
        <v>7.430073930774217E-4</v>
      </c>
      <c r="R3708" s="33">
        <f t="shared" si="1103"/>
        <v>-6.4376785746456111E-4</v>
      </c>
      <c r="S3708" s="33">
        <f t="shared" si="1104"/>
        <v>-1.6449083155544164E-3</v>
      </c>
      <c r="T3708" s="33">
        <f t="shared" si="1105"/>
        <v>8.8098431315473125E-3</v>
      </c>
      <c r="U3708" s="33">
        <f t="shared" si="1106"/>
        <v>6.5536948270945583E-3</v>
      </c>
      <c r="V3708" s="33">
        <f t="shared" si="1107"/>
        <v>-4.3695463694960468E-3</v>
      </c>
      <c r="W3708" s="33">
        <f t="shared" si="1108"/>
        <v>-2.1962723710218235E-3</v>
      </c>
      <c r="X3708" s="33">
        <f t="shared" si="1109"/>
        <v>-4.2946386921349777E-4</v>
      </c>
      <c r="Y3708" s="33">
        <f t="shared" si="1110"/>
        <v>1.083429031164318E-3</v>
      </c>
      <c r="Z3708" s="34">
        <f t="shared" si="1111"/>
        <v>-7.8830616299430112E-4</v>
      </c>
      <c r="AA3708" s="39">
        <f t="shared" si="1112"/>
        <v>0</v>
      </c>
      <c r="AB3708" s="37">
        <f t="shared" si="1113"/>
        <v>0</v>
      </c>
      <c r="AC3708" s="37">
        <f t="shared" si="1117"/>
        <v>0</v>
      </c>
      <c r="AD3708" s="37">
        <f t="shared" si="1117"/>
        <v>3.8800746103960199E-2</v>
      </c>
      <c r="AE3708" s="37">
        <f t="shared" si="1117"/>
        <v>4.537664974431764E-2</v>
      </c>
      <c r="AF3708" s="37">
        <f t="shared" si="1117"/>
        <v>0</v>
      </c>
      <c r="AG3708" s="37">
        <f t="shared" si="1117"/>
        <v>0.14825042305374941</v>
      </c>
      <c r="AH3708" s="37">
        <f t="shared" si="1117"/>
        <v>0</v>
      </c>
      <c r="AI3708" s="37">
        <f t="shared" si="1117"/>
        <v>0</v>
      </c>
      <c r="AJ3708" s="37">
        <f t="shared" si="1117"/>
        <v>0.76757218109797287</v>
      </c>
      <c r="AK3708" s="38">
        <f t="shared" si="1117"/>
        <v>0</v>
      </c>
      <c r="AL3708" s="8">
        <f t="shared" si="1114"/>
        <v>5.1976038285138045E-4</v>
      </c>
      <c r="AM3708" s="23">
        <f t="shared" si="1115"/>
        <v>2.4962839656880615</v>
      </c>
    </row>
    <row r="3709" spans="2:39" x14ac:dyDescent="0.35">
      <c r="B3709" s="16">
        <v>41334</v>
      </c>
      <c r="C3709" s="5">
        <v>5.9000000000000003E-4</v>
      </c>
      <c r="D3709" s="35">
        <f t="shared" si="1099"/>
        <v>2.7378507871321013E-3</v>
      </c>
      <c r="E3709" s="36">
        <f t="shared" si="1100"/>
        <v>1.4025027235717082</v>
      </c>
      <c r="F3709" s="7">
        <v>2.6091503316526561</v>
      </c>
      <c r="G3709" s="7">
        <v>2.2579655858981447</v>
      </c>
      <c r="H3709" s="7">
        <v>1.4768616355836153</v>
      </c>
      <c r="I3709" s="7">
        <v>1.2039011393985073</v>
      </c>
      <c r="J3709" s="7">
        <v>1.6711828453414912</v>
      </c>
      <c r="K3709" s="7">
        <v>6.0047274214927793</v>
      </c>
      <c r="L3709" s="7">
        <v>2.738307720854928</v>
      </c>
      <c r="M3709" s="7">
        <v>1.8903377687742653</v>
      </c>
      <c r="N3709" s="7">
        <v>2.0359207417505338</v>
      </c>
      <c r="O3709" s="8">
        <v>4.2819063668367905</v>
      </c>
      <c r="P3709" s="32">
        <f t="shared" si="1101"/>
        <v>1.806981519525408E-6</v>
      </c>
      <c r="Q3709" s="33">
        <f t="shared" si="1102"/>
        <v>1.8541195407579814E-3</v>
      </c>
      <c r="R3709" s="33">
        <f t="shared" si="1103"/>
        <v>3.5891287169949049E-3</v>
      </c>
      <c r="S3709" s="33">
        <f t="shared" si="1104"/>
        <v>2.1490769677683375E-3</v>
      </c>
      <c r="T3709" s="33">
        <f t="shared" si="1105"/>
        <v>-6.8288556536522105E-3</v>
      </c>
      <c r="U3709" s="33">
        <f t="shared" si="1106"/>
        <v>1.6891351927014631E-2</v>
      </c>
      <c r="V3709" s="33">
        <f t="shared" si="1107"/>
        <v>3.6277004057594375E-3</v>
      </c>
      <c r="W3709" s="33">
        <f t="shared" si="1108"/>
        <v>-5.1377030396794199E-3</v>
      </c>
      <c r="X3709" s="33">
        <f t="shared" si="1109"/>
        <v>1.1672070880595076E-3</v>
      </c>
      <c r="Y3709" s="33">
        <f t="shared" si="1110"/>
        <v>-4.5161589162040494E-3</v>
      </c>
      <c r="Z3709" s="34">
        <f t="shared" si="1111"/>
        <v>-3.5124616248837226E-3</v>
      </c>
      <c r="AA3709" s="39">
        <f t="shared" si="1112"/>
        <v>0</v>
      </c>
      <c r="AB3709" s="37">
        <f t="shared" si="1113"/>
        <v>0</v>
      </c>
      <c r="AC3709" s="37">
        <f t="shared" si="1117"/>
        <v>0</v>
      </c>
      <c r="AD3709" s="37">
        <f t="shared" si="1117"/>
        <v>3.8800746103960199E-2</v>
      </c>
      <c r="AE3709" s="37">
        <f t="shared" si="1117"/>
        <v>4.537664974431764E-2</v>
      </c>
      <c r="AF3709" s="37">
        <f t="shared" si="1117"/>
        <v>0</v>
      </c>
      <c r="AG3709" s="37">
        <f t="shared" si="1117"/>
        <v>0.14825042305374941</v>
      </c>
      <c r="AH3709" s="37">
        <f t="shared" si="1117"/>
        <v>0</v>
      </c>
      <c r="AI3709" s="37">
        <f t="shared" si="1117"/>
        <v>0</v>
      </c>
      <c r="AJ3709" s="37">
        <f t="shared" si="1117"/>
        <v>0.76757218109797287</v>
      </c>
      <c r="AK3709" s="38">
        <f t="shared" si="1117"/>
        <v>0</v>
      </c>
      <c r="AL3709" s="8">
        <f t="shared" si="1114"/>
        <v>-3.1551546309957364E-3</v>
      </c>
      <c r="AM3709" s="23">
        <f t="shared" si="1115"/>
        <v>2.4884078037734407</v>
      </c>
    </row>
    <row r="3710" spans="2:39" x14ac:dyDescent="0.35">
      <c r="B3710" s="16">
        <v>41337</v>
      </c>
      <c r="C3710" s="5">
        <v>5.9999999999999995E-4</v>
      </c>
      <c r="D3710" s="35">
        <f t="shared" si="1099"/>
        <v>8.2135523613963042E-3</v>
      </c>
      <c r="E3710" s="36">
        <f t="shared" si="1100"/>
        <v>1.4025095200941469</v>
      </c>
      <c r="F3710" s="7">
        <v>2.605946948251054</v>
      </c>
      <c r="G3710" s="7">
        <v>2.2579765279901012</v>
      </c>
      <c r="H3710" s="7">
        <v>1.4858760255464625</v>
      </c>
      <c r="I3710" s="7">
        <v>1.2071277918452867</v>
      </c>
      <c r="J3710" s="7">
        <v>1.6761062113687157</v>
      </c>
      <c r="K3710" s="7">
        <v>5.9522220832664781</v>
      </c>
      <c r="L3710" s="7">
        <v>2.7443836939833108</v>
      </c>
      <c r="M3710" s="7">
        <v>1.8905162290159276</v>
      </c>
      <c r="N3710" s="7">
        <v>2.0413086028375114</v>
      </c>
      <c r="O3710" s="8">
        <v>4.2950885604334106</v>
      </c>
      <c r="P3710" s="32">
        <f t="shared" si="1101"/>
        <v>4.8459958932323133E-6</v>
      </c>
      <c r="Q3710" s="33">
        <f t="shared" si="1102"/>
        <v>-1.2277496481289951E-3</v>
      </c>
      <c r="R3710" s="33">
        <f t="shared" si="1103"/>
        <v>4.8459958932323133E-6</v>
      </c>
      <c r="S3710" s="33">
        <f t="shared" si="1104"/>
        <v>6.1037471254272724E-3</v>
      </c>
      <c r="T3710" s="33">
        <f t="shared" si="1105"/>
        <v>2.6801639612963335E-3</v>
      </c>
      <c r="U3710" s="33">
        <f t="shared" si="1106"/>
        <v>2.9460367194102943E-3</v>
      </c>
      <c r="V3710" s="33">
        <f t="shared" si="1107"/>
        <v>-8.7440002752445789E-3</v>
      </c>
      <c r="W3710" s="33">
        <f t="shared" si="1108"/>
        <v>2.2188788652597324E-3</v>
      </c>
      <c r="X3710" s="33">
        <f t="shared" si="1109"/>
        <v>9.4406536551350229E-5</v>
      </c>
      <c r="Y3710" s="33">
        <f t="shared" si="1110"/>
        <v>2.6464002141581844E-3</v>
      </c>
      <c r="Z3710" s="34">
        <f t="shared" si="1111"/>
        <v>3.0785805356967622E-3</v>
      </c>
      <c r="AA3710" s="39">
        <f t="shared" si="1112"/>
        <v>0</v>
      </c>
      <c r="AB3710" s="37">
        <f t="shared" si="1113"/>
        <v>0</v>
      </c>
      <c r="AC3710" s="37">
        <f t="shared" si="1117"/>
        <v>0</v>
      </c>
      <c r="AD3710" s="37">
        <f t="shared" si="1117"/>
        <v>3.8800746103960199E-2</v>
      </c>
      <c r="AE3710" s="37">
        <f t="shared" si="1117"/>
        <v>4.537664974431764E-2</v>
      </c>
      <c r="AF3710" s="37">
        <f t="shared" si="1117"/>
        <v>0</v>
      </c>
      <c r="AG3710" s="37">
        <f t="shared" si="1117"/>
        <v>0.14825042305374941</v>
      </c>
      <c r="AH3710" s="37">
        <f t="shared" si="1117"/>
        <v>0</v>
      </c>
      <c r="AI3710" s="37">
        <f t="shared" si="1117"/>
        <v>0</v>
      </c>
      <c r="AJ3710" s="37">
        <f t="shared" si="1117"/>
        <v>0.76757218109797287</v>
      </c>
      <c r="AK3710" s="38">
        <f t="shared" si="1117"/>
        <v>0</v>
      </c>
      <c r="AL3710" s="8">
        <f t="shared" si="1114"/>
        <v>1.093448248277997E-3</v>
      </c>
      <c r="AM3710" s="23">
        <f t="shared" si="1115"/>
        <v>2.491128748927478</v>
      </c>
    </row>
    <row r="3711" spans="2:39" x14ac:dyDescent="0.35">
      <c r="B3711" s="16">
        <v>41338</v>
      </c>
      <c r="C3711" s="5">
        <v>6.0999999999999997E-4</v>
      </c>
      <c r="D3711" s="35">
        <f t="shared" si="1099"/>
        <v>2.7378507871321013E-3</v>
      </c>
      <c r="E3711" s="36">
        <f t="shared" si="1100"/>
        <v>1.4025118240112231</v>
      </c>
      <c r="F3711" s="7">
        <v>2.6040216094975559</v>
      </c>
      <c r="G3711" s="7">
        <v>2.2507162172694564</v>
      </c>
      <c r="H3711" s="7">
        <v>1.4968399299816399</v>
      </c>
      <c r="I3711" s="7">
        <v>1.2342690944645665</v>
      </c>
      <c r="J3711" s="7">
        <v>1.6883971536169011</v>
      </c>
      <c r="K3711" s="7">
        <v>6.0156133563629712</v>
      </c>
      <c r="L3711" s="7">
        <v>2.7565136287304752</v>
      </c>
      <c r="M3711" s="7">
        <v>1.8943412160541955</v>
      </c>
      <c r="N3711" s="7">
        <v>2.0512195349835309</v>
      </c>
      <c r="O3711" s="8">
        <v>4.3113752981781683</v>
      </c>
      <c r="P3711" s="32">
        <f t="shared" si="1101"/>
        <v>1.6427104723160113E-6</v>
      </c>
      <c r="Q3711" s="33">
        <f t="shared" si="1102"/>
        <v>-7.388249997913876E-4</v>
      </c>
      <c r="R3711" s="33">
        <f t="shared" si="1103"/>
        <v>-3.2154057540657588E-3</v>
      </c>
      <c r="S3711" s="33">
        <f t="shared" si="1104"/>
        <v>7.3787477869462492E-3</v>
      </c>
      <c r="T3711" s="33">
        <f t="shared" si="1105"/>
        <v>2.2484199935277616E-2</v>
      </c>
      <c r="U3711" s="33">
        <f t="shared" si="1106"/>
        <v>7.3330330529284282E-3</v>
      </c>
      <c r="V3711" s="33">
        <f t="shared" si="1107"/>
        <v>1.065001812931432E-2</v>
      </c>
      <c r="W3711" s="33">
        <f t="shared" si="1108"/>
        <v>4.4199121186143664E-3</v>
      </c>
      <c r="X3711" s="33">
        <f t="shared" si="1109"/>
        <v>2.0232500412116217E-3</v>
      </c>
      <c r="Y3711" s="33">
        <f t="shared" si="1110"/>
        <v>4.8551856060583543E-3</v>
      </c>
      <c r="Z3711" s="34">
        <f t="shared" si="1111"/>
        <v>3.7919445700822507E-3</v>
      </c>
      <c r="AA3711" s="39">
        <f t="shared" si="1112"/>
        <v>0</v>
      </c>
      <c r="AB3711" s="37">
        <f t="shared" si="1113"/>
        <v>0</v>
      </c>
      <c r="AC3711" s="37">
        <f t="shared" si="1117"/>
        <v>0</v>
      </c>
      <c r="AD3711" s="37">
        <f t="shared" si="1117"/>
        <v>3.8800746103960199E-2</v>
      </c>
      <c r="AE3711" s="37">
        <f t="shared" si="1117"/>
        <v>4.537664974431764E-2</v>
      </c>
      <c r="AF3711" s="37">
        <f t="shared" si="1117"/>
        <v>0</v>
      </c>
      <c r="AG3711" s="37">
        <f t="shared" si="1117"/>
        <v>0.14825042305374941</v>
      </c>
      <c r="AH3711" s="37">
        <f t="shared" si="1117"/>
        <v>0</v>
      </c>
      <c r="AI3711" s="37">
        <f t="shared" si="1117"/>
        <v>0</v>
      </c>
      <c r="AJ3711" s="37">
        <f t="shared" si="1117"/>
        <v>0.76757218109797287</v>
      </c>
      <c r="AK3711" s="38">
        <f t="shared" si="1117"/>
        <v>0</v>
      </c>
      <c r="AL3711" s="8">
        <f t="shared" si="1114"/>
        <v>6.6121336831694039E-3</v>
      </c>
      <c r="AM3711" s="23">
        <f t="shared" si="1115"/>
        <v>2.5076004252373734</v>
      </c>
    </row>
    <row r="3712" spans="2:39" x14ac:dyDescent="0.35">
      <c r="B3712" s="16">
        <v>41339</v>
      </c>
      <c r="C3712" s="5">
        <v>7.000000000000001E-4</v>
      </c>
      <c r="D3712" s="35">
        <f t="shared" si="1099"/>
        <v>2.7378507871321013E-3</v>
      </c>
      <c r="E3712" s="36">
        <f t="shared" si="1100"/>
        <v>1.402514166330765</v>
      </c>
      <c r="F3712" s="7">
        <v>2.597593882470437</v>
      </c>
      <c r="G3712" s="7">
        <v>2.2513656679039418</v>
      </c>
      <c r="H3712" s="7">
        <v>1.4987867288855021</v>
      </c>
      <c r="I3712" s="7">
        <v>1.2324327609282628</v>
      </c>
      <c r="J3712" s="7">
        <v>1.7249754672912054</v>
      </c>
      <c r="K3712" s="7">
        <v>6.0447636950931098</v>
      </c>
      <c r="L3712" s="7">
        <v>2.7403509699936723</v>
      </c>
      <c r="M3712" s="7">
        <v>1.8931232680471579</v>
      </c>
      <c r="N3712" s="7">
        <v>2.0555487489230915</v>
      </c>
      <c r="O3712" s="8">
        <v>4.309513428788569</v>
      </c>
      <c r="P3712" s="32">
        <f t="shared" si="1101"/>
        <v>1.6700889802212515E-6</v>
      </c>
      <c r="Q3712" s="33">
        <f t="shared" si="1102"/>
        <v>-2.4683846722605152E-3</v>
      </c>
      <c r="R3712" s="33">
        <f t="shared" si="1103"/>
        <v>2.8855287463702695E-4</v>
      </c>
      <c r="S3712" s="33">
        <f t="shared" si="1104"/>
        <v>1.3006059397988601E-3</v>
      </c>
      <c r="T3712" s="33">
        <f t="shared" si="1105"/>
        <v>-1.487790259465438E-3</v>
      </c>
      <c r="U3712" s="33">
        <f t="shared" si="1106"/>
        <v>2.1664519864858844E-2</v>
      </c>
      <c r="V3712" s="33">
        <f t="shared" si="1107"/>
        <v>4.8457799734260565E-3</v>
      </c>
      <c r="W3712" s="33">
        <f t="shared" si="1108"/>
        <v>-5.8634423455569129E-3</v>
      </c>
      <c r="X3712" s="33">
        <f t="shared" si="1109"/>
        <v>-6.4294014020049861E-4</v>
      </c>
      <c r="Y3712" s="33">
        <f t="shared" si="1110"/>
        <v>2.1105561183119015E-3</v>
      </c>
      <c r="Z3712" s="34">
        <f t="shared" si="1111"/>
        <v>-4.3185045625371288E-4</v>
      </c>
      <c r="AA3712" s="39">
        <f t="shared" si="1112"/>
        <v>0</v>
      </c>
      <c r="AB3712" s="37">
        <f t="shared" si="1113"/>
        <v>0</v>
      </c>
      <c r="AC3712" s="37">
        <f t="shared" si="1117"/>
        <v>0</v>
      </c>
      <c r="AD3712" s="37">
        <f t="shared" si="1117"/>
        <v>3.8800746103960199E-2</v>
      </c>
      <c r="AE3712" s="37">
        <f t="shared" si="1117"/>
        <v>4.537664974431764E-2</v>
      </c>
      <c r="AF3712" s="37">
        <f t="shared" si="1117"/>
        <v>0</v>
      </c>
      <c r="AG3712" s="37">
        <f t="shared" si="1117"/>
        <v>0.14825042305374941</v>
      </c>
      <c r="AH3712" s="37">
        <f t="shared" si="1117"/>
        <v>0</v>
      </c>
      <c r="AI3712" s="37">
        <f t="shared" si="1117"/>
        <v>0</v>
      </c>
      <c r="AJ3712" s="37">
        <f t="shared" si="1117"/>
        <v>0.76757218109797287</v>
      </c>
      <c r="AK3712" s="38">
        <f t="shared" si="1117"/>
        <v>0</v>
      </c>
      <c r="AL3712" s="8">
        <f t="shared" si="1114"/>
        <v>2.3213466375028042E-3</v>
      </c>
      <c r="AM3712" s="23">
        <f t="shared" si="1115"/>
        <v>2.5134214350526984</v>
      </c>
    </row>
    <row r="3713" spans="2:39" x14ac:dyDescent="0.35">
      <c r="B3713" s="16">
        <v>41340</v>
      </c>
      <c r="C3713" s="5">
        <v>6.3000000000000003E-4</v>
      </c>
      <c r="D3713" s="35">
        <f t="shared" si="1099"/>
        <v>2.7378507871321013E-3</v>
      </c>
      <c r="E3713" s="36">
        <f t="shared" si="1100"/>
        <v>1.4025168542429249</v>
      </c>
      <c r="F3713" s="7">
        <v>2.5879507282946048</v>
      </c>
      <c r="G3713" s="7">
        <v>2.2447516296364345</v>
      </c>
      <c r="H3713" s="7">
        <v>1.5024401289613296</v>
      </c>
      <c r="I3713" s="7">
        <v>1.236111919677751</v>
      </c>
      <c r="J3713" s="7">
        <v>1.7320625780839229</v>
      </c>
      <c r="K3713" s="7">
        <v>6.0692836610440537</v>
      </c>
      <c r="L3713" s="7">
        <v>2.7585444268764827</v>
      </c>
      <c r="M3713" s="7">
        <v>1.8959398598480892</v>
      </c>
      <c r="N3713" s="7">
        <v>2.0566079767481469</v>
      </c>
      <c r="O3713" s="8">
        <v>4.2965857334371167</v>
      </c>
      <c r="P3713" s="32">
        <f t="shared" si="1101"/>
        <v>1.9164955509243242E-6</v>
      </c>
      <c r="Q3713" s="33">
        <f t="shared" si="1102"/>
        <v>-3.7123409632691118E-3</v>
      </c>
      <c r="R3713" s="33">
        <f t="shared" si="1103"/>
        <v>-2.9377894323426856E-3</v>
      </c>
      <c r="S3713" s="33">
        <f t="shared" si="1104"/>
        <v>2.437571674086092E-3</v>
      </c>
      <c r="T3713" s="33">
        <f t="shared" si="1105"/>
        <v>2.9852815229587382E-3</v>
      </c>
      <c r="U3713" s="33">
        <f t="shared" si="1106"/>
        <v>4.1085284556809931E-3</v>
      </c>
      <c r="V3713" s="33">
        <f t="shared" si="1107"/>
        <v>4.0563977663590212E-3</v>
      </c>
      <c r="W3713" s="33">
        <f t="shared" si="1108"/>
        <v>6.6390973572456602E-3</v>
      </c>
      <c r="X3713" s="33">
        <f t="shared" si="1109"/>
        <v>1.4878015861252702E-3</v>
      </c>
      <c r="Y3713" s="33">
        <f t="shared" si="1110"/>
        <v>5.1530172933644813E-4</v>
      </c>
      <c r="Z3713" s="34">
        <f t="shared" si="1111"/>
        <v>-2.999803937282608E-3</v>
      </c>
      <c r="AA3713" s="39">
        <f t="shared" si="1112"/>
        <v>0</v>
      </c>
      <c r="AB3713" s="37">
        <f t="shared" si="1113"/>
        <v>0</v>
      </c>
      <c r="AC3713" s="37">
        <f t="shared" si="1117"/>
        <v>0</v>
      </c>
      <c r="AD3713" s="37">
        <f t="shared" si="1117"/>
        <v>3.8800746103960199E-2</v>
      </c>
      <c r="AE3713" s="37">
        <f t="shared" si="1117"/>
        <v>4.537664974431764E-2</v>
      </c>
      <c r="AF3713" s="37">
        <f t="shared" si="1117"/>
        <v>0</v>
      </c>
      <c r="AG3713" s="37">
        <f t="shared" si="1117"/>
        <v>0.14825042305374941</v>
      </c>
      <c r="AH3713" s="37">
        <f t="shared" si="1117"/>
        <v>0</v>
      </c>
      <c r="AI3713" s="37">
        <f t="shared" si="1117"/>
        <v>0</v>
      </c>
      <c r="AJ3713" s="37">
        <f t="shared" si="1117"/>
        <v>0.76757218109797287</v>
      </c>
      <c r="AK3713" s="38">
        <f t="shared" si="1117"/>
        <v>0</v>
      </c>
      <c r="AL3713" s="8">
        <f t="shared" si="1114"/>
        <v>1.2269356309392453E-3</v>
      </c>
      <c r="AM3713" s="23">
        <f t="shared" si="1115"/>
        <v>2.5165052413669313</v>
      </c>
    </row>
    <row r="3714" spans="2:39" x14ac:dyDescent="0.35">
      <c r="B3714" s="16">
        <v>41341</v>
      </c>
      <c r="C3714" s="5">
        <v>5.9999999999999995E-4</v>
      </c>
      <c r="D3714" s="35">
        <f t="shared" si="1099"/>
        <v>2.7378507871321013E-3</v>
      </c>
      <c r="E3714" s="36">
        <f t="shared" si="1100"/>
        <v>1.402519273368505</v>
      </c>
      <c r="F3714" s="7">
        <v>2.5783070430165762</v>
      </c>
      <c r="G3714" s="7">
        <v>2.2389442546834974</v>
      </c>
      <c r="H3714" s="7">
        <v>1.509019633514505</v>
      </c>
      <c r="I3714" s="7">
        <v>1.2545174701330011</v>
      </c>
      <c r="J3714" s="7">
        <v>1.7708097081497591</v>
      </c>
      <c r="K3714" s="7">
        <v>6.1144412254736009</v>
      </c>
      <c r="L3714" s="7">
        <v>2.768653760709805</v>
      </c>
      <c r="M3714" s="7">
        <v>1.8981508619145706</v>
      </c>
      <c r="N3714" s="7">
        <v>2.0603612235025635</v>
      </c>
      <c r="O3714" s="8">
        <v>4.2833408938595783</v>
      </c>
      <c r="P3714" s="32">
        <f t="shared" si="1101"/>
        <v>1.7248459958096873E-6</v>
      </c>
      <c r="Q3714" s="33">
        <f t="shared" si="1102"/>
        <v>-3.7263790120083407E-3</v>
      </c>
      <c r="R3714" s="33">
        <f t="shared" si="1103"/>
        <v>-2.5870902046645217E-3</v>
      </c>
      <c r="S3714" s="33">
        <f t="shared" si="1104"/>
        <v>4.3792124733275095E-3</v>
      </c>
      <c r="T3714" s="33">
        <f t="shared" si="1105"/>
        <v>1.4889873774575513E-2</v>
      </c>
      <c r="U3714" s="33">
        <f t="shared" si="1106"/>
        <v>2.2370513950309867E-2</v>
      </c>
      <c r="V3714" s="33">
        <f t="shared" si="1107"/>
        <v>7.4403450145843486E-3</v>
      </c>
      <c r="W3714" s="33">
        <f t="shared" si="1108"/>
        <v>3.6647348271163782E-3</v>
      </c>
      <c r="X3714" s="33">
        <f t="shared" si="1109"/>
        <v>1.1661773209719062E-3</v>
      </c>
      <c r="Y3714" s="33">
        <f t="shared" si="1110"/>
        <v>1.8249694627514579E-3</v>
      </c>
      <c r="Z3714" s="34">
        <f t="shared" si="1111"/>
        <v>-3.082642916784728E-3</v>
      </c>
      <c r="AA3714" s="39">
        <f t="shared" si="1112"/>
        <v>0</v>
      </c>
      <c r="AB3714" s="37">
        <f t="shared" si="1113"/>
        <v>0</v>
      </c>
      <c r="AC3714" s="37">
        <f t="shared" si="1117"/>
        <v>0</v>
      </c>
      <c r="AD3714" s="37">
        <f t="shared" si="1117"/>
        <v>3.8800746103960199E-2</v>
      </c>
      <c r="AE3714" s="37">
        <f t="shared" si="1117"/>
        <v>4.537664974431764E-2</v>
      </c>
      <c r="AF3714" s="37">
        <f t="shared" si="1117"/>
        <v>0</v>
      </c>
      <c r="AG3714" s="37">
        <f t="shared" si="1117"/>
        <v>0.14825042305374941</v>
      </c>
      <c r="AH3714" s="37">
        <f t="shared" si="1117"/>
        <v>0</v>
      </c>
      <c r="AI3714" s="37">
        <f t="shared" si="1117"/>
        <v>0</v>
      </c>
      <c r="AJ3714" s="37">
        <f t="shared" si="1117"/>
        <v>0.76757218109797287</v>
      </c>
      <c r="AK3714" s="38">
        <f t="shared" si="1117"/>
        <v>0</v>
      </c>
      <c r="AL3714" s="8">
        <f t="shared" si="1114"/>
        <v>3.3493993853582074E-3</v>
      </c>
      <c r="AM3714" s="23">
        <f t="shared" si="1115"/>
        <v>2.5249340224756165</v>
      </c>
    </row>
    <row r="3715" spans="2:39" x14ac:dyDescent="0.35">
      <c r="B3715" s="16">
        <v>41344</v>
      </c>
      <c r="C3715" s="5">
        <v>6.4000000000000005E-4</v>
      </c>
      <c r="D3715" s="35">
        <f t="shared" si="1099"/>
        <v>8.2135523613963042E-3</v>
      </c>
      <c r="E3715" s="36">
        <f t="shared" si="1100"/>
        <v>1.402526185167799</v>
      </c>
      <c r="F3715" s="7">
        <v>2.5783197492525174</v>
      </c>
      <c r="G3715" s="7">
        <v>2.2429908964411225</v>
      </c>
      <c r="H3715" s="7">
        <v>1.5153560161960369</v>
      </c>
      <c r="I3715" s="7">
        <v>1.2513027959423468</v>
      </c>
      <c r="J3715" s="7">
        <v>1.7715412769748951</v>
      </c>
      <c r="K3715" s="7">
        <v>6.0750700622370237</v>
      </c>
      <c r="L3715" s="7">
        <v>2.7727092552256676</v>
      </c>
      <c r="M3715" s="7">
        <v>1.8969188794387519</v>
      </c>
      <c r="N3715" s="7">
        <v>2.0621893251916168</v>
      </c>
      <c r="O3715" s="8">
        <v>4.2777516437089584</v>
      </c>
      <c r="P3715" s="32">
        <f t="shared" si="1101"/>
        <v>4.9281314169480339E-6</v>
      </c>
      <c r="Q3715" s="33">
        <f t="shared" si="1102"/>
        <v>4.9281314169480339E-6</v>
      </c>
      <c r="R3715" s="33">
        <f t="shared" si="1103"/>
        <v>1.807388347950134E-3</v>
      </c>
      <c r="S3715" s="33">
        <f t="shared" si="1104"/>
        <v>4.1990061234489229E-3</v>
      </c>
      <c r="T3715" s="33">
        <f t="shared" si="1105"/>
        <v>-2.5624786160318713E-3</v>
      </c>
      <c r="U3715" s="33">
        <f t="shared" si="1106"/>
        <v>4.1312673053983673E-4</v>
      </c>
      <c r="V3715" s="33">
        <f t="shared" si="1107"/>
        <v>-6.4390451694181783E-3</v>
      </c>
      <c r="W3715" s="33">
        <f t="shared" si="1108"/>
        <v>1.4647893403698653E-3</v>
      </c>
      <c r="X3715" s="33">
        <f t="shared" si="1109"/>
        <v>-6.4904349835293029E-4</v>
      </c>
      <c r="Y3715" s="33">
        <f t="shared" si="1110"/>
        <v>8.8727242009811746E-4</v>
      </c>
      <c r="Z3715" s="34">
        <f t="shared" si="1111"/>
        <v>-1.3048810003967182E-3</v>
      </c>
      <c r="AA3715" s="39">
        <f t="shared" si="1112"/>
        <v>0</v>
      </c>
      <c r="AB3715" s="37">
        <f t="shared" si="1113"/>
        <v>0</v>
      </c>
      <c r="AC3715" s="37">
        <f t="shared" si="1117"/>
        <v>0</v>
      </c>
      <c r="AD3715" s="37">
        <f t="shared" si="1117"/>
        <v>3.8800746103960199E-2</v>
      </c>
      <c r="AE3715" s="37">
        <f t="shared" si="1117"/>
        <v>4.537664974431764E-2</v>
      </c>
      <c r="AF3715" s="37">
        <f t="shared" si="1117"/>
        <v>0</v>
      </c>
      <c r="AG3715" s="37">
        <f t="shared" si="1117"/>
        <v>0.14825042305374941</v>
      </c>
      <c r="AH3715" s="37">
        <f t="shared" si="1117"/>
        <v>0</v>
      </c>
      <c r="AI3715" s="37">
        <f t="shared" si="1117"/>
        <v>0</v>
      </c>
      <c r="AJ3715" s="37">
        <f t="shared" si="1117"/>
        <v>0.76757218109797287</v>
      </c>
      <c r="AK3715" s="38">
        <f t="shared" si="1117"/>
        <v>0</v>
      </c>
      <c r="AL3715" s="8">
        <f t="shared" si="1114"/>
        <v>-2.2689766785772376E-4</v>
      </c>
      <c r="AM3715" s="23">
        <f t="shared" si="1115"/>
        <v>2.5243611208344219</v>
      </c>
    </row>
    <row r="3716" spans="2:39" x14ac:dyDescent="0.35">
      <c r="B3716" s="16">
        <v>41345</v>
      </c>
      <c r="C3716" s="5">
        <v>6.8000000000000005E-4</v>
      </c>
      <c r="D3716" s="35">
        <f t="shared" si="1099"/>
        <v>2.7378507871321013E-3</v>
      </c>
      <c r="E3716" s="36">
        <f t="shared" si="1100"/>
        <v>1.4025286427085477</v>
      </c>
      <c r="F3716" s="7">
        <v>2.583469980939634</v>
      </c>
      <c r="G3716" s="7">
        <v>2.2479989892862875</v>
      </c>
      <c r="H3716" s="7">
        <v>1.5119461929905689</v>
      </c>
      <c r="I3716" s="7">
        <v>1.2467065285303303</v>
      </c>
      <c r="J3716" s="7">
        <v>1.7429197860859691</v>
      </c>
      <c r="K3716" s="7">
        <v>6.0156854946355542</v>
      </c>
      <c r="L3716" s="7">
        <v>2.780797828251774</v>
      </c>
      <c r="M3716" s="7">
        <v>1.8961039174165968</v>
      </c>
      <c r="N3716" s="7">
        <v>2.0620931880659272</v>
      </c>
      <c r="O3716" s="8">
        <v>4.285429198137475</v>
      </c>
      <c r="P3716" s="32">
        <f t="shared" si="1101"/>
        <v>1.7522245037149276E-6</v>
      </c>
      <c r="Q3716" s="33">
        <f t="shared" si="1102"/>
        <v>1.9975147336204202E-3</v>
      </c>
      <c r="R3716" s="33">
        <f t="shared" si="1103"/>
        <v>2.2327744856704967E-3</v>
      </c>
      <c r="S3716" s="33">
        <f t="shared" si="1104"/>
        <v>-2.2501796073159941E-3</v>
      </c>
      <c r="T3716" s="33">
        <f t="shared" si="1105"/>
        <v>-3.6731856005765007E-3</v>
      </c>
      <c r="U3716" s="33">
        <f t="shared" si="1106"/>
        <v>-1.6156265315928953E-2</v>
      </c>
      <c r="V3716" s="33">
        <f t="shared" si="1107"/>
        <v>-9.7751247299364685E-3</v>
      </c>
      <c r="W3716" s="33">
        <f t="shared" si="1108"/>
        <v>2.9172092280724815E-3</v>
      </c>
      <c r="X3716" s="33">
        <f t="shared" si="1109"/>
        <v>-4.2962407670077418E-4</v>
      </c>
      <c r="Y3716" s="33">
        <f t="shared" si="1110"/>
        <v>-4.661896195234938E-5</v>
      </c>
      <c r="Z3716" s="34">
        <f t="shared" si="1111"/>
        <v>1.7947639479742872E-3</v>
      </c>
      <c r="AA3716" s="39">
        <f t="shared" si="1112"/>
        <v>0</v>
      </c>
      <c r="AB3716" s="37">
        <f t="shared" si="1113"/>
        <v>0</v>
      </c>
      <c r="AC3716" s="37">
        <f t="shared" si="1117"/>
        <v>0</v>
      </c>
      <c r="AD3716" s="37">
        <f t="shared" si="1117"/>
        <v>3.8800746103960199E-2</v>
      </c>
      <c r="AE3716" s="37">
        <f t="shared" si="1117"/>
        <v>4.537664974431764E-2</v>
      </c>
      <c r="AF3716" s="37">
        <f t="shared" si="1117"/>
        <v>0</v>
      </c>
      <c r="AG3716" s="37">
        <f t="shared" si="1117"/>
        <v>0.14825042305374941</v>
      </c>
      <c r="AH3716" s="37">
        <f t="shared" si="1117"/>
        <v>0</v>
      </c>
      <c r="AI3716" s="37">
        <f t="shared" si="1117"/>
        <v>0</v>
      </c>
      <c r="AJ3716" s="37">
        <f t="shared" si="1117"/>
        <v>0.76757218109797287</v>
      </c>
      <c r="AK3716" s="38">
        <f t="shared" si="1117"/>
        <v>0</v>
      </c>
      <c r="AL3716" s="8">
        <f t="shared" si="1114"/>
        <v>-1.7389352989975453E-3</v>
      </c>
      <c r="AM3716" s="23">
        <f t="shared" si="1115"/>
        <v>2.5199714201739862</v>
      </c>
    </row>
    <row r="3717" spans="2:39" x14ac:dyDescent="0.35">
      <c r="B3717" s="16">
        <v>41346</v>
      </c>
      <c r="C3717" s="5">
        <v>6.8000000000000005E-4</v>
      </c>
      <c r="D3717" s="35">
        <f t="shared" si="1099"/>
        <v>2.7378507871321013E-3</v>
      </c>
      <c r="E3717" s="36">
        <f t="shared" si="1100"/>
        <v>1.4025312538501689</v>
      </c>
      <c r="F3717" s="7">
        <v>2.5831531829682466</v>
      </c>
      <c r="G3717" s="7">
        <v>2.2496174234848896</v>
      </c>
      <c r="H3717" s="7">
        <v>1.5151333323205218</v>
      </c>
      <c r="I3717" s="7">
        <v>1.2438808884360333</v>
      </c>
      <c r="J3717" s="7">
        <v>1.7586810444151411</v>
      </c>
      <c r="K3717" s="7">
        <v>5.9575326661526526</v>
      </c>
      <c r="L3717" s="7">
        <v>2.7727192757034786</v>
      </c>
      <c r="M3717" s="7">
        <v>1.896500559211044</v>
      </c>
      <c r="N3717" s="7">
        <v>2.0623831863751643</v>
      </c>
      <c r="O3717" s="8">
        <v>4.2774116381319613</v>
      </c>
      <c r="P3717" s="32">
        <f t="shared" si="1101"/>
        <v>1.8617385353358884E-6</v>
      </c>
      <c r="Q3717" s="33">
        <f t="shared" si="1102"/>
        <v>-1.2262498644255437E-4</v>
      </c>
      <c r="R3717" s="33">
        <f t="shared" si="1103"/>
        <v>7.1994436221523017E-4</v>
      </c>
      <c r="S3717" s="33">
        <f t="shared" si="1104"/>
        <v>2.1079713978768844E-3</v>
      </c>
      <c r="T3717" s="33">
        <f t="shared" si="1105"/>
        <v>-2.2664837551047423E-3</v>
      </c>
      <c r="U3717" s="33">
        <f t="shared" si="1106"/>
        <v>9.0430199111839471E-3</v>
      </c>
      <c r="V3717" s="33">
        <f t="shared" si="1107"/>
        <v>-9.6668664834221874E-3</v>
      </c>
      <c r="W3717" s="33">
        <f t="shared" si="1108"/>
        <v>-2.905120417680318E-3</v>
      </c>
      <c r="X3717" s="33">
        <f t="shared" si="1109"/>
        <v>2.0918779335032944E-4</v>
      </c>
      <c r="Y3717" s="33">
        <f t="shared" si="1110"/>
        <v>1.4063297959343579E-4</v>
      </c>
      <c r="Z3717" s="34">
        <f t="shared" si="1111"/>
        <v>-1.8708884535995063E-3</v>
      </c>
      <c r="AA3717" s="39">
        <f t="shared" si="1112"/>
        <v>0</v>
      </c>
      <c r="AB3717" s="37">
        <f t="shared" si="1113"/>
        <v>0</v>
      </c>
      <c r="AC3717" s="37">
        <f t="shared" si="1117"/>
        <v>0</v>
      </c>
      <c r="AD3717" s="37">
        <f t="shared" si="1117"/>
        <v>3.8800746103960199E-2</v>
      </c>
      <c r="AE3717" s="37">
        <f t="shared" si="1117"/>
        <v>4.537664974431764E-2</v>
      </c>
      <c r="AF3717" s="37">
        <f t="shared" si="1117"/>
        <v>0</v>
      </c>
      <c r="AG3717" s="37">
        <f t="shared" si="1117"/>
        <v>0.14825042305374941</v>
      </c>
      <c r="AH3717" s="37">
        <f t="shared" si="1117"/>
        <v>0</v>
      </c>
      <c r="AI3717" s="37">
        <f t="shared" si="1117"/>
        <v>0</v>
      </c>
      <c r="AJ3717" s="37">
        <f t="shared" si="1117"/>
        <v>0.76757218109797287</v>
      </c>
      <c r="AK3717" s="38">
        <f t="shared" si="1117"/>
        <v>0</v>
      </c>
      <c r="AL3717" s="8">
        <f t="shared" si="1114"/>
        <v>-1.3462256593937526E-3</v>
      </c>
      <c r="AM3717" s="23">
        <f t="shared" si="1115"/>
        <v>2.5165789699872092</v>
      </c>
    </row>
    <row r="3718" spans="2:39" x14ac:dyDescent="0.35">
      <c r="B3718" s="16">
        <v>41347</v>
      </c>
      <c r="C3718" s="5">
        <v>6.8000000000000005E-4</v>
      </c>
      <c r="D3718" s="35">
        <f t="shared" si="1099"/>
        <v>2.7378507871321013E-3</v>
      </c>
      <c r="E3718" s="36">
        <f t="shared" si="1100"/>
        <v>1.4025338649966512</v>
      </c>
      <c r="F3718" s="7">
        <v>2.5834796004398251</v>
      </c>
      <c r="G3718" s="7">
        <v>2.2496216116843368</v>
      </c>
      <c r="H3718" s="7">
        <v>1.5209988922684021</v>
      </c>
      <c r="I3718" s="7">
        <v>1.2608461519076293</v>
      </c>
      <c r="J3718" s="7">
        <v>1.7744423614249694</v>
      </c>
      <c r="K3718" s="7">
        <v>5.9834596328130969</v>
      </c>
      <c r="L3718" s="7">
        <v>2.7888919272149257</v>
      </c>
      <c r="M3718" s="7">
        <v>1.9037546194542883</v>
      </c>
      <c r="N3718" s="7">
        <v>2.063152749601568</v>
      </c>
      <c r="O3718" s="8">
        <v>4.2721635173886678</v>
      </c>
      <c r="P3718" s="32">
        <f t="shared" si="1101"/>
        <v>1.8617385353358884E-6</v>
      </c>
      <c r="Q3718" s="33">
        <f t="shared" si="1102"/>
        <v>1.2636396235832237E-4</v>
      </c>
      <c r="R3718" s="33">
        <f t="shared" si="1103"/>
        <v>1.8617385353358884E-6</v>
      </c>
      <c r="S3718" s="33">
        <f t="shared" si="1104"/>
        <v>3.8713160239811639E-3</v>
      </c>
      <c r="T3718" s="33">
        <f t="shared" si="1105"/>
        <v>1.3638977517314244E-2</v>
      </c>
      <c r="U3718" s="33">
        <f t="shared" si="1106"/>
        <v>8.9620099448275425E-3</v>
      </c>
      <c r="V3718" s="33">
        <f t="shared" si="1107"/>
        <v>4.351963826861871E-3</v>
      </c>
      <c r="W3718" s="33">
        <f t="shared" si="1108"/>
        <v>5.8327763842387359E-3</v>
      </c>
      <c r="X3718" s="33">
        <f t="shared" si="1109"/>
        <v>3.8249713178371003E-3</v>
      </c>
      <c r="Y3718" s="33">
        <f t="shared" si="1110"/>
        <v>3.7314269796606681E-4</v>
      </c>
      <c r="Z3718" s="34">
        <f t="shared" si="1111"/>
        <v>-1.2269384355033663E-3</v>
      </c>
      <c r="AA3718" s="39">
        <f t="shared" si="1112"/>
        <v>0</v>
      </c>
      <c r="AB3718" s="37">
        <f t="shared" si="1113"/>
        <v>0</v>
      </c>
      <c r="AC3718" s="37">
        <f t="shared" si="1117"/>
        <v>0</v>
      </c>
      <c r="AD3718" s="37">
        <f t="shared" si="1117"/>
        <v>3.8800746103960199E-2</v>
      </c>
      <c r="AE3718" s="37">
        <f t="shared" si="1117"/>
        <v>4.537664974431764E-2</v>
      </c>
      <c r="AF3718" s="37">
        <f t="shared" si="1117"/>
        <v>0</v>
      </c>
      <c r="AG3718" s="37">
        <f t="shared" si="1117"/>
        <v>0.14825042305374941</v>
      </c>
      <c r="AH3718" s="37">
        <f t="shared" si="1117"/>
        <v>0</v>
      </c>
      <c r="AI3718" s="37">
        <f t="shared" si="1117"/>
        <v>0</v>
      </c>
      <c r="AJ3718" s="37">
        <f t="shared" si="1117"/>
        <v>0.76757218109797287</v>
      </c>
      <c r="AK3718" s="38">
        <f t="shared" si="1117"/>
        <v>0</v>
      </c>
      <c r="AL3718" s="8">
        <f t="shared" si="1114"/>
        <v>1.7006954887939601E-3</v>
      </c>
      <c r="AM3718" s="23">
        <f t="shared" si="1115"/>
        <v>2.52085890448866</v>
      </c>
    </row>
    <row r="3719" spans="2:39" x14ac:dyDescent="0.35">
      <c r="B3719" s="16">
        <v>41348</v>
      </c>
      <c r="C3719" s="5">
        <v>7.000000000000001E-4</v>
      </c>
      <c r="D3719" s="35">
        <f t="shared" si="1099"/>
        <v>2.7378507871321013E-3</v>
      </c>
      <c r="E3719" s="36">
        <f t="shared" si="1100"/>
        <v>1.4025364761479948</v>
      </c>
      <c r="F3719" s="7">
        <v>2.5915246330659238</v>
      </c>
      <c r="G3719" s="7">
        <v>2.2535000119465067</v>
      </c>
      <c r="H3719" s="7">
        <v>1.5185514713988701</v>
      </c>
      <c r="I3719" s="7">
        <v>1.2528351044333479</v>
      </c>
      <c r="J3719" s="7">
        <v>1.7780599017027146</v>
      </c>
      <c r="K3719" s="7">
        <v>5.934511957616456</v>
      </c>
      <c r="L3719" s="7">
        <v>2.7909180593440963</v>
      </c>
      <c r="M3719" s="7">
        <v>1.9035449843444807</v>
      </c>
      <c r="N3719" s="7">
        <v>2.0623841542297017</v>
      </c>
      <c r="O3719" s="8">
        <v>4.2752252188262414</v>
      </c>
      <c r="P3719" s="32">
        <f t="shared" si="1101"/>
        <v>1.8617385353358884E-6</v>
      </c>
      <c r="Q3719" s="33">
        <f t="shared" si="1102"/>
        <v>3.1140298629526164E-3</v>
      </c>
      <c r="R3719" s="33">
        <f t="shared" si="1103"/>
        <v>1.7240233833217822E-3</v>
      </c>
      <c r="S3719" s="33">
        <f t="shared" si="1104"/>
        <v>-1.609087871117354E-3</v>
      </c>
      <c r="T3719" s="33">
        <f t="shared" si="1105"/>
        <v>-6.3537073592688786E-3</v>
      </c>
      <c r="U3719" s="33">
        <f t="shared" si="1106"/>
        <v>2.0386913412280272E-3</v>
      </c>
      <c r="V3719" s="33">
        <f t="shared" si="1107"/>
        <v>-8.1804972708787727E-3</v>
      </c>
      <c r="W3719" s="33">
        <f t="shared" si="1108"/>
        <v>7.2650076878155723E-4</v>
      </c>
      <c r="X3719" s="33">
        <f t="shared" si="1109"/>
        <v>-1.1011666507088069E-4</v>
      </c>
      <c r="Y3719" s="33">
        <f t="shared" si="1110"/>
        <v>-3.7253440008977456E-4</v>
      </c>
      <c r="Z3719" s="34">
        <f t="shared" si="1111"/>
        <v>7.1666298003614237E-4</v>
      </c>
      <c r="AA3719" s="39">
        <f t="shared" si="1112"/>
        <v>0</v>
      </c>
      <c r="AB3719" s="37">
        <f t="shared" si="1113"/>
        <v>0</v>
      </c>
      <c r="AC3719" s="37">
        <f t="shared" si="1117"/>
        <v>0</v>
      </c>
      <c r="AD3719" s="37">
        <f t="shared" si="1117"/>
        <v>3.8800746103960199E-2</v>
      </c>
      <c r="AE3719" s="37">
        <f t="shared" si="1117"/>
        <v>4.537664974431764E-2</v>
      </c>
      <c r="AF3719" s="37">
        <f t="shared" si="1117"/>
        <v>0</v>
      </c>
      <c r="AG3719" s="37">
        <f t="shared" si="1117"/>
        <v>0.14825042305374941</v>
      </c>
      <c r="AH3719" s="37">
        <f t="shared" si="1117"/>
        <v>0</v>
      </c>
      <c r="AI3719" s="37">
        <f t="shared" si="1117"/>
        <v>0</v>
      </c>
      <c r="AJ3719" s="37">
        <f t="shared" si="1117"/>
        <v>0.76757218109797287</v>
      </c>
      <c r="AK3719" s="38">
        <f t="shared" si="1117"/>
        <v>0</v>
      </c>
      <c r="AL3719" s="8">
        <f t="shared" si="1114"/>
        <v>-1.849452986574377E-3</v>
      </c>
      <c r="AM3719" s="23">
        <f t="shared" si="1115"/>
        <v>2.5161966944590208</v>
      </c>
    </row>
    <row r="3720" spans="2:39" x14ac:dyDescent="0.35">
      <c r="B3720" s="16">
        <v>41351</v>
      </c>
      <c r="C3720" s="5">
        <v>6.9000000000000008E-4</v>
      </c>
      <c r="D3720" s="35">
        <f t="shared" si="1099"/>
        <v>8.2135523613963042E-3</v>
      </c>
      <c r="E3720" s="36">
        <f t="shared" si="1100"/>
        <v>1.4025445400127448</v>
      </c>
      <c r="F3720" s="7">
        <v>2.5976501375104153</v>
      </c>
      <c r="G3720" s="7">
        <v>2.2622299956564738</v>
      </c>
      <c r="H3720" s="7">
        <v>1.5119633305147717</v>
      </c>
      <c r="I3720" s="7">
        <v>1.2448337174301622</v>
      </c>
      <c r="J3720" s="7">
        <v>1.770841609614332</v>
      </c>
      <c r="K3720" s="7">
        <v>5.8619576214308431</v>
      </c>
      <c r="L3720" s="7">
        <v>2.7788083963244468</v>
      </c>
      <c r="M3720" s="7">
        <v>1.903927506418073</v>
      </c>
      <c r="N3720" s="7">
        <v>2.0582486445498929</v>
      </c>
      <c r="O3720" s="8">
        <v>4.2665577147610723</v>
      </c>
      <c r="P3720" s="32">
        <f t="shared" si="1101"/>
        <v>5.7494866529950173E-6</v>
      </c>
      <c r="Q3720" s="33">
        <f t="shared" si="1102"/>
        <v>2.3636682307914825E-3</v>
      </c>
      <c r="R3720" s="33">
        <f t="shared" si="1103"/>
        <v>3.8739665691975844E-3</v>
      </c>
      <c r="S3720" s="33">
        <f t="shared" si="1104"/>
        <v>-4.3384376546877768E-3</v>
      </c>
      <c r="T3720" s="33">
        <f t="shared" si="1105"/>
        <v>-6.3866242052696975E-3</v>
      </c>
      <c r="U3720" s="33">
        <f t="shared" si="1106"/>
        <v>-4.0596450555293595E-3</v>
      </c>
      <c r="V3720" s="33">
        <f t="shared" si="1107"/>
        <v>-1.2225830313223218E-2</v>
      </c>
      <c r="W3720" s="33">
        <f t="shared" si="1108"/>
        <v>-4.338953262746581E-3</v>
      </c>
      <c r="X3720" s="33">
        <f t="shared" si="1109"/>
        <v>2.0095247379936509E-4</v>
      </c>
      <c r="Y3720" s="33">
        <f t="shared" si="1110"/>
        <v>-2.0052082301579288E-3</v>
      </c>
      <c r="Z3720" s="34">
        <f t="shared" si="1111"/>
        <v>-2.0273795230719704E-3</v>
      </c>
      <c r="AA3720" s="39">
        <f t="shared" si="1112"/>
        <v>0</v>
      </c>
      <c r="AB3720" s="37">
        <f t="shared" si="1113"/>
        <v>0</v>
      </c>
      <c r="AC3720" s="37">
        <f t="shared" si="1117"/>
        <v>0</v>
      </c>
      <c r="AD3720" s="37">
        <f t="shared" si="1117"/>
        <v>3.8800746103960199E-2</v>
      </c>
      <c r="AE3720" s="37">
        <f t="shared" si="1117"/>
        <v>4.537664974431764E-2</v>
      </c>
      <c r="AF3720" s="37">
        <f t="shared" si="1117"/>
        <v>0</v>
      </c>
      <c r="AG3720" s="37">
        <f t="shared" si="1117"/>
        <v>0.14825042305374941</v>
      </c>
      <c r="AH3720" s="37">
        <f t="shared" si="1117"/>
        <v>0</v>
      </c>
      <c r="AI3720" s="37">
        <f t="shared" si="1117"/>
        <v>0</v>
      </c>
      <c r="AJ3720" s="37">
        <f t="shared" si="1117"/>
        <v>0.76757218109797287</v>
      </c>
      <c r="AK3720" s="38">
        <f t="shared" si="1117"/>
        <v>0</v>
      </c>
      <c r="AL3720" s="8">
        <f t="shared" si="1114"/>
        <v>-3.8097647984351281E-3</v>
      </c>
      <c r="AM3720" s="23">
        <f t="shared" si="1115"/>
        <v>2.5066105768665321</v>
      </c>
    </row>
    <row r="3721" spans="2:39" x14ac:dyDescent="0.35">
      <c r="B3721" s="16">
        <v>41352</v>
      </c>
      <c r="C3721" s="5">
        <v>6.4000000000000005E-4</v>
      </c>
      <c r="D3721" s="35">
        <f t="shared" si="1099"/>
        <v>2.7378507871321013E-3</v>
      </c>
      <c r="E3721" s="36">
        <f t="shared" si="1100"/>
        <v>1.4025471895835389</v>
      </c>
      <c r="F3721" s="7">
        <v>2.6047304949408545</v>
      </c>
      <c r="G3721" s="7">
        <v>2.2728884338071786</v>
      </c>
      <c r="H3721" s="7">
        <v>1.5075715706741752</v>
      </c>
      <c r="I3721" s="7">
        <v>1.229289382235832</v>
      </c>
      <c r="J3721" s="7">
        <v>1.7759049250142935</v>
      </c>
      <c r="K3721" s="7">
        <v>5.8199282901119469</v>
      </c>
      <c r="L3721" s="7">
        <v>2.7788136458187473</v>
      </c>
      <c r="M3721" s="7">
        <v>1.9006930843146193</v>
      </c>
      <c r="N3721" s="7">
        <v>2.0593076968897459</v>
      </c>
      <c r="O3721" s="8">
        <v>4.2637708105387553</v>
      </c>
      <c r="P3721" s="32">
        <f t="shared" si="1101"/>
        <v>1.889117043019084E-6</v>
      </c>
      <c r="Q3721" s="33">
        <f t="shared" si="1102"/>
        <v>2.7256778456028474E-3</v>
      </c>
      <c r="R3721" s="33">
        <f t="shared" si="1103"/>
        <v>4.7114741521283587E-3</v>
      </c>
      <c r="S3721" s="33">
        <f t="shared" si="1104"/>
        <v>-2.9046735142056468E-3</v>
      </c>
      <c r="T3721" s="33">
        <f t="shared" si="1105"/>
        <v>-1.2487077572432725E-2</v>
      </c>
      <c r="U3721" s="33">
        <f t="shared" si="1106"/>
        <v>2.859270627294741E-3</v>
      </c>
      <c r="V3721" s="33">
        <f t="shared" si="1107"/>
        <v>-7.1698456442674807E-3</v>
      </c>
      <c r="W3721" s="33">
        <f t="shared" si="1108"/>
        <v>1.889117043019084E-6</v>
      </c>
      <c r="X3721" s="33">
        <f t="shared" si="1109"/>
        <v>-1.6988157860793329E-3</v>
      </c>
      <c r="Y3721" s="33">
        <f t="shared" si="1110"/>
        <v>5.1454052582866616E-4</v>
      </c>
      <c r="Z3721" s="34">
        <f t="shared" si="1111"/>
        <v>-6.5319735689384206E-4</v>
      </c>
      <c r="AA3721" s="39">
        <f t="shared" si="1112"/>
        <v>0</v>
      </c>
      <c r="AB3721" s="37">
        <f t="shared" si="1113"/>
        <v>0</v>
      </c>
      <c r="AC3721" s="37">
        <f t="shared" si="1117"/>
        <v>0</v>
      </c>
      <c r="AD3721" s="37">
        <f t="shared" si="1117"/>
        <v>3.8800746103960199E-2</v>
      </c>
      <c r="AE3721" s="37">
        <f t="shared" si="1117"/>
        <v>4.537664974431764E-2</v>
      </c>
      <c r="AF3721" s="37">
        <f t="shared" si="1117"/>
        <v>0</v>
      </c>
      <c r="AG3721" s="37">
        <f t="shared" si="1117"/>
        <v>0.14825042305374941</v>
      </c>
      <c r="AH3721" s="37">
        <f t="shared" si="1117"/>
        <v>0</v>
      </c>
      <c r="AI3721" s="37">
        <f t="shared" si="1117"/>
        <v>0</v>
      </c>
      <c r="AJ3721" s="37">
        <f t="shared" si="1117"/>
        <v>0.76757218109797287</v>
      </c>
      <c r="AK3721" s="38">
        <f t="shared" si="1117"/>
        <v>0</v>
      </c>
      <c r="AL3721" s="8">
        <f t="shared" si="1114"/>
        <v>-1.3473109011931245E-3</v>
      </c>
      <c r="AM3721" s="23">
        <f t="shared" si="1115"/>
        <v>2.503233393111274</v>
      </c>
    </row>
    <row r="3722" spans="2:39" x14ac:dyDescent="0.35">
      <c r="B3722" s="16">
        <v>41353</v>
      </c>
      <c r="C3722" s="5">
        <v>6.4999999999999997E-4</v>
      </c>
      <c r="D3722" s="35">
        <f t="shared" si="1099"/>
        <v>2.7378507871321013E-3</v>
      </c>
      <c r="E3722" s="36">
        <f t="shared" si="1100"/>
        <v>1.4025496471610921</v>
      </c>
      <c r="F3722" s="7">
        <v>2.6015189396665921</v>
      </c>
      <c r="G3722" s="7">
        <v>2.267888178853438</v>
      </c>
      <c r="H3722" s="7">
        <v>1.5141711080750224</v>
      </c>
      <c r="I3722" s="7">
        <v>1.2467251993704953</v>
      </c>
      <c r="J3722" s="7">
        <v>1.8046776313378909</v>
      </c>
      <c r="K3722" s="7">
        <v>5.8608649234659742</v>
      </c>
      <c r="L3722" s="7">
        <v>2.7929652273637275</v>
      </c>
      <c r="M3722" s="7">
        <v>1.9069377492888124</v>
      </c>
      <c r="N3722" s="7">
        <v>2.0601734307998192</v>
      </c>
      <c r="O3722" s="8">
        <v>4.2668329935106035</v>
      </c>
      <c r="P3722" s="32">
        <f t="shared" si="1101"/>
        <v>1.7522245037149276E-6</v>
      </c>
      <c r="Q3722" s="33">
        <f t="shared" si="1102"/>
        <v>-1.2329702748519189E-3</v>
      </c>
      <c r="R3722" s="33">
        <f t="shared" si="1103"/>
        <v>-2.1999561788279554E-3</v>
      </c>
      <c r="S3722" s="33">
        <f t="shared" si="1104"/>
        <v>4.3775947551836225E-3</v>
      </c>
      <c r="T3722" s="33">
        <f t="shared" si="1105"/>
        <v>1.4183655522144845E-2</v>
      </c>
      <c r="U3722" s="33">
        <f t="shared" si="1106"/>
        <v>1.6201715485059554E-2</v>
      </c>
      <c r="V3722" s="33">
        <f t="shared" si="1107"/>
        <v>7.0338724660197194E-3</v>
      </c>
      <c r="W3722" s="33">
        <f t="shared" si="1108"/>
        <v>5.0926702358302656E-3</v>
      </c>
      <c r="X3722" s="33">
        <f t="shared" si="1109"/>
        <v>3.2854672991273759E-3</v>
      </c>
      <c r="Y3722" s="33">
        <f t="shared" si="1110"/>
        <v>4.2040046340852122E-4</v>
      </c>
      <c r="Z3722" s="34">
        <f t="shared" si="1111"/>
        <v>7.181865789500641E-4</v>
      </c>
      <c r="AA3722" s="39">
        <f t="shared" si="1112"/>
        <v>0</v>
      </c>
      <c r="AB3722" s="37">
        <f t="shared" si="1113"/>
        <v>0</v>
      </c>
      <c r="AC3722" s="37">
        <f t="shared" si="1117"/>
        <v>0</v>
      </c>
      <c r="AD3722" s="37">
        <f t="shared" si="1117"/>
        <v>3.8800746103960199E-2</v>
      </c>
      <c r="AE3722" s="37">
        <f t="shared" si="1117"/>
        <v>4.537664974431764E-2</v>
      </c>
      <c r="AF3722" s="37">
        <f t="shared" si="1117"/>
        <v>0</v>
      </c>
      <c r="AG3722" s="37">
        <f t="shared" si="1117"/>
        <v>0.14825042305374941</v>
      </c>
      <c r="AH3722" s="37">
        <f t="shared" si="1117"/>
        <v>0</v>
      </c>
      <c r="AI3722" s="37">
        <f t="shared" si="1117"/>
        <v>0</v>
      </c>
      <c r="AJ3722" s="37">
        <f t="shared" si="1117"/>
        <v>0.76757218109797287</v>
      </c>
      <c r="AK3722" s="38">
        <f t="shared" si="1117"/>
        <v>0</v>
      </c>
      <c r="AL3722" s="8">
        <f t="shared" si="1114"/>
        <v>2.1789229807909509E-3</v>
      </c>
      <c r="AM3722" s="23">
        <f t="shared" si="1115"/>
        <v>2.5086877458778072</v>
      </c>
    </row>
    <row r="3723" spans="2:39" x14ac:dyDescent="0.35">
      <c r="B3723" s="16">
        <v>41354</v>
      </c>
      <c r="C3723" s="5">
        <v>6.2E-4</v>
      </c>
      <c r="D3723" s="35">
        <f t="shared" si="1099"/>
        <v>2.7378507871321013E-3</v>
      </c>
      <c r="E3723" s="36">
        <f t="shared" si="1100"/>
        <v>1.4025521431426682</v>
      </c>
      <c r="F3723" s="7">
        <v>2.6018451818445612</v>
      </c>
      <c r="G3723" s="7">
        <v>2.2704750516818688</v>
      </c>
      <c r="H3723" s="7">
        <v>1.504402443414586</v>
      </c>
      <c r="I3723" s="7">
        <v>1.2330627779592738</v>
      </c>
      <c r="J3723" s="7">
        <v>1.7853083176768674</v>
      </c>
      <c r="K3723" s="7">
        <v>5.8038245044243952</v>
      </c>
      <c r="L3723" s="7">
        <v>2.7848863476672632</v>
      </c>
      <c r="M3723" s="7">
        <v>1.9035016797846618</v>
      </c>
      <c r="N3723" s="7">
        <v>2.0601736634621695</v>
      </c>
      <c r="O3723" s="8">
        <v>4.2625051087489272</v>
      </c>
      <c r="P3723" s="32">
        <f t="shared" si="1101"/>
        <v>1.7796030116201678E-6</v>
      </c>
      <c r="Q3723" s="33">
        <f t="shared" si="1102"/>
        <v>1.2540449850084734E-4</v>
      </c>
      <c r="R3723" s="33">
        <f t="shared" si="1103"/>
        <v>1.140652723776947E-3</v>
      </c>
      <c r="S3723" s="33">
        <f t="shared" si="1104"/>
        <v>-6.4514932350383525E-3</v>
      </c>
      <c r="T3723" s="33">
        <f t="shared" si="1105"/>
        <v>-1.0958647036347746E-2</v>
      </c>
      <c r="U3723" s="33">
        <f t="shared" si="1106"/>
        <v>-1.0732838555030044E-2</v>
      </c>
      <c r="V3723" s="33">
        <f t="shared" si="1107"/>
        <v>-9.7324234198263859E-3</v>
      </c>
      <c r="W3723" s="33">
        <f t="shared" si="1108"/>
        <v>-2.892581553580631E-3</v>
      </c>
      <c r="X3723" s="33">
        <f t="shared" si="1109"/>
        <v>-1.8018781711317544E-3</v>
      </c>
      <c r="Y3723" s="33">
        <f t="shared" si="1110"/>
        <v>1.1293338064710667E-7</v>
      </c>
      <c r="Z3723" s="34">
        <f t="shared" si="1111"/>
        <v>-1.0143084503796418E-3</v>
      </c>
      <c r="AA3723" s="39">
        <f t="shared" si="1112"/>
        <v>0</v>
      </c>
      <c r="AB3723" s="37">
        <f t="shared" si="1113"/>
        <v>0</v>
      </c>
      <c r="AC3723" s="37">
        <f t="shared" si="1117"/>
        <v>0</v>
      </c>
      <c r="AD3723" s="37">
        <f t="shared" si="1117"/>
        <v>3.8800746103960199E-2</v>
      </c>
      <c r="AE3723" s="37">
        <f t="shared" si="1117"/>
        <v>4.537664974431764E-2</v>
      </c>
      <c r="AF3723" s="37">
        <f t="shared" si="1117"/>
        <v>0</v>
      </c>
      <c r="AG3723" s="37">
        <f t="shared" si="1117"/>
        <v>0.14825042305374941</v>
      </c>
      <c r="AH3723" s="37">
        <f t="shared" si="1117"/>
        <v>0</v>
      </c>
      <c r="AI3723" s="37">
        <f t="shared" si="1117"/>
        <v>0</v>
      </c>
      <c r="AJ3723" s="37">
        <f t="shared" si="1117"/>
        <v>0.76757218109797287</v>
      </c>
      <c r="AK3723" s="38">
        <f t="shared" si="1117"/>
        <v>0</v>
      </c>
      <c r="AL3723" s="8">
        <f t="shared" si="1114"/>
        <v>-2.1903386440502745E-3</v>
      </c>
      <c r="AM3723" s="23">
        <f t="shared" si="1115"/>
        <v>2.5031928701621555</v>
      </c>
    </row>
    <row r="3724" spans="2:39" x14ac:dyDescent="0.35">
      <c r="B3724" s="16">
        <v>41355</v>
      </c>
      <c r="C3724" s="5">
        <v>6.0999999999999997E-4</v>
      </c>
      <c r="D3724" s="35">
        <f t="shared" si="1099"/>
        <v>2.7378507871321013E-3</v>
      </c>
      <c r="E3724" s="36">
        <f t="shared" si="1100"/>
        <v>1.4025545239293316</v>
      </c>
      <c r="F3724" s="7">
        <v>2.6037792767098877</v>
      </c>
      <c r="G3724" s="7">
        <v>2.2690260575238974</v>
      </c>
      <c r="H3724" s="7">
        <v>1.5171127458096987</v>
      </c>
      <c r="I3724" s="7">
        <v>1.2340059234666751</v>
      </c>
      <c r="J3724" s="7">
        <v>1.780251351646674</v>
      </c>
      <c r="K3724" s="7">
        <v>5.8194310176958828</v>
      </c>
      <c r="L3724" s="7">
        <v>2.790953972762193</v>
      </c>
      <c r="M3724" s="7">
        <v>1.9020823968814862</v>
      </c>
      <c r="N3724" s="7">
        <v>2.0592117320520811</v>
      </c>
      <c r="O3724" s="8">
        <v>4.2600245196493942</v>
      </c>
      <c r="P3724" s="32">
        <f t="shared" si="1101"/>
        <v>1.6974674881264917E-6</v>
      </c>
      <c r="Q3724" s="33">
        <f t="shared" si="1102"/>
        <v>7.4335509231016061E-4</v>
      </c>
      <c r="R3724" s="33">
        <f t="shared" si="1103"/>
        <v>-6.3818986114738685E-4</v>
      </c>
      <c r="S3724" s="33">
        <f t="shared" si="1104"/>
        <v>8.4487382021687374E-3</v>
      </c>
      <c r="T3724" s="33">
        <f t="shared" si="1105"/>
        <v>7.6488036477928567E-4</v>
      </c>
      <c r="U3724" s="33">
        <f t="shared" si="1106"/>
        <v>-2.8325449336245034E-3</v>
      </c>
      <c r="V3724" s="33">
        <f t="shared" si="1107"/>
        <v>2.6890050275625299E-3</v>
      </c>
      <c r="W3724" s="33">
        <f t="shared" si="1108"/>
        <v>2.1787693777925998E-3</v>
      </c>
      <c r="X3724" s="33">
        <f t="shared" si="1109"/>
        <v>-7.456168377724115E-4</v>
      </c>
      <c r="Y3724" s="33">
        <f t="shared" si="1110"/>
        <v>-4.6691763279405052E-4</v>
      </c>
      <c r="Z3724" s="34">
        <f t="shared" si="1111"/>
        <v>-5.8195568949381826E-4</v>
      </c>
      <c r="AA3724" s="39">
        <f t="shared" si="1112"/>
        <v>0</v>
      </c>
      <c r="AB3724" s="37">
        <f t="shared" si="1113"/>
        <v>0</v>
      </c>
      <c r="AC3724" s="37">
        <f t="shared" si="1117"/>
        <v>0</v>
      </c>
      <c r="AD3724" s="37">
        <f t="shared" si="1117"/>
        <v>3.8800746103960199E-2</v>
      </c>
      <c r="AE3724" s="37">
        <f t="shared" si="1117"/>
        <v>4.537664974431764E-2</v>
      </c>
      <c r="AF3724" s="37">
        <f t="shared" si="1117"/>
        <v>0</v>
      </c>
      <c r="AG3724" s="37">
        <f t="shared" si="1117"/>
        <v>0.14825042305374941</v>
      </c>
      <c r="AH3724" s="37">
        <f t="shared" si="1117"/>
        <v>0</v>
      </c>
      <c r="AI3724" s="37">
        <f t="shared" si="1117"/>
        <v>0</v>
      </c>
      <c r="AJ3724" s="37">
        <f t="shared" si="1117"/>
        <v>0.76757218109797287</v>
      </c>
      <c r="AK3724" s="38">
        <f t="shared" si="1117"/>
        <v>0</v>
      </c>
      <c r="AL3724" s="8">
        <f t="shared" si="1114"/>
        <v>4.0277820142304628E-4</v>
      </c>
      <c r="AM3724" s="23">
        <f t="shared" si="1115"/>
        <v>2.5042011016842145</v>
      </c>
    </row>
    <row r="3725" spans="2:39" x14ac:dyDescent="0.35">
      <c r="B3725" s="16">
        <v>41358</v>
      </c>
      <c r="C3725" s="5">
        <v>6.4000000000000005E-4</v>
      </c>
      <c r="D3725" s="35">
        <f t="shared" si="1099"/>
        <v>8.2135523613963042E-3</v>
      </c>
      <c r="E3725" s="36">
        <f t="shared" si="1100"/>
        <v>1.402561551101895</v>
      </c>
      <c r="F3725" s="7">
        <v>2.6050787809963962</v>
      </c>
      <c r="G3725" s="7">
        <v>2.2745259911523528</v>
      </c>
      <c r="H3725" s="7">
        <v>1.5122296744215726</v>
      </c>
      <c r="I3725" s="7">
        <v>1.2189357887121988</v>
      </c>
      <c r="J3725" s="7">
        <v>1.7773688301040513</v>
      </c>
      <c r="K3725" s="7">
        <v>5.8113686329957517</v>
      </c>
      <c r="L3725" s="7">
        <v>2.7808630758238833</v>
      </c>
      <c r="M3725" s="7">
        <v>1.8992361275736291</v>
      </c>
      <c r="N3725" s="7">
        <v>2.0599819405725159</v>
      </c>
      <c r="O3725" s="8">
        <v>4.2593579847473766</v>
      </c>
      <c r="P3725" s="32">
        <f t="shared" si="1101"/>
        <v>5.0102669404417099E-6</v>
      </c>
      <c r="Q3725" s="33">
        <f t="shared" si="1102"/>
        <v>4.9908388861230613E-4</v>
      </c>
      <c r="R3725" s="33">
        <f t="shared" si="1103"/>
        <v>2.4239182314447216E-3</v>
      </c>
      <c r="S3725" s="33">
        <f t="shared" si="1104"/>
        <v>-3.2186608421906904E-3</v>
      </c>
      <c r="T3725" s="33">
        <f t="shared" si="1105"/>
        <v>-1.2212368245478111E-2</v>
      </c>
      <c r="U3725" s="33">
        <f t="shared" si="1106"/>
        <v>-1.6191654846695602E-3</v>
      </c>
      <c r="V3725" s="33">
        <f t="shared" si="1107"/>
        <v>-1.3854249110634154E-3</v>
      </c>
      <c r="W3725" s="33">
        <f t="shared" si="1108"/>
        <v>-3.6155726811656352E-3</v>
      </c>
      <c r="X3725" s="33">
        <f t="shared" si="1109"/>
        <v>-1.4963964297884935E-3</v>
      </c>
      <c r="Y3725" s="33">
        <f t="shared" si="1110"/>
        <v>3.740307557724698E-4</v>
      </c>
      <c r="Z3725" s="34">
        <f t="shared" si="1111"/>
        <v>-1.5646269145708214E-4</v>
      </c>
      <c r="AA3725" s="39">
        <f t="shared" si="1112"/>
        <v>0</v>
      </c>
      <c r="AB3725" s="37">
        <f t="shared" si="1113"/>
        <v>0</v>
      </c>
      <c r="AC3725" s="37">
        <f t="shared" si="1117"/>
        <v>0</v>
      </c>
      <c r="AD3725" s="37">
        <f t="shared" si="1117"/>
        <v>3.8800746103960199E-2</v>
      </c>
      <c r="AE3725" s="37">
        <f t="shared" si="1117"/>
        <v>4.537664974431764E-2</v>
      </c>
      <c r="AF3725" s="37">
        <f t="shared" si="1117"/>
        <v>0</v>
      </c>
      <c r="AG3725" s="37">
        <f t="shared" si="1117"/>
        <v>0.14825042305374941</v>
      </c>
      <c r="AH3725" s="37">
        <f t="shared" si="1117"/>
        <v>0</v>
      </c>
      <c r="AI3725" s="37">
        <f t="shared" si="1117"/>
        <v>0</v>
      </c>
      <c r="AJ3725" s="37">
        <f t="shared" si="1117"/>
        <v>0.76757218109797287</v>
      </c>
      <c r="AK3725" s="38">
        <f t="shared" si="1117"/>
        <v>0</v>
      </c>
      <c r="AL3725" s="8">
        <f t="shared" si="1114"/>
        <v>-5.9733702472464364E-4</v>
      </c>
      <c r="AM3725" s="23">
        <f t="shared" si="1115"/>
        <v>2.5027052496488222</v>
      </c>
    </row>
    <row r="3726" spans="2:39" x14ac:dyDescent="0.35">
      <c r="B3726" s="16">
        <v>41359</v>
      </c>
      <c r="C3726" s="5">
        <v>6.4000000000000005E-4</v>
      </c>
      <c r="D3726" s="35">
        <f t="shared" si="1099"/>
        <v>2.7378507871321013E-3</v>
      </c>
      <c r="E3726" s="36">
        <f t="shared" si="1100"/>
        <v>1.4025640087046127</v>
      </c>
      <c r="F3726" s="7">
        <v>2.6076562675021706</v>
      </c>
      <c r="G3726" s="7">
        <v>2.2761442633441309</v>
      </c>
      <c r="H3726" s="7">
        <v>1.5222517722777209</v>
      </c>
      <c r="I3726" s="7">
        <v>1.214227779806401</v>
      </c>
      <c r="J3726" s="7">
        <v>1.7887931567203694</v>
      </c>
      <c r="K3726" s="7">
        <v>5.8903008019157346</v>
      </c>
      <c r="L3726" s="7">
        <v>2.7990567650440541</v>
      </c>
      <c r="M3726" s="7">
        <v>1.9026572341532055</v>
      </c>
      <c r="N3726" s="7">
        <v>2.0610391580310874</v>
      </c>
      <c r="O3726" s="8">
        <v>4.2633460415120643</v>
      </c>
      <c r="P3726" s="32">
        <f t="shared" si="1101"/>
        <v>1.7522245037149276E-6</v>
      </c>
      <c r="Q3726" s="33">
        <f t="shared" si="1102"/>
        <v>9.8940827608617887E-4</v>
      </c>
      <c r="R3726" s="33">
        <f t="shared" si="1103"/>
        <v>7.1147667605164777E-4</v>
      </c>
      <c r="S3726" s="33">
        <f t="shared" si="1104"/>
        <v>6.6273648941466146E-3</v>
      </c>
      <c r="T3726" s="33">
        <f t="shared" si="1105"/>
        <v>-3.86239287532264E-3</v>
      </c>
      <c r="U3726" s="33">
        <f t="shared" si="1106"/>
        <v>6.4276622965473429E-3</v>
      </c>
      <c r="V3726" s="33">
        <f t="shared" si="1107"/>
        <v>1.3582371710481711E-2</v>
      </c>
      <c r="W3726" s="33">
        <f t="shared" si="1108"/>
        <v>6.5424613596916092E-3</v>
      </c>
      <c r="X3726" s="33">
        <f t="shared" si="1109"/>
        <v>1.8013066042226189E-3</v>
      </c>
      <c r="Y3726" s="33">
        <f t="shared" si="1110"/>
        <v>5.1321685775440606E-4</v>
      </c>
      <c r="Z3726" s="34">
        <f t="shared" si="1111"/>
        <v>9.3630466820804337E-4</v>
      </c>
      <c r="AA3726" s="39">
        <f t="shared" si="1112"/>
        <v>0</v>
      </c>
      <c r="AB3726" s="37">
        <f t="shared" si="1113"/>
        <v>0</v>
      </c>
      <c r="AC3726" s="37">
        <f t="shared" si="1117"/>
        <v>0</v>
      </c>
      <c r="AD3726" s="37">
        <f t="shared" si="1117"/>
        <v>3.8800746103960199E-2</v>
      </c>
      <c r="AE3726" s="37">
        <f t="shared" si="1117"/>
        <v>4.537664974431764E-2</v>
      </c>
      <c r="AF3726" s="37">
        <f t="shared" si="1117"/>
        <v>0</v>
      </c>
      <c r="AG3726" s="37">
        <f t="shared" si="1117"/>
        <v>0.14825042305374941</v>
      </c>
      <c r="AH3726" s="37">
        <f t="shared" si="1117"/>
        <v>0</v>
      </c>
      <c r="AI3726" s="37">
        <f t="shared" si="1117"/>
        <v>0</v>
      </c>
      <c r="AJ3726" s="37">
        <f t="shared" si="1117"/>
        <v>0.76757218109797287</v>
      </c>
      <c r="AK3726" s="38">
        <f t="shared" si="1117"/>
        <v>0</v>
      </c>
      <c r="AL3726" s="8">
        <f t="shared" si="1114"/>
        <v>2.4894075889526079E-3</v>
      </c>
      <c r="AM3726" s="23">
        <f t="shared" si="1115"/>
        <v>2.5089355030902096</v>
      </c>
    </row>
    <row r="3727" spans="2:39" x14ac:dyDescent="0.35">
      <c r="B3727" s="16">
        <v>41360</v>
      </c>
      <c r="C3727" s="5">
        <v>6.7000000000000002E-4</v>
      </c>
      <c r="D3727" s="35">
        <f t="shared" ref="D3727:D3790" si="1118">(B3727-B3726)/365.25</f>
        <v>2.7378507871321013E-3</v>
      </c>
      <c r="E3727" s="36">
        <f t="shared" ref="E3727:E3790" si="1119">E3726*(1+D3727*C3726)</f>
        <v>1.4025664663116368</v>
      </c>
      <c r="F3727" s="7">
        <v>2.6160228472778737</v>
      </c>
      <c r="G3727" s="7">
        <v>2.2871254205331355</v>
      </c>
      <c r="H3727" s="7">
        <v>1.5217683467167662</v>
      </c>
      <c r="I3727" s="7">
        <v>1.2005651277726381</v>
      </c>
      <c r="J3727" s="7">
        <v>1.791687742297603</v>
      </c>
      <c r="K3727" s="7">
        <v>5.9098950677294511</v>
      </c>
      <c r="L3727" s="7">
        <v>2.8152295348595935</v>
      </c>
      <c r="M3727" s="7">
        <v>1.8994226320027527</v>
      </c>
      <c r="N3727" s="7">
        <v>2.0578652667766555</v>
      </c>
      <c r="O3727" s="8">
        <v>4.2608658847213725</v>
      </c>
      <c r="P3727" s="32">
        <f t="shared" ref="P3727:P3790" si="1120">E3727/E3726-1</f>
        <v>1.7522245037149276E-6</v>
      </c>
      <c r="Q3727" s="33">
        <f t="shared" ref="Q3727:Q3790" si="1121">F3727/F3726-1</f>
        <v>3.2084672661698566E-3</v>
      </c>
      <c r="R3727" s="33">
        <f t="shared" ref="R3727:R3790" si="1122">G3727/G3726-1</f>
        <v>4.8244557104086816E-3</v>
      </c>
      <c r="S3727" s="33">
        <f t="shared" ref="S3727:S3790" si="1123">H3727/H3726-1</f>
        <v>-3.1757267080156915E-4</v>
      </c>
      <c r="T3727" s="33">
        <f t="shared" ref="T3727:T3790" si="1124">I3727/I3726-1</f>
        <v>-1.1252132640171664E-2</v>
      </c>
      <c r="U3727" s="33">
        <f t="shared" ref="U3727:U3790" si="1125">J3727/J3726-1</f>
        <v>1.6181779130577389E-3</v>
      </c>
      <c r="V3727" s="33">
        <f t="shared" ref="V3727:V3790" si="1126">K3727/K3726-1</f>
        <v>3.3265305920104904E-3</v>
      </c>
      <c r="W3727" s="33">
        <f t="shared" ref="W3727:W3790" si="1127">L3727/L3726-1</f>
        <v>5.7779356308569341E-3</v>
      </c>
      <c r="X3727" s="33">
        <f t="shared" ref="X3727:X3790" si="1128">M3727/M3726-1</f>
        <v>-1.7000445967833011E-3</v>
      </c>
      <c r="Y3727" s="33">
        <f t="shared" ref="Y3727:Y3790" si="1129">N3727/N3726-1</f>
        <v>-1.5399470903133539E-3</v>
      </c>
      <c r="Z3727" s="34">
        <f t="shared" ref="Z3727:Z3790" si="1130">O3727/O3726-1</f>
        <v>-5.8173949910300671E-4</v>
      </c>
      <c r="AA3727" s="39">
        <f t="shared" ref="AA3727:AA3790" si="1131">1-SUM(AB3727:AK3727)</f>
        <v>0</v>
      </c>
      <c r="AB3727" s="37">
        <f t="shared" ref="AB3727:AB3790" si="1132">AB$8</f>
        <v>0</v>
      </c>
      <c r="AC3727" s="37">
        <f t="shared" si="1117"/>
        <v>0</v>
      </c>
      <c r="AD3727" s="37">
        <f t="shared" si="1117"/>
        <v>3.8800746103960199E-2</v>
      </c>
      <c r="AE3727" s="37">
        <f t="shared" si="1117"/>
        <v>4.537664974431764E-2</v>
      </c>
      <c r="AF3727" s="37">
        <f t="shared" si="1117"/>
        <v>0</v>
      </c>
      <c r="AG3727" s="37">
        <f t="shared" si="1117"/>
        <v>0.14825042305374941</v>
      </c>
      <c r="AH3727" s="37">
        <f t="shared" si="1117"/>
        <v>0</v>
      </c>
      <c r="AI3727" s="37">
        <f t="shared" si="1117"/>
        <v>0</v>
      </c>
      <c r="AJ3727" s="37">
        <f t="shared" si="1117"/>
        <v>0.76757218109797287</v>
      </c>
      <c r="AK3727" s="38">
        <f t="shared" si="1117"/>
        <v>0</v>
      </c>
      <c r="AL3727" s="8">
        <f t="shared" ref="AL3727:AL3790" si="1133">SUMPRODUCT(AA3726:AK3726,P3727:Z3727)</f>
        <v>-1.2117671175795053E-3</v>
      </c>
      <c r="AM3727" s="23">
        <f t="shared" ref="AM3727:AM3790" si="1134">AM3726*(1+AL3727)</f>
        <v>2.5058952575474369</v>
      </c>
    </row>
    <row r="3728" spans="2:39" x14ac:dyDescent="0.35">
      <c r="B3728" s="16">
        <v>41361</v>
      </c>
      <c r="C3728" s="5">
        <v>6.7000000000000002E-4</v>
      </c>
      <c r="D3728" s="35">
        <f t="shared" si="1118"/>
        <v>2.7378507871321013E-3</v>
      </c>
      <c r="E3728" s="36">
        <f t="shared" si="1119"/>
        <v>1.4025690391234984</v>
      </c>
      <c r="F3728" s="7">
        <v>2.6131330985733547</v>
      </c>
      <c r="G3728" s="7">
        <v>2.2866453281941657</v>
      </c>
      <c r="H3728" s="7">
        <v>1.5276340243851139</v>
      </c>
      <c r="I3728" s="7">
        <v>1.2033905165287671</v>
      </c>
      <c r="J3728" s="7">
        <v>1.7809926397961957</v>
      </c>
      <c r="K3728" s="7">
        <v>5.9173525120096935</v>
      </c>
      <c r="L3728" s="7">
        <v>2.7748149617607041</v>
      </c>
      <c r="M3728" s="7">
        <v>1.9028438936927834</v>
      </c>
      <c r="N3728" s="7">
        <v>2.0536316394555958</v>
      </c>
      <c r="O3728" s="8">
        <v>4.2623879644278979</v>
      </c>
      <c r="P3728" s="32">
        <f t="shared" si="1120"/>
        <v>1.8343600274306482E-6</v>
      </c>
      <c r="Q3728" s="33">
        <f t="shared" si="1121"/>
        <v>-1.1046343526877056E-3</v>
      </c>
      <c r="R3728" s="33">
        <f t="shared" si="1122"/>
        <v>-2.0991080535404105E-4</v>
      </c>
      <c r="S3728" s="33">
        <f t="shared" si="1123"/>
        <v>3.8545141781947123E-3</v>
      </c>
      <c r="T3728" s="33">
        <f t="shared" si="1124"/>
        <v>2.353382328679432E-3</v>
      </c>
      <c r="U3728" s="33">
        <f t="shared" si="1125"/>
        <v>-5.9692893180661732E-3</v>
      </c>
      <c r="V3728" s="33">
        <f t="shared" si="1126"/>
        <v>1.2618573079179463E-3</v>
      </c>
      <c r="W3728" s="33">
        <f t="shared" si="1127"/>
        <v>-1.4355693771486711E-2</v>
      </c>
      <c r="X3728" s="33">
        <f t="shared" si="1128"/>
        <v>1.8012113957088793E-3</v>
      </c>
      <c r="Y3728" s="33">
        <f t="shared" si="1129"/>
        <v>-2.0572908194768091E-3</v>
      </c>
      <c r="Z3728" s="34">
        <f t="shared" si="1130"/>
        <v>3.5722309683183795E-4</v>
      </c>
      <c r="AA3728" s="39">
        <f t="shared" si="1131"/>
        <v>0</v>
      </c>
      <c r="AB3728" s="37">
        <f t="shared" si="1132"/>
        <v>0</v>
      </c>
      <c r="AC3728" s="37">
        <f t="shared" si="1117"/>
        <v>0</v>
      </c>
      <c r="AD3728" s="37">
        <f t="shared" si="1117"/>
        <v>3.8800746103960199E-2</v>
      </c>
      <c r="AE3728" s="37">
        <f t="shared" si="1117"/>
        <v>4.537664974431764E-2</v>
      </c>
      <c r="AF3728" s="37">
        <f t="shared" si="1117"/>
        <v>0</v>
      </c>
      <c r="AG3728" s="37">
        <f t="shared" si="1117"/>
        <v>0.14825042305374941</v>
      </c>
      <c r="AH3728" s="37">
        <f t="shared" si="1117"/>
        <v>0</v>
      </c>
      <c r="AI3728" s="37">
        <f t="shared" si="1117"/>
        <v>0</v>
      </c>
      <c r="AJ3728" s="37">
        <f t="shared" si="1117"/>
        <v>0.76757218109797287</v>
      </c>
      <c r="AK3728" s="38">
        <f t="shared" si="1117"/>
        <v>0</v>
      </c>
      <c r="AL3728" s="8">
        <f t="shared" si="1133"/>
        <v>-1.1357016901011486E-3</v>
      </c>
      <c r="AM3728" s="23">
        <f t="shared" si="1134"/>
        <v>2.5030493080682237</v>
      </c>
    </row>
    <row r="3729" spans="2:39" x14ac:dyDescent="0.35">
      <c r="B3729" s="16">
        <v>41362</v>
      </c>
      <c r="C3729" s="5">
        <v>6.7000000000000002E-4</v>
      </c>
      <c r="D3729" s="35">
        <f t="shared" si="1118"/>
        <v>2.7378507871321013E-3</v>
      </c>
      <c r="E3729" s="36">
        <f t="shared" si="1119"/>
        <v>1.4025716119400795</v>
      </c>
      <c r="F3729" s="7">
        <v>2.6131378920002573</v>
      </c>
      <c r="G3729" s="7">
        <v>2.2866495227249528</v>
      </c>
      <c r="H3729" s="7">
        <v>1.5276368266159048</v>
      </c>
      <c r="I3729" s="7">
        <v>1.203392723980228</v>
      </c>
      <c r="J3729" s="7">
        <v>1.7809959067779031</v>
      </c>
      <c r="K3729" s="7">
        <v>5.9173633665646097</v>
      </c>
      <c r="L3729" s="7">
        <v>2.7748200517703534</v>
      </c>
      <c r="M3729" s="7">
        <v>1.9028366172487774</v>
      </c>
      <c r="N3729" s="7">
        <v>2.0536319022547445</v>
      </c>
      <c r="O3729" s="8">
        <v>4.2623716651258547</v>
      </c>
      <c r="P3729" s="32">
        <f t="shared" si="1120"/>
        <v>1.8343600274306482E-6</v>
      </c>
      <c r="Q3729" s="33">
        <f t="shared" si="1121"/>
        <v>1.8343600274306482E-6</v>
      </c>
      <c r="R3729" s="33">
        <f t="shared" si="1122"/>
        <v>1.8343600274306482E-6</v>
      </c>
      <c r="S3729" s="33">
        <f t="shared" si="1123"/>
        <v>1.8343600274306482E-6</v>
      </c>
      <c r="T3729" s="33">
        <f t="shared" si="1124"/>
        <v>1.8343600274306482E-6</v>
      </c>
      <c r="U3729" s="33">
        <f t="shared" si="1125"/>
        <v>1.8343600272086036E-6</v>
      </c>
      <c r="V3729" s="33">
        <f t="shared" si="1126"/>
        <v>1.8343600274306482E-6</v>
      </c>
      <c r="W3729" s="33">
        <f t="shared" si="1127"/>
        <v>1.8343600274306482E-6</v>
      </c>
      <c r="X3729" s="33">
        <f t="shared" si="1128"/>
        <v>-3.823983685702359E-6</v>
      </c>
      <c r="Y3729" s="33">
        <f t="shared" si="1129"/>
        <v>1.2796800730185964E-7</v>
      </c>
      <c r="Z3729" s="34">
        <f t="shared" si="1130"/>
        <v>-3.8239836869236044E-6</v>
      </c>
      <c r="AA3729" s="39">
        <f t="shared" si="1131"/>
        <v>0</v>
      </c>
      <c r="AB3729" s="37">
        <f t="shared" si="1132"/>
        <v>0</v>
      </c>
      <c r="AC3729" s="37">
        <f t="shared" si="1117"/>
        <v>0</v>
      </c>
      <c r="AD3729" s="37">
        <f t="shared" si="1117"/>
        <v>3.8800746103960199E-2</v>
      </c>
      <c r="AE3729" s="37">
        <f t="shared" si="1117"/>
        <v>4.537664974431764E-2</v>
      </c>
      <c r="AF3729" s="37">
        <f t="shared" si="1117"/>
        <v>0</v>
      </c>
      <c r="AG3729" s="37">
        <f t="shared" si="1117"/>
        <v>0.14825042305374941</v>
      </c>
      <c r="AH3729" s="37">
        <f t="shared" si="1117"/>
        <v>0</v>
      </c>
      <c r="AI3729" s="37">
        <f t="shared" si="1117"/>
        <v>0</v>
      </c>
      <c r="AJ3729" s="37">
        <f t="shared" si="1117"/>
        <v>0.76757218109797287</v>
      </c>
      <c r="AK3729" s="38">
        <f t="shared" si="1117"/>
        <v>0</v>
      </c>
      <c r="AL3729" s="8">
        <f t="shared" si="1133"/>
        <v>5.2458098273221813E-7</v>
      </c>
      <c r="AM3729" s="23">
        <f t="shared" si="1134"/>
        <v>2.5030506211202894</v>
      </c>
    </row>
    <row r="3730" spans="2:39" x14ac:dyDescent="0.35">
      <c r="B3730" s="16">
        <v>41365</v>
      </c>
      <c r="C3730" s="5">
        <v>6.7000000000000002E-4</v>
      </c>
      <c r="D3730" s="35">
        <f t="shared" si="1118"/>
        <v>8.2135523613963042E-3</v>
      </c>
      <c r="E3730" s="36">
        <f t="shared" si="1119"/>
        <v>1.4025793304039809</v>
      </c>
      <c r="F3730" s="7">
        <v>2.6160468409782012</v>
      </c>
      <c r="G3730" s="7">
        <v>2.2866621063403958</v>
      </c>
      <c r="H3730" s="7">
        <v>1.5210481979115043</v>
      </c>
      <c r="I3730" s="7">
        <v>1.2033993463467583</v>
      </c>
      <c r="J3730" s="7">
        <v>1.7301156996945002</v>
      </c>
      <c r="K3730" s="7">
        <v>5.8517832503577223</v>
      </c>
      <c r="L3730" s="7">
        <v>2.7485622998435062</v>
      </c>
      <c r="M3730" s="7">
        <v>1.9047345476516151</v>
      </c>
      <c r="N3730" s="7">
        <v>2.0536326906137372</v>
      </c>
      <c r="O3730" s="8">
        <v>4.2645186133301634</v>
      </c>
      <c r="P3730" s="32">
        <f t="shared" si="1120"/>
        <v>5.5030800820699E-6</v>
      </c>
      <c r="Q3730" s="33">
        <f t="shared" si="1121"/>
        <v>1.1132014834920323E-3</v>
      </c>
      <c r="R3730" s="33">
        <f t="shared" si="1122"/>
        <v>5.5030800820699E-6</v>
      </c>
      <c r="S3730" s="33">
        <f t="shared" si="1123"/>
        <v>-4.3129548788084504E-3</v>
      </c>
      <c r="T3730" s="33">
        <f t="shared" si="1124"/>
        <v>5.5030800820699E-6</v>
      </c>
      <c r="U3730" s="33">
        <f t="shared" si="1125"/>
        <v>-2.8568402032688067E-2</v>
      </c>
      <c r="V3730" s="33">
        <f t="shared" si="1126"/>
        <v>-1.1082658296335257E-2</v>
      </c>
      <c r="W3730" s="33">
        <f t="shared" si="1127"/>
        <v>-9.462866577634288E-3</v>
      </c>
      <c r="X3730" s="33">
        <f t="shared" si="1128"/>
        <v>9.9742163128113681E-4</v>
      </c>
      <c r="Y3730" s="33">
        <f t="shared" si="1129"/>
        <v>3.8388524825627712E-7</v>
      </c>
      <c r="Z3730" s="34">
        <f t="shared" si="1130"/>
        <v>5.0369802846494949E-4</v>
      </c>
      <c r="AA3730" s="39">
        <f t="shared" si="1131"/>
        <v>0</v>
      </c>
      <c r="AB3730" s="37">
        <f t="shared" si="1132"/>
        <v>0</v>
      </c>
      <c r="AC3730" s="37">
        <f t="shared" si="1117"/>
        <v>0</v>
      </c>
      <c r="AD3730" s="37">
        <f t="shared" si="1117"/>
        <v>3.8800746103960199E-2</v>
      </c>
      <c r="AE3730" s="37">
        <f t="shared" si="1117"/>
        <v>4.537664974431764E-2</v>
      </c>
      <c r="AF3730" s="37">
        <f t="shared" si="1117"/>
        <v>0</v>
      </c>
      <c r="AG3730" s="37">
        <f t="shared" si="1117"/>
        <v>0.14825042305374941</v>
      </c>
      <c r="AH3730" s="37">
        <f t="shared" si="1117"/>
        <v>0</v>
      </c>
      <c r="AI3730" s="37">
        <f t="shared" si="1117"/>
        <v>0</v>
      </c>
      <c r="AJ3730" s="37">
        <f t="shared" si="1117"/>
        <v>0.76757218109797287</v>
      </c>
      <c r="AK3730" s="38">
        <f t="shared" si="1117"/>
        <v>0</v>
      </c>
      <c r="AL3730" s="8">
        <f t="shared" si="1133"/>
        <v>-1.8098102772276363E-3</v>
      </c>
      <c r="AM3730" s="23">
        <f t="shared" si="1134"/>
        <v>2.4985205743817649</v>
      </c>
    </row>
    <row r="3731" spans="2:39" x14ac:dyDescent="0.35">
      <c r="B3731" s="16">
        <v>41366</v>
      </c>
      <c r="C3731" s="5">
        <v>7.000000000000001E-4</v>
      </c>
      <c r="D3731" s="35">
        <f t="shared" si="1118"/>
        <v>2.7378507871321013E-3</v>
      </c>
      <c r="E3731" s="36">
        <f t="shared" si="1119"/>
        <v>1.4025819032394398</v>
      </c>
      <c r="F3731" s="7">
        <v>2.6131570657694163</v>
      </c>
      <c r="G3731" s="7">
        <v>2.2827919633642622</v>
      </c>
      <c r="H3731" s="7">
        <v>1.5293543395935962</v>
      </c>
      <c r="I3731" s="7">
        <v>1.2316724846696294</v>
      </c>
      <c r="J3731" s="7">
        <v>1.7458774558844856</v>
      </c>
      <c r="K3731" s="7">
        <v>5.8563675310358247</v>
      </c>
      <c r="L3731" s="7">
        <v>2.7364413093064832</v>
      </c>
      <c r="M3731" s="7">
        <v>1.9033092699939413</v>
      </c>
      <c r="N3731" s="7">
        <v>2.0534399980430926</v>
      </c>
      <c r="O3731" s="8">
        <v>4.2691377580603298</v>
      </c>
      <c r="P3731" s="32">
        <f t="shared" si="1120"/>
        <v>1.8343600274306482E-6</v>
      </c>
      <c r="Q3731" s="33">
        <f t="shared" si="1121"/>
        <v>-1.1046343526878166E-3</v>
      </c>
      <c r="R3731" s="33">
        <f t="shared" si="1122"/>
        <v>-1.6924857264231097E-3</v>
      </c>
      <c r="S3731" s="33">
        <f t="shared" si="1123"/>
        <v>5.4608011064323225E-3</v>
      </c>
      <c r="T3731" s="33">
        <f t="shared" si="1124"/>
        <v>2.3494393950521886E-2</v>
      </c>
      <c r="U3731" s="33">
        <f t="shared" si="1125"/>
        <v>9.1102324502163601E-3</v>
      </c>
      <c r="V3731" s="33">
        <f t="shared" si="1126"/>
        <v>7.8339891994838595E-4</v>
      </c>
      <c r="W3731" s="33">
        <f t="shared" si="1127"/>
        <v>-4.4099384386204754E-3</v>
      </c>
      <c r="X3731" s="33">
        <f t="shared" si="1128"/>
        <v>-7.482815174592039E-4</v>
      </c>
      <c r="Y3731" s="33">
        <f t="shared" si="1129"/>
        <v>-9.3830104830994188E-5</v>
      </c>
      <c r="Z3731" s="34">
        <f t="shared" si="1130"/>
        <v>1.0831573617073875E-3</v>
      </c>
      <c r="AA3731" s="39">
        <f t="shared" si="1131"/>
        <v>0</v>
      </c>
      <c r="AB3731" s="37">
        <f t="shared" si="1132"/>
        <v>0</v>
      </c>
      <c r="AC3731" s="37">
        <f t="shared" si="1117"/>
        <v>0</v>
      </c>
      <c r="AD3731" s="37">
        <f t="shared" si="1117"/>
        <v>3.8800746103960199E-2</v>
      </c>
      <c r="AE3731" s="37">
        <f t="shared" si="1117"/>
        <v>4.537664974431764E-2</v>
      </c>
      <c r="AF3731" s="37">
        <f t="shared" si="1117"/>
        <v>0</v>
      </c>
      <c r="AG3731" s="37">
        <f t="shared" si="1117"/>
        <v>0.14825042305374941</v>
      </c>
      <c r="AH3731" s="37">
        <f t="shared" si="1117"/>
        <v>0</v>
      </c>
      <c r="AI3731" s="37">
        <f t="shared" si="1117"/>
        <v>0</v>
      </c>
      <c r="AJ3731" s="37">
        <f t="shared" si="1117"/>
        <v>0.76757218109797287</v>
      </c>
      <c r="AK3731" s="38">
        <f t="shared" si="1117"/>
        <v>0</v>
      </c>
      <c r="AL3731" s="8">
        <f t="shared" si="1133"/>
        <v>1.3220978855871734E-3</v>
      </c>
      <c r="AM3731" s="23">
        <f t="shared" si="1134"/>
        <v>2.5018238631502512</v>
      </c>
    </row>
    <row r="3732" spans="2:39" x14ac:dyDescent="0.35">
      <c r="B3732" s="16">
        <v>41367</v>
      </c>
      <c r="C3732" s="5">
        <v>7.2000000000000005E-4</v>
      </c>
      <c r="D3732" s="35">
        <f t="shared" si="1118"/>
        <v>2.7378507871321013E-3</v>
      </c>
      <c r="E3732" s="36">
        <f t="shared" si="1119"/>
        <v>1.4025845912814172</v>
      </c>
      <c r="F3732" s="7">
        <v>2.6215241925096984</v>
      </c>
      <c r="G3732" s="7">
        <v>2.2871549764081167</v>
      </c>
      <c r="H3732" s="7">
        <v>1.5137227340424462</v>
      </c>
      <c r="I3732" s="7">
        <v>1.2142455985557636</v>
      </c>
      <c r="J3732" s="7">
        <v>1.7480494182824413</v>
      </c>
      <c r="K3732" s="7">
        <v>5.7936389595122675</v>
      </c>
      <c r="L3732" s="7">
        <v>2.7020893960676706</v>
      </c>
      <c r="M3732" s="7">
        <v>1.9033022009685658</v>
      </c>
      <c r="N3732" s="7">
        <v>2.0601757910679694</v>
      </c>
      <c r="O3732" s="8">
        <v>4.285190209321506</v>
      </c>
      <c r="P3732" s="32">
        <f t="shared" si="1120"/>
        <v>1.9164955509243242E-6</v>
      </c>
      <c r="Q3732" s="33">
        <f t="shared" si="1121"/>
        <v>3.2019226283355184E-3</v>
      </c>
      <c r="R3732" s="33">
        <f t="shared" si="1122"/>
        <v>1.9112617855130409E-3</v>
      </c>
      <c r="S3732" s="33">
        <f t="shared" si="1123"/>
        <v>-1.0221048939713984E-2</v>
      </c>
      <c r="T3732" s="33">
        <f t="shared" si="1124"/>
        <v>-1.4148961132747995E-2</v>
      </c>
      <c r="U3732" s="33">
        <f t="shared" si="1125"/>
        <v>1.2440520327672289E-3</v>
      </c>
      <c r="V3732" s="33">
        <f t="shared" si="1126"/>
        <v>-1.0711173981333477E-2</v>
      </c>
      <c r="W3732" s="33">
        <f t="shared" si="1127"/>
        <v>-1.2553498999588908E-2</v>
      </c>
      <c r="X3732" s="33">
        <f t="shared" si="1128"/>
        <v>-3.7140707960237052E-6</v>
      </c>
      <c r="Y3732" s="33">
        <f t="shared" si="1129"/>
        <v>3.2802482815645906E-3</v>
      </c>
      <c r="Z3732" s="34">
        <f t="shared" si="1130"/>
        <v>3.7601155481263859E-3</v>
      </c>
      <c r="AA3732" s="39">
        <f t="shared" si="1131"/>
        <v>0</v>
      </c>
      <c r="AB3732" s="37">
        <f t="shared" si="1132"/>
        <v>0</v>
      </c>
      <c r="AC3732" s="37">
        <f t="shared" si="1117"/>
        <v>0</v>
      </c>
      <c r="AD3732" s="37">
        <f t="shared" si="1117"/>
        <v>3.8800746103960199E-2</v>
      </c>
      <c r="AE3732" s="37">
        <f t="shared" si="1117"/>
        <v>4.537664974431764E-2</v>
      </c>
      <c r="AF3732" s="37">
        <f t="shared" si="1117"/>
        <v>0</v>
      </c>
      <c r="AG3732" s="37">
        <f t="shared" si="1117"/>
        <v>0.14825042305374941</v>
      </c>
      <c r="AH3732" s="37">
        <f t="shared" si="1117"/>
        <v>0</v>
      </c>
      <c r="AI3732" s="37">
        <f t="shared" si="1117"/>
        <v>0</v>
      </c>
      <c r="AJ3732" s="37">
        <f t="shared" si="1117"/>
        <v>0.76757218109797287</v>
      </c>
      <c r="AK3732" s="38">
        <f t="shared" si="1117"/>
        <v>0</v>
      </c>
      <c r="AL3732" s="8">
        <f t="shared" si="1133"/>
        <v>-1.0872552450425432E-4</v>
      </c>
      <c r="AM3732" s="23">
        <f t="shared" si="1134"/>
        <v>2.5015518510385131</v>
      </c>
    </row>
    <row r="3733" spans="2:39" x14ac:dyDescent="0.35">
      <c r="B3733" s="16">
        <v>41368</v>
      </c>
      <c r="C3733" s="5">
        <v>7.3999999999999999E-4</v>
      </c>
      <c r="D3733" s="35">
        <f t="shared" si="1118"/>
        <v>2.7378507871321013E-3</v>
      </c>
      <c r="E3733" s="36">
        <f t="shared" si="1119"/>
        <v>1.4025873561298929</v>
      </c>
      <c r="F3733" s="7">
        <v>2.6302131158977815</v>
      </c>
      <c r="G3733" s="7">
        <v>2.2941010333768697</v>
      </c>
      <c r="H3733" s="7">
        <v>1.5195886807365933</v>
      </c>
      <c r="I3733" s="7">
        <v>1.2062343065974945</v>
      </c>
      <c r="J3733" s="7">
        <v>1.8670378535577152</v>
      </c>
      <c r="K3733" s="7">
        <v>5.7723070807236683</v>
      </c>
      <c r="L3733" s="7">
        <v>2.7000737093128517</v>
      </c>
      <c r="M3733" s="7">
        <v>1.9026869787534431</v>
      </c>
      <c r="N3733" s="7">
        <v>2.0592143818141966</v>
      </c>
      <c r="O3733" s="8">
        <v>4.3003055339186629</v>
      </c>
      <c r="P3733" s="32">
        <f t="shared" si="1120"/>
        <v>1.9712525667348046E-6</v>
      </c>
      <c r="Q3733" s="33">
        <f t="shared" si="1121"/>
        <v>3.3144547789829559E-3</v>
      </c>
      <c r="R3733" s="33">
        <f t="shared" si="1122"/>
        <v>3.0369857051233407E-3</v>
      </c>
      <c r="S3733" s="33">
        <f t="shared" si="1123"/>
        <v>3.8751790947091358E-3</v>
      </c>
      <c r="T3733" s="33">
        <f t="shared" si="1124"/>
        <v>-6.5977525204108378E-3</v>
      </c>
      <c r="U3733" s="33">
        <f t="shared" si="1125"/>
        <v>6.8069262819918874E-2</v>
      </c>
      <c r="V3733" s="33">
        <f t="shared" si="1126"/>
        <v>-3.6819482431806883E-3</v>
      </c>
      <c r="W3733" s="33">
        <f t="shared" si="1127"/>
        <v>-7.4597337813930853E-4</v>
      </c>
      <c r="X3733" s="33">
        <f t="shared" si="1128"/>
        <v>-3.2323937565448269E-4</v>
      </c>
      <c r="Y3733" s="33">
        <f t="shared" si="1129"/>
        <v>-4.6666369828296528E-4</v>
      </c>
      <c r="Z3733" s="34">
        <f t="shared" si="1130"/>
        <v>3.5273404116991092E-3</v>
      </c>
      <c r="AA3733" s="39">
        <f t="shared" si="1131"/>
        <v>0</v>
      </c>
      <c r="AB3733" s="37">
        <f t="shared" si="1132"/>
        <v>0</v>
      </c>
      <c r="AC3733" s="37">
        <f t="shared" si="1117"/>
        <v>0</v>
      </c>
      <c r="AD3733" s="37">
        <f t="shared" si="1117"/>
        <v>3.8800746103960199E-2</v>
      </c>
      <c r="AE3733" s="37">
        <f t="shared" si="1117"/>
        <v>4.537664974431764E-2</v>
      </c>
      <c r="AF3733" s="37">
        <f t="shared" si="1117"/>
        <v>0</v>
      </c>
      <c r="AG3733" s="37">
        <f t="shared" ref="AC3733:AK3761" si="1135">AG$8</f>
        <v>0.14825042305374941</v>
      </c>
      <c r="AH3733" s="37">
        <f t="shared" si="1135"/>
        <v>0</v>
      </c>
      <c r="AI3733" s="37">
        <f t="shared" si="1135"/>
        <v>0</v>
      </c>
      <c r="AJ3733" s="37">
        <f t="shared" si="1135"/>
        <v>0.76757218109797287</v>
      </c>
      <c r="AK3733" s="38">
        <f t="shared" si="1135"/>
        <v>0</v>
      </c>
      <c r="AL3733" s="8">
        <f t="shared" si="1133"/>
        <v>-1.0530725225010365E-3</v>
      </c>
      <c r="AM3733" s="23">
        <f t="shared" si="1134"/>
        <v>2.4989175355205728</v>
      </c>
    </row>
    <row r="3734" spans="2:39" x14ac:dyDescent="0.35">
      <c r="B3734" s="16">
        <v>41369</v>
      </c>
      <c r="C3734" s="5">
        <v>7.5000000000000002E-4</v>
      </c>
      <c r="D3734" s="35">
        <f t="shared" si="1118"/>
        <v>2.7378507871321013E-3</v>
      </c>
      <c r="E3734" s="36">
        <f t="shared" si="1119"/>
        <v>1.4025901977853168</v>
      </c>
      <c r="F3734" s="7">
        <v>2.6363292481646945</v>
      </c>
      <c r="G3734" s="7">
        <v>2.3000786536074265</v>
      </c>
      <c r="H3734" s="7">
        <v>1.5112784383707809</v>
      </c>
      <c r="I3734" s="7">
        <v>1.1888025832526499</v>
      </c>
      <c r="J3734" s="7">
        <v>1.877884761694891</v>
      </c>
      <c r="K3734" s="7">
        <v>5.7619402818802303</v>
      </c>
      <c r="L3734" s="7">
        <v>2.7061422317382524</v>
      </c>
      <c r="M3734" s="7">
        <v>1.9045030608045281</v>
      </c>
      <c r="N3734" s="7">
        <v>2.0588305607019279</v>
      </c>
      <c r="O3734" s="8">
        <v>4.347504622677123</v>
      </c>
      <c r="P3734" s="32">
        <f t="shared" si="1120"/>
        <v>2.0260095825452851E-6</v>
      </c>
      <c r="Q3734" s="33">
        <f t="shared" si="1121"/>
        <v>2.3253371485167929E-3</v>
      </c>
      <c r="R3734" s="33">
        <f t="shared" si="1122"/>
        <v>2.6056482010115012E-3</v>
      </c>
      <c r="S3734" s="33">
        <f t="shared" si="1123"/>
        <v>-5.4687445827670267E-3</v>
      </c>
      <c r="T3734" s="33">
        <f t="shared" si="1124"/>
        <v>-1.4451357625547501E-2</v>
      </c>
      <c r="U3734" s="33">
        <f t="shared" si="1125"/>
        <v>5.8096883876814776E-3</v>
      </c>
      <c r="V3734" s="33">
        <f t="shared" si="1126"/>
        <v>-1.7959541477025054E-3</v>
      </c>
      <c r="W3734" s="33">
        <f t="shared" si="1127"/>
        <v>2.2475395410390675E-3</v>
      </c>
      <c r="X3734" s="33">
        <f t="shared" si="1128"/>
        <v>9.5448282947452334E-4</v>
      </c>
      <c r="Y3734" s="33">
        <f t="shared" si="1129"/>
        <v>-1.8639201224424085E-4</v>
      </c>
      <c r="Z3734" s="34">
        <f t="shared" si="1130"/>
        <v>1.0975752393911797E-2</v>
      </c>
      <c r="AA3734" s="39">
        <f t="shared" si="1131"/>
        <v>0</v>
      </c>
      <c r="AB3734" s="37">
        <f t="shared" si="1132"/>
        <v>0</v>
      </c>
      <c r="AC3734" s="37">
        <f t="shared" si="1135"/>
        <v>0</v>
      </c>
      <c r="AD3734" s="37">
        <f t="shared" si="1135"/>
        <v>3.8800746103960199E-2</v>
      </c>
      <c r="AE3734" s="37">
        <f t="shared" si="1135"/>
        <v>4.537664974431764E-2</v>
      </c>
      <c r="AF3734" s="37">
        <f t="shared" si="1135"/>
        <v>0</v>
      </c>
      <c r="AG3734" s="37">
        <f t="shared" si="1135"/>
        <v>0.14825042305374941</v>
      </c>
      <c r="AH3734" s="37">
        <f t="shared" si="1135"/>
        <v>0</v>
      </c>
      <c r="AI3734" s="37">
        <f t="shared" si="1135"/>
        <v>0</v>
      </c>
      <c r="AJ3734" s="37">
        <f t="shared" si="1135"/>
        <v>0.76757218109797287</v>
      </c>
      <c r="AK3734" s="38">
        <f t="shared" si="1135"/>
        <v>0</v>
      </c>
      <c r="AL3734" s="8">
        <f t="shared" si="1133"/>
        <v>-1.2772658489272782E-3</v>
      </c>
      <c r="AM3734" s="23">
        <f t="shared" si="1134"/>
        <v>2.4957257534931667</v>
      </c>
    </row>
    <row r="3735" spans="2:39" x14ac:dyDescent="0.35">
      <c r="B3735" s="16">
        <v>41372</v>
      </c>
      <c r="C3735" s="5">
        <v>8.1999999999999998E-4</v>
      </c>
      <c r="D3735" s="35">
        <f t="shared" si="1118"/>
        <v>8.2135523613963042E-3</v>
      </c>
      <c r="E3735" s="36">
        <f t="shared" si="1119"/>
        <v>1.4025988379713403</v>
      </c>
      <c r="F3735" s="7">
        <v>2.630556270526843</v>
      </c>
      <c r="G3735" s="7">
        <v>2.295895572793722</v>
      </c>
      <c r="H3735" s="7">
        <v>1.5242439106188996</v>
      </c>
      <c r="I3735" s="7">
        <v>1.1888099064718487</v>
      </c>
      <c r="J3735" s="7">
        <v>1.9266184071569494</v>
      </c>
      <c r="K3735" s="7">
        <v>5.7666080139187903</v>
      </c>
      <c r="L3735" s="7">
        <v>2.7223271404178666</v>
      </c>
      <c r="M3735" s="7">
        <v>1.9065092910851671</v>
      </c>
      <c r="N3735" s="7">
        <v>2.0596017482290851</v>
      </c>
      <c r="O3735" s="8">
        <v>4.3628579436752428</v>
      </c>
      <c r="P3735" s="32">
        <f t="shared" si="1120"/>
        <v>6.1601642711295312E-6</v>
      </c>
      <c r="Q3735" s="33">
        <f t="shared" si="1121"/>
        <v>-2.1897787015299208E-3</v>
      </c>
      <c r="R3735" s="33">
        <f t="shared" si="1122"/>
        <v>-1.8186685951560033E-3</v>
      </c>
      <c r="S3735" s="33">
        <f t="shared" si="1123"/>
        <v>8.5791419495775401E-3</v>
      </c>
      <c r="T3735" s="33">
        <f t="shared" si="1124"/>
        <v>6.1601642711295312E-6</v>
      </c>
      <c r="U3735" s="33">
        <f t="shared" si="1125"/>
        <v>2.5951350400262863E-2</v>
      </c>
      <c r="V3735" s="33">
        <f t="shared" si="1126"/>
        <v>8.1009726068126398E-4</v>
      </c>
      <c r="W3735" s="33">
        <f t="shared" si="1127"/>
        <v>5.9808048851954787E-3</v>
      </c>
      <c r="X3735" s="33">
        <f t="shared" si="1128"/>
        <v>1.053414049012602E-3</v>
      </c>
      <c r="Y3735" s="33">
        <f t="shared" si="1129"/>
        <v>3.745755196553624E-4</v>
      </c>
      <c r="Z3735" s="34">
        <f t="shared" si="1130"/>
        <v>3.5315249391651982E-3</v>
      </c>
      <c r="AA3735" s="39">
        <f t="shared" si="1131"/>
        <v>0</v>
      </c>
      <c r="AB3735" s="37">
        <f t="shared" si="1132"/>
        <v>0</v>
      </c>
      <c r="AC3735" s="37">
        <f t="shared" si="1135"/>
        <v>0</v>
      </c>
      <c r="AD3735" s="37">
        <f t="shared" si="1135"/>
        <v>3.8800746103960199E-2</v>
      </c>
      <c r="AE3735" s="37">
        <f t="shared" si="1135"/>
        <v>4.537664974431764E-2</v>
      </c>
      <c r="AF3735" s="37">
        <f t="shared" si="1135"/>
        <v>0</v>
      </c>
      <c r="AG3735" s="37">
        <f t="shared" si="1135"/>
        <v>0.14825042305374941</v>
      </c>
      <c r="AH3735" s="37">
        <f t="shared" si="1135"/>
        <v>0</v>
      </c>
      <c r="AI3735" s="37">
        <f t="shared" si="1135"/>
        <v>0</v>
      </c>
      <c r="AJ3735" s="37">
        <f t="shared" si="1135"/>
        <v>0.76757218109797287</v>
      </c>
      <c r="AK3735" s="38">
        <f t="shared" si="1135"/>
        <v>0</v>
      </c>
      <c r="AL3735" s="8">
        <f t="shared" si="1133"/>
        <v>7.4076764641034477E-4</v>
      </c>
      <c r="AM3735" s="23">
        <f t="shared" si="1134"/>
        <v>2.4975745063856678</v>
      </c>
    </row>
    <row r="3736" spans="2:39" x14ac:dyDescent="0.35">
      <c r="B3736" s="16">
        <v>41373</v>
      </c>
      <c r="C3736" s="5">
        <v>7.7999999999999999E-4</v>
      </c>
      <c r="D3736" s="35">
        <f t="shared" si="1118"/>
        <v>2.7378507871321013E-3</v>
      </c>
      <c r="E3736" s="36">
        <f t="shared" si="1119"/>
        <v>1.4026019868585329</v>
      </c>
      <c r="F3736" s="7">
        <v>2.6295973044153409</v>
      </c>
      <c r="G3736" s="7">
        <v>2.2915420350244227</v>
      </c>
      <c r="H3736" s="7">
        <v>1.5281560152187503</v>
      </c>
      <c r="I3736" s="7">
        <v>1.1906995948826122</v>
      </c>
      <c r="J3736" s="7">
        <v>1.9079723998680507</v>
      </c>
      <c r="K3736" s="7">
        <v>5.8201556736989843</v>
      </c>
      <c r="L3736" s="7">
        <v>2.7304173894933874</v>
      </c>
      <c r="M3736" s="7">
        <v>1.9125796283907746</v>
      </c>
      <c r="N3736" s="7">
        <v>2.0657607571919168</v>
      </c>
      <c r="O3736" s="8">
        <v>4.3585354026915981</v>
      </c>
      <c r="P3736" s="32">
        <f t="shared" si="1120"/>
        <v>2.2450376453431176E-6</v>
      </c>
      <c r="Q3736" s="33">
        <f t="shared" si="1121"/>
        <v>-3.6454879230163328E-4</v>
      </c>
      <c r="R3736" s="33">
        <f t="shared" si="1122"/>
        <v>-1.8962263880328845E-3</v>
      </c>
      <c r="S3736" s="33">
        <f t="shared" si="1123"/>
        <v>2.5665869960813659E-3</v>
      </c>
      <c r="T3736" s="33">
        <f t="shared" si="1124"/>
        <v>1.5895631424975853E-3</v>
      </c>
      <c r="U3736" s="33">
        <f t="shared" si="1125"/>
        <v>-9.6781008733400897E-3</v>
      </c>
      <c r="V3736" s="33">
        <f t="shared" si="1126"/>
        <v>9.2858157951687392E-3</v>
      </c>
      <c r="W3736" s="33">
        <f t="shared" si="1127"/>
        <v>2.9718136940291018E-3</v>
      </c>
      <c r="X3736" s="33">
        <f t="shared" si="1128"/>
        <v>3.1840061488250804E-3</v>
      </c>
      <c r="Y3736" s="33">
        <f t="shared" si="1129"/>
        <v>2.9903882962458717E-3</v>
      </c>
      <c r="Z3736" s="34">
        <f t="shared" si="1130"/>
        <v>-9.9075904818557436E-4</v>
      </c>
      <c r="AA3736" s="39">
        <f t="shared" si="1131"/>
        <v>0</v>
      </c>
      <c r="AB3736" s="37">
        <f t="shared" si="1132"/>
        <v>0</v>
      </c>
      <c r="AC3736" s="37">
        <f t="shared" si="1135"/>
        <v>0</v>
      </c>
      <c r="AD3736" s="37">
        <f t="shared" si="1135"/>
        <v>3.8800746103960199E-2</v>
      </c>
      <c r="AE3736" s="37">
        <f t="shared" si="1135"/>
        <v>4.537664974431764E-2</v>
      </c>
      <c r="AF3736" s="37">
        <f t="shared" si="1135"/>
        <v>0</v>
      </c>
      <c r="AG3736" s="37">
        <f t="shared" si="1135"/>
        <v>0.14825042305374941</v>
      </c>
      <c r="AH3736" s="37">
        <f t="shared" si="1135"/>
        <v>0</v>
      </c>
      <c r="AI3736" s="37">
        <f t="shared" si="1135"/>
        <v>0</v>
      </c>
      <c r="AJ3736" s="37">
        <f t="shared" si="1135"/>
        <v>0.76757218109797287</v>
      </c>
      <c r="AK3736" s="38">
        <f t="shared" si="1135"/>
        <v>0</v>
      </c>
      <c r="AL3736" s="8">
        <f t="shared" si="1133"/>
        <v>3.8436795272645172E-3</v>
      </c>
      <c r="AM3736" s="23">
        <f t="shared" si="1134"/>
        <v>2.5071743823836803</v>
      </c>
    </row>
    <row r="3737" spans="2:39" x14ac:dyDescent="0.35">
      <c r="B3737" s="16">
        <v>41374</v>
      </c>
      <c r="C3737" s="5">
        <v>8.1999999999999998E-4</v>
      </c>
      <c r="D3737" s="35">
        <f t="shared" si="1118"/>
        <v>2.7378507871321013E-3</v>
      </c>
      <c r="E3737" s="36">
        <f t="shared" si="1119"/>
        <v>1.4026049821481967</v>
      </c>
      <c r="F3737" s="7">
        <v>2.6218839290236349</v>
      </c>
      <c r="G3737" s="7">
        <v>2.2844438596379302</v>
      </c>
      <c r="H3737" s="7">
        <v>1.5472265477408689</v>
      </c>
      <c r="I3737" s="7">
        <v>1.2241543591843709</v>
      </c>
      <c r="J3737" s="7">
        <v>1.9387712754069331</v>
      </c>
      <c r="K3737" s="7">
        <v>5.8766347393858833</v>
      </c>
      <c r="L3737" s="7">
        <v>2.7284021817110764</v>
      </c>
      <c r="M3737" s="7">
        <v>1.9186497684982555</v>
      </c>
      <c r="N3737" s="7">
        <v>2.0699955083748818</v>
      </c>
      <c r="O3737" s="8">
        <v>4.3603662062324462</v>
      </c>
      <c r="P3737" s="32">
        <f t="shared" si="1120"/>
        <v>2.1355236139442013E-6</v>
      </c>
      <c r="Q3737" s="33">
        <f t="shared" si="1121"/>
        <v>-2.9332914886832651E-3</v>
      </c>
      <c r="R3737" s="33">
        <f t="shared" si="1122"/>
        <v>-3.097554082797771E-3</v>
      </c>
      <c r="S3737" s="33">
        <f t="shared" si="1123"/>
        <v>1.2479440798057961E-2</v>
      </c>
      <c r="T3737" s="33">
        <f t="shared" si="1124"/>
        <v>2.8096729389629926E-2</v>
      </c>
      <c r="U3737" s="33">
        <f t="shared" si="1125"/>
        <v>1.6142201816447876E-2</v>
      </c>
      <c r="V3737" s="33">
        <f t="shared" si="1126"/>
        <v>9.7040472546336964E-3</v>
      </c>
      <c r="W3737" s="33">
        <f t="shared" si="1127"/>
        <v>-7.3805850712260757E-4</v>
      </c>
      <c r="X3737" s="33">
        <f t="shared" si="1128"/>
        <v>3.1737973245005158E-3</v>
      </c>
      <c r="Y3737" s="33">
        <f t="shared" si="1129"/>
        <v>2.0499717444151244E-3</v>
      </c>
      <c r="Z3737" s="34">
        <f t="shared" si="1130"/>
        <v>4.2005017091684138E-4</v>
      </c>
      <c r="AA3737" s="39">
        <f t="shared" si="1131"/>
        <v>0</v>
      </c>
      <c r="AB3737" s="37">
        <f t="shared" si="1132"/>
        <v>0</v>
      </c>
      <c r="AC3737" s="37">
        <f t="shared" si="1135"/>
        <v>0</v>
      </c>
      <c r="AD3737" s="37">
        <f t="shared" si="1135"/>
        <v>3.8800746103960199E-2</v>
      </c>
      <c r="AE3737" s="37">
        <f t="shared" si="1135"/>
        <v>4.537664974431764E-2</v>
      </c>
      <c r="AF3737" s="37">
        <f t="shared" si="1135"/>
        <v>0</v>
      </c>
      <c r="AG3737" s="37">
        <f t="shared" si="1135"/>
        <v>0.14825042305374941</v>
      </c>
      <c r="AH3737" s="37">
        <f t="shared" si="1135"/>
        <v>0</v>
      </c>
      <c r="AI3737" s="37">
        <f t="shared" si="1135"/>
        <v>0</v>
      </c>
      <c r="AJ3737" s="37">
        <f t="shared" si="1135"/>
        <v>0.76757218109797287</v>
      </c>
      <c r="AK3737" s="38">
        <f t="shared" si="1135"/>
        <v>0</v>
      </c>
      <c r="AL3737" s="8">
        <f t="shared" si="1133"/>
        <v>4.7712774562819159E-3</v>
      </c>
      <c r="AM3737" s="23">
        <f t="shared" si="1134"/>
        <v>2.5191368069933149</v>
      </c>
    </row>
    <row r="3738" spans="2:39" x14ac:dyDescent="0.35">
      <c r="B3738" s="16">
        <v>41375</v>
      </c>
      <c r="C3738" s="5">
        <v>8.6000000000000009E-4</v>
      </c>
      <c r="D3738" s="35">
        <f t="shared" si="1118"/>
        <v>2.7378507871321013E-3</v>
      </c>
      <c r="E3738" s="36">
        <f t="shared" si="1119"/>
        <v>1.4026081310491831</v>
      </c>
      <c r="F3738" s="7">
        <v>2.6244628180145093</v>
      </c>
      <c r="G3738" s="7">
        <v>2.2829960845554416</v>
      </c>
      <c r="H3738" s="7">
        <v>1.552110935715274</v>
      </c>
      <c r="I3738" s="7">
        <v>1.2331120000890012</v>
      </c>
      <c r="J3738" s="7">
        <v>1.9358840909177337</v>
      </c>
      <c r="K3738" s="7">
        <v>5.879521111681643</v>
      </c>
      <c r="L3738" s="7">
        <v>2.7304293502671158</v>
      </c>
      <c r="M3738" s="7">
        <v>1.918663378780521</v>
      </c>
      <c r="N3738" s="7">
        <v>2.0734601797630225</v>
      </c>
      <c r="O3738" s="8">
        <v>4.3686647084282795</v>
      </c>
      <c r="P3738" s="32">
        <f t="shared" si="1120"/>
        <v>2.2450376453431176E-6</v>
      </c>
      <c r="Q3738" s="33">
        <f t="shared" si="1121"/>
        <v>9.8360150971088522E-4</v>
      </c>
      <c r="R3738" s="33">
        <f t="shared" si="1122"/>
        <v>-6.3375384620656394E-4</v>
      </c>
      <c r="S3738" s="33">
        <f t="shared" si="1123"/>
        <v>3.1568667054846511E-3</v>
      </c>
      <c r="T3738" s="33">
        <f t="shared" si="1124"/>
        <v>7.3174112704206262E-3</v>
      </c>
      <c r="U3738" s="33">
        <f t="shared" si="1125"/>
        <v>-1.4891826208810466E-3</v>
      </c>
      <c r="V3738" s="33">
        <f t="shared" si="1126"/>
        <v>4.9116074484167882E-4</v>
      </c>
      <c r="W3738" s="33">
        <f t="shared" si="1127"/>
        <v>7.4298744137779593E-4</v>
      </c>
      <c r="X3738" s="33">
        <f t="shared" si="1128"/>
        <v>7.0936772771368339E-6</v>
      </c>
      <c r="Y3738" s="33">
        <f t="shared" si="1129"/>
        <v>1.6737579256203006E-3</v>
      </c>
      <c r="Z3738" s="34">
        <f t="shared" si="1130"/>
        <v>1.9031663404720511E-3</v>
      </c>
      <c r="AA3738" s="39">
        <f t="shared" si="1131"/>
        <v>0</v>
      </c>
      <c r="AB3738" s="37">
        <f t="shared" si="1132"/>
        <v>0</v>
      </c>
      <c r="AC3738" s="37">
        <f t="shared" si="1135"/>
        <v>0</v>
      </c>
      <c r="AD3738" s="37">
        <f t="shared" si="1135"/>
        <v>3.8800746103960199E-2</v>
      </c>
      <c r="AE3738" s="37">
        <f t="shared" si="1135"/>
        <v>4.537664974431764E-2</v>
      </c>
      <c r="AF3738" s="37">
        <f t="shared" si="1135"/>
        <v>0</v>
      </c>
      <c r="AG3738" s="37">
        <f t="shared" si="1135"/>
        <v>0.14825042305374941</v>
      </c>
      <c r="AH3738" s="37">
        <f t="shared" si="1135"/>
        <v>0</v>
      </c>
      <c r="AI3738" s="37">
        <f t="shared" si="1135"/>
        <v>0</v>
      </c>
      <c r="AJ3738" s="37">
        <f t="shared" si="1135"/>
        <v>0.76757218109797287</v>
      </c>
      <c r="AK3738" s="38">
        <f t="shared" si="1135"/>
        <v>0</v>
      </c>
      <c r="AL3738" s="8">
        <f t="shared" si="1133"/>
        <v>1.8120732015851208E-3</v>
      </c>
      <c r="AM3738" s="23">
        <f t="shared" si="1134"/>
        <v>2.5237016672923942</v>
      </c>
    </row>
    <row r="3739" spans="2:39" x14ac:dyDescent="0.35">
      <c r="B3739" s="16">
        <v>41376</v>
      </c>
      <c r="C3739" s="5">
        <v>8.1999999999999998E-4</v>
      </c>
      <c r="D3739" s="35">
        <f t="shared" si="1118"/>
        <v>2.7378507871321013E-3</v>
      </c>
      <c r="E3739" s="36">
        <f t="shared" si="1119"/>
        <v>1.4026114335625102</v>
      </c>
      <c r="F3739" s="7">
        <v>2.6331529022188054</v>
      </c>
      <c r="G3739" s="7">
        <v>2.292848941889793</v>
      </c>
      <c r="H3739" s="7">
        <v>1.5464995413568134</v>
      </c>
      <c r="I3739" s="7">
        <v>1.2123818042595311</v>
      </c>
      <c r="J3739" s="7">
        <v>1.9194068487587053</v>
      </c>
      <c r="K3739" s="7">
        <v>5.7908180143539969</v>
      </c>
      <c r="L3739" s="7">
        <v>2.7021411079170221</v>
      </c>
      <c r="M3739" s="7">
        <v>1.9192456754464122</v>
      </c>
      <c r="N3739" s="7">
        <v>2.0745200837017039</v>
      </c>
      <c r="O3739" s="8">
        <v>4.3812679459435673</v>
      </c>
      <c r="P3739" s="32">
        <f t="shared" si="1120"/>
        <v>2.3545516769640784E-6</v>
      </c>
      <c r="Q3739" s="33">
        <f t="shared" si="1121"/>
        <v>3.3111858718846143E-3</v>
      </c>
      <c r="R3739" s="33">
        <f t="shared" si="1122"/>
        <v>4.3157574386598618E-3</v>
      </c>
      <c r="S3739" s="33">
        <f t="shared" si="1123"/>
        <v>-3.6153307275518243E-3</v>
      </c>
      <c r="T3739" s="33">
        <f t="shared" si="1124"/>
        <v>-1.6811283831455581E-2</v>
      </c>
      <c r="U3739" s="33">
        <f t="shared" si="1125"/>
        <v>-8.511481775345997E-3</v>
      </c>
      <c r="V3739" s="33">
        <f t="shared" si="1126"/>
        <v>-1.5086789492329222E-2</v>
      </c>
      <c r="W3739" s="33">
        <f t="shared" si="1127"/>
        <v>-1.0360364148343959E-2</v>
      </c>
      <c r="X3739" s="33">
        <f t="shared" si="1128"/>
        <v>3.0349079068847651E-4</v>
      </c>
      <c r="Y3739" s="33">
        <f t="shared" si="1129"/>
        <v>5.1117641371956068E-4</v>
      </c>
      <c r="Z3739" s="34">
        <f t="shared" si="1130"/>
        <v>2.8849175563812057E-3</v>
      </c>
      <c r="AA3739" s="39">
        <f t="shared" si="1131"/>
        <v>0</v>
      </c>
      <c r="AB3739" s="37">
        <f t="shared" si="1132"/>
        <v>0</v>
      </c>
      <c r="AC3739" s="37">
        <f t="shared" si="1135"/>
        <v>0</v>
      </c>
      <c r="AD3739" s="37">
        <f t="shared" si="1135"/>
        <v>3.8800746103960199E-2</v>
      </c>
      <c r="AE3739" s="37">
        <f t="shared" si="1135"/>
        <v>4.537664974431764E-2</v>
      </c>
      <c r="AF3739" s="37">
        <f t="shared" si="1135"/>
        <v>0</v>
      </c>
      <c r="AG3739" s="37">
        <f t="shared" si="1135"/>
        <v>0.14825042305374941</v>
      </c>
      <c r="AH3739" s="37">
        <f t="shared" si="1135"/>
        <v>0</v>
      </c>
      <c r="AI3739" s="37">
        <f t="shared" si="1135"/>
        <v>0</v>
      </c>
      <c r="AJ3739" s="37">
        <f t="shared" si="1135"/>
        <v>0.76757218109797287</v>
      </c>
      <c r="AK3739" s="38">
        <f t="shared" si="1135"/>
        <v>0</v>
      </c>
      <c r="AL3739" s="8">
        <f t="shared" si="1133"/>
        <v>-2.7473753977699596E-3</v>
      </c>
      <c r="AM3739" s="23">
        <f t="shared" si="1134"/>
        <v>2.5167681114203639</v>
      </c>
    </row>
    <row r="3740" spans="2:39" x14ac:dyDescent="0.35">
      <c r="B3740" s="16">
        <v>41379</v>
      </c>
      <c r="C3740" s="5">
        <v>8.3000000000000001E-4</v>
      </c>
      <c r="D3740" s="35">
        <f t="shared" si="1118"/>
        <v>8.2135523613963042E-3</v>
      </c>
      <c r="E3740" s="36">
        <f t="shared" si="1119"/>
        <v>1.4026208803089208</v>
      </c>
      <c r="F3740" s="7">
        <v>2.6344571498762566</v>
      </c>
      <c r="G3740" s="7">
        <v>2.2952859127386485</v>
      </c>
      <c r="H3740" s="7">
        <v>1.5088710191372756</v>
      </c>
      <c r="I3740" s="7">
        <v>1.2081501825173455</v>
      </c>
      <c r="J3740" s="7">
        <v>1.8663595880321904</v>
      </c>
      <c r="K3740" s="7">
        <v>5.6503631482200429</v>
      </c>
      <c r="L3740" s="7">
        <v>2.6253589678221325</v>
      </c>
      <c r="M3740" s="7">
        <v>1.9070723823352043</v>
      </c>
      <c r="N3740" s="7">
        <v>2.076063045647488</v>
      </c>
      <c r="O3740" s="8">
        <v>4.36522984337374</v>
      </c>
      <c r="P3740" s="32">
        <f t="shared" si="1120"/>
        <v>6.7351129362513973E-6</v>
      </c>
      <c r="Q3740" s="33">
        <f t="shared" si="1121"/>
        <v>4.9531785881185009E-4</v>
      </c>
      <c r="R3740" s="33">
        <f t="shared" si="1122"/>
        <v>1.0628571312887303E-3</v>
      </c>
      <c r="S3740" s="33">
        <f t="shared" si="1123"/>
        <v>-2.433141505268388E-2</v>
      </c>
      <c r="T3740" s="33">
        <f t="shared" si="1124"/>
        <v>-3.4903375548184234E-3</v>
      </c>
      <c r="U3740" s="33">
        <f t="shared" si="1125"/>
        <v>-2.7637319706773411E-2</v>
      </c>
      <c r="V3740" s="33">
        <f t="shared" si="1126"/>
        <v>-2.4254753954588315E-2</v>
      </c>
      <c r="W3740" s="33">
        <f t="shared" si="1127"/>
        <v>-2.8415296251526279E-2</v>
      </c>
      <c r="X3740" s="33">
        <f t="shared" si="1128"/>
        <v>-6.3427487512126568E-3</v>
      </c>
      <c r="Y3740" s="33">
        <f t="shared" si="1129"/>
        <v>7.4376814083709775E-4</v>
      </c>
      <c r="Z3740" s="34">
        <f t="shared" si="1130"/>
        <v>-3.6606075610318145E-3</v>
      </c>
      <c r="AA3740" s="39">
        <f t="shared" si="1131"/>
        <v>0</v>
      </c>
      <c r="AB3740" s="37">
        <f t="shared" si="1132"/>
        <v>0</v>
      </c>
      <c r="AC3740" s="37">
        <f t="shared" si="1135"/>
        <v>0</v>
      </c>
      <c r="AD3740" s="37">
        <f t="shared" si="1135"/>
        <v>3.8800746103960199E-2</v>
      </c>
      <c r="AE3740" s="37">
        <f t="shared" si="1135"/>
        <v>4.537664974431764E-2</v>
      </c>
      <c r="AF3740" s="37">
        <f t="shared" si="1135"/>
        <v>0</v>
      </c>
      <c r="AG3740" s="37">
        <f t="shared" si="1135"/>
        <v>0.14825042305374941</v>
      </c>
      <c r="AH3740" s="37">
        <f t="shared" si="1135"/>
        <v>0</v>
      </c>
      <c r="AI3740" s="37">
        <f t="shared" si="1135"/>
        <v>0</v>
      </c>
      <c r="AJ3740" s="37">
        <f t="shared" si="1135"/>
        <v>0.76757218109797287</v>
      </c>
      <c r="AK3740" s="38">
        <f t="shared" si="1135"/>
        <v>0</v>
      </c>
      <c r="AL3740" s="8">
        <f t="shared" si="1133"/>
        <v>-4.1273386832624999E-3</v>
      </c>
      <c r="AM3740" s="23">
        <f t="shared" si="1134"/>
        <v>2.5063805570372972</v>
      </c>
    </row>
    <row r="3741" spans="2:39" x14ac:dyDescent="0.35">
      <c r="B3741" s="16">
        <v>41380</v>
      </c>
      <c r="C3741" s="5">
        <v>8.0000000000000004E-4</v>
      </c>
      <c r="D3741" s="35">
        <f t="shared" si="1118"/>
        <v>2.7378507871321013E-3</v>
      </c>
      <c r="E3741" s="36">
        <f t="shared" si="1119"/>
        <v>1.4026240676472661</v>
      </c>
      <c r="F3741" s="7">
        <v>2.6325333624610985</v>
      </c>
      <c r="G3741" s="7">
        <v>2.2904480610734068</v>
      </c>
      <c r="H3741" s="7">
        <v>1.5335570759424557</v>
      </c>
      <c r="I3741" s="7">
        <v>1.203913131032214</v>
      </c>
      <c r="J3741" s="7">
        <v>1.9116168990154006</v>
      </c>
      <c r="K3741" s="7">
        <v>5.773630905354632</v>
      </c>
      <c r="L3741" s="7">
        <v>2.6475966614215865</v>
      </c>
      <c r="M3741" s="7">
        <v>1.9202322913216185</v>
      </c>
      <c r="N3741" s="7">
        <v>2.0743332153318716</v>
      </c>
      <c r="O3741" s="8">
        <v>4.3602906373858312</v>
      </c>
      <c r="P3741" s="32">
        <f t="shared" si="1120"/>
        <v>2.2724161532483578E-6</v>
      </c>
      <c r="Q3741" s="33">
        <f t="shared" si="1121"/>
        <v>-7.30240541300331E-4</v>
      </c>
      <c r="R3741" s="33">
        <f t="shared" si="1122"/>
        <v>-2.1077337853171452E-3</v>
      </c>
      <c r="S3741" s="33">
        <f t="shared" si="1123"/>
        <v>1.6360614321623501E-2</v>
      </c>
      <c r="T3741" s="33">
        <f t="shared" si="1124"/>
        <v>-3.5070569424597853E-3</v>
      </c>
      <c r="U3741" s="33">
        <f t="shared" si="1125"/>
        <v>2.4248977138927152E-2</v>
      </c>
      <c r="V3741" s="33">
        <f t="shared" si="1126"/>
        <v>2.1815899952097872E-2</v>
      </c>
      <c r="W3741" s="33">
        <f t="shared" si="1127"/>
        <v>8.4703440070525993E-3</v>
      </c>
      <c r="X3741" s="33">
        <f t="shared" si="1128"/>
        <v>6.9005818071257163E-3</v>
      </c>
      <c r="Y3741" s="33">
        <f t="shared" si="1129"/>
        <v>-8.3322629302751139E-4</v>
      </c>
      <c r="Z3741" s="34">
        <f t="shared" si="1130"/>
        <v>-1.1314881839283863E-3</v>
      </c>
      <c r="AA3741" s="39">
        <f t="shared" si="1131"/>
        <v>0</v>
      </c>
      <c r="AB3741" s="37">
        <f t="shared" si="1132"/>
        <v>0</v>
      </c>
      <c r="AC3741" s="37">
        <f t="shared" si="1135"/>
        <v>0</v>
      </c>
      <c r="AD3741" s="37">
        <f t="shared" si="1135"/>
        <v>3.8800746103960199E-2</v>
      </c>
      <c r="AE3741" s="37">
        <f t="shared" si="1135"/>
        <v>4.537664974431764E-2</v>
      </c>
      <c r="AF3741" s="37">
        <f t="shared" si="1135"/>
        <v>0</v>
      </c>
      <c r="AG3741" s="37">
        <f t="shared" si="1135"/>
        <v>0.14825042305374941</v>
      </c>
      <c r="AH3741" s="37">
        <f t="shared" si="1135"/>
        <v>0</v>
      </c>
      <c r="AI3741" s="37">
        <f t="shared" si="1135"/>
        <v>0</v>
      </c>
      <c r="AJ3741" s="37">
        <f t="shared" si="1135"/>
        <v>0.76757218109797287</v>
      </c>
      <c r="AK3741" s="38">
        <f t="shared" si="1135"/>
        <v>0</v>
      </c>
      <c r="AL3741" s="8">
        <f t="shared" si="1133"/>
        <v>3.0703206219962293E-3</v>
      </c>
      <c r="AM3741" s="23">
        <f t="shared" si="1134"/>
        <v>2.5140759489481392</v>
      </c>
    </row>
    <row r="3742" spans="2:39" x14ac:dyDescent="0.35">
      <c r="B3742" s="16">
        <v>41381</v>
      </c>
      <c r="C3742" s="5">
        <v>7.7999999999999999E-4</v>
      </c>
      <c r="D3742" s="35">
        <f t="shared" si="1118"/>
        <v>2.7378507871321013E-3</v>
      </c>
      <c r="E3742" s="36">
        <f t="shared" si="1119"/>
        <v>1.4026271397875922</v>
      </c>
      <c r="F3742" s="7">
        <v>2.6347905363769528</v>
      </c>
      <c r="G3742" s="7">
        <v>2.298524874660258</v>
      </c>
      <c r="H3742" s="7">
        <v>1.5113182430490093</v>
      </c>
      <c r="I3742" s="7">
        <v>1.1765850264264177</v>
      </c>
      <c r="J3742" s="7">
        <v>1.9036692511925537</v>
      </c>
      <c r="K3742" s="7">
        <v>5.6780064388601108</v>
      </c>
      <c r="L3742" s="7">
        <v>2.6334549663380518</v>
      </c>
      <c r="M3742" s="7">
        <v>1.9171875664867037</v>
      </c>
      <c r="N3742" s="7">
        <v>2.0752962628135823</v>
      </c>
      <c r="O3742" s="8">
        <v>4.3510416764889461</v>
      </c>
      <c r="P3742" s="32">
        <f t="shared" si="1120"/>
        <v>2.1902806297546817E-6</v>
      </c>
      <c r="Q3742" s="33">
        <f t="shared" si="1121"/>
        <v>8.5741512264991826E-4</v>
      </c>
      <c r="R3742" s="33">
        <f t="shared" si="1122"/>
        <v>3.5263028767682503E-3</v>
      </c>
      <c r="S3742" s="33">
        <f t="shared" si="1123"/>
        <v>-1.4501470628199065E-2</v>
      </c>
      <c r="T3742" s="33">
        <f t="shared" si="1124"/>
        <v>-2.2699399069072035E-2</v>
      </c>
      <c r="U3742" s="33">
        <f t="shared" si="1125"/>
        <v>-4.1575526073975855E-3</v>
      </c>
      <c r="V3742" s="33">
        <f t="shared" si="1126"/>
        <v>-1.6562275639379065E-2</v>
      </c>
      <c r="W3742" s="33">
        <f t="shared" si="1127"/>
        <v>-5.3413328735433252E-3</v>
      </c>
      <c r="X3742" s="33">
        <f t="shared" si="1128"/>
        <v>-1.5856023506506389E-3</v>
      </c>
      <c r="Y3742" s="33">
        <f t="shared" si="1129"/>
        <v>4.6426845725289212E-4</v>
      </c>
      <c r="Z3742" s="34">
        <f t="shared" si="1130"/>
        <v>-2.1211799088765027E-3</v>
      </c>
      <c r="AA3742" s="39">
        <f t="shared" si="1131"/>
        <v>0</v>
      </c>
      <c r="AB3742" s="37">
        <f t="shared" si="1132"/>
        <v>0</v>
      </c>
      <c r="AC3742" s="37">
        <f t="shared" si="1135"/>
        <v>0</v>
      </c>
      <c r="AD3742" s="37">
        <f t="shared" si="1135"/>
        <v>3.8800746103960199E-2</v>
      </c>
      <c r="AE3742" s="37">
        <f t="shared" si="1135"/>
        <v>4.537664974431764E-2</v>
      </c>
      <c r="AF3742" s="37">
        <f t="shared" si="1135"/>
        <v>0</v>
      </c>
      <c r="AG3742" s="37">
        <f t="shared" si="1135"/>
        <v>0.14825042305374941</v>
      </c>
      <c r="AH3742" s="37">
        <f t="shared" si="1135"/>
        <v>0</v>
      </c>
      <c r="AI3742" s="37">
        <f t="shared" si="1135"/>
        <v>0</v>
      </c>
      <c r="AJ3742" s="37">
        <f t="shared" si="1135"/>
        <v>0.76757218109797287</v>
      </c>
      <c r="AK3742" s="38">
        <f t="shared" si="1135"/>
        <v>0</v>
      </c>
      <c r="AL3742" s="8">
        <f t="shared" si="1133"/>
        <v>-3.69169537886472E-3</v>
      </c>
      <c r="AM3742" s="23">
        <f t="shared" si="1134"/>
        <v>2.5047947463852926</v>
      </c>
    </row>
    <row r="3743" spans="2:39" x14ac:dyDescent="0.35">
      <c r="B3743" s="16">
        <v>41382</v>
      </c>
      <c r="C3743" s="5">
        <v>8.0000000000000004E-4</v>
      </c>
      <c r="D3743" s="35">
        <f t="shared" si="1118"/>
        <v>2.7378507871321013E-3</v>
      </c>
      <c r="E3743" s="36">
        <f t="shared" si="1119"/>
        <v>1.4026301351309709</v>
      </c>
      <c r="F3743" s="7">
        <v>2.636404314989337</v>
      </c>
      <c r="G3743" s="7">
        <v>2.2990140920604332</v>
      </c>
      <c r="H3743" s="7">
        <v>1.49959518733468</v>
      </c>
      <c r="I3743" s="7">
        <v>1.1775286422067426</v>
      </c>
      <c r="J3743" s="7">
        <v>1.9043962121397044</v>
      </c>
      <c r="K3743" s="7">
        <v>5.6786049366430493</v>
      </c>
      <c r="L3743" s="7">
        <v>2.6617556386943551</v>
      </c>
      <c r="M3743" s="7">
        <v>1.9141428106261094</v>
      </c>
      <c r="N3743" s="7">
        <v>2.0737576300441014</v>
      </c>
      <c r="O3743" s="8">
        <v>4.3439441684818521</v>
      </c>
      <c r="P3743" s="32">
        <f t="shared" si="1120"/>
        <v>2.1355236139442013E-6</v>
      </c>
      <c r="Q3743" s="33">
        <f t="shared" si="1121"/>
        <v>6.1248838953376072E-4</v>
      </c>
      <c r="R3743" s="33">
        <f t="shared" si="1122"/>
        <v>2.1283972410679475E-4</v>
      </c>
      <c r="S3743" s="33">
        <f t="shared" si="1123"/>
        <v>-7.7568412663892028E-3</v>
      </c>
      <c r="T3743" s="33">
        <f t="shared" si="1124"/>
        <v>8.0199540120862167E-4</v>
      </c>
      <c r="U3743" s="33">
        <f t="shared" si="1125"/>
        <v>3.818735563940745E-4</v>
      </c>
      <c r="V3743" s="33">
        <f t="shared" si="1126"/>
        <v>1.0540632339584022E-4</v>
      </c>
      <c r="W3743" s="33">
        <f t="shared" si="1127"/>
        <v>1.0746594385723229E-2</v>
      </c>
      <c r="X3743" s="33">
        <f t="shared" si="1128"/>
        <v>-1.5881366611270042E-3</v>
      </c>
      <c r="Y3743" s="33">
        <f t="shared" si="1129"/>
        <v>-7.4140391280563822E-4</v>
      </c>
      <c r="Z3743" s="34">
        <f t="shared" si="1130"/>
        <v>-1.6312204145149112E-3</v>
      </c>
      <c r="AA3743" s="39">
        <f t="shared" si="1131"/>
        <v>0</v>
      </c>
      <c r="AB3743" s="37">
        <f t="shared" si="1132"/>
        <v>0</v>
      </c>
      <c r="AC3743" s="37">
        <f t="shared" si="1135"/>
        <v>0</v>
      </c>
      <c r="AD3743" s="37">
        <f t="shared" si="1135"/>
        <v>3.8800746103960199E-2</v>
      </c>
      <c r="AE3743" s="37">
        <f t="shared" si="1135"/>
        <v>4.537664974431764E-2</v>
      </c>
      <c r="AF3743" s="37">
        <f t="shared" si="1135"/>
        <v>0</v>
      </c>
      <c r="AG3743" s="37">
        <f t="shared" si="1135"/>
        <v>0.14825042305374941</v>
      </c>
      <c r="AH3743" s="37">
        <f t="shared" si="1135"/>
        <v>0</v>
      </c>
      <c r="AI3743" s="37">
        <f t="shared" si="1135"/>
        <v>0</v>
      </c>
      <c r="AJ3743" s="37">
        <f t="shared" si="1135"/>
        <v>0.76757218109797287</v>
      </c>
      <c r="AK3743" s="38">
        <f t="shared" si="1135"/>
        <v>0</v>
      </c>
      <c r="AL3743" s="8">
        <f t="shared" si="1133"/>
        <v>-8.180338505195128E-4</v>
      </c>
      <c r="AM3743" s="23">
        <f t="shared" si="1134"/>
        <v>2.5027457394941459</v>
      </c>
    </row>
    <row r="3744" spans="2:39" x14ac:dyDescent="0.35">
      <c r="B3744" s="16">
        <v>41383</v>
      </c>
      <c r="C3744" s="5">
        <v>8.3000000000000001E-4</v>
      </c>
      <c r="D3744" s="35">
        <f t="shared" si="1118"/>
        <v>2.7378507871321013E-3</v>
      </c>
      <c r="E3744" s="36">
        <f t="shared" si="1119"/>
        <v>1.4026332072845866</v>
      </c>
      <c r="F3744" s="7">
        <v>2.6335154095955393</v>
      </c>
      <c r="G3744" s="7">
        <v>2.2953060849277196</v>
      </c>
      <c r="H3744" s="7">
        <v>1.5127930495134601</v>
      </c>
      <c r="I3744" s="7">
        <v>1.1850697651725353</v>
      </c>
      <c r="J3744" s="7">
        <v>1.9510995424125699</v>
      </c>
      <c r="K3744" s="7">
        <v>5.7598301111153223</v>
      </c>
      <c r="L3744" s="7">
        <v>2.659740389362959</v>
      </c>
      <c r="M3744" s="7">
        <v>1.9131233159285026</v>
      </c>
      <c r="N3744" s="7">
        <v>2.0741431981153071</v>
      </c>
      <c r="O3744" s="8">
        <v>4.3534789380915644</v>
      </c>
      <c r="P3744" s="32">
        <f t="shared" si="1120"/>
        <v>2.1902806297546817E-6</v>
      </c>
      <c r="Q3744" s="33">
        <f t="shared" si="1121"/>
        <v>-1.0957747934839945E-3</v>
      </c>
      <c r="R3744" s="33">
        <f t="shared" si="1122"/>
        <v>-1.6128683793279475E-3</v>
      </c>
      <c r="S3744" s="33">
        <f t="shared" si="1123"/>
        <v>8.8009499431893623E-3</v>
      </c>
      <c r="T3744" s="33">
        <f t="shared" si="1124"/>
        <v>6.4041949346218541E-3</v>
      </c>
      <c r="U3744" s="33">
        <f t="shared" si="1125"/>
        <v>2.4523956714024076E-2</v>
      </c>
      <c r="V3744" s="33">
        <f t="shared" si="1126"/>
        <v>1.4303719906299639E-2</v>
      </c>
      <c r="W3744" s="33">
        <f t="shared" si="1127"/>
        <v>-7.5711282512191946E-4</v>
      </c>
      <c r="X3744" s="33">
        <f t="shared" si="1128"/>
        <v>-5.3261161703666016E-4</v>
      </c>
      <c r="Y3744" s="33">
        <f t="shared" si="1129"/>
        <v>1.8592725862442983E-4</v>
      </c>
      <c r="Z3744" s="34">
        <f t="shared" si="1130"/>
        <v>2.1949567581676099E-3</v>
      </c>
      <c r="AA3744" s="39">
        <f t="shared" si="1131"/>
        <v>0</v>
      </c>
      <c r="AB3744" s="37">
        <f t="shared" si="1132"/>
        <v>0</v>
      </c>
      <c r="AC3744" s="37">
        <f t="shared" si="1135"/>
        <v>0</v>
      </c>
      <c r="AD3744" s="37">
        <f t="shared" si="1135"/>
        <v>3.8800746103960199E-2</v>
      </c>
      <c r="AE3744" s="37">
        <f t="shared" si="1135"/>
        <v>4.537664974431764E-2</v>
      </c>
      <c r="AF3744" s="37">
        <f t="shared" si="1135"/>
        <v>0</v>
      </c>
      <c r="AG3744" s="37">
        <f t="shared" si="1135"/>
        <v>0.14825042305374941</v>
      </c>
      <c r="AH3744" s="37">
        <f t="shared" si="1135"/>
        <v>0</v>
      </c>
      <c r="AI3744" s="37">
        <f t="shared" si="1135"/>
        <v>0</v>
      </c>
      <c r="AJ3744" s="37">
        <f t="shared" si="1135"/>
        <v>0.76757218109797287</v>
      </c>
      <c r="AK3744" s="38">
        <f t="shared" si="1135"/>
        <v>0</v>
      </c>
      <c r="AL3744" s="8">
        <f t="shared" si="1133"/>
        <v>2.8953294534412011E-3</v>
      </c>
      <c r="AM3744" s="23">
        <f t="shared" si="1134"/>
        <v>2.5099920129481781</v>
      </c>
    </row>
    <row r="3745" spans="2:39" x14ac:dyDescent="0.35">
      <c r="B3745" s="16">
        <v>41386</v>
      </c>
      <c r="C3745" s="5">
        <v>8.1999999999999998E-4</v>
      </c>
      <c r="D3745" s="35">
        <f t="shared" si="1118"/>
        <v>8.2135523613963042E-3</v>
      </c>
      <c r="E3745" s="36">
        <f t="shared" si="1119"/>
        <v>1.4026427693836589</v>
      </c>
      <c r="F3745" s="7">
        <v>2.6354631626529823</v>
      </c>
      <c r="G3745" s="7">
        <v>2.3003263024202893</v>
      </c>
      <c r="H3745" s="7">
        <v>1.5211169952647983</v>
      </c>
      <c r="I3745" s="7">
        <v>1.1897931044305727</v>
      </c>
      <c r="J3745" s="7">
        <v>1.9503899414148946</v>
      </c>
      <c r="K3745" s="7">
        <v>5.7869600200202997</v>
      </c>
      <c r="L3745" s="7">
        <v>2.6435897766626328</v>
      </c>
      <c r="M3745" s="7">
        <v>1.9175607489107789</v>
      </c>
      <c r="N3745" s="7">
        <v>2.0769363898204691</v>
      </c>
      <c r="O3745" s="8">
        <v>4.3589788697048926</v>
      </c>
      <c r="P3745" s="32">
        <f t="shared" si="1120"/>
        <v>6.8172484599671179E-6</v>
      </c>
      <c r="Q3745" s="33">
        <f t="shared" si="1121"/>
        <v>7.3960192157840332E-4</v>
      </c>
      <c r="R3745" s="33">
        <f t="shared" si="1122"/>
        <v>2.1871668992363702E-3</v>
      </c>
      <c r="S3745" s="33">
        <f t="shared" si="1123"/>
        <v>5.5023691138820219E-3</v>
      </c>
      <c r="T3745" s="33">
        <f t="shared" si="1124"/>
        <v>3.9857056494474463E-3</v>
      </c>
      <c r="U3745" s="33">
        <f t="shared" si="1125"/>
        <v>-3.6369287278792406E-4</v>
      </c>
      <c r="V3745" s="33">
        <f t="shared" si="1126"/>
        <v>4.710192554572501E-3</v>
      </c>
      <c r="W3745" s="33">
        <f t="shared" si="1127"/>
        <v>-6.0722515494057161E-3</v>
      </c>
      <c r="X3745" s="33">
        <f t="shared" si="1128"/>
        <v>2.3194704415185896E-3</v>
      </c>
      <c r="Y3745" s="33">
        <f t="shared" si="1129"/>
        <v>1.3466725478259445E-3</v>
      </c>
      <c r="Z3745" s="34">
        <f t="shared" si="1130"/>
        <v>1.2633417300369487E-3</v>
      </c>
      <c r="AA3745" s="39">
        <f t="shared" si="1131"/>
        <v>0</v>
      </c>
      <c r="AB3745" s="37">
        <f t="shared" si="1132"/>
        <v>0</v>
      </c>
      <c r="AC3745" s="37">
        <f t="shared" si="1135"/>
        <v>0</v>
      </c>
      <c r="AD3745" s="37">
        <f t="shared" si="1135"/>
        <v>3.8800746103960199E-2</v>
      </c>
      <c r="AE3745" s="37">
        <f t="shared" si="1135"/>
        <v>4.537664974431764E-2</v>
      </c>
      <c r="AF3745" s="37">
        <f t="shared" si="1135"/>
        <v>0</v>
      </c>
      <c r="AG3745" s="37">
        <f t="shared" si="1135"/>
        <v>0.14825042305374941</v>
      </c>
      <c r="AH3745" s="37">
        <f t="shared" si="1135"/>
        <v>0</v>
      </c>
      <c r="AI3745" s="37">
        <f t="shared" si="1135"/>
        <v>0</v>
      </c>
      <c r="AJ3745" s="37">
        <f t="shared" si="1135"/>
        <v>0.76757218109797287</v>
      </c>
      <c r="AK3745" s="38">
        <f t="shared" si="1135"/>
        <v>0</v>
      </c>
      <c r="AL3745" s="8">
        <f t="shared" si="1133"/>
        <v>2.1263104198364518E-3</v>
      </c>
      <c r="AM3745" s="23">
        <f t="shared" si="1134"/>
        <v>2.5153290351190156</v>
      </c>
    </row>
    <row r="3746" spans="2:39" x14ac:dyDescent="0.35">
      <c r="B3746" s="16">
        <v>41387</v>
      </c>
      <c r="C3746" s="5">
        <v>7.9000000000000001E-4</v>
      </c>
      <c r="D3746" s="35">
        <f t="shared" si="1118"/>
        <v>2.7378507871321013E-3</v>
      </c>
      <c r="E3746" s="36">
        <f t="shared" si="1119"/>
        <v>1.4026459183694793</v>
      </c>
      <c r="F3746" s="7">
        <v>2.6351474453568189</v>
      </c>
      <c r="G3746" s="7">
        <v>2.2961340761762141</v>
      </c>
      <c r="H3746" s="7">
        <v>1.5382239124878798</v>
      </c>
      <c r="I3746" s="7">
        <v>1.2289053581011415</v>
      </c>
      <c r="J3746" s="7">
        <v>1.9719368518926084</v>
      </c>
      <c r="K3746" s="7">
        <v>5.8117182000376602</v>
      </c>
      <c r="L3746" s="7">
        <v>2.63349022342693</v>
      </c>
      <c r="M3746" s="7">
        <v>1.9250497755566589</v>
      </c>
      <c r="N3746" s="7">
        <v>2.0802094808162752</v>
      </c>
      <c r="O3746" s="8">
        <v>4.3660448262940355</v>
      </c>
      <c r="P3746" s="32">
        <f t="shared" si="1120"/>
        <v>2.2450376453431176E-6</v>
      </c>
      <c r="Q3746" s="33">
        <f t="shared" si="1121"/>
        <v>-1.1979575379283958E-4</v>
      </c>
      <c r="R3746" s="33">
        <f t="shared" si="1122"/>
        <v>-1.8224485107457555E-3</v>
      </c>
      <c r="S3746" s="33">
        <f t="shared" si="1123"/>
        <v>1.1246286299038788E-2</v>
      </c>
      <c r="T3746" s="33">
        <f t="shared" si="1124"/>
        <v>3.2873155446036639E-2</v>
      </c>
      <c r="U3746" s="33">
        <f t="shared" si="1125"/>
        <v>1.1047488515082637E-2</v>
      </c>
      <c r="V3746" s="33">
        <f t="shared" si="1126"/>
        <v>4.2782704445354369E-3</v>
      </c>
      <c r="W3746" s="33">
        <f t="shared" si="1127"/>
        <v>-3.8203935137216538E-3</v>
      </c>
      <c r="X3746" s="33">
        <f t="shared" si="1128"/>
        <v>3.9054964230644806E-3</v>
      </c>
      <c r="Y3746" s="33">
        <f t="shared" si="1129"/>
        <v>1.5759226001568205E-3</v>
      </c>
      <c r="Z3746" s="34">
        <f t="shared" si="1130"/>
        <v>1.6210118930035655E-3</v>
      </c>
      <c r="AA3746" s="39">
        <f t="shared" si="1131"/>
        <v>0</v>
      </c>
      <c r="AB3746" s="37">
        <f t="shared" si="1132"/>
        <v>0</v>
      </c>
      <c r="AC3746" s="37">
        <f t="shared" si="1135"/>
        <v>0</v>
      </c>
      <c r="AD3746" s="37">
        <f t="shared" si="1135"/>
        <v>3.8800746103960199E-2</v>
      </c>
      <c r="AE3746" s="37">
        <f t="shared" si="1135"/>
        <v>4.537664974431764E-2</v>
      </c>
      <c r="AF3746" s="37">
        <f t="shared" si="1135"/>
        <v>0</v>
      </c>
      <c r="AG3746" s="37">
        <f t="shared" si="1135"/>
        <v>0.14825042305374941</v>
      </c>
      <c r="AH3746" s="37">
        <f t="shared" si="1135"/>
        <v>0</v>
      </c>
      <c r="AI3746" s="37">
        <f t="shared" si="1135"/>
        <v>0</v>
      </c>
      <c r="AJ3746" s="37">
        <f t="shared" si="1135"/>
        <v>0.76757218109797287</v>
      </c>
      <c r="AK3746" s="38">
        <f t="shared" si="1135"/>
        <v>0</v>
      </c>
      <c r="AL3746" s="8">
        <f t="shared" si="1133"/>
        <v>3.7719277107514529E-3</v>
      </c>
      <c r="AM3746" s="23">
        <f t="shared" si="1134"/>
        <v>2.524816674408239</v>
      </c>
    </row>
    <row r="3747" spans="2:39" x14ac:dyDescent="0.35">
      <c r="B3747" s="16">
        <v>41388</v>
      </c>
      <c r="C3747" s="5">
        <v>8.3000000000000001E-4</v>
      </c>
      <c r="D3747" s="35">
        <f t="shared" si="1118"/>
        <v>2.7378507871321013E-3</v>
      </c>
      <c r="E3747" s="36">
        <f t="shared" si="1119"/>
        <v>1.4026489521553123</v>
      </c>
      <c r="F3747" s="7">
        <v>2.6357964143344987</v>
      </c>
      <c r="G3747" s="7">
        <v>2.2977534269670756</v>
      </c>
      <c r="H3747" s="7">
        <v>1.5387232818373167</v>
      </c>
      <c r="I3747" s="7">
        <v>1.2472840293864751</v>
      </c>
      <c r="J3747" s="7">
        <v>1.9962307355675182</v>
      </c>
      <c r="K3747" s="7">
        <v>5.8451544377734255</v>
      </c>
      <c r="L3747" s="7">
        <v>2.6436014294599741</v>
      </c>
      <c r="M3747" s="7">
        <v>1.9284862249066337</v>
      </c>
      <c r="N3747" s="7">
        <v>2.0848289343814073</v>
      </c>
      <c r="O3747" s="8">
        <v>4.3694159466866616</v>
      </c>
      <c r="P3747" s="32">
        <f t="shared" si="1120"/>
        <v>2.1629021218494415E-6</v>
      </c>
      <c r="Q3747" s="33">
        <f t="shared" si="1121"/>
        <v>2.4627425642664846E-4</v>
      </c>
      <c r="R3747" s="33">
        <f t="shared" si="1122"/>
        <v>7.0525097278206772E-4</v>
      </c>
      <c r="S3747" s="33">
        <f t="shared" si="1123"/>
        <v>3.2464022005029847E-4</v>
      </c>
      <c r="T3747" s="33">
        <f t="shared" si="1124"/>
        <v>1.4955318702273068E-2</v>
      </c>
      <c r="U3747" s="33">
        <f t="shared" si="1125"/>
        <v>1.2319808137665866E-2</v>
      </c>
      <c r="V3747" s="33">
        <f t="shared" si="1126"/>
        <v>5.7532448382560109E-3</v>
      </c>
      <c r="W3747" s="33">
        <f t="shared" si="1127"/>
        <v>3.8394697436494596E-3</v>
      </c>
      <c r="X3747" s="33">
        <f t="shared" si="1128"/>
        <v>1.7851223348139822E-3</v>
      </c>
      <c r="Y3747" s="33">
        <f t="shared" si="1129"/>
        <v>2.2206674893718858E-3</v>
      </c>
      <c r="Z3747" s="34">
        <f t="shared" si="1130"/>
        <v>7.7212225864564665E-4</v>
      </c>
      <c r="AA3747" s="39">
        <f t="shared" si="1131"/>
        <v>0</v>
      </c>
      <c r="AB3747" s="37">
        <f t="shared" si="1132"/>
        <v>0</v>
      </c>
      <c r="AC3747" s="37">
        <f t="shared" si="1135"/>
        <v>0</v>
      </c>
      <c r="AD3747" s="37">
        <f t="shared" si="1135"/>
        <v>3.8800746103960199E-2</v>
      </c>
      <c r="AE3747" s="37">
        <f t="shared" si="1135"/>
        <v>4.537664974431764E-2</v>
      </c>
      <c r="AF3747" s="37">
        <f t="shared" si="1135"/>
        <v>0</v>
      </c>
      <c r="AG3747" s="37">
        <f t="shared" si="1135"/>
        <v>0.14825042305374941</v>
      </c>
      <c r="AH3747" s="37">
        <f t="shared" si="1135"/>
        <v>0</v>
      </c>
      <c r="AI3747" s="37">
        <f t="shared" si="1135"/>
        <v>0</v>
      </c>
      <c r="AJ3747" s="37">
        <f t="shared" si="1135"/>
        <v>0.76757218109797287</v>
      </c>
      <c r="AK3747" s="38">
        <f t="shared" si="1135"/>
        <v>0</v>
      </c>
      <c r="AL3747" s="8">
        <f t="shared" si="1133"/>
        <v>3.2486621108347852E-3</v>
      </c>
      <c r="AM3747" s="23">
        <f t="shared" si="1134"/>
        <v>2.533018950675193</v>
      </c>
    </row>
    <row r="3748" spans="2:39" x14ac:dyDescent="0.35">
      <c r="B3748" s="16">
        <v>41389</v>
      </c>
      <c r="C3748" s="5">
        <v>8.3000000000000001E-4</v>
      </c>
      <c r="D3748" s="35">
        <f t="shared" si="1118"/>
        <v>2.7378507871321013E-3</v>
      </c>
      <c r="E3748" s="36">
        <f t="shared" si="1119"/>
        <v>1.4026521395574485</v>
      </c>
      <c r="F3748" s="7">
        <v>2.6348374976506648</v>
      </c>
      <c r="G3748" s="7">
        <v>2.2979200872336971</v>
      </c>
      <c r="H3748" s="7">
        <v>1.5462964014870271</v>
      </c>
      <c r="I3748" s="7">
        <v>1.2486985406136826</v>
      </c>
      <c r="J3748" s="7">
        <v>2.0063559692364081</v>
      </c>
      <c r="K3748" s="7">
        <v>5.8935441912674298</v>
      </c>
      <c r="L3748" s="7">
        <v>2.6840295688840698</v>
      </c>
      <c r="M3748" s="7">
        <v>1.9337467169049736</v>
      </c>
      <c r="N3748" s="7">
        <v>2.0850231547812874</v>
      </c>
      <c r="O3748" s="8">
        <v>4.3657077151090729</v>
      </c>
      <c r="P3748" s="32">
        <f t="shared" si="1120"/>
        <v>2.2724161532483578E-6</v>
      </c>
      <c r="Q3748" s="33">
        <f t="shared" si="1121"/>
        <v>-3.6380529187274302E-4</v>
      </c>
      <c r="R3748" s="33">
        <f t="shared" si="1122"/>
        <v>7.2531832469691082E-5</v>
      </c>
      <c r="S3748" s="33">
        <f t="shared" si="1123"/>
        <v>4.9216904293978292E-3</v>
      </c>
      <c r="T3748" s="33">
        <f t="shared" si="1124"/>
        <v>1.1340730690694301E-3</v>
      </c>
      <c r="U3748" s="33">
        <f t="shared" si="1125"/>
        <v>5.0721760207801392E-3</v>
      </c>
      <c r="V3748" s="33">
        <f t="shared" si="1126"/>
        <v>8.2786099168385974E-3</v>
      </c>
      <c r="W3748" s="33">
        <f t="shared" si="1127"/>
        <v>1.5292827040252588E-2</v>
      </c>
      <c r="X3748" s="33">
        <f t="shared" si="1128"/>
        <v>2.7277830302336881E-3</v>
      </c>
      <c r="Y3748" s="33">
        <f t="shared" si="1129"/>
        <v>9.3158914229007905E-5</v>
      </c>
      <c r="Z3748" s="34">
        <f t="shared" si="1130"/>
        <v>-8.4867900489093984E-4</v>
      </c>
      <c r="AA3748" s="39">
        <f t="shared" si="1131"/>
        <v>0</v>
      </c>
      <c r="AB3748" s="37">
        <f t="shared" si="1132"/>
        <v>0</v>
      </c>
      <c r="AC3748" s="37">
        <f t="shared" si="1135"/>
        <v>0</v>
      </c>
      <c r="AD3748" s="37">
        <f t="shared" si="1135"/>
        <v>3.8800746103960199E-2</v>
      </c>
      <c r="AE3748" s="37">
        <f t="shared" si="1135"/>
        <v>4.537664974431764E-2</v>
      </c>
      <c r="AF3748" s="37">
        <f t="shared" si="1135"/>
        <v>0</v>
      </c>
      <c r="AG3748" s="37">
        <f t="shared" si="1135"/>
        <v>0.14825042305374941</v>
      </c>
      <c r="AH3748" s="37">
        <f t="shared" si="1135"/>
        <v>0</v>
      </c>
      <c r="AI3748" s="37">
        <f t="shared" si="1135"/>
        <v>0</v>
      </c>
      <c r="AJ3748" s="37">
        <f t="shared" si="1135"/>
        <v>0.76757218109797287</v>
      </c>
      <c r="AK3748" s="38">
        <f t="shared" si="1135"/>
        <v>0</v>
      </c>
      <c r="AL3748" s="8">
        <f t="shared" si="1133"/>
        <v>1.5412393106447489E-3</v>
      </c>
      <c r="AM3748" s="23">
        <f t="shared" si="1134"/>
        <v>2.5369229390565815</v>
      </c>
    </row>
    <row r="3749" spans="2:39" x14ac:dyDescent="0.35">
      <c r="B3749" s="16">
        <v>41390</v>
      </c>
      <c r="C3749" s="5">
        <v>8.1999999999999998E-4</v>
      </c>
      <c r="D3749" s="35">
        <f t="shared" si="1118"/>
        <v>2.7378507871321013E-3</v>
      </c>
      <c r="E3749" s="36">
        <f t="shared" si="1119"/>
        <v>1.4026553269668278</v>
      </c>
      <c r="F3749" s="7">
        <v>2.6422411169530924</v>
      </c>
      <c r="G3749" s="7">
        <v>2.3032528020529766</v>
      </c>
      <c r="H3749" s="7">
        <v>1.5411708143989902</v>
      </c>
      <c r="I3749" s="7">
        <v>1.2411627154451224</v>
      </c>
      <c r="J3749" s="7">
        <v>1.9790345834311405</v>
      </c>
      <c r="K3749" s="7">
        <v>5.8405485789492877</v>
      </c>
      <c r="L3749" s="7">
        <v>2.6698878897451332</v>
      </c>
      <c r="M3749" s="7">
        <v>1.9317143199815341</v>
      </c>
      <c r="N3749" s="7">
        <v>2.0869483906033048</v>
      </c>
      <c r="O3749" s="8">
        <v>4.3635399499496295</v>
      </c>
      <c r="P3749" s="32">
        <f t="shared" si="1120"/>
        <v>2.2724161532483578E-6</v>
      </c>
      <c r="Q3749" s="33">
        <f t="shared" si="1121"/>
        <v>2.8098959837292714E-3</v>
      </c>
      <c r="R3749" s="33">
        <f t="shared" si="1122"/>
        <v>2.3206702656484168E-3</v>
      </c>
      <c r="S3749" s="33">
        <f t="shared" si="1123"/>
        <v>-3.3147507056912051E-3</v>
      </c>
      <c r="T3749" s="33">
        <f t="shared" si="1124"/>
        <v>-6.0349435219622105E-3</v>
      </c>
      <c r="U3749" s="33">
        <f t="shared" si="1125"/>
        <v>-1.3617416960992168E-2</v>
      </c>
      <c r="V3749" s="33">
        <f t="shared" si="1126"/>
        <v>-8.9921464229735237E-3</v>
      </c>
      <c r="W3749" s="33">
        <f t="shared" si="1127"/>
        <v>-5.2688238992897318E-3</v>
      </c>
      <c r="X3749" s="33">
        <f t="shared" si="1128"/>
        <v>-1.0510150609033264E-3</v>
      </c>
      <c r="Y3749" s="33">
        <f t="shared" si="1129"/>
        <v>9.2336424063321765E-4</v>
      </c>
      <c r="Z3749" s="34">
        <f t="shared" si="1130"/>
        <v>-4.9654381394825808E-4</v>
      </c>
      <c r="AA3749" s="39">
        <f t="shared" si="1131"/>
        <v>0</v>
      </c>
      <c r="AB3749" s="37">
        <f t="shared" si="1132"/>
        <v>0</v>
      </c>
      <c r="AC3749" s="37">
        <f t="shared" si="1135"/>
        <v>0</v>
      </c>
      <c r="AD3749" s="37">
        <f t="shared" si="1135"/>
        <v>3.8800746103960199E-2</v>
      </c>
      <c r="AE3749" s="37">
        <f t="shared" si="1135"/>
        <v>4.537664974431764E-2</v>
      </c>
      <c r="AF3749" s="37">
        <f t="shared" si="1135"/>
        <v>0</v>
      </c>
      <c r="AG3749" s="37">
        <f t="shared" si="1135"/>
        <v>0.14825042305374941</v>
      </c>
      <c r="AH3749" s="37">
        <f t="shared" si="1135"/>
        <v>0</v>
      </c>
      <c r="AI3749" s="37">
        <f t="shared" si="1135"/>
        <v>0</v>
      </c>
      <c r="AJ3749" s="37">
        <f t="shared" si="1135"/>
        <v>0.76757218109797287</v>
      </c>
      <c r="AK3749" s="38">
        <f t="shared" si="1135"/>
        <v>0</v>
      </c>
      <c r="AL3749" s="8">
        <f t="shared" si="1133"/>
        <v>-1.0268011261886376E-3</v>
      </c>
      <c r="AM3749" s="23">
        <f t="shared" si="1134"/>
        <v>2.5343180237257044</v>
      </c>
    </row>
    <row r="3750" spans="2:39" x14ac:dyDescent="0.35">
      <c r="B3750" s="16">
        <v>41393</v>
      </c>
      <c r="C3750" s="5">
        <v>8.5000000000000006E-4</v>
      </c>
      <c r="D3750" s="35">
        <f t="shared" si="1118"/>
        <v>8.2135523613963042E-3</v>
      </c>
      <c r="E3750" s="36">
        <f t="shared" si="1119"/>
        <v>1.4026647740088656</v>
      </c>
      <c r="F3750" s="7">
        <v>2.642580551079293</v>
      </c>
      <c r="G3750" s="7">
        <v>2.3052055979461112</v>
      </c>
      <c r="H3750" s="7">
        <v>1.552669664116749</v>
      </c>
      <c r="I3750" s="7">
        <v>1.25954729538059</v>
      </c>
      <c r="J3750" s="7">
        <v>1.9869999606104269</v>
      </c>
      <c r="K3750" s="7">
        <v>5.9108956866635696</v>
      </c>
      <c r="L3750" s="7">
        <v>2.7204339919486649</v>
      </c>
      <c r="M3750" s="7">
        <v>1.9353418565438822</v>
      </c>
      <c r="N3750" s="7">
        <v>2.0931097511571219</v>
      </c>
      <c r="O3750" s="8">
        <v>4.3764249873846133</v>
      </c>
      <c r="P3750" s="32">
        <f t="shared" si="1120"/>
        <v>6.7351129362513973E-6</v>
      </c>
      <c r="Q3750" s="33">
        <f t="shared" si="1121"/>
        <v>1.2846447813674722E-4</v>
      </c>
      <c r="R3750" s="33">
        <f t="shared" si="1122"/>
        <v>8.478426212676915E-4</v>
      </c>
      <c r="S3750" s="33">
        <f t="shared" si="1123"/>
        <v>7.4611130773605261E-3</v>
      </c>
      <c r="T3750" s="33">
        <f t="shared" si="1124"/>
        <v>1.4812384957015201E-2</v>
      </c>
      <c r="U3750" s="33">
        <f t="shared" si="1125"/>
        <v>4.0248802350268953E-3</v>
      </c>
      <c r="V3750" s="33">
        <f t="shared" si="1126"/>
        <v>1.2044606215215747E-2</v>
      </c>
      <c r="W3750" s="33">
        <f t="shared" si="1127"/>
        <v>1.8931919350499982E-2</v>
      </c>
      <c r="X3750" s="33">
        <f t="shared" si="1128"/>
        <v>1.8778845944378286E-3</v>
      </c>
      <c r="Y3750" s="33">
        <f t="shared" si="1129"/>
        <v>2.9523301014817704E-3</v>
      </c>
      <c r="Z3750" s="34">
        <f t="shared" si="1130"/>
        <v>2.952886322292736E-3</v>
      </c>
      <c r="AA3750" s="39">
        <f t="shared" si="1131"/>
        <v>0</v>
      </c>
      <c r="AB3750" s="37">
        <f t="shared" si="1132"/>
        <v>0</v>
      </c>
      <c r="AC3750" s="37">
        <f t="shared" si="1135"/>
        <v>0</v>
      </c>
      <c r="AD3750" s="37">
        <f t="shared" si="1135"/>
        <v>3.8800746103960199E-2</v>
      </c>
      <c r="AE3750" s="37">
        <f t="shared" si="1135"/>
        <v>4.537664974431764E-2</v>
      </c>
      <c r="AF3750" s="37">
        <f t="shared" si="1135"/>
        <v>0</v>
      </c>
      <c r="AG3750" s="37">
        <f t="shared" si="1135"/>
        <v>0.14825042305374941</v>
      </c>
      <c r="AH3750" s="37">
        <f t="shared" si="1135"/>
        <v>0</v>
      </c>
      <c r="AI3750" s="37">
        <f t="shared" si="1135"/>
        <v>0</v>
      </c>
      <c r="AJ3750" s="37">
        <f t="shared" si="1135"/>
        <v>0.76757218109797287</v>
      </c>
      <c r="AK3750" s="38">
        <f t="shared" si="1135"/>
        <v>0</v>
      </c>
      <c r="AL3750" s="8">
        <f t="shared" si="1133"/>
        <v>5.013377580477197E-3</v>
      </c>
      <c r="AM3750" s="23">
        <f t="shared" si="1134"/>
        <v>2.5470235168876503</v>
      </c>
    </row>
    <row r="3751" spans="2:39" x14ac:dyDescent="0.35">
      <c r="B3751" s="16">
        <v>41394</v>
      </c>
      <c r="C3751" s="5">
        <v>8.5000000000000006E-4</v>
      </c>
      <c r="D3751" s="35">
        <f t="shared" si="1118"/>
        <v>2.7378507871321013E-3</v>
      </c>
      <c r="E3751" s="36">
        <f t="shared" si="1119"/>
        <v>1.4026680382526928</v>
      </c>
      <c r="F3751" s="7">
        <v>2.6406568663275758</v>
      </c>
      <c r="G3751" s="7">
        <v>2.3039194374028806</v>
      </c>
      <c r="H3751" s="7">
        <v>1.5565821441306611</v>
      </c>
      <c r="I3751" s="7">
        <v>1.2576679693921686</v>
      </c>
      <c r="J3751" s="7">
        <v>1.9877274998546639</v>
      </c>
      <c r="K3751" s="7">
        <v>5.9897786433488243</v>
      </c>
      <c r="L3751" s="7">
        <v>2.6961867687281718</v>
      </c>
      <c r="M3751" s="7">
        <v>1.9414119504620537</v>
      </c>
      <c r="N3751" s="7">
        <v>2.0986916211700275</v>
      </c>
      <c r="O3751" s="8">
        <v>4.3908675364209833</v>
      </c>
      <c r="P3751" s="32">
        <f t="shared" si="1120"/>
        <v>2.3271731690588382E-6</v>
      </c>
      <c r="Q3751" s="33">
        <f t="shared" si="1121"/>
        <v>-7.2795690217708486E-4</v>
      </c>
      <c r="R3751" s="33">
        <f t="shared" si="1122"/>
        <v>-5.5793745441901077E-4</v>
      </c>
      <c r="S3751" s="33">
        <f t="shared" si="1123"/>
        <v>2.5198405715858296E-3</v>
      </c>
      <c r="T3751" s="33">
        <f t="shared" si="1124"/>
        <v>-1.4920646452212249E-3</v>
      </c>
      <c r="U3751" s="33">
        <f t="shared" si="1125"/>
        <v>3.6614960174108369E-4</v>
      </c>
      <c r="V3751" s="33">
        <f t="shared" si="1126"/>
        <v>1.3345347451019007E-2</v>
      </c>
      <c r="W3751" s="33">
        <f t="shared" si="1127"/>
        <v>-8.9129981805310399E-3</v>
      </c>
      <c r="X3751" s="33">
        <f t="shared" si="1128"/>
        <v>3.1364453249678181E-3</v>
      </c>
      <c r="Y3751" s="33">
        <f t="shared" si="1129"/>
        <v>2.6667832443185713E-3</v>
      </c>
      <c r="Z3751" s="34">
        <f t="shared" si="1130"/>
        <v>3.3000791920350103E-3</v>
      </c>
      <c r="AA3751" s="39">
        <f t="shared" si="1131"/>
        <v>0</v>
      </c>
      <c r="AB3751" s="37">
        <f t="shared" si="1132"/>
        <v>0</v>
      </c>
      <c r="AC3751" s="37">
        <f t="shared" si="1135"/>
        <v>0</v>
      </c>
      <c r="AD3751" s="37">
        <f t="shared" si="1135"/>
        <v>3.8800746103960199E-2</v>
      </c>
      <c r="AE3751" s="37">
        <f t="shared" si="1135"/>
        <v>4.537664974431764E-2</v>
      </c>
      <c r="AF3751" s="37">
        <f t="shared" si="1135"/>
        <v>0</v>
      </c>
      <c r="AG3751" s="37">
        <f t="shared" si="1135"/>
        <v>0.14825042305374941</v>
      </c>
      <c r="AH3751" s="37">
        <f t="shared" si="1135"/>
        <v>0</v>
      </c>
      <c r="AI3751" s="37">
        <f t="shared" si="1135"/>
        <v>0</v>
      </c>
      <c r="AJ3751" s="37">
        <f t="shared" si="1135"/>
        <v>0.76757218109797287</v>
      </c>
      <c r="AK3751" s="38">
        <f t="shared" si="1135"/>
        <v>0</v>
      </c>
      <c r="AL3751" s="8">
        <f t="shared" si="1133"/>
        <v>4.0554688362084545E-3</v>
      </c>
      <c r="AM3751" s="23">
        <f t="shared" si="1134"/>
        <v>2.5573528913854782</v>
      </c>
    </row>
    <row r="3752" spans="2:39" x14ac:dyDescent="0.35">
      <c r="B3752" s="16">
        <v>41395</v>
      </c>
      <c r="C3752" s="5">
        <v>8.5000000000000006E-4</v>
      </c>
      <c r="D3752" s="35">
        <f t="shared" si="1118"/>
        <v>2.7378507871321013E-3</v>
      </c>
      <c r="E3752" s="36">
        <f t="shared" si="1119"/>
        <v>1.4026713025041166</v>
      </c>
      <c r="F3752" s="7">
        <v>2.6454876090567065</v>
      </c>
      <c r="G3752" s="7">
        <v>2.3039247990223792</v>
      </c>
      <c r="H3752" s="7">
        <v>1.5419225218920711</v>
      </c>
      <c r="I3752" s="7">
        <v>1.2576708962033225</v>
      </c>
      <c r="J3752" s="7">
        <v>1.9754425394697359</v>
      </c>
      <c r="K3752" s="7">
        <v>5.9177839549228874</v>
      </c>
      <c r="L3752" s="7">
        <v>2.6577914931308202</v>
      </c>
      <c r="M3752" s="7">
        <v>1.9362997924285166</v>
      </c>
      <c r="N3752" s="7">
        <v>2.0957105402443128</v>
      </c>
      <c r="O3752" s="8">
        <v>4.3967168693102376</v>
      </c>
      <c r="P3752" s="32">
        <f t="shared" si="1120"/>
        <v>2.3271731690588382E-6</v>
      </c>
      <c r="Q3752" s="33">
        <f t="shared" si="1121"/>
        <v>1.8293716198913845E-3</v>
      </c>
      <c r="R3752" s="33">
        <f t="shared" si="1122"/>
        <v>2.3271731690588382E-6</v>
      </c>
      <c r="S3752" s="33">
        <f t="shared" si="1123"/>
        <v>-9.4178275742571316E-3</v>
      </c>
      <c r="T3752" s="33">
        <f t="shared" si="1124"/>
        <v>2.3271731690588382E-6</v>
      </c>
      <c r="U3752" s="33">
        <f t="shared" si="1125"/>
        <v>-6.180404701261244E-3</v>
      </c>
      <c r="V3752" s="33">
        <f t="shared" si="1126"/>
        <v>-1.2019590825093518E-2</v>
      </c>
      <c r="W3752" s="33">
        <f t="shared" si="1127"/>
        <v>-1.4240584533193545E-2</v>
      </c>
      <c r="X3752" s="33">
        <f t="shared" si="1128"/>
        <v>-2.633216526930493E-3</v>
      </c>
      <c r="Y3752" s="33">
        <f t="shared" si="1129"/>
        <v>-1.4204473375906135E-3</v>
      </c>
      <c r="Z3752" s="34">
        <f t="shared" si="1130"/>
        <v>1.3321588138872631E-3</v>
      </c>
      <c r="AA3752" s="39">
        <f t="shared" si="1131"/>
        <v>0</v>
      </c>
      <c r="AB3752" s="37">
        <f t="shared" si="1132"/>
        <v>0</v>
      </c>
      <c r="AC3752" s="37">
        <f t="shared" si="1135"/>
        <v>0</v>
      </c>
      <c r="AD3752" s="37">
        <f t="shared" si="1135"/>
        <v>3.8800746103960199E-2</v>
      </c>
      <c r="AE3752" s="37">
        <f t="shared" si="1135"/>
        <v>4.537664974431764E-2</v>
      </c>
      <c r="AF3752" s="37">
        <f t="shared" si="1135"/>
        <v>0</v>
      </c>
      <c r="AG3752" s="37">
        <f t="shared" si="1135"/>
        <v>0.14825042305374941</v>
      </c>
      <c r="AH3752" s="37">
        <f t="shared" si="1135"/>
        <v>0</v>
      </c>
      <c r="AI3752" s="37">
        <f t="shared" si="1135"/>
        <v>0</v>
      </c>
      <c r="AJ3752" s="37">
        <f t="shared" si="1135"/>
        <v>0.76757218109797287</v>
      </c>
      <c r="AK3752" s="38">
        <f t="shared" si="1135"/>
        <v>0</v>
      </c>
      <c r="AL3752" s="8">
        <f t="shared" si="1133"/>
        <v>-3.2375184230401541E-3</v>
      </c>
      <c r="AM3752" s="23">
        <f t="shared" si="1134"/>
        <v>2.5490734142854024</v>
      </c>
    </row>
    <row r="3753" spans="2:39" x14ac:dyDescent="0.35">
      <c r="B3753" s="16">
        <v>41396</v>
      </c>
      <c r="C3753" s="5">
        <v>7.7999999999999999E-4</v>
      </c>
      <c r="D3753" s="35">
        <f t="shared" si="1118"/>
        <v>2.7378507871321013E-3</v>
      </c>
      <c r="E3753" s="36">
        <f t="shared" si="1119"/>
        <v>1.4026745667631368</v>
      </c>
      <c r="F3753" s="7">
        <v>2.6461370467232941</v>
      </c>
      <c r="G3753" s="7">
        <v>2.3131323202197178</v>
      </c>
      <c r="H3753" s="7">
        <v>1.5565893890114935</v>
      </c>
      <c r="I3753" s="7">
        <v>1.2647420226746804</v>
      </c>
      <c r="J3753" s="7">
        <v>1.9884596699535819</v>
      </c>
      <c r="K3753" s="7">
        <v>5.9691069252040592</v>
      </c>
      <c r="L3753" s="7">
        <v>2.6638610950283796</v>
      </c>
      <c r="M3753" s="7">
        <v>1.9487025761055217</v>
      </c>
      <c r="N3753" s="7">
        <v>2.0965774970831399</v>
      </c>
      <c r="O3753" s="8">
        <v>4.4121236464559601</v>
      </c>
      <c r="P3753" s="32">
        <f t="shared" si="1120"/>
        <v>2.3271731690588382E-6</v>
      </c>
      <c r="Q3753" s="33">
        <f t="shared" si="1121"/>
        <v>2.454888332736882E-4</v>
      </c>
      <c r="R3753" s="33">
        <f t="shared" si="1122"/>
        <v>3.996450405519214E-3</v>
      </c>
      <c r="S3753" s="33">
        <f t="shared" si="1123"/>
        <v>9.5120649132387491E-3</v>
      </c>
      <c r="T3753" s="33">
        <f t="shared" si="1124"/>
        <v>5.6223981112262233E-3</v>
      </c>
      <c r="U3753" s="33">
        <f t="shared" si="1125"/>
        <v>6.5894756358442219E-3</v>
      </c>
      <c r="V3753" s="33">
        <f t="shared" si="1126"/>
        <v>8.67266711189707E-3</v>
      </c>
      <c r="W3753" s="33">
        <f t="shared" si="1127"/>
        <v>2.2837013035998943E-3</v>
      </c>
      <c r="X3753" s="33">
        <f t="shared" si="1128"/>
        <v>6.4054046411117227E-3</v>
      </c>
      <c r="Y3753" s="33">
        <f t="shared" si="1129"/>
        <v>4.1368157585641718E-4</v>
      </c>
      <c r="Z3753" s="34">
        <f t="shared" si="1130"/>
        <v>3.5041549418985962E-3</v>
      </c>
      <c r="AA3753" s="39">
        <f t="shared" si="1131"/>
        <v>0</v>
      </c>
      <c r="AB3753" s="37">
        <f t="shared" si="1132"/>
        <v>0</v>
      </c>
      <c r="AC3753" s="37">
        <f t="shared" si="1135"/>
        <v>0</v>
      </c>
      <c r="AD3753" s="37">
        <f t="shared" si="1135"/>
        <v>3.8800746103960199E-2</v>
      </c>
      <c r="AE3753" s="37">
        <f t="shared" si="1135"/>
        <v>4.537664974431764E-2</v>
      </c>
      <c r="AF3753" s="37">
        <f t="shared" si="1135"/>
        <v>0</v>
      </c>
      <c r="AG3753" s="37">
        <f t="shared" si="1135"/>
        <v>0.14825042305374941</v>
      </c>
      <c r="AH3753" s="37">
        <f t="shared" si="1135"/>
        <v>0</v>
      </c>
      <c r="AI3753" s="37">
        <f t="shared" si="1135"/>
        <v>0</v>
      </c>
      <c r="AJ3753" s="37">
        <f t="shared" si="1135"/>
        <v>0.76757218109797287</v>
      </c>
      <c r="AK3753" s="38">
        <f t="shared" si="1135"/>
        <v>0</v>
      </c>
      <c r="AL3753" s="8">
        <f t="shared" si="1133"/>
        <v>2.2274578432424268E-3</v>
      </c>
      <c r="AM3753" s="23">
        <f t="shared" si="1134"/>
        <v>2.5547513678550531</v>
      </c>
    </row>
    <row r="3754" spans="2:39" x14ac:dyDescent="0.35">
      <c r="B3754" s="16">
        <v>41397</v>
      </c>
      <c r="C3754" s="5">
        <v>7.6999999999999996E-4</v>
      </c>
      <c r="D3754" s="35">
        <f t="shared" si="1118"/>
        <v>2.7378507871321013E-3</v>
      </c>
      <c r="E3754" s="36">
        <f t="shared" si="1119"/>
        <v>1.4026775622077969</v>
      </c>
      <c r="F3754" s="7">
        <v>2.6307039168304378</v>
      </c>
      <c r="G3754" s="7">
        <v>2.2971545276445027</v>
      </c>
      <c r="H3754" s="7">
        <v>1.5724763122586103</v>
      </c>
      <c r="I3754" s="7">
        <v>1.2840622466396117</v>
      </c>
      <c r="J3754" s="7">
        <v>2.0321282879652425</v>
      </c>
      <c r="K3754" s="7">
        <v>6.018083412145641</v>
      </c>
      <c r="L3754" s="7">
        <v>2.6941839322920678</v>
      </c>
      <c r="M3754" s="7">
        <v>1.9517454063432333</v>
      </c>
      <c r="N3754" s="7">
        <v>2.1013899666607125</v>
      </c>
      <c r="O3754" s="8">
        <v>4.4028615937912372</v>
      </c>
      <c r="P3754" s="32">
        <f t="shared" si="1120"/>
        <v>2.1355236139442013E-6</v>
      </c>
      <c r="Q3754" s="33">
        <f t="shared" si="1121"/>
        <v>-5.8323244867332091E-3</v>
      </c>
      <c r="R3754" s="33">
        <f t="shared" si="1122"/>
        <v>-6.9074269705839964E-3</v>
      </c>
      <c r="S3754" s="33">
        <f t="shared" si="1123"/>
        <v>1.0206238947321644E-2</v>
      </c>
      <c r="T3754" s="33">
        <f t="shared" si="1124"/>
        <v>1.527601962973657E-2</v>
      </c>
      <c r="U3754" s="33">
        <f t="shared" si="1125"/>
        <v>2.1961027760085239E-2</v>
      </c>
      <c r="V3754" s="33">
        <f t="shared" si="1126"/>
        <v>8.2049940728625703E-3</v>
      </c>
      <c r="W3754" s="33">
        <f t="shared" si="1127"/>
        <v>1.1383039949147689E-2</v>
      </c>
      <c r="X3754" s="33">
        <f t="shared" si="1128"/>
        <v>1.5614646765607088E-3</v>
      </c>
      <c r="Y3754" s="33">
        <f t="shared" si="1129"/>
        <v>2.2953931272600148E-3</v>
      </c>
      <c r="Z3754" s="34">
        <f t="shared" si="1130"/>
        <v>-2.0992278111160445E-3</v>
      </c>
      <c r="AA3754" s="39">
        <f t="shared" si="1131"/>
        <v>0</v>
      </c>
      <c r="AB3754" s="37">
        <f t="shared" si="1132"/>
        <v>0</v>
      </c>
      <c r="AC3754" s="37">
        <f t="shared" si="1135"/>
        <v>0</v>
      </c>
      <c r="AD3754" s="37">
        <f t="shared" si="1135"/>
        <v>3.8800746103960199E-2</v>
      </c>
      <c r="AE3754" s="37">
        <f t="shared" si="1135"/>
        <v>4.537664974431764E-2</v>
      </c>
      <c r="AF3754" s="37">
        <f t="shared" si="1135"/>
        <v>0</v>
      </c>
      <c r="AG3754" s="37">
        <f t="shared" si="1135"/>
        <v>0.14825042305374941</v>
      </c>
      <c r="AH3754" s="37">
        <f t="shared" si="1135"/>
        <v>0</v>
      </c>
      <c r="AI3754" s="37">
        <f t="shared" si="1135"/>
        <v>0</v>
      </c>
      <c r="AJ3754" s="37">
        <f t="shared" si="1135"/>
        <v>0.76757218109797287</v>
      </c>
      <c r="AK3754" s="38">
        <f t="shared" si="1135"/>
        <v>0</v>
      </c>
      <c r="AL3754" s="8">
        <f t="shared" si="1133"/>
        <v>4.0674580299209038E-3</v>
      </c>
      <c r="AM3754" s="23">
        <f t="shared" si="1134"/>
        <v>2.5651427118206866</v>
      </c>
    </row>
    <row r="3755" spans="2:39" x14ac:dyDescent="0.35">
      <c r="B3755" s="16">
        <v>41400</v>
      </c>
      <c r="C3755" s="5">
        <v>8.3000000000000001E-4</v>
      </c>
      <c r="D3755" s="35">
        <f t="shared" si="1118"/>
        <v>8.2135523613963042E-3</v>
      </c>
      <c r="E3755" s="36">
        <f t="shared" si="1119"/>
        <v>1.4026864333513116</v>
      </c>
      <c r="F3755" s="7">
        <v>2.6271824782420272</v>
      </c>
      <c r="G3755" s="7">
        <v>2.2973304986114047</v>
      </c>
      <c r="H3755" s="7">
        <v>1.5773773652703951</v>
      </c>
      <c r="I3755" s="7">
        <v>1.2803009526509397</v>
      </c>
      <c r="J3755" s="7">
        <v>2.0364786878200394</v>
      </c>
      <c r="K3755" s="7">
        <v>6.0238681519814374</v>
      </c>
      <c r="L3755" s="7">
        <v>2.6800528793607703</v>
      </c>
      <c r="M3755" s="7">
        <v>1.9529451846148786</v>
      </c>
      <c r="N3755" s="7">
        <v>2.1013930001665817</v>
      </c>
      <c r="O3755" s="8">
        <v>4.3994265366251568</v>
      </c>
      <c r="P3755" s="32">
        <f t="shared" si="1120"/>
        <v>6.3244353183389279E-6</v>
      </c>
      <c r="Q3755" s="33">
        <f t="shared" si="1121"/>
        <v>-1.3385917608901288E-3</v>
      </c>
      <c r="R3755" s="33">
        <f t="shared" si="1122"/>
        <v>7.6603887454895769E-5</v>
      </c>
      <c r="S3755" s="33">
        <f t="shared" si="1123"/>
        <v>3.116773825829755E-3</v>
      </c>
      <c r="T3755" s="33">
        <f t="shared" si="1124"/>
        <v>-2.929214684502468E-3</v>
      </c>
      <c r="U3755" s="33">
        <f t="shared" si="1125"/>
        <v>2.1408096528949816E-3</v>
      </c>
      <c r="V3755" s="33">
        <f t="shared" si="1126"/>
        <v>9.6122626418271295E-4</v>
      </c>
      <c r="W3755" s="33">
        <f t="shared" si="1127"/>
        <v>-5.2450216044735987E-3</v>
      </c>
      <c r="X3755" s="33">
        <f t="shared" si="1128"/>
        <v>6.1472068423773507E-4</v>
      </c>
      <c r="Y3755" s="33">
        <f t="shared" si="1129"/>
        <v>1.443571120640641E-6</v>
      </c>
      <c r="Z3755" s="34">
        <f t="shared" si="1130"/>
        <v>-7.8018740605523274E-4</v>
      </c>
      <c r="AA3755" s="39">
        <f t="shared" si="1131"/>
        <v>0</v>
      </c>
      <c r="AB3755" s="37">
        <f t="shared" si="1132"/>
        <v>0</v>
      </c>
      <c r="AC3755" s="37">
        <f t="shared" si="1135"/>
        <v>0</v>
      </c>
      <c r="AD3755" s="37">
        <f t="shared" si="1135"/>
        <v>3.8800746103960199E-2</v>
      </c>
      <c r="AE3755" s="37">
        <f t="shared" si="1135"/>
        <v>4.537664974431764E-2</v>
      </c>
      <c r="AF3755" s="37">
        <f t="shared" si="1135"/>
        <v>0</v>
      </c>
      <c r="AG3755" s="37">
        <f t="shared" si="1135"/>
        <v>0.14825042305374941</v>
      </c>
      <c r="AH3755" s="37">
        <f t="shared" si="1135"/>
        <v>0</v>
      </c>
      <c r="AI3755" s="37">
        <f t="shared" si="1135"/>
        <v>0</v>
      </c>
      <c r="AJ3755" s="37">
        <f t="shared" si="1135"/>
        <v>0.76757218109797287</v>
      </c>
      <c r="AK3755" s="38">
        <f t="shared" si="1135"/>
        <v>0</v>
      </c>
      <c r="AL3755" s="8">
        <f t="shared" si="1133"/>
        <v>1.3162544646401109E-4</v>
      </c>
      <c r="AM3755" s="23">
        <f t="shared" si="1134"/>
        <v>2.565480349875374</v>
      </c>
    </row>
    <row r="3756" spans="2:39" x14ac:dyDescent="0.35">
      <c r="B3756" s="16">
        <v>41401</v>
      </c>
      <c r="C3756" s="5">
        <v>7.5000000000000002E-4</v>
      </c>
      <c r="D3756" s="35">
        <f t="shared" si="1118"/>
        <v>2.7378507871321013E-3</v>
      </c>
      <c r="E3756" s="36">
        <f t="shared" si="1119"/>
        <v>1.4026896208386206</v>
      </c>
      <c r="F3756" s="7">
        <v>2.6262235161997873</v>
      </c>
      <c r="G3756" s="7">
        <v>2.2858732569761018</v>
      </c>
      <c r="H3756" s="7">
        <v>1.5842265322437554</v>
      </c>
      <c r="I3756" s="7">
        <v>1.2883132806072128</v>
      </c>
      <c r="J3756" s="7">
        <v>2.0415437994692995</v>
      </c>
      <c r="K3756" s="7">
        <v>6.0653401181061897</v>
      </c>
      <c r="L3756" s="7">
        <v>2.6719743271141136</v>
      </c>
      <c r="M3756" s="7">
        <v>1.951515765310101</v>
      </c>
      <c r="N3756" s="7">
        <v>2.105242408221621</v>
      </c>
      <c r="O3756" s="8">
        <v>4.389852304527321</v>
      </c>
      <c r="P3756" s="32">
        <f t="shared" si="1120"/>
        <v>2.2724161532483578E-6</v>
      </c>
      <c r="Q3756" s="33">
        <f t="shared" si="1121"/>
        <v>-3.6501539203381839E-4</v>
      </c>
      <c r="R3756" s="33">
        <f t="shared" si="1122"/>
        <v>-4.987197811646249E-3</v>
      </c>
      <c r="S3756" s="33">
        <f t="shared" si="1123"/>
        <v>4.3421232763702911E-3</v>
      </c>
      <c r="T3756" s="33">
        <f t="shared" si="1124"/>
        <v>6.258159801945995E-3</v>
      </c>
      <c r="U3756" s="33">
        <f t="shared" si="1125"/>
        <v>2.487191090952301E-3</v>
      </c>
      <c r="V3756" s="33">
        <f t="shared" si="1126"/>
        <v>6.8846072122463742E-3</v>
      </c>
      <c r="W3756" s="33">
        <f t="shared" si="1127"/>
        <v>-3.0143256906869365E-3</v>
      </c>
      <c r="X3756" s="33">
        <f t="shared" si="1128"/>
        <v>-7.319300695373121E-4</v>
      </c>
      <c r="Y3756" s="33">
        <f t="shared" si="1129"/>
        <v>1.8318363365321666E-3</v>
      </c>
      <c r="Z3756" s="34">
        <f t="shared" si="1130"/>
        <v>-2.1762454761161676E-3</v>
      </c>
      <c r="AA3756" s="39">
        <f t="shared" si="1131"/>
        <v>0</v>
      </c>
      <c r="AB3756" s="37">
        <f t="shared" si="1132"/>
        <v>0</v>
      </c>
      <c r="AC3756" s="37">
        <f t="shared" si="1135"/>
        <v>0</v>
      </c>
      <c r="AD3756" s="37">
        <f t="shared" si="1135"/>
        <v>3.8800746103960199E-2</v>
      </c>
      <c r="AE3756" s="37">
        <f t="shared" si="1135"/>
        <v>4.537664974431764E-2</v>
      </c>
      <c r="AF3756" s="37">
        <f t="shared" si="1135"/>
        <v>0</v>
      </c>
      <c r="AG3756" s="37">
        <f t="shared" si="1135"/>
        <v>0.14825042305374941</v>
      </c>
      <c r="AH3756" s="37">
        <f t="shared" si="1135"/>
        <v>0</v>
      </c>
      <c r="AI3756" s="37">
        <f t="shared" si="1135"/>
        <v>0</v>
      </c>
      <c r="AJ3756" s="37">
        <f t="shared" si="1135"/>
        <v>0.76757218109797287</v>
      </c>
      <c r="AK3756" s="38">
        <f t="shared" si="1135"/>
        <v>0</v>
      </c>
      <c r="AL3756" s="8">
        <f t="shared" si="1133"/>
        <v>2.8791644921963458E-3</v>
      </c>
      <c r="AM3756" s="23">
        <f t="shared" si="1134"/>
        <v>2.5728667898041628</v>
      </c>
    </row>
    <row r="3757" spans="2:39" x14ac:dyDescent="0.35">
      <c r="B3757" s="16">
        <v>41402</v>
      </c>
      <c r="C3757" s="5">
        <v>6.4000000000000005E-4</v>
      </c>
      <c r="D3757" s="35">
        <f t="shared" si="1118"/>
        <v>2.7378507871321013E-3</v>
      </c>
      <c r="E3757" s="36">
        <f t="shared" si="1119"/>
        <v>1.4026925011047826</v>
      </c>
      <c r="F3757" s="7">
        <v>2.6291237110824279</v>
      </c>
      <c r="G3757" s="7">
        <v>2.2924971326228247</v>
      </c>
      <c r="H3757" s="7">
        <v>1.5922956838454931</v>
      </c>
      <c r="I3757" s="7">
        <v>1.2991584985664177</v>
      </c>
      <c r="J3757" s="7">
        <v>2.0616453832525568</v>
      </c>
      <c r="K3757" s="7">
        <v>6.1091565284760296</v>
      </c>
      <c r="L3757" s="7">
        <v>2.6820856375181354</v>
      </c>
      <c r="M3757" s="7">
        <v>1.9584241881098374</v>
      </c>
      <c r="N3757" s="7">
        <v>2.1070722438101246</v>
      </c>
      <c r="O3757" s="8">
        <v>4.3923038805394405</v>
      </c>
      <c r="P3757" s="32">
        <f t="shared" si="1120"/>
        <v>2.0533880904505253E-6</v>
      </c>
      <c r="Q3757" s="33">
        <f t="shared" si="1121"/>
        <v>1.1043214199975004E-3</v>
      </c>
      <c r="R3757" s="33">
        <f t="shared" si="1122"/>
        <v>2.8977440575534974E-3</v>
      </c>
      <c r="S3757" s="33">
        <f t="shared" si="1123"/>
        <v>5.0934329387284372E-3</v>
      </c>
      <c r="T3757" s="33">
        <f t="shared" si="1124"/>
        <v>8.4181527291973257E-3</v>
      </c>
      <c r="U3757" s="33">
        <f t="shared" si="1125"/>
        <v>9.846266236601231E-3</v>
      </c>
      <c r="V3757" s="33">
        <f t="shared" si="1126"/>
        <v>7.2240648531876062E-3</v>
      </c>
      <c r="W3757" s="33">
        <f t="shared" si="1127"/>
        <v>3.7842094145204008E-3</v>
      </c>
      <c r="X3757" s="33">
        <f t="shared" si="1128"/>
        <v>3.5400292032172764E-3</v>
      </c>
      <c r="Y3757" s="33">
        <f t="shared" si="1129"/>
        <v>8.6918047126416376E-4</v>
      </c>
      <c r="Z3757" s="34">
        <f t="shared" si="1130"/>
        <v>5.5846434960726832E-4</v>
      </c>
      <c r="AA3757" s="39">
        <f t="shared" si="1131"/>
        <v>0</v>
      </c>
      <c r="AB3757" s="37">
        <f t="shared" si="1132"/>
        <v>0</v>
      </c>
      <c r="AC3757" s="37">
        <f t="shared" si="1135"/>
        <v>0</v>
      </c>
      <c r="AD3757" s="37">
        <f t="shared" si="1135"/>
        <v>3.8800746103960199E-2</v>
      </c>
      <c r="AE3757" s="37">
        <f t="shared" si="1135"/>
        <v>4.537664974431764E-2</v>
      </c>
      <c r="AF3757" s="37">
        <f t="shared" si="1135"/>
        <v>0</v>
      </c>
      <c r="AG3757" s="37">
        <f t="shared" si="1135"/>
        <v>0.14825042305374941</v>
      </c>
      <c r="AH3757" s="37">
        <f t="shared" si="1135"/>
        <v>0</v>
      </c>
      <c r="AI3757" s="37">
        <f t="shared" si="1135"/>
        <v>0</v>
      </c>
      <c r="AJ3757" s="37">
        <f t="shared" si="1135"/>
        <v>0.76757218109797287</v>
      </c>
      <c r="AK3757" s="38">
        <f t="shared" si="1135"/>
        <v>0</v>
      </c>
      <c r="AL3757" s="8">
        <f t="shared" si="1133"/>
        <v>2.3177459868888913E-3</v>
      </c>
      <c r="AM3757" s="23">
        <f t="shared" si="1134"/>
        <v>2.578830041481031</v>
      </c>
    </row>
    <row r="3758" spans="2:39" x14ac:dyDescent="0.35">
      <c r="B3758" s="16">
        <v>41403</v>
      </c>
      <c r="C3758" s="5">
        <v>7.2000000000000005E-4</v>
      </c>
      <c r="D3758" s="35">
        <f t="shared" si="1118"/>
        <v>2.7378507871321013E-3</v>
      </c>
      <c r="E3758" s="36">
        <f t="shared" si="1119"/>
        <v>1.4026949589369542</v>
      </c>
      <c r="F3758" s="7">
        <v>2.6281633821311154</v>
      </c>
      <c r="G3758" s="7">
        <v>2.2931469245641876</v>
      </c>
      <c r="H3758" s="7">
        <v>1.5881415029054902</v>
      </c>
      <c r="I3758" s="7">
        <v>1.2982147770632437</v>
      </c>
      <c r="J3758" s="7">
        <v>2.0866623400100912</v>
      </c>
      <c r="K3758" s="7">
        <v>6.0573295291509748</v>
      </c>
      <c r="L3758" s="7">
        <v>2.6942173469480326</v>
      </c>
      <c r="M3758" s="7">
        <v>1.9527212400503902</v>
      </c>
      <c r="N3758" s="7">
        <v>2.1071675966248136</v>
      </c>
      <c r="O3758" s="8">
        <v>4.4033915206981433</v>
      </c>
      <c r="P3758" s="32">
        <f t="shared" si="1120"/>
        <v>1.7522245037149276E-6</v>
      </c>
      <c r="Q3758" s="33">
        <f t="shared" si="1121"/>
        <v>-3.6526579075168986E-4</v>
      </c>
      <c r="R3758" s="33">
        <f t="shared" si="1122"/>
        <v>2.8344285893155963E-4</v>
      </c>
      <c r="S3758" s="33">
        <f t="shared" si="1123"/>
        <v>-2.6089255796827304E-3</v>
      </c>
      <c r="T3758" s="33">
        <f t="shared" si="1124"/>
        <v>-7.2640982929750297E-4</v>
      </c>
      <c r="U3758" s="33">
        <f t="shared" si="1125"/>
        <v>1.2134461610495917E-2</v>
      </c>
      <c r="V3758" s="33">
        <f t="shared" si="1126"/>
        <v>-8.4834950755441341E-3</v>
      </c>
      <c r="W3758" s="33">
        <f t="shared" si="1127"/>
        <v>4.5232371629726487E-3</v>
      </c>
      <c r="X3758" s="33">
        <f t="shared" si="1128"/>
        <v>-2.9120085904124071E-3</v>
      </c>
      <c r="Y3758" s="33">
        <f t="shared" si="1129"/>
        <v>4.525369975771909E-5</v>
      </c>
      <c r="Z3758" s="34">
        <f t="shared" si="1130"/>
        <v>2.5243335753311058E-3</v>
      </c>
      <c r="AA3758" s="39">
        <f t="shared" si="1131"/>
        <v>0</v>
      </c>
      <c r="AB3758" s="37">
        <f t="shared" si="1132"/>
        <v>0</v>
      </c>
      <c r="AC3758" s="37">
        <f t="shared" si="1135"/>
        <v>0</v>
      </c>
      <c r="AD3758" s="37">
        <f t="shared" si="1135"/>
        <v>3.8800746103960199E-2</v>
      </c>
      <c r="AE3758" s="37">
        <f t="shared" si="1135"/>
        <v>4.537664974431764E-2</v>
      </c>
      <c r="AF3758" s="37">
        <f t="shared" si="1135"/>
        <v>0</v>
      </c>
      <c r="AG3758" s="37">
        <f t="shared" si="1135"/>
        <v>0.14825042305374941</v>
      </c>
      <c r="AH3758" s="37">
        <f t="shared" si="1135"/>
        <v>0</v>
      </c>
      <c r="AI3758" s="37">
        <f t="shared" si="1135"/>
        <v>0</v>
      </c>
      <c r="AJ3758" s="37">
        <f t="shared" si="1135"/>
        <v>0.76757218109797287</v>
      </c>
      <c r="AK3758" s="38">
        <f t="shared" si="1135"/>
        <v>0</v>
      </c>
      <c r="AL3758" s="8">
        <f t="shared" si="1133"/>
        <v>-1.3571365563142914E-3</v>
      </c>
      <c r="AM3758" s="23">
        <f t="shared" si="1134"/>
        <v>2.5753302169592156</v>
      </c>
    </row>
    <row r="3759" spans="2:39" x14ac:dyDescent="0.35">
      <c r="B3759" s="16">
        <v>41404</v>
      </c>
      <c r="C3759" s="5">
        <v>7.3999999999999999E-4</v>
      </c>
      <c r="D3759" s="35">
        <f t="shared" si="1118"/>
        <v>2.7378507871321013E-3</v>
      </c>
      <c r="E3759" s="36">
        <f t="shared" si="1119"/>
        <v>1.4026977240029923</v>
      </c>
      <c r="F3759" s="7">
        <v>2.615302727325914</v>
      </c>
      <c r="G3759" s="7">
        <v>2.2737781575948954</v>
      </c>
      <c r="H3759" s="7">
        <v>1.5930258596992013</v>
      </c>
      <c r="I3759" s="7">
        <v>1.3010456329665445</v>
      </c>
      <c r="J3759" s="7">
        <v>2.1183308070960418</v>
      </c>
      <c r="K3759" s="7">
        <v>6.022743838893212</v>
      </c>
      <c r="L3759" s="7">
        <v>2.663905073633098</v>
      </c>
      <c r="M3759" s="7">
        <v>1.9425449886122947</v>
      </c>
      <c r="N3759" s="7">
        <v>2.1071683221329813</v>
      </c>
      <c r="O3759" s="8">
        <v>4.3756276359791979</v>
      </c>
      <c r="P3759" s="32">
        <f t="shared" si="1120"/>
        <v>1.9712525667348046E-6</v>
      </c>
      <c r="Q3759" s="33">
        <f t="shared" si="1121"/>
        <v>-4.8934000422656831E-3</v>
      </c>
      <c r="R3759" s="33">
        <f t="shared" si="1122"/>
        <v>-8.4463698168721901E-3</v>
      </c>
      <c r="S3759" s="33">
        <f t="shared" si="1123"/>
        <v>3.0755173797645252E-3</v>
      </c>
      <c r="T3759" s="33">
        <f t="shared" si="1124"/>
        <v>2.1805759365214339E-3</v>
      </c>
      <c r="U3759" s="33">
        <f t="shared" si="1125"/>
        <v>1.5176613138950579E-2</v>
      </c>
      <c r="V3759" s="33">
        <f t="shared" si="1126"/>
        <v>-5.7097257283624803E-3</v>
      </c>
      <c r="W3759" s="33">
        <f t="shared" si="1127"/>
        <v>-1.1250864132870242E-2</v>
      </c>
      <c r="X3759" s="33">
        <f t="shared" si="1128"/>
        <v>-5.2113180465189757E-3</v>
      </c>
      <c r="Y3759" s="33">
        <f t="shared" si="1129"/>
        <v>3.44304918575844E-7</v>
      </c>
      <c r="Z3759" s="34">
        <f t="shared" si="1130"/>
        <v>-6.305113817029695E-3</v>
      </c>
      <c r="AA3759" s="39">
        <f t="shared" si="1131"/>
        <v>0</v>
      </c>
      <c r="AB3759" s="37">
        <f t="shared" si="1132"/>
        <v>0</v>
      </c>
      <c r="AC3759" s="37">
        <f t="shared" si="1135"/>
        <v>0</v>
      </c>
      <c r="AD3759" s="37">
        <f t="shared" si="1135"/>
        <v>3.8800746103960199E-2</v>
      </c>
      <c r="AE3759" s="37">
        <f t="shared" si="1135"/>
        <v>4.537664974431764E-2</v>
      </c>
      <c r="AF3759" s="37">
        <f t="shared" si="1135"/>
        <v>0</v>
      </c>
      <c r="AG3759" s="37">
        <f t="shared" si="1135"/>
        <v>0.14825042305374941</v>
      </c>
      <c r="AH3759" s="37">
        <f t="shared" si="1135"/>
        <v>0</v>
      </c>
      <c r="AI3759" s="37">
        <f t="shared" si="1135"/>
        <v>0</v>
      </c>
      <c r="AJ3759" s="37">
        <f t="shared" si="1135"/>
        <v>0.76757218109797287</v>
      </c>
      <c r="AK3759" s="38">
        <f t="shared" si="1135"/>
        <v>0</v>
      </c>
      <c r="AL3759" s="8">
        <f t="shared" si="1133"/>
        <v>-6.2792537637032032E-4</v>
      </c>
      <c r="AM3759" s="23">
        <f t="shared" si="1134"/>
        <v>2.5737131017634534</v>
      </c>
    </row>
    <row r="3760" spans="2:39" x14ac:dyDescent="0.35">
      <c r="B3760" s="16">
        <v>41407</v>
      </c>
      <c r="C3760" s="5">
        <v>8.6000000000000009E-4</v>
      </c>
      <c r="D3760" s="35">
        <f t="shared" si="1118"/>
        <v>8.2135523613963042E-3</v>
      </c>
      <c r="E3760" s="36">
        <f t="shared" si="1119"/>
        <v>1.4027062496400828</v>
      </c>
      <c r="F3760" s="7">
        <v>2.6130670882999296</v>
      </c>
      <c r="G3760" s="7">
        <v>2.2775052136599561</v>
      </c>
      <c r="H3760" s="7">
        <v>1.5942657773663358</v>
      </c>
      <c r="I3760" s="7">
        <v>1.2986958038870979</v>
      </c>
      <c r="J3760" s="7">
        <v>2.1333807271444147</v>
      </c>
      <c r="K3760" s="7">
        <v>5.9686553481725788</v>
      </c>
      <c r="L3760" s="7">
        <v>2.6679636340672475</v>
      </c>
      <c r="M3760" s="7">
        <v>1.9345921357672862</v>
      </c>
      <c r="N3760" s="7">
        <v>2.104091830697731</v>
      </c>
      <c r="O3760" s="8">
        <v>4.3511984482716386</v>
      </c>
      <c r="P3760" s="32">
        <f t="shared" si="1120"/>
        <v>6.0780287474138106E-6</v>
      </c>
      <c r="Q3760" s="33">
        <f t="shared" si="1121"/>
        <v>-8.5482992183860684E-4</v>
      </c>
      <c r="R3760" s="33">
        <f t="shared" si="1122"/>
        <v>1.6391467446423835E-3</v>
      </c>
      <c r="S3760" s="33">
        <f t="shared" si="1123"/>
        <v>7.7834120493736059E-4</v>
      </c>
      <c r="T3760" s="33">
        <f t="shared" si="1124"/>
        <v>-1.8061081178902816E-3</v>
      </c>
      <c r="U3760" s="33">
        <f t="shared" si="1125"/>
        <v>7.1046127441276585E-3</v>
      </c>
      <c r="V3760" s="33">
        <f t="shared" si="1126"/>
        <v>-8.9807058323392308E-3</v>
      </c>
      <c r="W3760" s="33">
        <f t="shared" si="1127"/>
        <v>1.5235379347111611E-3</v>
      </c>
      <c r="X3760" s="33">
        <f t="shared" si="1128"/>
        <v>-4.0940379201667154E-3</v>
      </c>
      <c r="Y3760" s="33">
        <f t="shared" si="1129"/>
        <v>-1.4600121893139084E-3</v>
      </c>
      <c r="Z3760" s="34">
        <f t="shared" si="1130"/>
        <v>-5.5830133959953177E-3</v>
      </c>
      <c r="AA3760" s="39">
        <f t="shared" si="1131"/>
        <v>0</v>
      </c>
      <c r="AB3760" s="37">
        <f t="shared" si="1132"/>
        <v>0</v>
      </c>
      <c r="AC3760" s="37">
        <f t="shared" si="1135"/>
        <v>0</v>
      </c>
      <c r="AD3760" s="37">
        <f t="shared" si="1135"/>
        <v>3.8800746103960199E-2</v>
      </c>
      <c r="AE3760" s="37">
        <f t="shared" si="1135"/>
        <v>4.537664974431764E-2</v>
      </c>
      <c r="AF3760" s="37">
        <f t="shared" si="1135"/>
        <v>0</v>
      </c>
      <c r="AG3760" s="37">
        <f t="shared" si="1135"/>
        <v>0.14825042305374941</v>
      </c>
      <c r="AH3760" s="37">
        <f t="shared" si="1135"/>
        <v>0</v>
      </c>
      <c r="AI3760" s="37">
        <f t="shared" si="1135"/>
        <v>0</v>
      </c>
      <c r="AJ3760" s="37">
        <f t="shared" si="1135"/>
        <v>0.76757218109797287</v>
      </c>
      <c r="AK3760" s="38">
        <f t="shared" si="1135"/>
        <v>0</v>
      </c>
      <c r="AL3760" s="8">
        <f t="shared" si="1133"/>
        <v>-2.5038130955377198E-3</v>
      </c>
      <c r="AM3760" s="23">
        <f t="shared" si="1134"/>
        <v>2.5672690051951013</v>
      </c>
    </row>
    <row r="3761" spans="2:39" x14ac:dyDescent="0.35">
      <c r="B3761" s="16">
        <v>41408</v>
      </c>
      <c r="C3761" s="5">
        <v>8.1000000000000006E-4</v>
      </c>
      <c r="D3761" s="35">
        <f t="shared" si="1118"/>
        <v>2.7378507871321013E-3</v>
      </c>
      <c r="E3761" s="36">
        <f t="shared" si="1119"/>
        <v>1.4027095523844353</v>
      </c>
      <c r="F3761" s="7">
        <v>2.608248511874653</v>
      </c>
      <c r="G3761" s="7">
        <v>2.2750888948251649</v>
      </c>
      <c r="H3761" s="7">
        <v>1.611125777466051</v>
      </c>
      <c r="I3761" s="7">
        <v>1.3085955583264455</v>
      </c>
      <c r="J3761" s="7">
        <v>2.161291101015113</v>
      </c>
      <c r="K3761" s="7">
        <v>6.0003352968787667</v>
      </c>
      <c r="L3761" s="7">
        <v>2.6679699159254961</v>
      </c>
      <c r="M3761" s="7">
        <v>1.9366204498687494</v>
      </c>
      <c r="N3761" s="7">
        <v>2.1014001905513022</v>
      </c>
      <c r="O3761" s="8">
        <v>4.3493316382950518</v>
      </c>
      <c r="P3761" s="32">
        <f t="shared" si="1120"/>
        <v>2.3545516769640784E-6</v>
      </c>
      <c r="Q3761" s="33">
        <f t="shared" si="1121"/>
        <v>-1.8440308887789358E-3</v>
      </c>
      <c r="R3761" s="33">
        <f t="shared" si="1122"/>
        <v>-1.0609498587746957E-3</v>
      </c>
      <c r="S3761" s="33">
        <f t="shared" si="1123"/>
        <v>1.057540112763844E-2</v>
      </c>
      <c r="T3761" s="33">
        <f t="shared" si="1124"/>
        <v>7.6228431706000244E-3</v>
      </c>
      <c r="U3761" s="33">
        <f t="shared" si="1125"/>
        <v>1.3082697108667052E-2</v>
      </c>
      <c r="V3761" s="33">
        <f t="shared" si="1126"/>
        <v>5.3077195546040734E-3</v>
      </c>
      <c r="W3761" s="33">
        <f t="shared" si="1127"/>
        <v>2.3545516769640784E-6</v>
      </c>
      <c r="X3761" s="33">
        <f t="shared" si="1128"/>
        <v>1.0484453358219348E-3</v>
      </c>
      <c r="Y3761" s="33">
        <f t="shared" si="1129"/>
        <v>-1.2792408140932521E-3</v>
      </c>
      <c r="Z3761" s="34">
        <f t="shared" si="1130"/>
        <v>-4.2903351772616283E-4</v>
      </c>
      <c r="AA3761" s="39">
        <f t="shared" si="1131"/>
        <v>0</v>
      </c>
      <c r="AB3761" s="37">
        <f t="shared" si="1132"/>
        <v>0</v>
      </c>
      <c r="AC3761" s="37">
        <f t="shared" si="1135"/>
        <v>0</v>
      </c>
      <c r="AD3761" s="37">
        <f t="shared" si="1135"/>
        <v>3.8800746103960199E-2</v>
      </c>
      <c r="AE3761" s="37">
        <f t="shared" si="1135"/>
        <v>4.537664974431764E-2</v>
      </c>
      <c r="AF3761" s="37">
        <f t="shared" si="1135"/>
        <v>0</v>
      </c>
      <c r="AG3761" s="37">
        <f t="shared" si="1135"/>
        <v>0.14825042305374941</v>
      </c>
      <c r="AH3761" s="37">
        <f t="shared" si="1135"/>
        <v>0</v>
      </c>
      <c r="AI3761" s="37">
        <f t="shared" si="1135"/>
        <v>0</v>
      </c>
      <c r="AJ3761" s="37">
        <f t="shared" ref="AC3761:AK3790" si="1136">AJ$8</f>
        <v>0.76757218109797287</v>
      </c>
      <c r="AK3761" s="38">
        <f t="shared" si="1136"/>
        <v>0</v>
      </c>
      <c r="AL3761" s="8">
        <f t="shared" si="1133"/>
        <v>5.6119454630682302E-4</v>
      </c>
      <c r="AM3761" s="23">
        <f t="shared" si="1134"/>
        <v>2.5687097425597196</v>
      </c>
    </row>
    <row r="3762" spans="2:39" x14ac:dyDescent="0.35">
      <c r="B3762" s="16">
        <v>41409</v>
      </c>
      <c r="C3762" s="5">
        <v>7.7999999999999999E-4</v>
      </c>
      <c r="D3762" s="35">
        <f t="shared" si="1118"/>
        <v>2.7378507871321013E-3</v>
      </c>
      <c r="E3762" s="36">
        <f t="shared" si="1119"/>
        <v>1.4027126631160916</v>
      </c>
      <c r="F3762" s="7">
        <v>2.6108274906015265</v>
      </c>
      <c r="G3762" s="7">
        <v>2.2734794823908575</v>
      </c>
      <c r="H3762" s="7">
        <v>1.617240869381005</v>
      </c>
      <c r="I3762" s="7">
        <v>1.3151962727056508</v>
      </c>
      <c r="J3762" s="7">
        <v>2.1785018219983043</v>
      </c>
      <c r="K3762" s="7">
        <v>6.0055089831275659</v>
      </c>
      <c r="L3762" s="7">
        <v>2.6578698635105824</v>
      </c>
      <c r="M3762" s="7">
        <v>1.9368175281415572</v>
      </c>
      <c r="N3762" s="7">
        <v>2.1010155963793253</v>
      </c>
      <c r="O3762" s="8">
        <v>4.3385028414489106</v>
      </c>
      <c r="P3762" s="32">
        <f t="shared" si="1120"/>
        <v>2.217659137659922E-6</v>
      </c>
      <c r="Q3762" s="33">
        <f t="shared" si="1121"/>
        <v>9.8877799225505214E-4</v>
      </c>
      <c r="R3762" s="33">
        <f t="shared" si="1122"/>
        <v>-7.0740639540201045E-4</v>
      </c>
      <c r="S3762" s="33">
        <f t="shared" si="1123"/>
        <v>3.7955397402751334E-3</v>
      </c>
      <c r="T3762" s="33">
        <f t="shared" si="1124"/>
        <v>5.0441210328169284E-3</v>
      </c>
      <c r="U3762" s="33">
        <f t="shared" si="1125"/>
        <v>7.963166542030331E-3</v>
      </c>
      <c r="V3762" s="33">
        <f t="shared" si="1126"/>
        <v>8.6223285746878098E-4</v>
      </c>
      <c r="W3762" s="33">
        <f t="shared" si="1127"/>
        <v>-3.7856695289647524E-3</v>
      </c>
      <c r="X3762" s="33">
        <f t="shared" si="1128"/>
        <v>1.0176401515393785E-4</v>
      </c>
      <c r="Y3762" s="33">
        <f t="shared" si="1129"/>
        <v>-1.8301805325138254E-4</v>
      </c>
      <c r="Z3762" s="34">
        <f t="shared" si="1130"/>
        <v>-2.4897611280766396E-3</v>
      </c>
      <c r="AA3762" s="39">
        <f t="shared" si="1131"/>
        <v>0</v>
      </c>
      <c r="AB3762" s="37">
        <f t="shared" si="1132"/>
        <v>0</v>
      </c>
      <c r="AC3762" s="37">
        <f t="shared" si="1136"/>
        <v>0</v>
      </c>
      <c r="AD3762" s="37">
        <f t="shared" si="1136"/>
        <v>3.8800746103960199E-2</v>
      </c>
      <c r="AE3762" s="37">
        <f t="shared" si="1136"/>
        <v>4.537664974431764E-2</v>
      </c>
      <c r="AF3762" s="37">
        <f t="shared" si="1136"/>
        <v>0</v>
      </c>
      <c r="AG3762" s="37">
        <f t="shared" si="1136"/>
        <v>0.14825042305374941</v>
      </c>
      <c r="AH3762" s="37">
        <f t="shared" si="1136"/>
        <v>0</v>
      </c>
      <c r="AI3762" s="37">
        <f t="shared" si="1136"/>
        <v>0</v>
      </c>
      <c r="AJ3762" s="37">
        <f t="shared" si="1136"/>
        <v>0.76757218109797287</v>
      </c>
      <c r="AK3762" s="38">
        <f t="shared" si="1136"/>
        <v>0</v>
      </c>
      <c r="AL3762" s="8">
        <f t="shared" si="1133"/>
        <v>3.6350190674010738E-4</v>
      </c>
      <c r="AM3762" s="23">
        <f t="shared" si="1134"/>
        <v>2.5696434734490019</v>
      </c>
    </row>
    <row r="3763" spans="2:39" x14ac:dyDescent="0.35">
      <c r="B3763" s="16">
        <v>41410</v>
      </c>
      <c r="C3763" s="5">
        <v>8.1999999999999998E-4</v>
      </c>
      <c r="D3763" s="35">
        <f t="shared" si="1118"/>
        <v>2.7378507871321013E-3</v>
      </c>
      <c r="E3763" s="36">
        <f t="shared" si="1119"/>
        <v>1.4027156586421072</v>
      </c>
      <c r="F3763" s="7">
        <v>2.6230557661605887</v>
      </c>
      <c r="G3763" s="7">
        <v>2.2839783356090178</v>
      </c>
      <c r="H3763" s="7">
        <v>1.6111327909986264</v>
      </c>
      <c r="I3763" s="7">
        <v>1.3151990813383481</v>
      </c>
      <c r="J3763" s="7">
        <v>2.1455404241888325</v>
      </c>
      <c r="K3763" s="7">
        <v>5.9813617976355191</v>
      </c>
      <c r="L3763" s="7">
        <v>2.6477695488101256</v>
      </c>
      <c r="M3763" s="7">
        <v>1.9414881274108315</v>
      </c>
      <c r="N3763" s="7">
        <v>2.1015942364983431</v>
      </c>
      <c r="O3763" s="8">
        <v>4.3514703472900367</v>
      </c>
      <c r="P3763" s="32">
        <f t="shared" si="1120"/>
        <v>2.1355236139442013E-6</v>
      </c>
      <c r="Q3763" s="33">
        <f t="shared" si="1121"/>
        <v>4.6836781070682676E-3</v>
      </c>
      <c r="R3763" s="33">
        <f t="shared" si="1122"/>
        <v>4.6179669970538573E-3</v>
      </c>
      <c r="S3763" s="33">
        <f t="shared" si="1123"/>
        <v>-3.7768513633448242E-3</v>
      </c>
      <c r="T3763" s="33">
        <f t="shared" si="1124"/>
        <v>2.1355236139442013E-6</v>
      </c>
      <c r="U3763" s="33">
        <f t="shared" si="1125"/>
        <v>-1.5130305367032859E-2</v>
      </c>
      <c r="V3763" s="33">
        <f t="shared" si="1126"/>
        <v>-4.0208391261903342E-3</v>
      </c>
      <c r="W3763" s="33">
        <f t="shared" si="1127"/>
        <v>-3.800153965068831E-3</v>
      </c>
      <c r="X3763" s="33">
        <f t="shared" si="1128"/>
        <v>2.4114813096285381E-3</v>
      </c>
      <c r="Y3763" s="33">
        <f t="shared" si="1129"/>
        <v>2.7540972090589477E-4</v>
      </c>
      <c r="Z3763" s="34">
        <f t="shared" si="1130"/>
        <v>2.9889356570744763E-3</v>
      </c>
      <c r="AA3763" s="39">
        <f t="shared" si="1131"/>
        <v>0</v>
      </c>
      <c r="AB3763" s="37">
        <f t="shared" si="1132"/>
        <v>0</v>
      </c>
      <c r="AC3763" s="37">
        <f t="shared" si="1136"/>
        <v>0</v>
      </c>
      <c r="AD3763" s="37">
        <f t="shared" si="1136"/>
        <v>3.8800746103960199E-2</v>
      </c>
      <c r="AE3763" s="37">
        <f t="shared" si="1136"/>
        <v>4.537664974431764E-2</v>
      </c>
      <c r="AF3763" s="37">
        <f t="shared" si="1136"/>
        <v>0</v>
      </c>
      <c r="AG3763" s="37">
        <f t="shared" si="1136"/>
        <v>0.14825042305374941</v>
      </c>
      <c r="AH3763" s="37">
        <f t="shared" si="1136"/>
        <v>0</v>
      </c>
      <c r="AI3763" s="37">
        <f t="shared" si="1136"/>
        <v>0</v>
      </c>
      <c r="AJ3763" s="37">
        <f t="shared" si="1136"/>
        <v>0.76757218109797287</v>
      </c>
      <c r="AK3763" s="38">
        <f t="shared" si="1136"/>
        <v>0</v>
      </c>
      <c r="AL3763" s="8">
        <f t="shared" si="1133"/>
        <v>-5.3114200923195132E-4</v>
      </c>
      <c r="AM3763" s="23">
        <f t="shared" si="1134"/>
        <v>2.5682786278515044</v>
      </c>
    </row>
    <row r="3764" spans="2:39" x14ac:dyDescent="0.35">
      <c r="B3764" s="16">
        <v>41411</v>
      </c>
      <c r="C3764" s="5">
        <v>6.6E-4</v>
      </c>
      <c r="D3764" s="35">
        <f t="shared" si="1118"/>
        <v>2.7378507871321013E-3</v>
      </c>
      <c r="E3764" s="36">
        <f t="shared" si="1119"/>
        <v>1.4027188077915667</v>
      </c>
      <c r="F3764" s="7">
        <v>2.6111605782279046</v>
      </c>
      <c r="G3764" s="7">
        <v>2.2862437140558849</v>
      </c>
      <c r="H3764" s="7">
        <v>1.625800149337939</v>
      </c>
      <c r="I3764" s="7">
        <v>1.322270456597596</v>
      </c>
      <c r="J3764" s="7">
        <v>2.2022238402716243</v>
      </c>
      <c r="K3764" s="7">
        <v>6.0101679244098332</v>
      </c>
      <c r="L3764" s="7">
        <v>2.6578815064850816</v>
      </c>
      <c r="M3764" s="7">
        <v>1.9414817971300347</v>
      </c>
      <c r="N3764" s="7">
        <v>2.1023661086318652</v>
      </c>
      <c r="O3764" s="8">
        <v>4.3471302947364645</v>
      </c>
      <c r="P3764" s="32">
        <f t="shared" si="1120"/>
        <v>2.2450376453431176E-6</v>
      </c>
      <c r="Q3764" s="33">
        <f t="shared" si="1121"/>
        <v>-4.5348589557800967E-3</v>
      </c>
      <c r="R3764" s="33">
        <f t="shared" si="1122"/>
        <v>9.9185636376142305E-4</v>
      </c>
      <c r="S3764" s="33">
        <f t="shared" si="1123"/>
        <v>9.1037550854025096E-3</v>
      </c>
      <c r="T3764" s="33">
        <f t="shared" si="1124"/>
        <v>5.3766576935654342E-3</v>
      </c>
      <c r="U3764" s="33">
        <f t="shared" si="1125"/>
        <v>2.6419178796979415E-2</v>
      </c>
      <c r="V3764" s="33">
        <f t="shared" si="1126"/>
        <v>4.8159813348360725E-3</v>
      </c>
      <c r="W3764" s="33">
        <f t="shared" si="1127"/>
        <v>3.81904749962092E-3</v>
      </c>
      <c r="X3764" s="33">
        <f t="shared" si="1128"/>
        <v>-3.2605302641153244E-6</v>
      </c>
      <c r="Y3764" s="33">
        <f t="shared" si="1129"/>
        <v>3.672793349529524E-4</v>
      </c>
      <c r="Z3764" s="34">
        <f t="shared" si="1130"/>
        <v>-9.9737610673944488E-4</v>
      </c>
      <c r="AA3764" s="39">
        <f t="shared" si="1131"/>
        <v>0</v>
      </c>
      <c r="AB3764" s="37">
        <f t="shared" si="1132"/>
        <v>0</v>
      </c>
      <c r="AC3764" s="37">
        <f t="shared" si="1136"/>
        <v>0</v>
      </c>
      <c r="AD3764" s="37">
        <f t="shared" si="1136"/>
        <v>3.8800746103960199E-2</v>
      </c>
      <c r="AE3764" s="37">
        <f t="shared" si="1136"/>
        <v>4.537664974431764E-2</v>
      </c>
      <c r="AF3764" s="37">
        <f t="shared" si="1136"/>
        <v>0</v>
      </c>
      <c r="AG3764" s="37">
        <f t="shared" si="1136"/>
        <v>0.14825042305374941</v>
      </c>
      <c r="AH3764" s="37">
        <f t="shared" si="1136"/>
        <v>0</v>
      </c>
      <c r="AI3764" s="37">
        <f t="shared" si="1136"/>
        <v>0</v>
      </c>
      <c r="AJ3764" s="37">
        <f t="shared" si="1136"/>
        <v>0.76757218109797287</v>
      </c>
      <c r="AK3764" s="38">
        <f t="shared" si="1136"/>
        <v>0</v>
      </c>
      <c r="AL3764" s="8">
        <f t="shared" si="1133"/>
        <v>1.5930918731278079E-3</v>
      </c>
      <c r="AM3764" s="23">
        <f t="shared" si="1134"/>
        <v>2.5723701316614624</v>
      </c>
    </row>
    <row r="3765" spans="2:39" x14ac:dyDescent="0.35">
      <c r="B3765" s="16">
        <v>41414</v>
      </c>
      <c r="C3765" s="5">
        <v>6.9000000000000008E-4</v>
      </c>
      <c r="D3765" s="35">
        <f t="shared" si="1118"/>
        <v>8.2135523613963042E-3</v>
      </c>
      <c r="E3765" s="36">
        <f t="shared" si="1119"/>
        <v>1.4027264118524549</v>
      </c>
      <c r="F3765" s="7">
        <v>2.6102097757813927</v>
      </c>
      <c r="G3765" s="7">
        <v>2.2770536079644481</v>
      </c>
      <c r="H3765" s="7">
        <v>1.6272773290669573</v>
      </c>
      <c r="I3765" s="7">
        <v>1.3265177308195941</v>
      </c>
      <c r="J3765" s="7">
        <v>2.1978981069879824</v>
      </c>
      <c r="K3765" s="7">
        <v>6.025740436838511</v>
      </c>
      <c r="L3765" s="7">
        <v>2.6760868373235733</v>
      </c>
      <c r="M3765" s="7">
        <v>1.9434949279621774</v>
      </c>
      <c r="N3765" s="7">
        <v>2.1038106505498466</v>
      </c>
      <c r="O3765" s="8">
        <v>4.3372569966063956</v>
      </c>
      <c r="P3765" s="32">
        <f t="shared" si="1120"/>
        <v>5.4209445585762239E-6</v>
      </c>
      <c r="Q3765" s="33">
        <f t="shared" si="1121"/>
        <v>-3.6413020878145463E-4</v>
      </c>
      <c r="R3765" s="33">
        <f t="shared" si="1122"/>
        <v>-4.0197403430508594E-3</v>
      </c>
      <c r="S3765" s="33">
        <f t="shared" si="1123"/>
        <v>9.0858629187584583E-4</v>
      </c>
      <c r="T3765" s="33">
        <f t="shared" si="1124"/>
        <v>3.2121070245545447E-3</v>
      </c>
      <c r="U3765" s="33">
        <f t="shared" si="1125"/>
        <v>-1.9642568591521359E-3</v>
      </c>
      <c r="V3765" s="33">
        <f t="shared" si="1126"/>
        <v>2.5910278422389688E-3</v>
      </c>
      <c r="W3765" s="33">
        <f t="shared" si="1127"/>
        <v>6.8495645099571068E-3</v>
      </c>
      <c r="X3765" s="33">
        <f t="shared" si="1128"/>
        <v>1.0369043042888215E-3</v>
      </c>
      <c r="Y3765" s="33">
        <f t="shared" si="1129"/>
        <v>6.8710293228679831E-4</v>
      </c>
      <c r="Z3765" s="34">
        <f t="shared" si="1130"/>
        <v>-2.2712220385994186E-3</v>
      </c>
      <c r="AA3765" s="39">
        <f t="shared" si="1131"/>
        <v>0</v>
      </c>
      <c r="AB3765" s="37">
        <f t="shared" si="1132"/>
        <v>0</v>
      </c>
      <c r="AC3765" s="37">
        <f t="shared" si="1136"/>
        <v>0</v>
      </c>
      <c r="AD3765" s="37">
        <f t="shared" si="1136"/>
        <v>3.8800746103960199E-2</v>
      </c>
      <c r="AE3765" s="37">
        <f t="shared" si="1136"/>
        <v>4.537664974431764E-2</v>
      </c>
      <c r="AF3765" s="37">
        <f t="shared" si="1136"/>
        <v>0</v>
      </c>
      <c r="AG3765" s="37">
        <f t="shared" si="1136"/>
        <v>0.14825042305374941</v>
      </c>
      <c r="AH3765" s="37">
        <f t="shared" si="1136"/>
        <v>0</v>
      </c>
      <c r="AI3765" s="37">
        <f t="shared" si="1136"/>
        <v>0</v>
      </c>
      <c r="AJ3765" s="37">
        <f t="shared" si="1136"/>
        <v>0.76757218109797287</v>
      </c>
      <c r="AK3765" s="38">
        <f t="shared" si="1136"/>
        <v>0</v>
      </c>
      <c r="AL3765" s="8">
        <f t="shared" si="1133"/>
        <v>1.0925305515492485E-3</v>
      </c>
      <c r="AM3765" s="23">
        <f t="shared" si="1134"/>
        <v>2.5751805246201953</v>
      </c>
    </row>
    <row r="3766" spans="2:39" x14ac:dyDescent="0.35">
      <c r="B3766" s="16">
        <v>41415</v>
      </c>
      <c r="C3766" s="5">
        <v>7.5999999999999993E-4</v>
      </c>
      <c r="D3766" s="35">
        <f t="shared" si="1118"/>
        <v>2.7378507871321013E-3</v>
      </c>
      <c r="E3766" s="36">
        <f t="shared" si="1119"/>
        <v>1.4027290617668262</v>
      </c>
      <c r="F3766" s="7">
        <v>2.6121446252254947</v>
      </c>
      <c r="G3766" s="7">
        <v>2.2686626308488078</v>
      </c>
      <c r="H3766" s="7">
        <v>1.6282626230756216</v>
      </c>
      <c r="I3766" s="7">
        <v>1.3241673129402443</v>
      </c>
      <c r="J3766" s="7">
        <v>2.2216149076168432</v>
      </c>
      <c r="K3766" s="7">
        <v>6.0142581131649306</v>
      </c>
      <c r="L3766" s="7">
        <v>2.6700282404398363</v>
      </c>
      <c r="M3766" s="7">
        <v>1.9471488990452146</v>
      </c>
      <c r="N3766" s="7">
        <v>2.1060247621919035</v>
      </c>
      <c r="O3766" s="8">
        <v>4.333161396913888</v>
      </c>
      <c r="P3766" s="32">
        <f t="shared" si="1120"/>
        <v>1.889117043019084E-6</v>
      </c>
      <c r="Q3766" s="33">
        <f t="shared" si="1121"/>
        <v>7.4126204799873641E-4</v>
      </c>
      <c r="R3766" s="33">
        <f t="shared" si="1122"/>
        <v>-3.6850151820279065E-3</v>
      </c>
      <c r="S3766" s="33">
        <f t="shared" si="1123"/>
        <v>6.0548622601985791E-4</v>
      </c>
      <c r="T3766" s="33">
        <f t="shared" si="1124"/>
        <v>-1.7718706842294596E-3</v>
      </c>
      <c r="U3766" s="33">
        <f t="shared" si="1125"/>
        <v>1.0790673395393524E-2</v>
      </c>
      <c r="V3766" s="33">
        <f t="shared" si="1126"/>
        <v>-1.9055456825493033E-3</v>
      </c>
      <c r="W3766" s="33">
        <f t="shared" si="1127"/>
        <v>-2.263976190621797E-3</v>
      </c>
      <c r="X3766" s="33">
        <f t="shared" si="1128"/>
        <v>1.8801032256197114E-3</v>
      </c>
      <c r="Y3766" s="33">
        <f t="shared" si="1129"/>
        <v>1.0524291439812927E-3</v>
      </c>
      <c r="Z3766" s="34">
        <f t="shared" si="1130"/>
        <v>-9.4428337903706971E-4</v>
      </c>
      <c r="AA3766" s="39">
        <f t="shared" si="1131"/>
        <v>0</v>
      </c>
      <c r="AB3766" s="37">
        <f t="shared" si="1132"/>
        <v>0</v>
      </c>
      <c r="AC3766" s="37">
        <f t="shared" si="1136"/>
        <v>0</v>
      </c>
      <c r="AD3766" s="37">
        <f t="shared" si="1136"/>
        <v>3.8800746103960199E-2</v>
      </c>
      <c r="AE3766" s="37">
        <f t="shared" si="1136"/>
        <v>4.537664974431764E-2</v>
      </c>
      <c r="AF3766" s="37">
        <f t="shared" si="1136"/>
        <v>0</v>
      </c>
      <c r="AG3766" s="37">
        <f t="shared" si="1136"/>
        <v>0.14825042305374941</v>
      </c>
      <c r="AH3766" s="37">
        <f t="shared" si="1136"/>
        <v>0</v>
      </c>
      <c r="AI3766" s="37">
        <f t="shared" si="1136"/>
        <v>0</v>
      </c>
      <c r="AJ3766" s="37">
        <f t="shared" si="1136"/>
        <v>0.76757218109797287</v>
      </c>
      <c r="AK3766" s="38">
        <f t="shared" si="1136"/>
        <v>0</v>
      </c>
      <c r="AL3766" s="8">
        <f t="shared" si="1133"/>
        <v>4.6840914180535037E-4</v>
      </c>
      <c r="AM3766" s="23">
        <f t="shared" si="1134"/>
        <v>2.5763867627197268</v>
      </c>
    </row>
    <row r="3767" spans="2:39" x14ac:dyDescent="0.35">
      <c r="B3767" s="16">
        <v>41416</v>
      </c>
      <c r="C3767" s="5">
        <v>8.3000000000000001E-4</v>
      </c>
      <c r="D3767" s="35">
        <f t="shared" si="1118"/>
        <v>2.7378507871321013E-3</v>
      </c>
      <c r="E3767" s="36">
        <f t="shared" si="1119"/>
        <v>1.4027319805186043</v>
      </c>
      <c r="F3767" s="7">
        <v>2.5986406032125076</v>
      </c>
      <c r="G3767" s="7">
        <v>2.2728649995087427</v>
      </c>
      <c r="H3767" s="7">
        <v>1.6184834774939105</v>
      </c>
      <c r="I3767" s="7">
        <v>1.3321797286786752</v>
      </c>
      <c r="J3767" s="7">
        <v>2.2438863319491471</v>
      </c>
      <c r="K3767" s="7">
        <v>5.9457187323127023</v>
      </c>
      <c r="L3767" s="7">
        <v>2.6740762394401005</v>
      </c>
      <c r="M3767" s="7">
        <v>1.9351424958931223</v>
      </c>
      <c r="N3767" s="7">
        <v>2.1073723497930947</v>
      </c>
      <c r="O3767" s="8">
        <v>4.3316015539120842</v>
      </c>
      <c r="P3767" s="32">
        <f t="shared" si="1120"/>
        <v>2.0807665981337209E-6</v>
      </c>
      <c r="Q3767" s="33">
        <f t="shared" si="1121"/>
        <v>-5.1697068694355197E-3</v>
      </c>
      <c r="R3767" s="33">
        <f t="shared" si="1122"/>
        <v>1.8523550407152367E-3</v>
      </c>
      <c r="S3767" s="33">
        <f t="shared" si="1123"/>
        <v>-6.0058773339888294E-3</v>
      </c>
      <c r="T3767" s="33">
        <f t="shared" si="1124"/>
        <v>6.0509088693934121E-3</v>
      </c>
      <c r="U3767" s="33">
        <f t="shared" si="1125"/>
        <v>1.0024880664937008E-2</v>
      </c>
      <c r="V3767" s="33">
        <f t="shared" si="1126"/>
        <v>-1.1396148878645374E-2</v>
      </c>
      <c r="W3767" s="33">
        <f t="shared" si="1127"/>
        <v>1.5160884588985013E-3</v>
      </c>
      <c r="X3767" s="33">
        <f t="shared" si="1128"/>
        <v>-6.1661453615486916E-3</v>
      </c>
      <c r="Y3767" s="33">
        <f t="shared" si="1129"/>
        <v>6.3987262893760999E-4</v>
      </c>
      <c r="Z3767" s="34">
        <f t="shared" si="1130"/>
        <v>-3.5997805272491856E-4</v>
      </c>
      <c r="AA3767" s="39">
        <f t="shared" si="1131"/>
        <v>0</v>
      </c>
      <c r="AB3767" s="37">
        <f t="shared" si="1132"/>
        <v>0</v>
      </c>
      <c r="AC3767" s="37">
        <f t="shared" si="1136"/>
        <v>0</v>
      </c>
      <c r="AD3767" s="37">
        <f t="shared" si="1136"/>
        <v>3.8800746103960199E-2</v>
      </c>
      <c r="AE3767" s="37">
        <f t="shared" si="1136"/>
        <v>4.537664974431764E-2</v>
      </c>
      <c r="AF3767" s="37">
        <f t="shared" si="1136"/>
        <v>0</v>
      </c>
      <c r="AG3767" s="37">
        <f t="shared" si="1136"/>
        <v>0.14825042305374941</v>
      </c>
      <c r="AH3767" s="37">
        <f t="shared" si="1136"/>
        <v>0</v>
      </c>
      <c r="AI3767" s="37">
        <f t="shared" si="1136"/>
        <v>0</v>
      </c>
      <c r="AJ3767" s="37">
        <f t="shared" si="1136"/>
        <v>0.76757218109797287</v>
      </c>
      <c r="AK3767" s="38">
        <f t="shared" si="1136"/>
        <v>0</v>
      </c>
      <c r="AL3767" s="8">
        <f t="shared" si="1133"/>
        <v>-1.1567980121905334E-3</v>
      </c>
      <c r="AM3767" s="23">
        <f t="shared" si="1134"/>
        <v>2.5734064036339785</v>
      </c>
    </row>
    <row r="3768" spans="2:39" x14ac:dyDescent="0.35">
      <c r="B3768" s="16">
        <v>41417</v>
      </c>
      <c r="C3768" s="5">
        <v>7.7999999999999999E-4</v>
      </c>
      <c r="D3768" s="35">
        <f t="shared" si="1118"/>
        <v>2.7378507871321013E-3</v>
      </c>
      <c r="E3768" s="36">
        <f t="shared" si="1119"/>
        <v>1.4027351681094156</v>
      </c>
      <c r="F3768" s="7">
        <v>2.5992898173566039</v>
      </c>
      <c r="G3768" s="7">
        <v>2.2696411969874886</v>
      </c>
      <c r="H3768" s="7">
        <v>1.6131097260833736</v>
      </c>
      <c r="I3768" s="7">
        <v>1.3062665213097064</v>
      </c>
      <c r="J3768" s="7">
        <v>2.1233034128569996</v>
      </c>
      <c r="K3768" s="7">
        <v>5.8979393251692214</v>
      </c>
      <c r="L3768" s="7">
        <v>2.6761035422945487</v>
      </c>
      <c r="M3768" s="7">
        <v>1.9298490637535717</v>
      </c>
      <c r="N3768" s="7">
        <v>2.0975592062349619</v>
      </c>
      <c r="O3768" s="8">
        <v>4.3090167472448098</v>
      </c>
      <c r="P3768" s="32">
        <f t="shared" si="1120"/>
        <v>2.2724161532483578E-6</v>
      </c>
      <c r="Q3768" s="33">
        <f t="shared" si="1121"/>
        <v>2.4982836922271545E-4</v>
      </c>
      <c r="R3768" s="33">
        <f t="shared" si="1122"/>
        <v>-1.418387155396772E-3</v>
      </c>
      <c r="S3768" s="33">
        <f t="shared" si="1123"/>
        <v>-3.3202386587584121E-3</v>
      </c>
      <c r="T3768" s="33">
        <f t="shared" si="1124"/>
        <v>-1.9451735235958556E-2</v>
      </c>
      <c r="U3768" s="33">
        <f t="shared" si="1125"/>
        <v>-5.3738425772843601E-2</v>
      </c>
      <c r="V3768" s="33">
        <f t="shared" si="1126"/>
        <v>-8.0359346438334534E-3</v>
      </c>
      <c r="W3768" s="33">
        <f t="shared" si="1127"/>
        <v>7.5813203249297523E-4</v>
      </c>
      <c r="X3768" s="33">
        <f t="shared" si="1128"/>
        <v>-2.7354224046987063E-3</v>
      </c>
      <c r="Y3768" s="33">
        <f t="shared" si="1129"/>
        <v>-4.6565779223098902E-3</v>
      </c>
      <c r="Z3768" s="34">
        <f t="shared" si="1130"/>
        <v>-5.2139621768482192E-3</v>
      </c>
      <c r="AA3768" s="39">
        <f t="shared" si="1131"/>
        <v>0</v>
      </c>
      <c r="AB3768" s="37">
        <f t="shared" si="1132"/>
        <v>0</v>
      </c>
      <c r="AC3768" s="37">
        <f t="shared" si="1136"/>
        <v>0</v>
      </c>
      <c r="AD3768" s="37">
        <f t="shared" si="1136"/>
        <v>3.8800746103960199E-2</v>
      </c>
      <c r="AE3768" s="37">
        <f t="shared" si="1136"/>
        <v>4.537664974431764E-2</v>
      </c>
      <c r="AF3768" s="37">
        <f t="shared" si="1136"/>
        <v>0</v>
      </c>
      <c r="AG3768" s="37">
        <f t="shared" si="1136"/>
        <v>0.14825042305374941</v>
      </c>
      <c r="AH3768" s="37">
        <f t="shared" si="1136"/>
        <v>0</v>
      </c>
      <c r="AI3768" s="37">
        <f t="shared" si="1136"/>
        <v>0</v>
      </c>
      <c r="AJ3768" s="37">
        <f t="shared" si="1136"/>
        <v>0.76757218109797287</v>
      </c>
      <c r="AK3768" s="38">
        <f t="shared" si="1136"/>
        <v>0</v>
      </c>
      <c r="AL3768" s="8">
        <f t="shared" si="1133"/>
        <v>-5.777072696784992E-3</v>
      </c>
      <c r="AM3768" s="23">
        <f t="shared" si="1134"/>
        <v>2.5585396477618132</v>
      </c>
    </row>
    <row r="3769" spans="2:39" x14ac:dyDescent="0.35">
      <c r="B3769" s="16">
        <v>41418</v>
      </c>
      <c r="C3769" s="5">
        <v>8.1000000000000006E-4</v>
      </c>
      <c r="D3769" s="35">
        <f t="shared" si="1118"/>
        <v>2.7378507871321013E-3</v>
      </c>
      <c r="E3769" s="36">
        <f t="shared" si="1119"/>
        <v>1.4027381636834912</v>
      </c>
      <c r="F3769" s="7">
        <v>2.6009036440139108</v>
      </c>
      <c r="G3769" s="7">
        <v>2.2725521207406048</v>
      </c>
      <c r="H3769" s="7">
        <v>1.6136092447883301</v>
      </c>
      <c r="I3769" s="7">
        <v>1.3015537298429476</v>
      </c>
      <c r="J3769" s="7">
        <v>2.0523141302596635</v>
      </c>
      <c r="K3769" s="7">
        <v>5.8483996477212825</v>
      </c>
      <c r="L3769" s="7">
        <v>2.6639818738361734</v>
      </c>
      <c r="M3769" s="7">
        <v>1.9261819693975488</v>
      </c>
      <c r="N3769" s="7">
        <v>2.0975603143712198</v>
      </c>
      <c r="O3769" s="8">
        <v>4.2919814995439474</v>
      </c>
      <c r="P3769" s="32">
        <f t="shared" si="1120"/>
        <v>2.1355236139442013E-6</v>
      </c>
      <c r="Q3769" s="33">
        <f t="shared" si="1121"/>
        <v>6.2087214997363915E-4</v>
      </c>
      <c r="R3769" s="33">
        <f t="shared" si="1122"/>
        <v>1.2825479890741232E-3</v>
      </c>
      <c r="S3769" s="33">
        <f t="shared" si="1123"/>
        <v>3.0966195100035065E-4</v>
      </c>
      <c r="T3769" s="33">
        <f t="shared" si="1124"/>
        <v>-3.6078330033549877E-3</v>
      </c>
      <c r="U3769" s="33">
        <f t="shared" si="1125"/>
        <v>-3.3433414257935445E-2</v>
      </c>
      <c r="V3769" s="33">
        <f t="shared" si="1126"/>
        <v>-8.3994891633643043E-3</v>
      </c>
      <c r="W3769" s="33">
        <f t="shared" si="1127"/>
        <v>-4.529596208367126E-3</v>
      </c>
      <c r="X3769" s="33">
        <f t="shared" si="1128"/>
        <v>-1.9001974946633027E-3</v>
      </c>
      <c r="Y3769" s="33">
        <f t="shared" si="1129"/>
        <v>5.2829796381992367E-7</v>
      </c>
      <c r="Z3769" s="34">
        <f t="shared" si="1130"/>
        <v>-3.9533955656484432E-3</v>
      </c>
      <c r="AA3769" s="39">
        <f t="shared" si="1131"/>
        <v>0</v>
      </c>
      <c r="AB3769" s="37">
        <f t="shared" si="1132"/>
        <v>0</v>
      </c>
      <c r="AC3769" s="37">
        <f t="shared" si="1136"/>
        <v>0</v>
      </c>
      <c r="AD3769" s="37">
        <f t="shared" si="1136"/>
        <v>3.8800746103960199E-2</v>
      </c>
      <c r="AE3769" s="37">
        <f t="shared" si="1136"/>
        <v>4.537664974431764E-2</v>
      </c>
      <c r="AF3769" s="37">
        <f t="shared" si="1136"/>
        <v>0</v>
      </c>
      <c r="AG3769" s="37">
        <f t="shared" si="1136"/>
        <v>0.14825042305374941</v>
      </c>
      <c r="AH3769" s="37">
        <f t="shared" si="1136"/>
        <v>0</v>
      </c>
      <c r="AI3769" s="37">
        <f t="shared" si="1136"/>
        <v>0</v>
      </c>
      <c r="AJ3769" s="37">
        <f t="shared" si="1136"/>
        <v>0.76757218109797287</v>
      </c>
      <c r="AK3769" s="38">
        <f t="shared" si="1136"/>
        <v>0</v>
      </c>
      <c r="AL3769" s="8">
        <f t="shared" si="1133"/>
        <v>-1.3965185748741902E-3</v>
      </c>
      <c r="AM3769" s="23">
        <f t="shared" si="1134"/>
        <v>2.5549665996191617</v>
      </c>
    </row>
    <row r="3770" spans="2:39" x14ac:dyDescent="0.35">
      <c r="B3770" s="16">
        <v>41421</v>
      </c>
      <c r="C3770" s="5">
        <v>8.1999999999999998E-4</v>
      </c>
      <c r="D3770" s="35">
        <f t="shared" si="1118"/>
        <v>8.2135523613963042E-3</v>
      </c>
      <c r="E3770" s="36">
        <f t="shared" si="1119"/>
        <v>1.4027474960688102</v>
      </c>
      <c r="F3770" s="7">
        <v>2.6009209477671078</v>
      </c>
      <c r="G3770" s="7">
        <v>2.2675622964974718</v>
      </c>
      <c r="H3770" s="7">
        <v>1.6136199800941886</v>
      </c>
      <c r="I3770" s="7">
        <v>1.3147583414523334</v>
      </c>
      <c r="J3770" s="7">
        <v>2.0523277842592158</v>
      </c>
      <c r="K3770" s="7">
        <v>5.8484385569920398</v>
      </c>
      <c r="L3770" s="7">
        <v>2.663999597247408</v>
      </c>
      <c r="M3770" s="7">
        <v>1.9261637596653722</v>
      </c>
      <c r="N3770" s="7">
        <v>2.0975641555886795</v>
      </c>
      <c r="O3770" s="8">
        <v>4.291940924024642</v>
      </c>
      <c r="P3770" s="32">
        <f t="shared" si="1120"/>
        <v>6.6529774127577213E-6</v>
      </c>
      <c r="Q3770" s="33">
        <f t="shared" si="1121"/>
        <v>6.6529774129797659E-6</v>
      </c>
      <c r="R3770" s="33">
        <f t="shared" si="1122"/>
        <v>-2.1956918820884574E-3</v>
      </c>
      <c r="S3770" s="33">
        <f t="shared" si="1123"/>
        <v>6.6529774127577213E-6</v>
      </c>
      <c r="T3770" s="33">
        <f t="shared" si="1124"/>
        <v>1.0145268156527942E-2</v>
      </c>
      <c r="U3770" s="33">
        <f t="shared" si="1125"/>
        <v>6.6529774127577213E-6</v>
      </c>
      <c r="V3770" s="33">
        <f t="shared" si="1126"/>
        <v>6.6529774127577213E-6</v>
      </c>
      <c r="W3770" s="33">
        <f t="shared" si="1127"/>
        <v>6.6529774127577213E-6</v>
      </c>
      <c r="X3770" s="33">
        <f t="shared" si="1128"/>
        <v>-9.453796404490511E-6</v>
      </c>
      <c r="Y3770" s="33">
        <f t="shared" si="1129"/>
        <v>1.8312786684848703E-6</v>
      </c>
      <c r="Z3770" s="34">
        <f t="shared" si="1130"/>
        <v>-9.4537964130392282E-6</v>
      </c>
      <c r="AA3770" s="39">
        <f t="shared" si="1131"/>
        <v>0</v>
      </c>
      <c r="AB3770" s="37">
        <f t="shared" si="1132"/>
        <v>0</v>
      </c>
      <c r="AC3770" s="37">
        <f t="shared" si="1136"/>
        <v>0</v>
      </c>
      <c r="AD3770" s="37">
        <f t="shared" si="1136"/>
        <v>3.8800746103960199E-2</v>
      </c>
      <c r="AE3770" s="37">
        <f t="shared" si="1136"/>
        <v>4.537664974431764E-2</v>
      </c>
      <c r="AF3770" s="37">
        <f t="shared" si="1136"/>
        <v>0</v>
      </c>
      <c r="AG3770" s="37">
        <f t="shared" si="1136"/>
        <v>0.14825042305374941</v>
      </c>
      <c r="AH3770" s="37">
        <f t="shared" si="1136"/>
        <v>0</v>
      </c>
      <c r="AI3770" s="37">
        <f t="shared" si="1136"/>
        <v>0</v>
      </c>
      <c r="AJ3770" s="37">
        <f t="shared" si="1136"/>
        <v>0.76757218109797287</v>
      </c>
      <c r="AK3770" s="38">
        <f t="shared" si="1136"/>
        <v>0</v>
      </c>
      <c r="AL3770" s="8">
        <f t="shared" si="1133"/>
        <v>4.6300836546615077E-4</v>
      </c>
      <c r="AM3770" s="23">
        <f t="shared" si="1134"/>
        <v>2.5561495705282722</v>
      </c>
    </row>
    <row r="3771" spans="2:39" x14ac:dyDescent="0.35">
      <c r="B3771" s="16">
        <v>41422</v>
      </c>
      <c r="C3771" s="5">
        <v>8.4000000000000003E-4</v>
      </c>
      <c r="D3771" s="35">
        <f t="shared" si="1118"/>
        <v>2.7378507871321013E-3</v>
      </c>
      <c r="E3771" s="36">
        <f t="shared" si="1119"/>
        <v>1.4027506452897458</v>
      </c>
      <c r="F3771" s="7">
        <v>2.5819489634810262</v>
      </c>
      <c r="G3771" s="7">
        <v>2.2606250307167874</v>
      </c>
      <c r="H3771" s="7">
        <v>1.6175326996186052</v>
      </c>
      <c r="I3771" s="7">
        <v>1.3373788182118576</v>
      </c>
      <c r="J3771" s="7">
        <v>2.0673699125076026</v>
      </c>
      <c r="K3771" s="7">
        <v>5.8847512487201845</v>
      </c>
      <c r="L3771" s="7">
        <v>2.6801755663608002</v>
      </c>
      <c r="M3771" s="7">
        <v>1.9190395627258197</v>
      </c>
      <c r="N3771" s="7">
        <v>2.0985275157746752</v>
      </c>
      <c r="O3771" s="8">
        <v>4.2668411698207853</v>
      </c>
      <c r="P3771" s="32">
        <f t="shared" si="1120"/>
        <v>2.2450376453431176E-6</v>
      </c>
      <c r="Q3771" s="33">
        <f t="shared" si="1121"/>
        <v>-7.2943333023516299E-3</v>
      </c>
      <c r="R3771" s="33">
        <f t="shared" si="1122"/>
        <v>-3.0593495893805889E-3</v>
      </c>
      <c r="S3771" s="33">
        <f t="shared" si="1123"/>
        <v>2.4248085501445971E-3</v>
      </c>
      <c r="T3771" s="33">
        <f t="shared" si="1124"/>
        <v>1.7205045251537765E-2</v>
      </c>
      <c r="U3771" s="33">
        <f t="shared" si="1125"/>
        <v>7.3293010813164639E-3</v>
      </c>
      <c r="V3771" s="33">
        <f t="shared" si="1126"/>
        <v>6.2089549841866098E-3</v>
      </c>
      <c r="W3771" s="33">
        <f t="shared" si="1127"/>
        <v>6.072061395995032E-3</v>
      </c>
      <c r="X3771" s="33">
        <f t="shared" si="1128"/>
        <v>-3.6986455091390091E-3</v>
      </c>
      <c r="Y3771" s="33">
        <f t="shared" si="1129"/>
        <v>4.5927567146342163E-4</v>
      </c>
      <c r="Z3771" s="34">
        <f t="shared" si="1130"/>
        <v>-5.8481126949716522E-3</v>
      </c>
      <c r="AA3771" s="39">
        <f t="shared" si="1131"/>
        <v>0</v>
      </c>
      <c r="AB3771" s="37">
        <f t="shared" si="1132"/>
        <v>0</v>
      </c>
      <c r="AC3771" s="37">
        <f t="shared" si="1136"/>
        <v>0</v>
      </c>
      <c r="AD3771" s="37">
        <f t="shared" si="1136"/>
        <v>3.8800746103960199E-2</v>
      </c>
      <c r="AE3771" s="37">
        <f t="shared" si="1136"/>
        <v>4.537664974431764E-2</v>
      </c>
      <c r="AF3771" s="37">
        <f t="shared" si="1136"/>
        <v>0</v>
      </c>
      <c r="AG3771" s="37">
        <f t="shared" si="1136"/>
        <v>0.14825042305374941</v>
      </c>
      <c r="AH3771" s="37">
        <f t="shared" si="1136"/>
        <v>0</v>
      </c>
      <c r="AI3771" s="37">
        <f t="shared" si="1136"/>
        <v>0</v>
      </c>
      <c r="AJ3771" s="37">
        <f t="shared" si="1136"/>
        <v>0.76757218109797287</v>
      </c>
      <c r="AK3771" s="38">
        <f t="shared" si="1136"/>
        <v>0</v>
      </c>
      <c r="AL3771" s="8">
        <f t="shared" si="1133"/>
        <v>2.1477991251168021E-3</v>
      </c>
      <c r="AM3771" s="23">
        <f t="shared" si="1134"/>
        <v>2.5616396663395204</v>
      </c>
    </row>
    <row r="3772" spans="2:39" x14ac:dyDescent="0.35">
      <c r="B3772" s="16">
        <v>41423</v>
      </c>
      <c r="C3772" s="5">
        <v>7.5999999999999993E-4</v>
      </c>
      <c r="D3772" s="35">
        <f t="shared" si="1118"/>
        <v>2.7378507871321013E-3</v>
      </c>
      <c r="E3772" s="36">
        <f t="shared" si="1119"/>
        <v>1.4027538713281908</v>
      </c>
      <c r="F3772" s="7">
        <v>2.5832415364908621</v>
      </c>
      <c r="G3772" s="7">
        <v>2.2541722087511835</v>
      </c>
      <c r="H3772" s="7">
        <v>1.6102043656953071</v>
      </c>
      <c r="I3772" s="7">
        <v>1.3119359068098697</v>
      </c>
      <c r="J3772" s="7">
        <v>2.0065014865316328</v>
      </c>
      <c r="K3772" s="7">
        <v>5.8087055903836395</v>
      </c>
      <c r="L3772" s="7">
        <v>2.6660329578828059</v>
      </c>
      <c r="M3772" s="7">
        <v>1.9113052331819507</v>
      </c>
      <c r="N3772" s="7">
        <v>2.09448791628683</v>
      </c>
      <c r="O3772" s="8">
        <v>4.2324169593371659</v>
      </c>
      <c r="P3772" s="32">
        <f t="shared" si="1120"/>
        <v>2.299794661153598E-6</v>
      </c>
      <c r="Q3772" s="33">
        <f t="shared" si="1121"/>
        <v>5.0061911684462501E-4</v>
      </c>
      <c r="R3772" s="33">
        <f t="shared" si="1122"/>
        <v>-2.854441527420315E-3</v>
      </c>
      <c r="S3772" s="33">
        <f t="shared" si="1123"/>
        <v>-4.5305630761134363E-3</v>
      </c>
      <c r="T3772" s="33">
        <f t="shared" si="1124"/>
        <v>-1.9024461173989815E-2</v>
      </c>
      <c r="U3772" s="33">
        <f t="shared" si="1125"/>
        <v>-2.9442445499334835E-2</v>
      </c>
      <c r="V3772" s="33">
        <f t="shared" si="1126"/>
        <v>-1.2922493257991774E-2</v>
      </c>
      <c r="W3772" s="33">
        <f t="shared" si="1127"/>
        <v>-5.2767470368358937E-3</v>
      </c>
      <c r="X3772" s="33">
        <f t="shared" si="1128"/>
        <v>-4.0303127116790849E-3</v>
      </c>
      <c r="Y3772" s="33">
        <f t="shared" si="1129"/>
        <v>-1.924968558896456E-3</v>
      </c>
      <c r="Z3772" s="34">
        <f t="shared" si="1130"/>
        <v>-8.0678443639057296E-3</v>
      </c>
      <c r="AA3772" s="39">
        <f t="shared" si="1131"/>
        <v>0</v>
      </c>
      <c r="AB3772" s="37">
        <f t="shared" si="1132"/>
        <v>0</v>
      </c>
      <c r="AC3772" s="37">
        <f t="shared" si="1136"/>
        <v>0</v>
      </c>
      <c r="AD3772" s="37">
        <f t="shared" si="1136"/>
        <v>3.8800746103960199E-2</v>
      </c>
      <c r="AE3772" s="37">
        <f t="shared" si="1136"/>
        <v>4.537664974431764E-2</v>
      </c>
      <c r="AF3772" s="37">
        <f t="shared" si="1136"/>
        <v>0</v>
      </c>
      <c r="AG3772" s="37">
        <f t="shared" si="1136"/>
        <v>0.14825042305374941</v>
      </c>
      <c r="AH3772" s="37">
        <f t="shared" si="1136"/>
        <v>0</v>
      </c>
      <c r="AI3772" s="37">
        <f t="shared" si="1136"/>
        <v>0</v>
      </c>
      <c r="AJ3772" s="37">
        <f t="shared" si="1136"/>
        <v>0.76757218109797287</v>
      </c>
      <c r="AK3772" s="38">
        <f t="shared" si="1136"/>
        <v>0</v>
      </c>
      <c r="AL3772" s="8">
        <f t="shared" si="1133"/>
        <v>-4.4323729465944395E-3</v>
      </c>
      <c r="AM3772" s="23">
        <f t="shared" si="1134"/>
        <v>2.550285523983514</v>
      </c>
    </row>
    <row r="3773" spans="2:39" x14ac:dyDescent="0.35">
      <c r="B3773" s="16">
        <v>41424</v>
      </c>
      <c r="C3773" s="5">
        <v>7.2999999999999996E-4</v>
      </c>
      <c r="D3773" s="35">
        <f t="shared" si="1118"/>
        <v>2.7378507871321013E-3</v>
      </c>
      <c r="E3773" s="36">
        <f t="shared" si="1119"/>
        <v>1.4027567901315916</v>
      </c>
      <c r="F3773" s="7">
        <v>2.5832469116135659</v>
      </c>
      <c r="G3773" s="7">
        <v>2.2593433266587084</v>
      </c>
      <c r="H3773" s="7">
        <v>1.6165575460201227</v>
      </c>
      <c r="I3773" s="7">
        <v>1.3175954684236799</v>
      </c>
      <c r="J3773" s="7">
        <v>1.9813466225270282</v>
      </c>
      <c r="K3773" s="7">
        <v>5.8029707098423451</v>
      </c>
      <c r="L3773" s="7">
        <v>2.6599747330872372</v>
      </c>
      <c r="M3773" s="7">
        <v>1.9151631425033524</v>
      </c>
      <c r="N3773" s="7">
        <v>2.0897738806760437</v>
      </c>
      <c r="O3773" s="8">
        <v>4.2283687241309149</v>
      </c>
      <c r="P3773" s="32">
        <f t="shared" si="1120"/>
        <v>2.0807665981337209E-6</v>
      </c>
      <c r="Q3773" s="33">
        <f t="shared" si="1121"/>
        <v>2.0807665981337209E-6</v>
      </c>
      <c r="R3773" s="33">
        <f t="shared" si="1122"/>
        <v>2.2940207884072361E-3</v>
      </c>
      <c r="S3773" s="33">
        <f t="shared" si="1123"/>
        <v>3.9455739036406978E-3</v>
      </c>
      <c r="T3773" s="33">
        <f t="shared" si="1124"/>
        <v>4.3139009950357021E-3</v>
      </c>
      <c r="U3773" s="33">
        <f t="shared" si="1125"/>
        <v>-1.2536678479160512E-2</v>
      </c>
      <c r="V3773" s="33">
        <f t="shared" si="1126"/>
        <v>-9.8729061958113817E-4</v>
      </c>
      <c r="W3773" s="33">
        <f t="shared" si="1127"/>
        <v>-2.2723743071727531E-3</v>
      </c>
      <c r="X3773" s="33">
        <f t="shared" si="1128"/>
        <v>2.0184684551818322E-3</v>
      </c>
      <c r="Y3773" s="33">
        <f t="shared" si="1129"/>
        <v>-2.250686468100227E-3</v>
      </c>
      <c r="Z3773" s="34">
        <f t="shared" si="1130"/>
        <v>-9.5648307932427734E-4</v>
      </c>
      <c r="AA3773" s="39">
        <f t="shared" si="1131"/>
        <v>0</v>
      </c>
      <c r="AB3773" s="37">
        <f t="shared" si="1132"/>
        <v>0</v>
      </c>
      <c r="AC3773" s="37">
        <f t="shared" si="1136"/>
        <v>0</v>
      </c>
      <c r="AD3773" s="37">
        <f t="shared" si="1136"/>
        <v>3.8800746103960199E-2</v>
      </c>
      <c r="AE3773" s="37">
        <f t="shared" si="1136"/>
        <v>4.537664974431764E-2</v>
      </c>
      <c r="AF3773" s="37">
        <f t="shared" si="1136"/>
        <v>0</v>
      </c>
      <c r="AG3773" s="37">
        <f t="shared" si="1136"/>
        <v>0.14825042305374941</v>
      </c>
      <c r="AH3773" s="37">
        <f t="shared" si="1136"/>
        <v>0</v>
      </c>
      <c r="AI3773" s="37">
        <f t="shared" si="1136"/>
        <v>0</v>
      </c>
      <c r="AJ3773" s="37">
        <f t="shared" si="1136"/>
        <v>0.76757218109797287</v>
      </c>
      <c r="AK3773" s="38">
        <f t="shared" si="1136"/>
        <v>0</v>
      </c>
      <c r="AL3773" s="8">
        <f t="shared" si="1133"/>
        <v>-1.5250889875643141E-3</v>
      </c>
      <c r="AM3773" s="23">
        <f t="shared" si="1134"/>
        <v>2.5463961116157421</v>
      </c>
    </row>
    <row r="3774" spans="2:39" x14ac:dyDescent="0.35">
      <c r="B3774" s="16">
        <v>41425</v>
      </c>
      <c r="C3774" s="5">
        <v>7.2999999999999996E-4</v>
      </c>
      <c r="D3774" s="35">
        <f t="shared" si="1118"/>
        <v>2.7378507871321013E-3</v>
      </c>
      <c r="E3774" s="36">
        <f t="shared" si="1119"/>
        <v>1.4027595937249024</v>
      </c>
      <c r="F3774" s="7">
        <v>2.5781055133467197</v>
      </c>
      <c r="G3774" s="7">
        <v>2.2590249398883064</v>
      </c>
      <c r="H3774" s="7">
        <v>1.5926099645301164</v>
      </c>
      <c r="I3774" s="7">
        <v>1.307230457147468</v>
      </c>
      <c r="J3774" s="7">
        <v>1.930454033938823</v>
      </c>
      <c r="K3774" s="7">
        <v>5.6964286334086758</v>
      </c>
      <c r="L3774" s="7">
        <v>2.6357249121668773</v>
      </c>
      <c r="M3774" s="7">
        <v>1.8897346877735388</v>
      </c>
      <c r="N3774" s="7">
        <v>2.085733642294811</v>
      </c>
      <c r="O3774" s="8">
        <v>4.2060000815556489</v>
      </c>
      <c r="P3774" s="32">
        <f t="shared" si="1120"/>
        <v>1.9986310746400449E-6</v>
      </c>
      <c r="Q3774" s="33">
        <f t="shared" si="1121"/>
        <v>-1.9902852660858006E-3</v>
      </c>
      <c r="R3774" s="33">
        <f t="shared" si="1122"/>
        <v>-1.4092004815968728E-4</v>
      </c>
      <c r="S3774" s="33">
        <f t="shared" si="1123"/>
        <v>-1.4813936904976899E-2</v>
      </c>
      <c r="T3774" s="33">
        <f t="shared" si="1124"/>
        <v>-7.8666112054955883E-3</v>
      </c>
      <c r="U3774" s="33">
        <f t="shared" si="1125"/>
        <v>-2.5685858299390518E-2</v>
      </c>
      <c r="V3774" s="33">
        <f t="shared" si="1126"/>
        <v>-1.8359919730934426E-2</v>
      </c>
      <c r="W3774" s="33">
        <f t="shared" si="1127"/>
        <v>-9.1165606269556498E-3</v>
      </c>
      <c r="X3774" s="33">
        <f t="shared" si="1128"/>
        <v>-1.3277435308500896E-2</v>
      </c>
      <c r="Y3774" s="33">
        <f t="shared" si="1129"/>
        <v>-1.9333375819233778E-3</v>
      </c>
      <c r="Z3774" s="34">
        <f t="shared" si="1130"/>
        <v>-5.2901352825760473E-3</v>
      </c>
      <c r="AA3774" s="39">
        <f t="shared" si="1131"/>
        <v>0</v>
      </c>
      <c r="AB3774" s="37">
        <f t="shared" si="1132"/>
        <v>0</v>
      </c>
      <c r="AC3774" s="37">
        <f t="shared" si="1136"/>
        <v>0</v>
      </c>
      <c r="AD3774" s="37">
        <f t="shared" si="1136"/>
        <v>3.8800746103960199E-2</v>
      </c>
      <c r="AE3774" s="37">
        <f t="shared" si="1136"/>
        <v>4.537664974431764E-2</v>
      </c>
      <c r="AF3774" s="37">
        <f t="shared" si="1136"/>
        <v>0</v>
      </c>
      <c r="AG3774" s="37">
        <f t="shared" si="1136"/>
        <v>0.14825042305374941</v>
      </c>
      <c r="AH3774" s="37">
        <f t="shared" si="1136"/>
        <v>0</v>
      </c>
      <c r="AI3774" s="37">
        <f t="shared" si="1136"/>
        <v>0</v>
      </c>
      <c r="AJ3774" s="37">
        <f t="shared" si="1136"/>
        <v>0.76757218109797287</v>
      </c>
      <c r="AK3774" s="38">
        <f t="shared" si="1136"/>
        <v>0</v>
      </c>
      <c r="AL3774" s="8">
        <f t="shared" si="1133"/>
        <v>-5.1375942778961094E-3</v>
      </c>
      <c r="AM3774" s="23">
        <f t="shared" si="1134"/>
        <v>2.5333137615234484</v>
      </c>
    </row>
    <row r="3775" spans="2:39" x14ac:dyDescent="0.35">
      <c r="B3775" s="16">
        <v>41428</v>
      </c>
      <c r="C3775" s="5">
        <v>7.7999999999999999E-4</v>
      </c>
      <c r="D3775" s="35">
        <f t="shared" si="1118"/>
        <v>8.2135523613963042E-3</v>
      </c>
      <c r="E3775" s="36">
        <f t="shared" si="1119"/>
        <v>1.4027680045216453</v>
      </c>
      <c r="F3775" s="7">
        <v>2.5813375914437389</v>
      </c>
      <c r="G3775" s="7">
        <v>2.2566167025085258</v>
      </c>
      <c r="H3775" s="7">
        <v>1.599713520914968</v>
      </c>
      <c r="I3775" s="7">
        <v>1.2949833454919057</v>
      </c>
      <c r="J3775" s="7">
        <v>1.8924375617650246</v>
      </c>
      <c r="K3775" s="7">
        <v>5.7776833301067576</v>
      </c>
      <c r="L3775" s="7">
        <v>2.6599959983517509</v>
      </c>
      <c r="M3775" s="7">
        <v>1.8866088928523805</v>
      </c>
      <c r="N3775" s="7">
        <v>2.0794829090567082</v>
      </c>
      <c r="O3775" s="8">
        <v>4.206889187555781</v>
      </c>
      <c r="P3775" s="32">
        <f t="shared" si="1120"/>
        <v>5.9958932239201346E-6</v>
      </c>
      <c r="Q3775" s="33">
        <f t="shared" si="1121"/>
        <v>1.2536640103699703E-3</v>
      </c>
      <c r="R3775" s="33">
        <f t="shared" si="1122"/>
        <v>-1.0660517010050441E-3</v>
      </c>
      <c r="S3775" s="33">
        <f t="shared" si="1123"/>
        <v>4.4603239607052814E-3</v>
      </c>
      <c r="T3775" s="33">
        <f t="shared" si="1124"/>
        <v>-9.3687471773622466E-3</v>
      </c>
      <c r="U3775" s="33">
        <f t="shared" si="1125"/>
        <v>-1.9693021178147974E-2</v>
      </c>
      <c r="V3775" s="33">
        <f t="shared" si="1126"/>
        <v>1.4264147227533996E-2</v>
      </c>
      <c r="W3775" s="33">
        <f t="shared" si="1127"/>
        <v>9.2085050578818439E-3</v>
      </c>
      <c r="X3775" s="33">
        <f t="shared" si="1128"/>
        <v>-1.6540919428436052E-3</v>
      </c>
      <c r="Y3775" s="33">
        <f t="shared" si="1129"/>
        <v>-2.9968990821021002E-3</v>
      </c>
      <c r="Z3775" s="34">
        <f t="shared" si="1130"/>
        <v>2.1138991509550564E-4</v>
      </c>
      <c r="AA3775" s="39">
        <f t="shared" si="1131"/>
        <v>0</v>
      </c>
      <c r="AB3775" s="37">
        <f t="shared" si="1132"/>
        <v>0</v>
      </c>
      <c r="AC3775" s="37">
        <f t="shared" si="1136"/>
        <v>0</v>
      </c>
      <c r="AD3775" s="37">
        <f t="shared" si="1136"/>
        <v>3.8800746103960199E-2</v>
      </c>
      <c r="AE3775" s="37">
        <f t="shared" si="1136"/>
        <v>4.537664974431764E-2</v>
      </c>
      <c r="AF3775" s="37">
        <f t="shared" si="1136"/>
        <v>0</v>
      </c>
      <c r="AG3775" s="37">
        <f t="shared" si="1136"/>
        <v>0.14825042305374941</v>
      </c>
      <c r="AH3775" s="37">
        <f t="shared" si="1136"/>
        <v>0</v>
      </c>
      <c r="AI3775" s="37">
        <f t="shared" si="1136"/>
        <v>0</v>
      </c>
      <c r="AJ3775" s="37">
        <f t="shared" si="1136"/>
        <v>0.76757218109797287</v>
      </c>
      <c r="AK3775" s="38">
        <f t="shared" si="1136"/>
        <v>0</v>
      </c>
      <c r="AL3775" s="8">
        <f t="shared" si="1133"/>
        <v>-4.3772896566623585E-4</v>
      </c>
      <c r="AM3775" s="23">
        <f t="shared" si="1134"/>
        <v>2.532204856710909</v>
      </c>
    </row>
    <row r="3776" spans="2:39" x14ac:dyDescent="0.35">
      <c r="B3776" s="16">
        <v>41429</v>
      </c>
      <c r="C3776" s="5">
        <v>7.7999999999999999E-4</v>
      </c>
      <c r="D3776" s="35">
        <f t="shared" si="1118"/>
        <v>2.7378507871321013E-3</v>
      </c>
      <c r="E3776" s="36">
        <f t="shared" si="1119"/>
        <v>1.4027710001658438</v>
      </c>
      <c r="F3776" s="7">
        <v>2.5797347904907166</v>
      </c>
      <c r="G3776" s="7">
        <v>2.2532310191733611</v>
      </c>
      <c r="H3776" s="7">
        <v>1.5948255342730209</v>
      </c>
      <c r="I3776" s="7">
        <v>1.2973439566674572</v>
      </c>
      <c r="J3776" s="7">
        <v>1.946953406622697</v>
      </c>
      <c r="K3776" s="7">
        <v>5.706268353805954</v>
      </c>
      <c r="L3776" s="7">
        <v>2.6721293460647559</v>
      </c>
      <c r="M3776" s="7">
        <v>1.8866027560509331</v>
      </c>
      <c r="N3776" s="7">
        <v>2.0819855109249574</v>
      </c>
      <c r="O3776" s="8">
        <v>4.2050045194959793</v>
      </c>
      <c r="P3776" s="32">
        <f t="shared" si="1120"/>
        <v>2.1355236139442013E-6</v>
      </c>
      <c r="Q3776" s="33">
        <f t="shared" si="1121"/>
        <v>-6.2091876643144417E-4</v>
      </c>
      <c r="R3776" s="33">
        <f t="shared" si="1122"/>
        <v>-1.500336025786364E-3</v>
      </c>
      <c r="S3776" s="33">
        <f t="shared" si="1123"/>
        <v>-3.0555387436816961E-3</v>
      </c>
      <c r="T3776" s="33">
        <f t="shared" si="1124"/>
        <v>1.8228892161193944E-3</v>
      </c>
      <c r="U3776" s="33">
        <f t="shared" si="1125"/>
        <v>2.8807209262337263E-2</v>
      </c>
      <c r="V3776" s="33">
        <f t="shared" si="1126"/>
        <v>-1.2360486413069638E-2</v>
      </c>
      <c r="W3776" s="33">
        <f t="shared" si="1127"/>
        <v>4.5614157767617236E-3</v>
      </c>
      <c r="X3776" s="33">
        <f t="shared" si="1128"/>
        <v>-3.2528212237092902E-6</v>
      </c>
      <c r="Y3776" s="33">
        <f t="shared" si="1129"/>
        <v>1.203473160250379E-3</v>
      </c>
      <c r="Z3776" s="34">
        <f t="shared" si="1130"/>
        <v>-4.4799565089015392E-4</v>
      </c>
      <c r="AA3776" s="39">
        <f t="shared" si="1131"/>
        <v>0</v>
      </c>
      <c r="AB3776" s="37">
        <f t="shared" si="1132"/>
        <v>0</v>
      </c>
      <c r="AC3776" s="37">
        <f t="shared" si="1136"/>
        <v>0</v>
      </c>
      <c r="AD3776" s="37">
        <f t="shared" si="1136"/>
        <v>3.8800746103960199E-2</v>
      </c>
      <c r="AE3776" s="37">
        <f t="shared" si="1136"/>
        <v>4.537664974431764E-2</v>
      </c>
      <c r="AF3776" s="37">
        <f t="shared" si="1136"/>
        <v>0</v>
      </c>
      <c r="AG3776" s="37">
        <f t="shared" si="1136"/>
        <v>0.14825042305374941</v>
      </c>
      <c r="AH3776" s="37">
        <f t="shared" si="1136"/>
        <v>0</v>
      </c>
      <c r="AI3776" s="37">
        <f t="shared" si="1136"/>
        <v>0</v>
      </c>
      <c r="AJ3776" s="37">
        <f t="shared" si="1136"/>
        <v>0.76757218109797287</v>
      </c>
      <c r="AK3776" s="38">
        <f t="shared" si="1136"/>
        <v>0</v>
      </c>
      <c r="AL3776" s="8">
        <f t="shared" si="1133"/>
        <v>-9.445353989033055E-4</v>
      </c>
      <c r="AM3776" s="23">
        <f t="shared" si="1134"/>
        <v>2.5298130995864709</v>
      </c>
    </row>
    <row r="3777" spans="2:39" x14ac:dyDescent="0.35">
      <c r="B3777" s="16">
        <v>41430</v>
      </c>
      <c r="C3777" s="5">
        <v>8.1000000000000006E-4</v>
      </c>
      <c r="D3777" s="35">
        <f t="shared" si="1118"/>
        <v>2.7378507871321013E-3</v>
      </c>
      <c r="E3777" s="36">
        <f t="shared" si="1119"/>
        <v>1.4027739958164396</v>
      </c>
      <c r="F3777" s="7">
        <v>2.5845652502602672</v>
      </c>
      <c r="G3777" s="7">
        <v>2.2605012087883862</v>
      </c>
      <c r="H3777" s="7">
        <v>1.572098254661868</v>
      </c>
      <c r="I3777" s="7">
        <v>1.2775524246400021</v>
      </c>
      <c r="J3777" s="7">
        <v>1.8522485257932526</v>
      </c>
      <c r="K3777" s="7">
        <v>5.6042999440393677</v>
      </c>
      <c r="L3777" s="7">
        <v>2.676177616835965</v>
      </c>
      <c r="M3777" s="7">
        <v>1.8702546595242091</v>
      </c>
      <c r="N3777" s="7">
        <v>2.0782334733938148</v>
      </c>
      <c r="O3777" s="8">
        <v>4.1812852778758884</v>
      </c>
      <c r="P3777" s="32">
        <f t="shared" si="1120"/>
        <v>2.1355236139442013E-6</v>
      </c>
      <c r="Q3777" s="33">
        <f t="shared" si="1121"/>
        <v>1.8724637072602413E-3</v>
      </c>
      <c r="R3777" s="33">
        <f t="shared" si="1122"/>
        <v>3.2265620139084739E-3</v>
      </c>
      <c r="S3777" s="33">
        <f t="shared" si="1123"/>
        <v>-1.4250636902119029E-2</v>
      </c>
      <c r="T3777" s="33">
        <f t="shared" si="1124"/>
        <v>-1.5255423918799749E-2</v>
      </c>
      <c r="U3777" s="33">
        <f t="shared" si="1125"/>
        <v>-4.8642602595059148E-2</v>
      </c>
      <c r="V3777" s="33">
        <f t="shared" si="1126"/>
        <v>-1.7869543359028239E-2</v>
      </c>
      <c r="W3777" s="33">
        <f t="shared" si="1127"/>
        <v>1.5149980584476808E-3</v>
      </c>
      <c r="X3777" s="33">
        <f t="shared" si="1128"/>
        <v>-8.6653623685698511E-3</v>
      </c>
      <c r="Y3777" s="33">
        <f t="shared" si="1129"/>
        <v>-1.8021439205289091E-3</v>
      </c>
      <c r="Z3777" s="34">
        <f t="shared" si="1130"/>
        <v>-5.6407172715556841E-3</v>
      </c>
      <c r="AA3777" s="39">
        <f t="shared" si="1131"/>
        <v>0</v>
      </c>
      <c r="AB3777" s="37">
        <f t="shared" si="1132"/>
        <v>0</v>
      </c>
      <c r="AC3777" s="37">
        <f t="shared" si="1136"/>
        <v>0</v>
      </c>
      <c r="AD3777" s="37">
        <f t="shared" si="1136"/>
        <v>3.8800746103960199E-2</v>
      </c>
      <c r="AE3777" s="37">
        <f t="shared" si="1136"/>
        <v>4.537664974431764E-2</v>
      </c>
      <c r="AF3777" s="37">
        <f t="shared" si="1136"/>
        <v>0</v>
      </c>
      <c r="AG3777" s="37">
        <f t="shared" si="1136"/>
        <v>0.14825042305374941</v>
      </c>
      <c r="AH3777" s="37">
        <f t="shared" si="1136"/>
        <v>0</v>
      </c>
      <c r="AI3777" s="37">
        <f t="shared" si="1136"/>
        <v>0</v>
      </c>
      <c r="AJ3777" s="37">
        <f t="shared" si="1136"/>
        <v>0.76757218109797287</v>
      </c>
      <c r="AK3777" s="38">
        <f t="shared" si="1136"/>
        <v>0</v>
      </c>
      <c r="AL3777" s="8">
        <f t="shared" si="1133"/>
        <v>-5.2776182746093903E-3</v>
      </c>
      <c r="AM3777" s="23">
        <f t="shared" si="1134"/>
        <v>2.5164617117407473</v>
      </c>
    </row>
    <row r="3778" spans="2:39" x14ac:dyDescent="0.35">
      <c r="B3778" s="16">
        <v>41431</v>
      </c>
      <c r="C3778" s="5">
        <v>8.3000000000000001E-4</v>
      </c>
      <c r="D3778" s="35">
        <f t="shared" si="1118"/>
        <v>2.7378507871321013E-3</v>
      </c>
      <c r="E3778" s="36">
        <f t="shared" si="1119"/>
        <v>1.4027771066910095</v>
      </c>
      <c r="F3778" s="7">
        <v>2.5893959433301093</v>
      </c>
      <c r="G3778" s="7">
        <v>2.2553397194812974</v>
      </c>
      <c r="H3778" s="7">
        <v>1.5865180479489263</v>
      </c>
      <c r="I3778" s="7">
        <v>1.2624766233270472</v>
      </c>
      <c r="J3778" s="7">
        <v>1.8221770247248883</v>
      </c>
      <c r="K3778" s="7">
        <v>5.6504060619035803</v>
      </c>
      <c r="L3778" s="7">
        <v>2.6600132583220435</v>
      </c>
      <c r="M3778" s="7">
        <v>1.8849558834842468</v>
      </c>
      <c r="N3778" s="7">
        <v>2.065244479893078</v>
      </c>
      <c r="O3778" s="8">
        <v>4.1865801172516663</v>
      </c>
      <c r="P3778" s="32">
        <f t="shared" si="1120"/>
        <v>2.217659137659922E-6</v>
      </c>
      <c r="Q3778" s="33">
        <f t="shared" si="1121"/>
        <v>1.8690544064832171E-3</v>
      </c>
      <c r="R3778" s="33">
        <f t="shared" si="1122"/>
        <v>-2.2833384415021918E-3</v>
      </c>
      <c r="S3778" s="33">
        <f t="shared" si="1123"/>
        <v>9.1723231956386542E-3</v>
      </c>
      <c r="T3778" s="33">
        <f t="shared" si="1124"/>
        <v>-1.1800534382926053E-2</v>
      </c>
      <c r="U3778" s="33">
        <f t="shared" si="1125"/>
        <v>-1.623513294766199E-2</v>
      </c>
      <c r="V3778" s="33">
        <f t="shared" si="1126"/>
        <v>8.2269183171128635E-3</v>
      </c>
      <c r="W3778" s="33">
        <f t="shared" si="1127"/>
        <v>-6.0400918131258141E-3</v>
      </c>
      <c r="X3778" s="33">
        <f t="shared" si="1128"/>
        <v>7.8605466293972803E-3</v>
      </c>
      <c r="Y3778" s="33">
        <f t="shared" si="1129"/>
        <v>-6.2500165005644481E-3</v>
      </c>
      <c r="Z3778" s="34">
        <f t="shared" si="1130"/>
        <v>1.2663186135120075E-3</v>
      </c>
      <c r="AA3778" s="39">
        <f t="shared" si="1131"/>
        <v>0</v>
      </c>
      <c r="AB3778" s="37">
        <f t="shared" si="1132"/>
        <v>0</v>
      </c>
      <c r="AC3778" s="37">
        <f t="shared" si="1136"/>
        <v>0</v>
      </c>
      <c r="AD3778" s="37">
        <f t="shared" si="1136"/>
        <v>3.8800746103960199E-2</v>
      </c>
      <c r="AE3778" s="37">
        <f t="shared" si="1136"/>
        <v>4.537664974431764E-2</v>
      </c>
      <c r="AF3778" s="37">
        <f t="shared" si="1136"/>
        <v>0</v>
      </c>
      <c r="AG3778" s="37">
        <f t="shared" si="1136"/>
        <v>0.14825042305374941</v>
      </c>
      <c r="AH3778" s="37">
        <f t="shared" si="1136"/>
        <v>0</v>
      </c>
      <c r="AI3778" s="37">
        <f t="shared" si="1136"/>
        <v>0</v>
      </c>
      <c r="AJ3778" s="37">
        <f t="shared" si="1136"/>
        <v>0.76757218109797287</v>
      </c>
      <c r="AK3778" s="38">
        <f t="shared" si="1136"/>
        <v>0</v>
      </c>
      <c r="AL3778" s="8">
        <f t="shared" si="1133"/>
        <v>-3.7572704082883242E-3</v>
      </c>
      <c r="AM3778" s="23">
        <f t="shared" si="1134"/>
        <v>2.5070066846176333</v>
      </c>
    </row>
    <row r="3779" spans="2:39" x14ac:dyDescent="0.35">
      <c r="B3779" s="16">
        <v>41432</v>
      </c>
      <c r="C3779" s="5">
        <v>7.7999999999999999E-4</v>
      </c>
      <c r="D3779" s="35">
        <f t="shared" si="1118"/>
        <v>2.7378507871321013E-3</v>
      </c>
      <c r="E3779" s="36">
        <f t="shared" si="1119"/>
        <v>1.4027802943843661</v>
      </c>
      <c r="F3779" s="7">
        <v>2.575248575290348</v>
      </c>
      <c r="G3779" s="7">
        <v>2.2543761231638251</v>
      </c>
      <c r="H3779" s="7">
        <v>1.6019202486124791</v>
      </c>
      <c r="I3779" s="7">
        <v>1.2841562914243885</v>
      </c>
      <c r="J3779" s="7">
        <v>1.8967919797355492</v>
      </c>
      <c r="K3779" s="7">
        <v>5.6147050080127094</v>
      </c>
      <c r="L3779" s="7">
        <v>2.6579980117154887</v>
      </c>
      <c r="M3779" s="7">
        <v>1.8861759204800201</v>
      </c>
      <c r="N3779" s="7">
        <v>2.0691917105389233</v>
      </c>
      <c r="O3779" s="8">
        <v>4.1672125959900068</v>
      </c>
      <c r="P3779" s="32">
        <f t="shared" si="1120"/>
        <v>2.2724161532483578E-6</v>
      </c>
      <c r="Q3779" s="33">
        <f t="shared" si="1121"/>
        <v>-5.4635785138239523E-3</v>
      </c>
      <c r="R3779" s="33">
        <f t="shared" si="1122"/>
        <v>-4.2725107403951412E-4</v>
      </c>
      <c r="S3779" s="33">
        <f t="shared" si="1123"/>
        <v>9.708178664254774E-3</v>
      </c>
      <c r="T3779" s="33">
        <f t="shared" si="1124"/>
        <v>1.717233230046511E-2</v>
      </c>
      <c r="U3779" s="33">
        <f t="shared" si="1125"/>
        <v>4.0948247068325561E-2</v>
      </c>
      <c r="V3779" s="33">
        <f t="shared" si="1126"/>
        <v>-6.3183165067686176E-3</v>
      </c>
      <c r="W3779" s="33">
        <f t="shared" si="1127"/>
        <v>-7.5760773005550952E-4</v>
      </c>
      <c r="X3779" s="33">
        <f t="shared" si="1128"/>
        <v>6.4724962873841108E-4</v>
      </c>
      <c r="Y3779" s="33">
        <f t="shared" si="1129"/>
        <v>1.9112655592472549E-3</v>
      </c>
      <c r="Z3779" s="34">
        <f t="shared" si="1130"/>
        <v>-4.6260959349259112E-3</v>
      </c>
      <c r="AA3779" s="39">
        <f t="shared" si="1131"/>
        <v>0</v>
      </c>
      <c r="AB3779" s="37">
        <f t="shared" si="1132"/>
        <v>0</v>
      </c>
      <c r="AC3779" s="37">
        <f t="shared" si="1136"/>
        <v>0</v>
      </c>
      <c r="AD3779" s="37">
        <f t="shared" si="1136"/>
        <v>3.8800746103960199E-2</v>
      </c>
      <c r="AE3779" s="37">
        <f t="shared" si="1136"/>
        <v>4.537664974431764E-2</v>
      </c>
      <c r="AF3779" s="37">
        <f t="shared" si="1136"/>
        <v>0</v>
      </c>
      <c r="AG3779" s="37">
        <f t="shared" si="1136"/>
        <v>0.14825042305374941</v>
      </c>
      <c r="AH3779" s="37">
        <f t="shared" si="1136"/>
        <v>0</v>
      </c>
      <c r="AI3779" s="37">
        <f t="shared" si="1136"/>
        <v>0</v>
      </c>
      <c r="AJ3779" s="37">
        <f t="shared" si="1136"/>
        <v>0.76757218109797287</v>
      </c>
      <c r="AK3779" s="38">
        <f t="shared" si="1136"/>
        <v>0</v>
      </c>
      <c r="AL3779" s="8">
        <f t="shared" si="1133"/>
        <v>1.6862486624277873E-3</v>
      </c>
      <c r="AM3779" s="23">
        <f t="shared" si="1134"/>
        <v>2.5112341212862677</v>
      </c>
    </row>
    <row r="3780" spans="2:39" x14ac:dyDescent="0.35">
      <c r="B3780" s="16">
        <v>41435</v>
      </c>
      <c r="C3780" s="5">
        <v>8.1999999999999998E-4</v>
      </c>
      <c r="D3780" s="35">
        <f t="shared" si="1118"/>
        <v>8.2135523613963042E-3</v>
      </c>
      <c r="E3780" s="36">
        <f t="shared" si="1119"/>
        <v>1.4027892813956977</v>
      </c>
      <c r="F3780" s="7">
        <v>2.5685100692374609</v>
      </c>
      <c r="G3780" s="7">
        <v>2.2459949268356123</v>
      </c>
      <c r="H3780" s="7">
        <v>1.6053535458738126</v>
      </c>
      <c r="I3780" s="7">
        <v>1.28086543209126</v>
      </c>
      <c r="J3780" s="7">
        <v>1.9455328244846397</v>
      </c>
      <c r="K3780" s="7">
        <v>5.5438991722786595</v>
      </c>
      <c r="L3780" s="7">
        <v>2.6357806940227628</v>
      </c>
      <c r="M3780" s="7">
        <v>1.8822767724156326</v>
      </c>
      <c r="N3780" s="7">
        <v>2.0719842344539474</v>
      </c>
      <c r="O3780" s="8">
        <v>4.1318709077269933</v>
      </c>
      <c r="P3780" s="32">
        <f t="shared" si="1120"/>
        <v>6.4065708418326039E-6</v>
      </c>
      <c r="Q3780" s="33">
        <f t="shared" si="1121"/>
        <v>-2.6166429592635598E-3</v>
      </c>
      <c r="R3780" s="33">
        <f t="shared" si="1122"/>
        <v>-3.7177453407599703E-3</v>
      </c>
      <c r="S3780" s="33">
        <f t="shared" si="1123"/>
        <v>2.1432385690283162E-3</v>
      </c>
      <c r="T3780" s="33">
        <f t="shared" si="1124"/>
        <v>-2.5626626253399953E-3</v>
      </c>
      <c r="U3780" s="33">
        <f t="shared" si="1125"/>
        <v>2.5696462906747319E-2</v>
      </c>
      <c r="V3780" s="33">
        <f t="shared" si="1126"/>
        <v>-1.2610784650841533E-2</v>
      </c>
      <c r="W3780" s="33">
        <f t="shared" si="1127"/>
        <v>-8.358666031652362E-3</v>
      </c>
      <c r="X3780" s="33">
        <f t="shared" si="1128"/>
        <v>-2.0672239646635227E-3</v>
      </c>
      <c r="Y3780" s="33">
        <f t="shared" si="1129"/>
        <v>1.3495723478889055E-3</v>
      </c>
      <c r="Z3780" s="34">
        <f t="shared" si="1130"/>
        <v>-8.480893990631011E-3</v>
      </c>
      <c r="AA3780" s="39">
        <f t="shared" si="1131"/>
        <v>0</v>
      </c>
      <c r="AB3780" s="37">
        <f t="shared" si="1132"/>
        <v>0</v>
      </c>
      <c r="AC3780" s="37">
        <f t="shared" si="1136"/>
        <v>0</v>
      </c>
      <c r="AD3780" s="37">
        <f t="shared" si="1136"/>
        <v>3.8800746103960199E-2</v>
      </c>
      <c r="AE3780" s="37">
        <f t="shared" si="1136"/>
        <v>4.537664974431764E-2</v>
      </c>
      <c r="AF3780" s="37">
        <f t="shared" si="1136"/>
        <v>0</v>
      </c>
      <c r="AG3780" s="37">
        <f t="shared" si="1136"/>
        <v>0.14825042305374941</v>
      </c>
      <c r="AH3780" s="37">
        <f t="shared" si="1136"/>
        <v>0</v>
      </c>
      <c r="AI3780" s="37">
        <f t="shared" si="1136"/>
        <v>0</v>
      </c>
      <c r="AJ3780" s="37">
        <f t="shared" si="1136"/>
        <v>0.76757218109797287</v>
      </c>
      <c r="AK3780" s="38">
        <f t="shared" si="1136"/>
        <v>0</v>
      </c>
      <c r="AL3780" s="8">
        <f t="shared" si="1133"/>
        <v>-8.6678575771421138E-4</v>
      </c>
      <c r="AM3780" s="23">
        <f t="shared" si="1134"/>
        <v>2.5090574193156505</v>
      </c>
    </row>
    <row r="3781" spans="2:39" x14ac:dyDescent="0.35">
      <c r="B3781" s="16">
        <v>41436</v>
      </c>
      <c r="C3781" s="5">
        <v>7.5000000000000002E-4</v>
      </c>
      <c r="D3781" s="35">
        <f t="shared" si="1118"/>
        <v>2.7378507871321013E-3</v>
      </c>
      <c r="E3781" s="36">
        <f t="shared" si="1119"/>
        <v>1.4027924307104429</v>
      </c>
      <c r="F3781" s="7">
        <v>2.5704458412765598</v>
      </c>
      <c r="G3781" s="7">
        <v>2.2442239646024715</v>
      </c>
      <c r="H3781" s="7">
        <v>1.5906926390281595</v>
      </c>
      <c r="I3781" s="7">
        <v>1.2653189024495144</v>
      </c>
      <c r="J3781" s="7">
        <v>1.8631175564857516</v>
      </c>
      <c r="K3781" s="7">
        <v>5.4361825695828374</v>
      </c>
      <c r="L3781" s="7">
        <v>2.6236587589429736</v>
      </c>
      <c r="M3781" s="7">
        <v>1.8706281143857431</v>
      </c>
      <c r="N3781" s="7">
        <v>2.0558211212880213</v>
      </c>
      <c r="O3781" s="8">
        <v>4.0567651089898265</v>
      </c>
      <c r="P3781" s="32">
        <f t="shared" si="1120"/>
        <v>2.2450376453431176E-6</v>
      </c>
      <c r="Q3781" s="33">
        <f t="shared" si="1121"/>
        <v>7.5365561625906352E-4</v>
      </c>
      <c r="R3781" s="33">
        <f t="shared" si="1122"/>
        <v>-7.8849787770263191E-4</v>
      </c>
      <c r="S3781" s="33">
        <f t="shared" si="1123"/>
        <v>-9.1325097099860253E-3</v>
      </c>
      <c r="T3781" s="33">
        <f t="shared" si="1124"/>
        <v>-1.2137519876981084E-2</v>
      </c>
      <c r="U3781" s="33">
        <f t="shared" si="1125"/>
        <v>-4.2361283737641031E-2</v>
      </c>
      <c r="V3781" s="33">
        <f t="shared" si="1126"/>
        <v>-1.9429755006086902E-2</v>
      </c>
      <c r="W3781" s="33">
        <f t="shared" si="1127"/>
        <v>-4.5989922861482402E-3</v>
      </c>
      <c r="X3781" s="33">
        <f t="shared" si="1128"/>
        <v>-6.1885999979377493E-3</v>
      </c>
      <c r="Y3781" s="33">
        <f t="shared" si="1129"/>
        <v>-7.8007896475069671E-3</v>
      </c>
      <c r="Z3781" s="34">
        <f t="shared" si="1130"/>
        <v>-1.8177189078369294E-2</v>
      </c>
      <c r="AA3781" s="39">
        <f t="shared" si="1131"/>
        <v>0</v>
      </c>
      <c r="AB3781" s="37">
        <f t="shared" si="1132"/>
        <v>0</v>
      </c>
      <c r="AC3781" s="37">
        <f t="shared" si="1136"/>
        <v>0</v>
      </c>
      <c r="AD3781" s="37">
        <f t="shared" si="1136"/>
        <v>3.8800746103960199E-2</v>
      </c>
      <c r="AE3781" s="37">
        <f t="shared" si="1136"/>
        <v>4.537664974431764E-2</v>
      </c>
      <c r="AF3781" s="37">
        <f t="shared" si="1136"/>
        <v>0</v>
      </c>
      <c r="AG3781" s="37">
        <f t="shared" si="1136"/>
        <v>0.14825042305374941</v>
      </c>
      <c r="AH3781" s="37">
        <f t="shared" si="1136"/>
        <v>0</v>
      </c>
      <c r="AI3781" s="37">
        <f t="shared" si="1136"/>
        <v>0</v>
      </c>
      <c r="AJ3781" s="37">
        <f t="shared" si="1136"/>
        <v>0.76757218109797287</v>
      </c>
      <c r="AK3781" s="38">
        <f t="shared" si="1136"/>
        <v>0</v>
      </c>
      <c r="AL3781" s="8">
        <f t="shared" si="1133"/>
        <v>-9.7732467022780822E-3</v>
      </c>
      <c r="AM3781" s="23">
        <f t="shared" si="1134"/>
        <v>2.4845357821664975</v>
      </c>
    </row>
    <row r="3782" spans="2:39" x14ac:dyDescent="0.35">
      <c r="B3782" s="16">
        <v>41437</v>
      </c>
      <c r="C3782" s="5">
        <v>7.6999999999999996E-4</v>
      </c>
      <c r="D3782" s="35">
        <f t="shared" si="1118"/>
        <v>2.7378507871321013E-3</v>
      </c>
      <c r="E3782" s="36">
        <f t="shared" si="1119"/>
        <v>1.4027953111877136</v>
      </c>
      <c r="F3782" s="7">
        <v>2.566269431932021</v>
      </c>
      <c r="G3782" s="7">
        <v>2.2450358493302907</v>
      </c>
      <c r="H3782" s="7">
        <v>1.5740767536213192</v>
      </c>
      <c r="I3782" s="7">
        <v>1.2577820855546402</v>
      </c>
      <c r="J3782" s="7">
        <v>1.86514572827768</v>
      </c>
      <c r="K3782" s="7">
        <v>5.3946736868412888</v>
      </c>
      <c r="L3782" s="7">
        <v>2.6317493979391915</v>
      </c>
      <c r="M3782" s="7">
        <v>1.872052266993864</v>
      </c>
      <c r="N3782" s="7">
        <v>2.0592853366604369</v>
      </c>
      <c r="O3782" s="8">
        <v>4.098501119564987</v>
      </c>
      <c r="P3782" s="32">
        <f t="shared" si="1120"/>
        <v>2.0533880904505253E-6</v>
      </c>
      <c r="Q3782" s="33">
        <f t="shared" si="1121"/>
        <v>-1.6247801363769021E-3</v>
      </c>
      <c r="R3782" s="33">
        <f t="shared" si="1122"/>
        <v>3.6176635693441206E-4</v>
      </c>
      <c r="S3782" s="33">
        <f t="shared" si="1123"/>
        <v>-1.0445692020673358E-2</v>
      </c>
      <c r="T3782" s="33">
        <f t="shared" si="1124"/>
        <v>-5.9564564160732303E-3</v>
      </c>
      <c r="U3782" s="33">
        <f t="shared" si="1125"/>
        <v>1.0885903494752824E-3</v>
      </c>
      <c r="V3782" s="33">
        <f t="shared" si="1126"/>
        <v>-7.6356675314408484E-3</v>
      </c>
      <c r="W3782" s="33">
        <f t="shared" si="1127"/>
        <v>3.0837238145549062E-3</v>
      </c>
      <c r="X3782" s="33">
        <f t="shared" si="1128"/>
        <v>7.6132321393473923E-4</v>
      </c>
      <c r="Y3782" s="33">
        <f t="shared" si="1129"/>
        <v>1.6850762629800897E-3</v>
      </c>
      <c r="Z3782" s="34">
        <f t="shared" si="1130"/>
        <v>1.028800274452002E-2</v>
      </c>
      <c r="AA3782" s="39">
        <f t="shared" si="1131"/>
        <v>0</v>
      </c>
      <c r="AB3782" s="37">
        <f t="shared" si="1132"/>
        <v>0</v>
      </c>
      <c r="AC3782" s="37">
        <f t="shared" si="1136"/>
        <v>0</v>
      </c>
      <c r="AD3782" s="37">
        <f t="shared" si="1136"/>
        <v>3.8800746103960199E-2</v>
      </c>
      <c r="AE3782" s="37">
        <f t="shared" si="1136"/>
        <v>4.537664974431764E-2</v>
      </c>
      <c r="AF3782" s="37">
        <f t="shared" si="1136"/>
        <v>0</v>
      </c>
      <c r="AG3782" s="37">
        <f t="shared" si="1136"/>
        <v>0.14825042305374941</v>
      </c>
      <c r="AH3782" s="37">
        <f t="shared" si="1136"/>
        <v>0</v>
      </c>
      <c r="AI3782" s="37">
        <f t="shared" si="1136"/>
        <v>0</v>
      </c>
      <c r="AJ3782" s="37">
        <f t="shared" si="1136"/>
        <v>0.76757218109797287</v>
      </c>
      <c r="AK3782" s="38">
        <f t="shared" si="1136"/>
        <v>0</v>
      </c>
      <c r="AL3782" s="8">
        <f t="shared" si="1133"/>
        <v>-5.1415795982559368E-4</v>
      </c>
      <c r="AM3782" s="23">
        <f t="shared" si="1134"/>
        <v>2.4832583383176252</v>
      </c>
    </row>
    <row r="3783" spans="2:39" x14ac:dyDescent="0.35">
      <c r="B3783" s="16">
        <v>41438</v>
      </c>
      <c r="C3783" s="5">
        <v>7.3999999999999999E-4</v>
      </c>
      <c r="D3783" s="35">
        <f t="shared" si="1118"/>
        <v>2.7378507871321013E-3</v>
      </c>
      <c r="E3783" s="36">
        <f t="shared" si="1119"/>
        <v>1.4027982684837836</v>
      </c>
      <c r="F3783" s="7">
        <v>2.5739948966767177</v>
      </c>
      <c r="G3783" s="7">
        <v>2.2513373518935667</v>
      </c>
      <c r="H3783" s="7">
        <v>1.600234207094636</v>
      </c>
      <c r="I3783" s="7">
        <v>1.2554268455998359</v>
      </c>
      <c r="J3783" s="7">
        <v>1.8537265404087306</v>
      </c>
      <c r="K3783" s="7">
        <v>5.5041738845366037</v>
      </c>
      <c r="L3783" s="7">
        <v>2.6337762632116717</v>
      </c>
      <c r="M3783" s="7">
        <v>1.8934934712731244</v>
      </c>
      <c r="N3783" s="7">
        <v>2.0530314986894411</v>
      </c>
      <c r="O3783" s="8">
        <v>4.1624108357533656</v>
      </c>
      <c r="P3783" s="32">
        <f t="shared" si="1120"/>
        <v>2.1081451060389611E-6</v>
      </c>
      <c r="Q3783" s="33">
        <f t="shared" si="1121"/>
        <v>3.0103872370410567E-3</v>
      </c>
      <c r="R3783" s="33">
        <f t="shared" si="1122"/>
        <v>2.8068605519844247E-3</v>
      </c>
      <c r="S3783" s="33">
        <f t="shared" si="1123"/>
        <v>1.6617648035992527E-2</v>
      </c>
      <c r="T3783" s="33">
        <f t="shared" si="1124"/>
        <v>-1.8725341868466305E-3</v>
      </c>
      <c r="U3783" s="33">
        <f t="shared" si="1125"/>
        <v>-6.1224105418797858E-3</v>
      </c>
      <c r="V3783" s="33">
        <f t="shared" si="1126"/>
        <v>2.0297835244865281E-2</v>
      </c>
      <c r="W3783" s="33">
        <f t="shared" si="1127"/>
        <v>7.7015891941201176E-4</v>
      </c>
      <c r="X3783" s="33">
        <f t="shared" si="1128"/>
        <v>1.1453314983395524E-2</v>
      </c>
      <c r="Y3783" s="33">
        <f t="shared" si="1129"/>
        <v>-3.0368972476333411E-3</v>
      </c>
      <c r="Z3783" s="34">
        <f t="shared" si="1130"/>
        <v>1.559343631341048E-2</v>
      </c>
      <c r="AA3783" s="39">
        <f t="shared" si="1131"/>
        <v>0</v>
      </c>
      <c r="AB3783" s="37">
        <f t="shared" si="1132"/>
        <v>0</v>
      </c>
      <c r="AC3783" s="37">
        <f t="shared" si="1136"/>
        <v>0</v>
      </c>
      <c r="AD3783" s="37">
        <f t="shared" si="1136"/>
        <v>3.8800746103960199E-2</v>
      </c>
      <c r="AE3783" s="37">
        <f t="shared" si="1136"/>
        <v>4.537664974431764E-2</v>
      </c>
      <c r="AF3783" s="37">
        <f t="shared" si="1136"/>
        <v>0</v>
      </c>
      <c r="AG3783" s="37">
        <f t="shared" si="1136"/>
        <v>0.14825042305374941</v>
      </c>
      <c r="AH3783" s="37">
        <f t="shared" si="1136"/>
        <v>0</v>
      </c>
      <c r="AI3783" s="37">
        <f t="shared" si="1136"/>
        <v>0</v>
      </c>
      <c r="AJ3783" s="37">
        <f t="shared" si="1136"/>
        <v>0.76757218109797287</v>
      </c>
      <c r="AK3783" s="38">
        <f t="shared" si="1136"/>
        <v>0</v>
      </c>
      <c r="AL3783" s="8">
        <f t="shared" si="1133"/>
        <v>1.2379326323489477E-3</v>
      </c>
      <c r="AM3783" s="23">
        <f t="shared" si="1134"/>
        <v>2.486332444849181</v>
      </c>
    </row>
    <row r="3784" spans="2:39" x14ac:dyDescent="0.35">
      <c r="B3784" s="16">
        <v>41439</v>
      </c>
      <c r="C3784" s="5">
        <v>7.5000000000000002E-4</v>
      </c>
      <c r="D3784" s="35">
        <f t="shared" si="1118"/>
        <v>2.7378507871321013E-3</v>
      </c>
      <c r="E3784" s="36">
        <f t="shared" si="1119"/>
        <v>1.4028011105665179</v>
      </c>
      <c r="F3784" s="7">
        <v>2.5859018866875068</v>
      </c>
      <c r="G3784" s="7">
        <v>2.2618365505567133</v>
      </c>
      <c r="H3784" s="7">
        <v>1.5880136404917098</v>
      </c>
      <c r="I3784" s="7">
        <v>1.2568460675534996</v>
      </c>
      <c r="J3784" s="7">
        <v>1.7948794200621825</v>
      </c>
      <c r="K3784" s="7">
        <v>5.4368026500071309</v>
      </c>
      <c r="L3784" s="7">
        <v>2.6398455630418294</v>
      </c>
      <c r="M3784" s="7">
        <v>1.8957332993930667</v>
      </c>
      <c r="N3784" s="7">
        <v>2.0658292149165276</v>
      </c>
      <c r="O3784" s="8">
        <v>4.1823972791767332</v>
      </c>
      <c r="P3784" s="32">
        <f t="shared" si="1120"/>
        <v>2.0260095825452851E-6</v>
      </c>
      <c r="Q3784" s="33">
        <f t="shared" si="1121"/>
        <v>4.625879416529699E-3</v>
      </c>
      <c r="R3784" s="33">
        <f t="shared" si="1122"/>
        <v>4.6635386093141218E-3</v>
      </c>
      <c r="S3784" s="33">
        <f t="shared" si="1123"/>
        <v>-7.6367362656956095E-3</v>
      </c>
      <c r="T3784" s="33">
        <f t="shared" si="1124"/>
        <v>1.1304696555103355E-3</v>
      </c>
      <c r="U3784" s="33">
        <f t="shared" si="1125"/>
        <v>-3.1745308201485245E-2</v>
      </c>
      <c r="V3784" s="33">
        <f t="shared" si="1126"/>
        <v>-1.2240026558525963E-2</v>
      </c>
      <c r="W3784" s="33">
        <f t="shared" si="1127"/>
        <v>2.304409799318563E-3</v>
      </c>
      <c r="X3784" s="33">
        <f t="shared" si="1128"/>
        <v>1.1829077596112736E-3</v>
      </c>
      <c r="Y3784" s="33">
        <f t="shared" si="1129"/>
        <v>6.2335703252756058E-3</v>
      </c>
      <c r="Z3784" s="34">
        <f t="shared" si="1130"/>
        <v>4.8016508249719703E-3</v>
      </c>
      <c r="AA3784" s="39">
        <f t="shared" si="1131"/>
        <v>0</v>
      </c>
      <c r="AB3784" s="37">
        <f t="shared" si="1132"/>
        <v>0</v>
      </c>
      <c r="AC3784" s="37">
        <f t="shared" si="1136"/>
        <v>0</v>
      </c>
      <c r="AD3784" s="37">
        <f t="shared" si="1136"/>
        <v>3.8800746103960199E-2</v>
      </c>
      <c r="AE3784" s="37">
        <f t="shared" si="1136"/>
        <v>4.537664974431764E-2</v>
      </c>
      <c r="AF3784" s="37">
        <f t="shared" si="1136"/>
        <v>0</v>
      </c>
      <c r="AG3784" s="37">
        <f t="shared" si="1136"/>
        <v>0.14825042305374941</v>
      </c>
      <c r="AH3784" s="37">
        <f t="shared" si="1136"/>
        <v>0</v>
      </c>
      <c r="AI3784" s="37">
        <f t="shared" si="1136"/>
        <v>0</v>
      </c>
      <c r="AJ3784" s="37">
        <f t="shared" si="1136"/>
        <v>0.76757218109797287</v>
      </c>
      <c r="AK3784" s="38">
        <f t="shared" si="1136"/>
        <v>0</v>
      </c>
      <c r="AL3784" s="8">
        <f t="shared" si="1133"/>
        <v>2.7251119158053058E-3</v>
      </c>
      <c r="AM3784" s="23">
        <f t="shared" si="1134"/>
        <v>2.4931079790212931</v>
      </c>
    </row>
    <row r="3785" spans="2:39" x14ac:dyDescent="0.35">
      <c r="B3785" s="16">
        <v>41442</v>
      </c>
      <c r="C3785" s="5">
        <v>8.0000000000000004E-4</v>
      </c>
      <c r="D3785" s="35">
        <f t="shared" si="1118"/>
        <v>8.2135523613963042E-3</v>
      </c>
      <c r="E3785" s="36">
        <f t="shared" si="1119"/>
        <v>1.4028097520517988</v>
      </c>
      <c r="F3785" s="7">
        <v>2.5798060562841951</v>
      </c>
      <c r="G3785" s="7">
        <v>2.2605588282007019</v>
      </c>
      <c r="H3785" s="7">
        <v>1.6031742921195062</v>
      </c>
      <c r="I3785" s="7">
        <v>1.2738152426703031</v>
      </c>
      <c r="J3785" s="7">
        <v>1.8580796444907073</v>
      </c>
      <c r="K3785" s="7">
        <v>5.4834587063516862</v>
      </c>
      <c r="L3785" s="7">
        <v>2.649968493472862</v>
      </c>
      <c r="M3785" s="7">
        <v>1.8955111401463034</v>
      </c>
      <c r="N3785" s="7">
        <v>2.0707389159745189</v>
      </c>
      <c r="O3785" s="8">
        <v>4.1601861801210447</v>
      </c>
      <c r="P3785" s="32">
        <f t="shared" si="1120"/>
        <v>6.1601642711295312E-6</v>
      </c>
      <c r="Q3785" s="33">
        <f t="shared" si="1121"/>
        <v>-2.3573324396775064E-3</v>
      </c>
      <c r="R3785" s="33">
        <f t="shared" si="1122"/>
        <v>-5.6490481405335746E-4</v>
      </c>
      <c r="S3785" s="33">
        <f t="shared" si="1123"/>
        <v>9.5469278356463683E-3</v>
      </c>
      <c r="T3785" s="33">
        <f t="shared" si="1124"/>
        <v>1.3501394924069432E-2</v>
      </c>
      <c r="U3785" s="33">
        <f t="shared" si="1125"/>
        <v>3.5211404020853543E-2</v>
      </c>
      <c r="V3785" s="33">
        <f t="shared" si="1126"/>
        <v>8.5815247210589973E-3</v>
      </c>
      <c r="W3785" s="33">
        <f t="shared" si="1127"/>
        <v>3.8346676687284198E-3</v>
      </c>
      <c r="X3785" s="33">
        <f t="shared" si="1128"/>
        <v>-1.1718908289182206E-4</v>
      </c>
      <c r="Y3785" s="33">
        <f t="shared" si="1129"/>
        <v>2.3766248548235946E-3</v>
      </c>
      <c r="Z3785" s="34">
        <f t="shared" si="1130"/>
        <v>-5.3106143613551593E-3</v>
      </c>
      <c r="AA3785" s="39">
        <f t="shared" si="1131"/>
        <v>0</v>
      </c>
      <c r="AB3785" s="37">
        <f t="shared" si="1132"/>
        <v>0</v>
      </c>
      <c r="AC3785" s="37">
        <f t="shared" si="1136"/>
        <v>0</v>
      </c>
      <c r="AD3785" s="37">
        <f t="shared" si="1136"/>
        <v>3.8800746103960199E-2</v>
      </c>
      <c r="AE3785" s="37">
        <f t="shared" si="1136"/>
        <v>4.537664974431764E-2</v>
      </c>
      <c r="AF3785" s="37">
        <f t="shared" si="1136"/>
        <v>0</v>
      </c>
      <c r="AG3785" s="37">
        <f t="shared" si="1136"/>
        <v>0.14825042305374941</v>
      </c>
      <c r="AH3785" s="37">
        <f t="shared" si="1136"/>
        <v>0</v>
      </c>
      <c r="AI3785" s="37">
        <f t="shared" si="1136"/>
        <v>0</v>
      </c>
      <c r="AJ3785" s="37">
        <f t="shared" si="1136"/>
        <v>0.76757218109797287</v>
      </c>
      <c r="AK3785" s="38">
        <f t="shared" si="1136"/>
        <v>0</v>
      </c>
      <c r="AL3785" s="8">
        <f t="shared" si="1133"/>
        <v>4.0795217853647568E-3</v>
      </c>
      <c r="AM3785" s="23">
        <f t="shared" si="1134"/>
        <v>2.5032786673349774</v>
      </c>
    </row>
    <row r="3786" spans="2:39" x14ac:dyDescent="0.35">
      <c r="B3786" s="16">
        <v>41443</v>
      </c>
      <c r="C3786" s="5">
        <v>7.2999999999999996E-4</v>
      </c>
      <c r="D3786" s="35">
        <f t="shared" si="1118"/>
        <v>2.7378507871321013E-3</v>
      </c>
      <c r="E3786" s="36">
        <f t="shared" si="1119"/>
        <v>1.4028128245988261</v>
      </c>
      <c r="F3786" s="7">
        <v>2.5785250176528667</v>
      </c>
      <c r="G3786" s="7">
        <v>2.2516836274790446</v>
      </c>
      <c r="H3786" s="7">
        <v>1.6141813076126568</v>
      </c>
      <c r="I3786" s="7">
        <v>1.2724061940854274</v>
      </c>
      <c r="J3786" s="7">
        <v>1.8946669966730367</v>
      </c>
      <c r="K3786" s="7">
        <v>5.4990116056196054</v>
      </c>
      <c r="L3786" s="7">
        <v>2.6519956357845564</v>
      </c>
      <c r="M3786" s="7">
        <v>1.9002029092928114</v>
      </c>
      <c r="N3786" s="7">
        <v>2.0689107001500635</v>
      </c>
      <c r="O3786" s="8">
        <v>4.1173582638396473</v>
      </c>
      <c r="P3786" s="32">
        <f t="shared" si="1120"/>
        <v>2.1902806297546817E-6</v>
      </c>
      <c r="Q3786" s="33">
        <f t="shared" si="1121"/>
        <v>-4.965639289852275E-4</v>
      </c>
      <c r="R3786" s="33">
        <f t="shared" si="1122"/>
        <v>-3.9261091597962983E-3</v>
      </c>
      <c r="S3786" s="33">
        <f t="shared" si="1123"/>
        <v>6.8657634714179849E-3</v>
      </c>
      <c r="T3786" s="33">
        <f t="shared" si="1124"/>
        <v>-1.1061640163151365E-3</v>
      </c>
      <c r="U3786" s="33">
        <f t="shared" si="1125"/>
        <v>1.9690949357748178E-2</v>
      </c>
      <c r="V3786" s="33">
        <f t="shared" si="1126"/>
        <v>2.8363301523368634E-3</v>
      </c>
      <c r="W3786" s="33">
        <f t="shared" si="1127"/>
        <v>7.6496845780904543E-4</v>
      </c>
      <c r="X3786" s="33">
        <f t="shared" si="1128"/>
        <v>2.4751999854486506E-3</v>
      </c>
      <c r="Y3786" s="33">
        <f t="shared" si="1129"/>
        <v>-8.8288089355537114E-4</v>
      </c>
      <c r="Z3786" s="34">
        <f t="shared" si="1130"/>
        <v>-1.0294711444897686E-2</v>
      </c>
      <c r="AA3786" s="39">
        <f t="shared" si="1131"/>
        <v>0</v>
      </c>
      <c r="AB3786" s="37">
        <f t="shared" si="1132"/>
        <v>0</v>
      </c>
      <c r="AC3786" s="37">
        <f t="shared" si="1136"/>
        <v>0</v>
      </c>
      <c r="AD3786" s="37">
        <f t="shared" si="1136"/>
        <v>3.8800746103960199E-2</v>
      </c>
      <c r="AE3786" s="37">
        <f t="shared" si="1136"/>
        <v>4.537664974431764E-2</v>
      </c>
      <c r="AF3786" s="37">
        <f t="shared" si="1136"/>
        <v>0</v>
      </c>
      <c r="AG3786" s="37">
        <f t="shared" si="1136"/>
        <v>0.14825042305374941</v>
      </c>
      <c r="AH3786" s="37">
        <f t="shared" si="1136"/>
        <v>0</v>
      </c>
      <c r="AI3786" s="37">
        <f t="shared" si="1136"/>
        <v>0</v>
      </c>
      <c r="AJ3786" s="37">
        <f t="shared" si="1136"/>
        <v>0.76757218109797287</v>
      </c>
      <c r="AK3786" s="38">
        <f t="shared" si="1136"/>
        <v>0</v>
      </c>
      <c r="AL3786" s="8">
        <f t="shared" si="1133"/>
        <v>-4.0984939975743928E-5</v>
      </c>
      <c r="AM3786" s="23">
        <f t="shared" si="1134"/>
        <v>2.503176070609054</v>
      </c>
    </row>
    <row r="3787" spans="2:39" x14ac:dyDescent="0.35">
      <c r="B3787" s="16">
        <v>41444</v>
      </c>
      <c r="C3787" s="5">
        <v>8.1999999999999998E-4</v>
      </c>
      <c r="D3787" s="35">
        <f t="shared" si="1118"/>
        <v>2.7378507871321013E-3</v>
      </c>
      <c r="E3787" s="36">
        <f t="shared" si="1119"/>
        <v>1.4028156283041293</v>
      </c>
      <c r="F3787" s="7">
        <v>2.5518313183528094</v>
      </c>
      <c r="G3787" s="7">
        <v>2.2552401956551202</v>
      </c>
      <c r="H3787" s="7">
        <v>1.5930903079283143</v>
      </c>
      <c r="I3787" s="7">
        <v>1.2653252716149874</v>
      </c>
      <c r="J3787" s="7">
        <v>1.8874408712428308</v>
      </c>
      <c r="K3787" s="7">
        <v>5.3315325298397598</v>
      </c>
      <c r="L3787" s="7">
        <v>2.6722143579148439</v>
      </c>
      <c r="M3787" s="7">
        <v>1.8718049222913209</v>
      </c>
      <c r="N3787" s="7">
        <v>2.0744916332439254</v>
      </c>
      <c r="O3787" s="8">
        <v>4.0763293332648249</v>
      </c>
      <c r="P3787" s="32">
        <f t="shared" si="1120"/>
        <v>1.9986310746400449E-6</v>
      </c>
      <c r="Q3787" s="33">
        <f t="shared" si="1121"/>
        <v>-1.0352313480501141E-2</v>
      </c>
      <c r="R3787" s="33">
        <f t="shared" si="1122"/>
        <v>1.5795150493933541E-3</v>
      </c>
      <c r="S3787" s="33">
        <f t="shared" si="1123"/>
        <v>-1.3066066113437858E-2</v>
      </c>
      <c r="T3787" s="33">
        <f t="shared" si="1124"/>
        <v>-5.5649858538527885E-3</v>
      </c>
      <c r="U3787" s="33">
        <f t="shared" si="1125"/>
        <v>-3.813929013855577E-3</v>
      </c>
      <c r="V3787" s="33">
        <f t="shared" si="1126"/>
        <v>-3.0456214278342997E-2</v>
      </c>
      <c r="W3787" s="33">
        <f t="shared" si="1127"/>
        <v>7.623965084054829E-3</v>
      </c>
      <c r="X3787" s="33">
        <f t="shared" si="1128"/>
        <v>-1.4944712937030147E-2</v>
      </c>
      <c r="Y3787" s="33">
        <f t="shared" si="1129"/>
        <v>2.6975224660286123E-3</v>
      </c>
      <c r="Z3787" s="34">
        <f t="shared" si="1130"/>
        <v>-9.9648677490991044E-3</v>
      </c>
      <c r="AA3787" s="39">
        <f t="shared" si="1131"/>
        <v>0</v>
      </c>
      <c r="AB3787" s="37">
        <f t="shared" si="1132"/>
        <v>0</v>
      </c>
      <c r="AC3787" s="37">
        <f t="shared" si="1136"/>
        <v>0</v>
      </c>
      <c r="AD3787" s="37">
        <f t="shared" si="1136"/>
        <v>3.8800746103960199E-2</v>
      </c>
      <c r="AE3787" s="37">
        <f t="shared" si="1136"/>
        <v>4.537664974431764E-2</v>
      </c>
      <c r="AF3787" s="37">
        <f t="shared" si="1136"/>
        <v>0</v>
      </c>
      <c r="AG3787" s="37">
        <f t="shared" si="1136"/>
        <v>0.14825042305374941</v>
      </c>
      <c r="AH3787" s="37">
        <f t="shared" si="1136"/>
        <v>0</v>
      </c>
      <c r="AI3787" s="37">
        <f t="shared" si="1136"/>
        <v>0</v>
      </c>
      <c r="AJ3787" s="37">
        <f t="shared" si="1136"/>
        <v>0.76757218109797287</v>
      </c>
      <c r="AK3787" s="38">
        <f t="shared" si="1136"/>
        <v>0</v>
      </c>
      <c r="AL3787" s="8">
        <f t="shared" si="1133"/>
        <v>-3.2040969763370494E-3</v>
      </c>
      <c r="AM3787" s="23">
        <f t="shared" si="1134"/>
        <v>2.4951556517299762</v>
      </c>
    </row>
    <row r="3788" spans="2:39" x14ac:dyDescent="0.35">
      <c r="B3788" s="16">
        <v>41445</v>
      </c>
      <c r="C3788" s="5">
        <v>8.1999999999999998E-4</v>
      </c>
      <c r="D3788" s="35">
        <f t="shared" si="1118"/>
        <v>2.7378507871321013E-3</v>
      </c>
      <c r="E3788" s="36">
        <f t="shared" si="1119"/>
        <v>1.4028187776780243</v>
      </c>
      <c r="F3788" s="7">
        <v>2.5357533649245121</v>
      </c>
      <c r="G3788" s="7">
        <v>2.2347400935293278</v>
      </c>
      <c r="H3788" s="7">
        <v>1.5540903153660051</v>
      </c>
      <c r="I3788" s="7">
        <v>1.2209496159034581</v>
      </c>
      <c r="J3788" s="7">
        <v>1.8365464126687576</v>
      </c>
      <c r="K3788" s="7">
        <v>5.0475262178031501</v>
      </c>
      <c r="L3788" s="7">
        <v>2.5933878352544344</v>
      </c>
      <c r="M3788" s="7">
        <v>1.8534153051952331</v>
      </c>
      <c r="N3788" s="7">
        <v>2.0444722637635855</v>
      </c>
      <c r="O3788" s="8">
        <v>3.9753207260073804</v>
      </c>
      <c r="P3788" s="32">
        <f t="shared" si="1120"/>
        <v>2.2450376453431176E-6</v>
      </c>
      <c r="Q3788" s="33">
        <f t="shared" si="1121"/>
        <v>-6.3005549436847552E-3</v>
      </c>
      <c r="R3788" s="33">
        <f t="shared" si="1122"/>
        <v>-9.0899861421800399E-3</v>
      </c>
      <c r="S3788" s="33">
        <f t="shared" si="1123"/>
        <v>-2.4480716735403196E-2</v>
      </c>
      <c r="T3788" s="33">
        <f t="shared" si="1124"/>
        <v>-3.5070551981381759E-2</v>
      </c>
      <c r="U3788" s="33">
        <f t="shared" si="1125"/>
        <v>-2.6964796274947966E-2</v>
      </c>
      <c r="V3788" s="33">
        <f t="shared" si="1126"/>
        <v>-5.3269169876966949E-2</v>
      </c>
      <c r="W3788" s="33">
        <f t="shared" si="1127"/>
        <v>-2.9498577622312672E-2</v>
      </c>
      <c r="X3788" s="33">
        <f t="shared" si="1128"/>
        <v>-9.8245372031485756E-3</v>
      </c>
      <c r="Y3788" s="33">
        <f t="shared" si="1129"/>
        <v>-1.4470711281393767E-2</v>
      </c>
      <c r="Z3788" s="34">
        <f t="shared" si="1130"/>
        <v>-2.4779304859684714E-2</v>
      </c>
      <c r="AA3788" s="39">
        <f t="shared" si="1131"/>
        <v>0</v>
      </c>
      <c r="AB3788" s="37">
        <f t="shared" si="1132"/>
        <v>0</v>
      </c>
      <c r="AC3788" s="37">
        <f t="shared" si="1136"/>
        <v>0</v>
      </c>
      <c r="AD3788" s="37">
        <f t="shared" si="1136"/>
        <v>3.8800746103960199E-2</v>
      </c>
      <c r="AE3788" s="37">
        <f t="shared" si="1136"/>
        <v>4.537664974431764E-2</v>
      </c>
      <c r="AF3788" s="37">
        <f t="shared" si="1136"/>
        <v>0</v>
      </c>
      <c r="AG3788" s="37">
        <f t="shared" si="1136"/>
        <v>0.14825042305374941</v>
      </c>
      <c r="AH3788" s="37">
        <f t="shared" si="1136"/>
        <v>0</v>
      </c>
      <c r="AI3788" s="37">
        <f t="shared" si="1136"/>
        <v>0</v>
      </c>
      <c r="AJ3788" s="37">
        <f t="shared" si="1136"/>
        <v>0.76757218109797287</v>
      </c>
      <c r="AK3788" s="38">
        <f t="shared" si="1136"/>
        <v>0</v>
      </c>
      <c r="AL3788" s="8">
        <f t="shared" si="1133"/>
        <v>-2.1545746618373246E-2</v>
      </c>
      <c r="AM3788" s="23">
        <f t="shared" si="1134"/>
        <v>2.4413956602844</v>
      </c>
    </row>
    <row r="3789" spans="2:39" x14ac:dyDescent="0.35">
      <c r="B3789" s="16">
        <v>41446</v>
      </c>
      <c r="C3789" s="5">
        <v>8.4000000000000003E-4</v>
      </c>
      <c r="D3789" s="35">
        <f t="shared" si="1118"/>
        <v>2.7378507871321013E-3</v>
      </c>
      <c r="E3789" s="36">
        <f t="shared" si="1119"/>
        <v>1.4028219270589899</v>
      </c>
      <c r="F3789" s="7">
        <v>2.5190319905523753</v>
      </c>
      <c r="G3789" s="7">
        <v>2.2231201089458743</v>
      </c>
      <c r="H3789" s="7">
        <v>1.5540938043572674</v>
      </c>
      <c r="I3789" s="7">
        <v>1.2044274309802188</v>
      </c>
      <c r="J3789" s="7">
        <v>1.9133325477916516</v>
      </c>
      <c r="K3789" s="7">
        <v>5.1391414216133846</v>
      </c>
      <c r="L3789" s="7">
        <v>2.5711587937255342</v>
      </c>
      <c r="M3789" s="7">
        <v>1.841359192073496</v>
      </c>
      <c r="N3789" s="7">
        <v>2.0422594515497794</v>
      </c>
      <c r="O3789" s="8">
        <v>3.9204892657787731</v>
      </c>
      <c r="P3789" s="32">
        <f t="shared" si="1120"/>
        <v>2.2450376453431176E-6</v>
      </c>
      <c r="Q3789" s="33">
        <f t="shared" si="1121"/>
        <v>-6.5942431955067216E-3</v>
      </c>
      <c r="R3789" s="33">
        <f t="shared" si="1122"/>
        <v>-5.1997029171755305E-3</v>
      </c>
      <c r="S3789" s="33">
        <f t="shared" si="1123"/>
        <v>2.2450376453431176E-6</v>
      </c>
      <c r="T3789" s="33">
        <f t="shared" si="1124"/>
        <v>-1.3532241386564947E-2</v>
      </c>
      <c r="U3789" s="33">
        <f t="shared" si="1125"/>
        <v>4.1810070572250391E-2</v>
      </c>
      <c r="V3789" s="33">
        <f t="shared" si="1126"/>
        <v>1.8150515689665525E-2</v>
      </c>
      <c r="W3789" s="33">
        <f t="shared" si="1127"/>
        <v>-8.5714297054683142E-3</v>
      </c>
      <c r="X3789" s="33">
        <f t="shared" si="1128"/>
        <v>-6.5048093041765176E-3</v>
      </c>
      <c r="Y3789" s="33">
        <f t="shared" si="1129"/>
        <v>-1.0823390725450688E-3</v>
      </c>
      <c r="Z3789" s="34">
        <f t="shared" si="1130"/>
        <v>-1.3792965148670455E-2</v>
      </c>
      <c r="AA3789" s="39">
        <f t="shared" si="1131"/>
        <v>0</v>
      </c>
      <c r="AB3789" s="37">
        <f t="shared" si="1132"/>
        <v>0</v>
      </c>
      <c r="AC3789" s="37">
        <f t="shared" si="1136"/>
        <v>0</v>
      </c>
      <c r="AD3789" s="37">
        <f t="shared" si="1136"/>
        <v>3.8800746103960199E-2</v>
      </c>
      <c r="AE3789" s="37">
        <f t="shared" si="1136"/>
        <v>4.537664974431764E-2</v>
      </c>
      <c r="AF3789" s="37">
        <f t="shared" si="1136"/>
        <v>0</v>
      </c>
      <c r="AG3789" s="37">
        <f t="shared" si="1136"/>
        <v>0.14825042305374941</v>
      </c>
      <c r="AH3789" s="37">
        <f t="shared" si="1136"/>
        <v>0</v>
      </c>
      <c r="AI3789" s="37">
        <f t="shared" si="1136"/>
        <v>0</v>
      </c>
      <c r="AJ3789" s="37">
        <f t="shared" si="1136"/>
        <v>0.76757218109797287</v>
      </c>
      <c r="AK3789" s="38">
        <f t="shared" si="1136"/>
        <v>0</v>
      </c>
      <c r="AL3789" s="8">
        <f t="shared" si="1133"/>
        <v>1.2460875985176091E-3</v>
      </c>
      <c r="AM3789" s="23">
        <f t="shared" si="1134"/>
        <v>2.444437853139755</v>
      </c>
    </row>
    <row r="3790" spans="2:39" x14ac:dyDescent="0.35">
      <c r="B3790" s="16">
        <v>41449</v>
      </c>
      <c r="C3790" s="5">
        <v>8.4000000000000003E-4</v>
      </c>
      <c r="D3790" s="35">
        <f t="shared" si="1118"/>
        <v>8.2135523613963042E-3</v>
      </c>
      <c r="E3790" s="36">
        <f t="shared" si="1119"/>
        <v>1.4028316056661254</v>
      </c>
      <c r="F3790" s="7">
        <v>2.5129375151258198</v>
      </c>
      <c r="G3790" s="7">
        <v>2.2060207432491481</v>
      </c>
      <c r="H3790" s="7">
        <v>1.5366911738778015</v>
      </c>
      <c r="I3790" s="7">
        <v>1.1850772822874072</v>
      </c>
      <c r="J3790" s="7">
        <v>1.8673629834883863</v>
      </c>
      <c r="K3790" s="7">
        <v>4.9925041100603256</v>
      </c>
      <c r="L3790" s="7">
        <v>2.559048341943289</v>
      </c>
      <c r="M3790" s="7">
        <v>1.8186697367908042</v>
      </c>
      <c r="N3790" s="7">
        <v>2.0019458551476088</v>
      </c>
      <c r="O3790" s="8">
        <v>3.8629699084893772</v>
      </c>
      <c r="P3790" s="32">
        <f t="shared" si="1120"/>
        <v>6.8993839836828386E-6</v>
      </c>
      <c r="Q3790" s="33">
        <f t="shared" si="1121"/>
        <v>-2.4193719847198647E-3</v>
      </c>
      <c r="R3790" s="33">
        <f t="shared" si="1122"/>
        <v>-7.6916067773027397E-3</v>
      </c>
      <c r="S3790" s="33">
        <f t="shared" si="1123"/>
        <v>-1.1197927969774701E-2</v>
      </c>
      <c r="T3790" s="33">
        <f t="shared" si="1124"/>
        <v>-1.6065848547689998E-2</v>
      </c>
      <c r="U3790" s="33">
        <f t="shared" si="1125"/>
        <v>-2.4025914552241789E-2</v>
      </c>
      <c r="V3790" s="33">
        <f t="shared" si="1126"/>
        <v>-2.8533426018664376E-2</v>
      </c>
      <c r="W3790" s="33">
        <f t="shared" si="1127"/>
        <v>-4.7101142923566819E-3</v>
      </c>
      <c r="X3790" s="33">
        <f t="shared" si="1128"/>
        <v>-1.2322123451178446E-2</v>
      </c>
      <c r="Y3790" s="33">
        <f t="shared" si="1129"/>
        <v>-1.9739703675543452E-2</v>
      </c>
      <c r="Z3790" s="34">
        <f t="shared" si="1130"/>
        <v>-1.467147424467441E-2</v>
      </c>
      <c r="AA3790" s="39">
        <f t="shared" si="1131"/>
        <v>0</v>
      </c>
      <c r="AB3790" s="37">
        <f t="shared" si="1132"/>
        <v>0</v>
      </c>
      <c r="AC3790" s="37">
        <f t="shared" si="1136"/>
        <v>0</v>
      </c>
      <c r="AD3790" s="37">
        <f t="shared" ref="AC3790:AK3818" si="1137">AD$8</f>
        <v>3.8800746103960199E-2</v>
      </c>
      <c r="AE3790" s="37">
        <f t="shared" si="1137"/>
        <v>4.537664974431764E-2</v>
      </c>
      <c r="AF3790" s="37">
        <f t="shared" si="1137"/>
        <v>0</v>
      </c>
      <c r="AG3790" s="37">
        <f t="shared" si="1137"/>
        <v>0.14825042305374941</v>
      </c>
      <c r="AH3790" s="37">
        <f t="shared" si="1137"/>
        <v>0</v>
      </c>
      <c r="AI3790" s="37">
        <f t="shared" si="1137"/>
        <v>0</v>
      </c>
      <c r="AJ3790" s="37">
        <f t="shared" si="1137"/>
        <v>0.76757218109797287</v>
      </c>
      <c r="AK3790" s="38">
        <f t="shared" si="1137"/>
        <v>0</v>
      </c>
      <c r="AL3790" s="8">
        <f t="shared" si="1133"/>
        <v>-2.054524222534386E-2</v>
      </c>
      <c r="AM3790" s="23">
        <f t="shared" si="1134"/>
        <v>2.3942162853421993</v>
      </c>
    </row>
    <row r="3791" spans="2:39" x14ac:dyDescent="0.35">
      <c r="B3791" s="16">
        <v>41450</v>
      </c>
      <c r="C3791" s="5">
        <v>7.9000000000000001E-4</v>
      </c>
      <c r="D3791" s="35">
        <f t="shared" ref="D3791:D3854" si="1138">(B3791-B3790)/365.25</f>
        <v>2.7378507871321013E-3</v>
      </c>
      <c r="E3791" s="36">
        <f t="shared" ref="E3791:E3854" si="1139">E3790*(1+D3791*C3790)</f>
        <v>1.4028348318907626</v>
      </c>
      <c r="F3791" s="7">
        <v>2.5081181344306853</v>
      </c>
      <c r="G3791" s="7">
        <v>2.2097393930021294</v>
      </c>
      <c r="H3791" s="7">
        <v>1.5516573269646576</v>
      </c>
      <c r="I3791" s="7">
        <v>1.1987716607353944</v>
      </c>
      <c r="J3791" s="7">
        <v>1.8889127112462465</v>
      </c>
      <c r="K3791" s="7">
        <v>5.1287497480232105</v>
      </c>
      <c r="L3791" s="7">
        <v>2.5550114875335339</v>
      </c>
      <c r="M3791" s="7">
        <v>1.8446036250228561</v>
      </c>
      <c r="N3791" s="7">
        <v>2.0254241147755341</v>
      </c>
      <c r="O3791" s="8">
        <v>3.9367397291862845</v>
      </c>
      <c r="P3791" s="32">
        <f t="shared" ref="P3791:P3854" si="1140">E3791/E3790-1</f>
        <v>2.299794661153598E-6</v>
      </c>
      <c r="Q3791" s="33">
        <f t="shared" ref="Q3791:Q3854" si="1141">F3791/F3790-1</f>
        <v>-1.9178275090907526E-3</v>
      </c>
      <c r="R3791" s="33">
        <f t="shared" ref="R3791:R3854" si="1142">G3791/G3790-1</f>
        <v>1.685682133480082E-3</v>
      </c>
      <c r="S3791" s="33">
        <f t="shared" ref="S3791:S3854" si="1143">H3791/H3790-1</f>
        <v>9.7392067718391484E-3</v>
      </c>
      <c r="T3791" s="33">
        <f t="shared" ref="T3791:T3854" si="1144">I3791/I3790-1</f>
        <v>1.1555683880425605E-2</v>
      </c>
      <c r="U3791" s="33">
        <f t="shared" ref="U3791:U3854" si="1145">J3791/J3790-1</f>
        <v>1.1540192211373812E-2</v>
      </c>
      <c r="V3791" s="33">
        <f t="shared" ref="V3791:V3854" si="1146">K3791/K3790-1</f>
        <v>2.7290040220165013E-2</v>
      </c>
      <c r="W3791" s="33">
        <f t="shared" ref="W3791:W3854" si="1147">L3791/L3790-1</f>
        <v>-1.5774826694714417E-3</v>
      </c>
      <c r="X3791" s="33">
        <f t="shared" ref="X3791:X3854" si="1148">M3791/M3790-1</f>
        <v>1.4259811832473934E-2</v>
      </c>
      <c r="Y3791" s="33">
        <f t="shared" ref="Y3791:Y3854" si="1149">N3791/N3790-1</f>
        <v>1.1727719592193653E-2</v>
      </c>
      <c r="Z3791" s="34">
        <f t="shared" ref="Z3791:Z3854" si="1150">O3791/O3790-1</f>
        <v>1.9096659421236728E-2</v>
      </c>
      <c r="AA3791" s="39">
        <f t="shared" ref="AA3791:AA3854" si="1151">1-SUM(AB3791:AK3791)</f>
        <v>0</v>
      </c>
      <c r="AB3791" s="37">
        <f t="shared" ref="AB3791:AB3854" si="1152">AB$8</f>
        <v>0</v>
      </c>
      <c r="AC3791" s="37">
        <f t="shared" si="1137"/>
        <v>0</v>
      </c>
      <c r="AD3791" s="37">
        <f t="shared" si="1137"/>
        <v>3.8800746103960199E-2</v>
      </c>
      <c r="AE3791" s="37">
        <f t="shared" si="1137"/>
        <v>4.537664974431764E-2</v>
      </c>
      <c r="AF3791" s="37">
        <f t="shared" si="1137"/>
        <v>0</v>
      </c>
      <c r="AG3791" s="37">
        <f t="shared" si="1137"/>
        <v>0.14825042305374941</v>
      </c>
      <c r="AH3791" s="37">
        <f t="shared" si="1137"/>
        <v>0</v>
      </c>
      <c r="AI3791" s="37">
        <f t="shared" si="1137"/>
        <v>0</v>
      </c>
      <c r="AJ3791" s="37">
        <f t="shared" si="1137"/>
        <v>0.76757218109797287</v>
      </c>
      <c r="AK3791" s="38">
        <f t="shared" si="1137"/>
        <v>0</v>
      </c>
      <c r="AL3791" s="8">
        <f t="shared" ref="AL3791:AL3854" si="1153">SUMPRODUCT(AA3790:AK3790,P3791:Z3791)</f>
        <v>1.3949878023685041E-2</v>
      </c>
      <c r="AM3791" s="23">
        <f t="shared" ref="AM3791:AM3854" si="1154">AM3790*(1+AL3791)</f>
        <v>2.4276153104850433</v>
      </c>
    </row>
    <row r="3792" spans="2:39" x14ac:dyDescent="0.35">
      <c r="B3792" s="16">
        <v>41451</v>
      </c>
      <c r="C3792" s="5">
        <v>8.4000000000000003E-4</v>
      </c>
      <c r="D3792" s="35">
        <f t="shared" si="1138"/>
        <v>2.7378507871321013E-3</v>
      </c>
      <c r="E3792" s="36">
        <f t="shared" si="1139"/>
        <v>1.4028378660851972</v>
      </c>
      <c r="F3792" s="7">
        <v>2.5171305439386886</v>
      </c>
      <c r="G3792" s="7">
        <v>2.2174942616146374</v>
      </c>
      <c r="H3792" s="7">
        <v>1.5654029059619736</v>
      </c>
      <c r="I3792" s="7">
        <v>1.2266282400825095</v>
      </c>
      <c r="J3792" s="7">
        <v>1.8659253116162737</v>
      </c>
      <c r="K3792" s="7">
        <v>5.2492781877905568</v>
      </c>
      <c r="L3792" s="7">
        <v>2.550974265333795</v>
      </c>
      <c r="M3792" s="7">
        <v>1.8599172494042469</v>
      </c>
      <c r="N3792" s="7">
        <v>2.0365858563009316</v>
      </c>
      <c r="O3792" s="8">
        <v>3.9708145469513227</v>
      </c>
      <c r="P3792" s="32">
        <f t="shared" si="1140"/>
        <v>2.1629021218494415E-6</v>
      </c>
      <c r="Q3792" s="33">
        <f t="shared" si="1141"/>
        <v>3.5932954609607659E-3</v>
      </c>
      <c r="R3792" s="33">
        <f t="shared" si="1142"/>
        <v>3.5094041573708878E-3</v>
      </c>
      <c r="S3792" s="33">
        <f t="shared" si="1143"/>
        <v>8.8586434378554735E-3</v>
      </c>
      <c r="T3792" s="33">
        <f t="shared" si="1144"/>
        <v>2.3237602505573385E-2</v>
      </c>
      <c r="U3792" s="33">
        <f t="shared" si="1145"/>
        <v>-1.2169646322516603E-2</v>
      </c>
      <c r="V3792" s="33">
        <f t="shared" si="1146"/>
        <v>2.3500549975908225E-2</v>
      </c>
      <c r="W3792" s="33">
        <f t="shared" si="1147"/>
        <v>-1.5801190012011412E-3</v>
      </c>
      <c r="X3792" s="33">
        <f t="shared" si="1148"/>
        <v>8.3018509633476789E-3</v>
      </c>
      <c r="Y3792" s="33">
        <f t="shared" si="1149"/>
        <v>5.5108169414850305E-3</v>
      </c>
      <c r="Z3792" s="34">
        <f t="shared" si="1150"/>
        <v>8.6555932342728958E-3</v>
      </c>
      <c r="AA3792" s="39">
        <f t="shared" si="1151"/>
        <v>0</v>
      </c>
      <c r="AB3792" s="37">
        <f t="shared" si="1152"/>
        <v>0</v>
      </c>
      <c r="AC3792" s="37">
        <f t="shared" si="1137"/>
        <v>0</v>
      </c>
      <c r="AD3792" s="37">
        <f t="shared" si="1137"/>
        <v>3.8800746103960199E-2</v>
      </c>
      <c r="AE3792" s="37">
        <f t="shared" si="1137"/>
        <v>4.537664974431764E-2</v>
      </c>
      <c r="AF3792" s="37">
        <f t="shared" si="1137"/>
        <v>0</v>
      </c>
      <c r="AG3792" s="37">
        <f t="shared" si="1137"/>
        <v>0.14825042305374941</v>
      </c>
      <c r="AH3792" s="37">
        <f t="shared" si="1137"/>
        <v>0</v>
      </c>
      <c r="AI3792" s="37">
        <f t="shared" si="1137"/>
        <v>0</v>
      </c>
      <c r="AJ3792" s="37">
        <f t="shared" si="1137"/>
        <v>0.76757218109797287</v>
      </c>
      <c r="AK3792" s="38">
        <f t="shared" si="1137"/>
        <v>0</v>
      </c>
      <c r="AL3792" s="8">
        <f t="shared" si="1153"/>
        <v>9.112082779982324E-3</v>
      </c>
      <c r="AM3792" s="23">
        <f t="shared" si="1154"/>
        <v>2.4497359421521359</v>
      </c>
    </row>
    <row r="3793" spans="2:39" x14ac:dyDescent="0.35">
      <c r="B3793" s="16">
        <v>41452</v>
      </c>
      <c r="C3793" s="5">
        <v>8.6000000000000009E-4</v>
      </c>
      <c r="D3793" s="35">
        <f t="shared" si="1138"/>
        <v>2.7378507871321013E-3</v>
      </c>
      <c r="E3793" s="36">
        <f t="shared" si="1139"/>
        <v>1.402841092324232</v>
      </c>
      <c r="F3793" s="7">
        <v>2.5267866957594052</v>
      </c>
      <c r="G3793" s="7">
        <v>2.2241192444467255</v>
      </c>
      <c r="H3793" s="7">
        <v>1.5761919433681606</v>
      </c>
      <c r="I3793" s="7">
        <v>1.2365480928444625</v>
      </c>
      <c r="J3793" s="7">
        <v>1.9211671345021561</v>
      </c>
      <c r="K3793" s="7">
        <v>5.3583132590407292</v>
      </c>
      <c r="L3793" s="7">
        <v>2.5348091011027605</v>
      </c>
      <c r="M3793" s="7">
        <v>1.8688986905781932</v>
      </c>
      <c r="N3793" s="7">
        <v>2.0552535700635111</v>
      </c>
      <c r="O3793" s="8">
        <v>4.0379298607248906</v>
      </c>
      <c r="P3793" s="32">
        <f t="shared" si="1140"/>
        <v>2.299794661153598E-6</v>
      </c>
      <c r="Q3793" s="33">
        <f t="shared" si="1141"/>
        <v>3.8361744264590047E-3</v>
      </c>
      <c r="R3793" s="33">
        <f t="shared" si="1142"/>
        <v>2.9875986363383511E-3</v>
      </c>
      <c r="S3793" s="33">
        <f t="shared" si="1143"/>
        <v>6.8921792371126056E-3</v>
      </c>
      <c r="T3793" s="33">
        <f t="shared" si="1144"/>
        <v>8.0870898270577474E-3</v>
      </c>
      <c r="U3793" s="33">
        <f t="shared" si="1145"/>
        <v>2.9605591682569266E-2</v>
      </c>
      <c r="V3793" s="33">
        <f t="shared" si="1146"/>
        <v>2.0771440824717713E-2</v>
      </c>
      <c r="W3793" s="33">
        <f t="shared" si="1147"/>
        <v>-6.3368589996023461E-3</v>
      </c>
      <c r="X3793" s="33">
        <f t="shared" si="1148"/>
        <v>4.828946651698196E-3</v>
      </c>
      <c r="Y3793" s="33">
        <f t="shared" si="1149"/>
        <v>9.1661805981928524E-3</v>
      </c>
      <c r="Z3793" s="34">
        <f t="shared" si="1150"/>
        <v>1.6902152689325822E-2</v>
      </c>
      <c r="AA3793" s="39">
        <f t="shared" si="1151"/>
        <v>0</v>
      </c>
      <c r="AB3793" s="37">
        <f t="shared" si="1152"/>
        <v>0</v>
      </c>
      <c r="AC3793" s="37">
        <f t="shared" si="1137"/>
        <v>0</v>
      </c>
      <c r="AD3793" s="37">
        <f t="shared" si="1137"/>
        <v>3.8800746103960199E-2</v>
      </c>
      <c r="AE3793" s="37">
        <f t="shared" si="1137"/>
        <v>4.537664974431764E-2</v>
      </c>
      <c r="AF3793" s="37">
        <f t="shared" si="1137"/>
        <v>0</v>
      </c>
      <c r="AG3793" s="37">
        <f t="shared" si="1137"/>
        <v>0.14825042305374941</v>
      </c>
      <c r="AH3793" s="37">
        <f t="shared" si="1137"/>
        <v>0</v>
      </c>
      <c r="AI3793" s="37">
        <f t="shared" si="1137"/>
        <v>0</v>
      </c>
      <c r="AJ3793" s="37">
        <f t="shared" si="1137"/>
        <v>0.76757218109797287</v>
      </c>
      <c r="AK3793" s="38">
        <f t="shared" si="1137"/>
        <v>0</v>
      </c>
      <c r="AL3793" s="8">
        <f t="shared" si="1153"/>
        <v>1.0749466863008558E-2</v>
      </c>
      <c r="AM3793" s="23">
        <f t="shared" si="1154"/>
        <v>2.4760692974854215</v>
      </c>
    </row>
    <row r="3794" spans="2:39" x14ac:dyDescent="0.35">
      <c r="B3794" s="16">
        <v>41453</v>
      </c>
      <c r="C3794" s="5">
        <v>8.6000000000000009E-4</v>
      </c>
      <c r="D3794" s="35">
        <f t="shared" si="1138"/>
        <v>2.7378507871321013E-3</v>
      </c>
      <c r="E3794" s="36">
        <f t="shared" si="1139"/>
        <v>1.4028443953860785</v>
      </c>
      <c r="F3794" s="7">
        <v>2.5251842475993223</v>
      </c>
      <c r="G3794" s="7">
        <v>2.2250932469046885</v>
      </c>
      <c r="H3794" s="7">
        <v>1.5690814165504028</v>
      </c>
      <c r="I3794" s="7">
        <v>1.2266339492418092</v>
      </c>
      <c r="J3794" s="7">
        <v>1.9649858242073297</v>
      </c>
      <c r="K3794" s="7">
        <v>5.4122217183805201</v>
      </c>
      <c r="L3794" s="7">
        <v>2.5146012331623413</v>
      </c>
      <c r="M3794" s="7">
        <v>1.8562294776659272</v>
      </c>
      <c r="N3794" s="7">
        <v>2.0454396349034076</v>
      </c>
      <c r="O3794" s="8">
        <v>4.0473422392327523</v>
      </c>
      <c r="P3794" s="32">
        <f t="shared" si="1140"/>
        <v>2.3545516769640784E-6</v>
      </c>
      <c r="Q3794" s="33">
        <f t="shared" si="1141"/>
        <v>-6.3418418451077763E-4</v>
      </c>
      <c r="R3794" s="33">
        <f t="shared" si="1142"/>
        <v>4.3792726509384039E-4</v>
      </c>
      <c r="S3794" s="33">
        <f t="shared" si="1143"/>
        <v>-4.5112061685604887E-3</v>
      </c>
      <c r="T3794" s="33">
        <f t="shared" si="1144"/>
        <v>-8.0175964525953658E-3</v>
      </c>
      <c r="U3794" s="33">
        <f t="shared" si="1145"/>
        <v>2.2808369411612128E-2</v>
      </c>
      <c r="V3794" s="33">
        <f t="shared" si="1146"/>
        <v>1.0060714395306203E-2</v>
      </c>
      <c r="W3794" s="33">
        <f t="shared" si="1147"/>
        <v>-7.9721458833439396E-3</v>
      </c>
      <c r="X3794" s="33">
        <f t="shared" si="1148"/>
        <v>-6.7789725447057192E-3</v>
      </c>
      <c r="Y3794" s="33">
        <f t="shared" si="1149"/>
        <v>-4.7750483458837145E-3</v>
      </c>
      <c r="Z3794" s="34">
        <f t="shared" si="1150"/>
        <v>2.3309910851625482E-3</v>
      </c>
      <c r="AA3794" s="39">
        <f t="shared" si="1151"/>
        <v>0</v>
      </c>
      <c r="AB3794" s="37">
        <f t="shared" si="1152"/>
        <v>0</v>
      </c>
      <c r="AC3794" s="37">
        <f t="shared" si="1137"/>
        <v>0</v>
      </c>
      <c r="AD3794" s="37">
        <f t="shared" si="1137"/>
        <v>3.8800746103960199E-2</v>
      </c>
      <c r="AE3794" s="37">
        <f t="shared" si="1137"/>
        <v>4.537664974431764E-2</v>
      </c>
      <c r="AF3794" s="37">
        <f t="shared" si="1137"/>
        <v>0</v>
      </c>
      <c r="AG3794" s="37">
        <f t="shared" si="1137"/>
        <v>0.14825042305374941</v>
      </c>
      <c r="AH3794" s="37">
        <f t="shared" si="1137"/>
        <v>0</v>
      </c>
      <c r="AI3794" s="37">
        <f t="shared" si="1137"/>
        <v>0</v>
      </c>
      <c r="AJ3794" s="37">
        <f t="shared" si="1137"/>
        <v>0.76757218109797287</v>
      </c>
      <c r="AK3794" s="38">
        <f t="shared" si="1137"/>
        <v>0</v>
      </c>
      <c r="AL3794" s="8">
        <f t="shared" si="1153"/>
        <v>-2.7125389395607769E-3</v>
      </c>
      <c r="AM3794" s="23">
        <f t="shared" si="1154"/>
        <v>2.4693528630989414</v>
      </c>
    </row>
    <row r="3795" spans="2:39" x14ac:dyDescent="0.35">
      <c r="B3795" s="16">
        <v>41456</v>
      </c>
      <c r="C3795" s="5">
        <v>8.5000000000000006E-4</v>
      </c>
      <c r="D3795" s="35">
        <f t="shared" si="1138"/>
        <v>8.2135523613963042E-3</v>
      </c>
      <c r="E3795" s="36">
        <f t="shared" si="1139"/>
        <v>1.4028543045949495</v>
      </c>
      <c r="F3795" s="7">
        <v>2.5245587210413047</v>
      </c>
      <c r="G3795" s="7">
        <v>2.2262391987759589</v>
      </c>
      <c r="H3795" s="7">
        <v>1.5764548457678627</v>
      </c>
      <c r="I3795" s="7">
        <v>1.2356136335450079</v>
      </c>
      <c r="J3795" s="7">
        <v>1.9957999791906218</v>
      </c>
      <c r="K3795" s="7">
        <v>5.4093276185447552</v>
      </c>
      <c r="L3795" s="7">
        <v>2.5307901786884046</v>
      </c>
      <c r="M3795" s="7">
        <v>1.8647451423285435</v>
      </c>
      <c r="N3795" s="7">
        <v>2.0568929203146284</v>
      </c>
      <c r="O3795" s="8">
        <v>4.0718042352536843</v>
      </c>
      <c r="P3795" s="32">
        <f t="shared" si="1140"/>
        <v>7.0636550308922352E-6</v>
      </c>
      <c r="Q3795" s="33">
        <f t="shared" si="1141"/>
        <v>-2.4771521468669455E-4</v>
      </c>
      <c r="R3795" s="33">
        <f t="shared" si="1142"/>
        <v>5.1501296535083618E-4</v>
      </c>
      <c r="S3795" s="33">
        <f t="shared" si="1143"/>
        <v>4.6992011629773955E-3</v>
      </c>
      <c r="T3795" s="33">
        <f t="shared" si="1144"/>
        <v>7.3205900658048773E-3</v>
      </c>
      <c r="U3795" s="33">
        <f t="shared" si="1145"/>
        <v>1.5681616937731624E-2</v>
      </c>
      <c r="V3795" s="33">
        <f t="shared" si="1146"/>
        <v>-5.3473416026850185E-4</v>
      </c>
      <c r="W3795" s="33">
        <f t="shared" si="1147"/>
        <v>6.4379772476705899E-3</v>
      </c>
      <c r="X3795" s="33">
        <f t="shared" si="1148"/>
        <v>4.5876141743661503E-3</v>
      </c>
      <c r="Y3795" s="33">
        <f t="shared" si="1149"/>
        <v>5.5994247964015198E-3</v>
      </c>
      <c r="Z3795" s="34">
        <f t="shared" si="1150"/>
        <v>6.0439652925345921E-3</v>
      </c>
      <c r="AA3795" s="39">
        <f t="shared" si="1151"/>
        <v>0</v>
      </c>
      <c r="AB3795" s="37">
        <f t="shared" si="1152"/>
        <v>0</v>
      </c>
      <c r="AC3795" s="37">
        <f t="shared" si="1137"/>
        <v>0</v>
      </c>
      <c r="AD3795" s="37">
        <f t="shared" si="1137"/>
        <v>3.8800746103960199E-2</v>
      </c>
      <c r="AE3795" s="37">
        <f t="shared" si="1137"/>
        <v>4.537664974431764E-2</v>
      </c>
      <c r="AF3795" s="37">
        <f t="shared" si="1137"/>
        <v>0</v>
      </c>
      <c r="AG3795" s="37">
        <f t="shared" si="1137"/>
        <v>0.14825042305374941</v>
      </c>
      <c r="AH3795" s="37">
        <f t="shared" si="1137"/>
        <v>0</v>
      </c>
      <c r="AI3795" s="37">
        <f t="shared" si="1137"/>
        <v>0</v>
      </c>
      <c r="AJ3795" s="37">
        <f t="shared" si="1137"/>
        <v>0.76757218109797287</v>
      </c>
      <c r="AK3795" s="38">
        <f t="shared" si="1137"/>
        <v>0</v>
      </c>
      <c r="AL3795" s="8">
        <f t="shared" si="1153"/>
        <v>4.7332045009407702E-3</v>
      </c>
      <c r="AM3795" s="23">
        <f t="shared" si="1154"/>
        <v>2.4810408151849721</v>
      </c>
    </row>
    <row r="3796" spans="2:39" x14ac:dyDescent="0.35">
      <c r="B3796" s="16">
        <v>41457</v>
      </c>
      <c r="C3796" s="5">
        <v>8.1999999999999998E-4</v>
      </c>
      <c r="D3796" s="35">
        <f t="shared" si="1138"/>
        <v>2.7378507871321013E-3</v>
      </c>
      <c r="E3796" s="36">
        <f t="shared" si="1139"/>
        <v>1.4028575692798473</v>
      </c>
      <c r="F3796" s="7">
        <v>2.5261730088407708</v>
      </c>
      <c r="G3796" s="7">
        <v>2.2278590042064224</v>
      </c>
      <c r="H3796" s="7">
        <v>1.5769447082277752</v>
      </c>
      <c r="I3796" s="7">
        <v>1.2266454683706558</v>
      </c>
      <c r="J3796" s="7">
        <v>2.0323890731043237</v>
      </c>
      <c r="K3796" s="7">
        <v>5.3177926543706686</v>
      </c>
      <c r="L3796" s="7">
        <v>2.5429244839380689</v>
      </c>
      <c r="M3796" s="7">
        <v>1.8589942135451563</v>
      </c>
      <c r="N3796" s="7">
        <v>2.0612228686258827</v>
      </c>
      <c r="O3796" s="8">
        <v>4.0881722498776538</v>
      </c>
      <c r="P3796" s="32">
        <f t="shared" si="1140"/>
        <v>2.3271731690588382E-6</v>
      </c>
      <c r="Q3796" s="33">
        <f t="shared" si="1141"/>
        <v>6.3943365072538505E-4</v>
      </c>
      <c r="R3796" s="33">
        <f t="shared" si="1142"/>
        <v>7.2759721028803348E-4</v>
      </c>
      <c r="S3796" s="33">
        <f t="shared" si="1143"/>
        <v>3.1073675292869751E-4</v>
      </c>
      <c r="T3796" s="33">
        <f t="shared" si="1144"/>
        <v>-7.2580658960699207E-3</v>
      </c>
      <c r="U3796" s="33">
        <f t="shared" si="1145"/>
        <v>1.8333046545345733E-2</v>
      </c>
      <c r="V3796" s="33">
        <f t="shared" si="1146"/>
        <v>-1.6921689834477394E-2</v>
      </c>
      <c r="W3796" s="33">
        <f t="shared" si="1147"/>
        <v>4.7946705941275258E-3</v>
      </c>
      <c r="X3796" s="33">
        <f t="shared" si="1148"/>
        <v>-3.0840293683275233E-3</v>
      </c>
      <c r="Y3796" s="33">
        <f t="shared" si="1149"/>
        <v>2.1050917471152619E-3</v>
      </c>
      <c r="Z3796" s="34">
        <f t="shared" si="1150"/>
        <v>4.0198432140365892E-3</v>
      </c>
      <c r="AA3796" s="39">
        <f t="shared" si="1151"/>
        <v>0</v>
      </c>
      <c r="AB3796" s="37">
        <f t="shared" si="1152"/>
        <v>0</v>
      </c>
      <c r="AC3796" s="37">
        <f t="shared" si="1137"/>
        <v>0</v>
      </c>
      <c r="AD3796" s="37">
        <f t="shared" si="1137"/>
        <v>3.8800746103960199E-2</v>
      </c>
      <c r="AE3796" s="37">
        <f t="shared" si="1137"/>
        <v>4.537664974431764E-2</v>
      </c>
      <c r="AF3796" s="37">
        <f t="shared" si="1137"/>
        <v>0</v>
      </c>
      <c r="AG3796" s="37">
        <f t="shared" si="1137"/>
        <v>0.14825042305374941</v>
      </c>
      <c r="AH3796" s="37">
        <f t="shared" si="1137"/>
        <v>0</v>
      </c>
      <c r="AI3796" s="37">
        <f t="shared" si="1137"/>
        <v>0</v>
      </c>
      <c r="AJ3796" s="37">
        <f t="shared" si="1137"/>
        <v>0.76757218109797287</v>
      </c>
      <c r="AK3796" s="38">
        <f t="shared" si="1137"/>
        <v>0</v>
      </c>
      <c r="AL3796" s="8">
        <f t="shared" si="1153"/>
        <v>-1.2101277091325867E-3</v>
      </c>
      <c r="AM3796" s="23">
        <f t="shared" si="1154"/>
        <v>2.4780384389470278</v>
      </c>
    </row>
    <row r="3797" spans="2:39" x14ac:dyDescent="0.35">
      <c r="B3797" s="16">
        <v>41458</v>
      </c>
      <c r="C3797" s="5">
        <v>8.1999999999999998E-4</v>
      </c>
      <c r="D3797" s="35">
        <f t="shared" si="1138"/>
        <v>2.7378507871321013E-3</v>
      </c>
      <c r="E3797" s="36">
        <f t="shared" si="1139"/>
        <v>1.4028607187479014</v>
      </c>
      <c r="F3797" s="7">
        <v>2.5210317479539714</v>
      </c>
      <c r="G3797" s="7">
        <v>2.2367444609954297</v>
      </c>
      <c r="H3797" s="7">
        <v>1.5786648140824067</v>
      </c>
      <c r="I3797" s="7">
        <v>1.2134317973448976</v>
      </c>
      <c r="J3797" s="7">
        <v>2.0137398629287793</v>
      </c>
      <c r="K3797" s="7">
        <v>5.2888330411107676</v>
      </c>
      <c r="L3797" s="7">
        <v>2.5550586357906644</v>
      </c>
      <c r="M3797" s="7">
        <v>1.8632968706698891</v>
      </c>
      <c r="N3797" s="7">
        <v>2.0537187316543797</v>
      </c>
      <c r="O3797" s="8">
        <v>4.0538478955204953</v>
      </c>
      <c r="P3797" s="32">
        <f t="shared" si="1140"/>
        <v>2.2450376453431176E-6</v>
      </c>
      <c r="Q3797" s="33">
        <f t="shared" si="1141"/>
        <v>-2.0351974582922816E-3</v>
      </c>
      <c r="R3797" s="33">
        <f t="shared" si="1142"/>
        <v>3.9883389263999369E-3</v>
      </c>
      <c r="S3797" s="33">
        <f t="shared" si="1143"/>
        <v>1.0907838719118601E-3</v>
      </c>
      <c r="T3797" s="33">
        <f t="shared" si="1144"/>
        <v>-1.0772200579935998E-2</v>
      </c>
      <c r="U3797" s="33">
        <f t="shared" si="1145"/>
        <v>-9.1760039562991391E-3</v>
      </c>
      <c r="V3797" s="33">
        <f t="shared" si="1146"/>
        <v>-5.4457958672192719E-3</v>
      </c>
      <c r="W3797" s="33">
        <f t="shared" si="1147"/>
        <v>4.7717311030031073E-3</v>
      </c>
      <c r="X3797" s="33">
        <f t="shared" si="1148"/>
        <v>2.3145080782835947E-3</v>
      </c>
      <c r="Y3797" s="33">
        <f t="shared" si="1149"/>
        <v>-3.640623770347351E-3</v>
      </c>
      <c r="Z3797" s="34">
        <f t="shared" si="1150"/>
        <v>-8.3960147124881868E-3</v>
      </c>
      <c r="AA3797" s="39">
        <f t="shared" si="1151"/>
        <v>0</v>
      </c>
      <c r="AB3797" s="37">
        <f t="shared" si="1152"/>
        <v>0</v>
      </c>
      <c r="AC3797" s="37">
        <f t="shared" si="1137"/>
        <v>0</v>
      </c>
      <c r="AD3797" s="37">
        <f t="shared" si="1137"/>
        <v>3.8800746103960199E-2</v>
      </c>
      <c r="AE3797" s="37">
        <f t="shared" si="1137"/>
        <v>4.537664974431764E-2</v>
      </c>
      <c r="AF3797" s="37">
        <f t="shared" si="1137"/>
        <v>0</v>
      </c>
      <c r="AG3797" s="37">
        <f t="shared" si="1137"/>
        <v>0.14825042305374941</v>
      </c>
      <c r="AH3797" s="37">
        <f t="shared" si="1137"/>
        <v>0</v>
      </c>
      <c r="AI3797" s="37">
        <f t="shared" si="1137"/>
        <v>0</v>
      </c>
      <c r="AJ3797" s="37">
        <f t="shared" si="1137"/>
        <v>0.76757218109797287</v>
      </c>
      <c r="AK3797" s="38">
        <f t="shared" si="1137"/>
        <v>0</v>
      </c>
      <c r="AL3797" s="8">
        <f t="shared" si="1153"/>
        <v>-4.0482662137652035E-3</v>
      </c>
      <c r="AM3797" s="23">
        <f t="shared" si="1154"/>
        <v>2.468006679658227</v>
      </c>
    </row>
    <row r="3798" spans="2:39" x14ac:dyDescent="0.35">
      <c r="B3798" s="16">
        <v>41459</v>
      </c>
      <c r="C3798" s="5">
        <v>8.7000000000000011E-4</v>
      </c>
      <c r="D3798" s="35">
        <f t="shared" si="1138"/>
        <v>2.7378507871321013E-3</v>
      </c>
      <c r="E3798" s="36">
        <f t="shared" si="1139"/>
        <v>1.4028638682230261</v>
      </c>
      <c r="F3798" s="7">
        <v>2.5210374077651507</v>
      </c>
      <c r="G3798" s="7">
        <v>2.2372338721217759</v>
      </c>
      <c r="H3798" s="7">
        <v>1.5786683582443437</v>
      </c>
      <c r="I3798" s="7">
        <v>1.2479021034873905</v>
      </c>
      <c r="J3798" s="7">
        <v>2.0137443838505793</v>
      </c>
      <c r="K3798" s="7">
        <v>5.2888449147400447</v>
      </c>
      <c r="L3798" s="7">
        <v>2.5550643719934878</v>
      </c>
      <c r="M3798" s="7">
        <v>1.8632909723476436</v>
      </c>
      <c r="N3798" s="7">
        <v>2.051986808644378</v>
      </c>
      <c r="O3798" s="8">
        <v>4.0538350629431248</v>
      </c>
      <c r="P3798" s="32">
        <f t="shared" si="1140"/>
        <v>2.2450376453431176E-6</v>
      </c>
      <c r="Q3798" s="33">
        <f t="shared" si="1141"/>
        <v>2.2450376453431176E-6</v>
      </c>
      <c r="R3798" s="33">
        <f t="shared" si="1142"/>
        <v>2.1880511380745205E-4</v>
      </c>
      <c r="S3798" s="33">
        <f t="shared" si="1143"/>
        <v>2.2450376453431176E-6</v>
      </c>
      <c r="T3798" s="33">
        <f t="shared" si="1144"/>
        <v>2.8407287676091242E-2</v>
      </c>
      <c r="U3798" s="33">
        <f t="shared" si="1145"/>
        <v>2.2450376453431176E-6</v>
      </c>
      <c r="V3798" s="33">
        <f t="shared" si="1146"/>
        <v>2.2450376453431176E-6</v>
      </c>
      <c r="W3798" s="33">
        <f t="shared" si="1147"/>
        <v>2.2450376453431176E-6</v>
      </c>
      <c r="X3798" s="33">
        <f t="shared" si="1148"/>
        <v>-3.1655300549715548E-6</v>
      </c>
      <c r="Y3798" s="33">
        <f t="shared" si="1149"/>
        <v>-8.4331071402676816E-4</v>
      </c>
      <c r="Z3798" s="34">
        <f t="shared" si="1150"/>
        <v>-3.1655300596344915E-6</v>
      </c>
      <c r="AA3798" s="39">
        <f t="shared" si="1151"/>
        <v>0</v>
      </c>
      <c r="AB3798" s="37">
        <f t="shared" si="1152"/>
        <v>0</v>
      </c>
      <c r="AC3798" s="37">
        <f t="shared" si="1137"/>
        <v>0</v>
      </c>
      <c r="AD3798" s="37">
        <f t="shared" si="1137"/>
        <v>3.8800746103960199E-2</v>
      </c>
      <c r="AE3798" s="37">
        <f t="shared" si="1137"/>
        <v>4.537664974431764E-2</v>
      </c>
      <c r="AF3798" s="37">
        <f t="shared" si="1137"/>
        <v>0</v>
      </c>
      <c r="AG3798" s="37">
        <f t="shared" si="1137"/>
        <v>0.14825042305374941</v>
      </c>
      <c r="AH3798" s="37">
        <f t="shared" si="1137"/>
        <v>0</v>
      </c>
      <c r="AI3798" s="37">
        <f t="shared" si="1137"/>
        <v>0</v>
      </c>
      <c r="AJ3798" s="37">
        <f t="shared" si="1137"/>
        <v>0.76757218109797287</v>
      </c>
      <c r="AK3798" s="38">
        <f t="shared" si="1137"/>
        <v>0</v>
      </c>
      <c r="AL3798" s="8">
        <f t="shared" si="1153"/>
        <v>6.4214563587161231E-4</v>
      </c>
      <c r="AM3798" s="23">
        <f t="shared" si="1154"/>
        <v>2.4695914993768713</v>
      </c>
    </row>
    <row r="3799" spans="2:39" x14ac:dyDescent="0.35">
      <c r="B3799" s="16">
        <v>41460</v>
      </c>
      <c r="C3799" s="5">
        <v>8.7000000000000011E-4</v>
      </c>
      <c r="D3799" s="35">
        <f t="shared" si="1138"/>
        <v>2.7378507871321013E-3</v>
      </c>
      <c r="E3799" s="36">
        <f t="shared" si="1139"/>
        <v>1.4028672097468191</v>
      </c>
      <c r="F3799" s="7">
        <v>2.4872665135891658</v>
      </c>
      <c r="G3799" s="7">
        <v>2.2273899233961298</v>
      </c>
      <c r="H3799" s="7">
        <v>1.5965820327528559</v>
      </c>
      <c r="I3799" s="7">
        <v>1.2266538979043327</v>
      </c>
      <c r="J3799" s="7">
        <v>2.0682647226743982</v>
      </c>
      <c r="K3799" s="7">
        <v>5.2239351311192355</v>
      </c>
      <c r="L3799" s="7">
        <v>2.5449633754706142</v>
      </c>
      <c r="M3799" s="7">
        <v>1.8433846750723597</v>
      </c>
      <c r="N3799" s="7">
        <v>2.0562217401241067</v>
      </c>
      <c r="O3799" s="8">
        <v>3.9850954846653499</v>
      </c>
      <c r="P3799" s="32">
        <f t="shared" si="1140"/>
        <v>2.3819301848693186E-6</v>
      </c>
      <c r="Q3799" s="33">
        <f t="shared" si="1141"/>
        <v>-1.3395633905298632E-2</v>
      </c>
      <c r="R3799" s="33">
        <f t="shared" si="1142"/>
        <v>-4.4000534983453798E-3</v>
      </c>
      <c r="S3799" s="33">
        <f t="shared" si="1143"/>
        <v>1.1347332335484461E-2</v>
      </c>
      <c r="T3799" s="33">
        <f t="shared" si="1144"/>
        <v>-1.702714141091477E-2</v>
      </c>
      <c r="U3799" s="33">
        <f t="shared" si="1145"/>
        <v>2.7074110925423334E-2</v>
      </c>
      <c r="V3799" s="33">
        <f t="shared" si="1146"/>
        <v>-1.2272960290422796E-2</v>
      </c>
      <c r="W3799" s="33">
        <f t="shared" si="1147"/>
        <v>-3.9533236945387129E-3</v>
      </c>
      <c r="X3799" s="33">
        <f t="shared" si="1148"/>
        <v>-1.0683407782630439E-2</v>
      </c>
      <c r="Y3799" s="33">
        <f t="shared" si="1149"/>
        <v>2.0638200313414234E-3</v>
      </c>
      <c r="Z3799" s="34">
        <f t="shared" si="1150"/>
        <v>-1.6956678604449493E-2</v>
      </c>
      <c r="AA3799" s="39">
        <f t="shared" si="1151"/>
        <v>0</v>
      </c>
      <c r="AB3799" s="37">
        <f t="shared" si="1152"/>
        <v>0</v>
      </c>
      <c r="AC3799" s="37">
        <f t="shared" si="1137"/>
        <v>0</v>
      </c>
      <c r="AD3799" s="37">
        <f t="shared" si="1137"/>
        <v>3.8800746103960199E-2</v>
      </c>
      <c r="AE3799" s="37">
        <f t="shared" si="1137"/>
        <v>4.537664974431764E-2</v>
      </c>
      <c r="AF3799" s="37">
        <f t="shared" si="1137"/>
        <v>0</v>
      </c>
      <c r="AG3799" s="37">
        <f t="shared" si="1137"/>
        <v>0.14825042305374941</v>
      </c>
      <c r="AH3799" s="37">
        <f t="shared" si="1137"/>
        <v>0</v>
      </c>
      <c r="AI3799" s="37">
        <f t="shared" si="1137"/>
        <v>0</v>
      </c>
      <c r="AJ3799" s="37">
        <f t="shared" si="1137"/>
        <v>0.76757218109797287</v>
      </c>
      <c r="AK3799" s="38">
        <f t="shared" si="1137"/>
        <v>0</v>
      </c>
      <c r="AL3799" s="8">
        <f t="shared" si="1153"/>
        <v>-5.6769038337027957E-4</v>
      </c>
      <c r="AM3799" s="23">
        <f t="shared" si="1154"/>
        <v>2.4681895360318222</v>
      </c>
    </row>
    <row r="3800" spans="2:39" x14ac:dyDescent="0.35">
      <c r="B3800" s="16">
        <v>41463</v>
      </c>
      <c r="C3800" s="5">
        <v>8.4000000000000003E-4</v>
      </c>
      <c r="D3800" s="35">
        <f t="shared" si="1138"/>
        <v>8.2135523613963042E-3</v>
      </c>
      <c r="E3800" s="36">
        <f t="shared" si="1139"/>
        <v>1.4028772343420757</v>
      </c>
      <c r="F3800" s="7">
        <v>2.4995083950556918</v>
      </c>
      <c r="G3800" s="7">
        <v>2.2317653873517433</v>
      </c>
      <c r="H3800" s="7">
        <v>1.6046901698176748</v>
      </c>
      <c r="I3800" s="7">
        <v>1.249801382969026</v>
      </c>
      <c r="J3800" s="7">
        <v>2.0525176013600475</v>
      </c>
      <c r="K3800" s="7">
        <v>5.2303063963828054</v>
      </c>
      <c r="L3800" s="7">
        <v>2.5651958707077043</v>
      </c>
      <c r="M3800" s="7">
        <v>1.8688081754456356</v>
      </c>
      <c r="N3800" s="7">
        <v>2.0612270003402564</v>
      </c>
      <c r="O3800" s="8">
        <v>4.0182623601837379</v>
      </c>
      <c r="P3800" s="32">
        <f t="shared" si="1140"/>
        <v>7.1457905543859113E-6</v>
      </c>
      <c r="Q3800" s="33">
        <f t="shared" si="1141"/>
        <v>4.9218213647963527E-3</v>
      </c>
      <c r="R3800" s="33">
        <f t="shared" si="1142"/>
        <v>1.964390657268611E-3</v>
      </c>
      <c r="S3800" s="33">
        <f t="shared" si="1143"/>
        <v>5.0784343669698639E-3</v>
      </c>
      <c r="T3800" s="33">
        <f t="shared" si="1144"/>
        <v>1.8870428817973517E-2</v>
      </c>
      <c r="U3800" s="33">
        <f t="shared" si="1145"/>
        <v>-7.6136875235142121E-3</v>
      </c>
      <c r="V3800" s="33">
        <f t="shared" si="1146"/>
        <v>1.2196294754152071E-3</v>
      </c>
      <c r="W3800" s="33">
        <f t="shared" si="1147"/>
        <v>7.9500143035844406E-3</v>
      </c>
      <c r="X3800" s="33">
        <f t="shared" si="1148"/>
        <v>1.3791749881113535E-2</v>
      </c>
      <c r="Y3800" s="33">
        <f t="shared" si="1149"/>
        <v>2.4342025563097724E-3</v>
      </c>
      <c r="Z3800" s="34">
        <f t="shared" si="1150"/>
        <v>8.3227304454847051E-3</v>
      </c>
      <c r="AA3800" s="39">
        <f t="shared" si="1151"/>
        <v>0</v>
      </c>
      <c r="AB3800" s="37">
        <f t="shared" si="1152"/>
        <v>0</v>
      </c>
      <c r="AC3800" s="37">
        <f t="shared" si="1137"/>
        <v>0</v>
      </c>
      <c r="AD3800" s="37">
        <f t="shared" si="1137"/>
        <v>3.8800746103960199E-2</v>
      </c>
      <c r="AE3800" s="37">
        <f t="shared" si="1137"/>
        <v>4.537664974431764E-2</v>
      </c>
      <c r="AF3800" s="37">
        <f t="shared" si="1137"/>
        <v>0</v>
      </c>
      <c r="AG3800" s="37">
        <f t="shared" si="1137"/>
        <v>0.14825042305374941</v>
      </c>
      <c r="AH3800" s="37">
        <f t="shared" si="1137"/>
        <v>0</v>
      </c>
      <c r="AI3800" s="37">
        <f t="shared" si="1137"/>
        <v>0</v>
      </c>
      <c r="AJ3800" s="37">
        <f t="shared" si="1137"/>
        <v>0.76757218109797287</v>
      </c>
      <c r="AK3800" s="38">
        <f t="shared" si="1137"/>
        <v>0</v>
      </c>
      <c r="AL3800" s="8">
        <f t="shared" si="1153"/>
        <v>3.1025606325567659E-3</v>
      </c>
      <c r="AM3800" s="23">
        <f t="shared" si="1154"/>
        <v>2.4758472437200032</v>
      </c>
    </row>
    <row r="3801" spans="2:39" x14ac:dyDescent="0.35">
      <c r="B3801" s="16">
        <v>41464</v>
      </c>
      <c r="C3801" s="5">
        <v>8.3000000000000001E-4</v>
      </c>
      <c r="D3801" s="35">
        <f t="shared" si="1138"/>
        <v>2.7378507871321013E-3</v>
      </c>
      <c r="E3801" s="36">
        <f t="shared" si="1139"/>
        <v>1.4028804606716494</v>
      </c>
      <c r="F3801" s="7">
        <v>2.5040177724989912</v>
      </c>
      <c r="G3801" s="7">
        <v>2.2416198906467706</v>
      </c>
      <c r="H3801" s="7">
        <v>1.6145071968313516</v>
      </c>
      <c r="I3801" s="7">
        <v>1.2568880501652095</v>
      </c>
      <c r="J3801" s="7">
        <v>2.0675612340483394</v>
      </c>
      <c r="K3801" s="7">
        <v>5.2941271133857892</v>
      </c>
      <c r="L3801" s="7">
        <v>2.5793518192968987</v>
      </c>
      <c r="M3801" s="7">
        <v>1.8698279456793361</v>
      </c>
      <c r="N3801" s="7">
        <v>2.0764313456286172</v>
      </c>
      <c r="O3801" s="8">
        <v>4.0207774104800889</v>
      </c>
      <c r="P3801" s="32">
        <f t="shared" si="1140"/>
        <v>2.299794661153598E-6</v>
      </c>
      <c r="Q3801" s="33">
        <f t="shared" si="1141"/>
        <v>1.8041057402404803E-3</v>
      </c>
      <c r="R3801" s="33">
        <f t="shared" si="1142"/>
        <v>4.4155641766272513E-3</v>
      </c>
      <c r="S3801" s="33">
        <f t="shared" si="1143"/>
        <v>6.1177087006099029E-3</v>
      </c>
      <c r="T3801" s="33">
        <f t="shared" si="1144"/>
        <v>5.6702347210950688E-3</v>
      </c>
      <c r="U3801" s="33">
        <f t="shared" si="1145"/>
        <v>7.3293562395388978E-3</v>
      </c>
      <c r="V3801" s="33">
        <f t="shared" si="1146"/>
        <v>1.2202099105918851E-2</v>
      </c>
      <c r="W3801" s="33">
        <f t="shared" si="1147"/>
        <v>5.5184669330101688E-3</v>
      </c>
      <c r="X3801" s="33">
        <f t="shared" si="1148"/>
        <v>5.4567945875838575E-4</v>
      </c>
      <c r="Y3801" s="33">
        <f t="shared" si="1149"/>
        <v>7.3763565516320462E-3</v>
      </c>
      <c r="Z3801" s="34">
        <f t="shared" si="1150"/>
        <v>6.2590494868430824E-4</v>
      </c>
      <c r="AA3801" s="39">
        <f t="shared" si="1151"/>
        <v>0</v>
      </c>
      <c r="AB3801" s="37">
        <f t="shared" si="1152"/>
        <v>0</v>
      </c>
      <c r="AC3801" s="37">
        <f t="shared" si="1137"/>
        <v>0</v>
      </c>
      <c r="AD3801" s="37">
        <f t="shared" si="1137"/>
        <v>3.8800746103960199E-2</v>
      </c>
      <c r="AE3801" s="37">
        <f t="shared" si="1137"/>
        <v>4.537664974431764E-2</v>
      </c>
      <c r="AF3801" s="37">
        <f t="shared" si="1137"/>
        <v>0</v>
      </c>
      <c r="AG3801" s="37">
        <f t="shared" si="1137"/>
        <v>0.14825042305374941</v>
      </c>
      <c r="AH3801" s="37">
        <f t="shared" si="1137"/>
        <v>0</v>
      </c>
      <c r="AI3801" s="37">
        <f t="shared" si="1137"/>
        <v>0</v>
      </c>
      <c r="AJ3801" s="37">
        <f t="shared" si="1137"/>
        <v>0.76757218109797287</v>
      </c>
      <c r="AK3801" s="38">
        <f t="shared" si="1137"/>
        <v>0</v>
      </c>
      <c r="AL3801" s="8">
        <f t="shared" si="1153"/>
        <v>7.9655203584263305E-3</v>
      </c>
      <c r="AM3801" s="23">
        <f t="shared" si="1154"/>
        <v>2.4955686553442087</v>
      </c>
    </row>
    <row r="3802" spans="2:39" x14ac:dyDescent="0.35">
      <c r="B3802" s="16">
        <v>41465</v>
      </c>
      <c r="C3802" s="5">
        <v>8.7999999999999992E-4</v>
      </c>
      <c r="D3802" s="35">
        <f t="shared" si="1138"/>
        <v>2.7378507871321013E-3</v>
      </c>
      <c r="E3802" s="36">
        <f t="shared" si="1139"/>
        <v>1.4028836485998692</v>
      </c>
      <c r="F3802" s="7">
        <v>2.4995198233480695</v>
      </c>
      <c r="G3802" s="7">
        <v>2.2419479154604942</v>
      </c>
      <c r="H3802" s="7">
        <v>1.6174479275658151</v>
      </c>
      <c r="I3802" s="7">
        <v>1.2531112575595462</v>
      </c>
      <c r="J3802" s="7">
        <v>2.0546960647351882</v>
      </c>
      <c r="K3802" s="7">
        <v>5.2494495013553415</v>
      </c>
      <c r="L3802" s="7">
        <v>2.5995720825436677</v>
      </c>
      <c r="M3802" s="7">
        <v>1.8772081413665189</v>
      </c>
      <c r="N3802" s="7">
        <v>2.0737372790640736</v>
      </c>
      <c r="O3802" s="8">
        <v>3.9847718931149565</v>
      </c>
      <c r="P3802" s="32">
        <f t="shared" si="1140"/>
        <v>2.2724161532483578E-6</v>
      </c>
      <c r="Q3802" s="33">
        <f t="shared" si="1141"/>
        <v>-1.7962928220084384E-3</v>
      </c>
      <c r="R3802" s="33">
        <f t="shared" si="1142"/>
        <v>1.4633382541462403E-4</v>
      </c>
      <c r="S3802" s="33">
        <f t="shared" si="1143"/>
        <v>1.8214417007462735E-3</v>
      </c>
      <c r="T3802" s="33">
        <f t="shared" si="1144"/>
        <v>-3.0048758958022281E-3</v>
      </c>
      <c r="U3802" s="33">
        <f t="shared" si="1145"/>
        <v>-6.2223885325808359E-3</v>
      </c>
      <c r="V3802" s="33">
        <f t="shared" si="1146"/>
        <v>-8.439089404839506E-3</v>
      </c>
      <c r="W3802" s="33">
        <f t="shared" si="1147"/>
        <v>7.83928082066776E-3</v>
      </c>
      <c r="X3802" s="33">
        <f t="shared" si="1148"/>
        <v>3.9469918632013545E-3</v>
      </c>
      <c r="Y3802" s="33">
        <f t="shared" si="1149"/>
        <v>-1.2974503444167507E-3</v>
      </c>
      <c r="Z3802" s="34">
        <f t="shared" si="1150"/>
        <v>-8.954864616798841E-3</v>
      </c>
      <c r="AA3802" s="39">
        <f t="shared" si="1151"/>
        <v>0</v>
      </c>
      <c r="AB3802" s="37">
        <f t="shared" si="1152"/>
        <v>0</v>
      </c>
      <c r="AC3802" s="37">
        <f t="shared" si="1137"/>
        <v>0</v>
      </c>
      <c r="AD3802" s="37">
        <f t="shared" si="1137"/>
        <v>3.8800746103960199E-2</v>
      </c>
      <c r="AE3802" s="37">
        <f t="shared" si="1137"/>
        <v>4.537664974431764E-2</v>
      </c>
      <c r="AF3802" s="37">
        <f t="shared" si="1137"/>
        <v>0</v>
      </c>
      <c r="AG3802" s="37">
        <f t="shared" si="1137"/>
        <v>0.14825042305374941</v>
      </c>
      <c r="AH3802" s="37">
        <f t="shared" si="1137"/>
        <v>0</v>
      </c>
      <c r="AI3802" s="37">
        <f t="shared" si="1137"/>
        <v>0</v>
      </c>
      <c r="AJ3802" s="37">
        <f t="shared" si="1137"/>
        <v>0.76757218109797287</v>
      </c>
      <c r="AK3802" s="38">
        <f t="shared" si="1137"/>
        <v>0</v>
      </c>
      <c r="AL3802" s="8">
        <f t="shared" si="1153"/>
        <v>-2.3126632692612916E-3</v>
      </c>
      <c r="AM3802" s="23">
        <f t="shared" si="1154"/>
        <v>2.4897972453790742</v>
      </c>
    </row>
    <row r="3803" spans="2:39" x14ac:dyDescent="0.35">
      <c r="B3803" s="16">
        <v>41466</v>
      </c>
      <c r="C3803" s="5">
        <v>8.9999999999999998E-4</v>
      </c>
      <c r="D3803" s="35">
        <f t="shared" si="1138"/>
        <v>2.7378507871321013E-3</v>
      </c>
      <c r="E3803" s="36">
        <f t="shared" si="1139"/>
        <v>1.4028870285796389</v>
      </c>
      <c r="F3803" s="7">
        <v>2.5201139605349288</v>
      </c>
      <c r="G3803" s="7">
        <v>2.2474431558800085</v>
      </c>
      <c r="H3803" s="7">
        <v>1.6385471239848137</v>
      </c>
      <c r="I3803" s="7">
        <v>1.2649190361695761</v>
      </c>
      <c r="J3803" s="7">
        <v>2.0833329245556156</v>
      </c>
      <c r="K3803" s="7">
        <v>5.4987746527537569</v>
      </c>
      <c r="L3803" s="7">
        <v>2.6056426808919215</v>
      </c>
      <c r="M3803" s="7">
        <v>1.9007959091244473</v>
      </c>
      <c r="N3803" s="7">
        <v>2.0814357373177481</v>
      </c>
      <c r="O3803" s="8">
        <v>4.0443674439167188</v>
      </c>
      <c r="P3803" s="32">
        <f t="shared" si="1140"/>
        <v>2.4093086927745588E-6</v>
      </c>
      <c r="Q3803" s="33">
        <f t="shared" si="1141"/>
        <v>8.2392373905135763E-3</v>
      </c>
      <c r="R3803" s="33">
        <f t="shared" si="1142"/>
        <v>2.4511008403089729E-3</v>
      </c>
      <c r="S3803" s="33">
        <f t="shared" si="1143"/>
        <v>1.3044745403799185E-2</v>
      </c>
      <c r="T3803" s="33">
        <f t="shared" si="1144"/>
        <v>9.4227695576094561E-3</v>
      </c>
      <c r="U3803" s="33">
        <f t="shared" si="1145"/>
        <v>1.3937272919300581E-2</v>
      </c>
      <c r="V3803" s="33">
        <f t="shared" si="1146"/>
        <v>4.7495485256890735E-2</v>
      </c>
      <c r="W3803" s="33">
        <f t="shared" si="1147"/>
        <v>2.3352298591827747E-3</v>
      </c>
      <c r="X3803" s="33">
        <f t="shared" si="1148"/>
        <v>1.2565344906696252E-2</v>
      </c>
      <c r="Y3803" s="33">
        <f t="shared" si="1149"/>
        <v>3.7123594832364493E-3</v>
      </c>
      <c r="Z3803" s="34">
        <f t="shared" si="1150"/>
        <v>1.4955824925570793E-2</v>
      </c>
      <c r="AA3803" s="39">
        <f t="shared" si="1151"/>
        <v>0</v>
      </c>
      <c r="AB3803" s="37">
        <f t="shared" si="1152"/>
        <v>0</v>
      </c>
      <c r="AC3803" s="37">
        <f t="shared" si="1137"/>
        <v>0</v>
      </c>
      <c r="AD3803" s="37">
        <f t="shared" si="1137"/>
        <v>3.8800746103960199E-2</v>
      </c>
      <c r="AE3803" s="37">
        <f t="shared" si="1137"/>
        <v>4.537664974431764E-2</v>
      </c>
      <c r="AF3803" s="37">
        <f t="shared" si="1137"/>
        <v>0</v>
      </c>
      <c r="AG3803" s="37">
        <f t="shared" si="1137"/>
        <v>0.14825042305374941</v>
      </c>
      <c r="AH3803" s="37">
        <f t="shared" si="1137"/>
        <v>0</v>
      </c>
      <c r="AI3803" s="37">
        <f t="shared" si="1137"/>
        <v>0</v>
      </c>
      <c r="AJ3803" s="37">
        <f t="shared" si="1137"/>
        <v>0.76757218109797287</v>
      </c>
      <c r="AK3803" s="38">
        <f t="shared" si="1137"/>
        <v>0</v>
      </c>
      <c r="AL3803" s="8">
        <f t="shared" si="1153"/>
        <v>1.0824449216285392E-2</v>
      </c>
      <c r="AM3803" s="23">
        <f t="shared" si="1154"/>
        <v>2.5167479292205273</v>
      </c>
    </row>
    <row r="3804" spans="2:39" x14ac:dyDescent="0.35">
      <c r="B3804" s="16">
        <v>41467</v>
      </c>
      <c r="C3804" s="5">
        <v>8.7000000000000011E-4</v>
      </c>
      <c r="D3804" s="35">
        <f t="shared" si="1138"/>
        <v>2.7378507871321013E-3</v>
      </c>
      <c r="E3804" s="36">
        <f t="shared" si="1139"/>
        <v>1.4028904853854587</v>
      </c>
      <c r="F3804" s="7">
        <v>2.5159381990826972</v>
      </c>
      <c r="G3804" s="7">
        <v>2.2585898647792209</v>
      </c>
      <c r="H3804" s="7">
        <v>1.6387992253421575</v>
      </c>
      <c r="I3804" s="7">
        <v>1.2606718468957636</v>
      </c>
      <c r="J3804" s="7">
        <v>2.0833380580248342</v>
      </c>
      <c r="K3804" s="7">
        <v>5.4326917814454045</v>
      </c>
      <c r="L3804" s="7">
        <v>2.6016062012869936</v>
      </c>
      <c r="M3804" s="7">
        <v>1.8989440273618909</v>
      </c>
      <c r="N3804" s="7">
        <v>2.0802816093116854</v>
      </c>
      <c r="O3804" s="8">
        <v>4.0161290368124547</v>
      </c>
      <c r="P3804" s="32">
        <f t="shared" si="1140"/>
        <v>2.4640657083629947E-6</v>
      </c>
      <c r="Q3804" s="33">
        <f t="shared" si="1141"/>
        <v>-1.6569732629651002E-3</v>
      </c>
      <c r="R3804" s="33">
        <f t="shared" si="1142"/>
        <v>4.959728956903442E-3</v>
      </c>
      <c r="S3804" s="33">
        <f t="shared" si="1143"/>
        <v>1.5385664144385025E-4</v>
      </c>
      <c r="T3804" s="33">
        <f t="shared" si="1144"/>
        <v>-3.3576767780124639E-3</v>
      </c>
      <c r="U3804" s="33">
        <f t="shared" si="1145"/>
        <v>2.4640657083629947E-6</v>
      </c>
      <c r="V3804" s="33">
        <f t="shared" si="1146"/>
        <v>-1.2017744948914832E-2</v>
      </c>
      <c r="W3804" s="33">
        <f t="shared" si="1147"/>
        <v>-1.549130137654231E-3</v>
      </c>
      <c r="X3804" s="33">
        <f t="shared" si="1148"/>
        <v>-9.7426649208720573E-4</v>
      </c>
      <c r="Y3804" s="33">
        <f t="shared" si="1149"/>
        <v>-5.544864947644168E-4</v>
      </c>
      <c r="Z3804" s="34">
        <f t="shared" si="1150"/>
        <v>-6.9821566650029032E-3</v>
      </c>
      <c r="AA3804" s="39">
        <f t="shared" si="1151"/>
        <v>0</v>
      </c>
      <c r="AB3804" s="37">
        <f t="shared" si="1152"/>
        <v>0</v>
      </c>
      <c r="AC3804" s="37">
        <f t="shared" si="1137"/>
        <v>0</v>
      </c>
      <c r="AD3804" s="37">
        <f t="shared" si="1137"/>
        <v>3.8800746103960199E-2</v>
      </c>
      <c r="AE3804" s="37">
        <f t="shared" si="1137"/>
        <v>4.537664974431764E-2</v>
      </c>
      <c r="AF3804" s="37">
        <f t="shared" si="1137"/>
        <v>0</v>
      </c>
      <c r="AG3804" s="37">
        <f t="shared" si="1137"/>
        <v>0.14825042305374941</v>
      </c>
      <c r="AH3804" s="37">
        <f t="shared" si="1137"/>
        <v>0</v>
      </c>
      <c r="AI3804" s="37">
        <f t="shared" si="1137"/>
        <v>0</v>
      </c>
      <c r="AJ3804" s="37">
        <f t="shared" si="1137"/>
        <v>0.76757218109797287</v>
      </c>
      <c r="AK3804" s="38">
        <f t="shared" si="1137"/>
        <v>0</v>
      </c>
      <c r="AL3804" s="8">
        <f t="shared" si="1153"/>
        <v>-2.3536345516338066E-3</v>
      </c>
      <c r="AM3804" s="23">
        <f t="shared" si="1154"/>
        <v>2.5108244243365609</v>
      </c>
    </row>
    <row r="3805" spans="2:39" x14ac:dyDescent="0.35">
      <c r="B3805" s="16">
        <v>41470</v>
      </c>
      <c r="C3805" s="5">
        <v>8.6000000000000009E-4</v>
      </c>
      <c r="D3805" s="35">
        <f t="shared" si="1138"/>
        <v>8.2135523613963042E-3</v>
      </c>
      <c r="E3805" s="36">
        <f t="shared" si="1139"/>
        <v>1.402900510147038</v>
      </c>
      <c r="F3805" s="7">
        <v>2.5239984871849592</v>
      </c>
      <c r="G3805" s="7">
        <v>2.2545693191661362</v>
      </c>
      <c r="H3805" s="7">
        <v>1.6459254584758414</v>
      </c>
      <c r="I3805" s="7">
        <v>1.2677647495414579</v>
      </c>
      <c r="J3805" s="7">
        <v>2.1099606317955688</v>
      </c>
      <c r="K3805" s="7">
        <v>5.5051615364912179</v>
      </c>
      <c r="L3805" s="7">
        <v>2.5915174693964707</v>
      </c>
      <c r="M3805" s="7">
        <v>1.9069286485162695</v>
      </c>
      <c r="N3805" s="7">
        <v>2.0783596326682812</v>
      </c>
      <c r="O3805" s="8">
        <v>4.0536733660792823</v>
      </c>
      <c r="P3805" s="32">
        <f t="shared" si="1140"/>
        <v>7.1457905543859113E-6</v>
      </c>
      <c r="Q3805" s="33">
        <f t="shared" si="1141"/>
        <v>3.2036908160941735E-3</v>
      </c>
      <c r="R3805" s="33">
        <f t="shared" si="1142"/>
        <v>-1.7801131917669633E-3</v>
      </c>
      <c r="S3805" s="33">
        <f t="shared" si="1143"/>
        <v>4.3484479510880192E-3</v>
      </c>
      <c r="T3805" s="33">
        <f t="shared" si="1144"/>
        <v>5.626287810868158E-3</v>
      </c>
      <c r="U3805" s="33">
        <f t="shared" si="1145"/>
        <v>1.2778806429512013E-2</v>
      </c>
      <c r="V3805" s="33">
        <f t="shared" si="1146"/>
        <v>1.3339566822716531E-2</v>
      </c>
      <c r="W3805" s="33">
        <f t="shared" si="1147"/>
        <v>-3.877885855873231E-3</v>
      </c>
      <c r="X3805" s="33">
        <f t="shared" si="1148"/>
        <v>4.2047690923630032E-3</v>
      </c>
      <c r="Y3805" s="33">
        <f t="shared" si="1149"/>
        <v>-9.2390214613302657E-4</v>
      </c>
      <c r="Z3805" s="34">
        <f t="shared" si="1150"/>
        <v>9.3483871963999654E-3</v>
      </c>
      <c r="AA3805" s="39">
        <f t="shared" si="1151"/>
        <v>0</v>
      </c>
      <c r="AB3805" s="37">
        <f t="shared" si="1152"/>
        <v>0</v>
      </c>
      <c r="AC3805" s="37">
        <f t="shared" si="1137"/>
        <v>0</v>
      </c>
      <c r="AD3805" s="37">
        <f t="shared" si="1137"/>
        <v>3.8800746103960199E-2</v>
      </c>
      <c r="AE3805" s="37">
        <f t="shared" si="1137"/>
        <v>4.537664974431764E-2</v>
      </c>
      <c r="AF3805" s="37">
        <f t="shared" si="1137"/>
        <v>0</v>
      </c>
      <c r="AG3805" s="37">
        <f t="shared" si="1137"/>
        <v>0.14825042305374941</v>
      </c>
      <c r="AH3805" s="37">
        <f t="shared" si="1137"/>
        <v>0</v>
      </c>
      <c r="AI3805" s="37">
        <f t="shared" si="1137"/>
        <v>0</v>
      </c>
      <c r="AJ3805" s="37">
        <f t="shared" si="1137"/>
        <v>0.76757218109797287</v>
      </c>
      <c r="AK3805" s="38">
        <f t="shared" si="1137"/>
        <v>0</v>
      </c>
      <c r="AL3805" s="8">
        <f t="shared" si="1153"/>
        <v>1.6924599556440005E-3</v>
      </c>
      <c r="AM3805" s="23">
        <f t="shared" si="1154"/>
        <v>2.5150738941304036</v>
      </c>
    </row>
    <row r="3806" spans="2:39" x14ac:dyDescent="0.35">
      <c r="B3806" s="16">
        <v>41471</v>
      </c>
      <c r="C3806" s="5">
        <v>8.3000000000000001E-4</v>
      </c>
      <c r="D3806" s="35">
        <f t="shared" si="1138"/>
        <v>2.7378507871321013E-3</v>
      </c>
      <c r="E3806" s="36">
        <f t="shared" si="1139"/>
        <v>1.4029038133487868</v>
      </c>
      <c r="F3806" s="7">
        <v>2.5259345889508427</v>
      </c>
      <c r="G3806" s="7">
        <v>2.2594186610994553</v>
      </c>
      <c r="H3806" s="7">
        <v>1.6397971367792186</v>
      </c>
      <c r="I3806" s="7">
        <v>1.2597376849559732</v>
      </c>
      <c r="J3806" s="7">
        <v>2.0819117771516646</v>
      </c>
      <c r="K3806" s="7">
        <v>5.5272263977645233</v>
      </c>
      <c r="L3806" s="7">
        <v>2.6157812021904934</v>
      </c>
      <c r="M3806" s="7">
        <v>1.9022045983253866</v>
      </c>
      <c r="N3806" s="7">
        <v>2.0798033394088047</v>
      </c>
      <c r="O3806" s="8">
        <v>4.0785666694723401</v>
      </c>
      <c r="P3806" s="32">
        <f t="shared" si="1140"/>
        <v>2.3545516769640784E-6</v>
      </c>
      <c r="Q3806" s="33">
        <f t="shared" si="1141"/>
        <v>7.6707722913216259E-4</v>
      </c>
      <c r="R3806" s="33">
        <f t="shared" si="1142"/>
        <v>2.1508950255353376E-3</v>
      </c>
      <c r="S3806" s="33">
        <f t="shared" si="1143"/>
        <v>-3.7233288209161941E-3</v>
      </c>
      <c r="T3806" s="33">
        <f t="shared" si="1144"/>
        <v>-6.3316672816372543E-3</v>
      </c>
      <c r="U3806" s="33">
        <f t="shared" si="1145"/>
        <v>-1.3293544069604146E-2</v>
      </c>
      <c r="V3806" s="33">
        <f t="shared" si="1146"/>
        <v>4.0080315767390129E-3</v>
      </c>
      <c r="W3806" s="33">
        <f t="shared" si="1147"/>
        <v>9.3627510061404795E-3</v>
      </c>
      <c r="X3806" s="33">
        <f t="shared" si="1148"/>
        <v>-2.4773083117496375E-3</v>
      </c>
      <c r="Y3806" s="33">
        <f t="shared" si="1149"/>
        <v>6.9463759680044035E-4</v>
      </c>
      <c r="Z3806" s="34">
        <f t="shared" si="1150"/>
        <v>6.1409248217585422E-3</v>
      </c>
      <c r="AA3806" s="39">
        <f t="shared" si="1151"/>
        <v>0</v>
      </c>
      <c r="AB3806" s="37">
        <f t="shared" si="1152"/>
        <v>0</v>
      </c>
      <c r="AC3806" s="37">
        <f t="shared" si="1137"/>
        <v>0</v>
      </c>
      <c r="AD3806" s="37">
        <f t="shared" si="1137"/>
        <v>3.8800746103960199E-2</v>
      </c>
      <c r="AE3806" s="37">
        <f t="shared" si="1137"/>
        <v>4.537664974431764E-2</v>
      </c>
      <c r="AF3806" s="37">
        <f t="shared" si="1137"/>
        <v>0</v>
      </c>
      <c r="AG3806" s="37">
        <f t="shared" si="1137"/>
        <v>0.14825042305374941</v>
      </c>
      <c r="AH3806" s="37">
        <f t="shared" si="1137"/>
        <v>0</v>
      </c>
      <c r="AI3806" s="37">
        <f t="shared" si="1137"/>
        <v>0</v>
      </c>
      <c r="AJ3806" s="37">
        <f t="shared" si="1137"/>
        <v>0.76757218109797287</v>
      </c>
      <c r="AK3806" s="38">
        <f t="shared" si="1137"/>
        <v>0</v>
      </c>
      <c r="AL3806" s="8">
        <f t="shared" si="1153"/>
        <v>6.9559908733477698E-4</v>
      </c>
      <c r="AM3806" s="23">
        <f t="shared" si="1154"/>
        <v>2.51682337723574</v>
      </c>
    </row>
    <row r="3807" spans="2:39" x14ac:dyDescent="0.35">
      <c r="B3807" s="16">
        <v>41472</v>
      </c>
      <c r="C3807" s="5">
        <v>8.9999999999999998E-4</v>
      </c>
      <c r="D3807" s="35">
        <f t="shared" si="1138"/>
        <v>2.7378507871321013E-3</v>
      </c>
      <c r="E3807" s="36">
        <f t="shared" si="1139"/>
        <v>1.4029070013300737</v>
      </c>
      <c r="F3807" s="7">
        <v>2.5343043697496581</v>
      </c>
      <c r="G3807" s="7">
        <v>2.2632990309917353</v>
      </c>
      <c r="H3807" s="7">
        <v>1.6439683851522304</v>
      </c>
      <c r="I3807" s="7">
        <v>1.2654076891448027</v>
      </c>
      <c r="J3807" s="7">
        <v>2.1041860880515166</v>
      </c>
      <c r="K3807" s="7">
        <v>5.5712842075161451</v>
      </c>
      <c r="L3807" s="7">
        <v>2.6016368294681511</v>
      </c>
      <c r="M3807" s="7">
        <v>1.9161494711104592</v>
      </c>
      <c r="N3807" s="7">
        <v>2.0839414240639766</v>
      </c>
      <c r="O3807" s="8">
        <v>4.1068671827252281</v>
      </c>
      <c r="P3807" s="32">
        <f t="shared" si="1140"/>
        <v>2.2724161532483578E-6</v>
      </c>
      <c r="Q3807" s="33">
        <f t="shared" si="1141"/>
        <v>3.3135382188547169E-3</v>
      </c>
      <c r="R3807" s="33">
        <f t="shared" si="1142"/>
        <v>1.7174195996025876E-3</v>
      </c>
      <c r="S3807" s="33">
        <f t="shared" si="1143"/>
        <v>2.5437587854342247E-3</v>
      </c>
      <c r="T3807" s="33">
        <f t="shared" si="1144"/>
        <v>4.5009403596811826E-3</v>
      </c>
      <c r="U3807" s="33">
        <f t="shared" si="1145"/>
        <v>1.0698969641415923E-2</v>
      </c>
      <c r="V3807" s="33">
        <f t="shared" si="1146"/>
        <v>7.9710521301317172E-3</v>
      </c>
      <c r="W3807" s="33">
        <f t="shared" si="1147"/>
        <v>-5.4073225660072888E-3</v>
      </c>
      <c r="X3807" s="33">
        <f t="shared" si="1148"/>
        <v>7.3309005757578038E-3</v>
      </c>
      <c r="Y3807" s="33">
        <f t="shared" si="1149"/>
        <v>1.9896518948510078E-3</v>
      </c>
      <c r="Z3807" s="34">
        <f t="shared" si="1150"/>
        <v>6.9388379659733879E-3</v>
      </c>
      <c r="AA3807" s="39">
        <f t="shared" si="1151"/>
        <v>0</v>
      </c>
      <c r="AB3807" s="37">
        <f t="shared" si="1152"/>
        <v>0</v>
      </c>
      <c r="AC3807" s="37">
        <f t="shared" si="1137"/>
        <v>0</v>
      </c>
      <c r="AD3807" s="37">
        <f t="shared" si="1137"/>
        <v>3.8800746103960199E-2</v>
      </c>
      <c r="AE3807" s="37">
        <f t="shared" si="1137"/>
        <v>4.537664974431764E-2</v>
      </c>
      <c r="AF3807" s="37">
        <f t="shared" si="1137"/>
        <v>0</v>
      </c>
      <c r="AG3807" s="37">
        <f t="shared" si="1137"/>
        <v>0.14825042305374941</v>
      </c>
      <c r="AH3807" s="37">
        <f t="shared" si="1137"/>
        <v>0</v>
      </c>
      <c r="AI3807" s="37">
        <f t="shared" si="1137"/>
        <v>0</v>
      </c>
      <c r="AJ3807" s="37">
        <f t="shared" si="1137"/>
        <v>0.76757218109797287</v>
      </c>
      <c r="AK3807" s="38">
        <f t="shared" si="1137"/>
        <v>0</v>
      </c>
      <c r="AL3807" s="8">
        <f t="shared" si="1153"/>
        <v>3.0118506280366877E-3</v>
      </c>
      <c r="AM3807" s="23">
        <f t="shared" si="1154"/>
        <v>2.5244036733051249</v>
      </c>
    </row>
    <row r="3808" spans="2:39" x14ac:dyDescent="0.35">
      <c r="B3808" s="16">
        <v>41473</v>
      </c>
      <c r="C3808" s="5">
        <v>9.1E-4</v>
      </c>
      <c r="D3808" s="35">
        <f t="shared" si="1138"/>
        <v>2.7378507871321013E-3</v>
      </c>
      <c r="E3808" s="36">
        <f t="shared" si="1139"/>
        <v>1.4029104581851077</v>
      </c>
      <c r="F3808" s="7">
        <v>2.5288418050431236</v>
      </c>
      <c r="G3808" s="7">
        <v>2.2678257271945217</v>
      </c>
      <c r="H3808" s="7">
        <v>1.6488841705425792</v>
      </c>
      <c r="I3808" s="7">
        <v>1.2814661304504595</v>
      </c>
      <c r="J3808" s="7">
        <v>2.146561422238439</v>
      </c>
      <c r="K3808" s="7">
        <v>5.5173995545472065</v>
      </c>
      <c r="L3808" s="7">
        <v>2.6178150706243755</v>
      </c>
      <c r="M3808" s="7">
        <v>1.9276326481102166</v>
      </c>
      <c r="N3808" s="7">
        <v>2.0865403671297655</v>
      </c>
      <c r="O3808" s="8">
        <v>4.1248172641670147</v>
      </c>
      <c r="P3808" s="32">
        <f t="shared" si="1140"/>
        <v>2.4640657083629947E-6</v>
      </c>
      <c r="Q3808" s="33">
        <f t="shared" si="1141"/>
        <v>-2.1554493500218763E-3</v>
      </c>
      <c r="R3808" s="33">
        <f t="shared" si="1142"/>
        <v>2.0000433618365676E-3</v>
      </c>
      <c r="S3808" s="33">
        <f t="shared" si="1143"/>
        <v>2.9901946015182812E-3</v>
      </c>
      <c r="T3808" s="33">
        <f t="shared" si="1144"/>
        <v>1.2690330115276538E-2</v>
      </c>
      <c r="U3808" s="33">
        <f t="shared" si="1145"/>
        <v>2.0138586804440806E-2</v>
      </c>
      <c r="V3808" s="33">
        <f t="shared" si="1146"/>
        <v>-9.671854991034845E-3</v>
      </c>
      <c r="W3808" s="33">
        <f t="shared" si="1147"/>
        <v>6.2184855983653531E-3</v>
      </c>
      <c r="X3808" s="33">
        <f t="shared" si="1148"/>
        <v>5.9928398973503327E-3</v>
      </c>
      <c r="Y3808" s="33">
        <f t="shared" si="1149"/>
        <v>1.2471286552386829E-3</v>
      </c>
      <c r="Z3808" s="34">
        <f t="shared" si="1150"/>
        <v>4.3707479796986082E-3</v>
      </c>
      <c r="AA3808" s="39">
        <f t="shared" si="1151"/>
        <v>0</v>
      </c>
      <c r="AB3808" s="37">
        <f t="shared" si="1152"/>
        <v>0</v>
      </c>
      <c r="AC3808" s="37">
        <f t="shared" si="1137"/>
        <v>0</v>
      </c>
      <c r="AD3808" s="37">
        <f t="shared" si="1137"/>
        <v>3.8800746103960199E-2</v>
      </c>
      <c r="AE3808" s="37">
        <f t="shared" si="1137"/>
        <v>4.537664974431764E-2</v>
      </c>
      <c r="AF3808" s="37">
        <f t="shared" si="1137"/>
        <v>0</v>
      </c>
      <c r="AG3808" s="37">
        <f t="shared" si="1137"/>
        <v>0.14825042305374941</v>
      </c>
      <c r="AH3808" s="37">
        <f t="shared" si="1137"/>
        <v>0</v>
      </c>
      <c r="AI3808" s="37">
        <f t="shared" si="1137"/>
        <v>0</v>
      </c>
      <c r="AJ3808" s="37">
        <f t="shared" si="1137"/>
        <v>0.76757218109797287</v>
      </c>
      <c r="AK3808" s="38">
        <f t="shared" si="1137"/>
        <v>0</v>
      </c>
      <c r="AL3808" s="8">
        <f t="shared" si="1153"/>
        <v>2.1527111419151698E-4</v>
      </c>
      <c r="AM3808" s="23">
        <f t="shared" si="1154"/>
        <v>2.5249471044965466</v>
      </c>
    </row>
    <row r="3809" spans="2:39" x14ac:dyDescent="0.35">
      <c r="B3809" s="16">
        <v>41474</v>
      </c>
      <c r="C3809" s="5">
        <v>9.7999999999999997E-4</v>
      </c>
      <c r="D3809" s="35">
        <f t="shared" si="1138"/>
        <v>2.7378507871321013E-3</v>
      </c>
      <c r="E3809" s="36">
        <f t="shared" si="1139"/>
        <v>1.4029139534582546</v>
      </c>
      <c r="F3809" s="7">
        <v>2.5359254058957474</v>
      </c>
      <c r="G3809" s="7">
        <v>2.2676699084076333</v>
      </c>
      <c r="H3809" s="7">
        <v>1.6577195001315257</v>
      </c>
      <c r="I3809" s="7">
        <v>1.282886115557883</v>
      </c>
      <c r="J3809" s="7">
        <v>2.1257431637741981</v>
      </c>
      <c r="K3809" s="7">
        <v>5.493073927788604</v>
      </c>
      <c r="L3809" s="7">
        <v>2.6259075281862558</v>
      </c>
      <c r="M3809" s="7">
        <v>1.9263962342008178</v>
      </c>
      <c r="N3809" s="7">
        <v>2.0877913990944981</v>
      </c>
      <c r="O3809" s="8">
        <v>4.1295181712177849</v>
      </c>
      <c r="P3809" s="32">
        <f t="shared" si="1140"/>
        <v>2.4914442162682349E-6</v>
      </c>
      <c r="Q3809" s="33">
        <f t="shared" si="1141"/>
        <v>2.8011245458285927E-3</v>
      </c>
      <c r="R3809" s="33">
        <f t="shared" si="1142"/>
        <v>-6.8708448369703135E-5</v>
      </c>
      <c r="S3809" s="33">
        <f t="shared" si="1143"/>
        <v>5.3583688574310173E-3</v>
      </c>
      <c r="T3809" s="33">
        <f t="shared" si="1144"/>
        <v>1.1080941381762521E-3</v>
      </c>
      <c r="U3809" s="33">
        <f t="shared" si="1145"/>
        <v>-9.6984219731908183E-3</v>
      </c>
      <c r="V3809" s="33">
        <f t="shared" si="1146"/>
        <v>-4.4088934502766186E-3</v>
      </c>
      <c r="W3809" s="33">
        <f t="shared" si="1147"/>
        <v>3.091302228598769E-3</v>
      </c>
      <c r="X3809" s="33">
        <f t="shared" si="1148"/>
        <v>-6.4141573375553484E-4</v>
      </c>
      <c r="Y3809" s="33">
        <f t="shared" si="1149"/>
        <v>5.9957237561314436E-4</v>
      </c>
      <c r="Z3809" s="34">
        <f t="shared" si="1150"/>
        <v>1.1396643171583953E-3</v>
      </c>
      <c r="AA3809" s="39">
        <f t="shared" si="1151"/>
        <v>0</v>
      </c>
      <c r="AB3809" s="37">
        <f t="shared" si="1152"/>
        <v>0</v>
      </c>
      <c r="AC3809" s="37">
        <f t="shared" si="1137"/>
        <v>0</v>
      </c>
      <c r="AD3809" s="37">
        <f t="shared" si="1137"/>
        <v>3.8800746103960199E-2</v>
      </c>
      <c r="AE3809" s="37">
        <f t="shared" si="1137"/>
        <v>4.537664974431764E-2</v>
      </c>
      <c r="AF3809" s="37">
        <f t="shared" si="1137"/>
        <v>0</v>
      </c>
      <c r="AG3809" s="37">
        <f t="shared" si="1137"/>
        <v>0.14825042305374941</v>
      </c>
      <c r="AH3809" s="37">
        <f t="shared" si="1137"/>
        <v>0</v>
      </c>
      <c r="AI3809" s="37">
        <f t="shared" si="1137"/>
        <v>0</v>
      </c>
      <c r="AJ3809" s="37">
        <f t="shared" si="1137"/>
        <v>0.76757218109797287</v>
      </c>
      <c r="AK3809" s="38">
        <f t="shared" si="1137"/>
        <v>0</v>
      </c>
      <c r="AL3809" s="8">
        <f t="shared" si="1153"/>
        <v>6.4785066033364199E-5</v>
      </c>
      <c r="AM3809" s="23">
        <f t="shared" si="1154"/>
        <v>2.5251106833614423</v>
      </c>
    </row>
    <row r="3810" spans="2:39" x14ac:dyDescent="0.35">
      <c r="B3810" s="16">
        <v>41477</v>
      </c>
      <c r="C3810" s="5">
        <v>1.01E-3</v>
      </c>
      <c r="D3810" s="35">
        <f t="shared" si="1138"/>
        <v>8.2135523613963042E-3</v>
      </c>
      <c r="E3810" s="36">
        <f t="shared" si="1139"/>
        <v>1.4029252459073256</v>
      </c>
      <c r="F3810" s="7">
        <v>2.5362675163341661</v>
      </c>
      <c r="G3810" s="7">
        <v>2.2673652210248476</v>
      </c>
      <c r="H3810" s="7">
        <v>1.6584671308295897</v>
      </c>
      <c r="I3810" s="7">
        <v>1.2871468532997363</v>
      </c>
      <c r="J3810" s="7">
        <v>2.104936500361577</v>
      </c>
      <c r="K3810" s="7">
        <v>5.5498909208192915</v>
      </c>
      <c r="L3810" s="7">
        <v>2.6239071647277434</v>
      </c>
      <c r="M3810" s="7">
        <v>1.9278164966779141</v>
      </c>
      <c r="N3810" s="7">
        <v>2.0904899708128393</v>
      </c>
      <c r="O3810" s="8">
        <v>4.1241434518824658</v>
      </c>
      <c r="P3810" s="32">
        <f t="shared" si="1140"/>
        <v>8.0492813141486153E-6</v>
      </c>
      <c r="Q3810" s="33">
        <f t="shared" si="1141"/>
        <v>1.3490556055928415E-4</v>
      </c>
      <c r="R3810" s="33">
        <f t="shared" si="1142"/>
        <v>-1.3436143490552777E-4</v>
      </c>
      <c r="S3810" s="33">
        <f t="shared" si="1143"/>
        <v>4.5099951952343176E-4</v>
      </c>
      <c r="T3810" s="33">
        <f t="shared" si="1144"/>
        <v>3.3212127640811495E-3</v>
      </c>
      <c r="U3810" s="33">
        <f t="shared" si="1145"/>
        <v>-9.7879479361371313E-3</v>
      </c>
      <c r="V3810" s="33">
        <f t="shared" si="1146"/>
        <v>1.0343387650994407E-2</v>
      </c>
      <c r="W3810" s="33">
        <f t="shared" si="1147"/>
        <v>-7.6177985593195441E-4</v>
      </c>
      <c r="X3810" s="33">
        <f t="shared" si="1148"/>
        <v>7.372639397238423E-4</v>
      </c>
      <c r="Y3810" s="33">
        <f t="shared" si="1149"/>
        <v>1.292548536942828E-3</v>
      </c>
      <c r="Z3810" s="34">
        <f t="shared" si="1150"/>
        <v>-1.3015366714644871E-3</v>
      </c>
      <c r="AA3810" s="39">
        <f t="shared" si="1151"/>
        <v>0</v>
      </c>
      <c r="AB3810" s="37">
        <f t="shared" si="1152"/>
        <v>0</v>
      </c>
      <c r="AC3810" s="37">
        <f t="shared" si="1137"/>
        <v>0</v>
      </c>
      <c r="AD3810" s="37">
        <f t="shared" si="1137"/>
        <v>3.8800746103960199E-2</v>
      </c>
      <c r="AE3810" s="37">
        <f t="shared" si="1137"/>
        <v>4.537664974431764E-2</v>
      </c>
      <c r="AF3810" s="37">
        <f t="shared" si="1137"/>
        <v>0</v>
      </c>
      <c r="AG3810" s="37">
        <f t="shared" si="1137"/>
        <v>0.14825042305374941</v>
      </c>
      <c r="AH3810" s="37">
        <f t="shared" si="1137"/>
        <v>0</v>
      </c>
      <c r="AI3810" s="37">
        <f t="shared" si="1137"/>
        <v>0</v>
      </c>
      <c r="AJ3810" s="37">
        <f t="shared" si="1137"/>
        <v>0.76757218109797287</v>
      </c>
      <c r="AK3810" s="38">
        <f t="shared" si="1137"/>
        <v>0</v>
      </c>
      <c r="AL3810" s="8">
        <f t="shared" si="1153"/>
        <v>2.6937405209171528E-3</v>
      </c>
      <c r="AM3810" s="23">
        <f t="shared" si="1154"/>
        <v>2.5319126763290138</v>
      </c>
    </row>
    <row r="3811" spans="2:39" x14ac:dyDescent="0.35">
      <c r="B3811" s="16">
        <v>41478</v>
      </c>
      <c r="C3811" s="5">
        <v>1.0499999999999999E-3</v>
      </c>
      <c r="D3811" s="35">
        <f t="shared" si="1138"/>
        <v>2.7378507871321013E-3</v>
      </c>
      <c r="E3811" s="36">
        <f t="shared" si="1139"/>
        <v>1.4029291253173144</v>
      </c>
      <c r="F3811" s="7">
        <v>2.5330575401853901</v>
      </c>
      <c r="G3811" s="7">
        <v>2.2613970751166543</v>
      </c>
      <c r="H3811" s="7">
        <v>1.6565069969115735</v>
      </c>
      <c r="I3811" s="7">
        <v>1.2862042567101735</v>
      </c>
      <c r="J3811" s="7">
        <v>2.1107267186880665</v>
      </c>
      <c r="K3811" s="7">
        <v>5.6043918629511698</v>
      </c>
      <c r="L3811" s="7">
        <v>2.623914420432703</v>
      </c>
      <c r="M3811" s="7">
        <v>1.9230933409912925</v>
      </c>
      <c r="N3811" s="7">
        <v>2.0910687765313516</v>
      </c>
      <c r="O3811" s="8">
        <v>4.138906458961757</v>
      </c>
      <c r="P3811" s="32">
        <f t="shared" si="1140"/>
        <v>2.7652292950985924E-6</v>
      </c>
      <c r="Q3811" s="33">
        <f t="shared" si="1141"/>
        <v>-1.2656299574484997E-3</v>
      </c>
      <c r="R3811" s="33">
        <f t="shared" si="1142"/>
        <v>-2.6321943429544747E-3</v>
      </c>
      <c r="S3811" s="33">
        <f t="shared" si="1143"/>
        <v>-1.1818949447829352E-3</v>
      </c>
      <c r="T3811" s="33">
        <f t="shared" si="1144"/>
        <v>-7.3231472162360589E-4</v>
      </c>
      <c r="U3811" s="33">
        <f t="shared" si="1145"/>
        <v>2.7507805225928106E-3</v>
      </c>
      <c r="V3811" s="33">
        <f t="shared" si="1146"/>
        <v>9.8201825782608942E-3</v>
      </c>
      <c r="W3811" s="33">
        <f t="shared" si="1147"/>
        <v>2.7652292950985924E-6</v>
      </c>
      <c r="X3811" s="33">
        <f t="shared" si="1148"/>
        <v>-2.4500027335385699E-3</v>
      </c>
      <c r="Y3811" s="33">
        <f t="shared" si="1149"/>
        <v>2.7687562561573564E-4</v>
      </c>
      <c r="Z3811" s="34">
        <f t="shared" si="1150"/>
        <v>3.579654115220654E-3</v>
      </c>
      <c r="AA3811" s="39">
        <f t="shared" si="1151"/>
        <v>0</v>
      </c>
      <c r="AB3811" s="37">
        <f t="shared" si="1152"/>
        <v>0</v>
      </c>
      <c r="AC3811" s="37">
        <f t="shared" si="1137"/>
        <v>0</v>
      </c>
      <c r="AD3811" s="37">
        <f t="shared" si="1137"/>
        <v>3.8800746103960199E-2</v>
      </c>
      <c r="AE3811" s="37">
        <f t="shared" si="1137"/>
        <v>4.537664974431764E-2</v>
      </c>
      <c r="AF3811" s="37">
        <f t="shared" si="1137"/>
        <v>0</v>
      </c>
      <c r="AG3811" s="37">
        <f t="shared" si="1137"/>
        <v>0.14825042305374941</v>
      </c>
      <c r="AH3811" s="37">
        <f t="shared" si="1137"/>
        <v>0</v>
      </c>
      <c r="AI3811" s="37">
        <f t="shared" si="1137"/>
        <v>0</v>
      </c>
      <c r="AJ3811" s="37">
        <f t="shared" si="1137"/>
        <v>0.76757218109797287</v>
      </c>
      <c r="AK3811" s="38">
        <f t="shared" si="1137"/>
        <v>0</v>
      </c>
      <c r="AL3811" s="8">
        <f t="shared" si="1153"/>
        <v>1.5892798552391747E-3</v>
      </c>
      <c r="AM3811" s="23">
        <f t="shared" si="1154"/>
        <v>2.5359365941407286</v>
      </c>
    </row>
    <row r="3812" spans="2:39" x14ac:dyDescent="0.35">
      <c r="B3812" s="16">
        <v>41479</v>
      </c>
      <c r="C3812" s="5">
        <v>1.0400000000000001E-3</v>
      </c>
      <c r="D3812" s="35">
        <f t="shared" si="1138"/>
        <v>2.7378507871321013E-3</v>
      </c>
      <c r="E3812" s="36">
        <f t="shared" si="1139"/>
        <v>1.402933158378455</v>
      </c>
      <c r="F3812" s="7">
        <v>2.5224487261741371</v>
      </c>
      <c r="G3812" s="7">
        <v>2.2441261620836794</v>
      </c>
      <c r="H3812" s="7">
        <v>1.6520960877543549</v>
      </c>
      <c r="I3812" s="7">
        <v>1.2989592604258344</v>
      </c>
      <c r="J3812" s="7">
        <v>2.1134803832890707</v>
      </c>
      <c r="K3812" s="7">
        <v>5.5586610563851817</v>
      </c>
      <c r="L3812" s="7">
        <v>2.5976423136474711</v>
      </c>
      <c r="M3812" s="7">
        <v>1.9068819758040658</v>
      </c>
      <c r="N3812" s="7">
        <v>2.0929941890490769</v>
      </c>
      <c r="O3812" s="8">
        <v>4.1059145565107809</v>
      </c>
      <c r="P3812" s="32">
        <f t="shared" si="1140"/>
        <v>2.8747433264975086E-6</v>
      </c>
      <c r="Q3812" s="33">
        <f t="shared" si="1141"/>
        <v>-4.1881456867641775E-3</v>
      </c>
      <c r="R3812" s="33">
        <f t="shared" si="1142"/>
        <v>-7.6372757456069085E-3</v>
      </c>
      <c r="S3812" s="33">
        <f t="shared" si="1143"/>
        <v>-2.6627772568679209E-3</v>
      </c>
      <c r="T3812" s="33">
        <f t="shared" si="1144"/>
        <v>9.9167792744563332E-3</v>
      </c>
      <c r="U3812" s="33">
        <f t="shared" si="1145"/>
        <v>1.3046049858675968E-3</v>
      </c>
      <c r="V3812" s="33">
        <f t="shared" si="1146"/>
        <v>-8.1598160307632117E-3</v>
      </c>
      <c r="W3812" s="33">
        <f t="shared" si="1147"/>
        <v>-1.0012562368897471E-2</v>
      </c>
      <c r="X3812" s="33">
        <f t="shared" si="1148"/>
        <v>-8.4298379291720682E-3</v>
      </c>
      <c r="Y3812" s="33">
        <f t="shared" si="1149"/>
        <v>9.2077914382104886E-4</v>
      </c>
      <c r="Z3812" s="34">
        <f t="shared" si="1150"/>
        <v>-7.9711640690841579E-3</v>
      </c>
      <c r="AA3812" s="39">
        <f t="shared" si="1151"/>
        <v>0</v>
      </c>
      <c r="AB3812" s="37">
        <f t="shared" si="1152"/>
        <v>0</v>
      </c>
      <c r="AC3812" s="37">
        <f t="shared" si="1137"/>
        <v>0</v>
      </c>
      <c r="AD3812" s="37">
        <f t="shared" si="1137"/>
        <v>3.8800746103960199E-2</v>
      </c>
      <c r="AE3812" s="37">
        <f t="shared" si="1137"/>
        <v>4.537664974431764E-2</v>
      </c>
      <c r="AF3812" s="37">
        <f t="shared" si="1137"/>
        <v>0</v>
      </c>
      <c r="AG3812" s="37">
        <f t="shared" si="1137"/>
        <v>0.14825042305374941</v>
      </c>
      <c r="AH3812" s="37">
        <f t="shared" si="1137"/>
        <v>0</v>
      </c>
      <c r="AI3812" s="37">
        <f t="shared" si="1137"/>
        <v>0</v>
      </c>
      <c r="AJ3812" s="37">
        <f t="shared" si="1137"/>
        <v>0.76757218109797287</v>
      </c>
      <c r="AK3812" s="38">
        <f t="shared" si="1137"/>
        <v>0</v>
      </c>
      <c r="AL3812" s="8">
        <f t="shared" si="1153"/>
        <v>-1.5625924741558418E-4</v>
      </c>
      <c r="AM3812" s="23">
        <f t="shared" si="1154"/>
        <v>2.5355403305970343</v>
      </c>
    </row>
    <row r="3813" spans="2:39" x14ac:dyDescent="0.35">
      <c r="B3813" s="16">
        <v>41480</v>
      </c>
      <c r="C3813" s="5">
        <v>9.7999999999999997E-4</v>
      </c>
      <c r="D3813" s="35">
        <f t="shared" si="1138"/>
        <v>2.7378507871321013E-3</v>
      </c>
      <c r="E3813" s="36">
        <f t="shared" si="1139"/>
        <v>1.4029371530409731</v>
      </c>
      <c r="F3813" s="7">
        <v>2.5198823021714873</v>
      </c>
      <c r="G3813" s="7">
        <v>2.2371892723402049</v>
      </c>
      <c r="H3813" s="7">
        <v>1.6523488639961299</v>
      </c>
      <c r="I3813" s="7">
        <v>1.2937663502715788</v>
      </c>
      <c r="J3813" s="7">
        <v>2.0596911947601311</v>
      </c>
      <c r="K3813" s="7">
        <v>5.5847175112511724</v>
      </c>
      <c r="L3813" s="7">
        <v>2.5814775718099239</v>
      </c>
      <c r="M3813" s="7">
        <v>1.9025690795112358</v>
      </c>
      <c r="N3813" s="7">
        <v>2.0844320160333329</v>
      </c>
      <c r="O3813" s="8">
        <v>4.1090512765048937</v>
      </c>
      <c r="P3813" s="32">
        <f t="shared" si="1140"/>
        <v>2.8473648185922684E-6</v>
      </c>
      <c r="Q3813" s="33">
        <f t="shared" si="1141"/>
        <v>-1.0174335660499967E-3</v>
      </c>
      <c r="R3813" s="33">
        <f t="shared" si="1142"/>
        <v>-3.0911318002877497E-3</v>
      </c>
      <c r="S3813" s="33">
        <f t="shared" si="1143"/>
        <v>1.5300335352685934E-4</v>
      </c>
      <c r="T3813" s="33">
        <f t="shared" si="1144"/>
        <v>-3.9977467442305903E-3</v>
      </c>
      <c r="U3813" s="33">
        <f t="shared" si="1145"/>
        <v>-2.5450526512685756E-2</v>
      </c>
      <c r="V3813" s="33">
        <f t="shared" si="1146"/>
        <v>4.6875415863070202E-3</v>
      </c>
      <c r="W3813" s="33">
        <f t="shared" si="1147"/>
        <v>-6.22285129581579E-3</v>
      </c>
      <c r="X3813" s="33">
        <f t="shared" si="1148"/>
        <v>-2.2617531381361466E-3</v>
      </c>
      <c r="Y3813" s="33">
        <f t="shared" si="1149"/>
        <v>-4.0908728082202916E-3</v>
      </c>
      <c r="Z3813" s="34">
        <f t="shared" si="1150"/>
        <v>7.639515998059121E-4</v>
      </c>
      <c r="AA3813" s="39">
        <f t="shared" si="1151"/>
        <v>0</v>
      </c>
      <c r="AB3813" s="37">
        <f t="shared" si="1152"/>
        <v>0</v>
      </c>
      <c r="AC3813" s="37">
        <f t="shared" si="1137"/>
        <v>0</v>
      </c>
      <c r="AD3813" s="37">
        <f t="shared" si="1137"/>
        <v>3.8800746103960199E-2</v>
      </c>
      <c r="AE3813" s="37">
        <f t="shared" si="1137"/>
        <v>4.537664974431764E-2</v>
      </c>
      <c r="AF3813" s="37">
        <f t="shared" si="1137"/>
        <v>0</v>
      </c>
      <c r="AG3813" s="37">
        <f t="shared" si="1137"/>
        <v>0.14825042305374941</v>
      </c>
      <c r="AH3813" s="37">
        <f t="shared" si="1137"/>
        <v>0</v>
      </c>
      <c r="AI3813" s="37">
        <f t="shared" si="1137"/>
        <v>0</v>
      </c>
      <c r="AJ3813" s="37">
        <f t="shared" si="1137"/>
        <v>0.76757218109797287</v>
      </c>
      <c r="AK3813" s="38">
        <f t="shared" si="1137"/>
        <v>0</v>
      </c>
      <c r="AL3813" s="8">
        <f t="shared" si="1153"/>
        <v>-2.6205778502541668E-3</v>
      </c>
      <c r="AM3813" s="23">
        <f t="shared" si="1154"/>
        <v>2.5288957497682456</v>
      </c>
    </row>
    <row r="3814" spans="2:39" x14ac:dyDescent="0.35">
      <c r="B3814" s="16">
        <v>41481</v>
      </c>
      <c r="C3814" s="5">
        <v>9.7000000000000005E-4</v>
      </c>
      <c r="D3814" s="35">
        <f t="shared" si="1138"/>
        <v>2.7378507871321013E-3</v>
      </c>
      <c r="E3814" s="36">
        <f t="shared" si="1139"/>
        <v>1.4029409172529101</v>
      </c>
      <c r="F3814" s="7">
        <v>2.5279316046258473</v>
      </c>
      <c r="G3814" s="7">
        <v>2.2404247159608159</v>
      </c>
      <c r="H3814" s="7">
        <v>1.6548042565396093</v>
      </c>
      <c r="I3814" s="7">
        <v>1.2956572970427747</v>
      </c>
      <c r="J3814" s="7">
        <v>2.0002615352328053</v>
      </c>
      <c r="K3814" s="7">
        <v>5.5737649046343067</v>
      </c>
      <c r="L3814" s="7">
        <v>2.5673338392000922</v>
      </c>
      <c r="M3814" s="7">
        <v>1.903385308385914</v>
      </c>
      <c r="N3814" s="7">
        <v>2.0876083959443927</v>
      </c>
      <c r="O3814" s="8">
        <v>4.0967730823082427</v>
      </c>
      <c r="P3814" s="32">
        <f t="shared" si="1140"/>
        <v>2.6830937713828718E-6</v>
      </c>
      <c r="Q3814" s="33">
        <f t="shared" si="1141"/>
        <v>3.1943168327439597E-3</v>
      </c>
      <c r="R3814" s="33">
        <f t="shared" si="1142"/>
        <v>1.4462091610276673E-3</v>
      </c>
      <c r="S3814" s="33">
        <f t="shared" si="1143"/>
        <v>1.4860012900308472E-3</v>
      </c>
      <c r="T3814" s="33">
        <f t="shared" si="1144"/>
        <v>1.4615828977146972E-3</v>
      </c>
      <c r="U3814" s="33">
        <f t="shared" si="1145"/>
        <v>-2.8853674608366187E-2</v>
      </c>
      <c r="V3814" s="33">
        <f t="shared" si="1146"/>
        <v>-1.9611746869560021E-3</v>
      </c>
      <c r="W3814" s="33">
        <f t="shared" si="1147"/>
        <v>-5.478929107997299E-3</v>
      </c>
      <c r="X3814" s="33">
        <f t="shared" si="1148"/>
        <v>4.2901405445316954E-4</v>
      </c>
      <c r="Y3814" s="33">
        <f t="shared" si="1149"/>
        <v>1.5238587234447376E-3</v>
      </c>
      <c r="Z3814" s="34">
        <f t="shared" si="1150"/>
        <v>-2.9880849301775481E-3</v>
      </c>
      <c r="AA3814" s="39">
        <f t="shared" si="1151"/>
        <v>0</v>
      </c>
      <c r="AB3814" s="37">
        <f t="shared" si="1152"/>
        <v>0</v>
      </c>
      <c r="AC3814" s="37">
        <f t="shared" si="1137"/>
        <v>0</v>
      </c>
      <c r="AD3814" s="37">
        <f t="shared" si="1137"/>
        <v>3.8800746103960199E-2</v>
      </c>
      <c r="AE3814" s="37">
        <f t="shared" si="1137"/>
        <v>4.537664974431764E-2</v>
      </c>
      <c r="AF3814" s="37">
        <f t="shared" si="1137"/>
        <v>0</v>
      </c>
      <c r="AG3814" s="37">
        <f t="shared" si="1137"/>
        <v>0.14825042305374941</v>
      </c>
      <c r="AH3814" s="37">
        <f t="shared" si="1137"/>
        <v>0</v>
      </c>
      <c r="AI3814" s="37">
        <f t="shared" si="1137"/>
        <v>0</v>
      </c>
      <c r="AJ3814" s="37">
        <f t="shared" si="1137"/>
        <v>0.76757218109797287</v>
      </c>
      <c r="AK3814" s="38">
        <f t="shared" si="1137"/>
        <v>0</v>
      </c>
      <c r="AL3814" s="8">
        <f t="shared" si="1153"/>
        <v>1.0029062810026467E-3</v>
      </c>
      <c r="AM3814" s="23">
        <f t="shared" si="1154"/>
        <v>2.5314319951996889</v>
      </c>
    </row>
    <row r="3815" spans="2:39" x14ac:dyDescent="0.35">
      <c r="B3815" s="16">
        <v>41484</v>
      </c>
      <c r="C3815" s="5">
        <v>9.2000000000000003E-4</v>
      </c>
      <c r="D3815" s="35">
        <f t="shared" si="1138"/>
        <v>8.2135523613963042E-3</v>
      </c>
      <c r="E3815" s="36">
        <f t="shared" si="1139"/>
        <v>1.4029520946877336</v>
      </c>
      <c r="F3815" s="7">
        <v>2.5247347028455156</v>
      </c>
      <c r="G3815" s="7">
        <v>2.2401196190750259</v>
      </c>
      <c r="H3815" s="7">
        <v>1.6508879363520412</v>
      </c>
      <c r="I3815" s="7">
        <v>1.2933094696328391</v>
      </c>
      <c r="J3815" s="7">
        <v>1.939251076797595</v>
      </c>
      <c r="K3815" s="7">
        <v>5.4978566730124321</v>
      </c>
      <c r="L3815" s="7">
        <v>2.5572465994540945</v>
      </c>
      <c r="M3815" s="7">
        <v>1.8992670592111249</v>
      </c>
      <c r="N3815" s="7">
        <v>2.0832802415524547</v>
      </c>
      <c r="O3815" s="8">
        <v>4.0838409098823742</v>
      </c>
      <c r="P3815" s="32">
        <f t="shared" si="1140"/>
        <v>7.9671457906549392E-6</v>
      </c>
      <c r="Q3815" s="33">
        <f t="shared" si="1141"/>
        <v>-1.2646314380031498E-3</v>
      </c>
      <c r="R3815" s="33">
        <f t="shared" si="1142"/>
        <v>-1.3617814676680773E-4</v>
      </c>
      <c r="S3815" s="33">
        <f t="shared" si="1143"/>
        <v>-2.3666365203565132E-3</v>
      </c>
      <c r="T3815" s="33">
        <f t="shared" si="1144"/>
        <v>-1.8120743928925487E-3</v>
      </c>
      <c r="U3815" s="33">
        <f t="shared" si="1145"/>
        <v>-3.0501240643068916E-2</v>
      </c>
      <c r="V3815" s="33">
        <f t="shared" si="1146"/>
        <v>-1.3618843442564477E-2</v>
      </c>
      <c r="W3815" s="33">
        <f t="shared" si="1147"/>
        <v>-3.9290720949405333E-3</v>
      </c>
      <c r="X3815" s="33">
        <f t="shared" si="1148"/>
        <v>-2.1636445109904923E-3</v>
      </c>
      <c r="Y3815" s="33">
        <f t="shared" si="1149"/>
        <v>-2.0732597168828804E-3</v>
      </c>
      <c r="Z3815" s="34">
        <f t="shared" si="1150"/>
        <v>-3.156672865703869E-3</v>
      </c>
      <c r="AA3815" s="39">
        <f t="shared" si="1151"/>
        <v>0</v>
      </c>
      <c r="AB3815" s="37">
        <f t="shared" si="1152"/>
        <v>0</v>
      </c>
      <c r="AC3815" s="37">
        <f t="shared" si="1137"/>
        <v>0</v>
      </c>
      <c r="AD3815" s="37">
        <f t="shared" si="1137"/>
        <v>3.8800746103960199E-2</v>
      </c>
      <c r="AE3815" s="37">
        <f t="shared" si="1137"/>
        <v>4.537664974431764E-2</v>
      </c>
      <c r="AF3815" s="37">
        <f t="shared" si="1137"/>
        <v>0</v>
      </c>
      <c r="AG3815" s="37">
        <f t="shared" si="1137"/>
        <v>0.14825042305374941</v>
      </c>
      <c r="AH3815" s="37">
        <f t="shared" si="1137"/>
        <v>0</v>
      </c>
      <c r="AI3815" s="37">
        <f t="shared" si="1137"/>
        <v>0</v>
      </c>
      <c r="AJ3815" s="37">
        <f t="shared" si="1137"/>
        <v>0.76757218109797287</v>
      </c>
      <c r="AK3815" s="38">
        <f t="shared" si="1137"/>
        <v>0</v>
      </c>
      <c r="AL3815" s="8">
        <f t="shared" si="1153"/>
        <v>-3.7844289125169681E-3</v>
      </c>
      <c r="AM3815" s="23">
        <f t="shared" si="1154"/>
        <v>2.5218519707669849</v>
      </c>
    </row>
    <row r="3816" spans="2:39" x14ac:dyDescent="0.35">
      <c r="B3816" s="16">
        <v>41485</v>
      </c>
      <c r="C3816" s="5">
        <v>9.8999999999999999E-4</v>
      </c>
      <c r="D3816" s="35">
        <f t="shared" si="1138"/>
        <v>2.7378507871321013E-3</v>
      </c>
      <c r="E3816" s="36">
        <f t="shared" si="1139"/>
        <v>1.4029556284753506</v>
      </c>
      <c r="F3816" s="7">
        <v>2.5224891270064589</v>
      </c>
      <c r="G3816" s="7">
        <v>2.2399637877944296</v>
      </c>
      <c r="H3816" s="7">
        <v>1.6531049271105067</v>
      </c>
      <c r="I3816" s="7">
        <v>1.3037012294769386</v>
      </c>
      <c r="J3816" s="7">
        <v>1.9680338835990876</v>
      </c>
      <c r="K3816" s="7">
        <v>5.4822107484812275</v>
      </c>
      <c r="L3816" s="7">
        <v>2.5410806894593825</v>
      </c>
      <c r="M3816" s="7">
        <v>1.901929365291511</v>
      </c>
      <c r="N3816" s="7">
        <v>2.0876113785469794</v>
      </c>
      <c r="O3816" s="8">
        <v>4.0787921849092408</v>
      </c>
      <c r="P3816" s="32">
        <f t="shared" si="1140"/>
        <v>2.5188227241734751E-6</v>
      </c>
      <c r="Q3816" s="33">
        <f t="shared" si="1141"/>
        <v>-8.8943041679823143E-4</v>
      </c>
      <c r="R3816" s="33">
        <f t="shared" si="1142"/>
        <v>-6.9563821176954477E-5</v>
      </c>
      <c r="S3816" s="33">
        <f t="shared" si="1143"/>
        <v>1.3429080857931819E-3</v>
      </c>
      <c r="T3816" s="33">
        <f t="shared" si="1144"/>
        <v>8.0350141154148513E-3</v>
      </c>
      <c r="U3816" s="33">
        <f t="shared" si="1145"/>
        <v>1.4842228087877718E-2</v>
      </c>
      <c r="V3816" s="33">
        <f t="shared" si="1146"/>
        <v>-2.8458225562711936E-3</v>
      </c>
      <c r="W3816" s="33">
        <f t="shared" si="1147"/>
        <v>-6.3216077785236413E-3</v>
      </c>
      <c r="X3816" s="33">
        <f t="shared" si="1148"/>
        <v>1.4017544649522762E-3</v>
      </c>
      <c r="Y3816" s="33">
        <f t="shared" si="1149"/>
        <v>2.0789987386897746E-3</v>
      </c>
      <c r="Z3816" s="34">
        <f t="shared" si="1150"/>
        <v>-1.2362687686771068E-3</v>
      </c>
      <c r="AA3816" s="39">
        <f t="shared" si="1151"/>
        <v>0</v>
      </c>
      <c r="AB3816" s="37">
        <f t="shared" si="1152"/>
        <v>0</v>
      </c>
      <c r="AC3816" s="37">
        <f t="shared" si="1137"/>
        <v>0</v>
      </c>
      <c r="AD3816" s="37">
        <f t="shared" si="1137"/>
        <v>3.8800746103960199E-2</v>
      </c>
      <c r="AE3816" s="37">
        <f t="shared" si="1137"/>
        <v>4.537664974431764E-2</v>
      </c>
      <c r="AF3816" s="37">
        <f t="shared" si="1137"/>
        <v>0</v>
      </c>
      <c r="AG3816" s="37">
        <f t="shared" si="1137"/>
        <v>0.14825042305374941</v>
      </c>
      <c r="AH3816" s="37">
        <f t="shared" si="1137"/>
        <v>0</v>
      </c>
      <c r="AI3816" s="37">
        <f t="shared" si="1137"/>
        <v>0</v>
      </c>
      <c r="AJ3816" s="37">
        <f t="shared" si="1137"/>
        <v>0.76757218109797287</v>
      </c>
      <c r="AK3816" s="38">
        <f t="shared" si="1137"/>
        <v>0</v>
      </c>
      <c r="AL3816" s="8">
        <f t="shared" si="1153"/>
        <v>1.5905950553365821E-3</v>
      </c>
      <c r="AM3816" s="23">
        <f t="shared" si="1154"/>
        <v>2.5258632160419774</v>
      </c>
    </row>
    <row r="3817" spans="2:39" x14ac:dyDescent="0.35">
      <c r="B3817" s="16">
        <v>41486</v>
      </c>
      <c r="C3817" s="5">
        <v>9.8999999999999999E-4</v>
      </c>
      <c r="D3817" s="35">
        <f t="shared" si="1138"/>
        <v>2.7378507871321013E-3</v>
      </c>
      <c r="E3817" s="36">
        <f t="shared" si="1139"/>
        <v>1.4029594311476907</v>
      </c>
      <c r="F3817" s="7">
        <v>2.5228176700436009</v>
      </c>
      <c r="G3817" s="7">
        <v>2.238678065694458</v>
      </c>
      <c r="H3817" s="7">
        <v>1.6489417299843208</v>
      </c>
      <c r="I3817" s="7">
        <v>1.301341748504913</v>
      </c>
      <c r="J3817" s="7">
        <v>1.9579163032664457</v>
      </c>
      <c r="K3817" s="7">
        <v>5.4422256307072434</v>
      </c>
      <c r="L3817" s="7">
        <v>2.5552384226833822</v>
      </c>
      <c r="M3817" s="7">
        <v>1.9074637832871841</v>
      </c>
      <c r="N3817" s="7">
        <v>2.0903055741666323</v>
      </c>
      <c r="O3817" s="8">
        <v>4.0526429006955444</v>
      </c>
      <c r="P3817" s="32">
        <f t="shared" si="1140"/>
        <v>2.710472279288112E-6</v>
      </c>
      <c r="Q3817" s="33">
        <f t="shared" si="1141"/>
        <v>1.3024557117979896E-4</v>
      </c>
      <c r="R3817" s="33">
        <f t="shared" si="1142"/>
        <v>-5.739923595986518E-4</v>
      </c>
      <c r="S3817" s="33">
        <f t="shared" si="1143"/>
        <v>-2.5184106936653183E-3</v>
      </c>
      <c r="T3817" s="33">
        <f t="shared" si="1144"/>
        <v>-1.8098325894593259E-3</v>
      </c>
      <c r="U3817" s="33">
        <f t="shared" si="1145"/>
        <v>-5.1409584036933298E-3</v>
      </c>
      <c r="V3817" s="33">
        <f t="shared" si="1146"/>
        <v>-7.2936119402307042E-3</v>
      </c>
      <c r="W3817" s="33">
        <f t="shared" si="1147"/>
        <v>5.571540204420522E-3</v>
      </c>
      <c r="X3817" s="33">
        <f t="shared" si="1148"/>
        <v>2.909896706297932E-3</v>
      </c>
      <c r="Y3817" s="33">
        <f t="shared" si="1149"/>
        <v>1.2905637741484899E-3</v>
      </c>
      <c r="Z3817" s="34">
        <f t="shared" si="1150"/>
        <v>-6.4110361666485094E-3</v>
      </c>
      <c r="AA3817" s="39">
        <f t="shared" si="1151"/>
        <v>0</v>
      </c>
      <c r="AB3817" s="37">
        <f t="shared" si="1152"/>
        <v>0</v>
      </c>
      <c r="AC3817" s="37">
        <f t="shared" si="1137"/>
        <v>0</v>
      </c>
      <c r="AD3817" s="37">
        <f t="shared" si="1137"/>
        <v>3.8800746103960199E-2</v>
      </c>
      <c r="AE3817" s="37">
        <f t="shared" si="1137"/>
        <v>4.537664974431764E-2</v>
      </c>
      <c r="AF3817" s="37">
        <f t="shared" si="1137"/>
        <v>0</v>
      </c>
      <c r="AG3817" s="37">
        <f t="shared" si="1137"/>
        <v>0.14825042305374941</v>
      </c>
      <c r="AH3817" s="37">
        <f t="shared" si="1137"/>
        <v>0</v>
      </c>
      <c r="AI3817" s="37">
        <f t="shared" si="1137"/>
        <v>0</v>
      </c>
      <c r="AJ3817" s="37">
        <f t="shared" si="1137"/>
        <v>0.76757218109797287</v>
      </c>
      <c r="AK3817" s="38">
        <f t="shared" si="1137"/>
        <v>0</v>
      </c>
      <c r="AL3817" s="8">
        <f t="shared" si="1153"/>
        <v>-2.7052055817804546E-4</v>
      </c>
      <c r="AM3817" s="23">
        <f t="shared" si="1154"/>
        <v>2.5251799181148926</v>
      </c>
    </row>
    <row r="3818" spans="2:39" x14ac:dyDescent="0.35">
      <c r="B3818" s="16">
        <v>41487</v>
      </c>
      <c r="C3818" s="5">
        <v>9.2999999999999995E-4</v>
      </c>
      <c r="D3818" s="35">
        <f t="shared" si="1138"/>
        <v>2.7378507871321013E-3</v>
      </c>
      <c r="E3818" s="36">
        <f t="shared" si="1139"/>
        <v>1.4029632338303377</v>
      </c>
      <c r="F3818" s="7">
        <v>2.5015918611017312</v>
      </c>
      <c r="G3818" s="7">
        <v>2.2390070828095752</v>
      </c>
      <c r="H3818" s="7">
        <v>1.6683259537922046</v>
      </c>
      <c r="I3818" s="7">
        <v>1.3235392350143516</v>
      </c>
      <c r="J3818" s="7">
        <v>2.0339882891409848</v>
      </c>
      <c r="K3818" s="7">
        <v>5.5489268269544434</v>
      </c>
      <c r="L3818" s="7">
        <v>2.5532237937219171</v>
      </c>
      <c r="M3818" s="7">
        <v>1.8880751969153344</v>
      </c>
      <c r="N3818" s="7">
        <v>2.0950217416930403</v>
      </c>
      <c r="O3818" s="8">
        <v>4.0445931036014535</v>
      </c>
      <c r="P3818" s="32">
        <f t="shared" si="1140"/>
        <v>2.710472279288112E-6</v>
      </c>
      <c r="Q3818" s="33">
        <f t="shared" si="1141"/>
        <v>-8.4135326916047193E-3</v>
      </c>
      <c r="R3818" s="33">
        <f t="shared" si="1142"/>
        <v>1.4696937454239389E-4</v>
      </c>
      <c r="S3818" s="33">
        <f t="shared" si="1143"/>
        <v>1.1755554156585024E-2</v>
      </c>
      <c r="T3818" s="33">
        <f t="shared" si="1144"/>
        <v>1.7057384453346591E-2</v>
      </c>
      <c r="U3818" s="33">
        <f t="shared" si="1145"/>
        <v>3.8853543303984051E-2</v>
      </c>
      <c r="V3818" s="33">
        <f t="shared" si="1146"/>
        <v>1.9606169146157537E-2</v>
      </c>
      <c r="W3818" s="33">
        <f t="shared" si="1147"/>
        <v>-7.8843091258362641E-4</v>
      </c>
      <c r="X3818" s="33">
        <f t="shared" si="1148"/>
        <v>-1.016458951500343E-2</v>
      </c>
      <c r="Y3818" s="33">
        <f t="shared" si="1149"/>
        <v>2.2562096110221308E-3</v>
      </c>
      <c r="Z3818" s="34">
        <f t="shared" si="1150"/>
        <v>-1.9863080195665628E-3</v>
      </c>
      <c r="AA3818" s="39">
        <f t="shared" si="1151"/>
        <v>0</v>
      </c>
      <c r="AB3818" s="37">
        <f t="shared" si="1152"/>
        <v>0</v>
      </c>
      <c r="AC3818" s="37">
        <f t="shared" si="1137"/>
        <v>0</v>
      </c>
      <c r="AD3818" s="37">
        <f t="shared" si="1137"/>
        <v>3.8800746103960199E-2</v>
      </c>
      <c r="AE3818" s="37">
        <f t="shared" si="1137"/>
        <v>4.537664974431764E-2</v>
      </c>
      <c r="AF3818" s="37">
        <f t="shared" si="1137"/>
        <v>0</v>
      </c>
      <c r="AG3818" s="37">
        <f t="shared" ref="AC3818:AK3846" si="1155">AG$8</f>
        <v>0.14825042305374941</v>
      </c>
      <c r="AH3818" s="37">
        <f t="shared" si="1155"/>
        <v>0</v>
      </c>
      <c r="AI3818" s="37">
        <f t="shared" si="1155"/>
        <v>0</v>
      </c>
      <c r="AJ3818" s="37">
        <f t="shared" si="1155"/>
        <v>0.76757218109797287</v>
      </c>
      <c r="AK3818" s="38">
        <f t="shared" si="1155"/>
        <v>0</v>
      </c>
      <c r="AL3818" s="8">
        <f t="shared" si="1153"/>
        <v>5.8685578345623757E-3</v>
      </c>
      <c r="AM3818" s="23">
        <f t="shared" si="1154"/>
        <v>2.5399990825070251</v>
      </c>
    </row>
    <row r="3819" spans="2:39" x14ac:dyDescent="0.35">
      <c r="B3819" s="16">
        <v>41488</v>
      </c>
      <c r="C3819" s="5">
        <v>8.4000000000000003E-4</v>
      </c>
      <c r="D3819" s="35">
        <f t="shared" si="1138"/>
        <v>2.7378507871321013E-3</v>
      </c>
      <c r="E3819" s="36">
        <f t="shared" si="1139"/>
        <v>1.4029668060570522</v>
      </c>
      <c r="F3819" s="7">
        <v>2.525726300012348</v>
      </c>
      <c r="G3819" s="7">
        <v>2.2422422843978236</v>
      </c>
      <c r="H3819" s="7">
        <v>1.6720017466855297</v>
      </c>
      <c r="I3819" s="7">
        <v>1.3273176256211741</v>
      </c>
      <c r="J3819" s="7">
        <v>2.0540947899517885</v>
      </c>
      <c r="K3819" s="7">
        <v>5.5524013824098137</v>
      </c>
      <c r="L3819" s="7">
        <v>2.547165614708458</v>
      </c>
      <c r="M3819" s="7">
        <v>1.8996058271371767</v>
      </c>
      <c r="N3819" s="7">
        <v>2.0943498211200184</v>
      </c>
      <c r="O3819" s="8">
        <v>4.0876561900976851</v>
      </c>
      <c r="P3819" s="32">
        <f t="shared" si="1140"/>
        <v>2.5462012320787153E-6</v>
      </c>
      <c r="Q3819" s="33">
        <f t="shared" si="1141"/>
        <v>9.6476324878942421E-3</v>
      </c>
      <c r="R3819" s="33">
        <f t="shared" si="1142"/>
        <v>1.444926911168487E-3</v>
      </c>
      <c r="S3819" s="33">
        <f t="shared" si="1143"/>
        <v>2.2032822093127624E-3</v>
      </c>
      <c r="T3819" s="33">
        <f t="shared" si="1144"/>
        <v>2.8547628259629754E-3</v>
      </c>
      <c r="U3819" s="33">
        <f t="shared" si="1145"/>
        <v>9.8852588867635038E-3</v>
      </c>
      <c r="V3819" s="33">
        <f t="shared" si="1146"/>
        <v>6.261671064919927E-4</v>
      </c>
      <c r="W3819" s="33">
        <f t="shared" si="1147"/>
        <v>-2.3727567588690546E-3</v>
      </c>
      <c r="X3819" s="33">
        <f t="shared" si="1148"/>
        <v>6.1070820911586221E-3</v>
      </c>
      <c r="Y3819" s="33">
        <f t="shared" si="1149"/>
        <v>-3.2072248208692145E-4</v>
      </c>
      <c r="Z3819" s="34">
        <f t="shared" si="1150"/>
        <v>1.0647075093384917E-2</v>
      </c>
      <c r="AA3819" s="39">
        <f t="shared" si="1151"/>
        <v>0</v>
      </c>
      <c r="AB3819" s="37">
        <f t="shared" si="1152"/>
        <v>0</v>
      </c>
      <c r="AC3819" s="37">
        <f t="shared" si="1155"/>
        <v>0</v>
      </c>
      <c r="AD3819" s="37">
        <f t="shared" si="1155"/>
        <v>3.8800746103960199E-2</v>
      </c>
      <c r="AE3819" s="37">
        <f t="shared" si="1155"/>
        <v>4.537664974431764E-2</v>
      </c>
      <c r="AF3819" s="37">
        <f t="shared" si="1155"/>
        <v>0</v>
      </c>
      <c r="AG3819" s="37">
        <f t="shared" si="1155"/>
        <v>0.14825042305374941</v>
      </c>
      <c r="AH3819" s="37">
        <f t="shared" si="1155"/>
        <v>0</v>
      </c>
      <c r="AI3819" s="37">
        <f t="shared" si="1155"/>
        <v>0</v>
      </c>
      <c r="AJ3819" s="37">
        <f t="shared" si="1155"/>
        <v>0.76757218109797287</v>
      </c>
      <c r="AK3819" s="38">
        <f t="shared" si="1155"/>
        <v>0</v>
      </c>
      <c r="AL3819" s="8">
        <f t="shared" si="1153"/>
        <v>6.1680449792903545E-5</v>
      </c>
      <c r="AM3819" s="23">
        <f t="shared" si="1154"/>
        <v>2.5401557507929073</v>
      </c>
    </row>
    <row r="3820" spans="2:39" x14ac:dyDescent="0.35">
      <c r="B3820" s="16">
        <v>41491</v>
      </c>
      <c r="C3820" s="5">
        <v>8.3000000000000001E-4</v>
      </c>
      <c r="D3820" s="35">
        <f t="shared" si="1138"/>
        <v>8.2135523613963042E-3</v>
      </c>
      <c r="E3820" s="36">
        <f t="shared" si="1139"/>
        <v>1.4029764856637634</v>
      </c>
      <c r="F3820" s="7">
        <v>2.5209180788033021</v>
      </c>
      <c r="G3820" s="7">
        <v>2.2362831371099636</v>
      </c>
      <c r="H3820" s="7">
        <v>1.6705446543351543</v>
      </c>
      <c r="I3820" s="7">
        <v>1.3273267832951414</v>
      </c>
      <c r="J3820" s="7">
        <v>2.0439859242513854</v>
      </c>
      <c r="K3820" s="7">
        <v>5.5158996778068596</v>
      </c>
      <c r="L3820" s="7">
        <v>2.5350537448269495</v>
      </c>
      <c r="M3820" s="7">
        <v>1.8899076526698431</v>
      </c>
      <c r="N3820" s="7">
        <v>2.0963708971244404</v>
      </c>
      <c r="O3820" s="8">
        <v>4.0626462409131019</v>
      </c>
      <c r="P3820" s="32">
        <f t="shared" si="1140"/>
        <v>6.8993839836828386E-6</v>
      </c>
      <c r="Q3820" s="33">
        <f t="shared" si="1141"/>
        <v>-1.903698436771406E-3</v>
      </c>
      <c r="R3820" s="33">
        <f t="shared" si="1142"/>
        <v>-2.657673227075219E-3</v>
      </c>
      <c r="S3820" s="33">
        <f t="shared" si="1143"/>
        <v>-8.7146580633890025E-4</v>
      </c>
      <c r="T3820" s="33">
        <f t="shared" si="1144"/>
        <v>6.8993839836828386E-6</v>
      </c>
      <c r="U3820" s="33">
        <f t="shared" si="1145"/>
        <v>-4.9213238599570275E-3</v>
      </c>
      <c r="V3820" s="33">
        <f t="shared" si="1146"/>
        <v>-6.5740392469810782E-3</v>
      </c>
      <c r="W3820" s="33">
        <f t="shared" si="1147"/>
        <v>-4.7550382321311924E-3</v>
      </c>
      <c r="X3820" s="33">
        <f t="shared" si="1148"/>
        <v>-5.1053615064707847E-3</v>
      </c>
      <c r="Y3820" s="33">
        <f t="shared" si="1149"/>
        <v>9.6501357320577519E-4</v>
      </c>
      <c r="Z3820" s="34">
        <f t="shared" si="1150"/>
        <v>-6.1184082079039914E-3</v>
      </c>
      <c r="AA3820" s="39">
        <f t="shared" si="1151"/>
        <v>0</v>
      </c>
      <c r="AB3820" s="37">
        <f t="shared" si="1152"/>
        <v>0</v>
      </c>
      <c r="AC3820" s="37">
        <f t="shared" si="1155"/>
        <v>0</v>
      </c>
      <c r="AD3820" s="37">
        <f t="shared" si="1155"/>
        <v>3.8800746103960199E-2</v>
      </c>
      <c r="AE3820" s="37">
        <f t="shared" si="1155"/>
        <v>4.537664974431764E-2</v>
      </c>
      <c r="AF3820" s="37">
        <f t="shared" si="1155"/>
        <v>0</v>
      </c>
      <c r="AG3820" s="37">
        <f t="shared" si="1155"/>
        <v>0.14825042305374941</v>
      </c>
      <c r="AH3820" s="37">
        <f t="shared" si="1155"/>
        <v>0</v>
      </c>
      <c r="AI3820" s="37">
        <f t="shared" si="1155"/>
        <v>0</v>
      </c>
      <c r="AJ3820" s="37">
        <f t="shared" si="1155"/>
        <v>0.76757218109797287</v>
      </c>
      <c r="AK3820" s="38">
        <f t="shared" si="1155"/>
        <v>0</v>
      </c>
      <c r="AL3820" s="8">
        <f t="shared" si="1153"/>
        <v>-2.6738697892175138E-4</v>
      </c>
      <c r="AM3820" s="23">
        <f t="shared" si="1154"/>
        <v>2.5394765462207123</v>
      </c>
    </row>
    <row r="3821" spans="2:39" x14ac:dyDescent="0.35">
      <c r="B3821" s="16">
        <v>41492</v>
      </c>
      <c r="C3821" s="5">
        <v>7.7999999999999999E-4</v>
      </c>
      <c r="D3821" s="35">
        <f t="shared" si="1138"/>
        <v>2.7378507871321013E-3</v>
      </c>
      <c r="E3821" s="36">
        <f t="shared" si="1139"/>
        <v>1.4029796738101921</v>
      </c>
      <c r="F3821" s="7">
        <v>2.5212455179203022</v>
      </c>
      <c r="G3821" s="7">
        <v>2.234027547703648</v>
      </c>
      <c r="H3821" s="7">
        <v>1.6622129745982313</v>
      </c>
      <c r="I3821" s="7">
        <v>1.3178873091944157</v>
      </c>
      <c r="J3821" s="7">
        <v>2.0369044265530274</v>
      </c>
      <c r="K3821" s="7">
        <v>5.4498115895119508</v>
      </c>
      <c r="L3821" s="7">
        <v>2.5188868770996389</v>
      </c>
      <c r="M3821" s="7">
        <v>1.8880484588456765</v>
      </c>
      <c r="N3821" s="7">
        <v>2.0960815534047503</v>
      </c>
      <c r="O3821" s="8">
        <v>4.0635842370589037</v>
      </c>
      <c r="P3821" s="32">
        <f t="shared" si="1140"/>
        <v>2.2724161532483578E-6</v>
      </c>
      <c r="Q3821" s="33">
        <f t="shared" si="1141"/>
        <v>1.2988883683018315E-4</v>
      </c>
      <c r="R3821" s="33">
        <f t="shared" si="1142"/>
        <v>-1.0086331953612637E-3</v>
      </c>
      <c r="S3821" s="33">
        <f t="shared" si="1143"/>
        <v>-4.9874031893142323E-3</v>
      </c>
      <c r="T3821" s="33">
        <f t="shared" si="1144"/>
        <v>-7.1116429047652918E-3</v>
      </c>
      <c r="U3821" s="33">
        <f t="shared" si="1145"/>
        <v>-3.4645530648415024E-3</v>
      </c>
      <c r="V3821" s="33">
        <f t="shared" si="1146"/>
        <v>-1.1981379676068715E-2</v>
      </c>
      <c r="W3821" s="33">
        <f t="shared" si="1147"/>
        <v>-6.3773274078708919E-3</v>
      </c>
      <c r="X3821" s="33">
        <f t="shared" si="1148"/>
        <v>-9.8374850302351824E-4</v>
      </c>
      <c r="Y3821" s="33">
        <f t="shared" si="1149"/>
        <v>-1.3802124427830798E-4</v>
      </c>
      <c r="Z3821" s="34">
        <f t="shared" si="1150"/>
        <v>2.3088304769336432E-4</v>
      </c>
      <c r="AA3821" s="39">
        <f t="shared" si="1151"/>
        <v>0</v>
      </c>
      <c r="AB3821" s="37">
        <f t="shared" si="1152"/>
        <v>0</v>
      </c>
      <c r="AC3821" s="37">
        <f t="shared" si="1155"/>
        <v>0</v>
      </c>
      <c r="AD3821" s="37">
        <f t="shared" si="1155"/>
        <v>3.8800746103960199E-2</v>
      </c>
      <c r="AE3821" s="37">
        <f t="shared" si="1155"/>
        <v>4.537664974431764E-2</v>
      </c>
      <c r="AF3821" s="37">
        <f t="shared" si="1155"/>
        <v>0</v>
      </c>
      <c r="AG3821" s="37">
        <f t="shared" si="1155"/>
        <v>0.14825042305374941</v>
      </c>
      <c r="AH3821" s="37">
        <f t="shared" si="1155"/>
        <v>0</v>
      </c>
      <c r="AI3821" s="37">
        <f t="shared" si="1155"/>
        <v>0</v>
      </c>
      <c r="AJ3821" s="37">
        <f t="shared" si="1155"/>
        <v>0.76757218109797287</v>
      </c>
      <c r="AK3821" s="38">
        <f t="shared" si="1155"/>
        <v>0</v>
      </c>
      <c r="AL3821" s="8">
        <f t="shared" si="1153"/>
        <v>-2.3984033673161986E-3</v>
      </c>
      <c r="AM3821" s="23">
        <f t="shared" si="1154"/>
        <v>2.5333858571210359</v>
      </c>
    </row>
    <row r="3822" spans="2:39" x14ac:dyDescent="0.35">
      <c r="B3822" s="16">
        <v>41493</v>
      </c>
      <c r="C3822" s="5">
        <v>7.7999999999999999E-4</v>
      </c>
      <c r="D3822" s="35">
        <f t="shared" si="1138"/>
        <v>2.7378507871321013E-3</v>
      </c>
      <c r="E3822" s="36">
        <f t="shared" si="1139"/>
        <v>1.4029826699064154</v>
      </c>
      <c r="F3822" s="7">
        <v>2.5270417042226128</v>
      </c>
      <c r="G3822" s="7">
        <v>2.2369389019507402</v>
      </c>
      <c r="H3822" s="7">
        <v>1.6565702196253165</v>
      </c>
      <c r="I3822" s="7">
        <v>1.3178901235738849</v>
      </c>
      <c r="J3822" s="7">
        <v>1.9680718166965545</v>
      </c>
      <c r="K3822" s="7">
        <v>5.3866550620591962</v>
      </c>
      <c r="L3822" s="7">
        <v>2.5047411761507941</v>
      </c>
      <c r="M3822" s="7">
        <v>1.8820685308331322</v>
      </c>
      <c r="N3822" s="7">
        <v>2.0976209271604636</v>
      </c>
      <c r="O3822" s="8">
        <v>4.0553442923333245</v>
      </c>
      <c r="P3822" s="32">
        <f t="shared" si="1140"/>
        <v>2.1355236139442013E-6</v>
      </c>
      <c r="Q3822" s="33">
        <f t="shared" si="1141"/>
        <v>2.2989376723183685E-3</v>
      </c>
      <c r="R3822" s="33">
        <f t="shared" si="1142"/>
        <v>1.3031863685319944E-3</v>
      </c>
      <c r="S3822" s="33">
        <f t="shared" si="1143"/>
        <v>-3.3947244180780878E-3</v>
      </c>
      <c r="T3822" s="33">
        <f t="shared" si="1144"/>
        <v>2.1355236139442013E-6</v>
      </c>
      <c r="U3822" s="33">
        <f t="shared" si="1145"/>
        <v>-3.3792753827412314E-2</v>
      </c>
      <c r="V3822" s="33">
        <f t="shared" si="1146"/>
        <v>-1.1588754292771841E-2</v>
      </c>
      <c r="W3822" s="33">
        <f t="shared" si="1147"/>
        <v>-5.6158540018013126E-3</v>
      </c>
      <c r="X3822" s="33">
        <f t="shared" si="1148"/>
        <v>-3.167253459267827E-3</v>
      </c>
      <c r="Y3822" s="33">
        <f t="shared" si="1149"/>
        <v>7.3440546872460821E-4</v>
      </c>
      <c r="Z3822" s="34">
        <f t="shared" si="1150"/>
        <v>-2.0277529011045736E-3</v>
      </c>
      <c r="AA3822" s="39">
        <f t="shared" si="1151"/>
        <v>0</v>
      </c>
      <c r="AB3822" s="37">
        <f t="shared" si="1152"/>
        <v>0</v>
      </c>
      <c r="AC3822" s="37">
        <f t="shared" si="1155"/>
        <v>0</v>
      </c>
      <c r="AD3822" s="37">
        <f t="shared" si="1155"/>
        <v>3.8800746103960199E-2</v>
      </c>
      <c r="AE3822" s="37">
        <f t="shared" si="1155"/>
        <v>4.537664974431764E-2</v>
      </c>
      <c r="AF3822" s="37">
        <f t="shared" si="1155"/>
        <v>0</v>
      </c>
      <c r="AG3822" s="37">
        <f t="shared" si="1155"/>
        <v>0.14825042305374941</v>
      </c>
      <c r="AH3822" s="37">
        <f t="shared" si="1155"/>
        <v>0</v>
      </c>
      <c r="AI3822" s="37">
        <f t="shared" si="1155"/>
        <v>0</v>
      </c>
      <c r="AJ3822" s="37">
        <f t="shared" si="1155"/>
        <v>0.76757218109797287</v>
      </c>
      <c r="AK3822" s="38">
        <f t="shared" si="1155"/>
        <v>0</v>
      </c>
      <c r="AL3822" s="8">
        <f t="shared" si="1153"/>
        <v>-1.2859494564618646E-3</v>
      </c>
      <c r="AM3822" s="23">
        <f t="shared" si="1154"/>
        <v>2.5301280509550628</v>
      </c>
    </row>
    <row r="3823" spans="2:39" x14ac:dyDescent="0.35">
      <c r="B3823" s="16">
        <v>41494</v>
      </c>
      <c r="C3823" s="5">
        <v>8.4000000000000003E-4</v>
      </c>
      <c r="D3823" s="35">
        <f t="shared" si="1138"/>
        <v>2.7378507871321013E-3</v>
      </c>
      <c r="E3823" s="36">
        <f t="shared" si="1139"/>
        <v>1.402985666009037</v>
      </c>
      <c r="F3823" s="7">
        <v>2.5302642199406207</v>
      </c>
      <c r="G3823" s="7">
        <v>2.2374281105925267</v>
      </c>
      <c r="H3823" s="7">
        <v>1.6619719932962032</v>
      </c>
      <c r="I3823" s="7">
        <v>1.3282816626058938</v>
      </c>
      <c r="J3823" s="7">
        <v>1.9579529156314248</v>
      </c>
      <c r="K3823" s="7">
        <v>5.4921816746655479</v>
      </c>
      <c r="L3823" s="7">
        <v>2.5269839841452018</v>
      </c>
      <c r="M3823" s="7">
        <v>1.8861823516426257</v>
      </c>
      <c r="N3823" s="7">
        <v>2.097139721156176</v>
      </c>
      <c r="O3823" s="8">
        <v>4.0607126087689416</v>
      </c>
      <c r="P3823" s="32">
        <f t="shared" si="1140"/>
        <v>2.1355236139442013E-6</v>
      </c>
      <c r="Q3823" s="33">
        <f t="shared" si="1141"/>
        <v>1.2752127171558048E-3</v>
      </c>
      <c r="R3823" s="33">
        <f t="shared" si="1142"/>
        <v>2.1869557606590817E-4</v>
      </c>
      <c r="S3823" s="33">
        <f t="shared" si="1143"/>
        <v>3.2608178071125149E-3</v>
      </c>
      <c r="T3823" s="33">
        <f t="shared" si="1144"/>
        <v>7.8849813395891477E-3</v>
      </c>
      <c r="U3823" s="33">
        <f t="shared" si="1145"/>
        <v>-5.1415303950210767E-3</v>
      </c>
      <c r="V3823" s="33">
        <f t="shared" si="1146"/>
        <v>1.9590378702662115E-2</v>
      </c>
      <c r="W3823" s="33">
        <f t="shared" si="1147"/>
        <v>8.8802820052609199E-3</v>
      </c>
      <c r="X3823" s="33">
        <f t="shared" si="1148"/>
        <v>2.1857975637435967E-3</v>
      </c>
      <c r="Y3823" s="33">
        <f t="shared" si="1149"/>
        <v>-2.2940560806616883E-4</v>
      </c>
      <c r="Z3823" s="34">
        <f t="shared" si="1150"/>
        <v>1.3237634214600114E-3</v>
      </c>
      <c r="AA3823" s="39">
        <f t="shared" si="1151"/>
        <v>0</v>
      </c>
      <c r="AB3823" s="37">
        <f t="shared" si="1152"/>
        <v>0</v>
      </c>
      <c r="AC3823" s="37">
        <f t="shared" si="1155"/>
        <v>0</v>
      </c>
      <c r="AD3823" s="37">
        <f t="shared" si="1155"/>
        <v>3.8800746103960199E-2</v>
      </c>
      <c r="AE3823" s="37">
        <f t="shared" si="1155"/>
        <v>4.537664974431764E-2</v>
      </c>
      <c r="AF3823" s="37">
        <f t="shared" si="1155"/>
        <v>0</v>
      </c>
      <c r="AG3823" s="37">
        <f t="shared" si="1155"/>
        <v>0.14825042305374941</v>
      </c>
      <c r="AH3823" s="37">
        <f t="shared" si="1155"/>
        <v>0</v>
      </c>
      <c r="AI3823" s="37">
        <f t="shared" si="1155"/>
        <v>0</v>
      </c>
      <c r="AJ3823" s="37">
        <f t="shared" si="1155"/>
        <v>0.76757218109797287</v>
      </c>
      <c r="AK3823" s="38">
        <f t="shared" si="1155"/>
        <v>0</v>
      </c>
      <c r="AL3823" s="8">
        <f t="shared" si="1153"/>
        <v>3.2125127678254272E-3</v>
      </c>
      <c r="AM3823" s="23">
        <f t="shared" si="1154"/>
        <v>2.5382561196229894</v>
      </c>
    </row>
    <row r="3824" spans="2:39" x14ac:dyDescent="0.35">
      <c r="B3824" s="16">
        <v>41495</v>
      </c>
      <c r="C3824" s="5">
        <v>8.1999999999999998E-4</v>
      </c>
      <c r="D3824" s="35">
        <f t="shared" si="1138"/>
        <v>2.7378507871321013E-3</v>
      </c>
      <c r="E3824" s="36">
        <f t="shared" si="1139"/>
        <v>1.4029888925879814</v>
      </c>
      <c r="F3824" s="7">
        <v>2.5302700390287649</v>
      </c>
      <c r="G3824" s="7">
        <v>2.2372717786444056</v>
      </c>
      <c r="H3824" s="7">
        <v>1.6546127633891392</v>
      </c>
      <c r="I3824" s="7">
        <v>1.3330059935733662</v>
      </c>
      <c r="J3824" s="7">
        <v>1.9436404243240635</v>
      </c>
      <c r="K3824" s="7">
        <v>5.4985873980300761</v>
      </c>
      <c r="L3824" s="7">
        <v>2.5451841222184379</v>
      </c>
      <c r="M3824" s="7">
        <v>1.8863835466540708</v>
      </c>
      <c r="N3824" s="7">
        <v>2.0960813525156232</v>
      </c>
      <c r="O3824" s="8">
        <v>4.083489850053482</v>
      </c>
      <c r="P3824" s="32">
        <f t="shared" si="1140"/>
        <v>2.299794661153598E-6</v>
      </c>
      <c r="Q3824" s="33">
        <f t="shared" si="1141"/>
        <v>2.299794661153598E-6</v>
      </c>
      <c r="R3824" s="33">
        <f t="shared" si="1142"/>
        <v>-6.98712720113015E-5</v>
      </c>
      <c r="S3824" s="33">
        <f t="shared" si="1143"/>
        <v>-4.4280107828220672E-3</v>
      </c>
      <c r="T3824" s="33">
        <f t="shared" si="1144"/>
        <v>3.5567237736340296E-3</v>
      </c>
      <c r="U3824" s="33">
        <f t="shared" si="1145"/>
        <v>-7.3099261954140404E-3</v>
      </c>
      <c r="V3824" s="33">
        <f t="shared" si="1146"/>
        <v>1.166334936456348E-3</v>
      </c>
      <c r="W3824" s="33">
        <f t="shared" si="1147"/>
        <v>7.2023163531813594E-3</v>
      </c>
      <c r="X3824" s="33">
        <f t="shared" si="1148"/>
        <v>1.0666784750146263E-4</v>
      </c>
      <c r="Y3824" s="33">
        <f t="shared" si="1149"/>
        <v>-5.0467244975416214E-4</v>
      </c>
      <c r="Z3824" s="34">
        <f t="shared" si="1150"/>
        <v>5.6091734330949716E-3</v>
      </c>
      <c r="AA3824" s="39">
        <f t="shared" si="1151"/>
        <v>0</v>
      </c>
      <c r="AB3824" s="37">
        <f t="shared" si="1152"/>
        <v>0</v>
      </c>
      <c r="AC3824" s="37">
        <f t="shared" si="1155"/>
        <v>0</v>
      </c>
      <c r="AD3824" s="37">
        <f t="shared" si="1155"/>
        <v>3.8800746103960199E-2</v>
      </c>
      <c r="AE3824" s="37">
        <f t="shared" si="1155"/>
        <v>4.537664974431764E-2</v>
      </c>
      <c r="AF3824" s="37">
        <f t="shared" si="1155"/>
        <v>0</v>
      </c>
      <c r="AG3824" s="37">
        <f t="shared" si="1155"/>
        <v>0.14825042305374941</v>
      </c>
      <c r="AH3824" s="37">
        <f t="shared" si="1155"/>
        <v>0</v>
      </c>
      <c r="AI3824" s="37">
        <f t="shared" si="1155"/>
        <v>0</v>
      </c>
      <c r="AJ3824" s="37">
        <f t="shared" si="1155"/>
        <v>0.76757218109797287</v>
      </c>
      <c r="AK3824" s="38">
        <f t="shared" si="1155"/>
        <v>0</v>
      </c>
      <c r="AL3824" s="8">
        <f t="shared" si="1153"/>
        <v>-2.2488079846223584E-4</v>
      </c>
      <c r="AM3824" s="23">
        <f t="shared" si="1154"/>
        <v>2.5376853145601066</v>
      </c>
    </row>
    <row r="3825" spans="2:39" x14ac:dyDescent="0.35">
      <c r="B3825" s="16">
        <v>41498</v>
      </c>
      <c r="C3825" s="5">
        <v>7.9000000000000001E-4</v>
      </c>
      <c r="D3825" s="35">
        <f t="shared" si="1138"/>
        <v>8.2135523613963042E-3</v>
      </c>
      <c r="E3825" s="36">
        <f t="shared" si="1139"/>
        <v>1.4029983418766214</v>
      </c>
      <c r="F3825" s="7">
        <v>2.5267482176333305</v>
      </c>
      <c r="G3825" s="7">
        <v>2.2364794536179504</v>
      </c>
      <c r="H3825" s="7">
        <v>1.6553582328986791</v>
      </c>
      <c r="I3825" s="7">
        <v>1.3353780516749654</v>
      </c>
      <c r="J3825" s="7">
        <v>1.9530536249672183</v>
      </c>
      <c r="K3825" s="7">
        <v>5.552526189017791</v>
      </c>
      <c r="L3825" s="7">
        <v>2.5714821351995631</v>
      </c>
      <c r="M3825" s="7">
        <v>1.8847190302210397</v>
      </c>
      <c r="N3825" s="7">
        <v>2.0981985680622857</v>
      </c>
      <c r="O3825" s="8">
        <v>4.081871478535124</v>
      </c>
      <c r="P3825" s="32">
        <f t="shared" si="1140"/>
        <v>6.7351129362513973E-6</v>
      </c>
      <c r="Q3825" s="33">
        <f t="shared" si="1141"/>
        <v>-1.3918757054034447E-3</v>
      </c>
      <c r="R3825" s="33">
        <f t="shared" si="1142"/>
        <v>-3.5414786617260496E-4</v>
      </c>
      <c r="S3825" s="33">
        <f t="shared" si="1143"/>
        <v>4.5054016627621429E-4</v>
      </c>
      <c r="T3825" s="33">
        <f t="shared" si="1144"/>
        <v>1.7794804472262005E-3</v>
      </c>
      <c r="U3825" s="33">
        <f t="shared" si="1145"/>
        <v>4.8430772098333463E-3</v>
      </c>
      <c r="V3825" s="33">
        <f t="shared" si="1146"/>
        <v>9.8095723652658062E-3</v>
      </c>
      <c r="W3825" s="33">
        <f t="shared" si="1147"/>
        <v>1.033245993936327E-2</v>
      </c>
      <c r="X3825" s="33">
        <f t="shared" si="1148"/>
        <v>-8.8238494021197766E-4</v>
      </c>
      <c r="Y3825" s="33">
        <f t="shared" si="1149"/>
        <v>1.0100827165517856E-3</v>
      </c>
      <c r="Z3825" s="34">
        <f t="shared" si="1150"/>
        <v>-3.9632069082695676E-4</v>
      </c>
      <c r="AA3825" s="39">
        <f t="shared" si="1151"/>
        <v>0</v>
      </c>
      <c r="AB3825" s="37">
        <f t="shared" si="1152"/>
        <v>0</v>
      </c>
      <c r="AC3825" s="37">
        <f t="shared" si="1155"/>
        <v>0</v>
      </c>
      <c r="AD3825" s="37">
        <f t="shared" si="1155"/>
        <v>3.8800746103960199E-2</v>
      </c>
      <c r="AE3825" s="37">
        <f t="shared" si="1155"/>
        <v>4.537664974431764E-2</v>
      </c>
      <c r="AF3825" s="37">
        <f t="shared" si="1155"/>
        <v>0</v>
      </c>
      <c r="AG3825" s="37">
        <f t="shared" si="1155"/>
        <v>0.14825042305374941</v>
      </c>
      <c r="AH3825" s="37">
        <f t="shared" si="1155"/>
        <v>0</v>
      </c>
      <c r="AI3825" s="37">
        <f t="shared" si="1155"/>
        <v>0</v>
      </c>
      <c r="AJ3825" s="37">
        <f t="shared" si="1155"/>
        <v>0.76757218109797287</v>
      </c>
      <c r="AK3825" s="38">
        <f t="shared" si="1155"/>
        <v>0</v>
      </c>
      <c r="AL3825" s="8">
        <f t="shared" si="1153"/>
        <v>2.3278128025420088E-3</v>
      </c>
      <c r="AM3825" s="23">
        <f t="shared" si="1154"/>
        <v>2.543592570924162</v>
      </c>
    </row>
    <row r="3826" spans="2:39" x14ac:dyDescent="0.35">
      <c r="B3826" s="16">
        <v>41499</v>
      </c>
      <c r="C3826" s="5">
        <v>7.6999999999999996E-4</v>
      </c>
      <c r="D3826" s="35">
        <f t="shared" si="1138"/>
        <v>2.7378507871321013E-3</v>
      </c>
      <c r="E3826" s="36">
        <f t="shared" si="1139"/>
        <v>1.403001376424712</v>
      </c>
      <c r="F3826" s="7">
        <v>2.5084158981846869</v>
      </c>
      <c r="G3826" s="7">
        <v>2.2150075825510154</v>
      </c>
      <c r="H3826" s="7">
        <v>1.6590433720855324</v>
      </c>
      <c r="I3826" s="7">
        <v>1.3415191388632901</v>
      </c>
      <c r="J3826" s="7">
        <v>2.0025169965421981</v>
      </c>
      <c r="K3826" s="7">
        <v>5.5838587651795786</v>
      </c>
      <c r="L3826" s="7">
        <v>2.5674444774142531</v>
      </c>
      <c r="M3826" s="7">
        <v>1.8847134443367017</v>
      </c>
      <c r="N3826" s="7">
        <v>2.1012776793199235</v>
      </c>
      <c r="O3826" s="8">
        <v>4.0534027558054433</v>
      </c>
      <c r="P3826" s="32">
        <f t="shared" si="1140"/>
        <v>2.1629021218494415E-6</v>
      </c>
      <c r="Q3826" s="33">
        <f t="shared" si="1141"/>
        <v>-7.2553012289504615E-3</v>
      </c>
      <c r="R3826" s="33">
        <f t="shared" si="1142"/>
        <v>-9.6007459546296747E-3</v>
      </c>
      <c r="S3826" s="33">
        <f t="shared" si="1143"/>
        <v>2.2261883341108124E-3</v>
      </c>
      <c r="T3826" s="33">
        <f t="shared" si="1144"/>
        <v>4.5987630099371124E-3</v>
      </c>
      <c r="U3826" s="33">
        <f t="shared" si="1145"/>
        <v>2.5326171766435701E-2</v>
      </c>
      <c r="V3826" s="33">
        <f t="shared" si="1146"/>
        <v>5.6429407255673691E-3</v>
      </c>
      <c r="W3826" s="33">
        <f t="shared" si="1147"/>
        <v>-1.5701675426949002E-3</v>
      </c>
      <c r="X3826" s="33">
        <f t="shared" si="1148"/>
        <v>-2.9637756335798571E-6</v>
      </c>
      <c r="Y3826" s="33">
        <f t="shared" si="1149"/>
        <v>1.467502315799063E-3</v>
      </c>
      <c r="Z3826" s="34">
        <f t="shared" si="1150"/>
        <v>-6.9744289793017833E-3</v>
      </c>
      <c r="AA3826" s="39">
        <f t="shared" si="1151"/>
        <v>0</v>
      </c>
      <c r="AB3826" s="37">
        <f t="shared" si="1152"/>
        <v>0</v>
      </c>
      <c r="AC3826" s="37">
        <f t="shared" si="1155"/>
        <v>0</v>
      </c>
      <c r="AD3826" s="37">
        <f t="shared" si="1155"/>
        <v>3.8800746103960199E-2</v>
      </c>
      <c r="AE3826" s="37">
        <f t="shared" si="1155"/>
        <v>4.537664974431764E-2</v>
      </c>
      <c r="AF3826" s="37">
        <f t="shared" si="1155"/>
        <v>0</v>
      </c>
      <c r="AG3826" s="37">
        <f t="shared" si="1155"/>
        <v>0.14825042305374941</v>
      </c>
      <c r="AH3826" s="37">
        <f t="shared" si="1155"/>
        <v>0</v>
      </c>
      <c r="AI3826" s="37">
        <f t="shared" si="1155"/>
        <v>0</v>
      </c>
      <c r="AJ3826" s="37">
        <f t="shared" si="1155"/>
        <v>0.76757218109797287</v>
      </c>
      <c r="AK3826" s="38">
        <f t="shared" si="1155"/>
        <v>0</v>
      </c>
      <c r="AL3826" s="8">
        <f t="shared" si="1153"/>
        <v>2.258036529827279E-3</v>
      </c>
      <c r="AM3826" s="23">
        <f t="shared" si="1154"/>
        <v>2.5493360958663058</v>
      </c>
    </row>
    <row r="3827" spans="2:39" x14ac:dyDescent="0.35">
      <c r="B3827" s="16">
        <v>41500</v>
      </c>
      <c r="C3827" s="5">
        <v>8.0000000000000004E-4</v>
      </c>
      <c r="D3827" s="35">
        <f t="shared" si="1138"/>
        <v>2.7378507871321013E-3</v>
      </c>
      <c r="E3827" s="36">
        <f t="shared" si="1139"/>
        <v>1.4030043341551974</v>
      </c>
      <c r="F3827" s="7">
        <v>2.5097080510765002</v>
      </c>
      <c r="G3827" s="7">
        <v>2.2164655662637571</v>
      </c>
      <c r="H3827" s="7">
        <v>1.6504631631657352</v>
      </c>
      <c r="I3827" s="7">
        <v>1.3467139722491299</v>
      </c>
      <c r="J3827" s="7">
        <v>1.9902287140913837</v>
      </c>
      <c r="K3827" s="7">
        <v>5.5971847382708431</v>
      </c>
      <c r="L3827" s="7">
        <v>2.5896876449121722</v>
      </c>
      <c r="M3827" s="7">
        <v>1.8809993722079139</v>
      </c>
      <c r="N3827" s="7">
        <v>2.1023360123154742</v>
      </c>
      <c r="O3827" s="8">
        <v>4.0476922145172507</v>
      </c>
      <c r="P3827" s="32">
        <f t="shared" si="1140"/>
        <v>2.1081451060389611E-6</v>
      </c>
      <c r="Q3827" s="33">
        <f t="shared" si="1141"/>
        <v>5.1512705398981673E-4</v>
      </c>
      <c r="R3827" s="33">
        <f t="shared" si="1142"/>
        <v>6.5822967118811526E-4</v>
      </c>
      <c r="S3827" s="33">
        <f t="shared" si="1143"/>
        <v>-5.1717809577283003E-3</v>
      </c>
      <c r="T3827" s="33">
        <f t="shared" si="1144"/>
        <v>3.8723513033451784E-3</v>
      </c>
      <c r="U3827" s="33">
        <f t="shared" si="1145"/>
        <v>-6.1364185532671867E-3</v>
      </c>
      <c r="V3827" s="33">
        <f t="shared" si="1146"/>
        <v>2.3865168607708487E-3</v>
      </c>
      <c r="W3827" s="33">
        <f t="shared" si="1147"/>
        <v>8.6635437274658056E-3</v>
      </c>
      <c r="X3827" s="33">
        <f t="shared" si="1148"/>
        <v>-1.9706296147821156E-3</v>
      </c>
      <c r="Y3827" s="33">
        <f t="shared" si="1149"/>
        <v>5.0366165593751511E-4</v>
      </c>
      <c r="Z3827" s="34">
        <f t="shared" si="1150"/>
        <v>-1.4088265174275749E-3</v>
      </c>
      <c r="AA3827" s="39">
        <f t="shared" si="1151"/>
        <v>0</v>
      </c>
      <c r="AB3827" s="37">
        <f t="shared" si="1152"/>
        <v>0</v>
      </c>
      <c r="AC3827" s="37">
        <f t="shared" si="1155"/>
        <v>0</v>
      </c>
      <c r="AD3827" s="37">
        <f t="shared" si="1155"/>
        <v>3.8800746103960199E-2</v>
      </c>
      <c r="AE3827" s="37">
        <f t="shared" si="1155"/>
        <v>4.537664974431764E-2</v>
      </c>
      <c r="AF3827" s="37">
        <f t="shared" si="1155"/>
        <v>0</v>
      </c>
      <c r="AG3827" s="37">
        <f t="shared" si="1155"/>
        <v>0.14825042305374941</v>
      </c>
      <c r="AH3827" s="37">
        <f t="shared" si="1155"/>
        <v>0</v>
      </c>
      <c r="AI3827" s="37">
        <f t="shared" si="1155"/>
        <v>0</v>
      </c>
      <c r="AJ3827" s="37">
        <f t="shared" si="1155"/>
        <v>0.76757218109797287</v>
      </c>
      <c r="AK3827" s="38">
        <f t="shared" si="1155"/>
        <v>0</v>
      </c>
      <c r="AL3827" s="8">
        <f t="shared" si="1153"/>
        <v>7.154441789502938E-4</v>
      </c>
      <c r="AM3827" s="23">
        <f t="shared" si="1154"/>
        <v>2.5511600035362814</v>
      </c>
    </row>
    <row r="3828" spans="2:39" x14ac:dyDescent="0.35">
      <c r="B3828" s="16">
        <v>41501</v>
      </c>
      <c r="C3828" s="5">
        <v>7.6999999999999996E-4</v>
      </c>
      <c r="D3828" s="35">
        <f t="shared" si="1138"/>
        <v>2.7378507871321013E-3</v>
      </c>
      <c r="E3828" s="36">
        <f t="shared" si="1139"/>
        <v>1.403007407128414</v>
      </c>
      <c r="F3828" s="7">
        <v>2.5042443607171641</v>
      </c>
      <c r="G3828" s="7">
        <v>2.2032290851944136</v>
      </c>
      <c r="H3828" s="7">
        <v>1.6247056790874275</v>
      </c>
      <c r="I3828" s="7">
        <v>1.3382204535773787</v>
      </c>
      <c r="J3828" s="7">
        <v>1.9378813531144075</v>
      </c>
      <c r="K3828" s="7">
        <v>5.5421218320470738</v>
      </c>
      <c r="L3828" s="7">
        <v>2.6281040688300612</v>
      </c>
      <c r="M3828" s="7">
        <v>1.8713124124792855</v>
      </c>
      <c r="N3828" s="7">
        <v>2.101470421285311</v>
      </c>
      <c r="O3828" s="8">
        <v>4.0391295577522843</v>
      </c>
      <c r="P3828" s="32">
        <f t="shared" si="1140"/>
        <v>2.1902806297546817E-6</v>
      </c>
      <c r="Q3828" s="33">
        <f t="shared" si="1141"/>
        <v>-2.177022286314334E-3</v>
      </c>
      <c r="R3828" s="33">
        <f t="shared" si="1142"/>
        <v>-5.9718866247292501E-3</v>
      </c>
      <c r="S3828" s="33">
        <f t="shared" si="1143"/>
        <v>-1.5606215669123125E-2</v>
      </c>
      <c r="T3828" s="33">
        <f t="shared" si="1144"/>
        <v>-6.3068467742755097E-3</v>
      </c>
      <c r="U3828" s="33">
        <f t="shared" si="1145"/>
        <v>-2.6302183566311754E-2</v>
      </c>
      <c r="V3828" s="33">
        <f t="shared" si="1146"/>
        <v>-9.8376074399109115E-3</v>
      </c>
      <c r="W3828" s="33">
        <f t="shared" si="1147"/>
        <v>1.4834385140371609E-2</v>
      </c>
      <c r="X3828" s="33">
        <f t="shared" si="1148"/>
        <v>-5.14990056443132E-3</v>
      </c>
      <c r="Y3828" s="33">
        <f t="shared" si="1149"/>
        <v>-4.1172820381352171E-4</v>
      </c>
      <c r="Z3828" s="34">
        <f t="shared" si="1150"/>
        <v>-2.1154416667986675E-3</v>
      </c>
      <c r="AA3828" s="39">
        <f t="shared" si="1151"/>
        <v>0</v>
      </c>
      <c r="AB3828" s="37">
        <f t="shared" si="1152"/>
        <v>0</v>
      </c>
      <c r="AC3828" s="37">
        <f t="shared" si="1155"/>
        <v>0</v>
      </c>
      <c r="AD3828" s="37">
        <f t="shared" si="1155"/>
        <v>3.8800746103960199E-2</v>
      </c>
      <c r="AE3828" s="37">
        <f t="shared" si="1155"/>
        <v>4.537664974431764E-2</v>
      </c>
      <c r="AF3828" s="37">
        <f t="shared" si="1155"/>
        <v>0</v>
      </c>
      <c r="AG3828" s="37">
        <f t="shared" si="1155"/>
        <v>0.14825042305374941</v>
      </c>
      <c r="AH3828" s="37">
        <f t="shared" si="1155"/>
        <v>0</v>
      </c>
      <c r="AI3828" s="37">
        <f t="shared" si="1155"/>
        <v>0</v>
      </c>
      <c r="AJ3828" s="37">
        <f t="shared" si="1155"/>
        <v>0.76757218109797287</v>
      </c>
      <c r="AK3828" s="38">
        <f t="shared" si="1155"/>
        <v>0</v>
      </c>
      <c r="AL3828" s="8">
        <f t="shared" si="1153"/>
        <v>-2.6661769691128721E-3</v>
      </c>
      <c r="AM3828" s="23">
        <f t="shared" si="1154"/>
        <v>2.5443581594903311</v>
      </c>
    </row>
    <row r="3829" spans="2:39" x14ac:dyDescent="0.35">
      <c r="B3829" s="16">
        <v>41502</v>
      </c>
      <c r="C3829" s="5">
        <v>7.7999999999999999E-4</v>
      </c>
      <c r="D3829" s="35">
        <f t="shared" si="1138"/>
        <v>2.7378507871321013E-3</v>
      </c>
      <c r="E3829" s="36">
        <f t="shared" si="1139"/>
        <v>1.403010364871613</v>
      </c>
      <c r="F3829" s="7">
        <v>2.4939546774787131</v>
      </c>
      <c r="G3829" s="7">
        <v>2.2050100104127539</v>
      </c>
      <c r="H3829" s="7">
        <v>1.6200550283446395</v>
      </c>
      <c r="I3829" s="7">
        <v>1.3471952925039037</v>
      </c>
      <c r="J3829" s="7">
        <v>1.9543719265079555</v>
      </c>
      <c r="K3829" s="7">
        <v>5.4888178275742465</v>
      </c>
      <c r="L3829" s="7">
        <v>2.6260879864784537</v>
      </c>
      <c r="M3829" s="7">
        <v>1.8649206490338948</v>
      </c>
      <c r="N3829" s="7">
        <v>2.0993531192287085</v>
      </c>
      <c r="O3829" s="8">
        <v>4.0191620218291568</v>
      </c>
      <c r="P3829" s="32">
        <f t="shared" si="1140"/>
        <v>2.1081451060389611E-6</v>
      </c>
      <c r="Q3829" s="33">
        <f t="shared" si="1141"/>
        <v>-4.1088974382292864E-3</v>
      </c>
      <c r="R3829" s="33">
        <f t="shared" si="1142"/>
        <v>8.0832503088679175E-4</v>
      </c>
      <c r="S3829" s="33">
        <f t="shared" si="1143"/>
        <v>-2.8624573685248622E-3</v>
      </c>
      <c r="T3829" s="33">
        <f t="shared" si="1144"/>
        <v>6.7065474171561501E-3</v>
      </c>
      <c r="U3829" s="33">
        <f t="shared" si="1145"/>
        <v>8.5095887666424286E-3</v>
      </c>
      <c r="V3829" s="33">
        <f t="shared" si="1146"/>
        <v>-9.6179777507955366E-3</v>
      </c>
      <c r="W3829" s="33">
        <f t="shared" si="1147"/>
        <v>-7.6712424577041194E-4</v>
      </c>
      <c r="X3829" s="33">
        <f t="shared" si="1148"/>
        <v>-3.4156581246219675E-3</v>
      </c>
      <c r="Y3829" s="33">
        <f t="shared" si="1149"/>
        <v>-1.0075335989300216E-3</v>
      </c>
      <c r="Z3829" s="34">
        <f t="shared" si="1150"/>
        <v>-4.9435244989366467E-3</v>
      </c>
      <c r="AA3829" s="39">
        <f t="shared" si="1151"/>
        <v>0</v>
      </c>
      <c r="AB3829" s="37">
        <f t="shared" si="1152"/>
        <v>0</v>
      </c>
      <c r="AC3829" s="37">
        <f t="shared" si="1155"/>
        <v>0</v>
      </c>
      <c r="AD3829" s="37">
        <f t="shared" si="1155"/>
        <v>3.8800746103960199E-2</v>
      </c>
      <c r="AE3829" s="37">
        <f t="shared" si="1155"/>
        <v>4.537664974431764E-2</v>
      </c>
      <c r="AF3829" s="37">
        <f t="shared" si="1155"/>
        <v>0</v>
      </c>
      <c r="AG3829" s="37">
        <f t="shared" si="1155"/>
        <v>0.14825042305374941</v>
      </c>
      <c r="AH3829" s="37">
        <f t="shared" si="1155"/>
        <v>0</v>
      </c>
      <c r="AI3829" s="37">
        <f t="shared" si="1155"/>
        <v>0</v>
      </c>
      <c r="AJ3829" s="37">
        <f t="shared" si="1155"/>
        <v>0.76757218109797287</v>
      </c>
      <c r="AK3829" s="38">
        <f t="shared" si="1155"/>
        <v>0</v>
      </c>
      <c r="AL3829" s="8">
        <f t="shared" si="1153"/>
        <v>-2.0059688609847851E-3</v>
      </c>
      <c r="AM3829" s="23">
        <f t="shared" si="1154"/>
        <v>2.5392542562512008</v>
      </c>
    </row>
    <row r="3830" spans="2:39" x14ac:dyDescent="0.35">
      <c r="B3830" s="16">
        <v>41505</v>
      </c>
      <c r="C3830" s="5">
        <v>7.9000000000000001E-4</v>
      </c>
      <c r="D3830" s="35">
        <f t="shared" si="1138"/>
        <v>8.2135523613963042E-3</v>
      </c>
      <c r="E3830" s="36">
        <f t="shared" si="1139"/>
        <v>1.4030193533569073</v>
      </c>
      <c r="F3830" s="7">
        <v>2.486571103438548</v>
      </c>
      <c r="G3830" s="7">
        <v>2.2003411856677517</v>
      </c>
      <c r="H3830" s="7">
        <v>1.6141708683849654</v>
      </c>
      <c r="I3830" s="7">
        <v>1.3335056170715431</v>
      </c>
      <c r="J3830" s="7">
        <v>1.9480212006465289</v>
      </c>
      <c r="K3830" s="7">
        <v>5.3902564620130802</v>
      </c>
      <c r="L3830" s="7">
        <v>2.6382346250652939</v>
      </c>
      <c r="M3830" s="7">
        <v>1.8525437374233917</v>
      </c>
      <c r="N3830" s="7">
        <v>2.098390520879251</v>
      </c>
      <c r="O3830" s="8">
        <v>3.9893221746840006</v>
      </c>
      <c r="P3830" s="32">
        <f t="shared" si="1140"/>
        <v>6.4065708418326039E-6</v>
      </c>
      <c r="Q3830" s="33">
        <f t="shared" si="1141"/>
        <v>-2.9605887014874099E-3</v>
      </c>
      <c r="R3830" s="33">
        <f t="shared" si="1142"/>
        <v>-2.1173712241461251E-3</v>
      </c>
      <c r="S3830" s="33">
        <f t="shared" si="1143"/>
        <v>-3.6320741312636518E-3</v>
      </c>
      <c r="T3830" s="33">
        <f t="shared" si="1144"/>
        <v>-1.0161611689510019E-2</v>
      </c>
      <c r="U3830" s="33">
        <f t="shared" si="1145"/>
        <v>-3.2494970764208597E-3</v>
      </c>
      <c r="V3830" s="33">
        <f t="shared" si="1146"/>
        <v>-1.7956756565324916E-2</v>
      </c>
      <c r="W3830" s="33">
        <f t="shared" si="1147"/>
        <v>4.6253738067354444E-3</v>
      </c>
      <c r="X3830" s="33">
        <f t="shared" si="1148"/>
        <v>-6.6366961065688068E-3</v>
      </c>
      <c r="Y3830" s="33">
        <f t="shared" si="1149"/>
        <v>-4.5852140863800184E-4</v>
      </c>
      <c r="Z3830" s="34">
        <f t="shared" si="1150"/>
        <v>-7.4243951806590713E-3</v>
      </c>
      <c r="AA3830" s="39">
        <f t="shared" si="1151"/>
        <v>0</v>
      </c>
      <c r="AB3830" s="37">
        <f t="shared" si="1152"/>
        <v>0</v>
      </c>
      <c r="AC3830" s="37">
        <f t="shared" si="1155"/>
        <v>0</v>
      </c>
      <c r="AD3830" s="37">
        <f t="shared" si="1155"/>
        <v>3.8800746103960199E-2</v>
      </c>
      <c r="AE3830" s="37">
        <f t="shared" si="1155"/>
        <v>4.537664974431764E-2</v>
      </c>
      <c r="AF3830" s="37">
        <f t="shared" si="1155"/>
        <v>0</v>
      </c>
      <c r="AG3830" s="37">
        <f t="shared" si="1155"/>
        <v>0.14825042305374941</v>
      </c>
      <c r="AH3830" s="37">
        <f t="shared" si="1155"/>
        <v>0</v>
      </c>
      <c r="AI3830" s="37">
        <f t="shared" si="1155"/>
        <v>0</v>
      </c>
      <c r="AJ3830" s="37">
        <f t="shared" si="1155"/>
        <v>0.76757218109797287</v>
      </c>
      <c r="AK3830" s="38">
        <f t="shared" si="1155"/>
        <v>0</v>
      </c>
      <c r="AL3830" s="8">
        <f t="shared" si="1153"/>
        <v>-3.6160721158615796E-3</v>
      </c>
      <c r="AM3830" s="23">
        <f t="shared" si="1154"/>
        <v>2.5300721297400881</v>
      </c>
    </row>
    <row r="3831" spans="2:39" x14ac:dyDescent="0.35">
      <c r="B3831" s="16">
        <v>41506</v>
      </c>
      <c r="C3831" s="5">
        <v>7.7999999999999999E-4</v>
      </c>
      <c r="D3831" s="35">
        <f t="shared" si="1138"/>
        <v>2.7378507871321013E-3</v>
      </c>
      <c r="E3831" s="36">
        <f t="shared" si="1139"/>
        <v>1.4030223879504438</v>
      </c>
      <c r="F3831" s="7">
        <v>2.4978366934297593</v>
      </c>
      <c r="G3831" s="7">
        <v>2.2111652005001101</v>
      </c>
      <c r="H3831" s="7">
        <v>1.6195727369988044</v>
      </c>
      <c r="I3831" s="7">
        <v>1.3169812139284791</v>
      </c>
      <c r="J3831" s="7">
        <v>1.9228616113501058</v>
      </c>
      <c r="K3831" s="7">
        <v>5.3833469928819095</v>
      </c>
      <c r="L3831" s="7">
        <v>2.622067210503598</v>
      </c>
      <c r="M3831" s="7">
        <v>1.8696363005429313</v>
      </c>
      <c r="N3831" s="7">
        <v>2.093771524020779</v>
      </c>
      <c r="O3831" s="8">
        <v>3.9781977938520763</v>
      </c>
      <c r="P3831" s="32">
        <f t="shared" si="1140"/>
        <v>2.1629021218494415E-6</v>
      </c>
      <c r="Q3831" s="33">
        <f t="shared" si="1141"/>
        <v>4.5305722308253138E-3</v>
      </c>
      <c r="R3831" s="33">
        <f t="shared" si="1142"/>
        <v>4.9192438440284203E-3</v>
      </c>
      <c r="S3831" s="33">
        <f t="shared" si="1143"/>
        <v>3.3465283754277042E-3</v>
      </c>
      <c r="T3831" s="33">
        <f t="shared" si="1144"/>
        <v>-1.2391701190845095E-2</v>
      </c>
      <c r="U3831" s="33">
        <f t="shared" si="1145"/>
        <v>-1.2915459692159903E-2</v>
      </c>
      <c r="V3831" s="33">
        <f t="shared" si="1146"/>
        <v>-1.2818442276103514E-3</v>
      </c>
      <c r="W3831" s="33">
        <f t="shared" si="1147"/>
        <v>-6.1281185562849227E-3</v>
      </c>
      <c r="X3831" s="33">
        <f t="shared" si="1148"/>
        <v>9.2265368823694072E-3</v>
      </c>
      <c r="Y3831" s="33">
        <f t="shared" si="1149"/>
        <v>-2.2012093614188766E-3</v>
      </c>
      <c r="Z3831" s="34">
        <f t="shared" si="1150"/>
        <v>-2.7885390913070518E-3</v>
      </c>
      <c r="AA3831" s="39">
        <f t="shared" si="1151"/>
        <v>0</v>
      </c>
      <c r="AB3831" s="37">
        <f t="shared" si="1152"/>
        <v>0</v>
      </c>
      <c r="AC3831" s="37">
        <f t="shared" si="1155"/>
        <v>0</v>
      </c>
      <c r="AD3831" s="37">
        <f t="shared" si="1155"/>
        <v>3.8800746103960199E-2</v>
      </c>
      <c r="AE3831" s="37">
        <f t="shared" si="1155"/>
        <v>4.537664974431764E-2</v>
      </c>
      <c r="AF3831" s="37">
        <f t="shared" si="1155"/>
        <v>0</v>
      </c>
      <c r="AG3831" s="37">
        <f t="shared" si="1155"/>
        <v>0.14825042305374941</v>
      </c>
      <c r="AH3831" s="37">
        <f t="shared" si="1155"/>
        <v>0</v>
      </c>
      <c r="AI3831" s="37">
        <f t="shared" si="1155"/>
        <v>0</v>
      </c>
      <c r="AJ3831" s="37">
        <f t="shared" si="1155"/>
        <v>0.76757218109797287</v>
      </c>
      <c r="AK3831" s="38">
        <f t="shared" si="1155"/>
        <v>0</v>
      </c>
      <c r="AL3831" s="8">
        <f t="shared" si="1153"/>
        <v>-2.3120671064783575E-3</v>
      </c>
      <c r="AM3831" s="23">
        <f t="shared" si="1154"/>
        <v>2.5242224331918983</v>
      </c>
    </row>
    <row r="3832" spans="2:39" x14ac:dyDescent="0.35">
      <c r="B3832" s="16">
        <v>41507</v>
      </c>
      <c r="C3832" s="5">
        <v>7.7999999999999999E-4</v>
      </c>
      <c r="D3832" s="35">
        <f t="shared" si="1138"/>
        <v>2.7378507871321013E-3</v>
      </c>
      <c r="E3832" s="36">
        <f t="shared" si="1139"/>
        <v>1.4030253841378841</v>
      </c>
      <c r="F3832" s="7">
        <v>2.4888338389567983</v>
      </c>
      <c r="G3832" s="7">
        <v>2.2037417609214618</v>
      </c>
      <c r="H3832" s="7">
        <v>1.6058420592991982</v>
      </c>
      <c r="I3832" s="7">
        <v>1.3094288175026885</v>
      </c>
      <c r="J3832" s="7">
        <v>1.9085483510863919</v>
      </c>
      <c r="K3832" s="7">
        <v>5.2488654402304702</v>
      </c>
      <c r="L3832" s="7">
        <v>2.6160078767364099</v>
      </c>
      <c r="M3832" s="7">
        <v>1.8628327140463343</v>
      </c>
      <c r="N3832" s="7">
        <v>2.0937712180204175</v>
      </c>
      <c r="O3832" s="8">
        <v>3.9673865098109076</v>
      </c>
      <c r="P3832" s="32">
        <f t="shared" si="1140"/>
        <v>2.1355236139442013E-6</v>
      </c>
      <c r="Q3832" s="33">
        <f t="shared" si="1141"/>
        <v>-3.6042606374715458E-3</v>
      </c>
      <c r="R3832" s="33">
        <f t="shared" si="1142"/>
        <v>-3.3572523558933476E-3</v>
      </c>
      <c r="S3832" s="33">
        <f t="shared" si="1143"/>
        <v>-8.4779629750068031E-3</v>
      </c>
      <c r="T3832" s="33">
        <f t="shared" si="1144"/>
        <v>-5.734627302133144E-3</v>
      </c>
      <c r="U3832" s="33">
        <f t="shared" si="1145"/>
        <v>-7.4437287526188944E-3</v>
      </c>
      <c r="V3832" s="33">
        <f t="shared" si="1146"/>
        <v>-2.498102998548235E-2</v>
      </c>
      <c r="W3832" s="33">
        <f t="shared" si="1147"/>
        <v>-2.3108994853050513E-3</v>
      </c>
      <c r="X3832" s="33">
        <f t="shared" si="1148"/>
        <v>-3.6389893021553377E-3</v>
      </c>
      <c r="Y3832" s="33">
        <f t="shared" si="1149"/>
        <v>-1.4614792398504051E-7</v>
      </c>
      <c r="Z3832" s="34">
        <f t="shared" si="1150"/>
        <v>-2.7176336123549971E-3</v>
      </c>
      <c r="AA3832" s="39">
        <f t="shared" si="1151"/>
        <v>0</v>
      </c>
      <c r="AB3832" s="37">
        <f t="shared" si="1152"/>
        <v>0</v>
      </c>
      <c r="AC3832" s="37">
        <f t="shared" si="1155"/>
        <v>0</v>
      </c>
      <c r="AD3832" s="37">
        <f t="shared" si="1155"/>
        <v>3.8800746103960199E-2</v>
      </c>
      <c r="AE3832" s="37">
        <f t="shared" si="1155"/>
        <v>4.537664974431764E-2</v>
      </c>
      <c r="AF3832" s="37">
        <f t="shared" si="1155"/>
        <v>0</v>
      </c>
      <c r="AG3832" s="37">
        <f t="shared" si="1155"/>
        <v>0.14825042305374941</v>
      </c>
      <c r="AH3832" s="37">
        <f t="shared" si="1155"/>
        <v>0</v>
      </c>
      <c r="AI3832" s="37">
        <f t="shared" si="1155"/>
        <v>0</v>
      </c>
      <c r="AJ3832" s="37">
        <f t="shared" si="1155"/>
        <v>0.76757218109797287</v>
      </c>
      <c r="AK3832" s="38">
        <f t="shared" si="1155"/>
        <v>0</v>
      </c>
      <c r="AL3832" s="8">
        <f t="shared" si="1153"/>
        <v>-4.2927299061220458E-3</v>
      </c>
      <c r="AM3832" s="23">
        <f t="shared" si="1154"/>
        <v>2.5133866280632313</v>
      </c>
    </row>
    <row r="3833" spans="2:39" x14ac:dyDescent="0.35">
      <c r="B3833" s="16">
        <v>41508</v>
      </c>
      <c r="C3833" s="5">
        <v>7.9000000000000001E-4</v>
      </c>
      <c r="D3833" s="35">
        <f t="shared" si="1138"/>
        <v>2.7378507871321013E-3</v>
      </c>
      <c r="E3833" s="36">
        <f t="shared" si="1139"/>
        <v>1.4030283803317229</v>
      </c>
      <c r="F3833" s="7">
        <v>2.4795092243101475</v>
      </c>
      <c r="G3833" s="7">
        <v>2.1972871823360647</v>
      </c>
      <c r="H3833" s="7">
        <v>1.6237475369218375</v>
      </c>
      <c r="I3833" s="7">
        <v>1.3254882866128228</v>
      </c>
      <c r="J3833" s="7">
        <v>1.9473106332767229</v>
      </c>
      <c r="K3833" s="7">
        <v>5.3363882312972644</v>
      </c>
      <c r="L3833" s="7">
        <v>2.6119701658127013</v>
      </c>
      <c r="M3833" s="7">
        <v>1.8729204998032389</v>
      </c>
      <c r="N3833" s="7">
        <v>2.0921348330121368</v>
      </c>
      <c r="O3833" s="8">
        <v>3.9721433167486526</v>
      </c>
      <c r="P3833" s="32">
        <f t="shared" si="1140"/>
        <v>2.1355236139442013E-6</v>
      </c>
      <c r="Q3833" s="33">
        <f t="shared" si="1141"/>
        <v>-3.7465798241312909E-3</v>
      </c>
      <c r="R3833" s="33">
        <f t="shared" si="1142"/>
        <v>-2.9289178522887704E-3</v>
      </c>
      <c r="S3833" s="33">
        <f t="shared" si="1143"/>
        <v>1.1150210893376089E-2</v>
      </c>
      <c r="T3833" s="33">
        <f t="shared" si="1144"/>
        <v>1.2264484251051311E-2</v>
      </c>
      <c r="U3833" s="33">
        <f t="shared" si="1145"/>
        <v>2.0309824568115697E-2</v>
      </c>
      <c r="V3833" s="33">
        <f t="shared" si="1146"/>
        <v>1.6674611316183974E-2</v>
      </c>
      <c r="W3833" s="33">
        <f t="shared" si="1147"/>
        <v>-1.5434628311387089E-3</v>
      </c>
      <c r="X3833" s="33">
        <f t="shared" si="1148"/>
        <v>5.4152934296458621E-3</v>
      </c>
      <c r="Y3833" s="33">
        <f t="shared" si="1149"/>
        <v>-7.8154909867755862E-4</v>
      </c>
      <c r="Z3833" s="34">
        <f t="shared" si="1150"/>
        <v>1.1989774442147105E-3</v>
      </c>
      <c r="AA3833" s="39">
        <f t="shared" si="1151"/>
        <v>0</v>
      </c>
      <c r="AB3833" s="37">
        <f t="shared" si="1152"/>
        <v>0</v>
      </c>
      <c r="AC3833" s="37">
        <f t="shared" si="1155"/>
        <v>0</v>
      </c>
      <c r="AD3833" s="37">
        <f t="shared" si="1155"/>
        <v>3.8800746103960199E-2</v>
      </c>
      <c r="AE3833" s="37">
        <f t="shared" si="1155"/>
        <v>4.537664974431764E-2</v>
      </c>
      <c r="AF3833" s="37">
        <f t="shared" si="1155"/>
        <v>0</v>
      </c>
      <c r="AG3833" s="37">
        <f t="shared" si="1155"/>
        <v>0.14825042305374941</v>
      </c>
      <c r="AH3833" s="37">
        <f t="shared" si="1155"/>
        <v>0</v>
      </c>
      <c r="AI3833" s="37">
        <f t="shared" si="1155"/>
        <v>0</v>
      </c>
      <c r="AJ3833" s="37">
        <f t="shared" si="1155"/>
        <v>0.76757218109797287</v>
      </c>
      <c r="AK3833" s="38">
        <f t="shared" si="1155"/>
        <v>0</v>
      </c>
      <c r="AL3833" s="8">
        <f t="shared" si="1153"/>
        <v>2.8612805436081753E-3</v>
      </c>
      <c r="AM3833" s="23">
        <f t="shared" si="1154"/>
        <v>2.5205781323206735</v>
      </c>
    </row>
    <row r="3834" spans="2:39" x14ac:dyDescent="0.35">
      <c r="B3834" s="16">
        <v>41509</v>
      </c>
      <c r="C3834" s="5">
        <v>7.6999999999999996E-4</v>
      </c>
      <c r="D3834" s="35">
        <f t="shared" si="1138"/>
        <v>2.7378507871321013E-3</v>
      </c>
      <c r="E3834" s="36">
        <f t="shared" si="1139"/>
        <v>1.4030314149447838</v>
      </c>
      <c r="F3834" s="7">
        <v>2.4914183162880899</v>
      </c>
      <c r="G3834" s="7">
        <v>2.1948696978411415</v>
      </c>
      <c r="H3834" s="7">
        <v>1.6303799813765032</v>
      </c>
      <c r="I3834" s="7">
        <v>1.3344633058895909</v>
      </c>
      <c r="J3834" s="7">
        <v>1.9703095024063579</v>
      </c>
      <c r="K3834" s="7">
        <v>5.4047903399379544</v>
      </c>
      <c r="L3834" s="7">
        <v>2.6301706932185085</v>
      </c>
      <c r="M3834" s="7">
        <v>1.8807436294443693</v>
      </c>
      <c r="N3834" s="7">
        <v>2.0890554764807474</v>
      </c>
      <c r="O3834" s="8">
        <v>3.9908759098313493</v>
      </c>
      <c r="P3834" s="32">
        <f t="shared" si="1140"/>
        <v>2.1629021218494415E-6</v>
      </c>
      <c r="Q3834" s="33">
        <f t="shared" si="1141"/>
        <v>4.8030036997566139E-3</v>
      </c>
      <c r="R3834" s="33">
        <f t="shared" si="1142"/>
        <v>-1.1002132604045478E-3</v>
      </c>
      <c r="S3834" s="33">
        <f t="shared" si="1143"/>
        <v>4.084652511460618E-3</v>
      </c>
      <c r="T3834" s="33">
        <f t="shared" si="1144"/>
        <v>6.7711041790516902E-3</v>
      </c>
      <c r="U3834" s="33">
        <f t="shared" si="1145"/>
        <v>1.1810580570257967E-2</v>
      </c>
      <c r="V3834" s="33">
        <f t="shared" si="1146"/>
        <v>1.2818053274220143E-2</v>
      </c>
      <c r="W3834" s="33">
        <f t="shared" si="1147"/>
        <v>6.9681222412218968E-3</v>
      </c>
      <c r="X3834" s="33">
        <f t="shared" si="1148"/>
        <v>4.1769683454007112E-3</v>
      </c>
      <c r="Y3834" s="33">
        <f t="shared" si="1149"/>
        <v>-1.4718728844812512E-3</v>
      </c>
      <c r="Z3834" s="34">
        <f t="shared" si="1150"/>
        <v>4.7159912392158443E-3</v>
      </c>
      <c r="AA3834" s="39">
        <f t="shared" si="1151"/>
        <v>0</v>
      </c>
      <c r="AB3834" s="37">
        <f t="shared" si="1152"/>
        <v>0</v>
      </c>
      <c r="AC3834" s="37">
        <f t="shared" si="1155"/>
        <v>0</v>
      </c>
      <c r="AD3834" s="37">
        <f t="shared" si="1155"/>
        <v>3.8800746103960199E-2</v>
      </c>
      <c r="AE3834" s="37">
        <f t="shared" si="1155"/>
        <v>4.537664974431764E-2</v>
      </c>
      <c r="AF3834" s="37">
        <f t="shared" si="1155"/>
        <v>0</v>
      </c>
      <c r="AG3834" s="37">
        <f t="shared" si="1155"/>
        <v>0.14825042305374941</v>
      </c>
      <c r="AH3834" s="37">
        <f t="shared" si="1155"/>
        <v>0</v>
      </c>
      <c r="AI3834" s="37">
        <f t="shared" si="1155"/>
        <v>0</v>
      </c>
      <c r="AJ3834" s="37">
        <f t="shared" si="1155"/>
        <v>0.76757218109797287</v>
      </c>
      <c r="AK3834" s="38">
        <f t="shared" si="1155"/>
        <v>0</v>
      </c>
      <c r="AL3834" s="8">
        <f t="shared" si="1153"/>
        <v>1.2362507281235963E-3</v>
      </c>
      <c r="AM3834" s="23">
        <f t="shared" si="1154"/>
        <v>2.5236941988720476</v>
      </c>
    </row>
    <row r="3835" spans="2:39" x14ac:dyDescent="0.35">
      <c r="B3835" s="16">
        <v>41512</v>
      </c>
      <c r="C3835" s="5">
        <v>7.7999999999999999E-4</v>
      </c>
      <c r="D3835" s="35">
        <f t="shared" si="1138"/>
        <v>8.2135523613963042E-3</v>
      </c>
      <c r="E3835" s="36">
        <f t="shared" si="1139"/>
        <v>1.4030402883262172</v>
      </c>
      <c r="F3835" s="7">
        <v>2.4952947663971812</v>
      </c>
      <c r="G3835" s="7">
        <v>2.2023118196352902</v>
      </c>
      <c r="H3835" s="7">
        <v>1.6232750611351721</v>
      </c>
      <c r="I3835" s="7">
        <v>1.3316379056350709</v>
      </c>
      <c r="J3835" s="7">
        <v>1.9422654117603728</v>
      </c>
      <c r="K3835" s="7">
        <v>5.353267328190487</v>
      </c>
      <c r="L3835" s="7">
        <v>2.6605123159668089</v>
      </c>
      <c r="M3835" s="7">
        <v>1.8809321680299937</v>
      </c>
      <c r="N3835" s="7">
        <v>2.0890543889018098</v>
      </c>
      <c r="O3835" s="8">
        <v>3.9968722383906874</v>
      </c>
      <c r="P3835" s="32">
        <f t="shared" si="1140"/>
        <v>6.3244353183389279E-6</v>
      </c>
      <c r="Q3835" s="33">
        <f t="shared" si="1141"/>
        <v>1.5559210124402867E-3</v>
      </c>
      <c r="R3835" s="33">
        <f t="shared" si="1142"/>
        <v>3.3906895709885365E-3</v>
      </c>
      <c r="S3835" s="33">
        <f t="shared" si="1143"/>
        <v>-4.357830887577907E-3</v>
      </c>
      <c r="T3835" s="33">
        <f t="shared" si="1144"/>
        <v>-2.1172558601276759E-3</v>
      </c>
      <c r="U3835" s="33">
        <f t="shared" si="1145"/>
        <v>-1.4233342838642637E-2</v>
      </c>
      <c r="V3835" s="33">
        <f t="shared" si="1146"/>
        <v>-9.5328418878241061E-3</v>
      </c>
      <c r="W3835" s="33">
        <f t="shared" si="1147"/>
        <v>1.1535989974541083E-2</v>
      </c>
      <c r="X3835" s="33">
        <f t="shared" si="1148"/>
        <v>1.0024682932474605E-4</v>
      </c>
      <c r="Y3835" s="33">
        <f t="shared" si="1149"/>
        <v>-5.2060797317565743E-7</v>
      </c>
      <c r="Z3835" s="34">
        <f t="shared" si="1150"/>
        <v>1.5025093976404058E-3</v>
      </c>
      <c r="AA3835" s="39">
        <f t="shared" si="1151"/>
        <v>0</v>
      </c>
      <c r="AB3835" s="37">
        <f t="shared" si="1152"/>
        <v>0</v>
      </c>
      <c r="AC3835" s="37">
        <f t="shared" si="1155"/>
        <v>0</v>
      </c>
      <c r="AD3835" s="37">
        <f t="shared" si="1155"/>
        <v>3.8800746103960199E-2</v>
      </c>
      <c r="AE3835" s="37">
        <f t="shared" si="1155"/>
        <v>4.537664974431764E-2</v>
      </c>
      <c r="AF3835" s="37">
        <f t="shared" si="1155"/>
        <v>0</v>
      </c>
      <c r="AG3835" s="37">
        <f t="shared" si="1155"/>
        <v>0.14825042305374941</v>
      </c>
      <c r="AH3835" s="37">
        <f t="shared" si="1155"/>
        <v>0</v>
      </c>
      <c r="AI3835" s="37">
        <f t="shared" si="1155"/>
        <v>0</v>
      </c>
      <c r="AJ3835" s="37">
        <f t="shared" si="1155"/>
        <v>0.76757218109797287</v>
      </c>
      <c r="AK3835" s="38">
        <f t="shared" si="1155"/>
        <v>0</v>
      </c>
      <c r="AL3835" s="8">
        <f t="shared" si="1153"/>
        <v>-1.6788085143889177E-3</v>
      </c>
      <c r="AM3835" s="23">
        <f t="shared" si="1154"/>
        <v>2.5194573995632674</v>
      </c>
    </row>
    <row r="3836" spans="2:39" x14ac:dyDescent="0.35">
      <c r="B3836" s="16">
        <v>41513</v>
      </c>
      <c r="C3836" s="5">
        <v>8.0000000000000004E-4</v>
      </c>
      <c r="D3836" s="35">
        <f t="shared" si="1138"/>
        <v>2.7378507871321013E-3</v>
      </c>
      <c r="E3836" s="36">
        <f t="shared" si="1139"/>
        <v>1.4030432845518843</v>
      </c>
      <c r="F3836" s="7">
        <v>2.508812550547018</v>
      </c>
      <c r="G3836" s="7">
        <v>2.2100677467372853</v>
      </c>
      <c r="H3836" s="7">
        <v>1.597764860751991</v>
      </c>
      <c r="I3836" s="7">
        <v>1.3033071415242017</v>
      </c>
      <c r="J3836" s="7">
        <v>1.8935320433892071</v>
      </c>
      <c r="K3836" s="7">
        <v>5.2222446107875982</v>
      </c>
      <c r="L3836" s="7">
        <v>2.674669689030039</v>
      </c>
      <c r="M3836" s="7">
        <v>1.8687732748224055</v>
      </c>
      <c r="N3836" s="7">
        <v>2.0826078138509971</v>
      </c>
      <c r="O3836" s="8">
        <v>3.9828966067038745</v>
      </c>
      <c r="P3836" s="32">
        <f t="shared" si="1140"/>
        <v>2.1355236139442013E-6</v>
      </c>
      <c r="Q3836" s="33">
        <f t="shared" si="1141"/>
        <v>5.4173095426937046E-3</v>
      </c>
      <c r="R3836" s="33">
        <f t="shared" si="1142"/>
        <v>3.5217206904332166E-3</v>
      </c>
      <c r="S3836" s="33">
        <f t="shared" si="1143"/>
        <v>-1.5715266619904522E-2</v>
      </c>
      <c r="T3836" s="33">
        <f t="shared" si="1144"/>
        <v>-2.1275125911467629E-2</v>
      </c>
      <c r="U3836" s="33">
        <f t="shared" si="1145"/>
        <v>-2.5090993268008677E-2</v>
      </c>
      <c r="V3836" s="33">
        <f t="shared" si="1146"/>
        <v>-2.4475280117792542E-2</v>
      </c>
      <c r="W3836" s="33">
        <f t="shared" si="1147"/>
        <v>5.3212958189541304E-3</v>
      </c>
      <c r="X3836" s="33">
        <f t="shared" si="1148"/>
        <v>-6.4642911712882167E-3</v>
      </c>
      <c r="Y3836" s="33">
        <f t="shared" si="1149"/>
        <v>-3.0858818636126939E-3</v>
      </c>
      <c r="Z3836" s="34">
        <f t="shared" si="1150"/>
        <v>-3.4966420874238402E-3</v>
      </c>
      <c r="AA3836" s="39">
        <f t="shared" si="1151"/>
        <v>0</v>
      </c>
      <c r="AB3836" s="37">
        <f t="shared" si="1152"/>
        <v>0</v>
      </c>
      <c r="AC3836" s="37">
        <f t="shared" si="1155"/>
        <v>0</v>
      </c>
      <c r="AD3836" s="37">
        <f t="shared" si="1155"/>
        <v>3.8800746103960199E-2</v>
      </c>
      <c r="AE3836" s="37">
        <f t="shared" si="1155"/>
        <v>4.537664974431764E-2</v>
      </c>
      <c r="AF3836" s="37">
        <f t="shared" si="1155"/>
        <v>0</v>
      </c>
      <c r="AG3836" s="37">
        <f t="shared" si="1155"/>
        <v>0.14825042305374941</v>
      </c>
      <c r="AH3836" s="37">
        <f t="shared" si="1155"/>
        <v>0</v>
      </c>
      <c r="AI3836" s="37">
        <f t="shared" si="1155"/>
        <v>0</v>
      </c>
      <c r="AJ3836" s="37">
        <f t="shared" si="1155"/>
        <v>0.76757218109797287</v>
      </c>
      <c r="AK3836" s="38">
        <f t="shared" si="1155"/>
        <v>0</v>
      </c>
      <c r="AL3836" s="8">
        <f t="shared" si="1153"/>
        <v>-7.5722657113115183E-3</v>
      </c>
      <c r="AM3836" s="23">
        <f t="shared" si="1154"/>
        <v>2.5003793986854443</v>
      </c>
    </row>
    <row r="3837" spans="2:39" x14ac:dyDescent="0.35">
      <c r="B3837" s="16">
        <v>41514</v>
      </c>
      <c r="C3837" s="5">
        <v>7.7999999999999999E-4</v>
      </c>
      <c r="D3837" s="35">
        <f t="shared" si="1138"/>
        <v>2.7378507871321013E-3</v>
      </c>
      <c r="E3837" s="36">
        <f t="shared" si="1139"/>
        <v>1.4030463576104131</v>
      </c>
      <c r="F3837" s="7">
        <v>2.4985228188953057</v>
      </c>
      <c r="G3837" s="7">
        <v>2.2063584510979308</v>
      </c>
      <c r="H3837" s="7">
        <v>1.6016981285791412</v>
      </c>
      <c r="I3837" s="7">
        <v>1.2952839831103038</v>
      </c>
      <c r="J3837" s="7">
        <v>1.9185558013110828</v>
      </c>
      <c r="K3837" s="7">
        <v>5.2326965725521362</v>
      </c>
      <c r="L3837" s="7">
        <v>2.6827622458629752</v>
      </c>
      <c r="M3837" s="7">
        <v>1.8757713205491144</v>
      </c>
      <c r="N3837" s="7">
        <v>2.0741141558935885</v>
      </c>
      <c r="O3837" s="8">
        <v>3.9619254535175457</v>
      </c>
      <c r="P3837" s="32">
        <f t="shared" si="1140"/>
        <v>2.1902806297546817E-6</v>
      </c>
      <c r="Q3837" s="33">
        <f t="shared" si="1141"/>
        <v>-4.1014350193157023E-3</v>
      </c>
      <c r="R3837" s="33">
        <f t="shared" si="1142"/>
        <v>-1.6783628668535222E-3</v>
      </c>
      <c r="S3837" s="33">
        <f t="shared" si="1143"/>
        <v>2.4617313371750882E-3</v>
      </c>
      <c r="T3837" s="33">
        <f t="shared" si="1144"/>
        <v>-6.1559997319702298E-3</v>
      </c>
      <c r="U3837" s="33">
        <f t="shared" si="1145"/>
        <v>1.3215386562503539E-2</v>
      </c>
      <c r="V3837" s="33">
        <f t="shared" si="1146"/>
        <v>2.0014309063476343E-3</v>
      </c>
      <c r="W3837" s="33">
        <f t="shared" si="1147"/>
        <v>3.0256284976524217E-3</v>
      </c>
      <c r="X3837" s="33">
        <f t="shared" si="1148"/>
        <v>3.7447269933663652E-3</v>
      </c>
      <c r="Y3837" s="33">
        <f t="shared" si="1149"/>
        <v>-4.0783761113921679E-3</v>
      </c>
      <c r="Z3837" s="34">
        <f t="shared" si="1150"/>
        <v>-5.2653019290108682E-3</v>
      </c>
      <c r="AA3837" s="39">
        <f t="shared" si="1151"/>
        <v>0</v>
      </c>
      <c r="AB3837" s="37">
        <f t="shared" si="1152"/>
        <v>0</v>
      </c>
      <c r="AC3837" s="37">
        <f t="shared" si="1155"/>
        <v>0</v>
      </c>
      <c r="AD3837" s="37">
        <f t="shared" si="1155"/>
        <v>3.8800746103960199E-2</v>
      </c>
      <c r="AE3837" s="37">
        <f t="shared" si="1155"/>
        <v>4.537664974431764E-2</v>
      </c>
      <c r="AF3837" s="37">
        <f t="shared" si="1155"/>
        <v>0</v>
      </c>
      <c r="AG3837" s="37">
        <f t="shared" si="1155"/>
        <v>0.14825042305374941</v>
      </c>
      <c r="AH3837" s="37">
        <f t="shared" si="1155"/>
        <v>0</v>
      </c>
      <c r="AI3837" s="37">
        <f t="shared" si="1155"/>
        <v>0</v>
      </c>
      <c r="AJ3837" s="37">
        <f t="shared" si="1155"/>
        <v>0.76757218109797287</v>
      </c>
      <c r="AK3837" s="38">
        <f t="shared" si="1155"/>
        <v>0</v>
      </c>
      <c r="AL3837" s="8">
        <f t="shared" si="1153"/>
        <v>-3.0175566996541031E-3</v>
      </c>
      <c r="AM3837" s="23">
        <f t="shared" si="1154"/>
        <v>2.4928343620792641</v>
      </c>
    </row>
    <row r="3838" spans="2:39" x14ac:dyDescent="0.35">
      <c r="B3838" s="16">
        <v>41515</v>
      </c>
      <c r="C3838" s="5">
        <v>7.5999999999999993E-4</v>
      </c>
      <c r="D3838" s="35">
        <f t="shared" si="1138"/>
        <v>2.7378507871321013E-3</v>
      </c>
      <c r="E3838" s="36">
        <f t="shared" si="1139"/>
        <v>1.4030493538490412</v>
      </c>
      <c r="F3838" s="7">
        <v>2.5043192319103222</v>
      </c>
      <c r="G3838" s="7">
        <v>2.211046214260989</v>
      </c>
      <c r="H3838" s="7">
        <v>1.606107662274729</v>
      </c>
      <c r="I3838" s="7">
        <v>1.3023713949493136</v>
      </c>
      <c r="J3838" s="7">
        <v>1.9401086263733875</v>
      </c>
      <c r="K3838" s="7">
        <v>5.2732968355737855</v>
      </c>
      <c r="L3838" s="7">
        <v>2.66659454331498</v>
      </c>
      <c r="M3838" s="7">
        <v>1.8833878155478616</v>
      </c>
      <c r="N3838" s="7">
        <v>2.0764892386162881</v>
      </c>
      <c r="O3838" s="8">
        <v>3.9644569045144977</v>
      </c>
      <c r="P3838" s="32">
        <f t="shared" si="1140"/>
        <v>2.1355236139442013E-6</v>
      </c>
      <c r="Q3838" s="33">
        <f t="shared" si="1141"/>
        <v>2.3199359922514429E-3</v>
      </c>
      <c r="R3838" s="33">
        <f t="shared" si="1142"/>
        <v>2.1246607325864364E-3</v>
      </c>
      <c r="S3838" s="33">
        <f t="shared" si="1143"/>
        <v>2.7530366783281579E-3</v>
      </c>
      <c r="T3838" s="33">
        <f t="shared" si="1144"/>
        <v>5.471704993982307E-3</v>
      </c>
      <c r="U3838" s="33">
        <f t="shared" si="1145"/>
        <v>1.1233879696163296E-2</v>
      </c>
      <c r="V3838" s="33">
        <f t="shared" si="1146"/>
        <v>7.7589561058473144E-3</v>
      </c>
      <c r="W3838" s="33">
        <f t="shared" si="1147"/>
        <v>-6.0265133717782859E-3</v>
      </c>
      <c r="X3838" s="33">
        <f t="shared" si="1148"/>
        <v>4.0604603105445225E-3</v>
      </c>
      <c r="Y3838" s="33">
        <f t="shared" si="1149"/>
        <v>1.1451070404928654E-3</v>
      </c>
      <c r="Z3838" s="34">
        <f t="shared" si="1150"/>
        <v>6.3894463100111487E-4</v>
      </c>
      <c r="AA3838" s="39">
        <f t="shared" si="1151"/>
        <v>0</v>
      </c>
      <c r="AB3838" s="37">
        <f t="shared" si="1152"/>
        <v>0</v>
      </c>
      <c r="AC3838" s="37">
        <f t="shared" si="1155"/>
        <v>0</v>
      </c>
      <c r="AD3838" s="37">
        <f t="shared" si="1155"/>
        <v>3.8800746103960199E-2</v>
      </c>
      <c r="AE3838" s="37">
        <f t="shared" si="1155"/>
        <v>4.537664974431764E-2</v>
      </c>
      <c r="AF3838" s="37">
        <f t="shared" si="1155"/>
        <v>0</v>
      </c>
      <c r="AG3838" s="37">
        <f t="shared" si="1155"/>
        <v>0.14825042305374941</v>
      </c>
      <c r="AH3838" s="37">
        <f t="shared" si="1155"/>
        <v>0</v>
      </c>
      <c r="AI3838" s="37">
        <f t="shared" si="1155"/>
        <v>0</v>
      </c>
      <c r="AJ3838" s="37">
        <f t="shared" si="1155"/>
        <v>0.76757218109797287</v>
      </c>
      <c r="AK3838" s="38">
        <f t="shared" si="1155"/>
        <v>0</v>
      </c>
      <c r="AL3838" s="8">
        <f t="shared" si="1153"/>
        <v>2.3843283519959595E-3</v>
      </c>
      <c r="AM3838" s="23">
        <f t="shared" si="1154"/>
        <v>2.4987780977255993</v>
      </c>
    </row>
    <row r="3839" spans="2:39" x14ac:dyDescent="0.35">
      <c r="B3839" s="16">
        <v>41516</v>
      </c>
      <c r="C3839" s="5">
        <v>7.5999999999999993E-4</v>
      </c>
      <c r="D3839" s="35">
        <f t="shared" si="1138"/>
        <v>2.7378507871321013E-3</v>
      </c>
      <c r="E3839" s="36">
        <f t="shared" si="1139"/>
        <v>1.4030522732672721</v>
      </c>
      <c r="F3839" s="7">
        <v>2.502394079677325</v>
      </c>
      <c r="G3839" s="7">
        <v>2.2120197241410966</v>
      </c>
      <c r="H3839" s="7">
        <v>1.6007224355997107</v>
      </c>
      <c r="I3839" s="7">
        <v>1.2877340907425925</v>
      </c>
      <c r="J3839" s="7">
        <v>1.9107542681582359</v>
      </c>
      <c r="K3839" s="7">
        <v>5.3179441673229473</v>
      </c>
      <c r="L3839" s="7">
        <v>2.6382965275951271</v>
      </c>
      <c r="M3839" s="7">
        <v>1.8817340800263529</v>
      </c>
      <c r="N3839" s="7">
        <v>2.0780727905015688</v>
      </c>
      <c r="O3839" s="8">
        <v>3.9685766516331338</v>
      </c>
      <c r="P3839" s="32">
        <f t="shared" si="1140"/>
        <v>2.0807665981337209E-6</v>
      </c>
      <c r="Q3839" s="33">
        <f t="shared" si="1141"/>
        <v>-7.6873275917332951E-4</v>
      </c>
      <c r="R3839" s="33">
        <f t="shared" si="1142"/>
        <v>4.4029377306920026E-4</v>
      </c>
      <c r="S3839" s="33">
        <f t="shared" si="1143"/>
        <v>-3.3529674264745069E-3</v>
      </c>
      <c r="T3839" s="33">
        <f t="shared" si="1144"/>
        <v>-1.1238963220081222E-2</v>
      </c>
      <c r="U3839" s="33">
        <f t="shared" si="1145"/>
        <v>-1.5130265293455847E-2</v>
      </c>
      <c r="V3839" s="33">
        <f t="shared" si="1146"/>
        <v>8.4666828250534731E-3</v>
      </c>
      <c r="W3839" s="33">
        <f t="shared" si="1147"/>
        <v>-1.0612042910983499E-2</v>
      </c>
      <c r="X3839" s="33">
        <f t="shared" si="1148"/>
        <v>-8.7806425626024698E-4</v>
      </c>
      <c r="Y3839" s="33">
        <f t="shared" si="1149"/>
        <v>7.6261020564505344E-4</v>
      </c>
      <c r="Z3839" s="34">
        <f t="shared" si="1150"/>
        <v>1.0391706147554469E-3</v>
      </c>
      <c r="AA3839" s="39">
        <f t="shared" si="1151"/>
        <v>0</v>
      </c>
      <c r="AB3839" s="37">
        <f t="shared" si="1152"/>
        <v>0</v>
      </c>
      <c r="AC3839" s="37">
        <f t="shared" si="1155"/>
        <v>0</v>
      </c>
      <c r="AD3839" s="37">
        <f t="shared" si="1155"/>
        <v>3.8800746103960199E-2</v>
      </c>
      <c r="AE3839" s="37">
        <f t="shared" si="1155"/>
        <v>4.537664974431764E-2</v>
      </c>
      <c r="AF3839" s="37">
        <f t="shared" si="1155"/>
        <v>0</v>
      </c>
      <c r="AG3839" s="37">
        <f t="shared" si="1155"/>
        <v>0.14825042305374941</v>
      </c>
      <c r="AH3839" s="37">
        <f t="shared" si="1155"/>
        <v>0</v>
      </c>
      <c r="AI3839" s="37">
        <f t="shared" si="1155"/>
        <v>0</v>
      </c>
      <c r="AJ3839" s="37">
        <f t="shared" si="1155"/>
        <v>0.76757218109797287</v>
      </c>
      <c r="AK3839" s="38">
        <f t="shared" si="1155"/>
        <v>0</v>
      </c>
      <c r="AL3839" s="8">
        <f t="shared" si="1153"/>
        <v>1.2004635542142588E-3</v>
      </c>
      <c r="AM3839" s="23">
        <f t="shared" si="1154"/>
        <v>2.5017777897619875</v>
      </c>
    </row>
    <row r="3840" spans="2:39" x14ac:dyDescent="0.35">
      <c r="B3840" s="16">
        <v>41519</v>
      </c>
      <c r="C3840" s="5">
        <v>7.9000000000000001E-4</v>
      </c>
      <c r="D3840" s="35">
        <f t="shared" si="1138"/>
        <v>8.2135523613963042E-3</v>
      </c>
      <c r="E3840" s="36">
        <f t="shared" si="1139"/>
        <v>1.4030610315401895</v>
      </c>
      <c r="F3840" s="7">
        <v>2.5024097003713748</v>
      </c>
      <c r="G3840" s="7">
        <v>2.2031518090401958</v>
      </c>
      <c r="H3840" s="7">
        <v>1.6007324277890418</v>
      </c>
      <c r="I3840" s="7">
        <v>1.3075744497749102</v>
      </c>
      <c r="J3840" s="7">
        <v>1.9107661956592119</v>
      </c>
      <c r="K3840" s="7">
        <v>5.317977363524732</v>
      </c>
      <c r="L3840" s="7">
        <v>2.6383129966329997</v>
      </c>
      <c r="M3840" s="7">
        <v>1.8817172771541899</v>
      </c>
      <c r="N3840" s="7">
        <v>2.0790611534332237</v>
      </c>
      <c r="O3840" s="8">
        <v>3.9685412143803998</v>
      </c>
      <c r="P3840" s="32">
        <f t="shared" si="1140"/>
        <v>6.2422997946232073E-6</v>
      </c>
      <c r="Q3840" s="33">
        <f t="shared" si="1141"/>
        <v>6.2422997946232073E-6</v>
      </c>
      <c r="R3840" s="33">
        <f t="shared" si="1142"/>
        <v>-4.008967462685753E-3</v>
      </c>
      <c r="S3840" s="33">
        <f t="shared" si="1143"/>
        <v>6.2422997946232073E-6</v>
      </c>
      <c r="T3840" s="33">
        <f t="shared" si="1144"/>
        <v>1.5407186293310282E-2</v>
      </c>
      <c r="U3840" s="33">
        <f t="shared" si="1145"/>
        <v>6.2422997948452519E-6</v>
      </c>
      <c r="V3840" s="33">
        <f t="shared" si="1146"/>
        <v>6.2422997948452519E-6</v>
      </c>
      <c r="W3840" s="33">
        <f t="shared" si="1147"/>
        <v>6.2422997946232073E-6</v>
      </c>
      <c r="X3840" s="33">
        <f t="shared" si="1148"/>
        <v>-8.9294615754909046E-6</v>
      </c>
      <c r="Y3840" s="33">
        <f t="shared" si="1149"/>
        <v>4.7561516428706874E-4</v>
      </c>
      <c r="Z3840" s="34">
        <f t="shared" si="1150"/>
        <v>-8.9294615790436183E-6</v>
      </c>
      <c r="AA3840" s="39">
        <f t="shared" si="1151"/>
        <v>0</v>
      </c>
      <c r="AB3840" s="37">
        <f t="shared" si="1152"/>
        <v>0</v>
      </c>
      <c r="AC3840" s="37">
        <f t="shared" si="1155"/>
        <v>0</v>
      </c>
      <c r="AD3840" s="37">
        <f t="shared" si="1155"/>
        <v>3.8800746103960199E-2</v>
      </c>
      <c r="AE3840" s="37">
        <f t="shared" si="1155"/>
        <v>4.537664974431764E-2</v>
      </c>
      <c r="AF3840" s="37">
        <f t="shared" si="1155"/>
        <v>0</v>
      </c>
      <c r="AG3840" s="37">
        <f t="shared" si="1155"/>
        <v>0.14825042305374941</v>
      </c>
      <c r="AH3840" s="37">
        <f t="shared" si="1155"/>
        <v>0</v>
      </c>
      <c r="AI3840" s="37">
        <f t="shared" si="1155"/>
        <v>0</v>
      </c>
      <c r="AJ3840" s="37">
        <f t="shared" si="1155"/>
        <v>0.76757218109797287</v>
      </c>
      <c r="AK3840" s="38">
        <f t="shared" si="1155"/>
        <v>0</v>
      </c>
      <c r="AL3840" s="8">
        <f t="shared" si="1153"/>
        <v>1.0653630944669383E-3</v>
      </c>
      <c r="AM3840" s="23">
        <f t="shared" si="1154"/>
        <v>2.5044430914897573</v>
      </c>
    </row>
    <row r="3841" spans="2:39" x14ac:dyDescent="0.35">
      <c r="B3841" s="16">
        <v>41520</v>
      </c>
      <c r="C3841" s="5">
        <v>8.0000000000000004E-4</v>
      </c>
      <c r="D3841" s="35">
        <f t="shared" si="1138"/>
        <v>2.7378507871321013E-3</v>
      </c>
      <c r="E3841" s="36">
        <f t="shared" si="1139"/>
        <v>1.4030640662238716</v>
      </c>
      <c r="F3841" s="7">
        <v>2.4879372676242042</v>
      </c>
      <c r="G3841" s="7">
        <v>2.1954052354188085</v>
      </c>
      <c r="H3841" s="7">
        <v>1.6083375074183364</v>
      </c>
      <c r="I3841" s="7">
        <v>1.3009681076113031</v>
      </c>
      <c r="J3841" s="7">
        <v>1.9917596854029442</v>
      </c>
      <c r="K3841" s="7">
        <v>5.3452049561629043</v>
      </c>
      <c r="L3841" s="7">
        <v>2.6686442053796355</v>
      </c>
      <c r="M3841" s="7">
        <v>1.8703412222668381</v>
      </c>
      <c r="N3841" s="7">
        <v>2.0801499448951595</v>
      </c>
      <c r="O3841" s="8">
        <v>3.9434571025095693</v>
      </c>
      <c r="P3841" s="32">
        <f t="shared" si="1140"/>
        <v>2.1629021218494415E-6</v>
      </c>
      <c r="Q3841" s="33">
        <f t="shared" si="1141"/>
        <v>-5.7833985957705947E-3</v>
      </c>
      <c r="R3841" s="33">
        <f t="shared" si="1142"/>
        <v>-3.5161324742130073E-3</v>
      </c>
      <c r="S3841" s="33">
        <f t="shared" si="1143"/>
        <v>4.7509999155816995E-3</v>
      </c>
      <c r="T3841" s="33">
        <f t="shared" si="1144"/>
        <v>-5.0523640659576596E-3</v>
      </c>
      <c r="U3841" s="33">
        <f t="shared" si="1145"/>
        <v>4.238796453890048E-2</v>
      </c>
      <c r="V3841" s="33">
        <f t="shared" si="1146"/>
        <v>5.1199151062437664E-3</v>
      </c>
      <c r="W3841" s="33">
        <f t="shared" si="1147"/>
        <v>1.1496440636628247E-2</v>
      </c>
      <c r="X3841" s="33">
        <f t="shared" si="1148"/>
        <v>-6.0455707270522518E-3</v>
      </c>
      <c r="Y3841" s="33">
        <f t="shared" si="1149"/>
        <v>5.2369381253547509E-4</v>
      </c>
      <c r="Z3841" s="34">
        <f t="shared" si="1150"/>
        <v>-6.3207386583099545E-3</v>
      </c>
      <c r="AA3841" s="39">
        <f t="shared" si="1151"/>
        <v>0</v>
      </c>
      <c r="AB3841" s="37">
        <f t="shared" si="1152"/>
        <v>0</v>
      </c>
      <c r="AC3841" s="37">
        <f t="shared" si="1155"/>
        <v>0</v>
      </c>
      <c r="AD3841" s="37">
        <f t="shared" si="1155"/>
        <v>3.8800746103960199E-2</v>
      </c>
      <c r="AE3841" s="37">
        <f t="shared" si="1155"/>
        <v>4.537664974431764E-2</v>
      </c>
      <c r="AF3841" s="37">
        <f t="shared" si="1155"/>
        <v>0</v>
      </c>
      <c r="AG3841" s="37">
        <f t="shared" si="1155"/>
        <v>0.14825042305374941</v>
      </c>
      <c r="AH3841" s="37">
        <f t="shared" si="1155"/>
        <v>0</v>
      </c>
      <c r="AI3841" s="37">
        <f t="shared" si="1155"/>
        <v>0</v>
      </c>
      <c r="AJ3841" s="37">
        <f t="shared" si="1155"/>
        <v>0.76757218109797287</v>
      </c>
      <c r="AK3841" s="38">
        <f t="shared" si="1155"/>
        <v>0</v>
      </c>
      <c r="AL3841" s="8">
        <f t="shared" si="1153"/>
        <v>1.116085369277973E-3</v>
      </c>
      <c r="AM3841" s="23">
        <f t="shared" si="1154"/>
        <v>2.5072382637823583</v>
      </c>
    </row>
    <row r="3842" spans="2:39" x14ac:dyDescent="0.35">
      <c r="B3842" s="16">
        <v>41521</v>
      </c>
      <c r="C3842" s="5">
        <v>7.2999999999999996E-4</v>
      </c>
      <c r="D3842" s="35">
        <f t="shared" si="1138"/>
        <v>2.7378507871321013E-3</v>
      </c>
      <c r="E3842" s="36">
        <f t="shared" si="1139"/>
        <v>1.4030671393279182</v>
      </c>
      <c r="F3842" s="7">
        <v>2.478612529553363</v>
      </c>
      <c r="G3842" s="7">
        <v>2.1975093695017334</v>
      </c>
      <c r="H3842" s="7">
        <v>1.6225717654156859</v>
      </c>
      <c r="I3842" s="7">
        <v>1.3033293005696902</v>
      </c>
      <c r="J3842" s="7">
        <v>2.0219904991220008</v>
      </c>
      <c r="K3842" s="7">
        <v>5.4444031068165533</v>
      </c>
      <c r="L3842" s="7">
        <v>2.6383244817041285</v>
      </c>
      <c r="M3842" s="7">
        <v>1.8773706969484936</v>
      </c>
      <c r="N3842" s="7">
        <v>2.082425709924185</v>
      </c>
      <c r="O3842" s="8">
        <v>3.9437648219926174</v>
      </c>
      <c r="P3842" s="32">
        <f t="shared" si="1140"/>
        <v>2.1902806297546817E-6</v>
      </c>
      <c r="Q3842" s="33">
        <f t="shared" si="1141"/>
        <v>-3.7479795781770742E-3</v>
      </c>
      <c r="R3842" s="33">
        <f t="shared" si="1142"/>
        <v>9.5842628457765144E-4</v>
      </c>
      <c r="S3842" s="33">
        <f t="shared" si="1143"/>
        <v>8.850292884233113E-3</v>
      </c>
      <c r="T3842" s="33">
        <f t="shared" si="1144"/>
        <v>1.8149506852420672E-3</v>
      </c>
      <c r="U3842" s="33">
        <f t="shared" si="1145"/>
        <v>1.5177942369558828E-2</v>
      </c>
      <c r="V3842" s="33">
        <f t="shared" si="1146"/>
        <v>1.8558343686948087E-2</v>
      </c>
      <c r="W3842" s="33">
        <f t="shared" si="1147"/>
        <v>-1.1361470972558463E-2</v>
      </c>
      <c r="X3842" s="33">
        <f t="shared" si="1148"/>
        <v>3.7583915693928382E-3</v>
      </c>
      <c r="Y3842" s="33">
        <f t="shared" si="1149"/>
        <v>1.094038934361663E-3</v>
      </c>
      <c r="Z3842" s="34">
        <f t="shared" si="1150"/>
        <v>7.8032922648629821E-5</v>
      </c>
      <c r="AA3842" s="39">
        <f t="shared" si="1151"/>
        <v>0</v>
      </c>
      <c r="AB3842" s="37">
        <f t="shared" si="1152"/>
        <v>0</v>
      </c>
      <c r="AC3842" s="37">
        <f t="shared" si="1155"/>
        <v>0</v>
      </c>
      <c r="AD3842" s="37">
        <f t="shared" si="1155"/>
        <v>3.8800746103960199E-2</v>
      </c>
      <c r="AE3842" s="37">
        <f t="shared" si="1155"/>
        <v>4.537664974431764E-2</v>
      </c>
      <c r="AF3842" s="37">
        <f t="shared" si="1155"/>
        <v>0</v>
      </c>
      <c r="AG3842" s="37">
        <f t="shared" si="1155"/>
        <v>0.14825042305374941</v>
      </c>
      <c r="AH3842" s="37">
        <f t="shared" si="1155"/>
        <v>0</v>
      </c>
      <c r="AI3842" s="37">
        <f t="shared" si="1155"/>
        <v>0</v>
      </c>
      <c r="AJ3842" s="37">
        <f t="shared" si="1155"/>
        <v>0.76757218109797287</v>
      </c>
      <c r="AK3842" s="38">
        <f t="shared" si="1155"/>
        <v>0</v>
      </c>
      <c r="AL3842" s="8">
        <f t="shared" si="1153"/>
        <v>4.01679050251527E-3</v>
      </c>
      <c r="AM3842" s="23">
        <f t="shared" si="1154"/>
        <v>2.517309314627862</v>
      </c>
    </row>
    <row r="3843" spans="2:39" x14ac:dyDescent="0.35">
      <c r="B3843" s="16">
        <v>41522</v>
      </c>
      <c r="C3843" s="5">
        <v>6.9000000000000008E-4</v>
      </c>
      <c r="D3843" s="35">
        <f t="shared" si="1138"/>
        <v>2.7378507871321013E-3</v>
      </c>
      <c r="E3843" s="36">
        <f t="shared" si="1139"/>
        <v>1.4030699435415026</v>
      </c>
      <c r="F3843" s="7">
        <v>2.4647830400071982</v>
      </c>
      <c r="G3843" s="7">
        <v>2.1797502022995476</v>
      </c>
      <c r="H3843" s="7">
        <v>1.6220788171340914</v>
      </c>
      <c r="I3843" s="7">
        <v>1.3071120561382876</v>
      </c>
      <c r="J3843" s="7">
        <v>2.0227176626225543</v>
      </c>
      <c r="K3843" s="7">
        <v>5.5128064327960082</v>
      </c>
      <c r="L3843" s="7">
        <v>2.6282212116198083</v>
      </c>
      <c r="M3843" s="7">
        <v>1.8678464784477624</v>
      </c>
      <c r="N3843" s="7">
        <v>2.0830191465793408</v>
      </c>
      <c r="O3843" s="8">
        <v>3.9482262387685054</v>
      </c>
      <c r="P3843" s="32">
        <f t="shared" si="1140"/>
        <v>1.9986310746400449E-6</v>
      </c>
      <c r="Q3843" s="33">
        <f t="shared" si="1141"/>
        <v>-5.5795286198512262E-3</v>
      </c>
      <c r="R3843" s="33">
        <f t="shared" si="1142"/>
        <v>-8.0814978305245866E-3</v>
      </c>
      <c r="S3843" s="33">
        <f t="shared" si="1143"/>
        <v>-3.0380676657970618E-4</v>
      </c>
      <c r="T3843" s="33">
        <f t="shared" si="1144"/>
        <v>2.9023789819992984E-3</v>
      </c>
      <c r="U3843" s="33">
        <f t="shared" si="1145"/>
        <v>3.5962755555440928E-4</v>
      </c>
      <c r="V3843" s="33">
        <f t="shared" si="1146"/>
        <v>1.2563971593839485E-2</v>
      </c>
      <c r="W3843" s="33">
        <f t="shared" si="1147"/>
        <v>-3.8294266510366937E-3</v>
      </c>
      <c r="X3843" s="33">
        <f t="shared" si="1148"/>
        <v>-5.0731688292631194E-3</v>
      </c>
      <c r="Y3843" s="33">
        <f t="shared" si="1149"/>
        <v>2.849737459194035E-4</v>
      </c>
      <c r="Z3843" s="34">
        <f t="shared" si="1150"/>
        <v>1.1312583222531369E-3</v>
      </c>
      <c r="AA3843" s="39">
        <f t="shared" si="1151"/>
        <v>0</v>
      </c>
      <c r="AB3843" s="37">
        <f t="shared" si="1152"/>
        <v>0</v>
      </c>
      <c r="AC3843" s="37">
        <f t="shared" si="1155"/>
        <v>0</v>
      </c>
      <c r="AD3843" s="37">
        <f t="shared" si="1155"/>
        <v>3.8800746103960199E-2</v>
      </c>
      <c r="AE3843" s="37">
        <f t="shared" si="1155"/>
        <v>4.537664974431764E-2</v>
      </c>
      <c r="AF3843" s="37">
        <f t="shared" si="1155"/>
        <v>0</v>
      </c>
      <c r="AG3843" s="37">
        <f t="shared" si="1155"/>
        <v>0.14825042305374941</v>
      </c>
      <c r="AH3843" s="37">
        <f t="shared" si="1155"/>
        <v>0</v>
      </c>
      <c r="AI3843" s="37">
        <f t="shared" si="1155"/>
        <v>0</v>
      </c>
      <c r="AJ3843" s="37">
        <f t="shared" si="1155"/>
        <v>0.76757218109797287</v>
      </c>
      <c r="AK3843" s="38">
        <f t="shared" si="1155"/>
        <v>0</v>
      </c>
      <c r="AL3843" s="8">
        <f t="shared" si="1153"/>
        <v>2.2012643290097371E-3</v>
      </c>
      <c r="AM3843" s="23">
        <f t="shared" si="1154"/>
        <v>2.5228505778272363</v>
      </c>
    </row>
    <row r="3844" spans="2:39" x14ac:dyDescent="0.35">
      <c r="B3844" s="16">
        <v>41523</v>
      </c>
      <c r="C3844" s="5">
        <v>7.5000000000000002E-4</v>
      </c>
      <c r="D3844" s="35">
        <f t="shared" si="1138"/>
        <v>2.7378507871321013E-3</v>
      </c>
      <c r="E3844" s="36">
        <f t="shared" si="1139"/>
        <v>1.4030725941048454</v>
      </c>
      <c r="F3844" s="7">
        <v>2.4754048472925079</v>
      </c>
      <c r="G3844" s="7">
        <v>2.1965489896309371</v>
      </c>
      <c r="H3844" s="7">
        <v>1.6225780735721389</v>
      </c>
      <c r="I3844" s="7">
        <v>1.3222254516122633</v>
      </c>
      <c r="J3844" s="7">
        <v>1.9868545505557578</v>
      </c>
      <c r="K3844" s="7">
        <v>5.5904770253038576</v>
      </c>
      <c r="L3844" s="7">
        <v>2.6484433010729624</v>
      </c>
      <c r="M3844" s="7">
        <v>1.8740481722778302</v>
      </c>
      <c r="N3844" s="7">
        <v>2.0834138295878857</v>
      </c>
      <c r="O3844" s="8">
        <v>3.9772814782318711</v>
      </c>
      <c r="P3844" s="32">
        <f t="shared" si="1140"/>
        <v>1.889117043019084E-6</v>
      </c>
      <c r="Q3844" s="33">
        <f t="shared" si="1141"/>
        <v>4.309428908306101E-3</v>
      </c>
      <c r="R3844" s="33">
        <f t="shared" si="1142"/>
        <v>7.7067488346451718E-3</v>
      </c>
      <c r="S3844" s="33">
        <f t="shared" si="1143"/>
        <v>3.0778802655806459E-4</v>
      </c>
      <c r="T3844" s="33">
        <f t="shared" si="1144"/>
        <v>1.1562432924554722E-2</v>
      </c>
      <c r="U3844" s="33">
        <f t="shared" si="1145"/>
        <v>-1.7730162112836956E-2</v>
      </c>
      <c r="V3844" s="33">
        <f t="shared" si="1146"/>
        <v>1.4089120206685068E-2</v>
      </c>
      <c r="W3844" s="33">
        <f t="shared" si="1147"/>
        <v>7.6942113410198854E-3</v>
      </c>
      <c r="X3844" s="33">
        <f t="shared" si="1148"/>
        <v>3.320237450789687E-3</v>
      </c>
      <c r="Y3844" s="33">
        <f t="shared" si="1149"/>
        <v>1.8947641897248957E-4</v>
      </c>
      <c r="Z3844" s="34">
        <f t="shared" si="1150"/>
        <v>7.3590614382899044E-3</v>
      </c>
      <c r="AA3844" s="39">
        <f t="shared" si="1151"/>
        <v>0</v>
      </c>
      <c r="AB3844" s="37">
        <f t="shared" si="1152"/>
        <v>0</v>
      </c>
      <c r="AC3844" s="37">
        <f t="shared" si="1155"/>
        <v>0</v>
      </c>
      <c r="AD3844" s="37">
        <f t="shared" si="1155"/>
        <v>3.8800746103960199E-2</v>
      </c>
      <c r="AE3844" s="37">
        <f t="shared" si="1155"/>
        <v>4.537664974431764E-2</v>
      </c>
      <c r="AF3844" s="37">
        <f t="shared" si="1155"/>
        <v>0</v>
      </c>
      <c r="AG3844" s="37">
        <f t="shared" si="1155"/>
        <v>0.14825042305374941</v>
      </c>
      <c r="AH3844" s="37">
        <f t="shared" si="1155"/>
        <v>0</v>
      </c>
      <c r="AI3844" s="37">
        <f t="shared" si="1155"/>
        <v>0</v>
      </c>
      <c r="AJ3844" s="37">
        <f t="shared" si="1155"/>
        <v>0.76757218109797287</v>
      </c>
      <c r="AK3844" s="38">
        <f t="shared" si="1155"/>
        <v>0</v>
      </c>
      <c r="AL3844" s="8">
        <f t="shared" si="1153"/>
        <v>2.7707617333555426E-3</v>
      </c>
      <c r="AM3844" s="23">
        <f t="shared" si="1154"/>
        <v>2.5298407956672535</v>
      </c>
    </row>
    <row r="3845" spans="2:39" x14ac:dyDescent="0.35">
      <c r="B3845" s="16">
        <v>41526</v>
      </c>
      <c r="C3845" s="5">
        <v>6.8000000000000005E-4</v>
      </c>
      <c r="D3845" s="35">
        <f t="shared" si="1138"/>
        <v>8.2135523613963042E-3</v>
      </c>
      <c r="E3845" s="36">
        <f t="shared" si="1139"/>
        <v>1.4030812372625094</v>
      </c>
      <c r="F3845" s="7">
        <v>2.4837851758006209</v>
      </c>
      <c r="G3845" s="7">
        <v>2.1954321033210165</v>
      </c>
      <c r="H3845" s="7">
        <v>1.6377914897839667</v>
      </c>
      <c r="I3845" s="7">
        <v>1.321762893825791</v>
      </c>
      <c r="J3845" s="7">
        <v>2.0549854576923088</v>
      </c>
      <c r="K3845" s="7">
        <v>5.743017284620989</v>
      </c>
      <c r="L3845" s="7">
        <v>2.6403727163281578</v>
      </c>
      <c r="M3845" s="7">
        <v>1.8787910723116439</v>
      </c>
      <c r="N3845" s="7">
        <v>2.0827184497802711</v>
      </c>
      <c r="O3845" s="8">
        <v>3.9737369476386748</v>
      </c>
      <c r="P3845" s="32">
        <f t="shared" si="1140"/>
        <v>6.1601642711295312E-6</v>
      </c>
      <c r="Q3845" s="33">
        <f t="shared" si="1141"/>
        <v>3.3854375446016327E-3</v>
      </c>
      <c r="R3845" s="33">
        <f t="shared" si="1142"/>
        <v>-5.0847320737801294E-4</v>
      </c>
      <c r="S3845" s="33">
        <f t="shared" si="1143"/>
        <v>9.3760765411645686E-3</v>
      </c>
      <c r="T3845" s="33">
        <f t="shared" si="1144"/>
        <v>-3.4983276559097387E-4</v>
      </c>
      <c r="U3845" s="33">
        <f t="shared" si="1145"/>
        <v>3.4290837805662999E-2</v>
      </c>
      <c r="V3845" s="33">
        <f t="shared" si="1146"/>
        <v>2.7285732259822781E-2</v>
      </c>
      <c r="W3845" s="33">
        <f t="shared" si="1147"/>
        <v>-3.0472937598985395E-3</v>
      </c>
      <c r="X3845" s="33">
        <f t="shared" si="1148"/>
        <v>2.5308314396470522E-3</v>
      </c>
      <c r="Y3845" s="33">
        <f t="shared" si="1149"/>
        <v>-3.3376941140494942E-4</v>
      </c>
      <c r="Z3845" s="34">
        <f t="shared" si="1150"/>
        <v>-8.9119430258977061E-4</v>
      </c>
      <c r="AA3845" s="39">
        <f t="shared" si="1151"/>
        <v>0</v>
      </c>
      <c r="AB3845" s="37">
        <f t="shared" si="1152"/>
        <v>0</v>
      </c>
      <c r="AC3845" s="37">
        <f t="shared" si="1155"/>
        <v>0</v>
      </c>
      <c r="AD3845" s="37">
        <f t="shared" si="1155"/>
        <v>3.8800746103960199E-2</v>
      </c>
      <c r="AE3845" s="37">
        <f t="shared" si="1155"/>
        <v>4.537664974431764E-2</v>
      </c>
      <c r="AF3845" s="37">
        <f t="shared" si="1155"/>
        <v>0</v>
      </c>
      <c r="AG3845" s="37">
        <f t="shared" si="1155"/>
        <v>0.14825042305374941</v>
      </c>
      <c r="AH3845" s="37">
        <f t="shared" si="1155"/>
        <v>0</v>
      </c>
      <c r="AI3845" s="37">
        <f t="shared" si="1155"/>
        <v>0</v>
      </c>
      <c r="AJ3845" s="37">
        <f t="shared" si="1155"/>
        <v>0.76757218109797287</v>
      </c>
      <c r="AK3845" s="38">
        <f t="shared" si="1155"/>
        <v>0</v>
      </c>
      <c r="AL3845" s="8">
        <f t="shared" si="1153"/>
        <v>4.1368537622058976E-3</v>
      </c>
      <c r="AM3845" s="23">
        <f t="shared" si="1154"/>
        <v>2.5403063770805918</v>
      </c>
    </row>
    <row r="3846" spans="2:39" x14ac:dyDescent="0.35">
      <c r="B3846" s="16">
        <v>41527</v>
      </c>
      <c r="C3846" s="5">
        <v>7.1000000000000013E-4</v>
      </c>
      <c r="D3846" s="35">
        <f t="shared" si="1138"/>
        <v>2.7378507871321013E-3</v>
      </c>
      <c r="E3846" s="36">
        <f t="shared" si="1139"/>
        <v>1.403083849432917</v>
      </c>
      <c r="F3846" s="7">
        <v>2.4754247047779891</v>
      </c>
      <c r="G3846" s="7">
        <v>2.1812252024270493</v>
      </c>
      <c r="H3846" s="7">
        <v>1.6510429753731197</v>
      </c>
      <c r="I3846" s="7">
        <v>1.3467902972703045</v>
      </c>
      <c r="J3846" s="7">
        <v>2.0924473892762756</v>
      </c>
      <c r="K3846" s="7">
        <v>5.7911260558824829</v>
      </c>
      <c r="L3846" s="7">
        <v>2.6201603453960822</v>
      </c>
      <c r="M3846" s="7">
        <v>1.8854056693018408</v>
      </c>
      <c r="N3846" s="7">
        <v>2.091328285546934</v>
      </c>
      <c r="O3846" s="8">
        <v>3.9577710057355131</v>
      </c>
      <c r="P3846" s="32">
        <f t="shared" si="1140"/>
        <v>1.8617385353358884E-6</v>
      </c>
      <c r="Q3846" s="33">
        <f t="shared" si="1141"/>
        <v>-3.366020179235818E-3</v>
      </c>
      <c r="R3846" s="33">
        <f t="shared" si="1142"/>
        <v>-6.4711183153769447E-3</v>
      </c>
      <c r="S3846" s="33">
        <f t="shared" si="1143"/>
        <v>8.0910699999430236E-3</v>
      </c>
      <c r="T3846" s="33">
        <f t="shared" si="1144"/>
        <v>1.8934866125703165E-2</v>
      </c>
      <c r="U3846" s="33">
        <f t="shared" si="1145"/>
        <v>1.8229779409746127E-2</v>
      </c>
      <c r="V3846" s="33">
        <f t="shared" si="1146"/>
        <v>8.376915631147952E-3</v>
      </c>
      <c r="W3846" s="33">
        <f t="shared" si="1147"/>
        <v>-7.6551203574714011E-3</v>
      </c>
      <c r="X3846" s="33">
        <f t="shared" si="1148"/>
        <v>3.520666607202072E-3</v>
      </c>
      <c r="Y3846" s="33">
        <f t="shared" si="1149"/>
        <v>4.133941276398323E-3</v>
      </c>
      <c r="Z3846" s="34">
        <f t="shared" si="1150"/>
        <v>-4.0178658309653059E-3</v>
      </c>
      <c r="AA3846" s="39">
        <f t="shared" si="1151"/>
        <v>0</v>
      </c>
      <c r="AB3846" s="37">
        <f t="shared" si="1152"/>
        <v>0</v>
      </c>
      <c r="AC3846" s="37">
        <f t="shared" si="1155"/>
        <v>0</v>
      </c>
      <c r="AD3846" s="37">
        <f t="shared" si="1155"/>
        <v>3.8800746103960199E-2</v>
      </c>
      <c r="AE3846" s="37">
        <f t="shared" si="1155"/>
        <v>4.537664974431764E-2</v>
      </c>
      <c r="AF3846" s="37">
        <f t="shared" si="1155"/>
        <v>0</v>
      </c>
      <c r="AG3846" s="37">
        <f t="shared" si="1155"/>
        <v>0.14825042305374941</v>
      </c>
      <c r="AH3846" s="37">
        <f t="shared" si="1155"/>
        <v>0</v>
      </c>
      <c r="AI3846" s="37">
        <f t="shared" si="1155"/>
        <v>0</v>
      </c>
      <c r="AJ3846" s="37">
        <f t="shared" ref="AC3846:AK3875" si="1156">AJ$8</f>
        <v>0.76757218109797287</v>
      </c>
      <c r="AK3846" s="38">
        <f t="shared" si="1156"/>
        <v>0</v>
      </c>
      <c r="AL3846" s="8">
        <f t="shared" si="1153"/>
        <v>5.5881199491779852E-3</v>
      </c>
      <c r="AM3846" s="23">
        <f t="shared" si="1154"/>
        <v>2.5545019138233802</v>
      </c>
    </row>
    <row r="3847" spans="2:39" x14ac:dyDescent="0.35">
      <c r="B3847" s="16">
        <v>41528</v>
      </c>
      <c r="C3847" s="5">
        <v>7.2999999999999996E-4</v>
      </c>
      <c r="D3847" s="35">
        <f t="shared" si="1138"/>
        <v>2.7378507871321013E-3</v>
      </c>
      <c r="E3847" s="36">
        <f t="shared" si="1139"/>
        <v>1.4030865768512142</v>
      </c>
      <c r="F3847" s="7">
        <v>2.4844380982446763</v>
      </c>
      <c r="G3847" s="7">
        <v>2.18720452865912</v>
      </c>
      <c r="H3847" s="7">
        <v>1.6571791807787892</v>
      </c>
      <c r="I3847" s="7">
        <v>1.3496268487352856</v>
      </c>
      <c r="J3847" s="7">
        <v>2.0736500543683665</v>
      </c>
      <c r="K3847" s="7">
        <v>5.799290539948351</v>
      </c>
      <c r="L3847" s="7">
        <v>2.6201654386578075</v>
      </c>
      <c r="M3847" s="7">
        <v>1.8878834678708216</v>
      </c>
      <c r="N3847" s="7">
        <v>2.0974636872328554</v>
      </c>
      <c r="O3847" s="8">
        <v>3.9781939025051427</v>
      </c>
      <c r="P3847" s="32">
        <f t="shared" si="1140"/>
        <v>1.9438740588295644E-6</v>
      </c>
      <c r="Q3847" s="33">
        <f t="shared" si="1141"/>
        <v>3.6411503243423127E-3</v>
      </c>
      <c r="R3847" s="33">
        <f t="shared" si="1142"/>
        <v>2.7412695513593377E-3</v>
      </c>
      <c r="S3847" s="33">
        <f t="shared" si="1143"/>
        <v>3.7165631041691238E-3</v>
      </c>
      <c r="T3847" s="33">
        <f t="shared" si="1144"/>
        <v>2.1061567422413496E-3</v>
      </c>
      <c r="U3847" s="33">
        <f t="shared" si="1145"/>
        <v>-8.9834205649541587E-3</v>
      </c>
      <c r="V3847" s="33">
        <f t="shared" si="1146"/>
        <v>1.4098266877777821E-3</v>
      </c>
      <c r="W3847" s="33">
        <f t="shared" si="1147"/>
        <v>1.9438740588295644E-6</v>
      </c>
      <c r="X3847" s="33">
        <f t="shared" si="1148"/>
        <v>1.31419917173492E-3</v>
      </c>
      <c r="Y3847" s="33">
        <f t="shared" si="1149"/>
        <v>2.9337343774877844E-3</v>
      </c>
      <c r="Z3847" s="34">
        <f t="shared" si="1150"/>
        <v>5.1602017246661358E-3</v>
      </c>
      <c r="AA3847" s="39">
        <f t="shared" si="1151"/>
        <v>0</v>
      </c>
      <c r="AB3847" s="37">
        <f t="shared" si="1152"/>
        <v>0</v>
      </c>
      <c r="AC3847" s="37">
        <f t="shared" si="1156"/>
        <v>0</v>
      </c>
      <c r="AD3847" s="37">
        <f t="shared" si="1156"/>
        <v>3.8800746103960199E-2</v>
      </c>
      <c r="AE3847" s="37">
        <f t="shared" si="1156"/>
        <v>4.537664974431764E-2</v>
      </c>
      <c r="AF3847" s="37">
        <f t="shared" si="1156"/>
        <v>0</v>
      </c>
      <c r="AG3847" s="37">
        <f t="shared" si="1156"/>
        <v>0.14825042305374941</v>
      </c>
      <c r="AH3847" s="37">
        <f t="shared" si="1156"/>
        <v>0</v>
      </c>
      <c r="AI3847" s="37">
        <f t="shared" si="1156"/>
        <v>0</v>
      </c>
      <c r="AJ3847" s="37">
        <f t="shared" si="1156"/>
        <v>0.76757218109797287</v>
      </c>
      <c r="AK3847" s="38">
        <f t="shared" si="1156"/>
        <v>0</v>
      </c>
      <c r="AL3847" s="8">
        <f t="shared" si="1153"/>
        <v>2.7006360559694558E-3</v>
      </c>
      <c r="AM3847" s="23">
        <f t="shared" si="1154"/>
        <v>2.5614006937968945</v>
      </c>
    </row>
    <row r="3848" spans="2:39" x14ac:dyDescent="0.35">
      <c r="B3848" s="16">
        <v>41529</v>
      </c>
      <c r="C3848" s="5">
        <v>6.8000000000000005E-4</v>
      </c>
      <c r="D3848" s="35">
        <f t="shared" si="1138"/>
        <v>2.7378507871321013E-3</v>
      </c>
      <c r="E3848" s="36">
        <f t="shared" si="1139"/>
        <v>1.4030893811036471</v>
      </c>
      <c r="F3848" s="7">
        <v>2.4850865351168427</v>
      </c>
      <c r="G3848" s="7">
        <v>2.1980286723942664</v>
      </c>
      <c r="H3848" s="7">
        <v>1.6535106270916446</v>
      </c>
      <c r="I3848" s="7">
        <v>1.3510465157105682</v>
      </c>
      <c r="J3848" s="7">
        <v>2.0557205176570612</v>
      </c>
      <c r="K3848" s="7">
        <v>5.7227554953417643</v>
      </c>
      <c r="L3848" s="7">
        <v>2.6302793585631461</v>
      </c>
      <c r="M3848" s="7">
        <v>1.8856016312166375</v>
      </c>
      <c r="N3848" s="7">
        <v>2.0983535198655829</v>
      </c>
      <c r="O3848" s="8">
        <v>3.9960452901613741</v>
      </c>
      <c r="P3848" s="32">
        <f t="shared" si="1140"/>
        <v>1.9986310746400449E-6</v>
      </c>
      <c r="Q3848" s="33">
        <f t="shared" si="1141"/>
        <v>2.6099940772295049E-4</v>
      </c>
      <c r="R3848" s="33">
        <f t="shared" si="1142"/>
        <v>4.948848447100751E-3</v>
      </c>
      <c r="S3848" s="33">
        <f t="shared" si="1143"/>
        <v>-2.2137338736180068E-3</v>
      </c>
      <c r="T3848" s="33">
        <f t="shared" si="1144"/>
        <v>1.0518959196854638E-3</v>
      </c>
      <c r="U3848" s="33">
        <f t="shared" si="1145"/>
        <v>-8.6463657035741326E-3</v>
      </c>
      <c r="V3848" s="33">
        <f t="shared" si="1146"/>
        <v>-1.3197311650343435E-2</v>
      </c>
      <c r="W3848" s="33">
        <f t="shared" si="1147"/>
        <v>3.8600310332004284E-3</v>
      </c>
      <c r="X3848" s="33">
        <f t="shared" si="1148"/>
        <v>-1.2086745252118947E-3</v>
      </c>
      <c r="Y3848" s="33">
        <f t="shared" si="1149"/>
        <v>4.2424221126879935E-4</v>
      </c>
      <c r="Z3848" s="34">
        <f t="shared" si="1150"/>
        <v>4.4873095916693195E-3</v>
      </c>
      <c r="AA3848" s="39">
        <f t="shared" si="1151"/>
        <v>0</v>
      </c>
      <c r="AB3848" s="37">
        <f t="shared" si="1152"/>
        <v>0</v>
      </c>
      <c r="AC3848" s="37">
        <f t="shared" si="1156"/>
        <v>0</v>
      </c>
      <c r="AD3848" s="37">
        <f t="shared" si="1156"/>
        <v>3.8800746103960199E-2</v>
      </c>
      <c r="AE3848" s="37">
        <f t="shared" si="1156"/>
        <v>4.537664974431764E-2</v>
      </c>
      <c r="AF3848" s="37">
        <f t="shared" si="1156"/>
        <v>0</v>
      </c>
      <c r="AG3848" s="37">
        <f t="shared" si="1156"/>
        <v>0.14825042305374941</v>
      </c>
      <c r="AH3848" s="37">
        <f t="shared" si="1156"/>
        <v>0</v>
      </c>
      <c r="AI3848" s="37">
        <f t="shared" si="1156"/>
        <v>0</v>
      </c>
      <c r="AJ3848" s="37">
        <f t="shared" si="1156"/>
        <v>0.76757218109797287</v>
      </c>
      <c r="AK3848" s="38">
        <f t="shared" si="1156"/>
        <v>0</v>
      </c>
      <c r="AL3848" s="8">
        <f t="shared" si="1153"/>
        <v>-1.6690335291751153E-3</v>
      </c>
      <c r="AM3848" s="23">
        <f t="shared" si="1154"/>
        <v>2.5571256301572949</v>
      </c>
    </row>
    <row r="3849" spans="2:39" x14ac:dyDescent="0.35">
      <c r="B3849" s="16">
        <v>41530</v>
      </c>
      <c r="C3849" s="5">
        <v>7.2000000000000005E-4</v>
      </c>
      <c r="D3849" s="35">
        <f t="shared" si="1138"/>
        <v>2.7378507871321013E-3</v>
      </c>
      <c r="E3849" s="36">
        <f t="shared" si="1139"/>
        <v>1.4030919932892165</v>
      </c>
      <c r="F3849" s="7">
        <v>2.487665052078003</v>
      </c>
      <c r="G3849" s="7">
        <v>2.2014240427838798</v>
      </c>
      <c r="H3849" s="7">
        <v>1.6569474025882651</v>
      </c>
      <c r="I3849" s="7">
        <v>1.3548292411065113</v>
      </c>
      <c r="J3849" s="7">
        <v>2.0685961238702846</v>
      </c>
      <c r="K3849" s="7">
        <v>5.7633564716154346</v>
      </c>
      <c r="L3849" s="7">
        <v>2.6201755534745894</v>
      </c>
      <c r="M3849" s="7">
        <v>1.8841467282262014</v>
      </c>
      <c r="N3849" s="7">
        <v>2.0992444483538133</v>
      </c>
      <c r="O3849" s="8">
        <v>3.9906147154481344</v>
      </c>
      <c r="P3849" s="32">
        <f t="shared" si="1140"/>
        <v>1.8617385353358884E-6</v>
      </c>
      <c r="Q3849" s="33">
        <f t="shared" si="1141"/>
        <v>1.037596447738709E-3</v>
      </c>
      <c r="R3849" s="33">
        <f t="shared" si="1142"/>
        <v>1.5447343486720833E-3</v>
      </c>
      <c r="S3849" s="33">
        <f t="shared" si="1143"/>
        <v>2.0784719736972601E-3</v>
      </c>
      <c r="T3849" s="33">
        <f t="shared" si="1144"/>
        <v>2.7998483782429862E-3</v>
      </c>
      <c r="U3849" s="33">
        <f t="shared" si="1145"/>
        <v>6.2633057862835351E-3</v>
      </c>
      <c r="V3849" s="33">
        <f t="shared" si="1146"/>
        <v>7.0946550672519315E-3</v>
      </c>
      <c r="W3849" s="33">
        <f t="shared" si="1147"/>
        <v>-3.8413429568470159E-3</v>
      </c>
      <c r="X3849" s="33">
        <f t="shared" si="1148"/>
        <v>-7.7158555993472877E-4</v>
      </c>
      <c r="Y3849" s="33">
        <f t="shared" si="1149"/>
        <v>4.2458455155225394E-4</v>
      </c>
      <c r="Z3849" s="34">
        <f t="shared" si="1150"/>
        <v>-1.3589872784000034E-3</v>
      </c>
      <c r="AA3849" s="39">
        <f t="shared" si="1151"/>
        <v>0</v>
      </c>
      <c r="AB3849" s="37">
        <f t="shared" si="1152"/>
        <v>0</v>
      </c>
      <c r="AC3849" s="37">
        <f t="shared" si="1156"/>
        <v>0</v>
      </c>
      <c r="AD3849" s="37">
        <f t="shared" si="1156"/>
        <v>3.8800746103960199E-2</v>
      </c>
      <c r="AE3849" s="37">
        <f t="shared" si="1156"/>
        <v>4.537664974431764E-2</v>
      </c>
      <c r="AF3849" s="37">
        <f t="shared" si="1156"/>
        <v>0</v>
      </c>
      <c r="AG3849" s="37">
        <f t="shared" si="1156"/>
        <v>0.14825042305374941</v>
      </c>
      <c r="AH3849" s="37">
        <f t="shared" si="1156"/>
        <v>0</v>
      </c>
      <c r="AI3849" s="37">
        <f t="shared" si="1156"/>
        <v>0</v>
      </c>
      <c r="AJ3849" s="37">
        <f t="shared" si="1156"/>
        <v>0.76757218109797287</v>
      </c>
      <c r="AK3849" s="38">
        <f t="shared" si="1156"/>
        <v>0</v>
      </c>
      <c r="AL3849" s="8">
        <f t="shared" si="1153"/>
        <v>1.5853789079683465E-3</v>
      </c>
      <c r="AM3849" s="23">
        <f t="shared" si="1154"/>
        <v>2.5611796431963714</v>
      </c>
    </row>
    <row r="3850" spans="2:39" x14ac:dyDescent="0.35">
      <c r="B3850" s="16">
        <v>41533</v>
      </c>
      <c r="C3850" s="5">
        <v>7.2999999999999996E-4</v>
      </c>
      <c r="D3850" s="35">
        <f t="shared" si="1138"/>
        <v>8.2135523613963042E-3</v>
      </c>
      <c r="E3850" s="36">
        <f t="shared" si="1139"/>
        <v>1.4031002908352959</v>
      </c>
      <c r="F3850" s="7">
        <v>2.4960449567301448</v>
      </c>
      <c r="G3850" s="7">
        <v>2.2095115812106418</v>
      </c>
      <c r="H3850" s="7">
        <v>1.6662758737347745</v>
      </c>
      <c r="I3850" s="7">
        <v>1.3666389545638831</v>
      </c>
      <c r="J3850" s="7">
        <v>2.0852405293922298</v>
      </c>
      <c r="K3850" s="7">
        <v>5.8231032601387884</v>
      </c>
      <c r="L3850" s="7">
        <v>2.610082286796533</v>
      </c>
      <c r="M3850" s="7">
        <v>1.8944750183151549</v>
      </c>
      <c r="N3850" s="7">
        <v>2.099736922167013</v>
      </c>
      <c r="O3850" s="8">
        <v>4.0259675578897793</v>
      </c>
      <c r="P3850" s="32">
        <f t="shared" si="1140"/>
        <v>5.9137577002044139E-6</v>
      </c>
      <c r="Q3850" s="33">
        <f t="shared" si="1141"/>
        <v>3.3685823761289146E-3</v>
      </c>
      <c r="R3850" s="33">
        <f t="shared" si="1142"/>
        <v>3.6737758240046325E-3</v>
      </c>
      <c r="S3850" s="33">
        <f t="shared" si="1143"/>
        <v>5.6299138596298537E-3</v>
      </c>
      <c r="T3850" s="33">
        <f t="shared" si="1144"/>
        <v>8.7167541849972885E-3</v>
      </c>
      <c r="U3850" s="33">
        <f t="shared" si="1145"/>
        <v>8.0462325776788912E-3</v>
      </c>
      <c r="V3850" s="33">
        <f t="shared" si="1146"/>
        <v>1.0366665469610847E-2</v>
      </c>
      <c r="W3850" s="33">
        <f t="shared" si="1147"/>
        <v>-3.8521337490809993E-3</v>
      </c>
      <c r="X3850" s="33">
        <f t="shared" si="1148"/>
        <v>5.4816803459234453E-3</v>
      </c>
      <c r="Y3850" s="33">
        <f t="shared" si="1149"/>
        <v>2.3459574400019889E-4</v>
      </c>
      <c r="Z3850" s="34">
        <f t="shared" si="1150"/>
        <v>8.8589966615393312E-3</v>
      </c>
      <c r="AA3850" s="39">
        <f t="shared" si="1151"/>
        <v>0</v>
      </c>
      <c r="AB3850" s="37">
        <f t="shared" si="1152"/>
        <v>0</v>
      </c>
      <c r="AC3850" s="37">
        <f t="shared" si="1156"/>
        <v>0</v>
      </c>
      <c r="AD3850" s="37">
        <f t="shared" si="1156"/>
        <v>3.8800746103960199E-2</v>
      </c>
      <c r="AE3850" s="37">
        <f t="shared" si="1156"/>
        <v>4.537664974431764E-2</v>
      </c>
      <c r="AF3850" s="37">
        <f t="shared" si="1156"/>
        <v>0</v>
      </c>
      <c r="AG3850" s="37">
        <f t="shared" si="1156"/>
        <v>0.14825042305374941</v>
      </c>
      <c r="AH3850" s="37">
        <f t="shared" si="1156"/>
        <v>0</v>
      </c>
      <c r="AI3850" s="37">
        <f t="shared" si="1156"/>
        <v>0</v>
      </c>
      <c r="AJ3850" s="37">
        <f t="shared" si="1156"/>
        <v>0.76757218109797287</v>
      </c>
      <c r="AK3850" s="38">
        <f t="shared" si="1156"/>
        <v>0</v>
      </c>
      <c r="AL3850" s="8">
        <f t="shared" si="1153"/>
        <v>2.3309136682396398E-3</v>
      </c>
      <c r="AM3850" s="23">
        <f t="shared" si="1154"/>
        <v>2.5671495318335151</v>
      </c>
    </row>
    <row r="3851" spans="2:39" x14ac:dyDescent="0.35">
      <c r="B3851" s="16">
        <v>41534</v>
      </c>
      <c r="C3851" s="5">
        <v>7.5000000000000002E-4</v>
      </c>
      <c r="D3851" s="35">
        <f t="shared" si="1138"/>
        <v>2.7378507871321013E-3</v>
      </c>
      <c r="E3851" s="36">
        <f t="shared" si="1139"/>
        <v>1.403103095115138</v>
      </c>
      <c r="F3851" s="7">
        <v>2.4995890726781571</v>
      </c>
      <c r="G3851" s="7">
        <v>2.2027333870729944</v>
      </c>
      <c r="H3851" s="7">
        <v>1.673146652527409</v>
      </c>
      <c r="I3851" s="7">
        <v>1.3657002654803923</v>
      </c>
      <c r="J3851" s="7">
        <v>2.0736744670449956</v>
      </c>
      <c r="K3851" s="7">
        <v>5.8086266196715446</v>
      </c>
      <c r="L3851" s="7">
        <v>2.5858264266718751</v>
      </c>
      <c r="M3851" s="7">
        <v>1.9006767665010451</v>
      </c>
      <c r="N3851" s="7">
        <v>2.1002310876549388</v>
      </c>
      <c r="O3851" s="8">
        <v>4.0444195270142904</v>
      </c>
      <c r="P3851" s="32">
        <f t="shared" si="1140"/>
        <v>1.9986310746400449E-6</v>
      </c>
      <c r="Q3851" s="33">
        <f t="shared" si="1141"/>
        <v>1.4198926739905637E-3</v>
      </c>
      <c r="R3851" s="33">
        <f t="shared" si="1142"/>
        <v>-3.0677341523295265E-3</v>
      </c>
      <c r="S3851" s="33">
        <f t="shared" si="1143"/>
        <v>4.1234341209264169E-3</v>
      </c>
      <c r="T3851" s="33">
        <f t="shared" si="1144"/>
        <v>-6.8685959840097954E-4</v>
      </c>
      <c r="U3851" s="33">
        <f t="shared" si="1145"/>
        <v>-5.546632239401772E-3</v>
      </c>
      <c r="V3851" s="33">
        <f t="shared" si="1146"/>
        <v>-2.4860696814946737E-3</v>
      </c>
      <c r="W3851" s="33">
        <f t="shared" si="1147"/>
        <v>-9.2931400084048654E-3</v>
      </c>
      <c r="X3851" s="33">
        <f t="shared" si="1148"/>
        <v>3.2735972371944477E-3</v>
      </c>
      <c r="Y3851" s="33">
        <f t="shared" si="1149"/>
        <v>2.3534638206768044E-4</v>
      </c>
      <c r="Z3851" s="34">
        <f t="shared" si="1150"/>
        <v>4.5832384039832252E-3</v>
      </c>
      <c r="AA3851" s="39">
        <f t="shared" si="1151"/>
        <v>0</v>
      </c>
      <c r="AB3851" s="37">
        <f t="shared" si="1152"/>
        <v>0</v>
      </c>
      <c r="AC3851" s="37">
        <f t="shared" si="1156"/>
        <v>0</v>
      </c>
      <c r="AD3851" s="37">
        <f t="shared" si="1156"/>
        <v>3.8800746103960199E-2</v>
      </c>
      <c r="AE3851" s="37">
        <f t="shared" si="1156"/>
        <v>4.537664974431764E-2</v>
      </c>
      <c r="AF3851" s="37">
        <f t="shared" si="1156"/>
        <v>0</v>
      </c>
      <c r="AG3851" s="37">
        <f t="shared" si="1156"/>
        <v>0.14825042305374941</v>
      </c>
      <c r="AH3851" s="37">
        <f t="shared" si="1156"/>
        <v>0</v>
      </c>
      <c r="AI3851" s="37">
        <f t="shared" si="1156"/>
        <v>0</v>
      </c>
      <c r="AJ3851" s="37">
        <f t="shared" si="1156"/>
        <v>0.76757218109797287</v>
      </c>
      <c r="AK3851" s="38">
        <f t="shared" si="1156"/>
        <v>0</v>
      </c>
      <c r="AL3851" s="8">
        <f t="shared" si="1153"/>
        <v>-5.9090613243170849E-5</v>
      </c>
      <c r="AM3851" s="23">
        <f t="shared" si="1154"/>
        <v>2.5669978373933922</v>
      </c>
    </row>
    <row r="3852" spans="2:39" x14ac:dyDescent="0.35">
      <c r="B3852" s="16">
        <v>41535</v>
      </c>
      <c r="C3852" s="5">
        <v>7.7999999999999999E-4</v>
      </c>
      <c r="D3852" s="35">
        <f t="shared" si="1138"/>
        <v>2.7378507871321013E-3</v>
      </c>
      <c r="E3852" s="36">
        <f t="shared" si="1139"/>
        <v>1.4031059762303231</v>
      </c>
      <c r="F3852" s="7">
        <v>2.5285507606498698</v>
      </c>
      <c r="G3852" s="7">
        <v>2.1970857234199443</v>
      </c>
      <c r="H3852" s="7">
        <v>1.6923631049661352</v>
      </c>
      <c r="I3852" s="7">
        <v>1.3713952785712562</v>
      </c>
      <c r="J3852" s="7">
        <v>2.1198151118594843</v>
      </c>
      <c r="K3852" s="7">
        <v>6.0591631033127644</v>
      </c>
      <c r="L3852" s="7">
        <v>2.6141363839996381</v>
      </c>
      <c r="M3852" s="7">
        <v>1.9188802151142001</v>
      </c>
      <c r="N3852" s="7">
        <v>2.0994377287012003</v>
      </c>
      <c r="O3852" s="8">
        <v>4.1257715130937953</v>
      </c>
      <c r="P3852" s="32">
        <f t="shared" si="1140"/>
        <v>2.0533880904505253E-6</v>
      </c>
      <c r="Q3852" s="33">
        <f t="shared" si="1141"/>
        <v>1.1586579685548992E-2</v>
      </c>
      <c r="R3852" s="33">
        <f t="shared" si="1142"/>
        <v>-2.5639342855535707E-3</v>
      </c>
      <c r="S3852" s="33">
        <f t="shared" si="1143"/>
        <v>1.1485217036832029E-2</v>
      </c>
      <c r="T3852" s="33">
        <f t="shared" si="1144"/>
        <v>4.1700314738246647E-3</v>
      </c>
      <c r="U3852" s="33">
        <f t="shared" si="1145"/>
        <v>2.2250669305987847E-2</v>
      </c>
      <c r="V3852" s="33">
        <f t="shared" si="1146"/>
        <v>4.3131793459188827E-2</v>
      </c>
      <c r="W3852" s="33">
        <f t="shared" si="1147"/>
        <v>1.0948127467395263E-2</v>
      </c>
      <c r="X3852" s="33">
        <f t="shared" si="1148"/>
        <v>9.577351043579041E-3</v>
      </c>
      <c r="Y3852" s="33">
        <f t="shared" si="1149"/>
        <v>-3.7774840987825353E-4</v>
      </c>
      <c r="Z3852" s="34">
        <f t="shared" si="1150"/>
        <v>2.0114625976885625E-2</v>
      </c>
      <c r="AA3852" s="39">
        <f t="shared" si="1151"/>
        <v>0</v>
      </c>
      <c r="AB3852" s="37">
        <f t="shared" si="1152"/>
        <v>0</v>
      </c>
      <c r="AC3852" s="37">
        <f t="shared" si="1156"/>
        <v>0</v>
      </c>
      <c r="AD3852" s="37">
        <f t="shared" si="1156"/>
        <v>3.8800746103960199E-2</v>
      </c>
      <c r="AE3852" s="37">
        <f t="shared" si="1156"/>
        <v>4.537664974431764E-2</v>
      </c>
      <c r="AF3852" s="37">
        <f t="shared" si="1156"/>
        <v>0</v>
      </c>
      <c r="AG3852" s="37">
        <f t="shared" si="1156"/>
        <v>0.14825042305374941</v>
      </c>
      <c r="AH3852" s="37">
        <f t="shared" si="1156"/>
        <v>0</v>
      </c>
      <c r="AI3852" s="37">
        <f t="shared" si="1156"/>
        <v>0</v>
      </c>
      <c r="AJ3852" s="37">
        <f t="shared" si="1156"/>
        <v>0.76757218109797287</v>
      </c>
      <c r="AK3852" s="38">
        <f t="shared" si="1156"/>
        <v>0</v>
      </c>
      <c r="AL3852" s="8">
        <f t="shared" si="1153"/>
        <v>6.7392145043206628E-3</v>
      </c>
      <c r="AM3852" s="23">
        <f t="shared" si="1154"/>
        <v>2.5842973864517131</v>
      </c>
    </row>
    <row r="3853" spans="2:39" x14ac:dyDescent="0.35">
      <c r="B3853" s="16">
        <v>41536</v>
      </c>
      <c r="C3853" s="5">
        <v>7.5000000000000002E-4</v>
      </c>
      <c r="D3853" s="35">
        <f t="shared" si="1138"/>
        <v>2.7378507871321013E-3</v>
      </c>
      <c r="E3853" s="36">
        <f t="shared" si="1139"/>
        <v>1.4031089725962682</v>
      </c>
      <c r="F3853" s="7">
        <v>2.5211561360385959</v>
      </c>
      <c r="G3853" s="7">
        <v>2.2104942010502504</v>
      </c>
      <c r="H3853" s="7">
        <v>1.692118616544293</v>
      </c>
      <c r="I3853" s="7">
        <v>1.3832582140066765</v>
      </c>
      <c r="J3853" s="7">
        <v>2.1355841431498606</v>
      </c>
      <c r="K3853" s="7">
        <v>6.0353612015299358</v>
      </c>
      <c r="L3853" s="7">
        <v>2.6282943205835325</v>
      </c>
      <c r="M3853" s="7">
        <v>1.9132879902124345</v>
      </c>
      <c r="N3853" s="7">
        <v>2.1115125862107211</v>
      </c>
      <c r="O3853" s="8">
        <v>4.1090233031074153</v>
      </c>
      <c r="P3853" s="32">
        <f t="shared" si="1140"/>
        <v>2.1355236139442013E-6</v>
      </c>
      <c r="Q3853" s="33">
        <f t="shared" si="1141"/>
        <v>-2.9244517161179928E-3</v>
      </c>
      <c r="R3853" s="33">
        <f t="shared" si="1142"/>
        <v>6.1028468244901379E-3</v>
      </c>
      <c r="S3853" s="33">
        <f t="shared" si="1143"/>
        <v>-1.4446570072623732E-4</v>
      </c>
      <c r="T3853" s="33">
        <f t="shared" si="1144"/>
        <v>8.6502670825725492E-3</v>
      </c>
      <c r="U3853" s="33">
        <f t="shared" si="1145"/>
        <v>7.4388710610444608E-3</v>
      </c>
      <c r="V3853" s="33">
        <f t="shared" si="1146"/>
        <v>-3.9282490629465316E-3</v>
      </c>
      <c r="W3853" s="33">
        <f t="shared" si="1147"/>
        <v>5.415913519490001E-3</v>
      </c>
      <c r="X3853" s="33">
        <f t="shared" si="1148"/>
        <v>-2.9143168279698317E-3</v>
      </c>
      <c r="Y3853" s="33">
        <f t="shared" si="1149"/>
        <v>5.7514720939071395E-3</v>
      </c>
      <c r="Z3853" s="34">
        <f t="shared" si="1150"/>
        <v>-4.0594128718052236E-3</v>
      </c>
      <c r="AA3853" s="39">
        <f t="shared" si="1151"/>
        <v>0</v>
      </c>
      <c r="AB3853" s="37">
        <f t="shared" si="1152"/>
        <v>0</v>
      </c>
      <c r="AC3853" s="37">
        <f t="shared" si="1156"/>
        <v>0</v>
      </c>
      <c r="AD3853" s="37">
        <f t="shared" si="1156"/>
        <v>3.8800746103960199E-2</v>
      </c>
      <c r="AE3853" s="37">
        <f t="shared" si="1156"/>
        <v>4.537664974431764E-2</v>
      </c>
      <c r="AF3853" s="37">
        <f t="shared" si="1156"/>
        <v>0</v>
      </c>
      <c r="AG3853" s="37">
        <f t="shared" si="1156"/>
        <v>0.14825042305374941</v>
      </c>
      <c r="AH3853" s="37">
        <f t="shared" si="1156"/>
        <v>0</v>
      </c>
      <c r="AI3853" s="37">
        <f t="shared" si="1156"/>
        <v>0</v>
      </c>
      <c r="AJ3853" s="37">
        <f t="shared" si="1156"/>
        <v>0.76757218109797287</v>
      </c>
      <c r="AK3853" s="38">
        <f t="shared" si="1156"/>
        <v>0</v>
      </c>
      <c r="AL3853" s="8">
        <f t="shared" si="1153"/>
        <v>4.2192201568281964E-3</v>
      </c>
      <c r="AM3853" s="23">
        <f t="shared" si="1154"/>
        <v>2.5952011060758688</v>
      </c>
    </row>
    <row r="3854" spans="2:39" x14ac:dyDescent="0.35">
      <c r="B3854" s="16">
        <v>41537</v>
      </c>
      <c r="C3854" s="5">
        <v>7.7999999999999999E-4</v>
      </c>
      <c r="D3854" s="35">
        <f t="shared" si="1138"/>
        <v>2.7378507871321013E-3</v>
      </c>
      <c r="E3854" s="36">
        <f t="shared" si="1139"/>
        <v>1.4031118537235221</v>
      </c>
      <c r="F3854" s="7">
        <v>2.5230917580600383</v>
      </c>
      <c r="G3854" s="7">
        <v>2.2066229386382439</v>
      </c>
      <c r="H3854" s="7">
        <v>1.6773450756859749</v>
      </c>
      <c r="I3854" s="7">
        <v>1.3842073334530678</v>
      </c>
      <c r="J3854" s="7">
        <v>2.1125925527129032</v>
      </c>
      <c r="K3854" s="7">
        <v>5.8933054565590544</v>
      </c>
      <c r="L3854" s="7">
        <v>2.5898861062361309</v>
      </c>
      <c r="M3854" s="7">
        <v>1.9110064024252984</v>
      </c>
      <c r="N3854" s="7">
        <v>2.1057713045254958</v>
      </c>
      <c r="O3854" s="8">
        <v>4.103303192775873</v>
      </c>
      <c r="P3854" s="32">
        <f t="shared" si="1140"/>
        <v>2.0533880904505253E-6</v>
      </c>
      <c r="Q3854" s="33">
        <f t="shared" si="1141"/>
        <v>7.677517444373283E-4</v>
      </c>
      <c r="R3854" s="33">
        <f t="shared" si="1142"/>
        <v>-1.7513108200724048E-3</v>
      </c>
      <c r="S3854" s="33">
        <f t="shared" si="1143"/>
        <v>-8.7307950600349349E-3</v>
      </c>
      <c r="T3854" s="33">
        <f t="shared" si="1144"/>
        <v>6.8614770314079365E-4</v>
      </c>
      <c r="U3854" s="33">
        <f t="shared" si="1145"/>
        <v>-1.0765949218486948E-2</v>
      </c>
      <c r="V3854" s="33">
        <f t="shared" si="1146"/>
        <v>-2.3537239980743974E-2</v>
      </c>
      <c r="W3854" s="33">
        <f t="shared" si="1147"/>
        <v>-1.4613361238354106E-2</v>
      </c>
      <c r="X3854" s="33">
        <f t="shared" si="1148"/>
        <v>-1.1924957449206408E-3</v>
      </c>
      <c r="Y3854" s="33">
        <f t="shared" si="1149"/>
        <v>-2.7190373965653158E-3</v>
      </c>
      <c r="Z3854" s="34">
        <f t="shared" si="1150"/>
        <v>-1.3920851525024425E-3</v>
      </c>
      <c r="AA3854" s="39">
        <f t="shared" si="1151"/>
        <v>0</v>
      </c>
      <c r="AB3854" s="37">
        <f t="shared" si="1152"/>
        <v>0</v>
      </c>
      <c r="AC3854" s="37">
        <f t="shared" si="1156"/>
        <v>0</v>
      </c>
      <c r="AD3854" s="37">
        <f t="shared" si="1156"/>
        <v>3.8800746103960199E-2</v>
      </c>
      <c r="AE3854" s="37">
        <f t="shared" si="1156"/>
        <v>4.537664974431764E-2</v>
      </c>
      <c r="AF3854" s="37">
        <f t="shared" si="1156"/>
        <v>0</v>
      </c>
      <c r="AG3854" s="37">
        <f t="shared" si="1156"/>
        <v>0.14825042305374941</v>
      </c>
      <c r="AH3854" s="37">
        <f t="shared" si="1156"/>
        <v>0</v>
      </c>
      <c r="AI3854" s="37">
        <f t="shared" si="1156"/>
        <v>0</v>
      </c>
      <c r="AJ3854" s="37">
        <f t="shared" si="1156"/>
        <v>0.76757218109797287</v>
      </c>
      <c r="AK3854" s="38">
        <f t="shared" si="1156"/>
        <v>0</v>
      </c>
      <c r="AL3854" s="8">
        <f t="shared" si="1153"/>
        <v>-5.8840895280433498E-3</v>
      </c>
      <c r="AM3854" s="23">
        <f t="shared" si="1154"/>
        <v>2.5799307104244416</v>
      </c>
    </row>
    <row r="3855" spans="2:39" x14ac:dyDescent="0.35">
      <c r="B3855" s="16">
        <v>41540</v>
      </c>
      <c r="C3855" s="5">
        <v>8.0000000000000004E-4</v>
      </c>
      <c r="D3855" s="35">
        <f t="shared" ref="D3855:D3918" si="1157">(B3855-B3854)/365.25</f>
        <v>8.2135523613963042E-3</v>
      </c>
      <c r="E3855" s="36">
        <f t="shared" ref="E3855:E3918" si="1158">E3854*(1+D3855*C3854)</f>
        <v>1.4031208428590121</v>
      </c>
      <c r="F3855" s="7">
        <v>2.5260036086416067</v>
      </c>
      <c r="G3855" s="7">
        <v>2.214065742494133</v>
      </c>
      <c r="H3855" s="7">
        <v>1.6677492115204784</v>
      </c>
      <c r="I3855" s="7">
        <v>1.3728316632952493</v>
      </c>
      <c r="J3855" s="7">
        <v>2.1003125623417485</v>
      </c>
      <c r="K3855" s="7">
        <v>5.9182727522536869</v>
      </c>
      <c r="L3855" s="7">
        <v>2.577772006728571</v>
      </c>
      <c r="M3855" s="7">
        <v>1.9107824825866566</v>
      </c>
      <c r="N3855" s="7">
        <v>2.1043842326001716</v>
      </c>
      <c r="O3855" s="8">
        <v>4.0975562645336625</v>
      </c>
      <c r="P3855" s="32">
        <f t="shared" ref="P3855:P3918" si="1159">E3855/E3854-1</f>
        <v>6.4065708418326039E-6</v>
      </c>
      <c r="Q3855" s="33">
        <f t="shared" ref="Q3855:Q3918" si="1160">F3855/F3854-1</f>
        <v>1.1540803350755802E-3</v>
      </c>
      <c r="R3855" s="33">
        <f t="shared" ref="R3855:R3918" si="1161">G3855/G3854-1</f>
        <v>3.3729386772722858E-3</v>
      </c>
      <c r="S3855" s="33">
        <f t="shared" ref="S3855:S3918" si="1162">H3855/H3854-1</f>
        <v>-5.720864659630176E-3</v>
      </c>
      <c r="T3855" s="33">
        <f t="shared" ref="T3855:T3918" si="1163">I3855/I3854-1</f>
        <v>-8.2181837091127585E-3</v>
      </c>
      <c r="U3855" s="33">
        <f t="shared" ref="U3855:U3918" si="1164">J3855/J3854-1</f>
        <v>-5.812758525246764E-3</v>
      </c>
      <c r="V3855" s="33">
        <f t="shared" ref="V3855:V3918" si="1165">K3855/K3854-1</f>
        <v>4.2365521147125218E-3</v>
      </c>
      <c r="W3855" s="33">
        <f t="shared" ref="W3855:W3918" si="1166">L3855/L3854-1</f>
        <v>-4.6774641859310684E-3</v>
      </c>
      <c r="X3855" s="33">
        <f t="shared" ref="X3855:X3918" si="1167">M3855/M3854-1</f>
        <v>-1.1717377731312872E-4</v>
      </c>
      <c r="Y3855" s="33">
        <f t="shared" ref="Y3855:Y3918" si="1168">N3855/N3854-1</f>
        <v>-6.5870017429869865E-4</v>
      </c>
      <c r="Z3855" s="34">
        <f t="shared" ref="Z3855:Z3918" si="1169">O3855/O3854-1</f>
        <v>-1.4005614433582059E-3</v>
      </c>
      <c r="AA3855" s="39">
        <f t="shared" ref="AA3855:AA3918" si="1170">1-SUM(AB3855:AK3855)</f>
        <v>0</v>
      </c>
      <c r="AB3855" s="37">
        <f t="shared" ref="AB3855:AB3918" si="1171">AB$8</f>
        <v>0</v>
      </c>
      <c r="AC3855" s="37">
        <f t="shared" si="1156"/>
        <v>0</v>
      </c>
      <c r="AD3855" s="37">
        <f t="shared" si="1156"/>
        <v>3.8800746103960199E-2</v>
      </c>
      <c r="AE3855" s="37">
        <f t="shared" si="1156"/>
        <v>4.537664974431764E-2</v>
      </c>
      <c r="AF3855" s="37">
        <f t="shared" si="1156"/>
        <v>0</v>
      </c>
      <c r="AG3855" s="37">
        <f t="shared" si="1156"/>
        <v>0.14825042305374941</v>
      </c>
      <c r="AH3855" s="37">
        <f t="shared" si="1156"/>
        <v>0</v>
      </c>
      <c r="AI3855" s="37">
        <f t="shared" si="1156"/>
        <v>0</v>
      </c>
      <c r="AJ3855" s="37">
        <f t="shared" si="1156"/>
        <v>0.76757218109797287</v>
      </c>
      <c r="AK3855" s="38">
        <f t="shared" si="1156"/>
        <v>0</v>
      </c>
      <c r="AL3855" s="8">
        <f t="shared" ref="AL3855:AL3918" si="1172">SUMPRODUCT(AA3854:AK3854,P3855:Z3855)</f>
        <v>-4.7241674703697484E-4</v>
      </c>
      <c r="AM3855" s="23">
        <f t="shared" ref="AM3855:AM3918" si="1173">AM3854*(1+AL3855)</f>
        <v>2.578711907950642</v>
      </c>
    </row>
    <row r="3856" spans="2:39" x14ac:dyDescent="0.35">
      <c r="B3856" s="16">
        <v>41541</v>
      </c>
      <c r="C3856" s="5">
        <v>7.6999999999999996E-4</v>
      </c>
      <c r="D3856" s="35">
        <f t="shared" si="1157"/>
        <v>2.7378507871321013E-3</v>
      </c>
      <c r="E3856" s="36">
        <f t="shared" si="1158"/>
        <v>1.4031239160874154</v>
      </c>
      <c r="F3856" s="7">
        <v>2.5359831934420849</v>
      </c>
      <c r="G3856" s="7">
        <v>2.2261825754638611</v>
      </c>
      <c r="H3856" s="7">
        <v>1.6675047592136965</v>
      </c>
      <c r="I3856" s="7">
        <v>1.3813755188959456</v>
      </c>
      <c r="J3856" s="7">
        <v>2.1140570145953261</v>
      </c>
      <c r="K3856" s="7">
        <v>5.8632059757344654</v>
      </c>
      <c r="L3856" s="7">
        <v>2.5656469344066748</v>
      </c>
      <c r="M3856" s="7">
        <v>1.9066393449179488</v>
      </c>
      <c r="N3856" s="7">
        <v>2.1055708230186214</v>
      </c>
      <c r="O3856" s="8">
        <v>4.0981786279875303</v>
      </c>
      <c r="P3856" s="32">
        <f t="shared" si="1159"/>
        <v>2.1902806297546817E-6</v>
      </c>
      <c r="Q3856" s="33">
        <f t="shared" si="1160"/>
        <v>3.9507405161012255E-3</v>
      </c>
      <c r="R3856" s="33">
        <f t="shared" si="1161"/>
        <v>5.4726617810718636E-3</v>
      </c>
      <c r="S3856" s="33">
        <f t="shared" si="1162"/>
        <v>-1.4657617889624053E-4</v>
      </c>
      <c r="T3856" s="33">
        <f t="shared" si="1163"/>
        <v>6.2235274936681684E-3</v>
      </c>
      <c r="U3856" s="33">
        <f t="shared" si="1164"/>
        <v>6.5440032593306885E-3</v>
      </c>
      <c r="V3856" s="33">
        <f t="shared" si="1165"/>
        <v>-9.3045350940021976E-3</v>
      </c>
      <c r="W3856" s="33">
        <f t="shared" si="1166"/>
        <v>-4.7037023795148958E-3</v>
      </c>
      <c r="X3856" s="33">
        <f t="shared" si="1167"/>
        <v>-2.1682937259813739E-3</v>
      </c>
      <c r="Y3856" s="33">
        <f t="shared" si="1168"/>
        <v>5.6386585684675694E-4</v>
      </c>
      <c r="Z3856" s="34">
        <f t="shared" si="1169"/>
        <v>1.5188649372666063E-4</v>
      </c>
      <c r="AA3856" s="39">
        <f t="shared" si="1170"/>
        <v>0</v>
      </c>
      <c r="AB3856" s="37">
        <f t="shared" si="1171"/>
        <v>0</v>
      </c>
      <c r="AC3856" s="37">
        <f t="shared" si="1156"/>
        <v>0</v>
      </c>
      <c r="AD3856" s="37">
        <f t="shared" si="1156"/>
        <v>3.8800746103960199E-2</v>
      </c>
      <c r="AE3856" s="37">
        <f t="shared" si="1156"/>
        <v>4.537664974431764E-2</v>
      </c>
      <c r="AF3856" s="37">
        <f t="shared" si="1156"/>
        <v>0</v>
      </c>
      <c r="AG3856" s="37">
        <f t="shared" si="1156"/>
        <v>0.14825042305374941</v>
      </c>
      <c r="AH3856" s="37">
        <f t="shared" si="1156"/>
        <v>0</v>
      </c>
      <c r="AI3856" s="37">
        <f t="shared" si="1156"/>
        <v>0</v>
      </c>
      <c r="AJ3856" s="37">
        <f t="shared" si="1156"/>
        <v>0.76757218109797287</v>
      </c>
      <c r="AK3856" s="38">
        <f t="shared" si="1156"/>
        <v>0</v>
      </c>
      <c r="AL3856" s="8">
        <f t="shared" si="1172"/>
        <v>-6.6987795626567161E-4</v>
      </c>
      <c r="AM3856" s="23">
        <f t="shared" si="1173"/>
        <v>2.5769844856879458</v>
      </c>
    </row>
    <row r="3857" spans="2:39" x14ac:dyDescent="0.35">
      <c r="B3857" s="16">
        <v>41542</v>
      </c>
      <c r="C3857" s="5">
        <v>7.6999999999999996E-4</v>
      </c>
      <c r="D3857" s="35">
        <f t="shared" si="1157"/>
        <v>2.7378507871321013E-3</v>
      </c>
      <c r="E3857" s="36">
        <f t="shared" si="1158"/>
        <v>1.4031268740762322</v>
      </c>
      <c r="F3857" s="7">
        <v>2.5427451698749004</v>
      </c>
      <c r="G3857" s="7">
        <v>2.2326470067548221</v>
      </c>
      <c r="H3857" s="7">
        <v>1.6608590426367302</v>
      </c>
      <c r="I3857" s="7">
        <v>1.3828002912341653</v>
      </c>
      <c r="J3857" s="7">
        <v>2.098152135502926</v>
      </c>
      <c r="K3857" s="7">
        <v>5.8156467039985005</v>
      </c>
      <c r="L3857" s="7">
        <v>2.5757612964454557</v>
      </c>
      <c r="M3857" s="7">
        <v>1.9033231670008937</v>
      </c>
      <c r="N3857" s="7">
        <v>2.1095296535853341</v>
      </c>
      <c r="O3857" s="8">
        <v>4.0943597107900596</v>
      </c>
      <c r="P3857" s="32">
        <f t="shared" si="1159"/>
        <v>2.1081451060389611E-6</v>
      </c>
      <c r="Q3857" s="33">
        <f t="shared" si="1160"/>
        <v>2.6664121632593574E-3</v>
      </c>
      <c r="R3857" s="33">
        <f t="shared" si="1161"/>
        <v>2.9038190138623854E-3</v>
      </c>
      <c r="S3857" s="33">
        <f t="shared" si="1162"/>
        <v>-3.9854258527574071E-3</v>
      </c>
      <c r="T3857" s="33">
        <f t="shared" si="1163"/>
        <v>1.0314156568798083E-3</v>
      </c>
      <c r="U3857" s="33">
        <f t="shared" si="1164"/>
        <v>-7.5233917451581478E-3</v>
      </c>
      <c r="V3857" s="33">
        <f t="shared" si="1165"/>
        <v>-8.1114789302634271E-3</v>
      </c>
      <c r="W3857" s="33">
        <f t="shared" si="1166"/>
        <v>3.9422267745190531E-3</v>
      </c>
      <c r="X3857" s="33">
        <f t="shared" si="1167"/>
        <v>-1.7392790754551246E-3</v>
      </c>
      <c r="Y3857" s="33">
        <f t="shared" si="1168"/>
        <v>1.8801697494255087E-3</v>
      </c>
      <c r="Z3857" s="34">
        <f t="shared" si="1169"/>
        <v>-9.3185718440635945E-4</v>
      </c>
      <c r="AA3857" s="39">
        <f t="shared" si="1170"/>
        <v>0</v>
      </c>
      <c r="AB3857" s="37">
        <f t="shared" si="1171"/>
        <v>0</v>
      </c>
      <c r="AC3857" s="37">
        <f t="shared" si="1156"/>
        <v>0</v>
      </c>
      <c r="AD3857" s="37">
        <f t="shared" si="1156"/>
        <v>3.8800746103960199E-2</v>
      </c>
      <c r="AE3857" s="37">
        <f t="shared" si="1156"/>
        <v>4.537664974431764E-2</v>
      </c>
      <c r="AF3857" s="37">
        <f t="shared" si="1156"/>
        <v>0</v>
      </c>
      <c r="AG3857" s="37">
        <f t="shared" si="1156"/>
        <v>0.14825042305374941</v>
      </c>
      <c r="AH3857" s="37">
        <f t="shared" si="1156"/>
        <v>0</v>
      </c>
      <c r="AI3857" s="37">
        <f t="shared" si="1156"/>
        <v>0</v>
      </c>
      <c r="AJ3857" s="37">
        <f t="shared" si="1156"/>
        <v>0.76757218109797287</v>
      </c>
      <c r="AK3857" s="38">
        <f t="shared" si="1156"/>
        <v>0</v>
      </c>
      <c r="AL3857" s="8">
        <f t="shared" si="1172"/>
        <v>1.3280050277188009E-4</v>
      </c>
      <c r="AM3857" s="23">
        <f t="shared" si="1173"/>
        <v>2.5773267105232804</v>
      </c>
    </row>
    <row r="3858" spans="2:39" x14ac:dyDescent="0.35">
      <c r="B3858" s="16">
        <v>41543</v>
      </c>
      <c r="C3858" s="5">
        <v>8.1999999999999998E-4</v>
      </c>
      <c r="D3858" s="35">
        <f t="shared" si="1157"/>
        <v>2.7378507871321013E-3</v>
      </c>
      <c r="E3858" s="36">
        <f t="shared" si="1158"/>
        <v>1.4031298320712848</v>
      </c>
      <c r="F3858" s="7">
        <v>2.5388895906614253</v>
      </c>
      <c r="G3858" s="7">
        <v>2.231521256934883</v>
      </c>
      <c r="H3858" s="7">
        <v>1.6675117899051024</v>
      </c>
      <c r="I3858" s="7">
        <v>1.3804301992014445</v>
      </c>
      <c r="J3858" s="7">
        <v>2.1377853515077803</v>
      </c>
      <c r="K3858" s="7">
        <v>5.840588663754561</v>
      </c>
      <c r="L3858" s="7">
        <v>2.5878974960367009</v>
      </c>
      <c r="M3858" s="7">
        <v>1.9022829988518664</v>
      </c>
      <c r="N3858" s="7">
        <v>2.1101232656557447</v>
      </c>
      <c r="O3858" s="8">
        <v>4.1000618970290645</v>
      </c>
      <c r="P3858" s="32">
        <f t="shared" si="1159"/>
        <v>2.1081451060389611E-6</v>
      </c>
      <c r="Q3858" s="33">
        <f t="shared" si="1160"/>
        <v>-1.516305786027683E-3</v>
      </c>
      <c r="R3858" s="33">
        <f t="shared" si="1161"/>
        <v>-5.0422203623468054E-4</v>
      </c>
      <c r="S3858" s="33">
        <f t="shared" si="1162"/>
        <v>4.005606193894895E-3</v>
      </c>
      <c r="T3858" s="33">
        <f t="shared" si="1163"/>
        <v>-1.7139799924437149E-3</v>
      </c>
      <c r="U3858" s="33">
        <f t="shared" si="1164"/>
        <v>1.8889581615278983E-2</v>
      </c>
      <c r="V3858" s="33">
        <f t="shared" si="1165"/>
        <v>4.288768046881497E-3</v>
      </c>
      <c r="W3858" s="33">
        <f t="shared" si="1166"/>
        <v>4.7116942117242377E-3</v>
      </c>
      <c r="X3858" s="33">
        <f t="shared" si="1167"/>
        <v>-5.4650107089604383E-4</v>
      </c>
      <c r="Y3858" s="33">
        <f t="shared" si="1168"/>
        <v>2.8139546149619221E-4</v>
      </c>
      <c r="Z3858" s="34">
        <f t="shared" si="1169"/>
        <v>1.3926930318255426E-3</v>
      </c>
      <c r="AA3858" s="39">
        <f t="shared" si="1170"/>
        <v>0</v>
      </c>
      <c r="AB3858" s="37">
        <f t="shared" si="1171"/>
        <v>0</v>
      </c>
      <c r="AC3858" s="37">
        <f t="shared" si="1156"/>
        <v>0</v>
      </c>
      <c r="AD3858" s="37">
        <f t="shared" si="1156"/>
        <v>3.8800746103960199E-2</v>
      </c>
      <c r="AE3858" s="37">
        <f t="shared" si="1156"/>
        <v>4.537664974431764E-2</v>
      </c>
      <c r="AF3858" s="37">
        <f t="shared" si="1156"/>
        <v>0</v>
      </c>
      <c r="AG3858" s="37">
        <f t="shared" si="1156"/>
        <v>0.14825042305374941</v>
      </c>
      <c r="AH3858" s="37">
        <f t="shared" si="1156"/>
        <v>0</v>
      </c>
      <c r="AI3858" s="37">
        <f t="shared" si="1156"/>
        <v>0</v>
      </c>
      <c r="AJ3858" s="37">
        <f t="shared" si="1156"/>
        <v>0.76757218109797287</v>
      </c>
      <c r="AK3858" s="38">
        <f t="shared" si="1156"/>
        <v>0</v>
      </c>
      <c r="AL3858" s="8">
        <f t="shared" si="1172"/>
        <v>9.2944884459716709E-4</v>
      </c>
      <c r="AM3858" s="23">
        <f t="shared" si="1173"/>
        <v>2.5797222038565257</v>
      </c>
    </row>
    <row r="3859" spans="2:39" x14ac:dyDescent="0.35">
      <c r="B3859" s="16">
        <v>41544</v>
      </c>
      <c r="C3859" s="5">
        <v>8.5000000000000006E-4</v>
      </c>
      <c r="D3859" s="35">
        <f t="shared" si="1157"/>
        <v>2.7378507871321013E-3</v>
      </c>
      <c r="E3859" s="36">
        <f t="shared" si="1158"/>
        <v>1.4031329821505791</v>
      </c>
      <c r="F3859" s="7">
        <v>2.5440432217070841</v>
      </c>
      <c r="G3859" s="7">
        <v>2.2407314337552133</v>
      </c>
      <c r="H3859" s="7">
        <v>1.6616105929135294</v>
      </c>
      <c r="I3859" s="7">
        <v>1.3790114319314046</v>
      </c>
      <c r="J3859" s="7">
        <v>2.1068391264730963</v>
      </c>
      <c r="K3859" s="7">
        <v>5.7733794236263067</v>
      </c>
      <c r="L3859" s="7">
        <v>2.587903305964002</v>
      </c>
      <c r="M3859" s="7">
        <v>1.9002094363367448</v>
      </c>
      <c r="N3859" s="7">
        <v>2.1111126622470215</v>
      </c>
      <c r="O3859" s="8">
        <v>4.0775199171146159</v>
      </c>
      <c r="P3859" s="32">
        <f t="shared" si="1159"/>
        <v>2.2450376453431176E-6</v>
      </c>
      <c r="Q3859" s="33">
        <f t="shared" si="1160"/>
        <v>2.0298759995767135E-3</v>
      </c>
      <c r="R3859" s="33">
        <f t="shared" si="1161"/>
        <v>4.1273085755773042E-3</v>
      </c>
      <c r="S3859" s="33">
        <f t="shared" si="1162"/>
        <v>-3.538923698949592E-3</v>
      </c>
      <c r="T3859" s="33">
        <f t="shared" si="1163"/>
        <v>-1.0277718285651716E-3</v>
      </c>
      <c r="U3859" s="33">
        <f t="shared" si="1164"/>
        <v>-1.4475833606427124E-2</v>
      </c>
      <c r="V3859" s="33">
        <f t="shared" si="1165"/>
        <v>-1.1507271612079206E-2</v>
      </c>
      <c r="W3859" s="33">
        <f t="shared" si="1166"/>
        <v>2.2450376453431176E-6</v>
      </c>
      <c r="X3859" s="33">
        <f t="shared" si="1167"/>
        <v>-1.0900389250038112E-3</v>
      </c>
      <c r="Y3859" s="33">
        <f t="shared" si="1168"/>
        <v>4.6888094519426105E-4</v>
      </c>
      <c r="Z3859" s="34">
        <f t="shared" si="1169"/>
        <v>-5.49796087975718E-3</v>
      </c>
      <c r="AA3859" s="39">
        <f t="shared" si="1170"/>
        <v>0</v>
      </c>
      <c r="AB3859" s="37">
        <f t="shared" si="1171"/>
        <v>0</v>
      </c>
      <c r="AC3859" s="37">
        <f t="shared" si="1156"/>
        <v>0</v>
      </c>
      <c r="AD3859" s="37">
        <f t="shared" si="1156"/>
        <v>3.8800746103960199E-2</v>
      </c>
      <c r="AE3859" s="37">
        <f t="shared" si="1156"/>
        <v>4.537664974431764E-2</v>
      </c>
      <c r="AF3859" s="37">
        <f t="shared" si="1156"/>
        <v>0</v>
      </c>
      <c r="AG3859" s="37">
        <f t="shared" si="1156"/>
        <v>0.14825042305374941</v>
      </c>
      <c r="AH3859" s="37">
        <f t="shared" si="1156"/>
        <v>0</v>
      </c>
      <c r="AI3859" s="37">
        <f t="shared" si="1156"/>
        <v>0</v>
      </c>
      <c r="AJ3859" s="37">
        <f t="shared" si="1156"/>
        <v>0.76757218109797287</v>
      </c>
      <c r="AK3859" s="38">
        <f t="shared" si="1156"/>
        <v>0</v>
      </c>
      <c r="AL3859" s="8">
        <f t="shared" si="1172"/>
        <v>-1.5300076371132149E-3</v>
      </c>
      <c r="AM3859" s="23">
        <f t="shared" si="1173"/>
        <v>2.5757752091829946</v>
      </c>
    </row>
    <row r="3860" spans="2:39" x14ac:dyDescent="0.35">
      <c r="B3860" s="16">
        <v>41547</v>
      </c>
      <c r="C3860" s="5">
        <v>8.5000000000000006E-4</v>
      </c>
      <c r="D3860" s="35">
        <f t="shared" si="1157"/>
        <v>8.2135523613963042E-3</v>
      </c>
      <c r="E3860" s="36">
        <f t="shared" si="1158"/>
        <v>1.4031427781508652</v>
      </c>
      <c r="F3860" s="7">
        <v>2.5450262268225821</v>
      </c>
      <c r="G3860" s="7">
        <v>2.2415545538897388</v>
      </c>
      <c r="H3860" s="7">
        <v>1.6495541969726977</v>
      </c>
      <c r="I3860" s="7">
        <v>1.3657388906766565</v>
      </c>
      <c r="J3860" s="7">
        <v>2.0932584306934401</v>
      </c>
      <c r="K3860" s="7">
        <v>5.6991578698732868</v>
      </c>
      <c r="L3860" s="7">
        <v>2.56568142415823</v>
      </c>
      <c r="M3860" s="7">
        <v>1.8948141650666475</v>
      </c>
      <c r="N3860" s="7">
        <v>2.109528277099447</v>
      </c>
      <c r="O3860" s="8">
        <v>4.0745667618640793</v>
      </c>
      <c r="P3860" s="32">
        <f t="shared" si="1159"/>
        <v>6.9815195071765146E-6</v>
      </c>
      <c r="Q3860" s="33">
        <f t="shared" si="1160"/>
        <v>3.8639481715962987E-4</v>
      </c>
      <c r="R3860" s="33">
        <f t="shared" si="1161"/>
        <v>3.6734439572971844E-4</v>
      </c>
      <c r="S3860" s="33">
        <f t="shared" si="1162"/>
        <v>-7.2558492298075983E-3</v>
      </c>
      <c r="T3860" s="33">
        <f t="shared" si="1163"/>
        <v>-9.6246781915063639E-3</v>
      </c>
      <c r="U3860" s="33">
        <f t="shared" si="1164"/>
        <v>-6.446005112118236E-3</v>
      </c>
      <c r="V3860" s="33">
        <f t="shared" si="1165"/>
        <v>-1.2855824692429629E-2</v>
      </c>
      <c r="W3860" s="33">
        <f t="shared" si="1166"/>
        <v>-8.586828477926578E-3</v>
      </c>
      <c r="X3860" s="33">
        <f t="shared" si="1167"/>
        <v>-2.839303482514266E-3</v>
      </c>
      <c r="Y3860" s="33">
        <f t="shared" si="1168"/>
        <v>-7.5049767637136444E-4</v>
      </c>
      <c r="Z3860" s="34">
        <f t="shared" si="1169"/>
        <v>-7.2425280821841742E-4</v>
      </c>
      <c r="AA3860" s="39">
        <f t="shared" si="1170"/>
        <v>0</v>
      </c>
      <c r="AB3860" s="37">
        <f t="shared" si="1171"/>
        <v>0</v>
      </c>
      <c r="AC3860" s="37">
        <f t="shared" si="1156"/>
        <v>0</v>
      </c>
      <c r="AD3860" s="37">
        <f t="shared" si="1156"/>
        <v>3.8800746103960199E-2</v>
      </c>
      <c r="AE3860" s="37">
        <f t="shared" si="1156"/>
        <v>4.537664974431764E-2</v>
      </c>
      <c r="AF3860" s="37">
        <f t="shared" si="1156"/>
        <v>0</v>
      </c>
      <c r="AG3860" s="37">
        <f t="shared" si="1156"/>
        <v>0.14825042305374941</v>
      </c>
      <c r="AH3860" s="37">
        <f t="shared" si="1156"/>
        <v>0</v>
      </c>
      <c r="AI3860" s="37">
        <f t="shared" si="1156"/>
        <v>0</v>
      </c>
      <c r="AJ3860" s="37">
        <f t="shared" si="1156"/>
        <v>0.76757218109797287</v>
      </c>
      <c r="AK3860" s="38">
        <f t="shared" si="1156"/>
        <v>0</v>
      </c>
      <c r="AL3860" s="8">
        <f t="shared" si="1172"/>
        <v>-3.2002106026509962E-3</v>
      </c>
      <c r="AM3860" s="23">
        <f t="shared" si="1173"/>
        <v>2.5675321860485218</v>
      </c>
    </row>
    <row r="3861" spans="2:39" x14ac:dyDescent="0.35">
      <c r="B3861" s="16">
        <v>41548</v>
      </c>
      <c r="C3861" s="5">
        <v>8.0000000000000004E-4</v>
      </c>
      <c r="D3861" s="35">
        <f t="shared" si="1157"/>
        <v>2.7378507871321013E-3</v>
      </c>
      <c r="E3861" s="36">
        <f t="shared" si="1158"/>
        <v>1.4031460435070908</v>
      </c>
      <c r="F3861" s="7">
        <v>2.5395624217843147</v>
      </c>
      <c r="G3861" s="7">
        <v>2.2376838745188077</v>
      </c>
      <c r="H3861" s="7">
        <v>1.6645835203368937</v>
      </c>
      <c r="I3861" s="7">
        <v>1.3837654851030667</v>
      </c>
      <c r="J3861" s="7">
        <v>2.0838622024597591</v>
      </c>
      <c r="K3861" s="7">
        <v>5.8140250519633998</v>
      </c>
      <c r="L3861" s="7">
        <v>2.5535564852744499</v>
      </c>
      <c r="M3861" s="7">
        <v>1.9015966463104494</v>
      </c>
      <c r="N3861" s="7">
        <v>2.1102216127793603</v>
      </c>
      <c r="O3861" s="8">
        <v>4.0794699207936382</v>
      </c>
      <c r="P3861" s="32">
        <f t="shared" si="1159"/>
        <v>2.3271731690588382E-6</v>
      </c>
      <c r="Q3861" s="33">
        <f t="shared" si="1160"/>
        <v>-2.1468560837146766E-3</v>
      </c>
      <c r="R3861" s="33">
        <f t="shared" si="1161"/>
        <v>-1.7267834789986836E-3</v>
      </c>
      <c r="S3861" s="33">
        <f t="shared" si="1162"/>
        <v>9.111142508550607E-3</v>
      </c>
      <c r="T3861" s="33">
        <f t="shared" si="1163"/>
        <v>1.3199151425993927E-2</v>
      </c>
      <c r="U3861" s="33">
        <f t="shared" si="1164"/>
        <v>-4.4888046769114842E-3</v>
      </c>
      <c r="V3861" s="33">
        <f t="shared" si="1165"/>
        <v>2.015511496835698E-2</v>
      </c>
      <c r="W3861" s="33">
        <f t="shared" si="1166"/>
        <v>-4.7258162177161722E-3</v>
      </c>
      <c r="X3861" s="33">
        <f t="shared" si="1167"/>
        <v>3.5794968017686113E-3</v>
      </c>
      <c r="Y3861" s="33">
        <f t="shared" si="1168"/>
        <v>3.2866858787339304E-4</v>
      </c>
      <c r="Z3861" s="34">
        <f t="shared" si="1169"/>
        <v>1.2033571214122851E-3</v>
      </c>
      <c r="AA3861" s="39">
        <f t="shared" si="1170"/>
        <v>0</v>
      </c>
      <c r="AB3861" s="37">
        <f t="shared" si="1171"/>
        <v>0</v>
      </c>
      <c r="AC3861" s="37">
        <f t="shared" si="1156"/>
        <v>0</v>
      </c>
      <c r="AD3861" s="37">
        <f t="shared" si="1156"/>
        <v>3.8800746103960199E-2</v>
      </c>
      <c r="AE3861" s="37">
        <f t="shared" si="1156"/>
        <v>4.537664974431764E-2</v>
      </c>
      <c r="AF3861" s="37">
        <f t="shared" si="1156"/>
        <v>0</v>
      </c>
      <c r="AG3861" s="37">
        <f t="shared" si="1156"/>
        <v>0.14825042305374941</v>
      </c>
      <c r="AH3861" s="37">
        <f t="shared" si="1156"/>
        <v>0</v>
      </c>
      <c r="AI3861" s="37">
        <f t="shared" si="1156"/>
        <v>0</v>
      </c>
      <c r="AJ3861" s="37">
        <f t="shared" si="1156"/>
        <v>0.76757218109797287</v>
      </c>
      <c r="AK3861" s="38">
        <f t="shared" si="1156"/>
        <v>0</v>
      </c>
      <c r="AL3861" s="8">
        <f t="shared" si="1172"/>
        <v>4.1927335839790593E-3</v>
      </c>
      <c r="AM3861" s="23">
        <f t="shared" si="1173"/>
        <v>2.5782971644729149</v>
      </c>
    </row>
    <row r="3862" spans="2:39" x14ac:dyDescent="0.35">
      <c r="B3862" s="16">
        <v>41549</v>
      </c>
      <c r="C3862" s="5">
        <v>7.9000000000000001E-4</v>
      </c>
      <c r="D3862" s="35">
        <f t="shared" si="1157"/>
        <v>2.7378507871321013E-3</v>
      </c>
      <c r="E3862" s="36">
        <f t="shared" si="1158"/>
        <v>1.4031491167906907</v>
      </c>
      <c r="F3862" s="7">
        <v>2.5450377238739512</v>
      </c>
      <c r="G3862" s="7">
        <v>2.2386577517609041</v>
      </c>
      <c r="H3862" s="7">
        <v>1.6581760141352806</v>
      </c>
      <c r="I3862" s="7">
        <v>1.3795028677242258</v>
      </c>
      <c r="J3862" s="7">
        <v>2.0442374292460412</v>
      </c>
      <c r="K3862" s="7">
        <v>5.8366214715648077</v>
      </c>
      <c r="L3862" s="7">
        <v>2.5677148372250826</v>
      </c>
      <c r="M3862" s="7">
        <v>1.9024227394736992</v>
      </c>
      <c r="N3862" s="7">
        <v>2.113288639508085</v>
      </c>
      <c r="O3862" s="8">
        <v>4.0714858896742276</v>
      </c>
      <c r="P3862" s="32">
        <f t="shared" si="1159"/>
        <v>2.1902806297546817E-6</v>
      </c>
      <c r="Q3862" s="33">
        <f t="shared" si="1160"/>
        <v>2.1560021689837061E-3</v>
      </c>
      <c r="R3862" s="33">
        <f t="shared" si="1161"/>
        <v>4.3521663322798609E-4</v>
      </c>
      <c r="S3862" s="33">
        <f t="shared" si="1162"/>
        <v>-3.8493149327324394E-3</v>
      </c>
      <c r="T3862" s="33">
        <f t="shared" si="1163"/>
        <v>-3.0804478249603084E-3</v>
      </c>
      <c r="U3862" s="33">
        <f t="shared" si="1164"/>
        <v>-1.9015064032038898E-2</v>
      </c>
      <c r="V3862" s="33">
        <f t="shared" si="1165"/>
        <v>3.8865363323086211E-3</v>
      </c>
      <c r="W3862" s="33">
        <f t="shared" si="1166"/>
        <v>5.5445618815481712E-3</v>
      </c>
      <c r="X3862" s="33">
        <f t="shared" si="1167"/>
        <v>4.3442081413669342E-4</v>
      </c>
      <c r="Y3862" s="33">
        <f t="shared" si="1168"/>
        <v>1.4534145182434344E-3</v>
      </c>
      <c r="Z3862" s="34">
        <f t="shared" si="1169"/>
        <v>-1.9571246447277479E-3</v>
      </c>
      <c r="AA3862" s="39">
        <f t="shared" si="1170"/>
        <v>0</v>
      </c>
      <c r="AB3862" s="37">
        <f t="shared" si="1171"/>
        <v>0</v>
      </c>
      <c r="AC3862" s="37">
        <f t="shared" si="1156"/>
        <v>0</v>
      </c>
      <c r="AD3862" s="37">
        <f t="shared" si="1156"/>
        <v>3.8800746103960199E-2</v>
      </c>
      <c r="AE3862" s="37">
        <f t="shared" si="1156"/>
        <v>4.537664974431764E-2</v>
      </c>
      <c r="AF3862" s="37">
        <f t="shared" si="1156"/>
        <v>0</v>
      </c>
      <c r="AG3862" s="37">
        <f t="shared" si="1156"/>
        <v>0.14825042305374941</v>
      </c>
      <c r="AH3862" s="37">
        <f t="shared" si="1156"/>
        <v>0</v>
      </c>
      <c r="AI3862" s="37">
        <f t="shared" si="1156"/>
        <v>0</v>
      </c>
      <c r="AJ3862" s="37">
        <f t="shared" si="1156"/>
        <v>0.76757218109797287</v>
      </c>
      <c r="AK3862" s="38">
        <f t="shared" si="1156"/>
        <v>0</v>
      </c>
      <c r="AL3862" s="8">
        <f t="shared" si="1172"/>
        <v>1.4026445138980901E-3</v>
      </c>
      <c r="AM3862" s="23">
        <f t="shared" si="1173"/>
        <v>2.5819135988458619</v>
      </c>
    </row>
    <row r="3863" spans="2:39" x14ac:dyDescent="0.35">
      <c r="B3863" s="16">
        <v>41550</v>
      </c>
      <c r="C3863" s="5">
        <v>7.9000000000000001E-4</v>
      </c>
      <c r="D3863" s="35">
        <f t="shared" si="1157"/>
        <v>2.7378507871321013E-3</v>
      </c>
      <c r="E3863" s="36">
        <f t="shared" si="1158"/>
        <v>1.4031521516648926</v>
      </c>
      <c r="F3863" s="7">
        <v>2.5489042296466931</v>
      </c>
      <c r="G3863" s="7">
        <v>2.2372091264851153</v>
      </c>
      <c r="H3863" s="7">
        <v>1.6451290073337863</v>
      </c>
      <c r="I3863" s="7">
        <v>1.3719159899797497</v>
      </c>
      <c r="J3863" s="7">
        <v>2.027753696565441</v>
      </c>
      <c r="K3863" s="7">
        <v>5.8111174090238356</v>
      </c>
      <c r="L3863" s="7">
        <v>2.563676736781999</v>
      </c>
      <c r="M3863" s="7">
        <v>1.9036640339405142</v>
      </c>
      <c r="N3863" s="7">
        <v>2.113387440727442</v>
      </c>
      <c r="O3863" s="8">
        <v>4.0695620176789982</v>
      </c>
      <c r="P3863" s="32">
        <f t="shared" si="1159"/>
        <v>2.1629021218494415E-6</v>
      </c>
      <c r="Q3863" s="33">
        <f t="shared" si="1160"/>
        <v>1.5192331871829445E-3</v>
      </c>
      <c r="R3863" s="33">
        <f t="shared" si="1161"/>
        <v>-6.4709546363184156E-4</v>
      </c>
      <c r="S3863" s="33">
        <f t="shared" si="1162"/>
        <v>-7.8682882216808414E-3</v>
      </c>
      <c r="T3863" s="33">
        <f t="shared" si="1163"/>
        <v>-5.4997187189557151E-3</v>
      </c>
      <c r="U3863" s="33">
        <f t="shared" si="1164"/>
        <v>-8.0635118234185788E-3</v>
      </c>
      <c r="V3863" s="33">
        <f t="shared" si="1165"/>
        <v>-4.3696619123279046E-3</v>
      </c>
      <c r="W3863" s="33">
        <f t="shared" si="1166"/>
        <v>-1.5726436536260824E-3</v>
      </c>
      <c r="X3863" s="33">
        <f t="shared" si="1167"/>
        <v>6.5248088190861253E-4</v>
      </c>
      <c r="Y3863" s="33">
        <f t="shared" si="1168"/>
        <v>4.6752354368351234E-5</v>
      </c>
      <c r="Z3863" s="34">
        <f t="shared" si="1169"/>
        <v>-4.7252331147917825E-4</v>
      </c>
      <c r="AA3863" s="39">
        <f t="shared" si="1170"/>
        <v>0</v>
      </c>
      <c r="AB3863" s="37">
        <f t="shared" si="1171"/>
        <v>0</v>
      </c>
      <c r="AC3863" s="37">
        <f t="shared" si="1156"/>
        <v>0</v>
      </c>
      <c r="AD3863" s="37">
        <f t="shared" si="1156"/>
        <v>3.8800746103960199E-2</v>
      </c>
      <c r="AE3863" s="37">
        <f t="shared" si="1156"/>
        <v>4.537664974431764E-2</v>
      </c>
      <c r="AF3863" s="37">
        <f t="shared" si="1156"/>
        <v>0</v>
      </c>
      <c r="AG3863" s="37">
        <f t="shared" si="1156"/>
        <v>0.14825042305374941</v>
      </c>
      <c r="AH3863" s="37">
        <f t="shared" si="1156"/>
        <v>0</v>
      </c>
      <c r="AI3863" s="37">
        <f t="shared" si="1156"/>
        <v>0</v>
      </c>
      <c r="AJ3863" s="37">
        <f t="shared" si="1156"/>
        <v>0.76757218109797287</v>
      </c>
      <c r="AK3863" s="38">
        <f t="shared" si="1156"/>
        <v>0</v>
      </c>
      <c r="AL3863" s="8">
        <f t="shared" si="1172"/>
        <v>-1.1667726840550263E-3</v>
      </c>
      <c r="AM3863" s="23">
        <f t="shared" si="1173"/>
        <v>2.5789010925861384</v>
      </c>
    </row>
    <row r="3864" spans="2:39" x14ac:dyDescent="0.35">
      <c r="B3864" s="16">
        <v>41551</v>
      </c>
      <c r="C3864" s="5">
        <v>8.4000000000000003E-4</v>
      </c>
      <c r="D3864" s="35">
        <f t="shared" si="1157"/>
        <v>2.7378507871321013E-3</v>
      </c>
      <c r="E3864" s="36">
        <f t="shared" si="1158"/>
        <v>1.4031551865456586</v>
      </c>
      <c r="F3864" s="7">
        <v>2.5408659729766199</v>
      </c>
      <c r="G3864" s="7">
        <v>2.2328535540981727</v>
      </c>
      <c r="H3864" s="7">
        <v>1.6599100373853566</v>
      </c>
      <c r="I3864" s="7">
        <v>1.3833037741351806</v>
      </c>
      <c r="J3864" s="7">
        <v>2.044969438447092</v>
      </c>
      <c r="K3864" s="7">
        <v>5.8888533867478356</v>
      </c>
      <c r="L3864" s="7">
        <v>2.5717696075738297</v>
      </c>
      <c r="M3864" s="7">
        <v>1.9069831881162649</v>
      </c>
      <c r="N3864" s="7">
        <v>2.117048677724811</v>
      </c>
      <c r="O3864" s="8">
        <v>4.0784813953729602</v>
      </c>
      <c r="P3864" s="32">
        <f t="shared" si="1159"/>
        <v>2.1629021218494415E-6</v>
      </c>
      <c r="Q3864" s="33">
        <f t="shared" si="1160"/>
        <v>-3.1536126687613519E-3</v>
      </c>
      <c r="R3864" s="33">
        <f t="shared" si="1161"/>
        <v>-1.9468776232759444E-3</v>
      </c>
      <c r="S3864" s="33">
        <f t="shared" si="1162"/>
        <v>8.9847239855831429E-3</v>
      </c>
      <c r="T3864" s="33">
        <f t="shared" si="1163"/>
        <v>8.3006424872991147E-3</v>
      </c>
      <c r="U3864" s="33">
        <f t="shared" si="1164"/>
        <v>8.4900557256093467E-3</v>
      </c>
      <c r="V3864" s="33">
        <f t="shared" si="1165"/>
        <v>1.3377113600094637E-2</v>
      </c>
      <c r="W3864" s="33">
        <f t="shared" si="1166"/>
        <v>3.156743857647637E-3</v>
      </c>
      <c r="X3864" s="33">
        <f t="shared" si="1167"/>
        <v>1.7435608997036223E-3</v>
      </c>
      <c r="Y3864" s="33">
        <f t="shared" si="1168"/>
        <v>1.7324021742595175E-3</v>
      </c>
      <c r="Z3864" s="34">
        <f t="shared" si="1169"/>
        <v>2.1917291480544332E-3</v>
      </c>
      <c r="AA3864" s="39">
        <f t="shared" si="1170"/>
        <v>0</v>
      </c>
      <c r="AB3864" s="37">
        <f t="shared" si="1171"/>
        <v>0</v>
      </c>
      <c r="AC3864" s="37">
        <f t="shared" si="1156"/>
        <v>0</v>
      </c>
      <c r="AD3864" s="37">
        <f t="shared" si="1156"/>
        <v>3.8800746103960199E-2</v>
      </c>
      <c r="AE3864" s="37">
        <f t="shared" si="1156"/>
        <v>4.537664974431764E-2</v>
      </c>
      <c r="AF3864" s="37">
        <f t="shared" si="1156"/>
        <v>0</v>
      </c>
      <c r="AG3864" s="37">
        <f t="shared" si="1156"/>
        <v>0.14825042305374941</v>
      </c>
      <c r="AH3864" s="37">
        <f t="shared" si="1156"/>
        <v>0</v>
      </c>
      <c r="AI3864" s="37">
        <f t="shared" si="1156"/>
        <v>0</v>
      </c>
      <c r="AJ3864" s="37">
        <f t="shared" si="1156"/>
        <v>0.76757218109797287</v>
      </c>
      <c r="AK3864" s="38">
        <f t="shared" si="1156"/>
        <v>0</v>
      </c>
      <c r="AL3864" s="8">
        <f t="shared" si="1172"/>
        <v>4.0381758068650901E-3</v>
      </c>
      <c r="AM3864" s="23">
        <f t="shared" si="1173"/>
        <v>2.5893151485865178</v>
      </c>
    </row>
    <row r="3865" spans="2:39" x14ac:dyDescent="0.35">
      <c r="B3865" s="16">
        <v>41554</v>
      </c>
      <c r="C3865" s="5">
        <v>8.1999999999999998E-4</v>
      </c>
      <c r="D3865" s="35">
        <f t="shared" si="1157"/>
        <v>8.2135523613963042E-3</v>
      </c>
      <c r="E3865" s="36">
        <f t="shared" si="1158"/>
        <v>1.4031648674520794</v>
      </c>
      <c r="F3865" s="7">
        <v>2.5431357744419092</v>
      </c>
      <c r="G3865" s="7">
        <v>2.2385213833656032</v>
      </c>
      <c r="H3865" s="7">
        <v>1.6431689413896626</v>
      </c>
      <c r="I3865" s="7">
        <v>1.3799890839197497</v>
      </c>
      <c r="J3865" s="7">
        <v>1.9838032631153204</v>
      </c>
      <c r="K3865" s="7">
        <v>5.8355137973169429</v>
      </c>
      <c r="L3865" s="7">
        <v>2.5839184236111921</v>
      </c>
      <c r="M3865" s="7">
        <v>1.9019829391400647</v>
      </c>
      <c r="N3865" s="7">
        <v>2.1180382678419902</v>
      </c>
      <c r="O3865" s="8">
        <v>4.0928017739335463</v>
      </c>
      <c r="P3865" s="32">
        <f t="shared" si="1159"/>
        <v>6.8993839836828386E-6</v>
      </c>
      <c r="Q3865" s="33">
        <f t="shared" si="1160"/>
        <v>8.9331806141279557E-4</v>
      </c>
      <c r="R3865" s="33">
        <f t="shared" si="1161"/>
        <v>2.5383793115441033E-3</v>
      </c>
      <c r="S3865" s="33">
        <f t="shared" si="1162"/>
        <v>-1.0085544167239391E-2</v>
      </c>
      <c r="T3865" s="33">
        <f t="shared" si="1163"/>
        <v>-2.3962128040192487E-3</v>
      </c>
      <c r="U3865" s="33">
        <f t="shared" si="1164"/>
        <v>-2.9910557185744535E-2</v>
      </c>
      <c r="V3865" s="33">
        <f t="shared" si="1165"/>
        <v>-9.0577207357424028E-3</v>
      </c>
      <c r="W3865" s="33">
        <f t="shared" si="1166"/>
        <v>4.7239130603240476E-3</v>
      </c>
      <c r="X3865" s="33">
        <f t="shared" si="1167"/>
        <v>-2.6220729198663806E-3</v>
      </c>
      <c r="Y3865" s="33">
        <f t="shared" si="1168"/>
        <v>4.6743852779185247E-4</v>
      </c>
      <c r="Z3865" s="34">
        <f t="shared" si="1169"/>
        <v>3.5112036006423875E-3</v>
      </c>
      <c r="AA3865" s="39">
        <f t="shared" si="1170"/>
        <v>0</v>
      </c>
      <c r="AB3865" s="37">
        <f t="shared" si="1171"/>
        <v>0</v>
      </c>
      <c r="AC3865" s="37">
        <f t="shared" si="1156"/>
        <v>0</v>
      </c>
      <c r="AD3865" s="37">
        <f t="shared" si="1156"/>
        <v>3.8800746103960199E-2</v>
      </c>
      <c r="AE3865" s="37">
        <f t="shared" si="1156"/>
        <v>4.537664974431764E-2</v>
      </c>
      <c r="AF3865" s="37">
        <f t="shared" si="1156"/>
        <v>0</v>
      </c>
      <c r="AG3865" s="37">
        <f t="shared" si="1156"/>
        <v>0.14825042305374941</v>
      </c>
      <c r="AH3865" s="37">
        <f t="shared" si="1156"/>
        <v>0</v>
      </c>
      <c r="AI3865" s="37">
        <f t="shared" si="1156"/>
        <v>0</v>
      </c>
      <c r="AJ3865" s="37">
        <f t="shared" si="1156"/>
        <v>0.76757218109797287</v>
      </c>
      <c r="AK3865" s="38">
        <f t="shared" si="1156"/>
        <v>0</v>
      </c>
      <c r="AL3865" s="8">
        <f t="shared" si="1172"/>
        <v>-1.4840768683442749E-3</v>
      </c>
      <c r="AM3865" s="23">
        <f t="shared" si="1173"/>
        <v>2.585472405869647</v>
      </c>
    </row>
    <row r="3866" spans="2:39" x14ac:dyDescent="0.35">
      <c r="B3866" s="16">
        <v>41555</v>
      </c>
      <c r="C3866" s="5">
        <v>8.4000000000000003E-4</v>
      </c>
      <c r="D3866" s="35">
        <f t="shared" si="1157"/>
        <v>2.7378507871321013E-3</v>
      </c>
      <c r="E3866" s="36">
        <f t="shared" si="1158"/>
        <v>1.4031680176100294</v>
      </c>
      <c r="F3866" s="7">
        <v>2.5424979764169739</v>
      </c>
      <c r="G3866" s="7">
        <v>2.2370729252220971</v>
      </c>
      <c r="H3866" s="7">
        <v>1.6261818559772701</v>
      </c>
      <c r="I3866" s="7">
        <v>1.3742997215756105</v>
      </c>
      <c r="J3866" s="7">
        <v>1.9816381983278599</v>
      </c>
      <c r="K3866" s="7">
        <v>5.7822052192457534</v>
      </c>
      <c r="L3866" s="7">
        <v>2.5940334743103537</v>
      </c>
      <c r="M3866" s="7">
        <v>1.9011467093209287</v>
      </c>
      <c r="N3866" s="7">
        <v>2.1208090892674889</v>
      </c>
      <c r="O3866" s="8">
        <v>4.1017124228429314</v>
      </c>
      <c r="P3866" s="32">
        <f t="shared" si="1159"/>
        <v>2.2450376453431176E-6</v>
      </c>
      <c r="Q3866" s="33">
        <f t="shared" si="1160"/>
        <v>-2.5079196767430201E-4</v>
      </c>
      <c r="R3866" s="33">
        <f t="shared" si="1161"/>
        <v>-6.4706022210447856E-4</v>
      </c>
      <c r="S3866" s="33">
        <f t="shared" si="1162"/>
        <v>-1.0338002979794814E-2</v>
      </c>
      <c r="T3866" s="33">
        <f t="shared" si="1163"/>
        <v>-4.1227589481932503E-3</v>
      </c>
      <c r="U3866" s="33">
        <f t="shared" si="1164"/>
        <v>-1.0913707158947128E-3</v>
      </c>
      <c r="V3866" s="33">
        <f t="shared" si="1165"/>
        <v>-9.1351987027602499E-3</v>
      </c>
      <c r="W3866" s="33">
        <f t="shared" si="1166"/>
        <v>3.9146168883401611E-3</v>
      </c>
      <c r="X3866" s="33">
        <f t="shared" si="1167"/>
        <v>-4.3966210312806897E-4</v>
      </c>
      <c r="Y3866" s="33">
        <f t="shared" si="1168"/>
        <v>1.3082017768837328E-3</v>
      </c>
      <c r="Z3866" s="34">
        <f t="shared" si="1169"/>
        <v>2.1771513504846851E-3</v>
      </c>
      <c r="AA3866" s="39">
        <f t="shared" si="1170"/>
        <v>0</v>
      </c>
      <c r="AB3866" s="37">
        <f t="shared" si="1171"/>
        <v>0</v>
      </c>
      <c r="AC3866" s="37">
        <f t="shared" si="1156"/>
        <v>0</v>
      </c>
      <c r="AD3866" s="37">
        <f t="shared" si="1156"/>
        <v>3.8800746103960199E-2</v>
      </c>
      <c r="AE3866" s="37">
        <f t="shared" si="1156"/>
        <v>4.537664974431764E-2</v>
      </c>
      <c r="AF3866" s="37">
        <f t="shared" si="1156"/>
        <v>0</v>
      </c>
      <c r="AG3866" s="37">
        <f t="shared" si="1156"/>
        <v>0.14825042305374941</v>
      </c>
      <c r="AH3866" s="37">
        <f t="shared" si="1156"/>
        <v>0</v>
      </c>
      <c r="AI3866" s="37">
        <f t="shared" si="1156"/>
        <v>0</v>
      </c>
      <c r="AJ3866" s="37">
        <f t="shared" si="1156"/>
        <v>0.76757218109797287</v>
      </c>
      <c r="AK3866" s="38">
        <f t="shared" si="1156"/>
        <v>0</v>
      </c>
      <c r="AL3866" s="8">
        <f t="shared" si="1172"/>
        <v>-9.3835699877879838E-4</v>
      </c>
      <c r="AM3866" s="23">
        <f t="shared" si="1173"/>
        <v>2.5830463097424499</v>
      </c>
    </row>
    <row r="3867" spans="2:39" x14ac:dyDescent="0.35">
      <c r="B3867" s="16">
        <v>41556</v>
      </c>
      <c r="C3867" s="5">
        <v>8.1000000000000006E-4</v>
      </c>
      <c r="D3867" s="35">
        <f t="shared" si="1157"/>
        <v>2.7378507871321013E-3</v>
      </c>
      <c r="E3867" s="36">
        <f t="shared" si="1158"/>
        <v>1.4031712446083451</v>
      </c>
      <c r="F3867" s="7">
        <v>2.5425038236402457</v>
      </c>
      <c r="G3867" s="7">
        <v>2.2374010671529136</v>
      </c>
      <c r="H3867" s="7">
        <v>1.6244587258016285</v>
      </c>
      <c r="I3867" s="7">
        <v>1.3714590718605544</v>
      </c>
      <c r="J3867" s="7">
        <v>2.0292276375676219</v>
      </c>
      <c r="K3867" s="7">
        <v>5.8204647378946577</v>
      </c>
      <c r="L3867" s="7">
        <v>2.5798864579187661</v>
      </c>
      <c r="M3867" s="7">
        <v>1.9028034733863539</v>
      </c>
      <c r="N3867" s="7">
        <v>2.1206118614353833</v>
      </c>
      <c r="O3867" s="8">
        <v>4.099153419907398</v>
      </c>
      <c r="P3867" s="32">
        <f t="shared" si="1159"/>
        <v>2.299794661153598E-6</v>
      </c>
      <c r="Q3867" s="33">
        <f t="shared" si="1160"/>
        <v>2.2997946609315534E-6</v>
      </c>
      <c r="R3867" s="33">
        <f t="shared" si="1161"/>
        <v>1.4668360924541268E-4</v>
      </c>
      <c r="S3867" s="33">
        <f t="shared" si="1162"/>
        <v>-1.0596171450983904E-3</v>
      </c>
      <c r="T3867" s="33">
        <f t="shared" si="1163"/>
        <v>-2.0669797646465371E-3</v>
      </c>
      <c r="U3867" s="33">
        <f t="shared" si="1164"/>
        <v>2.4015200796956071E-2</v>
      </c>
      <c r="V3867" s="33">
        <f t="shared" si="1165"/>
        <v>6.6167694155094825E-3</v>
      </c>
      <c r="W3867" s="33">
        <f t="shared" si="1166"/>
        <v>-5.4536753406193572E-3</v>
      </c>
      <c r="X3867" s="33">
        <f t="shared" si="1167"/>
        <v>8.7145513668285268E-4</v>
      </c>
      <c r="Y3867" s="33">
        <f t="shared" si="1168"/>
        <v>-9.2996504543307879E-5</v>
      </c>
      <c r="Z3867" s="34">
        <f t="shared" si="1169"/>
        <v>-6.2388648245592648E-4</v>
      </c>
      <c r="AA3867" s="39">
        <f t="shared" si="1170"/>
        <v>0</v>
      </c>
      <c r="AB3867" s="37">
        <f t="shared" si="1171"/>
        <v>0</v>
      </c>
      <c r="AC3867" s="37">
        <f t="shared" si="1156"/>
        <v>0</v>
      </c>
      <c r="AD3867" s="37">
        <f t="shared" si="1156"/>
        <v>3.8800746103960199E-2</v>
      </c>
      <c r="AE3867" s="37">
        <f t="shared" si="1156"/>
        <v>4.537664974431764E-2</v>
      </c>
      <c r="AF3867" s="37">
        <f t="shared" si="1156"/>
        <v>0</v>
      </c>
      <c r="AG3867" s="37">
        <f t="shared" si="1156"/>
        <v>0.14825042305374941</v>
      </c>
      <c r="AH3867" s="37">
        <f t="shared" si="1156"/>
        <v>0</v>
      </c>
      <c r="AI3867" s="37">
        <f t="shared" si="1156"/>
        <v>0</v>
      </c>
      <c r="AJ3867" s="37">
        <f t="shared" si="1156"/>
        <v>0.76757218109797287</v>
      </c>
      <c r="AK3867" s="38">
        <f t="shared" si="1156"/>
        <v>0</v>
      </c>
      <c r="AL3867" s="8">
        <f t="shared" si="1172"/>
        <v>7.7465078264827279E-4</v>
      </c>
      <c r="AM3867" s="23">
        <f t="shared" si="1173"/>
        <v>2.5850472685879087</v>
      </c>
    </row>
    <row r="3868" spans="2:39" x14ac:dyDescent="0.35">
      <c r="B3868" s="16">
        <v>41557</v>
      </c>
      <c r="C3868" s="5">
        <v>8.0000000000000004E-4</v>
      </c>
      <c r="D3868" s="35">
        <f t="shared" si="1157"/>
        <v>2.7378507871321013E-3</v>
      </c>
      <c r="E3868" s="36">
        <f t="shared" si="1158"/>
        <v>1.4031743563638774</v>
      </c>
      <c r="F3868" s="7">
        <v>2.5370396239232136</v>
      </c>
      <c r="G3868" s="7">
        <v>2.228039091622398</v>
      </c>
      <c r="H3868" s="7">
        <v>1.6601808290368663</v>
      </c>
      <c r="I3868" s="7">
        <v>1.4022976267014453</v>
      </c>
      <c r="J3868" s="7">
        <v>2.0708870810854658</v>
      </c>
      <c r="K3868" s="7">
        <v>5.9614375725600999</v>
      </c>
      <c r="L3868" s="7">
        <v>2.5900014746006916</v>
      </c>
      <c r="M3868" s="7">
        <v>1.9115244879923581</v>
      </c>
      <c r="N3868" s="7">
        <v>2.1221942093322013</v>
      </c>
      <c r="O3868" s="8">
        <v>4.1048784991036422</v>
      </c>
      <c r="P3868" s="32">
        <f t="shared" si="1159"/>
        <v>2.217659137659922E-6</v>
      </c>
      <c r="Q3868" s="33">
        <f t="shared" si="1160"/>
        <v>-2.1491411994059018E-3</v>
      </c>
      <c r="R3868" s="33">
        <f t="shared" si="1161"/>
        <v>-4.1843081546523164E-3</v>
      </c>
      <c r="S3868" s="33">
        <f t="shared" si="1162"/>
        <v>2.1990157501607044E-2</v>
      </c>
      <c r="T3868" s="33">
        <f t="shared" si="1163"/>
        <v>2.2485946152993597E-2</v>
      </c>
      <c r="U3868" s="33">
        <f t="shared" si="1164"/>
        <v>2.0529704379435687E-2</v>
      </c>
      <c r="V3868" s="33">
        <f t="shared" si="1165"/>
        <v>2.4220202511944677E-2</v>
      </c>
      <c r="W3868" s="33">
        <f t="shared" si="1166"/>
        <v>3.9207216468299944E-3</v>
      </c>
      <c r="X3868" s="33">
        <f t="shared" si="1167"/>
        <v>4.5832450528817681E-3</v>
      </c>
      <c r="Y3868" s="33">
        <f t="shared" si="1168"/>
        <v>7.4617516085528912E-4</v>
      </c>
      <c r="Z3868" s="34">
        <f t="shared" si="1169"/>
        <v>1.3966491638104372E-3</v>
      </c>
      <c r="AA3868" s="39">
        <f t="shared" si="1170"/>
        <v>0</v>
      </c>
      <c r="AB3868" s="37">
        <f t="shared" si="1171"/>
        <v>0</v>
      </c>
      <c r="AC3868" s="37">
        <f t="shared" si="1156"/>
        <v>0</v>
      </c>
      <c r="AD3868" s="37">
        <f t="shared" si="1156"/>
        <v>3.8800746103960199E-2</v>
      </c>
      <c r="AE3868" s="37">
        <f t="shared" si="1156"/>
        <v>4.537664974431764E-2</v>
      </c>
      <c r="AF3868" s="37">
        <f t="shared" si="1156"/>
        <v>0</v>
      </c>
      <c r="AG3868" s="37">
        <f t="shared" si="1156"/>
        <v>0.14825042305374941</v>
      </c>
      <c r="AH3868" s="37">
        <f t="shared" si="1156"/>
        <v>0</v>
      </c>
      <c r="AI3868" s="37">
        <f t="shared" si="1156"/>
        <v>0</v>
      </c>
      <c r="AJ3868" s="37">
        <f t="shared" si="1156"/>
        <v>0.76757218109797287</v>
      </c>
      <c r="AK3868" s="38">
        <f t="shared" si="1156"/>
        <v>0</v>
      </c>
      <c r="AL3868" s="8">
        <f t="shared" si="1172"/>
        <v>6.0369699853020358E-3</v>
      </c>
      <c r="AM3868" s="23">
        <f t="shared" si="1173"/>
        <v>2.600653121358961</v>
      </c>
    </row>
    <row r="3869" spans="2:39" x14ac:dyDescent="0.35">
      <c r="B3869" s="16">
        <v>41558</v>
      </c>
      <c r="C3869" s="5">
        <v>8.5000000000000006E-4</v>
      </c>
      <c r="D3869" s="35">
        <f t="shared" si="1157"/>
        <v>2.7378507871321013E-3</v>
      </c>
      <c r="E3869" s="36">
        <f t="shared" si="1158"/>
        <v>1.4031774297094903</v>
      </c>
      <c r="F3869" s="7">
        <v>2.5392974719713863</v>
      </c>
      <c r="G3869" s="7">
        <v>2.2303049614766342</v>
      </c>
      <c r="H3869" s="7">
        <v>1.6739796375056415</v>
      </c>
      <c r="I3869" s="7">
        <v>1.4051445209843401</v>
      </c>
      <c r="J3869" s="7">
        <v>2.0933101251242259</v>
      </c>
      <c r="K3869" s="7">
        <v>5.993361727645107</v>
      </c>
      <c r="L3869" s="7">
        <v>2.5778759664123392</v>
      </c>
      <c r="M3869" s="7">
        <v>1.9150511947021838</v>
      </c>
      <c r="N3869" s="7">
        <v>2.1241735873106107</v>
      </c>
      <c r="O3869" s="8">
        <v>4.1134650340224406</v>
      </c>
      <c r="P3869" s="32">
        <f t="shared" si="1159"/>
        <v>2.1902806297546817E-6</v>
      </c>
      <c r="Q3869" s="33">
        <f t="shared" si="1160"/>
        <v>8.8995379767897731E-4</v>
      </c>
      <c r="R3869" s="33">
        <f t="shared" si="1161"/>
        <v>1.0169793980527864E-3</v>
      </c>
      <c r="S3869" s="33">
        <f t="shared" si="1162"/>
        <v>8.3116298100975872E-3</v>
      </c>
      <c r="T3869" s="33">
        <f t="shared" si="1163"/>
        <v>2.0301640883406691E-3</v>
      </c>
      <c r="U3869" s="33">
        <f t="shared" si="1164"/>
        <v>1.0827748284086391E-2</v>
      </c>
      <c r="V3869" s="33">
        <f t="shared" si="1165"/>
        <v>5.3551101888495989E-3</v>
      </c>
      <c r="W3869" s="33">
        <f t="shared" si="1166"/>
        <v>-4.6816607277113675E-3</v>
      </c>
      <c r="X3869" s="33">
        <f t="shared" si="1167"/>
        <v>1.8449707194332365E-3</v>
      </c>
      <c r="Y3869" s="33">
        <f t="shared" si="1168"/>
        <v>9.327035055064492E-4</v>
      </c>
      <c r="Z3869" s="34">
        <f t="shared" si="1169"/>
        <v>2.0917878374897558E-3</v>
      </c>
      <c r="AA3869" s="39">
        <f t="shared" si="1170"/>
        <v>0</v>
      </c>
      <c r="AB3869" s="37">
        <f t="shared" si="1171"/>
        <v>0</v>
      </c>
      <c r="AC3869" s="37">
        <f t="shared" si="1156"/>
        <v>0</v>
      </c>
      <c r="AD3869" s="37">
        <f t="shared" si="1156"/>
        <v>3.8800746103960199E-2</v>
      </c>
      <c r="AE3869" s="37">
        <f t="shared" si="1156"/>
        <v>4.537664974431764E-2</v>
      </c>
      <c r="AF3869" s="37">
        <f t="shared" si="1156"/>
        <v>0</v>
      </c>
      <c r="AG3869" s="37">
        <f t="shared" si="1156"/>
        <v>0.14825042305374941</v>
      </c>
      <c r="AH3869" s="37">
        <f t="shared" si="1156"/>
        <v>0</v>
      </c>
      <c r="AI3869" s="37">
        <f t="shared" si="1156"/>
        <v>0</v>
      </c>
      <c r="AJ3869" s="37">
        <f t="shared" si="1156"/>
        <v>0.76757218109797287</v>
      </c>
      <c r="AK3869" s="38">
        <f t="shared" si="1156"/>
        <v>0</v>
      </c>
      <c r="AL3869" s="8">
        <f t="shared" si="1172"/>
        <v>1.9244340977675372E-3</v>
      </c>
      <c r="AM3869" s="23">
        <f t="shared" si="1173"/>
        <v>2.6056579069021697</v>
      </c>
    </row>
    <row r="3870" spans="2:39" x14ac:dyDescent="0.35">
      <c r="B3870" s="16">
        <v>41561</v>
      </c>
      <c r="C3870" s="5">
        <v>7.7999999999999999E-4</v>
      </c>
      <c r="D3870" s="35">
        <f t="shared" si="1157"/>
        <v>8.2135523613963042E-3</v>
      </c>
      <c r="E3870" s="36">
        <f t="shared" si="1158"/>
        <v>1.4031872260200879</v>
      </c>
      <c r="F3870" s="7">
        <v>2.5357758606430383</v>
      </c>
      <c r="G3870" s="7">
        <v>2.2296745307917885</v>
      </c>
      <c r="H3870" s="7">
        <v>1.6791620689580293</v>
      </c>
      <c r="I3870" s="7">
        <v>1.4061055139147649</v>
      </c>
      <c r="J3870" s="7">
        <v>2.0926015568764686</v>
      </c>
      <c r="K3870" s="7">
        <v>6.0322368319452968</v>
      </c>
      <c r="L3870" s="7">
        <v>2.5900252296161757</v>
      </c>
      <c r="M3870" s="7">
        <v>1.917944815785265</v>
      </c>
      <c r="N3870" s="7">
        <v>2.1255590153451633</v>
      </c>
      <c r="O3870" s="8">
        <v>4.1175740836305144</v>
      </c>
      <c r="P3870" s="32">
        <f t="shared" si="1159"/>
        <v>6.9815195071765146E-6</v>
      </c>
      <c r="Q3870" s="33">
        <f t="shared" si="1160"/>
        <v>-1.3868447345060098E-3</v>
      </c>
      <c r="R3870" s="33">
        <f t="shared" si="1161"/>
        <v>-2.8266568730950237E-4</v>
      </c>
      <c r="S3870" s="33">
        <f t="shared" si="1162"/>
        <v>3.0958748459508634E-3</v>
      </c>
      <c r="T3870" s="33">
        <f t="shared" si="1163"/>
        <v>6.839103850695416E-4</v>
      </c>
      <c r="U3870" s="33">
        <f t="shared" si="1164"/>
        <v>-3.3849176920941471E-4</v>
      </c>
      <c r="V3870" s="33">
        <f t="shared" si="1165"/>
        <v>6.486360421209536E-3</v>
      </c>
      <c r="W3870" s="33">
        <f t="shared" si="1166"/>
        <v>4.7128967266585331E-3</v>
      </c>
      <c r="X3870" s="33">
        <f t="shared" si="1167"/>
        <v>1.5109888921436276E-3</v>
      </c>
      <c r="Y3870" s="33">
        <f t="shared" si="1168"/>
        <v>6.5221978223850563E-4</v>
      </c>
      <c r="Z3870" s="34">
        <f t="shared" si="1169"/>
        <v>9.9892659207934109E-4</v>
      </c>
      <c r="AA3870" s="39">
        <f t="shared" si="1170"/>
        <v>0</v>
      </c>
      <c r="AB3870" s="37">
        <f t="shared" si="1171"/>
        <v>0</v>
      </c>
      <c r="AC3870" s="37">
        <f t="shared" si="1156"/>
        <v>0</v>
      </c>
      <c r="AD3870" s="37">
        <f t="shared" si="1156"/>
        <v>3.8800746103960199E-2</v>
      </c>
      <c r="AE3870" s="37">
        <f t="shared" si="1156"/>
        <v>4.537664974431764E-2</v>
      </c>
      <c r="AF3870" s="37">
        <f t="shared" si="1156"/>
        <v>0</v>
      </c>
      <c r="AG3870" s="37">
        <f t="shared" si="1156"/>
        <v>0.14825042305374941</v>
      </c>
      <c r="AH3870" s="37">
        <f t="shared" si="1156"/>
        <v>0</v>
      </c>
      <c r="AI3870" s="37">
        <f t="shared" si="1156"/>
        <v>0</v>
      </c>
      <c r="AJ3870" s="37">
        <f t="shared" si="1156"/>
        <v>0.76757218109797287</v>
      </c>
      <c r="AK3870" s="38">
        <f t="shared" si="1156"/>
        <v>0</v>
      </c>
      <c r="AL3870" s="8">
        <f t="shared" si="1172"/>
        <v>1.613387253198643E-3</v>
      </c>
      <c r="AM3870" s="23">
        <f t="shared" si="1173"/>
        <v>2.6098618421553619</v>
      </c>
    </row>
    <row r="3871" spans="2:39" x14ac:dyDescent="0.35">
      <c r="B3871" s="16">
        <v>41562</v>
      </c>
      <c r="C3871" s="5">
        <v>7.7999999999999999E-4</v>
      </c>
      <c r="D3871" s="35">
        <f t="shared" si="1157"/>
        <v>2.7378507871321013E-3</v>
      </c>
      <c r="E3871" s="36">
        <f t="shared" si="1158"/>
        <v>1.4031902225595438</v>
      </c>
      <c r="F3871" s="7">
        <v>2.5344942405644253</v>
      </c>
      <c r="G3871" s="7">
        <v>2.2214427542941175</v>
      </c>
      <c r="H3871" s="7">
        <v>1.6670972502860135</v>
      </c>
      <c r="I3871" s="7">
        <v>1.420337466579205</v>
      </c>
      <c r="J3871" s="7">
        <v>2.0716336816259755</v>
      </c>
      <c r="K3871" s="7">
        <v>5.9759941590428474</v>
      </c>
      <c r="L3871" s="7">
        <v>2.588008878739696</v>
      </c>
      <c r="M3871" s="7">
        <v>1.9173168722466631</v>
      </c>
      <c r="N3871" s="7">
        <v>2.1274389723445322</v>
      </c>
      <c r="O3871" s="8">
        <v>4.1162893879318645</v>
      </c>
      <c r="P3871" s="32">
        <f t="shared" si="1159"/>
        <v>2.1355236139442013E-6</v>
      </c>
      <c r="Q3871" s="33">
        <f t="shared" si="1160"/>
        <v>-5.0541536359915984E-4</v>
      </c>
      <c r="R3871" s="33">
        <f t="shared" si="1161"/>
        <v>-3.6919184320357568E-3</v>
      </c>
      <c r="S3871" s="33">
        <f t="shared" si="1162"/>
        <v>-7.1850233488792714E-3</v>
      </c>
      <c r="T3871" s="33">
        <f t="shared" si="1163"/>
        <v>1.0121539616765096E-2</v>
      </c>
      <c r="U3871" s="33">
        <f t="shared" si="1164"/>
        <v>-1.0020003656018961E-2</v>
      </c>
      <c r="V3871" s="33">
        <f t="shared" si="1165"/>
        <v>-9.3236844754837067E-3</v>
      </c>
      <c r="W3871" s="33">
        <f t="shared" si="1166"/>
        <v>-7.7850626836495351E-4</v>
      </c>
      <c r="X3871" s="33">
        <f t="shared" si="1167"/>
        <v>-3.2740438277145678E-4</v>
      </c>
      <c r="Y3871" s="33">
        <f t="shared" si="1168"/>
        <v>8.8445297721517768E-4</v>
      </c>
      <c r="Z3871" s="34">
        <f t="shared" si="1169"/>
        <v>-3.1200305630374459E-4</v>
      </c>
      <c r="AA3871" s="39">
        <f t="shared" si="1170"/>
        <v>0</v>
      </c>
      <c r="AB3871" s="37">
        <f t="shared" si="1171"/>
        <v>0</v>
      </c>
      <c r="AC3871" s="37">
        <f t="shared" si="1156"/>
        <v>0</v>
      </c>
      <c r="AD3871" s="37">
        <f t="shared" si="1156"/>
        <v>3.8800746103960199E-2</v>
      </c>
      <c r="AE3871" s="37">
        <f t="shared" si="1156"/>
        <v>4.537664974431764E-2</v>
      </c>
      <c r="AF3871" s="37">
        <f t="shared" si="1156"/>
        <v>0</v>
      </c>
      <c r="AG3871" s="37">
        <f t="shared" si="1156"/>
        <v>0.14825042305374941</v>
      </c>
      <c r="AH3871" s="37">
        <f t="shared" si="1156"/>
        <v>0</v>
      </c>
      <c r="AI3871" s="37">
        <f t="shared" si="1156"/>
        <v>0</v>
      </c>
      <c r="AJ3871" s="37">
        <f t="shared" si="1156"/>
        <v>0.76757218109797287</v>
      </c>
      <c r="AK3871" s="38">
        <f t="shared" si="1156"/>
        <v>0</v>
      </c>
      <c r="AL3871" s="8">
        <f t="shared" si="1172"/>
        <v>-5.2286137575819139E-4</v>
      </c>
      <c r="AM3871" s="23">
        <f t="shared" si="1173"/>
        <v>2.6084972462020337</v>
      </c>
    </row>
    <row r="3872" spans="2:39" x14ac:dyDescent="0.35">
      <c r="B3872" s="16">
        <v>41563</v>
      </c>
      <c r="C3872" s="5">
        <v>8.1999999999999998E-4</v>
      </c>
      <c r="D3872" s="35">
        <f t="shared" si="1157"/>
        <v>2.7378507871321013E-3</v>
      </c>
      <c r="E3872" s="36">
        <f t="shared" si="1158"/>
        <v>1.4031932191053991</v>
      </c>
      <c r="F3872" s="7">
        <v>2.5425436407637769</v>
      </c>
      <c r="G3872" s="7">
        <v>2.2162794633452809</v>
      </c>
      <c r="H3872" s="7">
        <v>1.6880319942731907</v>
      </c>
      <c r="I3872" s="7">
        <v>1.4260330624540065</v>
      </c>
      <c r="J3872" s="7">
        <v>2.109099131227278</v>
      </c>
      <c r="K3872" s="7">
        <v>6.0183599942934993</v>
      </c>
      <c r="L3872" s="7">
        <v>2.5900362917480644</v>
      </c>
      <c r="M3872" s="7">
        <v>1.9274917278973096</v>
      </c>
      <c r="N3872" s="7">
        <v>2.1295174518191984</v>
      </c>
      <c r="O3872" s="8">
        <v>4.1334691576258331</v>
      </c>
      <c r="P3872" s="32">
        <f t="shared" si="1159"/>
        <v>2.1355236139442013E-6</v>
      </c>
      <c r="Q3872" s="33">
        <f t="shared" si="1160"/>
        <v>3.1759394322234957E-3</v>
      </c>
      <c r="R3872" s="33">
        <f t="shared" si="1161"/>
        <v>-2.3242961984304422E-3</v>
      </c>
      <c r="S3872" s="33">
        <f t="shared" si="1162"/>
        <v>1.2557602133640211E-2</v>
      </c>
      <c r="T3872" s="33">
        <f t="shared" si="1163"/>
        <v>4.010030016682542E-3</v>
      </c>
      <c r="U3872" s="33">
        <f t="shared" si="1164"/>
        <v>1.808497802174025E-2</v>
      </c>
      <c r="V3872" s="33">
        <f t="shared" si="1165"/>
        <v>7.0893367903555049E-3</v>
      </c>
      <c r="W3872" s="33">
        <f t="shared" si="1166"/>
        <v>7.8338719199289031E-4</v>
      </c>
      <c r="X3872" s="33">
        <f t="shared" si="1167"/>
        <v>5.30682006606642E-3</v>
      </c>
      <c r="Y3872" s="33">
        <f t="shared" si="1168"/>
        <v>9.7698664999801288E-4</v>
      </c>
      <c r="Z3872" s="34">
        <f t="shared" si="1169"/>
        <v>4.173605904467248E-3</v>
      </c>
      <c r="AA3872" s="39">
        <f t="shared" si="1170"/>
        <v>0</v>
      </c>
      <c r="AB3872" s="37">
        <f t="shared" si="1171"/>
        <v>0</v>
      </c>
      <c r="AC3872" s="37">
        <f t="shared" si="1156"/>
        <v>0</v>
      </c>
      <c r="AD3872" s="37">
        <f t="shared" si="1156"/>
        <v>3.8800746103960199E-2</v>
      </c>
      <c r="AE3872" s="37">
        <f t="shared" si="1156"/>
        <v>4.537664974431764E-2</v>
      </c>
      <c r="AF3872" s="37">
        <f t="shared" si="1156"/>
        <v>0</v>
      </c>
      <c r="AG3872" s="37">
        <f t="shared" si="1156"/>
        <v>0.14825042305374941</v>
      </c>
      <c r="AH3872" s="37">
        <f t="shared" si="1156"/>
        <v>0</v>
      </c>
      <c r="AI3872" s="37">
        <f t="shared" si="1156"/>
        <v>0</v>
      </c>
      <c r="AJ3872" s="37">
        <f t="shared" si="1156"/>
        <v>0.76757218109797287</v>
      </c>
      <c r="AK3872" s="38">
        <f t="shared" si="1156"/>
        <v>0</v>
      </c>
      <c r="AL3872" s="8">
        <f t="shared" si="1172"/>
        <v>2.4701110117764167E-3</v>
      </c>
      <c r="AM3872" s="23">
        <f t="shared" si="1173"/>
        <v>2.6149405239740657</v>
      </c>
    </row>
    <row r="3873" spans="2:39" x14ac:dyDescent="0.35">
      <c r="B3873" s="16">
        <v>41564</v>
      </c>
      <c r="C3873" s="5">
        <v>8.7999999999999992E-4</v>
      </c>
      <c r="D3873" s="35">
        <f t="shared" si="1157"/>
        <v>2.7378507871321013E-3</v>
      </c>
      <c r="E3873" s="36">
        <f t="shared" si="1158"/>
        <v>1.4031963693269998</v>
      </c>
      <c r="F3873" s="7">
        <v>2.5563850388220533</v>
      </c>
      <c r="G3873" s="7">
        <v>2.2285585494011064</v>
      </c>
      <c r="H3873" s="7">
        <v>1.7023273782920485</v>
      </c>
      <c r="I3873" s="7">
        <v>1.4246143333306518</v>
      </c>
      <c r="J3873" s="7">
        <v>2.1054879290064221</v>
      </c>
      <c r="K3873" s="7">
        <v>6.0549192452804945</v>
      </c>
      <c r="L3873" s="7">
        <v>2.5900421064770422</v>
      </c>
      <c r="M3873" s="7">
        <v>1.9368353494661683</v>
      </c>
      <c r="N3873" s="7">
        <v>2.1330809369428634</v>
      </c>
      <c r="O3873" s="8">
        <v>4.163040839144637</v>
      </c>
      <c r="P3873" s="32">
        <f t="shared" si="1159"/>
        <v>2.2450376453431176E-6</v>
      </c>
      <c r="Q3873" s="33">
        <f t="shared" si="1160"/>
        <v>5.4439175935319106E-3</v>
      </c>
      <c r="R3873" s="33">
        <f t="shared" si="1161"/>
        <v>5.5404051063538962E-3</v>
      </c>
      <c r="S3873" s="33">
        <f t="shared" si="1162"/>
        <v>8.4686688803032872E-3</v>
      </c>
      <c r="T3873" s="33">
        <f t="shared" si="1163"/>
        <v>-9.9487814182463996E-4</v>
      </c>
      <c r="U3873" s="33">
        <f t="shared" si="1164"/>
        <v>-1.7122012746525472E-3</v>
      </c>
      <c r="V3873" s="33">
        <f t="shared" si="1165"/>
        <v>6.0746201659023225E-3</v>
      </c>
      <c r="W3873" s="33">
        <f t="shared" si="1166"/>
        <v>2.2450376453431176E-6</v>
      </c>
      <c r="X3873" s="33">
        <f t="shared" si="1167"/>
        <v>4.8475546917401413E-3</v>
      </c>
      <c r="Y3873" s="33">
        <f t="shared" si="1168"/>
        <v>1.673376811549776E-3</v>
      </c>
      <c r="Z3873" s="34">
        <f t="shared" si="1169"/>
        <v>7.154203984865104E-3</v>
      </c>
      <c r="AA3873" s="39">
        <f t="shared" si="1170"/>
        <v>0</v>
      </c>
      <c r="AB3873" s="37">
        <f t="shared" si="1171"/>
        <v>0</v>
      </c>
      <c r="AC3873" s="37">
        <f t="shared" si="1156"/>
        <v>0</v>
      </c>
      <c r="AD3873" s="37">
        <f t="shared" si="1156"/>
        <v>3.8800746103960199E-2</v>
      </c>
      <c r="AE3873" s="37">
        <f t="shared" si="1156"/>
        <v>4.537664974431764E-2</v>
      </c>
      <c r="AF3873" s="37">
        <f t="shared" si="1156"/>
        <v>0</v>
      </c>
      <c r="AG3873" s="37">
        <f t="shared" si="1156"/>
        <v>0.14825042305374941</v>
      </c>
      <c r="AH3873" s="37">
        <f t="shared" si="1156"/>
        <v>0</v>
      </c>
      <c r="AI3873" s="37">
        <f t="shared" si="1156"/>
        <v>0</v>
      </c>
      <c r="AJ3873" s="37">
        <f t="shared" si="1156"/>
        <v>0.76757218109797287</v>
      </c>
      <c r="AK3873" s="38">
        <f t="shared" si="1156"/>
        <v>0</v>
      </c>
      <c r="AL3873" s="8">
        <f t="shared" si="1172"/>
        <v>2.4684489326091924E-3</v>
      </c>
      <c r="AM3873" s="23">
        <f t="shared" si="1173"/>
        <v>2.6213953711193061</v>
      </c>
    </row>
    <row r="3874" spans="2:39" x14ac:dyDescent="0.35">
      <c r="B3874" s="16">
        <v>41565</v>
      </c>
      <c r="C3874" s="5">
        <v>9.2999999999999995E-4</v>
      </c>
      <c r="D3874" s="35">
        <f t="shared" si="1157"/>
        <v>2.7378507871321013E-3</v>
      </c>
      <c r="E3874" s="36">
        <f t="shared" si="1158"/>
        <v>1.40319975006021</v>
      </c>
      <c r="F3874" s="7">
        <v>2.5551041539160848</v>
      </c>
      <c r="G3874" s="7">
        <v>2.234377985001005</v>
      </c>
      <c r="H3874" s="7">
        <v>1.7109560806889605</v>
      </c>
      <c r="I3874" s="7">
        <v>1.4326834802955108</v>
      </c>
      <c r="J3874" s="7">
        <v>2.1054930017767921</v>
      </c>
      <c r="K3874" s="7">
        <v>6.058981445173754</v>
      </c>
      <c r="L3874" s="7">
        <v>2.6021797206771771</v>
      </c>
      <c r="M3874" s="7">
        <v>1.9407775539170879</v>
      </c>
      <c r="N3874" s="7">
        <v>2.1360492023190569</v>
      </c>
      <c r="O3874" s="8">
        <v>4.1652544900336146</v>
      </c>
      <c r="P3874" s="32">
        <f t="shared" si="1159"/>
        <v>2.4093086927745588E-6</v>
      </c>
      <c r="Q3874" s="33">
        <f t="shared" si="1160"/>
        <v>-5.0105320071758275E-4</v>
      </c>
      <c r="R3874" s="33">
        <f t="shared" si="1161"/>
        <v>2.6113002960870269E-3</v>
      </c>
      <c r="S3874" s="33">
        <f t="shared" si="1162"/>
        <v>5.0687679155869692E-3</v>
      </c>
      <c r="T3874" s="33">
        <f t="shared" si="1163"/>
        <v>5.6640922220640988E-3</v>
      </c>
      <c r="U3874" s="33">
        <f t="shared" si="1164"/>
        <v>2.4093086927745588E-6</v>
      </c>
      <c r="V3874" s="33">
        <f t="shared" si="1165"/>
        <v>6.7089249727403377E-4</v>
      </c>
      <c r="W3874" s="33">
        <f t="shared" si="1166"/>
        <v>4.6862613429263789E-3</v>
      </c>
      <c r="X3874" s="33">
        <f t="shared" si="1167"/>
        <v>2.0353843975462471E-3</v>
      </c>
      <c r="Y3874" s="33">
        <f t="shared" si="1168"/>
        <v>1.3915390291976415E-3</v>
      </c>
      <c r="Z3874" s="34">
        <f t="shared" si="1169"/>
        <v>5.3173893183156018E-4</v>
      </c>
      <c r="AA3874" s="39">
        <f t="shared" si="1170"/>
        <v>0</v>
      </c>
      <c r="AB3874" s="37">
        <f t="shared" si="1171"/>
        <v>0</v>
      </c>
      <c r="AC3874" s="37">
        <f t="shared" si="1156"/>
        <v>0</v>
      </c>
      <c r="AD3874" s="37">
        <f t="shared" si="1156"/>
        <v>3.8800746103960199E-2</v>
      </c>
      <c r="AE3874" s="37">
        <f t="shared" si="1156"/>
        <v>4.537664974431764E-2</v>
      </c>
      <c r="AF3874" s="37">
        <f t="shared" si="1156"/>
        <v>0</v>
      </c>
      <c r="AG3874" s="37">
        <f t="shared" si="1156"/>
        <v>0.14825042305374941</v>
      </c>
      <c r="AH3874" s="37">
        <f t="shared" si="1156"/>
        <v>0</v>
      </c>
      <c r="AI3874" s="37">
        <f t="shared" si="1156"/>
        <v>0</v>
      </c>
      <c r="AJ3874" s="37">
        <f t="shared" si="1156"/>
        <v>0.76757218109797287</v>
      </c>
      <c r="AK3874" s="38">
        <f t="shared" si="1156"/>
        <v>0</v>
      </c>
      <c r="AL3874" s="8">
        <f t="shared" si="1172"/>
        <v>1.6212562501013573E-3</v>
      </c>
      <c r="AM3874" s="23">
        <f t="shared" si="1173"/>
        <v>2.6256453247487204</v>
      </c>
    </row>
    <row r="3875" spans="2:39" x14ac:dyDescent="0.35">
      <c r="B3875" s="16">
        <v>41568</v>
      </c>
      <c r="C3875" s="5">
        <v>9.1E-4</v>
      </c>
      <c r="D3875" s="35">
        <f t="shared" si="1157"/>
        <v>8.2135523613963042E-3</v>
      </c>
      <c r="E3875" s="36">
        <f t="shared" si="1158"/>
        <v>1.403210468547007</v>
      </c>
      <c r="F3875" s="7">
        <v>2.5522278001639069</v>
      </c>
      <c r="G3875" s="7">
        <v>2.2322955125446295</v>
      </c>
      <c r="H3875" s="7">
        <v>1.7126861435189307</v>
      </c>
      <c r="I3875" s="7">
        <v>1.4331700233178515</v>
      </c>
      <c r="J3875" s="7">
        <v>2.119972979045377</v>
      </c>
      <c r="K3875" s="7">
        <v>6.052633625187525</v>
      </c>
      <c r="L3875" s="7">
        <v>2.5880462199315537</v>
      </c>
      <c r="M3875" s="7">
        <v>1.9364015565328616</v>
      </c>
      <c r="N3875" s="7">
        <v>2.1382286207255512</v>
      </c>
      <c r="O3875" s="8">
        <v>4.1579222702145229</v>
      </c>
      <c r="P3875" s="32">
        <f t="shared" si="1159"/>
        <v>7.6386036960141013E-6</v>
      </c>
      <c r="Q3875" s="33">
        <f t="shared" si="1160"/>
        <v>-1.1257285726570254E-3</v>
      </c>
      <c r="R3875" s="33">
        <f t="shared" si="1161"/>
        <v>-9.3201439969192723E-4</v>
      </c>
      <c r="S3875" s="33">
        <f t="shared" si="1162"/>
        <v>1.0111672938286631E-3</v>
      </c>
      <c r="T3875" s="33">
        <f t="shared" si="1163"/>
        <v>3.3960259124388159E-4</v>
      </c>
      <c r="U3875" s="33">
        <f t="shared" si="1164"/>
        <v>6.8772383742741194E-3</v>
      </c>
      <c r="V3875" s="33">
        <f t="shared" si="1165"/>
        <v>-1.0476711380731363E-3</v>
      </c>
      <c r="W3875" s="33">
        <f t="shared" si="1166"/>
        <v>-5.4314083817182945E-3</v>
      </c>
      <c r="X3875" s="33">
        <f t="shared" si="1167"/>
        <v>-2.2547650426986143E-3</v>
      </c>
      <c r="Y3875" s="33">
        <f t="shared" si="1168"/>
        <v>1.0203034668527788E-3</v>
      </c>
      <c r="Z3875" s="34">
        <f t="shared" si="1169"/>
        <v>-1.7603293716231816E-3</v>
      </c>
      <c r="AA3875" s="39">
        <f t="shared" si="1170"/>
        <v>0</v>
      </c>
      <c r="AB3875" s="37">
        <f t="shared" si="1171"/>
        <v>0</v>
      </c>
      <c r="AC3875" s="37">
        <f t="shared" si="1156"/>
        <v>0</v>
      </c>
      <c r="AD3875" s="37">
        <f t="shared" ref="AC3875:AK3903" si="1174">AD$8</f>
        <v>3.8800746103960199E-2</v>
      </c>
      <c r="AE3875" s="37">
        <f t="shared" si="1174"/>
        <v>4.537664974431764E-2</v>
      </c>
      <c r="AF3875" s="37">
        <f t="shared" si="1174"/>
        <v>0</v>
      </c>
      <c r="AG3875" s="37">
        <f t="shared" si="1174"/>
        <v>0.14825042305374941</v>
      </c>
      <c r="AH3875" s="37">
        <f t="shared" si="1174"/>
        <v>0</v>
      </c>
      <c r="AI3875" s="37">
        <f t="shared" si="1174"/>
        <v>0</v>
      </c>
      <c r="AJ3875" s="37">
        <f t="shared" si="1174"/>
        <v>0.76757218109797287</v>
      </c>
      <c r="AK3875" s="38">
        <f t="shared" si="1174"/>
        <v>0</v>
      </c>
      <c r="AL3875" s="8">
        <f t="shared" si="1172"/>
        <v>6.8248294126507596E-4</v>
      </c>
      <c r="AM3875" s="23">
        <f t="shared" si="1173"/>
        <v>2.6274372828926738</v>
      </c>
    </row>
    <row r="3876" spans="2:39" x14ac:dyDescent="0.35">
      <c r="B3876" s="16">
        <v>41569</v>
      </c>
      <c r="C3876" s="5">
        <v>9.2999999999999995E-4</v>
      </c>
      <c r="D3876" s="35">
        <f t="shared" si="1157"/>
        <v>2.7378507871321013E-3</v>
      </c>
      <c r="E3876" s="36">
        <f t="shared" si="1158"/>
        <v>1.4032139645676132</v>
      </c>
      <c r="F3876" s="7">
        <v>2.5673570794049301</v>
      </c>
      <c r="G3876" s="7">
        <v>2.2423142898260751</v>
      </c>
      <c r="H3876" s="7">
        <v>1.7237764599105609</v>
      </c>
      <c r="I3876" s="7">
        <v>1.4398125887986104</v>
      </c>
      <c r="J3876" s="7">
        <v>2.1272102259787808</v>
      </c>
      <c r="K3876" s="7">
        <v>6.1054441753292457</v>
      </c>
      <c r="L3876" s="7">
        <v>2.5941184163447488</v>
      </c>
      <c r="M3876" s="7">
        <v>1.9422141566773736</v>
      </c>
      <c r="N3876" s="7">
        <v>2.1392187488974996</v>
      </c>
      <c r="O3876" s="8">
        <v>4.1649034734900692</v>
      </c>
      <c r="P3876" s="32">
        <f t="shared" si="1159"/>
        <v>2.4914442162682349E-6</v>
      </c>
      <c r="Q3876" s="33">
        <f t="shared" si="1160"/>
        <v>5.9278718145971965E-3</v>
      </c>
      <c r="R3876" s="33">
        <f t="shared" si="1161"/>
        <v>4.4881052822729472E-3</v>
      </c>
      <c r="S3876" s="33">
        <f t="shared" si="1162"/>
        <v>6.4753933075232251E-3</v>
      </c>
      <c r="T3876" s="33">
        <f t="shared" si="1163"/>
        <v>4.6348760947294565E-3</v>
      </c>
      <c r="U3876" s="33">
        <f t="shared" si="1164"/>
        <v>3.4138392351881208E-3</v>
      </c>
      <c r="V3876" s="33">
        <f t="shared" si="1165"/>
        <v>8.725218377989119E-3</v>
      </c>
      <c r="W3876" s="33">
        <f t="shared" si="1166"/>
        <v>2.3462472835418247E-3</v>
      </c>
      <c r="X3876" s="33">
        <f t="shared" si="1167"/>
        <v>3.0017534973063587E-3</v>
      </c>
      <c r="Y3876" s="33">
        <f t="shared" si="1168"/>
        <v>4.6306001255014273E-4</v>
      </c>
      <c r="Z3876" s="34">
        <f t="shared" si="1169"/>
        <v>1.6790124542627183E-3</v>
      </c>
      <c r="AA3876" s="39">
        <f t="shared" si="1170"/>
        <v>0</v>
      </c>
      <c r="AB3876" s="37">
        <f t="shared" si="1171"/>
        <v>0</v>
      </c>
      <c r="AC3876" s="37">
        <f t="shared" si="1174"/>
        <v>0</v>
      </c>
      <c r="AD3876" s="37">
        <f t="shared" si="1174"/>
        <v>3.8800746103960199E-2</v>
      </c>
      <c r="AE3876" s="37">
        <f t="shared" si="1174"/>
        <v>4.537664974431764E-2</v>
      </c>
      <c r="AF3876" s="37">
        <f t="shared" si="1174"/>
        <v>0</v>
      </c>
      <c r="AG3876" s="37">
        <f t="shared" si="1174"/>
        <v>0.14825042305374941</v>
      </c>
      <c r="AH3876" s="37">
        <f t="shared" si="1174"/>
        <v>0</v>
      </c>
      <c r="AI3876" s="37">
        <f t="shared" si="1174"/>
        <v>0</v>
      </c>
      <c r="AJ3876" s="37">
        <f t="shared" si="1174"/>
        <v>0.76757218109797287</v>
      </c>
      <c r="AK3876" s="38">
        <f t="shared" si="1174"/>
        <v>0</v>
      </c>
      <c r="AL3876" s="8">
        <f t="shared" si="1172"/>
        <v>2.1105145403929448E-3</v>
      </c>
      <c r="AM3876" s="23">
        <f t="shared" si="1173"/>
        <v>2.6329825274821896</v>
      </c>
    </row>
    <row r="3877" spans="2:39" x14ac:dyDescent="0.35">
      <c r="B3877" s="16">
        <v>41570</v>
      </c>
      <c r="C3877" s="5">
        <v>9.3999999999999997E-4</v>
      </c>
      <c r="D3877" s="35">
        <f t="shared" si="1157"/>
        <v>2.7378507871321013E-3</v>
      </c>
      <c r="E3877" s="36">
        <f t="shared" si="1158"/>
        <v>1.4032175374327387</v>
      </c>
      <c r="F3877" s="7">
        <v>2.5705812672667085</v>
      </c>
      <c r="G3877" s="7">
        <v>2.2473266197781503</v>
      </c>
      <c r="H3877" s="7">
        <v>1.7161486254996481</v>
      </c>
      <c r="I3877" s="7">
        <v>1.4260577766119267</v>
      </c>
      <c r="J3877" s="7">
        <v>2.0616938712937505</v>
      </c>
      <c r="K3877" s="7">
        <v>5.9691297371444918</v>
      </c>
      <c r="L3877" s="7">
        <v>2.5678400446571765</v>
      </c>
      <c r="M3877" s="7">
        <v>1.9438725038527396</v>
      </c>
      <c r="N3877" s="7">
        <v>2.1402089523294658</v>
      </c>
      <c r="O3877" s="8">
        <v>4.1751223632992955</v>
      </c>
      <c r="P3877" s="32">
        <f t="shared" si="1159"/>
        <v>2.5462012320787153E-6</v>
      </c>
      <c r="Q3877" s="33">
        <f t="shared" si="1160"/>
        <v>1.2558392783157402E-3</v>
      </c>
      <c r="R3877" s="33">
        <f t="shared" si="1161"/>
        <v>2.2353378270019153E-3</v>
      </c>
      <c r="S3877" s="33">
        <f t="shared" si="1162"/>
        <v>-4.4250716889988606E-3</v>
      </c>
      <c r="T3877" s="33">
        <f t="shared" si="1163"/>
        <v>-9.5531962240730239E-3</v>
      </c>
      <c r="U3877" s="33">
        <f t="shared" si="1164"/>
        <v>-3.079919129990305E-2</v>
      </c>
      <c r="V3877" s="33">
        <f t="shared" si="1165"/>
        <v>-2.2326702901579343E-2</v>
      </c>
      <c r="W3877" s="33">
        <f t="shared" si="1166"/>
        <v>-1.0129981546717515E-2</v>
      </c>
      <c r="X3877" s="33">
        <f t="shared" si="1167"/>
        <v>8.5384362464080432E-4</v>
      </c>
      <c r="Y3877" s="33">
        <f t="shared" si="1168"/>
        <v>4.6288086829671116E-4</v>
      </c>
      <c r="Z3877" s="34">
        <f t="shared" si="1169"/>
        <v>2.453571823277656E-3</v>
      </c>
      <c r="AA3877" s="39">
        <f t="shared" si="1170"/>
        <v>0</v>
      </c>
      <c r="AB3877" s="37">
        <f t="shared" si="1171"/>
        <v>0</v>
      </c>
      <c r="AC3877" s="37">
        <f t="shared" si="1174"/>
        <v>0</v>
      </c>
      <c r="AD3877" s="37">
        <f t="shared" si="1174"/>
        <v>3.8800746103960199E-2</v>
      </c>
      <c r="AE3877" s="37">
        <f t="shared" si="1174"/>
        <v>4.537664974431764E-2</v>
      </c>
      <c r="AF3877" s="37">
        <f t="shared" si="1174"/>
        <v>0</v>
      </c>
      <c r="AG3877" s="37">
        <f t="shared" si="1174"/>
        <v>0.14825042305374941</v>
      </c>
      <c r="AH3877" s="37">
        <f t="shared" si="1174"/>
        <v>0</v>
      </c>
      <c r="AI3877" s="37">
        <f t="shared" si="1174"/>
        <v>0</v>
      </c>
      <c r="AJ3877" s="37">
        <f t="shared" si="1174"/>
        <v>0.76757218109797287</v>
      </c>
      <c r="AK3877" s="38">
        <f t="shared" si="1174"/>
        <v>0</v>
      </c>
      <c r="AL3877" s="8">
        <f t="shared" si="1172"/>
        <v>-3.5598367949826485E-3</v>
      </c>
      <c r="AM3877" s="23">
        <f t="shared" si="1173"/>
        <v>2.6236095394003121</v>
      </c>
    </row>
    <row r="3878" spans="2:39" x14ac:dyDescent="0.35">
      <c r="B3878" s="16">
        <v>41571</v>
      </c>
      <c r="C3878" s="5">
        <v>9.6000000000000002E-4</v>
      </c>
      <c r="D3878" s="35">
        <f t="shared" si="1157"/>
        <v>2.7378507871321013E-3</v>
      </c>
      <c r="E3878" s="36">
        <f t="shared" si="1158"/>
        <v>1.4032211487249637</v>
      </c>
      <c r="F3878" s="7">
        <v>2.565761394160234</v>
      </c>
      <c r="G3878" s="7">
        <v>2.2474939077573657</v>
      </c>
      <c r="H3878" s="7">
        <v>1.722802720818986</v>
      </c>
      <c r="I3878" s="7">
        <v>1.4369760488701377</v>
      </c>
      <c r="J3878" s="7">
        <v>2.0760185415142236</v>
      </c>
      <c r="K3878" s="7">
        <v>5.9587032749150932</v>
      </c>
      <c r="L3878" s="7">
        <v>2.569868579696875</v>
      </c>
      <c r="M3878" s="7">
        <v>1.9444909925811551</v>
      </c>
      <c r="N3878" s="7">
        <v>2.1411978308494413</v>
      </c>
      <c r="O3878" s="8">
        <v>4.1718752168930635</v>
      </c>
      <c r="P3878" s="32">
        <f t="shared" si="1159"/>
        <v>2.5735797399839555E-6</v>
      </c>
      <c r="Q3878" s="33">
        <f t="shared" si="1160"/>
        <v>-1.8750129271732918E-3</v>
      </c>
      <c r="R3878" s="33">
        <f t="shared" si="1161"/>
        <v>7.4438658690390014E-5</v>
      </c>
      <c r="S3878" s="33">
        <f t="shared" si="1162"/>
        <v>3.8773421022322285E-3</v>
      </c>
      <c r="T3878" s="33">
        <f t="shared" si="1163"/>
        <v>7.6562622056948193E-3</v>
      </c>
      <c r="U3878" s="33">
        <f t="shared" si="1164"/>
        <v>6.9480102841281699E-3</v>
      </c>
      <c r="V3878" s="33">
        <f t="shared" si="1165"/>
        <v>-1.7467307109304553E-3</v>
      </c>
      <c r="W3878" s="33">
        <f t="shared" si="1166"/>
        <v>7.8997718098494651E-4</v>
      </c>
      <c r="X3878" s="33">
        <f t="shared" si="1167"/>
        <v>3.1817350530438659E-4</v>
      </c>
      <c r="Y3878" s="33">
        <f t="shared" si="1168"/>
        <v>4.6204765142165982E-4</v>
      </c>
      <c r="Z3878" s="34">
        <f t="shared" si="1169"/>
        <v>-7.7773682390136489E-4</v>
      </c>
      <c r="AA3878" s="39">
        <f t="shared" si="1170"/>
        <v>0</v>
      </c>
      <c r="AB3878" s="37">
        <f t="shared" si="1171"/>
        <v>0</v>
      </c>
      <c r="AC3878" s="37">
        <f t="shared" si="1174"/>
        <v>0</v>
      </c>
      <c r="AD3878" s="37">
        <f t="shared" si="1174"/>
        <v>3.8800746103960199E-2</v>
      </c>
      <c r="AE3878" s="37">
        <f t="shared" si="1174"/>
        <v>4.537664974431764E-2</v>
      </c>
      <c r="AF3878" s="37">
        <f t="shared" si="1174"/>
        <v>0</v>
      </c>
      <c r="AG3878" s="37">
        <f t="shared" si="1174"/>
        <v>0.14825042305374941</v>
      </c>
      <c r="AH3878" s="37">
        <f t="shared" si="1174"/>
        <v>0</v>
      </c>
      <c r="AI3878" s="37">
        <f t="shared" si="1174"/>
        <v>0</v>
      </c>
      <c r="AJ3878" s="37">
        <f t="shared" si="1174"/>
        <v>0.76757218109797287</v>
      </c>
      <c r="AK3878" s="38">
        <f t="shared" si="1174"/>
        <v>0</v>
      </c>
      <c r="AL3878" s="8">
        <f t="shared" si="1172"/>
        <v>5.9356065164188144E-4</v>
      </c>
      <c r="AM3878" s="23">
        <f t="shared" si="1173"/>
        <v>2.6251668107881723</v>
      </c>
    </row>
    <row r="3879" spans="2:39" x14ac:dyDescent="0.35">
      <c r="B3879" s="16">
        <v>41572</v>
      </c>
      <c r="C3879" s="5">
        <v>9.6000000000000002E-4</v>
      </c>
      <c r="D3879" s="35">
        <f t="shared" si="1157"/>
        <v>2.7378507871321013E-3</v>
      </c>
      <c r="E3879" s="36">
        <f t="shared" si="1158"/>
        <v>1.4032248368626852</v>
      </c>
      <c r="F3879" s="7">
        <v>2.5696293389555924</v>
      </c>
      <c r="G3879" s="7">
        <v>2.2505684047876322</v>
      </c>
      <c r="H3879" s="7">
        <v>1.7282262550422822</v>
      </c>
      <c r="I3879" s="7">
        <v>1.4355578662582169</v>
      </c>
      <c r="J3879" s="7">
        <v>2.045794149485924</v>
      </c>
      <c r="K3879" s="7">
        <v>5.9831223650986516</v>
      </c>
      <c r="L3879" s="7">
        <v>2.5759411296155692</v>
      </c>
      <c r="M3879" s="7">
        <v>1.9451105919130949</v>
      </c>
      <c r="N3879" s="7">
        <v>2.1380315006020112</v>
      </c>
      <c r="O3879" s="8">
        <v>4.1715481635799714</v>
      </c>
      <c r="P3879" s="32">
        <f t="shared" si="1159"/>
        <v>2.6283367555723913E-6</v>
      </c>
      <c r="Q3879" s="33">
        <f t="shared" si="1160"/>
        <v>1.5075231875272266E-3</v>
      </c>
      <c r="R3879" s="33">
        <f t="shared" si="1161"/>
        <v>1.3679667916584037E-3</v>
      </c>
      <c r="S3879" s="33">
        <f t="shared" si="1162"/>
        <v>3.1480877977241306E-3</v>
      </c>
      <c r="T3879" s="33">
        <f t="shared" si="1163"/>
        <v>-9.8692153779178504E-4</v>
      </c>
      <c r="U3879" s="33">
        <f t="shared" si="1164"/>
        <v>-1.4558825667450148E-2</v>
      </c>
      <c r="V3879" s="33">
        <f t="shared" si="1165"/>
        <v>4.0980544015940534E-3</v>
      </c>
      <c r="W3879" s="33">
        <f t="shared" si="1166"/>
        <v>2.3629807246448031E-3</v>
      </c>
      <c r="X3879" s="33">
        <f t="shared" si="1167"/>
        <v>3.1864345697862895E-4</v>
      </c>
      <c r="Y3879" s="33">
        <f t="shared" si="1168"/>
        <v>-1.4787658579749063E-3</v>
      </c>
      <c r="Z3879" s="34">
        <f t="shared" si="1169"/>
        <v>-7.8394797564329544E-5</v>
      </c>
      <c r="AA3879" s="39">
        <f t="shared" si="1170"/>
        <v>0</v>
      </c>
      <c r="AB3879" s="37">
        <f t="shared" si="1171"/>
        <v>0</v>
      </c>
      <c r="AC3879" s="37">
        <f t="shared" si="1174"/>
        <v>0</v>
      </c>
      <c r="AD3879" s="37">
        <f t="shared" si="1174"/>
        <v>3.8800746103960199E-2</v>
      </c>
      <c r="AE3879" s="37">
        <f t="shared" si="1174"/>
        <v>4.537664974431764E-2</v>
      </c>
      <c r="AF3879" s="37">
        <f t="shared" si="1174"/>
        <v>0</v>
      </c>
      <c r="AG3879" s="37">
        <f t="shared" si="1174"/>
        <v>0.14825042305374941</v>
      </c>
      <c r="AH3879" s="37">
        <f t="shared" si="1174"/>
        <v>0</v>
      </c>
      <c r="AI3879" s="37">
        <f t="shared" si="1174"/>
        <v>0</v>
      </c>
      <c r="AJ3879" s="37">
        <f t="shared" si="1174"/>
        <v>0.76757218109797287</v>
      </c>
      <c r="AK3879" s="38">
        <f t="shared" si="1174"/>
        <v>0</v>
      </c>
      <c r="AL3879" s="8">
        <f t="shared" si="1172"/>
        <v>-4.5015627379844762E-4</v>
      </c>
      <c r="AM3879" s="23">
        <f t="shared" si="1173"/>
        <v>2.6239850754785286</v>
      </c>
    </row>
    <row r="3880" spans="2:39" x14ac:dyDescent="0.35">
      <c r="B3880" s="16">
        <v>41575</v>
      </c>
      <c r="C3880" s="5">
        <v>9.5E-4</v>
      </c>
      <c r="D3880" s="35">
        <f t="shared" si="1157"/>
        <v>8.2135523613963042E-3</v>
      </c>
      <c r="E3880" s="36">
        <f t="shared" si="1158"/>
        <v>1.4032359013049307</v>
      </c>
      <c r="F3880" s="7">
        <v>2.5686842926203215</v>
      </c>
      <c r="G3880" s="7">
        <v>2.252039704568789</v>
      </c>
      <c r="H3880" s="7">
        <v>1.7331626810761698</v>
      </c>
      <c r="I3880" s="7">
        <v>1.4303472045791352</v>
      </c>
      <c r="J3880" s="7">
        <v>2.060997644809182</v>
      </c>
      <c r="K3880" s="7">
        <v>6.011562216659228</v>
      </c>
      <c r="L3880" s="7">
        <v>2.5658517021586329</v>
      </c>
      <c r="M3880" s="7">
        <v>1.944682432204899</v>
      </c>
      <c r="N3880" s="7">
        <v>2.1395165973076988</v>
      </c>
      <c r="O3880" s="8">
        <v>4.1737451822443852</v>
      </c>
      <c r="P3880" s="32">
        <f t="shared" si="1159"/>
        <v>7.8850102669392186E-6</v>
      </c>
      <c r="Q3880" s="33">
        <f t="shared" si="1160"/>
        <v>-3.6777535224397084E-4</v>
      </c>
      <c r="R3880" s="33">
        <f t="shared" si="1161"/>
        <v>6.5374586172395333E-4</v>
      </c>
      <c r="S3880" s="33">
        <f t="shared" si="1162"/>
        <v>2.856354033208941E-3</v>
      </c>
      <c r="T3880" s="33">
        <f t="shared" si="1163"/>
        <v>-3.6297120454387155E-3</v>
      </c>
      <c r="U3880" s="33">
        <f t="shared" si="1164"/>
        <v>7.4315860797034006E-3</v>
      </c>
      <c r="V3880" s="33">
        <f t="shared" si="1165"/>
        <v>4.7533461335296234E-3</v>
      </c>
      <c r="W3880" s="33">
        <f t="shared" si="1166"/>
        <v>-3.9167927174026396E-3</v>
      </c>
      <c r="X3880" s="33">
        <f t="shared" si="1167"/>
        <v>-2.2012101007318208E-4</v>
      </c>
      <c r="Y3880" s="33">
        <f t="shared" si="1168"/>
        <v>6.9460936626497549E-4</v>
      </c>
      <c r="Z3880" s="34">
        <f t="shared" si="1169"/>
        <v>5.2666745732321552E-4</v>
      </c>
      <c r="AA3880" s="39">
        <f t="shared" si="1170"/>
        <v>0</v>
      </c>
      <c r="AB3880" s="37">
        <f t="shared" si="1171"/>
        <v>0</v>
      </c>
      <c r="AC3880" s="37">
        <f t="shared" si="1174"/>
        <v>0</v>
      </c>
      <c r="AD3880" s="37">
        <f t="shared" si="1174"/>
        <v>3.8800746103960199E-2</v>
      </c>
      <c r="AE3880" s="37">
        <f t="shared" si="1174"/>
        <v>4.537664974431764E-2</v>
      </c>
      <c r="AF3880" s="37">
        <f t="shared" si="1174"/>
        <v>0</v>
      </c>
      <c r="AG3880" s="37">
        <f t="shared" si="1174"/>
        <v>0.14825042305374941</v>
      </c>
      <c r="AH3880" s="37">
        <f t="shared" si="1174"/>
        <v>0</v>
      </c>
      <c r="AI3880" s="37">
        <f t="shared" si="1174"/>
        <v>0</v>
      </c>
      <c r="AJ3880" s="37">
        <f t="shared" si="1174"/>
        <v>0.76757218109797287</v>
      </c>
      <c r="AK3880" s="38">
        <f t="shared" si="1174"/>
        <v>0</v>
      </c>
      <c r="AL3880" s="8">
        <f t="shared" si="1172"/>
        <v>1.1839728969587182E-3</v>
      </c>
      <c r="AM3880" s="23">
        <f t="shared" si="1173"/>
        <v>2.6270918026899195</v>
      </c>
    </row>
    <row r="3881" spans="2:39" x14ac:dyDescent="0.35">
      <c r="B3881" s="16">
        <v>41576</v>
      </c>
      <c r="C3881" s="5">
        <v>9.7999999999999997E-4</v>
      </c>
      <c r="D3881" s="35">
        <f t="shared" si="1157"/>
        <v>2.7378507871321013E-3</v>
      </c>
      <c r="E3881" s="36">
        <f t="shared" si="1158"/>
        <v>1.4032395510629216</v>
      </c>
      <c r="F3881" s="7">
        <v>2.5719086749933235</v>
      </c>
      <c r="G3881" s="7">
        <v>2.2539836391057917</v>
      </c>
      <c r="H3881" s="7">
        <v>1.7415439089643023</v>
      </c>
      <c r="I3881" s="7">
        <v>1.4431632537329171</v>
      </c>
      <c r="J3881" s="7">
        <v>2.086170702966311</v>
      </c>
      <c r="K3881" s="7">
        <v>6.0312885208113576</v>
      </c>
      <c r="L3881" s="7">
        <v>2.5537266577427529</v>
      </c>
      <c r="M3881" s="7">
        <v>1.9477949083145927</v>
      </c>
      <c r="N3881" s="7">
        <v>2.1409021571248981</v>
      </c>
      <c r="O3881" s="8">
        <v>4.160083361019888</v>
      </c>
      <c r="P3881" s="32">
        <f t="shared" si="1159"/>
        <v>2.6009582476671511E-6</v>
      </c>
      <c r="Q3881" s="33">
        <f t="shared" si="1160"/>
        <v>1.2552661229197071E-3</v>
      </c>
      <c r="R3881" s="33">
        <f t="shared" si="1161"/>
        <v>8.6318839452914631E-4</v>
      </c>
      <c r="S3881" s="33">
        <f t="shared" si="1162"/>
        <v>4.8357998817101233E-3</v>
      </c>
      <c r="T3881" s="33">
        <f t="shared" si="1163"/>
        <v>8.9600966204235188E-3</v>
      </c>
      <c r="U3881" s="33">
        <f t="shared" si="1164"/>
        <v>1.2214015974510994E-2</v>
      </c>
      <c r="V3881" s="33">
        <f t="shared" si="1165"/>
        <v>3.2813939939710934E-3</v>
      </c>
      <c r="W3881" s="33">
        <f t="shared" si="1166"/>
        <v>-4.725543727129411E-3</v>
      </c>
      <c r="X3881" s="33">
        <f t="shared" si="1167"/>
        <v>1.6005061073980364E-3</v>
      </c>
      <c r="Y3881" s="33">
        <f t="shared" si="1168"/>
        <v>6.4760414522746501E-4</v>
      </c>
      <c r="Z3881" s="34">
        <f t="shared" si="1169"/>
        <v>-3.2732763089170502E-3</v>
      </c>
      <c r="AA3881" s="39">
        <f t="shared" si="1170"/>
        <v>0</v>
      </c>
      <c r="AB3881" s="37">
        <f t="shared" si="1171"/>
        <v>0</v>
      </c>
      <c r="AC3881" s="37">
        <f t="shared" si="1174"/>
        <v>0</v>
      </c>
      <c r="AD3881" s="37">
        <f t="shared" si="1174"/>
        <v>3.8800746103960199E-2</v>
      </c>
      <c r="AE3881" s="37">
        <f t="shared" si="1174"/>
        <v>4.537664974431764E-2</v>
      </c>
      <c r="AF3881" s="37">
        <f t="shared" si="1174"/>
        <v>0</v>
      </c>
      <c r="AG3881" s="37">
        <f t="shared" si="1174"/>
        <v>0.14825042305374941</v>
      </c>
      <c r="AH3881" s="37">
        <f t="shared" si="1174"/>
        <v>0</v>
      </c>
      <c r="AI3881" s="37">
        <f t="shared" si="1174"/>
        <v>0</v>
      </c>
      <c r="AJ3881" s="37">
        <f t="shared" si="1174"/>
        <v>0.76757218109797287</v>
      </c>
      <c r="AK3881" s="38">
        <f t="shared" si="1174"/>
        <v>0</v>
      </c>
      <c r="AL3881" s="8">
        <f t="shared" si="1172"/>
        <v>1.577762783492578E-3</v>
      </c>
      <c r="AM3881" s="23">
        <f t="shared" si="1173"/>
        <v>2.6312367303650221</v>
      </c>
    </row>
    <row r="3882" spans="2:39" x14ac:dyDescent="0.35">
      <c r="B3882" s="16">
        <v>41577</v>
      </c>
      <c r="C3882" s="5">
        <v>1.0300000000000001E-3</v>
      </c>
      <c r="D3882" s="35">
        <f t="shared" si="1157"/>
        <v>2.7378507871321013E-3</v>
      </c>
      <c r="E3882" s="36">
        <f t="shared" si="1158"/>
        <v>1.4032433160862208</v>
      </c>
      <c r="F3882" s="7">
        <v>2.5677325527099222</v>
      </c>
      <c r="G3882" s="7">
        <v>2.2631955775653041</v>
      </c>
      <c r="H3882" s="7">
        <v>1.7346506717094423</v>
      </c>
      <c r="I3882" s="7">
        <v>1.4388963381228914</v>
      </c>
      <c r="J3882" s="7">
        <v>2.0983262559309726</v>
      </c>
      <c r="K3882" s="7">
        <v>6.0046717645389638</v>
      </c>
      <c r="L3882" s="7">
        <v>2.5517115511909099</v>
      </c>
      <c r="M3882" s="7">
        <v>1.9398965603071041</v>
      </c>
      <c r="N3882" s="7">
        <v>2.1447625192492317</v>
      </c>
      <c r="O3882" s="8">
        <v>4.1495881536941992</v>
      </c>
      <c r="P3882" s="32">
        <f t="shared" si="1159"/>
        <v>2.6830937713828718E-6</v>
      </c>
      <c r="Q3882" s="33">
        <f t="shared" si="1160"/>
        <v>-1.6237443903066584E-3</v>
      </c>
      <c r="R3882" s="33">
        <f t="shared" si="1161"/>
        <v>4.0869588845671156E-3</v>
      </c>
      <c r="S3882" s="33">
        <f t="shared" si="1162"/>
        <v>-3.9581185518080542E-3</v>
      </c>
      <c r="T3882" s="33">
        <f t="shared" si="1163"/>
        <v>-2.9566409752942446E-3</v>
      </c>
      <c r="U3882" s="33">
        <f t="shared" si="1164"/>
        <v>5.8267297816894104E-3</v>
      </c>
      <c r="V3882" s="33">
        <f t="shared" si="1165"/>
        <v>-4.4131127503768131E-3</v>
      </c>
      <c r="W3882" s="33">
        <f t="shared" si="1166"/>
        <v>-7.8908466798255361E-4</v>
      </c>
      <c r="X3882" s="33">
        <f t="shared" si="1167"/>
        <v>-4.055020358546324E-3</v>
      </c>
      <c r="Y3882" s="33">
        <f t="shared" si="1168"/>
        <v>1.8031473841466639E-3</v>
      </c>
      <c r="Z3882" s="34">
        <f t="shared" si="1169"/>
        <v>-2.5228358220004132E-3</v>
      </c>
      <c r="AA3882" s="39">
        <f t="shared" si="1170"/>
        <v>0</v>
      </c>
      <c r="AB3882" s="37">
        <f t="shared" si="1171"/>
        <v>0</v>
      </c>
      <c r="AC3882" s="37">
        <f t="shared" si="1174"/>
        <v>0</v>
      </c>
      <c r="AD3882" s="37">
        <f t="shared" si="1174"/>
        <v>3.8800746103960199E-2</v>
      </c>
      <c r="AE3882" s="37">
        <f t="shared" si="1174"/>
        <v>4.537664974431764E-2</v>
      </c>
      <c r="AF3882" s="37">
        <f t="shared" si="1174"/>
        <v>0</v>
      </c>
      <c r="AG3882" s="37">
        <f t="shared" si="1174"/>
        <v>0.14825042305374941</v>
      </c>
      <c r="AH3882" s="37">
        <f t="shared" si="1174"/>
        <v>0</v>
      </c>
      <c r="AI3882" s="37">
        <f t="shared" si="1174"/>
        <v>0</v>
      </c>
      <c r="AJ3882" s="37">
        <f t="shared" si="1174"/>
        <v>0.76757218109797287</v>
      </c>
      <c r="AK3882" s="38">
        <f t="shared" si="1174"/>
        <v>0</v>
      </c>
      <c r="AL3882" s="8">
        <f t="shared" si="1172"/>
        <v>4.4205952332959739E-4</v>
      </c>
      <c r="AM3882" s="23">
        <f t="shared" si="1173"/>
        <v>2.632399893619815</v>
      </c>
    </row>
    <row r="3883" spans="2:39" x14ac:dyDescent="0.35">
      <c r="B3883" s="16">
        <v>41578</v>
      </c>
      <c r="C3883" s="5">
        <v>1.0300000000000001E-3</v>
      </c>
      <c r="D3883" s="35">
        <f t="shared" si="1157"/>
        <v>2.7378507871321013E-3</v>
      </c>
      <c r="E3883" s="36">
        <f t="shared" si="1158"/>
        <v>1.4032472732131627</v>
      </c>
      <c r="F3883" s="7">
        <v>2.5648438465448451</v>
      </c>
      <c r="G3883" s="7">
        <v>2.2656245694223025</v>
      </c>
      <c r="H3883" s="7">
        <v>1.7252962145447059</v>
      </c>
      <c r="I3883" s="7">
        <v>1.4512323302016101</v>
      </c>
      <c r="J3883" s="7">
        <v>2.0803964739009442</v>
      </c>
      <c r="K3883" s="7">
        <v>5.9385168040904759</v>
      </c>
      <c r="L3883" s="7">
        <v>2.5294771414224817</v>
      </c>
      <c r="M3883" s="7">
        <v>1.9409318068128574</v>
      </c>
      <c r="N3883" s="7">
        <v>2.1456534965533471</v>
      </c>
      <c r="O3883" s="8">
        <v>4.1619783805512895</v>
      </c>
      <c r="P3883" s="32">
        <f t="shared" si="1159"/>
        <v>2.8199863106870282E-6</v>
      </c>
      <c r="Q3883" s="33">
        <f t="shared" si="1160"/>
        <v>-1.125002742995318E-3</v>
      </c>
      <c r="R3883" s="33">
        <f t="shared" si="1161"/>
        <v>1.0732576013654516E-3</v>
      </c>
      <c r="S3883" s="33">
        <f t="shared" si="1162"/>
        <v>-5.392703739893534E-3</v>
      </c>
      <c r="T3883" s="33">
        <f t="shared" si="1163"/>
        <v>8.5732319638895937E-3</v>
      </c>
      <c r="U3883" s="33">
        <f t="shared" si="1164"/>
        <v>-8.5448018292433314E-3</v>
      </c>
      <c r="V3883" s="33">
        <f t="shared" si="1165"/>
        <v>-1.1017248409675107E-2</v>
      </c>
      <c r="W3883" s="33">
        <f t="shared" si="1166"/>
        <v>-8.7135278899572732E-3</v>
      </c>
      <c r="X3883" s="33">
        <f t="shared" si="1167"/>
        <v>5.3366067394300387E-4</v>
      </c>
      <c r="Y3883" s="33">
        <f t="shared" si="1168"/>
        <v>4.1542002721461913E-4</v>
      </c>
      <c r="Z3883" s="34">
        <f t="shared" si="1169"/>
        <v>2.9858931532904531E-3</v>
      </c>
      <c r="AA3883" s="39">
        <f t="shared" si="1170"/>
        <v>0</v>
      </c>
      <c r="AB3883" s="37">
        <f t="shared" si="1171"/>
        <v>0</v>
      </c>
      <c r="AC3883" s="37">
        <f t="shared" si="1174"/>
        <v>0</v>
      </c>
      <c r="AD3883" s="37">
        <f t="shared" si="1174"/>
        <v>3.8800746103960199E-2</v>
      </c>
      <c r="AE3883" s="37">
        <f t="shared" si="1174"/>
        <v>4.537664974431764E-2</v>
      </c>
      <c r="AF3883" s="37">
        <f t="shared" si="1174"/>
        <v>0</v>
      </c>
      <c r="AG3883" s="37">
        <f t="shared" si="1174"/>
        <v>0.14825042305374941</v>
      </c>
      <c r="AH3883" s="37">
        <f t="shared" si="1174"/>
        <v>0</v>
      </c>
      <c r="AI3883" s="37">
        <f t="shared" si="1174"/>
        <v>0</v>
      </c>
      <c r="AJ3883" s="37">
        <f t="shared" si="1174"/>
        <v>0.76757218109797287</v>
      </c>
      <c r="AK3883" s="38">
        <f t="shared" si="1174"/>
        <v>0</v>
      </c>
      <c r="AL3883" s="8">
        <f t="shared" si="1172"/>
        <v>-1.134663265884957E-3</v>
      </c>
      <c r="AM3883" s="23">
        <f t="shared" si="1173"/>
        <v>2.629413006159405</v>
      </c>
    </row>
    <row r="3884" spans="2:39" x14ac:dyDescent="0.35">
      <c r="B3884" s="16">
        <v>41579</v>
      </c>
      <c r="C3884" s="5">
        <v>9.2000000000000003E-4</v>
      </c>
      <c r="D3884" s="35">
        <f t="shared" si="1157"/>
        <v>2.7378507871321013E-3</v>
      </c>
      <c r="E3884" s="36">
        <f t="shared" si="1158"/>
        <v>1.4032512303512636</v>
      </c>
      <c r="F3884" s="7">
        <v>2.5529454853489759</v>
      </c>
      <c r="G3884" s="7">
        <v>2.263208341944396</v>
      </c>
      <c r="H3884" s="7">
        <v>1.7289932194032493</v>
      </c>
      <c r="I3884" s="7">
        <v>1.4436460252512111</v>
      </c>
      <c r="J3884" s="7">
        <v>2.0617433750105834</v>
      </c>
      <c r="K3884" s="7">
        <v>5.9420533421236179</v>
      </c>
      <c r="L3884" s="7">
        <v>2.5092645760760379</v>
      </c>
      <c r="M3884" s="7">
        <v>1.9362050748165525</v>
      </c>
      <c r="N3884" s="7">
        <v>2.1476335017556032</v>
      </c>
      <c r="O3884" s="8">
        <v>4.1431349035451435</v>
      </c>
      <c r="P3884" s="32">
        <f t="shared" si="1159"/>
        <v>2.8199863106870282E-6</v>
      </c>
      <c r="Q3884" s="33">
        <f t="shared" si="1160"/>
        <v>-4.6390197250790743E-3</v>
      </c>
      <c r="R3884" s="33">
        <f t="shared" si="1161"/>
        <v>-1.066473020515768E-3</v>
      </c>
      <c r="S3884" s="33">
        <f t="shared" si="1162"/>
        <v>2.142823259783766E-3</v>
      </c>
      <c r="T3884" s="33">
        <f t="shared" si="1163"/>
        <v>-5.2274916927637083E-3</v>
      </c>
      <c r="U3884" s="33">
        <f t="shared" si="1164"/>
        <v>-8.9661269495350249E-3</v>
      </c>
      <c r="V3884" s="33">
        <f t="shared" si="1165"/>
        <v>5.9552547375241183E-4</v>
      </c>
      <c r="W3884" s="33">
        <f t="shared" si="1166"/>
        <v>-7.990807671452993E-3</v>
      </c>
      <c r="X3884" s="33">
        <f t="shared" si="1167"/>
        <v>-2.4352900909313524E-3</v>
      </c>
      <c r="Y3884" s="33">
        <f t="shared" si="1168"/>
        <v>9.2279820830176718E-4</v>
      </c>
      <c r="Z3884" s="34">
        <f t="shared" si="1169"/>
        <v>-4.5275288055797169E-3</v>
      </c>
      <c r="AA3884" s="39">
        <f t="shared" si="1170"/>
        <v>0</v>
      </c>
      <c r="AB3884" s="37">
        <f t="shared" si="1171"/>
        <v>0</v>
      </c>
      <c r="AC3884" s="37">
        <f t="shared" si="1174"/>
        <v>0</v>
      </c>
      <c r="AD3884" s="37">
        <f t="shared" si="1174"/>
        <v>3.8800746103960199E-2</v>
      </c>
      <c r="AE3884" s="37">
        <f t="shared" si="1174"/>
        <v>4.537664974431764E-2</v>
      </c>
      <c r="AF3884" s="37">
        <f t="shared" si="1174"/>
        <v>0</v>
      </c>
      <c r="AG3884" s="37">
        <f t="shared" si="1174"/>
        <v>0.14825042305374941</v>
      </c>
      <c r="AH3884" s="37">
        <f t="shared" si="1174"/>
        <v>0</v>
      </c>
      <c r="AI3884" s="37">
        <f t="shared" si="1174"/>
        <v>0</v>
      </c>
      <c r="AJ3884" s="37">
        <f t="shared" si="1174"/>
        <v>0.76757218109797287</v>
      </c>
      <c r="AK3884" s="38">
        <f t="shared" si="1174"/>
        <v>0</v>
      </c>
      <c r="AL3884" s="8">
        <f t="shared" si="1172"/>
        <v>6.4253821854722991E-4</v>
      </c>
      <c r="AM3884" s="23">
        <f t="shared" si="1173"/>
        <v>2.6311025045082079</v>
      </c>
    </row>
    <row r="3885" spans="2:39" x14ac:dyDescent="0.35">
      <c r="B3885" s="16">
        <v>41582</v>
      </c>
      <c r="C3885" s="5">
        <v>9.2000000000000003E-4</v>
      </c>
      <c r="D3885" s="35">
        <f t="shared" si="1157"/>
        <v>8.2135523613963042E-3</v>
      </c>
      <c r="E3885" s="36">
        <f t="shared" si="1158"/>
        <v>1.4032618339745238</v>
      </c>
      <c r="F3885" s="7">
        <v>2.5571478547570425</v>
      </c>
      <c r="G3885" s="7">
        <v>2.2638714797567574</v>
      </c>
      <c r="H3885" s="7">
        <v>1.7371350079762948</v>
      </c>
      <c r="I3885" s="7">
        <v>1.44792777822823</v>
      </c>
      <c r="J3885" s="7">
        <v>2.0639286180641023</v>
      </c>
      <c r="K3885" s="7">
        <v>5.9774724149076901</v>
      </c>
      <c r="L3885" s="7">
        <v>2.4890636860270798</v>
      </c>
      <c r="M3885" s="7">
        <v>1.9395302133641039</v>
      </c>
      <c r="N3885" s="7">
        <v>2.1490182493549375</v>
      </c>
      <c r="O3885" s="8">
        <v>4.1424684992170198</v>
      </c>
      <c r="P3885" s="32">
        <f t="shared" si="1159"/>
        <v>7.5564681725204252E-6</v>
      </c>
      <c r="Q3885" s="33">
        <f t="shared" si="1160"/>
        <v>1.6460866211924774E-3</v>
      </c>
      <c r="R3885" s="33">
        <f t="shared" si="1161"/>
        <v>2.9300785087760239E-4</v>
      </c>
      <c r="S3885" s="33">
        <f t="shared" si="1162"/>
        <v>4.7089765776269221E-3</v>
      </c>
      <c r="T3885" s="33">
        <f t="shared" si="1163"/>
        <v>2.9659299455169208E-3</v>
      </c>
      <c r="U3885" s="33">
        <f t="shared" si="1164"/>
        <v>1.0599006064504479E-3</v>
      </c>
      <c r="V3885" s="33">
        <f t="shared" si="1165"/>
        <v>5.9607463522726167E-3</v>
      </c>
      <c r="W3885" s="33">
        <f t="shared" si="1166"/>
        <v>-8.0505221496204316E-3</v>
      </c>
      <c r="X3885" s="33">
        <f t="shared" si="1167"/>
        <v>1.7173483278192236E-3</v>
      </c>
      <c r="Y3885" s="33">
        <f t="shared" si="1168"/>
        <v>6.447783563641174E-4</v>
      </c>
      <c r="Z3885" s="34">
        <f t="shared" si="1169"/>
        <v>-1.6084543314132116E-4</v>
      </c>
      <c r="AA3885" s="39">
        <f t="shared" si="1170"/>
        <v>0</v>
      </c>
      <c r="AB3885" s="37">
        <f t="shared" si="1171"/>
        <v>0</v>
      </c>
      <c r="AC3885" s="37">
        <f t="shared" si="1174"/>
        <v>0</v>
      </c>
      <c r="AD3885" s="37">
        <f t="shared" si="1174"/>
        <v>3.8800746103960199E-2</v>
      </c>
      <c r="AE3885" s="37">
        <f t="shared" si="1174"/>
        <v>4.537664974431764E-2</v>
      </c>
      <c r="AF3885" s="37">
        <f t="shared" si="1174"/>
        <v>0</v>
      </c>
      <c r="AG3885" s="37">
        <f t="shared" si="1174"/>
        <v>0.14825042305374941</v>
      </c>
      <c r="AH3885" s="37">
        <f t="shared" si="1174"/>
        <v>0</v>
      </c>
      <c r="AI3885" s="37">
        <f t="shared" si="1174"/>
        <v>0</v>
      </c>
      <c r="AJ3885" s="37">
        <f t="shared" si="1174"/>
        <v>0.76757218109797287</v>
      </c>
      <c r="AK3885" s="38">
        <f t="shared" si="1174"/>
        <v>0</v>
      </c>
      <c r="AL3885" s="8">
        <f t="shared" si="1172"/>
        <v>1.6958928666615826E-3</v>
      </c>
      <c r="AM3885" s="23">
        <f t="shared" si="1173"/>
        <v>2.6355645724770587</v>
      </c>
    </row>
    <row r="3886" spans="2:39" x14ac:dyDescent="0.35">
      <c r="B3886" s="16">
        <v>41583</v>
      </c>
      <c r="C3886" s="5">
        <v>8.8999999999999995E-4</v>
      </c>
      <c r="D3886" s="35">
        <f t="shared" si="1157"/>
        <v>2.7378507871321013E-3</v>
      </c>
      <c r="E3886" s="36">
        <f t="shared" si="1158"/>
        <v>1.4032653685423191</v>
      </c>
      <c r="F3886" s="7">
        <v>2.5487881183727685</v>
      </c>
      <c r="G3886" s="7">
        <v>2.2522485056470747</v>
      </c>
      <c r="H3886" s="7">
        <v>1.7307376254432612</v>
      </c>
      <c r="I3886" s="7">
        <v>1.4360700965510349</v>
      </c>
      <c r="J3886" s="7">
        <v>2.0407906805176088</v>
      </c>
      <c r="K3886" s="7">
        <v>5.8597492592877813</v>
      </c>
      <c r="L3886" s="7">
        <v>2.4850259751058315</v>
      </c>
      <c r="M3886" s="7">
        <v>1.9343109314575753</v>
      </c>
      <c r="N3886" s="7">
        <v>2.1496121359640861</v>
      </c>
      <c r="O3886" s="8">
        <v>4.1242643474382188</v>
      </c>
      <c r="P3886" s="32">
        <f t="shared" si="1159"/>
        <v>2.5188227241734751E-6</v>
      </c>
      <c r="Q3886" s="33">
        <f t="shared" si="1160"/>
        <v>-3.2691642638975615E-3</v>
      </c>
      <c r="R3886" s="33">
        <f t="shared" si="1161"/>
        <v>-5.1341139342996334E-3</v>
      </c>
      <c r="S3886" s="33">
        <f t="shared" si="1162"/>
        <v>-3.6827204009240999E-3</v>
      </c>
      <c r="T3886" s="33">
        <f t="shared" si="1163"/>
        <v>-8.1894151459024345E-3</v>
      </c>
      <c r="U3886" s="33">
        <f t="shared" si="1164"/>
        <v>-1.1210628770774167E-2</v>
      </c>
      <c r="V3886" s="33">
        <f t="shared" si="1165"/>
        <v>-1.9694470747587123E-2</v>
      </c>
      <c r="W3886" s="33">
        <f t="shared" si="1166"/>
        <v>-1.62218063921582E-3</v>
      </c>
      <c r="X3886" s="33">
        <f t="shared" si="1167"/>
        <v>-2.6910031463113215E-3</v>
      </c>
      <c r="Y3886" s="33">
        <f t="shared" si="1168"/>
        <v>2.7635252019231338E-4</v>
      </c>
      <c r="Z3886" s="34">
        <f t="shared" si="1169"/>
        <v>-4.3945178538452589E-3</v>
      </c>
      <c r="AA3886" s="39">
        <f t="shared" si="1170"/>
        <v>0</v>
      </c>
      <c r="AB3886" s="37">
        <f t="shared" si="1171"/>
        <v>0</v>
      </c>
      <c r="AC3886" s="37">
        <f t="shared" si="1174"/>
        <v>0</v>
      </c>
      <c r="AD3886" s="37">
        <f t="shared" si="1174"/>
        <v>3.8800746103960199E-2</v>
      </c>
      <c r="AE3886" s="37">
        <f t="shared" si="1174"/>
        <v>4.537664974431764E-2</v>
      </c>
      <c r="AF3886" s="37">
        <f t="shared" si="1174"/>
        <v>0</v>
      </c>
      <c r="AG3886" s="37">
        <f t="shared" si="1174"/>
        <v>0.14825042305374941</v>
      </c>
      <c r="AH3886" s="37">
        <f t="shared" si="1174"/>
        <v>0</v>
      </c>
      <c r="AI3886" s="37">
        <f t="shared" si="1174"/>
        <v>0</v>
      </c>
      <c r="AJ3886" s="37">
        <f t="shared" si="1174"/>
        <v>0.76757218109797287</v>
      </c>
      <c r="AK3886" s="38">
        <f t="shared" si="1174"/>
        <v>0</v>
      </c>
      <c r="AL3886" s="8">
        <f t="shared" si="1172"/>
        <v>-3.222093635408103E-3</v>
      </c>
      <c r="AM3886" s="23">
        <f t="shared" si="1173"/>
        <v>2.6270725366423733</v>
      </c>
    </row>
    <row r="3887" spans="2:39" x14ac:dyDescent="0.35">
      <c r="B3887" s="16">
        <v>41584</v>
      </c>
      <c r="C3887" s="5">
        <v>8.6000000000000009E-4</v>
      </c>
      <c r="D3887" s="35">
        <f t="shared" si="1157"/>
        <v>2.7378507871321013E-3</v>
      </c>
      <c r="E3887" s="36">
        <f t="shared" si="1158"/>
        <v>1.4032687878610814</v>
      </c>
      <c r="F3887" s="7">
        <v>2.5558734193947501</v>
      </c>
      <c r="G3887" s="7">
        <v>2.2520924838841769</v>
      </c>
      <c r="H3887" s="7">
        <v>1.7396149987692122</v>
      </c>
      <c r="I3887" s="7">
        <v>1.4465129494509257</v>
      </c>
      <c r="J3887" s="7">
        <v>2.0746425724773561</v>
      </c>
      <c r="K3887" s="7">
        <v>5.8783013381573772</v>
      </c>
      <c r="L3887" s="7">
        <v>2.4890760206221558</v>
      </c>
      <c r="M3887" s="7">
        <v>1.9399388746556698</v>
      </c>
      <c r="N3887" s="7">
        <v>2.1520862844295734</v>
      </c>
      <c r="O3887" s="8">
        <v>4.1216996494434737</v>
      </c>
      <c r="P3887" s="32">
        <f t="shared" si="1159"/>
        <v>2.4366872004577544E-6</v>
      </c>
      <c r="Q3887" s="33">
        <f t="shared" si="1160"/>
        <v>2.7798705474604279E-3</v>
      </c>
      <c r="R3887" s="33">
        <f t="shared" si="1161"/>
        <v>-6.9273777963063665E-5</v>
      </c>
      <c r="S3887" s="33">
        <f t="shared" si="1162"/>
        <v>5.1292426971289995E-3</v>
      </c>
      <c r="T3887" s="33">
        <f t="shared" si="1163"/>
        <v>7.2718267199984865E-3</v>
      </c>
      <c r="U3887" s="33">
        <f t="shared" si="1164"/>
        <v>1.6587635509566878E-2</v>
      </c>
      <c r="V3887" s="33">
        <f t="shared" si="1165"/>
        <v>3.1660192354119321E-3</v>
      </c>
      <c r="W3887" s="33">
        <f t="shared" si="1166"/>
        <v>1.6297799527635881E-3</v>
      </c>
      <c r="X3887" s="33">
        <f t="shared" si="1167"/>
        <v>2.9095338844276064E-3</v>
      </c>
      <c r="Y3887" s="33">
        <f t="shared" si="1168"/>
        <v>1.1509743660698124E-3</v>
      </c>
      <c r="Z3887" s="34">
        <f t="shared" si="1169"/>
        <v>-6.2185587020824329E-4</v>
      </c>
      <c r="AA3887" s="39">
        <f t="shared" si="1170"/>
        <v>0</v>
      </c>
      <c r="AB3887" s="37">
        <f t="shared" si="1171"/>
        <v>0</v>
      </c>
      <c r="AC3887" s="37">
        <f t="shared" si="1174"/>
        <v>0</v>
      </c>
      <c r="AD3887" s="37">
        <f t="shared" si="1174"/>
        <v>3.8800746103960199E-2</v>
      </c>
      <c r="AE3887" s="37">
        <f t="shared" si="1174"/>
        <v>4.537664974431764E-2</v>
      </c>
      <c r="AF3887" s="37">
        <f t="shared" si="1174"/>
        <v>0</v>
      </c>
      <c r="AG3887" s="37">
        <f t="shared" si="1174"/>
        <v>0.14825042305374941</v>
      </c>
      <c r="AH3887" s="37">
        <f t="shared" si="1174"/>
        <v>0</v>
      </c>
      <c r="AI3887" s="37">
        <f t="shared" si="1174"/>
        <v>0</v>
      </c>
      <c r="AJ3887" s="37">
        <f t="shared" si="1174"/>
        <v>0.76757218109797287</v>
      </c>
      <c r="AK3887" s="38">
        <f t="shared" si="1174"/>
        <v>0</v>
      </c>
      <c r="AL3887" s="8">
        <f t="shared" si="1172"/>
        <v>1.8818091732698257E-3</v>
      </c>
      <c r="AM3887" s="23">
        <f t="shared" si="1173"/>
        <v>2.6320161858406719</v>
      </c>
    </row>
    <row r="3888" spans="2:39" x14ac:dyDescent="0.35">
      <c r="B3888" s="16">
        <v>41585</v>
      </c>
      <c r="C3888" s="5">
        <v>7.7999999999999999E-4</v>
      </c>
      <c r="D3888" s="35">
        <f t="shared" si="1157"/>
        <v>2.7378507871321013E-3</v>
      </c>
      <c r="E3888" s="36">
        <f t="shared" si="1158"/>
        <v>1.4032720919299591</v>
      </c>
      <c r="F3888" s="7">
        <v>2.5603843236612236</v>
      </c>
      <c r="G3888" s="7">
        <v>2.2629189678273374</v>
      </c>
      <c r="H3888" s="7">
        <v>1.7196594092674833</v>
      </c>
      <c r="I3888" s="7">
        <v>1.4417698598010003</v>
      </c>
      <c r="J3888" s="7">
        <v>2.0178018566381213</v>
      </c>
      <c r="K3888" s="7">
        <v>5.7675574265808622</v>
      </c>
      <c r="L3888" s="7">
        <v>2.4830158815695915</v>
      </c>
      <c r="M3888" s="7">
        <v>1.9411859780033958</v>
      </c>
      <c r="N3888" s="7">
        <v>2.1558465486256777</v>
      </c>
      <c r="O3888" s="8">
        <v>4.1133828000922525</v>
      </c>
      <c r="P3888" s="32">
        <f t="shared" si="1159"/>
        <v>2.3545516769640784E-6</v>
      </c>
      <c r="Q3888" s="33">
        <f t="shared" si="1160"/>
        <v>1.7649169290792077E-3</v>
      </c>
      <c r="R3888" s="33">
        <f t="shared" si="1161"/>
        <v>4.8072998869423955E-3</v>
      </c>
      <c r="S3888" s="33">
        <f t="shared" si="1162"/>
        <v>-1.1471267789624484E-2</v>
      </c>
      <c r="T3888" s="33">
        <f t="shared" si="1163"/>
        <v>-3.2789818105160018E-3</v>
      </c>
      <c r="U3888" s="33">
        <f t="shared" si="1164"/>
        <v>-2.7397835460091113E-2</v>
      </c>
      <c r="V3888" s="33">
        <f t="shared" si="1165"/>
        <v>-1.8839441057172612E-2</v>
      </c>
      <c r="W3888" s="33">
        <f t="shared" si="1166"/>
        <v>-2.4346942408972616E-3</v>
      </c>
      <c r="X3888" s="33">
        <f t="shared" si="1167"/>
        <v>6.4285703225941404E-4</v>
      </c>
      <c r="Y3888" s="33">
        <f t="shared" si="1168"/>
        <v>1.7472646070513242E-3</v>
      </c>
      <c r="Z3888" s="34">
        <f t="shared" si="1169"/>
        <v>-2.0178203310724507E-3</v>
      </c>
      <c r="AA3888" s="39">
        <f t="shared" si="1170"/>
        <v>0</v>
      </c>
      <c r="AB3888" s="37">
        <f t="shared" si="1171"/>
        <v>0</v>
      </c>
      <c r="AC3888" s="37">
        <f t="shared" si="1174"/>
        <v>0</v>
      </c>
      <c r="AD3888" s="37">
        <f t="shared" si="1174"/>
        <v>3.8800746103960199E-2</v>
      </c>
      <c r="AE3888" s="37">
        <f t="shared" si="1174"/>
        <v>4.537664974431764E-2</v>
      </c>
      <c r="AF3888" s="37">
        <f t="shared" si="1174"/>
        <v>0</v>
      </c>
      <c r="AG3888" s="37">
        <f t="shared" si="1174"/>
        <v>0.14825042305374941</v>
      </c>
      <c r="AH3888" s="37">
        <f t="shared" si="1174"/>
        <v>0</v>
      </c>
      <c r="AI3888" s="37">
        <f t="shared" si="1174"/>
        <v>0</v>
      </c>
      <c r="AJ3888" s="37">
        <f t="shared" si="1174"/>
        <v>0.76757218109797287</v>
      </c>
      <c r="AK3888" s="38">
        <f t="shared" si="1174"/>
        <v>0</v>
      </c>
      <c r="AL3888" s="8">
        <f t="shared" si="1172"/>
        <v>-2.0456863595618678E-3</v>
      </c>
      <c r="AM3888" s="23">
        <f t="shared" si="1173"/>
        <v>2.6266319062311516</v>
      </c>
    </row>
    <row r="3889" spans="2:39" x14ac:dyDescent="0.35">
      <c r="B3889" s="16">
        <v>41586</v>
      </c>
      <c r="C3889" s="5">
        <v>7.6999999999999996E-4</v>
      </c>
      <c r="D3889" s="35">
        <f t="shared" si="1157"/>
        <v>2.7378507871321013E-3</v>
      </c>
      <c r="E3889" s="36">
        <f t="shared" si="1158"/>
        <v>1.4032750886506482</v>
      </c>
      <c r="F3889" s="7">
        <v>2.539474203079759</v>
      </c>
      <c r="G3889" s="7">
        <v>2.250002959288806</v>
      </c>
      <c r="H3889" s="7">
        <v>1.7401091482580646</v>
      </c>
      <c r="I3889" s="7">
        <v>1.4365556651135754</v>
      </c>
      <c r="J3889" s="7">
        <v>2.0538229209173919</v>
      </c>
      <c r="K3889" s="7">
        <v>5.7559542339103116</v>
      </c>
      <c r="L3889" s="7">
        <v>2.4890871967734087</v>
      </c>
      <c r="M3889" s="7">
        <v>1.9378434582114596</v>
      </c>
      <c r="N3889" s="7">
        <v>2.1546571331040907</v>
      </c>
      <c r="O3889" s="8">
        <v>4.0865231649386011</v>
      </c>
      <c r="P3889" s="32">
        <f t="shared" si="1159"/>
        <v>2.1355236139442013E-6</v>
      </c>
      <c r="Q3889" s="33">
        <f t="shared" si="1160"/>
        <v>-8.166789801135832E-3</v>
      </c>
      <c r="R3889" s="33">
        <f t="shared" si="1161"/>
        <v>-5.7076761130921971E-3</v>
      </c>
      <c r="S3889" s="33">
        <f t="shared" si="1162"/>
        <v>1.1891737910643796E-2</v>
      </c>
      <c r="T3889" s="33">
        <f t="shared" si="1163"/>
        <v>-3.6165235748127911E-3</v>
      </c>
      <c r="U3889" s="33">
        <f t="shared" si="1164"/>
        <v>1.7851636007157667E-2</v>
      </c>
      <c r="V3889" s="33">
        <f t="shared" si="1165"/>
        <v>-2.011803578595539E-3</v>
      </c>
      <c r="W3889" s="33">
        <f t="shared" si="1166"/>
        <v>2.4451374833653894E-3</v>
      </c>
      <c r="X3889" s="33">
        <f t="shared" si="1167"/>
        <v>-1.7218957018091396E-3</v>
      </c>
      <c r="Y3889" s="33">
        <f t="shared" si="1168"/>
        <v>-5.5171622597405268E-4</v>
      </c>
      <c r="Z3889" s="34">
        <f t="shared" si="1169"/>
        <v>-6.5298165668046249E-3</v>
      </c>
      <c r="AA3889" s="39">
        <f t="shared" si="1170"/>
        <v>0</v>
      </c>
      <c r="AB3889" s="37">
        <f t="shared" si="1171"/>
        <v>0</v>
      </c>
      <c r="AC3889" s="37">
        <f t="shared" si="1174"/>
        <v>0</v>
      </c>
      <c r="AD3889" s="37">
        <f t="shared" si="1174"/>
        <v>3.8800746103960199E-2</v>
      </c>
      <c r="AE3889" s="37">
        <f t="shared" si="1174"/>
        <v>4.537664974431764E-2</v>
      </c>
      <c r="AF3889" s="37">
        <f t="shared" si="1174"/>
        <v>0</v>
      </c>
      <c r="AG3889" s="37">
        <f t="shared" si="1174"/>
        <v>0.14825042305374941</v>
      </c>
      <c r="AH3889" s="37">
        <f t="shared" si="1174"/>
        <v>0</v>
      </c>
      <c r="AI3889" s="37">
        <f t="shared" si="1174"/>
        <v>0</v>
      </c>
      <c r="AJ3889" s="37">
        <f t="shared" si="1174"/>
        <v>0.76757218109797287</v>
      </c>
      <c r="AK3889" s="38">
        <f t="shared" si="1174"/>
        <v>0</v>
      </c>
      <c r="AL3889" s="8">
        <f t="shared" si="1172"/>
        <v>-4.2443017868650087E-4</v>
      </c>
      <c r="AM3889" s="23">
        <f t="shared" si="1173"/>
        <v>2.6255170843818463</v>
      </c>
    </row>
    <row r="3890" spans="2:39" x14ac:dyDescent="0.35">
      <c r="B3890" s="16">
        <v>41589</v>
      </c>
      <c r="C3890" s="5">
        <v>7.5999999999999993E-4</v>
      </c>
      <c r="D3890" s="35">
        <f t="shared" si="1157"/>
        <v>8.2135523613963042E-3</v>
      </c>
      <c r="E3890" s="36">
        <f t="shared" si="1158"/>
        <v>1.4032839635731802</v>
      </c>
      <c r="F3890" s="7">
        <v>2.5378813622337972</v>
      </c>
      <c r="G3890" s="7">
        <v>2.2498556777523437</v>
      </c>
      <c r="H3890" s="7">
        <v>1.7415990288022978</v>
      </c>
      <c r="I3890" s="7">
        <v>1.446528592828914</v>
      </c>
      <c r="J3890" s="7">
        <v>2.0625147012722769</v>
      </c>
      <c r="K3890" s="7">
        <v>5.723490470810523</v>
      </c>
      <c r="L3890" s="7">
        <v>2.4931469728636211</v>
      </c>
      <c r="M3890" s="7">
        <v>1.9305274182321943</v>
      </c>
      <c r="N3890" s="7">
        <v>2.1558424637840687</v>
      </c>
      <c r="O3890" s="8">
        <v>4.0663318452304757</v>
      </c>
      <c r="P3890" s="32">
        <f t="shared" si="1159"/>
        <v>6.3244353183389279E-6</v>
      </c>
      <c r="Q3890" s="33">
        <f t="shared" si="1160"/>
        <v>-6.2723253657392952E-4</v>
      </c>
      <c r="R3890" s="33">
        <f t="shared" si="1161"/>
        <v>-6.5458374556404131E-5</v>
      </c>
      <c r="S3890" s="33">
        <f t="shared" si="1162"/>
        <v>8.5619947790327444E-4</v>
      </c>
      <c r="T3890" s="33">
        <f t="shared" si="1163"/>
        <v>6.9422494077528984E-3</v>
      </c>
      <c r="U3890" s="33">
        <f t="shared" si="1164"/>
        <v>4.232000853804152E-3</v>
      </c>
      <c r="V3890" s="33">
        <f t="shared" si="1165"/>
        <v>-5.6400314840123755E-3</v>
      </c>
      <c r="W3890" s="33">
        <f t="shared" si="1166"/>
        <v>1.6310300802138133E-3</v>
      </c>
      <c r="X3890" s="33">
        <f t="shared" si="1167"/>
        <v>-3.7753513826228602E-3</v>
      </c>
      <c r="Y3890" s="33">
        <f t="shared" si="1168"/>
        <v>5.5012496501949393E-4</v>
      </c>
      <c r="Z3890" s="34">
        <f t="shared" si="1169"/>
        <v>-4.9409531998648726E-3</v>
      </c>
      <c r="AA3890" s="39">
        <f t="shared" si="1170"/>
        <v>0</v>
      </c>
      <c r="AB3890" s="37">
        <f t="shared" si="1171"/>
        <v>0</v>
      </c>
      <c r="AC3890" s="37">
        <f t="shared" si="1174"/>
        <v>0</v>
      </c>
      <c r="AD3890" s="37">
        <f t="shared" si="1174"/>
        <v>3.8800746103960199E-2</v>
      </c>
      <c r="AE3890" s="37">
        <f t="shared" si="1174"/>
        <v>4.537664974431764E-2</v>
      </c>
      <c r="AF3890" s="37">
        <f t="shared" si="1174"/>
        <v>0</v>
      </c>
      <c r="AG3890" s="37">
        <f t="shared" si="1174"/>
        <v>0.14825042305374941</v>
      </c>
      <c r="AH3890" s="37">
        <f t="shared" si="1174"/>
        <v>0</v>
      </c>
      <c r="AI3890" s="37">
        <f t="shared" si="1174"/>
        <v>0</v>
      </c>
      <c r="AJ3890" s="37">
        <f t="shared" si="1174"/>
        <v>0.76757218109797287</v>
      </c>
      <c r="AK3890" s="38">
        <f t="shared" si="1174"/>
        <v>0</v>
      </c>
      <c r="AL3890" s="8">
        <f t="shared" si="1172"/>
        <v>-6.5639235895073697E-5</v>
      </c>
      <c r="AM3890" s="23">
        <f t="shared" si="1173"/>
        <v>2.6253447474465981</v>
      </c>
    </row>
    <row r="3891" spans="2:39" x14ac:dyDescent="0.35">
      <c r="B3891" s="16">
        <v>41590</v>
      </c>
      <c r="C3891" s="5">
        <v>7.3999999999999999E-4</v>
      </c>
      <c r="D3891" s="35">
        <f t="shared" si="1157"/>
        <v>2.7378507871321013E-3</v>
      </c>
      <c r="E3891" s="36">
        <f t="shared" si="1158"/>
        <v>1.4032868834795793</v>
      </c>
      <c r="F3891" s="7">
        <v>2.5356341760649039</v>
      </c>
      <c r="G3891" s="7">
        <v>2.2450150030551832</v>
      </c>
      <c r="H3891" s="7">
        <v>1.7391411637600871</v>
      </c>
      <c r="I3891" s="7">
        <v>1.4379897620167914</v>
      </c>
      <c r="J3891" s="7">
        <v>2.1034540426761117</v>
      </c>
      <c r="K3891" s="7">
        <v>5.6939353802781811</v>
      </c>
      <c r="L3891" s="7">
        <v>2.4850640756527009</v>
      </c>
      <c r="M3891" s="7">
        <v>1.9278106002503599</v>
      </c>
      <c r="N3891" s="7">
        <v>2.1535639091575227</v>
      </c>
      <c r="O3891" s="8">
        <v>4.0435823012400967</v>
      </c>
      <c r="P3891" s="32">
        <f t="shared" si="1159"/>
        <v>2.0807665981337209E-6</v>
      </c>
      <c r="Q3891" s="33">
        <f t="shared" si="1160"/>
        <v>-8.8545753254409831E-4</v>
      </c>
      <c r="R3891" s="33">
        <f t="shared" si="1161"/>
        <v>-2.1515489837981017E-3</v>
      </c>
      <c r="S3891" s="33">
        <f t="shared" si="1162"/>
        <v>-1.4112691851355663E-3</v>
      </c>
      <c r="T3891" s="33">
        <f t="shared" si="1163"/>
        <v>-5.9029810087773971E-3</v>
      </c>
      <c r="U3891" s="33">
        <f t="shared" si="1164"/>
        <v>1.9849236167180262E-2</v>
      </c>
      <c r="V3891" s="33">
        <f t="shared" si="1165"/>
        <v>-5.1638227901437128E-3</v>
      </c>
      <c r="W3891" s="33">
        <f t="shared" si="1166"/>
        <v>-3.2420460160983433E-3</v>
      </c>
      <c r="X3891" s="33">
        <f t="shared" si="1167"/>
        <v>-1.4072931345996409E-3</v>
      </c>
      <c r="Y3891" s="33">
        <f t="shared" si="1168"/>
        <v>-1.0569207466795127E-3</v>
      </c>
      <c r="Z3891" s="34">
        <f t="shared" si="1169"/>
        <v>-5.5946107834418113E-3</v>
      </c>
      <c r="AA3891" s="39">
        <f t="shared" si="1170"/>
        <v>0</v>
      </c>
      <c r="AB3891" s="37">
        <f t="shared" si="1171"/>
        <v>0</v>
      </c>
      <c r="AC3891" s="37">
        <f t="shared" si="1174"/>
        <v>0</v>
      </c>
      <c r="AD3891" s="37">
        <f t="shared" si="1174"/>
        <v>3.8800746103960199E-2</v>
      </c>
      <c r="AE3891" s="37">
        <f t="shared" si="1174"/>
        <v>4.537664974431764E-2</v>
      </c>
      <c r="AF3891" s="37">
        <f t="shared" si="1174"/>
        <v>0</v>
      </c>
      <c r="AG3891" s="37">
        <f t="shared" si="1174"/>
        <v>0.14825042305374941</v>
      </c>
      <c r="AH3891" s="37">
        <f t="shared" si="1174"/>
        <v>0</v>
      </c>
      <c r="AI3891" s="37">
        <f t="shared" si="1174"/>
        <v>0</v>
      </c>
      <c r="AJ3891" s="37">
        <f t="shared" si="1174"/>
        <v>0.76757218109797287</v>
      </c>
      <c r="AK3891" s="38">
        <f t="shared" si="1174"/>
        <v>0</v>
      </c>
      <c r="AL3891" s="8">
        <f t="shared" si="1172"/>
        <v>-1.8994176750093284E-3</v>
      </c>
      <c r="AM3891" s="23">
        <f t="shared" si="1173"/>
        <v>2.6203581212303049</v>
      </c>
    </row>
    <row r="3892" spans="2:39" x14ac:dyDescent="0.35">
      <c r="B3892" s="16">
        <v>41591</v>
      </c>
      <c r="C3892" s="5">
        <v>7.000000000000001E-4</v>
      </c>
      <c r="D3892" s="35">
        <f t="shared" si="1157"/>
        <v>2.7378507871321013E-3</v>
      </c>
      <c r="E3892" s="36">
        <f t="shared" si="1158"/>
        <v>1.4032897265522524</v>
      </c>
      <c r="F3892" s="7">
        <v>2.5446491991687967</v>
      </c>
      <c r="G3892" s="7">
        <v>2.2550333077498661</v>
      </c>
      <c r="H3892" s="7">
        <v>1.7526928290519512</v>
      </c>
      <c r="I3892" s="7">
        <v>1.4304020697603721</v>
      </c>
      <c r="J3892" s="7">
        <v>2.1200927221867372</v>
      </c>
      <c r="K3892" s="7">
        <v>5.7101970661113723</v>
      </c>
      <c r="L3892" s="7">
        <v>2.4810250597891224</v>
      </c>
      <c r="M3892" s="7">
        <v>1.9351064606466679</v>
      </c>
      <c r="N3892" s="7">
        <v>2.1506924810061814</v>
      </c>
      <c r="O3892" s="8">
        <v>4.0570355486806466</v>
      </c>
      <c r="P3892" s="32">
        <f t="shared" si="1159"/>
        <v>2.0260095825452851E-6</v>
      </c>
      <c r="Q3892" s="33">
        <f t="shared" si="1160"/>
        <v>3.5553327009827385E-3</v>
      </c>
      <c r="R3892" s="33">
        <f t="shared" si="1161"/>
        <v>4.4624667011352592E-3</v>
      </c>
      <c r="S3892" s="33">
        <f t="shared" si="1162"/>
        <v>7.7921594717274001E-3</v>
      </c>
      <c r="T3892" s="33">
        <f t="shared" si="1163"/>
        <v>-5.2765968554445708E-3</v>
      </c>
      <c r="U3892" s="33">
        <f t="shared" si="1164"/>
        <v>7.9101702119703798E-3</v>
      </c>
      <c r="V3892" s="33">
        <f t="shared" si="1165"/>
        <v>2.8559659966489459E-3</v>
      </c>
      <c r="W3892" s="33">
        <f t="shared" si="1166"/>
        <v>-1.6253165876689568E-3</v>
      </c>
      <c r="X3892" s="33">
        <f t="shared" si="1167"/>
        <v>3.7845317353066843E-3</v>
      </c>
      <c r="Y3892" s="33">
        <f t="shared" si="1168"/>
        <v>-1.3333377937526647E-3</v>
      </c>
      <c r="Z3892" s="34">
        <f t="shared" si="1169"/>
        <v>3.3270616098066697E-3</v>
      </c>
      <c r="AA3892" s="39">
        <f t="shared" si="1170"/>
        <v>0</v>
      </c>
      <c r="AB3892" s="37">
        <f t="shared" si="1171"/>
        <v>0</v>
      </c>
      <c r="AC3892" s="37">
        <f t="shared" si="1174"/>
        <v>0</v>
      </c>
      <c r="AD3892" s="37">
        <f t="shared" si="1174"/>
        <v>3.8800746103960199E-2</v>
      </c>
      <c r="AE3892" s="37">
        <f t="shared" si="1174"/>
        <v>4.537664974431764E-2</v>
      </c>
      <c r="AF3892" s="37">
        <f t="shared" si="1174"/>
        <v>0</v>
      </c>
      <c r="AG3892" s="37">
        <f t="shared" si="1174"/>
        <v>0.14825042305374941</v>
      </c>
      <c r="AH3892" s="37">
        <f t="shared" si="1174"/>
        <v>0</v>
      </c>
      <c r="AI3892" s="37">
        <f t="shared" si="1174"/>
        <v>0</v>
      </c>
      <c r="AJ3892" s="37">
        <f t="shared" si="1174"/>
        <v>0.76757218109797287</v>
      </c>
      <c r="AK3892" s="38">
        <f t="shared" si="1174"/>
        <v>0</v>
      </c>
      <c r="AL3892" s="8">
        <f t="shared" si="1172"/>
        <v>-5.3712751734817535E-4</v>
      </c>
      <c r="AM3892" s="23">
        <f t="shared" si="1173"/>
        <v>2.6189506547780854</v>
      </c>
    </row>
    <row r="3893" spans="2:39" x14ac:dyDescent="0.35">
      <c r="B3893" s="16">
        <v>41592</v>
      </c>
      <c r="C3893" s="5">
        <v>7.5999999999999993E-4</v>
      </c>
      <c r="D3893" s="35">
        <f t="shared" si="1157"/>
        <v>2.7378507871321013E-3</v>
      </c>
      <c r="E3893" s="36">
        <f t="shared" si="1158"/>
        <v>1.40329241595077</v>
      </c>
      <c r="F3893" s="7">
        <v>2.5543075436407143</v>
      </c>
      <c r="G3893" s="7">
        <v>2.260852079780646</v>
      </c>
      <c r="H3893" s="7">
        <v>1.7615595681473144</v>
      </c>
      <c r="I3893" s="7">
        <v>1.4470129327771628</v>
      </c>
      <c r="J3893" s="7">
        <v>2.1697108398734484</v>
      </c>
      <c r="K3893" s="7">
        <v>5.7931601972113755</v>
      </c>
      <c r="L3893" s="7">
        <v>2.4891179314178382</v>
      </c>
      <c r="M3893" s="7">
        <v>1.9407333223463732</v>
      </c>
      <c r="N3893" s="7">
        <v>2.1533641937501802</v>
      </c>
      <c r="O3893" s="8">
        <v>4.080158646722845</v>
      </c>
      <c r="P3893" s="32">
        <f t="shared" si="1159"/>
        <v>1.9164955509243242E-6</v>
      </c>
      <c r="Q3893" s="33">
        <f t="shared" si="1160"/>
        <v>3.7955504731546075E-3</v>
      </c>
      <c r="R3893" s="33">
        <f t="shared" si="1161"/>
        <v>2.5803485965296691E-3</v>
      </c>
      <c r="S3893" s="33">
        <f t="shared" si="1162"/>
        <v>5.0589235879736627E-3</v>
      </c>
      <c r="T3893" s="33">
        <f t="shared" si="1163"/>
        <v>1.1612723001424019E-2</v>
      </c>
      <c r="U3893" s="33">
        <f t="shared" si="1164"/>
        <v>2.3403748886762443E-2</v>
      </c>
      <c r="V3893" s="33">
        <f t="shared" si="1165"/>
        <v>1.4528943596775257E-2</v>
      </c>
      <c r="W3893" s="33">
        <f t="shared" si="1166"/>
        <v>3.2619064433809797E-3</v>
      </c>
      <c r="X3893" s="33">
        <f t="shared" si="1167"/>
        <v>2.9077788814910743E-3</v>
      </c>
      <c r="Y3893" s="33">
        <f t="shared" si="1168"/>
        <v>1.2422569789005689E-3</v>
      </c>
      <c r="Z3893" s="34">
        <f t="shared" si="1169"/>
        <v>5.6995058990099157E-3</v>
      </c>
      <c r="AA3893" s="39">
        <f t="shared" si="1170"/>
        <v>0</v>
      </c>
      <c r="AB3893" s="37">
        <f t="shared" si="1171"/>
        <v>0</v>
      </c>
      <c r="AC3893" s="37">
        <f t="shared" si="1174"/>
        <v>0</v>
      </c>
      <c r="AD3893" s="37">
        <f t="shared" si="1174"/>
        <v>3.8800746103960199E-2</v>
      </c>
      <c r="AE3893" s="37">
        <f t="shared" si="1174"/>
        <v>4.537664974431764E-2</v>
      </c>
      <c r="AF3893" s="37">
        <f t="shared" si="1174"/>
        <v>0</v>
      </c>
      <c r="AG3893" s="37">
        <f t="shared" si="1174"/>
        <v>0.14825042305374941</v>
      </c>
      <c r="AH3893" s="37">
        <f t="shared" si="1174"/>
        <v>0</v>
      </c>
      <c r="AI3893" s="37">
        <f t="shared" si="1174"/>
        <v>0</v>
      </c>
      <c r="AJ3893" s="37">
        <f t="shared" si="1174"/>
        <v>0.76757218109797287</v>
      </c>
      <c r="AK3893" s="38">
        <f t="shared" si="1174"/>
        <v>0</v>
      </c>
      <c r="AL3893" s="8">
        <f t="shared" si="1172"/>
        <v>3.8306804074345843E-3</v>
      </c>
      <c r="AM3893" s="23">
        <f t="shared" si="1173"/>
        <v>2.6289830177393818</v>
      </c>
    </row>
    <row r="3894" spans="2:39" x14ac:dyDescent="0.35">
      <c r="B3894" s="16">
        <v>41593</v>
      </c>
      <c r="C3894" s="5">
        <v>7.9000000000000001E-4</v>
      </c>
      <c r="D3894" s="35">
        <f t="shared" si="1157"/>
        <v>2.7378507871321013E-3</v>
      </c>
      <c r="E3894" s="36">
        <f t="shared" si="1158"/>
        <v>1.4032953358747566</v>
      </c>
      <c r="F3894" s="7">
        <v>2.552703943933591</v>
      </c>
      <c r="G3894" s="7">
        <v>2.2597261941812472</v>
      </c>
      <c r="H3894" s="7">
        <v>1.767230647370527</v>
      </c>
      <c r="I3894" s="7">
        <v>1.4484379745824665</v>
      </c>
      <c r="J3894" s="7">
        <v>2.2042861525175481</v>
      </c>
      <c r="K3894" s="7">
        <v>5.9079797258158813</v>
      </c>
      <c r="L3894" s="7">
        <v>2.4951892108798073</v>
      </c>
      <c r="M3894" s="7">
        <v>1.9436487063817334</v>
      </c>
      <c r="N3894" s="7">
        <v>2.1519776125415051</v>
      </c>
      <c r="O3894" s="8">
        <v>4.0976866841928894</v>
      </c>
      <c r="P3894" s="32">
        <f t="shared" si="1159"/>
        <v>2.0807665981337209E-6</v>
      </c>
      <c r="Q3894" s="33">
        <f t="shared" si="1160"/>
        <v>-6.2780212630064725E-4</v>
      </c>
      <c r="R3894" s="33">
        <f t="shared" si="1161"/>
        <v>-4.9799171271214249E-4</v>
      </c>
      <c r="S3894" s="33">
        <f t="shared" si="1162"/>
        <v>3.2193513780389704E-3</v>
      </c>
      <c r="T3894" s="33">
        <f t="shared" si="1163"/>
        <v>9.8481621900137206E-4</v>
      </c>
      <c r="U3894" s="33">
        <f t="shared" si="1164"/>
        <v>1.5935447253476509E-2</v>
      </c>
      <c r="V3894" s="33">
        <f t="shared" si="1165"/>
        <v>1.9819843521637015E-2</v>
      </c>
      <c r="W3894" s="33">
        <f t="shared" si="1166"/>
        <v>2.4391288919407561E-3</v>
      </c>
      <c r="X3894" s="33">
        <f t="shared" si="1167"/>
        <v>1.5022074397297303E-3</v>
      </c>
      <c r="Y3894" s="33">
        <f t="shared" si="1168"/>
        <v>-6.4391393369478411E-4</v>
      </c>
      <c r="Z3894" s="34">
        <f t="shared" si="1169"/>
        <v>4.2959205726285088E-3</v>
      </c>
      <c r="AA3894" s="39">
        <f t="shared" si="1170"/>
        <v>0</v>
      </c>
      <c r="AB3894" s="37">
        <f t="shared" si="1171"/>
        <v>0</v>
      </c>
      <c r="AC3894" s="37">
        <f t="shared" si="1174"/>
        <v>0</v>
      </c>
      <c r="AD3894" s="37">
        <f t="shared" si="1174"/>
        <v>3.8800746103960199E-2</v>
      </c>
      <c r="AE3894" s="37">
        <f t="shared" si="1174"/>
        <v>4.537664974431764E-2</v>
      </c>
      <c r="AF3894" s="37">
        <f t="shared" si="1174"/>
        <v>0</v>
      </c>
      <c r="AG3894" s="37">
        <f t="shared" si="1174"/>
        <v>0.14825042305374941</v>
      </c>
      <c r="AH3894" s="37">
        <f t="shared" si="1174"/>
        <v>0</v>
      </c>
      <c r="AI3894" s="37">
        <f t="shared" si="1174"/>
        <v>0</v>
      </c>
      <c r="AJ3894" s="37">
        <f t="shared" si="1174"/>
        <v>0.76757218109797287</v>
      </c>
      <c r="AK3894" s="38">
        <f t="shared" si="1174"/>
        <v>0</v>
      </c>
      <c r="AL3894" s="8">
        <f t="shared" si="1172"/>
        <v>2.6136506604871939E-3</v>
      </c>
      <c r="AM3894" s="23">
        <f t="shared" si="1173"/>
        <v>2.6358542609401061</v>
      </c>
    </row>
    <row r="3895" spans="2:39" x14ac:dyDescent="0.35">
      <c r="B3895" s="16">
        <v>41596</v>
      </c>
      <c r="C3895" s="5">
        <v>8.4000000000000003E-4</v>
      </c>
      <c r="D3895" s="35">
        <f t="shared" si="1157"/>
        <v>8.2135523613963042E-3</v>
      </c>
      <c r="E3895" s="36">
        <f t="shared" si="1158"/>
        <v>1.4033044414461353</v>
      </c>
      <c r="F3895" s="7">
        <v>2.5585126379129068</v>
      </c>
      <c r="G3895" s="7">
        <v>2.2632941624954079</v>
      </c>
      <c r="H3895" s="7">
        <v>1.7625672120749385</v>
      </c>
      <c r="I3895" s="7">
        <v>1.4612554410562504</v>
      </c>
      <c r="J3895" s="7">
        <v>2.1849175392133957</v>
      </c>
      <c r="K3895" s="7">
        <v>5.960816935467431</v>
      </c>
      <c r="L3895" s="7">
        <v>2.4790290292974824</v>
      </c>
      <c r="M3895" s="7">
        <v>1.9380020244716947</v>
      </c>
      <c r="N3895" s="7">
        <v>2.1523703299169821</v>
      </c>
      <c r="O3895" s="8">
        <v>4.1149284310160041</v>
      </c>
      <c r="P3895" s="32">
        <f t="shared" si="1159"/>
        <v>6.4887063655483246E-6</v>
      </c>
      <c r="Q3895" s="33">
        <f t="shared" si="1160"/>
        <v>2.2755063285422317E-3</v>
      </c>
      <c r="R3895" s="33">
        <f t="shared" si="1161"/>
        <v>1.5789383348072672E-3</v>
      </c>
      <c r="S3895" s="33">
        <f t="shared" si="1162"/>
        <v>-2.6388379482481517E-3</v>
      </c>
      <c r="T3895" s="33">
        <f t="shared" si="1163"/>
        <v>8.8491648926001254E-3</v>
      </c>
      <c r="U3895" s="33">
        <f t="shared" si="1164"/>
        <v>-8.7867962523973109E-3</v>
      </c>
      <c r="V3895" s="33">
        <f t="shared" si="1165"/>
        <v>8.9433634006339524E-3</v>
      </c>
      <c r="W3895" s="33">
        <f t="shared" si="1166"/>
        <v>-6.4765355315987705E-3</v>
      </c>
      <c r="X3895" s="33">
        <f t="shared" si="1167"/>
        <v>-2.9051967526325662E-3</v>
      </c>
      <c r="Y3895" s="33">
        <f t="shared" si="1168"/>
        <v>1.8249138522086206E-4</v>
      </c>
      <c r="Z3895" s="34">
        <f t="shared" si="1169"/>
        <v>4.2076781735476132E-3</v>
      </c>
      <c r="AA3895" s="39">
        <f t="shared" si="1170"/>
        <v>0</v>
      </c>
      <c r="AB3895" s="37">
        <f t="shared" si="1171"/>
        <v>0</v>
      </c>
      <c r="AC3895" s="37">
        <f t="shared" si="1174"/>
        <v>0</v>
      </c>
      <c r="AD3895" s="37">
        <f t="shared" si="1174"/>
        <v>3.8800746103960199E-2</v>
      </c>
      <c r="AE3895" s="37">
        <f t="shared" si="1174"/>
        <v>4.537664974431764E-2</v>
      </c>
      <c r="AF3895" s="37">
        <f t="shared" si="1174"/>
        <v>0</v>
      </c>
      <c r="AG3895" s="37">
        <f t="shared" si="1174"/>
        <v>0.14825042305374941</v>
      </c>
      <c r="AH3895" s="37">
        <f t="shared" si="1174"/>
        <v>0</v>
      </c>
      <c r="AI3895" s="37">
        <f t="shared" si="1174"/>
        <v>0</v>
      </c>
      <c r="AJ3895" s="37">
        <f t="shared" si="1174"/>
        <v>0.76757218109797287</v>
      </c>
      <c r="AK3895" s="38">
        <f t="shared" si="1174"/>
        <v>0</v>
      </c>
      <c r="AL3895" s="8">
        <f t="shared" si="1172"/>
        <v>1.7650892928747261E-3</v>
      </c>
      <c r="AM3895" s="23">
        <f t="shared" si="1173"/>
        <v>2.6405067790736694</v>
      </c>
    </row>
    <row r="3896" spans="2:39" x14ac:dyDescent="0.35">
      <c r="B3896" s="16">
        <v>41597</v>
      </c>
      <c r="C3896" s="5">
        <v>8.6000000000000009E-4</v>
      </c>
      <c r="D3896" s="35">
        <f t="shared" si="1157"/>
        <v>2.7378507871321013E-3</v>
      </c>
      <c r="E3896" s="36">
        <f t="shared" si="1158"/>
        <v>1.4033076687581978</v>
      </c>
      <c r="F3896" s="7">
        <v>2.5520828069069452</v>
      </c>
      <c r="G3896" s="7">
        <v>2.2563542542976678</v>
      </c>
      <c r="H3896" s="7">
        <v>1.7591171897057041</v>
      </c>
      <c r="I3896" s="7">
        <v>1.4460773962646059</v>
      </c>
      <c r="J3896" s="7">
        <v>2.1907085225367191</v>
      </c>
      <c r="K3896" s="7">
        <v>5.9242820058269237</v>
      </c>
      <c r="L3896" s="7">
        <v>2.4709465258878072</v>
      </c>
      <c r="M3896" s="7">
        <v>1.9371630526315997</v>
      </c>
      <c r="N3896" s="7">
        <v>2.1524689891831557</v>
      </c>
      <c r="O3896" s="8">
        <v>4.0874336599531231</v>
      </c>
      <c r="P3896" s="32">
        <f t="shared" si="1159"/>
        <v>2.299794661153598E-6</v>
      </c>
      <c r="Q3896" s="33">
        <f t="shared" si="1160"/>
        <v>-2.5131128573226968E-3</v>
      </c>
      <c r="R3896" s="33">
        <f t="shared" si="1161"/>
        <v>-3.066286438917154E-3</v>
      </c>
      <c r="S3896" s="33">
        <f t="shared" si="1162"/>
        <v>-1.9573848563613216E-3</v>
      </c>
      <c r="T3896" s="33">
        <f t="shared" si="1163"/>
        <v>-1.0386989410060443E-2</v>
      </c>
      <c r="U3896" s="33">
        <f t="shared" si="1164"/>
        <v>2.6504356431722442E-3</v>
      </c>
      <c r="V3896" s="33">
        <f t="shared" si="1165"/>
        <v>-6.129181626619129E-3</v>
      </c>
      <c r="W3896" s="33">
        <f t="shared" si="1166"/>
        <v>-3.2603504493715629E-3</v>
      </c>
      <c r="X3896" s="33">
        <f t="shared" si="1167"/>
        <v>-4.329055540195359E-4</v>
      </c>
      <c r="Y3896" s="33">
        <f t="shared" si="1168"/>
        <v>4.5837495900258318E-5</v>
      </c>
      <c r="Z3896" s="34">
        <f t="shared" si="1169"/>
        <v>-6.681713065928685E-3</v>
      </c>
      <c r="AA3896" s="39">
        <f t="shared" si="1170"/>
        <v>0</v>
      </c>
      <c r="AB3896" s="37">
        <f t="shared" si="1171"/>
        <v>0</v>
      </c>
      <c r="AC3896" s="37">
        <f t="shared" si="1174"/>
        <v>0</v>
      </c>
      <c r="AD3896" s="37">
        <f t="shared" si="1174"/>
        <v>3.8800746103960199E-2</v>
      </c>
      <c r="AE3896" s="37">
        <f t="shared" si="1174"/>
        <v>4.537664974431764E-2</v>
      </c>
      <c r="AF3896" s="37">
        <f t="shared" si="1174"/>
        <v>0</v>
      </c>
      <c r="AG3896" s="37">
        <f t="shared" si="1174"/>
        <v>0.14825042305374941</v>
      </c>
      <c r="AH3896" s="37">
        <f t="shared" si="1174"/>
        <v>0</v>
      </c>
      <c r="AI3896" s="37">
        <f t="shared" si="1174"/>
        <v>0</v>
      </c>
      <c r="AJ3896" s="37">
        <f t="shared" si="1174"/>
        <v>0.76757218109797287</v>
      </c>
      <c r="AK3896" s="38">
        <f t="shared" si="1174"/>
        <v>0</v>
      </c>
      <c r="AL3896" s="8">
        <f t="shared" si="1172"/>
        <v>-1.4207449556129848E-3</v>
      </c>
      <c r="AM3896" s="23">
        <f t="shared" si="1173"/>
        <v>2.6367552923870385</v>
      </c>
    </row>
    <row r="3897" spans="2:39" x14ac:dyDescent="0.35">
      <c r="B3897" s="16">
        <v>41598</v>
      </c>
      <c r="C3897" s="5">
        <v>9.1E-4</v>
      </c>
      <c r="D3897" s="35">
        <f t="shared" si="1157"/>
        <v>2.7378507871321013E-3</v>
      </c>
      <c r="E3897" s="36">
        <f t="shared" si="1158"/>
        <v>1.4033109729186226</v>
      </c>
      <c r="F3897" s="7">
        <v>2.5446877261729823</v>
      </c>
      <c r="G3897" s="7">
        <v>2.2568441109302757</v>
      </c>
      <c r="H3897" s="7">
        <v>1.753701992878238</v>
      </c>
      <c r="I3897" s="7">
        <v>1.4446587543736218</v>
      </c>
      <c r="J3897" s="7">
        <v>2.1834812155669323</v>
      </c>
      <c r="K3897" s="7">
        <v>5.847150573600258</v>
      </c>
      <c r="L3897" s="7">
        <v>2.4749964557148423</v>
      </c>
      <c r="M3897" s="7">
        <v>1.9352812659840166</v>
      </c>
      <c r="N3897" s="7">
        <v>2.1522699403107657</v>
      </c>
      <c r="O3897" s="8">
        <v>4.0778252167165157</v>
      </c>
      <c r="P3897" s="32">
        <f t="shared" si="1159"/>
        <v>2.3545516769640784E-6</v>
      </c>
      <c r="Q3897" s="33">
        <f t="shared" si="1160"/>
        <v>-2.8976648853041853E-3</v>
      </c>
      <c r="R3897" s="33">
        <f t="shared" si="1161"/>
        <v>2.1710094134141933E-4</v>
      </c>
      <c r="S3897" s="33">
        <f t="shared" si="1162"/>
        <v>-3.0783604748766402E-3</v>
      </c>
      <c r="T3897" s="33">
        <f t="shared" si="1163"/>
        <v>-9.8102763700513851E-4</v>
      </c>
      <c r="U3897" s="33">
        <f t="shared" si="1164"/>
        <v>-3.2990728321163898E-3</v>
      </c>
      <c r="V3897" s="33">
        <f t="shared" si="1165"/>
        <v>-1.3019540958854048E-2</v>
      </c>
      <c r="W3897" s="33">
        <f t="shared" si="1166"/>
        <v>1.6390196164119963E-3</v>
      </c>
      <c r="X3897" s="33">
        <f t="shared" si="1167"/>
        <v>-9.7141365824970904E-4</v>
      </c>
      <c r="Y3897" s="33">
        <f t="shared" si="1168"/>
        <v>-9.2474676007037182E-5</v>
      </c>
      <c r="Z3897" s="34">
        <f t="shared" si="1169"/>
        <v>-2.3507276291103718E-3</v>
      </c>
      <c r="AA3897" s="39">
        <f t="shared" si="1170"/>
        <v>0</v>
      </c>
      <c r="AB3897" s="37">
        <f t="shared" si="1171"/>
        <v>0</v>
      </c>
      <c r="AC3897" s="37">
        <f t="shared" si="1174"/>
        <v>0</v>
      </c>
      <c r="AD3897" s="37">
        <f t="shared" si="1174"/>
        <v>3.8800746103960199E-2</v>
      </c>
      <c r="AE3897" s="37">
        <f t="shared" si="1174"/>
        <v>4.537664974431764E-2</v>
      </c>
      <c r="AF3897" s="37">
        <f t="shared" si="1174"/>
        <v>0</v>
      </c>
      <c r="AG3897" s="37">
        <f t="shared" si="1174"/>
        <v>0.14825042305374941</v>
      </c>
      <c r="AH3897" s="37">
        <f t="shared" si="1174"/>
        <v>0</v>
      </c>
      <c r="AI3897" s="37">
        <f t="shared" si="1174"/>
        <v>0</v>
      </c>
      <c r="AJ3897" s="37">
        <f t="shared" si="1174"/>
        <v>0.76757218109797287</v>
      </c>
      <c r="AK3897" s="38">
        <f t="shared" si="1174"/>
        <v>0</v>
      </c>
      <c r="AL3897" s="8">
        <f t="shared" si="1172"/>
        <v>-2.1650918745508133E-3</v>
      </c>
      <c r="AM3897" s="23">
        <f t="shared" si="1173"/>
        <v>2.6310464749283127</v>
      </c>
    </row>
    <row r="3898" spans="2:39" x14ac:dyDescent="0.35">
      <c r="B3898" s="16">
        <v>41599</v>
      </c>
      <c r="C3898" s="5">
        <v>1.08E-3</v>
      </c>
      <c r="D3898" s="35">
        <f t="shared" si="1157"/>
        <v>2.7378507871321013E-3</v>
      </c>
      <c r="E3898" s="36">
        <f t="shared" si="1158"/>
        <v>1.4033144691896298</v>
      </c>
      <c r="F3898" s="7">
        <v>2.5446940661205</v>
      </c>
      <c r="G3898" s="7">
        <v>2.249420041628738</v>
      </c>
      <c r="H3898" s="7">
        <v>1.7675028816231719</v>
      </c>
      <c r="I3898" s="7">
        <v>1.4441867190896878</v>
      </c>
      <c r="J3898" s="7">
        <v>2.2374409797048105</v>
      </c>
      <c r="K3898" s="7">
        <v>5.8361359644077995</v>
      </c>
      <c r="L3898" s="7">
        <v>2.4911791097561293</v>
      </c>
      <c r="M3898" s="7">
        <v>1.9419521856521709</v>
      </c>
      <c r="N3898" s="7">
        <v>2.1513789123225036</v>
      </c>
      <c r="O3898" s="8">
        <v>4.0739733933898483</v>
      </c>
      <c r="P3898" s="32">
        <f t="shared" si="1159"/>
        <v>2.4914442162682349E-6</v>
      </c>
      <c r="Q3898" s="33">
        <f t="shared" si="1160"/>
        <v>2.4914442162682349E-6</v>
      </c>
      <c r="R3898" s="33">
        <f t="shared" si="1161"/>
        <v>-3.2895800226439009E-3</v>
      </c>
      <c r="S3898" s="33">
        <f t="shared" si="1162"/>
        <v>7.8695746489307883E-3</v>
      </c>
      <c r="T3898" s="33">
        <f t="shared" si="1163"/>
        <v>-3.2674517944464299E-4</v>
      </c>
      <c r="U3898" s="33">
        <f t="shared" si="1164"/>
        <v>2.4712721938332738E-2</v>
      </c>
      <c r="V3898" s="33">
        <f t="shared" si="1165"/>
        <v>-1.8837567211266171E-3</v>
      </c>
      <c r="W3898" s="33">
        <f t="shared" si="1166"/>
        <v>6.5384554405809592E-3</v>
      </c>
      <c r="X3898" s="33">
        <f t="shared" si="1167"/>
        <v>3.4470026581703284E-3</v>
      </c>
      <c r="Y3898" s="33">
        <f t="shared" si="1168"/>
        <v>-4.1399453273671671E-4</v>
      </c>
      <c r="Z3898" s="34">
        <f t="shared" si="1169"/>
        <v>-9.4457783793122641E-4</v>
      </c>
      <c r="AA3898" s="39">
        <f t="shared" si="1170"/>
        <v>0</v>
      </c>
      <c r="AB3898" s="37">
        <f t="shared" si="1171"/>
        <v>0</v>
      </c>
      <c r="AC3898" s="37">
        <f t="shared" si="1174"/>
        <v>0</v>
      </c>
      <c r="AD3898" s="37">
        <f t="shared" si="1174"/>
        <v>3.8800746103960199E-2</v>
      </c>
      <c r="AE3898" s="37">
        <f t="shared" si="1174"/>
        <v>4.537664974431764E-2</v>
      </c>
      <c r="AF3898" s="37">
        <f t="shared" si="1174"/>
        <v>0</v>
      </c>
      <c r="AG3898" s="37">
        <f t="shared" si="1174"/>
        <v>0.14825042305374941</v>
      </c>
      <c r="AH3898" s="37">
        <f t="shared" si="1174"/>
        <v>0</v>
      </c>
      <c r="AI3898" s="37">
        <f t="shared" si="1174"/>
        <v>0</v>
      </c>
      <c r="AJ3898" s="37">
        <f t="shared" si="1174"/>
        <v>0.76757218109797287</v>
      </c>
      <c r="AK3898" s="38">
        <f t="shared" si="1174"/>
        <v>0</v>
      </c>
      <c r="AL3898" s="8">
        <f t="shared" si="1172"/>
        <v>-3.0651965095670119E-4</v>
      </c>
      <c r="AM3898" s="23">
        <f t="shared" si="1173"/>
        <v>2.6302400074811665</v>
      </c>
    </row>
    <row r="3899" spans="2:39" x14ac:dyDescent="0.35">
      <c r="B3899" s="16">
        <v>41600</v>
      </c>
      <c r="C3899" s="5">
        <v>1.17E-3</v>
      </c>
      <c r="D3899" s="35">
        <f t="shared" si="1157"/>
        <v>2.7378507871321013E-3</v>
      </c>
      <c r="E3899" s="36">
        <f t="shared" si="1158"/>
        <v>1.403318618620504</v>
      </c>
      <c r="F3899" s="7">
        <v>2.5492066261663782</v>
      </c>
      <c r="G3899" s="7">
        <v>2.2489421463214145</v>
      </c>
      <c r="H3899" s="7">
        <v>1.7749026672065742</v>
      </c>
      <c r="I3899" s="7">
        <v>1.4484620063113767</v>
      </c>
      <c r="J3899" s="7">
        <v>2.2367243450956149</v>
      </c>
      <c r="K3899" s="7">
        <v>5.8738754648114053</v>
      </c>
      <c r="L3899" s="7">
        <v>2.5012968105944666</v>
      </c>
      <c r="M3899" s="7">
        <v>1.9434091376809044</v>
      </c>
      <c r="N3899" s="7">
        <v>2.1540510888146818</v>
      </c>
      <c r="O3899" s="8">
        <v>4.0813322760397641</v>
      </c>
      <c r="P3899" s="32">
        <f t="shared" si="1159"/>
        <v>2.9568788502132293E-6</v>
      </c>
      <c r="Q3899" s="33">
        <f t="shared" si="1160"/>
        <v>1.773321243585757E-3</v>
      </c>
      <c r="R3899" s="33">
        <f t="shared" si="1161"/>
        <v>-2.1245267601399664E-4</v>
      </c>
      <c r="S3899" s="33">
        <f t="shared" si="1162"/>
        <v>4.1865762485244762E-3</v>
      </c>
      <c r="T3899" s="33">
        <f t="shared" si="1163"/>
        <v>2.960342430225138E-3</v>
      </c>
      <c r="U3899" s="33">
        <f t="shared" si="1164"/>
        <v>-3.20292072817141E-4</v>
      </c>
      <c r="V3899" s="33">
        <f t="shared" si="1165"/>
        <v>6.466521793488722E-3</v>
      </c>
      <c r="W3899" s="33">
        <f t="shared" si="1166"/>
        <v>4.0614104376170967E-3</v>
      </c>
      <c r="X3899" s="33">
        <f t="shared" si="1167"/>
        <v>7.5025123661531801E-4</v>
      </c>
      <c r="Y3899" s="33">
        <f t="shared" si="1168"/>
        <v>1.2420761758296095E-3</v>
      </c>
      <c r="Z3899" s="34">
        <f t="shared" si="1169"/>
        <v>1.8063158345256181E-3</v>
      </c>
      <c r="AA3899" s="39">
        <f t="shared" si="1170"/>
        <v>0</v>
      </c>
      <c r="AB3899" s="37">
        <f t="shared" si="1171"/>
        <v>0</v>
      </c>
      <c r="AC3899" s="37">
        <f t="shared" si="1174"/>
        <v>0</v>
      </c>
      <c r="AD3899" s="37">
        <f t="shared" si="1174"/>
        <v>3.8800746103960199E-2</v>
      </c>
      <c r="AE3899" s="37">
        <f t="shared" si="1174"/>
        <v>4.537664974431764E-2</v>
      </c>
      <c r="AF3899" s="37">
        <f t="shared" si="1174"/>
        <v>0</v>
      </c>
      <c r="AG3899" s="37">
        <f t="shared" si="1174"/>
        <v>0.14825042305374941</v>
      </c>
      <c r="AH3899" s="37">
        <f t="shared" si="1174"/>
        <v>0</v>
      </c>
      <c r="AI3899" s="37">
        <f t="shared" si="1174"/>
        <v>0</v>
      </c>
      <c r="AJ3899" s="37">
        <f t="shared" si="1174"/>
        <v>0.76757218109797287</v>
      </c>
      <c r="AK3899" s="38">
        <f t="shared" si="1174"/>
        <v>0</v>
      </c>
      <c r="AL3899" s="8">
        <f t="shared" si="1172"/>
        <v>2.2088204145857926E-3</v>
      </c>
      <c r="AM3899" s="23">
        <f t="shared" si="1173"/>
        <v>2.636049735304951</v>
      </c>
    </row>
    <row r="3900" spans="2:39" x14ac:dyDescent="0.35">
      <c r="B3900" s="16">
        <v>41603</v>
      </c>
      <c r="C3900" s="5">
        <v>1.32E-3</v>
      </c>
      <c r="D3900" s="35">
        <f t="shared" si="1157"/>
        <v>8.2135523613963042E-3</v>
      </c>
      <c r="E3900" s="36">
        <f t="shared" si="1158"/>
        <v>1.4033321043107199</v>
      </c>
      <c r="F3900" s="7">
        <v>2.5511618718127345</v>
      </c>
      <c r="G3900" s="7">
        <v>2.2549398901232061</v>
      </c>
      <c r="H3900" s="7">
        <v>1.7761505078783968</v>
      </c>
      <c r="I3900" s="7">
        <v>1.4565424012360184</v>
      </c>
      <c r="J3900" s="7">
        <v>2.2352993248921909</v>
      </c>
      <c r="K3900" s="7">
        <v>5.7991320318847119</v>
      </c>
      <c r="L3900" s="7">
        <v>2.5053650204502245</v>
      </c>
      <c r="M3900" s="7">
        <v>1.9463213540531024</v>
      </c>
      <c r="N3900" s="7">
        <v>2.1558343485030451</v>
      </c>
      <c r="O3900" s="8">
        <v>4.1094789614016509</v>
      </c>
      <c r="P3900" s="32">
        <f t="shared" si="1159"/>
        <v>9.6098562627489059E-6</v>
      </c>
      <c r="Q3900" s="33">
        <f t="shared" si="1160"/>
        <v>7.6700163348331074E-4</v>
      </c>
      <c r="R3900" s="33">
        <f t="shared" si="1161"/>
        <v>2.6669177824791834E-3</v>
      </c>
      <c r="S3900" s="33">
        <f t="shared" si="1162"/>
        <v>7.0304738106363729E-4</v>
      </c>
      <c r="T3900" s="33">
        <f t="shared" si="1163"/>
        <v>5.5786032974514121E-3</v>
      </c>
      <c r="U3900" s="33">
        <f t="shared" si="1164"/>
        <v>-6.3710139631134588E-4</v>
      </c>
      <c r="V3900" s="33">
        <f t="shared" si="1165"/>
        <v>-1.2724722097779972E-2</v>
      </c>
      <c r="W3900" s="33">
        <f t="shared" si="1166"/>
        <v>1.6264402683145995E-3</v>
      </c>
      <c r="X3900" s="33">
        <f t="shared" si="1167"/>
        <v>1.4985091485537616E-3</v>
      </c>
      <c r="Y3900" s="33">
        <f t="shared" si="1168"/>
        <v>8.2786322832517634E-4</v>
      </c>
      <c r="Z3900" s="34">
        <f t="shared" si="1169"/>
        <v>6.8964454394284669E-3</v>
      </c>
      <c r="AA3900" s="39">
        <f t="shared" si="1170"/>
        <v>0</v>
      </c>
      <c r="AB3900" s="37">
        <f t="shared" si="1171"/>
        <v>0</v>
      </c>
      <c r="AC3900" s="37">
        <f t="shared" si="1174"/>
        <v>0</v>
      </c>
      <c r="AD3900" s="37">
        <f t="shared" si="1174"/>
        <v>3.8800746103960199E-2</v>
      </c>
      <c r="AE3900" s="37">
        <f t="shared" si="1174"/>
        <v>4.537664974431764E-2</v>
      </c>
      <c r="AF3900" s="37">
        <f t="shared" si="1174"/>
        <v>0</v>
      </c>
      <c r="AG3900" s="37">
        <f t="shared" si="1174"/>
        <v>0.14825042305374941</v>
      </c>
      <c r="AH3900" s="37">
        <f t="shared" si="1174"/>
        <v>0</v>
      </c>
      <c r="AI3900" s="37">
        <f t="shared" si="1174"/>
        <v>0</v>
      </c>
      <c r="AJ3900" s="37">
        <f t="shared" si="1174"/>
        <v>0.76757218109797287</v>
      </c>
      <c r="AK3900" s="38">
        <f t="shared" si="1174"/>
        <v>0</v>
      </c>
      <c r="AL3900" s="8">
        <f t="shared" si="1172"/>
        <v>-9.7058355959825729E-4</v>
      </c>
      <c r="AM3900" s="23">
        <f t="shared" si="1173"/>
        <v>2.6334912287695809</v>
      </c>
    </row>
    <row r="3901" spans="2:39" x14ac:dyDescent="0.35">
      <c r="B3901" s="16">
        <v>41604</v>
      </c>
      <c r="C3901" s="5">
        <v>1.31E-3</v>
      </c>
      <c r="D3901" s="35">
        <f t="shared" si="1157"/>
        <v>2.7378507871321013E-3</v>
      </c>
      <c r="E3901" s="36">
        <f t="shared" si="1158"/>
        <v>1.4033371759010764</v>
      </c>
      <c r="F3901" s="7">
        <v>2.5588941120764206</v>
      </c>
      <c r="G3901" s="7">
        <v>2.2609241927811796</v>
      </c>
      <c r="H3901" s="7">
        <v>1.775660641110882</v>
      </c>
      <c r="I3901" s="7">
        <v>1.4532230227515908</v>
      </c>
      <c r="J3901" s="7">
        <v>2.2195403348485252</v>
      </c>
      <c r="K3901" s="7">
        <v>5.8246730410292837</v>
      </c>
      <c r="L3901" s="7">
        <v>2.5013298873783789</v>
      </c>
      <c r="M3901" s="7">
        <v>1.9477796783475352</v>
      </c>
      <c r="N3901" s="7">
        <v>2.1578148153019536</v>
      </c>
      <c r="O3901" s="8">
        <v>4.1046801154282289</v>
      </c>
      <c r="P3901" s="32">
        <f t="shared" si="1159"/>
        <v>3.613963039050816E-6</v>
      </c>
      <c r="Q3901" s="33">
        <f t="shared" si="1160"/>
        <v>3.0308701102497171E-3</v>
      </c>
      <c r="R3901" s="33">
        <f t="shared" si="1161"/>
        <v>2.6538634950692419E-3</v>
      </c>
      <c r="S3901" s="33">
        <f t="shared" si="1162"/>
        <v>-2.7580250960823616E-4</v>
      </c>
      <c r="T3901" s="33">
        <f t="shared" si="1163"/>
        <v>-2.2789439439667714E-3</v>
      </c>
      <c r="U3901" s="33">
        <f t="shared" si="1164"/>
        <v>-7.0500580697064885E-3</v>
      </c>
      <c r="V3901" s="33">
        <f t="shared" si="1165"/>
        <v>4.4042813655806867E-3</v>
      </c>
      <c r="W3901" s="33">
        <f t="shared" si="1166"/>
        <v>-1.6105968746703558E-3</v>
      </c>
      <c r="X3901" s="33">
        <f t="shared" si="1167"/>
        <v>7.4927210318898041E-4</v>
      </c>
      <c r="Y3901" s="33">
        <f t="shared" si="1168"/>
        <v>9.1865444127647855E-4</v>
      </c>
      <c r="Z3901" s="34">
        <f t="shared" si="1169"/>
        <v>-1.1677504662988003E-3</v>
      </c>
      <c r="AA3901" s="39">
        <f t="shared" si="1170"/>
        <v>0</v>
      </c>
      <c r="AB3901" s="37">
        <f t="shared" si="1171"/>
        <v>0</v>
      </c>
      <c r="AC3901" s="37">
        <f t="shared" si="1174"/>
        <v>0</v>
      </c>
      <c r="AD3901" s="37">
        <f t="shared" si="1174"/>
        <v>3.8800746103960199E-2</v>
      </c>
      <c r="AE3901" s="37">
        <f t="shared" si="1174"/>
        <v>4.537664974431764E-2</v>
      </c>
      <c r="AF3901" s="37">
        <f t="shared" si="1174"/>
        <v>0</v>
      </c>
      <c r="AG3901" s="37">
        <f t="shared" si="1174"/>
        <v>0.14825042305374941</v>
      </c>
      <c r="AH3901" s="37">
        <f t="shared" si="1174"/>
        <v>0</v>
      </c>
      <c r="AI3901" s="37">
        <f t="shared" si="1174"/>
        <v>0</v>
      </c>
      <c r="AJ3901" s="37">
        <f t="shared" si="1174"/>
        <v>0.76757218109797287</v>
      </c>
      <c r="AK3901" s="38">
        <f t="shared" si="1174"/>
        <v>0</v>
      </c>
      <c r="AL3901" s="8">
        <f t="shared" si="1172"/>
        <v>1.2439579845785502E-3</v>
      </c>
      <c r="AM3901" s="23">
        <f t="shared" si="1173"/>
        <v>2.6367671812109266</v>
      </c>
    </row>
    <row r="3902" spans="2:39" x14ac:dyDescent="0.35">
      <c r="B3902" s="16">
        <v>41605</v>
      </c>
      <c r="C3902" s="5">
        <v>1.23E-3</v>
      </c>
      <c r="D3902" s="35">
        <f t="shared" si="1157"/>
        <v>2.7378507871321013E-3</v>
      </c>
      <c r="E3902" s="36">
        <f t="shared" si="1158"/>
        <v>1.4033422090884835</v>
      </c>
      <c r="F3902" s="7">
        <v>2.5524674163012566</v>
      </c>
      <c r="G3902" s="7">
        <v>2.2598016741077855</v>
      </c>
      <c r="H3902" s="7">
        <v>1.7778804518722622</v>
      </c>
      <c r="I3902" s="7">
        <v>1.4617704123276061</v>
      </c>
      <c r="J3902" s="7">
        <v>2.2533969855327705</v>
      </c>
      <c r="K3902" s="7">
        <v>5.8652914922524326</v>
      </c>
      <c r="L3902" s="7">
        <v>2.497294656736198</v>
      </c>
      <c r="M3902" s="7">
        <v>1.9465262290666048</v>
      </c>
      <c r="N3902" s="7">
        <v>2.1599921492253462</v>
      </c>
      <c r="O3902" s="8">
        <v>4.0925266622521388</v>
      </c>
      <c r="P3902" s="32">
        <f t="shared" si="1159"/>
        <v>3.5865845311455757E-6</v>
      </c>
      <c r="Q3902" s="33">
        <f t="shared" si="1160"/>
        <v>-2.5115129793116253E-3</v>
      </c>
      <c r="R3902" s="33">
        <f t="shared" si="1161"/>
        <v>-4.9648664779566865E-4</v>
      </c>
      <c r="S3902" s="33">
        <f t="shared" si="1162"/>
        <v>1.250132322576869E-3</v>
      </c>
      <c r="T3902" s="33">
        <f t="shared" si="1163"/>
        <v>5.8816777894361572E-3</v>
      </c>
      <c r="U3902" s="33">
        <f t="shared" si="1164"/>
        <v>1.5253901969101147E-2</v>
      </c>
      <c r="V3902" s="33">
        <f t="shared" si="1165"/>
        <v>6.9735160990205269E-3</v>
      </c>
      <c r="W3902" s="33">
        <f t="shared" si="1166"/>
        <v>-1.6132340890110397E-3</v>
      </c>
      <c r="X3902" s="33">
        <f t="shared" si="1167"/>
        <v>-6.4352724020300123E-4</v>
      </c>
      <c r="Y3902" s="33">
        <f t="shared" si="1168"/>
        <v>1.0090457753613169E-3</v>
      </c>
      <c r="Z3902" s="34">
        <f t="shared" si="1169"/>
        <v>-2.9608770560242137E-3</v>
      </c>
      <c r="AA3902" s="39">
        <f t="shared" si="1170"/>
        <v>0</v>
      </c>
      <c r="AB3902" s="37">
        <f t="shared" si="1171"/>
        <v>0</v>
      </c>
      <c r="AC3902" s="37">
        <f t="shared" si="1174"/>
        <v>0</v>
      </c>
      <c r="AD3902" s="37">
        <f t="shared" si="1174"/>
        <v>3.8800746103960199E-2</v>
      </c>
      <c r="AE3902" s="37">
        <f t="shared" si="1174"/>
        <v>4.537664974431764E-2</v>
      </c>
      <c r="AF3902" s="37">
        <f t="shared" si="1174"/>
        <v>0</v>
      </c>
      <c r="AG3902" s="37">
        <f t="shared" si="1174"/>
        <v>0.14825042305374941</v>
      </c>
      <c r="AH3902" s="37">
        <f t="shared" si="1174"/>
        <v>0</v>
      </c>
      <c r="AI3902" s="37">
        <f t="shared" si="1174"/>
        <v>0</v>
      </c>
      <c r="AJ3902" s="37">
        <f t="shared" si="1174"/>
        <v>0.76757218109797287</v>
      </c>
      <c r="AK3902" s="38">
        <f t="shared" si="1174"/>
        <v>0</v>
      </c>
      <c r="AL3902" s="8">
        <f t="shared" si="1172"/>
        <v>2.1237390782785424E-3</v>
      </c>
      <c r="AM3902" s="23">
        <f t="shared" si="1173"/>
        <v>2.6423669867139865</v>
      </c>
    </row>
    <row r="3903" spans="2:39" x14ac:dyDescent="0.35">
      <c r="B3903" s="16">
        <v>41606</v>
      </c>
      <c r="C3903" s="5">
        <v>1.2700000000000001E-3</v>
      </c>
      <c r="D3903" s="35">
        <f t="shared" si="1157"/>
        <v>2.7378507871321013E-3</v>
      </c>
      <c r="E3903" s="36">
        <f t="shared" si="1158"/>
        <v>1.4033469349226166</v>
      </c>
      <c r="F3903" s="7">
        <v>2.5524760118794139</v>
      </c>
      <c r="G3903" s="7">
        <v>2.2601323216822573</v>
      </c>
      <c r="H3903" s="7">
        <v>1.7778864389850773</v>
      </c>
      <c r="I3903" s="7">
        <v>1.4665172300877209</v>
      </c>
      <c r="J3903" s="7">
        <v>2.2534045739743642</v>
      </c>
      <c r="K3903" s="7">
        <v>5.8653112439527346</v>
      </c>
      <c r="L3903" s="7">
        <v>2.497303066516972</v>
      </c>
      <c r="M3903" s="7">
        <v>1.9465238624949974</v>
      </c>
      <c r="N3903" s="7">
        <v>2.1581117505935379</v>
      </c>
      <c r="O3903" s="8">
        <v>4.0925216865897278</v>
      </c>
      <c r="P3903" s="32">
        <f t="shared" si="1159"/>
        <v>3.3675564681256986E-6</v>
      </c>
      <c r="Q3903" s="33">
        <f t="shared" si="1160"/>
        <v>3.3675564681256986E-6</v>
      </c>
      <c r="R3903" s="33">
        <f t="shared" si="1161"/>
        <v>1.4631707652057457E-4</v>
      </c>
      <c r="S3903" s="33">
        <f t="shared" si="1162"/>
        <v>3.3675564681256986E-6</v>
      </c>
      <c r="T3903" s="33">
        <f t="shared" si="1163"/>
        <v>3.2473073200027791E-3</v>
      </c>
      <c r="U3903" s="33">
        <f t="shared" si="1164"/>
        <v>3.3675564681256986E-6</v>
      </c>
      <c r="V3903" s="33">
        <f t="shared" si="1165"/>
        <v>3.3675564681256986E-6</v>
      </c>
      <c r="W3903" s="33">
        <f t="shared" si="1166"/>
        <v>3.3675564681256986E-6</v>
      </c>
      <c r="X3903" s="33">
        <f t="shared" si="1167"/>
        <v>-1.2157923032773965E-6</v>
      </c>
      <c r="Y3903" s="33">
        <f t="shared" si="1168"/>
        <v>-8.7055808627944931E-4</v>
      </c>
      <c r="Z3903" s="34">
        <f t="shared" si="1169"/>
        <v>-1.2157923018341066E-6</v>
      </c>
      <c r="AA3903" s="39">
        <f t="shared" si="1170"/>
        <v>0</v>
      </c>
      <c r="AB3903" s="37">
        <f t="shared" si="1171"/>
        <v>0</v>
      </c>
      <c r="AC3903" s="37">
        <f t="shared" si="1174"/>
        <v>0</v>
      </c>
      <c r="AD3903" s="37">
        <f t="shared" si="1174"/>
        <v>3.8800746103960199E-2</v>
      </c>
      <c r="AE3903" s="37">
        <f t="shared" si="1174"/>
        <v>4.537664974431764E-2</v>
      </c>
      <c r="AF3903" s="37">
        <f t="shared" si="1174"/>
        <v>0</v>
      </c>
      <c r="AG3903" s="37">
        <f t="shared" ref="AC3903:AK3931" si="1175">AG$8</f>
        <v>0.14825042305374941</v>
      </c>
      <c r="AH3903" s="37">
        <f t="shared" si="1175"/>
        <v>0</v>
      </c>
      <c r="AI3903" s="37">
        <f t="shared" si="1175"/>
        <v>0</v>
      </c>
      <c r="AJ3903" s="37">
        <f t="shared" si="1175"/>
        <v>0.76757218109797287</v>
      </c>
      <c r="AK3903" s="38">
        <f t="shared" si="1175"/>
        <v>0</v>
      </c>
      <c r="AL3903" s="8">
        <f t="shared" si="1172"/>
        <v>-5.2023433681150171E-4</v>
      </c>
      <c r="AM3903" s="23">
        <f t="shared" si="1173"/>
        <v>2.6409923366770407</v>
      </c>
    </row>
    <row r="3904" spans="2:39" x14ac:dyDescent="0.35">
      <c r="B3904" s="16">
        <v>41607</v>
      </c>
      <c r="C3904" s="5">
        <v>1.2700000000000001E-3</v>
      </c>
      <c r="D3904" s="35">
        <f t="shared" si="1157"/>
        <v>2.7378507871321013E-3</v>
      </c>
      <c r="E3904" s="36">
        <f t="shared" si="1158"/>
        <v>1.403351814458845</v>
      </c>
      <c r="F3904" s="7">
        <v>2.5502323158876998</v>
      </c>
      <c r="G3904" s="7">
        <v>2.2611092963855639</v>
      </c>
      <c r="H3904" s="7">
        <v>1.7776544011959634</v>
      </c>
      <c r="I3904" s="7">
        <v>1.4636781529879792</v>
      </c>
      <c r="J3904" s="7">
        <v>2.2591985496990925</v>
      </c>
      <c r="K3904" s="7">
        <v>5.880995832933805</v>
      </c>
      <c r="L3904" s="7">
        <v>2.5114665532560494</v>
      </c>
      <c r="M3904" s="7">
        <v>1.9486074380532481</v>
      </c>
      <c r="N3904" s="7">
        <v>2.1602880344554531</v>
      </c>
      <c r="O3904" s="8">
        <v>4.0902771347809947</v>
      </c>
      <c r="P3904" s="32">
        <f t="shared" si="1159"/>
        <v>3.4770704997466595E-6</v>
      </c>
      <c r="Q3904" s="33">
        <f t="shared" si="1160"/>
        <v>-8.7902725873689747E-4</v>
      </c>
      <c r="R3904" s="33">
        <f t="shared" si="1161"/>
        <v>4.3226438290111524E-4</v>
      </c>
      <c r="S3904" s="33">
        <f t="shared" si="1162"/>
        <v>-1.3051327915314381E-4</v>
      </c>
      <c r="T3904" s="33">
        <f t="shared" si="1163"/>
        <v>-1.9359316355062051E-3</v>
      </c>
      <c r="U3904" s="33">
        <f t="shared" si="1164"/>
        <v>2.5712097115828669E-3</v>
      </c>
      <c r="V3904" s="33">
        <f t="shared" si="1165"/>
        <v>2.6741273103352281E-3</v>
      </c>
      <c r="W3904" s="33">
        <f t="shared" si="1166"/>
        <v>5.6715129729254521E-3</v>
      </c>
      <c r="X3904" s="33">
        <f t="shared" si="1167"/>
        <v>1.0704084334112185E-3</v>
      </c>
      <c r="Y3904" s="33">
        <f t="shared" si="1168"/>
        <v>1.0084203755049703E-3</v>
      </c>
      <c r="Z3904" s="34">
        <f t="shared" si="1169"/>
        <v>-5.4845202557829431E-4</v>
      </c>
      <c r="AA3904" s="39">
        <f t="shared" si="1170"/>
        <v>0</v>
      </c>
      <c r="AB3904" s="37">
        <f t="shared" si="1171"/>
        <v>0</v>
      </c>
      <c r="AC3904" s="37">
        <f t="shared" si="1175"/>
        <v>0</v>
      </c>
      <c r="AD3904" s="37">
        <f t="shared" si="1175"/>
        <v>3.8800746103960199E-2</v>
      </c>
      <c r="AE3904" s="37">
        <f t="shared" si="1175"/>
        <v>4.537664974431764E-2</v>
      </c>
      <c r="AF3904" s="37">
        <f t="shared" si="1175"/>
        <v>0</v>
      </c>
      <c r="AG3904" s="37">
        <f t="shared" si="1175"/>
        <v>0.14825042305374941</v>
      </c>
      <c r="AH3904" s="37">
        <f t="shared" si="1175"/>
        <v>0</v>
      </c>
      <c r="AI3904" s="37">
        <f t="shared" si="1175"/>
        <v>0</v>
      </c>
      <c r="AJ3904" s="37">
        <f t="shared" si="1175"/>
        <v>0.76757218109797287</v>
      </c>
      <c r="AK3904" s="38">
        <f t="shared" si="1175"/>
        <v>0</v>
      </c>
      <c r="AL3904" s="8">
        <f t="shared" si="1172"/>
        <v>1.0775658277858442E-3</v>
      </c>
      <c r="AM3904" s="23">
        <f t="shared" si="1173"/>
        <v>2.6438381797704884</v>
      </c>
    </row>
    <row r="3905" spans="2:39" x14ac:dyDescent="0.35">
      <c r="B3905" s="16">
        <v>41610</v>
      </c>
      <c r="C3905" s="5">
        <v>1.1200000000000001E-3</v>
      </c>
      <c r="D3905" s="35">
        <f t="shared" si="1157"/>
        <v>8.2135523613963042E-3</v>
      </c>
      <c r="E3905" s="36">
        <f t="shared" si="1158"/>
        <v>1.4033664531184291</v>
      </c>
      <c r="F3905" s="7">
        <v>2.5399613424589953</v>
      </c>
      <c r="G3905" s="7">
        <v>2.251764662823128</v>
      </c>
      <c r="H3905" s="7">
        <v>1.7734842055082103</v>
      </c>
      <c r="I3905" s="7">
        <v>1.4603735627827292</v>
      </c>
      <c r="J3905" s="7">
        <v>2.2684800372123695</v>
      </c>
      <c r="K3905" s="7">
        <v>5.8033220675459178</v>
      </c>
      <c r="L3905" s="7">
        <v>2.5013820715434112</v>
      </c>
      <c r="M3905" s="7">
        <v>1.9478182580799632</v>
      </c>
      <c r="N3905" s="7">
        <v>2.1576151369467662</v>
      </c>
      <c r="O3905" s="8">
        <v>4.0581101391623422</v>
      </c>
      <c r="P3905" s="32">
        <f t="shared" si="1159"/>
        <v>1.0431211499017934E-5</v>
      </c>
      <c r="Q3905" s="33">
        <f t="shared" si="1160"/>
        <v>-4.0274657978088824E-3</v>
      </c>
      <c r="R3905" s="33">
        <f t="shared" si="1161"/>
        <v>-4.1327650889647627E-3</v>
      </c>
      <c r="S3905" s="33">
        <f t="shared" si="1162"/>
        <v>-2.3458978780956929E-3</v>
      </c>
      <c r="T3905" s="33">
        <f t="shared" si="1163"/>
        <v>-2.2577300880688433E-3</v>
      </c>
      <c r="U3905" s="33">
        <f t="shared" si="1164"/>
        <v>4.1083097873417795E-3</v>
      </c>
      <c r="V3905" s="33">
        <f t="shared" si="1165"/>
        <v>-1.320758721727211E-2</v>
      </c>
      <c r="W3905" s="33">
        <f t="shared" si="1166"/>
        <v>-4.0153756774359284E-3</v>
      </c>
      <c r="X3905" s="33">
        <f t="shared" si="1167"/>
        <v>-4.0499690079875972E-4</v>
      </c>
      <c r="Y3905" s="33">
        <f t="shared" si="1168"/>
        <v>-1.2372875589068411E-3</v>
      </c>
      <c r="Z3905" s="34">
        <f t="shared" si="1169"/>
        <v>-7.8642582296259977E-3</v>
      </c>
      <c r="AA3905" s="39">
        <f t="shared" si="1170"/>
        <v>0</v>
      </c>
      <c r="AB3905" s="37">
        <f t="shared" si="1171"/>
        <v>0</v>
      </c>
      <c r="AC3905" s="37">
        <f t="shared" si="1175"/>
        <v>0</v>
      </c>
      <c r="AD3905" s="37">
        <f t="shared" si="1175"/>
        <v>3.8800746103960199E-2</v>
      </c>
      <c r="AE3905" s="37">
        <f t="shared" si="1175"/>
        <v>4.537664974431764E-2</v>
      </c>
      <c r="AF3905" s="37">
        <f t="shared" si="1175"/>
        <v>0</v>
      </c>
      <c r="AG3905" s="37">
        <f t="shared" si="1175"/>
        <v>0.14825042305374941</v>
      </c>
      <c r="AH3905" s="37">
        <f t="shared" si="1175"/>
        <v>0</v>
      </c>
      <c r="AI3905" s="37">
        <f t="shared" si="1175"/>
        <v>0</v>
      </c>
      <c r="AJ3905" s="37">
        <f t="shared" si="1175"/>
        <v>0.76757218109797287</v>
      </c>
      <c r="AK3905" s="38">
        <f t="shared" si="1175"/>
        <v>0</v>
      </c>
      <c r="AL3905" s="8">
        <f t="shared" si="1172"/>
        <v>-3.101208718092711E-3</v>
      </c>
      <c r="AM3905" s="23">
        <f t="shared" si="1173"/>
        <v>2.6356390857581578</v>
      </c>
    </row>
    <row r="3906" spans="2:39" x14ac:dyDescent="0.35">
      <c r="B3906" s="16">
        <v>41611</v>
      </c>
      <c r="C3906" s="5">
        <v>1.17E-3</v>
      </c>
      <c r="D3906" s="35">
        <f t="shared" si="1157"/>
        <v>2.7378507871321013E-3</v>
      </c>
      <c r="E3906" s="36">
        <f t="shared" si="1158"/>
        <v>1.4033707563913314</v>
      </c>
      <c r="F3906" s="7">
        <v>2.5447961342679548</v>
      </c>
      <c r="G3906" s="7">
        <v>2.2543559120040189</v>
      </c>
      <c r="H3906" s="7">
        <v>1.76536028925808</v>
      </c>
      <c r="I3906" s="7">
        <v>1.4319067724779149</v>
      </c>
      <c r="J3906" s="7">
        <v>2.2404238331630966</v>
      </c>
      <c r="K3906" s="7">
        <v>5.7743577777285093</v>
      </c>
      <c r="L3906" s="7">
        <v>2.5094783100473816</v>
      </c>
      <c r="M3906" s="7">
        <v>1.945930454525868</v>
      </c>
      <c r="N3906" s="7">
        <v>2.157317133873935</v>
      </c>
      <c r="O3906" s="8">
        <v>4.0693585735068618</v>
      </c>
      <c r="P3906" s="32">
        <f t="shared" si="1159"/>
        <v>3.0663928816121455E-6</v>
      </c>
      <c r="Q3906" s="33">
        <f t="shared" si="1160"/>
        <v>1.9034903122892022E-3</v>
      </c>
      <c r="R3906" s="33">
        <f t="shared" si="1161"/>
        <v>1.1507637648251468E-3</v>
      </c>
      <c r="S3906" s="33">
        <f t="shared" si="1162"/>
        <v>-4.580766056386909E-3</v>
      </c>
      <c r="T3906" s="33">
        <f t="shared" si="1163"/>
        <v>-1.9492814051338403E-2</v>
      </c>
      <c r="U3906" s="33">
        <f t="shared" si="1164"/>
        <v>-1.2367842603433155E-2</v>
      </c>
      <c r="V3906" s="33">
        <f t="shared" si="1165"/>
        <v>-4.9909843845107327E-3</v>
      </c>
      <c r="W3906" s="33">
        <f t="shared" si="1166"/>
        <v>3.2367060578533113E-3</v>
      </c>
      <c r="X3906" s="33">
        <f t="shared" si="1167"/>
        <v>-9.6918875581142316E-4</v>
      </c>
      <c r="Y3906" s="33">
        <f t="shared" si="1168"/>
        <v>-1.3811688086917684E-4</v>
      </c>
      <c r="Z3906" s="34">
        <f t="shared" si="1169"/>
        <v>2.7718405757319875E-3</v>
      </c>
      <c r="AA3906" s="39">
        <f t="shared" si="1170"/>
        <v>0</v>
      </c>
      <c r="AB3906" s="37">
        <f t="shared" si="1171"/>
        <v>0</v>
      </c>
      <c r="AC3906" s="37">
        <f t="shared" si="1175"/>
        <v>0</v>
      </c>
      <c r="AD3906" s="37">
        <f t="shared" si="1175"/>
        <v>3.8800746103960199E-2</v>
      </c>
      <c r="AE3906" s="37">
        <f t="shared" si="1175"/>
        <v>4.537664974431764E-2</v>
      </c>
      <c r="AF3906" s="37">
        <f t="shared" si="1175"/>
        <v>0</v>
      </c>
      <c r="AG3906" s="37">
        <f t="shared" si="1175"/>
        <v>0.14825042305374941</v>
      </c>
      <c r="AH3906" s="37">
        <f t="shared" si="1175"/>
        <v>0</v>
      </c>
      <c r="AI3906" s="37">
        <f t="shared" si="1175"/>
        <v>0</v>
      </c>
      <c r="AJ3906" s="37">
        <f t="shared" si="1175"/>
        <v>0.76757218109797287</v>
      </c>
      <c r="AK3906" s="38">
        <f t="shared" si="1175"/>
        <v>0</v>
      </c>
      <c r="AL3906" s="8">
        <f t="shared" si="1172"/>
        <v>-1.90818595840778E-3</v>
      </c>
      <c r="AM3906" s="23">
        <f t="shared" si="1173"/>
        <v>2.6306097962632831</v>
      </c>
    </row>
    <row r="3907" spans="2:39" x14ac:dyDescent="0.35">
      <c r="B3907" s="16">
        <v>41612</v>
      </c>
      <c r="C3907" s="5">
        <v>1.2600000000000001E-3</v>
      </c>
      <c r="D3907" s="35">
        <f t="shared" si="1157"/>
        <v>2.7378507871321013E-3</v>
      </c>
      <c r="E3907" s="36">
        <f t="shared" si="1158"/>
        <v>1.4033752517884155</v>
      </c>
      <c r="F3907" s="7">
        <v>2.5348284472224871</v>
      </c>
      <c r="G3907" s="7">
        <v>2.238857017364527</v>
      </c>
      <c r="H3907" s="7">
        <v>1.7656140937985803</v>
      </c>
      <c r="I3907" s="7">
        <v>1.4195783001795403</v>
      </c>
      <c r="J3907" s="7">
        <v>2.2188772766368015</v>
      </c>
      <c r="K3907" s="7">
        <v>5.7749042900318219</v>
      </c>
      <c r="L3907" s="7">
        <v>2.5276856855586844</v>
      </c>
      <c r="M3907" s="7">
        <v>1.940900448907882</v>
      </c>
      <c r="N3907" s="7">
        <v>2.1552367056784942</v>
      </c>
      <c r="O3907" s="8">
        <v>4.0474952916749141</v>
      </c>
      <c r="P3907" s="32">
        <f t="shared" si="1159"/>
        <v>3.203285420916302E-6</v>
      </c>
      <c r="Q3907" s="33">
        <f t="shared" si="1160"/>
        <v>-3.9168902024189212E-3</v>
      </c>
      <c r="R3907" s="33">
        <f t="shared" si="1161"/>
        <v>-6.8750877166126045E-3</v>
      </c>
      <c r="S3907" s="33">
        <f t="shared" si="1162"/>
        <v>1.4376925891257386E-4</v>
      </c>
      <c r="T3907" s="33">
        <f t="shared" si="1163"/>
        <v>-8.609828890633775E-3</v>
      </c>
      <c r="U3907" s="33">
        <f t="shared" si="1164"/>
        <v>-9.6171787709805612E-3</v>
      </c>
      <c r="V3907" s="33">
        <f t="shared" si="1165"/>
        <v>9.4644690258105513E-5</v>
      </c>
      <c r="W3907" s="33">
        <f t="shared" si="1166"/>
        <v>7.2554424712119037E-3</v>
      </c>
      <c r="X3907" s="33">
        <f t="shared" si="1167"/>
        <v>-2.5848845760582106E-3</v>
      </c>
      <c r="Y3907" s="33">
        <f t="shared" si="1168"/>
        <v>-9.6435900071167868E-4</v>
      </c>
      <c r="Z3907" s="34">
        <f t="shared" si="1169"/>
        <v>-5.3726604419395141E-3</v>
      </c>
      <c r="AA3907" s="39">
        <f t="shared" si="1170"/>
        <v>0</v>
      </c>
      <c r="AB3907" s="37">
        <f t="shared" si="1171"/>
        <v>0</v>
      </c>
      <c r="AC3907" s="37">
        <f t="shared" si="1175"/>
        <v>0</v>
      </c>
      <c r="AD3907" s="37">
        <f t="shared" si="1175"/>
        <v>3.8800746103960199E-2</v>
      </c>
      <c r="AE3907" s="37">
        <f t="shared" si="1175"/>
        <v>4.537664974431764E-2</v>
      </c>
      <c r="AF3907" s="37">
        <f t="shared" si="1175"/>
        <v>0</v>
      </c>
      <c r="AG3907" s="37">
        <f t="shared" si="1175"/>
        <v>0.14825042305374941</v>
      </c>
      <c r="AH3907" s="37">
        <f t="shared" si="1175"/>
        <v>0</v>
      </c>
      <c r="AI3907" s="37">
        <f t="shared" si="1175"/>
        <v>0</v>
      </c>
      <c r="AJ3907" s="37">
        <f t="shared" si="1175"/>
        <v>0.76757218109797287</v>
      </c>
      <c r="AK3907" s="38">
        <f t="shared" si="1175"/>
        <v>0</v>
      </c>
      <c r="AL3907" s="8">
        <f t="shared" si="1172"/>
        <v>-1.111290861583344E-3</v>
      </c>
      <c r="AM3907" s="23">
        <f t="shared" si="1173"/>
        <v>2.627686423636304</v>
      </c>
    </row>
    <row r="3908" spans="2:39" x14ac:dyDescent="0.35">
      <c r="B3908" s="16">
        <v>41613</v>
      </c>
      <c r="C3908" s="5">
        <v>1.2700000000000001E-3</v>
      </c>
      <c r="D3908" s="35">
        <f t="shared" si="1157"/>
        <v>2.7378507871321013E-3</v>
      </c>
      <c r="E3908" s="36">
        <f t="shared" si="1158"/>
        <v>1.4033800930007831</v>
      </c>
      <c r="F3908" s="7">
        <v>2.5296883538360646</v>
      </c>
      <c r="G3908" s="7">
        <v>2.2298194752038296</v>
      </c>
      <c r="H3908" s="7">
        <v>1.7579771509589524</v>
      </c>
      <c r="I3908" s="7">
        <v>1.402027577977303</v>
      </c>
      <c r="J3908" s="7">
        <v>2.1727395309225623</v>
      </c>
      <c r="K3908" s="7">
        <v>5.7436538592014443</v>
      </c>
      <c r="L3908" s="7">
        <v>2.5337608718684561</v>
      </c>
      <c r="M3908" s="7">
        <v>1.9394316246599839</v>
      </c>
      <c r="N3908" s="7">
        <v>2.1540470939592589</v>
      </c>
      <c r="O3908" s="8">
        <v>4.0626128891817324</v>
      </c>
      <c r="P3908" s="32">
        <f t="shared" si="1159"/>
        <v>3.4496919918414193E-6</v>
      </c>
      <c r="Q3908" s="33">
        <f t="shared" si="1160"/>
        <v>-2.0277874788942052E-3</v>
      </c>
      <c r="R3908" s="33">
        <f t="shared" si="1161"/>
        <v>-4.036676791149385E-3</v>
      </c>
      <c r="S3908" s="33">
        <f t="shared" si="1162"/>
        <v>-4.3253748746406862E-3</v>
      </c>
      <c r="T3908" s="33">
        <f t="shared" si="1163"/>
        <v>-1.2363335083395932E-2</v>
      </c>
      <c r="U3908" s="33">
        <f t="shared" si="1164"/>
        <v>-2.0793284153223235E-2</v>
      </c>
      <c r="V3908" s="33">
        <f t="shared" si="1165"/>
        <v>-5.411419698213793E-3</v>
      </c>
      <c r="W3908" s="33">
        <f t="shared" si="1166"/>
        <v>2.4034579712504112E-3</v>
      </c>
      <c r="X3908" s="33">
        <f t="shared" si="1167"/>
        <v>-7.5677464484313894E-4</v>
      </c>
      <c r="Y3908" s="33">
        <f t="shared" si="1168"/>
        <v>-5.519633718659156E-4</v>
      </c>
      <c r="Z3908" s="34">
        <f t="shared" si="1169"/>
        <v>3.7350500537733922E-3</v>
      </c>
      <c r="AA3908" s="39">
        <f t="shared" si="1170"/>
        <v>0</v>
      </c>
      <c r="AB3908" s="37">
        <f t="shared" si="1171"/>
        <v>0</v>
      </c>
      <c r="AC3908" s="37">
        <f t="shared" si="1175"/>
        <v>0</v>
      </c>
      <c r="AD3908" s="37">
        <f t="shared" si="1175"/>
        <v>3.8800746103960199E-2</v>
      </c>
      <c r="AE3908" s="37">
        <f t="shared" si="1175"/>
        <v>4.537664974431764E-2</v>
      </c>
      <c r="AF3908" s="37">
        <f t="shared" si="1175"/>
        <v>0</v>
      </c>
      <c r="AG3908" s="37">
        <f t="shared" si="1175"/>
        <v>0.14825042305374941</v>
      </c>
      <c r="AH3908" s="37">
        <f t="shared" si="1175"/>
        <v>0</v>
      </c>
      <c r="AI3908" s="37">
        <f t="shared" si="1175"/>
        <v>0</v>
      </c>
      <c r="AJ3908" s="37">
        <f t="shared" si="1175"/>
        <v>0.76757218109797287</v>
      </c>
      <c r="AK3908" s="38">
        <f t="shared" si="1175"/>
        <v>0</v>
      </c>
      <c r="AL3908" s="8">
        <f t="shared" si="1172"/>
        <v>-1.9547514868771734E-3</v>
      </c>
      <c r="AM3908" s="23">
        <f t="shared" si="1173"/>
        <v>2.6225499496926541</v>
      </c>
    </row>
    <row r="3909" spans="2:39" x14ac:dyDescent="0.35">
      <c r="B3909" s="16">
        <v>41614</v>
      </c>
      <c r="C3909" s="5">
        <v>1.2700000000000001E-3</v>
      </c>
      <c r="D3909" s="35">
        <f t="shared" si="1157"/>
        <v>2.7378507871321013E-3</v>
      </c>
      <c r="E3909" s="36">
        <f t="shared" si="1158"/>
        <v>1.4033849726523044</v>
      </c>
      <c r="F3909" s="7">
        <v>2.5268009184283042</v>
      </c>
      <c r="G3909" s="7">
        <v>2.2333807379707586</v>
      </c>
      <c r="H3909" s="7">
        <v>1.7786790825304328</v>
      </c>
      <c r="I3909" s="7">
        <v>1.4143704511166446</v>
      </c>
      <c r="J3909" s="7">
        <v>2.2404465288404563</v>
      </c>
      <c r="K3909" s="7">
        <v>5.8637101597778232</v>
      </c>
      <c r="L3909" s="7">
        <v>2.5398361695998872</v>
      </c>
      <c r="M3909" s="7">
        <v>1.9448757788952951</v>
      </c>
      <c r="N3909" s="7">
        <v>2.1526602331472033</v>
      </c>
      <c r="O3909" s="8">
        <v>4.0773986346012361</v>
      </c>
      <c r="P3909" s="32">
        <f t="shared" si="1159"/>
        <v>3.4770704997466595E-6</v>
      </c>
      <c r="Q3909" s="33">
        <f t="shared" si="1160"/>
        <v>-1.1414194176850856E-3</v>
      </c>
      <c r="R3909" s="33">
        <f t="shared" si="1161"/>
        <v>1.5971081096615158E-3</v>
      </c>
      <c r="S3909" s="33">
        <f t="shared" si="1162"/>
        <v>1.1775995814386819E-2</v>
      </c>
      <c r="T3909" s="33">
        <f t="shared" si="1163"/>
        <v>8.8035879844450271E-3</v>
      </c>
      <c r="U3909" s="33">
        <f t="shared" si="1164"/>
        <v>3.1162040803457414E-2</v>
      </c>
      <c r="V3909" s="33">
        <f t="shared" si="1165"/>
        <v>2.0902426141861996E-2</v>
      </c>
      <c r="W3909" s="33">
        <f t="shared" si="1166"/>
        <v>2.3977391863940767E-3</v>
      </c>
      <c r="X3909" s="33">
        <f t="shared" si="1167"/>
        <v>2.807087481759396E-3</v>
      </c>
      <c r="Y3909" s="33">
        <f t="shared" si="1168"/>
        <v>-6.4383959661085122E-4</v>
      </c>
      <c r="Z3909" s="34">
        <f t="shared" si="1169"/>
        <v>3.6394669693675663E-3</v>
      </c>
      <c r="AA3909" s="39">
        <f t="shared" si="1170"/>
        <v>0</v>
      </c>
      <c r="AB3909" s="37">
        <f t="shared" si="1171"/>
        <v>0</v>
      </c>
      <c r="AC3909" s="37">
        <f t="shared" si="1175"/>
        <v>0</v>
      </c>
      <c r="AD3909" s="37">
        <f t="shared" si="1175"/>
        <v>3.8800746103960199E-2</v>
      </c>
      <c r="AE3909" s="37">
        <f t="shared" si="1175"/>
        <v>4.537664974431764E-2</v>
      </c>
      <c r="AF3909" s="37">
        <f t="shared" si="1175"/>
        <v>0</v>
      </c>
      <c r="AG3909" s="37">
        <f t="shared" si="1175"/>
        <v>0.14825042305374941</v>
      </c>
      <c r="AH3909" s="37">
        <f t="shared" si="1175"/>
        <v>0</v>
      </c>
      <c r="AI3909" s="37">
        <f t="shared" si="1175"/>
        <v>0</v>
      </c>
      <c r="AJ3909" s="37">
        <f t="shared" si="1175"/>
        <v>0.76757218109797287</v>
      </c>
      <c r="AK3909" s="38">
        <f t="shared" si="1175"/>
        <v>0</v>
      </c>
      <c r="AL3909" s="8">
        <f t="shared" si="1172"/>
        <v>3.4609949071117284E-3</v>
      </c>
      <c r="AM3909" s="23">
        <f t="shared" si="1173"/>
        <v>2.6316265817121867</v>
      </c>
    </row>
    <row r="3910" spans="2:39" x14ac:dyDescent="0.35">
      <c r="B3910" s="16">
        <v>41617</v>
      </c>
      <c r="C3910" s="5">
        <v>1.25E-3</v>
      </c>
      <c r="D3910" s="35">
        <f t="shared" si="1157"/>
        <v>8.2135523613963042E-3</v>
      </c>
      <c r="E3910" s="36">
        <f t="shared" si="1158"/>
        <v>1.4033996116577687</v>
      </c>
      <c r="F3910" s="7">
        <v>2.5294017307108394</v>
      </c>
      <c r="G3910" s="7">
        <v>2.233080985147152</v>
      </c>
      <c r="H3910" s="7">
        <v>1.7826383201608107</v>
      </c>
      <c r="I3910" s="7">
        <v>1.4191272778738242</v>
      </c>
      <c r="J3910" s="7">
        <v>2.259998788643756</v>
      </c>
      <c r="K3910" s="7">
        <v>5.8730410897455192</v>
      </c>
      <c r="L3910" s="7">
        <v>2.5499735814132407</v>
      </c>
      <c r="M3910" s="7">
        <v>1.9519890661176424</v>
      </c>
      <c r="N3910" s="7">
        <v>2.1552279977281366</v>
      </c>
      <c r="O3910" s="8">
        <v>4.0870223688946234</v>
      </c>
      <c r="P3910" s="32">
        <f t="shared" si="1159"/>
        <v>1.0431211499017934E-5</v>
      </c>
      <c r="Q3910" s="33">
        <f t="shared" si="1160"/>
        <v>1.0292905402904395E-3</v>
      </c>
      <c r="R3910" s="33">
        <f t="shared" si="1161"/>
        <v>-1.3421483337361373E-4</v>
      </c>
      <c r="S3910" s="33">
        <f t="shared" si="1162"/>
        <v>2.2259426499495749E-3</v>
      </c>
      <c r="T3910" s="33">
        <f t="shared" si="1163"/>
        <v>3.3632113520358775E-3</v>
      </c>
      <c r="U3910" s="33">
        <f t="shared" si="1164"/>
        <v>8.7269477542135654E-3</v>
      </c>
      <c r="V3910" s="33">
        <f t="shared" si="1165"/>
        <v>1.5913013626938088E-3</v>
      </c>
      <c r="W3910" s="33">
        <f t="shared" si="1166"/>
        <v>3.9913644567675099E-3</v>
      </c>
      <c r="X3910" s="33">
        <f t="shared" si="1167"/>
        <v>3.6574506709050603E-3</v>
      </c>
      <c r="Y3910" s="33">
        <f t="shared" si="1168"/>
        <v>1.1928331937358649E-3</v>
      </c>
      <c r="Z3910" s="34">
        <f t="shared" si="1169"/>
        <v>2.3602632844674787E-3</v>
      </c>
      <c r="AA3910" s="39">
        <f t="shared" si="1170"/>
        <v>0</v>
      </c>
      <c r="AB3910" s="37">
        <f t="shared" si="1171"/>
        <v>0</v>
      </c>
      <c r="AC3910" s="37">
        <f t="shared" si="1175"/>
        <v>0</v>
      </c>
      <c r="AD3910" s="37">
        <f t="shared" si="1175"/>
        <v>3.8800746103960199E-2</v>
      </c>
      <c r="AE3910" s="37">
        <f t="shared" si="1175"/>
        <v>4.537664974431764E-2</v>
      </c>
      <c r="AF3910" s="37">
        <f t="shared" si="1175"/>
        <v>0</v>
      </c>
      <c r="AG3910" s="37">
        <f t="shared" si="1175"/>
        <v>0.14825042305374941</v>
      </c>
      <c r="AH3910" s="37">
        <f t="shared" si="1175"/>
        <v>0</v>
      </c>
      <c r="AI3910" s="37">
        <f t="shared" si="1175"/>
        <v>0</v>
      </c>
      <c r="AJ3910" s="37">
        <f t="shared" si="1175"/>
        <v>0.76757218109797287</v>
      </c>
      <c r="AK3910" s="38">
        <f t="shared" si="1175"/>
        <v>0</v>
      </c>
      <c r="AL3910" s="8">
        <f t="shared" si="1172"/>
        <v>1.3904761755673786E-3</v>
      </c>
      <c r="AM3910" s="23">
        <f t="shared" si="1173"/>
        <v>2.6352857957770475</v>
      </c>
    </row>
    <row r="3911" spans="2:39" x14ac:dyDescent="0.35">
      <c r="B3911" s="16">
        <v>41618</v>
      </c>
      <c r="C3911" s="5">
        <v>1.31E-3</v>
      </c>
      <c r="D3911" s="35">
        <f t="shared" si="1157"/>
        <v>2.7378507871321013E-3</v>
      </c>
      <c r="E3911" s="36">
        <f t="shared" si="1158"/>
        <v>1.403404414531183</v>
      </c>
      <c r="F3911" s="7">
        <v>2.5403518569844263</v>
      </c>
      <c r="G3911" s="7">
        <v>2.234380830634382</v>
      </c>
      <c r="H3911" s="7">
        <v>1.7767284118046811</v>
      </c>
      <c r="I3911" s="7">
        <v>1.4063231541250985</v>
      </c>
      <c r="J3911" s="7">
        <v>2.2383076829951007</v>
      </c>
      <c r="K3911" s="7">
        <v>5.8782827831338134</v>
      </c>
      <c r="L3911" s="7">
        <v>2.5600932610700391</v>
      </c>
      <c r="M3911" s="7">
        <v>1.9519864961451905</v>
      </c>
      <c r="N3911" s="7">
        <v>2.1562150355970271</v>
      </c>
      <c r="O3911" s="8">
        <v>4.1011484519888128</v>
      </c>
      <c r="P3911" s="32">
        <f t="shared" si="1159"/>
        <v>3.4223134839361791E-6</v>
      </c>
      <c r="Q3911" s="33">
        <f t="shared" si="1160"/>
        <v>4.329136862933014E-3</v>
      </c>
      <c r="R3911" s="33">
        <f t="shared" si="1161"/>
        <v>5.8208613833343748E-4</v>
      </c>
      <c r="S3911" s="33">
        <f t="shared" si="1162"/>
        <v>-3.315259348624644E-3</v>
      </c>
      <c r="T3911" s="33">
        <f t="shared" si="1163"/>
        <v>-9.0225337419411744E-3</v>
      </c>
      <c r="U3911" s="33">
        <f t="shared" si="1164"/>
        <v>-9.5978395022381369E-3</v>
      </c>
      <c r="V3911" s="33">
        <f t="shared" si="1165"/>
        <v>8.9250071780466733E-4</v>
      </c>
      <c r="W3911" s="33">
        <f t="shared" si="1166"/>
        <v>3.9685429412135154E-3</v>
      </c>
      <c r="X3911" s="33">
        <f t="shared" si="1167"/>
        <v>-1.3165916226132168E-6</v>
      </c>
      <c r="Y3911" s="33">
        <f t="shared" si="1168"/>
        <v>4.5797375958867015E-4</v>
      </c>
      <c r="Z3911" s="34">
        <f t="shared" si="1169"/>
        <v>3.456326346951144E-3</v>
      </c>
      <c r="AA3911" s="39">
        <f t="shared" si="1170"/>
        <v>0</v>
      </c>
      <c r="AB3911" s="37">
        <f t="shared" si="1171"/>
        <v>0</v>
      </c>
      <c r="AC3911" s="37">
        <f t="shared" si="1175"/>
        <v>0</v>
      </c>
      <c r="AD3911" s="37">
        <f t="shared" si="1175"/>
        <v>3.8800746103960199E-2</v>
      </c>
      <c r="AE3911" s="37">
        <f t="shared" si="1175"/>
        <v>4.537664974431764E-2</v>
      </c>
      <c r="AF3911" s="37">
        <f t="shared" si="1175"/>
        <v>0</v>
      </c>
      <c r="AG3911" s="37">
        <f t="shared" si="1175"/>
        <v>0.14825042305374941</v>
      </c>
      <c r="AH3911" s="37">
        <f t="shared" si="1175"/>
        <v>0</v>
      </c>
      <c r="AI3911" s="37">
        <f t="shared" si="1175"/>
        <v>0</v>
      </c>
      <c r="AJ3911" s="37">
        <f t="shared" si="1175"/>
        <v>0.76757218109797287</v>
      </c>
      <c r="AK3911" s="38">
        <f t="shared" si="1175"/>
        <v>0</v>
      </c>
      <c r="AL3911" s="8">
        <f t="shared" si="1172"/>
        <v>-5.4205363145686414E-5</v>
      </c>
      <c r="AM3911" s="23">
        <f t="shared" si="1173"/>
        <v>2.6351429491534946</v>
      </c>
    </row>
    <row r="3912" spans="2:39" x14ac:dyDescent="0.35">
      <c r="B3912" s="16">
        <v>41619</v>
      </c>
      <c r="C3912" s="5">
        <v>1.4400000000000001E-3</v>
      </c>
      <c r="D3912" s="35">
        <f t="shared" si="1157"/>
        <v>2.7378507871321013E-3</v>
      </c>
      <c r="E3912" s="36">
        <f t="shared" si="1158"/>
        <v>1.4034094479597472</v>
      </c>
      <c r="F3912" s="7">
        <v>2.5329593590669752</v>
      </c>
      <c r="G3912" s="7">
        <v>2.2363271561580742</v>
      </c>
      <c r="H3912" s="7">
        <v>1.7548077523451131</v>
      </c>
      <c r="I3912" s="7">
        <v>1.3977856112685654</v>
      </c>
      <c r="J3912" s="7">
        <v>2.2067799501968119</v>
      </c>
      <c r="K3912" s="7">
        <v>5.7518704343009759</v>
      </c>
      <c r="L3912" s="7">
        <v>2.5641468387055788</v>
      </c>
      <c r="M3912" s="7">
        <v>1.9461196644475758</v>
      </c>
      <c r="N3912" s="7">
        <v>2.1572020401375491</v>
      </c>
      <c r="O3912" s="8">
        <v>4.0844536452332427</v>
      </c>
      <c r="P3912" s="32">
        <f t="shared" si="1159"/>
        <v>3.5865845311455757E-6</v>
      </c>
      <c r="Q3912" s="33">
        <f t="shared" si="1160"/>
        <v>-2.9100291351870089E-3</v>
      </c>
      <c r="R3912" s="33">
        <f t="shared" si="1161"/>
        <v>8.7108047876505168E-4</v>
      </c>
      <c r="S3912" s="33">
        <f t="shared" si="1162"/>
        <v>-1.2337653472486831E-2</v>
      </c>
      <c r="T3912" s="33">
        <f t="shared" si="1163"/>
        <v>-6.0708257781935115E-3</v>
      </c>
      <c r="U3912" s="33">
        <f t="shared" si="1164"/>
        <v>-1.4085522306790832E-2</v>
      </c>
      <c r="V3912" s="33">
        <f t="shared" si="1165"/>
        <v>-2.1504979174452821E-2</v>
      </c>
      <c r="W3912" s="33">
        <f t="shared" si="1166"/>
        <v>1.58337108150719E-3</v>
      </c>
      <c r="X3912" s="33">
        <f t="shared" si="1167"/>
        <v>-3.005569817824405E-3</v>
      </c>
      <c r="Y3912" s="33">
        <f t="shared" si="1168"/>
        <v>4.5774865875047865E-4</v>
      </c>
      <c r="Z3912" s="34">
        <f t="shared" si="1169"/>
        <v>-4.0707638240878863E-3</v>
      </c>
      <c r="AA3912" s="39">
        <f t="shared" si="1170"/>
        <v>0</v>
      </c>
      <c r="AB3912" s="37">
        <f t="shared" si="1171"/>
        <v>0</v>
      </c>
      <c r="AC3912" s="37">
        <f t="shared" si="1175"/>
        <v>0</v>
      </c>
      <c r="AD3912" s="37">
        <f t="shared" si="1175"/>
        <v>3.8800746103960199E-2</v>
      </c>
      <c r="AE3912" s="37">
        <f t="shared" si="1175"/>
        <v>4.537664974431764E-2</v>
      </c>
      <c r="AF3912" s="37">
        <f t="shared" si="1175"/>
        <v>0</v>
      </c>
      <c r="AG3912" s="37">
        <f t="shared" si="1175"/>
        <v>0.14825042305374941</v>
      </c>
      <c r="AH3912" s="37">
        <f t="shared" si="1175"/>
        <v>0</v>
      </c>
      <c r="AI3912" s="37">
        <f t="shared" si="1175"/>
        <v>0</v>
      </c>
      <c r="AJ3912" s="37">
        <f t="shared" si="1175"/>
        <v>0.76757218109797287</v>
      </c>
      <c r="AK3912" s="38">
        <f t="shared" si="1175"/>
        <v>0</v>
      </c>
      <c r="AL3912" s="8">
        <f t="shared" si="1172"/>
        <v>-3.5909510188833907E-3</v>
      </c>
      <c r="AM3912" s="23">
        <f t="shared" si="1173"/>
        <v>2.6256802798953283</v>
      </c>
    </row>
    <row r="3913" spans="2:39" x14ac:dyDescent="0.35">
      <c r="B3913" s="16">
        <v>41620</v>
      </c>
      <c r="C3913" s="5">
        <v>1.3900000000000002E-3</v>
      </c>
      <c r="D3913" s="35">
        <f t="shared" si="1157"/>
        <v>2.7378507871321013E-3</v>
      </c>
      <c r="E3913" s="36">
        <f t="shared" si="1158"/>
        <v>1.4034149809087002</v>
      </c>
      <c r="F3913" s="7">
        <v>2.527498569148551</v>
      </c>
      <c r="G3913" s="7">
        <v>2.2332669672205507</v>
      </c>
      <c r="H3913" s="7">
        <v>1.7491566999152921</v>
      </c>
      <c r="I3913" s="7">
        <v>1.3883020180990755</v>
      </c>
      <c r="J3913" s="7">
        <v>2.2341293947798042</v>
      </c>
      <c r="K3913" s="7">
        <v>5.708946643818944</v>
      </c>
      <c r="L3913" s="7">
        <v>2.5560681246882497</v>
      </c>
      <c r="M3913" s="7">
        <v>1.9425586234806711</v>
      </c>
      <c r="N3913" s="7">
        <v>2.1571004558072784</v>
      </c>
      <c r="O3913" s="8">
        <v>4.0899109315909632</v>
      </c>
      <c r="P3913" s="32">
        <f t="shared" si="1159"/>
        <v>3.9425051334696093E-6</v>
      </c>
      <c r="Q3913" s="33">
        <f t="shared" si="1160"/>
        <v>-2.1558932238201489E-3</v>
      </c>
      <c r="R3913" s="33">
        <f t="shared" si="1161"/>
        <v>-1.3683994889105433E-3</v>
      </c>
      <c r="S3913" s="33">
        <f t="shared" si="1162"/>
        <v>-3.2203256580494166E-3</v>
      </c>
      <c r="T3913" s="33">
        <f t="shared" si="1163"/>
        <v>-6.7847265653872002E-3</v>
      </c>
      <c r="U3913" s="33">
        <f t="shared" si="1164"/>
        <v>1.2393371881302961E-2</v>
      </c>
      <c r="V3913" s="33">
        <f t="shared" si="1165"/>
        <v>-7.4625795160576658E-3</v>
      </c>
      <c r="W3913" s="33">
        <f t="shared" si="1166"/>
        <v>-3.1506440642874445E-3</v>
      </c>
      <c r="X3913" s="33">
        <f t="shared" si="1167"/>
        <v>-1.8298160344192294E-3</v>
      </c>
      <c r="Y3913" s="33">
        <f t="shared" si="1168"/>
        <v>-4.709078166098557E-5</v>
      </c>
      <c r="Z3913" s="34">
        <f t="shared" si="1169"/>
        <v>1.3361117132739686E-3</v>
      </c>
      <c r="AA3913" s="39">
        <f t="shared" si="1170"/>
        <v>0</v>
      </c>
      <c r="AB3913" s="37">
        <f t="shared" si="1171"/>
        <v>0</v>
      </c>
      <c r="AC3913" s="37">
        <f t="shared" si="1175"/>
        <v>0</v>
      </c>
      <c r="AD3913" s="37">
        <f t="shared" si="1175"/>
        <v>3.8800746103960199E-2</v>
      </c>
      <c r="AE3913" s="37">
        <f t="shared" si="1175"/>
        <v>4.537664974431764E-2</v>
      </c>
      <c r="AF3913" s="37">
        <f t="shared" si="1175"/>
        <v>0</v>
      </c>
      <c r="AG3913" s="37">
        <f t="shared" si="1175"/>
        <v>0.14825042305374941</v>
      </c>
      <c r="AH3913" s="37">
        <f t="shared" si="1175"/>
        <v>0</v>
      </c>
      <c r="AI3913" s="37">
        <f t="shared" si="1175"/>
        <v>0</v>
      </c>
      <c r="AJ3913" s="37">
        <f t="shared" si="1175"/>
        <v>0.76757218109797287</v>
      </c>
      <c r="AK3913" s="38">
        <f t="shared" si="1175"/>
        <v>0</v>
      </c>
      <c r="AL3913" s="8">
        <f t="shared" si="1172"/>
        <v>-1.5752953435155107E-3</v>
      </c>
      <c r="AM3913" s="23">
        <f t="shared" si="1173"/>
        <v>2.6215440579768488</v>
      </c>
    </row>
    <row r="3914" spans="2:39" x14ac:dyDescent="0.35">
      <c r="B3914" s="16">
        <v>41621</v>
      </c>
      <c r="C3914" s="5">
        <v>1.5E-3</v>
      </c>
      <c r="D3914" s="35">
        <f t="shared" si="1157"/>
        <v>2.7378507871321013E-3</v>
      </c>
      <c r="E3914" s="36">
        <f t="shared" si="1158"/>
        <v>1.4034203217624264</v>
      </c>
      <c r="F3914" s="7">
        <v>2.5278299994138429</v>
      </c>
      <c r="G3914" s="7">
        <v>2.2355368473734303</v>
      </c>
      <c r="H3914" s="7">
        <v>1.7489151989710232</v>
      </c>
      <c r="I3914" s="7">
        <v>1.3864094734270613</v>
      </c>
      <c r="J3914" s="7">
        <v>2.2276281712036292</v>
      </c>
      <c r="K3914" s="7">
        <v>5.7310283878125379</v>
      </c>
      <c r="L3914" s="7">
        <v>2.5520334251121448</v>
      </c>
      <c r="M3914" s="7">
        <v>1.9456984611253085</v>
      </c>
      <c r="N3914" s="7">
        <v>2.1581865906942461</v>
      </c>
      <c r="O3914" s="8">
        <v>4.0931195093851711</v>
      </c>
      <c r="P3914" s="32">
        <f t="shared" si="1159"/>
        <v>3.8056125941654528E-6</v>
      </c>
      <c r="Q3914" s="33">
        <f t="shared" si="1160"/>
        <v>1.3112975387508108E-4</v>
      </c>
      <c r="R3914" s="33">
        <f t="shared" si="1161"/>
        <v>1.0163944509082867E-3</v>
      </c>
      <c r="S3914" s="33">
        <f t="shared" si="1162"/>
        <v>-1.3806707213859237E-4</v>
      </c>
      <c r="T3914" s="33">
        <f t="shared" si="1163"/>
        <v>-1.3632081833356846E-3</v>
      </c>
      <c r="U3914" s="33">
        <f t="shared" si="1164"/>
        <v>-2.9099583897717052E-3</v>
      </c>
      <c r="V3914" s="33">
        <f t="shared" si="1165"/>
        <v>3.8679191401274071E-3</v>
      </c>
      <c r="W3914" s="33">
        <f t="shared" si="1166"/>
        <v>-1.5784788899541047E-3</v>
      </c>
      <c r="X3914" s="33">
        <f t="shared" si="1167"/>
        <v>1.616341255643361E-3</v>
      </c>
      <c r="Y3914" s="33">
        <f t="shared" si="1168"/>
        <v>5.0351613622989788E-4</v>
      </c>
      <c r="Z3914" s="34">
        <f t="shared" si="1169"/>
        <v>7.8451043259275544E-4</v>
      </c>
      <c r="AA3914" s="39">
        <f t="shared" si="1170"/>
        <v>0</v>
      </c>
      <c r="AB3914" s="37">
        <f t="shared" si="1171"/>
        <v>0</v>
      </c>
      <c r="AC3914" s="37">
        <f t="shared" si="1175"/>
        <v>0</v>
      </c>
      <c r="AD3914" s="37">
        <f t="shared" si="1175"/>
        <v>3.8800746103960199E-2</v>
      </c>
      <c r="AE3914" s="37">
        <f t="shared" si="1175"/>
        <v>4.537664974431764E-2</v>
      </c>
      <c r="AF3914" s="37">
        <f t="shared" si="1175"/>
        <v>0</v>
      </c>
      <c r="AG3914" s="37">
        <f t="shared" si="1175"/>
        <v>0.14825042305374941</v>
      </c>
      <c r="AH3914" s="37">
        <f t="shared" si="1175"/>
        <v>0</v>
      </c>
      <c r="AI3914" s="37">
        <f t="shared" si="1175"/>
        <v>0</v>
      </c>
      <c r="AJ3914" s="37">
        <f t="shared" si="1175"/>
        <v>0.76757218109797287</v>
      </c>
      <c r="AK3914" s="38">
        <f t="shared" si="1175"/>
        <v>0</v>
      </c>
      <c r="AL3914" s="8">
        <f t="shared" si="1172"/>
        <v>8.9269070209041198E-4</v>
      </c>
      <c r="AM3914" s="23">
        <f t="shared" si="1173"/>
        <v>2.6238842859825247</v>
      </c>
    </row>
    <row r="3915" spans="2:39" x14ac:dyDescent="0.35">
      <c r="B3915" s="16">
        <v>41624</v>
      </c>
      <c r="C3915" s="5">
        <v>1.5E-3</v>
      </c>
      <c r="D3915" s="35">
        <f t="shared" si="1157"/>
        <v>8.2135523613963042E-3</v>
      </c>
      <c r="E3915" s="36">
        <f t="shared" si="1158"/>
        <v>1.403437612361873</v>
      </c>
      <c r="F3915" s="7">
        <v>2.5272175120104876</v>
      </c>
      <c r="G3915" s="7">
        <v>2.2355643899218576</v>
      </c>
      <c r="H3915" s="7">
        <v>1.7605109572373887</v>
      </c>
      <c r="I3915" s="7">
        <v>1.4115742988714131</v>
      </c>
      <c r="J3915" s="7">
        <v>2.2081261982872613</v>
      </c>
      <c r="K3915" s="7">
        <v>5.7699391869453667</v>
      </c>
      <c r="L3915" s="7">
        <v>2.5500426285974753</v>
      </c>
      <c r="M3915" s="7">
        <v>1.9473708666643814</v>
      </c>
      <c r="N3915" s="7">
        <v>2.1577834756966143</v>
      </c>
      <c r="O3915" s="8">
        <v>4.098250538871512</v>
      </c>
      <c r="P3915" s="32">
        <f t="shared" si="1159"/>
        <v>1.2320328542037018E-5</v>
      </c>
      <c r="Q3915" s="33">
        <f t="shared" si="1160"/>
        <v>-2.4229770336503531E-4</v>
      </c>
      <c r="R3915" s="33">
        <f t="shared" si="1161"/>
        <v>1.2320328542037018E-5</v>
      </c>
      <c r="S3915" s="33">
        <f t="shared" si="1162"/>
        <v>6.6302575866388214E-3</v>
      </c>
      <c r="T3915" s="33">
        <f t="shared" si="1163"/>
        <v>1.8151077244262348E-2</v>
      </c>
      <c r="U3915" s="33">
        <f t="shared" si="1164"/>
        <v>-8.7545907205108797E-3</v>
      </c>
      <c r="V3915" s="33">
        <f t="shared" si="1165"/>
        <v>6.7894968406674305E-3</v>
      </c>
      <c r="W3915" s="33">
        <f t="shared" si="1166"/>
        <v>-7.8008246094274369E-4</v>
      </c>
      <c r="X3915" s="33">
        <f t="shared" si="1167"/>
        <v>8.5953994027709868E-4</v>
      </c>
      <c r="Y3915" s="33">
        <f t="shared" si="1168"/>
        <v>-1.8678412671546685E-4</v>
      </c>
      <c r="Z3915" s="34">
        <f t="shared" si="1169"/>
        <v>1.2535743152810586E-3</v>
      </c>
      <c r="AA3915" s="39">
        <f t="shared" si="1170"/>
        <v>0</v>
      </c>
      <c r="AB3915" s="37">
        <f t="shared" si="1171"/>
        <v>0</v>
      </c>
      <c r="AC3915" s="37">
        <f t="shared" si="1175"/>
        <v>0</v>
      </c>
      <c r="AD3915" s="37">
        <f t="shared" si="1175"/>
        <v>3.8800746103960199E-2</v>
      </c>
      <c r="AE3915" s="37">
        <f t="shared" si="1175"/>
        <v>4.537664974431764E-2</v>
      </c>
      <c r="AF3915" s="37">
        <f t="shared" si="1175"/>
        <v>0</v>
      </c>
      <c r="AG3915" s="37">
        <f t="shared" si="1175"/>
        <v>0.14825042305374941</v>
      </c>
      <c r="AH3915" s="37">
        <f t="shared" si="1175"/>
        <v>0</v>
      </c>
      <c r="AI3915" s="37">
        <f t="shared" si="1175"/>
        <v>0</v>
      </c>
      <c r="AJ3915" s="37">
        <f t="shared" si="1175"/>
        <v>0.76757218109797287</v>
      </c>
      <c r="AK3915" s="38">
        <f t="shared" si="1175"/>
        <v>0</v>
      </c>
      <c r="AL3915" s="8">
        <f t="shared" si="1172"/>
        <v>1.944069495231546E-3</v>
      </c>
      <c r="AM3915" s="23">
        <f t="shared" si="1173"/>
        <v>2.6289852993819207</v>
      </c>
    </row>
    <row r="3916" spans="2:39" x14ac:dyDescent="0.35">
      <c r="B3916" s="16">
        <v>41625</v>
      </c>
      <c r="C3916" s="5">
        <v>1.5E-3</v>
      </c>
      <c r="D3916" s="35">
        <f t="shared" si="1157"/>
        <v>2.7378507871321013E-3</v>
      </c>
      <c r="E3916" s="36">
        <f t="shared" si="1158"/>
        <v>1.4034433759660305</v>
      </c>
      <c r="F3916" s="7">
        <v>2.5336642281542043</v>
      </c>
      <c r="G3916" s="7">
        <v>2.2362196904136118</v>
      </c>
      <c r="H3916" s="7">
        <v>1.7533810586806822</v>
      </c>
      <c r="I3916" s="7">
        <v>1.3978194033162612</v>
      </c>
      <c r="J3916" s="7">
        <v>2.1967068935288823</v>
      </c>
      <c r="K3916" s="7">
        <v>5.7282476423151856</v>
      </c>
      <c r="L3916" s="7">
        <v>2.5500531010518022</v>
      </c>
      <c r="M3916" s="7">
        <v>1.9475795768657973</v>
      </c>
      <c r="N3916" s="7">
        <v>2.1605513674245844</v>
      </c>
      <c r="O3916" s="8">
        <v>4.1075593740119096</v>
      </c>
      <c r="P3916" s="32">
        <f t="shared" si="1159"/>
        <v>4.106776180679006E-6</v>
      </c>
      <c r="Q3916" s="33">
        <f t="shared" si="1160"/>
        <v>2.550914637572399E-3</v>
      </c>
      <c r="R3916" s="33">
        <f t="shared" si="1161"/>
        <v>2.931253041551507E-4</v>
      </c>
      <c r="S3916" s="33">
        <f t="shared" si="1162"/>
        <v>-4.0499029712912638E-3</v>
      </c>
      <c r="T3916" s="33">
        <f t="shared" si="1163"/>
        <v>-9.7443652566848726E-3</v>
      </c>
      <c r="U3916" s="33">
        <f t="shared" si="1164"/>
        <v>-5.1714909986740887E-3</v>
      </c>
      <c r="V3916" s="33">
        <f t="shared" si="1165"/>
        <v>-7.2256471479819062E-3</v>
      </c>
      <c r="W3916" s="33">
        <f t="shared" si="1166"/>
        <v>4.106776180679006E-6</v>
      </c>
      <c r="X3916" s="33">
        <f t="shared" si="1167"/>
        <v>1.0717537423854395E-4</v>
      </c>
      <c r="Y3916" s="33">
        <f t="shared" si="1168"/>
        <v>1.2827476709991181E-3</v>
      </c>
      <c r="Z3916" s="34">
        <f t="shared" si="1169"/>
        <v>2.2714168038542315E-3</v>
      </c>
      <c r="AA3916" s="39">
        <f t="shared" si="1170"/>
        <v>0</v>
      </c>
      <c r="AB3916" s="37">
        <f t="shared" si="1171"/>
        <v>0</v>
      </c>
      <c r="AC3916" s="37">
        <f t="shared" si="1175"/>
        <v>0</v>
      </c>
      <c r="AD3916" s="37">
        <f t="shared" si="1175"/>
        <v>3.8800746103960199E-2</v>
      </c>
      <c r="AE3916" s="37">
        <f t="shared" si="1175"/>
        <v>4.537664974431764E-2</v>
      </c>
      <c r="AF3916" s="37">
        <f t="shared" si="1175"/>
        <v>0</v>
      </c>
      <c r="AG3916" s="37">
        <f t="shared" si="1175"/>
        <v>0.14825042305374941</v>
      </c>
      <c r="AH3916" s="37">
        <f t="shared" si="1175"/>
        <v>0</v>
      </c>
      <c r="AI3916" s="37">
        <f t="shared" si="1175"/>
        <v>0</v>
      </c>
      <c r="AJ3916" s="37">
        <f t="shared" si="1175"/>
        <v>0.76757218109797287</v>
      </c>
      <c r="AK3916" s="38">
        <f t="shared" si="1175"/>
        <v>0</v>
      </c>
      <c r="AL3916" s="8">
        <f t="shared" si="1172"/>
        <v>-6.8590972506633115E-4</v>
      </c>
      <c r="AM3916" s="23">
        <f t="shared" si="1173"/>
        <v>2.6271820527980183</v>
      </c>
    </row>
    <row r="3917" spans="2:39" x14ac:dyDescent="0.35">
      <c r="B3917" s="16">
        <v>41626</v>
      </c>
      <c r="C3917" s="5">
        <v>1.5E-3</v>
      </c>
      <c r="D3917" s="35">
        <f t="shared" si="1157"/>
        <v>2.7378507871321013E-3</v>
      </c>
      <c r="E3917" s="36">
        <f t="shared" si="1158"/>
        <v>1.403449139593858</v>
      </c>
      <c r="F3917" s="7">
        <v>2.528525542258397</v>
      </c>
      <c r="G3917" s="7">
        <v>2.2339674464281751</v>
      </c>
      <c r="H3917" s="7">
        <v>1.7847857982443049</v>
      </c>
      <c r="I3917" s="7">
        <v>1.4101734139278286</v>
      </c>
      <c r="J3917" s="7">
        <v>2.2881432746901536</v>
      </c>
      <c r="K3917" s="7">
        <v>5.8247270558204161</v>
      </c>
      <c r="L3917" s="7">
        <v>2.5480413185344242</v>
      </c>
      <c r="M3917" s="7">
        <v>1.9509296440194079</v>
      </c>
      <c r="N3917" s="7">
        <v>2.1613386477215242</v>
      </c>
      <c r="O3917" s="8">
        <v>4.1069144238176705</v>
      </c>
      <c r="P3917" s="32">
        <f t="shared" si="1159"/>
        <v>4.106776180679006E-6</v>
      </c>
      <c r="Q3917" s="33">
        <f t="shared" si="1160"/>
        <v>-2.0281637316839074E-3</v>
      </c>
      <c r="R3917" s="33">
        <f t="shared" si="1161"/>
        <v>-1.007165796407139E-3</v>
      </c>
      <c r="S3917" s="33">
        <f t="shared" si="1162"/>
        <v>1.791096088790467E-2</v>
      </c>
      <c r="T3917" s="33">
        <f t="shared" si="1163"/>
        <v>8.8380591815067078E-3</v>
      </c>
      <c r="U3917" s="33">
        <f t="shared" si="1164"/>
        <v>4.1624297456627879E-2</v>
      </c>
      <c r="V3917" s="33">
        <f t="shared" si="1165"/>
        <v>1.6842744854905778E-2</v>
      </c>
      <c r="W3917" s="33">
        <f t="shared" si="1166"/>
        <v>-7.8891789216006813E-4</v>
      </c>
      <c r="X3917" s="33">
        <f t="shared" si="1167"/>
        <v>1.720118239790569E-3</v>
      </c>
      <c r="Y3917" s="33">
        <f t="shared" si="1168"/>
        <v>3.6438860413579022E-4</v>
      </c>
      <c r="Z3917" s="34">
        <f t="shared" si="1169"/>
        <v>-1.5701542826618287E-4</v>
      </c>
      <c r="AA3917" s="39">
        <f t="shared" si="1170"/>
        <v>0</v>
      </c>
      <c r="AB3917" s="37">
        <f t="shared" si="1171"/>
        <v>0</v>
      </c>
      <c r="AC3917" s="37">
        <f t="shared" si="1175"/>
        <v>0</v>
      </c>
      <c r="AD3917" s="37">
        <f t="shared" si="1175"/>
        <v>3.8800746103960199E-2</v>
      </c>
      <c r="AE3917" s="37">
        <f t="shared" si="1175"/>
        <v>4.537664974431764E-2</v>
      </c>
      <c r="AF3917" s="37">
        <f t="shared" si="1175"/>
        <v>0</v>
      </c>
      <c r="AG3917" s="37">
        <f t="shared" si="1175"/>
        <v>0.14825042305374941</v>
      </c>
      <c r="AH3917" s="37">
        <f t="shared" si="1175"/>
        <v>0</v>
      </c>
      <c r="AI3917" s="37">
        <f t="shared" si="1175"/>
        <v>0</v>
      </c>
      <c r="AJ3917" s="37">
        <f t="shared" si="1175"/>
        <v>0.76757218109797287</v>
      </c>
      <c r="AK3917" s="38">
        <f t="shared" si="1175"/>
        <v>0</v>
      </c>
      <c r="AL3917" s="8">
        <f t="shared" si="1172"/>
        <v>3.8726387675582282E-3</v>
      </c>
      <c r="AM3917" s="23">
        <f t="shared" si="1173"/>
        <v>2.6373561798651171</v>
      </c>
    </row>
    <row r="3918" spans="2:39" x14ac:dyDescent="0.35">
      <c r="B3918" s="16">
        <v>41627</v>
      </c>
      <c r="C3918" s="5">
        <v>1.5900000000000001E-3</v>
      </c>
      <c r="D3918" s="35">
        <f t="shared" si="1157"/>
        <v>2.7378507871321013E-3</v>
      </c>
      <c r="E3918" s="36">
        <f t="shared" si="1158"/>
        <v>1.4034549032453552</v>
      </c>
      <c r="F3918" s="7">
        <v>2.5156631457621748</v>
      </c>
      <c r="G3918" s="7">
        <v>2.2284845597255818</v>
      </c>
      <c r="H3918" s="7">
        <v>1.7820732541166158</v>
      </c>
      <c r="I3918" s="7">
        <v>1.4348661389784854</v>
      </c>
      <c r="J3918" s="7">
        <v>2.2722396163966314</v>
      </c>
      <c r="K3918" s="7">
        <v>5.7305828882156584</v>
      </c>
      <c r="L3918" s="7">
        <v>2.5642298893270943</v>
      </c>
      <c r="M3918" s="7">
        <v>1.9488343327760844</v>
      </c>
      <c r="N3918" s="7">
        <v>2.1692519458363151</v>
      </c>
      <c r="O3918" s="8">
        <v>4.1008168928187079</v>
      </c>
      <c r="P3918" s="32">
        <f t="shared" si="1159"/>
        <v>4.106776180679006E-6</v>
      </c>
      <c r="Q3918" s="33">
        <f t="shared" si="1160"/>
        <v>-5.0869157860015113E-3</v>
      </c>
      <c r="R3918" s="33">
        <f t="shared" si="1161"/>
        <v>-2.4543270365733338E-3</v>
      </c>
      <c r="S3918" s="33">
        <f t="shared" si="1162"/>
        <v>-1.5198149438199193E-3</v>
      </c>
      <c r="T3918" s="33">
        <f t="shared" si="1163"/>
        <v>1.7510417376171317E-2</v>
      </c>
      <c r="U3918" s="33">
        <f t="shared" si="1164"/>
        <v>-6.9504643653381937E-3</v>
      </c>
      <c r="V3918" s="33">
        <f t="shared" si="1165"/>
        <v>-1.6162846207648962E-2</v>
      </c>
      <c r="W3918" s="33">
        <f t="shared" si="1166"/>
        <v>6.3533392001591249E-3</v>
      </c>
      <c r="X3918" s="33">
        <f t="shared" si="1167"/>
        <v>-1.0740065638690233E-3</v>
      </c>
      <c r="Y3918" s="33">
        <f t="shared" si="1168"/>
        <v>3.6612948753464991E-3</v>
      </c>
      <c r="Z3918" s="34">
        <f t="shared" si="1169"/>
        <v>-1.4846988200193367E-3</v>
      </c>
      <c r="AA3918" s="39">
        <f t="shared" si="1170"/>
        <v>0</v>
      </c>
      <c r="AB3918" s="37">
        <f t="shared" si="1171"/>
        <v>0</v>
      </c>
      <c r="AC3918" s="37">
        <f t="shared" si="1175"/>
        <v>0</v>
      </c>
      <c r="AD3918" s="37">
        <f t="shared" si="1175"/>
        <v>3.8800746103960199E-2</v>
      </c>
      <c r="AE3918" s="37">
        <f t="shared" si="1175"/>
        <v>4.537664974431764E-2</v>
      </c>
      <c r="AF3918" s="37">
        <f t="shared" si="1175"/>
        <v>0</v>
      </c>
      <c r="AG3918" s="37">
        <f t="shared" si="1175"/>
        <v>0.14825042305374941</v>
      </c>
      <c r="AH3918" s="37">
        <f t="shared" si="1175"/>
        <v>0</v>
      </c>
      <c r="AI3918" s="37">
        <f t="shared" si="1175"/>
        <v>0</v>
      </c>
      <c r="AJ3918" s="37">
        <f t="shared" si="1175"/>
        <v>0.76757218109797287</v>
      </c>
      <c r="AK3918" s="38">
        <f t="shared" si="1175"/>
        <v>0</v>
      </c>
      <c r="AL3918" s="8">
        <f t="shared" si="1172"/>
        <v>1.1497534274710732E-3</v>
      </c>
      <c r="AM3918" s="23">
        <f t="shared" si="1173"/>
        <v>2.6403884891723792</v>
      </c>
    </row>
    <row r="3919" spans="2:39" x14ac:dyDescent="0.35">
      <c r="B3919" s="16">
        <v>41628</v>
      </c>
      <c r="C3919" s="5">
        <v>1.6100000000000001E-3</v>
      </c>
      <c r="D3919" s="35">
        <f t="shared" ref="D3919:D3982" si="1176">(B3919-B3918)/365.25</f>
        <v>2.7378507871321013E-3</v>
      </c>
      <c r="E3919" s="36">
        <f t="shared" ref="E3919:E3982" si="1177">E3918*(1+D3919*C3918)</f>
        <v>1.4034610127410325</v>
      </c>
      <c r="F3919" s="7">
        <v>2.5172832014813702</v>
      </c>
      <c r="G3919" s="7">
        <v>2.2304326436725441</v>
      </c>
      <c r="H3919" s="7">
        <v>1.7944396164644245</v>
      </c>
      <c r="I3919" s="7">
        <v>1.4467450755196394</v>
      </c>
      <c r="J3919" s="7">
        <v>2.2910559276852394</v>
      </c>
      <c r="K3919" s="7">
        <v>5.7178173468589897</v>
      </c>
      <c r="L3919" s="7">
        <v>2.5743524125031207</v>
      </c>
      <c r="M3919" s="7">
        <v>1.9500906909518199</v>
      </c>
      <c r="N3919" s="7">
        <v>2.1757820419944185</v>
      </c>
      <c r="O3919" s="8">
        <v>4.1085181830190569</v>
      </c>
      <c r="P3919" s="32">
        <f t="shared" ref="P3919:P3982" si="1178">E3919/E3918-1</f>
        <v>4.3531827516041233E-6</v>
      </c>
      <c r="Q3919" s="33">
        <f t="shared" ref="Q3919:Q3982" si="1179">F3919/F3918-1</f>
        <v>6.4398753939864939E-4</v>
      </c>
      <c r="R3919" s="33">
        <f t="shared" ref="R3919:R3982" si="1180">G3919/G3918-1</f>
        <v>8.7417430758507386E-4</v>
      </c>
      <c r="S3919" s="33">
        <f t="shared" ref="S3919:S3982" si="1181">H3919/H3918-1</f>
        <v>6.939312017192556E-3</v>
      </c>
      <c r="T3919" s="33">
        <f t="shared" ref="T3919:T3982" si="1182">I3919/I3918-1</f>
        <v>8.2787768269525497E-3</v>
      </c>
      <c r="U3919" s="33">
        <f t="shared" ref="U3919:U3982" si="1183">J3919/J3918-1</f>
        <v>8.2809538011872075E-3</v>
      </c>
      <c r="V3919" s="33">
        <f t="shared" ref="V3919:V3982" si="1184">K3919/K3918-1</f>
        <v>-2.227616562866519E-3</v>
      </c>
      <c r="W3919" s="33">
        <f t="shared" ref="W3919:W3982" si="1185">L3919/L3918-1</f>
        <v>3.9475880139134834E-3</v>
      </c>
      <c r="X3919" s="33">
        <f t="shared" ref="X3919:X3982" si="1186">M3919/M3918-1</f>
        <v>6.4467161451631227E-4</v>
      </c>
      <c r="Y3919" s="33">
        <f t="shared" ref="Y3919:Y3982" si="1187">N3919/N3918-1</f>
        <v>3.0102986288140787E-3</v>
      </c>
      <c r="Z3919" s="34">
        <f t="shared" ref="Z3919:Z3982" si="1188">O3919/O3918-1</f>
        <v>1.8779892888745042E-3</v>
      </c>
      <c r="AA3919" s="39">
        <f t="shared" ref="AA3919:AA3982" si="1189">1-SUM(AB3919:AK3919)</f>
        <v>0</v>
      </c>
      <c r="AB3919" s="37">
        <f t="shared" ref="AB3919:AB3982" si="1190">AB$8</f>
        <v>0</v>
      </c>
      <c r="AC3919" s="37">
        <f t="shared" si="1175"/>
        <v>0</v>
      </c>
      <c r="AD3919" s="37">
        <f t="shared" si="1175"/>
        <v>3.8800746103960199E-2</v>
      </c>
      <c r="AE3919" s="37">
        <f t="shared" si="1175"/>
        <v>4.537664974431764E-2</v>
      </c>
      <c r="AF3919" s="37">
        <f t="shared" si="1175"/>
        <v>0</v>
      </c>
      <c r="AG3919" s="37">
        <f t="shared" si="1175"/>
        <v>0.14825042305374941</v>
      </c>
      <c r="AH3919" s="37">
        <f t="shared" si="1175"/>
        <v>0</v>
      </c>
      <c r="AI3919" s="37">
        <f t="shared" si="1175"/>
        <v>0</v>
      </c>
      <c r="AJ3919" s="37">
        <f t="shared" si="1175"/>
        <v>0.76757218109797287</v>
      </c>
      <c r="AK3919" s="38">
        <f t="shared" si="1175"/>
        <v>0</v>
      </c>
      <c r="AL3919" s="8">
        <f t="shared" ref="AL3919:AL3982" si="1191">SUMPRODUCT(AA3918:AK3918,P3919:Z3919)</f>
        <v>2.6252900265318064E-3</v>
      </c>
      <c r="AM3919" s="23">
        <f t="shared" ref="AM3919:AM3982" si="1192">AM3918*(1+AL3919)</f>
        <v>2.6473202747391729</v>
      </c>
    </row>
    <row r="3920" spans="2:39" x14ac:dyDescent="0.35">
      <c r="B3920" s="16">
        <v>41631</v>
      </c>
      <c r="C3920" s="5">
        <v>1.58E-3</v>
      </c>
      <c r="D3920" s="35">
        <f t="shared" si="1176"/>
        <v>8.2135523613963042E-3</v>
      </c>
      <c r="E3920" s="36">
        <f t="shared" si="1177"/>
        <v>1.4034795718558621</v>
      </c>
      <c r="F3920" s="7">
        <v>2.5112018113256642</v>
      </c>
      <c r="G3920" s="7">
        <v>2.2277160596902008</v>
      </c>
      <c r="H3920" s="7">
        <v>1.8026231107623223</v>
      </c>
      <c r="I3920" s="7">
        <v>1.4553072206143196</v>
      </c>
      <c r="J3920" s="7">
        <v>2.3097482260210174</v>
      </c>
      <c r="K3920" s="7">
        <v>5.7684688579489718</v>
      </c>
      <c r="L3920" s="7">
        <v>2.5784310530044374</v>
      </c>
      <c r="M3920" s="7">
        <v>1.9515552090074717</v>
      </c>
      <c r="N3920" s="7">
        <v>2.1763661783063113</v>
      </c>
      <c r="O3920" s="8">
        <v>4.1181445534470491</v>
      </c>
      <c r="P3920" s="32">
        <f t="shared" si="1178"/>
        <v>1.3223819301799722E-5</v>
      </c>
      <c r="Q3920" s="33">
        <f t="shared" si="1179"/>
        <v>-2.4158545816883592E-3</v>
      </c>
      <c r="R3920" s="33">
        <f t="shared" si="1180"/>
        <v>-1.2179627975091867E-3</v>
      </c>
      <c r="S3920" s="33">
        <f t="shared" si="1181"/>
        <v>4.5604734886659504E-3</v>
      </c>
      <c r="T3920" s="33">
        <f t="shared" si="1182"/>
        <v>5.9182127104215887E-3</v>
      </c>
      <c r="U3920" s="33">
        <f t="shared" si="1183"/>
        <v>8.1588136325696503E-3</v>
      </c>
      <c r="V3920" s="33">
        <f t="shared" si="1184"/>
        <v>8.8585395470539563E-3</v>
      </c>
      <c r="W3920" s="33">
        <f t="shared" si="1185"/>
        <v>1.584336504010686E-3</v>
      </c>
      <c r="X3920" s="33">
        <f t="shared" si="1186"/>
        <v>7.5099997269201246E-4</v>
      </c>
      <c r="Y3920" s="33">
        <f t="shared" si="1187"/>
        <v>2.6847188763334806E-4</v>
      </c>
      <c r="Z3920" s="34">
        <f t="shared" si="1188"/>
        <v>2.3430273395841361E-3</v>
      </c>
      <c r="AA3920" s="39">
        <f t="shared" si="1189"/>
        <v>0</v>
      </c>
      <c r="AB3920" s="37">
        <f t="shared" si="1190"/>
        <v>0</v>
      </c>
      <c r="AC3920" s="37">
        <f t="shared" si="1175"/>
        <v>0</v>
      </c>
      <c r="AD3920" s="37">
        <f t="shared" si="1175"/>
        <v>3.8800746103960199E-2</v>
      </c>
      <c r="AE3920" s="37">
        <f t="shared" si="1175"/>
        <v>4.537664974431764E-2</v>
      </c>
      <c r="AF3920" s="37">
        <f t="shared" si="1175"/>
        <v>0</v>
      </c>
      <c r="AG3920" s="37">
        <f t="shared" si="1175"/>
        <v>0.14825042305374941</v>
      </c>
      <c r="AH3920" s="37">
        <f t="shared" si="1175"/>
        <v>0</v>
      </c>
      <c r="AI3920" s="37">
        <f t="shared" si="1175"/>
        <v>0</v>
      </c>
      <c r="AJ3920" s="37">
        <f t="shared" si="1175"/>
        <v>0.76757218109797287</v>
      </c>
      <c r="AK3920" s="38">
        <f t="shared" si="1175"/>
        <v>0</v>
      </c>
      <c r="AL3920" s="8">
        <f t="shared" si="1191"/>
        <v>1.9648522270640759E-3</v>
      </c>
      <c r="AM3920" s="23">
        <f t="shared" si="1192"/>
        <v>2.6525218678767462</v>
      </c>
    </row>
    <row r="3921" spans="2:39" x14ac:dyDescent="0.35">
      <c r="B3921" s="16">
        <v>41632</v>
      </c>
      <c r="C3921" s="5">
        <v>1.7100000000000001E-3</v>
      </c>
      <c r="D3921" s="35">
        <f t="shared" si="1176"/>
        <v>2.7378507871321013E-3</v>
      </c>
      <c r="E3921" s="36">
        <f t="shared" si="1177"/>
        <v>1.4034856430337501</v>
      </c>
      <c r="F3921" s="7">
        <v>2.5031670102078425</v>
      </c>
      <c r="G3921" s="7">
        <v>2.2277256963537857</v>
      </c>
      <c r="H3921" s="7">
        <v>1.8088152827125856</v>
      </c>
      <c r="I3921" s="7">
        <v>1.4553135159884705</v>
      </c>
      <c r="J3921" s="7">
        <v>2.2882027888528946</v>
      </c>
      <c r="K3921" s="7">
        <v>5.7969502119894534</v>
      </c>
      <c r="L3921" s="7">
        <v>2.5804645144056018</v>
      </c>
      <c r="M3921" s="7">
        <v>1.9505075871092759</v>
      </c>
      <c r="N3921" s="7">
        <v>2.1770564988868037</v>
      </c>
      <c r="O3921" s="8">
        <v>4.1175009865444441</v>
      </c>
      <c r="P3921" s="32">
        <f t="shared" si="1178"/>
        <v>4.3258042436988831E-6</v>
      </c>
      <c r="Q3921" s="33">
        <f t="shared" si="1179"/>
        <v>-3.1995839926461933E-3</v>
      </c>
      <c r="R3921" s="33">
        <f t="shared" si="1180"/>
        <v>4.3258042436988831E-6</v>
      </c>
      <c r="S3921" s="33">
        <f t="shared" si="1181"/>
        <v>3.4350896276065246E-3</v>
      </c>
      <c r="T3921" s="33">
        <f t="shared" si="1182"/>
        <v>4.3258042436988831E-6</v>
      </c>
      <c r="U3921" s="33">
        <f t="shared" si="1183"/>
        <v>-9.3280457694036034E-3</v>
      </c>
      <c r="V3921" s="33">
        <f t="shared" si="1184"/>
        <v>4.9374200922025491E-3</v>
      </c>
      <c r="W3921" s="33">
        <f t="shared" si="1185"/>
        <v>7.886429225225644E-4</v>
      </c>
      <c r="X3921" s="33">
        <f t="shared" si="1186"/>
        <v>-5.368138668896405E-4</v>
      </c>
      <c r="Y3921" s="33">
        <f t="shared" si="1187"/>
        <v>3.1718953702442043E-4</v>
      </c>
      <c r="Z3921" s="34">
        <f t="shared" si="1188"/>
        <v>-1.5627593792610917E-4</v>
      </c>
      <c r="AA3921" s="39">
        <f t="shared" si="1189"/>
        <v>0</v>
      </c>
      <c r="AB3921" s="37">
        <f t="shared" si="1190"/>
        <v>0</v>
      </c>
      <c r="AC3921" s="37">
        <f t="shared" si="1175"/>
        <v>0</v>
      </c>
      <c r="AD3921" s="37">
        <f t="shared" si="1175"/>
        <v>3.8800746103960199E-2</v>
      </c>
      <c r="AE3921" s="37">
        <f t="shared" si="1175"/>
        <v>4.537664974431764E-2</v>
      </c>
      <c r="AF3921" s="37">
        <f t="shared" si="1175"/>
        <v>0</v>
      </c>
      <c r="AG3921" s="37">
        <f t="shared" si="1175"/>
        <v>0.14825042305374941</v>
      </c>
      <c r="AH3921" s="37">
        <f t="shared" si="1175"/>
        <v>0</v>
      </c>
      <c r="AI3921" s="37">
        <f t="shared" si="1175"/>
        <v>0</v>
      </c>
      <c r="AJ3921" s="37">
        <f t="shared" si="1175"/>
        <v>0.76757218109797287</v>
      </c>
      <c r="AK3921" s="38">
        <f t="shared" si="1175"/>
        <v>0</v>
      </c>
      <c r="AL3921" s="8">
        <f t="shared" si="1191"/>
        <v>1.1089208132075378E-3</v>
      </c>
      <c r="AM3921" s="23">
        <f t="shared" si="1192"/>
        <v>2.655463304583523</v>
      </c>
    </row>
    <row r="3922" spans="2:39" x14ac:dyDescent="0.35">
      <c r="B3922" s="16">
        <v>41633</v>
      </c>
      <c r="C3922" s="5">
        <v>1.7100000000000001E-3</v>
      </c>
      <c r="D3922" s="35">
        <f t="shared" si="1176"/>
        <v>2.7378507871321013E-3</v>
      </c>
      <c r="E3922" s="36">
        <f t="shared" si="1177"/>
        <v>1.4034922137673562</v>
      </c>
      <c r="F3922" s="7">
        <v>2.5031787293470278</v>
      </c>
      <c r="G3922" s="7">
        <v>2.2277361259525286</v>
      </c>
      <c r="H3922" s="7">
        <v>1.8088237510880365</v>
      </c>
      <c r="I3922" s="7">
        <v>1.4553203293659169</v>
      </c>
      <c r="J3922" s="7">
        <v>2.2882135015887441</v>
      </c>
      <c r="K3922" s="7">
        <v>5.7969773517152916</v>
      </c>
      <c r="L3922" s="7">
        <v>2.580476595430433</v>
      </c>
      <c r="M3922" s="7">
        <v>1.9505076706187774</v>
      </c>
      <c r="N3922" s="7">
        <v>2.1770540781885446</v>
      </c>
      <c r="O3922" s="8">
        <v>4.1175011628321121</v>
      </c>
      <c r="P3922" s="32">
        <f t="shared" si="1178"/>
        <v>4.6817248460229166E-6</v>
      </c>
      <c r="Q3922" s="33">
        <f t="shared" si="1179"/>
        <v>4.6817248460229166E-6</v>
      </c>
      <c r="R3922" s="33">
        <f t="shared" si="1180"/>
        <v>4.6817248460229166E-6</v>
      </c>
      <c r="S3922" s="33">
        <f t="shared" si="1181"/>
        <v>4.6817248460229166E-6</v>
      </c>
      <c r="T3922" s="33">
        <f t="shared" si="1182"/>
        <v>4.6817248460229166E-6</v>
      </c>
      <c r="U3922" s="33">
        <f t="shared" si="1183"/>
        <v>4.6817248460229166E-6</v>
      </c>
      <c r="V3922" s="33">
        <f t="shared" si="1184"/>
        <v>4.6817248460229166E-6</v>
      </c>
      <c r="W3922" s="33">
        <f t="shared" si="1185"/>
        <v>4.6817248460229166E-6</v>
      </c>
      <c r="X3922" s="33">
        <f t="shared" si="1186"/>
        <v>4.2814240819311067E-8</v>
      </c>
      <c r="Y3922" s="33">
        <f t="shared" si="1187"/>
        <v>-1.1119133841441808E-6</v>
      </c>
      <c r="Z3922" s="34">
        <f t="shared" si="1188"/>
        <v>4.2814238154775808E-8</v>
      </c>
      <c r="AA3922" s="39">
        <f t="shared" si="1189"/>
        <v>0</v>
      </c>
      <c r="AB3922" s="37">
        <f t="shared" si="1190"/>
        <v>0</v>
      </c>
      <c r="AC3922" s="37">
        <f t="shared" si="1175"/>
        <v>0</v>
      </c>
      <c r="AD3922" s="37">
        <f t="shared" si="1175"/>
        <v>3.8800746103960199E-2</v>
      </c>
      <c r="AE3922" s="37">
        <f t="shared" si="1175"/>
        <v>4.537664974431764E-2</v>
      </c>
      <c r="AF3922" s="37">
        <f t="shared" si="1175"/>
        <v>0</v>
      </c>
      <c r="AG3922" s="37">
        <f t="shared" si="1175"/>
        <v>0.14825042305374941</v>
      </c>
      <c r="AH3922" s="37">
        <f t="shared" si="1175"/>
        <v>0</v>
      </c>
      <c r="AI3922" s="37">
        <f t="shared" si="1175"/>
        <v>0</v>
      </c>
      <c r="AJ3922" s="37">
        <f t="shared" si="1175"/>
        <v>0.76757218109797287</v>
      </c>
      <c r="AK3922" s="38">
        <f t="shared" si="1175"/>
        <v>0</v>
      </c>
      <c r="AL3922" s="8">
        <f t="shared" si="1191"/>
        <v>2.3468931320095893E-7</v>
      </c>
      <c r="AM3922" s="23">
        <f t="shared" si="1192"/>
        <v>2.6554639277923817</v>
      </c>
    </row>
    <row r="3923" spans="2:39" x14ac:dyDescent="0.35">
      <c r="B3923" s="16">
        <v>41634</v>
      </c>
      <c r="C3923" s="5">
        <v>1.7100000000000001E-3</v>
      </c>
      <c r="D3923" s="35">
        <f t="shared" si="1176"/>
        <v>2.7378507871321013E-3</v>
      </c>
      <c r="E3923" s="36">
        <f t="shared" si="1177"/>
        <v>1.4034987845317246</v>
      </c>
      <c r="F3923" s="7">
        <v>2.5019031302337846</v>
      </c>
      <c r="G3923" s="7">
        <v>2.2277465556000999</v>
      </c>
      <c r="H3923" s="7">
        <v>1.8162475818641179</v>
      </c>
      <c r="I3923" s="7">
        <v>1.4553271427752619</v>
      </c>
      <c r="J3923" s="7">
        <v>2.33784556517013</v>
      </c>
      <c r="K3923" s="7">
        <v>5.7517085181722685</v>
      </c>
      <c r="L3923" s="7">
        <v>2.5784663499628309</v>
      </c>
      <c r="M3923" s="7">
        <v>1.9508676201525359</v>
      </c>
      <c r="N3923" s="7">
        <v>2.177051657492953</v>
      </c>
      <c r="O3923" s="8">
        <v>4.1122709822840395</v>
      </c>
      <c r="P3923" s="32">
        <f t="shared" si="1178"/>
        <v>4.6817248460229166E-6</v>
      </c>
      <c r="Q3923" s="33">
        <f t="shared" si="1179"/>
        <v>-5.0959170365594275E-4</v>
      </c>
      <c r="R3923" s="33">
        <f t="shared" si="1180"/>
        <v>4.6817248460229166E-6</v>
      </c>
      <c r="S3923" s="33">
        <f t="shared" si="1181"/>
        <v>4.1042311455805613E-3</v>
      </c>
      <c r="T3923" s="33">
        <f t="shared" si="1182"/>
        <v>4.6817248460229166E-6</v>
      </c>
      <c r="U3923" s="33">
        <f t="shared" si="1183"/>
        <v>2.169031147964362E-2</v>
      </c>
      <c r="V3923" s="33">
        <f t="shared" si="1184"/>
        <v>-7.8090409529767424E-3</v>
      </c>
      <c r="W3923" s="33">
        <f t="shared" si="1185"/>
        <v>-7.7902100377968964E-4</v>
      </c>
      <c r="X3923" s="33">
        <f t="shared" si="1186"/>
        <v>1.8454146024682316E-4</v>
      </c>
      <c r="Y3923" s="33">
        <f t="shared" si="1187"/>
        <v>-1.1119133951353888E-6</v>
      </c>
      <c r="Z3923" s="34">
        <f t="shared" si="1188"/>
        <v>-1.2702317112340822E-3</v>
      </c>
      <c r="AA3923" s="39">
        <f t="shared" si="1189"/>
        <v>0</v>
      </c>
      <c r="AB3923" s="37">
        <f t="shared" si="1190"/>
        <v>0</v>
      </c>
      <c r="AC3923" s="37">
        <f t="shared" si="1175"/>
        <v>0</v>
      </c>
      <c r="AD3923" s="37">
        <f t="shared" si="1175"/>
        <v>3.8800746103960199E-2</v>
      </c>
      <c r="AE3923" s="37">
        <f t="shared" si="1175"/>
        <v>4.537664974431764E-2</v>
      </c>
      <c r="AF3923" s="37">
        <f t="shared" si="1175"/>
        <v>0</v>
      </c>
      <c r="AG3923" s="37">
        <f t="shared" si="1175"/>
        <v>0.14825042305374941</v>
      </c>
      <c r="AH3923" s="37">
        <f t="shared" si="1175"/>
        <v>0</v>
      </c>
      <c r="AI3923" s="37">
        <f t="shared" si="1175"/>
        <v>0</v>
      </c>
      <c r="AJ3923" s="37">
        <f t="shared" si="1175"/>
        <v>0.76757218109797287</v>
      </c>
      <c r="AK3923" s="38">
        <f t="shared" si="1175"/>
        <v>0</v>
      </c>
      <c r="AL3923" s="8">
        <f t="shared" si="1191"/>
        <v>-9.9908742709257838E-4</v>
      </c>
      <c r="AM3923" s="23">
        <f t="shared" si="1192"/>
        <v>2.6528108871690268</v>
      </c>
    </row>
    <row r="3924" spans="2:39" x14ac:dyDescent="0.35">
      <c r="B3924" s="16">
        <v>41635</v>
      </c>
      <c r="C3924" s="5">
        <v>1.92E-3</v>
      </c>
      <c r="D3924" s="35">
        <f t="shared" si="1176"/>
        <v>2.7378507871321013E-3</v>
      </c>
      <c r="E3924" s="36">
        <f t="shared" si="1177"/>
        <v>1.4035053553268555</v>
      </c>
      <c r="F3924" s="7">
        <v>2.5019148434558316</v>
      </c>
      <c r="G3924" s="7">
        <v>2.2151570980618494</v>
      </c>
      <c r="H3924" s="7">
        <v>1.8162560850355487</v>
      </c>
      <c r="I3924" s="7">
        <v>1.4752793469918686</v>
      </c>
      <c r="J3924" s="7">
        <v>2.3450899772452884</v>
      </c>
      <c r="K3924" s="7">
        <v>5.8382793237474075</v>
      </c>
      <c r="L3924" s="7">
        <v>2.5825230936667452</v>
      </c>
      <c r="M3924" s="7">
        <v>1.9506580652461369</v>
      </c>
      <c r="N3924" s="7">
        <v>2.1799194333042089</v>
      </c>
      <c r="O3924" s="8">
        <v>4.1080840654502389</v>
      </c>
      <c r="P3924" s="32">
        <f t="shared" si="1178"/>
        <v>4.6817248460229166E-6</v>
      </c>
      <c r="Q3924" s="33">
        <f t="shared" si="1179"/>
        <v>4.6817248460229166E-6</v>
      </c>
      <c r="R3924" s="33">
        <f t="shared" si="1180"/>
        <v>-5.6512072733782004E-3</v>
      </c>
      <c r="S3924" s="33">
        <f t="shared" si="1181"/>
        <v>4.6817248462449612E-6</v>
      </c>
      <c r="T3924" s="33">
        <f t="shared" si="1182"/>
        <v>1.3709772620992045E-2</v>
      </c>
      <c r="U3924" s="33">
        <f t="shared" si="1183"/>
        <v>3.0987556163195595E-3</v>
      </c>
      <c r="V3924" s="33">
        <f t="shared" si="1184"/>
        <v>1.5051320021107095E-2</v>
      </c>
      <c r="W3924" s="33">
        <f t="shared" si="1185"/>
        <v>1.5733165197104881E-3</v>
      </c>
      <c r="X3924" s="33">
        <f t="shared" si="1186"/>
        <v>-1.0741626147992012E-4</v>
      </c>
      <c r="Y3924" s="33">
        <f t="shared" si="1187"/>
        <v>1.3172750409415901E-3</v>
      </c>
      <c r="Z3924" s="34">
        <f t="shared" si="1188"/>
        <v>-1.0181519777850978E-3</v>
      </c>
      <c r="AA3924" s="39">
        <f t="shared" si="1189"/>
        <v>0</v>
      </c>
      <c r="AB3924" s="37">
        <f t="shared" si="1190"/>
        <v>0</v>
      </c>
      <c r="AC3924" s="37">
        <f t="shared" si="1175"/>
        <v>0</v>
      </c>
      <c r="AD3924" s="37">
        <f t="shared" si="1175"/>
        <v>3.8800746103960199E-2</v>
      </c>
      <c r="AE3924" s="37">
        <f t="shared" si="1175"/>
        <v>4.537664974431764E-2</v>
      </c>
      <c r="AF3924" s="37">
        <f t="shared" si="1175"/>
        <v>0</v>
      </c>
      <c r="AG3924" s="37">
        <f t="shared" si="1175"/>
        <v>0.14825042305374941</v>
      </c>
      <c r="AH3924" s="37">
        <f t="shared" si="1175"/>
        <v>0</v>
      </c>
      <c r="AI3924" s="37">
        <f t="shared" si="1175"/>
        <v>0</v>
      </c>
      <c r="AJ3924" s="37">
        <f t="shared" si="1175"/>
        <v>0.76757218109797287</v>
      </c>
      <c r="AK3924" s="38">
        <f t="shared" si="1175"/>
        <v>0</v>
      </c>
      <c r="AL3924" s="8">
        <f t="shared" si="1191"/>
        <v>3.8647534416420323E-3</v>
      </c>
      <c r="AM3924" s="23">
        <f t="shared" si="1192"/>
        <v>2.663063347175239</v>
      </c>
    </row>
    <row r="3925" spans="2:39" x14ac:dyDescent="0.35">
      <c r="B3925" s="16">
        <v>41638</v>
      </c>
      <c r="C3925" s="5">
        <v>2.2300000000000002E-3</v>
      </c>
      <c r="D3925" s="35">
        <f t="shared" si="1176"/>
        <v>8.2135523613963042E-3</v>
      </c>
      <c r="E3925" s="36">
        <f t="shared" si="1177"/>
        <v>1.4035274886351283</v>
      </c>
      <c r="F3925" s="7">
        <v>2.506781841086656</v>
      </c>
      <c r="G3925" s="7">
        <v>2.2185843619634573</v>
      </c>
      <c r="H3925" s="7">
        <v>1.8145474918847668</v>
      </c>
      <c r="I3925" s="7">
        <v>1.4757783189481588</v>
      </c>
      <c r="J3925" s="7">
        <v>2.3444036012626421</v>
      </c>
      <c r="K3925" s="7">
        <v>5.8610785181633682</v>
      </c>
      <c r="L3925" s="7">
        <v>2.5663848768349751</v>
      </c>
      <c r="M3925" s="7">
        <v>1.9523437190172663</v>
      </c>
      <c r="N3925" s="7">
        <v>2.1761535705953059</v>
      </c>
      <c r="O3925" s="8">
        <v>4.1074457934722082</v>
      </c>
      <c r="P3925" s="32">
        <f t="shared" si="1178"/>
        <v>1.5770020533878437E-5</v>
      </c>
      <c r="Q3925" s="33">
        <f t="shared" si="1179"/>
        <v>1.9453090673948736E-3</v>
      </c>
      <c r="R3925" s="33">
        <f t="shared" si="1180"/>
        <v>1.5471877387869259E-3</v>
      </c>
      <c r="S3925" s="33">
        <f t="shared" si="1181"/>
        <v>-9.4072260231325977E-4</v>
      </c>
      <c r="T3925" s="33">
        <f t="shared" si="1182"/>
        <v>3.382220169405592E-4</v>
      </c>
      <c r="U3925" s="33">
        <f t="shared" si="1183"/>
        <v>-2.9268641685664676E-4</v>
      </c>
      <c r="V3925" s="33">
        <f t="shared" si="1184"/>
        <v>3.9051222375099393E-3</v>
      </c>
      <c r="W3925" s="33">
        <f t="shared" si="1185"/>
        <v>-6.2490116240767613E-3</v>
      </c>
      <c r="X3925" s="33">
        <f t="shared" si="1186"/>
        <v>8.6414620848307422E-4</v>
      </c>
      <c r="Y3925" s="33">
        <f t="shared" si="1187"/>
        <v>-1.7275238026549511E-3</v>
      </c>
      <c r="Z3925" s="34">
        <f t="shared" si="1188"/>
        <v>-1.5536974605723231E-4</v>
      </c>
      <c r="AA3925" s="39">
        <f t="shared" si="1189"/>
        <v>0</v>
      </c>
      <c r="AB3925" s="37">
        <f t="shared" si="1190"/>
        <v>0</v>
      </c>
      <c r="AC3925" s="37">
        <f t="shared" si="1175"/>
        <v>0</v>
      </c>
      <c r="AD3925" s="37">
        <f t="shared" si="1175"/>
        <v>3.8800746103960199E-2</v>
      </c>
      <c r="AE3925" s="37">
        <f t="shared" si="1175"/>
        <v>4.537664974431764E-2</v>
      </c>
      <c r="AF3925" s="37">
        <f t="shared" si="1175"/>
        <v>0</v>
      </c>
      <c r="AG3925" s="37">
        <f t="shared" si="1175"/>
        <v>0.14825042305374941</v>
      </c>
      <c r="AH3925" s="37">
        <f t="shared" si="1175"/>
        <v>0</v>
      </c>
      <c r="AI3925" s="37">
        <f t="shared" si="1175"/>
        <v>0</v>
      </c>
      <c r="AJ3925" s="37">
        <f t="shared" si="1175"/>
        <v>0.76757218109797287</v>
      </c>
      <c r="AK3925" s="38">
        <f t="shared" si="1175"/>
        <v>0</v>
      </c>
      <c r="AL3925" s="8">
        <f t="shared" si="1191"/>
        <v>-7.6821654616315697E-4</v>
      </c>
      <c r="AM3925" s="23">
        <f t="shared" si="1192"/>
        <v>2.6610175378484584</v>
      </c>
    </row>
    <row r="3926" spans="2:39" x14ac:dyDescent="0.35">
      <c r="B3926" s="16">
        <v>41639</v>
      </c>
      <c r="C3926" s="5">
        <v>2.2300000000000002E-3</v>
      </c>
      <c r="D3926" s="35">
        <f t="shared" si="1176"/>
        <v>2.7378507871321013E-3</v>
      </c>
      <c r="E3926" s="36">
        <f t="shared" si="1177"/>
        <v>1.4035360577420404</v>
      </c>
      <c r="F3926" s="7">
        <v>2.5032569266492737</v>
      </c>
      <c r="G3926" s="7">
        <v>2.2185979073245172</v>
      </c>
      <c r="H3926" s="7">
        <v>1.8207431667410965</v>
      </c>
      <c r="I3926" s="7">
        <v>1.4757873291758146</v>
      </c>
      <c r="J3926" s="7">
        <v>2.3523749024789051</v>
      </c>
      <c r="K3926" s="7">
        <v>5.9087584827269595</v>
      </c>
      <c r="L3926" s="7">
        <v>2.5421319825803064</v>
      </c>
      <c r="M3926" s="7">
        <v>1.9536084334515438</v>
      </c>
      <c r="N3926" s="7">
        <v>2.1790247419371394</v>
      </c>
      <c r="O3926" s="8">
        <v>4.1003659267981352</v>
      </c>
      <c r="P3926" s="32">
        <f t="shared" si="1178"/>
        <v>6.1054072553190508E-6</v>
      </c>
      <c r="Q3926" s="33">
        <f t="shared" si="1179"/>
        <v>-1.4061512572048906E-3</v>
      </c>
      <c r="R3926" s="33">
        <f t="shared" si="1180"/>
        <v>6.1054072553190508E-6</v>
      </c>
      <c r="S3926" s="33">
        <f t="shared" si="1181"/>
        <v>3.4144462374441353E-3</v>
      </c>
      <c r="T3926" s="33">
        <f t="shared" si="1182"/>
        <v>6.1054072553190508E-6</v>
      </c>
      <c r="U3926" s="33">
        <f t="shared" si="1183"/>
        <v>3.4001403222421178E-3</v>
      </c>
      <c r="V3926" s="33">
        <f t="shared" si="1184"/>
        <v>8.1350154951571607E-3</v>
      </c>
      <c r="W3926" s="33">
        <f t="shared" si="1185"/>
        <v>-9.4502171025021564E-3</v>
      </c>
      <c r="X3926" s="33">
        <f t="shared" si="1186"/>
        <v>6.477929177932662E-4</v>
      </c>
      <c r="Y3926" s="33">
        <f t="shared" si="1187"/>
        <v>1.31937900919743E-3</v>
      </c>
      <c r="Z3926" s="34">
        <f t="shared" si="1188"/>
        <v>-1.7236664900909249E-3</v>
      </c>
      <c r="AA3926" s="39">
        <f t="shared" si="1189"/>
        <v>0</v>
      </c>
      <c r="AB3926" s="37">
        <f t="shared" si="1190"/>
        <v>0</v>
      </c>
      <c r="AC3926" s="37">
        <f t="shared" si="1175"/>
        <v>0</v>
      </c>
      <c r="AD3926" s="37">
        <f t="shared" si="1175"/>
        <v>3.8800746103960199E-2</v>
      </c>
      <c r="AE3926" s="37">
        <f t="shared" si="1175"/>
        <v>4.537664974431764E-2</v>
      </c>
      <c r="AF3926" s="37">
        <f t="shared" si="1175"/>
        <v>0</v>
      </c>
      <c r="AG3926" s="37">
        <f t="shared" si="1175"/>
        <v>0.14825042305374941</v>
      </c>
      <c r="AH3926" s="37">
        <f t="shared" si="1175"/>
        <v>0</v>
      </c>
      <c r="AI3926" s="37">
        <f t="shared" si="1175"/>
        <v>0</v>
      </c>
      <c r="AJ3926" s="37">
        <f t="shared" si="1175"/>
        <v>0.76757218109797287</v>
      </c>
      <c r="AK3926" s="38">
        <f t="shared" si="1175"/>
        <v>0</v>
      </c>
      <c r="AL3926" s="8">
        <f t="shared" si="1191"/>
        <v>2.3514982169616731E-3</v>
      </c>
      <c r="AM3926" s="23">
        <f t="shared" si="1192"/>
        <v>2.667274915844013</v>
      </c>
    </row>
    <row r="3927" spans="2:39" x14ac:dyDescent="0.35">
      <c r="B3927" s="16">
        <v>41640</v>
      </c>
      <c r="C3927" s="5">
        <v>2.2300000000000002E-3</v>
      </c>
      <c r="D3927" s="35">
        <f t="shared" si="1176"/>
        <v>2.7378507871321013E-3</v>
      </c>
      <c r="E3927" s="36">
        <f t="shared" si="1177"/>
        <v>1.4035446269012704</v>
      </c>
      <c r="F3927" s="7">
        <v>2.5032722100522755</v>
      </c>
      <c r="G3927" s="7">
        <v>2.2186114527682772</v>
      </c>
      <c r="H3927" s="7">
        <v>1.8207542831196368</v>
      </c>
      <c r="I3927" s="7">
        <v>1.4757963394584814</v>
      </c>
      <c r="J3927" s="7">
        <v>2.3523892646857019</v>
      </c>
      <c r="K3927" s="7">
        <v>5.9087945581038701</v>
      </c>
      <c r="L3927" s="7">
        <v>2.542147503331357</v>
      </c>
      <c r="M3927" s="7">
        <v>1.953611260411805</v>
      </c>
      <c r="N3927" s="7">
        <v>2.1790258534474662</v>
      </c>
      <c r="O3927" s="8">
        <v>4.1003718602141159</v>
      </c>
      <c r="P3927" s="32">
        <f t="shared" si="1178"/>
        <v>6.1054072553190508E-6</v>
      </c>
      <c r="Q3927" s="33">
        <f t="shared" si="1179"/>
        <v>6.1054072553190508E-6</v>
      </c>
      <c r="R3927" s="33">
        <f t="shared" si="1180"/>
        <v>6.1054072553190508E-6</v>
      </c>
      <c r="S3927" s="33">
        <f t="shared" si="1181"/>
        <v>6.1054072553190508E-6</v>
      </c>
      <c r="T3927" s="33">
        <f t="shared" si="1182"/>
        <v>6.1054072553190508E-6</v>
      </c>
      <c r="U3927" s="33">
        <f t="shared" si="1183"/>
        <v>6.1054072553190508E-6</v>
      </c>
      <c r="V3927" s="33">
        <f t="shared" si="1184"/>
        <v>6.1054072553190508E-6</v>
      </c>
      <c r="W3927" s="33">
        <f t="shared" si="1185"/>
        <v>6.1054072553190508E-6</v>
      </c>
      <c r="X3927" s="33">
        <f t="shared" si="1186"/>
        <v>1.4470454841042368E-6</v>
      </c>
      <c r="Y3927" s="33">
        <f t="shared" si="1187"/>
        <v>5.1009532175960715E-7</v>
      </c>
      <c r="Z3927" s="34">
        <f t="shared" si="1188"/>
        <v>1.4470454801074339E-6</v>
      </c>
      <c r="AA3927" s="39">
        <f t="shared" si="1189"/>
        <v>0</v>
      </c>
      <c r="AB3927" s="37">
        <f t="shared" si="1190"/>
        <v>0</v>
      </c>
      <c r="AC3927" s="37">
        <f t="shared" si="1175"/>
        <v>0</v>
      </c>
      <c r="AD3927" s="37">
        <f t="shared" si="1175"/>
        <v>3.8800746103960199E-2</v>
      </c>
      <c r="AE3927" s="37">
        <f t="shared" si="1175"/>
        <v>4.537664974431764E-2</v>
      </c>
      <c r="AF3927" s="37">
        <f t="shared" si="1175"/>
        <v>0</v>
      </c>
      <c r="AG3927" s="37">
        <f t="shared" si="1175"/>
        <v>0.14825042305374941</v>
      </c>
      <c r="AH3927" s="37">
        <f t="shared" si="1175"/>
        <v>0</v>
      </c>
      <c r="AI3927" s="37">
        <f t="shared" si="1175"/>
        <v>0</v>
      </c>
      <c r="AJ3927" s="37">
        <f t="shared" si="1175"/>
        <v>0.76757218109797287</v>
      </c>
      <c r="AK3927" s="38">
        <f t="shared" si="1175"/>
        <v>0</v>
      </c>
      <c r="AL3927" s="8">
        <f t="shared" si="1191"/>
        <v>1.8106014705533134E-6</v>
      </c>
      <c r="AM3927" s="23">
        <f t="shared" si="1192"/>
        <v>2.6672797452158981</v>
      </c>
    </row>
    <row r="3928" spans="2:39" x14ac:dyDescent="0.35">
      <c r="B3928" s="16">
        <v>41641</v>
      </c>
      <c r="C3928" s="5">
        <v>1.5199999999999999E-3</v>
      </c>
      <c r="D3928" s="35">
        <f t="shared" si="1176"/>
        <v>2.7378507871321013E-3</v>
      </c>
      <c r="E3928" s="36">
        <f t="shared" si="1177"/>
        <v>1.4035531961128187</v>
      </c>
      <c r="F3928" s="7">
        <v>2.5068277561391055</v>
      </c>
      <c r="G3928" s="7">
        <v>2.2178172856843221</v>
      </c>
      <c r="H3928" s="7">
        <v>1.8064304619833809</v>
      </c>
      <c r="I3928" s="7">
        <v>1.4520632637573925</v>
      </c>
      <c r="J3928" s="7">
        <v>2.3026356781683055</v>
      </c>
      <c r="K3928" s="7">
        <v>5.6856865079057233</v>
      </c>
      <c r="L3928" s="7">
        <v>2.536095809322322</v>
      </c>
      <c r="M3928" s="7">
        <v>1.9569798457781458</v>
      </c>
      <c r="N3928" s="7">
        <v>2.1773437220039189</v>
      </c>
      <c r="O3928" s="8">
        <v>4.1010208411094755</v>
      </c>
      <c r="P3928" s="32">
        <f t="shared" si="1178"/>
        <v>6.1054072553190508E-6</v>
      </c>
      <c r="Q3928" s="33">
        <f t="shared" si="1179"/>
        <v>1.420359349076028E-3</v>
      </c>
      <c r="R3928" s="33">
        <f t="shared" si="1180"/>
        <v>-3.5795681256589607E-4</v>
      </c>
      <c r="S3928" s="33">
        <f t="shared" si="1181"/>
        <v>-7.8669709960609291E-3</v>
      </c>
      <c r="T3928" s="33">
        <f t="shared" si="1182"/>
        <v>-1.608153853383143E-2</v>
      </c>
      <c r="U3928" s="33">
        <f t="shared" si="1183"/>
        <v>-2.1150235322147659E-2</v>
      </c>
      <c r="V3928" s="33">
        <f t="shared" si="1184"/>
        <v>-3.7758640616833761E-2</v>
      </c>
      <c r="W3928" s="33">
        <f t="shared" si="1185"/>
        <v>-2.3805440089941232E-3</v>
      </c>
      <c r="X3928" s="33">
        <f t="shared" si="1186"/>
        <v>1.7242864200275321E-3</v>
      </c>
      <c r="Y3928" s="33">
        <f t="shared" si="1187"/>
        <v>-7.7196488554098774E-4</v>
      </c>
      <c r="Z3928" s="34">
        <f t="shared" si="1188"/>
        <v>1.582736682144148E-4</v>
      </c>
      <c r="AA3928" s="39">
        <f t="shared" si="1189"/>
        <v>0</v>
      </c>
      <c r="AB3928" s="37">
        <f t="shared" si="1190"/>
        <v>0</v>
      </c>
      <c r="AC3928" s="37">
        <f t="shared" si="1175"/>
        <v>0</v>
      </c>
      <c r="AD3928" s="37">
        <f t="shared" si="1175"/>
        <v>3.8800746103960199E-2</v>
      </c>
      <c r="AE3928" s="37">
        <f t="shared" si="1175"/>
        <v>4.537664974431764E-2</v>
      </c>
      <c r="AF3928" s="37">
        <f t="shared" si="1175"/>
        <v>0</v>
      </c>
      <c r="AG3928" s="37">
        <f t="shared" si="1175"/>
        <v>0.14825042305374941</v>
      </c>
      <c r="AH3928" s="37">
        <f t="shared" si="1175"/>
        <v>0</v>
      </c>
      <c r="AI3928" s="37">
        <f t="shared" si="1175"/>
        <v>0</v>
      </c>
      <c r="AJ3928" s="37">
        <f t="shared" si="1175"/>
        <v>0.76757218109797287</v>
      </c>
      <c r="AK3928" s="38">
        <f t="shared" si="1175"/>
        <v>0</v>
      </c>
      <c r="AL3928" s="8">
        <f t="shared" si="1191"/>
        <v>-7.2252439019306284E-3</v>
      </c>
      <c r="AM3928" s="23">
        <f t="shared" si="1192"/>
        <v>2.6480079985020337</v>
      </c>
    </row>
    <row r="3929" spans="2:39" x14ac:dyDescent="0.35">
      <c r="B3929" s="16">
        <v>41642</v>
      </c>
      <c r="C3929" s="5">
        <v>1.1100000000000001E-3</v>
      </c>
      <c r="D3929" s="35">
        <f t="shared" si="1176"/>
        <v>2.7378507871321013E-3</v>
      </c>
      <c r="E3929" s="36">
        <f t="shared" si="1177"/>
        <v>1.4035590370460373</v>
      </c>
      <c r="F3929" s="7">
        <v>2.505872658206918</v>
      </c>
      <c r="G3929" s="7">
        <v>2.2173418856215288</v>
      </c>
      <c r="H3929" s="7">
        <v>1.8054452511631409</v>
      </c>
      <c r="I3929" s="7">
        <v>1.4572924901469573</v>
      </c>
      <c r="J3929" s="7">
        <v>2.3134958760532833</v>
      </c>
      <c r="K3929" s="7">
        <v>5.6746790698860226</v>
      </c>
      <c r="L3929" s="7">
        <v>2.519927056425884</v>
      </c>
      <c r="M3929" s="7">
        <v>1.9563478269778178</v>
      </c>
      <c r="N3929" s="7">
        <v>2.1801132173809603</v>
      </c>
      <c r="O3929" s="8">
        <v>4.1042409739286141</v>
      </c>
      <c r="P3929" s="32">
        <f t="shared" si="1178"/>
        <v>4.1615331964894864E-6</v>
      </c>
      <c r="Q3929" s="33">
        <f t="shared" si="1179"/>
        <v>-3.8099862659035644E-4</v>
      </c>
      <c r="R3929" s="33">
        <f t="shared" si="1180"/>
        <v>-2.1435492718990812E-4</v>
      </c>
      <c r="S3929" s="33">
        <f t="shared" si="1181"/>
        <v>-5.4539094693861756E-4</v>
      </c>
      <c r="T3929" s="33">
        <f t="shared" si="1182"/>
        <v>3.6012386788393247E-3</v>
      </c>
      <c r="U3929" s="33">
        <f t="shared" si="1183"/>
        <v>4.7164203994340959E-3</v>
      </c>
      <c r="V3929" s="33">
        <f t="shared" si="1184"/>
        <v>-1.9359910196236063E-3</v>
      </c>
      <c r="W3929" s="33">
        <f t="shared" si="1185"/>
        <v>-6.3754503426108888E-3</v>
      </c>
      <c r="X3929" s="33">
        <f t="shared" si="1186"/>
        <v>-3.2295621321365431E-4</v>
      </c>
      <c r="Y3929" s="33">
        <f t="shared" si="1187"/>
        <v>1.2719605770339371E-3</v>
      </c>
      <c r="Z3929" s="34">
        <f t="shared" si="1188"/>
        <v>7.8520274436533199E-4</v>
      </c>
      <c r="AA3929" s="39">
        <f t="shared" si="1189"/>
        <v>0</v>
      </c>
      <c r="AB3929" s="37">
        <f t="shared" si="1190"/>
        <v>0</v>
      </c>
      <c r="AC3929" s="37">
        <f t="shared" si="1175"/>
        <v>0</v>
      </c>
      <c r="AD3929" s="37">
        <f t="shared" si="1175"/>
        <v>3.8800746103960199E-2</v>
      </c>
      <c r="AE3929" s="37">
        <f t="shared" si="1175"/>
        <v>4.537664974431764E-2</v>
      </c>
      <c r="AF3929" s="37">
        <f t="shared" si="1175"/>
        <v>0</v>
      </c>
      <c r="AG3929" s="37">
        <f t="shared" si="1175"/>
        <v>0.14825042305374941</v>
      </c>
      <c r="AH3929" s="37">
        <f t="shared" si="1175"/>
        <v>0</v>
      </c>
      <c r="AI3929" s="37">
        <f t="shared" si="1175"/>
        <v>0</v>
      </c>
      <c r="AJ3929" s="37">
        <f t="shared" si="1175"/>
        <v>0.76757218109797287</v>
      </c>
      <c r="AK3929" s="38">
        <f t="shared" si="1175"/>
        <v>0</v>
      </c>
      <c r="AL3929" s="8">
        <f t="shared" si="1191"/>
        <v>8.3156063721293342E-4</v>
      </c>
      <c r="AM3929" s="23">
        <f t="shared" si="1192"/>
        <v>2.6502099777206127</v>
      </c>
    </row>
    <row r="3930" spans="2:39" x14ac:dyDescent="0.35">
      <c r="B3930" s="16">
        <v>41645</v>
      </c>
      <c r="C3930" s="5">
        <v>9.6000000000000002E-4</v>
      </c>
      <c r="D3930" s="35">
        <f t="shared" si="1176"/>
        <v>8.2135523613963042E-3</v>
      </c>
      <c r="E3930" s="36">
        <f t="shared" si="1177"/>
        <v>1.4035718333543012</v>
      </c>
      <c r="F3930" s="7">
        <v>2.5120105845746874</v>
      </c>
      <c r="G3930" s="7">
        <v>2.2244700665774748</v>
      </c>
      <c r="H3930" s="7">
        <v>1.8007660636243632</v>
      </c>
      <c r="I3930" s="7">
        <v>1.4544562998450199</v>
      </c>
      <c r="J3930" s="7">
        <v>2.275322453903728</v>
      </c>
      <c r="K3930" s="7">
        <v>5.6195161307660557</v>
      </c>
      <c r="L3930" s="7">
        <v>2.5260173261285574</v>
      </c>
      <c r="M3930" s="7">
        <v>1.9605452409050672</v>
      </c>
      <c r="N3930" s="7">
        <v>2.1795046661180706</v>
      </c>
      <c r="O3930" s="8">
        <v>4.1180760662895244</v>
      </c>
      <c r="P3930" s="32">
        <f t="shared" si="1178"/>
        <v>9.1170431211207159E-6</v>
      </c>
      <c r="Q3930" s="33">
        <f t="shared" si="1179"/>
        <v>2.4494167122448562E-3</v>
      </c>
      <c r="R3930" s="33">
        <f t="shared" si="1180"/>
        <v>3.2147414894243553E-3</v>
      </c>
      <c r="S3930" s="33">
        <f t="shared" si="1181"/>
        <v>-2.5917083532515095E-3</v>
      </c>
      <c r="T3930" s="33">
        <f t="shared" si="1182"/>
        <v>-1.9462052546852515E-3</v>
      </c>
      <c r="U3930" s="33">
        <f t="shared" si="1183"/>
        <v>-1.6500319946399666E-2</v>
      </c>
      <c r="V3930" s="33">
        <f t="shared" si="1184"/>
        <v>-9.7208914267419289E-3</v>
      </c>
      <c r="W3930" s="33">
        <f t="shared" si="1185"/>
        <v>2.4168436491616152E-3</v>
      </c>
      <c r="X3930" s="33">
        <f t="shared" si="1186"/>
        <v>2.1455356094490785E-3</v>
      </c>
      <c r="Y3930" s="33">
        <f t="shared" si="1187"/>
        <v>-2.7913745856777972E-4</v>
      </c>
      <c r="Z3930" s="34">
        <f t="shared" si="1188"/>
        <v>3.3709259394842928E-3</v>
      </c>
      <c r="AA3930" s="39">
        <f t="shared" si="1189"/>
        <v>0</v>
      </c>
      <c r="AB3930" s="37">
        <f t="shared" si="1190"/>
        <v>0</v>
      </c>
      <c r="AC3930" s="37">
        <f t="shared" si="1175"/>
        <v>0</v>
      </c>
      <c r="AD3930" s="37">
        <f t="shared" si="1175"/>
        <v>3.8800746103960199E-2</v>
      </c>
      <c r="AE3930" s="37">
        <f t="shared" si="1175"/>
        <v>4.537664974431764E-2</v>
      </c>
      <c r="AF3930" s="37">
        <f t="shared" si="1175"/>
        <v>0</v>
      </c>
      <c r="AG3930" s="37">
        <f t="shared" si="1175"/>
        <v>0.14825042305374941</v>
      </c>
      <c r="AH3930" s="37">
        <f t="shared" si="1175"/>
        <v>0</v>
      </c>
      <c r="AI3930" s="37">
        <f t="shared" si="1175"/>
        <v>0</v>
      </c>
      <c r="AJ3930" s="37">
        <f t="shared" si="1175"/>
        <v>0.76757218109797287</v>
      </c>
      <c r="AK3930" s="38">
        <f t="shared" si="1175"/>
        <v>0</v>
      </c>
      <c r="AL3930" s="8">
        <f t="shared" si="1191"/>
        <v>-1.8442569063355E-3</v>
      </c>
      <c r="AM3930" s="23">
        <f t="shared" si="1192"/>
        <v>2.6453223096659624</v>
      </c>
    </row>
    <row r="3931" spans="2:39" x14ac:dyDescent="0.35">
      <c r="B3931" s="16">
        <v>41646</v>
      </c>
      <c r="C3931" s="5">
        <v>9.8999999999999999E-4</v>
      </c>
      <c r="D3931" s="35">
        <f t="shared" si="1176"/>
        <v>2.7378507871321013E-3</v>
      </c>
      <c r="E3931" s="36">
        <f t="shared" si="1177"/>
        <v>1.4035755224137398</v>
      </c>
      <c r="F3931" s="7">
        <v>2.5165230474095299</v>
      </c>
      <c r="G3931" s="7">
        <v>2.2280299052521491</v>
      </c>
      <c r="H3931" s="7">
        <v>1.81065848704974</v>
      </c>
      <c r="I3931" s="7">
        <v>1.4744016562577487</v>
      </c>
      <c r="J3931" s="7">
        <v>2.2905194741863917</v>
      </c>
      <c r="K3931" s="7">
        <v>5.636371127626747</v>
      </c>
      <c r="L3931" s="7">
        <v>2.5280464024747231</v>
      </c>
      <c r="M3931" s="7">
        <v>1.960541544171547</v>
      </c>
      <c r="N3931" s="7">
        <v>2.1820715843425287</v>
      </c>
      <c r="O3931" s="8">
        <v>4.1225779945202534</v>
      </c>
      <c r="P3931" s="32">
        <f t="shared" si="1178"/>
        <v>2.6283367555723913E-6</v>
      </c>
      <c r="Q3931" s="33">
        <f t="shared" si="1179"/>
        <v>1.7963550243584869E-3</v>
      </c>
      <c r="R3931" s="33">
        <f t="shared" si="1180"/>
        <v>1.6003086434654978E-3</v>
      </c>
      <c r="S3931" s="33">
        <f t="shared" si="1181"/>
        <v>5.4934528283292483E-3</v>
      </c>
      <c r="T3931" s="33">
        <f t="shared" si="1182"/>
        <v>1.3713273073143517E-2</v>
      </c>
      <c r="U3931" s="33">
        <f t="shared" si="1183"/>
        <v>6.6790622386687648E-3</v>
      </c>
      <c r="V3931" s="33">
        <f t="shared" si="1184"/>
        <v>2.9993680004605228E-3</v>
      </c>
      <c r="W3931" s="33">
        <f t="shared" si="1185"/>
        <v>8.0327095351928612E-4</v>
      </c>
      <c r="X3931" s="33">
        <f t="shared" si="1186"/>
        <v>-1.8855639967174653E-6</v>
      </c>
      <c r="Y3931" s="33">
        <f t="shared" si="1187"/>
        <v>1.1777530300176586E-3</v>
      </c>
      <c r="Z3931" s="34">
        <f t="shared" si="1188"/>
        <v>1.0932115284565391E-3</v>
      </c>
      <c r="AA3931" s="39">
        <f t="shared" si="1189"/>
        <v>0</v>
      </c>
      <c r="AB3931" s="37">
        <f t="shared" si="1190"/>
        <v>0</v>
      </c>
      <c r="AC3931" s="37">
        <f t="shared" si="1175"/>
        <v>0</v>
      </c>
      <c r="AD3931" s="37">
        <f t="shared" si="1175"/>
        <v>3.8800746103960199E-2</v>
      </c>
      <c r="AE3931" s="37">
        <f t="shared" si="1175"/>
        <v>4.537664974431764E-2</v>
      </c>
      <c r="AF3931" s="37">
        <f t="shared" si="1175"/>
        <v>0</v>
      </c>
      <c r="AG3931" s="37">
        <f t="shared" si="1175"/>
        <v>0.14825042305374941</v>
      </c>
      <c r="AH3931" s="37">
        <f t="shared" si="1175"/>
        <v>0</v>
      </c>
      <c r="AI3931" s="37">
        <f t="shared" si="1175"/>
        <v>0</v>
      </c>
      <c r="AJ3931" s="37">
        <f t="shared" ref="AC3931:AK3960" si="1193">AJ$8</f>
        <v>0.76757218109797287</v>
      </c>
      <c r="AK3931" s="38">
        <f t="shared" si="1193"/>
        <v>0</v>
      </c>
      <c r="AL3931" s="8">
        <f t="shared" si="1191"/>
        <v>2.1840804945218524E-3</v>
      </c>
      <c r="AM3931" s="23">
        <f t="shared" si="1192"/>
        <v>2.6510999065242276</v>
      </c>
    </row>
    <row r="3932" spans="2:39" x14ac:dyDescent="0.35">
      <c r="B3932" s="16">
        <v>41647</v>
      </c>
      <c r="C3932" s="5">
        <v>1.3700000000000001E-3</v>
      </c>
      <c r="D3932" s="35">
        <f t="shared" si="1176"/>
        <v>2.7378507871321013E-3</v>
      </c>
      <c r="E3932" s="36">
        <f t="shared" si="1177"/>
        <v>1.4035793267662853</v>
      </c>
      <c r="F3932" s="7">
        <v>2.5046214906891011</v>
      </c>
      <c r="G3932" s="7">
        <v>2.2244819426142111</v>
      </c>
      <c r="H3932" s="7">
        <v>1.81239076707236</v>
      </c>
      <c r="I3932" s="7">
        <v>1.4715561608693111</v>
      </c>
      <c r="J3932" s="7">
        <v>2.305572086756579</v>
      </c>
      <c r="K3932" s="7">
        <v>5.6276435455993754</v>
      </c>
      <c r="L3932" s="7">
        <v>2.4956941730145847</v>
      </c>
      <c r="M3932" s="7">
        <v>1.9592760457370719</v>
      </c>
      <c r="N3932" s="7">
        <v>2.1820663720102211</v>
      </c>
      <c r="O3932" s="8">
        <v>4.1032552806686891</v>
      </c>
      <c r="P3932" s="32">
        <f t="shared" si="1178"/>
        <v>2.710472279288112E-6</v>
      </c>
      <c r="Q3932" s="33">
        <f t="shared" si="1179"/>
        <v>-4.7293652774926809E-3</v>
      </c>
      <c r="R3932" s="33">
        <f t="shared" si="1180"/>
        <v>-1.5924214614778665E-3</v>
      </c>
      <c r="S3932" s="33">
        <f t="shared" si="1181"/>
        <v>9.5671272910369254E-4</v>
      </c>
      <c r="T3932" s="33">
        <f t="shared" si="1182"/>
        <v>-1.929932306004023E-3</v>
      </c>
      <c r="U3932" s="33">
        <f t="shared" si="1183"/>
        <v>6.5717025067137946E-3</v>
      </c>
      <c r="V3932" s="33">
        <f t="shared" si="1184"/>
        <v>-1.5484399145743177E-3</v>
      </c>
      <c r="W3932" s="33">
        <f t="shared" si="1185"/>
        <v>-1.2797324221766049E-2</v>
      </c>
      <c r="X3932" s="33">
        <f t="shared" si="1186"/>
        <v>-6.4548412056719684E-4</v>
      </c>
      <c r="Y3932" s="33">
        <f t="shared" si="1187"/>
        <v>-2.3887082096774037E-6</v>
      </c>
      <c r="Z3932" s="34">
        <f t="shared" si="1188"/>
        <v>-4.6870462795969292E-3</v>
      </c>
      <c r="AA3932" s="39">
        <f t="shared" si="1189"/>
        <v>0</v>
      </c>
      <c r="AB3932" s="37">
        <f t="shared" si="1190"/>
        <v>0</v>
      </c>
      <c r="AC3932" s="37">
        <f t="shared" si="1193"/>
        <v>0</v>
      </c>
      <c r="AD3932" s="37">
        <f t="shared" si="1193"/>
        <v>3.8800746103960199E-2</v>
      </c>
      <c r="AE3932" s="37">
        <f t="shared" si="1193"/>
        <v>4.537664974431764E-2</v>
      </c>
      <c r="AF3932" s="37">
        <f t="shared" si="1193"/>
        <v>0</v>
      </c>
      <c r="AG3932" s="37">
        <f t="shared" si="1193"/>
        <v>0.14825042305374941</v>
      </c>
      <c r="AH3932" s="37">
        <f t="shared" si="1193"/>
        <v>0</v>
      </c>
      <c r="AI3932" s="37">
        <f t="shared" si="1193"/>
        <v>0</v>
      </c>
      <c r="AJ3932" s="37">
        <f t="shared" si="1193"/>
        <v>0.76757218109797287</v>
      </c>
      <c r="AK3932" s="38">
        <f t="shared" si="1193"/>
        <v>0</v>
      </c>
      <c r="AL3932" s="8">
        <f t="shared" si="1191"/>
        <v>-2.8184307296287152E-4</v>
      </c>
      <c r="AM3932" s="23">
        <f t="shared" si="1192"/>
        <v>2.6503527123798412</v>
      </c>
    </row>
    <row r="3933" spans="2:39" x14ac:dyDescent="0.35">
      <c r="B3933" s="16">
        <v>41648</v>
      </c>
      <c r="C3933" s="5">
        <v>1.56E-3</v>
      </c>
      <c r="D3933" s="35">
        <f t="shared" si="1176"/>
        <v>2.7378507871321013E-3</v>
      </c>
      <c r="E3933" s="36">
        <f t="shared" si="1177"/>
        <v>1.4035845913896328</v>
      </c>
      <c r="F3933" s="7">
        <v>2.509136774701556</v>
      </c>
      <c r="G3933" s="7">
        <v>2.2248133785957767</v>
      </c>
      <c r="H3933" s="7">
        <v>1.812893938295878</v>
      </c>
      <c r="I3933" s="7">
        <v>1.4639646255099374</v>
      </c>
      <c r="J3933" s="7">
        <v>2.2919810490663424</v>
      </c>
      <c r="K3933" s="7">
        <v>5.5933972114185604</v>
      </c>
      <c r="L3933" s="7">
        <v>2.4694116815378173</v>
      </c>
      <c r="M3933" s="7">
        <v>1.9622189877764211</v>
      </c>
      <c r="N3933" s="7">
        <v>2.1812720974795003</v>
      </c>
      <c r="O3933" s="8">
        <v>4.1058289000156023</v>
      </c>
      <c r="P3933" s="32">
        <f t="shared" si="1178"/>
        <v>3.7508555783549724E-6</v>
      </c>
      <c r="Q3933" s="33">
        <f t="shared" si="1179"/>
        <v>1.8027809907565917E-3</v>
      </c>
      <c r="R3933" s="33">
        <f t="shared" si="1180"/>
        <v>1.4899468285900497E-4</v>
      </c>
      <c r="S3933" s="33">
        <f t="shared" si="1181"/>
        <v>2.7762844120582386E-4</v>
      </c>
      <c r="T3933" s="33">
        <f t="shared" si="1182"/>
        <v>-5.158848544991268E-3</v>
      </c>
      <c r="U3933" s="33">
        <f t="shared" si="1183"/>
        <v>-5.8948656467108229E-3</v>
      </c>
      <c r="V3933" s="33">
        <f t="shared" si="1184"/>
        <v>-6.085377281507931E-3</v>
      </c>
      <c r="W3933" s="33">
        <f t="shared" si="1185"/>
        <v>-1.0531134688278154E-2</v>
      </c>
      <c r="X3933" s="33">
        <f t="shared" si="1186"/>
        <v>1.5020558464706735E-3</v>
      </c>
      <c r="Y3933" s="33">
        <f t="shared" si="1187"/>
        <v>-3.6400108672640652E-4</v>
      </c>
      <c r="Z3933" s="34">
        <f t="shared" si="1188"/>
        <v>6.2721404613497178E-4</v>
      </c>
      <c r="AA3933" s="39">
        <f t="shared" si="1189"/>
        <v>0</v>
      </c>
      <c r="AB3933" s="37">
        <f t="shared" si="1190"/>
        <v>0</v>
      </c>
      <c r="AC3933" s="37">
        <f t="shared" si="1193"/>
        <v>0</v>
      </c>
      <c r="AD3933" s="37">
        <f t="shared" si="1193"/>
        <v>3.8800746103960199E-2</v>
      </c>
      <c r="AE3933" s="37">
        <f t="shared" si="1193"/>
        <v>4.537664974431764E-2</v>
      </c>
      <c r="AF3933" s="37">
        <f t="shared" si="1193"/>
        <v>0</v>
      </c>
      <c r="AG3933" s="37">
        <f t="shared" si="1193"/>
        <v>0.14825042305374941</v>
      </c>
      <c r="AH3933" s="37">
        <f t="shared" si="1193"/>
        <v>0</v>
      </c>
      <c r="AI3933" s="37">
        <f t="shared" si="1193"/>
        <v>0</v>
      </c>
      <c r="AJ3933" s="37">
        <f t="shared" si="1193"/>
        <v>0.76757218109797287</v>
      </c>
      <c r="AK3933" s="38">
        <f t="shared" si="1193"/>
        <v>0</v>
      </c>
      <c r="AL3933" s="8">
        <f t="shared" si="1191"/>
        <v>-1.4048759373374324E-3</v>
      </c>
      <c r="AM3933" s="23">
        <f t="shared" si="1192"/>
        <v>2.6466292956287618</v>
      </c>
    </row>
    <row r="3934" spans="2:39" x14ac:dyDescent="0.35">
      <c r="B3934" s="16">
        <v>41649</v>
      </c>
      <c r="C3934" s="5">
        <v>1.5399999999999999E-3</v>
      </c>
      <c r="D3934" s="35">
        <f t="shared" si="1176"/>
        <v>2.7378507871321013E-3</v>
      </c>
      <c r="E3934" s="36">
        <f t="shared" si="1177"/>
        <v>1.403590586165711</v>
      </c>
      <c r="F3934" s="7">
        <v>2.5287803796156649</v>
      </c>
      <c r="G3934" s="7">
        <v>2.2358080650132468</v>
      </c>
      <c r="H3934" s="7">
        <v>1.8175973918499866</v>
      </c>
      <c r="I3934" s="7">
        <v>1.4710922374166275</v>
      </c>
      <c r="J3934" s="7">
        <v>2.2796931976973656</v>
      </c>
      <c r="K3934" s="7">
        <v>5.6800289116796137</v>
      </c>
      <c r="L3934" s="7">
        <v>2.5038040285810923</v>
      </c>
      <c r="M3934" s="7">
        <v>1.9681083884275001</v>
      </c>
      <c r="N3934" s="7">
        <v>2.1838440093766009</v>
      </c>
      <c r="O3934" s="8">
        <v>4.120647751320238</v>
      </c>
      <c r="P3934" s="32">
        <f t="shared" si="1178"/>
        <v>4.2710472278884026E-6</v>
      </c>
      <c r="Q3934" s="33">
        <f t="shared" si="1179"/>
        <v>7.8288298637867459E-3</v>
      </c>
      <c r="R3934" s="33">
        <f t="shared" si="1180"/>
        <v>4.9418465940769263E-3</v>
      </c>
      <c r="S3934" s="33">
        <f t="shared" si="1181"/>
        <v>2.5944449671060354E-3</v>
      </c>
      <c r="T3934" s="33">
        <f t="shared" si="1182"/>
        <v>4.8687050100049145E-3</v>
      </c>
      <c r="U3934" s="33">
        <f t="shared" si="1183"/>
        <v>-5.3612360250457902E-3</v>
      </c>
      <c r="V3934" s="33">
        <f t="shared" si="1184"/>
        <v>1.5488208147313554E-2</v>
      </c>
      <c r="W3934" s="33">
        <f t="shared" si="1185"/>
        <v>1.3927344436087452E-2</v>
      </c>
      <c r="X3934" s="33">
        <f t="shared" si="1186"/>
        <v>3.0013982576699849E-3</v>
      </c>
      <c r="Y3934" s="33">
        <f t="shared" si="1187"/>
        <v>1.1790880652040592E-3</v>
      </c>
      <c r="Z3934" s="34">
        <f t="shared" si="1188"/>
        <v>3.6092228062838405E-3</v>
      </c>
      <c r="AA3934" s="39">
        <f t="shared" si="1189"/>
        <v>0</v>
      </c>
      <c r="AB3934" s="37">
        <f t="shared" si="1190"/>
        <v>0</v>
      </c>
      <c r="AC3934" s="37">
        <f t="shared" si="1193"/>
        <v>0</v>
      </c>
      <c r="AD3934" s="37">
        <f t="shared" si="1193"/>
        <v>3.8800746103960199E-2</v>
      </c>
      <c r="AE3934" s="37">
        <f t="shared" si="1193"/>
        <v>4.537664974431764E-2</v>
      </c>
      <c r="AF3934" s="37">
        <f t="shared" si="1193"/>
        <v>0</v>
      </c>
      <c r="AG3934" s="37">
        <f t="shared" si="1193"/>
        <v>0.14825042305374941</v>
      </c>
      <c r="AH3934" s="37">
        <f t="shared" si="1193"/>
        <v>0</v>
      </c>
      <c r="AI3934" s="37">
        <f t="shared" si="1193"/>
        <v>0</v>
      </c>
      <c r="AJ3934" s="37">
        <f t="shared" si="1193"/>
        <v>0.76757218109797287</v>
      </c>
      <c r="AK3934" s="38">
        <f t="shared" si="1193"/>
        <v>0</v>
      </c>
      <c r="AL3934" s="8">
        <f t="shared" si="1191"/>
        <v>3.5227605304958077E-3</v>
      </c>
      <c r="AM3934" s="23">
        <f t="shared" si="1192"/>
        <v>2.6559527368502565</v>
      </c>
    </row>
    <row r="3935" spans="2:39" x14ac:dyDescent="0.35">
      <c r="B3935" s="16">
        <v>41652</v>
      </c>
      <c r="C3935" s="5">
        <v>1.5299999999999999E-3</v>
      </c>
      <c r="D3935" s="35">
        <f t="shared" si="1176"/>
        <v>8.2135523613963042E-3</v>
      </c>
      <c r="E3935" s="36">
        <f t="shared" si="1177"/>
        <v>1.4036083400014618</v>
      </c>
      <c r="F3935" s="7">
        <v>2.5346057504039106</v>
      </c>
      <c r="G3935" s="7">
        <v>2.2422983002158947</v>
      </c>
      <c r="H3935" s="7">
        <v>1.7951243680147748</v>
      </c>
      <c r="I3935" s="7">
        <v>1.4744361298609991</v>
      </c>
      <c r="J3935" s="7">
        <v>2.2308202088312465</v>
      </c>
      <c r="K3935" s="7">
        <v>5.619075512148199</v>
      </c>
      <c r="L3935" s="7">
        <v>2.5119256365120792</v>
      </c>
      <c r="M3935" s="7">
        <v>1.9660032489004953</v>
      </c>
      <c r="N3935" s="7">
        <v>2.1830454158881283</v>
      </c>
      <c r="O3935" s="8">
        <v>4.1235430804022393</v>
      </c>
      <c r="P3935" s="32">
        <f t="shared" si="1178"/>
        <v>1.2648870636455811E-5</v>
      </c>
      <c r="Q3935" s="33">
        <f t="shared" si="1179"/>
        <v>2.3036285931365974E-3</v>
      </c>
      <c r="R3935" s="33">
        <f t="shared" si="1180"/>
        <v>2.9028588384707454E-3</v>
      </c>
      <c r="S3935" s="33">
        <f t="shared" si="1181"/>
        <v>-1.2364137369463513E-2</v>
      </c>
      <c r="T3935" s="33">
        <f t="shared" si="1182"/>
        <v>2.2730678330842302E-3</v>
      </c>
      <c r="U3935" s="33">
        <f t="shared" si="1183"/>
        <v>-2.1438406236191754E-2</v>
      </c>
      <c r="V3935" s="33">
        <f t="shared" si="1184"/>
        <v>-1.0731177689268234E-2</v>
      </c>
      <c r="W3935" s="33">
        <f t="shared" si="1185"/>
        <v>3.2437075099640555E-3</v>
      </c>
      <c r="X3935" s="33">
        <f t="shared" si="1186"/>
        <v>-1.0696258089153421E-3</v>
      </c>
      <c r="Y3935" s="33">
        <f t="shared" si="1187"/>
        <v>-3.6568247779777963E-4</v>
      </c>
      <c r="Z3935" s="34">
        <f t="shared" si="1188"/>
        <v>7.0263930739367098E-4</v>
      </c>
      <c r="AA3935" s="39">
        <f t="shared" si="1189"/>
        <v>0</v>
      </c>
      <c r="AB3935" s="37">
        <f t="shared" si="1190"/>
        <v>0</v>
      </c>
      <c r="AC3935" s="37">
        <f t="shared" si="1193"/>
        <v>0</v>
      </c>
      <c r="AD3935" s="37">
        <f t="shared" si="1193"/>
        <v>3.8800746103960199E-2</v>
      </c>
      <c r="AE3935" s="37">
        <f t="shared" si="1193"/>
        <v>4.537664974431764E-2</v>
      </c>
      <c r="AF3935" s="37">
        <f t="shared" si="1193"/>
        <v>0</v>
      </c>
      <c r="AG3935" s="37">
        <f t="shared" si="1193"/>
        <v>0.14825042305374941</v>
      </c>
      <c r="AH3935" s="37">
        <f t="shared" si="1193"/>
        <v>0</v>
      </c>
      <c r="AI3935" s="37">
        <f t="shared" si="1193"/>
        <v>0</v>
      </c>
      <c r="AJ3935" s="37">
        <f t="shared" si="1193"/>
        <v>0.76757218109797287</v>
      </c>
      <c r="AK3935" s="38">
        <f t="shared" si="1193"/>
        <v>0</v>
      </c>
      <c r="AL3935" s="8">
        <f t="shared" si="1191"/>
        <v>-2.2481828813316275E-3</v>
      </c>
      <c r="AM3935" s="23">
        <f t="shared" si="1192"/>
        <v>2.6499816693736435</v>
      </c>
    </row>
    <row r="3936" spans="2:39" x14ac:dyDescent="0.35">
      <c r="B3936" s="16">
        <v>41653</v>
      </c>
      <c r="C3936" s="5">
        <v>1.47E-3</v>
      </c>
      <c r="D3936" s="35">
        <f t="shared" si="1176"/>
        <v>2.7378507871321013E-3</v>
      </c>
      <c r="E3936" s="36">
        <f t="shared" si="1177"/>
        <v>1.4036142195928656</v>
      </c>
      <c r="F3936" s="7">
        <v>2.526248110429786</v>
      </c>
      <c r="G3936" s="7">
        <v>2.2427923416423132</v>
      </c>
      <c r="H3936" s="7">
        <v>1.8129322065914781</v>
      </c>
      <c r="I3936" s="7">
        <v>1.4777676048620654</v>
      </c>
      <c r="J3936" s="7">
        <v>2.2581741793666468</v>
      </c>
      <c r="K3936" s="7">
        <v>5.6847601420209166</v>
      </c>
      <c r="L3936" s="7">
        <v>2.5159811445096474</v>
      </c>
      <c r="M3936" s="7">
        <v>1.9689481460184635</v>
      </c>
      <c r="N3936" s="7">
        <v>2.1824506130546006</v>
      </c>
      <c r="O3936" s="8">
        <v>4.1267611298100491</v>
      </c>
      <c r="P3936" s="32">
        <f t="shared" si="1178"/>
        <v>4.1889117043947266E-6</v>
      </c>
      <c r="Q3936" s="33">
        <f t="shared" si="1179"/>
        <v>-3.2974122199449507E-3</v>
      </c>
      <c r="R3936" s="33">
        <f t="shared" si="1180"/>
        <v>2.2032814562233938E-4</v>
      </c>
      <c r="S3936" s="33">
        <f t="shared" si="1181"/>
        <v>9.9201141124261039E-3</v>
      </c>
      <c r="T3936" s="33">
        <f t="shared" si="1182"/>
        <v>2.2594908884796538E-3</v>
      </c>
      <c r="U3936" s="33">
        <f t="shared" si="1183"/>
        <v>1.2261844512216902E-2</v>
      </c>
      <c r="V3936" s="33">
        <f t="shared" si="1184"/>
        <v>1.1689579492339952E-2</v>
      </c>
      <c r="W3936" s="33">
        <f t="shared" si="1185"/>
        <v>1.6145016152624425E-3</v>
      </c>
      <c r="X3936" s="33">
        <f t="shared" si="1186"/>
        <v>1.4979106060049041E-3</v>
      </c>
      <c r="Y3936" s="33">
        <f t="shared" si="1187"/>
        <v>-2.7246470879560558E-4</v>
      </c>
      <c r="Z3936" s="34">
        <f t="shared" si="1188"/>
        <v>7.8040882441698933E-4</v>
      </c>
      <c r="AA3936" s="39">
        <f t="shared" si="1189"/>
        <v>0</v>
      </c>
      <c r="AB3936" s="37">
        <f t="shared" si="1190"/>
        <v>0</v>
      </c>
      <c r="AC3936" s="37">
        <f t="shared" si="1193"/>
        <v>0</v>
      </c>
      <c r="AD3936" s="37">
        <f t="shared" si="1193"/>
        <v>3.8800746103960199E-2</v>
      </c>
      <c r="AE3936" s="37">
        <f t="shared" si="1193"/>
        <v>4.537664974431764E-2</v>
      </c>
      <c r="AF3936" s="37">
        <f t="shared" si="1193"/>
        <v>0</v>
      </c>
      <c r="AG3936" s="37">
        <f t="shared" si="1193"/>
        <v>0.14825042305374941</v>
      </c>
      <c r="AH3936" s="37">
        <f t="shared" si="1193"/>
        <v>0</v>
      </c>
      <c r="AI3936" s="37">
        <f t="shared" si="1193"/>
        <v>0</v>
      </c>
      <c r="AJ3936" s="37">
        <f t="shared" si="1193"/>
        <v>0.76757218109797287</v>
      </c>
      <c r="AK3936" s="38">
        <f t="shared" si="1193"/>
        <v>0</v>
      </c>
      <c r="AL3936" s="8">
        <f t="shared" si="1191"/>
        <v>2.0112847299029401E-3</v>
      </c>
      <c r="AM3936" s="23">
        <f t="shared" si="1192"/>
        <v>2.6553115370397777</v>
      </c>
    </row>
    <row r="3937" spans="2:39" x14ac:dyDescent="0.35">
      <c r="B3937" s="16">
        <v>41654</v>
      </c>
      <c r="C3937" s="5">
        <v>2.0999999999999999E-3</v>
      </c>
      <c r="D3937" s="35">
        <f t="shared" si="1176"/>
        <v>2.7378507871321013E-3</v>
      </c>
      <c r="E3937" s="36">
        <f t="shared" si="1177"/>
        <v>1.4036198686357209</v>
      </c>
      <c r="F3937" s="7">
        <v>2.522074132224132</v>
      </c>
      <c r="G3937" s="7">
        <v>2.2405396653345684</v>
      </c>
      <c r="H3937" s="7">
        <v>1.8213482764653377</v>
      </c>
      <c r="I3937" s="7">
        <v>1.5019925042785394</v>
      </c>
      <c r="J3937" s="7">
        <v>2.279740757896437</v>
      </c>
      <c r="K3937" s="7">
        <v>5.6778002674267674</v>
      </c>
      <c r="L3937" s="7">
        <v>2.5261037755358826</v>
      </c>
      <c r="M3937" s="7">
        <v>1.972943054208649</v>
      </c>
      <c r="N3937" s="7">
        <v>2.1830409956090002</v>
      </c>
      <c r="O3937" s="8">
        <v>4.1274018516622899</v>
      </c>
      <c r="P3937" s="32">
        <f t="shared" si="1178"/>
        <v>4.0246406571853299E-6</v>
      </c>
      <c r="Q3937" s="33">
        <f t="shared" si="1179"/>
        <v>-1.6522439693953395E-3</v>
      </c>
      <c r="R3937" s="33">
        <f t="shared" si="1180"/>
        <v>-1.0044069911953057E-3</v>
      </c>
      <c r="S3937" s="33">
        <f t="shared" si="1181"/>
        <v>4.6422419124445558E-3</v>
      </c>
      <c r="T3937" s="33">
        <f t="shared" si="1182"/>
        <v>1.6392901926372438E-2</v>
      </c>
      <c r="U3937" s="33">
        <f t="shared" si="1183"/>
        <v>9.5504495299114645E-3</v>
      </c>
      <c r="V3937" s="33">
        <f t="shared" si="1184"/>
        <v>-1.2243040023277585E-3</v>
      </c>
      <c r="W3937" s="33">
        <f t="shared" si="1185"/>
        <v>4.0233334213670702E-3</v>
      </c>
      <c r="X3937" s="33">
        <f t="shared" si="1186"/>
        <v>2.0289555102117607E-3</v>
      </c>
      <c r="Y3937" s="33">
        <f t="shared" si="1187"/>
        <v>2.7051359186236468E-4</v>
      </c>
      <c r="Z3937" s="34">
        <f t="shared" si="1188"/>
        <v>1.5526022274769957E-4</v>
      </c>
      <c r="AA3937" s="39">
        <f t="shared" si="1189"/>
        <v>0</v>
      </c>
      <c r="AB3937" s="37">
        <f t="shared" si="1190"/>
        <v>0</v>
      </c>
      <c r="AC3937" s="37">
        <f t="shared" si="1193"/>
        <v>0</v>
      </c>
      <c r="AD3937" s="37">
        <f t="shared" si="1193"/>
        <v>3.8800746103960199E-2</v>
      </c>
      <c r="AE3937" s="37">
        <f t="shared" si="1193"/>
        <v>4.537664974431764E-2</v>
      </c>
      <c r="AF3937" s="37">
        <f t="shared" si="1193"/>
        <v>0</v>
      </c>
      <c r="AG3937" s="37">
        <f t="shared" si="1193"/>
        <v>0.14825042305374941</v>
      </c>
      <c r="AH3937" s="37">
        <f t="shared" si="1193"/>
        <v>0</v>
      </c>
      <c r="AI3937" s="37">
        <f t="shared" si="1193"/>
        <v>0</v>
      </c>
      <c r="AJ3937" s="37">
        <f t="shared" si="1193"/>
        <v>0.76757218109797287</v>
      </c>
      <c r="AK3937" s="38">
        <f t="shared" si="1193"/>
        <v>0</v>
      </c>
      <c r="AL3937" s="8">
        <f t="shared" si="1191"/>
        <v>9.5011254023482912E-4</v>
      </c>
      <c r="AM3937" s="23">
        <f t="shared" si="1192"/>
        <v>2.6578343818293497</v>
      </c>
    </row>
    <row r="3938" spans="2:39" x14ac:dyDescent="0.35">
      <c r="B3938" s="16">
        <v>41655</v>
      </c>
      <c r="C3938" s="5">
        <v>3.0000000000000001E-3</v>
      </c>
      <c r="D3938" s="35">
        <f t="shared" si="1176"/>
        <v>2.7378507871321013E-3</v>
      </c>
      <c r="E3938" s="36">
        <f t="shared" si="1177"/>
        <v>1.4036279387294215</v>
      </c>
      <c r="F3938" s="7">
        <v>2.5282039575142186</v>
      </c>
      <c r="G3938" s="7">
        <v>2.250407165889003</v>
      </c>
      <c r="H3938" s="7">
        <v>1.8161665241843463</v>
      </c>
      <c r="I3938" s="7">
        <v>1.4948747367069426</v>
      </c>
      <c r="J3938" s="7">
        <v>2.2531323820087832</v>
      </c>
      <c r="K3938" s="7">
        <v>5.6458528895719438</v>
      </c>
      <c r="L3938" s="7">
        <v>2.5281408119854145</v>
      </c>
      <c r="M3938" s="7">
        <v>1.9721050545911938</v>
      </c>
      <c r="N3938" s="7">
        <v>2.1844272491538663</v>
      </c>
      <c r="O3938" s="8">
        <v>4.1306259617349612</v>
      </c>
      <c r="P3938" s="32">
        <f t="shared" si="1178"/>
        <v>5.7494866529950173E-6</v>
      </c>
      <c r="Q3938" s="33">
        <f t="shared" si="1179"/>
        <v>2.4304699103674388E-3</v>
      </c>
      <c r="R3938" s="33">
        <f t="shared" si="1180"/>
        <v>4.4040731378711673E-3</v>
      </c>
      <c r="S3938" s="33">
        <f t="shared" si="1181"/>
        <v>-2.8450090232317038E-3</v>
      </c>
      <c r="T3938" s="33">
        <f t="shared" si="1182"/>
        <v>-4.7388835505645099E-3</v>
      </c>
      <c r="U3938" s="33">
        <f t="shared" si="1183"/>
        <v>-1.1671667401431218E-2</v>
      </c>
      <c r="V3938" s="33">
        <f t="shared" si="1184"/>
        <v>-5.6267174521977825E-3</v>
      </c>
      <c r="W3938" s="33">
        <f t="shared" si="1185"/>
        <v>8.0639460233578042E-4</v>
      </c>
      <c r="X3938" s="33">
        <f t="shared" si="1186"/>
        <v>-4.2474597311237261E-4</v>
      </c>
      <c r="Y3938" s="33">
        <f t="shared" si="1187"/>
        <v>6.3501031252011231E-4</v>
      </c>
      <c r="Z3938" s="34">
        <f t="shared" si="1188"/>
        <v>7.811476053325439E-4</v>
      </c>
      <c r="AA3938" s="39">
        <f t="shared" si="1189"/>
        <v>0</v>
      </c>
      <c r="AB3938" s="37">
        <f t="shared" si="1190"/>
        <v>0</v>
      </c>
      <c r="AC3938" s="37">
        <f t="shared" si="1193"/>
        <v>0</v>
      </c>
      <c r="AD3938" s="37">
        <f t="shared" si="1193"/>
        <v>3.8800746103960199E-2</v>
      </c>
      <c r="AE3938" s="37">
        <f t="shared" si="1193"/>
        <v>4.537664974431764E-2</v>
      </c>
      <c r="AF3938" s="37">
        <f t="shared" si="1193"/>
        <v>0</v>
      </c>
      <c r="AG3938" s="37">
        <f t="shared" si="1193"/>
        <v>0.14825042305374941</v>
      </c>
      <c r="AH3938" s="37">
        <f t="shared" si="1193"/>
        <v>0</v>
      </c>
      <c r="AI3938" s="37">
        <f t="shared" si="1193"/>
        <v>0</v>
      </c>
      <c r="AJ3938" s="37">
        <f t="shared" si="1193"/>
        <v>0.76757218109797287</v>
      </c>
      <c r="AK3938" s="38">
        <f t="shared" si="1193"/>
        <v>0</v>
      </c>
      <c r="AL3938" s="8">
        <f t="shared" si="1191"/>
        <v>-6.7217012391843143E-4</v>
      </c>
      <c r="AM3938" s="23">
        <f t="shared" si="1192"/>
        <v>2.6560478649635608</v>
      </c>
    </row>
    <row r="3939" spans="2:39" x14ac:dyDescent="0.35">
      <c r="B3939" s="16">
        <v>41656</v>
      </c>
      <c r="C3939" s="5">
        <v>3.4300000000000003E-3</v>
      </c>
      <c r="D3939" s="35">
        <f t="shared" si="1176"/>
        <v>2.7378507871321013E-3</v>
      </c>
      <c r="E3939" s="36">
        <f t="shared" si="1177"/>
        <v>1.403639467500992</v>
      </c>
      <c r="F3939" s="7">
        <v>2.5314433414114181</v>
      </c>
      <c r="G3939" s="7">
        <v>2.254302908562654</v>
      </c>
      <c r="H3939" s="7">
        <v>1.8142057987584219</v>
      </c>
      <c r="I3939" s="7">
        <v>1.4963142491121859</v>
      </c>
      <c r="J3939" s="7">
        <v>2.2667511054962262</v>
      </c>
      <c r="K3939" s="7">
        <v>5.6308186506398146</v>
      </c>
      <c r="L3939" s="7">
        <v>2.5301841062639556</v>
      </c>
      <c r="M3939" s="7">
        <v>1.9725329763313473</v>
      </c>
      <c r="N3939" s="7">
        <v>2.1844322318403564</v>
      </c>
      <c r="O3939" s="8">
        <v>4.1325732334375997</v>
      </c>
      <c r="P3939" s="32">
        <f t="shared" si="1178"/>
        <v>8.2135523613580119E-6</v>
      </c>
      <c r="Q3939" s="33">
        <f t="shared" si="1179"/>
        <v>1.2812984836811925E-3</v>
      </c>
      <c r="R3939" s="33">
        <f t="shared" si="1180"/>
        <v>1.7311279188501061E-3</v>
      </c>
      <c r="S3939" s="33">
        <f t="shared" si="1181"/>
        <v>-1.0795956206741675E-3</v>
      </c>
      <c r="T3939" s="33">
        <f t="shared" si="1182"/>
        <v>9.6296523708372384E-4</v>
      </c>
      <c r="U3939" s="33">
        <f t="shared" si="1183"/>
        <v>6.0443512312851055E-3</v>
      </c>
      <c r="V3939" s="33">
        <f t="shared" si="1184"/>
        <v>-2.6628818047841341E-3</v>
      </c>
      <c r="W3939" s="33">
        <f t="shared" si="1185"/>
        <v>8.0822012320447278E-4</v>
      </c>
      <c r="X3939" s="33">
        <f t="shared" si="1186"/>
        <v>2.1698729444330489E-4</v>
      </c>
      <c r="Y3939" s="33">
        <f t="shared" si="1187"/>
        <v>2.281003632420564E-6</v>
      </c>
      <c r="Z3939" s="34">
        <f t="shared" si="1188"/>
        <v>4.7142290797519415E-4</v>
      </c>
      <c r="AA3939" s="39">
        <f t="shared" si="1189"/>
        <v>0</v>
      </c>
      <c r="AB3939" s="37">
        <f t="shared" si="1190"/>
        <v>0</v>
      </c>
      <c r="AC3939" s="37">
        <f t="shared" si="1193"/>
        <v>0</v>
      </c>
      <c r="AD3939" s="37">
        <f t="shared" si="1193"/>
        <v>3.8800746103960199E-2</v>
      </c>
      <c r="AE3939" s="37">
        <f t="shared" si="1193"/>
        <v>4.537664974431764E-2</v>
      </c>
      <c r="AF3939" s="37">
        <f t="shared" si="1193"/>
        <v>0</v>
      </c>
      <c r="AG3939" s="37">
        <f t="shared" si="1193"/>
        <v>0.14825042305374941</v>
      </c>
      <c r="AH3939" s="37">
        <f t="shared" si="1193"/>
        <v>0</v>
      </c>
      <c r="AI3939" s="37">
        <f t="shared" si="1193"/>
        <v>0</v>
      </c>
      <c r="AJ3939" s="37">
        <f t="shared" si="1193"/>
        <v>0.76757218109797287</v>
      </c>
      <c r="AK3939" s="38">
        <f t="shared" si="1193"/>
        <v>0</v>
      </c>
      <c r="AL3939" s="8">
        <f t="shared" si="1191"/>
        <v>-3.9121549846177396E-4</v>
      </c>
      <c r="AM3939" s="23">
        <f t="shared" si="1192"/>
        <v>2.6550087778741309</v>
      </c>
    </row>
    <row r="3940" spans="2:39" x14ac:dyDescent="0.35">
      <c r="B3940" s="16">
        <v>41659</v>
      </c>
      <c r="C3940" s="5">
        <v>3.5899999999999999E-3</v>
      </c>
      <c r="D3940" s="35">
        <f t="shared" si="1176"/>
        <v>8.2135523613963042E-3</v>
      </c>
      <c r="E3940" s="36">
        <f t="shared" si="1177"/>
        <v>1.4036790115122737</v>
      </c>
      <c r="F3940" s="7">
        <v>2.5315146584599693</v>
      </c>
      <c r="G3940" s="7">
        <v>2.2571128869252095</v>
      </c>
      <c r="H3940" s="7">
        <v>1.8142569094433481</v>
      </c>
      <c r="I3940" s="7">
        <v>1.4954048877476234</v>
      </c>
      <c r="J3940" s="7">
        <v>2.2668149655068368</v>
      </c>
      <c r="K3940" s="7">
        <v>5.6495791855958348</v>
      </c>
      <c r="L3940" s="7">
        <v>2.5302553878367235</v>
      </c>
      <c r="M3940" s="7">
        <v>1.9725627394527407</v>
      </c>
      <c r="N3940" s="7">
        <v>2.1853448902495343</v>
      </c>
      <c r="O3940" s="8">
        <v>4.1326355889370108</v>
      </c>
      <c r="P3940" s="32">
        <f t="shared" si="1178"/>
        <v>2.8172484599631176E-5</v>
      </c>
      <c r="Q3940" s="33">
        <f t="shared" si="1179"/>
        <v>2.817248459985322E-5</v>
      </c>
      <c r="R3940" s="33">
        <f t="shared" si="1180"/>
        <v>1.2464954695672326E-3</v>
      </c>
      <c r="S3940" s="33">
        <f t="shared" si="1181"/>
        <v>2.8172484599631176E-5</v>
      </c>
      <c r="T3940" s="33">
        <f t="shared" si="1182"/>
        <v>-6.0773421432169794E-4</v>
      </c>
      <c r="U3940" s="33">
        <f t="shared" si="1183"/>
        <v>2.8172484599631176E-5</v>
      </c>
      <c r="V3940" s="33">
        <f t="shared" si="1184"/>
        <v>3.3317597528892406E-3</v>
      </c>
      <c r="W3940" s="33">
        <f t="shared" si="1185"/>
        <v>2.8172484599631176E-5</v>
      </c>
      <c r="X3940" s="33">
        <f t="shared" si="1186"/>
        <v>1.5088782672201262E-5</v>
      </c>
      <c r="Y3940" s="33">
        <f t="shared" si="1187"/>
        <v>4.1780120063927839E-4</v>
      </c>
      <c r="Z3940" s="34">
        <f t="shared" si="1188"/>
        <v>1.5088782675753976E-5</v>
      </c>
      <c r="AA3940" s="39">
        <f t="shared" si="1189"/>
        <v>0</v>
      </c>
      <c r="AB3940" s="37">
        <f t="shared" si="1190"/>
        <v>0</v>
      </c>
      <c r="AC3940" s="37">
        <f t="shared" si="1193"/>
        <v>0</v>
      </c>
      <c r="AD3940" s="37">
        <f t="shared" si="1193"/>
        <v>3.8800746103960199E-2</v>
      </c>
      <c r="AE3940" s="37">
        <f t="shared" si="1193"/>
        <v>4.537664974431764E-2</v>
      </c>
      <c r="AF3940" s="37">
        <f t="shared" si="1193"/>
        <v>0</v>
      </c>
      <c r="AG3940" s="37">
        <f t="shared" si="1193"/>
        <v>0.14825042305374941</v>
      </c>
      <c r="AH3940" s="37">
        <f t="shared" si="1193"/>
        <v>0</v>
      </c>
      <c r="AI3940" s="37">
        <f t="shared" si="1193"/>
        <v>0</v>
      </c>
      <c r="AJ3940" s="37">
        <f t="shared" si="1193"/>
        <v>0.76757218109797287</v>
      </c>
      <c r="AK3940" s="38">
        <f t="shared" si="1193"/>
        <v>0</v>
      </c>
      <c r="AL3940" s="8">
        <f t="shared" si="1191"/>
        <v>7.8814354256048248E-4</v>
      </c>
      <c r="AM3940" s="23">
        <f t="shared" si="1192"/>
        <v>2.6571013058978541</v>
      </c>
    </row>
    <row r="3941" spans="2:39" x14ac:dyDescent="0.35">
      <c r="B3941" s="16">
        <v>41660</v>
      </c>
      <c r="C3941" s="5">
        <v>3.5100000000000005E-3</v>
      </c>
      <c r="D3941" s="35">
        <f t="shared" si="1176"/>
        <v>2.7378507871321013E-3</v>
      </c>
      <c r="E3941" s="36">
        <f t="shared" si="1177"/>
        <v>1.4036928081109084</v>
      </c>
      <c r="F3941" s="7">
        <v>2.530573918222399</v>
      </c>
      <c r="G3941" s="7">
        <v>2.2584275405529532</v>
      </c>
      <c r="H3941" s="7">
        <v>1.8184743826685379</v>
      </c>
      <c r="I3941" s="7">
        <v>1.4958953487128077</v>
      </c>
      <c r="J3941" s="7">
        <v>2.2769654520115785</v>
      </c>
      <c r="K3941" s="7">
        <v>5.611843730857065</v>
      </c>
      <c r="L3941" s="7">
        <v>2.5242124390611096</v>
      </c>
      <c r="M3941" s="7">
        <v>1.9750976182844993</v>
      </c>
      <c r="N3941" s="7">
        <v>2.1852535829586435</v>
      </c>
      <c r="O3941" s="8">
        <v>4.125256650139713</v>
      </c>
      <c r="P3941" s="32">
        <f t="shared" si="1178"/>
        <v>9.828884325768783E-6</v>
      </c>
      <c r="Q3941" s="33">
        <f t="shared" si="1179"/>
        <v>-3.7161160984255925E-4</v>
      </c>
      <c r="R3941" s="33">
        <f t="shared" si="1180"/>
        <v>5.8244921437422548E-4</v>
      </c>
      <c r="S3941" s="33">
        <f t="shared" si="1181"/>
        <v>2.3246284488362967E-3</v>
      </c>
      <c r="T3941" s="33">
        <f t="shared" si="1182"/>
        <v>3.2797870944700769E-4</v>
      </c>
      <c r="U3941" s="33">
        <f t="shared" si="1183"/>
        <v>4.4778628424451128E-3</v>
      </c>
      <c r="V3941" s="33">
        <f t="shared" si="1184"/>
        <v>-6.679339026697817E-3</v>
      </c>
      <c r="W3941" s="33">
        <f t="shared" si="1185"/>
        <v>-2.3882762209155306E-3</v>
      </c>
      <c r="X3941" s="33">
        <f t="shared" si="1186"/>
        <v>1.2850687996173171E-3</v>
      </c>
      <c r="Y3941" s="33">
        <f t="shared" si="1187"/>
        <v>-4.1781638815074906E-5</v>
      </c>
      <c r="Z3941" s="34">
        <f t="shared" si="1188"/>
        <v>-1.785528541894954E-3</v>
      </c>
      <c r="AA3941" s="39">
        <f t="shared" si="1189"/>
        <v>0</v>
      </c>
      <c r="AB3941" s="37">
        <f t="shared" si="1190"/>
        <v>0</v>
      </c>
      <c r="AC3941" s="37">
        <f t="shared" si="1193"/>
        <v>0</v>
      </c>
      <c r="AD3941" s="37">
        <f t="shared" si="1193"/>
        <v>3.8800746103960199E-2</v>
      </c>
      <c r="AE3941" s="37">
        <f t="shared" si="1193"/>
        <v>4.537664974431764E-2</v>
      </c>
      <c r="AF3941" s="37">
        <f t="shared" si="1193"/>
        <v>0</v>
      </c>
      <c r="AG3941" s="37">
        <f t="shared" si="1193"/>
        <v>0.14825042305374941</v>
      </c>
      <c r="AH3941" s="37">
        <f t="shared" si="1193"/>
        <v>0</v>
      </c>
      <c r="AI3941" s="37">
        <f t="shared" si="1193"/>
        <v>0</v>
      </c>
      <c r="AJ3941" s="37">
        <f t="shared" si="1193"/>
        <v>0.76757218109797287</v>
      </c>
      <c r="AK3941" s="38">
        <f t="shared" si="1193"/>
        <v>0</v>
      </c>
      <c r="AL3941" s="8">
        <f t="shared" si="1191"/>
        <v>-9.172053668109947E-4</v>
      </c>
      <c r="AM3941" s="23">
        <f t="shared" si="1192"/>
        <v>2.6546641983199244</v>
      </c>
    </row>
    <row r="3942" spans="2:39" x14ac:dyDescent="0.35">
      <c r="B3942" s="16">
        <v>41661</v>
      </c>
      <c r="C3942" s="5">
        <v>2.3800000000000002E-3</v>
      </c>
      <c r="D3942" s="35">
        <f t="shared" si="1176"/>
        <v>2.7378507871321013E-3</v>
      </c>
      <c r="E3942" s="36">
        <f t="shared" si="1177"/>
        <v>1.4037062973970313</v>
      </c>
      <c r="F3942" s="7">
        <v>2.522229430498296</v>
      </c>
      <c r="G3942" s="7">
        <v>2.2561874017102643</v>
      </c>
      <c r="H3942" s="7">
        <v>1.8184918579459728</v>
      </c>
      <c r="I3942" s="7">
        <v>1.4954339566765582</v>
      </c>
      <c r="J3942" s="7">
        <v>2.2856687363850998</v>
      </c>
      <c r="K3942" s="7">
        <v>5.6863067094829791</v>
      </c>
      <c r="L3942" s="7">
        <v>2.5424403264018056</v>
      </c>
      <c r="M3942" s="7">
        <v>1.9721635430916025</v>
      </c>
      <c r="N3942" s="7">
        <v>2.1882290800589015</v>
      </c>
      <c r="O3942" s="8">
        <v>4.1146554278969898</v>
      </c>
      <c r="P3942" s="32">
        <f t="shared" si="1178"/>
        <v>9.6098562627489059E-6</v>
      </c>
      <c r="Q3942" s="33">
        <f t="shared" si="1179"/>
        <v>-3.2974684770182838E-3</v>
      </c>
      <c r="R3942" s="33">
        <f t="shared" si="1180"/>
        <v>-9.9190202141286044E-4</v>
      </c>
      <c r="S3942" s="33">
        <f t="shared" si="1181"/>
        <v>9.6098562627489059E-6</v>
      </c>
      <c r="T3942" s="33">
        <f t="shared" si="1182"/>
        <v>-3.0843871307340009E-4</v>
      </c>
      <c r="U3942" s="33">
        <f t="shared" si="1183"/>
        <v>3.8223172713631737E-3</v>
      </c>
      <c r="V3942" s="33">
        <f t="shared" si="1184"/>
        <v>1.3268897388655887E-2</v>
      </c>
      <c r="W3942" s="33">
        <f t="shared" si="1185"/>
        <v>7.2212176196533306E-3</v>
      </c>
      <c r="X3942" s="33">
        <f t="shared" si="1186"/>
        <v>-1.4855342671341587E-3</v>
      </c>
      <c r="Y3942" s="33">
        <f t="shared" si="1187"/>
        <v>1.3616255447248538E-3</v>
      </c>
      <c r="Z3942" s="34">
        <f t="shared" si="1188"/>
        <v>-2.5698333805156404E-3</v>
      </c>
      <c r="AA3942" s="39">
        <f t="shared" si="1189"/>
        <v>0</v>
      </c>
      <c r="AB3942" s="37">
        <f t="shared" si="1190"/>
        <v>0</v>
      </c>
      <c r="AC3942" s="37">
        <f t="shared" si="1193"/>
        <v>0</v>
      </c>
      <c r="AD3942" s="37">
        <f t="shared" si="1193"/>
        <v>3.8800746103960199E-2</v>
      </c>
      <c r="AE3942" s="37">
        <f t="shared" si="1193"/>
        <v>4.537664974431764E-2</v>
      </c>
      <c r="AF3942" s="37">
        <f t="shared" si="1193"/>
        <v>0</v>
      </c>
      <c r="AG3942" s="37">
        <f t="shared" si="1193"/>
        <v>0.14825042305374941</v>
      </c>
      <c r="AH3942" s="37">
        <f t="shared" si="1193"/>
        <v>0</v>
      </c>
      <c r="AI3942" s="37">
        <f t="shared" si="1193"/>
        <v>0</v>
      </c>
      <c r="AJ3942" s="37">
        <f t="shared" si="1193"/>
        <v>0.76757218109797287</v>
      </c>
      <c r="AK3942" s="38">
        <f t="shared" si="1193"/>
        <v>0</v>
      </c>
      <c r="AL3942" s="8">
        <f t="shared" si="1191"/>
        <v>2.9986424946704246E-3</v>
      </c>
      <c r="AM3942" s="23">
        <f t="shared" si="1192"/>
        <v>2.6626245871940868</v>
      </c>
    </row>
    <row r="3943" spans="2:39" x14ac:dyDescent="0.35">
      <c r="B3943" s="16">
        <v>41662</v>
      </c>
      <c r="C3943" s="5">
        <v>2.0999999999999999E-3</v>
      </c>
      <c r="D3943" s="35">
        <f t="shared" si="1176"/>
        <v>2.7378507871321013E-3</v>
      </c>
      <c r="E3943" s="36">
        <f t="shared" si="1177"/>
        <v>1.4037154440664026</v>
      </c>
      <c r="F3943" s="7">
        <v>2.5389835869744757</v>
      </c>
      <c r="G3943" s="7">
        <v>2.264603285414883</v>
      </c>
      <c r="H3943" s="7">
        <v>1.8044053940722637</v>
      </c>
      <c r="I3943" s="7">
        <v>1.4802481746342924</v>
      </c>
      <c r="J3943" s="7">
        <v>2.2157978799624969</v>
      </c>
      <c r="K3943" s="7">
        <v>5.5439210961998766</v>
      </c>
      <c r="L3943" s="7">
        <v>2.5485248093715418</v>
      </c>
      <c r="M3943" s="7">
        <v>1.9696436261378005</v>
      </c>
      <c r="N3943" s="7">
        <v>2.1818967935762865</v>
      </c>
      <c r="O3943" s="8">
        <v>4.0998496129491357</v>
      </c>
      <c r="P3943" s="32">
        <f t="shared" si="1178"/>
        <v>6.5160848734535648E-6</v>
      </c>
      <c r="Q3943" s="33">
        <f t="shared" si="1179"/>
        <v>6.6425981211668539E-3</v>
      </c>
      <c r="R3943" s="33">
        <f t="shared" si="1180"/>
        <v>3.7301350491714125E-3</v>
      </c>
      <c r="S3943" s="33">
        <f t="shared" si="1181"/>
        <v>-7.7462342281917618E-3</v>
      </c>
      <c r="T3943" s="33">
        <f t="shared" si="1182"/>
        <v>-1.0154766096133416E-2</v>
      </c>
      <c r="U3943" s="33">
        <f t="shared" si="1183"/>
        <v>-3.0569108860939886E-2</v>
      </c>
      <c r="V3943" s="33">
        <f t="shared" si="1184"/>
        <v>-2.5040086748336687E-2</v>
      </c>
      <c r="W3943" s="33">
        <f t="shared" si="1185"/>
        <v>2.3931664812550935E-3</v>
      </c>
      <c r="X3943" s="33">
        <f t="shared" si="1186"/>
        <v>-1.2777423873537863E-3</v>
      </c>
      <c r="Y3943" s="33">
        <f t="shared" si="1187"/>
        <v>-2.8937950511308541E-3</v>
      </c>
      <c r="Z3943" s="34">
        <f t="shared" si="1188"/>
        <v>-3.5983122298581804E-3</v>
      </c>
      <c r="AA3943" s="39">
        <f t="shared" si="1189"/>
        <v>0</v>
      </c>
      <c r="AB3943" s="37">
        <f t="shared" si="1190"/>
        <v>0</v>
      </c>
      <c r="AC3943" s="37">
        <f t="shared" si="1193"/>
        <v>0</v>
      </c>
      <c r="AD3943" s="37">
        <f t="shared" si="1193"/>
        <v>3.8800746103960199E-2</v>
      </c>
      <c r="AE3943" s="37">
        <f t="shared" si="1193"/>
        <v>4.537664974431764E-2</v>
      </c>
      <c r="AF3943" s="37">
        <f t="shared" si="1193"/>
        <v>0</v>
      </c>
      <c r="AG3943" s="37">
        <f t="shared" si="1193"/>
        <v>0.14825042305374941</v>
      </c>
      <c r="AH3943" s="37">
        <f t="shared" si="1193"/>
        <v>0</v>
      </c>
      <c r="AI3943" s="37">
        <f t="shared" si="1193"/>
        <v>0</v>
      </c>
      <c r="AJ3943" s="37">
        <f t="shared" si="1193"/>
        <v>0.76757218109797287</v>
      </c>
      <c r="AK3943" s="38">
        <f t="shared" si="1193"/>
        <v>0</v>
      </c>
      <c r="AL3943" s="8">
        <f t="shared" si="1191"/>
        <v>-6.6947489647201201E-3</v>
      </c>
      <c r="AM3943" s="23">
        <f t="shared" si="1192"/>
        <v>2.644798983995531</v>
      </c>
    </row>
    <row r="3944" spans="2:39" x14ac:dyDescent="0.35">
      <c r="B3944" s="16">
        <v>41663</v>
      </c>
      <c r="C3944" s="5">
        <v>1.91E-3</v>
      </c>
      <c r="D3944" s="35">
        <f t="shared" si="1176"/>
        <v>2.7378507871321013E-3</v>
      </c>
      <c r="E3944" s="36">
        <f t="shared" si="1177"/>
        <v>1.4037235147096128</v>
      </c>
      <c r="F3944" s="7">
        <v>2.5447920447819592</v>
      </c>
      <c r="G3944" s="7">
        <v>2.2744715953444996</v>
      </c>
      <c r="H3944" s="7">
        <v>1.7626269361238891</v>
      </c>
      <c r="I3944" s="7">
        <v>1.4346649891227194</v>
      </c>
      <c r="J3944" s="7">
        <v>2.1517121408518936</v>
      </c>
      <c r="K3944" s="7">
        <v>5.3998276811716259</v>
      </c>
      <c r="L3944" s="7">
        <v>2.5707886161149598</v>
      </c>
      <c r="M3944" s="7">
        <v>1.9566043441817091</v>
      </c>
      <c r="N3944" s="7">
        <v>2.1743747600225314</v>
      </c>
      <c r="O3944" s="8">
        <v>4.0808416209169307</v>
      </c>
      <c r="P3944" s="32">
        <f t="shared" si="1178"/>
        <v>5.7494866529950173E-6</v>
      </c>
      <c r="Q3944" s="33">
        <f t="shared" si="1179"/>
        <v>2.2877098683433683E-3</v>
      </c>
      <c r="R3944" s="33">
        <f t="shared" si="1180"/>
        <v>4.357632965196645E-3</v>
      </c>
      <c r="S3944" s="33">
        <f t="shared" si="1181"/>
        <v>-2.3153587373227258E-2</v>
      </c>
      <c r="T3944" s="33">
        <f t="shared" si="1182"/>
        <v>-3.0794285912789321E-2</v>
      </c>
      <c r="U3944" s="33">
        <f t="shared" si="1183"/>
        <v>-2.89221953365566E-2</v>
      </c>
      <c r="V3944" s="33">
        <f t="shared" si="1184"/>
        <v>-2.5991245641468597E-2</v>
      </c>
      <c r="W3944" s="33">
        <f t="shared" si="1185"/>
        <v>8.7359584107435939E-3</v>
      </c>
      <c r="X3944" s="33">
        <f t="shared" si="1186"/>
        <v>-6.6201224338534592E-3</v>
      </c>
      <c r="Y3944" s="33">
        <f t="shared" si="1187"/>
        <v>-3.4474744982900818E-3</v>
      </c>
      <c r="Z3944" s="34">
        <f t="shared" si="1188"/>
        <v>-4.6362656747626074E-3</v>
      </c>
      <c r="AA3944" s="39">
        <f t="shared" si="1189"/>
        <v>0</v>
      </c>
      <c r="AB3944" s="37">
        <f t="shared" si="1190"/>
        <v>0</v>
      </c>
      <c r="AC3944" s="37">
        <f t="shared" si="1193"/>
        <v>0</v>
      </c>
      <c r="AD3944" s="37">
        <f t="shared" si="1193"/>
        <v>3.8800746103960199E-2</v>
      </c>
      <c r="AE3944" s="37">
        <f t="shared" si="1193"/>
        <v>4.537664974431764E-2</v>
      </c>
      <c r="AF3944" s="37">
        <f t="shared" si="1193"/>
        <v>0</v>
      </c>
      <c r="AG3944" s="37">
        <f t="shared" si="1193"/>
        <v>0.14825042305374941</v>
      </c>
      <c r="AH3944" s="37">
        <f t="shared" si="1193"/>
        <v>0</v>
      </c>
      <c r="AI3944" s="37">
        <f t="shared" si="1193"/>
        <v>0</v>
      </c>
      <c r="AJ3944" s="37">
        <f t="shared" si="1193"/>
        <v>0.76757218109797287</v>
      </c>
      <c r="AK3944" s="38">
        <f t="shared" si="1193"/>
        <v>0</v>
      </c>
      <c r="AL3944" s="8">
        <f t="shared" si="1191"/>
        <v>-8.7951166730292629E-3</v>
      </c>
      <c r="AM3944" s="23">
        <f t="shared" si="1192"/>
        <v>2.621537668354581</v>
      </c>
    </row>
    <row r="3945" spans="2:39" x14ac:dyDescent="0.35">
      <c r="B3945" s="16">
        <v>41666</v>
      </c>
      <c r="C3945" s="5">
        <v>1.8799999999999999E-3</v>
      </c>
      <c r="D3945" s="35">
        <f t="shared" si="1176"/>
        <v>8.2135523613963042E-3</v>
      </c>
      <c r="E3945" s="36">
        <f t="shared" si="1177"/>
        <v>1.4037455361626976</v>
      </c>
      <c r="F3945" s="7">
        <v>2.5396817886548071</v>
      </c>
      <c r="G3945" s="7">
        <v>2.2727300657384153</v>
      </c>
      <c r="H3945" s="7">
        <v>1.7564789972562385</v>
      </c>
      <c r="I3945" s="7">
        <v>1.4318376668370563</v>
      </c>
      <c r="J3945" s="7">
        <v>2.1575336604912261</v>
      </c>
      <c r="K3945" s="7">
        <v>5.3749130703196233</v>
      </c>
      <c r="L3945" s="7">
        <v>2.536443350687918</v>
      </c>
      <c r="M3945" s="7">
        <v>1.9559777190495418</v>
      </c>
      <c r="N3945" s="7">
        <v>2.1680360752825738</v>
      </c>
      <c r="O3945" s="8">
        <v>4.076981996964741</v>
      </c>
      <c r="P3945" s="32">
        <f t="shared" si="1178"/>
        <v>1.5687885010162717E-5</v>
      </c>
      <c r="Q3945" s="33">
        <f t="shared" si="1179"/>
        <v>-2.0081232718526243E-3</v>
      </c>
      <c r="R3945" s="33">
        <f t="shared" si="1180"/>
        <v>-7.6568536166776724E-4</v>
      </c>
      <c r="S3945" s="33">
        <f t="shared" si="1181"/>
        <v>-3.4879410620890505E-3</v>
      </c>
      <c r="T3945" s="33">
        <f t="shared" si="1182"/>
        <v>-1.9707195108957798E-3</v>
      </c>
      <c r="U3945" s="33">
        <f t="shared" si="1183"/>
        <v>2.705529019800812E-3</v>
      </c>
      <c r="V3945" s="33">
        <f t="shared" si="1184"/>
        <v>-4.6139640601636778E-3</v>
      </c>
      <c r="W3945" s="33">
        <f t="shared" si="1185"/>
        <v>-1.3359816988354756E-2</v>
      </c>
      <c r="X3945" s="33">
        <f t="shared" si="1186"/>
        <v>-3.2026154599462675E-4</v>
      </c>
      <c r="Y3945" s="33">
        <f t="shared" si="1187"/>
        <v>-2.9151758273223694E-3</v>
      </c>
      <c r="Z3945" s="34">
        <f t="shared" si="1188"/>
        <v>-9.4579116533377583E-4</v>
      </c>
      <c r="AA3945" s="39">
        <f t="shared" si="1189"/>
        <v>0</v>
      </c>
      <c r="AB3945" s="37">
        <f t="shared" si="1190"/>
        <v>0</v>
      </c>
      <c r="AC3945" s="37">
        <f t="shared" si="1193"/>
        <v>0</v>
      </c>
      <c r="AD3945" s="37">
        <f t="shared" si="1193"/>
        <v>3.8800746103960199E-2</v>
      </c>
      <c r="AE3945" s="37">
        <f t="shared" si="1193"/>
        <v>4.537664974431764E-2</v>
      </c>
      <c r="AF3945" s="37">
        <f t="shared" si="1193"/>
        <v>0</v>
      </c>
      <c r="AG3945" s="37">
        <f t="shared" si="1193"/>
        <v>0.14825042305374941</v>
      </c>
      <c r="AH3945" s="37">
        <f t="shared" si="1193"/>
        <v>0</v>
      </c>
      <c r="AI3945" s="37">
        <f t="shared" si="1193"/>
        <v>0</v>
      </c>
      <c r="AJ3945" s="37">
        <f t="shared" si="1193"/>
        <v>0.76757218109797287</v>
      </c>
      <c r="AK3945" s="38">
        <f t="shared" si="1193"/>
        <v>0</v>
      </c>
      <c r="AL3945" s="8">
        <f t="shared" si="1191"/>
        <v>-3.1463893565018847E-3</v>
      </c>
      <c r="AM3945" s="23">
        <f t="shared" si="1192"/>
        <v>2.6132892901372013</v>
      </c>
    </row>
    <row r="3946" spans="2:39" x14ac:dyDescent="0.35">
      <c r="B3946" s="16">
        <v>41667</v>
      </c>
      <c r="C3946" s="5">
        <v>1.7899999999999999E-3</v>
      </c>
      <c r="D3946" s="35">
        <f t="shared" si="1176"/>
        <v>2.7378507871321013E-3</v>
      </c>
      <c r="E3946" s="36">
        <f t="shared" si="1177"/>
        <v>1.4037527614648413</v>
      </c>
      <c r="F3946" s="7">
        <v>2.5451669536579771</v>
      </c>
      <c r="G3946" s="7">
        <v>2.2714492399134061</v>
      </c>
      <c r="H3946" s="7">
        <v>1.7688492118735379</v>
      </c>
      <c r="I3946" s="7">
        <v>1.4403945681746022</v>
      </c>
      <c r="J3946" s="7">
        <v>2.1798277710873788</v>
      </c>
      <c r="K3946" s="7">
        <v>5.4075104436684613</v>
      </c>
      <c r="L3946" s="7">
        <v>2.5566833312554005</v>
      </c>
      <c r="M3946" s="7">
        <v>1.9646039603739118</v>
      </c>
      <c r="N3946" s="7">
        <v>2.1751602497611664</v>
      </c>
      <c r="O3946" s="8">
        <v>4.0963346197670898</v>
      </c>
      <c r="P3946" s="32">
        <f t="shared" si="1178"/>
        <v>5.1471594797458664E-6</v>
      </c>
      <c r="Q3946" s="33">
        <f t="shared" si="1179"/>
        <v>2.1597843586835808E-3</v>
      </c>
      <c r="R3946" s="33">
        <f t="shared" si="1180"/>
        <v>-5.6356267042789732E-4</v>
      </c>
      <c r="S3946" s="33">
        <f t="shared" si="1181"/>
        <v>7.0426202855955466E-3</v>
      </c>
      <c r="T3946" s="33">
        <f t="shared" si="1182"/>
        <v>5.9761672260294496E-3</v>
      </c>
      <c r="U3946" s="33">
        <f t="shared" si="1183"/>
        <v>1.0333146130881987E-2</v>
      </c>
      <c r="V3946" s="33">
        <f t="shared" si="1184"/>
        <v>6.0647256843726627E-3</v>
      </c>
      <c r="W3946" s="33">
        <f t="shared" si="1185"/>
        <v>7.9796698641005914E-3</v>
      </c>
      <c r="X3946" s="33">
        <f t="shared" si="1186"/>
        <v>4.410194063233952E-3</v>
      </c>
      <c r="Y3946" s="33">
        <f t="shared" si="1187"/>
        <v>3.2860036600932396E-3</v>
      </c>
      <c r="Z3946" s="34">
        <f t="shared" si="1188"/>
        <v>4.7468011427955759E-3</v>
      </c>
      <c r="AA3946" s="39">
        <f t="shared" si="1189"/>
        <v>0</v>
      </c>
      <c r="AB3946" s="37">
        <f t="shared" si="1190"/>
        <v>0</v>
      </c>
      <c r="AC3946" s="37">
        <f t="shared" si="1193"/>
        <v>0</v>
      </c>
      <c r="AD3946" s="37">
        <f t="shared" si="1193"/>
        <v>3.8800746103960199E-2</v>
      </c>
      <c r="AE3946" s="37">
        <f t="shared" si="1193"/>
        <v>4.537664974431764E-2</v>
      </c>
      <c r="AF3946" s="37">
        <f t="shared" si="1193"/>
        <v>0</v>
      </c>
      <c r="AG3946" s="37">
        <f t="shared" si="1193"/>
        <v>0.14825042305374941</v>
      </c>
      <c r="AH3946" s="37">
        <f t="shared" si="1193"/>
        <v>0</v>
      </c>
      <c r="AI3946" s="37">
        <f t="shared" si="1193"/>
        <v>0</v>
      </c>
      <c r="AJ3946" s="37">
        <f t="shared" si="1193"/>
        <v>0.76757218109797287</v>
      </c>
      <c r="AK3946" s="38">
        <f t="shared" si="1193"/>
        <v>0</v>
      </c>
      <c r="AL3946" s="8">
        <f t="shared" si="1191"/>
        <v>3.9657805135238783E-3</v>
      </c>
      <c r="AM3946" s="23">
        <f t="shared" si="1192"/>
        <v>2.6236530218802279</v>
      </c>
    </row>
    <row r="3947" spans="2:39" x14ac:dyDescent="0.35">
      <c r="B3947" s="16">
        <v>41668</v>
      </c>
      <c r="C3947" s="5">
        <v>1.57E-3</v>
      </c>
      <c r="D3947" s="35">
        <f t="shared" si="1176"/>
        <v>2.7378507871321013E-3</v>
      </c>
      <c r="E3947" s="36">
        <f t="shared" si="1177"/>
        <v>1.4037596409102706</v>
      </c>
      <c r="F3947" s="7">
        <v>2.5561236662390168</v>
      </c>
      <c r="G3947" s="7">
        <v>2.2784077218908965</v>
      </c>
      <c r="H3947" s="7">
        <v>1.7520386589310351</v>
      </c>
      <c r="I3947" s="7">
        <v>1.4313811233506371</v>
      </c>
      <c r="J3947" s="7">
        <v>2.1561083837594044</v>
      </c>
      <c r="K3947" s="7">
        <v>5.3273153071048842</v>
      </c>
      <c r="L3947" s="7">
        <v>2.5809682899881268</v>
      </c>
      <c r="M3947" s="7">
        <v>1.9587149387505782</v>
      </c>
      <c r="N3947" s="7">
        <v>2.1761477326420482</v>
      </c>
      <c r="O3947" s="8">
        <v>4.0873154013206205</v>
      </c>
      <c r="P3947" s="32">
        <f t="shared" si="1178"/>
        <v>4.9007529090427937E-6</v>
      </c>
      <c r="Q3947" s="33">
        <f t="shared" si="1179"/>
        <v>4.3049091790590133E-3</v>
      </c>
      <c r="R3947" s="33">
        <f t="shared" si="1180"/>
        <v>3.063454756204731E-3</v>
      </c>
      <c r="S3947" s="33">
        <f t="shared" si="1181"/>
        <v>-9.5036664683799676E-3</v>
      </c>
      <c r="T3947" s="33">
        <f t="shared" si="1182"/>
        <v>-6.2576220593415499E-3</v>
      </c>
      <c r="U3947" s="33">
        <f t="shared" si="1183"/>
        <v>-1.0881312570920398E-2</v>
      </c>
      <c r="V3947" s="33">
        <f t="shared" si="1184"/>
        <v>-1.4830324860024224E-2</v>
      </c>
      <c r="W3947" s="33">
        <f t="shared" si="1185"/>
        <v>9.4986181651217638E-3</v>
      </c>
      <c r="X3947" s="33">
        <f t="shared" si="1186"/>
        <v>-2.9975617183489733E-3</v>
      </c>
      <c r="Y3947" s="33">
        <f t="shared" si="1187"/>
        <v>4.5398166916221783E-4</v>
      </c>
      <c r="Z3947" s="34">
        <f t="shared" si="1188"/>
        <v>-2.2017777558860363E-3</v>
      </c>
      <c r="AA3947" s="39">
        <f t="shared" si="1189"/>
        <v>0</v>
      </c>
      <c r="AB3947" s="37">
        <f t="shared" si="1190"/>
        <v>0</v>
      </c>
      <c r="AC3947" s="37">
        <f t="shared" si="1193"/>
        <v>0</v>
      </c>
      <c r="AD3947" s="37">
        <f t="shared" si="1193"/>
        <v>3.8800746103960199E-2</v>
      </c>
      <c r="AE3947" s="37">
        <f t="shared" si="1193"/>
        <v>4.537664974431764E-2</v>
      </c>
      <c r="AF3947" s="37">
        <f t="shared" si="1193"/>
        <v>0</v>
      </c>
      <c r="AG3947" s="37">
        <f t="shared" si="1193"/>
        <v>0.14825042305374941</v>
      </c>
      <c r="AH3947" s="37">
        <f t="shared" si="1193"/>
        <v>0</v>
      </c>
      <c r="AI3947" s="37">
        <f t="shared" si="1193"/>
        <v>0</v>
      </c>
      <c r="AJ3947" s="37">
        <f t="shared" si="1193"/>
        <v>0.76757218109797287</v>
      </c>
      <c r="AK3947" s="38">
        <f t="shared" si="1193"/>
        <v>0</v>
      </c>
      <c r="AL3947" s="8">
        <f t="shared" si="1191"/>
        <v>-2.5028375086611748E-3</v>
      </c>
      <c r="AM3947" s="23">
        <f t="shared" si="1192"/>
        <v>2.6170864446873536</v>
      </c>
    </row>
    <row r="3948" spans="2:39" x14ac:dyDescent="0.35">
      <c r="B3948" s="16">
        <v>41669</v>
      </c>
      <c r="C3948" s="5">
        <v>1.5499999999999999E-3</v>
      </c>
      <c r="D3948" s="35">
        <f t="shared" si="1176"/>
        <v>2.7378507871321013E-3</v>
      </c>
      <c r="E3948" s="36">
        <f t="shared" si="1177"/>
        <v>1.4037656748668379</v>
      </c>
      <c r="F3948" s="7">
        <v>2.5525938550089236</v>
      </c>
      <c r="G3948" s="7">
        <v>2.2837492257118761</v>
      </c>
      <c r="H3948" s="7">
        <v>1.7619352199012346</v>
      </c>
      <c r="I3948" s="7">
        <v>1.4347080785921722</v>
      </c>
      <c r="J3948" s="7">
        <v>2.174204673069593</v>
      </c>
      <c r="K3948" s="7">
        <v>5.3680067019372064</v>
      </c>
      <c r="L3948" s="7">
        <v>2.55872956181202</v>
      </c>
      <c r="M3948" s="7">
        <v>1.9620805277636106</v>
      </c>
      <c r="N3948" s="7">
        <v>2.1739663391220936</v>
      </c>
      <c r="O3948" s="8">
        <v>4.0805445688870661</v>
      </c>
      <c r="P3948" s="32">
        <f t="shared" si="1178"/>
        <v>4.2984257357936428E-6</v>
      </c>
      <c r="Q3948" s="33">
        <f t="shared" si="1179"/>
        <v>-1.3809234962747219E-3</v>
      </c>
      <c r="R3948" s="33">
        <f t="shared" si="1180"/>
        <v>2.3444020882033012E-3</v>
      </c>
      <c r="S3948" s="33">
        <f t="shared" si="1181"/>
        <v>5.6485973752644636E-3</v>
      </c>
      <c r="T3948" s="33">
        <f t="shared" si="1182"/>
        <v>2.3242972729353717E-3</v>
      </c>
      <c r="U3948" s="33">
        <f t="shared" si="1183"/>
        <v>8.3930332289863241E-3</v>
      </c>
      <c r="V3948" s="33">
        <f t="shared" si="1184"/>
        <v>7.6382553850442569E-3</v>
      </c>
      <c r="W3948" s="33">
        <f t="shared" si="1185"/>
        <v>-8.6164282848314455E-3</v>
      </c>
      <c r="X3948" s="33">
        <f t="shared" si="1186"/>
        <v>1.7182638200428091E-3</v>
      </c>
      <c r="Y3948" s="33">
        <f t="shared" si="1187"/>
        <v>-1.0024105841868192E-3</v>
      </c>
      <c r="Z3948" s="34">
        <f t="shared" si="1188"/>
        <v>-1.6565475792170714E-3</v>
      </c>
      <c r="AA3948" s="39">
        <f t="shared" si="1189"/>
        <v>0</v>
      </c>
      <c r="AB3948" s="37">
        <f t="shared" si="1190"/>
        <v>0</v>
      </c>
      <c r="AC3948" s="37">
        <f t="shared" si="1193"/>
        <v>0</v>
      </c>
      <c r="AD3948" s="37">
        <f t="shared" si="1193"/>
        <v>3.8800746103960199E-2</v>
      </c>
      <c r="AE3948" s="37">
        <f t="shared" si="1193"/>
        <v>4.537664974431764E-2</v>
      </c>
      <c r="AF3948" s="37">
        <f t="shared" si="1193"/>
        <v>0</v>
      </c>
      <c r="AG3948" s="37">
        <f t="shared" si="1193"/>
        <v>0.14825042305374941</v>
      </c>
      <c r="AH3948" s="37">
        <f t="shared" si="1193"/>
        <v>0</v>
      </c>
      <c r="AI3948" s="37">
        <f t="shared" si="1193"/>
        <v>0</v>
      </c>
      <c r="AJ3948" s="37">
        <f t="shared" si="1193"/>
        <v>0.76757218109797287</v>
      </c>
      <c r="AK3948" s="38">
        <f t="shared" si="1193"/>
        <v>0</v>
      </c>
      <c r="AL3948" s="8">
        <f t="shared" si="1191"/>
        <v>6.8759072962221418E-4</v>
      </c>
      <c r="AM3948" s="23">
        <f t="shared" si="1192"/>
        <v>2.6188859290653408</v>
      </c>
    </row>
    <row r="3949" spans="2:39" x14ac:dyDescent="0.35">
      <c r="B3949" s="16">
        <v>41670</v>
      </c>
      <c r="C3949" s="5">
        <v>2.2799999999999999E-3</v>
      </c>
      <c r="D3949" s="35">
        <f t="shared" si="1176"/>
        <v>2.7378507871321013E-3</v>
      </c>
      <c r="E3949" s="36">
        <f t="shared" si="1177"/>
        <v>1.4037716319833224</v>
      </c>
      <c r="F3949" s="7">
        <v>2.5587206380727707</v>
      </c>
      <c r="G3949" s="7">
        <v>2.2940992476221069</v>
      </c>
      <c r="H3949" s="7">
        <v>1.7572463806835723</v>
      </c>
      <c r="I3949" s="7">
        <v>1.4332916534536433</v>
      </c>
      <c r="J3949" s="7">
        <v>2.1036018683255637</v>
      </c>
      <c r="K3949" s="7">
        <v>5.37794723804081</v>
      </c>
      <c r="L3949" s="7">
        <v>2.5466041020139856</v>
      </c>
      <c r="M3949" s="7">
        <v>1.9614491846581115</v>
      </c>
      <c r="N3949" s="7">
        <v>2.1763385824843349</v>
      </c>
      <c r="O3949" s="8">
        <v>4.0721578475875813</v>
      </c>
      <c r="P3949" s="32">
        <f t="shared" si="1178"/>
        <v>4.2436687199831624E-6</v>
      </c>
      <c r="Q3949" s="33">
        <f t="shared" si="1179"/>
        <v>2.4002185274498711E-3</v>
      </c>
      <c r="R3949" s="33">
        <f t="shared" si="1180"/>
        <v>4.5320308349550142E-3</v>
      </c>
      <c r="S3949" s="33">
        <f t="shared" si="1181"/>
        <v>-2.6611870656204628E-3</v>
      </c>
      <c r="T3949" s="33">
        <f t="shared" si="1182"/>
        <v>-9.8725668284993517E-4</v>
      </c>
      <c r="U3949" s="33">
        <f t="shared" si="1183"/>
        <v>-3.2472933950763005E-2</v>
      </c>
      <c r="V3949" s="33">
        <f t="shared" si="1184"/>
        <v>1.8518114181966805E-3</v>
      </c>
      <c r="W3949" s="33">
        <f t="shared" si="1185"/>
        <v>-4.7388594633063219E-3</v>
      </c>
      <c r="X3949" s="33">
        <f t="shared" si="1186"/>
        <v>-3.2177227008045595E-4</v>
      </c>
      <c r="Y3949" s="33">
        <f t="shared" si="1187"/>
        <v>1.091205194648559E-3</v>
      </c>
      <c r="Z3949" s="34">
        <f t="shared" si="1188"/>
        <v>-2.0552946200933508E-3</v>
      </c>
      <c r="AA3949" s="39">
        <f t="shared" si="1189"/>
        <v>0</v>
      </c>
      <c r="AB3949" s="37">
        <f t="shared" si="1190"/>
        <v>0</v>
      </c>
      <c r="AC3949" s="37">
        <f t="shared" si="1193"/>
        <v>0</v>
      </c>
      <c r="AD3949" s="37">
        <f t="shared" si="1193"/>
        <v>3.8800746103960199E-2</v>
      </c>
      <c r="AE3949" s="37">
        <f t="shared" si="1193"/>
        <v>4.537664974431764E-2</v>
      </c>
      <c r="AF3949" s="37">
        <f t="shared" si="1193"/>
        <v>0</v>
      </c>
      <c r="AG3949" s="37">
        <f t="shared" si="1193"/>
        <v>0.14825042305374941</v>
      </c>
      <c r="AH3949" s="37">
        <f t="shared" si="1193"/>
        <v>0</v>
      </c>
      <c r="AI3949" s="37">
        <f t="shared" si="1193"/>
        <v>0</v>
      </c>
      <c r="AJ3949" s="37">
        <f t="shared" si="1193"/>
        <v>0.76757218109797287</v>
      </c>
      <c r="AK3949" s="38">
        <f t="shared" si="1193"/>
        <v>0</v>
      </c>
      <c r="AL3949" s="8">
        <f t="shared" si="1191"/>
        <v>9.6405613307155315E-4</v>
      </c>
      <c r="AM3949" s="23">
        <f t="shared" si="1192"/>
        <v>2.6214106821070708</v>
      </c>
    </row>
    <row r="3950" spans="2:39" x14ac:dyDescent="0.35">
      <c r="B3950" s="16">
        <v>41673</v>
      </c>
      <c r="C3950" s="5">
        <v>1.4000000000000002E-3</v>
      </c>
      <c r="D3950" s="35">
        <f t="shared" si="1176"/>
        <v>8.2135523613963042E-3</v>
      </c>
      <c r="E3950" s="36">
        <f t="shared" si="1177"/>
        <v>1.4037979202734328</v>
      </c>
      <c r="F3950" s="7">
        <v>2.5726101762956182</v>
      </c>
      <c r="G3950" s="7">
        <v>2.2962426279411234</v>
      </c>
      <c r="H3950" s="7">
        <v>1.7140088240751357</v>
      </c>
      <c r="I3950" s="7">
        <v>1.4076739302092758</v>
      </c>
      <c r="J3950" s="7">
        <v>2.0359218984787391</v>
      </c>
      <c r="K3950" s="7">
        <v>5.2292201374172205</v>
      </c>
      <c r="L3950" s="7">
        <v>2.5567655799079798</v>
      </c>
      <c r="M3950" s="7">
        <v>1.9541461241600071</v>
      </c>
      <c r="N3950" s="7">
        <v>2.1749574608996709</v>
      </c>
      <c r="O3950" s="8">
        <v>4.0667412196932231</v>
      </c>
      <c r="P3950" s="32">
        <f t="shared" si="1178"/>
        <v>1.8726899384091666E-5</v>
      </c>
      <c r="Q3950" s="33">
        <f t="shared" si="1179"/>
        <v>5.428313672144025E-3</v>
      </c>
      <c r="R3950" s="33">
        <f t="shared" si="1180"/>
        <v>9.3430147855988466E-4</v>
      </c>
      <c r="S3950" s="33">
        <f t="shared" si="1181"/>
        <v>-2.4605289892028148E-2</v>
      </c>
      <c r="T3950" s="33">
        <f t="shared" si="1182"/>
        <v>-1.7873349909377723E-2</v>
      </c>
      <c r="U3950" s="33">
        <f t="shared" si="1183"/>
        <v>-3.2173374090362916E-2</v>
      </c>
      <c r="V3950" s="33">
        <f t="shared" si="1184"/>
        <v>-2.7654994376213105E-2</v>
      </c>
      <c r="W3950" s="33">
        <f t="shared" si="1185"/>
        <v>3.9902071491826341E-3</v>
      </c>
      <c r="X3950" s="33">
        <f t="shared" si="1186"/>
        <v>-3.7232983424840826E-3</v>
      </c>
      <c r="Y3950" s="33">
        <f t="shared" si="1187"/>
        <v>-6.3460786652391743E-4</v>
      </c>
      <c r="Z3950" s="34">
        <f t="shared" si="1188"/>
        <v>-1.3301615745487938E-3</v>
      </c>
      <c r="AA3950" s="39">
        <f t="shared" si="1189"/>
        <v>0</v>
      </c>
      <c r="AB3950" s="37">
        <f t="shared" si="1190"/>
        <v>0</v>
      </c>
      <c r="AC3950" s="37">
        <f t="shared" si="1193"/>
        <v>0</v>
      </c>
      <c r="AD3950" s="37">
        <f t="shared" si="1193"/>
        <v>3.8800746103960199E-2</v>
      </c>
      <c r="AE3950" s="37">
        <f t="shared" si="1193"/>
        <v>4.537664974431764E-2</v>
      </c>
      <c r="AF3950" s="37">
        <f t="shared" si="1193"/>
        <v>0</v>
      </c>
      <c r="AG3950" s="37">
        <f t="shared" si="1193"/>
        <v>0.14825042305374941</v>
      </c>
      <c r="AH3950" s="37">
        <f t="shared" si="1193"/>
        <v>0</v>
      </c>
      <c r="AI3950" s="37">
        <f t="shared" si="1193"/>
        <v>0</v>
      </c>
      <c r="AJ3950" s="37">
        <f t="shared" si="1193"/>
        <v>0.76757218109797287</v>
      </c>
      <c r="AK3950" s="38">
        <f t="shared" si="1193"/>
        <v>0</v>
      </c>
      <c r="AL3950" s="8">
        <f t="shared" si="1191"/>
        <v>-6.3527083045827343E-3</v>
      </c>
      <c r="AM3950" s="23">
        <f t="shared" si="1192"/>
        <v>2.6047576246971271</v>
      </c>
    </row>
    <row r="3951" spans="2:39" x14ac:dyDescent="0.35">
      <c r="B3951" s="16">
        <v>41674</v>
      </c>
      <c r="C3951" s="5">
        <v>1.33E-3</v>
      </c>
      <c r="D3951" s="35">
        <f t="shared" si="1176"/>
        <v>2.7378507871321013E-3</v>
      </c>
      <c r="E3951" s="36">
        <f t="shared" si="1177"/>
        <v>1.4038033010183704</v>
      </c>
      <c r="F3951" s="7">
        <v>2.5668258478148092</v>
      </c>
      <c r="G3951" s="7">
        <v>2.2957667154946653</v>
      </c>
      <c r="H3951" s="7">
        <v>1.7248975899876382</v>
      </c>
      <c r="I3951" s="7">
        <v>1.4081502709598999</v>
      </c>
      <c r="J3951" s="7">
        <v>2.0554642088863018</v>
      </c>
      <c r="K3951" s="7">
        <v>5.3356383903660269</v>
      </c>
      <c r="L3951" s="7">
        <v>2.5972306866127681</v>
      </c>
      <c r="M3951" s="7">
        <v>1.9564690050144395</v>
      </c>
      <c r="N3951" s="7">
        <v>2.1731728680472724</v>
      </c>
      <c r="O3951" s="8">
        <v>4.0897437000382446</v>
      </c>
      <c r="P3951" s="32">
        <f t="shared" si="1178"/>
        <v>3.832991102070693E-6</v>
      </c>
      <c r="Q3951" s="33">
        <f t="shared" si="1179"/>
        <v>-2.2484278940146929E-3</v>
      </c>
      <c r="R3951" s="33">
        <f t="shared" si="1180"/>
        <v>-2.0725703837531917E-4</v>
      </c>
      <c r="S3951" s="33">
        <f t="shared" si="1181"/>
        <v>6.3528062163729082E-3</v>
      </c>
      <c r="T3951" s="33">
        <f t="shared" si="1182"/>
        <v>3.3838855746459728E-4</v>
      </c>
      <c r="U3951" s="33">
        <f t="shared" si="1183"/>
        <v>9.5987524974139316E-3</v>
      </c>
      <c r="V3951" s="33">
        <f t="shared" si="1184"/>
        <v>2.0350692866674347E-2</v>
      </c>
      <c r="W3951" s="33">
        <f t="shared" si="1185"/>
        <v>1.5826678449826659E-2</v>
      </c>
      <c r="X3951" s="33">
        <f t="shared" si="1186"/>
        <v>1.1886935299840751E-3</v>
      </c>
      <c r="Y3951" s="33">
        <f t="shared" si="1187"/>
        <v>-8.2051850874376164E-4</v>
      </c>
      <c r="Z3951" s="34">
        <f t="shared" si="1188"/>
        <v>5.6562439315370749E-3</v>
      </c>
      <c r="AA3951" s="39">
        <f t="shared" si="1189"/>
        <v>0</v>
      </c>
      <c r="AB3951" s="37">
        <f t="shared" si="1190"/>
        <v>0</v>
      </c>
      <c r="AC3951" s="37">
        <f t="shared" si="1193"/>
        <v>0</v>
      </c>
      <c r="AD3951" s="37">
        <f t="shared" si="1193"/>
        <v>3.8800746103960199E-2</v>
      </c>
      <c r="AE3951" s="37">
        <f t="shared" si="1193"/>
        <v>4.537664974431764E-2</v>
      </c>
      <c r="AF3951" s="37">
        <f t="shared" si="1193"/>
        <v>0</v>
      </c>
      <c r="AG3951" s="37">
        <f t="shared" si="1193"/>
        <v>0.14825042305374941</v>
      </c>
      <c r="AH3951" s="37">
        <f t="shared" si="1193"/>
        <v>0</v>
      </c>
      <c r="AI3951" s="37">
        <f t="shared" si="1193"/>
        <v>0</v>
      </c>
      <c r="AJ3951" s="37">
        <f t="shared" si="1193"/>
        <v>0.76757218109797287</v>
      </c>
      <c r="AK3951" s="38">
        <f t="shared" si="1193"/>
        <v>0</v>
      </c>
      <c r="AL3951" s="8">
        <f t="shared" si="1191"/>
        <v>2.6490402056323884E-3</v>
      </c>
      <c r="AM3951" s="23">
        <f t="shared" si="1192"/>
        <v>2.6116577323708769</v>
      </c>
    </row>
    <row r="3952" spans="2:39" x14ac:dyDescent="0.35">
      <c r="B3952" s="16">
        <v>41675</v>
      </c>
      <c r="C3952" s="5">
        <v>1.4499999999999999E-3</v>
      </c>
      <c r="D3952" s="35">
        <f t="shared" si="1176"/>
        <v>2.7378507871321013E-3</v>
      </c>
      <c r="E3952" s="36">
        <f t="shared" si="1177"/>
        <v>1.403808412745654</v>
      </c>
      <c r="F3952" s="7">
        <v>2.5613628847092693</v>
      </c>
      <c r="G3952" s="7">
        <v>2.2970676503361398</v>
      </c>
      <c r="H3952" s="7">
        <v>1.7251421680622723</v>
      </c>
      <c r="I3952" s="7">
        <v>1.4081553985159858</v>
      </c>
      <c r="J3952" s="7">
        <v>2.0373841214327335</v>
      </c>
      <c r="K3952" s="7">
        <v>5.3141198793495867</v>
      </c>
      <c r="L3952" s="7">
        <v>2.5931945986211042</v>
      </c>
      <c r="M3952" s="7">
        <v>1.9564675696032545</v>
      </c>
      <c r="N3952" s="7">
        <v>2.1770289445332258</v>
      </c>
      <c r="O3952" s="8">
        <v>4.1000985879571044</v>
      </c>
      <c r="P3952" s="32">
        <f t="shared" si="1178"/>
        <v>3.6413415469560562E-6</v>
      </c>
      <c r="Q3952" s="33">
        <f t="shared" si="1179"/>
        <v>-2.1282951900264413E-3</v>
      </c>
      <c r="R3952" s="33">
        <f t="shared" si="1180"/>
        <v>5.6666682755457387E-4</v>
      </c>
      <c r="S3952" s="33">
        <f t="shared" si="1181"/>
        <v>1.4179280906523317E-4</v>
      </c>
      <c r="T3952" s="33">
        <f t="shared" si="1182"/>
        <v>3.6413415469560562E-6</v>
      </c>
      <c r="U3952" s="33">
        <f t="shared" si="1183"/>
        <v>-8.7961091102454203E-3</v>
      </c>
      <c r="V3952" s="33">
        <f t="shared" si="1184"/>
        <v>-4.0329777698754343E-3</v>
      </c>
      <c r="W3952" s="33">
        <f t="shared" si="1185"/>
        <v>-1.5539967290805201E-3</v>
      </c>
      <c r="X3952" s="33">
        <f t="shared" si="1186"/>
        <v>-7.336743803598722E-7</v>
      </c>
      <c r="Y3952" s="33">
        <f t="shared" si="1187"/>
        <v>1.7743993322623108E-3</v>
      </c>
      <c r="Z3952" s="34">
        <f t="shared" si="1188"/>
        <v>2.5319160999655033E-3</v>
      </c>
      <c r="AA3952" s="39">
        <f t="shared" si="1189"/>
        <v>0</v>
      </c>
      <c r="AB3952" s="37">
        <f t="shared" si="1190"/>
        <v>0</v>
      </c>
      <c r="AC3952" s="37">
        <f t="shared" si="1193"/>
        <v>0</v>
      </c>
      <c r="AD3952" s="37">
        <f t="shared" si="1193"/>
        <v>3.8800746103960199E-2</v>
      </c>
      <c r="AE3952" s="37">
        <f t="shared" si="1193"/>
        <v>4.537664974431764E-2</v>
      </c>
      <c r="AF3952" s="37">
        <f t="shared" si="1193"/>
        <v>0</v>
      </c>
      <c r="AG3952" s="37">
        <f t="shared" si="1193"/>
        <v>0.14825042305374941</v>
      </c>
      <c r="AH3952" s="37">
        <f t="shared" si="1193"/>
        <v>0</v>
      </c>
      <c r="AI3952" s="37">
        <f t="shared" si="1193"/>
        <v>0</v>
      </c>
      <c r="AJ3952" s="37">
        <f t="shared" si="1193"/>
        <v>0.76757218109797287</v>
      </c>
      <c r="AK3952" s="38">
        <f t="shared" si="1193"/>
        <v>0</v>
      </c>
      <c r="AL3952" s="8">
        <f t="shared" si="1191"/>
        <v>7.6975580371685165E-4</v>
      </c>
      <c r="AM3952" s="23">
        <f t="shared" si="1192"/>
        <v>2.6136680710676909</v>
      </c>
    </row>
    <row r="3953" spans="2:39" x14ac:dyDescent="0.35">
      <c r="B3953" s="16">
        <v>41676</v>
      </c>
      <c r="C3953" s="5">
        <v>1.32E-3</v>
      </c>
      <c r="D3953" s="35">
        <f t="shared" si="1176"/>
        <v>2.7378507871321013E-3</v>
      </c>
      <c r="E3953" s="36">
        <f t="shared" si="1177"/>
        <v>1.4038139857017073</v>
      </c>
      <c r="F3953" s="7">
        <v>2.5559007215022933</v>
      </c>
      <c r="G3953" s="7">
        <v>2.2852819741704709</v>
      </c>
      <c r="H3953" s="7">
        <v>1.7474100289258763</v>
      </c>
      <c r="I3953" s="7">
        <v>1.4290623732394878</v>
      </c>
      <c r="J3953" s="7">
        <v>2.077763830809594</v>
      </c>
      <c r="K3953" s="7">
        <v>5.4309862307572052</v>
      </c>
      <c r="L3953" s="7">
        <v>2.5932048933019201</v>
      </c>
      <c r="M3953" s="7">
        <v>1.9634374773296894</v>
      </c>
      <c r="N3953" s="7">
        <v>2.1799950438553917</v>
      </c>
      <c r="O3953" s="8">
        <v>4.1068895601658442</v>
      </c>
      <c r="P3953" s="32">
        <f t="shared" si="1178"/>
        <v>3.9698836413748495E-6</v>
      </c>
      <c r="Q3953" s="33">
        <f t="shared" si="1179"/>
        <v>-2.1325221972973152E-3</v>
      </c>
      <c r="R3953" s="33">
        <f t="shared" si="1180"/>
        <v>-5.130748397394469E-3</v>
      </c>
      <c r="S3953" s="33">
        <f t="shared" si="1181"/>
        <v>1.2907841032380407E-2</v>
      </c>
      <c r="T3953" s="33">
        <f t="shared" si="1182"/>
        <v>1.4847064994059078E-2</v>
      </c>
      <c r="U3953" s="33">
        <f t="shared" si="1183"/>
        <v>1.9819389457332415E-2</v>
      </c>
      <c r="V3953" s="33">
        <f t="shared" si="1184"/>
        <v>2.1991666364501006E-2</v>
      </c>
      <c r="W3953" s="33">
        <f t="shared" si="1185"/>
        <v>3.9698836413748495E-6</v>
      </c>
      <c r="X3953" s="33">
        <f t="shared" si="1186"/>
        <v>3.5624959159676894E-3</v>
      </c>
      <c r="Y3953" s="33">
        <f t="shared" si="1187"/>
        <v>1.3624528647697698E-3</v>
      </c>
      <c r="Z3953" s="34">
        <f t="shared" si="1188"/>
        <v>1.6562948580520764E-3</v>
      </c>
      <c r="AA3953" s="39">
        <f t="shared" si="1189"/>
        <v>0</v>
      </c>
      <c r="AB3953" s="37">
        <f t="shared" si="1190"/>
        <v>0</v>
      </c>
      <c r="AC3953" s="37">
        <f t="shared" si="1193"/>
        <v>0</v>
      </c>
      <c r="AD3953" s="37">
        <f t="shared" si="1193"/>
        <v>3.8800746103960199E-2</v>
      </c>
      <c r="AE3953" s="37">
        <f t="shared" si="1193"/>
        <v>4.537664974431764E-2</v>
      </c>
      <c r="AF3953" s="37">
        <f t="shared" si="1193"/>
        <v>0</v>
      </c>
      <c r="AG3953" s="37">
        <f t="shared" si="1193"/>
        <v>0.14825042305374941</v>
      </c>
      <c r="AH3953" s="37">
        <f t="shared" si="1193"/>
        <v>0</v>
      </c>
      <c r="AI3953" s="37">
        <f t="shared" si="1193"/>
        <v>0</v>
      </c>
      <c r="AJ3953" s="37">
        <f t="shared" si="1193"/>
        <v>0.76757218109797287</v>
      </c>
      <c r="AK3953" s="38">
        <f t="shared" si="1193"/>
        <v>0</v>
      </c>
      <c r="AL3953" s="8">
        <f t="shared" si="1191"/>
        <v>5.4805986898629096E-3</v>
      </c>
      <c r="AM3953" s="23">
        <f t="shared" si="1192"/>
        <v>2.6279925368737214</v>
      </c>
    </row>
    <row r="3954" spans="2:39" x14ac:dyDescent="0.35">
      <c r="B3954" s="16">
        <v>41677</v>
      </c>
      <c r="C3954" s="5">
        <v>1.31E-3</v>
      </c>
      <c r="D3954" s="35">
        <f t="shared" si="1176"/>
        <v>2.7378507871321013E-3</v>
      </c>
      <c r="E3954" s="36">
        <f t="shared" si="1177"/>
        <v>1.4038190590335653</v>
      </c>
      <c r="F3954" s="7">
        <v>2.5633137278340241</v>
      </c>
      <c r="G3954" s="7">
        <v>2.2933688891792441</v>
      </c>
      <c r="H3954" s="7">
        <v>1.7741256835925923</v>
      </c>
      <c r="I3954" s="7">
        <v>1.4433125747004607</v>
      </c>
      <c r="J3954" s="7">
        <v>2.1123550399039699</v>
      </c>
      <c r="K3954" s="7">
        <v>5.461816496289055</v>
      </c>
      <c r="L3954" s="7">
        <v>2.6033282052398534</v>
      </c>
      <c r="M3954" s="7">
        <v>1.9733637753090836</v>
      </c>
      <c r="N3954" s="7">
        <v>2.1853356135781477</v>
      </c>
      <c r="O3954" s="8">
        <v>4.1285584963109425</v>
      </c>
      <c r="P3954" s="32">
        <f t="shared" si="1178"/>
        <v>3.613963039050816E-6</v>
      </c>
      <c r="Q3954" s="33">
        <f t="shared" si="1179"/>
        <v>2.9003498724995413E-3</v>
      </c>
      <c r="R3954" s="33">
        <f t="shared" si="1180"/>
        <v>3.5386946119455587E-3</v>
      </c>
      <c r="S3954" s="33">
        <f t="shared" si="1181"/>
        <v>1.5288715427104416E-2</v>
      </c>
      <c r="T3954" s="33">
        <f t="shared" si="1182"/>
        <v>9.9717141307622548E-3</v>
      </c>
      <c r="U3954" s="33">
        <f t="shared" si="1183"/>
        <v>1.6648287250672578E-2</v>
      </c>
      <c r="V3954" s="33">
        <f t="shared" si="1184"/>
        <v>5.6767342471335525E-3</v>
      </c>
      <c r="W3954" s="33">
        <f t="shared" si="1185"/>
        <v>3.9037840642985877E-3</v>
      </c>
      <c r="X3954" s="33">
        <f t="shared" si="1186"/>
        <v>5.055571208151699E-3</v>
      </c>
      <c r="Y3954" s="33">
        <f t="shared" si="1187"/>
        <v>2.4498081946604522E-3</v>
      </c>
      <c r="Z3954" s="34">
        <f t="shared" si="1188"/>
        <v>5.2762402854151791E-3</v>
      </c>
      <c r="AA3954" s="39">
        <f t="shared" si="1189"/>
        <v>0</v>
      </c>
      <c r="AB3954" s="37">
        <f t="shared" si="1190"/>
        <v>0</v>
      </c>
      <c r="AC3954" s="37">
        <f t="shared" si="1193"/>
        <v>0</v>
      </c>
      <c r="AD3954" s="37">
        <f t="shared" si="1193"/>
        <v>3.8800746103960199E-2</v>
      </c>
      <c r="AE3954" s="37">
        <f t="shared" si="1193"/>
        <v>4.537664974431764E-2</v>
      </c>
      <c r="AF3954" s="37">
        <f t="shared" si="1193"/>
        <v>0</v>
      </c>
      <c r="AG3954" s="37">
        <f t="shared" si="1193"/>
        <v>0.14825042305374941</v>
      </c>
      <c r="AH3954" s="37">
        <f t="shared" si="1193"/>
        <v>0</v>
      </c>
      <c r="AI3954" s="37">
        <f t="shared" si="1193"/>
        <v>0</v>
      </c>
      <c r="AJ3954" s="37">
        <f t="shared" si="1193"/>
        <v>0.76757218109797287</v>
      </c>
      <c r="AK3954" s="38">
        <f t="shared" si="1193"/>
        <v>0</v>
      </c>
      <c r="AL3954" s="8">
        <f t="shared" si="1191"/>
        <v>3.7676794179533069E-3</v>
      </c>
      <c r="AM3954" s="23">
        <f t="shared" si="1192"/>
        <v>2.6378939702654356</v>
      </c>
    </row>
    <row r="3955" spans="2:39" x14ac:dyDescent="0.35">
      <c r="B3955" s="16">
        <v>41680</v>
      </c>
      <c r="C3955" s="5">
        <v>1.2700000000000001E-3</v>
      </c>
      <c r="D3955" s="35">
        <f t="shared" si="1176"/>
        <v>8.2135523613963042E-3</v>
      </c>
      <c r="E3955" s="36">
        <f t="shared" si="1177"/>
        <v>1.4038341637807303</v>
      </c>
      <c r="F3955" s="7">
        <v>2.5626974954960633</v>
      </c>
      <c r="G3955" s="7">
        <v>2.290485217780315</v>
      </c>
      <c r="H3955" s="7">
        <v>1.7753759971883876</v>
      </c>
      <c r="I3955" s="7">
        <v>1.4400022846006268</v>
      </c>
      <c r="J3955" s="7">
        <v>2.1073131552334639</v>
      </c>
      <c r="K3955" s="7">
        <v>5.399666449149664</v>
      </c>
      <c r="L3955" s="7">
        <v>2.5891965477891379</v>
      </c>
      <c r="M3955" s="7">
        <v>1.9746267485441045</v>
      </c>
      <c r="N3955" s="7">
        <v>2.1885887868227214</v>
      </c>
      <c r="O3955" s="8">
        <v>4.1227332022398944</v>
      </c>
      <c r="P3955" s="32">
        <f t="shared" si="1178"/>
        <v>1.0759753593436727E-5</v>
      </c>
      <c r="Q3955" s="33">
        <f t="shared" si="1179"/>
        <v>-2.4040457134422155E-4</v>
      </c>
      <c r="R3955" s="33">
        <f t="shared" si="1180"/>
        <v>-1.2573953595232945E-3</v>
      </c>
      <c r="S3955" s="33">
        <f t="shared" si="1181"/>
        <v>7.0474916594598369E-4</v>
      </c>
      <c r="T3955" s="33">
        <f t="shared" si="1182"/>
        <v>-2.2935365199883151E-3</v>
      </c>
      <c r="U3955" s="33">
        <f t="shared" si="1183"/>
        <v>-2.3868547546511687E-3</v>
      </c>
      <c r="V3955" s="33">
        <f t="shared" si="1184"/>
        <v>-1.1379006816068959E-2</v>
      </c>
      <c r="W3955" s="33">
        <f t="shared" si="1185"/>
        <v>-5.4283042077721833E-3</v>
      </c>
      <c r="X3955" s="33">
        <f t="shared" si="1186"/>
        <v>6.4001034721683503E-4</v>
      </c>
      <c r="Y3955" s="33">
        <f t="shared" si="1187"/>
        <v>1.488637820370009E-3</v>
      </c>
      <c r="Z3955" s="34">
        <f t="shared" si="1188"/>
        <v>-1.4109753019736493E-3</v>
      </c>
      <c r="AA3955" s="39">
        <f t="shared" si="1189"/>
        <v>0</v>
      </c>
      <c r="AB3955" s="37">
        <f t="shared" si="1190"/>
        <v>0</v>
      </c>
      <c r="AC3955" s="37">
        <f t="shared" si="1193"/>
        <v>0</v>
      </c>
      <c r="AD3955" s="37">
        <f t="shared" si="1193"/>
        <v>3.8800746103960199E-2</v>
      </c>
      <c r="AE3955" s="37">
        <f t="shared" si="1193"/>
        <v>4.537664974431764E-2</v>
      </c>
      <c r="AF3955" s="37">
        <f t="shared" si="1193"/>
        <v>0</v>
      </c>
      <c r="AG3955" s="37">
        <f t="shared" si="1193"/>
        <v>0.14825042305374941</v>
      </c>
      <c r="AH3955" s="37">
        <f t="shared" si="1193"/>
        <v>0</v>
      </c>
      <c r="AI3955" s="37">
        <f t="shared" si="1193"/>
        <v>0</v>
      </c>
      <c r="AJ3955" s="37">
        <f t="shared" si="1193"/>
        <v>0.76757218109797287</v>
      </c>
      <c r="AK3955" s="38">
        <f t="shared" si="1193"/>
        <v>0</v>
      </c>
      <c r="AL3955" s="8">
        <f t="shared" si="1191"/>
        <v>-6.2103380565584412E-4</v>
      </c>
      <c r="AM3955" s="23">
        <f t="shared" si="1192"/>
        <v>2.6362557489341651</v>
      </c>
    </row>
    <row r="3956" spans="2:39" x14ac:dyDescent="0.35">
      <c r="B3956" s="16">
        <v>41681</v>
      </c>
      <c r="C3956" s="5">
        <v>1.2199999999999999E-3</v>
      </c>
      <c r="D3956" s="35">
        <f t="shared" si="1176"/>
        <v>2.7378507871321013E-3</v>
      </c>
      <c r="E3956" s="36">
        <f t="shared" si="1177"/>
        <v>1.4038390450110878</v>
      </c>
      <c r="F3956" s="7">
        <v>2.5553025313684796</v>
      </c>
      <c r="G3956" s="7">
        <v>2.2903316065369297</v>
      </c>
      <c r="H3956" s="7">
        <v>1.7939300352316814</v>
      </c>
      <c r="I3956" s="7">
        <v>1.4599574244714275</v>
      </c>
      <c r="J3956" s="7">
        <v>2.1433517123488359</v>
      </c>
      <c r="K3956" s="7">
        <v>5.5211688983913776</v>
      </c>
      <c r="L3956" s="7">
        <v>2.6074109021357956</v>
      </c>
      <c r="M3956" s="7">
        <v>1.9780056400483128</v>
      </c>
      <c r="N3956" s="7">
        <v>2.19056253656046</v>
      </c>
      <c r="O3956" s="8">
        <v>4.1249902505127176</v>
      </c>
      <c r="P3956" s="32">
        <f t="shared" si="1178"/>
        <v>3.4770704997466595E-6</v>
      </c>
      <c r="Q3956" s="33">
        <f t="shared" si="1179"/>
        <v>-2.8856172609449393E-3</v>
      </c>
      <c r="R3956" s="33">
        <f t="shared" si="1180"/>
        <v>-6.7064935496130573E-5</v>
      </c>
      <c r="S3956" s="33">
        <f t="shared" si="1181"/>
        <v>1.045076539993639E-2</v>
      </c>
      <c r="T3956" s="33">
        <f t="shared" si="1182"/>
        <v>1.3857714035734991E-2</v>
      </c>
      <c r="U3956" s="33">
        <f t="shared" si="1183"/>
        <v>1.7101661908137E-2</v>
      </c>
      <c r="V3956" s="33">
        <f t="shared" si="1184"/>
        <v>2.2501843472358951E-2</v>
      </c>
      <c r="W3956" s="33">
        <f t="shared" si="1185"/>
        <v>7.0347515186557352E-3</v>
      </c>
      <c r="X3956" s="33">
        <f t="shared" si="1186"/>
        <v>1.7111545291785824E-3</v>
      </c>
      <c r="Y3956" s="33">
        <f t="shared" si="1187"/>
        <v>9.0183672219401601E-4</v>
      </c>
      <c r="Z3956" s="34">
        <f t="shared" si="1188"/>
        <v>5.4746406379080348E-4</v>
      </c>
      <c r="AA3956" s="39">
        <f t="shared" si="1189"/>
        <v>0</v>
      </c>
      <c r="AB3956" s="37">
        <f t="shared" si="1190"/>
        <v>0</v>
      </c>
      <c r="AC3956" s="37">
        <f t="shared" si="1193"/>
        <v>0</v>
      </c>
      <c r="AD3956" s="37">
        <f t="shared" si="1193"/>
        <v>3.8800746103960199E-2</v>
      </c>
      <c r="AE3956" s="37">
        <f t="shared" si="1193"/>
        <v>4.537664974431764E-2</v>
      </c>
      <c r="AF3956" s="37">
        <f t="shared" si="1193"/>
        <v>0</v>
      </c>
      <c r="AG3956" s="37">
        <f t="shared" si="1193"/>
        <v>0.14825042305374941</v>
      </c>
      <c r="AH3956" s="37">
        <f t="shared" si="1193"/>
        <v>0</v>
      </c>
      <c r="AI3956" s="37">
        <f t="shared" si="1193"/>
        <v>0</v>
      </c>
      <c r="AJ3956" s="37">
        <f t="shared" si="1193"/>
        <v>0.76757218109797287</v>
      </c>
      <c r="AK3956" s="38">
        <f t="shared" si="1193"/>
        <v>0</v>
      </c>
      <c r="AL3956" s="8">
        <f t="shared" si="1191"/>
        <v>5.0624467250466165E-3</v>
      </c>
      <c r="AM3956" s="23">
        <f t="shared" si="1192"/>
        <v>2.6496016532167421</v>
      </c>
    </row>
    <row r="3957" spans="2:39" x14ac:dyDescent="0.35">
      <c r="B3957" s="16">
        <v>41682</v>
      </c>
      <c r="C3957" s="5">
        <v>1.7000000000000001E-3</v>
      </c>
      <c r="D3957" s="35">
        <f t="shared" si="1176"/>
        <v>2.7378507871321013E-3</v>
      </c>
      <c r="E3957" s="36">
        <f t="shared" si="1177"/>
        <v>1.4038437340833256</v>
      </c>
      <c r="F3957" s="7">
        <v>2.5485509843470813</v>
      </c>
      <c r="G3957" s="7">
        <v>2.2829067624153279</v>
      </c>
      <c r="H3957" s="7">
        <v>1.7974013519476177</v>
      </c>
      <c r="I3957" s="7">
        <v>1.4689833452102878</v>
      </c>
      <c r="J3957" s="7">
        <v>2.1281649286739213</v>
      </c>
      <c r="K3957" s="7">
        <v>5.5125015217979989</v>
      </c>
      <c r="L3957" s="7">
        <v>2.6134880821311604</v>
      </c>
      <c r="M3957" s="7">
        <v>1.9748350010487714</v>
      </c>
      <c r="N3957" s="7">
        <v>2.1925373618974597</v>
      </c>
      <c r="O3957" s="8">
        <v>4.1246651534161272</v>
      </c>
      <c r="P3957" s="32">
        <f t="shared" si="1178"/>
        <v>3.3401779602204584E-6</v>
      </c>
      <c r="Q3957" s="33">
        <f t="shared" si="1179"/>
        <v>-2.6421713039913586E-3</v>
      </c>
      <c r="R3957" s="33">
        <f t="shared" si="1180"/>
        <v>-3.2418205732349659E-3</v>
      </c>
      <c r="S3957" s="33">
        <f t="shared" si="1181"/>
        <v>1.9350346154876075E-3</v>
      </c>
      <c r="T3957" s="33">
        <f t="shared" si="1182"/>
        <v>6.1823177769229076E-3</v>
      </c>
      <c r="U3957" s="33">
        <f t="shared" si="1183"/>
        <v>-7.0855303809527204E-3</v>
      </c>
      <c r="V3957" s="33">
        <f t="shared" si="1184"/>
        <v>-1.5698444936006473E-3</v>
      </c>
      <c r="W3957" s="33">
        <f t="shared" si="1185"/>
        <v>2.3307335220492664E-3</v>
      </c>
      <c r="X3957" s="33">
        <f t="shared" si="1186"/>
        <v>-1.6029474008294464E-3</v>
      </c>
      <c r="Y3957" s="33">
        <f t="shared" si="1187"/>
        <v>9.0151516062197956E-4</v>
      </c>
      <c r="Z3957" s="34">
        <f t="shared" si="1188"/>
        <v>-7.8811603627437776E-5</v>
      </c>
      <c r="AA3957" s="39">
        <f t="shared" si="1189"/>
        <v>0</v>
      </c>
      <c r="AB3957" s="37">
        <f t="shared" si="1190"/>
        <v>0</v>
      </c>
      <c r="AC3957" s="37">
        <f t="shared" si="1193"/>
        <v>0</v>
      </c>
      <c r="AD3957" s="37">
        <f t="shared" si="1193"/>
        <v>3.8800746103960199E-2</v>
      </c>
      <c r="AE3957" s="37">
        <f t="shared" si="1193"/>
        <v>4.537664974431764E-2</v>
      </c>
      <c r="AF3957" s="37">
        <f t="shared" si="1193"/>
        <v>0</v>
      </c>
      <c r="AG3957" s="37">
        <f t="shared" si="1193"/>
        <v>0.14825042305374941</v>
      </c>
      <c r="AH3957" s="37">
        <f t="shared" si="1193"/>
        <v>0</v>
      </c>
      <c r="AI3957" s="37">
        <f t="shared" si="1193"/>
        <v>0</v>
      </c>
      <c r="AJ3957" s="37">
        <f t="shared" si="1193"/>
        <v>0.76757218109797287</v>
      </c>
      <c r="AK3957" s="38">
        <f t="shared" si="1193"/>
        <v>0</v>
      </c>
      <c r="AL3957" s="8">
        <f t="shared" si="1191"/>
        <v>8.148615030160154E-4</v>
      </c>
      <c r="AM3957" s="23">
        <f t="shared" si="1192"/>
        <v>2.6517607116022757</v>
      </c>
    </row>
    <row r="3958" spans="2:39" x14ac:dyDescent="0.35">
      <c r="B3958" s="16">
        <v>41683</v>
      </c>
      <c r="C3958" s="5">
        <v>1.5900000000000001E-3</v>
      </c>
      <c r="D3958" s="35">
        <f t="shared" si="1176"/>
        <v>2.7378507871321013E-3</v>
      </c>
      <c r="E3958" s="36">
        <f t="shared" si="1177"/>
        <v>1.4038502680582687</v>
      </c>
      <c r="F3958" s="7">
        <v>2.5588639717484756</v>
      </c>
      <c r="G3958" s="7">
        <v>2.292611990675995</v>
      </c>
      <c r="H3958" s="7">
        <v>1.8045787035127216</v>
      </c>
      <c r="I3958" s="7">
        <v>1.4718402241351696</v>
      </c>
      <c r="J3958" s="7">
        <v>2.1058902806561055</v>
      </c>
      <c r="K3958" s="7">
        <v>5.5252625257770287</v>
      </c>
      <c r="L3958" s="7">
        <v>2.6317057432809627</v>
      </c>
      <c r="M3958" s="7">
        <v>1.9805391426191843</v>
      </c>
      <c r="N3958" s="7">
        <v>2.1909528212621967</v>
      </c>
      <c r="O3958" s="8">
        <v>4.1243431967012487</v>
      </c>
      <c r="P3958" s="32">
        <f t="shared" si="1178"/>
        <v>4.6543463381176764E-6</v>
      </c>
      <c r="Q3958" s="33">
        <f t="shared" si="1179"/>
        <v>4.046608235320992E-3</v>
      </c>
      <c r="R3958" s="33">
        <f t="shared" si="1180"/>
        <v>4.2512591492780416E-3</v>
      </c>
      <c r="S3958" s="33">
        <f t="shared" si="1181"/>
        <v>3.9931824671917138E-3</v>
      </c>
      <c r="T3958" s="33">
        <f t="shared" si="1182"/>
        <v>1.9448000783648389E-3</v>
      </c>
      <c r="U3958" s="33">
        <f t="shared" si="1183"/>
        <v>-1.0466598578755537E-2</v>
      </c>
      <c r="V3958" s="33">
        <f t="shared" si="1184"/>
        <v>2.3149207176758058E-3</v>
      </c>
      <c r="W3958" s="33">
        <f t="shared" si="1185"/>
        <v>6.9706310406998373E-3</v>
      </c>
      <c r="X3958" s="33">
        <f t="shared" si="1186"/>
        <v>2.8884142560687831E-3</v>
      </c>
      <c r="Y3958" s="33">
        <f t="shared" si="1187"/>
        <v>-7.2269721045559177E-4</v>
      </c>
      <c r="Z3958" s="34">
        <f t="shared" si="1188"/>
        <v>-7.8056448924557209E-5</v>
      </c>
      <c r="AA3958" s="39">
        <f t="shared" si="1189"/>
        <v>0</v>
      </c>
      <c r="AB3958" s="37">
        <f t="shared" si="1190"/>
        <v>0</v>
      </c>
      <c r="AC3958" s="37">
        <f t="shared" si="1193"/>
        <v>0</v>
      </c>
      <c r="AD3958" s="37">
        <f t="shared" si="1193"/>
        <v>3.8800746103960199E-2</v>
      </c>
      <c r="AE3958" s="37">
        <f t="shared" si="1193"/>
        <v>4.537664974431764E-2</v>
      </c>
      <c r="AF3958" s="37">
        <f t="shared" si="1193"/>
        <v>0</v>
      </c>
      <c r="AG3958" s="37">
        <f t="shared" si="1193"/>
        <v>0.14825042305374941</v>
      </c>
      <c r="AH3958" s="37">
        <f t="shared" si="1193"/>
        <v>0</v>
      </c>
      <c r="AI3958" s="37">
        <f t="shared" si="1193"/>
        <v>0</v>
      </c>
      <c r="AJ3958" s="37">
        <f t="shared" si="1193"/>
        <v>0.76757218109797287</v>
      </c>
      <c r="AK3958" s="38">
        <f t="shared" si="1193"/>
        <v>0</v>
      </c>
      <c r="AL3958" s="8">
        <f t="shared" si="1191"/>
        <v>3.1652672663481842E-5</v>
      </c>
      <c r="AM3958" s="23">
        <f t="shared" si="1192"/>
        <v>2.6518446469160621</v>
      </c>
    </row>
    <row r="3959" spans="2:39" x14ac:dyDescent="0.35">
      <c r="B3959" s="16">
        <v>41684</v>
      </c>
      <c r="C3959" s="5">
        <v>1.4400000000000001E-3</v>
      </c>
      <c r="D3959" s="35">
        <f t="shared" si="1176"/>
        <v>2.7378507871321013E-3</v>
      </c>
      <c r="E3959" s="36">
        <f t="shared" si="1177"/>
        <v>1.4038563792750416</v>
      </c>
      <c r="F3959" s="7">
        <v>2.5566217299248537</v>
      </c>
      <c r="G3959" s="7">
        <v>2.28971357732767</v>
      </c>
      <c r="H3959" s="7">
        <v>1.8152209321026842</v>
      </c>
      <c r="I3959" s="7">
        <v>1.4799209756040628</v>
      </c>
      <c r="J3959" s="7">
        <v>2.0792736321063736</v>
      </c>
      <c r="K3959" s="7">
        <v>5.5927196532488628</v>
      </c>
      <c r="L3959" s="7">
        <v>2.6458770922726655</v>
      </c>
      <c r="M3959" s="7">
        <v>1.9837080365457482</v>
      </c>
      <c r="N3959" s="7">
        <v>2.193226332696228</v>
      </c>
      <c r="O3959" s="8">
        <v>4.1262825185139587</v>
      </c>
      <c r="P3959" s="32">
        <f t="shared" si="1178"/>
        <v>4.3531827516041233E-6</v>
      </c>
      <c r="Q3959" s="33">
        <f t="shared" si="1179"/>
        <v>-8.7626456442302381E-4</v>
      </c>
      <c r="R3959" s="33">
        <f t="shared" si="1180"/>
        <v>-1.264240682729012E-3</v>
      </c>
      <c r="S3959" s="33">
        <f t="shared" si="1181"/>
        <v>5.8973479900028547E-3</v>
      </c>
      <c r="T3959" s="33">
        <f t="shared" si="1182"/>
        <v>5.4902368724440986E-3</v>
      </c>
      <c r="U3959" s="33">
        <f t="shared" si="1183"/>
        <v>-1.2639143071328185E-2</v>
      </c>
      <c r="V3959" s="33">
        <f t="shared" si="1184"/>
        <v>1.2208854720861861E-2</v>
      </c>
      <c r="W3959" s="33">
        <f t="shared" si="1185"/>
        <v>5.3848531614462125E-3</v>
      </c>
      <c r="X3959" s="33">
        <f t="shared" si="1186"/>
        <v>1.6000158029561007E-3</v>
      </c>
      <c r="Y3959" s="33">
        <f t="shared" si="1187"/>
        <v>1.03768160225437E-3</v>
      </c>
      <c r="Z3959" s="34">
        <f t="shared" si="1188"/>
        <v>4.7021349102593923E-4</v>
      </c>
      <c r="AA3959" s="39">
        <f t="shared" si="1189"/>
        <v>0</v>
      </c>
      <c r="AB3959" s="37">
        <f t="shared" si="1190"/>
        <v>0</v>
      </c>
      <c r="AC3959" s="37">
        <f t="shared" si="1193"/>
        <v>0</v>
      </c>
      <c r="AD3959" s="37">
        <f t="shared" si="1193"/>
        <v>3.8800746103960199E-2</v>
      </c>
      <c r="AE3959" s="37">
        <f t="shared" si="1193"/>
        <v>4.537664974431764E-2</v>
      </c>
      <c r="AF3959" s="37">
        <f t="shared" si="1193"/>
        <v>0</v>
      </c>
      <c r="AG3959" s="37">
        <f t="shared" si="1193"/>
        <v>0.14825042305374941</v>
      </c>
      <c r="AH3959" s="37">
        <f t="shared" si="1193"/>
        <v>0</v>
      </c>
      <c r="AI3959" s="37">
        <f t="shared" si="1193"/>
        <v>0</v>
      </c>
      <c r="AJ3959" s="37">
        <f t="shared" si="1193"/>
        <v>0.76757218109797287</v>
      </c>
      <c r="AK3959" s="38">
        <f t="shared" si="1193"/>
        <v>0</v>
      </c>
      <c r="AL3959" s="8">
        <f t="shared" si="1191"/>
        <v>3.0844134657181969E-3</v>
      </c>
      <c r="AM3959" s="23">
        <f t="shared" si="1192"/>
        <v>2.660024032254003</v>
      </c>
    </row>
    <row r="3960" spans="2:39" x14ac:dyDescent="0.35">
      <c r="B3960" s="16">
        <v>41687</v>
      </c>
      <c r="C3960" s="5">
        <v>1.5E-3</v>
      </c>
      <c r="D3960" s="35">
        <f t="shared" si="1176"/>
        <v>8.2135523613963042E-3</v>
      </c>
      <c r="E3960" s="36">
        <f t="shared" si="1177"/>
        <v>1.4038729834079875</v>
      </c>
      <c r="F3960" s="7">
        <v>2.5566519684077376</v>
      </c>
      <c r="G3960" s="7">
        <v>2.2897406589502682</v>
      </c>
      <c r="H3960" s="7">
        <v>1.8152424016562139</v>
      </c>
      <c r="I3960" s="7">
        <v>1.4818417748782458</v>
      </c>
      <c r="J3960" s="7">
        <v>2.0792982247472791</v>
      </c>
      <c r="K3960" s="7">
        <v>5.5927858012266913</v>
      </c>
      <c r="L3960" s="7">
        <v>2.6459083864247219</v>
      </c>
      <c r="M3960" s="7">
        <v>1.9837059583400631</v>
      </c>
      <c r="N3960" s="7">
        <v>2.1958878710714504</v>
      </c>
      <c r="O3960" s="8">
        <v>4.1262781956682204</v>
      </c>
      <c r="P3960" s="32">
        <f t="shared" si="1178"/>
        <v>1.1827515400408828E-5</v>
      </c>
      <c r="Q3960" s="33">
        <f t="shared" si="1179"/>
        <v>1.1827515400408828E-5</v>
      </c>
      <c r="R3960" s="33">
        <f t="shared" si="1180"/>
        <v>1.1827515400408828E-5</v>
      </c>
      <c r="S3960" s="33">
        <f t="shared" si="1181"/>
        <v>1.1827515400408828E-5</v>
      </c>
      <c r="T3960" s="33">
        <f t="shared" si="1182"/>
        <v>1.2979066489675617E-3</v>
      </c>
      <c r="U3960" s="33">
        <f t="shared" si="1183"/>
        <v>1.1827515400408828E-5</v>
      </c>
      <c r="V3960" s="33">
        <f t="shared" si="1184"/>
        <v>1.1827515400408828E-5</v>
      </c>
      <c r="W3960" s="33">
        <f t="shared" si="1185"/>
        <v>1.1827515400408828E-5</v>
      </c>
      <c r="X3960" s="33">
        <f t="shared" si="1186"/>
        <v>-1.0476368733636221E-6</v>
      </c>
      <c r="Y3960" s="33">
        <f t="shared" si="1187"/>
        <v>1.2135265455939237E-3</v>
      </c>
      <c r="Z3960" s="34">
        <f t="shared" si="1188"/>
        <v>-1.0476368786926926E-6</v>
      </c>
      <c r="AA3960" s="39">
        <f t="shared" si="1189"/>
        <v>0</v>
      </c>
      <c r="AB3960" s="37">
        <f t="shared" si="1190"/>
        <v>0</v>
      </c>
      <c r="AC3960" s="37">
        <f t="shared" si="1193"/>
        <v>0</v>
      </c>
      <c r="AD3960" s="37">
        <f t="shared" ref="AC3960:AK3984" si="1194">AD$8</f>
        <v>3.8800746103960199E-2</v>
      </c>
      <c r="AE3960" s="37">
        <f t="shared" si="1194"/>
        <v>4.537664974431764E-2</v>
      </c>
      <c r="AF3960" s="37">
        <f t="shared" si="1194"/>
        <v>0</v>
      </c>
      <c r="AG3960" s="37">
        <f t="shared" si="1194"/>
        <v>0.14825042305374941</v>
      </c>
      <c r="AH3960" s="37">
        <f t="shared" si="1194"/>
        <v>0</v>
      </c>
      <c r="AI3960" s="37">
        <f t="shared" si="1194"/>
        <v>0</v>
      </c>
      <c r="AJ3960" s="37">
        <f t="shared" si="1194"/>
        <v>0.76757218109797287</v>
      </c>
      <c r="AK3960" s="38">
        <f t="shared" si="1194"/>
        <v>0</v>
      </c>
      <c r="AL3960" s="8">
        <f t="shared" si="1191"/>
        <v>9.9257622341671591E-4</v>
      </c>
      <c r="AM3960" s="23">
        <f t="shared" si="1192"/>
        <v>2.6626643088621353</v>
      </c>
    </row>
    <row r="3961" spans="2:39" x14ac:dyDescent="0.35">
      <c r="B3961" s="16">
        <v>41688</v>
      </c>
      <c r="C3961" s="5">
        <v>1.5299999999999999E-3</v>
      </c>
      <c r="D3961" s="35">
        <f t="shared" si="1176"/>
        <v>2.7378507871321013E-3</v>
      </c>
      <c r="E3961" s="36">
        <f t="shared" si="1177"/>
        <v>1.4038787488001165</v>
      </c>
      <c r="F3961" s="7">
        <v>2.5631008020973347</v>
      </c>
      <c r="G3961" s="7">
        <v>2.2916890223030864</v>
      </c>
      <c r="H3961" s="7">
        <v>1.8177223130824143</v>
      </c>
      <c r="I3961" s="7">
        <v>1.482318830930798</v>
      </c>
      <c r="J3961" s="7">
        <v>2.1274944702996423</v>
      </c>
      <c r="K3961" s="7">
        <v>5.5381689147327533</v>
      </c>
      <c r="L3961" s="7">
        <v>2.6863767335045301</v>
      </c>
      <c r="M3961" s="7">
        <v>1.9864509354126028</v>
      </c>
      <c r="N3961" s="7">
        <v>2.1962805024477543</v>
      </c>
      <c r="O3961" s="8">
        <v>4.1266010917224625</v>
      </c>
      <c r="P3961" s="32">
        <f t="shared" si="1178"/>
        <v>4.106776180679006E-6</v>
      </c>
      <c r="Q3961" s="33">
        <f t="shared" si="1179"/>
        <v>2.5223744840066065E-3</v>
      </c>
      <c r="R3961" s="33">
        <f t="shared" si="1180"/>
        <v>8.5091005621196203E-4</v>
      </c>
      <c r="S3961" s="33">
        <f t="shared" si="1181"/>
        <v>1.3661599265959445E-3</v>
      </c>
      <c r="T3961" s="33">
        <f t="shared" si="1182"/>
        <v>3.2193454162232626E-4</v>
      </c>
      <c r="U3961" s="33">
        <f t="shared" si="1183"/>
        <v>2.3179092339301599E-2</v>
      </c>
      <c r="V3961" s="33">
        <f t="shared" si="1184"/>
        <v>-9.7655959722181551E-3</v>
      </c>
      <c r="W3961" s="33">
        <f t="shared" si="1185"/>
        <v>1.5294689448598353E-2</v>
      </c>
      <c r="X3961" s="33">
        <f t="shared" si="1186"/>
        <v>1.3837620747163548E-3</v>
      </c>
      <c r="Y3961" s="33">
        <f t="shared" si="1187"/>
        <v>1.7880301698292023E-4</v>
      </c>
      <c r="Z3961" s="34">
        <f t="shared" si="1188"/>
        <v>7.8253583236653768E-5</v>
      </c>
      <c r="AA3961" s="39">
        <f t="shared" si="1189"/>
        <v>0</v>
      </c>
      <c r="AB3961" s="37">
        <f t="shared" si="1190"/>
        <v>0</v>
      </c>
      <c r="AC3961" s="37">
        <f t="shared" si="1194"/>
        <v>0</v>
      </c>
      <c r="AD3961" s="37">
        <f t="shared" si="1194"/>
        <v>3.8800746103960199E-2</v>
      </c>
      <c r="AE3961" s="37">
        <f t="shared" si="1194"/>
        <v>4.537664974431764E-2</v>
      </c>
      <c r="AF3961" s="37">
        <f t="shared" si="1194"/>
        <v>0</v>
      </c>
      <c r="AG3961" s="37">
        <f t="shared" si="1194"/>
        <v>0.14825042305374941</v>
      </c>
      <c r="AH3961" s="37">
        <f t="shared" si="1194"/>
        <v>0</v>
      </c>
      <c r="AI3961" s="37">
        <f t="shared" si="1194"/>
        <v>0</v>
      </c>
      <c r="AJ3961" s="37">
        <f t="shared" si="1194"/>
        <v>0.76757218109797287</v>
      </c>
      <c r="AK3961" s="38">
        <f t="shared" si="1194"/>
        <v>0</v>
      </c>
      <c r="AL3961" s="8">
        <f t="shared" si="1191"/>
        <v>-1.242893177135807E-3</v>
      </c>
      <c r="AM3961" s="23">
        <f t="shared" si="1192"/>
        <v>2.6593549015596478</v>
      </c>
    </row>
    <row r="3962" spans="2:39" x14ac:dyDescent="0.35">
      <c r="B3962" s="16">
        <v>41689</v>
      </c>
      <c r="C3962" s="5">
        <v>1.64E-3</v>
      </c>
      <c r="D3962" s="35">
        <f t="shared" si="1176"/>
        <v>2.7378507871321013E-3</v>
      </c>
      <c r="E3962" s="36">
        <f t="shared" si="1177"/>
        <v>1.4038846295242389</v>
      </c>
      <c r="F3962" s="7">
        <v>2.55860468595702</v>
      </c>
      <c r="G3962" s="7">
        <v>2.2947686546884309</v>
      </c>
      <c r="H3962" s="7">
        <v>1.8058640717314722</v>
      </c>
      <c r="I3962" s="7">
        <v>1.4818540678005971</v>
      </c>
      <c r="J3962" s="7">
        <v>2.1088359943271939</v>
      </c>
      <c r="K3962" s="7">
        <v>5.5103145199114101</v>
      </c>
      <c r="L3962" s="7">
        <v>2.7025710466591142</v>
      </c>
      <c r="M3962" s="7">
        <v>1.9813815674700985</v>
      </c>
      <c r="N3962" s="7">
        <v>2.1984557590336387</v>
      </c>
      <c r="O3962" s="8">
        <v>4.121752348995944</v>
      </c>
      <c r="P3962" s="32">
        <f t="shared" si="1178"/>
        <v>4.1889117043947266E-6</v>
      </c>
      <c r="Q3962" s="33">
        <f t="shared" si="1179"/>
        <v>-1.7541706267016899E-3</v>
      </c>
      <c r="R3962" s="33">
        <f t="shared" si="1180"/>
        <v>1.3438264770537778E-3</v>
      </c>
      <c r="S3962" s="33">
        <f t="shared" si="1181"/>
        <v>-6.5236814587115166E-3</v>
      </c>
      <c r="T3962" s="33">
        <f t="shared" si="1182"/>
        <v>-3.1353789785493191E-4</v>
      </c>
      <c r="U3962" s="33">
        <f t="shared" si="1183"/>
        <v>-8.7701642626692999E-3</v>
      </c>
      <c r="V3962" s="33">
        <f t="shared" si="1184"/>
        <v>-5.0295314661212842E-3</v>
      </c>
      <c r="W3962" s="33">
        <f t="shared" si="1185"/>
        <v>6.0283105316571994E-3</v>
      </c>
      <c r="X3962" s="33">
        <f t="shared" si="1186"/>
        <v>-2.5519723906249903E-3</v>
      </c>
      <c r="Y3962" s="33">
        <f t="shared" si="1187"/>
        <v>9.9042749023170451E-4</v>
      </c>
      <c r="Z3962" s="34">
        <f t="shared" si="1188"/>
        <v>-1.1749967149101703E-3</v>
      </c>
      <c r="AA3962" s="39">
        <f t="shared" si="1189"/>
        <v>0</v>
      </c>
      <c r="AB3962" s="37">
        <f t="shared" si="1190"/>
        <v>0</v>
      </c>
      <c r="AC3962" s="37">
        <f t="shared" si="1194"/>
        <v>0</v>
      </c>
      <c r="AD3962" s="37">
        <f t="shared" si="1194"/>
        <v>3.8800746103960199E-2</v>
      </c>
      <c r="AE3962" s="37">
        <f t="shared" si="1194"/>
        <v>4.537664974431764E-2</v>
      </c>
      <c r="AF3962" s="37">
        <f t="shared" si="1194"/>
        <v>0</v>
      </c>
      <c r="AG3962" s="37">
        <f t="shared" si="1194"/>
        <v>0.14825042305374941</v>
      </c>
      <c r="AH3962" s="37">
        <f t="shared" si="1194"/>
        <v>0</v>
      </c>
      <c r="AI3962" s="37">
        <f t="shared" si="1194"/>
        <v>0</v>
      </c>
      <c r="AJ3962" s="37">
        <f t="shared" si="1194"/>
        <v>0.76757218109797287</v>
      </c>
      <c r="AK3962" s="38">
        <f t="shared" si="1194"/>
        <v>0</v>
      </c>
      <c r="AL3962" s="8">
        <f t="shared" si="1191"/>
        <v>-2.5275658603319542E-4</v>
      </c>
      <c r="AM3962" s="23">
        <f t="shared" si="1192"/>
        <v>2.6586827320936788</v>
      </c>
    </row>
    <row r="3963" spans="2:39" x14ac:dyDescent="0.35">
      <c r="B3963" s="16">
        <v>41690</v>
      </c>
      <c r="C3963" s="5">
        <v>1.6900000000000001E-3</v>
      </c>
      <c r="D3963" s="35">
        <f t="shared" si="1176"/>
        <v>2.7378507871321013E-3</v>
      </c>
      <c r="E3963" s="36">
        <f t="shared" si="1177"/>
        <v>1.4038909330719251</v>
      </c>
      <c r="F3963" s="7">
        <v>2.5537873818068131</v>
      </c>
      <c r="G3963" s="7">
        <v>2.287346214245924</v>
      </c>
      <c r="H3963" s="7">
        <v>1.8165068148751522</v>
      </c>
      <c r="I3963" s="7">
        <v>1.4804332315710038</v>
      </c>
      <c r="J3963" s="7">
        <v>2.0943745548829069</v>
      </c>
      <c r="K3963" s="7">
        <v>5.5289439708795971</v>
      </c>
      <c r="L3963" s="7">
        <v>2.6985373982008887</v>
      </c>
      <c r="M3963" s="7">
        <v>1.9875077581184262</v>
      </c>
      <c r="N3963" s="7">
        <v>2.1952871079717831</v>
      </c>
      <c r="O3963" s="8">
        <v>4.1169037830045152</v>
      </c>
      <c r="P3963" s="32">
        <f t="shared" si="1178"/>
        <v>4.4900752909082797E-6</v>
      </c>
      <c r="Q3963" s="33">
        <f t="shared" si="1179"/>
        <v>-1.8827856357204187E-3</v>
      </c>
      <c r="R3963" s="33">
        <f t="shared" si="1180"/>
        <v>-3.2345048932675979E-3</v>
      </c>
      <c r="S3963" s="33">
        <f t="shared" si="1181"/>
        <v>5.8934353422712693E-3</v>
      </c>
      <c r="T3963" s="33">
        <f t="shared" si="1182"/>
        <v>-9.5882331497199047E-4</v>
      </c>
      <c r="U3963" s="33">
        <f t="shared" si="1183"/>
        <v>-6.8575458135144984E-3</v>
      </c>
      <c r="V3963" s="33">
        <f t="shared" si="1184"/>
        <v>3.3808326005475564E-3</v>
      </c>
      <c r="W3963" s="33">
        <f t="shared" si="1185"/>
        <v>-1.4925226344046916E-3</v>
      </c>
      <c r="X3963" s="33">
        <f t="shared" si="1186"/>
        <v>3.0918782878099904E-3</v>
      </c>
      <c r="Y3963" s="33">
        <f t="shared" si="1187"/>
        <v>-1.4413076309747197E-3</v>
      </c>
      <c r="Z3963" s="34">
        <f t="shared" si="1188"/>
        <v>-1.1763360776902987E-3</v>
      </c>
      <c r="AA3963" s="39">
        <f t="shared" si="1189"/>
        <v>0</v>
      </c>
      <c r="AB3963" s="37">
        <f t="shared" si="1190"/>
        <v>0</v>
      </c>
      <c r="AC3963" s="37">
        <f t="shared" si="1194"/>
        <v>0</v>
      </c>
      <c r="AD3963" s="37">
        <f t="shared" si="1194"/>
        <v>3.8800746103960199E-2</v>
      </c>
      <c r="AE3963" s="37">
        <f t="shared" si="1194"/>
        <v>4.537664974431764E-2</v>
      </c>
      <c r="AF3963" s="37">
        <f t="shared" si="1194"/>
        <v>0</v>
      </c>
      <c r="AG3963" s="37">
        <f t="shared" si="1194"/>
        <v>0.14825042305374941</v>
      </c>
      <c r="AH3963" s="37">
        <f t="shared" si="1194"/>
        <v>0</v>
      </c>
      <c r="AI3963" s="37">
        <f t="shared" si="1194"/>
        <v>0</v>
      </c>
      <c r="AJ3963" s="37">
        <f t="shared" si="1194"/>
        <v>0.76757218109797287</v>
      </c>
      <c r="AK3963" s="38">
        <f t="shared" si="1194"/>
        <v>0</v>
      </c>
      <c r="AL3963" s="8">
        <f t="shared" si="1191"/>
        <v>-4.1993627996993101E-4</v>
      </c>
      <c r="AM3963" s="23">
        <f t="shared" si="1192"/>
        <v>2.6575662547575432</v>
      </c>
    </row>
    <row r="3964" spans="2:39" x14ac:dyDescent="0.35">
      <c r="B3964" s="16">
        <v>41691</v>
      </c>
      <c r="C3964" s="5">
        <v>1.7100000000000001E-3</v>
      </c>
      <c r="D3964" s="35">
        <f t="shared" si="1176"/>
        <v>2.7378507871321013E-3</v>
      </c>
      <c r="E3964" s="36">
        <f t="shared" si="1177"/>
        <v>1.4038974288301096</v>
      </c>
      <c r="F3964" s="7">
        <v>2.5560526450151384</v>
      </c>
      <c r="G3964" s="7">
        <v>2.294143247674139</v>
      </c>
      <c r="H3964" s="7">
        <v>1.8145392141047236</v>
      </c>
      <c r="I3964" s="7">
        <v>1.4880388297087763</v>
      </c>
      <c r="J3964" s="7">
        <v>2.1296934250553696</v>
      </c>
      <c r="K3964" s="7">
        <v>5.5644184375923755</v>
      </c>
      <c r="L3964" s="7">
        <v>2.7066414880974299</v>
      </c>
      <c r="M3964" s="7">
        <v>1.9891981006725223</v>
      </c>
      <c r="N3964" s="7">
        <v>2.1948882229351665</v>
      </c>
      <c r="O3964" s="8">
        <v>4.1324248906367389</v>
      </c>
      <c r="P3964" s="32">
        <f t="shared" si="1178"/>
        <v>4.6269678302124362E-6</v>
      </c>
      <c r="Q3964" s="33">
        <f t="shared" si="1179"/>
        <v>8.8702106700933037E-4</v>
      </c>
      <c r="R3964" s="33">
        <f t="shared" si="1180"/>
        <v>2.971580509274041E-3</v>
      </c>
      <c r="S3964" s="33">
        <f t="shared" si="1181"/>
        <v>-1.0831783037179576E-3</v>
      </c>
      <c r="T3964" s="33">
        <f t="shared" si="1182"/>
        <v>5.1374138161581762E-3</v>
      </c>
      <c r="U3964" s="33">
        <f t="shared" si="1183"/>
        <v>1.6863683761874748E-2</v>
      </c>
      <c r="V3964" s="33">
        <f t="shared" si="1184"/>
        <v>6.4161378555505078E-3</v>
      </c>
      <c r="W3964" s="33">
        <f t="shared" si="1185"/>
        <v>3.0031415914206772E-3</v>
      </c>
      <c r="X3964" s="33">
        <f t="shared" si="1186"/>
        <v>8.5048349984617744E-4</v>
      </c>
      <c r="Y3964" s="33">
        <f t="shared" si="1187"/>
        <v>-1.8170062365330253E-4</v>
      </c>
      <c r="Z3964" s="34">
        <f t="shared" si="1188"/>
        <v>3.7700923923211782E-3</v>
      </c>
      <c r="AA3964" s="39">
        <f t="shared" si="1189"/>
        <v>0</v>
      </c>
      <c r="AB3964" s="37">
        <f t="shared" si="1190"/>
        <v>0</v>
      </c>
      <c r="AC3964" s="37">
        <f t="shared" si="1194"/>
        <v>0</v>
      </c>
      <c r="AD3964" s="37">
        <f t="shared" si="1194"/>
        <v>3.8800746103960199E-2</v>
      </c>
      <c r="AE3964" s="37">
        <f t="shared" si="1194"/>
        <v>4.537664974431764E-2</v>
      </c>
      <c r="AF3964" s="37">
        <f t="shared" si="1194"/>
        <v>0</v>
      </c>
      <c r="AG3964" s="37">
        <f t="shared" si="1194"/>
        <v>0.14825042305374941</v>
      </c>
      <c r="AH3964" s="37">
        <f t="shared" si="1194"/>
        <v>0</v>
      </c>
      <c r="AI3964" s="37">
        <f t="shared" si="1194"/>
        <v>0</v>
      </c>
      <c r="AJ3964" s="37">
        <f t="shared" si="1194"/>
        <v>0.76757218109797287</v>
      </c>
      <c r="AK3964" s="38">
        <f t="shared" si="1194"/>
        <v>0</v>
      </c>
      <c r="AL3964" s="8">
        <f t="shared" si="1191"/>
        <v>1.0028173084316611E-3</v>
      </c>
      <c r="AM3964" s="23">
        <f t="shared" si="1192"/>
        <v>2.6602313081961184</v>
      </c>
    </row>
    <row r="3965" spans="2:39" x14ac:dyDescent="0.35">
      <c r="B3965" s="16">
        <v>41694</v>
      </c>
      <c r="C3965" s="5">
        <v>1.6900000000000001E-3</v>
      </c>
      <c r="D3965" s="35">
        <f t="shared" si="1176"/>
        <v>8.2135523613963042E-3</v>
      </c>
      <c r="E3965" s="36">
        <f t="shared" si="1177"/>
        <v>1.4039171468145311</v>
      </c>
      <c r="F3965" s="7">
        <v>2.5531912156353944</v>
      </c>
      <c r="G3965" s="7">
        <v>2.291105365504869</v>
      </c>
      <c r="H3965" s="7">
        <v>1.8261825846878854</v>
      </c>
      <c r="I3965" s="7">
        <v>1.4970861009407677</v>
      </c>
      <c r="J3965" s="7">
        <v>2.152008951831168</v>
      </c>
      <c r="K3965" s="7">
        <v>5.5662573217320981</v>
      </c>
      <c r="L3965" s="7">
        <v>2.7087024327242459</v>
      </c>
      <c r="M3965" s="7">
        <v>1.9936363737224674</v>
      </c>
      <c r="N3965" s="7">
        <v>2.1966654495223334</v>
      </c>
      <c r="O3965" s="8">
        <v>4.1531074501574361</v>
      </c>
      <c r="P3965" s="32">
        <f t="shared" si="1178"/>
        <v>1.404517453806875E-5</v>
      </c>
      <c r="Q3965" s="33">
        <f t="shared" si="1179"/>
        <v>-1.1194720051342921E-3</v>
      </c>
      <c r="R3965" s="33">
        <f t="shared" si="1180"/>
        <v>-1.3241902711829123E-3</v>
      </c>
      <c r="S3965" s="33">
        <f t="shared" si="1181"/>
        <v>6.4167092629665579E-3</v>
      </c>
      <c r="T3965" s="33">
        <f t="shared" si="1182"/>
        <v>6.0799967389035814E-3</v>
      </c>
      <c r="U3965" s="33">
        <f t="shared" si="1183"/>
        <v>1.0478281293101244E-2</v>
      </c>
      <c r="V3965" s="33">
        <f t="shared" si="1184"/>
        <v>3.3047193706692291E-4</v>
      </c>
      <c r="W3965" s="33">
        <f t="shared" si="1185"/>
        <v>7.6143982713605673E-4</v>
      </c>
      <c r="X3965" s="33">
        <f t="shared" si="1186"/>
        <v>2.2311870539413192E-3</v>
      </c>
      <c r="Y3965" s="33">
        <f t="shared" si="1187"/>
        <v>8.0971166030052721E-4</v>
      </c>
      <c r="Z3965" s="34">
        <f t="shared" si="1188"/>
        <v>5.0049450547933194E-3</v>
      </c>
      <c r="AA3965" s="39">
        <f t="shared" si="1189"/>
        <v>0</v>
      </c>
      <c r="AB3965" s="37">
        <f t="shared" si="1190"/>
        <v>0</v>
      </c>
      <c r="AC3965" s="37">
        <f t="shared" si="1194"/>
        <v>0</v>
      </c>
      <c r="AD3965" s="37">
        <f t="shared" si="1194"/>
        <v>3.8800746103960199E-2</v>
      </c>
      <c r="AE3965" s="37">
        <f t="shared" si="1194"/>
        <v>4.537664974431764E-2</v>
      </c>
      <c r="AF3965" s="37">
        <f t="shared" si="1194"/>
        <v>0</v>
      </c>
      <c r="AG3965" s="37">
        <f t="shared" si="1194"/>
        <v>0.14825042305374941</v>
      </c>
      <c r="AH3965" s="37">
        <f t="shared" si="1194"/>
        <v>0</v>
      </c>
      <c r="AI3965" s="37">
        <f t="shared" si="1194"/>
        <v>0</v>
      </c>
      <c r="AJ3965" s="37">
        <f t="shared" si="1194"/>
        <v>0.76757218109797287</v>
      </c>
      <c r="AK3965" s="38">
        <f t="shared" si="1194"/>
        <v>0</v>
      </c>
      <c r="AL3965" s="8">
        <f t="shared" si="1191"/>
        <v>1.1953677390380162E-3</v>
      </c>
      <c r="AM3965" s="23">
        <f t="shared" si="1192"/>
        <v>2.6634112628803148</v>
      </c>
    </row>
    <row r="3966" spans="2:39" x14ac:dyDescent="0.35">
      <c r="B3966" s="16">
        <v>41695</v>
      </c>
      <c r="C3966" s="5">
        <v>1.66E-3</v>
      </c>
      <c r="D3966" s="35">
        <f t="shared" si="1176"/>
        <v>2.7378507871321013E-3</v>
      </c>
      <c r="E3966" s="36">
        <f t="shared" si="1177"/>
        <v>1.4039236426940056</v>
      </c>
      <c r="F3966" s="7">
        <v>2.5606073501463076</v>
      </c>
      <c r="G3966" s="7">
        <v>2.2958019359803816</v>
      </c>
      <c r="H3966" s="7">
        <v>1.8264392809319119</v>
      </c>
      <c r="I3966" s="7">
        <v>1.500414204160909</v>
      </c>
      <c r="J3966" s="7">
        <v>2.1470986856583734</v>
      </c>
      <c r="K3966" s="7">
        <v>5.4976729446499588</v>
      </c>
      <c r="L3966" s="7">
        <v>2.7046690883337985</v>
      </c>
      <c r="M3966" s="7">
        <v>1.9959609495405586</v>
      </c>
      <c r="N3966" s="7">
        <v>2.1992359089077009</v>
      </c>
      <c r="O3966" s="8">
        <v>4.1563358921138489</v>
      </c>
      <c r="P3966" s="32">
        <f t="shared" si="1178"/>
        <v>4.6269678302124362E-6</v>
      </c>
      <c r="Q3966" s="33">
        <f t="shared" si="1179"/>
        <v>2.9046529948473232E-3</v>
      </c>
      <c r="R3966" s="33">
        <f t="shared" si="1180"/>
        <v>2.0499146596331119E-3</v>
      </c>
      <c r="S3966" s="33">
        <f t="shared" si="1181"/>
        <v>1.405643916325694E-4</v>
      </c>
      <c r="T3966" s="33">
        <f t="shared" si="1182"/>
        <v>2.223053983368084E-3</v>
      </c>
      <c r="U3966" s="33">
        <f t="shared" si="1183"/>
        <v>-2.2817127078474941E-3</v>
      </c>
      <c r="V3966" s="33">
        <f t="shared" si="1184"/>
        <v>-1.2321452839481273E-2</v>
      </c>
      <c r="W3966" s="33">
        <f t="shared" si="1185"/>
        <v>-1.4890319223404003E-3</v>
      </c>
      <c r="X3966" s="33">
        <f t="shared" si="1186"/>
        <v>1.165997896472426E-3</v>
      </c>
      <c r="Y3966" s="33">
        <f t="shared" si="1187"/>
        <v>1.1701642532442325E-3</v>
      </c>
      <c r="Z3966" s="34">
        <f t="shared" si="1188"/>
        <v>7.7735574991932843E-4</v>
      </c>
      <c r="AA3966" s="39">
        <f t="shared" si="1189"/>
        <v>0</v>
      </c>
      <c r="AB3966" s="37">
        <f t="shared" si="1190"/>
        <v>0</v>
      </c>
      <c r="AC3966" s="37">
        <f t="shared" si="1194"/>
        <v>0</v>
      </c>
      <c r="AD3966" s="37">
        <f t="shared" si="1194"/>
        <v>3.8800746103960199E-2</v>
      </c>
      <c r="AE3966" s="37">
        <f t="shared" si="1194"/>
        <v>4.537664974431764E-2</v>
      </c>
      <c r="AF3966" s="37">
        <f t="shared" si="1194"/>
        <v>0</v>
      </c>
      <c r="AG3966" s="37">
        <f t="shared" si="1194"/>
        <v>0.14825042305374941</v>
      </c>
      <c r="AH3966" s="37">
        <f t="shared" si="1194"/>
        <v>0</v>
      </c>
      <c r="AI3966" s="37">
        <f t="shared" si="1194"/>
        <v>0</v>
      </c>
      <c r="AJ3966" s="37">
        <f t="shared" si="1194"/>
        <v>0.76757218109797287</v>
      </c>
      <c r="AK3966" s="38">
        <f t="shared" si="1194"/>
        <v>0</v>
      </c>
      <c r="AL3966" s="8">
        <f t="shared" si="1191"/>
        <v>-8.2214632274736784E-4</v>
      </c>
      <c r="AM3966" s="23">
        <f t="shared" si="1192"/>
        <v>2.6612215491045741</v>
      </c>
    </row>
    <row r="3967" spans="2:39" x14ac:dyDescent="0.35">
      <c r="B3967" s="16">
        <v>41696</v>
      </c>
      <c r="C3967" s="5">
        <v>1.6800000000000001E-3</v>
      </c>
      <c r="D3967" s="35">
        <f t="shared" si="1176"/>
        <v>2.7378507871321013E-3</v>
      </c>
      <c r="E3967" s="36">
        <f t="shared" si="1177"/>
        <v>1.403930023291533</v>
      </c>
      <c r="F3967" s="7">
        <v>2.5654479146090665</v>
      </c>
      <c r="G3967" s="7">
        <v>2.3035684928868547</v>
      </c>
      <c r="H3967" s="7">
        <v>1.8222472309755653</v>
      </c>
      <c r="I3967" s="7">
        <v>1.4980466628126861</v>
      </c>
      <c r="J3967" s="7">
        <v>2.1471084438618457</v>
      </c>
      <c r="K3967" s="7">
        <v>5.5058560586993153</v>
      </c>
      <c r="L3967" s="7">
        <v>2.6945666409580147</v>
      </c>
      <c r="M3967" s="7">
        <v>1.9993409232815098</v>
      </c>
      <c r="N3967" s="7">
        <v>2.1966729784465033</v>
      </c>
      <c r="O3967" s="8">
        <v>4.1560138116331053</v>
      </c>
      <c r="P3967" s="32">
        <f t="shared" si="1178"/>
        <v>4.5448323067187602E-6</v>
      </c>
      <c r="Q3967" s="33">
        <f t="shared" si="1179"/>
        <v>1.8903970038524065E-3</v>
      </c>
      <c r="R3967" s="33">
        <f t="shared" si="1180"/>
        <v>3.3829385648447285E-3</v>
      </c>
      <c r="S3967" s="33">
        <f t="shared" si="1181"/>
        <v>-2.2952035691039541E-3</v>
      </c>
      <c r="T3967" s="33">
        <f t="shared" si="1182"/>
        <v>-1.5779251766994129E-3</v>
      </c>
      <c r="U3967" s="33">
        <f t="shared" si="1183"/>
        <v>4.5448323067187602E-6</v>
      </c>
      <c r="V3967" s="33">
        <f t="shared" si="1184"/>
        <v>1.4884686906155853E-3</v>
      </c>
      <c r="W3967" s="33">
        <f t="shared" si="1185"/>
        <v>-3.7351879456748449E-3</v>
      </c>
      <c r="X3967" s="33">
        <f t="shared" si="1186"/>
        <v>1.6934067481275683E-3</v>
      </c>
      <c r="Y3967" s="33">
        <f t="shared" si="1187"/>
        <v>-1.1653731420157021E-3</v>
      </c>
      <c r="Z3967" s="34">
        <f t="shared" si="1188"/>
        <v>-7.7491446577870882E-5</v>
      </c>
      <c r="AA3967" s="39">
        <f t="shared" si="1189"/>
        <v>0</v>
      </c>
      <c r="AB3967" s="37">
        <f t="shared" si="1190"/>
        <v>0</v>
      </c>
      <c r="AC3967" s="37">
        <f t="shared" si="1194"/>
        <v>0</v>
      </c>
      <c r="AD3967" s="37">
        <f t="shared" si="1194"/>
        <v>3.8800746103960199E-2</v>
      </c>
      <c r="AE3967" s="37">
        <f t="shared" si="1194"/>
        <v>4.537664974431764E-2</v>
      </c>
      <c r="AF3967" s="37">
        <f t="shared" si="1194"/>
        <v>0</v>
      </c>
      <c r="AG3967" s="37">
        <f t="shared" si="1194"/>
        <v>0.14825042305374941</v>
      </c>
      <c r="AH3967" s="37">
        <f t="shared" si="1194"/>
        <v>0</v>
      </c>
      <c r="AI3967" s="37">
        <f t="shared" si="1194"/>
        <v>0</v>
      </c>
      <c r="AJ3967" s="37">
        <f t="shared" si="1194"/>
        <v>0.76757218109797287</v>
      </c>
      <c r="AK3967" s="38">
        <f t="shared" si="1194"/>
        <v>0</v>
      </c>
      <c r="AL3967" s="8">
        <f t="shared" si="1191"/>
        <v>-8.3449846033150472E-4</v>
      </c>
      <c r="AM3967" s="23">
        <f t="shared" si="1192"/>
        <v>2.6590007638192454</v>
      </c>
    </row>
    <row r="3968" spans="2:39" x14ac:dyDescent="0.35">
      <c r="B3968" s="16">
        <v>41697</v>
      </c>
      <c r="C3968" s="5">
        <v>1.6200000000000001E-3</v>
      </c>
      <c r="D3968" s="35">
        <f t="shared" si="1176"/>
        <v>2.7378507871321013E-3</v>
      </c>
      <c r="E3968" s="36">
        <f t="shared" si="1177"/>
        <v>1.4039364807930774</v>
      </c>
      <c r="F3968" s="7">
        <v>2.5702886637587454</v>
      </c>
      <c r="G3968" s="7">
        <v>2.3132742865392211</v>
      </c>
      <c r="H3968" s="7">
        <v>1.8341219064488512</v>
      </c>
      <c r="I3968" s="7">
        <v>1.4914062844044587</v>
      </c>
      <c r="J3968" s="7">
        <v>2.1485654574558932</v>
      </c>
      <c r="K3968" s="7">
        <v>5.6093550949088549</v>
      </c>
      <c r="L3968" s="7">
        <v>2.6885101631578401</v>
      </c>
      <c r="M3968" s="7">
        <v>2.0031434421126351</v>
      </c>
      <c r="N3968" s="7">
        <v>2.2002155375935768</v>
      </c>
      <c r="O3968" s="8">
        <v>4.1724762128869148</v>
      </c>
      <c r="P3968" s="32">
        <f t="shared" si="1178"/>
        <v>4.599589322307196E-6</v>
      </c>
      <c r="Q3968" s="33">
        <f t="shared" si="1179"/>
        <v>1.886902135924462E-3</v>
      </c>
      <c r="R3968" s="33">
        <f t="shared" si="1180"/>
        <v>4.2133731566205146E-3</v>
      </c>
      <c r="S3968" s="33">
        <f t="shared" si="1181"/>
        <v>6.5165007642395967E-3</v>
      </c>
      <c r="T3968" s="33">
        <f t="shared" si="1182"/>
        <v>-4.4326912993214451E-3</v>
      </c>
      <c r="U3968" s="33">
        <f t="shared" si="1183"/>
        <v>6.7859338833708982E-4</v>
      </c>
      <c r="V3968" s="33">
        <f t="shared" si="1184"/>
        <v>1.879799164854834E-2</v>
      </c>
      <c r="W3968" s="33">
        <f t="shared" si="1185"/>
        <v>-2.2476630223631222E-3</v>
      </c>
      <c r="X3968" s="33">
        <f t="shared" si="1186"/>
        <v>1.9018861600073045E-3</v>
      </c>
      <c r="Y3968" s="33">
        <f t="shared" si="1187"/>
        <v>1.6126930052096089E-3</v>
      </c>
      <c r="Z3968" s="34">
        <f t="shared" si="1188"/>
        <v>3.961103595885529E-3</v>
      </c>
      <c r="AA3968" s="39">
        <f t="shared" si="1189"/>
        <v>0</v>
      </c>
      <c r="AB3968" s="37">
        <f t="shared" si="1190"/>
        <v>0</v>
      </c>
      <c r="AC3968" s="37">
        <f t="shared" si="1194"/>
        <v>0</v>
      </c>
      <c r="AD3968" s="37">
        <f t="shared" si="1194"/>
        <v>3.8800746103960199E-2</v>
      </c>
      <c r="AE3968" s="37">
        <f t="shared" si="1194"/>
        <v>4.537664974431764E-2</v>
      </c>
      <c r="AF3968" s="37">
        <f t="shared" si="1194"/>
        <v>0</v>
      </c>
      <c r="AG3968" s="37">
        <f t="shared" si="1194"/>
        <v>0.14825042305374941</v>
      </c>
      <c r="AH3968" s="37">
        <f t="shared" si="1194"/>
        <v>0</v>
      </c>
      <c r="AI3968" s="37">
        <f t="shared" si="1194"/>
        <v>0</v>
      </c>
      <c r="AJ3968" s="37">
        <f t="shared" si="1194"/>
        <v>0.76757218109797287</v>
      </c>
      <c r="AK3968" s="38">
        <f t="shared" si="1194"/>
        <v>0</v>
      </c>
      <c r="AL3968" s="8">
        <f t="shared" si="1191"/>
        <v>4.0763729130338534E-3</v>
      </c>
      <c r="AM3968" s="23">
        <f t="shared" si="1192"/>
        <v>2.6698398425086141</v>
      </c>
    </row>
    <row r="3969" spans="2:39" x14ac:dyDescent="0.35">
      <c r="B3969" s="16">
        <v>41698</v>
      </c>
      <c r="C3969" s="5">
        <v>2.5900000000000003E-3</v>
      </c>
      <c r="D3969" s="35">
        <f t="shared" si="1176"/>
        <v>2.7378507871321013E-3</v>
      </c>
      <c r="E3969" s="36">
        <f t="shared" si="1177"/>
        <v>1.4039427076982078</v>
      </c>
      <c r="F3969" s="7">
        <v>2.5657930246169776</v>
      </c>
      <c r="G3969" s="7">
        <v>2.3022966066377211</v>
      </c>
      <c r="H3969" s="7">
        <v>1.8375956103455033</v>
      </c>
      <c r="I3969" s="7">
        <v>1.4914128992660074</v>
      </c>
      <c r="J3969" s="7">
        <v>2.1485749870275321</v>
      </c>
      <c r="K3969" s="7">
        <v>5.5640109816856667</v>
      </c>
      <c r="L3969" s="7">
        <v>2.7026828509969563</v>
      </c>
      <c r="M3969" s="7">
        <v>2.0052558986099913</v>
      </c>
      <c r="N3969" s="7">
        <v>2.2000105876638805</v>
      </c>
      <c r="O3969" s="8">
        <v>4.1911845381562687</v>
      </c>
      <c r="P3969" s="32">
        <f t="shared" si="1178"/>
        <v>4.4353182750977993E-6</v>
      </c>
      <c r="Q3969" s="33">
        <f t="shared" si="1179"/>
        <v>-1.7490794731178649E-3</v>
      </c>
      <c r="R3969" s="33">
        <f t="shared" si="1180"/>
        <v>-4.7455158972623535E-3</v>
      </c>
      <c r="S3969" s="33">
        <f t="shared" si="1181"/>
        <v>1.8939329411193917E-3</v>
      </c>
      <c r="T3969" s="33">
        <f t="shared" si="1182"/>
        <v>4.4353182750977993E-6</v>
      </c>
      <c r="U3969" s="33">
        <f t="shared" si="1183"/>
        <v>4.4353182750977993E-6</v>
      </c>
      <c r="V3969" s="33">
        <f t="shared" si="1184"/>
        <v>-8.0836588976767043E-3</v>
      </c>
      <c r="W3969" s="33">
        <f t="shared" si="1185"/>
        <v>5.2715768135573882E-3</v>
      </c>
      <c r="X3969" s="33">
        <f t="shared" si="1186"/>
        <v>1.0545707576130603E-3</v>
      </c>
      <c r="Y3969" s="33">
        <f t="shared" si="1187"/>
        <v>-9.3149932901770427E-5</v>
      </c>
      <c r="Z3969" s="34">
        <f t="shared" si="1188"/>
        <v>4.4837464169531493E-3</v>
      </c>
      <c r="AA3969" s="39">
        <f t="shared" si="1189"/>
        <v>0</v>
      </c>
      <c r="AB3969" s="37">
        <f t="shared" si="1190"/>
        <v>0</v>
      </c>
      <c r="AC3969" s="37">
        <f t="shared" si="1194"/>
        <v>0</v>
      </c>
      <c r="AD3969" s="37">
        <f t="shared" si="1194"/>
        <v>3.8800746103960199E-2</v>
      </c>
      <c r="AE3969" s="37">
        <f t="shared" si="1194"/>
        <v>4.537664974431764E-2</v>
      </c>
      <c r="AF3969" s="37">
        <f t="shared" si="1194"/>
        <v>0</v>
      </c>
      <c r="AG3969" s="37">
        <f t="shared" si="1194"/>
        <v>0.14825042305374941</v>
      </c>
      <c r="AH3969" s="37">
        <f t="shared" si="1194"/>
        <v>0</v>
      </c>
      <c r="AI3969" s="37">
        <f t="shared" si="1194"/>
        <v>0</v>
      </c>
      <c r="AJ3969" s="37">
        <f t="shared" si="1194"/>
        <v>0.76757218109797287</v>
      </c>
      <c r="AK3969" s="38">
        <f t="shared" si="1194"/>
        <v>0</v>
      </c>
      <c r="AL3969" s="8">
        <f t="shared" si="1191"/>
        <v>-1.1962178774991452E-3</v>
      </c>
      <c r="AM3969" s="23">
        <f t="shared" si="1192"/>
        <v>2.6666461323589457</v>
      </c>
    </row>
    <row r="3970" spans="2:39" x14ac:dyDescent="0.35">
      <c r="B3970" s="16">
        <v>41701</v>
      </c>
      <c r="C3970" s="5">
        <v>1.56E-3</v>
      </c>
      <c r="D3970" s="35">
        <f t="shared" si="1176"/>
        <v>8.2135523613963042E-3</v>
      </c>
      <c r="E3970" s="36">
        <f t="shared" si="1177"/>
        <v>1.4039725739126878</v>
      </c>
      <c r="F3970" s="7">
        <v>2.5751838153468314</v>
      </c>
      <c r="G3970" s="7">
        <v>2.3144648929156428</v>
      </c>
      <c r="H3970" s="7">
        <v>1.8232855506712644</v>
      </c>
      <c r="I3970" s="7">
        <v>1.4524971362308494</v>
      </c>
      <c r="J3970" s="7">
        <v>2.089575954665905</v>
      </c>
      <c r="K3970" s="7">
        <v>5.4763827908999607</v>
      </c>
      <c r="L3970" s="7">
        <v>2.7391545117719649</v>
      </c>
      <c r="M3970" s="7">
        <v>2.0019731800474863</v>
      </c>
      <c r="N3970" s="7">
        <v>2.1953641288099264</v>
      </c>
      <c r="O3970" s="8">
        <v>4.1593392465406476</v>
      </c>
      <c r="P3970" s="32">
        <f t="shared" si="1178"/>
        <v>2.1273100615948337E-5</v>
      </c>
      <c r="Q3970" s="33">
        <f t="shared" si="1179"/>
        <v>3.6599954243212718E-3</v>
      </c>
      <c r="R3970" s="33">
        <f t="shared" si="1180"/>
        <v>5.2852817672750518E-3</v>
      </c>
      <c r="S3970" s="33">
        <f t="shared" si="1181"/>
        <v>-7.7873823781873242E-3</v>
      </c>
      <c r="T3970" s="33">
        <f t="shared" si="1182"/>
        <v>-2.6093218755389724E-2</v>
      </c>
      <c r="U3970" s="33">
        <f t="shared" si="1183"/>
        <v>-2.7459610540868318E-2</v>
      </c>
      <c r="V3970" s="33">
        <f t="shared" si="1184"/>
        <v>-1.5749104571170069E-2</v>
      </c>
      <c r="W3970" s="33">
        <f t="shared" si="1185"/>
        <v>1.3494613606459538E-2</v>
      </c>
      <c r="X3970" s="33">
        <f t="shared" si="1186"/>
        <v>-1.6370571779794618E-3</v>
      </c>
      <c r="Y3970" s="33">
        <f t="shared" si="1187"/>
        <v>-2.112016587560106E-3</v>
      </c>
      <c r="Z3970" s="34">
        <f t="shared" si="1188"/>
        <v>-7.5981602159732597E-3</v>
      </c>
      <c r="AA3970" s="39">
        <f t="shared" si="1189"/>
        <v>0</v>
      </c>
      <c r="AB3970" s="37">
        <f t="shared" si="1190"/>
        <v>0</v>
      </c>
      <c r="AC3970" s="37">
        <f t="shared" si="1194"/>
        <v>0</v>
      </c>
      <c r="AD3970" s="37">
        <f t="shared" si="1194"/>
        <v>3.8800746103960199E-2</v>
      </c>
      <c r="AE3970" s="37">
        <f t="shared" si="1194"/>
        <v>4.537664974431764E-2</v>
      </c>
      <c r="AF3970" s="37">
        <f t="shared" si="1194"/>
        <v>0</v>
      </c>
      <c r="AG3970" s="37">
        <f t="shared" si="1194"/>
        <v>0.14825042305374941</v>
      </c>
      <c r="AH3970" s="37">
        <f t="shared" si="1194"/>
        <v>0</v>
      </c>
      <c r="AI3970" s="37">
        <f t="shared" si="1194"/>
        <v>0</v>
      </c>
      <c r="AJ3970" s="37">
        <f t="shared" si="1194"/>
        <v>0.76757218109797287</v>
      </c>
      <c r="AK3970" s="38">
        <f t="shared" si="1194"/>
        <v>0</v>
      </c>
      <c r="AL3970" s="8">
        <f t="shared" si="1191"/>
        <v>-5.44211568865799E-3</v>
      </c>
      <c r="AM3970" s="23">
        <f t="shared" si="1192"/>
        <v>2.6521339356059359</v>
      </c>
    </row>
    <row r="3971" spans="2:39" x14ac:dyDescent="0.35">
      <c r="B3971" s="16">
        <v>41702</v>
      </c>
      <c r="C3971" s="5">
        <v>1.57E-3</v>
      </c>
      <c r="D3971" s="35">
        <f t="shared" si="1176"/>
        <v>2.7378507871321013E-3</v>
      </c>
      <c r="E3971" s="36">
        <f t="shared" si="1177"/>
        <v>1.4039785703458576</v>
      </c>
      <c r="F3971" s="7">
        <v>2.5616733511217347</v>
      </c>
      <c r="G3971" s="7">
        <v>2.3080111188763999</v>
      </c>
      <c r="H3971" s="7">
        <v>1.8514952501059645</v>
      </c>
      <c r="I3971" s="7">
        <v>1.4895524133487734</v>
      </c>
      <c r="J3971" s="7">
        <v>2.1571682395937541</v>
      </c>
      <c r="K3971" s="7">
        <v>5.5693768403508281</v>
      </c>
      <c r="L3971" s="7">
        <v>2.7492813002350869</v>
      </c>
      <c r="M3971" s="7">
        <v>2.0091848860714796</v>
      </c>
      <c r="N3971" s="7">
        <v>2.2012331285996471</v>
      </c>
      <c r="O3971" s="8">
        <v>4.1826681463539659</v>
      </c>
      <c r="P3971" s="32">
        <f t="shared" si="1178"/>
        <v>4.2710472278884026E-6</v>
      </c>
      <c r="Q3971" s="33">
        <f t="shared" si="1179"/>
        <v>-5.2464077106189055E-3</v>
      </c>
      <c r="R3971" s="33">
        <f t="shared" si="1180"/>
        <v>-2.7884519047998158E-3</v>
      </c>
      <c r="S3971" s="33">
        <f t="shared" si="1181"/>
        <v>1.5471904235907719E-2</v>
      </c>
      <c r="T3971" s="33">
        <f t="shared" si="1182"/>
        <v>2.5511428693126614E-2</v>
      </c>
      <c r="U3971" s="33">
        <f t="shared" si="1183"/>
        <v>3.2347369224324796E-2</v>
      </c>
      <c r="V3971" s="33">
        <f t="shared" si="1184"/>
        <v>1.6980925731743035E-2</v>
      </c>
      <c r="W3971" s="33">
        <f t="shared" si="1185"/>
        <v>3.6970490053045424E-3</v>
      </c>
      <c r="X3971" s="33">
        <f t="shared" si="1186"/>
        <v>3.6022990197213112E-3</v>
      </c>
      <c r="Y3971" s="33">
        <f t="shared" si="1187"/>
        <v>2.6733605203352884E-3</v>
      </c>
      <c r="Z3971" s="34">
        <f t="shared" si="1188"/>
        <v>5.6087994824469689E-3</v>
      </c>
      <c r="AA3971" s="39">
        <f t="shared" si="1189"/>
        <v>0</v>
      </c>
      <c r="AB3971" s="37">
        <f t="shared" si="1190"/>
        <v>0</v>
      </c>
      <c r="AC3971" s="37">
        <f t="shared" si="1194"/>
        <v>0</v>
      </c>
      <c r="AD3971" s="37">
        <f t="shared" si="1194"/>
        <v>3.8800746103960199E-2</v>
      </c>
      <c r="AE3971" s="37">
        <f t="shared" si="1194"/>
        <v>4.537664974431764E-2</v>
      </c>
      <c r="AF3971" s="37">
        <f t="shared" si="1194"/>
        <v>0</v>
      </c>
      <c r="AG3971" s="37">
        <f t="shared" si="1194"/>
        <v>0.14825042305374941</v>
      </c>
      <c r="AH3971" s="37">
        <f t="shared" si="1194"/>
        <v>0</v>
      </c>
      <c r="AI3971" s="37">
        <f t="shared" si="1194"/>
        <v>0</v>
      </c>
      <c r="AJ3971" s="37">
        <f t="shared" si="1194"/>
        <v>0.76757218109797287</v>
      </c>
      <c r="AK3971" s="38">
        <f t="shared" si="1194"/>
        <v>0</v>
      </c>
      <c r="AL3971" s="8">
        <f t="shared" si="1191"/>
        <v>6.3273711813175565E-3</v>
      </c>
      <c r="AM3971" s="23">
        <f t="shared" si="1192"/>
        <v>2.6689149714390834</v>
      </c>
    </row>
    <row r="3972" spans="2:39" x14ac:dyDescent="0.35">
      <c r="B3972" s="16">
        <v>41703</v>
      </c>
      <c r="C3972" s="5">
        <v>1.64E-3</v>
      </c>
      <c r="D3972" s="35">
        <f t="shared" si="1176"/>
        <v>2.7378507871321013E-3</v>
      </c>
      <c r="E3972" s="36">
        <f t="shared" si="1177"/>
        <v>1.4039846052434768</v>
      </c>
      <c r="F3972" s="7">
        <v>2.5616843622843937</v>
      </c>
      <c r="G3972" s="7">
        <v>2.3070514866390415</v>
      </c>
      <c r="H3972" s="7">
        <v>1.852486307669627</v>
      </c>
      <c r="I3972" s="7">
        <v>1.4886070926707275</v>
      </c>
      <c r="J3972" s="7">
        <v>2.1442975443189631</v>
      </c>
      <c r="K3972" s="7">
        <v>5.5757984096078559</v>
      </c>
      <c r="L3972" s="7">
        <v>2.7412010115095469</v>
      </c>
      <c r="M3972" s="7">
        <v>2.0055788920784021</v>
      </c>
      <c r="N3972" s="7">
        <v>2.2039643842061225</v>
      </c>
      <c r="O3972" s="8">
        <v>4.1865507279382213</v>
      </c>
      <c r="P3972" s="32">
        <f t="shared" si="1178"/>
        <v>4.2984257357936428E-6</v>
      </c>
      <c r="Q3972" s="33">
        <f t="shared" si="1179"/>
        <v>4.2984257357936428E-6</v>
      </c>
      <c r="R3972" s="33">
        <f t="shared" si="1180"/>
        <v>-4.1578319511115236E-4</v>
      </c>
      <c r="S3972" s="33">
        <f t="shared" si="1181"/>
        <v>5.3527415941556633E-4</v>
      </c>
      <c r="T3972" s="33">
        <f t="shared" si="1182"/>
        <v>-6.3463404817065694E-4</v>
      </c>
      <c r="U3972" s="33">
        <f t="shared" si="1183"/>
        <v>-5.9664772726372162E-3</v>
      </c>
      <c r="V3972" s="33">
        <f t="shared" si="1184"/>
        <v>1.1530139620832269E-3</v>
      </c>
      <c r="W3972" s="33">
        <f t="shared" si="1185"/>
        <v>-2.9390549176794289E-3</v>
      </c>
      <c r="X3972" s="33">
        <f t="shared" si="1186"/>
        <v>-1.7947546878716025E-3</v>
      </c>
      <c r="Y3972" s="33">
        <f t="shared" si="1187"/>
        <v>1.2407843453696721E-3</v>
      </c>
      <c r="Z3972" s="34">
        <f t="shared" si="1188"/>
        <v>9.2825475232594101E-4</v>
      </c>
      <c r="AA3972" s="39">
        <f t="shared" si="1189"/>
        <v>0</v>
      </c>
      <c r="AB3972" s="37">
        <f t="shared" si="1190"/>
        <v>0</v>
      </c>
      <c r="AC3972" s="37">
        <f t="shared" si="1194"/>
        <v>0</v>
      </c>
      <c r="AD3972" s="37">
        <f t="shared" si="1194"/>
        <v>3.8800746103960199E-2</v>
      </c>
      <c r="AE3972" s="37">
        <f t="shared" si="1194"/>
        <v>4.537664974431764E-2</v>
      </c>
      <c r="AF3972" s="37">
        <f t="shared" si="1194"/>
        <v>0</v>
      </c>
      <c r="AG3972" s="37">
        <f t="shared" si="1194"/>
        <v>0.14825042305374941</v>
      </c>
      <c r="AH3972" s="37">
        <f t="shared" si="1194"/>
        <v>0</v>
      </c>
      <c r="AI3972" s="37">
        <f t="shared" si="1194"/>
        <v>0</v>
      </c>
      <c r="AJ3972" s="37">
        <f t="shared" si="1194"/>
        <v>0.76757218109797287</v>
      </c>
      <c r="AK3972" s="38">
        <f t="shared" si="1194"/>
        <v>0</v>
      </c>
      <c r="AL3972" s="8">
        <f t="shared" si="1191"/>
        <v>1.1152978237491736E-3</v>
      </c>
      <c r="AM3972" s="23">
        <f t="shared" si="1192"/>
        <v>2.6718916064985012</v>
      </c>
    </row>
    <row r="3973" spans="2:39" x14ac:dyDescent="0.35">
      <c r="B3973" s="16">
        <v>41704</v>
      </c>
      <c r="C3973" s="5">
        <v>1.6300000000000002E-3</v>
      </c>
      <c r="D3973" s="35">
        <f t="shared" si="1176"/>
        <v>2.7378507871321013E-3</v>
      </c>
      <c r="E3973" s="36">
        <f t="shared" si="1177"/>
        <v>1.4039909092400615</v>
      </c>
      <c r="F3973" s="7">
        <v>2.5552570159684209</v>
      </c>
      <c r="G3973" s="7">
        <v>2.2975278643236026</v>
      </c>
      <c r="H3973" s="7">
        <v>1.8562085718884569</v>
      </c>
      <c r="I3973" s="7">
        <v>1.4928868396896866</v>
      </c>
      <c r="J3973" s="7">
        <v>2.2026290857507398</v>
      </c>
      <c r="K3973" s="7">
        <v>5.6548844169714343</v>
      </c>
      <c r="L3973" s="7">
        <v>2.7614436763114898</v>
      </c>
      <c r="M3973" s="7">
        <v>2.0026096054061884</v>
      </c>
      <c r="N3973" s="7">
        <v>2.2050762404951607</v>
      </c>
      <c r="O3973" s="8">
        <v>4.1794325833082722</v>
      </c>
      <c r="P3973" s="32">
        <f t="shared" si="1178"/>
        <v>4.4900752909082797E-6</v>
      </c>
      <c r="Q3973" s="33">
        <f t="shared" si="1179"/>
        <v>-2.509031327435296E-3</v>
      </c>
      <c r="R3973" s="33">
        <f t="shared" si="1180"/>
        <v>-4.1280493177519029E-3</v>
      </c>
      <c r="S3973" s="33">
        <f t="shared" si="1181"/>
        <v>2.0093342679075032E-3</v>
      </c>
      <c r="T3973" s="33">
        <f t="shared" si="1182"/>
        <v>2.8750010933245029E-3</v>
      </c>
      <c r="U3973" s="33">
        <f t="shared" si="1183"/>
        <v>2.7203100421542947E-2</v>
      </c>
      <c r="V3973" s="33">
        <f t="shared" si="1184"/>
        <v>1.4183799620033355E-2</v>
      </c>
      <c r="W3973" s="33">
        <f t="shared" si="1185"/>
        <v>7.384597013115668E-3</v>
      </c>
      <c r="X3973" s="33">
        <f t="shared" si="1186"/>
        <v>-1.4805135235227418E-3</v>
      </c>
      <c r="Y3973" s="33">
        <f t="shared" si="1187"/>
        <v>5.0448015267656743E-4</v>
      </c>
      <c r="Z3973" s="34">
        <f t="shared" si="1188"/>
        <v>-1.7002408647404099E-3</v>
      </c>
      <c r="AA3973" s="39">
        <f t="shared" si="1189"/>
        <v>0</v>
      </c>
      <c r="AB3973" s="37">
        <f t="shared" si="1190"/>
        <v>0</v>
      </c>
      <c r="AC3973" s="37">
        <f t="shared" si="1194"/>
        <v>0</v>
      </c>
      <c r="AD3973" s="37">
        <f t="shared" si="1194"/>
        <v>3.8800746103960199E-2</v>
      </c>
      <c r="AE3973" s="37">
        <f t="shared" si="1194"/>
        <v>4.537664974431764E-2</v>
      </c>
      <c r="AF3973" s="37">
        <f t="shared" si="1194"/>
        <v>0</v>
      </c>
      <c r="AG3973" s="37">
        <f t="shared" si="1194"/>
        <v>0.14825042305374941</v>
      </c>
      <c r="AH3973" s="37">
        <f t="shared" si="1194"/>
        <v>0</v>
      </c>
      <c r="AI3973" s="37">
        <f t="shared" si="1194"/>
        <v>0</v>
      </c>
      <c r="AJ3973" s="37">
        <f t="shared" si="1194"/>
        <v>0.76757218109797287</v>
      </c>
      <c r="AK3973" s="38">
        <f t="shared" si="1194"/>
        <v>0</v>
      </c>
      <c r="AL3973" s="8">
        <f t="shared" si="1191"/>
        <v>2.6984008116835282E-3</v>
      </c>
      <c r="AM3973" s="23">
        <f t="shared" si="1192"/>
        <v>2.679101440978207</v>
      </c>
    </row>
    <row r="3974" spans="2:39" x14ac:dyDescent="0.35">
      <c r="B3974" s="16">
        <v>41705</v>
      </c>
      <c r="C3974" s="5">
        <v>1.5900000000000001E-3</v>
      </c>
      <c r="D3974" s="35">
        <f t="shared" si="1176"/>
        <v>2.7378507871321013E-3</v>
      </c>
      <c r="E3974" s="36">
        <f t="shared" si="1177"/>
        <v>1.4039971748257756</v>
      </c>
      <c r="F3974" s="7">
        <v>2.5456101034962977</v>
      </c>
      <c r="G3974" s="7">
        <v>2.2985076792257693</v>
      </c>
      <c r="H3974" s="7">
        <v>1.8579447421092607</v>
      </c>
      <c r="I3974" s="7">
        <v>1.4710473695992075</v>
      </c>
      <c r="J3974" s="7">
        <v>2.2055333160937614</v>
      </c>
      <c r="K3974" s="7">
        <v>5.5834199030722358</v>
      </c>
      <c r="L3974" s="7">
        <v>2.7493177316663218</v>
      </c>
      <c r="M3974" s="7">
        <v>1.9949736288367503</v>
      </c>
      <c r="N3974" s="7">
        <v>2.2044674916279949</v>
      </c>
      <c r="O3974" s="8">
        <v>4.1732831508401276</v>
      </c>
      <c r="P3974" s="32">
        <f t="shared" si="1178"/>
        <v>4.4626967830030395E-6</v>
      </c>
      <c r="Q3974" s="33">
        <f t="shared" si="1179"/>
        <v>-3.7753198256916809E-3</v>
      </c>
      <c r="R3974" s="33">
        <f t="shared" si="1180"/>
        <v>4.2646486137609685E-4</v>
      </c>
      <c r="S3974" s="33">
        <f t="shared" si="1181"/>
        <v>9.3533143155211107E-4</v>
      </c>
      <c r="T3974" s="33">
        <f t="shared" si="1182"/>
        <v>-1.4629019099008711E-2</v>
      </c>
      <c r="U3974" s="33">
        <f t="shared" si="1183"/>
        <v>1.3185290078159273E-3</v>
      </c>
      <c r="V3974" s="33">
        <f t="shared" si="1184"/>
        <v>-1.2637661290603841E-2</v>
      </c>
      <c r="W3974" s="33">
        <f t="shared" si="1185"/>
        <v>-4.3911613150715567E-3</v>
      </c>
      <c r="X3974" s="33">
        <f t="shared" si="1186"/>
        <v>-3.8130130549779429E-3</v>
      </c>
      <c r="Y3974" s="33">
        <f t="shared" si="1187"/>
        <v>-2.7606703840277191E-4</v>
      </c>
      <c r="Z3974" s="34">
        <f t="shared" si="1188"/>
        <v>-1.4713558229659807E-3</v>
      </c>
      <c r="AA3974" s="39">
        <f t="shared" si="1189"/>
        <v>0</v>
      </c>
      <c r="AB3974" s="37">
        <f t="shared" si="1190"/>
        <v>0</v>
      </c>
      <c r="AC3974" s="37">
        <f t="shared" si="1194"/>
        <v>0</v>
      </c>
      <c r="AD3974" s="37">
        <f t="shared" si="1194"/>
        <v>3.8800746103960199E-2</v>
      </c>
      <c r="AE3974" s="37">
        <f t="shared" si="1194"/>
        <v>4.537664974431764E-2</v>
      </c>
      <c r="AF3974" s="37">
        <f t="shared" si="1194"/>
        <v>0</v>
      </c>
      <c r="AG3974" s="37">
        <f t="shared" si="1194"/>
        <v>0.14825042305374941</v>
      </c>
      <c r="AH3974" s="37">
        <f t="shared" si="1194"/>
        <v>0</v>
      </c>
      <c r="AI3974" s="37">
        <f t="shared" si="1194"/>
        <v>0</v>
      </c>
      <c r="AJ3974" s="37">
        <f t="shared" si="1194"/>
        <v>0.76757218109797287</v>
      </c>
      <c r="AK3974" s="38">
        <f t="shared" si="1194"/>
        <v>0</v>
      </c>
      <c r="AL3974" s="8">
        <f t="shared" si="1191"/>
        <v>-2.7129643298980303E-3</v>
      </c>
      <c r="AM3974" s="23">
        <f t="shared" si="1192"/>
        <v>2.6718331343326547</v>
      </c>
    </row>
    <row r="3975" spans="2:39" x14ac:dyDescent="0.35">
      <c r="B3975" s="16">
        <v>41708</v>
      </c>
      <c r="C3975" s="5">
        <v>1.67E-3</v>
      </c>
      <c r="D3975" s="35">
        <f t="shared" si="1176"/>
        <v>8.2135523613963042E-3</v>
      </c>
      <c r="E3975" s="36">
        <f t="shared" si="1177"/>
        <v>1.4040155103946295</v>
      </c>
      <c r="F3975" s="7">
        <v>2.5478969844675534</v>
      </c>
      <c r="G3975" s="7">
        <v>2.3024159942737032</v>
      </c>
      <c r="H3975" s="7">
        <v>1.857234148139334</v>
      </c>
      <c r="I3975" s="7">
        <v>1.4682162035771609</v>
      </c>
      <c r="J3975" s="7">
        <v>2.1932607558358961</v>
      </c>
      <c r="K3975" s="7">
        <v>5.5392953777160168</v>
      </c>
      <c r="L3975" s="7">
        <v>2.7311459965369962</v>
      </c>
      <c r="M3975" s="7">
        <v>1.9951854084032672</v>
      </c>
      <c r="N3975" s="7">
        <v>2.2042567473884911</v>
      </c>
      <c r="O3975" s="8">
        <v>4.1661579642745714</v>
      </c>
      <c r="P3975" s="32">
        <f t="shared" si="1178"/>
        <v>1.3059548254590325E-5</v>
      </c>
      <c r="Q3975" s="33">
        <f t="shared" si="1179"/>
        <v>8.9836262360631913E-4</v>
      </c>
      <c r="R3975" s="33">
        <f t="shared" si="1180"/>
        <v>1.7003706723530687E-3</v>
      </c>
      <c r="S3975" s="33">
        <f t="shared" si="1181"/>
        <v>-3.8246238105021924E-4</v>
      </c>
      <c r="T3975" s="33">
        <f t="shared" si="1182"/>
        <v>-1.9245920155637197E-3</v>
      </c>
      <c r="U3975" s="33">
        <f t="shared" si="1183"/>
        <v>-5.564441111958085E-3</v>
      </c>
      <c r="V3975" s="33">
        <f t="shared" si="1184"/>
        <v>-7.9027775310146486E-3</v>
      </c>
      <c r="W3975" s="33">
        <f t="shared" si="1185"/>
        <v>-6.609543495109893E-3</v>
      </c>
      <c r="X3975" s="33">
        <f t="shared" si="1186"/>
        <v>1.061565744306936E-4</v>
      </c>
      <c r="Y3975" s="33">
        <f t="shared" si="1187"/>
        <v>-9.5598705947885776E-5</v>
      </c>
      <c r="Z3975" s="34">
        <f t="shared" si="1188"/>
        <v>-1.7073336047476184E-3</v>
      </c>
      <c r="AA3975" s="39">
        <f t="shared" si="1189"/>
        <v>0</v>
      </c>
      <c r="AB3975" s="37">
        <f t="shared" si="1190"/>
        <v>0</v>
      </c>
      <c r="AC3975" s="37">
        <f t="shared" si="1194"/>
        <v>0</v>
      </c>
      <c r="AD3975" s="37">
        <f t="shared" si="1194"/>
        <v>3.8800746103960199E-2</v>
      </c>
      <c r="AE3975" s="37">
        <f t="shared" si="1194"/>
        <v>4.537664974431764E-2</v>
      </c>
      <c r="AF3975" s="37">
        <f t="shared" si="1194"/>
        <v>0</v>
      </c>
      <c r="AG3975" s="37">
        <f t="shared" si="1194"/>
        <v>0.14825042305374941</v>
      </c>
      <c r="AH3975" s="37">
        <f t="shared" si="1194"/>
        <v>0</v>
      </c>
      <c r="AI3975" s="37">
        <f t="shared" si="1194"/>
        <v>0</v>
      </c>
      <c r="AJ3975" s="37">
        <f t="shared" si="1194"/>
        <v>0.76757218109797287</v>
      </c>
      <c r="AK3975" s="38">
        <f t="shared" si="1194"/>
        <v>0</v>
      </c>
      <c r="AL3975" s="8">
        <f t="shared" si="1191"/>
        <v>-1.3471403830395403E-3</v>
      </c>
      <c r="AM3975" s="23">
        <f t="shared" si="1192"/>
        <v>2.6682338000206522</v>
      </c>
    </row>
    <row r="3976" spans="2:39" x14ac:dyDescent="0.35">
      <c r="B3976" s="16">
        <v>41709</v>
      </c>
      <c r="C3976" s="5">
        <v>1.7100000000000001E-3</v>
      </c>
      <c r="D3976" s="35">
        <f t="shared" si="1176"/>
        <v>2.7378507871321013E-3</v>
      </c>
      <c r="E3976" s="36">
        <f t="shared" si="1177"/>
        <v>1.4040219298495298</v>
      </c>
      <c r="F3976" s="7">
        <v>2.5504842302838586</v>
      </c>
      <c r="G3976" s="7">
        <v>2.299840977866098</v>
      </c>
      <c r="H3976" s="7">
        <v>1.8453656931346221</v>
      </c>
      <c r="I3976" s="7">
        <v>1.4677470422162542</v>
      </c>
      <c r="J3976" s="7">
        <v>2.1636026538503725</v>
      </c>
      <c r="K3976" s="7">
        <v>5.4817992018990198</v>
      </c>
      <c r="L3976" s="7">
        <v>2.7291354035538014</v>
      </c>
      <c r="M3976" s="7">
        <v>1.9930653777729102</v>
      </c>
      <c r="N3976" s="7">
        <v>2.2048607416068591</v>
      </c>
      <c r="O3976" s="8">
        <v>4.1593570878470896</v>
      </c>
      <c r="P3976" s="32">
        <f t="shared" si="1178"/>
        <v>4.5722108144019558E-6</v>
      </c>
      <c r="Q3976" s="33">
        <f t="shared" si="1179"/>
        <v>1.0154436510101394E-3</v>
      </c>
      <c r="R3976" s="33">
        <f t="shared" si="1180"/>
        <v>-1.1183975502296883E-3</v>
      </c>
      <c r="S3976" s="33">
        <f t="shared" si="1181"/>
        <v>-6.3903924104573573E-3</v>
      </c>
      <c r="T3976" s="33">
        <f t="shared" si="1182"/>
        <v>-3.1954514584675575E-4</v>
      </c>
      <c r="U3976" s="33">
        <f t="shared" si="1183"/>
        <v>-1.3522378452543005E-2</v>
      </c>
      <c r="V3976" s="33">
        <f t="shared" si="1184"/>
        <v>-1.0379691259703838E-2</v>
      </c>
      <c r="W3976" s="33">
        <f t="shared" si="1185"/>
        <v>-7.3617191675001692E-4</v>
      </c>
      <c r="X3976" s="33">
        <f t="shared" si="1186"/>
        <v>-1.0625732432825163E-3</v>
      </c>
      <c r="Y3976" s="33">
        <f t="shared" si="1187"/>
        <v>2.7401264352877597E-4</v>
      </c>
      <c r="Z3976" s="34">
        <f t="shared" si="1188"/>
        <v>-1.63240964116107E-3</v>
      </c>
      <c r="AA3976" s="39">
        <f t="shared" si="1189"/>
        <v>0</v>
      </c>
      <c r="AB3976" s="37">
        <f t="shared" si="1190"/>
        <v>0</v>
      </c>
      <c r="AC3976" s="37">
        <f t="shared" si="1194"/>
        <v>0</v>
      </c>
      <c r="AD3976" s="37">
        <f t="shared" si="1194"/>
        <v>3.8800746103960199E-2</v>
      </c>
      <c r="AE3976" s="37">
        <f t="shared" si="1194"/>
        <v>4.537664974431764E-2</v>
      </c>
      <c r="AF3976" s="37">
        <f t="shared" si="1194"/>
        <v>0</v>
      </c>
      <c r="AG3976" s="37">
        <f t="shared" si="1194"/>
        <v>0.14825042305374941</v>
      </c>
      <c r="AH3976" s="37">
        <f t="shared" si="1194"/>
        <v>0</v>
      </c>
      <c r="AI3976" s="37">
        <f t="shared" si="1194"/>
        <v>0</v>
      </c>
      <c r="AJ3976" s="37">
        <f t="shared" si="1194"/>
        <v>0.76757218109797287</v>
      </c>
      <c r="AK3976" s="38">
        <f t="shared" si="1194"/>
        <v>0</v>
      </c>
      <c r="AL3976" s="8">
        <f t="shared" si="1191"/>
        <v>-1.5909210195600106E-3</v>
      </c>
      <c r="AM3976" s="23">
        <f t="shared" si="1192"/>
        <v>2.6639888507830989</v>
      </c>
    </row>
    <row r="3977" spans="2:39" x14ac:dyDescent="0.35">
      <c r="B3977" s="16">
        <v>41710</v>
      </c>
      <c r="C3977" s="5">
        <v>1.7200000000000002E-3</v>
      </c>
      <c r="D3977" s="35">
        <f t="shared" si="1176"/>
        <v>2.7378507871321013E-3</v>
      </c>
      <c r="E3977" s="36">
        <f t="shared" si="1177"/>
        <v>1.4040285030938831</v>
      </c>
      <c r="F3977" s="7">
        <v>2.5562912897421199</v>
      </c>
      <c r="G3977" s="7">
        <v>2.3080932037031019</v>
      </c>
      <c r="H3977" s="7">
        <v>1.8478470530024307</v>
      </c>
      <c r="I3977" s="7">
        <v>1.4573040525160177</v>
      </c>
      <c r="J3977" s="7">
        <v>2.1324972816776375</v>
      </c>
      <c r="K3977" s="7">
        <v>5.4969096573881817</v>
      </c>
      <c r="L3977" s="7">
        <v>2.7251020009549047</v>
      </c>
      <c r="M3977" s="7">
        <v>1.9964602399092175</v>
      </c>
      <c r="N3977" s="7">
        <v>2.2048583334776271</v>
      </c>
      <c r="O3977" s="8">
        <v>4.1600071170999584</v>
      </c>
      <c r="P3977" s="32">
        <f t="shared" si="1178"/>
        <v>4.6817248460229166E-6</v>
      </c>
      <c r="Q3977" s="33">
        <f t="shared" si="1179"/>
        <v>2.276845859037202E-3</v>
      </c>
      <c r="R3977" s="33">
        <f t="shared" si="1180"/>
        <v>3.5881723634043627E-3</v>
      </c>
      <c r="S3977" s="33">
        <f t="shared" si="1181"/>
        <v>1.344643978719251E-3</v>
      </c>
      <c r="T3977" s="33">
        <f t="shared" si="1182"/>
        <v>-7.1149792163559544E-3</v>
      </c>
      <c r="U3977" s="33">
        <f t="shared" si="1183"/>
        <v>-1.4376656507321006E-2</v>
      </c>
      <c r="V3977" s="33">
        <f t="shared" si="1184"/>
        <v>2.7564773777060125E-3</v>
      </c>
      <c r="W3977" s="33">
        <f t="shared" si="1185"/>
        <v>-1.4779049048443405E-3</v>
      </c>
      <c r="X3977" s="33">
        <f t="shared" si="1186"/>
        <v>1.7033370676986515E-3</v>
      </c>
      <c r="Y3977" s="33">
        <f t="shared" si="1187"/>
        <v>-1.0921910787997646E-6</v>
      </c>
      <c r="Z3977" s="34">
        <f t="shared" si="1188"/>
        <v>1.5628118460142559E-4</v>
      </c>
      <c r="AA3977" s="39">
        <f t="shared" si="1189"/>
        <v>0</v>
      </c>
      <c r="AB3977" s="37">
        <f t="shared" si="1190"/>
        <v>0</v>
      </c>
      <c r="AC3977" s="37">
        <f t="shared" si="1194"/>
        <v>0</v>
      </c>
      <c r="AD3977" s="37">
        <f t="shared" si="1194"/>
        <v>3.8800746103960199E-2</v>
      </c>
      <c r="AE3977" s="37">
        <f t="shared" si="1194"/>
        <v>4.537664974431764E-2</v>
      </c>
      <c r="AF3977" s="37">
        <f t="shared" si="1194"/>
        <v>0</v>
      </c>
      <c r="AG3977" s="37">
        <f t="shared" si="1194"/>
        <v>0.14825042305374941</v>
      </c>
      <c r="AH3977" s="37">
        <f t="shared" si="1194"/>
        <v>0</v>
      </c>
      <c r="AI3977" s="37">
        <f t="shared" si="1194"/>
        <v>0</v>
      </c>
      <c r="AJ3977" s="37">
        <f t="shared" si="1194"/>
        <v>0.76757218109797287</v>
      </c>
      <c r="AK3977" s="38">
        <f t="shared" si="1194"/>
        <v>0</v>
      </c>
      <c r="AL3977" s="8">
        <f t="shared" si="1191"/>
        <v>1.3712987167429689E-4</v>
      </c>
      <c r="AM3977" s="23">
        <f t="shared" si="1192"/>
        <v>2.6643541632323489</v>
      </c>
    </row>
    <row r="3978" spans="2:39" x14ac:dyDescent="0.35">
      <c r="B3978" s="16">
        <v>41711</v>
      </c>
      <c r="C3978" s="5">
        <v>1.7000000000000001E-3</v>
      </c>
      <c r="D3978" s="35">
        <f t="shared" si="1176"/>
        <v>2.7378507871321013E-3</v>
      </c>
      <c r="E3978" s="36">
        <f t="shared" si="1177"/>
        <v>1.4040351148092161</v>
      </c>
      <c r="F3978" s="7">
        <v>2.5678936197473599</v>
      </c>
      <c r="G3978" s="7">
        <v>2.3179615500638868</v>
      </c>
      <c r="H3978" s="7">
        <v>1.8270808334964119</v>
      </c>
      <c r="I3978" s="7">
        <v>1.435935215292613</v>
      </c>
      <c r="J3978" s="7">
        <v>2.0767886051529119</v>
      </c>
      <c r="K3978" s="7">
        <v>5.3946284810328846</v>
      </c>
      <c r="L3978" s="7">
        <v>2.7129762376005</v>
      </c>
      <c r="M3978" s="7">
        <v>1.9911580381218927</v>
      </c>
      <c r="N3978" s="7">
        <v>2.2036414561442834</v>
      </c>
      <c r="O3978" s="8">
        <v>4.1532049443023951</v>
      </c>
      <c r="P3978" s="32">
        <f t="shared" si="1178"/>
        <v>4.7091033539281568E-6</v>
      </c>
      <c r="Q3978" s="33">
        <f t="shared" si="1179"/>
        <v>4.5387354922334922E-3</v>
      </c>
      <c r="R3978" s="33">
        <f t="shared" si="1180"/>
        <v>4.2755406692209785E-3</v>
      </c>
      <c r="S3978" s="33">
        <f t="shared" si="1181"/>
        <v>-1.1238061868961147E-2</v>
      </c>
      <c r="T3978" s="33">
        <f t="shared" si="1182"/>
        <v>-1.466326617737157E-2</v>
      </c>
      <c r="U3978" s="33">
        <f t="shared" si="1183"/>
        <v>-2.6123679970602165E-2</v>
      </c>
      <c r="V3978" s="33">
        <f t="shared" si="1184"/>
        <v>-1.8607032447372496E-2</v>
      </c>
      <c r="W3978" s="33">
        <f t="shared" si="1185"/>
        <v>-4.4496548570129857E-3</v>
      </c>
      <c r="X3978" s="33">
        <f t="shared" si="1186"/>
        <v>-2.6558013434646588E-3</v>
      </c>
      <c r="Y3978" s="33">
        <f t="shared" si="1187"/>
        <v>-5.5190726536358259E-4</v>
      </c>
      <c r="Z3978" s="34">
        <f t="shared" si="1188"/>
        <v>-1.6351348942655886E-3</v>
      </c>
      <c r="AA3978" s="39">
        <f t="shared" si="1189"/>
        <v>0</v>
      </c>
      <c r="AB3978" s="37">
        <f t="shared" si="1190"/>
        <v>0</v>
      </c>
      <c r="AC3978" s="37">
        <f t="shared" si="1194"/>
        <v>0</v>
      </c>
      <c r="AD3978" s="37">
        <f t="shared" si="1194"/>
        <v>3.8800746103960199E-2</v>
      </c>
      <c r="AE3978" s="37">
        <f t="shared" si="1194"/>
        <v>4.537664974431764E-2</v>
      </c>
      <c r="AF3978" s="37">
        <f t="shared" si="1194"/>
        <v>0</v>
      </c>
      <c r="AG3978" s="37">
        <f t="shared" si="1194"/>
        <v>0.14825042305374941</v>
      </c>
      <c r="AH3978" s="37">
        <f t="shared" si="1194"/>
        <v>0</v>
      </c>
      <c r="AI3978" s="37">
        <f t="shared" si="1194"/>
        <v>0</v>
      </c>
      <c r="AJ3978" s="37">
        <f t="shared" si="1194"/>
        <v>0.76757218109797287</v>
      </c>
      <c r="AK3978" s="38">
        <f t="shared" si="1194"/>
        <v>0</v>
      </c>
      <c r="AL3978" s="8">
        <f t="shared" si="1191"/>
        <v>-4.2835441742532041E-3</v>
      </c>
      <c r="AM3978" s="23">
        <f t="shared" si="1192"/>
        <v>2.6529412844782874</v>
      </c>
    </row>
    <row r="3979" spans="2:39" x14ac:dyDescent="0.35">
      <c r="B3979" s="16">
        <v>41712</v>
      </c>
      <c r="C3979" s="5">
        <v>1.58E-3</v>
      </c>
      <c r="D3979" s="35">
        <f t="shared" si="1176"/>
        <v>2.7378507871321013E-3</v>
      </c>
      <c r="E3979" s="36">
        <f t="shared" si="1177"/>
        <v>1.4040416496749113</v>
      </c>
      <c r="F3979" s="7">
        <v>2.5685494797308857</v>
      </c>
      <c r="G3979" s="7">
        <v>2.3182955361414312</v>
      </c>
      <c r="H3979" s="7">
        <v>1.8204159090505603</v>
      </c>
      <c r="I3979" s="7">
        <v>1.4264437015747593</v>
      </c>
      <c r="J3979" s="7">
        <v>2.0478533476052916</v>
      </c>
      <c r="K3979" s="7">
        <v>5.4301061155941568</v>
      </c>
      <c r="L3979" s="7">
        <v>2.7231044085970324</v>
      </c>
      <c r="M3979" s="7">
        <v>1.9896733956720416</v>
      </c>
      <c r="N3979" s="7">
        <v>2.2004998947839605</v>
      </c>
      <c r="O3979" s="8">
        <v>4.1606608833138017</v>
      </c>
      <c r="P3979" s="32">
        <f t="shared" si="1178"/>
        <v>4.6543463381176764E-6</v>
      </c>
      <c r="Q3979" s="33">
        <f t="shared" si="1179"/>
        <v>2.5540777019816829E-4</v>
      </c>
      <c r="R3979" s="33">
        <f t="shared" si="1180"/>
        <v>1.4408611632710233E-4</v>
      </c>
      <c r="S3979" s="33">
        <f t="shared" si="1181"/>
        <v>-3.6478541746274296E-3</v>
      </c>
      <c r="T3979" s="33">
        <f t="shared" si="1182"/>
        <v>-6.609987426152486E-3</v>
      </c>
      <c r="U3979" s="33">
        <f t="shared" si="1183"/>
        <v>-1.3932692752563369E-2</v>
      </c>
      <c r="V3979" s="33">
        <f t="shared" si="1184"/>
        <v>6.5764741142062544E-3</v>
      </c>
      <c r="W3979" s="33">
        <f t="shared" si="1185"/>
        <v>3.7332324758916346E-3</v>
      </c>
      <c r="X3979" s="33">
        <f t="shared" si="1186"/>
        <v>-7.4561758606139783E-4</v>
      </c>
      <c r="Y3979" s="33">
        <f t="shared" si="1187"/>
        <v>-1.4256227352973383E-3</v>
      </c>
      <c r="Z3979" s="34">
        <f t="shared" si="1188"/>
        <v>1.7952254009605539E-3</v>
      </c>
      <c r="AA3979" s="39">
        <f t="shared" si="1189"/>
        <v>0</v>
      </c>
      <c r="AB3979" s="37">
        <f t="shared" si="1190"/>
        <v>0</v>
      </c>
      <c r="AC3979" s="37">
        <f t="shared" si="1194"/>
        <v>0</v>
      </c>
      <c r="AD3979" s="37">
        <f t="shared" si="1194"/>
        <v>3.8800746103960199E-2</v>
      </c>
      <c r="AE3979" s="37">
        <f t="shared" si="1194"/>
        <v>4.537664974431764E-2</v>
      </c>
      <c r="AF3979" s="37">
        <f t="shared" si="1194"/>
        <v>0</v>
      </c>
      <c r="AG3979" s="37">
        <f t="shared" si="1194"/>
        <v>0.14825042305374941</v>
      </c>
      <c r="AH3979" s="37">
        <f t="shared" si="1194"/>
        <v>0</v>
      </c>
      <c r="AI3979" s="37">
        <f t="shared" si="1194"/>
        <v>0</v>
      </c>
      <c r="AJ3979" s="37">
        <f t="shared" si="1194"/>
        <v>0.76757218109797287</v>
      </c>
      <c r="AK3979" s="38">
        <f t="shared" si="1194"/>
        <v>0</v>
      </c>
      <c r="AL3979" s="8">
        <f t="shared" si="1191"/>
        <v>-5.6078183062678209E-4</v>
      </c>
      <c r="AM3979" s="23">
        <f t="shared" si="1192"/>
        <v>2.6514535632082321</v>
      </c>
    </row>
    <row r="3980" spans="2:39" x14ac:dyDescent="0.35">
      <c r="B3980" s="16">
        <v>41715</v>
      </c>
      <c r="C3980" s="5">
        <v>1.6200000000000001E-3</v>
      </c>
      <c r="D3980" s="35">
        <f t="shared" si="1176"/>
        <v>8.2135523613963042E-3</v>
      </c>
      <c r="E3980" s="36">
        <f t="shared" si="1177"/>
        <v>1.4040598705028908</v>
      </c>
      <c r="F3980" s="7">
        <v>2.5608558151753997</v>
      </c>
      <c r="G3980" s="7">
        <v>2.3147704031839424</v>
      </c>
      <c r="H3980" s="7">
        <v>1.8379972332984755</v>
      </c>
      <c r="I3980" s="7">
        <v>1.448785208271467</v>
      </c>
      <c r="J3980" s="7">
        <v>2.0869560774596199</v>
      </c>
      <c r="K3980" s="7">
        <v>5.4947432809969223</v>
      </c>
      <c r="L3980" s="7">
        <v>2.713024072307749</v>
      </c>
      <c r="M3980" s="7">
        <v>1.9924311847600511</v>
      </c>
      <c r="N3980" s="7">
        <v>2.2014017471789464</v>
      </c>
      <c r="O3980" s="8">
        <v>4.1645470829774389</v>
      </c>
      <c r="P3980" s="32">
        <f t="shared" si="1178"/>
        <v>1.2977412731096649E-5</v>
      </c>
      <c r="Q3980" s="33">
        <f t="shared" si="1179"/>
        <v>-2.9953343769308916E-3</v>
      </c>
      <c r="R3980" s="33">
        <f t="shared" si="1180"/>
        <v>-1.5205709981894744E-3</v>
      </c>
      <c r="S3980" s="33">
        <f t="shared" si="1181"/>
        <v>9.6578612395696872E-3</v>
      </c>
      <c r="T3980" s="33">
        <f t="shared" si="1182"/>
        <v>1.5662382379369788E-2</v>
      </c>
      <c r="U3980" s="33">
        <f t="shared" si="1183"/>
        <v>1.9094497123074872E-2</v>
      </c>
      <c r="V3980" s="33">
        <f t="shared" si="1184"/>
        <v>1.1903481078784139E-2</v>
      </c>
      <c r="W3980" s="33">
        <f t="shared" si="1185"/>
        <v>-3.7017810471970947E-3</v>
      </c>
      <c r="X3980" s="33">
        <f t="shared" si="1186"/>
        <v>1.3860511448804402E-3</v>
      </c>
      <c r="Y3980" s="33">
        <f t="shared" si="1187"/>
        <v>4.0983978100772589E-4</v>
      </c>
      <c r="Z3980" s="34">
        <f t="shared" si="1188"/>
        <v>9.3403422500082378E-4</v>
      </c>
      <c r="AA3980" s="39">
        <f t="shared" si="1189"/>
        <v>0</v>
      </c>
      <c r="AB3980" s="37">
        <f t="shared" si="1190"/>
        <v>0</v>
      </c>
      <c r="AC3980" s="37">
        <f t="shared" si="1194"/>
        <v>0</v>
      </c>
      <c r="AD3980" s="37">
        <f t="shared" si="1194"/>
        <v>3.8800746103960199E-2</v>
      </c>
      <c r="AE3980" s="37">
        <f t="shared" si="1194"/>
        <v>4.537664974431764E-2</v>
      </c>
      <c r="AF3980" s="37">
        <f t="shared" si="1194"/>
        <v>0</v>
      </c>
      <c r="AG3980" s="37">
        <f t="shared" si="1194"/>
        <v>0.14825042305374941</v>
      </c>
      <c r="AH3980" s="37">
        <f t="shared" si="1194"/>
        <v>0</v>
      </c>
      <c r="AI3980" s="37">
        <f t="shared" si="1194"/>
        <v>0</v>
      </c>
      <c r="AJ3980" s="37">
        <f t="shared" si="1194"/>
        <v>0.76757218109797287</v>
      </c>
      <c r="AK3980" s="38">
        <f t="shared" si="1194"/>
        <v>0</v>
      </c>
      <c r="AL3980" s="8">
        <f t="shared" si="1191"/>
        <v>3.1647163816049227E-3</v>
      </c>
      <c r="AM3980" s="23">
        <f t="shared" si="1192"/>
        <v>2.6598446617347817</v>
      </c>
    </row>
    <row r="3981" spans="2:39" x14ac:dyDescent="0.35">
      <c r="B3981" s="16">
        <v>41716</v>
      </c>
      <c r="C3981" s="5">
        <v>1.6000000000000001E-3</v>
      </c>
      <c r="D3981" s="35">
        <f t="shared" si="1176"/>
        <v>2.7378507871321013E-3</v>
      </c>
      <c r="E3981" s="36">
        <f t="shared" si="1177"/>
        <v>1.4040660979552937</v>
      </c>
      <c r="F3981" s="7">
        <v>2.5647306893629458</v>
      </c>
      <c r="G3981" s="7">
        <v>2.315103873036862</v>
      </c>
      <c r="H3981" s="7">
        <v>1.85086586181191</v>
      </c>
      <c r="I3981" s="7">
        <v>1.4597176645180279</v>
      </c>
      <c r="J3981" s="7">
        <v>2.0790053411695073</v>
      </c>
      <c r="K3981" s="7">
        <v>5.5650869661976365</v>
      </c>
      <c r="L3981" s="7">
        <v>2.72315182543834</v>
      </c>
      <c r="M3981" s="7">
        <v>1.9983706328336128</v>
      </c>
      <c r="N3981" s="7">
        <v>2.2050438752161106</v>
      </c>
      <c r="O3981" s="8">
        <v>4.1749150583508321</v>
      </c>
      <c r="P3981" s="32">
        <f t="shared" si="1178"/>
        <v>4.4353182750977993E-6</v>
      </c>
      <c r="Q3981" s="33">
        <f t="shared" si="1179"/>
        <v>1.5131168902926539E-3</v>
      </c>
      <c r="R3981" s="33">
        <f t="shared" si="1180"/>
        <v>1.440617404044886E-4</v>
      </c>
      <c r="S3981" s="33">
        <f t="shared" si="1181"/>
        <v>7.001440633477074E-3</v>
      </c>
      <c r="T3981" s="33">
        <f t="shared" si="1182"/>
        <v>7.5459468968517296E-3</v>
      </c>
      <c r="U3981" s="33">
        <f t="shared" si="1183"/>
        <v>-3.8097286167089184E-3</v>
      </c>
      <c r="V3981" s="33">
        <f t="shared" si="1184"/>
        <v>1.2801996672709315E-2</v>
      </c>
      <c r="W3981" s="33">
        <f t="shared" si="1185"/>
        <v>3.733012631169208E-3</v>
      </c>
      <c r="X3981" s="33">
        <f t="shared" si="1186"/>
        <v>2.9810053762417965E-3</v>
      </c>
      <c r="Y3981" s="33">
        <f t="shared" si="1187"/>
        <v>1.654458592953878E-3</v>
      </c>
      <c r="Z3981" s="34">
        <f t="shared" si="1188"/>
        <v>2.4895805394473669E-3</v>
      </c>
      <c r="AA3981" s="39">
        <f t="shared" si="1189"/>
        <v>0</v>
      </c>
      <c r="AB3981" s="37">
        <f t="shared" si="1190"/>
        <v>0</v>
      </c>
      <c r="AC3981" s="37">
        <f t="shared" si="1194"/>
        <v>0</v>
      </c>
      <c r="AD3981" s="37">
        <f t="shared" si="1194"/>
        <v>3.8800746103960199E-2</v>
      </c>
      <c r="AE3981" s="37">
        <f t="shared" si="1194"/>
        <v>4.537664974431764E-2</v>
      </c>
      <c r="AF3981" s="37">
        <f t="shared" si="1194"/>
        <v>0</v>
      </c>
      <c r="AG3981" s="37">
        <f t="shared" si="1194"/>
        <v>0.14825042305374941</v>
      </c>
      <c r="AH3981" s="37">
        <f t="shared" si="1194"/>
        <v>0</v>
      </c>
      <c r="AI3981" s="37">
        <f t="shared" si="1194"/>
        <v>0</v>
      </c>
      <c r="AJ3981" s="37">
        <f t="shared" si="1194"/>
        <v>0.76757218109797287</v>
      </c>
      <c r="AK3981" s="38">
        <f t="shared" si="1194"/>
        <v>0</v>
      </c>
      <c r="AL3981" s="8">
        <f t="shared" si="1191"/>
        <v>3.7818887231008953E-3</v>
      </c>
      <c r="AM3981" s="23">
        <f t="shared" si="1192"/>
        <v>2.6699038982661967</v>
      </c>
    </row>
    <row r="3982" spans="2:39" x14ac:dyDescent="0.35">
      <c r="B3982" s="16">
        <v>41717</v>
      </c>
      <c r="C3982" s="5">
        <v>1.6800000000000001E-3</v>
      </c>
      <c r="D3982" s="35">
        <f t="shared" si="1176"/>
        <v>2.7378507871321013E-3</v>
      </c>
      <c r="E3982" s="36">
        <f t="shared" si="1177"/>
        <v>1.4040722485528483</v>
      </c>
      <c r="F3982" s="7">
        <v>2.544136415515835</v>
      </c>
      <c r="G3982" s="7">
        <v>2.3102659466121835</v>
      </c>
      <c r="H3982" s="7">
        <v>1.8394534193274907</v>
      </c>
      <c r="I3982" s="7">
        <v>1.4621520762973872</v>
      </c>
      <c r="J3982" s="7">
        <v>2.0985526976335946</v>
      </c>
      <c r="K3982" s="7">
        <v>5.4459553900814068</v>
      </c>
      <c r="L3982" s="7">
        <v>2.7251869072352934</v>
      </c>
      <c r="M3982" s="7">
        <v>1.9881892527403322</v>
      </c>
      <c r="N3982" s="7">
        <v>2.2086857850032815</v>
      </c>
      <c r="O3982" s="8">
        <v>4.1716768680043534</v>
      </c>
      <c r="P3982" s="32">
        <f t="shared" si="1178"/>
        <v>4.3805612595093635E-6</v>
      </c>
      <c r="Q3982" s="33">
        <f t="shared" si="1179"/>
        <v>-8.0297997495504259E-3</v>
      </c>
      <c r="R3982" s="33">
        <f t="shared" si="1180"/>
        <v>-2.0897232651303499E-3</v>
      </c>
      <c r="S3982" s="33">
        <f t="shared" si="1181"/>
        <v>-6.166001934493015E-3</v>
      </c>
      <c r="T3982" s="33">
        <f t="shared" si="1182"/>
        <v>1.6677278343160129E-3</v>
      </c>
      <c r="U3982" s="33">
        <f t="shared" si="1183"/>
        <v>9.4022637061101921E-3</v>
      </c>
      <c r="V3982" s="33">
        <f t="shared" si="1184"/>
        <v>-2.1406956771715446E-2</v>
      </c>
      <c r="W3982" s="33">
        <f t="shared" si="1185"/>
        <v>7.4732586627845876E-4</v>
      </c>
      <c r="X3982" s="33">
        <f t="shared" si="1186"/>
        <v>-5.0948407297418674E-3</v>
      </c>
      <c r="Y3982" s="33">
        <f t="shared" si="1187"/>
        <v>1.651626903257819E-3</v>
      </c>
      <c r="Z3982" s="34">
        <f t="shared" si="1188"/>
        <v>-7.7563023468019132E-4</v>
      </c>
      <c r="AA3982" s="39">
        <f t="shared" si="1189"/>
        <v>0</v>
      </c>
      <c r="AB3982" s="37">
        <f t="shared" si="1190"/>
        <v>0</v>
      </c>
      <c r="AC3982" s="37">
        <f t="shared" si="1194"/>
        <v>0</v>
      </c>
      <c r="AD3982" s="37">
        <f t="shared" si="1194"/>
        <v>3.8800746103960199E-2</v>
      </c>
      <c r="AE3982" s="37">
        <f t="shared" si="1194"/>
        <v>4.537664974431764E-2</v>
      </c>
      <c r="AF3982" s="37">
        <f t="shared" si="1194"/>
        <v>0</v>
      </c>
      <c r="AG3982" s="37">
        <f t="shared" si="1194"/>
        <v>0.14825042305374941</v>
      </c>
      <c r="AH3982" s="37">
        <f t="shared" si="1194"/>
        <v>0</v>
      </c>
      <c r="AI3982" s="37">
        <f t="shared" si="1194"/>
        <v>0</v>
      </c>
      <c r="AJ3982" s="37">
        <f t="shared" si="1194"/>
        <v>0.76757218109797287</v>
      </c>
      <c r="AK3982" s="38">
        <f t="shared" si="1194"/>
        <v>0</v>
      </c>
      <c r="AL3982" s="8">
        <f t="shared" si="1191"/>
        <v>-2.0694171069366293E-3</v>
      </c>
      <c r="AM3982" s="23">
        <f t="shared" si="1192"/>
        <v>2.6643787534652477</v>
      </c>
    </row>
    <row r="3983" spans="2:39" x14ac:dyDescent="0.35">
      <c r="B3983" s="16">
        <v>41718</v>
      </c>
      <c r="C3983" s="5">
        <v>1.6300000000000002E-3</v>
      </c>
      <c r="D3983" s="35">
        <f t="shared" ref="D3983:D3984" si="1195">(B3983-B3982)/365.25</f>
        <v>2.7378507871321013E-3</v>
      </c>
      <c r="E3983" s="36">
        <f t="shared" ref="E3983:E3984" si="1196">E3982*(1+D3983*C3982)</f>
        <v>1.4040787067085705</v>
      </c>
      <c r="F3983" s="7">
        <v>2.5425383047185357</v>
      </c>
      <c r="G3983" s="7">
        <v>2.3012268045542492</v>
      </c>
      <c r="H3983" s="7">
        <v>1.8531169486774781</v>
      </c>
      <c r="I3983" s="7">
        <v>1.4665292530127185</v>
      </c>
      <c r="J3983" s="7">
        <v>2.0652748093882192</v>
      </c>
      <c r="K3983" s="7">
        <v>5.463002796723825</v>
      </c>
      <c r="L3983" s="7">
        <v>2.6968751716064379</v>
      </c>
      <c r="M3983" s="7">
        <v>1.9949769711554932</v>
      </c>
      <c r="N3983" s="7">
        <v>2.2028099728926684</v>
      </c>
      <c r="O3983" s="8">
        <v>4.169410206092711</v>
      </c>
      <c r="P3983" s="32">
        <f t="shared" ref="P3983:P3984" si="1197">E3983/E3982-1</f>
        <v>4.599589322307196E-6</v>
      </c>
      <c r="Q3983" s="33">
        <f t="shared" ref="Q3983:Q3984" si="1198">F3983/F3982-1</f>
        <v>-6.2815452330033938E-4</v>
      </c>
      <c r="R3983" s="33">
        <f t="shared" ref="R3983:R3984" si="1199">G3983/G3982-1</f>
        <v>-3.9125980587600973E-3</v>
      </c>
      <c r="S3983" s="33">
        <f t="shared" ref="S3983:S3984" si="1200">H3983/H3982-1</f>
        <v>7.428037702081447E-3</v>
      </c>
      <c r="T3983" s="33">
        <f t="shared" ref="T3983:T3984" si="1201">I3983/I3982-1</f>
        <v>2.9936535236578798E-3</v>
      </c>
      <c r="U3983" s="33">
        <f t="shared" ref="U3983:U3984" si="1202">J3983/J3982-1</f>
        <v>-1.5857542335201202E-2</v>
      </c>
      <c r="V3983" s="33">
        <f t="shared" ref="V3983:V3984" si="1203">K3983/K3982-1</f>
        <v>3.1302876026979565E-3</v>
      </c>
      <c r="W3983" s="33">
        <f t="shared" ref="W3983:W3984" si="1204">L3983/L3982-1</f>
        <v>-1.0388915179978531E-2</v>
      </c>
      <c r="X3983" s="33">
        <f t="shared" ref="X3983:X3984" si="1205">M3983/M3982-1</f>
        <v>3.4140202728716318E-3</v>
      </c>
      <c r="Y3983" s="33">
        <f t="shared" ref="Y3983:Y3984" si="1206">N3983/N3982-1</f>
        <v>-2.6603205175264044E-3</v>
      </c>
      <c r="Z3983" s="34">
        <f t="shared" ref="Z3983:Z3984" si="1207">O3983/O3982-1</f>
        <v>-5.4334551389323416E-4</v>
      </c>
      <c r="AA3983" s="39">
        <f t="shared" ref="AA3983:AA3984" si="1208">1-SUM(AB3983:AK3983)</f>
        <v>0</v>
      </c>
      <c r="AB3983" s="37">
        <f t="shared" ref="AB3983:AB3984" si="1209">AB$8</f>
        <v>0</v>
      </c>
      <c r="AC3983" s="37">
        <f t="shared" si="1194"/>
        <v>0</v>
      </c>
      <c r="AD3983" s="37">
        <f t="shared" si="1194"/>
        <v>3.8800746103960199E-2</v>
      </c>
      <c r="AE3983" s="37">
        <f t="shared" si="1194"/>
        <v>4.537664974431764E-2</v>
      </c>
      <c r="AF3983" s="37">
        <f t="shared" si="1194"/>
        <v>0</v>
      </c>
      <c r="AG3983" s="37">
        <f t="shared" si="1194"/>
        <v>0.14825042305374941</v>
      </c>
      <c r="AH3983" s="37">
        <f t="shared" si="1194"/>
        <v>0</v>
      </c>
      <c r="AI3983" s="37">
        <f t="shared" si="1194"/>
        <v>0</v>
      </c>
      <c r="AJ3983" s="37">
        <f t="shared" si="1194"/>
        <v>0.76757218109797287</v>
      </c>
      <c r="AK3983" s="38">
        <f t="shared" si="1194"/>
        <v>0</v>
      </c>
      <c r="AL3983" s="8">
        <f t="shared" ref="AL3983:AL3984" si="1210">SUMPRODUCT(AA3982:AK3982,P3983:Z3983)</f>
        <v>-1.1538661883495789E-3</v>
      </c>
      <c r="AM3983" s="23">
        <f t="shared" ref="AM3983:AM3984" si="1211">AM3982*(1+AL3983)</f>
        <v>2.661304416908667</v>
      </c>
    </row>
    <row r="3984" spans="2:39" ht="15" thickBot="1" x14ac:dyDescent="0.4">
      <c r="B3984" s="17">
        <v>41719</v>
      </c>
      <c r="C3984" s="9">
        <v>1.6300000000000002E-3</v>
      </c>
      <c r="D3984" s="35">
        <f t="shared" si="1195"/>
        <v>2.7378507871321013E-3</v>
      </c>
      <c r="E3984" s="36">
        <f t="shared" si="1196"/>
        <v>1.404084972686098</v>
      </c>
      <c r="F3984" s="10">
        <v>2.5438375072673232</v>
      </c>
      <c r="G3984" s="10">
        <v>2.3030147152300593</v>
      </c>
      <c r="H3984" s="10">
        <v>1.8441873155930308</v>
      </c>
      <c r="I3984" s="10">
        <v>1.4728487001284851</v>
      </c>
      <c r="J3984" s="10">
        <v>2.0544293447971205</v>
      </c>
      <c r="K3984" s="10">
        <v>5.5047027893775846</v>
      </c>
      <c r="L3984" s="10">
        <v>2.6867713509525588</v>
      </c>
      <c r="M3984" s="10">
        <v>1.9937047635648579</v>
      </c>
      <c r="N3984" s="10">
        <v>2.2040227174302371</v>
      </c>
      <c r="O3984" s="11">
        <v>4.1645523349023499</v>
      </c>
      <c r="P3984" s="32">
        <f t="shared" si="1197"/>
        <v>4.4626967830030395E-6</v>
      </c>
      <c r="Q3984" s="33">
        <f t="shared" si="1198"/>
        <v>5.1098642108016179E-4</v>
      </c>
      <c r="R3984" s="33">
        <f t="shared" si="1199"/>
        <v>7.7693805420286921E-4</v>
      </c>
      <c r="S3984" s="33">
        <f t="shared" si="1200"/>
        <v>-4.8187099528824717E-3</v>
      </c>
      <c r="T3984" s="33">
        <f t="shared" si="1201"/>
        <v>4.3091176686618216E-3</v>
      </c>
      <c r="U3984" s="33">
        <f t="shared" si="1202"/>
        <v>-5.2513421176677566E-3</v>
      </c>
      <c r="V3984" s="33">
        <f t="shared" si="1203"/>
        <v>7.6331633362456408E-3</v>
      </c>
      <c r="W3984" s="33">
        <f t="shared" si="1204"/>
        <v>-3.7464917769480799E-3</v>
      </c>
      <c r="X3984" s="33">
        <f t="shared" si="1205"/>
        <v>-6.3770540163099465E-4</v>
      </c>
      <c r="Y3984" s="33">
        <f t="shared" si="1206"/>
        <v>5.5054432860424107E-4</v>
      </c>
      <c r="Z3984" s="34">
        <f t="shared" si="1207"/>
        <v>-1.1651219117904121E-3</v>
      </c>
      <c r="AA3984" s="30">
        <f t="shared" si="1208"/>
        <v>0</v>
      </c>
      <c r="AB3984" s="28">
        <f t="shared" si="1209"/>
        <v>0</v>
      </c>
      <c r="AC3984" s="28">
        <f t="shared" si="1194"/>
        <v>0</v>
      </c>
      <c r="AD3984" s="28">
        <f t="shared" si="1194"/>
        <v>3.8800746103960199E-2</v>
      </c>
      <c r="AE3984" s="28">
        <f t="shared" si="1194"/>
        <v>4.537664974431764E-2</v>
      </c>
      <c r="AF3984" s="28">
        <f t="shared" si="1194"/>
        <v>0</v>
      </c>
      <c r="AG3984" s="28">
        <f t="shared" si="1194"/>
        <v>0.14825042305374941</v>
      </c>
      <c r="AH3984" s="28">
        <f t="shared" si="1194"/>
        <v>0</v>
      </c>
      <c r="AI3984" s="28">
        <f t="shared" si="1194"/>
        <v>0</v>
      </c>
      <c r="AJ3984" s="28">
        <f t="shared" si="1194"/>
        <v>0.76757218109797287</v>
      </c>
      <c r="AK3984" s="29">
        <f t="shared" si="1194"/>
        <v>0</v>
      </c>
      <c r="AL3984" s="8">
        <f t="shared" si="1210"/>
        <v>1.5627659866621611E-3</v>
      </c>
      <c r="AM3984" s="23">
        <f t="shared" si="1211"/>
        <v>2.6654634129315657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ZP3535"/>
  <sheetViews>
    <sheetView tabSelected="1" topLeftCell="AL1" workbookViewId="0">
      <selection activeCell="AR9" sqref="AR9"/>
    </sheetView>
  </sheetViews>
  <sheetFormatPr defaultRowHeight="14.5" x14ac:dyDescent="0.35"/>
  <cols>
    <col min="2" max="4" width="10.7265625" bestFit="1" customWidth="1"/>
    <col min="14" max="14" width="12.54296875" bestFit="1" customWidth="1"/>
    <col min="25" max="25" width="12.54296875" bestFit="1" customWidth="1"/>
    <col min="26" max="28" width="12.54296875" customWidth="1"/>
    <col min="29" max="29" width="33.54296875" bestFit="1" customWidth="1"/>
    <col min="30" max="30" width="22.54296875" bestFit="1" customWidth="1"/>
    <col min="31" max="38" width="10.81640625" bestFit="1" customWidth="1"/>
    <col min="39" max="39" width="14.1796875" bestFit="1" customWidth="1"/>
    <col min="40" max="40" width="12.54296875" bestFit="1" customWidth="1"/>
    <col min="41" max="41" width="10.81640625" bestFit="1" customWidth="1"/>
    <col min="42" max="42" width="22.54296875" bestFit="1" customWidth="1"/>
    <col min="43" max="44" width="10.81640625" bestFit="1" customWidth="1"/>
    <col min="45" max="45" width="12.26953125" bestFit="1" customWidth="1"/>
    <col min="46" max="104" width="10.81640625" bestFit="1" customWidth="1"/>
    <col min="105" max="105" width="12.7265625" bestFit="1" customWidth="1"/>
    <col min="106" max="172" width="10.81640625" bestFit="1" customWidth="1"/>
    <col min="173" max="173" width="12.7265625" bestFit="1" customWidth="1"/>
    <col min="174" max="181" width="10.81640625" bestFit="1" customWidth="1"/>
    <col min="182" max="182" width="12" bestFit="1" customWidth="1"/>
    <col min="183" max="183" width="12.7265625" bestFit="1" customWidth="1"/>
    <col min="184" max="191" width="10.81640625" bestFit="1" customWidth="1"/>
    <col min="192" max="192" width="12.7265625" bestFit="1" customWidth="1"/>
    <col min="193" max="291" width="10.81640625" bestFit="1" customWidth="1"/>
    <col min="292" max="2698" width="9.26953125" bestFit="1" customWidth="1"/>
    <col min="3543" max="16240" width="9.26953125" bestFit="1" customWidth="1"/>
  </cols>
  <sheetData>
    <row r="1" spans="3:16240" ht="15" thickBot="1" x14ac:dyDescent="0.4">
      <c r="D1" s="22" t="s">
        <v>35</v>
      </c>
      <c r="E1" s="22" t="s">
        <v>34</v>
      </c>
    </row>
    <row r="2" spans="3:16240" x14ac:dyDescent="0.35">
      <c r="C2" s="2" t="s">
        <v>31</v>
      </c>
      <c r="D2" s="42">
        <v>38718</v>
      </c>
      <c r="E2" s="22">
        <f>MATCH(D2,'Constant mix'!$B$13:$B$3984,1)</f>
        <v>1827</v>
      </c>
      <c r="AC2" s="7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  <c r="AMK2" s="6"/>
      <c r="AML2" s="6"/>
      <c r="AMM2" s="6"/>
      <c r="AMN2" s="6"/>
      <c r="AMO2" s="6"/>
      <c r="AMP2" s="6"/>
      <c r="AMQ2" s="6"/>
      <c r="AMR2" s="6"/>
      <c r="AMS2" s="6"/>
      <c r="AMT2" s="6"/>
      <c r="AMU2" s="6"/>
      <c r="AMV2" s="6"/>
      <c r="AMW2" s="6"/>
      <c r="AMX2" s="6"/>
      <c r="AMY2" s="6"/>
      <c r="AMZ2" s="6"/>
      <c r="ANA2" s="6"/>
      <c r="ANB2" s="6"/>
      <c r="ANC2" s="6"/>
      <c r="AND2" s="6"/>
      <c r="ANE2" s="6"/>
      <c r="ANF2" s="6"/>
      <c r="ANG2" s="6"/>
      <c r="ANH2" s="6"/>
      <c r="ANI2" s="6"/>
      <c r="ANJ2" s="6"/>
      <c r="ANK2" s="6"/>
      <c r="ANL2" s="6"/>
      <c r="ANM2" s="6"/>
      <c r="ANN2" s="6"/>
      <c r="ANO2" s="6"/>
      <c r="ANP2" s="6"/>
      <c r="ANQ2" s="6"/>
      <c r="ANR2" s="6"/>
      <c r="ANS2" s="6"/>
      <c r="ANT2" s="6"/>
      <c r="ANU2" s="6"/>
      <c r="ANV2" s="6"/>
      <c r="ANW2" s="6"/>
      <c r="ANX2" s="6"/>
      <c r="ANY2" s="6"/>
      <c r="ANZ2" s="6"/>
      <c r="AOA2" s="6"/>
      <c r="AOB2" s="6"/>
      <c r="AOC2" s="6"/>
      <c r="AOD2" s="6"/>
      <c r="AOE2" s="6"/>
      <c r="AOF2" s="6"/>
      <c r="AOG2" s="6"/>
      <c r="AOH2" s="6"/>
      <c r="AOI2" s="6"/>
      <c r="AOJ2" s="6"/>
      <c r="AOK2" s="6"/>
      <c r="AOL2" s="6"/>
      <c r="AOM2" s="6"/>
      <c r="AON2" s="6"/>
      <c r="AOO2" s="6"/>
      <c r="AOP2" s="6"/>
      <c r="AOQ2" s="6"/>
      <c r="AOR2" s="6"/>
      <c r="AOS2" s="6"/>
      <c r="AOT2" s="6"/>
      <c r="AOU2" s="6"/>
      <c r="AOV2" s="6"/>
      <c r="AOW2" s="6"/>
      <c r="AOX2" s="6"/>
      <c r="AOY2" s="6"/>
      <c r="AOZ2" s="6"/>
      <c r="APA2" s="6"/>
      <c r="APB2" s="6"/>
      <c r="APC2" s="6"/>
      <c r="APD2" s="6"/>
      <c r="APE2" s="6"/>
      <c r="APF2" s="6"/>
      <c r="APG2" s="6"/>
      <c r="APH2" s="6"/>
      <c r="API2" s="6"/>
      <c r="APJ2" s="6"/>
      <c r="APK2" s="6"/>
      <c r="APL2" s="6"/>
      <c r="APM2" s="6"/>
      <c r="APN2" s="6"/>
      <c r="APO2" s="6"/>
      <c r="APP2" s="6"/>
      <c r="APQ2" s="6"/>
      <c r="APR2" s="6"/>
      <c r="APS2" s="6"/>
      <c r="APT2" s="6"/>
      <c r="APU2" s="6"/>
      <c r="APV2" s="6"/>
      <c r="APW2" s="6"/>
      <c r="APX2" s="6"/>
      <c r="APY2" s="6"/>
      <c r="APZ2" s="6"/>
      <c r="AQA2" s="6"/>
      <c r="AQB2" s="6"/>
      <c r="AQC2" s="6"/>
      <c r="AQD2" s="6"/>
      <c r="AQE2" s="6"/>
      <c r="AQF2" s="6"/>
      <c r="AQG2" s="6"/>
      <c r="AQH2" s="6"/>
      <c r="AQI2" s="6"/>
      <c r="AQJ2" s="6"/>
      <c r="AQK2" s="6"/>
      <c r="AQL2" s="6"/>
      <c r="AQM2" s="6"/>
      <c r="AQN2" s="6"/>
      <c r="AQO2" s="6"/>
      <c r="AQP2" s="6"/>
      <c r="AQQ2" s="6"/>
      <c r="AQR2" s="6"/>
      <c r="AQS2" s="6"/>
      <c r="AQT2" s="6"/>
      <c r="AQU2" s="6"/>
      <c r="AQV2" s="6"/>
      <c r="AQW2" s="6"/>
      <c r="AQX2" s="6"/>
      <c r="AQY2" s="6"/>
      <c r="AQZ2" s="6"/>
      <c r="ARA2" s="6"/>
      <c r="ARB2" s="6"/>
      <c r="ARC2" s="6"/>
      <c r="ARD2" s="6"/>
      <c r="ARE2" s="6"/>
      <c r="ARF2" s="6"/>
      <c r="ARG2" s="6"/>
      <c r="ARH2" s="6"/>
      <c r="ARI2" s="6"/>
      <c r="ARJ2" s="6"/>
      <c r="ARK2" s="6"/>
      <c r="ARL2" s="6"/>
      <c r="ARM2" s="6"/>
      <c r="ARN2" s="6"/>
      <c r="ARO2" s="6"/>
      <c r="ARP2" s="6"/>
      <c r="ARQ2" s="6"/>
      <c r="ARR2" s="6"/>
      <c r="ARS2" s="6"/>
      <c r="ART2" s="6"/>
      <c r="ARU2" s="6"/>
      <c r="ARV2" s="6"/>
      <c r="ARW2" s="6"/>
      <c r="ARX2" s="6"/>
      <c r="ARY2" s="6"/>
      <c r="ARZ2" s="6"/>
      <c r="ASA2" s="6"/>
      <c r="ASB2" s="6"/>
      <c r="ASC2" s="6"/>
      <c r="ASD2" s="6"/>
      <c r="ASE2" s="6"/>
      <c r="ASF2" s="6"/>
      <c r="ASG2" s="6"/>
      <c r="ASH2" s="6"/>
      <c r="ASI2" s="6"/>
      <c r="ASJ2" s="6"/>
      <c r="ASK2" s="6"/>
      <c r="ASL2" s="6"/>
      <c r="ASM2" s="6"/>
      <c r="ASN2" s="6"/>
      <c r="ASO2" s="6"/>
      <c r="ASP2" s="6"/>
      <c r="ASQ2" s="6"/>
      <c r="ASR2" s="6"/>
      <c r="ASS2" s="6"/>
      <c r="AST2" s="6"/>
      <c r="ASU2" s="6"/>
      <c r="ASV2" s="6"/>
      <c r="ASW2" s="6"/>
      <c r="ASX2" s="6"/>
      <c r="ASY2" s="6"/>
      <c r="ASZ2" s="6"/>
      <c r="ATA2" s="6"/>
      <c r="ATB2" s="6"/>
      <c r="ATC2" s="6"/>
      <c r="ATD2" s="6"/>
      <c r="ATE2" s="6"/>
      <c r="ATF2" s="6"/>
      <c r="ATG2" s="6"/>
      <c r="ATH2" s="6"/>
      <c r="ATI2" s="6"/>
      <c r="ATJ2" s="6"/>
      <c r="ATK2" s="6"/>
      <c r="ATL2" s="6"/>
      <c r="ATM2" s="6"/>
      <c r="ATN2" s="6"/>
      <c r="ATO2" s="6"/>
      <c r="ATP2" s="6"/>
      <c r="ATQ2" s="6"/>
      <c r="ATR2" s="6"/>
      <c r="ATS2" s="6"/>
      <c r="ATT2" s="6"/>
      <c r="ATU2" s="6"/>
      <c r="ATV2" s="6"/>
      <c r="ATW2" s="6"/>
      <c r="ATX2" s="6"/>
      <c r="ATY2" s="6"/>
      <c r="ATZ2" s="6"/>
      <c r="AUA2" s="6"/>
      <c r="AUB2" s="6"/>
      <c r="AUC2" s="6"/>
      <c r="AUD2" s="6"/>
      <c r="AUE2" s="6"/>
      <c r="AUF2" s="6"/>
      <c r="AUG2" s="6"/>
      <c r="AUH2" s="6"/>
      <c r="AUI2" s="6"/>
      <c r="AUJ2" s="6"/>
      <c r="AUK2" s="6"/>
      <c r="AUL2" s="6"/>
      <c r="AUM2" s="6"/>
      <c r="AUN2" s="6"/>
      <c r="AUO2" s="6"/>
      <c r="AUP2" s="6"/>
      <c r="AUQ2" s="6"/>
      <c r="AUR2" s="6"/>
      <c r="AUS2" s="6"/>
      <c r="AUT2" s="6"/>
      <c r="AUU2" s="6"/>
      <c r="AUV2" s="6"/>
      <c r="AUW2" s="6"/>
      <c r="AUX2" s="6"/>
      <c r="AUY2" s="6"/>
      <c r="AUZ2" s="6"/>
      <c r="AVA2" s="6"/>
      <c r="AVB2" s="6"/>
      <c r="AVC2" s="6"/>
      <c r="AVD2" s="6"/>
      <c r="AVE2" s="6"/>
      <c r="AVF2" s="6"/>
      <c r="AVG2" s="6"/>
      <c r="AVH2" s="6"/>
      <c r="AVI2" s="6"/>
      <c r="AVJ2" s="6"/>
      <c r="AVK2" s="6"/>
      <c r="AVL2" s="6"/>
      <c r="AVM2" s="6"/>
      <c r="AVN2" s="6"/>
      <c r="AVO2" s="6"/>
      <c r="AVP2" s="6"/>
      <c r="AVQ2" s="6"/>
      <c r="AVR2" s="6"/>
      <c r="AVS2" s="6"/>
      <c r="AVT2" s="6"/>
      <c r="AVU2" s="6"/>
      <c r="AVV2" s="6"/>
      <c r="AVW2" s="6"/>
      <c r="AVX2" s="6"/>
      <c r="AVY2" s="6"/>
      <c r="AVZ2" s="6"/>
      <c r="AWA2" s="6"/>
      <c r="AWB2" s="6"/>
      <c r="AWC2" s="6"/>
      <c r="AWD2" s="6"/>
      <c r="AWE2" s="6"/>
      <c r="AWF2" s="6"/>
      <c r="AWG2" s="6"/>
      <c r="AWH2" s="6"/>
      <c r="AWI2" s="6"/>
      <c r="AWJ2" s="6"/>
      <c r="AWK2" s="6"/>
      <c r="AWL2" s="6"/>
      <c r="AWM2" s="6"/>
      <c r="AWN2" s="6"/>
      <c r="AWO2" s="6"/>
      <c r="AWP2" s="6"/>
      <c r="AWQ2" s="6"/>
      <c r="AWR2" s="6"/>
      <c r="AWS2" s="6"/>
      <c r="AWT2" s="6"/>
      <c r="AWU2" s="6"/>
      <c r="AWV2" s="6"/>
      <c r="AWW2" s="6"/>
      <c r="AWX2" s="6"/>
      <c r="AWY2" s="6"/>
      <c r="AWZ2" s="6"/>
      <c r="AXA2" s="6"/>
      <c r="AXB2" s="6"/>
      <c r="AXC2" s="6"/>
      <c r="AXD2" s="6"/>
      <c r="AXE2" s="6"/>
      <c r="AXF2" s="6"/>
      <c r="AXG2" s="6"/>
      <c r="AXH2" s="6"/>
      <c r="AXI2" s="6"/>
      <c r="AXJ2" s="6"/>
      <c r="AXK2" s="6"/>
      <c r="AXL2" s="6"/>
      <c r="AXM2" s="6"/>
      <c r="AXN2" s="6"/>
      <c r="AXO2" s="6"/>
      <c r="AXP2" s="6"/>
      <c r="AXQ2" s="6"/>
      <c r="AXR2" s="6"/>
      <c r="AXS2" s="6"/>
      <c r="AXT2" s="6"/>
      <c r="AXU2" s="6"/>
      <c r="AXV2" s="6"/>
      <c r="AXW2" s="6"/>
      <c r="AXX2" s="6"/>
      <c r="AXY2" s="6"/>
      <c r="AXZ2" s="6"/>
      <c r="AYA2" s="6"/>
      <c r="AYB2" s="6"/>
      <c r="AYC2" s="6"/>
      <c r="AYD2" s="6"/>
      <c r="AYE2" s="6"/>
      <c r="AYF2" s="6"/>
      <c r="AYG2" s="6"/>
      <c r="AYH2" s="6"/>
      <c r="AYI2" s="6"/>
      <c r="AYJ2" s="6"/>
      <c r="AYK2" s="6"/>
      <c r="AYL2" s="6"/>
      <c r="AYM2" s="6"/>
      <c r="AYN2" s="6"/>
      <c r="AYO2" s="6"/>
      <c r="AYP2" s="6"/>
      <c r="AYQ2" s="6"/>
      <c r="AYR2" s="6"/>
      <c r="AYS2" s="6"/>
      <c r="AYT2" s="6"/>
      <c r="AYU2" s="6"/>
      <c r="AYV2" s="6"/>
      <c r="AYW2" s="6"/>
      <c r="AYX2" s="6"/>
      <c r="AYY2" s="6"/>
      <c r="AYZ2" s="6"/>
      <c r="AZA2" s="6"/>
      <c r="AZB2" s="6"/>
      <c r="AZC2" s="6"/>
      <c r="AZD2" s="6"/>
      <c r="AZE2" s="6"/>
      <c r="AZF2" s="6"/>
      <c r="AZG2" s="6"/>
      <c r="AZH2" s="6"/>
      <c r="AZI2" s="6"/>
      <c r="AZJ2" s="6"/>
      <c r="AZK2" s="6"/>
      <c r="AZL2" s="6"/>
      <c r="AZM2" s="6"/>
      <c r="AZN2" s="6"/>
      <c r="AZO2" s="6"/>
      <c r="AZP2" s="6"/>
      <c r="AZQ2" s="6"/>
      <c r="AZR2" s="6"/>
      <c r="AZS2" s="6"/>
      <c r="AZT2" s="6"/>
      <c r="AZU2" s="6"/>
      <c r="AZV2" s="6"/>
      <c r="AZW2" s="6"/>
      <c r="AZX2" s="6"/>
      <c r="AZY2" s="6"/>
      <c r="AZZ2" s="6"/>
      <c r="BAA2" s="6"/>
      <c r="BAB2" s="6"/>
      <c r="BAC2" s="6"/>
      <c r="BAD2" s="6"/>
      <c r="BAE2" s="6"/>
      <c r="BAF2" s="6"/>
      <c r="BAG2" s="6"/>
      <c r="BAH2" s="6"/>
      <c r="BAI2" s="6"/>
      <c r="BAJ2" s="6"/>
      <c r="BAK2" s="6"/>
      <c r="BAL2" s="6"/>
      <c r="BAM2" s="6"/>
      <c r="BAN2" s="6"/>
      <c r="BAO2" s="6"/>
      <c r="BAP2" s="6"/>
      <c r="BAQ2" s="6"/>
      <c r="BAR2" s="6"/>
      <c r="BAS2" s="6"/>
      <c r="BAT2" s="6"/>
      <c r="BAU2" s="6"/>
      <c r="BAV2" s="6"/>
      <c r="BAW2" s="6"/>
      <c r="BAX2" s="6"/>
      <c r="BAY2" s="6"/>
      <c r="BAZ2" s="6"/>
      <c r="BBA2" s="6"/>
      <c r="BBB2" s="6"/>
      <c r="BBC2" s="6"/>
      <c r="BBD2" s="6"/>
      <c r="BBE2" s="6"/>
      <c r="BBF2" s="6"/>
      <c r="BBG2" s="6"/>
      <c r="BBH2" s="6"/>
      <c r="BBI2" s="6"/>
      <c r="BBJ2" s="6"/>
      <c r="BBK2" s="6"/>
      <c r="BBL2" s="6"/>
      <c r="BBM2" s="6"/>
      <c r="BBN2" s="6"/>
      <c r="BBO2" s="6"/>
      <c r="BBP2" s="6"/>
      <c r="BBQ2" s="6"/>
      <c r="BBR2" s="6"/>
      <c r="BBS2" s="6"/>
      <c r="BBT2" s="6"/>
      <c r="BBU2" s="6"/>
      <c r="BBV2" s="6"/>
      <c r="BBW2" s="6"/>
      <c r="BBX2" s="6"/>
      <c r="BBY2" s="6"/>
      <c r="BBZ2" s="6"/>
      <c r="BCA2" s="6"/>
      <c r="BCB2" s="6"/>
      <c r="BCC2" s="6"/>
      <c r="BCD2" s="6"/>
      <c r="BCE2" s="6"/>
      <c r="BCF2" s="6"/>
      <c r="BCG2" s="6"/>
      <c r="BCH2" s="6"/>
      <c r="BCI2" s="6"/>
      <c r="BCJ2" s="6"/>
      <c r="BCK2" s="6"/>
      <c r="BCL2" s="6"/>
      <c r="BCM2" s="6"/>
      <c r="BCN2" s="6"/>
      <c r="BCO2" s="6"/>
      <c r="BCP2" s="6"/>
      <c r="BCQ2" s="6"/>
      <c r="BCR2" s="6"/>
      <c r="BCS2" s="6"/>
      <c r="BCT2" s="6"/>
      <c r="BCU2" s="6"/>
      <c r="BCV2" s="6"/>
      <c r="BCW2" s="6"/>
      <c r="BCX2" s="6"/>
      <c r="BCY2" s="6"/>
      <c r="BCZ2" s="6"/>
      <c r="BDA2" s="6"/>
      <c r="BDB2" s="6"/>
      <c r="BDC2" s="6"/>
      <c r="BDD2" s="6"/>
      <c r="BDE2" s="6"/>
      <c r="BDF2" s="6"/>
      <c r="BDG2" s="6"/>
      <c r="BDH2" s="6"/>
      <c r="BDI2" s="6"/>
      <c r="BDJ2" s="6"/>
      <c r="BDK2" s="6"/>
      <c r="BDL2" s="6"/>
      <c r="BDM2" s="6"/>
      <c r="BDN2" s="6"/>
      <c r="BDO2" s="6"/>
      <c r="BDP2" s="6"/>
      <c r="BDQ2" s="6"/>
      <c r="BDR2" s="6"/>
      <c r="BDS2" s="6"/>
      <c r="BDT2" s="6"/>
      <c r="BDU2" s="6"/>
      <c r="BDV2" s="6"/>
      <c r="BDW2" s="6"/>
      <c r="BDX2" s="6"/>
      <c r="BDY2" s="6"/>
      <c r="BDZ2" s="6"/>
      <c r="BEA2" s="6"/>
      <c r="BEB2" s="6"/>
      <c r="BEC2" s="6"/>
      <c r="BED2" s="6"/>
      <c r="BEE2" s="6"/>
      <c r="BEF2" s="6"/>
      <c r="BEG2" s="6"/>
      <c r="BEH2" s="6"/>
      <c r="BEI2" s="6"/>
      <c r="BEJ2" s="6"/>
      <c r="BEK2" s="6"/>
      <c r="BEL2" s="6"/>
      <c r="BEM2" s="6"/>
      <c r="BEN2" s="6"/>
      <c r="BEO2" s="6"/>
      <c r="BEP2" s="6"/>
      <c r="BEQ2" s="6"/>
      <c r="BER2" s="6"/>
      <c r="BES2" s="6"/>
      <c r="BET2" s="6"/>
      <c r="BEU2" s="6"/>
      <c r="BEV2" s="6"/>
      <c r="BEW2" s="6"/>
      <c r="BEX2" s="6"/>
      <c r="BEY2" s="6"/>
      <c r="BEZ2" s="6"/>
      <c r="BFA2" s="6"/>
      <c r="BFB2" s="6"/>
      <c r="BFC2" s="6"/>
      <c r="BFD2" s="6"/>
      <c r="BFE2" s="6"/>
      <c r="BFF2" s="6"/>
      <c r="BFG2" s="6"/>
      <c r="BFH2" s="6"/>
      <c r="BFI2" s="6"/>
      <c r="BFJ2" s="6"/>
      <c r="BFK2" s="6"/>
      <c r="BFL2" s="6"/>
      <c r="BFM2" s="6"/>
      <c r="BFN2" s="6"/>
      <c r="BFO2" s="6"/>
      <c r="BFP2" s="6"/>
      <c r="BFQ2" s="6"/>
      <c r="BFR2" s="6"/>
      <c r="BFS2" s="6"/>
      <c r="BFT2" s="6"/>
      <c r="BFU2" s="6"/>
      <c r="BFV2" s="6"/>
      <c r="BFW2" s="6"/>
      <c r="BFX2" s="6"/>
      <c r="BFY2" s="6"/>
      <c r="BFZ2" s="6"/>
      <c r="BGA2" s="6"/>
      <c r="BGB2" s="6"/>
      <c r="BGC2" s="6"/>
      <c r="BGD2" s="6"/>
      <c r="BGE2" s="6"/>
      <c r="BGF2" s="6"/>
      <c r="BGG2" s="6"/>
      <c r="BGH2" s="6"/>
      <c r="BGI2" s="6"/>
      <c r="BGJ2" s="6"/>
      <c r="BGK2" s="6"/>
      <c r="BGL2" s="6"/>
      <c r="BGM2" s="6"/>
      <c r="BGN2" s="6"/>
      <c r="BGO2" s="6"/>
      <c r="BGP2" s="6"/>
      <c r="BGQ2" s="6"/>
      <c r="BGR2" s="6"/>
      <c r="BGS2" s="6"/>
      <c r="BGT2" s="6"/>
      <c r="BGU2" s="6"/>
      <c r="BGV2" s="6"/>
      <c r="BGW2" s="6"/>
      <c r="BGX2" s="6"/>
      <c r="BGY2" s="6"/>
      <c r="BGZ2" s="6"/>
      <c r="BHA2" s="6"/>
      <c r="BHB2" s="6"/>
      <c r="BHC2" s="6"/>
      <c r="BHD2" s="6"/>
      <c r="BHE2" s="6"/>
      <c r="BHF2" s="6"/>
      <c r="BHG2" s="6"/>
      <c r="BHH2" s="6"/>
      <c r="BHI2" s="6"/>
      <c r="BHJ2" s="6"/>
      <c r="BHK2" s="6"/>
      <c r="BHL2" s="6"/>
      <c r="BHM2" s="6"/>
      <c r="BHN2" s="6"/>
      <c r="BHO2" s="6"/>
      <c r="BHP2" s="6"/>
      <c r="BHQ2" s="6"/>
      <c r="BHR2" s="6"/>
      <c r="BHS2" s="6"/>
      <c r="BHT2" s="6"/>
      <c r="BHU2" s="6"/>
      <c r="BHV2" s="6"/>
      <c r="BHW2" s="6"/>
      <c r="BHX2" s="6"/>
      <c r="BHY2" s="6"/>
      <c r="BHZ2" s="6"/>
      <c r="BIA2" s="6"/>
      <c r="BIB2" s="6"/>
      <c r="BIC2" s="6"/>
      <c r="BID2" s="6"/>
      <c r="BIE2" s="6"/>
      <c r="BIF2" s="6"/>
      <c r="BIG2" s="6"/>
      <c r="BIH2" s="6"/>
      <c r="BII2" s="6"/>
      <c r="BIJ2" s="6"/>
      <c r="BIK2" s="6"/>
      <c r="BIL2" s="6"/>
      <c r="BIM2" s="6"/>
      <c r="BIN2" s="6"/>
      <c r="BIO2" s="6"/>
      <c r="BIP2" s="6"/>
      <c r="BIQ2" s="6"/>
      <c r="BIR2" s="6"/>
      <c r="BIS2" s="6"/>
      <c r="BIT2" s="6"/>
      <c r="BIU2" s="6"/>
      <c r="BIV2" s="6"/>
      <c r="BIW2" s="6"/>
      <c r="BIX2" s="6"/>
      <c r="BIY2" s="6"/>
      <c r="BIZ2" s="6"/>
      <c r="BJA2" s="6"/>
      <c r="BJB2" s="6"/>
      <c r="BJC2" s="6"/>
      <c r="BJD2" s="6"/>
      <c r="BJE2" s="6"/>
      <c r="BJF2" s="6"/>
      <c r="BJG2" s="6"/>
      <c r="BJH2" s="6"/>
      <c r="BJI2" s="6"/>
      <c r="BJJ2" s="6"/>
      <c r="BJK2" s="6"/>
      <c r="BJL2" s="6"/>
      <c r="BJM2" s="6"/>
      <c r="BJN2" s="6"/>
      <c r="BJO2" s="6"/>
      <c r="BJP2" s="6"/>
      <c r="BJQ2" s="6"/>
      <c r="BJR2" s="6"/>
      <c r="BJS2" s="6"/>
      <c r="BJT2" s="6"/>
      <c r="BJU2" s="6"/>
      <c r="BJV2" s="6"/>
      <c r="BJW2" s="6"/>
      <c r="BJX2" s="6"/>
      <c r="BJY2" s="6"/>
      <c r="BJZ2" s="6"/>
      <c r="BKA2" s="6"/>
      <c r="BKB2" s="6"/>
      <c r="BKC2" s="6"/>
      <c r="BKD2" s="6"/>
      <c r="BKE2" s="6"/>
      <c r="BKF2" s="6"/>
      <c r="BKG2" s="6"/>
      <c r="BKH2" s="6"/>
      <c r="BKI2" s="6"/>
      <c r="BKJ2" s="6"/>
      <c r="BKK2" s="6"/>
      <c r="BKL2" s="6"/>
      <c r="BKM2" s="6"/>
      <c r="BKN2" s="6"/>
      <c r="BKO2" s="6"/>
      <c r="BKP2" s="6"/>
      <c r="BKQ2" s="6"/>
      <c r="BKR2" s="6"/>
      <c r="BKS2" s="6"/>
      <c r="BKT2" s="6"/>
      <c r="BKU2" s="6"/>
      <c r="BKV2" s="6"/>
      <c r="BKW2" s="6"/>
      <c r="BKX2" s="6"/>
      <c r="BKY2" s="6"/>
      <c r="BKZ2" s="6"/>
      <c r="BLA2" s="6"/>
      <c r="BLB2" s="6"/>
      <c r="BLC2" s="6"/>
      <c r="BLD2" s="6"/>
      <c r="BLE2" s="6"/>
      <c r="BLF2" s="6"/>
      <c r="BLG2" s="6"/>
      <c r="BLH2" s="6"/>
      <c r="BLI2" s="6"/>
      <c r="BLJ2" s="6"/>
      <c r="BLK2" s="6"/>
      <c r="BLL2" s="6"/>
      <c r="BLM2" s="6"/>
      <c r="BLN2" s="6"/>
      <c r="BLO2" s="6"/>
      <c r="BLP2" s="6"/>
      <c r="BLQ2" s="6"/>
      <c r="BLR2" s="6"/>
      <c r="BLS2" s="6"/>
      <c r="BLT2" s="6"/>
      <c r="BLU2" s="6"/>
      <c r="BLV2" s="6"/>
      <c r="BLW2" s="6"/>
      <c r="BLX2" s="6"/>
      <c r="BLY2" s="6"/>
      <c r="BLZ2" s="6"/>
      <c r="BMA2" s="6"/>
      <c r="BMB2" s="6"/>
      <c r="BMC2" s="6"/>
      <c r="BMD2" s="6"/>
      <c r="BME2" s="6"/>
      <c r="BMF2" s="6"/>
      <c r="BMG2" s="6"/>
      <c r="BMH2" s="6"/>
      <c r="BMI2" s="6"/>
      <c r="BMJ2" s="6"/>
      <c r="BMK2" s="6"/>
      <c r="BML2" s="6"/>
      <c r="BMM2" s="6"/>
      <c r="BMN2" s="6"/>
      <c r="BMO2" s="6"/>
      <c r="BMP2" s="6"/>
      <c r="BMQ2" s="6"/>
      <c r="BMR2" s="6"/>
      <c r="BMS2" s="6"/>
      <c r="BMT2" s="6"/>
      <c r="BMU2" s="6"/>
      <c r="BMV2" s="6"/>
      <c r="BMW2" s="6"/>
      <c r="BMX2" s="6"/>
      <c r="BMY2" s="6"/>
      <c r="BMZ2" s="6"/>
      <c r="BNA2" s="6"/>
      <c r="BNB2" s="6"/>
      <c r="BNC2" s="6"/>
      <c r="BND2" s="6"/>
      <c r="BNE2" s="6"/>
      <c r="BNF2" s="6"/>
      <c r="BNG2" s="6"/>
      <c r="BNH2" s="6"/>
      <c r="BNI2" s="6"/>
      <c r="BNJ2" s="6"/>
      <c r="BNK2" s="6"/>
      <c r="BNL2" s="6"/>
      <c r="BNM2" s="6"/>
      <c r="BNN2" s="6"/>
      <c r="BNO2" s="6"/>
      <c r="BNP2" s="6"/>
      <c r="BNQ2" s="6"/>
      <c r="BNR2" s="6"/>
      <c r="BNS2" s="6"/>
      <c r="BNT2" s="6"/>
      <c r="BNU2" s="6"/>
      <c r="BNV2" s="6"/>
      <c r="BNW2" s="6"/>
      <c r="BNX2" s="6"/>
      <c r="BNY2" s="6"/>
      <c r="BNZ2" s="6"/>
      <c r="BOA2" s="6"/>
      <c r="BOB2" s="6"/>
      <c r="BOC2" s="6"/>
      <c r="BOD2" s="6"/>
      <c r="BOE2" s="6"/>
      <c r="BOF2" s="6"/>
      <c r="BOG2" s="6"/>
      <c r="BOH2" s="6"/>
      <c r="BOI2" s="6"/>
      <c r="BOJ2" s="6"/>
      <c r="BOK2" s="6"/>
      <c r="BOL2" s="6"/>
      <c r="BOM2" s="6"/>
      <c r="BON2" s="6"/>
      <c r="BOO2" s="6"/>
      <c r="BOP2" s="6"/>
      <c r="BOQ2" s="6"/>
      <c r="BOR2" s="6"/>
      <c r="BOS2" s="6"/>
      <c r="BOT2" s="6"/>
      <c r="BOU2" s="6"/>
      <c r="BOV2" s="6"/>
      <c r="BOW2" s="6"/>
      <c r="BOX2" s="6"/>
      <c r="BOY2" s="6"/>
      <c r="BOZ2" s="6"/>
      <c r="BPA2" s="6"/>
      <c r="BPB2" s="6"/>
      <c r="BPC2" s="6"/>
      <c r="BPD2" s="6"/>
      <c r="BPE2" s="6"/>
      <c r="BPF2" s="6"/>
      <c r="BPG2" s="6"/>
      <c r="BPH2" s="6"/>
      <c r="BPI2" s="6"/>
      <c r="BPJ2" s="6"/>
      <c r="BPK2" s="6"/>
      <c r="BPL2" s="6"/>
      <c r="BPM2" s="6"/>
      <c r="BPN2" s="6"/>
      <c r="BPO2" s="6"/>
      <c r="BPP2" s="6"/>
      <c r="BPQ2" s="6"/>
      <c r="BPR2" s="6"/>
      <c r="BPS2" s="6"/>
      <c r="BPT2" s="6"/>
      <c r="BPU2" s="6"/>
      <c r="BPV2" s="6"/>
      <c r="BPW2" s="6"/>
      <c r="BPX2" s="6"/>
      <c r="BPY2" s="6"/>
      <c r="BPZ2" s="6"/>
      <c r="BQA2" s="6"/>
      <c r="BQB2" s="6"/>
      <c r="BQC2" s="6"/>
      <c r="BQD2" s="6"/>
      <c r="BQE2" s="6"/>
      <c r="BQF2" s="6"/>
      <c r="BQG2" s="6"/>
      <c r="BQH2" s="6"/>
      <c r="BQI2" s="6"/>
      <c r="BQJ2" s="6"/>
      <c r="BQK2" s="6"/>
      <c r="BQL2" s="6"/>
      <c r="BQM2" s="6"/>
      <c r="BQN2" s="6"/>
      <c r="BQO2" s="6"/>
      <c r="BQP2" s="6"/>
      <c r="BQQ2" s="6"/>
      <c r="BQR2" s="6"/>
      <c r="BQS2" s="6"/>
      <c r="BQT2" s="6"/>
      <c r="BQU2" s="6"/>
      <c r="BQV2" s="6"/>
      <c r="BQW2" s="6"/>
      <c r="BQX2" s="6"/>
      <c r="BQY2" s="6"/>
      <c r="BQZ2" s="6"/>
      <c r="BRA2" s="6"/>
      <c r="BRB2" s="6"/>
      <c r="BRC2" s="6"/>
      <c r="BRD2" s="6"/>
      <c r="BRE2" s="6"/>
      <c r="BRF2" s="6"/>
      <c r="BRG2" s="6"/>
      <c r="BRH2" s="6"/>
      <c r="BRI2" s="6"/>
      <c r="BRJ2" s="6"/>
      <c r="BRK2" s="6"/>
      <c r="BRL2" s="6"/>
      <c r="BRM2" s="6"/>
      <c r="BRN2" s="6"/>
      <c r="BRO2" s="6"/>
      <c r="BRP2" s="6"/>
      <c r="BRQ2" s="6"/>
      <c r="BRR2" s="6"/>
      <c r="BRS2" s="6"/>
      <c r="BRT2" s="6"/>
      <c r="BRU2" s="6"/>
      <c r="BRV2" s="6"/>
      <c r="BRW2" s="6"/>
      <c r="BRX2" s="6"/>
      <c r="BRY2" s="6"/>
      <c r="BRZ2" s="6"/>
      <c r="BSA2" s="6"/>
      <c r="BSB2" s="6"/>
      <c r="BSC2" s="6"/>
      <c r="BSD2" s="6"/>
      <c r="BSE2" s="6"/>
      <c r="BSF2" s="6"/>
      <c r="BSG2" s="6"/>
      <c r="BSH2" s="6"/>
      <c r="BSI2" s="6"/>
      <c r="BSJ2" s="6"/>
      <c r="BSK2" s="6"/>
      <c r="BSL2" s="6"/>
      <c r="BSM2" s="6"/>
      <c r="BSN2" s="6"/>
      <c r="BSO2" s="6"/>
      <c r="BSP2" s="6"/>
      <c r="BSQ2" s="6"/>
      <c r="BSR2" s="6"/>
      <c r="BSS2" s="6"/>
      <c r="BST2" s="6"/>
      <c r="BSU2" s="6"/>
      <c r="BSV2" s="6"/>
      <c r="BSW2" s="6"/>
      <c r="BSX2" s="6"/>
      <c r="BSY2" s="6"/>
      <c r="BSZ2" s="6"/>
      <c r="BTA2" s="6"/>
      <c r="BTB2" s="6"/>
      <c r="BTC2" s="6"/>
      <c r="BTD2" s="6"/>
      <c r="BTE2" s="6"/>
      <c r="BTF2" s="6"/>
      <c r="BTG2" s="6"/>
      <c r="BTH2" s="6"/>
      <c r="BTI2" s="6"/>
      <c r="BTJ2" s="6"/>
      <c r="BTK2" s="6"/>
      <c r="BTL2" s="6"/>
      <c r="BTM2" s="6"/>
      <c r="BTN2" s="6"/>
      <c r="BTO2" s="6"/>
      <c r="BTP2" s="6"/>
      <c r="BTQ2" s="6"/>
      <c r="BTR2" s="6"/>
      <c r="BTS2" s="6"/>
      <c r="BTT2" s="6"/>
      <c r="BTU2" s="6"/>
      <c r="BTV2" s="6"/>
      <c r="BTW2" s="6"/>
      <c r="BTX2" s="6"/>
      <c r="BTY2" s="6"/>
      <c r="BTZ2" s="6"/>
      <c r="BUA2" s="6"/>
      <c r="BUB2" s="6"/>
      <c r="BUC2" s="6"/>
      <c r="BUD2" s="6"/>
      <c r="BUE2" s="6"/>
      <c r="BUF2" s="6"/>
      <c r="BUG2" s="6"/>
      <c r="BUH2" s="6"/>
      <c r="BUI2" s="6"/>
      <c r="BUJ2" s="6"/>
      <c r="BUK2" s="6"/>
      <c r="BUL2" s="6"/>
      <c r="BUM2" s="6"/>
      <c r="BUN2" s="6"/>
      <c r="BUO2" s="6"/>
      <c r="BUP2" s="6"/>
      <c r="BUQ2" s="6"/>
      <c r="BUR2" s="6"/>
      <c r="BUS2" s="6"/>
      <c r="BUT2" s="6"/>
      <c r="BUU2" s="6"/>
      <c r="BUV2" s="6"/>
      <c r="BUW2" s="6"/>
      <c r="BUX2" s="6"/>
      <c r="BUY2" s="6"/>
      <c r="BUZ2" s="6"/>
      <c r="BVA2" s="6"/>
      <c r="BVB2" s="6"/>
      <c r="BVC2" s="6"/>
      <c r="BVD2" s="6"/>
      <c r="BVE2" s="6"/>
      <c r="BVF2" s="6"/>
      <c r="BVG2" s="6"/>
      <c r="BVH2" s="6"/>
      <c r="BVI2" s="6"/>
      <c r="BVJ2" s="6"/>
      <c r="BVK2" s="6"/>
      <c r="BVL2" s="6"/>
      <c r="BVM2" s="6"/>
      <c r="BVN2" s="6"/>
      <c r="BVO2" s="6"/>
      <c r="BVP2" s="6"/>
      <c r="BVQ2" s="6"/>
      <c r="BVR2" s="6"/>
      <c r="BVS2" s="6"/>
      <c r="BVT2" s="6"/>
      <c r="BVU2" s="6"/>
      <c r="BVV2" s="6"/>
      <c r="BVW2" s="6"/>
      <c r="BVX2" s="6"/>
      <c r="BVY2" s="6"/>
      <c r="BVZ2" s="6"/>
      <c r="BWA2" s="6"/>
      <c r="BWB2" s="6"/>
      <c r="BWC2" s="6"/>
      <c r="BWD2" s="6"/>
      <c r="BWE2" s="6"/>
      <c r="BWF2" s="6"/>
      <c r="BWG2" s="6"/>
      <c r="BWH2" s="6"/>
      <c r="BWI2" s="6"/>
      <c r="BWJ2" s="6"/>
      <c r="BWK2" s="6"/>
      <c r="BWL2" s="6"/>
      <c r="BWM2" s="6"/>
      <c r="BWN2" s="6"/>
      <c r="BWO2" s="6"/>
      <c r="BWP2" s="6"/>
      <c r="BWQ2" s="6"/>
      <c r="BWR2" s="6"/>
      <c r="BWS2" s="6"/>
      <c r="BWT2" s="6"/>
      <c r="BWU2" s="6"/>
      <c r="BWV2" s="6"/>
      <c r="BWW2" s="6"/>
      <c r="BWX2" s="6"/>
      <c r="BWY2" s="6"/>
      <c r="BWZ2" s="6"/>
      <c r="BXA2" s="6"/>
      <c r="BXB2" s="6"/>
      <c r="BXC2" s="6"/>
      <c r="BXD2" s="6"/>
      <c r="BXE2" s="6"/>
      <c r="BXF2" s="6"/>
      <c r="BXG2" s="6"/>
      <c r="BXH2" s="6"/>
      <c r="BXI2" s="6"/>
      <c r="BXJ2" s="6"/>
      <c r="BXK2" s="6"/>
      <c r="BXL2" s="6"/>
      <c r="BXM2" s="6"/>
      <c r="BXN2" s="6"/>
      <c r="BXO2" s="6"/>
      <c r="BXP2" s="6"/>
      <c r="BXQ2" s="6"/>
      <c r="BXR2" s="6"/>
      <c r="BXS2" s="6"/>
      <c r="BXT2" s="6"/>
      <c r="BXU2" s="6"/>
      <c r="BXV2" s="6"/>
      <c r="BXW2" s="6"/>
      <c r="BXX2" s="6"/>
      <c r="BXY2" s="6"/>
      <c r="BXZ2" s="6"/>
      <c r="BYA2" s="6"/>
      <c r="BYB2" s="6"/>
      <c r="BYC2" s="6"/>
      <c r="BYD2" s="6"/>
      <c r="BYE2" s="6"/>
      <c r="BYF2" s="6"/>
      <c r="BYG2" s="6"/>
      <c r="BYH2" s="6"/>
      <c r="BYI2" s="6"/>
      <c r="BYJ2" s="6"/>
      <c r="BYK2" s="6"/>
      <c r="BYL2" s="6"/>
      <c r="BYM2" s="6"/>
      <c r="BYN2" s="6"/>
      <c r="BYO2" s="6"/>
      <c r="BYP2" s="6"/>
      <c r="BYQ2" s="6"/>
      <c r="BYR2" s="6"/>
      <c r="BYS2" s="6"/>
      <c r="BYT2" s="6"/>
      <c r="BYU2" s="6"/>
      <c r="BYV2" s="6"/>
      <c r="BYW2" s="6"/>
      <c r="BYX2" s="6"/>
      <c r="BYY2" s="6"/>
      <c r="BYZ2" s="6"/>
      <c r="BZA2" s="6"/>
      <c r="BZB2" s="6"/>
      <c r="BZC2" s="6"/>
      <c r="BZD2" s="6"/>
      <c r="BZE2" s="6"/>
      <c r="BZF2" s="6"/>
      <c r="BZG2" s="6"/>
      <c r="BZH2" s="6"/>
      <c r="BZI2" s="6"/>
      <c r="BZJ2" s="6"/>
      <c r="BZK2" s="6"/>
      <c r="BZL2" s="6"/>
      <c r="BZM2" s="6"/>
      <c r="BZN2" s="6"/>
      <c r="BZO2" s="6"/>
      <c r="BZP2" s="6"/>
      <c r="BZQ2" s="6"/>
      <c r="BZR2" s="6"/>
      <c r="BZS2" s="6"/>
      <c r="BZT2" s="6"/>
      <c r="BZU2" s="6"/>
      <c r="BZV2" s="6"/>
      <c r="BZW2" s="6"/>
      <c r="BZX2" s="6"/>
      <c r="BZY2" s="6"/>
      <c r="BZZ2" s="6"/>
      <c r="CAA2" s="6"/>
      <c r="CAB2" s="6"/>
      <c r="CAC2" s="6"/>
      <c r="CAD2" s="6"/>
      <c r="CAE2" s="6"/>
      <c r="CAF2" s="6"/>
      <c r="CAG2" s="6"/>
      <c r="CAH2" s="6"/>
      <c r="CAI2" s="6"/>
      <c r="CAJ2" s="6"/>
      <c r="CAK2" s="6"/>
      <c r="CAL2" s="6"/>
      <c r="CAM2" s="6"/>
      <c r="CAN2" s="6"/>
      <c r="CAO2" s="6"/>
      <c r="CAP2" s="6"/>
      <c r="CAQ2" s="6"/>
      <c r="CAR2" s="6"/>
      <c r="CAS2" s="6"/>
      <c r="CAT2" s="6"/>
      <c r="CAU2" s="6"/>
      <c r="CAV2" s="6"/>
      <c r="CAW2" s="6"/>
      <c r="CAX2" s="6"/>
      <c r="CAY2" s="6"/>
      <c r="CAZ2" s="6"/>
      <c r="CBA2" s="6"/>
      <c r="CBB2" s="6"/>
      <c r="CBC2" s="6"/>
      <c r="CBD2" s="6"/>
      <c r="CBE2" s="6"/>
      <c r="CBF2" s="6"/>
      <c r="CBG2" s="6"/>
      <c r="CBH2" s="6"/>
      <c r="CBI2" s="6"/>
      <c r="CBJ2" s="6"/>
      <c r="CBK2" s="6"/>
      <c r="CBL2" s="6"/>
      <c r="CBM2" s="6"/>
      <c r="CBN2" s="6"/>
      <c r="CBO2" s="6"/>
      <c r="CBP2" s="6"/>
      <c r="CBQ2" s="6"/>
      <c r="CBR2" s="6"/>
      <c r="CBS2" s="6"/>
      <c r="CBT2" s="6"/>
      <c r="CBU2" s="6"/>
      <c r="CBV2" s="6"/>
      <c r="CBW2" s="6"/>
      <c r="CBX2" s="6"/>
      <c r="CBY2" s="6"/>
      <c r="CBZ2" s="6"/>
      <c r="CCA2" s="6"/>
      <c r="CCB2" s="6"/>
      <c r="CCC2" s="6"/>
      <c r="CCD2" s="6"/>
      <c r="CCE2" s="6"/>
      <c r="CCF2" s="6"/>
      <c r="CCG2" s="6"/>
      <c r="CCH2" s="6"/>
      <c r="CCI2" s="6"/>
      <c r="CCJ2" s="6"/>
      <c r="CCK2" s="6"/>
      <c r="CCL2" s="6"/>
      <c r="CCM2" s="6"/>
      <c r="CCN2" s="6"/>
      <c r="CCO2" s="6"/>
      <c r="CCP2" s="6"/>
      <c r="CCQ2" s="6"/>
      <c r="CCR2" s="6"/>
      <c r="CCS2" s="6"/>
      <c r="CCT2" s="6"/>
      <c r="CCU2" s="6"/>
      <c r="CCV2" s="6"/>
      <c r="CCW2" s="6"/>
      <c r="CCX2" s="6"/>
      <c r="CCY2" s="6"/>
      <c r="CCZ2" s="6"/>
      <c r="CDA2" s="6"/>
      <c r="CDB2" s="6"/>
      <c r="CDC2" s="6"/>
      <c r="CDD2" s="6"/>
      <c r="CDE2" s="6"/>
      <c r="CDF2" s="6"/>
      <c r="CDG2" s="6"/>
      <c r="CDH2" s="6"/>
      <c r="CDI2" s="6"/>
      <c r="CDJ2" s="6"/>
      <c r="CDK2" s="6"/>
      <c r="CDL2" s="6"/>
      <c r="CDM2" s="6"/>
      <c r="CDN2" s="6"/>
      <c r="CDO2" s="6"/>
      <c r="CDP2" s="6"/>
      <c r="CDQ2" s="6"/>
      <c r="CDR2" s="6"/>
      <c r="CDS2" s="6"/>
      <c r="CDT2" s="6"/>
      <c r="CDU2" s="6"/>
      <c r="CDV2" s="6"/>
      <c r="CDW2" s="6"/>
      <c r="CDX2" s="6"/>
      <c r="CDY2" s="6"/>
      <c r="CDZ2" s="6"/>
      <c r="CEA2" s="6"/>
      <c r="CEB2" s="6"/>
      <c r="CEC2" s="6"/>
      <c r="CED2" s="6"/>
      <c r="CEE2" s="6"/>
      <c r="CEF2" s="6"/>
      <c r="CEG2" s="6"/>
      <c r="CEH2" s="6"/>
      <c r="CEI2" s="6"/>
      <c r="CEJ2" s="6"/>
      <c r="CEK2" s="6"/>
      <c r="CEL2" s="6"/>
      <c r="CEM2" s="6"/>
      <c r="CEN2" s="6"/>
      <c r="CEO2" s="6"/>
      <c r="CEP2" s="6"/>
      <c r="CEQ2" s="6"/>
      <c r="CER2" s="6"/>
      <c r="CES2" s="6"/>
      <c r="CET2" s="6"/>
      <c r="CEU2" s="6"/>
      <c r="CEV2" s="6"/>
      <c r="CEW2" s="6"/>
      <c r="CEX2" s="6"/>
      <c r="CEY2" s="6"/>
      <c r="CEZ2" s="6"/>
      <c r="CFA2" s="6"/>
      <c r="CFB2" s="6"/>
      <c r="CFC2" s="6"/>
      <c r="CFD2" s="6"/>
      <c r="CFE2" s="6"/>
      <c r="CFF2" s="6"/>
      <c r="CFG2" s="6"/>
      <c r="CFH2" s="6"/>
      <c r="CFI2" s="6"/>
      <c r="CFJ2" s="6"/>
      <c r="CFK2" s="6"/>
      <c r="CFL2" s="6"/>
      <c r="CFM2" s="6"/>
      <c r="CFN2" s="6"/>
      <c r="CFO2" s="6"/>
      <c r="CFP2" s="6"/>
      <c r="CFQ2" s="6"/>
      <c r="CFR2" s="6"/>
      <c r="CFS2" s="6"/>
      <c r="CFT2" s="6"/>
      <c r="CFU2" s="6"/>
      <c r="CFV2" s="6"/>
      <c r="CFW2" s="6"/>
      <c r="CFX2" s="6"/>
      <c r="CFY2" s="6"/>
      <c r="CFZ2" s="6"/>
      <c r="CGA2" s="6"/>
      <c r="CGB2" s="6"/>
      <c r="CGC2" s="6"/>
      <c r="CGD2" s="6"/>
      <c r="CGE2" s="6"/>
      <c r="CGF2" s="6"/>
      <c r="CGG2" s="6"/>
      <c r="CGH2" s="6"/>
      <c r="CGI2" s="6"/>
      <c r="CGJ2" s="6"/>
      <c r="CGK2" s="6"/>
      <c r="CGL2" s="6"/>
      <c r="CGM2" s="6"/>
      <c r="CGN2" s="6"/>
      <c r="CGO2" s="6"/>
      <c r="CGP2" s="6"/>
      <c r="CGQ2" s="6"/>
      <c r="CGR2" s="6"/>
      <c r="CGS2" s="6"/>
      <c r="CGT2" s="6"/>
      <c r="CGU2" s="6"/>
      <c r="CGV2" s="6"/>
      <c r="CGW2" s="6"/>
      <c r="CGX2" s="6"/>
      <c r="CGY2" s="6"/>
      <c r="CGZ2" s="6"/>
      <c r="CHA2" s="6"/>
      <c r="CHB2" s="6"/>
      <c r="CHC2" s="6"/>
      <c r="CHD2" s="6"/>
      <c r="CHE2" s="6"/>
      <c r="CHF2" s="6"/>
      <c r="CHG2" s="6"/>
      <c r="CHH2" s="6"/>
      <c r="CHI2" s="6"/>
      <c r="CHJ2" s="6"/>
      <c r="CHK2" s="6"/>
      <c r="CHL2" s="6"/>
      <c r="CHM2" s="6"/>
      <c r="CHN2" s="6"/>
      <c r="CHO2" s="6"/>
      <c r="CHP2" s="6"/>
      <c r="CHQ2" s="6"/>
      <c r="CHR2" s="6"/>
      <c r="CHS2" s="6"/>
      <c r="CHT2" s="6"/>
      <c r="CHU2" s="6"/>
      <c r="CHV2" s="6"/>
      <c r="CHW2" s="6"/>
      <c r="CHX2" s="6"/>
      <c r="CHY2" s="6"/>
      <c r="CHZ2" s="6"/>
      <c r="CIA2" s="6"/>
      <c r="CIB2" s="6"/>
      <c r="CIC2" s="6"/>
      <c r="CID2" s="6"/>
      <c r="CIE2" s="6"/>
      <c r="CIF2" s="6"/>
      <c r="CIG2" s="6"/>
      <c r="CIH2" s="6"/>
      <c r="CII2" s="6"/>
      <c r="CIJ2" s="6"/>
      <c r="CIK2" s="6"/>
      <c r="CIL2" s="6"/>
      <c r="CIM2" s="6"/>
      <c r="CIN2" s="6"/>
      <c r="CIO2" s="6"/>
      <c r="CIP2" s="6"/>
      <c r="CIQ2" s="6"/>
      <c r="CIR2" s="6"/>
      <c r="CIS2" s="6"/>
      <c r="CIT2" s="6"/>
      <c r="CIU2" s="6"/>
      <c r="CIV2" s="6"/>
      <c r="CIW2" s="6"/>
      <c r="CIX2" s="6"/>
      <c r="CIY2" s="6"/>
      <c r="CIZ2" s="6"/>
      <c r="CJA2" s="6"/>
      <c r="CJB2" s="6"/>
      <c r="CJC2" s="6"/>
      <c r="CJD2" s="6"/>
      <c r="CJE2" s="6"/>
      <c r="CJF2" s="6"/>
      <c r="CJG2" s="6"/>
      <c r="CJH2" s="6"/>
      <c r="CJI2" s="6"/>
      <c r="CJJ2" s="6"/>
      <c r="CJK2" s="6"/>
      <c r="CJL2" s="6"/>
      <c r="CJM2" s="6"/>
      <c r="CJN2" s="6"/>
      <c r="CJO2" s="6"/>
      <c r="CJP2" s="6"/>
      <c r="CJQ2" s="6"/>
      <c r="CJR2" s="6"/>
      <c r="CJS2" s="6"/>
      <c r="CJT2" s="6"/>
      <c r="CJU2" s="6"/>
      <c r="CJV2" s="6"/>
      <c r="CJW2" s="6"/>
      <c r="CJX2" s="6"/>
      <c r="CJY2" s="6"/>
      <c r="CJZ2" s="6"/>
      <c r="CKA2" s="6"/>
      <c r="CKB2" s="6"/>
      <c r="CKC2" s="6"/>
      <c r="CKD2" s="6"/>
      <c r="CKE2" s="6"/>
      <c r="CKF2" s="6"/>
      <c r="CKG2" s="6"/>
      <c r="CKH2" s="6"/>
      <c r="CKI2" s="6"/>
      <c r="CKJ2" s="6"/>
      <c r="CKK2" s="6"/>
      <c r="CKL2" s="6"/>
      <c r="CKM2" s="6"/>
      <c r="CKN2" s="6"/>
      <c r="CKO2" s="6"/>
      <c r="CKP2" s="6"/>
      <c r="CKQ2" s="6"/>
      <c r="CKR2" s="6"/>
      <c r="CKS2" s="6"/>
      <c r="CKT2" s="6"/>
      <c r="CKU2" s="6"/>
      <c r="CKV2" s="6"/>
      <c r="CKW2" s="6"/>
      <c r="CKX2" s="6"/>
      <c r="CKY2" s="6"/>
      <c r="CKZ2" s="6"/>
      <c r="CLA2" s="6"/>
      <c r="CLB2" s="6"/>
      <c r="CLC2" s="6"/>
      <c r="CLD2" s="6"/>
      <c r="CLE2" s="6"/>
      <c r="CLF2" s="6"/>
      <c r="CLG2" s="6"/>
      <c r="CLH2" s="6"/>
      <c r="CLI2" s="6"/>
      <c r="CLJ2" s="6"/>
      <c r="CLK2" s="6"/>
      <c r="CLL2" s="6"/>
      <c r="CLM2" s="6"/>
      <c r="CLN2" s="6"/>
      <c r="CLO2" s="6"/>
      <c r="CLP2" s="6"/>
      <c r="CLQ2" s="6"/>
      <c r="CLR2" s="6"/>
      <c r="CLS2" s="6"/>
      <c r="CLT2" s="6"/>
      <c r="CLU2" s="6"/>
      <c r="CLV2" s="6"/>
      <c r="CLW2" s="6"/>
      <c r="CLX2" s="6"/>
      <c r="CLY2" s="6"/>
      <c r="CLZ2" s="6"/>
      <c r="CMA2" s="6"/>
      <c r="CMB2" s="6"/>
      <c r="CMC2" s="6"/>
      <c r="CMD2" s="6"/>
      <c r="CME2" s="6"/>
      <c r="CMF2" s="6"/>
      <c r="CMG2" s="6"/>
      <c r="CMH2" s="6"/>
      <c r="CMI2" s="6"/>
      <c r="CMJ2" s="6"/>
      <c r="CMK2" s="6"/>
      <c r="CML2" s="6"/>
      <c r="CMM2" s="6"/>
      <c r="CMN2" s="6"/>
      <c r="CMO2" s="6"/>
      <c r="CMP2" s="6"/>
      <c r="CMQ2" s="6"/>
      <c r="CMR2" s="6"/>
      <c r="CMS2" s="6"/>
      <c r="CMT2" s="6"/>
      <c r="CMU2" s="6"/>
      <c r="CMV2" s="6"/>
      <c r="CMW2" s="6"/>
      <c r="CMX2" s="6"/>
      <c r="CMY2" s="6"/>
      <c r="CMZ2" s="6"/>
      <c r="CNA2" s="6"/>
      <c r="CNB2" s="6"/>
      <c r="CNC2" s="6"/>
      <c r="CND2" s="6"/>
      <c r="CNE2" s="6"/>
      <c r="CNF2" s="6"/>
      <c r="CNG2" s="6"/>
      <c r="CNH2" s="6"/>
      <c r="CNI2" s="6"/>
      <c r="CNJ2" s="6"/>
      <c r="CNK2" s="6"/>
      <c r="CNL2" s="6"/>
      <c r="CNM2" s="6"/>
      <c r="CNN2" s="6"/>
      <c r="CNO2" s="6"/>
      <c r="CNP2" s="6"/>
      <c r="CNQ2" s="6"/>
      <c r="CNR2" s="6"/>
      <c r="CNS2" s="6"/>
      <c r="CNT2" s="6"/>
      <c r="CNU2" s="6"/>
      <c r="CNV2" s="6"/>
      <c r="CNW2" s="6"/>
      <c r="CNX2" s="6"/>
      <c r="CNY2" s="6"/>
      <c r="CNZ2" s="6"/>
      <c r="COA2" s="6"/>
      <c r="COB2" s="6"/>
      <c r="COC2" s="6"/>
      <c r="COD2" s="6"/>
      <c r="COE2" s="6"/>
      <c r="COF2" s="6"/>
      <c r="COG2" s="6"/>
      <c r="COH2" s="6"/>
      <c r="COI2" s="6"/>
      <c r="COJ2" s="6"/>
      <c r="COK2" s="6"/>
      <c r="COL2" s="6"/>
      <c r="COM2" s="6"/>
      <c r="CON2" s="6"/>
      <c r="COO2" s="6"/>
      <c r="COP2" s="6"/>
      <c r="COQ2" s="6"/>
      <c r="COR2" s="6"/>
      <c r="COS2" s="6"/>
      <c r="COT2" s="6"/>
      <c r="COU2" s="6"/>
      <c r="COV2" s="6"/>
      <c r="COW2" s="6"/>
      <c r="COX2" s="6"/>
      <c r="COY2" s="6"/>
      <c r="COZ2" s="6"/>
      <c r="CPA2" s="6"/>
      <c r="CPB2" s="6"/>
      <c r="CPC2" s="6"/>
      <c r="CPD2" s="6"/>
      <c r="CPE2" s="6"/>
      <c r="CPF2" s="6"/>
      <c r="CPG2" s="6"/>
      <c r="CPH2" s="6"/>
      <c r="CPI2" s="6"/>
      <c r="CPJ2" s="6"/>
      <c r="CPK2" s="6"/>
      <c r="CPL2" s="6"/>
      <c r="CPM2" s="6"/>
      <c r="CPN2" s="6"/>
      <c r="CPO2" s="6"/>
      <c r="CPP2" s="6"/>
      <c r="CPQ2" s="6"/>
      <c r="CPR2" s="6"/>
      <c r="CPS2" s="6"/>
      <c r="CPT2" s="6"/>
      <c r="CPU2" s="6"/>
      <c r="CPV2" s="6"/>
      <c r="CPW2" s="6"/>
      <c r="CPX2" s="6"/>
      <c r="CPY2" s="6"/>
      <c r="CPZ2" s="6"/>
      <c r="CQA2" s="6"/>
      <c r="CQB2" s="6"/>
      <c r="CQC2" s="6"/>
      <c r="CQD2" s="6"/>
      <c r="CQE2" s="6"/>
      <c r="CQF2" s="6"/>
      <c r="CQG2" s="6"/>
      <c r="CQH2" s="6"/>
      <c r="CQI2" s="6"/>
      <c r="CQJ2" s="6"/>
      <c r="CQK2" s="6"/>
      <c r="CQL2" s="6"/>
      <c r="CQM2" s="6"/>
      <c r="CQN2" s="6"/>
      <c r="CQO2" s="6"/>
      <c r="CQP2" s="6"/>
      <c r="CQQ2" s="6"/>
      <c r="CQR2" s="6"/>
      <c r="CQS2" s="6"/>
      <c r="CQT2" s="6"/>
      <c r="CQU2" s="6"/>
      <c r="CQV2" s="6"/>
      <c r="CQW2" s="6"/>
      <c r="CQX2" s="6"/>
      <c r="CQY2" s="6"/>
      <c r="CQZ2" s="6"/>
      <c r="CRA2" s="6"/>
      <c r="CRB2" s="6"/>
      <c r="CRC2" s="6"/>
      <c r="CRD2" s="6"/>
      <c r="CRE2" s="6"/>
      <c r="CRF2" s="6"/>
      <c r="CRG2" s="6"/>
      <c r="CRH2" s="6"/>
      <c r="CRI2" s="6"/>
      <c r="CRJ2" s="6"/>
      <c r="CRK2" s="6"/>
      <c r="CRL2" s="6"/>
      <c r="CRM2" s="6"/>
      <c r="CRN2" s="6"/>
      <c r="CRO2" s="6"/>
      <c r="CRP2" s="6"/>
      <c r="CRQ2" s="6"/>
      <c r="CRR2" s="6"/>
      <c r="CRS2" s="6"/>
      <c r="CRT2" s="6"/>
      <c r="CRU2" s="6"/>
      <c r="CRV2" s="6"/>
      <c r="CRW2" s="6"/>
      <c r="CRX2" s="6"/>
      <c r="CRY2" s="6"/>
      <c r="CRZ2" s="6"/>
      <c r="CSA2" s="6"/>
      <c r="CSB2" s="6"/>
      <c r="CSC2" s="6"/>
      <c r="CSD2" s="6"/>
      <c r="CSE2" s="6"/>
      <c r="CSF2" s="6"/>
      <c r="CSG2" s="6"/>
      <c r="CSH2" s="6"/>
      <c r="CSI2" s="6"/>
      <c r="CSJ2" s="6"/>
      <c r="CSK2" s="6"/>
      <c r="CSL2" s="6"/>
      <c r="CSM2" s="6"/>
      <c r="CSN2" s="6"/>
      <c r="CSO2" s="6"/>
      <c r="CSP2" s="6"/>
      <c r="CSQ2" s="6"/>
      <c r="CSR2" s="6"/>
      <c r="CSS2" s="6"/>
      <c r="CST2" s="6"/>
      <c r="CSU2" s="6"/>
      <c r="CSV2" s="6"/>
      <c r="CSW2" s="6"/>
      <c r="CSX2" s="6"/>
      <c r="CSY2" s="6"/>
      <c r="CSZ2" s="6"/>
      <c r="CTA2" s="6"/>
      <c r="CTB2" s="6"/>
      <c r="CTC2" s="6"/>
      <c r="CTD2" s="6"/>
      <c r="CTE2" s="6"/>
      <c r="CTF2" s="6"/>
      <c r="CTG2" s="6"/>
      <c r="CTH2" s="6"/>
      <c r="CTI2" s="6"/>
      <c r="CTJ2" s="6"/>
      <c r="CTK2" s="6"/>
      <c r="CTL2" s="6"/>
      <c r="CTM2" s="6"/>
      <c r="CTN2" s="6"/>
      <c r="CTO2" s="6"/>
      <c r="CTP2" s="6"/>
      <c r="CTQ2" s="6"/>
      <c r="CTR2" s="6"/>
      <c r="CTS2" s="6"/>
      <c r="CTT2" s="6"/>
      <c r="CTU2" s="6"/>
      <c r="CTV2" s="6"/>
      <c r="CTW2" s="6"/>
      <c r="CTX2" s="6"/>
      <c r="CTY2" s="6"/>
      <c r="CTZ2" s="6"/>
      <c r="CUA2" s="6"/>
      <c r="CUB2" s="6"/>
      <c r="CUC2" s="6"/>
      <c r="CUD2" s="6"/>
      <c r="CUE2" s="6"/>
      <c r="CUF2" s="6"/>
      <c r="CUG2" s="6"/>
      <c r="CUH2" s="6"/>
      <c r="CUI2" s="6"/>
      <c r="CUJ2" s="6"/>
      <c r="CUK2" s="6"/>
      <c r="CUL2" s="6"/>
      <c r="CUM2" s="6"/>
      <c r="CUN2" s="6"/>
      <c r="CUO2" s="6"/>
      <c r="CUP2" s="6"/>
      <c r="CUQ2" s="6"/>
      <c r="CUR2" s="6"/>
      <c r="CUS2" s="6"/>
      <c r="CUT2" s="6"/>
      <c r="CUU2" s="6"/>
      <c r="CUV2" s="6"/>
      <c r="CUW2" s="6"/>
      <c r="CUX2" s="6"/>
      <c r="CUY2" s="6"/>
      <c r="CUZ2" s="6"/>
      <c r="CVA2" s="6"/>
      <c r="CVB2" s="6"/>
      <c r="CVC2" s="6"/>
      <c r="CVD2" s="6"/>
      <c r="CVE2" s="6"/>
      <c r="CVF2" s="6"/>
      <c r="CVG2" s="6"/>
      <c r="CVH2" s="6"/>
      <c r="CVI2" s="6"/>
      <c r="CVJ2" s="6"/>
      <c r="CVK2" s="6"/>
      <c r="CVL2" s="6"/>
      <c r="CVM2" s="6"/>
      <c r="CVN2" s="6"/>
      <c r="CVO2" s="6"/>
      <c r="CVP2" s="6"/>
      <c r="CVQ2" s="6"/>
      <c r="CVR2" s="6"/>
      <c r="CVS2" s="6"/>
      <c r="CVT2" s="6"/>
      <c r="CVU2" s="6"/>
      <c r="CVV2" s="6"/>
      <c r="CVW2" s="6"/>
      <c r="CVX2" s="6"/>
      <c r="CVY2" s="6"/>
      <c r="CVZ2" s="6"/>
      <c r="CWA2" s="6"/>
      <c r="CWB2" s="6"/>
      <c r="CWC2" s="6"/>
      <c r="CWD2" s="6"/>
      <c r="CWE2" s="6"/>
      <c r="CWF2" s="6"/>
      <c r="CWG2" s="6"/>
      <c r="CWH2" s="6"/>
      <c r="CWI2" s="6"/>
      <c r="CWJ2" s="6"/>
      <c r="CWK2" s="6"/>
      <c r="CWL2" s="6"/>
      <c r="CWM2" s="6"/>
      <c r="CWN2" s="6"/>
      <c r="CWO2" s="6"/>
      <c r="CWP2" s="6"/>
      <c r="CWQ2" s="6"/>
      <c r="CWR2" s="6"/>
      <c r="CWS2" s="6"/>
      <c r="CWT2" s="6"/>
      <c r="CWU2" s="6"/>
      <c r="CWV2" s="6"/>
      <c r="CWW2" s="6"/>
      <c r="CWX2" s="6"/>
      <c r="CWY2" s="6"/>
      <c r="CWZ2" s="6"/>
      <c r="CXA2" s="6"/>
      <c r="CXB2" s="6"/>
      <c r="CXC2" s="6"/>
      <c r="CXD2" s="6"/>
      <c r="CXE2" s="6"/>
      <c r="CXF2" s="6"/>
      <c r="CXG2" s="6"/>
      <c r="CXH2" s="6"/>
      <c r="CXI2" s="6"/>
      <c r="CXJ2" s="6"/>
      <c r="CXK2" s="6"/>
      <c r="CXL2" s="6"/>
      <c r="CXM2" s="6"/>
      <c r="CXN2" s="6"/>
      <c r="CXO2" s="6"/>
      <c r="CXP2" s="6"/>
      <c r="CXQ2" s="6"/>
      <c r="CXR2" s="6"/>
      <c r="CXS2" s="6"/>
      <c r="CXT2" s="6"/>
      <c r="CXU2" s="6"/>
      <c r="CXV2" s="6"/>
      <c r="CXW2" s="6"/>
      <c r="CXX2" s="6"/>
      <c r="CXY2" s="6"/>
      <c r="CXZ2" s="6"/>
      <c r="CYA2" s="6"/>
      <c r="CYB2" s="6"/>
      <c r="CYC2" s="6"/>
      <c r="CYD2" s="6"/>
      <c r="CYE2" s="6"/>
      <c r="CYF2" s="6"/>
      <c r="CYG2" s="6"/>
      <c r="CYH2" s="6"/>
      <c r="CYI2" s="6"/>
      <c r="CYJ2" s="6"/>
      <c r="CYK2" s="6"/>
      <c r="CYL2" s="6"/>
      <c r="CYM2" s="6"/>
      <c r="CYN2" s="6"/>
      <c r="CYO2" s="6"/>
      <c r="CYP2" s="6"/>
      <c r="CYQ2" s="6"/>
      <c r="CYR2" s="6"/>
      <c r="CYS2" s="6"/>
      <c r="CYT2" s="6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</row>
    <row r="3" spans="3:16240" ht="15" thickBot="1" x14ac:dyDescent="0.4">
      <c r="C3" s="21" t="s">
        <v>33</v>
      </c>
      <c r="D3" s="43">
        <v>39083</v>
      </c>
      <c r="E3" s="24">
        <f>MATCH(D3,'Constant mix'!$B$13:$B$3984,1)</f>
        <v>2088</v>
      </c>
      <c r="AC3" s="7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  <c r="HJ3" s="52"/>
      <c r="HK3" s="52"/>
      <c r="HL3" s="52"/>
      <c r="HM3" s="52"/>
      <c r="HN3" s="52"/>
      <c r="HO3" s="52"/>
      <c r="HP3" s="52"/>
      <c r="HQ3" s="52"/>
      <c r="HR3" s="52"/>
      <c r="HS3" s="52"/>
      <c r="HT3" s="52"/>
      <c r="HU3" s="52"/>
      <c r="HV3" s="52"/>
      <c r="HW3" s="52"/>
      <c r="HX3" s="52"/>
      <c r="HY3" s="52"/>
      <c r="HZ3" s="52"/>
      <c r="IA3" s="52"/>
      <c r="IB3" s="52"/>
      <c r="IC3" s="52"/>
      <c r="ID3" s="52"/>
      <c r="IE3" s="52"/>
      <c r="IF3" s="52"/>
      <c r="IG3" s="52"/>
      <c r="IH3" s="52"/>
      <c r="II3" s="52"/>
      <c r="IJ3" s="52"/>
      <c r="IK3" s="52"/>
      <c r="IL3" s="52"/>
      <c r="IM3" s="52"/>
      <c r="IN3" s="52"/>
      <c r="IO3" s="52"/>
      <c r="IP3" s="52"/>
      <c r="IQ3" s="52"/>
      <c r="IR3" s="52"/>
      <c r="IS3" s="52"/>
      <c r="IT3" s="52"/>
      <c r="IU3" s="52"/>
      <c r="IV3" s="52"/>
      <c r="IW3" s="52"/>
      <c r="IX3" s="52"/>
      <c r="IY3" s="52"/>
      <c r="IZ3" s="52"/>
      <c r="JA3" s="52"/>
      <c r="JB3" s="52"/>
      <c r="JC3" s="52"/>
      <c r="JD3" s="52"/>
      <c r="JE3" s="52"/>
      <c r="JF3" s="52"/>
      <c r="JG3" s="52"/>
      <c r="JH3" s="52"/>
      <c r="JI3" s="52"/>
      <c r="JJ3" s="52"/>
      <c r="JK3" s="52"/>
      <c r="JL3" s="52"/>
      <c r="JM3" s="52"/>
      <c r="JN3" s="52"/>
      <c r="JO3" s="52"/>
      <c r="JP3" s="52"/>
      <c r="JQ3" s="52"/>
      <c r="JR3" s="52"/>
      <c r="JS3" s="52"/>
      <c r="JT3" s="52"/>
      <c r="JU3" s="52"/>
      <c r="JV3" s="52"/>
      <c r="JW3" s="52"/>
      <c r="JX3" s="52"/>
      <c r="JY3" s="52"/>
      <c r="JZ3" s="52"/>
      <c r="KA3" s="52"/>
      <c r="KB3" s="52"/>
      <c r="KC3" s="52"/>
      <c r="KD3" s="52"/>
      <c r="KE3" s="52"/>
      <c r="KF3" s="52"/>
      <c r="KG3" s="52"/>
      <c r="KH3" s="52"/>
      <c r="KI3" s="52"/>
      <c r="KJ3" s="52"/>
      <c r="KK3" s="52"/>
      <c r="KL3" s="52"/>
      <c r="KM3" s="52"/>
      <c r="KN3" s="52"/>
      <c r="KO3" s="52"/>
      <c r="KP3" s="52"/>
      <c r="KQ3" s="52"/>
      <c r="KR3" s="52"/>
      <c r="KS3" s="52"/>
      <c r="KT3" s="52"/>
      <c r="KU3" s="52"/>
      <c r="KV3" s="52"/>
      <c r="KW3" s="52"/>
      <c r="KX3" s="52"/>
      <c r="KY3" s="52"/>
      <c r="KZ3" s="52"/>
      <c r="LA3" s="52"/>
      <c r="LB3" s="52"/>
      <c r="LC3" s="52"/>
      <c r="LD3" s="52"/>
      <c r="LE3" s="52"/>
      <c r="LF3" s="52"/>
      <c r="LG3" s="52"/>
      <c r="LH3" s="52"/>
      <c r="LI3" s="52"/>
      <c r="LJ3" s="52"/>
      <c r="LK3" s="52"/>
      <c r="LL3" s="52"/>
      <c r="LM3" s="52"/>
      <c r="LN3" s="52"/>
      <c r="LO3" s="52"/>
      <c r="LP3" s="52"/>
      <c r="LQ3" s="52"/>
      <c r="LR3" s="52"/>
      <c r="LS3" s="52"/>
      <c r="LT3" s="52"/>
      <c r="LU3" s="52"/>
      <c r="LV3" s="52"/>
      <c r="LW3" s="52"/>
      <c r="LX3" s="52"/>
      <c r="LY3" s="52"/>
      <c r="LZ3" s="52"/>
      <c r="MA3" s="52"/>
      <c r="MB3" s="52"/>
      <c r="MC3" s="52"/>
      <c r="MD3" s="52"/>
      <c r="ME3" s="52"/>
      <c r="MF3" s="52"/>
      <c r="MG3" s="52"/>
      <c r="MH3" s="52"/>
      <c r="MI3" s="52"/>
      <c r="MJ3" s="52"/>
      <c r="MK3" s="52"/>
      <c r="ML3" s="52"/>
      <c r="MM3" s="52"/>
      <c r="MN3" s="52"/>
      <c r="MO3" s="52"/>
      <c r="MP3" s="52"/>
      <c r="MQ3" s="52"/>
      <c r="MR3" s="52"/>
      <c r="MS3" s="52"/>
      <c r="MT3" s="52"/>
      <c r="MU3" s="52"/>
      <c r="MV3" s="52"/>
      <c r="MW3" s="52"/>
      <c r="MX3" s="52"/>
      <c r="MY3" s="52"/>
      <c r="MZ3" s="52"/>
      <c r="NA3" s="52"/>
      <c r="NB3" s="52"/>
      <c r="NC3" s="52"/>
      <c r="ND3" s="52"/>
      <c r="NE3" s="52"/>
      <c r="NF3" s="52"/>
      <c r="NG3" s="52"/>
      <c r="NH3" s="52"/>
      <c r="NI3" s="52"/>
      <c r="NJ3" s="52"/>
      <c r="NK3" s="52"/>
      <c r="NL3" s="52"/>
      <c r="NM3" s="52"/>
      <c r="NN3" s="52"/>
      <c r="NO3" s="52"/>
      <c r="NP3" s="52"/>
      <c r="NQ3" s="52"/>
      <c r="NR3" s="52"/>
      <c r="NS3" s="52"/>
      <c r="NT3" s="52"/>
      <c r="NU3" s="52"/>
      <c r="NV3" s="52"/>
      <c r="NW3" s="52"/>
      <c r="NX3" s="52"/>
      <c r="NY3" s="52"/>
      <c r="NZ3" s="52"/>
      <c r="OA3" s="52"/>
      <c r="OB3" s="52"/>
      <c r="OC3" s="52"/>
      <c r="OD3" s="52"/>
      <c r="OE3" s="52"/>
      <c r="OF3" s="52"/>
      <c r="OG3" s="52"/>
      <c r="OH3" s="52"/>
      <c r="OI3" s="52"/>
      <c r="OJ3" s="52"/>
      <c r="OK3" s="52"/>
      <c r="OL3" s="52"/>
      <c r="OM3" s="52"/>
      <c r="ON3" s="52"/>
      <c r="OO3" s="52"/>
      <c r="OP3" s="52"/>
      <c r="OQ3" s="52"/>
      <c r="OR3" s="52"/>
      <c r="OS3" s="52"/>
      <c r="OT3" s="52"/>
      <c r="OU3" s="52"/>
      <c r="OV3" s="52"/>
      <c r="OW3" s="52"/>
      <c r="OX3" s="52"/>
      <c r="OY3" s="52"/>
      <c r="OZ3" s="52"/>
      <c r="PA3" s="52"/>
      <c r="PB3" s="52"/>
      <c r="PC3" s="52"/>
      <c r="PD3" s="52"/>
      <c r="PE3" s="52"/>
      <c r="PF3" s="52"/>
      <c r="PG3" s="52"/>
      <c r="PH3" s="52"/>
      <c r="PI3" s="52"/>
      <c r="PJ3" s="52"/>
      <c r="PK3" s="52"/>
      <c r="PL3" s="52"/>
      <c r="PM3" s="52"/>
      <c r="PN3" s="52"/>
      <c r="PO3" s="52"/>
      <c r="PP3" s="52"/>
      <c r="PQ3" s="52"/>
      <c r="PR3" s="52"/>
      <c r="PS3" s="52"/>
      <c r="PT3" s="52"/>
      <c r="PU3" s="52"/>
      <c r="PV3" s="52"/>
      <c r="PW3" s="52"/>
      <c r="PX3" s="52"/>
      <c r="PY3" s="52"/>
      <c r="PZ3" s="52"/>
      <c r="QA3" s="52"/>
      <c r="QB3" s="52"/>
      <c r="QC3" s="52"/>
      <c r="QD3" s="52"/>
      <c r="QE3" s="52"/>
      <c r="QF3" s="52"/>
      <c r="QG3" s="52"/>
      <c r="QH3" s="52"/>
      <c r="QI3" s="52"/>
      <c r="QJ3" s="52"/>
      <c r="QK3" s="52"/>
      <c r="QL3" s="52"/>
      <c r="QM3" s="52"/>
      <c r="QN3" s="52"/>
      <c r="QO3" s="52"/>
      <c r="QP3" s="52"/>
      <c r="QQ3" s="52"/>
      <c r="QR3" s="52"/>
      <c r="QS3" s="52"/>
      <c r="QT3" s="52"/>
      <c r="QU3" s="52"/>
      <c r="QV3" s="52"/>
      <c r="QW3" s="52"/>
      <c r="QX3" s="52"/>
      <c r="QY3" s="52"/>
      <c r="QZ3" s="52"/>
      <c r="RA3" s="52"/>
      <c r="RB3" s="52"/>
      <c r="RC3" s="52"/>
      <c r="RD3" s="52"/>
      <c r="RE3" s="52"/>
      <c r="RF3" s="52"/>
      <c r="RG3" s="52"/>
      <c r="RH3" s="52"/>
      <c r="RI3" s="52"/>
      <c r="RJ3" s="52"/>
      <c r="RK3" s="52"/>
      <c r="RL3" s="52"/>
      <c r="RM3" s="52"/>
      <c r="RN3" s="52"/>
      <c r="RO3" s="52"/>
      <c r="RP3" s="52"/>
      <c r="RQ3" s="52"/>
      <c r="RR3" s="52"/>
      <c r="RS3" s="52"/>
      <c r="RT3" s="52"/>
      <c r="RU3" s="52"/>
      <c r="RV3" s="52"/>
      <c r="RW3" s="52"/>
      <c r="RX3" s="52"/>
      <c r="RY3" s="52"/>
      <c r="RZ3" s="52"/>
      <c r="SA3" s="52"/>
      <c r="SB3" s="52"/>
      <c r="SC3" s="52"/>
      <c r="SD3" s="52"/>
      <c r="SE3" s="52"/>
      <c r="SF3" s="52"/>
      <c r="SG3" s="52"/>
      <c r="SH3" s="52"/>
      <c r="SI3" s="52"/>
      <c r="SJ3" s="52"/>
      <c r="SK3" s="52"/>
      <c r="SL3" s="52"/>
      <c r="SM3" s="52"/>
      <c r="SN3" s="52"/>
      <c r="SO3" s="52"/>
      <c r="SP3" s="52"/>
      <c r="SQ3" s="52"/>
      <c r="SR3" s="52"/>
      <c r="SS3" s="52"/>
      <c r="ST3" s="52"/>
      <c r="SU3" s="52"/>
      <c r="SV3" s="52"/>
      <c r="SW3" s="52"/>
      <c r="SX3" s="52"/>
      <c r="SY3" s="52"/>
      <c r="SZ3" s="52"/>
      <c r="TA3" s="52"/>
      <c r="TB3" s="52"/>
      <c r="TC3" s="52"/>
      <c r="TD3" s="52"/>
      <c r="TE3" s="52"/>
      <c r="TF3" s="52"/>
      <c r="TG3" s="52"/>
      <c r="TH3" s="52"/>
      <c r="TI3" s="52"/>
      <c r="TJ3" s="52"/>
      <c r="TK3" s="52"/>
      <c r="TL3" s="52"/>
      <c r="TM3" s="52"/>
      <c r="TN3" s="52"/>
      <c r="TO3" s="52"/>
      <c r="TP3" s="52"/>
      <c r="TQ3" s="52"/>
      <c r="TR3" s="52"/>
      <c r="TS3" s="52"/>
      <c r="TT3" s="52"/>
      <c r="TU3" s="52"/>
      <c r="TV3" s="52"/>
      <c r="TW3" s="52"/>
      <c r="TX3" s="52"/>
      <c r="TY3" s="52"/>
      <c r="TZ3" s="52"/>
      <c r="UA3" s="52"/>
      <c r="UB3" s="52"/>
      <c r="UC3" s="52"/>
      <c r="UD3" s="52"/>
      <c r="UE3" s="52"/>
      <c r="UF3" s="52"/>
      <c r="UG3" s="52"/>
      <c r="UH3" s="52"/>
      <c r="UI3" s="52"/>
      <c r="UJ3" s="52"/>
      <c r="UK3" s="52"/>
      <c r="UL3" s="52"/>
      <c r="UM3" s="52"/>
      <c r="UN3" s="52"/>
      <c r="UO3" s="52"/>
      <c r="UP3" s="52"/>
      <c r="UQ3" s="52"/>
      <c r="UR3" s="52"/>
      <c r="US3" s="52"/>
      <c r="UT3" s="52"/>
      <c r="UU3" s="52"/>
      <c r="UV3" s="52"/>
      <c r="UW3" s="52"/>
      <c r="UX3" s="52"/>
      <c r="UY3" s="52"/>
      <c r="UZ3" s="52"/>
      <c r="VA3" s="52"/>
      <c r="VB3" s="52"/>
      <c r="VC3" s="52"/>
      <c r="VD3" s="52"/>
      <c r="VE3" s="52"/>
      <c r="VF3" s="52"/>
      <c r="VG3" s="52"/>
      <c r="VH3" s="52"/>
      <c r="VI3" s="52"/>
      <c r="VJ3" s="52"/>
      <c r="VK3" s="52"/>
      <c r="VL3" s="52"/>
      <c r="VM3" s="52"/>
      <c r="VN3" s="52"/>
      <c r="VO3" s="52"/>
      <c r="VP3" s="52"/>
      <c r="VQ3" s="52"/>
      <c r="VR3" s="52"/>
      <c r="VS3" s="52"/>
      <c r="VT3" s="52"/>
      <c r="VU3" s="52"/>
      <c r="VV3" s="52"/>
      <c r="VW3" s="52"/>
      <c r="VX3" s="52"/>
      <c r="VY3" s="52"/>
      <c r="VZ3" s="52"/>
      <c r="WA3" s="52"/>
      <c r="WB3" s="52"/>
      <c r="WC3" s="52"/>
      <c r="WD3" s="52"/>
      <c r="WE3" s="52"/>
      <c r="WF3" s="52"/>
      <c r="WG3" s="52"/>
      <c r="WH3" s="52"/>
      <c r="WI3" s="52"/>
      <c r="WJ3" s="52"/>
      <c r="WK3" s="52"/>
      <c r="WL3" s="52"/>
      <c r="WM3" s="52"/>
      <c r="WN3" s="52"/>
      <c r="WO3" s="52"/>
      <c r="WP3" s="52"/>
      <c r="WQ3" s="52"/>
      <c r="WR3" s="52"/>
      <c r="WS3" s="52"/>
      <c r="WT3" s="52"/>
      <c r="WU3" s="52"/>
      <c r="WV3" s="52"/>
      <c r="WW3" s="52"/>
      <c r="WX3" s="52"/>
      <c r="WY3" s="52"/>
      <c r="WZ3" s="52"/>
      <c r="XA3" s="52"/>
      <c r="XB3" s="52"/>
      <c r="XC3" s="52"/>
      <c r="XD3" s="52"/>
      <c r="XE3" s="52"/>
      <c r="XF3" s="52"/>
      <c r="XG3" s="52"/>
      <c r="XH3" s="52"/>
      <c r="XI3" s="52"/>
      <c r="XJ3" s="52"/>
      <c r="XK3" s="52"/>
      <c r="XL3" s="52"/>
      <c r="XM3" s="52"/>
      <c r="XN3" s="52"/>
      <c r="XO3" s="52"/>
      <c r="XP3" s="52"/>
      <c r="XQ3" s="52"/>
      <c r="XR3" s="52"/>
      <c r="XS3" s="52"/>
      <c r="XT3" s="52"/>
      <c r="XU3" s="52"/>
      <c r="XV3" s="52"/>
      <c r="XW3" s="52"/>
      <c r="XX3" s="52"/>
      <c r="XY3" s="52"/>
      <c r="XZ3" s="52"/>
      <c r="YA3" s="52"/>
      <c r="YB3" s="52"/>
      <c r="YC3" s="52"/>
      <c r="YD3" s="52"/>
      <c r="YE3" s="52"/>
      <c r="YF3" s="52"/>
      <c r="YG3" s="52"/>
      <c r="YH3" s="52"/>
      <c r="YI3" s="52"/>
      <c r="YJ3" s="52"/>
      <c r="YK3" s="52"/>
      <c r="YL3" s="52"/>
      <c r="YM3" s="52"/>
      <c r="YN3" s="52"/>
      <c r="YO3" s="52"/>
      <c r="YP3" s="52"/>
      <c r="YQ3" s="52"/>
      <c r="YR3" s="52"/>
      <c r="YS3" s="52"/>
      <c r="YT3" s="52"/>
      <c r="YU3" s="52"/>
      <c r="YV3" s="52"/>
      <c r="YW3" s="52"/>
      <c r="YX3" s="52"/>
      <c r="YY3" s="52"/>
      <c r="YZ3" s="52"/>
      <c r="ZA3" s="52"/>
      <c r="ZB3" s="52"/>
      <c r="ZC3" s="52"/>
      <c r="ZD3" s="52"/>
      <c r="ZE3" s="52"/>
      <c r="ZF3" s="52"/>
      <c r="ZG3" s="52"/>
      <c r="ZH3" s="52"/>
      <c r="ZI3" s="52"/>
      <c r="ZJ3" s="52"/>
      <c r="ZK3" s="52"/>
      <c r="ZL3" s="52"/>
      <c r="ZM3" s="52"/>
      <c r="ZN3" s="52"/>
      <c r="ZO3" s="52"/>
      <c r="ZP3" s="52"/>
      <c r="ZQ3" s="52"/>
      <c r="ZR3" s="52"/>
      <c r="ZS3" s="52"/>
      <c r="ZT3" s="52"/>
      <c r="ZU3" s="52"/>
      <c r="ZV3" s="52"/>
      <c r="ZW3" s="52"/>
      <c r="ZX3" s="52"/>
      <c r="ZY3" s="52"/>
      <c r="ZZ3" s="52"/>
      <c r="AAA3" s="52"/>
      <c r="AAB3" s="52"/>
      <c r="AAC3" s="52"/>
      <c r="AAD3" s="52"/>
      <c r="AAE3" s="52"/>
      <c r="AAF3" s="52"/>
      <c r="AAG3" s="52"/>
      <c r="AAH3" s="52"/>
      <c r="AAI3" s="52"/>
      <c r="AAJ3" s="52"/>
      <c r="AAK3" s="52"/>
      <c r="AAL3" s="52"/>
      <c r="AAM3" s="52"/>
      <c r="AAN3" s="52"/>
      <c r="AAO3" s="52"/>
      <c r="AAP3" s="52"/>
      <c r="AAQ3" s="52"/>
      <c r="AAR3" s="52"/>
      <c r="AAS3" s="52"/>
      <c r="AAT3" s="52"/>
      <c r="AAU3" s="52"/>
      <c r="AAV3" s="52"/>
      <c r="AAW3" s="52"/>
      <c r="AAX3" s="52"/>
      <c r="AAY3" s="52"/>
      <c r="AAZ3" s="52"/>
      <c r="ABA3" s="52"/>
      <c r="ABB3" s="52"/>
      <c r="ABC3" s="52"/>
      <c r="ABD3" s="52"/>
      <c r="ABE3" s="52"/>
      <c r="ABF3" s="52"/>
      <c r="ABG3" s="52"/>
      <c r="ABH3" s="52"/>
      <c r="ABI3" s="52"/>
      <c r="ABJ3" s="52"/>
      <c r="ABK3" s="52"/>
      <c r="ABL3" s="52"/>
      <c r="ABM3" s="52"/>
      <c r="ABN3" s="52"/>
      <c r="ABO3" s="52"/>
      <c r="ABP3" s="52"/>
      <c r="ABQ3" s="52"/>
      <c r="ABR3" s="52"/>
      <c r="ABS3" s="52"/>
      <c r="ABT3" s="52"/>
      <c r="ABU3" s="52"/>
      <c r="ABV3" s="52"/>
      <c r="ABW3" s="52"/>
      <c r="ABX3" s="52"/>
      <c r="ABY3" s="52"/>
      <c r="ABZ3" s="52"/>
      <c r="ACA3" s="52"/>
      <c r="ACB3" s="52"/>
      <c r="ACC3" s="52"/>
      <c r="ACD3" s="52"/>
      <c r="ACE3" s="52"/>
      <c r="ACF3" s="52"/>
      <c r="ACG3" s="52"/>
      <c r="ACH3" s="52"/>
      <c r="ACI3" s="52"/>
      <c r="ACJ3" s="52"/>
      <c r="ACK3" s="52"/>
      <c r="ACL3" s="52"/>
      <c r="ACM3" s="52"/>
      <c r="ACN3" s="52"/>
      <c r="ACO3" s="52"/>
      <c r="ACP3" s="52"/>
      <c r="ACQ3" s="52"/>
      <c r="ACR3" s="52"/>
      <c r="ACS3" s="52"/>
      <c r="ACT3" s="52"/>
      <c r="ACU3" s="52"/>
      <c r="ACV3" s="52"/>
      <c r="ACW3" s="52"/>
      <c r="ACX3" s="52"/>
      <c r="ACY3" s="52"/>
      <c r="ACZ3" s="52"/>
      <c r="ADA3" s="52"/>
      <c r="ADB3" s="52"/>
      <c r="ADC3" s="52"/>
      <c r="ADD3" s="52"/>
      <c r="ADE3" s="52"/>
      <c r="ADF3" s="52"/>
      <c r="ADG3" s="52"/>
      <c r="ADH3" s="52"/>
      <c r="ADI3" s="52"/>
      <c r="ADJ3" s="52"/>
      <c r="ADK3" s="52"/>
      <c r="ADL3" s="52"/>
      <c r="ADM3" s="52"/>
      <c r="ADN3" s="52"/>
      <c r="ADO3" s="52"/>
      <c r="ADP3" s="52"/>
      <c r="ADQ3" s="52"/>
      <c r="ADR3" s="52"/>
      <c r="ADS3" s="52"/>
      <c r="ADT3" s="52"/>
      <c r="ADU3" s="52"/>
      <c r="ADV3" s="52"/>
      <c r="ADW3" s="52"/>
      <c r="ADX3" s="52"/>
      <c r="ADY3" s="52"/>
      <c r="ADZ3" s="52"/>
      <c r="AEA3" s="52"/>
      <c r="AEB3" s="52"/>
      <c r="AEC3" s="52"/>
      <c r="AED3" s="52"/>
      <c r="AEE3" s="52"/>
      <c r="AEF3" s="52"/>
      <c r="AEG3" s="52"/>
      <c r="AEH3" s="52"/>
      <c r="AEI3" s="52"/>
      <c r="AEJ3" s="52"/>
      <c r="AEK3" s="52"/>
      <c r="AEL3" s="52"/>
      <c r="AEM3" s="52"/>
      <c r="AEN3" s="52"/>
      <c r="AEO3" s="52"/>
      <c r="AEP3" s="52"/>
      <c r="AEQ3" s="52"/>
      <c r="AER3" s="52"/>
      <c r="AES3" s="52"/>
      <c r="AET3" s="52"/>
      <c r="AEU3" s="52"/>
      <c r="AEV3" s="52"/>
      <c r="AEW3" s="52"/>
      <c r="AEX3" s="52"/>
      <c r="AEY3" s="52"/>
      <c r="AEZ3" s="52"/>
      <c r="AFA3" s="52"/>
      <c r="AFB3" s="52"/>
      <c r="AFC3" s="52"/>
      <c r="AFD3" s="52"/>
      <c r="AFE3" s="52"/>
      <c r="AFF3" s="52"/>
      <c r="AFG3" s="52"/>
      <c r="AFH3" s="52"/>
      <c r="AFI3" s="52"/>
      <c r="AFJ3" s="52"/>
      <c r="AFK3" s="52"/>
      <c r="AFL3" s="52"/>
      <c r="AFM3" s="52"/>
      <c r="AFN3" s="52"/>
      <c r="AFO3" s="52"/>
      <c r="AFP3" s="52"/>
      <c r="AFQ3" s="52"/>
      <c r="AFR3" s="52"/>
      <c r="AFS3" s="52"/>
      <c r="AFT3" s="52"/>
      <c r="AFU3" s="52"/>
      <c r="AFV3" s="52"/>
      <c r="AFW3" s="52"/>
      <c r="AFX3" s="52"/>
      <c r="AFY3" s="52"/>
      <c r="AFZ3" s="52"/>
      <c r="AGA3" s="52"/>
      <c r="AGB3" s="52"/>
      <c r="AGC3" s="52"/>
      <c r="AGD3" s="52"/>
      <c r="AGE3" s="52"/>
      <c r="AGF3" s="52"/>
      <c r="AGG3" s="52"/>
      <c r="AGH3" s="52"/>
      <c r="AGI3" s="52"/>
      <c r="AGJ3" s="52"/>
      <c r="AGK3" s="52"/>
      <c r="AGL3" s="52"/>
      <c r="AGM3" s="52"/>
      <c r="AGN3" s="52"/>
      <c r="AGO3" s="52"/>
      <c r="AGP3" s="52"/>
      <c r="AGQ3" s="52"/>
      <c r="AGR3" s="52"/>
      <c r="AGS3" s="52"/>
      <c r="AGT3" s="52"/>
      <c r="AGU3" s="52"/>
      <c r="AGV3" s="52"/>
      <c r="AGW3" s="52"/>
      <c r="AGX3" s="52"/>
      <c r="AGY3" s="52"/>
      <c r="AGZ3" s="52"/>
      <c r="AHA3" s="52"/>
      <c r="AHB3" s="52"/>
      <c r="AHC3" s="52"/>
      <c r="AHD3" s="52"/>
      <c r="AHE3" s="52"/>
      <c r="AHF3" s="52"/>
      <c r="AHG3" s="52"/>
      <c r="AHH3" s="52"/>
      <c r="AHI3" s="52"/>
      <c r="AHJ3" s="52"/>
      <c r="AHK3" s="52"/>
      <c r="AHL3" s="52"/>
      <c r="AHM3" s="52"/>
      <c r="AHN3" s="52"/>
      <c r="AHO3" s="52"/>
      <c r="AHP3" s="52"/>
      <c r="AHQ3" s="52"/>
      <c r="AHR3" s="52"/>
      <c r="AHS3" s="52"/>
      <c r="AHT3" s="52"/>
      <c r="AHU3" s="52"/>
      <c r="AHV3" s="52"/>
      <c r="AHW3" s="52"/>
      <c r="AHX3" s="52"/>
      <c r="AHY3" s="52"/>
      <c r="AHZ3" s="52"/>
      <c r="AIA3" s="52"/>
      <c r="AIB3" s="52"/>
      <c r="AIC3" s="52"/>
      <c r="AID3" s="52"/>
      <c r="AIE3" s="52"/>
      <c r="AIF3" s="52"/>
      <c r="AIG3" s="52"/>
      <c r="AIH3" s="52"/>
      <c r="AII3" s="52"/>
      <c r="AIJ3" s="52"/>
      <c r="AIK3" s="52"/>
      <c r="AIL3" s="52"/>
      <c r="AIM3" s="52"/>
      <c r="AIN3" s="52"/>
      <c r="AIO3" s="52"/>
      <c r="AIP3" s="52"/>
      <c r="AIQ3" s="52"/>
      <c r="AIR3" s="52"/>
      <c r="AIS3" s="52"/>
      <c r="AIT3" s="52"/>
      <c r="AIU3" s="52"/>
      <c r="AIV3" s="52"/>
      <c r="AIW3" s="52"/>
      <c r="AIX3" s="52"/>
      <c r="AIY3" s="52"/>
      <c r="AIZ3" s="52"/>
      <c r="AJA3" s="52"/>
      <c r="AJB3" s="52"/>
      <c r="AJC3" s="52"/>
      <c r="AJD3" s="52"/>
      <c r="AJE3" s="52"/>
      <c r="AJF3" s="52"/>
      <c r="AJG3" s="52"/>
      <c r="AJH3" s="52"/>
      <c r="AJI3" s="52"/>
      <c r="AJJ3" s="52"/>
      <c r="AJK3" s="52"/>
      <c r="AJL3" s="52"/>
      <c r="AJM3" s="52"/>
      <c r="AJN3" s="52"/>
      <c r="AJO3" s="52"/>
      <c r="AJP3" s="52"/>
      <c r="AJQ3" s="52"/>
      <c r="AJR3" s="52"/>
      <c r="AJS3" s="52"/>
      <c r="AJT3" s="52"/>
      <c r="AJU3" s="52"/>
      <c r="AJV3" s="52"/>
      <c r="AJW3" s="52"/>
      <c r="AJX3" s="52"/>
      <c r="AJY3" s="52"/>
      <c r="AJZ3" s="52"/>
      <c r="AKA3" s="52"/>
      <c r="AKB3" s="52"/>
      <c r="AKC3" s="52"/>
      <c r="AKD3" s="52"/>
      <c r="AKE3" s="52"/>
      <c r="AKF3" s="52"/>
      <c r="AKG3" s="52"/>
      <c r="AKH3" s="52"/>
      <c r="AKI3" s="52"/>
      <c r="AKJ3" s="52"/>
      <c r="AKK3" s="52"/>
      <c r="AKL3" s="52"/>
      <c r="AKM3" s="52"/>
      <c r="AKN3" s="52"/>
      <c r="AKO3" s="52"/>
      <c r="AKP3" s="52"/>
      <c r="AKQ3" s="52"/>
      <c r="AKR3" s="52"/>
      <c r="AKS3" s="52"/>
      <c r="AKT3" s="52"/>
      <c r="AKU3" s="52"/>
      <c r="AKV3" s="52"/>
      <c r="AKW3" s="52"/>
      <c r="AKX3" s="52"/>
      <c r="AKY3" s="52"/>
      <c r="AKZ3" s="52"/>
      <c r="ALA3" s="52"/>
      <c r="ALB3" s="52"/>
      <c r="ALC3" s="52"/>
      <c r="ALD3" s="52"/>
      <c r="ALE3" s="52"/>
      <c r="ALF3" s="52"/>
      <c r="ALG3" s="52"/>
      <c r="ALH3" s="52"/>
      <c r="ALI3" s="52"/>
      <c r="ALJ3" s="52"/>
      <c r="ALK3" s="52"/>
      <c r="ALL3" s="52"/>
      <c r="ALM3" s="52"/>
      <c r="ALN3" s="52"/>
      <c r="ALO3" s="52"/>
      <c r="ALP3" s="52"/>
      <c r="ALQ3" s="52"/>
      <c r="ALR3" s="52"/>
      <c r="ALS3" s="52"/>
      <c r="ALT3" s="52"/>
      <c r="ALU3" s="52"/>
      <c r="ALV3" s="52"/>
      <c r="ALW3" s="52"/>
      <c r="ALX3" s="52"/>
      <c r="ALY3" s="52"/>
      <c r="ALZ3" s="52"/>
      <c r="AMA3" s="52"/>
      <c r="AMB3" s="52"/>
      <c r="AMC3" s="52"/>
      <c r="AMD3" s="52"/>
      <c r="AME3" s="52"/>
      <c r="AMF3" s="52"/>
      <c r="AMG3" s="52"/>
      <c r="AMH3" s="52"/>
      <c r="AMI3" s="52"/>
      <c r="AMJ3" s="52"/>
      <c r="AMK3" s="52"/>
      <c r="AML3" s="52"/>
      <c r="AMM3" s="52"/>
      <c r="AMN3" s="52"/>
      <c r="AMO3" s="52"/>
      <c r="AMP3" s="52"/>
      <c r="AMQ3" s="52"/>
      <c r="AMR3" s="52"/>
      <c r="AMS3" s="52"/>
      <c r="AMT3" s="52"/>
      <c r="AMU3" s="52"/>
      <c r="AMV3" s="52"/>
      <c r="AMW3" s="52"/>
      <c r="AMX3" s="52"/>
      <c r="AMY3" s="52"/>
      <c r="AMZ3" s="52"/>
      <c r="ANA3" s="52"/>
      <c r="ANB3" s="52"/>
      <c r="ANC3" s="52"/>
      <c r="AND3" s="52"/>
      <c r="ANE3" s="52"/>
      <c r="ANF3" s="52"/>
      <c r="ANG3" s="52"/>
      <c r="ANH3" s="52"/>
      <c r="ANI3" s="52"/>
      <c r="ANJ3" s="52"/>
      <c r="ANK3" s="52"/>
      <c r="ANL3" s="52"/>
      <c r="ANM3" s="52"/>
      <c r="ANN3" s="52"/>
      <c r="ANO3" s="52"/>
      <c r="ANP3" s="52"/>
      <c r="ANQ3" s="52"/>
      <c r="ANR3" s="52"/>
      <c r="ANS3" s="52"/>
      <c r="ANT3" s="52"/>
      <c r="ANU3" s="52"/>
      <c r="ANV3" s="52"/>
      <c r="ANW3" s="52"/>
      <c r="ANX3" s="52"/>
      <c r="ANY3" s="52"/>
      <c r="ANZ3" s="52"/>
      <c r="AOA3" s="52"/>
      <c r="AOB3" s="52"/>
      <c r="AOC3" s="52"/>
      <c r="AOD3" s="52"/>
      <c r="AOE3" s="52"/>
      <c r="AOF3" s="52"/>
      <c r="AOG3" s="52"/>
      <c r="AOH3" s="52"/>
      <c r="AOI3" s="52"/>
      <c r="AOJ3" s="52"/>
      <c r="AOK3" s="52"/>
      <c r="AOL3" s="52"/>
      <c r="AOM3" s="52"/>
      <c r="AON3" s="52"/>
      <c r="AOO3" s="52"/>
      <c r="AOP3" s="52"/>
      <c r="AOQ3" s="52"/>
      <c r="AOR3" s="52"/>
      <c r="AOS3" s="52"/>
      <c r="AOT3" s="52"/>
      <c r="AOU3" s="52"/>
      <c r="AOV3" s="52"/>
      <c r="AOW3" s="52"/>
      <c r="AOX3" s="52"/>
      <c r="AOY3" s="52"/>
      <c r="AOZ3" s="52"/>
      <c r="APA3" s="52"/>
      <c r="APB3" s="52"/>
      <c r="APC3" s="52"/>
      <c r="APD3" s="52"/>
      <c r="APE3" s="52"/>
      <c r="APF3" s="52"/>
      <c r="APG3" s="52"/>
      <c r="APH3" s="52"/>
      <c r="API3" s="52"/>
      <c r="APJ3" s="52"/>
      <c r="APK3" s="52"/>
      <c r="APL3" s="52"/>
      <c r="APM3" s="52"/>
      <c r="APN3" s="52"/>
      <c r="APO3" s="52"/>
      <c r="APP3" s="52"/>
      <c r="APQ3" s="52"/>
      <c r="APR3" s="52"/>
      <c r="APS3" s="52"/>
      <c r="APT3" s="52"/>
      <c r="APU3" s="52"/>
      <c r="APV3" s="52"/>
      <c r="APW3" s="52"/>
      <c r="APX3" s="52"/>
      <c r="APY3" s="52"/>
      <c r="APZ3" s="52"/>
      <c r="AQA3" s="52"/>
      <c r="AQB3" s="52"/>
      <c r="AQC3" s="52"/>
      <c r="AQD3" s="52"/>
      <c r="AQE3" s="52"/>
      <c r="AQF3" s="52"/>
      <c r="AQG3" s="52"/>
      <c r="AQH3" s="52"/>
      <c r="AQI3" s="52"/>
      <c r="AQJ3" s="52"/>
      <c r="AQK3" s="52"/>
      <c r="AQL3" s="52"/>
      <c r="AQM3" s="52"/>
      <c r="AQN3" s="52"/>
      <c r="AQO3" s="52"/>
      <c r="AQP3" s="52"/>
      <c r="AQQ3" s="52"/>
      <c r="AQR3" s="52"/>
      <c r="AQS3" s="52"/>
      <c r="AQT3" s="52"/>
      <c r="AQU3" s="52"/>
      <c r="AQV3" s="52"/>
      <c r="AQW3" s="52"/>
      <c r="AQX3" s="52"/>
      <c r="AQY3" s="52"/>
      <c r="AQZ3" s="52"/>
      <c r="ARA3" s="52"/>
      <c r="ARB3" s="52"/>
      <c r="ARC3" s="52"/>
      <c r="ARD3" s="52"/>
      <c r="ARE3" s="52"/>
      <c r="ARF3" s="52"/>
      <c r="ARG3" s="52"/>
      <c r="ARH3" s="52"/>
      <c r="ARI3" s="52"/>
      <c r="ARJ3" s="52"/>
      <c r="ARK3" s="52"/>
      <c r="ARL3" s="52"/>
      <c r="ARM3" s="52"/>
      <c r="ARN3" s="52"/>
      <c r="ARO3" s="52"/>
      <c r="ARP3" s="52"/>
      <c r="ARQ3" s="52"/>
      <c r="ARR3" s="52"/>
      <c r="ARS3" s="52"/>
      <c r="ART3" s="52"/>
      <c r="ARU3" s="52"/>
      <c r="ARV3" s="52"/>
      <c r="ARW3" s="52"/>
      <c r="ARX3" s="52"/>
      <c r="ARY3" s="52"/>
      <c r="ARZ3" s="52"/>
      <c r="ASA3" s="52"/>
      <c r="ASB3" s="52"/>
      <c r="ASC3" s="52"/>
      <c r="ASD3" s="52"/>
      <c r="ASE3" s="52"/>
      <c r="ASF3" s="52"/>
      <c r="ASG3" s="52"/>
      <c r="ASH3" s="52"/>
      <c r="ASI3" s="52"/>
      <c r="ASJ3" s="52"/>
      <c r="ASK3" s="52"/>
      <c r="ASL3" s="52"/>
      <c r="ASM3" s="52"/>
      <c r="ASN3" s="52"/>
      <c r="ASO3" s="52"/>
      <c r="ASP3" s="52"/>
      <c r="ASQ3" s="52"/>
      <c r="ASR3" s="52"/>
      <c r="ASS3" s="52"/>
      <c r="AST3" s="52"/>
      <c r="ASU3" s="52"/>
      <c r="ASV3" s="52"/>
      <c r="ASW3" s="52"/>
      <c r="ASX3" s="52"/>
      <c r="ASY3" s="52"/>
      <c r="ASZ3" s="52"/>
      <c r="ATA3" s="52"/>
      <c r="ATB3" s="52"/>
      <c r="ATC3" s="52"/>
      <c r="ATD3" s="52"/>
      <c r="ATE3" s="52"/>
      <c r="ATF3" s="52"/>
      <c r="ATG3" s="52"/>
      <c r="ATH3" s="52"/>
      <c r="ATI3" s="52"/>
      <c r="ATJ3" s="52"/>
      <c r="ATK3" s="52"/>
      <c r="ATL3" s="52"/>
      <c r="ATM3" s="52"/>
      <c r="ATN3" s="52"/>
      <c r="ATO3" s="52"/>
      <c r="ATP3" s="52"/>
      <c r="ATQ3" s="52"/>
      <c r="ATR3" s="52"/>
      <c r="ATS3" s="52"/>
      <c r="ATT3" s="52"/>
      <c r="ATU3" s="52"/>
      <c r="ATV3" s="52"/>
      <c r="ATW3" s="52"/>
      <c r="ATX3" s="52"/>
      <c r="ATY3" s="52"/>
      <c r="ATZ3" s="52"/>
      <c r="AUA3" s="52"/>
      <c r="AUB3" s="52"/>
      <c r="AUC3" s="52"/>
      <c r="AUD3" s="52"/>
      <c r="AUE3" s="52"/>
      <c r="AUF3" s="52"/>
      <c r="AUG3" s="52"/>
      <c r="AUH3" s="52"/>
      <c r="AUI3" s="52"/>
      <c r="AUJ3" s="52"/>
      <c r="AUK3" s="52"/>
      <c r="AUL3" s="52"/>
      <c r="AUM3" s="52"/>
      <c r="AUN3" s="52"/>
      <c r="AUO3" s="52"/>
      <c r="AUP3" s="52"/>
      <c r="AUQ3" s="52"/>
      <c r="AUR3" s="52"/>
      <c r="AUS3" s="52"/>
      <c r="AUT3" s="52"/>
      <c r="AUU3" s="52"/>
      <c r="AUV3" s="52"/>
      <c r="AUW3" s="52"/>
      <c r="AUX3" s="52"/>
      <c r="AUY3" s="52"/>
      <c r="AUZ3" s="52"/>
      <c r="AVA3" s="52"/>
      <c r="AVB3" s="52"/>
      <c r="AVC3" s="52"/>
      <c r="AVD3" s="52"/>
      <c r="AVE3" s="52"/>
      <c r="AVF3" s="52"/>
      <c r="AVG3" s="52"/>
      <c r="AVH3" s="52"/>
      <c r="AVI3" s="52"/>
      <c r="AVJ3" s="52"/>
      <c r="AVK3" s="52"/>
      <c r="AVL3" s="52"/>
      <c r="AVM3" s="52"/>
      <c r="AVN3" s="52"/>
      <c r="AVO3" s="52"/>
      <c r="AVP3" s="52"/>
      <c r="AVQ3" s="52"/>
      <c r="AVR3" s="52"/>
      <c r="AVS3" s="52"/>
      <c r="AVT3" s="52"/>
      <c r="AVU3" s="52"/>
      <c r="AVV3" s="52"/>
      <c r="AVW3" s="52"/>
      <c r="AVX3" s="52"/>
      <c r="AVY3" s="52"/>
      <c r="AVZ3" s="52"/>
      <c r="AWA3" s="52"/>
      <c r="AWB3" s="52"/>
      <c r="AWC3" s="52"/>
      <c r="AWD3" s="52"/>
      <c r="AWE3" s="52"/>
      <c r="AWF3" s="52"/>
      <c r="AWG3" s="52"/>
      <c r="AWH3" s="52"/>
      <c r="AWI3" s="52"/>
      <c r="AWJ3" s="52"/>
      <c r="AWK3" s="52"/>
      <c r="AWL3" s="52"/>
      <c r="AWM3" s="52"/>
      <c r="AWN3" s="52"/>
      <c r="AWO3" s="52"/>
      <c r="AWP3" s="52"/>
      <c r="AWQ3" s="52"/>
      <c r="AWR3" s="52"/>
      <c r="AWS3" s="52"/>
      <c r="AWT3" s="52"/>
      <c r="AWU3" s="52"/>
      <c r="AWV3" s="52"/>
      <c r="AWW3" s="52"/>
      <c r="AWX3" s="52"/>
      <c r="AWY3" s="52"/>
      <c r="AWZ3" s="52"/>
      <c r="AXA3" s="52"/>
      <c r="AXB3" s="52"/>
      <c r="AXC3" s="52"/>
      <c r="AXD3" s="52"/>
      <c r="AXE3" s="52"/>
      <c r="AXF3" s="52"/>
      <c r="AXG3" s="52"/>
      <c r="AXH3" s="52"/>
      <c r="AXI3" s="52"/>
      <c r="AXJ3" s="52"/>
      <c r="AXK3" s="52"/>
      <c r="AXL3" s="52"/>
      <c r="AXM3" s="52"/>
      <c r="AXN3" s="52"/>
      <c r="AXO3" s="52"/>
      <c r="AXP3" s="52"/>
      <c r="AXQ3" s="52"/>
      <c r="AXR3" s="52"/>
      <c r="AXS3" s="52"/>
      <c r="AXT3" s="52"/>
      <c r="AXU3" s="52"/>
      <c r="AXV3" s="52"/>
      <c r="AXW3" s="52"/>
      <c r="AXX3" s="52"/>
      <c r="AXY3" s="52"/>
      <c r="AXZ3" s="52"/>
      <c r="AYA3" s="52"/>
      <c r="AYB3" s="52"/>
      <c r="AYC3" s="52"/>
      <c r="AYD3" s="52"/>
      <c r="AYE3" s="52"/>
      <c r="AYF3" s="52"/>
      <c r="AYG3" s="52"/>
      <c r="AYH3" s="52"/>
      <c r="AYI3" s="52"/>
      <c r="AYJ3" s="52"/>
      <c r="AYK3" s="52"/>
      <c r="AYL3" s="52"/>
      <c r="AYM3" s="52"/>
      <c r="AYN3" s="52"/>
      <c r="AYO3" s="52"/>
      <c r="AYP3" s="52"/>
      <c r="AYQ3" s="52"/>
      <c r="AYR3" s="52"/>
      <c r="AYS3" s="52"/>
      <c r="AYT3" s="52"/>
      <c r="AYU3" s="52"/>
      <c r="AYV3" s="52"/>
      <c r="AYW3" s="52"/>
      <c r="AYX3" s="52"/>
      <c r="AYY3" s="52"/>
      <c r="AYZ3" s="52"/>
      <c r="AZA3" s="52"/>
      <c r="AZB3" s="52"/>
      <c r="AZC3" s="52"/>
      <c r="AZD3" s="52"/>
      <c r="AZE3" s="52"/>
      <c r="AZF3" s="52"/>
      <c r="AZG3" s="52"/>
      <c r="AZH3" s="52"/>
      <c r="AZI3" s="52"/>
      <c r="AZJ3" s="52"/>
      <c r="AZK3" s="52"/>
      <c r="AZL3" s="52"/>
      <c r="AZM3" s="52"/>
      <c r="AZN3" s="52"/>
      <c r="AZO3" s="52"/>
      <c r="AZP3" s="52"/>
      <c r="AZQ3" s="52"/>
      <c r="AZR3" s="52"/>
      <c r="AZS3" s="52"/>
      <c r="AZT3" s="52"/>
      <c r="AZU3" s="52"/>
      <c r="AZV3" s="52"/>
      <c r="AZW3" s="52"/>
      <c r="AZX3" s="52"/>
      <c r="AZY3" s="52"/>
      <c r="AZZ3" s="52"/>
      <c r="BAA3" s="52"/>
      <c r="BAB3" s="52"/>
      <c r="BAC3" s="52"/>
      <c r="BAD3" s="52"/>
      <c r="BAE3" s="52"/>
      <c r="BAF3" s="52"/>
      <c r="BAG3" s="52"/>
      <c r="BAH3" s="52"/>
      <c r="BAI3" s="52"/>
      <c r="BAJ3" s="52"/>
      <c r="BAK3" s="52"/>
      <c r="BAL3" s="52"/>
      <c r="BAM3" s="52"/>
      <c r="BAN3" s="52"/>
      <c r="BAO3" s="52"/>
      <c r="BAP3" s="52"/>
      <c r="BAQ3" s="52"/>
      <c r="BAR3" s="52"/>
      <c r="BAS3" s="52"/>
      <c r="BAT3" s="52"/>
      <c r="BAU3" s="52"/>
      <c r="BAV3" s="52"/>
      <c r="BAW3" s="52"/>
      <c r="BAX3" s="52"/>
      <c r="BAY3" s="52"/>
      <c r="BAZ3" s="52"/>
      <c r="BBA3" s="52"/>
      <c r="BBB3" s="52"/>
      <c r="BBC3" s="52"/>
      <c r="BBD3" s="52"/>
      <c r="BBE3" s="52"/>
      <c r="BBF3" s="52"/>
      <c r="BBG3" s="52"/>
      <c r="BBH3" s="52"/>
      <c r="BBI3" s="52"/>
      <c r="BBJ3" s="52"/>
      <c r="BBK3" s="52"/>
      <c r="BBL3" s="52"/>
      <c r="BBM3" s="52"/>
      <c r="BBN3" s="52"/>
      <c r="BBO3" s="52"/>
      <c r="BBP3" s="52"/>
      <c r="BBQ3" s="52"/>
      <c r="BBR3" s="52"/>
      <c r="BBS3" s="52"/>
      <c r="BBT3" s="52"/>
      <c r="BBU3" s="52"/>
      <c r="BBV3" s="52"/>
      <c r="BBW3" s="52"/>
      <c r="BBX3" s="52"/>
      <c r="BBY3" s="52"/>
      <c r="BBZ3" s="52"/>
      <c r="BCA3" s="52"/>
      <c r="BCB3" s="52"/>
      <c r="BCC3" s="52"/>
      <c r="BCD3" s="52"/>
      <c r="BCE3" s="52"/>
      <c r="BCF3" s="52"/>
      <c r="BCG3" s="52"/>
      <c r="BCH3" s="52"/>
      <c r="BCI3" s="52"/>
      <c r="BCJ3" s="52"/>
      <c r="BCK3" s="52"/>
      <c r="BCL3" s="52"/>
      <c r="BCM3" s="52"/>
      <c r="BCN3" s="52"/>
      <c r="BCO3" s="52"/>
      <c r="BCP3" s="52"/>
      <c r="BCQ3" s="52"/>
      <c r="BCR3" s="52"/>
      <c r="BCS3" s="52"/>
      <c r="BCT3" s="52"/>
      <c r="BCU3" s="52"/>
      <c r="BCV3" s="52"/>
      <c r="BCW3" s="52"/>
      <c r="BCX3" s="52"/>
      <c r="BCY3" s="52"/>
      <c r="BCZ3" s="52"/>
      <c r="BDA3" s="52"/>
      <c r="BDB3" s="52"/>
      <c r="BDC3" s="52"/>
      <c r="BDD3" s="52"/>
      <c r="BDE3" s="52"/>
      <c r="BDF3" s="52"/>
      <c r="BDG3" s="52"/>
      <c r="BDH3" s="52"/>
      <c r="BDI3" s="52"/>
      <c r="BDJ3" s="52"/>
      <c r="BDK3" s="52"/>
      <c r="BDL3" s="52"/>
      <c r="BDM3" s="52"/>
      <c r="BDN3" s="52"/>
      <c r="BDO3" s="52"/>
      <c r="BDP3" s="52"/>
      <c r="BDQ3" s="52"/>
      <c r="BDR3" s="52"/>
      <c r="BDS3" s="52"/>
      <c r="BDT3" s="52"/>
      <c r="BDU3" s="52"/>
      <c r="BDV3" s="52"/>
      <c r="BDW3" s="52"/>
      <c r="BDX3" s="52"/>
      <c r="BDY3" s="52"/>
      <c r="BDZ3" s="52"/>
      <c r="BEA3" s="52"/>
      <c r="BEB3" s="52"/>
      <c r="BEC3" s="52"/>
      <c r="BED3" s="52"/>
      <c r="BEE3" s="52"/>
      <c r="BEF3" s="52"/>
      <c r="BEG3" s="52"/>
      <c r="BEH3" s="52"/>
      <c r="BEI3" s="52"/>
      <c r="BEJ3" s="52"/>
      <c r="BEK3" s="52"/>
      <c r="BEL3" s="52"/>
      <c r="BEM3" s="52"/>
      <c r="BEN3" s="52"/>
      <c r="BEO3" s="52"/>
      <c r="BEP3" s="52"/>
      <c r="BEQ3" s="52"/>
      <c r="BER3" s="52"/>
      <c r="BES3" s="52"/>
      <c r="BET3" s="52"/>
      <c r="BEU3" s="52"/>
      <c r="BEV3" s="52"/>
      <c r="BEW3" s="52"/>
      <c r="BEX3" s="52"/>
      <c r="BEY3" s="52"/>
      <c r="BEZ3" s="52"/>
      <c r="BFA3" s="52"/>
      <c r="BFB3" s="52"/>
      <c r="BFC3" s="52"/>
      <c r="BFD3" s="52"/>
      <c r="BFE3" s="52"/>
      <c r="BFF3" s="52"/>
      <c r="BFG3" s="52"/>
      <c r="BFH3" s="52"/>
      <c r="BFI3" s="52"/>
      <c r="BFJ3" s="52"/>
      <c r="BFK3" s="52"/>
      <c r="BFL3" s="52"/>
      <c r="BFM3" s="52"/>
      <c r="BFN3" s="52"/>
      <c r="BFO3" s="52"/>
      <c r="BFP3" s="52"/>
      <c r="BFQ3" s="52"/>
      <c r="BFR3" s="52"/>
      <c r="BFS3" s="52"/>
      <c r="BFT3" s="52"/>
      <c r="BFU3" s="52"/>
      <c r="BFV3" s="52"/>
      <c r="BFW3" s="52"/>
      <c r="BFX3" s="52"/>
      <c r="BFY3" s="52"/>
      <c r="BFZ3" s="52"/>
      <c r="BGA3" s="52"/>
      <c r="BGB3" s="52"/>
      <c r="BGC3" s="52"/>
      <c r="BGD3" s="52"/>
      <c r="BGE3" s="52"/>
      <c r="BGF3" s="52"/>
      <c r="BGG3" s="52"/>
      <c r="BGH3" s="52"/>
      <c r="BGI3" s="52"/>
      <c r="BGJ3" s="52"/>
      <c r="BGK3" s="52"/>
      <c r="BGL3" s="52"/>
      <c r="BGM3" s="52"/>
      <c r="BGN3" s="52"/>
      <c r="BGO3" s="52"/>
      <c r="BGP3" s="52"/>
      <c r="BGQ3" s="52"/>
      <c r="BGR3" s="52"/>
      <c r="BGS3" s="52"/>
      <c r="BGT3" s="52"/>
      <c r="BGU3" s="52"/>
      <c r="BGV3" s="52"/>
      <c r="BGW3" s="52"/>
      <c r="BGX3" s="52"/>
      <c r="BGY3" s="52"/>
      <c r="BGZ3" s="52"/>
      <c r="BHA3" s="52"/>
      <c r="BHB3" s="52"/>
      <c r="BHC3" s="52"/>
      <c r="BHD3" s="52"/>
      <c r="BHE3" s="52"/>
      <c r="BHF3" s="52"/>
      <c r="BHG3" s="52"/>
      <c r="BHH3" s="52"/>
      <c r="BHI3" s="52"/>
      <c r="BHJ3" s="52"/>
      <c r="BHK3" s="52"/>
      <c r="BHL3" s="52"/>
      <c r="BHM3" s="52"/>
      <c r="BHN3" s="52"/>
      <c r="BHO3" s="52"/>
      <c r="BHP3" s="52"/>
      <c r="BHQ3" s="52"/>
      <c r="BHR3" s="52"/>
      <c r="BHS3" s="52"/>
      <c r="BHT3" s="52"/>
      <c r="BHU3" s="52"/>
      <c r="BHV3" s="52"/>
      <c r="BHW3" s="52"/>
      <c r="BHX3" s="52"/>
      <c r="BHY3" s="52"/>
      <c r="BHZ3" s="52"/>
      <c r="BIA3" s="52"/>
      <c r="BIB3" s="52"/>
      <c r="BIC3" s="52"/>
      <c r="BID3" s="52"/>
      <c r="BIE3" s="52"/>
      <c r="BIF3" s="52"/>
      <c r="BIG3" s="52"/>
      <c r="BIH3" s="52"/>
      <c r="BII3" s="52"/>
      <c r="BIJ3" s="52"/>
      <c r="BIK3" s="52"/>
      <c r="BIL3" s="52"/>
      <c r="BIM3" s="52"/>
      <c r="BIN3" s="52"/>
      <c r="BIO3" s="52"/>
      <c r="BIP3" s="52"/>
      <c r="BIQ3" s="52"/>
      <c r="BIR3" s="52"/>
      <c r="BIS3" s="52"/>
      <c r="BIT3" s="52"/>
      <c r="BIU3" s="52"/>
      <c r="BIV3" s="52"/>
      <c r="BIW3" s="52"/>
      <c r="BIX3" s="52"/>
      <c r="BIY3" s="52"/>
      <c r="BIZ3" s="52"/>
      <c r="BJA3" s="52"/>
      <c r="BJB3" s="52"/>
      <c r="BJC3" s="52"/>
      <c r="BJD3" s="52"/>
      <c r="BJE3" s="52"/>
      <c r="BJF3" s="52"/>
      <c r="BJG3" s="52"/>
      <c r="BJH3" s="52"/>
      <c r="BJI3" s="52"/>
      <c r="BJJ3" s="52"/>
      <c r="BJK3" s="52"/>
      <c r="BJL3" s="52"/>
      <c r="BJM3" s="52"/>
      <c r="BJN3" s="52"/>
      <c r="BJO3" s="52"/>
      <c r="BJP3" s="52"/>
      <c r="BJQ3" s="52"/>
      <c r="BJR3" s="52"/>
      <c r="BJS3" s="52"/>
      <c r="BJT3" s="52"/>
      <c r="BJU3" s="52"/>
      <c r="BJV3" s="52"/>
      <c r="BJW3" s="52"/>
      <c r="BJX3" s="52"/>
      <c r="BJY3" s="52"/>
      <c r="BJZ3" s="52"/>
      <c r="BKA3" s="52"/>
      <c r="BKB3" s="52"/>
      <c r="BKC3" s="52"/>
      <c r="BKD3" s="52"/>
      <c r="BKE3" s="52"/>
      <c r="BKF3" s="52"/>
      <c r="BKG3" s="52"/>
      <c r="BKH3" s="52"/>
      <c r="BKI3" s="52"/>
      <c r="BKJ3" s="52"/>
      <c r="BKK3" s="52"/>
      <c r="BKL3" s="52"/>
      <c r="BKM3" s="52"/>
      <c r="BKN3" s="52"/>
      <c r="BKO3" s="52"/>
      <c r="BKP3" s="52"/>
      <c r="BKQ3" s="52"/>
      <c r="BKR3" s="52"/>
      <c r="BKS3" s="52"/>
      <c r="BKT3" s="52"/>
      <c r="BKU3" s="52"/>
      <c r="BKV3" s="52"/>
      <c r="BKW3" s="52"/>
      <c r="BKX3" s="52"/>
      <c r="BKY3" s="52"/>
      <c r="BKZ3" s="52"/>
      <c r="BLA3" s="52"/>
      <c r="BLB3" s="52"/>
      <c r="BLC3" s="52"/>
      <c r="BLD3" s="52"/>
      <c r="BLE3" s="52"/>
      <c r="BLF3" s="52"/>
      <c r="BLG3" s="52"/>
      <c r="BLH3" s="52"/>
      <c r="BLI3" s="52"/>
      <c r="BLJ3" s="52"/>
      <c r="BLK3" s="52"/>
      <c r="BLL3" s="52"/>
      <c r="BLM3" s="52"/>
      <c r="BLN3" s="52"/>
      <c r="BLO3" s="52"/>
      <c r="BLP3" s="52"/>
      <c r="BLQ3" s="52"/>
      <c r="BLR3" s="52"/>
      <c r="BLS3" s="52"/>
      <c r="BLT3" s="52"/>
      <c r="BLU3" s="52"/>
      <c r="BLV3" s="52"/>
      <c r="BLW3" s="52"/>
      <c r="BLX3" s="52"/>
      <c r="BLY3" s="52"/>
      <c r="BLZ3" s="52"/>
      <c r="BMA3" s="52"/>
      <c r="BMB3" s="52"/>
      <c r="BMC3" s="52"/>
      <c r="BMD3" s="52"/>
      <c r="BME3" s="52"/>
      <c r="BMF3" s="52"/>
      <c r="BMG3" s="52"/>
      <c r="BMH3" s="52"/>
      <c r="BMI3" s="52"/>
      <c r="BMJ3" s="52"/>
      <c r="BMK3" s="52"/>
      <c r="BML3" s="52"/>
      <c r="BMM3" s="52"/>
      <c r="BMN3" s="52"/>
      <c r="BMO3" s="52"/>
      <c r="BMP3" s="52"/>
      <c r="BMQ3" s="52"/>
      <c r="BMR3" s="52"/>
      <c r="BMS3" s="52"/>
      <c r="BMT3" s="52"/>
      <c r="BMU3" s="52"/>
      <c r="BMV3" s="52"/>
      <c r="BMW3" s="52"/>
      <c r="BMX3" s="52"/>
      <c r="BMY3" s="52"/>
      <c r="BMZ3" s="52"/>
      <c r="BNA3" s="52"/>
      <c r="BNB3" s="52"/>
      <c r="BNC3" s="52"/>
      <c r="BND3" s="52"/>
      <c r="BNE3" s="52"/>
      <c r="BNF3" s="52"/>
      <c r="BNG3" s="52"/>
      <c r="BNH3" s="52"/>
      <c r="BNI3" s="52"/>
      <c r="BNJ3" s="52"/>
      <c r="BNK3" s="52"/>
      <c r="BNL3" s="52"/>
      <c r="BNM3" s="52"/>
      <c r="BNN3" s="52"/>
      <c r="BNO3" s="52"/>
      <c r="BNP3" s="52"/>
      <c r="BNQ3" s="52"/>
      <c r="BNR3" s="52"/>
      <c r="BNS3" s="52"/>
      <c r="BNT3" s="52"/>
      <c r="BNU3" s="52"/>
      <c r="BNV3" s="52"/>
      <c r="BNW3" s="52"/>
      <c r="BNX3" s="52"/>
      <c r="BNY3" s="52"/>
      <c r="BNZ3" s="52"/>
      <c r="BOA3" s="52"/>
      <c r="BOB3" s="52"/>
      <c r="BOC3" s="52"/>
      <c r="BOD3" s="52"/>
      <c r="BOE3" s="52"/>
      <c r="BOF3" s="52"/>
      <c r="BOG3" s="52"/>
      <c r="BOH3" s="52"/>
      <c r="BOI3" s="52"/>
      <c r="BOJ3" s="52"/>
      <c r="BOK3" s="52"/>
      <c r="BOL3" s="52"/>
      <c r="BOM3" s="52"/>
      <c r="BON3" s="52"/>
      <c r="BOO3" s="52"/>
      <c r="BOP3" s="52"/>
      <c r="BOQ3" s="52"/>
      <c r="BOR3" s="52"/>
      <c r="BOS3" s="52"/>
      <c r="BOT3" s="52"/>
      <c r="BOU3" s="52"/>
      <c r="BOV3" s="52"/>
      <c r="BOW3" s="52"/>
      <c r="BOX3" s="52"/>
      <c r="BOY3" s="52"/>
      <c r="BOZ3" s="52"/>
      <c r="BPA3" s="52"/>
      <c r="BPB3" s="52"/>
      <c r="BPC3" s="52"/>
      <c r="BPD3" s="52"/>
      <c r="BPE3" s="52"/>
      <c r="BPF3" s="52"/>
      <c r="BPG3" s="52"/>
      <c r="BPH3" s="52"/>
      <c r="BPI3" s="52"/>
      <c r="BPJ3" s="52"/>
      <c r="BPK3" s="52"/>
      <c r="BPL3" s="52"/>
      <c r="BPM3" s="52"/>
      <c r="BPN3" s="52"/>
      <c r="BPO3" s="52"/>
      <c r="BPP3" s="52"/>
      <c r="BPQ3" s="52"/>
      <c r="BPR3" s="52"/>
      <c r="BPS3" s="52"/>
      <c r="BPT3" s="52"/>
      <c r="BPU3" s="52"/>
      <c r="BPV3" s="52"/>
      <c r="BPW3" s="52"/>
      <c r="BPX3" s="52"/>
      <c r="BPY3" s="52"/>
      <c r="BPZ3" s="52"/>
      <c r="BQA3" s="52"/>
      <c r="BQB3" s="52"/>
      <c r="BQC3" s="52"/>
      <c r="BQD3" s="52"/>
      <c r="BQE3" s="52"/>
      <c r="BQF3" s="52"/>
      <c r="BQG3" s="52"/>
      <c r="BQH3" s="52"/>
      <c r="BQI3" s="52"/>
      <c r="BQJ3" s="52"/>
      <c r="BQK3" s="52"/>
      <c r="BQL3" s="52"/>
      <c r="BQM3" s="52"/>
      <c r="BQN3" s="52"/>
      <c r="BQO3" s="52"/>
      <c r="BQP3" s="52"/>
      <c r="BQQ3" s="52"/>
      <c r="BQR3" s="52"/>
      <c r="BQS3" s="52"/>
      <c r="BQT3" s="52"/>
      <c r="BQU3" s="52"/>
      <c r="BQV3" s="52"/>
      <c r="BQW3" s="52"/>
      <c r="BQX3" s="52"/>
      <c r="BQY3" s="52"/>
      <c r="BQZ3" s="52"/>
      <c r="BRA3" s="52"/>
      <c r="BRB3" s="52"/>
      <c r="BRC3" s="52"/>
      <c r="BRD3" s="52"/>
      <c r="BRE3" s="52"/>
      <c r="BRF3" s="52"/>
      <c r="BRG3" s="52"/>
      <c r="BRH3" s="52"/>
      <c r="BRI3" s="52"/>
      <c r="BRJ3" s="52"/>
      <c r="BRK3" s="52"/>
      <c r="BRL3" s="52"/>
      <c r="BRM3" s="52"/>
      <c r="BRN3" s="52"/>
      <c r="BRO3" s="52"/>
      <c r="BRP3" s="52"/>
      <c r="BRQ3" s="52"/>
      <c r="BRR3" s="52"/>
      <c r="BRS3" s="52"/>
      <c r="BRT3" s="52"/>
      <c r="BRU3" s="52"/>
      <c r="BRV3" s="52"/>
      <c r="BRW3" s="52"/>
      <c r="BRX3" s="52"/>
      <c r="BRY3" s="52"/>
      <c r="BRZ3" s="52"/>
      <c r="BSA3" s="52"/>
      <c r="BSB3" s="52"/>
      <c r="BSC3" s="52"/>
      <c r="BSD3" s="52"/>
      <c r="BSE3" s="52"/>
      <c r="BSF3" s="52"/>
      <c r="BSG3" s="52"/>
      <c r="BSH3" s="52"/>
      <c r="BSI3" s="52"/>
      <c r="BSJ3" s="52"/>
      <c r="BSK3" s="52"/>
      <c r="BSL3" s="52"/>
      <c r="BSM3" s="52"/>
      <c r="BSN3" s="52"/>
      <c r="BSO3" s="52"/>
      <c r="BSP3" s="52"/>
      <c r="BSQ3" s="52"/>
      <c r="BSR3" s="52"/>
      <c r="BSS3" s="52"/>
      <c r="BST3" s="52"/>
      <c r="BSU3" s="52"/>
      <c r="BSV3" s="52"/>
      <c r="BSW3" s="52"/>
      <c r="BSX3" s="52"/>
      <c r="BSY3" s="52"/>
      <c r="BSZ3" s="52"/>
      <c r="BTA3" s="52"/>
      <c r="BTB3" s="52"/>
      <c r="BTC3" s="52"/>
      <c r="BTD3" s="52"/>
      <c r="BTE3" s="52"/>
      <c r="BTF3" s="52"/>
      <c r="BTG3" s="52"/>
      <c r="BTH3" s="52"/>
      <c r="BTI3" s="52"/>
      <c r="BTJ3" s="52"/>
      <c r="BTK3" s="52"/>
      <c r="BTL3" s="52"/>
      <c r="BTM3" s="52"/>
      <c r="BTN3" s="52"/>
      <c r="BTO3" s="52"/>
      <c r="BTP3" s="52"/>
      <c r="BTQ3" s="52"/>
      <c r="BTR3" s="52"/>
      <c r="BTS3" s="52"/>
      <c r="BTT3" s="52"/>
      <c r="BTU3" s="52"/>
      <c r="BTV3" s="52"/>
      <c r="BTW3" s="52"/>
      <c r="BTX3" s="52"/>
      <c r="BTY3" s="52"/>
      <c r="BTZ3" s="52"/>
      <c r="BUA3" s="52"/>
      <c r="BUB3" s="52"/>
      <c r="BUC3" s="52"/>
      <c r="BUD3" s="52"/>
      <c r="BUE3" s="52"/>
      <c r="BUF3" s="52"/>
      <c r="BUG3" s="52"/>
      <c r="BUH3" s="52"/>
      <c r="BUI3" s="52"/>
      <c r="BUJ3" s="52"/>
      <c r="BUK3" s="52"/>
      <c r="BUL3" s="52"/>
      <c r="BUM3" s="52"/>
      <c r="BUN3" s="52"/>
      <c r="BUO3" s="52"/>
      <c r="BUP3" s="52"/>
      <c r="BUQ3" s="52"/>
      <c r="BUR3" s="52"/>
      <c r="BUS3" s="52"/>
      <c r="BUT3" s="52"/>
      <c r="BUU3" s="52"/>
      <c r="BUV3" s="52"/>
      <c r="BUW3" s="52"/>
      <c r="BUX3" s="52"/>
      <c r="BUY3" s="52"/>
      <c r="BUZ3" s="52"/>
      <c r="BVA3" s="52"/>
      <c r="BVB3" s="52"/>
      <c r="BVC3" s="52"/>
      <c r="BVD3" s="52"/>
      <c r="BVE3" s="52"/>
      <c r="BVF3" s="52"/>
      <c r="BVG3" s="52"/>
      <c r="BVH3" s="52"/>
      <c r="BVI3" s="52"/>
      <c r="BVJ3" s="52"/>
      <c r="BVK3" s="52"/>
      <c r="BVL3" s="52"/>
      <c r="BVM3" s="52"/>
      <c r="BVN3" s="52"/>
      <c r="BVO3" s="52"/>
      <c r="BVP3" s="52"/>
      <c r="BVQ3" s="52"/>
      <c r="BVR3" s="52"/>
      <c r="BVS3" s="52"/>
      <c r="BVT3" s="52"/>
      <c r="BVU3" s="52"/>
      <c r="BVV3" s="52"/>
      <c r="BVW3" s="52"/>
      <c r="BVX3" s="52"/>
      <c r="BVY3" s="52"/>
      <c r="BVZ3" s="52"/>
      <c r="BWA3" s="52"/>
      <c r="BWB3" s="52"/>
      <c r="BWC3" s="52"/>
      <c r="BWD3" s="52"/>
      <c r="BWE3" s="52"/>
      <c r="BWF3" s="52"/>
      <c r="BWG3" s="52"/>
      <c r="BWH3" s="52"/>
      <c r="BWI3" s="52"/>
      <c r="BWJ3" s="52"/>
      <c r="BWK3" s="52"/>
      <c r="BWL3" s="52"/>
      <c r="BWM3" s="52"/>
      <c r="BWN3" s="52"/>
      <c r="BWO3" s="52"/>
      <c r="BWP3" s="52"/>
      <c r="BWQ3" s="52"/>
      <c r="BWR3" s="52"/>
      <c r="BWS3" s="52"/>
      <c r="BWT3" s="52"/>
      <c r="BWU3" s="52"/>
      <c r="BWV3" s="52"/>
      <c r="BWW3" s="52"/>
      <c r="BWX3" s="52"/>
      <c r="BWY3" s="52"/>
      <c r="BWZ3" s="52"/>
      <c r="BXA3" s="52"/>
      <c r="BXB3" s="52"/>
      <c r="BXC3" s="52"/>
      <c r="BXD3" s="52"/>
      <c r="BXE3" s="52"/>
      <c r="BXF3" s="52"/>
      <c r="BXG3" s="52"/>
      <c r="BXH3" s="52"/>
      <c r="BXI3" s="52"/>
      <c r="BXJ3" s="52"/>
      <c r="BXK3" s="52"/>
      <c r="BXL3" s="52"/>
      <c r="BXM3" s="52"/>
      <c r="BXN3" s="52"/>
      <c r="BXO3" s="52"/>
      <c r="BXP3" s="52"/>
      <c r="BXQ3" s="52"/>
      <c r="BXR3" s="52"/>
      <c r="BXS3" s="52"/>
      <c r="BXT3" s="52"/>
      <c r="BXU3" s="52"/>
      <c r="BXV3" s="52"/>
      <c r="BXW3" s="52"/>
      <c r="BXX3" s="52"/>
      <c r="BXY3" s="52"/>
      <c r="BXZ3" s="52"/>
      <c r="BYA3" s="52"/>
      <c r="BYB3" s="52"/>
      <c r="BYC3" s="52"/>
      <c r="BYD3" s="52"/>
      <c r="BYE3" s="52"/>
      <c r="BYF3" s="52"/>
      <c r="BYG3" s="52"/>
      <c r="BYH3" s="52"/>
      <c r="BYI3" s="52"/>
      <c r="BYJ3" s="52"/>
      <c r="BYK3" s="52"/>
      <c r="BYL3" s="52"/>
      <c r="BYM3" s="52"/>
      <c r="BYN3" s="52"/>
      <c r="BYO3" s="52"/>
      <c r="BYP3" s="52"/>
      <c r="BYQ3" s="52"/>
      <c r="BYR3" s="52"/>
      <c r="BYS3" s="52"/>
      <c r="BYT3" s="52"/>
      <c r="BYU3" s="52"/>
      <c r="BYV3" s="52"/>
      <c r="BYW3" s="52"/>
      <c r="BYX3" s="52"/>
      <c r="BYY3" s="52"/>
      <c r="BYZ3" s="52"/>
      <c r="BZA3" s="52"/>
      <c r="BZB3" s="52"/>
      <c r="BZC3" s="52"/>
      <c r="BZD3" s="52"/>
      <c r="BZE3" s="52"/>
      <c r="BZF3" s="52"/>
      <c r="BZG3" s="52"/>
      <c r="BZH3" s="52"/>
      <c r="BZI3" s="52"/>
      <c r="BZJ3" s="52"/>
      <c r="BZK3" s="52"/>
      <c r="BZL3" s="52"/>
      <c r="BZM3" s="52"/>
      <c r="BZN3" s="52"/>
      <c r="BZO3" s="52"/>
      <c r="BZP3" s="52"/>
      <c r="BZQ3" s="52"/>
      <c r="BZR3" s="52"/>
      <c r="BZS3" s="52"/>
      <c r="BZT3" s="52"/>
      <c r="BZU3" s="52"/>
      <c r="BZV3" s="52"/>
      <c r="BZW3" s="52"/>
      <c r="BZX3" s="52"/>
      <c r="BZY3" s="52"/>
      <c r="BZZ3" s="52"/>
      <c r="CAA3" s="52"/>
      <c r="CAB3" s="52"/>
      <c r="CAC3" s="52"/>
      <c r="CAD3" s="52"/>
      <c r="CAE3" s="52"/>
      <c r="CAF3" s="52"/>
      <c r="CAG3" s="52"/>
      <c r="CAH3" s="52"/>
      <c r="CAI3" s="52"/>
      <c r="CAJ3" s="52"/>
      <c r="CAK3" s="52"/>
      <c r="CAL3" s="52"/>
      <c r="CAM3" s="52"/>
      <c r="CAN3" s="52"/>
      <c r="CAO3" s="52"/>
      <c r="CAP3" s="52"/>
      <c r="CAQ3" s="52"/>
      <c r="CAR3" s="52"/>
      <c r="CAS3" s="52"/>
      <c r="CAT3" s="52"/>
      <c r="CAU3" s="52"/>
      <c r="CAV3" s="52"/>
      <c r="CAW3" s="52"/>
      <c r="CAX3" s="52"/>
      <c r="CAY3" s="52"/>
      <c r="CAZ3" s="52"/>
      <c r="CBA3" s="52"/>
      <c r="CBB3" s="52"/>
      <c r="CBC3" s="52"/>
      <c r="CBD3" s="52"/>
      <c r="CBE3" s="52"/>
      <c r="CBF3" s="52"/>
      <c r="CBG3" s="52"/>
      <c r="CBH3" s="52"/>
      <c r="CBI3" s="52"/>
      <c r="CBJ3" s="52"/>
      <c r="CBK3" s="52"/>
      <c r="CBL3" s="52"/>
      <c r="CBM3" s="52"/>
      <c r="CBN3" s="52"/>
      <c r="CBO3" s="52"/>
      <c r="CBP3" s="52"/>
      <c r="CBQ3" s="52"/>
      <c r="CBR3" s="52"/>
      <c r="CBS3" s="52"/>
      <c r="CBT3" s="52"/>
      <c r="CBU3" s="52"/>
      <c r="CBV3" s="52"/>
      <c r="CBW3" s="52"/>
      <c r="CBX3" s="52"/>
      <c r="CBY3" s="52"/>
      <c r="CBZ3" s="52"/>
      <c r="CCA3" s="52"/>
      <c r="CCB3" s="52"/>
      <c r="CCC3" s="52"/>
      <c r="CCD3" s="52"/>
      <c r="CCE3" s="52"/>
      <c r="CCF3" s="52"/>
      <c r="CCG3" s="52"/>
      <c r="CCH3" s="52"/>
      <c r="CCI3" s="52"/>
      <c r="CCJ3" s="52"/>
      <c r="CCK3" s="52"/>
      <c r="CCL3" s="52"/>
      <c r="CCM3" s="52"/>
      <c r="CCN3" s="52"/>
      <c r="CCO3" s="52"/>
      <c r="CCP3" s="52"/>
      <c r="CCQ3" s="52"/>
      <c r="CCR3" s="52"/>
      <c r="CCS3" s="52"/>
      <c r="CCT3" s="52"/>
      <c r="CCU3" s="52"/>
      <c r="CCV3" s="52"/>
      <c r="CCW3" s="52"/>
      <c r="CCX3" s="52"/>
      <c r="CCY3" s="52"/>
      <c r="CCZ3" s="52"/>
      <c r="CDA3" s="52"/>
      <c r="CDB3" s="52"/>
      <c r="CDC3" s="52"/>
      <c r="CDD3" s="52"/>
      <c r="CDE3" s="52"/>
      <c r="CDF3" s="52"/>
      <c r="CDG3" s="52"/>
      <c r="CDH3" s="52"/>
      <c r="CDI3" s="52"/>
      <c r="CDJ3" s="52"/>
      <c r="CDK3" s="52"/>
      <c r="CDL3" s="52"/>
      <c r="CDM3" s="52"/>
      <c r="CDN3" s="52"/>
      <c r="CDO3" s="52"/>
      <c r="CDP3" s="52"/>
      <c r="CDQ3" s="52"/>
      <c r="CDR3" s="52"/>
      <c r="CDS3" s="52"/>
      <c r="CDT3" s="52"/>
      <c r="CDU3" s="52"/>
      <c r="CDV3" s="52"/>
      <c r="CDW3" s="52"/>
      <c r="CDX3" s="52"/>
      <c r="CDY3" s="52"/>
      <c r="CDZ3" s="52"/>
      <c r="CEA3" s="52"/>
      <c r="CEB3" s="52"/>
      <c r="CEC3" s="52"/>
      <c r="CED3" s="52"/>
      <c r="CEE3" s="52"/>
      <c r="CEF3" s="52"/>
      <c r="CEG3" s="52"/>
      <c r="CEH3" s="52"/>
      <c r="CEI3" s="52"/>
      <c r="CEJ3" s="52"/>
      <c r="CEK3" s="52"/>
      <c r="CEL3" s="52"/>
      <c r="CEM3" s="52"/>
      <c r="CEN3" s="52"/>
      <c r="CEO3" s="52"/>
      <c r="CEP3" s="52"/>
      <c r="CEQ3" s="52"/>
      <c r="CER3" s="52"/>
      <c r="CES3" s="52"/>
      <c r="CET3" s="52"/>
      <c r="CEU3" s="52"/>
      <c r="CEV3" s="52"/>
      <c r="CEW3" s="52"/>
      <c r="CEX3" s="52"/>
      <c r="CEY3" s="52"/>
      <c r="CEZ3" s="52"/>
      <c r="CFA3" s="52"/>
      <c r="CFB3" s="52"/>
      <c r="CFC3" s="52"/>
      <c r="CFD3" s="52"/>
      <c r="CFE3" s="52"/>
      <c r="CFF3" s="52"/>
      <c r="CFG3" s="52"/>
      <c r="CFH3" s="52"/>
      <c r="CFI3" s="52"/>
      <c r="CFJ3" s="52"/>
      <c r="CFK3" s="52"/>
      <c r="CFL3" s="52"/>
      <c r="CFM3" s="52"/>
      <c r="CFN3" s="52"/>
      <c r="CFO3" s="52"/>
      <c r="CFP3" s="52"/>
      <c r="CFQ3" s="52"/>
      <c r="CFR3" s="52"/>
      <c r="CFS3" s="52"/>
      <c r="CFT3" s="52"/>
      <c r="CFU3" s="52"/>
      <c r="CFV3" s="52"/>
      <c r="CFW3" s="52"/>
      <c r="CFX3" s="52"/>
      <c r="CFY3" s="52"/>
      <c r="CFZ3" s="52"/>
      <c r="CGA3" s="52"/>
      <c r="CGB3" s="52"/>
      <c r="CGC3" s="52"/>
      <c r="CGD3" s="52"/>
      <c r="CGE3" s="52"/>
      <c r="CGF3" s="52"/>
      <c r="CGG3" s="52"/>
      <c r="CGH3" s="52"/>
      <c r="CGI3" s="52"/>
      <c r="CGJ3" s="52"/>
      <c r="CGK3" s="52"/>
      <c r="CGL3" s="52"/>
      <c r="CGM3" s="52"/>
      <c r="CGN3" s="52"/>
      <c r="CGO3" s="52"/>
      <c r="CGP3" s="52"/>
      <c r="CGQ3" s="52"/>
      <c r="CGR3" s="52"/>
      <c r="CGS3" s="52"/>
      <c r="CGT3" s="52"/>
      <c r="CGU3" s="52"/>
      <c r="CGV3" s="52"/>
      <c r="CGW3" s="52"/>
      <c r="CGX3" s="52"/>
      <c r="CGY3" s="52"/>
      <c r="CGZ3" s="52"/>
      <c r="CHA3" s="52"/>
      <c r="CHB3" s="52"/>
      <c r="CHC3" s="52"/>
      <c r="CHD3" s="52"/>
      <c r="CHE3" s="52"/>
      <c r="CHF3" s="52"/>
      <c r="CHG3" s="52"/>
      <c r="CHH3" s="52"/>
      <c r="CHI3" s="52"/>
      <c r="CHJ3" s="52"/>
      <c r="CHK3" s="52"/>
      <c r="CHL3" s="52"/>
      <c r="CHM3" s="52"/>
      <c r="CHN3" s="52"/>
      <c r="CHO3" s="52"/>
      <c r="CHP3" s="52"/>
      <c r="CHQ3" s="52"/>
      <c r="CHR3" s="52"/>
      <c r="CHS3" s="52"/>
      <c r="CHT3" s="52"/>
      <c r="CHU3" s="52"/>
      <c r="CHV3" s="52"/>
      <c r="CHW3" s="52"/>
      <c r="CHX3" s="52"/>
      <c r="CHY3" s="52"/>
      <c r="CHZ3" s="52"/>
      <c r="CIA3" s="52"/>
      <c r="CIB3" s="52"/>
      <c r="CIC3" s="52"/>
      <c r="CID3" s="52"/>
      <c r="CIE3" s="52"/>
      <c r="CIF3" s="52"/>
      <c r="CIG3" s="52"/>
      <c r="CIH3" s="52"/>
      <c r="CII3" s="52"/>
      <c r="CIJ3" s="52"/>
      <c r="CIK3" s="52"/>
      <c r="CIL3" s="52"/>
      <c r="CIM3" s="52"/>
      <c r="CIN3" s="52"/>
      <c r="CIO3" s="52"/>
      <c r="CIP3" s="52"/>
      <c r="CIQ3" s="52"/>
      <c r="CIR3" s="52"/>
      <c r="CIS3" s="52"/>
      <c r="CIT3" s="52"/>
      <c r="CIU3" s="52"/>
      <c r="CIV3" s="52"/>
      <c r="CIW3" s="52"/>
      <c r="CIX3" s="52"/>
      <c r="CIY3" s="52"/>
      <c r="CIZ3" s="52"/>
      <c r="CJA3" s="52"/>
      <c r="CJB3" s="52"/>
      <c r="CJC3" s="52"/>
      <c r="CJD3" s="52"/>
      <c r="CJE3" s="52"/>
      <c r="CJF3" s="52"/>
      <c r="CJG3" s="52"/>
      <c r="CJH3" s="52"/>
      <c r="CJI3" s="52"/>
      <c r="CJJ3" s="52"/>
      <c r="CJK3" s="52"/>
      <c r="CJL3" s="52"/>
      <c r="CJM3" s="52"/>
      <c r="CJN3" s="52"/>
      <c r="CJO3" s="52"/>
      <c r="CJP3" s="52"/>
      <c r="CJQ3" s="52"/>
      <c r="CJR3" s="52"/>
      <c r="CJS3" s="52"/>
      <c r="CJT3" s="52"/>
      <c r="CJU3" s="52"/>
      <c r="CJV3" s="52"/>
      <c r="CJW3" s="52"/>
      <c r="CJX3" s="52"/>
      <c r="CJY3" s="52"/>
      <c r="CJZ3" s="52"/>
      <c r="CKA3" s="52"/>
      <c r="CKB3" s="52"/>
      <c r="CKC3" s="52"/>
      <c r="CKD3" s="52"/>
      <c r="CKE3" s="52"/>
      <c r="CKF3" s="52"/>
      <c r="CKG3" s="52"/>
      <c r="CKH3" s="52"/>
      <c r="CKI3" s="52"/>
      <c r="CKJ3" s="52"/>
      <c r="CKK3" s="52"/>
      <c r="CKL3" s="52"/>
      <c r="CKM3" s="52"/>
      <c r="CKN3" s="52"/>
      <c r="CKO3" s="52"/>
      <c r="CKP3" s="52"/>
      <c r="CKQ3" s="52"/>
      <c r="CKR3" s="52"/>
      <c r="CKS3" s="52"/>
      <c r="CKT3" s="52"/>
      <c r="CKU3" s="52"/>
      <c r="CKV3" s="52"/>
      <c r="CKW3" s="52"/>
      <c r="CKX3" s="52"/>
      <c r="CKY3" s="52"/>
      <c r="CKZ3" s="52"/>
      <c r="CLA3" s="52"/>
      <c r="CLB3" s="52"/>
      <c r="CLC3" s="52"/>
      <c r="CLD3" s="52"/>
      <c r="CLE3" s="52"/>
      <c r="CLF3" s="52"/>
      <c r="CLG3" s="52"/>
      <c r="CLH3" s="52"/>
      <c r="CLI3" s="52"/>
      <c r="CLJ3" s="52"/>
      <c r="CLK3" s="52"/>
      <c r="CLL3" s="52"/>
      <c r="CLM3" s="52"/>
      <c r="CLN3" s="52"/>
      <c r="CLO3" s="52"/>
      <c r="CLP3" s="52"/>
      <c r="CLQ3" s="52"/>
      <c r="CLR3" s="52"/>
      <c r="CLS3" s="52"/>
      <c r="CLT3" s="52"/>
      <c r="CLU3" s="52"/>
      <c r="CLV3" s="52"/>
      <c r="CLW3" s="52"/>
      <c r="CLX3" s="52"/>
      <c r="CLY3" s="52"/>
      <c r="CLZ3" s="52"/>
      <c r="CMA3" s="52"/>
      <c r="CMB3" s="52"/>
      <c r="CMC3" s="52"/>
      <c r="CMD3" s="52"/>
      <c r="CME3" s="52"/>
      <c r="CMF3" s="52"/>
      <c r="CMG3" s="52"/>
      <c r="CMH3" s="52"/>
      <c r="CMI3" s="52"/>
      <c r="CMJ3" s="52"/>
      <c r="CMK3" s="52"/>
      <c r="CML3" s="52"/>
      <c r="CMM3" s="52"/>
      <c r="CMN3" s="52"/>
      <c r="CMO3" s="52"/>
      <c r="CMP3" s="52"/>
      <c r="CMQ3" s="52"/>
      <c r="CMR3" s="52"/>
      <c r="CMS3" s="52"/>
      <c r="CMT3" s="52"/>
      <c r="CMU3" s="52"/>
      <c r="CMV3" s="52"/>
      <c r="CMW3" s="52"/>
      <c r="CMX3" s="52"/>
      <c r="CMY3" s="52"/>
      <c r="CMZ3" s="52"/>
      <c r="CNA3" s="52"/>
      <c r="CNB3" s="52"/>
      <c r="CNC3" s="52"/>
      <c r="CND3" s="52"/>
      <c r="CNE3" s="52"/>
      <c r="CNF3" s="52"/>
      <c r="CNG3" s="52"/>
      <c r="CNH3" s="52"/>
      <c r="CNI3" s="52"/>
      <c r="CNJ3" s="52"/>
      <c r="CNK3" s="52"/>
      <c r="CNL3" s="52"/>
      <c r="CNM3" s="52"/>
      <c r="CNN3" s="52"/>
      <c r="CNO3" s="52"/>
      <c r="CNP3" s="52"/>
      <c r="CNQ3" s="52"/>
      <c r="CNR3" s="52"/>
      <c r="CNS3" s="52"/>
      <c r="CNT3" s="52"/>
      <c r="CNU3" s="52"/>
      <c r="CNV3" s="52"/>
      <c r="CNW3" s="52"/>
      <c r="CNX3" s="52"/>
      <c r="CNY3" s="52"/>
      <c r="CNZ3" s="52"/>
      <c r="COA3" s="52"/>
      <c r="COB3" s="52"/>
      <c r="COC3" s="52"/>
      <c r="COD3" s="52"/>
      <c r="COE3" s="52"/>
      <c r="COF3" s="52"/>
      <c r="COG3" s="52"/>
      <c r="COH3" s="52"/>
      <c r="COI3" s="52"/>
      <c r="COJ3" s="52"/>
      <c r="COK3" s="52"/>
      <c r="COL3" s="52"/>
      <c r="COM3" s="52"/>
      <c r="CON3" s="52"/>
      <c r="COO3" s="52"/>
      <c r="COP3" s="52"/>
      <c r="COQ3" s="52"/>
      <c r="COR3" s="52"/>
      <c r="COS3" s="52"/>
      <c r="COT3" s="52"/>
      <c r="COU3" s="52"/>
      <c r="COV3" s="52"/>
      <c r="COW3" s="52"/>
      <c r="COX3" s="52"/>
      <c r="COY3" s="52"/>
      <c r="COZ3" s="52"/>
      <c r="CPA3" s="52"/>
      <c r="CPB3" s="52"/>
      <c r="CPC3" s="52"/>
      <c r="CPD3" s="52"/>
      <c r="CPE3" s="52"/>
      <c r="CPF3" s="52"/>
      <c r="CPG3" s="52"/>
      <c r="CPH3" s="52"/>
      <c r="CPI3" s="52"/>
      <c r="CPJ3" s="52"/>
      <c r="CPK3" s="52"/>
      <c r="CPL3" s="52"/>
      <c r="CPM3" s="52"/>
      <c r="CPN3" s="52"/>
      <c r="CPO3" s="52"/>
      <c r="CPP3" s="52"/>
      <c r="CPQ3" s="52"/>
      <c r="CPR3" s="52"/>
      <c r="CPS3" s="52"/>
      <c r="CPT3" s="52"/>
      <c r="CPU3" s="52"/>
      <c r="CPV3" s="52"/>
      <c r="CPW3" s="52"/>
      <c r="CPX3" s="52"/>
      <c r="CPY3" s="52"/>
      <c r="CPZ3" s="52"/>
      <c r="CQA3" s="52"/>
      <c r="CQB3" s="52"/>
      <c r="CQC3" s="52"/>
      <c r="CQD3" s="52"/>
      <c r="CQE3" s="52"/>
      <c r="CQF3" s="52"/>
      <c r="CQG3" s="52"/>
      <c r="CQH3" s="52"/>
      <c r="CQI3" s="52"/>
      <c r="CQJ3" s="52"/>
      <c r="CQK3" s="52"/>
      <c r="CQL3" s="52"/>
      <c r="CQM3" s="52"/>
      <c r="CQN3" s="52"/>
      <c r="CQO3" s="52"/>
      <c r="CQP3" s="52"/>
      <c r="CQQ3" s="52"/>
      <c r="CQR3" s="52"/>
      <c r="CQS3" s="52"/>
      <c r="CQT3" s="52"/>
      <c r="CQU3" s="52"/>
      <c r="CQV3" s="52"/>
      <c r="CQW3" s="52"/>
      <c r="CQX3" s="52"/>
      <c r="CQY3" s="52"/>
      <c r="CQZ3" s="52"/>
      <c r="CRA3" s="52"/>
      <c r="CRB3" s="52"/>
      <c r="CRC3" s="52"/>
      <c r="CRD3" s="52"/>
      <c r="CRE3" s="52"/>
      <c r="CRF3" s="52"/>
      <c r="CRG3" s="52"/>
      <c r="CRH3" s="52"/>
      <c r="CRI3" s="52"/>
      <c r="CRJ3" s="52"/>
      <c r="CRK3" s="52"/>
      <c r="CRL3" s="52"/>
      <c r="CRM3" s="52"/>
      <c r="CRN3" s="52"/>
      <c r="CRO3" s="52"/>
      <c r="CRP3" s="52"/>
      <c r="CRQ3" s="52"/>
      <c r="CRR3" s="52"/>
      <c r="CRS3" s="52"/>
      <c r="CRT3" s="52"/>
      <c r="CRU3" s="52"/>
      <c r="CRV3" s="52"/>
      <c r="CRW3" s="52"/>
      <c r="CRX3" s="52"/>
      <c r="CRY3" s="52"/>
      <c r="CRZ3" s="52"/>
      <c r="CSA3" s="52"/>
      <c r="CSB3" s="52"/>
      <c r="CSC3" s="52"/>
      <c r="CSD3" s="52"/>
      <c r="CSE3" s="52"/>
      <c r="CSF3" s="52"/>
      <c r="CSG3" s="52"/>
      <c r="CSH3" s="52"/>
      <c r="CSI3" s="52"/>
      <c r="CSJ3" s="52"/>
      <c r="CSK3" s="52"/>
      <c r="CSL3" s="52"/>
      <c r="CSM3" s="52"/>
      <c r="CSN3" s="52"/>
      <c r="CSO3" s="52"/>
      <c r="CSP3" s="52"/>
      <c r="CSQ3" s="52"/>
      <c r="CSR3" s="52"/>
      <c r="CSS3" s="52"/>
      <c r="CST3" s="52"/>
      <c r="CSU3" s="52"/>
      <c r="CSV3" s="52"/>
      <c r="CSW3" s="52"/>
      <c r="CSX3" s="52"/>
      <c r="CSY3" s="52"/>
      <c r="CSZ3" s="52"/>
      <c r="CTA3" s="52"/>
      <c r="CTB3" s="52"/>
      <c r="CTC3" s="52"/>
      <c r="CTD3" s="52"/>
      <c r="CTE3" s="52"/>
      <c r="CTF3" s="52"/>
      <c r="CTG3" s="52"/>
      <c r="CTH3" s="52"/>
      <c r="CTI3" s="52"/>
      <c r="CTJ3" s="52"/>
      <c r="CTK3" s="52"/>
      <c r="CTL3" s="52"/>
      <c r="CTM3" s="52"/>
      <c r="CTN3" s="52"/>
      <c r="CTO3" s="52"/>
      <c r="CTP3" s="52"/>
      <c r="CTQ3" s="52"/>
      <c r="CTR3" s="52"/>
      <c r="CTS3" s="52"/>
      <c r="CTT3" s="52"/>
      <c r="CTU3" s="52"/>
      <c r="CTV3" s="52"/>
      <c r="CTW3" s="52"/>
      <c r="CTX3" s="52"/>
      <c r="CTY3" s="52"/>
      <c r="CTZ3" s="52"/>
      <c r="CUA3" s="52"/>
      <c r="CUB3" s="52"/>
      <c r="CUC3" s="52"/>
      <c r="CUD3" s="52"/>
      <c r="CUE3" s="52"/>
      <c r="CUF3" s="52"/>
      <c r="CUG3" s="52"/>
      <c r="CUH3" s="52"/>
      <c r="CUI3" s="52"/>
      <c r="CUJ3" s="52"/>
      <c r="CUK3" s="52"/>
      <c r="CUL3" s="52"/>
      <c r="CUM3" s="52"/>
      <c r="CUN3" s="52"/>
      <c r="CUO3" s="52"/>
      <c r="CUP3" s="52"/>
      <c r="CUQ3" s="52"/>
      <c r="CUR3" s="52"/>
      <c r="CUS3" s="52"/>
      <c r="CUT3" s="52"/>
      <c r="CUU3" s="52"/>
      <c r="CUV3" s="52"/>
      <c r="CUW3" s="52"/>
      <c r="CUX3" s="52"/>
      <c r="CUY3" s="52"/>
      <c r="CUZ3" s="52"/>
      <c r="CVA3" s="52"/>
      <c r="CVB3" s="52"/>
      <c r="CVC3" s="52"/>
      <c r="CVD3" s="52"/>
      <c r="CVE3" s="52"/>
      <c r="CVF3" s="52"/>
      <c r="CVG3" s="52"/>
      <c r="CVH3" s="52"/>
      <c r="CVI3" s="52"/>
      <c r="CVJ3" s="52"/>
      <c r="CVK3" s="52"/>
      <c r="CVL3" s="52"/>
      <c r="CVM3" s="52"/>
      <c r="CVN3" s="52"/>
      <c r="CVO3" s="52"/>
      <c r="CVP3" s="52"/>
      <c r="CVQ3" s="52"/>
      <c r="CVR3" s="52"/>
      <c r="CVS3" s="52"/>
      <c r="CVT3" s="52"/>
      <c r="CVU3" s="52"/>
      <c r="CVV3" s="52"/>
      <c r="CVW3" s="52"/>
      <c r="CVX3" s="52"/>
      <c r="CVY3" s="52"/>
      <c r="CVZ3" s="52"/>
      <c r="CWA3" s="52"/>
      <c r="CWB3" s="52"/>
      <c r="CWC3" s="52"/>
      <c r="CWD3" s="52"/>
      <c r="CWE3" s="52"/>
      <c r="CWF3" s="52"/>
      <c r="CWG3" s="52"/>
      <c r="CWH3" s="52"/>
      <c r="CWI3" s="52"/>
      <c r="CWJ3" s="52"/>
      <c r="CWK3" s="52"/>
      <c r="CWL3" s="52"/>
      <c r="CWM3" s="52"/>
      <c r="CWN3" s="52"/>
      <c r="CWO3" s="52"/>
      <c r="CWP3" s="52"/>
      <c r="CWQ3" s="52"/>
      <c r="CWR3" s="52"/>
      <c r="CWS3" s="52"/>
      <c r="CWT3" s="52"/>
      <c r="CWU3" s="52"/>
      <c r="CWV3" s="52"/>
      <c r="CWW3" s="52"/>
      <c r="CWX3" s="52"/>
      <c r="CWY3" s="52"/>
      <c r="CWZ3" s="52"/>
      <c r="CXA3" s="52"/>
      <c r="CXB3" s="52"/>
      <c r="CXC3" s="52"/>
      <c r="CXD3" s="52"/>
      <c r="CXE3" s="52"/>
      <c r="CXF3" s="52"/>
      <c r="CXG3" s="52"/>
      <c r="CXH3" s="52"/>
      <c r="CXI3" s="52"/>
      <c r="CXJ3" s="52"/>
      <c r="CXK3" s="52"/>
      <c r="CXL3" s="52"/>
      <c r="CXM3" s="52"/>
      <c r="CXN3" s="52"/>
      <c r="CXO3" s="52"/>
      <c r="CXP3" s="52"/>
      <c r="CXQ3" s="52"/>
      <c r="CXR3" s="52"/>
      <c r="CXS3" s="52"/>
      <c r="CXT3" s="52"/>
      <c r="CXU3" s="52"/>
      <c r="CXV3" s="52"/>
      <c r="CXW3" s="52"/>
      <c r="CXX3" s="52"/>
      <c r="CXY3" s="52"/>
      <c r="CXZ3" s="52"/>
      <c r="CYA3" s="52"/>
      <c r="CYB3" s="52"/>
      <c r="CYC3" s="52"/>
      <c r="CYD3" s="52"/>
      <c r="CYE3" s="52"/>
      <c r="CYF3" s="52"/>
      <c r="CYG3" s="52"/>
      <c r="CYH3" s="52"/>
      <c r="CYI3" s="52"/>
      <c r="CYJ3" s="52"/>
      <c r="CYK3" s="52"/>
      <c r="CYL3" s="52"/>
      <c r="CYM3" s="52"/>
      <c r="CYN3" s="52"/>
      <c r="CYO3" s="52"/>
      <c r="CYP3" s="52"/>
      <c r="CYQ3" s="52"/>
      <c r="CYR3" s="52"/>
      <c r="CYS3" s="52"/>
      <c r="CYT3" s="52"/>
    </row>
    <row r="4" spans="3:16240" ht="15" thickBot="1" x14ac:dyDescent="0.4">
      <c r="AC4" s="7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  <c r="BL4" s="52"/>
      <c r="BM4" s="52"/>
      <c r="BN4" s="52"/>
      <c r="BO4" s="52"/>
      <c r="BP4" s="52"/>
      <c r="BQ4" s="52"/>
      <c r="BR4" s="52"/>
      <c r="BS4" s="52"/>
      <c r="BT4" s="52"/>
      <c r="BU4" s="52"/>
      <c r="BV4" s="52"/>
      <c r="BW4" s="52"/>
      <c r="BX4" s="52"/>
      <c r="BY4" s="52"/>
      <c r="BZ4" s="52"/>
      <c r="CA4" s="52"/>
      <c r="CB4" s="52"/>
      <c r="CC4" s="52"/>
      <c r="CD4" s="52"/>
      <c r="CE4" s="52"/>
      <c r="CF4" s="52"/>
      <c r="CG4" s="52"/>
      <c r="CH4" s="52"/>
      <c r="CI4" s="52"/>
      <c r="CJ4" s="52"/>
      <c r="CK4" s="52"/>
      <c r="CL4" s="52"/>
      <c r="CM4" s="52"/>
      <c r="CN4" s="52"/>
      <c r="CO4" s="52"/>
      <c r="CP4" s="52"/>
      <c r="CQ4" s="52"/>
      <c r="CR4" s="52"/>
      <c r="CS4" s="52"/>
      <c r="CT4" s="52"/>
      <c r="CU4" s="52"/>
      <c r="CV4" s="52"/>
      <c r="CW4" s="52"/>
      <c r="CX4" s="52"/>
      <c r="CY4" s="52"/>
      <c r="CZ4" s="52"/>
      <c r="DA4" s="52"/>
      <c r="DB4" s="52"/>
      <c r="DC4" s="52"/>
      <c r="DD4" s="52"/>
      <c r="DE4" s="52"/>
      <c r="DF4" s="52"/>
      <c r="DG4" s="52"/>
      <c r="DH4" s="52"/>
      <c r="DI4" s="52"/>
      <c r="DJ4" s="52"/>
      <c r="DK4" s="52"/>
      <c r="DL4" s="52"/>
      <c r="DM4" s="52"/>
      <c r="DN4" s="52"/>
      <c r="DO4" s="52"/>
      <c r="DP4" s="52"/>
      <c r="DQ4" s="52"/>
      <c r="DR4" s="52"/>
      <c r="DS4" s="52"/>
      <c r="DT4" s="52"/>
      <c r="DU4" s="52"/>
      <c r="DV4" s="52"/>
      <c r="DW4" s="52"/>
      <c r="DX4" s="52"/>
      <c r="DY4" s="52"/>
      <c r="DZ4" s="52"/>
      <c r="EA4" s="52"/>
      <c r="EB4" s="52"/>
      <c r="EC4" s="52"/>
      <c r="ED4" s="52"/>
      <c r="EE4" s="52"/>
      <c r="EF4" s="52"/>
      <c r="EG4" s="52"/>
      <c r="EH4" s="52"/>
      <c r="EI4" s="52"/>
      <c r="EJ4" s="52"/>
      <c r="EK4" s="52"/>
      <c r="EL4" s="52"/>
      <c r="EM4" s="52"/>
      <c r="EN4" s="52"/>
      <c r="EO4" s="52"/>
      <c r="EP4" s="52"/>
      <c r="EQ4" s="52"/>
      <c r="ER4" s="52"/>
      <c r="ES4" s="52"/>
      <c r="ET4" s="52"/>
      <c r="EU4" s="52"/>
      <c r="EV4" s="52"/>
      <c r="EW4" s="52"/>
      <c r="EX4" s="52"/>
      <c r="EY4" s="52"/>
      <c r="EZ4" s="52"/>
      <c r="FA4" s="52"/>
      <c r="FB4" s="52"/>
      <c r="FC4" s="52"/>
      <c r="FD4" s="52"/>
      <c r="FE4" s="52"/>
      <c r="FF4" s="52"/>
      <c r="FG4" s="52"/>
      <c r="FH4" s="52"/>
      <c r="FI4" s="52"/>
      <c r="FJ4" s="52"/>
      <c r="FK4" s="52"/>
      <c r="FL4" s="52"/>
      <c r="FM4" s="52"/>
      <c r="FN4" s="52"/>
      <c r="FO4" s="52"/>
      <c r="FP4" s="52"/>
      <c r="FQ4" s="52"/>
      <c r="FR4" s="52"/>
      <c r="FS4" s="52"/>
      <c r="FT4" s="52"/>
      <c r="FU4" s="52"/>
      <c r="FV4" s="52"/>
      <c r="FW4" s="52"/>
      <c r="FX4" s="52"/>
      <c r="FY4" s="52"/>
      <c r="FZ4" s="52"/>
      <c r="GA4" s="52"/>
      <c r="GB4" s="52"/>
      <c r="GC4" s="52"/>
      <c r="GD4" s="52"/>
      <c r="GE4" s="52"/>
      <c r="GF4" s="52"/>
      <c r="GG4" s="52"/>
      <c r="GH4" s="52"/>
      <c r="GI4" s="52"/>
      <c r="GJ4" s="52"/>
      <c r="GK4" s="52"/>
      <c r="GL4" s="52"/>
      <c r="GM4" s="52"/>
      <c r="GN4" s="52"/>
      <c r="GO4" s="52"/>
      <c r="GP4" s="52"/>
      <c r="GQ4" s="52"/>
      <c r="GR4" s="52"/>
      <c r="GS4" s="52"/>
      <c r="GT4" s="52"/>
      <c r="GU4" s="52"/>
      <c r="GV4" s="52"/>
      <c r="GW4" s="52"/>
      <c r="GX4" s="52"/>
      <c r="GY4" s="52"/>
      <c r="GZ4" s="52"/>
      <c r="HA4" s="52"/>
      <c r="HB4" s="52"/>
      <c r="HC4" s="52"/>
      <c r="HD4" s="52"/>
      <c r="HE4" s="52"/>
      <c r="HF4" s="52"/>
      <c r="HG4" s="52"/>
      <c r="HH4" s="52"/>
      <c r="HI4" s="52"/>
      <c r="HJ4" s="52"/>
      <c r="HK4" s="52"/>
      <c r="HL4" s="52"/>
      <c r="HM4" s="52"/>
      <c r="HN4" s="52"/>
      <c r="HO4" s="52"/>
      <c r="HP4" s="52"/>
      <c r="HQ4" s="52"/>
      <c r="HR4" s="52"/>
      <c r="HS4" s="52"/>
      <c r="HT4" s="52"/>
      <c r="HU4" s="52"/>
      <c r="HV4" s="52"/>
      <c r="HW4" s="52"/>
      <c r="HX4" s="52"/>
      <c r="HY4" s="52"/>
      <c r="HZ4" s="52"/>
      <c r="IA4" s="52"/>
      <c r="IB4" s="52"/>
      <c r="IC4" s="52"/>
      <c r="ID4" s="52"/>
      <c r="IE4" s="52"/>
      <c r="IF4" s="52"/>
      <c r="IG4" s="52"/>
      <c r="IH4" s="52"/>
      <c r="II4" s="52"/>
      <c r="IJ4" s="52"/>
      <c r="IK4" s="52"/>
      <c r="IL4" s="52"/>
      <c r="IM4" s="52"/>
      <c r="IN4" s="52"/>
      <c r="IO4" s="52"/>
      <c r="IP4" s="52"/>
      <c r="IQ4" s="52"/>
      <c r="IR4" s="52"/>
      <c r="IS4" s="52"/>
      <c r="IT4" s="52"/>
      <c r="IU4" s="52"/>
      <c r="IV4" s="52"/>
      <c r="IW4" s="52"/>
      <c r="IX4" s="52"/>
      <c r="IY4" s="52"/>
      <c r="IZ4" s="52"/>
      <c r="JA4" s="52"/>
      <c r="JB4" s="52"/>
      <c r="JC4" s="52"/>
      <c r="JD4" s="52"/>
      <c r="JE4" s="52"/>
      <c r="JF4" s="52"/>
      <c r="JG4" s="52"/>
      <c r="JH4" s="52"/>
      <c r="JI4" s="52"/>
      <c r="JJ4" s="52"/>
      <c r="JK4" s="52"/>
      <c r="JL4" s="52"/>
      <c r="JM4" s="52"/>
      <c r="JN4" s="52"/>
      <c r="JO4" s="52"/>
      <c r="JP4" s="52"/>
      <c r="JQ4" s="52"/>
      <c r="JR4" s="52"/>
      <c r="JS4" s="52"/>
      <c r="JT4" s="52"/>
      <c r="JU4" s="52"/>
      <c r="JV4" s="52"/>
      <c r="JW4" s="52"/>
      <c r="JX4" s="52"/>
      <c r="JY4" s="52"/>
      <c r="JZ4" s="52"/>
      <c r="KA4" s="52"/>
      <c r="KB4" s="52"/>
      <c r="KC4" s="52"/>
      <c r="KD4" s="52"/>
      <c r="KE4" s="52"/>
      <c r="KF4" s="52"/>
      <c r="KG4" s="52"/>
      <c r="KH4" s="52"/>
      <c r="KI4" s="52"/>
      <c r="KJ4" s="52"/>
      <c r="KK4" s="52"/>
      <c r="KL4" s="52"/>
      <c r="KM4" s="52"/>
      <c r="KN4" s="52"/>
      <c r="KO4" s="52"/>
      <c r="KP4" s="52"/>
      <c r="KQ4" s="52"/>
      <c r="KR4" s="52"/>
      <c r="KS4" s="52"/>
      <c r="KT4" s="52"/>
      <c r="KU4" s="52"/>
      <c r="KV4" s="52"/>
      <c r="KW4" s="52"/>
      <c r="KX4" s="52"/>
      <c r="KY4" s="52"/>
      <c r="KZ4" s="52"/>
      <c r="LA4" s="52"/>
      <c r="LB4" s="52"/>
      <c r="LC4" s="52"/>
      <c r="LD4" s="52"/>
      <c r="LE4" s="52"/>
      <c r="LF4" s="52"/>
      <c r="LG4" s="52"/>
      <c r="LH4" s="52"/>
      <c r="LI4" s="52"/>
      <c r="LJ4" s="52"/>
      <c r="LK4" s="52"/>
      <c r="LL4" s="52"/>
      <c r="LM4" s="52"/>
      <c r="LN4" s="52"/>
      <c r="LO4" s="52"/>
      <c r="LP4" s="52"/>
      <c r="LQ4" s="52"/>
      <c r="LR4" s="52"/>
      <c r="LS4" s="52"/>
      <c r="LT4" s="52"/>
      <c r="LU4" s="52"/>
      <c r="LV4" s="52"/>
      <c r="LW4" s="52"/>
      <c r="LX4" s="52"/>
      <c r="LY4" s="52"/>
      <c r="LZ4" s="52"/>
      <c r="MA4" s="52"/>
      <c r="MB4" s="52"/>
      <c r="MC4" s="52"/>
      <c r="MD4" s="52"/>
      <c r="ME4" s="52"/>
      <c r="MF4" s="52"/>
      <c r="MG4" s="52"/>
      <c r="MH4" s="52"/>
      <c r="MI4" s="52"/>
      <c r="MJ4" s="52"/>
      <c r="MK4" s="52"/>
      <c r="ML4" s="52"/>
      <c r="MM4" s="52"/>
      <c r="MN4" s="52"/>
      <c r="MO4" s="52"/>
      <c r="MP4" s="52"/>
      <c r="MQ4" s="52"/>
      <c r="MR4" s="52"/>
      <c r="MS4" s="52"/>
      <c r="MT4" s="52"/>
      <c r="MU4" s="52"/>
      <c r="MV4" s="52"/>
      <c r="MW4" s="52"/>
      <c r="MX4" s="52"/>
      <c r="MY4" s="52"/>
      <c r="MZ4" s="52"/>
      <c r="NA4" s="52"/>
      <c r="NB4" s="52"/>
      <c r="NC4" s="52"/>
      <c r="ND4" s="52"/>
      <c r="NE4" s="52"/>
      <c r="NF4" s="52"/>
      <c r="NG4" s="52"/>
      <c r="NH4" s="52"/>
      <c r="NI4" s="52"/>
      <c r="NJ4" s="52"/>
      <c r="NK4" s="52"/>
      <c r="NL4" s="52"/>
      <c r="NM4" s="52"/>
      <c r="NN4" s="52"/>
      <c r="NO4" s="52"/>
      <c r="NP4" s="52"/>
      <c r="NQ4" s="52"/>
      <c r="NR4" s="52"/>
      <c r="NS4" s="52"/>
      <c r="NT4" s="52"/>
      <c r="NU4" s="52"/>
      <c r="NV4" s="52"/>
      <c r="NW4" s="52"/>
      <c r="NX4" s="52"/>
      <c r="NY4" s="52"/>
      <c r="NZ4" s="52"/>
      <c r="OA4" s="52"/>
      <c r="OB4" s="52"/>
      <c r="OC4" s="52"/>
      <c r="OD4" s="52"/>
      <c r="OE4" s="52"/>
      <c r="OF4" s="52"/>
      <c r="OG4" s="52"/>
      <c r="OH4" s="52"/>
      <c r="OI4" s="52"/>
      <c r="OJ4" s="52"/>
      <c r="OK4" s="52"/>
      <c r="OL4" s="52"/>
      <c r="OM4" s="52"/>
      <c r="ON4" s="52"/>
      <c r="OO4" s="52"/>
      <c r="OP4" s="52"/>
      <c r="OQ4" s="52"/>
      <c r="OR4" s="52"/>
      <c r="OS4" s="52"/>
      <c r="OT4" s="52"/>
      <c r="OU4" s="52"/>
      <c r="OV4" s="52"/>
      <c r="OW4" s="52"/>
      <c r="OX4" s="52"/>
      <c r="OY4" s="52"/>
      <c r="OZ4" s="52"/>
      <c r="PA4" s="52"/>
      <c r="PB4" s="52"/>
      <c r="PC4" s="52"/>
      <c r="PD4" s="52"/>
      <c r="PE4" s="52"/>
      <c r="PF4" s="52"/>
      <c r="PG4" s="52"/>
      <c r="PH4" s="52"/>
      <c r="PI4" s="52"/>
      <c r="PJ4" s="52"/>
      <c r="PK4" s="52"/>
      <c r="PL4" s="52"/>
      <c r="PM4" s="52"/>
      <c r="PN4" s="52"/>
      <c r="PO4" s="52"/>
      <c r="PP4" s="52"/>
      <c r="PQ4" s="52"/>
      <c r="PR4" s="52"/>
      <c r="PS4" s="52"/>
      <c r="PT4" s="52"/>
      <c r="PU4" s="52"/>
      <c r="PV4" s="52"/>
      <c r="PW4" s="52"/>
      <c r="PX4" s="52"/>
      <c r="PY4" s="52"/>
      <c r="PZ4" s="52"/>
      <c r="QA4" s="52"/>
      <c r="QB4" s="52"/>
      <c r="QC4" s="52"/>
      <c r="QD4" s="52"/>
      <c r="QE4" s="52"/>
      <c r="QF4" s="52"/>
      <c r="QG4" s="52"/>
      <c r="QH4" s="52"/>
      <c r="QI4" s="52"/>
      <c r="QJ4" s="52"/>
      <c r="QK4" s="52"/>
      <c r="QL4" s="52"/>
      <c r="QM4" s="52"/>
      <c r="QN4" s="52"/>
      <c r="QO4" s="52"/>
      <c r="QP4" s="52"/>
      <c r="QQ4" s="52"/>
      <c r="QR4" s="52"/>
      <c r="QS4" s="52"/>
      <c r="QT4" s="52"/>
      <c r="QU4" s="52"/>
      <c r="QV4" s="52"/>
      <c r="QW4" s="52"/>
      <c r="QX4" s="52"/>
      <c r="QY4" s="52"/>
      <c r="QZ4" s="52"/>
      <c r="RA4" s="52"/>
      <c r="RB4" s="52"/>
      <c r="RC4" s="52"/>
      <c r="RD4" s="52"/>
      <c r="RE4" s="52"/>
      <c r="RF4" s="52"/>
      <c r="RG4" s="52"/>
      <c r="RH4" s="52"/>
      <c r="RI4" s="52"/>
      <c r="RJ4" s="52"/>
      <c r="RK4" s="52"/>
      <c r="RL4" s="52"/>
      <c r="RM4" s="52"/>
      <c r="RN4" s="52"/>
      <c r="RO4" s="52"/>
      <c r="RP4" s="52"/>
      <c r="RQ4" s="52"/>
      <c r="RR4" s="52"/>
      <c r="RS4" s="52"/>
      <c r="RT4" s="52"/>
      <c r="RU4" s="52"/>
      <c r="RV4" s="52"/>
      <c r="RW4" s="52"/>
      <c r="RX4" s="52"/>
      <c r="RY4" s="52"/>
      <c r="RZ4" s="52"/>
      <c r="SA4" s="52"/>
      <c r="SB4" s="52"/>
      <c r="SC4" s="52"/>
      <c r="SD4" s="52"/>
      <c r="SE4" s="52"/>
      <c r="SF4" s="52"/>
      <c r="SG4" s="52"/>
      <c r="SH4" s="52"/>
      <c r="SI4" s="52"/>
      <c r="SJ4" s="52"/>
      <c r="SK4" s="52"/>
      <c r="SL4" s="52"/>
      <c r="SM4" s="52"/>
      <c r="SN4" s="52"/>
      <c r="SO4" s="52"/>
      <c r="SP4" s="52"/>
      <c r="SQ4" s="52"/>
      <c r="SR4" s="52"/>
      <c r="SS4" s="52"/>
      <c r="ST4" s="52"/>
      <c r="SU4" s="52"/>
      <c r="SV4" s="52"/>
      <c r="SW4" s="52"/>
      <c r="SX4" s="52"/>
      <c r="SY4" s="52"/>
      <c r="SZ4" s="52"/>
      <c r="TA4" s="52"/>
      <c r="TB4" s="52"/>
      <c r="TC4" s="52"/>
      <c r="TD4" s="52"/>
      <c r="TE4" s="52"/>
      <c r="TF4" s="52"/>
      <c r="TG4" s="52"/>
      <c r="TH4" s="52"/>
      <c r="TI4" s="52"/>
      <c r="TJ4" s="52"/>
      <c r="TK4" s="52"/>
      <c r="TL4" s="52"/>
      <c r="TM4" s="52"/>
      <c r="TN4" s="52"/>
      <c r="TO4" s="52"/>
      <c r="TP4" s="52"/>
      <c r="TQ4" s="52"/>
      <c r="TR4" s="52"/>
      <c r="TS4" s="52"/>
      <c r="TT4" s="52"/>
      <c r="TU4" s="52"/>
      <c r="TV4" s="52"/>
      <c r="TW4" s="52"/>
      <c r="TX4" s="52"/>
      <c r="TY4" s="52"/>
      <c r="TZ4" s="52"/>
      <c r="UA4" s="52"/>
      <c r="UB4" s="52"/>
      <c r="UC4" s="52"/>
      <c r="UD4" s="52"/>
      <c r="UE4" s="52"/>
      <c r="UF4" s="52"/>
      <c r="UG4" s="52"/>
      <c r="UH4" s="52"/>
      <c r="UI4" s="52"/>
      <c r="UJ4" s="52"/>
      <c r="UK4" s="52"/>
      <c r="UL4" s="52"/>
      <c r="UM4" s="52"/>
      <c r="UN4" s="52"/>
      <c r="UO4" s="52"/>
      <c r="UP4" s="52"/>
      <c r="UQ4" s="52"/>
      <c r="UR4" s="52"/>
      <c r="US4" s="52"/>
      <c r="UT4" s="52"/>
      <c r="UU4" s="52"/>
      <c r="UV4" s="52"/>
      <c r="UW4" s="52"/>
      <c r="UX4" s="52"/>
      <c r="UY4" s="52"/>
      <c r="UZ4" s="52"/>
      <c r="VA4" s="52"/>
      <c r="VB4" s="52"/>
      <c r="VC4" s="52"/>
      <c r="VD4" s="52"/>
      <c r="VE4" s="52"/>
      <c r="VF4" s="52"/>
      <c r="VG4" s="52"/>
      <c r="VH4" s="52"/>
      <c r="VI4" s="52"/>
      <c r="VJ4" s="52"/>
      <c r="VK4" s="52"/>
      <c r="VL4" s="52"/>
      <c r="VM4" s="52"/>
      <c r="VN4" s="52"/>
      <c r="VO4" s="52"/>
      <c r="VP4" s="52"/>
      <c r="VQ4" s="52"/>
      <c r="VR4" s="52"/>
      <c r="VS4" s="52"/>
      <c r="VT4" s="52"/>
      <c r="VU4" s="52"/>
      <c r="VV4" s="52"/>
      <c r="VW4" s="52"/>
      <c r="VX4" s="52"/>
      <c r="VY4" s="52"/>
      <c r="VZ4" s="52"/>
      <c r="WA4" s="52"/>
      <c r="WB4" s="52"/>
      <c r="WC4" s="52"/>
      <c r="WD4" s="52"/>
      <c r="WE4" s="52"/>
      <c r="WF4" s="52"/>
      <c r="WG4" s="52"/>
      <c r="WH4" s="52"/>
      <c r="WI4" s="52"/>
      <c r="WJ4" s="52"/>
      <c r="WK4" s="52"/>
      <c r="WL4" s="52"/>
      <c r="WM4" s="52"/>
      <c r="WN4" s="52"/>
      <c r="WO4" s="52"/>
      <c r="WP4" s="52"/>
      <c r="WQ4" s="52"/>
      <c r="WR4" s="52"/>
      <c r="WS4" s="52"/>
      <c r="WT4" s="52"/>
      <c r="WU4" s="52"/>
      <c r="WV4" s="52"/>
      <c r="WW4" s="52"/>
      <c r="WX4" s="52"/>
      <c r="WY4" s="52"/>
      <c r="WZ4" s="52"/>
      <c r="XA4" s="52"/>
      <c r="XB4" s="52"/>
      <c r="XC4" s="52"/>
      <c r="XD4" s="52"/>
      <c r="XE4" s="52"/>
      <c r="XF4" s="52"/>
      <c r="XG4" s="52"/>
      <c r="XH4" s="52"/>
      <c r="XI4" s="52"/>
      <c r="XJ4" s="52"/>
      <c r="XK4" s="52"/>
      <c r="XL4" s="52"/>
      <c r="XM4" s="52"/>
      <c r="XN4" s="52"/>
      <c r="XO4" s="52"/>
      <c r="XP4" s="52"/>
      <c r="XQ4" s="52"/>
      <c r="XR4" s="52"/>
      <c r="XS4" s="52"/>
      <c r="XT4" s="52"/>
      <c r="XU4" s="52"/>
      <c r="XV4" s="52"/>
      <c r="XW4" s="52"/>
      <c r="XX4" s="52"/>
      <c r="XY4" s="52"/>
      <c r="XZ4" s="52"/>
      <c r="YA4" s="52"/>
      <c r="YB4" s="52"/>
      <c r="YC4" s="52"/>
      <c r="YD4" s="52"/>
      <c r="YE4" s="52"/>
      <c r="YF4" s="52"/>
      <c r="YG4" s="52"/>
      <c r="YH4" s="52"/>
      <c r="YI4" s="52"/>
      <c r="YJ4" s="52"/>
      <c r="YK4" s="52"/>
      <c r="YL4" s="52"/>
      <c r="YM4" s="52"/>
      <c r="YN4" s="52"/>
      <c r="YO4" s="52"/>
      <c r="YP4" s="52"/>
      <c r="YQ4" s="52"/>
      <c r="YR4" s="52"/>
      <c r="YS4" s="52"/>
      <c r="YT4" s="52"/>
      <c r="YU4" s="52"/>
      <c r="YV4" s="52"/>
      <c r="YW4" s="52"/>
      <c r="YX4" s="52"/>
      <c r="YY4" s="52"/>
      <c r="YZ4" s="52"/>
      <c r="ZA4" s="52"/>
      <c r="ZB4" s="52"/>
      <c r="ZC4" s="52"/>
      <c r="ZD4" s="52"/>
      <c r="ZE4" s="52"/>
      <c r="ZF4" s="52"/>
      <c r="ZG4" s="52"/>
      <c r="ZH4" s="52"/>
      <c r="ZI4" s="52"/>
      <c r="ZJ4" s="52"/>
      <c r="ZK4" s="52"/>
      <c r="ZL4" s="52"/>
      <c r="ZM4" s="52"/>
      <c r="ZN4" s="52"/>
      <c r="ZO4" s="52"/>
      <c r="ZP4" s="52"/>
      <c r="ZQ4" s="52"/>
      <c r="ZR4" s="52"/>
      <c r="ZS4" s="52"/>
      <c r="ZT4" s="52"/>
      <c r="ZU4" s="52"/>
      <c r="ZV4" s="52"/>
      <c r="ZW4" s="52"/>
      <c r="ZX4" s="52"/>
      <c r="ZY4" s="52"/>
      <c r="ZZ4" s="52"/>
      <c r="AAA4" s="52"/>
      <c r="AAB4" s="52"/>
      <c r="AAC4" s="52"/>
      <c r="AAD4" s="52"/>
      <c r="AAE4" s="52"/>
      <c r="AAF4" s="52"/>
      <c r="AAG4" s="52"/>
      <c r="AAH4" s="52"/>
      <c r="AAI4" s="52"/>
      <c r="AAJ4" s="52"/>
      <c r="AAK4" s="52"/>
      <c r="AAL4" s="52"/>
      <c r="AAM4" s="52"/>
      <c r="AAN4" s="52"/>
      <c r="AAO4" s="52"/>
      <c r="AAP4" s="52"/>
      <c r="AAQ4" s="52"/>
      <c r="AAR4" s="52"/>
      <c r="AAS4" s="52"/>
      <c r="AAT4" s="52"/>
      <c r="AAU4" s="52"/>
      <c r="AAV4" s="52"/>
      <c r="AAW4" s="52"/>
      <c r="AAX4" s="52"/>
      <c r="AAY4" s="52"/>
      <c r="AAZ4" s="52"/>
      <c r="ABA4" s="52"/>
      <c r="ABB4" s="52"/>
      <c r="ABC4" s="52"/>
      <c r="ABD4" s="52"/>
      <c r="ABE4" s="52"/>
      <c r="ABF4" s="52"/>
      <c r="ABG4" s="52"/>
      <c r="ABH4" s="52"/>
      <c r="ABI4" s="52"/>
      <c r="ABJ4" s="52"/>
      <c r="ABK4" s="52"/>
      <c r="ABL4" s="52"/>
      <c r="ABM4" s="52"/>
      <c r="ABN4" s="52"/>
      <c r="ABO4" s="52"/>
      <c r="ABP4" s="52"/>
      <c r="ABQ4" s="52"/>
      <c r="ABR4" s="52"/>
      <c r="ABS4" s="52"/>
      <c r="ABT4" s="52"/>
      <c r="ABU4" s="52"/>
      <c r="ABV4" s="52"/>
      <c r="ABW4" s="52"/>
      <c r="ABX4" s="52"/>
      <c r="ABY4" s="52"/>
      <c r="ABZ4" s="52"/>
      <c r="ACA4" s="52"/>
      <c r="ACB4" s="52"/>
      <c r="ACC4" s="52"/>
      <c r="ACD4" s="52"/>
      <c r="ACE4" s="52"/>
      <c r="ACF4" s="52"/>
      <c r="ACG4" s="52"/>
      <c r="ACH4" s="52"/>
      <c r="ACI4" s="52"/>
      <c r="ACJ4" s="52"/>
      <c r="ACK4" s="52"/>
      <c r="ACL4" s="52"/>
      <c r="ACM4" s="52"/>
      <c r="ACN4" s="52"/>
      <c r="ACO4" s="52"/>
      <c r="ACP4" s="52"/>
      <c r="ACQ4" s="52"/>
      <c r="ACR4" s="52"/>
      <c r="ACS4" s="52"/>
      <c r="ACT4" s="52"/>
      <c r="ACU4" s="52"/>
      <c r="ACV4" s="52"/>
      <c r="ACW4" s="52"/>
      <c r="ACX4" s="52"/>
      <c r="ACY4" s="52"/>
      <c r="ACZ4" s="52"/>
      <c r="ADA4" s="52"/>
      <c r="ADB4" s="52"/>
      <c r="ADC4" s="52"/>
      <c r="ADD4" s="52"/>
      <c r="ADE4" s="52"/>
      <c r="ADF4" s="52"/>
      <c r="ADG4" s="52"/>
      <c r="ADH4" s="52"/>
      <c r="ADI4" s="52"/>
      <c r="ADJ4" s="52"/>
      <c r="ADK4" s="52"/>
      <c r="ADL4" s="52"/>
      <c r="ADM4" s="52"/>
      <c r="ADN4" s="52"/>
      <c r="ADO4" s="52"/>
      <c r="ADP4" s="52"/>
      <c r="ADQ4" s="52"/>
      <c r="ADR4" s="52"/>
      <c r="ADS4" s="52"/>
      <c r="ADT4" s="52"/>
      <c r="ADU4" s="52"/>
      <c r="ADV4" s="52"/>
      <c r="ADW4" s="52"/>
      <c r="ADX4" s="52"/>
      <c r="ADY4" s="52"/>
      <c r="ADZ4" s="52"/>
      <c r="AEA4" s="52"/>
      <c r="AEB4" s="52"/>
      <c r="AEC4" s="52"/>
      <c r="AED4" s="52"/>
      <c r="AEE4" s="52"/>
      <c r="AEF4" s="52"/>
      <c r="AEG4" s="52"/>
      <c r="AEH4" s="52"/>
      <c r="AEI4" s="52"/>
      <c r="AEJ4" s="52"/>
      <c r="AEK4" s="52"/>
      <c r="AEL4" s="52"/>
      <c r="AEM4" s="52"/>
      <c r="AEN4" s="52"/>
      <c r="AEO4" s="52"/>
      <c r="AEP4" s="52"/>
      <c r="AEQ4" s="52"/>
      <c r="AER4" s="52"/>
      <c r="AES4" s="52"/>
      <c r="AET4" s="52"/>
      <c r="AEU4" s="52"/>
      <c r="AEV4" s="52"/>
      <c r="AEW4" s="52"/>
      <c r="AEX4" s="52"/>
      <c r="AEY4" s="52"/>
      <c r="AEZ4" s="52"/>
      <c r="AFA4" s="52"/>
      <c r="AFB4" s="52"/>
      <c r="AFC4" s="52"/>
      <c r="AFD4" s="52"/>
      <c r="AFE4" s="52"/>
      <c r="AFF4" s="52"/>
      <c r="AFG4" s="52"/>
      <c r="AFH4" s="52"/>
      <c r="AFI4" s="52"/>
      <c r="AFJ4" s="52"/>
      <c r="AFK4" s="52"/>
      <c r="AFL4" s="52"/>
      <c r="AFM4" s="52"/>
      <c r="AFN4" s="52"/>
      <c r="AFO4" s="52"/>
      <c r="AFP4" s="52"/>
      <c r="AFQ4" s="52"/>
      <c r="AFR4" s="52"/>
      <c r="AFS4" s="52"/>
      <c r="AFT4" s="52"/>
      <c r="AFU4" s="52"/>
      <c r="AFV4" s="52"/>
      <c r="AFW4" s="52"/>
      <c r="AFX4" s="52"/>
      <c r="AFY4" s="52"/>
      <c r="AFZ4" s="52"/>
      <c r="AGA4" s="52"/>
      <c r="AGB4" s="52"/>
      <c r="AGC4" s="52"/>
      <c r="AGD4" s="52"/>
      <c r="AGE4" s="52"/>
      <c r="AGF4" s="52"/>
      <c r="AGG4" s="52"/>
      <c r="AGH4" s="52"/>
      <c r="AGI4" s="52"/>
      <c r="AGJ4" s="52"/>
      <c r="AGK4" s="52"/>
      <c r="AGL4" s="52"/>
      <c r="AGM4" s="52"/>
      <c r="AGN4" s="52"/>
      <c r="AGO4" s="52"/>
      <c r="AGP4" s="52"/>
      <c r="AGQ4" s="52"/>
      <c r="AGR4" s="52"/>
      <c r="AGS4" s="52"/>
      <c r="AGT4" s="52"/>
      <c r="AGU4" s="52"/>
      <c r="AGV4" s="52"/>
      <c r="AGW4" s="52"/>
      <c r="AGX4" s="52"/>
      <c r="AGY4" s="52"/>
      <c r="AGZ4" s="52"/>
      <c r="AHA4" s="52"/>
      <c r="AHB4" s="52"/>
      <c r="AHC4" s="52"/>
      <c r="AHD4" s="52"/>
      <c r="AHE4" s="52"/>
      <c r="AHF4" s="52"/>
      <c r="AHG4" s="52"/>
      <c r="AHH4" s="52"/>
      <c r="AHI4" s="52"/>
      <c r="AHJ4" s="52"/>
      <c r="AHK4" s="52"/>
      <c r="AHL4" s="52"/>
      <c r="AHM4" s="52"/>
      <c r="AHN4" s="52"/>
      <c r="AHO4" s="52"/>
      <c r="AHP4" s="52"/>
      <c r="AHQ4" s="52"/>
      <c r="AHR4" s="52"/>
      <c r="AHS4" s="52"/>
      <c r="AHT4" s="52"/>
      <c r="AHU4" s="52"/>
      <c r="AHV4" s="52"/>
      <c r="AHW4" s="52"/>
      <c r="AHX4" s="52"/>
      <c r="AHY4" s="52"/>
      <c r="AHZ4" s="52"/>
      <c r="AIA4" s="52"/>
      <c r="AIB4" s="52"/>
      <c r="AIC4" s="52"/>
      <c r="AID4" s="52"/>
      <c r="AIE4" s="52"/>
      <c r="AIF4" s="52"/>
      <c r="AIG4" s="52"/>
      <c r="AIH4" s="52"/>
      <c r="AII4" s="52"/>
      <c r="AIJ4" s="52"/>
      <c r="AIK4" s="52"/>
      <c r="AIL4" s="52"/>
      <c r="AIM4" s="52"/>
      <c r="AIN4" s="52"/>
      <c r="AIO4" s="52"/>
      <c r="AIP4" s="52"/>
      <c r="AIQ4" s="52"/>
      <c r="AIR4" s="52"/>
      <c r="AIS4" s="52"/>
      <c r="AIT4" s="52"/>
      <c r="AIU4" s="52"/>
      <c r="AIV4" s="52"/>
      <c r="AIW4" s="52"/>
      <c r="AIX4" s="52"/>
      <c r="AIY4" s="52"/>
      <c r="AIZ4" s="52"/>
      <c r="AJA4" s="52"/>
      <c r="AJB4" s="52"/>
      <c r="AJC4" s="52"/>
      <c r="AJD4" s="52"/>
      <c r="AJE4" s="52"/>
      <c r="AJF4" s="52"/>
      <c r="AJG4" s="52"/>
      <c r="AJH4" s="52"/>
      <c r="AJI4" s="52"/>
      <c r="AJJ4" s="52"/>
      <c r="AJK4" s="52"/>
      <c r="AJL4" s="52"/>
      <c r="AJM4" s="52"/>
      <c r="AJN4" s="52"/>
      <c r="AJO4" s="52"/>
      <c r="AJP4" s="52"/>
      <c r="AJQ4" s="52"/>
      <c r="AJR4" s="52"/>
      <c r="AJS4" s="52"/>
      <c r="AJT4" s="52"/>
      <c r="AJU4" s="52"/>
      <c r="AJV4" s="52"/>
      <c r="AJW4" s="52"/>
      <c r="AJX4" s="52"/>
      <c r="AJY4" s="52"/>
      <c r="AJZ4" s="52"/>
      <c r="AKA4" s="52"/>
      <c r="AKB4" s="52"/>
      <c r="AKC4" s="52"/>
      <c r="AKD4" s="52"/>
      <c r="AKE4" s="52"/>
      <c r="AKF4" s="52"/>
      <c r="AKG4" s="52"/>
      <c r="AKH4" s="52"/>
      <c r="AKI4" s="52"/>
      <c r="AKJ4" s="52"/>
      <c r="AKK4" s="52"/>
      <c r="AKL4" s="52"/>
      <c r="AKM4" s="52"/>
      <c r="AKN4" s="52"/>
      <c r="AKO4" s="52"/>
      <c r="AKP4" s="52"/>
      <c r="AKQ4" s="52"/>
      <c r="AKR4" s="52"/>
      <c r="AKS4" s="52"/>
      <c r="AKT4" s="52"/>
      <c r="AKU4" s="52"/>
      <c r="AKV4" s="52"/>
      <c r="AKW4" s="52"/>
      <c r="AKX4" s="52"/>
      <c r="AKY4" s="52"/>
      <c r="AKZ4" s="52"/>
      <c r="ALA4" s="52"/>
      <c r="ALB4" s="52"/>
      <c r="ALC4" s="52"/>
      <c r="ALD4" s="52"/>
      <c r="ALE4" s="52"/>
      <c r="ALF4" s="52"/>
      <c r="ALG4" s="52"/>
      <c r="ALH4" s="52"/>
      <c r="ALI4" s="52"/>
      <c r="ALJ4" s="52"/>
      <c r="ALK4" s="52"/>
      <c r="ALL4" s="52"/>
      <c r="ALM4" s="52"/>
      <c r="ALN4" s="52"/>
      <c r="ALO4" s="52"/>
      <c r="ALP4" s="52"/>
      <c r="ALQ4" s="52"/>
      <c r="ALR4" s="52"/>
      <c r="ALS4" s="52"/>
      <c r="ALT4" s="52"/>
      <c r="ALU4" s="52"/>
      <c r="ALV4" s="52"/>
      <c r="ALW4" s="52"/>
      <c r="ALX4" s="52"/>
      <c r="ALY4" s="52"/>
      <c r="ALZ4" s="52"/>
      <c r="AMA4" s="52"/>
      <c r="AMB4" s="52"/>
      <c r="AMC4" s="52"/>
      <c r="AMD4" s="52"/>
      <c r="AME4" s="52"/>
      <c r="AMF4" s="52"/>
      <c r="AMG4" s="52"/>
      <c r="AMH4" s="52"/>
      <c r="AMI4" s="52"/>
      <c r="AMJ4" s="52"/>
      <c r="AMK4" s="52"/>
      <c r="AML4" s="52"/>
      <c r="AMM4" s="52"/>
      <c r="AMN4" s="52"/>
      <c r="AMO4" s="52"/>
      <c r="AMP4" s="52"/>
      <c r="AMQ4" s="52"/>
      <c r="AMR4" s="52"/>
      <c r="AMS4" s="52"/>
      <c r="AMT4" s="52"/>
      <c r="AMU4" s="52"/>
      <c r="AMV4" s="52"/>
      <c r="AMW4" s="52"/>
      <c r="AMX4" s="52"/>
      <c r="AMY4" s="52"/>
      <c r="AMZ4" s="52"/>
      <c r="ANA4" s="52"/>
      <c r="ANB4" s="52"/>
      <c r="ANC4" s="52"/>
      <c r="AND4" s="52"/>
      <c r="ANE4" s="52"/>
      <c r="ANF4" s="52"/>
      <c r="ANG4" s="52"/>
      <c r="ANH4" s="52"/>
      <c r="ANI4" s="52"/>
      <c r="ANJ4" s="52"/>
      <c r="ANK4" s="52"/>
      <c r="ANL4" s="52"/>
      <c r="ANM4" s="52"/>
      <c r="ANN4" s="52"/>
      <c r="ANO4" s="52"/>
      <c r="ANP4" s="52"/>
      <c r="ANQ4" s="52"/>
      <c r="ANR4" s="52"/>
      <c r="ANS4" s="52"/>
      <c r="ANT4" s="52"/>
      <c r="ANU4" s="52"/>
      <c r="ANV4" s="52"/>
      <c r="ANW4" s="52"/>
      <c r="ANX4" s="52"/>
      <c r="ANY4" s="52"/>
      <c r="ANZ4" s="52"/>
      <c r="AOA4" s="52"/>
      <c r="AOB4" s="52"/>
      <c r="AOC4" s="52"/>
      <c r="AOD4" s="52"/>
      <c r="AOE4" s="52"/>
      <c r="AOF4" s="52"/>
      <c r="AOG4" s="52"/>
      <c r="AOH4" s="52"/>
      <c r="AOI4" s="52"/>
      <c r="AOJ4" s="52"/>
      <c r="AOK4" s="52"/>
      <c r="AOL4" s="52"/>
      <c r="AOM4" s="52"/>
      <c r="AON4" s="52"/>
      <c r="AOO4" s="52"/>
      <c r="AOP4" s="52"/>
      <c r="AOQ4" s="52"/>
      <c r="AOR4" s="52"/>
      <c r="AOS4" s="52"/>
      <c r="AOT4" s="52"/>
      <c r="AOU4" s="52"/>
      <c r="AOV4" s="52"/>
      <c r="AOW4" s="52"/>
      <c r="AOX4" s="52"/>
      <c r="AOY4" s="52"/>
      <c r="AOZ4" s="52"/>
      <c r="APA4" s="52"/>
      <c r="APB4" s="52"/>
      <c r="APC4" s="52"/>
      <c r="APD4" s="52"/>
      <c r="APE4" s="52"/>
      <c r="APF4" s="52"/>
      <c r="APG4" s="52"/>
      <c r="APH4" s="52"/>
      <c r="API4" s="52"/>
      <c r="APJ4" s="52"/>
      <c r="APK4" s="52"/>
      <c r="APL4" s="52"/>
      <c r="APM4" s="52"/>
      <c r="APN4" s="52"/>
      <c r="APO4" s="52"/>
      <c r="APP4" s="52"/>
      <c r="APQ4" s="52"/>
      <c r="APR4" s="52"/>
      <c r="APS4" s="52"/>
      <c r="APT4" s="52"/>
      <c r="APU4" s="52"/>
      <c r="APV4" s="52"/>
      <c r="APW4" s="52"/>
      <c r="APX4" s="52"/>
      <c r="APY4" s="52"/>
      <c r="APZ4" s="52"/>
      <c r="AQA4" s="52"/>
      <c r="AQB4" s="52"/>
      <c r="AQC4" s="52"/>
      <c r="AQD4" s="52"/>
      <c r="AQE4" s="52"/>
      <c r="AQF4" s="52"/>
      <c r="AQG4" s="52"/>
      <c r="AQH4" s="52"/>
      <c r="AQI4" s="52"/>
      <c r="AQJ4" s="52"/>
      <c r="AQK4" s="52"/>
      <c r="AQL4" s="52"/>
      <c r="AQM4" s="52"/>
      <c r="AQN4" s="52"/>
      <c r="AQO4" s="52"/>
      <c r="AQP4" s="52"/>
      <c r="AQQ4" s="52"/>
      <c r="AQR4" s="52"/>
      <c r="AQS4" s="52"/>
      <c r="AQT4" s="52"/>
      <c r="AQU4" s="52"/>
      <c r="AQV4" s="52"/>
      <c r="AQW4" s="52"/>
      <c r="AQX4" s="52"/>
      <c r="AQY4" s="52"/>
      <c r="AQZ4" s="52"/>
      <c r="ARA4" s="52"/>
      <c r="ARB4" s="52"/>
      <c r="ARC4" s="52"/>
      <c r="ARD4" s="52"/>
      <c r="ARE4" s="52"/>
      <c r="ARF4" s="52"/>
      <c r="ARG4" s="52"/>
      <c r="ARH4" s="52"/>
      <c r="ARI4" s="52"/>
      <c r="ARJ4" s="52"/>
      <c r="ARK4" s="52"/>
      <c r="ARL4" s="52"/>
      <c r="ARM4" s="52"/>
      <c r="ARN4" s="52"/>
      <c r="ARO4" s="52"/>
      <c r="ARP4" s="52"/>
      <c r="ARQ4" s="52"/>
      <c r="ARR4" s="52"/>
      <c r="ARS4" s="52"/>
      <c r="ART4" s="52"/>
      <c r="ARU4" s="52"/>
      <c r="ARV4" s="52"/>
      <c r="ARW4" s="52"/>
      <c r="ARX4" s="52"/>
      <c r="ARY4" s="52"/>
      <c r="ARZ4" s="52"/>
      <c r="ASA4" s="52"/>
      <c r="ASB4" s="52"/>
      <c r="ASC4" s="52"/>
      <c r="ASD4" s="52"/>
      <c r="ASE4" s="52"/>
      <c r="ASF4" s="52"/>
      <c r="ASG4" s="52"/>
      <c r="ASH4" s="52"/>
      <c r="ASI4" s="52"/>
      <c r="ASJ4" s="52"/>
      <c r="ASK4" s="52"/>
      <c r="ASL4" s="52"/>
      <c r="ASM4" s="52"/>
      <c r="ASN4" s="52"/>
      <c r="ASO4" s="52"/>
      <c r="ASP4" s="52"/>
      <c r="ASQ4" s="52"/>
      <c r="ASR4" s="52"/>
      <c r="ASS4" s="52"/>
      <c r="AST4" s="52"/>
      <c r="ASU4" s="52"/>
      <c r="ASV4" s="52"/>
      <c r="ASW4" s="52"/>
      <c r="ASX4" s="52"/>
      <c r="ASY4" s="52"/>
      <c r="ASZ4" s="52"/>
      <c r="ATA4" s="52"/>
      <c r="ATB4" s="52"/>
      <c r="ATC4" s="52"/>
      <c r="ATD4" s="52"/>
      <c r="ATE4" s="52"/>
      <c r="ATF4" s="52"/>
      <c r="ATG4" s="52"/>
      <c r="ATH4" s="52"/>
      <c r="ATI4" s="52"/>
      <c r="ATJ4" s="52"/>
      <c r="ATK4" s="52"/>
      <c r="ATL4" s="52"/>
      <c r="ATM4" s="52"/>
      <c r="ATN4" s="52"/>
      <c r="ATO4" s="52"/>
      <c r="ATP4" s="52"/>
      <c r="ATQ4" s="52"/>
      <c r="ATR4" s="52"/>
      <c r="ATS4" s="52"/>
      <c r="ATT4" s="52"/>
      <c r="ATU4" s="52"/>
      <c r="ATV4" s="52"/>
      <c r="ATW4" s="52"/>
      <c r="ATX4" s="52"/>
      <c r="ATY4" s="52"/>
      <c r="ATZ4" s="52"/>
      <c r="AUA4" s="52"/>
      <c r="AUB4" s="52"/>
      <c r="AUC4" s="52"/>
      <c r="AUD4" s="52"/>
      <c r="AUE4" s="52"/>
      <c r="AUF4" s="52"/>
      <c r="AUG4" s="52"/>
      <c r="AUH4" s="52"/>
      <c r="AUI4" s="52"/>
      <c r="AUJ4" s="52"/>
      <c r="AUK4" s="52"/>
      <c r="AUL4" s="52"/>
      <c r="AUM4" s="52"/>
      <c r="AUN4" s="52"/>
      <c r="AUO4" s="52"/>
      <c r="AUP4" s="52"/>
      <c r="AUQ4" s="52"/>
      <c r="AUR4" s="52"/>
      <c r="AUS4" s="52"/>
      <c r="AUT4" s="52"/>
      <c r="AUU4" s="52"/>
      <c r="AUV4" s="52"/>
      <c r="AUW4" s="52"/>
      <c r="AUX4" s="52"/>
      <c r="AUY4" s="52"/>
      <c r="AUZ4" s="52"/>
      <c r="AVA4" s="52"/>
      <c r="AVB4" s="52"/>
      <c r="AVC4" s="52"/>
      <c r="AVD4" s="52"/>
      <c r="AVE4" s="52"/>
      <c r="AVF4" s="52"/>
      <c r="AVG4" s="52"/>
      <c r="AVH4" s="52"/>
      <c r="AVI4" s="52"/>
      <c r="AVJ4" s="52"/>
      <c r="AVK4" s="52"/>
      <c r="AVL4" s="52"/>
      <c r="AVM4" s="52"/>
      <c r="AVN4" s="52"/>
      <c r="AVO4" s="52"/>
      <c r="AVP4" s="52"/>
      <c r="AVQ4" s="52"/>
      <c r="AVR4" s="52"/>
      <c r="AVS4" s="52"/>
      <c r="AVT4" s="52"/>
      <c r="AVU4" s="52"/>
      <c r="AVV4" s="52"/>
      <c r="AVW4" s="52"/>
      <c r="AVX4" s="52"/>
      <c r="AVY4" s="52"/>
      <c r="AVZ4" s="52"/>
      <c r="AWA4" s="52"/>
      <c r="AWB4" s="52"/>
      <c r="AWC4" s="52"/>
      <c r="AWD4" s="52"/>
      <c r="AWE4" s="52"/>
      <c r="AWF4" s="52"/>
      <c r="AWG4" s="52"/>
      <c r="AWH4" s="52"/>
      <c r="AWI4" s="52"/>
      <c r="AWJ4" s="52"/>
      <c r="AWK4" s="52"/>
      <c r="AWL4" s="52"/>
      <c r="AWM4" s="52"/>
      <c r="AWN4" s="52"/>
      <c r="AWO4" s="52"/>
      <c r="AWP4" s="52"/>
      <c r="AWQ4" s="52"/>
      <c r="AWR4" s="52"/>
      <c r="AWS4" s="52"/>
      <c r="AWT4" s="52"/>
      <c r="AWU4" s="52"/>
      <c r="AWV4" s="52"/>
      <c r="AWW4" s="52"/>
      <c r="AWX4" s="52"/>
      <c r="AWY4" s="52"/>
      <c r="AWZ4" s="52"/>
      <c r="AXA4" s="52"/>
      <c r="AXB4" s="52"/>
      <c r="AXC4" s="52"/>
      <c r="AXD4" s="52"/>
      <c r="AXE4" s="52"/>
      <c r="AXF4" s="52"/>
      <c r="AXG4" s="52"/>
      <c r="AXH4" s="52"/>
      <c r="AXI4" s="52"/>
      <c r="AXJ4" s="52"/>
      <c r="AXK4" s="52"/>
      <c r="AXL4" s="52"/>
      <c r="AXM4" s="52"/>
      <c r="AXN4" s="52"/>
      <c r="AXO4" s="52"/>
      <c r="AXP4" s="52"/>
      <c r="AXQ4" s="52"/>
      <c r="AXR4" s="52"/>
      <c r="AXS4" s="52"/>
      <c r="AXT4" s="52"/>
      <c r="AXU4" s="52"/>
      <c r="AXV4" s="52"/>
      <c r="AXW4" s="52"/>
      <c r="AXX4" s="52"/>
      <c r="AXY4" s="52"/>
      <c r="AXZ4" s="52"/>
      <c r="AYA4" s="52"/>
      <c r="AYB4" s="52"/>
      <c r="AYC4" s="52"/>
      <c r="AYD4" s="52"/>
      <c r="AYE4" s="52"/>
      <c r="AYF4" s="52"/>
      <c r="AYG4" s="52"/>
      <c r="AYH4" s="52"/>
      <c r="AYI4" s="52"/>
      <c r="AYJ4" s="52"/>
      <c r="AYK4" s="52"/>
      <c r="AYL4" s="52"/>
      <c r="AYM4" s="52"/>
      <c r="AYN4" s="52"/>
      <c r="AYO4" s="52"/>
      <c r="AYP4" s="52"/>
      <c r="AYQ4" s="52"/>
      <c r="AYR4" s="52"/>
      <c r="AYS4" s="52"/>
      <c r="AYT4" s="52"/>
      <c r="AYU4" s="52"/>
      <c r="AYV4" s="52"/>
      <c r="AYW4" s="52"/>
      <c r="AYX4" s="52"/>
      <c r="AYY4" s="52"/>
      <c r="AYZ4" s="52"/>
      <c r="AZA4" s="52"/>
      <c r="AZB4" s="52"/>
      <c r="AZC4" s="52"/>
      <c r="AZD4" s="52"/>
      <c r="AZE4" s="52"/>
      <c r="AZF4" s="52"/>
      <c r="AZG4" s="52"/>
      <c r="AZH4" s="52"/>
      <c r="AZI4" s="52"/>
      <c r="AZJ4" s="52"/>
      <c r="AZK4" s="52"/>
      <c r="AZL4" s="52"/>
      <c r="AZM4" s="52"/>
      <c r="AZN4" s="52"/>
      <c r="AZO4" s="52"/>
      <c r="AZP4" s="52"/>
      <c r="AZQ4" s="52"/>
      <c r="AZR4" s="52"/>
      <c r="AZS4" s="52"/>
      <c r="AZT4" s="52"/>
      <c r="AZU4" s="52"/>
      <c r="AZV4" s="52"/>
      <c r="AZW4" s="52"/>
      <c r="AZX4" s="52"/>
      <c r="AZY4" s="52"/>
      <c r="AZZ4" s="52"/>
      <c r="BAA4" s="52"/>
      <c r="BAB4" s="52"/>
      <c r="BAC4" s="52"/>
      <c r="BAD4" s="52"/>
      <c r="BAE4" s="52"/>
      <c r="BAF4" s="52"/>
      <c r="BAG4" s="52"/>
      <c r="BAH4" s="52"/>
      <c r="BAI4" s="52"/>
      <c r="BAJ4" s="52"/>
      <c r="BAK4" s="52"/>
      <c r="BAL4" s="52"/>
      <c r="BAM4" s="52"/>
      <c r="BAN4" s="52"/>
      <c r="BAO4" s="52"/>
      <c r="BAP4" s="52"/>
      <c r="BAQ4" s="52"/>
      <c r="BAR4" s="52"/>
      <c r="BAS4" s="52"/>
      <c r="BAT4" s="52"/>
      <c r="BAU4" s="52"/>
      <c r="BAV4" s="52"/>
      <c r="BAW4" s="52"/>
      <c r="BAX4" s="52"/>
      <c r="BAY4" s="52"/>
      <c r="BAZ4" s="52"/>
      <c r="BBA4" s="52"/>
      <c r="BBB4" s="52"/>
      <c r="BBC4" s="52"/>
      <c r="BBD4" s="52"/>
      <c r="BBE4" s="52"/>
      <c r="BBF4" s="52"/>
      <c r="BBG4" s="52"/>
      <c r="BBH4" s="52"/>
      <c r="BBI4" s="52"/>
      <c r="BBJ4" s="52"/>
      <c r="BBK4" s="52"/>
      <c r="BBL4" s="52"/>
      <c r="BBM4" s="52"/>
      <c r="BBN4" s="52"/>
      <c r="BBO4" s="52"/>
      <c r="BBP4" s="52"/>
      <c r="BBQ4" s="52"/>
      <c r="BBR4" s="52"/>
      <c r="BBS4" s="52"/>
      <c r="BBT4" s="52"/>
      <c r="BBU4" s="52"/>
      <c r="BBV4" s="52"/>
      <c r="BBW4" s="52"/>
      <c r="BBX4" s="52"/>
      <c r="BBY4" s="52"/>
      <c r="BBZ4" s="52"/>
      <c r="BCA4" s="52"/>
      <c r="BCB4" s="52"/>
      <c r="BCC4" s="52"/>
      <c r="BCD4" s="52"/>
      <c r="BCE4" s="52"/>
      <c r="BCF4" s="52"/>
      <c r="BCG4" s="52"/>
      <c r="BCH4" s="52"/>
      <c r="BCI4" s="52"/>
      <c r="BCJ4" s="52"/>
      <c r="BCK4" s="52"/>
      <c r="BCL4" s="52"/>
      <c r="BCM4" s="52"/>
      <c r="BCN4" s="52"/>
      <c r="BCO4" s="52"/>
      <c r="BCP4" s="52"/>
      <c r="BCQ4" s="52"/>
      <c r="BCR4" s="52"/>
      <c r="BCS4" s="52"/>
      <c r="BCT4" s="52"/>
      <c r="BCU4" s="52"/>
      <c r="BCV4" s="52"/>
      <c r="BCW4" s="52"/>
      <c r="BCX4" s="52"/>
      <c r="BCY4" s="52"/>
      <c r="BCZ4" s="52"/>
      <c r="BDA4" s="52"/>
      <c r="BDB4" s="52"/>
      <c r="BDC4" s="52"/>
      <c r="BDD4" s="52"/>
      <c r="BDE4" s="52"/>
      <c r="BDF4" s="52"/>
      <c r="BDG4" s="52"/>
      <c r="BDH4" s="52"/>
      <c r="BDI4" s="52"/>
      <c r="BDJ4" s="52"/>
      <c r="BDK4" s="52"/>
      <c r="BDL4" s="52"/>
      <c r="BDM4" s="52"/>
      <c r="BDN4" s="52"/>
      <c r="BDO4" s="52"/>
      <c r="BDP4" s="52"/>
      <c r="BDQ4" s="52"/>
      <c r="BDR4" s="52"/>
      <c r="BDS4" s="52"/>
      <c r="BDT4" s="52"/>
      <c r="BDU4" s="52"/>
      <c r="BDV4" s="52"/>
      <c r="BDW4" s="52"/>
      <c r="BDX4" s="52"/>
      <c r="BDY4" s="52"/>
      <c r="BDZ4" s="52"/>
      <c r="BEA4" s="52"/>
      <c r="BEB4" s="52"/>
      <c r="BEC4" s="52"/>
      <c r="BED4" s="52"/>
      <c r="BEE4" s="52"/>
      <c r="BEF4" s="52"/>
      <c r="BEG4" s="52"/>
      <c r="BEH4" s="52"/>
      <c r="BEI4" s="52"/>
      <c r="BEJ4" s="52"/>
      <c r="BEK4" s="52"/>
      <c r="BEL4" s="52"/>
      <c r="BEM4" s="52"/>
      <c r="BEN4" s="52"/>
      <c r="BEO4" s="52"/>
      <c r="BEP4" s="52"/>
      <c r="BEQ4" s="52"/>
      <c r="BER4" s="52"/>
      <c r="BES4" s="52"/>
      <c r="BET4" s="52"/>
      <c r="BEU4" s="52"/>
      <c r="BEV4" s="52"/>
      <c r="BEW4" s="52"/>
      <c r="BEX4" s="52"/>
      <c r="BEY4" s="52"/>
      <c r="BEZ4" s="52"/>
      <c r="BFA4" s="52"/>
      <c r="BFB4" s="52"/>
      <c r="BFC4" s="52"/>
      <c r="BFD4" s="52"/>
      <c r="BFE4" s="52"/>
      <c r="BFF4" s="52"/>
      <c r="BFG4" s="52"/>
      <c r="BFH4" s="52"/>
      <c r="BFI4" s="52"/>
      <c r="BFJ4" s="52"/>
      <c r="BFK4" s="52"/>
      <c r="BFL4" s="52"/>
      <c r="BFM4" s="52"/>
      <c r="BFN4" s="52"/>
      <c r="BFO4" s="52"/>
      <c r="BFP4" s="52"/>
      <c r="BFQ4" s="52"/>
      <c r="BFR4" s="52"/>
      <c r="BFS4" s="52"/>
      <c r="BFT4" s="52"/>
      <c r="BFU4" s="52"/>
      <c r="BFV4" s="52"/>
      <c r="BFW4" s="52"/>
      <c r="BFX4" s="52"/>
      <c r="BFY4" s="52"/>
      <c r="BFZ4" s="52"/>
      <c r="BGA4" s="52"/>
      <c r="BGB4" s="52"/>
      <c r="BGC4" s="52"/>
      <c r="BGD4" s="52"/>
      <c r="BGE4" s="52"/>
      <c r="BGF4" s="52"/>
      <c r="BGG4" s="52"/>
      <c r="BGH4" s="52"/>
      <c r="BGI4" s="52"/>
      <c r="BGJ4" s="52"/>
      <c r="BGK4" s="52"/>
      <c r="BGL4" s="52"/>
      <c r="BGM4" s="52"/>
      <c r="BGN4" s="52"/>
      <c r="BGO4" s="52"/>
      <c r="BGP4" s="52"/>
      <c r="BGQ4" s="52"/>
      <c r="BGR4" s="52"/>
      <c r="BGS4" s="52"/>
      <c r="BGT4" s="52"/>
      <c r="BGU4" s="52"/>
      <c r="BGV4" s="52"/>
      <c r="BGW4" s="52"/>
      <c r="BGX4" s="52"/>
      <c r="BGY4" s="52"/>
      <c r="BGZ4" s="52"/>
      <c r="BHA4" s="52"/>
      <c r="BHB4" s="52"/>
      <c r="BHC4" s="52"/>
      <c r="BHD4" s="52"/>
      <c r="BHE4" s="52"/>
      <c r="BHF4" s="52"/>
      <c r="BHG4" s="52"/>
      <c r="BHH4" s="52"/>
      <c r="BHI4" s="52"/>
      <c r="BHJ4" s="52"/>
      <c r="BHK4" s="52"/>
      <c r="BHL4" s="52"/>
      <c r="BHM4" s="52"/>
      <c r="BHN4" s="52"/>
      <c r="BHO4" s="52"/>
      <c r="BHP4" s="52"/>
      <c r="BHQ4" s="52"/>
      <c r="BHR4" s="52"/>
      <c r="BHS4" s="52"/>
      <c r="BHT4" s="52"/>
      <c r="BHU4" s="52"/>
      <c r="BHV4" s="52"/>
      <c r="BHW4" s="52"/>
      <c r="BHX4" s="52"/>
      <c r="BHY4" s="52"/>
      <c r="BHZ4" s="52"/>
      <c r="BIA4" s="52"/>
      <c r="BIB4" s="52"/>
      <c r="BIC4" s="52"/>
      <c r="BID4" s="52"/>
      <c r="BIE4" s="52"/>
      <c r="BIF4" s="52"/>
      <c r="BIG4" s="52"/>
      <c r="BIH4" s="52"/>
      <c r="BII4" s="52"/>
      <c r="BIJ4" s="52"/>
      <c r="BIK4" s="52"/>
      <c r="BIL4" s="52"/>
      <c r="BIM4" s="52"/>
      <c r="BIN4" s="52"/>
      <c r="BIO4" s="52"/>
      <c r="BIP4" s="52"/>
      <c r="BIQ4" s="52"/>
      <c r="BIR4" s="52"/>
      <c r="BIS4" s="52"/>
      <c r="BIT4" s="52"/>
      <c r="BIU4" s="52"/>
      <c r="BIV4" s="52"/>
      <c r="BIW4" s="52"/>
      <c r="BIX4" s="52"/>
      <c r="BIY4" s="52"/>
      <c r="BIZ4" s="52"/>
      <c r="BJA4" s="52"/>
      <c r="BJB4" s="52"/>
      <c r="BJC4" s="52"/>
      <c r="BJD4" s="52"/>
      <c r="BJE4" s="52"/>
      <c r="BJF4" s="52"/>
      <c r="BJG4" s="52"/>
      <c r="BJH4" s="52"/>
      <c r="BJI4" s="52"/>
      <c r="BJJ4" s="52"/>
      <c r="BJK4" s="52"/>
      <c r="BJL4" s="52"/>
      <c r="BJM4" s="52"/>
      <c r="BJN4" s="52"/>
      <c r="BJO4" s="52"/>
      <c r="BJP4" s="52"/>
      <c r="BJQ4" s="52"/>
      <c r="BJR4" s="52"/>
      <c r="BJS4" s="52"/>
      <c r="BJT4" s="52"/>
      <c r="BJU4" s="52"/>
      <c r="BJV4" s="52"/>
      <c r="BJW4" s="52"/>
      <c r="BJX4" s="52"/>
      <c r="BJY4" s="52"/>
      <c r="BJZ4" s="52"/>
      <c r="BKA4" s="52"/>
      <c r="BKB4" s="52"/>
      <c r="BKC4" s="52"/>
      <c r="BKD4" s="52"/>
      <c r="BKE4" s="52"/>
      <c r="BKF4" s="52"/>
      <c r="BKG4" s="52"/>
      <c r="BKH4" s="52"/>
      <c r="BKI4" s="52"/>
      <c r="BKJ4" s="52"/>
      <c r="BKK4" s="52"/>
      <c r="BKL4" s="52"/>
      <c r="BKM4" s="52"/>
      <c r="BKN4" s="52"/>
      <c r="BKO4" s="52"/>
      <c r="BKP4" s="52"/>
      <c r="BKQ4" s="52"/>
      <c r="BKR4" s="52"/>
      <c r="BKS4" s="52"/>
      <c r="BKT4" s="52"/>
      <c r="BKU4" s="52"/>
      <c r="BKV4" s="52"/>
      <c r="BKW4" s="52"/>
      <c r="BKX4" s="52"/>
      <c r="BKY4" s="52"/>
      <c r="BKZ4" s="52"/>
      <c r="BLA4" s="52"/>
      <c r="BLB4" s="52"/>
      <c r="BLC4" s="52"/>
      <c r="BLD4" s="52"/>
      <c r="BLE4" s="52"/>
      <c r="BLF4" s="52"/>
      <c r="BLG4" s="52"/>
      <c r="BLH4" s="52"/>
      <c r="BLI4" s="52"/>
      <c r="BLJ4" s="52"/>
      <c r="BLK4" s="52"/>
      <c r="BLL4" s="52"/>
      <c r="BLM4" s="52"/>
      <c r="BLN4" s="52"/>
      <c r="BLO4" s="52"/>
      <c r="BLP4" s="52"/>
      <c r="BLQ4" s="52"/>
      <c r="BLR4" s="52"/>
      <c r="BLS4" s="52"/>
      <c r="BLT4" s="52"/>
      <c r="BLU4" s="52"/>
      <c r="BLV4" s="52"/>
      <c r="BLW4" s="52"/>
      <c r="BLX4" s="52"/>
      <c r="BLY4" s="52"/>
      <c r="BLZ4" s="52"/>
      <c r="BMA4" s="52"/>
      <c r="BMB4" s="52"/>
      <c r="BMC4" s="52"/>
      <c r="BMD4" s="52"/>
      <c r="BME4" s="52"/>
      <c r="BMF4" s="52"/>
      <c r="BMG4" s="52"/>
      <c r="BMH4" s="52"/>
      <c r="BMI4" s="52"/>
      <c r="BMJ4" s="52"/>
      <c r="BMK4" s="52"/>
      <c r="BML4" s="52"/>
      <c r="BMM4" s="52"/>
      <c r="BMN4" s="52"/>
      <c r="BMO4" s="52"/>
      <c r="BMP4" s="52"/>
      <c r="BMQ4" s="52"/>
      <c r="BMR4" s="52"/>
      <c r="BMS4" s="52"/>
      <c r="BMT4" s="52"/>
      <c r="BMU4" s="52"/>
      <c r="BMV4" s="52"/>
      <c r="BMW4" s="52"/>
      <c r="BMX4" s="52"/>
      <c r="BMY4" s="52"/>
      <c r="BMZ4" s="52"/>
      <c r="BNA4" s="52"/>
      <c r="BNB4" s="52"/>
      <c r="BNC4" s="52"/>
      <c r="BND4" s="52"/>
      <c r="BNE4" s="52"/>
      <c r="BNF4" s="52"/>
      <c r="BNG4" s="52"/>
      <c r="BNH4" s="52"/>
      <c r="BNI4" s="52"/>
      <c r="BNJ4" s="52"/>
      <c r="BNK4" s="52"/>
      <c r="BNL4" s="52"/>
      <c r="BNM4" s="52"/>
      <c r="BNN4" s="52"/>
      <c r="BNO4" s="52"/>
      <c r="BNP4" s="52"/>
      <c r="BNQ4" s="52"/>
      <c r="BNR4" s="52"/>
      <c r="BNS4" s="52"/>
      <c r="BNT4" s="52"/>
      <c r="BNU4" s="52"/>
      <c r="BNV4" s="52"/>
      <c r="BNW4" s="52"/>
      <c r="BNX4" s="52"/>
      <c r="BNY4" s="52"/>
      <c r="BNZ4" s="52"/>
      <c r="BOA4" s="52"/>
      <c r="BOB4" s="52"/>
      <c r="BOC4" s="52"/>
      <c r="BOD4" s="52"/>
      <c r="BOE4" s="52"/>
      <c r="BOF4" s="52"/>
      <c r="BOG4" s="52"/>
      <c r="BOH4" s="52"/>
      <c r="BOI4" s="52"/>
      <c r="BOJ4" s="52"/>
      <c r="BOK4" s="52"/>
      <c r="BOL4" s="52"/>
      <c r="BOM4" s="52"/>
      <c r="BON4" s="52"/>
      <c r="BOO4" s="52"/>
      <c r="BOP4" s="52"/>
      <c r="BOQ4" s="52"/>
      <c r="BOR4" s="52"/>
      <c r="BOS4" s="52"/>
      <c r="BOT4" s="52"/>
      <c r="BOU4" s="52"/>
      <c r="BOV4" s="52"/>
      <c r="BOW4" s="52"/>
      <c r="BOX4" s="52"/>
      <c r="BOY4" s="52"/>
      <c r="BOZ4" s="52"/>
      <c r="BPA4" s="52"/>
      <c r="BPB4" s="52"/>
      <c r="BPC4" s="52"/>
      <c r="BPD4" s="52"/>
      <c r="BPE4" s="52"/>
      <c r="BPF4" s="52"/>
      <c r="BPG4" s="52"/>
      <c r="BPH4" s="52"/>
      <c r="BPI4" s="52"/>
      <c r="BPJ4" s="52"/>
      <c r="BPK4" s="52"/>
      <c r="BPL4" s="52"/>
      <c r="BPM4" s="52"/>
      <c r="BPN4" s="52"/>
      <c r="BPO4" s="52"/>
      <c r="BPP4" s="52"/>
      <c r="BPQ4" s="52"/>
      <c r="BPR4" s="52"/>
      <c r="BPS4" s="52"/>
      <c r="BPT4" s="52"/>
      <c r="BPU4" s="52"/>
      <c r="BPV4" s="52"/>
      <c r="BPW4" s="52"/>
      <c r="BPX4" s="52"/>
      <c r="BPY4" s="52"/>
      <c r="BPZ4" s="52"/>
      <c r="BQA4" s="52"/>
      <c r="BQB4" s="52"/>
      <c r="BQC4" s="52"/>
      <c r="BQD4" s="52"/>
      <c r="BQE4" s="52"/>
      <c r="BQF4" s="52"/>
      <c r="BQG4" s="52"/>
      <c r="BQH4" s="52"/>
      <c r="BQI4" s="52"/>
      <c r="BQJ4" s="52"/>
      <c r="BQK4" s="52"/>
      <c r="BQL4" s="52"/>
      <c r="BQM4" s="52"/>
      <c r="BQN4" s="52"/>
      <c r="BQO4" s="52"/>
      <c r="BQP4" s="52"/>
      <c r="BQQ4" s="52"/>
      <c r="BQR4" s="52"/>
      <c r="BQS4" s="52"/>
      <c r="BQT4" s="52"/>
      <c r="BQU4" s="52"/>
      <c r="BQV4" s="52"/>
      <c r="BQW4" s="52"/>
      <c r="BQX4" s="52"/>
      <c r="BQY4" s="52"/>
      <c r="BQZ4" s="52"/>
      <c r="BRA4" s="52"/>
      <c r="BRB4" s="52"/>
      <c r="BRC4" s="52"/>
      <c r="BRD4" s="52"/>
      <c r="BRE4" s="52"/>
      <c r="BRF4" s="52"/>
      <c r="BRG4" s="52"/>
      <c r="BRH4" s="52"/>
      <c r="BRI4" s="52"/>
      <c r="BRJ4" s="52"/>
      <c r="BRK4" s="52"/>
      <c r="BRL4" s="52"/>
      <c r="BRM4" s="52"/>
      <c r="BRN4" s="52"/>
      <c r="BRO4" s="52"/>
      <c r="BRP4" s="52"/>
      <c r="BRQ4" s="52"/>
      <c r="BRR4" s="52"/>
      <c r="BRS4" s="52"/>
      <c r="BRT4" s="52"/>
      <c r="BRU4" s="52"/>
      <c r="BRV4" s="52"/>
      <c r="BRW4" s="52"/>
      <c r="BRX4" s="52"/>
      <c r="BRY4" s="52"/>
      <c r="BRZ4" s="52"/>
      <c r="BSA4" s="52"/>
      <c r="BSB4" s="52"/>
      <c r="BSC4" s="52"/>
      <c r="BSD4" s="52"/>
      <c r="BSE4" s="52"/>
      <c r="BSF4" s="52"/>
      <c r="BSG4" s="52"/>
      <c r="BSH4" s="52"/>
      <c r="BSI4" s="52"/>
      <c r="BSJ4" s="52"/>
      <c r="BSK4" s="52"/>
      <c r="BSL4" s="52"/>
      <c r="BSM4" s="52"/>
      <c r="BSN4" s="52"/>
      <c r="BSO4" s="52"/>
      <c r="BSP4" s="52"/>
      <c r="BSQ4" s="52"/>
      <c r="BSR4" s="52"/>
      <c r="BSS4" s="52"/>
      <c r="BST4" s="52"/>
      <c r="BSU4" s="52"/>
      <c r="BSV4" s="52"/>
      <c r="BSW4" s="52"/>
      <c r="BSX4" s="52"/>
      <c r="BSY4" s="52"/>
      <c r="BSZ4" s="52"/>
      <c r="BTA4" s="52"/>
      <c r="BTB4" s="52"/>
      <c r="BTC4" s="52"/>
      <c r="BTD4" s="52"/>
      <c r="BTE4" s="52"/>
      <c r="BTF4" s="52"/>
      <c r="BTG4" s="52"/>
      <c r="BTH4" s="52"/>
      <c r="BTI4" s="52"/>
      <c r="BTJ4" s="52"/>
      <c r="BTK4" s="52"/>
      <c r="BTL4" s="52"/>
      <c r="BTM4" s="52"/>
      <c r="BTN4" s="52"/>
      <c r="BTO4" s="52"/>
      <c r="BTP4" s="52"/>
      <c r="BTQ4" s="52"/>
      <c r="BTR4" s="52"/>
      <c r="BTS4" s="52"/>
      <c r="BTT4" s="52"/>
      <c r="BTU4" s="52"/>
      <c r="BTV4" s="52"/>
      <c r="BTW4" s="52"/>
      <c r="BTX4" s="52"/>
      <c r="BTY4" s="52"/>
      <c r="BTZ4" s="52"/>
      <c r="BUA4" s="52"/>
      <c r="BUB4" s="52"/>
      <c r="BUC4" s="52"/>
      <c r="BUD4" s="52"/>
      <c r="BUE4" s="52"/>
      <c r="BUF4" s="52"/>
      <c r="BUG4" s="52"/>
      <c r="BUH4" s="52"/>
      <c r="BUI4" s="52"/>
      <c r="BUJ4" s="52"/>
      <c r="BUK4" s="52"/>
      <c r="BUL4" s="52"/>
      <c r="BUM4" s="52"/>
      <c r="BUN4" s="52"/>
      <c r="BUO4" s="52"/>
      <c r="BUP4" s="52"/>
      <c r="BUQ4" s="52"/>
      <c r="BUR4" s="52"/>
      <c r="BUS4" s="52"/>
      <c r="BUT4" s="52"/>
      <c r="BUU4" s="52"/>
      <c r="BUV4" s="52"/>
      <c r="BUW4" s="52"/>
      <c r="BUX4" s="52"/>
      <c r="BUY4" s="52"/>
      <c r="BUZ4" s="52"/>
      <c r="BVA4" s="52"/>
      <c r="BVB4" s="52"/>
      <c r="BVC4" s="52"/>
      <c r="BVD4" s="52"/>
      <c r="BVE4" s="52"/>
      <c r="BVF4" s="52"/>
      <c r="BVG4" s="52"/>
      <c r="BVH4" s="52"/>
      <c r="BVI4" s="52"/>
      <c r="BVJ4" s="52"/>
      <c r="BVK4" s="52"/>
      <c r="BVL4" s="52"/>
      <c r="BVM4" s="52"/>
      <c r="BVN4" s="52"/>
      <c r="BVO4" s="52"/>
      <c r="BVP4" s="52"/>
      <c r="BVQ4" s="52"/>
      <c r="BVR4" s="52"/>
      <c r="BVS4" s="52"/>
      <c r="BVT4" s="52"/>
      <c r="BVU4" s="52"/>
      <c r="BVV4" s="52"/>
      <c r="BVW4" s="52"/>
      <c r="BVX4" s="52"/>
      <c r="BVY4" s="52"/>
      <c r="BVZ4" s="52"/>
      <c r="BWA4" s="52"/>
      <c r="BWB4" s="52"/>
      <c r="BWC4" s="52"/>
      <c r="BWD4" s="52"/>
      <c r="BWE4" s="52"/>
      <c r="BWF4" s="52"/>
      <c r="BWG4" s="52"/>
      <c r="BWH4" s="52"/>
      <c r="BWI4" s="52"/>
      <c r="BWJ4" s="52"/>
      <c r="BWK4" s="52"/>
      <c r="BWL4" s="52"/>
      <c r="BWM4" s="52"/>
      <c r="BWN4" s="52"/>
      <c r="BWO4" s="52"/>
      <c r="BWP4" s="52"/>
      <c r="BWQ4" s="52"/>
      <c r="BWR4" s="52"/>
      <c r="BWS4" s="52"/>
      <c r="BWT4" s="52"/>
      <c r="BWU4" s="52"/>
      <c r="BWV4" s="52"/>
      <c r="BWW4" s="52"/>
      <c r="BWX4" s="52"/>
      <c r="BWY4" s="52"/>
      <c r="BWZ4" s="52"/>
      <c r="BXA4" s="52"/>
      <c r="BXB4" s="52"/>
      <c r="BXC4" s="52"/>
      <c r="BXD4" s="52"/>
      <c r="BXE4" s="52"/>
      <c r="BXF4" s="52"/>
      <c r="BXG4" s="52"/>
      <c r="BXH4" s="52"/>
      <c r="BXI4" s="52"/>
      <c r="BXJ4" s="52"/>
      <c r="BXK4" s="52"/>
      <c r="BXL4" s="52"/>
      <c r="BXM4" s="52"/>
      <c r="BXN4" s="52"/>
      <c r="BXO4" s="52"/>
      <c r="BXP4" s="52"/>
      <c r="BXQ4" s="52"/>
      <c r="BXR4" s="52"/>
      <c r="BXS4" s="52"/>
      <c r="BXT4" s="52"/>
      <c r="BXU4" s="52"/>
      <c r="BXV4" s="52"/>
      <c r="BXW4" s="52"/>
      <c r="BXX4" s="52"/>
      <c r="BXY4" s="52"/>
      <c r="BXZ4" s="52"/>
      <c r="BYA4" s="52"/>
      <c r="BYB4" s="52"/>
      <c r="BYC4" s="52"/>
      <c r="BYD4" s="52"/>
      <c r="BYE4" s="52"/>
      <c r="BYF4" s="52"/>
      <c r="BYG4" s="52"/>
      <c r="BYH4" s="52"/>
      <c r="BYI4" s="52"/>
      <c r="BYJ4" s="52"/>
      <c r="BYK4" s="52"/>
      <c r="BYL4" s="52"/>
      <c r="BYM4" s="52"/>
      <c r="BYN4" s="52"/>
      <c r="BYO4" s="52"/>
      <c r="BYP4" s="52"/>
      <c r="BYQ4" s="52"/>
      <c r="BYR4" s="52"/>
      <c r="BYS4" s="52"/>
      <c r="BYT4" s="52"/>
      <c r="BYU4" s="52"/>
      <c r="BYV4" s="52"/>
      <c r="BYW4" s="52"/>
      <c r="BYX4" s="52"/>
      <c r="BYY4" s="52"/>
      <c r="BYZ4" s="52"/>
      <c r="BZA4" s="52"/>
      <c r="BZB4" s="52"/>
      <c r="BZC4" s="52"/>
      <c r="BZD4" s="52"/>
      <c r="BZE4" s="52"/>
      <c r="BZF4" s="52"/>
      <c r="BZG4" s="52"/>
      <c r="BZH4" s="52"/>
      <c r="BZI4" s="52"/>
      <c r="BZJ4" s="52"/>
      <c r="BZK4" s="52"/>
      <c r="BZL4" s="52"/>
      <c r="BZM4" s="52"/>
      <c r="BZN4" s="52"/>
      <c r="BZO4" s="52"/>
      <c r="BZP4" s="52"/>
      <c r="BZQ4" s="52"/>
      <c r="BZR4" s="52"/>
      <c r="BZS4" s="52"/>
      <c r="BZT4" s="52"/>
      <c r="BZU4" s="52"/>
      <c r="BZV4" s="52"/>
      <c r="BZW4" s="52"/>
      <c r="BZX4" s="52"/>
      <c r="BZY4" s="52"/>
      <c r="BZZ4" s="52"/>
      <c r="CAA4" s="52"/>
      <c r="CAB4" s="52"/>
      <c r="CAC4" s="52"/>
      <c r="CAD4" s="52"/>
      <c r="CAE4" s="52"/>
      <c r="CAF4" s="52"/>
      <c r="CAG4" s="52"/>
      <c r="CAH4" s="52"/>
      <c r="CAI4" s="52"/>
      <c r="CAJ4" s="52"/>
      <c r="CAK4" s="52"/>
      <c r="CAL4" s="52"/>
      <c r="CAM4" s="52"/>
      <c r="CAN4" s="52"/>
      <c r="CAO4" s="52"/>
      <c r="CAP4" s="52"/>
      <c r="CAQ4" s="52"/>
      <c r="CAR4" s="52"/>
      <c r="CAS4" s="52"/>
      <c r="CAT4" s="52"/>
      <c r="CAU4" s="52"/>
      <c r="CAV4" s="52"/>
      <c r="CAW4" s="52"/>
      <c r="CAX4" s="52"/>
      <c r="CAY4" s="52"/>
      <c r="CAZ4" s="52"/>
      <c r="CBA4" s="52"/>
      <c r="CBB4" s="52"/>
      <c r="CBC4" s="52"/>
      <c r="CBD4" s="52"/>
      <c r="CBE4" s="52"/>
      <c r="CBF4" s="52"/>
      <c r="CBG4" s="52"/>
      <c r="CBH4" s="52"/>
      <c r="CBI4" s="52"/>
      <c r="CBJ4" s="52"/>
      <c r="CBK4" s="52"/>
      <c r="CBL4" s="52"/>
      <c r="CBM4" s="52"/>
      <c r="CBN4" s="52"/>
      <c r="CBO4" s="52"/>
      <c r="CBP4" s="52"/>
      <c r="CBQ4" s="52"/>
      <c r="CBR4" s="52"/>
      <c r="CBS4" s="52"/>
      <c r="CBT4" s="52"/>
      <c r="CBU4" s="52"/>
      <c r="CBV4" s="52"/>
      <c r="CBW4" s="52"/>
      <c r="CBX4" s="52"/>
      <c r="CBY4" s="52"/>
      <c r="CBZ4" s="52"/>
      <c r="CCA4" s="52"/>
      <c r="CCB4" s="52"/>
      <c r="CCC4" s="52"/>
      <c r="CCD4" s="52"/>
      <c r="CCE4" s="52"/>
      <c r="CCF4" s="52"/>
      <c r="CCG4" s="52"/>
      <c r="CCH4" s="52"/>
      <c r="CCI4" s="52"/>
      <c r="CCJ4" s="52"/>
      <c r="CCK4" s="52"/>
      <c r="CCL4" s="52"/>
      <c r="CCM4" s="52"/>
      <c r="CCN4" s="52"/>
      <c r="CCO4" s="52"/>
      <c r="CCP4" s="52"/>
      <c r="CCQ4" s="52"/>
      <c r="CCR4" s="52"/>
      <c r="CCS4" s="52"/>
      <c r="CCT4" s="52"/>
      <c r="CCU4" s="52"/>
      <c r="CCV4" s="52"/>
      <c r="CCW4" s="52"/>
      <c r="CCX4" s="52"/>
      <c r="CCY4" s="52"/>
      <c r="CCZ4" s="52"/>
      <c r="CDA4" s="52"/>
      <c r="CDB4" s="52"/>
      <c r="CDC4" s="52"/>
      <c r="CDD4" s="52"/>
      <c r="CDE4" s="52"/>
      <c r="CDF4" s="52"/>
      <c r="CDG4" s="52"/>
      <c r="CDH4" s="52"/>
      <c r="CDI4" s="52"/>
      <c r="CDJ4" s="52"/>
      <c r="CDK4" s="52"/>
      <c r="CDL4" s="52"/>
      <c r="CDM4" s="52"/>
      <c r="CDN4" s="52"/>
      <c r="CDO4" s="52"/>
      <c r="CDP4" s="52"/>
      <c r="CDQ4" s="52"/>
      <c r="CDR4" s="52"/>
      <c r="CDS4" s="52"/>
      <c r="CDT4" s="52"/>
      <c r="CDU4" s="52"/>
      <c r="CDV4" s="52"/>
      <c r="CDW4" s="52"/>
      <c r="CDX4" s="52"/>
      <c r="CDY4" s="52"/>
      <c r="CDZ4" s="52"/>
      <c r="CEA4" s="52"/>
      <c r="CEB4" s="52"/>
      <c r="CEC4" s="52"/>
      <c r="CED4" s="52"/>
      <c r="CEE4" s="52"/>
      <c r="CEF4" s="52"/>
      <c r="CEG4" s="52"/>
      <c r="CEH4" s="52"/>
      <c r="CEI4" s="52"/>
      <c r="CEJ4" s="52"/>
      <c r="CEK4" s="52"/>
      <c r="CEL4" s="52"/>
      <c r="CEM4" s="52"/>
      <c r="CEN4" s="52"/>
      <c r="CEO4" s="52"/>
      <c r="CEP4" s="52"/>
      <c r="CEQ4" s="52"/>
      <c r="CER4" s="52"/>
      <c r="CES4" s="52"/>
      <c r="CET4" s="52"/>
      <c r="CEU4" s="52"/>
      <c r="CEV4" s="52"/>
      <c r="CEW4" s="52"/>
      <c r="CEX4" s="52"/>
      <c r="CEY4" s="52"/>
      <c r="CEZ4" s="52"/>
      <c r="CFA4" s="52"/>
      <c r="CFB4" s="52"/>
      <c r="CFC4" s="52"/>
      <c r="CFD4" s="52"/>
      <c r="CFE4" s="52"/>
      <c r="CFF4" s="52"/>
      <c r="CFG4" s="52"/>
      <c r="CFH4" s="52"/>
      <c r="CFI4" s="52"/>
      <c r="CFJ4" s="52"/>
      <c r="CFK4" s="52"/>
      <c r="CFL4" s="52"/>
      <c r="CFM4" s="52"/>
      <c r="CFN4" s="52"/>
      <c r="CFO4" s="52"/>
      <c r="CFP4" s="52"/>
      <c r="CFQ4" s="52"/>
      <c r="CFR4" s="52"/>
      <c r="CFS4" s="52"/>
      <c r="CFT4" s="52"/>
      <c r="CFU4" s="52"/>
      <c r="CFV4" s="52"/>
      <c r="CFW4" s="52"/>
      <c r="CFX4" s="52"/>
      <c r="CFY4" s="52"/>
      <c r="CFZ4" s="52"/>
      <c r="CGA4" s="52"/>
      <c r="CGB4" s="52"/>
      <c r="CGC4" s="52"/>
      <c r="CGD4" s="52"/>
      <c r="CGE4" s="52"/>
      <c r="CGF4" s="52"/>
      <c r="CGG4" s="52"/>
      <c r="CGH4" s="52"/>
      <c r="CGI4" s="52"/>
      <c r="CGJ4" s="52"/>
      <c r="CGK4" s="52"/>
      <c r="CGL4" s="52"/>
      <c r="CGM4" s="52"/>
      <c r="CGN4" s="52"/>
      <c r="CGO4" s="52"/>
      <c r="CGP4" s="52"/>
      <c r="CGQ4" s="52"/>
      <c r="CGR4" s="52"/>
      <c r="CGS4" s="52"/>
      <c r="CGT4" s="52"/>
      <c r="CGU4" s="52"/>
      <c r="CGV4" s="52"/>
      <c r="CGW4" s="52"/>
      <c r="CGX4" s="52"/>
      <c r="CGY4" s="52"/>
      <c r="CGZ4" s="52"/>
      <c r="CHA4" s="52"/>
      <c r="CHB4" s="52"/>
      <c r="CHC4" s="52"/>
      <c r="CHD4" s="52"/>
      <c r="CHE4" s="52"/>
      <c r="CHF4" s="52"/>
      <c r="CHG4" s="52"/>
      <c r="CHH4" s="52"/>
      <c r="CHI4" s="52"/>
      <c r="CHJ4" s="52"/>
      <c r="CHK4" s="52"/>
      <c r="CHL4" s="52"/>
      <c r="CHM4" s="52"/>
      <c r="CHN4" s="52"/>
      <c r="CHO4" s="52"/>
      <c r="CHP4" s="52"/>
      <c r="CHQ4" s="52"/>
      <c r="CHR4" s="52"/>
      <c r="CHS4" s="52"/>
      <c r="CHT4" s="52"/>
      <c r="CHU4" s="52"/>
      <c r="CHV4" s="52"/>
      <c r="CHW4" s="52"/>
      <c r="CHX4" s="52"/>
      <c r="CHY4" s="52"/>
      <c r="CHZ4" s="52"/>
      <c r="CIA4" s="52"/>
      <c r="CIB4" s="52"/>
      <c r="CIC4" s="52"/>
      <c r="CID4" s="52"/>
      <c r="CIE4" s="52"/>
      <c r="CIF4" s="52"/>
      <c r="CIG4" s="52"/>
      <c r="CIH4" s="52"/>
      <c r="CII4" s="52"/>
      <c r="CIJ4" s="52"/>
      <c r="CIK4" s="52"/>
      <c r="CIL4" s="52"/>
      <c r="CIM4" s="52"/>
      <c r="CIN4" s="52"/>
      <c r="CIO4" s="52"/>
      <c r="CIP4" s="52"/>
      <c r="CIQ4" s="52"/>
      <c r="CIR4" s="52"/>
      <c r="CIS4" s="52"/>
      <c r="CIT4" s="52"/>
      <c r="CIU4" s="52"/>
      <c r="CIV4" s="52"/>
      <c r="CIW4" s="52"/>
      <c r="CIX4" s="52"/>
      <c r="CIY4" s="52"/>
      <c r="CIZ4" s="52"/>
      <c r="CJA4" s="52"/>
      <c r="CJB4" s="52"/>
      <c r="CJC4" s="52"/>
      <c r="CJD4" s="52"/>
      <c r="CJE4" s="52"/>
      <c r="CJF4" s="52"/>
      <c r="CJG4" s="52"/>
      <c r="CJH4" s="52"/>
      <c r="CJI4" s="52"/>
      <c r="CJJ4" s="52"/>
      <c r="CJK4" s="52"/>
      <c r="CJL4" s="52"/>
      <c r="CJM4" s="52"/>
      <c r="CJN4" s="52"/>
      <c r="CJO4" s="52"/>
      <c r="CJP4" s="52"/>
      <c r="CJQ4" s="52"/>
      <c r="CJR4" s="52"/>
      <c r="CJS4" s="52"/>
      <c r="CJT4" s="52"/>
      <c r="CJU4" s="52"/>
      <c r="CJV4" s="52"/>
      <c r="CJW4" s="52"/>
      <c r="CJX4" s="52"/>
      <c r="CJY4" s="52"/>
      <c r="CJZ4" s="52"/>
      <c r="CKA4" s="52"/>
      <c r="CKB4" s="52"/>
      <c r="CKC4" s="52"/>
      <c r="CKD4" s="52"/>
      <c r="CKE4" s="52"/>
      <c r="CKF4" s="52"/>
      <c r="CKG4" s="52"/>
      <c r="CKH4" s="52"/>
      <c r="CKI4" s="52"/>
      <c r="CKJ4" s="52"/>
      <c r="CKK4" s="52"/>
      <c r="CKL4" s="52"/>
      <c r="CKM4" s="52"/>
      <c r="CKN4" s="52"/>
      <c r="CKO4" s="52"/>
      <c r="CKP4" s="52"/>
      <c r="CKQ4" s="52"/>
      <c r="CKR4" s="52"/>
      <c r="CKS4" s="52"/>
      <c r="CKT4" s="52"/>
      <c r="CKU4" s="52"/>
      <c r="CKV4" s="52"/>
      <c r="CKW4" s="52"/>
      <c r="CKX4" s="52"/>
      <c r="CKY4" s="52"/>
      <c r="CKZ4" s="52"/>
      <c r="CLA4" s="52"/>
      <c r="CLB4" s="52"/>
      <c r="CLC4" s="52"/>
      <c r="CLD4" s="52"/>
      <c r="CLE4" s="52"/>
      <c r="CLF4" s="52"/>
      <c r="CLG4" s="52"/>
      <c r="CLH4" s="52"/>
      <c r="CLI4" s="52"/>
      <c r="CLJ4" s="52"/>
      <c r="CLK4" s="52"/>
      <c r="CLL4" s="52"/>
      <c r="CLM4" s="52"/>
      <c r="CLN4" s="52"/>
      <c r="CLO4" s="52"/>
      <c r="CLP4" s="52"/>
      <c r="CLQ4" s="52"/>
      <c r="CLR4" s="52"/>
      <c r="CLS4" s="52"/>
      <c r="CLT4" s="52"/>
      <c r="CLU4" s="52"/>
      <c r="CLV4" s="52"/>
      <c r="CLW4" s="52"/>
      <c r="CLX4" s="52"/>
      <c r="CLY4" s="52"/>
      <c r="CLZ4" s="52"/>
      <c r="CMA4" s="52"/>
      <c r="CMB4" s="52"/>
      <c r="CMC4" s="52"/>
      <c r="CMD4" s="52"/>
      <c r="CME4" s="52"/>
      <c r="CMF4" s="52"/>
      <c r="CMG4" s="52"/>
      <c r="CMH4" s="52"/>
      <c r="CMI4" s="52"/>
      <c r="CMJ4" s="52"/>
      <c r="CMK4" s="52"/>
      <c r="CML4" s="52"/>
      <c r="CMM4" s="52"/>
      <c r="CMN4" s="52"/>
      <c r="CMO4" s="52"/>
      <c r="CMP4" s="52"/>
      <c r="CMQ4" s="52"/>
      <c r="CMR4" s="52"/>
      <c r="CMS4" s="52"/>
      <c r="CMT4" s="52"/>
      <c r="CMU4" s="52"/>
      <c r="CMV4" s="52"/>
      <c r="CMW4" s="52"/>
      <c r="CMX4" s="52"/>
      <c r="CMY4" s="52"/>
      <c r="CMZ4" s="52"/>
      <c r="CNA4" s="52"/>
      <c r="CNB4" s="52"/>
      <c r="CNC4" s="52"/>
      <c r="CND4" s="52"/>
      <c r="CNE4" s="52"/>
      <c r="CNF4" s="52"/>
      <c r="CNG4" s="52"/>
      <c r="CNH4" s="52"/>
      <c r="CNI4" s="52"/>
      <c r="CNJ4" s="52"/>
      <c r="CNK4" s="52"/>
      <c r="CNL4" s="52"/>
      <c r="CNM4" s="52"/>
      <c r="CNN4" s="52"/>
      <c r="CNO4" s="52"/>
      <c r="CNP4" s="52"/>
      <c r="CNQ4" s="52"/>
      <c r="CNR4" s="52"/>
      <c r="CNS4" s="52"/>
      <c r="CNT4" s="52"/>
      <c r="CNU4" s="52"/>
      <c r="CNV4" s="52"/>
      <c r="CNW4" s="52"/>
      <c r="CNX4" s="52"/>
      <c r="CNY4" s="52"/>
      <c r="CNZ4" s="52"/>
      <c r="COA4" s="52"/>
      <c r="COB4" s="52"/>
      <c r="COC4" s="52"/>
      <c r="COD4" s="52"/>
      <c r="COE4" s="52"/>
      <c r="COF4" s="52"/>
      <c r="COG4" s="52"/>
      <c r="COH4" s="52"/>
      <c r="COI4" s="52"/>
      <c r="COJ4" s="52"/>
      <c r="COK4" s="52"/>
      <c r="COL4" s="52"/>
      <c r="COM4" s="52"/>
      <c r="CON4" s="52"/>
      <c r="COO4" s="52"/>
      <c r="COP4" s="52"/>
      <c r="COQ4" s="52"/>
      <c r="COR4" s="52"/>
      <c r="COS4" s="52"/>
      <c r="COT4" s="52"/>
      <c r="COU4" s="52"/>
      <c r="COV4" s="52"/>
      <c r="COW4" s="52"/>
      <c r="COX4" s="52"/>
      <c r="COY4" s="52"/>
      <c r="COZ4" s="52"/>
      <c r="CPA4" s="52"/>
      <c r="CPB4" s="52"/>
      <c r="CPC4" s="52"/>
      <c r="CPD4" s="52"/>
      <c r="CPE4" s="52"/>
      <c r="CPF4" s="52"/>
      <c r="CPG4" s="52"/>
      <c r="CPH4" s="52"/>
      <c r="CPI4" s="52"/>
      <c r="CPJ4" s="52"/>
      <c r="CPK4" s="52"/>
      <c r="CPL4" s="52"/>
      <c r="CPM4" s="52"/>
      <c r="CPN4" s="52"/>
      <c r="CPO4" s="52"/>
      <c r="CPP4" s="52"/>
      <c r="CPQ4" s="52"/>
      <c r="CPR4" s="52"/>
      <c r="CPS4" s="52"/>
      <c r="CPT4" s="52"/>
      <c r="CPU4" s="52"/>
      <c r="CPV4" s="52"/>
      <c r="CPW4" s="52"/>
      <c r="CPX4" s="52"/>
      <c r="CPY4" s="52"/>
      <c r="CPZ4" s="52"/>
      <c r="CQA4" s="52"/>
      <c r="CQB4" s="52"/>
      <c r="CQC4" s="52"/>
      <c r="CQD4" s="52"/>
      <c r="CQE4" s="52"/>
      <c r="CQF4" s="52"/>
      <c r="CQG4" s="52"/>
      <c r="CQH4" s="52"/>
      <c r="CQI4" s="52"/>
      <c r="CQJ4" s="52"/>
      <c r="CQK4" s="52"/>
      <c r="CQL4" s="52"/>
      <c r="CQM4" s="52"/>
      <c r="CQN4" s="52"/>
      <c r="CQO4" s="52"/>
      <c r="CQP4" s="52"/>
      <c r="CQQ4" s="52"/>
      <c r="CQR4" s="52"/>
      <c r="CQS4" s="52"/>
      <c r="CQT4" s="52"/>
      <c r="CQU4" s="52"/>
      <c r="CQV4" s="52"/>
      <c r="CQW4" s="52"/>
      <c r="CQX4" s="52"/>
      <c r="CQY4" s="52"/>
      <c r="CQZ4" s="52"/>
      <c r="CRA4" s="52"/>
      <c r="CRB4" s="52"/>
      <c r="CRC4" s="52"/>
      <c r="CRD4" s="52"/>
      <c r="CRE4" s="52"/>
      <c r="CRF4" s="52"/>
      <c r="CRG4" s="52"/>
      <c r="CRH4" s="52"/>
      <c r="CRI4" s="52"/>
      <c r="CRJ4" s="52"/>
      <c r="CRK4" s="52"/>
      <c r="CRL4" s="52"/>
      <c r="CRM4" s="52"/>
      <c r="CRN4" s="52"/>
      <c r="CRO4" s="52"/>
      <c r="CRP4" s="52"/>
      <c r="CRQ4" s="52"/>
      <c r="CRR4" s="52"/>
      <c r="CRS4" s="52"/>
      <c r="CRT4" s="52"/>
      <c r="CRU4" s="52"/>
      <c r="CRV4" s="52"/>
      <c r="CRW4" s="52"/>
      <c r="CRX4" s="52"/>
      <c r="CRY4" s="52"/>
      <c r="CRZ4" s="52"/>
      <c r="CSA4" s="52"/>
      <c r="CSB4" s="52"/>
      <c r="CSC4" s="52"/>
      <c r="CSD4" s="52"/>
      <c r="CSE4" s="52"/>
      <c r="CSF4" s="52"/>
      <c r="CSG4" s="52"/>
      <c r="CSH4" s="52"/>
      <c r="CSI4" s="52"/>
      <c r="CSJ4" s="52"/>
      <c r="CSK4" s="52"/>
      <c r="CSL4" s="52"/>
      <c r="CSM4" s="52"/>
      <c r="CSN4" s="52"/>
      <c r="CSO4" s="52"/>
      <c r="CSP4" s="52"/>
      <c r="CSQ4" s="52"/>
      <c r="CSR4" s="52"/>
      <c r="CSS4" s="52"/>
      <c r="CST4" s="52"/>
      <c r="CSU4" s="52"/>
      <c r="CSV4" s="52"/>
      <c r="CSW4" s="52"/>
      <c r="CSX4" s="52"/>
      <c r="CSY4" s="52"/>
      <c r="CSZ4" s="52"/>
      <c r="CTA4" s="52"/>
      <c r="CTB4" s="52"/>
      <c r="CTC4" s="52"/>
      <c r="CTD4" s="52"/>
      <c r="CTE4" s="52"/>
      <c r="CTF4" s="52"/>
      <c r="CTG4" s="52"/>
      <c r="CTH4" s="52"/>
      <c r="CTI4" s="52"/>
      <c r="CTJ4" s="52"/>
      <c r="CTK4" s="52"/>
      <c r="CTL4" s="52"/>
      <c r="CTM4" s="52"/>
      <c r="CTN4" s="52"/>
      <c r="CTO4" s="52"/>
      <c r="CTP4" s="52"/>
      <c r="CTQ4" s="52"/>
      <c r="CTR4" s="52"/>
      <c r="CTS4" s="52"/>
      <c r="CTT4" s="52"/>
      <c r="CTU4" s="52"/>
      <c r="CTV4" s="52"/>
      <c r="CTW4" s="52"/>
      <c r="CTX4" s="52"/>
      <c r="CTY4" s="52"/>
      <c r="CTZ4" s="52"/>
      <c r="CUA4" s="52"/>
      <c r="CUB4" s="52"/>
      <c r="CUC4" s="52"/>
      <c r="CUD4" s="52"/>
      <c r="CUE4" s="52"/>
      <c r="CUF4" s="52"/>
      <c r="CUG4" s="52"/>
      <c r="CUH4" s="52"/>
      <c r="CUI4" s="52"/>
      <c r="CUJ4" s="52"/>
      <c r="CUK4" s="52"/>
      <c r="CUL4" s="52"/>
      <c r="CUM4" s="52"/>
      <c r="CUN4" s="52"/>
      <c r="CUO4" s="52"/>
      <c r="CUP4" s="52"/>
      <c r="CUQ4" s="52"/>
      <c r="CUR4" s="52"/>
      <c r="CUS4" s="52"/>
      <c r="CUT4" s="52"/>
      <c r="CUU4" s="52"/>
      <c r="CUV4" s="52"/>
      <c r="CUW4" s="52"/>
      <c r="CUX4" s="52"/>
      <c r="CUY4" s="52"/>
      <c r="CUZ4" s="52"/>
      <c r="CVA4" s="52"/>
      <c r="CVB4" s="52"/>
      <c r="CVC4" s="52"/>
      <c r="CVD4" s="52"/>
      <c r="CVE4" s="52"/>
      <c r="CVF4" s="52"/>
      <c r="CVG4" s="52"/>
      <c r="CVH4" s="52"/>
      <c r="CVI4" s="52"/>
      <c r="CVJ4" s="52"/>
      <c r="CVK4" s="52"/>
      <c r="CVL4" s="52"/>
      <c r="CVM4" s="52"/>
      <c r="CVN4" s="52"/>
      <c r="CVO4" s="52"/>
      <c r="CVP4" s="52"/>
      <c r="CVQ4" s="52"/>
      <c r="CVR4" s="52"/>
      <c r="CVS4" s="52"/>
      <c r="CVT4" s="52"/>
      <c r="CVU4" s="52"/>
      <c r="CVV4" s="52"/>
      <c r="CVW4" s="52"/>
      <c r="CVX4" s="52"/>
      <c r="CVY4" s="52"/>
      <c r="CVZ4" s="52"/>
      <c r="CWA4" s="52"/>
      <c r="CWB4" s="52"/>
      <c r="CWC4" s="52"/>
      <c r="CWD4" s="52"/>
      <c r="CWE4" s="52"/>
      <c r="CWF4" s="52"/>
      <c r="CWG4" s="52"/>
      <c r="CWH4" s="52"/>
      <c r="CWI4" s="52"/>
      <c r="CWJ4" s="52"/>
      <c r="CWK4" s="52"/>
      <c r="CWL4" s="52"/>
      <c r="CWM4" s="52"/>
      <c r="CWN4" s="52"/>
      <c r="CWO4" s="52"/>
      <c r="CWP4" s="52"/>
      <c r="CWQ4" s="52"/>
      <c r="CWR4" s="52"/>
      <c r="CWS4" s="52"/>
      <c r="CWT4" s="52"/>
      <c r="CWU4" s="52"/>
      <c r="CWV4" s="52"/>
      <c r="CWW4" s="52"/>
      <c r="CWX4" s="52"/>
      <c r="CWY4" s="52"/>
      <c r="CWZ4" s="52"/>
      <c r="CXA4" s="52"/>
      <c r="CXB4" s="52"/>
      <c r="CXC4" s="52"/>
      <c r="CXD4" s="52"/>
      <c r="CXE4" s="52"/>
      <c r="CXF4" s="52"/>
      <c r="CXG4" s="52"/>
      <c r="CXH4" s="52"/>
      <c r="CXI4" s="52"/>
      <c r="CXJ4" s="52"/>
      <c r="CXK4" s="52"/>
      <c r="CXL4" s="52"/>
      <c r="CXM4" s="52"/>
      <c r="CXN4" s="52"/>
      <c r="CXO4" s="52"/>
      <c r="CXP4" s="52"/>
      <c r="CXQ4" s="52"/>
      <c r="CXR4" s="52"/>
      <c r="CXS4" s="52"/>
      <c r="CXT4" s="52"/>
      <c r="CXU4" s="52"/>
      <c r="CXV4" s="52"/>
      <c r="CXW4" s="52"/>
      <c r="CXX4" s="52"/>
      <c r="CXY4" s="52"/>
      <c r="CXZ4" s="52"/>
      <c r="CYA4" s="52"/>
      <c r="CYB4" s="52"/>
      <c r="CYC4" s="52"/>
      <c r="CYD4" s="52"/>
      <c r="CYE4" s="52"/>
      <c r="CYF4" s="52"/>
      <c r="CYG4" s="52"/>
      <c r="CYH4" s="52"/>
      <c r="CYI4" s="52"/>
      <c r="CYJ4" s="52"/>
      <c r="CYK4" s="52"/>
      <c r="CYL4" s="52"/>
      <c r="CYM4" s="52"/>
      <c r="CYN4" s="52"/>
      <c r="CYO4" s="52"/>
      <c r="CYP4" s="52"/>
      <c r="CYQ4" s="52"/>
      <c r="CYR4" s="52"/>
      <c r="CYS4" s="52"/>
      <c r="CYT4" s="52"/>
    </row>
    <row r="5" spans="3:16240" ht="15" thickBot="1" x14ac:dyDescent="0.4">
      <c r="C5" s="40" t="s">
        <v>32</v>
      </c>
      <c r="D5" s="41">
        <f>1+E3-E2</f>
        <v>262</v>
      </c>
      <c r="AC5" s="7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52"/>
      <c r="BR5" s="52"/>
      <c r="BS5" s="52"/>
      <c r="BT5" s="52"/>
      <c r="BU5" s="52"/>
      <c r="BV5" s="52"/>
      <c r="BW5" s="52"/>
      <c r="BX5" s="52"/>
      <c r="BY5" s="52"/>
      <c r="BZ5" s="52"/>
      <c r="CA5" s="52"/>
      <c r="CB5" s="52"/>
      <c r="CC5" s="52"/>
      <c r="CD5" s="52"/>
      <c r="CE5" s="52"/>
      <c r="CF5" s="52"/>
      <c r="CG5" s="52"/>
      <c r="CH5" s="52"/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2"/>
      <c r="DL5" s="52"/>
      <c r="DM5" s="52"/>
      <c r="DN5" s="52"/>
      <c r="DO5" s="52"/>
      <c r="DP5" s="52"/>
      <c r="DQ5" s="52"/>
      <c r="DR5" s="52"/>
      <c r="DS5" s="52"/>
      <c r="DT5" s="52"/>
      <c r="DU5" s="52"/>
      <c r="DV5" s="52"/>
      <c r="DW5" s="52"/>
      <c r="DX5" s="52"/>
      <c r="DY5" s="52"/>
      <c r="DZ5" s="52"/>
      <c r="EA5" s="52"/>
      <c r="EB5" s="52"/>
      <c r="EC5" s="52"/>
      <c r="ED5" s="52"/>
      <c r="EE5" s="52"/>
      <c r="EF5" s="52"/>
      <c r="EG5" s="52"/>
      <c r="EH5" s="52"/>
      <c r="EI5" s="52"/>
      <c r="EJ5" s="52"/>
      <c r="EK5" s="52"/>
      <c r="EL5" s="52"/>
      <c r="EM5" s="52"/>
      <c r="EN5" s="52"/>
      <c r="EO5" s="52"/>
      <c r="EP5" s="52"/>
      <c r="EQ5" s="52"/>
      <c r="ER5" s="52"/>
      <c r="ES5" s="52"/>
      <c r="ET5" s="52"/>
      <c r="EU5" s="52"/>
      <c r="EV5" s="52"/>
      <c r="EW5" s="52"/>
      <c r="EX5" s="52"/>
      <c r="EY5" s="52"/>
      <c r="EZ5" s="52"/>
      <c r="FA5" s="52"/>
      <c r="FB5" s="52"/>
      <c r="FC5" s="52"/>
      <c r="FD5" s="52"/>
      <c r="FE5" s="52"/>
      <c r="FF5" s="52"/>
      <c r="FG5" s="52"/>
      <c r="FH5" s="52"/>
      <c r="FI5" s="52"/>
      <c r="FJ5" s="52"/>
      <c r="FK5" s="52"/>
      <c r="FL5" s="52"/>
      <c r="FM5" s="52"/>
      <c r="FN5" s="52"/>
      <c r="FO5" s="52"/>
      <c r="FP5" s="52"/>
      <c r="FQ5" s="52"/>
      <c r="FR5" s="52"/>
      <c r="FS5" s="52"/>
      <c r="FT5" s="52"/>
      <c r="FU5" s="52"/>
      <c r="FV5" s="52"/>
      <c r="FW5" s="52"/>
      <c r="FX5" s="52"/>
      <c r="FY5" s="52"/>
      <c r="FZ5" s="52"/>
      <c r="GA5" s="52"/>
      <c r="GB5" s="52"/>
      <c r="GC5" s="52"/>
      <c r="GD5" s="52"/>
      <c r="GE5" s="52"/>
      <c r="GF5" s="52"/>
      <c r="GG5" s="52"/>
      <c r="GH5" s="52"/>
      <c r="GI5" s="52"/>
      <c r="GJ5" s="52"/>
      <c r="GK5" s="52"/>
      <c r="GL5" s="52"/>
      <c r="GM5" s="52"/>
      <c r="GN5" s="52"/>
      <c r="GO5" s="52"/>
      <c r="GP5" s="52"/>
      <c r="GQ5" s="52"/>
      <c r="GR5" s="52"/>
      <c r="GS5" s="52"/>
      <c r="GT5" s="52"/>
      <c r="GU5" s="52"/>
      <c r="GV5" s="52"/>
      <c r="GW5" s="52"/>
      <c r="GX5" s="52"/>
      <c r="GY5" s="52"/>
      <c r="GZ5" s="52"/>
      <c r="HA5" s="52"/>
      <c r="HB5" s="52"/>
      <c r="HC5" s="52"/>
      <c r="HD5" s="52"/>
      <c r="HE5" s="52"/>
      <c r="HF5" s="52"/>
      <c r="HG5" s="52"/>
      <c r="HH5" s="52"/>
      <c r="HI5" s="52"/>
      <c r="HJ5" s="52"/>
      <c r="HK5" s="52"/>
      <c r="HL5" s="52"/>
      <c r="HM5" s="52"/>
      <c r="HN5" s="52"/>
      <c r="HO5" s="52"/>
      <c r="HP5" s="52"/>
      <c r="HQ5" s="52"/>
      <c r="HR5" s="52"/>
      <c r="HS5" s="52"/>
      <c r="HT5" s="52"/>
      <c r="HU5" s="52"/>
      <c r="HV5" s="52"/>
      <c r="HW5" s="52"/>
      <c r="HX5" s="52"/>
      <c r="HY5" s="52"/>
      <c r="HZ5" s="52"/>
      <c r="IA5" s="52"/>
      <c r="IB5" s="52"/>
      <c r="IC5" s="52"/>
      <c r="ID5" s="52"/>
      <c r="IE5" s="52"/>
      <c r="IF5" s="52"/>
      <c r="IG5" s="52"/>
      <c r="IH5" s="52"/>
      <c r="II5" s="52"/>
      <c r="IJ5" s="52"/>
      <c r="IK5" s="52"/>
      <c r="IL5" s="52"/>
      <c r="IM5" s="52"/>
      <c r="IN5" s="52"/>
      <c r="IO5" s="52"/>
      <c r="IP5" s="52"/>
      <c r="IQ5" s="52"/>
      <c r="IR5" s="52"/>
      <c r="IS5" s="52"/>
      <c r="IT5" s="52"/>
      <c r="IU5" s="52"/>
      <c r="IV5" s="52"/>
      <c r="IW5" s="52"/>
      <c r="IX5" s="52"/>
      <c r="IY5" s="52"/>
      <c r="IZ5" s="52"/>
      <c r="JA5" s="52"/>
      <c r="JB5" s="52"/>
      <c r="JC5" s="52"/>
      <c r="JD5" s="52"/>
      <c r="JE5" s="52"/>
      <c r="JF5" s="52"/>
      <c r="JG5" s="52"/>
      <c r="JH5" s="52"/>
      <c r="JI5" s="52"/>
      <c r="JJ5" s="52"/>
      <c r="JK5" s="52"/>
      <c r="JL5" s="52"/>
      <c r="JM5" s="52"/>
      <c r="JN5" s="52"/>
      <c r="JO5" s="52"/>
      <c r="JP5" s="52"/>
      <c r="JQ5" s="52"/>
      <c r="JR5" s="52"/>
      <c r="JS5" s="52"/>
      <c r="JT5" s="52"/>
      <c r="JU5" s="52"/>
      <c r="JV5" s="52"/>
      <c r="JW5" s="52"/>
      <c r="JX5" s="52"/>
      <c r="JY5" s="52"/>
      <c r="JZ5" s="52"/>
      <c r="KA5" s="52"/>
      <c r="KB5" s="52"/>
      <c r="KC5" s="52"/>
      <c r="KD5" s="52"/>
      <c r="KE5" s="52"/>
      <c r="KF5" s="52"/>
      <c r="KG5" s="52"/>
      <c r="KH5" s="52"/>
      <c r="KI5" s="52"/>
      <c r="KJ5" s="52"/>
      <c r="KK5" s="52"/>
      <c r="KL5" s="52"/>
      <c r="KM5" s="52"/>
      <c r="KN5" s="52"/>
      <c r="KO5" s="52"/>
      <c r="KP5" s="52"/>
      <c r="KQ5" s="52"/>
      <c r="KR5" s="52"/>
      <c r="KS5" s="52"/>
      <c r="KT5" s="52"/>
      <c r="KU5" s="52"/>
      <c r="KV5" s="52"/>
      <c r="KW5" s="52"/>
      <c r="KX5" s="52"/>
      <c r="KY5" s="52"/>
      <c r="KZ5" s="52"/>
      <c r="LA5" s="52"/>
      <c r="LB5" s="52"/>
      <c r="LC5" s="52"/>
      <c r="LD5" s="52"/>
      <c r="LE5" s="52"/>
      <c r="LF5" s="52"/>
      <c r="LG5" s="52"/>
      <c r="LH5" s="52"/>
      <c r="LI5" s="52"/>
      <c r="LJ5" s="52"/>
      <c r="LK5" s="52"/>
      <c r="LL5" s="52"/>
      <c r="LM5" s="52"/>
      <c r="LN5" s="52"/>
      <c r="LO5" s="52"/>
      <c r="LP5" s="52"/>
      <c r="LQ5" s="52"/>
      <c r="LR5" s="52"/>
      <c r="LS5" s="52"/>
      <c r="LT5" s="52"/>
      <c r="LU5" s="52"/>
      <c r="LV5" s="52"/>
      <c r="LW5" s="52"/>
      <c r="LX5" s="52"/>
      <c r="LY5" s="52"/>
      <c r="LZ5" s="52"/>
      <c r="MA5" s="52"/>
      <c r="MB5" s="52"/>
      <c r="MC5" s="52"/>
      <c r="MD5" s="52"/>
      <c r="ME5" s="52"/>
      <c r="MF5" s="52"/>
      <c r="MG5" s="52"/>
      <c r="MH5" s="52"/>
      <c r="MI5" s="52"/>
      <c r="MJ5" s="52"/>
      <c r="MK5" s="52"/>
      <c r="ML5" s="52"/>
      <c r="MM5" s="52"/>
      <c r="MN5" s="52"/>
      <c r="MO5" s="52"/>
      <c r="MP5" s="52"/>
      <c r="MQ5" s="52"/>
      <c r="MR5" s="52"/>
      <c r="MS5" s="52"/>
      <c r="MT5" s="52"/>
      <c r="MU5" s="52"/>
      <c r="MV5" s="52"/>
      <c r="MW5" s="52"/>
      <c r="MX5" s="52"/>
      <c r="MY5" s="52"/>
      <c r="MZ5" s="52"/>
      <c r="NA5" s="52"/>
      <c r="NB5" s="52"/>
      <c r="NC5" s="52"/>
      <c r="ND5" s="52"/>
      <c r="NE5" s="52"/>
      <c r="NF5" s="52"/>
      <c r="NG5" s="52"/>
      <c r="NH5" s="52"/>
      <c r="NI5" s="52"/>
      <c r="NJ5" s="52"/>
      <c r="NK5" s="52"/>
      <c r="NL5" s="52"/>
      <c r="NM5" s="52"/>
      <c r="NN5" s="52"/>
      <c r="NO5" s="52"/>
      <c r="NP5" s="52"/>
      <c r="NQ5" s="52"/>
      <c r="NR5" s="52"/>
      <c r="NS5" s="52"/>
      <c r="NT5" s="52"/>
      <c r="NU5" s="52"/>
      <c r="NV5" s="52"/>
      <c r="NW5" s="52"/>
      <c r="NX5" s="52"/>
      <c r="NY5" s="52"/>
      <c r="NZ5" s="52"/>
      <c r="OA5" s="52"/>
      <c r="OB5" s="52"/>
      <c r="OC5" s="52"/>
      <c r="OD5" s="52"/>
      <c r="OE5" s="52"/>
      <c r="OF5" s="52"/>
      <c r="OG5" s="52"/>
      <c r="OH5" s="52"/>
      <c r="OI5" s="52"/>
      <c r="OJ5" s="52"/>
      <c r="OK5" s="52"/>
      <c r="OL5" s="52"/>
      <c r="OM5" s="52"/>
      <c r="ON5" s="52"/>
      <c r="OO5" s="52"/>
      <c r="OP5" s="52"/>
      <c r="OQ5" s="52"/>
      <c r="OR5" s="52"/>
      <c r="OS5" s="52"/>
      <c r="OT5" s="52"/>
      <c r="OU5" s="52"/>
      <c r="OV5" s="52"/>
      <c r="OW5" s="52"/>
      <c r="OX5" s="52"/>
      <c r="OY5" s="52"/>
      <c r="OZ5" s="52"/>
      <c r="PA5" s="52"/>
      <c r="PB5" s="52"/>
      <c r="PC5" s="52"/>
      <c r="PD5" s="52"/>
      <c r="PE5" s="52"/>
      <c r="PF5" s="52"/>
      <c r="PG5" s="52"/>
      <c r="PH5" s="52"/>
      <c r="PI5" s="52"/>
      <c r="PJ5" s="52"/>
      <c r="PK5" s="52"/>
      <c r="PL5" s="52"/>
      <c r="PM5" s="52"/>
      <c r="PN5" s="52"/>
      <c r="PO5" s="52"/>
      <c r="PP5" s="52"/>
      <c r="PQ5" s="52"/>
      <c r="PR5" s="52"/>
      <c r="PS5" s="52"/>
      <c r="PT5" s="52"/>
      <c r="PU5" s="52"/>
      <c r="PV5" s="52"/>
      <c r="PW5" s="52"/>
      <c r="PX5" s="52"/>
      <c r="PY5" s="52"/>
      <c r="PZ5" s="52"/>
      <c r="QA5" s="52"/>
      <c r="QB5" s="52"/>
      <c r="QC5" s="52"/>
      <c r="QD5" s="52"/>
      <c r="QE5" s="52"/>
      <c r="QF5" s="52"/>
      <c r="QG5" s="52"/>
      <c r="QH5" s="52"/>
      <c r="QI5" s="52"/>
      <c r="QJ5" s="52"/>
      <c r="QK5" s="52"/>
      <c r="QL5" s="52"/>
      <c r="QM5" s="52"/>
      <c r="QN5" s="52"/>
      <c r="QO5" s="52"/>
      <c r="QP5" s="52"/>
      <c r="QQ5" s="52"/>
      <c r="QR5" s="52"/>
      <c r="QS5" s="52"/>
      <c r="QT5" s="52"/>
      <c r="QU5" s="52"/>
      <c r="QV5" s="52"/>
      <c r="QW5" s="52"/>
      <c r="QX5" s="52"/>
      <c r="QY5" s="52"/>
      <c r="QZ5" s="52"/>
      <c r="RA5" s="52"/>
      <c r="RB5" s="52"/>
      <c r="RC5" s="52"/>
      <c r="RD5" s="52"/>
      <c r="RE5" s="52"/>
      <c r="RF5" s="52"/>
      <c r="RG5" s="52"/>
      <c r="RH5" s="52"/>
      <c r="RI5" s="52"/>
      <c r="RJ5" s="52"/>
      <c r="RK5" s="52"/>
      <c r="RL5" s="52"/>
      <c r="RM5" s="52"/>
      <c r="RN5" s="52"/>
      <c r="RO5" s="52"/>
      <c r="RP5" s="52"/>
      <c r="RQ5" s="52"/>
      <c r="RR5" s="52"/>
      <c r="RS5" s="52"/>
      <c r="RT5" s="52"/>
      <c r="RU5" s="52"/>
      <c r="RV5" s="52"/>
      <c r="RW5" s="52"/>
      <c r="RX5" s="52"/>
      <c r="RY5" s="52"/>
      <c r="RZ5" s="52"/>
      <c r="SA5" s="52"/>
      <c r="SB5" s="52"/>
      <c r="SC5" s="52"/>
      <c r="SD5" s="52"/>
      <c r="SE5" s="52"/>
      <c r="SF5" s="52"/>
      <c r="SG5" s="52"/>
      <c r="SH5" s="52"/>
      <c r="SI5" s="52"/>
      <c r="SJ5" s="52"/>
      <c r="SK5" s="52"/>
      <c r="SL5" s="52"/>
      <c r="SM5" s="52"/>
      <c r="SN5" s="52"/>
      <c r="SO5" s="52"/>
      <c r="SP5" s="52"/>
      <c r="SQ5" s="52"/>
      <c r="SR5" s="52"/>
      <c r="SS5" s="52"/>
      <c r="ST5" s="52"/>
      <c r="SU5" s="52"/>
      <c r="SV5" s="52"/>
      <c r="SW5" s="52"/>
      <c r="SX5" s="52"/>
      <c r="SY5" s="52"/>
      <c r="SZ5" s="52"/>
      <c r="TA5" s="52"/>
      <c r="TB5" s="52"/>
      <c r="TC5" s="52"/>
      <c r="TD5" s="52"/>
      <c r="TE5" s="52"/>
      <c r="TF5" s="52"/>
      <c r="TG5" s="52"/>
      <c r="TH5" s="52"/>
      <c r="TI5" s="52"/>
      <c r="TJ5" s="52"/>
      <c r="TK5" s="52"/>
      <c r="TL5" s="52"/>
      <c r="TM5" s="52"/>
      <c r="TN5" s="52"/>
      <c r="TO5" s="52"/>
      <c r="TP5" s="52"/>
      <c r="TQ5" s="52"/>
      <c r="TR5" s="52"/>
      <c r="TS5" s="52"/>
      <c r="TT5" s="52"/>
      <c r="TU5" s="52"/>
      <c r="TV5" s="52"/>
      <c r="TW5" s="52"/>
      <c r="TX5" s="52"/>
      <c r="TY5" s="52"/>
      <c r="TZ5" s="52"/>
      <c r="UA5" s="52"/>
      <c r="UB5" s="52"/>
      <c r="UC5" s="52"/>
      <c r="UD5" s="52"/>
      <c r="UE5" s="52"/>
      <c r="UF5" s="52"/>
      <c r="UG5" s="52"/>
      <c r="UH5" s="52"/>
      <c r="UI5" s="52"/>
      <c r="UJ5" s="52"/>
      <c r="UK5" s="52"/>
      <c r="UL5" s="52"/>
      <c r="UM5" s="52"/>
      <c r="UN5" s="52"/>
      <c r="UO5" s="52"/>
      <c r="UP5" s="52"/>
      <c r="UQ5" s="52"/>
      <c r="UR5" s="52"/>
      <c r="US5" s="52"/>
      <c r="UT5" s="52"/>
      <c r="UU5" s="52"/>
      <c r="UV5" s="52"/>
      <c r="UW5" s="52"/>
      <c r="UX5" s="52"/>
      <c r="UY5" s="52"/>
      <c r="UZ5" s="52"/>
      <c r="VA5" s="52"/>
      <c r="VB5" s="52"/>
      <c r="VC5" s="52"/>
      <c r="VD5" s="52"/>
      <c r="VE5" s="52"/>
      <c r="VF5" s="52"/>
      <c r="VG5" s="52"/>
      <c r="VH5" s="52"/>
      <c r="VI5" s="52"/>
      <c r="VJ5" s="52"/>
      <c r="VK5" s="52"/>
      <c r="VL5" s="52"/>
      <c r="VM5" s="52"/>
      <c r="VN5" s="52"/>
      <c r="VO5" s="52"/>
      <c r="VP5" s="52"/>
      <c r="VQ5" s="52"/>
      <c r="VR5" s="52"/>
      <c r="VS5" s="52"/>
      <c r="VT5" s="52"/>
      <c r="VU5" s="52"/>
      <c r="VV5" s="52"/>
      <c r="VW5" s="52"/>
      <c r="VX5" s="52"/>
      <c r="VY5" s="52"/>
      <c r="VZ5" s="52"/>
      <c r="WA5" s="52"/>
      <c r="WB5" s="52"/>
      <c r="WC5" s="52"/>
      <c r="WD5" s="52"/>
      <c r="WE5" s="52"/>
      <c r="WF5" s="52"/>
      <c r="WG5" s="52"/>
      <c r="WH5" s="52"/>
      <c r="WI5" s="52"/>
      <c r="WJ5" s="52"/>
      <c r="WK5" s="52"/>
      <c r="WL5" s="52"/>
      <c r="WM5" s="52"/>
      <c r="WN5" s="52"/>
      <c r="WO5" s="52"/>
      <c r="WP5" s="52"/>
      <c r="WQ5" s="52"/>
      <c r="WR5" s="52"/>
      <c r="WS5" s="52"/>
      <c r="WT5" s="52"/>
      <c r="WU5" s="52"/>
      <c r="WV5" s="52"/>
      <c r="WW5" s="52"/>
      <c r="WX5" s="52"/>
      <c r="WY5" s="52"/>
      <c r="WZ5" s="52"/>
      <c r="XA5" s="52"/>
      <c r="XB5" s="52"/>
      <c r="XC5" s="52"/>
      <c r="XD5" s="52"/>
      <c r="XE5" s="52"/>
      <c r="XF5" s="52"/>
      <c r="XG5" s="52"/>
      <c r="XH5" s="52"/>
      <c r="XI5" s="52"/>
      <c r="XJ5" s="52"/>
      <c r="XK5" s="52"/>
      <c r="XL5" s="52"/>
      <c r="XM5" s="52"/>
      <c r="XN5" s="52"/>
      <c r="XO5" s="52"/>
      <c r="XP5" s="52"/>
      <c r="XQ5" s="52"/>
      <c r="XR5" s="52"/>
      <c r="XS5" s="52"/>
      <c r="XT5" s="52"/>
      <c r="XU5" s="52"/>
      <c r="XV5" s="52"/>
      <c r="XW5" s="52"/>
      <c r="XX5" s="52"/>
      <c r="XY5" s="52"/>
      <c r="XZ5" s="52"/>
      <c r="YA5" s="52"/>
      <c r="YB5" s="52"/>
      <c r="YC5" s="52"/>
      <c r="YD5" s="52"/>
      <c r="YE5" s="52"/>
      <c r="YF5" s="52"/>
      <c r="YG5" s="52"/>
      <c r="YH5" s="52"/>
      <c r="YI5" s="52"/>
      <c r="YJ5" s="52"/>
      <c r="YK5" s="52"/>
      <c r="YL5" s="52"/>
      <c r="YM5" s="52"/>
      <c r="YN5" s="52"/>
      <c r="YO5" s="52"/>
      <c r="YP5" s="52"/>
      <c r="YQ5" s="52"/>
      <c r="YR5" s="52"/>
      <c r="YS5" s="52"/>
      <c r="YT5" s="52"/>
      <c r="YU5" s="52"/>
      <c r="YV5" s="52"/>
      <c r="YW5" s="52"/>
      <c r="YX5" s="52"/>
      <c r="YY5" s="52"/>
      <c r="YZ5" s="52"/>
      <c r="ZA5" s="52"/>
      <c r="ZB5" s="52"/>
      <c r="ZC5" s="52"/>
      <c r="ZD5" s="52"/>
      <c r="ZE5" s="52"/>
      <c r="ZF5" s="52"/>
      <c r="ZG5" s="52"/>
      <c r="ZH5" s="52"/>
      <c r="ZI5" s="52"/>
      <c r="ZJ5" s="52"/>
      <c r="ZK5" s="52"/>
      <c r="ZL5" s="52"/>
      <c r="ZM5" s="52"/>
      <c r="ZN5" s="52"/>
      <c r="ZO5" s="52"/>
      <c r="ZP5" s="52"/>
      <c r="ZQ5" s="52"/>
      <c r="ZR5" s="52"/>
      <c r="ZS5" s="52"/>
      <c r="ZT5" s="52"/>
      <c r="ZU5" s="52"/>
      <c r="ZV5" s="52"/>
      <c r="ZW5" s="52"/>
      <c r="ZX5" s="52"/>
      <c r="ZY5" s="52"/>
      <c r="ZZ5" s="52"/>
      <c r="AAA5" s="52"/>
      <c r="AAB5" s="52"/>
      <c r="AAC5" s="52"/>
      <c r="AAD5" s="52"/>
      <c r="AAE5" s="52"/>
      <c r="AAF5" s="52"/>
      <c r="AAG5" s="52"/>
      <c r="AAH5" s="52"/>
      <c r="AAI5" s="52"/>
      <c r="AAJ5" s="52"/>
      <c r="AAK5" s="52"/>
      <c r="AAL5" s="52"/>
      <c r="AAM5" s="52"/>
      <c r="AAN5" s="52"/>
      <c r="AAO5" s="52"/>
      <c r="AAP5" s="52"/>
      <c r="AAQ5" s="52"/>
      <c r="AAR5" s="52"/>
      <c r="AAS5" s="52"/>
      <c r="AAT5" s="52"/>
      <c r="AAU5" s="52"/>
      <c r="AAV5" s="52"/>
      <c r="AAW5" s="52"/>
      <c r="AAX5" s="52"/>
      <c r="AAY5" s="52"/>
      <c r="AAZ5" s="52"/>
      <c r="ABA5" s="52"/>
      <c r="ABB5" s="52"/>
      <c r="ABC5" s="52"/>
      <c r="ABD5" s="52"/>
      <c r="ABE5" s="52"/>
      <c r="ABF5" s="52"/>
      <c r="ABG5" s="52"/>
      <c r="ABH5" s="52"/>
      <c r="ABI5" s="52"/>
      <c r="ABJ5" s="52"/>
      <c r="ABK5" s="52"/>
      <c r="ABL5" s="52"/>
      <c r="ABM5" s="52"/>
      <c r="ABN5" s="52"/>
      <c r="ABO5" s="52"/>
      <c r="ABP5" s="52"/>
      <c r="ABQ5" s="52"/>
      <c r="ABR5" s="52"/>
      <c r="ABS5" s="52"/>
      <c r="ABT5" s="52"/>
      <c r="ABU5" s="52"/>
      <c r="ABV5" s="52"/>
      <c r="ABW5" s="52"/>
      <c r="ABX5" s="52"/>
      <c r="ABY5" s="52"/>
      <c r="ABZ5" s="52"/>
      <c r="ACA5" s="52"/>
      <c r="ACB5" s="52"/>
      <c r="ACC5" s="52"/>
      <c r="ACD5" s="52"/>
      <c r="ACE5" s="52"/>
      <c r="ACF5" s="52"/>
      <c r="ACG5" s="52"/>
      <c r="ACH5" s="52"/>
      <c r="ACI5" s="52"/>
      <c r="ACJ5" s="52"/>
      <c r="ACK5" s="52"/>
      <c r="ACL5" s="52"/>
      <c r="ACM5" s="52"/>
      <c r="ACN5" s="52"/>
      <c r="ACO5" s="52"/>
      <c r="ACP5" s="52"/>
      <c r="ACQ5" s="52"/>
      <c r="ACR5" s="52"/>
      <c r="ACS5" s="52"/>
      <c r="ACT5" s="52"/>
      <c r="ACU5" s="52"/>
      <c r="ACV5" s="52"/>
      <c r="ACW5" s="52"/>
      <c r="ACX5" s="52"/>
      <c r="ACY5" s="52"/>
      <c r="ACZ5" s="52"/>
      <c r="ADA5" s="52"/>
      <c r="ADB5" s="52"/>
      <c r="ADC5" s="52"/>
      <c r="ADD5" s="52"/>
      <c r="ADE5" s="52"/>
      <c r="ADF5" s="52"/>
      <c r="ADG5" s="52"/>
      <c r="ADH5" s="52"/>
      <c r="ADI5" s="52"/>
      <c r="ADJ5" s="52"/>
      <c r="ADK5" s="52"/>
      <c r="ADL5" s="52"/>
      <c r="ADM5" s="52"/>
      <c r="ADN5" s="52"/>
      <c r="ADO5" s="52"/>
      <c r="ADP5" s="52"/>
      <c r="ADQ5" s="52"/>
      <c r="ADR5" s="52"/>
      <c r="ADS5" s="52"/>
      <c r="ADT5" s="52"/>
      <c r="ADU5" s="52"/>
      <c r="ADV5" s="52"/>
      <c r="ADW5" s="52"/>
      <c r="ADX5" s="52"/>
      <c r="ADY5" s="52"/>
      <c r="ADZ5" s="52"/>
      <c r="AEA5" s="52"/>
      <c r="AEB5" s="52"/>
      <c r="AEC5" s="52"/>
      <c r="AED5" s="52"/>
      <c r="AEE5" s="52"/>
      <c r="AEF5" s="52"/>
      <c r="AEG5" s="52"/>
      <c r="AEH5" s="52"/>
      <c r="AEI5" s="52"/>
      <c r="AEJ5" s="52"/>
      <c r="AEK5" s="52"/>
      <c r="AEL5" s="52"/>
      <c r="AEM5" s="52"/>
      <c r="AEN5" s="52"/>
      <c r="AEO5" s="52"/>
      <c r="AEP5" s="52"/>
      <c r="AEQ5" s="52"/>
      <c r="AER5" s="52"/>
      <c r="AES5" s="52"/>
      <c r="AET5" s="52"/>
      <c r="AEU5" s="52"/>
      <c r="AEV5" s="52"/>
      <c r="AEW5" s="52"/>
      <c r="AEX5" s="52"/>
      <c r="AEY5" s="52"/>
      <c r="AEZ5" s="52"/>
      <c r="AFA5" s="52"/>
      <c r="AFB5" s="52"/>
      <c r="AFC5" s="52"/>
      <c r="AFD5" s="52"/>
      <c r="AFE5" s="52"/>
      <c r="AFF5" s="52"/>
      <c r="AFG5" s="52"/>
      <c r="AFH5" s="52"/>
      <c r="AFI5" s="52"/>
      <c r="AFJ5" s="52"/>
      <c r="AFK5" s="52"/>
      <c r="AFL5" s="52"/>
      <c r="AFM5" s="52"/>
      <c r="AFN5" s="52"/>
      <c r="AFO5" s="52"/>
      <c r="AFP5" s="52"/>
      <c r="AFQ5" s="52"/>
      <c r="AFR5" s="52"/>
      <c r="AFS5" s="52"/>
      <c r="AFT5" s="52"/>
      <c r="AFU5" s="52"/>
      <c r="AFV5" s="52"/>
      <c r="AFW5" s="52"/>
      <c r="AFX5" s="52"/>
      <c r="AFY5" s="52"/>
      <c r="AFZ5" s="52"/>
      <c r="AGA5" s="52"/>
      <c r="AGB5" s="52"/>
      <c r="AGC5" s="52"/>
      <c r="AGD5" s="52"/>
      <c r="AGE5" s="52"/>
      <c r="AGF5" s="52"/>
      <c r="AGG5" s="52"/>
      <c r="AGH5" s="52"/>
      <c r="AGI5" s="52"/>
      <c r="AGJ5" s="52"/>
      <c r="AGK5" s="52"/>
      <c r="AGL5" s="52"/>
      <c r="AGM5" s="52"/>
      <c r="AGN5" s="52"/>
      <c r="AGO5" s="52"/>
      <c r="AGP5" s="52"/>
      <c r="AGQ5" s="52"/>
      <c r="AGR5" s="52"/>
      <c r="AGS5" s="52"/>
      <c r="AGT5" s="52"/>
      <c r="AGU5" s="52"/>
      <c r="AGV5" s="52"/>
      <c r="AGW5" s="52"/>
      <c r="AGX5" s="52"/>
      <c r="AGY5" s="52"/>
      <c r="AGZ5" s="52"/>
      <c r="AHA5" s="52"/>
      <c r="AHB5" s="52"/>
      <c r="AHC5" s="52"/>
      <c r="AHD5" s="52"/>
      <c r="AHE5" s="52"/>
      <c r="AHF5" s="52"/>
      <c r="AHG5" s="52"/>
      <c r="AHH5" s="52"/>
      <c r="AHI5" s="52"/>
      <c r="AHJ5" s="52"/>
      <c r="AHK5" s="52"/>
      <c r="AHL5" s="52"/>
      <c r="AHM5" s="52"/>
      <c r="AHN5" s="52"/>
      <c r="AHO5" s="52"/>
      <c r="AHP5" s="52"/>
      <c r="AHQ5" s="52"/>
      <c r="AHR5" s="52"/>
      <c r="AHS5" s="52"/>
      <c r="AHT5" s="52"/>
      <c r="AHU5" s="52"/>
      <c r="AHV5" s="52"/>
      <c r="AHW5" s="52"/>
      <c r="AHX5" s="52"/>
      <c r="AHY5" s="52"/>
      <c r="AHZ5" s="52"/>
      <c r="AIA5" s="52"/>
      <c r="AIB5" s="52"/>
      <c r="AIC5" s="52"/>
      <c r="AID5" s="52"/>
      <c r="AIE5" s="52"/>
      <c r="AIF5" s="52"/>
      <c r="AIG5" s="52"/>
      <c r="AIH5" s="52"/>
      <c r="AII5" s="52"/>
      <c r="AIJ5" s="52"/>
      <c r="AIK5" s="52"/>
      <c r="AIL5" s="52"/>
      <c r="AIM5" s="52"/>
      <c r="AIN5" s="52"/>
      <c r="AIO5" s="52"/>
      <c r="AIP5" s="52"/>
      <c r="AIQ5" s="52"/>
      <c r="AIR5" s="52"/>
      <c r="AIS5" s="52"/>
      <c r="AIT5" s="52"/>
      <c r="AIU5" s="52"/>
      <c r="AIV5" s="52"/>
      <c r="AIW5" s="52"/>
      <c r="AIX5" s="52"/>
      <c r="AIY5" s="52"/>
      <c r="AIZ5" s="52"/>
      <c r="AJA5" s="52"/>
      <c r="AJB5" s="52"/>
      <c r="AJC5" s="52"/>
      <c r="AJD5" s="52"/>
      <c r="AJE5" s="52"/>
      <c r="AJF5" s="52"/>
      <c r="AJG5" s="52"/>
      <c r="AJH5" s="52"/>
      <c r="AJI5" s="52"/>
      <c r="AJJ5" s="52"/>
      <c r="AJK5" s="52"/>
      <c r="AJL5" s="52"/>
      <c r="AJM5" s="52"/>
      <c r="AJN5" s="52"/>
      <c r="AJO5" s="52"/>
      <c r="AJP5" s="52"/>
      <c r="AJQ5" s="52"/>
      <c r="AJR5" s="52"/>
      <c r="AJS5" s="52"/>
      <c r="AJT5" s="52"/>
      <c r="AJU5" s="52"/>
      <c r="AJV5" s="52"/>
      <c r="AJW5" s="52"/>
      <c r="AJX5" s="52"/>
      <c r="AJY5" s="52"/>
      <c r="AJZ5" s="52"/>
      <c r="AKA5" s="52"/>
      <c r="AKB5" s="52"/>
      <c r="AKC5" s="52"/>
      <c r="AKD5" s="52"/>
      <c r="AKE5" s="52"/>
      <c r="AKF5" s="52"/>
      <c r="AKG5" s="52"/>
      <c r="AKH5" s="52"/>
      <c r="AKI5" s="52"/>
      <c r="AKJ5" s="52"/>
      <c r="AKK5" s="52"/>
      <c r="AKL5" s="52"/>
      <c r="AKM5" s="52"/>
      <c r="AKN5" s="52"/>
      <c r="AKO5" s="52"/>
      <c r="AKP5" s="52"/>
      <c r="AKQ5" s="52"/>
      <c r="AKR5" s="52"/>
      <c r="AKS5" s="52"/>
      <c r="AKT5" s="52"/>
      <c r="AKU5" s="52"/>
      <c r="AKV5" s="52"/>
      <c r="AKW5" s="52"/>
      <c r="AKX5" s="52"/>
      <c r="AKY5" s="52"/>
      <c r="AKZ5" s="52"/>
      <c r="ALA5" s="52"/>
      <c r="ALB5" s="52"/>
      <c r="ALC5" s="52"/>
      <c r="ALD5" s="52"/>
      <c r="ALE5" s="52"/>
      <c r="ALF5" s="52"/>
      <c r="ALG5" s="52"/>
      <c r="ALH5" s="52"/>
      <c r="ALI5" s="52"/>
      <c r="ALJ5" s="52"/>
      <c r="ALK5" s="52"/>
      <c r="ALL5" s="52"/>
      <c r="ALM5" s="52"/>
      <c r="ALN5" s="52"/>
      <c r="ALO5" s="52"/>
      <c r="ALP5" s="52"/>
      <c r="ALQ5" s="52"/>
      <c r="ALR5" s="52"/>
      <c r="ALS5" s="52"/>
      <c r="ALT5" s="52"/>
      <c r="ALU5" s="52"/>
      <c r="ALV5" s="52"/>
      <c r="ALW5" s="52"/>
      <c r="ALX5" s="52"/>
      <c r="ALY5" s="52"/>
      <c r="ALZ5" s="52"/>
      <c r="AMA5" s="52"/>
      <c r="AMB5" s="52"/>
      <c r="AMC5" s="52"/>
      <c r="AMD5" s="52"/>
      <c r="AME5" s="52"/>
      <c r="AMF5" s="52"/>
      <c r="AMG5" s="52"/>
      <c r="AMH5" s="52"/>
      <c r="AMI5" s="52"/>
      <c r="AMJ5" s="52"/>
      <c r="AMK5" s="52"/>
      <c r="AML5" s="52"/>
      <c r="AMM5" s="52"/>
      <c r="AMN5" s="52"/>
      <c r="AMO5" s="52"/>
      <c r="AMP5" s="52"/>
      <c r="AMQ5" s="52"/>
      <c r="AMR5" s="52"/>
      <c r="AMS5" s="52"/>
      <c r="AMT5" s="52"/>
      <c r="AMU5" s="52"/>
      <c r="AMV5" s="52"/>
      <c r="AMW5" s="52"/>
      <c r="AMX5" s="52"/>
      <c r="AMY5" s="52"/>
      <c r="AMZ5" s="52"/>
      <c r="ANA5" s="52"/>
      <c r="ANB5" s="52"/>
      <c r="ANC5" s="52"/>
      <c r="AND5" s="52"/>
      <c r="ANE5" s="52"/>
      <c r="ANF5" s="52"/>
      <c r="ANG5" s="52"/>
      <c r="ANH5" s="52"/>
      <c r="ANI5" s="52"/>
      <c r="ANJ5" s="52"/>
      <c r="ANK5" s="52"/>
      <c r="ANL5" s="52"/>
      <c r="ANM5" s="52"/>
      <c r="ANN5" s="52"/>
      <c r="ANO5" s="52"/>
      <c r="ANP5" s="52"/>
      <c r="ANQ5" s="52"/>
      <c r="ANR5" s="52"/>
      <c r="ANS5" s="52"/>
      <c r="ANT5" s="52"/>
      <c r="ANU5" s="52"/>
      <c r="ANV5" s="52"/>
      <c r="ANW5" s="52"/>
      <c r="ANX5" s="52"/>
      <c r="ANY5" s="52"/>
      <c r="ANZ5" s="52"/>
      <c r="AOA5" s="52"/>
      <c r="AOB5" s="52"/>
      <c r="AOC5" s="52"/>
      <c r="AOD5" s="52"/>
      <c r="AOE5" s="52"/>
      <c r="AOF5" s="52"/>
      <c r="AOG5" s="52"/>
      <c r="AOH5" s="52"/>
      <c r="AOI5" s="52"/>
      <c r="AOJ5" s="52"/>
      <c r="AOK5" s="52"/>
      <c r="AOL5" s="52"/>
      <c r="AOM5" s="52"/>
      <c r="AON5" s="52"/>
      <c r="AOO5" s="52"/>
      <c r="AOP5" s="52"/>
      <c r="AOQ5" s="52"/>
      <c r="AOR5" s="52"/>
      <c r="AOS5" s="52"/>
      <c r="AOT5" s="52"/>
      <c r="AOU5" s="52"/>
      <c r="AOV5" s="52"/>
      <c r="AOW5" s="52"/>
      <c r="AOX5" s="52"/>
      <c r="AOY5" s="52"/>
      <c r="AOZ5" s="52"/>
      <c r="APA5" s="52"/>
      <c r="APB5" s="52"/>
      <c r="APC5" s="52"/>
      <c r="APD5" s="52"/>
      <c r="APE5" s="52"/>
      <c r="APF5" s="52"/>
      <c r="APG5" s="52"/>
      <c r="APH5" s="52"/>
      <c r="API5" s="52"/>
      <c r="APJ5" s="52"/>
      <c r="APK5" s="52"/>
      <c r="APL5" s="52"/>
      <c r="APM5" s="52"/>
      <c r="APN5" s="52"/>
      <c r="APO5" s="52"/>
      <c r="APP5" s="52"/>
      <c r="APQ5" s="52"/>
      <c r="APR5" s="52"/>
      <c r="APS5" s="52"/>
      <c r="APT5" s="52"/>
      <c r="APU5" s="52"/>
      <c r="APV5" s="52"/>
      <c r="APW5" s="52"/>
      <c r="APX5" s="52"/>
      <c r="APY5" s="52"/>
      <c r="APZ5" s="52"/>
      <c r="AQA5" s="52"/>
      <c r="AQB5" s="52"/>
      <c r="AQC5" s="52"/>
      <c r="AQD5" s="52"/>
      <c r="AQE5" s="52"/>
      <c r="AQF5" s="52"/>
      <c r="AQG5" s="52"/>
      <c r="AQH5" s="52"/>
      <c r="AQI5" s="52"/>
      <c r="AQJ5" s="52"/>
      <c r="AQK5" s="52"/>
      <c r="AQL5" s="52"/>
      <c r="AQM5" s="52"/>
      <c r="AQN5" s="52"/>
      <c r="AQO5" s="52"/>
      <c r="AQP5" s="52"/>
      <c r="AQQ5" s="52"/>
      <c r="AQR5" s="52"/>
      <c r="AQS5" s="52"/>
      <c r="AQT5" s="52"/>
      <c r="AQU5" s="52"/>
      <c r="AQV5" s="52"/>
      <c r="AQW5" s="52"/>
      <c r="AQX5" s="52"/>
      <c r="AQY5" s="52"/>
      <c r="AQZ5" s="52"/>
      <c r="ARA5" s="52"/>
      <c r="ARB5" s="52"/>
      <c r="ARC5" s="52"/>
      <c r="ARD5" s="52"/>
      <c r="ARE5" s="52"/>
      <c r="ARF5" s="52"/>
      <c r="ARG5" s="52"/>
      <c r="ARH5" s="52"/>
      <c r="ARI5" s="52"/>
      <c r="ARJ5" s="52"/>
      <c r="ARK5" s="52"/>
      <c r="ARL5" s="52"/>
      <c r="ARM5" s="52"/>
      <c r="ARN5" s="52"/>
      <c r="ARO5" s="52"/>
      <c r="ARP5" s="52"/>
      <c r="ARQ5" s="52"/>
      <c r="ARR5" s="52"/>
      <c r="ARS5" s="52"/>
      <c r="ART5" s="52"/>
      <c r="ARU5" s="52"/>
      <c r="ARV5" s="52"/>
      <c r="ARW5" s="52"/>
      <c r="ARX5" s="52"/>
      <c r="ARY5" s="52"/>
      <c r="ARZ5" s="52"/>
      <c r="ASA5" s="52"/>
      <c r="ASB5" s="52"/>
      <c r="ASC5" s="52"/>
      <c r="ASD5" s="52"/>
      <c r="ASE5" s="52"/>
      <c r="ASF5" s="52"/>
      <c r="ASG5" s="52"/>
      <c r="ASH5" s="52"/>
      <c r="ASI5" s="52"/>
      <c r="ASJ5" s="52"/>
      <c r="ASK5" s="52"/>
      <c r="ASL5" s="52"/>
      <c r="ASM5" s="52"/>
      <c r="ASN5" s="52"/>
      <c r="ASO5" s="52"/>
      <c r="ASP5" s="52"/>
      <c r="ASQ5" s="52"/>
      <c r="ASR5" s="52"/>
      <c r="ASS5" s="52"/>
      <c r="AST5" s="52"/>
      <c r="ASU5" s="52"/>
      <c r="ASV5" s="52"/>
      <c r="ASW5" s="52"/>
      <c r="ASX5" s="52"/>
      <c r="ASY5" s="52"/>
      <c r="ASZ5" s="52"/>
      <c r="ATA5" s="52"/>
      <c r="ATB5" s="52"/>
      <c r="ATC5" s="52"/>
      <c r="ATD5" s="52"/>
      <c r="ATE5" s="52"/>
      <c r="ATF5" s="52"/>
      <c r="ATG5" s="52"/>
      <c r="ATH5" s="52"/>
      <c r="ATI5" s="52"/>
      <c r="ATJ5" s="52"/>
      <c r="ATK5" s="52"/>
      <c r="ATL5" s="52"/>
      <c r="ATM5" s="52"/>
      <c r="ATN5" s="52"/>
      <c r="ATO5" s="52"/>
      <c r="ATP5" s="52"/>
      <c r="ATQ5" s="52"/>
      <c r="ATR5" s="52"/>
      <c r="ATS5" s="52"/>
      <c r="ATT5" s="52"/>
      <c r="ATU5" s="52"/>
      <c r="ATV5" s="52"/>
      <c r="ATW5" s="52"/>
      <c r="ATX5" s="52"/>
      <c r="ATY5" s="52"/>
      <c r="ATZ5" s="52"/>
      <c r="AUA5" s="52"/>
      <c r="AUB5" s="52"/>
      <c r="AUC5" s="52"/>
      <c r="AUD5" s="52"/>
      <c r="AUE5" s="52"/>
      <c r="AUF5" s="52"/>
      <c r="AUG5" s="52"/>
      <c r="AUH5" s="52"/>
      <c r="AUI5" s="52"/>
      <c r="AUJ5" s="52"/>
      <c r="AUK5" s="52"/>
      <c r="AUL5" s="52"/>
      <c r="AUM5" s="52"/>
      <c r="AUN5" s="52"/>
      <c r="AUO5" s="52"/>
      <c r="AUP5" s="52"/>
      <c r="AUQ5" s="52"/>
      <c r="AUR5" s="52"/>
      <c r="AUS5" s="52"/>
      <c r="AUT5" s="52"/>
      <c r="AUU5" s="52"/>
      <c r="AUV5" s="52"/>
      <c r="AUW5" s="52"/>
      <c r="AUX5" s="52"/>
      <c r="AUY5" s="52"/>
      <c r="AUZ5" s="52"/>
      <c r="AVA5" s="52"/>
      <c r="AVB5" s="52"/>
      <c r="AVC5" s="52"/>
      <c r="AVD5" s="52"/>
      <c r="AVE5" s="52"/>
      <c r="AVF5" s="52"/>
      <c r="AVG5" s="52"/>
      <c r="AVH5" s="52"/>
      <c r="AVI5" s="52"/>
      <c r="AVJ5" s="52"/>
      <c r="AVK5" s="52"/>
      <c r="AVL5" s="52"/>
      <c r="AVM5" s="52"/>
      <c r="AVN5" s="52"/>
      <c r="AVO5" s="52"/>
      <c r="AVP5" s="52"/>
      <c r="AVQ5" s="52"/>
      <c r="AVR5" s="52"/>
      <c r="AVS5" s="52"/>
      <c r="AVT5" s="52"/>
      <c r="AVU5" s="52"/>
      <c r="AVV5" s="52"/>
      <c r="AVW5" s="52"/>
      <c r="AVX5" s="52"/>
      <c r="AVY5" s="52"/>
      <c r="AVZ5" s="52"/>
      <c r="AWA5" s="52"/>
      <c r="AWB5" s="52"/>
      <c r="AWC5" s="52"/>
      <c r="AWD5" s="52"/>
      <c r="AWE5" s="52"/>
      <c r="AWF5" s="52"/>
      <c r="AWG5" s="52"/>
      <c r="AWH5" s="52"/>
      <c r="AWI5" s="52"/>
      <c r="AWJ5" s="52"/>
      <c r="AWK5" s="52"/>
      <c r="AWL5" s="52"/>
      <c r="AWM5" s="52"/>
      <c r="AWN5" s="52"/>
      <c r="AWO5" s="52"/>
      <c r="AWP5" s="52"/>
      <c r="AWQ5" s="52"/>
      <c r="AWR5" s="52"/>
      <c r="AWS5" s="52"/>
      <c r="AWT5" s="52"/>
      <c r="AWU5" s="52"/>
      <c r="AWV5" s="52"/>
      <c r="AWW5" s="52"/>
      <c r="AWX5" s="52"/>
      <c r="AWY5" s="52"/>
      <c r="AWZ5" s="52"/>
      <c r="AXA5" s="52"/>
      <c r="AXB5" s="52"/>
      <c r="AXC5" s="52"/>
      <c r="AXD5" s="52"/>
      <c r="AXE5" s="52"/>
      <c r="AXF5" s="52"/>
      <c r="AXG5" s="52"/>
      <c r="AXH5" s="52"/>
      <c r="AXI5" s="52"/>
      <c r="AXJ5" s="52"/>
      <c r="AXK5" s="52"/>
      <c r="AXL5" s="52"/>
      <c r="AXM5" s="52"/>
      <c r="AXN5" s="52"/>
      <c r="AXO5" s="52"/>
      <c r="AXP5" s="52"/>
      <c r="AXQ5" s="52"/>
      <c r="AXR5" s="52"/>
      <c r="AXS5" s="52"/>
      <c r="AXT5" s="52"/>
      <c r="AXU5" s="52"/>
      <c r="AXV5" s="52"/>
      <c r="AXW5" s="52"/>
      <c r="AXX5" s="52"/>
      <c r="AXY5" s="52"/>
      <c r="AXZ5" s="52"/>
      <c r="AYA5" s="52"/>
      <c r="AYB5" s="52"/>
      <c r="AYC5" s="52"/>
      <c r="AYD5" s="52"/>
      <c r="AYE5" s="52"/>
      <c r="AYF5" s="52"/>
      <c r="AYG5" s="52"/>
      <c r="AYH5" s="52"/>
      <c r="AYI5" s="52"/>
      <c r="AYJ5" s="52"/>
      <c r="AYK5" s="52"/>
      <c r="AYL5" s="52"/>
      <c r="AYM5" s="52"/>
      <c r="AYN5" s="52"/>
      <c r="AYO5" s="52"/>
      <c r="AYP5" s="52"/>
      <c r="AYQ5" s="52"/>
      <c r="AYR5" s="52"/>
      <c r="AYS5" s="52"/>
      <c r="AYT5" s="52"/>
      <c r="AYU5" s="52"/>
      <c r="AYV5" s="52"/>
      <c r="AYW5" s="52"/>
      <c r="AYX5" s="52"/>
      <c r="AYY5" s="52"/>
      <c r="AYZ5" s="52"/>
      <c r="AZA5" s="52"/>
      <c r="AZB5" s="52"/>
      <c r="AZC5" s="52"/>
      <c r="AZD5" s="52"/>
      <c r="AZE5" s="52"/>
      <c r="AZF5" s="52"/>
      <c r="AZG5" s="52"/>
      <c r="AZH5" s="52"/>
      <c r="AZI5" s="52"/>
      <c r="AZJ5" s="52"/>
      <c r="AZK5" s="52"/>
      <c r="AZL5" s="52"/>
      <c r="AZM5" s="52"/>
      <c r="AZN5" s="52"/>
      <c r="AZO5" s="52"/>
      <c r="AZP5" s="52"/>
      <c r="AZQ5" s="52"/>
      <c r="AZR5" s="52"/>
      <c r="AZS5" s="52"/>
      <c r="AZT5" s="52"/>
      <c r="AZU5" s="52"/>
      <c r="AZV5" s="52"/>
      <c r="AZW5" s="52"/>
      <c r="AZX5" s="52"/>
      <c r="AZY5" s="52"/>
      <c r="AZZ5" s="52"/>
      <c r="BAA5" s="52"/>
      <c r="BAB5" s="52"/>
      <c r="BAC5" s="52"/>
      <c r="BAD5" s="52"/>
      <c r="BAE5" s="52"/>
      <c r="BAF5" s="52"/>
      <c r="BAG5" s="52"/>
      <c r="BAH5" s="52"/>
      <c r="BAI5" s="52"/>
      <c r="BAJ5" s="52"/>
      <c r="BAK5" s="52"/>
      <c r="BAL5" s="52"/>
      <c r="BAM5" s="52"/>
      <c r="BAN5" s="52"/>
      <c r="BAO5" s="52"/>
      <c r="BAP5" s="52"/>
      <c r="BAQ5" s="52"/>
      <c r="BAR5" s="52"/>
      <c r="BAS5" s="52"/>
      <c r="BAT5" s="52"/>
      <c r="BAU5" s="52"/>
      <c r="BAV5" s="52"/>
      <c r="BAW5" s="52"/>
      <c r="BAX5" s="52"/>
      <c r="BAY5" s="52"/>
      <c r="BAZ5" s="52"/>
      <c r="BBA5" s="52"/>
      <c r="BBB5" s="52"/>
      <c r="BBC5" s="52"/>
      <c r="BBD5" s="52"/>
      <c r="BBE5" s="52"/>
      <c r="BBF5" s="52"/>
      <c r="BBG5" s="52"/>
      <c r="BBH5" s="52"/>
      <c r="BBI5" s="52"/>
      <c r="BBJ5" s="52"/>
      <c r="BBK5" s="52"/>
      <c r="BBL5" s="52"/>
      <c r="BBM5" s="52"/>
      <c r="BBN5" s="52"/>
      <c r="BBO5" s="52"/>
      <c r="BBP5" s="52"/>
      <c r="BBQ5" s="52"/>
      <c r="BBR5" s="52"/>
      <c r="BBS5" s="52"/>
      <c r="BBT5" s="52"/>
      <c r="BBU5" s="52"/>
      <c r="BBV5" s="52"/>
      <c r="BBW5" s="52"/>
      <c r="BBX5" s="52"/>
      <c r="BBY5" s="52"/>
      <c r="BBZ5" s="52"/>
      <c r="BCA5" s="52"/>
      <c r="BCB5" s="52"/>
      <c r="BCC5" s="52"/>
      <c r="BCD5" s="52"/>
      <c r="BCE5" s="52"/>
      <c r="BCF5" s="52"/>
      <c r="BCG5" s="52"/>
      <c r="BCH5" s="52"/>
      <c r="BCI5" s="52"/>
      <c r="BCJ5" s="52"/>
      <c r="BCK5" s="52"/>
      <c r="BCL5" s="52"/>
      <c r="BCM5" s="52"/>
      <c r="BCN5" s="52"/>
      <c r="BCO5" s="52"/>
      <c r="BCP5" s="52"/>
      <c r="BCQ5" s="52"/>
      <c r="BCR5" s="52"/>
      <c r="BCS5" s="52"/>
      <c r="BCT5" s="52"/>
      <c r="BCU5" s="52"/>
      <c r="BCV5" s="52"/>
      <c r="BCW5" s="52"/>
      <c r="BCX5" s="52"/>
      <c r="BCY5" s="52"/>
      <c r="BCZ5" s="52"/>
      <c r="BDA5" s="52"/>
      <c r="BDB5" s="52"/>
      <c r="BDC5" s="52"/>
      <c r="BDD5" s="52"/>
      <c r="BDE5" s="52"/>
      <c r="BDF5" s="52"/>
      <c r="BDG5" s="52"/>
      <c r="BDH5" s="52"/>
      <c r="BDI5" s="52"/>
      <c r="BDJ5" s="52"/>
      <c r="BDK5" s="52"/>
      <c r="BDL5" s="52"/>
      <c r="BDM5" s="52"/>
      <c r="BDN5" s="52"/>
      <c r="BDO5" s="52"/>
      <c r="BDP5" s="52"/>
      <c r="BDQ5" s="52"/>
      <c r="BDR5" s="52"/>
      <c r="BDS5" s="52"/>
      <c r="BDT5" s="52"/>
      <c r="BDU5" s="52"/>
      <c r="BDV5" s="52"/>
      <c r="BDW5" s="52"/>
      <c r="BDX5" s="52"/>
      <c r="BDY5" s="52"/>
      <c r="BDZ5" s="52"/>
      <c r="BEA5" s="52"/>
      <c r="BEB5" s="52"/>
      <c r="BEC5" s="52"/>
      <c r="BED5" s="52"/>
      <c r="BEE5" s="52"/>
      <c r="BEF5" s="52"/>
      <c r="BEG5" s="52"/>
      <c r="BEH5" s="52"/>
      <c r="BEI5" s="52"/>
      <c r="BEJ5" s="52"/>
      <c r="BEK5" s="52"/>
      <c r="BEL5" s="52"/>
      <c r="BEM5" s="52"/>
      <c r="BEN5" s="52"/>
      <c r="BEO5" s="52"/>
      <c r="BEP5" s="52"/>
      <c r="BEQ5" s="52"/>
      <c r="BER5" s="52"/>
      <c r="BES5" s="52"/>
      <c r="BET5" s="52"/>
      <c r="BEU5" s="52"/>
      <c r="BEV5" s="52"/>
      <c r="BEW5" s="52"/>
      <c r="BEX5" s="52"/>
      <c r="BEY5" s="52"/>
      <c r="BEZ5" s="52"/>
      <c r="BFA5" s="52"/>
      <c r="BFB5" s="52"/>
      <c r="BFC5" s="52"/>
      <c r="BFD5" s="52"/>
      <c r="BFE5" s="52"/>
      <c r="BFF5" s="52"/>
      <c r="BFG5" s="52"/>
      <c r="BFH5" s="52"/>
      <c r="BFI5" s="52"/>
      <c r="BFJ5" s="52"/>
      <c r="BFK5" s="52"/>
      <c r="BFL5" s="52"/>
      <c r="BFM5" s="52"/>
      <c r="BFN5" s="52"/>
      <c r="BFO5" s="52"/>
      <c r="BFP5" s="52"/>
      <c r="BFQ5" s="52"/>
      <c r="BFR5" s="52"/>
      <c r="BFS5" s="52"/>
      <c r="BFT5" s="52"/>
      <c r="BFU5" s="52"/>
      <c r="BFV5" s="52"/>
      <c r="BFW5" s="52"/>
      <c r="BFX5" s="52"/>
      <c r="BFY5" s="52"/>
      <c r="BFZ5" s="52"/>
      <c r="BGA5" s="52"/>
      <c r="BGB5" s="52"/>
      <c r="BGC5" s="52"/>
      <c r="BGD5" s="52"/>
      <c r="BGE5" s="52"/>
      <c r="BGF5" s="52"/>
      <c r="BGG5" s="52"/>
      <c r="BGH5" s="52"/>
      <c r="BGI5" s="52"/>
      <c r="BGJ5" s="52"/>
      <c r="BGK5" s="52"/>
      <c r="BGL5" s="52"/>
      <c r="BGM5" s="52"/>
      <c r="BGN5" s="52"/>
      <c r="BGO5" s="52"/>
      <c r="BGP5" s="52"/>
      <c r="BGQ5" s="52"/>
      <c r="BGR5" s="52"/>
      <c r="BGS5" s="52"/>
      <c r="BGT5" s="52"/>
      <c r="BGU5" s="52"/>
      <c r="BGV5" s="52"/>
      <c r="BGW5" s="52"/>
      <c r="BGX5" s="52"/>
      <c r="BGY5" s="52"/>
      <c r="BGZ5" s="52"/>
      <c r="BHA5" s="52"/>
      <c r="BHB5" s="52"/>
      <c r="BHC5" s="52"/>
      <c r="BHD5" s="52"/>
      <c r="BHE5" s="52"/>
      <c r="BHF5" s="52"/>
      <c r="BHG5" s="52"/>
      <c r="BHH5" s="52"/>
      <c r="BHI5" s="52"/>
      <c r="BHJ5" s="52"/>
      <c r="BHK5" s="52"/>
      <c r="BHL5" s="52"/>
      <c r="BHM5" s="52"/>
      <c r="BHN5" s="52"/>
      <c r="BHO5" s="52"/>
      <c r="BHP5" s="52"/>
      <c r="BHQ5" s="52"/>
      <c r="BHR5" s="52"/>
      <c r="BHS5" s="52"/>
      <c r="BHT5" s="52"/>
      <c r="BHU5" s="52"/>
      <c r="BHV5" s="52"/>
      <c r="BHW5" s="52"/>
      <c r="BHX5" s="52"/>
      <c r="BHY5" s="52"/>
      <c r="BHZ5" s="52"/>
      <c r="BIA5" s="52"/>
      <c r="BIB5" s="52"/>
      <c r="BIC5" s="52"/>
      <c r="BID5" s="52"/>
      <c r="BIE5" s="52"/>
      <c r="BIF5" s="52"/>
      <c r="BIG5" s="52"/>
      <c r="BIH5" s="52"/>
      <c r="BII5" s="52"/>
      <c r="BIJ5" s="52"/>
      <c r="BIK5" s="52"/>
      <c r="BIL5" s="52"/>
      <c r="BIM5" s="52"/>
      <c r="BIN5" s="52"/>
      <c r="BIO5" s="52"/>
      <c r="BIP5" s="52"/>
      <c r="BIQ5" s="52"/>
      <c r="BIR5" s="52"/>
      <c r="BIS5" s="52"/>
      <c r="BIT5" s="52"/>
      <c r="BIU5" s="52"/>
      <c r="BIV5" s="52"/>
      <c r="BIW5" s="52"/>
      <c r="BIX5" s="52"/>
      <c r="BIY5" s="52"/>
      <c r="BIZ5" s="52"/>
      <c r="BJA5" s="52"/>
      <c r="BJB5" s="52"/>
      <c r="BJC5" s="52"/>
      <c r="BJD5" s="52"/>
      <c r="BJE5" s="52"/>
      <c r="BJF5" s="52"/>
      <c r="BJG5" s="52"/>
      <c r="BJH5" s="52"/>
      <c r="BJI5" s="52"/>
      <c r="BJJ5" s="52"/>
      <c r="BJK5" s="52"/>
      <c r="BJL5" s="52"/>
      <c r="BJM5" s="52"/>
      <c r="BJN5" s="52"/>
      <c r="BJO5" s="52"/>
      <c r="BJP5" s="52"/>
      <c r="BJQ5" s="52"/>
      <c r="BJR5" s="52"/>
      <c r="BJS5" s="52"/>
      <c r="BJT5" s="52"/>
      <c r="BJU5" s="52"/>
      <c r="BJV5" s="52"/>
      <c r="BJW5" s="52"/>
      <c r="BJX5" s="52"/>
      <c r="BJY5" s="52"/>
      <c r="BJZ5" s="52"/>
      <c r="BKA5" s="52"/>
      <c r="BKB5" s="52"/>
      <c r="BKC5" s="52"/>
      <c r="BKD5" s="52"/>
      <c r="BKE5" s="52"/>
      <c r="BKF5" s="52"/>
      <c r="BKG5" s="52"/>
      <c r="BKH5" s="52"/>
      <c r="BKI5" s="52"/>
      <c r="BKJ5" s="52"/>
      <c r="BKK5" s="52"/>
      <c r="BKL5" s="52"/>
      <c r="BKM5" s="52"/>
      <c r="BKN5" s="52"/>
      <c r="BKO5" s="52"/>
      <c r="BKP5" s="52"/>
      <c r="BKQ5" s="52"/>
      <c r="BKR5" s="52"/>
      <c r="BKS5" s="52"/>
      <c r="BKT5" s="52"/>
      <c r="BKU5" s="52"/>
      <c r="BKV5" s="52"/>
      <c r="BKW5" s="52"/>
      <c r="BKX5" s="52"/>
      <c r="BKY5" s="52"/>
      <c r="BKZ5" s="52"/>
      <c r="BLA5" s="52"/>
      <c r="BLB5" s="52"/>
      <c r="BLC5" s="52"/>
      <c r="BLD5" s="52"/>
      <c r="BLE5" s="52"/>
      <c r="BLF5" s="52"/>
      <c r="BLG5" s="52"/>
      <c r="BLH5" s="52"/>
      <c r="BLI5" s="52"/>
      <c r="BLJ5" s="52"/>
      <c r="BLK5" s="52"/>
      <c r="BLL5" s="52"/>
      <c r="BLM5" s="52"/>
      <c r="BLN5" s="52"/>
      <c r="BLO5" s="52"/>
      <c r="BLP5" s="52"/>
      <c r="BLQ5" s="52"/>
      <c r="BLR5" s="52"/>
      <c r="BLS5" s="52"/>
      <c r="BLT5" s="52"/>
      <c r="BLU5" s="52"/>
      <c r="BLV5" s="52"/>
      <c r="BLW5" s="52"/>
      <c r="BLX5" s="52"/>
      <c r="BLY5" s="52"/>
      <c r="BLZ5" s="52"/>
      <c r="BMA5" s="52"/>
      <c r="BMB5" s="52"/>
      <c r="BMC5" s="52"/>
      <c r="BMD5" s="52"/>
      <c r="BME5" s="52"/>
      <c r="BMF5" s="52"/>
      <c r="BMG5" s="52"/>
      <c r="BMH5" s="52"/>
      <c r="BMI5" s="52"/>
      <c r="BMJ5" s="52"/>
      <c r="BMK5" s="52"/>
      <c r="BML5" s="52"/>
      <c r="BMM5" s="52"/>
      <c r="BMN5" s="52"/>
      <c r="BMO5" s="52"/>
      <c r="BMP5" s="52"/>
      <c r="BMQ5" s="52"/>
      <c r="BMR5" s="52"/>
      <c r="BMS5" s="52"/>
      <c r="BMT5" s="52"/>
      <c r="BMU5" s="52"/>
      <c r="BMV5" s="52"/>
      <c r="BMW5" s="52"/>
      <c r="BMX5" s="52"/>
      <c r="BMY5" s="52"/>
      <c r="BMZ5" s="52"/>
      <c r="BNA5" s="52"/>
      <c r="BNB5" s="52"/>
      <c r="BNC5" s="52"/>
      <c r="BND5" s="52"/>
      <c r="BNE5" s="52"/>
      <c r="BNF5" s="52"/>
      <c r="BNG5" s="52"/>
      <c r="BNH5" s="52"/>
      <c r="BNI5" s="52"/>
      <c r="BNJ5" s="52"/>
      <c r="BNK5" s="52"/>
      <c r="BNL5" s="52"/>
      <c r="BNM5" s="52"/>
      <c r="BNN5" s="52"/>
      <c r="BNO5" s="52"/>
      <c r="BNP5" s="52"/>
      <c r="BNQ5" s="52"/>
      <c r="BNR5" s="52"/>
      <c r="BNS5" s="52"/>
      <c r="BNT5" s="52"/>
      <c r="BNU5" s="52"/>
      <c r="BNV5" s="52"/>
      <c r="BNW5" s="52"/>
      <c r="BNX5" s="52"/>
      <c r="BNY5" s="52"/>
      <c r="BNZ5" s="52"/>
      <c r="BOA5" s="52"/>
      <c r="BOB5" s="52"/>
      <c r="BOC5" s="52"/>
      <c r="BOD5" s="52"/>
      <c r="BOE5" s="52"/>
      <c r="BOF5" s="52"/>
      <c r="BOG5" s="52"/>
      <c r="BOH5" s="52"/>
      <c r="BOI5" s="52"/>
      <c r="BOJ5" s="52"/>
      <c r="BOK5" s="52"/>
      <c r="BOL5" s="52"/>
      <c r="BOM5" s="52"/>
      <c r="BON5" s="52"/>
      <c r="BOO5" s="52"/>
      <c r="BOP5" s="52"/>
      <c r="BOQ5" s="52"/>
      <c r="BOR5" s="52"/>
      <c r="BOS5" s="52"/>
      <c r="BOT5" s="52"/>
      <c r="BOU5" s="52"/>
      <c r="BOV5" s="52"/>
      <c r="BOW5" s="52"/>
      <c r="BOX5" s="52"/>
      <c r="BOY5" s="52"/>
      <c r="BOZ5" s="52"/>
      <c r="BPA5" s="52"/>
      <c r="BPB5" s="52"/>
      <c r="BPC5" s="52"/>
      <c r="BPD5" s="52"/>
      <c r="BPE5" s="52"/>
      <c r="BPF5" s="52"/>
      <c r="BPG5" s="52"/>
      <c r="BPH5" s="52"/>
      <c r="BPI5" s="52"/>
      <c r="BPJ5" s="52"/>
      <c r="BPK5" s="52"/>
      <c r="BPL5" s="52"/>
      <c r="BPM5" s="52"/>
      <c r="BPN5" s="52"/>
      <c r="BPO5" s="52"/>
      <c r="BPP5" s="52"/>
      <c r="BPQ5" s="52"/>
      <c r="BPR5" s="52"/>
      <c r="BPS5" s="52"/>
      <c r="BPT5" s="52"/>
      <c r="BPU5" s="52"/>
      <c r="BPV5" s="52"/>
      <c r="BPW5" s="52"/>
      <c r="BPX5" s="52"/>
      <c r="BPY5" s="52"/>
      <c r="BPZ5" s="52"/>
      <c r="BQA5" s="52"/>
      <c r="BQB5" s="52"/>
      <c r="BQC5" s="52"/>
      <c r="BQD5" s="52"/>
      <c r="BQE5" s="52"/>
      <c r="BQF5" s="52"/>
      <c r="BQG5" s="52"/>
      <c r="BQH5" s="52"/>
      <c r="BQI5" s="52"/>
      <c r="BQJ5" s="52"/>
      <c r="BQK5" s="52"/>
      <c r="BQL5" s="52"/>
      <c r="BQM5" s="52"/>
      <c r="BQN5" s="52"/>
      <c r="BQO5" s="52"/>
      <c r="BQP5" s="52"/>
      <c r="BQQ5" s="52"/>
      <c r="BQR5" s="52"/>
      <c r="BQS5" s="52"/>
      <c r="BQT5" s="52"/>
      <c r="BQU5" s="52"/>
      <c r="BQV5" s="52"/>
      <c r="BQW5" s="52"/>
      <c r="BQX5" s="52"/>
      <c r="BQY5" s="52"/>
      <c r="BQZ5" s="52"/>
      <c r="BRA5" s="52"/>
      <c r="BRB5" s="52"/>
      <c r="BRC5" s="52"/>
      <c r="BRD5" s="52"/>
      <c r="BRE5" s="52"/>
      <c r="BRF5" s="52"/>
      <c r="BRG5" s="52"/>
      <c r="BRH5" s="52"/>
      <c r="BRI5" s="52"/>
      <c r="BRJ5" s="52"/>
      <c r="BRK5" s="52"/>
      <c r="BRL5" s="52"/>
      <c r="BRM5" s="52"/>
      <c r="BRN5" s="52"/>
      <c r="BRO5" s="52"/>
      <c r="BRP5" s="52"/>
      <c r="BRQ5" s="52"/>
      <c r="BRR5" s="52"/>
      <c r="BRS5" s="52"/>
      <c r="BRT5" s="52"/>
      <c r="BRU5" s="52"/>
      <c r="BRV5" s="52"/>
      <c r="BRW5" s="52"/>
      <c r="BRX5" s="52"/>
      <c r="BRY5" s="52"/>
      <c r="BRZ5" s="52"/>
      <c r="BSA5" s="52"/>
      <c r="BSB5" s="52"/>
      <c r="BSC5" s="52"/>
      <c r="BSD5" s="52"/>
      <c r="BSE5" s="52"/>
      <c r="BSF5" s="52"/>
      <c r="BSG5" s="52"/>
      <c r="BSH5" s="52"/>
      <c r="BSI5" s="52"/>
      <c r="BSJ5" s="52"/>
      <c r="BSK5" s="52"/>
      <c r="BSL5" s="52"/>
      <c r="BSM5" s="52"/>
      <c r="BSN5" s="52"/>
      <c r="BSO5" s="52"/>
      <c r="BSP5" s="52"/>
      <c r="BSQ5" s="52"/>
      <c r="BSR5" s="52"/>
      <c r="BSS5" s="52"/>
      <c r="BST5" s="52"/>
      <c r="BSU5" s="52"/>
      <c r="BSV5" s="52"/>
      <c r="BSW5" s="52"/>
      <c r="BSX5" s="52"/>
      <c r="BSY5" s="52"/>
      <c r="BSZ5" s="52"/>
      <c r="BTA5" s="52"/>
      <c r="BTB5" s="52"/>
      <c r="BTC5" s="52"/>
      <c r="BTD5" s="52"/>
      <c r="BTE5" s="52"/>
      <c r="BTF5" s="52"/>
      <c r="BTG5" s="52"/>
      <c r="BTH5" s="52"/>
      <c r="BTI5" s="52"/>
      <c r="BTJ5" s="52"/>
      <c r="BTK5" s="52"/>
      <c r="BTL5" s="52"/>
      <c r="BTM5" s="52"/>
      <c r="BTN5" s="52"/>
      <c r="BTO5" s="52"/>
      <c r="BTP5" s="52"/>
      <c r="BTQ5" s="52"/>
      <c r="BTR5" s="52"/>
      <c r="BTS5" s="52"/>
      <c r="BTT5" s="52"/>
      <c r="BTU5" s="52"/>
      <c r="BTV5" s="52"/>
      <c r="BTW5" s="52"/>
      <c r="BTX5" s="52"/>
      <c r="BTY5" s="52"/>
      <c r="BTZ5" s="52"/>
      <c r="BUA5" s="52"/>
      <c r="BUB5" s="52"/>
      <c r="BUC5" s="52"/>
      <c r="BUD5" s="52"/>
      <c r="BUE5" s="52"/>
      <c r="BUF5" s="52"/>
      <c r="BUG5" s="52"/>
      <c r="BUH5" s="52"/>
      <c r="BUI5" s="52"/>
      <c r="BUJ5" s="52"/>
      <c r="BUK5" s="52"/>
      <c r="BUL5" s="52"/>
      <c r="BUM5" s="52"/>
      <c r="BUN5" s="52"/>
      <c r="BUO5" s="52"/>
      <c r="BUP5" s="52"/>
      <c r="BUQ5" s="52"/>
      <c r="BUR5" s="52"/>
      <c r="BUS5" s="52"/>
      <c r="BUT5" s="52"/>
      <c r="BUU5" s="52"/>
      <c r="BUV5" s="52"/>
      <c r="BUW5" s="52"/>
      <c r="BUX5" s="52"/>
      <c r="BUY5" s="52"/>
      <c r="BUZ5" s="52"/>
      <c r="BVA5" s="52"/>
      <c r="BVB5" s="52"/>
      <c r="BVC5" s="52"/>
      <c r="BVD5" s="52"/>
      <c r="BVE5" s="52"/>
      <c r="BVF5" s="52"/>
      <c r="BVG5" s="52"/>
      <c r="BVH5" s="52"/>
      <c r="BVI5" s="52"/>
      <c r="BVJ5" s="52"/>
      <c r="BVK5" s="52"/>
      <c r="BVL5" s="52"/>
      <c r="BVM5" s="52"/>
      <c r="BVN5" s="52"/>
      <c r="BVO5" s="52"/>
      <c r="BVP5" s="52"/>
      <c r="BVQ5" s="52"/>
      <c r="BVR5" s="52"/>
      <c r="BVS5" s="52"/>
      <c r="BVT5" s="52"/>
      <c r="BVU5" s="52"/>
      <c r="BVV5" s="52"/>
      <c r="BVW5" s="52"/>
      <c r="BVX5" s="52"/>
      <c r="BVY5" s="52"/>
      <c r="BVZ5" s="52"/>
      <c r="BWA5" s="52"/>
      <c r="BWB5" s="52"/>
      <c r="BWC5" s="52"/>
      <c r="BWD5" s="52"/>
      <c r="BWE5" s="52"/>
      <c r="BWF5" s="52"/>
      <c r="BWG5" s="52"/>
      <c r="BWH5" s="52"/>
      <c r="BWI5" s="52"/>
      <c r="BWJ5" s="52"/>
      <c r="BWK5" s="52"/>
      <c r="BWL5" s="52"/>
      <c r="BWM5" s="52"/>
      <c r="BWN5" s="52"/>
      <c r="BWO5" s="52"/>
      <c r="BWP5" s="52"/>
      <c r="BWQ5" s="52"/>
      <c r="BWR5" s="52"/>
      <c r="BWS5" s="52"/>
      <c r="BWT5" s="52"/>
      <c r="BWU5" s="52"/>
      <c r="BWV5" s="52"/>
      <c r="BWW5" s="52"/>
      <c r="BWX5" s="52"/>
      <c r="BWY5" s="52"/>
      <c r="BWZ5" s="52"/>
      <c r="BXA5" s="52"/>
      <c r="BXB5" s="52"/>
      <c r="BXC5" s="52"/>
      <c r="BXD5" s="52"/>
      <c r="BXE5" s="52"/>
      <c r="BXF5" s="52"/>
      <c r="BXG5" s="52"/>
      <c r="BXH5" s="52"/>
      <c r="BXI5" s="52"/>
      <c r="BXJ5" s="52"/>
      <c r="BXK5" s="52"/>
      <c r="BXL5" s="52"/>
      <c r="BXM5" s="52"/>
      <c r="BXN5" s="52"/>
      <c r="BXO5" s="52"/>
      <c r="BXP5" s="52"/>
      <c r="BXQ5" s="52"/>
      <c r="BXR5" s="52"/>
      <c r="BXS5" s="52"/>
      <c r="BXT5" s="52"/>
      <c r="BXU5" s="52"/>
      <c r="BXV5" s="52"/>
      <c r="BXW5" s="52"/>
      <c r="BXX5" s="52"/>
      <c r="BXY5" s="52"/>
      <c r="BXZ5" s="52"/>
      <c r="BYA5" s="52"/>
      <c r="BYB5" s="52"/>
      <c r="BYC5" s="52"/>
      <c r="BYD5" s="52"/>
      <c r="BYE5" s="52"/>
      <c r="BYF5" s="52"/>
      <c r="BYG5" s="52"/>
      <c r="BYH5" s="52"/>
      <c r="BYI5" s="52"/>
      <c r="BYJ5" s="52"/>
      <c r="BYK5" s="52"/>
      <c r="BYL5" s="52"/>
      <c r="BYM5" s="52"/>
      <c r="BYN5" s="52"/>
      <c r="BYO5" s="52"/>
      <c r="BYP5" s="52"/>
      <c r="BYQ5" s="52"/>
      <c r="BYR5" s="52"/>
      <c r="BYS5" s="52"/>
      <c r="BYT5" s="52"/>
      <c r="BYU5" s="52"/>
      <c r="BYV5" s="52"/>
      <c r="BYW5" s="52"/>
      <c r="BYX5" s="52"/>
      <c r="BYY5" s="52"/>
      <c r="BYZ5" s="52"/>
      <c r="BZA5" s="52"/>
      <c r="BZB5" s="52"/>
      <c r="BZC5" s="52"/>
      <c r="BZD5" s="52"/>
      <c r="BZE5" s="52"/>
      <c r="BZF5" s="52"/>
      <c r="BZG5" s="52"/>
      <c r="BZH5" s="52"/>
      <c r="BZI5" s="52"/>
      <c r="BZJ5" s="52"/>
      <c r="BZK5" s="52"/>
      <c r="BZL5" s="52"/>
      <c r="BZM5" s="52"/>
      <c r="BZN5" s="52"/>
      <c r="BZO5" s="52"/>
      <c r="BZP5" s="52"/>
      <c r="BZQ5" s="52"/>
      <c r="BZR5" s="52"/>
      <c r="BZS5" s="52"/>
      <c r="BZT5" s="52"/>
      <c r="BZU5" s="52"/>
      <c r="BZV5" s="52"/>
      <c r="BZW5" s="52"/>
      <c r="BZX5" s="52"/>
      <c r="BZY5" s="52"/>
      <c r="BZZ5" s="52"/>
      <c r="CAA5" s="52"/>
      <c r="CAB5" s="52"/>
      <c r="CAC5" s="52"/>
      <c r="CAD5" s="52"/>
      <c r="CAE5" s="52"/>
      <c r="CAF5" s="52"/>
      <c r="CAG5" s="52"/>
      <c r="CAH5" s="52"/>
      <c r="CAI5" s="52"/>
      <c r="CAJ5" s="52"/>
      <c r="CAK5" s="52"/>
      <c r="CAL5" s="52"/>
      <c r="CAM5" s="52"/>
      <c r="CAN5" s="52"/>
      <c r="CAO5" s="52"/>
      <c r="CAP5" s="52"/>
      <c r="CAQ5" s="52"/>
      <c r="CAR5" s="52"/>
      <c r="CAS5" s="52"/>
      <c r="CAT5" s="52"/>
      <c r="CAU5" s="52"/>
      <c r="CAV5" s="52"/>
      <c r="CAW5" s="52"/>
      <c r="CAX5" s="52"/>
      <c r="CAY5" s="52"/>
      <c r="CAZ5" s="52"/>
      <c r="CBA5" s="52"/>
      <c r="CBB5" s="52"/>
      <c r="CBC5" s="52"/>
      <c r="CBD5" s="52"/>
      <c r="CBE5" s="52"/>
      <c r="CBF5" s="52"/>
      <c r="CBG5" s="52"/>
      <c r="CBH5" s="52"/>
      <c r="CBI5" s="52"/>
      <c r="CBJ5" s="52"/>
      <c r="CBK5" s="52"/>
      <c r="CBL5" s="52"/>
      <c r="CBM5" s="52"/>
      <c r="CBN5" s="52"/>
      <c r="CBO5" s="52"/>
      <c r="CBP5" s="52"/>
      <c r="CBQ5" s="52"/>
      <c r="CBR5" s="52"/>
      <c r="CBS5" s="52"/>
      <c r="CBT5" s="52"/>
      <c r="CBU5" s="52"/>
      <c r="CBV5" s="52"/>
      <c r="CBW5" s="52"/>
      <c r="CBX5" s="52"/>
      <c r="CBY5" s="52"/>
      <c r="CBZ5" s="52"/>
      <c r="CCA5" s="52"/>
      <c r="CCB5" s="52"/>
      <c r="CCC5" s="52"/>
      <c r="CCD5" s="52"/>
      <c r="CCE5" s="52"/>
      <c r="CCF5" s="52"/>
      <c r="CCG5" s="52"/>
      <c r="CCH5" s="52"/>
      <c r="CCI5" s="52"/>
      <c r="CCJ5" s="52"/>
      <c r="CCK5" s="52"/>
      <c r="CCL5" s="52"/>
      <c r="CCM5" s="52"/>
      <c r="CCN5" s="52"/>
      <c r="CCO5" s="52"/>
      <c r="CCP5" s="52"/>
      <c r="CCQ5" s="52"/>
      <c r="CCR5" s="52"/>
      <c r="CCS5" s="52"/>
      <c r="CCT5" s="52"/>
      <c r="CCU5" s="52"/>
      <c r="CCV5" s="52"/>
      <c r="CCW5" s="52"/>
      <c r="CCX5" s="52"/>
      <c r="CCY5" s="52"/>
      <c r="CCZ5" s="52"/>
      <c r="CDA5" s="52"/>
      <c r="CDB5" s="52"/>
      <c r="CDC5" s="52"/>
      <c r="CDD5" s="52"/>
      <c r="CDE5" s="52"/>
      <c r="CDF5" s="52"/>
      <c r="CDG5" s="52"/>
      <c r="CDH5" s="52"/>
      <c r="CDI5" s="52"/>
      <c r="CDJ5" s="52"/>
      <c r="CDK5" s="52"/>
      <c r="CDL5" s="52"/>
      <c r="CDM5" s="52"/>
      <c r="CDN5" s="52"/>
      <c r="CDO5" s="52"/>
      <c r="CDP5" s="52"/>
      <c r="CDQ5" s="52"/>
      <c r="CDR5" s="52"/>
      <c r="CDS5" s="52"/>
      <c r="CDT5" s="52"/>
      <c r="CDU5" s="52"/>
      <c r="CDV5" s="52"/>
      <c r="CDW5" s="52"/>
      <c r="CDX5" s="52"/>
      <c r="CDY5" s="52"/>
      <c r="CDZ5" s="52"/>
      <c r="CEA5" s="52"/>
      <c r="CEB5" s="52"/>
      <c r="CEC5" s="52"/>
      <c r="CED5" s="52"/>
      <c r="CEE5" s="52"/>
      <c r="CEF5" s="52"/>
      <c r="CEG5" s="52"/>
      <c r="CEH5" s="52"/>
      <c r="CEI5" s="52"/>
      <c r="CEJ5" s="52"/>
      <c r="CEK5" s="52"/>
      <c r="CEL5" s="52"/>
      <c r="CEM5" s="52"/>
      <c r="CEN5" s="52"/>
      <c r="CEO5" s="52"/>
      <c r="CEP5" s="52"/>
      <c r="CEQ5" s="52"/>
      <c r="CER5" s="52"/>
      <c r="CES5" s="52"/>
      <c r="CET5" s="52"/>
      <c r="CEU5" s="52"/>
      <c r="CEV5" s="52"/>
      <c r="CEW5" s="52"/>
      <c r="CEX5" s="52"/>
      <c r="CEY5" s="52"/>
      <c r="CEZ5" s="52"/>
      <c r="CFA5" s="52"/>
      <c r="CFB5" s="52"/>
      <c r="CFC5" s="52"/>
      <c r="CFD5" s="52"/>
      <c r="CFE5" s="52"/>
      <c r="CFF5" s="52"/>
      <c r="CFG5" s="52"/>
      <c r="CFH5" s="52"/>
      <c r="CFI5" s="52"/>
      <c r="CFJ5" s="52"/>
      <c r="CFK5" s="52"/>
      <c r="CFL5" s="52"/>
      <c r="CFM5" s="52"/>
      <c r="CFN5" s="52"/>
      <c r="CFO5" s="52"/>
      <c r="CFP5" s="52"/>
      <c r="CFQ5" s="52"/>
      <c r="CFR5" s="52"/>
      <c r="CFS5" s="52"/>
      <c r="CFT5" s="52"/>
      <c r="CFU5" s="52"/>
      <c r="CFV5" s="52"/>
      <c r="CFW5" s="52"/>
      <c r="CFX5" s="52"/>
      <c r="CFY5" s="52"/>
      <c r="CFZ5" s="52"/>
      <c r="CGA5" s="52"/>
      <c r="CGB5" s="52"/>
      <c r="CGC5" s="52"/>
      <c r="CGD5" s="52"/>
      <c r="CGE5" s="52"/>
      <c r="CGF5" s="52"/>
      <c r="CGG5" s="52"/>
      <c r="CGH5" s="52"/>
      <c r="CGI5" s="52"/>
      <c r="CGJ5" s="52"/>
      <c r="CGK5" s="52"/>
      <c r="CGL5" s="52"/>
      <c r="CGM5" s="52"/>
      <c r="CGN5" s="52"/>
      <c r="CGO5" s="52"/>
      <c r="CGP5" s="52"/>
      <c r="CGQ5" s="52"/>
      <c r="CGR5" s="52"/>
      <c r="CGS5" s="52"/>
      <c r="CGT5" s="52"/>
      <c r="CGU5" s="52"/>
      <c r="CGV5" s="52"/>
      <c r="CGW5" s="52"/>
      <c r="CGX5" s="52"/>
      <c r="CGY5" s="52"/>
      <c r="CGZ5" s="52"/>
      <c r="CHA5" s="52"/>
      <c r="CHB5" s="52"/>
      <c r="CHC5" s="52"/>
      <c r="CHD5" s="52"/>
      <c r="CHE5" s="52"/>
      <c r="CHF5" s="52"/>
      <c r="CHG5" s="52"/>
      <c r="CHH5" s="52"/>
      <c r="CHI5" s="52"/>
      <c r="CHJ5" s="52"/>
      <c r="CHK5" s="52"/>
      <c r="CHL5" s="52"/>
      <c r="CHM5" s="52"/>
      <c r="CHN5" s="52"/>
      <c r="CHO5" s="52"/>
      <c r="CHP5" s="52"/>
      <c r="CHQ5" s="52"/>
      <c r="CHR5" s="52"/>
      <c r="CHS5" s="52"/>
      <c r="CHT5" s="52"/>
      <c r="CHU5" s="52"/>
      <c r="CHV5" s="52"/>
      <c r="CHW5" s="52"/>
      <c r="CHX5" s="52"/>
      <c r="CHY5" s="52"/>
      <c r="CHZ5" s="52"/>
      <c r="CIA5" s="52"/>
      <c r="CIB5" s="52"/>
      <c r="CIC5" s="52"/>
      <c r="CID5" s="52"/>
      <c r="CIE5" s="52"/>
      <c r="CIF5" s="52"/>
      <c r="CIG5" s="52"/>
      <c r="CIH5" s="52"/>
      <c r="CII5" s="52"/>
      <c r="CIJ5" s="52"/>
      <c r="CIK5" s="52"/>
      <c r="CIL5" s="52"/>
      <c r="CIM5" s="52"/>
      <c r="CIN5" s="52"/>
      <c r="CIO5" s="52"/>
      <c r="CIP5" s="52"/>
      <c r="CIQ5" s="52"/>
      <c r="CIR5" s="52"/>
      <c r="CIS5" s="52"/>
      <c r="CIT5" s="52"/>
      <c r="CIU5" s="52"/>
      <c r="CIV5" s="52"/>
      <c r="CIW5" s="52"/>
      <c r="CIX5" s="52"/>
      <c r="CIY5" s="52"/>
      <c r="CIZ5" s="52"/>
      <c r="CJA5" s="52"/>
      <c r="CJB5" s="52"/>
      <c r="CJC5" s="52"/>
      <c r="CJD5" s="52"/>
      <c r="CJE5" s="52"/>
      <c r="CJF5" s="52"/>
      <c r="CJG5" s="52"/>
      <c r="CJH5" s="52"/>
      <c r="CJI5" s="52"/>
      <c r="CJJ5" s="52"/>
      <c r="CJK5" s="52"/>
      <c r="CJL5" s="52"/>
      <c r="CJM5" s="52"/>
      <c r="CJN5" s="52"/>
      <c r="CJO5" s="52"/>
      <c r="CJP5" s="52"/>
      <c r="CJQ5" s="52"/>
      <c r="CJR5" s="52"/>
      <c r="CJS5" s="52"/>
      <c r="CJT5" s="52"/>
      <c r="CJU5" s="52"/>
      <c r="CJV5" s="52"/>
      <c r="CJW5" s="52"/>
      <c r="CJX5" s="52"/>
      <c r="CJY5" s="52"/>
      <c r="CJZ5" s="52"/>
      <c r="CKA5" s="52"/>
      <c r="CKB5" s="52"/>
      <c r="CKC5" s="52"/>
      <c r="CKD5" s="52"/>
      <c r="CKE5" s="52"/>
      <c r="CKF5" s="52"/>
      <c r="CKG5" s="52"/>
      <c r="CKH5" s="52"/>
      <c r="CKI5" s="52"/>
      <c r="CKJ5" s="52"/>
      <c r="CKK5" s="52"/>
      <c r="CKL5" s="52"/>
      <c r="CKM5" s="52"/>
      <c r="CKN5" s="52"/>
      <c r="CKO5" s="52"/>
      <c r="CKP5" s="52"/>
      <c r="CKQ5" s="52"/>
      <c r="CKR5" s="52"/>
      <c r="CKS5" s="52"/>
      <c r="CKT5" s="52"/>
      <c r="CKU5" s="52"/>
      <c r="CKV5" s="52"/>
      <c r="CKW5" s="52"/>
      <c r="CKX5" s="52"/>
      <c r="CKY5" s="52"/>
      <c r="CKZ5" s="52"/>
      <c r="CLA5" s="52"/>
      <c r="CLB5" s="52"/>
      <c r="CLC5" s="52"/>
      <c r="CLD5" s="52"/>
      <c r="CLE5" s="52"/>
      <c r="CLF5" s="52"/>
      <c r="CLG5" s="52"/>
      <c r="CLH5" s="52"/>
      <c r="CLI5" s="52"/>
      <c r="CLJ5" s="52"/>
      <c r="CLK5" s="52"/>
      <c r="CLL5" s="52"/>
      <c r="CLM5" s="52"/>
      <c r="CLN5" s="52"/>
      <c r="CLO5" s="52"/>
      <c r="CLP5" s="52"/>
      <c r="CLQ5" s="52"/>
      <c r="CLR5" s="52"/>
      <c r="CLS5" s="52"/>
      <c r="CLT5" s="52"/>
      <c r="CLU5" s="52"/>
      <c r="CLV5" s="52"/>
      <c r="CLW5" s="52"/>
      <c r="CLX5" s="52"/>
      <c r="CLY5" s="52"/>
      <c r="CLZ5" s="52"/>
      <c r="CMA5" s="52"/>
      <c r="CMB5" s="52"/>
      <c r="CMC5" s="52"/>
      <c r="CMD5" s="52"/>
      <c r="CME5" s="52"/>
      <c r="CMF5" s="52"/>
      <c r="CMG5" s="52"/>
      <c r="CMH5" s="52"/>
      <c r="CMI5" s="52"/>
      <c r="CMJ5" s="52"/>
      <c r="CMK5" s="52"/>
      <c r="CML5" s="52"/>
      <c r="CMM5" s="52"/>
      <c r="CMN5" s="52"/>
      <c r="CMO5" s="52"/>
      <c r="CMP5" s="52"/>
      <c r="CMQ5" s="52"/>
      <c r="CMR5" s="52"/>
      <c r="CMS5" s="52"/>
      <c r="CMT5" s="52"/>
      <c r="CMU5" s="52"/>
      <c r="CMV5" s="52"/>
      <c r="CMW5" s="52"/>
      <c r="CMX5" s="52"/>
      <c r="CMY5" s="52"/>
      <c r="CMZ5" s="52"/>
      <c r="CNA5" s="52"/>
      <c r="CNB5" s="52"/>
      <c r="CNC5" s="52"/>
      <c r="CND5" s="52"/>
      <c r="CNE5" s="52"/>
      <c r="CNF5" s="52"/>
      <c r="CNG5" s="52"/>
      <c r="CNH5" s="52"/>
      <c r="CNI5" s="52"/>
      <c r="CNJ5" s="52"/>
      <c r="CNK5" s="52"/>
      <c r="CNL5" s="52"/>
      <c r="CNM5" s="52"/>
      <c r="CNN5" s="52"/>
      <c r="CNO5" s="52"/>
      <c r="CNP5" s="52"/>
      <c r="CNQ5" s="52"/>
      <c r="CNR5" s="52"/>
      <c r="CNS5" s="52"/>
      <c r="CNT5" s="52"/>
      <c r="CNU5" s="52"/>
      <c r="CNV5" s="52"/>
      <c r="CNW5" s="52"/>
      <c r="CNX5" s="52"/>
      <c r="CNY5" s="52"/>
      <c r="CNZ5" s="52"/>
      <c r="COA5" s="52"/>
      <c r="COB5" s="52"/>
      <c r="COC5" s="52"/>
      <c r="COD5" s="52"/>
      <c r="COE5" s="52"/>
      <c r="COF5" s="52"/>
      <c r="COG5" s="52"/>
      <c r="COH5" s="52"/>
      <c r="COI5" s="52"/>
      <c r="COJ5" s="52"/>
      <c r="COK5" s="52"/>
      <c r="COL5" s="52"/>
      <c r="COM5" s="52"/>
      <c r="CON5" s="52"/>
      <c r="COO5" s="52"/>
      <c r="COP5" s="52"/>
      <c r="COQ5" s="52"/>
      <c r="COR5" s="52"/>
      <c r="COS5" s="52"/>
      <c r="COT5" s="52"/>
      <c r="COU5" s="52"/>
      <c r="COV5" s="52"/>
      <c r="COW5" s="52"/>
      <c r="COX5" s="52"/>
      <c r="COY5" s="52"/>
      <c r="COZ5" s="52"/>
      <c r="CPA5" s="52"/>
      <c r="CPB5" s="52"/>
      <c r="CPC5" s="52"/>
      <c r="CPD5" s="52"/>
      <c r="CPE5" s="52"/>
      <c r="CPF5" s="52"/>
      <c r="CPG5" s="52"/>
      <c r="CPH5" s="52"/>
      <c r="CPI5" s="52"/>
      <c r="CPJ5" s="52"/>
      <c r="CPK5" s="52"/>
      <c r="CPL5" s="52"/>
      <c r="CPM5" s="52"/>
      <c r="CPN5" s="52"/>
      <c r="CPO5" s="52"/>
      <c r="CPP5" s="52"/>
      <c r="CPQ5" s="52"/>
      <c r="CPR5" s="52"/>
      <c r="CPS5" s="52"/>
      <c r="CPT5" s="52"/>
      <c r="CPU5" s="52"/>
      <c r="CPV5" s="52"/>
      <c r="CPW5" s="52"/>
      <c r="CPX5" s="52"/>
      <c r="CPY5" s="52"/>
      <c r="CPZ5" s="52"/>
      <c r="CQA5" s="52"/>
      <c r="CQB5" s="52"/>
      <c r="CQC5" s="52"/>
      <c r="CQD5" s="52"/>
      <c r="CQE5" s="52"/>
      <c r="CQF5" s="52"/>
      <c r="CQG5" s="52"/>
      <c r="CQH5" s="52"/>
      <c r="CQI5" s="52"/>
      <c r="CQJ5" s="52"/>
      <c r="CQK5" s="52"/>
      <c r="CQL5" s="52"/>
      <c r="CQM5" s="52"/>
      <c r="CQN5" s="52"/>
      <c r="CQO5" s="52"/>
      <c r="CQP5" s="52"/>
      <c r="CQQ5" s="52"/>
      <c r="CQR5" s="52"/>
      <c r="CQS5" s="52"/>
      <c r="CQT5" s="52"/>
      <c r="CQU5" s="52"/>
      <c r="CQV5" s="52"/>
      <c r="CQW5" s="52"/>
      <c r="CQX5" s="52"/>
      <c r="CQY5" s="52"/>
      <c r="CQZ5" s="52"/>
      <c r="CRA5" s="52"/>
      <c r="CRB5" s="52"/>
      <c r="CRC5" s="52"/>
      <c r="CRD5" s="52"/>
      <c r="CRE5" s="52"/>
      <c r="CRF5" s="52"/>
      <c r="CRG5" s="52"/>
      <c r="CRH5" s="52"/>
      <c r="CRI5" s="52"/>
      <c r="CRJ5" s="52"/>
      <c r="CRK5" s="52"/>
      <c r="CRL5" s="52"/>
      <c r="CRM5" s="52"/>
      <c r="CRN5" s="52"/>
      <c r="CRO5" s="52"/>
      <c r="CRP5" s="52"/>
      <c r="CRQ5" s="52"/>
      <c r="CRR5" s="52"/>
      <c r="CRS5" s="52"/>
      <c r="CRT5" s="52"/>
      <c r="CRU5" s="52"/>
      <c r="CRV5" s="52"/>
      <c r="CRW5" s="52"/>
      <c r="CRX5" s="52"/>
      <c r="CRY5" s="52"/>
      <c r="CRZ5" s="52"/>
      <c r="CSA5" s="52"/>
      <c r="CSB5" s="52"/>
      <c r="CSC5" s="52"/>
      <c r="CSD5" s="52"/>
      <c r="CSE5" s="52"/>
      <c r="CSF5" s="52"/>
      <c r="CSG5" s="52"/>
      <c r="CSH5" s="52"/>
      <c r="CSI5" s="52"/>
      <c r="CSJ5" s="52"/>
      <c r="CSK5" s="52"/>
      <c r="CSL5" s="52"/>
      <c r="CSM5" s="52"/>
      <c r="CSN5" s="52"/>
      <c r="CSO5" s="52"/>
      <c r="CSP5" s="52"/>
      <c r="CSQ5" s="52"/>
      <c r="CSR5" s="52"/>
      <c r="CSS5" s="52"/>
      <c r="CST5" s="52"/>
      <c r="CSU5" s="52"/>
      <c r="CSV5" s="52"/>
      <c r="CSW5" s="52"/>
      <c r="CSX5" s="52"/>
      <c r="CSY5" s="52"/>
      <c r="CSZ5" s="52"/>
      <c r="CTA5" s="52"/>
      <c r="CTB5" s="52"/>
      <c r="CTC5" s="52"/>
      <c r="CTD5" s="52"/>
      <c r="CTE5" s="52"/>
      <c r="CTF5" s="52"/>
      <c r="CTG5" s="52"/>
      <c r="CTH5" s="52"/>
      <c r="CTI5" s="52"/>
      <c r="CTJ5" s="52"/>
      <c r="CTK5" s="52"/>
      <c r="CTL5" s="52"/>
      <c r="CTM5" s="52"/>
      <c r="CTN5" s="52"/>
      <c r="CTO5" s="52"/>
      <c r="CTP5" s="52"/>
      <c r="CTQ5" s="52"/>
      <c r="CTR5" s="52"/>
      <c r="CTS5" s="52"/>
      <c r="CTT5" s="52"/>
      <c r="CTU5" s="52"/>
      <c r="CTV5" s="52"/>
      <c r="CTW5" s="52"/>
      <c r="CTX5" s="52"/>
      <c r="CTY5" s="52"/>
      <c r="CTZ5" s="52"/>
      <c r="CUA5" s="52"/>
      <c r="CUB5" s="52"/>
      <c r="CUC5" s="52"/>
      <c r="CUD5" s="52"/>
      <c r="CUE5" s="52"/>
      <c r="CUF5" s="52"/>
      <c r="CUG5" s="52"/>
      <c r="CUH5" s="52"/>
      <c r="CUI5" s="52"/>
      <c r="CUJ5" s="52"/>
      <c r="CUK5" s="52"/>
      <c r="CUL5" s="52"/>
      <c r="CUM5" s="52"/>
      <c r="CUN5" s="52"/>
      <c r="CUO5" s="52"/>
      <c r="CUP5" s="52"/>
      <c r="CUQ5" s="52"/>
      <c r="CUR5" s="52"/>
      <c r="CUS5" s="52"/>
      <c r="CUT5" s="52"/>
      <c r="CUU5" s="52"/>
      <c r="CUV5" s="52"/>
      <c r="CUW5" s="52"/>
      <c r="CUX5" s="52"/>
      <c r="CUY5" s="52"/>
      <c r="CUZ5" s="52"/>
      <c r="CVA5" s="52"/>
      <c r="CVB5" s="52"/>
      <c r="CVC5" s="52"/>
      <c r="CVD5" s="52"/>
      <c r="CVE5" s="52"/>
      <c r="CVF5" s="52"/>
      <c r="CVG5" s="52"/>
      <c r="CVH5" s="52"/>
      <c r="CVI5" s="52"/>
      <c r="CVJ5" s="52"/>
      <c r="CVK5" s="52"/>
      <c r="CVL5" s="52"/>
      <c r="CVM5" s="52"/>
      <c r="CVN5" s="52"/>
      <c r="CVO5" s="52"/>
      <c r="CVP5" s="52"/>
      <c r="CVQ5" s="52"/>
      <c r="CVR5" s="52"/>
      <c r="CVS5" s="52"/>
      <c r="CVT5" s="52"/>
      <c r="CVU5" s="52"/>
      <c r="CVV5" s="52"/>
      <c r="CVW5" s="52"/>
      <c r="CVX5" s="52"/>
      <c r="CVY5" s="52"/>
      <c r="CVZ5" s="52"/>
      <c r="CWA5" s="52"/>
      <c r="CWB5" s="52"/>
      <c r="CWC5" s="52"/>
      <c r="CWD5" s="52"/>
      <c r="CWE5" s="52"/>
      <c r="CWF5" s="52"/>
      <c r="CWG5" s="52"/>
      <c r="CWH5" s="52"/>
      <c r="CWI5" s="52"/>
      <c r="CWJ5" s="52"/>
      <c r="CWK5" s="52"/>
      <c r="CWL5" s="52"/>
      <c r="CWM5" s="52"/>
      <c r="CWN5" s="52"/>
      <c r="CWO5" s="52"/>
      <c r="CWP5" s="52"/>
      <c r="CWQ5" s="52"/>
      <c r="CWR5" s="52"/>
      <c r="CWS5" s="52"/>
      <c r="CWT5" s="52"/>
      <c r="CWU5" s="52"/>
      <c r="CWV5" s="52"/>
      <c r="CWW5" s="52"/>
      <c r="CWX5" s="52"/>
      <c r="CWY5" s="52"/>
      <c r="CWZ5" s="52"/>
      <c r="CXA5" s="52"/>
      <c r="CXB5" s="52"/>
      <c r="CXC5" s="52"/>
      <c r="CXD5" s="52"/>
      <c r="CXE5" s="52"/>
      <c r="CXF5" s="52"/>
      <c r="CXG5" s="52"/>
      <c r="CXH5" s="52"/>
      <c r="CXI5" s="52"/>
      <c r="CXJ5" s="52"/>
      <c r="CXK5" s="52"/>
      <c r="CXL5" s="52"/>
      <c r="CXM5" s="52"/>
      <c r="CXN5" s="52"/>
      <c r="CXO5" s="52"/>
      <c r="CXP5" s="52"/>
      <c r="CXQ5" s="52"/>
      <c r="CXR5" s="52"/>
      <c r="CXS5" s="52"/>
      <c r="CXT5" s="52"/>
      <c r="CXU5" s="52"/>
      <c r="CXV5" s="52"/>
      <c r="CXW5" s="52"/>
      <c r="CXX5" s="52"/>
      <c r="CXY5" s="52"/>
      <c r="CXZ5" s="52"/>
      <c r="CYA5" s="52"/>
      <c r="CYB5" s="52"/>
      <c r="CYC5" s="52"/>
      <c r="CYD5" s="52"/>
      <c r="CYE5" s="52"/>
      <c r="CYF5" s="52"/>
      <c r="CYG5" s="52"/>
      <c r="CYH5" s="52"/>
      <c r="CYI5" s="52"/>
      <c r="CYJ5" s="52"/>
      <c r="CYK5" s="52"/>
      <c r="CYL5" s="52"/>
      <c r="CYM5" s="52"/>
      <c r="CYN5" s="52"/>
      <c r="CYO5" s="52"/>
      <c r="CYP5" s="52"/>
      <c r="CYQ5" s="52"/>
      <c r="CYR5" s="52"/>
      <c r="CYS5" s="52"/>
      <c r="CYT5" s="52"/>
    </row>
    <row r="6" spans="3:16240" ht="15" thickBot="1" x14ac:dyDescent="0.4">
      <c r="AC6" s="7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52"/>
      <c r="BR6" s="52"/>
      <c r="BS6" s="52"/>
      <c r="BT6" s="52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52"/>
      <c r="CR6" s="52"/>
      <c r="CS6" s="52"/>
      <c r="CT6" s="52"/>
      <c r="CU6" s="52"/>
      <c r="CV6" s="52"/>
      <c r="CW6" s="52"/>
      <c r="CX6" s="52"/>
      <c r="CY6" s="52"/>
      <c r="CZ6" s="52"/>
      <c r="DA6" s="52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52"/>
      <c r="DX6" s="52"/>
      <c r="DY6" s="52"/>
      <c r="DZ6" s="52"/>
      <c r="EA6" s="52"/>
      <c r="EB6" s="52"/>
      <c r="EC6" s="52"/>
      <c r="ED6" s="52"/>
      <c r="EE6" s="52"/>
      <c r="EF6" s="52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2"/>
      <c r="FE6" s="52"/>
      <c r="FF6" s="52"/>
      <c r="FG6" s="52"/>
      <c r="FH6" s="52"/>
      <c r="FI6" s="52"/>
      <c r="FJ6" s="52"/>
      <c r="FK6" s="52"/>
      <c r="FL6" s="52"/>
      <c r="FM6" s="52"/>
      <c r="FN6" s="52"/>
      <c r="FO6" s="52"/>
      <c r="FP6" s="52"/>
      <c r="FQ6" s="52"/>
      <c r="FR6" s="52"/>
      <c r="FS6" s="52"/>
      <c r="FT6" s="52"/>
      <c r="FU6" s="52"/>
      <c r="FV6" s="52"/>
      <c r="FW6" s="52"/>
      <c r="FX6" s="52"/>
      <c r="FY6" s="52"/>
      <c r="FZ6" s="52"/>
      <c r="GA6" s="52"/>
      <c r="GB6" s="52"/>
      <c r="GC6" s="52"/>
      <c r="GD6" s="52"/>
      <c r="GE6" s="52"/>
      <c r="GF6" s="52"/>
      <c r="GG6" s="52"/>
      <c r="GH6" s="52"/>
      <c r="GI6" s="52"/>
      <c r="GJ6" s="52"/>
      <c r="GK6" s="52"/>
      <c r="GL6" s="52"/>
      <c r="GM6" s="52"/>
      <c r="GN6" s="52"/>
      <c r="GO6" s="52"/>
      <c r="GP6" s="52"/>
      <c r="GQ6" s="52"/>
      <c r="GR6" s="52"/>
      <c r="GS6" s="52"/>
      <c r="GT6" s="52"/>
      <c r="GU6" s="52"/>
      <c r="GV6" s="52"/>
      <c r="GW6" s="52"/>
      <c r="GX6" s="52"/>
      <c r="GY6" s="52"/>
      <c r="GZ6" s="52"/>
      <c r="HA6" s="52"/>
      <c r="HB6" s="52"/>
      <c r="HC6" s="52"/>
      <c r="HD6" s="52"/>
      <c r="HE6" s="52"/>
      <c r="HF6" s="52"/>
      <c r="HG6" s="52"/>
      <c r="HH6" s="52"/>
      <c r="HI6" s="52"/>
      <c r="HJ6" s="52"/>
      <c r="HK6" s="52"/>
      <c r="HL6" s="52"/>
      <c r="HM6" s="52"/>
      <c r="HN6" s="52"/>
      <c r="HO6" s="52"/>
      <c r="HP6" s="52"/>
      <c r="HQ6" s="52"/>
      <c r="HR6" s="52"/>
      <c r="HS6" s="52"/>
      <c r="HT6" s="52"/>
      <c r="HU6" s="52"/>
      <c r="HV6" s="52"/>
      <c r="HW6" s="52"/>
      <c r="HX6" s="52"/>
      <c r="HY6" s="52"/>
      <c r="HZ6" s="52"/>
      <c r="IA6" s="52"/>
      <c r="IB6" s="52"/>
      <c r="IC6" s="52"/>
      <c r="ID6" s="52"/>
      <c r="IE6" s="52"/>
      <c r="IF6" s="52"/>
      <c r="IG6" s="52"/>
      <c r="IH6" s="52"/>
      <c r="II6" s="52"/>
      <c r="IJ6" s="52"/>
      <c r="IK6" s="52"/>
      <c r="IL6" s="52"/>
      <c r="IM6" s="52"/>
      <c r="IN6" s="52"/>
      <c r="IO6" s="52"/>
      <c r="IP6" s="52"/>
      <c r="IQ6" s="52"/>
      <c r="IR6" s="52"/>
      <c r="IS6" s="52"/>
      <c r="IT6" s="52"/>
      <c r="IU6" s="52"/>
      <c r="IV6" s="52"/>
      <c r="IW6" s="52"/>
      <c r="IX6" s="52"/>
      <c r="IY6" s="52"/>
      <c r="IZ6" s="52"/>
      <c r="JA6" s="52"/>
      <c r="JB6" s="52"/>
      <c r="JC6" s="52"/>
      <c r="JD6" s="52"/>
      <c r="JE6" s="52"/>
      <c r="JF6" s="52"/>
      <c r="JG6" s="52"/>
      <c r="JH6" s="52"/>
      <c r="JI6" s="52"/>
      <c r="JJ6" s="52"/>
      <c r="JK6" s="52"/>
      <c r="JL6" s="52"/>
      <c r="JM6" s="52"/>
      <c r="JN6" s="52"/>
      <c r="JO6" s="52"/>
      <c r="JP6" s="52"/>
      <c r="JQ6" s="52"/>
      <c r="JR6" s="52"/>
      <c r="JS6" s="52"/>
      <c r="JT6" s="52"/>
      <c r="JU6" s="52"/>
      <c r="JV6" s="52"/>
      <c r="JW6" s="52"/>
      <c r="JX6" s="52"/>
      <c r="JY6" s="52"/>
      <c r="JZ6" s="52"/>
      <c r="KA6" s="52"/>
      <c r="KB6" s="52"/>
      <c r="KC6" s="52"/>
      <c r="KD6" s="52"/>
      <c r="KE6" s="52"/>
      <c r="KF6" s="52"/>
      <c r="KG6" s="52"/>
      <c r="KH6" s="52"/>
      <c r="KI6" s="52"/>
      <c r="KJ6" s="52"/>
      <c r="KK6" s="52"/>
      <c r="KL6" s="52"/>
      <c r="KM6" s="52"/>
      <c r="KN6" s="52"/>
      <c r="KO6" s="52"/>
      <c r="KP6" s="52"/>
      <c r="KQ6" s="52"/>
      <c r="KR6" s="52"/>
      <c r="KS6" s="52"/>
      <c r="KT6" s="52"/>
      <c r="KU6" s="52"/>
      <c r="KV6" s="52"/>
      <c r="KW6" s="52"/>
      <c r="KX6" s="52"/>
      <c r="KY6" s="52"/>
      <c r="KZ6" s="52"/>
      <c r="LA6" s="52"/>
      <c r="LB6" s="52"/>
      <c r="LC6" s="52"/>
      <c r="LD6" s="52"/>
      <c r="LE6" s="52"/>
      <c r="LF6" s="52"/>
      <c r="LG6" s="52"/>
      <c r="LH6" s="52"/>
      <c r="LI6" s="52"/>
      <c r="LJ6" s="52"/>
      <c r="LK6" s="52"/>
      <c r="LL6" s="52"/>
      <c r="LM6" s="52"/>
      <c r="LN6" s="52"/>
      <c r="LO6" s="52"/>
      <c r="LP6" s="52"/>
      <c r="LQ6" s="52"/>
      <c r="LR6" s="52"/>
      <c r="LS6" s="52"/>
      <c r="LT6" s="52"/>
      <c r="LU6" s="52"/>
      <c r="LV6" s="52"/>
      <c r="LW6" s="52"/>
      <c r="LX6" s="52"/>
      <c r="LY6" s="52"/>
      <c r="LZ6" s="52"/>
      <c r="MA6" s="52"/>
      <c r="MB6" s="52"/>
      <c r="MC6" s="52"/>
      <c r="MD6" s="52"/>
      <c r="ME6" s="52"/>
      <c r="MF6" s="52"/>
      <c r="MG6" s="52"/>
      <c r="MH6" s="52"/>
      <c r="MI6" s="52"/>
      <c r="MJ6" s="52"/>
      <c r="MK6" s="52"/>
      <c r="ML6" s="52"/>
      <c r="MM6" s="52"/>
      <c r="MN6" s="52"/>
      <c r="MO6" s="52"/>
      <c r="MP6" s="52"/>
      <c r="MQ6" s="52"/>
      <c r="MR6" s="52"/>
      <c r="MS6" s="52"/>
      <c r="MT6" s="52"/>
      <c r="MU6" s="52"/>
      <c r="MV6" s="52"/>
      <c r="MW6" s="52"/>
      <c r="MX6" s="52"/>
      <c r="MY6" s="52"/>
      <c r="MZ6" s="52"/>
      <c r="NA6" s="52"/>
      <c r="NB6" s="52"/>
      <c r="NC6" s="52"/>
      <c r="ND6" s="52"/>
      <c r="NE6" s="52"/>
      <c r="NF6" s="52"/>
      <c r="NG6" s="52"/>
      <c r="NH6" s="52"/>
      <c r="NI6" s="52"/>
      <c r="NJ6" s="52"/>
      <c r="NK6" s="52"/>
      <c r="NL6" s="52"/>
      <c r="NM6" s="52"/>
      <c r="NN6" s="52"/>
      <c r="NO6" s="52"/>
      <c r="NP6" s="52"/>
      <c r="NQ6" s="52"/>
      <c r="NR6" s="52"/>
      <c r="NS6" s="52"/>
      <c r="NT6" s="52"/>
      <c r="NU6" s="52"/>
      <c r="NV6" s="52"/>
      <c r="NW6" s="52"/>
      <c r="NX6" s="52"/>
      <c r="NY6" s="52"/>
      <c r="NZ6" s="52"/>
      <c r="OA6" s="52"/>
      <c r="OB6" s="52"/>
      <c r="OC6" s="52"/>
      <c r="OD6" s="52"/>
      <c r="OE6" s="52"/>
      <c r="OF6" s="52"/>
      <c r="OG6" s="52"/>
      <c r="OH6" s="52"/>
      <c r="OI6" s="52"/>
      <c r="OJ6" s="52"/>
      <c r="OK6" s="52"/>
      <c r="OL6" s="52"/>
      <c r="OM6" s="52"/>
      <c r="ON6" s="52"/>
      <c r="OO6" s="52"/>
      <c r="OP6" s="52"/>
      <c r="OQ6" s="52"/>
      <c r="OR6" s="52"/>
      <c r="OS6" s="52"/>
      <c r="OT6" s="52"/>
      <c r="OU6" s="52"/>
      <c r="OV6" s="52"/>
      <c r="OW6" s="52"/>
      <c r="OX6" s="52"/>
      <c r="OY6" s="52"/>
      <c r="OZ6" s="52"/>
      <c r="PA6" s="52"/>
      <c r="PB6" s="52"/>
      <c r="PC6" s="52"/>
      <c r="PD6" s="52"/>
      <c r="PE6" s="52"/>
      <c r="PF6" s="52"/>
      <c r="PG6" s="52"/>
      <c r="PH6" s="52"/>
      <c r="PI6" s="52"/>
      <c r="PJ6" s="52"/>
      <c r="PK6" s="52"/>
      <c r="PL6" s="52"/>
      <c r="PM6" s="52"/>
      <c r="PN6" s="52"/>
      <c r="PO6" s="52"/>
      <c r="PP6" s="52"/>
      <c r="PQ6" s="52"/>
      <c r="PR6" s="52"/>
      <c r="PS6" s="52"/>
      <c r="PT6" s="52"/>
      <c r="PU6" s="52"/>
      <c r="PV6" s="52"/>
      <c r="PW6" s="52"/>
      <c r="PX6" s="52"/>
      <c r="PY6" s="52"/>
      <c r="PZ6" s="52"/>
      <c r="QA6" s="52"/>
      <c r="QB6" s="52"/>
      <c r="QC6" s="52"/>
      <c r="QD6" s="52"/>
      <c r="QE6" s="52"/>
      <c r="QF6" s="52"/>
      <c r="QG6" s="52"/>
      <c r="QH6" s="52"/>
      <c r="QI6" s="52"/>
      <c r="QJ6" s="52"/>
      <c r="QK6" s="52"/>
      <c r="QL6" s="52"/>
      <c r="QM6" s="52"/>
      <c r="QN6" s="52"/>
      <c r="QO6" s="52"/>
      <c r="QP6" s="52"/>
      <c r="QQ6" s="52"/>
      <c r="QR6" s="52"/>
      <c r="QS6" s="52"/>
      <c r="QT6" s="52"/>
      <c r="QU6" s="52"/>
      <c r="QV6" s="52"/>
      <c r="QW6" s="52"/>
      <c r="QX6" s="52"/>
      <c r="QY6" s="52"/>
      <c r="QZ6" s="52"/>
      <c r="RA6" s="52"/>
      <c r="RB6" s="52"/>
      <c r="RC6" s="52"/>
      <c r="RD6" s="52"/>
      <c r="RE6" s="52"/>
      <c r="RF6" s="52"/>
      <c r="RG6" s="52"/>
      <c r="RH6" s="52"/>
      <c r="RI6" s="52"/>
      <c r="RJ6" s="52"/>
      <c r="RK6" s="52"/>
      <c r="RL6" s="52"/>
      <c r="RM6" s="52"/>
      <c r="RN6" s="52"/>
      <c r="RO6" s="52"/>
      <c r="RP6" s="52"/>
      <c r="RQ6" s="52"/>
      <c r="RR6" s="52"/>
      <c r="RS6" s="52"/>
      <c r="RT6" s="52"/>
      <c r="RU6" s="52"/>
      <c r="RV6" s="52"/>
      <c r="RW6" s="52"/>
      <c r="RX6" s="52"/>
      <c r="RY6" s="52"/>
      <c r="RZ6" s="52"/>
      <c r="SA6" s="52"/>
      <c r="SB6" s="52"/>
      <c r="SC6" s="52"/>
      <c r="SD6" s="52"/>
      <c r="SE6" s="52"/>
      <c r="SF6" s="52"/>
      <c r="SG6" s="52"/>
      <c r="SH6" s="52"/>
      <c r="SI6" s="52"/>
      <c r="SJ6" s="52"/>
      <c r="SK6" s="52"/>
      <c r="SL6" s="52"/>
      <c r="SM6" s="52"/>
      <c r="SN6" s="52"/>
      <c r="SO6" s="52"/>
      <c r="SP6" s="52"/>
      <c r="SQ6" s="52"/>
      <c r="SR6" s="52"/>
      <c r="SS6" s="52"/>
      <c r="ST6" s="52"/>
      <c r="SU6" s="52"/>
      <c r="SV6" s="52"/>
      <c r="SW6" s="52"/>
      <c r="SX6" s="52"/>
      <c r="SY6" s="52"/>
      <c r="SZ6" s="52"/>
      <c r="TA6" s="52"/>
      <c r="TB6" s="52"/>
      <c r="TC6" s="52"/>
      <c r="TD6" s="52"/>
      <c r="TE6" s="52"/>
      <c r="TF6" s="52"/>
      <c r="TG6" s="52"/>
      <c r="TH6" s="52"/>
      <c r="TI6" s="52"/>
      <c r="TJ6" s="52"/>
      <c r="TK6" s="52"/>
      <c r="TL6" s="52"/>
      <c r="TM6" s="52"/>
      <c r="TN6" s="52"/>
      <c r="TO6" s="52"/>
      <c r="TP6" s="52"/>
      <c r="TQ6" s="52"/>
      <c r="TR6" s="52"/>
      <c r="TS6" s="52"/>
      <c r="TT6" s="52"/>
      <c r="TU6" s="52"/>
      <c r="TV6" s="52"/>
      <c r="TW6" s="52"/>
      <c r="TX6" s="52"/>
      <c r="TY6" s="52"/>
      <c r="TZ6" s="52"/>
      <c r="UA6" s="52"/>
      <c r="UB6" s="52"/>
      <c r="UC6" s="52"/>
      <c r="UD6" s="52"/>
      <c r="UE6" s="52"/>
      <c r="UF6" s="52"/>
      <c r="UG6" s="52"/>
      <c r="UH6" s="52"/>
      <c r="UI6" s="52"/>
      <c r="UJ6" s="52"/>
      <c r="UK6" s="52"/>
      <c r="UL6" s="52"/>
      <c r="UM6" s="52"/>
      <c r="UN6" s="52"/>
      <c r="UO6" s="52"/>
      <c r="UP6" s="52"/>
      <c r="UQ6" s="52"/>
      <c r="UR6" s="52"/>
      <c r="US6" s="52"/>
      <c r="UT6" s="52"/>
      <c r="UU6" s="52"/>
      <c r="UV6" s="52"/>
      <c r="UW6" s="52"/>
      <c r="UX6" s="52"/>
      <c r="UY6" s="52"/>
      <c r="UZ6" s="52"/>
      <c r="VA6" s="52"/>
      <c r="VB6" s="52"/>
      <c r="VC6" s="52"/>
      <c r="VD6" s="52"/>
      <c r="VE6" s="52"/>
      <c r="VF6" s="52"/>
      <c r="VG6" s="52"/>
      <c r="VH6" s="52"/>
      <c r="VI6" s="52"/>
      <c r="VJ6" s="52"/>
      <c r="VK6" s="52"/>
      <c r="VL6" s="52"/>
      <c r="VM6" s="52"/>
      <c r="VN6" s="52"/>
      <c r="VO6" s="52"/>
      <c r="VP6" s="52"/>
      <c r="VQ6" s="52"/>
      <c r="VR6" s="52"/>
      <c r="VS6" s="52"/>
      <c r="VT6" s="52"/>
      <c r="VU6" s="52"/>
      <c r="VV6" s="52"/>
      <c r="VW6" s="52"/>
      <c r="VX6" s="52"/>
      <c r="VY6" s="52"/>
      <c r="VZ6" s="52"/>
      <c r="WA6" s="52"/>
      <c r="WB6" s="52"/>
      <c r="WC6" s="52"/>
      <c r="WD6" s="52"/>
      <c r="WE6" s="52"/>
      <c r="WF6" s="52"/>
      <c r="WG6" s="52"/>
      <c r="WH6" s="52"/>
      <c r="WI6" s="52"/>
      <c r="WJ6" s="52"/>
      <c r="WK6" s="52"/>
      <c r="WL6" s="52"/>
      <c r="WM6" s="52"/>
      <c r="WN6" s="52"/>
      <c r="WO6" s="52"/>
      <c r="WP6" s="52"/>
      <c r="WQ6" s="52"/>
      <c r="WR6" s="52"/>
      <c r="WS6" s="52"/>
      <c r="WT6" s="52"/>
      <c r="WU6" s="52"/>
      <c r="WV6" s="52"/>
      <c r="WW6" s="52"/>
      <c r="WX6" s="52"/>
      <c r="WY6" s="52"/>
      <c r="WZ6" s="52"/>
      <c r="XA6" s="52"/>
      <c r="XB6" s="52"/>
      <c r="XC6" s="52"/>
      <c r="XD6" s="52"/>
      <c r="XE6" s="52"/>
      <c r="XF6" s="52"/>
      <c r="XG6" s="52"/>
      <c r="XH6" s="52"/>
      <c r="XI6" s="52"/>
      <c r="XJ6" s="52"/>
      <c r="XK6" s="52"/>
      <c r="XL6" s="52"/>
      <c r="XM6" s="52"/>
      <c r="XN6" s="52"/>
      <c r="XO6" s="52"/>
      <c r="XP6" s="52"/>
      <c r="XQ6" s="52"/>
      <c r="XR6" s="52"/>
      <c r="XS6" s="52"/>
      <c r="XT6" s="52"/>
      <c r="XU6" s="52"/>
      <c r="XV6" s="52"/>
      <c r="XW6" s="52"/>
      <c r="XX6" s="52"/>
      <c r="XY6" s="52"/>
      <c r="XZ6" s="52"/>
      <c r="YA6" s="52"/>
      <c r="YB6" s="52"/>
      <c r="YC6" s="52"/>
      <c r="YD6" s="52"/>
      <c r="YE6" s="52"/>
      <c r="YF6" s="52"/>
      <c r="YG6" s="52"/>
      <c r="YH6" s="52"/>
      <c r="YI6" s="52"/>
      <c r="YJ6" s="52"/>
      <c r="YK6" s="52"/>
      <c r="YL6" s="52"/>
      <c r="YM6" s="52"/>
      <c r="YN6" s="52"/>
      <c r="YO6" s="52"/>
      <c r="YP6" s="52"/>
      <c r="YQ6" s="52"/>
      <c r="YR6" s="52"/>
      <c r="YS6" s="52"/>
      <c r="YT6" s="52"/>
      <c r="YU6" s="52"/>
      <c r="YV6" s="52"/>
      <c r="YW6" s="52"/>
      <c r="YX6" s="52"/>
      <c r="YY6" s="52"/>
      <c r="YZ6" s="52"/>
      <c r="ZA6" s="52"/>
      <c r="ZB6" s="52"/>
      <c r="ZC6" s="52"/>
      <c r="ZD6" s="52"/>
      <c r="ZE6" s="52"/>
      <c r="ZF6" s="52"/>
      <c r="ZG6" s="52"/>
      <c r="ZH6" s="52"/>
      <c r="ZI6" s="52"/>
      <c r="ZJ6" s="52"/>
      <c r="ZK6" s="52"/>
      <c r="ZL6" s="52"/>
      <c r="ZM6" s="52"/>
      <c r="ZN6" s="52"/>
      <c r="ZO6" s="52"/>
      <c r="ZP6" s="52"/>
      <c r="ZQ6" s="52"/>
      <c r="ZR6" s="52"/>
      <c r="ZS6" s="52"/>
      <c r="ZT6" s="52"/>
      <c r="ZU6" s="52"/>
      <c r="ZV6" s="52"/>
      <c r="ZW6" s="52"/>
      <c r="ZX6" s="52"/>
      <c r="ZY6" s="52"/>
      <c r="ZZ6" s="52"/>
      <c r="AAA6" s="52"/>
      <c r="AAB6" s="52"/>
      <c r="AAC6" s="52"/>
      <c r="AAD6" s="52"/>
      <c r="AAE6" s="52"/>
      <c r="AAF6" s="52"/>
      <c r="AAG6" s="52"/>
      <c r="AAH6" s="52"/>
      <c r="AAI6" s="52"/>
      <c r="AAJ6" s="52"/>
      <c r="AAK6" s="52"/>
      <c r="AAL6" s="52"/>
      <c r="AAM6" s="52"/>
      <c r="AAN6" s="52"/>
      <c r="AAO6" s="52"/>
      <c r="AAP6" s="52"/>
      <c r="AAQ6" s="52"/>
      <c r="AAR6" s="52"/>
      <c r="AAS6" s="52"/>
      <c r="AAT6" s="52"/>
      <c r="AAU6" s="52"/>
      <c r="AAV6" s="52"/>
      <c r="AAW6" s="52"/>
      <c r="AAX6" s="52"/>
      <c r="AAY6" s="52"/>
      <c r="AAZ6" s="52"/>
      <c r="ABA6" s="52"/>
      <c r="ABB6" s="52"/>
      <c r="ABC6" s="52"/>
      <c r="ABD6" s="52"/>
      <c r="ABE6" s="52"/>
      <c r="ABF6" s="52"/>
      <c r="ABG6" s="52"/>
      <c r="ABH6" s="52"/>
      <c r="ABI6" s="52"/>
      <c r="ABJ6" s="52"/>
      <c r="ABK6" s="52"/>
      <c r="ABL6" s="52"/>
      <c r="ABM6" s="52"/>
      <c r="ABN6" s="52"/>
      <c r="ABO6" s="52"/>
      <c r="ABP6" s="52"/>
      <c r="ABQ6" s="52"/>
      <c r="ABR6" s="52"/>
      <c r="ABS6" s="52"/>
      <c r="ABT6" s="52"/>
      <c r="ABU6" s="52"/>
      <c r="ABV6" s="52"/>
      <c r="ABW6" s="52"/>
      <c r="ABX6" s="52"/>
      <c r="ABY6" s="52"/>
      <c r="ABZ6" s="52"/>
      <c r="ACA6" s="52"/>
      <c r="ACB6" s="52"/>
      <c r="ACC6" s="52"/>
      <c r="ACD6" s="52"/>
      <c r="ACE6" s="52"/>
      <c r="ACF6" s="52"/>
      <c r="ACG6" s="52"/>
      <c r="ACH6" s="52"/>
      <c r="ACI6" s="52"/>
      <c r="ACJ6" s="52"/>
      <c r="ACK6" s="52"/>
      <c r="ACL6" s="52"/>
      <c r="ACM6" s="52"/>
      <c r="ACN6" s="52"/>
      <c r="ACO6" s="52"/>
      <c r="ACP6" s="52"/>
      <c r="ACQ6" s="52"/>
      <c r="ACR6" s="52"/>
      <c r="ACS6" s="52"/>
      <c r="ACT6" s="52"/>
      <c r="ACU6" s="52"/>
      <c r="ACV6" s="52"/>
      <c r="ACW6" s="52"/>
      <c r="ACX6" s="52"/>
      <c r="ACY6" s="52"/>
      <c r="ACZ6" s="52"/>
      <c r="ADA6" s="52"/>
      <c r="ADB6" s="52"/>
      <c r="ADC6" s="52"/>
      <c r="ADD6" s="52"/>
      <c r="ADE6" s="52"/>
      <c r="ADF6" s="52"/>
      <c r="ADG6" s="52"/>
      <c r="ADH6" s="52"/>
      <c r="ADI6" s="52"/>
      <c r="ADJ6" s="52"/>
      <c r="ADK6" s="52"/>
      <c r="ADL6" s="52"/>
      <c r="ADM6" s="52"/>
      <c r="ADN6" s="52"/>
      <c r="ADO6" s="52"/>
      <c r="ADP6" s="52"/>
      <c r="ADQ6" s="52"/>
      <c r="ADR6" s="52"/>
      <c r="ADS6" s="52"/>
      <c r="ADT6" s="52"/>
      <c r="ADU6" s="52"/>
      <c r="ADV6" s="52"/>
      <c r="ADW6" s="52"/>
      <c r="ADX6" s="52"/>
      <c r="ADY6" s="52"/>
      <c r="ADZ6" s="52"/>
      <c r="AEA6" s="52"/>
      <c r="AEB6" s="52"/>
      <c r="AEC6" s="52"/>
      <c r="AED6" s="52"/>
      <c r="AEE6" s="52"/>
      <c r="AEF6" s="52"/>
      <c r="AEG6" s="52"/>
      <c r="AEH6" s="52"/>
      <c r="AEI6" s="52"/>
      <c r="AEJ6" s="52"/>
      <c r="AEK6" s="52"/>
      <c r="AEL6" s="52"/>
      <c r="AEM6" s="52"/>
      <c r="AEN6" s="52"/>
      <c r="AEO6" s="52"/>
      <c r="AEP6" s="52"/>
      <c r="AEQ6" s="52"/>
      <c r="AER6" s="52"/>
      <c r="AES6" s="52"/>
      <c r="AET6" s="52"/>
      <c r="AEU6" s="52"/>
      <c r="AEV6" s="52"/>
      <c r="AEW6" s="52"/>
      <c r="AEX6" s="52"/>
      <c r="AEY6" s="52"/>
      <c r="AEZ6" s="52"/>
      <c r="AFA6" s="52"/>
      <c r="AFB6" s="52"/>
      <c r="AFC6" s="52"/>
      <c r="AFD6" s="52"/>
      <c r="AFE6" s="52"/>
      <c r="AFF6" s="52"/>
      <c r="AFG6" s="52"/>
      <c r="AFH6" s="52"/>
      <c r="AFI6" s="52"/>
      <c r="AFJ6" s="52"/>
      <c r="AFK6" s="52"/>
      <c r="AFL6" s="52"/>
      <c r="AFM6" s="52"/>
      <c r="AFN6" s="52"/>
      <c r="AFO6" s="52"/>
      <c r="AFP6" s="52"/>
      <c r="AFQ6" s="52"/>
      <c r="AFR6" s="52"/>
      <c r="AFS6" s="52"/>
      <c r="AFT6" s="52"/>
      <c r="AFU6" s="52"/>
      <c r="AFV6" s="52"/>
      <c r="AFW6" s="52"/>
      <c r="AFX6" s="52"/>
      <c r="AFY6" s="52"/>
      <c r="AFZ6" s="52"/>
      <c r="AGA6" s="52"/>
      <c r="AGB6" s="52"/>
      <c r="AGC6" s="52"/>
      <c r="AGD6" s="52"/>
      <c r="AGE6" s="52"/>
      <c r="AGF6" s="52"/>
      <c r="AGG6" s="52"/>
      <c r="AGH6" s="52"/>
      <c r="AGI6" s="52"/>
      <c r="AGJ6" s="52"/>
      <c r="AGK6" s="52"/>
      <c r="AGL6" s="52"/>
      <c r="AGM6" s="52"/>
      <c r="AGN6" s="52"/>
      <c r="AGO6" s="52"/>
      <c r="AGP6" s="52"/>
      <c r="AGQ6" s="52"/>
      <c r="AGR6" s="52"/>
      <c r="AGS6" s="52"/>
      <c r="AGT6" s="52"/>
      <c r="AGU6" s="52"/>
      <c r="AGV6" s="52"/>
      <c r="AGW6" s="52"/>
      <c r="AGX6" s="52"/>
      <c r="AGY6" s="52"/>
      <c r="AGZ6" s="52"/>
      <c r="AHA6" s="52"/>
      <c r="AHB6" s="52"/>
      <c r="AHC6" s="52"/>
      <c r="AHD6" s="52"/>
      <c r="AHE6" s="52"/>
      <c r="AHF6" s="52"/>
      <c r="AHG6" s="52"/>
      <c r="AHH6" s="52"/>
      <c r="AHI6" s="52"/>
      <c r="AHJ6" s="52"/>
      <c r="AHK6" s="52"/>
      <c r="AHL6" s="52"/>
      <c r="AHM6" s="52"/>
      <c r="AHN6" s="52"/>
      <c r="AHO6" s="52"/>
      <c r="AHP6" s="52"/>
      <c r="AHQ6" s="52"/>
      <c r="AHR6" s="52"/>
      <c r="AHS6" s="52"/>
      <c r="AHT6" s="52"/>
      <c r="AHU6" s="52"/>
      <c r="AHV6" s="52"/>
      <c r="AHW6" s="52"/>
      <c r="AHX6" s="52"/>
      <c r="AHY6" s="52"/>
      <c r="AHZ6" s="52"/>
      <c r="AIA6" s="52"/>
      <c r="AIB6" s="52"/>
      <c r="AIC6" s="52"/>
      <c r="AID6" s="52"/>
      <c r="AIE6" s="52"/>
      <c r="AIF6" s="52"/>
      <c r="AIG6" s="52"/>
      <c r="AIH6" s="52"/>
      <c r="AII6" s="52"/>
      <c r="AIJ6" s="52"/>
      <c r="AIK6" s="52"/>
      <c r="AIL6" s="52"/>
      <c r="AIM6" s="52"/>
      <c r="AIN6" s="52"/>
      <c r="AIO6" s="52"/>
      <c r="AIP6" s="52"/>
      <c r="AIQ6" s="52"/>
      <c r="AIR6" s="52"/>
      <c r="AIS6" s="52"/>
      <c r="AIT6" s="52"/>
      <c r="AIU6" s="52"/>
      <c r="AIV6" s="52"/>
      <c r="AIW6" s="52"/>
      <c r="AIX6" s="52"/>
      <c r="AIY6" s="52"/>
      <c r="AIZ6" s="52"/>
      <c r="AJA6" s="52"/>
      <c r="AJB6" s="52"/>
      <c r="AJC6" s="52"/>
      <c r="AJD6" s="52"/>
      <c r="AJE6" s="52"/>
      <c r="AJF6" s="52"/>
      <c r="AJG6" s="52"/>
      <c r="AJH6" s="52"/>
      <c r="AJI6" s="52"/>
      <c r="AJJ6" s="52"/>
      <c r="AJK6" s="52"/>
      <c r="AJL6" s="52"/>
      <c r="AJM6" s="52"/>
      <c r="AJN6" s="52"/>
      <c r="AJO6" s="52"/>
      <c r="AJP6" s="52"/>
      <c r="AJQ6" s="52"/>
      <c r="AJR6" s="52"/>
      <c r="AJS6" s="52"/>
      <c r="AJT6" s="52"/>
      <c r="AJU6" s="52"/>
      <c r="AJV6" s="52"/>
      <c r="AJW6" s="52"/>
      <c r="AJX6" s="52"/>
      <c r="AJY6" s="52"/>
      <c r="AJZ6" s="52"/>
      <c r="AKA6" s="52"/>
      <c r="AKB6" s="52"/>
      <c r="AKC6" s="52"/>
      <c r="AKD6" s="52"/>
      <c r="AKE6" s="52"/>
      <c r="AKF6" s="52"/>
      <c r="AKG6" s="52"/>
      <c r="AKH6" s="52"/>
      <c r="AKI6" s="52"/>
      <c r="AKJ6" s="52"/>
      <c r="AKK6" s="52"/>
      <c r="AKL6" s="52"/>
      <c r="AKM6" s="52"/>
      <c r="AKN6" s="52"/>
      <c r="AKO6" s="52"/>
      <c r="AKP6" s="52"/>
      <c r="AKQ6" s="52"/>
      <c r="AKR6" s="52"/>
      <c r="AKS6" s="52"/>
      <c r="AKT6" s="52"/>
      <c r="AKU6" s="52"/>
      <c r="AKV6" s="52"/>
      <c r="AKW6" s="52"/>
      <c r="AKX6" s="52"/>
      <c r="AKY6" s="52"/>
      <c r="AKZ6" s="52"/>
      <c r="ALA6" s="52"/>
      <c r="ALB6" s="52"/>
      <c r="ALC6" s="52"/>
      <c r="ALD6" s="52"/>
      <c r="ALE6" s="52"/>
      <c r="ALF6" s="52"/>
      <c r="ALG6" s="52"/>
      <c r="ALH6" s="52"/>
      <c r="ALI6" s="52"/>
      <c r="ALJ6" s="52"/>
      <c r="ALK6" s="52"/>
      <c r="ALL6" s="52"/>
      <c r="ALM6" s="52"/>
      <c r="ALN6" s="52"/>
      <c r="ALO6" s="52"/>
      <c r="ALP6" s="52"/>
      <c r="ALQ6" s="52"/>
      <c r="ALR6" s="52"/>
      <c r="ALS6" s="52"/>
      <c r="ALT6" s="52"/>
      <c r="ALU6" s="52"/>
      <c r="ALV6" s="52"/>
      <c r="ALW6" s="52"/>
      <c r="ALX6" s="52"/>
      <c r="ALY6" s="52"/>
      <c r="ALZ6" s="52"/>
      <c r="AMA6" s="52"/>
      <c r="AMB6" s="52"/>
      <c r="AMC6" s="52"/>
      <c r="AMD6" s="52"/>
      <c r="AME6" s="52"/>
      <c r="AMF6" s="52"/>
      <c r="AMG6" s="52"/>
      <c r="AMH6" s="52"/>
      <c r="AMI6" s="52"/>
      <c r="AMJ6" s="52"/>
      <c r="AMK6" s="52"/>
      <c r="AML6" s="52"/>
      <c r="AMM6" s="52"/>
      <c r="AMN6" s="52"/>
      <c r="AMO6" s="52"/>
      <c r="AMP6" s="52"/>
      <c r="AMQ6" s="52"/>
      <c r="AMR6" s="52"/>
      <c r="AMS6" s="52"/>
      <c r="AMT6" s="52"/>
      <c r="AMU6" s="52"/>
      <c r="AMV6" s="52"/>
      <c r="AMW6" s="52"/>
      <c r="AMX6" s="52"/>
      <c r="AMY6" s="52"/>
      <c r="AMZ6" s="52"/>
      <c r="ANA6" s="52"/>
      <c r="ANB6" s="52"/>
      <c r="ANC6" s="52"/>
      <c r="AND6" s="52"/>
      <c r="ANE6" s="52"/>
      <c r="ANF6" s="52"/>
      <c r="ANG6" s="52"/>
      <c r="ANH6" s="52"/>
      <c r="ANI6" s="52"/>
      <c r="ANJ6" s="52"/>
      <c r="ANK6" s="52"/>
      <c r="ANL6" s="52"/>
      <c r="ANM6" s="52"/>
      <c r="ANN6" s="52"/>
      <c r="ANO6" s="52"/>
      <c r="ANP6" s="52"/>
      <c r="ANQ6" s="52"/>
      <c r="ANR6" s="52"/>
      <c r="ANS6" s="52"/>
      <c r="ANT6" s="52"/>
      <c r="ANU6" s="52"/>
      <c r="ANV6" s="52"/>
      <c r="ANW6" s="52"/>
      <c r="ANX6" s="52"/>
      <c r="ANY6" s="52"/>
      <c r="ANZ6" s="52"/>
      <c r="AOA6" s="52"/>
      <c r="AOB6" s="52"/>
      <c r="AOC6" s="52"/>
      <c r="AOD6" s="52"/>
      <c r="AOE6" s="52"/>
      <c r="AOF6" s="52"/>
      <c r="AOG6" s="52"/>
      <c r="AOH6" s="52"/>
      <c r="AOI6" s="52"/>
      <c r="AOJ6" s="52"/>
      <c r="AOK6" s="52"/>
      <c r="AOL6" s="52"/>
      <c r="AOM6" s="52"/>
      <c r="AON6" s="52"/>
      <c r="AOO6" s="52"/>
      <c r="AOP6" s="52"/>
      <c r="AOQ6" s="52"/>
      <c r="AOR6" s="52"/>
      <c r="AOS6" s="52"/>
      <c r="AOT6" s="52"/>
      <c r="AOU6" s="52"/>
      <c r="AOV6" s="52"/>
      <c r="AOW6" s="52"/>
      <c r="AOX6" s="52"/>
      <c r="AOY6" s="52"/>
      <c r="AOZ6" s="52"/>
      <c r="APA6" s="52"/>
      <c r="APB6" s="52"/>
      <c r="APC6" s="52"/>
      <c r="APD6" s="52"/>
      <c r="APE6" s="52"/>
      <c r="APF6" s="52"/>
      <c r="APG6" s="52"/>
      <c r="APH6" s="52"/>
      <c r="API6" s="52"/>
      <c r="APJ6" s="52"/>
      <c r="APK6" s="52"/>
      <c r="APL6" s="52"/>
      <c r="APM6" s="52"/>
      <c r="APN6" s="52"/>
      <c r="APO6" s="52"/>
      <c r="APP6" s="52"/>
      <c r="APQ6" s="52"/>
      <c r="APR6" s="52"/>
      <c r="APS6" s="52"/>
      <c r="APT6" s="52"/>
      <c r="APU6" s="52"/>
      <c r="APV6" s="52"/>
      <c r="APW6" s="52"/>
      <c r="APX6" s="52"/>
      <c r="APY6" s="52"/>
      <c r="APZ6" s="52"/>
      <c r="AQA6" s="52"/>
      <c r="AQB6" s="52"/>
      <c r="AQC6" s="52"/>
      <c r="AQD6" s="52"/>
      <c r="AQE6" s="52"/>
      <c r="AQF6" s="52"/>
      <c r="AQG6" s="52"/>
      <c r="AQH6" s="52"/>
      <c r="AQI6" s="52"/>
      <c r="AQJ6" s="52"/>
      <c r="AQK6" s="52"/>
      <c r="AQL6" s="52"/>
      <c r="AQM6" s="52"/>
      <c r="AQN6" s="52"/>
      <c r="AQO6" s="52"/>
      <c r="AQP6" s="52"/>
      <c r="AQQ6" s="52"/>
      <c r="AQR6" s="52"/>
      <c r="AQS6" s="52"/>
      <c r="AQT6" s="52"/>
      <c r="AQU6" s="52"/>
      <c r="AQV6" s="52"/>
      <c r="AQW6" s="52"/>
      <c r="AQX6" s="52"/>
      <c r="AQY6" s="52"/>
      <c r="AQZ6" s="52"/>
      <c r="ARA6" s="52"/>
      <c r="ARB6" s="52"/>
      <c r="ARC6" s="52"/>
      <c r="ARD6" s="52"/>
      <c r="ARE6" s="52"/>
      <c r="ARF6" s="52"/>
      <c r="ARG6" s="52"/>
      <c r="ARH6" s="52"/>
      <c r="ARI6" s="52"/>
      <c r="ARJ6" s="52"/>
      <c r="ARK6" s="52"/>
      <c r="ARL6" s="52"/>
      <c r="ARM6" s="52"/>
      <c r="ARN6" s="52"/>
      <c r="ARO6" s="52"/>
      <c r="ARP6" s="52"/>
      <c r="ARQ6" s="52"/>
      <c r="ARR6" s="52"/>
      <c r="ARS6" s="52"/>
      <c r="ART6" s="52"/>
      <c r="ARU6" s="52"/>
      <c r="ARV6" s="52"/>
      <c r="ARW6" s="52"/>
      <c r="ARX6" s="52"/>
      <c r="ARY6" s="52"/>
      <c r="ARZ6" s="52"/>
      <c r="ASA6" s="52"/>
      <c r="ASB6" s="52"/>
      <c r="ASC6" s="52"/>
      <c r="ASD6" s="52"/>
      <c r="ASE6" s="52"/>
      <c r="ASF6" s="52"/>
      <c r="ASG6" s="52"/>
      <c r="ASH6" s="52"/>
      <c r="ASI6" s="52"/>
      <c r="ASJ6" s="52"/>
      <c r="ASK6" s="52"/>
      <c r="ASL6" s="52"/>
      <c r="ASM6" s="52"/>
      <c r="ASN6" s="52"/>
      <c r="ASO6" s="52"/>
      <c r="ASP6" s="52"/>
      <c r="ASQ6" s="52"/>
      <c r="ASR6" s="52"/>
      <c r="ASS6" s="52"/>
      <c r="AST6" s="52"/>
      <c r="ASU6" s="52"/>
      <c r="ASV6" s="52"/>
      <c r="ASW6" s="52"/>
      <c r="ASX6" s="52"/>
      <c r="ASY6" s="52"/>
      <c r="ASZ6" s="52"/>
      <c r="ATA6" s="52"/>
      <c r="ATB6" s="52"/>
      <c r="ATC6" s="52"/>
      <c r="ATD6" s="52"/>
      <c r="ATE6" s="52"/>
      <c r="ATF6" s="52"/>
      <c r="ATG6" s="52"/>
      <c r="ATH6" s="52"/>
      <c r="ATI6" s="52"/>
      <c r="ATJ6" s="52"/>
      <c r="ATK6" s="52"/>
      <c r="ATL6" s="52"/>
      <c r="ATM6" s="52"/>
      <c r="ATN6" s="52"/>
      <c r="ATO6" s="52"/>
      <c r="ATP6" s="52"/>
      <c r="ATQ6" s="52"/>
      <c r="ATR6" s="52"/>
      <c r="ATS6" s="52"/>
      <c r="ATT6" s="52"/>
      <c r="ATU6" s="52"/>
      <c r="ATV6" s="52"/>
      <c r="ATW6" s="52"/>
      <c r="ATX6" s="52"/>
      <c r="ATY6" s="52"/>
      <c r="ATZ6" s="52"/>
      <c r="AUA6" s="52"/>
      <c r="AUB6" s="52"/>
      <c r="AUC6" s="52"/>
      <c r="AUD6" s="52"/>
      <c r="AUE6" s="52"/>
      <c r="AUF6" s="52"/>
      <c r="AUG6" s="52"/>
      <c r="AUH6" s="52"/>
      <c r="AUI6" s="52"/>
      <c r="AUJ6" s="52"/>
      <c r="AUK6" s="52"/>
      <c r="AUL6" s="52"/>
      <c r="AUM6" s="52"/>
      <c r="AUN6" s="52"/>
      <c r="AUO6" s="52"/>
      <c r="AUP6" s="52"/>
      <c r="AUQ6" s="52"/>
      <c r="AUR6" s="52"/>
      <c r="AUS6" s="52"/>
      <c r="AUT6" s="52"/>
      <c r="AUU6" s="52"/>
      <c r="AUV6" s="52"/>
      <c r="AUW6" s="52"/>
      <c r="AUX6" s="52"/>
      <c r="AUY6" s="52"/>
      <c r="AUZ6" s="52"/>
      <c r="AVA6" s="52"/>
      <c r="AVB6" s="52"/>
      <c r="AVC6" s="52"/>
      <c r="AVD6" s="52"/>
      <c r="AVE6" s="52"/>
      <c r="AVF6" s="52"/>
      <c r="AVG6" s="52"/>
      <c r="AVH6" s="52"/>
      <c r="AVI6" s="52"/>
      <c r="AVJ6" s="52"/>
      <c r="AVK6" s="52"/>
      <c r="AVL6" s="52"/>
      <c r="AVM6" s="52"/>
      <c r="AVN6" s="52"/>
      <c r="AVO6" s="52"/>
      <c r="AVP6" s="52"/>
      <c r="AVQ6" s="52"/>
      <c r="AVR6" s="52"/>
      <c r="AVS6" s="52"/>
      <c r="AVT6" s="52"/>
      <c r="AVU6" s="52"/>
      <c r="AVV6" s="52"/>
      <c r="AVW6" s="52"/>
      <c r="AVX6" s="52"/>
      <c r="AVY6" s="52"/>
      <c r="AVZ6" s="52"/>
      <c r="AWA6" s="52"/>
      <c r="AWB6" s="52"/>
      <c r="AWC6" s="52"/>
      <c r="AWD6" s="52"/>
      <c r="AWE6" s="52"/>
      <c r="AWF6" s="52"/>
      <c r="AWG6" s="52"/>
      <c r="AWH6" s="52"/>
      <c r="AWI6" s="52"/>
      <c r="AWJ6" s="52"/>
      <c r="AWK6" s="52"/>
      <c r="AWL6" s="52"/>
      <c r="AWM6" s="52"/>
      <c r="AWN6" s="52"/>
      <c r="AWO6" s="52"/>
      <c r="AWP6" s="52"/>
      <c r="AWQ6" s="52"/>
      <c r="AWR6" s="52"/>
      <c r="AWS6" s="52"/>
      <c r="AWT6" s="52"/>
      <c r="AWU6" s="52"/>
      <c r="AWV6" s="52"/>
      <c r="AWW6" s="52"/>
      <c r="AWX6" s="52"/>
      <c r="AWY6" s="52"/>
      <c r="AWZ6" s="52"/>
      <c r="AXA6" s="52"/>
      <c r="AXB6" s="52"/>
      <c r="AXC6" s="52"/>
      <c r="AXD6" s="52"/>
      <c r="AXE6" s="52"/>
      <c r="AXF6" s="52"/>
      <c r="AXG6" s="52"/>
      <c r="AXH6" s="52"/>
      <c r="AXI6" s="52"/>
      <c r="AXJ6" s="52"/>
      <c r="AXK6" s="52"/>
      <c r="AXL6" s="52"/>
      <c r="AXM6" s="52"/>
      <c r="AXN6" s="52"/>
      <c r="AXO6" s="52"/>
      <c r="AXP6" s="52"/>
      <c r="AXQ6" s="52"/>
      <c r="AXR6" s="52"/>
      <c r="AXS6" s="52"/>
      <c r="AXT6" s="52"/>
      <c r="AXU6" s="52"/>
      <c r="AXV6" s="52"/>
      <c r="AXW6" s="52"/>
      <c r="AXX6" s="52"/>
      <c r="AXY6" s="52"/>
      <c r="AXZ6" s="52"/>
      <c r="AYA6" s="52"/>
      <c r="AYB6" s="52"/>
      <c r="AYC6" s="52"/>
      <c r="AYD6" s="52"/>
      <c r="AYE6" s="52"/>
      <c r="AYF6" s="52"/>
      <c r="AYG6" s="52"/>
      <c r="AYH6" s="52"/>
      <c r="AYI6" s="52"/>
      <c r="AYJ6" s="52"/>
      <c r="AYK6" s="52"/>
      <c r="AYL6" s="52"/>
      <c r="AYM6" s="52"/>
      <c r="AYN6" s="52"/>
      <c r="AYO6" s="52"/>
      <c r="AYP6" s="52"/>
      <c r="AYQ6" s="52"/>
      <c r="AYR6" s="52"/>
      <c r="AYS6" s="52"/>
      <c r="AYT6" s="52"/>
      <c r="AYU6" s="52"/>
      <c r="AYV6" s="52"/>
      <c r="AYW6" s="52"/>
      <c r="AYX6" s="52"/>
      <c r="AYY6" s="52"/>
      <c r="AYZ6" s="52"/>
      <c r="AZA6" s="52"/>
      <c r="AZB6" s="52"/>
      <c r="AZC6" s="52"/>
      <c r="AZD6" s="52"/>
      <c r="AZE6" s="52"/>
      <c r="AZF6" s="52"/>
      <c r="AZG6" s="52"/>
      <c r="AZH6" s="52"/>
      <c r="AZI6" s="52"/>
      <c r="AZJ6" s="52"/>
      <c r="AZK6" s="52"/>
      <c r="AZL6" s="52"/>
      <c r="AZM6" s="52"/>
      <c r="AZN6" s="52"/>
      <c r="AZO6" s="52"/>
      <c r="AZP6" s="52"/>
      <c r="AZQ6" s="52"/>
      <c r="AZR6" s="52"/>
      <c r="AZS6" s="52"/>
      <c r="AZT6" s="52"/>
      <c r="AZU6" s="52"/>
      <c r="AZV6" s="52"/>
      <c r="AZW6" s="52"/>
      <c r="AZX6" s="52"/>
      <c r="AZY6" s="52"/>
      <c r="AZZ6" s="52"/>
      <c r="BAA6" s="52"/>
      <c r="BAB6" s="52"/>
      <c r="BAC6" s="52"/>
      <c r="BAD6" s="52"/>
      <c r="BAE6" s="52"/>
      <c r="BAF6" s="52"/>
      <c r="BAG6" s="52"/>
      <c r="BAH6" s="52"/>
      <c r="BAI6" s="52"/>
      <c r="BAJ6" s="52"/>
      <c r="BAK6" s="52"/>
      <c r="BAL6" s="52"/>
      <c r="BAM6" s="52"/>
      <c r="BAN6" s="52"/>
      <c r="BAO6" s="52"/>
      <c r="BAP6" s="52"/>
      <c r="BAQ6" s="52"/>
      <c r="BAR6" s="52"/>
      <c r="BAS6" s="52"/>
      <c r="BAT6" s="52"/>
      <c r="BAU6" s="52"/>
      <c r="BAV6" s="52"/>
      <c r="BAW6" s="52"/>
      <c r="BAX6" s="52"/>
      <c r="BAY6" s="52"/>
      <c r="BAZ6" s="52"/>
      <c r="BBA6" s="52"/>
      <c r="BBB6" s="52"/>
      <c r="BBC6" s="52"/>
      <c r="BBD6" s="52"/>
      <c r="BBE6" s="52"/>
      <c r="BBF6" s="52"/>
      <c r="BBG6" s="52"/>
      <c r="BBH6" s="52"/>
      <c r="BBI6" s="52"/>
      <c r="BBJ6" s="52"/>
      <c r="BBK6" s="52"/>
      <c r="BBL6" s="52"/>
      <c r="BBM6" s="52"/>
      <c r="BBN6" s="52"/>
      <c r="BBO6" s="52"/>
      <c r="BBP6" s="52"/>
      <c r="BBQ6" s="52"/>
      <c r="BBR6" s="52"/>
      <c r="BBS6" s="52"/>
      <c r="BBT6" s="52"/>
      <c r="BBU6" s="52"/>
      <c r="BBV6" s="52"/>
      <c r="BBW6" s="52"/>
      <c r="BBX6" s="52"/>
      <c r="BBY6" s="52"/>
      <c r="BBZ6" s="52"/>
      <c r="BCA6" s="52"/>
      <c r="BCB6" s="52"/>
      <c r="BCC6" s="52"/>
      <c r="BCD6" s="52"/>
      <c r="BCE6" s="52"/>
      <c r="BCF6" s="52"/>
      <c r="BCG6" s="52"/>
      <c r="BCH6" s="52"/>
      <c r="BCI6" s="52"/>
      <c r="BCJ6" s="52"/>
      <c r="BCK6" s="52"/>
      <c r="BCL6" s="52"/>
      <c r="BCM6" s="52"/>
      <c r="BCN6" s="52"/>
      <c r="BCO6" s="52"/>
      <c r="BCP6" s="52"/>
      <c r="BCQ6" s="52"/>
      <c r="BCR6" s="52"/>
      <c r="BCS6" s="52"/>
      <c r="BCT6" s="52"/>
      <c r="BCU6" s="52"/>
      <c r="BCV6" s="52"/>
      <c r="BCW6" s="52"/>
      <c r="BCX6" s="52"/>
      <c r="BCY6" s="52"/>
      <c r="BCZ6" s="52"/>
      <c r="BDA6" s="52"/>
      <c r="BDB6" s="52"/>
      <c r="BDC6" s="52"/>
      <c r="BDD6" s="52"/>
      <c r="BDE6" s="52"/>
      <c r="BDF6" s="52"/>
      <c r="BDG6" s="52"/>
      <c r="BDH6" s="52"/>
      <c r="BDI6" s="52"/>
      <c r="BDJ6" s="52"/>
      <c r="BDK6" s="52"/>
      <c r="BDL6" s="52"/>
      <c r="BDM6" s="52"/>
      <c r="BDN6" s="52"/>
      <c r="BDO6" s="52"/>
      <c r="BDP6" s="52"/>
      <c r="BDQ6" s="52"/>
      <c r="BDR6" s="52"/>
      <c r="BDS6" s="52"/>
      <c r="BDT6" s="52"/>
      <c r="BDU6" s="52"/>
      <c r="BDV6" s="52"/>
      <c r="BDW6" s="52"/>
      <c r="BDX6" s="52"/>
      <c r="BDY6" s="52"/>
      <c r="BDZ6" s="52"/>
      <c r="BEA6" s="52"/>
      <c r="BEB6" s="52"/>
      <c r="BEC6" s="52"/>
      <c r="BED6" s="52"/>
      <c r="BEE6" s="52"/>
      <c r="BEF6" s="52"/>
      <c r="BEG6" s="52"/>
      <c r="BEH6" s="52"/>
      <c r="BEI6" s="52"/>
      <c r="BEJ6" s="52"/>
      <c r="BEK6" s="52"/>
      <c r="BEL6" s="52"/>
      <c r="BEM6" s="52"/>
      <c r="BEN6" s="52"/>
      <c r="BEO6" s="52"/>
      <c r="BEP6" s="52"/>
      <c r="BEQ6" s="52"/>
      <c r="BER6" s="52"/>
      <c r="BES6" s="52"/>
      <c r="BET6" s="52"/>
      <c r="BEU6" s="52"/>
      <c r="BEV6" s="52"/>
      <c r="BEW6" s="52"/>
      <c r="BEX6" s="52"/>
      <c r="BEY6" s="52"/>
      <c r="BEZ6" s="52"/>
      <c r="BFA6" s="52"/>
      <c r="BFB6" s="52"/>
      <c r="BFC6" s="52"/>
      <c r="BFD6" s="52"/>
      <c r="BFE6" s="52"/>
      <c r="BFF6" s="52"/>
      <c r="BFG6" s="52"/>
      <c r="BFH6" s="52"/>
      <c r="BFI6" s="52"/>
      <c r="BFJ6" s="52"/>
      <c r="BFK6" s="52"/>
      <c r="BFL6" s="52"/>
      <c r="BFM6" s="52"/>
      <c r="BFN6" s="52"/>
      <c r="BFO6" s="52"/>
      <c r="BFP6" s="52"/>
      <c r="BFQ6" s="52"/>
      <c r="BFR6" s="52"/>
      <c r="BFS6" s="52"/>
      <c r="BFT6" s="52"/>
      <c r="BFU6" s="52"/>
      <c r="BFV6" s="52"/>
      <c r="BFW6" s="52"/>
      <c r="BFX6" s="52"/>
      <c r="BFY6" s="52"/>
      <c r="BFZ6" s="52"/>
      <c r="BGA6" s="52"/>
      <c r="BGB6" s="52"/>
      <c r="BGC6" s="52"/>
      <c r="BGD6" s="52"/>
      <c r="BGE6" s="52"/>
      <c r="BGF6" s="52"/>
      <c r="BGG6" s="52"/>
      <c r="BGH6" s="52"/>
      <c r="BGI6" s="52"/>
      <c r="BGJ6" s="52"/>
      <c r="BGK6" s="52"/>
      <c r="BGL6" s="52"/>
      <c r="BGM6" s="52"/>
      <c r="BGN6" s="52"/>
      <c r="BGO6" s="52"/>
      <c r="BGP6" s="52"/>
      <c r="BGQ6" s="52"/>
      <c r="BGR6" s="52"/>
      <c r="BGS6" s="52"/>
      <c r="BGT6" s="52"/>
      <c r="BGU6" s="52"/>
      <c r="BGV6" s="52"/>
      <c r="BGW6" s="52"/>
      <c r="BGX6" s="52"/>
      <c r="BGY6" s="52"/>
      <c r="BGZ6" s="52"/>
      <c r="BHA6" s="52"/>
      <c r="BHB6" s="52"/>
      <c r="BHC6" s="52"/>
      <c r="BHD6" s="52"/>
      <c r="BHE6" s="52"/>
      <c r="BHF6" s="52"/>
      <c r="BHG6" s="52"/>
      <c r="BHH6" s="52"/>
      <c r="BHI6" s="52"/>
      <c r="BHJ6" s="52"/>
      <c r="BHK6" s="52"/>
      <c r="BHL6" s="52"/>
      <c r="BHM6" s="52"/>
      <c r="BHN6" s="52"/>
      <c r="BHO6" s="52"/>
      <c r="BHP6" s="52"/>
      <c r="BHQ6" s="52"/>
      <c r="BHR6" s="52"/>
      <c r="BHS6" s="52"/>
      <c r="BHT6" s="52"/>
      <c r="BHU6" s="52"/>
      <c r="BHV6" s="52"/>
      <c r="BHW6" s="52"/>
      <c r="BHX6" s="52"/>
      <c r="BHY6" s="52"/>
      <c r="BHZ6" s="52"/>
      <c r="BIA6" s="52"/>
      <c r="BIB6" s="52"/>
      <c r="BIC6" s="52"/>
      <c r="BID6" s="52"/>
      <c r="BIE6" s="52"/>
      <c r="BIF6" s="52"/>
      <c r="BIG6" s="52"/>
      <c r="BIH6" s="52"/>
      <c r="BII6" s="52"/>
      <c r="BIJ6" s="52"/>
      <c r="BIK6" s="52"/>
      <c r="BIL6" s="52"/>
      <c r="BIM6" s="52"/>
      <c r="BIN6" s="52"/>
      <c r="BIO6" s="52"/>
      <c r="BIP6" s="52"/>
      <c r="BIQ6" s="52"/>
      <c r="BIR6" s="52"/>
      <c r="BIS6" s="52"/>
      <c r="BIT6" s="52"/>
      <c r="BIU6" s="52"/>
      <c r="BIV6" s="52"/>
      <c r="BIW6" s="52"/>
      <c r="BIX6" s="52"/>
      <c r="BIY6" s="52"/>
      <c r="BIZ6" s="52"/>
      <c r="BJA6" s="52"/>
      <c r="BJB6" s="52"/>
      <c r="BJC6" s="52"/>
      <c r="BJD6" s="52"/>
      <c r="BJE6" s="52"/>
      <c r="BJF6" s="52"/>
      <c r="BJG6" s="52"/>
      <c r="BJH6" s="52"/>
      <c r="BJI6" s="52"/>
      <c r="BJJ6" s="52"/>
      <c r="BJK6" s="52"/>
      <c r="BJL6" s="52"/>
      <c r="BJM6" s="52"/>
      <c r="BJN6" s="52"/>
      <c r="BJO6" s="52"/>
      <c r="BJP6" s="52"/>
      <c r="BJQ6" s="52"/>
      <c r="BJR6" s="52"/>
      <c r="BJS6" s="52"/>
      <c r="BJT6" s="52"/>
      <c r="BJU6" s="52"/>
      <c r="BJV6" s="52"/>
      <c r="BJW6" s="52"/>
      <c r="BJX6" s="52"/>
      <c r="BJY6" s="52"/>
      <c r="BJZ6" s="52"/>
      <c r="BKA6" s="52"/>
      <c r="BKB6" s="52"/>
      <c r="BKC6" s="52"/>
      <c r="BKD6" s="52"/>
      <c r="BKE6" s="52"/>
      <c r="BKF6" s="52"/>
      <c r="BKG6" s="52"/>
      <c r="BKH6" s="52"/>
      <c r="BKI6" s="52"/>
      <c r="BKJ6" s="52"/>
      <c r="BKK6" s="52"/>
      <c r="BKL6" s="52"/>
      <c r="BKM6" s="52"/>
      <c r="BKN6" s="52"/>
      <c r="BKO6" s="52"/>
      <c r="BKP6" s="52"/>
      <c r="BKQ6" s="52"/>
      <c r="BKR6" s="52"/>
      <c r="BKS6" s="52"/>
      <c r="BKT6" s="52"/>
      <c r="BKU6" s="52"/>
      <c r="BKV6" s="52"/>
      <c r="BKW6" s="52"/>
      <c r="BKX6" s="52"/>
      <c r="BKY6" s="52"/>
      <c r="BKZ6" s="52"/>
      <c r="BLA6" s="52"/>
      <c r="BLB6" s="52"/>
      <c r="BLC6" s="52"/>
      <c r="BLD6" s="52"/>
      <c r="BLE6" s="52"/>
      <c r="BLF6" s="52"/>
      <c r="BLG6" s="52"/>
      <c r="BLH6" s="52"/>
      <c r="BLI6" s="52"/>
      <c r="BLJ6" s="52"/>
      <c r="BLK6" s="52"/>
      <c r="BLL6" s="52"/>
      <c r="BLM6" s="52"/>
      <c r="BLN6" s="52"/>
      <c r="BLO6" s="52"/>
      <c r="BLP6" s="52"/>
      <c r="BLQ6" s="52"/>
      <c r="BLR6" s="52"/>
      <c r="BLS6" s="52"/>
      <c r="BLT6" s="52"/>
      <c r="BLU6" s="52"/>
      <c r="BLV6" s="52"/>
      <c r="BLW6" s="52"/>
      <c r="BLX6" s="52"/>
      <c r="BLY6" s="52"/>
      <c r="BLZ6" s="52"/>
      <c r="BMA6" s="52"/>
      <c r="BMB6" s="52"/>
      <c r="BMC6" s="52"/>
      <c r="BMD6" s="52"/>
      <c r="BME6" s="52"/>
      <c r="BMF6" s="52"/>
      <c r="BMG6" s="52"/>
      <c r="BMH6" s="52"/>
      <c r="BMI6" s="52"/>
      <c r="BMJ6" s="52"/>
      <c r="BMK6" s="52"/>
      <c r="BML6" s="52"/>
      <c r="BMM6" s="52"/>
      <c r="BMN6" s="52"/>
      <c r="BMO6" s="52"/>
      <c r="BMP6" s="52"/>
      <c r="BMQ6" s="52"/>
      <c r="BMR6" s="52"/>
      <c r="BMS6" s="52"/>
      <c r="BMT6" s="52"/>
      <c r="BMU6" s="52"/>
      <c r="BMV6" s="52"/>
      <c r="BMW6" s="52"/>
      <c r="BMX6" s="52"/>
      <c r="BMY6" s="52"/>
      <c r="BMZ6" s="52"/>
      <c r="BNA6" s="52"/>
      <c r="BNB6" s="52"/>
      <c r="BNC6" s="52"/>
      <c r="BND6" s="52"/>
      <c r="BNE6" s="52"/>
      <c r="BNF6" s="52"/>
      <c r="BNG6" s="52"/>
      <c r="BNH6" s="52"/>
      <c r="BNI6" s="52"/>
      <c r="BNJ6" s="52"/>
      <c r="BNK6" s="52"/>
      <c r="BNL6" s="52"/>
      <c r="BNM6" s="52"/>
      <c r="BNN6" s="52"/>
      <c r="BNO6" s="52"/>
      <c r="BNP6" s="52"/>
      <c r="BNQ6" s="52"/>
      <c r="BNR6" s="52"/>
      <c r="BNS6" s="52"/>
      <c r="BNT6" s="52"/>
      <c r="BNU6" s="52"/>
      <c r="BNV6" s="52"/>
      <c r="BNW6" s="52"/>
      <c r="BNX6" s="52"/>
      <c r="BNY6" s="52"/>
      <c r="BNZ6" s="52"/>
      <c r="BOA6" s="52"/>
      <c r="BOB6" s="52"/>
      <c r="BOC6" s="52"/>
      <c r="BOD6" s="52"/>
      <c r="BOE6" s="52"/>
      <c r="BOF6" s="52"/>
      <c r="BOG6" s="52"/>
      <c r="BOH6" s="52"/>
      <c r="BOI6" s="52"/>
      <c r="BOJ6" s="52"/>
      <c r="BOK6" s="52"/>
      <c r="BOL6" s="52"/>
      <c r="BOM6" s="52"/>
      <c r="BON6" s="52"/>
      <c r="BOO6" s="52"/>
      <c r="BOP6" s="52"/>
      <c r="BOQ6" s="52"/>
      <c r="BOR6" s="52"/>
      <c r="BOS6" s="52"/>
      <c r="BOT6" s="52"/>
      <c r="BOU6" s="52"/>
      <c r="BOV6" s="52"/>
      <c r="BOW6" s="52"/>
      <c r="BOX6" s="52"/>
      <c r="BOY6" s="52"/>
      <c r="BOZ6" s="52"/>
      <c r="BPA6" s="52"/>
      <c r="BPB6" s="52"/>
      <c r="BPC6" s="52"/>
      <c r="BPD6" s="52"/>
      <c r="BPE6" s="52"/>
      <c r="BPF6" s="52"/>
      <c r="BPG6" s="52"/>
      <c r="BPH6" s="52"/>
      <c r="BPI6" s="52"/>
      <c r="BPJ6" s="52"/>
      <c r="BPK6" s="52"/>
      <c r="BPL6" s="52"/>
      <c r="BPM6" s="52"/>
      <c r="BPN6" s="52"/>
      <c r="BPO6" s="52"/>
      <c r="BPP6" s="52"/>
      <c r="BPQ6" s="52"/>
      <c r="BPR6" s="52"/>
      <c r="BPS6" s="52"/>
      <c r="BPT6" s="52"/>
      <c r="BPU6" s="52"/>
      <c r="BPV6" s="52"/>
      <c r="BPW6" s="52"/>
      <c r="BPX6" s="52"/>
      <c r="BPY6" s="52"/>
      <c r="BPZ6" s="52"/>
      <c r="BQA6" s="52"/>
      <c r="BQB6" s="52"/>
      <c r="BQC6" s="52"/>
      <c r="BQD6" s="52"/>
      <c r="BQE6" s="52"/>
      <c r="BQF6" s="52"/>
      <c r="BQG6" s="52"/>
      <c r="BQH6" s="52"/>
      <c r="BQI6" s="52"/>
      <c r="BQJ6" s="52"/>
      <c r="BQK6" s="52"/>
      <c r="BQL6" s="52"/>
      <c r="BQM6" s="52"/>
      <c r="BQN6" s="52"/>
      <c r="BQO6" s="52"/>
      <c r="BQP6" s="52"/>
      <c r="BQQ6" s="52"/>
      <c r="BQR6" s="52"/>
      <c r="BQS6" s="52"/>
      <c r="BQT6" s="52"/>
      <c r="BQU6" s="52"/>
      <c r="BQV6" s="52"/>
      <c r="BQW6" s="52"/>
      <c r="BQX6" s="52"/>
      <c r="BQY6" s="52"/>
      <c r="BQZ6" s="52"/>
      <c r="BRA6" s="52"/>
      <c r="BRB6" s="52"/>
      <c r="BRC6" s="52"/>
      <c r="BRD6" s="52"/>
      <c r="BRE6" s="52"/>
      <c r="BRF6" s="52"/>
      <c r="BRG6" s="52"/>
      <c r="BRH6" s="52"/>
      <c r="BRI6" s="52"/>
      <c r="BRJ6" s="52"/>
      <c r="BRK6" s="52"/>
      <c r="BRL6" s="52"/>
      <c r="BRM6" s="52"/>
      <c r="BRN6" s="52"/>
      <c r="BRO6" s="52"/>
      <c r="BRP6" s="52"/>
      <c r="BRQ6" s="52"/>
      <c r="BRR6" s="52"/>
      <c r="BRS6" s="52"/>
      <c r="BRT6" s="52"/>
      <c r="BRU6" s="52"/>
      <c r="BRV6" s="52"/>
      <c r="BRW6" s="52"/>
      <c r="BRX6" s="52"/>
      <c r="BRY6" s="52"/>
      <c r="BRZ6" s="52"/>
      <c r="BSA6" s="52"/>
      <c r="BSB6" s="52"/>
      <c r="BSC6" s="52"/>
      <c r="BSD6" s="52"/>
      <c r="BSE6" s="52"/>
      <c r="BSF6" s="52"/>
      <c r="BSG6" s="52"/>
      <c r="BSH6" s="52"/>
      <c r="BSI6" s="52"/>
      <c r="BSJ6" s="52"/>
      <c r="BSK6" s="52"/>
      <c r="BSL6" s="52"/>
      <c r="BSM6" s="52"/>
      <c r="BSN6" s="52"/>
      <c r="BSO6" s="52"/>
      <c r="BSP6" s="52"/>
      <c r="BSQ6" s="52"/>
      <c r="BSR6" s="52"/>
      <c r="BSS6" s="52"/>
      <c r="BST6" s="52"/>
      <c r="BSU6" s="52"/>
      <c r="BSV6" s="52"/>
      <c r="BSW6" s="52"/>
      <c r="BSX6" s="52"/>
      <c r="BSY6" s="52"/>
      <c r="BSZ6" s="52"/>
      <c r="BTA6" s="52"/>
      <c r="BTB6" s="52"/>
      <c r="BTC6" s="52"/>
      <c r="BTD6" s="52"/>
      <c r="BTE6" s="52"/>
      <c r="BTF6" s="52"/>
      <c r="BTG6" s="52"/>
      <c r="BTH6" s="52"/>
      <c r="BTI6" s="52"/>
      <c r="BTJ6" s="52"/>
      <c r="BTK6" s="52"/>
      <c r="BTL6" s="52"/>
      <c r="BTM6" s="52"/>
      <c r="BTN6" s="52"/>
      <c r="BTO6" s="52"/>
      <c r="BTP6" s="52"/>
      <c r="BTQ6" s="52"/>
      <c r="BTR6" s="52"/>
      <c r="BTS6" s="52"/>
      <c r="BTT6" s="52"/>
      <c r="BTU6" s="52"/>
      <c r="BTV6" s="52"/>
      <c r="BTW6" s="52"/>
      <c r="BTX6" s="52"/>
      <c r="BTY6" s="52"/>
      <c r="BTZ6" s="52"/>
      <c r="BUA6" s="52"/>
      <c r="BUB6" s="52"/>
      <c r="BUC6" s="52"/>
      <c r="BUD6" s="52"/>
      <c r="BUE6" s="52"/>
      <c r="BUF6" s="52"/>
      <c r="BUG6" s="52"/>
      <c r="BUH6" s="52"/>
      <c r="BUI6" s="52"/>
      <c r="BUJ6" s="52"/>
      <c r="BUK6" s="52"/>
      <c r="BUL6" s="52"/>
      <c r="BUM6" s="52"/>
      <c r="BUN6" s="52"/>
      <c r="BUO6" s="52"/>
      <c r="BUP6" s="52"/>
      <c r="BUQ6" s="52"/>
      <c r="BUR6" s="52"/>
      <c r="BUS6" s="52"/>
      <c r="BUT6" s="52"/>
      <c r="BUU6" s="52"/>
      <c r="BUV6" s="52"/>
      <c r="BUW6" s="52"/>
      <c r="BUX6" s="52"/>
      <c r="BUY6" s="52"/>
      <c r="BUZ6" s="52"/>
      <c r="BVA6" s="52"/>
      <c r="BVB6" s="52"/>
      <c r="BVC6" s="52"/>
      <c r="BVD6" s="52"/>
      <c r="BVE6" s="52"/>
      <c r="BVF6" s="52"/>
      <c r="BVG6" s="52"/>
      <c r="BVH6" s="52"/>
      <c r="BVI6" s="52"/>
      <c r="BVJ6" s="52"/>
      <c r="BVK6" s="52"/>
      <c r="BVL6" s="52"/>
      <c r="BVM6" s="52"/>
      <c r="BVN6" s="52"/>
      <c r="BVO6" s="52"/>
      <c r="BVP6" s="52"/>
      <c r="BVQ6" s="52"/>
      <c r="BVR6" s="52"/>
      <c r="BVS6" s="52"/>
      <c r="BVT6" s="52"/>
      <c r="BVU6" s="52"/>
      <c r="BVV6" s="52"/>
      <c r="BVW6" s="52"/>
      <c r="BVX6" s="52"/>
      <c r="BVY6" s="52"/>
      <c r="BVZ6" s="52"/>
      <c r="BWA6" s="52"/>
      <c r="BWB6" s="52"/>
      <c r="BWC6" s="52"/>
      <c r="BWD6" s="52"/>
      <c r="BWE6" s="52"/>
      <c r="BWF6" s="52"/>
      <c r="BWG6" s="52"/>
      <c r="BWH6" s="52"/>
      <c r="BWI6" s="52"/>
      <c r="BWJ6" s="52"/>
      <c r="BWK6" s="52"/>
      <c r="BWL6" s="52"/>
      <c r="BWM6" s="52"/>
      <c r="BWN6" s="52"/>
      <c r="BWO6" s="52"/>
      <c r="BWP6" s="52"/>
      <c r="BWQ6" s="52"/>
      <c r="BWR6" s="52"/>
      <c r="BWS6" s="52"/>
      <c r="BWT6" s="52"/>
      <c r="BWU6" s="52"/>
      <c r="BWV6" s="52"/>
      <c r="BWW6" s="52"/>
      <c r="BWX6" s="52"/>
      <c r="BWY6" s="52"/>
      <c r="BWZ6" s="52"/>
      <c r="BXA6" s="52"/>
      <c r="BXB6" s="52"/>
      <c r="BXC6" s="52"/>
      <c r="BXD6" s="52"/>
      <c r="BXE6" s="52"/>
      <c r="BXF6" s="52"/>
      <c r="BXG6" s="52"/>
      <c r="BXH6" s="52"/>
      <c r="BXI6" s="52"/>
      <c r="BXJ6" s="52"/>
      <c r="BXK6" s="52"/>
      <c r="BXL6" s="52"/>
      <c r="BXM6" s="52"/>
      <c r="BXN6" s="52"/>
      <c r="BXO6" s="52"/>
      <c r="BXP6" s="52"/>
      <c r="BXQ6" s="52"/>
      <c r="BXR6" s="52"/>
      <c r="BXS6" s="52"/>
      <c r="BXT6" s="52"/>
      <c r="BXU6" s="52"/>
      <c r="BXV6" s="52"/>
      <c r="BXW6" s="52"/>
      <c r="BXX6" s="52"/>
      <c r="BXY6" s="52"/>
      <c r="BXZ6" s="52"/>
      <c r="BYA6" s="52"/>
      <c r="BYB6" s="52"/>
      <c r="BYC6" s="52"/>
      <c r="BYD6" s="52"/>
      <c r="BYE6" s="52"/>
      <c r="BYF6" s="52"/>
      <c r="BYG6" s="52"/>
      <c r="BYH6" s="52"/>
      <c r="BYI6" s="52"/>
      <c r="BYJ6" s="52"/>
      <c r="BYK6" s="52"/>
      <c r="BYL6" s="52"/>
      <c r="BYM6" s="52"/>
      <c r="BYN6" s="52"/>
      <c r="BYO6" s="52"/>
      <c r="BYP6" s="52"/>
      <c r="BYQ6" s="52"/>
      <c r="BYR6" s="52"/>
      <c r="BYS6" s="52"/>
      <c r="BYT6" s="52"/>
      <c r="BYU6" s="52"/>
      <c r="BYV6" s="52"/>
      <c r="BYW6" s="52"/>
      <c r="BYX6" s="52"/>
      <c r="BYY6" s="52"/>
      <c r="BYZ6" s="52"/>
      <c r="BZA6" s="52"/>
      <c r="BZB6" s="52"/>
      <c r="BZC6" s="52"/>
      <c r="BZD6" s="52"/>
      <c r="BZE6" s="52"/>
      <c r="BZF6" s="52"/>
      <c r="BZG6" s="52"/>
      <c r="BZH6" s="52"/>
      <c r="BZI6" s="52"/>
      <c r="BZJ6" s="52"/>
      <c r="BZK6" s="52"/>
      <c r="BZL6" s="52"/>
      <c r="BZM6" s="52"/>
      <c r="BZN6" s="52"/>
      <c r="BZO6" s="52"/>
      <c r="BZP6" s="52"/>
      <c r="BZQ6" s="52"/>
      <c r="BZR6" s="52"/>
      <c r="BZS6" s="52"/>
      <c r="BZT6" s="52"/>
      <c r="BZU6" s="52"/>
      <c r="BZV6" s="52"/>
      <c r="BZW6" s="52"/>
      <c r="BZX6" s="52"/>
      <c r="BZY6" s="52"/>
      <c r="BZZ6" s="52"/>
      <c r="CAA6" s="52"/>
      <c r="CAB6" s="52"/>
      <c r="CAC6" s="52"/>
      <c r="CAD6" s="52"/>
      <c r="CAE6" s="52"/>
      <c r="CAF6" s="52"/>
      <c r="CAG6" s="52"/>
      <c r="CAH6" s="52"/>
      <c r="CAI6" s="52"/>
      <c r="CAJ6" s="52"/>
      <c r="CAK6" s="52"/>
      <c r="CAL6" s="52"/>
      <c r="CAM6" s="52"/>
      <c r="CAN6" s="52"/>
      <c r="CAO6" s="52"/>
      <c r="CAP6" s="52"/>
      <c r="CAQ6" s="52"/>
      <c r="CAR6" s="52"/>
      <c r="CAS6" s="52"/>
      <c r="CAT6" s="52"/>
      <c r="CAU6" s="52"/>
      <c r="CAV6" s="52"/>
      <c r="CAW6" s="52"/>
      <c r="CAX6" s="52"/>
      <c r="CAY6" s="52"/>
      <c r="CAZ6" s="52"/>
      <c r="CBA6" s="52"/>
      <c r="CBB6" s="52"/>
      <c r="CBC6" s="52"/>
      <c r="CBD6" s="52"/>
      <c r="CBE6" s="52"/>
      <c r="CBF6" s="52"/>
      <c r="CBG6" s="52"/>
      <c r="CBH6" s="52"/>
      <c r="CBI6" s="52"/>
      <c r="CBJ6" s="52"/>
      <c r="CBK6" s="52"/>
      <c r="CBL6" s="52"/>
      <c r="CBM6" s="52"/>
      <c r="CBN6" s="52"/>
      <c r="CBO6" s="52"/>
      <c r="CBP6" s="52"/>
      <c r="CBQ6" s="52"/>
      <c r="CBR6" s="52"/>
      <c r="CBS6" s="52"/>
      <c r="CBT6" s="52"/>
      <c r="CBU6" s="52"/>
      <c r="CBV6" s="52"/>
      <c r="CBW6" s="52"/>
      <c r="CBX6" s="52"/>
      <c r="CBY6" s="52"/>
      <c r="CBZ6" s="52"/>
      <c r="CCA6" s="52"/>
      <c r="CCB6" s="52"/>
      <c r="CCC6" s="52"/>
      <c r="CCD6" s="52"/>
      <c r="CCE6" s="52"/>
      <c r="CCF6" s="52"/>
      <c r="CCG6" s="52"/>
      <c r="CCH6" s="52"/>
      <c r="CCI6" s="52"/>
      <c r="CCJ6" s="52"/>
      <c r="CCK6" s="52"/>
      <c r="CCL6" s="52"/>
      <c r="CCM6" s="52"/>
      <c r="CCN6" s="52"/>
      <c r="CCO6" s="52"/>
      <c r="CCP6" s="52"/>
      <c r="CCQ6" s="52"/>
      <c r="CCR6" s="52"/>
      <c r="CCS6" s="52"/>
      <c r="CCT6" s="52"/>
      <c r="CCU6" s="52"/>
      <c r="CCV6" s="52"/>
      <c r="CCW6" s="52"/>
      <c r="CCX6" s="52"/>
      <c r="CCY6" s="52"/>
      <c r="CCZ6" s="52"/>
      <c r="CDA6" s="52"/>
      <c r="CDB6" s="52"/>
      <c r="CDC6" s="52"/>
      <c r="CDD6" s="52"/>
      <c r="CDE6" s="52"/>
      <c r="CDF6" s="52"/>
      <c r="CDG6" s="52"/>
      <c r="CDH6" s="52"/>
      <c r="CDI6" s="52"/>
      <c r="CDJ6" s="52"/>
      <c r="CDK6" s="52"/>
      <c r="CDL6" s="52"/>
      <c r="CDM6" s="52"/>
      <c r="CDN6" s="52"/>
      <c r="CDO6" s="52"/>
      <c r="CDP6" s="52"/>
      <c r="CDQ6" s="52"/>
      <c r="CDR6" s="52"/>
      <c r="CDS6" s="52"/>
      <c r="CDT6" s="52"/>
      <c r="CDU6" s="52"/>
      <c r="CDV6" s="52"/>
      <c r="CDW6" s="52"/>
      <c r="CDX6" s="52"/>
      <c r="CDY6" s="52"/>
      <c r="CDZ6" s="52"/>
      <c r="CEA6" s="52"/>
      <c r="CEB6" s="52"/>
      <c r="CEC6" s="52"/>
      <c r="CED6" s="52"/>
      <c r="CEE6" s="52"/>
      <c r="CEF6" s="52"/>
      <c r="CEG6" s="52"/>
      <c r="CEH6" s="52"/>
      <c r="CEI6" s="52"/>
      <c r="CEJ6" s="52"/>
      <c r="CEK6" s="52"/>
      <c r="CEL6" s="52"/>
      <c r="CEM6" s="52"/>
      <c r="CEN6" s="52"/>
      <c r="CEO6" s="52"/>
      <c r="CEP6" s="52"/>
      <c r="CEQ6" s="52"/>
      <c r="CER6" s="52"/>
      <c r="CES6" s="52"/>
      <c r="CET6" s="52"/>
      <c r="CEU6" s="52"/>
      <c r="CEV6" s="52"/>
      <c r="CEW6" s="52"/>
      <c r="CEX6" s="52"/>
      <c r="CEY6" s="52"/>
      <c r="CEZ6" s="52"/>
      <c r="CFA6" s="52"/>
      <c r="CFB6" s="52"/>
      <c r="CFC6" s="52"/>
      <c r="CFD6" s="52"/>
      <c r="CFE6" s="52"/>
      <c r="CFF6" s="52"/>
      <c r="CFG6" s="52"/>
      <c r="CFH6" s="52"/>
      <c r="CFI6" s="52"/>
      <c r="CFJ6" s="52"/>
      <c r="CFK6" s="52"/>
      <c r="CFL6" s="52"/>
      <c r="CFM6" s="52"/>
      <c r="CFN6" s="52"/>
      <c r="CFO6" s="52"/>
      <c r="CFP6" s="52"/>
      <c r="CFQ6" s="52"/>
      <c r="CFR6" s="52"/>
      <c r="CFS6" s="52"/>
      <c r="CFT6" s="52"/>
      <c r="CFU6" s="52"/>
      <c r="CFV6" s="52"/>
      <c r="CFW6" s="52"/>
      <c r="CFX6" s="52"/>
      <c r="CFY6" s="52"/>
      <c r="CFZ6" s="52"/>
      <c r="CGA6" s="52"/>
      <c r="CGB6" s="52"/>
      <c r="CGC6" s="52"/>
      <c r="CGD6" s="52"/>
      <c r="CGE6" s="52"/>
      <c r="CGF6" s="52"/>
      <c r="CGG6" s="52"/>
      <c r="CGH6" s="52"/>
      <c r="CGI6" s="52"/>
      <c r="CGJ6" s="52"/>
      <c r="CGK6" s="52"/>
      <c r="CGL6" s="52"/>
      <c r="CGM6" s="52"/>
      <c r="CGN6" s="52"/>
      <c r="CGO6" s="52"/>
      <c r="CGP6" s="52"/>
      <c r="CGQ6" s="52"/>
      <c r="CGR6" s="52"/>
      <c r="CGS6" s="52"/>
      <c r="CGT6" s="52"/>
      <c r="CGU6" s="52"/>
      <c r="CGV6" s="52"/>
      <c r="CGW6" s="52"/>
      <c r="CGX6" s="52"/>
      <c r="CGY6" s="52"/>
      <c r="CGZ6" s="52"/>
      <c r="CHA6" s="52"/>
      <c r="CHB6" s="52"/>
      <c r="CHC6" s="52"/>
      <c r="CHD6" s="52"/>
      <c r="CHE6" s="52"/>
      <c r="CHF6" s="52"/>
      <c r="CHG6" s="52"/>
      <c r="CHH6" s="52"/>
      <c r="CHI6" s="52"/>
      <c r="CHJ6" s="52"/>
      <c r="CHK6" s="52"/>
      <c r="CHL6" s="52"/>
      <c r="CHM6" s="52"/>
      <c r="CHN6" s="52"/>
      <c r="CHO6" s="52"/>
      <c r="CHP6" s="52"/>
      <c r="CHQ6" s="52"/>
      <c r="CHR6" s="52"/>
      <c r="CHS6" s="52"/>
      <c r="CHT6" s="52"/>
      <c r="CHU6" s="52"/>
      <c r="CHV6" s="52"/>
      <c r="CHW6" s="52"/>
      <c r="CHX6" s="52"/>
      <c r="CHY6" s="52"/>
      <c r="CHZ6" s="52"/>
      <c r="CIA6" s="52"/>
      <c r="CIB6" s="52"/>
      <c r="CIC6" s="52"/>
      <c r="CID6" s="52"/>
      <c r="CIE6" s="52"/>
      <c r="CIF6" s="52"/>
      <c r="CIG6" s="52"/>
      <c r="CIH6" s="52"/>
      <c r="CII6" s="52"/>
      <c r="CIJ6" s="52"/>
      <c r="CIK6" s="52"/>
      <c r="CIL6" s="52"/>
      <c r="CIM6" s="52"/>
      <c r="CIN6" s="52"/>
      <c r="CIO6" s="52"/>
      <c r="CIP6" s="52"/>
      <c r="CIQ6" s="52"/>
      <c r="CIR6" s="52"/>
      <c r="CIS6" s="52"/>
      <c r="CIT6" s="52"/>
      <c r="CIU6" s="52"/>
      <c r="CIV6" s="52"/>
      <c r="CIW6" s="52"/>
      <c r="CIX6" s="52"/>
      <c r="CIY6" s="52"/>
      <c r="CIZ6" s="52"/>
      <c r="CJA6" s="52"/>
      <c r="CJB6" s="52"/>
      <c r="CJC6" s="52"/>
      <c r="CJD6" s="52"/>
      <c r="CJE6" s="52"/>
      <c r="CJF6" s="52"/>
      <c r="CJG6" s="52"/>
      <c r="CJH6" s="52"/>
      <c r="CJI6" s="52"/>
      <c r="CJJ6" s="52"/>
      <c r="CJK6" s="52"/>
      <c r="CJL6" s="52"/>
      <c r="CJM6" s="52"/>
      <c r="CJN6" s="52"/>
      <c r="CJO6" s="52"/>
      <c r="CJP6" s="52"/>
      <c r="CJQ6" s="52"/>
      <c r="CJR6" s="52"/>
      <c r="CJS6" s="52"/>
      <c r="CJT6" s="52"/>
      <c r="CJU6" s="52"/>
      <c r="CJV6" s="52"/>
      <c r="CJW6" s="52"/>
      <c r="CJX6" s="52"/>
      <c r="CJY6" s="52"/>
      <c r="CJZ6" s="52"/>
      <c r="CKA6" s="52"/>
      <c r="CKB6" s="52"/>
      <c r="CKC6" s="52"/>
      <c r="CKD6" s="52"/>
      <c r="CKE6" s="52"/>
      <c r="CKF6" s="52"/>
      <c r="CKG6" s="52"/>
      <c r="CKH6" s="52"/>
      <c r="CKI6" s="52"/>
      <c r="CKJ6" s="52"/>
      <c r="CKK6" s="52"/>
      <c r="CKL6" s="52"/>
      <c r="CKM6" s="52"/>
      <c r="CKN6" s="52"/>
      <c r="CKO6" s="52"/>
      <c r="CKP6" s="52"/>
      <c r="CKQ6" s="52"/>
      <c r="CKR6" s="52"/>
      <c r="CKS6" s="52"/>
      <c r="CKT6" s="52"/>
      <c r="CKU6" s="52"/>
      <c r="CKV6" s="52"/>
      <c r="CKW6" s="52"/>
      <c r="CKX6" s="52"/>
      <c r="CKY6" s="52"/>
      <c r="CKZ6" s="52"/>
      <c r="CLA6" s="52"/>
      <c r="CLB6" s="52"/>
      <c r="CLC6" s="52"/>
      <c r="CLD6" s="52"/>
      <c r="CLE6" s="52"/>
      <c r="CLF6" s="52"/>
      <c r="CLG6" s="52"/>
      <c r="CLH6" s="52"/>
      <c r="CLI6" s="52"/>
      <c r="CLJ6" s="52"/>
      <c r="CLK6" s="52"/>
      <c r="CLL6" s="52"/>
      <c r="CLM6" s="52"/>
      <c r="CLN6" s="52"/>
      <c r="CLO6" s="52"/>
      <c r="CLP6" s="52"/>
      <c r="CLQ6" s="52"/>
      <c r="CLR6" s="52"/>
      <c r="CLS6" s="52"/>
      <c r="CLT6" s="52"/>
      <c r="CLU6" s="52"/>
      <c r="CLV6" s="52"/>
      <c r="CLW6" s="52"/>
      <c r="CLX6" s="52"/>
      <c r="CLY6" s="52"/>
      <c r="CLZ6" s="52"/>
      <c r="CMA6" s="52"/>
      <c r="CMB6" s="52"/>
      <c r="CMC6" s="52"/>
      <c r="CMD6" s="52"/>
      <c r="CME6" s="52"/>
      <c r="CMF6" s="52"/>
      <c r="CMG6" s="52"/>
      <c r="CMH6" s="52"/>
      <c r="CMI6" s="52"/>
      <c r="CMJ6" s="52"/>
      <c r="CMK6" s="52"/>
      <c r="CML6" s="52"/>
      <c r="CMM6" s="52"/>
      <c r="CMN6" s="52"/>
      <c r="CMO6" s="52"/>
      <c r="CMP6" s="52"/>
      <c r="CMQ6" s="52"/>
      <c r="CMR6" s="52"/>
      <c r="CMS6" s="52"/>
      <c r="CMT6" s="52"/>
      <c r="CMU6" s="52"/>
      <c r="CMV6" s="52"/>
      <c r="CMW6" s="52"/>
      <c r="CMX6" s="52"/>
      <c r="CMY6" s="52"/>
      <c r="CMZ6" s="52"/>
      <c r="CNA6" s="52"/>
      <c r="CNB6" s="52"/>
      <c r="CNC6" s="52"/>
      <c r="CND6" s="52"/>
      <c r="CNE6" s="52"/>
      <c r="CNF6" s="52"/>
      <c r="CNG6" s="52"/>
      <c r="CNH6" s="52"/>
      <c r="CNI6" s="52"/>
      <c r="CNJ6" s="52"/>
      <c r="CNK6" s="52"/>
      <c r="CNL6" s="52"/>
      <c r="CNM6" s="52"/>
      <c r="CNN6" s="52"/>
      <c r="CNO6" s="52"/>
      <c r="CNP6" s="52"/>
      <c r="CNQ6" s="52"/>
      <c r="CNR6" s="52"/>
      <c r="CNS6" s="52"/>
      <c r="CNT6" s="52"/>
      <c r="CNU6" s="52"/>
      <c r="CNV6" s="52"/>
      <c r="CNW6" s="52"/>
      <c r="CNX6" s="52"/>
      <c r="CNY6" s="52"/>
      <c r="CNZ6" s="52"/>
      <c r="COA6" s="52"/>
      <c r="COB6" s="52"/>
      <c r="COC6" s="52"/>
      <c r="COD6" s="52"/>
      <c r="COE6" s="52"/>
      <c r="COF6" s="52"/>
      <c r="COG6" s="52"/>
      <c r="COH6" s="52"/>
      <c r="COI6" s="52"/>
      <c r="COJ6" s="52"/>
      <c r="COK6" s="52"/>
      <c r="COL6" s="52"/>
      <c r="COM6" s="52"/>
      <c r="CON6" s="52"/>
      <c r="COO6" s="52"/>
      <c r="COP6" s="52"/>
      <c r="COQ6" s="52"/>
      <c r="COR6" s="52"/>
      <c r="COS6" s="52"/>
      <c r="COT6" s="52"/>
      <c r="COU6" s="52"/>
      <c r="COV6" s="52"/>
      <c r="COW6" s="52"/>
      <c r="COX6" s="52"/>
      <c r="COY6" s="52"/>
      <c r="COZ6" s="52"/>
      <c r="CPA6" s="52"/>
      <c r="CPB6" s="52"/>
      <c r="CPC6" s="52"/>
      <c r="CPD6" s="52"/>
      <c r="CPE6" s="52"/>
      <c r="CPF6" s="52"/>
      <c r="CPG6" s="52"/>
      <c r="CPH6" s="52"/>
      <c r="CPI6" s="52"/>
      <c r="CPJ6" s="52"/>
      <c r="CPK6" s="52"/>
      <c r="CPL6" s="52"/>
      <c r="CPM6" s="52"/>
      <c r="CPN6" s="52"/>
      <c r="CPO6" s="52"/>
      <c r="CPP6" s="52"/>
      <c r="CPQ6" s="52"/>
      <c r="CPR6" s="52"/>
      <c r="CPS6" s="52"/>
      <c r="CPT6" s="52"/>
      <c r="CPU6" s="52"/>
      <c r="CPV6" s="52"/>
      <c r="CPW6" s="52"/>
      <c r="CPX6" s="52"/>
      <c r="CPY6" s="52"/>
      <c r="CPZ6" s="52"/>
      <c r="CQA6" s="52"/>
      <c r="CQB6" s="52"/>
      <c r="CQC6" s="52"/>
      <c r="CQD6" s="52"/>
      <c r="CQE6" s="52"/>
      <c r="CQF6" s="52"/>
      <c r="CQG6" s="52"/>
      <c r="CQH6" s="52"/>
      <c r="CQI6" s="52"/>
      <c r="CQJ6" s="52"/>
      <c r="CQK6" s="52"/>
      <c r="CQL6" s="52"/>
      <c r="CQM6" s="52"/>
      <c r="CQN6" s="52"/>
      <c r="CQO6" s="52"/>
      <c r="CQP6" s="52"/>
      <c r="CQQ6" s="52"/>
      <c r="CQR6" s="52"/>
      <c r="CQS6" s="52"/>
      <c r="CQT6" s="52"/>
      <c r="CQU6" s="52"/>
      <c r="CQV6" s="52"/>
      <c r="CQW6" s="52"/>
      <c r="CQX6" s="52"/>
      <c r="CQY6" s="52"/>
      <c r="CQZ6" s="52"/>
      <c r="CRA6" s="52"/>
      <c r="CRB6" s="52"/>
      <c r="CRC6" s="52"/>
      <c r="CRD6" s="52"/>
      <c r="CRE6" s="52"/>
      <c r="CRF6" s="52"/>
      <c r="CRG6" s="52"/>
      <c r="CRH6" s="52"/>
      <c r="CRI6" s="52"/>
      <c r="CRJ6" s="52"/>
      <c r="CRK6" s="52"/>
      <c r="CRL6" s="52"/>
      <c r="CRM6" s="52"/>
      <c r="CRN6" s="52"/>
      <c r="CRO6" s="52"/>
      <c r="CRP6" s="52"/>
      <c r="CRQ6" s="52"/>
      <c r="CRR6" s="52"/>
      <c r="CRS6" s="52"/>
      <c r="CRT6" s="52"/>
      <c r="CRU6" s="52"/>
      <c r="CRV6" s="52"/>
      <c r="CRW6" s="52"/>
      <c r="CRX6" s="52"/>
      <c r="CRY6" s="52"/>
      <c r="CRZ6" s="52"/>
      <c r="CSA6" s="52"/>
      <c r="CSB6" s="52"/>
      <c r="CSC6" s="52"/>
      <c r="CSD6" s="52"/>
      <c r="CSE6" s="52"/>
      <c r="CSF6" s="52"/>
      <c r="CSG6" s="52"/>
      <c r="CSH6" s="52"/>
      <c r="CSI6" s="52"/>
      <c r="CSJ6" s="52"/>
      <c r="CSK6" s="52"/>
      <c r="CSL6" s="52"/>
      <c r="CSM6" s="52"/>
      <c r="CSN6" s="52"/>
      <c r="CSO6" s="52"/>
      <c r="CSP6" s="52"/>
      <c r="CSQ6" s="52"/>
      <c r="CSR6" s="52"/>
      <c r="CSS6" s="52"/>
      <c r="CST6" s="52"/>
      <c r="CSU6" s="52"/>
      <c r="CSV6" s="52"/>
      <c r="CSW6" s="52"/>
      <c r="CSX6" s="52"/>
      <c r="CSY6" s="52"/>
      <c r="CSZ6" s="52"/>
      <c r="CTA6" s="52"/>
      <c r="CTB6" s="52"/>
      <c r="CTC6" s="52"/>
      <c r="CTD6" s="52"/>
      <c r="CTE6" s="52"/>
      <c r="CTF6" s="52"/>
      <c r="CTG6" s="52"/>
      <c r="CTH6" s="52"/>
      <c r="CTI6" s="52"/>
      <c r="CTJ6" s="52"/>
      <c r="CTK6" s="52"/>
      <c r="CTL6" s="52"/>
      <c r="CTM6" s="52"/>
      <c r="CTN6" s="52"/>
      <c r="CTO6" s="52"/>
      <c r="CTP6" s="52"/>
      <c r="CTQ6" s="52"/>
      <c r="CTR6" s="52"/>
      <c r="CTS6" s="52"/>
      <c r="CTT6" s="52"/>
      <c r="CTU6" s="52"/>
      <c r="CTV6" s="52"/>
      <c r="CTW6" s="52"/>
      <c r="CTX6" s="52"/>
      <c r="CTY6" s="52"/>
      <c r="CTZ6" s="52"/>
      <c r="CUA6" s="52"/>
      <c r="CUB6" s="52"/>
      <c r="CUC6" s="52"/>
      <c r="CUD6" s="52"/>
      <c r="CUE6" s="52"/>
      <c r="CUF6" s="52"/>
      <c r="CUG6" s="52"/>
      <c r="CUH6" s="52"/>
      <c r="CUI6" s="52"/>
      <c r="CUJ6" s="52"/>
      <c r="CUK6" s="52"/>
      <c r="CUL6" s="52"/>
      <c r="CUM6" s="52"/>
      <c r="CUN6" s="52"/>
      <c r="CUO6" s="52"/>
      <c r="CUP6" s="52"/>
      <c r="CUQ6" s="52"/>
      <c r="CUR6" s="52"/>
      <c r="CUS6" s="52"/>
      <c r="CUT6" s="52"/>
      <c r="CUU6" s="52"/>
      <c r="CUV6" s="52"/>
      <c r="CUW6" s="52"/>
      <c r="CUX6" s="52"/>
      <c r="CUY6" s="52"/>
      <c r="CUZ6" s="52"/>
      <c r="CVA6" s="52"/>
      <c r="CVB6" s="52"/>
      <c r="CVC6" s="52"/>
      <c r="CVD6" s="52"/>
      <c r="CVE6" s="52"/>
      <c r="CVF6" s="52"/>
      <c r="CVG6" s="52"/>
      <c r="CVH6" s="52"/>
      <c r="CVI6" s="52"/>
      <c r="CVJ6" s="52"/>
      <c r="CVK6" s="52"/>
      <c r="CVL6" s="52"/>
      <c r="CVM6" s="52"/>
      <c r="CVN6" s="52"/>
      <c r="CVO6" s="52"/>
      <c r="CVP6" s="52"/>
      <c r="CVQ6" s="52"/>
      <c r="CVR6" s="52"/>
      <c r="CVS6" s="52"/>
      <c r="CVT6" s="52"/>
      <c r="CVU6" s="52"/>
      <c r="CVV6" s="52"/>
      <c r="CVW6" s="52"/>
      <c r="CVX6" s="52"/>
      <c r="CVY6" s="52"/>
      <c r="CVZ6" s="52"/>
      <c r="CWA6" s="52"/>
      <c r="CWB6" s="52"/>
      <c r="CWC6" s="52"/>
      <c r="CWD6" s="52"/>
      <c r="CWE6" s="52"/>
      <c r="CWF6" s="52"/>
      <c r="CWG6" s="52"/>
      <c r="CWH6" s="52"/>
      <c r="CWI6" s="52"/>
      <c r="CWJ6" s="52"/>
      <c r="CWK6" s="52"/>
      <c r="CWL6" s="52"/>
      <c r="CWM6" s="52"/>
      <c r="CWN6" s="52"/>
      <c r="CWO6" s="52"/>
      <c r="CWP6" s="52"/>
      <c r="CWQ6" s="52"/>
      <c r="CWR6" s="52"/>
      <c r="CWS6" s="52"/>
      <c r="CWT6" s="52"/>
      <c r="CWU6" s="52"/>
      <c r="CWV6" s="52"/>
      <c r="CWW6" s="52"/>
      <c r="CWX6" s="52"/>
      <c r="CWY6" s="52"/>
      <c r="CWZ6" s="52"/>
      <c r="CXA6" s="52"/>
      <c r="CXB6" s="52"/>
      <c r="CXC6" s="52"/>
      <c r="CXD6" s="52"/>
      <c r="CXE6" s="52"/>
      <c r="CXF6" s="52"/>
      <c r="CXG6" s="52"/>
      <c r="CXH6" s="52"/>
      <c r="CXI6" s="52"/>
      <c r="CXJ6" s="52"/>
      <c r="CXK6" s="52"/>
      <c r="CXL6" s="52"/>
      <c r="CXM6" s="52"/>
      <c r="CXN6" s="52"/>
      <c r="CXO6" s="52"/>
      <c r="CXP6" s="52"/>
      <c r="CXQ6" s="52"/>
      <c r="CXR6" s="52"/>
      <c r="CXS6" s="52"/>
      <c r="CXT6" s="52"/>
      <c r="CXU6" s="52"/>
      <c r="CXV6" s="52"/>
      <c r="CXW6" s="52"/>
      <c r="CXX6" s="52"/>
      <c r="CXY6" s="52"/>
      <c r="CXZ6" s="52"/>
      <c r="CYA6" s="52"/>
      <c r="CYB6" s="52"/>
      <c r="CYC6" s="52"/>
      <c r="CYD6" s="52"/>
      <c r="CYE6" s="52"/>
      <c r="CYF6" s="52"/>
      <c r="CYG6" s="52"/>
      <c r="CYH6" s="52"/>
      <c r="CYI6" s="52"/>
      <c r="CYJ6" s="52"/>
      <c r="CYK6" s="52"/>
      <c r="CYL6" s="52"/>
      <c r="CYM6" s="52"/>
      <c r="CYN6" s="52"/>
      <c r="CYO6" s="52"/>
      <c r="CYP6" s="52"/>
      <c r="CYQ6" s="52"/>
      <c r="CYR6" s="52"/>
      <c r="CYS6" s="52"/>
      <c r="CYT6" s="52"/>
    </row>
    <row r="7" spans="3:16240" ht="15" thickBot="1" x14ac:dyDescent="0.4">
      <c r="AC7" s="7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77" t="s">
        <v>47</v>
      </c>
      <c r="AU7" s="4" t="s">
        <v>55</v>
      </c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  <c r="BL7" s="52"/>
      <c r="BM7" s="52"/>
      <c r="BN7" s="52"/>
      <c r="BO7" s="52"/>
      <c r="BP7" s="52"/>
      <c r="BQ7" s="52"/>
      <c r="BR7" s="52"/>
      <c r="BS7" s="52"/>
      <c r="BT7" s="52"/>
      <c r="BU7" s="52"/>
      <c r="BV7" s="52"/>
      <c r="BW7" s="52"/>
      <c r="BX7" s="52"/>
      <c r="BY7" s="52"/>
      <c r="BZ7" s="52"/>
      <c r="CA7" s="52"/>
      <c r="CB7" s="52"/>
      <c r="CC7" s="52"/>
      <c r="CD7" s="52"/>
      <c r="CE7" s="52"/>
      <c r="CF7" s="52"/>
      <c r="CG7" s="52"/>
      <c r="CH7" s="52"/>
      <c r="CI7" s="52"/>
      <c r="CJ7" s="52"/>
      <c r="CK7" s="52"/>
      <c r="CL7" s="52"/>
      <c r="CM7" s="52"/>
      <c r="CN7" s="52"/>
      <c r="CO7" s="52"/>
      <c r="CP7" s="52"/>
      <c r="CQ7" s="52"/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2"/>
      <c r="DC7" s="52"/>
      <c r="DD7" s="52"/>
      <c r="DE7" s="52"/>
      <c r="DF7" s="52"/>
      <c r="DG7" s="52"/>
      <c r="DH7" s="52"/>
      <c r="DI7" s="52"/>
      <c r="DJ7" s="52"/>
      <c r="DK7" s="52"/>
      <c r="DL7" s="52"/>
      <c r="DM7" s="52"/>
      <c r="DN7" s="52"/>
      <c r="DO7" s="52"/>
      <c r="DP7" s="52"/>
      <c r="DQ7" s="52"/>
      <c r="DR7" s="52"/>
      <c r="DS7" s="52"/>
      <c r="DT7" s="52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H7" s="52"/>
      <c r="EI7" s="52"/>
      <c r="EJ7" s="52"/>
      <c r="EK7" s="52"/>
      <c r="EL7" s="52"/>
      <c r="EM7" s="52"/>
      <c r="EN7" s="52"/>
      <c r="EO7" s="52"/>
      <c r="EP7" s="52"/>
      <c r="EQ7" s="52"/>
      <c r="ER7" s="52"/>
      <c r="ES7" s="52"/>
      <c r="ET7" s="52"/>
      <c r="EU7" s="52"/>
      <c r="EV7" s="52"/>
      <c r="EW7" s="52"/>
      <c r="EX7" s="52"/>
      <c r="EY7" s="52"/>
      <c r="EZ7" s="52"/>
      <c r="FA7" s="52"/>
      <c r="FB7" s="52"/>
      <c r="FC7" s="52"/>
      <c r="FD7" s="52"/>
      <c r="FE7" s="52"/>
      <c r="FF7" s="52"/>
      <c r="FG7" s="52"/>
      <c r="FH7" s="52"/>
      <c r="FI7" s="52"/>
      <c r="FJ7" s="52"/>
      <c r="FK7" s="52"/>
      <c r="FL7" s="52"/>
      <c r="FM7" s="52"/>
      <c r="FN7" s="52"/>
      <c r="FO7" s="52"/>
      <c r="FP7" s="52"/>
      <c r="FQ7" s="52"/>
      <c r="FR7" s="52"/>
      <c r="FS7" s="52"/>
      <c r="FT7" s="52"/>
      <c r="FU7" s="52"/>
      <c r="FV7" s="52"/>
      <c r="FW7" s="52"/>
      <c r="FX7" s="52"/>
      <c r="FY7" s="52"/>
      <c r="FZ7" s="52"/>
      <c r="GA7" s="52"/>
      <c r="GB7" s="52"/>
      <c r="GC7" s="52"/>
      <c r="GD7" s="52"/>
      <c r="GE7" s="52"/>
      <c r="GF7" s="52"/>
      <c r="GG7" s="52"/>
      <c r="GH7" s="52"/>
      <c r="GI7" s="52"/>
      <c r="GJ7" s="52"/>
      <c r="GK7" s="52"/>
      <c r="GL7" s="52"/>
      <c r="GM7" s="52"/>
      <c r="GN7" s="52"/>
      <c r="GO7" s="52"/>
      <c r="GP7" s="52"/>
      <c r="GQ7" s="52"/>
      <c r="GR7" s="52"/>
      <c r="GS7" s="52"/>
      <c r="GT7" s="52"/>
      <c r="GU7" s="52"/>
      <c r="GV7" s="52"/>
      <c r="GW7" s="52"/>
      <c r="GX7" s="52"/>
      <c r="GY7" s="52"/>
      <c r="GZ7" s="52"/>
      <c r="HA7" s="52"/>
      <c r="HB7" s="52"/>
      <c r="HC7" s="52"/>
      <c r="HD7" s="52"/>
      <c r="HE7" s="52"/>
      <c r="HF7" s="52"/>
      <c r="HG7" s="52"/>
      <c r="HH7" s="52"/>
      <c r="HI7" s="52"/>
      <c r="HJ7" s="52"/>
      <c r="HK7" s="52"/>
      <c r="HL7" s="52"/>
      <c r="HM7" s="52"/>
      <c r="HN7" s="52"/>
      <c r="HO7" s="52"/>
      <c r="HP7" s="52"/>
      <c r="HQ7" s="52"/>
      <c r="HR7" s="52"/>
      <c r="HS7" s="52"/>
      <c r="HT7" s="52"/>
      <c r="HU7" s="52"/>
      <c r="HV7" s="52"/>
      <c r="HW7" s="52"/>
      <c r="HX7" s="52"/>
      <c r="HY7" s="52"/>
      <c r="HZ7" s="52"/>
      <c r="IA7" s="52"/>
      <c r="IB7" s="52"/>
      <c r="IC7" s="52"/>
      <c r="ID7" s="52"/>
      <c r="IE7" s="52"/>
      <c r="IF7" s="52"/>
      <c r="IG7" s="52"/>
      <c r="IH7" s="52"/>
      <c r="II7" s="52"/>
      <c r="IJ7" s="52"/>
      <c r="IK7" s="52"/>
      <c r="IL7" s="52"/>
      <c r="IM7" s="52"/>
      <c r="IN7" s="52"/>
      <c r="IO7" s="52"/>
      <c r="IP7" s="52"/>
      <c r="IQ7" s="52"/>
      <c r="IR7" s="52"/>
      <c r="IS7" s="52"/>
      <c r="IT7" s="52"/>
      <c r="IU7" s="52"/>
      <c r="IV7" s="52"/>
      <c r="IW7" s="52"/>
      <c r="IX7" s="52"/>
      <c r="IY7" s="52"/>
      <c r="IZ7" s="52"/>
      <c r="JA7" s="52"/>
      <c r="JB7" s="52"/>
      <c r="JC7" s="52"/>
      <c r="JD7" s="52"/>
      <c r="JE7" s="52"/>
      <c r="JF7" s="52"/>
      <c r="JG7" s="52"/>
      <c r="JH7" s="52"/>
      <c r="JI7" s="52"/>
      <c r="JJ7" s="52"/>
      <c r="JK7" s="52"/>
      <c r="JL7" s="52"/>
      <c r="JM7" s="52"/>
      <c r="JN7" s="52"/>
      <c r="JO7" s="52"/>
      <c r="JP7" s="52"/>
      <c r="JQ7" s="52"/>
      <c r="JR7" s="52"/>
      <c r="JS7" s="52"/>
      <c r="JT7" s="52"/>
      <c r="JU7" s="52"/>
      <c r="JV7" s="52"/>
      <c r="JW7" s="52"/>
      <c r="JX7" s="52"/>
      <c r="JY7" s="52"/>
      <c r="JZ7" s="52"/>
      <c r="KA7" s="52"/>
      <c r="KB7" s="52"/>
      <c r="KC7" s="52"/>
      <c r="KD7" s="52"/>
      <c r="KE7" s="52"/>
      <c r="KF7" s="52"/>
      <c r="KG7" s="52"/>
      <c r="KH7" s="52"/>
      <c r="KI7" s="52"/>
      <c r="KJ7" s="52"/>
      <c r="KK7" s="52"/>
      <c r="KL7" s="52"/>
      <c r="KM7" s="52"/>
      <c r="KN7" s="52"/>
      <c r="KO7" s="52"/>
      <c r="KP7" s="52"/>
      <c r="KQ7" s="52"/>
      <c r="KR7" s="52"/>
      <c r="KS7" s="52"/>
      <c r="KT7" s="52"/>
      <c r="KU7" s="52"/>
      <c r="KV7" s="52"/>
      <c r="KW7" s="52"/>
      <c r="KX7" s="52"/>
      <c r="KY7" s="52"/>
      <c r="KZ7" s="52"/>
      <c r="LA7" s="52"/>
      <c r="LB7" s="52"/>
      <c r="LC7" s="52"/>
      <c r="LD7" s="52"/>
      <c r="LE7" s="52"/>
      <c r="LF7" s="52"/>
      <c r="LG7" s="52"/>
      <c r="LH7" s="52"/>
      <c r="LI7" s="52"/>
      <c r="LJ7" s="52"/>
      <c r="LK7" s="52"/>
      <c r="LL7" s="52"/>
      <c r="LM7" s="52"/>
      <c r="LN7" s="52"/>
      <c r="LO7" s="52"/>
      <c r="LP7" s="52"/>
      <c r="LQ7" s="52"/>
      <c r="LR7" s="52"/>
      <c r="LS7" s="52"/>
      <c r="LT7" s="52"/>
      <c r="LU7" s="52"/>
      <c r="LV7" s="52"/>
      <c r="LW7" s="52"/>
      <c r="LX7" s="52"/>
      <c r="LY7" s="52"/>
      <c r="LZ7" s="52"/>
      <c r="MA7" s="52"/>
      <c r="MB7" s="52"/>
      <c r="MC7" s="52"/>
      <c r="MD7" s="52"/>
      <c r="ME7" s="52"/>
      <c r="MF7" s="52"/>
      <c r="MG7" s="52"/>
      <c r="MH7" s="52"/>
      <c r="MI7" s="52"/>
      <c r="MJ7" s="52"/>
      <c r="MK7" s="52"/>
      <c r="ML7" s="52"/>
      <c r="MM7" s="52"/>
      <c r="MN7" s="52"/>
      <c r="MO7" s="52"/>
      <c r="MP7" s="52"/>
      <c r="MQ7" s="52"/>
      <c r="MR7" s="52"/>
      <c r="MS7" s="52"/>
      <c r="MT7" s="52"/>
      <c r="MU7" s="52"/>
      <c r="MV7" s="52"/>
      <c r="MW7" s="52"/>
      <c r="MX7" s="52"/>
      <c r="MY7" s="52"/>
      <c r="MZ7" s="52"/>
      <c r="NA7" s="52"/>
      <c r="NB7" s="52"/>
      <c r="NC7" s="52"/>
      <c r="ND7" s="52"/>
      <c r="NE7" s="52"/>
      <c r="NF7" s="52"/>
      <c r="NG7" s="52"/>
      <c r="NH7" s="52"/>
      <c r="NI7" s="52"/>
      <c r="NJ7" s="52"/>
      <c r="NK7" s="52"/>
      <c r="NL7" s="52"/>
      <c r="NM7" s="52"/>
      <c r="NN7" s="52"/>
      <c r="NO7" s="52"/>
      <c r="NP7" s="52"/>
      <c r="NQ7" s="52"/>
      <c r="NR7" s="52"/>
      <c r="NS7" s="52"/>
      <c r="NT7" s="52"/>
      <c r="NU7" s="52"/>
      <c r="NV7" s="52"/>
      <c r="NW7" s="52"/>
      <c r="NX7" s="52"/>
      <c r="NY7" s="52"/>
      <c r="NZ7" s="52"/>
      <c r="OA7" s="52"/>
      <c r="OB7" s="52"/>
      <c r="OC7" s="52"/>
      <c r="OD7" s="52"/>
      <c r="OE7" s="52"/>
      <c r="OF7" s="52"/>
      <c r="OG7" s="52"/>
      <c r="OH7" s="52"/>
      <c r="OI7" s="52"/>
      <c r="OJ7" s="52"/>
      <c r="OK7" s="52"/>
      <c r="OL7" s="52"/>
      <c r="OM7" s="52"/>
      <c r="ON7" s="52"/>
      <c r="OO7" s="52"/>
      <c r="OP7" s="52"/>
      <c r="OQ7" s="52"/>
      <c r="OR7" s="52"/>
      <c r="OS7" s="52"/>
      <c r="OT7" s="52"/>
      <c r="OU7" s="52"/>
      <c r="OV7" s="52"/>
      <c r="OW7" s="52"/>
      <c r="OX7" s="52"/>
      <c r="OY7" s="52"/>
      <c r="OZ7" s="52"/>
      <c r="PA7" s="52"/>
      <c r="PB7" s="52"/>
      <c r="PC7" s="52"/>
      <c r="PD7" s="52"/>
      <c r="PE7" s="52"/>
      <c r="PF7" s="52"/>
      <c r="PG7" s="52"/>
      <c r="PH7" s="52"/>
      <c r="PI7" s="52"/>
      <c r="PJ7" s="52"/>
      <c r="PK7" s="52"/>
      <c r="PL7" s="52"/>
      <c r="PM7" s="52"/>
      <c r="PN7" s="52"/>
      <c r="PO7" s="52"/>
      <c r="PP7" s="52"/>
      <c r="PQ7" s="52"/>
      <c r="PR7" s="52"/>
      <c r="PS7" s="52"/>
      <c r="PT7" s="52"/>
      <c r="PU7" s="52"/>
      <c r="PV7" s="52"/>
      <c r="PW7" s="52"/>
      <c r="PX7" s="52"/>
      <c r="PY7" s="52"/>
      <c r="PZ7" s="52"/>
      <c r="QA7" s="52"/>
      <c r="QB7" s="52"/>
      <c r="QC7" s="52"/>
      <c r="QD7" s="52"/>
      <c r="QE7" s="52"/>
      <c r="QF7" s="52"/>
      <c r="QG7" s="52"/>
      <c r="QH7" s="52"/>
      <c r="QI7" s="52"/>
      <c r="QJ7" s="52"/>
      <c r="QK7" s="52"/>
      <c r="QL7" s="52"/>
      <c r="QM7" s="52"/>
      <c r="QN7" s="52"/>
      <c r="QO7" s="52"/>
      <c r="QP7" s="52"/>
      <c r="QQ7" s="52"/>
      <c r="QR7" s="52"/>
      <c r="QS7" s="52"/>
      <c r="QT7" s="52"/>
      <c r="QU7" s="52"/>
      <c r="QV7" s="52"/>
      <c r="QW7" s="52"/>
      <c r="QX7" s="52"/>
      <c r="QY7" s="52"/>
      <c r="QZ7" s="52"/>
      <c r="RA7" s="52"/>
      <c r="RB7" s="52"/>
      <c r="RC7" s="52"/>
      <c r="RD7" s="52"/>
      <c r="RE7" s="52"/>
      <c r="RF7" s="52"/>
      <c r="RG7" s="52"/>
      <c r="RH7" s="52"/>
      <c r="RI7" s="52"/>
      <c r="RJ7" s="52"/>
      <c r="RK7" s="52"/>
      <c r="RL7" s="52"/>
      <c r="RM7" s="52"/>
      <c r="RN7" s="52"/>
      <c r="RO7" s="52"/>
      <c r="RP7" s="52"/>
      <c r="RQ7" s="52"/>
      <c r="RR7" s="52"/>
      <c r="RS7" s="52"/>
      <c r="RT7" s="52"/>
      <c r="RU7" s="52"/>
      <c r="RV7" s="52"/>
      <c r="RW7" s="52"/>
      <c r="RX7" s="52"/>
      <c r="RY7" s="52"/>
      <c r="RZ7" s="52"/>
      <c r="SA7" s="52"/>
      <c r="SB7" s="52"/>
      <c r="SC7" s="52"/>
      <c r="SD7" s="52"/>
      <c r="SE7" s="52"/>
      <c r="SF7" s="52"/>
      <c r="SG7" s="52"/>
      <c r="SH7" s="52"/>
      <c r="SI7" s="52"/>
      <c r="SJ7" s="52"/>
      <c r="SK7" s="52"/>
      <c r="SL7" s="52"/>
      <c r="SM7" s="52"/>
      <c r="SN7" s="52"/>
      <c r="SO7" s="52"/>
      <c r="SP7" s="52"/>
      <c r="SQ7" s="52"/>
      <c r="SR7" s="52"/>
      <c r="SS7" s="52"/>
      <c r="ST7" s="52"/>
      <c r="SU7" s="52"/>
      <c r="SV7" s="52"/>
      <c r="SW7" s="52"/>
      <c r="SX7" s="52"/>
      <c r="SY7" s="52"/>
      <c r="SZ7" s="52"/>
      <c r="TA7" s="52"/>
      <c r="TB7" s="52"/>
      <c r="TC7" s="52"/>
      <c r="TD7" s="52"/>
      <c r="TE7" s="52"/>
      <c r="TF7" s="52"/>
      <c r="TG7" s="52"/>
      <c r="TH7" s="52"/>
      <c r="TI7" s="52"/>
      <c r="TJ7" s="52"/>
      <c r="TK7" s="52"/>
      <c r="TL7" s="52"/>
      <c r="TM7" s="52"/>
      <c r="TN7" s="52"/>
      <c r="TO7" s="52"/>
      <c r="TP7" s="52"/>
      <c r="TQ7" s="52"/>
      <c r="TR7" s="52"/>
      <c r="TS7" s="52"/>
      <c r="TT7" s="52"/>
      <c r="TU7" s="52"/>
      <c r="TV7" s="52"/>
      <c r="TW7" s="52"/>
      <c r="TX7" s="52"/>
      <c r="TY7" s="52"/>
      <c r="TZ7" s="52"/>
      <c r="UA7" s="52"/>
      <c r="UB7" s="52"/>
      <c r="UC7" s="52"/>
      <c r="UD7" s="52"/>
      <c r="UE7" s="52"/>
      <c r="UF7" s="52"/>
      <c r="UG7" s="52"/>
      <c r="UH7" s="52"/>
      <c r="UI7" s="52"/>
      <c r="UJ7" s="52"/>
      <c r="UK7" s="52"/>
      <c r="UL7" s="52"/>
      <c r="UM7" s="52"/>
      <c r="UN7" s="52"/>
      <c r="UO7" s="52"/>
      <c r="UP7" s="52"/>
      <c r="UQ7" s="52"/>
      <c r="UR7" s="52"/>
      <c r="US7" s="52"/>
      <c r="UT7" s="52"/>
      <c r="UU7" s="52"/>
      <c r="UV7" s="52"/>
      <c r="UW7" s="52"/>
      <c r="UX7" s="52"/>
      <c r="UY7" s="52"/>
      <c r="UZ7" s="52"/>
      <c r="VA7" s="52"/>
      <c r="VB7" s="52"/>
      <c r="VC7" s="52"/>
      <c r="VD7" s="52"/>
      <c r="VE7" s="52"/>
      <c r="VF7" s="52"/>
      <c r="VG7" s="52"/>
      <c r="VH7" s="52"/>
      <c r="VI7" s="52"/>
      <c r="VJ7" s="52"/>
      <c r="VK7" s="52"/>
      <c r="VL7" s="52"/>
      <c r="VM7" s="52"/>
      <c r="VN7" s="52"/>
      <c r="VO7" s="52"/>
      <c r="VP7" s="52"/>
      <c r="VQ7" s="52"/>
      <c r="VR7" s="52"/>
      <c r="VS7" s="52"/>
      <c r="VT7" s="52"/>
      <c r="VU7" s="52"/>
      <c r="VV7" s="52"/>
      <c r="VW7" s="52"/>
      <c r="VX7" s="52"/>
      <c r="VY7" s="52"/>
      <c r="VZ7" s="52"/>
      <c r="WA7" s="52"/>
      <c r="WB7" s="52"/>
      <c r="WC7" s="52"/>
      <c r="WD7" s="52"/>
      <c r="WE7" s="52"/>
      <c r="WF7" s="52"/>
      <c r="WG7" s="52"/>
      <c r="WH7" s="52"/>
      <c r="WI7" s="52"/>
      <c r="WJ7" s="52"/>
      <c r="WK7" s="52"/>
      <c r="WL7" s="52"/>
      <c r="WM7" s="52"/>
      <c r="WN7" s="52"/>
      <c r="WO7" s="52"/>
      <c r="WP7" s="52"/>
      <c r="WQ7" s="52"/>
      <c r="WR7" s="52"/>
      <c r="WS7" s="52"/>
      <c r="WT7" s="52"/>
      <c r="WU7" s="52"/>
      <c r="WV7" s="52"/>
      <c r="WW7" s="52"/>
      <c r="WX7" s="52"/>
      <c r="WY7" s="52"/>
      <c r="WZ7" s="52"/>
      <c r="XA7" s="52"/>
      <c r="XB7" s="52"/>
      <c r="XC7" s="52"/>
      <c r="XD7" s="52"/>
      <c r="XE7" s="52"/>
      <c r="XF7" s="52"/>
      <c r="XG7" s="52"/>
      <c r="XH7" s="52"/>
      <c r="XI7" s="52"/>
      <c r="XJ7" s="52"/>
      <c r="XK7" s="52"/>
      <c r="XL7" s="52"/>
      <c r="XM7" s="52"/>
      <c r="XN7" s="52"/>
      <c r="XO7" s="52"/>
      <c r="XP7" s="52"/>
      <c r="XQ7" s="52"/>
      <c r="XR7" s="52"/>
      <c r="XS7" s="52"/>
      <c r="XT7" s="52"/>
      <c r="XU7" s="52"/>
      <c r="XV7" s="52"/>
      <c r="XW7" s="52"/>
      <c r="XX7" s="52"/>
      <c r="XY7" s="52"/>
      <c r="XZ7" s="52"/>
      <c r="YA7" s="52"/>
      <c r="YB7" s="52"/>
      <c r="YC7" s="52"/>
      <c r="YD7" s="52"/>
      <c r="YE7" s="52"/>
      <c r="YF7" s="52"/>
      <c r="YG7" s="52"/>
      <c r="YH7" s="52"/>
      <c r="YI7" s="52"/>
      <c r="YJ7" s="52"/>
      <c r="YK7" s="52"/>
      <c r="YL7" s="52"/>
      <c r="YM7" s="52"/>
      <c r="YN7" s="52"/>
      <c r="YO7" s="52"/>
      <c r="YP7" s="52"/>
      <c r="YQ7" s="52"/>
      <c r="YR7" s="52"/>
      <c r="YS7" s="52"/>
      <c r="YT7" s="52"/>
      <c r="YU7" s="52"/>
      <c r="YV7" s="52"/>
      <c r="YW7" s="52"/>
      <c r="YX7" s="52"/>
      <c r="YY7" s="52"/>
      <c r="YZ7" s="52"/>
      <c r="ZA7" s="52"/>
      <c r="ZB7" s="52"/>
      <c r="ZC7" s="52"/>
      <c r="ZD7" s="52"/>
      <c r="ZE7" s="52"/>
      <c r="ZF7" s="52"/>
      <c r="ZG7" s="52"/>
      <c r="ZH7" s="52"/>
      <c r="ZI7" s="52"/>
      <c r="ZJ7" s="52"/>
      <c r="ZK7" s="52"/>
      <c r="ZL7" s="52"/>
      <c r="ZM7" s="52"/>
      <c r="ZN7" s="52"/>
      <c r="ZO7" s="52"/>
      <c r="ZP7" s="52"/>
      <c r="ZQ7" s="52"/>
      <c r="ZR7" s="52"/>
      <c r="ZS7" s="52"/>
      <c r="ZT7" s="52"/>
      <c r="ZU7" s="52"/>
      <c r="ZV7" s="52"/>
      <c r="ZW7" s="52"/>
      <c r="ZX7" s="52"/>
      <c r="ZY7" s="52"/>
      <c r="ZZ7" s="52"/>
      <c r="AAA7" s="52"/>
      <c r="AAB7" s="52"/>
      <c r="AAC7" s="52"/>
      <c r="AAD7" s="52"/>
      <c r="AAE7" s="52"/>
      <c r="AAF7" s="52"/>
      <c r="AAG7" s="52"/>
      <c r="AAH7" s="52"/>
      <c r="AAI7" s="52"/>
      <c r="AAJ7" s="52"/>
      <c r="AAK7" s="52"/>
      <c r="AAL7" s="52"/>
      <c r="AAM7" s="52"/>
      <c r="AAN7" s="52"/>
      <c r="AAO7" s="52"/>
      <c r="AAP7" s="52"/>
      <c r="AAQ7" s="52"/>
      <c r="AAR7" s="52"/>
      <c r="AAS7" s="52"/>
      <c r="AAT7" s="52"/>
      <c r="AAU7" s="52"/>
      <c r="AAV7" s="52"/>
      <c r="AAW7" s="52"/>
      <c r="AAX7" s="52"/>
      <c r="AAY7" s="52"/>
      <c r="AAZ7" s="52"/>
      <c r="ABA7" s="52"/>
      <c r="ABB7" s="52"/>
      <c r="ABC7" s="52"/>
      <c r="ABD7" s="52"/>
      <c r="ABE7" s="52"/>
      <c r="ABF7" s="52"/>
      <c r="ABG7" s="52"/>
      <c r="ABH7" s="52"/>
      <c r="ABI7" s="52"/>
      <c r="ABJ7" s="52"/>
      <c r="ABK7" s="52"/>
      <c r="ABL7" s="52"/>
      <c r="ABM7" s="52"/>
      <c r="ABN7" s="52"/>
      <c r="ABO7" s="52"/>
      <c r="ABP7" s="52"/>
      <c r="ABQ7" s="52"/>
      <c r="ABR7" s="52"/>
      <c r="ABS7" s="52"/>
      <c r="ABT7" s="52"/>
      <c r="ABU7" s="52"/>
      <c r="ABV7" s="52"/>
      <c r="ABW7" s="52"/>
      <c r="ABX7" s="52"/>
      <c r="ABY7" s="52"/>
      <c r="ABZ7" s="52"/>
      <c r="ACA7" s="52"/>
      <c r="ACB7" s="52"/>
      <c r="ACC7" s="52"/>
      <c r="ACD7" s="52"/>
      <c r="ACE7" s="52"/>
      <c r="ACF7" s="52"/>
      <c r="ACG7" s="52"/>
      <c r="ACH7" s="52"/>
      <c r="ACI7" s="52"/>
      <c r="ACJ7" s="52"/>
      <c r="ACK7" s="52"/>
      <c r="ACL7" s="52"/>
      <c r="ACM7" s="52"/>
      <c r="ACN7" s="52"/>
      <c r="ACO7" s="52"/>
      <c r="ACP7" s="52"/>
      <c r="ACQ7" s="52"/>
      <c r="ACR7" s="52"/>
      <c r="ACS7" s="52"/>
      <c r="ACT7" s="52"/>
      <c r="ACU7" s="52"/>
      <c r="ACV7" s="52"/>
      <c r="ACW7" s="52"/>
      <c r="ACX7" s="52"/>
      <c r="ACY7" s="52"/>
      <c r="ACZ7" s="52"/>
      <c r="ADA7" s="52"/>
      <c r="ADB7" s="52"/>
      <c r="ADC7" s="52"/>
      <c r="ADD7" s="52"/>
      <c r="ADE7" s="52"/>
      <c r="ADF7" s="52"/>
      <c r="ADG7" s="52"/>
      <c r="ADH7" s="52"/>
      <c r="ADI7" s="52"/>
      <c r="ADJ7" s="52"/>
      <c r="ADK7" s="52"/>
      <c r="ADL7" s="52"/>
      <c r="ADM7" s="52"/>
      <c r="ADN7" s="52"/>
      <c r="ADO7" s="52"/>
      <c r="ADP7" s="52"/>
      <c r="ADQ7" s="52"/>
      <c r="ADR7" s="52"/>
      <c r="ADS7" s="52"/>
      <c r="ADT7" s="52"/>
      <c r="ADU7" s="52"/>
      <c r="ADV7" s="52"/>
      <c r="ADW7" s="52"/>
      <c r="ADX7" s="52"/>
      <c r="ADY7" s="52"/>
      <c r="ADZ7" s="52"/>
      <c r="AEA7" s="52"/>
      <c r="AEB7" s="52"/>
      <c r="AEC7" s="52"/>
      <c r="AED7" s="52"/>
      <c r="AEE7" s="52"/>
      <c r="AEF7" s="52"/>
      <c r="AEG7" s="52"/>
      <c r="AEH7" s="52"/>
      <c r="AEI7" s="52"/>
      <c r="AEJ7" s="52"/>
      <c r="AEK7" s="52"/>
      <c r="AEL7" s="52"/>
      <c r="AEM7" s="52"/>
      <c r="AEN7" s="52"/>
      <c r="AEO7" s="52"/>
      <c r="AEP7" s="52"/>
      <c r="AEQ7" s="52"/>
      <c r="AER7" s="52"/>
      <c r="AES7" s="52"/>
      <c r="AET7" s="52"/>
      <c r="AEU7" s="52"/>
      <c r="AEV7" s="52"/>
      <c r="AEW7" s="52"/>
      <c r="AEX7" s="52"/>
      <c r="AEY7" s="52"/>
      <c r="AEZ7" s="52"/>
      <c r="AFA7" s="52"/>
      <c r="AFB7" s="52"/>
      <c r="AFC7" s="52"/>
      <c r="AFD7" s="52"/>
      <c r="AFE7" s="52"/>
      <c r="AFF7" s="52"/>
      <c r="AFG7" s="52"/>
      <c r="AFH7" s="52"/>
      <c r="AFI7" s="52"/>
      <c r="AFJ7" s="52"/>
      <c r="AFK7" s="52"/>
      <c r="AFL7" s="52"/>
      <c r="AFM7" s="52"/>
      <c r="AFN7" s="52"/>
      <c r="AFO7" s="52"/>
      <c r="AFP7" s="52"/>
      <c r="AFQ7" s="52"/>
      <c r="AFR7" s="52"/>
      <c r="AFS7" s="52"/>
      <c r="AFT7" s="52"/>
      <c r="AFU7" s="52"/>
      <c r="AFV7" s="52"/>
      <c r="AFW7" s="52"/>
      <c r="AFX7" s="52"/>
      <c r="AFY7" s="52"/>
      <c r="AFZ7" s="52"/>
      <c r="AGA7" s="52"/>
      <c r="AGB7" s="52"/>
      <c r="AGC7" s="52"/>
      <c r="AGD7" s="52"/>
      <c r="AGE7" s="52"/>
      <c r="AGF7" s="52"/>
      <c r="AGG7" s="52"/>
      <c r="AGH7" s="52"/>
      <c r="AGI7" s="52"/>
      <c r="AGJ7" s="52"/>
      <c r="AGK7" s="52"/>
      <c r="AGL7" s="52"/>
      <c r="AGM7" s="52"/>
      <c r="AGN7" s="52"/>
      <c r="AGO7" s="52"/>
      <c r="AGP7" s="52"/>
      <c r="AGQ7" s="52"/>
      <c r="AGR7" s="52"/>
      <c r="AGS7" s="52"/>
      <c r="AGT7" s="52"/>
      <c r="AGU7" s="52"/>
      <c r="AGV7" s="52"/>
      <c r="AGW7" s="52"/>
      <c r="AGX7" s="52"/>
      <c r="AGY7" s="52"/>
      <c r="AGZ7" s="52"/>
      <c r="AHA7" s="52"/>
      <c r="AHB7" s="52"/>
      <c r="AHC7" s="52"/>
      <c r="AHD7" s="52"/>
      <c r="AHE7" s="52"/>
      <c r="AHF7" s="52"/>
      <c r="AHG7" s="52"/>
      <c r="AHH7" s="52"/>
      <c r="AHI7" s="52"/>
      <c r="AHJ7" s="52"/>
      <c r="AHK7" s="52"/>
      <c r="AHL7" s="52"/>
      <c r="AHM7" s="52"/>
      <c r="AHN7" s="52"/>
      <c r="AHO7" s="52"/>
      <c r="AHP7" s="52"/>
      <c r="AHQ7" s="52"/>
      <c r="AHR7" s="52"/>
      <c r="AHS7" s="52"/>
      <c r="AHT7" s="52"/>
      <c r="AHU7" s="52"/>
      <c r="AHV7" s="52"/>
      <c r="AHW7" s="52"/>
      <c r="AHX7" s="52"/>
      <c r="AHY7" s="52"/>
      <c r="AHZ7" s="52"/>
      <c r="AIA7" s="52"/>
      <c r="AIB7" s="52"/>
      <c r="AIC7" s="52"/>
      <c r="AID7" s="52"/>
      <c r="AIE7" s="52"/>
      <c r="AIF7" s="52"/>
      <c r="AIG7" s="52"/>
      <c r="AIH7" s="52"/>
      <c r="AII7" s="52"/>
      <c r="AIJ7" s="52"/>
      <c r="AIK7" s="52"/>
      <c r="AIL7" s="52"/>
      <c r="AIM7" s="52"/>
      <c r="AIN7" s="52"/>
      <c r="AIO7" s="52"/>
      <c r="AIP7" s="52"/>
      <c r="AIQ7" s="52"/>
      <c r="AIR7" s="52"/>
      <c r="AIS7" s="52"/>
      <c r="AIT7" s="52"/>
      <c r="AIU7" s="52"/>
      <c r="AIV7" s="52"/>
      <c r="AIW7" s="52"/>
      <c r="AIX7" s="52"/>
      <c r="AIY7" s="52"/>
      <c r="AIZ7" s="52"/>
      <c r="AJA7" s="52"/>
      <c r="AJB7" s="52"/>
      <c r="AJC7" s="52"/>
      <c r="AJD7" s="52"/>
      <c r="AJE7" s="52"/>
      <c r="AJF7" s="52"/>
      <c r="AJG7" s="52"/>
      <c r="AJH7" s="52"/>
      <c r="AJI7" s="52"/>
      <c r="AJJ7" s="52"/>
      <c r="AJK7" s="52"/>
      <c r="AJL7" s="52"/>
      <c r="AJM7" s="52"/>
      <c r="AJN7" s="52"/>
      <c r="AJO7" s="52"/>
      <c r="AJP7" s="52"/>
      <c r="AJQ7" s="52"/>
      <c r="AJR7" s="52"/>
      <c r="AJS7" s="52"/>
      <c r="AJT7" s="52"/>
      <c r="AJU7" s="52"/>
      <c r="AJV7" s="52"/>
      <c r="AJW7" s="52"/>
      <c r="AJX7" s="52"/>
      <c r="AJY7" s="52"/>
      <c r="AJZ7" s="52"/>
      <c r="AKA7" s="52"/>
      <c r="AKB7" s="52"/>
      <c r="AKC7" s="52"/>
      <c r="AKD7" s="52"/>
      <c r="AKE7" s="52"/>
      <c r="AKF7" s="52"/>
      <c r="AKG7" s="52"/>
      <c r="AKH7" s="52"/>
      <c r="AKI7" s="52"/>
      <c r="AKJ7" s="52"/>
      <c r="AKK7" s="52"/>
      <c r="AKL7" s="52"/>
      <c r="AKM7" s="52"/>
      <c r="AKN7" s="52"/>
      <c r="AKO7" s="52"/>
      <c r="AKP7" s="52"/>
      <c r="AKQ7" s="52"/>
      <c r="AKR7" s="52"/>
      <c r="AKS7" s="52"/>
      <c r="AKT7" s="52"/>
      <c r="AKU7" s="52"/>
      <c r="AKV7" s="52"/>
      <c r="AKW7" s="52"/>
      <c r="AKX7" s="52"/>
      <c r="AKY7" s="52"/>
      <c r="AKZ7" s="52"/>
      <c r="ALA7" s="52"/>
      <c r="ALB7" s="52"/>
      <c r="ALC7" s="52"/>
      <c r="ALD7" s="52"/>
      <c r="ALE7" s="52"/>
      <c r="ALF7" s="52"/>
      <c r="ALG7" s="52"/>
      <c r="ALH7" s="52"/>
      <c r="ALI7" s="52"/>
      <c r="ALJ7" s="52"/>
      <c r="ALK7" s="52"/>
      <c r="ALL7" s="52"/>
      <c r="ALM7" s="52"/>
      <c r="ALN7" s="52"/>
      <c r="ALO7" s="52"/>
      <c r="ALP7" s="52"/>
      <c r="ALQ7" s="52"/>
      <c r="ALR7" s="52"/>
      <c r="ALS7" s="52"/>
      <c r="ALT7" s="52"/>
      <c r="ALU7" s="52"/>
      <c r="ALV7" s="52"/>
      <c r="ALW7" s="52"/>
      <c r="ALX7" s="52"/>
      <c r="ALY7" s="52"/>
      <c r="ALZ7" s="52"/>
      <c r="AMA7" s="52"/>
      <c r="AMB7" s="52"/>
      <c r="AMC7" s="52"/>
      <c r="AMD7" s="52"/>
      <c r="AME7" s="52"/>
      <c r="AMF7" s="52"/>
      <c r="AMG7" s="52"/>
      <c r="AMH7" s="52"/>
      <c r="AMI7" s="52"/>
      <c r="AMJ7" s="52"/>
      <c r="AMK7" s="52"/>
      <c r="AML7" s="52"/>
      <c r="AMM7" s="52"/>
      <c r="AMN7" s="52"/>
      <c r="AMO7" s="52"/>
      <c r="AMP7" s="52"/>
      <c r="AMQ7" s="52"/>
      <c r="AMR7" s="52"/>
      <c r="AMS7" s="52"/>
      <c r="AMT7" s="52"/>
      <c r="AMU7" s="52"/>
      <c r="AMV7" s="52"/>
      <c r="AMW7" s="52"/>
      <c r="AMX7" s="52"/>
      <c r="AMY7" s="52"/>
      <c r="AMZ7" s="52"/>
      <c r="ANA7" s="52"/>
      <c r="ANB7" s="52"/>
      <c r="ANC7" s="52"/>
      <c r="AND7" s="52"/>
      <c r="ANE7" s="52"/>
      <c r="ANF7" s="52"/>
      <c r="ANG7" s="52"/>
      <c r="ANH7" s="52"/>
      <c r="ANI7" s="52"/>
      <c r="ANJ7" s="52"/>
      <c r="ANK7" s="52"/>
      <c r="ANL7" s="52"/>
      <c r="ANM7" s="52"/>
      <c r="ANN7" s="52"/>
      <c r="ANO7" s="52"/>
      <c r="ANP7" s="52"/>
      <c r="ANQ7" s="52"/>
      <c r="ANR7" s="52"/>
      <c r="ANS7" s="52"/>
      <c r="ANT7" s="52"/>
      <c r="ANU7" s="52"/>
      <c r="ANV7" s="52"/>
      <c r="ANW7" s="52"/>
      <c r="ANX7" s="52"/>
      <c r="ANY7" s="52"/>
      <c r="ANZ7" s="52"/>
      <c r="AOA7" s="52"/>
      <c r="AOB7" s="52"/>
      <c r="AOC7" s="52"/>
      <c r="AOD7" s="52"/>
      <c r="AOE7" s="52"/>
      <c r="AOF7" s="52"/>
      <c r="AOG7" s="52"/>
      <c r="AOH7" s="52"/>
      <c r="AOI7" s="52"/>
      <c r="AOJ7" s="52"/>
      <c r="AOK7" s="52"/>
      <c r="AOL7" s="52"/>
      <c r="AOM7" s="52"/>
      <c r="AON7" s="52"/>
      <c r="AOO7" s="52"/>
      <c r="AOP7" s="52"/>
      <c r="AOQ7" s="52"/>
      <c r="AOR7" s="52"/>
      <c r="AOS7" s="52"/>
      <c r="AOT7" s="52"/>
      <c r="AOU7" s="52"/>
      <c r="AOV7" s="52"/>
      <c r="AOW7" s="52"/>
      <c r="AOX7" s="52"/>
      <c r="AOY7" s="52"/>
      <c r="AOZ7" s="52"/>
      <c r="APA7" s="52"/>
      <c r="APB7" s="52"/>
      <c r="APC7" s="52"/>
      <c r="APD7" s="52"/>
      <c r="APE7" s="52"/>
      <c r="APF7" s="52"/>
      <c r="APG7" s="52"/>
      <c r="APH7" s="52"/>
      <c r="API7" s="52"/>
      <c r="APJ7" s="52"/>
      <c r="APK7" s="52"/>
      <c r="APL7" s="52"/>
      <c r="APM7" s="52"/>
      <c r="APN7" s="52"/>
      <c r="APO7" s="52"/>
      <c r="APP7" s="52"/>
      <c r="APQ7" s="52"/>
      <c r="APR7" s="52"/>
      <c r="APS7" s="52"/>
      <c r="APT7" s="52"/>
      <c r="APU7" s="52"/>
      <c r="APV7" s="52"/>
      <c r="APW7" s="52"/>
      <c r="APX7" s="52"/>
      <c r="APY7" s="52"/>
      <c r="APZ7" s="52"/>
      <c r="AQA7" s="52"/>
      <c r="AQB7" s="52"/>
      <c r="AQC7" s="52"/>
      <c r="AQD7" s="52"/>
      <c r="AQE7" s="52"/>
      <c r="AQF7" s="52"/>
      <c r="AQG7" s="52"/>
      <c r="AQH7" s="52"/>
      <c r="AQI7" s="52"/>
      <c r="AQJ7" s="52"/>
      <c r="AQK7" s="52"/>
      <c r="AQL7" s="52"/>
      <c r="AQM7" s="52"/>
      <c r="AQN7" s="52"/>
      <c r="AQO7" s="52"/>
      <c r="AQP7" s="52"/>
      <c r="AQQ7" s="52"/>
      <c r="AQR7" s="52"/>
      <c r="AQS7" s="52"/>
      <c r="AQT7" s="52"/>
      <c r="AQU7" s="52"/>
      <c r="AQV7" s="52"/>
      <c r="AQW7" s="52"/>
      <c r="AQX7" s="52"/>
      <c r="AQY7" s="52"/>
      <c r="AQZ7" s="52"/>
      <c r="ARA7" s="52"/>
      <c r="ARB7" s="52"/>
      <c r="ARC7" s="52"/>
      <c r="ARD7" s="52"/>
      <c r="ARE7" s="52"/>
      <c r="ARF7" s="52"/>
      <c r="ARG7" s="52"/>
      <c r="ARH7" s="52"/>
      <c r="ARI7" s="52"/>
      <c r="ARJ7" s="52"/>
      <c r="ARK7" s="52"/>
      <c r="ARL7" s="52"/>
      <c r="ARM7" s="52"/>
      <c r="ARN7" s="52"/>
      <c r="ARO7" s="52"/>
      <c r="ARP7" s="52"/>
      <c r="ARQ7" s="52"/>
      <c r="ARR7" s="52"/>
      <c r="ARS7" s="52"/>
      <c r="ART7" s="52"/>
      <c r="ARU7" s="52"/>
      <c r="ARV7" s="52"/>
      <c r="ARW7" s="52"/>
      <c r="ARX7" s="52"/>
      <c r="ARY7" s="52"/>
      <c r="ARZ7" s="52"/>
      <c r="ASA7" s="52"/>
      <c r="ASB7" s="52"/>
      <c r="ASC7" s="52"/>
      <c r="ASD7" s="52"/>
      <c r="ASE7" s="52"/>
      <c r="ASF7" s="52"/>
      <c r="ASG7" s="52"/>
      <c r="ASH7" s="52"/>
      <c r="ASI7" s="52"/>
      <c r="ASJ7" s="52"/>
      <c r="ASK7" s="52"/>
      <c r="ASL7" s="52"/>
      <c r="ASM7" s="52"/>
      <c r="ASN7" s="52"/>
      <c r="ASO7" s="52"/>
      <c r="ASP7" s="52"/>
      <c r="ASQ7" s="52"/>
      <c r="ASR7" s="52"/>
      <c r="ASS7" s="52"/>
      <c r="AST7" s="52"/>
      <c r="ASU7" s="52"/>
      <c r="ASV7" s="52"/>
      <c r="ASW7" s="52"/>
      <c r="ASX7" s="52"/>
      <c r="ASY7" s="52"/>
      <c r="ASZ7" s="52"/>
      <c r="ATA7" s="52"/>
      <c r="ATB7" s="52"/>
      <c r="ATC7" s="52"/>
      <c r="ATD7" s="52"/>
      <c r="ATE7" s="52"/>
      <c r="ATF7" s="52"/>
      <c r="ATG7" s="52"/>
      <c r="ATH7" s="52"/>
      <c r="ATI7" s="52"/>
      <c r="ATJ7" s="52"/>
      <c r="ATK7" s="52"/>
      <c r="ATL7" s="52"/>
      <c r="ATM7" s="52"/>
      <c r="ATN7" s="52"/>
      <c r="ATO7" s="52"/>
      <c r="ATP7" s="52"/>
      <c r="ATQ7" s="52"/>
      <c r="ATR7" s="52"/>
      <c r="ATS7" s="52"/>
      <c r="ATT7" s="52"/>
      <c r="ATU7" s="52"/>
      <c r="ATV7" s="52"/>
      <c r="ATW7" s="52"/>
      <c r="ATX7" s="52"/>
      <c r="ATY7" s="52"/>
      <c r="ATZ7" s="52"/>
      <c r="AUA7" s="52"/>
      <c r="AUB7" s="52"/>
      <c r="AUC7" s="52"/>
      <c r="AUD7" s="52"/>
      <c r="AUE7" s="52"/>
      <c r="AUF7" s="52"/>
      <c r="AUG7" s="52"/>
      <c r="AUH7" s="52"/>
      <c r="AUI7" s="52"/>
      <c r="AUJ7" s="52"/>
      <c r="AUK7" s="52"/>
      <c r="AUL7" s="52"/>
      <c r="AUM7" s="52"/>
      <c r="AUN7" s="52"/>
      <c r="AUO7" s="52"/>
      <c r="AUP7" s="52"/>
      <c r="AUQ7" s="52"/>
      <c r="AUR7" s="52"/>
      <c r="AUS7" s="52"/>
      <c r="AUT7" s="52"/>
      <c r="AUU7" s="52"/>
      <c r="AUV7" s="52"/>
      <c r="AUW7" s="52"/>
      <c r="AUX7" s="52"/>
      <c r="AUY7" s="52"/>
      <c r="AUZ7" s="52"/>
      <c r="AVA7" s="52"/>
      <c r="AVB7" s="52"/>
      <c r="AVC7" s="52"/>
      <c r="AVD7" s="52"/>
      <c r="AVE7" s="52"/>
      <c r="AVF7" s="52"/>
      <c r="AVG7" s="52"/>
      <c r="AVH7" s="52"/>
      <c r="AVI7" s="52"/>
      <c r="AVJ7" s="52"/>
      <c r="AVK7" s="52"/>
      <c r="AVL7" s="52"/>
      <c r="AVM7" s="52"/>
      <c r="AVN7" s="52"/>
      <c r="AVO7" s="52"/>
      <c r="AVP7" s="52"/>
      <c r="AVQ7" s="52"/>
      <c r="AVR7" s="52"/>
      <c r="AVS7" s="52"/>
      <c r="AVT7" s="52"/>
      <c r="AVU7" s="52"/>
      <c r="AVV7" s="52"/>
      <c r="AVW7" s="52"/>
      <c r="AVX7" s="52"/>
      <c r="AVY7" s="52"/>
      <c r="AVZ7" s="52"/>
      <c r="AWA7" s="52"/>
      <c r="AWB7" s="52"/>
      <c r="AWC7" s="52"/>
      <c r="AWD7" s="52"/>
      <c r="AWE7" s="52"/>
      <c r="AWF7" s="52"/>
      <c r="AWG7" s="52"/>
      <c r="AWH7" s="52"/>
      <c r="AWI7" s="52"/>
      <c r="AWJ7" s="52"/>
      <c r="AWK7" s="52"/>
      <c r="AWL7" s="52"/>
      <c r="AWM7" s="52"/>
      <c r="AWN7" s="52"/>
      <c r="AWO7" s="52"/>
      <c r="AWP7" s="52"/>
      <c r="AWQ7" s="52"/>
      <c r="AWR7" s="52"/>
      <c r="AWS7" s="52"/>
      <c r="AWT7" s="52"/>
      <c r="AWU7" s="52"/>
      <c r="AWV7" s="52"/>
      <c r="AWW7" s="52"/>
      <c r="AWX7" s="52"/>
      <c r="AWY7" s="52"/>
      <c r="AWZ7" s="52"/>
      <c r="AXA7" s="52"/>
      <c r="AXB7" s="52"/>
      <c r="AXC7" s="52"/>
      <c r="AXD7" s="52"/>
      <c r="AXE7" s="52"/>
      <c r="AXF7" s="52"/>
      <c r="AXG7" s="52"/>
      <c r="AXH7" s="52"/>
      <c r="AXI7" s="52"/>
      <c r="AXJ7" s="52"/>
      <c r="AXK7" s="52"/>
      <c r="AXL7" s="52"/>
      <c r="AXM7" s="52"/>
      <c r="AXN7" s="52"/>
      <c r="AXO7" s="52"/>
      <c r="AXP7" s="52"/>
      <c r="AXQ7" s="52"/>
      <c r="AXR7" s="52"/>
      <c r="AXS7" s="52"/>
      <c r="AXT7" s="52"/>
      <c r="AXU7" s="52"/>
      <c r="AXV7" s="52"/>
      <c r="AXW7" s="52"/>
      <c r="AXX7" s="52"/>
      <c r="AXY7" s="52"/>
      <c r="AXZ7" s="52"/>
      <c r="AYA7" s="52"/>
      <c r="AYB7" s="52"/>
      <c r="AYC7" s="52"/>
      <c r="AYD7" s="52"/>
      <c r="AYE7" s="52"/>
      <c r="AYF7" s="52"/>
      <c r="AYG7" s="52"/>
      <c r="AYH7" s="52"/>
      <c r="AYI7" s="52"/>
      <c r="AYJ7" s="52"/>
      <c r="AYK7" s="52"/>
      <c r="AYL7" s="52"/>
      <c r="AYM7" s="52"/>
      <c r="AYN7" s="52"/>
      <c r="AYO7" s="52"/>
      <c r="AYP7" s="52"/>
      <c r="AYQ7" s="52"/>
      <c r="AYR7" s="52"/>
      <c r="AYS7" s="52"/>
      <c r="AYT7" s="52"/>
      <c r="AYU7" s="52"/>
      <c r="AYV7" s="52"/>
      <c r="AYW7" s="52"/>
      <c r="AYX7" s="52"/>
      <c r="AYY7" s="52"/>
      <c r="AYZ7" s="52"/>
      <c r="AZA7" s="52"/>
      <c r="AZB7" s="52"/>
      <c r="AZC7" s="52"/>
      <c r="AZD7" s="52"/>
      <c r="AZE7" s="52"/>
      <c r="AZF7" s="52"/>
      <c r="AZG7" s="52"/>
      <c r="AZH7" s="52"/>
      <c r="AZI7" s="52"/>
      <c r="AZJ7" s="52"/>
      <c r="AZK7" s="52"/>
      <c r="AZL7" s="52"/>
      <c r="AZM7" s="52"/>
      <c r="AZN7" s="52"/>
      <c r="AZO7" s="52"/>
      <c r="AZP7" s="52"/>
      <c r="AZQ7" s="52"/>
      <c r="AZR7" s="52"/>
      <c r="AZS7" s="52"/>
      <c r="AZT7" s="52"/>
      <c r="AZU7" s="52"/>
      <c r="AZV7" s="52"/>
      <c r="AZW7" s="52"/>
      <c r="AZX7" s="52"/>
      <c r="AZY7" s="52"/>
      <c r="AZZ7" s="52"/>
      <c r="BAA7" s="52"/>
      <c r="BAB7" s="52"/>
      <c r="BAC7" s="52"/>
      <c r="BAD7" s="52"/>
      <c r="BAE7" s="52"/>
      <c r="BAF7" s="52"/>
      <c r="BAG7" s="52"/>
      <c r="BAH7" s="52"/>
      <c r="BAI7" s="52"/>
      <c r="BAJ7" s="52"/>
      <c r="BAK7" s="52"/>
      <c r="BAL7" s="52"/>
      <c r="BAM7" s="52"/>
      <c r="BAN7" s="52"/>
      <c r="BAO7" s="52"/>
      <c r="BAP7" s="52"/>
      <c r="BAQ7" s="52"/>
      <c r="BAR7" s="52"/>
      <c r="BAS7" s="52"/>
      <c r="BAT7" s="52"/>
      <c r="BAU7" s="52"/>
      <c r="BAV7" s="52"/>
      <c r="BAW7" s="52"/>
      <c r="BAX7" s="52"/>
      <c r="BAY7" s="52"/>
      <c r="BAZ7" s="52"/>
      <c r="BBA7" s="52"/>
      <c r="BBB7" s="52"/>
      <c r="BBC7" s="52"/>
      <c r="BBD7" s="52"/>
      <c r="BBE7" s="52"/>
      <c r="BBF7" s="52"/>
      <c r="BBG7" s="52"/>
      <c r="BBH7" s="52"/>
      <c r="BBI7" s="52"/>
      <c r="BBJ7" s="52"/>
      <c r="BBK7" s="52"/>
      <c r="BBL7" s="52"/>
      <c r="BBM7" s="52"/>
      <c r="BBN7" s="52"/>
      <c r="BBO7" s="52"/>
      <c r="BBP7" s="52"/>
      <c r="BBQ7" s="52"/>
      <c r="BBR7" s="52"/>
      <c r="BBS7" s="52"/>
      <c r="BBT7" s="52"/>
      <c r="BBU7" s="52"/>
      <c r="BBV7" s="52"/>
      <c r="BBW7" s="52"/>
      <c r="BBX7" s="52"/>
      <c r="BBY7" s="52"/>
      <c r="BBZ7" s="52"/>
      <c r="BCA7" s="52"/>
      <c r="BCB7" s="52"/>
      <c r="BCC7" s="52"/>
      <c r="BCD7" s="52"/>
      <c r="BCE7" s="52"/>
      <c r="BCF7" s="52"/>
      <c r="BCG7" s="52"/>
      <c r="BCH7" s="52"/>
      <c r="BCI7" s="52"/>
      <c r="BCJ7" s="52"/>
      <c r="BCK7" s="52"/>
      <c r="BCL7" s="52"/>
      <c r="BCM7" s="52"/>
      <c r="BCN7" s="52"/>
      <c r="BCO7" s="52"/>
      <c r="BCP7" s="52"/>
      <c r="BCQ7" s="52"/>
      <c r="BCR7" s="52"/>
      <c r="BCS7" s="52"/>
      <c r="BCT7" s="52"/>
      <c r="BCU7" s="52"/>
      <c r="BCV7" s="52"/>
      <c r="BCW7" s="52"/>
      <c r="BCX7" s="52"/>
      <c r="BCY7" s="52"/>
      <c r="BCZ7" s="52"/>
      <c r="BDA7" s="52"/>
      <c r="BDB7" s="52"/>
      <c r="BDC7" s="52"/>
      <c r="BDD7" s="52"/>
      <c r="BDE7" s="52"/>
      <c r="BDF7" s="52"/>
      <c r="BDG7" s="52"/>
      <c r="BDH7" s="52"/>
      <c r="BDI7" s="52"/>
      <c r="BDJ7" s="52"/>
      <c r="BDK7" s="52"/>
      <c r="BDL7" s="52"/>
      <c r="BDM7" s="52"/>
      <c r="BDN7" s="52"/>
      <c r="BDO7" s="52"/>
      <c r="BDP7" s="52"/>
      <c r="BDQ7" s="52"/>
      <c r="BDR7" s="52"/>
      <c r="BDS7" s="52"/>
      <c r="BDT7" s="52"/>
      <c r="BDU7" s="52"/>
      <c r="BDV7" s="52"/>
      <c r="BDW7" s="52"/>
      <c r="BDX7" s="52"/>
      <c r="BDY7" s="52"/>
      <c r="BDZ7" s="52"/>
      <c r="BEA7" s="52"/>
      <c r="BEB7" s="52"/>
      <c r="BEC7" s="52"/>
      <c r="BED7" s="52"/>
      <c r="BEE7" s="52"/>
      <c r="BEF7" s="52"/>
      <c r="BEG7" s="52"/>
      <c r="BEH7" s="52"/>
      <c r="BEI7" s="52"/>
      <c r="BEJ7" s="52"/>
      <c r="BEK7" s="52"/>
      <c r="BEL7" s="52"/>
      <c r="BEM7" s="52"/>
      <c r="BEN7" s="52"/>
      <c r="BEO7" s="52"/>
      <c r="BEP7" s="52"/>
      <c r="BEQ7" s="52"/>
      <c r="BER7" s="52"/>
      <c r="BES7" s="52"/>
      <c r="BET7" s="52"/>
      <c r="BEU7" s="52"/>
      <c r="BEV7" s="52"/>
      <c r="BEW7" s="52"/>
      <c r="BEX7" s="52"/>
      <c r="BEY7" s="52"/>
      <c r="BEZ7" s="52"/>
      <c r="BFA7" s="52"/>
      <c r="BFB7" s="52"/>
      <c r="BFC7" s="52"/>
      <c r="BFD7" s="52"/>
      <c r="BFE7" s="52"/>
      <c r="BFF7" s="52"/>
      <c r="BFG7" s="52"/>
      <c r="BFH7" s="52"/>
      <c r="BFI7" s="52"/>
      <c r="BFJ7" s="52"/>
      <c r="BFK7" s="52"/>
      <c r="BFL7" s="52"/>
      <c r="BFM7" s="52"/>
      <c r="BFN7" s="52"/>
      <c r="BFO7" s="52"/>
      <c r="BFP7" s="52"/>
      <c r="BFQ7" s="52"/>
      <c r="BFR7" s="52"/>
      <c r="BFS7" s="52"/>
      <c r="BFT7" s="52"/>
      <c r="BFU7" s="52"/>
      <c r="BFV7" s="52"/>
      <c r="BFW7" s="52"/>
      <c r="BFX7" s="52"/>
      <c r="BFY7" s="52"/>
      <c r="BFZ7" s="52"/>
      <c r="BGA7" s="52"/>
      <c r="BGB7" s="52"/>
      <c r="BGC7" s="52"/>
      <c r="BGD7" s="52"/>
      <c r="BGE7" s="52"/>
      <c r="BGF7" s="52"/>
      <c r="BGG7" s="52"/>
      <c r="BGH7" s="52"/>
      <c r="BGI7" s="52"/>
      <c r="BGJ7" s="52"/>
      <c r="BGK7" s="52"/>
      <c r="BGL7" s="52"/>
      <c r="BGM7" s="52"/>
      <c r="BGN7" s="52"/>
      <c r="BGO7" s="52"/>
      <c r="BGP7" s="52"/>
      <c r="BGQ7" s="52"/>
      <c r="BGR7" s="52"/>
      <c r="BGS7" s="52"/>
      <c r="BGT7" s="52"/>
      <c r="BGU7" s="52"/>
      <c r="BGV7" s="52"/>
      <c r="BGW7" s="52"/>
      <c r="BGX7" s="52"/>
      <c r="BGY7" s="52"/>
      <c r="BGZ7" s="52"/>
      <c r="BHA7" s="52"/>
      <c r="BHB7" s="52"/>
      <c r="BHC7" s="52"/>
      <c r="BHD7" s="52"/>
      <c r="BHE7" s="52"/>
      <c r="BHF7" s="52"/>
      <c r="BHG7" s="52"/>
      <c r="BHH7" s="52"/>
      <c r="BHI7" s="52"/>
      <c r="BHJ7" s="52"/>
      <c r="BHK7" s="52"/>
      <c r="BHL7" s="52"/>
      <c r="BHM7" s="52"/>
      <c r="BHN7" s="52"/>
      <c r="BHO7" s="52"/>
      <c r="BHP7" s="52"/>
      <c r="BHQ7" s="52"/>
      <c r="BHR7" s="52"/>
      <c r="BHS7" s="52"/>
      <c r="BHT7" s="52"/>
      <c r="BHU7" s="52"/>
      <c r="BHV7" s="52"/>
      <c r="BHW7" s="52"/>
      <c r="BHX7" s="52"/>
      <c r="BHY7" s="52"/>
      <c r="BHZ7" s="52"/>
      <c r="BIA7" s="52"/>
      <c r="BIB7" s="52"/>
      <c r="BIC7" s="52"/>
      <c r="BID7" s="52"/>
      <c r="BIE7" s="52"/>
      <c r="BIF7" s="52"/>
      <c r="BIG7" s="52"/>
      <c r="BIH7" s="52"/>
      <c r="BII7" s="52"/>
      <c r="BIJ7" s="52"/>
      <c r="BIK7" s="52"/>
      <c r="BIL7" s="52"/>
      <c r="BIM7" s="52"/>
      <c r="BIN7" s="52"/>
      <c r="BIO7" s="52"/>
      <c r="BIP7" s="52"/>
      <c r="BIQ7" s="52"/>
      <c r="BIR7" s="52"/>
      <c r="BIS7" s="52"/>
      <c r="BIT7" s="52"/>
      <c r="BIU7" s="52"/>
      <c r="BIV7" s="52"/>
      <c r="BIW7" s="52"/>
      <c r="BIX7" s="52"/>
      <c r="BIY7" s="52"/>
      <c r="BIZ7" s="52"/>
      <c r="BJA7" s="52"/>
      <c r="BJB7" s="52"/>
      <c r="BJC7" s="52"/>
      <c r="BJD7" s="52"/>
      <c r="BJE7" s="52"/>
      <c r="BJF7" s="52"/>
      <c r="BJG7" s="52"/>
      <c r="BJH7" s="52"/>
      <c r="BJI7" s="52"/>
      <c r="BJJ7" s="52"/>
      <c r="BJK7" s="52"/>
      <c r="BJL7" s="52"/>
      <c r="BJM7" s="52"/>
      <c r="BJN7" s="52"/>
      <c r="BJO7" s="52"/>
      <c r="BJP7" s="52"/>
      <c r="BJQ7" s="52"/>
      <c r="BJR7" s="52"/>
      <c r="BJS7" s="52"/>
      <c r="BJT7" s="52"/>
      <c r="BJU7" s="52"/>
      <c r="BJV7" s="52"/>
      <c r="BJW7" s="52"/>
      <c r="BJX7" s="52"/>
      <c r="BJY7" s="52"/>
      <c r="BJZ7" s="52"/>
      <c r="BKA7" s="52"/>
      <c r="BKB7" s="52"/>
      <c r="BKC7" s="52"/>
      <c r="BKD7" s="52"/>
      <c r="BKE7" s="52"/>
      <c r="BKF7" s="52"/>
      <c r="BKG7" s="52"/>
      <c r="BKH7" s="52"/>
      <c r="BKI7" s="52"/>
      <c r="BKJ7" s="52"/>
      <c r="BKK7" s="52"/>
      <c r="BKL7" s="52"/>
      <c r="BKM7" s="52"/>
      <c r="BKN7" s="52"/>
      <c r="BKO7" s="52"/>
      <c r="BKP7" s="52"/>
      <c r="BKQ7" s="52"/>
      <c r="BKR7" s="52"/>
      <c r="BKS7" s="52"/>
      <c r="BKT7" s="52"/>
      <c r="BKU7" s="52"/>
      <c r="BKV7" s="52"/>
      <c r="BKW7" s="52"/>
      <c r="BKX7" s="52"/>
      <c r="BKY7" s="52"/>
      <c r="BKZ7" s="52"/>
      <c r="BLA7" s="52"/>
      <c r="BLB7" s="52"/>
      <c r="BLC7" s="52"/>
      <c r="BLD7" s="52"/>
      <c r="BLE7" s="52"/>
      <c r="BLF7" s="52"/>
      <c r="BLG7" s="52"/>
      <c r="BLH7" s="52"/>
      <c r="BLI7" s="52"/>
      <c r="BLJ7" s="52"/>
      <c r="BLK7" s="52"/>
      <c r="BLL7" s="52"/>
      <c r="BLM7" s="52"/>
      <c r="BLN7" s="52"/>
      <c r="BLO7" s="52"/>
      <c r="BLP7" s="52"/>
      <c r="BLQ7" s="52"/>
      <c r="BLR7" s="52"/>
      <c r="BLS7" s="52"/>
      <c r="BLT7" s="52"/>
      <c r="BLU7" s="52"/>
      <c r="BLV7" s="52"/>
      <c r="BLW7" s="52"/>
      <c r="BLX7" s="52"/>
      <c r="BLY7" s="52"/>
      <c r="BLZ7" s="52"/>
      <c r="BMA7" s="52"/>
      <c r="BMB7" s="52"/>
      <c r="BMC7" s="52"/>
      <c r="BMD7" s="52"/>
      <c r="BME7" s="52"/>
      <c r="BMF7" s="52"/>
      <c r="BMG7" s="52"/>
      <c r="BMH7" s="52"/>
      <c r="BMI7" s="52"/>
      <c r="BMJ7" s="52"/>
      <c r="BMK7" s="52"/>
      <c r="BML7" s="52"/>
      <c r="BMM7" s="52"/>
      <c r="BMN7" s="52"/>
      <c r="BMO7" s="52"/>
      <c r="BMP7" s="52"/>
      <c r="BMQ7" s="52"/>
      <c r="BMR7" s="52"/>
      <c r="BMS7" s="52"/>
      <c r="BMT7" s="52"/>
      <c r="BMU7" s="52"/>
      <c r="BMV7" s="52"/>
      <c r="BMW7" s="52"/>
      <c r="BMX7" s="52"/>
      <c r="BMY7" s="52"/>
      <c r="BMZ7" s="52"/>
      <c r="BNA7" s="52"/>
      <c r="BNB7" s="52"/>
      <c r="BNC7" s="52"/>
      <c r="BND7" s="52"/>
      <c r="BNE7" s="52"/>
      <c r="BNF7" s="52"/>
      <c r="BNG7" s="52"/>
      <c r="BNH7" s="52"/>
      <c r="BNI7" s="52"/>
      <c r="BNJ7" s="52"/>
      <c r="BNK7" s="52"/>
      <c r="BNL7" s="52"/>
      <c r="BNM7" s="52"/>
      <c r="BNN7" s="52"/>
      <c r="BNO7" s="52"/>
      <c r="BNP7" s="52"/>
      <c r="BNQ7" s="52"/>
      <c r="BNR7" s="52"/>
      <c r="BNS7" s="52"/>
      <c r="BNT7" s="52"/>
      <c r="BNU7" s="52"/>
      <c r="BNV7" s="52"/>
      <c r="BNW7" s="52"/>
      <c r="BNX7" s="52"/>
      <c r="BNY7" s="52"/>
      <c r="BNZ7" s="52"/>
      <c r="BOA7" s="52"/>
      <c r="BOB7" s="52"/>
      <c r="BOC7" s="52"/>
      <c r="BOD7" s="52"/>
      <c r="BOE7" s="52"/>
      <c r="BOF7" s="52"/>
      <c r="BOG7" s="52"/>
      <c r="BOH7" s="52"/>
      <c r="BOI7" s="52"/>
      <c r="BOJ7" s="52"/>
      <c r="BOK7" s="52"/>
      <c r="BOL7" s="52"/>
      <c r="BOM7" s="52"/>
      <c r="BON7" s="52"/>
      <c r="BOO7" s="52"/>
      <c r="BOP7" s="52"/>
      <c r="BOQ7" s="52"/>
      <c r="BOR7" s="52"/>
      <c r="BOS7" s="52"/>
      <c r="BOT7" s="52"/>
      <c r="BOU7" s="52"/>
      <c r="BOV7" s="52"/>
      <c r="BOW7" s="52"/>
      <c r="BOX7" s="52"/>
      <c r="BOY7" s="52"/>
      <c r="BOZ7" s="52"/>
      <c r="BPA7" s="52"/>
      <c r="BPB7" s="52"/>
      <c r="BPC7" s="52"/>
      <c r="BPD7" s="52"/>
      <c r="BPE7" s="52"/>
      <c r="BPF7" s="52"/>
      <c r="BPG7" s="52"/>
      <c r="BPH7" s="52"/>
      <c r="BPI7" s="52"/>
      <c r="BPJ7" s="52"/>
      <c r="BPK7" s="52"/>
      <c r="BPL7" s="52"/>
      <c r="BPM7" s="52"/>
      <c r="BPN7" s="52"/>
      <c r="BPO7" s="52"/>
      <c r="BPP7" s="52"/>
      <c r="BPQ7" s="52"/>
      <c r="BPR7" s="52"/>
      <c r="BPS7" s="52"/>
      <c r="BPT7" s="52"/>
      <c r="BPU7" s="52"/>
      <c r="BPV7" s="52"/>
      <c r="BPW7" s="52"/>
      <c r="BPX7" s="52"/>
      <c r="BPY7" s="52"/>
      <c r="BPZ7" s="52"/>
      <c r="BQA7" s="52"/>
      <c r="BQB7" s="52"/>
      <c r="BQC7" s="52"/>
      <c r="BQD7" s="52"/>
      <c r="BQE7" s="52"/>
      <c r="BQF7" s="52"/>
      <c r="BQG7" s="52"/>
      <c r="BQH7" s="52"/>
      <c r="BQI7" s="52"/>
      <c r="BQJ7" s="52"/>
      <c r="BQK7" s="52"/>
      <c r="BQL7" s="52"/>
      <c r="BQM7" s="52"/>
      <c r="BQN7" s="52"/>
      <c r="BQO7" s="52"/>
      <c r="BQP7" s="52"/>
      <c r="BQQ7" s="52"/>
      <c r="BQR7" s="52"/>
      <c r="BQS7" s="52"/>
      <c r="BQT7" s="52"/>
      <c r="BQU7" s="52"/>
      <c r="BQV7" s="52"/>
      <c r="BQW7" s="52"/>
      <c r="BQX7" s="52"/>
      <c r="BQY7" s="52"/>
      <c r="BQZ7" s="52"/>
      <c r="BRA7" s="52"/>
      <c r="BRB7" s="52"/>
      <c r="BRC7" s="52"/>
      <c r="BRD7" s="52"/>
      <c r="BRE7" s="52"/>
      <c r="BRF7" s="52"/>
      <c r="BRG7" s="52"/>
      <c r="BRH7" s="52"/>
      <c r="BRI7" s="52"/>
      <c r="BRJ7" s="52"/>
      <c r="BRK7" s="52"/>
      <c r="BRL7" s="52"/>
      <c r="BRM7" s="52"/>
      <c r="BRN7" s="52"/>
      <c r="BRO7" s="52"/>
      <c r="BRP7" s="52"/>
      <c r="BRQ7" s="52"/>
      <c r="BRR7" s="52"/>
      <c r="BRS7" s="52"/>
      <c r="BRT7" s="52"/>
      <c r="BRU7" s="52"/>
      <c r="BRV7" s="52"/>
      <c r="BRW7" s="52"/>
      <c r="BRX7" s="52"/>
      <c r="BRY7" s="52"/>
      <c r="BRZ7" s="52"/>
      <c r="BSA7" s="52"/>
      <c r="BSB7" s="52"/>
      <c r="BSC7" s="52"/>
      <c r="BSD7" s="52"/>
      <c r="BSE7" s="52"/>
      <c r="BSF7" s="52"/>
      <c r="BSG7" s="52"/>
      <c r="BSH7" s="52"/>
      <c r="BSI7" s="52"/>
      <c r="BSJ7" s="52"/>
      <c r="BSK7" s="52"/>
      <c r="BSL7" s="52"/>
      <c r="BSM7" s="52"/>
      <c r="BSN7" s="52"/>
      <c r="BSO7" s="52"/>
      <c r="BSP7" s="52"/>
      <c r="BSQ7" s="52"/>
      <c r="BSR7" s="52"/>
      <c r="BSS7" s="52"/>
      <c r="BST7" s="52"/>
      <c r="BSU7" s="52"/>
      <c r="BSV7" s="52"/>
      <c r="BSW7" s="52"/>
      <c r="BSX7" s="52"/>
      <c r="BSY7" s="52"/>
      <c r="BSZ7" s="52"/>
      <c r="BTA7" s="52"/>
      <c r="BTB7" s="52"/>
      <c r="BTC7" s="52"/>
      <c r="BTD7" s="52"/>
      <c r="BTE7" s="52"/>
      <c r="BTF7" s="52"/>
      <c r="BTG7" s="52"/>
      <c r="BTH7" s="52"/>
      <c r="BTI7" s="52"/>
      <c r="BTJ7" s="52"/>
      <c r="BTK7" s="52"/>
      <c r="BTL7" s="52"/>
      <c r="BTM7" s="52"/>
      <c r="BTN7" s="52"/>
      <c r="BTO7" s="52"/>
      <c r="BTP7" s="52"/>
      <c r="BTQ7" s="52"/>
      <c r="BTR7" s="52"/>
      <c r="BTS7" s="52"/>
      <c r="BTT7" s="52"/>
      <c r="BTU7" s="52"/>
      <c r="BTV7" s="52"/>
      <c r="BTW7" s="52"/>
      <c r="BTX7" s="52"/>
      <c r="BTY7" s="52"/>
      <c r="BTZ7" s="52"/>
      <c r="BUA7" s="52"/>
      <c r="BUB7" s="52"/>
      <c r="BUC7" s="52"/>
      <c r="BUD7" s="52"/>
      <c r="BUE7" s="52"/>
      <c r="BUF7" s="52"/>
      <c r="BUG7" s="52"/>
      <c r="BUH7" s="52"/>
      <c r="BUI7" s="52"/>
      <c r="BUJ7" s="52"/>
      <c r="BUK7" s="52"/>
      <c r="BUL7" s="52"/>
      <c r="BUM7" s="52"/>
      <c r="BUN7" s="52"/>
      <c r="BUO7" s="52"/>
      <c r="BUP7" s="52"/>
      <c r="BUQ7" s="52"/>
      <c r="BUR7" s="52"/>
      <c r="BUS7" s="52"/>
      <c r="BUT7" s="52"/>
      <c r="BUU7" s="52"/>
      <c r="BUV7" s="52"/>
      <c r="BUW7" s="52"/>
      <c r="BUX7" s="52"/>
      <c r="BUY7" s="52"/>
      <c r="BUZ7" s="52"/>
      <c r="BVA7" s="52"/>
      <c r="BVB7" s="52"/>
      <c r="BVC7" s="52"/>
      <c r="BVD7" s="52"/>
      <c r="BVE7" s="52"/>
      <c r="BVF7" s="52"/>
      <c r="BVG7" s="52"/>
      <c r="BVH7" s="52"/>
      <c r="BVI7" s="52"/>
      <c r="BVJ7" s="52"/>
      <c r="BVK7" s="52"/>
      <c r="BVL7" s="52"/>
      <c r="BVM7" s="52"/>
      <c r="BVN7" s="52"/>
      <c r="BVO7" s="52"/>
      <c r="BVP7" s="52"/>
      <c r="BVQ7" s="52"/>
      <c r="BVR7" s="52"/>
      <c r="BVS7" s="52"/>
      <c r="BVT7" s="52"/>
      <c r="BVU7" s="52"/>
      <c r="BVV7" s="52"/>
      <c r="BVW7" s="52"/>
      <c r="BVX7" s="52"/>
      <c r="BVY7" s="52"/>
      <c r="BVZ7" s="52"/>
      <c r="BWA7" s="52"/>
      <c r="BWB7" s="52"/>
      <c r="BWC7" s="52"/>
      <c r="BWD7" s="52"/>
      <c r="BWE7" s="52"/>
      <c r="BWF7" s="52"/>
      <c r="BWG7" s="52"/>
      <c r="BWH7" s="52"/>
      <c r="BWI7" s="52"/>
      <c r="BWJ7" s="52"/>
      <c r="BWK7" s="52"/>
      <c r="BWL7" s="52"/>
      <c r="BWM7" s="52"/>
      <c r="BWN7" s="52"/>
      <c r="BWO7" s="52"/>
      <c r="BWP7" s="52"/>
      <c r="BWQ7" s="52"/>
      <c r="BWR7" s="52"/>
      <c r="BWS7" s="52"/>
      <c r="BWT7" s="52"/>
      <c r="BWU7" s="52"/>
      <c r="BWV7" s="52"/>
      <c r="BWW7" s="52"/>
      <c r="BWX7" s="52"/>
      <c r="BWY7" s="52"/>
      <c r="BWZ7" s="52"/>
      <c r="BXA7" s="52"/>
      <c r="BXB7" s="52"/>
      <c r="BXC7" s="52"/>
      <c r="BXD7" s="52"/>
      <c r="BXE7" s="52"/>
      <c r="BXF7" s="52"/>
      <c r="BXG7" s="52"/>
      <c r="BXH7" s="52"/>
      <c r="BXI7" s="52"/>
      <c r="BXJ7" s="52"/>
      <c r="BXK7" s="52"/>
      <c r="BXL7" s="52"/>
      <c r="BXM7" s="52"/>
      <c r="BXN7" s="52"/>
      <c r="BXO7" s="52"/>
      <c r="BXP7" s="52"/>
      <c r="BXQ7" s="52"/>
      <c r="BXR7" s="52"/>
      <c r="BXS7" s="52"/>
      <c r="BXT7" s="52"/>
      <c r="BXU7" s="52"/>
      <c r="BXV7" s="52"/>
      <c r="BXW7" s="52"/>
      <c r="BXX7" s="52"/>
      <c r="BXY7" s="52"/>
      <c r="BXZ7" s="52"/>
      <c r="BYA7" s="52"/>
      <c r="BYB7" s="52"/>
      <c r="BYC7" s="52"/>
      <c r="BYD7" s="52"/>
      <c r="BYE7" s="52"/>
      <c r="BYF7" s="52"/>
      <c r="BYG7" s="52"/>
      <c r="BYH7" s="52"/>
      <c r="BYI7" s="52"/>
      <c r="BYJ7" s="52"/>
      <c r="BYK7" s="52"/>
      <c r="BYL7" s="52"/>
      <c r="BYM7" s="52"/>
      <c r="BYN7" s="52"/>
      <c r="BYO7" s="52"/>
      <c r="BYP7" s="52"/>
      <c r="BYQ7" s="52"/>
      <c r="BYR7" s="52"/>
      <c r="BYS7" s="52"/>
      <c r="BYT7" s="52"/>
      <c r="BYU7" s="52"/>
      <c r="BYV7" s="52"/>
      <c r="BYW7" s="52"/>
      <c r="BYX7" s="52"/>
      <c r="BYY7" s="52"/>
      <c r="BYZ7" s="52"/>
      <c r="BZA7" s="52"/>
      <c r="BZB7" s="52"/>
      <c r="BZC7" s="52"/>
      <c r="BZD7" s="52"/>
      <c r="BZE7" s="52"/>
      <c r="BZF7" s="52"/>
      <c r="BZG7" s="52"/>
      <c r="BZH7" s="52"/>
      <c r="BZI7" s="52"/>
      <c r="BZJ7" s="52"/>
      <c r="BZK7" s="52"/>
      <c r="BZL7" s="52"/>
      <c r="BZM7" s="52"/>
      <c r="BZN7" s="52"/>
      <c r="BZO7" s="52"/>
      <c r="BZP7" s="52"/>
      <c r="BZQ7" s="52"/>
      <c r="BZR7" s="52"/>
      <c r="BZS7" s="52"/>
      <c r="BZT7" s="52"/>
      <c r="BZU7" s="52"/>
      <c r="BZV7" s="52"/>
      <c r="BZW7" s="52"/>
      <c r="BZX7" s="52"/>
      <c r="BZY7" s="52"/>
      <c r="BZZ7" s="52"/>
      <c r="CAA7" s="52"/>
      <c r="CAB7" s="52"/>
      <c r="CAC7" s="52"/>
      <c r="CAD7" s="52"/>
      <c r="CAE7" s="52"/>
      <c r="CAF7" s="52"/>
      <c r="CAG7" s="52"/>
      <c r="CAH7" s="52"/>
      <c r="CAI7" s="52"/>
      <c r="CAJ7" s="52"/>
      <c r="CAK7" s="52"/>
      <c r="CAL7" s="52"/>
      <c r="CAM7" s="52"/>
      <c r="CAN7" s="52"/>
      <c r="CAO7" s="52"/>
      <c r="CAP7" s="52"/>
      <c r="CAQ7" s="52"/>
      <c r="CAR7" s="52"/>
      <c r="CAS7" s="52"/>
      <c r="CAT7" s="52"/>
      <c r="CAU7" s="52"/>
      <c r="CAV7" s="52"/>
      <c r="CAW7" s="52"/>
      <c r="CAX7" s="52"/>
      <c r="CAY7" s="52"/>
      <c r="CAZ7" s="52"/>
      <c r="CBA7" s="52"/>
      <c r="CBB7" s="52"/>
      <c r="CBC7" s="52"/>
      <c r="CBD7" s="52"/>
      <c r="CBE7" s="52"/>
      <c r="CBF7" s="52"/>
      <c r="CBG7" s="52"/>
      <c r="CBH7" s="52"/>
      <c r="CBI7" s="52"/>
      <c r="CBJ7" s="52"/>
      <c r="CBK7" s="52"/>
      <c r="CBL7" s="52"/>
      <c r="CBM7" s="52"/>
      <c r="CBN7" s="52"/>
      <c r="CBO7" s="52"/>
      <c r="CBP7" s="52"/>
      <c r="CBQ7" s="52"/>
      <c r="CBR7" s="52"/>
      <c r="CBS7" s="52"/>
      <c r="CBT7" s="52"/>
      <c r="CBU7" s="52"/>
      <c r="CBV7" s="52"/>
      <c r="CBW7" s="52"/>
      <c r="CBX7" s="52"/>
      <c r="CBY7" s="52"/>
      <c r="CBZ7" s="52"/>
      <c r="CCA7" s="52"/>
      <c r="CCB7" s="52"/>
      <c r="CCC7" s="52"/>
      <c r="CCD7" s="52"/>
      <c r="CCE7" s="52"/>
      <c r="CCF7" s="52"/>
      <c r="CCG7" s="52"/>
      <c r="CCH7" s="52"/>
      <c r="CCI7" s="52"/>
      <c r="CCJ7" s="52"/>
      <c r="CCK7" s="52"/>
      <c r="CCL7" s="52"/>
      <c r="CCM7" s="52"/>
      <c r="CCN7" s="52"/>
      <c r="CCO7" s="52"/>
      <c r="CCP7" s="52"/>
      <c r="CCQ7" s="52"/>
      <c r="CCR7" s="52"/>
      <c r="CCS7" s="52"/>
      <c r="CCT7" s="52"/>
      <c r="CCU7" s="52"/>
      <c r="CCV7" s="52"/>
      <c r="CCW7" s="52"/>
      <c r="CCX7" s="52"/>
      <c r="CCY7" s="52"/>
      <c r="CCZ7" s="52"/>
      <c r="CDA7" s="52"/>
      <c r="CDB7" s="52"/>
      <c r="CDC7" s="52"/>
      <c r="CDD7" s="52"/>
      <c r="CDE7" s="52"/>
      <c r="CDF7" s="52"/>
      <c r="CDG7" s="52"/>
      <c r="CDH7" s="52"/>
      <c r="CDI7" s="52"/>
      <c r="CDJ7" s="52"/>
      <c r="CDK7" s="52"/>
      <c r="CDL7" s="52"/>
      <c r="CDM7" s="52"/>
      <c r="CDN7" s="52"/>
      <c r="CDO7" s="52"/>
      <c r="CDP7" s="52"/>
      <c r="CDQ7" s="52"/>
      <c r="CDR7" s="52"/>
      <c r="CDS7" s="52"/>
      <c r="CDT7" s="52"/>
      <c r="CDU7" s="52"/>
      <c r="CDV7" s="52"/>
      <c r="CDW7" s="52"/>
      <c r="CDX7" s="52"/>
      <c r="CDY7" s="52"/>
      <c r="CDZ7" s="52"/>
      <c r="CEA7" s="52"/>
      <c r="CEB7" s="52"/>
      <c r="CEC7" s="52"/>
      <c r="CED7" s="52"/>
      <c r="CEE7" s="52"/>
      <c r="CEF7" s="52"/>
      <c r="CEG7" s="52"/>
      <c r="CEH7" s="52"/>
      <c r="CEI7" s="52"/>
      <c r="CEJ7" s="52"/>
      <c r="CEK7" s="52"/>
      <c r="CEL7" s="52"/>
      <c r="CEM7" s="52"/>
      <c r="CEN7" s="52"/>
      <c r="CEO7" s="52"/>
      <c r="CEP7" s="52"/>
      <c r="CEQ7" s="52"/>
      <c r="CER7" s="52"/>
      <c r="CES7" s="52"/>
      <c r="CET7" s="52"/>
      <c r="CEU7" s="52"/>
      <c r="CEV7" s="52"/>
      <c r="CEW7" s="52"/>
      <c r="CEX7" s="52"/>
      <c r="CEY7" s="52"/>
      <c r="CEZ7" s="52"/>
      <c r="CFA7" s="52"/>
      <c r="CFB7" s="52"/>
      <c r="CFC7" s="52"/>
      <c r="CFD7" s="52"/>
      <c r="CFE7" s="52"/>
      <c r="CFF7" s="52"/>
      <c r="CFG7" s="52"/>
      <c r="CFH7" s="52"/>
      <c r="CFI7" s="52"/>
      <c r="CFJ7" s="52"/>
      <c r="CFK7" s="52"/>
      <c r="CFL7" s="52"/>
      <c r="CFM7" s="52"/>
      <c r="CFN7" s="52"/>
      <c r="CFO7" s="52"/>
      <c r="CFP7" s="52"/>
      <c r="CFQ7" s="52"/>
      <c r="CFR7" s="52"/>
      <c r="CFS7" s="52"/>
      <c r="CFT7" s="52"/>
      <c r="CFU7" s="52"/>
      <c r="CFV7" s="52"/>
      <c r="CFW7" s="52"/>
      <c r="CFX7" s="52"/>
      <c r="CFY7" s="52"/>
      <c r="CFZ7" s="52"/>
      <c r="CGA7" s="52"/>
      <c r="CGB7" s="52"/>
      <c r="CGC7" s="52"/>
      <c r="CGD7" s="52"/>
      <c r="CGE7" s="52"/>
      <c r="CGF7" s="52"/>
      <c r="CGG7" s="52"/>
      <c r="CGH7" s="52"/>
      <c r="CGI7" s="52"/>
      <c r="CGJ7" s="52"/>
      <c r="CGK7" s="52"/>
      <c r="CGL7" s="52"/>
      <c r="CGM7" s="52"/>
      <c r="CGN7" s="52"/>
      <c r="CGO7" s="52"/>
      <c r="CGP7" s="52"/>
      <c r="CGQ7" s="52"/>
      <c r="CGR7" s="52"/>
      <c r="CGS7" s="52"/>
      <c r="CGT7" s="52"/>
      <c r="CGU7" s="52"/>
      <c r="CGV7" s="52"/>
      <c r="CGW7" s="52"/>
      <c r="CGX7" s="52"/>
      <c r="CGY7" s="52"/>
      <c r="CGZ7" s="52"/>
      <c r="CHA7" s="52"/>
      <c r="CHB7" s="52"/>
      <c r="CHC7" s="52"/>
      <c r="CHD7" s="52"/>
      <c r="CHE7" s="52"/>
      <c r="CHF7" s="52"/>
      <c r="CHG7" s="52"/>
      <c r="CHH7" s="52"/>
      <c r="CHI7" s="52"/>
      <c r="CHJ7" s="52"/>
      <c r="CHK7" s="52"/>
      <c r="CHL7" s="52"/>
      <c r="CHM7" s="52"/>
      <c r="CHN7" s="52"/>
      <c r="CHO7" s="52"/>
      <c r="CHP7" s="52"/>
      <c r="CHQ7" s="52"/>
      <c r="CHR7" s="52"/>
      <c r="CHS7" s="52"/>
      <c r="CHT7" s="52"/>
      <c r="CHU7" s="52"/>
      <c r="CHV7" s="52"/>
      <c r="CHW7" s="52"/>
      <c r="CHX7" s="52"/>
      <c r="CHY7" s="52"/>
      <c r="CHZ7" s="52"/>
      <c r="CIA7" s="52"/>
      <c r="CIB7" s="52"/>
      <c r="CIC7" s="52"/>
      <c r="CID7" s="52"/>
      <c r="CIE7" s="52"/>
      <c r="CIF7" s="52"/>
      <c r="CIG7" s="52"/>
      <c r="CIH7" s="52"/>
      <c r="CII7" s="52"/>
      <c r="CIJ7" s="52"/>
      <c r="CIK7" s="52"/>
      <c r="CIL7" s="52"/>
      <c r="CIM7" s="52"/>
      <c r="CIN7" s="52"/>
      <c r="CIO7" s="52"/>
      <c r="CIP7" s="52"/>
      <c r="CIQ7" s="52"/>
      <c r="CIR7" s="52"/>
      <c r="CIS7" s="52"/>
      <c r="CIT7" s="52"/>
      <c r="CIU7" s="52"/>
      <c r="CIV7" s="52"/>
      <c r="CIW7" s="52"/>
      <c r="CIX7" s="52"/>
      <c r="CIY7" s="52"/>
      <c r="CIZ7" s="52"/>
      <c r="CJA7" s="52"/>
      <c r="CJB7" s="52"/>
      <c r="CJC7" s="52"/>
      <c r="CJD7" s="52"/>
      <c r="CJE7" s="52"/>
      <c r="CJF7" s="52"/>
      <c r="CJG7" s="52"/>
      <c r="CJH7" s="52"/>
      <c r="CJI7" s="52"/>
      <c r="CJJ7" s="52"/>
      <c r="CJK7" s="52"/>
      <c r="CJL7" s="52"/>
      <c r="CJM7" s="52"/>
      <c r="CJN7" s="52"/>
      <c r="CJO7" s="52"/>
      <c r="CJP7" s="52"/>
      <c r="CJQ7" s="52"/>
      <c r="CJR7" s="52"/>
      <c r="CJS7" s="52"/>
      <c r="CJT7" s="52"/>
      <c r="CJU7" s="52"/>
      <c r="CJV7" s="52"/>
      <c r="CJW7" s="52"/>
      <c r="CJX7" s="52"/>
      <c r="CJY7" s="52"/>
      <c r="CJZ7" s="52"/>
      <c r="CKA7" s="52"/>
      <c r="CKB7" s="52"/>
      <c r="CKC7" s="52"/>
      <c r="CKD7" s="52"/>
      <c r="CKE7" s="52"/>
      <c r="CKF7" s="52"/>
      <c r="CKG7" s="52"/>
      <c r="CKH7" s="52"/>
      <c r="CKI7" s="52"/>
      <c r="CKJ7" s="52"/>
      <c r="CKK7" s="52"/>
      <c r="CKL7" s="52"/>
      <c r="CKM7" s="52"/>
      <c r="CKN7" s="52"/>
      <c r="CKO7" s="52"/>
      <c r="CKP7" s="52"/>
      <c r="CKQ7" s="52"/>
      <c r="CKR7" s="52"/>
      <c r="CKS7" s="52"/>
      <c r="CKT7" s="52"/>
      <c r="CKU7" s="52"/>
      <c r="CKV7" s="52"/>
      <c r="CKW7" s="52"/>
      <c r="CKX7" s="52"/>
      <c r="CKY7" s="52"/>
      <c r="CKZ7" s="52"/>
      <c r="CLA7" s="52"/>
      <c r="CLB7" s="52"/>
      <c r="CLC7" s="52"/>
      <c r="CLD7" s="52"/>
      <c r="CLE7" s="52"/>
      <c r="CLF7" s="52"/>
      <c r="CLG7" s="52"/>
      <c r="CLH7" s="52"/>
      <c r="CLI7" s="52"/>
      <c r="CLJ7" s="52"/>
      <c r="CLK7" s="52"/>
      <c r="CLL7" s="52"/>
      <c r="CLM7" s="52"/>
      <c r="CLN7" s="52"/>
      <c r="CLO7" s="52"/>
      <c r="CLP7" s="52"/>
      <c r="CLQ7" s="52"/>
      <c r="CLR7" s="52"/>
      <c r="CLS7" s="52"/>
      <c r="CLT7" s="52"/>
      <c r="CLU7" s="52"/>
      <c r="CLV7" s="52"/>
      <c r="CLW7" s="52"/>
      <c r="CLX7" s="52"/>
      <c r="CLY7" s="52"/>
      <c r="CLZ7" s="52"/>
      <c r="CMA7" s="52"/>
      <c r="CMB7" s="52"/>
      <c r="CMC7" s="52"/>
      <c r="CMD7" s="52"/>
      <c r="CME7" s="52"/>
      <c r="CMF7" s="52"/>
      <c r="CMG7" s="52"/>
      <c r="CMH7" s="52"/>
      <c r="CMI7" s="52"/>
      <c r="CMJ7" s="52"/>
      <c r="CMK7" s="52"/>
      <c r="CML7" s="52"/>
      <c r="CMM7" s="52"/>
      <c r="CMN7" s="52"/>
      <c r="CMO7" s="52"/>
      <c r="CMP7" s="52"/>
      <c r="CMQ7" s="52"/>
      <c r="CMR7" s="52"/>
      <c r="CMS7" s="52"/>
      <c r="CMT7" s="52"/>
      <c r="CMU7" s="52"/>
      <c r="CMV7" s="52"/>
      <c r="CMW7" s="52"/>
      <c r="CMX7" s="52"/>
      <c r="CMY7" s="52"/>
      <c r="CMZ7" s="52"/>
      <c r="CNA7" s="52"/>
      <c r="CNB7" s="52"/>
      <c r="CNC7" s="52"/>
      <c r="CND7" s="52"/>
      <c r="CNE7" s="52"/>
      <c r="CNF7" s="52"/>
      <c r="CNG7" s="52"/>
      <c r="CNH7" s="52"/>
      <c r="CNI7" s="52"/>
      <c r="CNJ7" s="52"/>
      <c r="CNK7" s="52"/>
      <c r="CNL7" s="52"/>
      <c r="CNM7" s="52"/>
      <c r="CNN7" s="52"/>
      <c r="CNO7" s="52"/>
      <c r="CNP7" s="52"/>
      <c r="CNQ7" s="52"/>
      <c r="CNR7" s="52"/>
      <c r="CNS7" s="52"/>
      <c r="CNT7" s="52"/>
      <c r="CNU7" s="52"/>
      <c r="CNV7" s="52"/>
      <c r="CNW7" s="52"/>
      <c r="CNX7" s="52"/>
      <c r="CNY7" s="52"/>
      <c r="CNZ7" s="52"/>
      <c r="COA7" s="52"/>
      <c r="COB7" s="52"/>
      <c r="COC7" s="52"/>
      <c r="COD7" s="52"/>
      <c r="COE7" s="52"/>
      <c r="COF7" s="52"/>
      <c r="COG7" s="52"/>
      <c r="COH7" s="52"/>
      <c r="COI7" s="52"/>
      <c r="COJ7" s="52"/>
      <c r="COK7" s="52"/>
      <c r="COL7" s="52"/>
      <c r="COM7" s="52"/>
      <c r="CON7" s="52"/>
      <c r="COO7" s="52"/>
      <c r="COP7" s="52"/>
      <c r="COQ7" s="52"/>
      <c r="COR7" s="52"/>
      <c r="COS7" s="52"/>
      <c r="COT7" s="52"/>
      <c r="COU7" s="52"/>
      <c r="COV7" s="52"/>
      <c r="COW7" s="52"/>
      <c r="COX7" s="52"/>
      <c r="COY7" s="52"/>
      <c r="COZ7" s="52"/>
      <c r="CPA7" s="52"/>
      <c r="CPB7" s="52"/>
      <c r="CPC7" s="52"/>
      <c r="CPD7" s="52"/>
      <c r="CPE7" s="52"/>
      <c r="CPF7" s="52"/>
      <c r="CPG7" s="52"/>
      <c r="CPH7" s="52"/>
      <c r="CPI7" s="52"/>
      <c r="CPJ7" s="52"/>
      <c r="CPK7" s="52"/>
      <c r="CPL7" s="52"/>
      <c r="CPM7" s="52"/>
      <c r="CPN7" s="52"/>
      <c r="CPO7" s="52"/>
      <c r="CPP7" s="52"/>
      <c r="CPQ7" s="52"/>
      <c r="CPR7" s="52"/>
      <c r="CPS7" s="52"/>
      <c r="CPT7" s="52"/>
      <c r="CPU7" s="52"/>
      <c r="CPV7" s="52"/>
      <c r="CPW7" s="52"/>
      <c r="CPX7" s="52"/>
      <c r="CPY7" s="52"/>
      <c r="CPZ7" s="52"/>
      <c r="CQA7" s="52"/>
      <c r="CQB7" s="52"/>
      <c r="CQC7" s="52"/>
      <c r="CQD7" s="52"/>
      <c r="CQE7" s="52"/>
      <c r="CQF7" s="52"/>
      <c r="CQG7" s="52"/>
      <c r="CQH7" s="52"/>
      <c r="CQI7" s="52"/>
      <c r="CQJ7" s="52"/>
      <c r="CQK7" s="52"/>
      <c r="CQL7" s="52"/>
      <c r="CQM7" s="52"/>
      <c r="CQN7" s="52"/>
      <c r="CQO7" s="52"/>
      <c r="CQP7" s="52"/>
      <c r="CQQ7" s="52"/>
      <c r="CQR7" s="52"/>
      <c r="CQS7" s="52"/>
      <c r="CQT7" s="52"/>
      <c r="CQU7" s="52"/>
      <c r="CQV7" s="52"/>
      <c r="CQW7" s="52"/>
      <c r="CQX7" s="52"/>
      <c r="CQY7" s="52"/>
      <c r="CQZ7" s="52"/>
      <c r="CRA7" s="52"/>
      <c r="CRB7" s="52"/>
      <c r="CRC7" s="52"/>
      <c r="CRD7" s="52"/>
      <c r="CRE7" s="52"/>
      <c r="CRF7" s="52"/>
      <c r="CRG7" s="52"/>
      <c r="CRH7" s="52"/>
      <c r="CRI7" s="52"/>
      <c r="CRJ7" s="52"/>
      <c r="CRK7" s="52"/>
      <c r="CRL7" s="52"/>
      <c r="CRM7" s="52"/>
      <c r="CRN7" s="52"/>
      <c r="CRO7" s="52"/>
      <c r="CRP7" s="52"/>
      <c r="CRQ7" s="52"/>
      <c r="CRR7" s="52"/>
      <c r="CRS7" s="52"/>
      <c r="CRT7" s="52"/>
      <c r="CRU7" s="52"/>
      <c r="CRV7" s="52"/>
      <c r="CRW7" s="52"/>
      <c r="CRX7" s="52"/>
      <c r="CRY7" s="52"/>
      <c r="CRZ7" s="52"/>
      <c r="CSA7" s="52"/>
      <c r="CSB7" s="52"/>
      <c r="CSC7" s="52"/>
      <c r="CSD7" s="52"/>
      <c r="CSE7" s="52"/>
      <c r="CSF7" s="52"/>
      <c r="CSG7" s="52"/>
      <c r="CSH7" s="52"/>
      <c r="CSI7" s="52"/>
      <c r="CSJ7" s="52"/>
      <c r="CSK7" s="52"/>
      <c r="CSL7" s="52"/>
      <c r="CSM7" s="52"/>
      <c r="CSN7" s="52"/>
      <c r="CSO7" s="52"/>
      <c r="CSP7" s="52"/>
      <c r="CSQ7" s="52"/>
      <c r="CSR7" s="52"/>
      <c r="CSS7" s="52"/>
      <c r="CST7" s="52"/>
      <c r="CSU7" s="52"/>
      <c r="CSV7" s="52"/>
      <c r="CSW7" s="52"/>
      <c r="CSX7" s="52"/>
      <c r="CSY7" s="52"/>
      <c r="CSZ7" s="52"/>
      <c r="CTA7" s="52"/>
      <c r="CTB7" s="52"/>
      <c r="CTC7" s="52"/>
      <c r="CTD7" s="52"/>
      <c r="CTE7" s="52"/>
      <c r="CTF7" s="52"/>
      <c r="CTG7" s="52"/>
      <c r="CTH7" s="52"/>
      <c r="CTI7" s="52"/>
      <c r="CTJ7" s="52"/>
      <c r="CTK7" s="52"/>
      <c r="CTL7" s="52"/>
      <c r="CTM7" s="52"/>
      <c r="CTN7" s="52"/>
      <c r="CTO7" s="52"/>
      <c r="CTP7" s="52"/>
      <c r="CTQ7" s="52"/>
      <c r="CTR7" s="52"/>
      <c r="CTS7" s="52"/>
      <c r="CTT7" s="52"/>
      <c r="CTU7" s="52"/>
      <c r="CTV7" s="52"/>
      <c r="CTW7" s="52"/>
      <c r="CTX7" s="52"/>
      <c r="CTY7" s="52"/>
      <c r="CTZ7" s="52"/>
      <c r="CUA7" s="52"/>
      <c r="CUB7" s="52"/>
      <c r="CUC7" s="52"/>
      <c r="CUD7" s="52"/>
      <c r="CUE7" s="52"/>
      <c r="CUF7" s="52"/>
      <c r="CUG7" s="52"/>
      <c r="CUH7" s="52"/>
      <c r="CUI7" s="52"/>
      <c r="CUJ7" s="52"/>
      <c r="CUK7" s="52"/>
      <c r="CUL7" s="52"/>
      <c r="CUM7" s="52"/>
      <c r="CUN7" s="52"/>
      <c r="CUO7" s="52"/>
      <c r="CUP7" s="52"/>
      <c r="CUQ7" s="52"/>
      <c r="CUR7" s="52"/>
      <c r="CUS7" s="52"/>
      <c r="CUT7" s="52"/>
      <c r="CUU7" s="52"/>
      <c r="CUV7" s="52"/>
      <c r="CUW7" s="52"/>
      <c r="CUX7" s="52"/>
      <c r="CUY7" s="52"/>
      <c r="CUZ7" s="52"/>
      <c r="CVA7" s="52"/>
      <c r="CVB7" s="52"/>
      <c r="CVC7" s="52"/>
      <c r="CVD7" s="52"/>
      <c r="CVE7" s="52"/>
      <c r="CVF7" s="52"/>
      <c r="CVG7" s="52"/>
      <c r="CVH7" s="52"/>
      <c r="CVI7" s="52"/>
      <c r="CVJ7" s="52"/>
      <c r="CVK7" s="52"/>
      <c r="CVL7" s="52"/>
      <c r="CVM7" s="52"/>
      <c r="CVN7" s="52"/>
      <c r="CVO7" s="52"/>
      <c r="CVP7" s="52"/>
      <c r="CVQ7" s="52"/>
      <c r="CVR7" s="52"/>
      <c r="CVS7" s="52"/>
      <c r="CVT7" s="52"/>
      <c r="CVU7" s="52"/>
      <c r="CVV7" s="52"/>
      <c r="CVW7" s="52"/>
      <c r="CVX7" s="52"/>
      <c r="CVY7" s="52"/>
      <c r="CVZ7" s="52"/>
      <c r="CWA7" s="52"/>
      <c r="CWB7" s="52"/>
      <c r="CWC7" s="52"/>
      <c r="CWD7" s="52"/>
      <c r="CWE7" s="52"/>
      <c r="CWF7" s="52"/>
      <c r="CWG7" s="52"/>
      <c r="CWH7" s="52"/>
      <c r="CWI7" s="52"/>
      <c r="CWJ7" s="52"/>
      <c r="CWK7" s="52"/>
      <c r="CWL7" s="52"/>
      <c r="CWM7" s="52"/>
      <c r="CWN7" s="52"/>
      <c r="CWO7" s="52"/>
      <c r="CWP7" s="52"/>
      <c r="CWQ7" s="52"/>
      <c r="CWR7" s="52"/>
      <c r="CWS7" s="52"/>
      <c r="CWT7" s="52"/>
      <c r="CWU7" s="52"/>
      <c r="CWV7" s="52"/>
      <c r="CWW7" s="52"/>
      <c r="CWX7" s="52"/>
      <c r="CWY7" s="52"/>
      <c r="CWZ7" s="52"/>
      <c r="CXA7" s="52"/>
      <c r="CXB7" s="52"/>
      <c r="CXC7" s="52"/>
      <c r="CXD7" s="52"/>
      <c r="CXE7" s="52"/>
      <c r="CXF7" s="52"/>
      <c r="CXG7" s="52"/>
      <c r="CXH7" s="52"/>
      <c r="CXI7" s="52"/>
      <c r="CXJ7" s="52"/>
      <c r="CXK7" s="52"/>
      <c r="CXL7" s="52"/>
      <c r="CXM7" s="52"/>
      <c r="CXN7" s="52"/>
      <c r="CXO7" s="52"/>
      <c r="CXP7" s="52"/>
      <c r="CXQ7" s="52"/>
      <c r="CXR7" s="52"/>
      <c r="CXS7" s="52"/>
      <c r="CXT7" s="52"/>
      <c r="CXU7" s="52"/>
      <c r="CXV7" s="52"/>
      <c r="CXW7" s="52"/>
      <c r="CXX7" s="52"/>
      <c r="CXY7" s="52"/>
      <c r="CXZ7" s="52"/>
      <c r="CYA7" s="52"/>
      <c r="CYB7" s="52"/>
      <c r="CYC7" s="52"/>
      <c r="CYD7" s="52"/>
      <c r="CYE7" s="52"/>
      <c r="CYF7" s="52"/>
      <c r="CYG7" s="52"/>
      <c r="CYH7" s="52"/>
      <c r="CYI7" s="52"/>
      <c r="CYJ7" s="52"/>
      <c r="CYK7" s="52"/>
      <c r="CYL7" s="52"/>
      <c r="CYM7" s="52"/>
      <c r="CYN7" s="52"/>
      <c r="CYO7" s="52"/>
      <c r="CYP7" s="52"/>
      <c r="CYQ7" s="52"/>
      <c r="CYR7" s="52"/>
      <c r="CYS7" s="52"/>
      <c r="CYT7" s="52"/>
    </row>
    <row r="8" spans="3:16240" ht="15" thickBot="1" x14ac:dyDescent="0.4">
      <c r="AC8" s="7"/>
      <c r="AD8" s="84" t="s">
        <v>59</v>
      </c>
      <c r="AE8" s="83">
        <f>+SUM(AD13:AM13)</f>
        <v>1</v>
      </c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61">
        <f ca="1">AQ15</f>
        <v>4.1170836823463126E-2</v>
      </c>
      <c r="AU8" s="63">
        <f ca="1">AQ19</f>
        <v>0.11999999953863205</v>
      </c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2"/>
      <c r="CE8" s="52"/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  <c r="CY8" s="52"/>
      <c r="CZ8" s="52"/>
      <c r="DA8" s="52"/>
      <c r="DB8" s="52"/>
      <c r="DC8" s="52"/>
      <c r="DD8" s="52"/>
      <c r="DE8" s="52"/>
      <c r="DF8" s="52"/>
      <c r="DG8" s="52"/>
      <c r="DH8" s="52"/>
      <c r="DI8" s="52"/>
      <c r="DJ8" s="52"/>
      <c r="DK8" s="52"/>
      <c r="DL8" s="52"/>
      <c r="DM8" s="52"/>
      <c r="DN8" s="52"/>
      <c r="DO8" s="52"/>
      <c r="DP8" s="52"/>
      <c r="DQ8" s="52"/>
      <c r="DR8" s="52"/>
      <c r="DS8" s="52"/>
      <c r="DT8" s="52"/>
      <c r="DU8" s="52"/>
      <c r="DV8" s="52"/>
      <c r="DW8" s="52"/>
      <c r="DX8" s="52"/>
      <c r="DY8" s="52"/>
      <c r="DZ8" s="52"/>
      <c r="EA8" s="52"/>
      <c r="EB8" s="52"/>
      <c r="EC8" s="52"/>
      <c r="ED8" s="52"/>
      <c r="EE8" s="52"/>
      <c r="EF8" s="52"/>
      <c r="EG8" s="52"/>
      <c r="EH8" s="52"/>
      <c r="EI8" s="52"/>
      <c r="EJ8" s="52"/>
      <c r="EK8" s="52"/>
      <c r="EL8" s="52"/>
      <c r="EM8" s="52"/>
      <c r="EN8" s="52"/>
      <c r="EO8" s="52"/>
      <c r="EP8" s="52"/>
      <c r="EQ8" s="52"/>
      <c r="ER8" s="52"/>
      <c r="ES8" s="52"/>
      <c r="ET8" s="52"/>
      <c r="EU8" s="52"/>
      <c r="EV8" s="52"/>
      <c r="EW8" s="52"/>
      <c r="EX8" s="52"/>
      <c r="EY8" s="52"/>
      <c r="EZ8" s="52"/>
      <c r="FA8" s="52"/>
      <c r="FB8" s="52"/>
      <c r="FC8" s="52"/>
      <c r="FD8" s="52"/>
      <c r="FE8" s="52"/>
      <c r="FF8" s="52"/>
      <c r="FG8" s="52"/>
      <c r="FH8" s="52"/>
      <c r="FI8" s="52"/>
      <c r="FJ8" s="52"/>
      <c r="FK8" s="52"/>
      <c r="FL8" s="52"/>
      <c r="FM8" s="52"/>
      <c r="FN8" s="52"/>
      <c r="FO8" s="52"/>
      <c r="FP8" s="52"/>
      <c r="FQ8" s="52"/>
      <c r="FR8" s="52"/>
      <c r="FS8" s="52"/>
      <c r="FT8" s="52"/>
      <c r="FU8" s="52"/>
      <c r="FV8" s="52"/>
      <c r="FW8" s="52"/>
      <c r="FX8" s="52"/>
      <c r="FY8" s="52"/>
      <c r="FZ8" s="52"/>
      <c r="GA8" s="52"/>
      <c r="GB8" s="52"/>
      <c r="GC8" s="52"/>
      <c r="GD8" s="52"/>
      <c r="GE8" s="52"/>
      <c r="GF8" s="52"/>
      <c r="GG8" s="52"/>
      <c r="GH8" s="52"/>
      <c r="GI8" s="52"/>
      <c r="GJ8" s="52"/>
      <c r="GK8" s="52"/>
      <c r="GL8" s="52"/>
      <c r="GM8" s="52"/>
      <c r="GN8" s="52"/>
      <c r="GO8" s="52"/>
      <c r="GP8" s="52"/>
      <c r="GQ8" s="52"/>
      <c r="GR8" s="52"/>
      <c r="GS8" s="52"/>
      <c r="GT8" s="52"/>
      <c r="GU8" s="52"/>
      <c r="GV8" s="52"/>
      <c r="GW8" s="52"/>
      <c r="GX8" s="52"/>
      <c r="GY8" s="52"/>
      <c r="GZ8" s="52"/>
      <c r="HA8" s="52"/>
      <c r="HB8" s="52"/>
      <c r="HC8" s="52"/>
      <c r="HD8" s="52"/>
      <c r="HE8" s="52"/>
      <c r="HF8" s="52"/>
      <c r="HG8" s="52"/>
      <c r="HH8" s="52"/>
      <c r="HI8" s="52"/>
      <c r="HJ8" s="52"/>
      <c r="HK8" s="52"/>
      <c r="HL8" s="52"/>
      <c r="HM8" s="52"/>
      <c r="HN8" s="52"/>
      <c r="HO8" s="52"/>
      <c r="HP8" s="52"/>
      <c r="HQ8" s="52"/>
      <c r="HR8" s="52"/>
      <c r="HS8" s="52"/>
      <c r="HT8" s="52"/>
      <c r="HU8" s="52"/>
      <c r="HV8" s="52"/>
      <c r="HW8" s="52"/>
      <c r="HX8" s="52"/>
      <c r="HY8" s="52"/>
      <c r="HZ8" s="52"/>
      <c r="IA8" s="52"/>
      <c r="IB8" s="52"/>
      <c r="IC8" s="52"/>
      <c r="ID8" s="52"/>
      <c r="IE8" s="52"/>
      <c r="IF8" s="52"/>
      <c r="IG8" s="52"/>
      <c r="IH8" s="52"/>
      <c r="II8" s="52"/>
      <c r="IJ8" s="52"/>
      <c r="IK8" s="52"/>
      <c r="IL8" s="52"/>
      <c r="IM8" s="52"/>
      <c r="IN8" s="52"/>
      <c r="IO8" s="52"/>
      <c r="IP8" s="52"/>
      <c r="IQ8" s="52"/>
      <c r="IR8" s="52"/>
      <c r="IS8" s="52"/>
      <c r="IT8" s="52"/>
      <c r="IU8" s="52"/>
      <c r="IV8" s="52"/>
      <c r="IW8" s="52"/>
      <c r="IX8" s="52"/>
      <c r="IY8" s="52"/>
      <c r="IZ8" s="52"/>
      <c r="JA8" s="52"/>
      <c r="JB8" s="52"/>
      <c r="JC8" s="52"/>
      <c r="JD8" s="52"/>
      <c r="JE8" s="52"/>
      <c r="JF8" s="52"/>
      <c r="JG8" s="52"/>
      <c r="JH8" s="52"/>
      <c r="JI8" s="52"/>
      <c r="JJ8" s="52"/>
      <c r="JK8" s="52"/>
      <c r="JL8" s="52"/>
      <c r="JM8" s="52"/>
      <c r="JN8" s="52"/>
      <c r="JO8" s="52"/>
      <c r="JP8" s="52"/>
      <c r="JQ8" s="52"/>
      <c r="JR8" s="52"/>
      <c r="JS8" s="52"/>
      <c r="JT8" s="52"/>
      <c r="JU8" s="52"/>
      <c r="JV8" s="52"/>
      <c r="JW8" s="52"/>
      <c r="JX8" s="52"/>
      <c r="JY8" s="52"/>
      <c r="JZ8" s="52"/>
      <c r="KA8" s="52"/>
      <c r="KB8" s="52"/>
      <c r="KC8" s="52"/>
      <c r="KD8" s="52"/>
      <c r="KE8" s="52"/>
      <c r="KF8" s="52"/>
      <c r="KG8" s="52"/>
      <c r="KH8" s="52"/>
      <c r="KI8" s="52"/>
      <c r="KJ8" s="52"/>
      <c r="KK8" s="52"/>
      <c r="KL8" s="52"/>
      <c r="KM8" s="52"/>
      <c r="KN8" s="52"/>
      <c r="KO8" s="52"/>
      <c r="KP8" s="52"/>
      <c r="KQ8" s="52"/>
      <c r="KR8" s="52"/>
      <c r="KS8" s="52"/>
      <c r="KT8" s="52"/>
      <c r="KU8" s="52"/>
      <c r="KV8" s="52"/>
      <c r="KW8" s="52"/>
      <c r="KX8" s="52"/>
      <c r="KY8" s="52"/>
      <c r="KZ8" s="52"/>
      <c r="LA8" s="52"/>
      <c r="LB8" s="52"/>
      <c r="LC8" s="52"/>
      <c r="LD8" s="52"/>
      <c r="LE8" s="52"/>
      <c r="LF8" s="52"/>
      <c r="LG8" s="52"/>
      <c r="LH8" s="52"/>
      <c r="LI8" s="52"/>
      <c r="LJ8" s="52"/>
      <c r="LK8" s="52"/>
      <c r="LL8" s="52"/>
      <c r="LM8" s="52"/>
      <c r="LN8" s="52"/>
      <c r="LO8" s="52"/>
      <c r="LP8" s="52"/>
      <c r="LQ8" s="52"/>
      <c r="LR8" s="52"/>
      <c r="LS8" s="52"/>
      <c r="LT8" s="52"/>
      <c r="LU8" s="52"/>
      <c r="LV8" s="52"/>
      <c r="LW8" s="52"/>
      <c r="LX8" s="52"/>
      <c r="LY8" s="52"/>
      <c r="LZ8" s="52"/>
      <c r="MA8" s="52"/>
      <c r="MB8" s="52"/>
      <c r="MC8" s="52"/>
      <c r="MD8" s="52"/>
      <c r="ME8" s="52"/>
      <c r="MF8" s="52"/>
      <c r="MG8" s="52"/>
      <c r="MH8" s="52"/>
      <c r="MI8" s="52"/>
      <c r="MJ8" s="52"/>
      <c r="MK8" s="52"/>
      <c r="ML8" s="52"/>
      <c r="MM8" s="52"/>
      <c r="MN8" s="52"/>
      <c r="MO8" s="52"/>
      <c r="MP8" s="52"/>
      <c r="MQ8" s="52"/>
      <c r="MR8" s="52"/>
      <c r="MS8" s="52"/>
      <c r="MT8" s="52"/>
      <c r="MU8" s="52"/>
      <c r="MV8" s="52"/>
      <c r="MW8" s="52"/>
      <c r="MX8" s="52"/>
      <c r="MY8" s="52"/>
      <c r="MZ8" s="52"/>
      <c r="NA8" s="52"/>
      <c r="NB8" s="52"/>
      <c r="NC8" s="52"/>
      <c r="ND8" s="52"/>
      <c r="NE8" s="52"/>
      <c r="NF8" s="52"/>
      <c r="NG8" s="52"/>
      <c r="NH8" s="52"/>
      <c r="NI8" s="52"/>
      <c r="NJ8" s="52"/>
      <c r="NK8" s="52"/>
      <c r="NL8" s="52"/>
      <c r="NM8" s="52"/>
      <c r="NN8" s="52"/>
      <c r="NO8" s="52"/>
      <c r="NP8" s="52"/>
      <c r="NQ8" s="52"/>
      <c r="NR8" s="52"/>
      <c r="NS8" s="52"/>
      <c r="NT8" s="52"/>
      <c r="NU8" s="52"/>
      <c r="NV8" s="52"/>
      <c r="NW8" s="52"/>
      <c r="NX8" s="52"/>
      <c r="NY8" s="52"/>
      <c r="NZ8" s="52"/>
      <c r="OA8" s="52"/>
      <c r="OB8" s="52"/>
      <c r="OC8" s="52"/>
      <c r="OD8" s="52"/>
      <c r="OE8" s="52"/>
      <c r="OF8" s="52"/>
      <c r="OG8" s="52"/>
      <c r="OH8" s="52"/>
      <c r="OI8" s="52"/>
      <c r="OJ8" s="52"/>
      <c r="OK8" s="52"/>
      <c r="OL8" s="52"/>
      <c r="OM8" s="52"/>
      <c r="ON8" s="52"/>
      <c r="OO8" s="52"/>
      <c r="OP8" s="52"/>
      <c r="OQ8" s="52"/>
      <c r="OR8" s="52"/>
      <c r="OS8" s="52"/>
      <c r="OT8" s="52"/>
      <c r="OU8" s="52"/>
      <c r="OV8" s="52"/>
      <c r="OW8" s="52"/>
      <c r="OX8" s="52"/>
      <c r="OY8" s="52"/>
      <c r="OZ8" s="52"/>
      <c r="PA8" s="52"/>
      <c r="PB8" s="52"/>
      <c r="PC8" s="52"/>
      <c r="PD8" s="52"/>
      <c r="PE8" s="52"/>
      <c r="PF8" s="52"/>
      <c r="PG8" s="52"/>
      <c r="PH8" s="52"/>
      <c r="PI8" s="52"/>
      <c r="PJ8" s="52"/>
      <c r="PK8" s="52"/>
      <c r="PL8" s="52"/>
      <c r="PM8" s="52"/>
      <c r="PN8" s="52"/>
      <c r="PO8" s="52"/>
      <c r="PP8" s="52"/>
      <c r="PQ8" s="52"/>
      <c r="PR8" s="52"/>
      <c r="PS8" s="52"/>
      <c r="PT8" s="52"/>
      <c r="PU8" s="52"/>
      <c r="PV8" s="52"/>
      <c r="PW8" s="52"/>
      <c r="PX8" s="52"/>
      <c r="PY8" s="52"/>
      <c r="PZ8" s="52"/>
      <c r="QA8" s="52"/>
      <c r="QB8" s="52"/>
      <c r="QC8" s="52"/>
      <c r="QD8" s="52"/>
      <c r="QE8" s="52"/>
      <c r="QF8" s="52"/>
      <c r="QG8" s="52"/>
      <c r="QH8" s="52"/>
      <c r="QI8" s="52"/>
      <c r="QJ8" s="52"/>
      <c r="QK8" s="52"/>
      <c r="QL8" s="52"/>
      <c r="QM8" s="52"/>
      <c r="QN8" s="52"/>
      <c r="QO8" s="52"/>
      <c r="QP8" s="52"/>
      <c r="QQ8" s="52"/>
      <c r="QR8" s="52"/>
      <c r="QS8" s="52"/>
      <c r="QT8" s="52"/>
      <c r="QU8" s="52"/>
      <c r="QV8" s="52"/>
      <c r="QW8" s="52"/>
      <c r="QX8" s="52"/>
      <c r="QY8" s="52"/>
      <c r="QZ8" s="52"/>
      <c r="RA8" s="52"/>
      <c r="RB8" s="52"/>
      <c r="RC8" s="52"/>
      <c r="RD8" s="52"/>
      <c r="RE8" s="52"/>
      <c r="RF8" s="52"/>
      <c r="RG8" s="52"/>
      <c r="RH8" s="52"/>
      <c r="RI8" s="52"/>
      <c r="RJ8" s="52"/>
      <c r="RK8" s="52"/>
      <c r="RL8" s="52"/>
      <c r="RM8" s="52"/>
      <c r="RN8" s="52"/>
      <c r="RO8" s="52"/>
      <c r="RP8" s="52"/>
      <c r="RQ8" s="52"/>
      <c r="RR8" s="52"/>
      <c r="RS8" s="52"/>
      <c r="RT8" s="52"/>
      <c r="RU8" s="52"/>
      <c r="RV8" s="52"/>
      <c r="RW8" s="52"/>
      <c r="RX8" s="52"/>
      <c r="RY8" s="52"/>
      <c r="RZ8" s="52"/>
      <c r="SA8" s="52"/>
      <c r="SB8" s="52"/>
      <c r="SC8" s="52"/>
      <c r="SD8" s="52"/>
      <c r="SE8" s="52"/>
      <c r="SF8" s="52"/>
      <c r="SG8" s="52"/>
      <c r="SH8" s="52"/>
      <c r="SI8" s="52"/>
      <c r="SJ8" s="52"/>
      <c r="SK8" s="52"/>
      <c r="SL8" s="52"/>
      <c r="SM8" s="52"/>
      <c r="SN8" s="52"/>
      <c r="SO8" s="52"/>
      <c r="SP8" s="52"/>
      <c r="SQ8" s="52"/>
      <c r="SR8" s="52"/>
      <c r="SS8" s="52"/>
      <c r="ST8" s="52"/>
      <c r="SU8" s="52"/>
      <c r="SV8" s="52"/>
      <c r="SW8" s="52"/>
      <c r="SX8" s="52"/>
      <c r="SY8" s="52"/>
      <c r="SZ8" s="52"/>
      <c r="TA8" s="52"/>
      <c r="TB8" s="52"/>
      <c r="TC8" s="52"/>
      <c r="TD8" s="52"/>
      <c r="TE8" s="52"/>
      <c r="TF8" s="52"/>
      <c r="TG8" s="52"/>
      <c r="TH8" s="52"/>
      <c r="TI8" s="52"/>
      <c r="TJ8" s="52"/>
      <c r="TK8" s="52"/>
      <c r="TL8" s="52"/>
      <c r="TM8" s="52"/>
      <c r="TN8" s="52"/>
      <c r="TO8" s="52"/>
      <c r="TP8" s="52"/>
      <c r="TQ8" s="52"/>
      <c r="TR8" s="52"/>
      <c r="TS8" s="52"/>
      <c r="TT8" s="52"/>
      <c r="TU8" s="52"/>
      <c r="TV8" s="52"/>
      <c r="TW8" s="52"/>
      <c r="TX8" s="52"/>
      <c r="TY8" s="52"/>
      <c r="TZ8" s="52"/>
      <c r="UA8" s="52"/>
      <c r="UB8" s="52"/>
      <c r="UC8" s="52"/>
      <c r="UD8" s="52"/>
      <c r="UE8" s="52"/>
      <c r="UF8" s="52"/>
      <c r="UG8" s="52"/>
      <c r="UH8" s="52"/>
      <c r="UI8" s="52"/>
      <c r="UJ8" s="52"/>
      <c r="UK8" s="52"/>
      <c r="UL8" s="52"/>
      <c r="UM8" s="52"/>
      <c r="UN8" s="52"/>
      <c r="UO8" s="52"/>
      <c r="UP8" s="52"/>
      <c r="UQ8" s="52"/>
      <c r="UR8" s="52"/>
      <c r="US8" s="52"/>
      <c r="UT8" s="52"/>
      <c r="UU8" s="52"/>
      <c r="UV8" s="52"/>
      <c r="UW8" s="52"/>
      <c r="UX8" s="52"/>
      <c r="UY8" s="52"/>
      <c r="UZ8" s="52"/>
      <c r="VA8" s="52"/>
      <c r="VB8" s="52"/>
      <c r="VC8" s="52"/>
      <c r="VD8" s="52"/>
      <c r="VE8" s="52"/>
      <c r="VF8" s="52"/>
      <c r="VG8" s="52"/>
      <c r="VH8" s="52"/>
      <c r="VI8" s="52"/>
      <c r="VJ8" s="52"/>
      <c r="VK8" s="52"/>
      <c r="VL8" s="52"/>
      <c r="VM8" s="52"/>
      <c r="VN8" s="52"/>
      <c r="VO8" s="52"/>
      <c r="VP8" s="52"/>
      <c r="VQ8" s="52"/>
      <c r="VR8" s="52"/>
      <c r="VS8" s="52"/>
      <c r="VT8" s="52"/>
      <c r="VU8" s="52"/>
      <c r="VV8" s="52"/>
      <c r="VW8" s="52"/>
      <c r="VX8" s="52"/>
      <c r="VY8" s="52"/>
      <c r="VZ8" s="52"/>
      <c r="WA8" s="52"/>
      <c r="WB8" s="52"/>
      <c r="WC8" s="52"/>
      <c r="WD8" s="52"/>
      <c r="WE8" s="52"/>
      <c r="WF8" s="52"/>
      <c r="WG8" s="52"/>
      <c r="WH8" s="52"/>
      <c r="WI8" s="52"/>
      <c r="WJ8" s="52"/>
      <c r="WK8" s="52"/>
      <c r="WL8" s="52"/>
      <c r="WM8" s="52"/>
      <c r="WN8" s="52"/>
      <c r="WO8" s="52"/>
      <c r="WP8" s="52"/>
      <c r="WQ8" s="52"/>
      <c r="WR8" s="52"/>
      <c r="WS8" s="52"/>
      <c r="WT8" s="52"/>
      <c r="WU8" s="52"/>
      <c r="WV8" s="52"/>
      <c r="WW8" s="52"/>
      <c r="WX8" s="52"/>
      <c r="WY8" s="52"/>
      <c r="WZ8" s="52"/>
      <c r="XA8" s="52"/>
      <c r="XB8" s="52"/>
      <c r="XC8" s="52"/>
      <c r="XD8" s="52"/>
      <c r="XE8" s="52"/>
      <c r="XF8" s="52"/>
      <c r="XG8" s="52"/>
      <c r="XH8" s="52"/>
      <c r="XI8" s="52"/>
      <c r="XJ8" s="52"/>
      <c r="XK8" s="52"/>
      <c r="XL8" s="52"/>
      <c r="XM8" s="52"/>
      <c r="XN8" s="52"/>
      <c r="XO8" s="52"/>
      <c r="XP8" s="52"/>
      <c r="XQ8" s="52"/>
      <c r="XR8" s="52"/>
      <c r="XS8" s="52"/>
      <c r="XT8" s="52"/>
      <c r="XU8" s="52"/>
      <c r="XV8" s="52"/>
      <c r="XW8" s="52"/>
      <c r="XX8" s="52"/>
      <c r="XY8" s="52"/>
      <c r="XZ8" s="52"/>
      <c r="YA8" s="52"/>
      <c r="YB8" s="52"/>
      <c r="YC8" s="52"/>
      <c r="YD8" s="52"/>
      <c r="YE8" s="52"/>
      <c r="YF8" s="52"/>
      <c r="YG8" s="52"/>
      <c r="YH8" s="52"/>
      <c r="YI8" s="52"/>
      <c r="YJ8" s="52"/>
      <c r="YK8" s="52"/>
      <c r="YL8" s="52"/>
      <c r="YM8" s="52"/>
      <c r="YN8" s="52"/>
      <c r="YO8" s="52"/>
      <c r="YP8" s="52"/>
      <c r="YQ8" s="52"/>
      <c r="YR8" s="52"/>
      <c r="YS8" s="52"/>
      <c r="YT8" s="52"/>
      <c r="YU8" s="52"/>
      <c r="YV8" s="52"/>
      <c r="YW8" s="52"/>
      <c r="YX8" s="52"/>
      <c r="YY8" s="52"/>
      <c r="YZ8" s="52"/>
      <c r="ZA8" s="52"/>
      <c r="ZB8" s="52"/>
      <c r="ZC8" s="52"/>
      <c r="ZD8" s="52"/>
      <c r="ZE8" s="52"/>
      <c r="ZF8" s="52"/>
      <c r="ZG8" s="52"/>
      <c r="ZH8" s="52"/>
      <c r="ZI8" s="52"/>
      <c r="ZJ8" s="52"/>
      <c r="ZK8" s="52"/>
      <c r="ZL8" s="52"/>
      <c r="ZM8" s="52"/>
      <c r="ZN8" s="52"/>
      <c r="ZO8" s="52"/>
      <c r="ZP8" s="52"/>
      <c r="ZQ8" s="52"/>
      <c r="ZR8" s="52"/>
      <c r="ZS8" s="52"/>
      <c r="ZT8" s="52"/>
      <c r="ZU8" s="52"/>
      <c r="ZV8" s="52"/>
      <c r="ZW8" s="52"/>
      <c r="ZX8" s="52"/>
      <c r="ZY8" s="52"/>
      <c r="ZZ8" s="52"/>
      <c r="AAA8" s="52"/>
      <c r="AAB8" s="52"/>
      <c r="AAC8" s="52"/>
      <c r="AAD8" s="52"/>
      <c r="AAE8" s="52"/>
      <c r="AAF8" s="52"/>
      <c r="AAG8" s="52"/>
      <c r="AAH8" s="52"/>
      <c r="AAI8" s="52"/>
      <c r="AAJ8" s="52"/>
      <c r="AAK8" s="52"/>
      <c r="AAL8" s="52"/>
      <c r="AAM8" s="52"/>
      <c r="AAN8" s="52"/>
      <c r="AAO8" s="52"/>
      <c r="AAP8" s="52"/>
      <c r="AAQ8" s="52"/>
      <c r="AAR8" s="52"/>
      <c r="AAS8" s="52"/>
      <c r="AAT8" s="52"/>
      <c r="AAU8" s="52"/>
      <c r="AAV8" s="52"/>
      <c r="AAW8" s="52"/>
      <c r="AAX8" s="52"/>
      <c r="AAY8" s="52"/>
      <c r="AAZ8" s="52"/>
      <c r="ABA8" s="52"/>
      <c r="ABB8" s="52"/>
      <c r="ABC8" s="52"/>
      <c r="ABD8" s="52"/>
      <c r="ABE8" s="52"/>
      <c r="ABF8" s="52"/>
      <c r="ABG8" s="52"/>
      <c r="ABH8" s="52"/>
      <c r="ABI8" s="52"/>
      <c r="ABJ8" s="52"/>
      <c r="ABK8" s="52"/>
      <c r="ABL8" s="52"/>
      <c r="ABM8" s="52"/>
      <c r="ABN8" s="52"/>
      <c r="ABO8" s="52"/>
      <c r="ABP8" s="52"/>
      <c r="ABQ8" s="52"/>
      <c r="ABR8" s="52"/>
      <c r="ABS8" s="52"/>
      <c r="ABT8" s="52"/>
      <c r="ABU8" s="52"/>
      <c r="ABV8" s="52"/>
      <c r="ABW8" s="52"/>
      <c r="ABX8" s="52"/>
      <c r="ABY8" s="52"/>
      <c r="ABZ8" s="52"/>
      <c r="ACA8" s="52"/>
      <c r="ACB8" s="52"/>
      <c r="ACC8" s="52"/>
      <c r="ACD8" s="52"/>
      <c r="ACE8" s="52"/>
      <c r="ACF8" s="52"/>
      <c r="ACG8" s="52"/>
      <c r="ACH8" s="52"/>
      <c r="ACI8" s="52"/>
      <c r="ACJ8" s="52"/>
      <c r="ACK8" s="52"/>
      <c r="ACL8" s="52"/>
      <c r="ACM8" s="52"/>
      <c r="ACN8" s="52"/>
      <c r="ACO8" s="52"/>
      <c r="ACP8" s="52"/>
      <c r="ACQ8" s="52"/>
      <c r="ACR8" s="52"/>
      <c r="ACS8" s="52"/>
      <c r="ACT8" s="52"/>
      <c r="ACU8" s="52"/>
      <c r="ACV8" s="52"/>
      <c r="ACW8" s="52"/>
      <c r="ACX8" s="52"/>
      <c r="ACY8" s="52"/>
      <c r="ACZ8" s="52"/>
      <c r="ADA8" s="52"/>
      <c r="ADB8" s="52"/>
      <c r="ADC8" s="52"/>
      <c r="ADD8" s="52"/>
      <c r="ADE8" s="52"/>
      <c r="ADF8" s="52"/>
      <c r="ADG8" s="52"/>
      <c r="ADH8" s="52"/>
      <c r="ADI8" s="52"/>
      <c r="ADJ8" s="52"/>
      <c r="ADK8" s="52"/>
      <c r="ADL8" s="52"/>
      <c r="ADM8" s="52"/>
      <c r="ADN8" s="52"/>
      <c r="ADO8" s="52"/>
      <c r="ADP8" s="52"/>
      <c r="ADQ8" s="52"/>
      <c r="ADR8" s="52"/>
      <c r="ADS8" s="52"/>
      <c r="ADT8" s="52"/>
      <c r="ADU8" s="52"/>
      <c r="ADV8" s="52"/>
      <c r="ADW8" s="52"/>
      <c r="ADX8" s="52"/>
      <c r="ADY8" s="52"/>
      <c r="ADZ8" s="52"/>
      <c r="AEA8" s="52"/>
      <c r="AEB8" s="52"/>
      <c r="AEC8" s="52"/>
      <c r="AED8" s="52"/>
      <c r="AEE8" s="52"/>
      <c r="AEF8" s="52"/>
      <c r="AEG8" s="52"/>
      <c r="AEH8" s="52"/>
      <c r="AEI8" s="52"/>
      <c r="AEJ8" s="52"/>
      <c r="AEK8" s="52"/>
      <c r="AEL8" s="52"/>
      <c r="AEM8" s="52"/>
      <c r="AEN8" s="52"/>
      <c r="AEO8" s="52"/>
      <c r="AEP8" s="52"/>
      <c r="AEQ8" s="52"/>
      <c r="AER8" s="52"/>
      <c r="AES8" s="52"/>
      <c r="AET8" s="52"/>
      <c r="AEU8" s="52"/>
      <c r="AEV8" s="52"/>
      <c r="AEW8" s="52"/>
      <c r="AEX8" s="52"/>
      <c r="AEY8" s="52"/>
      <c r="AEZ8" s="52"/>
      <c r="AFA8" s="52"/>
      <c r="AFB8" s="52"/>
      <c r="AFC8" s="52"/>
      <c r="AFD8" s="52"/>
      <c r="AFE8" s="52"/>
      <c r="AFF8" s="52"/>
      <c r="AFG8" s="52"/>
      <c r="AFH8" s="52"/>
      <c r="AFI8" s="52"/>
      <c r="AFJ8" s="52"/>
      <c r="AFK8" s="52"/>
      <c r="AFL8" s="52"/>
      <c r="AFM8" s="52"/>
      <c r="AFN8" s="52"/>
      <c r="AFO8" s="52"/>
      <c r="AFP8" s="52"/>
      <c r="AFQ8" s="52"/>
      <c r="AFR8" s="52"/>
      <c r="AFS8" s="52"/>
      <c r="AFT8" s="52"/>
      <c r="AFU8" s="52"/>
      <c r="AFV8" s="52"/>
      <c r="AFW8" s="52"/>
      <c r="AFX8" s="52"/>
      <c r="AFY8" s="52"/>
      <c r="AFZ8" s="52"/>
      <c r="AGA8" s="52"/>
      <c r="AGB8" s="52"/>
      <c r="AGC8" s="52"/>
      <c r="AGD8" s="52"/>
      <c r="AGE8" s="52"/>
      <c r="AGF8" s="52"/>
      <c r="AGG8" s="52"/>
      <c r="AGH8" s="52"/>
      <c r="AGI8" s="52"/>
      <c r="AGJ8" s="52"/>
      <c r="AGK8" s="52"/>
      <c r="AGL8" s="52"/>
      <c r="AGM8" s="52"/>
      <c r="AGN8" s="52"/>
      <c r="AGO8" s="52"/>
      <c r="AGP8" s="52"/>
      <c r="AGQ8" s="52"/>
      <c r="AGR8" s="52"/>
      <c r="AGS8" s="52"/>
      <c r="AGT8" s="52"/>
      <c r="AGU8" s="52"/>
      <c r="AGV8" s="52"/>
      <c r="AGW8" s="52"/>
      <c r="AGX8" s="52"/>
      <c r="AGY8" s="52"/>
      <c r="AGZ8" s="52"/>
      <c r="AHA8" s="52"/>
      <c r="AHB8" s="52"/>
      <c r="AHC8" s="52"/>
      <c r="AHD8" s="52"/>
      <c r="AHE8" s="52"/>
      <c r="AHF8" s="52"/>
      <c r="AHG8" s="52"/>
      <c r="AHH8" s="52"/>
      <c r="AHI8" s="52"/>
      <c r="AHJ8" s="52"/>
      <c r="AHK8" s="52"/>
      <c r="AHL8" s="52"/>
      <c r="AHM8" s="52"/>
      <c r="AHN8" s="52"/>
      <c r="AHO8" s="52"/>
      <c r="AHP8" s="52"/>
      <c r="AHQ8" s="52"/>
      <c r="AHR8" s="52"/>
      <c r="AHS8" s="52"/>
      <c r="AHT8" s="52"/>
      <c r="AHU8" s="52"/>
      <c r="AHV8" s="52"/>
      <c r="AHW8" s="52"/>
      <c r="AHX8" s="52"/>
      <c r="AHY8" s="52"/>
      <c r="AHZ8" s="52"/>
      <c r="AIA8" s="52"/>
      <c r="AIB8" s="52"/>
      <c r="AIC8" s="52"/>
      <c r="AID8" s="52"/>
      <c r="AIE8" s="52"/>
      <c r="AIF8" s="52"/>
      <c r="AIG8" s="52"/>
      <c r="AIH8" s="52"/>
      <c r="AII8" s="52"/>
      <c r="AIJ8" s="52"/>
      <c r="AIK8" s="52"/>
      <c r="AIL8" s="52"/>
      <c r="AIM8" s="52"/>
      <c r="AIN8" s="52"/>
      <c r="AIO8" s="52"/>
      <c r="AIP8" s="52"/>
      <c r="AIQ8" s="52"/>
      <c r="AIR8" s="52"/>
      <c r="AIS8" s="52"/>
      <c r="AIT8" s="52"/>
      <c r="AIU8" s="52"/>
      <c r="AIV8" s="52"/>
      <c r="AIW8" s="52"/>
      <c r="AIX8" s="52"/>
      <c r="AIY8" s="52"/>
      <c r="AIZ8" s="52"/>
      <c r="AJA8" s="52"/>
      <c r="AJB8" s="52"/>
      <c r="AJC8" s="52"/>
      <c r="AJD8" s="52"/>
      <c r="AJE8" s="52"/>
      <c r="AJF8" s="52"/>
      <c r="AJG8" s="52"/>
      <c r="AJH8" s="52"/>
      <c r="AJI8" s="52"/>
      <c r="AJJ8" s="52"/>
      <c r="AJK8" s="52"/>
      <c r="AJL8" s="52"/>
      <c r="AJM8" s="52"/>
      <c r="AJN8" s="52"/>
      <c r="AJO8" s="52"/>
      <c r="AJP8" s="52"/>
      <c r="AJQ8" s="52"/>
      <c r="AJR8" s="52"/>
      <c r="AJS8" s="52"/>
      <c r="AJT8" s="52"/>
      <c r="AJU8" s="52"/>
      <c r="AJV8" s="52"/>
      <c r="AJW8" s="52"/>
      <c r="AJX8" s="52"/>
      <c r="AJY8" s="52"/>
      <c r="AJZ8" s="52"/>
      <c r="AKA8" s="52"/>
      <c r="AKB8" s="52"/>
      <c r="AKC8" s="52"/>
      <c r="AKD8" s="52"/>
      <c r="AKE8" s="52"/>
      <c r="AKF8" s="52"/>
      <c r="AKG8" s="52"/>
      <c r="AKH8" s="52"/>
      <c r="AKI8" s="52"/>
      <c r="AKJ8" s="52"/>
      <c r="AKK8" s="52"/>
      <c r="AKL8" s="52"/>
      <c r="AKM8" s="52"/>
      <c r="AKN8" s="52"/>
      <c r="AKO8" s="52"/>
      <c r="AKP8" s="52"/>
      <c r="AKQ8" s="52"/>
      <c r="AKR8" s="52"/>
      <c r="AKS8" s="52"/>
      <c r="AKT8" s="52"/>
      <c r="AKU8" s="52"/>
      <c r="AKV8" s="52"/>
      <c r="AKW8" s="52"/>
      <c r="AKX8" s="52"/>
      <c r="AKY8" s="52"/>
      <c r="AKZ8" s="52"/>
      <c r="ALA8" s="52"/>
      <c r="ALB8" s="52"/>
      <c r="ALC8" s="52"/>
      <c r="ALD8" s="52"/>
      <c r="ALE8" s="52"/>
      <c r="ALF8" s="52"/>
      <c r="ALG8" s="52"/>
      <c r="ALH8" s="52"/>
      <c r="ALI8" s="52"/>
      <c r="ALJ8" s="52"/>
      <c r="ALK8" s="52"/>
      <c r="ALL8" s="52"/>
      <c r="ALM8" s="52"/>
      <c r="ALN8" s="52"/>
      <c r="ALO8" s="52"/>
      <c r="ALP8" s="52"/>
      <c r="ALQ8" s="52"/>
      <c r="ALR8" s="52"/>
      <c r="ALS8" s="52"/>
      <c r="ALT8" s="52"/>
      <c r="ALU8" s="52"/>
      <c r="ALV8" s="52"/>
      <c r="ALW8" s="52"/>
      <c r="ALX8" s="52"/>
      <c r="ALY8" s="52"/>
      <c r="ALZ8" s="52"/>
      <c r="AMA8" s="52"/>
      <c r="AMB8" s="52"/>
      <c r="AMC8" s="52"/>
      <c r="AMD8" s="52"/>
      <c r="AME8" s="52"/>
      <c r="AMF8" s="52"/>
      <c r="AMG8" s="52"/>
      <c r="AMH8" s="52"/>
      <c r="AMI8" s="52"/>
      <c r="AMJ8" s="52"/>
      <c r="AMK8" s="52"/>
      <c r="AML8" s="52"/>
      <c r="AMM8" s="52"/>
      <c r="AMN8" s="52"/>
      <c r="AMO8" s="52"/>
      <c r="AMP8" s="52"/>
      <c r="AMQ8" s="52"/>
      <c r="AMR8" s="52"/>
      <c r="AMS8" s="52"/>
      <c r="AMT8" s="52"/>
      <c r="AMU8" s="52"/>
      <c r="AMV8" s="52"/>
      <c r="AMW8" s="52"/>
      <c r="AMX8" s="52"/>
      <c r="AMY8" s="52"/>
      <c r="AMZ8" s="52"/>
      <c r="ANA8" s="52"/>
      <c r="ANB8" s="52"/>
      <c r="ANC8" s="52"/>
      <c r="AND8" s="52"/>
      <c r="ANE8" s="52"/>
      <c r="ANF8" s="52"/>
      <c r="ANG8" s="52"/>
      <c r="ANH8" s="52"/>
      <c r="ANI8" s="52"/>
      <c r="ANJ8" s="52"/>
      <c r="ANK8" s="52"/>
      <c r="ANL8" s="52"/>
      <c r="ANM8" s="52"/>
      <c r="ANN8" s="52"/>
      <c r="ANO8" s="52"/>
      <c r="ANP8" s="52"/>
      <c r="ANQ8" s="52"/>
      <c r="ANR8" s="52"/>
      <c r="ANS8" s="52"/>
      <c r="ANT8" s="52"/>
      <c r="ANU8" s="52"/>
      <c r="ANV8" s="52"/>
      <c r="ANW8" s="52"/>
      <c r="ANX8" s="52"/>
      <c r="ANY8" s="52"/>
      <c r="ANZ8" s="52"/>
      <c r="AOA8" s="52"/>
      <c r="AOB8" s="52"/>
      <c r="AOC8" s="52"/>
      <c r="AOD8" s="52"/>
      <c r="AOE8" s="52"/>
      <c r="AOF8" s="52"/>
      <c r="AOG8" s="52"/>
      <c r="AOH8" s="52"/>
      <c r="AOI8" s="52"/>
      <c r="AOJ8" s="52"/>
      <c r="AOK8" s="52"/>
      <c r="AOL8" s="52"/>
      <c r="AOM8" s="52"/>
      <c r="AON8" s="52"/>
      <c r="AOO8" s="52"/>
      <c r="AOP8" s="52"/>
      <c r="AOQ8" s="52"/>
      <c r="AOR8" s="52"/>
      <c r="AOS8" s="52"/>
      <c r="AOT8" s="52"/>
      <c r="AOU8" s="52"/>
      <c r="AOV8" s="52"/>
      <c r="AOW8" s="52"/>
      <c r="AOX8" s="52"/>
      <c r="AOY8" s="52"/>
      <c r="AOZ8" s="52"/>
      <c r="APA8" s="52"/>
      <c r="APB8" s="52"/>
      <c r="APC8" s="52"/>
      <c r="APD8" s="52"/>
      <c r="APE8" s="52"/>
      <c r="APF8" s="52"/>
      <c r="APG8" s="52"/>
      <c r="APH8" s="52"/>
      <c r="API8" s="52"/>
      <c r="APJ8" s="52"/>
      <c r="APK8" s="52"/>
      <c r="APL8" s="52"/>
      <c r="APM8" s="52"/>
      <c r="APN8" s="52"/>
      <c r="APO8" s="52"/>
      <c r="APP8" s="52"/>
      <c r="APQ8" s="52"/>
      <c r="APR8" s="52"/>
      <c r="APS8" s="52"/>
      <c r="APT8" s="52"/>
      <c r="APU8" s="52"/>
      <c r="APV8" s="52"/>
      <c r="APW8" s="52"/>
      <c r="APX8" s="52"/>
      <c r="APY8" s="52"/>
      <c r="APZ8" s="52"/>
      <c r="AQA8" s="52"/>
      <c r="AQB8" s="52"/>
      <c r="AQC8" s="52"/>
      <c r="AQD8" s="52"/>
      <c r="AQE8" s="52"/>
      <c r="AQF8" s="52"/>
      <c r="AQG8" s="52"/>
      <c r="AQH8" s="52"/>
      <c r="AQI8" s="52"/>
      <c r="AQJ8" s="52"/>
      <c r="AQK8" s="52"/>
      <c r="AQL8" s="52"/>
      <c r="AQM8" s="52"/>
      <c r="AQN8" s="52"/>
      <c r="AQO8" s="52"/>
      <c r="AQP8" s="52"/>
      <c r="AQQ8" s="52"/>
      <c r="AQR8" s="52"/>
      <c r="AQS8" s="52"/>
      <c r="AQT8" s="52"/>
      <c r="AQU8" s="52"/>
      <c r="AQV8" s="52"/>
      <c r="AQW8" s="52"/>
      <c r="AQX8" s="52"/>
      <c r="AQY8" s="52"/>
      <c r="AQZ8" s="52"/>
      <c r="ARA8" s="52"/>
      <c r="ARB8" s="52"/>
      <c r="ARC8" s="52"/>
      <c r="ARD8" s="52"/>
      <c r="ARE8" s="52"/>
      <c r="ARF8" s="52"/>
      <c r="ARG8" s="52"/>
      <c r="ARH8" s="52"/>
      <c r="ARI8" s="52"/>
      <c r="ARJ8" s="52"/>
      <c r="ARK8" s="52"/>
      <c r="ARL8" s="52"/>
      <c r="ARM8" s="52"/>
      <c r="ARN8" s="52"/>
      <c r="ARO8" s="52"/>
      <c r="ARP8" s="52"/>
      <c r="ARQ8" s="52"/>
      <c r="ARR8" s="52"/>
      <c r="ARS8" s="52"/>
      <c r="ART8" s="52"/>
      <c r="ARU8" s="52"/>
      <c r="ARV8" s="52"/>
      <c r="ARW8" s="52"/>
      <c r="ARX8" s="52"/>
      <c r="ARY8" s="52"/>
      <c r="ARZ8" s="52"/>
      <c r="ASA8" s="52"/>
      <c r="ASB8" s="52"/>
      <c r="ASC8" s="52"/>
      <c r="ASD8" s="52"/>
      <c r="ASE8" s="52"/>
      <c r="ASF8" s="52"/>
      <c r="ASG8" s="52"/>
      <c r="ASH8" s="52"/>
      <c r="ASI8" s="52"/>
      <c r="ASJ8" s="52"/>
      <c r="ASK8" s="52"/>
      <c r="ASL8" s="52"/>
      <c r="ASM8" s="52"/>
      <c r="ASN8" s="52"/>
      <c r="ASO8" s="52"/>
      <c r="ASP8" s="52"/>
      <c r="ASQ8" s="52"/>
      <c r="ASR8" s="52"/>
      <c r="ASS8" s="52"/>
      <c r="AST8" s="52"/>
      <c r="ASU8" s="52"/>
      <c r="ASV8" s="52"/>
      <c r="ASW8" s="52"/>
      <c r="ASX8" s="52"/>
      <c r="ASY8" s="52"/>
      <c r="ASZ8" s="52"/>
      <c r="ATA8" s="52"/>
      <c r="ATB8" s="52"/>
      <c r="ATC8" s="52"/>
      <c r="ATD8" s="52"/>
      <c r="ATE8" s="52"/>
      <c r="ATF8" s="52"/>
      <c r="ATG8" s="52"/>
      <c r="ATH8" s="52"/>
      <c r="ATI8" s="52"/>
      <c r="ATJ8" s="52"/>
      <c r="ATK8" s="52"/>
      <c r="ATL8" s="52"/>
      <c r="ATM8" s="52"/>
      <c r="ATN8" s="52"/>
      <c r="ATO8" s="52"/>
      <c r="ATP8" s="52"/>
      <c r="ATQ8" s="52"/>
      <c r="ATR8" s="52"/>
      <c r="ATS8" s="52"/>
      <c r="ATT8" s="52"/>
      <c r="ATU8" s="52"/>
      <c r="ATV8" s="52"/>
      <c r="ATW8" s="52"/>
      <c r="ATX8" s="52"/>
      <c r="ATY8" s="52"/>
      <c r="ATZ8" s="52"/>
      <c r="AUA8" s="52"/>
      <c r="AUB8" s="52"/>
      <c r="AUC8" s="52"/>
      <c r="AUD8" s="52"/>
      <c r="AUE8" s="52"/>
      <c r="AUF8" s="52"/>
      <c r="AUG8" s="52"/>
      <c r="AUH8" s="52"/>
      <c r="AUI8" s="52"/>
      <c r="AUJ8" s="52"/>
      <c r="AUK8" s="52"/>
      <c r="AUL8" s="52"/>
      <c r="AUM8" s="52"/>
      <c r="AUN8" s="52"/>
      <c r="AUO8" s="52"/>
      <c r="AUP8" s="52"/>
      <c r="AUQ8" s="52"/>
      <c r="AUR8" s="52"/>
      <c r="AUS8" s="52"/>
      <c r="AUT8" s="52"/>
      <c r="AUU8" s="52"/>
      <c r="AUV8" s="52"/>
      <c r="AUW8" s="52"/>
      <c r="AUX8" s="52"/>
      <c r="AUY8" s="52"/>
      <c r="AUZ8" s="52"/>
      <c r="AVA8" s="52"/>
      <c r="AVB8" s="52"/>
      <c r="AVC8" s="52"/>
      <c r="AVD8" s="52"/>
      <c r="AVE8" s="52"/>
      <c r="AVF8" s="52"/>
      <c r="AVG8" s="52"/>
      <c r="AVH8" s="52"/>
      <c r="AVI8" s="52"/>
      <c r="AVJ8" s="52"/>
      <c r="AVK8" s="52"/>
      <c r="AVL8" s="52"/>
      <c r="AVM8" s="52"/>
      <c r="AVN8" s="52"/>
      <c r="AVO8" s="52"/>
      <c r="AVP8" s="52"/>
      <c r="AVQ8" s="52"/>
      <c r="AVR8" s="52"/>
      <c r="AVS8" s="52"/>
      <c r="AVT8" s="52"/>
      <c r="AVU8" s="52"/>
      <c r="AVV8" s="52"/>
      <c r="AVW8" s="52"/>
      <c r="AVX8" s="52"/>
      <c r="AVY8" s="52"/>
      <c r="AVZ8" s="52"/>
      <c r="AWA8" s="52"/>
      <c r="AWB8" s="52"/>
      <c r="AWC8" s="52"/>
      <c r="AWD8" s="52"/>
      <c r="AWE8" s="52"/>
      <c r="AWF8" s="52"/>
      <c r="AWG8" s="52"/>
      <c r="AWH8" s="52"/>
      <c r="AWI8" s="52"/>
      <c r="AWJ8" s="52"/>
      <c r="AWK8" s="52"/>
      <c r="AWL8" s="52"/>
      <c r="AWM8" s="52"/>
      <c r="AWN8" s="52"/>
      <c r="AWO8" s="52"/>
      <c r="AWP8" s="52"/>
      <c r="AWQ8" s="52"/>
      <c r="AWR8" s="52"/>
      <c r="AWS8" s="52"/>
      <c r="AWT8" s="52"/>
      <c r="AWU8" s="52"/>
      <c r="AWV8" s="52"/>
      <c r="AWW8" s="52"/>
      <c r="AWX8" s="52"/>
      <c r="AWY8" s="52"/>
      <c r="AWZ8" s="52"/>
      <c r="AXA8" s="52"/>
      <c r="AXB8" s="52"/>
      <c r="AXC8" s="52"/>
      <c r="AXD8" s="52"/>
      <c r="AXE8" s="52"/>
      <c r="AXF8" s="52"/>
      <c r="AXG8" s="52"/>
      <c r="AXH8" s="52"/>
      <c r="AXI8" s="52"/>
      <c r="AXJ8" s="52"/>
      <c r="AXK8" s="52"/>
      <c r="AXL8" s="52"/>
      <c r="AXM8" s="52"/>
      <c r="AXN8" s="52"/>
      <c r="AXO8" s="52"/>
      <c r="AXP8" s="52"/>
      <c r="AXQ8" s="52"/>
      <c r="AXR8" s="52"/>
      <c r="AXS8" s="52"/>
      <c r="AXT8" s="52"/>
      <c r="AXU8" s="52"/>
      <c r="AXV8" s="52"/>
      <c r="AXW8" s="52"/>
      <c r="AXX8" s="52"/>
      <c r="AXY8" s="52"/>
      <c r="AXZ8" s="52"/>
      <c r="AYA8" s="52"/>
      <c r="AYB8" s="52"/>
      <c r="AYC8" s="52"/>
      <c r="AYD8" s="52"/>
      <c r="AYE8" s="52"/>
      <c r="AYF8" s="52"/>
      <c r="AYG8" s="52"/>
      <c r="AYH8" s="52"/>
      <c r="AYI8" s="52"/>
      <c r="AYJ8" s="52"/>
      <c r="AYK8" s="52"/>
      <c r="AYL8" s="52"/>
      <c r="AYM8" s="52"/>
      <c r="AYN8" s="52"/>
      <c r="AYO8" s="52"/>
      <c r="AYP8" s="52"/>
      <c r="AYQ8" s="52"/>
      <c r="AYR8" s="52"/>
      <c r="AYS8" s="52"/>
      <c r="AYT8" s="52"/>
      <c r="AYU8" s="52"/>
      <c r="AYV8" s="52"/>
      <c r="AYW8" s="52"/>
      <c r="AYX8" s="52"/>
      <c r="AYY8" s="52"/>
      <c r="AYZ8" s="52"/>
      <c r="AZA8" s="52"/>
      <c r="AZB8" s="52"/>
      <c r="AZC8" s="52"/>
      <c r="AZD8" s="52"/>
      <c r="AZE8" s="52"/>
      <c r="AZF8" s="52"/>
      <c r="AZG8" s="52"/>
      <c r="AZH8" s="52"/>
      <c r="AZI8" s="52"/>
      <c r="AZJ8" s="52"/>
      <c r="AZK8" s="52"/>
      <c r="AZL8" s="52"/>
      <c r="AZM8" s="52"/>
      <c r="AZN8" s="52"/>
      <c r="AZO8" s="52"/>
      <c r="AZP8" s="52"/>
      <c r="AZQ8" s="52"/>
      <c r="AZR8" s="52"/>
      <c r="AZS8" s="52"/>
      <c r="AZT8" s="52"/>
      <c r="AZU8" s="52"/>
      <c r="AZV8" s="52"/>
      <c r="AZW8" s="52"/>
      <c r="AZX8" s="52"/>
      <c r="AZY8" s="52"/>
      <c r="AZZ8" s="52"/>
      <c r="BAA8" s="52"/>
      <c r="BAB8" s="52"/>
      <c r="BAC8" s="52"/>
      <c r="BAD8" s="52"/>
      <c r="BAE8" s="52"/>
      <c r="BAF8" s="52"/>
      <c r="BAG8" s="52"/>
      <c r="BAH8" s="52"/>
      <c r="BAI8" s="52"/>
      <c r="BAJ8" s="52"/>
      <c r="BAK8" s="52"/>
      <c r="BAL8" s="52"/>
      <c r="BAM8" s="52"/>
      <c r="BAN8" s="52"/>
      <c r="BAO8" s="52"/>
      <c r="BAP8" s="52"/>
      <c r="BAQ8" s="52"/>
      <c r="BAR8" s="52"/>
      <c r="BAS8" s="52"/>
      <c r="BAT8" s="52"/>
      <c r="BAU8" s="52"/>
      <c r="BAV8" s="52"/>
      <c r="BAW8" s="52"/>
      <c r="BAX8" s="52"/>
      <c r="BAY8" s="52"/>
      <c r="BAZ8" s="52"/>
      <c r="BBA8" s="52"/>
      <c r="BBB8" s="52"/>
      <c r="BBC8" s="52"/>
      <c r="BBD8" s="52"/>
      <c r="BBE8" s="52"/>
      <c r="BBF8" s="52"/>
      <c r="BBG8" s="52"/>
      <c r="BBH8" s="52"/>
      <c r="BBI8" s="52"/>
      <c r="BBJ8" s="52"/>
      <c r="BBK8" s="52"/>
      <c r="BBL8" s="52"/>
      <c r="BBM8" s="52"/>
      <c r="BBN8" s="52"/>
      <c r="BBO8" s="52"/>
      <c r="BBP8" s="52"/>
      <c r="BBQ8" s="52"/>
      <c r="BBR8" s="52"/>
      <c r="BBS8" s="52"/>
      <c r="BBT8" s="52"/>
      <c r="BBU8" s="52"/>
      <c r="BBV8" s="52"/>
      <c r="BBW8" s="52"/>
      <c r="BBX8" s="52"/>
      <c r="BBY8" s="52"/>
      <c r="BBZ8" s="52"/>
      <c r="BCA8" s="52"/>
      <c r="BCB8" s="52"/>
      <c r="BCC8" s="52"/>
      <c r="BCD8" s="52"/>
      <c r="BCE8" s="52"/>
      <c r="BCF8" s="52"/>
      <c r="BCG8" s="52"/>
      <c r="BCH8" s="52"/>
      <c r="BCI8" s="52"/>
      <c r="BCJ8" s="52"/>
      <c r="BCK8" s="52"/>
      <c r="BCL8" s="52"/>
      <c r="BCM8" s="52"/>
      <c r="BCN8" s="52"/>
      <c r="BCO8" s="52"/>
      <c r="BCP8" s="52"/>
      <c r="BCQ8" s="52"/>
      <c r="BCR8" s="52"/>
      <c r="BCS8" s="52"/>
      <c r="BCT8" s="52"/>
      <c r="BCU8" s="52"/>
      <c r="BCV8" s="52"/>
      <c r="BCW8" s="52"/>
      <c r="BCX8" s="52"/>
      <c r="BCY8" s="52"/>
      <c r="BCZ8" s="52"/>
      <c r="BDA8" s="52"/>
      <c r="BDB8" s="52"/>
      <c r="BDC8" s="52"/>
      <c r="BDD8" s="52"/>
      <c r="BDE8" s="52"/>
      <c r="BDF8" s="52"/>
      <c r="BDG8" s="52"/>
      <c r="BDH8" s="52"/>
      <c r="BDI8" s="52"/>
      <c r="BDJ8" s="52"/>
      <c r="BDK8" s="52"/>
      <c r="BDL8" s="52"/>
      <c r="BDM8" s="52"/>
      <c r="BDN8" s="52"/>
      <c r="BDO8" s="52"/>
      <c r="BDP8" s="52"/>
      <c r="BDQ8" s="52"/>
      <c r="BDR8" s="52"/>
      <c r="BDS8" s="52"/>
      <c r="BDT8" s="52"/>
      <c r="BDU8" s="52"/>
      <c r="BDV8" s="52"/>
      <c r="BDW8" s="52"/>
      <c r="BDX8" s="52"/>
      <c r="BDY8" s="52"/>
      <c r="BDZ8" s="52"/>
      <c r="BEA8" s="52"/>
      <c r="BEB8" s="52"/>
      <c r="BEC8" s="52"/>
      <c r="BED8" s="52"/>
      <c r="BEE8" s="52"/>
      <c r="BEF8" s="52"/>
      <c r="BEG8" s="52"/>
      <c r="BEH8" s="52"/>
      <c r="BEI8" s="52"/>
      <c r="BEJ8" s="52"/>
      <c r="BEK8" s="52"/>
      <c r="BEL8" s="52"/>
      <c r="BEM8" s="52"/>
      <c r="BEN8" s="52"/>
      <c r="BEO8" s="52"/>
      <c r="BEP8" s="52"/>
      <c r="BEQ8" s="52"/>
      <c r="BER8" s="52"/>
      <c r="BES8" s="52"/>
      <c r="BET8" s="52"/>
      <c r="BEU8" s="52"/>
      <c r="BEV8" s="52"/>
      <c r="BEW8" s="52"/>
      <c r="BEX8" s="52"/>
      <c r="BEY8" s="52"/>
      <c r="BEZ8" s="52"/>
      <c r="BFA8" s="52"/>
      <c r="BFB8" s="52"/>
      <c r="BFC8" s="52"/>
      <c r="BFD8" s="52"/>
      <c r="BFE8" s="52"/>
      <c r="BFF8" s="52"/>
      <c r="BFG8" s="52"/>
      <c r="BFH8" s="52"/>
      <c r="BFI8" s="52"/>
      <c r="BFJ8" s="52"/>
      <c r="BFK8" s="52"/>
      <c r="BFL8" s="52"/>
      <c r="BFM8" s="52"/>
      <c r="BFN8" s="52"/>
      <c r="BFO8" s="52"/>
      <c r="BFP8" s="52"/>
      <c r="BFQ8" s="52"/>
      <c r="BFR8" s="52"/>
      <c r="BFS8" s="52"/>
      <c r="BFT8" s="52"/>
      <c r="BFU8" s="52"/>
      <c r="BFV8" s="52"/>
      <c r="BFW8" s="52"/>
      <c r="BFX8" s="52"/>
      <c r="BFY8" s="52"/>
      <c r="BFZ8" s="52"/>
      <c r="BGA8" s="52"/>
      <c r="BGB8" s="52"/>
      <c r="BGC8" s="52"/>
      <c r="BGD8" s="52"/>
      <c r="BGE8" s="52"/>
      <c r="BGF8" s="52"/>
      <c r="BGG8" s="52"/>
      <c r="BGH8" s="52"/>
      <c r="BGI8" s="52"/>
      <c r="BGJ8" s="52"/>
      <c r="BGK8" s="52"/>
      <c r="BGL8" s="52"/>
      <c r="BGM8" s="52"/>
      <c r="BGN8" s="52"/>
      <c r="BGO8" s="52"/>
      <c r="BGP8" s="52"/>
      <c r="BGQ8" s="52"/>
      <c r="BGR8" s="52"/>
      <c r="BGS8" s="52"/>
      <c r="BGT8" s="52"/>
      <c r="BGU8" s="52"/>
      <c r="BGV8" s="52"/>
      <c r="BGW8" s="52"/>
      <c r="BGX8" s="52"/>
      <c r="BGY8" s="52"/>
      <c r="BGZ8" s="52"/>
      <c r="BHA8" s="52"/>
      <c r="BHB8" s="52"/>
      <c r="BHC8" s="52"/>
      <c r="BHD8" s="52"/>
      <c r="BHE8" s="52"/>
      <c r="BHF8" s="52"/>
      <c r="BHG8" s="52"/>
      <c r="BHH8" s="52"/>
      <c r="BHI8" s="52"/>
      <c r="BHJ8" s="52"/>
      <c r="BHK8" s="52"/>
      <c r="BHL8" s="52"/>
      <c r="BHM8" s="52"/>
      <c r="BHN8" s="52"/>
      <c r="BHO8" s="52"/>
      <c r="BHP8" s="52"/>
      <c r="BHQ8" s="52"/>
      <c r="BHR8" s="52"/>
      <c r="BHS8" s="52"/>
      <c r="BHT8" s="52"/>
      <c r="BHU8" s="52"/>
      <c r="BHV8" s="52"/>
      <c r="BHW8" s="52"/>
      <c r="BHX8" s="52"/>
      <c r="BHY8" s="52"/>
      <c r="BHZ8" s="52"/>
      <c r="BIA8" s="52"/>
      <c r="BIB8" s="52"/>
      <c r="BIC8" s="52"/>
      <c r="BID8" s="52"/>
      <c r="BIE8" s="52"/>
      <c r="BIF8" s="52"/>
      <c r="BIG8" s="52"/>
      <c r="BIH8" s="52"/>
      <c r="BII8" s="52"/>
      <c r="BIJ8" s="52"/>
      <c r="BIK8" s="52"/>
      <c r="BIL8" s="52"/>
      <c r="BIM8" s="52"/>
      <c r="BIN8" s="52"/>
      <c r="BIO8" s="52"/>
      <c r="BIP8" s="52"/>
      <c r="BIQ8" s="52"/>
      <c r="BIR8" s="52"/>
      <c r="BIS8" s="52"/>
      <c r="BIT8" s="52"/>
      <c r="BIU8" s="52"/>
      <c r="BIV8" s="52"/>
      <c r="BIW8" s="52"/>
      <c r="BIX8" s="52"/>
      <c r="BIY8" s="52"/>
      <c r="BIZ8" s="52"/>
      <c r="BJA8" s="52"/>
      <c r="BJB8" s="52"/>
      <c r="BJC8" s="52"/>
      <c r="BJD8" s="52"/>
      <c r="BJE8" s="52"/>
      <c r="BJF8" s="52"/>
      <c r="BJG8" s="52"/>
      <c r="BJH8" s="52"/>
      <c r="BJI8" s="52"/>
      <c r="BJJ8" s="52"/>
      <c r="BJK8" s="52"/>
      <c r="BJL8" s="52"/>
      <c r="BJM8" s="52"/>
      <c r="BJN8" s="52"/>
      <c r="BJO8" s="52"/>
      <c r="BJP8" s="52"/>
      <c r="BJQ8" s="52"/>
      <c r="BJR8" s="52"/>
      <c r="BJS8" s="52"/>
      <c r="BJT8" s="52"/>
      <c r="BJU8" s="52"/>
      <c r="BJV8" s="52"/>
      <c r="BJW8" s="52"/>
      <c r="BJX8" s="52"/>
      <c r="BJY8" s="52"/>
      <c r="BJZ8" s="52"/>
      <c r="BKA8" s="52"/>
      <c r="BKB8" s="52"/>
      <c r="BKC8" s="52"/>
      <c r="BKD8" s="52"/>
      <c r="BKE8" s="52"/>
      <c r="BKF8" s="52"/>
      <c r="BKG8" s="52"/>
      <c r="BKH8" s="52"/>
      <c r="BKI8" s="52"/>
      <c r="BKJ8" s="52"/>
      <c r="BKK8" s="52"/>
      <c r="BKL8" s="52"/>
      <c r="BKM8" s="52"/>
      <c r="BKN8" s="52"/>
      <c r="BKO8" s="52"/>
      <c r="BKP8" s="52"/>
      <c r="BKQ8" s="52"/>
      <c r="BKR8" s="52"/>
      <c r="BKS8" s="52"/>
      <c r="BKT8" s="52"/>
      <c r="BKU8" s="52"/>
      <c r="BKV8" s="52"/>
      <c r="BKW8" s="52"/>
      <c r="BKX8" s="52"/>
      <c r="BKY8" s="52"/>
      <c r="BKZ8" s="52"/>
      <c r="BLA8" s="52"/>
      <c r="BLB8" s="52"/>
      <c r="BLC8" s="52"/>
      <c r="BLD8" s="52"/>
      <c r="BLE8" s="52"/>
      <c r="BLF8" s="52"/>
      <c r="BLG8" s="52"/>
      <c r="BLH8" s="52"/>
      <c r="BLI8" s="52"/>
      <c r="BLJ8" s="52"/>
      <c r="BLK8" s="52"/>
      <c r="BLL8" s="52"/>
      <c r="BLM8" s="52"/>
      <c r="BLN8" s="52"/>
      <c r="BLO8" s="52"/>
      <c r="BLP8" s="52"/>
      <c r="BLQ8" s="52"/>
      <c r="BLR8" s="52"/>
      <c r="BLS8" s="52"/>
      <c r="BLT8" s="52"/>
      <c r="BLU8" s="52"/>
      <c r="BLV8" s="52"/>
      <c r="BLW8" s="52"/>
      <c r="BLX8" s="52"/>
      <c r="BLY8" s="52"/>
      <c r="BLZ8" s="52"/>
      <c r="BMA8" s="52"/>
      <c r="BMB8" s="52"/>
      <c r="BMC8" s="52"/>
      <c r="BMD8" s="52"/>
      <c r="BME8" s="52"/>
      <c r="BMF8" s="52"/>
      <c r="BMG8" s="52"/>
      <c r="BMH8" s="52"/>
      <c r="BMI8" s="52"/>
      <c r="BMJ8" s="52"/>
      <c r="BMK8" s="52"/>
      <c r="BML8" s="52"/>
      <c r="BMM8" s="52"/>
      <c r="BMN8" s="52"/>
      <c r="BMO8" s="52"/>
      <c r="BMP8" s="52"/>
      <c r="BMQ8" s="52"/>
      <c r="BMR8" s="52"/>
      <c r="BMS8" s="52"/>
      <c r="BMT8" s="52"/>
      <c r="BMU8" s="52"/>
      <c r="BMV8" s="52"/>
      <c r="BMW8" s="52"/>
      <c r="BMX8" s="52"/>
      <c r="BMY8" s="52"/>
      <c r="BMZ8" s="52"/>
      <c r="BNA8" s="52"/>
      <c r="BNB8" s="52"/>
      <c r="BNC8" s="52"/>
      <c r="BND8" s="52"/>
      <c r="BNE8" s="52"/>
      <c r="BNF8" s="52"/>
      <c r="BNG8" s="52"/>
      <c r="BNH8" s="52"/>
      <c r="BNI8" s="52"/>
      <c r="BNJ8" s="52"/>
      <c r="BNK8" s="52"/>
      <c r="BNL8" s="52"/>
      <c r="BNM8" s="52"/>
      <c r="BNN8" s="52"/>
      <c r="BNO8" s="52"/>
      <c r="BNP8" s="52"/>
      <c r="BNQ8" s="52"/>
      <c r="BNR8" s="52"/>
      <c r="BNS8" s="52"/>
      <c r="BNT8" s="52"/>
      <c r="BNU8" s="52"/>
      <c r="BNV8" s="52"/>
      <c r="BNW8" s="52"/>
      <c r="BNX8" s="52"/>
      <c r="BNY8" s="52"/>
      <c r="BNZ8" s="52"/>
      <c r="BOA8" s="52"/>
      <c r="BOB8" s="52"/>
      <c r="BOC8" s="52"/>
      <c r="BOD8" s="52"/>
      <c r="BOE8" s="52"/>
      <c r="BOF8" s="52"/>
      <c r="BOG8" s="52"/>
      <c r="BOH8" s="52"/>
      <c r="BOI8" s="52"/>
      <c r="BOJ8" s="52"/>
      <c r="BOK8" s="52"/>
      <c r="BOL8" s="52"/>
      <c r="BOM8" s="52"/>
      <c r="BON8" s="52"/>
      <c r="BOO8" s="52"/>
      <c r="BOP8" s="52"/>
      <c r="BOQ8" s="52"/>
      <c r="BOR8" s="52"/>
      <c r="BOS8" s="52"/>
      <c r="BOT8" s="52"/>
      <c r="BOU8" s="52"/>
      <c r="BOV8" s="52"/>
      <c r="BOW8" s="52"/>
      <c r="BOX8" s="52"/>
      <c r="BOY8" s="52"/>
      <c r="BOZ8" s="52"/>
      <c r="BPA8" s="52"/>
      <c r="BPB8" s="52"/>
      <c r="BPC8" s="52"/>
      <c r="BPD8" s="52"/>
      <c r="BPE8" s="52"/>
      <c r="BPF8" s="52"/>
      <c r="BPG8" s="52"/>
      <c r="BPH8" s="52"/>
      <c r="BPI8" s="52"/>
      <c r="BPJ8" s="52"/>
      <c r="BPK8" s="52"/>
      <c r="BPL8" s="52"/>
      <c r="BPM8" s="52"/>
      <c r="BPN8" s="52"/>
      <c r="BPO8" s="52"/>
      <c r="BPP8" s="52"/>
      <c r="BPQ8" s="52"/>
      <c r="BPR8" s="52"/>
      <c r="BPS8" s="52"/>
      <c r="BPT8" s="52"/>
      <c r="BPU8" s="52"/>
      <c r="BPV8" s="52"/>
      <c r="BPW8" s="52"/>
      <c r="BPX8" s="52"/>
      <c r="BPY8" s="52"/>
      <c r="BPZ8" s="52"/>
      <c r="BQA8" s="52"/>
      <c r="BQB8" s="52"/>
      <c r="BQC8" s="52"/>
      <c r="BQD8" s="52"/>
      <c r="BQE8" s="52"/>
      <c r="BQF8" s="52"/>
      <c r="BQG8" s="52"/>
      <c r="BQH8" s="52"/>
      <c r="BQI8" s="52"/>
      <c r="BQJ8" s="52"/>
      <c r="BQK8" s="52"/>
      <c r="BQL8" s="52"/>
      <c r="BQM8" s="52"/>
      <c r="BQN8" s="52"/>
      <c r="BQO8" s="52"/>
      <c r="BQP8" s="52"/>
      <c r="BQQ8" s="52"/>
      <c r="BQR8" s="52"/>
      <c r="BQS8" s="52"/>
      <c r="BQT8" s="52"/>
      <c r="BQU8" s="52"/>
      <c r="BQV8" s="52"/>
      <c r="BQW8" s="52"/>
      <c r="BQX8" s="52"/>
      <c r="BQY8" s="52"/>
      <c r="BQZ8" s="52"/>
      <c r="BRA8" s="52"/>
      <c r="BRB8" s="52"/>
      <c r="BRC8" s="52"/>
      <c r="BRD8" s="52"/>
      <c r="BRE8" s="52"/>
      <c r="BRF8" s="52"/>
      <c r="BRG8" s="52"/>
      <c r="BRH8" s="52"/>
      <c r="BRI8" s="52"/>
      <c r="BRJ8" s="52"/>
      <c r="BRK8" s="52"/>
      <c r="BRL8" s="52"/>
      <c r="BRM8" s="52"/>
      <c r="BRN8" s="52"/>
      <c r="BRO8" s="52"/>
      <c r="BRP8" s="52"/>
      <c r="BRQ8" s="52"/>
      <c r="BRR8" s="52"/>
      <c r="BRS8" s="52"/>
      <c r="BRT8" s="52"/>
      <c r="BRU8" s="52"/>
      <c r="BRV8" s="52"/>
      <c r="BRW8" s="52"/>
      <c r="BRX8" s="52"/>
      <c r="BRY8" s="52"/>
      <c r="BRZ8" s="52"/>
      <c r="BSA8" s="52"/>
      <c r="BSB8" s="52"/>
      <c r="BSC8" s="52"/>
      <c r="BSD8" s="52"/>
      <c r="BSE8" s="52"/>
      <c r="BSF8" s="52"/>
      <c r="BSG8" s="52"/>
      <c r="BSH8" s="52"/>
      <c r="BSI8" s="52"/>
      <c r="BSJ8" s="52"/>
      <c r="BSK8" s="52"/>
      <c r="BSL8" s="52"/>
      <c r="BSM8" s="52"/>
      <c r="BSN8" s="52"/>
      <c r="BSO8" s="52"/>
      <c r="BSP8" s="52"/>
      <c r="BSQ8" s="52"/>
      <c r="BSR8" s="52"/>
      <c r="BSS8" s="52"/>
      <c r="BST8" s="52"/>
      <c r="BSU8" s="52"/>
      <c r="BSV8" s="52"/>
      <c r="BSW8" s="52"/>
      <c r="BSX8" s="52"/>
      <c r="BSY8" s="52"/>
      <c r="BSZ8" s="52"/>
      <c r="BTA8" s="52"/>
      <c r="BTB8" s="52"/>
      <c r="BTC8" s="52"/>
      <c r="BTD8" s="52"/>
      <c r="BTE8" s="52"/>
      <c r="BTF8" s="52"/>
      <c r="BTG8" s="52"/>
      <c r="BTH8" s="52"/>
      <c r="BTI8" s="52"/>
      <c r="BTJ8" s="52"/>
      <c r="BTK8" s="52"/>
      <c r="BTL8" s="52"/>
      <c r="BTM8" s="52"/>
      <c r="BTN8" s="52"/>
      <c r="BTO8" s="52"/>
      <c r="BTP8" s="52"/>
      <c r="BTQ8" s="52"/>
      <c r="BTR8" s="52"/>
      <c r="BTS8" s="52"/>
      <c r="BTT8" s="52"/>
      <c r="BTU8" s="52"/>
      <c r="BTV8" s="52"/>
      <c r="BTW8" s="52"/>
      <c r="BTX8" s="52"/>
      <c r="BTY8" s="52"/>
      <c r="BTZ8" s="52"/>
      <c r="BUA8" s="52"/>
      <c r="BUB8" s="52"/>
      <c r="BUC8" s="52"/>
      <c r="BUD8" s="52"/>
      <c r="BUE8" s="52"/>
      <c r="BUF8" s="52"/>
      <c r="BUG8" s="52"/>
      <c r="BUH8" s="52"/>
      <c r="BUI8" s="52"/>
      <c r="BUJ8" s="52"/>
      <c r="BUK8" s="52"/>
      <c r="BUL8" s="52"/>
      <c r="BUM8" s="52"/>
      <c r="BUN8" s="52"/>
      <c r="BUO8" s="52"/>
      <c r="BUP8" s="52"/>
      <c r="BUQ8" s="52"/>
      <c r="BUR8" s="52"/>
      <c r="BUS8" s="52"/>
      <c r="BUT8" s="52"/>
      <c r="BUU8" s="52"/>
      <c r="BUV8" s="52"/>
      <c r="BUW8" s="52"/>
      <c r="BUX8" s="52"/>
      <c r="BUY8" s="52"/>
      <c r="BUZ8" s="52"/>
      <c r="BVA8" s="52"/>
      <c r="BVB8" s="52"/>
      <c r="BVC8" s="52"/>
      <c r="BVD8" s="52"/>
      <c r="BVE8" s="52"/>
      <c r="BVF8" s="52"/>
      <c r="BVG8" s="52"/>
      <c r="BVH8" s="52"/>
      <c r="BVI8" s="52"/>
      <c r="BVJ8" s="52"/>
      <c r="BVK8" s="52"/>
      <c r="BVL8" s="52"/>
      <c r="BVM8" s="52"/>
      <c r="BVN8" s="52"/>
      <c r="BVO8" s="52"/>
      <c r="BVP8" s="52"/>
      <c r="BVQ8" s="52"/>
      <c r="BVR8" s="52"/>
      <c r="BVS8" s="52"/>
      <c r="BVT8" s="52"/>
      <c r="BVU8" s="52"/>
      <c r="BVV8" s="52"/>
      <c r="BVW8" s="52"/>
      <c r="BVX8" s="52"/>
      <c r="BVY8" s="52"/>
      <c r="BVZ8" s="52"/>
      <c r="BWA8" s="52"/>
      <c r="BWB8" s="52"/>
      <c r="BWC8" s="52"/>
      <c r="BWD8" s="52"/>
      <c r="BWE8" s="52"/>
      <c r="BWF8" s="52"/>
      <c r="BWG8" s="52"/>
      <c r="BWH8" s="52"/>
      <c r="BWI8" s="52"/>
      <c r="BWJ8" s="52"/>
      <c r="BWK8" s="52"/>
      <c r="BWL8" s="52"/>
      <c r="BWM8" s="52"/>
      <c r="BWN8" s="52"/>
      <c r="BWO8" s="52"/>
      <c r="BWP8" s="52"/>
      <c r="BWQ8" s="52"/>
      <c r="BWR8" s="52"/>
      <c r="BWS8" s="52"/>
      <c r="BWT8" s="52"/>
      <c r="BWU8" s="52"/>
      <c r="BWV8" s="52"/>
      <c r="BWW8" s="52"/>
      <c r="BWX8" s="52"/>
      <c r="BWY8" s="52"/>
      <c r="BWZ8" s="52"/>
      <c r="BXA8" s="52"/>
      <c r="BXB8" s="52"/>
      <c r="BXC8" s="52"/>
      <c r="BXD8" s="52"/>
      <c r="BXE8" s="52"/>
      <c r="BXF8" s="52"/>
      <c r="BXG8" s="52"/>
      <c r="BXH8" s="52"/>
      <c r="BXI8" s="52"/>
      <c r="BXJ8" s="52"/>
      <c r="BXK8" s="52"/>
      <c r="BXL8" s="52"/>
      <c r="BXM8" s="52"/>
      <c r="BXN8" s="52"/>
      <c r="BXO8" s="52"/>
      <c r="BXP8" s="52"/>
      <c r="BXQ8" s="52"/>
      <c r="BXR8" s="52"/>
      <c r="BXS8" s="52"/>
      <c r="BXT8" s="52"/>
      <c r="BXU8" s="52"/>
      <c r="BXV8" s="52"/>
      <c r="BXW8" s="52"/>
      <c r="BXX8" s="52"/>
      <c r="BXY8" s="52"/>
      <c r="BXZ8" s="52"/>
      <c r="BYA8" s="52"/>
      <c r="BYB8" s="52"/>
      <c r="BYC8" s="52"/>
      <c r="BYD8" s="52"/>
      <c r="BYE8" s="52"/>
      <c r="BYF8" s="52"/>
      <c r="BYG8" s="52"/>
      <c r="BYH8" s="52"/>
      <c r="BYI8" s="52"/>
      <c r="BYJ8" s="52"/>
      <c r="BYK8" s="52"/>
      <c r="BYL8" s="52"/>
      <c r="BYM8" s="52"/>
      <c r="BYN8" s="52"/>
      <c r="BYO8" s="52"/>
      <c r="BYP8" s="52"/>
      <c r="BYQ8" s="52"/>
      <c r="BYR8" s="52"/>
      <c r="BYS8" s="52"/>
      <c r="BYT8" s="52"/>
      <c r="BYU8" s="52"/>
      <c r="BYV8" s="52"/>
      <c r="BYW8" s="52"/>
      <c r="BYX8" s="52"/>
      <c r="BYY8" s="52"/>
      <c r="BYZ8" s="52"/>
      <c r="BZA8" s="52"/>
      <c r="BZB8" s="52"/>
      <c r="BZC8" s="52"/>
      <c r="BZD8" s="52"/>
      <c r="BZE8" s="52"/>
      <c r="BZF8" s="52"/>
      <c r="BZG8" s="52"/>
      <c r="BZH8" s="52"/>
      <c r="BZI8" s="52"/>
      <c r="BZJ8" s="52"/>
      <c r="BZK8" s="52"/>
      <c r="BZL8" s="52"/>
      <c r="BZM8" s="52"/>
      <c r="BZN8" s="52"/>
      <c r="BZO8" s="52"/>
      <c r="BZP8" s="52"/>
      <c r="BZQ8" s="52"/>
      <c r="BZR8" s="52"/>
      <c r="BZS8" s="52"/>
      <c r="BZT8" s="52"/>
      <c r="BZU8" s="52"/>
      <c r="BZV8" s="52"/>
      <c r="BZW8" s="52"/>
      <c r="BZX8" s="52"/>
      <c r="BZY8" s="52"/>
      <c r="BZZ8" s="52"/>
      <c r="CAA8" s="52"/>
      <c r="CAB8" s="52"/>
      <c r="CAC8" s="52"/>
      <c r="CAD8" s="52"/>
      <c r="CAE8" s="52"/>
      <c r="CAF8" s="52"/>
      <c r="CAG8" s="52"/>
      <c r="CAH8" s="52"/>
      <c r="CAI8" s="52"/>
      <c r="CAJ8" s="52"/>
      <c r="CAK8" s="52"/>
      <c r="CAL8" s="52"/>
      <c r="CAM8" s="52"/>
      <c r="CAN8" s="52"/>
      <c r="CAO8" s="52"/>
      <c r="CAP8" s="52"/>
      <c r="CAQ8" s="52"/>
      <c r="CAR8" s="52"/>
      <c r="CAS8" s="52"/>
      <c r="CAT8" s="52"/>
      <c r="CAU8" s="52"/>
      <c r="CAV8" s="52"/>
      <c r="CAW8" s="52"/>
      <c r="CAX8" s="52"/>
      <c r="CAY8" s="52"/>
      <c r="CAZ8" s="52"/>
      <c r="CBA8" s="52"/>
      <c r="CBB8" s="52"/>
      <c r="CBC8" s="52"/>
      <c r="CBD8" s="52"/>
      <c r="CBE8" s="52"/>
      <c r="CBF8" s="52"/>
      <c r="CBG8" s="52"/>
      <c r="CBH8" s="52"/>
      <c r="CBI8" s="52"/>
      <c r="CBJ8" s="52"/>
      <c r="CBK8" s="52"/>
      <c r="CBL8" s="52"/>
      <c r="CBM8" s="52"/>
      <c r="CBN8" s="52"/>
      <c r="CBO8" s="52"/>
      <c r="CBP8" s="52"/>
      <c r="CBQ8" s="52"/>
      <c r="CBR8" s="52"/>
      <c r="CBS8" s="52"/>
      <c r="CBT8" s="52"/>
      <c r="CBU8" s="52"/>
      <c r="CBV8" s="52"/>
      <c r="CBW8" s="52"/>
      <c r="CBX8" s="52"/>
      <c r="CBY8" s="52"/>
      <c r="CBZ8" s="52"/>
      <c r="CCA8" s="52"/>
      <c r="CCB8" s="52"/>
      <c r="CCC8" s="52"/>
      <c r="CCD8" s="52"/>
      <c r="CCE8" s="52"/>
      <c r="CCF8" s="52"/>
      <c r="CCG8" s="52"/>
      <c r="CCH8" s="52"/>
      <c r="CCI8" s="52"/>
      <c r="CCJ8" s="52"/>
      <c r="CCK8" s="52"/>
      <c r="CCL8" s="52"/>
      <c r="CCM8" s="52"/>
      <c r="CCN8" s="52"/>
      <c r="CCO8" s="52"/>
      <c r="CCP8" s="52"/>
      <c r="CCQ8" s="52"/>
      <c r="CCR8" s="52"/>
      <c r="CCS8" s="52"/>
      <c r="CCT8" s="52"/>
      <c r="CCU8" s="52"/>
      <c r="CCV8" s="52"/>
      <c r="CCW8" s="52"/>
      <c r="CCX8" s="52"/>
      <c r="CCY8" s="52"/>
      <c r="CCZ8" s="52"/>
      <c r="CDA8" s="52"/>
      <c r="CDB8" s="52"/>
      <c r="CDC8" s="52"/>
      <c r="CDD8" s="52"/>
      <c r="CDE8" s="52"/>
      <c r="CDF8" s="52"/>
      <c r="CDG8" s="52"/>
      <c r="CDH8" s="52"/>
      <c r="CDI8" s="52"/>
      <c r="CDJ8" s="52"/>
      <c r="CDK8" s="52"/>
      <c r="CDL8" s="52"/>
      <c r="CDM8" s="52"/>
      <c r="CDN8" s="52"/>
      <c r="CDO8" s="52"/>
      <c r="CDP8" s="52"/>
      <c r="CDQ8" s="52"/>
      <c r="CDR8" s="52"/>
      <c r="CDS8" s="52"/>
      <c r="CDT8" s="52"/>
      <c r="CDU8" s="52"/>
      <c r="CDV8" s="52"/>
      <c r="CDW8" s="52"/>
      <c r="CDX8" s="52"/>
      <c r="CDY8" s="52"/>
      <c r="CDZ8" s="52"/>
      <c r="CEA8" s="52"/>
      <c r="CEB8" s="52"/>
      <c r="CEC8" s="52"/>
      <c r="CED8" s="52"/>
      <c r="CEE8" s="52"/>
      <c r="CEF8" s="52"/>
      <c r="CEG8" s="52"/>
      <c r="CEH8" s="52"/>
      <c r="CEI8" s="52"/>
      <c r="CEJ8" s="52"/>
      <c r="CEK8" s="52"/>
      <c r="CEL8" s="52"/>
      <c r="CEM8" s="52"/>
      <c r="CEN8" s="52"/>
      <c r="CEO8" s="52"/>
      <c r="CEP8" s="52"/>
      <c r="CEQ8" s="52"/>
      <c r="CER8" s="52"/>
      <c r="CES8" s="52"/>
      <c r="CET8" s="52"/>
      <c r="CEU8" s="52"/>
      <c r="CEV8" s="52"/>
      <c r="CEW8" s="52"/>
      <c r="CEX8" s="52"/>
      <c r="CEY8" s="52"/>
      <c r="CEZ8" s="52"/>
      <c r="CFA8" s="52"/>
      <c r="CFB8" s="52"/>
      <c r="CFC8" s="52"/>
      <c r="CFD8" s="52"/>
      <c r="CFE8" s="52"/>
      <c r="CFF8" s="52"/>
      <c r="CFG8" s="52"/>
      <c r="CFH8" s="52"/>
      <c r="CFI8" s="52"/>
      <c r="CFJ8" s="52"/>
      <c r="CFK8" s="52"/>
      <c r="CFL8" s="52"/>
      <c r="CFM8" s="52"/>
      <c r="CFN8" s="52"/>
      <c r="CFO8" s="52"/>
      <c r="CFP8" s="52"/>
      <c r="CFQ8" s="52"/>
      <c r="CFR8" s="52"/>
      <c r="CFS8" s="52"/>
      <c r="CFT8" s="52"/>
      <c r="CFU8" s="52"/>
      <c r="CFV8" s="52"/>
      <c r="CFW8" s="52"/>
      <c r="CFX8" s="52"/>
      <c r="CFY8" s="52"/>
      <c r="CFZ8" s="52"/>
      <c r="CGA8" s="52"/>
      <c r="CGB8" s="52"/>
      <c r="CGC8" s="52"/>
      <c r="CGD8" s="52"/>
      <c r="CGE8" s="52"/>
      <c r="CGF8" s="52"/>
      <c r="CGG8" s="52"/>
      <c r="CGH8" s="52"/>
      <c r="CGI8" s="52"/>
      <c r="CGJ8" s="52"/>
      <c r="CGK8" s="52"/>
      <c r="CGL8" s="52"/>
      <c r="CGM8" s="52"/>
      <c r="CGN8" s="52"/>
      <c r="CGO8" s="52"/>
      <c r="CGP8" s="52"/>
      <c r="CGQ8" s="52"/>
      <c r="CGR8" s="52"/>
      <c r="CGS8" s="52"/>
      <c r="CGT8" s="52"/>
      <c r="CGU8" s="52"/>
      <c r="CGV8" s="52"/>
      <c r="CGW8" s="52"/>
      <c r="CGX8" s="52"/>
      <c r="CGY8" s="52"/>
      <c r="CGZ8" s="52"/>
      <c r="CHA8" s="52"/>
      <c r="CHB8" s="52"/>
      <c r="CHC8" s="52"/>
      <c r="CHD8" s="52"/>
      <c r="CHE8" s="52"/>
      <c r="CHF8" s="52"/>
      <c r="CHG8" s="52"/>
      <c r="CHH8" s="52"/>
      <c r="CHI8" s="52"/>
      <c r="CHJ8" s="52"/>
      <c r="CHK8" s="52"/>
      <c r="CHL8" s="52"/>
      <c r="CHM8" s="52"/>
      <c r="CHN8" s="52"/>
      <c r="CHO8" s="52"/>
      <c r="CHP8" s="52"/>
      <c r="CHQ8" s="52"/>
      <c r="CHR8" s="52"/>
      <c r="CHS8" s="52"/>
      <c r="CHT8" s="52"/>
      <c r="CHU8" s="52"/>
      <c r="CHV8" s="52"/>
      <c r="CHW8" s="52"/>
      <c r="CHX8" s="52"/>
      <c r="CHY8" s="52"/>
      <c r="CHZ8" s="52"/>
      <c r="CIA8" s="52"/>
      <c r="CIB8" s="52"/>
      <c r="CIC8" s="52"/>
      <c r="CID8" s="52"/>
      <c r="CIE8" s="52"/>
      <c r="CIF8" s="52"/>
      <c r="CIG8" s="52"/>
      <c r="CIH8" s="52"/>
      <c r="CII8" s="52"/>
      <c r="CIJ8" s="52"/>
      <c r="CIK8" s="52"/>
      <c r="CIL8" s="52"/>
      <c r="CIM8" s="52"/>
      <c r="CIN8" s="52"/>
      <c r="CIO8" s="52"/>
      <c r="CIP8" s="52"/>
      <c r="CIQ8" s="52"/>
      <c r="CIR8" s="52"/>
      <c r="CIS8" s="52"/>
      <c r="CIT8" s="52"/>
      <c r="CIU8" s="52"/>
      <c r="CIV8" s="52"/>
      <c r="CIW8" s="52"/>
      <c r="CIX8" s="52"/>
      <c r="CIY8" s="52"/>
      <c r="CIZ8" s="52"/>
      <c r="CJA8" s="52"/>
      <c r="CJB8" s="52"/>
      <c r="CJC8" s="52"/>
      <c r="CJD8" s="52"/>
      <c r="CJE8" s="52"/>
      <c r="CJF8" s="52"/>
      <c r="CJG8" s="52"/>
      <c r="CJH8" s="52"/>
      <c r="CJI8" s="52"/>
      <c r="CJJ8" s="52"/>
      <c r="CJK8" s="52"/>
      <c r="CJL8" s="52"/>
      <c r="CJM8" s="52"/>
      <c r="CJN8" s="52"/>
      <c r="CJO8" s="52"/>
      <c r="CJP8" s="52"/>
      <c r="CJQ8" s="52"/>
      <c r="CJR8" s="52"/>
      <c r="CJS8" s="52"/>
      <c r="CJT8" s="52"/>
      <c r="CJU8" s="52"/>
      <c r="CJV8" s="52"/>
      <c r="CJW8" s="52"/>
      <c r="CJX8" s="52"/>
      <c r="CJY8" s="52"/>
      <c r="CJZ8" s="52"/>
      <c r="CKA8" s="52"/>
      <c r="CKB8" s="52"/>
      <c r="CKC8" s="52"/>
      <c r="CKD8" s="52"/>
      <c r="CKE8" s="52"/>
      <c r="CKF8" s="52"/>
      <c r="CKG8" s="52"/>
      <c r="CKH8" s="52"/>
      <c r="CKI8" s="52"/>
      <c r="CKJ8" s="52"/>
      <c r="CKK8" s="52"/>
      <c r="CKL8" s="52"/>
      <c r="CKM8" s="52"/>
      <c r="CKN8" s="52"/>
      <c r="CKO8" s="52"/>
      <c r="CKP8" s="52"/>
      <c r="CKQ8" s="52"/>
      <c r="CKR8" s="52"/>
      <c r="CKS8" s="52"/>
      <c r="CKT8" s="52"/>
      <c r="CKU8" s="52"/>
      <c r="CKV8" s="52"/>
      <c r="CKW8" s="52"/>
      <c r="CKX8" s="52"/>
      <c r="CKY8" s="52"/>
      <c r="CKZ8" s="52"/>
      <c r="CLA8" s="52"/>
      <c r="CLB8" s="52"/>
      <c r="CLC8" s="52"/>
      <c r="CLD8" s="52"/>
      <c r="CLE8" s="52"/>
      <c r="CLF8" s="52"/>
      <c r="CLG8" s="52"/>
      <c r="CLH8" s="52"/>
      <c r="CLI8" s="52"/>
      <c r="CLJ8" s="52"/>
      <c r="CLK8" s="52"/>
      <c r="CLL8" s="52"/>
      <c r="CLM8" s="52"/>
      <c r="CLN8" s="52"/>
      <c r="CLO8" s="52"/>
      <c r="CLP8" s="52"/>
      <c r="CLQ8" s="52"/>
      <c r="CLR8" s="52"/>
      <c r="CLS8" s="52"/>
      <c r="CLT8" s="52"/>
      <c r="CLU8" s="52"/>
      <c r="CLV8" s="52"/>
      <c r="CLW8" s="52"/>
      <c r="CLX8" s="52"/>
      <c r="CLY8" s="52"/>
      <c r="CLZ8" s="52"/>
      <c r="CMA8" s="52"/>
      <c r="CMB8" s="52"/>
      <c r="CMC8" s="52"/>
      <c r="CMD8" s="52"/>
      <c r="CME8" s="52"/>
      <c r="CMF8" s="52"/>
      <c r="CMG8" s="52"/>
      <c r="CMH8" s="52"/>
      <c r="CMI8" s="52"/>
      <c r="CMJ8" s="52"/>
      <c r="CMK8" s="52"/>
      <c r="CML8" s="52"/>
      <c r="CMM8" s="52"/>
      <c r="CMN8" s="52"/>
      <c r="CMO8" s="52"/>
      <c r="CMP8" s="52"/>
      <c r="CMQ8" s="52"/>
      <c r="CMR8" s="52"/>
      <c r="CMS8" s="52"/>
      <c r="CMT8" s="52"/>
      <c r="CMU8" s="52"/>
      <c r="CMV8" s="52"/>
      <c r="CMW8" s="52"/>
      <c r="CMX8" s="52"/>
      <c r="CMY8" s="52"/>
      <c r="CMZ8" s="52"/>
      <c r="CNA8" s="52"/>
      <c r="CNB8" s="52"/>
      <c r="CNC8" s="52"/>
      <c r="CND8" s="52"/>
      <c r="CNE8" s="52"/>
      <c r="CNF8" s="52"/>
      <c r="CNG8" s="52"/>
      <c r="CNH8" s="52"/>
      <c r="CNI8" s="52"/>
      <c r="CNJ8" s="52"/>
      <c r="CNK8" s="52"/>
      <c r="CNL8" s="52"/>
      <c r="CNM8" s="52"/>
      <c r="CNN8" s="52"/>
      <c r="CNO8" s="52"/>
      <c r="CNP8" s="52"/>
      <c r="CNQ8" s="52"/>
      <c r="CNR8" s="52"/>
      <c r="CNS8" s="52"/>
      <c r="CNT8" s="52"/>
      <c r="CNU8" s="52"/>
      <c r="CNV8" s="52"/>
      <c r="CNW8" s="52"/>
      <c r="CNX8" s="52"/>
      <c r="CNY8" s="52"/>
      <c r="CNZ8" s="52"/>
      <c r="COA8" s="52"/>
      <c r="COB8" s="52"/>
      <c r="COC8" s="52"/>
      <c r="COD8" s="52"/>
      <c r="COE8" s="52"/>
      <c r="COF8" s="52"/>
      <c r="COG8" s="52"/>
      <c r="COH8" s="52"/>
      <c r="COI8" s="52"/>
      <c r="COJ8" s="52"/>
      <c r="COK8" s="52"/>
      <c r="COL8" s="52"/>
      <c r="COM8" s="52"/>
      <c r="CON8" s="52"/>
      <c r="COO8" s="52"/>
      <c r="COP8" s="52"/>
      <c r="COQ8" s="52"/>
      <c r="COR8" s="52"/>
      <c r="COS8" s="52"/>
      <c r="COT8" s="52"/>
      <c r="COU8" s="52"/>
      <c r="COV8" s="52"/>
      <c r="COW8" s="52"/>
      <c r="COX8" s="52"/>
      <c r="COY8" s="52"/>
      <c r="COZ8" s="52"/>
      <c r="CPA8" s="52"/>
      <c r="CPB8" s="52"/>
      <c r="CPC8" s="52"/>
      <c r="CPD8" s="52"/>
      <c r="CPE8" s="52"/>
      <c r="CPF8" s="52"/>
      <c r="CPG8" s="52"/>
      <c r="CPH8" s="52"/>
      <c r="CPI8" s="52"/>
      <c r="CPJ8" s="52"/>
      <c r="CPK8" s="52"/>
      <c r="CPL8" s="52"/>
      <c r="CPM8" s="52"/>
      <c r="CPN8" s="52"/>
      <c r="CPO8" s="52"/>
      <c r="CPP8" s="52"/>
      <c r="CPQ8" s="52"/>
      <c r="CPR8" s="52"/>
      <c r="CPS8" s="52"/>
      <c r="CPT8" s="52"/>
      <c r="CPU8" s="52"/>
      <c r="CPV8" s="52"/>
      <c r="CPW8" s="52"/>
      <c r="CPX8" s="52"/>
      <c r="CPY8" s="52"/>
      <c r="CPZ8" s="52"/>
      <c r="CQA8" s="52"/>
      <c r="CQB8" s="52"/>
      <c r="CQC8" s="52"/>
      <c r="CQD8" s="52"/>
      <c r="CQE8" s="52"/>
      <c r="CQF8" s="52"/>
      <c r="CQG8" s="52"/>
      <c r="CQH8" s="52"/>
      <c r="CQI8" s="52"/>
      <c r="CQJ8" s="52"/>
      <c r="CQK8" s="52"/>
      <c r="CQL8" s="52"/>
      <c r="CQM8" s="52"/>
      <c r="CQN8" s="52"/>
      <c r="CQO8" s="52"/>
      <c r="CQP8" s="52"/>
      <c r="CQQ8" s="52"/>
      <c r="CQR8" s="52"/>
      <c r="CQS8" s="52"/>
      <c r="CQT8" s="52"/>
      <c r="CQU8" s="52"/>
      <c r="CQV8" s="52"/>
      <c r="CQW8" s="52"/>
      <c r="CQX8" s="52"/>
      <c r="CQY8" s="52"/>
      <c r="CQZ8" s="52"/>
      <c r="CRA8" s="52"/>
      <c r="CRB8" s="52"/>
      <c r="CRC8" s="52"/>
      <c r="CRD8" s="52"/>
      <c r="CRE8" s="52"/>
      <c r="CRF8" s="52"/>
      <c r="CRG8" s="52"/>
      <c r="CRH8" s="52"/>
      <c r="CRI8" s="52"/>
      <c r="CRJ8" s="52"/>
      <c r="CRK8" s="52"/>
      <c r="CRL8" s="52"/>
      <c r="CRM8" s="52"/>
      <c r="CRN8" s="52"/>
      <c r="CRO8" s="52"/>
      <c r="CRP8" s="52"/>
      <c r="CRQ8" s="52"/>
      <c r="CRR8" s="52"/>
      <c r="CRS8" s="52"/>
      <c r="CRT8" s="52"/>
      <c r="CRU8" s="52"/>
      <c r="CRV8" s="52"/>
      <c r="CRW8" s="52"/>
      <c r="CRX8" s="52"/>
      <c r="CRY8" s="52"/>
      <c r="CRZ8" s="52"/>
      <c r="CSA8" s="52"/>
      <c r="CSB8" s="52"/>
      <c r="CSC8" s="52"/>
      <c r="CSD8" s="52"/>
      <c r="CSE8" s="52"/>
      <c r="CSF8" s="52"/>
      <c r="CSG8" s="52"/>
      <c r="CSH8" s="52"/>
      <c r="CSI8" s="52"/>
      <c r="CSJ8" s="52"/>
      <c r="CSK8" s="52"/>
      <c r="CSL8" s="52"/>
      <c r="CSM8" s="52"/>
      <c r="CSN8" s="52"/>
      <c r="CSO8" s="52"/>
      <c r="CSP8" s="52"/>
      <c r="CSQ8" s="52"/>
      <c r="CSR8" s="52"/>
      <c r="CSS8" s="52"/>
      <c r="CST8" s="52"/>
      <c r="CSU8" s="52"/>
      <c r="CSV8" s="52"/>
      <c r="CSW8" s="52"/>
      <c r="CSX8" s="52"/>
      <c r="CSY8" s="52"/>
      <c r="CSZ8" s="52"/>
      <c r="CTA8" s="52"/>
      <c r="CTB8" s="52"/>
      <c r="CTC8" s="52"/>
      <c r="CTD8" s="52"/>
      <c r="CTE8" s="52"/>
      <c r="CTF8" s="52"/>
      <c r="CTG8" s="52"/>
      <c r="CTH8" s="52"/>
      <c r="CTI8" s="52"/>
      <c r="CTJ8" s="52"/>
      <c r="CTK8" s="52"/>
      <c r="CTL8" s="52"/>
      <c r="CTM8" s="52"/>
      <c r="CTN8" s="52"/>
      <c r="CTO8" s="52"/>
      <c r="CTP8" s="52"/>
      <c r="CTQ8" s="52"/>
      <c r="CTR8" s="52"/>
      <c r="CTS8" s="52"/>
      <c r="CTT8" s="52"/>
      <c r="CTU8" s="52"/>
      <c r="CTV8" s="52"/>
      <c r="CTW8" s="52"/>
      <c r="CTX8" s="52"/>
      <c r="CTY8" s="52"/>
      <c r="CTZ8" s="52"/>
      <c r="CUA8" s="52"/>
      <c r="CUB8" s="52"/>
      <c r="CUC8" s="52"/>
      <c r="CUD8" s="52"/>
      <c r="CUE8" s="52"/>
      <c r="CUF8" s="52"/>
      <c r="CUG8" s="52"/>
      <c r="CUH8" s="52"/>
      <c r="CUI8" s="52"/>
      <c r="CUJ8" s="52"/>
      <c r="CUK8" s="52"/>
      <c r="CUL8" s="52"/>
      <c r="CUM8" s="52"/>
      <c r="CUN8" s="52"/>
      <c r="CUO8" s="52"/>
      <c r="CUP8" s="52"/>
      <c r="CUQ8" s="52"/>
      <c r="CUR8" s="52"/>
      <c r="CUS8" s="52"/>
      <c r="CUT8" s="52"/>
      <c r="CUU8" s="52"/>
      <c r="CUV8" s="52"/>
      <c r="CUW8" s="52"/>
      <c r="CUX8" s="52"/>
      <c r="CUY8" s="52"/>
      <c r="CUZ8" s="52"/>
      <c r="CVA8" s="52"/>
      <c r="CVB8" s="52"/>
      <c r="CVC8" s="52"/>
      <c r="CVD8" s="52"/>
      <c r="CVE8" s="52"/>
      <c r="CVF8" s="52"/>
      <c r="CVG8" s="52"/>
      <c r="CVH8" s="52"/>
      <c r="CVI8" s="52"/>
      <c r="CVJ8" s="52"/>
      <c r="CVK8" s="52"/>
      <c r="CVL8" s="52"/>
      <c r="CVM8" s="52"/>
      <c r="CVN8" s="52"/>
      <c r="CVO8" s="52"/>
      <c r="CVP8" s="52"/>
      <c r="CVQ8" s="52"/>
      <c r="CVR8" s="52"/>
      <c r="CVS8" s="52"/>
      <c r="CVT8" s="52"/>
      <c r="CVU8" s="52"/>
      <c r="CVV8" s="52"/>
      <c r="CVW8" s="52"/>
      <c r="CVX8" s="52"/>
      <c r="CVY8" s="52"/>
      <c r="CVZ8" s="52"/>
      <c r="CWA8" s="52"/>
      <c r="CWB8" s="52"/>
      <c r="CWC8" s="52"/>
      <c r="CWD8" s="52"/>
      <c r="CWE8" s="52"/>
      <c r="CWF8" s="52"/>
      <c r="CWG8" s="52"/>
      <c r="CWH8" s="52"/>
      <c r="CWI8" s="52"/>
      <c r="CWJ8" s="52"/>
      <c r="CWK8" s="52"/>
      <c r="CWL8" s="52"/>
      <c r="CWM8" s="52"/>
      <c r="CWN8" s="52"/>
      <c r="CWO8" s="52"/>
      <c r="CWP8" s="52"/>
      <c r="CWQ8" s="52"/>
      <c r="CWR8" s="52"/>
      <c r="CWS8" s="52"/>
      <c r="CWT8" s="52"/>
      <c r="CWU8" s="52"/>
      <c r="CWV8" s="52"/>
      <c r="CWW8" s="52"/>
      <c r="CWX8" s="52"/>
      <c r="CWY8" s="52"/>
      <c r="CWZ8" s="52"/>
      <c r="CXA8" s="52"/>
      <c r="CXB8" s="52"/>
      <c r="CXC8" s="52"/>
      <c r="CXD8" s="52"/>
      <c r="CXE8" s="52"/>
      <c r="CXF8" s="52"/>
      <c r="CXG8" s="52"/>
      <c r="CXH8" s="52"/>
      <c r="CXI8" s="52"/>
      <c r="CXJ8" s="52"/>
      <c r="CXK8" s="52"/>
      <c r="CXL8" s="52"/>
      <c r="CXM8" s="52"/>
      <c r="CXN8" s="52"/>
      <c r="CXO8" s="52"/>
      <c r="CXP8" s="52"/>
      <c r="CXQ8" s="52"/>
      <c r="CXR8" s="52"/>
      <c r="CXS8" s="52"/>
      <c r="CXT8" s="52"/>
      <c r="CXU8" s="52"/>
      <c r="CXV8" s="52"/>
      <c r="CXW8" s="52"/>
      <c r="CXX8" s="52"/>
      <c r="CXY8" s="52"/>
      <c r="CXZ8" s="52"/>
      <c r="CYA8" s="52"/>
      <c r="CYB8" s="52"/>
      <c r="CYC8" s="52"/>
      <c r="CYD8" s="52"/>
      <c r="CYE8" s="52"/>
      <c r="CYF8" s="52"/>
      <c r="CYG8" s="52"/>
      <c r="CYH8" s="52"/>
      <c r="CYI8" s="52"/>
      <c r="CYJ8" s="52"/>
      <c r="CYK8" s="52"/>
      <c r="CYL8" s="52"/>
      <c r="CYM8" s="52"/>
      <c r="CYN8" s="52"/>
      <c r="CYO8" s="52"/>
      <c r="CYP8" s="52"/>
      <c r="CYQ8" s="52"/>
      <c r="CYR8" s="52"/>
      <c r="CYS8" s="52"/>
      <c r="CYT8" s="52"/>
    </row>
    <row r="9" spans="3:16240" x14ac:dyDescent="0.35">
      <c r="AC9" s="7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  <c r="CY9" s="52"/>
      <c r="CZ9" s="52"/>
      <c r="DA9" s="52"/>
      <c r="DB9" s="52"/>
      <c r="DC9" s="52"/>
      <c r="DD9" s="52"/>
      <c r="DE9" s="52"/>
      <c r="DF9" s="52"/>
      <c r="DG9" s="52"/>
      <c r="DH9" s="52"/>
      <c r="DI9" s="52"/>
      <c r="DJ9" s="52"/>
      <c r="DK9" s="52"/>
      <c r="DL9" s="52"/>
      <c r="DM9" s="52"/>
      <c r="DN9" s="52"/>
      <c r="DO9" s="52"/>
      <c r="DP9" s="52"/>
      <c r="DQ9" s="52"/>
      <c r="DR9" s="52"/>
      <c r="DS9" s="52"/>
      <c r="DT9" s="52"/>
      <c r="DU9" s="52"/>
      <c r="DV9" s="52"/>
      <c r="DW9" s="52"/>
      <c r="DX9" s="52"/>
      <c r="DY9" s="52"/>
      <c r="DZ9" s="52"/>
      <c r="EA9" s="52"/>
      <c r="EB9" s="52"/>
      <c r="EC9" s="52"/>
      <c r="ED9" s="52"/>
      <c r="EE9" s="52"/>
      <c r="EF9" s="52"/>
      <c r="EG9" s="52"/>
      <c r="EH9" s="52"/>
      <c r="EI9" s="52"/>
      <c r="EJ9" s="52"/>
      <c r="EK9" s="52"/>
      <c r="EL9" s="52"/>
      <c r="EM9" s="52"/>
      <c r="EN9" s="52"/>
      <c r="EO9" s="52"/>
      <c r="EP9" s="52"/>
      <c r="EQ9" s="52"/>
      <c r="ER9" s="52"/>
      <c r="ES9" s="52"/>
      <c r="ET9" s="52"/>
      <c r="EU9" s="52"/>
      <c r="EV9" s="52"/>
      <c r="EW9" s="52"/>
      <c r="EX9" s="52"/>
      <c r="EY9" s="52"/>
      <c r="EZ9" s="52"/>
      <c r="FA9" s="52"/>
      <c r="FB9" s="52"/>
      <c r="FC9" s="52"/>
      <c r="FD9" s="52"/>
      <c r="FE9" s="52"/>
      <c r="FF9" s="52"/>
      <c r="FG9" s="52"/>
      <c r="FH9" s="52"/>
      <c r="FI9" s="52"/>
      <c r="FJ9" s="52"/>
      <c r="FK9" s="52"/>
      <c r="FL9" s="52"/>
      <c r="FM9" s="52"/>
      <c r="FN9" s="52"/>
      <c r="FO9" s="52"/>
      <c r="FP9" s="52"/>
      <c r="FQ9" s="52"/>
      <c r="FR9" s="52"/>
      <c r="FS9" s="52"/>
      <c r="FT9" s="52"/>
      <c r="FU9" s="52"/>
      <c r="FV9" s="52"/>
      <c r="FW9" s="52"/>
      <c r="FX9" s="52"/>
      <c r="FY9" s="52"/>
      <c r="FZ9" s="52"/>
      <c r="GA9" s="52"/>
      <c r="GB9" s="52"/>
      <c r="GC9" s="52"/>
      <c r="GD9" s="52"/>
      <c r="GE9" s="52"/>
      <c r="GF9" s="52"/>
      <c r="GG9" s="52"/>
      <c r="GH9" s="52"/>
      <c r="GI9" s="52"/>
      <c r="GJ9" s="52"/>
      <c r="GK9" s="52"/>
      <c r="GL9" s="52"/>
      <c r="GM9" s="52"/>
      <c r="GN9" s="52"/>
      <c r="GO9" s="52"/>
      <c r="GP9" s="52"/>
      <c r="GQ9" s="52"/>
      <c r="GR9" s="52"/>
      <c r="GS9" s="52"/>
      <c r="GT9" s="52"/>
      <c r="GU9" s="52"/>
      <c r="GV9" s="52"/>
      <c r="GW9" s="52"/>
      <c r="GX9" s="52"/>
      <c r="GY9" s="52"/>
      <c r="GZ9" s="52"/>
      <c r="HA9" s="52"/>
      <c r="HB9" s="52"/>
      <c r="HC9" s="52"/>
      <c r="HD9" s="52"/>
      <c r="HE9" s="52"/>
      <c r="HF9" s="52"/>
      <c r="HG9" s="52"/>
      <c r="HH9" s="52"/>
      <c r="HI9" s="52"/>
      <c r="HJ9" s="52"/>
      <c r="HK9" s="52"/>
      <c r="HL9" s="52"/>
      <c r="HM9" s="52"/>
      <c r="HN9" s="52"/>
      <c r="HO9" s="52"/>
      <c r="HP9" s="52"/>
      <c r="HQ9" s="52"/>
      <c r="HR9" s="52"/>
      <c r="HS9" s="52"/>
      <c r="HT9" s="52"/>
      <c r="HU9" s="52"/>
      <c r="HV9" s="52"/>
      <c r="HW9" s="52"/>
      <c r="HX9" s="52"/>
      <c r="HY9" s="52"/>
      <c r="HZ9" s="52"/>
      <c r="IA9" s="52"/>
      <c r="IB9" s="52"/>
      <c r="IC9" s="52"/>
      <c r="ID9" s="52"/>
      <c r="IE9" s="52"/>
      <c r="IF9" s="52"/>
      <c r="IG9" s="52"/>
      <c r="IH9" s="52"/>
      <c r="II9" s="52"/>
      <c r="IJ9" s="52"/>
      <c r="IK9" s="52"/>
      <c r="IL9" s="52"/>
      <c r="IM9" s="52"/>
      <c r="IN9" s="52"/>
      <c r="IO9" s="52"/>
      <c r="IP9" s="52"/>
      <c r="IQ9" s="52"/>
      <c r="IR9" s="52"/>
      <c r="IS9" s="52"/>
      <c r="IT9" s="52"/>
      <c r="IU9" s="52"/>
      <c r="IV9" s="52"/>
      <c r="IW9" s="52"/>
      <c r="IX9" s="52"/>
      <c r="IY9" s="52"/>
      <c r="IZ9" s="52"/>
      <c r="JA9" s="52"/>
      <c r="JB9" s="52"/>
      <c r="JC9" s="52"/>
      <c r="JD9" s="52"/>
      <c r="JE9" s="52"/>
      <c r="JF9" s="52"/>
      <c r="JG9" s="52"/>
      <c r="JH9" s="52"/>
      <c r="JI9" s="52"/>
      <c r="JJ9" s="52"/>
      <c r="JK9" s="52"/>
      <c r="JL9" s="52"/>
      <c r="JM9" s="52"/>
      <c r="JN9" s="52"/>
      <c r="JO9" s="52"/>
      <c r="JP9" s="52"/>
      <c r="JQ9" s="52"/>
      <c r="JR9" s="52"/>
      <c r="JS9" s="52"/>
      <c r="JT9" s="52"/>
      <c r="JU9" s="52"/>
      <c r="JV9" s="52"/>
      <c r="JW9" s="52"/>
      <c r="JX9" s="52"/>
      <c r="JY9" s="52"/>
      <c r="JZ9" s="52"/>
      <c r="KA9" s="52"/>
      <c r="KB9" s="52"/>
      <c r="KC9" s="52"/>
      <c r="KD9" s="52"/>
      <c r="KE9" s="52"/>
      <c r="KF9" s="52"/>
      <c r="KG9" s="52"/>
      <c r="KH9" s="52"/>
      <c r="KI9" s="52"/>
      <c r="KJ9" s="52"/>
      <c r="KK9" s="52"/>
      <c r="KL9" s="52"/>
      <c r="KM9" s="52"/>
      <c r="KN9" s="52"/>
      <c r="KO9" s="52"/>
      <c r="KP9" s="52"/>
      <c r="KQ9" s="52"/>
      <c r="KR9" s="52"/>
      <c r="KS9" s="52"/>
      <c r="KT9" s="52"/>
      <c r="KU9" s="52"/>
      <c r="KV9" s="52"/>
      <c r="KW9" s="52"/>
      <c r="KX9" s="52"/>
      <c r="KY9" s="52"/>
      <c r="KZ9" s="52"/>
      <c r="LA9" s="52"/>
      <c r="LB9" s="52"/>
      <c r="LC9" s="52"/>
      <c r="LD9" s="52"/>
      <c r="LE9" s="52"/>
      <c r="LF9" s="52"/>
      <c r="LG9" s="52"/>
      <c r="LH9" s="52"/>
      <c r="LI9" s="52"/>
      <c r="LJ9" s="52"/>
      <c r="LK9" s="52"/>
      <c r="LL9" s="52"/>
      <c r="LM9" s="52"/>
      <c r="LN9" s="52"/>
      <c r="LO9" s="52"/>
      <c r="LP9" s="52"/>
      <c r="LQ9" s="52"/>
      <c r="LR9" s="52"/>
      <c r="LS9" s="52"/>
      <c r="LT9" s="52"/>
      <c r="LU9" s="52"/>
      <c r="LV9" s="52"/>
      <c r="LW9" s="52"/>
      <c r="LX9" s="52"/>
      <c r="LY9" s="52"/>
      <c r="LZ9" s="52"/>
      <c r="MA9" s="52"/>
      <c r="MB9" s="52"/>
      <c r="MC9" s="52"/>
      <c r="MD9" s="52"/>
      <c r="ME9" s="52"/>
      <c r="MF9" s="52"/>
      <c r="MG9" s="52"/>
      <c r="MH9" s="52"/>
      <c r="MI9" s="52"/>
      <c r="MJ9" s="52"/>
      <c r="MK9" s="52"/>
      <c r="ML9" s="52"/>
      <c r="MM9" s="52"/>
      <c r="MN9" s="52"/>
      <c r="MO9" s="52"/>
      <c r="MP9" s="52"/>
      <c r="MQ9" s="52"/>
      <c r="MR9" s="52"/>
      <c r="MS9" s="52"/>
      <c r="MT9" s="52"/>
      <c r="MU9" s="52"/>
      <c r="MV9" s="52"/>
      <c r="MW9" s="52"/>
      <c r="MX9" s="52"/>
      <c r="MY9" s="52"/>
      <c r="MZ9" s="52"/>
      <c r="NA9" s="52"/>
      <c r="NB9" s="52"/>
      <c r="NC9" s="52"/>
      <c r="ND9" s="52"/>
      <c r="NE9" s="52"/>
      <c r="NF9" s="52"/>
      <c r="NG9" s="52"/>
      <c r="NH9" s="52"/>
      <c r="NI9" s="52"/>
      <c r="NJ9" s="52"/>
      <c r="NK9" s="52"/>
      <c r="NL9" s="52"/>
      <c r="NM9" s="52"/>
      <c r="NN9" s="52"/>
      <c r="NO9" s="52"/>
      <c r="NP9" s="52"/>
      <c r="NQ9" s="52"/>
      <c r="NR9" s="52"/>
      <c r="NS9" s="52"/>
      <c r="NT9" s="52"/>
      <c r="NU9" s="52"/>
      <c r="NV9" s="52"/>
      <c r="NW9" s="52"/>
      <c r="NX9" s="52"/>
      <c r="NY9" s="52"/>
      <c r="NZ9" s="52"/>
      <c r="OA9" s="52"/>
      <c r="OB9" s="52"/>
      <c r="OC9" s="52"/>
      <c r="OD9" s="52"/>
      <c r="OE9" s="52"/>
      <c r="OF9" s="52"/>
      <c r="OG9" s="52"/>
      <c r="OH9" s="52"/>
      <c r="OI9" s="52"/>
      <c r="OJ9" s="52"/>
      <c r="OK9" s="52"/>
      <c r="OL9" s="52"/>
      <c r="OM9" s="52"/>
      <c r="ON9" s="52"/>
      <c r="OO9" s="52"/>
      <c r="OP9" s="52"/>
      <c r="OQ9" s="52"/>
      <c r="OR9" s="52"/>
      <c r="OS9" s="52"/>
      <c r="OT9" s="52"/>
      <c r="OU9" s="52"/>
      <c r="OV9" s="52"/>
      <c r="OW9" s="52"/>
      <c r="OX9" s="52"/>
      <c r="OY9" s="52"/>
      <c r="OZ9" s="52"/>
      <c r="PA9" s="52"/>
      <c r="PB9" s="52"/>
      <c r="PC9" s="52"/>
      <c r="PD9" s="52"/>
      <c r="PE9" s="52"/>
      <c r="PF9" s="52"/>
      <c r="PG9" s="52"/>
      <c r="PH9" s="52"/>
      <c r="PI9" s="52"/>
      <c r="PJ9" s="52"/>
      <c r="PK9" s="52"/>
      <c r="PL9" s="52"/>
      <c r="PM9" s="52"/>
      <c r="PN9" s="52"/>
      <c r="PO9" s="52"/>
      <c r="PP9" s="52"/>
      <c r="PQ9" s="52"/>
      <c r="PR9" s="52"/>
      <c r="PS9" s="52"/>
      <c r="PT9" s="52"/>
      <c r="PU9" s="52"/>
      <c r="PV9" s="52"/>
      <c r="PW9" s="52"/>
      <c r="PX9" s="52"/>
      <c r="PY9" s="52"/>
      <c r="PZ9" s="52"/>
      <c r="QA9" s="52"/>
      <c r="QB9" s="52"/>
      <c r="QC9" s="52"/>
      <c r="QD9" s="52"/>
      <c r="QE9" s="52"/>
      <c r="QF9" s="52"/>
      <c r="QG9" s="52"/>
      <c r="QH9" s="52"/>
      <c r="QI9" s="52"/>
      <c r="QJ9" s="52"/>
      <c r="QK9" s="52"/>
      <c r="QL9" s="52"/>
      <c r="QM9" s="52"/>
      <c r="QN9" s="52"/>
      <c r="QO9" s="52"/>
      <c r="QP9" s="52"/>
      <c r="QQ9" s="52"/>
      <c r="QR9" s="52"/>
      <c r="QS9" s="52"/>
      <c r="QT9" s="52"/>
      <c r="QU9" s="52"/>
      <c r="QV9" s="52"/>
      <c r="QW9" s="52"/>
      <c r="QX9" s="52"/>
      <c r="QY9" s="52"/>
      <c r="QZ9" s="52"/>
      <c r="RA9" s="52"/>
      <c r="RB9" s="52"/>
      <c r="RC9" s="52"/>
      <c r="RD9" s="52"/>
      <c r="RE9" s="52"/>
      <c r="RF9" s="52"/>
      <c r="RG9" s="52"/>
      <c r="RH9" s="52"/>
      <c r="RI9" s="52"/>
      <c r="RJ9" s="52"/>
      <c r="RK9" s="52"/>
      <c r="RL9" s="52"/>
      <c r="RM9" s="52"/>
      <c r="RN9" s="52"/>
      <c r="RO9" s="52"/>
      <c r="RP9" s="52"/>
      <c r="RQ9" s="52"/>
      <c r="RR9" s="52"/>
      <c r="RS9" s="52"/>
      <c r="RT9" s="52"/>
      <c r="RU9" s="52"/>
      <c r="RV9" s="52"/>
      <c r="RW9" s="52"/>
      <c r="RX9" s="52"/>
      <c r="RY9" s="52"/>
      <c r="RZ9" s="52"/>
      <c r="SA9" s="52"/>
      <c r="SB9" s="52"/>
      <c r="SC9" s="52"/>
      <c r="SD9" s="52"/>
      <c r="SE9" s="52"/>
      <c r="SF9" s="52"/>
      <c r="SG9" s="52"/>
      <c r="SH9" s="52"/>
      <c r="SI9" s="52"/>
      <c r="SJ9" s="52"/>
      <c r="SK9" s="52"/>
      <c r="SL9" s="52"/>
      <c r="SM9" s="52"/>
      <c r="SN9" s="52"/>
      <c r="SO9" s="52"/>
      <c r="SP9" s="52"/>
      <c r="SQ9" s="52"/>
      <c r="SR9" s="52"/>
      <c r="SS9" s="52"/>
      <c r="ST9" s="52"/>
      <c r="SU9" s="52"/>
      <c r="SV9" s="52"/>
      <c r="SW9" s="52"/>
      <c r="SX9" s="52"/>
      <c r="SY9" s="52"/>
      <c r="SZ9" s="52"/>
      <c r="TA9" s="52"/>
      <c r="TB9" s="52"/>
      <c r="TC9" s="52"/>
      <c r="TD9" s="52"/>
      <c r="TE9" s="52"/>
      <c r="TF9" s="52"/>
      <c r="TG9" s="52"/>
      <c r="TH9" s="52"/>
      <c r="TI9" s="52"/>
      <c r="TJ9" s="52"/>
      <c r="TK9" s="52"/>
      <c r="TL9" s="52"/>
      <c r="TM9" s="52"/>
      <c r="TN9" s="52"/>
      <c r="TO9" s="52"/>
      <c r="TP9" s="52"/>
      <c r="TQ9" s="52"/>
      <c r="TR9" s="52"/>
      <c r="TS9" s="52"/>
      <c r="TT9" s="52"/>
      <c r="TU9" s="52"/>
      <c r="TV9" s="52"/>
      <c r="TW9" s="52"/>
      <c r="TX9" s="52"/>
      <c r="TY9" s="52"/>
      <c r="TZ9" s="52"/>
      <c r="UA9" s="52"/>
      <c r="UB9" s="52"/>
      <c r="UC9" s="52"/>
      <c r="UD9" s="52"/>
      <c r="UE9" s="52"/>
      <c r="UF9" s="52"/>
      <c r="UG9" s="52"/>
      <c r="UH9" s="52"/>
      <c r="UI9" s="52"/>
      <c r="UJ9" s="52"/>
      <c r="UK9" s="52"/>
      <c r="UL9" s="52"/>
      <c r="UM9" s="52"/>
      <c r="UN9" s="52"/>
      <c r="UO9" s="52"/>
      <c r="UP9" s="52"/>
      <c r="UQ9" s="52"/>
      <c r="UR9" s="52"/>
      <c r="US9" s="52"/>
      <c r="UT9" s="52"/>
      <c r="UU9" s="52"/>
      <c r="UV9" s="52"/>
      <c r="UW9" s="52"/>
      <c r="UX9" s="52"/>
      <c r="UY9" s="52"/>
      <c r="UZ9" s="52"/>
      <c r="VA9" s="52"/>
      <c r="VB9" s="52"/>
      <c r="VC9" s="52"/>
      <c r="VD9" s="52"/>
      <c r="VE9" s="52"/>
      <c r="VF9" s="52"/>
      <c r="VG9" s="52"/>
      <c r="VH9" s="52"/>
      <c r="VI9" s="52"/>
      <c r="VJ9" s="52"/>
      <c r="VK9" s="52"/>
      <c r="VL9" s="52"/>
      <c r="VM9" s="52"/>
      <c r="VN9" s="52"/>
      <c r="VO9" s="52"/>
      <c r="VP9" s="52"/>
      <c r="VQ9" s="52"/>
      <c r="VR9" s="52"/>
      <c r="VS9" s="52"/>
      <c r="VT9" s="52"/>
      <c r="VU9" s="52"/>
      <c r="VV9" s="52"/>
      <c r="VW9" s="52"/>
      <c r="VX9" s="52"/>
      <c r="VY9" s="52"/>
      <c r="VZ9" s="52"/>
      <c r="WA9" s="52"/>
      <c r="WB9" s="52"/>
      <c r="WC9" s="52"/>
      <c r="WD9" s="52"/>
      <c r="WE9" s="52"/>
      <c r="WF9" s="52"/>
      <c r="WG9" s="52"/>
      <c r="WH9" s="52"/>
      <c r="WI9" s="52"/>
      <c r="WJ9" s="52"/>
      <c r="WK9" s="52"/>
      <c r="WL9" s="52"/>
      <c r="WM9" s="52"/>
      <c r="WN9" s="52"/>
      <c r="WO9" s="52"/>
      <c r="WP9" s="52"/>
      <c r="WQ9" s="52"/>
      <c r="WR9" s="52"/>
      <c r="WS9" s="52"/>
      <c r="WT9" s="52"/>
      <c r="WU9" s="52"/>
      <c r="WV9" s="52"/>
      <c r="WW9" s="52"/>
      <c r="WX9" s="52"/>
      <c r="WY9" s="52"/>
      <c r="WZ9" s="52"/>
      <c r="XA9" s="52"/>
      <c r="XB9" s="52"/>
      <c r="XC9" s="52"/>
      <c r="XD9" s="52"/>
      <c r="XE9" s="52"/>
      <c r="XF9" s="52"/>
      <c r="XG9" s="52"/>
      <c r="XH9" s="52"/>
      <c r="XI9" s="52"/>
      <c r="XJ9" s="52"/>
      <c r="XK9" s="52"/>
      <c r="XL9" s="52"/>
      <c r="XM9" s="52"/>
      <c r="XN9" s="52"/>
      <c r="XO9" s="52"/>
      <c r="XP9" s="52"/>
      <c r="XQ9" s="52"/>
      <c r="XR9" s="52"/>
      <c r="XS9" s="52"/>
      <c r="XT9" s="52"/>
      <c r="XU9" s="52"/>
      <c r="XV9" s="52"/>
      <c r="XW9" s="52"/>
      <c r="XX9" s="52"/>
      <c r="XY9" s="52"/>
      <c r="XZ9" s="52"/>
      <c r="YA9" s="52"/>
      <c r="YB9" s="52"/>
      <c r="YC9" s="52"/>
      <c r="YD9" s="52"/>
      <c r="YE9" s="52"/>
      <c r="YF9" s="52"/>
      <c r="YG9" s="52"/>
      <c r="YH9" s="52"/>
      <c r="YI9" s="52"/>
      <c r="YJ9" s="52"/>
      <c r="YK9" s="52"/>
      <c r="YL9" s="52"/>
      <c r="YM9" s="52"/>
      <c r="YN9" s="52"/>
      <c r="YO9" s="52"/>
      <c r="YP9" s="52"/>
      <c r="YQ9" s="52"/>
      <c r="YR9" s="52"/>
      <c r="YS9" s="52"/>
      <c r="YT9" s="52"/>
      <c r="YU9" s="52"/>
      <c r="YV9" s="52"/>
      <c r="YW9" s="52"/>
      <c r="YX9" s="52"/>
      <c r="YY9" s="52"/>
      <c r="YZ9" s="52"/>
      <c r="ZA9" s="52"/>
      <c r="ZB9" s="52"/>
      <c r="ZC9" s="52"/>
      <c r="ZD9" s="52"/>
      <c r="ZE9" s="52"/>
      <c r="ZF9" s="52"/>
      <c r="ZG9" s="52"/>
      <c r="ZH9" s="52"/>
      <c r="ZI9" s="52"/>
      <c r="ZJ9" s="52"/>
      <c r="ZK9" s="52"/>
      <c r="ZL9" s="52"/>
      <c r="ZM9" s="52"/>
      <c r="ZN9" s="52"/>
      <c r="ZO9" s="52"/>
      <c r="ZP9" s="52"/>
      <c r="ZQ9" s="52"/>
      <c r="ZR9" s="52"/>
      <c r="ZS9" s="52"/>
      <c r="ZT9" s="52"/>
      <c r="ZU9" s="52"/>
      <c r="ZV9" s="52"/>
      <c r="ZW9" s="52"/>
      <c r="ZX9" s="52"/>
      <c r="ZY9" s="52"/>
      <c r="ZZ9" s="52"/>
      <c r="AAA9" s="52"/>
      <c r="AAB9" s="52"/>
      <c r="AAC9" s="52"/>
      <c r="AAD9" s="52"/>
      <c r="AAE9" s="52"/>
      <c r="AAF9" s="52"/>
      <c r="AAG9" s="52"/>
      <c r="AAH9" s="52"/>
      <c r="AAI9" s="52"/>
      <c r="AAJ9" s="52"/>
      <c r="AAK9" s="52"/>
      <c r="AAL9" s="52"/>
      <c r="AAM9" s="52"/>
      <c r="AAN9" s="52"/>
      <c r="AAO9" s="52"/>
      <c r="AAP9" s="52"/>
      <c r="AAQ9" s="52"/>
      <c r="AAR9" s="52"/>
      <c r="AAS9" s="52"/>
      <c r="AAT9" s="52"/>
      <c r="AAU9" s="52"/>
      <c r="AAV9" s="52"/>
      <c r="AAW9" s="52"/>
      <c r="AAX9" s="52"/>
      <c r="AAY9" s="52"/>
      <c r="AAZ9" s="52"/>
      <c r="ABA9" s="52"/>
      <c r="ABB9" s="52"/>
      <c r="ABC9" s="52"/>
      <c r="ABD9" s="52"/>
      <c r="ABE9" s="52"/>
      <c r="ABF9" s="52"/>
      <c r="ABG9" s="52"/>
      <c r="ABH9" s="52"/>
      <c r="ABI9" s="52"/>
      <c r="ABJ9" s="52"/>
      <c r="ABK9" s="52"/>
      <c r="ABL9" s="52"/>
      <c r="ABM9" s="52"/>
      <c r="ABN9" s="52"/>
      <c r="ABO9" s="52"/>
      <c r="ABP9" s="52"/>
      <c r="ABQ9" s="52"/>
      <c r="ABR9" s="52"/>
      <c r="ABS9" s="52"/>
      <c r="ABT9" s="52"/>
      <c r="ABU9" s="52"/>
      <c r="ABV9" s="52"/>
      <c r="ABW9" s="52"/>
      <c r="ABX9" s="52"/>
      <c r="ABY9" s="52"/>
      <c r="ABZ9" s="52"/>
      <c r="ACA9" s="52"/>
      <c r="ACB9" s="52"/>
      <c r="ACC9" s="52"/>
      <c r="ACD9" s="52"/>
      <c r="ACE9" s="52"/>
      <c r="ACF9" s="52"/>
      <c r="ACG9" s="52"/>
      <c r="ACH9" s="52"/>
      <c r="ACI9" s="52"/>
      <c r="ACJ9" s="52"/>
      <c r="ACK9" s="52"/>
      <c r="ACL9" s="52"/>
      <c r="ACM9" s="52"/>
      <c r="ACN9" s="52"/>
      <c r="ACO9" s="52"/>
      <c r="ACP9" s="52"/>
      <c r="ACQ9" s="52"/>
      <c r="ACR9" s="52"/>
      <c r="ACS9" s="52"/>
      <c r="ACT9" s="52"/>
      <c r="ACU9" s="52"/>
      <c r="ACV9" s="52"/>
      <c r="ACW9" s="52"/>
      <c r="ACX9" s="52"/>
      <c r="ACY9" s="52"/>
      <c r="ACZ9" s="52"/>
      <c r="ADA9" s="52"/>
      <c r="ADB9" s="52"/>
      <c r="ADC9" s="52"/>
      <c r="ADD9" s="52"/>
      <c r="ADE9" s="52"/>
      <c r="ADF9" s="52"/>
      <c r="ADG9" s="52"/>
      <c r="ADH9" s="52"/>
      <c r="ADI9" s="52"/>
      <c r="ADJ9" s="52"/>
      <c r="ADK9" s="52"/>
      <c r="ADL9" s="52"/>
      <c r="ADM9" s="52"/>
      <c r="ADN9" s="52"/>
      <c r="ADO9" s="52"/>
      <c r="ADP9" s="52"/>
      <c r="ADQ9" s="52"/>
      <c r="ADR9" s="52"/>
      <c r="ADS9" s="52"/>
      <c r="ADT9" s="52"/>
      <c r="ADU9" s="52"/>
      <c r="ADV9" s="52"/>
      <c r="ADW9" s="52"/>
      <c r="ADX9" s="52"/>
      <c r="ADY9" s="52"/>
      <c r="ADZ9" s="52"/>
      <c r="AEA9" s="52"/>
      <c r="AEB9" s="52"/>
      <c r="AEC9" s="52"/>
      <c r="AED9" s="52"/>
      <c r="AEE9" s="52"/>
      <c r="AEF9" s="52"/>
      <c r="AEG9" s="52"/>
      <c r="AEH9" s="52"/>
      <c r="AEI9" s="52"/>
      <c r="AEJ9" s="52"/>
      <c r="AEK9" s="52"/>
      <c r="AEL9" s="52"/>
      <c r="AEM9" s="52"/>
      <c r="AEN9" s="52"/>
      <c r="AEO9" s="52"/>
      <c r="AEP9" s="52"/>
      <c r="AEQ9" s="52"/>
      <c r="AER9" s="52"/>
      <c r="AES9" s="52"/>
      <c r="AET9" s="52"/>
      <c r="AEU9" s="52"/>
      <c r="AEV9" s="52"/>
      <c r="AEW9" s="52"/>
      <c r="AEX9" s="52"/>
      <c r="AEY9" s="52"/>
      <c r="AEZ9" s="52"/>
      <c r="AFA9" s="52"/>
      <c r="AFB9" s="52"/>
      <c r="AFC9" s="52"/>
      <c r="AFD9" s="52"/>
      <c r="AFE9" s="52"/>
      <c r="AFF9" s="52"/>
      <c r="AFG9" s="52"/>
      <c r="AFH9" s="52"/>
      <c r="AFI9" s="52"/>
      <c r="AFJ9" s="52"/>
      <c r="AFK9" s="52"/>
      <c r="AFL9" s="52"/>
      <c r="AFM9" s="52"/>
      <c r="AFN9" s="52"/>
      <c r="AFO9" s="52"/>
      <c r="AFP9" s="52"/>
      <c r="AFQ9" s="52"/>
      <c r="AFR9" s="52"/>
      <c r="AFS9" s="52"/>
      <c r="AFT9" s="52"/>
      <c r="AFU9" s="52"/>
      <c r="AFV9" s="52"/>
      <c r="AFW9" s="52"/>
      <c r="AFX9" s="52"/>
      <c r="AFY9" s="52"/>
      <c r="AFZ9" s="52"/>
      <c r="AGA9" s="52"/>
      <c r="AGB9" s="52"/>
      <c r="AGC9" s="52"/>
      <c r="AGD9" s="52"/>
      <c r="AGE9" s="52"/>
      <c r="AGF9" s="52"/>
      <c r="AGG9" s="52"/>
      <c r="AGH9" s="52"/>
      <c r="AGI9" s="52"/>
      <c r="AGJ9" s="52"/>
      <c r="AGK9" s="52"/>
      <c r="AGL9" s="52"/>
      <c r="AGM9" s="52"/>
      <c r="AGN9" s="52"/>
      <c r="AGO9" s="52"/>
      <c r="AGP9" s="52"/>
      <c r="AGQ9" s="52"/>
      <c r="AGR9" s="52"/>
      <c r="AGS9" s="52"/>
      <c r="AGT9" s="52"/>
      <c r="AGU9" s="52"/>
      <c r="AGV9" s="52"/>
      <c r="AGW9" s="52"/>
      <c r="AGX9" s="52"/>
      <c r="AGY9" s="52"/>
      <c r="AGZ9" s="52"/>
      <c r="AHA9" s="52"/>
      <c r="AHB9" s="52"/>
      <c r="AHC9" s="52"/>
      <c r="AHD9" s="52"/>
      <c r="AHE9" s="52"/>
      <c r="AHF9" s="52"/>
      <c r="AHG9" s="52"/>
      <c r="AHH9" s="52"/>
      <c r="AHI9" s="52"/>
      <c r="AHJ9" s="52"/>
      <c r="AHK9" s="52"/>
      <c r="AHL9" s="52"/>
      <c r="AHM9" s="52"/>
      <c r="AHN9" s="52"/>
      <c r="AHO9" s="52"/>
      <c r="AHP9" s="52"/>
      <c r="AHQ9" s="52"/>
      <c r="AHR9" s="52"/>
      <c r="AHS9" s="52"/>
      <c r="AHT9" s="52"/>
      <c r="AHU9" s="52"/>
      <c r="AHV9" s="52"/>
      <c r="AHW9" s="52"/>
      <c r="AHX9" s="52"/>
      <c r="AHY9" s="52"/>
      <c r="AHZ9" s="52"/>
      <c r="AIA9" s="52"/>
      <c r="AIB9" s="52"/>
      <c r="AIC9" s="52"/>
      <c r="AID9" s="52"/>
      <c r="AIE9" s="52"/>
      <c r="AIF9" s="52"/>
      <c r="AIG9" s="52"/>
      <c r="AIH9" s="52"/>
      <c r="AII9" s="52"/>
      <c r="AIJ9" s="52"/>
      <c r="AIK9" s="52"/>
      <c r="AIL9" s="52"/>
      <c r="AIM9" s="52"/>
      <c r="AIN9" s="52"/>
      <c r="AIO9" s="52"/>
      <c r="AIP9" s="52"/>
      <c r="AIQ9" s="52"/>
      <c r="AIR9" s="52"/>
      <c r="AIS9" s="52"/>
      <c r="AIT9" s="52"/>
      <c r="AIU9" s="52"/>
      <c r="AIV9" s="52"/>
      <c r="AIW9" s="52"/>
      <c r="AIX9" s="52"/>
      <c r="AIY9" s="52"/>
      <c r="AIZ9" s="52"/>
      <c r="AJA9" s="52"/>
      <c r="AJB9" s="52"/>
      <c r="AJC9" s="52"/>
      <c r="AJD9" s="52"/>
      <c r="AJE9" s="52"/>
      <c r="AJF9" s="52"/>
      <c r="AJG9" s="52"/>
      <c r="AJH9" s="52"/>
      <c r="AJI9" s="52"/>
      <c r="AJJ9" s="52"/>
      <c r="AJK9" s="52"/>
      <c r="AJL9" s="52"/>
      <c r="AJM9" s="52"/>
      <c r="AJN9" s="52"/>
      <c r="AJO9" s="52"/>
      <c r="AJP9" s="52"/>
      <c r="AJQ9" s="52"/>
      <c r="AJR9" s="52"/>
      <c r="AJS9" s="52"/>
      <c r="AJT9" s="52"/>
      <c r="AJU9" s="52"/>
      <c r="AJV9" s="52"/>
      <c r="AJW9" s="52"/>
      <c r="AJX9" s="52"/>
      <c r="AJY9" s="52"/>
      <c r="AJZ9" s="52"/>
      <c r="AKA9" s="52"/>
      <c r="AKB9" s="52"/>
      <c r="AKC9" s="52"/>
      <c r="AKD9" s="52"/>
      <c r="AKE9" s="52"/>
      <c r="AKF9" s="52"/>
      <c r="AKG9" s="52"/>
      <c r="AKH9" s="52"/>
      <c r="AKI9" s="52"/>
      <c r="AKJ9" s="52"/>
      <c r="AKK9" s="52"/>
      <c r="AKL9" s="52"/>
      <c r="AKM9" s="52"/>
      <c r="AKN9" s="52"/>
      <c r="AKO9" s="52"/>
      <c r="AKP9" s="52"/>
      <c r="AKQ9" s="52"/>
      <c r="AKR9" s="52"/>
      <c r="AKS9" s="52"/>
      <c r="AKT9" s="52"/>
      <c r="AKU9" s="52"/>
      <c r="AKV9" s="52"/>
      <c r="AKW9" s="52"/>
      <c r="AKX9" s="52"/>
      <c r="AKY9" s="52"/>
      <c r="AKZ9" s="52"/>
      <c r="ALA9" s="52"/>
      <c r="ALB9" s="52"/>
      <c r="ALC9" s="52"/>
      <c r="ALD9" s="52"/>
      <c r="ALE9" s="52"/>
      <c r="ALF9" s="52"/>
      <c r="ALG9" s="52"/>
      <c r="ALH9" s="52"/>
      <c r="ALI9" s="52"/>
      <c r="ALJ9" s="52"/>
      <c r="ALK9" s="52"/>
      <c r="ALL9" s="52"/>
      <c r="ALM9" s="52"/>
      <c r="ALN9" s="52"/>
      <c r="ALO9" s="52"/>
      <c r="ALP9" s="52"/>
      <c r="ALQ9" s="52"/>
      <c r="ALR9" s="52"/>
      <c r="ALS9" s="52"/>
      <c r="ALT9" s="52"/>
      <c r="ALU9" s="52"/>
      <c r="ALV9" s="52"/>
      <c r="ALW9" s="52"/>
      <c r="ALX9" s="52"/>
      <c r="ALY9" s="52"/>
      <c r="ALZ9" s="52"/>
      <c r="AMA9" s="52"/>
      <c r="AMB9" s="52"/>
      <c r="AMC9" s="52"/>
      <c r="AMD9" s="52"/>
      <c r="AME9" s="52"/>
      <c r="AMF9" s="52"/>
      <c r="AMG9" s="52"/>
      <c r="AMH9" s="52"/>
      <c r="AMI9" s="52"/>
      <c r="AMJ9" s="52"/>
      <c r="AMK9" s="52"/>
      <c r="AML9" s="52"/>
      <c r="AMM9" s="52"/>
      <c r="AMN9" s="52"/>
      <c r="AMO9" s="52"/>
      <c r="AMP9" s="52"/>
      <c r="AMQ9" s="52"/>
      <c r="AMR9" s="52"/>
      <c r="AMS9" s="52"/>
      <c r="AMT9" s="52"/>
      <c r="AMU9" s="52"/>
      <c r="AMV9" s="52"/>
      <c r="AMW9" s="52"/>
      <c r="AMX9" s="52"/>
      <c r="AMY9" s="52"/>
      <c r="AMZ9" s="52"/>
      <c r="ANA9" s="52"/>
      <c r="ANB9" s="52"/>
      <c r="ANC9" s="52"/>
      <c r="AND9" s="52"/>
      <c r="ANE9" s="52"/>
      <c r="ANF9" s="52"/>
      <c r="ANG9" s="52"/>
      <c r="ANH9" s="52"/>
      <c r="ANI9" s="52"/>
      <c r="ANJ9" s="52"/>
      <c r="ANK9" s="52"/>
      <c r="ANL9" s="52"/>
      <c r="ANM9" s="52"/>
      <c r="ANN9" s="52"/>
      <c r="ANO9" s="52"/>
      <c r="ANP9" s="52"/>
      <c r="ANQ9" s="52"/>
      <c r="ANR9" s="52"/>
      <c r="ANS9" s="52"/>
      <c r="ANT9" s="52"/>
      <c r="ANU9" s="52"/>
      <c r="ANV9" s="52"/>
      <c r="ANW9" s="52"/>
      <c r="ANX9" s="52"/>
      <c r="ANY9" s="52"/>
      <c r="ANZ9" s="52"/>
      <c r="AOA9" s="52"/>
      <c r="AOB9" s="52"/>
      <c r="AOC9" s="52"/>
      <c r="AOD9" s="52"/>
      <c r="AOE9" s="52"/>
      <c r="AOF9" s="52"/>
      <c r="AOG9" s="52"/>
      <c r="AOH9" s="52"/>
      <c r="AOI9" s="52"/>
      <c r="AOJ9" s="52"/>
      <c r="AOK9" s="52"/>
      <c r="AOL9" s="52"/>
      <c r="AOM9" s="52"/>
      <c r="AON9" s="52"/>
      <c r="AOO9" s="52"/>
      <c r="AOP9" s="52"/>
      <c r="AOQ9" s="52"/>
      <c r="AOR9" s="52"/>
      <c r="AOS9" s="52"/>
      <c r="AOT9" s="52"/>
      <c r="AOU9" s="52"/>
      <c r="AOV9" s="52"/>
      <c r="AOW9" s="52"/>
      <c r="AOX9" s="52"/>
      <c r="AOY9" s="52"/>
      <c r="AOZ9" s="52"/>
      <c r="APA9" s="52"/>
      <c r="APB9" s="52"/>
      <c r="APC9" s="52"/>
      <c r="APD9" s="52"/>
      <c r="APE9" s="52"/>
      <c r="APF9" s="52"/>
      <c r="APG9" s="52"/>
      <c r="APH9" s="52"/>
      <c r="API9" s="52"/>
      <c r="APJ9" s="52"/>
      <c r="APK9" s="52"/>
      <c r="APL9" s="52"/>
      <c r="APM9" s="52"/>
      <c r="APN9" s="52"/>
      <c r="APO9" s="52"/>
      <c r="APP9" s="52"/>
      <c r="APQ9" s="52"/>
      <c r="APR9" s="52"/>
      <c r="APS9" s="52"/>
      <c r="APT9" s="52"/>
      <c r="APU9" s="52"/>
      <c r="APV9" s="52"/>
      <c r="APW9" s="52"/>
      <c r="APX9" s="52"/>
      <c r="APY9" s="52"/>
      <c r="APZ9" s="52"/>
      <c r="AQA9" s="52"/>
      <c r="AQB9" s="52"/>
      <c r="AQC9" s="52"/>
      <c r="AQD9" s="52"/>
      <c r="AQE9" s="52"/>
      <c r="AQF9" s="52"/>
      <c r="AQG9" s="52"/>
      <c r="AQH9" s="52"/>
      <c r="AQI9" s="52"/>
      <c r="AQJ9" s="52"/>
      <c r="AQK9" s="52"/>
      <c r="AQL9" s="52"/>
      <c r="AQM9" s="52"/>
      <c r="AQN9" s="52"/>
      <c r="AQO9" s="52"/>
      <c r="AQP9" s="52"/>
      <c r="AQQ9" s="52"/>
      <c r="AQR9" s="52"/>
      <c r="AQS9" s="52"/>
      <c r="AQT9" s="52"/>
      <c r="AQU9" s="52"/>
      <c r="AQV9" s="52"/>
      <c r="AQW9" s="52"/>
      <c r="AQX9" s="52"/>
      <c r="AQY9" s="52"/>
      <c r="AQZ9" s="52"/>
      <c r="ARA9" s="52"/>
      <c r="ARB9" s="52"/>
      <c r="ARC9" s="52"/>
      <c r="ARD9" s="52"/>
      <c r="ARE9" s="52"/>
      <c r="ARF9" s="52"/>
      <c r="ARG9" s="52"/>
      <c r="ARH9" s="52"/>
      <c r="ARI9" s="52"/>
      <c r="ARJ9" s="52"/>
      <c r="ARK9" s="52"/>
      <c r="ARL9" s="52"/>
      <c r="ARM9" s="52"/>
      <c r="ARN9" s="52"/>
      <c r="ARO9" s="52"/>
      <c r="ARP9" s="52"/>
      <c r="ARQ9" s="52"/>
      <c r="ARR9" s="52"/>
      <c r="ARS9" s="52"/>
      <c r="ART9" s="52"/>
      <c r="ARU9" s="52"/>
      <c r="ARV9" s="52"/>
      <c r="ARW9" s="52"/>
      <c r="ARX9" s="52"/>
      <c r="ARY9" s="52"/>
      <c r="ARZ9" s="52"/>
      <c r="ASA9" s="52"/>
      <c r="ASB9" s="52"/>
      <c r="ASC9" s="52"/>
      <c r="ASD9" s="52"/>
      <c r="ASE9" s="52"/>
      <c r="ASF9" s="52"/>
      <c r="ASG9" s="52"/>
      <c r="ASH9" s="52"/>
      <c r="ASI9" s="52"/>
      <c r="ASJ9" s="52"/>
      <c r="ASK9" s="52"/>
      <c r="ASL9" s="52"/>
      <c r="ASM9" s="52"/>
      <c r="ASN9" s="52"/>
      <c r="ASO9" s="52"/>
      <c r="ASP9" s="52"/>
      <c r="ASQ9" s="52"/>
      <c r="ASR9" s="52"/>
      <c r="ASS9" s="52"/>
      <c r="AST9" s="52"/>
      <c r="ASU9" s="52"/>
      <c r="ASV9" s="52"/>
      <c r="ASW9" s="52"/>
      <c r="ASX9" s="52"/>
      <c r="ASY9" s="52"/>
      <c r="ASZ9" s="52"/>
      <c r="ATA9" s="52"/>
      <c r="ATB9" s="52"/>
      <c r="ATC9" s="52"/>
      <c r="ATD9" s="52"/>
      <c r="ATE9" s="52"/>
      <c r="ATF9" s="52"/>
      <c r="ATG9" s="52"/>
      <c r="ATH9" s="52"/>
      <c r="ATI9" s="52"/>
      <c r="ATJ9" s="52"/>
      <c r="ATK9" s="52"/>
      <c r="ATL9" s="52"/>
      <c r="ATM9" s="52"/>
      <c r="ATN9" s="52"/>
      <c r="ATO9" s="52"/>
      <c r="ATP9" s="52"/>
      <c r="ATQ9" s="52"/>
      <c r="ATR9" s="52"/>
      <c r="ATS9" s="52"/>
      <c r="ATT9" s="52"/>
      <c r="ATU9" s="52"/>
      <c r="ATV9" s="52"/>
      <c r="ATW9" s="52"/>
      <c r="ATX9" s="52"/>
      <c r="ATY9" s="52"/>
      <c r="ATZ9" s="52"/>
      <c r="AUA9" s="52"/>
      <c r="AUB9" s="52"/>
      <c r="AUC9" s="52"/>
      <c r="AUD9" s="52"/>
      <c r="AUE9" s="52"/>
      <c r="AUF9" s="52"/>
      <c r="AUG9" s="52"/>
      <c r="AUH9" s="52"/>
      <c r="AUI9" s="52"/>
      <c r="AUJ9" s="52"/>
      <c r="AUK9" s="52"/>
      <c r="AUL9" s="52"/>
      <c r="AUM9" s="52"/>
      <c r="AUN9" s="52"/>
      <c r="AUO9" s="52"/>
      <c r="AUP9" s="52"/>
      <c r="AUQ9" s="52"/>
      <c r="AUR9" s="52"/>
      <c r="AUS9" s="52"/>
      <c r="AUT9" s="52"/>
      <c r="AUU9" s="52"/>
      <c r="AUV9" s="52"/>
      <c r="AUW9" s="52"/>
      <c r="AUX9" s="52"/>
      <c r="AUY9" s="52"/>
      <c r="AUZ9" s="52"/>
      <c r="AVA9" s="52"/>
      <c r="AVB9" s="52"/>
      <c r="AVC9" s="52"/>
      <c r="AVD9" s="52"/>
      <c r="AVE9" s="52"/>
      <c r="AVF9" s="52"/>
      <c r="AVG9" s="52"/>
      <c r="AVH9" s="52"/>
      <c r="AVI9" s="52"/>
      <c r="AVJ9" s="52"/>
      <c r="AVK9" s="52"/>
      <c r="AVL9" s="52"/>
      <c r="AVM9" s="52"/>
      <c r="AVN9" s="52"/>
      <c r="AVO9" s="52"/>
      <c r="AVP9" s="52"/>
      <c r="AVQ9" s="52"/>
      <c r="AVR9" s="52"/>
      <c r="AVS9" s="52"/>
      <c r="AVT9" s="52"/>
      <c r="AVU9" s="52"/>
      <c r="AVV9" s="52"/>
      <c r="AVW9" s="52"/>
      <c r="AVX9" s="52"/>
      <c r="AVY9" s="52"/>
      <c r="AVZ9" s="52"/>
      <c r="AWA9" s="52"/>
      <c r="AWB9" s="52"/>
      <c r="AWC9" s="52"/>
      <c r="AWD9" s="52"/>
      <c r="AWE9" s="52"/>
      <c r="AWF9" s="52"/>
      <c r="AWG9" s="52"/>
      <c r="AWH9" s="52"/>
      <c r="AWI9" s="52"/>
      <c r="AWJ9" s="52"/>
      <c r="AWK9" s="52"/>
      <c r="AWL9" s="52"/>
      <c r="AWM9" s="52"/>
      <c r="AWN9" s="52"/>
      <c r="AWO9" s="52"/>
      <c r="AWP9" s="52"/>
      <c r="AWQ9" s="52"/>
      <c r="AWR9" s="52"/>
      <c r="AWS9" s="52"/>
      <c r="AWT9" s="52"/>
      <c r="AWU9" s="52"/>
      <c r="AWV9" s="52"/>
      <c r="AWW9" s="52"/>
      <c r="AWX9" s="52"/>
      <c r="AWY9" s="52"/>
      <c r="AWZ9" s="52"/>
      <c r="AXA9" s="52"/>
      <c r="AXB9" s="52"/>
      <c r="AXC9" s="52"/>
      <c r="AXD9" s="52"/>
      <c r="AXE9" s="52"/>
      <c r="AXF9" s="52"/>
      <c r="AXG9" s="52"/>
      <c r="AXH9" s="52"/>
      <c r="AXI9" s="52"/>
      <c r="AXJ9" s="52"/>
      <c r="AXK9" s="52"/>
      <c r="AXL9" s="52"/>
      <c r="AXM9" s="52"/>
      <c r="AXN9" s="52"/>
      <c r="AXO9" s="52"/>
      <c r="AXP9" s="52"/>
      <c r="AXQ9" s="52"/>
      <c r="AXR9" s="52"/>
      <c r="AXS9" s="52"/>
      <c r="AXT9" s="52"/>
      <c r="AXU9" s="52"/>
      <c r="AXV9" s="52"/>
      <c r="AXW9" s="52"/>
      <c r="AXX9" s="52"/>
      <c r="AXY9" s="52"/>
      <c r="AXZ9" s="52"/>
      <c r="AYA9" s="52"/>
      <c r="AYB9" s="52"/>
      <c r="AYC9" s="52"/>
      <c r="AYD9" s="52"/>
      <c r="AYE9" s="52"/>
      <c r="AYF9" s="52"/>
      <c r="AYG9" s="52"/>
      <c r="AYH9" s="52"/>
      <c r="AYI9" s="52"/>
      <c r="AYJ9" s="52"/>
      <c r="AYK9" s="52"/>
      <c r="AYL9" s="52"/>
      <c r="AYM9" s="52"/>
      <c r="AYN9" s="52"/>
      <c r="AYO9" s="52"/>
      <c r="AYP9" s="52"/>
      <c r="AYQ9" s="52"/>
      <c r="AYR9" s="52"/>
      <c r="AYS9" s="52"/>
      <c r="AYT9" s="52"/>
      <c r="AYU9" s="52"/>
      <c r="AYV9" s="52"/>
      <c r="AYW9" s="52"/>
      <c r="AYX9" s="52"/>
      <c r="AYY9" s="52"/>
      <c r="AYZ9" s="52"/>
      <c r="AZA9" s="52"/>
      <c r="AZB9" s="52"/>
      <c r="AZC9" s="52"/>
      <c r="AZD9" s="52"/>
      <c r="AZE9" s="52"/>
      <c r="AZF9" s="52"/>
      <c r="AZG9" s="52"/>
      <c r="AZH9" s="52"/>
      <c r="AZI9" s="52"/>
      <c r="AZJ9" s="52"/>
      <c r="AZK9" s="52"/>
      <c r="AZL9" s="52"/>
      <c r="AZM9" s="52"/>
      <c r="AZN9" s="52"/>
      <c r="AZO9" s="52"/>
      <c r="AZP9" s="52"/>
      <c r="AZQ9" s="52"/>
      <c r="AZR9" s="52"/>
      <c r="AZS9" s="52"/>
      <c r="AZT9" s="52"/>
      <c r="AZU9" s="52"/>
      <c r="AZV9" s="52"/>
      <c r="AZW9" s="52"/>
      <c r="AZX9" s="52"/>
      <c r="AZY9" s="52"/>
      <c r="AZZ9" s="52"/>
      <c r="BAA9" s="52"/>
      <c r="BAB9" s="52"/>
      <c r="BAC9" s="52"/>
      <c r="BAD9" s="52"/>
      <c r="BAE9" s="52"/>
      <c r="BAF9" s="52"/>
      <c r="BAG9" s="52"/>
      <c r="BAH9" s="52"/>
      <c r="BAI9" s="52"/>
      <c r="BAJ9" s="52"/>
      <c r="BAK9" s="52"/>
      <c r="BAL9" s="52"/>
      <c r="BAM9" s="52"/>
      <c r="BAN9" s="52"/>
      <c r="BAO9" s="52"/>
      <c r="BAP9" s="52"/>
      <c r="BAQ9" s="52"/>
      <c r="BAR9" s="52"/>
      <c r="BAS9" s="52"/>
      <c r="BAT9" s="52"/>
      <c r="BAU9" s="52"/>
      <c r="BAV9" s="52"/>
      <c r="BAW9" s="52"/>
      <c r="BAX9" s="52"/>
      <c r="BAY9" s="52"/>
      <c r="BAZ9" s="52"/>
      <c r="BBA9" s="52"/>
      <c r="BBB9" s="52"/>
      <c r="BBC9" s="52"/>
      <c r="BBD9" s="52"/>
      <c r="BBE9" s="52"/>
      <c r="BBF9" s="52"/>
      <c r="BBG9" s="52"/>
      <c r="BBH9" s="52"/>
      <c r="BBI9" s="52"/>
      <c r="BBJ9" s="52"/>
      <c r="BBK9" s="52"/>
      <c r="BBL9" s="52"/>
      <c r="BBM9" s="52"/>
      <c r="BBN9" s="52"/>
      <c r="BBO9" s="52"/>
      <c r="BBP9" s="52"/>
      <c r="BBQ9" s="52"/>
      <c r="BBR9" s="52"/>
      <c r="BBS9" s="52"/>
      <c r="BBT9" s="52"/>
      <c r="BBU9" s="52"/>
      <c r="BBV9" s="52"/>
      <c r="BBW9" s="52"/>
      <c r="BBX9" s="52"/>
      <c r="BBY9" s="52"/>
      <c r="BBZ9" s="52"/>
      <c r="BCA9" s="52"/>
      <c r="BCB9" s="52"/>
      <c r="BCC9" s="52"/>
      <c r="BCD9" s="52"/>
      <c r="BCE9" s="52"/>
      <c r="BCF9" s="52"/>
      <c r="BCG9" s="52"/>
      <c r="BCH9" s="52"/>
      <c r="BCI9" s="52"/>
      <c r="BCJ9" s="52"/>
      <c r="BCK9" s="52"/>
      <c r="BCL9" s="52"/>
      <c r="BCM9" s="52"/>
      <c r="BCN9" s="52"/>
      <c r="BCO9" s="52"/>
      <c r="BCP9" s="52"/>
      <c r="BCQ9" s="52"/>
      <c r="BCR9" s="52"/>
      <c r="BCS9" s="52"/>
      <c r="BCT9" s="52"/>
      <c r="BCU9" s="52"/>
      <c r="BCV9" s="52"/>
      <c r="BCW9" s="52"/>
      <c r="BCX9" s="52"/>
      <c r="BCY9" s="52"/>
      <c r="BCZ9" s="52"/>
      <c r="BDA9" s="52"/>
      <c r="BDB9" s="52"/>
      <c r="BDC9" s="52"/>
      <c r="BDD9" s="52"/>
      <c r="BDE9" s="52"/>
      <c r="BDF9" s="52"/>
      <c r="BDG9" s="52"/>
      <c r="BDH9" s="52"/>
      <c r="BDI9" s="52"/>
      <c r="BDJ9" s="52"/>
      <c r="BDK9" s="52"/>
      <c r="BDL9" s="52"/>
      <c r="BDM9" s="52"/>
      <c r="BDN9" s="52"/>
      <c r="BDO9" s="52"/>
      <c r="BDP9" s="52"/>
      <c r="BDQ9" s="52"/>
      <c r="BDR9" s="52"/>
      <c r="BDS9" s="52"/>
      <c r="BDT9" s="52"/>
      <c r="BDU9" s="52"/>
      <c r="BDV9" s="52"/>
      <c r="BDW9" s="52"/>
      <c r="BDX9" s="52"/>
      <c r="BDY9" s="52"/>
      <c r="BDZ9" s="52"/>
      <c r="BEA9" s="52"/>
      <c r="BEB9" s="52"/>
      <c r="BEC9" s="52"/>
      <c r="BED9" s="52"/>
      <c r="BEE9" s="52"/>
      <c r="BEF9" s="52"/>
      <c r="BEG9" s="52"/>
      <c r="BEH9" s="52"/>
      <c r="BEI9" s="52"/>
      <c r="BEJ9" s="52"/>
      <c r="BEK9" s="52"/>
      <c r="BEL9" s="52"/>
      <c r="BEM9" s="52"/>
      <c r="BEN9" s="52"/>
      <c r="BEO9" s="52"/>
      <c r="BEP9" s="52"/>
      <c r="BEQ9" s="52"/>
      <c r="BER9" s="52"/>
      <c r="BES9" s="52"/>
      <c r="BET9" s="52"/>
      <c r="BEU9" s="52"/>
      <c r="BEV9" s="52"/>
      <c r="BEW9" s="52"/>
      <c r="BEX9" s="52"/>
      <c r="BEY9" s="52"/>
      <c r="BEZ9" s="52"/>
      <c r="BFA9" s="52"/>
      <c r="BFB9" s="52"/>
      <c r="BFC9" s="52"/>
      <c r="BFD9" s="52"/>
      <c r="BFE9" s="52"/>
      <c r="BFF9" s="52"/>
      <c r="BFG9" s="52"/>
      <c r="BFH9" s="52"/>
      <c r="BFI9" s="52"/>
      <c r="BFJ9" s="52"/>
      <c r="BFK9" s="52"/>
      <c r="BFL9" s="52"/>
      <c r="BFM9" s="52"/>
      <c r="BFN9" s="52"/>
      <c r="BFO9" s="52"/>
      <c r="BFP9" s="52"/>
      <c r="BFQ9" s="52"/>
      <c r="BFR9" s="52"/>
      <c r="BFS9" s="52"/>
      <c r="BFT9" s="52"/>
      <c r="BFU9" s="52"/>
      <c r="BFV9" s="52"/>
      <c r="BFW9" s="52"/>
      <c r="BFX9" s="52"/>
      <c r="BFY9" s="52"/>
      <c r="BFZ9" s="52"/>
      <c r="BGA9" s="52"/>
      <c r="BGB9" s="52"/>
      <c r="BGC9" s="52"/>
      <c r="BGD9" s="52"/>
      <c r="BGE9" s="52"/>
      <c r="BGF9" s="52"/>
      <c r="BGG9" s="52"/>
      <c r="BGH9" s="52"/>
      <c r="BGI9" s="52"/>
      <c r="BGJ9" s="52"/>
      <c r="BGK9" s="52"/>
      <c r="BGL9" s="52"/>
      <c r="BGM9" s="52"/>
      <c r="BGN9" s="52"/>
      <c r="BGO9" s="52"/>
      <c r="BGP9" s="52"/>
      <c r="BGQ9" s="52"/>
      <c r="BGR9" s="52"/>
      <c r="BGS9" s="52"/>
      <c r="BGT9" s="52"/>
      <c r="BGU9" s="52"/>
      <c r="BGV9" s="52"/>
      <c r="BGW9" s="52"/>
      <c r="BGX9" s="52"/>
      <c r="BGY9" s="52"/>
      <c r="BGZ9" s="52"/>
      <c r="BHA9" s="52"/>
      <c r="BHB9" s="52"/>
      <c r="BHC9" s="52"/>
      <c r="BHD9" s="52"/>
      <c r="BHE9" s="52"/>
      <c r="BHF9" s="52"/>
      <c r="BHG9" s="52"/>
      <c r="BHH9" s="52"/>
      <c r="BHI9" s="52"/>
      <c r="BHJ9" s="52"/>
      <c r="BHK9" s="52"/>
      <c r="BHL9" s="52"/>
      <c r="BHM9" s="52"/>
      <c r="BHN9" s="52"/>
      <c r="BHO9" s="52"/>
      <c r="BHP9" s="52"/>
      <c r="BHQ9" s="52"/>
      <c r="BHR9" s="52"/>
      <c r="BHS9" s="52"/>
      <c r="BHT9" s="52"/>
      <c r="BHU9" s="52"/>
      <c r="BHV9" s="52"/>
      <c r="BHW9" s="52"/>
      <c r="BHX9" s="52"/>
      <c r="BHY9" s="52"/>
      <c r="BHZ9" s="52"/>
      <c r="BIA9" s="52"/>
      <c r="BIB9" s="52"/>
      <c r="BIC9" s="52"/>
      <c r="BID9" s="52"/>
      <c r="BIE9" s="52"/>
      <c r="BIF9" s="52"/>
      <c r="BIG9" s="52"/>
      <c r="BIH9" s="52"/>
      <c r="BII9" s="52"/>
      <c r="BIJ9" s="52"/>
      <c r="BIK9" s="52"/>
      <c r="BIL9" s="52"/>
      <c r="BIM9" s="52"/>
      <c r="BIN9" s="52"/>
      <c r="BIO9" s="52"/>
      <c r="BIP9" s="52"/>
      <c r="BIQ9" s="52"/>
      <c r="BIR9" s="52"/>
      <c r="BIS9" s="52"/>
      <c r="BIT9" s="52"/>
      <c r="BIU9" s="52"/>
      <c r="BIV9" s="52"/>
      <c r="BIW9" s="52"/>
      <c r="BIX9" s="52"/>
      <c r="BIY9" s="52"/>
      <c r="BIZ9" s="52"/>
      <c r="BJA9" s="52"/>
      <c r="BJB9" s="52"/>
      <c r="BJC9" s="52"/>
      <c r="BJD9" s="52"/>
      <c r="BJE9" s="52"/>
      <c r="BJF9" s="52"/>
      <c r="BJG9" s="52"/>
      <c r="BJH9" s="52"/>
      <c r="BJI9" s="52"/>
      <c r="BJJ9" s="52"/>
      <c r="BJK9" s="52"/>
      <c r="BJL9" s="52"/>
      <c r="BJM9" s="52"/>
      <c r="BJN9" s="52"/>
      <c r="BJO9" s="52"/>
      <c r="BJP9" s="52"/>
      <c r="BJQ9" s="52"/>
      <c r="BJR9" s="52"/>
      <c r="BJS9" s="52"/>
      <c r="BJT9" s="52"/>
      <c r="BJU9" s="52"/>
      <c r="BJV9" s="52"/>
      <c r="BJW9" s="52"/>
      <c r="BJX9" s="52"/>
      <c r="BJY9" s="52"/>
      <c r="BJZ9" s="52"/>
      <c r="BKA9" s="52"/>
      <c r="BKB9" s="52"/>
      <c r="BKC9" s="52"/>
      <c r="BKD9" s="52"/>
      <c r="BKE9" s="52"/>
      <c r="BKF9" s="52"/>
      <c r="BKG9" s="52"/>
      <c r="BKH9" s="52"/>
      <c r="BKI9" s="52"/>
      <c r="BKJ9" s="52"/>
      <c r="BKK9" s="52"/>
      <c r="BKL9" s="52"/>
      <c r="BKM9" s="52"/>
      <c r="BKN9" s="52"/>
      <c r="BKO9" s="52"/>
      <c r="BKP9" s="52"/>
      <c r="BKQ9" s="52"/>
      <c r="BKR9" s="52"/>
      <c r="BKS9" s="52"/>
      <c r="BKT9" s="52"/>
      <c r="BKU9" s="52"/>
      <c r="BKV9" s="52"/>
      <c r="BKW9" s="52"/>
      <c r="BKX9" s="52"/>
      <c r="BKY9" s="52"/>
      <c r="BKZ9" s="52"/>
      <c r="BLA9" s="52"/>
      <c r="BLB9" s="52"/>
      <c r="BLC9" s="52"/>
      <c r="BLD9" s="52"/>
      <c r="BLE9" s="52"/>
      <c r="BLF9" s="52"/>
      <c r="BLG9" s="52"/>
      <c r="BLH9" s="52"/>
      <c r="BLI9" s="52"/>
      <c r="BLJ9" s="52"/>
      <c r="BLK9" s="52"/>
      <c r="BLL9" s="52"/>
      <c r="BLM9" s="52"/>
      <c r="BLN9" s="52"/>
      <c r="BLO9" s="52"/>
      <c r="BLP9" s="52"/>
      <c r="BLQ9" s="52"/>
      <c r="BLR9" s="52"/>
      <c r="BLS9" s="52"/>
      <c r="BLT9" s="52"/>
      <c r="BLU9" s="52"/>
      <c r="BLV9" s="52"/>
      <c r="BLW9" s="52"/>
      <c r="BLX9" s="52"/>
      <c r="BLY9" s="52"/>
      <c r="BLZ9" s="52"/>
      <c r="BMA9" s="52"/>
      <c r="BMB9" s="52"/>
      <c r="BMC9" s="52"/>
      <c r="BMD9" s="52"/>
      <c r="BME9" s="52"/>
      <c r="BMF9" s="52"/>
      <c r="BMG9" s="52"/>
      <c r="BMH9" s="52"/>
      <c r="BMI9" s="52"/>
      <c r="BMJ9" s="52"/>
      <c r="BMK9" s="52"/>
      <c r="BML9" s="52"/>
      <c r="BMM9" s="52"/>
      <c r="BMN9" s="52"/>
      <c r="BMO9" s="52"/>
      <c r="BMP9" s="52"/>
      <c r="BMQ9" s="52"/>
      <c r="BMR9" s="52"/>
      <c r="BMS9" s="52"/>
      <c r="BMT9" s="52"/>
      <c r="BMU9" s="52"/>
      <c r="BMV9" s="52"/>
      <c r="BMW9" s="52"/>
      <c r="BMX9" s="52"/>
      <c r="BMY9" s="52"/>
      <c r="BMZ9" s="52"/>
      <c r="BNA9" s="52"/>
      <c r="BNB9" s="52"/>
      <c r="BNC9" s="52"/>
      <c r="BND9" s="52"/>
      <c r="BNE9" s="52"/>
      <c r="BNF9" s="52"/>
      <c r="BNG9" s="52"/>
      <c r="BNH9" s="52"/>
      <c r="BNI9" s="52"/>
      <c r="BNJ9" s="52"/>
      <c r="BNK9" s="52"/>
      <c r="BNL9" s="52"/>
      <c r="BNM9" s="52"/>
      <c r="BNN9" s="52"/>
      <c r="BNO9" s="52"/>
      <c r="BNP9" s="52"/>
      <c r="BNQ9" s="52"/>
      <c r="BNR9" s="52"/>
      <c r="BNS9" s="52"/>
      <c r="BNT9" s="52"/>
      <c r="BNU9" s="52"/>
      <c r="BNV9" s="52"/>
      <c r="BNW9" s="52"/>
      <c r="BNX9" s="52"/>
      <c r="BNY9" s="52"/>
      <c r="BNZ9" s="52"/>
      <c r="BOA9" s="52"/>
      <c r="BOB9" s="52"/>
      <c r="BOC9" s="52"/>
      <c r="BOD9" s="52"/>
      <c r="BOE9" s="52"/>
      <c r="BOF9" s="52"/>
      <c r="BOG9" s="52"/>
      <c r="BOH9" s="52"/>
      <c r="BOI9" s="52"/>
      <c r="BOJ9" s="52"/>
      <c r="BOK9" s="52"/>
      <c r="BOL9" s="52"/>
      <c r="BOM9" s="52"/>
      <c r="BON9" s="52"/>
      <c r="BOO9" s="52"/>
      <c r="BOP9" s="52"/>
      <c r="BOQ9" s="52"/>
      <c r="BOR9" s="52"/>
      <c r="BOS9" s="52"/>
      <c r="BOT9" s="52"/>
      <c r="BOU9" s="52"/>
      <c r="BOV9" s="52"/>
      <c r="BOW9" s="52"/>
      <c r="BOX9" s="52"/>
      <c r="BOY9" s="52"/>
      <c r="BOZ9" s="52"/>
      <c r="BPA9" s="52"/>
      <c r="BPB9" s="52"/>
      <c r="BPC9" s="52"/>
      <c r="BPD9" s="52"/>
      <c r="BPE9" s="52"/>
      <c r="BPF9" s="52"/>
      <c r="BPG9" s="52"/>
      <c r="BPH9" s="52"/>
      <c r="BPI9" s="52"/>
      <c r="BPJ9" s="52"/>
      <c r="BPK9" s="52"/>
      <c r="BPL9" s="52"/>
      <c r="BPM9" s="52"/>
      <c r="BPN9" s="52"/>
      <c r="BPO9" s="52"/>
      <c r="BPP9" s="52"/>
      <c r="BPQ9" s="52"/>
      <c r="BPR9" s="52"/>
      <c r="BPS9" s="52"/>
      <c r="BPT9" s="52"/>
      <c r="BPU9" s="52"/>
      <c r="BPV9" s="52"/>
      <c r="BPW9" s="52"/>
      <c r="BPX9" s="52"/>
      <c r="BPY9" s="52"/>
      <c r="BPZ9" s="52"/>
      <c r="BQA9" s="52"/>
      <c r="BQB9" s="52"/>
      <c r="BQC9" s="52"/>
      <c r="BQD9" s="52"/>
      <c r="BQE9" s="52"/>
      <c r="BQF9" s="52"/>
      <c r="BQG9" s="52"/>
      <c r="BQH9" s="52"/>
      <c r="BQI9" s="52"/>
      <c r="BQJ9" s="52"/>
      <c r="BQK9" s="52"/>
      <c r="BQL9" s="52"/>
      <c r="BQM9" s="52"/>
      <c r="BQN9" s="52"/>
      <c r="BQO9" s="52"/>
      <c r="BQP9" s="52"/>
      <c r="BQQ9" s="52"/>
      <c r="BQR9" s="52"/>
      <c r="BQS9" s="52"/>
      <c r="BQT9" s="52"/>
      <c r="BQU9" s="52"/>
      <c r="BQV9" s="52"/>
      <c r="BQW9" s="52"/>
      <c r="BQX9" s="52"/>
      <c r="BQY9" s="52"/>
      <c r="BQZ9" s="52"/>
      <c r="BRA9" s="52"/>
      <c r="BRB9" s="52"/>
      <c r="BRC9" s="52"/>
      <c r="BRD9" s="52"/>
      <c r="BRE9" s="52"/>
      <c r="BRF9" s="52"/>
      <c r="BRG9" s="52"/>
      <c r="BRH9" s="52"/>
      <c r="BRI9" s="52"/>
      <c r="BRJ9" s="52"/>
      <c r="BRK9" s="52"/>
      <c r="BRL9" s="52"/>
      <c r="BRM9" s="52"/>
      <c r="BRN9" s="52"/>
      <c r="BRO9" s="52"/>
      <c r="BRP9" s="52"/>
      <c r="BRQ9" s="52"/>
      <c r="BRR9" s="52"/>
      <c r="BRS9" s="52"/>
      <c r="BRT9" s="52"/>
      <c r="BRU9" s="52"/>
      <c r="BRV9" s="52"/>
      <c r="BRW9" s="52"/>
      <c r="BRX9" s="52"/>
      <c r="BRY9" s="52"/>
      <c r="BRZ9" s="52"/>
      <c r="BSA9" s="52"/>
      <c r="BSB9" s="52"/>
      <c r="BSC9" s="52"/>
      <c r="BSD9" s="52"/>
      <c r="BSE9" s="52"/>
      <c r="BSF9" s="52"/>
      <c r="BSG9" s="52"/>
      <c r="BSH9" s="52"/>
      <c r="BSI9" s="52"/>
      <c r="BSJ9" s="52"/>
      <c r="BSK9" s="52"/>
      <c r="BSL9" s="52"/>
      <c r="BSM9" s="52"/>
      <c r="BSN9" s="52"/>
      <c r="BSO9" s="52"/>
      <c r="BSP9" s="52"/>
      <c r="BSQ9" s="52"/>
      <c r="BSR9" s="52"/>
      <c r="BSS9" s="52"/>
      <c r="BST9" s="52"/>
      <c r="BSU9" s="52"/>
      <c r="BSV9" s="52"/>
      <c r="BSW9" s="52"/>
      <c r="BSX9" s="52"/>
      <c r="BSY9" s="52"/>
      <c r="BSZ9" s="52"/>
      <c r="BTA9" s="52"/>
      <c r="BTB9" s="52"/>
      <c r="BTC9" s="52"/>
      <c r="BTD9" s="52"/>
      <c r="BTE9" s="52"/>
      <c r="BTF9" s="52"/>
      <c r="BTG9" s="52"/>
      <c r="BTH9" s="52"/>
      <c r="BTI9" s="52"/>
      <c r="BTJ9" s="52"/>
      <c r="BTK9" s="52"/>
      <c r="BTL9" s="52"/>
      <c r="BTM9" s="52"/>
      <c r="BTN9" s="52"/>
      <c r="BTO9" s="52"/>
      <c r="BTP9" s="52"/>
      <c r="BTQ9" s="52"/>
      <c r="BTR9" s="52"/>
      <c r="BTS9" s="52"/>
      <c r="BTT9" s="52"/>
      <c r="BTU9" s="52"/>
      <c r="BTV9" s="52"/>
      <c r="BTW9" s="52"/>
      <c r="BTX9" s="52"/>
      <c r="BTY9" s="52"/>
      <c r="BTZ9" s="52"/>
      <c r="BUA9" s="52"/>
      <c r="BUB9" s="52"/>
      <c r="BUC9" s="52"/>
      <c r="BUD9" s="52"/>
      <c r="BUE9" s="52"/>
      <c r="BUF9" s="52"/>
      <c r="BUG9" s="52"/>
      <c r="BUH9" s="52"/>
      <c r="BUI9" s="52"/>
      <c r="BUJ9" s="52"/>
      <c r="BUK9" s="52"/>
      <c r="BUL9" s="52"/>
      <c r="BUM9" s="52"/>
      <c r="BUN9" s="52"/>
      <c r="BUO9" s="52"/>
      <c r="BUP9" s="52"/>
      <c r="BUQ9" s="52"/>
      <c r="BUR9" s="52"/>
      <c r="BUS9" s="52"/>
      <c r="BUT9" s="52"/>
      <c r="BUU9" s="52"/>
      <c r="BUV9" s="52"/>
      <c r="BUW9" s="52"/>
      <c r="BUX9" s="52"/>
      <c r="BUY9" s="52"/>
      <c r="BUZ9" s="52"/>
      <c r="BVA9" s="52"/>
      <c r="BVB9" s="52"/>
      <c r="BVC9" s="52"/>
      <c r="BVD9" s="52"/>
      <c r="BVE9" s="52"/>
      <c r="BVF9" s="52"/>
      <c r="BVG9" s="52"/>
      <c r="BVH9" s="52"/>
      <c r="BVI9" s="52"/>
      <c r="BVJ9" s="52"/>
      <c r="BVK9" s="52"/>
      <c r="BVL9" s="52"/>
      <c r="BVM9" s="52"/>
      <c r="BVN9" s="52"/>
      <c r="BVO9" s="52"/>
      <c r="BVP9" s="52"/>
      <c r="BVQ9" s="52"/>
      <c r="BVR9" s="52"/>
      <c r="BVS9" s="52"/>
      <c r="BVT9" s="52"/>
      <c r="BVU9" s="52"/>
      <c r="BVV9" s="52"/>
      <c r="BVW9" s="52"/>
      <c r="BVX9" s="52"/>
      <c r="BVY9" s="52"/>
      <c r="BVZ9" s="52"/>
      <c r="BWA9" s="52"/>
      <c r="BWB9" s="52"/>
      <c r="BWC9" s="52"/>
      <c r="BWD9" s="52"/>
      <c r="BWE9" s="52"/>
      <c r="BWF9" s="52"/>
      <c r="BWG9" s="52"/>
      <c r="BWH9" s="52"/>
      <c r="BWI9" s="52"/>
      <c r="BWJ9" s="52"/>
      <c r="BWK9" s="52"/>
      <c r="BWL9" s="52"/>
      <c r="BWM9" s="52"/>
      <c r="BWN9" s="52"/>
      <c r="BWO9" s="52"/>
      <c r="BWP9" s="52"/>
      <c r="BWQ9" s="52"/>
      <c r="BWR9" s="52"/>
      <c r="BWS9" s="52"/>
      <c r="BWT9" s="52"/>
      <c r="BWU9" s="52"/>
      <c r="BWV9" s="52"/>
      <c r="BWW9" s="52"/>
      <c r="BWX9" s="52"/>
      <c r="BWY9" s="52"/>
      <c r="BWZ9" s="52"/>
      <c r="BXA9" s="52"/>
      <c r="BXB9" s="52"/>
      <c r="BXC9" s="52"/>
      <c r="BXD9" s="52"/>
      <c r="BXE9" s="52"/>
      <c r="BXF9" s="52"/>
      <c r="BXG9" s="52"/>
      <c r="BXH9" s="52"/>
      <c r="BXI9" s="52"/>
      <c r="BXJ9" s="52"/>
      <c r="BXK9" s="52"/>
      <c r="BXL9" s="52"/>
      <c r="BXM9" s="52"/>
      <c r="BXN9" s="52"/>
      <c r="BXO9" s="52"/>
      <c r="BXP9" s="52"/>
      <c r="BXQ9" s="52"/>
      <c r="BXR9" s="52"/>
      <c r="BXS9" s="52"/>
      <c r="BXT9" s="52"/>
      <c r="BXU9" s="52"/>
      <c r="BXV9" s="52"/>
      <c r="BXW9" s="52"/>
      <c r="BXX9" s="52"/>
      <c r="BXY9" s="52"/>
      <c r="BXZ9" s="52"/>
      <c r="BYA9" s="52"/>
      <c r="BYB9" s="52"/>
      <c r="BYC9" s="52"/>
      <c r="BYD9" s="52"/>
      <c r="BYE9" s="52"/>
      <c r="BYF9" s="52"/>
      <c r="BYG9" s="52"/>
      <c r="BYH9" s="52"/>
      <c r="BYI9" s="52"/>
      <c r="BYJ9" s="52"/>
      <c r="BYK9" s="52"/>
      <c r="BYL9" s="52"/>
      <c r="BYM9" s="52"/>
      <c r="BYN9" s="52"/>
      <c r="BYO9" s="52"/>
      <c r="BYP9" s="52"/>
      <c r="BYQ9" s="52"/>
      <c r="BYR9" s="52"/>
      <c r="BYS9" s="52"/>
      <c r="BYT9" s="52"/>
      <c r="BYU9" s="52"/>
      <c r="BYV9" s="52"/>
      <c r="BYW9" s="52"/>
      <c r="BYX9" s="52"/>
      <c r="BYY9" s="52"/>
      <c r="BYZ9" s="52"/>
      <c r="BZA9" s="52"/>
      <c r="BZB9" s="52"/>
      <c r="BZC9" s="52"/>
      <c r="BZD9" s="52"/>
      <c r="BZE9" s="52"/>
      <c r="BZF9" s="52"/>
      <c r="BZG9" s="52"/>
      <c r="BZH9" s="52"/>
      <c r="BZI9" s="52"/>
      <c r="BZJ9" s="52"/>
      <c r="BZK9" s="52"/>
      <c r="BZL9" s="52"/>
      <c r="BZM9" s="52"/>
      <c r="BZN9" s="52"/>
      <c r="BZO9" s="52"/>
      <c r="BZP9" s="52"/>
      <c r="BZQ9" s="52"/>
      <c r="BZR9" s="52"/>
      <c r="BZS9" s="52"/>
      <c r="BZT9" s="52"/>
      <c r="BZU9" s="52"/>
      <c r="BZV9" s="52"/>
      <c r="BZW9" s="52"/>
      <c r="BZX9" s="52"/>
      <c r="BZY9" s="52"/>
      <c r="BZZ9" s="52"/>
      <c r="CAA9" s="52"/>
      <c r="CAB9" s="52"/>
      <c r="CAC9" s="52"/>
      <c r="CAD9" s="52"/>
      <c r="CAE9" s="52"/>
      <c r="CAF9" s="52"/>
      <c r="CAG9" s="52"/>
      <c r="CAH9" s="52"/>
      <c r="CAI9" s="52"/>
      <c r="CAJ9" s="52"/>
      <c r="CAK9" s="52"/>
      <c r="CAL9" s="52"/>
      <c r="CAM9" s="52"/>
      <c r="CAN9" s="52"/>
      <c r="CAO9" s="52"/>
      <c r="CAP9" s="52"/>
      <c r="CAQ9" s="52"/>
      <c r="CAR9" s="52"/>
      <c r="CAS9" s="52"/>
      <c r="CAT9" s="52"/>
      <c r="CAU9" s="52"/>
      <c r="CAV9" s="52"/>
      <c r="CAW9" s="52"/>
      <c r="CAX9" s="52"/>
      <c r="CAY9" s="52"/>
      <c r="CAZ9" s="52"/>
      <c r="CBA9" s="52"/>
      <c r="CBB9" s="52"/>
      <c r="CBC9" s="52"/>
      <c r="CBD9" s="52"/>
      <c r="CBE9" s="52"/>
      <c r="CBF9" s="52"/>
      <c r="CBG9" s="52"/>
      <c r="CBH9" s="52"/>
      <c r="CBI9" s="52"/>
      <c r="CBJ9" s="52"/>
      <c r="CBK9" s="52"/>
      <c r="CBL9" s="52"/>
      <c r="CBM9" s="52"/>
      <c r="CBN9" s="52"/>
      <c r="CBO9" s="52"/>
      <c r="CBP9" s="52"/>
      <c r="CBQ9" s="52"/>
      <c r="CBR9" s="52"/>
      <c r="CBS9" s="52"/>
      <c r="CBT9" s="52"/>
      <c r="CBU9" s="52"/>
      <c r="CBV9" s="52"/>
      <c r="CBW9" s="52"/>
      <c r="CBX9" s="52"/>
      <c r="CBY9" s="52"/>
      <c r="CBZ9" s="52"/>
      <c r="CCA9" s="52"/>
      <c r="CCB9" s="52"/>
      <c r="CCC9" s="52"/>
      <c r="CCD9" s="52"/>
      <c r="CCE9" s="52"/>
      <c r="CCF9" s="52"/>
      <c r="CCG9" s="52"/>
      <c r="CCH9" s="52"/>
      <c r="CCI9" s="52"/>
      <c r="CCJ9" s="52"/>
      <c r="CCK9" s="52"/>
      <c r="CCL9" s="52"/>
      <c r="CCM9" s="52"/>
      <c r="CCN9" s="52"/>
      <c r="CCO9" s="52"/>
      <c r="CCP9" s="52"/>
      <c r="CCQ9" s="52"/>
      <c r="CCR9" s="52"/>
      <c r="CCS9" s="52"/>
      <c r="CCT9" s="52"/>
      <c r="CCU9" s="52"/>
      <c r="CCV9" s="52"/>
      <c r="CCW9" s="52"/>
      <c r="CCX9" s="52"/>
      <c r="CCY9" s="52"/>
      <c r="CCZ9" s="52"/>
      <c r="CDA9" s="52"/>
      <c r="CDB9" s="52"/>
      <c r="CDC9" s="52"/>
      <c r="CDD9" s="52"/>
      <c r="CDE9" s="52"/>
      <c r="CDF9" s="52"/>
      <c r="CDG9" s="52"/>
      <c r="CDH9" s="52"/>
      <c r="CDI9" s="52"/>
      <c r="CDJ9" s="52"/>
      <c r="CDK9" s="52"/>
      <c r="CDL9" s="52"/>
      <c r="CDM9" s="52"/>
      <c r="CDN9" s="52"/>
      <c r="CDO9" s="52"/>
      <c r="CDP9" s="52"/>
      <c r="CDQ9" s="52"/>
      <c r="CDR9" s="52"/>
      <c r="CDS9" s="52"/>
      <c r="CDT9" s="52"/>
      <c r="CDU9" s="52"/>
      <c r="CDV9" s="52"/>
      <c r="CDW9" s="52"/>
      <c r="CDX9" s="52"/>
      <c r="CDY9" s="52"/>
      <c r="CDZ9" s="52"/>
      <c r="CEA9" s="52"/>
      <c r="CEB9" s="52"/>
      <c r="CEC9" s="52"/>
      <c r="CED9" s="52"/>
      <c r="CEE9" s="52"/>
      <c r="CEF9" s="52"/>
      <c r="CEG9" s="52"/>
      <c r="CEH9" s="52"/>
      <c r="CEI9" s="52"/>
      <c r="CEJ9" s="52"/>
      <c r="CEK9" s="52"/>
      <c r="CEL9" s="52"/>
      <c r="CEM9" s="52"/>
      <c r="CEN9" s="52"/>
      <c r="CEO9" s="52"/>
      <c r="CEP9" s="52"/>
      <c r="CEQ9" s="52"/>
      <c r="CER9" s="52"/>
      <c r="CES9" s="52"/>
      <c r="CET9" s="52"/>
      <c r="CEU9" s="52"/>
      <c r="CEV9" s="52"/>
      <c r="CEW9" s="52"/>
      <c r="CEX9" s="52"/>
      <c r="CEY9" s="52"/>
      <c r="CEZ9" s="52"/>
      <c r="CFA9" s="52"/>
      <c r="CFB9" s="52"/>
      <c r="CFC9" s="52"/>
      <c r="CFD9" s="52"/>
      <c r="CFE9" s="52"/>
      <c r="CFF9" s="52"/>
      <c r="CFG9" s="52"/>
      <c r="CFH9" s="52"/>
      <c r="CFI9" s="52"/>
      <c r="CFJ9" s="52"/>
      <c r="CFK9" s="52"/>
      <c r="CFL9" s="52"/>
      <c r="CFM9" s="52"/>
      <c r="CFN9" s="52"/>
      <c r="CFO9" s="52"/>
      <c r="CFP9" s="52"/>
      <c r="CFQ9" s="52"/>
      <c r="CFR9" s="52"/>
      <c r="CFS9" s="52"/>
      <c r="CFT9" s="52"/>
      <c r="CFU9" s="52"/>
      <c r="CFV9" s="52"/>
      <c r="CFW9" s="52"/>
      <c r="CFX9" s="52"/>
      <c r="CFY9" s="52"/>
      <c r="CFZ9" s="52"/>
      <c r="CGA9" s="52"/>
      <c r="CGB9" s="52"/>
      <c r="CGC9" s="52"/>
      <c r="CGD9" s="52"/>
      <c r="CGE9" s="52"/>
      <c r="CGF9" s="52"/>
      <c r="CGG9" s="52"/>
      <c r="CGH9" s="52"/>
      <c r="CGI9" s="52"/>
      <c r="CGJ9" s="52"/>
      <c r="CGK9" s="52"/>
      <c r="CGL9" s="52"/>
      <c r="CGM9" s="52"/>
      <c r="CGN9" s="52"/>
      <c r="CGO9" s="52"/>
      <c r="CGP9" s="52"/>
      <c r="CGQ9" s="52"/>
      <c r="CGR9" s="52"/>
      <c r="CGS9" s="52"/>
      <c r="CGT9" s="52"/>
      <c r="CGU9" s="52"/>
      <c r="CGV9" s="52"/>
      <c r="CGW9" s="52"/>
      <c r="CGX9" s="52"/>
      <c r="CGY9" s="52"/>
      <c r="CGZ9" s="52"/>
      <c r="CHA9" s="52"/>
      <c r="CHB9" s="52"/>
      <c r="CHC9" s="52"/>
      <c r="CHD9" s="52"/>
      <c r="CHE9" s="52"/>
      <c r="CHF9" s="52"/>
      <c r="CHG9" s="52"/>
      <c r="CHH9" s="52"/>
      <c r="CHI9" s="52"/>
      <c r="CHJ9" s="52"/>
      <c r="CHK9" s="52"/>
      <c r="CHL9" s="52"/>
      <c r="CHM9" s="52"/>
      <c r="CHN9" s="52"/>
      <c r="CHO9" s="52"/>
      <c r="CHP9" s="52"/>
      <c r="CHQ9" s="52"/>
      <c r="CHR9" s="52"/>
      <c r="CHS9" s="52"/>
      <c r="CHT9" s="52"/>
      <c r="CHU9" s="52"/>
      <c r="CHV9" s="52"/>
      <c r="CHW9" s="52"/>
      <c r="CHX9" s="52"/>
      <c r="CHY9" s="52"/>
      <c r="CHZ9" s="52"/>
      <c r="CIA9" s="52"/>
      <c r="CIB9" s="52"/>
      <c r="CIC9" s="52"/>
      <c r="CID9" s="52"/>
      <c r="CIE9" s="52"/>
      <c r="CIF9" s="52"/>
      <c r="CIG9" s="52"/>
      <c r="CIH9" s="52"/>
      <c r="CII9" s="52"/>
      <c r="CIJ9" s="52"/>
      <c r="CIK9" s="52"/>
      <c r="CIL9" s="52"/>
      <c r="CIM9" s="52"/>
      <c r="CIN9" s="52"/>
      <c r="CIO9" s="52"/>
      <c r="CIP9" s="52"/>
      <c r="CIQ9" s="52"/>
      <c r="CIR9" s="52"/>
      <c r="CIS9" s="52"/>
      <c r="CIT9" s="52"/>
      <c r="CIU9" s="52"/>
      <c r="CIV9" s="52"/>
      <c r="CIW9" s="52"/>
      <c r="CIX9" s="52"/>
      <c r="CIY9" s="52"/>
      <c r="CIZ9" s="52"/>
      <c r="CJA9" s="52"/>
      <c r="CJB9" s="52"/>
      <c r="CJC9" s="52"/>
      <c r="CJD9" s="52"/>
      <c r="CJE9" s="52"/>
      <c r="CJF9" s="52"/>
      <c r="CJG9" s="52"/>
      <c r="CJH9" s="52"/>
      <c r="CJI9" s="52"/>
      <c r="CJJ9" s="52"/>
      <c r="CJK9" s="52"/>
      <c r="CJL9" s="52"/>
      <c r="CJM9" s="52"/>
      <c r="CJN9" s="52"/>
      <c r="CJO9" s="52"/>
      <c r="CJP9" s="52"/>
      <c r="CJQ9" s="52"/>
      <c r="CJR9" s="52"/>
      <c r="CJS9" s="52"/>
      <c r="CJT9" s="52"/>
      <c r="CJU9" s="52"/>
      <c r="CJV9" s="52"/>
      <c r="CJW9" s="52"/>
      <c r="CJX9" s="52"/>
      <c r="CJY9" s="52"/>
      <c r="CJZ9" s="52"/>
      <c r="CKA9" s="52"/>
      <c r="CKB9" s="52"/>
      <c r="CKC9" s="52"/>
      <c r="CKD9" s="52"/>
      <c r="CKE9" s="52"/>
      <c r="CKF9" s="52"/>
      <c r="CKG9" s="52"/>
      <c r="CKH9" s="52"/>
      <c r="CKI9" s="52"/>
      <c r="CKJ9" s="52"/>
      <c r="CKK9" s="52"/>
      <c r="CKL9" s="52"/>
      <c r="CKM9" s="52"/>
      <c r="CKN9" s="52"/>
      <c r="CKO9" s="52"/>
      <c r="CKP9" s="52"/>
      <c r="CKQ9" s="52"/>
      <c r="CKR9" s="52"/>
      <c r="CKS9" s="52"/>
      <c r="CKT9" s="52"/>
      <c r="CKU9" s="52"/>
      <c r="CKV9" s="52"/>
      <c r="CKW9" s="52"/>
      <c r="CKX9" s="52"/>
      <c r="CKY9" s="52"/>
      <c r="CKZ9" s="52"/>
      <c r="CLA9" s="52"/>
      <c r="CLB9" s="52"/>
      <c r="CLC9" s="52"/>
      <c r="CLD9" s="52"/>
      <c r="CLE9" s="52"/>
      <c r="CLF9" s="52"/>
      <c r="CLG9" s="52"/>
      <c r="CLH9" s="52"/>
      <c r="CLI9" s="52"/>
      <c r="CLJ9" s="52"/>
      <c r="CLK9" s="52"/>
      <c r="CLL9" s="52"/>
      <c r="CLM9" s="52"/>
      <c r="CLN9" s="52"/>
      <c r="CLO9" s="52"/>
      <c r="CLP9" s="52"/>
      <c r="CLQ9" s="52"/>
      <c r="CLR9" s="52"/>
      <c r="CLS9" s="52"/>
      <c r="CLT9" s="52"/>
      <c r="CLU9" s="52"/>
      <c r="CLV9" s="52"/>
      <c r="CLW9" s="52"/>
      <c r="CLX9" s="52"/>
      <c r="CLY9" s="52"/>
      <c r="CLZ9" s="52"/>
      <c r="CMA9" s="52"/>
      <c r="CMB9" s="52"/>
      <c r="CMC9" s="52"/>
      <c r="CMD9" s="52"/>
      <c r="CME9" s="52"/>
      <c r="CMF9" s="52"/>
      <c r="CMG9" s="52"/>
      <c r="CMH9" s="52"/>
      <c r="CMI9" s="52"/>
      <c r="CMJ9" s="52"/>
      <c r="CMK9" s="52"/>
      <c r="CML9" s="52"/>
      <c r="CMM9" s="52"/>
      <c r="CMN9" s="52"/>
      <c r="CMO9" s="52"/>
      <c r="CMP9" s="52"/>
      <c r="CMQ9" s="52"/>
      <c r="CMR9" s="52"/>
      <c r="CMS9" s="52"/>
      <c r="CMT9" s="52"/>
      <c r="CMU9" s="52"/>
      <c r="CMV9" s="52"/>
      <c r="CMW9" s="52"/>
      <c r="CMX9" s="52"/>
      <c r="CMY9" s="52"/>
      <c r="CMZ9" s="52"/>
      <c r="CNA9" s="52"/>
      <c r="CNB9" s="52"/>
      <c r="CNC9" s="52"/>
      <c r="CND9" s="52"/>
      <c r="CNE9" s="52"/>
      <c r="CNF9" s="52"/>
      <c r="CNG9" s="52"/>
      <c r="CNH9" s="52"/>
      <c r="CNI9" s="52"/>
      <c r="CNJ9" s="52"/>
      <c r="CNK9" s="52"/>
      <c r="CNL9" s="52"/>
      <c r="CNM9" s="52"/>
      <c r="CNN9" s="52"/>
      <c r="CNO9" s="52"/>
      <c r="CNP9" s="52"/>
      <c r="CNQ9" s="52"/>
      <c r="CNR9" s="52"/>
      <c r="CNS9" s="52"/>
      <c r="CNT9" s="52"/>
      <c r="CNU9" s="52"/>
      <c r="CNV9" s="52"/>
      <c r="CNW9" s="52"/>
      <c r="CNX9" s="52"/>
      <c r="CNY9" s="52"/>
      <c r="CNZ9" s="52"/>
      <c r="COA9" s="52"/>
      <c r="COB9" s="52"/>
      <c r="COC9" s="52"/>
      <c r="COD9" s="52"/>
      <c r="COE9" s="52"/>
      <c r="COF9" s="52"/>
      <c r="COG9" s="52"/>
      <c r="COH9" s="52"/>
      <c r="COI9" s="52"/>
      <c r="COJ9" s="52"/>
      <c r="COK9" s="52"/>
      <c r="COL9" s="52"/>
      <c r="COM9" s="52"/>
      <c r="CON9" s="52"/>
      <c r="COO9" s="52"/>
      <c r="COP9" s="52"/>
      <c r="COQ9" s="52"/>
      <c r="COR9" s="52"/>
      <c r="COS9" s="52"/>
      <c r="COT9" s="52"/>
      <c r="COU9" s="52"/>
      <c r="COV9" s="52"/>
      <c r="COW9" s="52"/>
      <c r="COX9" s="52"/>
      <c r="COY9" s="52"/>
      <c r="COZ9" s="52"/>
      <c r="CPA9" s="52"/>
      <c r="CPB9" s="52"/>
      <c r="CPC9" s="52"/>
      <c r="CPD9" s="52"/>
      <c r="CPE9" s="52"/>
      <c r="CPF9" s="52"/>
      <c r="CPG9" s="52"/>
      <c r="CPH9" s="52"/>
      <c r="CPI9" s="52"/>
      <c r="CPJ9" s="52"/>
      <c r="CPK9" s="52"/>
      <c r="CPL9" s="52"/>
      <c r="CPM9" s="52"/>
      <c r="CPN9" s="52"/>
      <c r="CPO9" s="52"/>
      <c r="CPP9" s="52"/>
      <c r="CPQ9" s="52"/>
      <c r="CPR9" s="52"/>
      <c r="CPS9" s="52"/>
      <c r="CPT9" s="52"/>
      <c r="CPU9" s="52"/>
      <c r="CPV9" s="52"/>
      <c r="CPW9" s="52"/>
      <c r="CPX9" s="52"/>
      <c r="CPY9" s="52"/>
      <c r="CPZ9" s="52"/>
      <c r="CQA9" s="52"/>
      <c r="CQB9" s="52"/>
      <c r="CQC9" s="52"/>
      <c r="CQD9" s="52"/>
      <c r="CQE9" s="52"/>
      <c r="CQF9" s="52"/>
      <c r="CQG9" s="52"/>
      <c r="CQH9" s="52"/>
      <c r="CQI9" s="52"/>
      <c r="CQJ9" s="52"/>
      <c r="CQK9" s="52"/>
      <c r="CQL9" s="52"/>
      <c r="CQM9" s="52"/>
      <c r="CQN9" s="52"/>
      <c r="CQO9" s="52"/>
      <c r="CQP9" s="52"/>
      <c r="CQQ9" s="52"/>
      <c r="CQR9" s="52"/>
      <c r="CQS9" s="52"/>
      <c r="CQT9" s="52"/>
      <c r="CQU9" s="52"/>
      <c r="CQV9" s="52"/>
      <c r="CQW9" s="52"/>
      <c r="CQX9" s="52"/>
      <c r="CQY9" s="52"/>
      <c r="CQZ9" s="52"/>
      <c r="CRA9" s="52"/>
      <c r="CRB9" s="52"/>
      <c r="CRC9" s="52"/>
      <c r="CRD9" s="52"/>
      <c r="CRE9" s="52"/>
      <c r="CRF9" s="52"/>
      <c r="CRG9" s="52"/>
      <c r="CRH9" s="52"/>
      <c r="CRI9" s="52"/>
      <c r="CRJ9" s="52"/>
      <c r="CRK9" s="52"/>
      <c r="CRL9" s="52"/>
      <c r="CRM9" s="52"/>
      <c r="CRN9" s="52"/>
      <c r="CRO9" s="52"/>
      <c r="CRP9" s="52"/>
      <c r="CRQ9" s="52"/>
      <c r="CRR9" s="52"/>
      <c r="CRS9" s="52"/>
      <c r="CRT9" s="52"/>
      <c r="CRU9" s="52"/>
      <c r="CRV9" s="52"/>
      <c r="CRW9" s="52"/>
      <c r="CRX9" s="52"/>
      <c r="CRY9" s="52"/>
      <c r="CRZ9" s="52"/>
      <c r="CSA9" s="52"/>
      <c r="CSB9" s="52"/>
      <c r="CSC9" s="52"/>
      <c r="CSD9" s="52"/>
      <c r="CSE9" s="52"/>
      <c r="CSF9" s="52"/>
      <c r="CSG9" s="52"/>
      <c r="CSH9" s="52"/>
      <c r="CSI9" s="52"/>
      <c r="CSJ9" s="52"/>
      <c r="CSK9" s="52"/>
      <c r="CSL9" s="52"/>
      <c r="CSM9" s="52"/>
      <c r="CSN9" s="52"/>
      <c r="CSO9" s="52"/>
      <c r="CSP9" s="52"/>
      <c r="CSQ9" s="52"/>
      <c r="CSR9" s="52"/>
      <c r="CSS9" s="52"/>
      <c r="CST9" s="52"/>
      <c r="CSU9" s="52"/>
      <c r="CSV9" s="52"/>
      <c r="CSW9" s="52"/>
      <c r="CSX9" s="52"/>
      <c r="CSY9" s="52"/>
      <c r="CSZ9" s="52"/>
      <c r="CTA9" s="52"/>
      <c r="CTB9" s="52"/>
      <c r="CTC9" s="52"/>
      <c r="CTD9" s="52"/>
      <c r="CTE9" s="52"/>
      <c r="CTF9" s="52"/>
      <c r="CTG9" s="52"/>
      <c r="CTH9" s="52"/>
      <c r="CTI9" s="52"/>
      <c r="CTJ9" s="52"/>
      <c r="CTK9" s="52"/>
      <c r="CTL9" s="52"/>
      <c r="CTM9" s="52"/>
      <c r="CTN9" s="52"/>
      <c r="CTO9" s="52"/>
      <c r="CTP9" s="52"/>
      <c r="CTQ9" s="52"/>
      <c r="CTR9" s="52"/>
      <c r="CTS9" s="52"/>
      <c r="CTT9" s="52"/>
      <c r="CTU9" s="52"/>
      <c r="CTV9" s="52"/>
      <c r="CTW9" s="52"/>
      <c r="CTX9" s="52"/>
      <c r="CTY9" s="52"/>
      <c r="CTZ9" s="52"/>
      <c r="CUA9" s="52"/>
      <c r="CUB9" s="52"/>
      <c r="CUC9" s="52"/>
      <c r="CUD9" s="52"/>
      <c r="CUE9" s="52"/>
      <c r="CUF9" s="52"/>
      <c r="CUG9" s="52"/>
      <c r="CUH9" s="52"/>
      <c r="CUI9" s="52"/>
      <c r="CUJ9" s="52"/>
      <c r="CUK9" s="52"/>
      <c r="CUL9" s="52"/>
      <c r="CUM9" s="52"/>
      <c r="CUN9" s="52"/>
      <c r="CUO9" s="52"/>
      <c r="CUP9" s="52"/>
      <c r="CUQ9" s="52"/>
      <c r="CUR9" s="52"/>
      <c r="CUS9" s="52"/>
      <c r="CUT9" s="52"/>
      <c r="CUU9" s="52"/>
      <c r="CUV9" s="52"/>
      <c r="CUW9" s="52"/>
      <c r="CUX9" s="52"/>
      <c r="CUY9" s="52"/>
      <c r="CUZ9" s="52"/>
      <c r="CVA9" s="52"/>
      <c r="CVB9" s="52"/>
      <c r="CVC9" s="52"/>
      <c r="CVD9" s="52"/>
      <c r="CVE9" s="52"/>
      <c r="CVF9" s="52"/>
      <c r="CVG9" s="52"/>
      <c r="CVH9" s="52"/>
      <c r="CVI9" s="52"/>
      <c r="CVJ9" s="52"/>
      <c r="CVK9" s="52"/>
      <c r="CVL9" s="52"/>
      <c r="CVM9" s="52"/>
      <c r="CVN9" s="52"/>
      <c r="CVO9" s="52"/>
      <c r="CVP9" s="52"/>
      <c r="CVQ9" s="52"/>
      <c r="CVR9" s="52"/>
      <c r="CVS9" s="52"/>
      <c r="CVT9" s="52"/>
      <c r="CVU9" s="52"/>
      <c r="CVV9" s="52"/>
      <c r="CVW9" s="52"/>
      <c r="CVX9" s="52"/>
      <c r="CVY9" s="52"/>
      <c r="CVZ9" s="52"/>
      <c r="CWA9" s="52"/>
      <c r="CWB9" s="52"/>
      <c r="CWC9" s="52"/>
      <c r="CWD9" s="52"/>
      <c r="CWE9" s="52"/>
      <c r="CWF9" s="52"/>
      <c r="CWG9" s="52"/>
      <c r="CWH9" s="52"/>
      <c r="CWI9" s="52"/>
      <c r="CWJ9" s="52"/>
      <c r="CWK9" s="52"/>
      <c r="CWL9" s="52"/>
      <c r="CWM9" s="52"/>
      <c r="CWN9" s="52"/>
      <c r="CWO9" s="52"/>
      <c r="CWP9" s="52"/>
      <c r="CWQ9" s="52"/>
      <c r="CWR9" s="52"/>
      <c r="CWS9" s="52"/>
      <c r="CWT9" s="52"/>
      <c r="CWU9" s="52"/>
      <c r="CWV9" s="52"/>
      <c r="CWW9" s="52"/>
      <c r="CWX9" s="52"/>
      <c r="CWY9" s="52"/>
      <c r="CWZ9" s="52"/>
      <c r="CXA9" s="52"/>
      <c r="CXB9" s="52"/>
      <c r="CXC9" s="52"/>
      <c r="CXD9" s="52"/>
      <c r="CXE9" s="52"/>
      <c r="CXF9" s="52"/>
      <c r="CXG9" s="52"/>
      <c r="CXH9" s="52"/>
      <c r="CXI9" s="52"/>
      <c r="CXJ9" s="52"/>
      <c r="CXK9" s="52"/>
      <c r="CXL9" s="52"/>
      <c r="CXM9" s="52"/>
      <c r="CXN9" s="52"/>
      <c r="CXO9" s="52"/>
      <c r="CXP9" s="52"/>
      <c r="CXQ9" s="52"/>
      <c r="CXR9" s="52"/>
      <c r="CXS9" s="52"/>
      <c r="CXT9" s="52"/>
      <c r="CXU9" s="52"/>
      <c r="CXV9" s="52"/>
      <c r="CXW9" s="52"/>
      <c r="CXX9" s="52"/>
      <c r="CXY9" s="52"/>
      <c r="CXZ9" s="52"/>
      <c r="CYA9" s="52"/>
      <c r="CYB9" s="52"/>
      <c r="CYC9" s="52"/>
      <c r="CYD9" s="52"/>
      <c r="CYE9" s="52"/>
      <c r="CYF9" s="52"/>
      <c r="CYG9" s="52"/>
      <c r="CYH9" s="52"/>
      <c r="CYI9" s="52"/>
      <c r="CYJ9" s="52"/>
      <c r="CYK9" s="52"/>
      <c r="CYL9" s="52"/>
      <c r="CYM9" s="52"/>
      <c r="CYN9" s="52"/>
      <c r="CYO9" s="52"/>
      <c r="CYP9" s="52"/>
      <c r="CYQ9" s="52"/>
      <c r="CYR9" s="52"/>
      <c r="CYS9" s="52"/>
      <c r="CYT9" s="52"/>
    </row>
    <row r="10" spans="3:16240" x14ac:dyDescent="0.35">
      <c r="AC10" s="7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2"/>
      <c r="DG10" s="52"/>
      <c r="DH10" s="52"/>
      <c r="DI10" s="52"/>
      <c r="DJ10" s="52"/>
      <c r="DK10" s="52"/>
      <c r="DL10" s="52"/>
      <c r="DM10" s="52"/>
      <c r="DN10" s="52"/>
      <c r="DO10" s="52"/>
      <c r="DP10" s="52"/>
      <c r="DQ10" s="52"/>
      <c r="DR10" s="52"/>
      <c r="DS10" s="52"/>
      <c r="DT10" s="52"/>
      <c r="DU10" s="52"/>
      <c r="DV10" s="52"/>
      <c r="DW10" s="52"/>
      <c r="DX10" s="52"/>
      <c r="DY10" s="52"/>
      <c r="DZ10" s="52"/>
      <c r="EA10" s="52"/>
      <c r="EB10" s="52"/>
      <c r="EC10" s="52"/>
      <c r="ED10" s="52"/>
      <c r="EE10" s="52"/>
      <c r="EF10" s="52"/>
      <c r="EG10" s="52"/>
      <c r="EH10" s="52"/>
      <c r="EI10" s="52"/>
      <c r="EJ10" s="52"/>
      <c r="EK10" s="52"/>
      <c r="EL10" s="52"/>
      <c r="EM10" s="52"/>
      <c r="EN10" s="52"/>
      <c r="EO10" s="52"/>
      <c r="EP10" s="52"/>
      <c r="EQ10" s="52"/>
      <c r="ER10" s="52"/>
      <c r="ES10" s="52"/>
      <c r="ET10" s="52"/>
      <c r="EU10" s="52"/>
      <c r="EV10" s="52"/>
      <c r="EW10" s="52"/>
      <c r="EX10" s="52"/>
      <c r="EY10" s="52"/>
      <c r="EZ10" s="52"/>
      <c r="FA10" s="52"/>
      <c r="FB10" s="52"/>
      <c r="FC10" s="52"/>
      <c r="FD10" s="52"/>
      <c r="FE10" s="52"/>
      <c r="FF10" s="52"/>
      <c r="FG10" s="52"/>
      <c r="FH10" s="52"/>
      <c r="FI10" s="52"/>
      <c r="FJ10" s="52"/>
      <c r="FK10" s="52"/>
      <c r="FL10" s="52"/>
      <c r="FM10" s="52"/>
      <c r="FN10" s="52"/>
      <c r="FO10" s="52"/>
      <c r="FP10" s="52"/>
      <c r="FQ10" s="52"/>
      <c r="FR10" s="52"/>
      <c r="FS10" s="52"/>
      <c r="FT10" s="52"/>
      <c r="FU10" s="52"/>
      <c r="FV10" s="52"/>
      <c r="FW10" s="52"/>
      <c r="FX10" s="52"/>
      <c r="FY10" s="52"/>
      <c r="FZ10" s="52"/>
      <c r="GA10" s="52"/>
      <c r="GB10" s="52"/>
      <c r="GC10" s="52"/>
      <c r="GD10" s="52"/>
      <c r="GE10" s="52"/>
      <c r="GF10" s="52"/>
      <c r="GG10" s="52"/>
      <c r="GH10" s="52"/>
      <c r="GI10" s="52"/>
      <c r="GJ10" s="52"/>
      <c r="GK10" s="52"/>
      <c r="GL10" s="52"/>
      <c r="GM10" s="52"/>
      <c r="GN10" s="52"/>
      <c r="GO10" s="52"/>
      <c r="GP10" s="52"/>
      <c r="GQ10" s="52"/>
      <c r="GR10" s="52"/>
      <c r="GS10" s="52"/>
      <c r="GT10" s="52"/>
      <c r="GU10" s="52"/>
      <c r="GV10" s="52"/>
      <c r="GW10" s="52"/>
      <c r="GX10" s="52"/>
      <c r="GY10" s="52"/>
      <c r="GZ10" s="52"/>
      <c r="HA10" s="52"/>
      <c r="HB10" s="52"/>
      <c r="HC10" s="52"/>
      <c r="HD10" s="52"/>
      <c r="HE10" s="52"/>
      <c r="HF10" s="52"/>
      <c r="HG10" s="52"/>
      <c r="HH10" s="52"/>
      <c r="HI10" s="52"/>
      <c r="HJ10" s="52"/>
      <c r="HK10" s="52"/>
      <c r="HL10" s="52"/>
      <c r="HM10" s="52"/>
      <c r="HN10" s="52"/>
      <c r="HO10" s="52"/>
      <c r="HP10" s="52"/>
      <c r="HQ10" s="52"/>
      <c r="HR10" s="52"/>
      <c r="HS10" s="52"/>
      <c r="HT10" s="52"/>
      <c r="HU10" s="52"/>
      <c r="HV10" s="52"/>
      <c r="HW10" s="52"/>
      <c r="HX10" s="52"/>
      <c r="HY10" s="52"/>
      <c r="HZ10" s="52"/>
      <c r="IA10" s="52"/>
      <c r="IB10" s="52"/>
      <c r="IC10" s="52"/>
      <c r="ID10" s="52"/>
      <c r="IE10" s="52"/>
      <c r="IF10" s="52"/>
      <c r="IG10" s="52"/>
      <c r="IH10" s="52"/>
      <c r="II10" s="52"/>
      <c r="IJ10" s="52"/>
      <c r="IK10" s="52"/>
      <c r="IL10" s="52"/>
      <c r="IM10" s="52"/>
      <c r="IN10" s="52"/>
      <c r="IO10" s="52"/>
      <c r="IP10" s="52"/>
      <c r="IQ10" s="52"/>
      <c r="IR10" s="52"/>
      <c r="IS10" s="52"/>
      <c r="IT10" s="52"/>
      <c r="IU10" s="52"/>
      <c r="IV10" s="52"/>
      <c r="IW10" s="52"/>
      <c r="IX10" s="52"/>
      <c r="IY10" s="52"/>
      <c r="IZ10" s="52"/>
      <c r="JA10" s="52"/>
      <c r="JB10" s="52"/>
      <c r="JC10" s="52"/>
      <c r="JD10" s="52"/>
      <c r="JE10" s="52"/>
      <c r="JF10" s="52"/>
      <c r="JG10" s="52"/>
      <c r="JH10" s="52"/>
      <c r="JI10" s="52"/>
      <c r="JJ10" s="52"/>
      <c r="JK10" s="52"/>
      <c r="JL10" s="52"/>
      <c r="JM10" s="52"/>
      <c r="JN10" s="52"/>
      <c r="JO10" s="52"/>
      <c r="JP10" s="52"/>
      <c r="JQ10" s="52"/>
      <c r="JR10" s="52"/>
      <c r="JS10" s="52"/>
      <c r="JT10" s="52"/>
      <c r="JU10" s="52"/>
      <c r="JV10" s="52"/>
      <c r="JW10" s="52"/>
      <c r="JX10" s="52"/>
      <c r="JY10" s="52"/>
      <c r="JZ10" s="52"/>
      <c r="KA10" s="52"/>
      <c r="KB10" s="52"/>
      <c r="KC10" s="52"/>
      <c r="KD10" s="52"/>
      <c r="KE10" s="52"/>
      <c r="KF10" s="52"/>
      <c r="KG10" s="52"/>
      <c r="KH10" s="52"/>
      <c r="KI10" s="52"/>
      <c r="KJ10" s="52"/>
      <c r="KK10" s="52"/>
      <c r="KL10" s="52"/>
      <c r="KM10" s="52"/>
      <c r="KN10" s="52"/>
      <c r="KO10" s="52"/>
      <c r="KP10" s="52"/>
      <c r="KQ10" s="52"/>
      <c r="KR10" s="52"/>
      <c r="KS10" s="52"/>
      <c r="KT10" s="52"/>
      <c r="KU10" s="52"/>
      <c r="KV10" s="52"/>
      <c r="KW10" s="52"/>
      <c r="KX10" s="52"/>
      <c r="KY10" s="52"/>
      <c r="KZ10" s="52"/>
      <c r="LA10" s="52"/>
      <c r="LB10" s="52"/>
      <c r="LC10" s="52"/>
      <c r="LD10" s="52"/>
      <c r="LE10" s="52"/>
      <c r="LF10" s="52"/>
      <c r="LG10" s="52"/>
      <c r="LH10" s="52"/>
      <c r="LI10" s="52"/>
      <c r="LJ10" s="52"/>
      <c r="LK10" s="52"/>
      <c r="LL10" s="52"/>
      <c r="LM10" s="52"/>
      <c r="LN10" s="52"/>
      <c r="LO10" s="52"/>
      <c r="LP10" s="52"/>
      <c r="LQ10" s="52"/>
      <c r="LR10" s="52"/>
      <c r="LS10" s="52"/>
      <c r="LT10" s="52"/>
      <c r="LU10" s="52"/>
      <c r="LV10" s="52"/>
      <c r="LW10" s="52"/>
      <c r="LX10" s="52"/>
      <c r="LY10" s="52"/>
      <c r="LZ10" s="52"/>
      <c r="MA10" s="52"/>
      <c r="MB10" s="52"/>
      <c r="MC10" s="52"/>
      <c r="MD10" s="52"/>
      <c r="ME10" s="52"/>
      <c r="MF10" s="52"/>
      <c r="MG10" s="52"/>
      <c r="MH10" s="52"/>
      <c r="MI10" s="52"/>
      <c r="MJ10" s="52"/>
      <c r="MK10" s="52"/>
      <c r="ML10" s="52"/>
      <c r="MM10" s="52"/>
      <c r="MN10" s="52"/>
      <c r="MO10" s="52"/>
      <c r="MP10" s="52"/>
      <c r="MQ10" s="52"/>
      <c r="MR10" s="52"/>
      <c r="MS10" s="52"/>
      <c r="MT10" s="52"/>
      <c r="MU10" s="52"/>
      <c r="MV10" s="52"/>
      <c r="MW10" s="52"/>
      <c r="MX10" s="52"/>
      <c r="MY10" s="52"/>
      <c r="MZ10" s="52"/>
      <c r="NA10" s="52"/>
      <c r="NB10" s="52"/>
      <c r="NC10" s="52"/>
      <c r="ND10" s="52"/>
      <c r="NE10" s="52"/>
      <c r="NF10" s="52"/>
      <c r="NG10" s="52"/>
      <c r="NH10" s="52"/>
      <c r="NI10" s="52"/>
      <c r="NJ10" s="52"/>
      <c r="NK10" s="52"/>
      <c r="NL10" s="52"/>
      <c r="NM10" s="52"/>
      <c r="NN10" s="52"/>
      <c r="NO10" s="52"/>
      <c r="NP10" s="52"/>
      <c r="NQ10" s="52"/>
      <c r="NR10" s="52"/>
      <c r="NS10" s="52"/>
      <c r="NT10" s="52"/>
      <c r="NU10" s="52"/>
      <c r="NV10" s="52"/>
      <c r="NW10" s="52"/>
      <c r="NX10" s="52"/>
      <c r="NY10" s="52"/>
      <c r="NZ10" s="52"/>
      <c r="OA10" s="52"/>
      <c r="OB10" s="52"/>
      <c r="OC10" s="52"/>
      <c r="OD10" s="52"/>
      <c r="OE10" s="52"/>
      <c r="OF10" s="52"/>
      <c r="OG10" s="52"/>
      <c r="OH10" s="52"/>
      <c r="OI10" s="52"/>
      <c r="OJ10" s="52"/>
      <c r="OK10" s="52"/>
      <c r="OL10" s="52"/>
      <c r="OM10" s="52"/>
      <c r="ON10" s="52"/>
      <c r="OO10" s="52"/>
      <c r="OP10" s="52"/>
      <c r="OQ10" s="52"/>
      <c r="OR10" s="52"/>
      <c r="OS10" s="52"/>
      <c r="OT10" s="52"/>
      <c r="OU10" s="52"/>
      <c r="OV10" s="52"/>
      <c r="OW10" s="52"/>
      <c r="OX10" s="52"/>
      <c r="OY10" s="52"/>
      <c r="OZ10" s="52"/>
      <c r="PA10" s="52"/>
      <c r="PB10" s="52"/>
      <c r="PC10" s="52"/>
      <c r="PD10" s="52"/>
      <c r="PE10" s="52"/>
      <c r="PF10" s="52"/>
      <c r="PG10" s="52"/>
      <c r="PH10" s="52"/>
      <c r="PI10" s="52"/>
      <c r="PJ10" s="52"/>
      <c r="PK10" s="52"/>
      <c r="PL10" s="52"/>
      <c r="PM10" s="52"/>
      <c r="PN10" s="52"/>
      <c r="PO10" s="52"/>
      <c r="PP10" s="52"/>
      <c r="PQ10" s="52"/>
      <c r="PR10" s="52"/>
      <c r="PS10" s="52"/>
      <c r="PT10" s="52"/>
      <c r="PU10" s="52"/>
      <c r="PV10" s="52"/>
      <c r="PW10" s="52"/>
      <c r="PX10" s="52"/>
      <c r="PY10" s="52"/>
      <c r="PZ10" s="52"/>
      <c r="QA10" s="52"/>
      <c r="QB10" s="52"/>
      <c r="QC10" s="52"/>
      <c r="QD10" s="52"/>
      <c r="QE10" s="52"/>
      <c r="QF10" s="52"/>
      <c r="QG10" s="52"/>
      <c r="QH10" s="52"/>
      <c r="QI10" s="52"/>
      <c r="QJ10" s="52"/>
      <c r="QK10" s="52"/>
      <c r="QL10" s="52"/>
      <c r="QM10" s="52"/>
      <c r="QN10" s="52"/>
      <c r="QO10" s="52"/>
      <c r="QP10" s="52"/>
      <c r="QQ10" s="52"/>
      <c r="QR10" s="52"/>
      <c r="QS10" s="52"/>
      <c r="QT10" s="52"/>
      <c r="QU10" s="52"/>
      <c r="QV10" s="52"/>
      <c r="QW10" s="52"/>
      <c r="QX10" s="52"/>
      <c r="QY10" s="52"/>
      <c r="QZ10" s="52"/>
      <c r="RA10" s="52"/>
      <c r="RB10" s="52"/>
      <c r="RC10" s="52"/>
      <c r="RD10" s="52"/>
      <c r="RE10" s="52"/>
      <c r="RF10" s="52"/>
      <c r="RG10" s="52"/>
      <c r="RH10" s="52"/>
      <c r="RI10" s="52"/>
      <c r="RJ10" s="52"/>
      <c r="RK10" s="52"/>
      <c r="RL10" s="52"/>
      <c r="RM10" s="52"/>
      <c r="RN10" s="52"/>
      <c r="RO10" s="52"/>
      <c r="RP10" s="52"/>
      <c r="RQ10" s="52"/>
      <c r="RR10" s="52"/>
      <c r="RS10" s="52"/>
      <c r="RT10" s="52"/>
      <c r="RU10" s="52"/>
      <c r="RV10" s="52"/>
      <c r="RW10" s="52"/>
      <c r="RX10" s="52"/>
      <c r="RY10" s="52"/>
      <c r="RZ10" s="52"/>
      <c r="SA10" s="52"/>
      <c r="SB10" s="52"/>
      <c r="SC10" s="52"/>
      <c r="SD10" s="52"/>
      <c r="SE10" s="52"/>
      <c r="SF10" s="52"/>
      <c r="SG10" s="52"/>
      <c r="SH10" s="52"/>
      <c r="SI10" s="52"/>
      <c r="SJ10" s="52"/>
      <c r="SK10" s="52"/>
      <c r="SL10" s="52"/>
      <c r="SM10" s="52"/>
      <c r="SN10" s="52"/>
      <c r="SO10" s="52"/>
      <c r="SP10" s="52"/>
      <c r="SQ10" s="52"/>
      <c r="SR10" s="52"/>
      <c r="SS10" s="52"/>
      <c r="ST10" s="52"/>
      <c r="SU10" s="52"/>
      <c r="SV10" s="52"/>
      <c r="SW10" s="52"/>
      <c r="SX10" s="52"/>
      <c r="SY10" s="52"/>
      <c r="SZ10" s="52"/>
      <c r="TA10" s="52"/>
      <c r="TB10" s="52"/>
      <c r="TC10" s="52"/>
      <c r="TD10" s="52"/>
      <c r="TE10" s="52"/>
      <c r="TF10" s="52"/>
      <c r="TG10" s="52"/>
      <c r="TH10" s="52"/>
      <c r="TI10" s="52"/>
      <c r="TJ10" s="52"/>
      <c r="TK10" s="52"/>
      <c r="TL10" s="52"/>
      <c r="TM10" s="52"/>
      <c r="TN10" s="52"/>
      <c r="TO10" s="52"/>
      <c r="TP10" s="52"/>
      <c r="TQ10" s="52"/>
      <c r="TR10" s="52"/>
      <c r="TS10" s="52"/>
      <c r="TT10" s="52"/>
      <c r="TU10" s="52"/>
      <c r="TV10" s="52"/>
      <c r="TW10" s="52"/>
      <c r="TX10" s="52"/>
      <c r="TY10" s="52"/>
      <c r="TZ10" s="52"/>
      <c r="UA10" s="52"/>
      <c r="UB10" s="52"/>
      <c r="UC10" s="52"/>
      <c r="UD10" s="52"/>
      <c r="UE10" s="52"/>
      <c r="UF10" s="52"/>
      <c r="UG10" s="52"/>
      <c r="UH10" s="52"/>
      <c r="UI10" s="52"/>
      <c r="UJ10" s="52"/>
      <c r="UK10" s="52"/>
      <c r="UL10" s="52"/>
      <c r="UM10" s="52"/>
      <c r="UN10" s="52"/>
      <c r="UO10" s="52"/>
      <c r="UP10" s="52"/>
      <c r="UQ10" s="52"/>
      <c r="UR10" s="52"/>
      <c r="US10" s="52"/>
      <c r="UT10" s="52"/>
      <c r="UU10" s="52"/>
      <c r="UV10" s="52"/>
      <c r="UW10" s="52"/>
      <c r="UX10" s="52"/>
      <c r="UY10" s="52"/>
      <c r="UZ10" s="52"/>
      <c r="VA10" s="52"/>
      <c r="VB10" s="52"/>
      <c r="VC10" s="52"/>
      <c r="VD10" s="52"/>
      <c r="VE10" s="52"/>
      <c r="VF10" s="52"/>
      <c r="VG10" s="52"/>
      <c r="VH10" s="52"/>
      <c r="VI10" s="52"/>
      <c r="VJ10" s="52"/>
      <c r="VK10" s="52"/>
      <c r="VL10" s="52"/>
      <c r="VM10" s="52"/>
      <c r="VN10" s="52"/>
      <c r="VO10" s="52"/>
      <c r="VP10" s="52"/>
      <c r="VQ10" s="52"/>
      <c r="VR10" s="52"/>
      <c r="VS10" s="52"/>
      <c r="VT10" s="52"/>
      <c r="VU10" s="52"/>
      <c r="VV10" s="52"/>
      <c r="VW10" s="52"/>
      <c r="VX10" s="52"/>
      <c r="VY10" s="52"/>
      <c r="VZ10" s="52"/>
      <c r="WA10" s="52"/>
      <c r="WB10" s="52"/>
      <c r="WC10" s="52"/>
      <c r="WD10" s="52"/>
      <c r="WE10" s="52"/>
      <c r="WF10" s="52"/>
      <c r="WG10" s="52"/>
      <c r="WH10" s="52"/>
      <c r="WI10" s="52"/>
      <c r="WJ10" s="52"/>
      <c r="WK10" s="52"/>
      <c r="WL10" s="52"/>
      <c r="WM10" s="52"/>
      <c r="WN10" s="52"/>
      <c r="WO10" s="52"/>
      <c r="WP10" s="52"/>
      <c r="WQ10" s="52"/>
      <c r="WR10" s="52"/>
      <c r="WS10" s="52"/>
      <c r="WT10" s="52"/>
      <c r="WU10" s="52"/>
      <c r="WV10" s="52"/>
      <c r="WW10" s="52"/>
      <c r="WX10" s="52"/>
      <c r="WY10" s="52"/>
      <c r="WZ10" s="52"/>
      <c r="XA10" s="52"/>
      <c r="XB10" s="52"/>
      <c r="XC10" s="52"/>
      <c r="XD10" s="52"/>
      <c r="XE10" s="52"/>
      <c r="XF10" s="52"/>
      <c r="XG10" s="52"/>
      <c r="XH10" s="52"/>
      <c r="XI10" s="52"/>
      <c r="XJ10" s="52"/>
      <c r="XK10" s="52"/>
      <c r="XL10" s="52"/>
      <c r="XM10" s="52"/>
      <c r="XN10" s="52"/>
      <c r="XO10" s="52"/>
      <c r="XP10" s="52"/>
      <c r="XQ10" s="52"/>
      <c r="XR10" s="52"/>
      <c r="XS10" s="52"/>
      <c r="XT10" s="52"/>
      <c r="XU10" s="52"/>
      <c r="XV10" s="52"/>
      <c r="XW10" s="52"/>
      <c r="XX10" s="52"/>
      <c r="XY10" s="52"/>
      <c r="XZ10" s="52"/>
      <c r="YA10" s="52"/>
      <c r="YB10" s="52"/>
      <c r="YC10" s="52"/>
      <c r="YD10" s="52"/>
      <c r="YE10" s="52"/>
      <c r="YF10" s="52"/>
      <c r="YG10" s="52"/>
      <c r="YH10" s="52"/>
      <c r="YI10" s="52"/>
      <c r="YJ10" s="52"/>
      <c r="YK10" s="52"/>
      <c r="YL10" s="52"/>
      <c r="YM10" s="52"/>
      <c r="YN10" s="52"/>
      <c r="YO10" s="52"/>
      <c r="YP10" s="52"/>
      <c r="YQ10" s="52"/>
      <c r="YR10" s="52"/>
      <c r="YS10" s="52"/>
      <c r="YT10" s="52"/>
      <c r="YU10" s="52"/>
      <c r="YV10" s="52"/>
      <c r="YW10" s="52"/>
      <c r="YX10" s="52"/>
      <c r="YY10" s="52"/>
      <c r="YZ10" s="52"/>
      <c r="ZA10" s="52"/>
      <c r="ZB10" s="52"/>
      <c r="ZC10" s="52"/>
      <c r="ZD10" s="52"/>
      <c r="ZE10" s="52"/>
      <c r="ZF10" s="52"/>
      <c r="ZG10" s="52"/>
      <c r="ZH10" s="52"/>
      <c r="ZI10" s="52"/>
      <c r="ZJ10" s="52"/>
      <c r="ZK10" s="52"/>
      <c r="ZL10" s="52"/>
      <c r="ZM10" s="52"/>
      <c r="ZN10" s="52"/>
      <c r="ZO10" s="52"/>
      <c r="ZP10" s="52"/>
      <c r="ZQ10" s="52"/>
      <c r="ZR10" s="52"/>
      <c r="ZS10" s="52"/>
      <c r="ZT10" s="52"/>
      <c r="ZU10" s="52"/>
      <c r="ZV10" s="52"/>
      <c r="ZW10" s="52"/>
      <c r="ZX10" s="52"/>
      <c r="ZY10" s="52"/>
      <c r="ZZ10" s="52"/>
      <c r="AAA10" s="52"/>
      <c r="AAB10" s="52"/>
      <c r="AAC10" s="52"/>
      <c r="AAD10" s="52"/>
      <c r="AAE10" s="52"/>
      <c r="AAF10" s="52"/>
      <c r="AAG10" s="52"/>
      <c r="AAH10" s="52"/>
      <c r="AAI10" s="52"/>
      <c r="AAJ10" s="52"/>
      <c r="AAK10" s="52"/>
      <c r="AAL10" s="52"/>
      <c r="AAM10" s="52"/>
      <c r="AAN10" s="52"/>
      <c r="AAO10" s="52"/>
      <c r="AAP10" s="52"/>
      <c r="AAQ10" s="52"/>
      <c r="AAR10" s="52"/>
      <c r="AAS10" s="52"/>
      <c r="AAT10" s="52"/>
      <c r="AAU10" s="52"/>
      <c r="AAV10" s="52"/>
      <c r="AAW10" s="52"/>
      <c r="AAX10" s="52"/>
      <c r="AAY10" s="52"/>
      <c r="AAZ10" s="52"/>
      <c r="ABA10" s="52"/>
      <c r="ABB10" s="52"/>
      <c r="ABC10" s="52"/>
      <c r="ABD10" s="52"/>
      <c r="ABE10" s="52"/>
      <c r="ABF10" s="52"/>
      <c r="ABG10" s="52"/>
      <c r="ABH10" s="52"/>
      <c r="ABI10" s="52"/>
      <c r="ABJ10" s="52"/>
      <c r="ABK10" s="52"/>
      <c r="ABL10" s="52"/>
      <c r="ABM10" s="52"/>
      <c r="ABN10" s="52"/>
      <c r="ABO10" s="52"/>
      <c r="ABP10" s="52"/>
      <c r="ABQ10" s="52"/>
      <c r="ABR10" s="52"/>
      <c r="ABS10" s="52"/>
      <c r="ABT10" s="52"/>
      <c r="ABU10" s="52"/>
      <c r="ABV10" s="52"/>
      <c r="ABW10" s="52"/>
      <c r="ABX10" s="52"/>
      <c r="ABY10" s="52"/>
      <c r="ABZ10" s="52"/>
      <c r="ACA10" s="52"/>
      <c r="ACB10" s="52"/>
      <c r="ACC10" s="52"/>
      <c r="ACD10" s="52"/>
      <c r="ACE10" s="52"/>
      <c r="ACF10" s="52"/>
      <c r="ACG10" s="52"/>
      <c r="ACH10" s="52"/>
      <c r="ACI10" s="52"/>
      <c r="ACJ10" s="52"/>
      <c r="ACK10" s="52"/>
      <c r="ACL10" s="52"/>
      <c r="ACM10" s="52"/>
      <c r="ACN10" s="52"/>
      <c r="ACO10" s="52"/>
      <c r="ACP10" s="52"/>
      <c r="ACQ10" s="52"/>
      <c r="ACR10" s="52"/>
      <c r="ACS10" s="52"/>
      <c r="ACT10" s="52"/>
      <c r="ACU10" s="52"/>
      <c r="ACV10" s="52"/>
      <c r="ACW10" s="52"/>
      <c r="ACX10" s="52"/>
      <c r="ACY10" s="52"/>
      <c r="ACZ10" s="52"/>
      <c r="ADA10" s="52"/>
      <c r="ADB10" s="52"/>
      <c r="ADC10" s="52"/>
      <c r="ADD10" s="52"/>
      <c r="ADE10" s="52"/>
      <c r="ADF10" s="52"/>
      <c r="ADG10" s="52"/>
      <c r="ADH10" s="52"/>
      <c r="ADI10" s="52"/>
      <c r="ADJ10" s="52"/>
      <c r="ADK10" s="52"/>
      <c r="ADL10" s="52"/>
      <c r="ADM10" s="52"/>
      <c r="ADN10" s="52"/>
      <c r="ADO10" s="52"/>
      <c r="ADP10" s="52"/>
      <c r="ADQ10" s="52"/>
      <c r="ADR10" s="52"/>
      <c r="ADS10" s="52"/>
      <c r="ADT10" s="52"/>
      <c r="ADU10" s="52"/>
      <c r="ADV10" s="52"/>
      <c r="ADW10" s="52"/>
      <c r="ADX10" s="52"/>
      <c r="ADY10" s="52"/>
      <c r="ADZ10" s="52"/>
      <c r="AEA10" s="52"/>
      <c r="AEB10" s="52"/>
      <c r="AEC10" s="52"/>
      <c r="AED10" s="52"/>
      <c r="AEE10" s="52"/>
      <c r="AEF10" s="52"/>
      <c r="AEG10" s="52"/>
      <c r="AEH10" s="52"/>
      <c r="AEI10" s="52"/>
      <c r="AEJ10" s="52"/>
      <c r="AEK10" s="52"/>
      <c r="AEL10" s="52"/>
      <c r="AEM10" s="52"/>
      <c r="AEN10" s="52"/>
      <c r="AEO10" s="52"/>
      <c r="AEP10" s="52"/>
      <c r="AEQ10" s="52"/>
      <c r="AER10" s="52"/>
      <c r="AES10" s="52"/>
      <c r="AET10" s="52"/>
      <c r="AEU10" s="52"/>
      <c r="AEV10" s="52"/>
      <c r="AEW10" s="52"/>
      <c r="AEX10" s="52"/>
      <c r="AEY10" s="52"/>
      <c r="AEZ10" s="52"/>
      <c r="AFA10" s="52"/>
      <c r="AFB10" s="52"/>
      <c r="AFC10" s="52"/>
      <c r="AFD10" s="52"/>
      <c r="AFE10" s="52"/>
      <c r="AFF10" s="52"/>
      <c r="AFG10" s="52"/>
      <c r="AFH10" s="52"/>
      <c r="AFI10" s="52"/>
      <c r="AFJ10" s="52"/>
      <c r="AFK10" s="52"/>
      <c r="AFL10" s="52"/>
      <c r="AFM10" s="52"/>
      <c r="AFN10" s="52"/>
      <c r="AFO10" s="52"/>
      <c r="AFP10" s="52"/>
      <c r="AFQ10" s="52"/>
      <c r="AFR10" s="52"/>
      <c r="AFS10" s="52"/>
      <c r="AFT10" s="52"/>
      <c r="AFU10" s="52"/>
      <c r="AFV10" s="52"/>
      <c r="AFW10" s="52"/>
      <c r="AFX10" s="52"/>
      <c r="AFY10" s="52"/>
      <c r="AFZ10" s="52"/>
      <c r="AGA10" s="52"/>
      <c r="AGB10" s="52"/>
      <c r="AGC10" s="52"/>
      <c r="AGD10" s="52"/>
      <c r="AGE10" s="52"/>
      <c r="AGF10" s="52"/>
      <c r="AGG10" s="52"/>
      <c r="AGH10" s="52"/>
      <c r="AGI10" s="52"/>
      <c r="AGJ10" s="52"/>
      <c r="AGK10" s="52"/>
      <c r="AGL10" s="52"/>
      <c r="AGM10" s="52"/>
      <c r="AGN10" s="52"/>
      <c r="AGO10" s="52"/>
      <c r="AGP10" s="52"/>
      <c r="AGQ10" s="52"/>
      <c r="AGR10" s="52"/>
      <c r="AGS10" s="52"/>
      <c r="AGT10" s="52"/>
      <c r="AGU10" s="52"/>
      <c r="AGV10" s="52"/>
      <c r="AGW10" s="52"/>
      <c r="AGX10" s="52"/>
      <c r="AGY10" s="52"/>
      <c r="AGZ10" s="52"/>
      <c r="AHA10" s="52"/>
      <c r="AHB10" s="52"/>
      <c r="AHC10" s="52"/>
      <c r="AHD10" s="52"/>
      <c r="AHE10" s="52"/>
      <c r="AHF10" s="52"/>
      <c r="AHG10" s="52"/>
      <c r="AHH10" s="52"/>
      <c r="AHI10" s="52"/>
      <c r="AHJ10" s="52"/>
      <c r="AHK10" s="52"/>
      <c r="AHL10" s="52"/>
      <c r="AHM10" s="52"/>
      <c r="AHN10" s="52"/>
      <c r="AHO10" s="52"/>
      <c r="AHP10" s="52"/>
      <c r="AHQ10" s="52"/>
      <c r="AHR10" s="52"/>
      <c r="AHS10" s="52"/>
      <c r="AHT10" s="52"/>
      <c r="AHU10" s="52"/>
      <c r="AHV10" s="52"/>
      <c r="AHW10" s="52"/>
      <c r="AHX10" s="52"/>
      <c r="AHY10" s="52"/>
      <c r="AHZ10" s="52"/>
      <c r="AIA10" s="52"/>
      <c r="AIB10" s="52"/>
      <c r="AIC10" s="52"/>
      <c r="AID10" s="52"/>
      <c r="AIE10" s="52"/>
      <c r="AIF10" s="52"/>
      <c r="AIG10" s="52"/>
      <c r="AIH10" s="52"/>
      <c r="AII10" s="52"/>
      <c r="AIJ10" s="52"/>
      <c r="AIK10" s="52"/>
      <c r="AIL10" s="52"/>
      <c r="AIM10" s="52"/>
      <c r="AIN10" s="52"/>
      <c r="AIO10" s="52"/>
      <c r="AIP10" s="52"/>
      <c r="AIQ10" s="52"/>
      <c r="AIR10" s="52"/>
      <c r="AIS10" s="52"/>
      <c r="AIT10" s="52"/>
      <c r="AIU10" s="52"/>
      <c r="AIV10" s="52"/>
      <c r="AIW10" s="52"/>
      <c r="AIX10" s="52"/>
      <c r="AIY10" s="52"/>
      <c r="AIZ10" s="52"/>
      <c r="AJA10" s="52"/>
      <c r="AJB10" s="52"/>
      <c r="AJC10" s="52"/>
      <c r="AJD10" s="52"/>
      <c r="AJE10" s="52"/>
      <c r="AJF10" s="52"/>
      <c r="AJG10" s="52"/>
      <c r="AJH10" s="52"/>
      <c r="AJI10" s="52"/>
      <c r="AJJ10" s="52"/>
      <c r="AJK10" s="52"/>
      <c r="AJL10" s="52"/>
      <c r="AJM10" s="52"/>
      <c r="AJN10" s="52"/>
      <c r="AJO10" s="52"/>
      <c r="AJP10" s="52"/>
      <c r="AJQ10" s="52"/>
      <c r="AJR10" s="52"/>
      <c r="AJS10" s="52"/>
      <c r="AJT10" s="52"/>
      <c r="AJU10" s="52"/>
      <c r="AJV10" s="52"/>
      <c r="AJW10" s="52"/>
      <c r="AJX10" s="52"/>
      <c r="AJY10" s="52"/>
      <c r="AJZ10" s="52"/>
      <c r="AKA10" s="52"/>
      <c r="AKB10" s="52"/>
      <c r="AKC10" s="52"/>
      <c r="AKD10" s="52"/>
      <c r="AKE10" s="52"/>
      <c r="AKF10" s="52"/>
      <c r="AKG10" s="52"/>
      <c r="AKH10" s="52"/>
      <c r="AKI10" s="52"/>
      <c r="AKJ10" s="52"/>
      <c r="AKK10" s="52"/>
      <c r="AKL10" s="52"/>
      <c r="AKM10" s="52"/>
      <c r="AKN10" s="52"/>
      <c r="AKO10" s="52"/>
      <c r="AKP10" s="52"/>
      <c r="AKQ10" s="52"/>
      <c r="AKR10" s="52"/>
      <c r="AKS10" s="52"/>
      <c r="AKT10" s="52"/>
      <c r="AKU10" s="52"/>
      <c r="AKV10" s="52"/>
      <c r="AKW10" s="52"/>
      <c r="AKX10" s="52"/>
      <c r="AKY10" s="52"/>
      <c r="AKZ10" s="52"/>
      <c r="ALA10" s="52"/>
      <c r="ALB10" s="52"/>
      <c r="ALC10" s="52"/>
      <c r="ALD10" s="52"/>
      <c r="ALE10" s="52"/>
      <c r="ALF10" s="52"/>
      <c r="ALG10" s="52"/>
      <c r="ALH10" s="52"/>
      <c r="ALI10" s="52"/>
      <c r="ALJ10" s="52"/>
      <c r="ALK10" s="52"/>
      <c r="ALL10" s="52"/>
      <c r="ALM10" s="52"/>
      <c r="ALN10" s="52"/>
      <c r="ALO10" s="52"/>
      <c r="ALP10" s="52"/>
      <c r="ALQ10" s="52"/>
      <c r="ALR10" s="52"/>
      <c r="ALS10" s="52"/>
      <c r="ALT10" s="52"/>
      <c r="ALU10" s="52"/>
      <c r="ALV10" s="52"/>
      <c r="ALW10" s="52"/>
      <c r="ALX10" s="52"/>
      <c r="ALY10" s="52"/>
      <c r="ALZ10" s="52"/>
      <c r="AMA10" s="52"/>
      <c r="AMB10" s="52"/>
      <c r="AMC10" s="52"/>
      <c r="AMD10" s="52"/>
      <c r="AME10" s="52"/>
      <c r="AMF10" s="52"/>
      <c r="AMG10" s="52"/>
      <c r="AMH10" s="52"/>
      <c r="AMI10" s="52"/>
      <c r="AMJ10" s="52"/>
      <c r="AMK10" s="52"/>
      <c r="AML10" s="52"/>
      <c r="AMM10" s="52"/>
      <c r="AMN10" s="52"/>
      <c r="AMO10" s="52"/>
      <c r="AMP10" s="52"/>
      <c r="AMQ10" s="52"/>
      <c r="AMR10" s="52"/>
      <c r="AMS10" s="52"/>
      <c r="AMT10" s="52"/>
      <c r="AMU10" s="52"/>
      <c r="AMV10" s="52"/>
      <c r="AMW10" s="52"/>
      <c r="AMX10" s="52"/>
      <c r="AMY10" s="52"/>
      <c r="AMZ10" s="52"/>
      <c r="ANA10" s="52"/>
      <c r="ANB10" s="52"/>
      <c r="ANC10" s="52"/>
      <c r="AND10" s="52"/>
      <c r="ANE10" s="52"/>
      <c r="ANF10" s="52"/>
      <c r="ANG10" s="52"/>
      <c r="ANH10" s="52"/>
      <c r="ANI10" s="52"/>
      <c r="ANJ10" s="52"/>
      <c r="ANK10" s="52"/>
      <c r="ANL10" s="52"/>
      <c r="ANM10" s="52"/>
      <c r="ANN10" s="52"/>
      <c r="ANO10" s="52"/>
      <c r="ANP10" s="52"/>
      <c r="ANQ10" s="52"/>
      <c r="ANR10" s="52"/>
      <c r="ANS10" s="52"/>
      <c r="ANT10" s="52"/>
      <c r="ANU10" s="52"/>
      <c r="ANV10" s="52"/>
      <c r="ANW10" s="52"/>
      <c r="ANX10" s="52"/>
      <c r="ANY10" s="52"/>
      <c r="ANZ10" s="52"/>
      <c r="AOA10" s="52"/>
      <c r="AOB10" s="52"/>
      <c r="AOC10" s="52"/>
      <c r="AOD10" s="52"/>
      <c r="AOE10" s="52"/>
      <c r="AOF10" s="52"/>
      <c r="AOG10" s="52"/>
      <c r="AOH10" s="52"/>
      <c r="AOI10" s="52"/>
      <c r="AOJ10" s="52"/>
      <c r="AOK10" s="52"/>
      <c r="AOL10" s="52"/>
      <c r="AOM10" s="52"/>
      <c r="AON10" s="52"/>
      <c r="AOO10" s="52"/>
      <c r="AOP10" s="52"/>
      <c r="AOQ10" s="52"/>
      <c r="AOR10" s="52"/>
      <c r="AOS10" s="52"/>
      <c r="AOT10" s="52"/>
      <c r="AOU10" s="52"/>
      <c r="AOV10" s="52"/>
      <c r="AOW10" s="52"/>
      <c r="AOX10" s="52"/>
      <c r="AOY10" s="52"/>
      <c r="AOZ10" s="52"/>
      <c r="APA10" s="52"/>
      <c r="APB10" s="52"/>
      <c r="APC10" s="52"/>
      <c r="APD10" s="52"/>
      <c r="APE10" s="52"/>
      <c r="APF10" s="52"/>
      <c r="APG10" s="52"/>
      <c r="APH10" s="52"/>
      <c r="API10" s="52"/>
      <c r="APJ10" s="52"/>
      <c r="APK10" s="52"/>
      <c r="APL10" s="52"/>
      <c r="APM10" s="52"/>
      <c r="APN10" s="52"/>
      <c r="APO10" s="52"/>
      <c r="APP10" s="52"/>
      <c r="APQ10" s="52"/>
      <c r="APR10" s="52"/>
      <c r="APS10" s="52"/>
      <c r="APT10" s="52"/>
      <c r="APU10" s="52"/>
      <c r="APV10" s="52"/>
      <c r="APW10" s="52"/>
      <c r="APX10" s="52"/>
      <c r="APY10" s="52"/>
      <c r="APZ10" s="52"/>
      <c r="AQA10" s="52"/>
      <c r="AQB10" s="52"/>
      <c r="AQC10" s="52"/>
      <c r="AQD10" s="52"/>
      <c r="AQE10" s="52"/>
      <c r="AQF10" s="52"/>
      <c r="AQG10" s="52"/>
      <c r="AQH10" s="52"/>
      <c r="AQI10" s="52"/>
      <c r="AQJ10" s="52"/>
      <c r="AQK10" s="52"/>
      <c r="AQL10" s="52"/>
      <c r="AQM10" s="52"/>
      <c r="AQN10" s="52"/>
      <c r="AQO10" s="52"/>
      <c r="AQP10" s="52"/>
      <c r="AQQ10" s="52"/>
      <c r="AQR10" s="52"/>
      <c r="AQS10" s="52"/>
      <c r="AQT10" s="52"/>
      <c r="AQU10" s="52"/>
      <c r="AQV10" s="52"/>
      <c r="AQW10" s="52"/>
      <c r="AQX10" s="52"/>
      <c r="AQY10" s="52"/>
      <c r="AQZ10" s="52"/>
      <c r="ARA10" s="52"/>
      <c r="ARB10" s="52"/>
      <c r="ARC10" s="52"/>
      <c r="ARD10" s="52"/>
      <c r="ARE10" s="52"/>
      <c r="ARF10" s="52"/>
      <c r="ARG10" s="52"/>
      <c r="ARH10" s="52"/>
      <c r="ARI10" s="52"/>
      <c r="ARJ10" s="52"/>
      <c r="ARK10" s="52"/>
      <c r="ARL10" s="52"/>
      <c r="ARM10" s="52"/>
      <c r="ARN10" s="52"/>
      <c r="ARO10" s="52"/>
      <c r="ARP10" s="52"/>
      <c r="ARQ10" s="52"/>
      <c r="ARR10" s="52"/>
      <c r="ARS10" s="52"/>
      <c r="ART10" s="52"/>
      <c r="ARU10" s="52"/>
      <c r="ARV10" s="52"/>
      <c r="ARW10" s="52"/>
      <c r="ARX10" s="52"/>
      <c r="ARY10" s="52"/>
      <c r="ARZ10" s="52"/>
      <c r="ASA10" s="52"/>
      <c r="ASB10" s="52"/>
      <c r="ASC10" s="52"/>
      <c r="ASD10" s="52"/>
      <c r="ASE10" s="52"/>
      <c r="ASF10" s="52"/>
      <c r="ASG10" s="52"/>
      <c r="ASH10" s="52"/>
      <c r="ASI10" s="52"/>
      <c r="ASJ10" s="52"/>
      <c r="ASK10" s="52"/>
      <c r="ASL10" s="52"/>
      <c r="ASM10" s="52"/>
      <c r="ASN10" s="52"/>
      <c r="ASO10" s="52"/>
      <c r="ASP10" s="52"/>
      <c r="ASQ10" s="52"/>
      <c r="ASR10" s="52"/>
      <c r="ASS10" s="52"/>
      <c r="AST10" s="52"/>
      <c r="ASU10" s="52"/>
      <c r="ASV10" s="52"/>
      <c r="ASW10" s="52"/>
      <c r="ASX10" s="52"/>
      <c r="ASY10" s="52"/>
      <c r="ASZ10" s="52"/>
      <c r="ATA10" s="52"/>
      <c r="ATB10" s="52"/>
      <c r="ATC10" s="52"/>
      <c r="ATD10" s="52"/>
      <c r="ATE10" s="52"/>
      <c r="ATF10" s="52"/>
      <c r="ATG10" s="52"/>
      <c r="ATH10" s="52"/>
      <c r="ATI10" s="52"/>
      <c r="ATJ10" s="52"/>
      <c r="ATK10" s="52"/>
      <c r="ATL10" s="52"/>
      <c r="ATM10" s="52"/>
      <c r="ATN10" s="52"/>
      <c r="ATO10" s="52"/>
      <c r="ATP10" s="52"/>
      <c r="ATQ10" s="52"/>
      <c r="ATR10" s="52"/>
      <c r="ATS10" s="52"/>
      <c r="ATT10" s="52"/>
      <c r="ATU10" s="52"/>
      <c r="ATV10" s="52"/>
      <c r="ATW10" s="52"/>
      <c r="ATX10" s="52"/>
      <c r="ATY10" s="52"/>
      <c r="ATZ10" s="52"/>
      <c r="AUA10" s="52"/>
      <c r="AUB10" s="52"/>
      <c r="AUC10" s="52"/>
      <c r="AUD10" s="52"/>
      <c r="AUE10" s="52"/>
      <c r="AUF10" s="52"/>
      <c r="AUG10" s="52"/>
      <c r="AUH10" s="52"/>
      <c r="AUI10" s="52"/>
      <c r="AUJ10" s="52"/>
      <c r="AUK10" s="52"/>
      <c r="AUL10" s="52"/>
      <c r="AUM10" s="52"/>
      <c r="AUN10" s="52"/>
      <c r="AUO10" s="52"/>
      <c r="AUP10" s="52"/>
      <c r="AUQ10" s="52"/>
      <c r="AUR10" s="52"/>
      <c r="AUS10" s="52"/>
      <c r="AUT10" s="52"/>
      <c r="AUU10" s="52"/>
      <c r="AUV10" s="52"/>
      <c r="AUW10" s="52"/>
      <c r="AUX10" s="52"/>
      <c r="AUY10" s="52"/>
      <c r="AUZ10" s="52"/>
      <c r="AVA10" s="52"/>
      <c r="AVB10" s="52"/>
      <c r="AVC10" s="52"/>
      <c r="AVD10" s="52"/>
      <c r="AVE10" s="52"/>
      <c r="AVF10" s="52"/>
      <c r="AVG10" s="52"/>
      <c r="AVH10" s="52"/>
      <c r="AVI10" s="52"/>
      <c r="AVJ10" s="52"/>
      <c r="AVK10" s="52"/>
      <c r="AVL10" s="52"/>
      <c r="AVM10" s="52"/>
      <c r="AVN10" s="52"/>
      <c r="AVO10" s="52"/>
      <c r="AVP10" s="52"/>
      <c r="AVQ10" s="52"/>
      <c r="AVR10" s="52"/>
      <c r="AVS10" s="52"/>
      <c r="AVT10" s="52"/>
      <c r="AVU10" s="52"/>
      <c r="AVV10" s="52"/>
      <c r="AVW10" s="52"/>
      <c r="AVX10" s="52"/>
      <c r="AVY10" s="52"/>
      <c r="AVZ10" s="52"/>
      <c r="AWA10" s="52"/>
      <c r="AWB10" s="52"/>
      <c r="AWC10" s="52"/>
      <c r="AWD10" s="52"/>
      <c r="AWE10" s="52"/>
      <c r="AWF10" s="52"/>
      <c r="AWG10" s="52"/>
      <c r="AWH10" s="52"/>
      <c r="AWI10" s="52"/>
      <c r="AWJ10" s="52"/>
      <c r="AWK10" s="52"/>
      <c r="AWL10" s="52"/>
      <c r="AWM10" s="52"/>
      <c r="AWN10" s="52"/>
      <c r="AWO10" s="52"/>
      <c r="AWP10" s="52"/>
      <c r="AWQ10" s="52"/>
      <c r="AWR10" s="52"/>
      <c r="AWS10" s="52"/>
      <c r="AWT10" s="52"/>
      <c r="AWU10" s="52"/>
      <c r="AWV10" s="52"/>
      <c r="AWW10" s="52"/>
      <c r="AWX10" s="52"/>
      <c r="AWY10" s="52"/>
      <c r="AWZ10" s="52"/>
      <c r="AXA10" s="52"/>
      <c r="AXB10" s="52"/>
      <c r="AXC10" s="52"/>
      <c r="AXD10" s="52"/>
      <c r="AXE10" s="52"/>
      <c r="AXF10" s="52"/>
      <c r="AXG10" s="52"/>
      <c r="AXH10" s="52"/>
      <c r="AXI10" s="52"/>
      <c r="AXJ10" s="52"/>
      <c r="AXK10" s="52"/>
      <c r="AXL10" s="52"/>
      <c r="AXM10" s="52"/>
      <c r="AXN10" s="52"/>
      <c r="AXO10" s="52"/>
      <c r="AXP10" s="52"/>
      <c r="AXQ10" s="52"/>
      <c r="AXR10" s="52"/>
      <c r="AXS10" s="52"/>
      <c r="AXT10" s="52"/>
      <c r="AXU10" s="52"/>
      <c r="AXV10" s="52"/>
      <c r="AXW10" s="52"/>
      <c r="AXX10" s="52"/>
      <c r="AXY10" s="52"/>
      <c r="AXZ10" s="52"/>
      <c r="AYA10" s="52"/>
      <c r="AYB10" s="52"/>
      <c r="AYC10" s="52"/>
      <c r="AYD10" s="52"/>
      <c r="AYE10" s="52"/>
      <c r="AYF10" s="52"/>
      <c r="AYG10" s="52"/>
      <c r="AYH10" s="52"/>
      <c r="AYI10" s="52"/>
      <c r="AYJ10" s="52"/>
      <c r="AYK10" s="52"/>
      <c r="AYL10" s="52"/>
      <c r="AYM10" s="52"/>
      <c r="AYN10" s="52"/>
      <c r="AYO10" s="52"/>
      <c r="AYP10" s="52"/>
      <c r="AYQ10" s="52"/>
      <c r="AYR10" s="52"/>
      <c r="AYS10" s="52"/>
      <c r="AYT10" s="52"/>
      <c r="AYU10" s="52"/>
      <c r="AYV10" s="52"/>
      <c r="AYW10" s="52"/>
      <c r="AYX10" s="52"/>
      <c r="AYY10" s="52"/>
      <c r="AYZ10" s="52"/>
      <c r="AZA10" s="52"/>
      <c r="AZB10" s="52"/>
      <c r="AZC10" s="52"/>
      <c r="AZD10" s="52"/>
      <c r="AZE10" s="52"/>
      <c r="AZF10" s="52"/>
      <c r="AZG10" s="52"/>
      <c r="AZH10" s="52"/>
      <c r="AZI10" s="52"/>
      <c r="AZJ10" s="52"/>
      <c r="AZK10" s="52"/>
      <c r="AZL10" s="52"/>
      <c r="AZM10" s="52"/>
      <c r="AZN10" s="52"/>
      <c r="AZO10" s="52"/>
      <c r="AZP10" s="52"/>
      <c r="AZQ10" s="52"/>
      <c r="AZR10" s="52"/>
      <c r="AZS10" s="52"/>
      <c r="AZT10" s="52"/>
      <c r="AZU10" s="52"/>
      <c r="AZV10" s="52"/>
      <c r="AZW10" s="52"/>
      <c r="AZX10" s="52"/>
      <c r="AZY10" s="52"/>
      <c r="AZZ10" s="52"/>
      <c r="BAA10" s="52"/>
      <c r="BAB10" s="52"/>
      <c r="BAC10" s="52"/>
      <c r="BAD10" s="52"/>
      <c r="BAE10" s="52"/>
      <c r="BAF10" s="52"/>
      <c r="BAG10" s="52"/>
      <c r="BAH10" s="52"/>
      <c r="BAI10" s="52"/>
      <c r="BAJ10" s="52"/>
      <c r="BAK10" s="52"/>
      <c r="BAL10" s="52"/>
      <c r="BAM10" s="52"/>
      <c r="BAN10" s="52"/>
      <c r="BAO10" s="52"/>
      <c r="BAP10" s="52"/>
      <c r="BAQ10" s="52"/>
      <c r="BAR10" s="52"/>
      <c r="BAS10" s="52"/>
      <c r="BAT10" s="52"/>
      <c r="BAU10" s="52"/>
      <c r="BAV10" s="52"/>
      <c r="BAW10" s="52"/>
      <c r="BAX10" s="52"/>
      <c r="BAY10" s="52"/>
      <c r="BAZ10" s="52"/>
      <c r="BBA10" s="52"/>
      <c r="BBB10" s="52"/>
      <c r="BBC10" s="52"/>
      <c r="BBD10" s="52"/>
      <c r="BBE10" s="52"/>
      <c r="BBF10" s="52"/>
      <c r="BBG10" s="52"/>
      <c r="BBH10" s="52"/>
      <c r="BBI10" s="52"/>
      <c r="BBJ10" s="52"/>
      <c r="BBK10" s="52"/>
      <c r="BBL10" s="52"/>
      <c r="BBM10" s="52"/>
      <c r="BBN10" s="52"/>
      <c r="BBO10" s="52"/>
      <c r="BBP10" s="52"/>
      <c r="BBQ10" s="52"/>
      <c r="BBR10" s="52"/>
      <c r="BBS10" s="52"/>
      <c r="BBT10" s="52"/>
      <c r="BBU10" s="52"/>
      <c r="BBV10" s="52"/>
      <c r="BBW10" s="52"/>
      <c r="BBX10" s="52"/>
      <c r="BBY10" s="52"/>
      <c r="BBZ10" s="52"/>
      <c r="BCA10" s="52"/>
      <c r="BCB10" s="52"/>
      <c r="BCC10" s="52"/>
      <c r="BCD10" s="52"/>
      <c r="BCE10" s="52"/>
      <c r="BCF10" s="52"/>
      <c r="BCG10" s="52"/>
      <c r="BCH10" s="52"/>
      <c r="BCI10" s="52"/>
      <c r="BCJ10" s="52"/>
      <c r="BCK10" s="52"/>
      <c r="BCL10" s="52"/>
      <c r="BCM10" s="52"/>
      <c r="BCN10" s="52"/>
      <c r="BCO10" s="52"/>
      <c r="BCP10" s="52"/>
      <c r="BCQ10" s="52"/>
      <c r="BCR10" s="52"/>
      <c r="BCS10" s="52"/>
      <c r="BCT10" s="52"/>
      <c r="BCU10" s="52"/>
      <c r="BCV10" s="52"/>
      <c r="BCW10" s="52"/>
      <c r="BCX10" s="52"/>
      <c r="BCY10" s="52"/>
      <c r="BCZ10" s="52"/>
      <c r="BDA10" s="52"/>
      <c r="BDB10" s="52"/>
      <c r="BDC10" s="52"/>
      <c r="BDD10" s="52"/>
      <c r="BDE10" s="52"/>
      <c r="BDF10" s="52"/>
      <c r="BDG10" s="52"/>
      <c r="BDH10" s="52"/>
      <c r="BDI10" s="52"/>
      <c r="BDJ10" s="52"/>
      <c r="BDK10" s="52"/>
      <c r="BDL10" s="52"/>
      <c r="BDM10" s="52"/>
      <c r="BDN10" s="52"/>
      <c r="BDO10" s="52"/>
      <c r="BDP10" s="52"/>
      <c r="BDQ10" s="52"/>
      <c r="BDR10" s="52"/>
      <c r="BDS10" s="52"/>
      <c r="BDT10" s="52"/>
      <c r="BDU10" s="52"/>
      <c r="BDV10" s="52"/>
      <c r="BDW10" s="52"/>
      <c r="BDX10" s="52"/>
      <c r="BDY10" s="52"/>
      <c r="BDZ10" s="52"/>
      <c r="BEA10" s="52"/>
      <c r="BEB10" s="52"/>
      <c r="BEC10" s="52"/>
      <c r="BED10" s="52"/>
      <c r="BEE10" s="52"/>
      <c r="BEF10" s="52"/>
      <c r="BEG10" s="52"/>
      <c r="BEH10" s="52"/>
      <c r="BEI10" s="52"/>
      <c r="BEJ10" s="52"/>
      <c r="BEK10" s="52"/>
      <c r="BEL10" s="52"/>
      <c r="BEM10" s="52"/>
      <c r="BEN10" s="52"/>
      <c r="BEO10" s="52"/>
      <c r="BEP10" s="52"/>
      <c r="BEQ10" s="52"/>
      <c r="BER10" s="52"/>
      <c r="BES10" s="52"/>
      <c r="BET10" s="52"/>
      <c r="BEU10" s="52"/>
      <c r="BEV10" s="52"/>
      <c r="BEW10" s="52"/>
      <c r="BEX10" s="52"/>
      <c r="BEY10" s="52"/>
      <c r="BEZ10" s="52"/>
      <c r="BFA10" s="52"/>
      <c r="BFB10" s="52"/>
      <c r="BFC10" s="52"/>
      <c r="BFD10" s="52"/>
      <c r="BFE10" s="52"/>
      <c r="BFF10" s="52"/>
      <c r="BFG10" s="52"/>
      <c r="BFH10" s="52"/>
      <c r="BFI10" s="52"/>
      <c r="BFJ10" s="52"/>
      <c r="BFK10" s="52"/>
      <c r="BFL10" s="52"/>
      <c r="BFM10" s="52"/>
      <c r="BFN10" s="52"/>
      <c r="BFO10" s="52"/>
      <c r="BFP10" s="52"/>
      <c r="BFQ10" s="52"/>
      <c r="BFR10" s="52"/>
      <c r="BFS10" s="52"/>
      <c r="BFT10" s="52"/>
      <c r="BFU10" s="52"/>
      <c r="BFV10" s="52"/>
      <c r="BFW10" s="52"/>
      <c r="BFX10" s="52"/>
      <c r="BFY10" s="52"/>
      <c r="BFZ10" s="52"/>
      <c r="BGA10" s="52"/>
      <c r="BGB10" s="52"/>
      <c r="BGC10" s="52"/>
      <c r="BGD10" s="52"/>
      <c r="BGE10" s="52"/>
      <c r="BGF10" s="52"/>
      <c r="BGG10" s="52"/>
      <c r="BGH10" s="52"/>
      <c r="BGI10" s="52"/>
      <c r="BGJ10" s="52"/>
      <c r="BGK10" s="52"/>
      <c r="BGL10" s="52"/>
      <c r="BGM10" s="52"/>
      <c r="BGN10" s="52"/>
      <c r="BGO10" s="52"/>
      <c r="BGP10" s="52"/>
      <c r="BGQ10" s="52"/>
      <c r="BGR10" s="52"/>
      <c r="BGS10" s="52"/>
      <c r="BGT10" s="52"/>
      <c r="BGU10" s="52"/>
      <c r="BGV10" s="52"/>
      <c r="BGW10" s="52"/>
      <c r="BGX10" s="52"/>
      <c r="BGY10" s="52"/>
      <c r="BGZ10" s="52"/>
      <c r="BHA10" s="52"/>
      <c r="BHB10" s="52"/>
      <c r="BHC10" s="52"/>
      <c r="BHD10" s="52"/>
      <c r="BHE10" s="52"/>
      <c r="BHF10" s="52"/>
      <c r="BHG10" s="52"/>
      <c r="BHH10" s="52"/>
      <c r="BHI10" s="52"/>
      <c r="BHJ10" s="52"/>
      <c r="BHK10" s="52"/>
      <c r="BHL10" s="52"/>
      <c r="BHM10" s="52"/>
      <c r="BHN10" s="52"/>
      <c r="BHO10" s="52"/>
      <c r="BHP10" s="52"/>
      <c r="BHQ10" s="52"/>
      <c r="BHR10" s="52"/>
      <c r="BHS10" s="52"/>
      <c r="BHT10" s="52"/>
      <c r="BHU10" s="52"/>
      <c r="BHV10" s="52"/>
      <c r="BHW10" s="52"/>
      <c r="BHX10" s="52"/>
      <c r="BHY10" s="52"/>
      <c r="BHZ10" s="52"/>
      <c r="BIA10" s="52"/>
      <c r="BIB10" s="52"/>
      <c r="BIC10" s="52"/>
      <c r="BID10" s="52"/>
      <c r="BIE10" s="52"/>
      <c r="BIF10" s="52"/>
      <c r="BIG10" s="52"/>
      <c r="BIH10" s="52"/>
      <c r="BII10" s="52"/>
      <c r="BIJ10" s="52"/>
      <c r="BIK10" s="52"/>
      <c r="BIL10" s="52"/>
      <c r="BIM10" s="52"/>
      <c r="BIN10" s="52"/>
      <c r="BIO10" s="52"/>
      <c r="BIP10" s="52"/>
      <c r="BIQ10" s="52"/>
      <c r="BIR10" s="52"/>
      <c r="BIS10" s="52"/>
      <c r="BIT10" s="52"/>
      <c r="BIU10" s="52"/>
      <c r="BIV10" s="52"/>
      <c r="BIW10" s="52"/>
      <c r="BIX10" s="52"/>
      <c r="BIY10" s="52"/>
      <c r="BIZ10" s="52"/>
      <c r="BJA10" s="52"/>
      <c r="BJB10" s="52"/>
      <c r="BJC10" s="52"/>
      <c r="BJD10" s="52"/>
      <c r="BJE10" s="52"/>
      <c r="BJF10" s="52"/>
      <c r="BJG10" s="52"/>
      <c r="BJH10" s="52"/>
      <c r="BJI10" s="52"/>
      <c r="BJJ10" s="52"/>
      <c r="BJK10" s="52"/>
      <c r="BJL10" s="52"/>
      <c r="BJM10" s="52"/>
      <c r="BJN10" s="52"/>
      <c r="BJO10" s="52"/>
      <c r="BJP10" s="52"/>
      <c r="BJQ10" s="52"/>
      <c r="BJR10" s="52"/>
      <c r="BJS10" s="52"/>
      <c r="BJT10" s="52"/>
      <c r="BJU10" s="52"/>
      <c r="BJV10" s="52"/>
      <c r="BJW10" s="52"/>
      <c r="BJX10" s="52"/>
      <c r="BJY10" s="52"/>
      <c r="BJZ10" s="52"/>
      <c r="BKA10" s="52"/>
      <c r="BKB10" s="52"/>
      <c r="BKC10" s="52"/>
      <c r="BKD10" s="52"/>
      <c r="BKE10" s="52"/>
      <c r="BKF10" s="52"/>
      <c r="BKG10" s="52"/>
      <c r="BKH10" s="52"/>
      <c r="BKI10" s="52"/>
      <c r="BKJ10" s="52"/>
      <c r="BKK10" s="52"/>
      <c r="BKL10" s="52"/>
      <c r="BKM10" s="52"/>
      <c r="BKN10" s="52"/>
      <c r="BKO10" s="52"/>
      <c r="BKP10" s="52"/>
      <c r="BKQ10" s="52"/>
      <c r="BKR10" s="52"/>
      <c r="BKS10" s="52"/>
      <c r="BKT10" s="52"/>
      <c r="BKU10" s="52"/>
      <c r="BKV10" s="52"/>
      <c r="BKW10" s="52"/>
      <c r="BKX10" s="52"/>
      <c r="BKY10" s="52"/>
      <c r="BKZ10" s="52"/>
      <c r="BLA10" s="52"/>
      <c r="BLB10" s="52"/>
      <c r="BLC10" s="52"/>
      <c r="BLD10" s="52"/>
      <c r="BLE10" s="52"/>
      <c r="BLF10" s="52"/>
      <c r="BLG10" s="52"/>
      <c r="BLH10" s="52"/>
      <c r="BLI10" s="52"/>
      <c r="BLJ10" s="52"/>
      <c r="BLK10" s="52"/>
      <c r="BLL10" s="52"/>
      <c r="BLM10" s="52"/>
      <c r="BLN10" s="52"/>
      <c r="BLO10" s="52"/>
      <c r="BLP10" s="52"/>
      <c r="BLQ10" s="52"/>
      <c r="BLR10" s="52"/>
      <c r="BLS10" s="52"/>
      <c r="BLT10" s="52"/>
      <c r="BLU10" s="52"/>
      <c r="BLV10" s="52"/>
      <c r="BLW10" s="52"/>
      <c r="BLX10" s="52"/>
      <c r="BLY10" s="52"/>
      <c r="BLZ10" s="52"/>
      <c r="BMA10" s="52"/>
      <c r="BMB10" s="52"/>
      <c r="BMC10" s="52"/>
      <c r="BMD10" s="52"/>
      <c r="BME10" s="52"/>
      <c r="BMF10" s="52"/>
      <c r="BMG10" s="52"/>
      <c r="BMH10" s="52"/>
      <c r="BMI10" s="52"/>
      <c r="BMJ10" s="52"/>
      <c r="BMK10" s="52"/>
      <c r="BML10" s="52"/>
      <c r="BMM10" s="52"/>
      <c r="BMN10" s="52"/>
      <c r="BMO10" s="52"/>
      <c r="BMP10" s="52"/>
      <c r="BMQ10" s="52"/>
      <c r="BMR10" s="52"/>
      <c r="BMS10" s="52"/>
      <c r="BMT10" s="52"/>
      <c r="BMU10" s="52"/>
      <c r="BMV10" s="52"/>
      <c r="BMW10" s="52"/>
      <c r="BMX10" s="52"/>
      <c r="BMY10" s="52"/>
      <c r="BMZ10" s="52"/>
      <c r="BNA10" s="52"/>
      <c r="BNB10" s="52"/>
      <c r="BNC10" s="52"/>
      <c r="BND10" s="52"/>
      <c r="BNE10" s="52"/>
      <c r="BNF10" s="52"/>
      <c r="BNG10" s="52"/>
      <c r="BNH10" s="52"/>
      <c r="BNI10" s="52"/>
      <c r="BNJ10" s="52"/>
      <c r="BNK10" s="52"/>
      <c r="BNL10" s="52"/>
      <c r="BNM10" s="52"/>
      <c r="BNN10" s="52"/>
      <c r="BNO10" s="52"/>
      <c r="BNP10" s="52"/>
      <c r="BNQ10" s="52"/>
      <c r="BNR10" s="52"/>
      <c r="BNS10" s="52"/>
      <c r="BNT10" s="52"/>
      <c r="BNU10" s="52"/>
      <c r="BNV10" s="52"/>
      <c r="BNW10" s="52"/>
      <c r="BNX10" s="52"/>
      <c r="BNY10" s="52"/>
      <c r="BNZ10" s="52"/>
      <c r="BOA10" s="52"/>
      <c r="BOB10" s="52"/>
      <c r="BOC10" s="52"/>
      <c r="BOD10" s="52"/>
      <c r="BOE10" s="52"/>
      <c r="BOF10" s="52"/>
      <c r="BOG10" s="52"/>
      <c r="BOH10" s="52"/>
      <c r="BOI10" s="52"/>
      <c r="BOJ10" s="52"/>
      <c r="BOK10" s="52"/>
      <c r="BOL10" s="52"/>
      <c r="BOM10" s="52"/>
      <c r="BON10" s="52"/>
      <c r="BOO10" s="52"/>
      <c r="BOP10" s="52"/>
      <c r="BOQ10" s="52"/>
      <c r="BOR10" s="52"/>
      <c r="BOS10" s="52"/>
      <c r="BOT10" s="52"/>
      <c r="BOU10" s="52"/>
      <c r="BOV10" s="52"/>
      <c r="BOW10" s="52"/>
      <c r="BOX10" s="52"/>
      <c r="BOY10" s="52"/>
      <c r="BOZ10" s="52"/>
      <c r="BPA10" s="52"/>
      <c r="BPB10" s="52"/>
      <c r="BPC10" s="52"/>
      <c r="BPD10" s="52"/>
      <c r="BPE10" s="52"/>
      <c r="BPF10" s="52"/>
      <c r="BPG10" s="52"/>
      <c r="BPH10" s="52"/>
      <c r="BPI10" s="52"/>
      <c r="BPJ10" s="52"/>
      <c r="BPK10" s="52"/>
      <c r="BPL10" s="52"/>
      <c r="BPM10" s="52"/>
      <c r="BPN10" s="52"/>
      <c r="BPO10" s="52"/>
      <c r="BPP10" s="52"/>
      <c r="BPQ10" s="52"/>
      <c r="BPR10" s="52"/>
      <c r="BPS10" s="52"/>
      <c r="BPT10" s="52"/>
      <c r="BPU10" s="52"/>
      <c r="BPV10" s="52"/>
      <c r="BPW10" s="52"/>
      <c r="BPX10" s="52"/>
      <c r="BPY10" s="52"/>
      <c r="BPZ10" s="52"/>
      <c r="BQA10" s="52"/>
      <c r="BQB10" s="52"/>
      <c r="BQC10" s="52"/>
      <c r="BQD10" s="52"/>
      <c r="BQE10" s="52"/>
      <c r="BQF10" s="52"/>
      <c r="BQG10" s="52"/>
      <c r="BQH10" s="52"/>
      <c r="BQI10" s="52"/>
      <c r="BQJ10" s="52"/>
      <c r="BQK10" s="52"/>
      <c r="BQL10" s="52"/>
      <c r="BQM10" s="52"/>
      <c r="BQN10" s="52"/>
      <c r="BQO10" s="52"/>
      <c r="BQP10" s="52"/>
      <c r="BQQ10" s="52"/>
      <c r="BQR10" s="52"/>
      <c r="BQS10" s="52"/>
      <c r="BQT10" s="52"/>
      <c r="BQU10" s="52"/>
      <c r="BQV10" s="52"/>
      <c r="BQW10" s="52"/>
      <c r="BQX10" s="52"/>
      <c r="BQY10" s="52"/>
      <c r="BQZ10" s="52"/>
      <c r="BRA10" s="52"/>
      <c r="BRB10" s="52"/>
      <c r="BRC10" s="52"/>
      <c r="BRD10" s="52"/>
      <c r="BRE10" s="52"/>
      <c r="BRF10" s="52"/>
      <c r="BRG10" s="52"/>
      <c r="BRH10" s="52"/>
      <c r="BRI10" s="52"/>
      <c r="BRJ10" s="52"/>
      <c r="BRK10" s="52"/>
      <c r="BRL10" s="52"/>
      <c r="BRM10" s="52"/>
      <c r="BRN10" s="52"/>
      <c r="BRO10" s="52"/>
      <c r="BRP10" s="52"/>
      <c r="BRQ10" s="52"/>
      <c r="BRR10" s="52"/>
      <c r="BRS10" s="52"/>
      <c r="BRT10" s="52"/>
      <c r="BRU10" s="52"/>
      <c r="BRV10" s="52"/>
      <c r="BRW10" s="52"/>
      <c r="BRX10" s="52"/>
      <c r="BRY10" s="52"/>
      <c r="BRZ10" s="52"/>
      <c r="BSA10" s="52"/>
      <c r="BSB10" s="52"/>
      <c r="BSC10" s="52"/>
      <c r="BSD10" s="52"/>
      <c r="BSE10" s="52"/>
      <c r="BSF10" s="52"/>
      <c r="BSG10" s="52"/>
      <c r="BSH10" s="52"/>
      <c r="BSI10" s="52"/>
      <c r="BSJ10" s="52"/>
      <c r="BSK10" s="52"/>
      <c r="BSL10" s="52"/>
      <c r="BSM10" s="52"/>
      <c r="BSN10" s="52"/>
      <c r="BSO10" s="52"/>
      <c r="BSP10" s="52"/>
      <c r="BSQ10" s="52"/>
      <c r="BSR10" s="52"/>
      <c r="BSS10" s="52"/>
      <c r="BST10" s="52"/>
      <c r="BSU10" s="52"/>
      <c r="BSV10" s="52"/>
      <c r="BSW10" s="52"/>
      <c r="BSX10" s="52"/>
      <c r="BSY10" s="52"/>
      <c r="BSZ10" s="52"/>
      <c r="BTA10" s="52"/>
      <c r="BTB10" s="52"/>
      <c r="BTC10" s="52"/>
      <c r="BTD10" s="52"/>
      <c r="BTE10" s="52"/>
      <c r="BTF10" s="52"/>
      <c r="BTG10" s="52"/>
      <c r="BTH10" s="52"/>
      <c r="BTI10" s="52"/>
      <c r="BTJ10" s="52"/>
      <c r="BTK10" s="52"/>
      <c r="BTL10" s="52"/>
      <c r="BTM10" s="52"/>
      <c r="BTN10" s="52"/>
      <c r="BTO10" s="52"/>
      <c r="BTP10" s="52"/>
      <c r="BTQ10" s="52"/>
      <c r="BTR10" s="52"/>
      <c r="BTS10" s="52"/>
      <c r="BTT10" s="52"/>
      <c r="BTU10" s="52"/>
      <c r="BTV10" s="52"/>
      <c r="BTW10" s="52"/>
      <c r="BTX10" s="52"/>
      <c r="BTY10" s="52"/>
      <c r="BTZ10" s="52"/>
      <c r="BUA10" s="52"/>
      <c r="BUB10" s="52"/>
      <c r="BUC10" s="52"/>
      <c r="BUD10" s="52"/>
      <c r="BUE10" s="52"/>
      <c r="BUF10" s="52"/>
      <c r="BUG10" s="52"/>
      <c r="BUH10" s="52"/>
      <c r="BUI10" s="52"/>
      <c r="BUJ10" s="52"/>
      <c r="BUK10" s="52"/>
      <c r="BUL10" s="52"/>
      <c r="BUM10" s="52"/>
      <c r="BUN10" s="52"/>
      <c r="BUO10" s="52"/>
      <c r="BUP10" s="52"/>
      <c r="BUQ10" s="52"/>
      <c r="BUR10" s="52"/>
      <c r="BUS10" s="52"/>
      <c r="BUT10" s="52"/>
      <c r="BUU10" s="52"/>
      <c r="BUV10" s="52"/>
      <c r="BUW10" s="52"/>
      <c r="BUX10" s="52"/>
      <c r="BUY10" s="52"/>
      <c r="BUZ10" s="52"/>
      <c r="BVA10" s="52"/>
      <c r="BVB10" s="52"/>
      <c r="BVC10" s="52"/>
      <c r="BVD10" s="52"/>
      <c r="BVE10" s="52"/>
      <c r="BVF10" s="52"/>
      <c r="BVG10" s="52"/>
      <c r="BVH10" s="52"/>
      <c r="BVI10" s="52"/>
      <c r="BVJ10" s="52"/>
      <c r="BVK10" s="52"/>
      <c r="BVL10" s="52"/>
      <c r="BVM10" s="52"/>
      <c r="BVN10" s="52"/>
      <c r="BVO10" s="52"/>
      <c r="BVP10" s="52"/>
      <c r="BVQ10" s="52"/>
      <c r="BVR10" s="52"/>
      <c r="BVS10" s="52"/>
      <c r="BVT10" s="52"/>
      <c r="BVU10" s="52"/>
      <c r="BVV10" s="52"/>
      <c r="BVW10" s="52"/>
      <c r="BVX10" s="52"/>
      <c r="BVY10" s="52"/>
      <c r="BVZ10" s="52"/>
      <c r="BWA10" s="52"/>
      <c r="BWB10" s="52"/>
      <c r="BWC10" s="52"/>
      <c r="BWD10" s="52"/>
      <c r="BWE10" s="52"/>
      <c r="BWF10" s="52"/>
      <c r="BWG10" s="52"/>
      <c r="BWH10" s="52"/>
      <c r="BWI10" s="52"/>
      <c r="BWJ10" s="52"/>
      <c r="BWK10" s="52"/>
      <c r="BWL10" s="52"/>
      <c r="BWM10" s="52"/>
      <c r="BWN10" s="52"/>
      <c r="BWO10" s="52"/>
      <c r="BWP10" s="52"/>
      <c r="BWQ10" s="52"/>
      <c r="BWR10" s="52"/>
      <c r="BWS10" s="52"/>
      <c r="BWT10" s="52"/>
      <c r="BWU10" s="52"/>
      <c r="BWV10" s="52"/>
      <c r="BWW10" s="52"/>
      <c r="BWX10" s="52"/>
      <c r="BWY10" s="52"/>
      <c r="BWZ10" s="52"/>
      <c r="BXA10" s="52"/>
      <c r="BXB10" s="52"/>
      <c r="BXC10" s="52"/>
      <c r="BXD10" s="52"/>
      <c r="BXE10" s="52"/>
      <c r="BXF10" s="52"/>
      <c r="BXG10" s="52"/>
      <c r="BXH10" s="52"/>
      <c r="BXI10" s="52"/>
      <c r="BXJ10" s="52"/>
      <c r="BXK10" s="52"/>
      <c r="BXL10" s="52"/>
      <c r="BXM10" s="52"/>
      <c r="BXN10" s="52"/>
      <c r="BXO10" s="52"/>
      <c r="BXP10" s="52"/>
      <c r="BXQ10" s="52"/>
      <c r="BXR10" s="52"/>
      <c r="BXS10" s="52"/>
      <c r="BXT10" s="52"/>
      <c r="BXU10" s="52"/>
      <c r="BXV10" s="52"/>
      <c r="BXW10" s="52"/>
      <c r="BXX10" s="52"/>
      <c r="BXY10" s="52"/>
      <c r="BXZ10" s="52"/>
      <c r="BYA10" s="52"/>
      <c r="BYB10" s="52"/>
      <c r="BYC10" s="52"/>
      <c r="BYD10" s="52"/>
      <c r="BYE10" s="52"/>
      <c r="BYF10" s="52"/>
      <c r="BYG10" s="52"/>
      <c r="BYH10" s="52"/>
      <c r="BYI10" s="52"/>
      <c r="BYJ10" s="52"/>
      <c r="BYK10" s="52"/>
      <c r="BYL10" s="52"/>
      <c r="BYM10" s="52"/>
      <c r="BYN10" s="52"/>
      <c r="BYO10" s="52"/>
      <c r="BYP10" s="52"/>
      <c r="BYQ10" s="52"/>
      <c r="BYR10" s="52"/>
      <c r="BYS10" s="52"/>
      <c r="BYT10" s="52"/>
      <c r="BYU10" s="52"/>
      <c r="BYV10" s="52"/>
      <c r="BYW10" s="52"/>
      <c r="BYX10" s="52"/>
      <c r="BYY10" s="52"/>
      <c r="BYZ10" s="52"/>
      <c r="BZA10" s="52"/>
      <c r="BZB10" s="52"/>
      <c r="BZC10" s="52"/>
      <c r="BZD10" s="52"/>
      <c r="BZE10" s="52"/>
      <c r="BZF10" s="52"/>
      <c r="BZG10" s="52"/>
      <c r="BZH10" s="52"/>
      <c r="BZI10" s="52"/>
      <c r="BZJ10" s="52"/>
      <c r="BZK10" s="52"/>
      <c r="BZL10" s="52"/>
      <c r="BZM10" s="52"/>
      <c r="BZN10" s="52"/>
      <c r="BZO10" s="52"/>
      <c r="BZP10" s="52"/>
      <c r="BZQ10" s="52"/>
      <c r="BZR10" s="52"/>
      <c r="BZS10" s="52"/>
      <c r="BZT10" s="52"/>
      <c r="BZU10" s="52"/>
      <c r="BZV10" s="52"/>
      <c r="BZW10" s="52"/>
      <c r="BZX10" s="52"/>
      <c r="BZY10" s="52"/>
      <c r="BZZ10" s="52"/>
      <c r="CAA10" s="52"/>
      <c r="CAB10" s="52"/>
      <c r="CAC10" s="52"/>
      <c r="CAD10" s="52"/>
      <c r="CAE10" s="52"/>
      <c r="CAF10" s="52"/>
      <c r="CAG10" s="52"/>
      <c r="CAH10" s="52"/>
      <c r="CAI10" s="52"/>
      <c r="CAJ10" s="52"/>
      <c r="CAK10" s="52"/>
      <c r="CAL10" s="52"/>
      <c r="CAM10" s="52"/>
      <c r="CAN10" s="52"/>
      <c r="CAO10" s="52"/>
      <c r="CAP10" s="52"/>
      <c r="CAQ10" s="52"/>
      <c r="CAR10" s="52"/>
      <c r="CAS10" s="52"/>
      <c r="CAT10" s="52"/>
      <c r="CAU10" s="52"/>
      <c r="CAV10" s="52"/>
      <c r="CAW10" s="52"/>
      <c r="CAX10" s="52"/>
      <c r="CAY10" s="52"/>
      <c r="CAZ10" s="52"/>
      <c r="CBA10" s="52"/>
      <c r="CBB10" s="52"/>
      <c r="CBC10" s="52"/>
      <c r="CBD10" s="52"/>
      <c r="CBE10" s="52"/>
      <c r="CBF10" s="52"/>
      <c r="CBG10" s="52"/>
      <c r="CBH10" s="52"/>
      <c r="CBI10" s="52"/>
      <c r="CBJ10" s="52"/>
      <c r="CBK10" s="52"/>
      <c r="CBL10" s="52"/>
      <c r="CBM10" s="52"/>
      <c r="CBN10" s="52"/>
      <c r="CBO10" s="52"/>
      <c r="CBP10" s="52"/>
      <c r="CBQ10" s="52"/>
      <c r="CBR10" s="52"/>
      <c r="CBS10" s="52"/>
      <c r="CBT10" s="52"/>
      <c r="CBU10" s="52"/>
      <c r="CBV10" s="52"/>
      <c r="CBW10" s="52"/>
      <c r="CBX10" s="52"/>
      <c r="CBY10" s="52"/>
      <c r="CBZ10" s="52"/>
      <c r="CCA10" s="52"/>
      <c r="CCB10" s="52"/>
      <c r="CCC10" s="52"/>
      <c r="CCD10" s="52"/>
      <c r="CCE10" s="52"/>
      <c r="CCF10" s="52"/>
      <c r="CCG10" s="52"/>
      <c r="CCH10" s="52"/>
      <c r="CCI10" s="52"/>
      <c r="CCJ10" s="52"/>
      <c r="CCK10" s="52"/>
      <c r="CCL10" s="52"/>
      <c r="CCM10" s="52"/>
      <c r="CCN10" s="52"/>
      <c r="CCO10" s="52"/>
      <c r="CCP10" s="52"/>
      <c r="CCQ10" s="52"/>
      <c r="CCR10" s="52"/>
      <c r="CCS10" s="52"/>
      <c r="CCT10" s="52"/>
      <c r="CCU10" s="52"/>
      <c r="CCV10" s="52"/>
      <c r="CCW10" s="52"/>
      <c r="CCX10" s="52"/>
      <c r="CCY10" s="52"/>
      <c r="CCZ10" s="52"/>
      <c r="CDA10" s="52"/>
      <c r="CDB10" s="52"/>
      <c r="CDC10" s="52"/>
      <c r="CDD10" s="52"/>
      <c r="CDE10" s="52"/>
      <c r="CDF10" s="52"/>
      <c r="CDG10" s="52"/>
      <c r="CDH10" s="52"/>
      <c r="CDI10" s="52"/>
      <c r="CDJ10" s="52"/>
      <c r="CDK10" s="52"/>
      <c r="CDL10" s="52"/>
      <c r="CDM10" s="52"/>
      <c r="CDN10" s="52"/>
      <c r="CDO10" s="52"/>
      <c r="CDP10" s="52"/>
      <c r="CDQ10" s="52"/>
      <c r="CDR10" s="52"/>
      <c r="CDS10" s="52"/>
      <c r="CDT10" s="52"/>
      <c r="CDU10" s="52"/>
      <c r="CDV10" s="52"/>
      <c r="CDW10" s="52"/>
      <c r="CDX10" s="52"/>
      <c r="CDY10" s="52"/>
      <c r="CDZ10" s="52"/>
      <c r="CEA10" s="52"/>
      <c r="CEB10" s="52"/>
      <c r="CEC10" s="52"/>
      <c r="CED10" s="52"/>
      <c r="CEE10" s="52"/>
      <c r="CEF10" s="52"/>
      <c r="CEG10" s="52"/>
      <c r="CEH10" s="52"/>
      <c r="CEI10" s="52"/>
      <c r="CEJ10" s="52"/>
      <c r="CEK10" s="52"/>
      <c r="CEL10" s="52"/>
      <c r="CEM10" s="52"/>
      <c r="CEN10" s="52"/>
      <c r="CEO10" s="52"/>
      <c r="CEP10" s="52"/>
      <c r="CEQ10" s="52"/>
      <c r="CER10" s="52"/>
      <c r="CES10" s="52"/>
      <c r="CET10" s="52"/>
      <c r="CEU10" s="52"/>
      <c r="CEV10" s="52"/>
      <c r="CEW10" s="52"/>
      <c r="CEX10" s="52"/>
      <c r="CEY10" s="52"/>
      <c r="CEZ10" s="52"/>
      <c r="CFA10" s="52"/>
      <c r="CFB10" s="52"/>
      <c r="CFC10" s="52"/>
      <c r="CFD10" s="52"/>
      <c r="CFE10" s="52"/>
      <c r="CFF10" s="52"/>
      <c r="CFG10" s="52"/>
      <c r="CFH10" s="52"/>
      <c r="CFI10" s="52"/>
      <c r="CFJ10" s="52"/>
      <c r="CFK10" s="52"/>
      <c r="CFL10" s="52"/>
      <c r="CFM10" s="52"/>
      <c r="CFN10" s="52"/>
      <c r="CFO10" s="52"/>
      <c r="CFP10" s="52"/>
      <c r="CFQ10" s="52"/>
      <c r="CFR10" s="52"/>
      <c r="CFS10" s="52"/>
      <c r="CFT10" s="52"/>
      <c r="CFU10" s="52"/>
      <c r="CFV10" s="52"/>
      <c r="CFW10" s="52"/>
      <c r="CFX10" s="52"/>
      <c r="CFY10" s="52"/>
      <c r="CFZ10" s="52"/>
      <c r="CGA10" s="52"/>
      <c r="CGB10" s="52"/>
      <c r="CGC10" s="52"/>
      <c r="CGD10" s="52"/>
      <c r="CGE10" s="52"/>
      <c r="CGF10" s="52"/>
      <c r="CGG10" s="52"/>
      <c r="CGH10" s="52"/>
      <c r="CGI10" s="52"/>
      <c r="CGJ10" s="52"/>
      <c r="CGK10" s="52"/>
      <c r="CGL10" s="52"/>
      <c r="CGM10" s="52"/>
      <c r="CGN10" s="52"/>
      <c r="CGO10" s="52"/>
      <c r="CGP10" s="52"/>
      <c r="CGQ10" s="52"/>
      <c r="CGR10" s="52"/>
      <c r="CGS10" s="52"/>
      <c r="CGT10" s="52"/>
      <c r="CGU10" s="52"/>
      <c r="CGV10" s="52"/>
      <c r="CGW10" s="52"/>
      <c r="CGX10" s="52"/>
      <c r="CGY10" s="52"/>
      <c r="CGZ10" s="52"/>
      <c r="CHA10" s="52"/>
      <c r="CHB10" s="52"/>
      <c r="CHC10" s="52"/>
      <c r="CHD10" s="52"/>
      <c r="CHE10" s="52"/>
      <c r="CHF10" s="52"/>
      <c r="CHG10" s="52"/>
      <c r="CHH10" s="52"/>
      <c r="CHI10" s="52"/>
      <c r="CHJ10" s="52"/>
      <c r="CHK10" s="52"/>
      <c r="CHL10" s="52"/>
      <c r="CHM10" s="52"/>
      <c r="CHN10" s="52"/>
      <c r="CHO10" s="52"/>
      <c r="CHP10" s="52"/>
      <c r="CHQ10" s="52"/>
      <c r="CHR10" s="52"/>
      <c r="CHS10" s="52"/>
      <c r="CHT10" s="52"/>
      <c r="CHU10" s="52"/>
      <c r="CHV10" s="52"/>
      <c r="CHW10" s="52"/>
      <c r="CHX10" s="52"/>
      <c r="CHY10" s="52"/>
      <c r="CHZ10" s="52"/>
      <c r="CIA10" s="52"/>
      <c r="CIB10" s="52"/>
      <c r="CIC10" s="52"/>
      <c r="CID10" s="52"/>
      <c r="CIE10" s="52"/>
      <c r="CIF10" s="52"/>
      <c r="CIG10" s="52"/>
      <c r="CIH10" s="52"/>
      <c r="CII10" s="52"/>
      <c r="CIJ10" s="52"/>
      <c r="CIK10" s="52"/>
      <c r="CIL10" s="52"/>
      <c r="CIM10" s="52"/>
      <c r="CIN10" s="52"/>
      <c r="CIO10" s="52"/>
      <c r="CIP10" s="52"/>
      <c r="CIQ10" s="52"/>
      <c r="CIR10" s="52"/>
      <c r="CIS10" s="52"/>
      <c r="CIT10" s="52"/>
      <c r="CIU10" s="52"/>
      <c r="CIV10" s="52"/>
      <c r="CIW10" s="52"/>
      <c r="CIX10" s="52"/>
      <c r="CIY10" s="52"/>
      <c r="CIZ10" s="52"/>
      <c r="CJA10" s="52"/>
      <c r="CJB10" s="52"/>
      <c r="CJC10" s="52"/>
      <c r="CJD10" s="52"/>
      <c r="CJE10" s="52"/>
      <c r="CJF10" s="52"/>
      <c r="CJG10" s="52"/>
      <c r="CJH10" s="52"/>
      <c r="CJI10" s="52"/>
      <c r="CJJ10" s="52"/>
      <c r="CJK10" s="52"/>
      <c r="CJL10" s="52"/>
      <c r="CJM10" s="52"/>
      <c r="CJN10" s="52"/>
      <c r="CJO10" s="52"/>
      <c r="CJP10" s="52"/>
      <c r="CJQ10" s="52"/>
      <c r="CJR10" s="52"/>
      <c r="CJS10" s="52"/>
      <c r="CJT10" s="52"/>
      <c r="CJU10" s="52"/>
      <c r="CJV10" s="52"/>
      <c r="CJW10" s="52"/>
      <c r="CJX10" s="52"/>
      <c r="CJY10" s="52"/>
      <c r="CJZ10" s="52"/>
      <c r="CKA10" s="52"/>
      <c r="CKB10" s="52"/>
      <c r="CKC10" s="52"/>
      <c r="CKD10" s="52"/>
      <c r="CKE10" s="52"/>
      <c r="CKF10" s="52"/>
      <c r="CKG10" s="52"/>
      <c r="CKH10" s="52"/>
      <c r="CKI10" s="52"/>
      <c r="CKJ10" s="52"/>
      <c r="CKK10" s="52"/>
      <c r="CKL10" s="52"/>
      <c r="CKM10" s="52"/>
      <c r="CKN10" s="52"/>
      <c r="CKO10" s="52"/>
      <c r="CKP10" s="52"/>
      <c r="CKQ10" s="52"/>
      <c r="CKR10" s="52"/>
      <c r="CKS10" s="52"/>
      <c r="CKT10" s="52"/>
      <c r="CKU10" s="52"/>
      <c r="CKV10" s="52"/>
      <c r="CKW10" s="52"/>
      <c r="CKX10" s="52"/>
      <c r="CKY10" s="52"/>
      <c r="CKZ10" s="52"/>
      <c r="CLA10" s="52"/>
      <c r="CLB10" s="52"/>
      <c r="CLC10" s="52"/>
      <c r="CLD10" s="52"/>
      <c r="CLE10" s="52"/>
      <c r="CLF10" s="52"/>
      <c r="CLG10" s="52"/>
      <c r="CLH10" s="52"/>
      <c r="CLI10" s="52"/>
      <c r="CLJ10" s="52"/>
      <c r="CLK10" s="52"/>
      <c r="CLL10" s="52"/>
      <c r="CLM10" s="52"/>
      <c r="CLN10" s="52"/>
      <c r="CLO10" s="52"/>
      <c r="CLP10" s="52"/>
      <c r="CLQ10" s="52"/>
      <c r="CLR10" s="52"/>
      <c r="CLS10" s="52"/>
      <c r="CLT10" s="52"/>
      <c r="CLU10" s="52"/>
      <c r="CLV10" s="52"/>
      <c r="CLW10" s="52"/>
      <c r="CLX10" s="52"/>
      <c r="CLY10" s="52"/>
      <c r="CLZ10" s="52"/>
      <c r="CMA10" s="52"/>
      <c r="CMB10" s="52"/>
      <c r="CMC10" s="52"/>
      <c r="CMD10" s="52"/>
      <c r="CME10" s="52"/>
      <c r="CMF10" s="52"/>
      <c r="CMG10" s="52"/>
      <c r="CMH10" s="52"/>
      <c r="CMI10" s="52"/>
      <c r="CMJ10" s="52"/>
      <c r="CMK10" s="52"/>
      <c r="CML10" s="52"/>
      <c r="CMM10" s="52"/>
      <c r="CMN10" s="52"/>
      <c r="CMO10" s="52"/>
      <c r="CMP10" s="52"/>
      <c r="CMQ10" s="52"/>
      <c r="CMR10" s="52"/>
      <c r="CMS10" s="52"/>
      <c r="CMT10" s="52"/>
      <c r="CMU10" s="52"/>
      <c r="CMV10" s="52"/>
      <c r="CMW10" s="52"/>
      <c r="CMX10" s="52"/>
      <c r="CMY10" s="52"/>
      <c r="CMZ10" s="52"/>
      <c r="CNA10" s="52"/>
      <c r="CNB10" s="52"/>
      <c r="CNC10" s="52"/>
      <c r="CND10" s="52"/>
      <c r="CNE10" s="52"/>
      <c r="CNF10" s="52"/>
      <c r="CNG10" s="52"/>
      <c r="CNH10" s="52"/>
      <c r="CNI10" s="52"/>
      <c r="CNJ10" s="52"/>
      <c r="CNK10" s="52"/>
      <c r="CNL10" s="52"/>
      <c r="CNM10" s="52"/>
      <c r="CNN10" s="52"/>
      <c r="CNO10" s="52"/>
      <c r="CNP10" s="52"/>
      <c r="CNQ10" s="52"/>
      <c r="CNR10" s="52"/>
      <c r="CNS10" s="52"/>
      <c r="CNT10" s="52"/>
      <c r="CNU10" s="52"/>
      <c r="CNV10" s="52"/>
      <c r="CNW10" s="52"/>
      <c r="CNX10" s="52"/>
      <c r="CNY10" s="52"/>
      <c r="CNZ10" s="52"/>
      <c r="COA10" s="52"/>
      <c r="COB10" s="52"/>
      <c r="COC10" s="52"/>
      <c r="COD10" s="52"/>
      <c r="COE10" s="52"/>
      <c r="COF10" s="52"/>
      <c r="COG10" s="52"/>
      <c r="COH10" s="52"/>
      <c r="COI10" s="52"/>
      <c r="COJ10" s="52"/>
      <c r="COK10" s="52"/>
      <c r="COL10" s="52"/>
      <c r="COM10" s="52"/>
      <c r="CON10" s="52"/>
      <c r="COO10" s="52"/>
      <c r="COP10" s="52"/>
      <c r="COQ10" s="52"/>
      <c r="COR10" s="52"/>
      <c r="COS10" s="52"/>
      <c r="COT10" s="52"/>
      <c r="COU10" s="52"/>
      <c r="COV10" s="52"/>
      <c r="COW10" s="52"/>
      <c r="COX10" s="52"/>
      <c r="COY10" s="52"/>
      <c r="COZ10" s="52"/>
      <c r="CPA10" s="52"/>
      <c r="CPB10" s="52"/>
      <c r="CPC10" s="52"/>
      <c r="CPD10" s="52"/>
      <c r="CPE10" s="52"/>
      <c r="CPF10" s="52"/>
      <c r="CPG10" s="52"/>
      <c r="CPH10" s="52"/>
      <c r="CPI10" s="52"/>
      <c r="CPJ10" s="52"/>
      <c r="CPK10" s="52"/>
      <c r="CPL10" s="52"/>
      <c r="CPM10" s="52"/>
      <c r="CPN10" s="52"/>
      <c r="CPO10" s="52"/>
      <c r="CPP10" s="52"/>
      <c r="CPQ10" s="52"/>
      <c r="CPR10" s="52"/>
      <c r="CPS10" s="52"/>
      <c r="CPT10" s="52"/>
      <c r="CPU10" s="52"/>
      <c r="CPV10" s="52"/>
      <c r="CPW10" s="52"/>
      <c r="CPX10" s="52"/>
      <c r="CPY10" s="52"/>
      <c r="CPZ10" s="52"/>
      <c r="CQA10" s="52"/>
      <c r="CQB10" s="52"/>
      <c r="CQC10" s="52"/>
      <c r="CQD10" s="52"/>
      <c r="CQE10" s="52"/>
      <c r="CQF10" s="52"/>
      <c r="CQG10" s="52"/>
      <c r="CQH10" s="52"/>
      <c r="CQI10" s="52"/>
      <c r="CQJ10" s="52"/>
      <c r="CQK10" s="52"/>
      <c r="CQL10" s="52"/>
      <c r="CQM10" s="52"/>
      <c r="CQN10" s="52"/>
      <c r="CQO10" s="52"/>
      <c r="CQP10" s="52"/>
      <c r="CQQ10" s="52"/>
      <c r="CQR10" s="52"/>
      <c r="CQS10" s="52"/>
      <c r="CQT10" s="52"/>
      <c r="CQU10" s="52"/>
      <c r="CQV10" s="52"/>
      <c r="CQW10" s="52"/>
      <c r="CQX10" s="52"/>
      <c r="CQY10" s="52"/>
      <c r="CQZ10" s="52"/>
      <c r="CRA10" s="52"/>
      <c r="CRB10" s="52"/>
      <c r="CRC10" s="52"/>
      <c r="CRD10" s="52"/>
      <c r="CRE10" s="52"/>
      <c r="CRF10" s="52"/>
      <c r="CRG10" s="52"/>
      <c r="CRH10" s="52"/>
      <c r="CRI10" s="52"/>
      <c r="CRJ10" s="52"/>
      <c r="CRK10" s="52"/>
      <c r="CRL10" s="52"/>
      <c r="CRM10" s="52"/>
      <c r="CRN10" s="52"/>
      <c r="CRO10" s="52"/>
      <c r="CRP10" s="52"/>
      <c r="CRQ10" s="52"/>
      <c r="CRR10" s="52"/>
      <c r="CRS10" s="52"/>
      <c r="CRT10" s="52"/>
      <c r="CRU10" s="52"/>
      <c r="CRV10" s="52"/>
      <c r="CRW10" s="52"/>
      <c r="CRX10" s="52"/>
      <c r="CRY10" s="52"/>
      <c r="CRZ10" s="52"/>
      <c r="CSA10" s="52"/>
      <c r="CSB10" s="52"/>
      <c r="CSC10" s="52"/>
      <c r="CSD10" s="52"/>
      <c r="CSE10" s="52"/>
      <c r="CSF10" s="52"/>
      <c r="CSG10" s="52"/>
      <c r="CSH10" s="52"/>
      <c r="CSI10" s="52"/>
      <c r="CSJ10" s="52"/>
      <c r="CSK10" s="52"/>
      <c r="CSL10" s="52"/>
      <c r="CSM10" s="52"/>
      <c r="CSN10" s="52"/>
      <c r="CSO10" s="52"/>
      <c r="CSP10" s="52"/>
      <c r="CSQ10" s="52"/>
      <c r="CSR10" s="52"/>
      <c r="CSS10" s="52"/>
      <c r="CST10" s="52"/>
      <c r="CSU10" s="52"/>
      <c r="CSV10" s="52"/>
      <c r="CSW10" s="52"/>
      <c r="CSX10" s="52"/>
      <c r="CSY10" s="52"/>
      <c r="CSZ10" s="52"/>
      <c r="CTA10" s="52"/>
      <c r="CTB10" s="52"/>
      <c r="CTC10" s="52"/>
      <c r="CTD10" s="52"/>
      <c r="CTE10" s="52"/>
      <c r="CTF10" s="52"/>
      <c r="CTG10" s="52"/>
      <c r="CTH10" s="52"/>
      <c r="CTI10" s="52"/>
      <c r="CTJ10" s="52"/>
      <c r="CTK10" s="52"/>
      <c r="CTL10" s="52"/>
      <c r="CTM10" s="52"/>
      <c r="CTN10" s="52"/>
      <c r="CTO10" s="52"/>
      <c r="CTP10" s="52"/>
      <c r="CTQ10" s="52"/>
      <c r="CTR10" s="52"/>
      <c r="CTS10" s="52"/>
      <c r="CTT10" s="52"/>
      <c r="CTU10" s="52"/>
      <c r="CTV10" s="52"/>
      <c r="CTW10" s="52"/>
      <c r="CTX10" s="52"/>
      <c r="CTY10" s="52"/>
      <c r="CTZ10" s="52"/>
      <c r="CUA10" s="52"/>
      <c r="CUB10" s="52"/>
      <c r="CUC10" s="52"/>
      <c r="CUD10" s="52"/>
      <c r="CUE10" s="52"/>
      <c r="CUF10" s="52"/>
      <c r="CUG10" s="52"/>
      <c r="CUH10" s="52"/>
      <c r="CUI10" s="52"/>
      <c r="CUJ10" s="52"/>
      <c r="CUK10" s="52"/>
      <c r="CUL10" s="52"/>
      <c r="CUM10" s="52"/>
      <c r="CUN10" s="52"/>
      <c r="CUO10" s="52"/>
      <c r="CUP10" s="52"/>
      <c r="CUQ10" s="52"/>
      <c r="CUR10" s="52"/>
      <c r="CUS10" s="52"/>
      <c r="CUT10" s="52"/>
      <c r="CUU10" s="52"/>
      <c r="CUV10" s="52"/>
      <c r="CUW10" s="52"/>
      <c r="CUX10" s="52"/>
      <c r="CUY10" s="52"/>
      <c r="CUZ10" s="52"/>
      <c r="CVA10" s="52"/>
      <c r="CVB10" s="52"/>
      <c r="CVC10" s="52"/>
      <c r="CVD10" s="52"/>
      <c r="CVE10" s="52"/>
      <c r="CVF10" s="52"/>
      <c r="CVG10" s="52"/>
      <c r="CVH10" s="52"/>
      <c r="CVI10" s="52"/>
      <c r="CVJ10" s="52"/>
      <c r="CVK10" s="52"/>
      <c r="CVL10" s="52"/>
      <c r="CVM10" s="52"/>
      <c r="CVN10" s="52"/>
      <c r="CVO10" s="52"/>
      <c r="CVP10" s="52"/>
      <c r="CVQ10" s="52"/>
      <c r="CVR10" s="52"/>
      <c r="CVS10" s="52"/>
      <c r="CVT10" s="52"/>
      <c r="CVU10" s="52"/>
      <c r="CVV10" s="52"/>
      <c r="CVW10" s="52"/>
      <c r="CVX10" s="52"/>
      <c r="CVY10" s="52"/>
      <c r="CVZ10" s="52"/>
      <c r="CWA10" s="52"/>
      <c r="CWB10" s="52"/>
      <c r="CWC10" s="52"/>
      <c r="CWD10" s="52"/>
      <c r="CWE10" s="52"/>
      <c r="CWF10" s="52"/>
      <c r="CWG10" s="52"/>
      <c r="CWH10" s="52"/>
      <c r="CWI10" s="52"/>
      <c r="CWJ10" s="52"/>
      <c r="CWK10" s="52"/>
      <c r="CWL10" s="52"/>
      <c r="CWM10" s="52"/>
      <c r="CWN10" s="52"/>
      <c r="CWO10" s="52"/>
      <c r="CWP10" s="52"/>
      <c r="CWQ10" s="52"/>
      <c r="CWR10" s="52"/>
      <c r="CWS10" s="52"/>
      <c r="CWT10" s="52"/>
      <c r="CWU10" s="52"/>
      <c r="CWV10" s="52"/>
      <c r="CWW10" s="52"/>
      <c r="CWX10" s="52"/>
      <c r="CWY10" s="52"/>
      <c r="CWZ10" s="52"/>
      <c r="CXA10" s="52"/>
      <c r="CXB10" s="52"/>
      <c r="CXC10" s="52"/>
      <c r="CXD10" s="52"/>
      <c r="CXE10" s="52"/>
      <c r="CXF10" s="52"/>
      <c r="CXG10" s="52"/>
      <c r="CXH10" s="52"/>
      <c r="CXI10" s="52"/>
      <c r="CXJ10" s="52"/>
      <c r="CXK10" s="52"/>
      <c r="CXL10" s="52"/>
      <c r="CXM10" s="52"/>
      <c r="CXN10" s="52"/>
      <c r="CXO10" s="52"/>
      <c r="CXP10" s="52"/>
      <c r="CXQ10" s="52"/>
      <c r="CXR10" s="52"/>
      <c r="CXS10" s="52"/>
      <c r="CXT10" s="52"/>
      <c r="CXU10" s="52"/>
      <c r="CXV10" s="52"/>
      <c r="CXW10" s="52"/>
      <c r="CXX10" s="52"/>
      <c r="CXY10" s="52"/>
      <c r="CXZ10" s="52"/>
      <c r="CYA10" s="52"/>
      <c r="CYB10" s="52"/>
      <c r="CYC10" s="52"/>
      <c r="CYD10" s="52"/>
      <c r="CYE10" s="52"/>
      <c r="CYF10" s="52"/>
      <c r="CYG10" s="52"/>
      <c r="CYH10" s="52"/>
      <c r="CYI10" s="52"/>
      <c r="CYJ10" s="52"/>
      <c r="CYK10" s="52"/>
      <c r="CYL10" s="52"/>
      <c r="CYM10" s="52"/>
      <c r="CYN10" s="52"/>
      <c r="CYO10" s="52"/>
      <c r="CYP10" s="52"/>
      <c r="CYQ10" s="52"/>
      <c r="CYR10" s="52"/>
      <c r="CYS10" s="52"/>
      <c r="CYT10" s="52"/>
    </row>
    <row r="11" spans="3:16240" ht="15" thickBot="1" x14ac:dyDescent="0.4">
      <c r="AC11" s="7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  <c r="CY11" s="52"/>
      <c r="CZ11" s="52"/>
      <c r="DA11" s="52"/>
      <c r="DB11" s="52"/>
      <c r="DC11" s="52"/>
      <c r="DD11" s="52"/>
      <c r="DE11" s="52"/>
      <c r="DF11" s="52"/>
      <c r="DG11" s="52"/>
      <c r="DH11" s="52"/>
      <c r="DI11" s="52"/>
      <c r="DJ11" s="52"/>
      <c r="DK11" s="52"/>
      <c r="DL11" s="52"/>
      <c r="DM11" s="52"/>
      <c r="DN11" s="52"/>
      <c r="DO11" s="52"/>
      <c r="DP11" s="52"/>
      <c r="DQ11" s="52"/>
      <c r="DR11" s="52"/>
      <c r="DS11" s="52"/>
      <c r="DT11" s="52"/>
      <c r="DU11" s="52"/>
      <c r="DV11" s="52"/>
      <c r="DW11" s="52"/>
      <c r="DX11" s="52"/>
      <c r="DY11" s="52"/>
      <c r="DZ11" s="52"/>
      <c r="EA11" s="52"/>
      <c r="EB11" s="52"/>
      <c r="EC11" s="52"/>
      <c r="ED11" s="52"/>
      <c r="EE11" s="52"/>
      <c r="EF11" s="52"/>
      <c r="EG11" s="52"/>
      <c r="EH11" s="52"/>
      <c r="EI11" s="52"/>
      <c r="EJ11" s="52"/>
      <c r="EK11" s="52"/>
      <c r="EL11" s="52"/>
      <c r="EM11" s="52"/>
      <c r="EN11" s="52"/>
      <c r="EO11" s="52"/>
      <c r="EP11" s="52"/>
      <c r="EQ11" s="52"/>
      <c r="ER11" s="52"/>
      <c r="ES11" s="52"/>
      <c r="ET11" s="52"/>
      <c r="EU11" s="52"/>
      <c r="EV11" s="52"/>
      <c r="EW11" s="52"/>
      <c r="EX11" s="52"/>
      <c r="EY11" s="52"/>
      <c r="EZ11" s="52"/>
      <c r="FA11" s="52"/>
      <c r="FB11" s="52"/>
      <c r="FC11" s="52"/>
      <c r="FD11" s="52"/>
      <c r="FE11" s="52"/>
      <c r="FF11" s="52"/>
      <c r="FG11" s="52"/>
      <c r="FH11" s="52"/>
      <c r="FI11" s="52"/>
      <c r="FJ11" s="52"/>
      <c r="FK11" s="52"/>
      <c r="FL11" s="52"/>
      <c r="FM11" s="52"/>
      <c r="FN11" s="52"/>
      <c r="FO11" s="52"/>
      <c r="FP11" s="52"/>
      <c r="FQ11" s="52"/>
      <c r="FR11" s="52"/>
      <c r="FS11" s="52"/>
      <c r="FT11" s="52"/>
      <c r="FU11" s="52"/>
      <c r="FV11" s="52"/>
      <c r="FW11" s="52"/>
      <c r="FX11" s="52"/>
      <c r="FY11" s="52"/>
      <c r="FZ11" s="52"/>
      <c r="GA11" s="52"/>
      <c r="GB11" s="52"/>
      <c r="GC11" s="52"/>
      <c r="GD11" s="52"/>
      <c r="GE11" s="52"/>
      <c r="GF11" s="52"/>
      <c r="GG11" s="52"/>
      <c r="GH11" s="52"/>
      <c r="GI11" s="52"/>
      <c r="GJ11" s="52"/>
      <c r="GK11" s="52"/>
      <c r="GL11" s="52"/>
      <c r="GM11" s="52"/>
      <c r="GN11" s="52"/>
      <c r="GO11" s="52"/>
      <c r="GP11" s="52"/>
      <c r="GQ11" s="52"/>
      <c r="GR11" s="52"/>
      <c r="GS11" s="52"/>
      <c r="GT11" s="52"/>
      <c r="GU11" s="52"/>
      <c r="GV11" s="52"/>
      <c r="GW11" s="52"/>
      <c r="GX11" s="52"/>
      <c r="GY11" s="52"/>
      <c r="GZ11" s="52"/>
      <c r="HA11" s="52"/>
      <c r="HB11" s="52"/>
      <c r="HC11" s="52"/>
      <c r="HD11" s="52"/>
      <c r="HE11" s="52"/>
      <c r="HF11" s="52"/>
      <c r="HG11" s="52"/>
      <c r="HH11" s="52"/>
      <c r="HI11" s="52"/>
      <c r="HJ11" s="52"/>
      <c r="HK11" s="52"/>
      <c r="HL11" s="52"/>
      <c r="HM11" s="52"/>
      <c r="HN11" s="52"/>
      <c r="HO11" s="52"/>
      <c r="HP11" s="52"/>
      <c r="HQ11" s="52"/>
      <c r="HR11" s="52"/>
      <c r="HS11" s="52"/>
      <c r="HT11" s="52"/>
      <c r="HU11" s="52"/>
      <c r="HV11" s="52"/>
      <c r="HW11" s="52"/>
      <c r="HX11" s="52"/>
      <c r="HY11" s="52"/>
      <c r="HZ11" s="52"/>
      <c r="IA11" s="52"/>
      <c r="IB11" s="52"/>
      <c r="IC11" s="52"/>
      <c r="ID11" s="52"/>
      <c r="IE11" s="52"/>
      <c r="IF11" s="52"/>
      <c r="IG11" s="52"/>
      <c r="IH11" s="52"/>
      <c r="II11" s="52"/>
      <c r="IJ11" s="52"/>
      <c r="IK11" s="52"/>
      <c r="IL11" s="52"/>
      <c r="IM11" s="52"/>
      <c r="IN11" s="52"/>
      <c r="IO11" s="52"/>
      <c r="IP11" s="52"/>
      <c r="IQ11" s="52"/>
      <c r="IR11" s="52"/>
      <c r="IS11" s="52"/>
      <c r="IT11" s="52"/>
      <c r="IU11" s="52"/>
      <c r="IV11" s="52"/>
      <c r="IW11" s="52"/>
      <c r="IX11" s="52"/>
      <c r="IY11" s="52"/>
      <c r="IZ11" s="52"/>
      <c r="JA11" s="52"/>
      <c r="JB11" s="52"/>
      <c r="JC11" s="52"/>
      <c r="JD11" s="52"/>
      <c r="JE11" s="52"/>
      <c r="JF11" s="52"/>
      <c r="JG11" s="52"/>
      <c r="JH11" s="52"/>
      <c r="JI11" s="52"/>
      <c r="JJ11" s="52"/>
      <c r="JK11" s="52"/>
      <c r="JL11" s="52"/>
      <c r="JM11" s="52"/>
      <c r="JN11" s="52"/>
      <c r="JO11" s="52"/>
      <c r="JP11" s="52"/>
      <c r="JQ11" s="52"/>
      <c r="JR11" s="52"/>
      <c r="JS11" s="52"/>
      <c r="JT11" s="52"/>
      <c r="JU11" s="52"/>
      <c r="JV11" s="52"/>
      <c r="JW11" s="52"/>
      <c r="JX11" s="52"/>
      <c r="JY11" s="52"/>
      <c r="JZ11" s="52"/>
      <c r="KA11" s="52"/>
      <c r="KB11" s="52"/>
      <c r="KC11" s="52"/>
      <c r="KD11" s="52"/>
      <c r="KE11" s="52"/>
      <c r="KF11" s="52"/>
      <c r="KG11" s="52"/>
      <c r="KH11" s="52"/>
      <c r="KI11" s="52"/>
      <c r="KJ11" s="52"/>
      <c r="KK11" s="52"/>
      <c r="KL11" s="52"/>
      <c r="KM11" s="52"/>
      <c r="KN11" s="52"/>
      <c r="KO11" s="52"/>
      <c r="KP11" s="52"/>
      <c r="KQ11" s="52"/>
      <c r="KR11" s="52"/>
      <c r="KS11" s="52"/>
      <c r="KT11" s="52"/>
      <c r="KU11" s="52"/>
      <c r="KV11" s="52"/>
      <c r="KW11" s="52"/>
      <c r="KX11" s="52"/>
      <c r="KY11" s="52"/>
      <c r="KZ11" s="52"/>
      <c r="LA11" s="52"/>
      <c r="LB11" s="52"/>
      <c r="LC11" s="52"/>
      <c r="LD11" s="52"/>
      <c r="LE11" s="52"/>
      <c r="LF11" s="52"/>
      <c r="LG11" s="52"/>
      <c r="LH11" s="52"/>
      <c r="LI11" s="52"/>
      <c r="LJ11" s="52"/>
      <c r="LK11" s="52"/>
      <c r="LL11" s="52"/>
      <c r="LM11" s="52"/>
      <c r="LN11" s="52"/>
      <c r="LO11" s="52"/>
      <c r="LP11" s="52"/>
      <c r="LQ11" s="52"/>
      <c r="LR11" s="52"/>
      <c r="LS11" s="52"/>
      <c r="LT11" s="52"/>
      <c r="LU11" s="52"/>
      <c r="LV11" s="52"/>
      <c r="LW11" s="52"/>
      <c r="LX11" s="52"/>
      <c r="LY11" s="52"/>
      <c r="LZ11" s="52"/>
      <c r="MA11" s="52"/>
      <c r="MB11" s="52"/>
      <c r="MC11" s="52"/>
      <c r="MD11" s="52"/>
      <c r="ME11" s="52"/>
      <c r="MF11" s="52"/>
      <c r="MG11" s="52"/>
      <c r="MH11" s="52"/>
      <c r="MI11" s="52"/>
      <c r="MJ11" s="52"/>
      <c r="MK11" s="52"/>
      <c r="ML11" s="52"/>
      <c r="MM11" s="52"/>
      <c r="MN11" s="52"/>
      <c r="MO11" s="52"/>
      <c r="MP11" s="52"/>
      <c r="MQ11" s="52"/>
      <c r="MR11" s="52"/>
      <c r="MS11" s="52"/>
      <c r="MT11" s="52"/>
      <c r="MU11" s="52"/>
      <c r="MV11" s="52"/>
      <c r="MW11" s="52"/>
      <c r="MX11" s="52"/>
      <c r="MY11" s="52"/>
      <c r="MZ11" s="52"/>
      <c r="NA11" s="52"/>
      <c r="NB11" s="52"/>
      <c r="NC11" s="52"/>
      <c r="ND11" s="52"/>
      <c r="NE11" s="52"/>
      <c r="NF11" s="52"/>
      <c r="NG11" s="52"/>
      <c r="NH11" s="52"/>
      <c r="NI11" s="52"/>
      <c r="NJ11" s="52"/>
      <c r="NK11" s="52"/>
      <c r="NL11" s="52"/>
      <c r="NM11" s="52"/>
      <c r="NN11" s="52"/>
      <c r="NO11" s="52"/>
      <c r="NP11" s="52"/>
      <c r="NQ11" s="52"/>
      <c r="NR11" s="52"/>
      <c r="NS11" s="52"/>
      <c r="NT11" s="52"/>
      <c r="NU11" s="52"/>
      <c r="NV11" s="52"/>
      <c r="NW11" s="52"/>
      <c r="NX11" s="52"/>
      <c r="NY11" s="52"/>
      <c r="NZ11" s="52"/>
      <c r="OA11" s="52"/>
      <c r="OB11" s="52"/>
      <c r="OC11" s="52"/>
      <c r="OD11" s="52"/>
      <c r="OE11" s="52"/>
      <c r="OF11" s="52"/>
      <c r="OG11" s="52"/>
      <c r="OH11" s="52"/>
      <c r="OI11" s="52"/>
      <c r="OJ11" s="52"/>
      <c r="OK11" s="52"/>
      <c r="OL11" s="52"/>
      <c r="OM11" s="52"/>
      <c r="ON11" s="52"/>
      <c r="OO11" s="52"/>
      <c r="OP11" s="52"/>
      <c r="OQ11" s="52"/>
      <c r="OR11" s="52"/>
      <c r="OS11" s="52"/>
      <c r="OT11" s="52"/>
      <c r="OU11" s="52"/>
      <c r="OV11" s="52"/>
      <c r="OW11" s="52"/>
      <c r="OX11" s="52"/>
      <c r="OY11" s="52"/>
      <c r="OZ11" s="52"/>
      <c r="PA11" s="52"/>
      <c r="PB11" s="52"/>
      <c r="PC11" s="52"/>
      <c r="PD11" s="52"/>
      <c r="PE11" s="52"/>
      <c r="PF11" s="52"/>
      <c r="PG11" s="52"/>
      <c r="PH11" s="52"/>
      <c r="PI11" s="52"/>
      <c r="PJ11" s="52"/>
      <c r="PK11" s="52"/>
      <c r="PL11" s="52"/>
      <c r="PM11" s="52"/>
      <c r="PN11" s="52"/>
      <c r="PO11" s="52"/>
      <c r="PP11" s="52"/>
      <c r="PQ11" s="52"/>
      <c r="PR11" s="52"/>
      <c r="PS11" s="52"/>
      <c r="PT11" s="52"/>
      <c r="PU11" s="52"/>
      <c r="PV11" s="52"/>
      <c r="PW11" s="52"/>
      <c r="PX11" s="52"/>
      <c r="PY11" s="52"/>
      <c r="PZ11" s="52"/>
      <c r="QA11" s="52"/>
      <c r="QB11" s="52"/>
      <c r="QC11" s="52"/>
      <c r="QD11" s="52"/>
      <c r="QE11" s="52"/>
      <c r="QF11" s="52"/>
      <c r="QG11" s="52"/>
      <c r="QH11" s="52"/>
      <c r="QI11" s="52"/>
      <c r="QJ11" s="52"/>
      <c r="QK11" s="52"/>
      <c r="QL11" s="52"/>
      <c r="QM11" s="52"/>
      <c r="QN11" s="52"/>
      <c r="QO11" s="52"/>
      <c r="QP11" s="52"/>
      <c r="QQ11" s="52"/>
      <c r="QR11" s="52"/>
      <c r="QS11" s="52"/>
      <c r="QT11" s="52"/>
      <c r="QU11" s="52"/>
      <c r="QV11" s="52"/>
      <c r="QW11" s="52"/>
      <c r="QX11" s="52"/>
      <c r="QY11" s="52"/>
      <c r="QZ11" s="52"/>
      <c r="RA11" s="52"/>
      <c r="RB11" s="52"/>
      <c r="RC11" s="52"/>
      <c r="RD11" s="52"/>
      <c r="RE11" s="52"/>
      <c r="RF11" s="52"/>
      <c r="RG11" s="52"/>
      <c r="RH11" s="52"/>
      <c r="RI11" s="52"/>
      <c r="RJ11" s="52"/>
      <c r="RK11" s="52"/>
      <c r="RL11" s="52"/>
      <c r="RM11" s="52"/>
      <c r="RN11" s="52"/>
      <c r="RO11" s="52"/>
      <c r="RP11" s="52"/>
      <c r="RQ11" s="52"/>
      <c r="RR11" s="52"/>
      <c r="RS11" s="52"/>
      <c r="RT11" s="52"/>
      <c r="RU11" s="52"/>
      <c r="RV11" s="52"/>
      <c r="RW11" s="52"/>
      <c r="RX11" s="52"/>
      <c r="RY11" s="52"/>
      <c r="RZ11" s="52"/>
      <c r="SA11" s="52"/>
      <c r="SB11" s="52"/>
      <c r="SC11" s="52"/>
      <c r="SD11" s="52"/>
      <c r="SE11" s="52"/>
      <c r="SF11" s="52"/>
      <c r="SG11" s="52"/>
      <c r="SH11" s="52"/>
      <c r="SI11" s="52"/>
      <c r="SJ11" s="52"/>
      <c r="SK11" s="52"/>
      <c r="SL11" s="52"/>
      <c r="SM11" s="52"/>
      <c r="SN11" s="52"/>
      <c r="SO11" s="52"/>
      <c r="SP11" s="52"/>
      <c r="SQ11" s="52"/>
      <c r="SR11" s="52"/>
      <c r="SS11" s="52"/>
      <c r="ST11" s="52"/>
      <c r="SU11" s="52"/>
      <c r="SV11" s="52"/>
      <c r="SW11" s="52"/>
      <c r="SX11" s="52"/>
      <c r="SY11" s="52"/>
      <c r="SZ11" s="52"/>
      <c r="TA11" s="52"/>
      <c r="TB11" s="52"/>
      <c r="TC11" s="52"/>
      <c r="TD11" s="52"/>
      <c r="TE11" s="52"/>
      <c r="TF11" s="52"/>
      <c r="TG11" s="52"/>
      <c r="TH11" s="52"/>
      <c r="TI11" s="52"/>
      <c r="TJ11" s="52"/>
      <c r="TK11" s="52"/>
      <c r="TL11" s="52"/>
      <c r="TM11" s="52"/>
      <c r="TN11" s="52"/>
      <c r="TO11" s="52"/>
      <c r="TP11" s="52"/>
      <c r="TQ11" s="52"/>
      <c r="TR11" s="52"/>
      <c r="TS11" s="52"/>
      <c r="TT11" s="52"/>
      <c r="TU11" s="52"/>
      <c r="TV11" s="52"/>
      <c r="TW11" s="52"/>
      <c r="TX11" s="52"/>
      <c r="TY11" s="52"/>
      <c r="TZ11" s="52"/>
      <c r="UA11" s="52"/>
      <c r="UB11" s="52"/>
      <c r="UC11" s="52"/>
      <c r="UD11" s="52"/>
      <c r="UE11" s="52"/>
      <c r="UF11" s="52"/>
      <c r="UG11" s="52"/>
      <c r="UH11" s="52"/>
      <c r="UI11" s="52"/>
      <c r="UJ11" s="52"/>
      <c r="UK11" s="52"/>
      <c r="UL11" s="52"/>
      <c r="UM11" s="52"/>
      <c r="UN11" s="52"/>
      <c r="UO11" s="52"/>
      <c r="UP11" s="52"/>
      <c r="UQ11" s="52"/>
      <c r="UR11" s="52"/>
      <c r="US11" s="52"/>
      <c r="UT11" s="52"/>
      <c r="UU11" s="52"/>
      <c r="UV11" s="52"/>
      <c r="UW11" s="52"/>
      <c r="UX11" s="52"/>
      <c r="UY11" s="52"/>
      <c r="UZ11" s="52"/>
      <c r="VA11" s="52"/>
      <c r="VB11" s="52"/>
      <c r="VC11" s="52"/>
      <c r="VD11" s="52"/>
      <c r="VE11" s="52"/>
      <c r="VF11" s="52"/>
      <c r="VG11" s="52"/>
      <c r="VH11" s="52"/>
      <c r="VI11" s="52"/>
      <c r="VJ11" s="52"/>
      <c r="VK11" s="52"/>
      <c r="VL11" s="52"/>
      <c r="VM11" s="52"/>
      <c r="VN11" s="52"/>
      <c r="VO11" s="52"/>
      <c r="VP11" s="52"/>
      <c r="VQ11" s="52"/>
      <c r="VR11" s="52"/>
      <c r="VS11" s="52"/>
      <c r="VT11" s="52"/>
      <c r="VU11" s="52"/>
      <c r="VV11" s="52"/>
      <c r="VW11" s="52"/>
      <c r="VX11" s="52"/>
      <c r="VY11" s="52"/>
      <c r="VZ11" s="52"/>
      <c r="WA11" s="52"/>
      <c r="WB11" s="52"/>
      <c r="WC11" s="52"/>
      <c r="WD11" s="52"/>
      <c r="WE11" s="52"/>
      <c r="WF11" s="52"/>
      <c r="WG11" s="52"/>
      <c r="WH11" s="52"/>
      <c r="WI11" s="52"/>
      <c r="WJ11" s="52"/>
      <c r="WK11" s="52"/>
      <c r="WL11" s="52"/>
      <c r="WM11" s="52"/>
      <c r="WN11" s="52"/>
      <c r="WO11" s="52"/>
      <c r="WP11" s="52"/>
      <c r="WQ11" s="52"/>
      <c r="WR11" s="52"/>
      <c r="WS11" s="52"/>
      <c r="WT11" s="52"/>
      <c r="WU11" s="52"/>
      <c r="WV11" s="52"/>
      <c r="WW11" s="52"/>
      <c r="WX11" s="52"/>
      <c r="WY11" s="52"/>
      <c r="WZ11" s="52"/>
      <c r="XA11" s="52"/>
      <c r="XB11" s="52"/>
      <c r="XC11" s="52"/>
      <c r="XD11" s="52"/>
      <c r="XE11" s="52"/>
      <c r="XF11" s="52"/>
      <c r="XG11" s="52"/>
      <c r="XH11" s="52"/>
      <c r="XI11" s="52"/>
      <c r="XJ11" s="52"/>
      <c r="XK11" s="52"/>
      <c r="XL11" s="52"/>
      <c r="XM11" s="52"/>
      <c r="XN11" s="52"/>
      <c r="XO11" s="52"/>
      <c r="XP11" s="52"/>
      <c r="XQ11" s="52"/>
      <c r="XR11" s="52"/>
      <c r="XS11" s="52"/>
      <c r="XT11" s="52"/>
      <c r="XU11" s="52"/>
      <c r="XV11" s="52"/>
      <c r="XW11" s="52"/>
      <c r="XX11" s="52"/>
      <c r="XY11" s="52"/>
      <c r="XZ11" s="52"/>
      <c r="YA11" s="52"/>
      <c r="YB11" s="52"/>
      <c r="YC11" s="52"/>
      <c r="YD11" s="52"/>
      <c r="YE11" s="52"/>
      <c r="YF11" s="52"/>
      <c r="YG11" s="52"/>
      <c r="YH11" s="52"/>
      <c r="YI11" s="52"/>
      <c r="YJ11" s="52"/>
      <c r="YK11" s="52"/>
      <c r="YL11" s="52"/>
      <c r="YM11" s="52"/>
      <c r="YN11" s="52"/>
      <c r="YO11" s="52"/>
      <c r="YP11" s="52"/>
      <c r="YQ11" s="52"/>
      <c r="YR11" s="52"/>
      <c r="YS11" s="52"/>
      <c r="YT11" s="52"/>
      <c r="YU11" s="52"/>
      <c r="YV11" s="52"/>
      <c r="YW11" s="52"/>
      <c r="YX11" s="52"/>
      <c r="YY11" s="52"/>
      <c r="YZ11" s="52"/>
      <c r="ZA11" s="52"/>
      <c r="ZB11" s="52"/>
      <c r="ZC11" s="52"/>
      <c r="ZD11" s="52"/>
      <c r="ZE11" s="52"/>
      <c r="ZF11" s="52"/>
      <c r="ZG11" s="52"/>
      <c r="ZH11" s="52"/>
      <c r="ZI11" s="52"/>
      <c r="ZJ11" s="52"/>
      <c r="ZK11" s="52"/>
      <c r="ZL11" s="52"/>
      <c r="ZM11" s="52"/>
      <c r="ZN11" s="52"/>
      <c r="ZO11" s="52"/>
      <c r="ZP11" s="52"/>
      <c r="ZQ11" s="52"/>
      <c r="ZR11" s="52"/>
      <c r="ZS11" s="52"/>
      <c r="ZT11" s="52"/>
      <c r="ZU11" s="52"/>
      <c r="ZV11" s="52"/>
      <c r="ZW11" s="52"/>
      <c r="ZX11" s="52"/>
      <c r="ZY11" s="52"/>
      <c r="ZZ11" s="52"/>
      <c r="AAA11" s="52"/>
      <c r="AAB11" s="52"/>
      <c r="AAC11" s="52"/>
      <c r="AAD11" s="52"/>
      <c r="AAE11" s="52"/>
      <c r="AAF11" s="52"/>
      <c r="AAG11" s="52"/>
      <c r="AAH11" s="52"/>
      <c r="AAI11" s="52"/>
      <c r="AAJ11" s="52"/>
      <c r="AAK11" s="52"/>
      <c r="AAL11" s="52"/>
      <c r="AAM11" s="52"/>
      <c r="AAN11" s="52"/>
      <c r="AAO11" s="52"/>
      <c r="AAP11" s="52"/>
      <c r="AAQ11" s="52"/>
      <c r="AAR11" s="52"/>
      <c r="AAS11" s="52"/>
      <c r="AAT11" s="52"/>
      <c r="AAU11" s="52"/>
      <c r="AAV11" s="52"/>
      <c r="AAW11" s="52"/>
      <c r="AAX11" s="52"/>
      <c r="AAY11" s="52"/>
      <c r="AAZ11" s="52"/>
      <c r="ABA11" s="52"/>
      <c r="ABB11" s="52"/>
      <c r="ABC11" s="52"/>
      <c r="ABD11" s="52"/>
      <c r="ABE11" s="52"/>
      <c r="ABF11" s="52"/>
      <c r="ABG11" s="52"/>
      <c r="ABH11" s="52"/>
      <c r="ABI11" s="52"/>
      <c r="ABJ11" s="52"/>
      <c r="ABK11" s="52"/>
      <c r="ABL11" s="52"/>
      <c r="ABM11" s="52"/>
      <c r="ABN11" s="52"/>
      <c r="ABO11" s="52"/>
      <c r="ABP11" s="52"/>
      <c r="ABQ11" s="52"/>
      <c r="ABR11" s="52"/>
      <c r="ABS11" s="52"/>
      <c r="ABT11" s="52"/>
      <c r="ABU11" s="52"/>
      <c r="ABV11" s="52"/>
      <c r="ABW11" s="52"/>
      <c r="ABX11" s="52"/>
      <c r="ABY11" s="52"/>
      <c r="ABZ11" s="52"/>
      <c r="ACA11" s="52"/>
      <c r="ACB11" s="52"/>
      <c r="ACC11" s="52"/>
      <c r="ACD11" s="52"/>
      <c r="ACE11" s="52"/>
      <c r="ACF11" s="52"/>
      <c r="ACG11" s="52"/>
      <c r="ACH11" s="52"/>
      <c r="ACI11" s="52"/>
      <c r="ACJ11" s="52"/>
      <c r="ACK11" s="52"/>
      <c r="ACL11" s="52"/>
      <c r="ACM11" s="52"/>
      <c r="ACN11" s="52"/>
      <c r="ACO11" s="52"/>
      <c r="ACP11" s="52"/>
      <c r="ACQ11" s="52"/>
      <c r="ACR11" s="52"/>
      <c r="ACS11" s="52"/>
      <c r="ACT11" s="52"/>
      <c r="ACU11" s="52"/>
      <c r="ACV11" s="52"/>
      <c r="ACW11" s="52"/>
      <c r="ACX11" s="52"/>
      <c r="ACY11" s="52"/>
      <c r="ACZ11" s="52"/>
      <c r="ADA11" s="52"/>
      <c r="ADB11" s="52"/>
      <c r="ADC11" s="52"/>
      <c r="ADD11" s="52"/>
      <c r="ADE11" s="52"/>
      <c r="ADF11" s="52"/>
      <c r="ADG11" s="52"/>
      <c r="ADH11" s="52"/>
      <c r="ADI11" s="52"/>
      <c r="ADJ11" s="52"/>
      <c r="ADK11" s="52"/>
      <c r="ADL11" s="52"/>
      <c r="ADM11" s="52"/>
      <c r="ADN11" s="52"/>
      <c r="ADO11" s="52"/>
      <c r="ADP11" s="52"/>
      <c r="ADQ11" s="52"/>
      <c r="ADR11" s="52"/>
      <c r="ADS11" s="52"/>
      <c r="ADT11" s="52"/>
      <c r="ADU11" s="52"/>
      <c r="ADV11" s="52"/>
      <c r="ADW11" s="52"/>
      <c r="ADX11" s="52"/>
      <c r="ADY11" s="52"/>
      <c r="ADZ11" s="52"/>
      <c r="AEA11" s="52"/>
      <c r="AEB11" s="52"/>
      <c r="AEC11" s="52"/>
      <c r="AED11" s="52"/>
      <c r="AEE11" s="52"/>
      <c r="AEF11" s="52"/>
      <c r="AEG11" s="52"/>
      <c r="AEH11" s="52"/>
      <c r="AEI11" s="52"/>
      <c r="AEJ11" s="52"/>
      <c r="AEK11" s="52"/>
      <c r="AEL11" s="52"/>
      <c r="AEM11" s="52"/>
      <c r="AEN11" s="52"/>
      <c r="AEO11" s="52"/>
      <c r="AEP11" s="52"/>
      <c r="AEQ11" s="52"/>
      <c r="AER11" s="52"/>
      <c r="AES11" s="52"/>
      <c r="AET11" s="52"/>
      <c r="AEU11" s="52"/>
      <c r="AEV11" s="52"/>
      <c r="AEW11" s="52"/>
      <c r="AEX11" s="52"/>
      <c r="AEY11" s="52"/>
      <c r="AEZ11" s="52"/>
      <c r="AFA11" s="52"/>
      <c r="AFB11" s="52"/>
      <c r="AFC11" s="52"/>
      <c r="AFD11" s="52"/>
      <c r="AFE11" s="52"/>
      <c r="AFF11" s="52"/>
      <c r="AFG11" s="52"/>
      <c r="AFH11" s="52"/>
      <c r="AFI11" s="52"/>
      <c r="AFJ11" s="52"/>
      <c r="AFK11" s="52"/>
      <c r="AFL11" s="52"/>
      <c r="AFM11" s="52"/>
      <c r="AFN11" s="52"/>
      <c r="AFO11" s="52"/>
      <c r="AFP11" s="52"/>
      <c r="AFQ11" s="52"/>
      <c r="AFR11" s="52"/>
      <c r="AFS11" s="52"/>
      <c r="AFT11" s="52"/>
      <c r="AFU11" s="52"/>
      <c r="AFV11" s="52"/>
      <c r="AFW11" s="52"/>
      <c r="AFX11" s="52"/>
      <c r="AFY11" s="52"/>
      <c r="AFZ11" s="52"/>
      <c r="AGA11" s="52"/>
      <c r="AGB11" s="52"/>
      <c r="AGC11" s="52"/>
      <c r="AGD11" s="52"/>
      <c r="AGE11" s="52"/>
      <c r="AGF11" s="52"/>
      <c r="AGG11" s="52"/>
      <c r="AGH11" s="52"/>
      <c r="AGI11" s="52"/>
      <c r="AGJ11" s="52"/>
      <c r="AGK11" s="52"/>
      <c r="AGL11" s="52"/>
      <c r="AGM11" s="52"/>
      <c r="AGN11" s="52"/>
      <c r="AGO11" s="52"/>
      <c r="AGP11" s="52"/>
      <c r="AGQ11" s="52"/>
      <c r="AGR11" s="52"/>
      <c r="AGS11" s="52"/>
      <c r="AGT11" s="52"/>
      <c r="AGU11" s="52"/>
      <c r="AGV11" s="52"/>
      <c r="AGW11" s="52"/>
      <c r="AGX11" s="52"/>
      <c r="AGY11" s="52"/>
      <c r="AGZ11" s="52"/>
      <c r="AHA11" s="52"/>
      <c r="AHB11" s="52"/>
      <c r="AHC11" s="52"/>
      <c r="AHD11" s="52"/>
      <c r="AHE11" s="52"/>
      <c r="AHF11" s="52"/>
      <c r="AHG11" s="52"/>
      <c r="AHH11" s="52"/>
      <c r="AHI11" s="52"/>
      <c r="AHJ11" s="52"/>
      <c r="AHK11" s="52"/>
      <c r="AHL11" s="52"/>
      <c r="AHM11" s="52"/>
      <c r="AHN11" s="52"/>
      <c r="AHO11" s="52"/>
      <c r="AHP11" s="52"/>
      <c r="AHQ11" s="52"/>
      <c r="AHR11" s="52"/>
      <c r="AHS11" s="52"/>
      <c r="AHT11" s="52"/>
      <c r="AHU11" s="52"/>
      <c r="AHV11" s="52"/>
      <c r="AHW11" s="52"/>
      <c r="AHX11" s="52"/>
      <c r="AHY11" s="52"/>
      <c r="AHZ11" s="52"/>
      <c r="AIA11" s="52"/>
      <c r="AIB11" s="52"/>
      <c r="AIC11" s="52"/>
      <c r="AID11" s="52"/>
      <c r="AIE11" s="52"/>
      <c r="AIF11" s="52"/>
      <c r="AIG11" s="52"/>
      <c r="AIH11" s="52"/>
      <c r="AII11" s="52"/>
      <c r="AIJ11" s="52"/>
      <c r="AIK11" s="52"/>
      <c r="AIL11" s="52"/>
      <c r="AIM11" s="52"/>
      <c r="AIN11" s="52"/>
      <c r="AIO11" s="52"/>
      <c r="AIP11" s="52"/>
      <c r="AIQ11" s="52"/>
      <c r="AIR11" s="52"/>
      <c r="AIS11" s="52"/>
      <c r="AIT11" s="52"/>
      <c r="AIU11" s="52"/>
      <c r="AIV11" s="52"/>
      <c r="AIW11" s="52"/>
      <c r="AIX11" s="52"/>
      <c r="AIY11" s="52"/>
      <c r="AIZ11" s="52"/>
      <c r="AJA11" s="52"/>
      <c r="AJB11" s="52"/>
      <c r="AJC11" s="52"/>
      <c r="AJD11" s="52"/>
      <c r="AJE11" s="52"/>
      <c r="AJF11" s="52"/>
      <c r="AJG11" s="52"/>
      <c r="AJH11" s="52"/>
      <c r="AJI11" s="52"/>
      <c r="AJJ11" s="52"/>
      <c r="AJK11" s="52"/>
      <c r="AJL11" s="52"/>
      <c r="AJM11" s="52"/>
      <c r="AJN11" s="52"/>
      <c r="AJO11" s="52"/>
      <c r="AJP11" s="52"/>
      <c r="AJQ11" s="52"/>
      <c r="AJR11" s="52"/>
      <c r="AJS11" s="52"/>
      <c r="AJT11" s="52"/>
      <c r="AJU11" s="52"/>
      <c r="AJV11" s="52"/>
      <c r="AJW11" s="52"/>
      <c r="AJX11" s="52"/>
      <c r="AJY11" s="52"/>
      <c r="AJZ11" s="52"/>
      <c r="AKA11" s="52"/>
      <c r="AKB11" s="52"/>
      <c r="AKC11" s="52"/>
      <c r="AKD11" s="52"/>
      <c r="AKE11" s="52"/>
      <c r="AKF11" s="52"/>
      <c r="AKG11" s="52"/>
      <c r="AKH11" s="52"/>
      <c r="AKI11" s="52"/>
      <c r="AKJ11" s="52"/>
      <c r="AKK11" s="52"/>
      <c r="AKL11" s="52"/>
      <c r="AKM11" s="52"/>
      <c r="AKN11" s="52"/>
      <c r="AKO11" s="52"/>
      <c r="AKP11" s="52"/>
      <c r="AKQ11" s="52"/>
      <c r="AKR11" s="52"/>
      <c r="AKS11" s="52"/>
      <c r="AKT11" s="52"/>
      <c r="AKU11" s="52"/>
      <c r="AKV11" s="52"/>
      <c r="AKW11" s="52"/>
      <c r="AKX11" s="52"/>
      <c r="AKY11" s="52"/>
      <c r="AKZ11" s="52"/>
      <c r="ALA11" s="52"/>
      <c r="ALB11" s="52"/>
      <c r="ALC11" s="52"/>
      <c r="ALD11" s="52"/>
      <c r="ALE11" s="52"/>
      <c r="ALF11" s="52"/>
      <c r="ALG11" s="52"/>
      <c r="ALH11" s="52"/>
      <c r="ALI11" s="52"/>
      <c r="ALJ11" s="52"/>
      <c r="ALK11" s="52"/>
      <c r="ALL11" s="52"/>
      <c r="ALM11" s="52"/>
      <c r="ALN11" s="52"/>
      <c r="ALO11" s="52"/>
      <c r="ALP11" s="52"/>
      <c r="ALQ11" s="52"/>
      <c r="ALR11" s="52"/>
      <c r="ALS11" s="52"/>
      <c r="ALT11" s="52"/>
      <c r="ALU11" s="52"/>
      <c r="ALV11" s="52"/>
      <c r="ALW11" s="52"/>
      <c r="ALX11" s="52"/>
      <c r="ALY11" s="52"/>
      <c r="ALZ11" s="52"/>
      <c r="AMA11" s="52"/>
      <c r="AMB11" s="52"/>
      <c r="AMC11" s="52"/>
      <c r="AMD11" s="52"/>
      <c r="AME11" s="52"/>
      <c r="AMF11" s="52"/>
      <c r="AMG11" s="52"/>
      <c r="AMH11" s="52"/>
      <c r="AMI11" s="52"/>
      <c r="AMJ11" s="52"/>
      <c r="AMK11" s="52"/>
      <c r="AML11" s="52"/>
      <c r="AMM11" s="52"/>
      <c r="AMN11" s="52"/>
      <c r="AMO11" s="52"/>
      <c r="AMP11" s="52"/>
      <c r="AMQ11" s="52"/>
      <c r="AMR11" s="52"/>
      <c r="AMS11" s="52"/>
      <c r="AMT11" s="52"/>
      <c r="AMU11" s="52"/>
      <c r="AMV11" s="52"/>
      <c r="AMW11" s="52"/>
      <c r="AMX11" s="52"/>
      <c r="AMY11" s="52"/>
      <c r="AMZ11" s="52"/>
      <c r="ANA11" s="52"/>
      <c r="ANB11" s="52"/>
      <c r="ANC11" s="52"/>
      <c r="AND11" s="52"/>
      <c r="ANE11" s="52"/>
      <c r="ANF11" s="52"/>
      <c r="ANG11" s="52"/>
      <c r="ANH11" s="52"/>
      <c r="ANI11" s="52"/>
      <c r="ANJ11" s="52"/>
      <c r="ANK11" s="52"/>
      <c r="ANL11" s="52"/>
      <c r="ANM11" s="52"/>
      <c r="ANN11" s="52"/>
      <c r="ANO11" s="52"/>
      <c r="ANP11" s="52"/>
      <c r="ANQ11" s="52"/>
      <c r="ANR11" s="52"/>
      <c r="ANS11" s="52"/>
      <c r="ANT11" s="52"/>
      <c r="ANU11" s="52"/>
      <c r="ANV11" s="52"/>
      <c r="ANW11" s="52"/>
      <c r="ANX11" s="52"/>
      <c r="ANY11" s="52"/>
      <c r="ANZ11" s="52"/>
      <c r="AOA11" s="52"/>
      <c r="AOB11" s="52"/>
      <c r="AOC11" s="52"/>
      <c r="AOD11" s="52"/>
      <c r="AOE11" s="52"/>
      <c r="AOF11" s="52"/>
      <c r="AOG11" s="52"/>
      <c r="AOH11" s="52"/>
      <c r="AOI11" s="52"/>
      <c r="AOJ11" s="52"/>
      <c r="AOK11" s="52"/>
      <c r="AOL11" s="52"/>
      <c r="AOM11" s="52"/>
      <c r="AON11" s="52"/>
      <c r="AOO11" s="52"/>
      <c r="AOP11" s="52"/>
      <c r="AOQ11" s="52"/>
      <c r="AOR11" s="52"/>
      <c r="AOS11" s="52"/>
      <c r="AOT11" s="52"/>
      <c r="AOU11" s="52"/>
      <c r="AOV11" s="52"/>
      <c r="AOW11" s="52"/>
      <c r="AOX11" s="52"/>
      <c r="AOY11" s="52"/>
      <c r="AOZ11" s="52"/>
      <c r="APA11" s="52"/>
      <c r="APB11" s="52"/>
      <c r="APC11" s="52"/>
      <c r="APD11" s="52"/>
      <c r="APE11" s="52"/>
      <c r="APF11" s="52"/>
      <c r="APG11" s="52"/>
      <c r="APH11" s="52"/>
      <c r="API11" s="52"/>
      <c r="APJ11" s="52"/>
      <c r="APK11" s="52"/>
      <c r="APL11" s="52"/>
      <c r="APM11" s="52"/>
      <c r="APN11" s="52"/>
      <c r="APO11" s="52"/>
      <c r="APP11" s="52"/>
      <c r="APQ11" s="52"/>
      <c r="APR11" s="52"/>
      <c r="APS11" s="52"/>
      <c r="APT11" s="52"/>
      <c r="APU11" s="52"/>
      <c r="APV11" s="52"/>
      <c r="APW11" s="52"/>
      <c r="APX11" s="52"/>
      <c r="APY11" s="52"/>
      <c r="APZ11" s="52"/>
      <c r="AQA11" s="52"/>
      <c r="AQB11" s="52"/>
      <c r="AQC11" s="52"/>
      <c r="AQD11" s="52"/>
      <c r="AQE11" s="52"/>
      <c r="AQF11" s="52"/>
      <c r="AQG11" s="52"/>
      <c r="AQH11" s="52"/>
      <c r="AQI11" s="52"/>
      <c r="AQJ11" s="52"/>
      <c r="AQK11" s="52"/>
      <c r="AQL11" s="52"/>
      <c r="AQM11" s="52"/>
      <c r="AQN11" s="52"/>
      <c r="AQO11" s="52"/>
      <c r="AQP11" s="52"/>
      <c r="AQQ11" s="52"/>
      <c r="AQR11" s="52"/>
      <c r="AQS11" s="52"/>
      <c r="AQT11" s="52"/>
      <c r="AQU11" s="52"/>
      <c r="AQV11" s="52"/>
      <c r="AQW11" s="52"/>
      <c r="AQX11" s="52"/>
      <c r="AQY11" s="52"/>
      <c r="AQZ11" s="52"/>
      <c r="ARA11" s="52"/>
      <c r="ARB11" s="52"/>
      <c r="ARC11" s="52"/>
      <c r="ARD11" s="52"/>
      <c r="ARE11" s="52"/>
      <c r="ARF11" s="52"/>
      <c r="ARG11" s="52"/>
      <c r="ARH11" s="52"/>
      <c r="ARI11" s="52"/>
      <c r="ARJ11" s="52"/>
      <c r="ARK11" s="52"/>
      <c r="ARL11" s="52"/>
      <c r="ARM11" s="52"/>
      <c r="ARN11" s="52"/>
      <c r="ARO11" s="52"/>
      <c r="ARP11" s="52"/>
      <c r="ARQ11" s="52"/>
      <c r="ARR11" s="52"/>
      <c r="ARS11" s="52"/>
      <c r="ART11" s="52"/>
      <c r="ARU11" s="52"/>
      <c r="ARV11" s="52"/>
      <c r="ARW11" s="52"/>
      <c r="ARX11" s="52"/>
      <c r="ARY11" s="52"/>
      <c r="ARZ11" s="52"/>
      <c r="ASA11" s="52"/>
      <c r="ASB11" s="52"/>
      <c r="ASC11" s="52"/>
      <c r="ASD11" s="52"/>
      <c r="ASE11" s="52"/>
      <c r="ASF11" s="52"/>
      <c r="ASG11" s="52"/>
      <c r="ASH11" s="52"/>
      <c r="ASI11" s="52"/>
      <c r="ASJ11" s="52"/>
      <c r="ASK11" s="52"/>
      <c r="ASL11" s="52"/>
      <c r="ASM11" s="52"/>
      <c r="ASN11" s="52"/>
      <c r="ASO11" s="52"/>
      <c r="ASP11" s="52"/>
      <c r="ASQ11" s="52"/>
      <c r="ASR11" s="52"/>
      <c r="ASS11" s="52"/>
      <c r="AST11" s="52"/>
      <c r="ASU11" s="52"/>
      <c r="ASV11" s="52"/>
      <c r="ASW11" s="52"/>
      <c r="ASX11" s="52"/>
      <c r="ASY11" s="52"/>
      <c r="ASZ11" s="52"/>
      <c r="ATA11" s="52"/>
      <c r="ATB11" s="52"/>
      <c r="ATC11" s="52"/>
      <c r="ATD11" s="52"/>
      <c r="ATE11" s="52"/>
      <c r="ATF11" s="52"/>
      <c r="ATG11" s="52"/>
      <c r="ATH11" s="52"/>
      <c r="ATI11" s="52"/>
      <c r="ATJ11" s="52"/>
      <c r="ATK11" s="52"/>
      <c r="ATL11" s="52"/>
      <c r="ATM11" s="52"/>
      <c r="ATN11" s="52"/>
      <c r="ATO11" s="52"/>
      <c r="ATP11" s="52"/>
      <c r="ATQ11" s="52"/>
      <c r="ATR11" s="52"/>
      <c r="ATS11" s="52"/>
      <c r="ATT11" s="52"/>
      <c r="ATU11" s="52"/>
      <c r="ATV11" s="52"/>
      <c r="ATW11" s="52"/>
      <c r="ATX11" s="52"/>
      <c r="ATY11" s="52"/>
      <c r="ATZ11" s="52"/>
      <c r="AUA11" s="52"/>
      <c r="AUB11" s="52"/>
      <c r="AUC11" s="52"/>
      <c r="AUD11" s="52"/>
      <c r="AUE11" s="52"/>
      <c r="AUF11" s="52"/>
      <c r="AUG11" s="52"/>
      <c r="AUH11" s="52"/>
      <c r="AUI11" s="52"/>
      <c r="AUJ11" s="52"/>
      <c r="AUK11" s="52"/>
      <c r="AUL11" s="52"/>
      <c r="AUM11" s="52"/>
      <c r="AUN11" s="52"/>
      <c r="AUO11" s="52"/>
      <c r="AUP11" s="52"/>
      <c r="AUQ11" s="52"/>
      <c r="AUR11" s="52"/>
      <c r="AUS11" s="52"/>
      <c r="AUT11" s="52"/>
      <c r="AUU11" s="52"/>
      <c r="AUV11" s="52"/>
      <c r="AUW11" s="52"/>
      <c r="AUX11" s="52"/>
      <c r="AUY11" s="52"/>
      <c r="AUZ11" s="52"/>
      <c r="AVA11" s="52"/>
      <c r="AVB11" s="52"/>
      <c r="AVC11" s="52"/>
      <c r="AVD11" s="52"/>
      <c r="AVE11" s="52"/>
      <c r="AVF11" s="52"/>
      <c r="AVG11" s="52"/>
      <c r="AVH11" s="52"/>
      <c r="AVI11" s="52"/>
      <c r="AVJ11" s="52"/>
      <c r="AVK11" s="52"/>
      <c r="AVL11" s="52"/>
      <c r="AVM11" s="52"/>
      <c r="AVN11" s="52"/>
      <c r="AVO11" s="52"/>
      <c r="AVP11" s="52"/>
      <c r="AVQ11" s="52"/>
      <c r="AVR11" s="52"/>
      <c r="AVS11" s="52"/>
      <c r="AVT11" s="52"/>
      <c r="AVU11" s="52"/>
      <c r="AVV11" s="52"/>
      <c r="AVW11" s="52"/>
      <c r="AVX11" s="52"/>
      <c r="AVY11" s="52"/>
      <c r="AVZ11" s="52"/>
      <c r="AWA11" s="52"/>
      <c r="AWB11" s="52"/>
      <c r="AWC11" s="52"/>
      <c r="AWD11" s="52"/>
      <c r="AWE11" s="52"/>
      <c r="AWF11" s="52"/>
      <c r="AWG11" s="52"/>
      <c r="AWH11" s="52"/>
      <c r="AWI11" s="52"/>
      <c r="AWJ11" s="52"/>
      <c r="AWK11" s="52"/>
      <c r="AWL11" s="52"/>
      <c r="AWM11" s="52"/>
      <c r="AWN11" s="52"/>
      <c r="AWO11" s="52"/>
      <c r="AWP11" s="52"/>
      <c r="AWQ11" s="52"/>
      <c r="AWR11" s="52"/>
      <c r="AWS11" s="52"/>
      <c r="AWT11" s="52"/>
      <c r="AWU11" s="52"/>
      <c r="AWV11" s="52"/>
      <c r="AWW11" s="52"/>
      <c r="AWX11" s="52"/>
      <c r="AWY11" s="52"/>
      <c r="AWZ11" s="52"/>
      <c r="AXA11" s="52"/>
      <c r="AXB11" s="52"/>
      <c r="AXC11" s="52"/>
      <c r="AXD11" s="52"/>
      <c r="AXE11" s="52"/>
      <c r="AXF11" s="52"/>
      <c r="AXG11" s="52"/>
      <c r="AXH11" s="52"/>
      <c r="AXI11" s="52"/>
      <c r="AXJ11" s="52"/>
      <c r="AXK11" s="52"/>
      <c r="AXL11" s="52"/>
      <c r="AXM11" s="52"/>
      <c r="AXN11" s="52"/>
      <c r="AXO11" s="52"/>
      <c r="AXP11" s="52"/>
      <c r="AXQ11" s="52"/>
      <c r="AXR11" s="52"/>
      <c r="AXS11" s="52"/>
      <c r="AXT11" s="52"/>
      <c r="AXU11" s="52"/>
      <c r="AXV11" s="52"/>
      <c r="AXW11" s="52"/>
      <c r="AXX11" s="52"/>
      <c r="AXY11" s="52"/>
      <c r="AXZ11" s="52"/>
      <c r="AYA11" s="52"/>
      <c r="AYB11" s="52"/>
      <c r="AYC11" s="52"/>
      <c r="AYD11" s="52"/>
      <c r="AYE11" s="52"/>
      <c r="AYF11" s="52"/>
      <c r="AYG11" s="52"/>
      <c r="AYH11" s="52"/>
      <c r="AYI11" s="52"/>
      <c r="AYJ11" s="52"/>
      <c r="AYK11" s="52"/>
      <c r="AYL11" s="52"/>
      <c r="AYM11" s="52"/>
      <c r="AYN11" s="52"/>
      <c r="AYO11" s="52"/>
      <c r="AYP11" s="52"/>
      <c r="AYQ11" s="52"/>
      <c r="AYR11" s="52"/>
      <c r="AYS11" s="52"/>
      <c r="AYT11" s="52"/>
      <c r="AYU11" s="52"/>
      <c r="AYV11" s="52"/>
      <c r="AYW11" s="52"/>
      <c r="AYX11" s="52"/>
      <c r="AYY11" s="52"/>
      <c r="AYZ11" s="52"/>
      <c r="AZA11" s="52"/>
      <c r="AZB11" s="52"/>
      <c r="AZC11" s="52"/>
      <c r="AZD11" s="52"/>
      <c r="AZE11" s="52"/>
      <c r="AZF11" s="52"/>
      <c r="AZG11" s="52"/>
      <c r="AZH11" s="52"/>
      <c r="AZI11" s="52"/>
      <c r="AZJ11" s="52"/>
      <c r="AZK11" s="52"/>
      <c r="AZL11" s="52"/>
      <c r="AZM11" s="52"/>
      <c r="AZN11" s="52"/>
      <c r="AZO11" s="52"/>
      <c r="AZP11" s="52"/>
      <c r="AZQ11" s="52"/>
      <c r="AZR11" s="52"/>
      <c r="AZS11" s="52"/>
      <c r="AZT11" s="52"/>
      <c r="AZU11" s="52"/>
      <c r="AZV11" s="52"/>
      <c r="AZW11" s="52"/>
      <c r="AZX11" s="52"/>
      <c r="AZY11" s="52"/>
      <c r="AZZ11" s="52"/>
      <c r="BAA11" s="52"/>
      <c r="BAB11" s="52"/>
      <c r="BAC11" s="52"/>
      <c r="BAD11" s="52"/>
      <c r="BAE11" s="52"/>
      <c r="BAF11" s="52"/>
      <c r="BAG11" s="52"/>
      <c r="BAH11" s="52"/>
      <c r="BAI11" s="52"/>
      <c r="BAJ11" s="52"/>
      <c r="BAK11" s="52"/>
      <c r="BAL11" s="52"/>
      <c r="BAM11" s="52"/>
      <c r="BAN11" s="52"/>
      <c r="BAO11" s="52"/>
      <c r="BAP11" s="52"/>
      <c r="BAQ11" s="52"/>
      <c r="BAR11" s="52"/>
      <c r="BAS11" s="52"/>
      <c r="BAT11" s="52"/>
      <c r="BAU11" s="52"/>
      <c r="BAV11" s="52"/>
      <c r="BAW11" s="52"/>
      <c r="BAX11" s="52"/>
      <c r="BAY11" s="52"/>
      <c r="BAZ11" s="52"/>
      <c r="BBA11" s="52"/>
      <c r="BBB11" s="52"/>
      <c r="BBC11" s="52"/>
      <c r="BBD11" s="52"/>
      <c r="BBE11" s="52"/>
      <c r="BBF11" s="52"/>
      <c r="BBG11" s="52"/>
      <c r="BBH11" s="52"/>
      <c r="BBI11" s="52"/>
      <c r="BBJ11" s="52"/>
      <c r="BBK11" s="52"/>
      <c r="BBL11" s="52"/>
      <c r="BBM11" s="52"/>
      <c r="BBN11" s="52"/>
      <c r="BBO11" s="52"/>
      <c r="BBP11" s="52"/>
      <c r="BBQ11" s="52"/>
      <c r="BBR11" s="52"/>
      <c r="BBS11" s="52"/>
      <c r="BBT11" s="52"/>
      <c r="BBU11" s="52"/>
      <c r="BBV11" s="52"/>
      <c r="BBW11" s="52"/>
      <c r="BBX11" s="52"/>
      <c r="BBY11" s="52"/>
      <c r="BBZ11" s="52"/>
      <c r="BCA11" s="52"/>
      <c r="BCB11" s="52"/>
      <c r="BCC11" s="52"/>
      <c r="BCD11" s="52"/>
      <c r="BCE11" s="52"/>
      <c r="BCF11" s="52"/>
      <c r="BCG11" s="52"/>
      <c r="BCH11" s="52"/>
      <c r="BCI11" s="52"/>
      <c r="BCJ11" s="52"/>
      <c r="BCK11" s="52"/>
      <c r="BCL11" s="52"/>
      <c r="BCM11" s="52"/>
      <c r="BCN11" s="52"/>
      <c r="BCO11" s="52"/>
      <c r="BCP11" s="52"/>
      <c r="BCQ11" s="52"/>
      <c r="BCR11" s="52"/>
      <c r="BCS11" s="52"/>
      <c r="BCT11" s="52"/>
      <c r="BCU11" s="52"/>
      <c r="BCV11" s="52"/>
      <c r="BCW11" s="52"/>
      <c r="BCX11" s="52"/>
      <c r="BCY11" s="52"/>
      <c r="BCZ11" s="52"/>
      <c r="BDA11" s="52"/>
      <c r="BDB11" s="52"/>
      <c r="BDC11" s="52"/>
      <c r="BDD11" s="52"/>
      <c r="BDE11" s="52"/>
      <c r="BDF11" s="52"/>
      <c r="BDG11" s="52"/>
      <c r="BDH11" s="52"/>
      <c r="BDI11" s="52"/>
      <c r="BDJ11" s="52"/>
      <c r="BDK11" s="52"/>
      <c r="BDL11" s="52"/>
      <c r="BDM11" s="52"/>
      <c r="BDN11" s="52"/>
      <c r="BDO11" s="52"/>
      <c r="BDP11" s="52"/>
      <c r="BDQ11" s="52"/>
      <c r="BDR11" s="52"/>
      <c r="BDS11" s="52"/>
      <c r="BDT11" s="52"/>
      <c r="BDU11" s="52"/>
      <c r="BDV11" s="52"/>
      <c r="BDW11" s="52"/>
      <c r="BDX11" s="52"/>
      <c r="BDY11" s="52"/>
      <c r="BDZ11" s="52"/>
      <c r="BEA11" s="52"/>
      <c r="BEB11" s="52"/>
      <c r="BEC11" s="52"/>
      <c r="BED11" s="52"/>
      <c r="BEE11" s="52"/>
      <c r="BEF11" s="52"/>
      <c r="BEG11" s="52"/>
      <c r="BEH11" s="52"/>
      <c r="BEI11" s="52"/>
      <c r="BEJ11" s="52"/>
      <c r="BEK11" s="52"/>
      <c r="BEL11" s="52"/>
      <c r="BEM11" s="52"/>
      <c r="BEN11" s="52"/>
      <c r="BEO11" s="52"/>
      <c r="BEP11" s="52"/>
      <c r="BEQ11" s="52"/>
      <c r="BER11" s="52"/>
      <c r="BES11" s="52"/>
      <c r="BET11" s="52"/>
      <c r="BEU11" s="52"/>
      <c r="BEV11" s="52"/>
      <c r="BEW11" s="52"/>
      <c r="BEX11" s="52"/>
      <c r="BEY11" s="52"/>
      <c r="BEZ11" s="52"/>
      <c r="BFA11" s="52"/>
      <c r="BFB11" s="52"/>
      <c r="BFC11" s="52"/>
      <c r="BFD11" s="52"/>
      <c r="BFE11" s="52"/>
      <c r="BFF11" s="52"/>
      <c r="BFG11" s="52"/>
      <c r="BFH11" s="52"/>
      <c r="BFI11" s="52"/>
      <c r="BFJ11" s="52"/>
      <c r="BFK11" s="52"/>
      <c r="BFL11" s="52"/>
      <c r="BFM11" s="52"/>
      <c r="BFN11" s="52"/>
      <c r="BFO11" s="52"/>
      <c r="BFP11" s="52"/>
      <c r="BFQ11" s="52"/>
      <c r="BFR11" s="52"/>
      <c r="BFS11" s="52"/>
      <c r="BFT11" s="52"/>
      <c r="BFU11" s="52"/>
      <c r="BFV11" s="52"/>
      <c r="BFW11" s="52"/>
      <c r="BFX11" s="52"/>
      <c r="BFY11" s="52"/>
      <c r="BFZ11" s="52"/>
      <c r="BGA11" s="52"/>
      <c r="BGB11" s="52"/>
      <c r="BGC11" s="52"/>
      <c r="BGD11" s="52"/>
      <c r="BGE11" s="52"/>
      <c r="BGF11" s="52"/>
      <c r="BGG11" s="52"/>
      <c r="BGH11" s="52"/>
      <c r="BGI11" s="52"/>
      <c r="BGJ11" s="52"/>
      <c r="BGK11" s="52"/>
      <c r="BGL11" s="52"/>
      <c r="BGM11" s="52"/>
      <c r="BGN11" s="52"/>
      <c r="BGO11" s="52"/>
      <c r="BGP11" s="52"/>
      <c r="BGQ11" s="52"/>
      <c r="BGR11" s="52"/>
      <c r="BGS11" s="52"/>
      <c r="BGT11" s="52"/>
      <c r="BGU11" s="52"/>
      <c r="BGV11" s="52"/>
      <c r="BGW11" s="52"/>
      <c r="BGX11" s="52"/>
      <c r="BGY11" s="52"/>
      <c r="BGZ11" s="52"/>
      <c r="BHA11" s="52"/>
      <c r="BHB11" s="52"/>
      <c r="BHC11" s="52"/>
      <c r="BHD11" s="52"/>
      <c r="BHE11" s="52"/>
      <c r="BHF11" s="52"/>
      <c r="BHG11" s="52"/>
      <c r="BHH11" s="52"/>
      <c r="BHI11" s="52"/>
      <c r="BHJ11" s="52"/>
      <c r="BHK11" s="52"/>
      <c r="BHL11" s="52"/>
      <c r="BHM11" s="52"/>
      <c r="BHN11" s="52"/>
      <c r="BHO11" s="52"/>
      <c r="BHP11" s="52"/>
      <c r="BHQ11" s="52"/>
      <c r="BHR11" s="52"/>
      <c r="BHS11" s="52"/>
      <c r="BHT11" s="52"/>
      <c r="BHU11" s="52"/>
      <c r="BHV11" s="52"/>
      <c r="BHW11" s="52"/>
      <c r="BHX11" s="52"/>
      <c r="BHY11" s="52"/>
      <c r="BHZ11" s="52"/>
      <c r="BIA11" s="52"/>
      <c r="BIB11" s="52"/>
      <c r="BIC11" s="52"/>
      <c r="BID11" s="52"/>
      <c r="BIE11" s="52"/>
      <c r="BIF11" s="52"/>
      <c r="BIG11" s="52"/>
      <c r="BIH11" s="52"/>
      <c r="BII11" s="52"/>
      <c r="BIJ11" s="52"/>
      <c r="BIK11" s="52"/>
      <c r="BIL11" s="52"/>
      <c r="BIM11" s="52"/>
      <c r="BIN11" s="52"/>
      <c r="BIO11" s="52"/>
      <c r="BIP11" s="52"/>
      <c r="BIQ11" s="52"/>
      <c r="BIR11" s="52"/>
      <c r="BIS11" s="52"/>
      <c r="BIT11" s="52"/>
      <c r="BIU11" s="52"/>
      <c r="BIV11" s="52"/>
      <c r="BIW11" s="52"/>
      <c r="BIX11" s="52"/>
      <c r="BIY11" s="52"/>
      <c r="BIZ11" s="52"/>
      <c r="BJA11" s="52"/>
      <c r="BJB11" s="52"/>
      <c r="BJC11" s="52"/>
      <c r="BJD11" s="52"/>
      <c r="BJE11" s="52"/>
      <c r="BJF11" s="52"/>
      <c r="BJG11" s="52"/>
      <c r="BJH11" s="52"/>
      <c r="BJI11" s="52"/>
      <c r="BJJ11" s="52"/>
      <c r="BJK11" s="52"/>
      <c r="BJL11" s="52"/>
      <c r="BJM11" s="52"/>
      <c r="BJN11" s="52"/>
      <c r="BJO11" s="52"/>
      <c r="BJP11" s="52"/>
      <c r="BJQ11" s="52"/>
      <c r="BJR11" s="52"/>
      <c r="BJS11" s="52"/>
      <c r="BJT11" s="52"/>
      <c r="BJU11" s="52"/>
      <c r="BJV11" s="52"/>
      <c r="BJW11" s="52"/>
      <c r="BJX11" s="52"/>
      <c r="BJY11" s="52"/>
      <c r="BJZ11" s="52"/>
      <c r="BKA11" s="52"/>
      <c r="BKB11" s="52"/>
      <c r="BKC11" s="52"/>
      <c r="BKD11" s="52"/>
      <c r="BKE11" s="52"/>
      <c r="BKF11" s="52"/>
      <c r="BKG11" s="52"/>
      <c r="BKH11" s="52"/>
      <c r="BKI11" s="52"/>
      <c r="BKJ11" s="52"/>
      <c r="BKK11" s="52"/>
      <c r="BKL11" s="52"/>
      <c r="BKM11" s="52"/>
      <c r="BKN11" s="52"/>
      <c r="BKO11" s="52"/>
      <c r="BKP11" s="52"/>
      <c r="BKQ11" s="52"/>
      <c r="BKR11" s="52"/>
      <c r="BKS11" s="52"/>
      <c r="BKT11" s="52"/>
      <c r="BKU11" s="52"/>
      <c r="BKV11" s="52"/>
      <c r="BKW11" s="52"/>
      <c r="BKX11" s="52"/>
      <c r="BKY11" s="52"/>
      <c r="BKZ11" s="52"/>
      <c r="BLA11" s="52"/>
      <c r="BLB11" s="52"/>
      <c r="BLC11" s="52"/>
      <c r="BLD11" s="52"/>
      <c r="BLE11" s="52"/>
      <c r="BLF11" s="52"/>
      <c r="BLG11" s="52"/>
      <c r="BLH11" s="52"/>
      <c r="BLI11" s="52"/>
      <c r="BLJ11" s="52"/>
      <c r="BLK11" s="52"/>
      <c r="BLL11" s="52"/>
      <c r="BLM11" s="52"/>
      <c r="BLN11" s="52"/>
      <c r="BLO11" s="52"/>
      <c r="BLP11" s="52"/>
      <c r="BLQ11" s="52"/>
      <c r="BLR11" s="52"/>
      <c r="BLS11" s="52"/>
      <c r="BLT11" s="52"/>
      <c r="BLU11" s="52"/>
      <c r="BLV11" s="52"/>
      <c r="BLW11" s="52"/>
      <c r="BLX11" s="52"/>
      <c r="BLY11" s="52"/>
      <c r="BLZ11" s="52"/>
      <c r="BMA11" s="52"/>
      <c r="BMB11" s="52"/>
      <c r="BMC11" s="52"/>
      <c r="BMD11" s="52"/>
      <c r="BME11" s="52"/>
      <c r="BMF11" s="52"/>
      <c r="BMG11" s="52"/>
      <c r="BMH11" s="52"/>
      <c r="BMI11" s="52"/>
      <c r="BMJ11" s="52"/>
      <c r="BMK11" s="52"/>
      <c r="BML11" s="52"/>
      <c r="BMM11" s="52"/>
      <c r="BMN11" s="52"/>
      <c r="BMO11" s="52"/>
      <c r="BMP11" s="52"/>
      <c r="BMQ11" s="52"/>
      <c r="BMR11" s="52"/>
      <c r="BMS11" s="52"/>
      <c r="BMT11" s="52"/>
      <c r="BMU11" s="52"/>
      <c r="BMV11" s="52"/>
      <c r="BMW11" s="52"/>
      <c r="BMX11" s="52"/>
      <c r="BMY11" s="52"/>
      <c r="BMZ11" s="52"/>
      <c r="BNA11" s="52"/>
      <c r="BNB11" s="52"/>
      <c r="BNC11" s="52"/>
      <c r="BND11" s="52"/>
      <c r="BNE11" s="52"/>
      <c r="BNF11" s="52"/>
      <c r="BNG11" s="52"/>
      <c r="BNH11" s="52"/>
      <c r="BNI11" s="52"/>
      <c r="BNJ11" s="52"/>
      <c r="BNK11" s="52"/>
      <c r="BNL11" s="52"/>
      <c r="BNM11" s="52"/>
      <c r="BNN11" s="52"/>
      <c r="BNO11" s="52"/>
      <c r="BNP11" s="52"/>
      <c r="BNQ11" s="52"/>
      <c r="BNR11" s="52"/>
      <c r="BNS11" s="52"/>
      <c r="BNT11" s="52"/>
      <c r="BNU11" s="52"/>
      <c r="BNV11" s="52"/>
      <c r="BNW11" s="52"/>
      <c r="BNX11" s="52"/>
      <c r="BNY11" s="52"/>
      <c r="BNZ11" s="52"/>
      <c r="BOA11" s="52"/>
      <c r="BOB11" s="52"/>
      <c r="BOC11" s="52"/>
      <c r="BOD11" s="52"/>
      <c r="BOE11" s="52"/>
      <c r="BOF11" s="52"/>
      <c r="BOG11" s="52"/>
      <c r="BOH11" s="52"/>
      <c r="BOI11" s="52"/>
      <c r="BOJ11" s="52"/>
      <c r="BOK11" s="52"/>
      <c r="BOL11" s="52"/>
      <c r="BOM11" s="52"/>
      <c r="BON11" s="52"/>
      <c r="BOO11" s="52"/>
      <c r="BOP11" s="52"/>
      <c r="BOQ11" s="52"/>
      <c r="BOR11" s="52"/>
      <c r="BOS11" s="52"/>
      <c r="BOT11" s="52"/>
      <c r="BOU11" s="52"/>
      <c r="BOV11" s="52"/>
      <c r="BOW11" s="52"/>
      <c r="BOX11" s="52"/>
      <c r="BOY11" s="52"/>
      <c r="BOZ11" s="52"/>
      <c r="BPA11" s="52"/>
      <c r="BPB11" s="52"/>
      <c r="BPC11" s="52"/>
      <c r="BPD11" s="52"/>
      <c r="BPE11" s="52"/>
      <c r="BPF11" s="52"/>
      <c r="BPG11" s="52"/>
      <c r="BPH11" s="52"/>
      <c r="BPI11" s="52"/>
      <c r="BPJ11" s="52"/>
      <c r="BPK11" s="52"/>
      <c r="BPL11" s="52"/>
      <c r="BPM11" s="52"/>
      <c r="BPN11" s="52"/>
      <c r="BPO11" s="52"/>
      <c r="BPP11" s="52"/>
      <c r="BPQ11" s="52"/>
      <c r="BPR11" s="52"/>
      <c r="BPS11" s="52"/>
      <c r="BPT11" s="52"/>
      <c r="BPU11" s="52"/>
      <c r="BPV11" s="52"/>
      <c r="BPW11" s="52"/>
      <c r="BPX11" s="52"/>
      <c r="BPY11" s="52"/>
      <c r="BPZ11" s="52"/>
      <c r="BQA11" s="52"/>
      <c r="BQB11" s="52"/>
      <c r="BQC11" s="52"/>
      <c r="BQD11" s="52"/>
      <c r="BQE11" s="52"/>
      <c r="BQF11" s="52"/>
      <c r="BQG11" s="52"/>
      <c r="BQH11" s="52"/>
      <c r="BQI11" s="52"/>
      <c r="BQJ11" s="52"/>
      <c r="BQK11" s="52"/>
      <c r="BQL11" s="52"/>
      <c r="BQM11" s="52"/>
      <c r="BQN11" s="52"/>
      <c r="BQO11" s="52"/>
      <c r="BQP11" s="52"/>
      <c r="BQQ11" s="52"/>
      <c r="BQR11" s="52"/>
      <c r="BQS11" s="52"/>
      <c r="BQT11" s="52"/>
      <c r="BQU11" s="52"/>
      <c r="BQV11" s="52"/>
      <c r="BQW11" s="52"/>
      <c r="BQX11" s="52"/>
      <c r="BQY11" s="52"/>
      <c r="BQZ11" s="52"/>
      <c r="BRA11" s="52"/>
      <c r="BRB11" s="52"/>
      <c r="BRC11" s="52"/>
      <c r="BRD11" s="52"/>
      <c r="BRE11" s="52"/>
      <c r="BRF11" s="52"/>
      <c r="BRG11" s="52"/>
      <c r="BRH11" s="52"/>
      <c r="BRI11" s="52"/>
      <c r="BRJ11" s="52"/>
      <c r="BRK11" s="52"/>
      <c r="BRL11" s="52"/>
      <c r="BRM11" s="52"/>
      <c r="BRN11" s="52"/>
      <c r="BRO11" s="52"/>
      <c r="BRP11" s="52"/>
      <c r="BRQ11" s="52"/>
      <c r="BRR11" s="52"/>
      <c r="BRS11" s="52"/>
      <c r="BRT11" s="52"/>
      <c r="BRU11" s="52"/>
      <c r="BRV11" s="52"/>
      <c r="BRW11" s="52"/>
      <c r="BRX11" s="52"/>
      <c r="BRY11" s="52"/>
      <c r="BRZ11" s="52"/>
      <c r="BSA11" s="52"/>
      <c r="BSB11" s="52"/>
      <c r="BSC11" s="52"/>
      <c r="BSD11" s="52"/>
      <c r="BSE11" s="52"/>
      <c r="BSF11" s="52"/>
      <c r="BSG11" s="52"/>
      <c r="BSH11" s="52"/>
      <c r="BSI11" s="52"/>
      <c r="BSJ11" s="52"/>
      <c r="BSK11" s="52"/>
      <c r="BSL11" s="52"/>
      <c r="BSM11" s="52"/>
      <c r="BSN11" s="52"/>
      <c r="BSO11" s="52"/>
      <c r="BSP11" s="52"/>
      <c r="BSQ11" s="52"/>
      <c r="BSR11" s="52"/>
      <c r="BSS11" s="52"/>
      <c r="BST11" s="52"/>
      <c r="BSU11" s="52"/>
      <c r="BSV11" s="52"/>
      <c r="BSW11" s="52"/>
      <c r="BSX11" s="52"/>
      <c r="BSY11" s="52"/>
      <c r="BSZ11" s="52"/>
      <c r="BTA11" s="52"/>
      <c r="BTB11" s="52"/>
      <c r="BTC11" s="52"/>
      <c r="BTD11" s="52"/>
      <c r="BTE11" s="52"/>
      <c r="BTF11" s="52"/>
      <c r="BTG11" s="52"/>
      <c r="BTH11" s="52"/>
      <c r="BTI11" s="52"/>
      <c r="BTJ11" s="52"/>
      <c r="BTK11" s="52"/>
      <c r="BTL11" s="52"/>
      <c r="BTM11" s="52"/>
      <c r="BTN11" s="52"/>
      <c r="BTO11" s="52"/>
      <c r="BTP11" s="52"/>
      <c r="BTQ11" s="52"/>
      <c r="BTR11" s="52"/>
      <c r="BTS11" s="52"/>
      <c r="BTT11" s="52"/>
      <c r="BTU11" s="52"/>
      <c r="BTV11" s="52"/>
      <c r="BTW11" s="52"/>
      <c r="BTX11" s="52"/>
      <c r="BTY11" s="52"/>
      <c r="BTZ11" s="52"/>
      <c r="BUA11" s="52"/>
      <c r="BUB11" s="52"/>
      <c r="BUC11" s="52"/>
      <c r="BUD11" s="52"/>
      <c r="BUE11" s="52"/>
      <c r="BUF11" s="52"/>
      <c r="BUG11" s="52"/>
      <c r="BUH11" s="52"/>
      <c r="BUI11" s="52"/>
      <c r="BUJ11" s="52"/>
      <c r="BUK11" s="52"/>
      <c r="BUL11" s="52"/>
      <c r="BUM11" s="52"/>
      <c r="BUN11" s="52"/>
      <c r="BUO11" s="52"/>
      <c r="BUP11" s="52"/>
      <c r="BUQ11" s="52"/>
      <c r="BUR11" s="52"/>
      <c r="BUS11" s="52"/>
      <c r="BUT11" s="52"/>
      <c r="BUU11" s="52"/>
      <c r="BUV11" s="52"/>
      <c r="BUW11" s="52"/>
      <c r="BUX11" s="52"/>
      <c r="BUY11" s="52"/>
      <c r="BUZ11" s="52"/>
      <c r="BVA11" s="52"/>
      <c r="BVB11" s="52"/>
      <c r="BVC11" s="52"/>
      <c r="BVD11" s="52"/>
      <c r="BVE11" s="52"/>
      <c r="BVF11" s="52"/>
      <c r="BVG11" s="52"/>
      <c r="BVH11" s="52"/>
      <c r="BVI11" s="52"/>
      <c r="BVJ11" s="52"/>
      <c r="BVK11" s="52"/>
      <c r="BVL11" s="52"/>
      <c r="BVM11" s="52"/>
      <c r="BVN11" s="52"/>
      <c r="BVO11" s="52"/>
      <c r="BVP11" s="52"/>
      <c r="BVQ11" s="52"/>
      <c r="BVR11" s="52"/>
      <c r="BVS11" s="52"/>
      <c r="BVT11" s="52"/>
      <c r="BVU11" s="52"/>
      <c r="BVV11" s="52"/>
      <c r="BVW11" s="52"/>
      <c r="BVX11" s="52"/>
      <c r="BVY11" s="52"/>
      <c r="BVZ11" s="52"/>
      <c r="BWA11" s="52"/>
      <c r="BWB11" s="52"/>
      <c r="BWC11" s="52"/>
      <c r="BWD11" s="52"/>
      <c r="BWE11" s="52"/>
      <c r="BWF11" s="52"/>
      <c r="BWG11" s="52"/>
      <c r="BWH11" s="52"/>
      <c r="BWI11" s="52"/>
      <c r="BWJ11" s="52"/>
      <c r="BWK11" s="52"/>
      <c r="BWL11" s="52"/>
      <c r="BWM11" s="52"/>
      <c r="BWN11" s="52"/>
      <c r="BWO11" s="52"/>
      <c r="BWP11" s="52"/>
      <c r="BWQ11" s="52"/>
      <c r="BWR11" s="52"/>
      <c r="BWS11" s="52"/>
      <c r="BWT11" s="52"/>
      <c r="BWU11" s="52"/>
      <c r="BWV11" s="52"/>
      <c r="BWW11" s="52"/>
      <c r="BWX11" s="52"/>
      <c r="BWY11" s="52"/>
      <c r="BWZ11" s="52"/>
      <c r="BXA11" s="52"/>
      <c r="BXB11" s="52"/>
      <c r="BXC11" s="52"/>
      <c r="BXD11" s="52"/>
      <c r="BXE11" s="52"/>
      <c r="BXF11" s="52"/>
      <c r="BXG11" s="52"/>
      <c r="BXH11" s="52"/>
      <c r="BXI11" s="52"/>
      <c r="BXJ11" s="52"/>
      <c r="BXK11" s="52"/>
      <c r="BXL11" s="52"/>
      <c r="BXM11" s="52"/>
      <c r="BXN11" s="52"/>
      <c r="BXO11" s="52"/>
      <c r="BXP11" s="52"/>
      <c r="BXQ11" s="52"/>
      <c r="BXR11" s="52"/>
      <c r="BXS11" s="52"/>
      <c r="BXT11" s="52"/>
      <c r="BXU11" s="52"/>
      <c r="BXV11" s="52"/>
      <c r="BXW11" s="52"/>
      <c r="BXX11" s="52"/>
      <c r="BXY11" s="52"/>
      <c r="BXZ11" s="52"/>
      <c r="BYA11" s="52"/>
      <c r="BYB11" s="52"/>
      <c r="BYC11" s="52"/>
      <c r="BYD11" s="52"/>
      <c r="BYE11" s="52"/>
      <c r="BYF11" s="52"/>
      <c r="BYG11" s="52"/>
      <c r="BYH11" s="52"/>
      <c r="BYI11" s="52"/>
      <c r="BYJ11" s="52"/>
      <c r="BYK11" s="52"/>
      <c r="BYL11" s="52"/>
      <c r="BYM11" s="52"/>
      <c r="BYN11" s="52"/>
      <c r="BYO11" s="52"/>
      <c r="BYP11" s="52"/>
      <c r="BYQ11" s="52"/>
      <c r="BYR11" s="52"/>
      <c r="BYS11" s="52"/>
      <c r="BYT11" s="52"/>
      <c r="BYU11" s="52"/>
      <c r="BYV11" s="52"/>
      <c r="BYW11" s="52"/>
      <c r="BYX11" s="52"/>
      <c r="BYY11" s="52"/>
      <c r="BYZ11" s="52"/>
      <c r="BZA11" s="52"/>
      <c r="BZB11" s="52"/>
      <c r="BZC11" s="52"/>
      <c r="BZD11" s="52"/>
      <c r="BZE11" s="52"/>
      <c r="BZF11" s="52"/>
      <c r="BZG11" s="52"/>
      <c r="BZH11" s="52"/>
      <c r="BZI11" s="52"/>
      <c r="BZJ11" s="52"/>
      <c r="BZK11" s="52"/>
      <c r="BZL11" s="52"/>
      <c r="BZM11" s="52"/>
      <c r="BZN11" s="52"/>
      <c r="BZO11" s="52"/>
      <c r="BZP11" s="52"/>
      <c r="BZQ11" s="52"/>
      <c r="BZR11" s="52"/>
      <c r="BZS11" s="52"/>
      <c r="BZT11" s="52"/>
      <c r="BZU11" s="52"/>
      <c r="BZV11" s="52"/>
      <c r="BZW11" s="52"/>
      <c r="BZX11" s="52"/>
      <c r="BZY11" s="52"/>
      <c r="BZZ11" s="52"/>
      <c r="CAA11" s="52"/>
      <c r="CAB11" s="52"/>
      <c r="CAC11" s="52"/>
      <c r="CAD11" s="52"/>
      <c r="CAE11" s="52"/>
      <c r="CAF11" s="52"/>
      <c r="CAG11" s="52"/>
      <c r="CAH11" s="52"/>
      <c r="CAI11" s="52"/>
      <c r="CAJ11" s="52"/>
      <c r="CAK11" s="52"/>
      <c r="CAL11" s="52"/>
      <c r="CAM11" s="52"/>
      <c r="CAN11" s="52"/>
      <c r="CAO11" s="52"/>
      <c r="CAP11" s="52"/>
      <c r="CAQ11" s="52"/>
      <c r="CAR11" s="52"/>
      <c r="CAS11" s="52"/>
      <c r="CAT11" s="52"/>
      <c r="CAU11" s="52"/>
      <c r="CAV11" s="52"/>
      <c r="CAW11" s="52"/>
      <c r="CAX11" s="52"/>
      <c r="CAY11" s="52"/>
      <c r="CAZ11" s="52"/>
      <c r="CBA11" s="52"/>
      <c r="CBB11" s="52"/>
      <c r="CBC11" s="52"/>
      <c r="CBD11" s="52"/>
      <c r="CBE11" s="52"/>
      <c r="CBF11" s="52"/>
      <c r="CBG11" s="52"/>
      <c r="CBH11" s="52"/>
      <c r="CBI11" s="52"/>
      <c r="CBJ11" s="52"/>
      <c r="CBK11" s="52"/>
      <c r="CBL11" s="52"/>
      <c r="CBM11" s="52"/>
      <c r="CBN11" s="52"/>
      <c r="CBO11" s="52"/>
      <c r="CBP11" s="52"/>
      <c r="CBQ11" s="52"/>
      <c r="CBR11" s="52"/>
      <c r="CBS11" s="52"/>
      <c r="CBT11" s="52"/>
      <c r="CBU11" s="52"/>
      <c r="CBV11" s="52"/>
      <c r="CBW11" s="52"/>
      <c r="CBX11" s="52"/>
      <c r="CBY11" s="52"/>
      <c r="CBZ11" s="52"/>
      <c r="CCA11" s="52"/>
      <c r="CCB11" s="52"/>
      <c r="CCC11" s="52"/>
      <c r="CCD11" s="52"/>
      <c r="CCE11" s="52"/>
      <c r="CCF11" s="52"/>
      <c r="CCG11" s="52"/>
      <c r="CCH11" s="52"/>
      <c r="CCI11" s="52"/>
      <c r="CCJ11" s="52"/>
      <c r="CCK11" s="52"/>
      <c r="CCL11" s="52"/>
      <c r="CCM11" s="52"/>
      <c r="CCN11" s="52"/>
      <c r="CCO11" s="52"/>
      <c r="CCP11" s="52"/>
      <c r="CCQ11" s="52"/>
      <c r="CCR11" s="52"/>
      <c r="CCS11" s="52"/>
      <c r="CCT11" s="52"/>
      <c r="CCU11" s="52"/>
      <c r="CCV11" s="52"/>
      <c r="CCW11" s="52"/>
      <c r="CCX11" s="52"/>
      <c r="CCY11" s="52"/>
      <c r="CCZ11" s="52"/>
      <c r="CDA11" s="52"/>
      <c r="CDB11" s="52"/>
      <c r="CDC11" s="52"/>
      <c r="CDD11" s="52"/>
      <c r="CDE11" s="52"/>
      <c r="CDF11" s="52"/>
      <c r="CDG11" s="52"/>
      <c r="CDH11" s="52"/>
      <c r="CDI11" s="52"/>
      <c r="CDJ11" s="52"/>
      <c r="CDK11" s="52"/>
      <c r="CDL11" s="52"/>
      <c r="CDM11" s="52"/>
      <c r="CDN11" s="52"/>
      <c r="CDO11" s="52"/>
      <c r="CDP11" s="52"/>
      <c r="CDQ11" s="52"/>
      <c r="CDR11" s="52"/>
      <c r="CDS11" s="52"/>
      <c r="CDT11" s="52"/>
      <c r="CDU11" s="52"/>
      <c r="CDV11" s="52"/>
      <c r="CDW11" s="52"/>
      <c r="CDX11" s="52"/>
      <c r="CDY11" s="52"/>
      <c r="CDZ11" s="52"/>
      <c r="CEA11" s="52"/>
      <c r="CEB11" s="52"/>
      <c r="CEC11" s="52"/>
      <c r="CED11" s="52"/>
      <c r="CEE11" s="52"/>
      <c r="CEF11" s="52"/>
      <c r="CEG11" s="52"/>
      <c r="CEH11" s="52"/>
      <c r="CEI11" s="52"/>
      <c r="CEJ11" s="52"/>
      <c r="CEK11" s="52"/>
      <c r="CEL11" s="52"/>
      <c r="CEM11" s="52"/>
      <c r="CEN11" s="52"/>
      <c r="CEO11" s="52"/>
      <c r="CEP11" s="52"/>
      <c r="CEQ11" s="52"/>
      <c r="CER11" s="52"/>
      <c r="CES11" s="52"/>
      <c r="CET11" s="52"/>
      <c r="CEU11" s="52"/>
      <c r="CEV11" s="52"/>
      <c r="CEW11" s="52"/>
      <c r="CEX11" s="52"/>
      <c r="CEY11" s="52"/>
      <c r="CEZ11" s="52"/>
      <c r="CFA11" s="52"/>
      <c r="CFB11" s="52"/>
      <c r="CFC11" s="52"/>
      <c r="CFD11" s="52"/>
      <c r="CFE11" s="52"/>
      <c r="CFF11" s="52"/>
      <c r="CFG11" s="52"/>
      <c r="CFH11" s="52"/>
      <c r="CFI11" s="52"/>
      <c r="CFJ11" s="52"/>
      <c r="CFK11" s="52"/>
      <c r="CFL11" s="52"/>
      <c r="CFM11" s="52"/>
      <c r="CFN11" s="52"/>
      <c r="CFO11" s="52"/>
      <c r="CFP11" s="52"/>
      <c r="CFQ11" s="52"/>
      <c r="CFR11" s="52"/>
      <c r="CFS11" s="52"/>
      <c r="CFT11" s="52"/>
      <c r="CFU11" s="52"/>
      <c r="CFV11" s="52"/>
      <c r="CFW11" s="52"/>
      <c r="CFX11" s="52"/>
      <c r="CFY11" s="52"/>
      <c r="CFZ11" s="52"/>
      <c r="CGA11" s="52"/>
      <c r="CGB11" s="52"/>
      <c r="CGC11" s="52"/>
      <c r="CGD11" s="52"/>
      <c r="CGE11" s="52"/>
      <c r="CGF11" s="52"/>
      <c r="CGG11" s="52"/>
      <c r="CGH11" s="52"/>
      <c r="CGI11" s="52"/>
      <c r="CGJ11" s="52"/>
      <c r="CGK11" s="52"/>
      <c r="CGL11" s="52"/>
      <c r="CGM11" s="52"/>
      <c r="CGN11" s="52"/>
      <c r="CGO11" s="52"/>
      <c r="CGP11" s="52"/>
      <c r="CGQ11" s="52"/>
      <c r="CGR11" s="52"/>
      <c r="CGS11" s="52"/>
      <c r="CGT11" s="52"/>
      <c r="CGU11" s="52"/>
      <c r="CGV11" s="52"/>
      <c r="CGW11" s="52"/>
      <c r="CGX11" s="52"/>
      <c r="CGY11" s="52"/>
      <c r="CGZ11" s="52"/>
      <c r="CHA11" s="52"/>
      <c r="CHB11" s="52"/>
      <c r="CHC11" s="52"/>
      <c r="CHD11" s="52"/>
      <c r="CHE11" s="52"/>
      <c r="CHF11" s="52"/>
      <c r="CHG11" s="52"/>
      <c r="CHH11" s="52"/>
      <c r="CHI11" s="52"/>
      <c r="CHJ11" s="52"/>
      <c r="CHK11" s="52"/>
      <c r="CHL11" s="52"/>
      <c r="CHM11" s="52"/>
      <c r="CHN11" s="52"/>
      <c r="CHO11" s="52"/>
      <c r="CHP11" s="52"/>
      <c r="CHQ11" s="52"/>
      <c r="CHR11" s="52"/>
      <c r="CHS11" s="52"/>
      <c r="CHT11" s="52"/>
      <c r="CHU11" s="52"/>
      <c r="CHV11" s="52"/>
      <c r="CHW11" s="52"/>
      <c r="CHX11" s="52"/>
      <c r="CHY11" s="52"/>
      <c r="CHZ11" s="52"/>
      <c r="CIA11" s="52"/>
      <c r="CIB11" s="52"/>
      <c r="CIC11" s="52"/>
      <c r="CID11" s="52"/>
      <c r="CIE11" s="52"/>
      <c r="CIF11" s="52"/>
      <c r="CIG11" s="52"/>
      <c r="CIH11" s="52"/>
      <c r="CII11" s="52"/>
      <c r="CIJ11" s="52"/>
      <c r="CIK11" s="52"/>
      <c r="CIL11" s="52"/>
      <c r="CIM11" s="52"/>
      <c r="CIN11" s="52"/>
      <c r="CIO11" s="52"/>
      <c r="CIP11" s="52"/>
      <c r="CIQ11" s="52"/>
      <c r="CIR11" s="52"/>
      <c r="CIS11" s="52"/>
      <c r="CIT11" s="52"/>
      <c r="CIU11" s="52"/>
      <c r="CIV11" s="52"/>
      <c r="CIW11" s="52"/>
      <c r="CIX11" s="52"/>
      <c r="CIY11" s="52"/>
      <c r="CIZ11" s="52"/>
      <c r="CJA11" s="52"/>
      <c r="CJB11" s="52"/>
      <c r="CJC11" s="52"/>
      <c r="CJD11" s="52"/>
      <c r="CJE11" s="52"/>
      <c r="CJF11" s="52"/>
      <c r="CJG11" s="52"/>
      <c r="CJH11" s="52"/>
      <c r="CJI11" s="52"/>
      <c r="CJJ11" s="52"/>
      <c r="CJK11" s="52"/>
      <c r="CJL11" s="52"/>
      <c r="CJM11" s="52"/>
      <c r="CJN11" s="52"/>
      <c r="CJO11" s="52"/>
      <c r="CJP11" s="52"/>
      <c r="CJQ11" s="52"/>
      <c r="CJR11" s="52"/>
      <c r="CJS11" s="52"/>
      <c r="CJT11" s="52"/>
      <c r="CJU11" s="52"/>
      <c r="CJV11" s="52"/>
      <c r="CJW11" s="52"/>
      <c r="CJX11" s="52"/>
      <c r="CJY11" s="52"/>
      <c r="CJZ11" s="52"/>
      <c r="CKA11" s="52"/>
      <c r="CKB11" s="52"/>
      <c r="CKC11" s="52"/>
      <c r="CKD11" s="52"/>
      <c r="CKE11" s="52"/>
      <c r="CKF11" s="52"/>
      <c r="CKG11" s="52"/>
      <c r="CKH11" s="52"/>
      <c r="CKI11" s="52"/>
      <c r="CKJ11" s="52"/>
      <c r="CKK11" s="52"/>
      <c r="CKL11" s="52"/>
      <c r="CKM11" s="52"/>
      <c r="CKN11" s="52"/>
      <c r="CKO11" s="52"/>
      <c r="CKP11" s="52"/>
      <c r="CKQ11" s="52"/>
      <c r="CKR11" s="52"/>
      <c r="CKS11" s="52"/>
      <c r="CKT11" s="52"/>
      <c r="CKU11" s="52"/>
      <c r="CKV11" s="52"/>
      <c r="CKW11" s="52"/>
      <c r="CKX11" s="52"/>
      <c r="CKY11" s="52"/>
      <c r="CKZ11" s="52"/>
      <c r="CLA11" s="52"/>
      <c r="CLB11" s="52"/>
      <c r="CLC11" s="52"/>
      <c r="CLD11" s="52"/>
      <c r="CLE11" s="52"/>
      <c r="CLF11" s="52"/>
      <c r="CLG11" s="52"/>
      <c r="CLH11" s="52"/>
      <c r="CLI11" s="52"/>
      <c r="CLJ11" s="52"/>
      <c r="CLK11" s="52"/>
      <c r="CLL11" s="52"/>
      <c r="CLM11" s="52"/>
      <c r="CLN11" s="52"/>
      <c r="CLO11" s="52"/>
      <c r="CLP11" s="52"/>
      <c r="CLQ11" s="52"/>
      <c r="CLR11" s="52"/>
      <c r="CLS11" s="52"/>
      <c r="CLT11" s="52"/>
      <c r="CLU11" s="52"/>
      <c r="CLV11" s="52"/>
      <c r="CLW11" s="52"/>
      <c r="CLX11" s="52"/>
      <c r="CLY11" s="52"/>
      <c r="CLZ11" s="52"/>
      <c r="CMA11" s="52"/>
      <c r="CMB11" s="52"/>
      <c r="CMC11" s="52"/>
      <c r="CMD11" s="52"/>
      <c r="CME11" s="52"/>
      <c r="CMF11" s="52"/>
      <c r="CMG11" s="52"/>
      <c r="CMH11" s="52"/>
      <c r="CMI11" s="52"/>
      <c r="CMJ11" s="52"/>
      <c r="CMK11" s="52"/>
      <c r="CML11" s="52"/>
      <c r="CMM11" s="52"/>
      <c r="CMN11" s="52"/>
      <c r="CMO11" s="52"/>
      <c r="CMP11" s="52"/>
      <c r="CMQ11" s="52"/>
      <c r="CMR11" s="52"/>
      <c r="CMS11" s="52"/>
      <c r="CMT11" s="52"/>
      <c r="CMU11" s="52"/>
      <c r="CMV11" s="52"/>
      <c r="CMW11" s="52"/>
      <c r="CMX11" s="52"/>
      <c r="CMY11" s="52"/>
      <c r="CMZ11" s="52"/>
      <c r="CNA11" s="52"/>
      <c r="CNB11" s="52"/>
      <c r="CNC11" s="52"/>
      <c r="CND11" s="52"/>
      <c r="CNE11" s="52"/>
      <c r="CNF11" s="52"/>
      <c r="CNG11" s="52"/>
      <c r="CNH11" s="52"/>
      <c r="CNI11" s="52"/>
      <c r="CNJ11" s="52"/>
      <c r="CNK11" s="52"/>
      <c r="CNL11" s="52"/>
      <c r="CNM11" s="52"/>
      <c r="CNN11" s="52"/>
      <c r="CNO11" s="52"/>
      <c r="CNP11" s="52"/>
      <c r="CNQ11" s="52"/>
      <c r="CNR11" s="52"/>
      <c r="CNS11" s="52"/>
      <c r="CNT11" s="52"/>
      <c r="CNU11" s="52"/>
      <c r="CNV11" s="52"/>
      <c r="CNW11" s="52"/>
      <c r="CNX11" s="52"/>
      <c r="CNY11" s="52"/>
      <c r="CNZ11" s="52"/>
      <c r="COA11" s="52"/>
      <c r="COB11" s="52"/>
      <c r="COC11" s="52"/>
      <c r="COD11" s="52"/>
      <c r="COE11" s="52"/>
      <c r="COF11" s="52"/>
      <c r="COG11" s="52"/>
      <c r="COH11" s="52"/>
      <c r="COI11" s="52"/>
      <c r="COJ11" s="52"/>
      <c r="COK11" s="52"/>
      <c r="COL11" s="52"/>
      <c r="COM11" s="52"/>
      <c r="CON11" s="52"/>
      <c r="COO11" s="52"/>
      <c r="COP11" s="52"/>
      <c r="COQ11" s="52"/>
      <c r="COR11" s="52"/>
      <c r="COS11" s="52"/>
      <c r="COT11" s="52"/>
      <c r="COU11" s="52"/>
      <c r="COV11" s="52"/>
      <c r="COW11" s="52"/>
      <c r="COX11" s="52"/>
      <c r="COY11" s="52"/>
      <c r="COZ11" s="52"/>
      <c r="CPA11" s="52"/>
      <c r="CPB11" s="52"/>
      <c r="CPC11" s="52"/>
      <c r="CPD11" s="52"/>
      <c r="CPE11" s="52"/>
      <c r="CPF11" s="52"/>
      <c r="CPG11" s="52"/>
      <c r="CPH11" s="52"/>
      <c r="CPI11" s="52"/>
      <c r="CPJ11" s="52"/>
      <c r="CPK11" s="52"/>
      <c r="CPL11" s="52"/>
      <c r="CPM11" s="52"/>
      <c r="CPN11" s="52"/>
      <c r="CPO11" s="52"/>
      <c r="CPP11" s="52"/>
      <c r="CPQ11" s="52"/>
      <c r="CPR11" s="52"/>
      <c r="CPS11" s="52"/>
      <c r="CPT11" s="52"/>
      <c r="CPU11" s="52"/>
      <c r="CPV11" s="52"/>
      <c r="CPW11" s="52"/>
      <c r="CPX11" s="52"/>
      <c r="CPY11" s="52"/>
      <c r="CPZ11" s="52"/>
      <c r="CQA11" s="52"/>
      <c r="CQB11" s="52"/>
      <c r="CQC11" s="52"/>
      <c r="CQD11" s="52"/>
      <c r="CQE11" s="52"/>
      <c r="CQF11" s="52"/>
      <c r="CQG11" s="52"/>
      <c r="CQH11" s="52"/>
      <c r="CQI11" s="52"/>
      <c r="CQJ11" s="52"/>
      <c r="CQK11" s="52"/>
      <c r="CQL11" s="52"/>
      <c r="CQM11" s="52"/>
      <c r="CQN11" s="52"/>
      <c r="CQO11" s="52"/>
      <c r="CQP11" s="52"/>
      <c r="CQQ11" s="52"/>
      <c r="CQR11" s="52"/>
      <c r="CQS11" s="52"/>
      <c r="CQT11" s="52"/>
      <c r="CQU11" s="52"/>
      <c r="CQV11" s="52"/>
      <c r="CQW11" s="52"/>
      <c r="CQX11" s="52"/>
      <c r="CQY11" s="52"/>
      <c r="CQZ11" s="52"/>
      <c r="CRA11" s="52"/>
      <c r="CRB11" s="52"/>
      <c r="CRC11" s="52"/>
      <c r="CRD11" s="52"/>
      <c r="CRE11" s="52"/>
      <c r="CRF11" s="52"/>
      <c r="CRG11" s="52"/>
      <c r="CRH11" s="52"/>
      <c r="CRI11" s="52"/>
      <c r="CRJ11" s="52"/>
      <c r="CRK11" s="52"/>
      <c r="CRL11" s="52"/>
      <c r="CRM11" s="52"/>
      <c r="CRN11" s="52"/>
      <c r="CRO11" s="52"/>
      <c r="CRP11" s="52"/>
      <c r="CRQ11" s="52"/>
      <c r="CRR11" s="52"/>
      <c r="CRS11" s="52"/>
      <c r="CRT11" s="52"/>
      <c r="CRU11" s="52"/>
      <c r="CRV11" s="52"/>
      <c r="CRW11" s="52"/>
      <c r="CRX11" s="52"/>
      <c r="CRY11" s="52"/>
      <c r="CRZ11" s="52"/>
      <c r="CSA11" s="52"/>
      <c r="CSB11" s="52"/>
      <c r="CSC11" s="52"/>
      <c r="CSD11" s="52"/>
      <c r="CSE11" s="52"/>
      <c r="CSF11" s="52"/>
      <c r="CSG11" s="52"/>
      <c r="CSH11" s="52"/>
      <c r="CSI11" s="52"/>
      <c r="CSJ11" s="52"/>
      <c r="CSK11" s="52"/>
      <c r="CSL11" s="52"/>
      <c r="CSM11" s="52"/>
      <c r="CSN11" s="52"/>
      <c r="CSO11" s="52"/>
      <c r="CSP11" s="52"/>
      <c r="CSQ11" s="52"/>
      <c r="CSR11" s="52"/>
      <c r="CSS11" s="52"/>
      <c r="CST11" s="52"/>
      <c r="CSU11" s="52"/>
      <c r="CSV11" s="52"/>
      <c r="CSW11" s="52"/>
      <c r="CSX11" s="52"/>
      <c r="CSY11" s="52"/>
      <c r="CSZ11" s="52"/>
      <c r="CTA11" s="52"/>
      <c r="CTB11" s="52"/>
      <c r="CTC11" s="52"/>
      <c r="CTD11" s="52"/>
      <c r="CTE11" s="52"/>
      <c r="CTF11" s="52"/>
      <c r="CTG11" s="52"/>
      <c r="CTH11" s="52"/>
      <c r="CTI11" s="52"/>
      <c r="CTJ11" s="52"/>
      <c r="CTK11" s="52"/>
      <c r="CTL11" s="52"/>
      <c r="CTM11" s="52"/>
      <c r="CTN11" s="52"/>
      <c r="CTO11" s="52"/>
      <c r="CTP11" s="52"/>
      <c r="CTQ11" s="52"/>
      <c r="CTR11" s="52"/>
      <c r="CTS11" s="52"/>
      <c r="CTT11" s="52"/>
      <c r="CTU11" s="52"/>
      <c r="CTV11" s="52"/>
      <c r="CTW11" s="52"/>
      <c r="CTX11" s="52"/>
      <c r="CTY11" s="52"/>
      <c r="CTZ11" s="52"/>
      <c r="CUA11" s="52"/>
      <c r="CUB11" s="52"/>
      <c r="CUC11" s="52"/>
      <c r="CUD11" s="52"/>
      <c r="CUE11" s="52"/>
      <c r="CUF11" s="52"/>
      <c r="CUG11" s="52"/>
      <c r="CUH11" s="52"/>
      <c r="CUI11" s="52"/>
      <c r="CUJ11" s="52"/>
      <c r="CUK11" s="52"/>
      <c r="CUL11" s="52"/>
      <c r="CUM11" s="52"/>
      <c r="CUN11" s="52"/>
      <c r="CUO11" s="52"/>
      <c r="CUP11" s="52"/>
      <c r="CUQ11" s="52"/>
      <c r="CUR11" s="52"/>
      <c r="CUS11" s="52"/>
      <c r="CUT11" s="52"/>
      <c r="CUU11" s="52"/>
      <c r="CUV11" s="52"/>
      <c r="CUW11" s="52"/>
      <c r="CUX11" s="52"/>
      <c r="CUY11" s="52"/>
      <c r="CUZ11" s="52"/>
      <c r="CVA11" s="52"/>
      <c r="CVB11" s="52"/>
      <c r="CVC11" s="52"/>
      <c r="CVD11" s="52"/>
      <c r="CVE11" s="52"/>
      <c r="CVF11" s="52"/>
      <c r="CVG11" s="52"/>
      <c r="CVH11" s="52"/>
      <c r="CVI11" s="52"/>
      <c r="CVJ11" s="52"/>
      <c r="CVK11" s="52"/>
      <c r="CVL11" s="52"/>
      <c r="CVM11" s="52"/>
      <c r="CVN11" s="52"/>
      <c r="CVO11" s="52"/>
      <c r="CVP11" s="52"/>
      <c r="CVQ11" s="52"/>
      <c r="CVR11" s="52"/>
      <c r="CVS11" s="52"/>
      <c r="CVT11" s="52"/>
      <c r="CVU11" s="52"/>
      <c r="CVV11" s="52"/>
      <c r="CVW11" s="52"/>
      <c r="CVX11" s="52"/>
      <c r="CVY11" s="52"/>
      <c r="CVZ11" s="52"/>
      <c r="CWA11" s="52"/>
      <c r="CWB11" s="52"/>
      <c r="CWC11" s="52"/>
      <c r="CWD11" s="52"/>
      <c r="CWE11" s="52"/>
      <c r="CWF11" s="52"/>
      <c r="CWG11" s="52"/>
      <c r="CWH11" s="52"/>
      <c r="CWI11" s="52"/>
      <c r="CWJ11" s="52"/>
      <c r="CWK11" s="52"/>
      <c r="CWL11" s="52"/>
      <c r="CWM11" s="52"/>
      <c r="CWN11" s="52"/>
      <c r="CWO11" s="52"/>
      <c r="CWP11" s="52"/>
      <c r="CWQ11" s="52"/>
      <c r="CWR11" s="52"/>
      <c r="CWS11" s="52"/>
      <c r="CWT11" s="52"/>
      <c r="CWU11" s="52"/>
      <c r="CWV11" s="52"/>
      <c r="CWW11" s="52"/>
      <c r="CWX11" s="52"/>
      <c r="CWY11" s="52"/>
      <c r="CWZ11" s="52"/>
      <c r="CXA11" s="52"/>
      <c r="CXB11" s="52"/>
      <c r="CXC11" s="52"/>
      <c r="CXD11" s="52"/>
      <c r="CXE11" s="52"/>
      <c r="CXF11" s="52"/>
      <c r="CXG11" s="52"/>
      <c r="CXH11" s="52"/>
      <c r="CXI11" s="52"/>
      <c r="CXJ11" s="52"/>
      <c r="CXK11" s="52"/>
      <c r="CXL11" s="52"/>
      <c r="CXM11" s="52"/>
      <c r="CXN11" s="52"/>
      <c r="CXO11" s="52"/>
      <c r="CXP11" s="52"/>
      <c r="CXQ11" s="52"/>
      <c r="CXR11" s="52"/>
      <c r="CXS11" s="52"/>
      <c r="CXT11" s="52"/>
      <c r="CXU11" s="52"/>
      <c r="CXV11" s="52"/>
      <c r="CXW11" s="52"/>
      <c r="CXX11" s="52"/>
      <c r="CXY11" s="52"/>
      <c r="CXZ11" s="52"/>
      <c r="CYA11" s="52"/>
      <c r="CYB11" s="52"/>
      <c r="CYC11" s="52"/>
      <c r="CYD11" s="52"/>
      <c r="CYE11" s="52"/>
      <c r="CYF11" s="52"/>
      <c r="CYG11" s="52"/>
      <c r="CYH11" s="52"/>
      <c r="CYI11" s="52"/>
      <c r="CYJ11" s="52"/>
      <c r="CYK11" s="52"/>
      <c r="CYL11" s="52"/>
      <c r="CYM11" s="52"/>
      <c r="CYN11" s="52"/>
      <c r="CYO11" s="52"/>
      <c r="CYP11" s="52"/>
      <c r="CYQ11" s="52"/>
      <c r="CYR11" s="52"/>
      <c r="CYS11" s="52"/>
      <c r="CYT11" s="52"/>
    </row>
    <row r="12" spans="3:16240" ht="15" thickBot="1" x14ac:dyDescent="0.4">
      <c r="O12" s="53"/>
      <c r="AD12" s="12" t="s">
        <v>10</v>
      </c>
      <c r="AE12" s="13" t="s">
        <v>11</v>
      </c>
      <c r="AF12" s="13" t="s">
        <v>12</v>
      </c>
      <c r="AG12" s="13" t="s">
        <v>13</v>
      </c>
      <c r="AH12" s="13" t="s">
        <v>14</v>
      </c>
      <c r="AI12" s="13" t="s">
        <v>15</v>
      </c>
      <c r="AJ12" s="13" t="s">
        <v>17</v>
      </c>
      <c r="AK12" s="13" t="s">
        <v>22</v>
      </c>
      <c r="AL12" s="13" t="s">
        <v>23</v>
      </c>
      <c r="AM12" s="14" t="s">
        <v>24</v>
      </c>
      <c r="AN12" s="52"/>
      <c r="AO12" s="52"/>
      <c r="AP12" s="52"/>
      <c r="AQ12" s="52"/>
      <c r="AR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  <c r="CY12" s="52"/>
      <c r="CZ12" s="52"/>
      <c r="DA12" s="52"/>
      <c r="DB12" s="52"/>
      <c r="DC12" s="52"/>
      <c r="DD12" s="52"/>
      <c r="DE12" s="52"/>
      <c r="DF12" s="52"/>
      <c r="DG12" s="52"/>
      <c r="DH12" s="52"/>
      <c r="DI12" s="52"/>
      <c r="DJ12" s="52"/>
      <c r="DK12" s="52"/>
      <c r="DL12" s="52"/>
      <c r="DM12" s="52"/>
      <c r="DN12" s="52"/>
      <c r="DO12" s="52"/>
      <c r="DP12" s="52"/>
      <c r="DQ12" s="52"/>
      <c r="DR12" s="52"/>
      <c r="DS12" s="52"/>
      <c r="DT12" s="52"/>
      <c r="DU12" s="52"/>
      <c r="DV12" s="52"/>
      <c r="DW12" s="52"/>
      <c r="DX12" s="52"/>
      <c r="DY12" s="52"/>
      <c r="DZ12" s="52"/>
      <c r="EA12" s="52"/>
      <c r="EB12" s="52"/>
      <c r="EC12" s="52"/>
      <c r="ED12" s="52"/>
      <c r="EE12" s="52"/>
      <c r="EF12" s="52"/>
      <c r="EG12" s="52"/>
      <c r="EH12" s="52"/>
      <c r="EI12" s="52"/>
      <c r="EJ12" s="52"/>
      <c r="EK12" s="52"/>
      <c r="EL12" s="52"/>
      <c r="EM12" s="52"/>
      <c r="EN12" s="52"/>
      <c r="EO12" s="52"/>
      <c r="EP12" s="52"/>
      <c r="EQ12" s="52"/>
      <c r="ER12" s="52"/>
      <c r="ES12" s="52"/>
      <c r="ET12" s="52"/>
      <c r="EU12" s="52"/>
      <c r="EV12" s="52"/>
      <c r="EW12" s="52"/>
      <c r="EX12" s="52"/>
      <c r="EY12" s="52"/>
      <c r="EZ12" s="52"/>
      <c r="FA12" s="52"/>
      <c r="FB12" s="52"/>
      <c r="FC12" s="52"/>
      <c r="FD12" s="52"/>
      <c r="FE12" s="52"/>
      <c r="FF12" s="52"/>
      <c r="FG12" s="52"/>
      <c r="FH12" s="52"/>
      <c r="FI12" s="52"/>
      <c r="FJ12" s="52"/>
      <c r="FK12" s="52"/>
      <c r="FL12" s="52"/>
      <c r="FM12" s="52"/>
      <c r="FN12" s="52"/>
      <c r="FO12" s="52"/>
      <c r="FP12" s="52"/>
      <c r="FQ12" s="52"/>
      <c r="FR12" s="52"/>
      <c r="FS12" s="52"/>
      <c r="FT12" s="52"/>
      <c r="FU12" s="52"/>
      <c r="FV12" s="52"/>
      <c r="FW12" s="52"/>
      <c r="FX12" s="52"/>
      <c r="FY12" s="52"/>
      <c r="FZ12" s="52"/>
      <c r="GA12" s="52"/>
      <c r="GB12" s="52"/>
      <c r="GC12" s="52"/>
      <c r="GD12" s="52"/>
      <c r="GE12" s="52"/>
      <c r="GF12" s="52"/>
      <c r="GG12" s="52"/>
      <c r="GH12" s="52"/>
      <c r="GI12" s="52"/>
      <c r="GJ12" s="52"/>
      <c r="GK12" s="52"/>
      <c r="GL12" s="52"/>
      <c r="GM12" s="52"/>
      <c r="GN12" s="52"/>
      <c r="GO12" s="52"/>
      <c r="GP12" s="52"/>
      <c r="GQ12" s="52"/>
      <c r="GR12" s="52"/>
      <c r="GS12" s="52"/>
      <c r="GT12" s="52"/>
      <c r="GU12" s="52"/>
      <c r="GV12" s="52"/>
      <c r="GW12" s="52"/>
      <c r="GX12" s="52"/>
      <c r="GY12" s="52"/>
      <c r="GZ12" s="52"/>
      <c r="HA12" s="52"/>
      <c r="HB12" s="52"/>
      <c r="HC12" s="52"/>
      <c r="HD12" s="52"/>
      <c r="HE12" s="52"/>
      <c r="HF12" s="52"/>
      <c r="HG12" s="52"/>
      <c r="HH12" s="52"/>
      <c r="HI12" s="52"/>
      <c r="HJ12" s="52"/>
      <c r="HK12" s="52"/>
      <c r="HL12" s="52"/>
      <c r="HM12" s="52"/>
      <c r="HN12" s="52"/>
      <c r="HO12" s="52"/>
      <c r="HP12" s="52"/>
      <c r="HQ12" s="52"/>
      <c r="HR12" s="52"/>
      <c r="HS12" s="52"/>
      <c r="HT12" s="52"/>
      <c r="HU12" s="52"/>
      <c r="HV12" s="52"/>
      <c r="HW12" s="52"/>
      <c r="HX12" s="52"/>
      <c r="HY12" s="52"/>
      <c r="HZ12" s="52"/>
      <c r="IA12" s="52"/>
      <c r="IB12" s="52"/>
      <c r="IC12" s="52"/>
      <c r="ID12" s="52"/>
      <c r="IE12" s="52"/>
      <c r="IF12" s="52"/>
      <c r="IG12" s="52"/>
      <c r="IH12" s="52"/>
      <c r="II12" s="52"/>
      <c r="IJ12" s="52"/>
      <c r="IK12" s="52"/>
      <c r="IL12" s="52"/>
      <c r="IM12" s="52"/>
      <c r="IN12" s="52"/>
      <c r="IO12" s="52"/>
      <c r="IP12" s="52"/>
      <c r="IQ12" s="52"/>
      <c r="IR12" s="52"/>
      <c r="IS12" s="52"/>
      <c r="IT12" s="52"/>
      <c r="IU12" s="52"/>
      <c r="IV12" s="52"/>
      <c r="IW12" s="52"/>
      <c r="IX12" s="52"/>
      <c r="IY12" s="52"/>
      <c r="IZ12" s="52"/>
      <c r="JA12" s="52"/>
      <c r="JB12" s="52"/>
      <c r="JC12" s="52"/>
      <c r="JD12" s="52"/>
      <c r="JE12" s="52"/>
      <c r="JF12" s="52"/>
      <c r="JG12" s="52"/>
      <c r="JH12" s="52"/>
      <c r="JI12" s="52"/>
      <c r="JJ12" s="52"/>
      <c r="JK12" s="52"/>
      <c r="JL12" s="52"/>
      <c r="JM12" s="52"/>
      <c r="JN12" s="52"/>
      <c r="JO12" s="52"/>
      <c r="JP12" s="52"/>
      <c r="JQ12" s="52"/>
      <c r="JR12" s="52"/>
      <c r="JS12" s="52"/>
      <c r="JT12" s="52"/>
      <c r="JU12" s="52"/>
      <c r="JV12" s="52"/>
      <c r="JW12" s="52"/>
      <c r="JX12" s="52"/>
      <c r="JY12" s="52"/>
      <c r="JZ12" s="52"/>
      <c r="KA12" s="52"/>
      <c r="KB12" s="52"/>
      <c r="KC12" s="52"/>
      <c r="KD12" s="52"/>
      <c r="KE12" s="52"/>
      <c r="KF12" s="52"/>
      <c r="KG12" s="52"/>
      <c r="KH12" s="52"/>
      <c r="KI12" s="52"/>
      <c r="KJ12" s="52"/>
      <c r="KK12" s="52"/>
      <c r="KL12" s="52"/>
      <c r="KM12" s="52"/>
      <c r="KN12" s="52"/>
      <c r="KO12" s="52"/>
      <c r="KP12" s="52"/>
      <c r="KQ12" s="52"/>
      <c r="KR12" s="52"/>
      <c r="KS12" s="52"/>
      <c r="KT12" s="52"/>
      <c r="KU12" s="52"/>
      <c r="KV12" s="52"/>
      <c r="KW12" s="52"/>
      <c r="KX12" s="52"/>
      <c r="KY12" s="52"/>
      <c r="KZ12" s="52"/>
      <c r="LA12" s="52"/>
      <c r="LB12" s="52"/>
      <c r="LC12" s="52"/>
      <c r="LD12" s="52"/>
      <c r="LE12" s="52"/>
      <c r="LF12" s="52"/>
      <c r="LG12" s="52"/>
      <c r="LH12" s="52"/>
      <c r="LI12" s="52"/>
      <c r="LJ12" s="52"/>
      <c r="LK12" s="52"/>
      <c r="LL12" s="52"/>
      <c r="LM12" s="52"/>
      <c r="LN12" s="52"/>
      <c r="LO12" s="52"/>
      <c r="LP12" s="52"/>
      <c r="LQ12" s="52"/>
      <c r="LR12" s="52"/>
      <c r="LS12" s="52"/>
      <c r="LT12" s="52"/>
      <c r="LU12" s="52"/>
      <c r="LV12" s="52"/>
      <c r="LW12" s="52"/>
      <c r="LX12" s="52"/>
      <c r="LY12" s="52"/>
      <c r="LZ12" s="52"/>
      <c r="MA12" s="52"/>
      <c r="MB12" s="52"/>
      <c r="MC12" s="52"/>
      <c r="MD12" s="52"/>
      <c r="ME12" s="52"/>
      <c r="MF12" s="52"/>
      <c r="MG12" s="52"/>
      <c r="MH12" s="52"/>
      <c r="MI12" s="52"/>
      <c r="MJ12" s="52"/>
      <c r="MK12" s="52"/>
      <c r="ML12" s="52"/>
      <c r="MM12" s="52"/>
      <c r="MN12" s="52"/>
      <c r="MO12" s="52"/>
      <c r="MP12" s="52"/>
      <c r="MQ12" s="52"/>
      <c r="MR12" s="52"/>
      <c r="MS12" s="52"/>
      <c r="MT12" s="52"/>
      <c r="MU12" s="52"/>
      <c r="MV12" s="52"/>
      <c r="MW12" s="52"/>
      <c r="MX12" s="52"/>
      <c r="MY12" s="52"/>
      <c r="MZ12" s="52"/>
      <c r="NA12" s="52"/>
      <c r="NB12" s="52"/>
      <c r="NC12" s="52"/>
      <c r="ND12" s="52"/>
      <c r="NE12" s="52"/>
      <c r="NF12" s="52"/>
      <c r="NG12" s="52"/>
      <c r="NH12" s="52"/>
      <c r="NI12" s="52"/>
      <c r="NJ12" s="52"/>
      <c r="NK12" s="52"/>
      <c r="NL12" s="52"/>
      <c r="NM12" s="52"/>
      <c r="NN12" s="52"/>
      <c r="NO12" s="52"/>
      <c r="NP12" s="52"/>
      <c r="NQ12" s="52"/>
      <c r="NR12" s="52"/>
      <c r="NS12" s="52"/>
      <c r="NT12" s="52"/>
      <c r="NU12" s="52"/>
      <c r="NV12" s="52"/>
      <c r="NW12" s="52"/>
      <c r="NX12" s="52"/>
      <c r="NY12" s="52"/>
      <c r="NZ12" s="52"/>
      <c r="OA12" s="52"/>
      <c r="OB12" s="52"/>
      <c r="OC12" s="52"/>
      <c r="OD12" s="52"/>
      <c r="OE12" s="52"/>
      <c r="OF12" s="52"/>
      <c r="OG12" s="52"/>
      <c r="OH12" s="52"/>
      <c r="OI12" s="52"/>
      <c r="OJ12" s="52"/>
      <c r="OK12" s="52"/>
      <c r="OL12" s="52"/>
      <c r="OM12" s="52"/>
      <c r="ON12" s="52"/>
      <c r="OO12" s="52"/>
      <c r="OP12" s="52"/>
      <c r="OQ12" s="52"/>
      <c r="OR12" s="52"/>
      <c r="OS12" s="52"/>
      <c r="OT12" s="52"/>
      <c r="OU12" s="52"/>
      <c r="OV12" s="52"/>
      <c r="OW12" s="52"/>
      <c r="OX12" s="52"/>
      <c r="OY12" s="52"/>
      <c r="OZ12" s="52"/>
      <c r="PA12" s="52"/>
      <c r="PB12" s="52"/>
      <c r="PC12" s="52"/>
      <c r="PD12" s="52"/>
      <c r="PE12" s="52"/>
      <c r="PF12" s="52"/>
      <c r="PG12" s="52"/>
      <c r="PH12" s="52"/>
      <c r="PI12" s="52"/>
      <c r="PJ12" s="52"/>
      <c r="PK12" s="52"/>
      <c r="PL12" s="52"/>
      <c r="PM12" s="52"/>
      <c r="PN12" s="52"/>
      <c r="PO12" s="52"/>
      <c r="PP12" s="52"/>
      <c r="PQ12" s="52"/>
      <c r="PR12" s="52"/>
      <c r="PS12" s="52"/>
      <c r="PT12" s="52"/>
      <c r="PU12" s="52"/>
      <c r="PV12" s="52"/>
      <c r="PW12" s="52"/>
      <c r="PX12" s="52"/>
      <c r="PY12" s="52"/>
      <c r="PZ12" s="52"/>
      <c r="QA12" s="52"/>
      <c r="QB12" s="52"/>
      <c r="QC12" s="52"/>
      <c r="QD12" s="52"/>
      <c r="QE12" s="52"/>
      <c r="QF12" s="52"/>
      <c r="QG12" s="52"/>
      <c r="QH12" s="52"/>
      <c r="QI12" s="52"/>
      <c r="QJ12" s="52"/>
      <c r="QK12" s="52"/>
      <c r="QL12" s="52"/>
      <c r="QM12" s="52"/>
      <c r="QN12" s="52"/>
      <c r="QO12" s="52"/>
      <c r="QP12" s="52"/>
      <c r="QQ12" s="52"/>
      <c r="QR12" s="52"/>
      <c r="QS12" s="52"/>
      <c r="QT12" s="52"/>
      <c r="QU12" s="52"/>
      <c r="QV12" s="52"/>
      <c r="QW12" s="52"/>
      <c r="QX12" s="52"/>
      <c r="QY12" s="52"/>
      <c r="QZ12" s="52"/>
      <c r="RA12" s="52"/>
      <c r="RB12" s="52"/>
      <c r="RC12" s="52"/>
      <c r="RD12" s="52"/>
      <c r="RE12" s="52"/>
      <c r="RF12" s="52"/>
      <c r="RG12" s="52"/>
      <c r="RH12" s="52"/>
      <c r="RI12" s="52"/>
      <c r="RJ12" s="52"/>
      <c r="RK12" s="52"/>
      <c r="RL12" s="52"/>
      <c r="RM12" s="52"/>
      <c r="RN12" s="52"/>
      <c r="RO12" s="52"/>
      <c r="RP12" s="52"/>
      <c r="RQ12" s="52"/>
      <c r="RR12" s="52"/>
      <c r="RS12" s="52"/>
      <c r="RT12" s="52"/>
      <c r="RU12" s="52"/>
      <c r="RV12" s="52"/>
      <c r="RW12" s="52"/>
      <c r="RX12" s="52"/>
      <c r="RY12" s="52"/>
      <c r="RZ12" s="52"/>
      <c r="SA12" s="52"/>
      <c r="SB12" s="52"/>
      <c r="SC12" s="52"/>
      <c r="SD12" s="52"/>
      <c r="SE12" s="52"/>
      <c r="SF12" s="52"/>
      <c r="SG12" s="52"/>
      <c r="SH12" s="52"/>
      <c r="SI12" s="52"/>
      <c r="SJ12" s="52"/>
      <c r="SK12" s="52"/>
      <c r="SL12" s="52"/>
      <c r="SM12" s="52"/>
      <c r="SN12" s="52"/>
      <c r="SO12" s="52"/>
      <c r="SP12" s="52"/>
      <c r="SQ12" s="52"/>
      <c r="SR12" s="52"/>
      <c r="SS12" s="52"/>
      <c r="ST12" s="52"/>
      <c r="SU12" s="52"/>
      <c r="SV12" s="52"/>
      <c r="SW12" s="52"/>
      <c r="SX12" s="52"/>
      <c r="SY12" s="52"/>
      <c r="SZ12" s="52"/>
      <c r="TA12" s="52"/>
      <c r="TB12" s="52"/>
      <c r="TC12" s="52"/>
      <c r="TD12" s="52"/>
      <c r="TE12" s="52"/>
      <c r="TF12" s="52"/>
      <c r="TG12" s="52"/>
      <c r="TH12" s="52"/>
      <c r="TI12" s="52"/>
      <c r="TJ12" s="52"/>
      <c r="TK12" s="52"/>
      <c r="TL12" s="52"/>
      <c r="TM12" s="52"/>
      <c r="TN12" s="52"/>
      <c r="TO12" s="52"/>
      <c r="TP12" s="52"/>
      <c r="TQ12" s="52"/>
      <c r="TR12" s="52"/>
      <c r="TS12" s="52"/>
      <c r="TT12" s="52"/>
      <c r="TU12" s="52"/>
      <c r="TV12" s="52"/>
      <c r="TW12" s="52"/>
      <c r="TX12" s="52"/>
      <c r="TY12" s="52"/>
      <c r="TZ12" s="52"/>
      <c r="UA12" s="52"/>
      <c r="UB12" s="52"/>
      <c r="UC12" s="52"/>
      <c r="UD12" s="52"/>
      <c r="UE12" s="52"/>
      <c r="UF12" s="52"/>
      <c r="UG12" s="52"/>
      <c r="UH12" s="52"/>
      <c r="UI12" s="52"/>
      <c r="UJ12" s="52"/>
      <c r="UK12" s="52"/>
      <c r="UL12" s="52"/>
      <c r="UM12" s="52"/>
      <c r="UN12" s="52"/>
      <c r="UO12" s="52"/>
      <c r="UP12" s="52"/>
      <c r="UQ12" s="52"/>
      <c r="UR12" s="52"/>
      <c r="US12" s="52"/>
      <c r="UT12" s="52"/>
      <c r="UU12" s="52"/>
      <c r="UV12" s="52"/>
      <c r="UW12" s="52"/>
      <c r="UX12" s="52"/>
      <c r="UY12" s="52"/>
      <c r="UZ12" s="52"/>
      <c r="VA12" s="52"/>
      <c r="VB12" s="52"/>
      <c r="VC12" s="52"/>
      <c r="VD12" s="52"/>
      <c r="VE12" s="52"/>
      <c r="VF12" s="52"/>
      <c r="VG12" s="52"/>
      <c r="VH12" s="52"/>
      <c r="VI12" s="52"/>
      <c r="VJ12" s="52"/>
      <c r="VK12" s="52"/>
      <c r="VL12" s="52"/>
      <c r="VM12" s="52"/>
      <c r="VN12" s="52"/>
      <c r="VO12" s="52"/>
      <c r="VP12" s="52"/>
      <c r="VQ12" s="52"/>
      <c r="VR12" s="52"/>
      <c r="VS12" s="52"/>
      <c r="VT12" s="52"/>
      <c r="VU12" s="52"/>
      <c r="VV12" s="52"/>
      <c r="VW12" s="52"/>
      <c r="VX12" s="52"/>
      <c r="VY12" s="52"/>
      <c r="VZ12" s="52"/>
      <c r="WA12" s="52"/>
      <c r="WB12" s="52"/>
      <c r="WC12" s="52"/>
      <c r="WD12" s="52"/>
      <c r="WE12" s="52"/>
      <c r="WF12" s="52"/>
      <c r="WG12" s="52"/>
      <c r="WH12" s="52"/>
      <c r="WI12" s="52"/>
      <c r="WJ12" s="52"/>
      <c r="WK12" s="52"/>
      <c r="WL12" s="52"/>
      <c r="WM12" s="52"/>
      <c r="WN12" s="52"/>
      <c r="WO12" s="52"/>
      <c r="WP12" s="52"/>
      <c r="WQ12" s="52"/>
      <c r="WR12" s="52"/>
      <c r="WS12" s="52"/>
      <c r="WT12" s="52"/>
      <c r="WU12" s="52"/>
      <c r="WV12" s="52"/>
      <c r="WW12" s="52"/>
      <c r="WX12" s="52"/>
      <c r="WY12" s="52"/>
      <c r="WZ12" s="52"/>
      <c r="XA12" s="52"/>
      <c r="XB12" s="52"/>
      <c r="XC12" s="52"/>
      <c r="XD12" s="52"/>
      <c r="XE12" s="52"/>
      <c r="XF12" s="52"/>
      <c r="XG12" s="52"/>
      <c r="XH12" s="52"/>
      <c r="XI12" s="52"/>
      <c r="XJ12" s="52"/>
      <c r="XK12" s="52"/>
      <c r="XL12" s="52"/>
      <c r="XM12" s="52"/>
      <c r="XN12" s="52"/>
      <c r="XO12" s="52"/>
      <c r="XP12" s="52"/>
      <c r="XQ12" s="52"/>
      <c r="XR12" s="52"/>
      <c r="XS12" s="52"/>
      <c r="XT12" s="52"/>
      <c r="XU12" s="52"/>
      <c r="XV12" s="52"/>
      <c r="XW12" s="52"/>
      <c r="XX12" s="52"/>
      <c r="XY12" s="52"/>
      <c r="XZ12" s="52"/>
      <c r="YA12" s="52"/>
      <c r="YB12" s="52"/>
      <c r="YC12" s="52"/>
      <c r="YD12" s="52"/>
      <c r="YE12" s="52"/>
      <c r="YF12" s="52"/>
      <c r="YG12" s="52"/>
      <c r="YH12" s="52"/>
      <c r="YI12" s="52"/>
      <c r="YJ12" s="52"/>
      <c r="YK12" s="52"/>
      <c r="YL12" s="52"/>
      <c r="YM12" s="52"/>
      <c r="YN12" s="52"/>
      <c r="YO12" s="52"/>
      <c r="YP12" s="52"/>
      <c r="YQ12" s="52"/>
      <c r="YR12" s="52"/>
      <c r="YS12" s="52"/>
      <c r="YT12" s="52"/>
      <c r="YU12" s="52"/>
      <c r="YV12" s="52"/>
      <c r="YW12" s="52"/>
      <c r="YX12" s="52"/>
      <c r="YY12" s="52"/>
      <c r="YZ12" s="52"/>
      <c r="ZA12" s="52"/>
      <c r="ZB12" s="52"/>
      <c r="ZC12" s="52"/>
      <c r="ZD12" s="52"/>
      <c r="ZE12" s="52"/>
      <c r="ZF12" s="52"/>
      <c r="ZG12" s="52"/>
      <c r="ZH12" s="52"/>
      <c r="ZI12" s="52"/>
      <c r="ZJ12" s="52"/>
      <c r="ZK12" s="52"/>
      <c r="ZL12" s="52"/>
      <c r="ZM12" s="52"/>
      <c r="ZN12" s="52"/>
      <c r="ZO12" s="52"/>
      <c r="ZP12" s="52"/>
      <c r="ZQ12" s="52"/>
      <c r="ZR12" s="52"/>
      <c r="ZS12" s="52"/>
      <c r="ZT12" s="52"/>
      <c r="ZU12" s="52"/>
      <c r="ZV12" s="52"/>
      <c r="ZW12" s="52"/>
      <c r="ZX12" s="52"/>
      <c r="ZY12" s="52"/>
      <c r="ZZ12" s="52"/>
      <c r="AAA12" s="52"/>
      <c r="AAB12" s="52"/>
      <c r="AAC12" s="52"/>
      <c r="AAD12" s="52"/>
      <c r="AAE12" s="52"/>
      <c r="AAF12" s="52"/>
      <c r="AAG12" s="52"/>
      <c r="AAH12" s="52"/>
      <c r="AAI12" s="52"/>
      <c r="AAJ12" s="52"/>
      <c r="AAK12" s="52"/>
      <c r="AAL12" s="52"/>
      <c r="AAM12" s="52"/>
      <c r="AAN12" s="52"/>
      <c r="AAO12" s="52"/>
      <c r="AAP12" s="52"/>
      <c r="AAQ12" s="52"/>
      <c r="AAR12" s="52"/>
      <c r="AAS12" s="52"/>
      <c r="AAT12" s="52"/>
      <c r="AAU12" s="52"/>
      <c r="AAV12" s="52"/>
      <c r="AAW12" s="52"/>
      <c r="AAX12" s="52"/>
      <c r="AAY12" s="52"/>
      <c r="AAZ12" s="52"/>
      <c r="ABA12" s="52"/>
      <c r="ABB12" s="52"/>
      <c r="ABC12" s="52"/>
      <c r="ABD12" s="52"/>
      <c r="ABE12" s="52"/>
      <c r="ABF12" s="52"/>
      <c r="ABG12" s="52"/>
      <c r="ABH12" s="52"/>
      <c r="ABI12" s="52"/>
      <c r="ABJ12" s="52"/>
      <c r="ABK12" s="52"/>
      <c r="ABL12" s="52"/>
      <c r="ABM12" s="52"/>
      <c r="ABN12" s="52"/>
      <c r="ABO12" s="52"/>
      <c r="ABP12" s="52"/>
      <c r="ABQ12" s="52"/>
      <c r="ABR12" s="52"/>
      <c r="ABS12" s="52"/>
      <c r="ABT12" s="52"/>
      <c r="ABU12" s="52"/>
      <c r="ABV12" s="52"/>
      <c r="ABW12" s="52"/>
      <c r="ABX12" s="52"/>
      <c r="ABY12" s="52"/>
      <c r="ABZ12" s="52"/>
      <c r="ACA12" s="52"/>
      <c r="ACB12" s="52"/>
      <c r="ACC12" s="52"/>
      <c r="ACD12" s="52"/>
      <c r="ACE12" s="52"/>
      <c r="ACF12" s="52"/>
      <c r="ACG12" s="52"/>
      <c r="ACH12" s="52"/>
      <c r="ACI12" s="52"/>
      <c r="ACJ12" s="52"/>
      <c r="ACK12" s="52"/>
      <c r="ACL12" s="52"/>
      <c r="ACM12" s="52"/>
      <c r="ACN12" s="52"/>
      <c r="ACO12" s="52"/>
      <c r="ACP12" s="52"/>
      <c r="ACQ12" s="52"/>
      <c r="ACR12" s="52"/>
      <c r="ACS12" s="52"/>
      <c r="ACT12" s="52"/>
      <c r="ACU12" s="52"/>
      <c r="ACV12" s="52"/>
      <c r="ACW12" s="52"/>
      <c r="ACX12" s="52"/>
      <c r="ACY12" s="52"/>
      <c r="ACZ12" s="52"/>
      <c r="ADA12" s="52"/>
      <c r="ADB12" s="52"/>
      <c r="ADC12" s="52"/>
      <c r="ADD12" s="52"/>
      <c r="ADE12" s="52"/>
      <c r="ADF12" s="52"/>
      <c r="ADG12" s="52"/>
      <c r="ADH12" s="52"/>
      <c r="ADI12" s="52"/>
      <c r="ADJ12" s="52"/>
      <c r="ADK12" s="52"/>
      <c r="ADL12" s="52"/>
      <c r="ADM12" s="52"/>
      <c r="ADN12" s="52"/>
      <c r="ADO12" s="52"/>
      <c r="ADP12" s="52"/>
      <c r="ADQ12" s="52"/>
      <c r="ADR12" s="52"/>
      <c r="ADS12" s="52"/>
      <c r="ADT12" s="52"/>
      <c r="ADU12" s="52"/>
      <c r="ADV12" s="52"/>
      <c r="ADW12" s="52"/>
      <c r="ADX12" s="52"/>
      <c r="ADY12" s="52"/>
      <c r="ADZ12" s="52"/>
      <c r="AEA12" s="52"/>
      <c r="AEB12" s="52"/>
      <c r="AEC12" s="52"/>
      <c r="AED12" s="52"/>
      <c r="AEE12" s="52"/>
      <c r="AEF12" s="52"/>
      <c r="AEG12" s="52"/>
      <c r="AEH12" s="52"/>
      <c r="AEI12" s="52"/>
      <c r="AEJ12" s="52"/>
      <c r="AEK12" s="52"/>
      <c r="AEL12" s="52"/>
      <c r="AEM12" s="52"/>
      <c r="AEN12" s="52"/>
      <c r="AEO12" s="52"/>
      <c r="AEP12" s="52"/>
      <c r="AEQ12" s="52"/>
      <c r="AER12" s="52"/>
      <c r="AES12" s="52"/>
      <c r="AET12" s="52"/>
      <c r="AEU12" s="52"/>
      <c r="AEV12" s="52"/>
      <c r="AEW12" s="52"/>
      <c r="AEX12" s="52"/>
      <c r="AEY12" s="52"/>
      <c r="AEZ12" s="52"/>
      <c r="AFA12" s="52"/>
      <c r="AFB12" s="52"/>
      <c r="AFC12" s="52"/>
      <c r="AFD12" s="52"/>
      <c r="AFE12" s="52"/>
      <c r="AFF12" s="52"/>
      <c r="AFG12" s="52"/>
      <c r="AFH12" s="52"/>
      <c r="AFI12" s="52"/>
      <c r="AFJ12" s="52"/>
      <c r="AFK12" s="52"/>
      <c r="AFL12" s="52"/>
      <c r="AFM12" s="52"/>
      <c r="AFN12" s="52"/>
      <c r="AFO12" s="52"/>
      <c r="AFP12" s="52"/>
      <c r="AFQ12" s="52"/>
      <c r="AFR12" s="52"/>
      <c r="AFS12" s="52"/>
      <c r="AFT12" s="52"/>
      <c r="AFU12" s="52"/>
      <c r="AFV12" s="52"/>
      <c r="AFW12" s="52"/>
      <c r="AFX12" s="52"/>
      <c r="AFY12" s="52"/>
      <c r="AFZ12" s="52"/>
      <c r="AGA12" s="52"/>
      <c r="AGB12" s="52"/>
      <c r="AGC12" s="52"/>
      <c r="AGD12" s="52"/>
      <c r="AGE12" s="52"/>
      <c r="AGF12" s="52"/>
      <c r="AGG12" s="52"/>
      <c r="AGH12" s="52"/>
      <c r="AGI12" s="52"/>
      <c r="AGJ12" s="52"/>
      <c r="AGK12" s="52"/>
      <c r="AGL12" s="52"/>
      <c r="AGM12" s="52"/>
      <c r="AGN12" s="52"/>
      <c r="AGO12" s="52"/>
      <c r="AGP12" s="52"/>
      <c r="AGQ12" s="52"/>
      <c r="AGR12" s="52"/>
      <c r="AGS12" s="52"/>
      <c r="AGT12" s="52"/>
      <c r="AGU12" s="52"/>
      <c r="AGV12" s="52"/>
      <c r="AGW12" s="52"/>
      <c r="AGX12" s="52"/>
      <c r="AGY12" s="52"/>
      <c r="AGZ12" s="52"/>
      <c r="AHA12" s="52"/>
      <c r="AHB12" s="52"/>
      <c r="AHC12" s="52"/>
      <c r="AHD12" s="52"/>
      <c r="AHE12" s="52"/>
      <c r="AHF12" s="52"/>
      <c r="AHG12" s="52"/>
      <c r="AHH12" s="52"/>
      <c r="AHI12" s="52"/>
      <c r="AHJ12" s="52"/>
      <c r="AHK12" s="52"/>
      <c r="AHL12" s="52"/>
      <c r="AHM12" s="52"/>
      <c r="AHN12" s="52"/>
      <c r="AHO12" s="52"/>
      <c r="AHP12" s="52"/>
      <c r="AHQ12" s="52"/>
      <c r="AHR12" s="52"/>
      <c r="AHS12" s="52"/>
      <c r="AHT12" s="52"/>
      <c r="AHU12" s="52"/>
      <c r="AHV12" s="52"/>
      <c r="AHW12" s="52"/>
      <c r="AHX12" s="52"/>
      <c r="AHY12" s="52"/>
      <c r="AHZ12" s="52"/>
      <c r="AIA12" s="52"/>
      <c r="AIB12" s="52"/>
      <c r="AIC12" s="52"/>
      <c r="AID12" s="52"/>
      <c r="AIE12" s="52"/>
      <c r="AIF12" s="52"/>
      <c r="AIG12" s="52"/>
      <c r="AIH12" s="52"/>
      <c r="AII12" s="52"/>
      <c r="AIJ12" s="52"/>
      <c r="AIK12" s="52"/>
      <c r="AIL12" s="52"/>
      <c r="AIM12" s="52"/>
      <c r="AIN12" s="52"/>
      <c r="AIO12" s="52"/>
      <c r="AIP12" s="52"/>
      <c r="AIQ12" s="52"/>
      <c r="AIR12" s="52"/>
      <c r="AIS12" s="52"/>
      <c r="AIT12" s="52"/>
      <c r="AIU12" s="52"/>
      <c r="AIV12" s="52"/>
      <c r="AIW12" s="52"/>
      <c r="AIX12" s="52"/>
      <c r="AIY12" s="52"/>
      <c r="AIZ12" s="52"/>
      <c r="AJA12" s="52"/>
      <c r="AJB12" s="52"/>
      <c r="AJC12" s="52"/>
      <c r="AJD12" s="52"/>
      <c r="AJE12" s="52"/>
      <c r="AJF12" s="52"/>
      <c r="AJG12" s="52"/>
      <c r="AJH12" s="52"/>
      <c r="AJI12" s="52"/>
      <c r="AJJ12" s="52"/>
      <c r="AJK12" s="52"/>
      <c r="AJL12" s="52"/>
      <c r="AJM12" s="52"/>
      <c r="AJN12" s="52"/>
      <c r="AJO12" s="52"/>
      <c r="AJP12" s="52"/>
      <c r="AJQ12" s="52"/>
      <c r="AJR12" s="52"/>
      <c r="AJS12" s="52"/>
      <c r="AJT12" s="52"/>
      <c r="AJU12" s="52"/>
      <c r="AJV12" s="52"/>
      <c r="AJW12" s="52"/>
      <c r="AJX12" s="52"/>
      <c r="AJY12" s="52"/>
      <c r="AJZ12" s="52"/>
      <c r="AKA12" s="52"/>
      <c r="AKB12" s="52"/>
      <c r="AKC12" s="52"/>
      <c r="AKD12" s="52"/>
      <c r="AKE12" s="52"/>
      <c r="AKF12" s="52"/>
      <c r="AKG12" s="52"/>
      <c r="AKH12" s="52"/>
      <c r="AKI12" s="52"/>
      <c r="AKJ12" s="52"/>
      <c r="AKK12" s="52"/>
      <c r="AKL12" s="52"/>
      <c r="AKM12" s="52"/>
      <c r="AKN12" s="52"/>
      <c r="AKO12" s="52"/>
      <c r="AKP12" s="52"/>
      <c r="AKQ12" s="52"/>
      <c r="AKR12" s="52"/>
      <c r="AKS12" s="52"/>
      <c r="AKT12" s="52"/>
      <c r="AKU12" s="52"/>
      <c r="AKV12" s="52"/>
      <c r="AKW12" s="52"/>
      <c r="AKX12" s="52"/>
      <c r="AKY12" s="52"/>
      <c r="AKZ12" s="52"/>
      <c r="ALA12" s="52"/>
      <c r="ALB12" s="52"/>
      <c r="ALC12" s="52"/>
      <c r="ALD12" s="52"/>
      <c r="ALE12" s="52"/>
      <c r="ALF12" s="52"/>
      <c r="ALG12" s="52"/>
      <c r="ALH12" s="52"/>
      <c r="ALI12" s="52"/>
      <c r="ALJ12" s="52"/>
      <c r="ALK12" s="52"/>
      <c r="ALL12" s="52"/>
      <c r="ALM12" s="52"/>
      <c r="ALN12" s="52"/>
      <c r="ALO12" s="52"/>
      <c r="ALP12" s="52"/>
      <c r="ALQ12" s="52"/>
      <c r="ALR12" s="52"/>
      <c r="ALS12" s="52"/>
      <c r="ALT12" s="52"/>
      <c r="ALU12" s="52"/>
      <c r="ALV12" s="52"/>
      <c r="ALW12" s="52"/>
      <c r="ALX12" s="52"/>
      <c r="ALY12" s="52"/>
      <c r="ALZ12" s="52"/>
      <c r="AMA12" s="52"/>
      <c r="AMB12" s="52"/>
      <c r="AMC12" s="52"/>
      <c r="AMD12" s="52"/>
      <c r="AME12" s="52"/>
      <c r="AMF12" s="52"/>
      <c r="AMG12" s="52"/>
      <c r="AMH12" s="52"/>
      <c r="AMI12" s="52"/>
      <c r="AMJ12" s="52"/>
      <c r="AMK12" s="52"/>
      <c r="AML12" s="52"/>
      <c r="AMM12" s="52"/>
      <c r="AMN12" s="52"/>
      <c r="AMO12" s="52"/>
      <c r="AMP12" s="52"/>
      <c r="AMQ12" s="52"/>
      <c r="AMR12" s="52"/>
      <c r="AMS12" s="52"/>
      <c r="AMT12" s="52"/>
      <c r="AMU12" s="52"/>
      <c r="AMV12" s="52"/>
      <c r="AMW12" s="52"/>
      <c r="AMX12" s="52"/>
      <c r="AMY12" s="52"/>
      <c r="AMZ12" s="52"/>
      <c r="ANA12" s="52"/>
      <c r="ANB12" s="52"/>
      <c r="ANC12" s="52"/>
      <c r="AND12" s="52"/>
      <c r="ANE12" s="52"/>
      <c r="ANF12" s="52"/>
      <c r="ANG12" s="52"/>
      <c r="ANH12" s="52"/>
      <c r="ANI12" s="52"/>
      <c r="ANJ12" s="52"/>
      <c r="ANK12" s="52"/>
      <c r="ANL12" s="52"/>
      <c r="ANM12" s="52"/>
      <c r="ANN12" s="52"/>
      <c r="ANO12" s="52"/>
      <c r="ANP12" s="52"/>
      <c r="ANQ12" s="52"/>
      <c r="ANR12" s="52"/>
      <c r="ANS12" s="52"/>
      <c r="ANT12" s="52"/>
      <c r="ANU12" s="52"/>
      <c r="ANV12" s="52"/>
      <c r="ANW12" s="52"/>
      <c r="ANX12" s="52"/>
      <c r="ANY12" s="52"/>
      <c r="ANZ12" s="52"/>
      <c r="AOA12" s="52"/>
      <c r="AOB12" s="52"/>
      <c r="AOC12" s="52"/>
      <c r="AOD12" s="52"/>
      <c r="AOE12" s="52"/>
      <c r="AOF12" s="52"/>
      <c r="AOG12" s="52"/>
      <c r="AOH12" s="52"/>
      <c r="AOI12" s="52"/>
      <c r="AOJ12" s="52"/>
      <c r="AOK12" s="52"/>
      <c r="AOL12" s="52"/>
      <c r="AOM12" s="52"/>
      <c r="AON12" s="52"/>
      <c r="AOO12" s="52"/>
      <c r="AOP12" s="52"/>
      <c r="AOQ12" s="52"/>
      <c r="AOR12" s="52"/>
      <c r="AOS12" s="52"/>
      <c r="AOT12" s="52"/>
      <c r="AOU12" s="52"/>
      <c r="AOV12" s="52"/>
      <c r="AOW12" s="52"/>
      <c r="AOX12" s="52"/>
      <c r="AOY12" s="52"/>
      <c r="AOZ12" s="52"/>
      <c r="APA12" s="52"/>
      <c r="APB12" s="52"/>
      <c r="APC12" s="52"/>
      <c r="APD12" s="52"/>
      <c r="APE12" s="52"/>
      <c r="APF12" s="52"/>
      <c r="APG12" s="52"/>
      <c r="APH12" s="52"/>
      <c r="API12" s="52"/>
      <c r="APJ12" s="52"/>
      <c r="APK12" s="52"/>
      <c r="APL12" s="52"/>
      <c r="APM12" s="52"/>
      <c r="APN12" s="52"/>
      <c r="APO12" s="52"/>
      <c r="APP12" s="52"/>
      <c r="APQ12" s="52"/>
      <c r="APR12" s="52"/>
      <c r="APS12" s="52"/>
      <c r="APT12" s="52"/>
      <c r="APU12" s="52"/>
      <c r="APV12" s="52"/>
      <c r="APW12" s="52"/>
      <c r="APX12" s="52"/>
      <c r="APY12" s="52"/>
      <c r="APZ12" s="52"/>
      <c r="AQA12" s="52"/>
      <c r="AQB12" s="52"/>
      <c r="AQC12" s="52"/>
      <c r="AQD12" s="52"/>
      <c r="AQE12" s="52"/>
      <c r="AQF12" s="52"/>
      <c r="AQG12" s="52"/>
      <c r="AQH12" s="52"/>
      <c r="AQI12" s="52"/>
      <c r="AQJ12" s="52"/>
      <c r="AQK12" s="52"/>
      <c r="AQL12" s="52"/>
      <c r="AQM12" s="52"/>
      <c r="AQN12" s="52"/>
      <c r="AQO12" s="52"/>
      <c r="AQP12" s="52"/>
      <c r="AQQ12" s="52"/>
      <c r="AQR12" s="52"/>
      <c r="AQS12" s="52"/>
      <c r="AQT12" s="52"/>
      <c r="AQU12" s="52"/>
      <c r="AQV12" s="52"/>
      <c r="AQW12" s="52"/>
      <c r="AQX12" s="52"/>
      <c r="AQY12" s="52"/>
      <c r="AQZ12" s="52"/>
      <c r="ARA12" s="52"/>
      <c r="ARB12" s="52"/>
      <c r="ARC12" s="52"/>
      <c r="ARD12" s="52"/>
      <c r="ARE12" s="52"/>
      <c r="ARF12" s="52"/>
      <c r="ARG12" s="52"/>
      <c r="ARH12" s="52"/>
      <c r="ARI12" s="52"/>
      <c r="ARJ12" s="52"/>
      <c r="ARK12" s="52"/>
      <c r="ARL12" s="52"/>
      <c r="ARM12" s="52"/>
      <c r="ARN12" s="52"/>
      <c r="ARO12" s="52"/>
      <c r="ARP12" s="52"/>
      <c r="ARQ12" s="52"/>
      <c r="ARR12" s="52"/>
      <c r="ARS12" s="52"/>
      <c r="ART12" s="52"/>
      <c r="ARU12" s="52"/>
      <c r="ARV12" s="52"/>
      <c r="ARW12" s="52"/>
      <c r="ARX12" s="52"/>
      <c r="ARY12" s="52"/>
      <c r="ARZ12" s="52"/>
      <c r="ASA12" s="52"/>
      <c r="ASB12" s="52"/>
      <c r="ASC12" s="52"/>
      <c r="ASD12" s="52"/>
      <c r="ASE12" s="52"/>
      <c r="ASF12" s="52"/>
      <c r="ASG12" s="52"/>
      <c r="ASH12" s="52"/>
      <c r="ASI12" s="52"/>
      <c r="ASJ12" s="52"/>
      <c r="ASK12" s="52"/>
      <c r="ASL12" s="52"/>
      <c r="ASM12" s="52"/>
      <c r="ASN12" s="52"/>
      <c r="ASO12" s="52"/>
      <c r="ASP12" s="52"/>
      <c r="ASQ12" s="52"/>
      <c r="ASR12" s="52"/>
      <c r="ASS12" s="52"/>
      <c r="AST12" s="52"/>
      <c r="ASU12" s="52"/>
      <c r="ASV12" s="52"/>
      <c r="ASW12" s="52"/>
      <c r="ASX12" s="52"/>
      <c r="ASY12" s="52"/>
      <c r="ASZ12" s="52"/>
      <c r="ATA12" s="52"/>
      <c r="ATB12" s="52"/>
      <c r="ATC12" s="52"/>
      <c r="ATD12" s="52"/>
      <c r="ATE12" s="52"/>
      <c r="ATF12" s="52"/>
      <c r="ATG12" s="52"/>
      <c r="ATH12" s="52"/>
      <c r="ATI12" s="52"/>
      <c r="ATJ12" s="52"/>
      <c r="ATK12" s="52"/>
      <c r="ATL12" s="52"/>
      <c r="ATM12" s="52"/>
      <c r="ATN12" s="52"/>
      <c r="ATO12" s="52"/>
      <c r="ATP12" s="52"/>
      <c r="ATQ12" s="52"/>
      <c r="ATR12" s="52"/>
      <c r="ATS12" s="52"/>
      <c r="ATT12" s="52"/>
      <c r="ATU12" s="52"/>
      <c r="ATV12" s="52"/>
      <c r="ATW12" s="52"/>
      <c r="ATX12" s="52"/>
      <c r="ATY12" s="52"/>
      <c r="ATZ12" s="52"/>
      <c r="AUA12" s="52"/>
      <c r="AUB12" s="52"/>
      <c r="AUC12" s="52"/>
      <c r="AUD12" s="52"/>
      <c r="AUE12" s="52"/>
      <c r="AUF12" s="52"/>
      <c r="AUG12" s="52"/>
      <c r="AUH12" s="52"/>
      <c r="AUI12" s="52"/>
      <c r="AUJ12" s="52"/>
      <c r="AUK12" s="52"/>
      <c r="AUL12" s="52"/>
      <c r="AUM12" s="52"/>
      <c r="AUN12" s="52"/>
      <c r="AUO12" s="52"/>
      <c r="AUP12" s="52"/>
      <c r="AUQ12" s="52"/>
      <c r="AUR12" s="52"/>
      <c r="AUS12" s="52"/>
      <c r="AUT12" s="52"/>
      <c r="AUU12" s="52"/>
      <c r="AUV12" s="52"/>
      <c r="AUW12" s="52"/>
      <c r="AUX12" s="52"/>
      <c r="AUY12" s="52"/>
      <c r="AUZ12" s="52"/>
      <c r="AVA12" s="52"/>
      <c r="AVB12" s="52"/>
      <c r="AVC12" s="52"/>
      <c r="AVD12" s="52"/>
      <c r="AVE12" s="52"/>
      <c r="AVF12" s="52"/>
      <c r="AVG12" s="52"/>
      <c r="AVH12" s="52"/>
      <c r="AVI12" s="52"/>
      <c r="AVJ12" s="52"/>
      <c r="AVK12" s="52"/>
      <c r="AVL12" s="52"/>
      <c r="AVM12" s="52"/>
      <c r="AVN12" s="52"/>
      <c r="AVO12" s="52"/>
      <c r="AVP12" s="52"/>
      <c r="AVQ12" s="52"/>
      <c r="AVR12" s="52"/>
      <c r="AVS12" s="52"/>
      <c r="AVT12" s="52"/>
      <c r="AVU12" s="52"/>
      <c r="AVV12" s="52"/>
      <c r="AVW12" s="52"/>
      <c r="AVX12" s="52"/>
      <c r="AVY12" s="52"/>
      <c r="AVZ12" s="52"/>
      <c r="AWA12" s="52"/>
      <c r="AWB12" s="52"/>
      <c r="AWC12" s="52"/>
      <c r="AWD12" s="52"/>
      <c r="AWE12" s="52"/>
      <c r="AWF12" s="52"/>
      <c r="AWG12" s="52"/>
      <c r="AWH12" s="52"/>
      <c r="AWI12" s="52"/>
      <c r="AWJ12" s="52"/>
      <c r="AWK12" s="52"/>
      <c r="AWL12" s="52"/>
      <c r="AWM12" s="52"/>
      <c r="AWN12" s="52"/>
      <c r="AWO12" s="52"/>
      <c r="AWP12" s="52"/>
      <c r="AWQ12" s="52"/>
      <c r="AWR12" s="52"/>
      <c r="AWS12" s="52"/>
      <c r="AWT12" s="52"/>
      <c r="AWU12" s="52"/>
      <c r="AWV12" s="52"/>
      <c r="AWW12" s="52"/>
      <c r="AWX12" s="52"/>
      <c r="AWY12" s="52"/>
      <c r="AWZ12" s="52"/>
      <c r="AXA12" s="52"/>
      <c r="AXB12" s="52"/>
      <c r="AXC12" s="52"/>
      <c r="AXD12" s="52"/>
      <c r="AXE12" s="52"/>
      <c r="AXF12" s="52"/>
      <c r="AXG12" s="52"/>
      <c r="AXH12" s="52"/>
      <c r="AXI12" s="52"/>
      <c r="AXJ12" s="52"/>
      <c r="AXK12" s="52"/>
      <c r="AXL12" s="52"/>
      <c r="AXM12" s="52"/>
      <c r="AXN12" s="52"/>
      <c r="AXO12" s="52"/>
      <c r="AXP12" s="52"/>
      <c r="AXQ12" s="52"/>
      <c r="AXR12" s="52"/>
      <c r="AXS12" s="52"/>
      <c r="AXT12" s="52"/>
      <c r="AXU12" s="52"/>
      <c r="AXV12" s="52"/>
      <c r="AXW12" s="52"/>
      <c r="AXX12" s="52"/>
      <c r="AXY12" s="52"/>
      <c r="AXZ12" s="52"/>
      <c r="AYA12" s="52"/>
      <c r="AYB12" s="52"/>
      <c r="AYC12" s="52"/>
      <c r="AYD12" s="52"/>
      <c r="AYE12" s="52"/>
      <c r="AYF12" s="52"/>
      <c r="AYG12" s="52"/>
      <c r="AYH12" s="52"/>
      <c r="AYI12" s="52"/>
      <c r="AYJ12" s="52"/>
      <c r="AYK12" s="52"/>
      <c r="AYL12" s="52"/>
      <c r="AYM12" s="52"/>
      <c r="AYN12" s="52"/>
      <c r="AYO12" s="52"/>
      <c r="AYP12" s="52"/>
      <c r="AYQ12" s="52"/>
      <c r="AYR12" s="52"/>
      <c r="AYS12" s="52"/>
      <c r="AYT12" s="52"/>
      <c r="AYU12" s="52"/>
      <c r="AYV12" s="52"/>
      <c r="AYW12" s="52"/>
      <c r="AYX12" s="52"/>
      <c r="AYY12" s="52"/>
      <c r="AYZ12" s="52"/>
      <c r="AZA12" s="52"/>
      <c r="AZB12" s="52"/>
      <c r="AZC12" s="52"/>
      <c r="AZD12" s="52"/>
      <c r="AZE12" s="52"/>
      <c r="AZF12" s="52"/>
      <c r="AZG12" s="52"/>
      <c r="AZH12" s="52"/>
      <c r="AZI12" s="52"/>
      <c r="AZJ12" s="52"/>
      <c r="AZK12" s="52"/>
      <c r="AZL12" s="52"/>
      <c r="AZM12" s="52"/>
      <c r="AZN12" s="52"/>
      <c r="AZO12" s="52"/>
      <c r="AZP12" s="52"/>
      <c r="AZQ12" s="52"/>
      <c r="AZR12" s="52"/>
      <c r="AZS12" s="52"/>
      <c r="AZT12" s="52"/>
      <c r="AZU12" s="52"/>
      <c r="AZV12" s="52"/>
      <c r="AZW12" s="52"/>
      <c r="AZX12" s="52"/>
      <c r="AZY12" s="52"/>
      <c r="AZZ12" s="52"/>
      <c r="BAA12" s="52"/>
      <c r="BAB12" s="52"/>
      <c r="BAC12" s="52"/>
      <c r="BAD12" s="52"/>
      <c r="BAE12" s="52"/>
      <c r="BAF12" s="52"/>
      <c r="BAG12" s="52"/>
      <c r="BAH12" s="52"/>
      <c r="BAI12" s="52"/>
      <c r="BAJ12" s="52"/>
      <c r="BAK12" s="52"/>
      <c r="BAL12" s="52"/>
      <c r="BAM12" s="52"/>
      <c r="BAN12" s="52"/>
      <c r="BAO12" s="52"/>
      <c r="BAP12" s="52"/>
      <c r="BAQ12" s="52"/>
      <c r="BAR12" s="52"/>
      <c r="BAS12" s="52"/>
      <c r="BAT12" s="52"/>
      <c r="BAU12" s="52"/>
      <c r="BAV12" s="52"/>
      <c r="BAW12" s="52"/>
      <c r="BAX12" s="52"/>
      <c r="BAY12" s="52"/>
      <c r="BAZ12" s="52"/>
      <c r="BBA12" s="52"/>
      <c r="BBB12" s="52"/>
      <c r="BBC12" s="52"/>
      <c r="BBD12" s="52"/>
      <c r="BBE12" s="52"/>
      <c r="BBF12" s="52"/>
      <c r="BBG12" s="52"/>
      <c r="BBH12" s="52"/>
      <c r="BBI12" s="52"/>
      <c r="BBJ12" s="52"/>
      <c r="BBK12" s="52"/>
      <c r="BBL12" s="52"/>
      <c r="BBM12" s="52"/>
      <c r="BBN12" s="52"/>
      <c r="BBO12" s="52"/>
      <c r="BBP12" s="52"/>
      <c r="BBQ12" s="52"/>
      <c r="BBR12" s="52"/>
      <c r="BBS12" s="52"/>
      <c r="BBT12" s="52"/>
      <c r="BBU12" s="52"/>
      <c r="BBV12" s="52"/>
      <c r="BBW12" s="52"/>
      <c r="BBX12" s="52"/>
      <c r="BBY12" s="52"/>
      <c r="BBZ12" s="52"/>
      <c r="BCA12" s="52"/>
      <c r="BCB12" s="52"/>
      <c r="BCC12" s="52"/>
      <c r="BCD12" s="52"/>
      <c r="BCE12" s="52"/>
      <c r="BCF12" s="52"/>
      <c r="BCG12" s="52"/>
      <c r="BCH12" s="52"/>
      <c r="BCI12" s="52"/>
      <c r="BCJ12" s="52"/>
      <c r="BCK12" s="52"/>
      <c r="BCL12" s="52"/>
      <c r="BCM12" s="52"/>
      <c r="BCN12" s="52"/>
      <c r="BCO12" s="52"/>
      <c r="BCP12" s="52"/>
      <c r="BCQ12" s="52"/>
      <c r="BCR12" s="52"/>
      <c r="BCS12" s="52"/>
      <c r="BCT12" s="52"/>
      <c r="BCU12" s="52"/>
      <c r="BCV12" s="52"/>
      <c r="BCW12" s="52"/>
      <c r="BCX12" s="52"/>
      <c r="BCY12" s="52"/>
      <c r="BCZ12" s="52"/>
      <c r="BDA12" s="52"/>
      <c r="BDB12" s="52"/>
      <c r="BDC12" s="52"/>
      <c r="BDD12" s="52"/>
      <c r="BDE12" s="52"/>
      <c r="BDF12" s="52"/>
      <c r="BDG12" s="52"/>
      <c r="BDH12" s="52"/>
      <c r="BDI12" s="52"/>
      <c r="BDJ12" s="52"/>
      <c r="BDK12" s="52"/>
      <c r="BDL12" s="52"/>
      <c r="BDM12" s="52"/>
      <c r="BDN12" s="52"/>
      <c r="BDO12" s="52"/>
      <c r="BDP12" s="52"/>
      <c r="BDQ12" s="52"/>
      <c r="BDR12" s="52"/>
      <c r="BDS12" s="52"/>
      <c r="BDT12" s="52"/>
      <c r="BDU12" s="52"/>
      <c r="BDV12" s="52"/>
      <c r="BDW12" s="52"/>
      <c r="BDX12" s="52"/>
      <c r="BDY12" s="52"/>
      <c r="BDZ12" s="52"/>
      <c r="BEA12" s="52"/>
      <c r="BEB12" s="52"/>
      <c r="BEC12" s="52"/>
      <c r="BED12" s="52"/>
      <c r="BEE12" s="52"/>
      <c r="BEF12" s="52"/>
      <c r="BEG12" s="52"/>
      <c r="BEH12" s="52"/>
      <c r="BEI12" s="52"/>
      <c r="BEJ12" s="52"/>
      <c r="BEK12" s="52"/>
      <c r="BEL12" s="52"/>
      <c r="BEM12" s="52"/>
      <c r="BEN12" s="52"/>
      <c r="BEO12" s="52"/>
      <c r="BEP12" s="52"/>
      <c r="BEQ12" s="52"/>
      <c r="BER12" s="52"/>
      <c r="BES12" s="52"/>
      <c r="BET12" s="52"/>
      <c r="BEU12" s="52"/>
      <c r="BEV12" s="52"/>
      <c r="BEW12" s="52"/>
      <c r="BEX12" s="52"/>
      <c r="BEY12" s="52"/>
      <c r="BEZ12" s="52"/>
      <c r="BFA12" s="52"/>
      <c r="BFB12" s="52"/>
      <c r="BFC12" s="52"/>
      <c r="BFD12" s="52"/>
      <c r="BFE12" s="52"/>
      <c r="BFF12" s="52"/>
      <c r="BFG12" s="52"/>
      <c r="BFH12" s="52"/>
      <c r="BFI12" s="52"/>
      <c r="BFJ12" s="52"/>
      <c r="BFK12" s="52"/>
      <c r="BFL12" s="52"/>
      <c r="BFM12" s="52"/>
      <c r="BFN12" s="52"/>
      <c r="BFO12" s="52"/>
      <c r="BFP12" s="52"/>
      <c r="BFQ12" s="52"/>
      <c r="BFR12" s="52"/>
      <c r="BFS12" s="52"/>
      <c r="BFT12" s="52"/>
      <c r="BFU12" s="52"/>
      <c r="BFV12" s="52"/>
      <c r="BFW12" s="52"/>
      <c r="BFX12" s="52"/>
      <c r="BFY12" s="52"/>
      <c r="BFZ12" s="52"/>
      <c r="BGA12" s="52"/>
      <c r="BGB12" s="52"/>
      <c r="BGC12" s="52"/>
      <c r="BGD12" s="52"/>
      <c r="BGE12" s="52"/>
      <c r="BGF12" s="52"/>
      <c r="BGG12" s="52"/>
      <c r="BGH12" s="52"/>
      <c r="BGI12" s="52"/>
      <c r="BGJ12" s="52"/>
      <c r="BGK12" s="52"/>
      <c r="BGL12" s="52"/>
      <c r="BGM12" s="52"/>
      <c r="BGN12" s="52"/>
      <c r="BGO12" s="52"/>
      <c r="BGP12" s="52"/>
      <c r="BGQ12" s="52"/>
      <c r="BGR12" s="52"/>
      <c r="BGS12" s="52"/>
      <c r="BGT12" s="52"/>
      <c r="BGU12" s="52"/>
      <c r="BGV12" s="52"/>
      <c r="BGW12" s="52"/>
      <c r="BGX12" s="52"/>
      <c r="BGY12" s="52"/>
      <c r="BGZ12" s="52"/>
      <c r="BHA12" s="52"/>
      <c r="BHB12" s="52"/>
      <c r="BHC12" s="52"/>
      <c r="BHD12" s="52"/>
      <c r="BHE12" s="52"/>
      <c r="BHF12" s="52"/>
      <c r="BHG12" s="52"/>
      <c r="BHH12" s="52"/>
      <c r="BHI12" s="52"/>
      <c r="BHJ12" s="52"/>
      <c r="BHK12" s="52"/>
      <c r="BHL12" s="52"/>
      <c r="BHM12" s="52"/>
      <c r="BHN12" s="52"/>
      <c r="BHO12" s="52"/>
      <c r="BHP12" s="52"/>
      <c r="BHQ12" s="52"/>
      <c r="BHR12" s="52"/>
      <c r="BHS12" s="52"/>
      <c r="BHT12" s="52"/>
      <c r="BHU12" s="52"/>
      <c r="BHV12" s="52"/>
      <c r="BHW12" s="52"/>
      <c r="BHX12" s="52"/>
      <c r="BHY12" s="52"/>
      <c r="BHZ12" s="52"/>
      <c r="BIA12" s="52"/>
      <c r="BIB12" s="52"/>
      <c r="BIC12" s="52"/>
      <c r="BID12" s="52"/>
      <c r="BIE12" s="52"/>
      <c r="BIF12" s="52"/>
      <c r="BIG12" s="52"/>
      <c r="BIH12" s="52"/>
      <c r="BII12" s="52"/>
      <c r="BIJ12" s="52"/>
      <c r="BIK12" s="52"/>
      <c r="BIL12" s="52"/>
      <c r="BIM12" s="52"/>
      <c r="BIN12" s="52"/>
      <c r="BIO12" s="52"/>
      <c r="BIP12" s="52"/>
      <c r="BIQ12" s="52"/>
      <c r="BIR12" s="52"/>
      <c r="BIS12" s="52"/>
      <c r="BIT12" s="52"/>
      <c r="BIU12" s="52"/>
      <c r="BIV12" s="52"/>
      <c r="BIW12" s="52"/>
      <c r="BIX12" s="52"/>
      <c r="BIY12" s="52"/>
      <c r="BIZ12" s="52"/>
      <c r="BJA12" s="52"/>
      <c r="BJB12" s="52"/>
      <c r="BJC12" s="52"/>
      <c r="BJD12" s="52"/>
      <c r="BJE12" s="52"/>
      <c r="BJF12" s="52"/>
      <c r="BJG12" s="52"/>
      <c r="BJH12" s="52"/>
      <c r="BJI12" s="52"/>
      <c r="BJJ12" s="52"/>
      <c r="BJK12" s="52"/>
      <c r="BJL12" s="52"/>
      <c r="BJM12" s="52"/>
      <c r="BJN12" s="52"/>
      <c r="BJO12" s="52"/>
      <c r="BJP12" s="52"/>
      <c r="BJQ12" s="52"/>
      <c r="BJR12" s="52"/>
      <c r="BJS12" s="52"/>
      <c r="BJT12" s="52"/>
      <c r="BJU12" s="52"/>
      <c r="BJV12" s="52"/>
      <c r="BJW12" s="52"/>
      <c r="BJX12" s="52"/>
      <c r="BJY12" s="52"/>
      <c r="BJZ12" s="52"/>
      <c r="BKA12" s="52"/>
      <c r="BKB12" s="52"/>
      <c r="BKC12" s="52"/>
      <c r="BKD12" s="52"/>
      <c r="BKE12" s="52"/>
      <c r="BKF12" s="52"/>
      <c r="BKG12" s="52"/>
      <c r="BKH12" s="52"/>
      <c r="BKI12" s="52"/>
      <c r="BKJ12" s="52"/>
      <c r="BKK12" s="52"/>
      <c r="BKL12" s="52"/>
      <c r="BKM12" s="52"/>
      <c r="BKN12" s="52"/>
      <c r="BKO12" s="52"/>
      <c r="BKP12" s="52"/>
      <c r="BKQ12" s="52"/>
      <c r="BKR12" s="52"/>
      <c r="BKS12" s="52"/>
      <c r="BKT12" s="52"/>
      <c r="BKU12" s="52"/>
      <c r="BKV12" s="52"/>
      <c r="BKW12" s="52"/>
      <c r="BKX12" s="52"/>
      <c r="BKY12" s="52"/>
      <c r="BKZ12" s="52"/>
      <c r="BLA12" s="52"/>
      <c r="BLB12" s="52"/>
      <c r="BLC12" s="52"/>
      <c r="BLD12" s="52"/>
      <c r="BLE12" s="52"/>
      <c r="BLF12" s="52"/>
      <c r="BLG12" s="52"/>
      <c r="BLH12" s="52"/>
      <c r="BLI12" s="52"/>
      <c r="BLJ12" s="52"/>
      <c r="BLK12" s="52"/>
      <c r="BLL12" s="52"/>
      <c r="BLM12" s="52"/>
      <c r="BLN12" s="52"/>
      <c r="BLO12" s="52"/>
      <c r="BLP12" s="52"/>
      <c r="BLQ12" s="52"/>
      <c r="BLR12" s="52"/>
      <c r="BLS12" s="52"/>
      <c r="BLT12" s="52"/>
      <c r="BLU12" s="52"/>
      <c r="BLV12" s="52"/>
      <c r="BLW12" s="52"/>
      <c r="BLX12" s="52"/>
      <c r="BLY12" s="52"/>
      <c r="BLZ12" s="52"/>
      <c r="BMA12" s="52"/>
      <c r="BMB12" s="52"/>
      <c r="BMC12" s="52"/>
      <c r="BMD12" s="52"/>
      <c r="BME12" s="52"/>
      <c r="BMF12" s="52"/>
      <c r="BMG12" s="52"/>
      <c r="BMH12" s="52"/>
      <c r="BMI12" s="52"/>
      <c r="BMJ12" s="52"/>
      <c r="BMK12" s="52"/>
      <c r="BML12" s="52"/>
      <c r="BMM12" s="52"/>
      <c r="BMN12" s="52"/>
      <c r="BMO12" s="52"/>
      <c r="BMP12" s="52"/>
      <c r="BMQ12" s="52"/>
      <c r="BMR12" s="52"/>
      <c r="BMS12" s="52"/>
      <c r="BMT12" s="52"/>
      <c r="BMU12" s="52"/>
      <c r="BMV12" s="52"/>
      <c r="BMW12" s="52"/>
      <c r="BMX12" s="52"/>
      <c r="BMY12" s="52"/>
      <c r="BMZ12" s="52"/>
      <c r="BNA12" s="52"/>
      <c r="BNB12" s="52"/>
      <c r="BNC12" s="52"/>
      <c r="BND12" s="52"/>
      <c r="BNE12" s="52"/>
      <c r="BNF12" s="52"/>
      <c r="BNG12" s="52"/>
      <c r="BNH12" s="52"/>
      <c r="BNI12" s="52"/>
      <c r="BNJ12" s="52"/>
      <c r="BNK12" s="52"/>
      <c r="BNL12" s="52"/>
      <c r="BNM12" s="52"/>
      <c r="BNN12" s="52"/>
      <c r="BNO12" s="52"/>
      <c r="BNP12" s="52"/>
      <c r="BNQ12" s="52"/>
      <c r="BNR12" s="52"/>
      <c r="BNS12" s="52"/>
      <c r="BNT12" s="52"/>
      <c r="BNU12" s="52"/>
      <c r="BNV12" s="52"/>
      <c r="BNW12" s="52"/>
      <c r="BNX12" s="52"/>
      <c r="BNY12" s="52"/>
      <c r="BNZ12" s="52"/>
      <c r="BOA12" s="52"/>
      <c r="BOB12" s="52"/>
      <c r="BOC12" s="52"/>
      <c r="BOD12" s="52"/>
      <c r="BOE12" s="52"/>
      <c r="BOF12" s="52"/>
      <c r="BOG12" s="52"/>
      <c r="BOH12" s="52"/>
      <c r="BOI12" s="52"/>
      <c r="BOJ12" s="52"/>
      <c r="BOK12" s="52"/>
      <c r="BOL12" s="52"/>
      <c r="BOM12" s="52"/>
      <c r="BON12" s="52"/>
      <c r="BOO12" s="52"/>
      <c r="BOP12" s="52"/>
      <c r="BOQ12" s="52"/>
      <c r="BOR12" s="52"/>
      <c r="BOS12" s="52"/>
      <c r="BOT12" s="52"/>
      <c r="BOU12" s="52"/>
      <c r="BOV12" s="52"/>
      <c r="BOW12" s="52"/>
      <c r="BOX12" s="52"/>
      <c r="BOY12" s="52"/>
      <c r="BOZ12" s="52"/>
      <c r="BPA12" s="52"/>
      <c r="BPB12" s="52"/>
      <c r="BPC12" s="52"/>
      <c r="BPD12" s="52"/>
      <c r="BPE12" s="52"/>
      <c r="BPF12" s="52"/>
      <c r="BPG12" s="52"/>
      <c r="BPH12" s="52"/>
      <c r="BPI12" s="52"/>
      <c r="BPJ12" s="52"/>
      <c r="BPK12" s="52"/>
      <c r="BPL12" s="52"/>
      <c r="BPM12" s="52"/>
      <c r="BPN12" s="52"/>
      <c r="BPO12" s="52"/>
      <c r="BPP12" s="52"/>
      <c r="BPQ12" s="52"/>
      <c r="BPR12" s="52"/>
      <c r="BPS12" s="52"/>
      <c r="BPT12" s="52"/>
      <c r="BPU12" s="52"/>
      <c r="BPV12" s="52"/>
      <c r="BPW12" s="52"/>
      <c r="BPX12" s="52"/>
      <c r="BPY12" s="52"/>
      <c r="BPZ12" s="52"/>
      <c r="BQA12" s="52"/>
      <c r="BQB12" s="52"/>
      <c r="BQC12" s="52"/>
      <c r="BQD12" s="52"/>
      <c r="BQE12" s="52"/>
      <c r="BQF12" s="52"/>
      <c r="BQG12" s="52"/>
      <c r="BQH12" s="52"/>
      <c r="BQI12" s="52"/>
      <c r="BQJ12" s="52"/>
      <c r="BQK12" s="52"/>
      <c r="BQL12" s="52"/>
      <c r="BQM12" s="52"/>
      <c r="BQN12" s="52"/>
      <c r="BQO12" s="52"/>
      <c r="BQP12" s="52"/>
      <c r="BQQ12" s="52"/>
      <c r="BQR12" s="52"/>
      <c r="BQS12" s="52"/>
      <c r="BQT12" s="52"/>
      <c r="BQU12" s="52"/>
      <c r="BQV12" s="52"/>
      <c r="BQW12" s="52"/>
      <c r="BQX12" s="52"/>
      <c r="BQY12" s="52"/>
      <c r="BQZ12" s="52"/>
      <c r="BRA12" s="52"/>
      <c r="BRB12" s="52"/>
      <c r="BRC12" s="52"/>
      <c r="BRD12" s="52"/>
      <c r="BRE12" s="52"/>
      <c r="BRF12" s="52"/>
      <c r="BRG12" s="52"/>
      <c r="BRH12" s="52"/>
      <c r="BRI12" s="52"/>
      <c r="BRJ12" s="52"/>
      <c r="BRK12" s="52"/>
      <c r="BRL12" s="52"/>
      <c r="BRM12" s="52"/>
      <c r="BRN12" s="52"/>
      <c r="BRO12" s="52"/>
      <c r="BRP12" s="52"/>
      <c r="BRQ12" s="52"/>
      <c r="BRR12" s="52"/>
      <c r="BRS12" s="52"/>
      <c r="BRT12" s="52"/>
      <c r="BRU12" s="52"/>
      <c r="BRV12" s="52"/>
      <c r="BRW12" s="52"/>
      <c r="BRX12" s="52"/>
      <c r="BRY12" s="52"/>
      <c r="BRZ12" s="52"/>
      <c r="BSA12" s="52"/>
      <c r="BSB12" s="52"/>
      <c r="BSC12" s="52"/>
      <c r="BSD12" s="52"/>
      <c r="BSE12" s="52"/>
      <c r="BSF12" s="52"/>
      <c r="BSG12" s="52"/>
      <c r="BSH12" s="52"/>
      <c r="BSI12" s="52"/>
      <c r="BSJ12" s="52"/>
      <c r="BSK12" s="52"/>
      <c r="BSL12" s="52"/>
      <c r="BSM12" s="52"/>
      <c r="BSN12" s="52"/>
      <c r="BSO12" s="52"/>
      <c r="BSP12" s="52"/>
      <c r="BSQ12" s="52"/>
      <c r="BSR12" s="52"/>
      <c r="BSS12" s="52"/>
      <c r="BST12" s="52"/>
      <c r="BSU12" s="52"/>
      <c r="BSV12" s="52"/>
      <c r="BSW12" s="52"/>
      <c r="BSX12" s="52"/>
      <c r="BSY12" s="52"/>
      <c r="BSZ12" s="52"/>
      <c r="BTA12" s="52"/>
      <c r="BTB12" s="52"/>
      <c r="BTC12" s="52"/>
      <c r="BTD12" s="52"/>
      <c r="BTE12" s="52"/>
      <c r="BTF12" s="52"/>
      <c r="BTG12" s="52"/>
      <c r="BTH12" s="52"/>
      <c r="BTI12" s="52"/>
      <c r="BTJ12" s="52"/>
      <c r="BTK12" s="52"/>
      <c r="BTL12" s="52"/>
      <c r="BTM12" s="52"/>
      <c r="BTN12" s="52"/>
      <c r="BTO12" s="52"/>
      <c r="BTP12" s="52"/>
      <c r="BTQ12" s="52"/>
      <c r="BTR12" s="52"/>
      <c r="BTS12" s="52"/>
      <c r="BTT12" s="52"/>
      <c r="BTU12" s="52"/>
      <c r="BTV12" s="52"/>
      <c r="BTW12" s="52"/>
      <c r="BTX12" s="52"/>
      <c r="BTY12" s="52"/>
      <c r="BTZ12" s="52"/>
      <c r="BUA12" s="52"/>
      <c r="BUB12" s="52"/>
      <c r="BUC12" s="52"/>
      <c r="BUD12" s="52"/>
      <c r="BUE12" s="52"/>
      <c r="BUF12" s="52"/>
      <c r="BUG12" s="52"/>
      <c r="BUH12" s="52"/>
      <c r="BUI12" s="52"/>
      <c r="BUJ12" s="52"/>
      <c r="BUK12" s="52"/>
      <c r="BUL12" s="52"/>
      <c r="BUM12" s="52"/>
      <c r="BUN12" s="52"/>
      <c r="BUO12" s="52"/>
      <c r="BUP12" s="52"/>
      <c r="BUQ12" s="52"/>
      <c r="BUR12" s="52"/>
      <c r="BUS12" s="52"/>
      <c r="BUT12" s="52"/>
      <c r="BUU12" s="52"/>
      <c r="BUV12" s="52"/>
      <c r="BUW12" s="52"/>
      <c r="BUX12" s="52"/>
      <c r="BUY12" s="52"/>
      <c r="BUZ12" s="52"/>
      <c r="BVA12" s="52"/>
      <c r="BVB12" s="52"/>
      <c r="BVC12" s="52"/>
      <c r="BVD12" s="52"/>
      <c r="BVE12" s="52"/>
      <c r="BVF12" s="52"/>
      <c r="BVG12" s="52"/>
      <c r="BVH12" s="52"/>
      <c r="BVI12" s="52"/>
      <c r="BVJ12" s="52"/>
      <c r="BVK12" s="52"/>
      <c r="BVL12" s="52"/>
      <c r="BVM12" s="52"/>
      <c r="BVN12" s="52"/>
      <c r="BVO12" s="52"/>
      <c r="BVP12" s="52"/>
      <c r="BVQ12" s="52"/>
      <c r="BVR12" s="52"/>
      <c r="BVS12" s="52"/>
      <c r="BVT12" s="52"/>
      <c r="BVU12" s="52"/>
      <c r="BVV12" s="52"/>
      <c r="BVW12" s="52"/>
      <c r="BVX12" s="52"/>
      <c r="BVY12" s="52"/>
      <c r="BVZ12" s="52"/>
      <c r="BWA12" s="52"/>
      <c r="BWB12" s="52"/>
      <c r="BWC12" s="52"/>
      <c r="BWD12" s="52"/>
      <c r="BWE12" s="52"/>
      <c r="BWF12" s="52"/>
      <c r="BWG12" s="52"/>
      <c r="BWH12" s="52"/>
      <c r="BWI12" s="52"/>
      <c r="BWJ12" s="52"/>
      <c r="BWK12" s="52"/>
      <c r="BWL12" s="52"/>
      <c r="BWM12" s="52"/>
      <c r="BWN12" s="52"/>
      <c r="BWO12" s="52"/>
      <c r="BWP12" s="52"/>
      <c r="BWQ12" s="52"/>
      <c r="BWR12" s="52"/>
      <c r="BWS12" s="52"/>
      <c r="BWT12" s="52"/>
      <c r="BWU12" s="52"/>
      <c r="BWV12" s="52"/>
      <c r="BWW12" s="52"/>
      <c r="BWX12" s="52"/>
      <c r="BWY12" s="52"/>
      <c r="BWZ12" s="52"/>
      <c r="BXA12" s="52"/>
      <c r="BXB12" s="52"/>
      <c r="BXC12" s="52"/>
      <c r="BXD12" s="52"/>
      <c r="BXE12" s="52"/>
      <c r="BXF12" s="52"/>
      <c r="BXG12" s="52"/>
      <c r="BXH12" s="52"/>
      <c r="BXI12" s="52"/>
      <c r="BXJ12" s="52"/>
      <c r="BXK12" s="52"/>
      <c r="BXL12" s="52"/>
      <c r="BXM12" s="52"/>
      <c r="BXN12" s="52"/>
      <c r="BXO12" s="52"/>
      <c r="BXP12" s="52"/>
      <c r="BXQ12" s="52"/>
      <c r="BXR12" s="52"/>
      <c r="BXS12" s="52"/>
      <c r="BXT12" s="52"/>
      <c r="BXU12" s="52"/>
      <c r="BXV12" s="52"/>
      <c r="BXW12" s="52"/>
      <c r="BXX12" s="52"/>
      <c r="BXY12" s="52"/>
      <c r="BXZ12" s="52"/>
      <c r="BYA12" s="52"/>
      <c r="BYB12" s="52"/>
      <c r="BYC12" s="52"/>
      <c r="BYD12" s="52"/>
      <c r="BYE12" s="52"/>
      <c r="BYF12" s="52"/>
      <c r="BYG12" s="52"/>
      <c r="BYH12" s="52"/>
      <c r="BYI12" s="52"/>
      <c r="BYJ12" s="52"/>
      <c r="BYK12" s="52"/>
      <c r="BYL12" s="52"/>
      <c r="BYM12" s="52"/>
      <c r="BYN12" s="52"/>
      <c r="BYO12" s="52"/>
      <c r="BYP12" s="52"/>
      <c r="BYQ12" s="52"/>
      <c r="BYR12" s="52"/>
      <c r="BYS12" s="52"/>
      <c r="BYT12" s="52"/>
      <c r="BYU12" s="52"/>
      <c r="BYV12" s="52"/>
      <c r="BYW12" s="52"/>
      <c r="BYX12" s="52"/>
      <c r="BYY12" s="52"/>
      <c r="BYZ12" s="52"/>
      <c r="BZA12" s="52"/>
      <c r="BZB12" s="52"/>
      <c r="BZC12" s="52"/>
      <c r="BZD12" s="52"/>
      <c r="BZE12" s="52"/>
      <c r="BZF12" s="52"/>
      <c r="BZG12" s="52"/>
      <c r="BZH12" s="52"/>
      <c r="BZI12" s="52"/>
      <c r="BZJ12" s="52"/>
      <c r="BZK12" s="52"/>
      <c r="BZL12" s="52"/>
      <c r="BZM12" s="52"/>
      <c r="BZN12" s="52"/>
      <c r="BZO12" s="52"/>
      <c r="BZP12" s="52"/>
      <c r="BZQ12" s="52"/>
      <c r="BZR12" s="52"/>
      <c r="BZS12" s="52"/>
      <c r="BZT12" s="52"/>
      <c r="BZU12" s="52"/>
      <c r="BZV12" s="52"/>
      <c r="BZW12" s="52"/>
      <c r="BZX12" s="52"/>
      <c r="BZY12" s="52"/>
      <c r="BZZ12" s="52"/>
      <c r="CAA12" s="52"/>
      <c r="CAB12" s="52"/>
      <c r="CAC12" s="52"/>
      <c r="CAD12" s="52"/>
      <c r="CAE12" s="52"/>
      <c r="CAF12" s="52"/>
      <c r="CAG12" s="52"/>
      <c r="CAH12" s="52"/>
      <c r="CAI12" s="52"/>
      <c r="CAJ12" s="52"/>
      <c r="CAK12" s="52"/>
      <c r="CAL12" s="52"/>
      <c r="CAM12" s="52"/>
      <c r="CAN12" s="52"/>
      <c r="CAO12" s="52"/>
      <c r="CAP12" s="52"/>
      <c r="CAQ12" s="52"/>
      <c r="CAR12" s="52"/>
      <c r="CAS12" s="52"/>
      <c r="CAT12" s="52"/>
      <c r="CAU12" s="52"/>
      <c r="CAV12" s="52"/>
      <c r="CAW12" s="52"/>
      <c r="CAX12" s="52"/>
      <c r="CAY12" s="52"/>
      <c r="CAZ12" s="52"/>
      <c r="CBA12" s="52"/>
      <c r="CBB12" s="52"/>
      <c r="CBC12" s="52"/>
      <c r="CBD12" s="52"/>
      <c r="CBE12" s="52"/>
      <c r="CBF12" s="52"/>
      <c r="CBG12" s="52"/>
      <c r="CBH12" s="52"/>
      <c r="CBI12" s="52"/>
      <c r="CBJ12" s="52"/>
      <c r="CBK12" s="52"/>
      <c r="CBL12" s="52"/>
      <c r="CBM12" s="52"/>
      <c r="CBN12" s="52"/>
      <c r="CBO12" s="52"/>
      <c r="CBP12" s="52"/>
      <c r="CBQ12" s="52"/>
      <c r="CBR12" s="52"/>
      <c r="CBS12" s="52"/>
      <c r="CBT12" s="52"/>
      <c r="CBU12" s="52"/>
      <c r="CBV12" s="52"/>
      <c r="CBW12" s="52"/>
      <c r="CBX12" s="52"/>
      <c r="CBY12" s="52"/>
      <c r="CBZ12" s="52"/>
      <c r="CCA12" s="52"/>
      <c r="CCB12" s="52"/>
      <c r="CCC12" s="52"/>
      <c r="CCD12" s="52"/>
      <c r="CCE12" s="52"/>
      <c r="CCF12" s="52"/>
      <c r="CCG12" s="52"/>
      <c r="CCH12" s="52"/>
      <c r="CCI12" s="52"/>
      <c r="CCJ12" s="52"/>
      <c r="CCK12" s="52"/>
      <c r="CCL12" s="52"/>
      <c r="CCM12" s="52"/>
      <c r="CCN12" s="52"/>
      <c r="CCO12" s="52"/>
      <c r="CCP12" s="52"/>
      <c r="CCQ12" s="52"/>
      <c r="CCR12" s="52"/>
      <c r="CCS12" s="52"/>
      <c r="CCT12" s="52"/>
      <c r="CCU12" s="52"/>
      <c r="CCV12" s="52"/>
      <c r="CCW12" s="52"/>
      <c r="CCX12" s="52"/>
      <c r="CCY12" s="52"/>
      <c r="CCZ12" s="52"/>
      <c r="CDA12" s="52"/>
      <c r="CDB12" s="52"/>
      <c r="CDC12" s="52"/>
      <c r="CDD12" s="52"/>
      <c r="CDE12" s="52"/>
      <c r="CDF12" s="52"/>
      <c r="CDG12" s="52"/>
      <c r="CDH12" s="52"/>
      <c r="CDI12" s="52"/>
      <c r="CDJ12" s="52"/>
      <c r="CDK12" s="52"/>
      <c r="CDL12" s="52"/>
      <c r="CDM12" s="52"/>
      <c r="CDN12" s="52"/>
      <c r="CDO12" s="52"/>
      <c r="CDP12" s="52"/>
      <c r="CDQ12" s="52"/>
      <c r="CDR12" s="52"/>
      <c r="CDS12" s="52"/>
      <c r="CDT12" s="52"/>
      <c r="CDU12" s="52"/>
      <c r="CDV12" s="52"/>
      <c r="CDW12" s="52"/>
      <c r="CDX12" s="52"/>
      <c r="CDY12" s="52"/>
      <c r="CDZ12" s="52"/>
      <c r="CEA12" s="52"/>
      <c r="CEB12" s="52"/>
      <c r="CEC12" s="52"/>
      <c r="CED12" s="52"/>
      <c r="CEE12" s="52"/>
      <c r="CEF12" s="52"/>
      <c r="CEG12" s="52"/>
      <c r="CEH12" s="52"/>
      <c r="CEI12" s="52"/>
      <c r="CEJ12" s="52"/>
      <c r="CEK12" s="52"/>
      <c r="CEL12" s="52"/>
      <c r="CEM12" s="52"/>
      <c r="CEN12" s="52"/>
      <c r="CEO12" s="52"/>
      <c r="CEP12" s="52"/>
      <c r="CEQ12" s="52"/>
      <c r="CER12" s="52"/>
      <c r="CES12" s="52"/>
      <c r="CET12" s="52"/>
      <c r="CEU12" s="52"/>
      <c r="CEV12" s="52"/>
      <c r="CEW12" s="52"/>
      <c r="CEX12" s="52"/>
      <c r="CEY12" s="52"/>
      <c r="CEZ12" s="52"/>
      <c r="CFA12" s="52"/>
      <c r="CFB12" s="52"/>
      <c r="CFC12" s="52"/>
      <c r="CFD12" s="52"/>
      <c r="CFE12" s="52"/>
      <c r="CFF12" s="52"/>
      <c r="CFG12" s="52"/>
      <c r="CFH12" s="52"/>
      <c r="CFI12" s="52"/>
      <c r="CFJ12" s="52"/>
      <c r="CFK12" s="52"/>
      <c r="CFL12" s="52"/>
      <c r="CFM12" s="52"/>
      <c r="CFN12" s="52"/>
      <c r="CFO12" s="52"/>
      <c r="CFP12" s="52"/>
      <c r="CFQ12" s="52"/>
      <c r="CFR12" s="52"/>
      <c r="CFS12" s="52"/>
      <c r="CFT12" s="52"/>
      <c r="CFU12" s="52"/>
      <c r="CFV12" s="52"/>
      <c r="CFW12" s="52"/>
      <c r="CFX12" s="52"/>
      <c r="CFY12" s="52"/>
      <c r="CFZ12" s="52"/>
      <c r="CGA12" s="52"/>
      <c r="CGB12" s="52"/>
      <c r="CGC12" s="52"/>
      <c r="CGD12" s="52"/>
      <c r="CGE12" s="52"/>
      <c r="CGF12" s="52"/>
      <c r="CGG12" s="52"/>
      <c r="CGH12" s="52"/>
      <c r="CGI12" s="52"/>
      <c r="CGJ12" s="52"/>
      <c r="CGK12" s="52"/>
      <c r="CGL12" s="52"/>
      <c r="CGM12" s="52"/>
      <c r="CGN12" s="52"/>
      <c r="CGO12" s="52"/>
      <c r="CGP12" s="52"/>
      <c r="CGQ12" s="52"/>
      <c r="CGR12" s="52"/>
      <c r="CGS12" s="52"/>
      <c r="CGT12" s="52"/>
      <c r="CGU12" s="52"/>
      <c r="CGV12" s="52"/>
      <c r="CGW12" s="52"/>
      <c r="CGX12" s="52"/>
      <c r="CGY12" s="52"/>
      <c r="CGZ12" s="52"/>
      <c r="CHA12" s="52"/>
      <c r="CHB12" s="52"/>
      <c r="CHC12" s="52"/>
      <c r="CHD12" s="52"/>
      <c r="CHE12" s="52"/>
      <c r="CHF12" s="52"/>
      <c r="CHG12" s="52"/>
      <c r="CHH12" s="52"/>
      <c r="CHI12" s="52"/>
      <c r="CHJ12" s="52"/>
      <c r="CHK12" s="52"/>
      <c r="CHL12" s="52"/>
      <c r="CHM12" s="52"/>
      <c r="CHN12" s="52"/>
      <c r="CHO12" s="52"/>
      <c r="CHP12" s="52"/>
      <c r="CHQ12" s="52"/>
      <c r="CHR12" s="52"/>
      <c r="CHS12" s="52"/>
      <c r="CHT12" s="52"/>
      <c r="CHU12" s="52"/>
      <c r="CHV12" s="52"/>
      <c r="CHW12" s="52"/>
      <c r="CHX12" s="52"/>
      <c r="CHY12" s="52"/>
      <c r="CHZ12" s="52"/>
      <c r="CIA12" s="52"/>
      <c r="CIB12" s="52"/>
      <c r="CIC12" s="52"/>
      <c r="CID12" s="52"/>
      <c r="CIE12" s="52"/>
      <c r="CIF12" s="52"/>
      <c r="CIG12" s="52"/>
      <c r="CIH12" s="52"/>
      <c r="CII12" s="52"/>
      <c r="CIJ12" s="52"/>
      <c r="CIK12" s="52"/>
      <c r="CIL12" s="52"/>
      <c r="CIM12" s="52"/>
      <c r="CIN12" s="52"/>
      <c r="CIO12" s="52"/>
      <c r="CIP12" s="52"/>
      <c r="CIQ12" s="52"/>
      <c r="CIR12" s="52"/>
      <c r="CIS12" s="52"/>
      <c r="CIT12" s="52"/>
      <c r="CIU12" s="52"/>
      <c r="CIV12" s="52"/>
      <c r="CIW12" s="52"/>
      <c r="CIX12" s="52"/>
      <c r="CIY12" s="52"/>
      <c r="CIZ12" s="52"/>
      <c r="CJA12" s="52"/>
      <c r="CJB12" s="52"/>
      <c r="CJC12" s="52"/>
      <c r="CJD12" s="52"/>
      <c r="CJE12" s="52"/>
      <c r="CJF12" s="52"/>
      <c r="CJG12" s="52"/>
      <c r="CJH12" s="52"/>
      <c r="CJI12" s="52"/>
      <c r="CJJ12" s="52"/>
      <c r="CJK12" s="52"/>
      <c r="CJL12" s="52"/>
      <c r="CJM12" s="52"/>
      <c r="CJN12" s="52"/>
      <c r="CJO12" s="52"/>
      <c r="CJP12" s="52"/>
      <c r="CJQ12" s="52"/>
      <c r="CJR12" s="52"/>
      <c r="CJS12" s="52"/>
      <c r="CJT12" s="52"/>
      <c r="CJU12" s="52"/>
      <c r="CJV12" s="52"/>
      <c r="CJW12" s="52"/>
      <c r="CJX12" s="52"/>
      <c r="CJY12" s="52"/>
      <c r="CJZ12" s="52"/>
      <c r="CKA12" s="52"/>
      <c r="CKB12" s="52"/>
      <c r="CKC12" s="52"/>
      <c r="CKD12" s="52"/>
      <c r="CKE12" s="52"/>
      <c r="CKF12" s="52"/>
      <c r="CKG12" s="52"/>
      <c r="CKH12" s="52"/>
      <c r="CKI12" s="52"/>
      <c r="CKJ12" s="52"/>
      <c r="CKK12" s="52"/>
      <c r="CKL12" s="52"/>
      <c r="CKM12" s="52"/>
      <c r="CKN12" s="52"/>
      <c r="CKO12" s="52"/>
      <c r="CKP12" s="52"/>
      <c r="CKQ12" s="52"/>
      <c r="CKR12" s="52"/>
      <c r="CKS12" s="52"/>
      <c r="CKT12" s="52"/>
      <c r="CKU12" s="52"/>
      <c r="CKV12" s="52"/>
      <c r="CKW12" s="52"/>
      <c r="CKX12" s="52"/>
      <c r="CKY12" s="52"/>
      <c r="CKZ12" s="52"/>
      <c r="CLA12" s="52"/>
      <c r="CLB12" s="52"/>
      <c r="CLC12" s="52"/>
      <c r="CLD12" s="52"/>
      <c r="CLE12" s="52"/>
      <c r="CLF12" s="52"/>
      <c r="CLG12" s="52"/>
      <c r="CLH12" s="52"/>
      <c r="CLI12" s="52"/>
      <c r="CLJ12" s="52"/>
      <c r="CLK12" s="52"/>
      <c r="CLL12" s="52"/>
      <c r="CLM12" s="52"/>
      <c r="CLN12" s="52"/>
      <c r="CLO12" s="52"/>
      <c r="CLP12" s="52"/>
      <c r="CLQ12" s="52"/>
      <c r="CLR12" s="52"/>
      <c r="CLS12" s="52"/>
      <c r="CLT12" s="52"/>
      <c r="CLU12" s="52"/>
      <c r="CLV12" s="52"/>
      <c r="CLW12" s="52"/>
      <c r="CLX12" s="52"/>
      <c r="CLY12" s="52"/>
      <c r="CLZ12" s="52"/>
      <c r="CMA12" s="52"/>
      <c r="CMB12" s="52"/>
      <c r="CMC12" s="52"/>
      <c r="CMD12" s="52"/>
      <c r="CME12" s="52"/>
      <c r="CMF12" s="52"/>
      <c r="CMG12" s="52"/>
      <c r="CMH12" s="52"/>
      <c r="CMI12" s="52"/>
      <c r="CMJ12" s="52"/>
      <c r="CMK12" s="52"/>
      <c r="CML12" s="52"/>
      <c r="CMM12" s="52"/>
      <c r="CMN12" s="52"/>
      <c r="CMO12" s="52"/>
      <c r="CMP12" s="52"/>
      <c r="CMQ12" s="52"/>
      <c r="CMR12" s="52"/>
      <c r="CMS12" s="52"/>
      <c r="CMT12" s="52"/>
      <c r="CMU12" s="52"/>
      <c r="CMV12" s="52"/>
      <c r="CMW12" s="52"/>
      <c r="CMX12" s="52"/>
      <c r="CMY12" s="52"/>
      <c r="CMZ12" s="52"/>
      <c r="CNA12" s="52"/>
      <c r="CNB12" s="52"/>
      <c r="CNC12" s="52"/>
      <c r="CND12" s="52"/>
      <c r="CNE12" s="52"/>
      <c r="CNF12" s="52"/>
      <c r="CNG12" s="52"/>
      <c r="CNH12" s="52"/>
      <c r="CNI12" s="52"/>
      <c r="CNJ12" s="52"/>
      <c r="CNK12" s="52"/>
      <c r="CNL12" s="52"/>
      <c r="CNM12" s="52"/>
      <c r="CNN12" s="52"/>
      <c r="CNO12" s="52"/>
      <c r="CNP12" s="52"/>
      <c r="CNQ12" s="52"/>
      <c r="CNR12" s="52"/>
      <c r="CNS12" s="52"/>
      <c r="CNT12" s="52"/>
      <c r="CNU12" s="52"/>
      <c r="CNV12" s="52"/>
      <c r="CNW12" s="52"/>
      <c r="CNX12" s="52"/>
      <c r="CNY12" s="52"/>
      <c r="CNZ12" s="52"/>
      <c r="COA12" s="52"/>
      <c r="COB12" s="52"/>
      <c r="COC12" s="52"/>
      <c r="COD12" s="52"/>
      <c r="COE12" s="52"/>
      <c r="COF12" s="52"/>
      <c r="COG12" s="52"/>
      <c r="COH12" s="52"/>
      <c r="COI12" s="52"/>
      <c r="COJ12" s="52"/>
      <c r="COK12" s="52"/>
      <c r="COL12" s="52"/>
      <c r="COM12" s="52"/>
      <c r="CON12" s="52"/>
      <c r="COO12" s="52"/>
      <c r="COP12" s="52"/>
      <c r="COQ12" s="52"/>
      <c r="COR12" s="52"/>
      <c r="COS12" s="52"/>
      <c r="COT12" s="52"/>
      <c r="COU12" s="52"/>
      <c r="COV12" s="52"/>
      <c r="COW12" s="52"/>
      <c r="COX12" s="52"/>
      <c r="COY12" s="52"/>
      <c r="COZ12" s="52"/>
      <c r="CPA12" s="52"/>
      <c r="CPB12" s="52"/>
      <c r="CPC12" s="52"/>
      <c r="CPD12" s="52"/>
      <c r="CPE12" s="52"/>
      <c r="CPF12" s="52"/>
      <c r="CPG12" s="52"/>
      <c r="CPH12" s="52"/>
      <c r="CPI12" s="52"/>
      <c r="CPJ12" s="52"/>
      <c r="CPK12" s="52"/>
      <c r="CPL12" s="52"/>
      <c r="CPM12" s="52"/>
      <c r="CPN12" s="52"/>
      <c r="CPO12" s="52"/>
      <c r="CPP12" s="52"/>
      <c r="CPQ12" s="52"/>
      <c r="CPR12" s="52"/>
      <c r="CPS12" s="52"/>
      <c r="CPT12" s="52"/>
      <c r="CPU12" s="52"/>
      <c r="CPV12" s="52"/>
      <c r="CPW12" s="52"/>
      <c r="CPX12" s="52"/>
      <c r="CPY12" s="52"/>
      <c r="CPZ12" s="52"/>
      <c r="CQA12" s="52"/>
      <c r="CQB12" s="52"/>
      <c r="CQC12" s="52"/>
      <c r="CQD12" s="52"/>
      <c r="CQE12" s="52"/>
      <c r="CQF12" s="52"/>
      <c r="CQG12" s="52"/>
      <c r="CQH12" s="52"/>
      <c r="CQI12" s="52"/>
      <c r="CQJ12" s="52"/>
      <c r="CQK12" s="52"/>
      <c r="CQL12" s="52"/>
      <c r="CQM12" s="52"/>
      <c r="CQN12" s="52"/>
      <c r="CQO12" s="52"/>
      <c r="CQP12" s="52"/>
      <c r="CQQ12" s="52"/>
      <c r="CQR12" s="52"/>
      <c r="CQS12" s="52"/>
      <c r="CQT12" s="52"/>
      <c r="CQU12" s="52"/>
      <c r="CQV12" s="52"/>
      <c r="CQW12" s="52"/>
      <c r="CQX12" s="52"/>
      <c r="CQY12" s="52"/>
      <c r="CQZ12" s="52"/>
      <c r="CRA12" s="52"/>
      <c r="CRB12" s="52"/>
      <c r="CRC12" s="52"/>
      <c r="CRD12" s="52"/>
      <c r="CRE12" s="52"/>
      <c r="CRF12" s="52"/>
      <c r="CRG12" s="52"/>
      <c r="CRH12" s="52"/>
      <c r="CRI12" s="52"/>
      <c r="CRJ12" s="52"/>
      <c r="CRK12" s="52"/>
      <c r="CRL12" s="52"/>
      <c r="CRM12" s="52"/>
      <c r="CRN12" s="52"/>
      <c r="CRO12" s="52"/>
      <c r="CRP12" s="52"/>
      <c r="CRQ12" s="52"/>
      <c r="CRR12" s="52"/>
      <c r="CRS12" s="52"/>
      <c r="CRT12" s="52"/>
      <c r="CRU12" s="52"/>
      <c r="CRV12" s="52"/>
      <c r="CRW12" s="52"/>
      <c r="CRX12" s="52"/>
      <c r="CRY12" s="52"/>
      <c r="CRZ12" s="52"/>
      <c r="CSA12" s="52"/>
      <c r="CSB12" s="52"/>
      <c r="CSC12" s="52"/>
      <c r="CSD12" s="52"/>
      <c r="CSE12" s="52"/>
      <c r="CSF12" s="52"/>
      <c r="CSG12" s="52"/>
      <c r="CSH12" s="52"/>
      <c r="CSI12" s="52"/>
      <c r="CSJ12" s="52"/>
      <c r="CSK12" s="52"/>
      <c r="CSL12" s="52"/>
      <c r="CSM12" s="52"/>
      <c r="CSN12" s="52"/>
      <c r="CSO12" s="52"/>
      <c r="CSP12" s="52"/>
      <c r="CSQ12" s="52"/>
      <c r="CSR12" s="52"/>
      <c r="CSS12" s="52"/>
      <c r="CST12" s="52"/>
      <c r="CSU12" s="52"/>
      <c r="CSV12" s="52"/>
      <c r="CSW12" s="52"/>
      <c r="CSX12" s="52"/>
      <c r="CSY12" s="52"/>
      <c r="CSZ12" s="52"/>
      <c r="CTA12" s="52"/>
      <c r="CTB12" s="52"/>
      <c r="CTC12" s="52"/>
      <c r="CTD12" s="52"/>
      <c r="CTE12" s="52"/>
      <c r="CTF12" s="52"/>
      <c r="CTG12" s="52"/>
      <c r="CTH12" s="52"/>
      <c r="CTI12" s="52"/>
      <c r="CTJ12" s="52"/>
      <c r="CTK12" s="52"/>
      <c r="CTL12" s="52"/>
      <c r="CTM12" s="52"/>
      <c r="CTN12" s="52"/>
      <c r="CTO12" s="52"/>
      <c r="CTP12" s="52"/>
      <c r="CTQ12" s="52"/>
      <c r="CTR12" s="52"/>
      <c r="CTS12" s="52"/>
      <c r="CTT12" s="52"/>
      <c r="CTU12" s="52"/>
      <c r="CTV12" s="52"/>
      <c r="CTW12" s="52"/>
      <c r="CTX12" s="52"/>
      <c r="CTY12" s="52"/>
      <c r="CTZ12" s="52"/>
      <c r="CUA12" s="52"/>
      <c r="CUB12" s="52"/>
      <c r="CUC12" s="52"/>
      <c r="CUD12" s="52"/>
      <c r="CUE12" s="52"/>
      <c r="CUF12" s="52"/>
      <c r="CUG12" s="52"/>
      <c r="CUH12" s="52"/>
      <c r="CUI12" s="52"/>
      <c r="CUJ12" s="52"/>
      <c r="CUK12" s="52"/>
      <c r="CUL12" s="52"/>
      <c r="CUM12" s="52"/>
      <c r="CUN12" s="52"/>
      <c r="CUO12" s="52"/>
      <c r="CUP12" s="52"/>
      <c r="CUQ12" s="52"/>
      <c r="CUR12" s="52"/>
      <c r="CUS12" s="52"/>
      <c r="CUT12" s="52"/>
      <c r="CUU12" s="52"/>
      <c r="CUV12" s="52"/>
      <c r="CUW12" s="52"/>
      <c r="CUX12" s="52"/>
      <c r="CUY12" s="52"/>
      <c r="CUZ12" s="52"/>
      <c r="CVA12" s="52"/>
      <c r="CVB12" s="52"/>
      <c r="CVC12" s="52"/>
      <c r="CVD12" s="52"/>
      <c r="CVE12" s="52"/>
      <c r="CVF12" s="52"/>
      <c r="CVG12" s="52"/>
      <c r="CVH12" s="52"/>
      <c r="CVI12" s="52"/>
      <c r="CVJ12" s="52"/>
      <c r="CVK12" s="52"/>
      <c r="CVL12" s="52"/>
      <c r="CVM12" s="52"/>
      <c r="CVN12" s="52"/>
      <c r="CVO12" s="52"/>
      <c r="CVP12" s="52"/>
      <c r="CVQ12" s="52"/>
      <c r="CVR12" s="52"/>
      <c r="CVS12" s="52"/>
      <c r="CVT12" s="52"/>
      <c r="CVU12" s="52"/>
      <c r="CVV12" s="52"/>
      <c r="CVW12" s="52"/>
      <c r="CVX12" s="52"/>
      <c r="CVY12" s="52"/>
      <c r="CVZ12" s="52"/>
      <c r="CWA12" s="52"/>
      <c r="CWB12" s="52"/>
      <c r="CWC12" s="52"/>
      <c r="CWD12" s="52"/>
      <c r="CWE12" s="52"/>
      <c r="CWF12" s="52"/>
      <c r="CWG12" s="52"/>
      <c r="CWH12" s="52"/>
      <c r="CWI12" s="52"/>
      <c r="CWJ12" s="52"/>
      <c r="CWK12" s="52"/>
      <c r="CWL12" s="52"/>
      <c r="CWM12" s="52"/>
      <c r="CWN12" s="52"/>
      <c r="CWO12" s="52"/>
      <c r="CWP12" s="52"/>
      <c r="CWQ12" s="52"/>
      <c r="CWR12" s="52"/>
      <c r="CWS12" s="52"/>
      <c r="CWT12" s="52"/>
      <c r="CWU12" s="52"/>
      <c r="CWV12" s="52"/>
      <c r="CWW12" s="52"/>
      <c r="CWX12" s="52"/>
      <c r="CWY12" s="52"/>
      <c r="CWZ12" s="52"/>
      <c r="CXA12" s="52"/>
      <c r="CXB12" s="52"/>
      <c r="CXC12" s="52"/>
      <c r="CXD12" s="52"/>
      <c r="CXE12" s="52"/>
      <c r="CXF12" s="52"/>
      <c r="CXG12" s="52"/>
      <c r="CXH12" s="52"/>
      <c r="CXI12" s="52"/>
      <c r="CXJ12" s="52"/>
      <c r="CXK12" s="52"/>
      <c r="CXL12" s="52"/>
      <c r="CXM12" s="52"/>
      <c r="CXN12" s="52"/>
      <c r="CXO12" s="52"/>
      <c r="CXP12" s="52"/>
      <c r="CXQ12" s="52"/>
      <c r="CXR12" s="52"/>
      <c r="CXS12" s="52"/>
      <c r="CXT12" s="52"/>
      <c r="CXU12" s="52"/>
      <c r="CXV12" s="52"/>
      <c r="CXW12" s="52"/>
      <c r="CXX12" s="52"/>
      <c r="CXY12" s="52"/>
      <c r="CXZ12" s="52"/>
      <c r="CYA12" s="52"/>
      <c r="CYB12" s="52"/>
      <c r="CYC12" s="52"/>
      <c r="CYD12" s="52"/>
      <c r="CYE12" s="52"/>
      <c r="CYF12" s="52"/>
      <c r="CYG12" s="52"/>
      <c r="CYH12" s="52"/>
      <c r="CYI12" s="52"/>
      <c r="CYJ12" s="52"/>
      <c r="CYK12" s="52"/>
      <c r="CYL12" s="52"/>
      <c r="CYM12" s="52"/>
      <c r="CYN12" s="52"/>
      <c r="CYO12" s="52"/>
      <c r="CYP12" s="52"/>
      <c r="CYQ12" s="52"/>
      <c r="CYR12" s="52"/>
      <c r="CYS12" s="52"/>
      <c r="CYT12" s="52"/>
    </row>
    <row r="13" spans="3:16240" ht="15" thickBot="1" x14ac:dyDescent="0.4">
      <c r="AC13" s="12" t="s">
        <v>27</v>
      </c>
      <c r="AD13" s="126">
        <v>0</v>
      </c>
      <c r="AE13" s="127">
        <v>0</v>
      </c>
      <c r="AF13" s="127">
        <v>3.8800746103960199E-2</v>
      </c>
      <c r="AG13" s="127">
        <v>4.537664974431764E-2</v>
      </c>
      <c r="AH13" s="127">
        <v>0</v>
      </c>
      <c r="AI13" s="127">
        <v>0.14825042305374941</v>
      </c>
      <c r="AJ13" s="127">
        <v>0</v>
      </c>
      <c r="AK13" s="127">
        <v>0</v>
      </c>
      <c r="AL13" s="127">
        <v>0.76757218109797287</v>
      </c>
      <c r="AM13" s="128">
        <v>0</v>
      </c>
      <c r="AN13" s="52"/>
      <c r="AO13" s="52"/>
      <c r="AP13" s="52"/>
      <c r="AQ13" s="52"/>
      <c r="AR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/>
      <c r="EG13" s="52"/>
      <c r="EH13" s="52"/>
      <c r="EI13" s="52"/>
      <c r="EJ13" s="52"/>
      <c r="EK13" s="52"/>
      <c r="EL13" s="52"/>
      <c r="EM13" s="52"/>
      <c r="EN13" s="52"/>
      <c r="EO13" s="52"/>
      <c r="EP13" s="52"/>
      <c r="EQ13" s="52"/>
      <c r="ER13" s="52"/>
      <c r="ES13" s="52"/>
      <c r="ET13" s="52"/>
      <c r="EU13" s="52"/>
      <c r="EV13" s="52"/>
      <c r="EW13" s="52"/>
      <c r="EX13" s="52"/>
      <c r="EY13" s="52"/>
      <c r="EZ13" s="52"/>
      <c r="FA13" s="52"/>
      <c r="FB13" s="52"/>
      <c r="FC13" s="52"/>
      <c r="FD13" s="52"/>
      <c r="FE13" s="52"/>
      <c r="FF13" s="52"/>
      <c r="FG13" s="52"/>
      <c r="FH13" s="52"/>
      <c r="FI13" s="52"/>
      <c r="FJ13" s="52"/>
      <c r="FK13" s="52"/>
      <c r="FL13" s="52"/>
      <c r="FM13" s="52"/>
      <c r="FN13" s="52"/>
      <c r="FO13" s="52"/>
      <c r="FP13" s="52"/>
      <c r="FQ13" s="52"/>
      <c r="FR13" s="52"/>
      <c r="FS13" s="52"/>
      <c r="FT13" s="52"/>
      <c r="FU13" s="52"/>
      <c r="FV13" s="52"/>
      <c r="FW13" s="52"/>
      <c r="FX13" s="52"/>
      <c r="FY13" s="52"/>
      <c r="FZ13" s="52"/>
      <c r="GA13" s="52"/>
      <c r="GB13" s="52"/>
      <c r="GC13" s="52"/>
      <c r="GD13" s="52"/>
      <c r="GE13" s="52"/>
      <c r="GF13" s="52"/>
      <c r="GG13" s="52"/>
      <c r="GH13" s="52"/>
      <c r="GI13" s="52"/>
      <c r="GJ13" s="52"/>
      <c r="GK13" s="52"/>
      <c r="GL13" s="52"/>
      <c r="GM13" s="52"/>
      <c r="GN13" s="52"/>
      <c r="GO13" s="52"/>
      <c r="GP13" s="52"/>
      <c r="GQ13" s="52"/>
      <c r="GR13" s="52"/>
      <c r="GS13" s="52"/>
      <c r="GT13" s="52"/>
      <c r="GU13" s="52"/>
      <c r="GV13" s="52"/>
      <c r="GW13" s="52"/>
      <c r="GX13" s="52"/>
      <c r="GY13" s="52"/>
      <c r="GZ13" s="52"/>
      <c r="HA13" s="52"/>
      <c r="HB13" s="52"/>
      <c r="HC13" s="52"/>
      <c r="HD13" s="52"/>
      <c r="HE13" s="52"/>
      <c r="HF13" s="52"/>
      <c r="HG13" s="52"/>
      <c r="HH13" s="52"/>
      <c r="HI13" s="52"/>
      <c r="HJ13" s="52"/>
      <c r="HK13" s="52"/>
      <c r="HL13" s="52"/>
      <c r="HM13" s="52"/>
      <c r="HN13" s="52"/>
      <c r="HO13" s="52"/>
      <c r="HP13" s="52"/>
      <c r="HQ13" s="52"/>
      <c r="HR13" s="52"/>
      <c r="HS13" s="52"/>
      <c r="HT13" s="52"/>
      <c r="HU13" s="52"/>
      <c r="HV13" s="52"/>
      <c r="HW13" s="52"/>
      <c r="HX13" s="52"/>
      <c r="HY13" s="52"/>
      <c r="HZ13" s="52"/>
      <c r="IA13" s="52"/>
      <c r="IB13" s="52"/>
      <c r="IC13" s="52"/>
      <c r="ID13" s="52"/>
      <c r="IE13" s="52"/>
      <c r="IF13" s="52"/>
      <c r="IG13" s="52"/>
      <c r="IH13" s="52"/>
      <c r="II13" s="52"/>
      <c r="IJ13" s="52"/>
      <c r="IK13" s="52"/>
      <c r="IL13" s="52"/>
      <c r="IM13" s="52"/>
      <c r="IN13" s="52"/>
      <c r="IO13" s="52"/>
      <c r="IP13" s="52"/>
      <c r="IQ13" s="52"/>
      <c r="IR13" s="52"/>
      <c r="IS13" s="52"/>
      <c r="IT13" s="52"/>
      <c r="IU13" s="52"/>
      <c r="IV13" s="52"/>
      <c r="IW13" s="52"/>
      <c r="IX13" s="52"/>
      <c r="IY13" s="52"/>
      <c r="IZ13" s="52"/>
      <c r="JA13" s="52"/>
      <c r="JB13" s="52"/>
      <c r="JC13" s="52"/>
      <c r="JD13" s="52"/>
      <c r="JE13" s="52"/>
      <c r="JF13" s="52"/>
      <c r="JG13" s="52"/>
      <c r="JH13" s="52"/>
      <c r="JI13" s="52"/>
      <c r="JJ13" s="52"/>
      <c r="JK13" s="52"/>
      <c r="JL13" s="52"/>
      <c r="JM13" s="52"/>
      <c r="JN13" s="52"/>
      <c r="JO13" s="52"/>
      <c r="JP13" s="52"/>
      <c r="JQ13" s="52"/>
      <c r="JR13" s="52"/>
      <c r="JS13" s="52"/>
      <c r="JT13" s="52"/>
      <c r="JU13" s="52"/>
      <c r="JV13" s="52"/>
      <c r="JW13" s="52"/>
      <c r="JX13" s="52"/>
      <c r="JY13" s="52"/>
      <c r="JZ13" s="52"/>
      <c r="KA13" s="52"/>
      <c r="KB13" s="52"/>
      <c r="KC13" s="52"/>
      <c r="KD13" s="52"/>
      <c r="KE13" s="52"/>
      <c r="KF13" s="52"/>
      <c r="KG13" s="52"/>
      <c r="KH13" s="52"/>
      <c r="KI13" s="52"/>
      <c r="KJ13" s="52"/>
      <c r="KK13" s="52"/>
      <c r="KL13" s="52"/>
      <c r="KM13" s="52"/>
      <c r="KN13" s="52"/>
      <c r="KO13" s="52"/>
      <c r="KP13" s="52"/>
      <c r="KQ13" s="52"/>
      <c r="KR13" s="52"/>
      <c r="KS13" s="52"/>
      <c r="KT13" s="52"/>
      <c r="KU13" s="52"/>
      <c r="KV13" s="52"/>
      <c r="KW13" s="52"/>
      <c r="KX13" s="52"/>
      <c r="KY13" s="52"/>
      <c r="KZ13" s="52"/>
      <c r="LA13" s="52"/>
      <c r="LB13" s="52"/>
      <c r="LC13" s="52"/>
      <c r="LD13" s="52"/>
      <c r="LE13" s="52"/>
      <c r="LF13" s="52"/>
      <c r="LG13" s="52"/>
      <c r="LH13" s="52"/>
      <c r="LI13" s="52"/>
      <c r="LJ13" s="52"/>
      <c r="LK13" s="52"/>
      <c r="LL13" s="52"/>
      <c r="LM13" s="52"/>
      <c r="LN13" s="52"/>
      <c r="LO13" s="52"/>
      <c r="LP13" s="52"/>
      <c r="LQ13" s="52"/>
      <c r="LR13" s="52"/>
      <c r="LS13" s="52"/>
      <c r="LT13" s="52"/>
      <c r="LU13" s="52"/>
      <c r="LV13" s="52"/>
      <c r="LW13" s="52"/>
      <c r="LX13" s="52"/>
      <c r="LY13" s="52"/>
      <c r="LZ13" s="52"/>
      <c r="MA13" s="52"/>
      <c r="MB13" s="52"/>
      <c r="MC13" s="52"/>
      <c r="MD13" s="52"/>
      <c r="ME13" s="52"/>
      <c r="MF13" s="52"/>
      <c r="MG13" s="52"/>
      <c r="MH13" s="52"/>
      <c r="MI13" s="52"/>
      <c r="MJ13" s="52"/>
      <c r="MK13" s="52"/>
      <c r="ML13" s="52"/>
      <c r="MM13" s="52"/>
      <c r="MN13" s="52"/>
      <c r="MO13" s="52"/>
      <c r="MP13" s="52"/>
      <c r="MQ13" s="52"/>
      <c r="MR13" s="52"/>
      <c r="MS13" s="52"/>
      <c r="MT13" s="52"/>
      <c r="MU13" s="52"/>
      <c r="MV13" s="52"/>
      <c r="MW13" s="52"/>
      <c r="MX13" s="52"/>
      <c r="MY13" s="52"/>
      <c r="MZ13" s="52"/>
      <c r="NA13" s="52"/>
      <c r="NB13" s="52"/>
      <c r="NC13" s="52"/>
      <c r="ND13" s="52"/>
      <c r="NE13" s="52"/>
      <c r="NF13" s="52"/>
      <c r="NG13" s="52"/>
      <c r="NH13" s="52"/>
      <c r="NI13" s="52"/>
      <c r="NJ13" s="52"/>
      <c r="NK13" s="52"/>
      <c r="NL13" s="52"/>
      <c r="NM13" s="52"/>
      <c r="NN13" s="52"/>
      <c r="NO13" s="52"/>
      <c r="NP13" s="52"/>
      <c r="NQ13" s="52"/>
      <c r="NR13" s="52"/>
      <c r="NS13" s="52"/>
      <c r="NT13" s="52"/>
      <c r="NU13" s="52"/>
      <c r="NV13" s="52"/>
      <c r="NW13" s="52"/>
      <c r="NX13" s="52"/>
      <c r="NY13" s="52"/>
      <c r="NZ13" s="52"/>
      <c r="OA13" s="52"/>
      <c r="OB13" s="52"/>
      <c r="OC13" s="52"/>
      <c r="OD13" s="52"/>
      <c r="OE13" s="52"/>
      <c r="OF13" s="52"/>
      <c r="OG13" s="52"/>
      <c r="OH13" s="52"/>
      <c r="OI13" s="52"/>
      <c r="OJ13" s="52"/>
      <c r="OK13" s="52"/>
      <c r="OL13" s="52"/>
      <c r="OM13" s="52"/>
      <c r="ON13" s="52"/>
      <c r="OO13" s="52"/>
      <c r="OP13" s="52"/>
      <c r="OQ13" s="52"/>
      <c r="OR13" s="52"/>
      <c r="OS13" s="52"/>
      <c r="OT13" s="52"/>
      <c r="OU13" s="52"/>
      <c r="OV13" s="52"/>
      <c r="OW13" s="52"/>
      <c r="OX13" s="52"/>
      <c r="OY13" s="52"/>
      <c r="OZ13" s="52"/>
      <c r="PA13" s="52"/>
      <c r="PB13" s="52"/>
      <c r="PC13" s="52"/>
      <c r="PD13" s="52"/>
      <c r="PE13" s="52"/>
      <c r="PF13" s="52"/>
      <c r="PG13" s="52"/>
      <c r="PH13" s="52"/>
      <c r="PI13" s="52"/>
      <c r="PJ13" s="52"/>
      <c r="PK13" s="52"/>
      <c r="PL13" s="52"/>
      <c r="PM13" s="52"/>
      <c r="PN13" s="52"/>
      <c r="PO13" s="52"/>
      <c r="PP13" s="52"/>
      <c r="PQ13" s="52"/>
      <c r="PR13" s="52"/>
      <c r="PS13" s="52"/>
      <c r="PT13" s="52"/>
      <c r="PU13" s="52"/>
      <c r="PV13" s="52"/>
      <c r="PW13" s="52"/>
      <c r="PX13" s="52"/>
      <c r="PY13" s="52"/>
      <c r="PZ13" s="52"/>
      <c r="QA13" s="52"/>
      <c r="QB13" s="52"/>
      <c r="QC13" s="52"/>
      <c r="QD13" s="52"/>
      <c r="QE13" s="52"/>
      <c r="QF13" s="52"/>
      <c r="QG13" s="52"/>
      <c r="QH13" s="52"/>
      <c r="QI13" s="52"/>
      <c r="QJ13" s="52"/>
      <c r="QK13" s="52"/>
      <c r="QL13" s="52"/>
      <c r="QM13" s="52"/>
      <c r="QN13" s="52"/>
      <c r="QO13" s="52"/>
      <c r="QP13" s="52"/>
      <c r="QQ13" s="52"/>
      <c r="QR13" s="52"/>
      <c r="QS13" s="52"/>
      <c r="QT13" s="52"/>
      <c r="QU13" s="52"/>
      <c r="QV13" s="52"/>
      <c r="QW13" s="52"/>
      <c r="QX13" s="52"/>
      <c r="QY13" s="52"/>
      <c r="QZ13" s="52"/>
      <c r="RA13" s="52"/>
      <c r="RB13" s="52"/>
      <c r="RC13" s="52"/>
      <c r="RD13" s="52"/>
      <c r="RE13" s="52"/>
      <c r="RF13" s="52"/>
      <c r="RG13" s="52"/>
      <c r="RH13" s="52"/>
      <c r="RI13" s="52"/>
      <c r="RJ13" s="52"/>
      <c r="RK13" s="52"/>
      <c r="RL13" s="52"/>
      <c r="RM13" s="52"/>
      <c r="RN13" s="52"/>
      <c r="RO13" s="52"/>
      <c r="RP13" s="52"/>
      <c r="RQ13" s="52"/>
      <c r="RR13" s="52"/>
      <c r="RS13" s="52"/>
      <c r="RT13" s="52"/>
      <c r="RU13" s="52"/>
      <c r="RV13" s="52"/>
      <c r="RW13" s="52"/>
      <c r="RX13" s="52"/>
      <c r="RY13" s="52"/>
      <c r="RZ13" s="52"/>
      <c r="SA13" s="52"/>
      <c r="SB13" s="52"/>
      <c r="SC13" s="52"/>
      <c r="SD13" s="52"/>
      <c r="SE13" s="52"/>
      <c r="SF13" s="52"/>
      <c r="SG13" s="52"/>
      <c r="SH13" s="52"/>
      <c r="SI13" s="52"/>
      <c r="SJ13" s="52"/>
      <c r="SK13" s="52"/>
      <c r="SL13" s="52"/>
      <c r="SM13" s="52"/>
      <c r="SN13" s="52"/>
      <c r="SO13" s="52"/>
      <c r="SP13" s="52"/>
      <c r="SQ13" s="52"/>
      <c r="SR13" s="52"/>
      <c r="SS13" s="52"/>
      <c r="ST13" s="52"/>
      <c r="SU13" s="52"/>
      <c r="SV13" s="52"/>
      <c r="SW13" s="52"/>
      <c r="SX13" s="52"/>
      <c r="SY13" s="52"/>
      <c r="SZ13" s="52"/>
      <c r="TA13" s="52"/>
      <c r="TB13" s="52"/>
      <c r="TC13" s="52"/>
      <c r="TD13" s="52"/>
      <c r="TE13" s="52"/>
      <c r="TF13" s="52"/>
      <c r="TG13" s="52"/>
      <c r="TH13" s="52"/>
      <c r="TI13" s="52"/>
      <c r="TJ13" s="52"/>
      <c r="TK13" s="52"/>
      <c r="TL13" s="52"/>
      <c r="TM13" s="52"/>
      <c r="TN13" s="52"/>
      <c r="TO13" s="52"/>
      <c r="TP13" s="52"/>
      <c r="TQ13" s="52"/>
      <c r="TR13" s="52"/>
      <c r="TS13" s="52"/>
      <c r="TT13" s="52"/>
      <c r="TU13" s="52"/>
      <c r="TV13" s="52"/>
      <c r="TW13" s="52"/>
      <c r="TX13" s="52"/>
      <c r="TY13" s="52"/>
      <c r="TZ13" s="52"/>
      <c r="UA13" s="52"/>
      <c r="UB13" s="52"/>
      <c r="UC13" s="52"/>
      <c r="UD13" s="52"/>
      <c r="UE13" s="52"/>
      <c r="UF13" s="52"/>
      <c r="UG13" s="52"/>
      <c r="UH13" s="52"/>
      <c r="UI13" s="52"/>
      <c r="UJ13" s="52"/>
      <c r="UK13" s="52"/>
      <c r="UL13" s="52"/>
      <c r="UM13" s="52"/>
      <c r="UN13" s="52"/>
      <c r="UO13" s="52"/>
      <c r="UP13" s="52"/>
      <c r="UQ13" s="52"/>
      <c r="UR13" s="52"/>
      <c r="US13" s="52"/>
      <c r="UT13" s="52"/>
      <c r="UU13" s="52"/>
      <c r="UV13" s="52"/>
      <c r="UW13" s="52"/>
      <c r="UX13" s="52"/>
      <c r="UY13" s="52"/>
      <c r="UZ13" s="52"/>
      <c r="VA13" s="52"/>
      <c r="VB13" s="52"/>
      <c r="VC13" s="52"/>
      <c r="VD13" s="52"/>
      <c r="VE13" s="52"/>
      <c r="VF13" s="52"/>
      <c r="VG13" s="52"/>
      <c r="VH13" s="52"/>
      <c r="VI13" s="52"/>
      <c r="VJ13" s="52"/>
      <c r="VK13" s="52"/>
      <c r="VL13" s="52"/>
      <c r="VM13" s="52"/>
      <c r="VN13" s="52"/>
      <c r="VO13" s="52"/>
      <c r="VP13" s="52"/>
      <c r="VQ13" s="52"/>
      <c r="VR13" s="52"/>
      <c r="VS13" s="52"/>
      <c r="VT13" s="52"/>
      <c r="VU13" s="52"/>
      <c r="VV13" s="52"/>
      <c r="VW13" s="52"/>
      <c r="VX13" s="52"/>
      <c r="VY13" s="52"/>
      <c r="VZ13" s="52"/>
      <c r="WA13" s="52"/>
      <c r="WB13" s="52"/>
      <c r="WC13" s="52"/>
      <c r="WD13" s="52"/>
      <c r="WE13" s="52"/>
      <c r="WF13" s="52"/>
      <c r="WG13" s="52"/>
      <c r="WH13" s="52"/>
      <c r="WI13" s="52"/>
      <c r="WJ13" s="52"/>
      <c r="WK13" s="52"/>
      <c r="WL13" s="52"/>
      <c r="WM13" s="52"/>
      <c r="WN13" s="52"/>
      <c r="WO13" s="52"/>
      <c r="WP13" s="52"/>
      <c r="WQ13" s="52"/>
      <c r="WR13" s="52"/>
      <c r="WS13" s="52"/>
      <c r="WT13" s="52"/>
      <c r="WU13" s="52"/>
      <c r="WV13" s="52"/>
      <c r="WW13" s="52"/>
      <c r="WX13" s="52"/>
      <c r="WY13" s="52"/>
      <c r="WZ13" s="52"/>
      <c r="XA13" s="52"/>
      <c r="XB13" s="52"/>
      <c r="XC13" s="52"/>
      <c r="XD13" s="52"/>
      <c r="XE13" s="52"/>
      <c r="XF13" s="52"/>
      <c r="XG13" s="52"/>
      <c r="XH13" s="52"/>
      <c r="XI13" s="52"/>
      <c r="XJ13" s="52"/>
      <c r="XK13" s="52"/>
      <c r="XL13" s="52"/>
      <c r="XM13" s="52"/>
      <c r="XN13" s="52"/>
      <c r="XO13" s="52"/>
      <c r="XP13" s="52"/>
      <c r="XQ13" s="52"/>
      <c r="XR13" s="52"/>
      <c r="XS13" s="52"/>
      <c r="XT13" s="52"/>
      <c r="XU13" s="52"/>
      <c r="XV13" s="52"/>
      <c r="XW13" s="52"/>
      <c r="XX13" s="52"/>
      <c r="XY13" s="52"/>
      <c r="XZ13" s="52"/>
      <c r="YA13" s="52"/>
      <c r="YB13" s="52"/>
      <c r="YC13" s="52"/>
      <c r="YD13" s="52"/>
      <c r="YE13" s="52"/>
      <c r="YF13" s="52"/>
      <c r="YG13" s="52"/>
      <c r="YH13" s="52"/>
      <c r="YI13" s="52"/>
      <c r="YJ13" s="52"/>
      <c r="YK13" s="52"/>
      <c r="YL13" s="52"/>
      <c r="YM13" s="52"/>
      <c r="YN13" s="52"/>
      <c r="YO13" s="52"/>
      <c r="YP13" s="52"/>
      <c r="YQ13" s="52"/>
      <c r="YR13" s="52"/>
      <c r="YS13" s="52"/>
      <c r="YT13" s="52"/>
      <c r="YU13" s="52"/>
      <c r="YV13" s="52"/>
      <c r="YW13" s="52"/>
      <c r="YX13" s="52"/>
      <c r="YY13" s="52"/>
      <c r="YZ13" s="52"/>
      <c r="ZA13" s="52"/>
      <c r="ZB13" s="52"/>
      <c r="ZC13" s="52"/>
      <c r="ZD13" s="52"/>
      <c r="ZE13" s="52"/>
      <c r="ZF13" s="52"/>
      <c r="ZG13" s="52"/>
      <c r="ZH13" s="52"/>
      <c r="ZI13" s="52"/>
      <c r="ZJ13" s="52"/>
      <c r="ZK13" s="52"/>
      <c r="ZL13" s="52"/>
      <c r="ZM13" s="52"/>
      <c r="ZN13" s="52"/>
      <c r="ZO13" s="52"/>
      <c r="ZP13" s="52"/>
      <c r="ZQ13" s="52"/>
      <c r="ZR13" s="52"/>
      <c r="ZS13" s="52"/>
      <c r="ZT13" s="52"/>
      <c r="ZU13" s="52"/>
      <c r="ZV13" s="52"/>
      <c r="ZW13" s="52"/>
      <c r="ZX13" s="52"/>
      <c r="ZY13" s="52"/>
      <c r="ZZ13" s="52"/>
      <c r="AAA13" s="52"/>
      <c r="AAB13" s="52"/>
      <c r="AAC13" s="52"/>
      <c r="AAD13" s="52"/>
      <c r="AAE13" s="52"/>
      <c r="AAF13" s="52"/>
      <c r="AAG13" s="52"/>
      <c r="AAH13" s="52"/>
      <c r="AAI13" s="52"/>
      <c r="AAJ13" s="52"/>
      <c r="AAK13" s="52"/>
      <c r="AAL13" s="52"/>
      <c r="AAM13" s="52"/>
      <c r="AAN13" s="52"/>
      <c r="AAO13" s="52"/>
      <c r="AAP13" s="52"/>
      <c r="AAQ13" s="52"/>
      <c r="AAR13" s="52"/>
      <c r="AAS13" s="52"/>
      <c r="AAT13" s="52"/>
      <c r="AAU13" s="52"/>
      <c r="AAV13" s="52"/>
      <c r="AAW13" s="52"/>
      <c r="AAX13" s="52"/>
      <c r="AAY13" s="52"/>
      <c r="AAZ13" s="52"/>
      <c r="ABA13" s="52"/>
      <c r="ABB13" s="52"/>
      <c r="ABC13" s="52"/>
      <c r="ABD13" s="52"/>
      <c r="ABE13" s="52"/>
      <c r="ABF13" s="52"/>
      <c r="ABG13" s="52"/>
      <c r="ABH13" s="52"/>
      <c r="ABI13" s="52"/>
      <c r="ABJ13" s="52"/>
      <c r="ABK13" s="52"/>
      <c r="ABL13" s="52"/>
      <c r="ABM13" s="52"/>
      <c r="ABN13" s="52"/>
      <c r="ABO13" s="52"/>
      <c r="ABP13" s="52"/>
      <c r="ABQ13" s="52"/>
      <c r="ABR13" s="52"/>
      <c r="ABS13" s="52"/>
      <c r="ABT13" s="52"/>
      <c r="ABU13" s="52"/>
      <c r="ABV13" s="52"/>
      <c r="ABW13" s="52"/>
      <c r="ABX13" s="52"/>
      <c r="ABY13" s="52"/>
      <c r="ABZ13" s="52"/>
      <c r="ACA13" s="52"/>
      <c r="ACB13" s="52"/>
      <c r="ACC13" s="52"/>
      <c r="ACD13" s="52"/>
      <c r="ACE13" s="52"/>
      <c r="ACF13" s="52"/>
      <c r="ACG13" s="52"/>
      <c r="ACH13" s="52"/>
      <c r="ACI13" s="52"/>
      <c r="ACJ13" s="52"/>
      <c r="ACK13" s="52"/>
      <c r="ACL13" s="52"/>
      <c r="ACM13" s="52"/>
      <c r="ACN13" s="52"/>
      <c r="ACO13" s="52"/>
      <c r="ACP13" s="52"/>
      <c r="ACQ13" s="52"/>
      <c r="ACR13" s="52"/>
      <c r="ACS13" s="52"/>
      <c r="ACT13" s="52"/>
      <c r="ACU13" s="52"/>
      <c r="ACV13" s="52"/>
      <c r="ACW13" s="52"/>
      <c r="ACX13" s="52"/>
      <c r="ACY13" s="52"/>
      <c r="ACZ13" s="52"/>
      <c r="ADA13" s="52"/>
      <c r="ADB13" s="52"/>
      <c r="ADC13" s="52"/>
      <c r="ADD13" s="52"/>
      <c r="ADE13" s="52"/>
      <c r="ADF13" s="52"/>
      <c r="ADG13" s="52"/>
      <c r="ADH13" s="52"/>
      <c r="ADI13" s="52"/>
      <c r="ADJ13" s="52"/>
      <c r="ADK13" s="52"/>
      <c r="ADL13" s="52"/>
      <c r="ADM13" s="52"/>
      <c r="ADN13" s="52"/>
      <c r="ADO13" s="52"/>
      <c r="ADP13" s="52"/>
      <c r="ADQ13" s="52"/>
      <c r="ADR13" s="52"/>
      <c r="ADS13" s="52"/>
      <c r="ADT13" s="52"/>
      <c r="ADU13" s="52"/>
      <c r="ADV13" s="52"/>
      <c r="ADW13" s="52"/>
      <c r="ADX13" s="52"/>
      <c r="ADY13" s="52"/>
      <c r="ADZ13" s="52"/>
      <c r="AEA13" s="52"/>
      <c r="AEB13" s="52"/>
      <c r="AEC13" s="52"/>
      <c r="AED13" s="52"/>
      <c r="AEE13" s="52"/>
      <c r="AEF13" s="52"/>
      <c r="AEG13" s="52"/>
      <c r="AEH13" s="52"/>
      <c r="AEI13" s="52"/>
      <c r="AEJ13" s="52"/>
      <c r="AEK13" s="52"/>
      <c r="AEL13" s="52"/>
      <c r="AEM13" s="52"/>
      <c r="AEN13" s="52"/>
      <c r="AEO13" s="52"/>
      <c r="AEP13" s="52"/>
      <c r="AEQ13" s="52"/>
      <c r="AER13" s="52"/>
      <c r="AES13" s="52"/>
      <c r="AET13" s="52"/>
      <c r="AEU13" s="52"/>
      <c r="AEV13" s="52"/>
      <c r="AEW13" s="52"/>
      <c r="AEX13" s="52"/>
      <c r="AEY13" s="52"/>
      <c r="AEZ13" s="52"/>
      <c r="AFA13" s="52"/>
      <c r="AFB13" s="52"/>
      <c r="AFC13" s="52"/>
      <c r="AFD13" s="52"/>
      <c r="AFE13" s="52"/>
      <c r="AFF13" s="52"/>
      <c r="AFG13" s="52"/>
      <c r="AFH13" s="52"/>
      <c r="AFI13" s="52"/>
      <c r="AFJ13" s="52"/>
      <c r="AFK13" s="52"/>
      <c r="AFL13" s="52"/>
      <c r="AFM13" s="52"/>
      <c r="AFN13" s="52"/>
      <c r="AFO13" s="52"/>
      <c r="AFP13" s="52"/>
      <c r="AFQ13" s="52"/>
      <c r="AFR13" s="52"/>
      <c r="AFS13" s="52"/>
      <c r="AFT13" s="52"/>
      <c r="AFU13" s="52"/>
      <c r="AFV13" s="52"/>
      <c r="AFW13" s="52"/>
      <c r="AFX13" s="52"/>
      <c r="AFY13" s="52"/>
      <c r="AFZ13" s="52"/>
      <c r="AGA13" s="52"/>
      <c r="AGB13" s="52"/>
      <c r="AGC13" s="52"/>
      <c r="AGD13" s="52"/>
      <c r="AGE13" s="52"/>
      <c r="AGF13" s="52"/>
      <c r="AGG13" s="52"/>
      <c r="AGH13" s="52"/>
      <c r="AGI13" s="52"/>
      <c r="AGJ13" s="52"/>
      <c r="AGK13" s="52"/>
      <c r="AGL13" s="52"/>
      <c r="AGM13" s="52"/>
      <c r="AGN13" s="52"/>
      <c r="AGO13" s="52"/>
      <c r="AGP13" s="52"/>
      <c r="AGQ13" s="52"/>
      <c r="AGR13" s="52"/>
      <c r="AGS13" s="52"/>
      <c r="AGT13" s="52"/>
      <c r="AGU13" s="52"/>
      <c r="AGV13" s="52"/>
      <c r="AGW13" s="52"/>
      <c r="AGX13" s="52"/>
      <c r="AGY13" s="52"/>
      <c r="AGZ13" s="52"/>
      <c r="AHA13" s="52"/>
      <c r="AHB13" s="52"/>
      <c r="AHC13" s="52"/>
      <c r="AHD13" s="52"/>
      <c r="AHE13" s="52"/>
      <c r="AHF13" s="52"/>
      <c r="AHG13" s="52"/>
      <c r="AHH13" s="52"/>
      <c r="AHI13" s="52"/>
      <c r="AHJ13" s="52"/>
      <c r="AHK13" s="52"/>
      <c r="AHL13" s="52"/>
      <c r="AHM13" s="52"/>
      <c r="AHN13" s="52"/>
      <c r="AHO13" s="52"/>
      <c r="AHP13" s="52"/>
      <c r="AHQ13" s="52"/>
      <c r="AHR13" s="52"/>
      <c r="AHS13" s="52"/>
      <c r="AHT13" s="52"/>
      <c r="AHU13" s="52"/>
      <c r="AHV13" s="52"/>
      <c r="AHW13" s="52"/>
      <c r="AHX13" s="52"/>
      <c r="AHY13" s="52"/>
      <c r="AHZ13" s="52"/>
      <c r="AIA13" s="52"/>
      <c r="AIB13" s="52"/>
      <c r="AIC13" s="52"/>
      <c r="AID13" s="52"/>
      <c r="AIE13" s="52"/>
      <c r="AIF13" s="52"/>
      <c r="AIG13" s="52"/>
      <c r="AIH13" s="52"/>
      <c r="AII13" s="52"/>
      <c r="AIJ13" s="52"/>
      <c r="AIK13" s="52"/>
      <c r="AIL13" s="52"/>
      <c r="AIM13" s="52"/>
      <c r="AIN13" s="52"/>
      <c r="AIO13" s="52"/>
      <c r="AIP13" s="52"/>
      <c r="AIQ13" s="52"/>
      <c r="AIR13" s="52"/>
      <c r="AIS13" s="52"/>
      <c r="AIT13" s="52"/>
      <c r="AIU13" s="52"/>
      <c r="AIV13" s="52"/>
      <c r="AIW13" s="52"/>
      <c r="AIX13" s="52"/>
      <c r="AIY13" s="52"/>
      <c r="AIZ13" s="52"/>
      <c r="AJA13" s="52"/>
      <c r="AJB13" s="52"/>
      <c r="AJC13" s="52"/>
      <c r="AJD13" s="52"/>
      <c r="AJE13" s="52"/>
      <c r="AJF13" s="52"/>
      <c r="AJG13" s="52"/>
      <c r="AJH13" s="52"/>
      <c r="AJI13" s="52"/>
      <c r="AJJ13" s="52"/>
      <c r="AJK13" s="52"/>
      <c r="AJL13" s="52"/>
      <c r="AJM13" s="52"/>
      <c r="AJN13" s="52"/>
      <c r="AJO13" s="52"/>
      <c r="AJP13" s="52"/>
      <c r="AJQ13" s="52"/>
      <c r="AJR13" s="52"/>
      <c r="AJS13" s="52"/>
      <c r="AJT13" s="52"/>
      <c r="AJU13" s="52"/>
      <c r="AJV13" s="52"/>
      <c r="AJW13" s="52"/>
      <c r="AJX13" s="52"/>
      <c r="AJY13" s="52"/>
      <c r="AJZ13" s="52"/>
      <c r="AKA13" s="52"/>
      <c r="AKB13" s="52"/>
      <c r="AKC13" s="52"/>
      <c r="AKD13" s="52"/>
      <c r="AKE13" s="52"/>
      <c r="AKF13" s="52"/>
      <c r="AKG13" s="52"/>
      <c r="AKH13" s="52"/>
      <c r="AKI13" s="52"/>
      <c r="AKJ13" s="52"/>
      <c r="AKK13" s="52"/>
      <c r="AKL13" s="52"/>
      <c r="AKM13" s="52"/>
      <c r="AKN13" s="52"/>
      <c r="AKO13" s="52"/>
      <c r="AKP13" s="52"/>
      <c r="AKQ13" s="52"/>
      <c r="AKR13" s="52"/>
      <c r="AKS13" s="52"/>
      <c r="AKT13" s="52"/>
      <c r="AKU13" s="52"/>
      <c r="AKV13" s="52"/>
      <c r="AKW13" s="52"/>
      <c r="AKX13" s="52"/>
      <c r="AKY13" s="52"/>
      <c r="AKZ13" s="52"/>
      <c r="ALA13" s="52"/>
      <c r="ALB13" s="52"/>
      <c r="ALC13" s="52"/>
      <c r="ALD13" s="52"/>
      <c r="ALE13" s="52"/>
      <c r="ALF13" s="52"/>
      <c r="ALG13" s="52"/>
      <c r="ALH13" s="52"/>
      <c r="ALI13" s="52"/>
      <c r="ALJ13" s="52"/>
      <c r="ALK13" s="52"/>
      <c r="ALL13" s="52"/>
      <c r="ALM13" s="52"/>
      <c r="ALN13" s="52"/>
      <c r="ALO13" s="52"/>
      <c r="ALP13" s="52"/>
      <c r="ALQ13" s="52"/>
      <c r="ALR13" s="52"/>
      <c r="ALS13" s="52"/>
      <c r="ALT13" s="52"/>
      <c r="ALU13" s="52"/>
      <c r="ALV13" s="52"/>
      <c r="ALW13" s="52"/>
      <c r="ALX13" s="52"/>
      <c r="ALY13" s="52"/>
      <c r="ALZ13" s="52"/>
      <c r="AMA13" s="52"/>
      <c r="AMB13" s="52"/>
      <c r="AMC13" s="52"/>
      <c r="AMD13" s="52"/>
      <c r="AME13" s="52"/>
      <c r="AMF13" s="52"/>
      <c r="AMG13" s="52"/>
      <c r="AMH13" s="52"/>
      <c r="AMI13" s="52"/>
      <c r="AMJ13" s="52"/>
      <c r="AMK13" s="52"/>
      <c r="AML13" s="52"/>
      <c r="AMM13" s="52"/>
      <c r="AMN13" s="52"/>
      <c r="AMO13" s="52"/>
      <c r="AMP13" s="52"/>
      <c r="AMQ13" s="52"/>
      <c r="AMR13" s="52"/>
      <c r="AMS13" s="52"/>
      <c r="AMT13" s="52"/>
      <c r="AMU13" s="52"/>
      <c r="AMV13" s="52"/>
      <c r="AMW13" s="52"/>
      <c r="AMX13" s="52"/>
      <c r="AMY13" s="52"/>
      <c r="AMZ13" s="52"/>
      <c r="ANA13" s="52"/>
      <c r="ANB13" s="52"/>
      <c r="ANC13" s="52"/>
      <c r="AND13" s="52"/>
      <c r="ANE13" s="52"/>
      <c r="ANF13" s="52"/>
      <c r="ANG13" s="52"/>
      <c r="ANH13" s="52"/>
      <c r="ANI13" s="52"/>
      <c r="ANJ13" s="52"/>
      <c r="ANK13" s="52"/>
      <c r="ANL13" s="52"/>
      <c r="ANM13" s="52"/>
      <c r="ANN13" s="52"/>
      <c r="ANO13" s="52"/>
      <c r="ANP13" s="52"/>
      <c r="ANQ13" s="52"/>
      <c r="ANR13" s="52"/>
      <c r="ANS13" s="52"/>
      <c r="ANT13" s="52"/>
      <c r="ANU13" s="52"/>
      <c r="ANV13" s="52"/>
      <c r="ANW13" s="52"/>
      <c r="ANX13" s="52"/>
      <c r="ANY13" s="52"/>
      <c r="ANZ13" s="52"/>
      <c r="AOA13" s="52"/>
      <c r="AOB13" s="52"/>
      <c r="AOC13" s="52"/>
      <c r="AOD13" s="52"/>
      <c r="AOE13" s="52"/>
      <c r="AOF13" s="52"/>
      <c r="AOG13" s="52"/>
      <c r="AOH13" s="52"/>
      <c r="AOI13" s="52"/>
      <c r="AOJ13" s="52"/>
      <c r="AOK13" s="52"/>
      <c r="AOL13" s="52"/>
      <c r="AOM13" s="52"/>
      <c r="AON13" s="52"/>
      <c r="AOO13" s="52"/>
      <c r="AOP13" s="52"/>
      <c r="AOQ13" s="52"/>
      <c r="AOR13" s="52"/>
      <c r="AOS13" s="52"/>
      <c r="AOT13" s="52"/>
      <c r="AOU13" s="52"/>
      <c r="AOV13" s="52"/>
      <c r="AOW13" s="52"/>
      <c r="AOX13" s="52"/>
      <c r="AOY13" s="52"/>
      <c r="AOZ13" s="52"/>
      <c r="APA13" s="52"/>
      <c r="APB13" s="52"/>
      <c r="APC13" s="52"/>
      <c r="APD13" s="52"/>
      <c r="APE13" s="52"/>
      <c r="APF13" s="52"/>
      <c r="APG13" s="52"/>
      <c r="APH13" s="52"/>
      <c r="API13" s="52"/>
      <c r="APJ13" s="52"/>
      <c r="APK13" s="52"/>
      <c r="APL13" s="52"/>
      <c r="APM13" s="52"/>
      <c r="APN13" s="52"/>
      <c r="APO13" s="52"/>
      <c r="APP13" s="52"/>
      <c r="APQ13" s="52"/>
      <c r="APR13" s="52"/>
      <c r="APS13" s="52"/>
      <c r="APT13" s="52"/>
      <c r="APU13" s="52"/>
      <c r="APV13" s="52"/>
      <c r="APW13" s="52"/>
      <c r="APX13" s="52"/>
      <c r="APY13" s="52"/>
      <c r="APZ13" s="52"/>
      <c r="AQA13" s="52"/>
      <c r="AQB13" s="52"/>
      <c r="AQC13" s="52"/>
      <c r="AQD13" s="52"/>
      <c r="AQE13" s="52"/>
      <c r="AQF13" s="52"/>
      <c r="AQG13" s="52"/>
      <c r="AQH13" s="52"/>
      <c r="AQI13" s="52"/>
      <c r="AQJ13" s="52"/>
      <c r="AQK13" s="52"/>
      <c r="AQL13" s="52"/>
      <c r="AQM13" s="52"/>
      <c r="AQN13" s="52"/>
      <c r="AQO13" s="52"/>
      <c r="AQP13" s="52"/>
      <c r="AQQ13" s="52"/>
      <c r="AQR13" s="52"/>
      <c r="AQS13" s="52"/>
      <c r="AQT13" s="52"/>
      <c r="AQU13" s="52"/>
      <c r="AQV13" s="52"/>
      <c r="AQW13" s="52"/>
      <c r="AQX13" s="52"/>
      <c r="AQY13" s="52"/>
      <c r="AQZ13" s="52"/>
      <c r="ARA13" s="52"/>
      <c r="ARB13" s="52"/>
      <c r="ARC13" s="52"/>
      <c r="ARD13" s="52"/>
      <c r="ARE13" s="52"/>
      <c r="ARF13" s="52"/>
      <c r="ARG13" s="52"/>
      <c r="ARH13" s="52"/>
      <c r="ARI13" s="52"/>
      <c r="ARJ13" s="52"/>
      <c r="ARK13" s="52"/>
      <c r="ARL13" s="52"/>
      <c r="ARM13" s="52"/>
      <c r="ARN13" s="52"/>
      <c r="ARO13" s="52"/>
      <c r="ARP13" s="52"/>
      <c r="ARQ13" s="52"/>
      <c r="ARR13" s="52"/>
      <c r="ARS13" s="52"/>
      <c r="ART13" s="52"/>
      <c r="ARU13" s="52"/>
      <c r="ARV13" s="52"/>
      <c r="ARW13" s="52"/>
      <c r="ARX13" s="52"/>
      <c r="ARY13" s="52"/>
      <c r="ARZ13" s="52"/>
      <c r="ASA13" s="52"/>
      <c r="ASB13" s="52"/>
      <c r="ASC13" s="52"/>
      <c r="ASD13" s="52"/>
      <c r="ASE13" s="52"/>
      <c r="ASF13" s="52"/>
      <c r="ASG13" s="52"/>
      <c r="ASH13" s="52"/>
      <c r="ASI13" s="52"/>
      <c r="ASJ13" s="52"/>
      <c r="ASK13" s="52"/>
      <c r="ASL13" s="52"/>
      <c r="ASM13" s="52"/>
      <c r="ASN13" s="52"/>
      <c r="ASO13" s="52"/>
      <c r="ASP13" s="52"/>
      <c r="ASQ13" s="52"/>
      <c r="ASR13" s="52"/>
      <c r="ASS13" s="52"/>
      <c r="AST13" s="52"/>
      <c r="ASU13" s="52"/>
      <c r="ASV13" s="52"/>
      <c r="ASW13" s="52"/>
      <c r="ASX13" s="52"/>
      <c r="ASY13" s="52"/>
      <c r="ASZ13" s="52"/>
      <c r="ATA13" s="52"/>
      <c r="ATB13" s="52"/>
      <c r="ATC13" s="52"/>
      <c r="ATD13" s="52"/>
      <c r="ATE13" s="52"/>
      <c r="ATF13" s="52"/>
      <c r="ATG13" s="52"/>
      <c r="ATH13" s="52"/>
      <c r="ATI13" s="52"/>
      <c r="ATJ13" s="52"/>
      <c r="ATK13" s="52"/>
      <c r="ATL13" s="52"/>
      <c r="ATM13" s="52"/>
      <c r="ATN13" s="52"/>
      <c r="ATO13" s="52"/>
      <c r="ATP13" s="52"/>
      <c r="ATQ13" s="52"/>
      <c r="ATR13" s="52"/>
      <c r="ATS13" s="52"/>
      <c r="ATT13" s="52"/>
      <c r="ATU13" s="52"/>
      <c r="ATV13" s="52"/>
      <c r="ATW13" s="52"/>
      <c r="ATX13" s="52"/>
      <c r="ATY13" s="52"/>
      <c r="ATZ13" s="52"/>
      <c r="AUA13" s="52"/>
      <c r="AUB13" s="52"/>
      <c r="AUC13" s="52"/>
      <c r="AUD13" s="52"/>
      <c r="AUE13" s="52"/>
      <c r="AUF13" s="52"/>
      <c r="AUG13" s="52"/>
      <c r="AUH13" s="52"/>
      <c r="AUI13" s="52"/>
      <c r="AUJ13" s="52"/>
      <c r="AUK13" s="52"/>
      <c r="AUL13" s="52"/>
      <c r="AUM13" s="52"/>
      <c r="AUN13" s="52"/>
      <c r="AUO13" s="52"/>
      <c r="AUP13" s="52"/>
      <c r="AUQ13" s="52"/>
      <c r="AUR13" s="52"/>
      <c r="AUS13" s="52"/>
      <c r="AUT13" s="52"/>
      <c r="AUU13" s="52"/>
      <c r="AUV13" s="52"/>
      <c r="AUW13" s="52"/>
      <c r="AUX13" s="52"/>
      <c r="AUY13" s="52"/>
      <c r="AUZ13" s="52"/>
      <c r="AVA13" s="52"/>
      <c r="AVB13" s="52"/>
      <c r="AVC13" s="52"/>
      <c r="AVD13" s="52"/>
      <c r="AVE13" s="52"/>
      <c r="AVF13" s="52"/>
      <c r="AVG13" s="52"/>
      <c r="AVH13" s="52"/>
      <c r="AVI13" s="52"/>
      <c r="AVJ13" s="52"/>
      <c r="AVK13" s="52"/>
      <c r="AVL13" s="52"/>
      <c r="AVM13" s="52"/>
      <c r="AVN13" s="52"/>
      <c r="AVO13" s="52"/>
      <c r="AVP13" s="52"/>
      <c r="AVQ13" s="52"/>
      <c r="AVR13" s="52"/>
      <c r="AVS13" s="52"/>
      <c r="AVT13" s="52"/>
      <c r="AVU13" s="52"/>
      <c r="AVV13" s="52"/>
      <c r="AVW13" s="52"/>
      <c r="AVX13" s="52"/>
      <c r="AVY13" s="52"/>
      <c r="AVZ13" s="52"/>
      <c r="AWA13" s="52"/>
      <c r="AWB13" s="52"/>
      <c r="AWC13" s="52"/>
      <c r="AWD13" s="52"/>
      <c r="AWE13" s="52"/>
      <c r="AWF13" s="52"/>
      <c r="AWG13" s="52"/>
      <c r="AWH13" s="52"/>
      <c r="AWI13" s="52"/>
      <c r="AWJ13" s="52"/>
      <c r="AWK13" s="52"/>
      <c r="AWL13" s="52"/>
      <c r="AWM13" s="52"/>
      <c r="AWN13" s="52"/>
      <c r="AWO13" s="52"/>
      <c r="AWP13" s="52"/>
      <c r="AWQ13" s="52"/>
      <c r="AWR13" s="52"/>
      <c r="AWS13" s="52"/>
      <c r="AWT13" s="52"/>
      <c r="AWU13" s="52"/>
      <c r="AWV13" s="52"/>
      <c r="AWW13" s="52"/>
      <c r="AWX13" s="52"/>
      <c r="AWY13" s="52"/>
      <c r="AWZ13" s="52"/>
      <c r="AXA13" s="52"/>
      <c r="AXB13" s="52"/>
      <c r="AXC13" s="52"/>
      <c r="AXD13" s="52"/>
      <c r="AXE13" s="52"/>
      <c r="AXF13" s="52"/>
      <c r="AXG13" s="52"/>
      <c r="AXH13" s="52"/>
      <c r="AXI13" s="52"/>
      <c r="AXJ13" s="52"/>
      <c r="AXK13" s="52"/>
      <c r="AXL13" s="52"/>
      <c r="AXM13" s="52"/>
      <c r="AXN13" s="52"/>
      <c r="AXO13" s="52"/>
      <c r="AXP13" s="52"/>
      <c r="AXQ13" s="52"/>
      <c r="AXR13" s="52"/>
      <c r="AXS13" s="52"/>
      <c r="AXT13" s="52"/>
      <c r="AXU13" s="52"/>
      <c r="AXV13" s="52"/>
      <c r="AXW13" s="52"/>
      <c r="AXX13" s="52"/>
      <c r="AXY13" s="52"/>
      <c r="AXZ13" s="52"/>
      <c r="AYA13" s="52"/>
      <c r="AYB13" s="52"/>
      <c r="AYC13" s="52"/>
      <c r="AYD13" s="52"/>
      <c r="AYE13" s="52"/>
      <c r="AYF13" s="52"/>
      <c r="AYG13" s="52"/>
      <c r="AYH13" s="52"/>
      <c r="AYI13" s="52"/>
      <c r="AYJ13" s="52"/>
      <c r="AYK13" s="52"/>
      <c r="AYL13" s="52"/>
      <c r="AYM13" s="52"/>
      <c r="AYN13" s="52"/>
      <c r="AYO13" s="52"/>
      <c r="AYP13" s="52"/>
      <c r="AYQ13" s="52"/>
      <c r="AYR13" s="52"/>
      <c r="AYS13" s="52"/>
      <c r="AYT13" s="52"/>
      <c r="AYU13" s="52"/>
      <c r="AYV13" s="52"/>
      <c r="AYW13" s="52"/>
      <c r="AYX13" s="52"/>
      <c r="AYY13" s="52"/>
      <c r="AYZ13" s="52"/>
      <c r="AZA13" s="52"/>
      <c r="AZB13" s="52"/>
      <c r="AZC13" s="52"/>
      <c r="AZD13" s="52"/>
      <c r="AZE13" s="52"/>
      <c r="AZF13" s="52"/>
      <c r="AZG13" s="52"/>
      <c r="AZH13" s="52"/>
      <c r="AZI13" s="52"/>
      <c r="AZJ13" s="52"/>
      <c r="AZK13" s="52"/>
      <c r="AZL13" s="52"/>
      <c r="AZM13" s="52"/>
      <c r="AZN13" s="52"/>
      <c r="AZO13" s="52"/>
      <c r="AZP13" s="52"/>
      <c r="AZQ13" s="52"/>
      <c r="AZR13" s="52"/>
      <c r="AZS13" s="52"/>
      <c r="AZT13" s="52"/>
      <c r="AZU13" s="52"/>
      <c r="AZV13" s="52"/>
      <c r="AZW13" s="52"/>
      <c r="AZX13" s="52"/>
      <c r="AZY13" s="52"/>
      <c r="AZZ13" s="52"/>
      <c r="BAA13" s="52"/>
      <c r="BAB13" s="52"/>
      <c r="BAC13" s="52"/>
      <c r="BAD13" s="52"/>
      <c r="BAE13" s="52"/>
      <c r="BAF13" s="52"/>
      <c r="BAG13" s="52"/>
      <c r="BAH13" s="52"/>
      <c r="BAI13" s="52"/>
      <c r="BAJ13" s="52"/>
      <c r="BAK13" s="52"/>
      <c r="BAL13" s="52"/>
      <c r="BAM13" s="52"/>
      <c r="BAN13" s="52"/>
      <c r="BAO13" s="52"/>
      <c r="BAP13" s="52"/>
      <c r="BAQ13" s="52"/>
      <c r="BAR13" s="52"/>
      <c r="BAS13" s="52"/>
      <c r="BAT13" s="52"/>
      <c r="BAU13" s="52"/>
      <c r="BAV13" s="52"/>
      <c r="BAW13" s="52"/>
      <c r="BAX13" s="52"/>
      <c r="BAY13" s="52"/>
      <c r="BAZ13" s="52"/>
      <c r="BBA13" s="52"/>
      <c r="BBB13" s="52"/>
      <c r="BBC13" s="52"/>
      <c r="BBD13" s="52"/>
      <c r="BBE13" s="52"/>
      <c r="BBF13" s="52"/>
      <c r="BBG13" s="52"/>
      <c r="BBH13" s="52"/>
      <c r="BBI13" s="52"/>
      <c r="BBJ13" s="52"/>
      <c r="BBK13" s="52"/>
      <c r="BBL13" s="52"/>
      <c r="BBM13" s="52"/>
      <c r="BBN13" s="52"/>
      <c r="BBO13" s="52"/>
      <c r="BBP13" s="52"/>
      <c r="BBQ13" s="52"/>
      <c r="BBR13" s="52"/>
      <c r="BBS13" s="52"/>
      <c r="BBT13" s="52"/>
      <c r="BBU13" s="52"/>
      <c r="BBV13" s="52"/>
      <c r="BBW13" s="52"/>
      <c r="BBX13" s="52"/>
      <c r="BBY13" s="52"/>
      <c r="BBZ13" s="52"/>
      <c r="BCA13" s="52"/>
      <c r="BCB13" s="52"/>
      <c r="BCC13" s="52"/>
      <c r="BCD13" s="52"/>
      <c r="BCE13" s="52"/>
      <c r="BCF13" s="52"/>
      <c r="BCG13" s="52"/>
      <c r="BCH13" s="52"/>
      <c r="BCI13" s="52"/>
      <c r="BCJ13" s="52"/>
      <c r="BCK13" s="52"/>
      <c r="BCL13" s="52"/>
      <c r="BCM13" s="52"/>
      <c r="BCN13" s="52"/>
      <c r="BCO13" s="52"/>
      <c r="BCP13" s="52"/>
      <c r="BCQ13" s="52"/>
      <c r="BCR13" s="52"/>
      <c r="BCS13" s="52"/>
      <c r="BCT13" s="52"/>
      <c r="BCU13" s="52"/>
      <c r="BCV13" s="52"/>
      <c r="BCW13" s="52"/>
      <c r="BCX13" s="52"/>
      <c r="BCY13" s="52"/>
      <c r="BCZ13" s="52"/>
      <c r="BDA13" s="52"/>
      <c r="BDB13" s="52"/>
      <c r="BDC13" s="52"/>
      <c r="BDD13" s="52"/>
      <c r="BDE13" s="52"/>
      <c r="BDF13" s="52"/>
      <c r="BDG13" s="52"/>
      <c r="BDH13" s="52"/>
      <c r="BDI13" s="52"/>
      <c r="BDJ13" s="52"/>
      <c r="BDK13" s="52"/>
      <c r="BDL13" s="52"/>
      <c r="BDM13" s="52"/>
      <c r="BDN13" s="52"/>
      <c r="BDO13" s="52"/>
      <c r="BDP13" s="52"/>
      <c r="BDQ13" s="52"/>
      <c r="BDR13" s="52"/>
      <c r="BDS13" s="52"/>
      <c r="BDT13" s="52"/>
      <c r="BDU13" s="52"/>
      <c r="BDV13" s="52"/>
      <c r="BDW13" s="52"/>
      <c r="BDX13" s="52"/>
      <c r="BDY13" s="52"/>
      <c r="BDZ13" s="52"/>
      <c r="BEA13" s="52"/>
      <c r="BEB13" s="52"/>
      <c r="BEC13" s="52"/>
      <c r="BED13" s="52"/>
      <c r="BEE13" s="52"/>
      <c r="BEF13" s="52"/>
      <c r="BEG13" s="52"/>
      <c r="BEH13" s="52"/>
      <c r="BEI13" s="52"/>
      <c r="BEJ13" s="52"/>
      <c r="BEK13" s="52"/>
      <c r="BEL13" s="52"/>
      <c r="BEM13" s="52"/>
      <c r="BEN13" s="52"/>
      <c r="BEO13" s="52"/>
      <c r="BEP13" s="52"/>
      <c r="BEQ13" s="52"/>
      <c r="BER13" s="52"/>
      <c r="BES13" s="52"/>
      <c r="BET13" s="52"/>
      <c r="BEU13" s="52"/>
      <c r="BEV13" s="52"/>
      <c r="BEW13" s="52"/>
      <c r="BEX13" s="52"/>
      <c r="BEY13" s="52"/>
      <c r="BEZ13" s="52"/>
      <c r="BFA13" s="52"/>
      <c r="BFB13" s="52"/>
      <c r="BFC13" s="52"/>
      <c r="BFD13" s="52"/>
      <c r="BFE13" s="52"/>
      <c r="BFF13" s="52"/>
      <c r="BFG13" s="52"/>
      <c r="BFH13" s="52"/>
      <c r="BFI13" s="52"/>
      <c r="BFJ13" s="52"/>
      <c r="BFK13" s="52"/>
      <c r="BFL13" s="52"/>
      <c r="BFM13" s="52"/>
      <c r="BFN13" s="52"/>
      <c r="BFO13" s="52"/>
      <c r="BFP13" s="52"/>
      <c r="BFQ13" s="52"/>
      <c r="BFR13" s="52"/>
      <c r="BFS13" s="52"/>
      <c r="BFT13" s="52"/>
      <c r="BFU13" s="52"/>
      <c r="BFV13" s="52"/>
      <c r="BFW13" s="52"/>
      <c r="BFX13" s="52"/>
      <c r="BFY13" s="52"/>
      <c r="BFZ13" s="52"/>
      <c r="BGA13" s="52"/>
      <c r="BGB13" s="52"/>
      <c r="BGC13" s="52"/>
      <c r="BGD13" s="52"/>
      <c r="BGE13" s="52"/>
      <c r="BGF13" s="52"/>
      <c r="BGG13" s="52"/>
      <c r="BGH13" s="52"/>
      <c r="BGI13" s="52"/>
      <c r="BGJ13" s="52"/>
      <c r="BGK13" s="52"/>
      <c r="BGL13" s="52"/>
      <c r="BGM13" s="52"/>
      <c r="BGN13" s="52"/>
      <c r="BGO13" s="52"/>
      <c r="BGP13" s="52"/>
      <c r="BGQ13" s="52"/>
      <c r="BGR13" s="52"/>
      <c r="BGS13" s="52"/>
      <c r="BGT13" s="52"/>
      <c r="BGU13" s="52"/>
      <c r="BGV13" s="52"/>
      <c r="BGW13" s="52"/>
      <c r="BGX13" s="52"/>
      <c r="BGY13" s="52"/>
      <c r="BGZ13" s="52"/>
      <c r="BHA13" s="52"/>
      <c r="BHB13" s="52"/>
      <c r="BHC13" s="52"/>
      <c r="BHD13" s="52"/>
      <c r="BHE13" s="52"/>
      <c r="BHF13" s="52"/>
      <c r="BHG13" s="52"/>
      <c r="BHH13" s="52"/>
      <c r="BHI13" s="52"/>
      <c r="BHJ13" s="52"/>
      <c r="BHK13" s="52"/>
      <c r="BHL13" s="52"/>
      <c r="BHM13" s="52"/>
      <c r="BHN13" s="52"/>
      <c r="BHO13" s="52"/>
      <c r="BHP13" s="52"/>
      <c r="BHQ13" s="52"/>
      <c r="BHR13" s="52"/>
      <c r="BHS13" s="52"/>
      <c r="BHT13" s="52"/>
      <c r="BHU13" s="52"/>
      <c r="BHV13" s="52"/>
      <c r="BHW13" s="52"/>
      <c r="BHX13" s="52"/>
      <c r="BHY13" s="52"/>
      <c r="BHZ13" s="52"/>
      <c r="BIA13" s="52"/>
      <c r="BIB13" s="52"/>
      <c r="BIC13" s="52"/>
      <c r="BID13" s="52"/>
      <c r="BIE13" s="52"/>
      <c r="BIF13" s="52"/>
      <c r="BIG13" s="52"/>
      <c r="BIH13" s="52"/>
      <c r="BII13" s="52"/>
      <c r="BIJ13" s="52"/>
      <c r="BIK13" s="52"/>
      <c r="BIL13" s="52"/>
      <c r="BIM13" s="52"/>
      <c r="BIN13" s="52"/>
      <c r="BIO13" s="52"/>
      <c r="BIP13" s="52"/>
      <c r="BIQ13" s="52"/>
      <c r="BIR13" s="52"/>
      <c r="BIS13" s="52"/>
      <c r="BIT13" s="52"/>
      <c r="BIU13" s="52"/>
      <c r="BIV13" s="52"/>
      <c r="BIW13" s="52"/>
      <c r="BIX13" s="52"/>
      <c r="BIY13" s="52"/>
      <c r="BIZ13" s="52"/>
      <c r="BJA13" s="52"/>
      <c r="BJB13" s="52"/>
      <c r="BJC13" s="52"/>
      <c r="BJD13" s="52"/>
      <c r="BJE13" s="52"/>
      <c r="BJF13" s="52"/>
      <c r="BJG13" s="52"/>
      <c r="BJH13" s="52"/>
      <c r="BJI13" s="52"/>
      <c r="BJJ13" s="52"/>
      <c r="BJK13" s="52"/>
      <c r="BJL13" s="52"/>
      <c r="BJM13" s="52"/>
      <c r="BJN13" s="52"/>
      <c r="BJO13" s="52"/>
      <c r="BJP13" s="52"/>
      <c r="BJQ13" s="52"/>
      <c r="BJR13" s="52"/>
      <c r="BJS13" s="52"/>
      <c r="BJT13" s="52"/>
      <c r="BJU13" s="52"/>
      <c r="BJV13" s="52"/>
      <c r="BJW13" s="52"/>
      <c r="BJX13" s="52"/>
      <c r="BJY13" s="52"/>
      <c r="BJZ13" s="52"/>
      <c r="BKA13" s="52"/>
      <c r="BKB13" s="52"/>
      <c r="BKC13" s="52"/>
      <c r="BKD13" s="52"/>
      <c r="BKE13" s="52"/>
      <c r="BKF13" s="52"/>
      <c r="BKG13" s="52"/>
      <c r="BKH13" s="52"/>
      <c r="BKI13" s="52"/>
      <c r="BKJ13" s="52"/>
      <c r="BKK13" s="52"/>
      <c r="BKL13" s="52"/>
      <c r="BKM13" s="52"/>
      <c r="BKN13" s="52"/>
      <c r="BKO13" s="52"/>
      <c r="BKP13" s="52"/>
      <c r="BKQ13" s="52"/>
      <c r="BKR13" s="52"/>
      <c r="BKS13" s="52"/>
      <c r="BKT13" s="52"/>
      <c r="BKU13" s="52"/>
      <c r="BKV13" s="52"/>
      <c r="BKW13" s="52"/>
      <c r="BKX13" s="52"/>
      <c r="BKY13" s="52"/>
      <c r="BKZ13" s="52"/>
      <c r="BLA13" s="52"/>
      <c r="BLB13" s="52"/>
      <c r="BLC13" s="52"/>
      <c r="BLD13" s="52"/>
      <c r="BLE13" s="52"/>
      <c r="BLF13" s="52"/>
      <c r="BLG13" s="52"/>
      <c r="BLH13" s="52"/>
      <c r="BLI13" s="52"/>
      <c r="BLJ13" s="52"/>
      <c r="BLK13" s="52"/>
      <c r="BLL13" s="52"/>
      <c r="BLM13" s="52"/>
      <c r="BLN13" s="52"/>
      <c r="BLO13" s="52"/>
      <c r="BLP13" s="52"/>
      <c r="BLQ13" s="52"/>
      <c r="BLR13" s="52"/>
      <c r="BLS13" s="52"/>
      <c r="BLT13" s="52"/>
      <c r="BLU13" s="52"/>
      <c r="BLV13" s="52"/>
      <c r="BLW13" s="52"/>
      <c r="BLX13" s="52"/>
      <c r="BLY13" s="52"/>
      <c r="BLZ13" s="52"/>
      <c r="BMA13" s="52"/>
      <c r="BMB13" s="52"/>
      <c r="BMC13" s="52"/>
      <c r="BMD13" s="52"/>
      <c r="BME13" s="52"/>
      <c r="BMF13" s="52"/>
      <c r="BMG13" s="52"/>
      <c r="BMH13" s="52"/>
      <c r="BMI13" s="52"/>
      <c r="BMJ13" s="52"/>
      <c r="BMK13" s="52"/>
      <c r="BML13" s="52"/>
      <c r="BMM13" s="52"/>
      <c r="BMN13" s="52"/>
      <c r="BMO13" s="52"/>
      <c r="BMP13" s="52"/>
      <c r="BMQ13" s="52"/>
      <c r="BMR13" s="52"/>
      <c r="BMS13" s="52"/>
      <c r="BMT13" s="52"/>
      <c r="BMU13" s="52"/>
      <c r="BMV13" s="52"/>
      <c r="BMW13" s="52"/>
      <c r="BMX13" s="52"/>
      <c r="BMY13" s="52"/>
      <c r="BMZ13" s="52"/>
      <c r="BNA13" s="52"/>
      <c r="BNB13" s="52"/>
      <c r="BNC13" s="52"/>
      <c r="BND13" s="52"/>
      <c r="BNE13" s="52"/>
      <c r="BNF13" s="52"/>
      <c r="BNG13" s="52"/>
      <c r="BNH13" s="52"/>
      <c r="BNI13" s="52"/>
      <c r="BNJ13" s="52"/>
      <c r="BNK13" s="52"/>
      <c r="BNL13" s="52"/>
      <c r="BNM13" s="52"/>
      <c r="BNN13" s="52"/>
      <c r="BNO13" s="52"/>
      <c r="BNP13" s="52"/>
      <c r="BNQ13" s="52"/>
      <c r="BNR13" s="52"/>
      <c r="BNS13" s="52"/>
      <c r="BNT13" s="52"/>
      <c r="BNU13" s="52"/>
      <c r="BNV13" s="52"/>
      <c r="BNW13" s="52"/>
      <c r="BNX13" s="52"/>
      <c r="BNY13" s="52"/>
      <c r="BNZ13" s="52"/>
      <c r="BOA13" s="52"/>
      <c r="BOB13" s="52"/>
      <c r="BOC13" s="52"/>
      <c r="BOD13" s="52"/>
      <c r="BOE13" s="52"/>
      <c r="BOF13" s="52"/>
      <c r="BOG13" s="52"/>
      <c r="BOH13" s="52"/>
      <c r="BOI13" s="52"/>
      <c r="BOJ13" s="52"/>
      <c r="BOK13" s="52"/>
      <c r="BOL13" s="52"/>
      <c r="BOM13" s="52"/>
      <c r="BON13" s="52"/>
      <c r="BOO13" s="52"/>
      <c r="BOP13" s="52"/>
      <c r="BOQ13" s="52"/>
      <c r="BOR13" s="52"/>
      <c r="BOS13" s="52"/>
      <c r="BOT13" s="52"/>
      <c r="BOU13" s="52"/>
      <c r="BOV13" s="52"/>
      <c r="BOW13" s="52"/>
      <c r="BOX13" s="52"/>
      <c r="BOY13" s="52"/>
      <c r="BOZ13" s="52"/>
      <c r="BPA13" s="52"/>
      <c r="BPB13" s="52"/>
      <c r="BPC13" s="52"/>
      <c r="BPD13" s="52"/>
      <c r="BPE13" s="52"/>
      <c r="BPF13" s="52"/>
      <c r="BPG13" s="52"/>
      <c r="BPH13" s="52"/>
      <c r="BPI13" s="52"/>
      <c r="BPJ13" s="52"/>
      <c r="BPK13" s="52"/>
      <c r="BPL13" s="52"/>
      <c r="BPM13" s="52"/>
      <c r="BPN13" s="52"/>
      <c r="BPO13" s="52"/>
      <c r="BPP13" s="52"/>
      <c r="BPQ13" s="52"/>
      <c r="BPR13" s="52"/>
      <c r="BPS13" s="52"/>
      <c r="BPT13" s="52"/>
      <c r="BPU13" s="52"/>
      <c r="BPV13" s="52"/>
      <c r="BPW13" s="52"/>
      <c r="BPX13" s="52"/>
      <c r="BPY13" s="52"/>
      <c r="BPZ13" s="52"/>
      <c r="BQA13" s="52"/>
      <c r="BQB13" s="52"/>
      <c r="BQC13" s="52"/>
      <c r="BQD13" s="52"/>
      <c r="BQE13" s="52"/>
      <c r="BQF13" s="52"/>
      <c r="BQG13" s="52"/>
      <c r="BQH13" s="52"/>
      <c r="BQI13" s="52"/>
      <c r="BQJ13" s="52"/>
      <c r="BQK13" s="52"/>
      <c r="BQL13" s="52"/>
      <c r="BQM13" s="52"/>
      <c r="BQN13" s="52"/>
      <c r="BQO13" s="52"/>
      <c r="BQP13" s="52"/>
      <c r="BQQ13" s="52"/>
      <c r="BQR13" s="52"/>
      <c r="BQS13" s="52"/>
      <c r="BQT13" s="52"/>
      <c r="BQU13" s="52"/>
      <c r="BQV13" s="52"/>
      <c r="BQW13" s="52"/>
      <c r="BQX13" s="52"/>
      <c r="BQY13" s="52"/>
      <c r="BQZ13" s="52"/>
      <c r="BRA13" s="52"/>
      <c r="BRB13" s="52"/>
      <c r="BRC13" s="52"/>
      <c r="BRD13" s="52"/>
      <c r="BRE13" s="52"/>
      <c r="BRF13" s="52"/>
      <c r="BRG13" s="52"/>
      <c r="BRH13" s="52"/>
      <c r="BRI13" s="52"/>
      <c r="BRJ13" s="52"/>
      <c r="BRK13" s="52"/>
      <c r="BRL13" s="52"/>
      <c r="BRM13" s="52"/>
      <c r="BRN13" s="52"/>
      <c r="BRO13" s="52"/>
      <c r="BRP13" s="52"/>
      <c r="BRQ13" s="52"/>
      <c r="BRR13" s="52"/>
      <c r="BRS13" s="52"/>
      <c r="BRT13" s="52"/>
      <c r="BRU13" s="52"/>
      <c r="BRV13" s="52"/>
      <c r="BRW13" s="52"/>
      <c r="BRX13" s="52"/>
      <c r="BRY13" s="52"/>
      <c r="BRZ13" s="52"/>
      <c r="BSA13" s="52"/>
      <c r="BSB13" s="52"/>
      <c r="BSC13" s="52"/>
      <c r="BSD13" s="52"/>
      <c r="BSE13" s="52"/>
      <c r="BSF13" s="52"/>
      <c r="BSG13" s="52"/>
      <c r="BSH13" s="52"/>
      <c r="BSI13" s="52"/>
      <c r="BSJ13" s="52"/>
      <c r="BSK13" s="52"/>
      <c r="BSL13" s="52"/>
      <c r="BSM13" s="52"/>
      <c r="BSN13" s="52"/>
      <c r="BSO13" s="52"/>
      <c r="BSP13" s="52"/>
      <c r="BSQ13" s="52"/>
      <c r="BSR13" s="52"/>
      <c r="BSS13" s="52"/>
      <c r="BST13" s="52"/>
      <c r="BSU13" s="52"/>
      <c r="BSV13" s="52"/>
      <c r="BSW13" s="52"/>
      <c r="BSX13" s="52"/>
      <c r="BSY13" s="52"/>
      <c r="BSZ13" s="52"/>
      <c r="BTA13" s="52"/>
      <c r="BTB13" s="52"/>
      <c r="BTC13" s="52"/>
      <c r="BTD13" s="52"/>
      <c r="BTE13" s="52"/>
      <c r="BTF13" s="52"/>
      <c r="BTG13" s="52"/>
      <c r="BTH13" s="52"/>
      <c r="BTI13" s="52"/>
      <c r="BTJ13" s="52"/>
      <c r="BTK13" s="52"/>
      <c r="BTL13" s="52"/>
      <c r="BTM13" s="52"/>
      <c r="BTN13" s="52"/>
      <c r="BTO13" s="52"/>
      <c r="BTP13" s="52"/>
      <c r="BTQ13" s="52"/>
      <c r="BTR13" s="52"/>
      <c r="BTS13" s="52"/>
      <c r="BTT13" s="52"/>
      <c r="BTU13" s="52"/>
      <c r="BTV13" s="52"/>
      <c r="BTW13" s="52"/>
      <c r="BTX13" s="52"/>
      <c r="BTY13" s="52"/>
      <c r="BTZ13" s="52"/>
      <c r="BUA13" s="52"/>
      <c r="BUB13" s="52"/>
      <c r="BUC13" s="52"/>
      <c r="BUD13" s="52"/>
      <c r="BUE13" s="52"/>
      <c r="BUF13" s="52"/>
      <c r="BUG13" s="52"/>
      <c r="BUH13" s="52"/>
      <c r="BUI13" s="52"/>
      <c r="BUJ13" s="52"/>
      <c r="BUK13" s="52"/>
      <c r="BUL13" s="52"/>
      <c r="BUM13" s="52"/>
      <c r="BUN13" s="52"/>
      <c r="BUO13" s="52"/>
      <c r="BUP13" s="52"/>
      <c r="BUQ13" s="52"/>
      <c r="BUR13" s="52"/>
      <c r="BUS13" s="52"/>
      <c r="BUT13" s="52"/>
      <c r="BUU13" s="52"/>
      <c r="BUV13" s="52"/>
      <c r="BUW13" s="52"/>
      <c r="BUX13" s="52"/>
      <c r="BUY13" s="52"/>
      <c r="BUZ13" s="52"/>
      <c r="BVA13" s="52"/>
      <c r="BVB13" s="52"/>
      <c r="BVC13" s="52"/>
      <c r="BVD13" s="52"/>
      <c r="BVE13" s="52"/>
      <c r="BVF13" s="52"/>
      <c r="BVG13" s="52"/>
      <c r="BVH13" s="52"/>
      <c r="BVI13" s="52"/>
      <c r="BVJ13" s="52"/>
      <c r="BVK13" s="52"/>
      <c r="BVL13" s="52"/>
      <c r="BVM13" s="52"/>
      <c r="BVN13" s="52"/>
      <c r="BVO13" s="52"/>
      <c r="BVP13" s="52"/>
      <c r="BVQ13" s="52"/>
      <c r="BVR13" s="52"/>
      <c r="BVS13" s="52"/>
      <c r="BVT13" s="52"/>
      <c r="BVU13" s="52"/>
      <c r="BVV13" s="52"/>
      <c r="BVW13" s="52"/>
      <c r="BVX13" s="52"/>
      <c r="BVY13" s="52"/>
      <c r="BVZ13" s="52"/>
      <c r="BWA13" s="52"/>
      <c r="BWB13" s="52"/>
      <c r="BWC13" s="52"/>
      <c r="BWD13" s="52"/>
      <c r="BWE13" s="52"/>
      <c r="BWF13" s="52"/>
      <c r="BWG13" s="52"/>
      <c r="BWH13" s="52"/>
      <c r="BWI13" s="52"/>
      <c r="BWJ13" s="52"/>
      <c r="BWK13" s="52"/>
      <c r="BWL13" s="52"/>
      <c r="BWM13" s="52"/>
      <c r="BWN13" s="52"/>
      <c r="BWO13" s="52"/>
      <c r="BWP13" s="52"/>
      <c r="BWQ13" s="52"/>
      <c r="BWR13" s="52"/>
      <c r="BWS13" s="52"/>
      <c r="BWT13" s="52"/>
      <c r="BWU13" s="52"/>
      <c r="BWV13" s="52"/>
      <c r="BWW13" s="52"/>
      <c r="BWX13" s="52"/>
      <c r="BWY13" s="52"/>
      <c r="BWZ13" s="52"/>
      <c r="BXA13" s="52"/>
      <c r="BXB13" s="52"/>
      <c r="BXC13" s="52"/>
      <c r="BXD13" s="52"/>
      <c r="BXE13" s="52"/>
      <c r="BXF13" s="52"/>
      <c r="BXG13" s="52"/>
      <c r="BXH13" s="52"/>
      <c r="BXI13" s="52"/>
      <c r="BXJ13" s="52"/>
      <c r="BXK13" s="52"/>
      <c r="BXL13" s="52"/>
      <c r="BXM13" s="52"/>
      <c r="BXN13" s="52"/>
      <c r="BXO13" s="52"/>
      <c r="BXP13" s="52"/>
      <c r="BXQ13" s="52"/>
      <c r="BXR13" s="52"/>
      <c r="BXS13" s="52"/>
      <c r="BXT13" s="52"/>
      <c r="BXU13" s="52"/>
      <c r="BXV13" s="52"/>
      <c r="BXW13" s="52"/>
      <c r="BXX13" s="52"/>
      <c r="BXY13" s="52"/>
      <c r="BXZ13" s="52"/>
      <c r="BYA13" s="52"/>
      <c r="BYB13" s="52"/>
      <c r="BYC13" s="52"/>
      <c r="BYD13" s="52"/>
      <c r="BYE13" s="52"/>
      <c r="BYF13" s="52"/>
      <c r="BYG13" s="52"/>
      <c r="BYH13" s="52"/>
      <c r="BYI13" s="52"/>
      <c r="BYJ13" s="52"/>
      <c r="BYK13" s="52"/>
      <c r="BYL13" s="52"/>
      <c r="BYM13" s="52"/>
      <c r="BYN13" s="52"/>
      <c r="BYO13" s="52"/>
      <c r="BYP13" s="52"/>
      <c r="BYQ13" s="52"/>
      <c r="BYR13" s="52"/>
      <c r="BYS13" s="52"/>
      <c r="BYT13" s="52"/>
      <c r="BYU13" s="52"/>
      <c r="BYV13" s="52"/>
      <c r="BYW13" s="52"/>
      <c r="BYX13" s="52"/>
      <c r="BYY13" s="52"/>
      <c r="BYZ13" s="52"/>
      <c r="BZA13" s="52"/>
      <c r="BZB13" s="52"/>
      <c r="BZC13" s="52"/>
      <c r="BZD13" s="52"/>
      <c r="BZE13" s="52"/>
      <c r="BZF13" s="52"/>
      <c r="BZG13" s="52"/>
      <c r="BZH13" s="52"/>
      <c r="BZI13" s="52"/>
      <c r="BZJ13" s="52"/>
      <c r="BZK13" s="52"/>
      <c r="BZL13" s="52"/>
      <c r="BZM13" s="52"/>
      <c r="BZN13" s="52"/>
      <c r="BZO13" s="52"/>
      <c r="BZP13" s="52"/>
      <c r="BZQ13" s="52"/>
      <c r="BZR13" s="52"/>
      <c r="BZS13" s="52"/>
      <c r="BZT13" s="52"/>
      <c r="BZU13" s="52"/>
      <c r="BZV13" s="52"/>
      <c r="BZW13" s="52"/>
      <c r="BZX13" s="52"/>
      <c r="BZY13" s="52"/>
      <c r="BZZ13" s="52"/>
      <c r="CAA13" s="52"/>
      <c r="CAB13" s="52"/>
      <c r="CAC13" s="52"/>
      <c r="CAD13" s="52"/>
      <c r="CAE13" s="52"/>
      <c r="CAF13" s="52"/>
      <c r="CAG13" s="52"/>
      <c r="CAH13" s="52"/>
      <c r="CAI13" s="52"/>
      <c r="CAJ13" s="52"/>
      <c r="CAK13" s="52"/>
      <c r="CAL13" s="52"/>
      <c r="CAM13" s="52"/>
      <c r="CAN13" s="52"/>
      <c r="CAO13" s="52"/>
      <c r="CAP13" s="52"/>
      <c r="CAQ13" s="52"/>
      <c r="CAR13" s="52"/>
      <c r="CAS13" s="52"/>
      <c r="CAT13" s="52"/>
      <c r="CAU13" s="52"/>
      <c r="CAV13" s="52"/>
      <c r="CAW13" s="52"/>
      <c r="CAX13" s="52"/>
      <c r="CAY13" s="52"/>
      <c r="CAZ13" s="52"/>
      <c r="CBA13" s="52"/>
      <c r="CBB13" s="52"/>
      <c r="CBC13" s="52"/>
      <c r="CBD13" s="52"/>
      <c r="CBE13" s="52"/>
      <c r="CBF13" s="52"/>
      <c r="CBG13" s="52"/>
      <c r="CBH13" s="52"/>
      <c r="CBI13" s="52"/>
      <c r="CBJ13" s="52"/>
      <c r="CBK13" s="52"/>
      <c r="CBL13" s="52"/>
      <c r="CBM13" s="52"/>
      <c r="CBN13" s="52"/>
      <c r="CBO13" s="52"/>
      <c r="CBP13" s="52"/>
      <c r="CBQ13" s="52"/>
      <c r="CBR13" s="52"/>
      <c r="CBS13" s="52"/>
      <c r="CBT13" s="52"/>
      <c r="CBU13" s="52"/>
      <c r="CBV13" s="52"/>
      <c r="CBW13" s="52"/>
      <c r="CBX13" s="52"/>
      <c r="CBY13" s="52"/>
      <c r="CBZ13" s="52"/>
      <c r="CCA13" s="52"/>
      <c r="CCB13" s="52"/>
      <c r="CCC13" s="52"/>
      <c r="CCD13" s="52"/>
      <c r="CCE13" s="52"/>
      <c r="CCF13" s="52"/>
      <c r="CCG13" s="52"/>
      <c r="CCH13" s="52"/>
      <c r="CCI13" s="52"/>
      <c r="CCJ13" s="52"/>
      <c r="CCK13" s="52"/>
      <c r="CCL13" s="52"/>
      <c r="CCM13" s="52"/>
      <c r="CCN13" s="52"/>
      <c r="CCO13" s="52"/>
      <c r="CCP13" s="52"/>
      <c r="CCQ13" s="52"/>
      <c r="CCR13" s="52"/>
      <c r="CCS13" s="52"/>
      <c r="CCT13" s="52"/>
      <c r="CCU13" s="52"/>
      <c r="CCV13" s="52"/>
      <c r="CCW13" s="52"/>
      <c r="CCX13" s="52"/>
      <c r="CCY13" s="52"/>
      <c r="CCZ13" s="52"/>
      <c r="CDA13" s="52"/>
      <c r="CDB13" s="52"/>
      <c r="CDC13" s="52"/>
      <c r="CDD13" s="52"/>
      <c r="CDE13" s="52"/>
      <c r="CDF13" s="52"/>
      <c r="CDG13" s="52"/>
      <c r="CDH13" s="52"/>
      <c r="CDI13" s="52"/>
      <c r="CDJ13" s="52"/>
      <c r="CDK13" s="52"/>
      <c r="CDL13" s="52"/>
      <c r="CDM13" s="52"/>
      <c r="CDN13" s="52"/>
      <c r="CDO13" s="52"/>
      <c r="CDP13" s="52"/>
      <c r="CDQ13" s="52"/>
      <c r="CDR13" s="52"/>
      <c r="CDS13" s="52"/>
      <c r="CDT13" s="52"/>
      <c r="CDU13" s="52"/>
      <c r="CDV13" s="52"/>
      <c r="CDW13" s="52"/>
      <c r="CDX13" s="52"/>
      <c r="CDY13" s="52"/>
      <c r="CDZ13" s="52"/>
      <c r="CEA13" s="52"/>
      <c r="CEB13" s="52"/>
      <c r="CEC13" s="52"/>
      <c r="CED13" s="52"/>
      <c r="CEE13" s="52"/>
      <c r="CEF13" s="52"/>
      <c r="CEG13" s="52"/>
      <c r="CEH13" s="52"/>
      <c r="CEI13" s="52"/>
      <c r="CEJ13" s="52"/>
      <c r="CEK13" s="52"/>
      <c r="CEL13" s="52"/>
      <c r="CEM13" s="52"/>
      <c r="CEN13" s="52"/>
      <c r="CEO13" s="52"/>
      <c r="CEP13" s="52"/>
      <c r="CEQ13" s="52"/>
      <c r="CER13" s="52"/>
      <c r="CES13" s="52"/>
      <c r="CET13" s="52"/>
      <c r="CEU13" s="52"/>
      <c r="CEV13" s="52"/>
      <c r="CEW13" s="52"/>
      <c r="CEX13" s="52"/>
      <c r="CEY13" s="52"/>
      <c r="CEZ13" s="52"/>
      <c r="CFA13" s="52"/>
      <c r="CFB13" s="52"/>
      <c r="CFC13" s="52"/>
      <c r="CFD13" s="52"/>
      <c r="CFE13" s="52"/>
      <c r="CFF13" s="52"/>
      <c r="CFG13" s="52"/>
      <c r="CFH13" s="52"/>
      <c r="CFI13" s="52"/>
      <c r="CFJ13" s="52"/>
      <c r="CFK13" s="52"/>
      <c r="CFL13" s="52"/>
      <c r="CFM13" s="52"/>
      <c r="CFN13" s="52"/>
      <c r="CFO13" s="52"/>
      <c r="CFP13" s="52"/>
      <c r="CFQ13" s="52"/>
      <c r="CFR13" s="52"/>
      <c r="CFS13" s="52"/>
      <c r="CFT13" s="52"/>
      <c r="CFU13" s="52"/>
      <c r="CFV13" s="52"/>
      <c r="CFW13" s="52"/>
      <c r="CFX13" s="52"/>
      <c r="CFY13" s="52"/>
      <c r="CFZ13" s="52"/>
      <c r="CGA13" s="52"/>
      <c r="CGB13" s="52"/>
      <c r="CGC13" s="52"/>
      <c r="CGD13" s="52"/>
      <c r="CGE13" s="52"/>
      <c r="CGF13" s="52"/>
      <c r="CGG13" s="52"/>
      <c r="CGH13" s="52"/>
      <c r="CGI13" s="52"/>
      <c r="CGJ13" s="52"/>
      <c r="CGK13" s="52"/>
      <c r="CGL13" s="52"/>
      <c r="CGM13" s="52"/>
      <c r="CGN13" s="52"/>
      <c r="CGO13" s="52"/>
      <c r="CGP13" s="52"/>
      <c r="CGQ13" s="52"/>
      <c r="CGR13" s="52"/>
      <c r="CGS13" s="52"/>
      <c r="CGT13" s="52"/>
      <c r="CGU13" s="52"/>
      <c r="CGV13" s="52"/>
      <c r="CGW13" s="52"/>
      <c r="CGX13" s="52"/>
      <c r="CGY13" s="52"/>
      <c r="CGZ13" s="52"/>
      <c r="CHA13" s="52"/>
      <c r="CHB13" s="52"/>
      <c r="CHC13" s="52"/>
      <c r="CHD13" s="52"/>
      <c r="CHE13" s="52"/>
      <c r="CHF13" s="52"/>
      <c r="CHG13" s="52"/>
      <c r="CHH13" s="52"/>
      <c r="CHI13" s="52"/>
      <c r="CHJ13" s="52"/>
      <c r="CHK13" s="52"/>
      <c r="CHL13" s="52"/>
      <c r="CHM13" s="52"/>
      <c r="CHN13" s="52"/>
      <c r="CHO13" s="52"/>
      <c r="CHP13" s="52"/>
      <c r="CHQ13" s="52"/>
      <c r="CHR13" s="52"/>
      <c r="CHS13" s="52"/>
      <c r="CHT13" s="52"/>
      <c r="CHU13" s="52"/>
      <c r="CHV13" s="52"/>
      <c r="CHW13" s="52"/>
      <c r="CHX13" s="52"/>
      <c r="CHY13" s="52"/>
      <c r="CHZ13" s="52"/>
      <c r="CIA13" s="52"/>
      <c r="CIB13" s="52"/>
      <c r="CIC13" s="52"/>
      <c r="CID13" s="52"/>
      <c r="CIE13" s="52"/>
      <c r="CIF13" s="52"/>
      <c r="CIG13" s="52"/>
      <c r="CIH13" s="52"/>
      <c r="CII13" s="52"/>
      <c r="CIJ13" s="52"/>
      <c r="CIK13" s="52"/>
      <c r="CIL13" s="52"/>
      <c r="CIM13" s="52"/>
      <c r="CIN13" s="52"/>
      <c r="CIO13" s="52"/>
      <c r="CIP13" s="52"/>
      <c r="CIQ13" s="52"/>
      <c r="CIR13" s="52"/>
      <c r="CIS13" s="52"/>
      <c r="CIT13" s="52"/>
      <c r="CIU13" s="52"/>
      <c r="CIV13" s="52"/>
      <c r="CIW13" s="52"/>
      <c r="CIX13" s="52"/>
      <c r="CIY13" s="52"/>
      <c r="CIZ13" s="52"/>
      <c r="CJA13" s="52"/>
      <c r="CJB13" s="52"/>
      <c r="CJC13" s="52"/>
      <c r="CJD13" s="52"/>
      <c r="CJE13" s="52"/>
      <c r="CJF13" s="52"/>
      <c r="CJG13" s="52"/>
      <c r="CJH13" s="52"/>
      <c r="CJI13" s="52"/>
      <c r="CJJ13" s="52"/>
      <c r="CJK13" s="52"/>
      <c r="CJL13" s="52"/>
      <c r="CJM13" s="52"/>
      <c r="CJN13" s="52"/>
      <c r="CJO13" s="52"/>
      <c r="CJP13" s="52"/>
      <c r="CJQ13" s="52"/>
      <c r="CJR13" s="52"/>
      <c r="CJS13" s="52"/>
      <c r="CJT13" s="52"/>
      <c r="CJU13" s="52"/>
      <c r="CJV13" s="52"/>
      <c r="CJW13" s="52"/>
      <c r="CJX13" s="52"/>
      <c r="CJY13" s="52"/>
      <c r="CJZ13" s="52"/>
      <c r="CKA13" s="52"/>
      <c r="CKB13" s="52"/>
      <c r="CKC13" s="52"/>
      <c r="CKD13" s="52"/>
      <c r="CKE13" s="52"/>
      <c r="CKF13" s="52"/>
      <c r="CKG13" s="52"/>
      <c r="CKH13" s="52"/>
      <c r="CKI13" s="52"/>
      <c r="CKJ13" s="52"/>
      <c r="CKK13" s="52"/>
      <c r="CKL13" s="52"/>
      <c r="CKM13" s="52"/>
      <c r="CKN13" s="52"/>
      <c r="CKO13" s="52"/>
      <c r="CKP13" s="52"/>
      <c r="CKQ13" s="52"/>
      <c r="CKR13" s="52"/>
      <c r="CKS13" s="52"/>
      <c r="CKT13" s="52"/>
      <c r="CKU13" s="52"/>
      <c r="CKV13" s="52"/>
      <c r="CKW13" s="52"/>
      <c r="CKX13" s="52"/>
      <c r="CKY13" s="52"/>
      <c r="CKZ13" s="52"/>
      <c r="CLA13" s="52"/>
      <c r="CLB13" s="52"/>
      <c r="CLC13" s="52"/>
      <c r="CLD13" s="52"/>
      <c r="CLE13" s="52"/>
      <c r="CLF13" s="52"/>
      <c r="CLG13" s="52"/>
      <c r="CLH13" s="52"/>
      <c r="CLI13" s="52"/>
      <c r="CLJ13" s="52"/>
      <c r="CLK13" s="52"/>
      <c r="CLL13" s="52"/>
      <c r="CLM13" s="52"/>
      <c r="CLN13" s="52"/>
      <c r="CLO13" s="52"/>
      <c r="CLP13" s="52"/>
      <c r="CLQ13" s="52"/>
      <c r="CLR13" s="52"/>
      <c r="CLS13" s="52"/>
      <c r="CLT13" s="52"/>
      <c r="CLU13" s="52"/>
      <c r="CLV13" s="52"/>
      <c r="CLW13" s="52"/>
      <c r="CLX13" s="52"/>
      <c r="CLY13" s="52"/>
      <c r="CLZ13" s="52"/>
      <c r="CMA13" s="52"/>
      <c r="CMB13" s="52"/>
      <c r="CMC13" s="52"/>
      <c r="CMD13" s="52"/>
      <c r="CME13" s="52"/>
      <c r="CMF13" s="52"/>
      <c r="CMG13" s="52"/>
      <c r="CMH13" s="52"/>
      <c r="CMI13" s="52"/>
      <c r="CMJ13" s="52"/>
      <c r="CMK13" s="52"/>
      <c r="CML13" s="52"/>
      <c r="CMM13" s="52"/>
      <c r="CMN13" s="52"/>
      <c r="CMO13" s="52"/>
      <c r="CMP13" s="52"/>
      <c r="CMQ13" s="52"/>
      <c r="CMR13" s="52"/>
      <c r="CMS13" s="52"/>
      <c r="CMT13" s="52"/>
      <c r="CMU13" s="52"/>
      <c r="CMV13" s="52"/>
      <c r="CMW13" s="52"/>
      <c r="CMX13" s="52"/>
      <c r="CMY13" s="52"/>
      <c r="CMZ13" s="52"/>
      <c r="CNA13" s="52"/>
      <c r="CNB13" s="52"/>
      <c r="CNC13" s="52"/>
      <c r="CND13" s="52"/>
      <c r="CNE13" s="52"/>
      <c r="CNF13" s="52"/>
      <c r="CNG13" s="52"/>
      <c r="CNH13" s="52"/>
      <c r="CNI13" s="52"/>
      <c r="CNJ13" s="52"/>
      <c r="CNK13" s="52"/>
      <c r="CNL13" s="52"/>
      <c r="CNM13" s="52"/>
      <c r="CNN13" s="52"/>
      <c r="CNO13" s="52"/>
      <c r="CNP13" s="52"/>
      <c r="CNQ13" s="52"/>
      <c r="CNR13" s="52"/>
      <c r="CNS13" s="52"/>
      <c r="CNT13" s="52"/>
      <c r="CNU13" s="52"/>
      <c r="CNV13" s="52"/>
      <c r="CNW13" s="52"/>
      <c r="CNX13" s="52"/>
      <c r="CNY13" s="52"/>
      <c r="CNZ13" s="52"/>
      <c r="COA13" s="52"/>
      <c r="COB13" s="52"/>
      <c r="COC13" s="52"/>
      <c r="COD13" s="52"/>
      <c r="COE13" s="52"/>
      <c r="COF13" s="52"/>
      <c r="COG13" s="52"/>
      <c r="COH13" s="52"/>
      <c r="COI13" s="52"/>
      <c r="COJ13" s="52"/>
      <c r="COK13" s="52"/>
      <c r="COL13" s="52"/>
      <c r="COM13" s="52"/>
      <c r="CON13" s="52"/>
      <c r="COO13" s="52"/>
      <c r="COP13" s="52"/>
      <c r="COQ13" s="52"/>
      <c r="COR13" s="52"/>
      <c r="COS13" s="52"/>
      <c r="COT13" s="52"/>
      <c r="COU13" s="52"/>
      <c r="COV13" s="52"/>
      <c r="COW13" s="52"/>
      <c r="COX13" s="52"/>
      <c r="COY13" s="52"/>
      <c r="COZ13" s="52"/>
      <c r="CPA13" s="52"/>
      <c r="CPB13" s="52"/>
      <c r="CPC13" s="52"/>
      <c r="CPD13" s="52"/>
      <c r="CPE13" s="52"/>
      <c r="CPF13" s="52"/>
      <c r="CPG13" s="52"/>
      <c r="CPH13" s="52"/>
      <c r="CPI13" s="52"/>
      <c r="CPJ13" s="52"/>
      <c r="CPK13" s="52"/>
      <c r="CPL13" s="52"/>
      <c r="CPM13" s="52"/>
      <c r="CPN13" s="52"/>
      <c r="CPO13" s="52"/>
      <c r="CPP13" s="52"/>
      <c r="CPQ13" s="52"/>
      <c r="CPR13" s="52"/>
      <c r="CPS13" s="52"/>
      <c r="CPT13" s="52"/>
      <c r="CPU13" s="52"/>
      <c r="CPV13" s="52"/>
      <c r="CPW13" s="52"/>
      <c r="CPX13" s="52"/>
      <c r="CPY13" s="52"/>
      <c r="CPZ13" s="52"/>
      <c r="CQA13" s="52"/>
      <c r="CQB13" s="52"/>
      <c r="CQC13" s="52"/>
      <c r="CQD13" s="52"/>
      <c r="CQE13" s="52"/>
      <c r="CQF13" s="52"/>
      <c r="CQG13" s="52"/>
      <c r="CQH13" s="52"/>
      <c r="CQI13" s="52"/>
      <c r="CQJ13" s="52"/>
      <c r="CQK13" s="52"/>
      <c r="CQL13" s="52"/>
      <c r="CQM13" s="52"/>
      <c r="CQN13" s="52"/>
      <c r="CQO13" s="52"/>
      <c r="CQP13" s="52"/>
      <c r="CQQ13" s="52"/>
      <c r="CQR13" s="52"/>
      <c r="CQS13" s="52"/>
      <c r="CQT13" s="52"/>
      <c r="CQU13" s="52"/>
      <c r="CQV13" s="52"/>
      <c r="CQW13" s="52"/>
      <c r="CQX13" s="52"/>
      <c r="CQY13" s="52"/>
      <c r="CQZ13" s="52"/>
      <c r="CRA13" s="52"/>
      <c r="CRB13" s="52"/>
      <c r="CRC13" s="52"/>
      <c r="CRD13" s="52"/>
      <c r="CRE13" s="52"/>
      <c r="CRF13" s="52"/>
      <c r="CRG13" s="52"/>
      <c r="CRH13" s="52"/>
      <c r="CRI13" s="52"/>
      <c r="CRJ13" s="52"/>
      <c r="CRK13" s="52"/>
      <c r="CRL13" s="52"/>
      <c r="CRM13" s="52"/>
      <c r="CRN13" s="52"/>
      <c r="CRO13" s="52"/>
      <c r="CRP13" s="52"/>
      <c r="CRQ13" s="52"/>
      <c r="CRR13" s="52"/>
      <c r="CRS13" s="52"/>
      <c r="CRT13" s="52"/>
      <c r="CRU13" s="52"/>
      <c r="CRV13" s="52"/>
      <c r="CRW13" s="52"/>
      <c r="CRX13" s="52"/>
      <c r="CRY13" s="52"/>
      <c r="CRZ13" s="52"/>
      <c r="CSA13" s="52"/>
      <c r="CSB13" s="52"/>
      <c r="CSC13" s="52"/>
      <c r="CSD13" s="52"/>
      <c r="CSE13" s="52"/>
      <c r="CSF13" s="52"/>
      <c r="CSG13" s="52"/>
      <c r="CSH13" s="52"/>
      <c r="CSI13" s="52"/>
      <c r="CSJ13" s="52"/>
      <c r="CSK13" s="52"/>
      <c r="CSL13" s="52"/>
      <c r="CSM13" s="52"/>
      <c r="CSN13" s="52"/>
      <c r="CSO13" s="52"/>
      <c r="CSP13" s="52"/>
      <c r="CSQ13" s="52"/>
      <c r="CSR13" s="52"/>
      <c r="CSS13" s="52"/>
      <c r="CST13" s="52"/>
      <c r="CSU13" s="52"/>
      <c r="CSV13" s="52"/>
      <c r="CSW13" s="52"/>
      <c r="CSX13" s="52"/>
      <c r="CSY13" s="52"/>
      <c r="CSZ13" s="52"/>
      <c r="CTA13" s="52"/>
      <c r="CTB13" s="52"/>
      <c r="CTC13" s="52"/>
      <c r="CTD13" s="52"/>
      <c r="CTE13" s="52"/>
      <c r="CTF13" s="52"/>
      <c r="CTG13" s="52"/>
      <c r="CTH13" s="52"/>
      <c r="CTI13" s="52"/>
      <c r="CTJ13" s="52"/>
      <c r="CTK13" s="52"/>
      <c r="CTL13" s="52"/>
      <c r="CTM13" s="52"/>
      <c r="CTN13" s="52"/>
      <c r="CTO13" s="52"/>
      <c r="CTP13" s="52"/>
      <c r="CTQ13" s="52"/>
      <c r="CTR13" s="52"/>
      <c r="CTS13" s="52"/>
      <c r="CTT13" s="52"/>
      <c r="CTU13" s="52"/>
      <c r="CTV13" s="52"/>
      <c r="CTW13" s="52"/>
      <c r="CTX13" s="52"/>
      <c r="CTY13" s="52"/>
      <c r="CTZ13" s="52"/>
      <c r="CUA13" s="52"/>
      <c r="CUB13" s="52"/>
      <c r="CUC13" s="52"/>
      <c r="CUD13" s="52"/>
      <c r="CUE13" s="52"/>
      <c r="CUF13" s="52"/>
      <c r="CUG13" s="52"/>
      <c r="CUH13" s="52"/>
      <c r="CUI13" s="52"/>
      <c r="CUJ13" s="52"/>
      <c r="CUK13" s="52"/>
      <c r="CUL13" s="52"/>
      <c r="CUM13" s="52"/>
      <c r="CUN13" s="52"/>
      <c r="CUO13" s="52"/>
      <c r="CUP13" s="52"/>
      <c r="CUQ13" s="52"/>
      <c r="CUR13" s="52"/>
      <c r="CUS13" s="52"/>
      <c r="CUT13" s="52"/>
      <c r="CUU13" s="52"/>
      <c r="CUV13" s="52"/>
      <c r="CUW13" s="52"/>
      <c r="CUX13" s="52"/>
      <c r="CUY13" s="52"/>
      <c r="CUZ13" s="52"/>
      <c r="CVA13" s="52"/>
      <c r="CVB13" s="52"/>
      <c r="CVC13" s="52"/>
      <c r="CVD13" s="52"/>
      <c r="CVE13" s="52"/>
      <c r="CVF13" s="52"/>
      <c r="CVG13" s="52"/>
      <c r="CVH13" s="52"/>
      <c r="CVI13" s="52"/>
      <c r="CVJ13" s="52"/>
      <c r="CVK13" s="52"/>
      <c r="CVL13" s="52"/>
      <c r="CVM13" s="52"/>
      <c r="CVN13" s="52"/>
      <c r="CVO13" s="52"/>
      <c r="CVP13" s="52"/>
      <c r="CVQ13" s="52"/>
      <c r="CVR13" s="52"/>
      <c r="CVS13" s="52"/>
      <c r="CVT13" s="52"/>
      <c r="CVU13" s="52"/>
      <c r="CVV13" s="52"/>
      <c r="CVW13" s="52"/>
      <c r="CVX13" s="52"/>
      <c r="CVY13" s="52"/>
      <c r="CVZ13" s="52"/>
      <c r="CWA13" s="52"/>
      <c r="CWB13" s="52"/>
      <c r="CWC13" s="52"/>
      <c r="CWD13" s="52"/>
      <c r="CWE13" s="52"/>
      <c r="CWF13" s="52"/>
      <c r="CWG13" s="52"/>
      <c r="CWH13" s="52"/>
      <c r="CWI13" s="52"/>
      <c r="CWJ13" s="52"/>
      <c r="CWK13" s="52"/>
      <c r="CWL13" s="52"/>
      <c r="CWM13" s="52"/>
      <c r="CWN13" s="52"/>
      <c r="CWO13" s="52"/>
      <c r="CWP13" s="52"/>
      <c r="CWQ13" s="52"/>
      <c r="CWR13" s="52"/>
      <c r="CWS13" s="52"/>
      <c r="CWT13" s="52"/>
      <c r="CWU13" s="52"/>
      <c r="CWV13" s="52"/>
      <c r="CWW13" s="52"/>
      <c r="CWX13" s="52"/>
      <c r="CWY13" s="52"/>
      <c r="CWZ13" s="52"/>
      <c r="CXA13" s="52"/>
      <c r="CXB13" s="52"/>
      <c r="CXC13" s="52"/>
      <c r="CXD13" s="52"/>
      <c r="CXE13" s="52"/>
      <c r="CXF13" s="52"/>
      <c r="CXG13" s="52"/>
      <c r="CXH13" s="52"/>
      <c r="CXI13" s="52"/>
      <c r="CXJ13" s="52"/>
      <c r="CXK13" s="52"/>
      <c r="CXL13" s="52"/>
      <c r="CXM13" s="52"/>
      <c r="CXN13" s="52"/>
      <c r="CXO13" s="52"/>
      <c r="CXP13" s="52"/>
      <c r="CXQ13" s="52"/>
      <c r="CXR13" s="52"/>
      <c r="CXS13" s="52"/>
      <c r="CXT13" s="52"/>
      <c r="CXU13" s="52"/>
      <c r="CXV13" s="52"/>
      <c r="CXW13" s="52"/>
      <c r="CXX13" s="52"/>
      <c r="CXY13" s="52"/>
      <c r="CXZ13" s="52"/>
      <c r="CYA13" s="52"/>
      <c r="CYB13" s="52"/>
      <c r="CYC13" s="52"/>
      <c r="CYD13" s="52"/>
      <c r="CYE13" s="52"/>
      <c r="CYF13" s="52"/>
      <c r="CYG13" s="52"/>
      <c r="CYH13" s="52"/>
      <c r="CYI13" s="52"/>
      <c r="CYJ13" s="52"/>
      <c r="CYK13" s="52"/>
      <c r="CYL13" s="52"/>
      <c r="CYM13" s="52"/>
      <c r="CYN13" s="52"/>
      <c r="CYO13" s="52"/>
      <c r="CYP13" s="52"/>
      <c r="CYQ13" s="52"/>
      <c r="CYR13" s="52"/>
      <c r="CYS13" s="52"/>
      <c r="CYT13" s="52"/>
    </row>
    <row r="14" spans="3:16240" ht="15" thickBot="1" x14ac:dyDescent="0.4">
      <c r="AC14" s="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T14" s="122" t="s">
        <v>57</v>
      </c>
      <c r="AU14" s="122"/>
      <c r="AV14" s="123" t="s">
        <v>27</v>
      </c>
      <c r="AW14" s="124"/>
      <c r="AX14" s="124"/>
      <c r="AY14" s="124"/>
      <c r="AZ14" s="124"/>
      <c r="BA14" s="124"/>
      <c r="BB14" s="124"/>
      <c r="BC14" s="124"/>
      <c r="BD14" s="124"/>
      <c r="BE14" s="125"/>
    </row>
    <row r="15" spans="3:16240" ht="15" thickBot="1" x14ac:dyDescent="0.4">
      <c r="Z15" s="12" t="s">
        <v>43</v>
      </c>
      <c r="AA15" s="14">
        <f>(D3-D2)/365.25</f>
        <v>0.99931553730321698</v>
      </c>
      <c r="AC15" s="7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7" t="s">
        <v>39</v>
      </c>
      <c r="AP15" s="22" t="s">
        <v>44</v>
      </c>
      <c r="AQ15" s="60">
        <f ca="1">SQRT(SUM($AD$52:$AN$62))</f>
        <v>4.1170836823463126E-2</v>
      </c>
      <c r="AT15" s="77" t="s">
        <v>56</v>
      </c>
      <c r="AU15" s="4" t="s">
        <v>52</v>
      </c>
      <c r="AV15" t="s">
        <v>10</v>
      </c>
      <c r="AW15" t="s">
        <v>11</v>
      </c>
      <c r="AX15" t="s">
        <v>12</v>
      </c>
      <c r="AY15" t="s">
        <v>13</v>
      </c>
      <c r="AZ15" t="s">
        <v>14</v>
      </c>
      <c r="BA15" t="s">
        <v>15</v>
      </c>
      <c r="BB15" t="s">
        <v>17</v>
      </c>
      <c r="BC15" t="s">
        <v>22</v>
      </c>
      <c r="BD15" t="s">
        <v>23</v>
      </c>
      <c r="BE15" t="s">
        <v>24</v>
      </c>
    </row>
    <row r="16" spans="3:16240" ht="15" thickBot="1" x14ac:dyDescent="0.4">
      <c r="AC16" s="12" t="s">
        <v>49</v>
      </c>
      <c r="AD16" s="86">
        <f ca="1">AVERAGE(OFFSET(O22,0,0,$D$5-1,1))*260</f>
        <v>1.2989925467509886E-2</v>
      </c>
      <c r="AE16" s="87">
        <f t="shared" ref="AE16:AN16" ca="1" si="0">AVERAGE(OFFSET(P22,0,0,$D$5-1,1))*260</f>
        <v>-9.8476332048053894E-3</v>
      </c>
      <c r="AF16" s="87">
        <f t="shared" ca="1" si="0"/>
        <v>0.12894989062662343</v>
      </c>
      <c r="AG16" s="87">
        <f t="shared" ca="1" si="0"/>
        <v>0.18615010819677039</v>
      </c>
      <c r="AH16" s="87">
        <f t="shared" ca="1" si="0"/>
        <v>0.12048032396597452</v>
      </c>
      <c r="AI16" s="87">
        <f t="shared" ca="1" si="0"/>
        <v>0.27428440453086772</v>
      </c>
      <c r="AJ16" s="87">
        <f t="shared" ca="1" si="0"/>
        <v>-1.3346541834506388E-2</v>
      </c>
      <c r="AK16" s="87">
        <f t="shared" ca="1" si="0"/>
        <v>6.8879863018066492E-2</v>
      </c>
      <c r="AL16" s="87">
        <f t="shared" ca="1" si="0"/>
        <v>8.5838181641482159E-2</v>
      </c>
      <c r="AM16" s="87">
        <f t="shared" ca="1" si="0"/>
        <v>7.4830613852613997E-2</v>
      </c>
      <c r="AN16" s="78">
        <f t="shared" ca="1" si="0"/>
        <v>0.11999999953863157</v>
      </c>
      <c r="AP16" s="24" t="s">
        <v>45</v>
      </c>
      <c r="AQ16" s="79">
        <f ca="1">$AN$19</f>
        <v>4.1170836823463001E-2</v>
      </c>
      <c r="AS16" s="82" t="s">
        <v>58</v>
      </c>
      <c r="AT16" s="129">
        <v>1.898078575181535E-2</v>
      </c>
      <c r="AU16" s="130">
        <v>6.0184233572377871E-2</v>
      </c>
      <c r="AV16" s="131"/>
      <c r="AW16" s="132"/>
      <c r="AX16" s="132"/>
      <c r="AY16" s="132"/>
      <c r="AZ16" s="132"/>
      <c r="BA16" s="132"/>
      <c r="BB16" s="132"/>
      <c r="BC16" s="132"/>
      <c r="BD16" s="132"/>
      <c r="BE16" s="133"/>
    </row>
    <row r="17" spans="1:57" ht="15" thickBot="1" x14ac:dyDescent="0.4">
      <c r="AS17" s="80"/>
      <c r="AT17" s="134">
        <v>2.0558913985329465E-2</v>
      </c>
      <c r="AU17" s="135">
        <v>0.08</v>
      </c>
      <c r="AV17" s="136"/>
      <c r="AW17" s="137"/>
      <c r="AX17" s="137"/>
      <c r="AY17" s="137"/>
      <c r="AZ17" s="137"/>
      <c r="BA17" s="137"/>
      <c r="BB17" s="137"/>
      <c r="BC17" s="137"/>
      <c r="BD17" s="137"/>
      <c r="BE17" s="138"/>
    </row>
    <row r="18" spans="1:57" ht="15" thickBot="1" x14ac:dyDescent="0.4">
      <c r="AC18" s="12" t="s">
        <v>36</v>
      </c>
      <c r="AD18" s="13">
        <v>0</v>
      </c>
      <c r="AE18" s="13">
        <f>AD18+1</f>
        <v>1</v>
      </c>
      <c r="AF18" s="13">
        <f t="shared" ref="AF18:AN18" si="1">AE18+1</f>
        <v>2</v>
      </c>
      <c r="AG18" s="13">
        <f t="shared" si="1"/>
        <v>3</v>
      </c>
      <c r="AH18" s="13">
        <f t="shared" si="1"/>
        <v>4</v>
      </c>
      <c r="AI18" s="13">
        <f t="shared" si="1"/>
        <v>5</v>
      </c>
      <c r="AJ18" s="13">
        <f t="shared" si="1"/>
        <v>6</v>
      </c>
      <c r="AK18" s="13">
        <f t="shared" si="1"/>
        <v>7</v>
      </c>
      <c r="AL18" s="13">
        <f t="shared" si="1"/>
        <v>8</v>
      </c>
      <c r="AM18" s="13">
        <f t="shared" si="1"/>
        <v>9</v>
      </c>
      <c r="AN18" s="14">
        <f t="shared" si="1"/>
        <v>10</v>
      </c>
      <c r="AP18" s="20" t="s">
        <v>53</v>
      </c>
      <c r="AQ18" s="78">
        <f ca="1">SUM($C$21:$C$2690)/$D$5</f>
        <v>2.8437022900763349E-2</v>
      </c>
      <c r="AS18" s="80"/>
      <c r="AT18" s="134">
        <v>4.1170836823463126E-2</v>
      </c>
      <c r="AU18" s="135">
        <v>0.12</v>
      </c>
      <c r="AV18" s="136"/>
      <c r="AW18" s="137"/>
      <c r="AX18" s="137"/>
      <c r="AY18" s="137"/>
      <c r="AZ18" s="137"/>
      <c r="BA18" s="137"/>
      <c r="BB18" s="137"/>
      <c r="BC18" s="137"/>
      <c r="BD18" s="137"/>
      <c r="BE18" s="138"/>
    </row>
    <row r="19" spans="1:57" ht="15" thickBot="1" x14ac:dyDescent="0.4">
      <c r="D19" t="s">
        <v>37</v>
      </c>
      <c r="O19" t="s">
        <v>38</v>
      </c>
      <c r="AC19" s="20" t="s">
        <v>41</v>
      </c>
      <c r="AD19" s="64">
        <f ca="1">SQRT(OFFSET($AD$21,AD18,AD18))</f>
        <v>3.8192425153888737E-2</v>
      </c>
      <c r="AE19" s="64">
        <f t="shared" ref="AE19:AN19" ca="1" si="2">SQRT(OFFSET($AD$21,AE18,AE18))</f>
        <v>3.8441477187115936E-2</v>
      </c>
      <c r="AF19" s="64">
        <f t="shared" ca="1" si="2"/>
        <v>9.834237688061119E-2</v>
      </c>
      <c r="AG19" s="64">
        <f t="shared" ca="1" si="2"/>
        <v>0.14544476201177267</v>
      </c>
      <c r="AH19" s="64">
        <f t="shared" ca="1" si="2"/>
        <v>0.19670312232997095</v>
      </c>
      <c r="AI19" s="64">
        <f t="shared" ca="1" si="2"/>
        <v>0.18129223755656801</v>
      </c>
      <c r="AJ19" s="64">
        <f t="shared" ca="1" si="2"/>
        <v>0.16363813288813675</v>
      </c>
      <c r="AK19" s="64">
        <f t="shared" ca="1" si="2"/>
        <v>2.5332034318364713E-2</v>
      </c>
      <c r="AL19" s="64">
        <f t="shared" ca="1" si="2"/>
        <v>2.4388770453597202E-2</v>
      </c>
      <c r="AM19" s="64">
        <f t="shared" ca="1" si="2"/>
        <v>4.0827725148545067E-2</v>
      </c>
      <c r="AN19" s="64">
        <f t="shared" ca="1" si="2"/>
        <v>4.1170836823463001E-2</v>
      </c>
      <c r="AP19" s="22" t="s">
        <v>50</v>
      </c>
      <c r="AQ19" s="146">
        <f ca="1">+SUMPRODUCT(AD16:AM16,AD13:AM13)</f>
        <v>0.11999999953863205</v>
      </c>
      <c r="AS19" s="80"/>
      <c r="AT19" s="139"/>
      <c r="AU19" s="140"/>
      <c r="AV19" s="136"/>
      <c r="AW19" s="137"/>
      <c r="AX19" s="137"/>
      <c r="AY19" s="137"/>
      <c r="AZ19" s="137"/>
      <c r="BA19" s="137"/>
      <c r="BB19" s="137"/>
      <c r="BC19" s="137"/>
      <c r="BD19" s="137"/>
      <c r="BE19" s="138"/>
    </row>
    <row r="20" spans="1:57" ht="15" thickBot="1" x14ac:dyDescent="0.4">
      <c r="A20" s="2" t="s">
        <v>36</v>
      </c>
      <c r="B20" s="22" t="s">
        <v>35</v>
      </c>
      <c r="C20" s="20" t="s">
        <v>54</v>
      </c>
      <c r="D20" s="12" t="s">
        <v>10</v>
      </c>
      <c r="E20" s="13" t="s">
        <v>11</v>
      </c>
      <c r="F20" s="13" t="s">
        <v>12</v>
      </c>
      <c r="G20" s="13" t="s">
        <v>13</v>
      </c>
      <c r="H20" s="13" t="s">
        <v>14</v>
      </c>
      <c r="I20" s="13" t="s">
        <v>15</v>
      </c>
      <c r="J20" s="13" t="s">
        <v>17</v>
      </c>
      <c r="K20" s="13" t="s">
        <v>22</v>
      </c>
      <c r="L20" s="13" t="s">
        <v>23</v>
      </c>
      <c r="M20" s="14" t="s">
        <v>24</v>
      </c>
      <c r="N20" s="14" t="s">
        <v>39</v>
      </c>
      <c r="O20" s="12" t="s">
        <v>10</v>
      </c>
      <c r="P20" s="13" t="s">
        <v>11</v>
      </c>
      <c r="Q20" s="13" t="s">
        <v>12</v>
      </c>
      <c r="R20" s="13" t="s">
        <v>13</v>
      </c>
      <c r="S20" s="13" t="s">
        <v>14</v>
      </c>
      <c r="T20" s="13" t="s">
        <v>15</v>
      </c>
      <c r="U20" s="13" t="s">
        <v>17</v>
      </c>
      <c r="V20" s="13" t="s">
        <v>22</v>
      </c>
      <c r="W20" s="13" t="s">
        <v>23</v>
      </c>
      <c r="X20" s="14" t="s">
        <v>24</v>
      </c>
      <c r="Y20" s="26" t="s">
        <v>39</v>
      </c>
      <c r="Z20" s="19"/>
      <c r="AA20" s="19" t="s">
        <v>47</v>
      </c>
      <c r="AB20" s="54" t="s">
        <v>36</v>
      </c>
      <c r="AC20" s="20" t="s">
        <v>40</v>
      </c>
      <c r="AD20" s="3" t="s">
        <v>10</v>
      </c>
      <c r="AE20" s="3" t="s">
        <v>11</v>
      </c>
      <c r="AF20" s="3" t="s">
        <v>12</v>
      </c>
      <c r="AG20" s="3" t="s">
        <v>13</v>
      </c>
      <c r="AH20" s="3" t="s">
        <v>14</v>
      </c>
      <c r="AI20" s="3" t="s">
        <v>15</v>
      </c>
      <c r="AJ20" s="3" t="s">
        <v>17</v>
      </c>
      <c r="AK20" s="3" t="s">
        <v>22</v>
      </c>
      <c r="AL20" s="3" t="s">
        <v>23</v>
      </c>
      <c r="AM20" s="3" t="s">
        <v>24</v>
      </c>
      <c r="AN20" s="4" t="s">
        <v>39</v>
      </c>
      <c r="AP20" s="24" t="s">
        <v>51</v>
      </c>
      <c r="AQ20" s="79">
        <f ca="1">AN16</f>
        <v>0.11999999953863157</v>
      </c>
      <c r="AS20" s="80"/>
      <c r="AT20" s="139"/>
      <c r="AU20" s="140"/>
      <c r="AV20" s="136"/>
      <c r="AW20" s="137"/>
      <c r="AX20" s="137"/>
      <c r="AY20" s="137"/>
      <c r="AZ20" s="137"/>
      <c r="BA20" s="137"/>
      <c r="BB20" s="137"/>
      <c r="BC20" s="137"/>
      <c r="BD20" s="137"/>
      <c r="BE20" s="138"/>
    </row>
    <row r="21" spans="1:57" ht="15" thickBot="1" x14ac:dyDescent="0.4">
      <c r="A21" s="25">
        <v>0</v>
      </c>
      <c r="B21" s="16">
        <f ca="1">IF(A21&lt;$D$5,OFFSET('Constant mix'!$B$12,'Volatilite Portfeuille'!$E$2+A21,0),"")</f>
        <v>38716</v>
      </c>
      <c r="C21" s="22">
        <f ca="1">IF($A21&lt;$D$5,OFFSET('Constant mix'!$C$13,'Volatilite Portfeuille'!$E$2+$A21,0),"")</f>
        <v>2.35E-2</v>
      </c>
      <c r="D21" s="25">
        <f ca="1">IF($A21&lt;$D$5,OFFSET('Constant mix'!F$12,'Volatilite Portfeuille'!$E$2+$A21,0),"")</f>
        <v>1.5493516083106302</v>
      </c>
      <c r="E21" s="7">
        <f ca="1">IF($A21&lt;$D$5,OFFSET('Constant mix'!G$12,'Volatilite Portfeuille'!$E$2+$A21,0),"")</f>
        <v>1.4836314938410149</v>
      </c>
      <c r="F21" s="7">
        <f ca="1">IF($A21&lt;$D$5,OFFSET('Constant mix'!H$12,'Volatilite Portfeuille'!$E$2+$A21,0),"")</f>
        <v>1.0772221385108165</v>
      </c>
      <c r="G21" s="7">
        <f ca="1">IF($A21&lt;$D$5,OFFSET('Constant mix'!I$12,'Volatilite Portfeuille'!$E$2+$A21,0),"")</f>
        <v>1.2397694330962477</v>
      </c>
      <c r="H21" s="7">
        <f ca="1">IF($A21&lt;$D$5,OFFSET('Constant mix'!J$12,'Volatilite Portfeuille'!$E$2+$A21,0),"")</f>
        <v>1.8897475406312614</v>
      </c>
      <c r="I21" s="7">
        <f ca="1">IF($A21&lt;$D$5,OFFSET('Constant mix'!K$12,'Volatilite Portfeuille'!$E$2+$A21,0),"")</f>
        <v>3.6251978064204002</v>
      </c>
      <c r="J21" s="7">
        <f ca="1">IF($A21&lt;$D$5,OFFSET('Constant mix'!L$12,'Volatilite Portfeuille'!$E$2+$A21,0),"")</f>
        <v>3.1918994483592638</v>
      </c>
      <c r="K21" s="7">
        <f ca="1">IF($A21&lt;$D$5,OFFSET('Constant mix'!M$12,'Volatilite Portfeuille'!$E$2+$A21,0),"")</f>
        <v>1.2573790999577954</v>
      </c>
      <c r="L21" s="7">
        <f ca="1">IF($A21&lt;$D$5,OFFSET('Constant mix'!N$12,'Volatilite Portfeuille'!$E$2+$A21,0),"")</f>
        <v>1.400116473860771</v>
      </c>
      <c r="M21" s="7">
        <f ca="1">IF($A21&lt;$D$5,OFFSET('Constant mix'!O$12,'Volatilite Portfeuille'!$E$2+$A21,0),"")</f>
        <v>2.58378446368951</v>
      </c>
      <c r="N21" s="7">
        <f ca="1">IF($A21&lt;$D$5,OFFSET('Constant mix'!$AM$12,'Volatilite Portfeuille'!$E$2+$A21,0),"")</f>
        <v>1.6407863814337253</v>
      </c>
      <c r="O21" s="25"/>
      <c r="P21" s="7"/>
      <c r="Q21" s="7"/>
      <c r="R21" s="7"/>
      <c r="S21" s="7"/>
      <c r="T21" s="7"/>
      <c r="U21" s="7"/>
      <c r="V21" s="7"/>
      <c r="W21" s="7"/>
      <c r="X21" s="8"/>
      <c r="Y21" s="8"/>
      <c r="Z21" s="7"/>
      <c r="AA21" s="49">
        <f t="array" aca="1" ref="AA21:AA31" ca="1">TRANSPOSE(AD19:AN19)</f>
        <v>3.8192425153888737E-2</v>
      </c>
      <c r="AB21" s="55">
        <v>0</v>
      </c>
      <c r="AC21" s="25" t="s">
        <v>10</v>
      </c>
      <c r="AD21" s="58">
        <f ca="1">SUMPRODUCT(OFFSET($O$22:$O$2690,0,$AB21),OFFSET($O$22:$O$2690,0,AD$18))/$AA$15</f>
        <v>1.4586613391353929E-3</v>
      </c>
      <c r="AE21" s="59">
        <f t="shared" ref="AE21:AN31" ca="1" si="3">SUMPRODUCT(OFFSET($O$22:$O$2690,0,$AB21),OFFSET($O$22:$O$2690,0,AE$18))/$AA$15</f>
        <v>9.1396586864853817E-4</v>
      </c>
      <c r="AF21" s="59">
        <f t="shared" ca="1" si="3"/>
        <v>4.6096163029671469E-4</v>
      </c>
      <c r="AG21" s="59">
        <f t="shared" ca="1" si="3"/>
        <v>1.1814897465552033E-5</v>
      </c>
      <c r="AH21" s="59">
        <f t="shared" ca="1" si="3"/>
        <v>-4.3095960922947423E-4</v>
      </c>
      <c r="AI21" s="59">
        <f t="shared" ca="1" si="3"/>
        <v>1.7739910790508789E-5</v>
      </c>
      <c r="AJ21" s="59">
        <f t="shared" ca="1" si="3"/>
        <v>2.7337033961579609E-4</v>
      </c>
      <c r="AK21" s="59">
        <f t="shared" ca="1" si="3"/>
        <v>2.3760498708978167E-4</v>
      </c>
      <c r="AL21" s="59">
        <f t="shared" ca="1" si="3"/>
        <v>8.6650198140791242E-5</v>
      </c>
      <c r="AM21" s="59">
        <f t="shared" ca="1" si="3"/>
        <v>7.1694610497771347E-4</v>
      </c>
      <c r="AN21" s="60">
        <f t="shared" ca="1" si="3"/>
        <v>8.7562006503995421E-5</v>
      </c>
      <c r="AS21" s="80"/>
      <c r="AT21" s="139"/>
      <c r="AU21" s="140"/>
      <c r="AV21" s="136"/>
      <c r="AW21" s="137"/>
      <c r="AX21" s="137"/>
      <c r="AY21" s="137"/>
      <c r="AZ21" s="137"/>
      <c r="BA21" s="137"/>
      <c r="BB21" s="137"/>
      <c r="BC21" s="137"/>
      <c r="BD21" s="137"/>
      <c r="BE21" s="138"/>
    </row>
    <row r="22" spans="1:57" x14ac:dyDescent="0.35">
      <c r="A22" s="25">
        <f>A21+1</f>
        <v>1</v>
      </c>
      <c r="B22" s="16">
        <f ca="1">IF(A22&lt;$D$5,OFFSET('Constant mix'!$B$12,'Volatilite Portfeuille'!$E$2+A22,0),"")</f>
        <v>38719</v>
      </c>
      <c r="C22" s="23">
        <f ca="1">IF($A22&lt;$D$5,OFFSET('Constant mix'!$C$13,'Volatilite Portfeuille'!$E$2+$A22,0),"")</f>
        <v>2.3399999999999997E-2</v>
      </c>
      <c r="D22" s="25">
        <f ca="1">IF($A22&lt;$D$5,OFFSET('Constant mix'!F$12,'Volatilite Portfeuille'!$E$2+$A22,0),"")</f>
        <v>1.5496595697802082</v>
      </c>
      <c r="E22" s="7">
        <f ca="1">IF($A22&lt;$D$5,OFFSET('Constant mix'!G$12,'Volatilite Portfeuille'!$E$2+$A22,0),"")</f>
        <v>1.4802339732505672</v>
      </c>
      <c r="F22" s="7">
        <f ca="1">IF($A22&lt;$D$5,OFFSET('Constant mix'!H$12,'Volatilite Portfeuille'!$E$2+$A22,0),"")</f>
        <v>1.0774362557654527</v>
      </c>
      <c r="G22" s="7">
        <f ca="1">IF($A22&lt;$D$5,OFFSET('Constant mix'!I$12,'Volatilite Portfeuille'!$E$2+$A22,0),"")</f>
        <v>1.2510771801366936</v>
      </c>
      <c r="H22" s="7">
        <f ca="1">IF($A22&lt;$D$5,OFFSET('Constant mix'!J$12,'Volatilite Portfeuille'!$E$2+$A22,0),"")</f>
        <v>1.8901231619083314</v>
      </c>
      <c r="I22" s="7">
        <f ca="1">IF($A22&lt;$D$5,OFFSET('Constant mix'!K$12,'Volatilite Portfeuille'!$E$2+$A22,0),"")</f>
        <v>3.6292801349033414</v>
      </c>
      <c r="J22" s="7">
        <f ca="1">IF($A22&lt;$D$5,OFFSET('Constant mix'!L$12,'Volatilite Portfeuille'!$E$2+$A22,0),"")</f>
        <v>3.1913659604070892</v>
      </c>
      <c r="K22" s="7">
        <f ca="1">IF($A22&lt;$D$5,OFFSET('Constant mix'!M$12,'Volatilite Portfeuille'!$E$2+$A22,0),"")</f>
        <v>1.2571689440265013</v>
      </c>
      <c r="L22" s="7">
        <f ca="1">IF($A22&lt;$D$5,OFFSET('Constant mix'!N$12,'Volatilite Portfeuille'!$E$2+$A22,0),"")</f>
        <v>1.4001148239151247</v>
      </c>
      <c r="M22" s="7">
        <f ca="1">IF($A22&lt;$D$5,OFFSET('Constant mix'!O$12,'Volatilite Portfeuille'!$E$2+$A22,0),"")</f>
        <v>2.5833526149096038</v>
      </c>
      <c r="N22" s="7">
        <f ca="1">IF($A22&lt;$D$5,OFFSET('Constant mix'!$AM$12,'Volatilite Portfeuille'!$E$2+$A22,0),"")</f>
        <v>1.6417505498538678</v>
      </c>
      <c r="O22" s="46">
        <f t="shared" ref="O22:Y22" ca="1" si="4">IF($A22&lt;$D$5,D22/D21-1,0)</f>
        <v>1.9876796714579648E-4</v>
      </c>
      <c r="P22" s="47">
        <f t="shared" ca="1" si="4"/>
        <v>-2.2900030125754256E-3</v>
      </c>
      <c r="Q22" s="47">
        <f t="shared" ca="1" si="4"/>
        <v>1.9876796714579648E-4</v>
      </c>
      <c r="R22" s="47">
        <f t="shared" ca="1" si="4"/>
        <v>9.1208467789092307E-3</v>
      </c>
      <c r="S22" s="47">
        <f t="shared" ca="1" si="4"/>
        <v>1.9876796714579648E-4</v>
      </c>
      <c r="T22" s="47">
        <f t="shared" ca="1" si="4"/>
        <v>1.1260981333793829E-3</v>
      </c>
      <c r="U22" s="47">
        <f t="shared" ca="1" si="4"/>
        <v>-1.6713808213753012E-4</v>
      </c>
      <c r="V22" s="47">
        <f t="shared" ca="1" si="4"/>
        <v>-1.671380821434143E-4</v>
      </c>
      <c r="W22" s="47">
        <f t="shared" ca="1" si="4"/>
        <v>-1.1784345639309635E-6</v>
      </c>
      <c r="X22" s="49">
        <f t="shared" ca="1" si="4"/>
        <v>-1.6713808213308923E-4</v>
      </c>
      <c r="Y22" s="48">
        <f t="shared" ca="1" si="4"/>
        <v>5.8762580616988913E-4</v>
      </c>
      <c r="Z22" s="27"/>
      <c r="AA22" s="50">
        <f ca="1"/>
        <v>3.8441477187115936E-2</v>
      </c>
      <c r="AB22" s="56">
        <f>AB21+1</f>
        <v>1</v>
      </c>
      <c r="AC22" s="25" t="s">
        <v>11</v>
      </c>
      <c r="AD22" s="32">
        <f ca="1">SUMPRODUCT(OFFSET($O$22:$O$2690,0,$AB22),OFFSET($O$22:$O$2690,0,AD$18))/$AA$15</f>
        <v>9.1396586864853817E-4</v>
      </c>
      <c r="AE22" s="33">
        <f t="shared" ca="1" si="3"/>
        <v>1.4777471683275548E-3</v>
      </c>
      <c r="AF22" s="33">
        <f t="shared" ca="1" si="3"/>
        <v>1.3917191205204649E-4</v>
      </c>
      <c r="AG22" s="33">
        <f t="shared" ca="1" si="3"/>
        <v>-4.5811326783585409E-4</v>
      </c>
      <c r="AH22" s="33">
        <f t="shared" ca="1" si="3"/>
        <v>-9.8404776653185518E-4</v>
      </c>
      <c r="AI22" s="33">
        <f t="shared" ca="1" si="3"/>
        <v>-1.0059954056491447E-3</v>
      </c>
      <c r="AJ22" s="33">
        <f t="shared" ca="1" si="3"/>
        <v>-2.9326052853908164E-4</v>
      </c>
      <c r="AK22" s="33">
        <f t="shared" ca="1" si="3"/>
        <v>1.5631075642469052E-4</v>
      </c>
      <c r="AL22" s="33">
        <f t="shared" ca="1" si="3"/>
        <v>9.3545994386986706E-5</v>
      </c>
      <c r="AM22" s="33">
        <f t="shared" ca="1" si="3"/>
        <v>4.9031603549676934E-4</v>
      </c>
      <c r="AN22" s="34">
        <f t="shared" ca="1" si="3"/>
        <v>-9.272361280649431E-5</v>
      </c>
      <c r="AS22" s="80"/>
      <c r="AT22" s="139"/>
      <c r="AU22" s="140"/>
      <c r="AV22" s="136"/>
      <c r="AW22" s="137"/>
      <c r="AX22" s="137"/>
      <c r="AY22" s="137"/>
      <c r="AZ22" s="137"/>
      <c r="BA22" s="137"/>
      <c r="BB22" s="137"/>
      <c r="BC22" s="137"/>
      <c r="BD22" s="137"/>
      <c r="BE22" s="138"/>
    </row>
    <row r="23" spans="1:57" x14ac:dyDescent="0.35">
      <c r="A23" s="25">
        <f t="shared" ref="A23:A86" si="5">A22+1</f>
        <v>2</v>
      </c>
      <c r="B23" s="16">
        <f ca="1">IF(A23&lt;$D$5,OFFSET('Constant mix'!$B$12,'Volatilite Portfeuille'!$E$2+A23,0),"")</f>
        <v>38720</v>
      </c>
      <c r="C23" s="23">
        <f ca="1">IF($A23&lt;$D$5,OFFSET('Constant mix'!$C$13,'Volatilite Portfeuille'!$E$2+$A23,0),"")</f>
        <v>2.3399999999999997E-2</v>
      </c>
      <c r="D23" s="25">
        <f ca="1">IF($A23&lt;$D$5,OFFSET('Constant mix'!F$12,'Volatilite Portfeuille'!$E$2+$A23,0),"")</f>
        <v>1.5534377240761654</v>
      </c>
      <c r="E23" s="7">
        <f ca="1">IF($A23&lt;$D$5,OFFSET('Constant mix'!G$12,'Volatilite Portfeuille'!$E$2+$A23,0),"")</f>
        <v>1.4814654127776861</v>
      </c>
      <c r="F23" s="7">
        <f ca="1">IF($A23&lt;$D$5,OFFSET('Constant mix'!H$12,'Volatilite Portfeuille'!$E$2+$A23,0),"")</f>
        <v>1.094673260455727</v>
      </c>
      <c r="G23" s="7">
        <f ca="1">IF($A23&lt;$D$5,OFFSET('Constant mix'!I$12,'Volatilite Portfeuille'!$E$2+$A23,0),"")</f>
        <v>1.2525404278425747</v>
      </c>
      <c r="H23" s="7">
        <f ca="1">IF($A23&lt;$D$5,OFFSET('Constant mix'!J$12,'Volatilite Portfeuille'!$E$2+$A23,0),"")</f>
        <v>1.9201355945218874</v>
      </c>
      <c r="I23" s="7">
        <f ca="1">IF($A23&lt;$D$5,OFFSET('Constant mix'!K$12,'Volatilite Portfeuille'!$E$2+$A23,0),"")</f>
        <v>3.7017461332700079</v>
      </c>
      <c r="J23" s="7">
        <f ca="1">IF($A23&lt;$D$5,OFFSET('Constant mix'!L$12,'Volatilite Portfeuille'!$E$2+$A23,0),"")</f>
        <v>3.2362425078258146</v>
      </c>
      <c r="K23" s="7">
        <f ca="1">IF($A23&lt;$D$5,OFFSET('Constant mix'!M$12,'Volatilite Portfeuille'!$E$2+$A23,0),"")</f>
        <v>1.2591397162475357</v>
      </c>
      <c r="L23" s="7">
        <f ca="1">IF($A23&lt;$D$5,OFFSET('Constant mix'!N$12,'Volatilite Portfeuille'!$E$2+$A23,0),"")</f>
        <v>1.4019149021364723</v>
      </c>
      <c r="M23" s="7">
        <f ca="1">IF($A23&lt;$D$5,OFFSET('Constant mix'!O$12,'Volatilite Portfeuille'!$E$2+$A23,0),"")</f>
        <v>2.5877455173949833</v>
      </c>
      <c r="N23" s="7">
        <f ca="1">IF($A23&lt;$D$5,OFFSET('Constant mix'!$AM$12,'Volatilite Portfeuille'!$E$2+$A23,0),"")</f>
        <v>1.6493367116643549</v>
      </c>
      <c r="O23" s="5">
        <f t="shared" ref="O23:O86" ca="1" si="6">IF($A23&lt;$D$5,D23/D22-1,0)</f>
        <v>2.4380543763511398E-3</v>
      </c>
      <c r="P23" s="27">
        <f t="shared" ref="P23:P86" ca="1" si="7">IF($A23&lt;$D$5,E23/E22-1,0)</f>
        <v>8.3192221592831572E-4</v>
      </c>
      <c r="Q23" s="27">
        <f t="shared" ref="Q23:Q86" ca="1" si="8">IF($A23&lt;$D$5,F23/F22-1,0)</f>
        <v>1.5998166571839167E-2</v>
      </c>
      <c r="R23" s="27">
        <f t="shared" ref="R23:R86" ca="1" si="9">IF($A23&lt;$D$5,G23/G22-1,0)</f>
        <v>1.1695902771731159E-3</v>
      </c>
      <c r="S23" s="27">
        <f t="shared" ref="S23:S86" ca="1" si="10">IF($A23&lt;$D$5,H23/H22-1,0)</f>
        <v>1.5878559248623025E-2</v>
      </c>
      <c r="T23" s="27">
        <f t="shared" ref="T23:T86" ca="1" si="11">IF($A23&lt;$D$5,I23/I22-1,0)</f>
        <v>1.996704461299359E-2</v>
      </c>
      <c r="U23" s="27">
        <f t="shared" ref="U23:U86" ca="1" si="12">IF($A23&lt;$D$5,J23/J22-1,0)</f>
        <v>1.4061861903484463E-2</v>
      </c>
      <c r="V23" s="27">
        <f t="shared" ref="V23:V86" ca="1" si="13">IF($A23&lt;$D$5,K23/K22-1,0)</f>
        <v>1.56762719155501E-3</v>
      </c>
      <c r="W23" s="27">
        <f t="shared" ref="W23:W86" ca="1" si="14">IF($A23&lt;$D$5,L23/L22-1,0)</f>
        <v>1.2856647116370468E-3</v>
      </c>
      <c r="X23" s="50">
        <f t="shared" ref="X23:X86" ca="1" si="15">IF($A23&lt;$D$5,M23/M22-1,0)</f>
        <v>1.700465689440156E-3</v>
      </c>
      <c r="Y23" s="31">
        <f t="shared" ref="Y23:Y86" ca="1" si="16">IF($A23&lt;$D$5,N23/N22-1,0)</f>
        <v>4.6207761655157054E-3</v>
      </c>
      <c r="Z23" s="27"/>
      <c r="AA23" s="50">
        <f ca="1"/>
        <v>9.834237688061119E-2</v>
      </c>
      <c r="AB23" s="56">
        <f t="shared" ref="AB23:AB31" si="17">AB22+1</f>
        <v>2</v>
      </c>
      <c r="AC23" s="25" t="s">
        <v>12</v>
      </c>
      <c r="AD23" s="32">
        <f t="shared" ref="AD23:AD31" ca="1" si="18">SUMPRODUCT(OFFSET($O$22:$O$2690,0,$AB23),OFFSET($O$22:$O$2690,0,AD$18))/$AA$15</f>
        <v>4.6096163029671469E-4</v>
      </c>
      <c r="AE23" s="33">
        <f t="shared" ca="1" si="3"/>
        <v>1.3917191205204649E-4</v>
      </c>
      <c r="AF23" s="33">
        <f t="shared" ca="1" si="3"/>
        <v>9.6712230905281714E-3</v>
      </c>
      <c r="AG23" s="33">
        <f t="shared" ca="1" si="3"/>
        <v>8.1836101036965453E-3</v>
      </c>
      <c r="AH23" s="33">
        <f t="shared" ca="1" si="3"/>
        <v>1.1900121794414003E-2</v>
      </c>
      <c r="AI23" s="33">
        <f t="shared" ca="1" si="3"/>
        <v>6.6448458594050219E-3</v>
      </c>
      <c r="AJ23" s="33">
        <f t="shared" ca="1" si="3"/>
        <v>1.0677312379086422E-3</v>
      </c>
      <c r="AK23" s="33">
        <f t="shared" ca="1" si="3"/>
        <v>1.1544878695297964E-4</v>
      </c>
      <c r="AL23" s="33">
        <f t="shared" ca="1" si="3"/>
        <v>3.1550972848052292E-4</v>
      </c>
      <c r="AM23" s="33">
        <f t="shared" ca="1" si="3"/>
        <v>1.7502813127767245E-3</v>
      </c>
      <c r="AN23" s="34">
        <f t="shared" ca="1" si="3"/>
        <v>1.9738731812010044E-3</v>
      </c>
      <c r="AS23" s="80"/>
      <c r="AT23" s="139"/>
      <c r="AU23" s="140"/>
      <c r="AV23" s="136"/>
      <c r="AW23" s="137"/>
      <c r="AX23" s="137"/>
      <c r="AY23" s="137"/>
      <c r="AZ23" s="137"/>
      <c r="BA23" s="137"/>
      <c r="BB23" s="137"/>
      <c r="BC23" s="137"/>
      <c r="BD23" s="137"/>
      <c r="BE23" s="138"/>
    </row>
    <row r="24" spans="1:57" x14ac:dyDescent="0.35">
      <c r="A24" s="25">
        <f t="shared" si="5"/>
        <v>3</v>
      </c>
      <c r="B24" s="16">
        <f ca="1">IF(A24&lt;$D$5,OFFSET('Constant mix'!$B$12,'Volatilite Portfeuille'!$E$2+A24,0),"")</f>
        <v>38721</v>
      </c>
      <c r="C24" s="23">
        <f ca="1">IF($A24&lt;$D$5,OFFSET('Constant mix'!$C$13,'Volatilite Portfeuille'!$E$2+$A24,0),"")</f>
        <v>2.3399999999999997E-2</v>
      </c>
      <c r="D24" s="25">
        <f ca="1">IF($A24&lt;$D$5,OFFSET('Constant mix'!F$12,'Volatilite Portfeuille'!$E$2+$A24,0),"")</f>
        <v>1.5552351010782854</v>
      </c>
      <c r="E24" s="7">
        <f ca="1">IF($A24&lt;$D$5,OFFSET('Constant mix'!G$12,'Volatilite Portfeuille'!$E$2+$A24,0),"")</f>
        <v>1.4880939040929029</v>
      </c>
      <c r="F24" s="7">
        <f ca="1">IF($A24&lt;$D$5,OFFSET('Constant mix'!H$12,'Volatilite Portfeuille'!$E$2+$A24,0),"")</f>
        <v>1.0996836716421488</v>
      </c>
      <c r="G24" s="7">
        <f ca="1">IF($A24&lt;$D$5,OFFSET('Constant mix'!I$12,'Volatilite Portfeuille'!$E$2+$A24,0),"")</f>
        <v>1.2667905415638561</v>
      </c>
      <c r="H24" s="7">
        <f ca="1">IF($A24&lt;$D$5,OFFSET('Constant mix'!J$12,'Volatilite Portfeuille'!$E$2+$A24,0),"")</f>
        <v>1.9325973139999586</v>
      </c>
      <c r="I24" s="7">
        <f ca="1">IF($A24&lt;$D$5,OFFSET('Constant mix'!K$12,'Volatilite Portfeuille'!$E$2+$A24,0),"")</f>
        <v>3.7725358046842246</v>
      </c>
      <c r="J24" s="7">
        <f ca="1">IF($A24&lt;$D$5,OFFSET('Constant mix'!L$12,'Volatilite Portfeuille'!$E$2+$A24,0),"")</f>
        <v>3.2568529232658392</v>
      </c>
      <c r="K24" s="7">
        <f ca="1">IF($A24&lt;$D$5,OFFSET('Constant mix'!M$12,'Volatilite Portfeuille'!$E$2+$A24,0),"")</f>
        <v>1.2609150706594754</v>
      </c>
      <c r="L24" s="7">
        <f ca="1">IF($A24&lt;$D$5,OFFSET('Constant mix'!N$12,'Volatilite Portfeuille'!$E$2+$A24,0),"")</f>
        <v>1.4059972645423335</v>
      </c>
      <c r="M24" s="7">
        <f ca="1">IF($A24&lt;$D$5,OFFSET('Constant mix'!O$12,'Volatilite Portfeuille'!$E$2+$A24,0),"")</f>
        <v>2.601363254372818</v>
      </c>
      <c r="N24" s="7">
        <f ca="1">IF($A24&lt;$D$5,OFFSET('Constant mix'!$AM$12,'Volatilite Portfeuille'!$E$2+$A24,0),"")</f>
        <v>1.6588435639258121</v>
      </c>
      <c r="O24" s="5">
        <f t="shared" ca="1" si="6"/>
        <v>1.1570319004510221E-3</v>
      </c>
      <c r="P24" s="27">
        <f t="shared" ca="1" si="7"/>
        <v>4.4742801674921839E-3</v>
      </c>
      <c r="Q24" s="27">
        <f t="shared" ca="1" si="8"/>
        <v>4.5770837449119472E-3</v>
      </c>
      <c r="R24" s="27">
        <f t="shared" ca="1" si="9"/>
        <v>1.1376969081809518E-2</v>
      </c>
      <c r="S24" s="27">
        <f t="shared" ca="1" si="10"/>
        <v>6.4900205556441826E-3</v>
      </c>
      <c r="T24" s="27">
        <f t="shared" ca="1" si="11"/>
        <v>1.9123318797576117E-2</v>
      </c>
      <c r="U24" s="27">
        <f t="shared" ca="1" si="12"/>
        <v>6.3686251540744365E-3</v>
      </c>
      <c r="V24" s="27">
        <f t="shared" ca="1" si="13"/>
        <v>1.4099741188615678E-3</v>
      </c>
      <c r="W24" s="27">
        <f t="shared" ca="1" si="14"/>
        <v>2.9119901640533019E-3</v>
      </c>
      <c r="X24" s="50">
        <f t="shared" ca="1" si="15"/>
        <v>5.262394190733044E-3</v>
      </c>
      <c r="Y24" s="31">
        <f t="shared" ca="1" si="16"/>
        <v>5.7640457489507302E-3</v>
      </c>
      <c r="Z24" s="27"/>
      <c r="AA24" s="50">
        <f ca="1"/>
        <v>0.14544476201177267</v>
      </c>
      <c r="AB24" s="56">
        <f t="shared" si="17"/>
        <v>3</v>
      </c>
      <c r="AC24" s="25" t="s">
        <v>13</v>
      </c>
      <c r="AD24" s="32">
        <f t="shared" ca="1" si="18"/>
        <v>1.1814897465552033E-5</v>
      </c>
      <c r="AE24" s="33">
        <f t="shared" ca="1" si="3"/>
        <v>-4.5811326783585409E-4</v>
      </c>
      <c r="AF24" s="33">
        <f t="shared" ca="1" si="3"/>
        <v>8.1836101036965453E-3</v>
      </c>
      <c r="AG24" s="33">
        <f t="shared" ca="1" si="3"/>
        <v>2.1154178796661188E-2</v>
      </c>
      <c r="AH24" s="33">
        <f t="shared" ca="1" si="3"/>
        <v>1.5548024004823253E-2</v>
      </c>
      <c r="AI24" s="33">
        <f t="shared" ca="1" si="3"/>
        <v>1.423384783002158E-2</v>
      </c>
      <c r="AJ24" s="33">
        <f t="shared" ca="1" si="3"/>
        <v>3.4538358540103656E-3</v>
      </c>
      <c r="AK24" s="33">
        <f t="shared" ca="1" si="3"/>
        <v>2.6917593470222244E-4</v>
      </c>
      <c r="AL24" s="33">
        <f t="shared" ca="1" si="3"/>
        <v>4.7989236867663674E-4</v>
      </c>
      <c r="AM24" s="33">
        <f t="shared" ca="1" si="3"/>
        <v>2.6763985650720677E-3</v>
      </c>
      <c r="AN24" s="34">
        <f t="shared" ca="1" si="3"/>
        <v>3.7559619343328727E-3</v>
      </c>
      <c r="AS24" s="80"/>
      <c r="AT24" s="139"/>
      <c r="AU24" s="140"/>
      <c r="AV24" s="136"/>
      <c r="AW24" s="137"/>
      <c r="AX24" s="137"/>
      <c r="AY24" s="137"/>
      <c r="AZ24" s="137"/>
      <c r="BA24" s="137"/>
      <c r="BB24" s="137"/>
      <c r="BC24" s="137"/>
      <c r="BD24" s="137"/>
      <c r="BE24" s="138"/>
    </row>
    <row r="25" spans="1:57" ht="15" thickBot="1" x14ac:dyDescent="0.4">
      <c r="A25" s="25">
        <f t="shared" si="5"/>
        <v>4</v>
      </c>
      <c r="B25" s="16">
        <f ca="1">IF(A25&lt;$D$5,OFFSET('Constant mix'!$B$12,'Volatilite Portfeuille'!$E$2+A25,0),"")</f>
        <v>38722</v>
      </c>
      <c r="C25" s="23">
        <f ca="1">IF($A25&lt;$D$5,OFFSET('Constant mix'!$C$13,'Volatilite Portfeuille'!$E$2+$A25,0),"")</f>
        <v>2.3399999999999997E-2</v>
      </c>
      <c r="D25" s="25">
        <f ca="1">IF($A25&lt;$D$5,OFFSET('Constant mix'!F$12,'Volatilite Portfeuille'!$E$2+$A25,0),"")</f>
        <v>1.5553347383167941</v>
      </c>
      <c r="E25" s="7">
        <f ca="1">IF($A25&lt;$D$5,OFFSET('Constant mix'!G$12,'Volatilite Portfeuille'!$E$2+$A25,0),"")</f>
        <v>1.4888994571398537</v>
      </c>
      <c r="F25" s="7">
        <f ca="1">IF($A25&lt;$D$5,OFFSET('Constant mix'!H$12,'Volatilite Portfeuille'!$E$2+$A25,0),"")</f>
        <v>1.1004000673899859</v>
      </c>
      <c r="G25" s="7">
        <f ca="1">IF($A25&lt;$D$5,OFFSET('Constant mix'!I$12,'Volatilite Portfeuille'!$E$2+$A25,0),"")</f>
        <v>1.2651430353801969</v>
      </c>
      <c r="H25" s="7">
        <f ca="1">IF($A25&lt;$D$5,OFFSET('Constant mix'!J$12,'Volatilite Portfeuille'!$E$2+$A25,0),"")</f>
        <v>1.915674814371447</v>
      </c>
      <c r="I25" s="7">
        <f ca="1">IF($A25&lt;$D$5,OFFSET('Constant mix'!K$12,'Volatilite Portfeuille'!$E$2+$A25,0),"")</f>
        <v>3.7874752697756398</v>
      </c>
      <c r="J25" s="7">
        <f ca="1">IF($A25&lt;$D$5,OFFSET('Constant mix'!L$12,'Volatilite Portfeuille'!$E$2+$A25,0),"")</f>
        <v>3.2311479194539552</v>
      </c>
      <c r="K25" s="7">
        <f ca="1">IF($A25&lt;$D$5,OFFSET('Constant mix'!M$12,'Volatilite Portfeuille'!$E$2+$A25,0),"")</f>
        <v>1.2625928432558933</v>
      </c>
      <c r="L25" s="7">
        <f ca="1">IF($A25&lt;$D$5,OFFSET('Constant mix'!N$12,'Volatilite Portfeuille'!$E$2+$A25,0),"")</f>
        <v>1.4085314503776607</v>
      </c>
      <c r="M25" s="7">
        <f ca="1">IF($A25&lt;$D$5,OFFSET('Constant mix'!O$12,'Volatilite Portfeuille'!$E$2+$A25,0),"")</f>
        <v>2.5985490949125731</v>
      </c>
      <c r="N25" s="7">
        <f ca="1">IF($A25&lt;$D$5,OFFSET('Constant mix'!$AM$12,'Volatilite Portfeuille'!$E$2+$A25,0),"")</f>
        <v>1.6620564528202924</v>
      </c>
      <c r="O25" s="5">
        <f t="shared" ca="1" si="6"/>
        <v>6.4065708418992173E-5</v>
      </c>
      <c r="P25" s="27">
        <f t="shared" ca="1" si="7"/>
        <v>5.4133213282803183E-4</v>
      </c>
      <c r="Q25" s="27">
        <f t="shared" ca="1" si="8"/>
        <v>6.5145620173412411E-4</v>
      </c>
      <c r="R25" s="27">
        <f t="shared" ca="1" si="9"/>
        <v>-1.3005355894316617E-3</v>
      </c>
      <c r="S25" s="27">
        <f t="shared" ca="1" si="10"/>
        <v>-8.7563505888800242E-3</v>
      </c>
      <c r="T25" s="27">
        <f t="shared" ca="1" si="11"/>
        <v>3.9600591922455131E-3</v>
      </c>
      <c r="U25" s="27">
        <f t="shared" ca="1" si="12"/>
        <v>-7.8925896924163519E-3</v>
      </c>
      <c r="V25" s="27">
        <f t="shared" ca="1" si="13"/>
        <v>1.33059920962042E-3</v>
      </c>
      <c r="W25" s="27">
        <f t="shared" ca="1" si="14"/>
        <v>1.8024116399344425E-3</v>
      </c>
      <c r="X25" s="50">
        <f t="shared" ca="1" si="15"/>
        <v>-1.0818018035406718E-3</v>
      </c>
      <c r="Y25" s="31">
        <f t="shared" ca="1" si="16"/>
        <v>1.9368245230289016E-3</v>
      </c>
      <c r="Z25" s="27"/>
      <c r="AA25" s="50">
        <f ca="1"/>
        <v>0.19670312232997095</v>
      </c>
      <c r="AB25" s="56">
        <f t="shared" si="17"/>
        <v>4</v>
      </c>
      <c r="AC25" s="25" t="s">
        <v>14</v>
      </c>
      <c r="AD25" s="32">
        <f t="shared" ca="1" si="18"/>
        <v>-4.3095960922947423E-4</v>
      </c>
      <c r="AE25" s="33">
        <f t="shared" ca="1" si="3"/>
        <v>-9.8404776653185518E-4</v>
      </c>
      <c r="AF25" s="33">
        <f t="shared" ca="1" si="3"/>
        <v>1.1900121794414003E-2</v>
      </c>
      <c r="AG25" s="33">
        <f t="shared" ca="1" si="3"/>
        <v>1.5548024004823253E-2</v>
      </c>
      <c r="AH25" s="33">
        <f t="shared" ca="1" si="3"/>
        <v>3.869211833435951E-2</v>
      </c>
      <c r="AI25" s="33">
        <f t="shared" ca="1" si="3"/>
        <v>1.5915888244688082E-2</v>
      </c>
      <c r="AJ25" s="33">
        <f t="shared" ca="1" si="3"/>
        <v>2.6182748263894953E-3</v>
      </c>
      <c r="AK25" s="33">
        <f t="shared" ca="1" si="3"/>
        <v>7.7705134435267242E-5</v>
      </c>
      <c r="AL25" s="33">
        <f t="shared" ca="1" si="3"/>
        <v>4.4695853950434144E-4</v>
      </c>
      <c r="AM25" s="33">
        <f t="shared" ca="1" si="3"/>
        <v>1.8200442469064589E-3</v>
      </c>
      <c r="AN25" s="34">
        <f t="shared" ca="1" si="3"/>
        <v>3.8698609504132686E-3</v>
      </c>
      <c r="AS25" s="80"/>
      <c r="AT25" s="141"/>
      <c r="AU25" s="142"/>
      <c r="AV25" s="143"/>
      <c r="AW25" s="144"/>
      <c r="AX25" s="144"/>
      <c r="AY25" s="144"/>
      <c r="AZ25" s="144"/>
      <c r="BA25" s="144"/>
      <c r="BB25" s="144"/>
      <c r="BC25" s="144"/>
      <c r="BD25" s="144"/>
      <c r="BE25" s="145"/>
    </row>
    <row r="26" spans="1:57" x14ac:dyDescent="0.35">
      <c r="A26" s="25">
        <f t="shared" si="5"/>
        <v>5</v>
      </c>
      <c r="B26" s="16">
        <f ca="1">IF(A26&lt;$D$5,OFFSET('Constant mix'!$B$12,'Volatilite Portfeuille'!$E$2+A26,0),"")</f>
        <v>38723</v>
      </c>
      <c r="C26" s="23">
        <f ca="1">IF($A26&lt;$D$5,OFFSET('Constant mix'!$C$13,'Volatilite Portfeuille'!$E$2+$A26,0),"")</f>
        <v>2.3399999999999997E-2</v>
      </c>
      <c r="D26" s="25">
        <f ca="1">IF($A26&lt;$D$5,OFFSET('Constant mix'!F$12,'Volatilite Portfeuille'!$E$2+$A26,0),"")</f>
        <v>1.5526042611563595</v>
      </c>
      <c r="E26" s="7">
        <f ca="1">IF($A26&lt;$D$5,OFFSET('Constant mix'!G$12,'Volatilite Portfeuille'!$E$2+$A26,0),"")</f>
        <v>1.4904153700530653</v>
      </c>
      <c r="F26" s="7">
        <f ca="1">IF($A26&lt;$D$5,OFFSET('Constant mix'!H$12,'Volatilite Portfeuille'!$E$2+$A26,0),"")</f>
        <v>1.1094881683551037</v>
      </c>
      <c r="G26" s="7">
        <f ca="1">IF($A26&lt;$D$5,OFFSET('Constant mix'!I$12,'Volatilite Portfeuille'!$E$2+$A26,0),"")</f>
        <v>1.2724849416788506</v>
      </c>
      <c r="H26" s="7">
        <f ca="1">IF($A26&lt;$D$5,OFFSET('Constant mix'!J$12,'Volatilite Portfeuille'!$E$2+$A26,0),"")</f>
        <v>1.9263567569361026</v>
      </c>
      <c r="I26" s="7">
        <f ca="1">IF($A26&lt;$D$5,OFFSET('Constant mix'!K$12,'Volatilite Portfeuille'!$E$2+$A26,0),"")</f>
        <v>3.8219166348147322</v>
      </c>
      <c r="J26" s="7">
        <f ca="1">IF($A26&lt;$D$5,OFFSET('Constant mix'!L$12,'Volatilite Portfeuille'!$E$2+$A26,0),"")</f>
        <v>3.2665748122167102</v>
      </c>
      <c r="K26" s="7">
        <f ca="1">IF($A26&lt;$D$5,OFFSET('Constant mix'!M$12,'Volatilite Portfeuille'!$E$2+$A26,0),"")</f>
        <v>1.2638806454368168</v>
      </c>
      <c r="L26" s="7">
        <f ca="1">IF($A26&lt;$D$5,OFFSET('Constant mix'!N$12,'Volatilite Portfeuille'!$E$2+$A26,0),"")</f>
        <v>1.4097906858799303</v>
      </c>
      <c r="M26" s="7">
        <f ca="1">IF($A26&lt;$D$5,OFFSET('Constant mix'!O$12,'Volatilite Portfeuille'!$E$2+$A26,0),"")</f>
        <v>2.6042191780335906</v>
      </c>
      <c r="N26" s="7">
        <f ca="1">IF($A26&lt;$D$5,OFFSET('Constant mix'!$AM$12,'Volatilite Portfeuille'!$E$2+$A26,0),"")</f>
        <v>1.6664078997957243</v>
      </c>
      <c r="O26" s="5">
        <f t="shared" ca="1" si="6"/>
        <v>-1.7555559540768373E-3</v>
      </c>
      <c r="P26" s="27">
        <f t="shared" ca="1" si="7"/>
        <v>1.0181432372362575E-3</v>
      </c>
      <c r="Q26" s="27">
        <f t="shared" ca="1" si="8"/>
        <v>8.2589062236915201E-3</v>
      </c>
      <c r="R26" s="27">
        <f t="shared" ca="1" si="9"/>
        <v>5.8032223182158393E-3</v>
      </c>
      <c r="S26" s="27">
        <f t="shared" ca="1" si="10"/>
        <v>5.5760729767491135E-3</v>
      </c>
      <c r="T26" s="27">
        <f t="shared" ca="1" si="11"/>
        <v>9.0934890886120723E-3</v>
      </c>
      <c r="U26" s="27">
        <f t="shared" ca="1" si="12"/>
        <v>1.0964181661092809E-2</v>
      </c>
      <c r="V26" s="27">
        <f t="shared" ca="1" si="13"/>
        <v>1.0199663239043311E-3</v>
      </c>
      <c r="W26" s="27">
        <f t="shared" ca="1" si="14"/>
        <v>8.9400595345745515E-4</v>
      </c>
      <c r="X26" s="50">
        <f t="shared" ca="1" si="15"/>
        <v>2.1820188551058273E-3</v>
      </c>
      <c r="Y26" s="31">
        <f t="shared" ca="1" si="16"/>
        <v>2.6181102140352408E-3</v>
      </c>
      <c r="Z26" s="27"/>
      <c r="AA26" s="50">
        <f ca="1"/>
        <v>0.18129223755656801</v>
      </c>
      <c r="AB26" s="56">
        <f t="shared" si="17"/>
        <v>5</v>
      </c>
      <c r="AC26" s="25" t="s">
        <v>15</v>
      </c>
      <c r="AD26" s="32">
        <f t="shared" ca="1" si="18"/>
        <v>1.7739910790508789E-5</v>
      </c>
      <c r="AE26" s="33">
        <f t="shared" ca="1" si="3"/>
        <v>-1.0059954056491447E-3</v>
      </c>
      <c r="AF26" s="33">
        <f t="shared" ca="1" si="3"/>
        <v>6.6448458594050219E-3</v>
      </c>
      <c r="AG26" s="33">
        <f t="shared" ca="1" si="3"/>
        <v>1.423384783002158E-2</v>
      </c>
      <c r="AH26" s="33">
        <f t="shared" ca="1" si="3"/>
        <v>1.5915888244688082E-2</v>
      </c>
      <c r="AI26" s="33">
        <f t="shared" ca="1" si="3"/>
        <v>3.286687539826709E-2</v>
      </c>
      <c r="AJ26" s="33">
        <f t="shared" ca="1" si="3"/>
        <v>9.952467495916233E-3</v>
      </c>
      <c r="AK26" s="33">
        <f t="shared" ca="1" si="3"/>
        <v>7.8358806286203187E-4</v>
      </c>
      <c r="AL26" s="33">
        <f t="shared" ca="1" si="3"/>
        <v>9.4528092342932319E-4</v>
      </c>
      <c r="AM26" s="33">
        <f t="shared" ca="1" si="3"/>
        <v>3.6461539300984475E-3</v>
      </c>
      <c r="AN26" s="34">
        <f t="shared" ca="1" si="3"/>
        <v>6.5018088269824231E-3</v>
      </c>
      <c r="AS26" s="80"/>
    </row>
    <row r="27" spans="1:57" x14ac:dyDescent="0.35">
      <c r="A27" s="25">
        <f t="shared" si="5"/>
        <v>6</v>
      </c>
      <c r="B27" s="16">
        <f ca="1">IF(A27&lt;$D$5,OFFSET('Constant mix'!$B$12,'Volatilite Portfeuille'!$E$2+A27,0),"")</f>
        <v>38726</v>
      </c>
      <c r="C27" s="23">
        <f ca="1">IF($A27&lt;$D$5,OFFSET('Constant mix'!$C$13,'Volatilite Portfeuille'!$E$2+$A27,0),"")</f>
        <v>2.3399999999999997E-2</v>
      </c>
      <c r="D27" s="25">
        <f ca="1">IF($A27&lt;$D$5,OFFSET('Constant mix'!F$12,'Volatilite Portfeuille'!$E$2+$A27,0),"")</f>
        <v>1.5529026672320152</v>
      </c>
      <c r="E27" s="7">
        <f ca="1">IF($A27&lt;$D$5,OFFSET('Constant mix'!G$12,'Volatilite Portfeuille'!$E$2+$A27,0),"")</f>
        <v>1.4908439034561949</v>
      </c>
      <c r="F27" s="7">
        <f ca="1">IF($A27&lt;$D$5,OFFSET('Constant mix'!H$12,'Volatilite Portfeuille'!$E$2+$A27,0),"")</f>
        <v>1.112495394840014</v>
      </c>
      <c r="G27" s="7">
        <f ca="1">IF($A27&lt;$D$5,OFFSET('Constant mix'!I$12,'Volatilite Portfeuille'!$E$2+$A27,0),"")</f>
        <v>1.2744586166573217</v>
      </c>
      <c r="H27" s="7">
        <f ca="1">IF($A27&lt;$D$5,OFFSET('Constant mix'!J$12,'Volatilite Portfeuille'!$E$2+$A27,0),"")</f>
        <v>1.9302898261143508</v>
      </c>
      <c r="I27" s="7">
        <f ca="1">IF($A27&lt;$D$5,OFFSET('Constant mix'!K$12,'Volatilite Portfeuille'!$E$2+$A27,0),"")</f>
        <v>3.8596290672446356</v>
      </c>
      <c r="J27" s="7">
        <f ca="1">IF($A27&lt;$D$5,OFFSET('Constant mix'!L$12,'Volatilite Portfeuille'!$E$2+$A27,0),"")</f>
        <v>3.246534502393033</v>
      </c>
      <c r="K27" s="7">
        <f ca="1">IF($A27&lt;$D$5,OFFSET('Constant mix'!M$12,'Volatilite Portfeuille'!$E$2+$A27,0),"")</f>
        <v>1.2656036443124656</v>
      </c>
      <c r="L27" s="7">
        <f ca="1">IF($A27&lt;$D$5,OFFSET('Constant mix'!N$12,'Volatilite Portfeuille'!$E$2+$A27,0),"")</f>
        <v>1.413345983630544</v>
      </c>
      <c r="M27" s="7">
        <f ca="1">IF($A27&lt;$D$5,OFFSET('Constant mix'!O$12,'Volatilite Portfeuille'!$E$2+$A27,0),"")</f>
        <v>2.6037050498424561</v>
      </c>
      <c r="N27" s="7">
        <f ca="1">IF($A27&lt;$D$5,OFFSET('Constant mix'!$AM$12,'Volatilite Portfeuille'!$E$2+$A27,0),"")</f>
        <v>1.6723638223493942</v>
      </c>
      <c r="O27" s="5">
        <f t="shared" ca="1" si="6"/>
        <v>1.9219712525675448E-4</v>
      </c>
      <c r="P27" s="27">
        <f t="shared" ca="1" si="7"/>
        <v>2.8752615662730463E-4</v>
      </c>
      <c r="Q27" s="27">
        <f t="shared" ca="1" si="8"/>
        <v>2.7104628698915167E-3</v>
      </c>
      <c r="R27" s="27">
        <f t="shared" ca="1" si="9"/>
        <v>1.5510399485492155E-3</v>
      </c>
      <c r="S27" s="27">
        <f t="shared" ca="1" si="10"/>
        <v>2.0417138020185632E-3</v>
      </c>
      <c r="T27" s="27">
        <f t="shared" ca="1" si="11"/>
        <v>9.8674136652725508E-3</v>
      </c>
      <c r="U27" s="27">
        <f t="shared" ca="1" si="12"/>
        <v>-6.1349612287243671E-3</v>
      </c>
      <c r="V27" s="27">
        <f t="shared" ca="1" si="13"/>
        <v>1.3632607492406468E-3</v>
      </c>
      <c r="W27" s="27">
        <f t="shared" ca="1" si="14"/>
        <v>2.521862136147357E-3</v>
      </c>
      <c r="X27" s="50">
        <f t="shared" ca="1" si="15"/>
        <v>-1.9742124452160059E-4</v>
      </c>
      <c r="Y27" s="31">
        <f t="shared" ca="1" si="16"/>
        <v>3.5741084487177499E-3</v>
      </c>
      <c r="Z27" s="27"/>
      <c r="AA27" s="50">
        <f ca="1"/>
        <v>0.16363813288813675</v>
      </c>
      <c r="AB27" s="56">
        <f t="shared" si="17"/>
        <v>6</v>
      </c>
      <c r="AC27" s="25" t="s">
        <v>17</v>
      </c>
      <c r="AD27" s="32">
        <f t="shared" ca="1" si="18"/>
        <v>2.7337033961579609E-4</v>
      </c>
      <c r="AE27" s="33">
        <f t="shared" ca="1" si="3"/>
        <v>-2.9326052853908164E-4</v>
      </c>
      <c r="AF27" s="33">
        <f t="shared" ca="1" si="3"/>
        <v>1.0677312379086422E-3</v>
      </c>
      <c r="AG27" s="33">
        <f t="shared" ca="1" si="3"/>
        <v>3.4538358540103656E-3</v>
      </c>
      <c r="AH27" s="33">
        <f t="shared" ca="1" si="3"/>
        <v>2.6182748263894953E-3</v>
      </c>
      <c r="AI27" s="33">
        <f t="shared" ca="1" si="3"/>
        <v>9.952467495916233E-3</v>
      </c>
      <c r="AJ27" s="33">
        <f t="shared" ca="1" si="3"/>
        <v>2.6777438535115505E-2</v>
      </c>
      <c r="AK27" s="33">
        <f t="shared" ca="1" si="3"/>
        <v>6.1048930862438763E-6</v>
      </c>
      <c r="AL27" s="33">
        <f t="shared" ca="1" si="3"/>
        <v>-7.5554488081613336E-5</v>
      </c>
      <c r="AM27" s="33">
        <f t="shared" ca="1" si="3"/>
        <v>1.2828234115180245E-3</v>
      </c>
      <c r="AN27" s="34">
        <f t="shared" ca="1" si="3"/>
        <v>1.6156162619808789E-3</v>
      </c>
      <c r="AS27" s="80"/>
    </row>
    <row r="28" spans="1:57" x14ac:dyDescent="0.35">
      <c r="A28" s="25">
        <f t="shared" si="5"/>
        <v>7</v>
      </c>
      <c r="B28" s="16">
        <f ca="1">IF(A28&lt;$D$5,OFFSET('Constant mix'!$B$12,'Volatilite Portfeuille'!$E$2+A28,0),"")</f>
        <v>38727</v>
      </c>
      <c r="C28" s="23">
        <f ca="1">IF($A28&lt;$D$5,OFFSET('Constant mix'!$C$13,'Volatilite Portfeuille'!$E$2+$A28,0),"")</f>
        <v>2.3399999999999997E-2</v>
      </c>
      <c r="D28" s="25">
        <f ca="1">IF($A28&lt;$D$5,OFFSET('Constant mix'!F$12,'Volatilite Portfeuille'!$E$2+$A28,0),"")</f>
        <v>1.5479066321120827</v>
      </c>
      <c r="E28" s="7">
        <f ca="1">IF($A28&lt;$D$5,OFFSET('Constant mix'!G$12,'Volatilite Portfeuille'!$E$2+$A28,0),"")</f>
        <v>1.4876713694387507</v>
      </c>
      <c r="F28" s="7">
        <f ca="1">IF($A28&lt;$D$5,OFFSET('Constant mix'!H$12,'Volatilite Portfeuille'!$E$2+$A28,0),"")</f>
        <v>1.1134223806912851</v>
      </c>
      <c r="G28" s="7">
        <f ca="1">IF($A28&lt;$D$5,OFFSET('Constant mix'!I$12,'Volatilite Portfeuille'!$E$2+$A28,0),"")</f>
        <v>1.2648566460310806</v>
      </c>
      <c r="H28" s="7">
        <f ca="1">IF($A28&lt;$D$5,OFFSET('Constant mix'!J$12,'Volatilite Portfeuille'!$E$2+$A28,0),"")</f>
        <v>1.8969462042045577</v>
      </c>
      <c r="I28" s="7">
        <f ca="1">IF($A28&lt;$D$5,OFFSET('Constant mix'!K$12,'Volatilite Portfeuille'!$E$2+$A28,0),"")</f>
        <v>3.8444185227037022</v>
      </c>
      <c r="J28" s="7">
        <f ca="1">IF($A28&lt;$D$5,OFFSET('Constant mix'!L$12,'Volatilite Portfeuille'!$E$2+$A28,0),"")</f>
        <v>3.2382622882855805</v>
      </c>
      <c r="K28" s="7">
        <f ca="1">IF($A28&lt;$D$5,OFFSET('Constant mix'!M$12,'Volatilite Portfeuille'!$E$2+$A28,0),"")</f>
        <v>1.2653342234295293</v>
      </c>
      <c r="L28" s="7">
        <f ca="1">IF($A28&lt;$D$5,OFFSET('Constant mix'!N$12,'Volatilite Portfeuille'!$E$2+$A28,0),"")</f>
        <v>1.413049967977047</v>
      </c>
      <c r="M28" s="7">
        <f ca="1">IF($A28&lt;$D$5,OFFSET('Constant mix'!O$12,'Volatilite Portfeuille'!$E$2+$A28,0),"")</f>
        <v>2.5958408693299813</v>
      </c>
      <c r="N28" s="7">
        <f ca="1">IF($A28&lt;$D$5,OFFSET('Constant mix'!$AM$12,'Volatilite Portfeuille'!$E$2+$A28,0),"")</f>
        <v>1.6706002277166823</v>
      </c>
      <c r="O28" s="5">
        <f t="shared" ca="1" si="6"/>
        <v>-3.2172236067040672E-3</v>
      </c>
      <c r="P28" s="27">
        <f t="shared" ca="1" si="7"/>
        <v>-2.1280122017398595E-3</v>
      </c>
      <c r="Q28" s="27">
        <f t="shared" ca="1" si="8"/>
        <v>8.3324915821725298E-4</v>
      </c>
      <c r="R28" s="27">
        <f t="shared" ca="1" si="9"/>
        <v>-7.534156465139219E-3</v>
      </c>
      <c r="S28" s="27">
        <f t="shared" ca="1" si="10"/>
        <v>-1.7273894033267179E-2</v>
      </c>
      <c r="T28" s="27">
        <f t="shared" ca="1" si="11"/>
        <v>-3.9409342908156564E-3</v>
      </c>
      <c r="U28" s="27">
        <f t="shared" ca="1" si="12"/>
        <v>-2.5480136130865416E-3</v>
      </c>
      <c r="V28" s="27">
        <f t="shared" ca="1" si="13"/>
        <v>-2.1287935140446024E-4</v>
      </c>
      <c r="W28" s="27">
        <f t="shared" ca="1" si="14"/>
        <v>-2.094431631924909E-4</v>
      </c>
      <c r="X28" s="50">
        <f t="shared" ca="1" si="15"/>
        <v>-3.0203807120743331E-3</v>
      </c>
      <c r="Y28" s="31">
        <f t="shared" ca="1" si="16"/>
        <v>-1.0545520114363383E-3</v>
      </c>
      <c r="Z28" s="27"/>
      <c r="AA28" s="50">
        <f ca="1"/>
        <v>2.5332034318364713E-2</v>
      </c>
      <c r="AB28" s="56">
        <f t="shared" si="17"/>
        <v>7</v>
      </c>
      <c r="AC28" s="25" t="s">
        <v>22</v>
      </c>
      <c r="AD28" s="32">
        <f t="shared" ca="1" si="18"/>
        <v>2.3760498708978167E-4</v>
      </c>
      <c r="AE28" s="33">
        <f t="shared" ca="1" si="3"/>
        <v>1.5631075642469052E-4</v>
      </c>
      <c r="AF28" s="33">
        <f t="shared" ca="1" si="3"/>
        <v>1.1544878695297964E-4</v>
      </c>
      <c r="AG28" s="33">
        <f t="shared" ca="1" si="3"/>
        <v>2.6917593470222244E-4</v>
      </c>
      <c r="AH28" s="33">
        <f t="shared" ca="1" si="3"/>
        <v>7.7705134435267242E-5</v>
      </c>
      <c r="AI28" s="33">
        <f t="shared" ca="1" si="3"/>
        <v>7.8358806286203187E-4</v>
      </c>
      <c r="AJ28" s="33">
        <f t="shared" ca="1" si="3"/>
        <v>6.1048930862438763E-6</v>
      </c>
      <c r="AK28" s="33">
        <f t="shared" ca="1" si="3"/>
        <v>6.4171196270680761E-4</v>
      </c>
      <c r="AL28" s="33">
        <f t="shared" ca="1" si="3"/>
        <v>2.5161249089180032E-4</v>
      </c>
      <c r="AM28" s="33">
        <f t="shared" ca="1" si="3"/>
        <v>3.1546366210770372E-4</v>
      </c>
      <c r="AN28" s="34">
        <f t="shared" ca="1" si="3"/>
        <v>3.2599181142363177E-4</v>
      </c>
      <c r="AS28" s="80"/>
    </row>
    <row r="29" spans="1:57" x14ac:dyDescent="0.35">
      <c r="A29" s="25">
        <f t="shared" si="5"/>
        <v>8</v>
      </c>
      <c r="B29" s="16">
        <f ca="1">IF(A29&lt;$D$5,OFFSET('Constant mix'!$B$12,'Volatilite Portfeuille'!$E$2+A29,0),"")</f>
        <v>38728</v>
      </c>
      <c r="C29" s="23">
        <f ca="1">IF($A29&lt;$D$5,OFFSET('Constant mix'!$C$13,'Volatilite Portfeuille'!$E$2+$A29,0),"")</f>
        <v>2.3199999999999998E-2</v>
      </c>
      <c r="D29" s="25">
        <f ca="1">IF($A29&lt;$D$5,OFFSET('Constant mix'!F$12,'Volatilite Portfeuille'!$E$2+$A29,0),"")</f>
        <v>1.5448916696717756</v>
      </c>
      <c r="E29" s="7">
        <f ca="1">IF($A29&lt;$D$5,OFFSET('Constant mix'!G$12,'Volatilite Portfeuille'!$E$2+$A29,0),"")</f>
        <v>1.4857773053323617</v>
      </c>
      <c r="F29" s="7">
        <f ca="1">IF($A29&lt;$D$5,OFFSET('Constant mix'!H$12,'Volatilite Portfeuille'!$E$2+$A29,0),"")</f>
        <v>1.1167159408759533</v>
      </c>
      <c r="G29" s="7">
        <f ca="1">IF($A29&lt;$D$5,OFFSET('Constant mix'!I$12,'Volatilite Portfeuille'!$E$2+$A29,0),"")</f>
        <v>1.2718549943312469</v>
      </c>
      <c r="H29" s="7">
        <f ca="1">IF($A29&lt;$D$5,OFFSET('Constant mix'!J$12,'Volatilite Portfeuille'!$E$2+$A29,0),"")</f>
        <v>1.9251922365989531</v>
      </c>
      <c r="I29" s="7">
        <f ca="1">IF($A29&lt;$D$5,OFFSET('Constant mix'!K$12,'Volatilite Portfeuille'!$E$2+$A29,0),"")</f>
        <v>3.8654831459724495</v>
      </c>
      <c r="J29" s="7">
        <f ca="1">IF($A29&lt;$D$5,OFFSET('Constant mix'!L$12,'Volatilite Portfeuille'!$E$2+$A29,0),"")</f>
        <v>3.2313230341664969</v>
      </c>
      <c r="K29" s="7">
        <f ca="1">IF($A29&lt;$D$5,OFFSET('Constant mix'!M$12,'Volatilite Portfeuille'!$E$2+$A29,0),"")</f>
        <v>1.2652592200774266</v>
      </c>
      <c r="L29" s="7">
        <f ca="1">IF($A29&lt;$D$5,OFFSET('Constant mix'!N$12,'Volatilite Portfeuille'!$E$2+$A29,0),"")</f>
        <v>1.4134153210461329</v>
      </c>
      <c r="M29" s="7">
        <f ca="1">IF($A29&lt;$D$5,OFFSET('Constant mix'!O$12,'Volatilite Portfeuille'!$E$2+$A29,0),"")</f>
        <v>2.5980506911274022</v>
      </c>
      <c r="N29" s="7">
        <f ca="1">IF($A29&lt;$D$5,OFFSET('Constant mix'!$AM$12,'Volatilite Portfeuille'!$E$2+$A29,0),"")</f>
        <v>1.6728999847957953</v>
      </c>
      <c r="O29" s="5">
        <f t="shared" ca="1" si="6"/>
        <v>-1.9477676351791207E-3</v>
      </c>
      <c r="P29" s="27">
        <f t="shared" ca="1" si="7"/>
        <v>-1.273173729963939E-3</v>
      </c>
      <c r="Q29" s="27">
        <f t="shared" ca="1" si="8"/>
        <v>2.9580509982414238E-3</v>
      </c>
      <c r="R29" s="27">
        <f t="shared" ca="1" si="9"/>
        <v>5.5329181548959827E-3</v>
      </c>
      <c r="S29" s="27">
        <f t="shared" ca="1" si="10"/>
        <v>1.4890265381162893E-2</v>
      </c>
      <c r="T29" s="27">
        <f t="shared" ca="1" si="11"/>
        <v>5.4792742112617088E-3</v>
      </c>
      <c r="U29" s="27">
        <f t="shared" ca="1" si="12"/>
        <v>-2.1428943986984139E-3</v>
      </c>
      <c r="V29" s="27">
        <f t="shared" ca="1" si="13"/>
        <v>-5.9275526350099916E-5</v>
      </c>
      <c r="W29" s="27">
        <f t="shared" ca="1" si="14"/>
        <v>2.5855636910621094E-4</v>
      </c>
      <c r="X29" s="50">
        <f t="shared" ca="1" si="15"/>
        <v>8.51293245102136E-4</v>
      </c>
      <c r="Y29" s="31">
        <f t="shared" ca="1" si="16"/>
        <v>1.3766052709427434E-3</v>
      </c>
      <c r="Z29" s="27"/>
      <c r="AA29" s="50">
        <f ca="1"/>
        <v>2.4388770453597202E-2</v>
      </c>
      <c r="AB29" s="56">
        <f t="shared" si="17"/>
        <v>8</v>
      </c>
      <c r="AC29" s="25" t="s">
        <v>23</v>
      </c>
      <c r="AD29" s="32">
        <f t="shared" ca="1" si="18"/>
        <v>8.6650198140791242E-5</v>
      </c>
      <c r="AE29" s="33">
        <f t="shared" ca="1" si="3"/>
        <v>9.3545994386986706E-5</v>
      </c>
      <c r="AF29" s="33">
        <f t="shared" ca="1" si="3"/>
        <v>3.1550972848052292E-4</v>
      </c>
      <c r="AG29" s="33">
        <f t="shared" ca="1" si="3"/>
        <v>4.7989236867663674E-4</v>
      </c>
      <c r="AH29" s="33">
        <f t="shared" ca="1" si="3"/>
        <v>4.4695853950434144E-4</v>
      </c>
      <c r="AI29" s="33">
        <f t="shared" ca="1" si="3"/>
        <v>9.4528092342932319E-4</v>
      </c>
      <c r="AJ29" s="33">
        <f t="shared" ca="1" si="3"/>
        <v>-7.5554488081613336E-5</v>
      </c>
      <c r="AK29" s="33">
        <f t="shared" ca="1" si="3"/>
        <v>2.5161249089180032E-4</v>
      </c>
      <c r="AL29" s="33">
        <f t="shared" ca="1" si="3"/>
        <v>5.9481212423825587E-4</v>
      </c>
      <c r="AM29" s="33">
        <f t="shared" ca="1" si="3"/>
        <v>2.3234329660392025E-4</v>
      </c>
      <c r="AN29" s="34">
        <f t="shared" ca="1" si="3"/>
        <v>6.3071745714462471E-4</v>
      </c>
      <c r="AS29" s="80"/>
    </row>
    <row r="30" spans="1:57" x14ac:dyDescent="0.35">
      <c r="A30" s="25">
        <f t="shared" si="5"/>
        <v>9</v>
      </c>
      <c r="B30" s="16">
        <f ca="1">IF(A30&lt;$D$5,OFFSET('Constant mix'!$B$12,'Volatilite Portfeuille'!$E$2+A30,0),"")</f>
        <v>38729</v>
      </c>
      <c r="C30" s="23">
        <f ca="1">IF($A30&lt;$D$5,OFFSET('Constant mix'!$C$13,'Volatilite Portfeuille'!$E$2+$A30,0),"")</f>
        <v>2.2099999999999998E-2</v>
      </c>
      <c r="D30" s="25">
        <f ca="1">IF($A30&lt;$D$5,OFFSET('Constant mix'!F$12,'Volatilite Portfeuille'!$E$2+$A30,0),"")</f>
        <v>1.5498036992175397</v>
      </c>
      <c r="E30" s="7">
        <f ca="1">IF($A30&lt;$D$5,OFFSET('Constant mix'!G$12,'Volatilite Portfeuille'!$E$2+$A30,0),"")</f>
        <v>1.4898514932622855</v>
      </c>
      <c r="F30" s="7">
        <f ca="1">IF($A30&lt;$D$5,OFFSET('Constant mix'!H$12,'Volatilite Portfeuille'!$E$2+$A30,0),"")</f>
        <v>1.1114167600314779</v>
      </c>
      <c r="G30" s="7">
        <f ca="1">IF($A30&lt;$D$5,OFFSET('Constant mix'!I$12,'Volatilite Portfeuille'!$E$2+$A30,0),"")</f>
        <v>1.2729741402513188</v>
      </c>
      <c r="H30" s="7">
        <f ca="1">IF($A30&lt;$D$5,OFFSET('Constant mix'!J$12,'Volatilite Portfeuille'!$E$2+$A30,0),"")</f>
        <v>1.9142432290879854</v>
      </c>
      <c r="I30" s="7">
        <f ca="1">IF($A30&lt;$D$5,OFFSET('Constant mix'!K$12,'Volatilite Portfeuille'!$E$2+$A30,0),"")</f>
        <v>3.88649304902723</v>
      </c>
      <c r="J30" s="7">
        <f ca="1">IF($A30&lt;$D$5,OFFSET('Constant mix'!L$12,'Volatilite Portfeuille'!$E$2+$A30,0),"")</f>
        <v>3.2218704734362307</v>
      </c>
      <c r="K30" s="7">
        <f ca="1">IF($A30&lt;$D$5,OFFSET('Constant mix'!M$12,'Volatilite Portfeuille'!$E$2+$A30,0),"")</f>
        <v>1.2645034551521639</v>
      </c>
      <c r="L30" s="7">
        <f ca="1">IF($A30&lt;$D$5,OFFSET('Constant mix'!N$12,'Volatilite Portfeuille'!$E$2+$A30,0),"")</f>
        <v>1.4140243230222369</v>
      </c>
      <c r="M30" s="7">
        <f ca="1">IF($A30&lt;$D$5,OFFSET('Constant mix'!O$12,'Volatilite Portfeuille'!$E$2+$A30,0),"")</f>
        <v>2.595709735028604</v>
      </c>
      <c r="N30" s="7">
        <f ca="1">IF($A30&lt;$D$5,OFFSET('Constant mix'!$AM$12,'Volatilite Portfeuille'!$E$2+$A30,0),"")</f>
        <v>1.6745600227186177</v>
      </c>
      <c r="O30" s="5">
        <f t="shared" ca="1" si="6"/>
        <v>3.1795300875741006E-3</v>
      </c>
      <c r="P30" s="27">
        <f t="shared" ca="1" si="7"/>
        <v>2.7421255630313279E-3</v>
      </c>
      <c r="Q30" s="27">
        <f t="shared" ca="1" si="8"/>
        <v>-4.7453256916155651E-3</v>
      </c>
      <c r="R30" s="27">
        <f t="shared" ca="1" si="9"/>
        <v>8.7993200880598366E-4</v>
      </c>
      <c r="S30" s="27">
        <f t="shared" ca="1" si="10"/>
        <v>-5.6872281649702483E-3</v>
      </c>
      <c r="T30" s="27">
        <f t="shared" ca="1" si="11"/>
        <v>5.4352592577389114E-3</v>
      </c>
      <c r="U30" s="27">
        <f t="shared" ca="1" si="12"/>
        <v>-2.9252911672151827E-3</v>
      </c>
      <c r="V30" s="27">
        <f t="shared" ca="1" si="13"/>
        <v>-5.9732022756298075E-4</v>
      </c>
      <c r="W30" s="27">
        <f t="shared" ca="1" si="14"/>
        <v>4.3087262960561645E-4</v>
      </c>
      <c r="X30" s="50">
        <f t="shared" ca="1" si="15"/>
        <v>-9.010432732481366E-4</v>
      </c>
      <c r="Y30" s="31">
        <f t="shared" ca="1" si="16"/>
        <v>9.9231151766976389E-4</v>
      </c>
      <c r="Z30" s="27"/>
      <c r="AA30" s="50">
        <f ca="1"/>
        <v>4.0827725148545067E-2</v>
      </c>
      <c r="AB30" s="56">
        <f t="shared" si="17"/>
        <v>9</v>
      </c>
      <c r="AC30" s="25" t="s">
        <v>24</v>
      </c>
      <c r="AD30" s="32">
        <f t="shared" ca="1" si="18"/>
        <v>7.1694610497771347E-4</v>
      </c>
      <c r="AE30" s="33">
        <f t="shared" ca="1" si="3"/>
        <v>4.9031603549676934E-4</v>
      </c>
      <c r="AF30" s="33">
        <f t="shared" ca="1" si="3"/>
        <v>1.7502813127767245E-3</v>
      </c>
      <c r="AG30" s="33">
        <f t="shared" ca="1" si="3"/>
        <v>2.6763985650720677E-3</v>
      </c>
      <c r="AH30" s="33">
        <f t="shared" ca="1" si="3"/>
        <v>1.8200442469064589E-3</v>
      </c>
      <c r="AI30" s="33">
        <f t="shared" ca="1" si="3"/>
        <v>3.6461539300984475E-3</v>
      </c>
      <c r="AJ30" s="33">
        <f t="shared" ca="1" si="3"/>
        <v>1.2828234115180245E-3</v>
      </c>
      <c r="AK30" s="33">
        <f t="shared" ca="1" si="3"/>
        <v>3.1546366210770372E-4</v>
      </c>
      <c r="AL30" s="33">
        <f t="shared" ca="1" si="3"/>
        <v>2.3234329660392025E-4</v>
      </c>
      <c r="AM30" s="33">
        <f t="shared" ca="1" si="3"/>
        <v>1.6669031408051394E-3</v>
      </c>
      <c r="AN30" s="34">
        <f t="shared" ca="1" si="3"/>
        <v>9.0824233468497198E-4</v>
      </c>
      <c r="AS30" s="80"/>
    </row>
    <row r="31" spans="1:57" ht="15" thickBot="1" x14ac:dyDescent="0.4">
      <c r="A31" s="25">
        <f t="shared" si="5"/>
        <v>10</v>
      </c>
      <c r="B31" s="16">
        <f ca="1">IF(A31&lt;$D$5,OFFSET('Constant mix'!$B$12,'Volatilite Portfeuille'!$E$2+A31,0),"")</f>
        <v>38730</v>
      </c>
      <c r="C31" s="23">
        <f ca="1">IF($A31&lt;$D$5,OFFSET('Constant mix'!$C$13,'Volatilite Portfeuille'!$E$2+$A31,0),"")</f>
        <v>2.3099999999999999E-2</v>
      </c>
      <c r="D31" s="25">
        <f ca="1">IF($A31&lt;$D$5,OFFSET('Constant mix'!F$12,'Volatilite Portfeuille'!$E$2+$A31,0),"")</f>
        <v>1.5558480560007659</v>
      </c>
      <c r="E31" s="7">
        <f ca="1">IF($A31&lt;$D$5,OFFSET('Constant mix'!G$12,'Volatilite Portfeuille'!$E$2+$A31,0),"")</f>
        <v>1.4900882420444621</v>
      </c>
      <c r="F31" s="7">
        <f ca="1">IF($A31&lt;$D$5,OFFSET('Constant mix'!H$12,'Volatilite Portfeuille'!$E$2+$A31,0),"")</f>
        <v>1.110841080645357</v>
      </c>
      <c r="G31" s="7">
        <f ca="1">IF($A31&lt;$D$5,OFFSET('Constant mix'!I$12,'Volatilite Portfeuille'!$E$2+$A31,0),"")</f>
        <v>1.2592228738330824</v>
      </c>
      <c r="H31" s="7">
        <f ca="1">IF($A31&lt;$D$5,OFFSET('Constant mix'!J$12,'Volatilite Portfeuille'!$E$2+$A31,0),"")</f>
        <v>1.9178012819262358</v>
      </c>
      <c r="I31" s="7">
        <f ca="1">IF($A31&lt;$D$5,OFFSET('Constant mix'!K$12,'Volatilite Portfeuille'!$E$2+$A31,0),"")</f>
        <v>3.8831020301600936</v>
      </c>
      <c r="J31" s="7">
        <f ca="1">IF($A31&lt;$D$5,OFFSET('Constant mix'!L$12,'Volatilite Portfeuille'!$E$2+$A31,0),"")</f>
        <v>3.2425698481075789</v>
      </c>
      <c r="K31" s="7">
        <f ca="1">IF($A31&lt;$D$5,OFFSET('Constant mix'!M$12,'Volatilite Portfeuille'!$E$2+$A31,0),"")</f>
        <v>1.2653018993858312</v>
      </c>
      <c r="L31" s="7">
        <f ca="1">IF($A31&lt;$D$5,OFFSET('Constant mix'!N$12,'Volatilite Portfeuille'!$E$2+$A31,0),"")</f>
        <v>1.4129188889271607</v>
      </c>
      <c r="M31" s="7">
        <f ca="1">IF($A31&lt;$D$5,OFFSET('Constant mix'!O$12,'Volatilite Portfeuille'!$E$2+$A31,0),"")</f>
        <v>2.6031394974475224</v>
      </c>
      <c r="N31" s="7">
        <f ca="1">IF($A31&lt;$D$5,OFFSET('Constant mix'!$AM$12,'Volatilite Portfeuille'!$E$2+$A31,0),"")</f>
        <v>1.6724840894171993</v>
      </c>
      <c r="O31" s="5">
        <f t="shared" ca="1" si="6"/>
        <v>3.9000789495327037E-3</v>
      </c>
      <c r="P31" s="27">
        <f t="shared" ca="1" si="7"/>
        <v>1.5890763827619558E-4</v>
      </c>
      <c r="Q31" s="27">
        <f t="shared" ca="1" si="8"/>
        <v>-5.1796896252009894E-4</v>
      </c>
      <c r="R31" s="27">
        <f t="shared" ca="1" si="9"/>
        <v>-1.0802471144874648E-2</v>
      </c>
      <c r="S31" s="27">
        <f t="shared" ca="1" si="10"/>
        <v>1.8587255705981853E-3</v>
      </c>
      <c r="T31" s="27">
        <f t="shared" ca="1" si="11"/>
        <v>-8.725138124163756E-4</v>
      </c>
      <c r="U31" s="27">
        <f t="shared" ca="1" si="12"/>
        <v>6.4246451997407306E-3</v>
      </c>
      <c r="V31" s="27">
        <f t="shared" ca="1" si="13"/>
        <v>6.3142906443958147E-4</v>
      </c>
      <c r="W31" s="27">
        <f t="shared" ca="1" si="14"/>
        <v>-7.8176455459655347E-4</v>
      </c>
      <c r="X31" s="50">
        <f t="shared" ca="1" si="15"/>
        <v>2.8623240567522412E-3</v>
      </c>
      <c r="Y31" s="31">
        <f t="shared" ca="1" si="16"/>
        <v>-1.2396887978062265E-3</v>
      </c>
      <c r="Z31" s="27"/>
      <c r="AA31" s="51">
        <f ca="1"/>
        <v>4.1170836823463001E-2</v>
      </c>
      <c r="AB31" s="57">
        <f t="shared" si="17"/>
        <v>10</v>
      </c>
      <c r="AC31" s="21" t="s">
        <v>39</v>
      </c>
      <c r="AD31" s="61">
        <f t="shared" ca="1" si="18"/>
        <v>8.7562006503995421E-5</v>
      </c>
      <c r="AE31" s="62">
        <f t="shared" ca="1" si="3"/>
        <v>-9.272361280649431E-5</v>
      </c>
      <c r="AF31" s="62">
        <f t="shared" ca="1" si="3"/>
        <v>1.9738731812010044E-3</v>
      </c>
      <c r="AG31" s="62">
        <f t="shared" ca="1" si="3"/>
        <v>3.7559619343328727E-3</v>
      </c>
      <c r="AH31" s="62">
        <f t="shared" ca="1" si="3"/>
        <v>3.8698609504132686E-3</v>
      </c>
      <c r="AI31" s="62">
        <f t="shared" ca="1" si="3"/>
        <v>6.5018088269824231E-3</v>
      </c>
      <c r="AJ31" s="62">
        <f t="shared" ca="1" si="3"/>
        <v>1.6156162619808789E-3</v>
      </c>
      <c r="AK31" s="62">
        <f t="shared" ca="1" si="3"/>
        <v>3.2599181142363177E-4</v>
      </c>
      <c r="AL31" s="62">
        <f t="shared" ca="1" si="3"/>
        <v>6.3071745714462471E-4</v>
      </c>
      <c r="AM31" s="62">
        <f t="shared" ca="1" si="3"/>
        <v>9.0824233468497198E-4</v>
      </c>
      <c r="AN31" s="63">
        <f t="shared" ca="1" si="3"/>
        <v>1.6950378047442172E-3</v>
      </c>
      <c r="AS31" s="80"/>
    </row>
    <row r="32" spans="1:57" x14ac:dyDescent="0.35">
      <c r="A32" s="25">
        <f t="shared" si="5"/>
        <v>11</v>
      </c>
      <c r="B32" s="16">
        <f ca="1">IF(A32&lt;$D$5,OFFSET('Constant mix'!$B$12,'Volatilite Portfeuille'!$E$2+A32,0),"")</f>
        <v>38733</v>
      </c>
      <c r="C32" s="23">
        <f ca="1">IF($A32&lt;$D$5,OFFSET('Constant mix'!$C$13,'Volatilite Portfeuille'!$E$2+$A32,0),"")</f>
        <v>2.3000000000000003E-2</v>
      </c>
      <c r="D32" s="25">
        <f ca="1">IF($A32&lt;$D$5,OFFSET('Constant mix'!F$12,'Volatilite Portfeuille'!$E$2+$A32,0),"")</f>
        <v>1.5561304727731486</v>
      </c>
      <c r="E32" s="7">
        <f ca="1">IF($A32&lt;$D$5,OFFSET('Constant mix'!G$12,'Volatilite Portfeuille'!$E$2+$A32,0),"")</f>
        <v>1.4893637282265424</v>
      </c>
      <c r="F32" s="7">
        <f ca="1">IF($A32&lt;$D$5,OFFSET('Constant mix'!H$12,'Volatilite Portfeuille'!$E$2+$A32,0),"")</f>
        <v>1.1110427199708786</v>
      </c>
      <c r="G32" s="7">
        <f ca="1">IF($A32&lt;$D$5,OFFSET('Constant mix'!I$12,'Volatilite Portfeuille'!$E$2+$A32,0),"")</f>
        <v>1.2660206561621461</v>
      </c>
      <c r="H32" s="7">
        <f ca="1">IF($A32&lt;$D$5,OFFSET('Constant mix'!J$12,'Volatilite Portfeuille'!$E$2+$A32,0),"")</f>
        <v>1.9070743406850321</v>
      </c>
      <c r="I32" s="7">
        <f ca="1">IF($A32&lt;$D$5,OFFSET('Constant mix'!K$12,'Volatilite Portfeuille'!$E$2+$A32,0),"")</f>
        <v>3.9086480696238062</v>
      </c>
      <c r="J32" s="7">
        <f ca="1">IF($A32&lt;$D$5,OFFSET('Constant mix'!L$12,'Volatilite Portfeuille'!$E$2+$A32,0),"")</f>
        <v>3.2419503612703497</v>
      </c>
      <c r="K32" s="7">
        <f ca="1">IF($A32&lt;$D$5,OFFSET('Constant mix'!M$12,'Volatilite Portfeuille'!$E$2+$A32,0),"")</f>
        <v>1.2650601658508609</v>
      </c>
      <c r="L32" s="7">
        <f ca="1">IF($A32&lt;$D$5,OFFSET('Constant mix'!N$12,'Volatilite Portfeuille'!$E$2+$A32,0),"")</f>
        <v>1.4125857075308488</v>
      </c>
      <c r="M32" s="7">
        <f ca="1">IF($A32&lt;$D$5,OFFSET('Constant mix'!O$12,'Volatilite Portfeuille'!$E$2+$A32,0),"")</f>
        <v>2.6026421725695181</v>
      </c>
      <c r="N32" s="7">
        <f ca="1">IF($A32&lt;$D$5,OFFSET('Constant mix'!$AM$12,'Volatilite Portfeuille'!$E$2+$A32,0),"")</f>
        <v>1.6742340229526289</v>
      </c>
      <c r="O32" s="5">
        <f t="shared" ca="1" si="6"/>
        <v>1.8151950718681142E-4</v>
      </c>
      <c r="P32" s="27">
        <f t="shared" ca="1" si="7"/>
        <v>-4.8622208905269027E-4</v>
      </c>
      <c r="Q32" s="27">
        <f t="shared" ca="1" si="8"/>
        <v>1.8151950718681142E-4</v>
      </c>
      <c r="R32" s="27">
        <f t="shared" ca="1" si="9"/>
        <v>5.3983948912643687E-3</v>
      </c>
      <c r="S32" s="27">
        <f t="shared" ca="1" si="10"/>
        <v>-5.5933538799335381E-3</v>
      </c>
      <c r="T32" s="27">
        <f t="shared" ca="1" si="11"/>
        <v>6.5787711127074378E-3</v>
      </c>
      <c r="U32" s="27">
        <f t="shared" ca="1" si="12"/>
        <v>-1.9104810882963896E-4</v>
      </c>
      <c r="V32" s="27">
        <f t="shared" ca="1" si="13"/>
        <v>-1.9104810882497603E-4</v>
      </c>
      <c r="W32" s="27">
        <f t="shared" ca="1" si="14"/>
        <v>-2.3581070288114514E-4</v>
      </c>
      <c r="X32" s="50">
        <f t="shared" ca="1" si="15"/>
        <v>-1.9104810882852874E-4</v>
      </c>
      <c r="Y32" s="31">
        <f t="shared" ca="1" si="16"/>
        <v>1.0463080315696871E-3</v>
      </c>
      <c r="Z32" s="27"/>
      <c r="AA32" s="27"/>
      <c r="AB32" s="27"/>
      <c r="AS32" s="80"/>
    </row>
    <row r="33" spans="1:45" x14ac:dyDescent="0.35">
      <c r="A33" s="25">
        <f t="shared" si="5"/>
        <v>12</v>
      </c>
      <c r="B33" s="16">
        <f ca="1">IF(A33&lt;$D$5,OFFSET('Constant mix'!$B$12,'Volatilite Portfeuille'!$E$2+A33,0),"")</f>
        <v>38734</v>
      </c>
      <c r="C33" s="23">
        <f ca="1">IF($A33&lt;$D$5,OFFSET('Constant mix'!$C$13,'Volatilite Portfeuille'!$E$2+$A33,0),"")</f>
        <v>2.3300000000000001E-2</v>
      </c>
      <c r="D33" s="25">
        <f ca="1">IF($A33&lt;$D$5,OFFSET('Constant mix'!F$12,'Volatilite Portfeuille'!$E$2+$A33,0),"")</f>
        <v>1.557644930083897</v>
      </c>
      <c r="E33" s="7">
        <f ca="1">IF($A33&lt;$D$5,OFFSET('Constant mix'!G$12,'Volatilite Portfeuille'!$E$2+$A33,0),"")</f>
        <v>1.491305884754663</v>
      </c>
      <c r="F33" s="7">
        <f ca="1">IF($A33&lt;$D$5,OFFSET('Constant mix'!H$12,'Volatilite Portfeuille'!$E$2+$A33,0),"")</f>
        <v>1.1083263380704842</v>
      </c>
      <c r="G33" s="7">
        <f ca="1">IF($A33&lt;$D$5,OFFSET('Constant mix'!I$12,'Volatilite Portfeuille'!$E$2+$A33,0),"")</f>
        <v>1.2526112102079217</v>
      </c>
      <c r="H33" s="7">
        <f ca="1">IF($A33&lt;$D$5,OFFSET('Constant mix'!J$12,'Volatilite Portfeuille'!$E$2+$A33,0),"")</f>
        <v>1.8555080722759629</v>
      </c>
      <c r="I33" s="7">
        <f ca="1">IF($A33&lt;$D$5,OFFSET('Constant mix'!K$12,'Volatilite Portfeuille'!$E$2+$A33,0),"")</f>
        <v>3.8573028280005786</v>
      </c>
      <c r="J33" s="7">
        <f ca="1">IF($A33&lt;$D$5,OFFSET('Constant mix'!L$12,'Volatilite Portfeuille'!$E$2+$A33,0),"")</f>
        <v>3.2972569222109933</v>
      </c>
      <c r="K33" s="7">
        <f ca="1">IF($A33&lt;$D$5,OFFSET('Constant mix'!M$12,'Volatilite Portfeuille'!$E$2+$A33,0),"")</f>
        <v>1.2643994513978871</v>
      </c>
      <c r="L33" s="7">
        <f ca="1">IF($A33&lt;$D$5,OFFSET('Constant mix'!N$12,'Volatilite Portfeuille'!$E$2+$A33,0),"")</f>
        <v>1.4081762053132698</v>
      </c>
      <c r="M33" s="7">
        <f ca="1">IF($A33&lt;$D$5,OFFSET('Constant mix'!O$12,'Volatilite Portfeuille'!$E$2+$A33,0),"")</f>
        <v>2.6040728020014514</v>
      </c>
      <c r="N33" s="7">
        <f ca="1">IF($A33&lt;$D$5,OFFSET('Constant mix'!$AM$12,'Volatilite Portfeuille'!$E$2+$A33,0),"")</f>
        <v>1.6659984849017175</v>
      </c>
      <c r="O33" s="5">
        <f t="shared" ca="1" si="6"/>
        <v>9.7322000773458761E-4</v>
      </c>
      <c r="P33" s="27">
        <f t="shared" ca="1" si="7"/>
        <v>1.3040176092062872E-3</v>
      </c>
      <c r="Q33" s="27">
        <f t="shared" ca="1" si="8"/>
        <v>-2.4448941985467654E-3</v>
      </c>
      <c r="R33" s="27">
        <f t="shared" ca="1" si="9"/>
        <v>-1.0591806609912879E-2</v>
      </c>
      <c r="S33" s="27">
        <f t="shared" ca="1" si="10"/>
        <v>-2.7039464224843157E-2</v>
      </c>
      <c r="T33" s="27">
        <f t="shared" ca="1" si="11"/>
        <v>-1.3136317393796282E-2</v>
      </c>
      <c r="U33" s="27">
        <f t="shared" ca="1" si="12"/>
        <v>1.7059656927927769E-2</v>
      </c>
      <c r="V33" s="27">
        <f t="shared" ca="1" si="13"/>
        <v>-5.2227907478963331E-4</v>
      </c>
      <c r="W33" s="27">
        <f t="shared" ca="1" si="14"/>
        <v>-3.1215820704335595E-3</v>
      </c>
      <c r="X33" s="50">
        <f t="shared" ca="1" si="15"/>
        <v>5.4968348972872505E-4</v>
      </c>
      <c r="Y33" s="31">
        <f t="shared" ca="1" si="16"/>
        <v>-4.918988587024109E-3</v>
      </c>
      <c r="Z33" s="27"/>
      <c r="AA33" s="27"/>
      <c r="AB33" s="27"/>
      <c r="AS33" s="80"/>
    </row>
    <row r="34" spans="1:45" ht="15" thickBot="1" x14ac:dyDescent="0.4">
      <c r="A34" s="25">
        <f t="shared" si="5"/>
        <v>13</v>
      </c>
      <c r="B34" s="16">
        <f ca="1">IF(A34&lt;$D$5,OFFSET('Constant mix'!$B$12,'Volatilite Portfeuille'!$E$2+A34,0),"")</f>
        <v>38735</v>
      </c>
      <c r="C34" s="23">
        <f ca="1">IF($A34&lt;$D$5,OFFSET('Constant mix'!$C$13,'Volatilite Portfeuille'!$E$2+$A34,0),"")</f>
        <v>2.3300000000000001E-2</v>
      </c>
      <c r="D34" s="25">
        <f ca="1">IF($A34&lt;$D$5,OFFSET('Constant mix'!F$12,'Volatilite Portfeuille'!$E$2+$A34,0),"")</f>
        <v>1.5563268858556225</v>
      </c>
      <c r="E34" s="7">
        <f ca="1">IF($A34&lt;$D$5,OFFSET('Constant mix'!G$12,'Volatilite Portfeuille'!$E$2+$A34,0),"")</f>
        <v>1.4902625137182188</v>
      </c>
      <c r="F34" s="7">
        <f ca="1">IF($A34&lt;$D$5,OFFSET('Constant mix'!H$12,'Volatilite Portfeuille'!$E$2+$A34,0),"")</f>
        <v>1.1034514820523127</v>
      </c>
      <c r="G34" s="7">
        <f ca="1">IF($A34&lt;$D$5,OFFSET('Constant mix'!I$12,'Volatilite Portfeuille'!$E$2+$A34,0),"")</f>
        <v>1.2398874845952894</v>
      </c>
      <c r="H34" s="7">
        <f ca="1">IF($A34&lt;$D$5,OFFSET('Constant mix'!J$12,'Volatilite Portfeuille'!$E$2+$A34,0),"")</f>
        <v>1.8011338365615388</v>
      </c>
      <c r="I34" s="7">
        <f ca="1">IF($A34&lt;$D$5,OFFSET('Constant mix'!K$12,'Volatilite Portfeuille'!$E$2+$A34,0),"")</f>
        <v>3.7929356652218167</v>
      </c>
      <c r="J34" s="7">
        <f ca="1">IF($A34&lt;$D$5,OFFSET('Constant mix'!L$12,'Volatilite Portfeuille'!$E$2+$A34,0),"")</f>
        <v>3.2623223953914553</v>
      </c>
      <c r="K34" s="7">
        <f ca="1">IF($A34&lt;$D$5,OFFSET('Constant mix'!M$12,'Volatilite Portfeuille'!$E$2+$A34,0),"")</f>
        <v>1.2640299806126132</v>
      </c>
      <c r="L34" s="7">
        <f ca="1">IF($A34&lt;$D$5,OFFSET('Constant mix'!N$12,'Volatilite Portfeuille'!$E$2+$A34,0),"")</f>
        <v>1.4121281557757444</v>
      </c>
      <c r="M34" s="7">
        <f ca="1">IF($A34&lt;$D$5,OFFSET('Constant mix'!O$12,'Volatilite Portfeuille'!$E$2+$A34,0),"")</f>
        <v>2.6079974634344576</v>
      </c>
      <c r="N34" s="7">
        <f ca="1">IF($A34&lt;$D$5,OFFSET('Constant mix'!$AM$12,'Volatilite Portfeuille'!$E$2+$A34,0),"")</f>
        <v>1.6644135947865641</v>
      </c>
      <c r="O34" s="5">
        <f t="shared" ca="1" si="6"/>
        <v>-8.4617758695726408E-4</v>
      </c>
      <c r="P34" s="27">
        <f t="shared" ca="1" si="7"/>
        <v>-6.9963583400989293E-4</v>
      </c>
      <c r="Q34" s="27">
        <f t="shared" ca="1" si="8"/>
        <v>-4.3983940927166953E-3</v>
      </c>
      <c r="R34" s="27">
        <f t="shared" ca="1" si="9"/>
        <v>-1.0157761250212838E-2</v>
      </c>
      <c r="S34" s="27">
        <f t="shared" ca="1" si="10"/>
        <v>-2.9304230214276972E-2</v>
      </c>
      <c r="T34" s="27">
        <f t="shared" ca="1" si="11"/>
        <v>-1.668709086346909E-2</v>
      </c>
      <c r="U34" s="27">
        <f t="shared" ca="1" si="12"/>
        <v>-1.059502721313943E-2</v>
      </c>
      <c r="V34" s="27">
        <f t="shared" ca="1" si="13"/>
        <v>-2.9221049160177426E-4</v>
      </c>
      <c r="W34" s="27">
        <f t="shared" ca="1" si="14"/>
        <v>2.8064317857121601E-3</v>
      </c>
      <c r="X34" s="50">
        <f t="shared" ca="1" si="15"/>
        <v>1.5071243131103973E-3</v>
      </c>
      <c r="Y34" s="31">
        <f t="shared" ca="1" si="16"/>
        <v>-9.5131546007787282E-4</v>
      </c>
      <c r="Z34" s="27"/>
      <c r="AA34" s="27"/>
      <c r="AB34" s="27"/>
      <c r="AS34" s="80"/>
    </row>
    <row r="35" spans="1:45" ht="15" thickBot="1" x14ac:dyDescent="0.4">
      <c r="A35" s="25">
        <f t="shared" si="5"/>
        <v>14</v>
      </c>
      <c r="B35" s="16">
        <f ca="1">IF(A35&lt;$D$5,OFFSET('Constant mix'!$B$12,'Volatilite Portfeuille'!$E$2+A35,0),"")</f>
        <v>38736</v>
      </c>
      <c r="C35" s="23">
        <f ca="1">IF($A35&lt;$D$5,OFFSET('Constant mix'!$C$13,'Volatilite Portfeuille'!$E$2+$A35,0),"")</f>
        <v>2.3300000000000001E-2</v>
      </c>
      <c r="D35" s="25">
        <f ca="1">IF($A35&lt;$D$5,OFFSET('Constant mix'!F$12,'Volatilite Portfeuille'!$E$2+$A35,0),"")</f>
        <v>1.5527439940256047</v>
      </c>
      <c r="E35" s="7">
        <f ca="1">IF($A35&lt;$D$5,OFFSET('Constant mix'!G$12,'Volatilite Portfeuille'!$E$2+$A35,0),"")</f>
        <v>1.4821117786879083</v>
      </c>
      <c r="F35" s="7">
        <f ca="1">IF($A35&lt;$D$5,OFFSET('Constant mix'!H$12,'Volatilite Portfeuille'!$E$2+$A35,0),"")</f>
        <v>1.1073922245460186</v>
      </c>
      <c r="G35" s="7">
        <f ca="1">IF($A35&lt;$D$5,OFFSET('Constant mix'!I$12,'Volatilite Portfeuille'!$E$2+$A35,0),"")</f>
        <v>1.2461952701915</v>
      </c>
      <c r="H35" s="7">
        <f ca="1">IF($A35&lt;$D$5,OFFSET('Constant mix'!J$12,'Volatilite Portfeuille'!$E$2+$A35,0),"")</f>
        <v>1.8516689293629836</v>
      </c>
      <c r="I35" s="7">
        <f ca="1">IF($A35&lt;$D$5,OFFSET('Constant mix'!K$12,'Volatilite Portfeuille'!$E$2+$A35,0),"")</f>
        <v>3.8688937673376858</v>
      </c>
      <c r="J35" s="7">
        <f ca="1">IF($A35&lt;$D$5,OFFSET('Constant mix'!L$12,'Volatilite Portfeuille'!$E$2+$A35,0),"")</f>
        <v>3.2869302831760967</v>
      </c>
      <c r="K35" s="7">
        <f ca="1">IF($A35&lt;$D$5,OFFSET('Constant mix'!M$12,'Volatilite Portfeuille'!$E$2+$A35,0),"")</f>
        <v>1.2647305679733127</v>
      </c>
      <c r="L35" s="7">
        <f ca="1">IF($A35&lt;$D$5,OFFSET('Constant mix'!N$12,'Volatilite Portfeuille'!$E$2+$A35,0),"")</f>
        <v>1.4079241470069279</v>
      </c>
      <c r="M35" s="7">
        <f ca="1">IF($A35&lt;$D$5,OFFSET('Constant mix'!O$12,'Volatilite Portfeuille'!$E$2+$A35,0),"")</f>
        <v>2.6152683535903734</v>
      </c>
      <c r="N35" s="7">
        <f ca="1">IF($A35&lt;$D$5,OFFSET('Constant mix'!$AM$12,'Volatilite Portfeuille'!$E$2+$A35,0),"")</f>
        <v>1.6661665415193125</v>
      </c>
      <c r="O35" s="5">
        <f t="shared" ca="1" si="6"/>
        <v>-2.3021460739258703E-3</v>
      </c>
      <c r="P35" s="27">
        <f t="shared" ca="1" si="7"/>
        <v>-5.4693283601251474E-3</v>
      </c>
      <c r="Q35" s="27">
        <f t="shared" ca="1" si="8"/>
        <v>3.5712875081526096E-3</v>
      </c>
      <c r="R35" s="27">
        <f t="shared" ca="1" si="9"/>
        <v>5.0873854882642622E-3</v>
      </c>
      <c r="S35" s="27">
        <f t="shared" ca="1" si="10"/>
        <v>2.8057377955831964E-2</v>
      </c>
      <c r="T35" s="27">
        <f t="shared" ca="1" si="11"/>
        <v>2.0026203663917608E-2</v>
      </c>
      <c r="U35" s="27">
        <f t="shared" ca="1" si="12"/>
        <v>7.5430582272935087E-3</v>
      </c>
      <c r="V35" s="27">
        <f t="shared" ca="1" si="13"/>
        <v>5.5424900630929308E-4</v>
      </c>
      <c r="W35" s="27">
        <f t="shared" ca="1" si="14"/>
        <v>-2.9770731159360908E-3</v>
      </c>
      <c r="X35" s="50">
        <f t="shared" ca="1" si="15"/>
        <v>2.7879207161269903E-3</v>
      </c>
      <c r="Y35" s="31">
        <f t="shared" ca="1" si="16"/>
        <v>1.0531917897325105E-3</v>
      </c>
      <c r="Z35" s="27"/>
      <c r="AA35" s="27"/>
      <c r="AB35" s="27"/>
      <c r="AC35" s="20" t="s">
        <v>42</v>
      </c>
      <c r="AD35" s="13" t="s">
        <v>10</v>
      </c>
      <c r="AE35" s="13" t="s">
        <v>11</v>
      </c>
      <c r="AF35" s="13" t="s">
        <v>12</v>
      </c>
      <c r="AG35" s="13" t="s">
        <v>13</v>
      </c>
      <c r="AH35" s="13" t="s">
        <v>14</v>
      </c>
      <c r="AI35" s="13" t="s">
        <v>15</v>
      </c>
      <c r="AJ35" s="13" t="s">
        <v>17</v>
      </c>
      <c r="AK35" s="13" t="s">
        <v>22</v>
      </c>
      <c r="AL35" s="13" t="s">
        <v>23</v>
      </c>
      <c r="AM35" s="13" t="s">
        <v>24</v>
      </c>
      <c r="AN35" s="14" t="s">
        <v>39</v>
      </c>
      <c r="AS35" s="80"/>
    </row>
    <row r="36" spans="1:45" x14ac:dyDescent="0.35">
      <c r="A36" s="25">
        <f t="shared" si="5"/>
        <v>15</v>
      </c>
      <c r="B36" s="16">
        <f ca="1">IF(A36&lt;$D$5,OFFSET('Constant mix'!$B$12,'Volatilite Portfeuille'!$E$2+A36,0),"")</f>
        <v>38737</v>
      </c>
      <c r="C36" s="23">
        <f ca="1">IF($A36&lt;$D$5,OFFSET('Constant mix'!$C$13,'Volatilite Portfeuille'!$E$2+$A36,0),"")</f>
        <v>2.3300000000000001E-2</v>
      </c>
      <c r="D36" s="25">
        <f ca="1">IF($A36&lt;$D$5,OFFSET('Constant mix'!F$12,'Volatilite Portfeuille'!$E$2+$A36,0),"")</f>
        <v>1.553976095107839</v>
      </c>
      <c r="E36" s="7">
        <f ca="1">IF($A36&lt;$D$5,OFFSET('Constant mix'!G$12,'Volatilite Portfeuille'!$E$2+$A36,0),"")</f>
        <v>1.4792205860882637</v>
      </c>
      <c r="F36" s="7">
        <f ca="1">IF($A36&lt;$D$5,OFFSET('Constant mix'!H$12,'Volatilite Portfeuille'!$E$2+$A36,0),"")</f>
        <v>1.0872536270411954</v>
      </c>
      <c r="G36" s="7">
        <f ca="1">IF($A36&lt;$D$5,OFFSET('Constant mix'!I$12,'Volatilite Portfeuille'!$E$2+$A36,0),"")</f>
        <v>1.2331287425746711</v>
      </c>
      <c r="H36" s="7">
        <f ca="1">IF($A36&lt;$D$5,OFFSET('Constant mix'!J$12,'Volatilite Portfeuille'!$E$2+$A36,0),"")</f>
        <v>1.7890124503155824</v>
      </c>
      <c r="I36" s="7">
        <f ca="1">IF($A36&lt;$D$5,OFFSET('Constant mix'!K$12,'Volatilite Portfeuille'!$E$2+$A36,0),"")</f>
        <v>3.8722194460143373</v>
      </c>
      <c r="J36" s="7">
        <f ca="1">IF($A36&lt;$D$5,OFFSET('Constant mix'!L$12,'Volatilite Portfeuille'!$E$2+$A36,0),"")</f>
        <v>3.3238500512750329</v>
      </c>
      <c r="K36" s="7">
        <f ca="1">IF($A36&lt;$D$5,OFFSET('Constant mix'!M$12,'Volatilite Portfeuille'!$E$2+$A36,0),"")</f>
        <v>1.2653331666647389</v>
      </c>
      <c r="L36" s="7">
        <f ca="1">IF($A36&lt;$D$5,OFFSET('Constant mix'!N$12,'Volatilite Portfeuille'!$E$2+$A36,0),"")</f>
        <v>1.413807938254078</v>
      </c>
      <c r="M36" s="7">
        <f ca="1">IF($A36&lt;$D$5,OFFSET('Constant mix'!O$12,'Volatilite Portfeuille'!$E$2+$A36,0),"")</f>
        <v>2.6194790451974992</v>
      </c>
      <c r="N36" s="7">
        <f ca="1">IF($A36&lt;$D$5,OFFSET('Constant mix'!$AM$12,'Volatilite Portfeuille'!$E$2+$A36,0),"")</f>
        <v>1.6697550735380025</v>
      </c>
      <c r="O36" s="5">
        <f t="shared" ca="1" si="6"/>
        <v>7.9349917756887933E-4</v>
      </c>
      <c r="P36" s="27">
        <f t="shared" ca="1" si="7"/>
        <v>-1.95072506758176E-3</v>
      </c>
      <c r="Q36" s="27">
        <f t="shared" ca="1" si="8"/>
        <v>-1.8185604936028055E-2</v>
      </c>
      <c r="R36" s="27">
        <f t="shared" ca="1" si="9"/>
        <v>-1.0485136582825461E-2</v>
      </c>
      <c r="S36" s="27">
        <f t="shared" ca="1" si="10"/>
        <v>-3.3837841124739532E-2</v>
      </c>
      <c r="T36" s="27">
        <f t="shared" ca="1" si="11"/>
        <v>8.5959420874459624E-4</v>
      </c>
      <c r="U36" s="27">
        <f t="shared" ca="1" si="12"/>
        <v>1.1232294243631369E-2</v>
      </c>
      <c r="V36" s="27">
        <f t="shared" ca="1" si="13"/>
        <v>4.764640838814671E-4</v>
      </c>
      <c r="W36" s="27">
        <f t="shared" ca="1" si="14"/>
        <v>4.1790541483774923E-3</v>
      </c>
      <c r="X36" s="50">
        <f t="shared" ca="1" si="15"/>
        <v>1.6100418916265014E-3</v>
      </c>
      <c r="Y36" s="31">
        <f t="shared" ca="1" si="16"/>
        <v>2.1537655025876123E-3</v>
      </c>
      <c r="Z36" s="27"/>
      <c r="AA36" s="27"/>
      <c r="AB36" s="27"/>
      <c r="AC36" s="23" t="s">
        <v>10</v>
      </c>
      <c r="AD36" s="66">
        <f ca="1">AD21/(AD$19*$AA21)</f>
        <v>0.99999999999999989</v>
      </c>
      <c r="AE36" s="67">
        <f t="shared" ref="AE36:AN36" ca="1" si="19">AE21/(AE$19*$AA21)</f>
        <v>0.62251908942167022</v>
      </c>
      <c r="AF36" s="67">
        <f t="shared" ca="1" si="19"/>
        <v>0.12272889950661013</v>
      </c>
      <c r="AG36" s="67">
        <f t="shared" ca="1" si="19"/>
        <v>2.1269370449008059E-3</v>
      </c>
      <c r="AH36" s="67">
        <f t="shared" ca="1" si="19"/>
        <v>-5.7365142780350806E-2</v>
      </c>
      <c r="AI36" s="67">
        <f t="shared" ca="1" si="19"/>
        <v>2.5620935678097225E-3</v>
      </c>
      <c r="AJ36" s="67">
        <f t="shared" ca="1" si="19"/>
        <v>4.3741093965398881E-2</v>
      </c>
      <c r="AK36" s="67">
        <f t="shared" ca="1" si="19"/>
        <v>0.24558862516847255</v>
      </c>
      <c r="AL36" s="67">
        <f t="shared" ca="1" si="19"/>
        <v>9.3025586709487698E-2</v>
      </c>
      <c r="AM36" s="67">
        <f t="shared" ca="1" si="19"/>
        <v>0.45978425069449502</v>
      </c>
      <c r="AN36" s="68">
        <f t="shared" ca="1" si="19"/>
        <v>5.5686352778601581E-2</v>
      </c>
      <c r="AS36" s="80"/>
    </row>
    <row r="37" spans="1:45" x14ac:dyDescent="0.35">
      <c r="A37" s="25">
        <f t="shared" si="5"/>
        <v>16</v>
      </c>
      <c r="B37" s="16">
        <f ca="1">IF(A37&lt;$D$5,OFFSET('Constant mix'!$B$12,'Volatilite Portfeuille'!$E$2+A37,0),"")</f>
        <v>38740</v>
      </c>
      <c r="C37" s="23">
        <f ca="1">IF($A37&lt;$D$5,OFFSET('Constant mix'!$C$13,'Volatilite Portfeuille'!$E$2+$A37,0),"")</f>
        <v>2.3300000000000001E-2</v>
      </c>
      <c r="D37" s="25">
        <f ca="1">IF($A37&lt;$D$5,OFFSET('Constant mix'!F$12,'Volatilite Portfeuille'!$E$2+$A37,0),"")</f>
        <v>1.5548401211768599</v>
      </c>
      <c r="E37" s="7">
        <f ca="1">IF($A37&lt;$D$5,OFFSET('Constant mix'!G$12,'Volatilite Portfeuille'!$E$2+$A37,0),"")</f>
        <v>1.4777972097762204</v>
      </c>
      <c r="F37" s="7">
        <f ca="1">IF($A37&lt;$D$5,OFFSET('Constant mix'!H$12,'Volatilite Portfeuille'!$E$2+$A37,0),"")</f>
        <v>1.0913330398784697</v>
      </c>
      <c r="G37" s="7">
        <f ca="1">IF($A37&lt;$D$5,OFFSET('Constant mix'!I$12,'Volatilite Portfeuille'!$E$2+$A37,0),"")</f>
        <v>1.2295573400661528</v>
      </c>
      <c r="H37" s="7">
        <f ca="1">IF($A37&lt;$D$5,OFFSET('Constant mix'!J$12,'Volatilite Portfeuille'!$E$2+$A37,0),"")</f>
        <v>1.8028545827649878</v>
      </c>
      <c r="I37" s="7">
        <f ca="1">IF($A37&lt;$D$5,OFFSET('Constant mix'!K$12,'Volatilite Portfeuille'!$E$2+$A37,0),"")</f>
        <v>3.8606933368221465</v>
      </c>
      <c r="J37" s="7">
        <f ca="1">IF($A37&lt;$D$5,OFFSET('Constant mix'!L$12,'Volatilite Portfeuille'!$E$2+$A37,0),"")</f>
        <v>3.3208178503839405</v>
      </c>
      <c r="K37" s="7">
        <f ca="1">IF($A37&lt;$D$5,OFFSET('Constant mix'!M$12,'Volatilite Portfeuille'!$E$2+$A37,0),"")</f>
        <v>1.2629602332014496</v>
      </c>
      <c r="L37" s="7">
        <f ca="1">IF($A37&lt;$D$5,OFFSET('Constant mix'!N$12,'Volatilite Portfeuille'!$E$2+$A37,0),"")</f>
        <v>1.4137073063037737</v>
      </c>
      <c r="M37" s="7">
        <f ca="1">IF($A37&lt;$D$5,OFFSET('Constant mix'!O$12,'Volatilite Portfeuille'!$E$2+$A37,0),"")</f>
        <v>2.6196781005239105</v>
      </c>
      <c r="N37" s="7">
        <f ca="1">IF($A37&lt;$D$5,OFFSET('Constant mix'!$AM$12,'Volatilite Portfeuille'!$E$2+$A37,0),"")</f>
        <v>1.6689506566261505</v>
      </c>
      <c r="O37" s="5">
        <f t="shared" ca="1" si="6"/>
        <v>5.5600988441262267E-4</v>
      </c>
      <c r="P37" s="27">
        <f t="shared" ca="1" si="7"/>
        <v>-9.6224750076479015E-4</v>
      </c>
      <c r="Q37" s="27">
        <f t="shared" ca="1" si="8"/>
        <v>3.7520342409671503E-3</v>
      </c>
      <c r="R37" s="27">
        <f t="shared" ca="1" si="9"/>
        <v>-2.8962122000834034E-3</v>
      </c>
      <c r="S37" s="27">
        <f t="shared" ca="1" si="10"/>
        <v>7.7373035872185802E-3</v>
      </c>
      <c r="T37" s="27">
        <f t="shared" ca="1" si="11"/>
        <v>-2.9766156987963699E-3</v>
      </c>
      <c r="U37" s="27">
        <f t="shared" ca="1" si="12"/>
        <v>-9.1225562053531828E-4</v>
      </c>
      <c r="V37" s="27">
        <f t="shared" ca="1" si="13"/>
        <v>-1.8753428154769658E-3</v>
      </c>
      <c r="W37" s="27">
        <f t="shared" ca="1" si="14"/>
        <v>-7.1177949692802223E-5</v>
      </c>
      <c r="X37" s="50">
        <f t="shared" ca="1" si="15"/>
        <v>7.5990425186356347E-5</v>
      </c>
      <c r="Y37" s="31">
        <f t="shared" ca="1" si="16"/>
        <v>-4.8175742933809218E-4</v>
      </c>
      <c r="Z37" s="27"/>
      <c r="AA37" s="27"/>
      <c r="AB37" s="27"/>
      <c r="AC37" s="23" t="s">
        <v>11</v>
      </c>
      <c r="AD37" s="69">
        <f t="shared" ref="AD37:AN37" ca="1" si="20">AD22/(AD$19*$AA22)</f>
        <v>0.62251908942167022</v>
      </c>
      <c r="AE37" s="65">
        <f t="shared" ca="1" si="20"/>
        <v>0.99999999999999989</v>
      </c>
      <c r="AF37" s="65">
        <f t="shared" ca="1" si="20"/>
        <v>3.6813814980925702E-2</v>
      </c>
      <c r="AG37" s="65">
        <f t="shared" ca="1" si="20"/>
        <v>-8.1935992112713518E-2</v>
      </c>
      <c r="AH37" s="65">
        <f t="shared" ca="1" si="20"/>
        <v>-0.13013821884215965</v>
      </c>
      <c r="AI37" s="65">
        <f t="shared" ca="1" si="20"/>
        <v>-0.1443499774010546</v>
      </c>
      <c r="AJ37" s="65">
        <f t="shared" ca="1" si="20"/>
        <v>-4.6619652231944704E-2</v>
      </c>
      <c r="AK37" s="65">
        <f t="shared" ca="1" si="20"/>
        <v>0.16051614798249997</v>
      </c>
      <c r="AL37" s="65">
        <f t="shared" ca="1" si="20"/>
        <v>9.9778098178385691E-2</v>
      </c>
      <c r="AM37" s="65">
        <f t="shared" ca="1" si="20"/>
        <v>0.31240706478310937</v>
      </c>
      <c r="AN37" s="70">
        <f t="shared" ca="1" si="20"/>
        <v>-5.8586908581325307E-2</v>
      </c>
      <c r="AS37" s="80"/>
    </row>
    <row r="38" spans="1:45" x14ac:dyDescent="0.35">
      <c r="A38" s="25">
        <f t="shared" si="5"/>
        <v>17</v>
      </c>
      <c r="B38" s="16">
        <f ca="1">IF(A38&lt;$D$5,OFFSET('Constant mix'!$B$12,'Volatilite Portfeuille'!$E$2+A38,0),"")</f>
        <v>38741</v>
      </c>
      <c r="C38" s="23">
        <f ca="1">IF($A38&lt;$D$5,OFFSET('Constant mix'!$C$13,'Volatilite Portfeuille'!$E$2+$A38,0),"")</f>
        <v>2.3300000000000001E-2</v>
      </c>
      <c r="D38" s="25">
        <f ca="1">IF($A38&lt;$D$5,OFFSET('Constant mix'!F$12,'Volatilite Portfeuille'!$E$2+$A38,0),"")</f>
        <v>1.5523892976215166</v>
      </c>
      <c r="E38" s="7">
        <f ca="1">IF($A38&lt;$D$5,OFFSET('Constant mix'!G$12,'Volatilite Portfeuille'!$E$2+$A38,0),"")</f>
        <v>1.4790291960687505</v>
      </c>
      <c r="F38" s="7">
        <f ca="1">IF($A38&lt;$D$5,OFFSET('Constant mix'!H$12,'Volatilite Portfeuille'!$E$2+$A38,0),"")</f>
        <v>1.0924776130851646</v>
      </c>
      <c r="G38" s="7">
        <f ca="1">IF($A38&lt;$D$5,OFFSET('Constant mix'!I$12,'Volatilite Portfeuille'!$E$2+$A38,0),"")</f>
        <v>1.2254819907823336</v>
      </c>
      <c r="H38" s="7">
        <f ca="1">IF($A38&lt;$D$5,OFFSET('Constant mix'!J$12,'Volatilite Portfeuille'!$E$2+$A38,0),"")</f>
        <v>1.8446177293512465</v>
      </c>
      <c r="I38" s="7">
        <f ca="1">IF($A38&lt;$D$5,OFFSET('Constant mix'!K$12,'Volatilite Portfeuille'!$E$2+$A38,0),"")</f>
        <v>3.9120448001324326</v>
      </c>
      <c r="J38" s="7">
        <f ca="1">IF($A38&lt;$D$5,OFFSET('Constant mix'!L$12,'Volatilite Portfeuille'!$E$2+$A38,0),"")</f>
        <v>3.3108102441555038</v>
      </c>
      <c r="K38" s="7">
        <f ca="1">IF($A38&lt;$D$5,OFFSET('Constant mix'!M$12,'Volatilite Portfeuille'!$E$2+$A38,0),"")</f>
        <v>1.2628818672298396</v>
      </c>
      <c r="L38" s="7">
        <f ca="1">IF($A38&lt;$D$5,OFFSET('Constant mix'!N$12,'Volatilite Portfeuille'!$E$2+$A38,0),"")</f>
        <v>1.4148231630175212</v>
      </c>
      <c r="M38" s="7">
        <f ca="1">IF($A38&lt;$D$5,OFFSET('Constant mix'!O$12,'Volatilite Portfeuille'!$E$2+$A38,0),"")</f>
        <v>2.622451248551886</v>
      </c>
      <c r="N38" s="7">
        <f ca="1">IF($A38&lt;$D$5,OFFSET('Constant mix'!$AM$12,'Volatilite Portfeuille'!$E$2+$A38,0),"")</f>
        <v>1.6730696955420199</v>
      </c>
      <c r="O38" s="5">
        <f t="shared" ca="1" si="6"/>
        <v>-1.5762543826617348E-3</v>
      </c>
      <c r="P38" s="27">
        <f t="shared" ca="1" si="7"/>
        <v>8.3366397255324465E-4</v>
      </c>
      <c r="Q38" s="27">
        <f t="shared" ca="1" si="8"/>
        <v>1.0487845276105912E-3</v>
      </c>
      <c r="R38" s="27">
        <f t="shared" ca="1" si="9"/>
        <v>-3.3144849378069496E-3</v>
      </c>
      <c r="S38" s="27">
        <f t="shared" ca="1" si="10"/>
        <v>2.316501119142278E-2</v>
      </c>
      <c r="T38" s="27">
        <f t="shared" ca="1" si="11"/>
        <v>1.3301098748380591E-2</v>
      </c>
      <c r="U38" s="27">
        <f t="shared" ca="1" si="12"/>
        <v>-3.0135968545458303E-3</v>
      </c>
      <c r="V38" s="27">
        <f t="shared" ca="1" si="13"/>
        <v>-6.2049437147604358E-5</v>
      </c>
      <c r="W38" s="27">
        <f t="shared" ca="1" si="14"/>
        <v>7.8931240488877563E-4</v>
      </c>
      <c r="X38" s="50">
        <f t="shared" ca="1" si="15"/>
        <v>1.0585835058976034E-3</v>
      </c>
      <c r="Y38" s="31">
        <f t="shared" ca="1" si="16"/>
        <v>2.468041160783141E-3</v>
      </c>
      <c r="Z38" s="27"/>
      <c r="AA38" s="27"/>
      <c r="AB38" s="27"/>
      <c r="AC38" s="23" t="s">
        <v>12</v>
      </c>
      <c r="AD38" s="69">
        <f t="shared" ref="AD38:AN38" ca="1" si="21">AD23/(AD$19*$AA23)</f>
        <v>0.12272889950661013</v>
      </c>
      <c r="AE38" s="65">
        <f t="shared" ca="1" si="21"/>
        <v>3.6813814980925702E-2</v>
      </c>
      <c r="AF38" s="65">
        <f t="shared" ca="1" si="21"/>
        <v>1.0000000000000002</v>
      </c>
      <c r="AG38" s="65">
        <f t="shared" ca="1" si="21"/>
        <v>0.57214504846831427</v>
      </c>
      <c r="AH38" s="65">
        <f t="shared" ca="1" si="21"/>
        <v>0.6151760963206776</v>
      </c>
      <c r="AI38" s="65">
        <f t="shared" ca="1" si="21"/>
        <v>0.372704813002804</v>
      </c>
      <c r="AJ38" s="65">
        <f t="shared" ca="1" si="21"/>
        <v>6.6349359149328102E-2</v>
      </c>
      <c r="AK38" s="65">
        <f t="shared" ca="1" si="21"/>
        <v>4.6342408977350522E-2</v>
      </c>
      <c r="AL38" s="65">
        <f t="shared" ca="1" si="21"/>
        <v>0.13154736341600742</v>
      </c>
      <c r="AM38" s="65">
        <f t="shared" ca="1" si="21"/>
        <v>0.43592519731355162</v>
      </c>
      <c r="AN38" s="70">
        <f t="shared" ca="1" si="21"/>
        <v>0.48751597492972021</v>
      </c>
      <c r="AS38" s="80"/>
    </row>
    <row r="39" spans="1:45" x14ac:dyDescent="0.35">
      <c r="A39" s="25">
        <f t="shared" si="5"/>
        <v>18</v>
      </c>
      <c r="B39" s="16">
        <f ca="1">IF(A39&lt;$D$5,OFFSET('Constant mix'!$B$12,'Volatilite Portfeuille'!$E$2+A39,0),"")</f>
        <v>38742</v>
      </c>
      <c r="C39" s="23">
        <f ca="1">IF($A39&lt;$D$5,OFFSET('Constant mix'!$C$13,'Volatilite Portfeuille'!$E$2+$A39,0),"")</f>
        <v>2.3300000000000001E-2</v>
      </c>
      <c r="D39" s="25">
        <f ca="1">IF($A39&lt;$D$5,OFFSET('Constant mix'!F$12,'Volatilite Portfeuille'!$E$2+$A39,0),"")</f>
        <v>1.5437044001336311</v>
      </c>
      <c r="E39" s="7">
        <f ca="1">IF($A39&lt;$D$5,OFFSET('Constant mix'!G$12,'Volatilite Portfeuille'!$E$2+$A39,0),"")</f>
        <v>1.4725812689623288</v>
      </c>
      <c r="F39" s="7">
        <f ca="1">IF($A39&lt;$D$5,OFFSET('Constant mix'!H$12,'Volatilite Portfeuille'!$E$2+$A39,0),"")</f>
        <v>1.0929755657461517</v>
      </c>
      <c r="G39" s="7">
        <f ca="1">IF($A39&lt;$D$5,OFFSET('Constant mix'!I$12,'Volatilite Portfeuille'!$E$2+$A39,0),"")</f>
        <v>1.2404412390749227</v>
      </c>
      <c r="H39" s="7">
        <f ca="1">IF($A39&lt;$D$5,OFFSET('Constant mix'!J$12,'Volatilite Portfeuille'!$E$2+$A39,0),"")</f>
        <v>1.8460091257074474</v>
      </c>
      <c r="I39" s="7">
        <f ca="1">IF($A39&lt;$D$5,OFFSET('Constant mix'!K$12,'Volatilite Portfeuille'!$E$2+$A39,0),"")</f>
        <v>3.9534301733391621</v>
      </c>
      <c r="J39" s="7">
        <f ca="1">IF($A39&lt;$D$5,OFFSET('Constant mix'!L$12,'Volatilite Portfeuille'!$E$2+$A39,0),"")</f>
        <v>3.2994401968909273</v>
      </c>
      <c r="K39" s="7">
        <f ca="1">IF($A39&lt;$D$5,OFFSET('Constant mix'!M$12,'Volatilite Portfeuille'!$E$2+$A39,0),"")</f>
        <v>1.2631920381808917</v>
      </c>
      <c r="L39" s="7">
        <f ca="1">IF($A39&lt;$D$5,OFFSET('Constant mix'!N$12,'Volatilite Portfeuille'!$E$2+$A39,0),"")</f>
        <v>1.4155187411369341</v>
      </c>
      <c r="M39" s="7">
        <f ca="1">IF($A39&lt;$D$5,OFFSET('Constant mix'!O$12,'Volatilite Portfeuille'!$E$2+$A39,0),"")</f>
        <v>2.6146294267110934</v>
      </c>
      <c r="N39" s="7">
        <f ca="1">IF($A39&lt;$D$5,OFFSET('Constant mix'!$AM$12,'Volatilite Portfeuille'!$E$2+$A39,0),"")</f>
        <v>1.6772813007913396</v>
      </c>
      <c r="O39" s="5">
        <f t="shared" ca="1" si="6"/>
        <v>-5.5945357915002658E-3</v>
      </c>
      <c r="P39" s="27">
        <f t="shared" ca="1" si="7"/>
        <v>-4.3595671563213534E-3</v>
      </c>
      <c r="Q39" s="27">
        <f t="shared" ca="1" si="8"/>
        <v>4.5580124940136635E-4</v>
      </c>
      <c r="R39" s="27">
        <f t="shared" ca="1" si="9"/>
        <v>1.2206828337835596E-2</v>
      </c>
      <c r="S39" s="27">
        <f t="shared" ca="1" si="10"/>
        <v>7.5430065214110442E-4</v>
      </c>
      <c r="T39" s="27">
        <f t="shared" ca="1" si="11"/>
        <v>1.0578961980529655E-2</v>
      </c>
      <c r="U39" s="27">
        <f t="shared" ca="1" si="12"/>
        <v>-3.4342189452408745E-3</v>
      </c>
      <c r="V39" s="27">
        <f t="shared" ca="1" si="13"/>
        <v>2.4560567310416559E-4</v>
      </c>
      <c r="W39" s="27">
        <f t="shared" ca="1" si="14"/>
        <v>4.9163608399616088E-4</v>
      </c>
      <c r="X39" s="50">
        <f t="shared" ca="1" si="15"/>
        <v>-2.9826376544127564E-3</v>
      </c>
      <c r="Y39" s="31">
        <f t="shared" ca="1" si="16"/>
        <v>2.5172921729093023E-3</v>
      </c>
      <c r="Z39" s="27"/>
      <c r="AA39" s="27"/>
      <c r="AB39" s="27"/>
      <c r="AC39" s="23" t="s">
        <v>13</v>
      </c>
      <c r="AD39" s="69">
        <f t="shared" ref="AD39:AN39" ca="1" si="22">AD24/(AD$19*$AA24)</f>
        <v>2.1269370449008059E-3</v>
      </c>
      <c r="AE39" s="65">
        <f t="shared" ca="1" si="22"/>
        <v>-8.1935992112713518E-2</v>
      </c>
      <c r="AF39" s="65">
        <f t="shared" ca="1" si="22"/>
        <v>0.57214504846831427</v>
      </c>
      <c r="AG39" s="65">
        <f t="shared" ca="1" si="22"/>
        <v>0.99999999999999989</v>
      </c>
      <c r="AH39" s="65">
        <f t="shared" ca="1" si="22"/>
        <v>0.54345784640403838</v>
      </c>
      <c r="AI39" s="65">
        <f t="shared" ca="1" si="22"/>
        <v>0.53981509421862583</v>
      </c>
      <c r="AJ39" s="65">
        <f t="shared" ca="1" si="22"/>
        <v>0.14511726765189645</v>
      </c>
      <c r="AK39" s="65">
        <f t="shared" ca="1" si="22"/>
        <v>7.305805008282229E-2</v>
      </c>
      <c r="AL39" s="65">
        <f t="shared" ca="1" si="22"/>
        <v>0.13528693330168542</v>
      </c>
      <c r="AM39" s="65">
        <f t="shared" ca="1" si="22"/>
        <v>0.45071033893834778</v>
      </c>
      <c r="AN39" s="70">
        <f t="shared" ca="1" si="22"/>
        <v>0.62723950353583047</v>
      </c>
    </row>
    <row r="40" spans="1:45" x14ac:dyDescent="0.35">
      <c r="A40" s="25">
        <f t="shared" si="5"/>
        <v>19</v>
      </c>
      <c r="B40" s="16">
        <f ca="1">IF(A40&lt;$D$5,OFFSET('Constant mix'!$B$12,'Volatilite Portfeuille'!$E$2+A40,0),"")</f>
        <v>38743</v>
      </c>
      <c r="C40" s="23">
        <f ca="1">IF($A40&lt;$D$5,OFFSET('Constant mix'!$C$13,'Volatilite Portfeuille'!$E$2+$A40,0),"")</f>
        <v>2.3300000000000001E-2</v>
      </c>
      <c r="D40" s="25">
        <f ca="1">IF($A40&lt;$D$5,OFFSET('Constant mix'!F$12,'Volatilite Portfeuille'!$E$2+$A40,0),"")</f>
        <v>1.5398356879990309</v>
      </c>
      <c r="E40" s="7">
        <f ca="1">IF($A40&lt;$D$5,OFFSET('Constant mix'!G$12,'Volatilite Portfeuille'!$E$2+$A40,0),"")</f>
        <v>1.4669859081294363</v>
      </c>
      <c r="F40" s="7">
        <f ca="1">IF($A40&lt;$D$5,OFFSET('Constant mix'!H$12,'Volatilite Portfeuille'!$E$2+$A40,0),"")</f>
        <v>1.0988577787002012</v>
      </c>
      <c r="G40" s="7">
        <f ca="1">IF($A40&lt;$D$5,OFFSET('Constant mix'!I$12,'Volatilite Portfeuille'!$E$2+$A40,0),"")</f>
        <v>1.2616381375519623</v>
      </c>
      <c r="H40" s="7">
        <f ca="1">IF($A40&lt;$D$5,OFFSET('Constant mix'!J$12,'Volatilite Portfeuille'!$E$2+$A40,0),"")</f>
        <v>1.8970791220506322</v>
      </c>
      <c r="I40" s="7">
        <f ca="1">IF($A40&lt;$D$5,OFFSET('Constant mix'!K$12,'Volatilite Portfeuille'!$E$2+$A40,0),"")</f>
        <v>3.9662465333387611</v>
      </c>
      <c r="J40" s="7">
        <f ca="1">IF($A40&lt;$D$5,OFFSET('Constant mix'!L$12,'Volatilite Portfeuille'!$E$2+$A40,0),"")</f>
        <v>3.308734320443897</v>
      </c>
      <c r="K40" s="7">
        <f ca="1">IF($A40&lt;$D$5,OFFSET('Constant mix'!M$12,'Volatilite Portfeuille'!$E$2+$A40,0),"")</f>
        <v>1.2626275075707434</v>
      </c>
      <c r="L40" s="7">
        <f ca="1">IF($A40&lt;$D$5,OFFSET('Constant mix'!N$12,'Volatilite Portfeuille'!$E$2+$A40,0),"")</f>
        <v>1.416047509781176</v>
      </c>
      <c r="M40" s="7">
        <f ca="1">IF($A40&lt;$D$5,OFFSET('Constant mix'!O$12,'Volatilite Portfeuille'!$E$2+$A40,0),"")</f>
        <v>2.6119946053164456</v>
      </c>
      <c r="N40" s="7">
        <f ca="1">IF($A40&lt;$D$5,OFFSET('Constant mix'!$AM$12,'Volatilite Portfeuille'!$E$2+$A40,0),"")</f>
        <v>1.6802191506596587</v>
      </c>
      <c r="O40" s="5">
        <f t="shared" ca="1" si="6"/>
        <v>-2.5061223730821203E-3</v>
      </c>
      <c r="P40" s="27">
        <f t="shared" ca="1" si="7"/>
        <v>-3.7996957796667674E-3</v>
      </c>
      <c r="Q40" s="27">
        <f t="shared" ca="1" si="8"/>
        <v>5.3818339022371209E-3</v>
      </c>
      <c r="R40" s="27">
        <f t="shared" ca="1" si="9"/>
        <v>1.7088192337790575E-2</v>
      </c>
      <c r="S40" s="27">
        <f t="shared" ca="1" si="10"/>
        <v>2.7665083358465736E-2</v>
      </c>
      <c r="T40" s="27">
        <f t="shared" ca="1" si="11"/>
        <v>3.2418328989414213E-3</v>
      </c>
      <c r="U40" s="27">
        <f t="shared" ca="1" si="12"/>
        <v>2.8168789244089609E-3</v>
      </c>
      <c r="V40" s="27">
        <f t="shared" ca="1" si="13"/>
        <v>-4.4690798634328122E-4</v>
      </c>
      <c r="W40" s="27">
        <f t="shared" ca="1" si="14"/>
        <v>3.7355114339021611E-4</v>
      </c>
      <c r="X40" s="50">
        <f t="shared" ca="1" si="15"/>
        <v>-1.0077226882442281E-3</v>
      </c>
      <c r="Y40" s="31">
        <f t="shared" ca="1" si="16"/>
        <v>1.7515546539110805E-3</v>
      </c>
      <c r="Z40" s="27"/>
      <c r="AA40" s="27"/>
      <c r="AB40" s="27"/>
      <c r="AC40" s="23" t="s">
        <v>14</v>
      </c>
      <c r="AD40" s="69">
        <f t="shared" ref="AD40:AN40" ca="1" si="23">AD25/(AD$19*$AA25)</f>
        <v>-5.7365142780350806E-2</v>
      </c>
      <c r="AE40" s="65">
        <f t="shared" ca="1" si="23"/>
        <v>-0.13013821884215965</v>
      </c>
      <c r="AF40" s="65">
        <f t="shared" ca="1" si="23"/>
        <v>0.6151760963206776</v>
      </c>
      <c r="AG40" s="65">
        <f t="shared" ca="1" si="23"/>
        <v>0.54345784640403838</v>
      </c>
      <c r="AH40" s="65">
        <f t="shared" ca="1" si="23"/>
        <v>0.99999999999999978</v>
      </c>
      <c r="AI40" s="65">
        <f t="shared" ca="1" si="23"/>
        <v>0.44631390562362155</v>
      </c>
      <c r="AJ40" s="65">
        <f t="shared" ca="1" si="23"/>
        <v>8.1342864293068654E-2</v>
      </c>
      <c r="AK40" s="65">
        <f t="shared" ca="1" si="23"/>
        <v>1.559439012471151E-2</v>
      </c>
      <c r="AL40" s="65">
        <f t="shared" ca="1" si="23"/>
        <v>9.3167851260133827E-2</v>
      </c>
      <c r="AM40" s="65">
        <f t="shared" ca="1" si="23"/>
        <v>0.22662901441495198</v>
      </c>
      <c r="AN40" s="70">
        <f t="shared" ca="1" si="23"/>
        <v>0.47785310511042628</v>
      </c>
    </row>
    <row r="41" spans="1:45" x14ac:dyDescent="0.35">
      <c r="A41" s="25">
        <f t="shared" si="5"/>
        <v>20</v>
      </c>
      <c r="B41" s="16">
        <f ca="1">IF(A41&lt;$D$5,OFFSET('Constant mix'!$B$12,'Volatilite Portfeuille'!$E$2+A41,0),"")</f>
        <v>38744</v>
      </c>
      <c r="C41" s="23">
        <f ca="1">IF($A41&lt;$D$5,OFFSET('Constant mix'!$C$13,'Volatilite Portfeuille'!$E$2+$A41,0),"")</f>
        <v>2.3300000000000001E-2</v>
      </c>
      <c r="D41" s="25">
        <f ca="1">IF($A41&lt;$D$5,OFFSET('Constant mix'!F$12,'Volatilite Portfeuille'!$E$2+$A41,0),"")</f>
        <v>1.5416342489714328</v>
      </c>
      <c r="E41" s="7">
        <f ca="1">IF($A41&lt;$D$5,OFFSET('Constant mix'!G$12,'Volatilite Portfeuille'!$E$2+$A41,0),"")</f>
        <v>1.4665105237264522</v>
      </c>
      <c r="F41" s="7">
        <f ca="1">IF($A41&lt;$D$5,OFFSET('Constant mix'!H$12,'Volatilite Portfeuille'!$E$2+$A41,0),"")</f>
        <v>1.1088141107651417</v>
      </c>
      <c r="G41" s="7">
        <f ca="1">IF($A41&lt;$D$5,OFFSET('Constant mix'!I$12,'Volatilite Portfeuille'!$E$2+$A41,0),"")</f>
        <v>1.2783326659996956</v>
      </c>
      <c r="H41" s="7">
        <f ca="1">IF($A41&lt;$D$5,OFFSET('Constant mix'!J$12,'Volatilite Portfeuille'!$E$2+$A41,0),"")</f>
        <v>1.9594932222703534</v>
      </c>
      <c r="I41" s="7">
        <f ca="1">IF($A41&lt;$D$5,OFFSET('Constant mix'!K$12,'Volatilite Portfeuille'!$E$2+$A41,0),"")</f>
        <v>4.0022742011846013</v>
      </c>
      <c r="J41" s="7">
        <f ca="1">IF($A41&lt;$D$5,OFFSET('Constant mix'!L$12,'Volatilite Portfeuille'!$E$2+$A41,0),"")</f>
        <v>3.342562302388008</v>
      </c>
      <c r="K41" s="7">
        <f ca="1">IF($A41&lt;$D$5,OFFSET('Constant mix'!M$12,'Volatilite Portfeuille'!$E$2+$A41,0),"")</f>
        <v>1.2627424176054762</v>
      </c>
      <c r="L41" s="7">
        <f ca="1">IF($A41&lt;$D$5,OFFSET('Constant mix'!N$12,'Volatilite Portfeuille'!$E$2+$A41,0),"")</f>
        <v>1.4169952489008231</v>
      </c>
      <c r="M41" s="7">
        <f ca="1">IF($A41&lt;$D$5,OFFSET('Constant mix'!O$12,'Volatilite Portfeuille'!$E$2+$A41,0),"")</f>
        <v>2.6178551352416304</v>
      </c>
      <c r="N41" s="7">
        <f ca="1">IF($A41&lt;$D$5,OFFSET('Constant mix'!$AM$12,'Volatilite Portfeuille'!$E$2+$A41,0),"")</f>
        <v>1.6849445467612014</v>
      </c>
      <c r="O41" s="5">
        <f t="shared" ca="1" si="6"/>
        <v>1.1680213586549026E-3</v>
      </c>
      <c r="P41" s="27">
        <f t="shared" ca="1" si="7"/>
        <v>-3.2405519395228843E-4</v>
      </c>
      <c r="Q41" s="27">
        <f t="shared" ca="1" si="8"/>
        <v>9.0606193612403629E-3</v>
      </c>
      <c r="R41" s="27">
        <f t="shared" ca="1" si="9"/>
        <v>1.3232422158802937E-2</v>
      </c>
      <c r="S41" s="27">
        <f t="shared" ca="1" si="10"/>
        <v>3.2900103898805932E-2</v>
      </c>
      <c r="T41" s="27">
        <f t="shared" ca="1" si="11"/>
        <v>9.0835674340981054E-3</v>
      </c>
      <c r="U41" s="27">
        <f t="shared" ca="1" si="12"/>
        <v>1.0223843520797526E-2</v>
      </c>
      <c r="V41" s="27">
        <f t="shared" ca="1" si="13"/>
        <v>9.1008657774338531E-5</v>
      </c>
      <c r="W41" s="27">
        <f t="shared" ca="1" si="14"/>
        <v>6.6928483197115085E-4</v>
      </c>
      <c r="X41" s="50">
        <f t="shared" ca="1" si="15"/>
        <v>2.2436990923551114E-3</v>
      </c>
      <c r="Y41" s="31">
        <f t="shared" ca="1" si="16"/>
        <v>2.8123689101433591E-3</v>
      </c>
      <c r="Z41" s="27"/>
      <c r="AA41" s="27"/>
      <c r="AB41" s="27"/>
      <c r="AC41" s="23" t="s">
        <v>15</v>
      </c>
      <c r="AD41" s="69">
        <f t="shared" ref="AD41:AN41" ca="1" si="24">AD26/(AD$19*$AA26)</f>
        <v>2.5620935678097225E-3</v>
      </c>
      <c r="AE41" s="65">
        <f t="shared" ca="1" si="24"/>
        <v>-0.1443499774010546</v>
      </c>
      <c r="AF41" s="65">
        <f t="shared" ca="1" si="24"/>
        <v>0.372704813002804</v>
      </c>
      <c r="AG41" s="65">
        <f t="shared" ca="1" si="24"/>
        <v>0.53981509421862583</v>
      </c>
      <c r="AH41" s="65">
        <f t="shared" ca="1" si="24"/>
        <v>0.44631390562362155</v>
      </c>
      <c r="AI41" s="65">
        <f t="shared" ca="1" si="24"/>
        <v>1</v>
      </c>
      <c r="AJ41" s="65">
        <f t="shared" ca="1" si="24"/>
        <v>0.33548031579106408</v>
      </c>
      <c r="AK41" s="65">
        <f t="shared" ca="1" si="24"/>
        <v>0.17062337745022668</v>
      </c>
      <c r="AL41" s="65">
        <f t="shared" ca="1" si="24"/>
        <v>0.21379216154007097</v>
      </c>
      <c r="AM41" s="65">
        <f t="shared" ca="1" si="24"/>
        <v>0.49260703269133166</v>
      </c>
      <c r="AN41" s="70">
        <f t="shared" ca="1" si="24"/>
        <v>0.87109454117846818</v>
      </c>
    </row>
    <row r="42" spans="1:45" x14ac:dyDescent="0.35">
      <c r="A42" s="25">
        <f t="shared" si="5"/>
        <v>21</v>
      </c>
      <c r="B42" s="16">
        <f ca="1">IF(A42&lt;$D$5,OFFSET('Constant mix'!$B$12,'Volatilite Portfeuille'!$E$2+A42,0),"")</f>
        <v>38747</v>
      </c>
      <c r="C42" s="23">
        <f ca="1">IF($A42&lt;$D$5,OFFSET('Constant mix'!$C$13,'Volatilite Portfeuille'!$E$2+$A42,0),"")</f>
        <v>2.3399999999999997E-2</v>
      </c>
      <c r="D42" s="25">
        <f ca="1">IF($A42&lt;$D$5,OFFSET('Constant mix'!F$12,'Volatilite Portfeuille'!$E$2+$A42,0),"")</f>
        <v>1.5393782944710643</v>
      </c>
      <c r="E42" s="7">
        <f ca="1">IF($A42&lt;$D$5,OFFSET('Constant mix'!G$12,'Volatilite Portfeuille'!$E$2+$A42,0),"")</f>
        <v>1.4686406725184273</v>
      </c>
      <c r="F42" s="7">
        <f ca="1">IF($A42&lt;$D$5,OFFSET('Constant mix'!H$12,'Volatilite Portfeuille'!$E$2+$A42,0),"")</f>
        <v>1.1083793424762924</v>
      </c>
      <c r="G42" s="7">
        <f ca="1">IF($A42&lt;$D$5,OFFSET('Constant mix'!I$12,'Volatilite Portfeuille'!$E$2+$A42,0),"")</f>
        <v>1.2761533390418895</v>
      </c>
      <c r="H42" s="7">
        <f ca="1">IF($A42&lt;$D$5,OFFSET('Constant mix'!J$12,'Volatilite Portfeuille'!$E$2+$A42,0),"")</f>
        <v>1.9533701539678296</v>
      </c>
      <c r="I42" s="7">
        <f ca="1">IF($A42&lt;$D$5,OFFSET('Constant mix'!K$12,'Volatilite Portfeuille'!$E$2+$A42,0),"")</f>
        <v>3.9962313402797589</v>
      </c>
      <c r="J42" s="7">
        <f ca="1">IF($A42&lt;$D$5,OFFSET('Constant mix'!L$12,'Volatilite Portfeuille'!$E$2+$A42,0),"")</f>
        <v>3.3730693499924769</v>
      </c>
      <c r="K42" s="7">
        <f ca="1">IF($A42&lt;$D$5,OFFSET('Constant mix'!M$12,'Volatilite Portfeuille'!$E$2+$A42,0),"")</f>
        <v>1.2639606877135812</v>
      </c>
      <c r="L42" s="7">
        <f ca="1">IF($A42&lt;$D$5,OFFSET('Constant mix'!N$12,'Volatilite Portfeuille'!$E$2+$A42,0),"")</f>
        <v>1.4195404041610604</v>
      </c>
      <c r="M42" s="7">
        <f ca="1">IF($A42&lt;$D$5,OFFSET('Constant mix'!O$12,'Volatilite Portfeuille'!$E$2+$A42,0),"")</f>
        <v>2.6128901597788881</v>
      </c>
      <c r="N42" s="7">
        <f ca="1">IF($A42&lt;$D$5,OFFSET('Constant mix'!$AM$12,'Volatilite Portfeuille'!$E$2+$A42,0),"")</f>
        <v>1.6867344219392197</v>
      </c>
      <c r="O42" s="5">
        <f t="shared" ca="1" si="6"/>
        <v>-1.463352609007984E-3</v>
      </c>
      <c r="P42" s="27">
        <f t="shared" ca="1" si="7"/>
        <v>1.4525288141555848E-3</v>
      </c>
      <c r="Q42" s="27">
        <f t="shared" ca="1" si="8"/>
        <v>-3.9210205265982623E-4</v>
      </c>
      <c r="R42" s="27">
        <f t="shared" ca="1" si="9"/>
        <v>-1.704819892169307E-3</v>
      </c>
      <c r="S42" s="27">
        <f t="shared" ca="1" si="10"/>
        <v>-3.1248223943480813E-3</v>
      </c>
      <c r="T42" s="27">
        <f t="shared" ca="1" si="11"/>
        <v>-1.5098567966816967E-3</v>
      </c>
      <c r="U42" s="27">
        <f t="shared" ca="1" si="12"/>
        <v>9.1268448706771643E-3</v>
      </c>
      <c r="V42" s="27">
        <f t="shared" ca="1" si="13"/>
        <v>9.6478117082265946E-4</v>
      </c>
      <c r="W42" s="27">
        <f t="shared" ca="1" si="14"/>
        <v>1.7961635807965948E-3</v>
      </c>
      <c r="X42" s="50">
        <f t="shared" ca="1" si="15"/>
        <v>-1.8965814402422954E-3</v>
      </c>
      <c r="Y42" s="31">
        <f t="shared" ca="1" si="16"/>
        <v>1.0622754211460084E-3</v>
      </c>
      <c r="Z42" s="27"/>
      <c r="AA42" s="27"/>
      <c r="AB42" s="27"/>
      <c r="AC42" s="23" t="s">
        <v>17</v>
      </c>
      <c r="AD42" s="69">
        <f t="shared" ref="AD42:AN42" ca="1" si="25">AD27/(AD$19*$AA27)</f>
        <v>4.3741093965398881E-2</v>
      </c>
      <c r="AE42" s="65">
        <f t="shared" ca="1" si="25"/>
        <v>-4.6619652231944704E-2</v>
      </c>
      <c r="AF42" s="65">
        <f t="shared" ca="1" si="25"/>
        <v>6.6349359149328102E-2</v>
      </c>
      <c r="AG42" s="65">
        <f t="shared" ca="1" si="25"/>
        <v>0.14511726765189645</v>
      </c>
      <c r="AH42" s="65">
        <f t="shared" ca="1" si="25"/>
        <v>8.1342864293068654E-2</v>
      </c>
      <c r="AI42" s="65">
        <f t="shared" ca="1" si="25"/>
        <v>0.33548031579106408</v>
      </c>
      <c r="AJ42" s="65">
        <f t="shared" ca="1" si="25"/>
        <v>1.0000000000000002</v>
      </c>
      <c r="AK42" s="65">
        <f t="shared" ca="1" si="25"/>
        <v>1.4727311724292221E-3</v>
      </c>
      <c r="AL42" s="65">
        <f t="shared" ca="1" si="25"/>
        <v>-1.8931535739448412E-2</v>
      </c>
      <c r="AM42" s="65">
        <f t="shared" ca="1" si="25"/>
        <v>0.19201147296250837</v>
      </c>
      <c r="AN42" s="70">
        <f t="shared" ca="1" si="25"/>
        <v>0.23980818712261737</v>
      </c>
    </row>
    <row r="43" spans="1:45" x14ac:dyDescent="0.35">
      <c r="A43" s="25">
        <f t="shared" si="5"/>
        <v>22</v>
      </c>
      <c r="B43" s="16">
        <f ca="1">IF(A43&lt;$D$5,OFFSET('Constant mix'!$B$12,'Volatilite Portfeuille'!$E$2+A43,0),"")</f>
        <v>38748</v>
      </c>
      <c r="C43" s="23">
        <f ca="1">IF($A43&lt;$D$5,OFFSET('Constant mix'!$C$13,'Volatilite Portfeuille'!$E$2+$A43,0),"")</f>
        <v>2.3300000000000001E-2</v>
      </c>
      <c r="D43" s="25">
        <f ca="1">IF($A43&lt;$D$5,OFFSET('Constant mix'!F$12,'Volatilite Portfeuille'!$E$2+$A43,0),"")</f>
        <v>1.5389095724456212</v>
      </c>
      <c r="E43" s="7">
        <f ca="1">IF($A43&lt;$D$5,OFFSET('Constant mix'!G$12,'Volatilite Portfeuille'!$E$2+$A43,0),"")</f>
        <v>1.469445749237023</v>
      </c>
      <c r="F43" s="7">
        <f ca="1">IF($A43&lt;$D$5,OFFSET('Constant mix'!H$12,'Volatilite Portfeuille'!$E$2+$A43,0),"")</f>
        <v>1.1041483078625811</v>
      </c>
      <c r="G43" s="7">
        <f ca="1">IF($A43&lt;$D$5,OFFSET('Constant mix'!I$12,'Volatilite Portfeuille'!$E$2+$A43,0),"")</f>
        <v>1.2828145110648697</v>
      </c>
      <c r="H43" s="7">
        <f ca="1">IF($A43&lt;$D$5,OFFSET('Constant mix'!J$12,'Volatilite Portfeuille'!$E$2+$A43,0),"")</f>
        <v>1.9440655927368364</v>
      </c>
      <c r="I43" s="7">
        <f ca="1">IF($A43&lt;$D$5,OFFSET('Constant mix'!K$12,'Volatilite Portfeuille'!$E$2+$A43,0),"")</f>
        <v>4.0245851914741371</v>
      </c>
      <c r="J43" s="7">
        <f ca="1">IF($A43&lt;$D$5,OFFSET('Constant mix'!L$12,'Volatilite Portfeuille'!$E$2+$A43,0),"")</f>
        <v>3.3597753613331367</v>
      </c>
      <c r="K43" s="7">
        <f ca="1">IF($A43&lt;$D$5,OFFSET('Constant mix'!M$12,'Volatilite Portfeuille'!$E$2+$A43,0),"")</f>
        <v>1.2641722432141433</v>
      </c>
      <c r="L43" s="7">
        <f ca="1">IF($A43&lt;$D$5,OFFSET('Constant mix'!N$12,'Volatilite Portfeuille'!$E$2+$A43,0),"")</f>
        <v>1.4196530976358754</v>
      </c>
      <c r="M43" s="7">
        <f ca="1">IF($A43&lt;$D$5,OFFSET('Constant mix'!O$12,'Volatilite Portfeuille'!$E$2+$A43,0),"")</f>
        <v>2.610077542246493</v>
      </c>
      <c r="N43" s="7">
        <f ca="1">IF($A43&lt;$D$5,OFFSET('Constant mix'!$AM$12,'Volatilite Portfeuille'!$E$2+$A43,0),"")</f>
        <v>1.6887610892000664</v>
      </c>
      <c r="O43" s="5">
        <f t="shared" ca="1" si="6"/>
        <v>-3.044878748301727E-4</v>
      </c>
      <c r="P43" s="27">
        <f t="shared" ca="1" si="7"/>
        <v>5.4817814436192158E-4</v>
      </c>
      <c r="Q43" s="27">
        <f t="shared" ca="1" si="8"/>
        <v>-3.8173163749682937E-3</v>
      </c>
      <c r="R43" s="27">
        <f t="shared" ca="1" si="9"/>
        <v>5.2197269867124696E-3</v>
      </c>
      <c r="S43" s="27">
        <f t="shared" ca="1" si="10"/>
        <v>-4.7633374617161994E-3</v>
      </c>
      <c r="T43" s="27">
        <f t="shared" ca="1" si="11"/>
        <v>7.0951475978349166E-3</v>
      </c>
      <c r="U43" s="27">
        <f t="shared" ca="1" si="12"/>
        <v>-3.9412141524365341E-3</v>
      </c>
      <c r="V43" s="27">
        <f t="shared" ca="1" si="13"/>
        <v>1.6737506365394061E-4</v>
      </c>
      <c r="W43" s="27">
        <f t="shared" ca="1" si="14"/>
        <v>7.9387296398669704E-5</v>
      </c>
      <c r="X43" s="50">
        <f t="shared" ca="1" si="15"/>
        <v>-1.0764392532417455E-3</v>
      </c>
      <c r="Y43" s="31">
        <f t="shared" ca="1" si="16"/>
        <v>1.201533113029507E-3</v>
      </c>
      <c r="Z43" s="27"/>
      <c r="AA43" s="27"/>
      <c r="AB43" s="27"/>
      <c r="AC43" s="23" t="s">
        <v>22</v>
      </c>
      <c r="AD43" s="69">
        <f t="shared" ref="AD43:AN43" ca="1" si="26">AD28/(AD$19*$AA28)</f>
        <v>0.24558862516847255</v>
      </c>
      <c r="AE43" s="65">
        <f t="shared" ca="1" si="26"/>
        <v>0.16051614798249997</v>
      </c>
      <c r="AF43" s="65">
        <f t="shared" ca="1" si="26"/>
        <v>4.6342408977350522E-2</v>
      </c>
      <c r="AG43" s="65">
        <f t="shared" ca="1" si="26"/>
        <v>7.305805008282229E-2</v>
      </c>
      <c r="AH43" s="65">
        <f t="shared" ca="1" si="26"/>
        <v>1.559439012471151E-2</v>
      </c>
      <c r="AI43" s="65">
        <f t="shared" ca="1" si="26"/>
        <v>0.17062337745022668</v>
      </c>
      <c r="AJ43" s="65">
        <f t="shared" ca="1" si="26"/>
        <v>1.4727311724292221E-3</v>
      </c>
      <c r="AK43" s="65">
        <f t="shared" ca="1" si="26"/>
        <v>1</v>
      </c>
      <c r="AL43" s="65">
        <f t="shared" ca="1" si="26"/>
        <v>0.40726043733242417</v>
      </c>
      <c r="AM43" s="65">
        <f t="shared" ca="1" si="26"/>
        <v>0.30501703172821493</v>
      </c>
      <c r="AN43" s="70">
        <f t="shared" ca="1" si="26"/>
        <v>0.31256973824993722</v>
      </c>
    </row>
    <row r="44" spans="1:45" x14ac:dyDescent="0.35">
      <c r="A44" s="25">
        <f t="shared" si="5"/>
        <v>23</v>
      </c>
      <c r="B44" s="16">
        <f ca="1">IF(A44&lt;$D$5,OFFSET('Constant mix'!$B$12,'Volatilite Portfeuille'!$E$2+A44,0),"")</f>
        <v>38749</v>
      </c>
      <c r="C44" s="23">
        <f ca="1">IF($A44&lt;$D$5,OFFSET('Constant mix'!$C$13,'Volatilite Portfeuille'!$E$2+$A44,0),"")</f>
        <v>2.3399999999999997E-2</v>
      </c>
      <c r="D44" s="25">
        <f ca="1">IF($A44&lt;$D$5,OFFSET('Constant mix'!F$12,'Volatilite Portfeuille'!$E$2+$A44,0),"")</f>
        <v>1.5353229351665822</v>
      </c>
      <c r="E44" s="7">
        <f ca="1">IF($A44&lt;$D$5,OFFSET('Constant mix'!G$12,'Volatilite Portfeuille'!$E$2+$A44,0),"")</f>
        <v>1.4637061242952272</v>
      </c>
      <c r="F44" s="7">
        <f ca="1">IF($A44&lt;$D$5,OFFSET('Constant mix'!H$12,'Volatilite Portfeuille'!$E$2+$A44,0),"")</f>
        <v>1.1074455577994704</v>
      </c>
      <c r="G44" s="7">
        <f ca="1">IF($A44&lt;$D$5,OFFSET('Constant mix'!I$12,'Volatilite Portfeuille'!$E$2+$A44,0),"")</f>
        <v>1.2918968839345049</v>
      </c>
      <c r="H44" s="7">
        <f ca="1">IF($A44&lt;$D$5,OFFSET('Constant mix'!J$12,'Volatilite Portfeuille'!$E$2+$A44,0),"")</f>
        <v>1.9536199152328442</v>
      </c>
      <c r="I44" s="7">
        <f ca="1">IF($A44&lt;$D$5,OFFSET('Constant mix'!K$12,'Volatilite Portfeuille'!$E$2+$A44,0),"")</f>
        <v>4.0364314950963802</v>
      </c>
      <c r="J44" s="7">
        <f ca="1">IF($A44&lt;$D$5,OFFSET('Constant mix'!L$12,'Volatilite Portfeuille'!$E$2+$A44,0),"")</f>
        <v>3.3207314799209224</v>
      </c>
      <c r="K44" s="7">
        <f ca="1">IF($A44&lt;$D$5,OFFSET('Constant mix'!M$12,'Volatilite Portfeuille'!$E$2+$A44,0),"")</f>
        <v>1.2640927433801217</v>
      </c>
      <c r="L44" s="7">
        <f ca="1">IF($A44&lt;$D$5,OFFSET('Constant mix'!N$12,'Volatilite Portfeuille'!$E$2+$A44,0),"")</f>
        <v>1.4200505576303071</v>
      </c>
      <c r="M44" s="7">
        <f ca="1">IF($A44&lt;$D$5,OFFSET('Constant mix'!O$12,'Volatilite Portfeuille'!$E$2+$A44,0),"")</f>
        <v>2.6114466994411418</v>
      </c>
      <c r="N44" s="7">
        <f ca="1">IF($A44&lt;$D$5,OFFSET('Constant mix'!$AM$12,'Volatilite Portfeuille'!$E$2+$A44,0),"")</f>
        <v>1.6905991476098452</v>
      </c>
      <c r="O44" s="5">
        <f t="shared" ca="1" si="6"/>
        <v>-2.3306354988351652E-3</v>
      </c>
      <c r="P44" s="27">
        <f t="shared" ca="1" si="7"/>
        <v>-3.9059794788449675E-3</v>
      </c>
      <c r="Q44" s="27">
        <f t="shared" ca="1" si="8"/>
        <v>2.9862382737986248E-3</v>
      </c>
      <c r="R44" s="27">
        <f t="shared" ca="1" si="9"/>
        <v>7.0800359610025954E-3</v>
      </c>
      <c r="S44" s="27">
        <f t="shared" ca="1" si="10"/>
        <v>4.9146091220910737E-3</v>
      </c>
      <c r="T44" s="27">
        <f t="shared" ca="1" si="11"/>
        <v>2.9434843738278538E-3</v>
      </c>
      <c r="U44" s="27">
        <f t="shared" ca="1" si="12"/>
        <v>-1.1620979742146154E-2</v>
      </c>
      <c r="V44" s="27">
        <f t="shared" ca="1" si="13"/>
        <v>-6.2886868817502162E-5</v>
      </c>
      <c r="W44" s="27">
        <f t="shared" ca="1" si="14"/>
        <v>2.7996980043476505E-4</v>
      </c>
      <c r="X44" s="50">
        <f t="shared" ca="1" si="15"/>
        <v>5.2456571595582702E-4</v>
      </c>
      <c r="Y44" s="31">
        <f t="shared" ca="1" si="16"/>
        <v>1.0884064190805898E-3</v>
      </c>
      <c r="Z44" s="27"/>
      <c r="AA44" s="27"/>
      <c r="AB44" s="27"/>
      <c r="AC44" s="23" t="s">
        <v>23</v>
      </c>
      <c r="AD44" s="69">
        <f t="shared" ref="AD44:AN44" ca="1" si="27">AD29/(AD$19*$AA29)</f>
        <v>9.3025586709487698E-2</v>
      </c>
      <c r="AE44" s="65">
        <f t="shared" ca="1" si="27"/>
        <v>9.9778098178385691E-2</v>
      </c>
      <c r="AF44" s="65">
        <f t="shared" ca="1" si="27"/>
        <v>0.13154736341600742</v>
      </c>
      <c r="AG44" s="65">
        <f t="shared" ca="1" si="27"/>
        <v>0.13528693330168542</v>
      </c>
      <c r="AH44" s="65">
        <f t="shared" ca="1" si="27"/>
        <v>9.3167851260133827E-2</v>
      </c>
      <c r="AI44" s="65">
        <f t="shared" ca="1" si="27"/>
        <v>0.21379216154007097</v>
      </c>
      <c r="AJ44" s="65">
        <f t="shared" ca="1" si="27"/>
        <v>-1.8931535739448412E-2</v>
      </c>
      <c r="AK44" s="65">
        <f t="shared" ca="1" si="27"/>
        <v>0.40726043733242417</v>
      </c>
      <c r="AL44" s="65">
        <f t="shared" ca="1" si="27"/>
        <v>1</v>
      </c>
      <c r="AM44" s="65">
        <f t="shared" ca="1" si="27"/>
        <v>0.23333777829718277</v>
      </c>
      <c r="AN44" s="70">
        <f t="shared" ca="1" si="27"/>
        <v>0.62813826572855702</v>
      </c>
    </row>
    <row r="45" spans="1:45" x14ac:dyDescent="0.35">
      <c r="A45" s="25">
        <f t="shared" si="5"/>
        <v>24</v>
      </c>
      <c r="B45" s="16">
        <f ca="1">IF(A45&lt;$D$5,OFFSET('Constant mix'!$B$12,'Volatilite Portfeuille'!$E$2+A45,0),"")</f>
        <v>38750</v>
      </c>
      <c r="C45" s="23">
        <f ca="1">IF($A45&lt;$D$5,OFFSET('Constant mix'!$C$13,'Volatilite Portfeuille'!$E$2+$A45,0),"")</f>
        <v>2.4E-2</v>
      </c>
      <c r="D45" s="25">
        <f ca="1">IF($A45&lt;$D$5,OFFSET('Constant mix'!F$12,'Volatilite Portfeuille'!$E$2+$A45,0),"")</f>
        <v>1.5354208763695647</v>
      </c>
      <c r="E45" s="7">
        <f ca="1">IF($A45&lt;$D$5,OFFSET('Constant mix'!G$12,'Volatilite Portfeuille'!$E$2+$A45,0),"")</f>
        <v>1.4633726087651902</v>
      </c>
      <c r="F45" s="7">
        <f ca="1">IF($A45&lt;$D$5,OFFSET('Constant mix'!H$12,'Volatilite Portfeuille'!$E$2+$A45,0),"")</f>
        <v>1.0943994651875089</v>
      </c>
      <c r="G45" s="7">
        <f ca="1">IF($A45&lt;$D$5,OFFSET('Constant mix'!I$12,'Volatilite Portfeuille'!$E$2+$A45,0),"")</f>
        <v>1.2763979288860363</v>
      </c>
      <c r="H45" s="7">
        <f ca="1">IF($A45&lt;$D$5,OFFSET('Constant mix'!J$12,'Volatilite Portfeuille'!$E$2+$A45,0),"")</f>
        <v>1.9420202890370761</v>
      </c>
      <c r="I45" s="7">
        <f ca="1">IF($A45&lt;$D$5,OFFSET('Constant mix'!K$12,'Volatilite Portfeuille'!$E$2+$A45,0),"")</f>
        <v>3.998896173141627</v>
      </c>
      <c r="J45" s="7">
        <f ca="1">IF($A45&lt;$D$5,OFFSET('Constant mix'!L$12,'Volatilite Portfeuille'!$E$2+$A45,0),"")</f>
        <v>3.3069488561702771</v>
      </c>
      <c r="K45" s="7">
        <f ca="1">IF($A45&lt;$D$5,OFFSET('Constant mix'!M$12,'Volatilite Portfeuille'!$E$2+$A45,0),"")</f>
        <v>1.2647898172330621</v>
      </c>
      <c r="L45" s="7">
        <f ca="1">IF($A45&lt;$D$5,OFFSET('Constant mix'!N$12,'Volatilite Portfeuille'!$E$2+$A45,0),"")</f>
        <v>1.4213218159137759</v>
      </c>
      <c r="M45" s="7">
        <f ca="1">IF($A45&lt;$D$5,OFFSET('Constant mix'!O$12,'Volatilite Portfeuille'!$E$2+$A45,0),"")</f>
        <v>2.6141164787426221</v>
      </c>
      <c r="N45" s="7">
        <f ca="1">IF($A45&lt;$D$5,OFFSET('Constant mix'!$AM$12,'Volatilite Portfeuille'!$E$2+$A45,0),"")</f>
        <v>1.687737087149102</v>
      </c>
      <c r="O45" s="5">
        <f t="shared" ca="1" si="6"/>
        <v>6.3791923340161816E-5</v>
      </c>
      <c r="P45" s="27">
        <f t="shared" ca="1" si="7"/>
        <v>-2.2785689319815283E-4</v>
      </c>
      <c r="Q45" s="27">
        <f t="shared" ca="1" si="8"/>
        <v>-1.1780346690707377E-2</v>
      </c>
      <c r="R45" s="27">
        <f t="shared" ca="1" si="9"/>
        <v>-1.1997052737882652E-2</v>
      </c>
      <c r="S45" s="27">
        <f t="shared" ca="1" si="10"/>
        <v>-5.9375040688943725E-3</v>
      </c>
      <c r="T45" s="27">
        <f t="shared" ca="1" si="11"/>
        <v>-9.2991351396283228E-3</v>
      </c>
      <c r="U45" s="27">
        <f t="shared" ca="1" si="12"/>
        <v>-4.1504782407078E-3</v>
      </c>
      <c r="V45" s="27">
        <f t="shared" ca="1" si="13"/>
        <v>5.5144201767709511E-4</v>
      </c>
      <c r="W45" s="27">
        <f t="shared" ca="1" si="14"/>
        <v>8.9522043890477576E-4</v>
      </c>
      <c r="X45" s="50">
        <f t="shared" ca="1" si="15"/>
        <v>1.0223372746041015E-3</v>
      </c>
      <c r="Y45" s="31">
        <f t="shared" ca="1" si="16"/>
        <v>-1.6929267146440496E-3</v>
      </c>
      <c r="Z45" s="27"/>
      <c r="AA45" s="27"/>
      <c r="AB45" s="27"/>
      <c r="AC45" s="23" t="s">
        <v>24</v>
      </c>
      <c r="AD45" s="69">
        <f t="shared" ref="AD45:AN45" ca="1" si="28">AD30/(AD$19*$AA30)</f>
        <v>0.45978425069449502</v>
      </c>
      <c r="AE45" s="65">
        <f t="shared" ca="1" si="28"/>
        <v>0.31240706478310937</v>
      </c>
      <c r="AF45" s="65">
        <f t="shared" ca="1" si="28"/>
        <v>0.43592519731355162</v>
      </c>
      <c r="AG45" s="65">
        <f t="shared" ca="1" si="28"/>
        <v>0.45071033893834778</v>
      </c>
      <c r="AH45" s="65">
        <f t="shared" ca="1" si="28"/>
        <v>0.22662901441495198</v>
      </c>
      <c r="AI45" s="65">
        <f t="shared" ca="1" si="28"/>
        <v>0.49260703269133166</v>
      </c>
      <c r="AJ45" s="65">
        <f t="shared" ca="1" si="28"/>
        <v>0.19201147296250837</v>
      </c>
      <c r="AK45" s="65">
        <f t="shared" ca="1" si="28"/>
        <v>0.30501703172821493</v>
      </c>
      <c r="AL45" s="65">
        <f t="shared" ca="1" si="28"/>
        <v>0.23333777829718277</v>
      </c>
      <c r="AM45" s="65">
        <f t="shared" ca="1" si="28"/>
        <v>1</v>
      </c>
      <c r="AN45" s="70">
        <f t="shared" ca="1" si="28"/>
        <v>0.54032724225425099</v>
      </c>
    </row>
    <row r="46" spans="1:45" ht="15" thickBot="1" x14ac:dyDescent="0.4">
      <c r="A46" s="25">
        <f t="shared" si="5"/>
        <v>25</v>
      </c>
      <c r="B46" s="16">
        <f ca="1">IF(A46&lt;$D$5,OFFSET('Constant mix'!$B$12,'Volatilite Portfeuille'!$E$2+A46,0),"")</f>
        <v>38751</v>
      </c>
      <c r="C46" s="23">
        <f ca="1">IF($A46&lt;$D$5,OFFSET('Constant mix'!$C$13,'Volatilite Portfeuille'!$E$2+$A46,0),"")</f>
        <v>2.3799999999999998E-2</v>
      </c>
      <c r="D46" s="25">
        <f ca="1">IF($A46&lt;$D$5,OFFSET('Constant mix'!F$12,'Volatilite Portfeuille'!$E$2+$A46,0),"")</f>
        <v>1.5372203364160375</v>
      </c>
      <c r="E46" s="7">
        <f ca="1">IF($A46&lt;$D$5,OFFSET('Constant mix'!G$12,'Volatilite Portfeuille'!$E$2+$A46,0),"")</f>
        <v>1.4678778210154007</v>
      </c>
      <c r="F46" s="7">
        <f ca="1">IF($A46&lt;$D$5,OFFSET('Constant mix'!H$12,'Volatilite Portfeuille'!$E$2+$A46,0),"")</f>
        <v>1.0888727449462474</v>
      </c>
      <c r="G46" s="7">
        <f ca="1">IF($A46&lt;$D$5,OFFSET('Constant mix'!I$12,'Volatilite Portfeuille'!$E$2+$A46,0),"")</f>
        <v>1.276479702223575</v>
      </c>
      <c r="H46" s="7">
        <f ca="1">IF($A46&lt;$D$5,OFFSET('Constant mix'!J$12,'Volatilite Portfeuille'!$E$2+$A46,0),"")</f>
        <v>1.9638104714135036</v>
      </c>
      <c r="I46" s="7">
        <f ca="1">IF($A46&lt;$D$5,OFFSET('Constant mix'!K$12,'Volatilite Portfeuille'!$E$2+$A46,0),"")</f>
        <v>3.9412902604871358</v>
      </c>
      <c r="J46" s="7">
        <f ca="1">IF($A46&lt;$D$5,OFFSET('Constant mix'!L$12,'Volatilite Portfeuille'!$E$2+$A46,0),"")</f>
        <v>3.3337238558384859</v>
      </c>
      <c r="K46" s="7">
        <f ca="1">IF($A46&lt;$D$5,OFFSET('Constant mix'!M$12,'Volatilite Portfeuille'!$E$2+$A46,0),"")</f>
        <v>1.2645160431992972</v>
      </c>
      <c r="L46" s="7">
        <f ca="1">IF($A46&lt;$D$5,OFFSET('Constant mix'!N$12,'Volatilite Portfeuille'!$E$2+$A46,0),"")</f>
        <v>1.4203994236025077</v>
      </c>
      <c r="M46" s="7">
        <f ca="1">IF($A46&lt;$D$5,OFFSET('Constant mix'!O$12,'Volatilite Portfeuille'!$E$2+$A46,0),"")</f>
        <v>2.6192682881119747</v>
      </c>
      <c r="N46" s="7">
        <f ca="1">IF($A46&lt;$D$5,OFFSET('Constant mix'!$AM$12,'Volatilite Portfeuille'!$E$2+$A46,0),"")</f>
        <v>1.6829662238483705</v>
      </c>
      <c r="O46" s="5">
        <f t="shared" ca="1" si="6"/>
        <v>1.1719653380821704E-3</v>
      </c>
      <c r="P46" s="27">
        <f t="shared" ca="1" si="7"/>
        <v>3.0786501149642209E-3</v>
      </c>
      <c r="Q46" s="27">
        <f t="shared" ca="1" si="8"/>
        <v>-5.0500026882912552E-3</v>
      </c>
      <c r="R46" s="27">
        <f t="shared" ca="1" si="9"/>
        <v>6.4065708418992173E-5</v>
      </c>
      <c r="S46" s="27">
        <f t="shared" ca="1" si="10"/>
        <v>1.1220368036026995E-2</v>
      </c>
      <c r="T46" s="27">
        <f t="shared" ca="1" si="11"/>
        <v>-1.4405453445227812E-2</v>
      </c>
      <c r="U46" s="27">
        <f t="shared" ca="1" si="12"/>
        <v>8.0965871662184163E-3</v>
      </c>
      <c r="V46" s="27">
        <f t="shared" ca="1" si="13"/>
        <v>-2.1645812611281734E-4</v>
      </c>
      <c r="W46" s="27">
        <f t="shared" ca="1" si="14"/>
        <v>-6.4896795429492116E-4</v>
      </c>
      <c r="X46" s="50">
        <f t="shared" ca="1" si="15"/>
        <v>1.9707650409788169E-3</v>
      </c>
      <c r="Y46" s="31">
        <f t="shared" ca="1" si="16"/>
        <v>-2.8267811005980858E-3</v>
      </c>
      <c r="Z46" s="27"/>
      <c r="AA46" s="27"/>
      <c r="AB46" s="27"/>
      <c r="AC46" s="24" t="s">
        <v>39</v>
      </c>
      <c r="AD46" s="71">
        <f t="shared" ref="AD46:AN46" ca="1" si="29">AD31/(AD$19*$AA31)</f>
        <v>5.5686352778601581E-2</v>
      </c>
      <c r="AE46" s="72">
        <f t="shared" ca="1" si="29"/>
        <v>-5.8586908581325307E-2</v>
      </c>
      <c r="AF46" s="72">
        <f t="shared" ca="1" si="29"/>
        <v>0.48751597492972021</v>
      </c>
      <c r="AG46" s="72">
        <f t="shared" ca="1" si="29"/>
        <v>0.62723950353583047</v>
      </c>
      <c r="AH46" s="72">
        <f t="shared" ca="1" si="29"/>
        <v>0.47785310511042628</v>
      </c>
      <c r="AI46" s="72">
        <f t="shared" ca="1" si="29"/>
        <v>0.87109454117846818</v>
      </c>
      <c r="AJ46" s="72">
        <f t="shared" ca="1" si="29"/>
        <v>0.23980818712261737</v>
      </c>
      <c r="AK46" s="72">
        <f t="shared" ca="1" si="29"/>
        <v>0.31256973824993722</v>
      </c>
      <c r="AL46" s="72">
        <f t="shared" ca="1" si="29"/>
        <v>0.62813826572855702</v>
      </c>
      <c r="AM46" s="72">
        <f t="shared" ca="1" si="29"/>
        <v>0.54032724225425099</v>
      </c>
      <c r="AN46" s="73">
        <f t="shared" ca="1" si="29"/>
        <v>1.0000000000000002</v>
      </c>
    </row>
    <row r="47" spans="1:45" x14ac:dyDescent="0.35">
      <c r="A47" s="25">
        <f t="shared" si="5"/>
        <v>26</v>
      </c>
      <c r="B47" s="16">
        <f ca="1">IF(A47&lt;$D$5,OFFSET('Constant mix'!$B$12,'Volatilite Portfeuille'!$E$2+A47,0),"")</f>
        <v>38754</v>
      </c>
      <c r="C47" s="23">
        <f ca="1">IF($A47&lt;$D$5,OFFSET('Constant mix'!$C$13,'Volatilite Portfeuille'!$E$2+$A47,0),"")</f>
        <v>2.3399999999999997E-2</v>
      </c>
      <c r="D47" s="25">
        <f ca="1">IF($A47&lt;$D$5,OFFSET('Constant mix'!F$12,'Volatilite Portfeuille'!$E$2+$A47,0),"")</f>
        <v>1.5369562188532306</v>
      </c>
      <c r="E47" s="7">
        <f ca="1">IF($A47&lt;$D$5,OFFSET('Constant mix'!G$12,'Volatilite Portfeuille'!$E$2+$A47,0),"")</f>
        <v>1.4680248435864309</v>
      </c>
      <c r="F47" s="7">
        <f ca="1">IF($A47&lt;$D$5,OFFSET('Constant mix'!H$12,'Volatilite Portfeuille'!$E$2+$A47,0),"")</f>
        <v>1.0918863577633668</v>
      </c>
      <c r="G47" s="7">
        <f ca="1">IF($A47&lt;$D$5,OFFSET('Constant mix'!I$12,'Volatilite Portfeuille'!$E$2+$A47,0),"")</f>
        <v>1.2784635191189857</v>
      </c>
      <c r="H47" s="7">
        <f ca="1">IF($A47&lt;$D$5,OFFSET('Constant mix'!J$12,'Volatilite Portfeuille'!$E$2+$A47,0),"")</f>
        <v>1.9671294165028002</v>
      </c>
      <c r="I47" s="7">
        <f ca="1">IF($A47&lt;$D$5,OFFSET('Constant mix'!K$12,'Volatilite Portfeuille'!$E$2+$A47,0),"")</f>
        <v>4.0027552556995243</v>
      </c>
      <c r="J47" s="7">
        <f ca="1">IF($A47&lt;$D$5,OFFSET('Constant mix'!L$12,'Volatilite Portfeuille'!$E$2+$A47,0),"")</f>
        <v>3.3088623003125934</v>
      </c>
      <c r="K47" s="7">
        <f ca="1">IF($A47&lt;$D$5,OFFSET('Constant mix'!M$12,'Volatilite Portfeuille'!$E$2+$A47,0),"")</f>
        <v>1.2644778820905191</v>
      </c>
      <c r="L47" s="7">
        <f ca="1">IF($A47&lt;$D$5,OFFSET('Constant mix'!N$12,'Volatilite Portfeuille'!$E$2+$A47,0),"")</f>
        <v>1.4193191324559304</v>
      </c>
      <c r="M47" s="7">
        <f ca="1">IF($A47&lt;$D$5,OFFSET('Constant mix'!O$12,'Volatilite Portfeuille'!$E$2+$A47,0),"")</f>
        <v>2.6256808485539955</v>
      </c>
      <c r="N47" s="7">
        <f ca="1">IF($A47&lt;$D$5,OFFSET('Constant mix'!$AM$12,'Volatilite Portfeuille'!$E$2+$A47,0),"")</f>
        <v>1.6861741500095411</v>
      </c>
      <c r="O47" s="5">
        <f t="shared" ca="1" si="6"/>
        <v>-1.7181503298524525E-4</v>
      </c>
      <c r="P47" s="27">
        <f t="shared" ca="1" si="7"/>
        <v>1.0015995127488075E-4</v>
      </c>
      <c r="Q47" s="27">
        <f t="shared" ca="1" si="8"/>
        <v>2.767644640851108E-3</v>
      </c>
      <c r="R47" s="27">
        <f t="shared" ca="1" si="9"/>
        <v>1.5541311718119122E-3</v>
      </c>
      <c r="S47" s="27">
        <f t="shared" ca="1" si="10"/>
        <v>1.6900536674029354E-3</v>
      </c>
      <c r="T47" s="27">
        <f t="shared" ca="1" si="11"/>
        <v>1.5595145536119848E-2</v>
      </c>
      <c r="U47" s="27">
        <f t="shared" ca="1" si="12"/>
        <v>-7.457592950403269E-3</v>
      </c>
      <c r="V47" s="27">
        <f t="shared" ca="1" si="13"/>
        <v>-3.0178429908711557E-5</v>
      </c>
      <c r="W47" s="27">
        <f t="shared" ca="1" si="14"/>
        <v>-7.6055448110312618E-4</v>
      </c>
      <c r="X47" s="50">
        <f t="shared" ca="1" si="15"/>
        <v>2.4482258923705924E-3</v>
      </c>
      <c r="Y47" s="31">
        <f t="shared" ca="1" si="16"/>
        <v>1.9061144042660239E-3</v>
      </c>
      <c r="Z47" s="27"/>
      <c r="AA47" s="27"/>
      <c r="AB47" s="27"/>
    </row>
    <row r="48" spans="1:45" x14ac:dyDescent="0.35">
      <c r="A48" s="25">
        <f t="shared" si="5"/>
        <v>27</v>
      </c>
      <c r="B48" s="16">
        <f ca="1">IF(A48&lt;$D$5,OFFSET('Constant mix'!$B$12,'Volatilite Portfeuille'!$E$2+A48,0),"")</f>
        <v>38755</v>
      </c>
      <c r="C48" s="23">
        <f ca="1">IF($A48&lt;$D$5,OFFSET('Constant mix'!$C$13,'Volatilite Portfeuille'!$E$2+$A48,0),"")</f>
        <v>2.3399999999999997E-2</v>
      </c>
      <c r="D48" s="25">
        <f ca="1">IF($A48&lt;$D$5,OFFSET('Constant mix'!F$12,'Volatilite Portfeuille'!$E$2+$A48,0),"")</f>
        <v>1.5356384195457442</v>
      </c>
      <c r="E48" s="7">
        <f ca="1">IF($A48&lt;$D$5,OFFSET('Constant mix'!G$12,'Volatilite Portfeuille'!$E$2+$A48,0),"")</f>
        <v>1.4647042814328131</v>
      </c>
      <c r="F48" s="7">
        <f ca="1">IF($A48&lt;$D$5,OFFSET('Constant mix'!H$12,'Volatilite Portfeuille'!$E$2+$A48,0),"")</f>
        <v>1.0822741934263733</v>
      </c>
      <c r="G48" s="7">
        <f ca="1">IF($A48&lt;$D$5,OFFSET('Constant mix'!I$12,'Volatilite Portfeuille'!$E$2+$A48,0),"")</f>
        <v>1.2782003642114639</v>
      </c>
      <c r="H48" s="7">
        <f ca="1">IF($A48&lt;$D$5,OFFSET('Constant mix'!J$12,'Volatilite Portfeuille'!$E$2+$A48,0),"")</f>
        <v>1.944438835973787</v>
      </c>
      <c r="I48" s="7">
        <f ca="1">IF($A48&lt;$D$5,OFFSET('Constant mix'!K$12,'Volatilite Portfeuille'!$E$2+$A48,0),"")</f>
        <v>3.9706661358409114</v>
      </c>
      <c r="J48" s="7">
        <f ca="1">IF($A48&lt;$D$5,OFFSET('Constant mix'!L$12,'Volatilite Portfeuille'!$E$2+$A48,0),"")</f>
        <v>3.2432603645842408</v>
      </c>
      <c r="K48" s="7">
        <f ca="1">IF($A48&lt;$D$5,OFFSET('Constant mix'!M$12,'Volatilite Portfeuille'!$E$2+$A48,0),"")</f>
        <v>1.2633317888659275</v>
      </c>
      <c r="L48" s="7">
        <f ca="1">IF($A48&lt;$D$5,OFFSET('Constant mix'!N$12,'Volatilite Portfeuille'!$E$2+$A48,0),"")</f>
        <v>1.4190301211782179</v>
      </c>
      <c r="M48" s="7">
        <f ca="1">IF($A48&lt;$D$5,OFFSET('Constant mix'!O$12,'Volatilite Portfeuille'!$E$2+$A48,0),"")</f>
        <v>2.6194538467194306</v>
      </c>
      <c r="N48" s="7">
        <f ca="1">IF($A48&lt;$D$5,OFFSET('Constant mix'!$AM$12,'Volatilite Portfeuille'!$E$2+$A48,0),"")</f>
        <v>1.6833149055818912</v>
      </c>
      <c r="O48" s="5">
        <f t="shared" ca="1" si="6"/>
        <v>-8.5740848784210399E-4</v>
      </c>
      <c r="P48" s="27">
        <f t="shared" ca="1" si="7"/>
        <v>-2.261925040386692E-3</v>
      </c>
      <c r="Q48" s="27">
        <f t="shared" ca="1" si="8"/>
        <v>-8.803264431916924E-3</v>
      </c>
      <c r="R48" s="27">
        <f t="shared" ca="1" si="9"/>
        <v>-2.0583685305564092E-4</v>
      </c>
      <c r="S48" s="27">
        <f t="shared" ca="1" si="10"/>
        <v>-1.1534869205175546E-2</v>
      </c>
      <c r="T48" s="27">
        <f t="shared" ca="1" si="11"/>
        <v>-8.0167579101723119E-3</v>
      </c>
      <c r="U48" s="27">
        <f t="shared" ca="1" si="12"/>
        <v>-1.9826130486649496E-2</v>
      </c>
      <c r="V48" s="27">
        <f t="shared" ca="1" si="13"/>
        <v>-9.0637664827863951E-4</v>
      </c>
      <c r="W48" s="27">
        <f t="shared" ca="1" si="14"/>
        <v>-2.0362670459628252E-4</v>
      </c>
      <c r="X48" s="50">
        <f t="shared" ca="1" si="15"/>
        <v>-2.3715760573087552E-3</v>
      </c>
      <c r="Y48" s="31">
        <f t="shared" ca="1" si="16"/>
        <v>-1.6956993603737258E-3</v>
      </c>
      <c r="Z48" s="27"/>
      <c r="AA48" s="27"/>
      <c r="AB48" s="27"/>
    </row>
    <row r="49" spans="1:40" ht="15" thickBot="1" x14ac:dyDescent="0.4">
      <c r="A49" s="25">
        <f t="shared" si="5"/>
        <v>28</v>
      </c>
      <c r="B49" s="16">
        <f ca="1">IF(A49&lt;$D$5,OFFSET('Constant mix'!$B$12,'Volatilite Portfeuille'!$E$2+A49,0),"")</f>
        <v>38756</v>
      </c>
      <c r="C49" s="23">
        <f ca="1">IF($A49&lt;$D$5,OFFSET('Constant mix'!$C$13,'Volatilite Portfeuille'!$E$2+$A49,0),"")</f>
        <v>2.3399999999999997E-2</v>
      </c>
      <c r="D49" s="25">
        <f ca="1">IF($A49&lt;$D$5,OFFSET('Constant mix'!F$12,'Volatilite Portfeuille'!$E$2+$A49,0),"")</f>
        <v>1.5331843301710626</v>
      </c>
      <c r="E49" s="7">
        <f ca="1">IF($A49&lt;$D$5,OFFSET('Constant mix'!G$12,'Volatilite Portfeuille'!$E$2+$A49,0),"")</f>
        <v>1.4672180962058883</v>
      </c>
      <c r="F49" s="7">
        <f ca="1">IF($A49&lt;$D$5,OFFSET('Constant mix'!H$12,'Volatilite Portfeuille'!$E$2+$A49,0),"")</f>
        <v>1.091598815597858</v>
      </c>
      <c r="G49" s="7">
        <f ca="1">IF($A49&lt;$D$5,OFFSET('Constant mix'!I$12,'Volatilite Portfeuille'!$E$2+$A49,0),"")</f>
        <v>1.2748174243058628</v>
      </c>
      <c r="H49" s="7">
        <f ca="1">IF($A49&lt;$D$5,OFFSET('Constant mix'!J$12,'Volatilite Portfeuille'!$E$2+$A49,0),"")</f>
        <v>1.93449191308864</v>
      </c>
      <c r="I49" s="7">
        <f ca="1">IF($A49&lt;$D$5,OFFSET('Constant mix'!K$12,'Volatilite Portfeuille'!$E$2+$A49,0),"")</f>
        <v>3.9076430267736697</v>
      </c>
      <c r="J49" s="7">
        <f ca="1">IF($A49&lt;$D$5,OFFSET('Constant mix'!L$12,'Volatilite Portfeuille'!$E$2+$A49,0),"")</f>
        <v>3.2399889214722197</v>
      </c>
      <c r="K49" s="7">
        <f ca="1">IF($A49&lt;$D$5,OFFSET('Constant mix'!M$12,'Volatilite Portfeuille'!$E$2+$A49,0),"")</f>
        <v>1.2635435850217165</v>
      </c>
      <c r="L49" s="7">
        <f ca="1">IF($A49&lt;$D$5,OFFSET('Constant mix'!N$12,'Volatilite Portfeuille'!$E$2+$A49,0),"")</f>
        <v>1.4165399812293116</v>
      </c>
      <c r="M49" s="7">
        <f ca="1">IF($A49&lt;$D$5,OFFSET('Constant mix'!O$12,'Volatilite Portfeuille'!$E$2+$A49,0),"")</f>
        <v>2.6178998247601473</v>
      </c>
      <c r="N49" s="7">
        <f ca="1">IF($A49&lt;$D$5,OFFSET('Constant mix'!$AM$12,'Volatilite Portfeuille'!$E$2+$A49,0),"")</f>
        <v>1.6774471997859097</v>
      </c>
      <c r="O49" s="5">
        <f t="shared" ca="1" si="6"/>
        <v>-1.5980906334758238E-3</v>
      </c>
      <c r="P49" s="27">
        <f t="shared" ca="1" si="7"/>
        <v>1.7162609578884602E-3</v>
      </c>
      <c r="Q49" s="27">
        <f t="shared" ca="1" si="8"/>
        <v>8.6157668991106995E-3</v>
      </c>
      <c r="R49" s="27">
        <f t="shared" ca="1" si="9"/>
        <v>-2.6466428897382599E-3</v>
      </c>
      <c r="S49" s="27">
        <f t="shared" ca="1" si="10"/>
        <v>-5.1155750960741875E-3</v>
      </c>
      <c r="T49" s="27">
        <f t="shared" ca="1" si="11"/>
        <v>-1.587217532553753E-2</v>
      </c>
      <c r="U49" s="27">
        <f t="shared" ca="1" si="12"/>
        <v>-1.008689634586446E-3</v>
      </c>
      <c r="V49" s="27">
        <f t="shared" ca="1" si="13"/>
        <v>1.6764887708498044E-4</v>
      </c>
      <c r="W49" s="27">
        <f t="shared" ca="1" si="14"/>
        <v>-1.754818246450407E-3</v>
      </c>
      <c r="X49" s="50">
        <f t="shared" ca="1" si="15"/>
        <v>-5.9326182105845504E-4</v>
      </c>
      <c r="Y49" s="31">
        <f t="shared" ca="1" si="16"/>
        <v>-3.4858039791153539E-3</v>
      </c>
      <c r="Z49" s="27"/>
      <c r="AA49" s="27"/>
      <c r="AB49" s="27"/>
    </row>
    <row r="50" spans="1:40" ht="15" thickBot="1" x14ac:dyDescent="0.4">
      <c r="A50" s="25">
        <f t="shared" si="5"/>
        <v>29</v>
      </c>
      <c r="B50" s="16">
        <f ca="1">IF(A50&lt;$D$5,OFFSET('Constant mix'!$B$12,'Volatilite Portfeuille'!$E$2+A50,0),"")</f>
        <v>38757</v>
      </c>
      <c r="C50" s="23">
        <f ca="1">IF($A50&lt;$D$5,OFFSET('Constant mix'!$C$13,'Volatilite Portfeuille'!$E$2+$A50,0),"")</f>
        <v>2.3399999999999997E-2</v>
      </c>
      <c r="D50" s="25">
        <f ca="1">IF($A50&lt;$D$5,OFFSET('Constant mix'!F$12,'Volatilite Portfeuille'!$E$2+$A50,0),"")</f>
        <v>1.5344170590063222</v>
      </c>
      <c r="E50" s="7">
        <f ca="1">IF($A50&lt;$D$5,OFFSET('Constant mix'!G$12,'Volatilite Portfeuille'!$E$2+$A50,0),"")</f>
        <v>1.4698745878007562</v>
      </c>
      <c r="F50" s="7">
        <f ca="1">IF($A50&lt;$D$5,OFFSET('Constant mix'!H$12,'Volatilite Portfeuille'!$E$2+$A50,0),"")</f>
        <v>1.0895166266814906</v>
      </c>
      <c r="G50" s="7">
        <f ca="1">IF($A50&lt;$D$5,OFFSET('Constant mix'!I$12,'Volatilite Portfeuille'!$E$2+$A50,0),"")</f>
        <v>1.2932595872258896</v>
      </c>
      <c r="H50" s="7">
        <f ca="1">IF($A50&lt;$D$5,OFFSET('Constant mix'!J$12,'Volatilite Portfeuille'!$E$2+$A50,0),"")</f>
        <v>1.9364007838814137</v>
      </c>
      <c r="I50" s="7">
        <f ca="1">IF($A50&lt;$D$5,OFFSET('Constant mix'!K$12,'Volatilite Portfeuille'!$E$2+$A50,0),"")</f>
        <v>3.9473177892821378</v>
      </c>
      <c r="J50" s="7">
        <f ca="1">IF($A50&lt;$D$5,OFFSET('Constant mix'!L$12,'Volatilite Portfeuille'!$E$2+$A50,0),"")</f>
        <v>3.2487403724800052</v>
      </c>
      <c r="K50" s="7">
        <f ca="1">IF($A50&lt;$D$5,OFFSET('Constant mix'!M$12,'Volatilite Portfeuille'!$E$2+$A50,0),"")</f>
        <v>1.2632699748357705</v>
      </c>
      <c r="L50" s="7">
        <f ca="1">IF($A50&lt;$D$5,OFFSET('Constant mix'!N$12,'Volatilite Portfeuille'!$E$2+$A50,0),"")</f>
        <v>1.4172200336122043</v>
      </c>
      <c r="M50" s="7">
        <f ca="1">IF($A50&lt;$D$5,OFFSET('Constant mix'!O$12,'Volatilite Portfeuille'!$E$2+$A50,0),"")</f>
        <v>2.6255963308652031</v>
      </c>
      <c r="N50" s="7">
        <f ca="1">IF($A50&lt;$D$5,OFFSET('Constant mix'!$AM$12,'Volatilite Portfeuille'!$E$2+$A50,0),"")</f>
        <v>1.6815672295746809</v>
      </c>
      <c r="O50" s="5">
        <f t="shared" ca="1" si="6"/>
        <v>8.0403172077958551E-4</v>
      </c>
      <c r="P50" s="27">
        <f t="shared" ca="1" si="7"/>
        <v>1.810563543168886E-3</v>
      </c>
      <c r="Q50" s="27">
        <f t="shared" ca="1" si="8"/>
        <v>-1.9074671817291833E-3</v>
      </c>
      <c r="R50" s="27">
        <f t="shared" ca="1" si="9"/>
        <v>1.4466513061718311E-2</v>
      </c>
      <c r="S50" s="27">
        <f t="shared" ca="1" si="10"/>
        <v>9.8675563327943472E-4</v>
      </c>
      <c r="T50" s="27">
        <f t="shared" ca="1" si="11"/>
        <v>1.0153118449313769E-2</v>
      </c>
      <c r="U50" s="27">
        <f t="shared" ca="1" si="12"/>
        <v>2.7010743616397992E-3</v>
      </c>
      <c r="V50" s="27">
        <f t="shared" ca="1" si="13"/>
        <v>-2.1654194535858373E-4</v>
      </c>
      <c r="W50" s="27">
        <f t="shared" ca="1" si="14"/>
        <v>4.800799073123585E-4</v>
      </c>
      <c r="X50" s="50">
        <f t="shared" ca="1" si="15"/>
        <v>2.9399543986603494E-3</v>
      </c>
      <c r="Y50" s="31">
        <f t="shared" ca="1" si="16"/>
        <v>2.4561308333859166E-3</v>
      </c>
      <c r="Z50" s="27"/>
      <c r="AA50" s="27"/>
      <c r="AB50" s="27"/>
      <c r="AC50" s="12" t="s">
        <v>48</v>
      </c>
      <c r="AD50" s="76">
        <f>AD13</f>
        <v>0</v>
      </c>
      <c r="AE50" s="75">
        <f t="shared" ref="AE50:AM50" si="30">AE13</f>
        <v>0</v>
      </c>
      <c r="AF50" s="75">
        <f t="shared" si="30"/>
        <v>3.8800746103960199E-2</v>
      </c>
      <c r="AG50" s="75">
        <f t="shared" si="30"/>
        <v>4.537664974431764E-2</v>
      </c>
      <c r="AH50" s="75">
        <f t="shared" si="30"/>
        <v>0</v>
      </c>
      <c r="AI50" s="75">
        <f t="shared" si="30"/>
        <v>0.14825042305374941</v>
      </c>
      <c r="AJ50" s="75">
        <f t="shared" si="30"/>
        <v>0</v>
      </c>
      <c r="AK50" s="75">
        <f t="shared" si="30"/>
        <v>0</v>
      </c>
      <c r="AL50" s="75">
        <f t="shared" si="30"/>
        <v>0.76757218109797287</v>
      </c>
      <c r="AM50" s="81">
        <f t="shared" si="30"/>
        <v>0</v>
      </c>
      <c r="AN50" s="82">
        <v>0</v>
      </c>
    </row>
    <row r="51" spans="1:40" ht="15" thickBot="1" x14ac:dyDescent="0.4">
      <c r="A51" s="25">
        <f t="shared" si="5"/>
        <v>30</v>
      </c>
      <c r="B51" s="16">
        <f ca="1">IF(A51&lt;$D$5,OFFSET('Constant mix'!$B$12,'Volatilite Portfeuille'!$E$2+A51,0),"")</f>
        <v>38758</v>
      </c>
      <c r="C51" s="23">
        <f ca="1">IF($A51&lt;$D$5,OFFSET('Constant mix'!$C$13,'Volatilite Portfeuille'!$E$2+$A51,0),"")</f>
        <v>2.3399999999999997E-2</v>
      </c>
      <c r="D51" s="25">
        <f ca="1">IF($A51&lt;$D$5,OFFSET('Constant mix'!F$12,'Volatilite Portfeuille'!$E$2+$A51,0),"")</f>
        <v>1.5311116315887092</v>
      </c>
      <c r="E51" s="7">
        <f ca="1">IF($A51&lt;$D$5,OFFSET('Constant mix'!G$12,'Volatilite Portfeuille'!$E$2+$A51,0),"")</f>
        <v>1.4719619343322261</v>
      </c>
      <c r="F51" s="7">
        <f ca="1">IF($A51&lt;$D$5,OFFSET('Constant mix'!H$12,'Volatilite Portfeuille'!$E$2+$A51,0),"")</f>
        <v>1.0917386881810938</v>
      </c>
      <c r="G51" s="7">
        <f ca="1">IF($A51&lt;$D$5,OFFSET('Constant mix'!I$12,'Volatilite Portfeuille'!$E$2+$A51,0),"")</f>
        <v>1.283990482682229</v>
      </c>
      <c r="H51" s="7">
        <f ca="1">IF($A51&lt;$D$5,OFFSET('Constant mix'!J$12,'Volatilite Portfeuille'!$E$2+$A51,0),"")</f>
        <v>1.9124266583289757</v>
      </c>
      <c r="I51" s="7">
        <f ca="1">IF($A51&lt;$D$5,OFFSET('Constant mix'!K$12,'Volatilite Portfeuille'!$E$2+$A51,0),"")</f>
        <v>3.9591102367092748</v>
      </c>
      <c r="J51" s="7">
        <f ca="1">IF($A51&lt;$D$5,OFFSET('Constant mix'!L$12,'Volatilite Portfeuille'!$E$2+$A51,0),"")</f>
        <v>3.197274755535449</v>
      </c>
      <c r="K51" s="7">
        <f ca="1">IF($A51&lt;$D$5,OFFSET('Constant mix'!M$12,'Volatilite Portfeuille'!$E$2+$A51,0),"")</f>
        <v>1.2635788070886154</v>
      </c>
      <c r="L51" s="7">
        <f ca="1">IF($A51&lt;$D$5,OFFSET('Constant mix'!N$12,'Volatilite Portfeuille'!$E$2+$A51,0),"")</f>
        <v>1.4176289899939301</v>
      </c>
      <c r="M51" s="7">
        <f ca="1">IF($A51&lt;$D$5,OFFSET('Constant mix'!O$12,'Volatilite Portfeuille'!$E$2+$A51,0),"")</f>
        <v>2.6381096770319266</v>
      </c>
      <c r="N51" s="7">
        <f ca="1">IF($A51&lt;$D$5,OFFSET('Constant mix'!$AM$12,'Volatilite Portfeuille'!$E$2+$A51,0),"")</f>
        <v>1.6822706170900923</v>
      </c>
      <c r="O51" s="5">
        <f t="shared" ca="1" si="6"/>
        <v>-2.1541909992538466E-3</v>
      </c>
      <c r="P51" s="27">
        <f t="shared" ca="1" si="7"/>
        <v>1.4200847805614369E-3</v>
      </c>
      <c r="Q51" s="27">
        <f t="shared" ca="1" si="8"/>
        <v>2.0394929688876129E-3</v>
      </c>
      <c r="R51" s="27">
        <f t="shared" ca="1" si="9"/>
        <v>-7.1672420875249498E-3</v>
      </c>
      <c r="S51" s="27">
        <f t="shared" ca="1" si="10"/>
        <v>-1.2380766291770984E-2</v>
      </c>
      <c r="T51" s="27">
        <f t="shared" ca="1" si="11"/>
        <v>2.9874583341518157E-3</v>
      </c>
      <c r="U51" s="27">
        <f t="shared" ca="1" si="12"/>
        <v>-1.5841714339662305E-2</v>
      </c>
      <c r="V51" s="27">
        <f t="shared" ca="1" si="13"/>
        <v>2.4447050828158012E-4</v>
      </c>
      <c r="W51" s="27">
        <f t="shared" ca="1" si="14"/>
        <v>2.8856237706675891E-4</v>
      </c>
      <c r="X51" s="50">
        <f t="shared" ca="1" si="15"/>
        <v>4.7659063274969604E-3</v>
      </c>
      <c r="Y51" s="31">
        <f t="shared" ca="1" si="16"/>
        <v>4.1829283006977747E-4</v>
      </c>
      <c r="Z51" s="27"/>
      <c r="AA51" s="27"/>
      <c r="AB51" s="74" t="s">
        <v>48</v>
      </c>
      <c r="AC51" s="20" t="s">
        <v>46</v>
      </c>
      <c r="AD51" s="10" t="s">
        <v>10</v>
      </c>
      <c r="AE51" s="10" t="s">
        <v>11</v>
      </c>
      <c r="AF51" s="10" t="s">
        <v>12</v>
      </c>
      <c r="AG51" s="10" t="s">
        <v>13</v>
      </c>
      <c r="AH51" s="10" t="s">
        <v>14</v>
      </c>
      <c r="AI51" s="10" t="s">
        <v>15</v>
      </c>
      <c r="AJ51" s="10" t="s">
        <v>17</v>
      </c>
      <c r="AK51" s="10" t="s">
        <v>22</v>
      </c>
      <c r="AL51" s="10" t="s">
        <v>23</v>
      </c>
      <c r="AM51" s="10" t="s">
        <v>24</v>
      </c>
      <c r="AN51" s="11" t="s">
        <v>39</v>
      </c>
    </row>
    <row r="52" spans="1:40" x14ac:dyDescent="0.35">
      <c r="A52" s="25">
        <f t="shared" si="5"/>
        <v>31</v>
      </c>
      <c r="B52" s="16">
        <f ca="1">IF(A52&lt;$D$5,OFFSET('Constant mix'!$B$12,'Volatilite Portfeuille'!$E$2+A52,0),"")</f>
        <v>38761</v>
      </c>
      <c r="C52" s="23">
        <f ca="1">IF($A52&lt;$D$5,OFFSET('Constant mix'!$C$13,'Volatilite Portfeuille'!$E$2+$A52,0),"")</f>
        <v>2.3399999999999997E-2</v>
      </c>
      <c r="D52" s="25">
        <f ca="1">IF($A52&lt;$D$5,OFFSET('Constant mix'!F$12,'Volatilite Portfeuille'!$E$2+$A52,0),"")</f>
        <v>1.5319733043628867</v>
      </c>
      <c r="E52" s="7">
        <f ca="1">IF($A52&lt;$D$5,OFFSET('Constant mix'!G$12,'Volatilite Portfeuille'!$E$2+$A52,0),"")</f>
        <v>1.4672609385399933</v>
      </c>
      <c r="F52" s="7">
        <f ca="1">IF($A52&lt;$D$5,OFFSET('Constant mix'!H$12,'Volatilite Portfeuille'!$E$2+$A52,0),"")</f>
        <v>1.089795842715066</v>
      </c>
      <c r="G52" s="7">
        <f ca="1">IF($A52&lt;$D$5,OFFSET('Constant mix'!I$12,'Volatilite Portfeuille'!$E$2+$A52,0),"")</f>
        <v>1.2946307991267654</v>
      </c>
      <c r="H52" s="7">
        <f ca="1">IF($A52&lt;$D$5,OFFSET('Constant mix'!J$12,'Volatilite Portfeuille'!$E$2+$A52,0),"")</f>
        <v>1.8676492679502743</v>
      </c>
      <c r="I52" s="7">
        <f ca="1">IF($A52&lt;$D$5,OFFSET('Constant mix'!K$12,'Volatilite Portfeuille'!$E$2+$A52,0),"")</f>
        <v>3.9045726782260162</v>
      </c>
      <c r="J52" s="7">
        <f ca="1">IF($A52&lt;$D$5,OFFSET('Constant mix'!L$12,'Volatilite Portfeuille'!$E$2+$A52,0),"")</f>
        <v>3.1589737209704989</v>
      </c>
      <c r="K52" s="7">
        <f ca="1">IF($A52&lt;$D$5,OFFSET('Constant mix'!M$12,'Volatilite Portfeuille'!$E$2+$A52,0),"")</f>
        <v>1.2630491323703281</v>
      </c>
      <c r="L52" s="7">
        <f ca="1">IF($A52&lt;$D$5,OFFSET('Constant mix'!N$12,'Volatilite Portfeuille'!$E$2+$A52,0),"")</f>
        <v>1.4174550197217812</v>
      </c>
      <c r="M52" s="7">
        <f ca="1">IF($A52&lt;$D$5,OFFSET('Constant mix'!O$12,'Volatilite Portfeuille'!$E$2+$A52,0),"")</f>
        <v>2.6369172359945696</v>
      </c>
      <c r="N52" s="7">
        <f ca="1">IF($A52&lt;$D$5,OFFSET('Constant mix'!$AM$12,'Volatilite Portfeuille'!$E$2+$A52,0),"")</f>
        <v>1.679193083052815</v>
      </c>
      <c r="O52" s="5">
        <f t="shared" ca="1" si="6"/>
        <v>5.6277593116016433E-4</v>
      </c>
      <c r="P52" s="27">
        <f t="shared" ca="1" si="7"/>
        <v>-3.193693860273239E-3</v>
      </c>
      <c r="Q52" s="27">
        <f t="shared" ca="1" si="8"/>
        <v>-1.7795883640110421E-3</v>
      </c>
      <c r="R52" s="27">
        <f t="shared" ca="1" si="9"/>
        <v>8.2869122380946347E-3</v>
      </c>
      <c r="S52" s="27">
        <f t="shared" ca="1" si="10"/>
        <v>-2.3413912467538323E-2</v>
      </c>
      <c r="T52" s="27">
        <f t="shared" ca="1" si="11"/>
        <v>-1.3775205847410099E-2</v>
      </c>
      <c r="U52" s="27">
        <f t="shared" ca="1" si="12"/>
        <v>-1.1979275318343974E-2</v>
      </c>
      <c r="V52" s="27">
        <f t="shared" ca="1" si="13"/>
        <v>-4.191861364845062E-4</v>
      </c>
      <c r="W52" s="27">
        <f t="shared" ca="1" si="14"/>
        <v>-1.2271918349349153E-4</v>
      </c>
      <c r="X52" s="50">
        <f t="shared" ca="1" si="15"/>
        <v>-4.5200586152227551E-4</v>
      </c>
      <c r="Y52" s="31">
        <f t="shared" ca="1" si="16"/>
        <v>-1.8293929680592846E-3</v>
      </c>
      <c r="Z52" s="27"/>
      <c r="AA52" s="27"/>
      <c r="AB52" s="49">
        <f t="array" ref="AB52:AB62">TRANSPOSE(AD50:AN50)</f>
        <v>0</v>
      </c>
      <c r="AC52" s="23" t="s">
        <v>10</v>
      </c>
      <c r="AD52" s="46">
        <f ca="1">AD21*AD$50*$AB52</f>
        <v>0</v>
      </c>
      <c r="AE52" s="47">
        <f t="shared" ref="AE52:AN52" ca="1" si="31">AE21*AE$50*$AB52</f>
        <v>0</v>
      </c>
      <c r="AF52" s="47">
        <f t="shared" ca="1" si="31"/>
        <v>0</v>
      </c>
      <c r="AG52" s="47">
        <f t="shared" ca="1" si="31"/>
        <v>0</v>
      </c>
      <c r="AH52" s="47">
        <f t="shared" ca="1" si="31"/>
        <v>0</v>
      </c>
      <c r="AI52" s="47">
        <f t="shared" ca="1" si="31"/>
        <v>0</v>
      </c>
      <c r="AJ52" s="47">
        <f t="shared" ca="1" si="31"/>
        <v>0</v>
      </c>
      <c r="AK52" s="47">
        <f t="shared" ca="1" si="31"/>
        <v>0</v>
      </c>
      <c r="AL52" s="47">
        <f t="shared" ca="1" si="31"/>
        <v>0</v>
      </c>
      <c r="AM52" s="47">
        <f t="shared" ca="1" si="31"/>
        <v>0</v>
      </c>
      <c r="AN52" s="48">
        <f t="shared" ca="1" si="31"/>
        <v>0</v>
      </c>
    </row>
    <row r="53" spans="1:40" x14ac:dyDescent="0.35">
      <c r="A53" s="25">
        <f t="shared" si="5"/>
        <v>32</v>
      </c>
      <c r="B53" s="16">
        <f ca="1">IF(A53&lt;$D$5,OFFSET('Constant mix'!$B$12,'Volatilite Portfeuille'!$E$2+A53,0),"")</f>
        <v>38762</v>
      </c>
      <c r="C53" s="23">
        <f ca="1">IF($A53&lt;$D$5,OFFSET('Constant mix'!$C$13,'Volatilite Portfeuille'!$E$2+$A53,0),"")</f>
        <v>2.3399999999999997E-2</v>
      </c>
      <c r="D53" s="25">
        <f ca="1">IF($A53&lt;$D$5,OFFSET('Constant mix'!F$12,'Volatilite Portfeuille'!$E$2+$A53,0),"")</f>
        <v>1.5295179988990384</v>
      </c>
      <c r="E53" s="7">
        <f ca="1">IF($A53&lt;$D$5,OFFSET('Constant mix'!G$12,'Volatilite Portfeuille'!$E$2+$A53,0),"")</f>
        <v>1.4696334411105525</v>
      </c>
      <c r="F53" s="7">
        <f ca="1">IF($A53&lt;$D$5,OFFSET('Constant mix'!H$12,'Volatilite Portfeuille'!$E$2+$A53,0),"")</f>
        <v>1.100629723337986</v>
      </c>
      <c r="G53" s="7">
        <f ca="1">IF($A53&lt;$D$5,OFFSET('Constant mix'!I$12,'Volatilite Portfeuille'!$E$2+$A53,0),"")</f>
        <v>1.2964468209402329</v>
      </c>
      <c r="H53" s="7">
        <f ca="1">IF($A53&lt;$D$5,OFFSET('Constant mix'!J$12,'Volatilite Portfeuille'!$E$2+$A53,0),"")</f>
        <v>1.915850100348276</v>
      </c>
      <c r="I53" s="7">
        <f ca="1">IF($A53&lt;$D$5,OFFSET('Constant mix'!K$12,'Volatilite Portfeuille'!$E$2+$A53,0),"")</f>
        <v>3.9109789739388354</v>
      </c>
      <c r="J53" s="7">
        <f ca="1">IF($A53&lt;$D$5,OFFSET('Constant mix'!L$12,'Volatilite Portfeuille'!$E$2+$A53,0),"")</f>
        <v>3.1348771612280055</v>
      </c>
      <c r="K53" s="7">
        <f ca="1">IF($A53&lt;$D$5,OFFSET('Constant mix'!M$12,'Volatilite Portfeuille'!$E$2+$A53,0),"")</f>
        <v>1.2624844811114133</v>
      </c>
      <c r="L53" s="7">
        <f ca="1">IF($A53&lt;$D$5,OFFSET('Constant mix'!N$12,'Volatilite Portfeuille'!$E$2+$A53,0),"")</f>
        <v>1.4172285545712149</v>
      </c>
      <c r="M53" s="7">
        <f ca="1">IF($A53&lt;$D$5,OFFSET('Constant mix'!O$12,'Volatilite Portfeuille'!$E$2+$A53,0),"")</f>
        <v>2.6346682540668418</v>
      </c>
      <c r="N53" s="7">
        <f ca="1">IF($A53&lt;$D$5,OFFSET('Constant mix'!$AM$12,'Volatilite Portfeuille'!$E$2+$A53,0),"")</f>
        <v>1.6801501897756268</v>
      </c>
      <c r="O53" s="5">
        <f t="shared" ca="1" si="6"/>
        <v>-1.6027077344337171E-3</v>
      </c>
      <c r="P53" s="27">
        <f t="shared" ca="1" si="7"/>
        <v>1.6169602203954803E-3</v>
      </c>
      <c r="Q53" s="27">
        <f t="shared" ca="1" si="8"/>
        <v>9.9412020107627619E-3</v>
      </c>
      <c r="R53" s="27">
        <f t="shared" ca="1" si="9"/>
        <v>1.4027333620461047E-3</v>
      </c>
      <c r="S53" s="27">
        <f t="shared" ca="1" si="10"/>
        <v>2.5808289182101873E-2</v>
      </c>
      <c r="T53" s="27">
        <f t="shared" ca="1" si="11"/>
        <v>1.6407162167948464E-3</v>
      </c>
      <c r="U53" s="27">
        <f t="shared" ca="1" si="12"/>
        <v>-7.6279709395905559E-3</v>
      </c>
      <c r="V53" s="27">
        <f t="shared" ca="1" si="13"/>
        <v>-4.4705407291256716E-4</v>
      </c>
      <c r="W53" s="27">
        <f t="shared" ca="1" si="14"/>
        <v>-1.5976884445390027E-4</v>
      </c>
      <c r="X53" s="50">
        <f t="shared" ca="1" si="15"/>
        <v>-8.5288301696717639E-4</v>
      </c>
      <c r="Y53" s="31">
        <f t="shared" ca="1" si="16"/>
        <v>5.6998014848397283E-4</v>
      </c>
      <c r="Z53" s="27"/>
      <c r="AA53" s="27"/>
      <c r="AB53" s="50">
        <v>0</v>
      </c>
      <c r="AC53" s="23" t="s">
        <v>11</v>
      </c>
      <c r="AD53" s="5">
        <f t="shared" ref="AD53:AN53" ca="1" si="32">AD22*AD$50*$AB53</f>
        <v>0</v>
      </c>
      <c r="AE53" s="27">
        <f t="shared" ca="1" si="32"/>
        <v>0</v>
      </c>
      <c r="AF53" s="27">
        <f t="shared" ca="1" si="32"/>
        <v>0</v>
      </c>
      <c r="AG53" s="27">
        <f t="shared" ca="1" si="32"/>
        <v>0</v>
      </c>
      <c r="AH53" s="27">
        <f t="shared" ca="1" si="32"/>
        <v>0</v>
      </c>
      <c r="AI53" s="27">
        <f t="shared" ca="1" si="32"/>
        <v>0</v>
      </c>
      <c r="AJ53" s="27">
        <f t="shared" ca="1" si="32"/>
        <v>0</v>
      </c>
      <c r="AK53" s="27">
        <f t="shared" ca="1" si="32"/>
        <v>0</v>
      </c>
      <c r="AL53" s="27">
        <f t="shared" ca="1" si="32"/>
        <v>0</v>
      </c>
      <c r="AM53" s="27">
        <f t="shared" ca="1" si="32"/>
        <v>0</v>
      </c>
      <c r="AN53" s="31">
        <f t="shared" ca="1" si="32"/>
        <v>0</v>
      </c>
    </row>
    <row r="54" spans="1:40" x14ac:dyDescent="0.35">
      <c r="A54" s="25">
        <f t="shared" si="5"/>
        <v>33</v>
      </c>
      <c r="B54" s="16">
        <f ca="1">IF(A54&lt;$D$5,OFFSET('Constant mix'!$B$12,'Volatilite Portfeuille'!$E$2+A54,0),"")</f>
        <v>38763</v>
      </c>
      <c r="C54" s="23">
        <f ca="1">IF($A54&lt;$D$5,OFFSET('Constant mix'!$C$13,'Volatilite Portfeuille'!$E$2+$A54,0),"")</f>
        <v>2.3399999999999997E-2</v>
      </c>
      <c r="D54" s="25">
        <f ca="1">IF($A54&lt;$D$5,OFFSET('Constant mix'!F$12,'Volatilite Portfeuille'!$E$2+$A54,0),"")</f>
        <v>1.529899723665135</v>
      </c>
      <c r="E54" s="7">
        <f ca="1">IF($A54&lt;$D$5,OFFSET('Constant mix'!G$12,'Volatilite Portfeuille'!$E$2+$A54,0),"")</f>
        <v>1.4688731014307366</v>
      </c>
      <c r="F54" s="7">
        <f ca="1">IF($A54&lt;$D$5,OFFSET('Constant mix'!H$12,'Volatilite Portfeuille'!$E$2+$A54,0),"")</f>
        <v>1.1041397054025308</v>
      </c>
      <c r="G54" s="7">
        <f ca="1">IF($A54&lt;$D$5,OFFSET('Constant mix'!I$12,'Volatilite Portfeuille'!$E$2+$A54,0),"")</f>
        <v>1.2951433256000873</v>
      </c>
      <c r="H54" s="7">
        <f ca="1">IF($A54&lt;$D$5,OFFSET('Constant mix'!J$12,'Volatilite Portfeuille'!$E$2+$A54,0),"")</f>
        <v>1.8814082926582867</v>
      </c>
      <c r="I54" s="7">
        <f ca="1">IF($A54&lt;$D$5,OFFSET('Constant mix'!K$12,'Volatilite Portfeuille'!$E$2+$A54,0),"")</f>
        <v>3.9123820847435709</v>
      </c>
      <c r="J54" s="7">
        <f ca="1">IF($A54&lt;$D$5,OFFSET('Constant mix'!L$12,'Volatilite Portfeuille'!$E$2+$A54,0),"")</f>
        <v>3.0935876864558778</v>
      </c>
      <c r="K54" s="7">
        <f ca="1">IF($A54&lt;$D$5,OFFSET('Constant mix'!M$12,'Volatilite Portfeuille'!$E$2+$A54,0),"")</f>
        <v>1.2635695470539956</v>
      </c>
      <c r="L54" s="7">
        <f ca="1">IF($A54&lt;$D$5,OFFSET('Constant mix'!N$12,'Volatilite Portfeuille'!$E$2+$A54,0),"")</f>
        <v>1.4183524087329606</v>
      </c>
      <c r="M54" s="7">
        <f ca="1">IF($A54&lt;$D$5,OFFSET('Constant mix'!O$12,'Volatilite Portfeuille'!$E$2+$A54,0),"")</f>
        <v>2.6351418026773041</v>
      </c>
      <c r="N54" s="7">
        <f ca="1">IF($A54&lt;$D$5,OFFSET('Constant mix'!$AM$12,'Volatilite Portfeuille'!$E$2+$A54,0),"")</f>
        <v>1.6813934703663211</v>
      </c>
      <c r="O54" s="5">
        <f t="shared" ca="1" si="6"/>
        <v>2.4957193466934591E-4</v>
      </c>
      <c r="P54" s="27">
        <f t="shared" ca="1" si="7"/>
        <v>-5.1736688792369812E-4</v>
      </c>
      <c r="Q54" s="27">
        <f t="shared" ca="1" si="8"/>
        <v>3.1890671223195888E-3</v>
      </c>
      <c r="R54" s="27">
        <f t="shared" ca="1" si="9"/>
        <v>-1.0054367977857526E-3</v>
      </c>
      <c r="S54" s="27">
        <f t="shared" ca="1" si="10"/>
        <v>-1.797729774564738E-2</v>
      </c>
      <c r="T54" s="27">
        <f t="shared" ca="1" si="11"/>
        <v>3.5876204246698684E-4</v>
      </c>
      <c r="U54" s="27">
        <f t="shared" ca="1" si="12"/>
        <v>-1.3171002450365177E-2</v>
      </c>
      <c r="V54" s="27">
        <f t="shared" ca="1" si="13"/>
        <v>8.5946873709463745E-4</v>
      </c>
      <c r="W54" s="27">
        <f t="shared" ca="1" si="14"/>
        <v>7.9299429729995374E-4</v>
      </c>
      <c r="X54" s="50">
        <f t="shared" ca="1" si="15"/>
        <v>1.7973747158928077E-4</v>
      </c>
      <c r="Y54" s="31">
        <f t="shared" ca="1" si="16"/>
        <v>7.3998181725665191E-4</v>
      </c>
      <c r="Z54" s="27"/>
      <c r="AA54" s="27"/>
      <c r="AB54" s="50">
        <v>3.8800746103960199E-2</v>
      </c>
      <c r="AC54" s="23" t="s">
        <v>12</v>
      </c>
      <c r="AD54" s="5">
        <f t="shared" ref="AD54:AN54" ca="1" si="33">AD23*AD$50*$AB54</f>
        <v>0</v>
      </c>
      <c r="AE54" s="27">
        <f t="shared" ca="1" si="33"/>
        <v>0</v>
      </c>
      <c r="AF54" s="27">
        <f t="shared" ca="1" si="33"/>
        <v>1.456000603604541E-5</v>
      </c>
      <c r="AG54" s="27">
        <f t="shared" ca="1" si="33"/>
        <v>1.4408455663429321E-5</v>
      </c>
      <c r="AH54" s="27">
        <f t="shared" ca="1" si="33"/>
        <v>0</v>
      </c>
      <c r="AI54" s="27">
        <f t="shared" ca="1" si="33"/>
        <v>3.8222661927523299E-5</v>
      </c>
      <c r="AJ54" s="27">
        <f t="shared" ca="1" si="33"/>
        <v>0</v>
      </c>
      <c r="AK54" s="27">
        <f t="shared" ca="1" si="33"/>
        <v>0</v>
      </c>
      <c r="AL54" s="27">
        <f t="shared" ca="1" si="33"/>
        <v>9.396628518198649E-6</v>
      </c>
      <c r="AM54" s="27">
        <f t="shared" ca="1" si="33"/>
        <v>0</v>
      </c>
      <c r="AN54" s="31">
        <f t="shared" ca="1" si="33"/>
        <v>0</v>
      </c>
    </row>
    <row r="55" spans="1:40" x14ac:dyDescent="0.35">
      <c r="A55" s="25">
        <f t="shared" si="5"/>
        <v>34</v>
      </c>
      <c r="B55" s="16">
        <f ca="1">IF(A55&lt;$D$5,OFFSET('Constant mix'!$B$12,'Volatilite Portfeuille'!$E$2+A55,0),"")</f>
        <v>38764</v>
      </c>
      <c r="C55" s="23">
        <f ca="1">IF($A55&lt;$D$5,OFFSET('Constant mix'!$C$13,'Volatilite Portfeuille'!$E$2+$A55,0),"")</f>
        <v>2.3399999999999997E-2</v>
      </c>
      <c r="D55" s="25">
        <f ca="1">IF($A55&lt;$D$5,OFFSET('Constant mix'!F$12,'Volatilite Portfeuille'!$E$2+$A55,0),"")</f>
        <v>1.5311327509333372</v>
      </c>
      <c r="E55" s="7">
        <f ca="1">IF($A55&lt;$D$5,OFFSET('Constant mix'!G$12,'Volatilite Portfeuille'!$E$2+$A55,0),"")</f>
        <v>1.4681126582955346</v>
      </c>
      <c r="F55" s="7">
        <f ca="1">IF($A55&lt;$D$5,OFFSET('Constant mix'!H$12,'Volatilite Portfeuille'!$E$2+$A55,0),"")</f>
        <v>1.1123939287908042</v>
      </c>
      <c r="G55" s="7">
        <f ca="1">IF($A55&lt;$D$5,OFFSET('Constant mix'!I$12,'Volatilite Portfeuille'!$E$2+$A55,0),"")</f>
        <v>1.3038928120913964</v>
      </c>
      <c r="H55" s="7">
        <f ca="1">IF($A55&lt;$D$5,OFFSET('Constant mix'!J$12,'Volatilite Portfeuille'!$E$2+$A55,0),"")</f>
        <v>1.8991310891782878</v>
      </c>
      <c r="I55" s="7">
        <f ca="1">IF($A55&lt;$D$5,OFFSET('Constant mix'!K$12,'Volatilite Portfeuille'!$E$2+$A55,0),"")</f>
        <v>3.9449885823824085</v>
      </c>
      <c r="J55" s="7">
        <f ca="1">IF($A55&lt;$D$5,OFFSET('Constant mix'!L$12,'Volatilite Portfeuille'!$E$2+$A55,0),"")</f>
        <v>3.1115849444227393</v>
      </c>
      <c r="K55" s="7">
        <f ca="1">IF($A55&lt;$D$5,OFFSET('Constant mix'!M$12,'Volatilite Portfeuille'!$E$2+$A55,0),"")</f>
        <v>1.263878213970165</v>
      </c>
      <c r="L55" s="7">
        <f ca="1">IF($A55&lt;$D$5,OFFSET('Constant mix'!N$12,'Volatilite Portfeuille'!$E$2+$A55,0),"")</f>
        <v>1.419419992635492</v>
      </c>
      <c r="M55" s="7">
        <f ca="1">IF($A55&lt;$D$5,OFFSET('Constant mix'!O$12,'Volatilite Portfeuille'!$E$2+$A55,0),"")</f>
        <v>2.636783464320398</v>
      </c>
      <c r="N55" s="7">
        <f ca="1">IF($A55&lt;$D$5,OFFSET('Constant mix'!$AM$12,'Volatilite Portfeuille'!$E$2+$A55,0),"")</f>
        <v>1.6854454637952443</v>
      </c>
      <c r="O55" s="5">
        <f t="shared" ca="1" si="6"/>
        <v>8.059529975259494E-4</v>
      </c>
      <c r="P55" s="27">
        <f t="shared" ca="1" si="7"/>
        <v>-5.1770512678139813E-4</v>
      </c>
      <c r="Q55" s="27">
        <f t="shared" ca="1" si="8"/>
        <v>7.4757056085255069E-3</v>
      </c>
      <c r="R55" s="27">
        <f t="shared" ca="1" si="9"/>
        <v>6.7556125398362532E-3</v>
      </c>
      <c r="S55" s="27">
        <f t="shared" ca="1" si="10"/>
        <v>9.4199630081146513E-3</v>
      </c>
      <c r="T55" s="27">
        <f t="shared" ca="1" si="11"/>
        <v>8.3341802851994995E-3</v>
      </c>
      <c r="U55" s="27">
        <f t="shared" ca="1" si="12"/>
        <v>5.8176007247687789E-3</v>
      </c>
      <c r="V55" s="27">
        <f t="shared" ca="1" si="13"/>
        <v>2.4428169932466659E-4</v>
      </c>
      <c r="W55" s="27">
        <f t="shared" ca="1" si="14"/>
        <v>7.5269298092495163E-4</v>
      </c>
      <c r="X55" s="50">
        <f t="shared" ca="1" si="15"/>
        <v>6.2298797029658459E-4</v>
      </c>
      <c r="Y55" s="31">
        <f t="shared" ca="1" si="16"/>
        <v>2.4099019654455489E-3</v>
      </c>
      <c r="Z55" s="27"/>
      <c r="AA55" s="27"/>
      <c r="AB55" s="50">
        <v>4.537664974431764E-2</v>
      </c>
      <c r="AC55" s="23" t="s">
        <v>13</v>
      </c>
      <c r="AD55" s="5">
        <f t="shared" ref="AD55:AN55" ca="1" si="34">AD24*AD$50*$AB55</f>
        <v>0</v>
      </c>
      <c r="AE55" s="27">
        <f t="shared" ca="1" si="34"/>
        <v>0</v>
      </c>
      <c r="AF55" s="27">
        <f t="shared" ca="1" si="34"/>
        <v>1.4408455663429321E-5</v>
      </c>
      <c r="AG55" s="27">
        <f t="shared" ca="1" si="34"/>
        <v>4.3557307544597377E-5</v>
      </c>
      <c r="AH55" s="27">
        <f t="shared" ca="1" si="34"/>
        <v>0</v>
      </c>
      <c r="AI55" s="27">
        <f t="shared" ca="1" si="34"/>
        <v>9.5752624795187769E-5</v>
      </c>
      <c r="AJ55" s="27">
        <f t="shared" ca="1" si="34"/>
        <v>0</v>
      </c>
      <c r="AK55" s="27">
        <f t="shared" ca="1" si="34"/>
        <v>0</v>
      </c>
      <c r="AL55" s="27">
        <f t="shared" ca="1" si="34"/>
        <v>1.6714581143998839E-5</v>
      </c>
      <c r="AM55" s="27">
        <f t="shared" ca="1" si="34"/>
        <v>0</v>
      </c>
      <c r="AN55" s="31">
        <f t="shared" ca="1" si="34"/>
        <v>0</v>
      </c>
    </row>
    <row r="56" spans="1:40" x14ac:dyDescent="0.35">
      <c r="A56" s="25">
        <f t="shared" si="5"/>
        <v>35</v>
      </c>
      <c r="B56" s="16">
        <f ca="1">IF(A56&lt;$D$5,OFFSET('Constant mix'!$B$12,'Volatilite Portfeuille'!$E$2+A56,0),"")</f>
        <v>38765</v>
      </c>
      <c r="C56" s="23">
        <f ca="1">IF($A56&lt;$D$5,OFFSET('Constant mix'!$C$13,'Volatilite Portfeuille'!$E$2+$A56,0),"")</f>
        <v>2.3399999999999997E-2</v>
      </c>
      <c r="D56" s="25">
        <f ca="1">IF($A56&lt;$D$5,OFFSET('Constant mix'!F$12,'Volatilite Portfeuille'!$E$2+$A56,0),"")</f>
        <v>1.5357711875337434</v>
      </c>
      <c r="E56" s="7">
        <f ca="1">IF($A56&lt;$D$5,OFFSET('Constant mix'!G$12,'Volatilite Portfeuille'!$E$2+$A56,0),"")</f>
        <v>1.4734767613553457</v>
      </c>
      <c r="F56" s="7">
        <f ca="1">IF($A56&lt;$D$5,OFFSET('Constant mix'!H$12,'Volatilite Portfeuille'!$E$2+$A56,0),"")</f>
        <v>1.1100931450874671</v>
      </c>
      <c r="G56" s="7">
        <f ca="1">IF($A56&lt;$D$5,OFFSET('Constant mix'!I$12,'Volatilite Portfeuille'!$E$2+$A56,0),"")</f>
        <v>1.3070964911875438</v>
      </c>
      <c r="H56" s="7">
        <f ca="1">IF($A56&lt;$D$5,OFFSET('Constant mix'!J$12,'Volatilite Portfeuille'!$E$2+$A56,0),"")</f>
        <v>1.8521828229795148</v>
      </c>
      <c r="I56" s="7">
        <f ca="1">IF($A56&lt;$D$5,OFFSET('Constant mix'!K$12,'Volatilite Portfeuille'!$E$2+$A56,0),"")</f>
        <v>3.9966047569008634</v>
      </c>
      <c r="J56" s="7">
        <f ca="1">IF($A56&lt;$D$5,OFFSET('Constant mix'!L$12,'Volatilite Portfeuille'!$E$2+$A56,0),"")</f>
        <v>3.146044804229633</v>
      </c>
      <c r="K56" s="7">
        <f ca="1">IF($A56&lt;$D$5,OFFSET('Constant mix'!M$12,'Volatilite Portfeuille'!$E$2+$A56,0),"")</f>
        <v>1.2657392549038913</v>
      </c>
      <c r="L56" s="7">
        <f ca="1">IF($A56&lt;$D$5,OFFSET('Constant mix'!N$12,'Volatilite Portfeuille'!$E$2+$A56,0),"")</f>
        <v>1.4216844716905321</v>
      </c>
      <c r="M56" s="7">
        <f ca="1">IF($A56&lt;$D$5,OFFSET('Constant mix'!O$12,'Volatilite Portfeuille'!$E$2+$A56,0),"")</f>
        <v>2.6455658058315952</v>
      </c>
      <c r="N56" s="7">
        <f ca="1">IF($A56&lt;$D$5,OFFSET('Constant mix'!$AM$12,'Volatilite Portfeuille'!$E$2+$A56,0),"")</f>
        <v>1.6908312969635653</v>
      </c>
      <c r="O56" s="5">
        <f t="shared" ca="1" si="6"/>
        <v>3.0294150507712558E-3</v>
      </c>
      <c r="P56" s="27">
        <f t="shared" ca="1" si="7"/>
        <v>3.6537407599486205E-3</v>
      </c>
      <c r="Q56" s="27">
        <f t="shared" ca="1" si="8"/>
        <v>-2.068317386304086E-3</v>
      </c>
      <c r="R56" s="27">
        <f t="shared" ca="1" si="9"/>
        <v>2.4570110874442275E-3</v>
      </c>
      <c r="S56" s="27">
        <f t="shared" ca="1" si="10"/>
        <v>-2.4720919196308033E-2</v>
      </c>
      <c r="T56" s="27">
        <f t="shared" ca="1" si="11"/>
        <v>1.3083985781090268E-2</v>
      </c>
      <c r="U56" s="27">
        <f t="shared" ca="1" si="12"/>
        <v>1.1074696793561767E-2</v>
      </c>
      <c r="V56" s="27">
        <f t="shared" ca="1" si="13"/>
        <v>1.4724843842985891E-3</v>
      </c>
      <c r="W56" s="27">
        <f t="shared" ca="1" si="14"/>
        <v>1.5953551921130682E-3</v>
      </c>
      <c r="X56" s="50">
        <f t="shared" ca="1" si="15"/>
        <v>3.3307025889821595E-3</v>
      </c>
      <c r="Y56" s="31">
        <f t="shared" ca="1" si="16"/>
        <v>3.1954953654764751E-3</v>
      </c>
      <c r="Z56" s="27"/>
      <c r="AA56" s="27"/>
      <c r="AB56" s="50">
        <v>0</v>
      </c>
      <c r="AC56" s="23" t="s">
        <v>14</v>
      </c>
      <c r="AD56" s="5">
        <f t="shared" ref="AD56:AN56" ca="1" si="35">AD25*AD$50*$AB56</f>
        <v>0</v>
      </c>
      <c r="AE56" s="27">
        <f t="shared" ca="1" si="35"/>
        <v>0</v>
      </c>
      <c r="AF56" s="27">
        <f t="shared" ca="1" si="35"/>
        <v>0</v>
      </c>
      <c r="AG56" s="27">
        <f t="shared" ca="1" si="35"/>
        <v>0</v>
      </c>
      <c r="AH56" s="27">
        <f t="shared" ca="1" si="35"/>
        <v>0</v>
      </c>
      <c r="AI56" s="27">
        <f t="shared" ca="1" si="35"/>
        <v>0</v>
      </c>
      <c r="AJ56" s="27">
        <f t="shared" ca="1" si="35"/>
        <v>0</v>
      </c>
      <c r="AK56" s="27">
        <f t="shared" ca="1" si="35"/>
        <v>0</v>
      </c>
      <c r="AL56" s="27">
        <f t="shared" ca="1" si="35"/>
        <v>0</v>
      </c>
      <c r="AM56" s="27">
        <f t="shared" ca="1" si="35"/>
        <v>0</v>
      </c>
      <c r="AN56" s="31">
        <f t="shared" ca="1" si="35"/>
        <v>0</v>
      </c>
    </row>
    <row r="57" spans="1:40" x14ac:dyDescent="0.35">
      <c r="A57" s="25">
        <f t="shared" si="5"/>
        <v>36</v>
      </c>
      <c r="B57" s="16">
        <f ca="1">IF(A57&lt;$D$5,OFFSET('Constant mix'!$B$12,'Volatilite Portfeuille'!$E$2+A57,0),"")</f>
        <v>38768</v>
      </c>
      <c r="C57" s="23">
        <f ca="1">IF($A57&lt;$D$5,OFFSET('Constant mix'!$C$13,'Volatilite Portfeuille'!$E$2+$A57,0),"")</f>
        <v>2.3399999999999997E-2</v>
      </c>
      <c r="D57" s="25">
        <f ca="1">IF($A57&lt;$D$5,OFFSET('Constant mix'!F$12,'Volatilite Portfeuille'!$E$2+$A57,0),"")</f>
        <v>1.5360663583410397</v>
      </c>
      <c r="E57" s="7">
        <f ca="1">IF($A57&lt;$D$5,OFFSET('Constant mix'!G$12,'Volatilite Portfeuille'!$E$2+$A57,0),"")</f>
        <v>1.4754694924136438</v>
      </c>
      <c r="F57" s="7">
        <f ca="1">IF($A57&lt;$D$5,OFFSET('Constant mix'!H$12,'Volatilite Portfeuille'!$E$2+$A57,0),"")</f>
        <v>1.1100963905742518</v>
      </c>
      <c r="G57" s="7">
        <f ca="1">IF($A57&lt;$D$5,OFFSET('Constant mix'!I$12,'Volatilite Portfeuille'!$E$2+$A57,0),"")</f>
        <v>1.3070009620464429</v>
      </c>
      <c r="H57" s="7">
        <f ca="1">IF($A57&lt;$D$5,OFFSET('Constant mix'!J$12,'Volatilite Portfeuille'!$E$2+$A57,0),"")</f>
        <v>1.8337837655504707</v>
      </c>
      <c r="I57" s="7">
        <f ca="1">IF($A57&lt;$D$5,OFFSET('Constant mix'!K$12,'Volatilite Portfeuille'!$E$2+$A57,0),"")</f>
        <v>4.0309072903590994</v>
      </c>
      <c r="J57" s="7">
        <f ca="1">IF($A57&lt;$D$5,OFFSET('Constant mix'!L$12,'Volatilite Portfeuille'!$E$2+$A57,0),"")</f>
        <v>3.1454511159923428</v>
      </c>
      <c r="K57" s="7">
        <f ca="1">IF($A57&lt;$D$5,OFFSET('Constant mix'!M$12,'Volatilite Portfeuille'!$E$2+$A57,0),"")</f>
        <v>1.2655003980045574</v>
      </c>
      <c r="L57" s="7">
        <f ca="1">IF($A57&lt;$D$5,OFFSET('Constant mix'!N$12,'Volatilite Portfeuille'!$E$2+$A57,0),"")</f>
        <v>1.4228172120693854</v>
      </c>
      <c r="M57" s="7">
        <f ca="1">IF($A57&lt;$D$5,OFFSET('Constant mix'!O$12,'Volatilite Portfeuille'!$E$2+$A57,0),"")</f>
        <v>2.6450665626873788</v>
      </c>
      <c r="N57" s="7">
        <f ca="1">IF($A57&lt;$D$5,OFFSET('Constant mix'!$AM$12,'Volatilite Portfeuille'!$E$2+$A57,0),"")</f>
        <v>1.6940113933748846</v>
      </c>
      <c r="O57" s="5">
        <f t="shared" ca="1" si="6"/>
        <v>1.9219712525675448E-4</v>
      </c>
      <c r="P57" s="27">
        <f t="shared" ca="1" si="7"/>
        <v>1.3524007371958913E-3</v>
      </c>
      <c r="Q57" s="27">
        <f t="shared" ca="1" si="8"/>
        <v>2.9236166343427072E-6</v>
      </c>
      <c r="R57" s="27">
        <f t="shared" ca="1" si="9"/>
        <v>-7.3084995442118661E-5</v>
      </c>
      <c r="S57" s="27">
        <f t="shared" ca="1" si="10"/>
        <v>-9.9337156142320637E-3</v>
      </c>
      <c r="T57" s="27">
        <f t="shared" ca="1" si="11"/>
        <v>8.5829186383783451E-3</v>
      </c>
      <c r="U57" s="27">
        <f t="shared" ca="1" si="12"/>
        <v>-1.8870940315030005E-4</v>
      </c>
      <c r="V57" s="27">
        <f t="shared" ca="1" si="13"/>
        <v>-1.8870940314796858E-4</v>
      </c>
      <c r="W57" s="27">
        <f t="shared" ca="1" si="14"/>
        <v>7.9675933824208123E-4</v>
      </c>
      <c r="X57" s="50">
        <f t="shared" ca="1" si="15"/>
        <v>-1.8870940315141027E-4</v>
      </c>
      <c r="Y57" s="31">
        <f t="shared" ca="1" si="16"/>
        <v>1.8807887085070529E-3</v>
      </c>
      <c r="Z57" s="27"/>
      <c r="AA57" s="27"/>
      <c r="AB57" s="50">
        <v>0.14825042305374941</v>
      </c>
      <c r="AC57" s="23" t="s">
        <v>15</v>
      </c>
      <c r="AD57" s="5">
        <f t="shared" ref="AD57:AN57" ca="1" si="36">AD26*AD$50*$AB57</f>
        <v>0</v>
      </c>
      <c r="AE57" s="27">
        <f t="shared" ca="1" si="36"/>
        <v>0</v>
      </c>
      <c r="AF57" s="27">
        <f t="shared" ca="1" si="36"/>
        <v>3.8222661927523299E-5</v>
      </c>
      <c r="AG57" s="27">
        <f t="shared" ca="1" si="36"/>
        <v>9.5752624795187769E-5</v>
      </c>
      <c r="AH57" s="27">
        <f t="shared" ca="1" si="36"/>
        <v>0</v>
      </c>
      <c r="AI57" s="27">
        <f t="shared" ca="1" si="36"/>
        <v>7.2235436435957748E-4</v>
      </c>
      <c r="AJ57" s="27">
        <f t="shared" ca="1" si="36"/>
        <v>0</v>
      </c>
      <c r="AK57" s="27">
        <f t="shared" ca="1" si="36"/>
        <v>0</v>
      </c>
      <c r="AL57" s="27">
        <f t="shared" ca="1" si="36"/>
        <v>1.0756625813246147E-4</v>
      </c>
      <c r="AM57" s="27">
        <f t="shared" ca="1" si="36"/>
        <v>0</v>
      </c>
      <c r="AN57" s="31">
        <f t="shared" ca="1" si="36"/>
        <v>0</v>
      </c>
    </row>
    <row r="58" spans="1:40" x14ac:dyDescent="0.35">
      <c r="A58" s="25">
        <f t="shared" si="5"/>
        <v>37</v>
      </c>
      <c r="B58" s="16">
        <f ca="1">IF(A58&lt;$D$5,OFFSET('Constant mix'!$B$12,'Volatilite Portfeuille'!$E$2+A58,0),"")</f>
        <v>38769</v>
      </c>
      <c r="C58" s="23">
        <f ca="1">IF($A58&lt;$D$5,OFFSET('Constant mix'!$C$13,'Volatilite Portfeuille'!$E$2+$A58,0),"")</f>
        <v>2.3399999999999997E-2</v>
      </c>
      <c r="D58" s="25">
        <f ca="1">IF($A58&lt;$D$5,OFFSET('Constant mix'!F$12,'Volatilite Portfeuille'!$E$2+$A58,0),"")</f>
        <v>1.533894013983844</v>
      </c>
      <c r="E58" s="7">
        <f ca="1">IF($A58&lt;$D$5,OFFSET('Constant mix'!G$12,'Volatilite Portfeuille'!$E$2+$A58,0),"")</f>
        <v>1.4751366087661621</v>
      </c>
      <c r="F58" s="7">
        <f ca="1">IF($A58&lt;$D$5,OFFSET('Constant mix'!H$12,'Volatilite Portfeuille'!$E$2+$A58,0),"")</f>
        <v>1.1071469673334093</v>
      </c>
      <c r="G58" s="7">
        <f ca="1">IF($A58&lt;$D$5,OFFSET('Constant mix'!I$12,'Volatilite Portfeuille'!$E$2+$A58,0),"")</f>
        <v>1.3133223026485621</v>
      </c>
      <c r="H58" s="7">
        <f ca="1">IF($A58&lt;$D$5,OFFSET('Constant mix'!J$12,'Volatilite Portfeuille'!$E$2+$A58,0),"")</f>
        <v>1.8715413280938513</v>
      </c>
      <c r="I58" s="7">
        <f ca="1">IF($A58&lt;$D$5,OFFSET('Constant mix'!K$12,'Volatilite Portfeuille'!$E$2+$A58,0),"")</f>
        <v>4.0166030531655847</v>
      </c>
      <c r="J58" s="7">
        <f ca="1">IF($A58&lt;$D$5,OFFSET('Constant mix'!L$12,'Volatilite Portfeuille'!$E$2+$A58,0),"")</f>
        <v>3.1864801870141943</v>
      </c>
      <c r="K58" s="7">
        <f ca="1">IF($A58&lt;$D$5,OFFSET('Constant mix'!M$12,'Volatilite Portfeuille'!$E$2+$A58,0),"")</f>
        <v>1.2662938301493494</v>
      </c>
      <c r="L58" s="7">
        <f ca="1">IF($A58&lt;$D$5,OFFSET('Constant mix'!N$12,'Volatilite Portfeuille'!$E$2+$A58,0),"")</f>
        <v>1.4237754717678046</v>
      </c>
      <c r="M58" s="7">
        <f ca="1">IF($A58&lt;$D$5,OFFSET('Constant mix'!O$12,'Volatilite Portfeuille'!$E$2+$A58,0),"")</f>
        <v>2.6423772989395995</v>
      </c>
      <c r="N58" s="7">
        <f ca="1">IF($A58&lt;$D$5,OFFSET('Constant mix'!$AM$12,'Volatilite Portfeuille'!$E$2+$A58,0),"")</f>
        <v>1.6941930653053203</v>
      </c>
      <c r="O58" s="5">
        <f t="shared" ca="1" si="6"/>
        <v>-1.414225593444951E-3</v>
      </c>
      <c r="P58" s="27">
        <f t="shared" ca="1" si="7"/>
        <v>-2.2561201650950213E-4</v>
      </c>
      <c r="Q58" s="27">
        <f t="shared" ca="1" si="8"/>
        <v>-2.6569073333503335E-3</v>
      </c>
      <c r="R58" s="27">
        <f t="shared" ca="1" si="9"/>
        <v>4.8365232969849181E-3</v>
      </c>
      <c r="S58" s="27">
        <f t="shared" ca="1" si="10"/>
        <v>2.0589975357343304E-2</v>
      </c>
      <c r="T58" s="27">
        <f t="shared" ca="1" si="11"/>
        <v>-3.5486395898329803E-3</v>
      </c>
      <c r="U58" s="27">
        <f t="shared" ca="1" si="12"/>
        <v>1.3043938535000077E-2</v>
      </c>
      <c r="V58" s="27">
        <f t="shared" ca="1" si="13"/>
        <v>6.2697107487519332E-4</v>
      </c>
      <c r="W58" s="27">
        <f t="shared" ca="1" si="14"/>
        <v>6.7349459248222665E-4</v>
      </c>
      <c r="X58" s="50">
        <f t="shared" ca="1" si="15"/>
        <v>-1.0167092903125008E-3</v>
      </c>
      <c r="Y58" s="31">
        <f t="shared" ca="1" si="16"/>
        <v>1.0724362961567202E-4</v>
      </c>
      <c r="Z58" s="27"/>
      <c r="AA58" s="27"/>
      <c r="AB58" s="50">
        <v>0</v>
      </c>
      <c r="AC58" s="23" t="s">
        <v>17</v>
      </c>
      <c r="AD58" s="5">
        <f t="shared" ref="AD58:AN58" ca="1" si="37">AD27*AD$50*$AB58</f>
        <v>0</v>
      </c>
      <c r="AE58" s="27">
        <f t="shared" ca="1" si="37"/>
        <v>0</v>
      </c>
      <c r="AF58" s="27">
        <f t="shared" ca="1" si="37"/>
        <v>0</v>
      </c>
      <c r="AG58" s="27">
        <f t="shared" ca="1" si="37"/>
        <v>0</v>
      </c>
      <c r="AH58" s="27">
        <f t="shared" ca="1" si="37"/>
        <v>0</v>
      </c>
      <c r="AI58" s="27">
        <f t="shared" ca="1" si="37"/>
        <v>0</v>
      </c>
      <c r="AJ58" s="27">
        <f t="shared" ca="1" si="37"/>
        <v>0</v>
      </c>
      <c r="AK58" s="27">
        <f t="shared" ca="1" si="37"/>
        <v>0</v>
      </c>
      <c r="AL58" s="27">
        <f t="shared" ca="1" si="37"/>
        <v>0</v>
      </c>
      <c r="AM58" s="27">
        <f t="shared" ca="1" si="37"/>
        <v>0</v>
      </c>
      <c r="AN58" s="31">
        <f t="shared" ca="1" si="37"/>
        <v>0</v>
      </c>
    </row>
    <row r="59" spans="1:40" x14ac:dyDescent="0.35">
      <c r="A59" s="25">
        <f t="shared" si="5"/>
        <v>38</v>
      </c>
      <c r="B59" s="16">
        <f ca="1">IF(A59&lt;$D$5,OFFSET('Constant mix'!$B$12,'Volatilite Portfeuille'!$E$2+A59,0),"")</f>
        <v>38770</v>
      </c>
      <c r="C59" s="23">
        <f ca="1">IF($A59&lt;$D$5,OFFSET('Constant mix'!$C$13,'Volatilite Portfeuille'!$E$2+$A59,0),"")</f>
        <v>2.35E-2</v>
      </c>
      <c r="D59" s="25">
        <f ca="1">IF($A59&lt;$D$5,OFFSET('Constant mix'!F$12,'Volatilite Portfeuille'!$E$2+$A59,0),"")</f>
        <v>1.5368309077580493</v>
      </c>
      <c r="E59" s="7">
        <f ca="1">IF($A59&lt;$D$5,OFFSET('Constant mix'!G$12,'Volatilite Portfeuille'!$E$2+$A59,0),"")</f>
        <v>1.4779382219495334</v>
      </c>
      <c r="F59" s="7">
        <f ca="1">IF($A59&lt;$D$5,OFFSET('Constant mix'!H$12,'Volatilite Portfeuille'!$E$2+$A59,0),"")</f>
        <v>1.1132506134634703</v>
      </c>
      <c r="G59" s="7">
        <f ca="1">IF($A59&lt;$D$5,OFFSET('Constant mix'!I$12,'Volatilite Portfeuille'!$E$2+$A59,0),"")</f>
        <v>1.3248506356535765</v>
      </c>
      <c r="H59" s="7">
        <f ca="1">IF($A59&lt;$D$5,OFFSET('Constant mix'!J$12,'Volatilite Portfeuille'!$E$2+$A59,0),"")</f>
        <v>1.8745960680216265</v>
      </c>
      <c r="I59" s="7">
        <f ca="1">IF($A59&lt;$D$5,OFFSET('Constant mix'!K$12,'Volatilite Portfeuille'!$E$2+$A59,0),"")</f>
        <v>3.9987183787496376</v>
      </c>
      <c r="J59" s="7">
        <f ca="1">IF($A59&lt;$D$5,OFFSET('Constant mix'!L$12,'Volatilite Portfeuille'!$E$2+$A59,0),"")</f>
        <v>3.1458377117151191</v>
      </c>
      <c r="K59" s="7">
        <f ca="1">IF($A59&lt;$D$5,OFFSET('Constant mix'!M$12,'Volatilite Portfeuille'!$E$2+$A59,0),"")</f>
        <v>1.2676691313578796</v>
      </c>
      <c r="L59" s="7">
        <f ca="1">IF($A59&lt;$D$5,OFFSET('Constant mix'!N$12,'Volatilite Portfeuille'!$E$2+$A59,0),"")</f>
        <v>1.4244013035149612</v>
      </c>
      <c r="M59" s="7">
        <f ca="1">IF($A59&lt;$D$5,OFFSET('Constant mix'!O$12,'Volatilite Portfeuille'!$E$2+$A59,0),"")</f>
        <v>2.6469702303157914</v>
      </c>
      <c r="N59" s="7">
        <f ca="1">IF($A59&lt;$D$5,OFFSET('Constant mix'!$AM$12,'Volatilite Portfeuille'!$E$2+$A59,0),"")</f>
        <v>1.6946835379380429</v>
      </c>
      <c r="O59" s="5">
        <f t="shared" ca="1" si="6"/>
        <v>1.9146653858943541E-3</v>
      </c>
      <c r="P59" s="27">
        <f t="shared" ca="1" si="7"/>
        <v>1.8992228697480851E-3</v>
      </c>
      <c r="Q59" s="27">
        <f t="shared" ca="1" si="8"/>
        <v>5.5129502316768608E-3</v>
      </c>
      <c r="R59" s="27">
        <f t="shared" ca="1" si="9"/>
        <v>8.7779922580812908E-3</v>
      </c>
      <c r="S59" s="27">
        <f t="shared" ca="1" si="10"/>
        <v>1.6322054351245452E-3</v>
      </c>
      <c r="T59" s="27">
        <f t="shared" ca="1" si="11"/>
        <v>-4.4526865560816642E-3</v>
      </c>
      <c r="U59" s="27">
        <f t="shared" ca="1" si="12"/>
        <v>-1.275466122924751E-2</v>
      </c>
      <c r="V59" s="27">
        <f t="shared" ca="1" si="13"/>
        <v>1.0860837949182578E-3</v>
      </c>
      <c r="W59" s="27">
        <f t="shared" ca="1" si="14"/>
        <v>4.395578934783817E-4</v>
      </c>
      <c r="X59" s="50">
        <f t="shared" ca="1" si="15"/>
        <v>1.7381815148180824E-3</v>
      </c>
      <c r="Y59" s="31">
        <f t="shared" ca="1" si="16"/>
        <v>2.8950220772760993E-4</v>
      </c>
      <c r="Z59" s="27"/>
      <c r="AA59" s="27"/>
      <c r="AB59" s="50">
        <v>0</v>
      </c>
      <c r="AC59" s="23" t="s">
        <v>22</v>
      </c>
      <c r="AD59" s="5">
        <f t="shared" ref="AD59:AN59" ca="1" si="38">AD28*AD$50*$AB59</f>
        <v>0</v>
      </c>
      <c r="AE59" s="27">
        <f t="shared" ca="1" si="38"/>
        <v>0</v>
      </c>
      <c r="AF59" s="27">
        <f t="shared" ca="1" si="38"/>
        <v>0</v>
      </c>
      <c r="AG59" s="27">
        <f t="shared" ca="1" si="38"/>
        <v>0</v>
      </c>
      <c r="AH59" s="27">
        <f t="shared" ca="1" si="38"/>
        <v>0</v>
      </c>
      <c r="AI59" s="27">
        <f t="shared" ca="1" si="38"/>
        <v>0</v>
      </c>
      <c r="AJ59" s="27">
        <f t="shared" ca="1" si="38"/>
        <v>0</v>
      </c>
      <c r="AK59" s="27">
        <f t="shared" ca="1" si="38"/>
        <v>0</v>
      </c>
      <c r="AL59" s="27">
        <f t="shared" ca="1" si="38"/>
        <v>0</v>
      </c>
      <c r="AM59" s="27">
        <f t="shared" ca="1" si="38"/>
        <v>0</v>
      </c>
      <c r="AN59" s="31">
        <f t="shared" ca="1" si="38"/>
        <v>0</v>
      </c>
    </row>
    <row r="60" spans="1:40" x14ac:dyDescent="0.35">
      <c r="A60" s="25">
        <f t="shared" si="5"/>
        <v>39</v>
      </c>
      <c r="B60" s="16">
        <f ca="1">IF(A60&lt;$D$5,OFFSET('Constant mix'!$B$12,'Volatilite Portfeuille'!$E$2+A60,0),"")</f>
        <v>38771</v>
      </c>
      <c r="C60" s="23">
        <f ca="1">IF($A60&lt;$D$5,OFFSET('Constant mix'!$C$13,'Volatilite Portfeuille'!$E$2+$A60,0),"")</f>
        <v>2.35E-2</v>
      </c>
      <c r="D60" s="25">
        <f ca="1">IF($A60&lt;$D$5,OFFSET('Constant mix'!F$12,'Volatilite Portfeuille'!$E$2+$A60,0),"")</f>
        <v>1.5323872769172682</v>
      </c>
      <c r="E60" s="7">
        <f ca="1">IF($A60&lt;$D$5,OFFSET('Constant mix'!G$12,'Volatilite Portfeuille'!$E$2+$A60,0),"")</f>
        <v>1.4721908798079073</v>
      </c>
      <c r="F60" s="7">
        <f ca="1">IF($A60&lt;$D$5,OFFSET('Constant mix'!H$12,'Volatilite Portfeuille'!$E$2+$A60,0),"")</f>
        <v>1.111596940188659</v>
      </c>
      <c r="G60" s="7">
        <f ca="1">IF($A60&lt;$D$5,OFFSET('Constant mix'!I$12,'Volatilite Portfeuille'!$E$2+$A60,0),"")</f>
        <v>1.3249355131480991</v>
      </c>
      <c r="H60" s="7">
        <f ca="1">IF($A60&lt;$D$5,OFFSET('Constant mix'!J$12,'Volatilite Portfeuille'!$E$2+$A60,0),"")</f>
        <v>1.8799481688032025</v>
      </c>
      <c r="I60" s="7">
        <f ca="1">IF($A60&lt;$D$5,OFFSET('Constant mix'!K$12,'Volatilite Portfeuille'!$E$2+$A60,0),"")</f>
        <v>4.0283362348864866</v>
      </c>
      <c r="J60" s="7">
        <f ca="1">IF($A60&lt;$D$5,OFFSET('Constant mix'!L$12,'Volatilite Portfeuille'!$E$2+$A60,0),"")</f>
        <v>3.1275630880732588</v>
      </c>
      <c r="K60" s="7">
        <f ca="1">IF($A60&lt;$D$5,OFFSET('Constant mix'!M$12,'Volatilite Portfeuille'!$E$2+$A60,0),"")</f>
        <v>1.2667164616895006</v>
      </c>
      <c r="L60" s="7">
        <f ca="1">IF($A60&lt;$D$5,OFFSET('Constant mix'!N$12,'Volatilite Portfeuille'!$E$2+$A60,0),"")</f>
        <v>1.4247814078625713</v>
      </c>
      <c r="M60" s="7">
        <f ca="1">IF($A60&lt;$D$5,OFFSET('Constant mix'!O$12,'Volatilite Portfeuille'!$E$2+$A60,0),"")</f>
        <v>2.6535673492484348</v>
      </c>
      <c r="N60" s="7">
        <f ca="1">IF($A60&lt;$D$5,OFFSET('Constant mix'!$AM$12,'Volatilite Portfeuille'!$E$2+$A60,0),"")</f>
        <v>1.6967987836625944</v>
      </c>
      <c r="O60" s="5">
        <f t="shared" ca="1" si="6"/>
        <v>-2.8914246963340773E-3</v>
      </c>
      <c r="P60" s="27">
        <f t="shared" ca="1" si="7"/>
        <v>-3.8887566856785627E-3</v>
      </c>
      <c r="Q60" s="27">
        <f t="shared" ca="1" si="8"/>
        <v>-1.4854456443249564E-3</v>
      </c>
      <c r="R60" s="27">
        <f t="shared" ca="1" si="9"/>
        <v>6.4065708418992173E-5</v>
      </c>
      <c r="S60" s="27">
        <f t="shared" ca="1" si="10"/>
        <v>2.8550688187585216E-3</v>
      </c>
      <c r="T60" s="27">
        <f t="shared" ca="1" si="11"/>
        <v>7.406837224208429E-3</v>
      </c>
      <c r="U60" s="27">
        <f t="shared" ca="1" si="12"/>
        <v>-5.8091438009676422E-3</v>
      </c>
      <c r="V60" s="27">
        <f t="shared" ca="1" si="13"/>
        <v>-7.5151287099539665E-4</v>
      </c>
      <c r="W60" s="27">
        <f t="shared" ca="1" si="14"/>
        <v>2.6685200769760442E-4</v>
      </c>
      <c r="X60" s="50">
        <f t="shared" ca="1" si="15"/>
        <v>2.4923283447189082E-3</v>
      </c>
      <c r="Y60" s="31">
        <f t="shared" ca="1" si="16"/>
        <v>1.2481656174727629E-3</v>
      </c>
      <c r="Z60" s="27"/>
      <c r="AA60" s="27"/>
      <c r="AB60" s="50">
        <v>0.76757218109797287</v>
      </c>
      <c r="AC60" s="23" t="s">
        <v>23</v>
      </c>
      <c r="AD60" s="5">
        <f t="shared" ref="AD60:AN60" ca="1" si="39">AD29*AD$50*$AB60</f>
        <v>0</v>
      </c>
      <c r="AE60" s="27">
        <f t="shared" ca="1" si="39"/>
        <v>0</v>
      </c>
      <c r="AF60" s="27">
        <f t="shared" ca="1" si="39"/>
        <v>9.396628518198649E-6</v>
      </c>
      <c r="AG60" s="27">
        <f t="shared" ca="1" si="39"/>
        <v>1.6714581143998836E-5</v>
      </c>
      <c r="AH60" s="27">
        <f t="shared" ca="1" si="39"/>
        <v>0</v>
      </c>
      <c r="AI60" s="27">
        <f t="shared" ca="1" si="39"/>
        <v>1.0756625813246148E-4</v>
      </c>
      <c r="AJ60" s="27">
        <f t="shared" ca="1" si="39"/>
        <v>0</v>
      </c>
      <c r="AK60" s="27">
        <f t="shared" ca="1" si="39"/>
        <v>0</v>
      </c>
      <c r="AL60" s="27">
        <f t="shared" ca="1" si="39"/>
        <v>3.504437064424084E-4</v>
      </c>
      <c r="AM60" s="27">
        <f t="shared" ca="1" si="39"/>
        <v>0</v>
      </c>
      <c r="AN60" s="31">
        <f t="shared" ca="1" si="39"/>
        <v>0</v>
      </c>
    </row>
    <row r="61" spans="1:40" ht="15" thickBot="1" x14ac:dyDescent="0.4">
      <c r="A61" s="25">
        <f t="shared" si="5"/>
        <v>40</v>
      </c>
      <c r="B61" s="16">
        <f ca="1">IF(A61&lt;$D$5,OFFSET('Constant mix'!$B$12,'Volatilite Portfeuille'!$E$2+A61,0),"")</f>
        <v>38772</v>
      </c>
      <c r="C61" s="23">
        <f ca="1">IF($A61&lt;$D$5,OFFSET('Constant mix'!$C$13,'Volatilite Portfeuille'!$E$2+$A61,0),"")</f>
        <v>2.3599999999999999E-2</v>
      </c>
      <c r="D61" s="25">
        <f ca="1">IF($A61&lt;$D$5,OFFSET('Constant mix'!F$12,'Volatilite Portfeuille'!$E$2+$A61,0),"")</f>
        <v>1.5322019711111727</v>
      </c>
      <c r="E61" s="7">
        <f ca="1">IF($A61&lt;$D$5,OFFSET('Constant mix'!G$12,'Volatilite Portfeuille'!$E$2+$A61,0),"")</f>
        <v>1.470860623439558</v>
      </c>
      <c r="F61" s="7">
        <f ca="1">IF($A61&lt;$D$5,OFFSET('Constant mix'!H$12,'Volatilite Portfeuille'!$E$2+$A61,0),"")</f>
        <v>1.114041574375582</v>
      </c>
      <c r="G61" s="7">
        <f ca="1">IF($A61&lt;$D$5,OFFSET('Constant mix'!I$12,'Volatilite Portfeuille'!$E$2+$A61,0),"")</f>
        <v>1.3277954651606696</v>
      </c>
      <c r="H61" s="7">
        <f ca="1">IF($A61&lt;$D$5,OFFSET('Constant mix'!J$12,'Volatilite Portfeuille'!$E$2+$A61,0),"")</f>
        <v>1.9001051576846582</v>
      </c>
      <c r="I61" s="7">
        <f ca="1">IF($A61&lt;$D$5,OFFSET('Constant mix'!K$12,'Volatilite Portfeuille'!$E$2+$A61,0),"")</f>
        <v>4.0342633328334081</v>
      </c>
      <c r="J61" s="7">
        <f ca="1">IF($A61&lt;$D$5,OFFSET('Constant mix'!L$12,'Volatilite Portfeuille'!$E$2+$A61,0),"")</f>
        <v>3.17395343582014</v>
      </c>
      <c r="K61" s="7">
        <f ca="1">IF($A61&lt;$D$5,OFFSET('Constant mix'!M$12,'Volatilite Portfeuille'!$E$2+$A61,0),"")</f>
        <v>1.2687704106961992</v>
      </c>
      <c r="L61" s="7">
        <f ca="1">IF($A61&lt;$D$5,OFFSET('Constant mix'!N$12,'Volatilite Portfeuille'!$E$2+$A61,0),"")</f>
        <v>1.4244156004032344</v>
      </c>
      <c r="M61" s="7">
        <f ca="1">IF($A61&lt;$D$5,OFFSET('Constant mix'!O$12,'Volatilite Portfeuille'!$E$2+$A61,0),"")</f>
        <v>2.6551848578153736</v>
      </c>
      <c r="N61" s="7">
        <f ca="1">IF($A61&lt;$D$5,OFFSET('Constant mix'!$AM$12,'Volatilite Portfeuille'!$E$2+$A61,0),"")</f>
        <v>1.6971455011404715</v>
      </c>
      <c r="O61" s="5">
        <f t="shared" ca="1" si="6"/>
        <v>-1.209262233423658E-4</v>
      </c>
      <c r="P61" s="27">
        <f t="shared" ca="1" si="7"/>
        <v>-9.0358960009506717E-4</v>
      </c>
      <c r="Q61" s="27">
        <f t="shared" ca="1" si="8"/>
        <v>2.1992091724436502E-3</v>
      </c>
      <c r="R61" s="27">
        <f t="shared" ca="1" si="9"/>
        <v>2.1585594047328627E-3</v>
      </c>
      <c r="S61" s="27">
        <f t="shared" ca="1" si="10"/>
        <v>1.0722098202466945E-2</v>
      </c>
      <c r="T61" s="27">
        <f t="shared" ca="1" si="11"/>
        <v>1.4713513473854078E-3</v>
      </c>
      <c r="U61" s="27">
        <f t="shared" ca="1" si="12"/>
        <v>1.4832745636303102E-2</v>
      </c>
      <c r="V61" s="27">
        <f t="shared" ca="1" si="13"/>
        <v>1.6214749463026035E-3</v>
      </c>
      <c r="W61" s="27">
        <f t="shared" ca="1" si="14"/>
        <v>-2.5674637338624073E-4</v>
      </c>
      <c r="X61" s="50">
        <f t="shared" ca="1" si="15"/>
        <v>6.0956002017320543E-4</v>
      </c>
      <c r="Y61" s="31">
        <f t="shared" ca="1" si="16"/>
        <v>2.0433623669191547E-4</v>
      </c>
      <c r="Z61" s="27"/>
      <c r="AA61" s="27"/>
      <c r="AB61" s="50">
        <v>0</v>
      </c>
      <c r="AC61" s="23" t="s">
        <v>24</v>
      </c>
      <c r="AD61" s="5">
        <f t="shared" ref="AD61:AN61" ca="1" si="40">AD30*AD$50*$AB61</f>
        <v>0</v>
      </c>
      <c r="AE61" s="27">
        <f t="shared" ca="1" si="40"/>
        <v>0</v>
      </c>
      <c r="AF61" s="27">
        <f t="shared" ca="1" si="40"/>
        <v>0</v>
      </c>
      <c r="AG61" s="27">
        <f t="shared" ca="1" si="40"/>
        <v>0</v>
      </c>
      <c r="AH61" s="27">
        <f t="shared" ca="1" si="40"/>
        <v>0</v>
      </c>
      <c r="AI61" s="27">
        <f t="shared" ca="1" si="40"/>
        <v>0</v>
      </c>
      <c r="AJ61" s="27">
        <f t="shared" ca="1" si="40"/>
        <v>0</v>
      </c>
      <c r="AK61" s="27">
        <f t="shared" ca="1" si="40"/>
        <v>0</v>
      </c>
      <c r="AL61" s="27">
        <f t="shared" ca="1" si="40"/>
        <v>0</v>
      </c>
      <c r="AM61" s="27">
        <f t="shared" ca="1" si="40"/>
        <v>0</v>
      </c>
      <c r="AN61" s="31">
        <f t="shared" ca="1" si="40"/>
        <v>0</v>
      </c>
    </row>
    <row r="62" spans="1:40" ht="15" thickBot="1" x14ac:dyDescent="0.4">
      <c r="A62" s="25">
        <f t="shared" si="5"/>
        <v>41</v>
      </c>
      <c r="B62" s="16">
        <f ca="1">IF(A62&lt;$D$5,OFFSET('Constant mix'!$B$12,'Volatilite Portfeuille'!$E$2+A62,0),"")</f>
        <v>38775</v>
      </c>
      <c r="C62" s="23">
        <f ca="1">IF($A62&lt;$D$5,OFFSET('Constant mix'!$C$13,'Volatilite Portfeuille'!$E$2+$A62,0),"")</f>
        <v>2.4E-2</v>
      </c>
      <c r="D62" s="25">
        <f ca="1">IF($A62&lt;$D$5,OFFSET('Constant mix'!F$12,'Volatilite Portfeuille'!$E$2+$A62,0),"")</f>
        <v>1.5305100390320874</v>
      </c>
      <c r="E62" s="7">
        <f ca="1">IF($A62&lt;$D$5,OFFSET('Constant mix'!G$12,'Volatilite Portfeuille'!$E$2+$A62,0),"")</f>
        <v>1.4668687724301552</v>
      </c>
      <c r="F62" s="7">
        <f ca="1">IF($A62&lt;$D$5,OFFSET('Constant mix'!H$12,'Volatilite Portfeuille'!$E$2+$A62,0),"")</f>
        <v>1.1151149449153828</v>
      </c>
      <c r="G62" s="7">
        <f ca="1">IF($A62&lt;$D$5,OFFSET('Constant mix'!I$12,'Volatilite Portfeuille'!$E$2+$A62,0),"")</f>
        <v>1.3342917657232911</v>
      </c>
      <c r="H62" s="7">
        <f ca="1">IF($A62&lt;$D$5,OFFSET('Constant mix'!J$12,'Volatilite Portfeuille'!$E$2+$A62,0),"")</f>
        <v>1.9086410448323634</v>
      </c>
      <c r="I62" s="7">
        <f ca="1">IF($A62&lt;$D$5,OFFSET('Constant mix'!K$12,'Volatilite Portfeuille'!$E$2+$A62,0),"")</f>
        <v>4.0560466370877863</v>
      </c>
      <c r="J62" s="7">
        <f ca="1">IF($A62&lt;$D$5,OFFSET('Constant mix'!L$12,'Volatilite Portfeuille'!$E$2+$A62,0),"")</f>
        <v>3.0981797986943023</v>
      </c>
      <c r="K62" s="7">
        <f ca="1">IF($A62&lt;$D$5,OFFSET('Constant mix'!M$12,'Volatilite Portfeuille'!$E$2+$A62,0),"")</f>
        <v>1.2684313323506058</v>
      </c>
      <c r="L62" s="7">
        <f ca="1">IF($A62&lt;$D$5,OFFSET('Constant mix'!N$12,'Volatilite Portfeuille'!$E$2+$A62,0),"")</f>
        <v>1.4239319681570861</v>
      </c>
      <c r="M62" s="7">
        <f ca="1">IF($A62&lt;$D$5,OFFSET('Constant mix'!O$12,'Volatilite Portfeuille'!$E$2+$A62,0),"")</f>
        <v>2.6625104594726232</v>
      </c>
      <c r="N62" s="7">
        <f ca="1">IF($A62&lt;$D$5,OFFSET('Constant mix'!$AM$12,'Volatilite Portfeuille'!$E$2+$A62,0),"")</f>
        <v>1.6985019730719197</v>
      </c>
      <c r="O62" s="5">
        <f t="shared" ca="1" si="6"/>
        <v>-1.1042487289442127E-3</v>
      </c>
      <c r="P62" s="27">
        <f t="shared" ca="1" si="7"/>
        <v>-2.7139559967741533E-3</v>
      </c>
      <c r="Q62" s="27">
        <f t="shared" ca="1" si="8"/>
        <v>9.634923547645613E-4</v>
      </c>
      <c r="R62" s="27">
        <f t="shared" ca="1" si="9"/>
        <v>4.8925461285826977E-3</v>
      </c>
      <c r="S62" s="27">
        <f t="shared" ca="1" si="10"/>
        <v>4.4923235501905801E-3</v>
      </c>
      <c r="T62" s="27">
        <f t="shared" ca="1" si="11"/>
        <v>5.3995742115027223E-3</v>
      </c>
      <c r="U62" s="27">
        <f t="shared" ca="1" si="12"/>
        <v>-2.3873581846123759E-2</v>
      </c>
      <c r="V62" s="27">
        <f t="shared" ca="1" si="13"/>
        <v>-2.6724956913781739E-4</v>
      </c>
      <c r="W62" s="27">
        <f t="shared" ca="1" si="14"/>
        <v>-3.3953029299271797E-4</v>
      </c>
      <c r="X62" s="50">
        <f t="shared" ca="1" si="15"/>
        <v>2.7589799014133831E-3</v>
      </c>
      <c r="Y62" s="31">
        <f t="shared" ca="1" si="16"/>
        <v>7.9926672788910302E-4</v>
      </c>
      <c r="Z62" s="27"/>
      <c r="AA62" s="27"/>
      <c r="AB62" s="74">
        <v>0</v>
      </c>
      <c r="AC62" s="24" t="s">
        <v>39</v>
      </c>
      <c r="AD62" s="9">
        <f t="shared" ref="AD62:AN62" ca="1" si="41">AD31*AD$50*$AB62</f>
        <v>0</v>
      </c>
      <c r="AE62" s="44">
        <f t="shared" ca="1" si="41"/>
        <v>0</v>
      </c>
      <c r="AF62" s="44">
        <f t="shared" ca="1" si="41"/>
        <v>0</v>
      </c>
      <c r="AG62" s="44">
        <f t="shared" ca="1" si="41"/>
        <v>0</v>
      </c>
      <c r="AH62" s="44">
        <f t="shared" ca="1" si="41"/>
        <v>0</v>
      </c>
      <c r="AI62" s="44">
        <f t="shared" ca="1" si="41"/>
        <v>0</v>
      </c>
      <c r="AJ62" s="44">
        <f t="shared" ca="1" si="41"/>
        <v>0</v>
      </c>
      <c r="AK62" s="44">
        <f t="shared" ca="1" si="41"/>
        <v>0</v>
      </c>
      <c r="AL62" s="44">
        <f t="shared" ca="1" si="41"/>
        <v>0</v>
      </c>
      <c r="AM62" s="44">
        <f t="shared" ca="1" si="41"/>
        <v>0</v>
      </c>
      <c r="AN62" s="45">
        <f t="shared" ca="1" si="41"/>
        <v>0</v>
      </c>
    </row>
    <row r="63" spans="1:40" x14ac:dyDescent="0.35">
      <c r="A63" s="25">
        <f t="shared" si="5"/>
        <v>42</v>
      </c>
      <c r="B63" s="16">
        <f ca="1">IF(A63&lt;$D$5,OFFSET('Constant mix'!$B$12,'Volatilite Portfeuille'!$E$2+A63,0),"")</f>
        <v>38776</v>
      </c>
      <c r="C63" s="23">
        <f ca="1">IF($A63&lt;$D$5,OFFSET('Constant mix'!$C$13,'Volatilite Portfeuille'!$E$2+$A63,0),"")</f>
        <v>2.3700000000000002E-2</v>
      </c>
      <c r="D63" s="25">
        <f ca="1">IF($A63&lt;$D$5,OFFSET('Constant mix'!F$12,'Volatilite Portfeuille'!$E$2+$A63,0),"")</f>
        <v>1.5360043977759099</v>
      </c>
      <c r="E63" s="7">
        <f ca="1">IF($A63&lt;$D$5,OFFSET('Constant mix'!G$12,'Volatilite Portfeuille'!$E$2+$A63,0),"")</f>
        <v>1.4716671852494954</v>
      </c>
      <c r="F63" s="7">
        <f ca="1">IF($A63&lt;$D$5,OFFSET('Constant mix'!H$12,'Volatilite Portfeuille'!$E$2+$A63,0),"")</f>
        <v>1.1052804126387439</v>
      </c>
      <c r="G63" s="7">
        <f ca="1">IF($A63&lt;$D$5,OFFSET('Constant mix'!I$12,'Volatilite Portfeuille'!$E$2+$A63,0),"")</f>
        <v>1.3101016091303692</v>
      </c>
      <c r="H63" s="7">
        <f ca="1">IF($A63&lt;$D$5,OFFSET('Constant mix'!J$12,'Volatilite Portfeuille'!$E$2+$A63,0),"")</f>
        <v>1.8776175412704768</v>
      </c>
      <c r="I63" s="7">
        <f ca="1">IF($A63&lt;$D$5,OFFSET('Constant mix'!K$12,'Volatilite Portfeuille'!$E$2+$A63,0),"")</f>
        <v>4.0136825059269512</v>
      </c>
      <c r="J63" s="7">
        <f ca="1">IF($A63&lt;$D$5,OFFSET('Constant mix'!L$12,'Volatilite Portfeuille'!$E$2+$A63,0),"")</f>
        <v>3.1308346137319196</v>
      </c>
      <c r="K63" s="7">
        <f ca="1">IF($A63&lt;$D$5,OFFSET('Constant mix'!M$12,'Volatilite Portfeuille'!$E$2+$A63,0),"")</f>
        <v>1.2699984462554774</v>
      </c>
      <c r="L63" s="7">
        <f ca="1">IF($A63&lt;$D$5,OFFSET('Constant mix'!N$12,'Volatilite Portfeuille'!$E$2+$A63,0),"")</f>
        <v>1.4251970134444745</v>
      </c>
      <c r="M63" s="7">
        <f ca="1">IF($A63&lt;$D$5,OFFSET('Constant mix'!O$12,'Volatilite Portfeuille'!$E$2+$A63,0),"")</f>
        <v>2.6638597378233704</v>
      </c>
      <c r="N63" s="7">
        <f ca="1">IF($A63&lt;$D$5,OFFSET('Constant mix'!$AM$12,'Volatilite Portfeuille'!$E$2+$A63,0),"")</f>
        <v>1.6950517038719208</v>
      </c>
      <c r="O63" s="5">
        <f t="shared" ca="1" si="6"/>
        <v>3.589887425565097E-3</v>
      </c>
      <c r="P63" s="27">
        <f t="shared" ca="1" si="7"/>
        <v>3.2711943355305806E-3</v>
      </c>
      <c r="Q63" s="27">
        <f t="shared" ca="1" si="8"/>
        <v>-8.8192991417446187E-3</v>
      </c>
      <c r="R63" s="27">
        <f t="shared" ca="1" si="9"/>
        <v>-1.8129585458251607E-2</v>
      </c>
      <c r="S63" s="27">
        <f t="shared" ca="1" si="10"/>
        <v>-1.6254236827759061E-2</v>
      </c>
      <c r="T63" s="27">
        <f t="shared" ca="1" si="11"/>
        <v>-1.0444685416943877E-2</v>
      </c>
      <c r="U63" s="27">
        <f t="shared" ca="1" si="12"/>
        <v>1.0539999986888926E-2</v>
      </c>
      <c r="V63" s="27">
        <f t="shared" ca="1" si="13"/>
        <v>1.2354739786879509E-3</v>
      </c>
      <c r="W63" s="27">
        <f t="shared" ca="1" si="14"/>
        <v>8.8841694384145242E-4</v>
      </c>
      <c r="X63" s="50">
        <f t="shared" ca="1" si="15"/>
        <v>5.0676922073544795E-4</v>
      </c>
      <c r="Y63" s="31">
        <f t="shared" ca="1" si="16"/>
        <v>-2.0313601365788969E-3</v>
      </c>
      <c r="Z63" s="27"/>
      <c r="AA63" s="27"/>
      <c r="AB63" s="27"/>
    </row>
    <row r="64" spans="1:40" ht="15" thickBot="1" x14ac:dyDescent="0.4">
      <c r="A64" s="25">
        <f t="shared" si="5"/>
        <v>43</v>
      </c>
      <c r="B64" s="16">
        <f ca="1">IF(A64&lt;$D$5,OFFSET('Constant mix'!$B$12,'Volatilite Portfeuille'!$E$2+A64,0),"")</f>
        <v>38777</v>
      </c>
      <c r="C64" s="23">
        <f ca="1">IF($A64&lt;$D$5,OFFSET('Constant mix'!$C$13,'Volatilite Portfeuille'!$E$2+$A64,0),"")</f>
        <v>2.3799999999999998E-2</v>
      </c>
      <c r="D64" s="25">
        <f ca="1">IF($A64&lt;$D$5,OFFSET('Constant mix'!F$12,'Volatilite Portfeuille'!$E$2+$A64,0),"")</f>
        <v>1.533549410512115</v>
      </c>
      <c r="E64" s="7">
        <f ca="1">IF($A64&lt;$D$5,OFFSET('Constant mix'!G$12,'Volatilite Portfeuille'!$E$2+$A64,0),"")</f>
        <v>1.4684853806642204</v>
      </c>
      <c r="F64" s="7">
        <f ca="1">IF($A64&lt;$D$5,OFFSET('Constant mix'!H$12,'Volatilite Portfeuille'!$E$2+$A64,0),"")</f>
        <v>1.1135433697385071</v>
      </c>
      <c r="G64" s="7">
        <f ca="1">IF($A64&lt;$D$5,OFFSET('Constant mix'!I$12,'Volatilite Portfeuille'!$E$2+$A64,0),"")</f>
        <v>1.3223266761958694</v>
      </c>
      <c r="H64" s="7">
        <f ca="1">IF($A64&lt;$D$5,OFFSET('Constant mix'!J$12,'Volatilite Portfeuille'!$E$2+$A64,0),"")</f>
        <v>1.8965068363772384</v>
      </c>
      <c r="I64" s="7">
        <f ca="1">IF($A64&lt;$D$5,OFFSET('Constant mix'!K$12,'Volatilite Portfeuille'!$E$2+$A64,0),"")</f>
        <v>4.0397947731357764</v>
      </c>
      <c r="J64" s="7">
        <f ca="1">IF($A64&lt;$D$5,OFFSET('Constant mix'!L$12,'Volatilite Portfeuille'!$E$2+$A64,0),"")</f>
        <v>3.135725173066461</v>
      </c>
      <c r="K64" s="7">
        <f ca="1">IF($A64&lt;$D$5,OFFSET('Constant mix'!M$12,'Volatilite Portfeuille'!$E$2+$A64,0),"")</f>
        <v>1.2691428162431688</v>
      </c>
      <c r="L64" s="7">
        <f ca="1">IF($A64&lt;$D$5,OFFSET('Constant mix'!N$12,'Volatilite Portfeuille'!$E$2+$A64,0),"")</f>
        <v>1.4252005293062029</v>
      </c>
      <c r="M64" s="7">
        <f ca="1">IF($A64&lt;$D$5,OFFSET('Constant mix'!O$12,'Volatilite Portfeuille'!$E$2+$A64,0),"")</f>
        <v>2.6644517196795197</v>
      </c>
      <c r="N64" s="7">
        <f ca="1">IF($A64&lt;$D$5,OFFSET('Constant mix'!$AM$12,'Volatilite Portfeuille'!$E$2+$A64,0),"")</f>
        <v>1.6978991879922474</v>
      </c>
      <c r="O64" s="5">
        <f t="shared" ca="1" si="6"/>
        <v>-1.5982944237331598E-3</v>
      </c>
      <c r="P64" s="27">
        <f t="shared" ca="1" si="7"/>
        <v>-2.162040858942893E-3</v>
      </c>
      <c r="Q64" s="27">
        <f t="shared" ca="1" si="8"/>
        <v>7.4758920951436547E-3</v>
      </c>
      <c r="R64" s="27">
        <f t="shared" ca="1" si="9"/>
        <v>9.3313884818559956E-3</v>
      </c>
      <c r="S64" s="27">
        <f t="shared" ca="1" si="10"/>
        <v>1.0060246398199135E-2</v>
      </c>
      <c r="T64" s="27">
        <f t="shared" ca="1" si="11"/>
        <v>6.5058128464983156E-3</v>
      </c>
      <c r="U64" s="27">
        <f t="shared" ca="1" si="12"/>
        <v>1.5620624970387187E-3</v>
      </c>
      <c r="V64" s="27">
        <f t="shared" ca="1" si="13"/>
        <v>-6.7372524339015527E-4</v>
      </c>
      <c r="W64" s="27">
        <f t="shared" ca="1" si="14"/>
        <v>2.4669303226865225E-6</v>
      </c>
      <c r="X64" s="50">
        <f t="shared" ca="1" si="15"/>
        <v>2.2222711193986555E-4</v>
      </c>
      <c r="Y64" s="31">
        <f t="shared" ca="1" si="16"/>
        <v>1.6798803917439376E-3</v>
      </c>
      <c r="Z64" s="27"/>
      <c r="AA64" s="27"/>
      <c r="AB64" s="27"/>
    </row>
    <row r="65" spans="1:40" ht="15" thickBot="1" x14ac:dyDescent="0.4">
      <c r="A65" s="25">
        <f t="shared" si="5"/>
        <v>44</v>
      </c>
      <c r="B65" s="16">
        <f ca="1">IF(A65&lt;$D$5,OFFSET('Constant mix'!$B$12,'Volatilite Portfeuille'!$E$2+A65,0),"")</f>
        <v>38778</v>
      </c>
      <c r="C65" s="23">
        <f ca="1">IF($A65&lt;$D$5,OFFSET('Constant mix'!$C$13,'Volatilite Portfeuille'!$E$2+$A65,0),"")</f>
        <v>2.35E-2</v>
      </c>
      <c r="D65" s="25">
        <f ca="1">IF($A65&lt;$D$5,OFFSET('Constant mix'!F$12,'Volatilite Portfeuille'!$E$2+$A65,0),"")</f>
        <v>1.528536754970228</v>
      </c>
      <c r="E65" s="7">
        <f ca="1">IF($A65&lt;$D$5,OFFSET('Constant mix'!G$12,'Volatilite Portfeuille'!$E$2+$A65,0),"")</f>
        <v>1.4615955709839934</v>
      </c>
      <c r="F65" s="7">
        <f ca="1">IF($A65&lt;$D$5,OFFSET('Constant mix'!H$12,'Volatilite Portfeuille'!$E$2+$A65,0),"")</f>
        <v>1.1131776102703246</v>
      </c>
      <c r="G65" s="7">
        <f ca="1">IF($A65&lt;$D$5,OFFSET('Constant mix'!I$12,'Volatilite Portfeuille'!$E$2+$A65,0),"")</f>
        <v>1.3054150866120167</v>
      </c>
      <c r="H65" s="7">
        <f ca="1">IF($A65&lt;$D$5,OFFSET('Constant mix'!J$12,'Volatilite Portfeuille'!$E$2+$A65,0),"")</f>
        <v>1.8613936369883031</v>
      </c>
      <c r="I65" s="7">
        <f ca="1">IF($A65&lt;$D$5,OFFSET('Constant mix'!K$12,'Volatilite Portfeuille'!$E$2+$A65,0),"")</f>
        <v>4.0635029679220631</v>
      </c>
      <c r="J65" s="7">
        <f ca="1">IF($A65&lt;$D$5,OFFSET('Constant mix'!L$12,'Volatilite Portfeuille'!$E$2+$A65,0),"")</f>
        <v>3.1781092755414271</v>
      </c>
      <c r="K65" s="7">
        <f ca="1">IF($A65&lt;$D$5,OFFSET('Constant mix'!M$12,'Volatilite Portfeuille'!$E$2+$A65,0),"")</f>
        <v>1.268479898444006</v>
      </c>
      <c r="L65" s="7">
        <f ca="1">IF($A65&lt;$D$5,OFFSET('Constant mix'!N$12,'Volatilite Portfeuille'!$E$2+$A65,0),"")</f>
        <v>1.4245356982528077</v>
      </c>
      <c r="M65" s="7">
        <f ca="1">IF($A65&lt;$D$5,OFFSET('Constant mix'!O$12,'Volatilite Portfeuille'!$E$2+$A65,0),"")</f>
        <v>2.6574544152104398</v>
      </c>
      <c r="N65" s="7">
        <f ca="1">IF($A65&lt;$D$5,OFFSET('Constant mix'!$AM$12,'Volatilite Portfeuille'!$E$2+$A65,0),"")</f>
        <v>1.6977614782757631</v>
      </c>
      <c r="O65" s="5">
        <f t="shared" ca="1" si="6"/>
        <v>-3.2686625598929986E-3</v>
      </c>
      <c r="P65" s="27">
        <f t="shared" ca="1" si="7"/>
        <v>-4.6917795511934868E-3</v>
      </c>
      <c r="Q65" s="27">
        <f t="shared" ca="1" si="8"/>
        <v>-3.284645018077903E-4</v>
      </c>
      <c r="R65" s="27">
        <f t="shared" ca="1" si="9"/>
        <v>-1.2789267499695889E-2</v>
      </c>
      <c r="S65" s="27">
        <f t="shared" ca="1" si="10"/>
        <v>-1.8514670612002404E-2</v>
      </c>
      <c r="T65" s="27">
        <f t="shared" ca="1" si="11"/>
        <v>5.8686631667390632E-3</v>
      </c>
      <c r="U65" s="27">
        <f t="shared" ca="1" si="12"/>
        <v>1.3516523335340036E-2</v>
      </c>
      <c r="V65" s="27">
        <f t="shared" ca="1" si="13"/>
        <v>-5.2233506795174023E-4</v>
      </c>
      <c r="W65" s="27">
        <f t="shared" ca="1" si="14"/>
        <v>-4.6648246315128539E-4</v>
      </c>
      <c r="X65" s="50">
        <f t="shared" ca="1" si="15"/>
        <v>-2.6261704865575553E-3</v>
      </c>
      <c r="Y65" s="31">
        <f t="shared" ca="1" si="16"/>
        <v>-8.1105944014892017E-5</v>
      </c>
      <c r="Z65" s="27"/>
      <c r="AA65" s="27"/>
      <c r="AB65" s="27"/>
      <c r="AD65" s="12" t="s">
        <v>10</v>
      </c>
      <c r="AE65" s="13" t="s">
        <v>11</v>
      </c>
      <c r="AF65" s="13" t="s">
        <v>12</v>
      </c>
      <c r="AG65" s="13" t="s">
        <v>13</v>
      </c>
      <c r="AH65" s="13" t="s">
        <v>14</v>
      </c>
      <c r="AI65" s="13" t="s">
        <v>15</v>
      </c>
      <c r="AJ65" s="13" t="s">
        <v>17</v>
      </c>
      <c r="AK65" s="13" t="s">
        <v>22</v>
      </c>
      <c r="AL65" s="13" t="s">
        <v>23</v>
      </c>
      <c r="AM65" s="13" t="s">
        <v>24</v>
      </c>
      <c r="AN65" s="14" t="s">
        <v>39</v>
      </c>
    </row>
    <row r="66" spans="1:40" x14ac:dyDescent="0.35">
      <c r="A66" s="25">
        <f t="shared" si="5"/>
        <v>45</v>
      </c>
      <c r="B66" s="16">
        <f ca="1">IF(A66&lt;$D$5,OFFSET('Constant mix'!$B$12,'Volatilite Portfeuille'!$E$2+A66,0),"")</f>
        <v>38779</v>
      </c>
      <c r="C66" s="23">
        <f ca="1">IF($A66&lt;$D$5,OFFSET('Constant mix'!$C$13,'Volatilite Portfeuille'!$E$2+$A66,0),"")</f>
        <v>2.29E-2</v>
      </c>
      <c r="D66" s="25">
        <f ca="1">IF($A66&lt;$D$5,OFFSET('Constant mix'!F$12,'Volatilite Portfeuille'!$E$2+$A66,0),"")</f>
        <v>1.5246599698101861</v>
      </c>
      <c r="E66" s="7">
        <f ca="1">IF($A66&lt;$D$5,OFFSET('Constant mix'!G$12,'Volatilite Portfeuille'!$E$2+$A66,0),"")</f>
        <v>1.4594098136974298</v>
      </c>
      <c r="F66" s="7">
        <f ca="1">IF($A66&lt;$D$5,OFFSET('Constant mix'!H$12,'Volatilite Portfeuille'!$E$2+$A66,0),"")</f>
        <v>1.1089398069886203</v>
      </c>
      <c r="G66" s="7">
        <f ca="1">IF($A66&lt;$D$5,OFFSET('Constant mix'!I$12,'Volatilite Portfeuille'!$E$2+$A66,0),"")</f>
        <v>1.2957842726016187</v>
      </c>
      <c r="H66" s="7">
        <f ca="1">IF($A66&lt;$D$5,OFFSET('Constant mix'!J$12,'Volatilite Portfeuille'!$E$2+$A66,0),"")</f>
        <v>1.8362350946358452</v>
      </c>
      <c r="I66" s="7">
        <f ca="1">IF($A66&lt;$D$5,OFFSET('Constant mix'!K$12,'Volatilite Portfeuille'!$E$2+$A66,0),"")</f>
        <v>4.0273456226667852</v>
      </c>
      <c r="J66" s="7">
        <f ca="1">IF($A66&lt;$D$5,OFFSET('Constant mix'!L$12,'Volatilite Portfeuille'!$E$2+$A66,0),"")</f>
        <v>3.1988318495764223</v>
      </c>
      <c r="K66" s="7">
        <f ca="1">IF($A66&lt;$D$5,OFFSET('Constant mix'!M$12,'Volatilite Portfeuille'!$E$2+$A66,0),"")</f>
        <v>1.2670411569831952</v>
      </c>
      <c r="L66" s="7">
        <f ca="1">IF($A66&lt;$D$5,OFFSET('Constant mix'!N$12,'Volatilite Portfeuille'!$E$2+$A66,0),"")</f>
        <v>1.4227809404751557</v>
      </c>
      <c r="M66" s="7">
        <f ca="1">IF($A66&lt;$D$5,OFFSET('Constant mix'!O$12,'Volatilite Portfeuille'!$E$2+$A66,0),"")</f>
        <v>2.6486845606495031</v>
      </c>
      <c r="N66" s="7">
        <f ca="1">IF($A66&lt;$D$5,OFFSET('Constant mix'!$AM$12,'Volatilite Portfeuille'!$E$2+$A66,0),"")</f>
        <v>1.6930975088047904</v>
      </c>
      <c r="O66" s="5">
        <f t="shared" ca="1" si="6"/>
        <v>-2.5362721226270812E-3</v>
      </c>
      <c r="P66" s="27">
        <f t="shared" ca="1" si="7"/>
        <v>-1.4954597085239385E-3</v>
      </c>
      <c r="Q66" s="27">
        <f t="shared" ca="1" si="8"/>
        <v>-3.8069426141935647E-3</v>
      </c>
      <c r="R66" s="27">
        <f t="shared" ca="1" si="9"/>
        <v>-7.3775874885843029E-3</v>
      </c>
      <c r="S66" s="27">
        <f t="shared" ca="1" si="10"/>
        <v>-1.3515970965262247E-2</v>
      </c>
      <c r="T66" s="27">
        <f t="shared" ca="1" si="11"/>
        <v>-8.898072805830326E-3</v>
      </c>
      <c r="U66" s="27">
        <f t="shared" ca="1" si="12"/>
        <v>6.5204095386131034E-3</v>
      </c>
      <c r="V66" s="27">
        <f t="shared" ca="1" si="13"/>
        <v>-1.1342248801701205E-3</v>
      </c>
      <c r="W66" s="27">
        <f t="shared" ca="1" si="14"/>
        <v>-1.2318103223416532E-3</v>
      </c>
      <c r="X66" s="50">
        <f t="shared" ca="1" si="15"/>
        <v>-3.300095953007065E-3</v>
      </c>
      <c r="Y66" s="31">
        <f t="shared" ca="1" si="16"/>
        <v>-2.7471288108794623E-3</v>
      </c>
      <c r="Z66" s="27"/>
      <c r="AA66" s="27"/>
      <c r="AB66" s="27"/>
    </row>
    <row r="67" spans="1:40" x14ac:dyDescent="0.35">
      <c r="A67" s="25">
        <f t="shared" si="5"/>
        <v>46</v>
      </c>
      <c r="B67" s="16">
        <f ca="1">IF(A67&lt;$D$5,OFFSET('Constant mix'!$B$12,'Volatilite Portfeuille'!$E$2+A67,0),"")</f>
        <v>38782</v>
      </c>
      <c r="C67" s="23">
        <f ca="1">IF($A67&lt;$D$5,OFFSET('Constant mix'!$C$13,'Volatilite Portfeuille'!$E$2+$A67,0),"")</f>
        <v>2.0799999999999999E-2</v>
      </c>
      <c r="D67" s="25">
        <f ca="1">IF($A67&lt;$D$5,OFFSET('Constant mix'!F$12,'Volatilite Portfeuille'!$E$2+$A67,0),"")</f>
        <v>1.5206930215448067</v>
      </c>
      <c r="E67" s="7">
        <f ca="1">IF($A67&lt;$D$5,OFFSET('Constant mix'!G$12,'Volatilite Portfeuille'!$E$2+$A67,0),"")</f>
        <v>1.4616877635848589</v>
      </c>
      <c r="F67" s="7">
        <f ca="1">IF($A67&lt;$D$5,OFFSET('Constant mix'!H$12,'Volatilite Portfeuille'!$E$2+$A67,0),"")</f>
        <v>1.1031252237025362</v>
      </c>
      <c r="G67" s="7">
        <f ca="1">IF($A67&lt;$D$5,OFFSET('Constant mix'!I$12,'Volatilite Portfeuille'!$E$2+$A67,0),"")</f>
        <v>1.3043638840349669</v>
      </c>
      <c r="H67" s="7">
        <f ca="1">IF($A67&lt;$D$5,OFFSET('Constant mix'!J$12,'Volatilite Portfeuille'!$E$2+$A67,0),"")</f>
        <v>1.8607249286775662</v>
      </c>
      <c r="I67" s="7">
        <f ca="1">IF($A67&lt;$D$5,OFFSET('Constant mix'!K$12,'Volatilite Portfeuille'!$E$2+$A67,0),"")</f>
        <v>4.0126325846364619</v>
      </c>
      <c r="J67" s="7">
        <f ca="1">IF($A67&lt;$D$5,OFFSET('Constant mix'!L$12,'Volatilite Portfeuille'!$E$2+$A67,0),"")</f>
        <v>3.1406138414974825</v>
      </c>
      <c r="K67" s="7">
        <f ca="1">IF($A67&lt;$D$5,OFFSET('Constant mix'!M$12,'Volatilite Portfeuille'!$E$2+$A67,0),"")</f>
        <v>1.2663078010731361</v>
      </c>
      <c r="L67" s="7">
        <f ca="1">IF($A67&lt;$D$5,OFFSET('Constant mix'!N$12,'Volatilite Portfeuille'!$E$2+$A67,0),"")</f>
        <v>1.4241270323786135</v>
      </c>
      <c r="M67" s="7">
        <f ca="1">IF($A67&lt;$D$5,OFFSET('Constant mix'!O$12,'Volatilite Portfeuille'!$E$2+$A67,0),"")</f>
        <v>2.6316374955170305</v>
      </c>
      <c r="N67" s="7">
        <f ca="1">IF($A67&lt;$D$5,OFFSET('Constant mix'!$AM$12,'Volatilite Portfeuille'!$E$2+$A67,0),"")</f>
        <v>1.6935742823705093</v>
      </c>
      <c r="O67" s="5">
        <f t="shared" ca="1" si="6"/>
        <v>-2.601857688880882E-3</v>
      </c>
      <c r="P67" s="27">
        <f t="shared" ca="1" si="7"/>
        <v>1.5608706108791726E-3</v>
      </c>
      <c r="Q67" s="27">
        <f t="shared" ca="1" si="8"/>
        <v>-5.2433714160499134E-3</v>
      </c>
      <c r="R67" s="27">
        <f t="shared" ca="1" si="9"/>
        <v>6.6211726865017528E-3</v>
      </c>
      <c r="S67" s="27">
        <f t="shared" ca="1" si="10"/>
        <v>1.3336981802200887E-2</v>
      </c>
      <c r="T67" s="27">
        <f t="shared" ca="1" si="11"/>
        <v>-3.6532841749451483E-3</v>
      </c>
      <c r="U67" s="27">
        <f t="shared" ca="1" si="12"/>
        <v>-1.819977129671535E-2</v>
      </c>
      <c r="V67" s="27">
        <f t="shared" ca="1" si="13"/>
        <v>-5.7879407154004525E-4</v>
      </c>
      <c r="W67" s="27">
        <f t="shared" ca="1" si="14"/>
        <v>9.460991957119802E-4</v>
      </c>
      <c r="X67" s="50">
        <f t="shared" ca="1" si="15"/>
        <v>-6.4360495718268629E-3</v>
      </c>
      <c r="Y67" s="31">
        <f t="shared" ca="1" si="16"/>
        <v>2.8159840956565318E-4</v>
      </c>
      <c r="Z67" s="27"/>
      <c r="AA67" s="27"/>
      <c r="AB67" s="27"/>
      <c r="AC67" s="7"/>
    </row>
    <row r="68" spans="1:40" x14ac:dyDescent="0.35">
      <c r="A68" s="25">
        <f t="shared" si="5"/>
        <v>47</v>
      </c>
      <c r="B68" s="16">
        <f ca="1">IF(A68&lt;$D$5,OFFSET('Constant mix'!$B$12,'Volatilite Portfeuille'!$E$2+A68,0),"")</f>
        <v>38783</v>
      </c>
      <c r="C68" s="23">
        <f ca="1">IF($A68&lt;$D$5,OFFSET('Constant mix'!$C$13,'Volatilite Portfeuille'!$E$2+$A68,0),"")</f>
        <v>2.58E-2</v>
      </c>
      <c r="D68" s="25">
        <f ca="1">IF($A68&lt;$D$5,OFFSET('Constant mix'!F$12,'Volatilite Portfeuille'!$E$2+$A68,0),"")</f>
        <v>1.521072464304003</v>
      </c>
      <c r="E68" s="7">
        <f ca="1">IF($A68&lt;$D$5,OFFSET('Constant mix'!G$12,'Volatilite Portfeuille'!$E$2+$A68,0),"")</f>
        <v>1.4594978272978274</v>
      </c>
      <c r="F68" s="7">
        <f ca="1">IF($A68&lt;$D$5,OFFSET('Constant mix'!H$12,'Volatilite Portfeuille'!$E$2+$A68,0),"")</f>
        <v>1.1014680570265076</v>
      </c>
      <c r="G68" s="7">
        <f ca="1">IF($A68&lt;$D$5,OFFSET('Constant mix'!I$12,'Volatilite Portfeuille'!$E$2+$A68,0),"")</f>
        <v>1.3006277360833818</v>
      </c>
      <c r="H68" s="7">
        <f ca="1">IF($A68&lt;$D$5,OFFSET('Constant mix'!J$12,'Volatilite Portfeuille'!$E$2+$A68,0),"")</f>
        <v>1.8448780187516405</v>
      </c>
      <c r="I68" s="7">
        <f ca="1">IF($A68&lt;$D$5,OFFSET('Constant mix'!K$12,'Volatilite Portfeuille'!$E$2+$A68,0),"")</f>
        <v>3.8915715030865257</v>
      </c>
      <c r="J68" s="7">
        <f ca="1">IF($A68&lt;$D$5,OFFSET('Constant mix'!L$12,'Volatilite Portfeuille'!$E$2+$A68,0),"")</f>
        <v>3.1040408696317234</v>
      </c>
      <c r="K68" s="7">
        <f ca="1">IF($A68&lt;$D$5,OFFSET('Constant mix'!M$12,'Volatilite Portfeuille'!$E$2+$A68,0),"")</f>
        <v>1.2651561483239226</v>
      </c>
      <c r="L68" s="7">
        <f ca="1">IF($A68&lt;$D$5,OFFSET('Constant mix'!N$12,'Volatilite Portfeuille'!$E$2+$A68,0),"")</f>
        <v>1.4225110828492675</v>
      </c>
      <c r="M68" s="7">
        <f ca="1">IF($A68&lt;$D$5,OFFSET('Constant mix'!O$12,'Volatilite Portfeuille'!$E$2+$A68,0),"")</f>
        <v>2.6144534109262891</v>
      </c>
      <c r="N68" s="7">
        <f ca="1">IF($A68&lt;$D$5,OFFSET('Constant mix'!$AM$12,'Volatilite Portfeuille'!$E$2+$A68,0),"")</f>
        <v>1.6842055369927251</v>
      </c>
      <c r="O68" s="5">
        <f t="shared" ca="1" si="6"/>
        <v>2.4951962941921479E-4</v>
      </c>
      <c r="P68" s="27">
        <f t="shared" ca="1" si="7"/>
        <v>-1.498224409883897E-3</v>
      </c>
      <c r="Q68" s="27">
        <f t="shared" ca="1" si="8"/>
        <v>-1.50224710705682E-3</v>
      </c>
      <c r="R68" s="27">
        <f t="shared" ca="1" si="9"/>
        <v>-2.8643448329983556E-3</v>
      </c>
      <c r="S68" s="27">
        <f t="shared" ca="1" si="10"/>
        <v>-8.5165247596206139E-3</v>
      </c>
      <c r="T68" s="27">
        <f t="shared" ca="1" si="11"/>
        <v>-3.0169989152122767E-2</v>
      </c>
      <c r="U68" s="27">
        <f t="shared" ca="1" si="12"/>
        <v>-1.1645166744957303E-2</v>
      </c>
      <c r="V68" s="27">
        <f t="shared" ca="1" si="13"/>
        <v>-9.0945720166735189E-4</v>
      </c>
      <c r="W68" s="27">
        <f t="shared" ca="1" si="14"/>
        <v>-1.1346947937972418E-3</v>
      </c>
      <c r="X68" s="50">
        <f t="shared" ca="1" si="15"/>
        <v>-6.5298068674026766E-3</v>
      </c>
      <c r="Y68" s="31">
        <f t="shared" ca="1" si="16"/>
        <v>-5.531936493904932E-3</v>
      </c>
      <c r="Z68" s="27"/>
      <c r="AA68" s="27"/>
      <c r="AB68" s="27"/>
      <c r="AC68" s="7"/>
    </row>
    <row r="69" spans="1:40" x14ac:dyDescent="0.35">
      <c r="A69" s="25">
        <f t="shared" si="5"/>
        <v>48</v>
      </c>
      <c r="B69" s="16">
        <f ca="1">IF(A69&lt;$D$5,OFFSET('Constant mix'!$B$12,'Volatilite Portfeuille'!$E$2+A69,0),"")</f>
        <v>38784</v>
      </c>
      <c r="C69" s="23">
        <f ca="1">IF($A69&lt;$D$5,OFFSET('Constant mix'!$C$13,'Volatilite Portfeuille'!$E$2+$A69,0),"")</f>
        <v>2.58E-2</v>
      </c>
      <c r="D69" s="25">
        <f ca="1">IF($A69&lt;$D$5,OFFSET('Constant mix'!F$12,'Volatilite Portfeuille'!$E$2+$A69,0),"")</f>
        <v>1.5217273180234858</v>
      </c>
      <c r="E69" s="7">
        <f ca="1">IF($A69&lt;$D$5,OFFSET('Constant mix'!G$12,'Volatilite Portfeuille'!$E$2+$A69,0),"")</f>
        <v>1.455445343579157</v>
      </c>
      <c r="F69" s="7">
        <f ca="1">IF($A69&lt;$D$5,OFFSET('Constant mix'!H$12,'Volatilite Portfeuille'!$E$2+$A69,0),"")</f>
        <v>1.103257210042998</v>
      </c>
      <c r="G69" s="7">
        <f ca="1">IF($A69&lt;$D$5,OFFSET('Constant mix'!I$12,'Volatilite Portfeuille'!$E$2+$A69,0),"")</f>
        <v>1.2944539300211135</v>
      </c>
      <c r="H69" s="7">
        <f ca="1">IF($A69&lt;$D$5,OFFSET('Constant mix'!J$12,'Volatilite Portfeuille'!$E$2+$A69,0),"")</f>
        <v>1.84855912319341</v>
      </c>
      <c r="I69" s="7">
        <f ca="1">IF($A69&lt;$D$5,OFFSET('Constant mix'!K$12,'Volatilite Portfeuille'!$E$2+$A69,0),"")</f>
        <v>3.8459231673176522</v>
      </c>
      <c r="J69" s="7">
        <f ca="1">IF($A69&lt;$D$5,OFFSET('Constant mix'!L$12,'Volatilite Portfeuille'!$E$2+$A69,0),"")</f>
        <v>3.0697141306988556</v>
      </c>
      <c r="K69" s="7">
        <f ca="1">IF($A69&lt;$D$5,OFFSET('Constant mix'!M$12,'Volatilite Portfeuille'!$E$2+$A69,0),"")</f>
        <v>1.2639973347315783</v>
      </c>
      <c r="L69" s="7">
        <f ca="1">IF($A69&lt;$D$5,OFFSET('Constant mix'!N$12,'Volatilite Portfeuille'!$E$2+$A69,0),"")</f>
        <v>1.4208070431633986</v>
      </c>
      <c r="M69" s="7">
        <f ca="1">IF($A69&lt;$D$5,OFFSET('Constant mix'!O$12,'Volatilite Portfeuille'!$E$2+$A69,0),"")</f>
        <v>2.6102002045399098</v>
      </c>
      <c r="N69" s="7">
        <f ca="1">IF($A69&lt;$D$5,OFFSET('Constant mix'!$AM$12,'Volatilite Portfeuille'!$E$2+$A69,0),"")</f>
        <v>1.6794715127129356</v>
      </c>
      <c r="O69" s="5">
        <f t="shared" ca="1" si="6"/>
        <v>4.3052105330332324E-4</v>
      </c>
      <c r="P69" s="27">
        <f t="shared" ca="1" si="7"/>
        <v>-2.7766288122356153E-3</v>
      </c>
      <c r="Q69" s="27">
        <f t="shared" ca="1" si="8"/>
        <v>1.6243349092850412E-3</v>
      </c>
      <c r="R69" s="27">
        <f t="shared" ca="1" si="9"/>
        <v>-4.7467894855599546E-3</v>
      </c>
      <c r="S69" s="27">
        <f t="shared" ca="1" si="10"/>
        <v>1.9953104781746944E-3</v>
      </c>
      <c r="T69" s="27">
        <f t="shared" ca="1" si="11"/>
        <v>-1.1730051916730377E-2</v>
      </c>
      <c r="U69" s="27">
        <f t="shared" ca="1" si="12"/>
        <v>-1.1058726471259606E-2</v>
      </c>
      <c r="V69" s="27">
        <f t="shared" ca="1" si="13"/>
        <v>-9.1594511387349531E-4</v>
      </c>
      <c r="W69" s="27">
        <f t="shared" ca="1" si="14"/>
        <v>-1.197909602542957E-3</v>
      </c>
      <c r="X69" s="50">
        <f t="shared" ca="1" si="15"/>
        <v>-1.6268051932402106E-3</v>
      </c>
      <c r="Y69" s="31">
        <f t="shared" ca="1" si="16"/>
        <v>-2.8108352429730976E-3</v>
      </c>
      <c r="Z69" s="27"/>
      <c r="AA69" s="27"/>
      <c r="AB69" s="27"/>
      <c r="AC69" s="7"/>
    </row>
    <row r="70" spans="1:40" x14ac:dyDescent="0.35">
      <c r="A70" s="25">
        <f t="shared" si="5"/>
        <v>49</v>
      </c>
      <c r="B70" s="16">
        <f ca="1">IF(A70&lt;$D$5,OFFSET('Constant mix'!$B$12,'Volatilite Portfeuille'!$E$2+A70,0),"")</f>
        <v>38785</v>
      </c>
      <c r="C70" s="23">
        <f ca="1">IF($A70&lt;$D$5,OFFSET('Constant mix'!$C$13,'Volatilite Portfeuille'!$E$2+$A70,0),"")</f>
        <v>2.58E-2</v>
      </c>
      <c r="D70" s="25">
        <f ca="1">IF($A70&lt;$D$5,OFFSET('Constant mix'!F$12,'Volatilite Portfeuille'!$E$2+$A70,0),"")</f>
        <v>1.5226872169313121</v>
      </c>
      <c r="E70" s="7">
        <f ca="1">IF($A70&lt;$D$5,OFFSET('Constant mix'!G$12,'Volatilite Portfeuille'!$E$2+$A70,0),"")</f>
        <v>1.4551203004968605</v>
      </c>
      <c r="F70" s="7">
        <f ca="1">IF($A70&lt;$D$5,OFFSET('Constant mix'!H$12,'Volatilite Portfeuille'!$E$2+$A70,0),"")</f>
        <v>1.0968671534682555</v>
      </c>
      <c r="G70" s="7">
        <f ca="1">IF($A70&lt;$D$5,OFFSET('Constant mix'!I$12,'Volatilite Portfeuille'!$E$2+$A70,0),"")</f>
        <v>1.3049592234873402</v>
      </c>
      <c r="H70" s="7">
        <f ca="1">IF($A70&lt;$D$5,OFFSET('Constant mix'!J$12,'Volatilite Portfeuille'!$E$2+$A70,0),"")</f>
        <v>1.8804931904699116</v>
      </c>
      <c r="I70" s="7">
        <f ca="1">IF($A70&lt;$D$5,OFFSET('Constant mix'!K$12,'Volatilite Portfeuille'!$E$2+$A70,0),"")</f>
        <v>3.848344534959756</v>
      </c>
      <c r="J70" s="7">
        <f ca="1">IF($A70&lt;$D$5,OFFSET('Constant mix'!L$12,'Volatilite Portfeuille'!$E$2+$A70,0),"")</f>
        <v>3.0898171818637645</v>
      </c>
      <c r="K70" s="7">
        <f ca="1">IF($A70&lt;$D$5,OFFSET('Constant mix'!M$12,'Volatilite Portfeuille'!$E$2+$A70,0),"")</f>
        <v>1.2639216512743439</v>
      </c>
      <c r="L70" s="7">
        <f ca="1">IF($A70&lt;$D$5,OFFSET('Constant mix'!N$12,'Volatilite Portfeuille'!$E$2+$A70,0),"")</f>
        <v>1.4211859150809929</v>
      </c>
      <c r="M70" s="7">
        <f ca="1">IF($A70&lt;$D$5,OFFSET('Constant mix'!O$12,'Volatilite Portfeuille'!$E$2+$A70,0),"")</f>
        <v>2.6147653962818689</v>
      </c>
      <c r="N70" s="7">
        <f ca="1">IF($A70&lt;$D$5,OFFSET('Constant mix'!$AM$12,'Volatilite Portfeuille'!$E$2+$A70,0),"")</f>
        <v>1.6802130732252898</v>
      </c>
      <c r="O70" s="5">
        <f t="shared" ca="1" si="6"/>
        <v>6.3079560737144824E-4</v>
      </c>
      <c r="P70" s="27">
        <f t="shared" ca="1" si="7"/>
        <v>-2.2332895132781694E-4</v>
      </c>
      <c r="Q70" s="27">
        <f t="shared" ca="1" si="8"/>
        <v>-5.7919916739030963E-3</v>
      </c>
      <c r="R70" s="27">
        <f t="shared" ca="1" si="9"/>
        <v>8.1156178853389882E-3</v>
      </c>
      <c r="S70" s="27">
        <f t="shared" ca="1" si="10"/>
        <v>1.7275112749077337E-2</v>
      </c>
      <c r="T70" s="27">
        <f t="shared" ca="1" si="11"/>
        <v>6.2959334775070097E-4</v>
      </c>
      <c r="U70" s="27">
        <f t="shared" ca="1" si="12"/>
        <v>6.5488349432500925E-3</v>
      </c>
      <c r="V70" s="27">
        <f t="shared" ca="1" si="13"/>
        <v>-5.9876279130399723E-5</v>
      </c>
      <c r="W70" s="27">
        <f t="shared" ca="1" si="14"/>
        <v>2.6665965615624287E-4</v>
      </c>
      <c r="X70" s="50">
        <f t="shared" ca="1" si="15"/>
        <v>1.7489814513151902E-3</v>
      </c>
      <c r="Y70" s="31">
        <f t="shared" ca="1" si="16"/>
        <v>4.4154396590889711E-4</v>
      </c>
      <c r="Z70" s="27"/>
      <c r="AA70" s="27"/>
      <c r="AB70" s="27"/>
      <c r="AC70" s="7"/>
    </row>
    <row r="71" spans="1:40" x14ac:dyDescent="0.35">
      <c r="A71" s="25">
        <f t="shared" si="5"/>
        <v>50</v>
      </c>
      <c r="B71" s="16">
        <f ca="1">IF(A71&lt;$D$5,OFFSET('Constant mix'!$B$12,'Volatilite Portfeuille'!$E$2+A71,0),"")</f>
        <v>38786</v>
      </c>
      <c r="C71" s="23">
        <f ca="1">IF($A71&lt;$D$5,OFFSET('Constant mix'!$C$13,'Volatilite Portfeuille'!$E$2+$A71,0),"")</f>
        <v>2.58E-2</v>
      </c>
      <c r="D71" s="25">
        <f ca="1">IF($A71&lt;$D$5,OFFSET('Constant mix'!F$12,'Volatilite Portfeuille'!$E$2+$A71,0),"")</f>
        <v>1.5210898352018607</v>
      </c>
      <c r="E71" s="7">
        <f ca="1">IF($A71&lt;$D$5,OFFSET('Constant mix'!G$12,'Volatilite Portfeuille'!$E$2+$A71,0),"")</f>
        <v>1.4505163948085382</v>
      </c>
      <c r="F71" s="7">
        <f ca="1">IF($A71&lt;$D$5,OFFSET('Constant mix'!H$12,'Volatilite Portfeuille'!$E$2+$A71,0),"")</f>
        <v>1.1064281772590725</v>
      </c>
      <c r="G71" s="7">
        <f ca="1">IF($A71&lt;$D$5,OFFSET('Constant mix'!I$12,'Volatilite Portfeuille'!$E$2+$A71,0),"")</f>
        <v>1.3189332398710623</v>
      </c>
      <c r="H71" s="7">
        <f ca="1">IF($A71&lt;$D$5,OFFSET('Constant mix'!J$12,'Volatilite Portfeuille'!$E$2+$A71,0),"")</f>
        <v>1.9149864376927503</v>
      </c>
      <c r="I71" s="7">
        <f ca="1">IF($A71&lt;$D$5,OFFSET('Constant mix'!K$12,'Volatilite Portfeuille'!$E$2+$A71,0),"")</f>
        <v>3.8608894843198742</v>
      </c>
      <c r="J71" s="7">
        <f ca="1">IF($A71&lt;$D$5,OFFSET('Constant mix'!L$12,'Volatilite Portfeuille'!$E$2+$A71,0),"")</f>
        <v>3.0850807442516786</v>
      </c>
      <c r="K71" s="7">
        <f ca="1">IF($A71&lt;$D$5,OFFSET('Constant mix'!M$12,'Volatilite Portfeuille'!$E$2+$A71,0),"")</f>
        <v>1.2635545158618173</v>
      </c>
      <c r="L71" s="7">
        <f ca="1">IF($A71&lt;$D$5,OFFSET('Constant mix'!N$12,'Volatilite Portfeuille'!$E$2+$A71,0),"")</f>
        <v>1.4208895936251831</v>
      </c>
      <c r="M71" s="7">
        <f ca="1">IF($A71&lt;$D$5,OFFSET('Constant mix'!O$12,'Volatilite Portfeuille'!$E$2+$A71,0),"")</f>
        <v>2.6190203009635851</v>
      </c>
      <c r="N71" s="7">
        <f ca="1">IF($A71&lt;$D$5,OFFSET('Constant mix'!$AM$12,'Volatilite Portfeuille'!$E$2+$A71,0),"")</f>
        <v>1.6821408728306582</v>
      </c>
      <c r="O71" s="5">
        <f t="shared" ca="1" si="6"/>
        <v>-1.0490544030905546E-3</v>
      </c>
      <c r="P71" s="27">
        <f t="shared" ca="1" si="7"/>
        <v>-3.1639347528518158E-3</v>
      </c>
      <c r="Q71" s="27">
        <f t="shared" ca="1" si="8"/>
        <v>8.716665241169208E-3</v>
      </c>
      <c r="R71" s="27">
        <f t="shared" ca="1" si="9"/>
        <v>1.0708393130000049E-2</v>
      </c>
      <c r="S71" s="27">
        <f t="shared" ca="1" si="10"/>
        <v>1.834265999879503E-2</v>
      </c>
      <c r="T71" s="27">
        <f t="shared" ca="1" si="11"/>
        <v>3.2598301025688059E-3</v>
      </c>
      <c r="U71" s="27">
        <f t="shared" ca="1" si="12"/>
        <v>-1.5329184004436724E-3</v>
      </c>
      <c r="V71" s="27">
        <f t="shared" ca="1" si="13"/>
        <v>-2.9047323634057154E-4</v>
      </c>
      <c r="W71" s="27">
        <f t="shared" ca="1" si="14"/>
        <v>-2.0850295001195729E-4</v>
      </c>
      <c r="X71" s="50">
        <f t="shared" ca="1" si="15"/>
        <v>1.6272605900959913E-3</v>
      </c>
      <c r="Y71" s="31">
        <f t="shared" ca="1" si="16"/>
        <v>1.147354246963328E-3</v>
      </c>
      <c r="Z71" s="27"/>
      <c r="AA71" s="27"/>
      <c r="AB71" s="27"/>
      <c r="AC71" s="7"/>
    </row>
    <row r="72" spans="1:40" x14ac:dyDescent="0.35">
      <c r="A72" s="25">
        <f t="shared" si="5"/>
        <v>51</v>
      </c>
      <c r="B72" s="16">
        <f ca="1">IF(A72&lt;$D$5,OFFSET('Constant mix'!$B$12,'Volatilite Portfeuille'!$E$2+A72,0),"")</f>
        <v>38789</v>
      </c>
      <c r="C72" s="23">
        <f ca="1">IF($A72&lt;$D$5,OFFSET('Constant mix'!$C$13,'Volatilite Portfeuille'!$E$2+$A72,0),"")</f>
        <v>2.58E-2</v>
      </c>
      <c r="D72" s="25">
        <f ca="1">IF($A72&lt;$D$5,OFFSET('Constant mix'!F$12,'Volatilite Portfeuille'!$E$2+$A72,0),"")</f>
        <v>1.5199910851555889</v>
      </c>
      <c r="E72" s="7">
        <f ca="1">IF($A72&lt;$D$5,OFFSET('Constant mix'!G$12,'Volatilite Portfeuille'!$E$2+$A72,0),"")</f>
        <v>1.4503958016168927</v>
      </c>
      <c r="F72" s="7">
        <f ca="1">IF($A72&lt;$D$5,OFFSET('Constant mix'!H$12,'Volatilite Portfeuille'!$E$2+$A72,0),"")</f>
        <v>1.1088192448879206</v>
      </c>
      <c r="G72" s="7">
        <f ca="1">IF($A72&lt;$D$5,OFFSET('Constant mix'!I$12,'Volatilite Portfeuille'!$E$2+$A72,0),"")</f>
        <v>1.328587854785624</v>
      </c>
      <c r="H72" s="7">
        <f ca="1">IF($A72&lt;$D$5,OFFSET('Constant mix'!J$12,'Volatilite Portfeuille'!$E$2+$A72,0),"")</f>
        <v>1.9336620584076329</v>
      </c>
      <c r="I72" s="7">
        <f ca="1">IF($A72&lt;$D$5,OFFSET('Constant mix'!K$12,'Volatilite Portfeuille'!$E$2+$A72,0),"")</f>
        <v>3.9110217239558813</v>
      </c>
      <c r="J72" s="7">
        <f ca="1">IF($A72&lt;$D$5,OFFSET('Constant mix'!L$12,'Volatilite Portfeuille'!$E$2+$A72,0),"")</f>
        <v>3.1201120724092517</v>
      </c>
      <c r="K72" s="7">
        <f ca="1">IF($A72&lt;$D$5,OFFSET('Constant mix'!M$12,'Volatilite Portfeuille'!$E$2+$A72,0),"")</f>
        <v>1.2636137775301473</v>
      </c>
      <c r="L72" s="7">
        <f ca="1">IF($A72&lt;$D$5,OFFSET('Constant mix'!N$12,'Volatilite Portfeuille'!$E$2+$A72,0),"")</f>
        <v>1.4229257467445435</v>
      </c>
      <c r="M72" s="7">
        <f ca="1">IF($A72&lt;$D$5,OFFSET('Constant mix'!O$12,'Volatilite Portfeuille'!$E$2+$A72,0),"")</f>
        <v>2.6188487328954446</v>
      </c>
      <c r="N72" s="7">
        <f ca="1">IF($A72&lt;$D$5,OFFSET('Constant mix'!$AM$12,'Volatilite Portfeuille'!$E$2+$A72,0),"")</f>
        <v>1.6879289974603378</v>
      </c>
      <c r="O72" s="5">
        <f t="shared" ca="1" si="6"/>
        <v>-7.2234395421222342E-4</v>
      </c>
      <c r="P72" s="27">
        <f t="shared" ca="1" si="7"/>
        <v>-8.3138110039349122E-5</v>
      </c>
      <c r="Q72" s="27">
        <f t="shared" ca="1" si="8"/>
        <v>2.1610689948003969E-3</v>
      </c>
      <c r="R72" s="27">
        <f t="shared" ca="1" si="9"/>
        <v>7.3200178922669945E-3</v>
      </c>
      <c r="S72" s="27">
        <f t="shared" ca="1" si="10"/>
        <v>9.7523514252058074E-3</v>
      </c>
      <c r="T72" s="27">
        <f t="shared" ca="1" si="11"/>
        <v>1.2984634716846521E-2</v>
      </c>
      <c r="U72" s="27">
        <f t="shared" ca="1" si="12"/>
        <v>1.1355076596567537E-2</v>
      </c>
      <c r="V72" s="27">
        <f t="shared" ca="1" si="13"/>
        <v>4.6900760977131029E-5</v>
      </c>
      <c r="W72" s="27">
        <f t="shared" ca="1" si="14"/>
        <v>1.4330129015622806E-3</v>
      </c>
      <c r="X72" s="50">
        <f t="shared" ca="1" si="15"/>
        <v>-6.5508491124410817E-5</v>
      </c>
      <c r="Y72" s="31">
        <f t="shared" ca="1" si="16"/>
        <v>3.4409274057645156E-3</v>
      </c>
      <c r="Z72" s="27"/>
      <c r="AA72" s="27"/>
      <c r="AB72" s="27"/>
      <c r="AC72" s="7"/>
    </row>
    <row r="73" spans="1:40" x14ac:dyDescent="0.35">
      <c r="A73" s="25">
        <f t="shared" si="5"/>
        <v>52</v>
      </c>
      <c r="B73" s="16">
        <f ca="1">IF(A73&lt;$D$5,OFFSET('Constant mix'!$B$12,'Volatilite Portfeuille'!$E$2+A73,0),"")</f>
        <v>38790</v>
      </c>
      <c r="C73" s="23">
        <f ca="1">IF($A73&lt;$D$5,OFFSET('Constant mix'!$C$13,'Volatilite Portfeuille'!$E$2+$A73,0),"")</f>
        <v>2.58E-2</v>
      </c>
      <c r="D73" s="25">
        <f ca="1">IF($A73&lt;$D$5,OFFSET('Constant mix'!F$12,'Volatilite Portfeuille'!$E$2+$A73,0),"")</f>
        <v>1.527772845912976</v>
      </c>
      <c r="E73" s="7">
        <f ca="1">IF($A73&lt;$D$5,OFFSET('Constant mix'!G$12,'Volatilite Portfeuille'!$E$2+$A73,0),"")</f>
        <v>1.4549209383041695</v>
      </c>
      <c r="F73" s="7">
        <f ca="1">IF($A73&lt;$D$5,OFFSET('Constant mix'!H$12,'Volatilite Portfeuille'!$E$2+$A73,0),"")</f>
        <v>1.1201109518000067</v>
      </c>
      <c r="G73" s="7">
        <f ca="1">IF($A73&lt;$D$5,OFFSET('Constant mix'!I$12,'Volatilite Portfeuille'!$E$2+$A73,0),"")</f>
        <v>1.3311124600635673</v>
      </c>
      <c r="H73" s="7">
        <f ca="1">IF($A73&lt;$D$5,OFFSET('Constant mix'!J$12,'Volatilite Portfeuille'!$E$2+$A73,0),"")</f>
        <v>1.9279212265499974</v>
      </c>
      <c r="I73" s="7">
        <f ca="1">IF($A73&lt;$D$5,OFFSET('Constant mix'!K$12,'Volatilite Portfeuille'!$E$2+$A73,0),"")</f>
        <v>3.918070284366467</v>
      </c>
      <c r="J73" s="7">
        <f ca="1">IF($A73&lt;$D$5,OFFSET('Constant mix'!L$12,'Volatilite Portfeuille'!$E$2+$A73,0),"")</f>
        <v>3.1588236159940579</v>
      </c>
      <c r="K73" s="7">
        <f ca="1">IF($A73&lt;$D$5,OFFSET('Constant mix'!M$12,'Volatilite Portfeuille'!$E$2+$A73,0),"")</f>
        <v>1.2658612824728612</v>
      </c>
      <c r="L73" s="7">
        <f ca="1">IF($A73&lt;$D$5,OFFSET('Constant mix'!N$12,'Volatilite Portfeuille'!$E$2+$A73,0),"")</f>
        <v>1.4235525384259939</v>
      </c>
      <c r="M73" s="7">
        <f ca="1">IF($A73&lt;$D$5,OFFSET('Constant mix'!O$12,'Volatilite Portfeuille'!$E$2+$A73,0),"")</f>
        <v>2.6259608614393342</v>
      </c>
      <c r="N73" s="7">
        <f ca="1">IF($A73&lt;$D$5,OFFSET('Constant mix'!$AM$12,'Volatilite Portfeuille'!$E$2+$A73,0),"")</f>
        <v>1.6897631813789138</v>
      </c>
      <c r="O73" s="5">
        <f t="shared" ca="1" si="6"/>
        <v>5.1196094723084951E-3</v>
      </c>
      <c r="P73" s="27">
        <f t="shared" ca="1" si="7"/>
        <v>3.1199322848509681E-3</v>
      </c>
      <c r="Q73" s="27">
        <f t="shared" ca="1" si="8"/>
        <v>1.0183541604409596E-2</v>
      </c>
      <c r="R73" s="27">
        <f t="shared" ca="1" si="9"/>
        <v>1.9002170378492611E-3</v>
      </c>
      <c r="S73" s="27">
        <f t="shared" ca="1" si="10"/>
        <v>-2.9688909872715996E-3</v>
      </c>
      <c r="T73" s="27">
        <f t="shared" ca="1" si="11"/>
        <v>1.8022299307138834E-3</v>
      </c>
      <c r="U73" s="27">
        <f t="shared" ca="1" si="12"/>
        <v>1.2407100349736577E-2</v>
      </c>
      <c r="V73" s="27">
        <f t="shared" ca="1" si="13"/>
        <v>1.7786328249023153E-3</v>
      </c>
      <c r="W73" s="27">
        <f t="shared" ca="1" si="14"/>
        <v>4.4049500325971103E-4</v>
      </c>
      <c r="X73" s="50">
        <f t="shared" ca="1" si="15"/>
        <v>2.7157462187692438E-3</v>
      </c>
      <c r="Y73" s="31">
        <f t="shared" ca="1" si="16"/>
        <v>1.0866475552797628E-3</v>
      </c>
      <c r="Z73" s="27"/>
      <c r="AA73" s="27"/>
      <c r="AB73" s="27"/>
      <c r="AC73" s="7"/>
    </row>
    <row r="74" spans="1:40" x14ac:dyDescent="0.35">
      <c r="A74" s="25">
        <f t="shared" si="5"/>
        <v>53</v>
      </c>
      <c r="B74" s="16">
        <f ca="1">IF(A74&lt;$D$5,OFFSET('Constant mix'!$B$12,'Volatilite Portfeuille'!$E$2+A74,0),"")</f>
        <v>38791</v>
      </c>
      <c r="C74" s="23">
        <f ca="1">IF($A74&lt;$D$5,OFFSET('Constant mix'!$C$13,'Volatilite Portfeuille'!$E$2+$A74,0),"")</f>
        <v>2.58E-2</v>
      </c>
      <c r="D74" s="25">
        <f ca="1">IF($A74&lt;$D$5,OFFSET('Constant mix'!F$12,'Volatilite Portfeuille'!$E$2+$A74,0),"")</f>
        <v>1.5258909643141272</v>
      </c>
      <c r="E74" s="7">
        <f ca="1">IF($A74&lt;$D$5,OFFSET('Constant mix'!G$12,'Volatilite Portfeuille'!$E$2+$A74,0),"")</f>
        <v>1.453168903230901</v>
      </c>
      <c r="F74" s="7">
        <f ca="1">IF($A74&lt;$D$5,OFFSET('Constant mix'!H$12,'Volatilite Portfeuille'!$E$2+$A74,0),"")</f>
        <v>1.1248984481917317</v>
      </c>
      <c r="G74" s="7">
        <f ca="1">IF($A74&lt;$D$5,OFFSET('Constant mix'!I$12,'Volatilite Portfeuille'!$E$2+$A74,0),"")</f>
        <v>1.3340232772944021</v>
      </c>
      <c r="H74" s="7">
        <f ca="1">IF($A74&lt;$D$5,OFFSET('Constant mix'!J$12,'Volatilite Portfeuille'!$E$2+$A74,0),"")</f>
        <v>1.9262685021830264</v>
      </c>
      <c r="I74" s="7">
        <f ca="1">IF($A74&lt;$D$5,OFFSET('Constant mix'!K$12,'Volatilite Portfeuille'!$E$2+$A74,0),"")</f>
        <v>3.9708114445620217</v>
      </c>
      <c r="J74" s="7">
        <f ca="1">IF($A74&lt;$D$5,OFFSET('Constant mix'!L$12,'Volatilite Portfeuille'!$E$2+$A74,0),"")</f>
        <v>3.1460661277152235</v>
      </c>
      <c r="K74" s="7">
        <f ca="1">IF($A74&lt;$D$5,OFFSET('Constant mix'!M$12,'Volatilite Portfeuille'!$E$2+$A74,0),"")</f>
        <v>1.2664616971208915</v>
      </c>
      <c r="L74" s="7">
        <f ca="1">IF($A74&lt;$D$5,OFFSET('Constant mix'!N$12,'Volatilite Portfeuille'!$E$2+$A74,0),"")</f>
        <v>1.4218652000482022</v>
      </c>
      <c r="M74" s="7">
        <f ca="1">IF($A74&lt;$D$5,OFFSET('Constant mix'!O$12,'Volatilite Portfeuille'!$E$2+$A74,0),"")</f>
        <v>2.6293643522509966</v>
      </c>
      <c r="N74" s="7">
        <f ca="1">IF($A74&lt;$D$5,OFFSET('Constant mix'!$AM$12,'Volatilite Portfeuille'!$E$2+$A74,0),"")</f>
        <v>1.6920458188465066</v>
      </c>
      <c r="O74" s="5">
        <f t="shared" ca="1" si="6"/>
        <v>-1.2317810228681392E-3</v>
      </c>
      <c r="P74" s="27">
        <f t="shared" ca="1" si="7"/>
        <v>-1.2042132511410619E-3</v>
      </c>
      <c r="Q74" s="27">
        <f t="shared" ca="1" si="8"/>
        <v>4.2741269371855406E-3</v>
      </c>
      <c r="R74" s="27">
        <f t="shared" ca="1" si="9"/>
        <v>2.1867553029260023E-3</v>
      </c>
      <c r="S74" s="27">
        <f t="shared" ca="1" si="10"/>
        <v>-8.5725720750973178E-4</v>
      </c>
      <c r="T74" s="27">
        <f t="shared" ca="1" si="11"/>
        <v>1.346100410857809E-2</v>
      </c>
      <c r="U74" s="27">
        <f t="shared" ca="1" si="12"/>
        <v>-4.0386833295279478E-3</v>
      </c>
      <c r="V74" s="27">
        <f t="shared" ca="1" si="13"/>
        <v>4.7431314658541446E-4</v>
      </c>
      <c r="W74" s="27">
        <f t="shared" ca="1" si="14"/>
        <v>-1.1853010916319517E-3</v>
      </c>
      <c r="X74" s="50">
        <f t="shared" ca="1" si="15"/>
        <v>1.2960935030070786E-3</v>
      </c>
      <c r="Y74" s="31">
        <f t="shared" ca="1" si="16"/>
        <v>1.3508623532263453E-3</v>
      </c>
      <c r="Z74" s="27"/>
      <c r="AA74" s="27"/>
      <c r="AB74" s="27"/>
      <c r="AC74" s="7"/>
    </row>
    <row r="75" spans="1:40" x14ac:dyDescent="0.35">
      <c r="A75" s="25">
        <f t="shared" si="5"/>
        <v>54</v>
      </c>
      <c r="B75" s="16">
        <f ca="1">IF(A75&lt;$D$5,OFFSET('Constant mix'!$B$12,'Volatilite Portfeuille'!$E$2+A75,0),"")</f>
        <v>38792</v>
      </c>
      <c r="C75" s="23">
        <f ca="1">IF($A75&lt;$D$5,OFFSET('Constant mix'!$C$13,'Volatilite Portfeuille'!$E$2+$A75,0),"")</f>
        <v>2.58E-2</v>
      </c>
      <c r="D75" s="25">
        <f ca="1">IF($A75&lt;$D$5,OFFSET('Constant mix'!F$12,'Volatilite Portfeuille'!$E$2+$A75,0),"")</f>
        <v>1.5345270569372491</v>
      </c>
      <c r="E75" s="7">
        <f ca="1">IF($A75&lt;$D$5,OFFSET('Constant mix'!G$12,'Volatilite Portfeuille'!$E$2+$A75,0),"")</f>
        <v>1.4552691741930524</v>
      </c>
      <c r="F75" s="7">
        <f ca="1">IF($A75&lt;$D$5,OFFSET('Constant mix'!H$12,'Volatilite Portfeuille'!$E$2+$A75,0),"")</f>
        <v>1.1271174319069734</v>
      </c>
      <c r="G75" s="7">
        <f ca="1">IF($A75&lt;$D$5,OFFSET('Constant mix'!I$12,'Volatilite Portfeuille'!$E$2+$A75,0),"")</f>
        <v>1.3337659201780536</v>
      </c>
      <c r="H75" s="7">
        <f ca="1">IF($A75&lt;$D$5,OFFSET('Constant mix'!J$12,'Volatilite Portfeuille'!$E$2+$A75,0),"")</f>
        <v>1.9027637814121994</v>
      </c>
      <c r="I75" s="7">
        <f ca="1">IF($A75&lt;$D$5,OFFSET('Constant mix'!K$12,'Volatilite Portfeuille'!$E$2+$A75,0),"")</f>
        <v>3.9955825440599027</v>
      </c>
      <c r="J75" s="7">
        <f ca="1">IF($A75&lt;$D$5,OFFSET('Constant mix'!L$12,'Volatilite Portfeuille'!$E$2+$A75,0),"")</f>
        <v>3.1648030162791017</v>
      </c>
      <c r="K75" s="7">
        <f ca="1">IF($A75&lt;$D$5,OFFSET('Constant mix'!M$12,'Volatilite Portfeuille'!$E$2+$A75,0),"")</f>
        <v>1.2698709402313766</v>
      </c>
      <c r="L75" s="7">
        <f ca="1">IF($A75&lt;$D$5,OFFSET('Constant mix'!N$12,'Volatilite Portfeuille'!$E$2+$A75,0),"")</f>
        <v>1.4201120387272381</v>
      </c>
      <c r="M75" s="7">
        <f ca="1">IF($A75&lt;$D$5,OFFSET('Constant mix'!O$12,'Volatilite Portfeuille'!$E$2+$A75,0),"")</f>
        <v>2.6401490436451716</v>
      </c>
      <c r="N75" s="7">
        <f ca="1">IF($A75&lt;$D$5,OFFSET('Constant mix'!$AM$12,'Volatilite Portfeuille'!$E$2+$A75,0),"")</f>
        <v>1.6921239870898142</v>
      </c>
      <c r="O75" s="5">
        <f t="shared" ca="1" si="6"/>
        <v>5.6597049363902308E-3</v>
      </c>
      <c r="P75" s="27">
        <f t="shared" ca="1" si="7"/>
        <v>1.4453040919619742E-3</v>
      </c>
      <c r="Q75" s="27">
        <f t="shared" ca="1" si="8"/>
        <v>1.9726080330262352E-3</v>
      </c>
      <c r="R75" s="27">
        <f t="shared" ca="1" si="9"/>
        <v>-1.9291801029919231E-4</v>
      </c>
      <c r="S75" s="27">
        <f t="shared" ca="1" si="10"/>
        <v>-1.2202203765565023E-2</v>
      </c>
      <c r="T75" s="27">
        <f t="shared" ca="1" si="11"/>
        <v>6.2382965909411059E-3</v>
      </c>
      <c r="U75" s="27">
        <f t="shared" ca="1" si="12"/>
        <v>5.9556563032212573E-3</v>
      </c>
      <c r="V75" s="27">
        <f t="shared" ca="1" si="13"/>
        <v>2.6919433238568047E-3</v>
      </c>
      <c r="W75" s="27">
        <f t="shared" ca="1" si="14"/>
        <v>-1.2330010755623455E-3</v>
      </c>
      <c r="X75" s="50">
        <f t="shared" ca="1" si="15"/>
        <v>4.1016344444397834E-3</v>
      </c>
      <c r="Y75" s="31">
        <f t="shared" ca="1" si="16"/>
        <v>4.6197474345532896E-5</v>
      </c>
      <c r="Z75" s="27"/>
      <c r="AA75" s="27"/>
      <c r="AB75" s="27"/>
      <c r="AC75" s="7"/>
    </row>
    <row r="76" spans="1:40" x14ac:dyDescent="0.35">
      <c r="A76" s="25">
        <f t="shared" si="5"/>
        <v>55</v>
      </c>
      <c r="B76" s="16">
        <f ca="1">IF(A76&lt;$D$5,OFFSET('Constant mix'!$B$12,'Volatilite Portfeuille'!$E$2+A76,0),"")</f>
        <v>38793</v>
      </c>
      <c r="C76" s="23">
        <f ca="1">IF($A76&lt;$D$5,OFFSET('Constant mix'!$C$13,'Volatilite Portfeuille'!$E$2+$A76,0),"")</f>
        <v>2.58E-2</v>
      </c>
      <c r="D76" s="25">
        <f ca="1">IF($A76&lt;$D$5,OFFSET('Constant mix'!F$12,'Volatilite Portfeuille'!$E$2+$A76,0),"")</f>
        <v>1.5326453713176778</v>
      </c>
      <c r="E76" s="7">
        <f ca="1">IF($A76&lt;$D$5,OFFSET('Constant mix'!G$12,'Volatilite Portfeuille'!$E$2+$A76,0),"")</f>
        <v>1.4515191364454867</v>
      </c>
      <c r="F76" s="7">
        <f ca="1">IF($A76&lt;$D$5,OFFSET('Constant mix'!H$12,'Volatilite Portfeuille'!$E$2+$A76,0),"")</f>
        <v>1.1278371965308718</v>
      </c>
      <c r="G76" s="7">
        <f ca="1">IF($A76&lt;$D$5,OFFSET('Constant mix'!I$12,'Volatilite Portfeuille'!$E$2+$A76,0),"")</f>
        <v>1.3296322038369859</v>
      </c>
      <c r="H76" s="7">
        <f ca="1">IF($A76&lt;$D$5,OFFSET('Constant mix'!J$12,'Volatilite Portfeuille'!$E$2+$A76,0),"")</f>
        <v>1.9177226447510436</v>
      </c>
      <c r="I76" s="7">
        <f ca="1">IF($A76&lt;$D$5,OFFSET('Constant mix'!K$12,'Volatilite Portfeuille'!$E$2+$A76,0),"")</f>
        <v>4.0148949342717923</v>
      </c>
      <c r="J76" s="7">
        <f ca="1">IF($A76&lt;$D$5,OFFSET('Constant mix'!L$12,'Volatilite Portfeuille'!$E$2+$A76,0),"")</f>
        <v>3.1483635641666465</v>
      </c>
      <c r="K76" s="7">
        <f ca="1">IF($A76&lt;$D$5,OFFSET('Constant mix'!M$12,'Volatilite Portfeuille'!$E$2+$A76,0),"")</f>
        <v>1.2703732782996038</v>
      </c>
      <c r="L76" s="7">
        <f ca="1">IF($A76&lt;$D$5,OFFSET('Constant mix'!N$12,'Volatilite Portfeuille'!$E$2+$A76,0),"")</f>
        <v>1.4250433494943822</v>
      </c>
      <c r="M76" s="7">
        <f ca="1">IF($A76&lt;$D$5,OFFSET('Constant mix'!O$12,'Volatilite Portfeuille'!$E$2+$A76,0),"")</f>
        <v>2.6390061930544353</v>
      </c>
      <c r="N76" s="7">
        <f ca="1">IF($A76&lt;$D$5,OFFSET('Constant mix'!$AM$12,'Volatilite Portfeuille'!$E$2+$A76,0),"")</f>
        <v>1.6976506005160363</v>
      </c>
      <c r="O76" s="5">
        <f t="shared" ca="1" si="6"/>
        <v>-1.2262316334303858E-3</v>
      </c>
      <c r="P76" s="27">
        <f t="shared" ca="1" si="7"/>
        <v>-2.5768688116719618E-3</v>
      </c>
      <c r="Q76" s="27">
        <f t="shared" ca="1" si="8"/>
        <v>6.385888493274372E-4</v>
      </c>
      <c r="R76" s="27">
        <f t="shared" ca="1" si="9"/>
        <v>-3.0992817244243076E-3</v>
      </c>
      <c r="S76" s="27">
        <f t="shared" ca="1" si="10"/>
        <v>7.8616502400219446E-3</v>
      </c>
      <c r="T76" s="27">
        <f t="shared" ca="1" si="11"/>
        <v>4.8334354249797151E-3</v>
      </c>
      <c r="U76" s="27">
        <f t="shared" ca="1" si="12"/>
        <v>-5.1944629817065602E-3</v>
      </c>
      <c r="V76" s="27">
        <f t="shared" ca="1" si="13"/>
        <v>3.9558198578482084E-4</v>
      </c>
      <c r="W76" s="27">
        <f t="shared" ca="1" si="14"/>
        <v>3.4724800809122769E-3</v>
      </c>
      <c r="X76" s="50">
        <f t="shared" ca="1" si="15"/>
        <v>-4.3287351276133368E-4</v>
      </c>
      <c r="Y76" s="31">
        <f t="shared" ca="1" si="16"/>
        <v>3.2660806586206625E-3</v>
      </c>
      <c r="Z76" s="27"/>
      <c r="AA76" s="27"/>
      <c r="AB76" s="27"/>
    </row>
    <row r="77" spans="1:40" x14ac:dyDescent="0.35">
      <c r="A77" s="25">
        <f t="shared" si="5"/>
        <v>56</v>
      </c>
      <c r="B77" s="16">
        <f ca="1">IF(A77&lt;$D$5,OFFSET('Constant mix'!$B$12,'Volatilite Portfeuille'!$E$2+A77,0),"")</f>
        <v>38796</v>
      </c>
      <c r="C77" s="23">
        <f ca="1">IF($A77&lt;$D$5,OFFSET('Constant mix'!$C$13,'Volatilite Portfeuille'!$E$2+$A77,0),"")</f>
        <v>2.58E-2</v>
      </c>
      <c r="D77" s="25">
        <f ca="1">IF($A77&lt;$D$5,OFFSET('Constant mix'!F$12,'Volatilite Portfeuille'!$E$2+$A77,0),"")</f>
        <v>1.5349606546975452</v>
      </c>
      <c r="E77" s="7">
        <f ca="1">IF($A77&lt;$D$5,OFFSET('Constant mix'!G$12,'Volatilite Portfeuille'!$E$2+$A77,0),"")</f>
        <v>1.4553949212425921</v>
      </c>
      <c r="F77" s="7">
        <f ca="1">IF($A77&lt;$D$5,OFFSET('Constant mix'!H$12,'Volatilite Portfeuille'!$E$2+$A77,0),"")</f>
        <v>1.1263658468690163</v>
      </c>
      <c r="G77" s="7">
        <f ca="1">IF($A77&lt;$D$5,OFFSET('Constant mix'!I$12,'Volatilite Portfeuille'!$E$2+$A77,0),"")</f>
        <v>1.3341427906366972</v>
      </c>
      <c r="H77" s="7">
        <f ca="1">IF($A77&lt;$D$5,OFFSET('Constant mix'!J$12,'Volatilite Portfeuille'!$E$2+$A77,0),"")</f>
        <v>1.9512354806684633</v>
      </c>
      <c r="I77" s="7">
        <f ca="1">IF($A77&lt;$D$5,OFFSET('Constant mix'!K$12,'Volatilite Portfeuille'!$E$2+$A77,0),"")</f>
        <v>4.0258599118053029</v>
      </c>
      <c r="J77" s="7">
        <f ca="1">IF($A77&lt;$D$5,OFFSET('Constant mix'!L$12,'Volatilite Portfeuille'!$E$2+$A77,0),"")</f>
        <v>3.0988613606256314</v>
      </c>
      <c r="K77" s="7">
        <f ca="1">IF($A77&lt;$D$5,OFFSET('Constant mix'!M$12,'Volatilite Portfeuille'!$E$2+$A77,0),"")</f>
        <v>1.2704269309494471</v>
      </c>
      <c r="L77" s="7">
        <f ca="1">IF($A77&lt;$D$5,OFFSET('Constant mix'!N$12,'Volatilite Portfeuille'!$E$2+$A77,0),"")</f>
        <v>1.4273509717765231</v>
      </c>
      <c r="M77" s="7">
        <f ca="1">IF($A77&lt;$D$5,OFFSET('Constant mix'!O$12,'Volatilite Portfeuille'!$E$2+$A77,0),"")</f>
        <v>2.6360717070424164</v>
      </c>
      <c r="N77" s="7">
        <f ca="1">IF($A77&lt;$D$5,OFFSET('Constant mix'!$AM$12,'Volatilite Portfeuille'!$E$2+$A77,0),"")</f>
        <v>1.7006234490999697</v>
      </c>
      <c r="O77" s="5">
        <f t="shared" ca="1" si="6"/>
        <v>1.5106452041655505E-3</v>
      </c>
      <c r="P77" s="27">
        <f t="shared" ca="1" si="7"/>
        <v>2.6701575609926476E-3</v>
      </c>
      <c r="Q77" s="27">
        <f t="shared" ca="1" si="8"/>
        <v>-1.3045762867027744E-3</v>
      </c>
      <c r="R77" s="27">
        <f t="shared" ca="1" si="9"/>
        <v>3.3923567635432139E-3</v>
      </c>
      <c r="S77" s="27">
        <f t="shared" ca="1" si="10"/>
        <v>1.7475329922784777E-2</v>
      </c>
      <c r="T77" s="27">
        <f t="shared" ca="1" si="11"/>
        <v>2.7310745892530353E-3</v>
      </c>
      <c r="U77" s="27">
        <f t="shared" ca="1" si="12"/>
        <v>-1.5723153483425012E-2</v>
      </c>
      <c r="V77" s="27">
        <f t="shared" ca="1" si="13"/>
        <v>4.2233767633348407E-5</v>
      </c>
      <c r="W77" s="27">
        <f t="shared" ca="1" si="14"/>
        <v>1.6193347963482374E-3</v>
      </c>
      <c r="X77" s="50">
        <f t="shared" ca="1" si="15"/>
        <v>-1.111966322679403E-3</v>
      </c>
      <c r="Y77" s="31">
        <f t="shared" ca="1" si="16"/>
        <v>1.751154556202339E-3</v>
      </c>
      <c r="Z77" s="27"/>
      <c r="AA77" s="27"/>
      <c r="AB77" s="27"/>
    </row>
    <row r="78" spans="1:40" x14ac:dyDescent="0.35">
      <c r="A78" s="25">
        <f t="shared" si="5"/>
        <v>57</v>
      </c>
      <c r="B78" s="16">
        <f ca="1">IF(A78&lt;$D$5,OFFSET('Constant mix'!$B$12,'Volatilite Portfeuille'!$E$2+A78,0),"")</f>
        <v>38797</v>
      </c>
      <c r="C78" s="23">
        <f ca="1">IF($A78&lt;$D$5,OFFSET('Constant mix'!$C$13,'Volatilite Portfeuille'!$E$2+$A78,0),"")</f>
        <v>2.58E-2</v>
      </c>
      <c r="D78" s="25">
        <f ca="1">IF($A78&lt;$D$5,OFFSET('Constant mix'!F$12,'Volatilite Portfeuille'!$E$2+$A78,0),"")</f>
        <v>1.5285283993606682</v>
      </c>
      <c r="E78" s="7">
        <f ca="1">IF($A78&lt;$D$5,OFFSET('Constant mix'!G$12,'Volatilite Portfeuille'!$E$2+$A78,0),"")</f>
        <v>1.4534993955992077</v>
      </c>
      <c r="F78" s="7">
        <f ca="1">IF($A78&lt;$D$5,OFFSET('Constant mix'!H$12,'Volatilite Portfeuille'!$E$2+$A78,0),"")</f>
        <v>1.1195947575789136</v>
      </c>
      <c r="G78" s="7">
        <f ca="1">IF($A78&lt;$D$5,OFFSET('Constant mix'!I$12,'Volatilite Portfeuille'!$E$2+$A78,0),"")</f>
        <v>1.3356438783040809</v>
      </c>
      <c r="H78" s="7">
        <f ca="1">IF($A78&lt;$D$5,OFFSET('Constant mix'!J$12,'Volatilite Portfeuille'!$E$2+$A78,0),"")</f>
        <v>1.9453651503166147</v>
      </c>
      <c r="I78" s="7">
        <f ca="1">IF($A78&lt;$D$5,OFFSET('Constant mix'!K$12,'Volatilite Portfeuille'!$E$2+$A78,0),"")</f>
        <v>3.9835721520408067</v>
      </c>
      <c r="J78" s="7">
        <f ca="1">IF($A78&lt;$D$5,OFFSET('Constant mix'!L$12,'Volatilite Portfeuille'!$E$2+$A78,0),"")</f>
        <v>3.1196027585763346</v>
      </c>
      <c r="K78" s="7">
        <f ca="1">IF($A78&lt;$D$5,OFFSET('Constant mix'!M$12,'Volatilite Portfeuille'!$E$2+$A78,0),"")</f>
        <v>1.2712189649020005</v>
      </c>
      <c r="L78" s="7">
        <f ca="1">IF($A78&lt;$D$5,OFFSET('Constant mix'!N$12,'Volatilite Portfeuille'!$E$2+$A78,0),"")</f>
        <v>1.4284775764323718</v>
      </c>
      <c r="M78" s="7">
        <f ca="1">IF($A78&lt;$D$5,OFFSET('Constant mix'!O$12,'Volatilite Portfeuille'!$E$2+$A78,0),"")</f>
        <v>2.6247222089946036</v>
      </c>
      <c r="N78" s="7">
        <f ca="1">IF($A78&lt;$D$5,OFFSET('Constant mix'!$AM$12,'Volatilite Portfeuille'!$E$2+$A78,0),"")</f>
        <v>1.6986956594793159</v>
      </c>
      <c r="O78" s="5">
        <f t="shared" ca="1" si="6"/>
        <v>-4.1905017677110745E-3</v>
      </c>
      <c r="P78" s="27">
        <f t="shared" ca="1" si="7"/>
        <v>-1.3024132596024529E-3</v>
      </c>
      <c r="Q78" s="27">
        <f t="shared" ca="1" si="8"/>
        <v>-6.0114476206150069E-3</v>
      </c>
      <c r="R78" s="27">
        <f t="shared" ca="1" si="9"/>
        <v>1.1251326903827241E-3</v>
      </c>
      <c r="S78" s="27">
        <f t="shared" ca="1" si="10"/>
        <v>-3.0085196840708983E-3</v>
      </c>
      <c r="T78" s="27">
        <f t="shared" ca="1" si="11"/>
        <v>-1.0504031608375874E-2</v>
      </c>
      <c r="U78" s="27">
        <f t="shared" ca="1" si="12"/>
        <v>6.6932319768302495E-3</v>
      </c>
      <c r="V78" s="27">
        <f t="shared" ca="1" si="13"/>
        <v>6.234392024115909E-4</v>
      </c>
      <c r="W78" s="27">
        <f t="shared" ca="1" si="14"/>
        <v>7.8929757160328684E-4</v>
      </c>
      <c r="X78" s="50">
        <f t="shared" ca="1" si="15"/>
        <v>-4.3054587693847068E-3</v>
      </c>
      <c r="Y78" s="31">
        <f t="shared" ca="1" si="16"/>
        <v>-1.1335781719780114E-3</v>
      </c>
      <c r="Z78" s="27"/>
      <c r="AA78" s="27"/>
      <c r="AB78" s="27"/>
    </row>
    <row r="79" spans="1:40" x14ac:dyDescent="0.35">
      <c r="A79" s="25">
        <f t="shared" si="5"/>
        <v>58</v>
      </c>
      <c r="B79" s="16">
        <f ca="1">IF(A79&lt;$D$5,OFFSET('Constant mix'!$B$12,'Volatilite Portfeuille'!$E$2+A79,0),"")</f>
        <v>38798</v>
      </c>
      <c r="C79" s="23">
        <f ca="1">IF($A79&lt;$D$5,OFFSET('Constant mix'!$C$13,'Volatilite Portfeuille'!$E$2+$A79,0),"")</f>
        <v>2.58E-2</v>
      </c>
      <c r="D79" s="25">
        <f ca="1">IF($A79&lt;$D$5,OFFSET('Constant mix'!F$12,'Volatilite Portfeuille'!$E$2+$A79,0),"")</f>
        <v>1.5292051642619755</v>
      </c>
      <c r="E79" s="7">
        <f ca="1">IF($A79&lt;$D$5,OFFSET('Constant mix'!G$12,'Volatilite Portfeuille'!$E$2+$A79,0),"")</f>
        <v>1.4570280158539457</v>
      </c>
      <c r="F79" s="7">
        <f ca="1">IF($A79&lt;$D$5,OFFSET('Constant mix'!H$12,'Volatilite Portfeuille'!$E$2+$A79,0),"")</f>
        <v>1.1256652961125149</v>
      </c>
      <c r="G79" s="7">
        <f ca="1">IF($A79&lt;$D$5,OFFSET('Constant mix'!I$12,'Volatilite Portfeuille'!$E$2+$A79,0),"")</f>
        <v>1.3438410418432785</v>
      </c>
      <c r="H79" s="7">
        <f ca="1">IF($A79&lt;$D$5,OFFSET('Constant mix'!J$12,'Volatilite Portfeuille'!$E$2+$A79,0),"")</f>
        <v>1.9585424683626496</v>
      </c>
      <c r="I79" s="7">
        <f ca="1">IF($A79&lt;$D$5,OFFSET('Constant mix'!K$12,'Volatilite Portfeuille'!$E$2+$A79,0),"")</f>
        <v>3.9534614326314697</v>
      </c>
      <c r="J79" s="7">
        <f ca="1">IF($A79&lt;$D$5,OFFSET('Constant mix'!L$12,'Volatilite Portfeuille'!$E$2+$A79,0),"")</f>
        <v>3.0956706577901842</v>
      </c>
      <c r="K79" s="7">
        <f ca="1">IF($A79&lt;$D$5,OFFSET('Constant mix'!M$12,'Volatilite Portfeuille'!$E$2+$A79,0),"")</f>
        <v>1.2718170247288445</v>
      </c>
      <c r="L79" s="7">
        <f ca="1">IF($A79&lt;$D$5,OFFSET('Constant mix'!N$12,'Volatilite Portfeuille'!$E$2+$A79,0),"")</f>
        <v>1.4294389103547618</v>
      </c>
      <c r="M79" s="7">
        <f ca="1">IF($A79&lt;$D$5,OFFSET('Constant mix'!O$12,'Volatilite Portfeuille'!$E$2+$A79,0),"")</f>
        <v>2.627339864366216</v>
      </c>
      <c r="N79" s="7">
        <f ca="1">IF($A79&lt;$D$5,OFFSET('Constant mix'!$AM$12,'Volatilite Portfeuille'!$E$2+$A79,0),"")</f>
        <v>1.698500043591509</v>
      </c>
      <c r="O79" s="5">
        <f t="shared" ca="1" si="6"/>
        <v>4.4275585693420716E-4</v>
      </c>
      <c r="P79" s="27">
        <f t="shared" ca="1" si="7"/>
        <v>2.4276723233747077E-3</v>
      </c>
      <c r="Q79" s="27">
        <f t="shared" ca="1" si="8"/>
        <v>5.4220855291682302E-3</v>
      </c>
      <c r="R79" s="27">
        <f t="shared" ca="1" si="9"/>
        <v>6.1372373821724224E-3</v>
      </c>
      <c r="S79" s="27">
        <f t="shared" ca="1" si="10"/>
        <v>6.7736990373710171E-3</v>
      </c>
      <c r="T79" s="27">
        <f t="shared" ca="1" si="11"/>
        <v>-7.5587232413779626E-3</v>
      </c>
      <c r="U79" s="27">
        <f t="shared" ca="1" si="12"/>
        <v>-7.6715218693652609E-3</v>
      </c>
      <c r="V79" s="27">
        <f t="shared" ca="1" si="13"/>
        <v>4.7046169334818977E-4</v>
      </c>
      <c r="W79" s="27">
        <f t="shared" ca="1" si="14"/>
        <v>6.7297795796750215E-4</v>
      </c>
      <c r="X79" s="50">
        <f t="shared" ca="1" si="15"/>
        <v>9.9730758654836826E-4</v>
      </c>
      <c r="Y79" s="31">
        <f t="shared" ca="1" si="16"/>
        <v>-1.151565241926944E-4</v>
      </c>
      <c r="Z79" s="27"/>
      <c r="AA79" s="27"/>
      <c r="AB79" s="27"/>
    </row>
    <row r="80" spans="1:40" x14ac:dyDescent="0.35">
      <c r="A80" s="25">
        <f t="shared" si="5"/>
        <v>59</v>
      </c>
      <c r="B80" s="16">
        <f ca="1">IF(A80&lt;$D$5,OFFSET('Constant mix'!$B$12,'Volatilite Portfeuille'!$E$2+A80,0),"")</f>
        <v>38799</v>
      </c>
      <c r="C80" s="23">
        <f ca="1">IF($A80&lt;$D$5,OFFSET('Constant mix'!$C$13,'Volatilite Portfeuille'!$E$2+$A80,0),"")</f>
        <v>2.58E-2</v>
      </c>
      <c r="D80" s="25">
        <f ca="1">IF($A80&lt;$D$5,OFFSET('Constant mix'!F$12,'Volatilite Portfeuille'!$E$2+$A80,0),"")</f>
        <v>1.5256157538515549</v>
      </c>
      <c r="E80" s="7">
        <f ca="1">IF($A80&lt;$D$5,OFFSET('Constant mix'!G$12,'Volatilite Portfeuille'!$E$2+$A80,0),"")</f>
        <v>1.4545612912350514</v>
      </c>
      <c r="F80" s="7">
        <f ca="1">IF($A80&lt;$D$5,OFFSET('Constant mix'!H$12,'Volatilite Portfeuille'!$E$2+$A80,0),"")</f>
        <v>1.1233936772297268</v>
      </c>
      <c r="G80" s="7">
        <f ca="1">IF($A80&lt;$D$5,OFFSET('Constant mix'!I$12,'Volatilite Portfeuille'!$E$2+$A80,0),"")</f>
        <v>1.3418253953688029</v>
      </c>
      <c r="H80" s="7">
        <f ca="1">IF($A80&lt;$D$5,OFFSET('Constant mix'!J$12,'Volatilite Portfeuille'!$E$2+$A80,0),"")</f>
        <v>1.9456399877896733</v>
      </c>
      <c r="I80" s="7">
        <f ca="1">IF($A80&lt;$D$5,OFFSET('Constant mix'!K$12,'Volatilite Portfeuille'!$E$2+$A80,0),"")</f>
        <v>3.9640497112597211</v>
      </c>
      <c r="J80" s="7">
        <f ca="1">IF($A80&lt;$D$5,OFFSET('Constant mix'!L$12,'Volatilite Portfeuille'!$E$2+$A80,0),"")</f>
        <v>3.1506897547405917</v>
      </c>
      <c r="K80" s="7">
        <f ca="1">IF($A80&lt;$D$5,OFFSET('Constant mix'!M$12,'Volatilite Portfeuille'!$E$2+$A80,0),"")</f>
        <v>1.2728019478768928</v>
      </c>
      <c r="L80" s="7">
        <f ca="1">IF($A80&lt;$D$5,OFFSET('Constant mix'!N$12,'Volatilite Portfeuille'!$E$2+$A80,0),"")</f>
        <v>1.4288481951581677</v>
      </c>
      <c r="M80" s="7">
        <f ca="1">IF($A80&lt;$D$5,OFFSET('Constant mix'!O$12,'Volatilite Portfeuille'!$E$2+$A80,0),"")</f>
        <v>2.6225559770063289</v>
      </c>
      <c r="N80" s="7">
        <f ca="1">IF($A80&lt;$D$5,OFFSET('Constant mix'!$AM$12,'Volatilite Portfeuille'!$E$2+$A80,0),"")</f>
        <v>1.6983870726910411</v>
      </c>
      <c r="O80" s="5">
        <f t="shared" ca="1" si="6"/>
        <v>-2.3472392680238263E-3</v>
      </c>
      <c r="P80" s="27">
        <f t="shared" ca="1" si="7"/>
        <v>-1.6929836571800694E-3</v>
      </c>
      <c r="Q80" s="27">
        <f t="shared" ca="1" si="8"/>
        <v>-2.0180233774933498E-3</v>
      </c>
      <c r="R80" s="27">
        <f t="shared" ca="1" si="9"/>
        <v>-1.4999143587033359E-3</v>
      </c>
      <c r="S80" s="27">
        <f t="shared" ca="1" si="10"/>
        <v>-6.5877971917365219E-3</v>
      </c>
      <c r="T80" s="27">
        <f t="shared" ca="1" si="11"/>
        <v>2.6782299027523493E-3</v>
      </c>
      <c r="U80" s="27">
        <f t="shared" ca="1" si="12"/>
        <v>1.7772916770701475E-2</v>
      </c>
      <c r="V80" s="27">
        <f t="shared" ca="1" si="13"/>
        <v>7.7442205041911016E-4</v>
      </c>
      <c r="W80" s="27">
        <f t="shared" ca="1" si="14"/>
        <v>-4.1324969700695657E-4</v>
      </c>
      <c r="X80" s="50">
        <f t="shared" ca="1" si="15"/>
        <v>-1.8208102517567326E-3</v>
      </c>
      <c r="Y80" s="31">
        <f t="shared" ca="1" si="16"/>
        <v>-6.6512156354781027E-5</v>
      </c>
      <c r="Z80" s="27"/>
      <c r="AA80" s="27"/>
      <c r="AB80" s="27"/>
    </row>
    <row r="81" spans="1:28" x14ac:dyDescent="0.35">
      <c r="A81" s="25">
        <f t="shared" si="5"/>
        <v>60</v>
      </c>
      <c r="B81" s="16">
        <f ca="1">IF(A81&lt;$D$5,OFFSET('Constant mix'!$B$12,'Volatilite Portfeuille'!$E$2+A81,0),"")</f>
        <v>38800</v>
      </c>
      <c r="C81" s="23">
        <f ca="1">IF($A81&lt;$D$5,OFFSET('Constant mix'!$C$13,'Volatilite Portfeuille'!$E$2+$A81,0),"")</f>
        <v>2.58E-2</v>
      </c>
      <c r="D81" s="25">
        <f ca="1">IF($A81&lt;$D$5,OFFSET('Constant mix'!F$12,'Volatilite Portfeuille'!$E$2+$A81,0),"")</f>
        <v>1.5325500215221322</v>
      </c>
      <c r="E81" s="7">
        <f ca="1">IF($A81&lt;$D$5,OFFSET('Constant mix'!G$12,'Volatilite Portfeuille'!$E$2+$A81,0),"")</f>
        <v>1.4578049343365209</v>
      </c>
      <c r="F81" s="7">
        <f ca="1">IF($A81&lt;$D$5,OFFSET('Constant mix'!H$12,'Volatilite Portfeuille'!$E$2+$A81,0),"")</f>
        <v>1.1243328329100375</v>
      </c>
      <c r="G81" s="7">
        <f ca="1">IF($A81&lt;$D$5,OFFSET('Constant mix'!I$12,'Volatilite Portfeuille'!$E$2+$A81,0),"")</f>
        <v>1.3436791104969092</v>
      </c>
      <c r="H81" s="7">
        <f ca="1">IF($A81&lt;$D$5,OFFSET('Constant mix'!J$12,'Volatilite Portfeuille'!$E$2+$A81,0),"")</f>
        <v>1.9529375955891637</v>
      </c>
      <c r="I81" s="7">
        <f ca="1">IF($A81&lt;$D$5,OFFSET('Constant mix'!K$12,'Volatilite Portfeuille'!$E$2+$A81,0),"")</f>
        <v>3.9718471999418186</v>
      </c>
      <c r="J81" s="7">
        <f ca="1">IF($A81&lt;$D$5,OFFSET('Constant mix'!L$12,'Volatilite Portfeuille'!$E$2+$A81,0),"")</f>
        <v>3.1608653296317915</v>
      </c>
      <c r="K81" s="7">
        <f ca="1">IF($A81&lt;$D$5,OFFSET('Constant mix'!M$12,'Volatilite Portfeuille'!$E$2+$A81,0),"")</f>
        <v>1.2743673081870688</v>
      </c>
      <c r="L81" s="7">
        <f ca="1">IF($A81&lt;$D$5,OFFSET('Constant mix'!N$12,'Volatilite Portfeuille'!$E$2+$A81,0),"")</f>
        <v>1.4295265854985433</v>
      </c>
      <c r="M81" s="7">
        <f ca="1">IF($A81&lt;$D$5,OFFSET('Constant mix'!O$12,'Volatilite Portfeuille'!$E$2+$A81,0),"")</f>
        <v>2.6290535512836097</v>
      </c>
      <c r="N81" s="7">
        <f ca="1">IF($A81&lt;$D$5,OFFSET('Constant mix'!$AM$12,'Volatilite Portfeuille'!$E$2+$A81,0),"")</f>
        <v>1.6996628496107549</v>
      </c>
      <c r="O81" s="5">
        <f t="shared" ca="1" si="6"/>
        <v>4.5452255281652754E-3</v>
      </c>
      <c r="P81" s="27">
        <f t="shared" ca="1" si="7"/>
        <v>2.2299803528493811E-3</v>
      </c>
      <c r="Q81" s="27">
        <f t="shared" ca="1" si="8"/>
        <v>8.3599872364126249E-4</v>
      </c>
      <c r="R81" s="27">
        <f t="shared" ca="1" si="9"/>
        <v>1.3814875873598975E-3</v>
      </c>
      <c r="S81" s="27">
        <f t="shared" ca="1" si="10"/>
        <v>3.7507492883002147E-3</v>
      </c>
      <c r="T81" s="27">
        <f t="shared" ca="1" si="11"/>
        <v>1.9670511850415906E-3</v>
      </c>
      <c r="U81" s="27">
        <f t="shared" ca="1" si="12"/>
        <v>3.229634043113716E-3</v>
      </c>
      <c r="V81" s="27">
        <f t="shared" ca="1" si="13"/>
        <v>1.2298537983752578E-3</v>
      </c>
      <c r="W81" s="27">
        <f t="shared" ca="1" si="14"/>
        <v>4.7478125575151076E-4</v>
      </c>
      <c r="X81" s="50">
        <f t="shared" ca="1" si="15"/>
        <v>2.4775731516311073E-3</v>
      </c>
      <c r="Y81" s="31">
        <f t="shared" ca="1" si="16"/>
        <v>7.511697069693124E-4</v>
      </c>
      <c r="Z81" s="27"/>
      <c r="AA81" s="27"/>
      <c r="AB81" s="27"/>
    </row>
    <row r="82" spans="1:28" x14ac:dyDescent="0.35">
      <c r="A82" s="25">
        <f t="shared" si="5"/>
        <v>61</v>
      </c>
      <c r="B82" s="16">
        <f ca="1">IF(A82&lt;$D$5,OFFSET('Constant mix'!$B$12,'Volatilite Portfeuille'!$E$2+A82,0),"")</f>
        <v>38803</v>
      </c>
      <c r="C82" s="23">
        <f ca="1">IF($A82&lt;$D$5,OFFSET('Constant mix'!$C$13,'Volatilite Portfeuille'!$E$2+$A82,0),"")</f>
        <v>2.58E-2</v>
      </c>
      <c r="D82" s="25">
        <f ca="1">IF($A82&lt;$D$5,OFFSET('Constant mix'!F$12,'Volatilite Portfeuille'!$E$2+$A82,0),"")</f>
        <v>1.5303143023977517</v>
      </c>
      <c r="E82" s="7">
        <f ca="1">IF($A82&lt;$D$5,OFFSET('Constant mix'!G$12,'Volatilite Portfeuille'!$E$2+$A82,0),"")</f>
        <v>1.4588278489749578</v>
      </c>
      <c r="F82" s="7">
        <f ca="1">IF($A82&lt;$D$5,OFFSET('Constant mix'!H$12,'Volatilite Portfeuille'!$E$2+$A82,0),"")</f>
        <v>1.123070503420883</v>
      </c>
      <c r="G82" s="7">
        <f ca="1">IF($A82&lt;$D$5,OFFSET('Constant mix'!I$12,'Volatilite Portfeuille'!$E$2+$A82,0),"")</f>
        <v>1.3284562108028324</v>
      </c>
      <c r="H82" s="7">
        <f ca="1">IF($A82&lt;$D$5,OFFSET('Constant mix'!J$12,'Volatilite Portfeuille'!$E$2+$A82,0),"")</f>
        <v>1.9587227107728489</v>
      </c>
      <c r="I82" s="7">
        <f ca="1">IF($A82&lt;$D$5,OFFSET('Constant mix'!K$12,'Volatilite Portfeuille'!$E$2+$A82,0),"")</f>
        <v>3.9910997010778511</v>
      </c>
      <c r="J82" s="7">
        <f ca="1">IF($A82&lt;$D$5,OFFSET('Constant mix'!L$12,'Volatilite Portfeuille'!$E$2+$A82,0),"")</f>
        <v>3.1685762296790219</v>
      </c>
      <c r="K82" s="7">
        <f ca="1">IF($A82&lt;$D$5,OFFSET('Constant mix'!M$12,'Volatilite Portfeuille'!$E$2+$A82,0),"")</f>
        <v>1.2745125932864403</v>
      </c>
      <c r="L82" s="7">
        <f ca="1">IF($A82&lt;$D$5,OFFSET('Constant mix'!N$12,'Volatilite Portfeuille'!$E$2+$A82,0),"")</f>
        <v>1.4325676182629945</v>
      </c>
      <c r="M82" s="7">
        <f ca="1">IF($A82&lt;$D$5,OFFSET('Constant mix'!O$12,'Volatilite Portfeuille'!$E$2+$A82,0),"")</f>
        <v>2.6242986696596091</v>
      </c>
      <c r="N82" s="7">
        <f ca="1">IF($A82&lt;$D$5,OFFSET('Constant mix'!$AM$12,'Volatilite Portfeuille'!$E$2+$A82,0),"")</f>
        <v>1.7027117305086403</v>
      </c>
      <c r="O82" s="5">
        <f t="shared" ca="1" si="6"/>
        <v>-1.4588229375769313E-3</v>
      </c>
      <c r="P82" s="27">
        <f t="shared" ca="1" si="7"/>
        <v>7.0168142139159784E-4</v>
      </c>
      <c r="Q82" s="27">
        <f t="shared" ca="1" si="8"/>
        <v>-1.1227364817651964E-3</v>
      </c>
      <c r="R82" s="27">
        <f t="shared" ca="1" si="9"/>
        <v>-1.132926721503269E-2</v>
      </c>
      <c r="S82" s="27">
        <f t="shared" ca="1" si="10"/>
        <v>2.962263206336635E-3</v>
      </c>
      <c r="T82" s="27">
        <f t="shared" ca="1" si="11"/>
        <v>4.847241136646474E-3</v>
      </c>
      <c r="U82" s="27">
        <f t="shared" ca="1" si="12"/>
        <v>2.4394902164746046E-3</v>
      </c>
      <c r="V82" s="27">
        <f t="shared" ca="1" si="13"/>
        <v>1.1400567045161125E-4</v>
      </c>
      <c r="W82" s="27">
        <f t="shared" ca="1" si="14"/>
        <v>2.1273006009823181E-3</v>
      </c>
      <c r="X82" s="50">
        <f t="shared" ca="1" si="15"/>
        <v>-1.8085906320466361E-3</v>
      </c>
      <c r="Y82" s="31">
        <f t="shared" ca="1" si="16"/>
        <v>1.7938151078513709E-3</v>
      </c>
      <c r="Z82" s="27"/>
      <c r="AA82" s="27"/>
      <c r="AB82" s="27"/>
    </row>
    <row r="83" spans="1:28" x14ac:dyDescent="0.35">
      <c r="A83" s="25">
        <f t="shared" si="5"/>
        <v>62</v>
      </c>
      <c r="B83" s="16">
        <f ca="1">IF(A83&lt;$D$5,OFFSET('Constant mix'!$B$12,'Volatilite Portfeuille'!$E$2+A83,0),"")</f>
        <v>38804</v>
      </c>
      <c r="C83" s="23">
        <f ca="1">IF($A83&lt;$D$5,OFFSET('Constant mix'!$C$13,'Volatilite Portfeuille'!$E$2+$A83,0),"")</f>
        <v>2.58E-2</v>
      </c>
      <c r="D83" s="25">
        <f ca="1">IF($A83&lt;$D$5,OFFSET('Constant mix'!F$12,'Volatilite Portfeuille'!$E$2+$A83,0),"")</f>
        <v>1.5230249301510903</v>
      </c>
      <c r="E83" s="7">
        <f ca="1">IF($A83&lt;$D$5,OFFSET('Constant mix'!G$12,'Volatilite Portfeuille'!$E$2+$A83,0),"")</f>
        <v>1.4482202634777201</v>
      </c>
      <c r="F83" s="7">
        <f ca="1">IF($A83&lt;$D$5,OFFSET('Constant mix'!H$12,'Volatilite Portfeuille'!$E$2+$A83,0),"")</f>
        <v>1.1158657704122186</v>
      </c>
      <c r="G83" s="7">
        <f ca="1">IF($A83&lt;$D$5,OFFSET('Constant mix'!I$12,'Volatilite Portfeuille'!$E$2+$A83,0),"")</f>
        <v>1.3239669472154256</v>
      </c>
      <c r="H83" s="7">
        <f ca="1">IF($A83&lt;$D$5,OFFSET('Constant mix'!J$12,'Volatilite Portfeuille'!$E$2+$A83,0),"")</f>
        <v>1.958861068188148</v>
      </c>
      <c r="I83" s="7">
        <f ca="1">IF($A83&lt;$D$5,OFFSET('Constant mix'!K$12,'Volatilite Portfeuille'!$E$2+$A83,0),"")</f>
        <v>3.9575360909443993</v>
      </c>
      <c r="J83" s="7">
        <f ca="1">IF($A83&lt;$D$5,OFFSET('Constant mix'!L$12,'Volatilite Portfeuille'!$E$2+$A83,0),"")</f>
        <v>3.2069876994692832</v>
      </c>
      <c r="K83" s="7">
        <f ca="1">IF($A83&lt;$D$5,OFFSET('Constant mix'!M$12,'Volatilite Portfeuille'!$E$2+$A83,0),"")</f>
        <v>1.2753997798680394</v>
      </c>
      <c r="L83" s="7">
        <f ca="1">IF($A83&lt;$D$5,OFFSET('Constant mix'!N$12,'Volatilite Portfeuille'!$E$2+$A83,0),"")</f>
        <v>1.434016313825146</v>
      </c>
      <c r="M83" s="7">
        <f ca="1">IF($A83&lt;$D$5,OFFSET('Constant mix'!O$12,'Volatilite Portfeuille'!$E$2+$A83,0),"")</f>
        <v>2.6158439182746118</v>
      </c>
      <c r="N83" s="7">
        <f ca="1">IF($A83&lt;$D$5,OFFSET('Constant mix'!$AM$12,'Volatilite Portfeuille'!$E$2+$A83,0),"")</f>
        <v>1.7012256514022754</v>
      </c>
      <c r="O83" s="5">
        <f t="shared" ca="1" si="6"/>
        <v>-4.7633170749564746E-3</v>
      </c>
      <c r="P83" s="27">
        <f t="shared" ca="1" si="7"/>
        <v>-7.2713072379931853E-3</v>
      </c>
      <c r="Q83" s="27">
        <f t="shared" ca="1" si="8"/>
        <v>-6.4152098970801097E-3</v>
      </c>
      <c r="R83" s="27">
        <f t="shared" ca="1" si="9"/>
        <v>-3.3793086673844508E-3</v>
      </c>
      <c r="S83" s="27">
        <f t="shared" ca="1" si="10"/>
        <v>7.0636550308034174E-5</v>
      </c>
      <c r="T83" s="27">
        <f t="shared" ca="1" si="11"/>
        <v>-8.4096145542010836E-3</v>
      </c>
      <c r="U83" s="27">
        <f t="shared" ca="1" si="12"/>
        <v>1.2122627642811246E-2</v>
      </c>
      <c r="V83" s="27">
        <f t="shared" ca="1" si="13"/>
        <v>6.9609871748022023E-4</v>
      </c>
      <c r="W83" s="27">
        <f t="shared" ca="1" si="14"/>
        <v>1.0112580681589378E-3</v>
      </c>
      <c r="X83" s="50">
        <f t="shared" ca="1" si="15"/>
        <v>-3.2217184281444489E-3</v>
      </c>
      <c r="Y83" s="31">
        <f t="shared" ca="1" si="16"/>
        <v>-8.7277199054769383E-4</v>
      </c>
      <c r="Z83" s="27"/>
      <c r="AA83" s="27"/>
      <c r="AB83" s="27"/>
    </row>
    <row r="84" spans="1:28" x14ac:dyDescent="0.35">
      <c r="A84" s="25">
        <f t="shared" si="5"/>
        <v>63</v>
      </c>
      <c r="B84" s="16">
        <f ca="1">IF(A84&lt;$D$5,OFFSET('Constant mix'!$B$12,'Volatilite Portfeuille'!$E$2+A84,0),"")</f>
        <v>38805</v>
      </c>
      <c r="C84" s="23">
        <f ca="1">IF($A84&lt;$D$5,OFFSET('Constant mix'!$C$13,'Volatilite Portfeuille'!$E$2+$A84,0),"")</f>
        <v>2.5899999999999999E-2</v>
      </c>
      <c r="D84" s="25">
        <f ca="1">IF($A84&lt;$D$5,OFFSET('Constant mix'!F$12,'Volatilite Portfeuille'!$E$2+$A84,0),"")</f>
        <v>1.5205716683738093</v>
      </c>
      <c r="E84" s="7">
        <f ca="1">IF($A84&lt;$D$5,OFFSET('Constant mix'!G$12,'Volatilite Portfeuille'!$E$2+$A84,0),"")</f>
        <v>1.4461802830360071</v>
      </c>
      <c r="F84" s="7">
        <f ca="1">IF($A84&lt;$D$5,OFFSET('Constant mix'!H$12,'Volatilite Portfeuille'!$E$2+$A84,0),"")</f>
        <v>1.1223690619527529</v>
      </c>
      <c r="G84" s="7">
        <f ca="1">IF($A84&lt;$D$5,OFFSET('Constant mix'!I$12,'Volatilite Portfeuille'!$E$2+$A84,0),"")</f>
        <v>1.3293477143580816</v>
      </c>
      <c r="H84" s="7">
        <f ca="1">IF($A84&lt;$D$5,OFFSET('Constant mix'!J$12,'Volatilite Portfeuille'!$E$2+$A84,0),"")</f>
        <v>2.0180917400999561</v>
      </c>
      <c r="I84" s="7">
        <f ca="1">IF($A84&lt;$D$5,OFFSET('Constant mix'!K$12,'Volatilite Portfeuille'!$E$2+$A84,0),"")</f>
        <v>3.9623005491718915</v>
      </c>
      <c r="J84" s="7">
        <f ca="1">IF($A84&lt;$D$5,OFFSET('Constant mix'!L$12,'Volatilite Portfeuille'!$E$2+$A84,0),"")</f>
        <v>3.2193372945178198</v>
      </c>
      <c r="K84" s="7">
        <f ca="1">IF($A84&lt;$D$5,OFFSET('Constant mix'!M$12,'Volatilite Portfeuille'!$E$2+$A84,0),"")</f>
        <v>1.2746415332691514</v>
      </c>
      <c r="L84" s="7">
        <f ca="1">IF($A84&lt;$D$5,OFFSET('Constant mix'!N$12,'Volatilite Portfeuille'!$E$2+$A84,0),"")</f>
        <v>1.4310722460081708</v>
      </c>
      <c r="M84" s="7">
        <f ca="1">IF($A84&lt;$D$5,OFFSET('Constant mix'!O$12,'Volatilite Portfeuille'!$E$2+$A84,0),"")</f>
        <v>2.6128312912097393</v>
      </c>
      <c r="N84" s="7">
        <f ca="1">IF($A84&lt;$D$5,OFFSET('Constant mix'!$AM$12,'Volatilite Portfeuille'!$E$2+$A84,0),"")</f>
        <v>1.699546852986773</v>
      </c>
      <c r="O84" s="5">
        <f t="shared" ca="1" si="6"/>
        <v>-1.6107824164359741E-3</v>
      </c>
      <c r="P84" s="27">
        <f t="shared" ca="1" si="7"/>
        <v>-1.4086119999552338E-3</v>
      </c>
      <c r="Q84" s="27">
        <f t="shared" ca="1" si="8"/>
        <v>5.8280231484579836E-3</v>
      </c>
      <c r="R84" s="27">
        <f t="shared" ca="1" si="9"/>
        <v>4.0641249798365475E-3</v>
      </c>
      <c r="S84" s="27">
        <f t="shared" ca="1" si="10"/>
        <v>3.0237301089756974E-2</v>
      </c>
      <c r="T84" s="27">
        <f t="shared" ca="1" si="11"/>
        <v>1.2038950796668946E-3</v>
      </c>
      <c r="U84" s="27">
        <f t="shared" ca="1" si="12"/>
        <v>3.8508395434695419E-3</v>
      </c>
      <c r="V84" s="27">
        <f t="shared" ca="1" si="13"/>
        <v>-5.945168023836489E-4</v>
      </c>
      <c r="W84" s="27">
        <f t="shared" ca="1" si="14"/>
        <v>-2.0530225413698533E-3</v>
      </c>
      <c r="X84" s="50">
        <f t="shared" ca="1" si="15"/>
        <v>-1.1516845649031104E-3</v>
      </c>
      <c r="Y84" s="31">
        <f t="shared" ca="1" si="16"/>
        <v>-9.8681701285108225E-4</v>
      </c>
      <c r="Z84" s="27"/>
      <c r="AA84" s="27"/>
      <c r="AB84" s="27"/>
    </row>
    <row r="85" spans="1:28" x14ac:dyDescent="0.35">
      <c r="A85" s="25">
        <f t="shared" si="5"/>
        <v>64</v>
      </c>
      <c r="B85" s="16">
        <f ca="1">IF(A85&lt;$D$5,OFFSET('Constant mix'!$B$12,'Volatilite Portfeuille'!$E$2+A85,0),"")</f>
        <v>38806</v>
      </c>
      <c r="C85" s="23">
        <f ca="1">IF($A85&lt;$D$5,OFFSET('Constant mix'!$C$13,'Volatilite Portfeuille'!$E$2+$A85,0),"")</f>
        <v>2.6200000000000001E-2</v>
      </c>
      <c r="D85" s="25">
        <f ca="1">IF($A85&lt;$D$5,OFFSET('Constant mix'!F$12,'Volatilite Portfeuille'!$E$2+$A85,0),"")</f>
        <v>1.5164107031551493</v>
      </c>
      <c r="E85" s="7">
        <f ca="1">IF($A85&lt;$D$5,OFFSET('Constant mix'!G$12,'Volatilite Portfeuille'!$E$2+$A85,0),"")</f>
        <v>1.4452826359997699</v>
      </c>
      <c r="F85" s="7">
        <f ca="1">IF($A85&lt;$D$5,OFFSET('Constant mix'!H$12,'Volatilite Portfeuille'!$E$2+$A85,0),"")</f>
        <v>1.1203067007533463</v>
      </c>
      <c r="G85" s="7">
        <f ca="1">IF($A85&lt;$D$5,OFFSET('Constant mix'!I$12,'Volatilite Portfeuille'!$E$2+$A85,0),"")</f>
        <v>1.3460126387816758</v>
      </c>
      <c r="H85" s="7">
        <f ca="1">IF($A85&lt;$D$5,OFFSET('Constant mix'!J$12,'Volatilite Portfeuille'!$E$2+$A85,0),"")</f>
        <v>2.0218158959144406</v>
      </c>
      <c r="I85" s="7">
        <f ca="1">IF($A85&lt;$D$5,OFFSET('Constant mix'!K$12,'Volatilite Portfeuille'!$E$2+$A85,0),"")</f>
        <v>4.0213553813167664</v>
      </c>
      <c r="J85" s="7">
        <f ca="1">IF($A85&lt;$D$5,OFFSET('Constant mix'!L$12,'Volatilite Portfeuille'!$E$2+$A85,0),"")</f>
        <v>3.2620274501728304</v>
      </c>
      <c r="K85" s="7">
        <f ca="1">IF($A85&lt;$D$5,OFFSET('Constant mix'!M$12,'Volatilite Portfeuille'!$E$2+$A85,0),"")</f>
        <v>1.2734960529146093</v>
      </c>
      <c r="L85" s="7">
        <f ca="1">IF($A85&lt;$D$5,OFFSET('Constant mix'!N$12,'Volatilite Portfeuille'!$E$2+$A85,0),"")</f>
        <v>1.4316410446226977</v>
      </c>
      <c r="M85" s="7">
        <f ca="1">IF($A85&lt;$D$5,OFFSET('Constant mix'!O$12,'Volatilite Portfeuille'!$E$2+$A85,0),"")</f>
        <v>2.6113244086175631</v>
      </c>
      <c r="N85" s="7">
        <f ca="1">IF($A85&lt;$D$5,OFFSET('Constant mix'!$AM$12,'Volatilite Portfeuille'!$E$2+$A85,0),"")</f>
        <v>1.7046662025132098</v>
      </c>
      <c r="O85" s="5">
        <f t="shared" ca="1" si="6"/>
        <v>-2.7364479459952573E-3</v>
      </c>
      <c r="P85" s="27">
        <f t="shared" ca="1" si="7"/>
        <v>-6.2070202917763329E-4</v>
      </c>
      <c r="Q85" s="27">
        <f t="shared" ca="1" si="8"/>
        <v>-1.8375071706078216E-3</v>
      </c>
      <c r="R85" s="27">
        <f t="shared" ca="1" si="9"/>
        <v>1.2536166605319865E-2</v>
      </c>
      <c r="S85" s="27">
        <f t="shared" ca="1" si="10"/>
        <v>1.84538479618368E-3</v>
      </c>
      <c r="T85" s="27">
        <f t="shared" ca="1" si="11"/>
        <v>1.4904177866370327E-2</v>
      </c>
      <c r="U85" s="27">
        <f t="shared" ca="1" si="12"/>
        <v>1.3260541456065367E-2</v>
      </c>
      <c r="V85" s="27">
        <f t="shared" ca="1" si="13"/>
        <v>-8.9866862536969183E-4</v>
      </c>
      <c r="W85" s="27">
        <f t="shared" ca="1" si="14"/>
        <v>3.9746324206446637E-4</v>
      </c>
      <c r="X85" s="50">
        <f t="shared" ca="1" si="15"/>
        <v>-5.7672403007635875E-4</v>
      </c>
      <c r="Y85" s="31">
        <f t="shared" ca="1" si="16"/>
        <v>3.012184993570477E-3</v>
      </c>
      <c r="Z85" s="27"/>
      <c r="AA85" s="27"/>
      <c r="AB85" s="27"/>
    </row>
    <row r="86" spans="1:28" x14ac:dyDescent="0.35">
      <c r="A86" s="25">
        <f t="shared" si="5"/>
        <v>65</v>
      </c>
      <c r="B86" s="16">
        <f ca="1">IF(A86&lt;$D$5,OFFSET('Constant mix'!$B$12,'Volatilite Portfeuille'!$E$2+A86,0),"")</f>
        <v>38807</v>
      </c>
      <c r="C86" s="23">
        <f ca="1">IF($A86&lt;$D$5,OFFSET('Constant mix'!$C$13,'Volatilite Portfeuille'!$E$2+$A86,0),"")</f>
        <v>2.5899999999999999E-2</v>
      </c>
      <c r="D86" s="25">
        <f ca="1">IF($A86&lt;$D$5,OFFSET('Constant mix'!F$12,'Volatilite Portfeuille'!$E$2+$A86,0),"")</f>
        <v>1.5176565459007134</v>
      </c>
      <c r="E86" s="7">
        <f ca="1">IF($A86&lt;$D$5,OFFSET('Constant mix'!G$12,'Volatilite Portfeuille'!$E$2+$A86,0),"")</f>
        <v>1.4455279602074655</v>
      </c>
      <c r="F86" s="7">
        <f ca="1">IF($A86&lt;$D$5,OFFSET('Constant mix'!H$12,'Volatilite Portfeuille'!$E$2+$A86,0),"")</f>
        <v>1.1167433378264446</v>
      </c>
      <c r="G86" s="7">
        <f ca="1">IF($A86&lt;$D$5,OFFSET('Constant mix'!I$12,'Volatilite Portfeuille'!$E$2+$A86,0),"")</f>
        <v>1.3383520726890552</v>
      </c>
      <c r="H86" s="7">
        <f ca="1">IF($A86&lt;$D$5,OFFSET('Constant mix'!J$12,'Volatilite Portfeuille'!$E$2+$A86,0),"")</f>
        <v>2.0124929225793968</v>
      </c>
      <c r="I86" s="7">
        <f ca="1">IF($A86&lt;$D$5,OFFSET('Constant mix'!K$12,'Volatilite Portfeuille'!$E$2+$A86,0),"")</f>
        <v>4.0417582226253428</v>
      </c>
      <c r="J86" s="7">
        <f ca="1">IF($A86&lt;$D$5,OFFSET('Constant mix'!L$12,'Volatilite Portfeuille'!$E$2+$A86,0),"")</f>
        <v>3.2222757659287877</v>
      </c>
      <c r="K86" s="7">
        <f ca="1">IF($A86&lt;$D$5,OFFSET('Constant mix'!M$12,'Volatilite Portfeuille'!$E$2+$A86,0),"")</f>
        <v>1.2718673231022875</v>
      </c>
      <c r="L86" s="7">
        <f ca="1">IF($A86&lt;$D$5,OFFSET('Constant mix'!N$12,'Volatilite Portfeuille'!$E$2+$A86,0),"")</f>
        <v>1.4324691531199267</v>
      </c>
      <c r="M86" s="7">
        <f ca="1">IF($A86&lt;$D$5,OFFSET('Constant mix'!O$12,'Volatilite Portfeuille'!$E$2+$A86,0),"")</f>
        <v>2.6123904807882488</v>
      </c>
      <c r="N86" s="7">
        <f ca="1">IF($A86&lt;$D$5,OFFSET('Constant mix'!$AM$12,'Volatilite Portfeuille'!$E$2+$A86,0),"")</f>
        <v>1.7060546360128417</v>
      </c>
      <c r="O86" s="5">
        <f t="shared" ca="1" si="6"/>
        <v>8.2157343190214505E-4</v>
      </c>
      <c r="P86" s="27">
        <f t="shared" ca="1" si="7"/>
        <v>1.6974133749680931E-4</v>
      </c>
      <c r="Q86" s="27">
        <f t="shared" ca="1" si="8"/>
        <v>-3.18070303828899E-3</v>
      </c>
      <c r="R86" s="27">
        <f t="shared" ca="1" si="9"/>
        <v>-5.6913032403279606E-3</v>
      </c>
      <c r="S86" s="27">
        <f t="shared" ca="1" si="10"/>
        <v>-4.6111880680546058E-3</v>
      </c>
      <c r="T86" s="27">
        <f t="shared" ca="1" si="11"/>
        <v>5.0736230384829106E-3</v>
      </c>
      <c r="U86" s="27">
        <f t="shared" ca="1" si="12"/>
        <v>-1.2186189371869438E-2</v>
      </c>
      <c r="V86" s="27">
        <f t="shared" ca="1" si="13"/>
        <v>-1.2789437459144182E-3</v>
      </c>
      <c r="W86" s="27">
        <f t="shared" ca="1" si="14"/>
        <v>5.7843305089599895E-4</v>
      </c>
      <c r="X86" s="50">
        <f t="shared" ca="1" si="15"/>
        <v>4.0824960972574154E-4</v>
      </c>
      <c r="Y86" s="31">
        <f t="shared" ca="1" si="16"/>
        <v>8.1448995561994586E-4</v>
      </c>
      <c r="Z86" s="27"/>
      <c r="AA86" s="27"/>
      <c r="AB86" s="27"/>
    </row>
    <row r="87" spans="1:28" x14ac:dyDescent="0.35">
      <c r="A87" s="25">
        <f t="shared" ref="A87:A150" si="42">A86+1</f>
        <v>66</v>
      </c>
      <c r="B87" s="16">
        <f ca="1">IF(A87&lt;$D$5,OFFSET('Constant mix'!$B$12,'Volatilite Portfeuille'!$E$2+A87,0),"")</f>
        <v>38810</v>
      </c>
      <c r="C87" s="23">
        <f ca="1">IF($A87&lt;$D$5,OFFSET('Constant mix'!$C$13,'Volatilite Portfeuille'!$E$2+$A87,0),"")</f>
        <v>2.5899999999999999E-2</v>
      </c>
      <c r="D87" s="25">
        <f ca="1">IF($A87&lt;$D$5,OFFSET('Constant mix'!F$12,'Volatilite Portfeuille'!$E$2+$A87,0),"")</f>
        <v>1.5154213814548327</v>
      </c>
      <c r="E87" s="7">
        <f ca="1">IF($A87&lt;$D$5,OFFSET('Constant mix'!G$12,'Volatilite Portfeuille'!$E$2+$A87,0),"")</f>
        <v>1.4398385129843989</v>
      </c>
      <c r="F87" s="7">
        <f ca="1">IF($A87&lt;$D$5,OFFSET('Constant mix'!H$12,'Volatilite Portfeuille'!$E$2+$A87,0),"")</f>
        <v>1.1191259097352901</v>
      </c>
      <c r="G87" s="7">
        <f ca="1">IF($A87&lt;$D$5,OFFSET('Constant mix'!I$12,'Volatilite Portfeuille'!$E$2+$A87,0),"")</f>
        <v>1.3488663091162707</v>
      </c>
      <c r="H87" s="7">
        <f ca="1">IF($A87&lt;$D$5,OFFSET('Constant mix'!J$12,'Volatilite Portfeuille'!$E$2+$A87,0),"")</f>
        <v>2.0578368215300342</v>
      </c>
      <c r="I87" s="7">
        <f ca="1">IF($A87&lt;$D$5,OFFSET('Constant mix'!K$12,'Volatilite Portfeuille'!$E$2+$A87,0),"")</f>
        <v>4.113860871598698</v>
      </c>
      <c r="J87" s="7">
        <f ca="1">IF($A87&lt;$D$5,OFFSET('Constant mix'!L$12,'Volatilite Portfeuille'!$E$2+$A87,0),"")</f>
        <v>3.2463593965397859</v>
      </c>
      <c r="K87" s="7">
        <f ca="1">IF($A87&lt;$D$5,OFFSET('Constant mix'!M$12,'Volatilite Portfeuille'!$E$2+$A87,0),"")</f>
        <v>1.2709516087298129</v>
      </c>
      <c r="L87" s="7">
        <f ca="1">IF($A87&lt;$D$5,OFFSET('Constant mix'!N$12,'Volatilite Portfeuille'!$E$2+$A87,0),"")</f>
        <v>1.4348216128313691</v>
      </c>
      <c r="M87" s="7">
        <f ca="1">IF($A87&lt;$D$5,OFFSET('Constant mix'!O$12,'Volatilite Portfeuille'!$E$2+$A87,0),"")</f>
        <v>2.6096038248940183</v>
      </c>
      <c r="N87" s="7">
        <f ca="1">IF($A87&lt;$D$5,OFFSET('Constant mix'!$AM$12,'Volatilite Portfeuille'!$E$2+$A87,0),"")</f>
        <v>1.713466601125105</v>
      </c>
      <c r="O87" s="5">
        <f t="shared" ref="O87:O150" ca="1" si="43">IF($A87&lt;$D$5,D87/D86-1,0)</f>
        <v>-1.472773567852359E-3</v>
      </c>
      <c r="P87" s="27">
        <f t="shared" ref="P87:P150" ca="1" si="44">IF($A87&lt;$D$5,E87/E86-1,0)</f>
        <v>-3.93589565867003E-3</v>
      </c>
      <c r="Q87" s="27">
        <f t="shared" ref="Q87:Q150" ca="1" si="45">IF($A87&lt;$D$5,F87/F86-1,0)</f>
        <v>2.1334999978444014E-3</v>
      </c>
      <c r="R87" s="27">
        <f t="shared" ref="R87:R150" ca="1" si="46">IF($A87&lt;$D$5,G87/G86-1,0)</f>
        <v>7.8561065072286773E-3</v>
      </c>
      <c r="S87" s="27">
        <f t="shared" ref="S87:S150" ca="1" si="47">IF($A87&lt;$D$5,H87/H86-1,0)</f>
        <v>2.2531209149555975E-2</v>
      </c>
      <c r="T87" s="27">
        <f t="shared" ref="T87:T150" ca="1" si="48">IF($A87&lt;$D$5,I87/I86-1,0)</f>
        <v>1.7839426556920612E-2</v>
      </c>
      <c r="U87" s="27">
        <f t="shared" ref="U87:U150" ca="1" si="49">IF($A87&lt;$D$5,J87/J86-1,0)</f>
        <v>7.4741059923082442E-3</v>
      </c>
      <c r="V87" s="27">
        <f t="shared" ref="V87:V150" ca="1" si="50">IF($A87&lt;$D$5,K87/K86-1,0)</f>
        <v>-7.1997633388432014E-4</v>
      </c>
      <c r="W87" s="27">
        <f t="shared" ref="W87:W150" ca="1" si="51">IF($A87&lt;$D$5,L87/L86-1,0)</f>
        <v>1.6422410956067335E-3</v>
      </c>
      <c r="X87" s="50">
        <f t="shared" ref="X87:X150" ca="1" si="52">IF($A87&lt;$D$5,M87/M86-1,0)</f>
        <v>-1.0667072609258366E-3</v>
      </c>
      <c r="Y87" s="31">
        <f t="shared" ref="Y87:Y150" ca="1" si="53">IF($A87&lt;$D$5,N87/N86-1,0)</f>
        <v>4.3445062988050065E-3</v>
      </c>
      <c r="Z87" s="27"/>
      <c r="AA87" s="27"/>
      <c r="AB87" s="27"/>
    </row>
    <row r="88" spans="1:28" x14ac:dyDescent="0.35">
      <c r="A88" s="25">
        <f t="shared" si="42"/>
        <v>67</v>
      </c>
      <c r="B88" s="16">
        <f ca="1">IF(A88&lt;$D$5,OFFSET('Constant mix'!$B$12,'Volatilite Portfeuille'!$E$2+A88,0),"")</f>
        <v>38811</v>
      </c>
      <c r="C88" s="23">
        <f ca="1">IF($A88&lt;$D$5,OFFSET('Constant mix'!$C$13,'Volatilite Portfeuille'!$E$2+$A88,0),"")</f>
        <v>2.6099999999999998E-2</v>
      </c>
      <c r="D88" s="25">
        <f ca="1">IF($A88&lt;$D$5,OFFSET('Constant mix'!F$12,'Volatilite Portfeuille'!$E$2+$A88,0),"")</f>
        <v>1.5160981601177639</v>
      </c>
      <c r="E88" s="7">
        <f ca="1">IF($A88&lt;$D$5,OFFSET('Constant mix'!G$12,'Volatilite Portfeuille'!$E$2+$A88,0),"")</f>
        <v>1.438083177611589</v>
      </c>
      <c r="F88" s="7">
        <f ca="1">IF($A88&lt;$D$5,OFFSET('Constant mix'!H$12,'Volatilite Portfeuille'!$E$2+$A88,0),"")</f>
        <v>1.12692319769504</v>
      </c>
      <c r="G88" s="7">
        <f ca="1">IF($A88&lt;$D$5,OFFSET('Constant mix'!I$12,'Volatilite Portfeuille'!$E$2+$A88,0),"")</f>
        <v>1.3380308800437875</v>
      </c>
      <c r="H88" s="7">
        <f ca="1">IF($A88&lt;$D$5,OFFSET('Constant mix'!J$12,'Volatilite Portfeuille'!$E$2+$A88,0),"")</f>
        <v>2.0520965775274824</v>
      </c>
      <c r="I88" s="7">
        <f ca="1">IF($A88&lt;$D$5,OFFSET('Constant mix'!K$12,'Volatilite Portfeuille'!$E$2+$A88,0),"")</f>
        <v>4.1505187317978569</v>
      </c>
      <c r="J88" s="7">
        <f ca="1">IF($A88&lt;$D$5,OFFSET('Constant mix'!L$12,'Volatilite Portfeuille'!$E$2+$A88,0),"")</f>
        <v>3.2158634974904272</v>
      </c>
      <c r="K88" s="7">
        <f ca="1">IF($A88&lt;$D$5,OFFSET('Constant mix'!M$12,'Volatilite Portfeuille'!$E$2+$A88,0),"")</f>
        <v>1.271645164508463</v>
      </c>
      <c r="L88" s="7">
        <f ca="1">IF($A88&lt;$D$5,OFFSET('Constant mix'!N$12,'Volatilite Portfeuille'!$E$2+$A88,0),"")</f>
        <v>1.4347212202812281</v>
      </c>
      <c r="M88" s="7">
        <f ca="1">IF($A88&lt;$D$5,OFFSET('Constant mix'!O$12,'Volatilite Portfeuille'!$E$2+$A88,0),"")</f>
        <v>2.6106913561966159</v>
      </c>
      <c r="N88" s="7">
        <f ca="1">IF($A88&lt;$D$5,OFFSET('Constant mix'!$AM$12,'Volatilite Portfeuille'!$E$2+$A88,0),"")</f>
        <v>1.7154767590926021</v>
      </c>
      <c r="O88" s="5">
        <f t="shared" ca="1" si="43"/>
        <v>4.4659437382454925E-4</v>
      </c>
      <c r="P88" s="27">
        <f t="shared" ca="1" si="44"/>
        <v>-1.2191196144430982E-3</v>
      </c>
      <c r="Q88" s="27">
        <f t="shared" ca="1" si="45"/>
        <v>6.9673017950180327E-3</v>
      </c>
      <c r="R88" s="27">
        <f t="shared" ca="1" si="46"/>
        <v>-8.0329896293297454E-3</v>
      </c>
      <c r="S88" s="27">
        <f t="shared" ca="1" si="47"/>
        <v>-2.7894553846518066E-3</v>
      </c>
      <c r="T88" s="27">
        <f t="shared" ca="1" si="48"/>
        <v>8.9108167104623437E-3</v>
      </c>
      <c r="U88" s="27">
        <f t="shared" ca="1" si="49"/>
        <v>-9.393876439516724E-3</v>
      </c>
      <c r="V88" s="27">
        <f t="shared" ca="1" si="50"/>
        <v>5.4569802177062421E-4</v>
      </c>
      <c r="W88" s="27">
        <f t="shared" ca="1" si="51"/>
        <v>-6.9968663172659262E-5</v>
      </c>
      <c r="X88" s="50">
        <f t="shared" ca="1" si="52"/>
        <v>4.1674191776674974E-4</v>
      </c>
      <c r="Y88" s="31">
        <f t="shared" ca="1" si="53"/>
        <v>1.1731526988487673E-3</v>
      </c>
      <c r="Z88" s="27"/>
      <c r="AA88" s="27"/>
      <c r="AB88" s="27"/>
    </row>
    <row r="89" spans="1:28" x14ac:dyDescent="0.35">
      <c r="A89" s="25">
        <f t="shared" si="42"/>
        <v>68</v>
      </c>
      <c r="B89" s="16">
        <f ca="1">IF(A89&lt;$D$5,OFFSET('Constant mix'!$B$12,'Volatilite Portfeuille'!$E$2+A89,0),"")</f>
        <v>38812</v>
      </c>
      <c r="C89" s="23">
        <f ca="1">IF($A89&lt;$D$5,OFFSET('Constant mix'!$C$13,'Volatilite Portfeuille'!$E$2+$A89,0),"")</f>
        <v>2.6699999999999998E-2</v>
      </c>
      <c r="D89" s="25">
        <f ca="1">IF($A89&lt;$D$5,OFFSET('Constant mix'!F$12,'Volatilite Portfeuille'!$E$2+$A89,0),"")</f>
        <v>1.519906507115409</v>
      </c>
      <c r="E89" s="7">
        <f ca="1">IF($A89&lt;$D$5,OFFSET('Constant mix'!G$12,'Volatilite Portfeuille'!$E$2+$A89,0),"")</f>
        <v>1.4368991449840396</v>
      </c>
      <c r="F89" s="7">
        <f ca="1">IF($A89&lt;$D$5,OFFSET('Constant mix'!H$12,'Volatilite Portfeuille'!$E$2+$A89,0),"")</f>
        <v>1.1306472131156924</v>
      </c>
      <c r="G89" s="7">
        <f ca="1">IF($A89&lt;$D$5,OFFSET('Constant mix'!I$12,'Volatilite Portfeuille'!$E$2+$A89,0),"")</f>
        <v>1.3420030041913136</v>
      </c>
      <c r="H89" s="7">
        <f ca="1">IF($A89&lt;$D$5,OFFSET('Constant mix'!J$12,'Volatilite Portfeuille'!$E$2+$A89,0),"")</f>
        <v>2.0551853840299144</v>
      </c>
      <c r="I89" s="7">
        <f ca="1">IF($A89&lt;$D$5,OFFSET('Constant mix'!K$12,'Volatilite Portfeuille'!$E$2+$A89,0),"")</f>
        <v>4.1691161110910251</v>
      </c>
      <c r="J89" s="7">
        <f ca="1">IF($A89&lt;$D$5,OFFSET('Constant mix'!L$12,'Volatilite Portfeuille'!$E$2+$A89,0),"")</f>
        <v>3.2516871565929089</v>
      </c>
      <c r="K89" s="7">
        <f ca="1">IF($A89&lt;$D$5,OFFSET('Constant mix'!M$12,'Volatilite Portfeuille'!$E$2+$A89,0),"")</f>
        <v>1.2727253199135653</v>
      </c>
      <c r="L89" s="7">
        <f ca="1">IF($A89&lt;$D$5,OFFSET('Constant mix'!N$12,'Volatilite Portfeuille'!$E$2+$A89,0),"")</f>
        <v>1.4349990107372232</v>
      </c>
      <c r="M89" s="7">
        <f ca="1">IF($A89&lt;$D$5,OFFSET('Constant mix'!O$12,'Volatilite Portfeuille'!$E$2+$A89,0),"")</f>
        <v>2.6089105132121047</v>
      </c>
      <c r="N89" s="7">
        <f ca="1">IF($A89&lt;$D$5,OFFSET('Constant mix'!$AM$12,'Volatilite Portfeuille'!$E$2+$A89,0),"")</f>
        <v>1.7173222952593648</v>
      </c>
      <c r="O89" s="5">
        <f t="shared" ca="1" si="43"/>
        <v>2.5119395945638612E-3</v>
      </c>
      <c r="P89" s="27">
        <f t="shared" ca="1" si="44"/>
        <v>-8.2334085119883937E-4</v>
      </c>
      <c r="Q89" s="27">
        <f t="shared" ca="1" si="45"/>
        <v>3.3045867085434999E-3</v>
      </c>
      <c r="R89" s="27">
        <f t="shared" ca="1" si="46"/>
        <v>2.9686341374992598E-3</v>
      </c>
      <c r="S89" s="27">
        <f t="shared" ca="1" si="47"/>
        <v>1.505195484587496E-3</v>
      </c>
      <c r="T89" s="27">
        <f t="shared" ca="1" si="48"/>
        <v>4.4807361428562675E-3</v>
      </c>
      <c r="U89" s="27">
        <f t="shared" ca="1" si="49"/>
        <v>1.1139670303306648E-2</v>
      </c>
      <c r="V89" s="27">
        <f t="shared" ca="1" si="50"/>
        <v>8.4941572952068611E-4</v>
      </c>
      <c r="W89" s="27">
        <f t="shared" ca="1" si="51"/>
        <v>1.9361981412724383E-4</v>
      </c>
      <c r="X89" s="50">
        <f t="shared" ca="1" si="52"/>
        <v>-6.821346308456544E-4</v>
      </c>
      <c r="Y89" s="31">
        <f t="shared" ca="1" si="53"/>
        <v>1.0758153131371628E-3</v>
      </c>
      <c r="Z89" s="27"/>
      <c r="AA89" s="27"/>
      <c r="AB89" s="27"/>
    </row>
    <row r="90" spans="1:28" x14ac:dyDescent="0.35">
      <c r="A90" s="25">
        <f t="shared" si="42"/>
        <v>69</v>
      </c>
      <c r="B90" s="16">
        <f ca="1">IF(A90&lt;$D$5,OFFSET('Constant mix'!$B$12,'Volatilite Portfeuille'!$E$2+A90,0),"")</f>
        <v>38813</v>
      </c>
      <c r="C90" s="23">
        <f ca="1">IF($A90&lt;$D$5,OFFSET('Constant mix'!$C$13,'Volatilite Portfeuille'!$E$2+$A90,0),"")</f>
        <v>2.69E-2</v>
      </c>
      <c r="D90" s="25">
        <f ca="1">IF($A90&lt;$D$5,OFFSET('Constant mix'!F$12,'Volatilite Portfeuille'!$E$2+$A90,0),"")</f>
        <v>1.5160293116879122</v>
      </c>
      <c r="E90" s="7">
        <f ca="1">IF($A90&lt;$D$5,OFFSET('Constant mix'!G$12,'Volatilite Portfeuille'!$E$2+$A90,0),"")</f>
        <v>1.4341438239354083</v>
      </c>
      <c r="F90" s="7">
        <f ca="1">IF($A90&lt;$D$5,OFFSET('Constant mix'!H$12,'Volatilite Portfeuille'!$E$2+$A90,0),"")</f>
        <v>1.129437111130291</v>
      </c>
      <c r="G90" s="7">
        <f ca="1">IF($A90&lt;$D$5,OFFSET('Constant mix'!I$12,'Volatilite Portfeuille'!$E$2+$A90,0),"")</f>
        <v>1.3417467893747188</v>
      </c>
      <c r="H90" s="7">
        <f ca="1">IF($A90&lt;$D$5,OFFSET('Constant mix'!J$12,'Volatilite Portfeuille'!$E$2+$A90,0),"")</f>
        <v>2.066082424371023</v>
      </c>
      <c r="I90" s="7">
        <f ca="1">IF($A90&lt;$D$5,OFFSET('Constant mix'!K$12,'Volatilite Portfeuille'!$E$2+$A90,0),"")</f>
        <v>4.1964277895915858</v>
      </c>
      <c r="J90" s="7">
        <f ca="1">IF($A90&lt;$D$5,OFFSET('Constant mix'!L$12,'Volatilite Portfeuille'!$E$2+$A90,0),"")</f>
        <v>3.28315831087364</v>
      </c>
      <c r="K90" s="7">
        <f ca="1">IF($A90&lt;$D$5,OFFSET('Constant mix'!M$12,'Volatilite Portfeuille'!$E$2+$A90,0),"")</f>
        <v>1.2726451431234718</v>
      </c>
      <c r="L90" s="7">
        <f ca="1">IF($A90&lt;$D$5,OFFSET('Constant mix'!N$12,'Volatilite Portfeuille'!$E$2+$A90,0),"")</f>
        <v>1.432497046840209</v>
      </c>
      <c r="M90" s="7">
        <f ca="1">IF($A90&lt;$D$5,OFFSET('Constant mix'!O$12,'Volatilite Portfeuille'!$E$2+$A90,0),"")</f>
        <v>2.5996492599896497</v>
      </c>
      <c r="N90" s="7">
        <f ca="1">IF($A90&lt;$D$5,OFFSET('Constant mix'!$AM$12,'Volatilite Portfeuille'!$E$2+$A90,0),"")</f>
        <v>1.7166056660947651</v>
      </c>
      <c r="O90" s="5">
        <f t="shared" ca="1" si="43"/>
        <v>-2.5509433700992012E-3</v>
      </c>
      <c r="P90" s="27">
        <f t="shared" ca="1" si="44"/>
        <v>-1.9175465851236639E-3</v>
      </c>
      <c r="Q90" s="27">
        <f t="shared" ca="1" si="45"/>
        <v>-1.0702737081593749E-3</v>
      </c>
      <c r="R90" s="27">
        <f t="shared" ca="1" si="46"/>
        <v>-1.9091970419926607E-4</v>
      </c>
      <c r="S90" s="27">
        <f t="shared" ca="1" si="47"/>
        <v>5.3022177102783896E-3</v>
      </c>
      <c r="T90" s="27">
        <f t="shared" ca="1" si="48"/>
        <v>6.5509517539950046E-3</v>
      </c>
      <c r="U90" s="27">
        <f t="shared" ca="1" si="49"/>
        <v>9.6784077819178638E-3</v>
      </c>
      <c r="V90" s="27">
        <f t="shared" ca="1" si="50"/>
        <v>-6.2996146017568755E-5</v>
      </c>
      <c r="W90" s="27">
        <f t="shared" ca="1" si="51"/>
        <v>-1.7435300500513451E-3</v>
      </c>
      <c r="X90" s="50">
        <f t="shared" ca="1" si="52"/>
        <v>-3.5498546905131656E-3</v>
      </c>
      <c r="Y90" s="31">
        <f t="shared" ca="1" si="53"/>
        <v>-4.1729450935212853E-4</v>
      </c>
      <c r="Z90" s="27"/>
      <c r="AA90" s="27"/>
      <c r="AB90" s="27"/>
    </row>
    <row r="91" spans="1:28" x14ac:dyDescent="0.35">
      <c r="A91" s="25">
        <f t="shared" si="42"/>
        <v>70</v>
      </c>
      <c r="B91" s="16">
        <f ca="1">IF(A91&lt;$D$5,OFFSET('Constant mix'!$B$12,'Volatilite Portfeuille'!$E$2+A91,0),"")</f>
        <v>38814</v>
      </c>
      <c r="C91" s="23">
        <f ca="1">IF($A91&lt;$D$5,OFFSET('Constant mix'!$C$13,'Volatilite Portfeuille'!$E$2+$A91,0),"")</f>
        <v>2.7099999999999999E-2</v>
      </c>
      <c r="D91" s="25">
        <f ca="1">IF($A91&lt;$D$5,OFFSET('Constant mix'!F$12,'Volatilite Portfeuille'!$E$2+$A91,0),"")</f>
        <v>1.5104457113246204</v>
      </c>
      <c r="E91" s="7">
        <f ca="1">IF($A91&lt;$D$5,OFFSET('Constant mix'!G$12,'Volatilite Portfeuille'!$E$2+$A91,0),"")</f>
        <v>1.4338199295663778</v>
      </c>
      <c r="F91" s="7">
        <f ca="1">IF($A91&lt;$D$5,OFFSET('Constant mix'!H$12,'Volatilite Portfeuille'!$E$2+$A91,0),"")</f>
        <v>1.1179446746125998</v>
      </c>
      <c r="G91" s="7">
        <f ca="1">IF($A91&lt;$D$5,OFFSET('Constant mix'!I$12,'Volatilite Portfeuille'!$E$2+$A91,0),"")</f>
        <v>1.3280900461830278</v>
      </c>
      <c r="H91" s="7">
        <f ca="1">IF($A91&lt;$D$5,OFFSET('Constant mix'!J$12,'Volatilite Portfeuille'!$E$2+$A91,0),"")</f>
        <v>2.0631617514281491</v>
      </c>
      <c r="I91" s="7">
        <f ca="1">IF($A91&lt;$D$5,OFFSET('Constant mix'!K$12,'Volatilite Portfeuille'!$E$2+$A91,0),"")</f>
        <v>4.1808313902331466</v>
      </c>
      <c r="J91" s="7">
        <f ca="1">IF($A91&lt;$D$5,OFFSET('Constant mix'!L$12,'Volatilite Portfeuille'!$E$2+$A91,0),"")</f>
        <v>3.2624384462251168</v>
      </c>
      <c r="K91" s="7">
        <f ca="1">IF($A91&lt;$D$5,OFFSET('Constant mix'!M$12,'Volatilite Portfeuille'!$E$2+$A91,0),"")</f>
        <v>1.2723732976897095</v>
      </c>
      <c r="L91" s="7">
        <f ca="1">IF($A91&lt;$D$5,OFFSET('Constant mix'!N$12,'Volatilite Portfeuille'!$E$2+$A91,0),"")</f>
        <v>1.43120758591082</v>
      </c>
      <c r="M91" s="7">
        <f ca="1">IF($A91&lt;$D$5,OFFSET('Constant mix'!O$12,'Volatilite Portfeuille'!$E$2+$A91,0),"")</f>
        <v>2.5855919447386513</v>
      </c>
      <c r="N91" s="7">
        <f ca="1">IF($A91&lt;$D$5,OFFSET('Constant mix'!$AM$12,'Volatilite Portfeuille'!$E$2+$A91,0),"")</f>
        <v>1.7130032219028655</v>
      </c>
      <c r="O91" s="5">
        <f t="shared" ca="1" si="43"/>
        <v>-3.6830424848944832E-3</v>
      </c>
      <c r="P91" s="27">
        <f t="shared" ca="1" si="44"/>
        <v>-2.2584510955225845E-4</v>
      </c>
      <c r="Q91" s="27">
        <f t="shared" ca="1" si="45"/>
        <v>-1.0175366476306125E-2</v>
      </c>
      <c r="R91" s="27">
        <f t="shared" ca="1" si="46"/>
        <v>-1.0178331187254308E-2</v>
      </c>
      <c r="S91" s="27">
        <f t="shared" ca="1" si="47"/>
        <v>-1.4136284731055548E-3</v>
      </c>
      <c r="T91" s="27">
        <f t="shared" ca="1" si="48"/>
        <v>-3.716589475725729E-3</v>
      </c>
      <c r="U91" s="27">
        <f t="shared" ca="1" si="49"/>
        <v>-6.3109550885499521E-3</v>
      </c>
      <c r="V91" s="27">
        <f t="shared" ca="1" si="50"/>
        <v>-2.1360662493474791E-4</v>
      </c>
      <c r="W91" s="27">
        <f t="shared" ca="1" si="51"/>
        <v>-9.001491013425067E-4</v>
      </c>
      <c r="X91" s="50">
        <f t="shared" ca="1" si="52"/>
        <v>-5.4073891687428377E-3</v>
      </c>
      <c r="Y91" s="31">
        <f t="shared" ca="1" si="53"/>
        <v>-2.0985857515518624E-3</v>
      </c>
      <c r="Z91" s="27"/>
      <c r="AA91" s="27"/>
      <c r="AB91" s="27"/>
    </row>
    <row r="92" spans="1:28" x14ac:dyDescent="0.35">
      <c r="A92" s="25">
        <f t="shared" si="42"/>
        <v>71</v>
      </c>
      <c r="B92" s="16">
        <f ca="1">IF(A92&lt;$D$5,OFFSET('Constant mix'!$B$12,'Volatilite Portfeuille'!$E$2+A92,0),"")</f>
        <v>38817</v>
      </c>
      <c r="C92" s="23">
        <f ca="1">IF($A92&lt;$D$5,OFFSET('Constant mix'!$C$13,'Volatilite Portfeuille'!$E$2+$A92,0),"")</f>
        <v>2.63E-2</v>
      </c>
      <c r="D92" s="25">
        <f ca="1">IF($A92&lt;$D$5,OFFSET('Constant mix'!F$12,'Volatilite Portfeuille'!$E$2+$A92,0),"")</f>
        <v>1.5110642201450644</v>
      </c>
      <c r="E92" s="7">
        <f ca="1">IF($A92&lt;$D$5,OFFSET('Constant mix'!G$12,'Volatilite Portfeuille'!$E$2+$A92,0),"")</f>
        <v>1.4332790724940339</v>
      </c>
      <c r="F92" s="7">
        <f ca="1">IF($A92&lt;$D$5,OFFSET('Constant mix'!H$12,'Volatilite Portfeuille'!$E$2+$A92,0),"")</f>
        <v>1.1194829536748347</v>
      </c>
      <c r="G92" s="7">
        <f ca="1">IF($A92&lt;$D$5,OFFSET('Constant mix'!I$12,'Volatilite Portfeuille'!$E$2+$A92,0),"")</f>
        <v>1.3361450981933543</v>
      </c>
      <c r="H92" s="7">
        <f ca="1">IF($A92&lt;$D$5,OFFSET('Constant mix'!J$12,'Volatilite Portfeuille'!$E$2+$A92,0),"")</f>
        <v>2.0730907783021664</v>
      </c>
      <c r="I92" s="7">
        <f ca="1">IF($A92&lt;$D$5,OFFSET('Constant mix'!K$12,'Volatilite Portfeuille'!$E$2+$A92,0),"")</f>
        <v>4.1638189981712754</v>
      </c>
      <c r="J92" s="7">
        <f ca="1">IF($A92&lt;$D$5,OFFSET('Constant mix'!L$12,'Volatilite Portfeuille'!$E$2+$A92,0),"")</f>
        <v>3.290235728737418</v>
      </c>
      <c r="K92" s="7">
        <f ca="1">IF($A92&lt;$D$5,OFFSET('Constant mix'!M$12,'Volatilite Portfeuille'!$E$2+$A92,0),"")</f>
        <v>1.2724300647662485</v>
      </c>
      <c r="L92" s="7">
        <f ca="1">IF($A92&lt;$D$5,OFFSET('Constant mix'!N$12,'Volatilite Portfeuille'!$E$2+$A92,0),"")</f>
        <v>1.4298134671857925</v>
      </c>
      <c r="M92" s="7">
        <f ca="1">IF($A92&lt;$D$5,OFFSET('Constant mix'!O$12,'Volatilite Portfeuille'!$E$2+$A92,0),"")</f>
        <v>2.5834585557285434</v>
      </c>
      <c r="N92" s="7">
        <f ca="1">IF($A92&lt;$D$5,OFFSET('Constant mix'!$AM$12,'Volatilite Portfeuille'!$E$2+$A92,0),"")</f>
        <v>1.7112519711387442</v>
      </c>
      <c r="O92" s="5">
        <f t="shared" ca="1" si="43"/>
        <v>4.0948762064507704E-4</v>
      </c>
      <c r="P92" s="27">
        <f t="shared" ca="1" si="44"/>
        <v>-3.7721408469160167E-4</v>
      </c>
      <c r="Q92" s="27">
        <f t="shared" ca="1" si="45"/>
        <v>1.3759885414437178E-3</v>
      </c>
      <c r="R92" s="27">
        <f t="shared" ca="1" si="46"/>
        <v>6.0651399605597955E-3</v>
      </c>
      <c r="S92" s="27">
        <f t="shared" ca="1" si="47"/>
        <v>4.8125295397436485E-3</v>
      </c>
      <c r="T92" s="27">
        <f t="shared" ca="1" si="48"/>
        <v>-4.0691409133633005E-3</v>
      </c>
      <c r="U92" s="27">
        <f t="shared" ca="1" si="49"/>
        <v>8.5204006054013792E-3</v>
      </c>
      <c r="V92" s="27">
        <f t="shared" ca="1" si="50"/>
        <v>4.4615111494561432E-5</v>
      </c>
      <c r="W92" s="27">
        <f t="shared" ca="1" si="51"/>
        <v>-9.7408561745448985E-4</v>
      </c>
      <c r="X92" s="50">
        <f t="shared" ca="1" si="52"/>
        <v>-8.2510661222046089E-4</v>
      </c>
      <c r="Y92" s="31">
        <f t="shared" ca="1" si="53"/>
        <v>-1.0223277701579825E-3</v>
      </c>
      <c r="Z92" s="27"/>
      <c r="AA92" s="27"/>
      <c r="AB92" s="27"/>
    </row>
    <row r="93" spans="1:28" x14ac:dyDescent="0.35">
      <c r="A93" s="25">
        <f t="shared" si="42"/>
        <v>72</v>
      </c>
      <c r="B93" s="16">
        <f ca="1">IF(A93&lt;$D$5,OFFSET('Constant mix'!$B$12,'Volatilite Portfeuille'!$E$2+A93,0),"")</f>
        <v>38818</v>
      </c>
      <c r="C93" s="23">
        <f ca="1">IF($A93&lt;$D$5,OFFSET('Constant mix'!$C$13,'Volatilite Portfeuille'!$E$2+$A93,0),"")</f>
        <v>2.6000000000000002E-2</v>
      </c>
      <c r="D93" s="25">
        <f ca="1">IF($A93&lt;$D$5,OFFSET('Constant mix'!F$12,'Volatilite Portfeuille'!$E$2+$A93,0),"")</f>
        <v>1.5140243865912537</v>
      </c>
      <c r="E93" s="7">
        <f ca="1">IF($A93&lt;$D$5,OFFSET('Constant mix'!G$12,'Volatilite Portfeuille'!$E$2+$A93,0),"")</f>
        <v>1.4358156094026271</v>
      </c>
      <c r="F93" s="7">
        <f ca="1">IF($A93&lt;$D$5,OFFSET('Constant mix'!H$12,'Volatilite Portfeuille'!$E$2+$A93,0),"")</f>
        <v>1.1097006423195364</v>
      </c>
      <c r="G93" s="7">
        <f ca="1">IF($A93&lt;$D$5,OFFSET('Constant mix'!I$12,'Volatilite Portfeuille'!$E$2+$A93,0),"")</f>
        <v>1.316484361410176</v>
      </c>
      <c r="H93" s="7">
        <f ca="1">IF($A93&lt;$D$5,OFFSET('Constant mix'!J$12,'Volatilite Portfeuille'!$E$2+$A93,0),"")</f>
        <v>2.0508401341676232</v>
      </c>
      <c r="I93" s="7">
        <f ca="1">IF($A93&lt;$D$5,OFFSET('Constant mix'!K$12,'Volatilite Portfeuille'!$E$2+$A93,0),"")</f>
        <v>4.1478207876357711</v>
      </c>
      <c r="J93" s="7">
        <f ca="1">IF($A93&lt;$D$5,OFFSET('Constant mix'!L$12,'Volatilite Portfeuille'!$E$2+$A93,0),"")</f>
        <v>3.295174489569356</v>
      </c>
      <c r="K93" s="7">
        <f ca="1">IF($A93&lt;$D$5,OFFSET('Constant mix'!M$12,'Volatilite Portfeuille'!$E$2+$A93,0),"")</f>
        <v>1.2732230165053022</v>
      </c>
      <c r="L93" s="7">
        <f ca="1">IF($A93&lt;$D$5,OFFSET('Constant mix'!N$12,'Volatilite Portfeuille'!$E$2+$A93,0),"")</f>
        <v>1.4300709728883456</v>
      </c>
      <c r="M93" s="7">
        <f ca="1">IF($A93&lt;$D$5,OFFSET('Constant mix'!O$12,'Volatilite Portfeuille'!$E$2+$A93,0),"")</f>
        <v>2.5882878293780647</v>
      </c>
      <c r="N93" s="7">
        <f ca="1">IF($A93&lt;$D$5,OFFSET('Constant mix'!$AM$12,'Volatilite Portfeuille'!$E$2+$A93,0),"")</f>
        <v>1.7087909932199479</v>
      </c>
      <c r="O93" s="5">
        <f t="shared" ca="1" si="43"/>
        <v>1.9589944667641745E-3</v>
      </c>
      <c r="P93" s="27">
        <f t="shared" ca="1" si="44"/>
        <v>1.7697439091044487E-3</v>
      </c>
      <c r="Q93" s="27">
        <f t="shared" ca="1" si="45"/>
        <v>-8.738240562919497E-3</v>
      </c>
      <c r="R93" s="27">
        <f t="shared" ca="1" si="46"/>
        <v>-1.471452225492742E-2</v>
      </c>
      <c r="S93" s="27">
        <f t="shared" ca="1" si="47"/>
        <v>-1.0733077570662886E-2</v>
      </c>
      <c r="T93" s="27">
        <f t="shared" ca="1" si="48"/>
        <v>-3.8421964409429687E-3</v>
      </c>
      <c r="U93" s="27">
        <f t="shared" ca="1" si="49"/>
        <v>1.5010355607052439E-3</v>
      </c>
      <c r="V93" s="27">
        <f t="shared" ca="1" si="50"/>
        <v>6.2317903436159838E-4</v>
      </c>
      <c r="W93" s="27">
        <f t="shared" ca="1" si="51"/>
        <v>1.8009741023061743E-4</v>
      </c>
      <c r="X93" s="50">
        <f t="shared" ca="1" si="52"/>
        <v>1.8693056402290242E-3</v>
      </c>
      <c r="Y93" s="31">
        <f t="shared" ca="1" si="53"/>
        <v>-1.438115461838585E-3</v>
      </c>
      <c r="Z93" s="27"/>
      <c r="AA93" s="27"/>
      <c r="AB93" s="27"/>
    </row>
    <row r="94" spans="1:28" x14ac:dyDescent="0.35">
      <c r="A94" s="25">
        <f t="shared" si="42"/>
        <v>73</v>
      </c>
      <c r="B94" s="16">
        <f ca="1">IF(A94&lt;$D$5,OFFSET('Constant mix'!$B$12,'Volatilite Portfeuille'!$E$2+A94,0),"")</f>
        <v>38819</v>
      </c>
      <c r="C94" s="23">
        <f ca="1">IF($A94&lt;$D$5,OFFSET('Constant mix'!$C$13,'Volatilite Portfeuille'!$E$2+$A94,0),"")</f>
        <v>2.6099999999999998E-2</v>
      </c>
      <c r="D94" s="25">
        <f ca="1">IF($A94&lt;$D$5,OFFSET('Constant mix'!F$12,'Volatilite Portfeuille'!$E$2+$A94,0),"")</f>
        <v>1.5095761934872844</v>
      </c>
      <c r="E94" s="7">
        <f ca="1">IF($A94&lt;$D$5,OFFSET('Constant mix'!G$12,'Volatilite Portfeuille'!$E$2+$A94,0),"")</f>
        <v>1.4350612188105913</v>
      </c>
      <c r="F94" s="7">
        <f ca="1">IF($A94&lt;$D$5,OFFSET('Constant mix'!H$12,'Volatilite Portfeuille'!$E$2+$A94,0),"")</f>
        <v>1.1110720109047578</v>
      </c>
      <c r="G94" s="7">
        <f ca="1">IF($A94&lt;$D$5,OFFSET('Constant mix'!I$12,'Volatilite Portfeuille'!$E$2+$A94,0),"")</f>
        <v>1.3119910980973397</v>
      </c>
      <c r="H94" s="7">
        <f ca="1">IF($A94&lt;$D$5,OFFSET('Constant mix'!J$12,'Volatilite Portfeuille'!$E$2+$A94,0),"")</f>
        <v>2.0372880933438484</v>
      </c>
      <c r="I94" s="7">
        <f ca="1">IF($A94&lt;$D$5,OFFSET('Constant mix'!K$12,'Volatilite Portfeuille'!$E$2+$A94,0),"")</f>
        <v>4.1281966051388741</v>
      </c>
      <c r="J94" s="7">
        <f ca="1">IF($A94&lt;$D$5,OFFSET('Constant mix'!L$12,'Volatilite Portfeuille'!$E$2+$A94,0),"")</f>
        <v>3.2968986749632978</v>
      </c>
      <c r="K94" s="7">
        <f ca="1">IF($A94&lt;$D$5,OFFSET('Constant mix'!M$12,'Volatilite Portfeuille'!$E$2+$A94,0),"")</f>
        <v>1.2735288812655772</v>
      </c>
      <c r="L94" s="7">
        <f ca="1">IF($A94&lt;$D$5,OFFSET('Constant mix'!N$12,'Volatilite Portfeuille'!$E$2+$A94,0),"")</f>
        <v>1.4292384112236738</v>
      </c>
      <c r="M94" s="7">
        <f ca="1">IF($A94&lt;$D$5,OFFSET('Constant mix'!O$12,'Volatilite Portfeuille'!$E$2+$A94,0),"")</f>
        <v>2.5872337327004038</v>
      </c>
      <c r="N94" s="7">
        <f ca="1">IF($A94&lt;$D$5,OFFSET('Constant mix'!$AM$12,'Volatilite Portfeuille'!$E$2+$A94,0),"")</f>
        <v>1.7066461296004194</v>
      </c>
      <c r="O94" s="5">
        <f t="shared" ca="1" si="43"/>
        <v>-2.9379930358877093E-3</v>
      </c>
      <c r="P94" s="27">
        <f t="shared" ca="1" si="44"/>
        <v>-5.2540910343601421E-4</v>
      </c>
      <c r="Q94" s="27">
        <f t="shared" ca="1" si="45"/>
        <v>1.2358004789065902E-3</v>
      </c>
      <c r="R94" s="27">
        <f t="shared" ca="1" si="46"/>
        <v>-3.4130776213879832E-3</v>
      </c>
      <c r="S94" s="27">
        <f t="shared" ca="1" si="47"/>
        <v>-6.6080435027546791E-3</v>
      </c>
      <c r="T94" s="27">
        <f t="shared" ca="1" si="48"/>
        <v>-4.7312030826873741E-3</v>
      </c>
      <c r="U94" s="27">
        <f t="shared" ca="1" si="49"/>
        <v>5.2324555176053167E-4</v>
      </c>
      <c r="V94" s="27">
        <f t="shared" ca="1" si="50"/>
        <v>2.4022873943518874E-4</v>
      </c>
      <c r="W94" s="27">
        <f t="shared" ca="1" si="51"/>
        <v>-5.8218205981086513E-4</v>
      </c>
      <c r="X94" s="50">
        <f t="shared" ca="1" si="52"/>
        <v>-4.0725635908667179E-4</v>
      </c>
      <c r="Y94" s="31">
        <f t="shared" ca="1" si="53"/>
        <v>-1.2551936591652657E-3</v>
      </c>
      <c r="Z94" s="27"/>
      <c r="AA94" s="27"/>
      <c r="AB94" s="27"/>
    </row>
    <row r="95" spans="1:28" x14ac:dyDescent="0.35">
      <c r="A95" s="25">
        <f t="shared" si="42"/>
        <v>74</v>
      </c>
      <c r="B95" s="16">
        <f ca="1">IF(A95&lt;$D$5,OFFSET('Constant mix'!$B$12,'Volatilite Portfeuille'!$E$2+A95,0),"")</f>
        <v>38820</v>
      </c>
      <c r="C95" s="23">
        <f ca="1">IF($A95&lt;$D$5,OFFSET('Constant mix'!$C$13,'Volatilite Portfeuille'!$E$2+$A95,0),"")</f>
        <v>2.6099999999999998E-2</v>
      </c>
      <c r="D95" s="25">
        <f ca="1">IF($A95&lt;$D$5,OFFSET('Constant mix'!F$12,'Volatilite Portfeuille'!$E$2+$A95,0),"")</f>
        <v>1.5051261157896763</v>
      </c>
      <c r="E95" s="7">
        <f ca="1">IF($A95&lt;$D$5,OFFSET('Constant mix'!G$12,'Volatilite Portfeuille'!$E$2+$A95,0),"")</f>
        <v>1.4272998551984686</v>
      </c>
      <c r="F95" s="7">
        <f ca="1">IF($A95&lt;$D$5,OFFSET('Constant mix'!H$12,'Volatilite Portfeuille'!$E$2+$A95,0),"")</f>
        <v>1.1100791979742957</v>
      </c>
      <c r="G95" s="7">
        <f ca="1">IF($A95&lt;$D$5,OFFSET('Constant mix'!I$12,'Volatilite Portfeuille'!$E$2+$A95,0),"")</f>
        <v>1.3131413659942546</v>
      </c>
      <c r="H95" s="7">
        <f ca="1">IF($A95&lt;$D$5,OFFSET('Constant mix'!J$12,'Volatilite Portfeuille'!$E$2+$A95,0),"")</f>
        <v>2.0380733349584221</v>
      </c>
      <c r="I95" s="7">
        <f ca="1">IF($A95&lt;$D$5,OFFSET('Constant mix'!K$12,'Volatilite Portfeuille'!$E$2+$A95,0),"")</f>
        <v>4.1276922620723626</v>
      </c>
      <c r="J95" s="7">
        <f ca="1">IF($A95&lt;$D$5,OFFSET('Constant mix'!L$12,'Volatilite Portfeuille'!$E$2+$A95,0),"")</f>
        <v>3.3134130004199283</v>
      </c>
      <c r="K95" s="7">
        <f ca="1">IF($A95&lt;$D$5,OFFSET('Constant mix'!M$12,'Volatilite Portfeuille'!$E$2+$A95,0),"")</f>
        <v>1.2725759154218708</v>
      </c>
      <c r="L95" s="7">
        <f ca="1">IF($A95&lt;$D$5,OFFSET('Constant mix'!N$12,'Volatilite Portfeuille'!$E$2+$A95,0),"")</f>
        <v>1.4287436494457457</v>
      </c>
      <c r="M95" s="7">
        <f ca="1">IF($A95&lt;$D$5,OFFSET('Constant mix'!O$12,'Volatilite Portfeuille'!$E$2+$A95,0),"")</f>
        <v>2.58020199295858</v>
      </c>
      <c r="N95" s="7">
        <f ca="1">IF($A95&lt;$D$5,OFFSET('Constant mix'!$AM$12,'Volatilite Portfeuille'!$E$2+$A95,0),"")</f>
        <v>1.706170468302844</v>
      </c>
      <c r="O95" s="5">
        <f t="shared" ca="1" si="43"/>
        <v>-2.9478986995203904E-3</v>
      </c>
      <c r="P95" s="27">
        <f t="shared" ca="1" si="44"/>
        <v>-5.4083850294244229E-3</v>
      </c>
      <c r="Q95" s="27">
        <f t="shared" ca="1" si="45"/>
        <v>-8.9356308206678392E-4</v>
      </c>
      <c r="R95" s="27">
        <f t="shared" ca="1" si="46"/>
        <v>8.767345285978223E-4</v>
      </c>
      <c r="S95" s="27">
        <f t="shared" ca="1" si="47"/>
        <v>3.8543474393204491E-4</v>
      </c>
      <c r="T95" s="27">
        <f t="shared" ca="1" si="48"/>
        <v>-1.2217031182182314E-4</v>
      </c>
      <c r="U95" s="27">
        <f t="shared" ca="1" si="49"/>
        <v>5.0090485285583242E-3</v>
      </c>
      <c r="V95" s="27">
        <f t="shared" ca="1" si="50"/>
        <v>-7.4828757928080414E-4</v>
      </c>
      <c r="W95" s="27">
        <f t="shared" ca="1" si="51"/>
        <v>-3.4617162122341227E-4</v>
      </c>
      <c r="X95" s="50">
        <f t="shared" ca="1" si="52"/>
        <v>-2.7178602586030998E-3</v>
      </c>
      <c r="Y95" s="31">
        <f t="shared" ca="1" si="53"/>
        <v>-2.7871114540112263E-4</v>
      </c>
      <c r="Z95" s="27"/>
      <c r="AA95" s="27"/>
      <c r="AB95" s="27"/>
    </row>
    <row r="96" spans="1:28" x14ac:dyDescent="0.35">
      <c r="A96" s="25">
        <f t="shared" si="42"/>
        <v>75</v>
      </c>
      <c r="B96" s="16">
        <f ca="1">IF(A96&lt;$D$5,OFFSET('Constant mix'!$B$12,'Volatilite Portfeuille'!$E$2+A96,0),"")</f>
        <v>38821</v>
      </c>
      <c r="C96" s="23">
        <f ca="1">IF($A96&lt;$D$5,OFFSET('Constant mix'!$C$13,'Volatilite Portfeuille'!$E$2+$A96,0),"")</f>
        <v>2.6099999999999998E-2</v>
      </c>
      <c r="D96" s="25">
        <f ca="1">IF($A96&lt;$D$5,OFFSET('Constant mix'!F$12,'Volatilite Portfeuille'!$E$2+$A96,0),"")</f>
        <v>1.5052336689494903</v>
      </c>
      <c r="E96" s="7">
        <f ca="1">IF($A96&lt;$D$5,OFFSET('Constant mix'!G$12,'Volatilite Portfeuille'!$E$2+$A96,0),"")</f>
        <v>1.4274018470567045</v>
      </c>
      <c r="F96" s="7">
        <f ca="1">IF($A96&lt;$D$5,OFFSET('Constant mix'!H$12,'Volatilite Portfeuille'!$E$2+$A96,0),"")</f>
        <v>1.1101585219087711</v>
      </c>
      <c r="G96" s="7">
        <f ca="1">IF($A96&lt;$D$5,OFFSET('Constant mix'!I$12,'Volatilite Portfeuille'!$E$2+$A96,0),"")</f>
        <v>1.3132352003259518</v>
      </c>
      <c r="H96" s="7">
        <f ca="1">IF($A96&lt;$D$5,OFFSET('Constant mix'!J$12,'Volatilite Portfeuille'!$E$2+$A96,0),"")</f>
        <v>2.0382189714102834</v>
      </c>
      <c r="I96" s="7">
        <f ca="1">IF($A96&lt;$D$5,OFFSET('Constant mix'!K$12,'Volatilite Portfeuille'!$E$2+$A96,0),"")</f>
        <v>4.1553534703985182</v>
      </c>
      <c r="J96" s="7">
        <f ca="1">IF($A96&lt;$D$5,OFFSET('Constant mix'!L$12,'Volatilite Portfeuille'!$E$2+$A96,0),"")</f>
        <v>3.3131978249628387</v>
      </c>
      <c r="K96" s="7">
        <f ca="1">IF($A96&lt;$D$5,OFFSET('Constant mix'!M$12,'Volatilite Portfeuille'!$E$2+$A96,0),"")</f>
        <v>1.2724932734136836</v>
      </c>
      <c r="L96" s="7">
        <f ca="1">IF($A96&lt;$D$5,OFFSET('Constant mix'!N$12,'Volatilite Portfeuille'!$E$2+$A96,0),"")</f>
        <v>1.4291765810312855</v>
      </c>
      <c r="M96" s="7">
        <f ca="1">IF($A96&lt;$D$5,OFFSET('Constant mix'!O$12,'Volatilite Portfeuille'!$E$2+$A96,0),"")</f>
        <v>2.5800344327591445</v>
      </c>
      <c r="N96" s="7">
        <f ca="1">IF($A96&lt;$D$5,OFFSET('Constant mix'!$AM$12,'Volatilite Portfeuille'!$E$2+$A96,0),"")</f>
        <v>1.7082726118545166</v>
      </c>
      <c r="O96" s="5">
        <f t="shared" ca="1" si="43"/>
        <v>7.1457905544081157E-5</v>
      </c>
      <c r="P96" s="27">
        <f t="shared" ca="1" si="44"/>
        <v>7.1457905544081157E-5</v>
      </c>
      <c r="Q96" s="27">
        <f t="shared" ca="1" si="45"/>
        <v>7.1457905544081157E-5</v>
      </c>
      <c r="R96" s="27">
        <f t="shared" ca="1" si="46"/>
        <v>7.1457905544081157E-5</v>
      </c>
      <c r="S96" s="27">
        <f t="shared" ca="1" si="47"/>
        <v>7.1457905544081157E-5</v>
      </c>
      <c r="T96" s="27">
        <f t="shared" ca="1" si="48"/>
        <v>6.7013736901664345E-3</v>
      </c>
      <c r="U96" s="27">
        <f t="shared" ca="1" si="49"/>
        <v>-6.494072941176654E-5</v>
      </c>
      <c r="V96" s="27">
        <f t="shared" ca="1" si="50"/>
        <v>-6.4940729417983789E-5</v>
      </c>
      <c r="W96" s="27">
        <f t="shared" ca="1" si="51"/>
        <v>3.0301557995215944E-4</v>
      </c>
      <c r="X96" s="50">
        <f t="shared" ca="1" si="52"/>
        <v>-6.4940729405216224E-5</v>
      </c>
      <c r="Y96" s="31">
        <f t="shared" ca="1" si="53"/>
        <v>1.232082954620406E-3</v>
      </c>
      <c r="Z96" s="27"/>
      <c r="AA96" s="27"/>
      <c r="AB96" s="27"/>
    </row>
    <row r="97" spans="1:28" x14ac:dyDescent="0.35">
      <c r="A97" s="25">
        <f t="shared" si="42"/>
        <v>76</v>
      </c>
      <c r="B97" s="16">
        <f ca="1">IF(A97&lt;$D$5,OFFSET('Constant mix'!$B$12,'Volatilite Portfeuille'!$E$2+A97,0),"")</f>
        <v>38824</v>
      </c>
      <c r="C97" s="23">
        <f ca="1">IF($A97&lt;$D$5,OFFSET('Constant mix'!$C$13,'Volatilite Portfeuille'!$E$2+$A97,0),"")</f>
        <v>2.6099999999999998E-2</v>
      </c>
      <c r="D97" s="25">
        <f ca="1">IF($A97&lt;$D$5,OFFSET('Constant mix'!F$12,'Volatilite Portfeuille'!$E$2+$A97,0),"")</f>
        <v>1.5084056254285096</v>
      </c>
      <c r="E97" s="7">
        <f ca="1">IF($A97&lt;$D$5,OFFSET('Constant mix'!G$12,'Volatilite Portfeuille'!$E$2+$A97,0),"")</f>
        <v>1.427707844495786</v>
      </c>
      <c r="F97" s="7">
        <f ca="1">IF($A97&lt;$D$5,OFFSET('Constant mix'!H$12,'Volatilite Portfeuille'!$E$2+$A97,0),"")</f>
        <v>1.1093243007024625</v>
      </c>
      <c r="G97" s="7">
        <f ca="1">IF($A97&lt;$D$5,OFFSET('Constant mix'!I$12,'Volatilite Portfeuille'!$E$2+$A97,0),"")</f>
        <v>1.3135167234366583</v>
      </c>
      <c r="H97" s="7">
        <f ca="1">IF($A97&lt;$D$5,OFFSET('Constant mix'!J$12,'Volatilite Portfeuille'!$E$2+$A97,0),"")</f>
        <v>2.0120151863665172</v>
      </c>
      <c r="I97" s="7">
        <f ca="1">IF($A97&lt;$D$5,OFFSET('Constant mix'!K$12,'Volatilite Portfeuille'!$E$2+$A97,0),"")</f>
        <v>4.1922438741227586</v>
      </c>
      <c r="J97" s="7">
        <f ca="1">IF($A97&lt;$D$5,OFFSET('Constant mix'!L$12,'Volatilite Portfeuille'!$E$2+$A97,0),"")</f>
        <v>3.373720024007032</v>
      </c>
      <c r="K97" s="7">
        <f ca="1">IF($A97&lt;$D$5,OFFSET('Constant mix'!M$12,'Volatilite Portfeuille'!$E$2+$A97,0),"")</f>
        <v>1.2728254453027463</v>
      </c>
      <c r="L97" s="7">
        <f ca="1">IF($A97&lt;$D$5,OFFSET('Constant mix'!N$12,'Volatilite Portfeuille'!$E$2+$A97,0),"")</f>
        <v>1.4300314273149242</v>
      </c>
      <c r="M97" s="7">
        <f ca="1">IF($A97&lt;$D$5,OFFSET('Constant mix'!O$12,'Volatilite Portfeuille'!$E$2+$A97,0),"")</f>
        <v>2.5827383695293662</v>
      </c>
      <c r="N97" s="7">
        <f ca="1">IF($A97&lt;$D$5,OFFSET('Constant mix'!$AM$12,'Volatilite Portfeuille'!$E$2+$A97,0),"")</f>
        <v>1.7112720374235422</v>
      </c>
      <c r="O97" s="5">
        <f t="shared" ca="1" si="43"/>
        <v>2.1072850976240343E-3</v>
      </c>
      <c r="P97" s="27">
        <f t="shared" ca="1" si="44"/>
        <v>2.1437371663246552E-4</v>
      </c>
      <c r="Q97" s="27">
        <f t="shared" ca="1" si="45"/>
        <v>-7.5144332079191134E-4</v>
      </c>
      <c r="R97" s="27">
        <f t="shared" ca="1" si="46"/>
        <v>2.1437371663246552E-4</v>
      </c>
      <c r="S97" s="27">
        <f t="shared" ca="1" si="47"/>
        <v>-1.2856216830145262E-2</v>
      </c>
      <c r="T97" s="27">
        <f t="shared" ca="1" si="48"/>
        <v>8.8778016087045497E-3</v>
      </c>
      <c r="U97" s="27">
        <f t="shared" ca="1" si="49"/>
        <v>1.8267004338888837E-2</v>
      </c>
      <c r="V97" s="27">
        <f t="shared" ca="1" si="50"/>
        <v>2.6104019251249611E-4</v>
      </c>
      <c r="W97" s="27">
        <f t="shared" ca="1" si="51"/>
        <v>5.9813902283623044E-4</v>
      </c>
      <c r="X97" s="50">
        <f t="shared" ca="1" si="52"/>
        <v>1.0480235208838451E-3</v>
      </c>
      <c r="Y97" s="31">
        <f t="shared" ca="1" si="53"/>
        <v>1.7558237181882763E-3</v>
      </c>
      <c r="Z97" s="27"/>
      <c r="AA97" s="27"/>
      <c r="AB97" s="27"/>
    </row>
    <row r="98" spans="1:28" x14ac:dyDescent="0.35">
      <c r="A98" s="25">
        <f t="shared" si="42"/>
        <v>77</v>
      </c>
      <c r="B98" s="16">
        <f ca="1">IF(A98&lt;$D$5,OFFSET('Constant mix'!$B$12,'Volatilite Portfeuille'!$E$2+A98,0),"")</f>
        <v>38825</v>
      </c>
      <c r="C98" s="23">
        <f ca="1">IF($A98&lt;$D$5,OFFSET('Constant mix'!$C$13,'Volatilite Portfeuille'!$E$2+$A98,0),"")</f>
        <v>2.6099999999999998E-2</v>
      </c>
      <c r="D98" s="25">
        <f ca="1">IF($A98&lt;$D$5,OFFSET('Constant mix'!F$12,'Volatilite Portfeuille'!$E$2+$A98,0),"")</f>
        <v>1.5130725770090632</v>
      </c>
      <c r="E98" s="7">
        <f ca="1">IF($A98&lt;$D$5,OFFSET('Constant mix'!G$12,'Volatilite Portfeuille'!$E$2+$A98,0),"")</f>
        <v>1.4278098655080826</v>
      </c>
      <c r="F98" s="7">
        <f ca="1">IF($A98&lt;$D$5,OFFSET('Constant mix'!H$12,'Volatilite Portfeuille'!$E$2+$A98,0),"")</f>
        <v>1.1269908293148714</v>
      </c>
      <c r="G98" s="7">
        <f ca="1">IF($A98&lt;$D$5,OFFSET('Constant mix'!I$12,'Volatilite Portfeuille'!$E$2+$A98,0),"")</f>
        <v>1.311491781590427</v>
      </c>
      <c r="H98" s="7">
        <f ca="1">IF($A98&lt;$D$5,OFFSET('Constant mix'!J$12,'Volatilite Portfeuille'!$E$2+$A98,0),"")</f>
        <v>2.0690307271703161</v>
      </c>
      <c r="I98" s="7">
        <f ca="1">IF($A98&lt;$D$5,OFFSET('Constant mix'!K$12,'Volatilite Portfeuille'!$E$2+$A98,0),"")</f>
        <v>4.2506905686083467</v>
      </c>
      <c r="J98" s="7">
        <f ca="1">IF($A98&lt;$D$5,OFFSET('Constant mix'!L$12,'Volatilite Portfeuille'!$E$2+$A98,0),"")</f>
        <v>3.436218410076239</v>
      </c>
      <c r="K98" s="7">
        <f ca="1">IF($A98&lt;$D$5,OFFSET('Constant mix'!M$12,'Volatilite Portfeuille'!$E$2+$A98,0),"")</f>
        <v>1.2730327672855433</v>
      </c>
      <c r="L98" s="7">
        <f ca="1">IF($A98&lt;$D$5,OFFSET('Constant mix'!N$12,'Volatilite Portfeuille'!$E$2+$A98,0),"")</f>
        <v>1.4304923671046397</v>
      </c>
      <c r="M98" s="7">
        <f ca="1">IF($A98&lt;$D$5,OFFSET('Constant mix'!O$12,'Volatilite Portfeuille'!$E$2+$A98,0),"")</f>
        <v>2.5980500021639772</v>
      </c>
      <c r="N98" s="7">
        <f ca="1">IF($A98&lt;$D$5,OFFSET('Constant mix'!$AM$12,'Volatilite Portfeuille'!$E$2+$A98,0),"")</f>
        <v>1.7161700906990509</v>
      </c>
      <c r="O98" s="5">
        <f t="shared" ca="1" si="43"/>
        <v>3.0939632562214658E-3</v>
      </c>
      <c r="P98" s="27">
        <f t="shared" ca="1" si="44"/>
        <v>7.1457905544081157E-5</v>
      </c>
      <c r="Q98" s="27">
        <f t="shared" ca="1" si="45"/>
        <v>1.5925485992889454E-2</v>
      </c>
      <c r="R98" s="27">
        <f t="shared" ca="1" si="46"/>
        <v>-1.5416186258621067E-3</v>
      </c>
      <c r="S98" s="27">
        <f t="shared" ca="1" si="47"/>
        <v>2.8337530049543425E-2</v>
      </c>
      <c r="T98" s="27">
        <f t="shared" ca="1" si="48"/>
        <v>1.3941625592527984E-2</v>
      </c>
      <c r="U98" s="27">
        <f t="shared" ca="1" si="49"/>
        <v>1.8525065987833989E-2</v>
      </c>
      <c r="V98" s="27">
        <f t="shared" ca="1" si="50"/>
        <v>1.628832795275148E-4</v>
      </c>
      <c r="W98" s="27">
        <f t="shared" ca="1" si="51"/>
        <v>3.2232843342550055E-4</v>
      </c>
      <c r="X98" s="50">
        <f t="shared" ca="1" si="52"/>
        <v>5.9284489730955237E-3</v>
      </c>
      <c r="Y98" s="31">
        <f t="shared" ca="1" si="53"/>
        <v>2.8622294809907967E-3</v>
      </c>
      <c r="Z98" s="27"/>
      <c r="AA98" s="27"/>
      <c r="AB98" s="27"/>
    </row>
    <row r="99" spans="1:28" x14ac:dyDescent="0.35">
      <c r="A99" s="25">
        <f t="shared" si="42"/>
        <v>78</v>
      </c>
      <c r="B99" s="16">
        <f ca="1">IF(A99&lt;$D$5,OFFSET('Constant mix'!$B$12,'Volatilite Portfeuille'!$E$2+A99,0),"")</f>
        <v>38826</v>
      </c>
      <c r="C99" s="23">
        <f ca="1">IF($A99&lt;$D$5,OFFSET('Constant mix'!$C$13,'Volatilite Portfeuille'!$E$2+$A99,0),"")</f>
        <v>2.6200000000000001E-2</v>
      </c>
      <c r="D99" s="25">
        <f ca="1">IF($A99&lt;$D$5,OFFSET('Constant mix'!F$12,'Volatilite Portfeuille'!$E$2+$A99,0),"")</f>
        <v>1.5097610806097375</v>
      </c>
      <c r="E99" s="7">
        <f ca="1">IF($A99&lt;$D$5,OFFSET('Constant mix'!G$12,'Volatilite Portfeuille'!$E$2+$A99,0),"")</f>
        <v>1.4284840312016724</v>
      </c>
      <c r="F99" s="7">
        <f ca="1">IF($A99&lt;$D$5,OFFSET('Constant mix'!H$12,'Volatilite Portfeuille'!$E$2+$A99,0),"")</f>
        <v>1.1285744282499688</v>
      </c>
      <c r="G99" s="7">
        <f ca="1">IF($A99&lt;$D$5,OFFSET('Constant mix'!I$12,'Volatilite Portfeuille'!$E$2+$A99,0),"")</f>
        <v>1.3295944614512745</v>
      </c>
      <c r="H99" s="7">
        <f ca="1">IF($A99&lt;$D$5,OFFSET('Constant mix'!J$12,'Volatilite Portfeuille'!$E$2+$A99,0),"")</f>
        <v>2.0680256873195444</v>
      </c>
      <c r="I99" s="7">
        <f ca="1">IF($A99&lt;$D$5,OFFSET('Constant mix'!K$12,'Volatilite Portfeuille'!$E$2+$A99,0),"")</f>
        <v>4.3042975951277169</v>
      </c>
      <c r="J99" s="7">
        <f ca="1">IF($A99&lt;$D$5,OFFSET('Constant mix'!L$12,'Volatilite Portfeuille'!$E$2+$A99,0),"")</f>
        <v>3.4597105347812378</v>
      </c>
      <c r="K99" s="7">
        <f ca="1">IF($A99&lt;$D$5,OFFSET('Constant mix'!M$12,'Volatilite Portfeuille'!$E$2+$A99,0),"")</f>
        <v>1.2735295762984438</v>
      </c>
      <c r="L99" s="7">
        <f ca="1">IF($A99&lt;$D$5,OFFSET('Constant mix'!N$12,'Volatilite Portfeuille'!$E$2+$A99,0),"")</f>
        <v>1.4322026855503605</v>
      </c>
      <c r="M99" s="7">
        <f ca="1">IF($A99&lt;$D$5,OFFSET('Constant mix'!O$12,'Volatilite Portfeuille'!$E$2+$A99,0),"")</f>
        <v>2.6009321434587225</v>
      </c>
      <c r="N99" s="7">
        <f ca="1">IF($A99&lt;$D$5,OFFSET('Constant mix'!$AM$12,'Volatilite Portfeuille'!$E$2+$A99,0),"")</f>
        <v>1.7221221500303836</v>
      </c>
      <c r="O99" s="5">
        <f t="shared" ca="1" si="43"/>
        <v>-2.1885905868914701E-3</v>
      </c>
      <c r="P99" s="27">
        <f t="shared" ca="1" si="44"/>
        <v>4.7216769534630387E-4</v>
      </c>
      <c r="Q99" s="27">
        <f t="shared" ca="1" si="45"/>
        <v>1.4051568956068294E-3</v>
      </c>
      <c r="R99" s="27">
        <f t="shared" ca="1" si="46"/>
        <v>1.3803121083149072E-2</v>
      </c>
      <c r="S99" s="27">
        <f t="shared" ca="1" si="47"/>
        <v>-4.8575395114902609E-4</v>
      </c>
      <c r="T99" s="27">
        <f t="shared" ca="1" si="48"/>
        <v>1.2611368824459346E-2</v>
      </c>
      <c r="U99" s="27">
        <f t="shared" ca="1" si="49"/>
        <v>6.8366215127977359E-3</v>
      </c>
      <c r="V99" s="27">
        <f t="shared" ca="1" si="50"/>
        <v>3.9025626493471854E-4</v>
      </c>
      <c r="W99" s="27">
        <f t="shared" ca="1" si="51"/>
        <v>1.1956152196621606E-3</v>
      </c>
      <c r="X99" s="50">
        <f t="shared" ca="1" si="52"/>
        <v>1.1093478925905398E-3</v>
      </c>
      <c r="Y99" s="31">
        <f t="shared" ca="1" si="53"/>
        <v>3.4682222721340583E-3</v>
      </c>
      <c r="Z99" s="27"/>
      <c r="AA99" s="27"/>
      <c r="AB99" s="27"/>
    </row>
    <row r="100" spans="1:28" x14ac:dyDescent="0.35">
      <c r="A100" s="25">
        <f t="shared" si="42"/>
        <v>79</v>
      </c>
      <c r="B100" s="16">
        <f ca="1">IF(A100&lt;$D$5,OFFSET('Constant mix'!$B$12,'Volatilite Portfeuille'!$E$2+A100,0),"")</f>
        <v>38827</v>
      </c>
      <c r="C100" s="23">
        <f ca="1">IF($A100&lt;$D$5,OFFSET('Constant mix'!$C$13,'Volatilite Portfeuille'!$E$2+$A100,0),"")</f>
        <v>2.6200000000000001E-2</v>
      </c>
      <c r="D100" s="25">
        <f ca="1">IF($A100&lt;$D$5,OFFSET('Constant mix'!F$12,'Volatilite Portfeuille'!$E$2+$A100,0),"")</f>
        <v>1.5090139995355929</v>
      </c>
      <c r="E100" s="7">
        <f ca="1">IF($A100&lt;$D$5,OFFSET('Constant mix'!G$12,'Volatilite Portfeuille'!$E$2+$A100,0),"")</f>
        <v>1.4308748207779578</v>
      </c>
      <c r="F100" s="7">
        <f ca="1">IF($A100&lt;$D$5,OFFSET('Constant mix'!H$12,'Volatilite Portfeuille'!$E$2+$A100,0),"")</f>
        <v>1.1301494572608572</v>
      </c>
      <c r="G100" s="7">
        <f ca="1">IF($A100&lt;$D$5,OFFSET('Constant mix'!I$12,'Volatilite Portfeuille'!$E$2+$A100,0),"")</f>
        <v>1.3423998080263282</v>
      </c>
      <c r="H100" s="7">
        <f ca="1">IF($A100&lt;$D$5,OFFSET('Constant mix'!J$12,'Volatilite Portfeuille'!$E$2+$A100,0),"")</f>
        <v>2.0526724117526469</v>
      </c>
      <c r="I100" s="7">
        <f ca="1">IF($A100&lt;$D$5,OFFSET('Constant mix'!K$12,'Volatilite Portfeuille'!$E$2+$A100,0),"")</f>
        <v>4.31222482427569</v>
      </c>
      <c r="J100" s="7">
        <f ca="1">IF($A100&lt;$D$5,OFFSET('Constant mix'!L$12,'Volatilite Portfeuille'!$E$2+$A100,0),"")</f>
        <v>3.4274618835289092</v>
      </c>
      <c r="K100" s="7">
        <f ca="1">IF($A100&lt;$D$5,OFFSET('Constant mix'!M$12,'Volatilite Portfeuille'!$E$2+$A100,0),"")</f>
        <v>1.2737361291865974</v>
      </c>
      <c r="L100" s="7">
        <f ca="1">IF($A100&lt;$D$5,OFFSET('Constant mix'!N$12,'Volatilite Portfeuille'!$E$2+$A100,0),"")</f>
        <v>1.4342253461209484</v>
      </c>
      <c r="M100" s="7">
        <f ca="1">IF($A100&lt;$D$5,OFFSET('Constant mix'!O$12,'Volatilite Portfeuille'!$E$2+$A100,0),"")</f>
        <v>2.6025839936615642</v>
      </c>
      <c r="N100" s="7">
        <f ca="1">IF($A100&lt;$D$5,OFFSET('Constant mix'!$AM$12,'Volatilite Portfeuille'!$E$2+$A100,0),"")</f>
        <v>1.7253050233069387</v>
      </c>
      <c r="O100" s="5">
        <f t="shared" ca="1" si="43"/>
        <v>-4.948339732289142E-4</v>
      </c>
      <c r="P100" s="27">
        <f t="shared" ca="1" si="44"/>
        <v>1.6736550945368744E-3</v>
      </c>
      <c r="Q100" s="27">
        <f t="shared" ca="1" si="45"/>
        <v>1.3955916167007754E-3</v>
      </c>
      <c r="R100" s="27">
        <f t="shared" ca="1" si="46"/>
        <v>9.6310167846791472E-3</v>
      </c>
      <c r="S100" s="27">
        <f t="shared" ca="1" si="47"/>
        <v>-7.4241222732573942E-3</v>
      </c>
      <c r="T100" s="27">
        <f t="shared" ca="1" si="48"/>
        <v>1.8417009913409554E-3</v>
      </c>
      <c r="U100" s="27">
        <f t="shared" ca="1" si="49"/>
        <v>-9.321199252979584E-3</v>
      </c>
      <c r="V100" s="27">
        <f t="shared" ca="1" si="50"/>
        <v>1.6218931385481028E-4</v>
      </c>
      <c r="W100" s="27">
        <f t="shared" ca="1" si="51"/>
        <v>1.4122725721679164E-3</v>
      </c>
      <c r="X100" s="50">
        <f t="shared" ca="1" si="52"/>
        <v>6.3509930737559728E-4</v>
      </c>
      <c r="Y100" s="31">
        <f t="shared" ca="1" si="53"/>
        <v>1.8482273609330413E-3</v>
      </c>
      <c r="Z100" s="27"/>
      <c r="AA100" s="27"/>
      <c r="AB100" s="27"/>
    </row>
    <row r="101" spans="1:28" x14ac:dyDescent="0.35">
      <c r="A101" s="25">
        <f t="shared" si="42"/>
        <v>80</v>
      </c>
      <c r="B101" s="16">
        <f ca="1">IF(A101&lt;$D$5,OFFSET('Constant mix'!$B$12,'Volatilite Portfeuille'!$E$2+A101,0),"")</f>
        <v>38828</v>
      </c>
      <c r="C101" s="23">
        <f ca="1">IF($A101&lt;$D$5,OFFSET('Constant mix'!$C$13,'Volatilite Portfeuille'!$E$2+$A101,0),"")</f>
        <v>2.6200000000000001E-2</v>
      </c>
      <c r="D101" s="25">
        <f ca="1">IF($A101&lt;$D$5,OFFSET('Constant mix'!F$12,'Volatilite Portfeuille'!$E$2+$A101,0),"")</f>
        <v>1.5102622793502121</v>
      </c>
      <c r="E101" s="7">
        <f ca="1">IF($A101&lt;$D$5,OFFSET('Constant mix'!G$12,'Volatilite Portfeuille'!$E$2+$A101,0),"")</f>
        <v>1.4295469115525656</v>
      </c>
      <c r="F101" s="7">
        <f ca="1">IF($A101&lt;$D$5,OFFSET('Constant mix'!H$12,'Volatilite Portfeuille'!$E$2+$A101,0),"")</f>
        <v>1.1302305247920832</v>
      </c>
      <c r="G101" s="7">
        <f ca="1">IF($A101&lt;$D$5,OFFSET('Constant mix'!I$12,'Volatilite Portfeuille'!$E$2+$A101,0),"")</f>
        <v>1.3537930774561295</v>
      </c>
      <c r="H101" s="7">
        <f ca="1">IF($A101&lt;$D$5,OFFSET('Constant mix'!J$12,'Volatilite Portfeuille'!$E$2+$A101,0),"")</f>
        <v>2.0498729610335484</v>
      </c>
      <c r="I101" s="7">
        <f ca="1">IF($A101&lt;$D$5,OFFSET('Constant mix'!K$12,'Volatilite Portfeuille'!$E$2+$A101,0),"")</f>
        <v>4.3324835322562265</v>
      </c>
      <c r="J101" s="7">
        <f ca="1">IF($A101&lt;$D$5,OFFSET('Constant mix'!L$12,'Volatilite Portfeuille'!$E$2+$A101,0),"")</f>
        <v>3.4726986153827211</v>
      </c>
      <c r="K101" s="7">
        <f ca="1">IF($A101&lt;$D$5,OFFSET('Constant mix'!M$12,'Volatilite Portfeuille'!$E$2+$A101,0),"")</f>
        <v>1.2751019629688409</v>
      </c>
      <c r="L101" s="7">
        <f ca="1">IF($A101&lt;$D$5,OFFSET('Constant mix'!N$12,'Volatilite Portfeuille'!$E$2+$A101,0),"")</f>
        <v>1.4354709571199613</v>
      </c>
      <c r="M101" s="7">
        <f ca="1">IF($A101&lt;$D$5,OFFSET('Constant mix'!O$12,'Volatilite Portfeuille'!$E$2+$A101,0),"")</f>
        <v>2.6051348817018996</v>
      </c>
      <c r="N101" s="7">
        <f ca="1">IF($A101&lt;$D$5,OFFSET('Constant mix'!$AM$12,'Volatilite Portfeuille'!$E$2+$A101,0),"")</f>
        <v>1.728326051516637</v>
      </c>
      <c r="O101" s="5">
        <f t="shared" ca="1" si="43"/>
        <v>8.2721552948039623E-4</v>
      </c>
      <c r="P101" s="27">
        <f t="shared" ca="1" si="44"/>
        <v>-9.2804010952562965E-4</v>
      </c>
      <c r="Q101" s="27">
        <f t="shared" ca="1" si="45"/>
        <v>7.1731690622911515E-5</v>
      </c>
      <c r="R101" s="27">
        <f t="shared" ca="1" si="46"/>
        <v>8.4872400619249166E-3</v>
      </c>
      <c r="S101" s="27">
        <f t="shared" ca="1" si="47"/>
        <v>-1.3638078356147387E-3</v>
      </c>
      <c r="T101" s="27">
        <f t="shared" ca="1" si="48"/>
        <v>4.6979711879793218E-3</v>
      </c>
      <c r="U101" s="27">
        <f t="shared" ca="1" si="49"/>
        <v>1.3198317994782771E-2</v>
      </c>
      <c r="V101" s="27">
        <f t="shared" ca="1" si="50"/>
        <v>1.0723051273702211E-3</v>
      </c>
      <c r="W101" s="27">
        <f t="shared" ca="1" si="51"/>
        <v>8.6849043797876391E-4</v>
      </c>
      <c r="X101" s="50">
        <f t="shared" ca="1" si="52"/>
        <v>9.8013668206209381E-4</v>
      </c>
      <c r="Y101" s="31">
        <f t="shared" ca="1" si="53"/>
        <v>1.7510110785556865E-3</v>
      </c>
      <c r="Z101" s="27"/>
      <c r="AA101" s="27"/>
      <c r="AB101" s="27"/>
    </row>
    <row r="102" spans="1:28" x14ac:dyDescent="0.35">
      <c r="A102" s="25">
        <f t="shared" si="42"/>
        <v>81</v>
      </c>
      <c r="B102" s="16">
        <f ca="1">IF(A102&lt;$D$5,OFFSET('Constant mix'!$B$12,'Volatilite Portfeuille'!$E$2+A102,0),"")</f>
        <v>38831</v>
      </c>
      <c r="C102" s="23">
        <f ca="1">IF($A102&lt;$D$5,OFFSET('Constant mix'!$C$13,'Volatilite Portfeuille'!$E$2+$A102,0),"")</f>
        <v>2.63E-2</v>
      </c>
      <c r="D102" s="25">
        <f ca="1">IF($A102&lt;$D$5,OFFSET('Constant mix'!F$12,'Volatilite Portfeuille'!$E$2+$A102,0),"")</f>
        <v>1.5128678423886119</v>
      </c>
      <c r="E102" s="7">
        <f ca="1">IF($A102&lt;$D$5,OFFSET('Constant mix'!G$12,'Volatilite Portfeuille'!$E$2+$A102,0),"")</f>
        <v>1.4302837998456215</v>
      </c>
      <c r="F102" s="7">
        <f ca="1">IF($A102&lt;$D$5,OFFSET('Constant mix'!H$12,'Volatilite Portfeuille'!$E$2+$A102,0),"")</f>
        <v>1.1283282496050306</v>
      </c>
      <c r="G102" s="7">
        <f ca="1">IF($A102&lt;$D$5,OFFSET('Constant mix'!I$12,'Volatilite Portfeuille'!$E$2+$A102,0),"")</f>
        <v>1.3466675582777941</v>
      </c>
      <c r="H102" s="7">
        <f ca="1">IF($A102&lt;$D$5,OFFSET('Constant mix'!J$12,'Volatilite Portfeuille'!$E$2+$A102,0),"")</f>
        <v>1.9958526157472849</v>
      </c>
      <c r="I102" s="7">
        <f ca="1">IF($A102&lt;$D$5,OFFSET('Constant mix'!K$12,'Volatilite Portfeuille'!$E$2+$A102,0),"")</f>
        <v>4.3181003233692916</v>
      </c>
      <c r="J102" s="7">
        <f ca="1">IF($A102&lt;$D$5,OFFSET('Constant mix'!L$12,'Volatilite Portfeuille'!$E$2+$A102,0),"")</f>
        <v>3.414948594287484</v>
      </c>
      <c r="K102" s="7">
        <f ca="1">IF($A102&lt;$D$5,OFFSET('Constant mix'!M$12,'Volatilite Portfeuille'!$E$2+$A102,0),"")</f>
        <v>1.2760090534634316</v>
      </c>
      <c r="L102" s="7">
        <f ca="1">IF($A102&lt;$D$5,OFFSET('Constant mix'!N$12,'Volatilite Portfeuille'!$E$2+$A102,0),"")</f>
        <v>1.4365329054868339</v>
      </c>
      <c r="M102" s="7">
        <f ca="1">IF($A102&lt;$D$5,OFFSET('Constant mix'!O$12,'Volatilite Portfeuille'!$E$2+$A102,0),"")</f>
        <v>2.6084166456145557</v>
      </c>
      <c r="N102" s="7">
        <f ca="1">IF($A102&lt;$D$5,OFFSET('Constant mix'!$AM$12,'Volatilite Portfeuille'!$E$2+$A102,0),"")</f>
        <v>1.7279311878261514</v>
      </c>
      <c r="O102" s="5">
        <f t="shared" ca="1" si="43"/>
        <v>1.7252387707922257E-3</v>
      </c>
      <c r="P102" s="27">
        <f t="shared" ca="1" si="44"/>
        <v>5.1546982271144515E-4</v>
      </c>
      <c r="Q102" s="27">
        <f t="shared" ca="1" si="45"/>
        <v>-1.683086012388979E-3</v>
      </c>
      <c r="R102" s="27">
        <f t="shared" ca="1" si="46"/>
        <v>-5.2633739210166119E-3</v>
      </c>
      <c r="S102" s="27">
        <f t="shared" ca="1" si="47"/>
        <v>-2.6353021047229364E-2</v>
      </c>
      <c r="T102" s="27">
        <f t="shared" ca="1" si="48"/>
        <v>-3.3198531003866272E-3</v>
      </c>
      <c r="U102" s="27">
        <f t="shared" ca="1" si="49"/>
        <v>-1.6629724456774575E-2</v>
      </c>
      <c r="V102" s="27">
        <f t="shared" ca="1" si="50"/>
        <v>7.1138663490000198E-4</v>
      </c>
      <c r="W102" s="27">
        <f t="shared" ca="1" si="51"/>
        <v>7.397909108541878E-4</v>
      </c>
      <c r="X102" s="50">
        <f t="shared" ca="1" si="52"/>
        <v>1.259728982060393E-3</v>
      </c>
      <c r="Y102" s="31">
        <f t="shared" ca="1" si="53"/>
        <v>-2.2846597153303172E-4</v>
      </c>
      <c r="Z102" s="27"/>
      <c r="AA102" s="27"/>
      <c r="AB102" s="27"/>
    </row>
    <row r="103" spans="1:28" x14ac:dyDescent="0.35">
      <c r="A103" s="25">
        <f t="shared" si="42"/>
        <v>82</v>
      </c>
      <c r="B103" s="16">
        <f ca="1">IF(A103&lt;$D$5,OFFSET('Constant mix'!$B$12,'Volatilite Portfeuille'!$E$2+A103,0),"")</f>
        <v>38832</v>
      </c>
      <c r="C103" s="23">
        <f ca="1">IF($A103&lt;$D$5,OFFSET('Constant mix'!$C$13,'Volatilite Portfeuille'!$E$2+$A103,0),"")</f>
        <v>2.63E-2</v>
      </c>
      <c r="D103" s="25">
        <f ca="1">IF($A103&lt;$D$5,OFFSET('Constant mix'!F$12,'Volatilite Portfeuille'!$E$2+$A103,0),"")</f>
        <v>1.5055640046681753</v>
      </c>
      <c r="E103" s="7">
        <f ca="1">IF($A103&lt;$D$5,OFFSET('Constant mix'!G$12,'Volatilite Portfeuille'!$E$2+$A103,0),"")</f>
        <v>1.4243763696445255</v>
      </c>
      <c r="F103" s="7">
        <f ca="1">IF($A103&lt;$D$5,OFFSET('Constant mix'!H$12,'Volatilite Portfeuille'!$E$2+$A103,0),"")</f>
        <v>1.1241178882458265</v>
      </c>
      <c r="G103" s="7">
        <f ca="1">IF($A103&lt;$D$5,OFFSET('Constant mix'!I$12,'Volatilite Portfeuille'!$E$2+$A103,0),"")</f>
        <v>1.3492366172851349</v>
      </c>
      <c r="H103" s="7">
        <f ca="1">IF($A103&lt;$D$5,OFFSET('Constant mix'!J$12,'Volatilite Portfeuille'!$E$2+$A103,0),"")</f>
        <v>2.005991779765588</v>
      </c>
      <c r="I103" s="7">
        <f ca="1">IF($A103&lt;$D$5,OFFSET('Constant mix'!K$12,'Volatilite Portfeuille'!$E$2+$A103,0),"")</f>
        <v>4.2959550252350178</v>
      </c>
      <c r="J103" s="7">
        <f ca="1">IF($A103&lt;$D$5,OFFSET('Constant mix'!L$12,'Volatilite Portfeuille'!$E$2+$A103,0),"")</f>
        <v>3.4187354972368671</v>
      </c>
      <c r="K103" s="7">
        <f ca="1">IF($A103&lt;$D$5,OFFSET('Constant mix'!M$12,'Volatilite Portfeuille'!$E$2+$A103,0),"")</f>
        <v>1.2750548693901238</v>
      </c>
      <c r="L103" s="7">
        <f ca="1">IF($A103&lt;$D$5,OFFSET('Constant mix'!N$12,'Volatilite Portfeuille'!$E$2+$A103,0),"")</f>
        <v>1.4364642015121987</v>
      </c>
      <c r="M103" s="7">
        <f ca="1">IF($A103&lt;$D$5,OFFSET('Constant mix'!O$12,'Volatilite Portfeuille'!$E$2+$A103,0),"")</f>
        <v>2.5985542439621301</v>
      </c>
      <c r="N103" s="7">
        <f ca="1">IF($A103&lt;$D$5,OFFSET('Constant mix'!$AM$12,'Volatilite Portfeuille'!$E$2+$A103,0),"")</f>
        <v>1.7264534108766549</v>
      </c>
      <c r="O103" s="5">
        <f t="shared" ca="1" si="43"/>
        <v>-4.8278094859263154E-3</v>
      </c>
      <c r="P103" s="27">
        <f t="shared" ca="1" si="44"/>
        <v>-4.130250375298683E-3</v>
      </c>
      <c r="Q103" s="27">
        <f t="shared" ca="1" si="45"/>
        <v>-3.7315039844814102E-3</v>
      </c>
      <c r="R103" s="27">
        <f t="shared" ca="1" si="46"/>
        <v>1.9077158215843326E-3</v>
      </c>
      <c r="S103" s="27">
        <f t="shared" ca="1" si="47"/>
        <v>5.0801166069602832E-3</v>
      </c>
      <c r="T103" s="27">
        <f t="shared" ca="1" si="48"/>
        <v>-5.1284816182766146E-3</v>
      </c>
      <c r="U103" s="27">
        <f t="shared" ca="1" si="49"/>
        <v>1.1089194594957608E-3</v>
      </c>
      <c r="V103" s="27">
        <f t="shared" ca="1" si="50"/>
        <v>-7.4778785520202007E-4</v>
      </c>
      <c r="W103" s="27">
        <f t="shared" ca="1" si="51"/>
        <v>-4.7826244963022901E-5</v>
      </c>
      <c r="X103" s="50">
        <f t="shared" ca="1" si="52"/>
        <v>-3.7809916866643478E-3</v>
      </c>
      <c r="Y103" s="31">
        <f t="shared" ca="1" si="53"/>
        <v>-8.5522905073298627E-4</v>
      </c>
      <c r="Z103" s="27"/>
      <c r="AA103" s="27"/>
      <c r="AB103" s="27"/>
    </row>
    <row r="104" spans="1:28" x14ac:dyDescent="0.35">
      <c r="A104" s="25">
        <f t="shared" si="42"/>
        <v>83</v>
      </c>
      <c r="B104" s="16">
        <f ca="1">IF(A104&lt;$D$5,OFFSET('Constant mix'!$B$12,'Volatilite Portfeuille'!$E$2+A104,0),"")</f>
        <v>38833</v>
      </c>
      <c r="C104" s="23">
        <f ca="1">IF($A104&lt;$D$5,OFFSET('Constant mix'!$C$13,'Volatilite Portfeuille'!$E$2+$A104,0),"")</f>
        <v>2.6200000000000001E-2</v>
      </c>
      <c r="D104" s="25">
        <f ca="1">IF($A104&lt;$D$5,OFFSET('Constant mix'!F$12,'Volatilite Portfeuille'!$E$2+$A104,0),"")</f>
        <v>1.5025361899740945</v>
      </c>
      <c r="E104" s="7">
        <f ca="1">IF($A104&lt;$D$5,OFFSET('Constant mix'!G$12,'Volatilite Portfeuille'!$E$2+$A104,0),"")</f>
        <v>1.4249082510876641</v>
      </c>
      <c r="F104" s="7">
        <f ca="1">IF($A104&lt;$D$5,OFFSET('Constant mix'!H$12,'Volatilite Portfeuille'!$E$2+$A104,0),"")</f>
        <v>1.1237767055859251</v>
      </c>
      <c r="G104" s="7">
        <f ca="1">IF($A104&lt;$D$5,OFFSET('Constant mix'!I$12,'Volatilite Portfeuille'!$E$2+$A104,0),"")</f>
        <v>1.3539264265819053</v>
      </c>
      <c r="H104" s="7">
        <f ca="1">IF($A104&lt;$D$5,OFFSET('Constant mix'!J$12,'Volatilite Portfeuille'!$E$2+$A104,0),"")</f>
        <v>2.02869291896365</v>
      </c>
      <c r="I104" s="7">
        <f ca="1">IF($A104&lt;$D$5,OFFSET('Constant mix'!K$12,'Volatilite Portfeuille'!$E$2+$A104,0),"")</f>
        <v>4.3393158572766009</v>
      </c>
      <c r="J104" s="7">
        <f ca="1">IF($A104&lt;$D$5,OFFSET('Constant mix'!L$12,'Volatilite Portfeuille'!$E$2+$A104,0),"")</f>
        <v>3.4154125548008647</v>
      </c>
      <c r="K104" s="7">
        <f ca="1">IF($A104&lt;$D$5,OFFSET('Constant mix'!M$12,'Volatilite Portfeuille'!$E$2+$A104,0),"")</f>
        <v>1.2771919676081043</v>
      </c>
      <c r="L104" s="7">
        <f ca="1">IF($A104&lt;$D$5,OFFSET('Constant mix'!N$12,'Volatilite Portfeuille'!$E$2+$A104,0),"")</f>
        <v>1.4369379166206537</v>
      </c>
      <c r="M104" s="7">
        <f ca="1">IF($A104&lt;$D$5,OFFSET('Constant mix'!O$12,'Volatilite Portfeuille'!$E$2+$A104,0),"")</f>
        <v>2.5970864276914982</v>
      </c>
      <c r="N104" s="7">
        <f ca="1">IF($A104&lt;$D$5,OFFSET('Constant mix'!$AM$12,'Volatilite Portfeuille'!$E$2+$A104,0),"")</f>
        <v>1.7297257810690976</v>
      </c>
      <c r="O104" s="5">
        <f t="shared" ca="1" si="43"/>
        <v>-2.0110833446420617E-3</v>
      </c>
      <c r="P104" s="27">
        <f t="shared" ca="1" si="44"/>
        <v>3.7341355450259961E-4</v>
      </c>
      <c r="Q104" s="27">
        <f t="shared" ca="1" si="45"/>
        <v>-3.0351145860130213E-4</v>
      </c>
      <c r="R104" s="27">
        <f t="shared" ca="1" si="46"/>
        <v>3.4758983240514851E-3</v>
      </c>
      <c r="S104" s="27">
        <f t="shared" ca="1" si="47"/>
        <v>1.1316666113514673E-2</v>
      </c>
      <c r="T104" s="27">
        <f t="shared" ca="1" si="48"/>
        <v>1.0093409215616855E-2</v>
      </c>
      <c r="U104" s="27">
        <f t="shared" ca="1" si="49"/>
        <v>-9.7197997291342819E-4</v>
      </c>
      <c r="V104" s="27">
        <f t="shared" ca="1" si="50"/>
        <v>1.6760833351452398E-3</v>
      </c>
      <c r="W104" s="27">
        <f t="shared" ca="1" si="51"/>
        <v>3.2977856876370559E-4</v>
      </c>
      <c r="X104" s="50">
        <f t="shared" ca="1" si="52"/>
        <v>-5.6485881487466916E-4</v>
      </c>
      <c r="Y104" s="31">
        <f t="shared" ca="1" si="53"/>
        <v>1.8954291913275689E-3</v>
      </c>
      <c r="Z104" s="27"/>
      <c r="AA104" s="27"/>
      <c r="AB104" s="27"/>
    </row>
    <row r="105" spans="1:28" x14ac:dyDescent="0.35">
      <c r="A105" s="25">
        <f t="shared" si="42"/>
        <v>84</v>
      </c>
      <c r="B105" s="16">
        <f ca="1">IF(A105&lt;$D$5,OFFSET('Constant mix'!$B$12,'Volatilite Portfeuille'!$E$2+A105,0),"")</f>
        <v>38834</v>
      </c>
      <c r="C105" s="23">
        <f ca="1">IF($A105&lt;$D$5,OFFSET('Constant mix'!$C$13,'Volatilite Portfeuille'!$E$2+$A105,0),"")</f>
        <v>2.6499999999999999E-2</v>
      </c>
      <c r="D105" s="25">
        <f ca="1">IF($A105&lt;$D$5,OFFSET('Constant mix'!F$12,'Volatilite Portfeuille'!$E$2+$A105,0),"")</f>
        <v>1.5066362254621029</v>
      </c>
      <c r="E105" s="7">
        <f ca="1">IF($A105&lt;$D$5,OFFSET('Constant mix'!G$12,'Volatilite Portfeuille'!$E$2+$A105,0),"")</f>
        <v>1.4258695512008277</v>
      </c>
      <c r="F105" s="7">
        <f ca="1">IF($A105&lt;$D$5,OFFSET('Constant mix'!H$12,'Volatilite Portfeuille'!$E$2+$A105,0),"")</f>
        <v>1.1290026462379446</v>
      </c>
      <c r="G105" s="7">
        <f ca="1">IF($A105&lt;$D$5,OFFSET('Constant mix'!I$12,'Volatilite Portfeuille'!$E$2+$A105,0),"")</f>
        <v>1.3473107579016657</v>
      </c>
      <c r="H105" s="7">
        <f ca="1">IF($A105&lt;$D$5,OFFSET('Constant mix'!J$12,'Volatilite Portfeuille'!$E$2+$A105,0),"")</f>
        <v>2.0205077978615256</v>
      </c>
      <c r="I105" s="7">
        <f ca="1">IF($A105&lt;$D$5,OFFSET('Constant mix'!K$12,'Volatilite Portfeuille'!$E$2+$A105,0),"")</f>
        <v>4.3117371225372407</v>
      </c>
      <c r="J105" s="7">
        <f ca="1">IF($A105&lt;$D$5,OFFSET('Constant mix'!L$12,'Volatilite Portfeuille'!$E$2+$A105,0),"")</f>
        <v>3.3489926291495196</v>
      </c>
      <c r="K105" s="7">
        <f ca="1">IF($A105&lt;$D$5,OFFSET('Constant mix'!M$12,'Volatilite Portfeuille'!$E$2+$A105,0),"")</f>
        <v>1.2770099289477284</v>
      </c>
      <c r="L105" s="7">
        <f ca="1">IF($A105&lt;$D$5,OFFSET('Constant mix'!N$12,'Volatilite Portfeuille'!$E$2+$A105,0),"")</f>
        <v>1.4378172903307265</v>
      </c>
      <c r="M105" s="7">
        <f ca="1">IF($A105&lt;$D$5,OFFSET('Constant mix'!O$12,'Volatilite Portfeuille'!$E$2+$A105,0),"")</f>
        <v>2.6035945156768747</v>
      </c>
      <c r="N105" s="7">
        <f ca="1">IF($A105&lt;$D$5,OFFSET('Constant mix'!$AM$12,'Volatilite Portfeuille'!$E$2+$A105,0),"")</f>
        <v>1.7288371127549009</v>
      </c>
      <c r="O105" s="5">
        <f t="shared" ca="1" si="43"/>
        <v>2.7287432511551302E-3</v>
      </c>
      <c r="P105" s="27">
        <f t="shared" ca="1" si="44"/>
        <v>6.7464000747397002E-4</v>
      </c>
      <c r="Q105" s="27">
        <f t="shared" ca="1" si="45"/>
        <v>4.6503372298456469E-3</v>
      </c>
      <c r="R105" s="27">
        <f t="shared" ca="1" si="46"/>
        <v>-4.8862837376927315E-3</v>
      </c>
      <c r="S105" s="27">
        <f t="shared" ca="1" si="47"/>
        <v>-4.0346772178343482E-3</v>
      </c>
      <c r="T105" s="27">
        <f t="shared" ca="1" si="48"/>
        <v>-6.3555490419332505E-3</v>
      </c>
      <c r="U105" s="27">
        <f t="shared" ca="1" si="49"/>
        <v>-1.9447116442194434E-2</v>
      </c>
      <c r="V105" s="27">
        <f t="shared" ca="1" si="50"/>
        <v>-1.4253038305345189E-4</v>
      </c>
      <c r="W105" s="27">
        <f t="shared" ca="1" si="51"/>
        <v>6.1197752519515092E-4</v>
      </c>
      <c r="X105" s="50">
        <f t="shared" ca="1" si="52"/>
        <v>2.5059189081979572E-3</v>
      </c>
      <c r="Y105" s="31">
        <f t="shared" ca="1" si="53"/>
        <v>-5.13762541971996E-4</v>
      </c>
      <c r="Z105" s="27"/>
      <c r="AA105" s="27"/>
      <c r="AB105" s="27"/>
    </row>
    <row r="106" spans="1:28" x14ac:dyDescent="0.35">
      <c r="A106" s="25">
        <f t="shared" si="42"/>
        <v>85</v>
      </c>
      <c r="B106" s="16">
        <f ca="1">IF(A106&lt;$D$5,OFFSET('Constant mix'!$B$12,'Volatilite Portfeuille'!$E$2+A106,0),"")</f>
        <v>38835</v>
      </c>
      <c r="C106" s="23">
        <f ca="1">IF($A106&lt;$D$5,OFFSET('Constant mix'!$C$13,'Volatilite Portfeuille'!$E$2+$A106,0),"")</f>
        <v>2.6499999999999999E-2</v>
      </c>
      <c r="D106" s="25">
        <f ca="1">IF($A106&lt;$D$5,OFFSET('Constant mix'!F$12,'Volatilite Portfeuille'!$E$2+$A106,0),"")</f>
        <v>1.509025516738093</v>
      </c>
      <c r="E106" s="7">
        <f ca="1">IF($A106&lt;$D$5,OFFSET('Constant mix'!G$12,'Volatilite Portfeuille'!$E$2+$A106,0),"")</f>
        <v>1.4288343662764738</v>
      </c>
      <c r="F106" s="7">
        <f ca="1">IF($A106&lt;$D$5,OFFSET('Constant mix'!H$12,'Volatilite Portfeuille'!$E$2+$A106,0),"")</f>
        <v>1.129945594549927</v>
      </c>
      <c r="G106" s="7">
        <f ca="1">IF($A106&lt;$D$5,OFFSET('Constant mix'!I$12,'Volatilite Portfeuille'!$E$2+$A106,0),"")</f>
        <v>1.3382250695757414</v>
      </c>
      <c r="H106" s="7">
        <f ca="1">IF($A106&lt;$D$5,OFFSET('Constant mix'!J$12,'Volatilite Portfeuille'!$E$2+$A106,0),"")</f>
        <v>2.0077064035804995</v>
      </c>
      <c r="I106" s="7">
        <f ca="1">IF($A106&lt;$D$5,OFFSET('Constant mix'!K$12,'Volatilite Portfeuille'!$E$2+$A106,0),"")</f>
        <v>4.3224706257197569</v>
      </c>
      <c r="J106" s="7">
        <f ca="1">IF($A106&lt;$D$5,OFFSET('Constant mix'!L$12,'Volatilite Portfeuille'!$E$2+$A106,0),"")</f>
        <v>3.3898735695433611</v>
      </c>
      <c r="K106" s="7">
        <f ca="1">IF($A106&lt;$D$5,OFFSET('Constant mix'!M$12,'Volatilite Portfeuille'!$E$2+$A106,0),"")</f>
        <v>1.2763437789887764</v>
      </c>
      <c r="L106" s="7">
        <f ca="1">IF($A106&lt;$D$5,OFFSET('Constant mix'!N$12,'Volatilite Portfeuille'!$E$2+$A106,0),"")</f>
        <v>1.4394036332141278</v>
      </c>
      <c r="M106" s="7">
        <f ca="1">IF($A106&lt;$D$5,OFFSET('Constant mix'!O$12,'Volatilite Portfeuille'!$E$2+$A106,0),"")</f>
        <v>2.6072139956159566</v>
      </c>
      <c r="N106" s="7">
        <f ca="1">IF($A106&lt;$D$5,OFFSET('Constant mix'!$AM$12,'Volatilite Portfeuille'!$E$2+$A106,0),"")</f>
        <v>1.73046622650271</v>
      </c>
      <c r="O106" s="5">
        <f t="shared" ca="1" si="43"/>
        <v>1.5858448347458864E-3</v>
      </c>
      <c r="P106" s="27">
        <f t="shared" ca="1" si="44"/>
        <v>2.0793031684764873E-3</v>
      </c>
      <c r="Q106" s="27">
        <f t="shared" ca="1" si="45"/>
        <v>8.3520469604270176E-4</v>
      </c>
      <c r="R106" s="27">
        <f t="shared" ca="1" si="46"/>
        <v>-6.743572908209039E-3</v>
      </c>
      <c r="S106" s="27">
        <f t="shared" ca="1" si="47"/>
        <v>-6.3357311932054072E-3</v>
      </c>
      <c r="T106" s="27">
        <f t="shared" ca="1" si="48"/>
        <v>2.4893686413332006E-3</v>
      </c>
      <c r="U106" s="27">
        <f t="shared" ca="1" si="49"/>
        <v>1.2206936509210342E-2</v>
      </c>
      <c r="V106" s="27">
        <f t="shared" ca="1" si="50"/>
        <v>-5.2164822203137895E-4</v>
      </c>
      <c r="W106" s="27">
        <f t="shared" ca="1" si="51"/>
        <v>1.1032993510853295E-3</v>
      </c>
      <c r="X106" s="50">
        <f t="shared" ca="1" si="52"/>
        <v>1.3901857287255126E-3</v>
      </c>
      <c r="Y106" s="31">
        <f t="shared" ca="1" si="53"/>
        <v>9.4231766300589825E-4</v>
      </c>
      <c r="Z106" s="27"/>
      <c r="AA106" s="27"/>
      <c r="AB106" s="27"/>
    </row>
    <row r="107" spans="1:28" x14ac:dyDescent="0.35">
      <c r="A107" s="25">
        <f t="shared" si="42"/>
        <v>86</v>
      </c>
      <c r="B107" s="16">
        <f ca="1">IF(A107&lt;$D$5,OFFSET('Constant mix'!$B$12,'Volatilite Portfeuille'!$E$2+A107,0),"")</f>
        <v>38838</v>
      </c>
      <c r="C107" s="23">
        <f ca="1">IF($A107&lt;$D$5,OFFSET('Constant mix'!$C$13,'Volatilite Portfeuille'!$E$2+$A107,0),"")</f>
        <v>2.6200000000000001E-2</v>
      </c>
      <c r="D107" s="25">
        <f ca="1">IF($A107&lt;$D$5,OFFSET('Constant mix'!F$12,'Volatilite Portfeuille'!$E$2+$A107,0),"")</f>
        <v>1.5030792557699379</v>
      </c>
      <c r="E107" s="7">
        <f ca="1">IF($A107&lt;$D$5,OFFSET('Constant mix'!G$12,'Volatilite Portfeuille'!$E$2+$A107,0),"")</f>
        <v>1.429145365132378</v>
      </c>
      <c r="F107" s="7">
        <f ca="1">IF($A107&lt;$D$5,OFFSET('Constant mix'!H$12,'Volatilite Portfeuille'!$E$2+$A107,0),"")</f>
        <v>1.1235318635765061</v>
      </c>
      <c r="G107" s="7">
        <f ca="1">IF($A107&lt;$D$5,OFFSET('Constant mix'!I$12,'Volatilite Portfeuille'!$E$2+$A107,0),"")</f>
        <v>1.3385163464902694</v>
      </c>
      <c r="H107" s="7">
        <f ca="1">IF($A107&lt;$D$5,OFFSET('Constant mix'!J$12,'Volatilite Portfeuille'!$E$2+$A107,0),"")</f>
        <v>2.0009636743728239</v>
      </c>
      <c r="I107" s="7">
        <f ca="1">IF($A107&lt;$D$5,OFFSET('Constant mix'!K$12,'Volatilite Portfeuille'!$E$2+$A107,0),"")</f>
        <v>4.3392796572027823</v>
      </c>
      <c r="J107" s="7">
        <f ca="1">IF($A107&lt;$D$5,OFFSET('Constant mix'!L$12,'Volatilite Portfeuille'!$E$2+$A107,0),"")</f>
        <v>3.4422413624324819</v>
      </c>
      <c r="K107" s="7">
        <f ca="1">IF($A107&lt;$D$5,OFFSET('Constant mix'!M$12,'Volatilite Portfeuille'!$E$2+$A107,0),"")</f>
        <v>1.2777276734571326</v>
      </c>
      <c r="L107" s="7">
        <f ca="1">IF($A107&lt;$D$5,OFFSET('Constant mix'!N$12,'Volatilite Portfeuille'!$E$2+$A107,0),"")</f>
        <v>1.4404559361471665</v>
      </c>
      <c r="M107" s="7">
        <f ca="1">IF($A107&lt;$D$5,OFFSET('Constant mix'!O$12,'Volatilite Portfeuille'!$E$2+$A107,0),"")</f>
        <v>2.6041407283662377</v>
      </c>
      <c r="N107" s="7">
        <f ca="1">IF($A107&lt;$D$5,OFFSET('Constant mix'!$AM$12,'Volatilite Portfeuille'!$E$2+$A107,0),"")</f>
        <v>1.732070880501738</v>
      </c>
      <c r="O107" s="5">
        <f t="shared" ca="1" si="43"/>
        <v>-3.9404641619371628E-3</v>
      </c>
      <c r="P107" s="27">
        <f t="shared" ca="1" si="44"/>
        <v>2.1765913757709754E-4</v>
      </c>
      <c r="Q107" s="27">
        <f t="shared" ca="1" si="45"/>
        <v>-5.6761414039369074E-3</v>
      </c>
      <c r="R107" s="27">
        <f t="shared" ca="1" si="46"/>
        <v>2.1765913757709754E-4</v>
      </c>
      <c r="S107" s="27">
        <f t="shared" ca="1" si="47"/>
        <v>-3.3584239187814946E-3</v>
      </c>
      <c r="T107" s="27">
        <f t="shared" ca="1" si="48"/>
        <v>3.8887555147297803E-3</v>
      </c>
      <c r="U107" s="27">
        <f t="shared" ca="1" si="49"/>
        <v>1.5448302662265601E-2</v>
      </c>
      <c r="V107" s="27">
        <f t="shared" ca="1" si="50"/>
        <v>1.084264671586066E-3</v>
      </c>
      <c r="W107" s="27">
        <f t="shared" ca="1" si="51"/>
        <v>7.3106869314276679E-4</v>
      </c>
      <c r="X107" s="50">
        <f t="shared" ca="1" si="52"/>
        <v>-1.1787552747440921E-3</v>
      </c>
      <c r="Y107" s="31">
        <f t="shared" ca="1" si="53"/>
        <v>9.2729576252459367E-4</v>
      </c>
      <c r="Z107" s="27"/>
      <c r="AA107" s="27"/>
      <c r="AB107" s="27"/>
    </row>
    <row r="108" spans="1:28" x14ac:dyDescent="0.35">
      <c r="A108" s="25">
        <f t="shared" si="42"/>
        <v>87</v>
      </c>
      <c r="B108" s="16">
        <f ca="1">IF(A108&lt;$D$5,OFFSET('Constant mix'!$B$12,'Volatilite Portfeuille'!$E$2+A108,0),"")</f>
        <v>38839</v>
      </c>
      <c r="C108" s="23">
        <f ca="1">IF($A108&lt;$D$5,OFFSET('Constant mix'!$C$13,'Volatilite Portfeuille'!$E$2+$A108,0),"")</f>
        <v>2.5899999999999999E-2</v>
      </c>
      <c r="D108" s="25">
        <f ca="1">IF($A108&lt;$D$5,OFFSET('Constant mix'!F$12,'Volatilite Portfeuille'!$E$2+$A108,0),"")</f>
        <v>1.5048997185872948</v>
      </c>
      <c r="E108" s="7">
        <f ca="1">IF($A108&lt;$D$5,OFFSET('Constant mix'!G$12,'Volatilite Portfeuille'!$E$2+$A108,0),"")</f>
        <v>1.427387866192172</v>
      </c>
      <c r="F108" s="7">
        <f ca="1">IF($A108&lt;$D$5,OFFSET('Constant mix'!H$12,'Volatilite Portfeuille'!$E$2+$A108,0),"")</f>
        <v>1.1319891646965032</v>
      </c>
      <c r="G108" s="7">
        <f ca="1">IF($A108&lt;$D$5,OFFSET('Constant mix'!I$12,'Volatilite Portfeuille'!$E$2+$A108,0),"")</f>
        <v>1.3477984581024964</v>
      </c>
      <c r="H108" s="7">
        <f ca="1">IF($A108&lt;$D$5,OFFSET('Constant mix'!J$12,'Volatilite Portfeuille'!$E$2+$A108,0),"")</f>
        <v>2.032522425594693</v>
      </c>
      <c r="I108" s="7">
        <f ca="1">IF($A108&lt;$D$5,OFFSET('Constant mix'!K$12,'Volatilite Portfeuille'!$E$2+$A108,0),"")</f>
        <v>4.400533385641979</v>
      </c>
      <c r="J108" s="7">
        <f ca="1">IF($A108&lt;$D$5,OFFSET('Constant mix'!L$12,'Volatilite Portfeuille'!$E$2+$A108,0),"")</f>
        <v>3.4598371660023579</v>
      </c>
      <c r="K108" s="7">
        <f ca="1">IF($A108&lt;$D$5,OFFSET('Constant mix'!M$12,'Volatilite Portfeuille'!$E$2+$A108,0),"")</f>
        <v>1.2776414816388999</v>
      </c>
      <c r="L108" s="7">
        <f ca="1">IF($A108&lt;$D$5,OFFSET('Constant mix'!N$12,'Volatilite Portfeuille'!$E$2+$A108,0),"")</f>
        <v>1.441750708641907</v>
      </c>
      <c r="M108" s="7">
        <f ca="1">IF($A108&lt;$D$5,OFFSET('Constant mix'!O$12,'Volatilite Portfeuille'!$E$2+$A108,0),"")</f>
        <v>2.6052921997343206</v>
      </c>
      <c r="N108" s="7">
        <f ca="1">IF($A108&lt;$D$5,OFFSET('Constant mix'!$AM$12,'Volatilite Portfeuille'!$E$2+$A108,0),"")</f>
        <v>1.7379415625968395</v>
      </c>
      <c r="O108" s="5">
        <f t="shared" ca="1" si="43"/>
        <v>1.2111555730467405E-3</v>
      </c>
      <c r="P108" s="27">
        <f t="shared" ca="1" si="44"/>
        <v>-1.2297551971162113E-3</v>
      </c>
      <c r="Q108" s="27">
        <f t="shared" ca="1" si="45"/>
        <v>7.5274243607788005E-3</v>
      </c>
      <c r="R108" s="27">
        <f t="shared" ca="1" si="46"/>
        <v>6.9346270118895159E-3</v>
      </c>
      <c r="S108" s="27">
        <f t="shared" ca="1" si="47"/>
        <v>1.5771776182673891E-2</v>
      </c>
      <c r="T108" s="27">
        <f t="shared" ca="1" si="48"/>
        <v>1.4116105270496115E-2</v>
      </c>
      <c r="U108" s="27">
        <f t="shared" ca="1" si="49"/>
        <v>5.1117285853081729E-3</v>
      </c>
      <c r="V108" s="27">
        <f t="shared" ca="1" si="50"/>
        <v>-6.7457111576407769E-5</v>
      </c>
      <c r="W108" s="27">
        <f t="shared" ca="1" si="51"/>
        <v>8.9886296571051183E-4</v>
      </c>
      <c r="X108" s="50">
        <f t="shared" ca="1" si="52"/>
        <v>4.4216940948715866E-4</v>
      </c>
      <c r="Y108" s="31">
        <f t="shared" ca="1" si="53"/>
        <v>3.3894006077863637E-3</v>
      </c>
      <c r="Z108" s="27"/>
      <c r="AA108" s="27"/>
      <c r="AB108" s="27"/>
    </row>
    <row r="109" spans="1:28" x14ac:dyDescent="0.35">
      <c r="A109" s="25">
        <f t="shared" si="42"/>
        <v>88</v>
      </c>
      <c r="B109" s="16">
        <f ca="1">IF(A109&lt;$D$5,OFFSET('Constant mix'!$B$12,'Volatilite Portfeuille'!$E$2+A109,0),"")</f>
        <v>38840</v>
      </c>
      <c r="C109" s="23">
        <f ca="1">IF($A109&lt;$D$5,OFFSET('Constant mix'!$C$13,'Volatilite Portfeuille'!$E$2+$A109,0),"")</f>
        <v>2.4900000000000002E-2</v>
      </c>
      <c r="D109" s="25">
        <f ca="1">IF($A109&lt;$D$5,OFFSET('Constant mix'!F$12,'Volatilite Portfeuille'!$E$2+$A109,0),"")</f>
        <v>1.5015846023853183</v>
      </c>
      <c r="E109" s="7">
        <f ca="1">IF($A109&lt;$D$5,OFFSET('Constant mix'!G$12,'Volatilite Portfeuille'!$E$2+$A109,0),"")</f>
        <v>1.4249130410354354</v>
      </c>
      <c r="F109" s="7">
        <f ca="1">IF($A109&lt;$D$5,OFFSET('Constant mix'!H$12,'Volatilite Portfeuille'!$E$2+$A109,0),"")</f>
        <v>1.1271342794265518</v>
      </c>
      <c r="G109" s="7">
        <f ca="1">IF($A109&lt;$D$5,OFFSET('Constant mix'!I$12,'Volatilite Portfeuille'!$E$2+$A109,0),"")</f>
        <v>1.333761703143481</v>
      </c>
      <c r="H109" s="7">
        <f ca="1">IF($A109&lt;$D$5,OFFSET('Constant mix'!J$12,'Volatilite Portfeuille'!$E$2+$A109,0),"")</f>
        <v>2.0356174629131307</v>
      </c>
      <c r="I109" s="7">
        <f ca="1">IF($A109&lt;$D$5,OFFSET('Constant mix'!K$12,'Volatilite Portfeuille'!$E$2+$A109,0),"")</f>
        <v>4.4181569651519998</v>
      </c>
      <c r="J109" s="7">
        <f ca="1">IF($A109&lt;$D$5,OFFSET('Constant mix'!L$12,'Volatilite Portfeuille'!$E$2+$A109,0),"")</f>
        <v>3.4133311842701133</v>
      </c>
      <c r="K109" s="7">
        <f ca="1">IF($A109&lt;$D$5,OFFSET('Constant mix'!M$12,'Volatilite Portfeuille'!$E$2+$A109,0),"")</f>
        <v>1.2782297718230171</v>
      </c>
      <c r="L109" s="7">
        <f ca="1">IF($A109&lt;$D$5,OFFSET('Constant mix'!N$12,'Volatilite Portfeuille'!$E$2+$A109,0),"")</f>
        <v>1.4421044475489175</v>
      </c>
      <c r="M109" s="7">
        <f ca="1">IF($A109&lt;$D$5,OFFSET('Constant mix'!O$12,'Volatilite Portfeuille'!$E$2+$A109,0),"")</f>
        <v>2.6027554758457616</v>
      </c>
      <c r="N109" s="7">
        <f ca="1">IF($A109&lt;$D$5,OFFSET('Constant mix'!$AM$12,'Volatilite Portfeuille'!$E$2+$A109,0),"")</f>
        <v>1.7381901979808316</v>
      </c>
      <c r="O109" s="5">
        <f t="shared" ca="1" si="43"/>
        <v>-2.2028818007145956E-3</v>
      </c>
      <c r="P109" s="27">
        <f t="shared" ca="1" si="44"/>
        <v>-1.7338140636844468E-3</v>
      </c>
      <c r="Q109" s="27">
        <f t="shared" ca="1" si="45"/>
        <v>-4.2888089580372935E-3</v>
      </c>
      <c r="R109" s="27">
        <f t="shared" ca="1" si="46"/>
        <v>-1.0414580069172286E-2</v>
      </c>
      <c r="S109" s="27">
        <f t="shared" ca="1" si="47"/>
        <v>1.5227567870657044E-3</v>
      </c>
      <c r="T109" s="27">
        <f t="shared" ca="1" si="48"/>
        <v>4.0048734927276008E-3</v>
      </c>
      <c r="U109" s="27">
        <f t="shared" ca="1" si="49"/>
        <v>-1.3441667772469024E-2</v>
      </c>
      <c r="V109" s="27">
        <f t="shared" ca="1" si="50"/>
        <v>4.6045012828055398E-4</v>
      </c>
      <c r="W109" s="27">
        <f t="shared" ca="1" si="51"/>
        <v>2.4535372508593944E-4</v>
      </c>
      <c r="X109" s="50">
        <f t="shared" ca="1" si="52"/>
        <v>-9.7368114364204672E-4</v>
      </c>
      <c r="Y109" s="31">
        <f t="shared" ca="1" si="53"/>
        <v>1.4306314397627418E-4</v>
      </c>
      <c r="Z109" s="27"/>
      <c r="AA109" s="27"/>
      <c r="AB109" s="27"/>
    </row>
    <row r="110" spans="1:28" x14ac:dyDescent="0.35">
      <c r="A110" s="25">
        <f t="shared" si="42"/>
        <v>89</v>
      </c>
      <c r="B110" s="16">
        <f ca="1">IF(A110&lt;$D$5,OFFSET('Constant mix'!$B$12,'Volatilite Portfeuille'!$E$2+A110,0),"")</f>
        <v>38841</v>
      </c>
      <c r="C110" s="23">
        <f ca="1">IF($A110&lt;$D$5,OFFSET('Constant mix'!$C$13,'Volatilite Portfeuille'!$E$2+$A110,0),"")</f>
        <v>2.3900000000000001E-2</v>
      </c>
      <c r="D110" s="25">
        <f ca="1">IF($A110&lt;$D$5,OFFSET('Constant mix'!F$12,'Volatilite Portfeuille'!$E$2+$A110,0),"")</f>
        <v>1.5011205289307958</v>
      </c>
      <c r="E110" s="7">
        <f ca="1">IF($A110&lt;$D$5,OFFSET('Constant mix'!G$12,'Volatilite Portfeuille'!$E$2+$A110,0),"")</f>
        <v>1.4220071191022974</v>
      </c>
      <c r="F110" s="7">
        <f ca="1">IF($A110&lt;$D$5,OFFSET('Constant mix'!H$12,'Volatilite Portfeuille'!$E$2+$A110,0),"")</f>
        <v>1.1312883034807959</v>
      </c>
      <c r="G110" s="7">
        <f ca="1">IF($A110&lt;$D$5,OFFSET('Constant mix'!I$12,'Volatilite Portfeuille'!$E$2+$A110,0),"")</f>
        <v>1.3441053609984315</v>
      </c>
      <c r="H110" s="7">
        <f ca="1">IF($A110&lt;$D$5,OFFSET('Constant mix'!J$12,'Volatilite Portfeuille'!$E$2+$A110,0),"")</f>
        <v>2.0458925294146684</v>
      </c>
      <c r="I110" s="7">
        <f ca="1">IF($A110&lt;$D$5,OFFSET('Constant mix'!K$12,'Volatilite Portfeuille'!$E$2+$A110,0),"")</f>
        <v>4.4410808123380257</v>
      </c>
      <c r="J110" s="7">
        <f ca="1">IF($A110&lt;$D$5,OFFSET('Constant mix'!L$12,'Volatilite Portfeuille'!$E$2+$A110,0),"")</f>
        <v>3.3911716634930151</v>
      </c>
      <c r="K110" s="7">
        <f ca="1">IF($A110&lt;$D$5,OFFSET('Constant mix'!M$12,'Volatilite Portfeuille'!$E$2+$A110,0),"")</f>
        <v>1.2772717663195932</v>
      </c>
      <c r="L110" s="7">
        <f ca="1">IF($A110&lt;$D$5,OFFSET('Constant mix'!N$12,'Volatilite Portfeuille'!$E$2+$A110,0),"")</f>
        <v>1.4399821751157287</v>
      </c>
      <c r="M110" s="7">
        <f ca="1">IF($A110&lt;$D$5,OFFSET('Constant mix'!O$12,'Volatilite Portfeuille'!$E$2+$A110,0),"")</f>
        <v>2.6018614430125684</v>
      </c>
      <c r="N110" s="7">
        <f ca="1">IF($A110&lt;$D$5,OFFSET('Constant mix'!$AM$12,'Volatilite Portfeuille'!$E$2+$A110,0),"")</f>
        <v>1.7384240098656016</v>
      </c>
      <c r="O110" s="5">
        <f t="shared" ca="1" si="43"/>
        <v>-3.0905581595952469E-4</v>
      </c>
      <c r="P110" s="27">
        <f t="shared" ca="1" si="44"/>
        <v>-2.0393679119017349E-3</v>
      </c>
      <c r="Q110" s="27">
        <f t="shared" ca="1" si="45"/>
        <v>3.6854739759646371E-3</v>
      </c>
      <c r="R110" s="27">
        <f t="shared" ca="1" si="46"/>
        <v>7.7552518044055052E-3</v>
      </c>
      <c r="S110" s="27">
        <f t="shared" ca="1" si="47"/>
        <v>5.0476411647761843E-3</v>
      </c>
      <c r="T110" s="27">
        <f t="shared" ca="1" si="48"/>
        <v>5.1885542697638343E-3</v>
      </c>
      <c r="U110" s="27">
        <f t="shared" ca="1" si="49"/>
        <v>-6.4920511901152E-3</v>
      </c>
      <c r="V110" s="27">
        <f t="shared" ca="1" si="50"/>
        <v>-7.4947832114535817E-4</v>
      </c>
      <c r="W110" s="27">
        <f t="shared" ca="1" si="51"/>
        <v>-1.4716495998580159E-3</v>
      </c>
      <c r="X110" s="50">
        <f t="shared" ca="1" si="52"/>
        <v>-3.4349474681349967E-4</v>
      </c>
      <c r="Y110" s="31">
        <f t="shared" ca="1" si="53"/>
        <v>1.3451455717650163E-4</v>
      </c>
      <c r="Z110" s="27"/>
      <c r="AA110" s="27"/>
      <c r="AB110" s="27"/>
    </row>
    <row r="111" spans="1:28" x14ac:dyDescent="0.35">
      <c r="A111" s="25">
        <f t="shared" si="42"/>
        <v>90</v>
      </c>
      <c r="B111" s="16">
        <f ca="1">IF(A111&lt;$D$5,OFFSET('Constant mix'!$B$12,'Volatilite Portfeuille'!$E$2+A111,0),"")</f>
        <v>38842</v>
      </c>
      <c r="C111" s="23">
        <f ca="1">IF($A111&lt;$D$5,OFFSET('Constant mix'!$C$13,'Volatilite Portfeuille'!$E$2+$A111,0),"")</f>
        <v>2.4300000000000002E-2</v>
      </c>
      <c r="D111" s="25">
        <f ca="1">IF($A111&lt;$D$5,OFFSET('Constant mix'!F$12,'Volatilite Portfeuille'!$E$2+$A111,0),"")</f>
        <v>1.50550229068334</v>
      </c>
      <c r="E111" s="7">
        <f ca="1">IF($A111&lt;$D$5,OFFSET('Constant mix'!G$12,'Volatilite Portfeuille'!$E$2+$A111,0),"")</f>
        <v>1.4258272212254741</v>
      </c>
      <c r="F111" s="7">
        <f ca="1">IF($A111&lt;$D$5,OFFSET('Constant mix'!H$12,'Volatilite Portfeuille'!$E$2+$A111,0),"")</f>
        <v>1.1416789662885458</v>
      </c>
      <c r="G111" s="7">
        <f ca="1">IF($A111&lt;$D$5,OFFSET('Constant mix'!I$12,'Volatilite Portfeuille'!$E$2+$A111,0),"")</f>
        <v>1.3579795454693366</v>
      </c>
      <c r="H111" s="7">
        <f ca="1">IF($A111&lt;$D$5,OFFSET('Constant mix'!J$12,'Volatilite Portfeuille'!$E$2+$A111,0),"")</f>
        <v>2.0573176251718421</v>
      </c>
      <c r="I111" s="7">
        <f ca="1">IF($A111&lt;$D$5,OFFSET('Constant mix'!K$12,'Volatilite Portfeuille'!$E$2+$A111,0),"")</f>
        <v>4.4712973313618516</v>
      </c>
      <c r="J111" s="7">
        <f ca="1">IF($A111&lt;$D$5,OFFSET('Constant mix'!L$12,'Volatilite Portfeuille'!$E$2+$A111,0),"")</f>
        <v>3.4110535617890836</v>
      </c>
      <c r="K111" s="7">
        <f ca="1">IF($A111&lt;$D$5,OFFSET('Constant mix'!M$12,'Volatilite Portfeuille'!$E$2+$A111,0),"")</f>
        <v>1.2772755274524152</v>
      </c>
      <c r="L111" s="7">
        <f ca="1">IF($A111&lt;$D$5,OFFSET('Constant mix'!N$12,'Volatilite Portfeuille'!$E$2+$A111,0),"")</f>
        <v>1.4394842115114161</v>
      </c>
      <c r="M111" s="7">
        <f ca="1">IF($A111&lt;$D$5,OFFSET('Constant mix'!O$12,'Volatilite Portfeuille'!$E$2+$A111,0),"")</f>
        <v>2.6063219213538167</v>
      </c>
      <c r="N111" s="7">
        <f ca="1">IF($A111&lt;$D$5,OFFSET('Constant mix'!$AM$12,'Volatilite Portfeuille'!$E$2+$A111,0),"")</f>
        <v>1.7411498696179057</v>
      </c>
      <c r="O111" s="5">
        <f t="shared" ca="1" si="43"/>
        <v>2.9189939569109757E-3</v>
      </c>
      <c r="P111" s="27">
        <f t="shared" ca="1" si="44"/>
        <v>2.6864156106252146E-3</v>
      </c>
      <c r="Q111" s="27">
        <f t="shared" ca="1" si="45"/>
        <v>9.1848053018663833E-3</v>
      </c>
      <c r="R111" s="27">
        <f t="shared" ca="1" si="46"/>
        <v>1.0322244723880214E-2</v>
      </c>
      <c r="S111" s="27">
        <f t="shared" ca="1" si="47"/>
        <v>5.5844066063639453E-3</v>
      </c>
      <c r="T111" s="27">
        <f t="shared" ca="1" si="48"/>
        <v>6.8038660633871206E-3</v>
      </c>
      <c r="U111" s="27">
        <f t="shared" ca="1" si="49"/>
        <v>5.8628404188745264E-3</v>
      </c>
      <c r="V111" s="27">
        <f t="shared" ca="1" si="50"/>
        <v>2.9446613643013819E-6</v>
      </c>
      <c r="W111" s="27">
        <f t="shared" ca="1" si="51"/>
        <v>-3.4581233915098597E-4</v>
      </c>
      <c r="X111" s="50">
        <f t="shared" ca="1" si="52"/>
        <v>1.7143412279800874E-3</v>
      </c>
      <c r="Y111" s="31">
        <f t="shared" ca="1" si="53"/>
        <v>1.5680062728280486E-3</v>
      </c>
      <c r="Z111" s="27"/>
      <c r="AA111" s="27"/>
      <c r="AB111" s="27"/>
    </row>
    <row r="112" spans="1:28" x14ac:dyDescent="0.35">
      <c r="A112" s="25">
        <f t="shared" si="42"/>
        <v>91</v>
      </c>
      <c r="B112" s="16">
        <f ca="1">IF(A112&lt;$D$5,OFFSET('Constant mix'!$B$12,'Volatilite Portfeuille'!$E$2+A112,0),"")</f>
        <v>38845</v>
      </c>
      <c r="C112" s="23">
        <f ca="1">IF($A112&lt;$D$5,OFFSET('Constant mix'!$C$13,'Volatilite Portfeuille'!$E$2+$A112,0),"")</f>
        <v>2.52E-2</v>
      </c>
      <c r="D112" s="25">
        <f ca="1">IF($A112&lt;$D$5,OFFSET('Constant mix'!F$12,'Volatilite Portfeuille'!$E$2+$A112,0),"")</f>
        <v>1.5046564222020713</v>
      </c>
      <c r="E112" s="7">
        <f ca="1">IF($A112&lt;$D$5,OFFSET('Constant mix'!G$12,'Volatilite Portfeuille'!$E$2+$A112,0),"")</f>
        <v>1.4248180773978993</v>
      </c>
      <c r="F112" s="7">
        <f ca="1">IF($A112&lt;$D$5,OFFSET('Constant mix'!H$12,'Volatilite Portfeuille'!$E$2+$A112,0),"")</f>
        <v>1.140397995670994</v>
      </c>
      <c r="G112" s="7">
        <f ca="1">IF($A112&lt;$D$5,OFFSET('Constant mix'!I$12,'Volatilite Portfeuille'!$E$2+$A112,0),"")</f>
        <v>1.3593091752219157</v>
      </c>
      <c r="H112" s="7">
        <f ca="1">IF($A112&lt;$D$5,OFFSET('Constant mix'!J$12,'Volatilite Portfeuille'!$E$2+$A112,0),"")</f>
        <v>2.0493838773359636</v>
      </c>
      <c r="I112" s="7">
        <f ca="1">IF($A112&lt;$D$5,OFFSET('Constant mix'!K$12,'Volatilite Portfeuille'!$E$2+$A112,0),"")</f>
        <v>4.5282481384035069</v>
      </c>
      <c r="J112" s="7">
        <f ca="1">IF($A112&lt;$D$5,OFFSET('Constant mix'!L$12,'Volatilite Portfeuille'!$E$2+$A112,0),"")</f>
        <v>3.3964444908722919</v>
      </c>
      <c r="K112" s="7">
        <f ca="1">IF($A112&lt;$D$5,OFFSET('Constant mix'!M$12,'Volatilite Portfeuille'!$E$2+$A112,0),"")</f>
        <v>1.2771790184700706</v>
      </c>
      <c r="L112" s="7">
        <f ca="1">IF($A112&lt;$D$5,OFFSET('Constant mix'!N$12,'Volatilite Portfeuille'!$E$2+$A112,0),"")</f>
        <v>1.4401846658036495</v>
      </c>
      <c r="M112" s="7">
        <f ca="1">IF($A112&lt;$D$5,OFFSET('Constant mix'!O$12,'Volatilite Portfeuille'!$E$2+$A112,0),"")</f>
        <v>2.6060380014578848</v>
      </c>
      <c r="N112" s="7">
        <f ca="1">IF($A112&lt;$D$5,OFFSET('Constant mix'!$AM$12,'Volatilite Portfeuille'!$E$2+$A112,0),"")</f>
        <v>1.7450894964200241</v>
      </c>
      <c r="O112" s="5">
        <f t="shared" ca="1" si="43"/>
        <v>-5.6185134124553393E-4</v>
      </c>
      <c r="P112" s="27">
        <f t="shared" ca="1" si="44"/>
        <v>-7.0776024791241454E-4</v>
      </c>
      <c r="Q112" s="27">
        <f t="shared" ca="1" si="45"/>
        <v>-1.1220059713600294E-3</v>
      </c>
      <c r="R112" s="27">
        <f t="shared" ca="1" si="46"/>
        <v>9.7912354940477009E-4</v>
      </c>
      <c r="S112" s="27">
        <f t="shared" ca="1" si="47"/>
        <v>-3.8563553526237415E-3</v>
      </c>
      <c r="T112" s="27">
        <f t="shared" ca="1" si="48"/>
        <v>1.2736976054399385E-2</v>
      </c>
      <c r="U112" s="27">
        <f t="shared" ca="1" si="49"/>
        <v>-4.2828617763273069E-3</v>
      </c>
      <c r="V112" s="27">
        <f t="shared" ca="1" si="50"/>
        <v>-7.5558468216385677E-5</v>
      </c>
      <c r="W112" s="27">
        <f t="shared" ca="1" si="51"/>
        <v>4.8660088567276105E-4</v>
      </c>
      <c r="X112" s="50">
        <f t="shared" ca="1" si="52"/>
        <v>-1.0893508342380009E-4</v>
      </c>
      <c r="Y112" s="31">
        <f t="shared" ca="1" si="53"/>
        <v>2.2626580691660347E-3</v>
      </c>
      <c r="Z112" s="27"/>
      <c r="AA112" s="27"/>
      <c r="AB112" s="27"/>
    </row>
    <row r="113" spans="1:28" x14ac:dyDescent="0.35">
      <c r="A113" s="25">
        <f t="shared" si="42"/>
        <v>92</v>
      </c>
      <c r="B113" s="16">
        <f ca="1">IF(A113&lt;$D$5,OFFSET('Constant mix'!$B$12,'Volatilite Portfeuille'!$E$2+A113,0),"")</f>
        <v>38846</v>
      </c>
      <c r="C113" s="23">
        <f ca="1">IF($A113&lt;$D$5,OFFSET('Constant mix'!$C$13,'Volatilite Portfeuille'!$E$2+$A113,0),"")</f>
        <v>2.6000000000000002E-2</v>
      </c>
      <c r="D113" s="25">
        <f ca="1">IF($A113&lt;$D$5,OFFSET('Constant mix'!F$12,'Volatilite Portfeuille'!$E$2+$A113,0),"")</f>
        <v>1.5044711565559965</v>
      </c>
      <c r="E113" s="7">
        <f ca="1">IF($A113&lt;$D$5,OFFSET('Constant mix'!G$12,'Volatilite Portfeuille'!$E$2+$A113,0),"")</f>
        <v>1.4240534535338445</v>
      </c>
      <c r="F113" s="7">
        <f ca="1">IF($A113&lt;$D$5,OFFSET('Constant mix'!H$12,'Volatilite Portfeuille'!$E$2+$A113,0),"")</f>
        <v>1.1421903071637001</v>
      </c>
      <c r="G113" s="7">
        <f ca="1">IF($A113&lt;$D$5,OFFSET('Constant mix'!I$12,'Volatilite Portfeuille'!$E$2+$A113,0),"")</f>
        <v>1.3643493764084731</v>
      </c>
      <c r="H113" s="7">
        <f ca="1">IF($A113&lt;$D$5,OFFSET('Constant mix'!J$12,'Volatilite Portfeuille'!$E$2+$A113,0),"")</f>
        <v>2.0418234574489018</v>
      </c>
      <c r="I113" s="7">
        <f ca="1">IF($A113&lt;$D$5,OFFSET('Constant mix'!K$12,'Volatilite Portfeuille'!$E$2+$A113,0),"")</f>
        <v>4.5267673088216576</v>
      </c>
      <c r="J113" s="7">
        <f ca="1">IF($A113&lt;$D$5,OFFSET('Constant mix'!L$12,'Volatilite Portfeuille'!$E$2+$A113,0),"")</f>
        <v>3.4410315057151211</v>
      </c>
      <c r="K113" s="7">
        <f ca="1">IF($A113&lt;$D$5,OFFSET('Constant mix'!M$12,'Volatilite Portfeuille'!$E$2+$A113,0),"")</f>
        <v>1.2774698372434377</v>
      </c>
      <c r="L113" s="7">
        <f ca="1">IF($A113&lt;$D$5,OFFSET('Constant mix'!N$12,'Volatilite Portfeuille'!$E$2+$A113,0),"")</f>
        <v>1.4392336571417375</v>
      </c>
      <c r="M113" s="7">
        <f ca="1">IF($A113&lt;$D$5,OFFSET('Constant mix'!O$12,'Volatilite Portfeuille'!$E$2+$A113,0),"")</f>
        <v>2.6025329432513002</v>
      </c>
      <c r="N113" s="7">
        <f ca="1">IF($A113&lt;$D$5,OFFSET('Constant mix'!$AM$12,'Volatilite Portfeuille'!$E$2+$A113,0),"")</f>
        <v>1.7445204158807575</v>
      </c>
      <c r="O113" s="5">
        <f t="shared" ca="1" si="43"/>
        <v>-1.2312820610815844E-4</v>
      </c>
      <c r="P113" s="27">
        <f t="shared" ca="1" si="44"/>
        <v>-5.3664666120134541E-4</v>
      </c>
      <c r="Q113" s="27">
        <f t="shared" ca="1" si="45"/>
        <v>1.5716543693602425E-3</v>
      </c>
      <c r="R113" s="27">
        <f t="shared" ca="1" si="46"/>
        <v>3.7079137538629237E-3</v>
      </c>
      <c r="S113" s="27">
        <f t="shared" ca="1" si="47"/>
        <v>-3.6891184568552671E-3</v>
      </c>
      <c r="T113" s="27">
        <f t="shared" ca="1" si="48"/>
        <v>-3.2702041420629158E-4</v>
      </c>
      <c r="U113" s="27">
        <f t="shared" ca="1" si="49"/>
        <v>1.312755587870007E-2</v>
      </c>
      <c r="V113" s="27">
        <f t="shared" ca="1" si="50"/>
        <v>2.2770400167981819E-4</v>
      </c>
      <c r="W113" s="27">
        <f t="shared" ca="1" si="51"/>
        <v>-6.6033800004483556E-4</v>
      </c>
      <c r="X113" s="50">
        <f t="shared" ca="1" si="52"/>
        <v>-1.3449758616811414E-3</v>
      </c>
      <c r="Y113" s="31">
        <f t="shared" ca="1" si="53"/>
        <v>-3.26103927869692E-4</v>
      </c>
      <c r="Z113" s="27"/>
      <c r="AA113" s="27"/>
      <c r="AB113" s="27"/>
    </row>
    <row r="114" spans="1:28" x14ac:dyDescent="0.35">
      <c r="A114" s="25">
        <f t="shared" si="42"/>
        <v>93</v>
      </c>
      <c r="B114" s="16">
        <f ca="1">IF(A114&lt;$D$5,OFFSET('Constant mix'!$B$12,'Volatilite Portfeuille'!$E$2+A114,0),"")</f>
        <v>38847</v>
      </c>
      <c r="C114" s="23">
        <f ca="1">IF($A114&lt;$D$5,OFFSET('Constant mix'!$C$13,'Volatilite Portfeuille'!$E$2+$A114,0),"")</f>
        <v>2.6099999999999998E-2</v>
      </c>
      <c r="D114" s="25">
        <f ca="1">IF($A114&lt;$D$5,OFFSET('Constant mix'!F$12,'Volatilite Portfeuille'!$E$2+$A114,0),"")</f>
        <v>1.5040041762244976</v>
      </c>
      <c r="E114" s="7">
        <f ca="1">IF($A114&lt;$D$5,OFFSET('Constant mix'!G$12,'Volatilite Portfeuille'!$E$2+$A114,0),"")</f>
        <v>1.4271598703915382</v>
      </c>
      <c r="F114" s="7">
        <f ca="1">IF($A114&lt;$D$5,OFFSET('Constant mix'!H$12,'Volatilite Portfeuille'!$E$2+$A114,0),"")</f>
        <v>1.1409838923544922</v>
      </c>
      <c r="G114" s="7">
        <f ca="1">IF($A114&lt;$D$5,OFFSET('Constant mix'!I$12,'Volatilite Portfeuille'!$E$2+$A114,0),"")</f>
        <v>1.3570183458744765</v>
      </c>
      <c r="H114" s="7">
        <f ca="1">IF($A114&lt;$D$5,OFFSET('Constant mix'!J$12,'Volatilite Portfeuille'!$E$2+$A114,0),"")</f>
        <v>2.0033495626089861</v>
      </c>
      <c r="I114" s="7">
        <f ca="1">IF($A114&lt;$D$5,OFFSET('Constant mix'!K$12,'Volatilite Portfeuille'!$E$2+$A114,0),"")</f>
        <v>4.5180944566157279</v>
      </c>
      <c r="J114" s="7">
        <f ca="1">IF($A114&lt;$D$5,OFFSET('Constant mix'!L$12,'Volatilite Portfeuille'!$E$2+$A114,0),"")</f>
        <v>3.4924553957333324</v>
      </c>
      <c r="K114" s="7">
        <f ca="1">IF($A114&lt;$D$5,OFFSET('Constant mix'!M$12,'Volatilite Portfeuille'!$E$2+$A114,0),"")</f>
        <v>1.2778602679821285</v>
      </c>
      <c r="L114" s="7">
        <f ca="1">IF($A114&lt;$D$5,OFFSET('Constant mix'!N$12,'Volatilite Portfeuille'!$E$2+$A114,0),"")</f>
        <v>1.4425440055385594</v>
      </c>
      <c r="M114" s="7">
        <f ca="1">IF($A114&lt;$D$5,OFFSET('Constant mix'!O$12,'Volatilite Portfeuille'!$E$2+$A114,0),"")</f>
        <v>2.6056885479903236</v>
      </c>
      <c r="N114" s="7">
        <f ca="1">IF($A114&lt;$D$5,OFFSET('Constant mix'!$AM$12,'Volatilite Portfeuille'!$E$2+$A114,0),"")</f>
        <v>1.7466079747858005</v>
      </c>
      <c r="O114" s="5">
        <f t="shared" ca="1" si="43"/>
        <v>-3.1039500455953828E-4</v>
      </c>
      <c r="P114" s="27">
        <f t="shared" ca="1" si="44"/>
        <v>2.1813906282697193E-3</v>
      </c>
      <c r="Q114" s="27">
        <f t="shared" ca="1" si="45"/>
        <v>-1.0562292479995294E-3</v>
      </c>
      <c r="R114" s="27">
        <f t="shared" ca="1" si="46"/>
        <v>-5.3732794991960819E-3</v>
      </c>
      <c r="S114" s="27">
        <f t="shared" ca="1" si="47"/>
        <v>-1.884290960589996E-2</v>
      </c>
      <c r="T114" s="27">
        <f t="shared" ca="1" si="48"/>
        <v>-1.9159041351712869E-3</v>
      </c>
      <c r="U114" s="27">
        <f t="shared" ca="1" si="49"/>
        <v>1.4944324087937888E-2</v>
      </c>
      <c r="V114" s="27">
        <f t="shared" ca="1" si="50"/>
        <v>3.0562814659740312E-4</v>
      </c>
      <c r="W114" s="27">
        <f t="shared" ca="1" si="51"/>
        <v>2.3000771142305254E-3</v>
      </c>
      <c r="X114" s="50">
        <f t="shared" ca="1" si="52"/>
        <v>1.2125128894933113E-3</v>
      </c>
      <c r="Y114" s="31">
        <f t="shared" ca="1" si="53"/>
        <v>1.1966377040013576E-3</v>
      </c>
      <c r="Z114" s="27"/>
      <c r="AA114" s="27"/>
      <c r="AB114" s="27"/>
    </row>
    <row r="115" spans="1:28" x14ac:dyDescent="0.35">
      <c r="A115" s="25">
        <f t="shared" si="42"/>
        <v>94</v>
      </c>
      <c r="B115" s="16">
        <f ca="1">IF(A115&lt;$D$5,OFFSET('Constant mix'!$B$12,'Volatilite Portfeuille'!$E$2+A115,0),"")</f>
        <v>38848</v>
      </c>
      <c r="C115" s="23">
        <f ca="1">IF($A115&lt;$D$5,OFFSET('Constant mix'!$C$13,'Volatilite Portfeuille'!$E$2+$A115,0),"")</f>
        <v>2.6099999999999998E-2</v>
      </c>
      <c r="D115" s="25">
        <f ca="1">IF($A115&lt;$D$5,OFFSET('Constant mix'!F$12,'Volatilite Portfeuille'!$E$2+$A115,0),"")</f>
        <v>1.5021133667250892</v>
      </c>
      <c r="E115" s="7">
        <f ca="1">IF($A115&lt;$D$5,OFFSET('Constant mix'!G$12,'Volatilite Portfeuille'!$E$2+$A115,0),"")</f>
        <v>1.420814932778562</v>
      </c>
      <c r="F115" s="7">
        <f ca="1">IF($A115&lt;$D$5,OFFSET('Constant mix'!H$12,'Volatilite Portfeuille'!$E$2+$A115,0),"")</f>
        <v>1.127314051799454</v>
      </c>
      <c r="G115" s="7">
        <f ca="1">IF($A115&lt;$D$5,OFFSET('Constant mix'!I$12,'Volatilite Portfeuille'!$E$2+$A115,0),"")</f>
        <v>1.3479200016971358</v>
      </c>
      <c r="H115" s="7">
        <f ca="1">IF($A115&lt;$D$5,OFFSET('Constant mix'!J$12,'Volatilite Portfeuille'!$E$2+$A115,0),"")</f>
        <v>1.9727007937330352</v>
      </c>
      <c r="I115" s="7">
        <f ca="1">IF($A115&lt;$D$5,OFFSET('Constant mix'!K$12,'Volatilite Portfeuille'!$E$2+$A115,0),"")</f>
        <v>4.4871977867175383</v>
      </c>
      <c r="J115" s="7">
        <f ca="1">IF($A115&lt;$D$5,OFFSET('Constant mix'!L$12,'Volatilite Portfeuille'!$E$2+$A115,0),"")</f>
        <v>3.5424509966861004</v>
      </c>
      <c r="K115" s="7">
        <f ca="1">IF($A115&lt;$D$5,OFFSET('Constant mix'!M$12,'Volatilite Portfeuille'!$E$2+$A115,0),"")</f>
        <v>1.2776743908050203</v>
      </c>
      <c r="L115" s="7">
        <f ca="1">IF($A115&lt;$D$5,OFFSET('Constant mix'!N$12,'Volatilite Portfeuille'!$E$2+$A115,0),"")</f>
        <v>1.4429664569767766</v>
      </c>
      <c r="M115" s="7">
        <f ca="1">IF($A115&lt;$D$5,OFFSET('Constant mix'!O$12,'Volatilite Portfeuille'!$E$2+$A115,0),"")</f>
        <v>2.5950167013859757</v>
      </c>
      <c r="N115" s="7">
        <f ca="1">IF($A115&lt;$D$5,OFFSET('Constant mix'!$AM$12,'Volatilite Portfeuille'!$E$2+$A115,0),"")</f>
        <v>1.7438865637042797</v>
      </c>
      <c r="O115" s="5">
        <f t="shared" ca="1" si="43"/>
        <v>-1.2571836762812483E-3</v>
      </c>
      <c r="P115" s="27">
        <f t="shared" ca="1" si="44"/>
        <v>-4.4458492314778386E-3</v>
      </c>
      <c r="Q115" s="27">
        <f t="shared" ca="1" si="45"/>
        <v>-1.1980748060193558E-2</v>
      </c>
      <c r="R115" s="27">
        <f t="shared" ca="1" si="46"/>
        <v>-6.7046581978799091E-3</v>
      </c>
      <c r="S115" s="27">
        <f t="shared" ca="1" si="47"/>
        <v>-1.529876235679839E-2</v>
      </c>
      <c r="T115" s="27">
        <f t="shared" ca="1" si="48"/>
        <v>-6.8384293854123479E-3</v>
      </c>
      <c r="U115" s="27">
        <f t="shared" ca="1" si="49"/>
        <v>1.4315315526676864E-2</v>
      </c>
      <c r="V115" s="27">
        <f t="shared" ca="1" si="50"/>
        <v>-1.4545970460577706E-4</v>
      </c>
      <c r="W115" s="27">
        <f t="shared" ca="1" si="51"/>
        <v>2.928516818865301E-4</v>
      </c>
      <c r="X115" s="50">
        <f t="shared" ca="1" si="52"/>
        <v>-4.0955956200439125E-3</v>
      </c>
      <c r="Y115" s="31">
        <f t="shared" ca="1" si="53"/>
        <v>-1.5581121355263683E-3</v>
      </c>
      <c r="Z115" s="27"/>
      <c r="AA115" s="27"/>
      <c r="AB115" s="27"/>
    </row>
    <row r="116" spans="1:28" x14ac:dyDescent="0.35">
      <c r="A116" s="25">
        <f t="shared" si="42"/>
        <v>95</v>
      </c>
      <c r="B116" s="16">
        <f ca="1">IF(A116&lt;$D$5,OFFSET('Constant mix'!$B$12,'Volatilite Portfeuille'!$E$2+A116,0),"")</f>
        <v>38849</v>
      </c>
      <c r="C116" s="23">
        <f ca="1">IF($A116&lt;$D$5,OFFSET('Constant mix'!$C$13,'Volatilite Portfeuille'!$E$2+$A116,0),"")</f>
        <v>2.6099999999999998E-2</v>
      </c>
      <c r="D116" s="25">
        <f ca="1">IF($A116&lt;$D$5,OFFSET('Constant mix'!F$12,'Volatilite Portfeuille'!$E$2+$A116,0),"")</f>
        <v>1.4979392471483342</v>
      </c>
      <c r="E116" s="7">
        <f ca="1">IF($A116&lt;$D$5,OFFSET('Constant mix'!G$12,'Volatilite Portfeuille'!$E$2+$A116,0),"")</f>
        <v>1.4206299283761059</v>
      </c>
      <c r="F116" s="7">
        <f ca="1">IF($A116&lt;$D$5,OFFSET('Constant mix'!H$12,'Volatilite Portfeuille'!$E$2+$A116,0),"")</f>
        <v>1.1123571619515342</v>
      </c>
      <c r="G116" s="7">
        <f ca="1">IF($A116&lt;$D$5,OFFSET('Constant mix'!I$12,'Volatilite Portfeuille'!$E$2+$A116,0),"")</f>
        <v>1.3204338281349897</v>
      </c>
      <c r="H116" s="7">
        <f ca="1">IF($A116&lt;$D$5,OFFSET('Constant mix'!J$12,'Volatilite Portfeuille'!$E$2+$A116,0),"")</f>
        <v>1.9378140662823089</v>
      </c>
      <c r="I116" s="7">
        <f ca="1">IF($A116&lt;$D$5,OFFSET('Constant mix'!K$12,'Volatilite Portfeuille'!$E$2+$A116,0),"")</f>
        <v>4.404066116337547</v>
      </c>
      <c r="J116" s="7">
        <f ca="1">IF($A116&lt;$D$5,OFFSET('Constant mix'!L$12,'Volatilite Portfeuille'!$E$2+$A116,0),"")</f>
        <v>3.507735893068503</v>
      </c>
      <c r="K116" s="7">
        <f ca="1">IF($A116&lt;$D$5,OFFSET('Constant mix'!M$12,'Volatilite Portfeuille'!$E$2+$A116,0),"")</f>
        <v>1.2755588468673369</v>
      </c>
      <c r="L116" s="7">
        <f ca="1">IF($A116&lt;$D$5,OFFSET('Constant mix'!N$12,'Volatilite Portfeuille'!$E$2+$A116,0),"")</f>
        <v>1.4433513201804875</v>
      </c>
      <c r="M116" s="7">
        <f ca="1">IF($A116&lt;$D$5,OFFSET('Constant mix'!O$12,'Volatilite Portfeuille'!$E$2+$A116,0),"")</f>
        <v>2.5749651035125689</v>
      </c>
      <c r="N116" s="7">
        <f ca="1">IF($A116&lt;$D$5,OFFSET('Constant mix'!$AM$12,'Volatilite Portfeuille'!$E$2+$A116,0),"")</f>
        <v>1.7369425441833606</v>
      </c>
      <c r="O116" s="5">
        <f t="shared" ca="1" si="43"/>
        <v>-2.7788312581595864E-3</v>
      </c>
      <c r="P116" s="27">
        <f t="shared" ca="1" si="44"/>
        <v>-1.3021006338542751E-4</v>
      </c>
      <c r="Q116" s="27">
        <f t="shared" ca="1" si="45"/>
        <v>-1.3267722356556377E-2</v>
      </c>
      <c r="R116" s="27">
        <f t="shared" ca="1" si="46"/>
        <v>-2.0391546625570411E-2</v>
      </c>
      <c r="S116" s="27">
        <f t="shared" ca="1" si="47"/>
        <v>-1.7684753593426805E-2</v>
      </c>
      <c r="T116" s="27">
        <f t="shared" ca="1" si="48"/>
        <v>-1.8526410987736663E-2</v>
      </c>
      <c r="U116" s="27">
        <f t="shared" ca="1" si="49"/>
        <v>-9.799741379647231E-3</v>
      </c>
      <c r="V116" s="27">
        <f t="shared" ca="1" si="50"/>
        <v>-1.6557770531430149E-3</v>
      </c>
      <c r="W116" s="27">
        <f t="shared" ca="1" si="51"/>
        <v>2.6671666680133654E-4</v>
      </c>
      <c r="X116" s="50">
        <f t="shared" ca="1" si="52"/>
        <v>-7.7269629373473148E-3</v>
      </c>
      <c r="Y116" s="31">
        <f t="shared" ca="1" si="53"/>
        <v>-3.9819215684355758E-3</v>
      </c>
      <c r="Z116" s="27"/>
      <c r="AA116" s="27"/>
      <c r="AB116" s="27"/>
    </row>
    <row r="117" spans="1:28" x14ac:dyDescent="0.35">
      <c r="A117" s="25">
        <f t="shared" si="42"/>
        <v>96</v>
      </c>
      <c r="B117" s="16">
        <f ca="1">IF(A117&lt;$D$5,OFFSET('Constant mix'!$B$12,'Volatilite Portfeuille'!$E$2+A117,0),"")</f>
        <v>38852</v>
      </c>
      <c r="C117" s="23">
        <f ca="1">IF($A117&lt;$D$5,OFFSET('Constant mix'!$C$13,'Volatilite Portfeuille'!$E$2+$A117,0),"")</f>
        <v>2.6000000000000002E-2</v>
      </c>
      <c r="D117" s="25">
        <f ca="1">IF($A117&lt;$D$5,OFFSET('Constant mix'!F$12,'Volatilite Portfeuille'!$E$2+$A117,0),"")</f>
        <v>1.5016862661790622</v>
      </c>
      <c r="E117" s="7">
        <f ca="1">IF($A117&lt;$D$5,OFFSET('Constant mix'!G$12,'Volatilite Portfeuille'!$E$2+$A117,0),"")</f>
        <v>1.42680965697379</v>
      </c>
      <c r="F117" s="7">
        <f ca="1">IF($A117&lt;$D$5,OFFSET('Constant mix'!H$12,'Volatilite Portfeuille'!$E$2+$A117,0),"")</f>
        <v>1.1151669776776507</v>
      </c>
      <c r="G117" s="7">
        <f ca="1">IF($A117&lt;$D$5,OFFSET('Constant mix'!I$12,'Volatilite Portfeuille'!$E$2+$A117,0),"")</f>
        <v>1.3055081773800792</v>
      </c>
      <c r="H117" s="7">
        <f ca="1">IF($A117&lt;$D$5,OFFSET('Constant mix'!J$12,'Volatilite Portfeuille'!$E$2+$A117,0),"")</f>
        <v>1.9608162792794075</v>
      </c>
      <c r="I117" s="7">
        <f ca="1">IF($A117&lt;$D$5,OFFSET('Constant mix'!K$12,'Volatilite Portfeuille'!$E$2+$A117,0),"")</f>
        <v>4.2152315491993066</v>
      </c>
      <c r="J117" s="7">
        <f ca="1">IF($A117&lt;$D$5,OFFSET('Constant mix'!L$12,'Volatilite Portfeuille'!$E$2+$A117,0),"")</f>
        <v>3.4144122841964433</v>
      </c>
      <c r="K117" s="7">
        <f ca="1">IF($A117&lt;$D$5,OFFSET('Constant mix'!M$12,'Volatilite Portfeuille'!$E$2+$A117,0),"")</f>
        <v>1.2742305387241524</v>
      </c>
      <c r="L117" s="7">
        <f ca="1">IF($A117&lt;$D$5,OFFSET('Constant mix'!N$12,'Volatilite Portfeuille'!$E$2+$A117,0),"")</f>
        <v>1.4428006537048306</v>
      </c>
      <c r="M117" s="7">
        <f ca="1">IF($A117&lt;$D$5,OFFSET('Constant mix'!O$12,'Volatilite Portfeuille'!$E$2+$A117,0),"")</f>
        <v>2.5584784839080736</v>
      </c>
      <c r="N117" s="7">
        <f ca="1">IF($A117&lt;$D$5,OFFSET('Constant mix'!$AM$12,'Volatilite Portfeuille'!$E$2+$A117,0),"")</f>
        <v>1.7246722026622912</v>
      </c>
      <c r="O117" s="5">
        <f t="shared" ca="1" si="43"/>
        <v>2.5014492662911447E-3</v>
      </c>
      <c r="P117" s="27">
        <f t="shared" ca="1" si="44"/>
        <v>4.3499918411180616E-3</v>
      </c>
      <c r="Q117" s="27">
        <f t="shared" ca="1" si="45"/>
        <v>2.5260013799766057E-3</v>
      </c>
      <c r="R117" s="27">
        <f t="shared" ca="1" si="46"/>
        <v>-1.1303596164293772E-2</v>
      </c>
      <c r="S117" s="27">
        <f t="shared" ca="1" si="47"/>
        <v>1.1870185791987842E-2</v>
      </c>
      <c r="T117" s="27">
        <f t="shared" ca="1" si="48"/>
        <v>-4.2877323398422651E-2</v>
      </c>
      <c r="U117" s="27">
        <f t="shared" ca="1" si="49"/>
        <v>-2.6605084224406106E-2</v>
      </c>
      <c r="V117" s="27">
        <f t="shared" ca="1" si="50"/>
        <v>-1.0413538712437109E-3</v>
      </c>
      <c r="W117" s="27">
        <f t="shared" ca="1" si="51"/>
        <v>-3.8151936258190577E-4</v>
      </c>
      <c r="X117" s="50">
        <f t="shared" ca="1" si="52"/>
        <v>-6.4026574892239729E-3</v>
      </c>
      <c r="Y117" s="31">
        <f t="shared" ca="1" si="53"/>
        <v>-7.0643335682922803E-3</v>
      </c>
      <c r="Z117" s="27"/>
      <c r="AA117" s="27"/>
      <c r="AB117" s="27"/>
    </row>
    <row r="118" spans="1:28" x14ac:dyDescent="0.35">
      <c r="A118" s="25">
        <f t="shared" si="42"/>
        <v>97</v>
      </c>
      <c r="B118" s="16">
        <f ca="1">IF(A118&lt;$D$5,OFFSET('Constant mix'!$B$12,'Volatilite Portfeuille'!$E$2+A118,0),"")</f>
        <v>38853</v>
      </c>
      <c r="C118" s="23">
        <f ca="1">IF($A118&lt;$D$5,OFFSET('Constant mix'!$C$13,'Volatilite Portfeuille'!$E$2+$A118,0),"")</f>
        <v>2.6000000000000002E-2</v>
      </c>
      <c r="D118" s="25">
        <f ca="1">IF($A118&lt;$D$5,OFFSET('Constant mix'!F$12,'Volatilite Portfeuille'!$E$2+$A118,0),"")</f>
        <v>1.5066472790002126</v>
      </c>
      <c r="E118" s="7">
        <f ca="1">IF($A118&lt;$D$5,OFFSET('Constant mix'!G$12,'Volatilite Portfeuille'!$E$2+$A118,0),"")</f>
        <v>1.4313541426804544</v>
      </c>
      <c r="F118" s="7">
        <f ca="1">IF($A118&lt;$D$5,OFFSET('Constant mix'!H$12,'Volatilite Portfeuille'!$E$2+$A118,0),"")</f>
        <v>1.11331801067613</v>
      </c>
      <c r="G118" s="7">
        <f ca="1">IF($A118&lt;$D$5,OFFSET('Constant mix'!I$12,'Volatilite Portfeuille'!$E$2+$A118,0),"")</f>
        <v>1.3116130421853658</v>
      </c>
      <c r="H118" s="7">
        <f ca="1">IF($A118&lt;$D$5,OFFSET('Constant mix'!J$12,'Volatilite Portfeuille'!$E$2+$A118,0),"")</f>
        <v>1.9270737792057648</v>
      </c>
      <c r="I118" s="7">
        <f ca="1">IF($A118&lt;$D$5,OFFSET('Constant mix'!K$12,'Volatilite Portfeuille'!$E$2+$A118,0),"")</f>
        <v>4.2017412434455954</v>
      </c>
      <c r="J118" s="7">
        <f ca="1">IF($A118&lt;$D$5,OFFSET('Constant mix'!L$12,'Volatilite Portfeuille'!$E$2+$A118,0),"")</f>
        <v>3.4257385961973195</v>
      </c>
      <c r="K118" s="7">
        <f ca="1">IF($A118&lt;$D$5,OFFSET('Constant mix'!M$12,'Volatilite Portfeuille'!$E$2+$A118,0),"")</f>
        <v>1.2734664331738739</v>
      </c>
      <c r="L118" s="7">
        <f ca="1">IF($A118&lt;$D$5,OFFSET('Constant mix'!N$12,'Volatilite Portfeuille'!$E$2+$A118,0),"")</f>
        <v>1.4428808725911446</v>
      </c>
      <c r="M118" s="7">
        <f ca="1">IF($A118&lt;$D$5,OFFSET('Constant mix'!O$12,'Volatilite Portfeuille'!$E$2+$A118,0),"")</f>
        <v>2.5750097335800981</v>
      </c>
      <c r="N118" s="7">
        <f ca="1">IF($A118&lt;$D$5,OFFSET('Constant mix'!$AM$12,'Volatilite Portfeuille'!$E$2+$A118,0),"")</f>
        <v>1.7241825333595346</v>
      </c>
      <c r="O118" s="5">
        <f t="shared" ca="1" si="43"/>
        <v>3.3036280166385268E-3</v>
      </c>
      <c r="P118" s="27">
        <f t="shared" ca="1" si="44"/>
        <v>3.1850679482383626E-3</v>
      </c>
      <c r="Q118" s="27">
        <f t="shared" ca="1" si="45"/>
        <v>-1.6580180713127168E-3</v>
      </c>
      <c r="R118" s="27">
        <f t="shared" ca="1" si="46"/>
        <v>4.6762363584256228E-3</v>
      </c>
      <c r="S118" s="27">
        <f t="shared" ca="1" si="47"/>
        <v>-1.7208394498868018E-2</v>
      </c>
      <c r="T118" s="27">
        <f t="shared" ca="1" si="48"/>
        <v>-3.200371224274412E-3</v>
      </c>
      <c r="U118" s="27">
        <f t="shared" ca="1" si="49"/>
        <v>3.3172069036009333E-3</v>
      </c>
      <c r="V118" s="27">
        <f t="shared" ca="1" si="50"/>
        <v>-5.9966036526137856E-4</v>
      </c>
      <c r="W118" s="27">
        <f t="shared" ca="1" si="51"/>
        <v>5.5599424707786227E-5</v>
      </c>
      <c r="X118" s="50">
        <f t="shared" ca="1" si="52"/>
        <v>6.4613596620022307E-3</v>
      </c>
      <c r="Y118" s="31">
        <f t="shared" ca="1" si="53"/>
        <v>-2.8392021509981991E-4</v>
      </c>
      <c r="Z118" s="27"/>
      <c r="AA118" s="27"/>
      <c r="AB118" s="27"/>
    </row>
    <row r="119" spans="1:28" x14ac:dyDescent="0.35">
      <c r="A119" s="25">
        <f t="shared" si="42"/>
        <v>98</v>
      </c>
      <c r="B119" s="16">
        <f ca="1">IF(A119&lt;$D$5,OFFSET('Constant mix'!$B$12,'Volatilite Portfeuille'!$E$2+A119,0),"")</f>
        <v>38854</v>
      </c>
      <c r="C119" s="23">
        <f ca="1">IF($A119&lt;$D$5,OFFSET('Constant mix'!$C$13,'Volatilite Portfeuille'!$E$2+$A119,0),"")</f>
        <v>2.6000000000000002E-2</v>
      </c>
      <c r="D119" s="25">
        <f ca="1">IF($A119&lt;$D$5,OFFSET('Constant mix'!F$12,'Volatilite Portfeuille'!$E$2+$A119,0),"")</f>
        <v>1.5030426070296774</v>
      </c>
      <c r="E119" s="7">
        <f ca="1">IF($A119&lt;$D$5,OFFSET('Constant mix'!G$12,'Volatilite Portfeuille'!$E$2+$A119,0),"")</f>
        <v>1.4225703421372322</v>
      </c>
      <c r="F119" s="7">
        <f ca="1">IF($A119&lt;$D$5,OFFSET('Constant mix'!H$12,'Volatilite Portfeuille'!$E$2+$A119,0),"")</f>
        <v>1.091044413946997</v>
      </c>
      <c r="G119" s="7">
        <f ca="1">IF($A119&lt;$D$5,OFFSET('Constant mix'!I$12,'Volatilite Portfeuille'!$E$2+$A119,0),"")</f>
        <v>1.2653674673257522</v>
      </c>
      <c r="H119" s="7">
        <f ca="1">IF($A119&lt;$D$5,OFFSET('Constant mix'!J$12,'Volatilite Portfeuille'!$E$2+$A119,0),"")</f>
        <v>1.8915289951629195</v>
      </c>
      <c r="I119" s="7">
        <f ca="1">IF($A119&lt;$D$5,OFFSET('Constant mix'!K$12,'Volatilite Portfeuille'!$E$2+$A119,0),"")</f>
        <v>4.1961613050861848</v>
      </c>
      <c r="J119" s="7">
        <f ca="1">IF($A119&lt;$D$5,OFFSET('Constant mix'!L$12,'Volatilite Portfeuille'!$E$2+$A119,0),"")</f>
        <v>3.3888157083918222</v>
      </c>
      <c r="K119" s="7">
        <f ca="1">IF($A119&lt;$D$5,OFFSET('Constant mix'!M$12,'Volatilite Portfeuille'!$E$2+$A119,0),"")</f>
        <v>1.2719303437037812</v>
      </c>
      <c r="L119" s="7">
        <f ca="1">IF($A119&lt;$D$5,OFFSET('Constant mix'!N$12,'Volatilite Portfeuille'!$E$2+$A119,0),"")</f>
        <v>1.4420839382656343</v>
      </c>
      <c r="M119" s="7">
        <f ca="1">IF($A119&lt;$D$5,OFFSET('Constant mix'!O$12,'Volatilite Portfeuille'!$E$2+$A119,0),"")</f>
        <v>2.5564996932063258</v>
      </c>
      <c r="N119" s="7">
        <f ca="1">IF($A119&lt;$D$5,OFFSET('Constant mix'!$AM$12,'Volatilite Portfeuille'!$E$2+$A119,0),"")</f>
        <v>1.7190151475653177</v>
      </c>
      <c r="O119" s="5">
        <f t="shared" ca="1" si="43"/>
        <v>-2.3925121830287166E-3</v>
      </c>
      <c r="P119" s="27">
        <f t="shared" ca="1" si="44"/>
        <v>-6.136706690052951E-3</v>
      </c>
      <c r="Q119" s="27">
        <f t="shared" ca="1" si="45"/>
        <v>-2.0006499953778678E-2</v>
      </c>
      <c r="R119" s="27">
        <f t="shared" ca="1" si="46"/>
        <v>-3.5258550633623376E-2</v>
      </c>
      <c r="S119" s="27">
        <f t="shared" ca="1" si="47"/>
        <v>-1.8444952355428201E-2</v>
      </c>
      <c r="T119" s="27">
        <f t="shared" ca="1" si="48"/>
        <v>-1.32800618508222E-3</v>
      </c>
      <c r="U119" s="27">
        <f t="shared" ca="1" si="49"/>
        <v>-1.0778080921434841E-2</v>
      </c>
      <c r="V119" s="27">
        <f t="shared" ca="1" si="50"/>
        <v>-1.2062269016892557E-3</v>
      </c>
      <c r="W119" s="27">
        <f t="shared" ca="1" si="51"/>
        <v>-5.5232163697560566E-4</v>
      </c>
      <c r="X119" s="50">
        <f t="shared" ca="1" si="52"/>
        <v>-7.1883380215567172E-3</v>
      </c>
      <c r="Y119" s="31">
        <f t="shared" ca="1" si="53"/>
        <v>-2.9970062300470612E-3</v>
      </c>
      <c r="Z119" s="27"/>
      <c r="AA119" s="27"/>
      <c r="AB119" s="27"/>
    </row>
    <row r="120" spans="1:28" x14ac:dyDescent="0.35">
      <c r="A120" s="25">
        <f t="shared" si="42"/>
        <v>99</v>
      </c>
      <c r="B120" s="16">
        <f ca="1">IF(A120&lt;$D$5,OFFSET('Constant mix'!$B$12,'Volatilite Portfeuille'!$E$2+A120,0),"")</f>
        <v>38855</v>
      </c>
      <c r="C120" s="23">
        <f ca="1">IF($A120&lt;$D$5,OFFSET('Constant mix'!$C$13,'Volatilite Portfeuille'!$E$2+$A120,0),"")</f>
        <v>2.6000000000000002E-2</v>
      </c>
      <c r="D120" s="25">
        <f ca="1">IF($A120&lt;$D$5,OFFSET('Constant mix'!F$12,'Volatilite Portfeuille'!$E$2+$A120,0),"")</f>
        <v>1.5102884181837632</v>
      </c>
      <c r="E120" s="7">
        <f ca="1">IF($A120&lt;$D$5,OFFSET('Constant mix'!G$12,'Volatilite Portfeuille'!$E$2+$A120,0),"")</f>
        <v>1.4314146015185485</v>
      </c>
      <c r="F120" s="7">
        <f ca="1">IF($A120&lt;$D$5,OFFSET('Constant mix'!H$12,'Volatilite Portfeuille'!$E$2+$A120,0),"")</f>
        <v>1.0859606522945786</v>
      </c>
      <c r="G120" s="7">
        <f ca="1">IF($A120&lt;$D$5,OFFSET('Constant mix'!I$12,'Volatilite Portfeuille'!$E$2+$A120,0),"")</f>
        <v>1.2704104759125894</v>
      </c>
      <c r="H120" s="7">
        <f ca="1">IF($A120&lt;$D$5,OFFSET('Constant mix'!J$12,'Volatilite Portfeuille'!$E$2+$A120,0),"")</f>
        <v>1.8958995719755567</v>
      </c>
      <c r="I120" s="7">
        <f ca="1">IF($A120&lt;$D$5,OFFSET('Constant mix'!K$12,'Volatilite Portfeuille'!$E$2+$A120,0),"")</f>
        <v>4.0708163837743188</v>
      </c>
      <c r="J120" s="7">
        <f ca="1">IF($A120&lt;$D$5,OFFSET('Constant mix'!L$12,'Volatilite Portfeuille'!$E$2+$A120,0),"")</f>
        <v>3.3820354447988676</v>
      </c>
      <c r="K120" s="7">
        <f ca="1">IF($A120&lt;$D$5,OFFSET('Constant mix'!M$12,'Volatilite Portfeuille'!$E$2+$A120,0),"")</f>
        <v>1.2688511219312402</v>
      </c>
      <c r="L120" s="7">
        <f ca="1">IF($A120&lt;$D$5,OFFSET('Constant mix'!N$12,'Volatilite Portfeuille'!$E$2+$A120,0),"")</f>
        <v>1.439331791376663</v>
      </c>
      <c r="M120" s="7">
        <f ca="1">IF($A120&lt;$D$5,OFFSET('Constant mix'!O$12,'Volatilite Portfeuille'!$E$2+$A120,0),"")</f>
        <v>2.565030547572809</v>
      </c>
      <c r="N120" s="7">
        <f ca="1">IF($A120&lt;$D$5,OFFSET('Constant mix'!$AM$12,'Volatilite Portfeuille'!$E$2+$A120,0),"")</f>
        <v>1.708884543649615</v>
      </c>
      <c r="O120" s="5">
        <f t="shared" ca="1" si="43"/>
        <v>4.8207623125235965E-3</v>
      </c>
      <c r="P120" s="27">
        <f t="shared" ca="1" si="44"/>
        <v>6.2170981070988063E-3</v>
      </c>
      <c r="Q120" s="27">
        <f t="shared" ca="1" si="45"/>
        <v>-4.6595368505918389E-3</v>
      </c>
      <c r="R120" s="27">
        <f t="shared" ca="1" si="46"/>
        <v>3.985410338938955E-3</v>
      </c>
      <c r="S120" s="27">
        <f t="shared" ca="1" si="47"/>
        <v>2.3106052425385659E-3</v>
      </c>
      <c r="T120" s="27">
        <f t="shared" ca="1" si="48"/>
        <v>-2.9871330532488138E-2</v>
      </c>
      <c r="U120" s="27">
        <f t="shared" ca="1" si="49"/>
        <v>-2.00077672449539E-3</v>
      </c>
      <c r="V120" s="27">
        <f t="shared" ca="1" si="50"/>
        <v>-2.4209044054838147E-3</v>
      </c>
      <c r="W120" s="27">
        <f t="shared" ca="1" si="51"/>
        <v>-1.9084512461051695E-3</v>
      </c>
      <c r="X120" s="50">
        <f t="shared" ca="1" si="52"/>
        <v>3.336927592502148E-3</v>
      </c>
      <c r="Y120" s="31">
        <f t="shared" ca="1" si="53"/>
        <v>-5.8932604113762777E-3</v>
      </c>
      <c r="Z120" s="27"/>
      <c r="AA120" s="27"/>
      <c r="AB120" s="27"/>
    </row>
    <row r="121" spans="1:28" x14ac:dyDescent="0.35">
      <c r="A121" s="25">
        <f t="shared" si="42"/>
        <v>100</v>
      </c>
      <c r="B121" s="16">
        <f ca="1">IF(A121&lt;$D$5,OFFSET('Constant mix'!$B$12,'Volatilite Portfeuille'!$E$2+A121,0),"")</f>
        <v>38856</v>
      </c>
      <c r="C121" s="23">
        <f ca="1">IF($A121&lt;$D$5,OFFSET('Constant mix'!$C$13,'Volatilite Portfeuille'!$E$2+$A121,0),"")</f>
        <v>2.6000000000000002E-2</v>
      </c>
      <c r="D121" s="25">
        <f ca="1">IF($A121&lt;$D$5,OFFSET('Constant mix'!F$12,'Volatilite Portfeuille'!$E$2+$A121,0),"")</f>
        <v>1.5112526459234994</v>
      </c>
      <c r="E121" s="7">
        <f ca="1">IF($A121&lt;$D$5,OFFSET('Constant mix'!G$12,'Volatilite Portfeuille'!$E$2+$A121,0),"")</f>
        <v>1.4345265932756397</v>
      </c>
      <c r="F121" s="7">
        <f ca="1">IF($A121&lt;$D$5,OFFSET('Constant mix'!H$12,'Volatilite Portfeuille'!$E$2+$A121,0),"")</f>
        <v>1.092706006872503</v>
      </c>
      <c r="G121" s="7">
        <f ca="1">IF($A121&lt;$D$5,OFFSET('Constant mix'!I$12,'Volatilite Portfeuille'!$E$2+$A121,0),"")</f>
        <v>1.2758073869571684</v>
      </c>
      <c r="H121" s="7">
        <f ca="1">IF($A121&lt;$D$5,OFFSET('Constant mix'!J$12,'Volatilite Portfeuille'!$E$2+$A121,0),"")</f>
        <v>1.9263300037891498</v>
      </c>
      <c r="I121" s="7">
        <f ca="1">IF($A121&lt;$D$5,OFFSET('Constant mix'!K$12,'Volatilite Portfeuille'!$E$2+$A121,0),"")</f>
        <v>4.0437665929693738</v>
      </c>
      <c r="J121" s="7">
        <f ca="1">IF($A121&lt;$D$5,OFFSET('Constant mix'!L$12,'Volatilite Portfeuille'!$E$2+$A121,0),"")</f>
        <v>3.3204840777679592</v>
      </c>
      <c r="K121" s="7">
        <f ca="1">IF($A121&lt;$D$5,OFFSET('Constant mix'!M$12,'Volatilite Portfeuille'!$E$2+$A121,0),"")</f>
        <v>1.2694375341120507</v>
      </c>
      <c r="L121" s="7">
        <f ca="1">IF($A121&lt;$D$5,OFFSET('Constant mix'!N$12,'Volatilite Portfeuille'!$E$2+$A121,0),"")</f>
        <v>1.4410729482042481</v>
      </c>
      <c r="M121" s="7">
        <f ca="1">IF($A121&lt;$D$5,OFFSET('Constant mix'!O$12,'Volatilite Portfeuille'!$E$2+$A121,0),"")</f>
        <v>2.5662204584991137</v>
      </c>
      <c r="N121" s="7">
        <f ca="1">IF($A121&lt;$D$5,OFFSET('Constant mix'!$AM$12,'Volatilite Portfeuille'!$E$2+$A121,0),"")</f>
        <v>1.7095291521212601</v>
      </c>
      <c r="O121" s="5">
        <f t="shared" ca="1" si="43"/>
        <v>6.384394716445474E-4</v>
      </c>
      <c r="P121" s="27">
        <f t="shared" ca="1" si="44"/>
        <v>2.1740673553209966E-3</v>
      </c>
      <c r="Q121" s="27">
        <f t="shared" ca="1" si="45"/>
        <v>6.2114171113583083E-3</v>
      </c>
      <c r="R121" s="27">
        <f t="shared" ca="1" si="46"/>
        <v>4.2481632093771537E-3</v>
      </c>
      <c r="S121" s="27">
        <f t="shared" ca="1" si="47"/>
        <v>1.6050655985899054E-2</v>
      </c>
      <c r="T121" s="27">
        <f t="shared" ca="1" si="48"/>
        <v>-6.6448073936130614E-3</v>
      </c>
      <c r="U121" s="27">
        <f t="shared" ca="1" si="49"/>
        <v>-1.819950383002833E-2</v>
      </c>
      <c r="V121" s="27">
        <f t="shared" ca="1" si="50"/>
        <v>4.6215995767728835E-4</v>
      </c>
      <c r="W121" s="27">
        <f t="shared" ca="1" si="51"/>
        <v>1.2096980265543511E-3</v>
      </c>
      <c r="X121" s="50">
        <f t="shared" ca="1" si="52"/>
        <v>4.6389737051311108E-4</v>
      </c>
      <c r="Y121" s="31">
        <f t="shared" ca="1" si="53"/>
        <v>3.7721007779056848E-4</v>
      </c>
      <c r="Z121" s="27"/>
      <c r="AA121" s="27"/>
      <c r="AB121" s="27"/>
    </row>
    <row r="122" spans="1:28" x14ac:dyDescent="0.35">
      <c r="A122" s="25">
        <f t="shared" si="42"/>
        <v>101</v>
      </c>
      <c r="B122" s="16">
        <f ca="1">IF(A122&lt;$D$5,OFFSET('Constant mix'!$B$12,'Volatilite Portfeuille'!$E$2+A122,0),"")</f>
        <v>38859</v>
      </c>
      <c r="C122" s="23">
        <f ca="1">IF($A122&lt;$D$5,OFFSET('Constant mix'!$C$13,'Volatilite Portfeuille'!$E$2+$A122,0),"")</f>
        <v>2.6000000000000002E-2</v>
      </c>
      <c r="D122" s="25">
        <f ca="1">IF($A122&lt;$D$5,OFFSET('Constant mix'!F$12,'Volatilite Portfeuille'!$E$2+$A122,0),"")</f>
        <v>1.5135748158247129</v>
      </c>
      <c r="E122" s="7">
        <f ca="1">IF($A122&lt;$D$5,OFFSET('Constant mix'!G$12,'Volatilite Portfeuille'!$E$2+$A122,0),"")</f>
        <v>1.4411411581776352</v>
      </c>
      <c r="F122" s="7">
        <f ca="1">IF($A122&lt;$D$5,OFFSET('Constant mix'!H$12,'Volatilite Portfeuille'!$E$2+$A122,0),"")</f>
        <v>1.0854064618815524</v>
      </c>
      <c r="G122" s="7">
        <f ca="1">IF($A122&lt;$D$5,OFFSET('Constant mix'!I$12,'Volatilite Portfeuille'!$E$2+$A122,0),"")</f>
        <v>1.2484776755054703</v>
      </c>
      <c r="H122" s="7">
        <f ca="1">IF($A122&lt;$D$5,OFFSET('Constant mix'!J$12,'Volatilite Portfeuille'!$E$2+$A122,0),"")</f>
        <v>1.8679350619520447</v>
      </c>
      <c r="I122" s="7">
        <f ca="1">IF($A122&lt;$D$5,OFFSET('Constant mix'!K$12,'Volatilite Portfeuille'!$E$2+$A122,0),"")</f>
        <v>3.8553654708076919</v>
      </c>
      <c r="J122" s="7">
        <f ca="1">IF($A122&lt;$D$5,OFFSET('Constant mix'!L$12,'Volatilite Portfeuille'!$E$2+$A122,0),"")</f>
        <v>3.3402482025163591</v>
      </c>
      <c r="K122" s="7">
        <f ca="1">IF($A122&lt;$D$5,OFFSET('Constant mix'!M$12,'Volatilite Portfeuille'!$E$2+$A122,0),"")</f>
        <v>1.267724209076948</v>
      </c>
      <c r="L122" s="7">
        <f ca="1">IF($A122&lt;$D$5,OFFSET('Constant mix'!N$12,'Volatilite Portfeuille'!$E$2+$A122,0),"")</f>
        <v>1.4399876042370572</v>
      </c>
      <c r="M122" s="7">
        <f ca="1">IF($A122&lt;$D$5,OFFSET('Constant mix'!O$12,'Volatilite Portfeuille'!$E$2+$A122,0),"")</f>
        <v>2.5504426906971269</v>
      </c>
      <c r="N122" s="7">
        <f ca="1">IF($A122&lt;$D$5,OFFSET('Constant mix'!$AM$12,'Volatilite Portfeuille'!$E$2+$A122,0),"")</f>
        <v>1.6946282235788437</v>
      </c>
      <c r="O122" s="5">
        <f t="shared" ca="1" si="43"/>
        <v>1.5365861608098719E-3</v>
      </c>
      <c r="P122" s="27">
        <f t="shared" ca="1" si="44"/>
        <v>4.6109740544382216E-3</v>
      </c>
      <c r="Q122" s="27">
        <f t="shared" ca="1" si="45"/>
        <v>-6.6802460543280429E-3</v>
      </c>
      <c r="R122" s="27">
        <f t="shared" ca="1" si="46"/>
        <v>-2.1421502752762889E-2</v>
      </c>
      <c r="S122" s="27">
        <f t="shared" ca="1" si="47"/>
        <v>-3.0314090380277769E-2</v>
      </c>
      <c r="T122" s="27">
        <f t="shared" ca="1" si="48"/>
        <v>-4.659050363817796E-2</v>
      </c>
      <c r="U122" s="27">
        <f t="shared" ca="1" si="49"/>
        <v>5.9521817558858547E-3</v>
      </c>
      <c r="V122" s="27">
        <f t="shared" ca="1" si="50"/>
        <v>-1.3496725825907774E-3</v>
      </c>
      <c r="W122" s="27">
        <f t="shared" ca="1" si="51"/>
        <v>-7.5314991412711585E-4</v>
      </c>
      <c r="X122" s="50">
        <f t="shared" ca="1" si="52"/>
        <v>-6.1482511176045307E-3</v>
      </c>
      <c r="Y122" s="31">
        <f t="shared" ca="1" si="53"/>
        <v>-8.7163933554024187E-3</v>
      </c>
      <c r="Z122" s="27"/>
      <c r="AA122" s="27"/>
      <c r="AB122" s="27"/>
    </row>
    <row r="123" spans="1:28" x14ac:dyDescent="0.35">
      <c r="A123" s="25">
        <f t="shared" si="42"/>
        <v>102</v>
      </c>
      <c r="B123" s="16">
        <f ca="1">IF(A123&lt;$D$5,OFFSET('Constant mix'!$B$12,'Volatilite Portfeuille'!$E$2+A123,0),"")</f>
        <v>38860</v>
      </c>
      <c r="C123" s="23">
        <f ca="1">IF($A123&lt;$D$5,OFFSET('Constant mix'!$C$13,'Volatilite Portfeuille'!$E$2+$A123,0),"")</f>
        <v>2.6000000000000002E-2</v>
      </c>
      <c r="D123" s="25">
        <f ca="1">IF($A123&lt;$D$5,OFFSET('Constant mix'!F$12,'Volatilite Portfeuille'!$E$2+$A123,0),"")</f>
        <v>1.5111116688989539</v>
      </c>
      <c r="E123" s="7">
        <f ca="1">IF($A123&lt;$D$5,OFFSET('Constant mix'!G$12,'Volatilite Portfeuille'!$E$2+$A123,0),"")</f>
        <v>1.4396665776920772</v>
      </c>
      <c r="F123" s="7">
        <f ca="1">IF($A123&lt;$D$5,OFFSET('Constant mix'!H$12,'Volatilite Portfeuille'!$E$2+$A123,0),"")</f>
        <v>1.0773159002212824</v>
      </c>
      <c r="G123" s="7">
        <f ca="1">IF($A123&lt;$D$5,OFFSET('Constant mix'!I$12,'Volatilite Portfeuille'!$E$2+$A123,0),"")</f>
        <v>1.2754640923042386</v>
      </c>
      <c r="H123" s="7">
        <f ca="1">IF($A123&lt;$D$5,OFFSET('Constant mix'!J$12,'Volatilite Portfeuille'!$E$2+$A123,0),"")</f>
        <v>1.8484217267866108</v>
      </c>
      <c r="I123" s="7">
        <f ca="1">IF($A123&lt;$D$5,OFFSET('Constant mix'!K$12,'Volatilite Portfeuille'!$E$2+$A123,0),"")</f>
        <v>3.923170363360629</v>
      </c>
      <c r="J123" s="7">
        <f ca="1">IF($A123&lt;$D$5,OFFSET('Constant mix'!L$12,'Volatilite Portfeuille'!$E$2+$A123,0),"")</f>
        <v>3.4185913969548327</v>
      </c>
      <c r="K123" s="7">
        <f ca="1">IF($A123&lt;$D$5,OFFSET('Constant mix'!M$12,'Volatilite Portfeuille'!$E$2+$A123,0),"")</f>
        <v>1.266478409086004</v>
      </c>
      <c r="L123" s="7">
        <f ca="1">IF($A123&lt;$D$5,OFFSET('Constant mix'!N$12,'Volatilite Portfeuille'!$E$2+$A123,0),"")</f>
        <v>1.439248868418761</v>
      </c>
      <c r="M123" s="7">
        <f ca="1">IF($A123&lt;$D$5,OFFSET('Constant mix'!O$12,'Volatilite Portfeuille'!$E$2+$A123,0),"")</f>
        <v>2.5520822544496968</v>
      </c>
      <c r="N123" s="7">
        <f ca="1">IF($A123&lt;$D$5,OFFSET('Constant mix'!$AM$12,'Volatilite Portfeuille'!$E$2+$A123,0),"")</f>
        <v>1.699551363488307</v>
      </c>
      <c r="O123" s="5">
        <f t="shared" ca="1" si="43"/>
        <v>-1.6273704477679507E-3</v>
      </c>
      <c r="P123" s="27">
        <f t="shared" ca="1" si="44"/>
        <v>-1.0232033671306873E-3</v>
      </c>
      <c r="Q123" s="27">
        <f t="shared" ca="1" si="45"/>
        <v>-7.4539464655895005E-3</v>
      </c>
      <c r="R123" s="27">
        <f t="shared" ca="1" si="46"/>
        <v>2.1615458031992718E-2</v>
      </c>
      <c r="S123" s="27">
        <f t="shared" ca="1" si="47"/>
        <v>-1.0446474057316468E-2</v>
      </c>
      <c r="T123" s="27">
        <f t="shared" ca="1" si="48"/>
        <v>1.7587150444321464E-2</v>
      </c>
      <c r="U123" s="27">
        <f t="shared" ca="1" si="49"/>
        <v>2.3454303299812906E-2</v>
      </c>
      <c r="V123" s="27">
        <f t="shared" ca="1" si="50"/>
        <v>-9.8270584565962604E-4</v>
      </c>
      <c r="W123" s="27">
        <f t="shared" ca="1" si="51"/>
        <v>-5.1301540105108678E-4</v>
      </c>
      <c r="X123" s="50">
        <f t="shared" ca="1" si="52"/>
        <v>6.4285457522728073E-4</v>
      </c>
      <c r="Y123" s="31">
        <f t="shared" ca="1" si="53"/>
        <v>2.9051445272558762E-3</v>
      </c>
      <c r="Z123" s="27"/>
      <c r="AA123" s="27"/>
      <c r="AB123" s="27"/>
    </row>
    <row r="124" spans="1:28" x14ac:dyDescent="0.35">
      <c r="A124" s="25">
        <f t="shared" si="42"/>
        <v>103</v>
      </c>
      <c r="B124" s="16">
        <f ca="1">IF(A124&lt;$D$5,OFFSET('Constant mix'!$B$12,'Volatilite Portfeuille'!$E$2+A124,0),"")</f>
        <v>38861</v>
      </c>
      <c r="C124" s="23">
        <f ca="1">IF($A124&lt;$D$5,OFFSET('Constant mix'!$C$13,'Volatilite Portfeuille'!$E$2+$A124,0),"")</f>
        <v>2.6000000000000002E-2</v>
      </c>
      <c r="D124" s="25">
        <f ca="1">IF($A124&lt;$D$5,OFFSET('Constant mix'!F$12,'Volatilite Portfeuille'!$E$2+$A124,0),"")</f>
        <v>1.5140759831921258</v>
      </c>
      <c r="E124" s="7">
        <f ca="1">IF($A124&lt;$D$5,OFFSET('Constant mix'!G$12,'Volatilite Portfeuille'!$E$2+$A124,0),"")</f>
        <v>1.4447876744749086</v>
      </c>
      <c r="F124" s="7">
        <f ca="1">IF($A124&lt;$D$5,OFFSET('Constant mix'!H$12,'Volatilite Portfeuille'!$E$2+$A124,0),"")</f>
        <v>1.0847943805612483</v>
      </c>
      <c r="G124" s="7">
        <f ca="1">IF($A124&lt;$D$5,OFFSET('Constant mix'!I$12,'Volatilite Portfeuille'!$E$2+$A124,0),"")</f>
        <v>1.2613963676268183</v>
      </c>
      <c r="H124" s="7">
        <f ca="1">IF($A124&lt;$D$5,OFFSET('Constant mix'!J$12,'Volatilite Portfeuille'!$E$2+$A124,0),"")</f>
        <v>1.8818131387544881</v>
      </c>
      <c r="I124" s="7">
        <f ca="1">IF($A124&lt;$D$5,OFFSET('Constant mix'!K$12,'Volatilite Portfeuille'!$E$2+$A124,0),"")</f>
        <v>3.8485684725492431</v>
      </c>
      <c r="J124" s="7">
        <f ca="1">IF($A124&lt;$D$5,OFFSET('Constant mix'!L$12,'Volatilite Portfeuille'!$E$2+$A124,0),"")</f>
        <v>3.323663592233379</v>
      </c>
      <c r="K124" s="7">
        <f ca="1">IF($A124&lt;$D$5,OFFSET('Constant mix'!M$12,'Volatilite Portfeuille'!$E$2+$A124,0),"")</f>
        <v>1.2661969520563874</v>
      </c>
      <c r="L124" s="7">
        <f ca="1">IF($A124&lt;$D$5,OFFSET('Constant mix'!N$12,'Volatilite Portfeuille'!$E$2+$A124,0),"")</f>
        <v>1.4385183471175831</v>
      </c>
      <c r="M124" s="7">
        <f ca="1">IF($A124&lt;$D$5,OFFSET('Constant mix'!O$12,'Volatilite Portfeuille'!$E$2+$A124,0),"")</f>
        <v>2.5381712340590328</v>
      </c>
      <c r="N124" s="7">
        <f ca="1">IF($A124&lt;$D$5,OFFSET('Constant mix'!$AM$12,'Volatilite Portfeuille'!$E$2+$A124,0),"")</f>
        <v>1.693705210986167</v>
      </c>
      <c r="O124" s="5">
        <f t="shared" ca="1" si="43"/>
        <v>1.961677852260868E-3</v>
      </c>
      <c r="P124" s="27">
        <f t="shared" ca="1" si="44"/>
        <v>3.5571408423198392E-3</v>
      </c>
      <c r="Q124" s="27">
        <f t="shared" ca="1" si="45"/>
        <v>6.9417710612362793E-3</v>
      </c>
      <c r="R124" s="27">
        <f t="shared" ca="1" si="46"/>
        <v>-1.1029494881353963E-2</v>
      </c>
      <c r="S124" s="27">
        <f t="shared" ca="1" si="47"/>
        <v>1.8064823348471704E-2</v>
      </c>
      <c r="T124" s="27">
        <f t="shared" ca="1" si="48"/>
        <v>-1.9015715327611038E-2</v>
      </c>
      <c r="U124" s="27">
        <f t="shared" ca="1" si="49"/>
        <v>-2.7768104958671658E-2</v>
      </c>
      <c r="V124" s="27">
        <f t="shared" ca="1" si="50"/>
        <v>-2.2223594780401701E-4</v>
      </c>
      <c r="W124" s="27">
        <f t="shared" ca="1" si="51"/>
        <v>-5.07571218020475E-4</v>
      </c>
      <c r="X124" s="50">
        <f t="shared" ca="1" si="52"/>
        <v>-5.4508511104646162E-3</v>
      </c>
      <c r="Y124" s="31">
        <f t="shared" ca="1" si="53"/>
        <v>-3.4398210184957145E-3</v>
      </c>
      <c r="Z124" s="27"/>
      <c r="AA124" s="27"/>
      <c r="AB124" s="27"/>
    </row>
    <row r="125" spans="1:28" x14ac:dyDescent="0.35">
      <c r="A125" s="25">
        <f t="shared" si="42"/>
        <v>104</v>
      </c>
      <c r="B125" s="16">
        <f ca="1">IF(A125&lt;$D$5,OFFSET('Constant mix'!$B$12,'Volatilite Portfeuille'!$E$2+A125,0),"")</f>
        <v>38862</v>
      </c>
      <c r="C125" s="23">
        <f ca="1">IF($A125&lt;$D$5,OFFSET('Constant mix'!$C$13,'Volatilite Portfeuille'!$E$2+$A125,0),"")</f>
        <v>2.6000000000000002E-2</v>
      </c>
      <c r="D125" s="25">
        <f ca="1">IF($A125&lt;$D$5,OFFSET('Constant mix'!F$12,'Volatilite Portfeuille'!$E$2+$A125,0),"")</f>
        <v>1.5104697257182449</v>
      </c>
      <c r="E125" s="7">
        <f ca="1">IF($A125&lt;$D$5,OFFSET('Constant mix'!G$12,'Volatilite Portfeuille'!$E$2+$A125,0),"")</f>
        <v>1.4468981094665685</v>
      </c>
      <c r="F125" s="7">
        <f ca="1">IF($A125&lt;$D$5,OFFSET('Constant mix'!H$12,'Volatilite Portfeuille'!$E$2+$A125,0),"")</f>
        <v>1.0976846631634214</v>
      </c>
      <c r="G125" s="7">
        <f ca="1">IF($A125&lt;$D$5,OFFSET('Constant mix'!I$12,'Volatilite Portfeuille'!$E$2+$A125,0),"")</f>
        <v>1.2823677961883884</v>
      </c>
      <c r="H125" s="7">
        <f ca="1">IF($A125&lt;$D$5,OFFSET('Constant mix'!J$12,'Volatilite Portfeuille'!$E$2+$A125,0),"")</f>
        <v>1.8849008801803773</v>
      </c>
      <c r="I125" s="7">
        <f ca="1">IF($A125&lt;$D$5,OFFSET('Constant mix'!K$12,'Volatilite Portfeuille'!$E$2+$A125,0),"")</f>
        <v>3.8607614326222621</v>
      </c>
      <c r="J125" s="7">
        <f ca="1">IF($A125&lt;$D$5,OFFSET('Constant mix'!L$12,'Volatilite Portfeuille'!$E$2+$A125,0),"")</f>
        <v>3.3611055483267349</v>
      </c>
      <c r="K125" s="7">
        <f ca="1">IF($A125&lt;$D$5,OFFSET('Constant mix'!M$12,'Volatilite Portfeuille'!$E$2+$A125,0),"")</f>
        <v>1.266494005644109</v>
      </c>
      <c r="L125" s="7">
        <f ca="1">IF($A125&lt;$D$5,OFFSET('Constant mix'!N$12,'Volatilite Portfeuille'!$E$2+$A125,0),"")</f>
        <v>1.4406305968383919</v>
      </c>
      <c r="M125" s="7">
        <f ca="1">IF($A125&lt;$D$5,OFFSET('Constant mix'!O$12,'Volatilite Portfeuille'!$E$2+$A125,0),"")</f>
        <v>2.5524916188710165</v>
      </c>
      <c r="N125" s="7">
        <f ca="1">IF($A125&lt;$D$5,OFFSET('Constant mix'!$AM$12,'Volatilite Portfeuille'!$E$2+$A125,0),"")</f>
        <v>1.6984682816548526</v>
      </c>
      <c r="O125" s="5">
        <f t="shared" ca="1" si="43"/>
        <v>-2.3818206707683087E-3</v>
      </c>
      <c r="P125" s="27">
        <f t="shared" ca="1" si="44"/>
        <v>1.460723280620968E-3</v>
      </c>
      <c r="Q125" s="27">
        <f t="shared" ca="1" si="45"/>
        <v>1.1882696696404293E-2</v>
      </c>
      <c r="R125" s="27">
        <f t="shared" ca="1" si="46"/>
        <v>1.6625565999548231E-2</v>
      </c>
      <c r="S125" s="27">
        <f t="shared" ca="1" si="47"/>
        <v>1.6408331742931992E-3</v>
      </c>
      <c r="T125" s="27">
        <f t="shared" ca="1" si="48"/>
        <v>3.1681806261179002E-3</v>
      </c>
      <c r="U125" s="27">
        <f t="shared" ca="1" si="49"/>
        <v>1.1265266491124137E-2</v>
      </c>
      <c r="V125" s="27">
        <f t="shared" ca="1" si="50"/>
        <v>2.346029875046618E-4</v>
      </c>
      <c r="W125" s="27">
        <f t="shared" ca="1" si="51"/>
        <v>1.468350907752658E-3</v>
      </c>
      <c r="X125" s="50">
        <f t="shared" ca="1" si="52"/>
        <v>5.6420089471593826E-3</v>
      </c>
      <c r="Y125" s="31">
        <f t="shared" ca="1" si="53"/>
        <v>2.8122194097237596E-3</v>
      </c>
      <c r="Z125" s="27"/>
      <c r="AA125" s="27"/>
      <c r="AB125" s="27"/>
    </row>
    <row r="126" spans="1:28" x14ac:dyDescent="0.35">
      <c r="A126" s="25">
        <f t="shared" si="42"/>
        <v>105</v>
      </c>
      <c r="B126" s="16">
        <f ca="1">IF(A126&lt;$D$5,OFFSET('Constant mix'!$B$12,'Volatilite Portfeuille'!$E$2+A126,0),"")</f>
        <v>38863</v>
      </c>
      <c r="C126" s="23">
        <f ca="1">IF($A126&lt;$D$5,OFFSET('Constant mix'!$C$13,'Volatilite Portfeuille'!$E$2+$A126,0),"")</f>
        <v>2.6000000000000002E-2</v>
      </c>
      <c r="D126" s="25">
        <f ca="1">IF($A126&lt;$D$5,OFFSET('Constant mix'!F$12,'Volatilite Portfeuille'!$E$2+$A126,0),"")</f>
        <v>1.5125772548809984</v>
      </c>
      <c r="E126" s="7">
        <f ca="1">IF($A126&lt;$D$5,OFFSET('Constant mix'!G$12,'Volatilite Portfeuille'!$E$2+$A126,0),"")</f>
        <v>1.445853830230033</v>
      </c>
      <c r="F126" s="7">
        <f ca="1">IF($A126&lt;$D$5,OFFSET('Constant mix'!H$12,'Volatilite Portfeuille'!$E$2+$A126,0),"")</f>
        <v>1.1035705101184545</v>
      </c>
      <c r="G126" s="7">
        <f ca="1">IF($A126&lt;$D$5,OFFSET('Constant mix'!I$12,'Volatilite Portfeuille'!$E$2+$A126,0),"")</f>
        <v>1.3036998803050521</v>
      </c>
      <c r="H126" s="7">
        <f ca="1">IF($A126&lt;$D$5,OFFSET('Constant mix'!J$12,'Volatilite Portfeuille'!$E$2+$A126,0),"")</f>
        <v>1.9177858856797918</v>
      </c>
      <c r="I126" s="7">
        <f ca="1">IF($A126&lt;$D$5,OFFSET('Constant mix'!K$12,'Volatilite Portfeuille'!$E$2+$A126,0),"")</f>
        <v>3.9568725151974609</v>
      </c>
      <c r="J126" s="7">
        <f ca="1">IF($A126&lt;$D$5,OFFSET('Constant mix'!L$12,'Volatilite Portfeuille'!$E$2+$A126,0),"")</f>
        <v>3.3755995708894209</v>
      </c>
      <c r="K126" s="7">
        <f ca="1">IF($A126&lt;$D$5,OFFSET('Constant mix'!M$12,'Volatilite Portfeuille'!$E$2+$A126,0),"")</f>
        <v>1.2638984965946727</v>
      </c>
      <c r="L126" s="7">
        <f ca="1">IF($A126&lt;$D$5,OFFSET('Constant mix'!N$12,'Volatilite Portfeuille'!$E$2+$A126,0),"")</f>
        <v>1.442134099611907</v>
      </c>
      <c r="M126" s="7">
        <f ca="1">IF($A126&lt;$D$5,OFFSET('Constant mix'!O$12,'Volatilite Portfeuille'!$E$2+$A126,0),"")</f>
        <v>2.5596265388675077</v>
      </c>
      <c r="N126" s="7">
        <f ca="1">IF($A126&lt;$D$5,OFFSET('Constant mix'!$AM$12,'Volatilite Portfeuille'!$E$2+$A126,0),"")</f>
        <v>1.7077326699675603</v>
      </c>
      <c r="O126" s="5">
        <f t="shared" ca="1" si="43"/>
        <v>1.395280638115004E-3</v>
      </c>
      <c r="P126" s="27">
        <f t="shared" ca="1" si="44"/>
        <v>-7.2173654088225625E-4</v>
      </c>
      <c r="Q126" s="27">
        <f t="shared" ca="1" si="45"/>
        <v>5.3620562922602755E-3</v>
      </c>
      <c r="R126" s="27">
        <f t="shared" ca="1" si="46"/>
        <v>1.6634918765169981E-2</v>
      </c>
      <c r="S126" s="27">
        <f t="shared" ca="1" si="47"/>
        <v>1.744654365924414E-2</v>
      </c>
      <c r="T126" s="27">
        <f t="shared" ca="1" si="48"/>
        <v>2.4894333476057184E-2</v>
      </c>
      <c r="U126" s="27">
        <f t="shared" ca="1" si="49"/>
        <v>4.3122783126823272E-3</v>
      </c>
      <c r="V126" s="27">
        <f t="shared" ca="1" si="50"/>
        <v>-2.0493654433968445E-3</v>
      </c>
      <c r="W126" s="27">
        <f t="shared" ca="1" si="51"/>
        <v>1.043642122286359E-3</v>
      </c>
      <c r="X126" s="50">
        <f t="shared" ca="1" si="52"/>
        <v>2.7952765618275421E-3</v>
      </c>
      <c r="Y126" s="31">
        <f t="shared" ca="1" si="53"/>
        <v>5.4545547966791119E-3</v>
      </c>
      <c r="Z126" s="27"/>
      <c r="AA126" s="27"/>
      <c r="AB126" s="27"/>
    </row>
    <row r="127" spans="1:28" x14ac:dyDescent="0.35">
      <c r="A127" s="25">
        <f t="shared" si="42"/>
        <v>106</v>
      </c>
      <c r="B127" s="16">
        <f ca="1">IF(A127&lt;$D$5,OFFSET('Constant mix'!$B$12,'Volatilite Portfeuille'!$E$2+A127,0),"")</f>
        <v>38866</v>
      </c>
      <c r="C127" s="23">
        <f ca="1">IF($A127&lt;$D$5,OFFSET('Constant mix'!$C$13,'Volatilite Portfeuille'!$E$2+$A127,0),"")</f>
        <v>2.6000000000000002E-2</v>
      </c>
      <c r="D127" s="25">
        <f ca="1">IF($A127&lt;$D$5,OFFSET('Constant mix'!F$12,'Volatilite Portfeuille'!$E$2+$A127,0),"")</f>
        <v>1.5129002693255724</v>
      </c>
      <c r="E127" s="7">
        <f ca="1">IF($A127&lt;$D$5,OFFSET('Constant mix'!G$12,'Volatilite Portfeuille'!$E$2+$A127,0),"")</f>
        <v>1.4455888355251021</v>
      </c>
      <c r="F127" s="7">
        <f ca="1">IF($A127&lt;$D$5,OFFSET('Constant mix'!H$12,'Volatilite Portfeuille'!$E$2+$A127,0),"")</f>
        <v>1.1038061802068575</v>
      </c>
      <c r="G127" s="7">
        <f ca="1">IF($A127&lt;$D$5,OFFSET('Constant mix'!I$12,'Volatilite Portfeuille'!$E$2+$A127,0),"")</f>
        <v>1.2990214744732949</v>
      </c>
      <c r="H127" s="7">
        <f ca="1">IF($A127&lt;$D$5,OFFSET('Constant mix'!J$12,'Volatilite Portfeuille'!$E$2+$A127,0),"")</f>
        <v>1.918195433384331</v>
      </c>
      <c r="I127" s="7">
        <f ca="1">IF($A127&lt;$D$5,OFFSET('Constant mix'!K$12,'Volatilite Portfeuille'!$E$2+$A127,0),"")</f>
        <v>3.977447099841021</v>
      </c>
      <c r="J127" s="7">
        <f ca="1">IF($A127&lt;$D$5,OFFSET('Constant mix'!L$12,'Volatilite Portfeuille'!$E$2+$A127,0),"")</f>
        <v>3.3748876121629703</v>
      </c>
      <c r="K127" s="7">
        <f ca="1">IF($A127&lt;$D$5,OFFSET('Constant mix'!M$12,'Volatilite Portfeuille'!$E$2+$A127,0),"")</f>
        <v>1.2636319236362688</v>
      </c>
      <c r="L127" s="7">
        <f ca="1">IF($A127&lt;$D$5,OFFSET('Constant mix'!N$12,'Volatilite Portfeuille'!$E$2+$A127,0),"")</f>
        <v>1.4433331330788404</v>
      </c>
      <c r="M127" s="7">
        <f ca="1">IF($A127&lt;$D$5,OFFSET('Constant mix'!O$12,'Volatilite Portfeuille'!$E$2+$A127,0),"")</f>
        <v>2.5590866796773106</v>
      </c>
      <c r="N127" s="7">
        <f ca="1">IF($A127&lt;$D$5,OFFSET('Constant mix'!$AM$12,'Volatilite Portfeuille'!$E$2+$A127,0),"")</f>
        <v>1.709875004642031</v>
      </c>
      <c r="O127" s="5">
        <f t="shared" ca="1" si="43"/>
        <v>2.1355236139619649E-4</v>
      </c>
      <c r="P127" s="27">
        <f t="shared" ca="1" si="44"/>
        <v>-1.8327904203752077E-4</v>
      </c>
      <c r="Q127" s="27">
        <f t="shared" ca="1" si="45"/>
        <v>2.1355236139619649E-4</v>
      </c>
      <c r="R127" s="27">
        <f t="shared" ca="1" si="46"/>
        <v>-3.5885604520133896E-3</v>
      </c>
      <c r="S127" s="27">
        <f t="shared" ca="1" si="47"/>
        <v>2.1355236139619649E-4</v>
      </c>
      <c r="T127" s="27">
        <f t="shared" ca="1" si="48"/>
        <v>5.1997087509232376E-3</v>
      </c>
      <c r="U127" s="27">
        <f t="shared" ca="1" si="49"/>
        <v>-2.1091326488797968E-4</v>
      </c>
      <c r="V127" s="27">
        <f t="shared" ca="1" si="50"/>
        <v>-2.109132648880907E-4</v>
      </c>
      <c r="W127" s="27">
        <f t="shared" ca="1" si="51"/>
        <v>8.3142993932128206E-4</v>
      </c>
      <c r="X127" s="50">
        <f t="shared" ca="1" si="52"/>
        <v>-2.1091326488431594E-4</v>
      </c>
      <c r="Y127" s="31">
        <f t="shared" ca="1" si="53"/>
        <v>1.2544906542728551E-3</v>
      </c>
      <c r="Z127" s="27"/>
      <c r="AA127" s="27"/>
      <c r="AB127" s="27"/>
    </row>
    <row r="128" spans="1:28" x14ac:dyDescent="0.35">
      <c r="A128" s="25">
        <f t="shared" si="42"/>
        <v>107</v>
      </c>
      <c r="B128" s="16">
        <f ca="1">IF(A128&lt;$D$5,OFFSET('Constant mix'!$B$12,'Volatilite Portfeuille'!$E$2+A128,0),"")</f>
        <v>38867</v>
      </c>
      <c r="C128" s="23">
        <f ca="1">IF($A128&lt;$D$5,OFFSET('Constant mix'!$C$13,'Volatilite Portfeuille'!$E$2+$A128,0),"")</f>
        <v>2.6200000000000001E-2</v>
      </c>
      <c r="D128" s="25">
        <f ca="1">IF($A128&lt;$D$5,OFFSET('Constant mix'!F$12,'Volatilite Portfeuille'!$E$2+$A128,0),"")</f>
        <v>1.5098641996143838</v>
      </c>
      <c r="E128" s="7">
        <f ca="1">IF($A128&lt;$D$5,OFFSET('Constant mix'!G$12,'Volatilite Portfeuille'!$E$2+$A128,0),"")</f>
        <v>1.4408144295934631</v>
      </c>
      <c r="F128" s="7">
        <f ca="1">IF($A128&lt;$D$5,OFFSET('Constant mix'!H$12,'Volatilite Portfeuille'!$E$2+$A128,0),"")</f>
        <v>1.0843057017717794</v>
      </c>
      <c r="G128" s="7">
        <f ca="1">IF($A128&lt;$D$5,OFFSET('Constant mix'!I$12,'Volatilite Portfeuille'!$E$2+$A128,0),"")</f>
        <v>1.2658319568927614</v>
      </c>
      <c r="H128" s="7">
        <f ca="1">IF($A128&lt;$D$5,OFFSET('Constant mix'!J$12,'Volatilite Portfeuille'!$E$2+$A128,0),"")</f>
        <v>1.8504991841305478</v>
      </c>
      <c r="I128" s="7">
        <f ca="1">IF($A128&lt;$D$5,OFFSET('Constant mix'!K$12,'Volatilite Portfeuille'!$E$2+$A128,0),"")</f>
        <v>3.893843703138161</v>
      </c>
      <c r="J128" s="7">
        <f ca="1">IF($A128&lt;$D$5,OFFSET('Constant mix'!L$12,'Volatilite Portfeuille'!$E$2+$A128,0),"")</f>
        <v>3.3770568201836664</v>
      </c>
      <c r="K128" s="7">
        <f ca="1">IF($A128&lt;$D$5,OFFSET('Constant mix'!M$12,'Volatilite Portfeuille'!$E$2+$A128,0),"")</f>
        <v>1.2639286263032334</v>
      </c>
      <c r="L128" s="7">
        <f ca="1">IF($A128&lt;$D$5,OFFSET('Constant mix'!N$12,'Volatilite Portfeuille'!$E$2+$A128,0),"")</f>
        <v>1.4425182276242021</v>
      </c>
      <c r="M128" s="7">
        <f ca="1">IF($A128&lt;$D$5,OFFSET('Constant mix'!O$12,'Volatilite Portfeuille'!$E$2+$A128,0),"")</f>
        <v>2.5463842390545985</v>
      </c>
      <c r="N128" s="7">
        <f ca="1">IF($A128&lt;$D$5,OFFSET('Constant mix'!$AM$12,'Volatilite Portfeuille'!$E$2+$A128,0),"")</f>
        <v>1.7006513691147536</v>
      </c>
      <c r="O128" s="5">
        <f t="shared" ca="1" si="43"/>
        <v>-2.0067877392486722E-3</v>
      </c>
      <c r="P128" s="27">
        <f t="shared" ca="1" si="44"/>
        <v>-3.3027412873625206E-3</v>
      </c>
      <c r="Q128" s="27">
        <f t="shared" ca="1" si="45"/>
        <v>-1.7666578412727896E-2</v>
      </c>
      <c r="R128" s="27">
        <f t="shared" ca="1" si="46"/>
        <v>-2.5549629650264749E-2</v>
      </c>
      <c r="S128" s="27">
        <f t="shared" ca="1" si="47"/>
        <v>-3.5291632998179168E-2</v>
      </c>
      <c r="T128" s="27">
        <f t="shared" ca="1" si="48"/>
        <v>-2.1019361063583153E-2</v>
      </c>
      <c r="U128" s="27">
        <f t="shared" ca="1" si="49"/>
        <v>6.4274970605793236E-4</v>
      </c>
      <c r="V128" s="27">
        <f t="shared" ca="1" si="50"/>
        <v>2.3480149671351036E-4</v>
      </c>
      <c r="W128" s="27">
        <f t="shared" ca="1" si="51"/>
        <v>-5.6459970048627905E-4</v>
      </c>
      <c r="X128" s="50">
        <f t="shared" ca="1" si="52"/>
        <v>-4.9636617327529775E-3</v>
      </c>
      <c r="Y128" s="31">
        <f t="shared" ca="1" si="53"/>
        <v>-5.3943332128002508E-3</v>
      </c>
      <c r="Z128" s="27"/>
      <c r="AA128" s="27"/>
      <c r="AB128" s="27"/>
    </row>
    <row r="129" spans="1:28" x14ac:dyDescent="0.35">
      <c r="A129" s="25">
        <f t="shared" si="42"/>
        <v>108</v>
      </c>
      <c r="B129" s="16">
        <f ca="1">IF(A129&lt;$D$5,OFFSET('Constant mix'!$B$12,'Volatilite Portfeuille'!$E$2+A129,0),"")</f>
        <v>38868</v>
      </c>
      <c r="C129" s="23">
        <f ca="1">IF($A129&lt;$D$5,OFFSET('Constant mix'!$C$13,'Volatilite Portfeuille'!$E$2+$A129,0),"")</f>
        <v>2.6000000000000002E-2</v>
      </c>
      <c r="D129" s="25">
        <f ca="1">IF($A129&lt;$D$5,OFFSET('Constant mix'!F$12,'Volatilite Portfeuille'!$E$2+$A129,0),"")</f>
        <v>1.5056844216435941</v>
      </c>
      <c r="E129" s="7">
        <f ca="1">IF($A129&lt;$D$5,OFFSET('Constant mix'!G$12,'Volatilite Portfeuille'!$E$2+$A129,0),"")</f>
        <v>1.437904322764441</v>
      </c>
      <c r="F129" s="7">
        <f ca="1">IF($A129&lt;$D$5,OFFSET('Constant mix'!H$12,'Volatilite Portfeuille'!$E$2+$A129,0),"")</f>
        <v>1.0947152969673968</v>
      </c>
      <c r="G129" s="7">
        <f ca="1">IF($A129&lt;$D$5,OFFSET('Constant mix'!I$12,'Volatilite Portfeuille'!$E$2+$A129,0),"")</f>
        <v>1.2850408466681151</v>
      </c>
      <c r="H129" s="7">
        <f ca="1">IF($A129&lt;$D$5,OFFSET('Constant mix'!J$12,'Volatilite Portfeuille'!$E$2+$A129,0),"")</f>
        <v>1.860780857657069</v>
      </c>
      <c r="I129" s="7">
        <f ca="1">IF($A129&lt;$D$5,OFFSET('Constant mix'!K$12,'Volatilite Portfeuille'!$E$2+$A129,0),"")</f>
        <v>3.8613682068732627</v>
      </c>
      <c r="J129" s="7">
        <f ca="1">IF($A129&lt;$D$5,OFFSET('Constant mix'!L$12,'Volatilite Portfeuille'!$E$2+$A129,0),"")</f>
        <v>3.347996259808923</v>
      </c>
      <c r="K129" s="7">
        <f ca="1">IF($A129&lt;$D$5,OFFSET('Constant mix'!M$12,'Volatilite Portfeuille'!$E$2+$A129,0),"")</f>
        <v>1.2635500937499187</v>
      </c>
      <c r="L129" s="7">
        <f ca="1">IF($A129&lt;$D$5,OFFSET('Constant mix'!N$12,'Volatilite Portfeuille'!$E$2+$A129,0),"")</f>
        <v>1.4427487921141215</v>
      </c>
      <c r="M129" s="7">
        <f ca="1">IF($A129&lt;$D$5,OFFSET('Constant mix'!O$12,'Volatilite Portfeuille'!$E$2+$A129,0),"")</f>
        <v>2.5461274781238652</v>
      </c>
      <c r="N129" s="7">
        <f ca="1">IF($A129&lt;$D$5,OFFSET('Constant mix'!$AM$12,'Volatilite Portfeuille'!$E$2+$A129,0),"")</f>
        <v>1.7005617913395368</v>
      </c>
      <c r="O129" s="5">
        <f t="shared" ca="1" si="43"/>
        <v>-2.7683138469388746E-3</v>
      </c>
      <c r="P129" s="27">
        <f t="shared" ca="1" si="44"/>
        <v>-2.0197651892223112E-3</v>
      </c>
      <c r="Q129" s="27">
        <f t="shared" ca="1" si="45"/>
        <v>9.6002402077273175E-3</v>
      </c>
      <c r="R129" s="27">
        <f t="shared" ca="1" si="46"/>
        <v>1.5174912965940424E-2</v>
      </c>
      <c r="S129" s="27">
        <f t="shared" ca="1" si="47"/>
        <v>5.5561621505668679E-3</v>
      </c>
      <c r="T129" s="27">
        <f t="shared" ca="1" si="48"/>
        <v>-8.3402156688326956E-3</v>
      </c>
      <c r="U129" s="27">
        <f t="shared" ca="1" si="49"/>
        <v>-8.605292099634565E-3</v>
      </c>
      <c r="V129" s="27">
        <f t="shared" ca="1" si="50"/>
        <v>-2.9948886783415229E-4</v>
      </c>
      <c r="W129" s="27">
        <f t="shared" ca="1" si="51"/>
        <v>1.5983471508662639E-4</v>
      </c>
      <c r="X129" s="50">
        <f t="shared" ca="1" si="52"/>
        <v>-1.0083353752954327E-4</v>
      </c>
      <c r="Y129" s="31">
        <f t="shared" ca="1" si="53"/>
        <v>-5.2672626996708161E-5</v>
      </c>
      <c r="Z129" s="27"/>
      <c r="AA129" s="27"/>
      <c r="AB129" s="27"/>
    </row>
    <row r="130" spans="1:28" x14ac:dyDescent="0.35">
      <c r="A130" s="25">
        <f t="shared" si="42"/>
        <v>109</v>
      </c>
      <c r="B130" s="16">
        <f ca="1">IF(A130&lt;$D$5,OFFSET('Constant mix'!$B$12,'Volatilite Portfeuille'!$E$2+A130,0),"")</f>
        <v>38869</v>
      </c>
      <c r="C130" s="23">
        <f ca="1">IF($A130&lt;$D$5,OFFSET('Constant mix'!$C$13,'Volatilite Portfeuille'!$E$2+$A130,0),"")</f>
        <v>2.5899999999999999E-2</v>
      </c>
      <c r="D130" s="25">
        <f ca="1">IF($A130&lt;$D$5,OFFSET('Constant mix'!F$12,'Volatilite Portfeuille'!$E$2+$A130,0),"")</f>
        <v>1.5066499397043118</v>
      </c>
      <c r="E130" s="7">
        <f ca="1">IF($A130&lt;$D$5,OFFSET('Constant mix'!G$12,'Volatilite Portfeuille'!$E$2+$A130,0),"")</f>
        <v>1.4349945800316004</v>
      </c>
      <c r="F130" s="7">
        <f ca="1">IF($A130&lt;$D$5,OFFSET('Constant mix'!H$12,'Volatilite Portfeuille'!$E$2+$A130,0),"")</f>
        <v>1.1066258096527763</v>
      </c>
      <c r="G130" s="7">
        <f ca="1">IF($A130&lt;$D$5,OFFSET('Constant mix'!I$12,'Volatilite Portfeuille'!$E$2+$A130,0),"")</f>
        <v>1.2883233098277671</v>
      </c>
      <c r="H130" s="7">
        <f ca="1">IF($A130&lt;$D$5,OFFSET('Constant mix'!J$12,'Volatilite Portfeuille'!$E$2+$A130,0),"")</f>
        <v>1.8679812605548811</v>
      </c>
      <c r="I130" s="7">
        <f ca="1">IF($A130&lt;$D$5,OFFSET('Constant mix'!K$12,'Volatilite Portfeuille'!$E$2+$A130,0),"")</f>
        <v>3.8660549431887161</v>
      </c>
      <c r="J130" s="7">
        <f ca="1">IF($A130&lt;$D$5,OFFSET('Constant mix'!L$12,'Volatilite Portfeuille'!$E$2+$A130,0),"")</f>
        <v>3.3312592955587941</v>
      </c>
      <c r="K130" s="7">
        <f ca="1">IF($A130&lt;$D$5,OFFSET('Constant mix'!M$12,'Volatilite Portfeuille'!$E$2+$A130,0),"")</f>
        <v>1.2639431689120402</v>
      </c>
      <c r="L130" s="7">
        <f ca="1">IF($A130&lt;$D$5,OFFSET('Constant mix'!N$12,'Volatilite Portfeuille'!$E$2+$A130,0),"")</f>
        <v>1.4428888021802855</v>
      </c>
      <c r="M130" s="7">
        <f ca="1">IF($A130&lt;$D$5,OFFSET('Constant mix'!O$12,'Volatilite Portfeuille'!$E$2+$A130,0),"")</f>
        <v>2.5561710458977949</v>
      </c>
      <c r="N130" s="7">
        <f ca="1">IF($A130&lt;$D$5,OFFSET('Constant mix'!$AM$12,'Volatilite Portfeuille'!$E$2+$A130,0),"")</f>
        <v>1.701909466535646</v>
      </c>
      <c r="O130" s="5">
        <f t="shared" ca="1" si="43"/>
        <v>6.4124862211412115E-4</v>
      </c>
      <c r="P130" s="27">
        <f t="shared" ca="1" si="44"/>
        <v>-2.0235996837720815E-3</v>
      </c>
      <c r="Q130" s="27">
        <f t="shared" ca="1" si="45"/>
        <v>1.0880009367160826E-2</v>
      </c>
      <c r="R130" s="27">
        <f t="shared" ca="1" si="46"/>
        <v>2.5543648423027587E-3</v>
      </c>
      <c r="S130" s="27">
        <f t="shared" ca="1" si="47"/>
        <v>3.8695598507383355E-3</v>
      </c>
      <c r="T130" s="27">
        <f t="shared" ca="1" si="48"/>
        <v>1.2137501694635677E-3</v>
      </c>
      <c r="U130" s="27">
        <f t="shared" ca="1" si="49"/>
        <v>-4.9990988493768818E-3</v>
      </c>
      <c r="V130" s="27">
        <f t="shared" ca="1" si="50"/>
        <v>3.1108791338452235E-4</v>
      </c>
      <c r="W130" s="27">
        <f t="shared" ca="1" si="51"/>
        <v>9.7043966994947439E-5</v>
      </c>
      <c r="X130" s="50">
        <f t="shared" ca="1" si="52"/>
        <v>3.9446445082673698E-3</v>
      </c>
      <c r="Y130" s="31">
        <f t="shared" ca="1" si="53"/>
        <v>7.9248822534561114E-4</v>
      </c>
      <c r="Z130" s="27"/>
      <c r="AA130" s="27"/>
      <c r="AB130" s="27"/>
    </row>
    <row r="131" spans="1:28" x14ac:dyDescent="0.35">
      <c r="A131" s="25">
        <f t="shared" si="42"/>
        <v>110</v>
      </c>
      <c r="B131" s="16">
        <f ca="1">IF(A131&lt;$D$5,OFFSET('Constant mix'!$B$12,'Volatilite Portfeuille'!$E$2+A131,0),"")</f>
        <v>38870</v>
      </c>
      <c r="C131" s="23">
        <f ca="1">IF($A131&lt;$D$5,OFFSET('Constant mix'!$C$13,'Volatilite Portfeuille'!$E$2+$A131,0),"")</f>
        <v>2.5699999999999997E-2</v>
      </c>
      <c r="D131" s="25">
        <f ca="1">IF($A131&lt;$D$5,OFFSET('Constant mix'!F$12,'Volatilite Portfeuille'!$E$2+$A131,0),"")</f>
        <v>1.5190490805732682</v>
      </c>
      <c r="E131" s="7">
        <f ca="1">IF($A131&lt;$D$5,OFFSET('Constant mix'!G$12,'Volatilite Portfeuille'!$E$2+$A131,0),"")</f>
        <v>1.4414098918330447</v>
      </c>
      <c r="F131" s="7">
        <f ca="1">IF($A131&lt;$D$5,OFFSET('Constant mix'!H$12,'Volatilite Portfeuille'!$E$2+$A131,0),"")</f>
        <v>1.1088560073206228</v>
      </c>
      <c r="G131" s="7">
        <f ca="1">IF($A131&lt;$D$5,OFFSET('Constant mix'!I$12,'Volatilite Portfeuille'!$E$2+$A131,0),"")</f>
        <v>1.2852245058846192</v>
      </c>
      <c r="H131" s="7">
        <f ca="1">IF($A131&lt;$D$5,OFFSET('Constant mix'!J$12,'Volatilite Portfeuille'!$E$2+$A131,0),"")</f>
        <v>1.88006461109314</v>
      </c>
      <c r="I131" s="7">
        <f ca="1">IF($A131&lt;$D$5,OFFSET('Constant mix'!K$12,'Volatilite Portfeuille'!$E$2+$A131,0),"")</f>
        <v>3.9441855770396779</v>
      </c>
      <c r="J131" s="7">
        <f ca="1">IF($A131&lt;$D$5,OFFSET('Constant mix'!L$12,'Volatilite Portfeuille'!$E$2+$A131,0),"")</f>
        <v>3.3987594531172642</v>
      </c>
      <c r="K131" s="7">
        <f ca="1">IF($A131&lt;$D$5,OFFSET('Constant mix'!M$12,'Volatilite Portfeuille'!$E$2+$A131,0),"")</f>
        <v>1.2658765708853679</v>
      </c>
      <c r="L131" s="7">
        <f ca="1">IF($A131&lt;$D$5,OFFSET('Constant mix'!N$12,'Volatilite Portfeuille'!$E$2+$A131,0),"")</f>
        <v>1.4446668706720271</v>
      </c>
      <c r="M131" s="7">
        <f ca="1">IF($A131&lt;$D$5,OFFSET('Constant mix'!O$12,'Volatilite Portfeuille'!$E$2+$A131,0),"")</f>
        <v>2.5588670390174957</v>
      </c>
      <c r="N131" s="7">
        <f ca="1">IF($A131&lt;$D$5,OFFSET('Constant mix'!$AM$12,'Volatilite Portfeuille'!$E$2+$A131,0),"")</f>
        <v>1.7085656005207412</v>
      </c>
      <c r="O131" s="5">
        <f t="shared" ca="1" si="43"/>
        <v>8.2296096407037389E-3</v>
      </c>
      <c r="P131" s="27">
        <f t="shared" ca="1" si="44"/>
        <v>4.4706174439370638E-3</v>
      </c>
      <c r="Q131" s="27">
        <f t="shared" ca="1" si="45"/>
        <v>2.0153132598148549E-3</v>
      </c>
      <c r="R131" s="27">
        <f t="shared" ca="1" si="46"/>
        <v>-2.4052999115277141E-3</v>
      </c>
      <c r="S131" s="27">
        <f t="shared" ca="1" si="47"/>
        <v>6.4686679644043732E-3</v>
      </c>
      <c r="T131" s="27">
        <f t="shared" ca="1" si="48"/>
        <v>2.0209395623984605E-2</v>
      </c>
      <c r="U131" s="27">
        <f t="shared" ca="1" si="49"/>
        <v>2.0262654921056722E-2</v>
      </c>
      <c r="V131" s="27">
        <f t="shared" ca="1" si="50"/>
        <v>1.5296589442324038E-3</v>
      </c>
      <c r="W131" s="27">
        <f t="shared" ca="1" si="51"/>
        <v>1.2322976580418921E-3</v>
      </c>
      <c r="X131" s="50">
        <f t="shared" ca="1" si="52"/>
        <v>1.0546998112772599E-3</v>
      </c>
      <c r="Y131" s="31">
        <f t="shared" ca="1" si="53"/>
        <v>3.910980058559943E-3</v>
      </c>
      <c r="Z131" s="27"/>
      <c r="AA131" s="27"/>
      <c r="AB131" s="27"/>
    </row>
    <row r="132" spans="1:28" x14ac:dyDescent="0.35">
      <c r="A132" s="25">
        <f t="shared" si="42"/>
        <v>111</v>
      </c>
      <c r="B132" s="16">
        <f ca="1">IF(A132&lt;$D$5,OFFSET('Constant mix'!$B$12,'Volatilite Portfeuille'!$E$2+A132,0),"")</f>
        <v>38873</v>
      </c>
      <c r="C132" s="23">
        <f ca="1">IF($A132&lt;$D$5,OFFSET('Constant mix'!$C$13,'Volatilite Portfeuille'!$E$2+$A132,0),"")</f>
        <v>2.5500000000000002E-2</v>
      </c>
      <c r="D132" s="25">
        <f ca="1">IF($A132&lt;$D$5,OFFSET('Constant mix'!F$12,'Volatilite Portfeuille'!$E$2+$A132,0),"")</f>
        <v>1.5162271231793258</v>
      </c>
      <c r="E132" s="7">
        <f ca="1">IF($A132&lt;$D$5,OFFSET('Constant mix'!G$12,'Volatilite Portfeuille'!$E$2+$A132,0),"")</f>
        <v>1.4385592714196778</v>
      </c>
      <c r="F132" s="7">
        <f ca="1">IF($A132&lt;$D$5,OFFSET('Constant mix'!H$12,'Volatilite Portfeuille'!$E$2+$A132,0),"")</f>
        <v>1.0929527866943676</v>
      </c>
      <c r="G132" s="7">
        <f ca="1">IF($A132&lt;$D$5,OFFSET('Constant mix'!I$12,'Volatilite Portfeuille'!$E$2+$A132,0),"")</f>
        <v>1.2745184915785235</v>
      </c>
      <c r="H132" s="7">
        <f ca="1">IF($A132&lt;$D$5,OFFSET('Constant mix'!J$12,'Volatilite Portfeuille'!$E$2+$A132,0),"")</f>
        <v>1.8430634801392323</v>
      </c>
      <c r="I132" s="7">
        <f ca="1">IF($A132&lt;$D$5,OFFSET('Constant mix'!K$12,'Volatilite Portfeuille'!$E$2+$A132,0),"")</f>
        <v>3.9049516718987713</v>
      </c>
      <c r="J132" s="7">
        <f ca="1">IF($A132&lt;$D$5,OFFSET('Constant mix'!L$12,'Volatilite Portfeuille'!$E$2+$A132,0),"")</f>
        <v>3.3869548787434183</v>
      </c>
      <c r="K132" s="7">
        <f ca="1">IF($A132&lt;$D$5,OFFSET('Constant mix'!M$12,'Volatilite Portfeuille'!$E$2+$A132,0),"")</f>
        <v>1.2657965243174141</v>
      </c>
      <c r="L132" s="7">
        <f ca="1">IF($A132&lt;$D$5,OFFSET('Constant mix'!N$12,'Volatilite Portfeuille'!$E$2+$A132,0),"")</f>
        <v>1.4457937225426052</v>
      </c>
      <c r="M132" s="7">
        <f ca="1">IF($A132&lt;$D$5,OFFSET('Constant mix'!O$12,'Volatilite Portfeuille'!$E$2+$A132,0),"")</f>
        <v>2.560832937310177</v>
      </c>
      <c r="N132" s="7">
        <f ca="1">IF($A132&lt;$D$5,OFFSET('Constant mix'!$AM$12,'Volatilite Portfeuille'!$E$2+$A132,0),"")</f>
        <v>1.7054723333294088</v>
      </c>
      <c r="O132" s="5">
        <f t="shared" ca="1" si="43"/>
        <v>-1.8577131114666523E-3</v>
      </c>
      <c r="P132" s="27">
        <f t="shared" ca="1" si="44"/>
        <v>-1.9776611979135383E-3</v>
      </c>
      <c r="Q132" s="27">
        <f t="shared" ca="1" si="45"/>
        <v>-1.4342007006557078E-2</v>
      </c>
      <c r="R132" s="27">
        <f t="shared" ca="1" si="46"/>
        <v>-8.3300732728612825E-3</v>
      </c>
      <c r="S132" s="27">
        <f t="shared" ca="1" si="47"/>
        <v>-1.9680776253957588E-2</v>
      </c>
      <c r="T132" s="27">
        <f t="shared" ca="1" si="48"/>
        <v>-9.9472766619550512E-3</v>
      </c>
      <c r="U132" s="27">
        <f t="shared" ca="1" si="49"/>
        <v>-3.473200894820283E-3</v>
      </c>
      <c r="V132" s="27">
        <f t="shared" ca="1" si="50"/>
        <v>-6.3234101803311127E-5</v>
      </c>
      <c r="W132" s="27">
        <f t="shared" ca="1" si="51"/>
        <v>7.8000810668132914E-4</v>
      </c>
      <c r="X132" s="50">
        <f t="shared" ca="1" si="52"/>
        <v>7.6826902793514229E-4</v>
      </c>
      <c r="Y132" s="31">
        <f t="shared" ca="1" si="53"/>
        <v>-1.8104468393778106E-3</v>
      </c>
      <c r="Z132" s="27"/>
      <c r="AA132" s="27"/>
      <c r="AB132" s="27"/>
    </row>
    <row r="133" spans="1:28" x14ac:dyDescent="0.35">
      <c r="A133" s="25">
        <f t="shared" si="42"/>
        <v>112</v>
      </c>
      <c r="B133" s="16">
        <f ca="1">IF(A133&lt;$D$5,OFFSET('Constant mix'!$B$12,'Volatilite Portfeuille'!$E$2+A133,0),"")</f>
        <v>38874</v>
      </c>
      <c r="C133" s="23">
        <f ca="1">IF($A133&lt;$D$5,OFFSET('Constant mix'!$C$13,'Volatilite Portfeuille'!$E$2+$A133,0),"")</f>
        <v>2.4700000000000003E-2</v>
      </c>
      <c r="D133" s="25">
        <f ca="1">IF($A133&lt;$D$5,OFFSET('Constant mix'!F$12,'Volatilite Portfeuille'!$E$2+$A133,0),"")</f>
        <v>1.5177635034449868</v>
      </c>
      <c r="E133" s="7">
        <f ca="1">IF($A133&lt;$D$5,OFFSET('Constant mix'!G$12,'Volatilite Portfeuille'!$E$2+$A133,0),"")</f>
        <v>1.434067801310865</v>
      </c>
      <c r="F133" s="7">
        <f ca="1">IF($A133&lt;$D$5,OFFSET('Constant mix'!H$12,'Volatilite Portfeuille'!$E$2+$A133,0),"")</f>
        <v>1.0897928212145513</v>
      </c>
      <c r="G133" s="7">
        <f ca="1">IF($A133&lt;$D$5,OFFSET('Constant mix'!I$12,'Volatilite Portfeuille'!$E$2+$A133,0),"")</f>
        <v>1.2515825396255591</v>
      </c>
      <c r="H133" s="7">
        <f ca="1">IF($A133&lt;$D$5,OFFSET('Constant mix'!J$12,'Volatilite Portfeuille'!$E$2+$A133,0),"")</f>
        <v>1.8235272947047285</v>
      </c>
      <c r="I133" s="7">
        <f ca="1">IF($A133&lt;$D$5,OFFSET('Constant mix'!K$12,'Volatilite Portfeuille'!$E$2+$A133,0),"")</f>
        <v>3.8250005097599415</v>
      </c>
      <c r="J133" s="7">
        <f ca="1">IF($A133&lt;$D$5,OFFSET('Constant mix'!L$12,'Volatilite Portfeuille'!$E$2+$A133,0),"")</f>
        <v>3.348365538299523</v>
      </c>
      <c r="K133" s="7">
        <f ca="1">IF($A133&lt;$D$5,OFFSET('Constant mix'!M$12,'Volatilite Portfeuille'!$E$2+$A133,0),"")</f>
        <v>1.2632969257201137</v>
      </c>
      <c r="L133" s="7">
        <f ca="1">IF($A133&lt;$D$5,OFFSET('Constant mix'!N$12,'Volatilite Portfeuille'!$E$2+$A133,0),"")</f>
        <v>1.4451432354790268</v>
      </c>
      <c r="M133" s="7">
        <f ca="1">IF($A133&lt;$D$5,OFFSET('Constant mix'!O$12,'Volatilite Portfeuille'!$E$2+$A133,0),"")</f>
        <v>2.5553965705076744</v>
      </c>
      <c r="N133" s="7">
        <f ca="1">IF($A133&lt;$D$5,OFFSET('Constant mix'!$AM$12,'Volatilite Portfeuille'!$E$2+$A133,0),"")</f>
        <v>1.698122707249647</v>
      </c>
      <c r="O133" s="5">
        <f t="shared" ca="1" si="43"/>
        <v>1.013291638286562E-3</v>
      </c>
      <c r="P133" s="27">
        <f t="shared" ca="1" si="44"/>
        <v>-3.122200244401685E-3</v>
      </c>
      <c r="Q133" s="27">
        <f t="shared" ca="1" si="45"/>
        <v>-2.8912186494107761E-3</v>
      </c>
      <c r="R133" s="27">
        <f t="shared" ca="1" si="46"/>
        <v>-1.7995778095426185E-2</v>
      </c>
      <c r="S133" s="27">
        <f t="shared" ca="1" si="47"/>
        <v>-1.0599844034144712E-2</v>
      </c>
      <c r="T133" s="27">
        <f t="shared" ca="1" si="48"/>
        <v>-2.0474302592317084E-2</v>
      </c>
      <c r="U133" s="27">
        <f t="shared" ca="1" si="49"/>
        <v>-1.1393520677255742E-2</v>
      </c>
      <c r="V133" s="27">
        <f t="shared" ca="1" si="50"/>
        <v>-1.9747238590723803E-3</v>
      </c>
      <c r="W133" s="27">
        <f t="shared" ca="1" si="51"/>
        <v>-4.4991692344220624E-4</v>
      </c>
      <c r="X133" s="50">
        <f t="shared" ca="1" si="52"/>
        <v>-2.12289006568811E-3</v>
      </c>
      <c r="Y133" s="31">
        <f t="shared" ca="1" si="53"/>
        <v>-4.3094372955402305E-3</v>
      </c>
      <c r="Z133" s="27"/>
      <c r="AA133" s="27"/>
      <c r="AB133" s="27"/>
    </row>
    <row r="134" spans="1:28" x14ac:dyDescent="0.35">
      <c r="A134" s="25">
        <f t="shared" si="42"/>
        <v>113</v>
      </c>
      <c r="B134" s="16">
        <f ca="1">IF(A134&lt;$D$5,OFFSET('Constant mix'!$B$12,'Volatilite Portfeuille'!$E$2+A134,0),"")</f>
        <v>38875</v>
      </c>
      <c r="C134" s="23">
        <f ca="1">IF($A134&lt;$D$5,OFFSET('Constant mix'!$C$13,'Volatilite Portfeuille'!$E$2+$A134,0),"")</f>
        <v>2.4700000000000003E-2</v>
      </c>
      <c r="D134" s="25">
        <f ca="1">IF($A134&lt;$D$5,OFFSET('Constant mix'!F$12,'Volatilite Portfeuille'!$E$2+$A134,0),"")</f>
        <v>1.5155817957649296</v>
      </c>
      <c r="E134" s="7">
        <f ca="1">IF($A134&lt;$D$5,OFFSET('Constant mix'!G$12,'Volatilite Portfeuille'!$E$2+$A134,0),"")</f>
        <v>1.4344549842689585</v>
      </c>
      <c r="F134" s="7">
        <f ca="1">IF($A134&lt;$D$5,OFFSET('Constant mix'!H$12,'Volatilite Portfeuille'!$E$2+$A134,0),"")</f>
        <v>1.0814806845901361</v>
      </c>
      <c r="G134" s="7">
        <f ca="1">IF($A134&lt;$D$5,OFFSET('Constant mix'!I$12,'Volatilite Portfeuille'!$E$2+$A134,0),"")</f>
        <v>1.2622972116258135</v>
      </c>
      <c r="H134" s="7">
        <f ca="1">IF($A134&lt;$D$5,OFFSET('Constant mix'!J$12,'Volatilite Portfeuille'!$E$2+$A134,0),"")</f>
        <v>1.7944751025921348</v>
      </c>
      <c r="I134" s="7">
        <f ca="1">IF($A134&lt;$D$5,OFFSET('Constant mix'!K$12,'Volatilite Portfeuille'!$E$2+$A134,0),"")</f>
        <v>3.7343274281969094</v>
      </c>
      <c r="J134" s="7">
        <f ca="1">IF($A134&lt;$D$5,OFFSET('Constant mix'!L$12,'Volatilite Portfeuille'!$E$2+$A134,0),"")</f>
        <v>3.3334245371191376</v>
      </c>
      <c r="K134" s="7">
        <f ca="1">IF($A134&lt;$D$5,OFFSET('Constant mix'!M$12,'Volatilite Portfeuille'!$E$2+$A134,0),"")</f>
        <v>1.263493544918995</v>
      </c>
      <c r="L134" s="7">
        <f ca="1">IF($A134&lt;$D$5,OFFSET('Constant mix'!N$12,'Volatilite Portfeuille'!$E$2+$A134,0),"")</f>
        <v>1.445072903356929</v>
      </c>
      <c r="M134" s="7">
        <f ca="1">IF($A134&lt;$D$5,OFFSET('Constant mix'!O$12,'Volatilite Portfeuille'!$E$2+$A134,0),"")</f>
        <v>2.5601327842734531</v>
      </c>
      <c r="N134" s="7">
        <f ca="1">IF($A134&lt;$D$5,OFFSET('Constant mix'!$AM$12,'Volatilite Portfeuille'!$E$2+$A134,0),"")</f>
        <v>1.6922486172457893</v>
      </c>
      <c r="O134" s="5">
        <f t="shared" ca="1" si="43"/>
        <v>-1.437449032807292E-3</v>
      </c>
      <c r="P134" s="27">
        <f t="shared" ca="1" si="44"/>
        <v>2.6998929739563415E-4</v>
      </c>
      <c r="Q134" s="27">
        <f t="shared" ca="1" si="45"/>
        <v>-7.6272631481931752E-3</v>
      </c>
      <c r="R134" s="27">
        <f t="shared" ca="1" si="46"/>
        <v>8.5608992303936038E-3</v>
      </c>
      <c r="S134" s="27">
        <f t="shared" ca="1" si="47"/>
        <v>-1.5931865783943677E-2</v>
      </c>
      <c r="T134" s="27">
        <f t="shared" ca="1" si="48"/>
        <v>-2.3705377641563441E-2</v>
      </c>
      <c r="U134" s="27">
        <f t="shared" ca="1" si="49"/>
        <v>-4.4621774443339701E-3</v>
      </c>
      <c r="V134" s="27">
        <f t="shared" ca="1" si="50"/>
        <v>1.5563973510768214E-4</v>
      </c>
      <c r="W134" s="27">
        <f t="shared" ca="1" si="51"/>
        <v>-4.8667924653522654E-5</v>
      </c>
      <c r="X134" s="50">
        <f t="shared" ca="1" si="52"/>
        <v>1.8534163426688899E-3</v>
      </c>
      <c r="Y134" s="31">
        <f t="shared" ca="1" si="53"/>
        <v>-3.4591669840936534E-3</v>
      </c>
      <c r="Z134" s="27"/>
      <c r="AA134" s="27"/>
      <c r="AB134" s="27"/>
    </row>
    <row r="135" spans="1:28" x14ac:dyDescent="0.35">
      <c r="A135" s="25">
        <f t="shared" si="42"/>
        <v>114</v>
      </c>
      <c r="B135" s="16">
        <f ca="1">IF(A135&lt;$D$5,OFFSET('Constant mix'!$B$12,'Volatilite Portfeuille'!$E$2+A135,0),"")</f>
        <v>38876</v>
      </c>
      <c r="C135" s="23">
        <f ca="1">IF($A135&lt;$D$5,OFFSET('Constant mix'!$C$13,'Volatilite Portfeuille'!$E$2+$A135,0),"")</f>
        <v>2.4799999999999999E-2</v>
      </c>
      <c r="D135" s="25">
        <f ca="1">IF($A135&lt;$D$5,OFFSET('Constant mix'!F$12,'Volatilite Portfeuille'!$E$2+$A135,0),"")</f>
        <v>1.5185440685275065</v>
      </c>
      <c r="E135" s="7">
        <f ca="1">IF($A135&lt;$D$5,OFFSET('Constant mix'!G$12,'Volatilite Portfeuille'!$E$2+$A135,0),"")</f>
        <v>1.4410113487315199</v>
      </c>
      <c r="F135" s="7">
        <f ca="1">IF($A135&lt;$D$5,OFFSET('Constant mix'!H$12,'Volatilite Portfeuille'!$E$2+$A135,0),"")</f>
        <v>1.0811215897542432</v>
      </c>
      <c r="G135" s="7">
        <f ca="1">IF($A135&lt;$D$5,OFFSET('Constant mix'!I$12,'Volatilite Portfeuille'!$E$2+$A135,0),"")</f>
        <v>1.2287214545074026</v>
      </c>
      <c r="H135" s="7">
        <f ca="1">IF($A135&lt;$D$5,OFFSET('Constant mix'!J$12,'Volatilite Portfeuille'!$E$2+$A135,0),"")</f>
        <v>1.7440752212708273</v>
      </c>
      <c r="I135" s="7">
        <f ca="1">IF($A135&lt;$D$5,OFFSET('Constant mix'!K$12,'Volatilite Portfeuille'!$E$2+$A135,0),"")</f>
        <v>3.5855089907194468</v>
      </c>
      <c r="J135" s="7">
        <f ca="1">IF($A135&lt;$D$5,OFFSET('Constant mix'!L$12,'Volatilite Portfeuille'!$E$2+$A135,0),"")</f>
        <v>3.2948657654993436</v>
      </c>
      <c r="K135" s="7">
        <f ca="1">IF($A135&lt;$D$5,OFFSET('Constant mix'!M$12,'Volatilite Portfeuille'!$E$2+$A135,0),"")</f>
        <v>1.263590859998355</v>
      </c>
      <c r="L135" s="7">
        <f ca="1">IF($A135&lt;$D$5,OFFSET('Constant mix'!N$12,'Volatilite Portfeuille'!$E$2+$A135,0),"")</f>
        <v>1.4452891794472735</v>
      </c>
      <c r="M135" s="7">
        <f ca="1">IF($A135&lt;$D$5,OFFSET('Constant mix'!O$12,'Volatilite Portfeuille'!$E$2+$A135,0),"")</f>
        <v>2.5547106930464425</v>
      </c>
      <c r="N135" s="7">
        <f ca="1">IF($A135&lt;$D$5,OFFSET('Constant mix'!$AM$12,'Volatilite Portfeuille'!$E$2+$A135,0),"")</f>
        <v>1.6803809237356206</v>
      </c>
      <c r="O135" s="5">
        <f t="shared" ca="1" si="43"/>
        <v>1.9545449614495336E-3</v>
      </c>
      <c r="P135" s="27">
        <f t="shared" ca="1" si="44"/>
        <v>4.5706310302255915E-3</v>
      </c>
      <c r="Q135" s="27">
        <f t="shared" ca="1" si="45"/>
        <v>-3.3203999018160957E-4</v>
      </c>
      <c r="R135" s="27">
        <f t="shared" ca="1" si="46"/>
        <v>-2.6598931542569204E-2</v>
      </c>
      <c r="S135" s="27">
        <f t="shared" ca="1" si="47"/>
        <v>-2.8086141317037239E-2</v>
      </c>
      <c r="T135" s="27">
        <f t="shared" ca="1" si="48"/>
        <v>-3.9851470000668465E-2</v>
      </c>
      <c r="U135" s="27">
        <f t="shared" ca="1" si="49"/>
        <v>-1.1567314991062561E-2</v>
      </c>
      <c r="V135" s="27">
        <f t="shared" ca="1" si="50"/>
        <v>7.7020638333591407E-5</v>
      </c>
      <c r="W135" s="27">
        <f t="shared" ca="1" si="51"/>
        <v>1.4966448394559961E-4</v>
      </c>
      <c r="X135" s="50">
        <f t="shared" ca="1" si="52"/>
        <v>-2.1178945327827714E-3</v>
      </c>
      <c r="Y135" s="31">
        <f t="shared" ca="1" si="53"/>
        <v>-7.0129727920734686E-3</v>
      </c>
      <c r="Z135" s="27"/>
      <c r="AA135" s="27"/>
      <c r="AB135" s="27"/>
    </row>
    <row r="136" spans="1:28" x14ac:dyDescent="0.35">
      <c r="A136" s="25">
        <f t="shared" si="42"/>
        <v>115</v>
      </c>
      <c r="B136" s="16">
        <f ca="1">IF(A136&lt;$D$5,OFFSET('Constant mix'!$B$12,'Volatilite Portfeuille'!$E$2+A136,0),"")</f>
        <v>38877</v>
      </c>
      <c r="C136" s="23">
        <f ca="1">IF($A136&lt;$D$5,OFFSET('Constant mix'!$C$13,'Volatilite Portfeuille'!$E$2+$A136,0),"")</f>
        <v>2.5000000000000001E-2</v>
      </c>
      <c r="D136" s="25">
        <f ca="1">IF($A136&lt;$D$5,OFFSET('Constant mix'!F$12,'Volatilite Portfeuille'!$E$2+$A136,0),"")</f>
        <v>1.5195047524599645</v>
      </c>
      <c r="E136" s="7">
        <f ca="1">IF($A136&lt;$D$5,OFFSET('Constant mix'!G$12,'Volatilite Portfeuille'!$E$2+$A136,0),"")</f>
        <v>1.4425443073074891</v>
      </c>
      <c r="F136" s="7">
        <f ca="1">IF($A136&lt;$D$5,OFFSET('Constant mix'!H$12,'Volatilite Portfeuille'!$E$2+$A136,0),"")</f>
        <v>1.0773220118004887</v>
      </c>
      <c r="G136" s="7">
        <f ca="1">IF($A136&lt;$D$5,OFFSET('Constant mix'!I$12,'Volatilite Portfeuille'!$E$2+$A136,0),"")</f>
        <v>1.2475859955642858</v>
      </c>
      <c r="H136" s="7">
        <f ca="1">IF($A136&lt;$D$5,OFFSET('Constant mix'!J$12,'Volatilite Portfeuille'!$E$2+$A136,0),"")</f>
        <v>1.7400791978743588</v>
      </c>
      <c r="I136" s="7">
        <f ca="1">IF($A136&lt;$D$5,OFFSET('Constant mix'!K$12,'Volatilite Portfeuille'!$E$2+$A136,0),"")</f>
        <v>3.630553256551154</v>
      </c>
      <c r="J136" s="7">
        <f ca="1">IF($A136&lt;$D$5,OFFSET('Constant mix'!L$12,'Volatilite Portfeuille'!$E$2+$A136,0),"")</f>
        <v>3.3034040879735551</v>
      </c>
      <c r="K136" s="7">
        <f ca="1">IF($A136&lt;$D$5,OFFSET('Constant mix'!M$12,'Volatilite Portfeuille'!$E$2+$A136,0),"")</f>
        <v>1.2635911417144285</v>
      </c>
      <c r="L136" s="7">
        <f ca="1">IF($A136&lt;$D$5,OFFSET('Constant mix'!N$12,'Volatilite Portfeuille'!$E$2+$A136,0),"")</f>
        <v>1.4449986179810794</v>
      </c>
      <c r="M136" s="7">
        <f ca="1">IF($A136&lt;$D$5,OFFSET('Constant mix'!O$12,'Volatilite Portfeuille'!$E$2+$A136,0),"")</f>
        <v>2.5611124042162285</v>
      </c>
      <c r="N136" s="7">
        <f ca="1">IF($A136&lt;$D$5,OFFSET('Constant mix'!$AM$12,'Volatilite Portfeuille'!$E$2+$A136,0),"")</f>
        <v>1.6841927665282681</v>
      </c>
      <c r="O136" s="5">
        <f t="shared" ca="1" si="43"/>
        <v>6.3263487202558366E-4</v>
      </c>
      <c r="P136" s="27">
        <f t="shared" ca="1" si="44"/>
        <v>1.0638074275532983E-3</v>
      </c>
      <c r="Q136" s="27">
        <f t="shared" ca="1" si="45"/>
        <v>-3.5144779178983843E-3</v>
      </c>
      <c r="R136" s="27">
        <f t="shared" ca="1" si="46"/>
        <v>1.5352984183421903E-2</v>
      </c>
      <c r="S136" s="27">
        <f t="shared" ca="1" si="47"/>
        <v>-2.2911989963120272E-3</v>
      </c>
      <c r="T136" s="27">
        <f t="shared" ca="1" si="48"/>
        <v>1.2562865118536104E-2</v>
      </c>
      <c r="U136" s="27">
        <f t="shared" ca="1" si="49"/>
        <v>2.5914022245205892E-3</v>
      </c>
      <c r="V136" s="27">
        <f t="shared" ca="1" si="50"/>
        <v>2.2294880608342282E-7</v>
      </c>
      <c r="W136" s="27">
        <f t="shared" ca="1" si="51"/>
        <v>-2.0104036640278267E-4</v>
      </c>
      <c r="X136" s="50">
        <f t="shared" ca="1" si="52"/>
        <v>2.5058458428230956E-3</v>
      </c>
      <c r="Y136" s="31">
        <f t="shared" ca="1" si="53"/>
        <v>2.2684396965024778E-3</v>
      </c>
      <c r="Z136" s="27"/>
      <c r="AA136" s="27"/>
      <c r="AB136" s="27"/>
    </row>
    <row r="137" spans="1:28" x14ac:dyDescent="0.35">
      <c r="A137" s="25">
        <f t="shared" si="42"/>
        <v>116</v>
      </c>
      <c r="B137" s="16">
        <f ca="1">IF(A137&lt;$D$5,OFFSET('Constant mix'!$B$12,'Volatilite Portfeuille'!$E$2+A137,0),"")</f>
        <v>38880</v>
      </c>
      <c r="C137" s="23">
        <f ca="1">IF($A137&lt;$D$5,OFFSET('Constant mix'!$C$13,'Volatilite Portfeuille'!$E$2+$A137,0),"")</f>
        <v>2.52E-2</v>
      </c>
      <c r="D137" s="25">
        <f ca="1">IF($A137&lt;$D$5,OFFSET('Constant mix'!F$12,'Volatilite Portfeuille'!$E$2+$A137,0),"")</f>
        <v>1.5192421581234705</v>
      </c>
      <c r="E137" s="7">
        <f ca="1">IF($A137&lt;$D$5,OFFSET('Constant mix'!G$12,'Volatilite Portfeuille'!$E$2+$A137,0),"")</f>
        <v>1.4451354322983336</v>
      </c>
      <c r="F137" s="7">
        <f ca="1">IF($A137&lt;$D$5,OFFSET('Constant mix'!H$12,'Volatilite Portfeuille'!$E$2+$A137,0),"")</f>
        <v>1.0650475076915313</v>
      </c>
      <c r="G137" s="7">
        <f ca="1">IF($A137&lt;$D$5,OFFSET('Constant mix'!I$12,'Volatilite Portfeuille'!$E$2+$A137,0),"")</f>
        <v>1.2326013573537562</v>
      </c>
      <c r="H137" s="7">
        <f ca="1">IF($A137&lt;$D$5,OFFSET('Constant mix'!J$12,'Volatilite Portfeuille'!$E$2+$A137,0),"")</f>
        <v>1.7332327376354231</v>
      </c>
      <c r="I137" s="7">
        <f ca="1">IF($A137&lt;$D$5,OFFSET('Constant mix'!K$12,'Volatilite Portfeuille'!$E$2+$A137,0),"")</f>
        <v>3.5733041175348101</v>
      </c>
      <c r="J137" s="7">
        <f ca="1">IF($A137&lt;$D$5,OFFSET('Constant mix'!L$12,'Volatilite Portfeuille'!$E$2+$A137,0),"")</f>
        <v>3.2874461358773432</v>
      </c>
      <c r="K137" s="7">
        <f ca="1">IF($A137&lt;$D$5,OFFSET('Constant mix'!M$12,'Volatilite Portfeuille'!$E$2+$A137,0),"")</f>
        <v>1.2637849401519305</v>
      </c>
      <c r="L137" s="7">
        <f ca="1">IF($A137&lt;$D$5,OFFSET('Constant mix'!N$12,'Volatilite Portfeuille'!$E$2+$A137,0),"")</f>
        <v>1.4462285587774022</v>
      </c>
      <c r="M137" s="7">
        <f ca="1">IF($A137&lt;$D$5,OFFSET('Constant mix'!O$12,'Volatilite Portfeuille'!$E$2+$A137,0),"")</f>
        <v>2.5551033441422368</v>
      </c>
      <c r="N137" s="7">
        <f ca="1">IF($A137&lt;$D$5,OFFSET('Constant mix'!$AM$12,'Volatilite Portfeuille'!$E$2+$A137,0),"")</f>
        <v>1.679693487690312</v>
      </c>
      <c r="O137" s="5">
        <f t="shared" ca="1" si="43"/>
        <v>-1.7281573885763457E-4</v>
      </c>
      <c r="P137" s="27">
        <f t="shared" ca="1" si="44"/>
        <v>1.7962186518076795E-3</v>
      </c>
      <c r="Q137" s="27">
        <f t="shared" ca="1" si="45"/>
        <v>-1.1393533200387718E-2</v>
      </c>
      <c r="R137" s="27">
        <f t="shared" ca="1" si="46"/>
        <v>-1.2010906072853156E-2</v>
      </c>
      <c r="S137" s="27">
        <f t="shared" ca="1" si="47"/>
        <v>-3.9345681778732988E-3</v>
      </c>
      <c r="T137" s="27">
        <f t="shared" ca="1" si="48"/>
        <v>-1.5768709331846487E-2</v>
      </c>
      <c r="U137" s="27">
        <f t="shared" ca="1" si="49"/>
        <v>-4.8307599286169234E-3</v>
      </c>
      <c r="V137" s="27">
        <f t="shared" ca="1" si="50"/>
        <v>1.5337115867963824E-4</v>
      </c>
      <c r="W137" s="27">
        <f t="shared" ca="1" si="51"/>
        <v>8.511709153335989E-4</v>
      </c>
      <c r="X137" s="50">
        <f t="shared" ca="1" si="52"/>
        <v>-2.3462695600939831E-3</v>
      </c>
      <c r="Y137" s="31">
        <f t="shared" ca="1" si="53"/>
        <v>-2.6714749804030991E-3</v>
      </c>
      <c r="Z137" s="27"/>
      <c r="AA137" s="27"/>
      <c r="AB137" s="27"/>
    </row>
    <row r="138" spans="1:28" x14ac:dyDescent="0.35">
      <c r="A138" s="25">
        <f t="shared" si="42"/>
        <v>117</v>
      </c>
      <c r="B138" s="16">
        <f ca="1">IF(A138&lt;$D$5,OFFSET('Constant mix'!$B$12,'Volatilite Portfeuille'!$E$2+A138,0),"")</f>
        <v>38881</v>
      </c>
      <c r="C138" s="23">
        <f ca="1">IF($A138&lt;$D$5,OFFSET('Constant mix'!$C$13,'Volatilite Portfeuille'!$E$2+$A138,0),"")</f>
        <v>2.5000000000000001E-2</v>
      </c>
      <c r="D138" s="25">
        <f ca="1">IF($A138&lt;$D$5,OFFSET('Constant mix'!F$12,'Volatilite Portfeuille'!$E$2+$A138,0),"")</f>
        <v>1.5222068980079928</v>
      </c>
      <c r="E138" s="7">
        <f ca="1">IF($A138&lt;$D$5,OFFSET('Constant mix'!G$12,'Volatilite Portfeuille'!$E$2+$A138,0),"")</f>
        <v>1.4512651305858291</v>
      </c>
      <c r="F138" s="7">
        <f ca="1">IF($A138&lt;$D$5,OFFSET('Constant mix'!H$12,'Volatilite Portfeuille'!$E$2+$A138,0),"")</f>
        <v>1.052634424671739</v>
      </c>
      <c r="G138" s="7">
        <f ca="1">IF($A138&lt;$D$5,OFFSET('Constant mix'!I$12,'Volatilite Portfeuille'!$E$2+$A138,0),"")</f>
        <v>1.2092952916750181</v>
      </c>
      <c r="H138" s="7">
        <f ca="1">IF($A138&lt;$D$5,OFFSET('Constant mix'!J$12,'Volatilite Portfeuille'!$E$2+$A138,0),"")</f>
        <v>1.6828129713081219</v>
      </c>
      <c r="I138" s="7">
        <f ca="1">IF($A138&lt;$D$5,OFFSET('Constant mix'!K$12,'Volatilite Portfeuille'!$E$2+$A138,0),"")</f>
        <v>3.4204584624144974</v>
      </c>
      <c r="J138" s="7">
        <f ca="1">IF($A138&lt;$D$5,OFFSET('Constant mix'!L$12,'Volatilite Portfeuille'!$E$2+$A138,0),"")</f>
        <v>3.2082616442436467</v>
      </c>
      <c r="K138" s="7">
        <f ca="1">IF($A138&lt;$D$5,OFFSET('Constant mix'!M$12,'Volatilite Portfeuille'!$E$2+$A138,0),"")</f>
        <v>1.2629192104405564</v>
      </c>
      <c r="L138" s="7">
        <f ca="1">IF($A138&lt;$D$5,OFFSET('Constant mix'!N$12,'Volatilite Portfeuille'!$E$2+$A138,0),"")</f>
        <v>1.4453977146094736</v>
      </c>
      <c r="M138" s="7">
        <f ca="1">IF($A138&lt;$D$5,OFFSET('Constant mix'!O$12,'Volatilite Portfeuille'!$E$2+$A138,0),"")</f>
        <v>2.5455717251580174</v>
      </c>
      <c r="N138" s="7">
        <f ca="1">IF($A138&lt;$D$5,OFFSET('Constant mix'!$AM$12,'Volatilite Portfeuille'!$E$2+$A138,0),"")</f>
        <v>1.6661006051383958</v>
      </c>
      <c r="O138" s="5">
        <f t="shared" ca="1" si="43"/>
        <v>1.951459725277882E-3</v>
      </c>
      <c r="P138" s="27">
        <f t="shared" ca="1" si="44"/>
        <v>4.2416081915221948E-3</v>
      </c>
      <c r="Q138" s="27">
        <f t="shared" ca="1" si="45"/>
        <v>-1.1654957107685715E-2</v>
      </c>
      <c r="R138" s="27">
        <f t="shared" ca="1" si="46"/>
        <v>-1.8908031813929971E-2</v>
      </c>
      <c r="S138" s="27">
        <f t="shared" ca="1" si="47"/>
        <v>-2.9090014994804902E-2</v>
      </c>
      <c r="T138" s="27">
        <f t="shared" ca="1" si="48"/>
        <v>-4.277432037488027E-2</v>
      </c>
      <c r="U138" s="27">
        <f t="shared" ca="1" si="49"/>
        <v>-2.4086932031987196E-2</v>
      </c>
      <c r="V138" s="27">
        <f t="shared" ca="1" si="50"/>
        <v>-6.8502929879032948E-4</v>
      </c>
      <c r="W138" s="27">
        <f t="shared" ca="1" si="51"/>
        <v>-5.7449022347544343E-4</v>
      </c>
      <c r="X138" s="50">
        <f t="shared" ca="1" si="52"/>
        <v>-3.7304240574344005E-3</v>
      </c>
      <c r="Y138" s="31">
        <f t="shared" ca="1" si="53"/>
        <v>-8.0924779738280606E-3</v>
      </c>
      <c r="Z138" s="27"/>
      <c r="AA138" s="27"/>
      <c r="AB138" s="27"/>
    </row>
    <row r="139" spans="1:28" x14ac:dyDescent="0.35">
      <c r="A139" s="25">
        <f t="shared" si="42"/>
        <v>118</v>
      </c>
      <c r="B139" s="16">
        <f ca="1">IF(A139&lt;$D$5,OFFSET('Constant mix'!$B$12,'Volatilite Portfeuille'!$E$2+A139,0),"")</f>
        <v>38882</v>
      </c>
      <c r="C139" s="23">
        <f ca="1">IF($A139&lt;$D$5,OFFSET('Constant mix'!$C$13,'Volatilite Portfeuille'!$E$2+$A139,0),"")</f>
        <v>2.8399999999999998E-2</v>
      </c>
      <c r="D139" s="25">
        <f ca="1">IF($A139&lt;$D$5,OFFSET('Constant mix'!F$12,'Volatilite Portfeuille'!$E$2+$A139,0),"")</f>
        <v>1.5131568783455474</v>
      </c>
      <c r="E139" s="7">
        <f ca="1">IF($A139&lt;$D$5,OFFSET('Constant mix'!G$12,'Volatilite Portfeuille'!$E$2+$A139,0),"")</f>
        <v>1.4477752587940134</v>
      </c>
      <c r="F139" s="7">
        <f ca="1">IF($A139&lt;$D$5,OFFSET('Constant mix'!H$12,'Volatilite Portfeuille'!$E$2+$A139,0),"")</f>
        <v>1.0601726818932666</v>
      </c>
      <c r="G139" s="7">
        <f ca="1">IF($A139&lt;$D$5,OFFSET('Constant mix'!I$12,'Volatilite Portfeuille'!$E$2+$A139,0),"")</f>
        <v>1.2111435931516403</v>
      </c>
      <c r="H139" s="7">
        <f ca="1">IF($A139&lt;$D$5,OFFSET('Constant mix'!J$12,'Volatilite Portfeuille'!$E$2+$A139,0),"")</f>
        <v>1.7114794536595543</v>
      </c>
      <c r="I139" s="7">
        <f ca="1">IF($A139&lt;$D$5,OFFSET('Constant mix'!K$12,'Volatilite Portfeuille'!$E$2+$A139,0),"")</f>
        <v>3.4615512841403984</v>
      </c>
      <c r="J139" s="7">
        <f ca="1">IF($A139&lt;$D$5,OFFSET('Constant mix'!L$12,'Volatilite Portfeuille'!$E$2+$A139,0),"")</f>
        <v>3.2259945317995635</v>
      </c>
      <c r="K139" s="7">
        <f ca="1">IF($A139&lt;$D$5,OFFSET('Constant mix'!M$12,'Volatilite Portfeuille'!$E$2+$A139,0),"")</f>
        <v>1.2580103004243879</v>
      </c>
      <c r="L139" s="7">
        <f ca="1">IF($A139&lt;$D$5,OFFSET('Constant mix'!N$12,'Volatilite Portfeuille'!$E$2+$A139,0),"")</f>
        <v>1.4435110925558534</v>
      </c>
      <c r="M139" s="7">
        <f ca="1">IF($A139&lt;$D$5,OFFSET('Constant mix'!O$12,'Volatilite Portfeuille'!$E$2+$A139,0),"")</f>
        <v>2.5436193073022992</v>
      </c>
      <c r="N139" s="7">
        <f ca="1">IF($A139&lt;$D$5,OFFSET('Constant mix'!$AM$12,'Volatilite Portfeuille'!$E$2+$A139,0),"")</f>
        <v>1.6679772884646979</v>
      </c>
      <c r="O139" s="5">
        <f t="shared" ca="1" si="43"/>
        <v>-5.9453282430190768E-3</v>
      </c>
      <c r="P139" s="27">
        <f t="shared" ca="1" si="44"/>
        <v>-2.4047100135362598E-3</v>
      </c>
      <c r="Q139" s="27">
        <f t="shared" ca="1" si="45"/>
        <v>7.1613250002520168E-3</v>
      </c>
      <c r="R139" s="27">
        <f t="shared" ca="1" si="46"/>
        <v>1.5284120341376717E-3</v>
      </c>
      <c r="S139" s="27">
        <f t="shared" ca="1" si="47"/>
        <v>1.7034859393286528E-2</v>
      </c>
      <c r="T139" s="27">
        <f t="shared" ca="1" si="48"/>
        <v>1.2013834454488226E-2</v>
      </c>
      <c r="U139" s="27">
        <f t="shared" ca="1" si="49"/>
        <v>5.527257288299392E-3</v>
      </c>
      <c r="V139" s="27">
        <f t="shared" ca="1" si="50"/>
        <v>-3.8869549022507721E-3</v>
      </c>
      <c r="W139" s="27">
        <f t="shared" ca="1" si="51"/>
        <v>-1.3052615446607074E-3</v>
      </c>
      <c r="X139" s="50">
        <f t="shared" ca="1" si="52"/>
        <v>-7.6698599234992226E-4</v>
      </c>
      <c r="Y139" s="31">
        <f t="shared" ca="1" si="53"/>
        <v>1.1263925602778002E-3</v>
      </c>
      <c r="Z139" s="27"/>
      <c r="AA139" s="27"/>
      <c r="AB139" s="27"/>
    </row>
    <row r="140" spans="1:28" x14ac:dyDescent="0.35">
      <c r="A140" s="25">
        <f t="shared" si="42"/>
        <v>119</v>
      </c>
      <c r="B140" s="16">
        <f ca="1">IF(A140&lt;$D$5,OFFSET('Constant mix'!$B$12,'Volatilite Portfeuille'!$E$2+A140,0),"")</f>
        <v>38883</v>
      </c>
      <c r="C140" s="23">
        <f ca="1">IF($A140&lt;$D$5,OFFSET('Constant mix'!$C$13,'Volatilite Portfeuille'!$E$2+$A140,0),"")</f>
        <v>2.8399999999999998E-2</v>
      </c>
      <c r="D140" s="25">
        <f ca="1">IF($A140&lt;$D$5,OFFSET('Constant mix'!F$12,'Volatilite Portfeuille'!$E$2+$A140,0),"")</f>
        <v>1.5089687283565565</v>
      </c>
      <c r="E140" s="7">
        <f ca="1">IF($A140&lt;$D$5,OFFSET('Constant mix'!G$12,'Volatilite Portfeuille'!$E$2+$A140,0),"")</f>
        <v>1.4414119110475778</v>
      </c>
      <c r="F140" s="7">
        <f ca="1">IF($A140&lt;$D$5,OFFSET('Constant mix'!H$12,'Volatilite Portfeuille'!$E$2+$A140,0),"")</f>
        <v>1.0828819566915981</v>
      </c>
      <c r="G140" s="7">
        <f ca="1">IF($A140&lt;$D$5,OFFSET('Constant mix'!I$12,'Volatilite Portfeuille'!$E$2+$A140,0),"")</f>
        <v>1.2367044650453169</v>
      </c>
      <c r="H140" s="7">
        <f ca="1">IF($A140&lt;$D$5,OFFSET('Constant mix'!J$12,'Volatilite Portfeuille'!$E$2+$A140,0),"")</f>
        <v>1.7645856120499519</v>
      </c>
      <c r="I140" s="7">
        <f ca="1">IF($A140&lt;$D$5,OFFSET('Constant mix'!K$12,'Volatilite Portfeuille'!$E$2+$A140,0),"")</f>
        <v>3.5412521271540554</v>
      </c>
      <c r="J140" s="7">
        <f ca="1">IF($A140&lt;$D$5,OFFSET('Constant mix'!L$12,'Volatilite Portfeuille'!$E$2+$A140,0),"")</f>
        <v>3.2798818727920414</v>
      </c>
      <c r="K140" s="7">
        <f ca="1">IF($A140&lt;$D$5,OFFSET('Constant mix'!M$12,'Volatilite Portfeuille'!$E$2+$A140,0),"")</f>
        <v>1.2548338950455971</v>
      </c>
      <c r="L140" s="7">
        <f ca="1">IF($A140&lt;$D$5,OFFSET('Constant mix'!N$12,'Volatilite Portfeuille'!$E$2+$A140,0),"")</f>
        <v>1.4431626134945978</v>
      </c>
      <c r="M140" s="7">
        <f ca="1">IF($A140&lt;$D$5,OFFSET('Constant mix'!O$12,'Volatilite Portfeuille'!$E$2+$A140,0),"")</f>
        <v>2.5479737036319352</v>
      </c>
      <c r="N140" s="7">
        <f ca="1">IF($A140&lt;$D$5,OFFSET('Constant mix'!$AM$12,'Volatilite Portfeuille'!$E$2+$A140,0),"")</f>
        <v>1.676345355574836</v>
      </c>
      <c r="O140" s="5">
        <f t="shared" ca="1" si="43"/>
        <v>-2.7678227214418261E-3</v>
      </c>
      <c r="P140" s="27">
        <f t="shared" ca="1" si="44"/>
        <v>-4.3952593524330119E-3</v>
      </c>
      <c r="Q140" s="27">
        <f t="shared" ca="1" si="45"/>
        <v>2.1420354614096526E-2</v>
      </c>
      <c r="R140" s="27">
        <f t="shared" ca="1" si="46"/>
        <v>2.1104741038312502E-2</v>
      </c>
      <c r="S140" s="27">
        <f t="shared" ca="1" si="47"/>
        <v>3.1029387046887402E-2</v>
      </c>
      <c r="T140" s="27">
        <f t="shared" ca="1" si="48"/>
        <v>2.3024602691521068E-2</v>
      </c>
      <c r="U140" s="27">
        <f t="shared" ca="1" si="49"/>
        <v>1.6704101777388347E-2</v>
      </c>
      <c r="V140" s="27">
        <f t="shared" ca="1" si="50"/>
        <v>-2.5249438559599158E-3</v>
      </c>
      <c r="W140" s="27">
        <f t="shared" ca="1" si="51"/>
        <v>-2.4141072628580673E-4</v>
      </c>
      <c r="X140" s="50">
        <f t="shared" ca="1" si="52"/>
        <v>1.7118899503298923E-3</v>
      </c>
      <c r="Y140" s="31">
        <f t="shared" ca="1" si="53"/>
        <v>5.0168951148252816E-3</v>
      </c>
      <c r="Z140" s="27"/>
      <c r="AA140" s="27"/>
      <c r="AB140" s="27"/>
    </row>
    <row r="141" spans="1:28" x14ac:dyDescent="0.35">
      <c r="A141" s="25">
        <f t="shared" si="42"/>
        <v>120</v>
      </c>
      <c r="B141" s="16">
        <f ca="1">IF(A141&lt;$D$5,OFFSET('Constant mix'!$B$12,'Volatilite Portfeuille'!$E$2+A141,0),"")</f>
        <v>38884</v>
      </c>
      <c r="C141" s="23">
        <f ca="1">IF($A141&lt;$D$5,OFFSET('Constant mix'!$C$13,'Volatilite Portfeuille'!$E$2+$A141,0),"")</f>
        <v>2.8399999999999998E-2</v>
      </c>
      <c r="D141" s="25">
        <f ca="1">IF($A141&lt;$D$5,OFFSET('Constant mix'!F$12,'Volatilite Portfeuille'!$E$2+$A141,0),"")</f>
        <v>1.5062246890730415</v>
      </c>
      <c r="E141" s="7">
        <f ca="1">IF($A141&lt;$D$5,OFFSET('Constant mix'!G$12,'Volatilite Portfeuille'!$E$2+$A141,0),"")</f>
        <v>1.4432474399895834</v>
      </c>
      <c r="F141" s="7">
        <f ca="1">IF($A141&lt;$D$5,OFFSET('Constant mix'!H$12,'Volatilite Portfeuille'!$E$2+$A141,0),"")</f>
        <v>1.0763467204503674</v>
      </c>
      <c r="G141" s="7">
        <f ca="1">IF($A141&lt;$D$5,OFFSET('Constant mix'!I$12,'Volatilite Portfeuille'!$E$2+$A141,0),"")</f>
        <v>1.2258300889152953</v>
      </c>
      <c r="H141" s="7">
        <f ca="1">IF($A141&lt;$D$5,OFFSET('Constant mix'!J$12,'Volatilite Portfeuille'!$E$2+$A141,0),"")</f>
        <v>1.7480016827711746</v>
      </c>
      <c r="I141" s="7">
        <f ca="1">IF($A141&lt;$D$5,OFFSET('Constant mix'!K$12,'Volatilite Portfeuille'!$E$2+$A141,0),"")</f>
        <v>3.6334126327976262</v>
      </c>
      <c r="J141" s="7">
        <f ca="1">IF($A141&lt;$D$5,OFFSET('Constant mix'!L$12,'Volatilite Portfeuille'!$E$2+$A141,0),"")</f>
        <v>3.296269517214605</v>
      </c>
      <c r="K141" s="7">
        <f ca="1">IF($A141&lt;$D$5,OFFSET('Constant mix'!M$12,'Volatilite Portfeuille'!$E$2+$A141,0),"")</f>
        <v>1.2549409066760271</v>
      </c>
      <c r="L141" s="7">
        <f ca="1">IF($A141&lt;$D$5,OFFSET('Constant mix'!N$12,'Volatilite Portfeuille'!$E$2+$A141,0),"")</f>
        <v>1.4426776866765234</v>
      </c>
      <c r="M141" s="7">
        <f ca="1">IF($A141&lt;$D$5,OFFSET('Constant mix'!O$12,'Volatilite Portfeuille'!$E$2+$A141,0),"")</f>
        <v>2.5457775302928631</v>
      </c>
      <c r="N141" s="7">
        <f ca="1">IF($A141&lt;$D$5,OFFSET('Constant mix'!$AM$12,'Volatilite Portfeuille'!$E$2+$A141,0),"")</f>
        <v>1.6813192627426339</v>
      </c>
      <c r="O141" s="5">
        <f t="shared" ca="1" si="43"/>
        <v>-1.8184865146301243E-3</v>
      </c>
      <c r="P141" s="27">
        <f t="shared" ca="1" si="44"/>
        <v>1.2734242917915584E-3</v>
      </c>
      <c r="Q141" s="27">
        <f t="shared" ca="1" si="45"/>
        <v>-6.0350402930317015E-3</v>
      </c>
      <c r="R141" s="27">
        <f t="shared" ca="1" si="46"/>
        <v>-8.7930273055358832E-3</v>
      </c>
      <c r="S141" s="27">
        <f t="shared" ca="1" si="47"/>
        <v>-9.398200441808835E-3</v>
      </c>
      <c r="T141" s="27">
        <f t="shared" ca="1" si="48"/>
        <v>2.6024835943448066E-2</v>
      </c>
      <c r="U141" s="27">
        <f t="shared" ca="1" si="49"/>
        <v>4.9964129984392258E-3</v>
      </c>
      <c r="V141" s="27">
        <f t="shared" ca="1" si="50"/>
        <v>8.5279518550196443E-5</v>
      </c>
      <c r="W141" s="27">
        <f t="shared" ca="1" si="51"/>
        <v>-3.3601675482719529E-4</v>
      </c>
      <c r="X141" s="50">
        <f t="shared" ca="1" si="52"/>
        <v>-8.6192935819606742E-4</v>
      </c>
      <c r="Y141" s="31">
        <f t="shared" ca="1" si="53"/>
        <v>2.9671136387598995E-3</v>
      </c>
      <c r="Z141" s="27"/>
      <c r="AA141" s="27"/>
      <c r="AB141" s="27"/>
    </row>
    <row r="142" spans="1:28" x14ac:dyDescent="0.35">
      <c r="A142" s="25">
        <f t="shared" si="42"/>
        <v>121</v>
      </c>
      <c r="B142" s="16">
        <f ca="1">IF(A142&lt;$D$5,OFFSET('Constant mix'!$B$12,'Volatilite Portfeuille'!$E$2+A142,0),"")</f>
        <v>38887</v>
      </c>
      <c r="C142" s="23">
        <f ca="1">IF($A142&lt;$D$5,OFFSET('Constant mix'!$C$13,'Volatilite Portfeuille'!$E$2+$A142,0),"")</f>
        <v>2.8399999999999998E-2</v>
      </c>
      <c r="D142" s="25">
        <f ca="1">IF($A142&lt;$D$5,OFFSET('Constant mix'!F$12,'Volatilite Portfeuille'!$E$2+$A142,0),"")</f>
        <v>1.5048588164767558</v>
      </c>
      <c r="E142" s="7">
        <f ca="1">IF($A142&lt;$D$5,OFFSET('Constant mix'!G$12,'Volatilite Portfeuille'!$E$2+$A142,0),"")</f>
        <v>1.4398490818670977</v>
      </c>
      <c r="F142" s="7">
        <f ca="1">IF($A142&lt;$D$5,OFFSET('Constant mix'!H$12,'Volatilite Portfeuille'!$E$2+$A142,0),"")</f>
        <v>1.0667722603694676</v>
      </c>
      <c r="G142" s="7">
        <f ca="1">IF($A142&lt;$D$5,OFFSET('Constant mix'!I$12,'Volatilite Portfeuille'!$E$2+$A142,0),"")</f>
        <v>1.2388589811577011</v>
      </c>
      <c r="H142" s="7">
        <f ca="1">IF($A142&lt;$D$5,OFFSET('Constant mix'!J$12,'Volatilite Portfeuille'!$E$2+$A142,0),"")</f>
        <v>1.7556140606565291</v>
      </c>
      <c r="I142" s="7">
        <f ca="1">IF($A142&lt;$D$5,OFFSET('Constant mix'!K$12,'Volatilite Portfeuille'!$E$2+$A142,0),"")</f>
        <v>3.6081166000835485</v>
      </c>
      <c r="J142" s="7">
        <f ca="1">IF($A142&lt;$D$5,OFFSET('Constant mix'!L$12,'Volatilite Portfeuille'!$E$2+$A142,0),"")</f>
        <v>3.241935379940514</v>
      </c>
      <c r="K142" s="7">
        <f ca="1">IF($A142&lt;$D$5,OFFSET('Constant mix'!M$12,'Volatilite Portfeuille'!$E$2+$A142,0),"")</f>
        <v>1.2543939070189951</v>
      </c>
      <c r="L142" s="7">
        <f ca="1">IF($A142&lt;$D$5,OFFSET('Constant mix'!N$12,'Volatilite Portfeuille'!$E$2+$A142,0),"")</f>
        <v>1.4425713895457213</v>
      </c>
      <c r="M142" s="7">
        <f ca="1">IF($A142&lt;$D$5,OFFSET('Constant mix'!O$12,'Volatilite Portfeuille'!$E$2+$A142,0),"")</f>
        <v>2.5392402419908024</v>
      </c>
      <c r="N142" s="7">
        <f ca="1">IF($A142&lt;$D$5,OFFSET('Constant mix'!$AM$12,'Volatilite Portfeuille'!$E$2+$A142,0),"")</f>
        <v>1.6797194249780907</v>
      </c>
      <c r="O142" s="5">
        <f t="shared" ca="1" si="43"/>
        <v>-9.0681862154728954E-4</v>
      </c>
      <c r="P142" s="27">
        <f t="shared" ca="1" si="44"/>
        <v>-2.3546607659392649E-3</v>
      </c>
      <c r="Q142" s="27">
        <f t="shared" ca="1" si="45"/>
        <v>-8.8953307507581014E-3</v>
      </c>
      <c r="R142" s="27">
        <f t="shared" ca="1" si="46"/>
        <v>1.0628628192619116E-2</v>
      </c>
      <c r="S142" s="27">
        <f t="shared" ca="1" si="47"/>
        <v>4.3549030646734543E-3</v>
      </c>
      <c r="T142" s="27">
        <f t="shared" ca="1" si="48"/>
        <v>-6.9620588880378032E-3</v>
      </c>
      <c r="U142" s="27">
        <f t="shared" ca="1" si="49"/>
        <v>-1.6483523871556494E-2</v>
      </c>
      <c r="V142" s="27">
        <f t="shared" ca="1" si="50"/>
        <v>-4.3587682425683116E-4</v>
      </c>
      <c r="W142" s="27">
        <f t="shared" ca="1" si="51"/>
        <v>-7.3680442820855951E-5</v>
      </c>
      <c r="X142" s="50">
        <f t="shared" ca="1" si="52"/>
        <v>-2.5678945721971935E-3</v>
      </c>
      <c r="Y142" s="31">
        <f t="shared" ca="1" si="53"/>
        <v>-9.5153716488893814E-4</v>
      </c>
      <c r="Z142" s="27"/>
      <c r="AA142" s="27"/>
      <c r="AB142" s="27"/>
    </row>
    <row r="143" spans="1:28" x14ac:dyDescent="0.35">
      <c r="A143" s="25">
        <f t="shared" si="42"/>
        <v>122</v>
      </c>
      <c r="B143" s="16">
        <f ca="1">IF(A143&lt;$D$5,OFFSET('Constant mix'!$B$12,'Volatilite Portfeuille'!$E$2+A143,0),"")</f>
        <v>38888</v>
      </c>
      <c r="C143" s="23">
        <f ca="1">IF($A143&lt;$D$5,OFFSET('Constant mix'!$C$13,'Volatilite Portfeuille'!$E$2+$A143,0),"")</f>
        <v>2.8399999999999998E-2</v>
      </c>
      <c r="D143" s="25">
        <f ca="1">IF($A143&lt;$D$5,OFFSET('Constant mix'!F$12,'Volatilite Portfeuille'!$E$2+$A143,0),"")</f>
        <v>1.5035446971750477</v>
      </c>
      <c r="E143" s="7">
        <f ca="1">IF($A143&lt;$D$5,OFFSET('Constant mix'!G$12,'Volatilite Portfeuille'!$E$2+$A143,0),"")</f>
        <v>1.4368003924792818</v>
      </c>
      <c r="F143" s="7">
        <f ca="1">IF($A143&lt;$D$5,OFFSET('Constant mix'!H$12,'Volatilite Portfeuille'!$E$2+$A143,0),"")</f>
        <v>1.0702718984112203</v>
      </c>
      <c r="G143" s="7">
        <f ca="1">IF($A143&lt;$D$5,OFFSET('Constant mix'!I$12,'Volatilite Portfeuille'!$E$2+$A143,0),"")</f>
        <v>1.2485132635556468</v>
      </c>
      <c r="H143" s="7">
        <f ca="1">IF($A143&lt;$D$5,OFFSET('Constant mix'!J$12,'Volatilite Portfeuille'!$E$2+$A143,0),"")</f>
        <v>1.7516333165525759</v>
      </c>
      <c r="I143" s="7">
        <f ca="1">IF($A143&lt;$D$5,OFFSET('Constant mix'!K$12,'Volatilite Portfeuille'!$E$2+$A143,0),"")</f>
        <v>3.5650147264365444</v>
      </c>
      <c r="J143" s="7">
        <f ca="1">IF($A143&lt;$D$5,OFFSET('Constant mix'!L$12,'Volatilite Portfeuille'!$E$2+$A143,0),"")</f>
        <v>3.2375869493512002</v>
      </c>
      <c r="K143" s="7">
        <f ca="1">IF($A143&lt;$D$5,OFFSET('Constant mix'!M$12,'Volatilite Portfeuille'!$E$2+$A143,0),"")</f>
        <v>1.252575280583448</v>
      </c>
      <c r="L143" s="7">
        <f ca="1">IF($A143&lt;$D$5,OFFSET('Constant mix'!N$12,'Volatilite Portfeuille'!$E$2+$A143,0),"")</f>
        <v>1.4418288431521424</v>
      </c>
      <c r="M143" s="7">
        <f ca="1">IF($A143&lt;$D$5,OFFSET('Constant mix'!O$12,'Volatilite Portfeuille'!$E$2+$A143,0),"")</f>
        <v>2.5346824664679675</v>
      </c>
      <c r="N143" s="7">
        <f ca="1">IF($A143&lt;$D$5,OFFSET('Constant mix'!$AM$12,'Volatilite Portfeuille'!$E$2+$A143,0),"")</f>
        <v>1.6768888191641169</v>
      </c>
      <c r="O143" s="5">
        <f t="shared" ca="1" si="43"/>
        <v>-8.7325089059497873E-4</v>
      </c>
      <c r="P143" s="27">
        <f t="shared" ca="1" si="44"/>
        <v>-2.1173673173181529E-3</v>
      </c>
      <c r="Q143" s="27">
        <f t="shared" ca="1" si="45"/>
        <v>3.2805859055058395E-3</v>
      </c>
      <c r="R143" s="27">
        <f t="shared" ca="1" si="46"/>
        <v>7.792882438422355E-3</v>
      </c>
      <c r="S143" s="27">
        <f t="shared" ca="1" si="47"/>
        <v>-2.2674369003768957E-3</v>
      </c>
      <c r="T143" s="27">
        <f t="shared" ca="1" si="48"/>
        <v>-1.1945809524560813E-2</v>
      </c>
      <c r="U143" s="27">
        <f t="shared" ca="1" si="49"/>
        <v>-1.3413069909473663E-3</v>
      </c>
      <c r="V143" s="27">
        <f t="shared" ca="1" si="50"/>
        <v>-1.4498049020893466E-3</v>
      </c>
      <c r="W143" s="27">
        <f t="shared" ca="1" si="51"/>
        <v>-5.1473805661195193E-4</v>
      </c>
      <c r="X143" s="50">
        <f t="shared" ca="1" si="52"/>
        <v>-1.7949367088092583E-3</v>
      </c>
      <c r="Y143" s="31">
        <f t="shared" ca="1" si="53"/>
        <v>-1.685165850844772E-3</v>
      </c>
      <c r="Z143" s="27"/>
      <c r="AA143" s="27"/>
      <c r="AB143" s="27"/>
    </row>
    <row r="144" spans="1:28" x14ac:dyDescent="0.35">
      <c r="A144" s="25">
        <f t="shared" si="42"/>
        <v>123</v>
      </c>
      <c r="B144" s="16">
        <f ca="1">IF(A144&lt;$D$5,OFFSET('Constant mix'!$B$12,'Volatilite Portfeuille'!$E$2+A144,0),"")</f>
        <v>38889</v>
      </c>
      <c r="C144" s="23">
        <f ca="1">IF($A144&lt;$D$5,OFFSET('Constant mix'!$C$13,'Volatilite Portfeuille'!$E$2+$A144,0),"")</f>
        <v>2.8300000000000002E-2</v>
      </c>
      <c r="D144" s="25">
        <f ca="1">IF($A144&lt;$D$5,OFFSET('Constant mix'!F$12,'Volatilite Portfeuille'!$E$2+$A144,0),"")</f>
        <v>1.5036616052363749</v>
      </c>
      <c r="E144" s="7">
        <f ca="1">IF($A144&lt;$D$5,OFFSET('Constant mix'!G$12,'Volatilite Portfeuille'!$E$2+$A144,0),"")</f>
        <v>1.4353316655623027</v>
      </c>
      <c r="F144" s="7">
        <f ca="1">IF($A144&lt;$D$5,OFFSET('Constant mix'!H$12,'Volatilite Portfeuille'!$E$2+$A144,0),"")</f>
        <v>1.078266211303152</v>
      </c>
      <c r="G144" s="7">
        <f ca="1">IF($A144&lt;$D$5,OFFSET('Constant mix'!I$12,'Volatilite Portfeuille'!$E$2+$A144,0),"")</f>
        <v>1.2528586519432143</v>
      </c>
      <c r="H144" s="7">
        <f ca="1">IF($A144&lt;$D$5,OFFSET('Constant mix'!J$12,'Volatilite Portfeuille'!$E$2+$A144,0),"")</f>
        <v>1.7677251060255423</v>
      </c>
      <c r="I144" s="7">
        <f ca="1">IF($A144&lt;$D$5,OFFSET('Constant mix'!K$12,'Volatilite Portfeuille'!$E$2+$A144,0),"")</f>
        <v>3.5930522152042927</v>
      </c>
      <c r="J144" s="7">
        <f ca="1">IF($A144&lt;$D$5,OFFSET('Constant mix'!L$12,'Volatilite Portfeuille'!$E$2+$A144,0),"")</f>
        <v>3.2732840434692227</v>
      </c>
      <c r="K144" s="7">
        <f ca="1">IF($A144&lt;$D$5,OFFSET('Constant mix'!M$12,'Volatilite Portfeuille'!$E$2+$A144,0),"")</f>
        <v>1.2498903414224252</v>
      </c>
      <c r="L144" s="7">
        <f ca="1">IF($A144&lt;$D$5,OFFSET('Constant mix'!N$12,'Volatilite Portfeuille'!$E$2+$A144,0),"")</f>
        <v>1.438836017811127</v>
      </c>
      <c r="M144" s="7">
        <f ca="1">IF($A144&lt;$D$5,OFFSET('Constant mix'!O$12,'Volatilite Portfeuille'!$E$2+$A144,0),"")</f>
        <v>2.5311734298859672</v>
      </c>
      <c r="N144" s="7">
        <f ca="1">IF($A144&lt;$D$5,OFFSET('Constant mix'!$AM$12,'Volatilite Portfeuille'!$E$2+$A144,0),"")</f>
        <v>1.676923065964653</v>
      </c>
      <c r="O144" s="5">
        <f t="shared" ca="1" si="43"/>
        <v>7.7754962354514845E-5</v>
      </c>
      <c r="P144" s="27">
        <f t="shared" ca="1" si="44"/>
        <v>-1.022220570558674E-3</v>
      </c>
      <c r="Q144" s="27">
        <f t="shared" ca="1" si="45"/>
        <v>7.469422399858372E-3</v>
      </c>
      <c r="R144" s="27">
        <f t="shared" ca="1" si="46"/>
        <v>3.4804503199206138E-3</v>
      </c>
      <c r="S144" s="27">
        <f t="shared" ca="1" si="47"/>
        <v>9.186734073223235E-3</v>
      </c>
      <c r="T144" s="27">
        <f t="shared" ca="1" si="48"/>
        <v>7.8646207433128446E-3</v>
      </c>
      <c r="U144" s="27">
        <f t="shared" ca="1" si="49"/>
        <v>1.1025833337132918E-2</v>
      </c>
      <c r="V144" s="27">
        <f t="shared" ca="1" si="50"/>
        <v>-2.1435351652255852E-3</v>
      </c>
      <c r="W144" s="27">
        <f t="shared" ca="1" si="51"/>
        <v>-2.0757147113747987E-3</v>
      </c>
      <c r="X144" s="50">
        <f t="shared" ca="1" si="52"/>
        <v>-1.3844087487968615E-3</v>
      </c>
      <c r="Y144" s="31">
        <f t="shared" ca="1" si="53"/>
        <v>2.042282120595651E-5</v>
      </c>
      <c r="Z144" s="27"/>
      <c r="AA144" s="27"/>
      <c r="AB144" s="27"/>
    </row>
    <row r="145" spans="1:28" x14ac:dyDescent="0.35">
      <c r="A145" s="25">
        <f t="shared" si="42"/>
        <v>124</v>
      </c>
      <c r="B145" s="16">
        <f ca="1">IF(A145&lt;$D$5,OFFSET('Constant mix'!$B$12,'Volatilite Portfeuille'!$E$2+A145,0),"")</f>
        <v>38890</v>
      </c>
      <c r="C145" s="23">
        <f ca="1">IF($A145&lt;$D$5,OFFSET('Constant mix'!$C$13,'Volatilite Portfeuille'!$E$2+$A145,0),"")</f>
        <v>2.8300000000000002E-2</v>
      </c>
      <c r="D145" s="25">
        <f ca="1">IF($A145&lt;$D$5,OFFSET('Constant mix'!F$12,'Volatilite Portfeuille'!$E$2+$A145,0),"")</f>
        <v>1.4994844660703888</v>
      </c>
      <c r="E145" s="7">
        <f ca="1">IF($A145&lt;$D$5,OFFSET('Constant mix'!G$12,'Volatilite Portfeuille'!$E$2+$A145,0),"")</f>
        <v>1.4299831251524162</v>
      </c>
      <c r="F145" s="7">
        <f ca="1">IF($A145&lt;$D$5,OFFSET('Constant mix'!H$12,'Volatilite Portfeuille'!$E$2+$A145,0),"")</f>
        <v>1.0734317237819104</v>
      </c>
      <c r="G145" s="7">
        <f ca="1">IF($A145&lt;$D$5,OFFSET('Constant mix'!I$12,'Volatilite Portfeuille'!$E$2+$A145,0),"")</f>
        <v>1.259329028839963</v>
      </c>
      <c r="H145" s="7">
        <f ca="1">IF($A145&lt;$D$5,OFFSET('Constant mix'!J$12,'Volatilite Portfeuille'!$E$2+$A145,0),"")</f>
        <v>1.7911543826579663</v>
      </c>
      <c r="I145" s="7">
        <f ca="1">IF($A145&lt;$D$5,OFFSET('Constant mix'!K$12,'Volatilite Portfeuille'!$E$2+$A145,0),"")</f>
        <v>3.6157227023821292</v>
      </c>
      <c r="J145" s="7">
        <f ca="1">IF($A145&lt;$D$5,OFFSET('Constant mix'!L$12,'Volatilite Portfeuille'!$E$2+$A145,0),"")</f>
        <v>3.2677732622757416</v>
      </c>
      <c r="K145" s="7">
        <f ca="1">IF($A145&lt;$D$5,OFFSET('Constant mix'!M$12,'Volatilite Portfeuille'!$E$2+$A145,0),"")</f>
        <v>1.248552571114449</v>
      </c>
      <c r="L145" s="7">
        <f ca="1">IF($A145&lt;$D$5,OFFSET('Constant mix'!N$12,'Volatilite Portfeuille'!$E$2+$A145,0),"")</f>
        <v>1.4372180773737444</v>
      </c>
      <c r="M145" s="7">
        <f ca="1">IF($A145&lt;$D$5,OFFSET('Constant mix'!O$12,'Volatilite Portfeuille'!$E$2+$A145,0),"")</f>
        <v>2.5208669927359231</v>
      </c>
      <c r="N145" s="7">
        <f ca="1">IF($A145&lt;$D$5,OFFSET('Constant mix'!$AM$12,'Volatilite Portfeuille'!$E$2+$A145,0),"")</f>
        <v>1.6771455162475875</v>
      </c>
      <c r="O145" s="5">
        <f t="shared" ca="1" si="43"/>
        <v>-2.7779782042978152E-3</v>
      </c>
      <c r="P145" s="27">
        <f t="shared" ca="1" si="44"/>
        <v>-3.7263446060679106E-3</v>
      </c>
      <c r="Q145" s="27">
        <f t="shared" ca="1" si="45"/>
        <v>-4.483575086155045E-3</v>
      </c>
      <c r="R145" s="27">
        <f t="shared" ca="1" si="46"/>
        <v>5.1644907322250244E-3</v>
      </c>
      <c r="S145" s="27">
        <f t="shared" ca="1" si="47"/>
        <v>1.3253914057430149E-2</v>
      </c>
      <c r="T145" s="27">
        <f t="shared" ca="1" si="48"/>
        <v>6.309534573949227E-3</v>
      </c>
      <c r="U145" s="27">
        <f t="shared" ca="1" si="49"/>
        <v>-1.6835633939181749E-3</v>
      </c>
      <c r="V145" s="27">
        <f t="shared" ca="1" si="50"/>
        <v>-1.0703101413310767E-3</v>
      </c>
      <c r="W145" s="27">
        <f t="shared" ca="1" si="51"/>
        <v>-1.124478687879904E-3</v>
      </c>
      <c r="X145" s="50">
        <f t="shared" ca="1" si="52"/>
        <v>-4.0718020457841675E-3</v>
      </c>
      <c r="Y145" s="31">
        <f t="shared" ca="1" si="53"/>
        <v>1.3265383931404529E-4</v>
      </c>
      <c r="Z145" s="27"/>
      <c r="AA145" s="27"/>
      <c r="AB145" s="27"/>
    </row>
    <row r="146" spans="1:28" x14ac:dyDescent="0.35">
      <c r="A146" s="25">
        <f t="shared" si="42"/>
        <v>125</v>
      </c>
      <c r="B146" s="16">
        <f ca="1">IF(A146&lt;$D$5,OFFSET('Constant mix'!$B$12,'Volatilite Portfeuille'!$E$2+A146,0),"")</f>
        <v>38891</v>
      </c>
      <c r="C146" s="23">
        <f ca="1">IF($A146&lt;$D$5,OFFSET('Constant mix'!$C$13,'Volatilite Portfeuille'!$E$2+$A146,0),"")</f>
        <v>2.8300000000000002E-2</v>
      </c>
      <c r="D146" s="25">
        <f ca="1">IF($A146&lt;$D$5,OFFSET('Constant mix'!F$12,'Volatilite Portfeuille'!$E$2+$A146,0),"")</f>
        <v>1.4967377218747708</v>
      </c>
      <c r="E146" s="7">
        <f ca="1">IF($A146&lt;$D$5,OFFSET('Constant mix'!G$12,'Volatilite Portfeuille'!$E$2+$A146,0),"")</f>
        <v>1.4273636381144623</v>
      </c>
      <c r="F146" s="7">
        <f ca="1">IF($A146&lt;$D$5,OFFSET('Constant mix'!H$12,'Volatilite Portfeuille'!$E$2+$A146,0),"")</f>
        <v>1.0730910201386608</v>
      </c>
      <c r="G146" s="7">
        <f ca="1">IF($A146&lt;$D$5,OFFSET('Constant mix'!I$12,'Volatilite Portfeuille'!$E$2+$A146,0),"")</f>
        <v>1.2604888455863592</v>
      </c>
      <c r="H146" s="7">
        <f ca="1">IF($A146&lt;$D$5,OFFSET('Constant mix'!J$12,'Volatilite Portfeuille'!$E$2+$A146,0),"")</f>
        <v>1.7942531276842741</v>
      </c>
      <c r="I146" s="7">
        <f ca="1">IF($A146&lt;$D$5,OFFSET('Constant mix'!K$12,'Volatilite Portfeuille'!$E$2+$A146,0),"")</f>
        <v>3.5999648379294449</v>
      </c>
      <c r="J146" s="7">
        <f ca="1">IF($A146&lt;$D$5,OFFSET('Constant mix'!L$12,'Volatilite Portfeuille'!$E$2+$A146,0),"")</f>
        <v>3.2570840012570117</v>
      </c>
      <c r="K146" s="7">
        <f ca="1">IF($A146&lt;$D$5,OFFSET('Constant mix'!M$12,'Volatilite Portfeuille'!$E$2+$A146,0),"")</f>
        <v>1.2460593818913446</v>
      </c>
      <c r="L146" s="7">
        <f ca="1">IF($A146&lt;$D$5,OFFSET('Constant mix'!N$12,'Volatilite Portfeuille'!$E$2+$A146,0),"")</f>
        <v>1.4341951846840697</v>
      </c>
      <c r="M146" s="7">
        <f ca="1">IF($A146&lt;$D$5,OFFSET('Constant mix'!O$12,'Volatilite Portfeuille'!$E$2+$A146,0),"")</f>
        <v>2.5086147945170296</v>
      </c>
      <c r="N146" s="7">
        <f ca="1">IF($A146&lt;$D$5,OFFSET('Constant mix'!$AM$12,'Volatilite Portfeuille'!$E$2+$A146,0),"")</f>
        <v>1.6734037170929659</v>
      </c>
      <c r="O146" s="5">
        <f t="shared" ca="1" si="43"/>
        <v>-1.8317923644892709E-3</v>
      </c>
      <c r="P146" s="27">
        <f t="shared" ca="1" si="44"/>
        <v>-1.8318307341387285E-3</v>
      </c>
      <c r="Q146" s="27">
        <f t="shared" ca="1" si="45"/>
        <v>-3.173966594254285E-4</v>
      </c>
      <c r="R146" s="27">
        <f t="shared" ca="1" si="46"/>
        <v>9.2097991854012129E-4</v>
      </c>
      <c r="S146" s="27">
        <f t="shared" ca="1" si="47"/>
        <v>1.730026767267967E-3</v>
      </c>
      <c r="T146" s="27">
        <f t="shared" ca="1" si="48"/>
        <v>-4.3581507072715242E-3</v>
      </c>
      <c r="U146" s="27">
        <f t="shared" ca="1" si="49"/>
        <v>-3.2711146584526452E-3</v>
      </c>
      <c r="V146" s="27">
        <f t="shared" ca="1" si="50"/>
        <v>-1.9968636329658063E-3</v>
      </c>
      <c r="W146" s="27">
        <f t="shared" ca="1" si="51"/>
        <v>-2.1032943693545247E-3</v>
      </c>
      <c r="X146" s="50">
        <f t="shared" ca="1" si="52"/>
        <v>-4.8603112556906414E-3</v>
      </c>
      <c r="Y146" s="31">
        <f t="shared" ca="1" si="53"/>
        <v>-2.2310521766730762E-3</v>
      </c>
      <c r="Z146" s="27"/>
      <c r="AA146" s="27"/>
      <c r="AB146" s="27"/>
    </row>
    <row r="147" spans="1:28" x14ac:dyDescent="0.35">
      <c r="A147" s="25">
        <f t="shared" si="42"/>
        <v>126</v>
      </c>
      <c r="B147" s="16">
        <f ca="1">IF(A147&lt;$D$5,OFFSET('Constant mix'!$B$12,'Volatilite Portfeuille'!$E$2+A147,0),"")</f>
        <v>38894</v>
      </c>
      <c r="C147" s="23">
        <f ca="1">IF($A147&lt;$D$5,OFFSET('Constant mix'!$C$13,'Volatilite Portfeuille'!$E$2+$A147,0),"")</f>
        <v>2.8399999999999998E-2</v>
      </c>
      <c r="D147" s="25">
        <f ca="1">IF($A147&lt;$D$5,OFFSET('Constant mix'!F$12,'Volatilite Portfeuille'!$E$2+$A147,0),"")</f>
        <v>1.4967992697284613</v>
      </c>
      <c r="E147" s="7">
        <f ca="1">IF($A147&lt;$D$5,OFFSET('Constant mix'!G$12,'Volatilite Portfeuille'!$E$2+$A147,0),"")</f>
        <v>1.4261143615092551</v>
      </c>
      <c r="F147" s="7">
        <f ca="1">IF($A147&lt;$D$5,OFFSET('Constant mix'!H$12,'Volatilite Portfeuille'!$E$2+$A147,0),"")</f>
        <v>1.0773946942891537</v>
      </c>
      <c r="G147" s="7">
        <f ca="1">IF($A147&lt;$D$5,OFFSET('Constant mix'!I$12,'Volatilite Portfeuille'!$E$2+$A147,0),"")</f>
        <v>1.2554693912552273</v>
      </c>
      <c r="H147" s="7">
        <f ca="1">IF($A147&lt;$D$5,OFFSET('Constant mix'!J$12,'Volatilite Portfeuille'!$E$2+$A147,0),"")</f>
        <v>1.8030372510677932</v>
      </c>
      <c r="I147" s="7">
        <f ca="1">IF($A147&lt;$D$5,OFFSET('Constant mix'!K$12,'Volatilite Portfeuille'!$E$2+$A147,0),"")</f>
        <v>3.5998219880819229</v>
      </c>
      <c r="J147" s="7">
        <f ca="1">IF($A147&lt;$D$5,OFFSET('Constant mix'!L$12,'Volatilite Portfeuille'!$E$2+$A147,0),"")</f>
        <v>3.2803639139223084</v>
      </c>
      <c r="K147" s="7">
        <f ca="1">IF($A147&lt;$D$5,OFFSET('Constant mix'!M$12,'Volatilite Portfeuille'!$E$2+$A147,0),"")</f>
        <v>1.2444478220543818</v>
      </c>
      <c r="L147" s="7">
        <f ca="1">IF($A147&lt;$D$5,OFFSET('Constant mix'!N$12,'Volatilite Portfeuille'!$E$2+$A147,0),"")</f>
        <v>1.4323111452888007</v>
      </c>
      <c r="M147" s="7">
        <f ca="1">IF($A147&lt;$D$5,OFFSET('Constant mix'!O$12,'Volatilite Portfeuille'!$E$2+$A147,0),"")</f>
        <v>2.4973944570446429</v>
      </c>
      <c r="N147" s="7">
        <f ca="1">IF($A147&lt;$D$5,OFFSET('Constant mix'!$AM$12,'Volatilite Portfeuille'!$E$2+$A147,0),"")</f>
        <v>1.6716645598059312</v>
      </c>
      <c r="O147" s="5">
        <f t="shared" ca="1" si="43"/>
        <v>4.1121335282001681E-5</v>
      </c>
      <c r="P147" s="27">
        <f t="shared" ca="1" si="44"/>
        <v>-8.752335927917354E-4</v>
      </c>
      <c r="Q147" s="27">
        <f t="shared" ca="1" si="45"/>
        <v>4.0105397116609875E-3</v>
      </c>
      <c r="R147" s="27">
        <f t="shared" ca="1" si="46"/>
        <v>-3.9821489485668549E-3</v>
      </c>
      <c r="S147" s="27">
        <f t="shared" ca="1" si="47"/>
        <v>4.8956990783435295E-3</v>
      </c>
      <c r="T147" s="27">
        <f t="shared" ca="1" si="48"/>
        <v>-3.968090077355324E-5</v>
      </c>
      <c r="U147" s="27">
        <f t="shared" ca="1" si="49"/>
        <v>7.1474707610588162E-3</v>
      </c>
      <c r="V147" s="27">
        <f t="shared" ca="1" si="50"/>
        <v>-1.2933250697223508E-3</v>
      </c>
      <c r="W147" s="27">
        <f t="shared" ca="1" si="51"/>
        <v>-1.3136561992320717E-3</v>
      </c>
      <c r="X147" s="50">
        <f t="shared" ca="1" si="52"/>
        <v>-4.4727223553454598E-3</v>
      </c>
      <c r="Y147" s="31">
        <f t="shared" ca="1" si="53"/>
        <v>-1.0392933093610335E-3</v>
      </c>
      <c r="Z147" s="27"/>
      <c r="AA147" s="27"/>
      <c r="AB147" s="27"/>
    </row>
    <row r="148" spans="1:28" x14ac:dyDescent="0.35">
      <c r="A148" s="25">
        <f t="shared" si="42"/>
        <v>127</v>
      </c>
      <c r="B148" s="16">
        <f ca="1">IF(A148&lt;$D$5,OFFSET('Constant mix'!$B$12,'Volatilite Portfeuille'!$E$2+A148,0),"")</f>
        <v>38895</v>
      </c>
      <c r="C148" s="23">
        <f ca="1">IF($A148&lt;$D$5,OFFSET('Constant mix'!$C$13,'Volatilite Portfeuille'!$E$2+$A148,0),"")</f>
        <v>2.8399999999999998E-2</v>
      </c>
      <c r="D148" s="25">
        <f ca="1">IF($A148&lt;$D$5,OFFSET('Constant mix'!F$12,'Volatilite Portfeuille'!$E$2+$A148,0),"")</f>
        <v>1.4997790568584557</v>
      </c>
      <c r="E148" s="7">
        <f ca="1">IF($A148&lt;$D$5,OFFSET('Constant mix'!G$12,'Volatilite Portfeuille'!$E$2+$A148,0),"")</f>
        <v>1.4272310643351767</v>
      </c>
      <c r="F148" s="7">
        <f ca="1">IF($A148&lt;$D$5,OFFSET('Constant mix'!H$12,'Volatilite Portfeuille'!$E$2+$A148,0),"")</f>
        <v>1.068503383221441</v>
      </c>
      <c r="G148" s="7">
        <f ca="1">IF($A148&lt;$D$5,OFFSET('Constant mix'!I$12,'Volatilite Portfeuille'!$E$2+$A148,0),"")</f>
        <v>1.2460035213369496</v>
      </c>
      <c r="H148" s="7">
        <f ca="1">IF($A148&lt;$D$5,OFFSET('Constant mix'!J$12,'Volatilite Portfeuille'!$E$2+$A148,0),"")</f>
        <v>1.7739543375226534</v>
      </c>
      <c r="I148" s="7">
        <f ca="1">IF($A148&lt;$D$5,OFFSET('Constant mix'!K$12,'Volatilite Portfeuille'!$E$2+$A148,0),"")</f>
        <v>3.6340333810436674</v>
      </c>
      <c r="J148" s="7">
        <f ca="1">IF($A148&lt;$D$5,OFFSET('Constant mix'!L$12,'Volatilite Portfeuille'!$E$2+$A148,0),"")</f>
        <v>3.2776979572744587</v>
      </c>
      <c r="K148" s="7">
        <f ca="1">IF($A148&lt;$D$5,OFFSET('Constant mix'!M$12,'Volatilite Portfeuille'!$E$2+$A148,0),"")</f>
        <v>1.2453214692065466</v>
      </c>
      <c r="L148" s="7">
        <f ca="1">IF($A148&lt;$D$5,OFFSET('Constant mix'!N$12,'Volatilite Portfeuille'!$E$2+$A148,0),"")</f>
        <v>1.4275435341088645</v>
      </c>
      <c r="M148" s="7">
        <f ca="1">IF($A148&lt;$D$5,OFFSET('Constant mix'!O$12,'Volatilite Portfeuille'!$E$2+$A148,0),"")</f>
        <v>2.4936998170382108</v>
      </c>
      <c r="N148" s="7">
        <f ca="1">IF($A148&lt;$D$5,OFFSET('Constant mix'!$AM$12,'Volatilite Portfeuille'!$E$2+$A148,0),"")</f>
        <v>1.6686415758713329</v>
      </c>
      <c r="O148" s="5">
        <f t="shared" ca="1" si="43"/>
        <v>1.9907727043018131E-3</v>
      </c>
      <c r="P148" s="27">
        <f t="shared" ca="1" si="44"/>
        <v>7.8303876327256994E-4</v>
      </c>
      <c r="Q148" s="27">
        <f t="shared" ca="1" si="45"/>
        <v>-8.2526033540373245E-3</v>
      </c>
      <c r="R148" s="27">
        <f t="shared" ca="1" si="46"/>
        <v>-7.5397058536119665E-3</v>
      </c>
      <c r="S148" s="27">
        <f t="shared" ca="1" si="47"/>
        <v>-1.6129957119807914E-2</v>
      </c>
      <c r="T148" s="27">
        <f t="shared" ca="1" si="48"/>
        <v>9.5036346449934861E-3</v>
      </c>
      <c r="U148" s="27">
        <f t="shared" ca="1" si="49"/>
        <v>-8.1270149221401855E-4</v>
      </c>
      <c r="V148" s="27">
        <f t="shared" ca="1" si="50"/>
        <v>7.0203598470097717E-4</v>
      </c>
      <c r="W148" s="27">
        <f t="shared" ca="1" si="51"/>
        <v>-3.3286141741045716E-3</v>
      </c>
      <c r="X148" s="50">
        <f t="shared" ca="1" si="52"/>
        <v>-1.479397856438025E-3</v>
      </c>
      <c r="Y148" s="31">
        <f t="shared" ca="1" si="53"/>
        <v>-1.8083675441138425E-3</v>
      </c>
      <c r="Z148" s="27"/>
      <c r="AA148" s="27"/>
      <c r="AB148" s="27"/>
    </row>
    <row r="149" spans="1:28" x14ac:dyDescent="0.35">
      <c r="A149" s="25">
        <f t="shared" si="42"/>
        <v>128</v>
      </c>
      <c r="B149" s="16">
        <f ca="1">IF(A149&lt;$D$5,OFFSET('Constant mix'!$B$12,'Volatilite Portfeuille'!$E$2+A149,0),"")</f>
        <v>38896</v>
      </c>
      <c r="C149" s="23">
        <f ca="1">IF($A149&lt;$D$5,OFFSET('Constant mix'!$C$13,'Volatilite Portfeuille'!$E$2+$A149,0),"")</f>
        <v>2.8399999999999998E-2</v>
      </c>
      <c r="D149" s="25">
        <f ca="1">IF($A149&lt;$D$5,OFFSET('Constant mix'!F$12,'Volatilite Portfeuille'!$E$2+$A149,0),"")</f>
        <v>1.4967452324828159</v>
      </c>
      <c r="E149" s="7">
        <f ca="1">IF($A149&lt;$D$5,OFFSET('Constant mix'!G$12,'Volatilite Portfeuille'!$E$2+$A149,0),"")</f>
        <v>1.42662326431589</v>
      </c>
      <c r="F149" s="7">
        <f ca="1">IF($A149&lt;$D$5,OFFSET('Constant mix'!H$12,'Volatilite Portfeuille'!$E$2+$A149,0),"")</f>
        <v>1.0754240893808882</v>
      </c>
      <c r="G149" s="7">
        <f ca="1">IF($A149&lt;$D$5,OFFSET('Constant mix'!I$12,'Volatilite Portfeuille'!$E$2+$A149,0),"")</f>
        <v>1.2453919680903824</v>
      </c>
      <c r="H149" s="7">
        <f ca="1">IF($A149&lt;$D$5,OFFSET('Constant mix'!J$12,'Volatilite Portfeuille'!$E$2+$A149,0),"")</f>
        <v>1.7872241589147366</v>
      </c>
      <c r="I149" s="7">
        <f ca="1">IF($A149&lt;$D$5,OFFSET('Constant mix'!K$12,'Volatilite Portfeuille'!$E$2+$A149,0),"")</f>
        <v>3.6434246540659254</v>
      </c>
      <c r="J149" s="7">
        <f ca="1">IF($A149&lt;$D$5,OFFSET('Constant mix'!L$12,'Volatilite Portfeuille'!$E$2+$A149,0),"")</f>
        <v>3.2888457209085811</v>
      </c>
      <c r="K149" s="7">
        <f ca="1">IF($A149&lt;$D$5,OFFSET('Constant mix'!M$12,'Volatilite Portfeuille'!$E$2+$A149,0),"")</f>
        <v>1.24677207571981</v>
      </c>
      <c r="L149" s="7">
        <f ca="1">IF($A149&lt;$D$5,OFFSET('Constant mix'!N$12,'Volatilite Portfeuille'!$E$2+$A149,0),"")</f>
        <v>1.428453780923334</v>
      </c>
      <c r="M149" s="7">
        <f ca="1">IF($A149&lt;$D$5,OFFSET('Constant mix'!O$12,'Volatilite Portfeuille'!$E$2+$A149,0),"")</f>
        <v>2.5009183157586068</v>
      </c>
      <c r="N149" s="7">
        <f ca="1">IF($A149&lt;$D$5,OFFSET('Constant mix'!$AM$12,'Volatilite Portfeuille'!$E$2+$A149,0),"")</f>
        <v>1.67047972924474</v>
      </c>
      <c r="O149" s="5">
        <f t="shared" ca="1" si="43"/>
        <v>-2.0228475399534096E-3</v>
      </c>
      <c r="P149" s="27">
        <f t="shared" ca="1" si="44"/>
        <v>-4.2585957836460686E-4</v>
      </c>
      <c r="Q149" s="27">
        <f t="shared" ca="1" si="45"/>
        <v>6.4770091214703118E-3</v>
      </c>
      <c r="R149" s="27">
        <f t="shared" ca="1" si="46"/>
        <v>-4.9081181240240301E-4</v>
      </c>
      <c r="S149" s="27">
        <f t="shared" ca="1" si="47"/>
        <v>7.4803624374089051E-3</v>
      </c>
      <c r="T149" s="27">
        <f t="shared" ca="1" si="48"/>
        <v>2.5842561246811613E-3</v>
      </c>
      <c r="U149" s="27">
        <f t="shared" ca="1" si="49"/>
        <v>3.4010954576766395E-3</v>
      </c>
      <c r="V149" s="27">
        <f t="shared" ca="1" si="50"/>
        <v>1.1648450212518036E-3</v>
      </c>
      <c r="W149" s="27">
        <f t="shared" ca="1" si="51"/>
        <v>6.3763156269525112E-4</v>
      </c>
      <c r="X149" s="50">
        <f t="shared" ca="1" si="52"/>
        <v>2.8946943297167849E-3</v>
      </c>
      <c r="Y149" s="31">
        <f t="shared" ca="1" si="53"/>
        <v>1.1015867038115523E-3</v>
      </c>
      <c r="Z149" s="27"/>
      <c r="AA149" s="27"/>
      <c r="AB149" s="27"/>
    </row>
    <row r="150" spans="1:28" x14ac:dyDescent="0.35">
      <c r="A150" s="25">
        <f t="shared" si="42"/>
        <v>129</v>
      </c>
      <c r="B150" s="16">
        <f ca="1">IF(A150&lt;$D$5,OFFSET('Constant mix'!$B$12,'Volatilite Portfeuille'!$E$2+A150,0),"")</f>
        <v>38897</v>
      </c>
      <c r="C150" s="23">
        <f ca="1">IF($A150&lt;$D$5,OFFSET('Constant mix'!$C$13,'Volatilite Portfeuille'!$E$2+$A150,0),"")</f>
        <v>2.8900000000000002E-2</v>
      </c>
      <c r="D150" s="25">
        <f ca="1">IF($A150&lt;$D$5,OFFSET('Constant mix'!F$12,'Volatilite Portfeuille'!$E$2+$A150,0),"")</f>
        <v>1.5014444258186559</v>
      </c>
      <c r="E150" s="7">
        <f ca="1">IF($A150&lt;$D$5,OFFSET('Constant mix'!G$12,'Volatilite Portfeuille'!$E$2+$A150,0),"")</f>
        <v>1.4309034065444759</v>
      </c>
      <c r="F150" s="7">
        <f ca="1">IF($A150&lt;$D$5,OFFSET('Constant mix'!H$12,'Volatilite Portfeuille'!$E$2+$A150,0),"")</f>
        <v>1.0966759553003642</v>
      </c>
      <c r="G150" s="7">
        <f ca="1">IF($A150&lt;$D$5,OFFSET('Constant mix'!I$12,'Volatilite Portfeuille'!$E$2+$A150,0),"")</f>
        <v>1.2717029811480085</v>
      </c>
      <c r="H150" s="7">
        <f ca="1">IF($A150&lt;$D$5,OFFSET('Constant mix'!J$12,'Volatilite Portfeuille'!$E$2+$A150,0),"")</f>
        <v>1.8420835774151221</v>
      </c>
      <c r="I150" s="7">
        <f ca="1">IF($A150&lt;$D$5,OFFSET('Constant mix'!K$12,'Volatilite Portfeuille'!$E$2+$A150,0),"")</f>
        <v>3.7213069652149264</v>
      </c>
      <c r="J150" s="7">
        <f ca="1">IF($A150&lt;$D$5,OFFSET('Constant mix'!L$12,'Volatilite Portfeuille'!$E$2+$A150,0),"")</f>
        <v>3.3290190646735884</v>
      </c>
      <c r="K150" s="7">
        <f ca="1">IF($A150&lt;$D$5,OFFSET('Constant mix'!M$12,'Volatilite Portfeuille'!$E$2+$A150,0),"")</f>
        <v>1.2492803618428943</v>
      </c>
      <c r="L150" s="7">
        <f ca="1">IF($A150&lt;$D$5,OFFSET('Constant mix'!N$12,'Volatilite Portfeuille'!$E$2+$A150,0),"")</f>
        <v>1.4317330169528819</v>
      </c>
      <c r="M150" s="7">
        <f ca="1">IF($A150&lt;$D$5,OFFSET('Constant mix'!O$12,'Volatilite Portfeuille'!$E$2+$A150,0),"")</f>
        <v>2.5142088301992209</v>
      </c>
      <c r="N150" s="7">
        <f ca="1">IF($A150&lt;$D$5,OFFSET('Constant mix'!$AM$12,'Volatilite Portfeuille'!$E$2+$A150,0),"")</f>
        <v>1.6815993030037604</v>
      </c>
      <c r="O150" s="5">
        <f t="shared" ca="1" si="43"/>
        <v>3.139608020026774E-3</v>
      </c>
      <c r="P150" s="27">
        <f t="shared" ca="1" si="44"/>
        <v>3.0001909653689651E-3</v>
      </c>
      <c r="Q150" s="27">
        <f t="shared" ca="1" si="45"/>
        <v>1.9761381699856306E-2</v>
      </c>
      <c r="R150" s="27">
        <f t="shared" ca="1" si="46"/>
        <v>2.112669242436982E-2</v>
      </c>
      <c r="S150" s="27">
        <f t="shared" ca="1" si="47"/>
        <v>3.0695320576741736E-2</v>
      </c>
      <c r="T150" s="27">
        <f t="shared" ca="1" si="48"/>
        <v>2.1376127831293834E-2</v>
      </c>
      <c r="U150" s="27">
        <f t="shared" ca="1" si="49"/>
        <v>1.2215028363783853E-2</v>
      </c>
      <c r="V150" s="27">
        <f t="shared" ca="1" si="50"/>
        <v>2.0118241111841684E-3</v>
      </c>
      <c r="W150" s="27">
        <f t="shared" ca="1" si="51"/>
        <v>2.2956542755119269E-3</v>
      </c>
      <c r="X150" s="50">
        <f t="shared" ca="1" si="52"/>
        <v>5.3142537110744126E-3</v>
      </c>
      <c r="Y150" s="31">
        <f t="shared" ca="1" si="53"/>
        <v>6.6565152299380426E-3</v>
      </c>
      <c r="Z150" s="27"/>
      <c r="AA150" s="27"/>
      <c r="AB150" s="27"/>
    </row>
    <row r="151" spans="1:28" x14ac:dyDescent="0.35">
      <c r="A151" s="25">
        <f t="shared" ref="A151:A214" si="54">A150+1</f>
        <v>130</v>
      </c>
      <c r="B151" s="16">
        <f ca="1">IF(A151&lt;$D$5,OFFSET('Constant mix'!$B$12,'Volatilite Portfeuille'!$E$2+A151,0),"")</f>
        <v>38898</v>
      </c>
      <c r="C151" s="23">
        <f ca="1">IF($A151&lt;$D$5,OFFSET('Constant mix'!$C$13,'Volatilite Portfeuille'!$E$2+$A151,0),"")</f>
        <v>2.8300000000000002E-2</v>
      </c>
      <c r="D151" s="25">
        <f ca="1">IF($A151&lt;$D$5,OFFSET('Constant mix'!F$12,'Volatilite Portfeuille'!$E$2+$A151,0),"")</f>
        <v>1.5081494778842615</v>
      </c>
      <c r="E151" s="7">
        <f ca="1">IF($A151&lt;$D$5,OFFSET('Constant mix'!G$12,'Volatilite Portfeuille'!$E$2+$A151,0),"")</f>
        <v>1.4301520030675612</v>
      </c>
      <c r="F151" s="7">
        <f ca="1">IF($A151&lt;$D$5,OFFSET('Constant mix'!H$12,'Volatilite Portfeuille'!$E$2+$A151,0),"")</f>
        <v>1.0941989281469555</v>
      </c>
      <c r="G151" s="7">
        <f ca="1">IF($A151&lt;$D$5,OFFSET('Constant mix'!I$12,'Volatilite Portfeuille'!$E$2+$A151,0),"")</f>
        <v>1.2973095319232559</v>
      </c>
      <c r="H151" s="7">
        <f ca="1">IF($A151&lt;$D$5,OFFSET('Constant mix'!J$12,'Volatilite Portfeuille'!$E$2+$A151,0),"")</f>
        <v>1.8451883809732093</v>
      </c>
      <c r="I151" s="7">
        <f ca="1">IF($A151&lt;$D$5,OFFSET('Constant mix'!K$12,'Volatilite Portfeuille'!$E$2+$A151,0),"")</f>
        <v>3.8448427080240535</v>
      </c>
      <c r="J151" s="7">
        <f ca="1">IF($A151&lt;$D$5,OFFSET('Constant mix'!L$12,'Volatilite Portfeuille'!$E$2+$A151,0),"")</f>
        <v>3.3689958829927953</v>
      </c>
      <c r="K151" s="7">
        <f ca="1">IF($A151&lt;$D$5,OFFSET('Constant mix'!M$12,'Volatilite Portfeuille'!$E$2+$A151,0),"")</f>
        <v>1.2540963804982623</v>
      </c>
      <c r="L151" s="7">
        <f ca="1">IF($A151&lt;$D$5,OFFSET('Constant mix'!N$12,'Volatilite Portfeuille'!$E$2+$A151,0),"")</f>
        <v>1.4366213114758926</v>
      </c>
      <c r="M151" s="7">
        <f ca="1">IF($A151&lt;$D$5,OFFSET('Constant mix'!O$12,'Volatilite Portfeuille'!$E$2+$A151,0),"")</f>
        <v>2.5336577194075054</v>
      </c>
      <c r="N151" s="7">
        <f ca="1">IF($A151&lt;$D$5,OFFSET('Constant mix'!$AM$12,'Volatilite Portfeuille'!$E$2+$A151,0),"")</f>
        <v>1.6956712339142757</v>
      </c>
      <c r="O151" s="5">
        <f t="shared" ref="O151:O214" ca="1" si="55">IF($A151&lt;$D$5,D151/D150-1,0)</f>
        <v>4.4657344289980028E-3</v>
      </c>
      <c r="P151" s="27">
        <f t="shared" ref="P151:P214" ca="1" si="56">IF($A151&lt;$D$5,E151/E150-1,0)</f>
        <v>-5.2512522751568813E-4</v>
      </c>
      <c r="Q151" s="27">
        <f t="shared" ref="Q151:Q214" ca="1" si="57">IF($A151&lt;$D$5,F151/F150-1,0)</f>
        <v>-2.258668243282691E-3</v>
      </c>
      <c r="R151" s="27">
        <f t="shared" ref="R151:R214" ca="1" si="58">IF($A151&lt;$D$5,G151/G150-1,0)</f>
        <v>2.0135637923984095E-2</v>
      </c>
      <c r="S151" s="27">
        <f t="shared" ref="S151:S214" ca="1" si="59">IF($A151&lt;$D$5,H151/H150-1,0)</f>
        <v>1.6854846306397775E-3</v>
      </c>
      <c r="T151" s="27">
        <f t="shared" ref="T151:T214" ca="1" si="60">IF($A151&lt;$D$5,I151/I150-1,0)</f>
        <v>3.3196869799745787E-2</v>
      </c>
      <c r="U151" s="27">
        <f t="shared" ref="U151:U214" ca="1" si="61">IF($A151&lt;$D$5,J151/J150-1,0)</f>
        <v>1.2008587978190599E-2</v>
      </c>
      <c r="V151" s="27">
        <f t="shared" ref="V151:V214" ca="1" si="62">IF($A151&lt;$D$5,K151/K150-1,0)</f>
        <v>3.8550343081225069E-3</v>
      </c>
      <c r="W151" s="27">
        <f t="shared" ref="W151:W214" ca="1" si="63">IF($A151&lt;$D$5,L151/L150-1,0)</f>
        <v>3.4142500488074656E-3</v>
      </c>
      <c r="X151" s="50">
        <f t="shared" ref="X151:X214" ca="1" si="64">IF($A151&lt;$D$5,M151/M150-1,0)</f>
        <v>7.7355902082101302E-3</v>
      </c>
      <c r="Y151" s="31">
        <f t="shared" ref="Y151:Y214" ca="1" si="65">IF($A151&lt;$D$5,N151/N150-1,0)</f>
        <v>8.3681831250639327E-3</v>
      </c>
      <c r="Z151" s="27"/>
      <c r="AA151" s="27"/>
      <c r="AB151" s="27"/>
    </row>
    <row r="152" spans="1:28" x14ac:dyDescent="0.35">
      <c r="A152" s="25">
        <f t="shared" si="54"/>
        <v>131</v>
      </c>
      <c r="B152" s="16">
        <f ca="1">IF(A152&lt;$D$5,OFFSET('Constant mix'!$B$12,'Volatilite Portfeuille'!$E$2+A152,0),"")</f>
        <v>38901</v>
      </c>
      <c r="C152" s="23">
        <f ca="1">IF($A152&lt;$D$5,OFFSET('Constant mix'!$C$13,'Volatilite Portfeuille'!$E$2+$A152,0),"")</f>
        <v>2.8199999999999999E-2</v>
      </c>
      <c r="D152" s="25">
        <f ca="1">IF($A152&lt;$D$5,OFFSET('Constant mix'!F$12,'Volatilite Portfeuille'!$E$2+$A152,0),"")</f>
        <v>1.5073614052797712</v>
      </c>
      <c r="E152" s="7">
        <f ca="1">IF($A152&lt;$D$5,OFFSET('Constant mix'!G$12,'Volatilite Portfeuille'!$E$2+$A152,0),"")</f>
        <v>1.4286219331005112</v>
      </c>
      <c r="F152" s="7">
        <f ca="1">IF($A152&lt;$D$5,OFFSET('Constant mix'!H$12,'Volatilite Portfeuille'!$E$2+$A152,0),"")</f>
        <v>1.1019441170040352</v>
      </c>
      <c r="G152" s="7">
        <f ca="1">IF($A152&lt;$D$5,OFFSET('Constant mix'!I$12,'Volatilite Portfeuille'!$E$2+$A152,0),"")</f>
        <v>1.3015154065544989</v>
      </c>
      <c r="H152" s="7">
        <f ca="1">IF($A152&lt;$D$5,OFFSET('Constant mix'!J$12,'Volatilite Portfeuille'!$E$2+$A152,0),"")</f>
        <v>1.8748627467811716</v>
      </c>
      <c r="I152" s="7">
        <f ca="1">IF($A152&lt;$D$5,OFFSET('Constant mix'!K$12,'Volatilite Portfeuille'!$E$2+$A152,0),"")</f>
        <v>3.9044487053501125</v>
      </c>
      <c r="J152" s="7">
        <f ca="1">IF($A152&lt;$D$5,OFFSET('Constant mix'!L$12,'Volatilite Portfeuille'!$E$2+$A152,0),"")</f>
        <v>3.3682976063003287</v>
      </c>
      <c r="K152" s="7">
        <f ca="1">IF($A152&lt;$D$5,OFFSET('Constant mix'!M$12,'Volatilite Portfeuille'!$E$2+$A152,0),"")</f>
        <v>1.2544134919857663</v>
      </c>
      <c r="L152" s="7">
        <f ca="1">IF($A152&lt;$D$5,OFFSET('Constant mix'!N$12,'Volatilite Portfeuille'!$E$2+$A152,0),"")</f>
        <v>1.4398431492986721</v>
      </c>
      <c r="M152" s="7">
        <f ca="1">IF($A152&lt;$D$5,OFFSET('Constant mix'!O$12,'Volatilite Portfeuille'!$E$2+$A152,0),"")</f>
        <v>2.5432253999024081</v>
      </c>
      <c r="N152" s="7">
        <f ca="1">IF($A152&lt;$D$5,OFFSET('Constant mix'!$AM$12,'Volatilite Portfeuille'!$E$2+$A152,0),"")</f>
        <v>1.7032024848516756</v>
      </c>
      <c r="O152" s="5">
        <f t="shared" ca="1" si="55"/>
        <v>-5.2254276916618991E-4</v>
      </c>
      <c r="P152" s="27">
        <f t="shared" ca="1" si="56"/>
        <v>-1.0698652756966354E-3</v>
      </c>
      <c r="Q152" s="27">
        <f t="shared" ca="1" si="57"/>
        <v>7.0784102029748386E-3</v>
      </c>
      <c r="R152" s="27">
        <f t="shared" ca="1" si="58"/>
        <v>3.2419977867639282E-3</v>
      </c>
      <c r="S152" s="27">
        <f t="shared" ca="1" si="59"/>
        <v>1.6082025073402617E-2</v>
      </c>
      <c r="T152" s="27">
        <f t="shared" ca="1" si="60"/>
        <v>1.5502844161001228E-2</v>
      </c>
      <c r="U152" s="27">
        <f t="shared" ca="1" si="61"/>
        <v>-2.0726552264183074E-4</v>
      </c>
      <c r="V152" s="27">
        <f t="shared" ca="1" si="62"/>
        <v>2.5286053961659505E-4</v>
      </c>
      <c r="W152" s="27">
        <f t="shared" ca="1" si="63"/>
        <v>2.2426493307896589E-3</v>
      </c>
      <c r="X152" s="50">
        <f t="shared" ca="1" si="64"/>
        <v>3.776232449085537E-3</v>
      </c>
      <c r="Y152" s="31">
        <f t="shared" ca="1" si="65"/>
        <v>4.4414570388240371E-3</v>
      </c>
      <c r="Z152" s="27"/>
      <c r="AA152" s="27"/>
      <c r="AB152" s="27"/>
    </row>
    <row r="153" spans="1:28" x14ac:dyDescent="0.35">
      <c r="A153" s="25">
        <f t="shared" si="54"/>
        <v>132</v>
      </c>
      <c r="B153" s="16">
        <f ca="1">IF(A153&lt;$D$5,OFFSET('Constant mix'!$B$12,'Volatilite Portfeuille'!$E$2+A153,0),"")</f>
        <v>38902</v>
      </c>
      <c r="C153" s="23">
        <f ca="1">IF($A153&lt;$D$5,OFFSET('Constant mix'!$C$13,'Volatilite Portfeuille'!$E$2+$A153,0),"")</f>
        <v>2.81E-2</v>
      </c>
      <c r="D153" s="25">
        <f ca="1">IF($A153&lt;$D$5,OFFSET('Constant mix'!F$12,'Volatilite Portfeuille'!$E$2+$A153,0),"")</f>
        <v>1.5074781974160325</v>
      </c>
      <c r="E153" s="7">
        <f ca="1">IF($A153&lt;$D$5,OFFSET('Constant mix'!G$12,'Volatilite Portfeuille'!$E$2+$A153,0),"")</f>
        <v>1.4303146718094577</v>
      </c>
      <c r="F153" s="7">
        <f ca="1">IF($A153&lt;$D$5,OFFSET('Constant mix'!H$12,'Volatilite Portfeuille'!$E$2+$A153,0),"")</f>
        <v>1.102029496931513</v>
      </c>
      <c r="G153" s="7">
        <f ca="1">IF($A153&lt;$D$5,OFFSET('Constant mix'!I$12,'Volatilite Portfeuille'!$E$2+$A153,0),"")</f>
        <v>1.3048057121490908</v>
      </c>
      <c r="H153" s="7">
        <f ca="1">IF($A153&lt;$D$5,OFFSET('Constant mix'!J$12,'Volatilite Portfeuille'!$E$2+$A153,0),"")</f>
        <v>1.875008013354023</v>
      </c>
      <c r="I153" s="7">
        <f ca="1">IF($A153&lt;$D$5,OFFSET('Constant mix'!K$12,'Volatilite Portfeuille'!$E$2+$A153,0),"")</f>
        <v>3.9240381761928895</v>
      </c>
      <c r="J153" s="7">
        <f ca="1">IF($A153&lt;$D$5,OFFSET('Constant mix'!L$12,'Volatilite Portfeuille'!$E$2+$A153,0),"")</f>
        <v>3.3680595012598857</v>
      </c>
      <c r="K153" s="7">
        <f ca="1">IF($A153&lt;$D$5,OFFSET('Constant mix'!M$12,'Volatilite Portfeuille'!$E$2+$A153,0),"")</f>
        <v>1.2543248174652319</v>
      </c>
      <c r="L153" s="7">
        <f ca="1">IF($A153&lt;$D$5,OFFSET('Constant mix'!N$12,'Volatilite Portfeuille'!$E$2+$A153,0),"")</f>
        <v>1.4421112884314107</v>
      </c>
      <c r="M153" s="7">
        <f ca="1">IF($A153&lt;$D$5,OFFSET('Constant mix'!O$12,'Volatilite Portfeuille'!$E$2+$A153,0),"")</f>
        <v>2.543045619236489</v>
      </c>
      <c r="N153" s="7">
        <f ca="1">IF($A153&lt;$D$5,OFFSET('Constant mix'!$AM$12,'Volatilite Portfeuille'!$E$2+$A153,0),"")</f>
        <v>1.7067292344690981</v>
      </c>
      <c r="O153" s="5">
        <f t="shared" ca="1" si="55"/>
        <v>7.7481177275906532E-5</v>
      </c>
      <c r="P153" s="27">
        <f t="shared" ca="1" si="56"/>
        <v>1.1848752071674795E-3</v>
      </c>
      <c r="Q153" s="27">
        <f t="shared" ca="1" si="57"/>
        <v>7.7481177275906532E-5</v>
      </c>
      <c r="R153" s="27">
        <f t="shared" ca="1" si="58"/>
        <v>2.5280573537751483E-3</v>
      </c>
      <c r="S153" s="27">
        <f t="shared" ca="1" si="59"/>
        <v>7.7481177275906532E-5</v>
      </c>
      <c r="T153" s="27">
        <f t="shared" ca="1" si="60"/>
        <v>5.0172181327250431E-3</v>
      </c>
      <c r="U153" s="27">
        <f t="shared" ca="1" si="61"/>
        <v>-7.0690024538633267E-5</v>
      </c>
      <c r="V153" s="27">
        <f t="shared" ca="1" si="62"/>
        <v>-7.0690024542074958E-5</v>
      </c>
      <c r="W153" s="27">
        <f t="shared" ca="1" si="63"/>
        <v>1.5752682046259459E-3</v>
      </c>
      <c r="X153" s="50">
        <f t="shared" ca="1" si="64"/>
        <v>-7.0690024535746687E-5</v>
      </c>
      <c r="Y153" s="31">
        <f t="shared" ca="1" si="65"/>
        <v>2.0706578629314798E-3</v>
      </c>
      <c r="Z153" s="27"/>
      <c r="AA153" s="27"/>
      <c r="AB153" s="27"/>
    </row>
    <row r="154" spans="1:28" x14ac:dyDescent="0.35">
      <c r="A154" s="25">
        <f t="shared" si="54"/>
        <v>133</v>
      </c>
      <c r="B154" s="16">
        <f ca="1">IF(A154&lt;$D$5,OFFSET('Constant mix'!$B$12,'Volatilite Portfeuille'!$E$2+A154,0),"")</f>
        <v>38903</v>
      </c>
      <c r="C154" s="23">
        <f ca="1">IF($A154&lt;$D$5,OFFSET('Constant mix'!$C$13,'Volatilite Portfeuille'!$E$2+$A154,0),"")</f>
        <v>2.8000000000000004E-2</v>
      </c>
      <c r="D154" s="25">
        <f ca="1">IF($A154&lt;$D$5,OFFSET('Constant mix'!F$12,'Volatilite Portfeuille'!$E$2+$A154,0),"")</f>
        <v>1.4998574534265863</v>
      </c>
      <c r="E154" s="7">
        <f ca="1">IF($A154&lt;$D$5,OFFSET('Constant mix'!G$12,'Volatilite Portfeuille'!$E$2+$A154,0),"")</f>
        <v>1.4239525908984794</v>
      </c>
      <c r="F154" s="7">
        <f ca="1">IF($A154&lt;$D$5,OFFSET('Constant mix'!H$12,'Volatilite Portfeuille'!$E$2+$A154,0),"")</f>
        <v>1.094840102247969</v>
      </c>
      <c r="G154" s="7">
        <f ca="1">IF($A154&lt;$D$5,OFFSET('Constant mix'!I$12,'Volatilite Portfeuille'!$E$2+$A154,0),"")</f>
        <v>1.2857681994030039</v>
      </c>
      <c r="H154" s="7">
        <f ca="1">IF($A154&lt;$D$5,OFFSET('Constant mix'!J$12,'Volatilite Portfeuille'!$E$2+$A154,0),"")</f>
        <v>1.8376677563073971</v>
      </c>
      <c r="I154" s="7">
        <f ca="1">IF($A154&lt;$D$5,OFFSET('Constant mix'!K$12,'Volatilite Portfeuille'!$E$2+$A154,0),"")</f>
        <v>3.8378330993445222</v>
      </c>
      <c r="J154" s="7">
        <f ca="1">IF($A154&lt;$D$5,OFFSET('Constant mix'!L$12,'Volatilite Portfeuille'!$E$2+$A154,0),"")</f>
        <v>3.4039087355857682</v>
      </c>
      <c r="K154" s="7">
        <f ca="1">IF($A154&lt;$D$5,OFFSET('Constant mix'!M$12,'Volatilite Portfeuille'!$E$2+$A154,0),"")</f>
        <v>1.2536589941066567</v>
      </c>
      <c r="L154" s="7">
        <f ca="1">IF($A154&lt;$D$5,OFFSET('Constant mix'!N$12,'Volatilite Portfeuille'!$E$2+$A154,0),"")</f>
        <v>1.4412006387537517</v>
      </c>
      <c r="M154" s="7">
        <f ca="1">IF($A154&lt;$D$5,OFFSET('Constant mix'!O$12,'Volatilite Portfeuille'!$E$2+$A154,0),"")</f>
        <v>2.5326238385205366</v>
      </c>
      <c r="N154" s="7">
        <f ca="1">IF($A154&lt;$D$5,OFFSET('Constant mix'!$AM$12,'Volatilite Portfeuille'!$E$2+$A154,0),"")</f>
        <v>1.6987814765059885</v>
      </c>
      <c r="O154" s="5">
        <f t="shared" ca="1" si="55"/>
        <v>-5.0552930068965551E-3</v>
      </c>
      <c r="P154" s="27">
        <f t="shared" ca="1" si="56"/>
        <v>-4.4480288403458967E-3</v>
      </c>
      <c r="Q154" s="27">
        <f t="shared" ca="1" si="57"/>
        <v>-6.5237769983127469E-3</v>
      </c>
      <c r="R154" s="27">
        <f t="shared" ca="1" si="58"/>
        <v>-1.4590304570885837E-2</v>
      </c>
      <c r="S154" s="27">
        <f t="shared" ca="1" si="59"/>
        <v>-1.9914718646898755E-2</v>
      </c>
      <c r="T154" s="27">
        <f t="shared" ca="1" si="60"/>
        <v>-2.1968460289548908E-2</v>
      </c>
      <c r="U154" s="27">
        <f t="shared" ca="1" si="61"/>
        <v>1.0643883907773155E-2</v>
      </c>
      <c r="V154" s="27">
        <f t="shared" ca="1" si="62"/>
        <v>-5.3082211984034622E-4</v>
      </c>
      <c r="W154" s="27">
        <f t="shared" ca="1" si="63"/>
        <v>-6.3146976586636594E-4</v>
      </c>
      <c r="X154" s="50">
        <f t="shared" ca="1" si="64"/>
        <v>-4.0981493360238153E-3</v>
      </c>
      <c r="Y154" s="31">
        <f t="shared" ca="1" si="65"/>
        <v>-4.6567187123749409E-3</v>
      </c>
      <c r="Z154" s="27"/>
      <c r="AA154" s="27"/>
      <c r="AB154" s="27"/>
    </row>
    <row r="155" spans="1:28" x14ac:dyDescent="0.35">
      <c r="A155" s="25">
        <f t="shared" si="54"/>
        <v>134</v>
      </c>
      <c r="B155" s="16">
        <f ca="1">IF(A155&lt;$D$5,OFFSET('Constant mix'!$B$12,'Volatilite Portfeuille'!$E$2+A155,0),"")</f>
        <v>38904</v>
      </c>
      <c r="C155" s="23">
        <f ca="1">IF($A155&lt;$D$5,OFFSET('Constant mix'!$C$13,'Volatilite Portfeuille'!$E$2+$A155,0),"")</f>
        <v>2.7800000000000002E-2</v>
      </c>
      <c r="D155" s="25">
        <f ca="1">IF($A155&lt;$D$5,OFFSET('Constant mix'!F$12,'Volatilite Portfeuille'!$E$2+$A155,0),"")</f>
        <v>1.5036984154647084</v>
      </c>
      <c r="E155" s="7">
        <f ca="1">IF($A155&lt;$D$5,OFFSET('Constant mix'!G$12,'Volatilite Portfeuille'!$E$2+$A155,0),"")</f>
        <v>1.4257882766357948</v>
      </c>
      <c r="F155" s="7">
        <f ca="1">IF($A155&lt;$D$5,OFFSET('Constant mix'!H$12,'Volatilite Portfeuille'!$E$2+$A155,0),"")</f>
        <v>1.0974878332865099</v>
      </c>
      <c r="G155" s="7">
        <f ca="1">IF($A155&lt;$D$5,OFFSET('Constant mix'!I$12,'Volatilite Portfeuille'!$E$2+$A155,0),"")</f>
        <v>1.3025257683933784</v>
      </c>
      <c r="H155" s="7">
        <f ca="1">IF($A155&lt;$D$5,OFFSET('Constant mix'!J$12,'Volatilite Portfeuille'!$E$2+$A155,0),"")</f>
        <v>1.8394838521392143</v>
      </c>
      <c r="I155" s="7">
        <f ca="1">IF($A155&lt;$D$5,OFFSET('Constant mix'!K$12,'Volatilite Portfeuille'!$E$2+$A155,0),"")</f>
        <v>3.8575216510218397</v>
      </c>
      <c r="J155" s="7">
        <f ca="1">IF($A155&lt;$D$5,OFFSET('Constant mix'!L$12,'Volatilite Portfeuille'!$E$2+$A155,0),"")</f>
        <v>3.433337434955491</v>
      </c>
      <c r="K155" s="7">
        <f ca="1">IF($A155&lt;$D$5,OFFSET('Constant mix'!M$12,'Volatilite Portfeuille'!$E$2+$A155,0),"")</f>
        <v>1.2528967041237593</v>
      </c>
      <c r="L155" s="7">
        <f ca="1">IF($A155&lt;$D$5,OFFSET('Constant mix'!N$12,'Volatilite Portfeuille'!$E$2+$A155,0),"")</f>
        <v>1.4401274460347744</v>
      </c>
      <c r="M155" s="7">
        <f ca="1">IF($A155&lt;$D$5,OFFSET('Constant mix'!O$12,'Volatilite Portfeuille'!$E$2+$A155,0),"")</f>
        <v>2.5457406131964793</v>
      </c>
      <c r="N155" s="7">
        <f ca="1">IF($A155&lt;$D$5,OFFSET('Constant mix'!$AM$12,'Volatilite Portfeuille'!$E$2+$A155,0),"")</f>
        <v>1.7002665556803154</v>
      </c>
      <c r="O155" s="5">
        <f t="shared" ca="1" si="55"/>
        <v>2.560884722309531E-3</v>
      </c>
      <c r="P155" s="27">
        <f t="shared" ca="1" si="56"/>
        <v>1.2891480720977899E-3</v>
      </c>
      <c r="Q155" s="27">
        <f t="shared" ca="1" si="57"/>
        <v>2.4183723569355386E-3</v>
      </c>
      <c r="R155" s="27">
        <f t="shared" ca="1" si="58"/>
        <v>1.3033118254250908E-2</v>
      </c>
      <c r="S155" s="27">
        <f t="shared" ca="1" si="59"/>
        <v>9.8826124884854316E-4</v>
      </c>
      <c r="T155" s="27">
        <f t="shared" ca="1" si="60"/>
        <v>5.1301219119403996E-3</v>
      </c>
      <c r="U155" s="27">
        <f t="shared" ca="1" si="61"/>
        <v>8.645560635061722E-3</v>
      </c>
      <c r="V155" s="27">
        <f t="shared" ca="1" si="62"/>
        <v>-6.0805209908021407E-4</v>
      </c>
      <c r="W155" s="27">
        <f t="shared" ca="1" si="63"/>
        <v>-7.4465184799343831E-4</v>
      </c>
      <c r="X155" s="50">
        <f t="shared" ca="1" si="64"/>
        <v>5.1791246992309858E-3</v>
      </c>
      <c r="Y155" s="31">
        <f t="shared" ca="1" si="65"/>
        <v>8.7420259454518146E-4</v>
      </c>
      <c r="Z155" s="27"/>
      <c r="AA155" s="27"/>
      <c r="AB155" s="27"/>
    </row>
    <row r="156" spans="1:28" x14ac:dyDescent="0.35">
      <c r="A156" s="25">
        <f t="shared" si="54"/>
        <v>135</v>
      </c>
      <c r="B156" s="16">
        <f ca="1">IF(A156&lt;$D$5,OFFSET('Constant mix'!$B$12,'Volatilite Portfeuille'!$E$2+A156,0),"")</f>
        <v>38905</v>
      </c>
      <c r="C156" s="23">
        <f ca="1">IF($A156&lt;$D$5,OFFSET('Constant mix'!$C$13,'Volatilite Portfeuille'!$E$2+$A156,0),"")</f>
        <v>2.7800000000000002E-2</v>
      </c>
      <c r="D156" s="25">
        <f ca="1">IF($A156&lt;$D$5,OFFSET('Constant mix'!F$12,'Volatilite Portfeuille'!$E$2+$A156,0),"")</f>
        <v>1.5089725692964344</v>
      </c>
      <c r="E156" s="7">
        <f ca="1">IF($A156&lt;$D$5,OFFSET('Constant mix'!G$12,'Volatilite Portfeuille'!$E$2+$A156,0),"")</f>
        <v>1.4320833718860506</v>
      </c>
      <c r="F156" s="7">
        <f ca="1">IF($A156&lt;$D$5,OFFSET('Constant mix'!H$12,'Volatilite Portfeuille'!$E$2+$A156,0),"")</f>
        <v>1.0909417142038695</v>
      </c>
      <c r="G156" s="7">
        <f ca="1">IF($A156&lt;$D$5,OFFSET('Constant mix'!I$12,'Volatilite Portfeuille'!$E$2+$A156,0),"")</f>
        <v>1.2980175548018327</v>
      </c>
      <c r="H156" s="7">
        <f ca="1">IF($A156&lt;$D$5,OFFSET('Constant mix'!J$12,'Volatilite Portfeuille'!$E$2+$A156,0),"")</f>
        <v>1.8093488078400277</v>
      </c>
      <c r="I156" s="7">
        <f ca="1">IF($A156&lt;$D$5,OFFSET('Constant mix'!K$12,'Volatilite Portfeuille'!$E$2+$A156,0),"")</f>
        <v>3.8673311302107973</v>
      </c>
      <c r="J156" s="7">
        <f ca="1">IF($A156&lt;$D$5,OFFSET('Constant mix'!L$12,'Volatilite Portfeuille'!$E$2+$A156,0),"")</f>
        <v>3.3867178090256238</v>
      </c>
      <c r="K156" s="7">
        <f ca="1">IF($A156&lt;$D$5,OFFSET('Constant mix'!M$12,'Volatilite Portfeuille'!$E$2+$A156,0),"")</f>
        <v>1.2541523667362231</v>
      </c>
      <c r="L156" s="7">
        <f ca="1">IF($A156&lt;$D$5,OFFSET('Constant mix'!N$12,'Volatilite Portfeuille'!$E$2+$A156,0),"")</f>
        <v>1.4409427499390737</v>
      </c>
      <c r="M156" s="7">
        <f ca="1">IF($A156&lt;$D$5,OFFSET('Constant mix'!O$12,'Volatilite Portfeuille'!$E$2+$A156,0),"")</f>
        <v>2.5537343339410912</v>
      </c>
      <c r="N156" s="7">
        <f ca="1">IF($A156&lt;$D$5,OFFSET('Constant mix'!$AM$12,'Volatilite Portfeuille'!$E$2+$A156,0),"")</f>
        <v>1.7009858606533135</v>
      </c>
      <c r="O156" s="5">
        <f t="shared" ca="1" si="55"/>
        <v>3.5074545384128353E-3</v>
      </c>
      <c r="P156" s="27">
        <f t="shared" ca="1" si="56"/>
        <v>4.4151683341859815E-3</v>
      </c>
      <c r="Q156" s="27">
        <f t="shared" ca="1" si="57"/>
        <v>-5.9646393190870839E-3</v>
      </c>
      <c r="R156" s="27">
        <f t="shared" ca="1" si="58"/>
        <v>-3.4611319798352191E-3</v>
      </c>
      <c r="S156" s="27">
        <f t="shared" ca="1" si="59"/>
        <v>-1.6382336960523602E-2</v>
      </c>
      <c r="T156" s="27">
        <f t="shared" ca="1" si="60"/>
        <v>2.5429485758969861E-3</v>
      </c>
      <c r="U156" s="27">
        <f t="shared" ca="1" si="61"/>
        <v>-1.3578515602697072E-2</v>
      </c>
      <c r="V156" s="27">
        <f t="shared" ca="1" si="62"/>
        <v>1.0022076108358036E-3</v>
      </c>
      <c r="W156" s="27">
        <f t="shared" ca="1" si="63"/>
        <v>5.6613316171705286E-4</v>
      </c>
      <c r="X156" s="50">
        <f t="shared" ca="1" si="64"/>
        <v>3.1400374033294653E-3</v>
      </c>
      <c r="Y156" s="31">
        <f t="shared" ca="1" si="65"/>
        <v>4.2305423852218027E-4</v>
      </c>
      <c r="Z156" s="27"/>
      <c r="AA156" s="27"/>
      <c r="AB156" s="27"/>
    </row>
    <row r="157" spans="1:28" x14ac:dyDescent="0.35">
      <c r="A157" s="25">
        <f t="shared" si="54"/>
        <v>136</v>
      </c>
      <c r="B157" s="16">
        <f ca="1">IF(A157&lt;$D$5,OFFSET('Constant mix'!$B$12,'Volatilite Portfeuille'!$E$2+A157,0),"")</f>
        <v>38908</v>
      </c>
      <c r="C157" s="23">
        <f ca="1">IF($A157&lt;$D$5,OFFSET('Constant mix'!$C$13,'Volatilite Portfeuille'!$E$2+$A157,0),"")</f>
        <v>2.7600000000000003E-2</v>
      </c>
      <c r="D157" s="25">
        <f ca="1">IF($A157&lt;$D$5,OFFSET('Constant mix'!F$12,'Volatilite Portfeuille'!$E$2+$A157,0),"")</f>
        <v>1.5096037931162058</v>
      </c>
      <c r="E157" s="7">
        <f ca="1">IF($A157&lt;$D$5,OFFSET('Constant mix'!G$12,'Volatilite Portfeuille'!$E$2+$A157,0),"")</f>
        <v>1.4292448213798497</v>
      </c>
      <c r="F157" s="7">
        <f ca="1">IF($A157&lt;$D$5,OFFSET('Constant mix'!H$12,'Volatilite Portfeuille'!$E$2+$A157,0),"")</f>
        <v>1.0929062331615931</v>
      </c>
      <c r="G157" s="7">
        <f ca="1">IF($A157&lt;$D$5,OFFSET('Constant mix'!I$12,'Volatilite Portfeuille'!$E$2+$A157,0),"")</f>
        <v>1.3046957944701258</v>
      </c>
      <c r="H157" s="7">
        <f ca="1">IF($A157&lt;$D$5,OFFSET('Constant mix'!J$12,'Volatilite Portfeuille'!$E$2+$A157,0),"")</f>
        <v>1.8461015150058067</v>
      </c>
      <c r="I157" s="7">
        <f ca="1">IF($A157&lt;$D$5,OFFSET('Constant mix'!K$12,'Volatilite Portfeuille'!$E$2+$A157,0),"")</f>
        <v>3.8898865406186163</v>
      </c>
      <c r="J157" s="7">
        <f ca="1">IF($A157&lt;$D$5,OFFSET('Constant mix'!L$12,'Volatilite Portfeuille'!$E$2+$A157,0),"")</f>
        <v>3.3740125324335661</v>
      </c>
      <c r="K157" s="7">
        <f ca="1">IF($A157&lt;$D$5,OFFSET('Constant mix'!M$12,'Volatilite Portfeuille'!$E$2+$A157,0),"")</f>
        <v>1.2546485346173555</v>
      </c>
      <c r="L157" s="7">
        <f ca="1">IF($A157&lt;$D$5,OFFSET('Constant mix'!N$12,'Volatilite Portfeuille'!$E$2+$A157,0),"")</f>
        <v>1.4420358854494721</v>
      </c>
      <c r="M157" s="7">
        <f ca="1">IF($A157&lt;$D$5,OFFSET('Constant mix'!O$12,'Volatilite Portfeuille'!$E$2+$A157,0),"")</f>
        <v>2.5605044330374014</v>
      </c>
      <c r="N157" s="7">
        <f ca="1">IF($A157&lt;$D$5,OFFSET('Constant mix'!$AM$12,'Volatilite Portfeuille'!$E$2+$A157,0),"")</f>
        <v>1.7039630468571338</v>
      </c>
      <c r="O157" s="5">
        <f t="shared" ca="1" si="55"/>
        <v>4.1831364771982571E-4</v>
      </c>
      <c r="P157" s="27">
        <f t="shared" ca="1" si="56"/>
        <v>-1.9821126073564788E-3</v>
      </c>
      <c r="Q157" s="27">
        <f t="shared" ca="1" si="57"/>
        <v>1.800755193559711E-3</v>
      </c>
      <c r="R157" s="27">
        <f t="shared" ca="1" si="58"/>
        <v>5.14495327400466E-3</v>
      </c>
      <c r="S157" s="27">
        <f t="shared" ca="1" si="59"/>
        <v>2.0312671059624865E-2</v>
      </c>
      <c r="T157" s="27">
        <f t="shared" ca="1" si="60"/>
        <v>5.8322935503558604E-3</v>
      </c>
      <c r="U157" s="27">
        <f t="shared" ca="1" si="61"/>
        <v>-3.7515013970748079E-3</v>
      </c>
      <c r="V157" s="27">
        <f t="shared" ca="1" si="62"/>
        <v>3.956200971206858E-4</v>
      </c>
      <c r="W157" s="27">
        <f t="shared" ca="1" si="63"/>
        <v>7.5862521980463171E-4</v>
      </c>
      <c r="X157" s="50">
        <f t="shared" ca="1" si="64"/>
        <v>2.6510584935677262E-3</v>
      </c>
      <c r="Y157" s="31">
        <f t="shared" ca="1" si="65"/>
        <v>1.7502709885413026E-3</v>
      </c>
      <c r="Z157" s="27"/>
      <c r="AA157" s="27"/>
      <c r="AB157" s="27"/>
    </row>
    <row r="158" spans="1:28" x14ac:dyDescent="0.35">
      <c r="A158" s="25">
        <f t="shared" si="54"/>
        <v>137</v>
      </c>
      <c r="B158" s="16">
        <f ca="1">IF(A158&lt;$D$5,OFFSET('Constant mix'!$B$12,'Volatilite Portfeuille'!$E$2+A158,0),"")</f>
        <v>38909</v>
      </c>
      <c r="C158" s="23">
        <f ca="1">IF($A158&lt;$D$5,OFFSET('Constant mix'!$C$13,'Volatilite Portfeuille'!$E$2+$A158,0),"")</f>
        <v>2.8300000000000002E-2</v>
      </c>
      <c r="D158" s="25">
        <f ca="1">IF($A158&lt;$D$5,OFFSET('Constant mix'!F$12,'Volatilite Portfeuille'!$E$2+$A158,0),"")</f>
        <v>1.5125856098406372</v>
      </c>
      <c r="E158" s="7">
        <f ca="1">IF($A158&lt;$D$5,OFFSET('Constant mix'!G$12,'Volatilite Portfeuille'!$E$2+$A158,0),"")</f>
        <v>1.4343900864668764</v>
      </c>
      <c r="F158" s="7">
        <f ca="1">IF($A158&lt;$D$5,OFFSET('Constant mix'!H$12,'Volatilite Portfeuille'!$E$2+$A158,0),"")</f>
        <v>1.0974816749357561</v>
      </c>
      <c r="G158" s="7">
        <f ca="1">IF($A158&lt;$D$5,OFFSET('Constant mix'!I$12,'Volatilite Portfeuille'!$E$2+$A158,0),"")</f>
        <v>1.2881300981631731</v>
      </c>
      <c r="H158" s="7">
        <f ca="1">IF($A158&lt;$D$5,OFFSET('Constant mix'!J$12,'Volatilite Portfeuille'!$E$2+$A158,0),"")</f>
        <v>1.8462420259493166</v>
      </c>
      <c r="I158" s="7">
        <f ca="1">IF($A158&lt;$D$5,OFFSET('Constant mix'!K$12,'Volatilite Portfeuille'!$E$2+$A158,0),"")</f>
        <v>3.8739239160552139</v>
      </c>
      <c r="J158" s="7">
        <f ca="1">IF($A158&lt;$D$5,OFFSET('Constant mix'!L$12,'Volatilite Portfeuille'!$E$2+$A158,0),"")</f>
        <v>3.4093198380786482</v>
      </c>
      <c r="K158" s="7">
        <f ca="1">IF($A158&lt;$D$5,OFFSET('Constant mix'!M$12,'Volatilite Portfeuille'!$E$2+$A158,0),"")</f>
        <v>1.2555182642296936</v>
      </c>
      <c r="L158" s="7">
        <f ca="1">IF($A158&lt;$D$5,OFFSET('Constant mix'!N$12,'Volatilite Portfeuille'!$E$2+$A158,0),"")</f>
        <v>1.4432758364842766</v>
      </c>
      <c r="M158" s="7">
        <f ca="1">IF($A158&lt;$D$5,OFFSET('Constant mix'!O$12,'Volatilite Portfeuille'!$E$2+$A158,0),"")</f>
        <v>2.5676085860603419</v>
      </c>
      <c r="N158" s="7">
        <f ca="1">IF($A158&lt;$D$5,OFFSET('Constant mix'!$AM$12,'Volatilite Portfeuille'!$E$2+$A158,0),"")</f>
        <v>1.703346100698574</v>
      </c>
      <c r="O158" s="5">
        <f t="shared" ca="1" si="55"/>
        <v>1.9752313408514244E-3</v>
      </c>
      <c r="P158" s="27">
        <f t="shared" ca="1" si="56"/>
        <v>3.5999886164075345E-3</v>
      </c>
      <c r="Q158" s="27">
        <f t="shared" ca="1" si="57"/>
        <v>4.186490693649958E-3</v>
      </c>
      <c r="R158" s="27">
        <f t="shared" ca="1" si="58"/>
        <v>-1.2696979922189877E-2</v>
      </c>
      <c r="S158" s="27">
        <f t="shared" ca="1" si="59"/>
        <v>7.6112251881976789E-5</v>
      </c>
      <c r="T158" s="27">
        <f t="shared" ca="1" si="60"/>
        <v>-4.1036221485430957E-3</v>
      </c>
      <c r="U158" s="27">
        <f t="shared" ca="1" si="61"/>
        <v>1.0464485625255149E-2</v>
      </c>
      <c r="V158" s="27">
        <f t="shared" ca="1" si="62"/>
        <v>6.9320577702924879E-4</v>
      </c>
      <c r="W158" s="27">
        <f t="shared" ca="1" si="63"/>
        <v>8.5986142738603277E-4</v>
      </c>
      <c r="X158" s="50">
        <f t="shared" ca="1" si="64"/>
        <v>2.7745130730014722E-3</v>
      </c>
      <c r="Y158" s="31">
        <f t="shared" ca="1" si="65"/>
        <v>-3.6206545658246103E-4</v>
      </c>
      <c r="Z158" s="27"/>
      <c r="AA158" s="27"/>
      <c r="AB158" s="27"/>
    </row>
    <row r="159" spans="1:28" x14ac:dyDescent="0.35">
      <c r="A159" s="25">
        <f t="shared" si="54"/>
        <v>138</v>
      </c>
      <c r="B159" s="16">
        <f ca="1">IF(A159&lt;$D$5,OFFSET('Constant mix'!$B$12,'Volatilite Portfeuille'!$E$2+A159,0),"")</f>
        <v>38910</v>
      </c>
      <c r="C159" s="23">
        <f ca="1">IF($A159&lt;$D$5,OFFSET('Constant mix'!$C$13,'Volatilite Portfeuille'!$E$2+$A159,0),"")</f>
        <v>2.8300000000000002E-2</v>
      </c>
      <c r="D159" s="25">
        <f ca="1">IF($A159&lt;$D$5,OFFSET('Constant mix'!F$12,'Volatilite Portfeuille'!$E$2+$A159,0),"")</f>
        <v>1.5126999078908263</v>
      </c>
      <c r="E159" s="7">
        <f ca="1">IF($A159&lt;$D$5,OFFSET('Constant mix'!G$12,'Volatilite Portfeuille'!$E$2+$A159,0),"")</f>
        <v>1.4296055234326128</v>
      </c>
      <c r="F159" s="7">
        <f ca="1">IF($A159&lt;$D$5,OFFSET('Constant mix'!H$12,'Volatilite Portfeuille'!$E$2+$A159,0),"")</f>
        <v>1.0855813974218895</v>
      </c>
      <c r="G159" s="7">
        <f ca="1">IF($A159&lt;$D$5,OFFSET('Constant mix'!I$12,'Volatilite Portfeuille'!$E$2+$A159,0),"")</f>
        <v>1.2907096440804611</v>
      </c>
      <c r="H159" s="7">
        <f ca="1">IF($A159&lt;$D$5,OFFSET('Constant mix'!J$12,'Volatilite Portfeuille'!$E$2+$A159,0),"")</f>
        <v>1.8111964075392664</v>
      </c>
      <c r="I159" s="7">
        <f ca="1">IF($A159&lt;$D$5,OFFSET('Constant mix'!K$12,'Volatilite Portfeuille'!$E$2+$A159,0),"")</f>
        <v>3.8733123087994747</v>
      </c>
      <c r="J159" s="7">
        <f ca="1">IF($A159&lt;$D$5,OFFSET('Constant mix'!L$12,'Volatilite Portfeuille'!$E$2+$A159,0),"")</f>
        <v>3.4323490014984852</v>
      </c>
      <c r="K159" s="7">
        <f ca="1">IF($A159&lt;$D$5,OFFSET('Constant mix'!M$12,'Volatilite Portfeuille'!$E$2+$A159,0),"")</f>
        <v>1.2560988803067987</v>
      </c>
      <c r="L159" s="7">
        <f ca="1">IF($A159&lt;$D$5,OFFSET('Constant mix'!N$12,'Volatilite Portfeuille'!$E$2+$A159,0),"")</f>
        <v>1.4431735625416118</v>
      </c>
      <c r="M159" s="7">
        <f ca="1">IF($A159&lt;$D$5,OFFSET('Constant mix'!O$12,'Volatilite Portfeuille'!$E$2+$A159,0),"")</f>
        <v>2.5635355896748226</v>
      </c>
      <c r="N159" s="7">
        <f ca="1">IF($A159&lt;$D$5,OFFSET('Constant mix'!$AM$12,'Volatilite Portfeuille'!$E$2+$A159,0),"")</f>
        <v>1.7026517232564338</v>
      </c>
      <c r="O159" s="5">
        <f t="shared" ca="1" si="55"/>
        <v>7.5564681724760163E-5</v>
      </c>
      <c r="P159" s="27">
        <f t="shared" ca="1" si="56"/>
        <v>-3.3356079907445046E-3</v>
      </c>
      <c r="Q159" s="27">
        <f t="shared" ca="1" si="57"/>
        <v>-1.0843258512323817E-2</v>
      </c>
      <c r="R159" s="27">
        <f t="shared" ca="1" si="58"/>
        <v>2.0025507679435339E-3</v>
      </c>
      <c r="S159" s="27">
        <f t="shared" ca="1" si="59"/>
        <v>-1.8982136641608638E-2</v>
      </c>
      <c r="T159" s="27">
        <f t="shared" ca="1" si="60"/>
        <v>-1.5787797308164375E-4</v>
      </c>
      <c r="U159" s="27">
        <f t="shared" ca="1" si="61"/>
        <v>6.754767670262174E-3</v>
      </c>
      <c r="V159" s="27">
        <f t="shared" ca="1" si="62"/>
        <v>4.6245131882760582E-4</v>
      </c>
      <c r="W159" s="27">
        <f t="shared" ca="1" si="63"/>
        <v>-7.0862367455681863E-5</v>
      </c>
      <c r="X159" s="50">
        <f t="shared" ca="1" si="64"/>
        <v>-1.5862995659197132E-3</v>
      </c>
      <c r="Y159" s="31">
        <f t="shared" ca="1" si="65"/>
        <v>-4.0765493393002394E-4</v>
      </c>
      <c r="Z159" s="27"/>
      <c r="AA159" s="27"/>
      <c r="AB159" s="27"/>
    </row>
    <row r="160" spans="1:28" x14ac:dyDescent="0.35">
      <c r="A160" s="25">
        <f t="shared" si="54"/>
        <v>139</v>
      </c>
      <c r="B160" s="16">
        <f ca="1">IF(A160&lt;$D$5,OFFSET('Constant mix'!$B$12,'Volatilite Portfeuille'!$E$2+A160,0),"")</f>
        <v>38911</v>
      </c>
      <c r="C160" s="23">
        <f ca="1">IF($A160&lt;$D$5,OFFSET('Constant mix'!$C$13,'Volatilite Portfeuille'!$E$2+$A160,0),"")</f>
        <v>2.8300000000000002E-2</v>
      </c>
      <c r="D160" s="25">
        <f ca="1">IF($A160&lt;$D$5,OFFSET('Constant mix'!F$12,'Volatilite Portfeuille'!$E$2+$A160,0),"")</f>
        <v>1.5156844698274605</v>
      </c>
      <c r="E160" s="7">
        <f ca="1">IF($A160&lt;$D$5,OFFSET('Constant mix'!G$12,'Volatilite Portfeuille'!$E$2+$A160,0),"")</f>
        <v>1.435760994416478</v>
      </c>
      <c r="F160" s="7">
        <f ca="1">IF($A160&lt;$D$5,OFFSET('Constant mix'!H$12,'Volatilite Portfeuille'!$E$2+$A160,0),"")</f>
        <v>1.0678971472496088</v>
      </c>
      <c r="G160" s="7">
        <f ca="1">IF($A160&lt;$D$5,OFFSET('Constant mix'!I$12,'Volatilite Portfeuille'!$E$2+$A160,0),"")</f>
        <v>1.2674041536893683</v>
      </c>
      <c r="H160" s="7">
        <f ca="1">IF($A160&lt;$D$5,OFFSET('Constant mix'!J$12,'Volatilite Portfeuille'!$E$2+$A160,0),"")</f>
        <v>1.771379835898977</v>
      </c>
      <c r="I160" s="7">
        <f ca="1">IF($A160&lt;$D$5,OFFSET('Constant mix'!K$12,'Volatilite Portfeuille'!$E$2+$A160,0),"")</f>
        <v>3.7801138802239223</v>
      </c>
      <c r="J160" s="7">
        <f ca="1">IF($A160&lt;$D$5,OFFSET('Constant mix'!L$12,'Volatilite Portfeuille'!$E$2+$A160,0),"")</f>
        <v>3.4646369471817295</v>
      </c>
      <c r="K160" s="7">
        <f ca="1">IF($A160&lt;$D$5,OFFSET('Constant mix'!M$12,'Volatilite Portfeuille'!$E$2+$A160,0),"")</f>
        <v>1.2558170619045836</v>
      </c>
      <c r="L160" s="7">
        <f ca="1">IF($A160&lt;$D$5,OFFSET('Constant mix'!N$12,'Volatilite Portfeuille'!$E$2+$A160,0),"")</f>
        <v>1.4420547010723357</v>
      </c>
      <c r="M160" s="7">
        <f ca="1">IF($A160&lt;$D$5,OFFSET('Constant mix'!O$12,'Volatilite Portfeuille'!$E$2+$A160,0),"")</f>
        <v>2.5560961648781122</v>
      </c>
      <c r="N160" s="7">
        <f ca="1">IF($A160&lt;$D$5,OFFSET('Constant mix'!$AM$12,'Volatilite Portfeuille'!$E$2+$A160,0),"")</f>
        <v>1.6930936452896186</v>
      </c>
      <c r="O160" s="5">
        <f t="shared" ca="1" si="55"/>
        <v>1.9730033174891748E-3</v>
      </c>
      <c r="P160" s="27">
        <f t="shared" ca="1" si="56"/>
        <v>4.305712927777039E-3</v>
      </c>
      <c r="Q160" s="27">
        <f t="shared" ca="1" si="57"/>
        <v>-1.6290119022192573E-2</v>
      </c>
      <c r="R160" s="27">
        <f t="shared" ca="1" si="58"/>
        <v>-1.8056338618044676E-2</v>
      </c>
      <c r="S160" s="27">
        <f t="shared" ca="1" si="59"/>
        <v>-2.1983574765579994E-2</v>
      </c>
      <c r="T160" s="27">
        <f t="shared" ca="1" si="60"/>
        <v>-2.4061687038202995E-2</v>
      </c>
      <c r="U160" s="27">
        <f t="shared" ca="1" si="61"/>
        <v>9.406952984427841E-3</v>
      </c>
      <c r="V160" s="27">
        <f t="shared" ca="1" si="62"/>
        <v>-2.2436004572046198E-4</v>
      </c>
      <c r="W160" s="27">
        <f t="shared" ca="1" si="63"/>
        <v>-7.7527852388425966E-4</v>
      </c>
      <c r="X160" s="50">
        <f t="shared" ca="1" si="64"/>
        <v>-2.9020173648746095E-3</v>
      </c>
      <c r="Y160" s="31">
        <f t="shared" ca="1" si="65"/>
        <v>-5.6136424356559855E-3</v>
      </c>
      <c r="Z160" s="27"/>
      <c r="AA160" s="27"/>
      <c r="AB160" s="27"/>
    </row>
    <row r="161" spans="1:28" x14ac:dyDescent="0.35">
      <c r="A161" s="25">
        <f t="shared" si="54"/>
        <v>140</v>
      </c>
      <c r="B161" s="16">
        <f ca="1">IF(A161&lt;$D$5,OFFSET('Constant mix'!$B$12,'Volatilite Portfeuille'!$E$2+A161,0),"")</f>
        <v>38912</v>
      </c>
      <c r="C161" s="23">
        <f ca="1">IF($A161&lt;$D$5,OFFSET('Constant mix'!$C$13,'Volatilite Portfeuille'!$E$2+$A161,0),"")</f>
        <v>2.8300000000000002E-2</v>
      </c>
      <c r="D161" s="25">
        <f ca="1">IF($A161&lt;$D$5,OFFSET('Constant mix'!F$12,'Volatilite Portfeuille'!$E$2+$A161,0),"")</f>
        <v>1.5172356960110802</v>
      </c>
      <c r="E161" s="7">
        <f ca="1">IF($A161&lt;$D$5,OFFSET('Constant mix'!G$12,'Volatilite Portfeuille'!$E$2+$A161,0),"")</f>
        <v>1.4420613433464884</v>
      </c>
      <c r="F161" s="7">
        <f ca="1">IF($A161&lt;$D$5,OFFSET('Constant mix'!H$12,'Volatilite Portfeuille'!$E$2+$A161,0),"")</f>
        <v>1.0634865952915806</v>
      </c>
      <c r="G161" s="7">
        <f ca="1">IF($A161&lt;$D$5,OFFSET('Constant mix'!I$12,'Volatilite Portfeuille'!$E$2+$A161,0),"")</f>
        <v>1.2472869499277548</v>
      </c>
      <c r="H161" s="7">
        <f ca="1">IF($A161&lt;$D$5,OFFSET('Constant mix'!J$12,'Volatilite Portfeuille'!$E$2+$A161,0),"")</f>
        <v>1.7524394065121693</v>
      </c>
      <c r="I161" s="7">
        <f ca="1">IF($A161&lt;$D$5,OFFSET('Constant mix'!K$12,'Volatilite Portfeuille'!$E$2+$A161,0),"")</f>
        <v>3.7187277487747914</v>
      </c>
      <c r="J161" s="7">
        <f ca="1">IF($A161&lt;$D$5,OFFSET('Constant mix'!L$12,'Volatilite Portfeuille'!$E$2+$A161,0),"")</f>
        <v>3.4775070734167706</v>
      </c>
      <c r="K161" s="7">
        <f ca="1">IF($A161&lt;$D$5,OFFSET('Constant mix'!M$12,'Volatilite Portfeuille'!$E$2+$A161,0),"")</f>
        <v>1.2555349284758264</v>
      </c>
      <c r="L161" s="7">
        <f ca="1">IF($A161&lt;$D$5,OFFSET('Constant mix'!N$12,'Volatilite Portfeuille'!$E$2+$A161,0),"")</f>
        <v>1.4410400781201294</v>
      </c>
      <c r="M161" s="7">
        <f ca="1">IF($A161&lt;$D$5,OFFSET('Constant mix'!O$12,'Volatilite Portfeuille'!$E$2+$A161,0),"")</f>
        <v>2.5559239002297569</v>
      </c>
      <c r="N161" s="7">
        <f ca="1">IF($A161&lt;$D$5,OFFSET('Constant mix'!$AM$12,'Volatilite Portfeuille'!$E$2+$A161,0),"")</f>
        <v>1.6866124194615726</v>
      </c>
      <c r="O161" s="5">
        <f t="shared" ca="1" si="55"/>
        <v>1.0234492828156139E-3</v>
      </c>
      <c r="P161" s="27">
        <f t="shared" ca="1" si="56"/>
        <v>4.3881599754498346E-3</v>
      </c>
      <c r="Q161" s="27">
        <f t="shared" ca="1" si="57"/>
        <v>-4.130128045933712E-3</v>
      </c>
      <c r="R161" s="27">
        <f t="shared" ca="1" si="58"/>
        <v>-1.5872761425827053E-2</v>
      </c>
      <c r="S161" s="27">
        <f t="shared" ca="1" si="59"/>
        <v>-1.0692472050860435E-2</v>
      </c>
      <c r="T161" s="27">
        <f t="shared" ca="1" si="60"/>
        <v>-1.6239228074656498E-2</v>
      </c>
      <c r="U161" s="27">
        <f t="shared" ca="1" si="61"/>
        <v>3.7147113626176953E-3</v>
      </c>
      <c r="V161" s="27">
        <f t="shared" ca="1" si="62"/>
        <v>-2.2466124829467748E-4</v>
      </c>
      <c r="W161" s="27">
        <f t="shared" ca="1" si="63"/>
        <v>-7.0359532925612367E-4</v>
      </c>
      <c r="X161" s="50">
        <f t="shared" ca="1" si="64"/>
        <v>-6.7393649238356446E-5</v>
      </c>
      <c r="Y161" s="31">
        <f t="shared" ca="1" si="65"/>
        <v>-3.828037419003727E-3</v>
      </c>
      <c r="Z161" s="27"/>
      <c r="AA161" s="27"/>
      <c r="AB161" s="27"/>
    </row>
    <row r="162" spans="1:28" x14ac:dyDescent="0.35">
      <c r="A162" s="25">
        <f t="shared" si="54"/>
        <v>141</v>
      </c>
      <c r="B162" s="16">
        <f ca="1">IF(A162&lt;$D$5,OFFSET('Constant mix'!$B$12,'Volatilite Portfeuille'!$E$2+A162,0),"")</f>
        <v>38915</v>
      </c>
      <c r="C162" s="23">
        <f ca="1">IF($A162&lt;$D$5,OFFSET('Constant mix'!$C$13,'Volatilite Portfeuille'!$E$2+$A162,0),"")</f>
        <v>2.8300000000000002E-2</v>
      </c>
      <c r="D162" s="25">
        <f ca="1">IF($A162&lt;$D$5,OFFSET('Constant mix'!F$12,'Volatilite Portfeuille'!$E$2+$A162,0),"")</f>
        <v>1.5167278941699589</v>
      </c>
      <c r="E162" s="7">
        <f ca="1">IF($A162&lt;$D$5,OFFSET('Constant mix'!G$12,'Volatilite Portfeuille'!$E$2+$A162,0),"")</f>
        <v>1.4411008461118187</v>
      </c>
      <c r="F162" s="7">
        <f ca="1">IF($A162&lt;$D$5,OFFSET('Constant mix'!H$12,'Volatilite Portfeuille'!$E$2+$A162,0),"")</f>
        <v>1.0622386321382997</v>
      </c>
      <c r="G162" s="7">
        <f ca="1">IF($A162&lt;$D$5,OFFSET('Constant mix'!I$12,'Volatilite Portfeuille'!$E$2+$A162,0),"")</f>
        <v>1.2443842259220153</v>
      </c>
      <c r="H162" s="7">
        <f ca="1">IF($A162&lt;$D$5,OFFSET('Constant mix'!J$12,'Volatilite Portfeuille'!$E$2+$A162,0),"")</f>
        <v>1.7540071484480984</v>
      </c>
      <c r="I162" s="7">
        <f ca="1">IF($A162&lt;$D$5,OFFSET('Constant mix'!K$12,'Volatilite Portfeuille'!$E$2+$A162,0),"")</f>
        <v>3.6544873429710791</v>
      </c>
      <c r="J162" s="7">
        <f ca="1">IF($A162&lt;$D$5,OFFSET('Constant mix'!L$12,'Volatilite Portfeuille'!$E$2+$A162,0),"")</f>
        <v>3.3817489109904026</v>
      </c>
      <c r="K162" s="7">
        <f ca="1">IF($A162&lt;$D$5,OFFSET('Constant mix'!M$12,'Volatilite Portfeuille'!$E$2+$A162,0),"")</f>
        <v>1.2548806084682498</v>
      </c>
      <c r="L162" s="7">
        <f ca="1">IF($A162&lt;$D$5,OFFSET('Constant mix'!N$12,'Volatilite Portfeuille'!$E$2+$A162,0),"")</f>
        <v>1.4406894319322694</v>
      </c>
      <c r="M162" s="7">
        <f ca="1">IF($A162&lt;$D$5,OFFSET('Constant mix'!O$12,'Volatilite Portfeuille'!$E$2+$A162,0),"")</f>
        <v>2.5564654373987339</v>
      </c>
      <c r="N162" s="7">
        <f ca="1">IF($A162&lt;$D$5,OFFSET('Constant mix'!$AM$12,'Volatilite Portfeuille'!$E$2+$A162,0),"")</f>
        <v>1.6817230870597548</v>
      </c>
      <c r="O162" s="5">
        <f t="shared" ca="1" si="55"/>
        <v>-3.3468883078380252E-4</v>
      </c>
      <c r="P162" s="27">
        <f t="shared" ca="1" si="56"/>
        <v>-6.6605851346157596E-4</v>
      </c>
      <c r="Q162" s="27">
        <f t="shared" ca="1" si="57"/>
        <v>-1.1734639240457145E-3</v>
      </c>
      <c r="R162" s="27">
        <f t="shared" ca="1" si="58"/>
        <v>-2.3272303184985743E-3</v>
      </c>
      <c r="S162" s="27">
        <f t="shared" ca="1" si="59"/>
        <v>8.9460550253739335E-4</v>
      </c>
      <c r="T162" s="27">
        <f t="shared" ca="1" si="60"/>
        <v>-1.7274834336791001E-2</v>
      </c>
      <c r="U162" s="27">
        <f t="shared" ca="1" si="61"/>
        <v>-2.7536439295372084E-2</v>
      </c>
      <c r="V162" s="27">
        <f t="shared" ca="1" si="62"/>
        <v>-5.2114839080652509E-4</v>
      </c>
      <c r="W162" s="27">
        <f t="shared" ca="1" si="63"/>
        <v>-2.4332854664066428E-4</v>
      </c>
      <c r="X162" s="50">
        <f t="shared" ca="1" si="64"/>
        <v>2.118753101092441E-4</v>
      </c>
      <c r="Y162" s="31">
        <f t="shared" ca="1" si="65"/>
        <v>-2.898906912697008E-3</v>
      </c>
      <c r="Z162" s="27"/>
      <c r="AA162" s="27"/>
      <c r="AB162" s="27"/>
    </row>
    <row r="163" spans="1:28" x14ac:dyDescent="0.35">
      <c r="A163" s="25">
        <f t="shared" si="54"/>
        <v>142</v>
      </c>
      <c r="B163" s="16">
        <f ca="1">IF(A163&lt;$D$5,OFFSET('Constant mix'!$B$12,'Volatilite Portfeuille'!$E$2+A163,0),"")</f>
        <v>38916</v>
      </c>
      <c r="C163" s="23">
        <f ca="1">IF($A163&lt;$D$5,OFFSET('Constant mix'!$C$13,'Volatilite Portfeuille'!$E$2+$A163,0),"")</f>
        <v>2.8300000000000002E-2</v>
      </c>
      <c r="D163" s="25">
        <f ca="1">IF($A163&lt;$D$5,OFFSET('Constant mix'!F$12,'Volatilite Portfeuille'!$E$2+$A163,0),"")</f>
        <v>1.5102479376612539</v>
      </c>
      <c r="E163" s="7">
        <f ca="1">IF($A163&lt;$D$5,OFFSET('Constant mix'!G$12,'Volatilite Portfeuille'!$E$2+$A163,0),"")</f>
        <v>1.4394847770240631</v>
      </c>
      <c r="F163" s="7">
        <f ca="1">IF($A163&lt;$D$5,OFFSET('Constant mix'!H$12,'Volatilite Portfeuille'!$E$2+$A163,0),"")</f>
        <v>1.0668156221879974</v>
      </c>
      <c r="G163" s="7">
        <f ca="1">IF($A163&lt;$D$5,OFFSET('Constant mix'!I$12,'Volatilite Portfeuille'!$E$2+$A163,0),"")</f>
        <v>1.2402234487305648</v>
      </c>
      <c r="H163" s="7">
        <f ca="1">IF($A163&lt;$D$5,OFFSET('Constant mix'!J$12,'Volatilite Portfeuille'!$E$2+$A163,0),"")</f>
        <v>1.7386698691199256</v>
      </c>
      <c r="I163" s="7">
        <f ca="1">IF($A163&lt;$D$5,OFFSET('Constant mix'!K$12,'Volatilite Portfeuille'!$E$2+$A163,0),"")</f>
        <v>3.6612291480150181</v>
      </c>
      <c r="J163" s="7">
        <f ca="1">IF($A163&lt;$D$5,OFFSET('Constant mix'!L$12,'Volatilite Portfeuille'!$E$2+$A163,0),"")</f>
        <v>3.3288256641164309</v>
      </c>
      <c r="K163" s="7">
        <f ca="1">IF($A163&lt;$D$5,OFFSET('Constant mix'!M$12,'Volatilite Portfeuille'!$E$2+$A163,0),"")</f>
        <v>1.2544064701452544</v>
      </c>
      <c r="L163" s="7">
        <f ca="1">IF($A163&lt;$D$5,OFFSET('Constant mix'!N$12,'Volatilite Portfeuille'!$E$2+$A163,0),"")</f>
        <v>1.4412983596547082</v>
      </c>
      <c r="M163" s="7">
        <f ca="1">IF($A163&lt;$D$5,OFFSET('Constant mix'!O$12,'Volatilite Portfeuille'!$E$2+$A163,0),"")</f>
        <v>2.5582674045839928</v>
      </c>
      <c r="N163" s="7">
        <f ca="1">IF($A163&lt;$D$5,OFFSET('Constant mix'!$AM$12,'Volatilite Portfeuille'!$E$2+$A163,0),"")</f>
        <v>1.6827546219987064</v>
      </c>
      <c r="O163" s="5">
        <f t="shared" ca="1" si="55"/>
        <v>-4.2723263240643794E-3</v>
      </c>
      <c r="P163" s="27">
        <f t="shared" ca="1" si="56"/>
        <v>-1.1214129060542755E-3</v>
      </c>
      <c r="Q163" s="27">
        <f t="shared" ca="1" si="57"/>
        <v>4.3088152805026425E-3</v>
      </c>
      <c r="R163" s="27">
        <f t="shared" ca="1" si="58"/>
        <v>-3.3436434702212026E-3</v>
      </c>
      <c r="S163" s="27">
        <f t="shared" ca="1" si="59"/>
        <v>-8.7441372982673959E-3</v>
      </c>
      <c r="T163" s="27">
        <f t="shared" ca="1" si="60"/>
        <v>1.8448018589818371E-3</v>
      </c>
      <c r="U163" s="27">
        <f t="shared" ca="1" si="61"/>
        <v>-1.5649667750901153E-2</v>
      </c>
      <c r="V163" s="27">
        <f t="shared" ca="1" si="62"/>
        <v>-3.7783540505431645E-4</v>
      </c>
      <c r="W163" s="27">
        <f t="shared" ca="1" si="63"/>
        <v>4.2266411409852545E-4</v>
      </c>
      <c r="X163" s="50">
        <f t="shared" ca="1" si="64"/>
        <v>7.0486663300739494E-4</v>
      </c>
      <c r="Y163" s="31">
        <f t="shared" ca="1" si="65"/>
        <v>6.1337978106434932E-4</v>
      </c>
      <c r="Z163" s="27"/>
      <c r="AA163" s="27"/>
      <c r="AB163" s="27"/>
    </row>
    <row r="164" spans="1:28" x14ac:dyDescent="0.35">
      <c r="A164" s="25">
        <f t="shared" si="54"/>
        <v>143</v>
      </c>
      <c r="B164" s="16">
        <f ca="1">IF(A164&lt;$D$5,OFFSET('Constant mix'!$B$12,'Volatilite Portfeuille'!$E$2+A164,0),"")</f>
        <v>38917</v>
      </c>
      <c r="C164" s="23">
        <f ca="1">IF($A164&lt;$D$5,OFFSET('Constant mix'!$C$13,'Volatilite Portfeuille'!$E$2+$A164,0),"")</f>
        <v>2.8300000000000002E-2</v>
      </c>
      <c r="D164" s="25">
        <f ca="1">IF($A164&lt;$D$5,OFFSET('Constant mix'!F$12,'Volatilite Portfeuille'!$E$2+$A164,0),"")</f>
        <v>1.5181104147491826</v>
      </c>
      <c r="E164" s="7">
        <f ca="1">IF($A164&lt;$D$5,OFFSET('Constant mix'!G$12,'Volatilite Portfeuille'!$E$2+$A164,0),"")</f>
        <v>1.4424760785729775</v>
      </c>
      <c r="F164" s="7">
        <f ca="1">IF($A164&lt;$D$5,OFFSET('Constant mix'!H$12,'Volatilite Portfeuille'!$E$2+$A164,0),"")</f>
        <v>1.0812416886186054</v>
      </c>
      <c r="G164" s="7">
        <f ca="1">IF($A164&lt;$D$5,OFFSET('Constant mix'!I$12,'Volatilite Portfeuille'!$E$2+$A164,0),"")</f>
        <v>1.2726057618096958</v>
      </c>
      <c r="H164" s="7">
        <f ca="1">IF($A164&lt;$D$5,OFFSET('Constant mix'!J$12,'Volatilite Portfeuille'!$E$2+$A164,0),"")</f>
        <v>1.7722034550879386</v>
      </c>
      <c r="I164" s="7">
        <f ca="1">IF($A164&lt;$D$5,OFFSET('Constant mix'!K$12,'Volatilite Portfeuille'!$E$2+$A164,0),"")</f>
        <v>3.7151034194165895</v>
      </c>
      <c r="J164" s="7">
        <f ca="1">IF($A164&lt;$D$5,OFFSET('Constant mix'!L$12,'Volatilite Portfeuille'!$E$2+$A164,0),"")</f>
        <v>3.3393338150256193</v>
      </c>
      <c r="K164" s="7">
        <f ca="1">IF($A164&lt;$D$5,OFFSET('Constant mix'!M$12,'Volatilite Portfeuille'!$E$2+$A164,0),"")</f>
        <v>1.2562369472360553</v>
      </c>
      <c r="L164" s="7">
        <f ca="1">IF($A164&lt;$D$5,OFFSET('Constant mix'!N$12,'Volatilite Portfeuille'!$E$2+$A164,0),"")</f>
        <v>1.4412924228983335</v>
      </c>
      <c r="M164" s="7">
        <f ca="1">IF($A164&lt;$D$5,OFFSET('Constant mix'!O$12,'Volatilite Portfeuille'!$E$2+$A164,0),"")</f>
        <v>2.5745096969489696</v>
      </c>
      <c r="N164" s="7">
        <f ca="1">IF($A164&lt;$D$5,OFFSET('Constant mix'!$AM$12,'Volatilite Portfeuille'!$E$2+$A164,0),"")</f>
        <v>1.6892968127737269</v>
      </c>
      <c r="O164" s="5">
        <f t="shared" ca="1" si="55"/>
        <v>5.2060836448513115E-3</v>
      </c>
      <c r="P164" s="27">
        <f t="shared" ca="1" si="56"/>
        <v>2.0780362506498395E-3</v>
      </c>
      <c r="Q164" s="27">
        <f t="shared" ca="1" si="57"/>
        <v>1.3522548911517385E-2</v>
      </c>
      <c r="R164" s="27">
        <f t="shared" ca="1" si="58"/>
        <v>2.6110063563365093E-2</v>
      </c>
      <c r="S164" s="27">
        <f t="shared" ca="1" si="59"/>
        <v>1.9286919595027596E-2</v>
      </c>
      <c r="T164" s="27">
        <f t="shared" ca="1" si="60"/>
        <v>1.4714804570694628E-2</v>
      </c>
      <c r="U164" s="27">
        <f t="shared" ca="1" si="61"/>
        <v>3.1567140996486831E-3</v>
      </c>
      <c r="V164" s="27">
        <f t="shared" ca="1" si="62"/>
        <v>1.4592376030944099E-3</v>
      </c>
      <c r="W164" s="27">
        <f t="shared" ca="1" si="63"/>
        <v>-4.1190336025342944E-6</v>
      </c>
      <c r="X164" s="50">
        <f t="shared" ca="1" si="64"/>
        <v>6.3489423880682683E-3</v>
      </c>
      <c r="Y164" s="31">
        <f t="shared" ca="1" si="65"/>
        <v>3.8877865432631609E-3</v>
      </c>
      <c r="Z164" s="27"/>
      <c r="AA164" s="27"/>
      <c r="AB164" s="27"/>
    </row>
    <row r="165" spans="1:28" x14ac:dyDescent="0.35">
      <c r="A165" s="25">
        <f t="shared" si="54"/>
        <v>144</v>
      </c>
      <c r="B165" s="16">
        <f ca="1">IF(A165&lt;$D$5,OFFSET('Constant mix'!$B$12,'Volatilite Portfeuille'!$E$2+A165,0),"")</f>
        <v>38918</v>
      </c>
      <c r="C165" s="23">
        <f ca="1">IF($A165&lt;$D$5,OFFSET('Constant mix'!$C$13,'Volatilite Portfeuille'!$E$2+$A165,0),"")</f>
        <v>2.8300000000000002E-2</v>
      </c>
      <c r="D165" s="25">
        <f ca="1">IF($A165&lt;$D$5,OFFSET('Constant mix'!F$12,'Volatilite Portfeuille'!$E$2+$A165,0),"")</f>
        <v>1.5213838425350268</v>
      </c>
      <c r="E165" s="7">
        <f ca="1">IF($A165&lt;$D$5,OFFSET('Constant mix'!G$12,'Volatilite Portfeuille'!$E$2+$A165,0),"")</f>
        <v>1.4430198420729674</v>
      </c>
      <c r="F165" s="7">
        <f ca="1">IF($A165&lt;$D$5,OFFSET('Constant mix'!H$12,'Volatilite Portfeuille'!$E$2+$A165,0),"")</f>
        <v>1.0742638194165903</v>
      </c>
      <c r="G165" s="7">
        <f ca="1">IF($A165&lt;$D$5,OFFSET('Constant mix'!I$12,'Volatilite Portfeuille'!$E$2+$A165,0),"")</f>
        <v>1.2758977547597452</v>
      </c>
      <c r="H165" s="7">
        <f ca="1">IF($A165&lt;$D$5,OFFSET('Constant mix'!J$12,'Volatilite Portfeuille'!$E$2+$A165,0),"")</f>
        <v>1.7646029776377201</v>
      </c>
      <c r="I165" s="7">
        <f ca="1">IF($A165&lt;$D$5,OFFSET('Constant mix'!K$12,'Volatilite Portfeuille'!$E$2+$A165,0),"")</f>
        <v>3.7820430002078393</v>
      </c>
      <c r="J165" s="7">
        <f ca="1">IF($A165&lt;$D$5,OFFSET('Constant mix'!L$12,'Volatilite Portfeuille'!$E$2+$A165,0),"")</f>
        <v>3.3162729055001177</v>
      </c>
      <c r="K165" s="7">
        <f ca="1">IF($A165&lt;$D$5,OFFSET('Constant mix'!M$12,'Volatilite Portfeuille'!$E$2+$A165,0),"")</f>
        <v>1.2580667710902496</v>
      </c>
      <c r="L165" s="7">
        <f ca="1">IF($A165&lt;$D$5,OFFSET('Constant mix'!N$12,'Volatilite Portfeuille'!$E$2+$A165,0),"")</f>
        <v>1.4454965938993733</v>
      </c>
      <c r="M165" s="7">
        <f ca="1">IF($A165&lt;$D$5,OFFSET('Constant mix'!O$12,'Volatilite Portfeuille'!$E$2+$A165,0),"")</f>
        <v>2.5830598162816947</v>
      </c>
      <c r="N165" s="7">
        <f ca="1">IF($A165&lt;$D$5,OFFSET('Constant mix'!$AM$12,'Volatilite Portfeuille'!$E$2+$A165,0),"")</f>
        <v>1.6973668429202751</v>
      </c>
      <c r="O165" s="5">
        <f t="shared" ca="1" si="55"/>
        <v>2.1562514518320697E-3</v>
      </c>
      <c r="P165" s="27">
        <f t="shared" ca="1" si="56"/>
        <v>3.7696535011377819E-4</v>
      </c>
      <c r="Q165" s="27">
        <f t="shared" ca="1" si="57"/>
        <v>-6.4535702567387609E-3</v>
      </c>
      <c r="R165" s="27">
        <f t="shared" ca="1" si="58"/>
        <v>2.5868128597563711E-3</v>
      </c>
      <c r="S165" s="27">
        <f t="shared" ca="1" si="59"/>
        <v>-4.2887160773769084E-3</v>
      </c>
      <c r="T165" s="27">
        <f t="shared" ca="1" si="60"/>
        <v>1.8018228090609156E-2</v>
      </c>
      <c r="U165" s="27">
        <f t="shared" ca="1" si="61"/>
        <v>-6.9058413452818268E-3</v>
      </c>
      <c r="V165" s="27">
        <f t="shared" ca="1" si="62"/>
        <v>1.45659133670617E-3</v>
      </c>
      <c r="W165" s="27">
        <f t="shared" ca="1" si="63"/>
        <v>2.9169451904740296E-3</v>
      </c>
      <c r="X165" s="50">
        <f t="shared" ca="1" si="64"/>
        <v>3.3210670532171083E-3</v>
      </c>
      <c r="Y165" s="31">
        <f t="shared" ca="1" si="65"/>
        <v>4.7771534792027115E-3</v>
      </c>
      <c r="Z165" s="27"/>
      <c r="AA165" s="27"/>
      <c r="AB165" s="27"/>
    </row>
    <row r="166" spans="1:28" x14ac:dyDescent="0.35">
      <c r="A166" s="25">
        <f t="shared" si="54"/>
        <v>145</v>
      </c>
      <c r="B166" s="16">
        <f ca="1">IF(A166&lt;$D$5,OFFSET('Constant mix'!$B$12,'Volatilite Portfeuille'!$E$2+A166,0),"")</f>
        <v>38919</v>
      </c>
      <c r="C166" s="23">
        <f ca="1">IF($A166&lt;$D$5,OFFSET('Constant mix'!$C$13,'Volatilite Portfeuille'!$E$2+$A166,0),"")</f>
        <v>2.8300000000000002E-2</v>
      </c>
      <c r="D166" s="25">
        <f ca="1">IF($A166&lt;$D$5,OFFSET('Constant mix'!F$12,'Volatilite Portfeuille'!$E$2+$A166,0),"")</f>
        <v>1.5206409809683215</v>
      </c>
      <c r="E166" s="7">
        <f ca="1">IF($A166&lt;$D$5,OFFSET('Constant mix'!G$12,'Volatilite Portfeuille'!$E$2+$A166,0),"")</f>
        <v>1.447307960476909</v>
      </c>
      <c r="F166" s="7">
        <f ca="1">IF($A166&lt;$D$5,OFFSET('Constant mix'!H$12,'Volatilite Portfeuille'!$E$2+$A166,0),"")</f>
        <v>1.066205178893276</v>
      </c>
      <c r="G166" s="7">
        <f ca="1">IF($A166&lt;$D$5,OFFSET('Constant mix'!I$12,'Volatilite Portfeuille'!$E$2+$A166,0),"")</f>
        <v>1.2642866090747631</v>
      </c>
      <c r="H166" s="7">
        <f ca="1">IF($A166&lt;$D$5,OFFSET('Constant mix'!J$12,'Volatilite Portfeuille'!$E$2+$A166,0),"")</f>
        <v>1.7545508217859429</v>
      </c>
      <c r="I166" s="7">
        <f ca="1">IF($A166&lt;$D$5,OFFSET('Constant mix'!K$12,'Volatilite Portfeuille'!$E$2+$A166,0),"")</f>
        <v>3.7556094670449731</v>
      </c>
      <c r="J166" s="7">
        <f ca="1">IF($A166&lt;$D$5,OFFSET('Constant mix'!L$12,'Volatilite Portfeuille'!$E$2+$A166,0),"")</f>
        <v>3.3076837928461424</v>
      </c>
      <c r="K166" s="7">
        <f ca="1">IF($A166&lt;$D$5,OFFSET('Constant mix'!M$12,'Volatilite Portfeuille'!$E$2+$A166,0),"")</f>
        <v>1.2581675651131763</v>
      </c>
      <c r="L166" s="7">
        <f ca="1">IF($A166&lt;$D$5,OFFSET('Constant mix'!N$12,'Volatilite Portfeuille'!$E$2+$A166,0),"")</f>
        <v>1.4454898319157423</v>
      </c>
      <c r="M166" s="7">
        <f ca="1">IF($A166&lt;$D$5,OFFSET('Constant mix'!O$12,'Volatilite Portfeuille'!$E$2+$A166,0),"")</f>
        <v>2.5857515640045885</v>
      </c>
      <c r="N166" s="7">
        <f ca="1">IF($A166&lt;$D$5,OFFSET('Constant mix'!$AM$12,'Volatilite Portfeuille'!$E$2+$A166,0),"")</f>
        <v>1.6944070498718364</v>
      </c>
      <c r="O166" s="5">
        <f t="shared" ca="1" si="55"/>
        <v>-4.8828017357371856E-4</v>
      </c>
      <c r="P166" s="27">
        <f t="shared" ca="1" si="56"/>
        <v>2.9716281640186359E-3</v>
      </c>
      <c r="Q166" s="27">
        <f t="shared" ca="1" si="57"/>
        <v>-7.5015469921445588E-3</v>
      </c>
      <c r="R166" s="27">
        <f t="shared" ca="1" si="58"/>
        <v>-9.1003731620865613E-3</v>
      </c>
      <c r="S166" s="27">
        <f t="shared" ca="1" si="59"/>
        <v>-5.6965538306152919E-3</v>
      </c>
      <c r="T166" s="27">
        <f t="shared" ca="1" si="60"/>
        <v>-6.9892206834807347E-3</v>
      </c>
      <c r="U166" s="27">
        <f t="shared" ca="1" si="61"/>
        <v>-2.5899896958812008E-3</v>
      </c>
      <c r="V166" s="27">
        <f t="shared" ca="1" si="62"/>
        <v>8.0118182311794683E-5</v>
      </c>
      <c r="W166" s="27">
        <f t="shared" ca="1" si="63"/>
        <v>-4.677965800503614E-6</v>
      </c>
      <c r="X166" s="50">
        <f t="shared" ca="1" si="64"/>
        <v>1.0420771930743644E-3</v>
      </c>
      <c r="Y166" s="31">
        <f t="shared" ca="1" si="65"/>
        <v>-1.7437556653023822E-3</v>
      </c>
      <c r="Z166" s="27"/>
      <c r="AA166" s="27"/>
      <c r="AB166" s="27"/>
    </row>
    <row r="167" spans="1:28" x14ac:dyDescent="0.35">
      <c r="A167" s="25">
        <f t="shared" si="54"/>
        <v>146</v>
      </c>
      <c r="B167" s="16">
        <f ca="1">IF(A167&lt;$D$5,OFFSET('Constant mix'!$B$12,'Volatilite Portfeuille'!$E$2+A167,0),"")</f>
        <v>38922</v>
      </c>
      <c r="C167" s="23">
        <f ca="1">IF($A167&lt;$D$5,OFFSET('Constant mix'!$C$13,'Volatilite Portfeuille'!$E$2+$A167,0),"")</f>
        <v>2.8300000000000002E-2</v>
      </c>
      <c r="D167" s="25">
        <f ca="1">IF($A167&lt;$D$5,OFFSET('Constant mix'!F$12,'Volatilite Portfeuille'!$E$2+$A167,0),"")</f>
        <v>1.5209944441285794</v>
      </c>
      <c r="E167" s="7">
        <f ca="1">IF($A167&lt;$D$5,OFFSET('Constant mix'!G$12,'Volatilite Portfeuille'!$E$2+$A167,0),"")</f>
        <v>1.4467801125506745</v>
      </c>
      <c r="F167" s="7">
        <f ca="1">IF($A167&lt;$D$5,OFFSET('Constant mix'!H$12,'Volatilite Portfeuille'!$E$2+$A167,0),"")</f>
        <v>1.0859449437187267</v>
      </c>
      <c r="G167" s="7">
        <f ca="1">IF($A167&lt;$D$5,OFFSET('Constant mix'!I$12,'Volatilite Portfeuille'!$E$2+$A167,0),"")</f>
        <v>1.2912003153642544</v>
      </c>
      <c r="H167" s="7">
        <f ca="1">IF($A167&lt;$D$5,OFFSET('Constant mix'!J$12,'Volatilite Portfeuille'!$E$2+$A167,0),"")</f>
        <v>1.7865644239810461</v>
      </c>
      <c r="I167" s="7">
        <f ca="1">IF($A167&lt;$D$5,OFFSET('Constant mix'!K$12,'Volatilite Portfeuille'!$E$2+$A167,0),"")</f>
        <v>3.7645879442213399</v>
      </c>
      <c r="J167" s="7">
        <f ca="1">IF($A167&lt;$D$5,OFFSET('Constant mix'!L$12,'Volatilite Portfeuille'!$E$2+$A167,0),"")</f>
        <v>3.3385296879570459</v>
      </c>
      <c r="K167" s="7">
        <f ca="1">IF($A167&lt;$D$5,OFFSET('Constant mix'!M$12,'Volatilite Portfeuille'!$E$2+$A167,0),"")</f>
        <v>1.2572230811069585</v>
      </c>
      <c r="L167" s="7">
        <f ca="1">IF($A167&lt;$D$5,OFFSET('Constant mix'!N$12,'Volatilite Portfeuille'!$E$2+$A167,0),"")</f>
        <v>1.447925922312399</v>
      </c>
      <c r="M167" s="7">
        <f ca="1">IF($A167&lt;$D$5,OFFSET('Constant mix'!O$12,'Volatilite Portfeuille'!$E$2+$A167,0),"")</f>
        <v>2.5893910110841314</v>
      </c>
      <c r="N167" s="7">
        <f ca="1">IF($A167&lt;$D$5,OFFSET('Constant mix'!$AM$12,'Volatilite Portfeuille'!$E$2+$A167,0),"")</f>
        <v>1.7000533802768205</v>
      </c>
      <c r="O167" s="5">
        <f t="shared" ca="1" si="55"/>
        <v>2.3244353182749755E-4</v>
      </c>
      <c r="P167" s="27">
        <f t="shared" ca="1" si="56"/>
        <v>-3.6471016580363891E-4</v>
      </c>
      <c r="Q167" s="27">
        <f t="shared" ca="1" si="57"/>
        <v>1.8514039526557724E-2</v>
      </c>
      <c r="R167" s="27">
        <f t="shared" ca="1" si="58"/>
        <v>2.12876622249345E-2</v>
      </c>
      <c r="S167" s="27">
        <f t="shared" ca="1" si="59"/>
        <v>1.8246038699817557E-2</v>
      </c>
      <c r="T167" s="27">
        <f t="shared" ca="1" si="60"/>
        <v>2.390684456185399E-3</v>
      </c>
      <c r="U167" s="27">
        <f t="shared" ca="1" si="61"/>
        <v>9.3255271793564187E-3</v>
      </c>
      <c r="V167" s="27">
        <f t="shared" ca="1" si="62"/>
        <v>-7.5068220832164023E-4</v>
      </c>
      <c r="W167" s="27">
        <f t="shared" ca="1" si="63"/>
        <v>1.6853044157552066E-3</v>
      </c>
      <c r="X167" s="50">
        <f t="shared" ca="1" si="64"/>
        <v>1.4075006780258636E-3</v>
      </c>
      <c r="Y167" s="31">
        <f t="shared" ca="1" si="65"/>
        <v>3.3323341079176672E-3</v>
      </c>
      <c r="Z167" s="27"/>
      <c r="AA167" s="27"/>
      <c r="AB167" s="27"/>
    </row>
    <row r="168" spans="1:28" x14ac:dyDescent="0.35">
      <c r="A168" s="25">
        <f t="shared" si="54"/>
        <v>147</v>
      </c>
      <c r="B168" s="16">
        <f ca="1">IF(A168&lt;$D$5,OFFSET('Constant mix'!$B$12,'Volatilite Portfeuille'!$E$2+A168,0),"")</f>
        <v>38923</v>
      </c>
      <c r="C168" s="23">
        <f ca="1">IF($A168&lt;$D$5,OFFSET('Constant mix'!$C$13,'Volatilite Portfeuille'!$E$2+$A168,0),"")</f>
        <v>2.8199999999999999E-2</v>
      </c>
      <c r="D168" s="25">
        <f ca="1">IF($A168&lt;$D$5,OFFSET('Constant mix'!F$12,'Volatilite Portfeuille'!$E$2+$A168,0),"")</f>
        <v>1.5193902786526239</v>
      </c>
      <c r="E168" s="7">
        <f ca="1">IF($A168&lt;$D$5,OFFSET('Constant mix'!G$12,'Volatilite Portfeuille'!$E$2+$A168,0),"")</f>
        <v>1.4461719338899703</v>
      </c>
      <c r="F168" s="7">
        <f ca="1">IF($A168&lt;$D$5,OFFSET('Constant mix'!H$12,'Volatilite Portfeuille'!$E$2+$A168,0),"")</f>
        <v>1.0894550432669792</v>
      </c>
      <c r="G168" s="7">
        <f ca="1">IF($A168&lt;$D$5,OFFSET('Constant mix'!I$12,'Volatilite Portfeuille'!$E$2+$A168,0),"")</f>
        <v>1.2916553176658609</v>
      </c>
      <c r="H168" s="7">
        <f ca="1">IF($A168&lt;$D$5,OFFSET('Constant mix'!J$12,'Volatilite Portfeuille'!$E$2+$A168,0),"")</f>
        <v>1.8064418581154322</v>
      </c>
      <c r="I168" s="7">
        <f ca="1">IF($A168&lt;$D$5,OFFSET('Constant mix'!K$12,'Volatilite Portfeuille'!$E$2+$A168,0),"")</f>
        <v>3.8068698071201474</v>
      </c>
      <c r="J168" s="7">
        <f ca="1">IF($A168&lt;$D$5,OFFSET('Constant mix'!L$12,'Volatilite Portfeuille'!$E$2+$A168,0),"")</f>
        <v>3.3195807523121292</v>
      </c>
      <c r="K168" s="7">
        <f ca="1">IF($A168&lt;$D$5,OFFSET('Constant mix'!M$12,'Volatilite Portfeuille'!$E$2+$A168,0),"")</f>
        <v>1.2547322794674101</v>
      </c>
      <c r="L168" s="7">
        <f ca="1">IF($A168&lt;$D$5,OFFSET('Constant mix'!N$12,'Volatilite Portfeuille'!$E$2+$A168,0),"")</f>
        <v>1.4548921829103976</v>
      </c>
      <c r="M168" s="7">
        <f ca="1">IF($A168&lt;$D$5,OFFSET('Constant mix'!O$12,'Volatilite Portfeuille'!$E$2+$A168,0),"")</f>
        <v>2.590784518389178</v>
      </c>
      <c r="N168" s="7">
        <f ca="1">IF($A168&lt;$D$5,OFFSET('Constant mix'!$AM$12,'Volatilite Portfeuille'!$E$2+$A168,0),"")</f>
        <v>1.7094026864342484</v>
      </c>
      <c r="O168" s="5">
        <f t="shared" ca="1" si="55"/>
        <v>-1.0546820089633036E-3</v>
      </c>
      <c r="P168" s="27">
        <f t="shared" ca="1" si="56"/>
        <v>-4.2036703119452401E-4</v>
      </c>
      <c r="Q168" s="27">
        <f t="shared" ca="1" si="57"/>
        <v>3.2322997298854794E-3</v>
      </c>
      <c r="R168" s="27">
        <f t="shared" ca="1" si="58"/>
        <v>3.5238707440843342E-4</v>
      </c>
      <c r="S168" s="27">
        <f t="shared" ca="1" si="59"/>
        <v>1.1126066246238464E-2</v>
      </c>
      <c r="T168" s="27">
        <f t="shared" ca="1" si="60"/>
        <v>1.1231471684360672E-2</v>
      </c>
      <c r="U168" s="27">
        <f t="shared" ca="1" si="61"/>
        <v>-5.6758326017798399E-3</v>
      </c>
      <c r="V168" s="27">
        <f t="shared" ca="1" si="62"/>
        <v>-1.981193057126629E-3</v>
      </c>
      <c r="W168" s="27">
        <f t="shared" ca="1" si="63"/>
        <v>4.8111995860071755E-3</v>
      </c>
      <c r="X168" s="50">
        <f t="shared" ca="1" si="64"/>
        <v>5.3816024659147921E-4</v>
      </c>
      <c r="Y168" s="31">
        <f t="shared" ca="1" si="65"/>
        <v>5.4994191746529086E-3</v>
      </c>
      <c r="Z168" s="27"/>
      <c r="AA168" s="27"/>
      <c r="AB168" s="27"/>
    </row>
    <row r="169" spans="1:28" x14ac:dyDescent="0.35">
      <c r="A169" s="25">
        <f t="shared" si="54"/>
        <v>148</v>
      </c>
      <c r="B169" s="16">
        <f ca="1">IF(A169&lt;$D$5,OFFSET('Constant mix'!$B$12,'Volatilite Portfeuille'!$E$2+A169,0),"")</f>
        <v>38924</v>
      </c>
      <c r="C169" s="23">
        <f ca="1">IF($A169&lt;$D$5,OFFSET('Constant mix'!$C$13,'Volatilite Portfeuille'!$E$2+$A169,0),"")</f>
        <v>2.81E-2</v>
      </c>
      <c r="D169" s="25">
        <f ca="1">IF($A169&lt;$D$5,OFFSET('Constant mix'!F$12,'Volatilite Portfeuille'!$E$2+$A169,0),"")</f>
        <v>1.5223782483664676</v>
      </c>
      <c r="E169" s="7">
        <f ca="1">IF($A169&lt;$D$5,OFFSET('Constant mix'!G$12,'Volatilite Portfeuille'!$E$2+$A169,0),"")</f>
        <v>1.4439789203699971</v>
      </c>
      <c r="F169" s="7">
        <f ca="1">IF($A169&lt;$D$5,OFFSET('Constant mix'!H$12,'Volatilite Portfeuille'!$E$2+$A169,0),"")</f>
        <v>1.0910445154733368</v>
      </c>
      <c r="G169" s="7">
        <f ca="1">IF($A169&lt;$D$5,OFFSET('Constant mix'!I$12,'Volatilite Portfeuille'!$E$2+$A169,0),"")</f>
        <v>1.2953052574773538</v>
      </c>
      <c r="H169" s="7">
        <f ca="1">IF($A169&lt;$D$5,OFFSET('Constant mix'!J$12,'Volatilite Portfeuille'!$E$2+$A169,0),"")</f>
        <v>1.7838737530165554</v>
      </c>
      <c r="I169" s="7">
        <f ca="1">IF($A169&lt;$D$5,OFFSET('Constant mix'!K$12,'Volatilite Portfeuille'!$E$2+$A169,0),"")</f>
        <v>3.8141909520728654</v>
      </c>
      <c r="J169" s="7">
        <f ca="1">IF($A169&lt;$D$5,OFFSET('Constant mix'!L$12,'Volatilite Portfeuille'!$E$2+$A169,0),"")</f>
        <v>3.3315563179121481</v>
      </c>
      <c r="K169" s="7">
        <f ca="1">IF($A169&lt;$D$5,OFFSET('Constant mix'!M$12,'Volatilite Portfeuille'!$E$2+$A169,0),"")</f>
        <v>1.2556971881612999</v>
      </c>
      <c r="L169" s="7">
        <f ca="1">IF($A169&lt;$D$5,OFFSET('Constant mix'!N$12,'Volatilite Portfeuille'!$E$2+$A169,0),"")</f>
        <v>1.4556416192931532</v>
      </c>
      <c r="M169" s="7">
        <f ca="1">IF($A169&lt;$D$5,OFFSET('Constant mix'!O$12,'Volatilite Portfeuille'!$E$2+$A169,0),"")</f>
        <v>2.6027085819765472</v>
      </c>
      <c r="N169" s="7">
        <f ca="1">IF($A169&lt;$D$5,OFFSET('Constant mix'!$AM$12,'Volatilite Portfeuille'!$E$2+$A169,0),"")</f>
        <v>1.7108818796073413</v>
      </c>
      <c r="O169" s="5">
        <f t="shared" ca="1" si="55"/>
        <v>1.9665583990002844E-3</v>
      </c>
      <c r="P169" s="27">
        <f t="shared" ca="1" si="56"/>
        <v>-1.5164265524600928E-3</v>
      </c>
      <c r="Q169" s="27">
        <f t="shared" ca="1" si="57"/>
        <v>1.4589608044690561E-3</v>
      </c>
      <c r="R169" s="27">
        <f t="shared" ca="1" si="58"/>
        <v>2.8257846823165345E-3</v>
      </c>
      <c r="S169" s="27">
        <f t="shared" ca="1" si="59"/>
        <v>-1.2493125642261793E-2</v>
      </c>
      <c r="T169" s="27">
        <f t="shared" ca="1" si="60"/>
        <v>1.9231403551087656E-3</v>
      </c>
      <c r="U169" s="27">
        <f t="shared" ca="1" si="61"/>
        <v>3.607553632089866E-3</v>
      </c>
      <c r="V169" s="27">
        <f t="shared" ca="1" si="62"/>
        <v>7.6901559773334682E-4</v>
      </c>
      <c r="W169" s="27">
        <f t="shared" ca="1" si="63"/>
        <v>5.1511472228571442E-4</v>
      </c>
      <c r="X169" s="50">
        <f t="shared" ca="1" si="64"/>
        <v>4.6024914471787248E-3</v>
      </c>
      <c r="Y169" s="31">
        <f t="shared" ca="1" si="65"/>
        <v>8.6532751166923383E-4</v>
      </c>
      <c r="Z169" s="27"/>
      <c r="AA169" s="27"/>
      <c r="AB169" s="27"/>
    </row>
    <row r="170" spans="1:28" x14ac:dyDescent="0.35">
      <c r="A170" s="25">
        <f t="shared" si="54"/>
        <v>149</v>
      </c>
      <c r="B170" s="16">
        <f ca="1">IF(A170&lt;$D$5,OFFSET('Constant mix'!$B$12,'Volatilite Portfeuille'!$E$2+A170,0),"")</f>
        <v>38925</v>
      </c>
      <c r="C170" s="23">
        <f ca="1">IF($A170&lt;$D$5,OFFSET('Constant mix'!$C$13,'Volatilite Portfeuille'!$E$2+$A170,0),"")</f>
        <v>2.7800000000000002E-2</v>
      </c>
      <c r="D170" s="25">
        <f ca="1">IF($A170&lt;$D$5,OFFSET('Constant mix'!F$12,'Volatilite Portfeuille'!$E$2+$A170,0),"")</f>
        <v>1.5224957872209615</v>
      </c>
      <c r="E170" s="7">
        <f ca="1">IF($A170&lt;$D$5,OFFSET('Constant mix'!G$12,'Volatilite Portfeuille'!$E$2+$A170,0),"")</f>
        <v>1.447692347766796</v>
      </c>
      <c r="F170" s="7">
        <f ca="1">IF($A170&lt;$D$5,OFFSET('Constant mix'!H$12,'Volatilite Portfeuille'!$E$2+$A170,0),"")</f>
        <v>1.0902699163726146</v>
      </c>
      <c r="G170" s="7">
        <f ca="1">IF($A170&lt;$D$5,OFFSET('Constant mix'!I$12,'Volatilite Portfeuille'!$E$2+$A170,0),"")</f>
        <v>1.3103158312502192</v>
      </c>
      <c r="H170" s="7">
        <f ca="1">IF($A170&lt;$D$5,OFFSET('Constant mix'!J$12,'Volatilite Portfeuille'!$E$2+$A170,0),"")</f>
        <v>1.8126568268985135</v>
      </c>
      <c r="I170" s="7">
        <f ca="1">IF($A170&lt;$D$5,OFFSET('Constant mix'!K$12,'Volatilite Portfeuille'!$E$2+$A170,0),"")</f>
        <v>3.8935385655333365</v>
      </c>
      <c r="J170" s="7">
        <f ca="1">IF($A170&lt;$D$5,OFFSET('Constant mix'!L$12,'Volatilite Portfeuille'!$E$2+$A170,0),"")</f>
        <v>3.3554898451889801</v>
      </c>
      <c r="K170" s="7">
        <f ca="1">IF($A170&lt;$D$5,OFFSET('Constant mix'!M$12,'Volatilite Portfeuille'!$E$2+$A170,0),"")</f>
        <v>1.2558937062697983</v>
      </c>
      <c r="L170" s="7">
        <f ca="1">IF($A170&lt;$D$5,OFFSET('Constant mix'!N$12,'Volatilite Portfeuille'!$E$2+$A170,0),"")</f>
        <v>1.4562980047656189</v>
      </c>
      <c r="M170" s="7">
        <f ca="1">IF($A170&lt;$D$5,OFFSET('Constant mix'!O$12,'Volatilite Portfeuille'!$E$2+$A170,0),"")</f>
        <v>2.6084928202066542</v>
      </c>
      <c r="N170" s="7">
        <f ca="1">IF($A170&lt;$D$5,OFFSET('Constant mix'!$AM$12,'Volatilite Portfeuille'!$E$2+$A170,0),"")</f>
        <v>1.7176030924287675</v>
      </c>
      <c r="O170" s="5">
        <f t="shared" ca="1" si="55"/>
        <v>7.7207392197076175E-5</v>
      </c>
      <c r="P170" s="27">
        <f t="shared" ca="1" si="56"/>
        <v>2.5716631624008723E-3</v>
      </c>
      <c r="Q170" s="27">
        <f t="shared" ca="1" si="57"/>
        <v>-7.0996104167775353E-4</v>
      </c>
      <c r="R170" s="27">
        <f t="shared" ca="1" si="58"/>
        <v>1.1588445029628636E-2</v>
      </c>
      <c r="S170" s="27">
        <f t="shared" ca="1" si="59"/>
        <v>1.6135151847649354E-2</v>
      </c>
      <c r="T170" s="27">
        <f t="shared" ca="1" si="60"/>
        <v>2.0803261938773465E-2</v>
      </c>
      <c r="U170" s="27">
        <f t="shared" ca="1" si="61"/>
        <v>7.1838879469492412E-3</v>
      </c>
      <c r="V170" s="27">
        <f t="shared" ca="1" si="62"/>
        <v>1.5650119340171464E-4</v>
      </c>
      <c r="W170" s="27">
        <f t="shared" ca="1" si="63"/>
        <v>4.5092518911649115E-4</v>
      </c>
      <c r="X170" s="50">
        <f t="shared" ca="1" si="64"/>
        <v>2.2223918075816584E-3</v>
      </c>
      <c r="Y170" s="31">
        <f t="shared" ca="1" si="65"/>
        <v>3.9285078073121316E-3</v>
      </c>
      <c r="Z170" s="27"/>
      <c r="AA170" s="27"/>
      <c r="AB170" s="27"/>
    </row>
    <row r="171" spans="1:28" x14ac:dyDescent="0.35">
      <c r="A171" s="25">
        <f t="shared" si="54"/>
        <v>150</v>
      </c>
      <c r="B171" s="16">
        <f ca="1">IF(A171&lt;$D$5,OFFSET('Constant mix'!$B$12,'Volatilite Portfeuille'!$E$2+A171,0),"")</f>
        <v>38926</v>
      </c>
      <c r="C171" s="23">
        <f ca="1">IF($A171&lt;$D$5,OFFSET('Constant mix'!$C$13,'Volatilite Portfeuille'!$E$2+$A171,0),"")</f>
        <v>2.8000000000000004E-2</v>
      </c>
      <c r="D171" s="25">
        <f ca="1">IF($A171&lt;$D$5,OFFSET('Constant mix'!F$12,'Volatilite Portfeuille'!$E$2+$A171,0),"")</f>
        <v>1.5277801567242533</v>
      </c>
      <c r="E171" s="7">
        <f ca="1">IF($A171&lt;$D$5,OFFSET('Constant mix'!G$12,'Volatilite Portfeuille'!$E$2+$A171,0),"")</f>
        <v>1.4514059426214452</v>
      </c>
      <c r="F171" s="7">
        <f ca="1">IF($A171&lt;$D$5,OFFSET('Constant mix'!H$12,'Volatilite Portfeuille'!$E$2+$A171,0),"")</f>
        <v>1.1006340533049044</v>
      </c>
      <c r="G171" s="7">
        <f ca="1">IF($A171&lt;$D$5,OFFSET('Constant mix'!I$12,'Volatilite Portfeuille'!$E$2+$A171,0),"")</f>
        <v>1.3210678626846653</v>
      </c>
      <c r="H171" s="7">
        <f ca="1">IF($A171&lt;$D$5,OFFSET('Constant mix'!J$12,'Volatilite Portfeuille'!$E$2+$A171,0),"")</f>
        <v>1.845057034990693</v>
      </c>
      <c r="I171" s="7">
        <f ca="1">IF($A171&lt;$D$5,OFFSET('Constant mix'!K$12,'Volatilite Portfeuille'!$E$2+$A171,0),"")</f>
        <v>3.890942493294995</v>
      </c>
      <c r="J171" s="7">
        <f ca="1">IF($A171&lt;$D$5,OFFSET('Constant mix'!L$12,'Volatilite Portfeuille'!$E$2+$A171,0),"")</f>
        <v>3.3503037375451243</v>
      </c>
      <c r="K171" s="7">
        <f ca="1">IF($A171&lt;$D$5,OFFSET('Constant mix'!M$12,'Volatilite Portfeuille'!$E$2+$A171,0),"")</f>
        <v>1.2562817899733973</v>
      </c>
      <c r="L171" s="7">
        <f ca="1">IF($A171&lt;$D$5,OFFSET('Constant mix'!N$12,'Volatilite Portfeuille'!$E$2+$A171,0),"")</f>
        <v>1.4562882709622342</v>
      </c>
      <c r="M171" s="7">
        <f ca="1">IF($A171&lt;$D$5,OFFSET('Constant mix'!O$12,'Volatilite Portfeuille'!$E$2+$A171,0),"")</f>
        <v>2.6135560777062334</v>
      </c>
      <c r="N171" s="7">
        <f ca="1">IF($A171&lt;$D$5,OFFSET('Constant mix'!$AM$12,'Volatilite Portfeuille'!$E$2+$A171,0),"")</f>
        <v>1.718697564148824</v>
      </c>
      <c r="O171" s="5">
        <f t="shared" ca="1" si="55"/>
        <v>3.4708598523858214E-3</v>
      </c>
      <c r="P171" s="27">
        <f t="shared" ca="1" si="56"/>
        <v>2.5651823471870561E-3</v>
      </c>
      <c r="Q171" s="27">
        <f t="shared" ca="1" si="57"/>
        <v>9.5060285316976856E-3</v>
      </c>
      <c r="R171" s="27">
        <f t="shared" ca="1" si="58"/>
        <v>8.2056792553495406E-3</v>
      </c>
      <c r="S171" s="27">
        <f t="shared" ca="1" si="59"/>
        <v>1.7874430290049315E-2</v>
      </c>
      <c r="T171" s="27">
        <f t="shared" ca="1" si="60"/>
        <v>-6.6676422864353491E-4</v>
      </c>
      <c r="U171" s="27">
        <f t="shared" ca="1" si="61"/>
        <v>-1.5455590340383019E-3</v>
      </c>
      <c r="V171" s="27">
        <f t="shared" ca="1" si="62"/>
        <v>3.0900999157945641E-4</v>
      </c>
      <c r="W171" s="27">
        <f t="shared" ca="1" si="63"/>
        <v>-6.6839364970538995E-6</v>
      </c>
      <c r="X171" s="50">
        <f t="shared" ca="1" si="64"/>
        <v>1.9410662971186543E-3</v>
      </c>
      <c r="Y171" s="31">
        <f t="shared" ca="1" si="65"/>
        <v>6.372087503108137E-4</v>
      </c>
      <c r="Z171" s="27"/>
      <c r="AA171" s="27"/>
      <c r="AB171" s="27"/>
    </row>
    <row r="172" spans="1:28" x14ac:dyDescent="0.35">
      <c r="A172" s="25">
        <f t="shared" si="54"/>
        <v>151</v>
      </c>
      <c r="B172" s="16">
        <f ca="1">IF(A172&lt;$D$5,OFFSET('Constant mix'!$B$12,'Volatilite Portfeuille'!$E$2+A172,0),"")</f>
        <v>38929</v>
      </c>
      <c r="C172" s="23">
        <f ca="1">IF($A172&lt;$D$5,OFFSET('Constant mix'!$C$13,'Volatilite Portfeuille'!$E$2+$A172,0),"")</f>
        <v>2.7800000000000002E-2</v>
      </c>
      <c r="D172" s="25">
        <f ca="1">IF($A172&lt;$D$5,OFFSET('Constant mix'!F$12,'Volatilite Portfeuille'!$E$2+$A172,0),"")</f>
        <v>1.528703273786477</v>
      </c>
      <c r="E172" s="7">
        <f ca="1">IF($A172&lt;$D$5,OFFSET('Constant mix'!G$12,'Volatilite Portfeuille'!$E$2+$A172,0),"")</f>
        <v>1.4520255952398549</v>
      </c>
      <c r="F172" s="7">
        <f ca="1">IF($A172&lt;$D$5,OFFSET('Constant mix'!H$12,'Volatilite Portfeuille'!$E$2+$A172,0),"")</f>
        <v>1.0987420518671269</v>
      </c>
      <c r="G172" s="7">
        <f ca="1">IF($A172&lt;$D$5,OFFSET('Constant mix'!I$12,'Volatilite Portfeuille'!$E$2+$A172,0),"")</f>
        <v>1.312136342347654</v>
      </c>
      <c r="H172" s="7">
        <f ca="1">IF($A172&lt;$D$5,OFFSET('Constant mix'!J$12,'Volatilite Portfeuille'!$E$2+$A172,0),"")</f>
        <v>1.8418642998678965</v>
      </c>
      <c r="I172" s="7">
        <f ca="1">IF($A172&lt;$D$5,OFFSET('Constant mix'!K$12,'Volatilite Portfeuille'!$E$2+$A172,0),"")</f>
        <v>3.8927053770716773</v>
      </c>
      <c r="J172" s="7">
        <f ca="1">IF($A172&lt;$D$5,OFFSET('Constant mix'!L$12,'Volatilite Portfeuille'!$E$2+$A172,0),"")</f>
        <v>3.4094918196408615</v>
      </c>
      <c r="K172" s="7">
        <f ca="1">IF($A172&lt;$D$5,OFFSET('Constant mix'!M$12,'Volatilite Portfeuille'!$E$2+$A172,0),"")</f>
        <v>1.2568668114874235</v>
      </c>
      <c r="L172" s="7">
        <f ca="1">IF($A172&lt;$D$5,OFFSET('Constant mix'!N$12,'Volatilite Portfeuille'!$E$2+$A172,0),"")</f>
        <v>1.4561785966902745</v>
      </c>
      <c r="M172" s="7">
        <f ca="1">IF($A172&lt;$D$5,OFFSET('Constant mix'!O$12,'Volatilite Portfeuille'!$E$2+$A172,0),"")</f>
        <v>2.6143277973092962</v>
      </c>
      <c r="N172" s="7">
        <f ca="1">IF($A172&lt;$D$5,OFFSET('Constant mix'!$AM$12,'Volatilite Portfeuille'!$E$2+$A172,0),"")</f>
        <v>1.7180717502688081</v>
      </c>
      <c r="O172" s="5">
        <f t="shared" ca="1" si="55"/>
        <v>6.0422113624181151E-4</v>
      </c>
      <c r="P172" s="27">
        <f t="shared" ca="1" si="56"/>
        <v>4.2693267280591307E-4</v>
      </c>
      <c r="Q172" s="27">
        <f t="shared" ca="1" si="57"/>
        <v>-1.7190104486557445E-3</v>
      </c>
      <c r="R172" s="27">
        <f t="shared" ca="1" si="58"/>
        <v>-6.7608338597084927E-3</v>
      </c>
      <c r="S172" s="27">
        <f t="shared" ca="1" si="59"/>
        <v>-1.7304262482121802E-3</v>
      </c>
      <c r="T172" s="27">
        <f t="shared" ca="1" si="60"/>
        <v>4.5307371664327079E-4</v>
      </c>
      <c r="U172" s="27">
        <f t="shared" ca="1" si="61"/>
        <v>1.7666482424398389E-2</v>
      </c>
      <c r="V172" s="27">
        <f t="shared" ca="1" si="62"/>
        <v>4.6567698321764439E-4</v>
      </c>
      <c r="W172" s="27">
        <f t="shared" ca="1" si="63"/>
        <v>-7.5310825573882134E-5</v>
      </c>
      <c r="X172" s="50">
        <f t="shared" ca="1" si="64"/>
        <v>2.9527570104415091E-4</v>
      </c>
      <c r="Y172" s="31">
        <f t="shared" ca="1" si="65"/>
        <v>-3.6412100247895651E-4</v>
      </c>
      <c r="Z172" s="27"/>
      <c r="AA172" s="27"/>
      <c r="AB172" s="27"/>
    </row>
    <row r="173" spans="1:28" x14ac:dyDescent="0.35">
      <c r="A173" s="25">
        <f t="shared" si="54"/>
        <v>152</v>
      </c>
      <c r="B173" s="16">
        <f ca="1">IF(A173&lt;$D$5,OFFSET('Constant mix'!$B$12,'Volatilite Portfeuille'!$E$2+A173,0),"")</f>
        <v>38930</v>
      </c>
      <c r="C173" s="23">
        <f ca="1">IF($A173&lt;$D$5,OFFSET('Constant mix'!$C$13,'Volatilite Portfeuille'!$E$2+$A173,0),"")</f>
        <v>2.7699999999999999E-2</v>
      </c>
      <c r="D173" s="25">
        <f ca="1">IF($A173&lt;$D$5,OFFSET('Constant mix'!F$12,'Volatilite Portfeuille'!$E$2+$A173,0),"")</f>
        <v>1.5288204639073968</v>
      </c>
      <c r="E173" s="7">
        <f ca="1">IF($A173&lt;$D$5,OFFSET('Constant mix'!G$12,'Volatilite Portfeuille'!$E$2+$A173,0),"")</f>
        <v>1.4506955803084733</v>
      </c>
      <c r="F173" s="7">
        <f ca="1">IF($A173&lt;$D$5,OFFSET('Constant mix'!H$12,'Volatilite Portfeuille'!$E$2+$A173,0),"")</f>
        <v>1.0945393193314163</v>
      </c>
      <c r="G173" s="7">
        <f ca="1">IF($A173&lt;$D$5,OFFSET('Constant mix'!I$12,'Volatilite Portfeuille'!$E$2+$A173,0),"")</f>
        <v>1.2962552211595093</v>
      </c>
      <c r="H173" s="7">
        <f ca="1">IF($A173&lt;$D$5,OFFSET('Constant mix'!J$12,'Volatilite Portfeuille'!$E$2+$A173,0),"")</f>
        <v>1.8288390945672661</v>
      </c>
      <c r="I173" s="7">
        <f ca="1">IF($A173&lt;$D$5,OFFSET('Constant mix'!K$12,'Volatilite Portfeuille'!$E$2+$A173,0),"")</f>
        <v>3.8571449572172631</v>
      </c>
      <c r="J173" s="7">
        <f ca="1">IF($A173&lt;$D$5,OFFSET('Constant mix'!L$12,'Volatilite Portfeuille'!$E$2+$A173,0),"")</f>
        <v>3.407037871182915</v>
      </c>
      <c r="K173" s="7">
        <f ca="1">IF($A173&lt;$D$5,OFFSET('Constant mix'!M$12,'Volatilite Portfeuille'!$E$2+$A173,0),"")</f>
        <v>1.2565830572337162</v>
      </c>
      <c r="L173" s="7">
        <f ca="1">IF($A173&lt;$D$5,OFFSET('Constant mix'!N$12,'Volatilite Portfeuille'!$E$2+$A173,0),"")</f>
        <v>1.4547018118736326</v>
      </c>
      <c r="M173" s="7">
        <f ca="1">IF($A173&lt;$D$5,OFFSET('Constant mix'!O$12,'Volatilite Portfeuille'!$E$2+$A173,0),"")</f>
        <v>2.6124803753222654</v>
      </c>
      <c r="N173" s="7">
        <f ca="1">IF($A173&lt;$D$5,OFFSET('Constant mix'!$AM$12,'Volatilite Portfeuille'!$E$2+$A173,0),"")</f>
        <v>1.713209018948284</v>
      </c>
      <c r="O173" s="5">
        <f t="shared" ca="1" si="55"/>
        <v>7.6659822039637504E-5</v>
      </c>
      <c r="P173" s="27">
        <f t="shared" ca="1" si="56"/>
        <v>-9.1597209838567561E-4</v>
      </c>
      <c r="Q173" s="27">
        <f t="shared" ca="1" si="57"/>
        <v>-3.8250402162807173E-3</v>
      </c>
      <c r="R173" s="27">
        <f t="shared" ca="1" si="58"/>
        <v>-1.2103255336812335E-2</v>
      </c>
      <c r="S173" s="27">
        <f t="shared" ca="1" si="59"/>
        <v>-7.0717507807521729E-3</v>
      </c>
      <c r="T173" s="27">
        <f t="shared" ca="1" si="60"/>
        <v>-9.1351428915908972E-3</v>
      </c>
      <c r="U173" s="27">
        <f t="shared" ca="1" si="61"/>
        <v>-7.1974023923748742E-4</v>
      </c>
      <c r="V173" s="27">
        <f t="shared" ca="1" si="62"/>
        <v>-2.2576318438349841E-4</v>
      </c>
      <c r="W173" s="27">
        <f t="shared" ca="1" si="63"/>
        <v>-1.0141508878089844E-3</v>
      </c>
      <c r="X173" s="50">
        <f t="shared" ca="1" si="64"/>
        <v>-7.0665277282067063E-4</v>
      </c>
      <c r="Y173" s="31">
        <f t="shared" ca="1" si="65"/>
        <v>-2.8303423997066979E-3</v>
      </c>
      <c r="Z173" s="27"/>
      <c r="AA173" s="27"/>
      <c r="AB173" s="27"/>
    </row>
    <row r="174" spans="1:28" x14ac:dyDescent="0.35">
      <c r="A174" s="25">
        <f t="shared" si="54"/>
        <v>153</v>
      </c>
      <c r="B174" s="16">
        <f ca="1">IF(A174&lt;$D$5,OFFSET('Constant mix'!$B$12,'Volatilite Portfeuille'!$E$2+A174,0),"")</f>
        <v>38931</v>
      </c>
      <c r="C174" s="23">
        <f ca="1">IF($A174&lt;$D$5,OFFSET('Constant mix'!$C$13,'Volatilite Portfeuille'!$E$2+$A174,0),"")</f>
        <v>2.75E-2</v>
      </c>
      <c r="D174" s="25">
        <f ca="1">IF($A174&lt;$D$5,OFFSET('Constant mix'!F$12,'Volatilite Portfeuille'!$E$2+$A174,0),"")</f>
        <v>1.5306598951760153</v>
      </c>
      <c r="E174" s="7">
        <f ca="1">IF($A174&lt;$D$5,OFFSET('Constant mix'!G$12,'Volatilite Portfeuille'!$E$2+$A174,0),"")</f>
        <v>1.45066185235011</v>
      </c>
      <c r="F174" s="7">
        <f ca="1">IF($A174&lt;$D$5,OFFSET('Constant mix'!H$12,'Volatilite Portfeuille'!$E$2+$A174,0),"")</f>
        <v>1.101053559478081</v>
      </c>
      <c r="G174" s="7">
        <f ca="1">IF($A174&lt;$D$5,OFFSET('Constant mix'!I$12,'Volatilite Portfeuille'!$E$2+$A174,0),"")</f>
        <v>1.3155333929400401</v>
      </c>
      <c r="H174" s="7">
        <f ca="1">IF($A174&lt;$D$5,OFFSET('Constant mix'!J$12,'Volatilite Portfeuille'!$E$2+$A174,0),"")</f>
        <v>1.8594440508628731</v>
      </c>
      <c r="I174" s="7">
        <f ca="1">IF($A174&lt;$D$5,OFFSET('Constant mix'!K$12,'Volatilite Portfeuille'!$E$2+$A174,0),"")</f>
        <v>3.8966689592100181</v>
      </c>
      <c r="J174" s="7">
        <f ca="1">IF($A174&lt;$D$5,OFFSET('Constant mix'!L$12,'Volatilite Portfeuille'!$E$2+$A174,0),"")</f>
        <v>3.4475717968557178</v>
      </c>
      <c r="K174" s="7">
        <f ca="1">IF($A174&lt;$D$5,OFFSET('Constant mix'!M$12,'Volatilite Portfeuille'!$E$2+$A174,0),"")</f>
        <v>1.2584092857741791</v>
      </c>
      <c r="L174" s="7">
        <f ca="1">IF($A174&lt;$D$5,OFFSET('Constant mix'!N$12,'Volatilite Portfeuille'!$E$2+$A174,0),"")</f>
        <v>1.4552106798008086</v>
      </c>
      <c r="M174" s="7">
        <f ca="1">IF($A174&lt;$D$5,OFFSET('Constant mix'!O$12,'Volatilite Portfeuille'!$E$2+$A174,0),"")</f>
        <v>2.6213100544262589</v>
      </c>
      <c r="N174" s="7">
        <f ca="1">IF($A174&lt;$D$5,OFFSET('Constant mix'!$AM$12,'Volatilite Portfeuille'!$E$2+$A174,0),"")</f>
        <v>1.7178233695508613</v>
      </c>
      <c r="O174" s="5">
        <f t="shared" ca="1" si="55"/>
        <v>1.2031702296273483E-3</v>
      </c>
      <c r="P174" s="27">
        <f t="shared" ca="1" si="56"/>
        <v>-2.3249507905775957E-5</v>
      </c>
      <c r="Q174" s="27">
        <f t="shared" ca="1" si="57"/>
        <v>5.9515816669279964E-3</v>
      </c>
      <c r="R174" s="27">
        <f t="shared" ca="1" si="58"/>
        <v>1.4872203765001091E-2</v>
      </c>
      <c r="S174" s="27">
        <f t="shared" ca="1" si="59"/>
        <v>1.6734635860815583E-2</v>
      </c>
      <c r="T174" s="27">
        <f t="shared" ca="1" si="60"/>
        <v>1.0246957900506226E-2</v>
      </c>
      <c r="U174" s="27">
        <f t="shared" ca="1" si="61"/>
        <v>1.1897116265023877E-2</v>
      </c>
      <c r="V174" s="27">
        <f t="shared" ca="1" si="62"/>
        <v>1.4533289542222327E-3</v>
      </c>
      <c r="W174" s="27">
        <f t="shared" ca="1" si="63"/>
        <v>3.4980909697268636E-4</v>
      </c>
      <c r="X174" s="50">
        <f t="shared" ca="1" si="64"/>
        <v>3.3798068637755918E-3</v>
      </c>
      <c r="Y174" s="31">
        <f t="shared" ca="1" si="65"/>
        <v>2.6933961656412375E-3</v>
      </c>
      <c r="Z174" s="27"/>
      <c r="AA174" s="27"/>
      <c r="AB174" s="27"/>
    </row>
    <row r="175" spans="1:28" x14ac:dyDescent="0.35">
      <c r="A175" s="25">
        <f t="shared" si="54"/>
        <v>154</v>
      </c>
      <c r="B175" s="16">
        <f ca="1">IF(A175&lt;$D$5,OFFSET('Constant mix'!$B$12,'Volatilite Portfeuille'!$E$2+A175,0),"")</f>
        <v>38932</v>
      </c>
      <c r="C175" s="23">
        <f ca="1">IF($A175&lt;$D$5,OFFSET('Constant mix'!$C$13,'Volatilite Portfeuille'!$E$2+$A175,0),"")</f>
        <v>2.7000000000000003E-2</v>
      </c>
      <c r="D175" s="25">
        <f ca="1">IF($A175&lt;$D$5,OFFSET('Constant mix'!F$12,'Volatilite Portfeuille'!$E$2+$A175,0),"")</f>
        <v>1.5310631780715522</v>
      </c>
      <c r="E175" s="7">
        <f ca="1">IF($A175&lt;$D$5,OFFSET('Constant mix'!G$12,'Volatilite Portfeuille'!$E$2+$A175,0),"")</f>
        <v>1.4461589212037702</v>
      </c>
      <c r="F175" s="7">
        <f ca="1">IF($A175&lt;$D$5,OFFSET('Constant mix'!H$12,'Volatilite Portfeuille'!$E$2+$A175,0),"")</f>
        <v>1.1037149449175829</v>
      </c>
      <c r="G175" s="7">
        <f ca="1">IF($A175&lt;$D$5,OFFSET('Constant mix'!I$12,'Volatilite Portfeuille'!$E$2+$A175,0),"")</f>
        <v>1.3056874752015613</v>
      </c>
      <c r="H175" s="7">
        <f ca="1">IF($A175&lt;$D$5,OFFSET('Constant mix'!J$12,'Volatilite Portfeuille'!$E$2+$A175,0),"")</f>
        <v>1.8560993145107656</v>
      </c>
      <c r="I175" s="7">
        <f ca="1">IF($A175&lt;$D$5,OFFSET('Constant mix'!K$12,'Volatilite Portfeuille'!$E$2+$A175,0),"")</f>
        <v>3.9002312682119258</v>
      </c>
      <c r="J175" s="7">
        <f ca="1">IF($A175&lt;$D$5,OFFSET('Constant mix'!L$12,'Volatilite Portfeuille'!$E$2+$A175,0),"")</f>
        <v>3.4111448944246567</v>
      </c>
      <c r="K175" s="7">
        <f ca="1">IF($A175&lt;$D$5,OFFSET('Constant mix'!M$12,'Volatilite Portfeuille'!$E$2+$A175,0),"")</f>
        <v>1.2593713278700649</v>
      </c>
      <c r="L175" s="7">
        <f ca="1">IF($A175&lt;$D$5,OFFSET('Constant mix'!N$12,'Volatilite Portfeuille'!$E$2+$A175,0),"")</f>
        <v>1.4558561077447867</v>
      </c>
      <c r="M175" s="7">
        <f ca="1">IF($A175&lt;$D$5,OFFSET('Constant mix'!O$12,'Volatilite Portfeuille'!$E$2+$A175,0),"")</f>
        <v>2.6243300712920337</v>
      </c>
      <c r="N175" s="7">
        <f ca="1">IF($A175&lt;$D$5,OFFSET('Constant mix'!$AM$12,'Volatilite Portfeuille'!$E$2+$A175,0),"")</f>
        <v>1.718218711762912</v>
      </c>
      <c r="O175" s="5">
        <f t="shared" ca="1" si="55"/>
        <v>2.6346995619852542E-4</v>
      </c>
      <c r="P175" s="27">
        <f t="shared" ca="1" si="56"/>
        <v>-3.104052911465871E-3</v>
      </c>
      <c r="Q175" s="27">
        <f t="shared" ca="1" si="57"/>
        <v>2.4171262302292718E-3</v>
      </c>
      <c r="R175" s="27">
        <f t="shared" ca="1" si="58"/>
        <v>-7.4843540964586452E-3</v>
      </c>
      <c r="S175" s="27">
        <f t="shared" ca="1" si="59"/>
        <v>-1.7987830021319873E-3</v>
      </c>
      <c r="T175" s="27">
        <f t="shared" ca="1" si="60"/>
        <v>9.1419338907083869E-4</v>
      </c>
      <c r="U175" s="27">
        <f t="shared" ca="1" si="61"/>
        <v>-1.0565959051029306E-2</v>
      </c>
      <c r="V175" s="27">
        <f t="shared" ca="1" si="62"/>
        <v>7.6449062062811102E-4</v>
      </c>
      <c r="W175" s="27">
        <f t="shared" ca="1" si="63"/>
        <v>4.4352886694487559E-4</v>
      </c>
      <c r="X175" s="50">
        <f t="shared" ca="1" si="64"/>
        <v>1.1521021180518343E-3</v>
      </c>
      <c r="Y175" s="31">
        <f t="shared" ca="1" si="65"/>
        <v>2.3014136322641043E-4</v>
      </c>
      <c r="Z175" s="27"/>
      <c r="AA175" s="27"/>
      <c r="AB175" s="27"/>
    </row>
    <row r="176" spans="1:28" x14ac:dyDescent="0.35">
      <c r="A176" s="25">
        <f t="shared" si="54"/>
        <v>155</v>
      </c>
      <c r="B176" s="16">
        <f ca="1">IF(A176&lt;$D$5,OFFSET('Constant mix'!$B$12,'Volatilite Portfeuille'!$E$2+A176,0),"")</f>
        <v>38933</v>
      </c>
      <c r="C176" s="23">
        <f ca="1">IF($A176&lt;$D$5,OFFSET('Constant mix'!$C$13,'Volatilite Portfeuille'!$E$2+$A176,0),"")</f>
        <v>2.6800000000000001E-2</v>
      </c>
      <c r="D176" s="25">
        <f ca="1">IF($A176&lt;$D$5,OFFSET('Constant mix'!F$12,'Volatilite Portfeuille'!$E$2+$A176,0),"")</f>
        <v>1.5366356639602496</v>
      </c>
      <c r="E176" s="7">
        <f ca="1">IF($A176&lt;$D$5,OFFSET('Constant mix'!G$12,'Volatilite Portfeuille'!$E$2+$A176,0),"")</f>
        <v>1.4540527381562744</v>
      </c>
      <c r="F176" s="7">
        <f ca="1">IF($A176&lt;$D$5,OFFSET('Constant mix'!H$12,'Volatilite Portfeuille'!$E$2+$A176,0),"")</f>
        <v>1.1027260605664742</v>
      </c>
      <c r="G176" s="7">
        <f ca="1">IF($A176&lt;$D$5,OFFSET('Constant mix'!I$12,'Volatilite Portfeuille'!$E$2+$A176,0),"")</f>
        <v>1.3231920421211516</v>
      </c>
      <c r="H176" s="7">
        <f ca="1">IF($A176&lt;$D$5,OFFSET('Constant mix'!J$12,'Volatilite Portfeuille'!$E$2+$A176,0),"")</f>
        <v>1.849008806104282</v>
      </c>
      <c r="I176" s="7">
        <f ca="1">IF($A176&lt;$D$5,OFFSET('Constant mix'!K$12,'Volatilite Portfeuille'!$E$2+$A176,0),"")</f>
        <v>3.9345301766580181</v>
      </c>
      <c r="J176" s="7">
        <f ca="1">IF($A176&lt;$D$5,OFFSET('Constant mix'!L$12,'Volatilite Portfeuille'!$E$2+$A176,0),"")</f>
        <v>3.4124896240371156</v>
      </c>
      <c r="K176" s="7">
        <f ca="1">IF($A176&lt;$D$5,OFFSET('Constant mix'!M$12,'Volatilite Portfeuille'!$E$2+$A176,0),"")</f>
        <v>1.2609076958063012</v>
      </c>
      <c r="L176" s="7">
        <f ca="1">IF($A176&lt;$D$5,OFFSET('Constant mix'!N$12,'Volatilite Portfeuille'!$E$2+$A176,0),"")</f>
        <v>1.45584166489731</v>
      </c>
      <c r="M176" s="7">
        <f ca="1">IF($A176&lt;$D$5,OFFSET('Constant mix'!O$12,'Volatilite Portfeuille'!$E$2+$A176,0),"")</f>
        <v>2.6383400063889879</v>
      </c>
      <c r="N176" s="7">
        <f ca="1">IF($A176&lt;$D$5,OFFSET('Constant mix'!$AM$12,'Volatilite Portfeuille'!$E$2+$A176,0),"")</f>
        <v>1.7214312369263449</v>
      </c>
      <c r="O176" s="5">
        <f t="shared" ca="1" si="55"/>
        <v>3.6396185137939074E-3</v>
      </c>
      <c r="P176" s="27">
        <f t="shared" ca="1" si="56"/>
        <v>5.4584712902323584E-3</v>
      </c>
      <c r="Q176" s="27">
        <f t="shared" ca="1" si="57"/>
        <v>-8.9595991760593741E-4</v>
      </c>
      <c r="R176" s="27">
        <f t="shared" ca="1" si="58"/>
        <v>1.3406398737866532E-2</v>
      </c>
      <c r="S176" s="27">
        <f t="shared" ca="1" si="59"/>
        <v>-3.8201126152307419E-3</v>
      </c>
      <c r="T176" s="27">
        <f t="shared" ca="1" si="60"/>
        <v>8.7940704249100943E-3</v>
      </c>
      <c r="U176" s="27">
        <f t="shared" ca="1" si="61"/>
        <v>3.942165032793099E-4</v>
      </c>
      <c r="V176" s="27">
        <f t="shared" ca="1" si="62"/>
        <v>1.2199483204329287E-3</v>
      </c>
      <c r="W176" s="27">
        <f t="shared" ca="1" si="63"/>
        <v>-9.9205185181139299E-6</v>
      </c>
      <c r="X176" s="50">
        <f t="shared" ca="1" si="64"/>
        <v>5.3384805707983318E-3</v>
      </c>
      <c r="Y176" s="31">
        <f t="shared" ca="1" si="65"/>
        <v>1.8696834933993323E-3</v>
      </c>
      <c r="Z176" s="27"/>
      <c r="AA176" s="27"/>
      <c r="AB176" s="27"/>
    </row>
    <row r="177" spans="1:28" x14ac:dyDescent="0.35">
      <c r="A177" s="25">
        <f t="shared" si="54"/>
        <v>156</v>
      </c>
      <c r="B177" s="16">
        <f ca="1">IF(A177&lt;$D$5,OFFSET('Constant mix'!$B$12,'Volatilite Portfeuille'!$E$2+A177,0),"")</f>
        <v>38936</v>
      </c>
      <c r="C177" s="23">
        <f ca="1">IF($A177&lt;$D$5,OFFSET('Constant mix'!$C$13,'Volatilite Portfeuille'!$E$2+$A177,0),"")</f>
        <v>2.7300000000000001E-2</v>
      </c>
      <c r="D177" s="25">
        <f ca="1">IF($A177&lt;$D$5,OFFSET('Constant mix'!F$12,'Volatilite Portfeuille'!$E$2+$A177,0),"")</f>
        <v>1.5343908695338146</v>
      </c>
      <c r="E177" s="7">
        <f ca="1">IF($A177&lt;$D$5,OFFSET('Constant mix'!G$12,'Volatilite Portfeuille'!$E$2+$A177,0),"")</f>
        <v>1.4542310000684811</v>
      </c>
      <c r="F177" s="7">
        <f ca="1">IF($A177&lt;$D$5,OFFSET('Constant mix'!H$12,'Volatilite Portfeuille'!$E$2+$A177,0),"")</f>
        <v>1.0997539423134992</v>
      </c>
      <c r="G177" s="7">
        <f ca="1">IF($A177&lt;$D$5,OFFSET('Constant mix'!I$12,'Volatilite Portfeuille'!$E$2+$A177,0),"")</f>
        <v>1.3021669659267796</v>
      </c>
      <c r="H177" s="7">
        <f ca="1">IF($A177&lt;$D$5,OFFSET('Constant mix'!J$12,'Volatilite Portfeuille'!$E$2+$A177,0),"")</f>
        <v>1.8177794691774118</v>
      </c>
      <c r="I177" s="7">
        <f ca="1">IF($A177&lt;$D$5,OFFSET('Constant mix'!K$12,'Volatilite Portfeuille'!$E$2+$A177,0),"")</f>
        <v>3.9209174025052849</v>
      </c>
      <c r="J177" s="7">
        <f ca="1">IF($A177&lt;$D$5,OFFSET('Constant mix'!L$12,'Volatilite Portfeuille'!$E$2+$A177,0),"")</f>
        <v>3.4316398428083561</v>
      </c>
      <c r="K177" s="7">
        <f ca="1">IF($A177&lt;$D$5,OFFSET('Constant mix'!M$12,'Volatilite Portfeuille'!$E$2+$A177,0),"")</f>
        <v>1.2610014045447715</v>
      </c>
      <c r="L177" s="7">
        <f ca="1">IF($A177&lt;$D$5,OFFSET('Constant mix'!N$12,'Volatilite Portfeuille'!$E$2+$A177,0),"")</f>
        <v>1.4588195854115411</v>
      </c>
      <c r="M177" s="7">
        <f ca="1">IF($A177&lt;$D$5,OFFSET('Constant mix'!O$12,'Volatilite Portfeuille'!$E$2+$A177,0),"")</f>
        <v>2.6390733113104408</v>
      </c>
      <c r="N177" s="7">
        <f ca="1">IF($A177&lt;$D$5,OFFSET('Constant mix'!$AM$12,'Volatilite Portfeuille'!$E$2+$A177,0),"")</f>
        <v>1.7218298337399767</v>
      </c>
      <c r="O177" s="5">
        <f t="shared" ca="1" si="55"/>
        <v>-1.460850141047576E-3</v>
      </c>
      <c r="P177" s="27">
        <f t="shared" ca="1" si="56"/>
        <v>1.2259659332070072E-4</v>
      </c>
      <c r="Q177" s="27">
        <f t="shared" ca="1" si="57"/>
        <v>-2.6952462259286492E-3</v>
      </c>
      <c r="R177" s="27">
        <f t="shared" ca="1" si="58"/>
        <v>-1.5889663423812372E-2</v>
      </c>
      <c r="S177" s="27">
        <f t="shared" ca="1" si="59"/>
        <v>-1.6889771873324855E-2</v>
      </c>
      <c r="T177" s="27">
        <f t="shared" ca="1" si="60"/>
        <v>-3.459822022332526E-3</v>
      </c>
      <c r="U177" s="27">
        <f t="shared" ca="1" si="61"/>
        <v>5.6118027836185025E-3</v>
      </c>
      <c r="V177" s="27">
        <f t="shared" ca="1" si="62"/>
        <v>7.4318476112056331E-5</v>
      </c>
      <c r="W177" s="27">
        <f t="shared" ca="1" si="63"/>
        <v>2.0454975194306169E-3</v>
      </c>
      <c r="X177" s="50">
        <f t="shared" ca="1" si="64"/>
        <v>2.7794178145246207E-4</v>
      </c>
      <c r="Y177" s="31">
        <f t="shared" ca="1" si="65"/>
        <v>2.3154965768101832E-4</v>
      </c>
      <c r="Z177" s="27"/>
      <c r="AA177" s="27"/>
      <c r="AB177" s="27"/>
    </row>
    <row r="178" spans="1:28" x14ac:dyDescent="0.35">
      <c r="A178" s="25">
        <f t="shared" si="54"/>
        <v>157</v>
      </c>
      <c r="B178" s="16">
        <f ca="1">IF(A178&lt;$D$5,OFFSET('Constant mix'!$B$12,'Volatilite Portfeuille'!$E$2+A178,0),"")</f>
        <v>38937</v>
      </c>
      <c r="C178" s="23">
        <f ca="1">IF($A178&lt;$D$5,OFFSET('Constant mix'!$C$13,'Volatilite Portfeuille'!$E$2+$A178,0),"")</f>
        <v>3.0700000000000002E-2</v>
      </c>
      <c r="D178" s="25">
        <f ca="1">IF($A178&lt;$D$5,OFFSET('Constant mix'!F$12,'Volatilite Portfeuille'!$E$2+$A178,0),"")</f>
        <v>1.5350780673344742</v>
      </c>
      <c r="E178" s="7">
        <f ca="1">IF($A178&lt;$D$5,OFFSET('Constant mix'!G$12,'Volatilite Portfeuille'!$E$2+$A178,0),"")</f>
        <v>1.4550587434087638</v>
      </c>
      <c r="F178" s="7">
        <f ca="1">IF($A178&lt;$D$5,OFFSET('Constant mix'!H$12,'Volatilite Portfeuille'!$E$2+$A178,0),"")</f>
        <v>1.0951111969628387</v>
      </c>
      <c r="G178" s="7">
        <f ca="1">IF($A178&lt;$D$5,OFFSET('Constant mix'!I$12,'Volatilite Portfeuille'!$E$2+$A178,0),"")</f>
        <v>1.305105188890695</v>
      </c>
      <c r="H178" s="7">
        <f ca="1">IF($A178&lt;$D$5,OFFSET('Constant mix'!J$12,'Volatilite Portfeuille'!$E$2+$A178,0),"")</f>
        <v>1.8370270208210522</v>
      </c>
      <c r="I178" s="7">
        <f ca="1">IF($A178&lt;$D$5,OFFSET('Constant mix'!K$12,'Volatilite Portfeuille'!$E$2+$A178,0),"")</f>
        <v>3.9416412906282923</v>
      </c>
      <c r="J178" s="7">
        <f ca="1">IF($A178&lt;$D$5,OFFSET('Constant mix'!L$12,'Volatilite Portfeuille'!$E$2+$A178,0),"")</f>
        <v>3.420022958001081</v>
      </c>
      <c r="K178" s="7">
        <f ca="1">IF($A178&lt;$D$5,OFFSET('Constant mix'!M$12,'Volatilite Portfeuille'!$E$2+$A178,0),"")</f>
        <v>1.2616730291909484</v>
      </c>
      <c r="L178" s="7">
        <f ca="1">IF($A178&lt;$D$5,OFFSET('Constant mix'!N$12,'Volatilite Portfeuille'!$E$2+$A178,0),"")</f>
        <v>1.4598829568688019</v>
      </c>
      <c r="M178" s="7">
        <f ca="1">IF($A178&lt;$D$5,OFFSET('Constant mix'!O$12,'Volatilite Portfeuille'!$E$2+$A178,0),"")</f>
        <v>2.6411060962531674</v>
      </c>
      <c r="N178" s="7">
        <f ca="1">IF($A178&lt;$D$5,OFFSET('Constant mix'!$AM$12,'Volatilite Portfeuille'!$E$2+$A178,0),"")</f>
        <v>1.72403663861933</v>
      </c>
      <c r="O178" s="5">
        <f t="shared" ca="1" si="55"/>
        <v>4.4786358828385886E-4</v>
      </c>
      <c r="P178" s="27">
        <f t="shared" ca="1" si="56"/>
        <v>5.6919659960752433E-4</v>
      </c>
      <c r="Q178" s="27">
        <f t="shared" ca="1" si="57"/>
        <v>-4.221621921076113E-3</v>
      </c>
      <c r="R178" s="27">
        <f t="shared" ca="1" si="58"/>
        <v>2.2564103074325104E-3</v>
      </c>
      <c r="S178" s="27">
        <f t="shared" ca="1" si="59"/>
        <v>1.0588496553077587E-2</v>
      </c>
      <c r="T178" s="27">
        <f t="shared" ca="1" si="60"/>
        <v>5.2854691888601923E-3</v>
      </c>
      <c r="U178" s="27">
        <f t="shared" ca="1" si="61"/>
        <v>-3.3852284445351488E-3</v>
      </c>
      <c r="V178" s="27">
        <f t="shared" ca="1" si="62"/>
        <v>5.3261213172040023E-4</v>
      </c>
      <c r="W178" s="27">
        <f t="shared" ca="1" si="63"/>
        <v>7.2892595348639233E-4</v>
      </c>
      <c r="X178" s="50">
        <f t="shared" ca="1" si="64"/>
        <v>7.7026467359386785E-4</v>
      </c>
      <c r="Y178" s="31">
        <f t="shared" ca="1" si="65"/>
        <v>1.2816625871558962E-3</v>
      </c>
      <c r="Z178" s="27"/>
      <c r="AA178" s="27"/>
      <c r="AB178" s="27"/>
    </row>
    <row r="179" spans="1:28" x14ac:dyDescent="0.35">
      <c r="A179" s="25">
        <f t="shared" si="54"/>
        <v>158</v>
      </c>
      <c r="B179" s="16">
        <f ca="1">IF(A179&lt;$D$5,OFFSET('Constant mix'!$B$12,'Volatilite Portfeuille'!$E$2+A179,0),"")</f>
        <v>38938</v>
      </c>
      <c r="C179" s="23">
        <f ca="1">IF($A179&lt;$D$5,OFFSET('Constant mix'!$C$13,'Volatilite Portfeuille'!$E$2+$A179,0),"")</f>
        <v>3.0700000000000002E-2</v>
      </c>
      <c r="D179" s="25">
        <f ca="1">IF($A179&lt;$D$5,OFFSET('Constant mix'!F$12,'Volatilite Portfeuille'!$E$2+$A179,0),"")</f>
        <v>1.5346181484376138</v>
      </c>
      <c r="E179" s="7">
        <f ca="1">IF($A179&lt;$D$5,OFFSET('Constant mix'!G$12,'Volatilite Portfeuille'!$E$2+$A179,0),"")</f>
        <v>1.4517062485977408</v>
      </c>
      <c r="F179" s="7">
        <f ca="1">IF($A179&lt;$D$5,OFFSET('Constant mix'!H$12,'Volatilite Portfeuille'!$E$2+$A179,0),"")</f>
        <v>1.0906908232709716</v>
      </c>
      <c r="G179" s="7">
        <f ca="1">IF($A179&lt;$D$5,OFFSET('Constant mix'!I$12,'Volatilite Portfeuille'!$E$2+$A179,0),"")</f>
        <v>1.3197725465772188</v>
      </c>
      <c r="H179" s="7">
        <f ca="1">IF($A179&lt;$D$5,OFFSET('Constant mix'!J$12,'Volatilite Portfeuille'!$E$2+$A179,0),"")</f>
        <v>1.8580881607567608</v>
      </c>
      <c r="I179" s="7">
        <f ca="1">IF($A179&lt;$D$5,OFFSET('Constant mix'!K$12,'Volatilite Portfeuille'!$E$2+$A179,0),"")</f>
        <v>3.9794412687992735</v>
      </c>
      <c r="J179" s="7">
        <f ca="1">IF($A179&lt;$D$5,OFFSET('Constant mix'!L$12,'Volatilite Portfeuille'!$E$2+$A179,0),"")</f>
        <v>3.4491437813862627</v>
      </c>
      <c r="K179" s="7">
        <f ca="1">IF($A179&lt;$D$5,OFFSET('Constant mix'!M$12,'Volatilite Portfeuille'!$E$2+$A179,0),"")</f>
        <v>1.2622503210421208</v>
      </c>
      <c r="L179" s="7">
        <f ca="1">IF($A179&lt;$D$5,OFFSET('Constant mix'!N$12,'Volatilite Portfeuille'!$E$2+$A179,0),"")</f>
        <v>1.4603701266139832</v>
      </c>
      <c r="M179" s="7">
        <f ca="1">IF($A179&lt;$D$5,OFFSET('Constant mix'!O$12,'Volatilite Portfeuille'!$E$2+$A179,0),"")</f>
        <v>2.6468229948246509</v>
      </c>
      <c r="N179" s="7">
        <f ca="1">IF($A179&lt;$D$5,OFFSET('Constant mix'!$AM$12,'Volatilite Portfeuille'!$E$2+$A179,0),"")</f>
        <v>1.7275384946186021</v>
      </c>
      <c r="O179" s="5">
        <f t="shared" ca="1" si="55"/>
        <v>-2.9960619374813646E-4</v>
      </c>
      <c r="P179" s="27">
        <f t="shared" ca="1" si="56"/>
        <v>-2.3040271234473497E-3</v>
      </c>
      <c r="Q179" s="27">
        <f t="shared" ca="1" si="57"/>
        <v>-4.0364610499157294E-3</v>
      </c>
      <c r="R179" s="27">
        <f t="shared" ca="1" si="58"/>
        <v>1.1238448679367075E-2</v>
      </c>
      <c r="S179" s="27">
        <f t="shared" ca="1" si="59"/>
        <v>1.1464795943118666E-2</v>
      </c>
      <c r="T179" s="27">
        <f t="shared" ca="1" si="60"/>
        <v>9.5899082092667509E-3</v>
      </c>
      <c r="U179" s="27">
        <f t="shared" ca="1" si="61"/>
        <v>8.5148034802087214E-3</v>
      </c>
      <c r="V179" s="27">
        <f t="shared" ca="1" si="62"/>
        <v>4.5756058647183906E-4</v>
      </c>
      <c r="W179" s="27">
        <f t="shared" ca="1" si="63"/>
        <v>3.33704659602585E-4</v>
      </c>
      <c r="X179" s="50">
        <f t="shared" ca="1" si="64"/>
        <v>2.1645849743006096E-3</v>
      </c>
      <c r="Y179" s="31">
        <f t="shared" ca="1" si="65"/>
        <v>2.0311958115208917E-3</v>
      </c>
      <c r="Z179" s="27"/>
      <c r="AA179" s="27"/>
      <c r="AB179" s="27"/>
    </row>
    <row r="180" spans="1:28" x14ac:dyDescent="0.35">
      <c r="A180" s="25">
        <f t="shared" si="54"/>
        <v>159</v>
      </c>
      <c r="B180" s="16">
        <f ca="1">IF(A180&lt;$D$5,OFFSET('Constant mix'!$B$12,'Volatilite Portfeuille'!$E$2+A180,0),"")</f>
        <v>38939</v>
      </c>
      <c r="C180" s="23">
        <f ca="1">IF($A180&lt;$D$5,OFFSET('Constant mix'!$C$13,'Volatilite Portfeuille'!$E$2+$A180,0),"")</f>
        <v>3.0700000000000002E-2</v>
      </c>
      <c r="D180" s="25">
        <f ca="1">IF($A180&lt;$D$5,OFFSET('Constant mix'!F$12,'Volatilite Portfeuille'!$E$2+$A180,0),"")</f>
        <v>1.534459784172127</v>
      </c>
      <c r="E180" s="7">
        <f ca="1">IF($A180&lt;$D$5,OFFSET('Constant mix'!G$12,'Volatilite Portfeuille'!$E$2+$A180,0),"")</f>
        <v>1.4522609601475331</v>
      </c>
      <c r="F180" s="7">
        <f ca="1">IF($A180&lt;$D$5,OFFSET('Constant mix'!H$12,'Volatilite Portfeuille'!$E$2+$A180,0),"")</f>
        <v>1.0942126316785774</v>
      </c>
      <c r="G180" s="7">
        <f ca="1">IF($A180&lt;$D$5,OFFSET('Constant mix'!I$12,'Volatilite Portfeuille'!$E$2+$A180,0),"")</f>
        <v>1.3088663525499196</v>
      </c>
      <c r="H180" s="7">
        <f ca="1">IF($A180&lt;$D$5,OFFSET('Constant mix'!J$12,'Volatilite Portfeuille'!$E$2+$A180,0),"")</f>
        <v>1.8641861719007302</v>
      </c>
      <c r="I180" s="7">
        <f ca="1">IF($A180&lt;$D$5,OFFSET('Constant mix'!K$12,'Volatilite Portfeuille'!$E$2+$A180,0),"")</f>
        <v>3.9589639365358904</v>
      </c>
      <c r="J180" s="7">
        <f ca="1">IF($A180&lt;$D$5,OFFSET('Constant mix'!L$12,'Volatilite Portfeuille'!$E$2+$A180,0),"")</f>
        <v>3.394148207446503</v>
      </c>
      <c r="K180" s="7">
        <f ca="1">IF($A180&lt;$D$5,OFFSET('Constant mix'!M$12,'Volatilite Portfeuille'!$E$2+$A180,0),"")</f>
        <v>1.2619777567988637</v>
      </c>
      <c r="L180" s="7">
        <f ca="1">IF($A180&lt;$D$5,OFFSET('Constant mix'!N$12,'Volatilite Portfeuille'!$E$2+$A180,0),"")</f>
        <v>1.460148467760207</v>
      </c>
      <c r="M180" s="7">
        <f ca="1">IF($A180&lt;$D$5,OFFSET('Constant mix'!O$12,'Volatilite Portfeuille'!$E$2+$A180,0),"")</f>
        <v>2.6429510592967689</v>
      </c>
      <c r="N180" s="7">
        <f ca="1">IF($A180&lt;$D$5,OFFSET('Constant mix'!$AM$12,'Volatilite Portfeuille'!$E$2+$A180,0),"")</f>
        <v>1.7255879991108865</v>
      </c>
      <c r="O180" s="5">
        <f t="shared" ca="1" si="55"/>
        <v>-1.0319457361296358E-4</v>
      </c>
      <c r="P180" s="27">
        <f t="shared" ca="1" si="56"/>
        <v>3.8211005176025381E-4</v>
      </c>
      <c r="Q180" s="27">
        <f t="shared" ca="1" si="57"/>
        <v>3.2289704217405291E-3</v>
      </c>
      <c r="R180" s="27">
        <f t="shared" ca="1" si="58"/>
        <v>-8.2636921457291956E-3</v>
      </c>
      <c r="S180" s="27">
        <f t="shared" ca="1" si="59"/>
        <v>3.2818739566620181E-3</v>
      </c>
      <c r="T180" s="27">
        <f t="shared" ca="1" si="60"/>
        <v>-5.1457807466428473E-3</v>
      </c>
      <c r="U180" s="27">
        <f t="shared" ca="1" si="61"/>
        <v>-1.5944703214910927E-2</v>
      </c>
      <c r="V180" s="27">
        <f t="shared" ca="1" si="62"/>
        <v>-2.1593517443674326E-4</v>
      </c>
      <c r="W180" s="27">
        <f t="shared" ca="1" si="63"/>
        <v>-1.5178265409343528E-4</v>
      </c>
      <c r="X180" s="50">
        <f t="shared" ca="1" si="64"/>
        <v>-1.4628615269902667E-3</v>
      </c>
      <c r="Y180" s="31">
        <f t="shared" ca="1" si="65"/>
        <v>-1.1290605180674929E-3</v>
      </c>
      <c r="Z180" s="27"/>
      <c r="AA180" s="27"/>
      <c r="AB180" s="27"/>
    </row>
    <row r="181" spans="1:28" x14ac:dyDescent="0.35">
      <c r="A181" s="25">
        <f t="shared" si="54"/>
        <v>160</v>
      </c>
      <c r="B181" s="16">
        <f ca="1">IF(A181&lt;$D$5,OFFSET('Constant mix'!$B$12,'Volatilite Portfeuille'!$E$2+A181,0),"")</f>
        <v>38940</v>
      </c>
      <c r="C181" s="23">
        <f ca="1">IF($A181&lt;$D$5,OFFSET('Constant mix'!$C$13,'Volatilite Portfeuille'!$E$2+$A181,0),"")</f>
        <v>3.0700000000000002E-2</v>
      </c>
      <c r="D181" s="25">
        <f ca="1">IF($A181&lt;$D$5,OFFSET('Constant mix'!F$12,'Volatilite Portfeuille'!$E$2+$A181,0),"")</f>
        <v>1.530278116034937</v>
      </c>
      <c r="E181" s="7">
        <f ca="1">IF($A181&lt;$D$5,OFFSET('Constant mix'!G$12,'Volatilite Portfeuille'!$E$2+$A181,0),"")</f>
        <v>1.4471902766889551</v>
      </c>
      <c r="F181" s="7">
        <f ca="1">IF($A181&lt;$D$5,OFFSET('Constant mix'!H$12,'Volatilite Portfeuille'!$E$2+$A181,0),"")</f>
        <v>1.0915212626852386</v>
      </c>
      <c r="G181" s="7">
        <f ca="1">IF($A181&lt;$D$5,OFFSET('Constant mix'!I$12,'Volatilite Portfeuille'!$E$2+$A181,0),"")</f>
        <v>1.3093317863640583</v>
      </c>
      <c r="H181" s="7">
        <f ca="1">IF($A181&lt;$D$5,OFFSET('Constant mix'!J$12,'Volatilite Portfeuille'!$E$2+$A181,0),"")</f>
        <v>1.8613716932598301</v>
      </c>
      <c r="I181" s="7">
        <f ca="1">IF($A181&lt;$D$5,OFFSET('Constant mix'!K$12,'Volatilite Portfeuille'!$E$2+$A181,0),"")</f>
        <v>3.9614077385791218</v>
      </c>
      <c r="J181" s="7">
        <f ca="1">IF($A181&lt;$D$5,OFFSET('Constant mix'!L$12,'Volatilite Portfeuille'!$E$2+$A181,0),"")</f>
        <v>3.3602484265780603</v>
      </c>
      <c r="K181" s="7">
        <f ca="1">IF($A181&lt;$D$5,OFFSET('Constant mix'!M$12,'Volatilite Portfeuille'!$E$2+$A181,0),"")</f>
        <v>1.2619928439405577</v>
      </c>
      <c r="L181" s="7">
        <f ca="1">IF($A181&lt;$D$5,OFFSET('Constant mix'!N$12,'Volatilite Portfeuille'!$E$2+$A181,0),"")</f>
        <v>1.4601452019602421</v>
      </c>
      <c r="M181" s="7">
        <f ca="1">IF($A181&lt;$D$5,OFFSET('Constant mix'!O$12,'Volatilite Portfeuille'!$E$2+$A181,0),"")</f>
        <v>2.6423027523516396</v>
      </c>
      <c r="N181" s="7">
        <f ca="1">IF($A181&lt;$D$5,OFFSET('Constant mix'!$AM$12,'Volatilite Portfeuille'!$E$2+$A181,0),"")</f>
        <v>1.7256061106047895</v>
      </c>
      <c r="O181" s="5">
        <f t="shared" ca="1" si="55"/>
        <v>-2.7251728460554459E-3</v>
      </c>
      <c r="P181" s="27">
        <f t="shared" ca="1" si="56"/>
        <v>-3.491578716033894E-3</v>
      </c>
      <c r="Q181" s="27">
        <f t="shared" ca="1" si="57"/>
        <v>-2.4596398500811301E-3</v>
      </c>
      <c r="R181" s="27">
        <f t="shared" ca="1" si="58"/>
        <v>3.5560071754625611E-4</v>
      </c>
      <c r="S181" s="27">
        <f t="shared" ca="1" si="59"/>
        <v>-1.5097626424459554E-3</v>
      </c>
      <c r="T181" s="27">
        <f t="shared" ca="1" si="60"/>
        <v>6.1728322925058698E-4</v>
      </c>
      <c r="U181" s="27">
        <f t="shared" ca="1" si="61"/>
        <v>-9.9877137934251126E-3</v>
      </c>
      <c r="V181" s="27">
        <f t="shared" ca="1" si="62"/>
        <v>1.1955156588694393E-5</v>
      </c>
      <c r="W181" s="27">
        <f t="shared" ca="1" si="63"/>
        <v>-2.2366218483949041E-6</v>
      </c>
      <c r="X181" s="50">
        <f t="shared" ca="1" si="64"/>
        <v>-2.4529661374128597E-4</v>
      </c>
      <c r="Y181" s="31">
        <f t="shared" ca="1" si="65"/>
        <v>1.0495839048774158E-5</v>
      </c>
      <c r="Z181" s="27"/>
      <c r="AA181" s="27"/>
      <c r="AB181" s="27"/>
    </row>
    <row r="182" spans="1:28" x14ac:dyDescent="0.35">
      <c r="A182" s="25">
        <f t="shared" si="54"/>
        <v>161</v>
      </c>
      <c r="B182" s="16">
        <f ca="1">IF(A182&lt;$D$5,OFFSET('Constant mix'!$B$12,'Volatilite Portfeuille'!$E$2+A182,0),"")</f>
        <v>38943</v>
      </c>
      <c r="C182" s="23">
        <f ca="1">IF($A182&lt;$D$5,OFFSET('Constant mix'!$C$13,'Volatilite Portfeuille'!$E$2+$A182,0),"")</f>
        <v>3.0700000000000002E-2</v>
      </c>
      <c r="D182" s="25">
        <f ca="1">IF($A182&lt;$D$5,OFFSET('Constant mix'!F$12,'Volatilite Portfeuille'!$E$2+$A182,0),"")</f>
        <v>1.5272146013035297</v>
      </c>
      <c r="E182" s="7">
        <f ca="1">IF($A182&lt;$D$5,OFFSET('Constant mix'!G$12,'Volatilite Portfeuille'!$E$2+$A182,0),"")</f>
        <v>1.4448138859322663</v>
      </c>
      <c r="F182" s="7">
        <f ca="1">IF($A182&lt;$D$5,OFFSET('Constant mix'!H$12,'Volatilite Portfeuille'!$E$2+$A182,0),"")</f>
        <v>1.0926565347153885</v>
      </c>
      <c r="G182" s="7">
        <f ca="1">IF($A182&lt;$D$5,OFFSET('Constant mix'!I$12,'Volatilite Portfeuille'!$E$2+$A182,0),"")</f>
        <v>1.3256599182225122</v>
      </c>
      <c r="H182" s="7">
        <f ca="1">IF($A182&lt;$D$5,OFFSET('Constant mix'!J$12,'Volatilite Portfeuille'!$E$2+$A182,0),"")</f>
        <v>1.8905265038435346</v>
      </c>
      <c r="I182" s="7">
        <f ca="1">IF($A182&lt;$D$5,OFFSET('Constant mix'!K$12,'Volatilite Portfeuille'!$E$2+$A182,0),"")</f>
        <v>3.9514731702264214</v>
      </c>
      <c r="J182" s="7">
        <f ca="1">IF($A182&lt;$D$5,OFFSET('Constant mix'!L$12,'Volatilite Portfeuille'!$E$2+$A182,0),"")</f>
        <v>3.3052604080174053</v>
      </c>
      <c r="K182" s="7">
        <f ca="1">IF($A182&lt;$D$5,OFFSET('Constant mix'!M$12,'Volatilite Portfeuille'!$E$2+$A182,0),"")</f>
        <v>1.2612709672659441</v>
      </c>
      <c r="L182" s="7">
        <f ca="1">IF($A182&lt;$D$5,OFFSET('Constant mix'!N$12,'Volatilite Portfeuille'!$E$2+$A182,0),"")</f>
        <v>1.4605595719269331</v>
      </c>
      <c r="M182" s="7">
        <f ca="1">IF($A182&lt;$D$5,OFFSET('Constant mix'!O$12,'Volatilite Portfeuille'!$E$2+$A182,0),"")</f>
        <v>2.63949728898548</v>
      </c>
      <c r="N182" s="7">
        <f ca="1">IF($A182&lt;$D$5,OFFSET('Constant mix'!$AM$12,'Volatilite Portfeuille'!$E$2+$A182,0),"")</f>
        <v>1.7263865472592512</v>
      </c>
      <c r="O182" s="5">
        <f t="shared" ca="1" si="55"/>
        <v>-2.001933308270254E-3</v>
      </c>
      <c r="P182" s="27">
        <f t="shared" ca="1" si="56"/>
        <v>-1.6420720861431981E-3</v>
      </c>
      <c r="Q182" s="27">
        <f t="shared" ca="1" si="57"/>
        <v>1.0400823776506307E-3</v>
      </c>
      <c r="R182" s="27">
        <f t="shared" ca="1" si="58"/>
        <v>1.2470583872248309E-2</v>
      </c>
      <c r="S182" s="27">
        <f t="shared" ca="1" si="59"/>
        <v>1.5663078303638223E-2</v>
      </c>
      <c r="T182" s="27">
        <f t="shared" ca="1" si="60"/>
        <v>-2.50783787186315E-3</v>
      </c>
      <c r="U182" s="27">
        <f t="shared" ca="1" si="61"/>
        <v>-1.6364271797800534E-2</v>
      </c>
      <c r="V182" s="27">
        <f t="shared" ca="1" si="62"/>
        <v>-5.7201328682621178E-4</v>
      </c>
      <c r="W182" s="27">
        <f t="shared" ca="1" si="63"/>
        <v>2.837868221150508E-4</v>
      </c>
      <c r="X182" s="50">
        <f t="shared" ca="1" si="64"/>
        <v>-1.0617494016016416E-3</v>
      </c>
      <c r="Y182" s="31">
        <f t="shared" ca="1" si="65"/>
        <v>4.5226813330434545E-4</v>
      </c>
      <c r="Z182" s="27"/>
      <c r="AA182" s="27"/>
      <c r="AB182" s="27"/>
    </row>
    <row r="183" spans="1:28" x14ac:dyDescent="0.35">
      <c r="A183" s="25">
        <f t="shared" si="54"/>
        <v>162</v>
      </c>
      <c r="B183" s="16">
        <f ca="1">IF(A183&lt;$D$5,OFFSET('Constant mix'!$B$12,'Volatilite Portfeuille'!$E$2+A183,0),"")</f>
        <v>38944</v>
      </c>
      <c r="C183" s="23">
        <f ca="1">IF($A183&lt;$D$5,OFFSET('Constant mix'!$C$13,'Volatilite Portfeuille'!$E$2+$A183,0),"")</f>
        <v>3.0700000000000002E-2</v>
      </c>
      <c r="D183" s="25">
        <f ca="1">IF($A183&lt;$D$5,OFFSET('Constant mix'!F$12,'Volatilite Portfeuille'!$E$2+$A183,0),"")</f>
        <v>1.5339548410895114</v>
      </c>
      <c r="E183" s="7">
        <f ca="1">IF($A183&lt;$D$5,OFFSET('Constant mix'!G$12,'Volatilite Portfeuille'!$E$2+$A183,0),"")</f>
        <v>1.4483983220425751</v>
      </c>
      <c r="F183" s="7">
        <f ca="1">IF($A183&lt;$D$5,OFFSET('Constant mix'!H$12,'Volatilite Portfeuille'!$E$2+$A183,0),"")</f>
        <v>1.1051889437717486</v>
      </c>
      <c r="G183" s="7">
        <f ca="1">IF($A183&lt;$D$5,OFFSET('Constant mix'!I$12,'Volatilite Portfeuille'!$E$2+$A183,0),"")</f>
        <v>1.345326067767989</v>
      </c>
      <c r="H183" s="7">
        <f ca="1">IF($A183&lt;$D$5,OFFSET('Constant mix'!J$12,'Volatilite Portfeuille'!$E$2+$A183,0),"")</f>
        <v>1.9134289394275397</v>
      </c>
      <c r="I183" s="7">
        <f ca="1">IF($A183&lt;$D$5,OFFSET('Constant mix'!K$12,'Volatilite Portfeuille'!$E$2+$A183,0),"")</f>
        <v>3.9655654509438345</v>
      </c>
      <c r="J183" s="7">
        <f ca="1">IF($A183&lt;$D$5,OFFSET('Constant mix'!L$12,'Volatilite Portfeuille'!$E$2+$A183,0),"")</f>
        <v>3.3049535159506647</v>
      </c>
      <c r="K183" s="7">
        <f ca="1">IF($A183&lt;$D$5,OFFSET('Constant mix'!M$12,'Volatilite Portfeuille'!$E$2+$A183,0),"")</f>
        <v>1.2613819243970945</v>
      </c>
      <c r="L183" s="7">
        <f ca="1">IF($A183&lt;$D$5,OFFSET('Constant mix'!N$12,'Volatilite Portfeuille'!$E$2+$A183,0),"")</f>
        <v>1.4609034160259549</v>
      </c>
      <c r="M183" s="7">
        <f ca="1">IF($A183&lt;$D$5,OFFSET('Constant mix'!O$12,'Volatilite Portfeuille'!$E$2+$A183,0),"")</f>
        <v>2.6477433538394815</v>
      </c>
      <c r="N183" s="7">
        <f ca="1">IF($A183&lt;$D$5,OFFSET('Constant mix'!$AM$12,'Volatilite Portfeuille'!$E$2+$A183,0),"")</f>
        <v>1.7295417016912193</v>
      </c>
      <c r="O183" s="5">
        <f t="shared" ca="1" si="55"/>
        <v>4.4134202097261266E-3</v>
      </c>
      <c r="P183" s="27">
        <f t="shared" ca="1" si="56"/>
        <v>2.4808981594164337E-3</v>
      </c>
      <c r="Q183" s="27">
        <f t="shared" ca="1" si="57"/>
        <v>1.1469669249380754E-2</v>
      </c>
      <c r="R183" s="27">
        <f t="shared" ca="1" si="58"/>
        <v>1.4834988427383289E-2</v>
      </c>
      <c r="S183" s="27">
        <f t="shared" ca="1" si="59"/>
        <v>1.2114316058221553E-2</v>
      </c>
      <c r="T183" s="27">
        <f t="shared" ca="1" si="60"/>
        <v>3.5663359234210379E-3</v>
      </c>
      <c r="U183" s="27">
        <f t="shared" ca="1" si="61"/>
        <v>-9.2849587886134621E-5</v>
      </c>
      <c r="V183" s="27">
        <f t="shared" ca="1" si="62"/>
        <v>8.7972476993547488E-5</v>
      </c>
      <c r="W183" s="27">
        <f t="shared" ca="1" si="63"/>
        <v>2.3541942802651761E-4</v>
      </c>
      <c r="X183" s="50">
        <f t="shared" ca="1" si="64"/>
        <v>3.1241043089575982E-3</v>
      </c>
      <c r="Y183" s="31">
        <f t="shared" ca="1" si="65"/>
        <v>1.8276060115141046E-3</v>
      </c>
      <c r="Z183" s="27"/>
      <c r="AA183" s="27"/>
      <c r="AB183" s="27"/>
    </row>
    <row r="184" spans="1:28" x14ac:dyDescent="0.35">
      <c r="A184" s="25">
        <f t="shared" si="54"/>
        <v>163</v>
      </c>
      <c r="B184" s="16">
        <f ca="1">IF(A184&lt;$D$5,OFFSET('Constant mix'!$B$12,'Volatilite Portfeuille'!$E$2+A184,0),"")</f>
        <v>38945</v>
      </c>
      <c r="C184" s="23">
        <f ca="1">IF($A184&lt;$D$5,OFFSET('Constant mix'!$C$13,'Volatilite Portfeuille'!$E$2+$A184,0),"")</f>
        <v>3.0700000000000002E-2</v>
      </c>
      <c r="D184" s="25">
        <f ca="1">IF($A184&lt;$D$5,OFFSET('Constant mix'!F$12,'Volatilite Portfeuille'!$E$2+$A184,0),"")</f>
        <v>1.5401212092296888</v>
      </c>
      <c r="E184" s="7">
        <f ca="1">IF($A184&lt;$D$5,OFFSET('Constant mix'!G$12,'Volatilite Portfeuille'!$E$2+$A184,0),"")</f>
        <v>1.4527048687658577</v>
      </c>
      <c r="F184" s="7">
        <f ca="1">IF($A184&lt;$D$5,OFFSET('Constant mix'!H$12,'Volatilite Portfeuille'!$E$2+$A184,0),"")</f>
        <v>1.1149389422186267</v>
      </c>
      <c r="G184" s="7">
        <f ca="1">IF($A184&lt;$D$5,OFFSET('Constant mix'!I$12,'Volatilite Portfeuille'!$E$2+$A184,0),"")</f>
        <v>1.3504171299174186</v>
      </c>
      <c r="H184" s="7">
        <f ca="1">IF($A184&lt;$D$5,OFFSET('Constant mix'!J$12,'Volatilite Portfeuille'!$E$2+$A184,0),"")</f>
        <v>1.9314242633698029</v>
      </c>
      <c r="I184" s="7">
        <f ca="1">IF($A184&lt;$D$5,OFFSET('Constant mix'!K$12,'Volatilite Portfeuille'!$E$2+$A184,0),"")</f>
        <v>4.023512882668645</v>
      </c>
      <c r="J184" s="7">
        <f ca="1">IF($A184&lt;$D$5,OFFSET('Constant mix'!L$12,'Volatilite Portfeuille'!$E$2+$A184,0),"")</f>
        <v>3.2932746031653468</v>
      </c>
      <c r="K184" s="7">
        <f ca="1">IF($A184&lt;$D$5,OFFSET('Constant mix'!M$12,'Volatilite Portfeuille'!$E$2+$A184,0),"")</f>
        <v>1.2637930984976924</v>
      </c>
      <c r="L184" s="7">
        <f ca="1">IF($A184&lt;$D$5,OFFSET('Constant mix'!N$12,'Volatilite Portfeuille'!$E$2+$A184,0),"")</f>
        <v>1.463092314331794</v>
      </c>
      <c r="M184" s="7">
        <f ca="1">IF($A184&lt;$D$5,OFFSET('Constant mix'!O$12,'Volatilite Portfeuille'!$E$2+$A184,0),"")</f>
        <v>2.663161907928755</v>
      </c>
      <c r="N184" s="7">
        <f ca="1">IF($A184&lt;$D$5,OFFSET('Constant mix'!$AM$12,'Volatilite Portfeuille'!$E$2+$A184,0),"")</f>
        <v>1.7361665682339431</v>
      </c>
      <c r="O184" s="5">
        <f t="shared" ca="1" si="55"/>
        <v>4.0199150424777841E-3</v>
      </c>
      <c r="P184" s="27">
        <f t="shared" ca="1" si="56"/>
        <v>2.9733165647480853E-3</v>
      </c>
      <c r="Q184" s="27">
        <f t="shared" ca="1" si="57"/>
        <v>8.8220195305281912E-3</v>
      </c>
      <c r="R184" s="27">
        <f t="shared" ca="1" si="58"/>
        <v>3.7842589030301355E-3</v>
      </c>
      <c r="S184" s="27">
        <f t="shared" ca="1" si="59"/>
        <v>9.4047516327662173E-3</v>
      </c>
      <c r="T184" s="27">
        <f t="shared" ca="1" si="60"/>
        <v>1.4612652960000583E-2</v>
      </c>
      <c r="U184" s="27">
        <f t="shared" ca="1" si="61"/>
        <v>-3.5337600752785026E-3</v>
      </c>
      <c r="V184" s="27">
        <f t="shared" ca="1" si="62"/>
        <v>1.911533734519244E-3</v>
      </c>
      <c r="W184" s="27">
        <f t="shared" ca="1" si="63"/>
        <v>1.498318288414735E-3</v>
      </c>
      <c r="X184" s="50">
        <f t="shared" ca="1" si="64"/>
        <v>5.8232811978982113E-3</v>
      </c>
      <c r="Y184" s="31">
        <f t="shared" ca="1" si="65"/>
        <v>3.830417350588089E-3</v>
      </c>
      <c r="Z184" s="27"/>
      <c r="AA184" s="27"/>
      <c r="AB184" s="27"/>
    </row>
    <row r="185" spans="1:28" x14ac:dyDescent="0.35">
      <c r="A185" s="25">
        <f t="shared" si="54"/>
        <v>164</v>
      </c>
      <c r="B185" s="16">
        <f ca="1">IF(A185&lt;$D$5,OFFSET('Constant mix'!$B$12,'Volatilite Portfeuille'!$E$2+A185,0),"")</f>
        <v>38946</v>
      </c>
      <c r="C185" s="23">
        <f ca="1">IF($A185&lt;$D$5,OFFSET('Constant mix'!$C$13,'Volatilite Portfeuille'!$E$2+$A185,0),"")</f>
        <v>3.0700000000000002E-2</v>
      </c>
      <c r="D185" s="25">
        <f ca="1">IF($A185&lt;$D$5,OFFSET('Constant mix'!F$12,'Volatilite Portfeuille'!$E$2+$A185,0),"")</f>
        <v>1.5396756172797286</v>
      </c>
      <c r="E185" s="7">
        <f ca="1">IF($A185&lt;$D$5,OFFSET('Constant mix'!G$12,'Volatilite Portfeuille'!$E$2+$A185,0),"")</f>
        <v>1.4542701293575133</v>
      </c>
      <c r="F185" s="7">
        <f ca="1">IF($A185&lt;$D$5,OFFSET('Constant mix'!H$12,'Volatilite Portfeuille'!$E$2+$A185,0),"")</f>
        <v>1.1167531655159302</v>
      </c>
      <c r="G185" s="7">
        <f ca="1">IF($A185&lt;$D$5,OFFSET('Constant mix'!I$12,'Volatilite Portfeuille'!$E$2+$A185,0),"")</f>
        <v>1.3547978379353278</v>
      </c>
      <c r="H185" s="7">
        <f ca="1">IF($A185&lt;$D$5,OFFSET('Constant mix'!J$12,'Volatilite Portfeuille'!$E$2+$A185,0),"")</f>
        <v>1.9215053886866751</v>
      </c>
      <c r="I185" s="7">
        <f ca="1">IF($A185&lt;$D$5,OFFSET('Constant mix'!K$12,'Volatilite Portfeuille'!$E$2+$A185,0),"")</f>
        <v>4.0399487180747542</v>
      </c>
      <c r="J185" s="7">
        <f ca="1">IF($A185&lt;$D$5,OFFSET('Constant mix'!L$12,'Volatilite Portfeuille'!$E$2+$A185,0),"")</f>
        <v>3.2364825010806215</v>
      </c>
      <c r="K185" s="7">
        <f ca="1">IF($A185&lt;$D$5,OFFSET('Constant mix'!M$12,'Volatilite Portfeuille'!$E$2+$A185,0),"")</f>
        <v>1.2664914706691148</v>
      </c>
      <c r="L185" s="7">
        <f ca="1">IF($A185&lt;$D$5,OFFSET('Constant mix'!N$12,'Volatilite Portfeuille'!$E$2+$A185,0),"")</f>
        <v>1.4643922924631836</v>
      </c>
      <c r="M185" s="7">
        <f ca="1">IF($A185&lt;$D$5,OFFSET('Constant mix'!O$12,'Volatilite Portfeuille'!$E$2+$A185,0),"")</f>
        <v>2.6653098904645889</v>
      </c>
      <c r="N185" s="7">
        <f ca="1">IF($A185&lt;$D$5,OFFSET('Constant mix'!$AM$12,'Volatilite Portfeuille'!$E$2+$A185,0),"")</f>
        <v>1.7387672250627459</v>
      </c>
      <c r="O185" s="5">
        <f t="shared" ca="1" si="55"/>
        <v>-2.893226502497237E-4</v>
      </c>
      <c r="P185" s="27">
        <f t="shared" ca="1" si="56"/>
        <v>1.077480103020001E-3</v>
      </c>
      <c r="Q185" s="27">
        <f t="shared" ca="1" si="57"/>
        <v>1.6271952020021629E-3</v>
      </c>
      <c r="R185" s="27">
        <f t="shared" ca="1" si="58"/>
        <v>3.2439665647436833E-3</v>
      </c>
      <c r="S185" s="27">
        <f t="shared" ca="1" si="59"/>
        <v>-5.1355234948856632E-3</v>
      </c>
      <c r="T185" s="27">
        <f t="shared" ca="1" si="60"/>
        <v>4.0849466338002127E-3</v>
      </c>
      <c r="U185" s="27">
        <f t="shared" ca="1" si="61"/>
        <v>-1.724487293897059E-2</v>
      </c>
      <c r="V185" s="27">
        <f t="shared" ca="1" si="62"/>
        <v>2.1351376064879801E-3</v>
      </c>
      <c r="W185" s="27">
        <f t="shared" ca="1" si="63"/>
        <v>8.8851408667500742E-4</v>
      </c>
      <c r="X185" s="50">
        <f t="shared" ca="1" si="64"/>
        <v>8.0655349171188107E-4</v>
      </c>
      <c r="Y185" s="31">
        <f t="shared" ca="1" si="65"/>
        <v>1.4979304845434971E-3</v>
      </c>
      <c r="Z185" s="27"/>
      <c r="AA185" s="27"/>
      <c r="AB185" s="27"/>
    </row>
    <row r="186" spans="1:28" x14ac:dyDescent="0.35">
      <c r="A186" s="25">
        <f t="shared" si="54"/>
        <v>165</v>
      </c>
      <c r="B186" s="16">
        <f ca="1">IF(A186&lt;$D$5,OFFSET('Constant mix'!$B$12,'Volatilite Portfeuille'!$E$2+A186,0),"")</f>
        <v>38947</v>
      </c>
      <c r="C186" s="23">
        <f ca="1">IF($A186&lt;$D$5,OFFSET('Constant mix'!$C$13,'Volatilite Portfeuille'!$E$2+$A186,0),"")</f>
        <v>3.0700000000000002E-2</v>
      </c>
      <c r="D186" s="25">
        <f ca="1">IF($A186&lt;$D$5,OFFSET('Constant mix'!F$12,'Volatilite Portfeuille'!$E$2+$A186,0),"")</f>
        <v>1.5426804830282779</v>
      </c>
      <c r="E186" s="7">
        <f ca="1">IF($A186&lt;$D$5,OFFSET('Constant mix'!G$12,'Volatilite Portfeuille'!$E$2+$A186,0),"")</f>
        <v>1.4564129544586257</v>
      </c>
      <c r="F186" s="7">
        <f ca="1">IF($A186&lt;$D$5,OFFSET('Constant mix'!H$12,'Volatilite Portfeuille'!$E$2+$A186,0),"")</f>
        <v>1.1219912572836634</v>
      </c>
      <c r="G186" s="7">
        <f ca="1">IF($A186&lt;$D$5,OFFSET('Constant mix'!I$12,'Volatilite Portfeuille'!$E$2+$A186,0),"")</f>
        <v>1.3502885199142025</v>
      </c>
      <c r="H186" s="7">
        <f ca="1">IF($A186&lt;$D$5,OFFSET('Constant mix'!J$12,'Volatilite Portfeuille'!$E$2+$A186,0),"")</f>
        <v>1.9276127266121834</v>
      </c>
      <c r="I186" s="7">
        <f ca="1">IF($A186&lt;$D$5,OFFSET('Constant mix'!K$12,'Volatilite Portfeuille'!$E$2+$A186,0),"")</f>
        <v>4.00745041890388</v>
      </c>
      <c r="J186" s="7">
        <f ca="1">IF($A186&lt;$D$5,OFFSET('Constant mix'!L$12,'Volatilite Portfeuille'!$E$2+$A186,0),"")</f>
        <v>3.2428927072511415</v>
      </c>
      <c r="K186" s="7">
        <f ca="1">IF($A186&lt;$D$5,OFFSET('Constant mix'!M$12,'Volatilite Portfeuille'!$E$2+$A186,0),"")</f>
        <v>1.2669855567079409</v>
      </c>
      <c r="L186" s="7">
        <f ca="1">IF($A186&lt;$D$5,OFFSET('Constant mix'!N$12,'Volatilite Portfeuille'!$E$2+$A186,0),"")</f>
        <v>1.4643890578523595</v>
      </c>
      <c r="M186" s="7">
        <f ca="1">IF($A186&lt;$D$5,OFFSET('Constant mix'!O$12,'Volatilite Portfeuille'!$E$2+$A186,0),"")</f>
        <v>2.6636920491814475</v>
      </c>
      <c r="N186" s="7">
        <f ca="1">IF($A186&lt;$D$5,OFFSET('Constant mix'!$AM$12,'Volatilite Portfeuille'!$E$2+$A186,0),"")</f>
        <v>1.7367445255577227</v>
      </c>
      <c r="O186" s="5">
        <f t="shared" ca="1" si="55"/>
        <v>1.9516226111693236E-3</v>
      </c>
      <c r="P186" s="27">
        <f t="shared" ca="1" si="56"/>
        <v>1.4734711645758569E-3</v>
      </c>
      <c r="Q186" s="27">
        <f t="shared" ca="1" si="57"/>
        <v>4.6904651175205814E-3</v>
      </c>
      <c r="R186" s="27">
        <f t="shared" ca="1" si="58"/>
        <v>-3.3284065672833929E-3</v>
      </c>
      <c r="S186" s="27">
        <f t="shared" ca="1" si="59"/>
        <v>3.1784131137320148E-3</v>
      </c>
      <c r="T186" s="27">
        <f t="shared" ca="1" si="60"/>
        <v>-8.0442355680102606E-3</v>
      </c>
      <c r="U186" s="27">
        <f t="shared" ca="1" si="61"/>
        <v>1.9806089383704872E-3</v>
      </c>
      <c r="V186" s="27">
        <f t="shared" ca="1" si="62"/>
        <v>3.9012188417264504E-4</v>
      </c>
      <c r="W186" s="27">
        <f t="shared" ca="1" si="63"/>
        <v>-2.2088417432897245E-6</v>
      </c>
      <c r="X186" s="50">
        <f t="shared" ca="1" si="64"/>
        <v>-6.0699931701346799E-4</v>
      </c>
      <c r="Y186" s="31">
        <f t="shared" ca="1" si="65"/>
        <v>-1.1632951644520162E-3</v>
      </c>
      <c r="Z186" s="27"/>
      <c r="AA186" s="27"/>
      <c r="AB186" s="27"/>
    </row>
    <row r="187" spans="1:28" x14ac:dyDescent="0.35">
      <c r="A187" s="25">
        <f t="shared" si="54"/>
        <v>166</v>
      </c>
      <c r="B187" s="16">
        <f ca="1">IF(A187&lt;$D$5,OFFSET('Constant mix'!$B$12,'Volatilite Portfeuille'!$E$2+A187,0),"")</f>
        <v>38950</v>
      </c>
      <c r="C187" s="23">
        <f ca="1">IF($A187&lt;$D$5,OFFSET('Constant mix'!$C$13,'Volatilite Portfeuille'!$E$2+$A187,0),"")</f>
        <v>3.0600000000000002E-2</v>
      </c>
      <c r="D187" s="25">
        <f ca="1">IF($A187&lt;$D$5,OFFSET('Constant mix'!F$12,'Volatilite Portfeuille'!$E$2+$A187,0),"")</f>
        <v>1.5442199504436329</v>
      </c>
      <c r="E187" s="7">
        <f ca="1">IF($A187&lt;$D$5,OFFSET('Constant mix'!G$12,'Volatilite Portfeuille'!$E$2+$A187,0),"")</f>
        <v>1.4606780340317405</v>
      </c>
      <c r="F187" s="7">
        <f ca="1">IF($A187&lt;$D$5,OFFSET('Constant mix'!H$12,'Volatilite Portfeuille'!$E$2+$A187,0),"")</f>
        <v>1.1182021132916524</v>
      </c>
      <c r="G187" s="7">
        <f ca="1">IF($A187&lt;$D$5,OFFSET('Constant mix'!I$12,'Volatilite Portfeuille'!$E$2+$A187,0),"")</f>
        <v>1.3452932064814989</v>
      </c>
      <c r="H187" s="7">
        <f ca="1">IF($A187&lt;$D$5,OFFSET('Constant mix'!J$12,'Volatilite Portfeuille'!$E$2+$A187,0),"")</f>
        <v>1.9155576752478651</v>
      </c>
      <c r="I187" s="7">
        <f ca="1">IF($A187&lt;$D$5,OFFSET('Constant mix'!K$12,'Volatilite Portfeuille'!$E$2+$A187,0),"")</f>
        <v>3.9808056742189666</v>
      </c>
      <c r="J187" s="7">
        <f ca="1">IF($A187&lt;$D$5,OFFSET('Constant mix'!L$12,'Volatilite Portfeuille'!$E$2+$A187,0),"")</f>
        <v>3.2746178540049642</v>
      </c>
      <c r="K187" s="7">
        <f ca="1">IF($A187&lt;$D$5,OFFSET('Constant mix'!M$12,'Volatilite Portfeuille'!$E$2+$A187,0),"")</f>
        <v>1.2659758739555866</v>
      </c>
      <c r="L187" s="7">
        <f ca="1">IF($A187&lt;$D$5,OFFSET('Constant mix'!N$12,'Volatilite Portfeuille'!$E$2+$A187,0),"")</f>
        <v>1.4654150960582411</v>
      </c>
      <c r="M187" s="7">
        <f ca="1">IF($A187&lt;$D$5,OFFSET('Constant mix'!O$12,'Volatilite Portfeuille'!$E$2+$A187,0),"")</f>
        <v>2.6644657248599151</v>
      </c>
      <c r="N187" s="7">
        <f ca="1">IF($A187&lt;$D$5,OFFSET('Constant mix'!$AM$12,'Volatilite Portfeuille'!$E$2+$A187,0),"")</f>
        <v>1.7354475498972244</v>
      </c>
      <c r="O187" s="5">
        <f t="shared" ca="1" si="55"/>
        <v>9.9791721765551955E-4</v>
      </c>
      <c r="P187" s="27">
        <f t="shared" ca="1" si="56"/>
        <v>2.9284823099504642E-3</v>
      </c>
      <c r="Q187" s="27">
        <f t="shared" ca="1" si="57"/>
        <v>-3.3771599978279498E-3</v>
      </c>
      <c r="R187" s="27">
        <f t="shared" ca="1" si="58"/>
        <v>-3.6994415334443698E-3</v>
      </c>
      <c r="S187" s="27">
        <f t="shared" ca="1" si="59"/>
        <v>-6.2538762054685781E-3</v>
      </c>
      <c r="T187" s="27">
        <f t="shared" ca="1" si="60"/>
        <v>-6.6488020810501203E-3</v>
      </c>
      <c r="U187" s="27">
        <f t="shared" ca="1" si="61"/>
        <v>9.78297761220559E-3</v>
      </c>
      <c r="V187" s="27">
        <f t="shared" ca="1" si="62"/>
        <v>-7.9691733422582178E-4</v>
      </c>
      <c r="W187" s="27">
        <f t="shared" ca="1" si="63"/>
        <v>7.00659568835027E-4</v>
      </c>
      <c r="X187" s="50">
        <f t="shared" ca="1" si="64"/>
        <v>2.9045237369129673E-4</v>
      </c>
      <c r="Y187" s="31">
        <f t="shared" ca="1" si="65"/>
        <v>-7.4678551819928884E-4</v>
      </c>
      <c r="Z187" s="27"/>
      <c r="AA187" s="27"/>
      <c r="AB187" s="27"/>
    </row>
    <row r="188" spans="1:28" x14ac:dyDescent="0.35">
      <c r="A188" s="25">
        <f t="shared" si="54"/>
        <v>167</v>
      </c>
      <c r="B188" s="16">
        <f ca="1">IF(A188&lt;$D$5,OFFSET('Constant mix'!$B$12,'Volatilite Portfeuille'!$E$2+A188,0),"")</f>
        <v>38951</v>
      </c>
      <c r="C188" s="23">
        <f ca="1">IF($A188&lt;$D$5,OFFSET('Constant mix'!$C$13,'Volatilite Portfeuille'!$E$2+$A188,0),"")</f>
        <v>3.0500000000000003E-2</v>
      </c>
      <c r="D188" s="25">
        <f ca="1">IF($A188&lt;$D$5,OFFSET('Constant mix'!F$12,'Volatilite Portfeuille'!$E$2+$A188,0),"")</f>
        <v>1.5449250291915935</v>
      </c>
      <c r="E188" s="7">
        <f ca="1">IF($A188&lt;$D$5,OFFSET('Constant mix'!G$12,'Volatilite Portfeuille'!$E$2+$A188,0),"")</f>
        <v>1.4675864995896981</v>
      </c>
      <c r="F188" s="7">
        <f ca="1">IF($A188&lt;$D$5,OFFSET('Constant mix'!H$12,'Volatilite Portfeuille'!$E$2+$A188,0),"")</f>
        <v>1.1180742919867315</v>
      </c>
      <c r="G188" s="7">
        <f ca="1">IF($A188&lt;$D$5,OFFSET('Constant mix'!I$12,'Volatilite Portfeuille'!$E$2+$A188,0),"")</f>
        <v>1.3514540258183156</v>
      </c>
      <c r="H188" s="7">
        <f ca="1">IF($A188&lt;$D$5,OFFSET('Constant mix'!J$12,'Volatilite Portfeuille'!$E$2+$A188,0),"")</f>
        <v>1.9366653897864552</v>
      </c>
      <c r="I188" s="7">
        <f ca="1">IF($A188&lt;$D$5,OFFSET('Constant mix'!K$12,'Volatilite Portfeuille'!$E$2+$A188,0),"")</f>
        <v>4.0040627433823195</v>
      </c>
      <c r="J188" s="7">
        <f ca="1">IF($A188&lt;$D$5,OFFSET('Constant mix'!L$12,'Volatilite Portfeuille'!$E$2+$A188,0),"")</f>
        <v>3.2863268308282434</v>
      </c>
      <c r="K188" s="7">
        <f ca="1">IF($A188&lt;$D$5,OFFSET('Constant mix'!M$12,'Volatilite Portfeuille'!$E$2+$A188,0),"")</f>
        <v>1.2657034160110996</v>
      </c>
      <c r="L188" s="7">
        <f ca="1">IF($A188&lt;$D$5,OFFSET('Constant mix'!N$12,'Volatilite Portfeuille'!$E$2+$A188,0),"")</f>
        <v>1.4669334310190738</v>
      </c>
      <c r="M188" s="7">
        <f ca="1">IF($A188&lt;$D$5,OFFSET('Constant mix'!O$12,'Volatilite Portfeuille'!$E$2+$A188,0),"")</f>
        <v>2.6645240807597643</v>
      </c>
      <c r="N188" s="7">
        <f ca="1">IF($A188&lt;$D$5,OFFSET('Constant mix'!$AM$12,'Volatilite Portfeuille'!$E$2+$A188,0),"")</f>
        <v>1.7386837840936069</v>
      </c>
      <c r="O188" s="5">
        <f t="shared" ca="1" si="55"/>
        <v>4.5659217636573324E-4</v>
      </c>
      <c r="P188" s="27">
        <f t="shared" ca="1" si="56"/>
        <v>4.7296292523062444E-3</v>
      </c>
      <c r="Q188" s="27">
        <f t="shared" ca="1" si="57"/>
        <v>-1.1430966137659926E-4</v>
      </c>
      <c r="R188" s="27">
        <f t="shared" ca="1" si="58"/>
        <v>4.5795364959360096E-3</v>
      </c>
      <c r="S188" s="27">
        <f t="shared" ca="1" si="59"/>
        <v>1.1019096324446975E-2</v>
      </c>
      <c r="T188" s="27">
        <f t="shared" ca="1" si="60"/>
        <v>5.8423020530675718E-3</v>
      </c>
      <c r="U188" s="27">
        <f t="shared" ca="1" si="61"/>
        <v>3.5756773294810529E-3</v>
      </c>
      <c r="V188" s="27">
        <f t="shared" ca="1" si="62"/>
        <v>-2.1521574786076414E-4</v>
      </c>
      <c r="W188" s="27">
        <f t="shared" ca="1" si="63"/>
        <v>1.0361125423894446E-3</v>
      </c>
      <c r="X188" s="50">
        <f t="shared" ca="1" si="64"/>
        <v>2.1901538948210231E-5</v>
      </c>
      <c r="Y188" s="31">
        <f t="shared" ca="1" si="65"/>
        <v>1.8647836384189098E-3</v>
      </c>
      <c r="Z188" s="27"/>
      <c r="AA188" s="27"/>
      <c r="AB188" s="27"/>
    </row>
    <row r="189" spans="1:28" x14ac:dyDescent="0.35">
      <c r="A189" s="25">
        <f t="shared" si="54"/>
        <v>168</v>
      </c>
      <c r="B189" s="16">
        <f ca="1">IF(A189&lt;$D$5,OFFSET('Constant mix'!$B$12,'Volatilite Portfeuille'!$E$2+A189,0),"")</f>
        <v>38952</v>
      </c>
      <c r="C189" s="23">
        <f ca="1">IF($A189&lt;$D$5,OFFSET('Constant mix'!$C$13,'Volatilite Portfeuille'!$E$2+$A189,0),"")</f>
        <v>3.0300000000000004E-2</v>
      </c>
      <c r="D189" s="25">
        <f ca="1">IF($A189&lt;$D$5,OFFSET('Constant mix'!F$12,'Volatilite Portfeuille'!$E$2+$A189,0),"")</f>
        <v>1.5441914620732831</v>
      </c>
      <c r="E189" s="7">
        <f ca="1">IF($A189&lt;$D$5,OFFSET('Constant mix'!G$12,'Volatilite Portfeuille'!$E$2+$A189,0),"")</f>
        <v>1.4659767889831232</v>
      </c>
      <c r="F189" s="7">
        <f ca="1">IF($A189&lt;$D$5,OFFSET('Constant mix'!H$12,'Volatilite Portfeuille'!$E$2+$A189,0),"")</f>
        <v>1.1145211258523646</v>
      </c>
      <c r="G189" s="7">
        <f ca="1">IF($A189&lt;$D$5,OFFSET('Constant mix'!I$12,'Volatilite Portfeuille'!$E$2+$A189,0),"")</f>
        <v>1.3401823044461532</v>
      </c>
      <c r="H189" s="7">
        <f ca="1">IF($A189&lt;$D$5,OFFSET('Constant mix'!J$12,'Volatilite Portfeuille'!$E$2+$A189,0),"")</f>
        <v>1.9259654742310082</v>
      </c>
      <c r="I189" s="7">
        <f ca="1">IF($A189&lt;$D$5,OFFSET('Constant mix'!K$12,'Volatilite Portfeuille'!$E$2+$A189,0),"")</f>
        <v>3.9699415771052018</v>
      </c>
      <c r="J189" s="7">
        <f ca="1">IF($A189&lt;$D$5,OFFSET('Constant mix'!L$12,'Volatilite Portfeuille'!$E$2+$A189,0),"")</f>
        <v>3.2674355822720913</v>
      </c>
      <c r="K189" s="7">
        <f ca="1">IF($A189&lt;$D$5,OFFSET('Constant mix'!M$12,'Volatilite Portfeuille'!$E$2+$A189,0),"")</f>
        <v>1.2665802010098781</v>
      </c>
      <c r="L189" s="7">
        <f ca="1">IF($A189&lt;$D$5,OFFSET('Constant mix'!N$12,'Volatilite Portfeuille'!$E$2+$A189,0),"")</f>
        <v>1.4667560769066645</v>
      </c>
      <c r="M189" s="7">
        <f ca="1">IF($A189&lt;$D$5,OFFSET('Constant mix'!O$12,'Volatilite Portfeuille'!$E$2+$A189,0),"")</f>
        <v>2.6591630327365188</v>
      </c>
      <c r="N189" s="7">
        <f ca="1">IF($A189&lt;$D$5,OFFSET('Constant mix'!$AM$12,'Volatilite Portfeuille'!$E$2+$A189,0),"")</f>
        <v>1.7354534764222829</v>
      </c>
      <c r="O189" s="5">
        <f t="shared" ca="1" si="55"/>
        <v>-4.7482376455143527E-4</v>
      </c>
      <c r="P189" s="27">
        <f t="shared" ca="1" si="56"/>
        <v>-1.0968420648629351E-3</v>
      </c>
      <c r="Q189" s="27">
        <f t="shared" ca="1" si="57"/>
        <v>-3.1779338455704131E-3</v>
      </c>
      <c r="R189" s="27">
        <f t="shared" ca="1" si="58"/>
        <v>-8.3404401162202602E-3</v>
      </c>
      <c r="S189" s="27">
        <f t="shared" ca="1" si="59"/>
        <v>-5.5249170103808254E-3</v>
      </c>
      <c r="T189" s="27">
        <f t="shared" ca="1" si="60"/>
        <v>-8.5216362639449761E-3</v>
      </c>
      <c r="U189" s="27">
        <f t="shared" ca="1" si="61"/>
        <v>-5.7484387672394055E-3</v>
      </c>
      <c r="V189" s="27">
        <f t="shared" ca="1" si="62"/>
        <v>6.9272547398324669E-4</v>
      </c>
      <c r="W189" s="27">
        <f t="shared" ca="1" si="63"/>
        <v>-1.209012683596189E-4</v>
      </c>
      <c r="X189" s="50">
        <f t="shared" ca="1" si="64"/>
        <v>-2.0120095974951457E-3</v>
      </c>
      <c r="Y189" s="31">
        <f t="shared" ca="1" si="65"/>
        <v>-1.8579040656366841E-3</v>
      </c>
      <c r="Z189" s="27"/>
      <c r="AA189" s="27"/>
      <c r="AB189" s="27"/>
    </row>
    <row r="190" spans="1:28" x14ac:dyDescent="0.35">
      <c r="A190" s="25">
        <f t="shared" si="54"/>
        <v>169</v>
      </c>
      <c r="B190" s="16">
        <f ca="1">IF(A190&lt;$D$5,OFFSET('Constant mix'!$B$12,'Volatilite Portfeuille'!$E$2+A190,0),"")</f>
        <v>38953</v>
      </c>
      <c r="C190" s="23">
        <f ca="1">IF($A190&lt;$D$5,OFFSET('Constant mix'!$C$13,'Volatilite Portfeuille'!$E$2+$A190,0),"")</f>
        <v>3.0100000000000002E-2</v>
      </c>
      <c r="D190" s="25">
        <f ca="1">IF($A190&lt;$D$5,OFFSET('Constant mix'!F$12,'Volatilite Portfeuille'!$E$2+$A190,0),"")</f>
        <v>1.5446080990215703</v>
      </c>
      <c r="E190" s="7">
        <f ca="1">IF($A190&lt;$D$5,OFFSET('Constant mix'!G$12,'Volatilite Portfeuille'!$E$2+$A190,0),"")</f>
        <v>1.4679764122554546</v>
      </c>
      <c r="F190" s="7">
        <f ca="1">IF($A190&lt;$D$5,OFFSET('Constant mix'!H$12,'Volatilite Portfeuille'!$E$2+$A190,0),"")</f>
        <v>1.1131145173619863</v>
      </c>
      <c r="G190" s="7">
        <f ca="1">IF($A190&lt;$D$5,OFFSET('Constant mix'!I$12,'Volatilite Portfeuille'!$E$2+$A190,0),"")</f>
        <v>1.3481220180979847</v>
      </c>
      <c r="H190" s="7">
        <f ca="1">IF($A190&lt;$D$5,OFFSET('Constant mix'!J$12,'Volatilite Portfeuille'!$E$2+$A190,0),"")</f>
        <v>1.9100903360104873</v>
      </c>
      <c r="I190" s="7">
        <f ca="1">IF($A190&lt;$D$5,OFFSET('Constant mix'!K$12,'Volatilite Portfeuille'!$E$2+$A190,0),"")</f>
        <v>3.9439056387530513</v>
      </c>
      <c r="J190" s="7">
        <f ca="1">IF($A190&lt;$D$5,OFFSET('Constant mix'!L$12,'Volatilite Portfeuille'!$E$2+$A190,0),"")</f>
        <v>3.2814064737520772</v>
      </c>
      <c r="K190" s="7">
        <f ca="1">IF($A190&lt;$D$5,OFFSET('Constant mix'!M$12,'Volatilite Portfeuille'!$E$2+$A190,0),"")</f>
        <v>1.2670733888049968</v>
      </c>
      <c r="L190" s="7">
        <f ca="1">IF($A190&lt;$D$5,OFFSET('Constant mix'!N$12,'Volatilite Portfeuille'!$E$2+$A190,0),"")</f>
        <v>1.4673524537863523</v>
      </c>
      <c r="M190" s="7">
        <f ca="1">IF($A190&lt;$D$5,OFFSET('Constant mix'!O$12,'Volatilite Portfeuille'!$E$2+$A190,0),"")</f>
        <v>2.6543895461467204</v>
      </c>
      <c r="N190" s="7">
        <f ca="1">IF($A190&lt;$D$5,OFFSET('Constant mix'!$AM$12,'Volatilite Portfeuille'!$E$2+$A190,0),"")</f>
        <v>1.7346893278077953</v>
      </c>
      <c r="O190" s="5">
        <f t="shared" ca="1" si="55"/>
        <v>2.6980912569474214E-4</v>
      </c>
      <c r="P190" s="27">
        <f t="shared" ca="1" si="56"/>
        <v>1.3640211000327529E-3</v>
      </c>
      <c r="Q190" s="27">
        <f t="shared" ca="1" si="57"/>
        <v>-1.2620743185128847E-3</v>
      </c>
      <c r="R190" s="27">
        <f t="shared" ca="1" si="58"/>
        <v>5.9243534446702384E-3</v>
      </c>
      <c r="S190" s="27">
        <f t="shared" ca="1" si="59"/>
        <v>-8.2426909687254302E-3</v>
      </c>
      <c r="T190" s="27">
        <f t="shared" ca="1" si="60"/>
        <v>-6.5582673816412251E-3</v>
      </c>
      <c r="U190" s="27">
        <f t="shared" ca="1" si="61"/>
        <v>4.2757970672129275E-3</v>
      </c>
      <c r="V190" s="27">
        <f t="shared" ca="1" si="62"/>
        <v>3.8938536598420725E-4</v>
      </c>
      <c r="W190" s="27">
        <f t="shared" ca="1" si="63"/>
        <v>4.065958130854419E-4</v>
      </c>
      <c r="X190" s="50">
        <f t="shared" ca="1" si="64"/>
        <v>-1.7951086605193511E-3</v>
      </c>
      <c r="Y190" s="31">
        <f t="shared" ca="1" si="65"/>
        <v>-4.4031639272923417E-4</v>
      </c>
      <c r="Z190" s="27"/>
      <c r="AA190" s="27"/>
      <c r="AB190" s="27"/>
    </row>
    <row r="191" spans="1:28" x14ac:dyDescent="0.35">
      <c r="A191" s="25">
        <f t="shared" si="54"/>
        <v>170</v>
      </c>
      <c r="B191" s="16">
        <f ca="1">IF(A191&lt;$D$5,OFFSET('Constant mix'!$B$12,'Volatilite Portfeuille'!$E$2+A191,0),"")</f>
        <v>38954</v>
      </c>
      <c r="C191" s="23">
        <f ca="1">IF($A191&lt;$D$5,OFFSET('Constant mix'!$C$13,'Volatilite Portfeuille'!$E$2+$A191,0),"")</f>
        <v>3.0100000000000002E-2</v>
      </c>
      <c r="D191" s="25">
        <f ca="1">IF($A191&lt;$D$5,OFFSET('Constant mix'!F$12,'Volatilite Portfeuille'!$E$2+$A191,0),"")</f>
        <v>1.5461748046732831</v>
      </c>
      <c r="E191" s="7">
        <f ca="1">IF($A191&lt;$D$5,OFFSET('Constant mix'!G$12,'Volatilite Portfeuille'!$E$2+$A191,0),"")</f>
        <v>1.4699755544124289</v>
      </c>
      <c r="F191" s="7">
        <f ca="1">IF($A191&lt;$D$5,OFFSET('Constant mix'!H$12,'Volatilite Portfeuille'!$E$2+$A191,0),"")</f>
        <v>1.1144936688376392</v>
      </c>
      <c r="G191" s="7">
        <f ca="1">IF($A191&lt;$D$5,OFFSET('Constant mix'!I$12,'Volatilite Portfeuille'!$E$2+$A191,0),"")</f>
        <v>1.3478780153730543</v>
      </c>
      <c r="H191" s="7">
        <f ca="1">IF($A191&lt;$D$5,OFFSET('Constant mix'!J$12,'Volatilite Portfeuille'!$E$2+$A191,0),"")</f>
        <v>1.9114127883753331</v>
      </c>
      <c r="I191" s="7">
        <f ca="1">IF($A191&lt;$D$5,OFFSET('Constant mix'!K$12,'Volatilite Portfeuille'!$E$2+$A191,0),"")</f>
        <v>3.9498269310475975</v>
      </c>
      <c r="J191" s="7">
        <f ca="1">IF($A191&lt;$D$5,OFFSET('Constant mix'!L$12,'Volatilite Portfeuille'!$E$2+$A191,0),"")</f>
        <v>3.2830660748488834</v>
      </c>
      <c r="K191" s="7">
        <f ca="1">IF($A191&lt;$D$5,OFFSET('Constant mix'!M$12,'Volatilite Portfeuille'!$E$2+$A191,0),"")</f>
        <v>1.2675656818332937</v>
      </c>
      <c r="L191" s="7">
        <f ca="1">IF($A191&lt;$D$5,OFFSET('Constant mix'!N$12,'Volatilite Portfeuille'!$E$2+$A191,0),"")</f>
        <v>1.4685026886076715</v>
      </c>
      <c r="M191" s="7">
        <f ca="1">IF($A191&lt;$D$5,OFFSET('Constant mix'!O$12,'Volatilite Portfeuille'!$E$2+$A191,0),"")</f>
        <v>2.6548369706439372</v>
      </c>
      <c r="N191" s="7">
        <f ca="1">IF($A191&lt;$D$5,OFFSET('Constant mix'!$AM$12,'Volatilite Portfeuille'!$E$2+$A191,0),"")</f>
        <v>1.7361883233408963</v>
      </c>
      <c r="O191" s="5">
        <f t="shared" ca="1" si="55"/>
        <v>1.0143062519905044E-3</v>
      </c>
      <c r="P191" s="27">
        <f t="shared" ca="1" si="56"/>
        <v>1.3618353403259675E-3</v>
      </c>
      <c r="Q191" s="27">
        <f t="shared" ca="1" si="57"/>
        <v>1.2390023255841598E-3</v>
      </c>
      <c r="R191" s="27">
        <f t="shared" ca="1" si="58"/>
        <v>-1.809945402974078E-4</v>
      </c>
      <c r="S191" s="27">
        <f t="shared" ca="1" si="59"/>
        <v>6.9235069143802619E-4</v>
      </c>
      <c r="T191" s="27">
        <f t="shared" ca="1" si="60"/>
        <v>1.5013777805339412E-3</v>
      </c>
      <c r="U191" s="27">
        <f t="shared" ca="1" si="61"/>
        <v>5.0575907315386637E-4</v>
      </c>
      <c r="V191" s="27">
        <f t="shared" ca="1" si="62"/>
        <v>3.885276359258949E-4</v>
      </c>
      <c r="W191" s="27">
        <f t="shared" ca="1" si="63"/>
        <v>7.8388448416144563E-4</v>
      </c>
      <c r="X191" s="50">
        <f t="shared" ca="1" si="64"/>
        <v>1.6856022427691464E-4</v>
      </c>
      <c r="Y191" s="31">
        <f t="shared" ca="1" si="65"/>
        <v>8.6412910316080449E-4</v>
      </c>
      <c r="Z191" s="27"/>
      <c r="AA191" s="27"/>
      <c r="AB191" s="27"/>
    </row>
    <row r="192" spans="1:28" x14ac:dyDescent="0.35">
      <c r="A192" s="25">
        <f t="shared" si="54"/>
        <v>171</v>
      </c>
      <c r="B192" s="16">
        <f ca="1">IF(A192&lt;$D$5,OFFSET('Constant mix'!$B$12,'Volatilite Portfeuille'!$E$2+A192,0),"")</f>
        <v>38957</v>
      </c>
      <c r="C192" s="23">
        <f ca="1">IF($A192&lt;$D$5,OFFSET('Constant mix'!$C$13,'Volatilite Portfeuille'!$E$2+$A192,0),"")</f>
        <v>3.0100000000000002E-2</v>
      </c>
      <c r="D192" s="25">
        <f ca="1">IF($A192&lt;$D$5,OFFSET('Constant mix'!F$12,'Volatilite Portfeuille'!$E$2+$A192,0),"")</f>
        <v>1.5451181368242008</v>
      </c>
      <c r="E192" s="7">
        <f ca="1">IF($A192&lt;$D$5,OFFSET('Constant mix'!G$12,'Volatilite Portfeuille'!$E$2+$A192,0),"")</f>
        <v>1.4699056286003853</v>
      </c>
      <c r="F192" s="7">
        <f ca="1">IF($A192&lt;$D$5,OFFSET('Constant mix'!H$12,'Volatilite Portfeuille'!$E$2+$A192,0),"")</f>
        <v>1.1201396380276258</v>
      </c>
      <c r="G192" s="7">
        <f ca="1">IF($A192&lt;$D$5,OFFSET('Constant mix'!I$12,'Volatilite Portfeuille'!$E$2+$A192,0),"")</f>
        <v>1.3578212691739642</v>
      </c>
      <c r="H192" s="7">
        <f ca="1">IF($A192&lt;$D$5,OFFSET('Constant mix'!J$12,'Volatilite Portfeuille'!$E$2+$A192,0),"")</f>
        <v>1.8993369379424094</v>
      </c>
      <c r="I192" s="7">
        <f ca="1">IF($A192&lt;$D$5,OFFSET('Constant mix'!K$12,'Volatilite Portfeuille'!$E$2+$A192,0),"")</f>
        <v>3.947228403417709</v>
      </c>
      <c r="J192" s="7">
        <f ca="1">IF($A192&lt;$D$5,OFFSET('Constant mix'!L$12,'Volatilite Portfeuille'!$E$2+$A192,0),"")</f>
        <v>3.2196063270890818</v>
      </c>
      <c r="K192" s="7">
        <f ca="1">IF($A192&lt;$D$5,OFFSET('Constant mix'!M$12,'Volatilite Portfeuille'!$E$2+$A192,0),"")</f>
        <v>1.2677948970301391</v>
      </c>
      <c r="L192" s="7">
        <f ca="1">IF($A192&lt;$D$5,OFFSET('Constant mix'!N$12,'Volatilite Portfeuille'!$E$2+$A192,0),"")</f>
        <v>1.4694567068442663</v>
      </c>
      <c r="M192" s="7">
        <f ca="1">IF($A192&lt;$D$5,OFFSET('Constant mix'!O$12,'Volatilite Portfeuille'!$E$2+$A192,0),"")</f>
        <v>2.6555759554629472</v>
      </c>
      <c r="N192" s="7">
        <f ca="1">IF($A192&lt;$D$5,OFFSET('Constant mix'!$AM$12,'Volatilite Portfeuille'!$E$2+$A192,0),"")</f>
        <v>1.737807196228357</v>
      </c>
      <c r="O192" s="5">
        <f t="shared" ca="1" si="55"/>
        <v>-6.834077530486482E-4</v>
      </c>
      <c r="P192" s="27">
        <f t="shared" ca="1" si="56"/>
        <v>-4.7569370683508971E-5</v>
      </c>
      <c r="Q192" s="27">
        <f t="shared" ca="1" si="57"/>
        <v>5.0659499895364668E-3</v>
      </c>
      <c r="R192" s="27">
        <f t="shared" ca="1" si="58"/>
        <v>7.3769686036149196E-3</v>
      </c>
      <c r="S192" s="27">
        <f t="shared" ca="1" si="59"/>
        <v>-6.3177616610946563E-3</v>
      </c>
      <c r="T192" s="27">
        <f t="shared" ca="1" si="60"/>
        <v>-6.5788392130872175E-4</v>
      </c>
      <c r="U192" s="27">
        <f t="shared" ca="1" si="61"/>
        <v>-1.9329415343162903E-2</v>
      </c>
      <c r="V192" s="27">
        <f t="shared" ca="1" si="62"/>
        <v>1.8083102132737672E-4</v>
      </c>
      <c r="W192" s="27">
        <f t="shared" ca="1" si="63"/>
        <v>6.4965372143732658E-4</v>
      </c>
      <c r="X192" s="50">
        <f t="shared" ca="1" si="64"/>
        <v>2.7835412388088621E-4</v>
      </c>
      <c r="Y192" s="31">
        <f t="shared" ca="1" si="65"/>
        <v>9.3242931408821228E-4</v>
      </c>
      <c r="Z192" s="27"/>
      <c r="AA192" s="27"/>
      <c r="AB192" s="27"/>
    </row>
    <row r="193" spans="1:28" x14ac:dyDescent="0.35">
      <c r="A193" s="25">
        <f t="shared" si="54"/>
        <v>172</v>
      </c>
      <c r="B193" s="16">
        <f ca="1">IF(A193&lt;$D$5,OFFSET('Constant mix'!$B$12,'Volatilite Portfeuille'!$E$2+A193,0),"")</f>
        <v>38958</v>
      </c>
      <c r="C193" s="23">
        <f ca="1">IF($A193&lt;$D$5,OFFSET('Constant mix'!$C$13,'Volatilite Portfeuille'!$E$2+$A193,0),"")</f>
        <v>3.0200000000000001E-2</v>
      </c>
      <c r="D193" s="25">
        <f ca="1">IF($A193&lt;$D$5,OFFSET('Constant mix'!F$12,'Volatilite Portfeuille'!$E$2+$A193,0),"")</f>
        <v>1.5458210865497961</v>
      </c>
      <c r="E193" s="7">
        <f ca="1">IF($A193&lt;$D$5,OFFSET('Constant mix'!G$12,'Volatilite Portfeuille'!$E$2+$A193,0),"")</f>
        <v>1.4658374173702189</v>
      </c>
      <c r="F193" s="7">
        <f ca="1">IF($A193&lt;$D$5,OFFSET('Constant mix'!H$12,'Volatilite Portfeuille'!$E$2+$A193,0),"")</f>
        <v>1.1213061235219284</v>
      </c>
      <c r="G193" s="7">
        <f ca="1">IF($A193&lt;$D$5,OFFSET('Constant mix'!I$12,'Volatilite Portfeuille'!$E$2+$A193,0),"")</f>
        <v>1.3572212542364801</v>
      </c>
      <c r="H193" s="7">
        <f ca="1">IF($A193&lt;$D$5,OFFSET('Constant mix'!J$12,'Volatilite Portfeuille'!$E$2+$A193,0),"")</f>
        <v>1.9090672599316065</v>
      </c>
      <c r="I193" s="7">
        <f ca="1">IF($A193&lt;$D$5,OFFSET('Constant mix'!K$12,'Volatilite Portfeuille'!$E$2+$A193,0),"")</f>
        <v>3.9750539028904259</v>
      </c>
      <c r="J193" s="7">
        <f ca="1">IF($A193&lt;$D$5,OFFSET('Constant mix'!L$12,'Volatilite Portfeuille'!$E$2+$A193,0),"")</f>
        <v>3.200711469544038</v>
      </c>
      <c r="K193" s="7">
        <f ca="1">IF($A193&lt;$D$5,OFFSET('Constant mix'!M$12,'Volatilite Portfeuille'!$E$2+$A193,0),"")</f>
        <v>1.2686692835116324</v>
      </c>
      <c r="L193" s="7">
        <f ca="1">IF($A193&lt;$D$5,OFFSET('Constant mix'!N$12,'Volatilite Portfeuille'!$E$2+$A193,0),"")</f>
        <v>1.4702758201705766</v>
      </c>
      <c r="M193" s="7">
        <f ca="1">IF($A193&lt;$D$5,OFFSET('Constant mix'!O$12,'Volatilite Portfeuille'!$E$2+$A193,0),"")</f>
        <v>2.6555973693315327</v>
      </c>
      <c r="N193" s="7">
        <f ca="1">IF($A193&lt;$D$5,OFFSET('Constant mix'!$AM$12,'Volatilite Portfeuille'!$E$2+$A193,0),"")</f>
        <v>1.7404022500280032</v>
      </c>
      <c r="O193" s="5">
        <f t="shared" ca="1" si="55"/>
        <v>4.5494885396935025E-4</v>
      </c>
      <c r="P193" s="27">
        <f t="shared" ca="1" si="56"/>
        <v>-2.7676683121760082E-3</v>
      </c>
      <c r="Q193" s="27">
        <f t="shared" ca="1" si="57"/>
        <v>1.0413750703051061E-3</v>
      </c>
      <c r="R193" s="27">
        <f t="shared" ca="1" si="58"/>
        <v>-4.4189537393912737E-4</v>
      </c>
      <c r="S193" s="27">
        <f t="shared" ca="1" si="59"/>
        <v>5.1230099277372876E-3</v>
      </c>
      <c r="T193" s="27">
        <f t="shared" ca="1" si="60"/>
        <v>7.0493765824708454E-3</v>
      </c>
      <c r="U193" s="27">
        <f t="shared" ca="1" si="61"/>
        <v>-5.8686856793845887E-3</v>
      </c>
      <c r="V193" s="27">
        <f t="shared" ca="1" si="62"/>
        <v>6.8969080372660585E-4</v>
      </c>
      <c r="W193" s="27">
        <f t="shared" ca="1" si="63"/>
        <v>5.5742596736263472E-4</v>
      </c>
      <c r="X193" s="50">
        <f t="shared" ca="1" si="64"/>
        <v>8.0637379402670462E-6</v>
      </c>
      <c r="Y193" s="31">
        <f t="shared" ca="1" si="65"/>
        <v>1.4932921242807318E-3</v>
      </c>
      <c r="Z193" s="27"/>
      <c r="AA193" s="27"/>
      <c r="AB193" s="27"/>
    </row>
    <row r="194" spans="1:28" x14ac:dyDescent="0.35">
      <c r="A194" s="25">
        <f t="shared" si="54"/>
        <v>173</v>
      </c>
      <c r="B194" s="16">
        <f ca="1">IF(A194&lt;$D$5,OFFSET('Constant mix'!$B$12,'Volatilite Portfeuille'!$E$2+A194,0),"")</f>
        <v>38959</v>
      </c>
      <c r="C194" s="23">
        <f ca="1">IF($A194&lt;$D$5,OFFSET('Constant mix'!$C$13,'Volatilite Portfeuille'!$E$2+$A194,0),"")</f>
        <v>3.04E-2</v>
      </c>
      <c r="D194" s="25">
        <f ca="1">IF($A194&lt;$D$5,OFFSET('Constant mix'!F$12,'Volatilite Portfeuille'!$E$2+$A194,0),"")</f>
        <v>1.5482511367742995</v>
      </c>
      <c r="E194" s="7">
        <f ca="1">IF($A194&lt;$D$5,OFFSET('Constant mix'!G$12,'Volatilite Portfeuille'!$E$2+$A194,0),"")</f>
        <v>1.4698589622323421</v>
      </c>
      <c r="F194" s="7">
        <f ca="1">IF($A194&lt;$D$5,OFFSET('Constant mix'!H$12,'Volatilite Portfeuille'!$E$2+$A194,0),"")</f>
        <v>1.1213985295844007</v>
      </c>
      <c r="G194" s="7">
        <f ca="1">IF($A194&lt;$D$5,OFFSET('Constant mix'!I$12,'Volatilite Portfeuille'!$E$2+$A194,0),"")</f>
        <v>1.361600584923649</v>
      </c>
      <c r="H194" s="7">
        <f ca="1">IF($A194&lt;$D$5,OFFSET('Constant mix'!J$12,'Volatilite Portfeuille'!$E$2+$A194,0),"")</f>
        <v>1.903790359271192</v>
      </c>
      <c r="I194" s="7">
        <f ca="1">IF($A194&lt;$D$5,OFFSET('Constant mix'!K$12,'Volatilite Portfeuille'!$E$2+$A194,0),"")</f>
        <v>4.004925837916792</v>
      </c>
      <c r="J194" s="7">
        <f ca="1">IF($A194&lt;$D$5,OFFSET('Constant mix'!L$12,'Volatilite Portfeuille'!$E$2+$A194,0),"")</f>
        <v>3.1947146937615654</v>
      </c>
      <c r="K194" s="7">
        <f ca="1">IF($A194&lt;$D$5,OFFSET('Constant mix'!M$12,'Volatilite Portfeuille'!$E$2+$A194,0),"")</f>
        <v>1.2705968714861529</v>
      </c>
      <c r="L194" s="7">
        <f ca="1">IF($A194&lt;$D$5,OFFSET('Constant mix'!N$12,'Volatilite Portfeuille'!$E$2+$A194,0),"")</f>
        <v>1.47204140728733</v>
      </c>
      <c r="M194" s="7">
        <f ca="1">IF($A194&lt;$D$5,OFFSET('Constant mix'!O$12,'Volatilite Portfeuille'!$E$2+$A194,0),"")</f>
        <v>2.6683432997402301</v>
      </c>
      <c r="N194" s="7">
        <f ca="1">IF($A194&lt;$D$5,OFFSET('Constant mix'!$AM$12,'Volatilite Portfeuille'!$E$2+$A194,0),"")</f>
        <v>1.7442057877647017</v>
      </c>
      <c r="O194" s="5">
        <f t="shared" ca="1" si="55"/>
        <v>1.5720125994187484E-3</v>
      </c>
      <c r="P194" s="27">
        <f t="shared" ca="1" si="56"/>
        <v>2.7435135810205402E-3</v>
      </c>
      <c r="Q194" s="27">
        <f t="shared" ca="1" si="57"/>
        <v>8.2409308692632521E-5</v>
      </c>
      <c r="R194" s="27">
        <f t="shared" ca="1" si="58"/>
        <v>3.2266888493670542E-3</v>
      </c>
      <c r="S194" s="27">
        <f t="shared" ca="1" si="59"/>
        <v>-2.7641250631491587E-3</v>
      </c>
      <c r="T194" s="27">
        <f t="shared" ca="1" si="60"/>
        <v>7.5148503029467406E-3</v>
      </c>
      <c r="U194" s="27">
        <f t="shared" ca="1" si="61"/>
        <v>-1.8735758719691242E-3</v>
      </c>
      <c r="V194" s="27">
        <f t="shared" ca="1" si="62"/>
        <v>1.5193778233402178E-3</v>
      </c>
      <c r="W194" s="27">
        <f t="shared" ca="1" si="63"/>
        <v>1.200854351633529E-3</v>
      </c>
      <c r="X194" s="50">
        <f t="shared" ca="1" si="64"/>
        <v>4.7996471738882551E-3</v>
      </c>
      <c r="Y194" s="31">
        <f t="shared" ca="1" si="65"/>
        <v>2.1854360028765729E-3</v>
      </c>
      <c r="Z194" s="27"/>
      <c r="AA194" s="27"/>
      <c r="AB194" s="27"/>
    </row>
    <row r="195" spans="1:28" x14ac:dyDescent="0.35">
      <c r="A195" s="25">
        <f t="shared" si="54"/>
        <v>174</v>
      </c>
      <c r="B195" s="16">
        <f ca="1">IF(A195&lt;$D$5,OFFSET('Constant mix'!$B$12,'Volatilite Portfeuille'!$E$2+A195,0),"")</f>
        <v>38960</v>
      </c>
      <c r="C195" s="23">
        <f ca="1">IF($A195&lt;$D$5,OFFSET('Constant mix'!$C$13,'Volatilite Portfeuille'!$E$2+$A195,0),"")</f>
        <v>3.0100000000000002E-2</v>
      </c>
      <c r="D195" s="25">
        <f ca="1">IF($A195&lt;$D$5,OFFSET('Constant mix'!F$12,'Volatilite Portfeuille'!$E$2+$A195,0),"")</f>
        <v>1.5515455704998562</v>
      </c>
      <c r="E195" s="7">
        <f ca="1">IF($A195&lt;$D$5,OFFSET('Constant mix'!G$12,'Volatilite Portfeuille'!$E$2+$A195,0),"")</f>
        <v>1.4740260474858116</v>
      </c>
      <c r="F195" s="7">
        <f ca="1">IF($A195&lt;$D$5,OFFSET('Constant mix'!H$12,'Volatilite Portfeuille'!$E$2+$A195,0),"")</f>
        <v>1.1219174398669749</v>
      </c>
      <c r="G195" s="7">
        <f ca="1">IF($A195&lt;$D$5,OFFSET('Constant mix'!I$12,'Volatilite Portfeuille'!$E$2+$A195,0),"")</f>
        <v>1.3563772860233265</v>
      </c>
      <c r="H195" s="7">
        <f ca="1">IF($A195&lt;$D$5,OFFSET('Constant mix'!J$12,'Volatilite Portfeuille'!$E$2+$A195,0),"")</f>
        <v>1.9249100879891123</v>
      </c>
      <c r="I195" s="7">
        <f ca="1">IF($A195&lt;$D$5,OFFSET('Constant mix'!K$12,'Volatilite Portfeuille'!$E$2+$A195,0),"")</f>
        <v>3.985474566331813</v>
      </c>
      <c r="J195" s="7">
        <f ca="1">IF($A195&lt;$D$5,OFFSET('Constant mix'!L$12,'Volatilite Portfeuille'!$E$2+$A195,0),"")</f>
        <v>3.2138003341365509</v>
      </c>
      <c r="K195" s="7">
        <f ca="1">IF($A195&lt;$D$5,OFFSET('Constant mix'!M$12,'Volatilite Portfeuille'!$E$2+$A195,0),"")</f>
        <v>1.2721415485984124</v>
      </c>
      <c r="L195" s="7">
        <f ca="1">IF($A195&lt;$D$5,OFFSET('Constant mix'!N$12,'Volatilite Portfeuille'!$E$2+$A195,0),"")</f>
        <v>1.4723502832043127</v>
      </c>
      <c r="M195" s="7">
        <f ca="1">IF($A195&lt;$D$5,OFFSET('Constant mix'!O$12,'Volatilite Portfeuille'!$E$2+$A195,0),"")</f>
        <v>2.6767383025705764</v>
      </c>
      <c r="N195" s="7">
        <f ca="1">IF($A195&lt;$D$5,OFFSET('Constant mix'!$AM$12,'Volatilite Portfeuille'!$E$2+$A195,0),"")</f>
        <v>1.7429585292723782</v>
      </c>
      <c r="O195" s="5">
        <f t="shared" ca="1" si="55"/>
        <v>2.1278419549044525E-3</v>
      </c>
      <c r="P195" s="27">
        <f t="shared" ca="1" si="56"/>
        <v>2.8350238768084512E-3</v>
      </c>
      <c r="Q195" s="27">
        <f t="shared" ca="1" si="57"/>
        <v>4.6273494113324709E-4</v>
      </c>
      <c r="R195" s="27">
        <f t="shared" ca="1" si="58"/>
        <v>-3.8361461930594976E-3</v>
      </c>
      <c r="S195" s="27">
        <f t="shared" ca="1" si="59"/>
        <v>1.1093515950992394E-2</v>
      </c>
      <c r="T195" s="27">
        <f t="shared" ca="1" si="60"/>
        <v>-4.856836898407324E-3</v>
      </c>
      <c r="U195" s="27">
        <f t="shared" ca="1" si="61"/>
        <v>5.9741298377142815E-3</v>
      </c>
      <c r="V195" s="27">
        <f t="shared" ca="1" si="62"/>
        <v>1.2157098344283135E-3</v>
      </c>
      <c r="W195" s="27">
        <f t="shared" ca="1" si="63"/>
        <v>2.0982828027360512E-4</v>
      </c>
      <c r="X195" s="50">
        <f t="shared" ca="1" si="64"/>
        <v>3.14614796048307E-3</v>
      </c>
      <c r="Y195" s="31">
        <f t="shared" ca="1" si="65"/>
        <v>-7.1508677535236931E-4</v>
      </c>
      <c r="Z195" s="27"/>
      <c r="AA195" s="27"/>
      <c r="AB195" s="27"/>
    </row>
    <row r="196" spans="1:28" x14ac:dyDescent="0.35">
      <c r="A196" s="25">
        <f t="shared" si="54"/>
        <v>175</v>
      </c>
      <c r="B196" s="16">
        <f ca="1">IF(A196&lt;$D$5,OFFSET('Constant mix'!$B$12,'Volatilite Portfeuille'!$E$2+A196,0),"")</f>
        <v>38961</v>
      </c>
      <c r="C196" s="23">
        <f ca="1">IF($A196&lt;$D$5,OFFSET('Constant mix'!$C$13,'Volatilite Portfeuille'!$E$2+$A196,0),"")</f>
        <v>2.98E-2</v>
      </c>
      <c r="D196" s="25">
        <f ca="1">IF($A196&lt;$D$5,OFFSET('Constant mix'!F$12,'Volatilite Portfeuille'!$E$2+$A196,0),"")</f>
        <v>1.5525383475063896</v>
      </c>
      <c r="E196" s="7">
        <f ca="1">IF($A196&lt;$D$5,OFFSET('Constant mix'!G$12,'Volatilite Portfeuille'!$E$2+$A196,0),"")</f>
        <v>1.4766051645516363</v>
      </c>
      <c r="F196" s="7">
        <f ca="1">IF($A196&lt;$D$5,OFFSET('Constant mix'!H$12,'Volatilite Portfeuille'!$E$2+$A196,0),"")</f>
        <v>1.1280312466999842</v>
      </c>
      <c r="G196" s="7">
        <f ca="1">IF($A196&lt;$D$5,OFFSET('Constant mix'!I$12,'Volatilite Portfeuille'!$E$2+$A196,0),"")</f>
        <v>1.3614704581391905</v>
      </c>
      <c r="H196" s="7">
        <f ca="1">IF($A196&lt;$D$5,OFFSET('Constant mix'!J$12,'Volatilite Portfeuille'!$E$2+$A196,0),"")</f>
        <v>1.9382698942199739</v>
      </c>
      <c r="I196" s="7">
        <f ca="1">IF($A196&lt;$D$5,OFFSET('Constant mix'!K$12,'Volatilite Portfeuille'!$E$2+$A196,0),"")</f>
        <v>4.0134715230198248</v>
      </c>
      <c r="J196" s="7">
        <f ca="1">IF($A196&lt;$D$5,OFFSET('Constant mix'!L$12,'Volatilite Portfeuille'!$E$2+$A196,0),"")</f>
        <v>3.1787815304770533</v>
      </c>
      <c r="K196" s="7">
        <f ca="1">IF($A196&lt;$D$5,OFFSET('Constant mix'!M$12,'Volatilite Portfeuille'!$E$2+$A196,0),"")</f>
        <v>1.2725377869197414</v>
      </c>
      <c r="L196" s="7">
        <f ca="1">IF($A196&lt;$D$5,OFFSET('Constant mix'!N$12,'Volatilite Portfeuille'!$E$2+$A196,0),"")</f>
        <v>1.4733414493970125</v>
      </c>
      <c r="M196" s="7">
        <f ca="1">IF($A196&lt;$D$5,OFFSET('Constant mix'!O$12,'Volatilite Portfeuille'!$E$2+$A196,0),"")</f>
        <v>2.6774346914429774</v>
      </c>
      <c r="N196" s="7">
        <f ca="1">IF($A196&lt;$D$5,OFFSET('Constant mix'!$AM$12,'Volatilite Portfeuille'!$E$2+$A196,0),"")</f>
        <v>1.7463398190041921</v>
      </c>
      <c r="O196" s="5">
        <f t="shared" ca="1" si="55"/>
        <v>6.3986325984188852E-4</v>
      </c>
      <c r="P196" s="27">
        <f t="shared" ca="1" si="56"/>
        <v>1.7497092878540066E-3</v>
      </c>
      <c r="Q196" s="27">
        <f t="shared" ca="1" si="57"/>
        <v>5.4494266830669158E-3</v>
      </c>
      <c r="R196" s="27">
        <f t="shared" ca="1" si="58"/>
        <v>3.7549818685009839E-3</v>
      </c>
      <c r="S196" s="27">
        <f t="shared" ca="1" si="59"/>
        <v>6.9404832538531025E-3</v>
      </c>
      <c r="T196" s="27">
        <f t="shared" ca="1" si="60"/>
        <v>7.0247485517840325E-3</v>
      </c>
      <c r="U196" s="27">
        <f t="shared" ca="1" si="61"/>
        <v>-1.0896384348315857E-2</v>
      </c>
      <c r="V196" s="27">
        <f t="shared" ca="1" si="62"/>
        <v>3.1147345337911858E-4</v>
      </c>
      <c r="W196" s="27">
        <f t="shared" ca="1" si="63"/>
        <v>6.7318640408231545E-4</v>
      </c>
      <c r="X196" s="50">
        <f t="shared" ca="1" si="64"/>
        <v>2.6016322616673193E-4</v>
      </c>
      <c r="Y196" s="31">
        <f t="shared" ca="1" si="65"/>
        <v>1.939971419300246E-3</v>
      </c>
      <c r="Z196" s="27"/>
      <c r="AA196" s="27"/>
      <c r="AB196" s="27"/>
    </row>
    <row r="197" spans="1:28" x14ac:dyDescent="0.35">
      <c r="A197" s="25">
        <f t="shared" si="54"/>
        <v>176</v>
      </c>
      <c r="B197" s="16">
        <f ca="1">IF(A197&lt;$D$5,OFFSET('Constant mix'!$B$12,'Volatilite Portfeuille'!$E$2+A197,0),"")</f>
        <v>38964</v>
      </c>
      <c r="C197" s="23">
        <f ca="1">IF($A197&lt;$D$5,OFFSET('Constant mix'!$C$13,'Volatilite Portfeuille'!$E$2+$A197,0),"")</f>
        <v>3.04E-2</v>
      </c>
      <c r="D197" s="25">
        <f ca="1">IF($A197&lt;$D$5,OFFSET('Constant mix'!F$12,'Volatilite Portfeuille'!$E$2+$A197,0),"")</f>
        <v>1.5529221783422005</v>
      </c>
      <c r="E197" s="7">
        <f ca="1">IF($A197&lt;$D$5,OFFSET('Constant mix'!G$12,'Volatilite Portfeuille'!$E$2+$A197,0),"")</f>
        <v>1.4756694365969041</v>
      </c>
      <c r="F197" s="7">
        <f ca="1">IF($A197&lt;$D$5,OFFSET('Constant mix'!H$12,'Volatilite Portfeuille'!$E$2+$A197,0),"")</f>
        <v>1.1283101275256571</v>
      </c>
      <c r="G197" s="7">
        <f ca="1">IF($A197&lt;$D$5,OFFSET('Constant mix'!I$12,'Volatilite Portfeuille'!$E$2+$A197,0),"")</f>
        <v>1.368217435727058</v>
      </c>
      <c r="H197" s="7">
        <f ca="1">IF($A197&lt;$D$5,OFFSET('Constant mix'!J$12,'Volatilite Portfeuille'!$E$2+$A197,0),"")</f>
        <v>1.9387490886661016</v>
      </c>
      <c r="I197" s="7">
        <f ca="1">IF($A197&lt;$D$5,OFFSET('Constant mix'!K$12,'Volatilite Portfeuille'!$E$2+$A197,0),"")</f>
        <v>4.0725891993823025</v>
      </c>
      <c r="J197" s="7">
        <f ca="1">IF($A197&lt;$D$5,OFFSET('Constant mix'!L$12,'Volatilite Portfeuille'!$E$2+$A197,0),"")</f>
        <v>3.1781551561825507</v>
      </c>
      <c r="K197" s="7">
        <f ca="1">IF($A197&lt;$D$5,OFFSET('Constant mix'!M$12,'Volatilite Portfeuille'!$E$2+$A197,0),"")</f>
        <v>1.2722870351927476</v>
      </c>
      <c r="L197" s="7">
        <f ca="1">IF($A197&lt;$D$5,OFFSET('Constant mix'!N$12,'Volatilite Portfeuille'!$E$2+$A197,0),"")</f>
        <v>1.4775127214565988</v>
      </c>
      <c r="M197" s="7">
        <f ca="1">IF($A197&lt;$D$5,OFFSET('Constant mix'!O$12,'Volatilite Portfeuille'!$E$2+$A197,0),"")</f>
        <v>2.6769071068166506</v>
      </c>
      <c r="N197" s="7">
        <f ca="1">IF($A197&lt;$D$5,OFFSET('Constant mix'!$AM$12,'Volatilite Portfeuille'!$E$2+$A197,0),"")</f>
        <v>1.7543577671260651</v>
      </c>
      <c r="O197" s="5">
        <f t="shared" ca="1" si="55"/>
        <v>2.4722792607811961E-4</v>
      </c>
      <c r="P197" s="27">
        <f t="shared" ca="1" si="56"/>
        <v>-6.3370220909142461E-4</v>
      </c>
      <c r="Q197" s="27">
        <f t="shared" ca="1" si="57"/>
        <v>2.4722792607811961E-4</v>
      </c>
      <c r="R197" s="27">
        <f t="shared" ca="1" si="58"/>
        <v>4.9556547830564845E-3</v>
      </c>
      <c r="S197" s="27">
        <f t="shared" ca="1" si="59"/>
        <v>2.4722792607811961E-4</v>
      </c>
      <c r="T197" s="27">
        <f t="shared" ca="1" si="60"/>
        <v>1.4729810844153146E-2</v>
      </c>
      <c r="U197" s="27">
        <f t="shared" ca="1" si="61"/>
        <v>-1.9704855099256235E-4</v>
      </c>
      <c r="V197" s="27">
        <f t="shared" ca="1" si="62"/>
        <v>-1.9704855099100804E-4</v>
      </c>
      <c r="W197" s="27">
        <f t="shared" ca="1" si="63"/>
        <v>2.8311645350733716E-3</v>
      </c>
      <c r="X197" s="50">
        <f t="shared" ca="1" si="64"/>
        <v>-1.9704855099289542E-4</v>
      </c>
      <c r="Y197" s="31">
        <f t="shared" ca="1" si="65"/>
        <v>4.5912874657150216E-3</v>
      </c>
      <c r="Z197" s="27"/>
      <c r="AA197" s="27"/>
      <c r="AB197" s="27"/>
    </row>
    <row r="198" spans="1:28" x14ac:dyDescent="0.35">
      <c r="A198" s="25">
        <f t="shared" si="54"/>
        <v>177</v>
      </c>
      <c r="B198" s="16">
        <f ca="1">IF(A198&lt;$D$5,OFFSET('Constant mix'!$B$12,'Volatilite Portfeuille'!$E$2+A198,0),"")</f>
        <v>38965</v>
      </c>
      <c r="C198" s="23">
        <f ca="1">IF($A198&lt;$D$5,OFFSET('Constant mix'!$C$13,'Volatilite Portfeuille'!$E$2+$A198,0),"")</f>
        <v>3.0600000000000002E-2</v>
      </c>
      <c r="D198" s="25">
        <f ca="1">IF($A198&lt;$D$5,OFFSET('Constant mix'!F$12,'Volatilite Portfeuille'!$E$2+$A198,0),"")</f>
        <v>1.5484412789655007</v>
      </c>
      <c r="E198" s="7">
        <f ca="1">IF($A198&lt;$D$5,OFFSET('Constant mix'!G$12,'Volatilite Portfeuille'!$E$2+$A198,0),"")</f>
        <v>1.4713089828255597</v>
      </c>
      <c r="F198" s="7">
        <f ca="1">IF($A198&lt;$D$5,OFFSET('Constant mix'!H$12,'Volatilite Portfeuille'!$E$2+$A198,0),"")</f>
        <v>1.1301165275004443</v>
      </c>
      <c r="G198" s="7">
        <f ca="1">IF($A198&lt;$D$5,OFFSET('Constant mix'!I$12,'Volatilite Portfeuille'!$E$2+$A198,0),"")</f>
        <v>1.3597855331135753</v>
      </c>
      <c r="H198" s="7">
        <f ca="1">IF($A198&lt;$D$5,OFFSET('Constant mix'!J$12,'Volatilite Portfeuille'!$E$2+$A198,0),"")</f>
        <v>1.9556063617400219</v>
      </c>
      <c r="I198" s="7">
        <f ca="1">IF($A198&lt;$D$5,OFFSET('Constant mix'!K$12,'Volatilite Portfeuille'!$E$2+$A198,0),"")</f>
        <v>4.0694654640558454</v>
      </c>
      <c r="J198" s="7">
        <f ca="1">IF($A198&lt;$D$5,OFFSET('Constant mix'!L$12,'Volatilite Portfeuille'!$E$2+$A198,0),"")</f>
        <v>3.1955189554500012</v>
      </c>
      <c r="K198" s="7">
        <f ca="1">IF($A198&lt;$D$5,OFFSET('Constant mix'!M$12,'Volatilite Portfeuille'!$E$2+$A198,0),"")</f>
        <v>1.2731596425801384</v>
      </c>
      <c r="L198" s="7">
        <f ca="1">IF($A198&lt;$D$5,OFFSET('Constant mix'!N$12,'Volatilite Portfeuille'!$E$2+$A198,0),"")</f>
        <v>1.4785111687889814</v>
      </c>
      <c r="M198" s="7">
        <f ca="1">IF($A198&lt;$D$5,OFFSET('Constant mix'!O$12,'Volatilite Portfeuille'!$E$2+$A198,0),"")</f>
        <v>2.6809689925273856</v>
      </c>
      <c r="N198" s="7">
        <f ca="1">IF($A198&lt;$D$5,OFFSET('Constant mix'!$AM$12,'Volatilite Portfeuille'!$E$2+$A198,0),"")</f>
        <v>1.7546866441351348</v>
      </c>
      <c r="O198" s="5">
        <f t="shared" ca="1" si="55"/>
        <v>-2.8854629286596545E-3</v>
      </c>
      <c r="P198" s="27">
        <f t="shared" ca="1" si="56"/>
        <v>-2.9548987484624423E-3</v>
      </c>
      <c r="Q198" s="27">
        <f t="shared" ca="1" si="57"/>
        <v>1.6009782512087511E-3</v>
      </c>
      <c r="R198" s="27">
        <f t="shared" ca="1" si="58"/>
        <v>-6.1626919766608612E-3</v>
      </c>
      <c r="S198" s="27">
        <f t="shared" ca="1" si="59"/>
        <v>8.6949225005275022E-3</v>
      </c>
      <c r="T198" s="27">
        <f t="shared" ca="1" si="60"/>
        <v>-7.6701458790162658E-4</v>
      </c>
      <c r="U198" s="27">
        <f t="shared" ca="1" si="61"/>
        <v>5.4634838181741863E-3</v>
      </c>
      <c r="V198" s="27">
        <f t="shared" ca="1" si="62"/>
        <v>6.858573287737979E-4</v>
      </c>
      <c r="W198" s="27">
        <f t="shared" ca="1" si="63"/>
        <v>6.7576225766652342E-4</v>
      </c>
      <c r="X198" s="50">
        <f t="shared" ca="1" si="64"/>
        <v>1.5173801512915475E-3</v>
      </c>
      <c r="Y198" s="31">
        <f t="shared" ca="1" si="65"/>
        <v>1.8746290821192169E-4</v>
      </c>
      <c r="Z198" s="27"/>
      <c r="AA198" s="27"/>
      <c r="AB198" s="27"/>
    </row>
    <row r="199" spans="1:28" x14ac:dyDescent="0.35">
      <c r="A199" s="25">
        <f t="shared" si="54"/>
        <v>178</v>
      </c>
      <c r="B199" s="16">
        <f ca="1">IF(A199&lt;$D$5,OFFSET('Constant mix'!$B$12,'Volatilite Portfeuille'!$E$2+A199,0),"")</f>
        <v>38966</v>
      </c>
      <c r="C199" s="23">
        <f ca="1">IF($A199&lt;$D$5,OFFSET('Constant mix'!$C$13,'Volatilite Portfeuille'!$E$2+$A199,0),"")</f>
        <v>3.0600000000000002E-2</v>
      </c>
      <c r="D199" s="25">
        <f ca="1">IF($A199&lt;$D$5,OFFSET('Constant mix'!F$12,'Volatilite Portfeuille'!$E$2+$A199,0),"")</f>
        <v>1.5465541643681817</v>
      </c>
      <c r="E199" s="7">
        <f ca="1">IF($A199&lt;$D$5,OFFSET('Constant mix'!G$12,'Volatilite Portfeuille'!$E$2+$A199,0),"")</f>
        <v>1.4663719948887728</v>
      </c>
      <c r="F199" s="7">
        <f ca="1">IF($A199&lt;$D$5,OFFSET('Constant mix'!H$12,'Volatilite Portfeuille'!$E$2+$A199,0),"")</f>
        <v>1.1201102212760694</v>
      </c>
      <c r="G199" s="7">
        <f ca="1">IF($A199&lt;$D$5,OFFSET('Constant mix'!I$12,'Volatilite Portfeuille'!$E$2+$A199,0),"")</f>
        <v>1.3452948718977309</v>
      </c>
      <c r="H199" s="7">
        <f ca="1">IF($A199&lt;$D$5,OFFSET('Constant mix'!J$12,'Volatilite Portfeuille'!$E$2+$A199,0),"")</f>
        <v>1.9306536710259381</v>
      </c>
      <c r="I199" s="7">
        <f ca="1">IF($A199&lt;$D$5,OFFSET('Constant mix'!K$12,'Volatilite Portfeuille'!$E$2+$A199,0),"")</f>
        <v>4.0259196512857915</v>
      </c>
      <c r="J199" s="7">
        <f ca="1">IF($A199&lt;$D$5,OFFSET('Constant mix'!L$12,'Volatilite Portfeuille'!$E$2+$A199,0),"")</f>
        <v>3.1801063818960968</v>
      </c>
      <c r="K199" s="7">
        <f ca="1">IF($A199&lt;$D$5,OFFSET('Constant mix'!M$12,'Volatilite Portfeuille'!$E$2+$A199,0),"")</f>
        <v>1.2741299337919449</v>
      </c>
      <c r="L199" s="7">
        <f ca="1">IF($A199&lt;$D$5,OFFSET('Constant mix'!N$12,'Volatilite Portfeuille'!$E$2+$A199,0),"")</f>
        <v>1.4768146530141297</v>
      </c>
      <c r="M199" s="7">
        <f ca="1">IF($A199&lt;$D$5,OFFSET('Constant mix'!O$12,'Volatilite Portfeuille'!$E$2+$A199,0),"")</f>
        <v>2.6751858864385514</v>
      </c>
      <c r="N199" s="7">
        <f ca="1">IF($A199&lt;$D$5,OFFSET('Constant mix'!$AM$12,'Volatilite Portfeuille'!$E$2+$A199,0),"")</f>
        <v>1.7489062994516873</v>
      </c>
      <c r="O199" s="5">
        <f t="shared" ca="1" si="55"/>
        <v>-1.2187188645472746E-3</v>
      </c>
      <c r="P199" s="27">
        <f t="shared" ca="1" si="56"/>
        <v>-3.3555072349967796E-3</v>
      </c>
      <c r="Q199" s="27">
        <f t="shared" ca="1" si="57"/>
        <v>-8.8542251890666446E-3</v>
      </c>
      <c r="R199" s="27">
        <f t="shared" ca="1" si="58"/>
        <v>-1.0656578455180643E-2</v>
      </c>
      <c r="S199" s="27">
        <f t="shared" ca="1" si="59"/>
        <v>-1.2759567161502727E-2</v>
      </c>
      <c r="T199" s="27">
        <f t="shared" ca="1" si="60"/>
        <v>-1.0700622269602444E-2</v>
      </c>
      <c r="U199" s="27">
        <f t="shared" ca="1" si="61"/>
        <v>-4.8231832665608376E-3</v>
      </c>
      <c r="V199" s="27">
        <f t="shared" ca="1" si="62"/>
        <v>7.621127621044721E-4</v>
      </c>
      <c r="W199" s="27">
        <f t="shared" ca="1" si="63"/>
        <v>-1.1474487380715992E-3</v>
      </c>
      <c r="X199" s="50">
        <f t="shared" ca="1" si="64"/>
        <v>-2.157095477401394E-3</v>
      </c>
      <c r="Y199" s="31">
        <f t="shared" ca="1" si="65"/>
        <v>-3.2942318805284643E-3</v>
      </c>
      <c r="Z199" s="27"/>
      <c r="AA199" s="27"/>
      <c r="AB199" s="27"/>
    </row>
    <row r="200" spans="1:28" x14ac:dyDescent="0.35">
      <c r="A200" s="25">
        <f t="shared" si="54"/>
        <v>179</v>
      </c>
      <c r="B200" s="16">
        <f ca="1">IF(A200&lt;$D$5,OFFSET('Constant mix'!$B$12,'Volatilite Portfeuille'!$E$2+A200,0),"")</f>
        <v>38967</v>
      </c>
      <c r="C200" s="23">
        <f ca="1">IF($A200&lt;$D$5,OFFSET('Constant mix'!$C$13,'Volatilite Portfeuille'!$E$2+$A200,0),"")</f>
        <v>3.0600000000000002E-2</v>
      </c>
      <c r="D200" s="25">
        <f ca="1">IF($A200&lt;$D$5,OFFSET('Constant mix'!F$12,'Volatilite Portfeuille'!$E$2+$A200,0),"")</f>
        <v>1.5472597780276445</v>
      </c>
      <c r="E200" s="7">
        <f ca="1">IF($A200&lt;$D$5,OFFSET('Constant mix'!G$12,'Volatilite Portfeuille'!$E$2+$A200,0),"")</f>
        <v>1.469241631425092</v>
      </c>
      <c r="F200" s="7">
        <f ca="1">IF($A200&lt;$D$5,OFFSET('Constant mix'!H$12,'Volatilite Portfeuille'!$E$2+$A200,0),"")</f>
        <v>1.1146159681757937</v>
      </c>
      <c r="G200" s="7">
        <f ca="1">IF($A200&lt;$D$5,OFFSET('Constant mix'!I$12,'Volatilite Portfeuille'!$E$2+$A200,0),"")</f>
        <v>1.3325836227195733</v>
      </c>
      <c r="H200" s="7">
        <f ca="1">IF($A200&lt;$D$5,OFFSET('Constant mix'!J$12,'Volatilite Portfeuille'!$E$2+$A200,0),"")</f>
        <v>1.9121714547850499</v>
      </c>
      <c r="I200" s="7">
        <f ca="1">IF($A200&lt;$D$5,OFFSET('Constant mix'!K$12,'Volatilite Portfeuille'!$E$2+$A200,0),"")</f>
        <v>3.9744737875081433</v>
      </c>
      <c r="J200" s="7">
        <f ca="1">IF($A200&lt;$D$5,OFFSET('Constant mix'!L$12,'Volatilite Portfeuille'!$E$2+$A200,0),"")</f>
        <v>3.1624877186029852</v>
      </c>
      <c r="K200" s="7">
        <f ca="1">IF($A200&lt;$D$5,OFFSET('Constant mix'!M$12,'Volatilite Portfeuille'!$E$2+$A200,0),"")</f>
        <v>1.2741437268538287</v>
      </c>
      <c r="L200" s="7">
        <f ca="1">IF($A200&lt;$D$5,OFFSET('Constant mix'!N$12,'Volatilite Portfeuille'!$E$2+$A200,0),"")</f>
        <v>1.4765607541794064</v>
      </c>
      <c r="M200" s="7">
        <f ca="1">IF($A200&lt;$D$5,OFFSET('Constant mix'!O$12,'Volatilite Portfeuille'!$E$2+$A200,0),"")</f>
        <v>2.6723942307958399</v>
      </c>
      <c r="N200" s="7">
        <f ca="1">IF($A200&lt;$D$5,OFFSET('Constant mix'!$AM$12,'Volatilite Portfeuille'!$E$2+$A200,0),"")</f>
        <v>1.7442796096496374</v>
      </c>
      <c r="O200" s="5">
        <f t="shared" ca="1" si="55"/>
        <v>4.5624891498774467E-4</v>
      </c>
      <c r="P200" s="27">
        <f t="shared" ca="1" si="56"/>
        <v>1.9569635442586719E-3</v>
      </c>
      <c r="Q200" s="27">
        <f t="shared" ca="1" si="57"/>
        <v>-4.9051004052230729E-3</v>
      </c>
      <c r="R200" s="27">
        <f t="shared" ca="1" si="58"/>
        <v>-9.448671398134878E-3</v>
      </c>
      <c r="S200" s="27">
        <f t="shared" ca="1" si="59"/>
        <v>-9.5730355569504377E-3</v>
      </c>
      <c r="T200" s="27">
        <f t="shared" ca="1" si="60"/>
        <v>-1.277866133299943E-2</v>
      </c>
      <c r="U200" s="27">
        <f t="shared" ca="1" si="61"/>
        <v>-5.5402748138906333E-3</v>
      </c>
      <c r="V200" s="27">
        <f t="shared" ca="1" si="62"/>
        <v>1.0825475108999782E-5</v>
      </c>
      <c r="W200" s="27">
        <f t="shared" ca="1" si="63"/>
        <v>-1.719232905802448E-4</v>
      </c>
      <c r="X200" s="50">
        <f t="shared" ca="1" si="64"/>
        <v>-1.0435370704007241E-3</v>
      </c>
      <c r="Y200" s="31">
        <f t="shared" ca="1" si="65"/>
        <v>-2.645476091829746E-3</v>
      </c>
      <c r="Z200" s="27"/>
      <c r="AA200" s="27"/>
      <c r="AB200" s="27"/>
    </row>
    <row r="201" spans="1:28" x14ac:dyDescent="0.35">
      <c r="A201" s="25">
        <f t="shared" si="54"/>
        <v>180</v>
      </c>
      <c r="B201" s="16">
        <f ca="1">IF(A201&lt;$D$5,OFFSET('Constant mix'!$B$12,'Volatilite Portfeuille'!$E$2+A201,0),"")</f>
        <v>38968</v>
      </c>
      <c r="C201" s="23">
        <f ca="1">IF($A201&lt;$D$5,OFFSET('Constant mix'!$C$13,'Volatilite Portfeuille'!$E$2+$A201,0),"")</f>
        <v>3.0600000000000002E-2</v>
      </c>
      <c r="D201" s="25">
        <f ca="1">IF($A201&lt;$D$5,OFFSET('Constant mix'!F$12,'Volatilite Portfeuille'!$E$2+$A201,0),"")</f>
        <v>1.5499818292620469</v>
      </c>
      <c r="E201" s="7">
        <f ca="1">IF($A201&lt;$D$5,OFFSET('Constant mix'!G$12,'Volatilite Portfeuille'!$E$2+$A201,0),"")</f>
        <v>1.4721117384954263</v>
      </c>
      <c r="F201" s="7">
        <f ca="1">IF($A201&lt;$D$5,OFFSET('Constant mix'!H$12,'Volatilite Portfeuille'!$E$2+$A201,0),"")</f>
        <v>1.1172859512992694</v>
      </c>
      <c r="G201" s="7">
        <f ca="1">IF($A201&lt;$D$5,OFFSET('Constant mix'!I$12,'Volatilite Portfeuille'!$E$2+$A201,0),"")</f>
        <v>1.3366140233813459</v>
      </c>
      <c r="H201" s="7">
        <f ca="1">IF($A201&lt;$D$5,OFFSET('Constant mix'!J$12,'Volatilite Portfeuille'!$E$2+$A201,0),"")</f>
        <v>1.9219133812343507</v>
      </c>
      <c r="I201" s="7">
        <f ca="1">IF($A201&lt;$D$5,OFFSET('Constant mix'!K$12,'Volatilite Portfeuille'!$E$2+$A201,0),"")</f>
        <v>3.9712057718845899</v>
      </c>
      <c r="J201" s="7">
        <f ca="1">IF($A201&lt;$D$5,OFFSET('Constant mix'!L$12,'Volatilite Portfeuille'!$E$2+$A201,0),"")</f>
        <v>3.1312326605733034</v>
      </c>
      <c r="K201" s="7">
        <f ca="1">IF($A201&lt;$D$5,OFFSET('Constant mix'!M$12,'Volatilite Portfeuille'!$E$2+$A201,0),"")</f>
        <v>1.2748274154911641</v>
      </c>
      <c r="L201" s="7">
        <f ca="1">IF($A201&lt;$D$5,OFFSET('Constant mix'!N$12,'Volatilite Portfeuille'!$E$2+$A201,0),"")</f>
        <v>1.4768191858687005</v>
      </c>
      <c r="M201" s="7">
        <f ca="1">IF($A201&lt;$D$5,OFFSET('Constant mix'!O$12,'Volatilite Portfeuille'!$E$2+$A201,0),"")</f>
        <v>2.6759831990647136</v>
      </c>
      <c r="N201" s="7">
        <f ca="1">IF($A201&lt;$D$5,OFFSET('Constant mix'!$AM$12,'Volatilite Portfeuille'!$E$2+$A201,0),"")</f>
        <v>1.7447028235943616</v>
      </c>
      <c r="O201" s="5">
        <f t="shared" ca="1" si="55"/>
        <v>1.7592722780348513E-3</v>
      </c>
      <c r="P201" s="27">
        <f t="shared" ca="1" si="56"/>
        <v>1.9534615742888839E-3</v>
      </c>
      <c r="Q201" s="27">
        <f t="shared" ca="1" si="57"/>
        <v>2.3954287393221918E-3</v>
      </c>
      <c r="R201" s="27">
        <f t="shared" ca="1" si="58"/>
        <v>3.0245011217737705E-3</v>
      </c>
      <c r="S201" s="27">
        <f t="shared" ca="1" si="59"/>
        <v>5.0946929601540791E-3</v>
      </c>
      <c r="T201" s="27">
        <f t="shared" ca="1" si="60"/>
        <v>-8.2225114525213971E-4</v>
      </c>
      <c r="U201" s="27">
        <f t="shared" ca="1" si="61"/>
        <v>-9.8830606822051248E-3</v>
      </c>
      <c r="V201" s="27">
        <f t="shared" ca="1" si="62"/>
        <v>5.3658674678991325E-4</v>
      </c>
      <c r="W201" s="27">
        <f t="shared" ca="1" si="63"/>
        <v>1.7502272667258012E-4</v>
      </c>
      <c r="X201" s="50">
        <f t="shared" ca="1" si="64"/>
        <v>1.3429786023018142E-3</v>
      </c>
      <c r="Y201" s="31">
        <f t="shared" ca="1" si="65"/>
        <v>2.4262964629229167E-4</v>
      </c>
      <c r="Z201" s="27"/>
      <c r="AA201" s="27"/>
      <c r="AB201" s="27"/>
    </row>
    <row r="202" spans="1:28" x14ac:dyDescent="0.35">
      <c r="A202" s="25">
        <f t="shared" si="54"/>
        <v>181</v>
      </c>
      <c r="B202" s="16">
        <f ca="1">IF(A202&lt;$D$5,OFFSET('Constant mix'!$B$12,'Volatilite Portfeuille'!$E$2+A202,0),"")</f>
        <v>38971</v>
      </c>
      <c r="C202" s="23">
        <f ca="1">IF($A202&lt;$D$5,OFFSET('Constant mix'!$C$13,'Volatilite Portfeuille'!$E$2+$A202,0),"")</f>
        <v>3.0600000000000002E-2</v>
      </c>
      <c r="D202" s="25">
        <f ca="1">IF($A202&lt;$D$5,OFFSET('Constant mix'!F$12,'Volatilite Portfeuille'!$E$2+$A202,0),"")</f>
        <v>1.5474901978071893</v>
      </c>
      <c r="E202" s="7">
        <f ca="1">IF($A202&lt;$D$5,OFFSET('Constant mix'!G$12,'Volatilite Portfeuille'!$E$2+$A202,0),"")</f>
        <v>1.470601721193497</v>
      </c>
      <c r="F202" s="7">
        <f ca="1">IF($A202&lt;$D$5,OFFSET('Constant mix'!H$12,'Volatilite Portfeuille'!$E$2+$A202,0),"")</f>
        <v>1.1186420994409343</v>
      </c>
      <c r="G202" s="7">
        <f ca="1">IF($A202&lt;$D$5,OFFSET('Constant mix'!I$12,'Volatilite Portfeuille'!$E$2+$A202,0),"")</f>
        <v>1.3348119186439</v>
      </c>
      <c r="H202" s="7">
        <f ca="1">IF($A202&lt;$D$5,OFFSET('Constant mix'!J$12,'Volatilite Portfeuille'!$E$2+$A202,0),"")</f>
        <v>1.8972704457545972</v>
      </c>
      <c r="I202" s="7">
        <f ca="1">IF($A202&lt;$D$5,OFFSET('Constant mix'!K$12,'Volatilite Portfeuille'!$E$2+$A202,0),"")</f>
        <v>3.8920168849852121</v>
      </c>
      <c r="J202" s="7">
        <f ca="1">IF($A202&lt;$D$5,OFFSET('Constant mix'!L$12,'Volatilite Portfeuille'!$E$2+$A202,0),"")</f>
        <v>3.0668480619664558</v>
      </c>
      <c r="K202" s="7">
        <f ca="1">IF($A202&lt;$D$5,OFFSET('Constant mix'!M$12,'Volatilite Portfeuille'!$E$2+$A202,0),"")</f>
        <v>1.2762085201597613</v>
      </c>
      <c r="L202" s="7">
        <f ca="1">IF($A202&lt;$D$5,OFFSET('Constant mix'!N$12,'Volatilite Portfeuille'!$E$2+$A202,0),"")</f>
        <v>1.4767163972783905</v>
      </c>
      <c r="M202" s="7">
        <f ca="1">IF($A202&lt;$D$5,OFFSET('Constant mix'!O$12,'Volatilite Portfeuille'!$E$2+$A202,0),"")</f>
        <v>2.6659878802753609</v>
      </c>
      <c r="N202" s="7">
        <f ca="1">IF($A202&lt;$D$5,OFFSET('Constant mix'!$AM$12,'Volatilite Portfeuille'!$E$2+$A202,0),"")</f>
        <v>1.7394273049276223</v>
      </c>
      <c r="O202" s="5">
        <f t="shared" ca="1" si="55"/>
        <v>-1.6075230095077275E-3</v>
      </c>
      <c r="P202" s="27">
        <f t="shared" ca="1" si="56"/>
        <v>-1.0257491075186254E-3</v>
      </c>
      <c r="Q202" s="27">
        <f t="shared" ca="1" si="57"/>
        <v>1.213787875957717E-3</v>
      </c>
      <c r="R202" s="27">
        <f t="shared" ca="1" si="58"/>
        <v>-1.3482611329237448E-3</v>
      </c>
      <c r="S202" s="27">
        <f t="shared" ca="1" si="59"/>
        <v>-1.2822084345927465E-2</v>
      </c>
      <c r="T202" s="27">
        <f t="shared" ca="1" si="60"/>
        <v>-1.9940766469473958E-2</v>
      </c>
      <c r="U202" s="27">
        <f t="shared" ca="1" si="61"/>
        <v>-2.0562061522141684E-2</v>
      </c>
      <c r="V202" s="27">
        <f t="shared" ca="1" si="62"/>
        <v>1.0833659927724781E-3</v>
      </c>
      <c r="W202" s="27">
        <f t="shared" ca="1" si="63"/>
        <v>-6.9601337315705614E-5</v>
      </c>
      <c r="X202" s="50">
        <f t="shared" ca="1" si="64"/>
        <v>-3.7351948969059912E-3</v>
      </c>
      <c r="Y202" s="31">
        <f t="shared" ca="1" si="65"/>
        <v>-3.0237348133997921E-3</v>
      </c>
      <c r="Z202" s="27"/>
      <c r="AA202" s="27"/>
      <c r="AB202" s="27"/>
    </row>
    <row r="203" spans="1:28" x14ac:dyDescent="0.35">
      <c r="A203" s="25">
        <f t="shared" si="54"/>
        <v>182</v>
      </c>
      <c r="B203" s="16">
        <f ca="1">IF(A203&lt;$D$5,OFFSET('Constant mix'!$B$12,'Volatilite Portfeuille'!$E$2+A203,0),"")</f>
        <v>38972</v>
      </c>
      <c r="C203" s="23">
        <f ca="1">IF($A203&lt;$D$5,OFFSET('Constant mix'!$C$13,'Volatilite Portfeuille'!$E$2+$A203,0),"")</f>
        <v>3.0500000000000003E-2</v>
      </c>
      <c r="D203" s="25">
        <f ca="1">IF($A203&lt;$D$5,OFFSET('Constant mix'!F$12,'Volatilite Portfeuille'!$E$2+$A203,0),"")</f>
        <v>1.5499249934495611</v>
      </c>
      <c r="E203" s="7">
        <f ca="1">IF($A203&lt;$D$5,OFFSET('Constant mix'!G$12,'Volatilite Portfeuille'!$E$2+$A203,0),"")</f>
        <v>1.4671092187407972</v>
      </c>
      <c r="F203" s="7">
        <f ca="1">IF($A203&lt;$D$5,OFFSET('Constant mix'!H$12,'Volatilite Portfeuille'!$E$2+$A203,0),"")</f>
        <v>1.130138882720481</v>
      </c>
      <c r="G203" s="7">
        <f ca="1">IF($A203&lt;$D$5,OFFSET('Constant mix'!I$12,'Volatilite Portfeuille'!$E$2+$A203,0),"")</f>
        <v>1.3506040367032506</v>
      </c>
      <c r="H203" s="7">
        <f ca="1">IF($A203&lt;$D$5,OFFSET('Constant mix'!J$12,'Volatilite Portfeuille'!$E$2+$A203,0),"")</f>
        <v>1.9141382763316028</v>
      </c>
      <c r="I203" s="7">
        <f ca="1">IF($A203&lt;$D$5,OFFSET('Constant mix'!K$12,'Volatilite Portfeuille'!$E$2+$A203,0),"")</f>
        <v>3.9178509609031509</v>
      </c>
      <c r="J203" s="7">
        <f ca="1">IF($A203&lt;$D$5,OFFSET('Constant mix'!L$12,'Volatilite Portfeuille'!$E$2+$A203,0),"")</f>
        <v>3.0374677521103672</v>
      </c>
      <c r="K203" s="7">
        <f ca="1">IF($A203&lt;$D$5,OFFSET('Constant mix'!M$12,'Volatilite Portfeuille'!$E$2+$A203,0),"")</f>
        <v>1.2786140443842919</v>
      </c>
      <c r="L203" s="7">
        <f ca="1">IF($A203&lt;$D$5,OFFSET('Constant mix'!N$12,'Volatilite Portfeuille'!$E$2+$A203,0),"")</f>
        <v>1.4761136911151056</v>
      </c>
      <c r="M203" s="7">
        <f ca="1">IF($A203&lt;$D$5,OFFSET('Constant mix'!O$12,'Volatilite Portfeuille'!$E$2+$A203,0),"")</f>
        <v>2.6690764296650835</v>
      </c>
      <c r="N203" s="7">
        <f ca="1">IF($A203&lt;$D$5,OFFSET('Constant mix'!$AM$12,'Volatilite Portfeuille'!$E$2+$A203,0),"")</f>
        <v>1.742221501822528</v>
      </c>
      <c r="O203" s="5">
        <f t="shared" ca="1" si="55"/>
        <v>1.5733835638003235E-3</v>
      </c>
      <c r="P203" s="27">
        <f t="shared" ca="1" si="56"/>
        <v>-2.3748798892098133E-3</v>
      </c>
      <c r="Q203" s="27">
        <f t="shared" ca="1" si="57"/>
        <v>1.0277445561267973E-2</v>
      </c>
      <c r="R203" s="27">
        <f t="shared" ca="1" si="58"/>
        <v>1.1830968722091217E-2</v>
      </c>
      <c r="S203" s="27">
        <f t="shared" ca="1" si="59"/>
        <v>8.8905778376244804E-3</v>
      </c>
      <c r="T203" s="27">
        <f t="shared" ca="1" si="60"/>
        <v>6.6377091059399707E-3</v>
      </c>
      <c r="U203" s="27">
        <f t="shared" ca="1" si="61"/>
        <v>-9.5799691613186466E-3</v>
      </c>
      <c r="V203" s="27">
        <f t="shared" ca="1" si="62"/>
        <v>1.8848990478683714E-3</v>
      </c>
      <c r="W203" s="27">
        <f t="shared" ca="1" si="63"/>
        <v>-4.081394128186977E-4</v>
      </c>
      <c r="X203" s="50">
        <f t="shared" ca="1" si="64"/>
        <v>1.1585009116408251E-3</v>
      </c>
      <c r="Y203" s="31">
        <f t="shared" ca="1" si="65"/>
        <v>1.6063890034323514E-3</v>
      </c>
      <c r="Z203" s="27"/>
      <c r="AA203" s="27"/>
      <c r="AB203" s="27"/>
    </row>
    <row r="204" spans="1:28" x14ac:dyDescent="0.35">
      <c r="A204" s="25">
        <f t="shared" si="54"/>
        <v>183</v>
      </c>
      <c r="B204" s="16">
        <f ca="1">IF(A204&lt;$D$5,OFFSET('Constant mix'!$B$12,'Volatilite Portfeuille'!$E$2+A204,0),"")</f>
        <v>38973</v>
      </c>
      <c r="C204" s="23">
        <f ca="1">IF($A204&lt;$D$5,OFFSET('Constant mix'!$C$13,'Volatilite Portfeuille'!$E$2+$A204,0),"")</f>
        <v>3.0500000000000003E-2</v>
      </c>
      <c r="D204" s="25">
        <f ca="1">IF($A204&lt;$D$5,OFFSET('Constant mix'!F$12,'Volatilite Portfeuille'!$E$2+$A204,0),"")</f>
        <v>1.5512075148123226</v>
      </c>
      <c r="E204" s="7">
        <f ca="1">IF($A204&lt;$D$5,OFFSET('Constant mix'!G$12,'Volatilite Portfeuille'!$E$2+$A204,0),"")</f>
        <v>1.4714267019115117</v>
      </c>
      <c r="F204" s="7">
        <f ca="1">IF($A204&lt;$D$5,OFFSET('Constant mix'!H$12,'Volatilite Portfeuille'!$E$2+$A204,0),"")</f>
        <v>1.1336378817234809</v>
      </c>
      <c r="G204" s="7">
        <f ca="1">IF($A204&lt;$D$5,OFFSET('Constant mix'!I$12,'Volatilite Portfeuille'!$E$2+$A204,0),"")</f>
        <v>1.3553286572583687</v>
      </c>
      <c r="H204" s="7">
        <f ca="1">IF($A204&lt;$D$5,OFFSET('Constant mix'!J$12,'Volatilite Portfeuille'!$E$2+$A204,0),"")</f>
        <v>1.8987541925259717</v>
      </c>
      <c r="I204" s="7">
        <f ca="1">IF($A204&lt;$D$5,OFFSET('Constant mix'!K$12,'Volatilite Portfeuille'!$E$2+$A204,0),"")</f>
        <v>3.9569598693830943</v>
      </c>
      <c r="J204" s="7">
        <f ca="1">IF($A204&lt;$D$5,OFFSET('Constant mix'!L$12,'Volatilite Portfeuille'!$E$2+$A204,0),"")</f>
        <v>3.0432122961810544</v>
      </c>
      <c r="K204" s="7">
        <f ca="1">IF($A204&lt;$D$5,OFFSET('Constant mix'!M$12,'Volatilite Portfeuille'!$E$2+$A204,0),"")</f>
        <v>1.2810192547495356</v>
      </c>
      <c r="L204" s="7">
        <f ca="1">IF($A204&lt;$D$5,OFFSET('Constant mix'!N$12,'Volatilite Portfeuille'!$E$2+$A204,0),"")</f>
        <v>1.4763864420085995</v>
      </c>
      <c r="M204" s="7">
        <f ca="1">IF($A204&lt;$D$5,OFFSET('Constant mix'!O$12,'Volatilite Portfeuille'!$E$2+$A204,0),"")</f>
        <v>2.6755872943293109</v>
      </c>
      <c r="N204" s="7">
        <f ca="1">IF($A204&lt;$D$5,OFFSET('Constant mix'!$AM$12,'Volatilite Portfeuille'!$E$2+$A204,0),"")</f>
        <v>1.7455327059653585</v>
      </c>
      <c r="O204" s="5">
        <f t="shared" ca="1" si="55"/>
        <v>8.2747317978726365E-4</v>
      </c>
      <c r="P204" s="27">
        <f t="shared" ca="1" si="56"/>
        <v>2.9428505496136292E-3</v>
      </c>
      <c r="Q204" s="27">
        <f t="shared" ca="1" si="57"/>
        <v>3.0960787709357618E-3</v>
      </c>
      <c r="R204" s="27">
        <f t="shared" ca="1" si="58"/>
        <v>3.4981537347176239E-3</v>
      </c>
      <c r="S204" s="27">
        <f t="shared" ca="1" si="59"/>
        <v>-8.0370807040723857E-3</v>
      </c>
      <c r="T204" s="27">
        <f t="shared" ca="1" si="60"/>
        <v>9.9822348706515296E-3</v>
      </c>
      <c r="U204" s="27">
        <f t="shared" ca="1" si="61"/>
        <v>1.891228002896872E-3</v>
      </c>
      <c r="V204" s="27">
        <f t="shared" ca="1" si="62"/>
        <v>1.8811074192461863E-3</v>
      </c>
      <c r="W204" s="27">
        <f t="shared" ca="1" si="63"/>
        <v>1.8477634557245715E-4</v>
      </c>
      <c r="X204" s="50">
        <f t="shared" ca="1" si="64"/>
        <v>2.4393698853517609E-3</v>
      </c>
      <c r="Y204" s="31">
        <f t="shared" ca="1" si="65"/>
        <v>1.9005643882632484E-3</v>
      </c>
      <c r="Z204" s="27"/>
      <c r="AA204" s="27"/>
      <c r="AB204" s="27"/>
    </row>
    <row r="205" spans="1:28" x14ac:dyDescent="0.35">
      <c r="A205" s="25">
        <f t="shared" si="54"/>
        <v>184</v>
      </c>
      <c r="B205" s="16">
        <f ca="1">IF(A205&lt;$D$5,OFFSET('Constant mix'!$B$12,'Volatilite Portfeuille'!$E$2+A205,0),"")</f>
        <v>38974</v>
      </c>
      <c r="C205" s="23">
        <f ca="1">IF($A205&lt;$D$5,OFFSET('Constant mix'!$C$13,'Volatilite Portfeuille'!$E$2+$A205,0),"")</f>
        <v>3.0500000000000003E-2</v>
      </c>
      <c r="D205" s="25">
        <f ca="1">IF($A205&lt;$D$5,OFFSET('Constant mix'!F$12,'Volatilite Portfeuille'!$E$2+$A205,0),"")</f>
        <v>1.548166936539294</v>
      </c>
      <c r="E205" s="7">
        <f ca="1">IF($A205&lt;$D$5,OFFSET('Constant mix'!G$12,'Volatilite Portfeuille'!$E$2+$A205,0),"")</f>
        <v>1.4722728349351999</v>
      </c>
      <c r="F205" s="7">
        <f ca="1">IF($A205&lt;$D$5,OFFSET('Constant mix'!H$12,'Volatilite Portfeuille'!$E$2+$A205,0),"")</f>
        <v>1.1341592319726319</v>
      </c>
      <c r="G205" s="7">
        <f ca="1">IF($A205&lt;$D$5,OFFSET('Constant mix'!I$12,'Volatilite Portfeuille'!$E$2+$A205,0),"")</f>
        <v>1.3536640307291592</v>
      </c>
      <c r="H205" s="7">
        <f ca="1">IF($A205&lt;$D$5,OFFSET('Constant mix'!J$12,'Volatilite Portfeuille'!$E$2+$A205,0),"")</f>
        <v>1.9012446086927268</v>
      </c>
      <c r="I205" s="7">
        <f ca="1">IF($A205&lt;$D$5,OFFSET('Constant mix'!K$12,'Volatilite Portfeuille'!$E$2+$A205,0),"")</f>
        <v>3.9665767712607058</v>
      </c>
      <c r="J205" s="7">
        <f ca="1">IF($A205&lt;$D$5,OFFSET('Constant mix'!L$12,'Volatilite Portfeuille'!$E$2+$A205,0),"")</f>
        <v>3.0021161115616093</v>
      </c>
      <c r="K205" s="7">
        <f ca="1">IF($A205&lt;$D$5,OFFSET('Constant mix'!M$12,'Volatilite Portfeuille'!$E$2+$A205,0),"")</f>
        <v>1.2806495570595902</v>
      </c>
      <c r="L205" s="7">
        <f ca="1">IF($A205&lt;$D$5,OFFSET('Constant mix'!N$12,'Volatilite Portfeuille'!$E$2+$A205,0),"")</f>
        <v>1.4769945355149476</v>
      </c>
      <c r="M205" s="7">
        <f ca="1">IF($A205&lt;$D$5,OFFSET('Constant mix'!O$12,'Volatilite Portfeuille'!$E$2+$A205,0),"")</f>
        <v>2.6725353004810128</v>
      </c>
      <c r="N205" s="7">
        <f ca="1">IF($A205&lt;$D$5,OFFSET('Constant mix'!$AM$12,'Volatilite Portfeuille'!$E$2+$A205,0),"")</f>
        <v>1.7466473399742082</v>
      </c>
      <c r="O205" s="5">
        <f t="shared" ca="1" si="55"/>
        <v>-1.9601363737568045E-3</v>
      </c>
      <c r="P205" s="27">
        <f t="shared" ca="1" si="56"/>
        <v>5.7504259137686198E-4</v>
      </c>
      <c r="Q205" s="27">
        <f t="shared" ca="1" si="57"/>
        <v>4.5989134410229227E-4</v>
      </c>
      <c r="R205" s="27">
        <f t="shared" ca="1" si="58"/>
        <v>-1.2282087597681457E-3</v>
      </c>
      <c r="S205" s="27">
        <f t="shared" ca="1" si="59"/>
        <v>1.3116053550048523E-3</v>
      </c>
      <c r="T205" s="27">
        <f t="shared" ca="1" si="60"/>
        <v>2.4303763988162697E-3</v>
      </c>
      <c r="U205" s="27">
        <f t="shared" ca="1" si="61"/>
        <v>-1.3504212200712074E-2</v>
      </c>
      <c r="V205" s="27">
        <f t="shared" ca="1" si="62"/>
        <v>-2.8859651295232158E-4</v>
      </c>
      <c r="W205" s="27">
        <f t="shared" ca="1" si="63"/>
        <v>4.1187963330302502E-4</v>
      </c>
      <c r="X205" s="50">
        <f t="shared" ca="1" si="64"/>
        <v>-1.1406818438577382E-3</v>
      </c>
      <c r="Y205" s="31">
        <f t="shared" ca="1" si="65"/>
        <v>6.38563806361514E-4</v>
      </c>
      <c r="Z205" s="27"/>
      <c r="AA205" s="27"/>
      <c r="AB205" s="27"/>
    </row>
    <row r="206" spans="1:28" x14ac:dyDescent="0.35">
      <c r="A206" s="25">
        <f t="shared" si="54"/>
        <v>185</v>
      </c>
      <c r="B206" s="16">
        <f ca="1">IF(A206&lt;$D$5,OFFSET('Constant mix'!$B$12,'Volatilite Portfeuille'!$E$2+A206,0),"")</f>
        <v>38975</v>
      </c>
      <c r="C206" s="23">
        <f ca="1">IF($A206&lt;$D$5,OFFSET('Constant mix'!$C$13,'Volatilite Portfeuille'!$E$2+$A206,0),"")</f>
        <v>3.0500000000000003E-2</v>
      </c>
      <c r="D206" s="25">
        <f ca="1">IF($A206&lt;$D$5,OFFSET('Constant mix'!F$12,'Volatilite Portfeuille'!$E$2+$A206,0),"")</f>
        <v>1.54743156744261</v>
      </c>
      <c r="E206" s="7">
        <f ca="1">IF($A206&lt;$D$5,OFFSET('Constant mix'!G$12,'Volatilite Portfeuille'!$E$2+$A206,0),"")</f>
        <v>1.4745657444969733</v>
      </c>
      <c r="F206" s="7">
        <f ca="1">IF($A206&lt;$D$5,OFFSET('Constant mix'!H$12,'Volatilite Portfeuille'!$E$2+$A206,0),"")</f>
        <v>1.1366009107141279</v>
      </c>
      <c r="G206" s="7">
        <f ca="1">IF($A206&lt;$D$5,OFFSET('Constant mix'!I$12,'Volatilite Portfeuille'!$E$2+$A206,0),"")</f>
        <v>1.3580371946841396</v>
      </c>
      <c r="H206" s="7">
        <f ca="1">IF($A206&lt;$D$5,OFFSET('Constant mix'!J$12,'Volatilite Portfeuille'!$E$2+$A206,0),"")</f>
        <v>1.8979052863787977</v>
      </c>
      <c r="I206" s="7">
        <f ca="1">IF($A206&lt;$D$5,OFFSET('Constant mix'!K$12,'Volatilite Portfeuille'!$E$2+$A206,0),"")</f>
        <v>3.9786147554617153</v>
      </c>
      <c r="J206" s="7">
        <f ca="1">IF($A206&lt;$D$5,OFFSET('Constant mix'!L$12,'Volatilite Portfeuille'!$E$2+$A206,0),"")</f>
        <v>2.995190662565689</v>
      </c>
      <c r="K206" s="7">
        <f ca="1">IF($A206&lt;$D$5,OFFSET('Constant mix'!M$12,'Volatilite Portfeuille'!$E$2+$A206,0),"")</f>
        <v>1.2810451607193463</v>
      </c>
      <c r="L206" s="7">
        <f ca="1">IF($A206&lt;$D$5,OFFSET('Constant mix'!N$12,'Volatilite Portfeuille'!$E$2+$A206,0),"")</f>
        <v>1.4670379621509859</v>
      </c>
      <c r="M206" s="7">
        <f ca="1">IF($A206&lt;$D$5,OFFSET('Constant mix'!O$12,'Volatilite Portfeuille'!$E$2+$A206,0),"")</f>
        <v>2.6756872544507249</v>
      </c>
      <c r="N206" s="7">
        <f ca="1">IF($A206&lt;$D$5,OFFSET('Constant mix'!$AM$12,'Volatilite Portfeuille'!$E$2+$A206,0),"")</f>
        <v>1.7387974902583725</v>
      </c>
      <c r="O206" s="5">
        <f t="shared" ca="1" si="55"/>
        <v>-4.7499341274392926E-4</v>
      </c>
      <c r="P206" s="27">
        <f t="shared" ca="1" si="56"/>
        <v>1.557394463421069E-3</v>
      </c>
      <c r="Q206" s="27">
        <f t="shared" ca="1" si="57"/>
        <v>2.1528535611787802E-3</v>
      </c>
      <c r="R206" s="27">
        <f t="shared" ca="1" si="58"/>
        <v>3.23061251219392E-3</v>
      </c>
      <c r="S206" s="27">
        <f t="shared" ca="1" si="59"/>
        <v>-1.7563875256562111E-3</v>
      </c>
      <c r="T206" s="27">
        <f t="shared" ca="1" si="60"/>
        <v>3.0348547110519153E-3</v>
      </c>
      <c r="U206" s="27">
        <f t="shared" ca="1" si="61"/>
        <v>-2.3068558105562298E-3</v>
      </c>
      <c r="V206" s="27">
        <f t="shared" ca="1" si="62"/>
        <v>3.0890859843379914E-4</v>
      </c>
      <c r="W206" s="27">
        <f t="shared" ca="1" si="63"/>
        <v>-6.7411037241856819E-3</v>
      </c>
      <c r="X206" s="50">
        <f t="shared" ca="1" si="64"/>
        <v>1.1793872167542574E-3</v>
      </c>
      <c r="Y206" s="31">
        <f t="shared" ca="1" si="65"/>
        <v>-4.4942384969089977E-3</v>
      </c>
      <c r="Z206" s="27"/>
      <c r="AA206" s="27"/>
      <c r="AB206" s="27"/>
    </row>
    <row r="207" spans="1:28" x14ac:dyDescent="0.35">
      <c r="A207" s="25">
        <f t="shared" si="54"/>
        <v>186</v>
      </c>
      <c r="B207" s="16">
        <f ca="1">IF(A207&lt;$D$5,OFFSET('Constant mix'!$B$12,'Volatilite Portfeuille'!$E$2+A207,0),"")</f>
        <v>38978</v>
      </c>
      <c r="C207" s="23">
        <f ca="1">IF($A207&lt;$D$5,OFFSET('Constant mix'!$C$13,'Volatilite Portfeuille'!$E$2+$A207,0),"")</f>
        <v>3.04E-2</v>
      </c>
      <c r="D207" s="25">
        <f ca="1">IF($A207&lt;$D$5,OFFSET('Constant mix'!F$12,'Volatilite Portfeuille'!$E$2+$A207,0),"")</f>
        <v>1.5463777788212889</v>
      </c>
      <c r="E207" s="7">
        <f ca="1">IF($A207&lt;$D$5,OFFSET('Constant mix'!G$12,'Volatilite Portfeuille'!$E$2+$A207,0),"")</f>
        <v>1.4678448042330567</v>
      </c>
      <c r="F207" s="7">
        <f ca="1">IF($A207&lt;$D$5,OFFSET('Constant mix'!H$12,'Volatilite Portfeuille'!$E$2+$A207,0),"")</f>
        <v>1.1385929603015201</v>
      </c>
      <c r="G207" s="7">
        <f ca="1">IF($A207&lt;$D$5,OFFSET('Constant mix'!I$12,'Volatilite Portfeuille'!$E$2+$A207,0),"")</f>
        <v>1.3576686514788381</v>
      </c>
      <c r="H207" s="7">
        <f ca="1">IF($A207&lt;$D$5,OFFSET('Constant mix'!J$12,'Volatilite Portfeuille'!$E$2+$A207,0),"")</f>
        <v>1.9055082501617071</v>
      </c>
      <c r="I207" s="7">
        <f ca="1">IF($A207&lt;$D$5,OFFSET('Constant mix'!K$12,'Volatilite Portfeuille'!$E$2+$A207,0),"")</f>
        <v>4.0341521683631498</v>
      </c>
      <c r="J207" s="7">
        <f ca="1">IF($A207&lt;$D$5,OFFSET('Constant mix'!L$12,'Volatilite Portfeuille'!$E$2+$A207,0),"")</f>
        <v>3.0137609195693242</v>
      </c>
      <c r="K207" s="7">
        <f ca="1">IF($A207&lt;$D$5,OFFSET('Constant mix'!M$12,'Volatilite Portfeuille'!$E$2+$A207,0),"")</f>
        <v>1.2812752753816095</v>
      </c>
      <c r="L207" s="7">
        <f ca="1">IF($A207&lt;$D$5,OFFSET('Constant mix'!N$12,'Volatilite Portfeuille'!$E$2+$A207,0),"")</f>
        <v>1.4661136252233786</v>
      </c>
      <c r="M207" s="7">
        <f ca="1">IF($A207&lt;$D$5,OFFSET('Constant mix'!O$12,'Volatilite Portfeuille'!$E$2+$A207,0),"")</f>
        <v>2.6740931164338284</v>
      </c>
      <c r="N207" s="7">
        <f ca="1">IF($A207&lt;$D$5,OFFSET('Constant mix'!$AM$12,'Volatilite Portfeuille'!$E$2+$A207,0),"")</f>
        <v>1.7416517089927679</v>
      </c>
      <c r="O207" s="5">
        <f t="shared" ca="1" si="55"/>
        <v>-6.8099206678495783E-4</v>
      </c>
      <c r="P207" s="27">
        <f t="shared" ca="1" si="56"/>
        <v>-4.5579115675233872E-3</v>
      </c>
      <c r="Q207" s="27">
        <f t="shared" ca="1" si="57"/>
        <v>1.7526376836531909E-3</v>
      </c>
      <c r="R207" s="27">
        <f t="shared" ca="1" si="58"/>
        <v>-2.7137931622500666E-4</v>
      </c>
      <c r="S207" s="27">
        <f t="shared" ca="1" si="59"/>
        <v>4.0059763980191399E-3</v>
      </c>
      <c r="T207" s="27">
        <f t="shared" ca="1" si="60"/>
        <v>1.3958982287791244E-2</v>
      </c>
      <c r="U207" s="27">
        <f t="shared" ca="1" si="61"/>
        <v>6.2000250053289019E-3</v>
      </c>
      <c r="V207" s="27">
        <f t="shared" ca="1" si="62"/>
        <v>1.7963040595225799E-4</v>
      </c>
      <c r="W207" s="27">
        <f t="shared" ca="1" si="63"/>
        <v>-6.3007021730510093E-4</v>
      </c>
      <c r="X207" s="50">
        <f t="shared" ca="1" si="64"/>
        <v>-5.9578637759127862E-4</v>
      </c>
      <c r="Y207" s="31">
        <f t="shared" ca="1" si="65"/>
        <v>1.6414900242185393E-3</v>
      </c>
      <c r="Z207" s="27"/>
      <c r="AA207" s="27"/>
      <c r="AB207" s="27"/>
    </row>
    <row r="208" spans="1:28" x14ac:dyDescent="0.35">
      <c r="A208" s="25">
        <f t="shared" si="54"/>
        <v>187</v>
      </c>
      <c r="B208" s="16">
        <f ca="1">IF(A208&lt;$D$5,OFFSET('Constant mix'!$B$12,'Volatilite Portfeuille'!$E$2+A208,0),"")</f>
        <v>38979</v>
      </c>
      <c r="C208" s="23">
        <f ca="1">IF($A208&lt;$D$5,OFFSET('Constant mix'!$C$13,'Volatilite Portfeuille'!$E$2+$A208,0),"")</f>
        <v>3.04E-2</v>
      </c>
      <c r="D208" s="25">
        <f ca="1">IF($A208&lt;$D$5,OFFSET('Constant mix'!F$12,'Volatilite Portfeuille'!$E$2+$A208,0),"")</f>
        <v>1.5542913389918698</v>
      </c>
      <c r="E208" s="7">
        <f ca="1">IF($A208&lt;$D$5,OFFSET('Constant mix'!G$12,'Volatilite Portfeuille'!$E$2+$A208,0),"")</f>
        <v>1.4736111778212597</v>
      </c>
      <c r="F208" s="7">
        <f ca="1">IF($A208&lt;$D$5,OFFSET('Constant mix'!H$12,'Volatilite Portfeuille'!$E$2+$A208,0),"")</f>
        <v>1.1354865532715148</v>
      </c>
      <c r="G208" s="7">
        <f ca="1">IF($A208&lt;$D$5,OFFSET('Constant mix'!I$12,'Volatilite Portfeuille'!$E$2+$A208,0),"")</f>
        <v>1.3471324962887301</v>
      </c>
      <c r="H208" s="7">
        <f ca="1">IF($A208&lt;$D$5,OFFSET('Constant mix'!J$12,'Volatilite Portfeuille'!$E$2+$A208,0),"")</f>
        <v>1.8906335400448184</v>
      </c>
      <c r="I208" s="7">
        <f ca="1">IF($A208&lt;$D$5,OFFSET('Constant mix'!K$12,'Volatilite Portfeuille'!$E$2+$A208,0),"")</f>
        <v>4.0312364469890269</v>
      </c>
      <c r="J208" s="7">
        <f ca="1">IF($A208&lt;$D$5,OFFSET('Constant mix'!L$12,'Volatilite Portfeuille'!$E$2+$A208,0),"")</f>
        <v>2.9640165287321341</v>
      </c>
      <c r="K208" s="7">
        <f ca="1">IF($A208&lt;$D$5,OFFSET('Constant mix'!M$12,'Volatilite Portfeuille'!$E$2+$A208,0),"")</f>
        <v>1.2816707151996174</v>
      </c>
      <c r="L208" s="7">
        <f ca="1">IF($A208&lt;$D$5,OFFSET('Constant mix'!N$12,'Volatilite Portfeuille'!$E$2+$A208,0),"")</f>
        <v>1.466716651618776</v>
      </c>
      <c r="M208" s="7">
        <f ca="1">IF($A208&lt;$D$5,OFFSET('Constant mix'!O$12,'Volatilite Portfeuille'!$E$2+$A208,0),"")</f>
        <v>2.6760493373124303</v>
      </c>
      <c r="N208" s="7">
        <f ca="1">IF($A208&lt;$D$5,OFFSET('Constant mix'!$AM$12,'Volatilite Portfeuille'!$E$2+$A208,0),"")</f>
        <v>1.741217265078129</v>
      </c>
      <c r="O208" s="5">
        <f t="shared" ca="1" si="55"/>
        <v>5.1174818203951755E-3</v>
      </c>
      <c r="P208" s="27">
        <f t="shared" ca="1" si="56"/>
        <v>3.9284627172937459E-3</v>
      </c>
      <c r="Q208" s="27">
        <f t="shared" ca="1" si="57"/>
        <v>-2.7282858214604522E-3</v>
      </c>
      <c r="R208" s="27">
        <f t="shared" ca="1" si="58"/>
        <v>-7.7604761505183362E-3</v>
      </c>
      <c r="S208" s="27">
        <f t="shared" ca="1" si="59"/>
        <v>-7.8061641116622393E-3</v>
      </c>
      <c r="T208" s="27">
        <f t="shared" ca="1" si="60"/>
        <v>-7.2275939340826767E-4</v>
      </c>
      <c r="U208" s="27">
        <f t="shared" ca="1" si="61"/>
        <v>-1.6505752169717169E-2</v>
      </c>
      <c r="V208" s="27">
        <f t="shared" ca="1" si="62"/>
        <v>3.086298671377552E-4</v>
      </c>
      <c r="W208" s="27">
        <f t="shared" ca="1" si="63"/>
        <v>4.1130945448064615E-4</v>
      </c>
      <c r="X208" s="50">
        <f t="shared" ca="1" si="64"/>
        <v>7.3154553466370231E-4</v>
      </c>
      <c r="Y208" s="31">
        <f t="shared" ca="1" si="65"/>
        <v>-2.494436243456466E-4</v>
      </c>
      <c r="Z208" s="27"/>
      <c r="AA208" s="27"/>
      <c r="AB208" s="27"/>
    </row>
    <row r="209" spans="1:28" x14ac:dyDescent="0.35">
      <c r="A209" s="25">
        <f t="shared" si="54"/>
        <v>188</v>
      </c>
      <c r="B209" s="16">
        <f ca="1">IF(A209&lt;$D$5,OFFSET('Constant mix'!$B$12,'Volatilite Portfeuille'!$E$2+A209,0),"")</f>
        <v>38980</v>
      </c>
      <c r="C209" s="23">
        <f ca="1">IF($A209&lt;$D$5,OFFSET('Constant mix'!$C$13,'Volatilite Portfeuille'!$E$2+$A209,0),"")</f>
        <v>3.0200000000000001E-2</v>
      </c>
      <c r="D209" s="25">
        <f ca="1">IF($A209&lt;$D$5,OFFSET('Constant mix'!F$12,'Volatilite Portfeuille'!$E$2+$A209,0),"")</f>
        <v>1.554709039938222</v>
      </c>
      <c r="E209" s="7">
        <f ca="1">IF($A209&lt;$D$5,OFFSET('Constant mix'!G$12,'Volatilite Portfeuille'!$E$2+$A209,0),"")</f>
        <v>1.4750363517088778</v>
      </c>
      <c r="F209" s="7">
        <f ca="1">IF($A209&lt;$D$5,OFFSET('Constant mix'!H$12,'Volatilite Portfeuille'!$E$2+$A209,0),"")</f>
        <v>1.1407038622824082</v>
      </c>
      <c r="G209" s="7">
        <f ca="1">IF($A209&lt;$D$5,OFFSET('Constant mix'!I$12,'Volatilite Portfeuille'!$E$2+$A209,0),"")</f>
        <v>1.3688933554704916</v>
      </c>
      <c r="H209" s="7">
        <f ca="1">IF($A209&lt;$D$5,OFFSET('Constant mix'!J$12,'Volatilite Portfeuille'!$E$2+$A209,0),"")</f>
        <v>1.9040113999409127</v>
      </c>
      <c r="I209" s="7">
        <f ca="1">IF($A209&lt;$D$5,OFFSET('Constant mix'!K$12,'Volatilite Portfeuille'!$E$2+$A209,0),"")</f>
        <v>4.0110171124937919</v>
      </c>
      <c r="J209" s="7">
        <f ca="1">IF($A209&lt;$D$5,OFFSET('Constant mix'!L$12,'Volatilite Portfeuille'!$E$2+$A209,0),"")</f>
        <v>2.9409738109154788</v>
      </c>
      <c r="K209" s="7">
        <f ca="1">IF($A209&lt;$D$5,OFFSET('Constant mix'!M$12,'Volatilite Portfeuille'!$E$2+$A209,0),"")</f>
        <v>1.282448253595327</v>
      </c>
      <c r="L209" s="7">
        <f ca="1">IF($A209&lt;$D$5,OFFSET('Constant mix'!N$12,'Volatilite Portfeuille'!$E$2+$A209,0),"")</f>
        <v>1.4683500641876592</v>
      </c>
      <c r="M209" s="7">
        <f ca="1">IF($A209&lt;$D$5,OFFSET('Constant mix'!O$12,'Volatilite Portfeuille'!$E$2+$A209,0),"")</f>
        <v>2.6767338389856934</v>
      </c>
      <c r="N209" s="7">
        <f ca="1">IF($A209&lt;$D$5,OFFSET('Constant mix'!$AM$12,'Volatilite Portfeuille'!$E$2+$A209,0),"")</f>
        <v>1.7429976685501571</v>
      </c>
      <c r="O209" s="5">
        <f t="shared" ca="1" si="55"/>
        <v>2.687404451620079E-4</v>
      </c>
      <c r="P209" s="27">
        <f t="shared" ca="1" si="56"/>
        <v>9.6713020983263398E-4</v>
      </c>
      <c r="Q209" s="27">
        <f t="shared" ca="1" si="57"/>
        <v>4.5947783316864221E-3</v>
      </c>
      <c r="R209" s="27">
        <f t="shared" ca="1" si="58"/>
        <v>1.6153466152521334E-2</v>
      </c>
      <c r="S209" s="27">
        <f t="shared" ca="1" si="59"/>
        <v>7.0758608755967511E-3</v>
      </c>
      <c r="T209" s="27">
        <f t="shared" ca="1" si="60"/>
        <v>-5.0156657296390739E-3</v>
      </c>
      <c r="U209" s="27">
        <f t="shared" ca="1" si="61"/>
        <v>-7.7741529418905442E-3</v>
      </c>
      <c r="V209" s="27">
        <f t="shared" ca="1" si="62"/>
        <v>6.06660030918027E-4</v>
      </c>
      <c r="W209" s="27">
        <f t="shared" ca="1" si="63"/>
        <v>1.1136524338770659E-3</v>
      </c>
      <c r="X209" s="50">
        <f t="shared" ca="1" si="64"/>
        <v>2.5578813653348575E-4</v>
      </c>
      <c r="Y209" s="31">
        <f t="shared" ca="1" si="65"/>
        <v>1.0225050645522593E-3</v>
      </c>
      <c r="Z209" s="27"/>
      <c r="AA209" s="27"/>
      <c r="AB209" s="27"/>
    </row>
    <row r="210" spans="1:28" x14ac:dyDescent="0.35">
      <c r="A210" s="25">
        <f t="shared" si="54"/>
        <v>189</v>
      </c>
      <c r="B210" s="16">
        <f ca="1">IF(A210&lt;$D$5,OFFSET('Constant mix'!$B$12,'Volatilite Portfeuille'!$E$2+A210,0),"")</f>
        <v>38981</v>
      </c>
      <c r="C210" s="23">
        <f ca="1">IF($A210&lt;$D$5,OFFSET('Constant mix'!$C$13,'Volatilite Portfeuille'!$E$2+$A210,0),"")</f>
        <v>3.0100000000000002E-2</v>
      </c>
      <c r="D210" s="25">
        <f ca="1">IF($A210&lt;$D$5,OFFSET('Constant mix'!F$12,'Volatilite Portfeuille'!$E$2+$A210,0),"")</f>
        <v>1.5629125262553383</v>
      </c>
      <c r="E210" s="7">
        <f ca="1">IF($A210&lt;$D$5,OFFSET('Constant mix'!G$12,'Volatilite Portfeuille'!$E$2+$A210,0),"")</f>
        <v>1.4757380678130252</v>
      </c>
      <c r="F210" s="7">
        <f ca="1">IF($A210&lt;$D$5,OFFSET('Constant mix'!H$12,'Volatilite Portfeuille'!$E$2+$A210,0),"")</f>
        <v>1.1354621078999516</v>
      </c>
      <c r="G210" s="7">
        <f ca="1">IF($A210&lt;$D$5,OFFSET('Constant mix'!I$12,'Volatilite Portfeuille'!$E$2+$A210,0),"")</f>
        <v>1.3761096053686752</v>
      </c>
      <c r="H210" s="7">
        <f ca="1">IF($A210&lt;$D$5,OFFSET('Constant mix'!J$12,'Volatilite Portfeuille'!$E$2+$A210,0),"")</f>
        <v>1.885633705177558</v>
      </c>
      <c r="I210" s="7">
        <f ca="1">IF($A210&lt;$D$5,OFFSET('Constant mix'!K$12,'Volatilite Portfeuille'!$E$2+$A210,0),"")</f>
        <v>3.9940694629141866</v>
      </c>
      <c r="J210" s="7">
        <f ca="1">IF($A210&lt;$D$5,OFFSET('Constant mix'!L$12,'Volatilite Portfeuille'!$E$2+$A210,0),"")</f>
        <v>2.9772380534733323</v>
      </c>
      <c r="K210" s="7">
        <f ca="1">IF($A210&lt;$D$5,OFFSET('Constant mix'!M$12,'Volatilite Portfeuille'!$E$2+$A210,0),"")</f>
        <v>1.2834169264481019</v>
      </c>
      <c r="L210" s="7">
        <f ca="1">IF($A210&lt;$D$5,OFFSET('Constant mix'!N$12,'Volatilite Portfeuille'!$E$2+$A210,0),"")</f>
        <v>1.4693198998226438</v>
      </c>
      <c r="M210" s="7">
        <f ca="1">IF($A210&lt;$D$5,OFFSET('Constant mix'!O$12,'Volatilite Portfeuille'!$E$2+$A210,0),"")</f>
        <v>2.6656023724545967</v>
      </c>
      <c r="N210" s="7">
        <f ca="1">IF($A210&lt;$D$5,OFFSET('Constant mix'!$AM$12,'Volatilite Portfeuille'!$E$2+$A210,0),"")</f>
        <v>1.7428956822582249</v>
      </c>
      <c r="O210" s="5">
        <f t="shared" ca="1" si="55"/>
        <v>5.2765412089210706E-3</v>
      </c>
      <c r="P210" s="27">
        <f t="shared" ca="1" si="56"/>
        <v>4.7572800720097064E-4</v>
      </c>
      <c r="Q210" s="27">
        <f t="shared" ca="1" si="57"/>
        <v>-4.5951929819615378E-3</v>
      </c>
      <c r="R210" s="27">
        <f t="shared" ca="1" si="58"/>
        <v>5.2715939261049893E-3</v>
      </c>
      <c r="S210" s="27">
        <f t="shared" ca="1" si="59"/>
        <v>-9.6520928204132383E-3</v>
      </c>
      <c r="T210" s="27">
        <f t="shared" ca="1" si="60"/>
        <v>-4.2252748129185669E-3</v>
      </c>
      <c r="U210" s="27">
        <f t="shared" ca="1" si="61"/>
        <v>1.2330692107239472E-2</v>
      </c>
      <c r="V210" s="27">
        <f t="shared" ca="1" si="62"/>
        <v>7.5533094614876894E-4</v>
      </c>
      <c r="W210" s="27">
        <f t="shared" ca="1" si="63"/>
        <v>6.6049347402796776E-4</v>
      </c>
      <c r="X210" s="50">
        <f t="shared" ca="1" si="64"/>
        <v>-4.1586004439331248E-3</v>
      </c>
      <c r="Y210" s="31">
        <f t="shared" ca="1" si="65"/>
        <v>-5.851200708550941E-5</v>
      </c>
      <c r="Z210" s="27"/>
      <c r="AA210" s="27"/>
      <c r="AB210" s="27"/>
    </row>
    <row r="211" spans="1:28" x14ac:dyDescent="0.35">
      <c r="A211" s="25">
        <f t="shared" si="54"/>
        <v>190</v>
      </c>
      <c r="B211" s="16">
        <f ca="1">IF(A211&lt;$D$5,OFFSET('Constant mix'!$B$12,'Volatilite Portfeuille'!$E$2+A211,0),"")</f>
        <v>38982</v>
      </c>
      <c r="C211" s="23">
        <f ca="1">IF($A211&lt;$D$5,OFFSET('Constant mix'!$C$13,'Volatilite Portfeuille'!$E$2+$A211,0),"")</f>
        <v>3.0100000000000002E-2</v>
      </c>
      <c r="D211" s="25">
        <f ca="1">IF($A211&lt;$D$5,OFFSET('Constant mix'!F$12,'Volatilite Portfeuille'!$E$2+$A211,0),"")</f>
        <v>1.5682326662681538</v>
      </c>
      <c r="E211" s="7">
        <f ca="1">IF($A211&lt;$D$5,OFFSET('Constant mix'!G$12,'Volatilite Portfeuille'!$E$2+$A211,0),"")</f>
        <v>1.4846897711088765</v>
      </c>
      <c r="F211" s="7">
        <f ca="1">IF($A211&lt;$D$5,OFFSET('Constant mix'!H$12,'Volatilite Portfeuille'!$E$2+$A211,0),"")</f>
        <v>1.1319356333683031</v>
      </c>
      <c r="G211" s="7">
        <f ca="1">IF($A211&lt;$D$5,OFFSET('Constant mix'!I$12,'Volatilite Portfeuille'!$E$2+$A211,0),"")</f>
        <v>1.3577636672395621</v>
      </c>
      <c r="H211" s="7">
        <f ca="1">IF($A211&lt;$D$5,OFFSET('Constant mix'!J$12,'Volatilite Portfeuille'!$E$2+$A211,0),"")</f>
        <v>1.8641406933843752</v>
      </c>
      <c r="I211" s="7">
        <f ca="1">IF($A211&lt;$D$5,OFFSET('Constant mix'!K$12,'Volatilite Portfeuille'!$E$2+$A211,0),"")</f>
        <v>3.9442670111819687</v>
      </c>
      <c r="J211" s="7">
        <f ca="1">IF($A211&lt;$D$5,OFFSET('Constant mix'!L$12,'Volatilite Portfeuille'!$E$2+$A211,0),"")</f>
        <v>2.9433054464545338</v>
      </c>
      <c r="K211" s="7">
        <f ca="1">IF($A211&lt;$D$5,OFFSET('Constant mix'!M$12,'Volatilite Portfeuille'!$E$2+$A211,0),"")</f>
        <v>1.2833330106129219</v>
      </c>
      <c r="L211" s="7">
        <f ca="1">IF($A211&lt;$D$5,OFFSET('Constant mix'!N$12,'Volatilite Portfeuille'!$E$2+$A211,0),"")</f>
        <v>1.4697463649517095</v>
      </c>
      <c r="M211" s="7">
        <f ca="1">IF($A211&lt;$D$5,OFFSET('Constant mix'!O$12,'Volatilite Portfeuille'!$E$2+$A211,0),"")</f>
        <v>2.6693049087364105</v>
      </c>
      <c r="N211" s="7">
        <f ca="1">IF($A211&lt;$D$5,OFFSET('Constant mix'!$AM$12,'Volatilite Portfeuille'!$E$2+$A211,0),"")</f>
        <v>1.7387977514597626</v>
      </c>
      <c r="O211" s="5">
        <f t="shared" ca="1" si="55"/>
        <v>3.4039908974063948E-3</v>
      </c>
      <c r="P211" s="27">
        <f t="shared" ca="1" si="56"/>
        <v>6.0659160938481005E-3</v>
      </c>
      <c r="Q211" s="27">
        <f t="shared" ca="1" si="57"/>
        <v>-3.1057615283797135E-3</v>
      </c>
      <c r="R211" s="27">
        <f t="shared" ca="1" si="58"/>
        <v>-1.3331741932139263E-2</v>
      </c>
      <c r="S211" s="27">
        <f t="shared" ca="1" si="59"/>
        <v>-1.1398296357435389E-2</v>
      </c>
      <c r="T211" s="27">
        <f t="shared" ca="1" si="60"/>
        <v>-1.2469100048119963E-2</v>
      </c>
      <c r="U211" s="27">
        <f t="shared" ca="1" si="61"/>
        <v>-1.1397344253077701E-2</v>
      </c>
      <c r="V211" s="27">
        <f t="shared" ca="1" si="62"/>
        <v>-6.5384703482274098E-5</v>
      </c>
      <c r="W211" s="27">
        <f t="shared" ca="1" si="63"/>
        <v>2.9024661621823711E-4</v>
      </c>
      <c r="X211" s="50">
        <f t="shared" ca="1" si="64"/>
        <v>1.3890054721117373E-3</v>
      </c>
      <c r="Y211" s="31">
        <f t="shared" ca="1" si="65"/>
        <v>-2.3512197776247579E-3</v>
      </c>
      <c r="Z211" s="27"/>
      <c r="AA211" s="27"/>
      <c r="AB211" s="27"/>
    </row>
    <row r="212" spans="1:28" x14ac:dyDescent="0.35">
      <c r="A212" s="25">
        <f t="shared" si="54"/>
        <v>191</v>
      </c>
      <c r="B212" s="16">
        <f ca="1">IF(A212&lt;$D$5,OFFSET('Constant mix'!$B$12,'Volatilite Portfeuille'!$E$2+A212,0),"")</f>
        <v>38985</v>
      </c>
      <c r="C212" s="23">
        <f ca="1">IF($A212&lt;$D$5,OFFSET('Constant mix'!$C$13,'Volatilite Portfeuille'!$E$2+$A212,0),"")</f>
        <v>3.0200000000000001E-2</v>
      </c>
      <c r="D212" s="25">
        <f ca="1">IF($A212&lt;$D$5,OFFSET('Constant mix'!F$12,'Volatilite Portfeuille'!$E$2+$A212,0),"")</f>
        <v>1.5723702971674238</v>
      </c>
      <c r="E212" s="7">
        <f ca="1">IF($A212&lt;$D$5,OFFSET('Constant mix'!G$12,'Volatilite Portfeuille'!$E$2+$A212,0),"")</f>
        <v>1.4885316610561954</v>
      </c>
      <c r="F212" s="7">
        <f ca="1">IF($A212&lt;$D$5,OFFSET('Constant mix'!H$12,'Volatilite Portfeuille'!$E$2+$A212,0),"")</f>
        <v>1.1405345744388053</v>
      </c>
      <c r="G212" s="7">
        <f ca="1">IF($A212&lt;$D$5,OFFSET('Constant mix'!I$12,'Volatilite Portfeuille'!$E$2+$A212,0),"")</f>
        <v>1.3627154150568035</v>
      </c>
      <c r="H212" s="7">
        <f ca="1">IF($A212&lt;$D$5,OFFSET('Constant mix'!J$12,'Volatilite Portfeuille'!$E$2+$A212,0),"")</f>
        <v>1.8831438435828516</v>
      </c>
      <c r="I212" s="7">
        <f ca="1">IF($A212&lt;$D$5,OFFSET('Constant mix'!K$12,'Volatilite Portfeuille'!$E$2+$A212,0),"")</f>
        <v>3.9330629636158236</v>
      </c>
      <c r="J212" s="7">
        <f ca="1">IF($A212&lt;$D$5,OFFSET('Constant mix'!L$12,'Volatilite Portfeuille'!$E$2+$A212,0),"")</f>
        <v>2.9423883462693943</v>
      </c>
      <c r="K212" s="7">
        <f ca="1">IF($A212&lt;$D$5,OFFSET('Constant mix'!M$12,'Volatilite Portfeuille'!$E$2+$A212,0),"")</f>
        <v>1.2843236387524872</v>
      </c>
      <c r="L212" s="7">
        <f ca="1">IF($A212&lt;$D$5,OFFSET('Constant mix'!N$12,'Volatilite Portfeuille'!$E$2+$A212,0),"")</f>
        <v>1.471324836771744</v>
      </c>
      <c r="M212" s="7">
        <f ca="1">IF($A212&lt;$D$5,OFFSET('Constant mix'!O$12,'Volatilite Portfeuille'!$E$2+$A212,0),"")</f>
        <v>2.6747639153342258</v>
      </c>
      <c r="N212" s="7">
        <f ca="1">IF($A212&lt;$D$5,OFFSET('Constant mix'!$AM$12,'Volatilite Portfeuille'!$E$2+$A212,0),"")</f>
        <v>1.7402991679109538</v>
      </c>
      <c r="O212" s="5">
        <f t="shared" ca="1" si="55"/>
        <v>2.6384037192108689E-3</v>
      </c>
      <c r="P212" s="27">
        <f t="shared" ca="1" si="56"/>
        <v>2.5876718639001872E-3</v>
      </c>
      <c r="Q212" s="27">
        <f t="shared" ca="1" si="57"/>
        <v>7.5966696488867225E-3</v>
      </c>
      <c r="R212" s="27">
        <f t="shared" ca="1" si="58"/>
        <v>3.6469880117713238E-3</v>
      </c>
      <c r="S212" s="27">
        <f t="shared" ca="1" si="59"/>
        <v>1.0194053627988753E-2</v>
      </c>
      <c r="T212" s="27">
        <f t="shared" ca="1" si="60"/>
        <v>-2.8405905417614452E-3</v>
      </c>
      <c r="U212" s="27">
        <f t="shared" ca="1" si="61"/>
        <v>-3.1158851903878571E-4</v>
      </c>
      <c r="V212" s="27">
        <f t="shared" ca="1" si="62"/>
        <v>7.7191822494482309E-4</v>
      </c>
      <c r="W212" s="27">
        <f t="shared" ca="1" si="63"/>
        <v>1.0739756584370319E-3</v>
      </c>
      <c r="X212" s="50">
        <f t="shared" ca="1" si="64"/>
        <v>2.0451041692346461E-3</v>
      </c>
      <c r="Y212" s="31">
        <f t="shared" ca="1" si="65"/>
        <v>8.6347963696797869E-4</v>
      </c>
      <c r="Z212" s="27"/>
      <c r="AA212" s="27"/>
      <c r="AB212" s="27"/>
    </row>
    <row r="213" spans="1:28" x14ac:dyDescent="0.35">
      <c r="A213" s="25">
        <f t="shared" si="54"/>
        <v>192</v>
      </c>
      <c r="B213" s="16">
        <f ca="1">IF(A213&lt;$D$5,OFFSET('Constant mix'!$B$12,'Volatilite Portfeuille'!$E$2+A213,0),"")</f>
        <v>38986</v>
      </c>
      <c r="C213" s="23">
        <f ca="1">IF($A213&lt;$D$5,OFFSET('Constant mix'!$C$13,'Volatilite Portfeuille'!$E$2+$A213,0),"")</f>
        <v>3.04E-2</v>
      </c>
      <c r="D213" s="25">
        <f ca="1">IF($A213&lt;$D$5,OFFSET('Constant mix'!F$12,'Volatilite Portfeuille'!$E$2+$A213,0),"")</f>
        <v>1.5696150835643887</v>
      </c>
      <c r="E213" s="7">
        <f ca="1">IF($A213&lt;$D$5,OFFSET('Constant mix'!G$12,'Volatilite Portfeuille'!$E$2+$A213,0),"")</f>
        <v>1.4892335165101689</v>
      </c>
      <c r="F213" s="7">
        <f ca="1">IF($A213&lt;$D$5,OFFSET('Constant mix'!H$12,'Volatilite Portfeuille'!$E$2+$A213,0),"")</f>
        <v>1.150025023128844</v>
      </c>
      <c r="G213" s="7">
        <f ca="1">IF($A213&lt;$D$5,OFFSET('Constant mix'!I$12,'Volatilite Portfeuille'!$E$2+$A213,0),"")</f>
        <v>1.3798707306399076</v>
      </c>
      <c r="H213" s="7">
        <f ca="1">IF($A213&lt;$D$5,OFFSET('Constant mix'!J$12,'Volatilite Portfeuille'!$E$2+$A213,0),"")</f>
        <v>1.8869299880903001</v>
      </c>
      <c r="I213" s="7">
        <f ca="1">IF($A213&lt;$D$5,OFFSET('Constant mix'!K$12,'Volatilite Portfeuille'!$E$2+$A213,0),"")</f>
        <v>3.960061793265377</v>
      </c>
      <c r="J213" s="7">
        <f ca="1">IF($A213&lt;$D$5,OFFSET('Constant mix'!L$12,'Volatilite Portfeuille'!$E$2+$A213,0),"")</f>
        <v>2.9523859984118812</v>
      </c>
      <c r="K213" s="7">
        <f ca="1">IF($A213&lt;$D$5,OFFSET('Constant mix'!M$12,'Volatilite Portfeuille'!$E$2+$A213,0),"")</f>
        <v>1.2845262217891924</v>
      </c>
      <c r="L213" s="7">
        <f ca="1">IF($A213&lt;$D$5,OFFSET('Constant mix'!N$12,'Volatilite Portfeuille'!$E$2+$A213,0),"")</f>
        <v>1.4717782875402228</v>
      </c>
      <c r="M213" s="7">
        <f ca="1">IF($A213&lt;$D$5,OFFSET('Constant mix'!O$12,'Volatilite Portfeuille'!$E$2+$A213,0),"")</f>
        <v>2.6816345381550111</v>
      </c>
      <c r="N213" s="7">
        <f ca="1">IF($A213&lt;$D$5,OFFSET('Constant mix'!$AM$12,'Volatilite Portfeuille'!$E$2+$A213,0),"")</f>
        <v>1.7440379387949916</v>
      </c>
      <c r="O213" s="5">
        <f t="shared" ca="1" si="55"/>
        <v>-1.7522676484021948E-3</v>
      </c>
      <c r="P213" s="27">
        <f t="shared" ca="1" si="56"/>
        <v>4.7150858281064245E-4</v>
      </c>
      <c r="Q213" s="27">
        <f t="shared" ca="1" si="57"/>
        <v>8.3210530419108863E-3</v>
      </c>
      <c r="R213" s="27">
        <f t="shared" ca="1" si="58"/>
        <v>1.2589066942042981E-2</v>
      </c>
      <c r="S213" s="27">
        <f t="shared" ca="1" si="59"/>
        <v>2.0105445053231197E-3</v>
      </c>
      <c r="T213" s="27">
        <f t="shared" ca="1" si="60"/>
        <v>6.864581090950006E-3</v>
      </c>
      <c r="U213" s="27">
        <f t="shared" ca="1" si="61"/>
        <v>3.3978017059381749E-3</v>
      </c>
      <c r="V213" s="27">
        <f t="shared" ca="1" si="62"/>
        <v>1.5773519274464576E-4</v>
      </c>
      <c r="W213" s="27">
        <f t="shared" ca="1" si="63"/>
        <v>3.0819215250499354E-4</v>
      </c>
      <c r="X213" s="50">
        <f t="shared" ca="1" si="64"/>
        <v>2.5686838308969229E-3</v>
      </c>
      <c r="Y213" s="31">
        <f t="shared" ca="1" si="65"/>
        <v>2.1483495211491732E-3</v>
      </c>
      <c r="Z213" s="27"/>
      <c r="AA213" s="27"/>
      <c r="AB213" s="27"/>
    </row>
    <row r="214" spans="1:28" x14ac:dyDescent="0.35">
      <c r="A214" s="25">
        <f t="shared" si="54"/>
        <v>193</v>
      </c>
      <c r="B214" s="16">
        <f ca="1">IF(A214&lt;$D$5,OFFSET('Constant mix'!$B$12,'Volatilite Portfeuille'!$E$2+A214,0),"")</f>
        <v>38987</v>
      </c>
      <c r="C214" s="23">
        <f ca="1">IF($A214&lt;$D$5,OFFSET('Constant mix'!$C$13,'Volatilite Portfeuille'!$E$2+$A214,0),"")</f>
        <v>3.0500000000000003E-2</v>
      </c>
      <c r="D214" s="25">
        <f ca="1">IF($A214&lt;$D$5,OFFSET('Constant mix'!F$12,'Volatilite Portfeuille'!$E$2+$A214,0),"")</f>
        <v>1.5691678581803938</v>
      </c>
      <c r="E214" s="7">
        <f ca="1">IF($A214&lt;$D$5,OFFSET('Constant mix'!G$12,'Volatilite Portfeuille'!$E$2+$A214,0),"")</f>
        <v>1.4873293302724906</v>
      </c>
      <c r="F214" s="7">
        <f ca="1">IF($A214&lt;$D$5,OFFSET('Constant mix'!H$12,'Volatilite Portfeuille'!$E$2+$A214,0),"")</f>
        <v>1.1509744048422559</v>
      </c>
      <c r="G214" s="7">
        <f ca="1">IF($A214&lt;$D$5,OFFSET('Constant mix'!I$12,'Volatilite Portfeuille'!$E$2+$A214,0),"")</f>
        <v>1.3881523958767477</v>
      </c>
      <c r="H214" s="7">
        <f ca="1">IF($A214&lt;$D$5,OFFSET('Constant mix'!J$12,'Volatilite Portfeuille'!$E$2+$A214,0),"")</f>
        <v>1.9196376228741958</v>
      </c>
      <c r="I214" s="7">
        <f ca="1">IF($A214&lt;$D$5,OFFSET('Constant mix'!K$12,'Volatilite Portfeuille'!$E$2+$A214,0),"")</f>
        <v>4.0008009808386049</v>
      </c>
      <c r="J214" s="7">
        <f ca="1">IF($A214&lt;$D$5,OFFSET('Constant mix'!L$12,'Volatilite Portfeuille'!$E$2+$A214,0),"")</f>
        <v>2.978159128683775</v>
      </c>
      <c r="K214" s="7">
        <f ca="1">IF($A214&lt;$D$5,OFFSET('Constant mix'!M$12,'Volatilite Portfeuille'!$E$2+$A214,0),"")</f>
        <v>1.2864496946220259</v>
      </c>
      <c r="L214" s="7">
        <f ca="1">IF($A214&lt;$D$5,OFFSET('Constant mix'!N$12,'Volatilite Portfeuille'!$E$2+$A214,0),"")</f>
        <v>1.4727046389376048</v>
      </c>
      <c r="M214" s="7">
        <f ca="1">IF($A214&lt;$D$5,OFFSET('Constant mix'!O$12,'Volatilite Portfeuille'!$E$2+$A214,0),"")</f>
        <v>2.6863448279292026</v>
      </c>
      <c r="N214" s="7">
        <f ca="1">IF($A214&lt;$D$5,OFFSET('Constant mix'!$AM$12,'Volatilite Portfeuille'!$E$2+$A214,0),"")</f>
        <v>1.748071230360565</v>
      </c>
      <c r="O214" s="5">
        <f t="shared" ca="1" si="55"/>
        <v>-2.8492678789715509E-4</v>
      </c>
      <c r="P214" s="27">
        <f t="shared" ca="1" si="56"/>
        <v>-1.2786350942063374E-3</v>
      </c>
      <c r="Q214" s="27">
        <f t="shared" ca="1" si="57"/>
        <v>8.2553135307339431E-4</v>
      </c>
      <c r="R214" s="27">
        <f t="shared" ca="1" si="58"/>
        <v>6.0017688997573426E-3</v>
      </c>
      <c r="S214" s="27">
        <f t="shared" ca="1" si="59"/>
        <v>1.7333782912103635E-2</v>
      </c>
      <c r="T214" s="27">
        <f t="shared" ca="1" si="60"/>
        <v>1.0287513099545675E-2</v>
      </c>
      <c r="U214" s="27">
        <f t="shared" ca="1" si="61"/>
        <v>8.7295937203866192E-3</v>
      </c>
      <c r="V214" s="27">
        <f t="shared" ca="1" si="62"/>
        <v>1.4974181143256882E-3</v>
      </c>
      <c r="W214" s="27">
        <f t="shared" ca="1" si="63"/>
        <v>6.2940960960244929E-4</v>
      </c>
      <c r="X214" s="50">
        <f t="shared" ca="1" si="64"/>
        <v>1.7564995181753584E-3</v>
      </c>
      <c r="Y214" s="31">
        <f t="shared" ca="1" si="65"/>
        <v>2.3126168736673502E-3</v>
      </c>
      <c r="Z214" s="27"/>
      <c r="AA214" s="27"/>
      <c r="AB214" s="27"/>
    </row>
    <row r="215" spans="1:28" x14ac:dyDescent="0.35">
      <c r="A215" s="25">
        <f t="shared" ref="A215:A278" si="66">A214+1</f>
        <v>194</v>
      </c>
      <c r="B215" s="16">
        <f ca="1">IF(A215&lt;$D$5,OFFSET('Constant mix'!$B$12,'Volatilite Portfeuille'!$E$2+A215,0),"")</f>
        <v>38988</v>
      </c>
      <c r="C215" s="23">
        <f ca="1">IF($A215&lt;$D$5,OFFSET('Constant mix'!$C$13,'Volatilite Portfeuille'!$E$2+$A215,0),"")</f>
        <v>3.1E-2</v>
      </c>
      <c r="D215" s="25">
        <f ca="1">IF($A215&lt;$D$5,OFFSET('Constant mix'!F$12,'Volatilite Portfeuille'!$E$2+$A215,0),"")</f>
        <v>1.5667017178842364</v>
      </c>
      <c r="E215" s="7">
        <f ca="1">IF($A215&lt;$D$5,OFFSET('Constant mix'!G$12,'Volatilite Portfeuille'!$E$2+$A215,0),"")</f>
        <v>1.4857152736166335</v>
      </c>
      <c r="F215" s="7">
        <f ca="1">IF($A215&lt;$D$5,OFFSET('Constant mix'!H$12,'Volatilite Portfeuille'!$E$2+$A215,0),"")</f>
        <v>1.150643018611111</v>
      </c>
      <c r="G215" s="7">
        <f ca="1">IF($A215&lt;$D$5,OFFSET('Constant mix'!I$12,'Volatilite Portfeuille'!$E$2+$A215,0),"")</f>
        <v>1.3882679327222909</v>
      </c>
      <c r="H215" s="7">
        <f ca="1">IF($A215&lt;$D$5,OFFSET('Constant mix'!J$12,'Volatilite Portfeuille'!$E$2+$A215,0),"")</f>
        <v>1.934712724630915</v>
      </c>
      <c r="I215" s="7">
        <f ca="1">IF($A215&lt;$D$5,OFFSET('Constant mix'!K$12,'Volatilite Portfeuille'!$E$2+$A215,0),"")</f>
        <v>4.0239810723528668</v>
      </c>
      <c r="J215" s="7">
        <f ca="1">IF($A215&lt;$D$5,OFFSET('Constant mix'!L$12,'Volatilite Portfeuille'!$E$2+$A215,0),"")</f>
        <v>2.9863290431581766</v>
      </c>
      <c r="K215" s="7">
        <f ca="1">IF($A215&lt;$D$5,OFFSET('Constant mix'!M$12,'Volatilite Portfeuille'!$E$2+$A215,0),"")</f>
        <v>1.2866532154875212</v>
      </c>
      <c r="L215" s="7">
        <f ca="1">IF($A215&lt;$D$5,OFFSET('Constant mix'!N$12,'Volatilite Portfeuille'!$E$2+$A215,0),"")</f>
        <v>1.4727938726792928</v>
      </c>
      <c r="M215" s="7">
        <f ca="1">IF($A215&lt;$D$5,OFFSET('Constant mix'!O$12,'Volatilite Portfeuille'!$E$2+$A215,0),"")</f>
        <v>2.688461522921711</v>
      </c>
      <c r="N215" s="7">
        <f ca="1">IF($A215&lt;$D$5,OFFSET('Constant mix'!$AM$12,'Volatilite Portfeuille'!$E$2+$A215,0),"")</f>
        <v>1.7496410969637821</v>
      </c>
      <c r="O215" s="5">
        <f t="shared" ref="O215:O278" ca="1" si="67">IF($A215&lt;$D$5,D215/D214-1,0)</f>
        <v>-1.5716229996051156E-3</v>
      </c>
      <c r="P215" s="27">
        <f t="shared" ref="P215:P278" ca="1" si="68">IF($A215&lt;$D$5,E215/E214-1,0)</f>
        <v>-1.0852046167618701E-3</v>
      </c>
      <c r="Q215" s="27">
        <f t="shared" ref="Q215:Q278" ca="1" si="69">IF($A215&lt;$D$5,F215/F214-1,0)</f>
        <v>-2.8791798475336083E-4</v>
      </c>
      <c r="R215" s="27">
        <f t="shared" ref="R215:R278" ca="1" si="70">IF($A215&lt;$D$5,G215/G214-1,0)</f>
        <v>8.3230663928901549E-5</v>
      </c>
      <c r="S215" s="27">
        <f t="shared" ref="S215:S278" ca="1" si="71">IF($A215&lt;$D$5,H215/H214-1,0)</f>
        <v>7.8530976769186633E-3</v>
      </c>
      <c r="T215" s="27">
        <f t="shared" ref="T215:T278" ca="1" si="72">IF($A215&lt;$D$5,I215/I214-1,0)</f>
        <v>5.7938626853173414E-3</v>
      </c>
      <c r="U215" s="27">
        <f t="shared" ref="U215:U278" ca="1" si="73">IF($A215&lt;$D$5,J215/J214-1,0)</f>
        <v>2.743276675753803E-3</v>
      </c>
      <c r="V215" s="27">
        <f t="shared" ref="V215:V278" ca="1" si="74">IF($A215&lt;$D$5,K215/K214-1,0)</f>
        <v>1.5820351650441822E-4</v>
      </c>
      <c r="W215" s="27">
        <f t="shared" ref="W215:W278" ca="1" si="75">IF($A215&lt;$D$5,L215/L214-1,0)</f>
        <v>6.0591743468840775E-5</v>
      </c>
      <c r="X215" s="50">
        <f t="shared" ref="X215:X278" ca="1" si="76">IF($A215&lt;$D$5,M215/M214-1,0)</f>
        <v>7.8794612311194889E-4</v>
      </c>
      <c r="Y215" s="31">
        <f t="shared" ref="Y215:Y278" ca="1" si="77">IF($A215&lt;$D$5,N215/N214-1,0)</f>
        <v>8.9805642696449972E-4</v>
      </c>
      <c r="Z215" s="27"/>
      <c r="AA215" s="27"/>
      <c r="AB215" s="27"/>
    </row>
    <row r="216" spans="1:28" x14ac:dyDescent="0.35">
      <c r="A216" s="25">
        <f t="shared" si="66"/>
        <v>195</v>
      </c>
      <c r="B216" s="16">
        <f ca="1">IF(A216&lt;$D$5,OFFSET('Constant mix'!$B$12,'Volatilite Portfeuille'!$E$2+A216,0),"")</f>
        <v>38989</v>
      </c>
      <c r="C216" s="23">
        <f ca="1">IF($A216&lt;$D$5,OFFSET('Constant mix'!$C$13,'Volatilite Portfeuille'!$E$2+$A216,0),"")</f>
        <v>3.0600000000000002E-2</v>
      </c>
      <c r="D216" s="25">
        <f ca="1">IF($A216&lt;$D$5,OFFSET('Constant mix'!F$12,'Volatilite Portfeuille'!$E$2+$A216,0),"")</f>
        <v>1.5653897888821457</v>
      </c>
      <c r="E216" s="7">
        <f ca="1">IF($A216&lt;$D$5,OFFSET('Constant mix'!G$12,'Volatilite Portfeuille'!$E$2+$A216,0),"")</f>
        <v>1.4838116787401487</v>
      </c>
      <c r="F216" s="7">
        <f ca="1">IF($A216&lt;$D$5,OFFSET('Constant mix'!H$12,'Volatilite Portfeuille'!$E$2+$A216,0),"")</f>
        <v>1.1492438384890333</v>
      </c>
      <c r="G216" s="7">
        <f ca="1">IF($A216&lt;$D$5,OFFSET('Constant mix'!I$12,'Volatilite Portfeuille'!$E$2+$A216,0),"")</f>
        <v>1.3898070035378776</v>
      </c>
      <c r="H216" s="7">
        <f ca="1">IF($A216&lt;$D$5,OFFSET('Constant mix'!J$12,'Volatilite Portfeuille'!$E$2+$A216,0),"")</f>
        <v>1.9355228284700687</v>
      </c>
      <c r="I216" s="7">
        <f ca="1">IF($A216&lt;$D$5,OFFSET('Constant mix'!K$12,'Volatilite Portfeuille'!$E$2+$A216,0),"")</f>
        <v>4.0114295537591351</v>
      </c>
      <c r="J216" s="7">
        <f ca="1">IF($A216&lt;$D$5,OFFSET('Constant mix'!L$12,'Volatilite Portfeuille'!$E$2+$A216,0),"")</f>
        <v>2.9909196738698771</v>
      </c>
      <c r="K216" s="7">
        <f ca="1">IF($A216&lt;$D$5,OFFSET('Constant mix'!M$12,'Volatilite Portfeuille'!$E$2+$A216,0),"")</f>
        <v>1.2871438355191465</v>
      </c>
      <c r="L216" s="7">
        <f ca="1">IF($A216&lt;$D$5,OFFSET('Constant mix'!N$12,'Volatilite Portfeuille'!$E$2+$A216,0),"")</f>
        <v>1.4731794978793251</v>
      </c>
      <c r="M216" s="7">
        <f ca="1">IF($A216&lt;$D$5,OFFSET('Constant mix'!O$12,'Volatilite Portfeuille'!$E$2+$A216,0),"")</f>
        <v>2.6854880408039095</v>
      </c>
      <c r="N216" s="7">
        <f ca="1">IF($A216&lt;$D$5,OFFSET('Constant mix'!$AM$12,'Volatilite Portfeuille'!$E$2+$A216,0),"")</f>
        <v>1.7491891292389439</v>
      </c>
      <c r="O216" s="5">
        <f t="shared" ca="1" si="67"/>
        <v>-8.3738275583333799E-4</v>
      </c>
      <c r="P216" s="27">
        <f t="shared" ca="1" si="68"/>
        <v>-1.2812649302923473E-3</v>
      </c>
      <c r="Q216" s="27">
        <f t="shared" ca="1" si="69"/>
        <v>-1.2159984456052708E-3</v>
      </c>
      <c r="R216" s="27">
        <f t="shared" ca="1" si="70"/>
        <v>1.1086266413780077E-3</v>
      </c>
      <c r="S216" s="27">
        <f t="shared" ca="1" si="71"/>
        <v>4.1872047919055966E-4</v>
      </c>
      <c r="T216" s="27">
        <f t="shared" ca="1" si="72"/>
        <v>-3.1191793321215799E-3</v>
      </c>
      <c r="U216" s="27">
        <f t="shared" ca="1" si="73"/>
        <v>1.5372153052650717E-3</v>
      </c>
      <c r="V216" s="27">
        <f t="shared" ca="1" si="74"/>
        <v>3.8131489178261369E-4</v>
      </c>
      <c r="W216" s="27">
        <f t="shared" ca="1" si="75"/>
        <v>2.6183243099109355E-4</v>
      </c>
      <c r="X216" s="50">
        <f t="shared" ca="1" si="76"/>
        <v>-1.1060162447741329E-3</v>
      </c>
      <c r="Y216" s="31">
        <f t="shared" ca="1" si="77"/>
        <v>-2.5832024957717081E-4</v>
      </c>
      <c r="Z216" s="27"/>
      <c r="AA216" s="27"/>
      <c r="AB216" s="27"/>
    </row>
    <row r="217" spans="1:28" x14ac:dyDescent="0.35">
      <c r="A217" s="25">
        <f t="shared" si="66"/>
        <v>196</v>
      </c>
      <c r="B217" s="16">
        <f ca="1">IF(A217&lt;$D$5,OFFSET('Constant mix'!$B$12,'Volatilite Portfeuille'!$E$2+A217,0),"")</f>
        <v>38992</v>
      </c>
      <c r="C217" s="23">
        <f ca="1">IF($A217&lt;$D$5,OFFSET('Constant mix'!$C$13,'Volatilite Portfeuille'!$E$2+$A217,0),"")</f>
        <v>3.1E-2</v>
      </c>
      <c r="D217" s="25">
        <f ca="1">IF($A217&lt;$D$5,OFFSET('Constant mix'!F$12,'Volatilite Portfeuille'!$E$2+$A217,0),"")</f>
        <v>1.5678087407116017</v>
      </c>
      <c r="E217" s="7">
        <f ca="1">IF($A217&lt;$D$5,OFFSET('Constant mix'!G$12,'Volatilite Portfeuille'!$E$2+$A217,0),"")</f>
        <v>1.4869420102594242</v>
      </c>
      <c r="F217" s="7">
        <f ca="1">IF($A217&lt;$D$5,OFFSET('Constant mix'!H$12,'Volatilite Portfeuille'!$E$2+$A217,0),"")</f>
        <v>1.145263188646384</v>
      </c>
      <c r="G217" s="7">
        <f ca="1">IF($A217&lt;$D$5,OFFSET('Constant mix'!I$12,'Volatilite Portfeuille'!$E$2+$A217,0),"")</f>
        <v>1.3873182163437119</v>
      </c>
      <c r="H217" s="7">
        <f ca="1">IF($A217&lt;$D$5,OFFSET('Constant mix'!J$12,'Volatilite Portfeuille'!$E$2+$A217,0),"")</f>
        <v>1.9480816919809585</v>
      </c>
      <c r="I217" s="7">
        <f ca="1">IF($A217&lt;$D$5,OFFSET('Constant mix'!K$12,'Volatilite Portfeuille'!$E$2+$A217,0),"")</f>
        <v>4.0259037005986489</v>
      </c>
      <c r="J217" s="7">
        <f ca="1">IF($A217&lt;$D$5,OFFSET('Constant mix'!L$12,'Volatilite Portfeuille'!$E$2+$A217,0),"")</f>
        <v>2.9501660397706222</v>
      </c>
      <c r="K217" s="7">
        <f ca="1">IF($A217&lt;$D$5,OFFSET('Constant mix'!M$12,'Volatilite Portfeuille'!$E$2+$A217,0),"")</f>
        <v>1.3125162059080413</v>
      </c>
      <c r="L217" s="7">
        <f ca="1">IF($A217&lt;$D$5,OFFSET('Constant mix'!N$12,'Volatilite Portfeuille'!$E$2+$A217,0),"")</f>
        <v>1.4834434689653688</v>
      </c>
      <c r="M217" s="7">
        <f ca="1">IF($A217&lt;$D$5,OFFSET('Constant mix'!O$12,'Volatilite Portfeuille'!$E$2+$A217,0),"")</f>
        <v>2.6911465535618389</v>
      </c>
      <c r="N217" s="7">
        <f ca="1">IF($A217&lt;$D$5,OFFSET('Constant mix'!$AM$12,'Volatilite Portfeuille'!$E$2+$A217,0),"")</f>
        <v>1.7591019863530006</v>
      </c>
      <c r="O217" s="5">
        <f t="shared" ca="1" si="67"/>
        <v>1.5452712459453899E-3</v>
      </c>
      <c r="P217" s="27">
        <f t="shared" ca="1" si="68"/>
        <v>2.1096555338702139E-3</v>
      </c>
      <c r="Q217" s="27">
        <f t="shared" ca="1" si="69"/>
        <v>-3.4637121464865528E-3</v>
      </c>
      <c r="R217" s="27">
        <f t="shared" ca="1" si="70"/>
        <v>-1.7907430224701759E-3</v>
      </c>
      <c r="S217" s="27">
        <f t="shared" ca="1" si="71"/>
        <v>6.488615544161247E-3</v>
      </c>
      <c r="T217" s="27">
        <f t="shared" ca="1" si="72"/>
        <v>3.608226604889575E-3</v>
      </c>
      <c r="U217" s="27">
        <f t="shared" ca="1" si="73"/>
        <v>-1.3625786896016789E-2</v>
      </c>
      <c r="V217" s="27">
        <f t="shared" ca="1" si="74"/>
        <v>1.9712148470696134E-2</v>
      </c>
      <c r="W217" s="27">
        <f t="shared" ca="1" si="75"/>
        <v>6.9672236823949962E-3</v>
      </c>
      <c r="X217" s="50">
        <f t="shared" ca="1" si="76"/>
        <v>2.1070705480541463E-3</v>
      </c>
      <c r="Y217" s="31">
        <f t="shared" ca="1" si="77"/>
        <v>5.6671156642562615E-3</v>
      </c>
      <c r="Z217" s="27"/>
      <c r="AA217" s="27"/>
      <c r="AB217" s="27"/>
    </row>
    <row r="218" spans="1:28" x14ac:dyDescent="0.35">
      <c r="A218" s="25">
        <f t="shared" si="66"/>
        <v>197</v>
      </c>
      <c r="B218" s="16">
        <f ca="1">IF(A218&lt;$D$5,OFFSET('Constant mix'!$B$12,'Volatilite Portfeuille'!$E$2+A218,0),"")</f>
        <v>38993</v>
      </c>
      <c r="C218" s="23">
        <f ca="1">IF($A218&lt;$D$5,OFFSET('Constant mix'!$C$13,'Volatilite Portfeuille'!$E$2+$A218,0),"")</f>
        <v>3.1899999999999998E-2</v>
      </c>
      <c r="D218" s="25">
        <f ca="1">IF($A218&lt;$D$5,OFFSET('Constant mix'!F$12,'Volatilite Portfeuille'!$E$2+$A218,0),"")</f>
        <v>1.5679400889592836</v>
      </c>
      <c r="E218" s="7">
        <f ca="1">IF($A218&lt;$D$5,OFFSET('Constant mix'!G$12,'Volatilite Portfeuille'!$E$2+$A218,0),"")</f>
        <v>1.4819957213566743</v>
      </c>
      <c r="F218" s="7">
        <f ca="1">IF($A218&lt;$D$5,OFFSET('Constant mix'!H$12,'Volatilite Portfeuille'!$E$2+$A218,0),"")</f>
        <v>1.1477096324254896</v>
      </c>
      <c r="G218" s="7">
        <f ca="1">IF($A218&lt;$D$5,OFFSET('Constant mix'!I$12,'Volatilite Portfeuille'!$E$2+$A218,0),"")</f>
        <v>1.3835249142201922</v>
      </c>
      <c r="H218" s="7">
        <f ca="1">IF($A218&lt;$D$5,OFFSET('Constant mix'!J$12,'Volatilite Portfeuille'!$E$2+$A218,0),"")</f>
        <v>1.954213547865651</v>
      </c>
      <c r="I218" s="7">
        <f ca="1">IF($A218&lt;$D$5,OFFSET('Constant mix'!K$12,'Volatilite Portfeuille'!$E$2+$A218,0),"")</f>
        <v>3.9982541246677914</v>
      </c>
      <c r="J218" s="7">
        <f ca="1">IF($A218&lt;$D$5,OFFSET('Constant mix'!L$12,'Volatilite Portfeuille'!$E$2+$A218,0),"")</f>
        <v>2.889420887052375</v>
      </c>
      <c r="K218" s="7">
        <f ca="1">IF($A218&lt;$D$5,OFFSET('Constant mix'!M$12,'Volatilite Portfeuille'!$E$2+$A218,0),"")</f>
        <v>1.3131964749274456</v>
      </c>
      <c r="L218" s="7">
        <f ca="1">IF($A218&lt;$D$5,OFFSET('Constant mix'!N$12,'Volatilite Portfeuille'!$E$2+$A218,0),"")</f>
        <v>1.4832823233336907</v>
      </c>
      <c r="M218" s="7">
        <f ca="1">IF($A218&lt;$D$5,OFFSET('Constant mix'!O$12,'Volatilite Portfeuille'!$E$2+$A218,0),"")</f>
        <v>2.6862427244933778</v>
      </c>
      <c r="N218" s="7">
        <f ca="1">IF($A218&lt;$D$5,OFFSET('Constant mix'!$AM$12,'Volatilite Portfeuille'!$E$2+$A218,0),"")</f>
        <v>1.7570917887558519</v>
      </c>
      <c r="O218" s="5">
        <f t="shared" ca="1" si="67"/>
        <v>8.377823408634022E-5</v>
      </c>
      <c r="P218" s="27">
        <f t="shared" ca="1" si="68"/>
        <v>-3.3264840650287786E-3</v>
      </c>
      <c r="Q218" s="27">
        <f t="shared" ca="1" si="69"/>
        <v>2.1361411100597749E-3</v>
      </c>
      <c r="R218" s="27">
        <f t="shared" ca="1" si="70"/>
        <v>-2.7342696713930081E-3</v>
      </c>
      <c r="S218" s="27">
        <f t="shared" ca="1" si="71"/>
        <v>3.1476379609405303E-3</v>
      </c>
      <c r="T218" s="27">
        <f t="shared" ca="1" si="72"/>
        <v>-6.8679178607143898E-3</v>
      </c>
      <c r="U218" s="27">
        <f t="shared" ca="1" si="73"/>
        <v>-2.0590418267769861E-2</v>
      </c>
      <c r="V218" s="27">
        <f t="shared" ca="1" si="74"/>
        <v>5.1829380570089789E-4</v>
      </c>
      <c r="W218" s="27">
        <f t="shared" ca="1" si="75"/>
        <v>-1.0862943890310728E-4</v>
      </c>
      <c r="X218" s="50">
        <f t="shared" ca="1" si="76"/>
        <v>-1.8222081075334184E-3</v>
      </c>
      <c r="Y218" s="31">
        <f t="shared" ca="1" si="77"/>
        <v>-1.1427407920312493E-3</v>
      </c>
      <c r="Z218" s="27"/>
      <c r="AA218" s="27"/>
      <c r="AB218" s="27"/>
    </row>
    <row r="219" spans="1:28" x14ac:dyDescent="0.35">
      <c r="A219" s="25">
        <f t="shared" si="66"/>
        <v>198</v>
      </c>
      <c r="B219" s="16">
        <f ca="1">IF(A219&lt;$D$5,OFFSET('Constant mix'!$B$12,'Volatilite Portfeuille'!$E$2+A219,0),"")</f>
        <v>38994</v>
      </c>
      <c r="C219" s="23">
        <f ca="1">IF($A219&lt;$D$5,OFFSET('Constant mix'!$C$13,'Volatilite Portfeuille'!$E$2+$A219,0),"")</f>
        <v>3.2400000000000005E-2</v>
      </c>
      <c r="D219" s="25">
        <f ca="1">IF($A219&lt;$D$5,OFFSET('Constant mix'!F$12,'Volatilite Portfeuille'!$E$2+$A219,0),"")</f>
        <v>1.5735579573249803</v>
      </c>
      <c r="E219" s="7">
        <f ca="1">IF($A219&lt;$D$5,OFFSET('Constant mix'!G$12,'Volatilite Portfeuille'!$E$2+$A219,0),"")</f>
        <v>1.4866132196901758</v>
      </c>
      <c r="F219" s="7">
        <f ca="1">IF($A219&lt;$D$5,OFFSET('Constant mix'!H$12,'Volatilite Portfeuille'!$E$2+$A219,0),"")</f>
        <v>1.1606290159389743</v>
      </c>
      <c r="G219" s="7">
        <f ca="1">IF($A219&lt;$D$5,OFFSET('Constant mix'!I$12,'Volatilite Portfeuille'!$E$2+$A219,0),"")</f>
        <v>1.396077264083587</v>
      </c>
      <c r="H219" s="7">
        <f ca="1">IF($A219&lt;$D$5,OFFSET('Constant mix'!J$12,'Volatilite Portfeuille'!$E$2+$A219,0),"")</f>
        <v>1.9651498415304118</v>
      </c>
      <c r="I219" s="7">
        <f ca="1">IF($A219&lt;$D$5,OFFSET('Constant mix'!K$12,'Volatilite Portfeuille'!$E$2+$A219,0),"")</f>
        <v>3.9910351180139148</v>
      </c>
      <c r="J219" s="7">
        <f ca="1">IF($A219&lt;$D$5,OFFSET('Constant mix'!L$12,'Volatilite Portfeuille'!$E$2+$A219,0),"")</f>
        <v>2.9150618066407175</v>
      </c>
      <c r="K219" s="7">
        <f ca="1">IF($A219&lt;$D$5,OFFSET('Constant mix'!M$12,'Volatilite Portfeuille'!$E$2+$A219,0),"")</f>
        <v>1.3149290878732547</v>
      </c>
      <c r="L219" s="7">
        <f ca="1">IF($A219&lt;$D$5,OFFSET('Constant mix'!N$12,'Volatilite Portfeuille'!$E$2+$A219,0),"")</f>
        <v>1.4844420311164257</v>
      </c>
      <c r="M219" s="7">
        <f ca="1">IF($A219&lt;$D$5,OFFSET('Constant mix'!O$12,'Volatilite Portfeuille'!$E$2+$A219,0),"")</f>
        <v>2.6972285467652735</v>
      </c>
      <c r="N219" s="7">
        <f ca="1">IF($A219&lt;$D$5,OFFSET('Constant mix'!$AM$12,'Volatilite Portfeuille'!$E$2+$A219,0),"")</f>
        <v>1.7591667617618609</v>
      </c>
      <c r="O219" s="5">
        <f t="shared" ca="1" si="67"/>
        <v>3.5829611126438898E-3</v>
      </c>
      <c r="P219" s="27">
        <f t="shared" ca="1" si="68"/>
        <v>3.1157298681498968E-3</v>
      </c>
      <c r="Q219" s="27">
        <f t="shared" ca="1" si="69"/>
        <v>1.1256665578541547E-2</v>
      </c>
      <c r="R219" s="27">
        <f t="shared" ca="1" si="70"/>
        <v>9.0727313504648244E-3</v>
      </c>
      <c r="S219" s="27">
        <f t="shared" ca="1" si="71"/>
        <v>5.5962633544861529E-3</v>
      </c>
      <c r="T219" s="27">
        <f t="shared" ca="1" si="72"/>
        <v>-1.8055397252860761E-3</v>
      </c>
      <c r="U219" s="27">
        <f t="shared" ca="1" si="73"/>
        <v>8.8740687461770218E-3</v>
      </c>
      <c r="V219" s="27">
        <f t="shared" ca="1" si="74"/>
        <v>1.3193859250228979E-3</v>
      </c>
      <c r="W219" s="27">
        <f t="shared" ca="1" si="75"/>
        <v>7.8185235844285828E-4</v>
      </c>
      <c r="X219" s="50">
        <f t="shared" ca="1" si="76"/>
        <v>4.0896610614244988E-3</v>
      </c>
      <c r="Y219" s="31">
        <f t="shared" ca="1" si="77"/>
        <v>1.1809132677571554E-3</v>
      </c>
      <c r="Z219" s="27"/>
      <c r="AA219" s="27"/>
      <c r="AB219" s="27"/>
    </row>
    <row r="220" spans="1:28" x14ac:dyDescent="0.35">
      <c r="A220" s="25">
        <f t="shared" si="66"/>
        <v>199</v>
      </c>
      <c r="B220" s="16">
        <f ca="1">IF(A220&lt;$D$5,OFFSET('Constant mix'!$B$12,'Volatilite Portfeuille'!$E$2+A220,0),"")</f>
        <v>38995</v>
      </c>
      <c r="C220" s="23">
        <f ca="1">IF($A220&lt;$D$5,OFFSET('Constant mix'!$C$13,'Volatilite Portfeuille'!$E$2+$A220,0),"")</f>
        <v>3.2500000000000001E-2</v>
      </c>
      <c r="D220" s="25">
        <f ca="1">IF($A220&lt;$D$5,OFFSET('Constant mix'!F$12,'Volatilite Portfeuille'!$E$2+$A220,0),"")</f>
        <v>1.5687875137718899</v>
      </c>
      <c r="E220" s="7">
        <f ca="1">IF($A220&lt;$D$5,OFFSET('Constant mix'!G$12,'Volatilite Portfeuille'!$E$2+$A220,0),"")</f>
        <v>1.4848592691844915</v>
      </c>
      <c r="F220" s="7">
        <f ca="1">IF($A220&lt;$D$5,OFFSET('Constant mix'!H$12,'Volatilite Portfeuille'!$E$2+$A220,0),"")</f>
        <v>1.1628586596072783</v>
      </c>
      <c r="G220" s="7">
        <f ca="1">IF($A220&lt;$D$5,OFFSET('Constant mix'!I$12,'Volatilite Portfeuille'!$E$2+$A220,0),"")</f>
        <v>1.4047293572277082</v>
      </c>
      <c r="H220" s="7">
        <f ca="1">IF($A220&lt;$D$5,OFFSET('Constant mix'!J$12,'Volatilite Portfeuille'!$E$2+$A220,0),"")</f>
        <v>1.9780394801040306</v>
      </c>
      <c r="I220" s="7">
        <f ca="1">IF($A220&lt;$D$5,OFFSET('Constant mix'!K$12,'Volatilite Portfeuille'!$E$2+$A220,0),"")</f>
        <v>4.0449534010679224</v>
      </c>
      <c r="J220" s="7">
        <f ca="1">IF($A220&lt;$D$5,OFFSET('Constant mix'!L$12,'Volatilite Portfeuille'!$E$2+$A220,0),"")</f>
        <v>2.9515991187933661</v>
      </c>
      <c r="K220" s="7">
        <f ca="1">IF($A220&lt;$D$5,OFFSET('Constant mix'!M$12,'Volatilite Portfeuille'!$E$2+$A220,0),"")</f>
        <v>1.317715656290199</v>
      </c>
      <c r="L220" s="7">
        <f ca="1">IF($A220&lt;$D$5,OFFSET('Constant mix'!N$12,'Volatilite Portfeuille'!$E$2+$A220,0),"")</f>
        <v>1.4855009547986657</v>
      </c>
      <c r="M220" s="7">
        <f ca="1">IF($A220&lt;$D$5,OFFSET('Constant mix'!O$12,'Volatilite Portfeuille'!$E$2+$A220,0),"")</f>
        <v>2.7012863137904306</v>
      </c>
      <c r="N220" s="7">
        <f ca="1">IF($A220&lt;$D$5,OFFSET('Constant mix'!$AM$12,'Volatilite Portfeuille'!$E$2+$A220,0),"")</f>
        <v>1.7642791543024143</v>
      </c>
      <c r="O220" s="5">
        <f t="shared" ca="1" si="67"/>
        <v>-3.0316287562741628E-3</v>
      </c>
      <c r="P220" s="27">
        <f t="shared" ca="1" si="68"/>
        <v>-1.1798297515811518E-3</v>
      </c>
      <c r="Q220" s="27">
        <f t="shared" ca="1" si="69"/>
        <v>1.9210649033276628E-3</v>
      </c>
      <c r="R220" s="27">
        <f t="shared" ca="1" si="70"/>
        <v>6.1974314507589057E-3</v>
      </c>
      <c r="S220" s="27">
        <f t="shared" ca="1" si="71"/>
        <v>6.5591123390269512E-3</v>
      </c>
      <c r="T220" s="27">
        <f t="shared" ca="1" si="72"/>
        <v>1.3509849314691014E-2</v>
      </c>
      <c r="U220" s="27">
        <f t="shared" ca="1" si="73"/>
        <v>1.2533975118268259E-2</v>
      </c>
      <c r="V220" s="27">
        <f t="shared" ca="1" si="74"/>
        <v>2.119177712808229E-3</v>
      </c>
      <c r="W220" s="27">
        <f t="shared" ca="1" si="75"/>
        <v>7.1334795164990084E-4</v>
      </c>
      <c r="X220" s="50">
        <f t="shared" ca="1" si="76"/>
        <v>1.5044209101313655E-3</v>
      </c>
      <c r="Y220" s="31">
        <f t="shared" ca="1" si="77"/>
        <v>2.9061443472437887E-3</v>
      </c>
      <c r="Z220" s="27"/>
      <c r="AA220" s="27"/>
      <c r="AB220" s="27"/>
    </row>
    <row r="221" spans="1:28" x14ac:dyDescent="0.35">
      <c r="A221" s="25">
        <f t="shared" si="66"/>
        <v>200</v>
      </c>
      <c r="B221" s="16">
        <f ca="1">IF(A221&lt;$D$5,OFFSET('Constant mix'!$B$12,'Volatilite Portfeuille'!$E$2+A221,0),"")</f>
        <v>38996</v>
      </c>
      <c r="C221" s="23">
        <f ca="1">IF($A221&lt;$D$5,OFFSET('Constant mix'!$C$13,'Volatilite Portfeuille'!$E$2+$A221,0),"")</f>
        <v>3.1899999999999998E-2</v>
      </c>
      <c r="D221" s="25">
        <f ca="1">IF($A221&lt;$D$5,OFFSET('Constant mix'!F$12,'Volatilite Portfeuille'!$E$2+$A221,0),"")</f>
        <v>1.5596875045062637</v>
      </c>
      <c r="E221" s="7">
        <f ca="1">IF($A221&lt;$D$5,OFFSET('Constant mix'!G$12,'Volatilite Portfeuille'!$E$2+$A221,0),"")</f>
        <v>1.481512915617867</v>
      </c>
      <c r="F221" s="7">
        <f ca="1">IF($A221&lt;$D$5,OFFSET('Constant mix'!H$12,'Volatilite Portfeuille'!$E$2+$A221,0),"")</f>
        <v>1.1612519151255662</v>
      </c>
      <c r="G221" s="7">
        <f ca="1">IF($A221&lt;$D$5,OFFSET('Constant mix'!I$12,'Volatilite Portfeuille'!$E$2+$A221,0),"")</f>
        <v>1.4041441443457252</v>
      </c>
      <c r="H221" s="7">
        <f ca="1">IF($A221&lt;$D$5,OFFSET('Constant mix'!J$12,'Volatilite Portfeuille'!$E$2+$A221,0),"")</f>
        <v>1.9745809060584918</v>
      </c>
      <c r="I221" s="7">
        <f ca="1">IF($A221&lt;$D$5,OFFSET('Constant mix'!K$12,'Volatilite Portfeuille'!$E$2+$A221,0),"")</f>
        <v>4.0398027127735059</v>
      </c>
      <c r="J221" s="7">
        <f ca="1">IF($A221&lt;$D$5,OFFSET('Constant mix'!L$12,'Volatilite Portfeuille'!$E$2+$A221,0),"")</f>
        <v>2.973632506398471</v>
      </c>
      <c r="K221" s="7">
        <f ca="1">IF($A221&lt;$D$5,OFFSET('Constant mix'!M$12,'Volatilite Portfeuille'!$E$2+$A221,0),"")</f>
        <v>1.318593096934211</v>
      </c>
      <c r="L221" s="7">
        <f ca="1">IF($A221&lt;$D$5,OFFSET('Constant mix'!N$12,'Volatilite Portfeuille'!$E$2+$A221,0),"")</f>
        <v>1.4856489252443632</v>
      </c>
      <c r="M221" s="7">
        <f ca="1">IF($A221&lt;$D$5,OFFSET('Constant mix'!O$12,'Volatilite Portfeuille'!$E$2+$A221,0),"")</f>
        <v>2.6958754031094205</v>
      </c>
      <c r="N221" s="7">
        <f ca="1">IF($A221&lt;$D$5,OFFSET('Constant mix'!$AM$12,'Volatilite Portfeuille'!$E$2+$A221,0),"")</f>
        <v>1.7639530547680535</v>
      </c>
      <c r="O221" s="5">
        <f t="shared" ca="1" si="67"/>
        <v>-5.800664006909817E-3</v>
      </c>
      <c r="P221" s="27">
        <f t="shared" ca="1" si="68"/>
        <v>-2.253650319644307E-3</v>
      </c>
      <c r="Q221" s="27">
        <f t="shared" ca="1" si="69"/>
        <v>-1.3817194965505264E-3</v>
      </c>
      <c r="R221" s="27">
        <f t="shared" ca="1" si="70"/>
        <v>-4.1660187350101019E-4</v>
      </c>
      <c r="S221" s="27">
        <f t="shared" ca="1" si="71"/>
        <v>-1.7484858519390967E-3</v>
      </c>
      <c r="T221" s="27">
        <f t="shared" ca="1" si="72"/>
        <v>-1.2733615900387685E-3</v>
      </c>
      <c r="U221" s="27">
        <f t="shared" ca="1" si="73"/>
        <v>7.4648984222871473E-3</v>
      </c>
      <c r="V221" s="27">
        <f t="shared" ca="1" si="74"/>
        <v>6.6588010837054235E-4</v>
      </c>
      <c r="W221" s="27">
        <f t="shared" ca="1" si="75"/>
        <v>9.9609795079169672E-5</v>
      </c>
      <c r="X221" s="50">
        <f t="shared" ca="1" si="76"/>
        <v>-2.003086697395462E-3</v>
      </c>
      <c r="Y221" s="31">
        <f t="shared" ca="1" si="77"/>
        <v>-1.8483443142514044E-4</v>
      </c>
      <c r="Z221" s="27"/>
      <c r="AA221" s="27"/>
      <c r="AB221" s="27"/>
    </row>
    <row r="222" spans="1:28" x14ac:dyDescent="0.35">
      <c r="A222" s="25">
        <f t="shared" si="66"/>
        <v>201</v>
      </c>
      <c r="B222" s="16">
        <f ca="1">IF(A222&lt;$D$5,OFFSET('Constant mix'!$B$12,'Volatilite Portfeuille'!$E$2+A222,0),"")</f>
        <v>38999</v>
      </c>
      <c r="C222" s="23">
        <f ca="1">IF($A222&lt;$D$5,OFFSET('Constant mix'!$C$13,'Volatilite Portfeuille'!$E$2+$A222,0),"")</f>
        <v>3.0899999999999997E-2</v>
      </c>
      <c r="D222" s="25">
        <f ca="1">IF($A222&lt;$D$5,OFFSET('Constant mix'!F$12,'Volatilite Portfeuille'!$E$2+$A222,0),"")</f>
        <v>1.5601038481932983</v>
      </c>
      <c r="E222" s="7">
        <f ca="1">IF($A222&lt;$D$5,OFFSET('Constant mix'!G$12,'Volatilite Portfeuille'!$E$2+$A222,0),"")</f>
        <v>1.480458808647622</v>
      </c>
      <c r="F222" s="7">
        <f ca="1">IF($A222&lt;$D$5,OFFSET('Constant mix'!H$12,'Volatilite Portfeuille'!$E$2+$A222,0),"")</f>
        <v>1.16198948870833</v>
      </c>
      <c r="G222" s="7">
        <f ca="1">IF($A222&lt;$D$5,OFFSET('Constant mix'!I$12,'Volatilite Portfeuille'!$E$2+$A222,0),"")</f>
        <v>1.4052289780157337</v>
      </c>
      <c r="H222" s="7">
        <f ca="1">IF($A222&lt;$D$5,OFFSET('Constant mix'!J$12,'Volatilite Portfeuille'!$E$2+$A222,0),"")</f>
        <v>1.9618661837675921</v>
      </c>
      <c r="I222" s="7">
        <f ca="1">IF($A222&lt;$D$5,OFFSET('Constant mix'!K$12,'Volatilite Portfeuille'!$E$2+$A222,0),"")</f>
        <v>4.0327870964087129</v>
      </c>
      <c r="J222" s="7">
        <f ca="1">IF($A222&lt;$D$5,OFFSET('Constant mix'!L$12,'Volatilite Portfeuille'!$E$2+$A222,0),"")</f>
        <v>3.0361288479784743</v>
      </c>
      <c r="K222" s="7">
        <f ca="1">IF($A222&lt;$D$5,OFFSET('Constant mix'!M$12,'Volatilite Portfeuille'!$E$2+$A222,0),"")</f>
        <v>1.3183603504511427</v>
      </c>
      <c r="L222" s="7">
        <f ca="1">IF($A222&lt;$D$5,OFFSET('Constant mix'!N$12,'Volatilite Portfeuille'!$E$2+$A222,0),"")</f>
        <v>1.4863136242205195</v>
      </c>
      <c r="M222" s="7">
        <f ca="1">IF($A222&lt;$D$5,OFFSET('Constant mix'!O$12,'Volatilite Portfeuille'!$E$2+$A222,0),"")</f>
        <v>2.69539955083907</v>
      </c>
      <c r="N222" s="7">
        <f ca="1">IF($A222&lt;$D$5,OFFSET('Constant mix'!$AM$12,'Volatilite Portfeuille'!$E$2+$A222,0),"")</f>
        <v>1.7642100079652634</v>
      </c>
      <c r="O222" s="5">
        <f t="shared" ca="1" si="67"/>
        <v>2.6694045174546766E-4</v>
      </c>
      <c r="P222" s="27">
        <f t="shared" ca="1" si="68"/>
        <v>-7.1150710812761808E-4</v>
      </c>
      <c r="Q222" s="27">
        <f t="shared" ca="1" si="69"/>
        <v>6.3515381387668768E-4</v>
      </c>
      <c r="R222" s="27">
        <f t="shared" ca="1" si="70"/>
        <v>7.7259423427200602E-4</v>
      </c>
      <c r="S222" s="27">
        <f t="shared" ca="1" si="71"/>
        <v>-6.4392004662294777E-3</v>
      </c>
      <c r="T222" s="27">
        <f t="shared" ca="1" si="72"/>
        <v>-1.7366235095120919E-3</v>
      </c>
      <c r="U222" s="27">
        <f t="shared" ca="1" si="73"/>
        <v>2.1016834274419471E-2</v>
      </c>
      <c r="V222" s="27">
        <f t="shared" ca="1" si="74"/>
        <v>-1.765112251910228E-4</v>
      </c>
      <c r="W222" s="27">
        <f t="shared" ca="1" si="75"/>
        <v>4.4741322452535037E-4</v>
      </c>
      <c r="X222" s="50">
        <f t="shared" ca="1" si="76"/>
        <v>-1.7651122518558271E-4</v>
      </c>
      <c r="Y222" s="31">
        <f t="shared" ca="1" si="77"/>
        <v>1.4566895446299633E-4</v>
      </c>
      <c r="Z222" s="27"/>
      <c r="AA222" s="27"/>
      <c r="AB222" s="27"/>
    </row>
    <row r="223" spans="1:28" x14ac:dyDescent="0.35">
      <c r="A223" s="25">
        <f t="shared" si="66"/>
        <v>202</v>
      </c>
      <c r="B223" s="16">
        <f ca="1">IF(A223&lt;$D$5,OFFSET('Constant mix'!$B$12,'Volatilite Portfeuille'!$E$2+A223,0),"")</f>
        <v>39000</v>
      </c>
      <c r="C223" s="23">
        <f ca="1">IF($A223&lt;$D$5,OFFSET('Constant mix'!$C$13,'Volatilite Portfeuille'!$E$2+$A223,0),"")</f>
        <v>3.3099999999999997E-2</v>
      </c>
      <c r="D223" s="25">
        <f ca="1">IF($A223&lt;$D$5,OFFSET('Constant mix'!F$12,'Volatilite Portfeuille'!$E$2+$A223,0),"")</f>
        <v>1.5550412288333335</v>
      </c>
      <c r="E223" s="7">
        <f ca="1">IF($A223&lt;$D$5,OFFSET('Constant mix'!G$12,'Volatilite Portfeuille'!$E$2+$A223,0),"")</f>
        <v>1.4747892709299997</v>
      </c>
      <c r="F223" s="7">
        <f ca="1">IF($A223&lt;$D$5,OFFSET('Constant mix'!H$12,'Volatilite Portfeuille'!$E$2+$A223,0),"")</f>
        <v>1.1633738513450023</v>
      </c>
      <c r="G223" s="7">
        <f ca="1">IF($A223&lt;$D$5,OFFSET('Constant mix'!I$12,'Volatilite Portfeuille'!$E$2+$A223,0),"")</f>
        <v>1.4124611477505993</v>
      </c>
      <c r="H223" s="7">
        <f ca="1">IF($A223&lt;$D$5,OFFSET('Constant mix'!J$12,'Volatilite Portfeuille'!$E$2+$A223,0),"")</f>
        <v>1.9891726421784697</v>
      </c>
      <c r="I223" s="7">
        <f ca="1">IF($A223&lt;$D$5,OFFSET('Constant mix'!K$12,'Volatilite Portfeuille'!$E$2+$A223,0),"")</f>
        <v>4.0524378007554649</v>
      </c>
      <c r="J223" s="7">
        <f ca="1">IF($A223&lt;$D$5,OFFSET('Constant mix'!L$12,'Volatilite Portfeuille'!$E$2+$A223,0),"")</f>
        <v>2.9910205247300774</v>
      </c>
      <c r="K223" s="7">
        <f ca="1">IF($A223&lt;$D$5,OFFSET('Constant mix'!M$12,'Volatilite Portfeuille'!$E$2+$A223,0),"")</f>
        <v>1.3176121016025157</v>
      </c>
      <c r="L223" s="7">
        <f ca="1">IF($A223&lt;$D$5,OFFSET('Constant mix'!N$12,'Volatilite Portfeuille'!$E$2+$A223,0),"")</f>
        <v>1.4868974378759343</v>
      </c>
      <c r="M223" s="7">
        <f ca="1">IF($A223&lt;$D$5,OFFSET('Constant mix'!O$12,'Volatilite Portfeuille'!$E$2+$A223,0),"")</f>
        <v>2.6929044501534354</v>
      </c>
      <c r="N223" s="7">
        <f ca="1">IF($A223&lt;$D$5,OFFSET('Constant mix'!$AM$12,'Volatilite Portfeuille'!$E$2+$A223,0),"")</f>
        <v>1.7665099102929434</v>
      </c>
      <c r="O223" s="5">
        <f t="shared" ca="1" si="67"/>
        <v>-3.2450527994194456E-3</v>
      </c>
      <c r="P223" s="27">
        <f t="shared" ca="1" si="68"/>
        <v>-3.8295815354709717E-3</v>
      </c>
      <c r="Q223" s="27">
        <f t="shared" ca="1" si="69"/>
        <v>1.1913727706875932E-3</v>
      </c>
      <c r="R223" s="27">
        <f t="shared" ca="1" si="70"/>
        <v>5.1466130061434967E-3</v>
      </c>
      <c r="S223" s="27">
        <f t="shared" ca="1" si="71"/>
        <v>1.3918614142396812E-2</v>
      </c>
      <c r="T223" s="27">
        <f t="shared" ca="1" si="72"/>
        <v>4.8727353755548819E-3</v>
      </c>
      <c r="U223" s="27">
        <f t="shared" ca="1" si="73"/>
        <v>-1.4857183442142485E-2</v>
      </c>
      <c r="V223" s="27">
        <f t="shared" ca="1" si="74"/>
        <v>-5.6756018820725007E-4</v>
      </c>
      <c r="W223" s="27">
        <f t="shared" ca="1" si="75"/>
        <v>3.9279304576189666E-4</v>
      </c>
      <c r="X223" s="50">
        <f t="shared" ca="1" si="76"/>
        <v>-9.2568861817088344E-4</v>
      </c>
      <c r="Y223" s="31">
        <f t="shared" ca="1" si="77"/>
        <v>1.3036443038505485E-3</v>
      </c>
      <c r="Z223" s="27"/>
      <c r="AA223" s="27"/>
      <c r="AB223" s="27"/>
    </row>
    <row r="224" spans="1:28" x14ac:dyDescent="0.35">
      <c r="A224" s="25">
        <f t="shared" si="66"/>
        <v>203</v>
      </c>
      <c r="B224" s="16">
        <f ca="1">IF(A224&lt;$D$5,OFFSET('Constant mix'!$B$12,'Volatilite Portfeuille'!$E$2+A224,0),"")</f>
        <v>39001</v>
      </c>
      <c r="C224" s="23">
        <f ca="1">IF($A224&lt;$D$5,OFFSET('Constant mix'!$C$13,'Volatilite Portfeuille'!$E$2+$A224,0),"")</f>
        <v>3.3099999999999997E-2</v>
      </c>
      <c r="D224" s="25">
        <f ca="1">IF($A224&lt;$D$5,OFFSET('Constant mix'!F$12,'Volatilite Portfeuille'!$E$2+$A224,0),"")</f>
        <v>1.5514177240955807</v>
      </c>
      <c r="E224" s="7">
        <f ca="1">IF($A224&lt;$D$5,OFFSET('Constant mix'!G$12,'Volatilite Portfeuille'!$E$2+$A224,0),"")</f>
        <v>1.4753489870801191</v>
      </c>
      <c r="F224" s="7">
        <f ca="1">IF($A224&lt;$D$5,OFFSET('Constant mix'!H$12,'Volatilite Portfeuille'!$E$2+$A224,0),"")</f>
        <v>1.1619754553181543</v>
      </c>
      <c r="G224" s="7">
        <f ca="1">IF($A224&lt;$D$5,OFFSET('Constant mix'!I$12,'Volatilite Portfeuille'!$E$2+$A224,0),"")</f>
        <v>1.4143581519058523</v>
      </c>
      <c r="H224" s="7">
        <f ca="1">IF($A224&lt;$D$5,OFFSET('Constant mix'!J$12,'Volatilite Portfeuille'!$E$2+$A224,0),"")</f>
        <v>1.9784340238769276</v>
      </c>
      <c r="I224" s="7">
        <f ca="1">IF($A224&lt;$D$5,OFFSET('Constant mix'!K$12,'Volatilite Portfeuille'!$E$2+$A224,0),"")</f>
        <v>4.0502233871151621</v>
      </c>
      <c r="J224" s="7">
        <f ca="1">IF($A224&lt;$D$5,OFFSET('Constant mix'!L$12,'Volatilite Portfeuille'!$E$2+$A224,0),"")</f>
        <v>3.0039792161117131</v>
      </c>
      <c r="K224" s="7">
        <f ca="1">IF($A224&lt;$D$5,OFFSET('Constant mix'!M$12,'Volatilite Portfeuille'!$E$2+$A224,0),"")</f>
        <v>1.3174333397281188</v>
      </c>
      <c r="L224" s="7">
        <f ca="1">IF($A224&lt;$D$5,OFFSET('Constant mix'!N$12,'Volatilite Portfeuille'!$E$2+$A224,0),"")</f>
        <v>1.4876267896375468</v>
      </c>
      <c r="M224" s="7">
        <f ca="1">IF($A224&lt;$D$5,OFFSET('Constant mix'!O$12,'Volatilite Portfeuille'!$E$2+$A224,0),"")</f>
        <v>2.6895779388039127</v>
      </c>
      <c r="N224" s="7">
        <f ca="1">IF($A224&lt;$D$5,OFFSET('Constant mix'!$AM$12,'Volatilite Portfeuille'!$E$2+$A224,0),"")</f>
        <v>1.7670571800530819</v>
      </c>
      <c r="O224" s="5">
        <f t="shared" ca="1" si="67"/>
        <v>-2.3301663457960808E-3</v>
      </c>
      <c r="P224" s="27">
        <f t="shared" ca="1" si="68"/>
        <v>3.7952279769881692E-4</v>
      </c>
      <c r="Q224" s="27">
        <f t="shared" ca="1" si="69"/>
        <v>-1.2020177565718049E-3</v>
      </c>
      <c r="R224" s="27">
        <f t="shared" ca="1" si="70"/>
        <v>1.3430487332513064E-3</v>
      </c>
      <c r="S224" s="27">
        <f t="shared" ca="1" si="71"/>
        <v>-5.3985350863168247E-3</v>
      </c>
      <c r="T224" s="27">
        <f t="shared" ca="1" si="72"/>
        <v>-5.4643988363989315E-4</v>
      </c>
      <c r="U224" s="27">
        <f t="shared" ca="1" si="73"/>
        <v>4.3325317477735936E-3</v>
      </c>
      <c r="V224" s="27">
        <f t="shared" ca="1" si="74"/>
        <v>-1.3567109332068839E-4</v>
      </c>
      <c r="W224" s="27">
        <f t="shared" ca="1" si="75"/>
        <v>4.9051921338594262E-4</v>
      </c>
      <c r="X224" s="50">
        <f t="shared" ca="1" si="76"/>
        <v>-1.2352875533081509E-3</v>
      </c>
      <c r="Y224" s="31">
        <f t="shared" ca="1" si="77"/>
        <v>3.0980282473924703E-4</v>
      </c>
      <c r="Z224" s="27"/>
      <c r="AA224" s="27"/>
      <c r="AB224" s="27"/>
    </row>
    <row r="225" spans="1:28" x14ac:dyDescent="0.35">
      <c r="A225" s="25">
        <f t="shared" si="66"/>
        <v>204</v>
      </c>
      <c r="B225" s="16">
        <f ca="1">IF(A225&lt;$D$5,OFFSET('Constant mix'!$B$12,'Volatilite Portfeuille'!$E$2+A225,0),"")</f>
        <v>39002</v>
      </c>
      <c r="C225" s="23">
        <f ca="1">IF($A225&lt;$D$5,OFFSET('Constant mix'!$C$13,'Volatilite Portfeuille'!$E$2+$A225,0),"")</f>
        <v>3.3099999999999997E-2</v>
      </c>
      <c r="D225" s="25">
        <f ca="1">IF($A225&lt;$D$5,OFFSET('Constant mix'!F$12,'Volatilite Portfeuille'!$E$2+$A225,0),"")</f>
        <v>1.5524249489810706</v>
      </c>
      <c r="E225" s="7">
        <f ca="1">IF($A225&lt;$D$5,OFFSET('Constant mix'!G$12,'Volatilite Portfeuille'!$E$2+$A225,0),"")</f>
        <v>1.4760626727594854</v>
      </c>
      <c r="F225" s="7">
        <f ca="1">IF($A225&lt;$D$5,OFFSET('Constant mix'!H$12,'Volatilite Portfeuille'!$E$2+$A225,0),"")</f>
        <v>1.1721317244682004</v>
      </c>
      <c r="G225" s="7">
        <f ca="1">IF($A225&lt;$D$5,OFFSET('Constant mix'!I$12,'Volatilite Portfeuille'!$E$2+$A225,0),"")</f>
        <v>1.426219829090863</v>
      </c>
      <c r="H225" s="7">
        <f ca="1">IF($A225&lt;$D$5,OFFSET('Constant mix'!J$12,'Volatilite Portfeuille'!$E$2+$A225,0),"")</f>
        <v>1.989521205133358</v>
      </c>
      <c r="I225" s="7">
        <f ca="1">IF($A225&lt;$D$5,OFFSET('Constant mix'!K$12,'Volatilite Portfeuille'!$E$2+$A225,0),"")</f>
        <v>4.0740304147227668</v>
      </c>
      <c r="J225" s="7">
        <f ca="1">IF($A225&lt;$D$5,OFFSET('Constant mix'!L$12,'Volatilite Portfeuille'!$E$2+$A225,0),"")</f>
        <v>3.0078819606445841</v>
      </c>
      <c r="K225" s="7">
        <f ca="1">IF($A225&lt;$D$5,OFFSET('Constant mix'!M$12,'Volatilite Portfeuille'!$E$2+$A225,0),"")</f>
        <v>1.3190769450088138</v>
      </c>
      <c r="L225" s="7">
        <f ca="1">IF($A225&lt;$D$5,OFFSET('Constant mix'!N$12,'Volatilite Portfeuille'!$E$2+$A225,0),"")</f>
        <v>1.4892062127112393</v>
      </c>
      <c r="M225" s="7">
        <f ca="1">IF($A225&lt;$D$5,OFFSET('Constant mix'!O$12,'Volatilite Portfeuille'!$E$2+$A225,0),"")</f>
        <v>2.695291825035917</v>
      </c>
      <c r="N225" s="7">
        <f ca="1">IF($A225&lt;$D$5,OFFSET('Constant mix'!$AM$12,'Volatilite Portfeuille'!$E$2+$A225,0),"")</f>
        <v>1.7713087916540464</v>
      </c>
      <c r="O225" s="5">
        <f t="shared" ca="1" si="67"/>
        <v>6.492286828019278E-4</v>
      </c>
      <c r="P225" s="27">
        <f t="shared" ca="1" si="68"/>
        <v>4.8374024425146267E-4</v>
      </c>
      <c r="Q225" s="27">
        <f t="shared" ca="1" si="69"/>
        <v>8.7405195209266928E-3</v>
      </c>
      <c r="R225" s="27">
        <f t="shared" ca="1" si="70"/>
        <v>8.3866149242517452E-3</v>
      </c>
      <c r="S225" s="27">
        <f t="shared" ca="1" si="71"/>
        <v>5.6040186948989046E-3</v>
      </c>
      <c r="T225" s="27">
        <f t="shared" ca="1" si="72"/>
        <v>5.8779542094742343E-3</v>
      </c>
      <c r="U225" s="27">
        <f t="shared" ca="1" si="73"/>
        <v>1.2991915895885775E-3</v>
      </c>
      <c r="V225" s="27">
        <f t="shared" ca="1" si="74"/>
        <v>1.247581362282979E-3</v>
      </c>
      <c r="W225" s="27">
        <f t="shared" ca="1" si="75"/>
        <v>1.0617065279372451E-3</v>
      </c>
      <c r="X225" s="50">
        <f t="shared" ca="1" si="76"/>
        <v>2.1244546029199896E-3</v>
      </c>
      <c r="Y225" s="31">
        <f t="shared" ca="1" si="77"/>
        <v>2.4060407602863876E-3</v>
      </c>
      <c r="Z225" s="27"/>
      <c r="AA225" s="27"/>
      <c r="AB225" s="27"/>
    </row>
    <row r="226" spans="1:28" x14ac:dyDescent="0.35">
      <c r="A226" s="25">
        <f t="shared" si="66"/>
        <v>205</v>
      </c>
      <c r="B226" s="16">
        <f ca="1">IF(A226&lt;$D$5,OFFSET('Constant mix'!$B$12,'Volatilite Portfeuille'!$E$2+A226,0),"")</f>
        <v>39003</v>
      </c>
      <c r="C226" s="23">
        <f ca="1">IF($A226&lt;$D$5,OFFSET('Constant mix'!$C$13,'Volatilite Portfeuille'!$E$2+$A226,0),"")</f>
        <v>3.32E-2</v>
      </c>
      <c r="D226" s="25">
        <f ca="1">IF($A226&lt;$D$5,OFFSET('Constant mix'!F$12,'Volatilite Portfeuille'!$E$2+$A226,0),"")</f>
        <v>1.5499655056438693</v>
      </c>
      <c r="E226" s="7">
        <f ca="1">IF($A226&lt;$D$5,OFFSET('Constant mix'!G$12,'Volatilite Portfeuille'!$E$2+$A226,0),"")</f>
        <v>1.4730062293702779</v>
      </c>
      <c r="F226" s="7">
        <f ca="1">IF($A226&lt;$D$5,OFFSET('Constant mix'!H$12,'Volatilite Portfeuille'!$E$2+$A226,0),"")</f>
        <v>1.1745905136971089</v>
      </c>
      <c r="G226" s="7">
        <f ca="1">IF($A226&lt;$D$5,OFFSET('Constant mix'!I$12,'Volatilite Portfeuille'!$E$2+$A226,0),"")</f>
        <v>1.4256388156176811</v>
      </c>
      <c r="H226" s="7">
        <f ca="1">IF($A226&lt;$D$5,OFFSET('Constant mix'!J$12,'Volatilite Portfeuille'!$E$2+$A226,0),"")</f>
        <v>2.0004805120459617</v>
      </c>
      <c r="I226" s="7">
        <f ca="1">IF($A226&lt;$D$5,OFFSET('Constant mix'!K$12,'Volatilite Portfeuille'!$E$2+$A226,0),"")</f>
        <v>4.1417246131589405</v>
      </c>
      <c r="J226" s="7">
        <f ca="1">IF($A226&lt;$D$5,OFFSET('Constant mix'!L$12,'Volatilite Portfeuille'!$E$2+$A226,0),"")</f>
        <v>3.0535400978816054</v>
      </c>
      <c r="K226" s="7">
        <f ca="1">IF($A226&lt;$D$5,OFFSET('Constant mix'!M$12,'Volatilite Portfeuille'!$E$2+$A226,0),"")</f>
        <v>1.3195744765373441</v>
      </c>
      <c r="L226" s="7">
        <f ca="1">IF($A226&lt;$D$5,OFFSET('Constant mix'!N$12,'Volatilite Portfeuille'!$E$2+$A226,0),"")</f>
        <v>1.4901403385388878</v>
      </c>
      <c r="M226" s="7">
        <f ca="1">IF($A226&lt;$D$5,OFFSET('Constant mix'!O$12,'Volatilite Portfeuille'!$E$2+$A226,0),"")</f>
        <v>2.6956149332858224</v>
      </c>
      <c r="N226" s="7">
        <f ca="1">IF($A226&lt;$D$5,OFFSET('Constant mix'!$AM$12,'Volatilite Portfeuille'!$E$2+$A226,0),"")</f>
        <v>1.7766363759847148</v>
      </c>
      <c r="O226" s="5">
        <f t="shared" ca="1" si="67"/>
        <v>-1.5842590901515852E-3</v>
      </c>
      <c r="P226" s="27">
        <f t="shared" ca="1" si="68"/>
        <v>-2.0706731804913669E-3</v>
      </c>
      <c r="Q226" s="27">
        <f t="shared" ca="1" si="69"/>
        <v>2.0977072606955804E-3</v>
      </c>
      <c r="R226" s="27">
        <f t="shared" ca="1" si="70"/>
        <v>-4.0738002748996749E-4</v>
      </c>
      <c r="S226" s="27">
        <f t="shared" ca="1" si="71"/>
        <v>5.5085147543671997E-3</v>
      </c>
      <c r="T226" s="27">
        <f t="shared" ca="1" si="72"/>
        <v>1.6616026770821302E-2</v>
      </c>
      <c r="U226" s="27">
        <f t="shared" ca="1" si="73"/>
        <v>1.5179497677906495E-2</v>
      </c>
      <c r="V226" s="27">
        <f t="shared" ca="1" si="74"/>
        <v>3.7718158172106442E-4</v>
      </c>
      <c r="W226" s="27">
        <f t="shared" ca="1" si="75"/>
        <v>6.2726425640402539E-4</v>
      </c>
      <c r="X226" s="50">
        <f t="shared" ca="1" si="76"/>
        <v>1.1987876299857092E-4</v>
      </c>
      <c r="Y226" s="31">
        <f t="shared" ca="1" si="77"/>
        <v>3.0077106576620327E-3</v>
      </c>
      <c r="Z226" s="27"/>
      <c r="AA226" s="27"/>
      <c r="AB226" s="27"/>
    </row>
    <row r="227" spans="1:28" x14ac:dyDescent="0.35">
      <c r="A227" s="25">
        <f t="shared" si="66"/>
        <v>206</v>
      </c>
      <c r="B227" s="16">
        <f ca="1">IF(A227&lt;$D$5,OFFSET('Constant mix'!$B$12,'Volatilite Portfeuille'!$E$2+A227,0),"")</f>
        <v>39006</v>
      </c>
      <c r="C227" s="23">
        <f ca="1">IF($A227&lt;$D$5,OFFSET('Constant mix'!$C$13,'Volatilite Portfeuille'!$E$2+$A227,0),"")</f>
        <v>3.32E-2</v>
      </c>
      <c r="D227" s="25">
        <f ca="1">IF($A227&lt;$D$5,OFFSET('Constant mix'!F$12,'Volatilite Portfeuille'!$E$2+$A227,0),"")</f>
        <v>1.5524097645638761</v>
      </c>
      <c r="E227" s="7">
        <f ca="1">IF($A227&lt;$D$5,OFFSET('Constant mix'!G$12,'Volatilite Portfeuille'!$E$2+$A227,0),"")</f>
        <v>1.4732616445900641</v>
      </c>
      <c r="F227" s="7">
        <f ca="1">IF($A227&lt;$D$5,OFFSET('Constant mix'!H$12,'Volatilite Portfeuille'!$E$2+$A227,0),"")</f>
        <v>1.1770491269446308</v>
      </c>
      <c r="G227" s="7">
        <f ca="1">IF($A227&lt;$D$5,OFFSET('Constant mix'!I$12,'Volatilite Portfeuille'!$E$2+$A227,0),"")</f>
        <v>1.4260264020225841</v>
      </c>
      <c r="H227" s="7">
        <f ca="1">IF($A227&lt;$D$5,OFFSET('Constant mix'!J$12,'Volatilite Portfeuille'!$E$2+$A227,0),"")</f>
        <v>2.0082989426419493</v>
      </c>
      <c r="I227" s="7">
        <f ca="1">IF($A227&lt;$D$5,OFFSET('Constant mix'!K$12,'Volatilite Portfeuille'!$E$2+$A227,0),"")</f>
        <v>4.1667026879204174</v>
      </c>
      <c r="J227" s="7">
        <f ca="1">IF($A227&lt;$D$5,OFFSET('Constant mix'!L$12,'Volatilite Portfeuille'!$E$2+$A227,0),"")</f>
        <v>3.1161113943548235</v>
      </c>
      <c r="K227" s="7">
        <f ca="1">IF($A227&lt;$D$5,OFFSET('Constant mix'!M$12,'Volatilite Portfeuille'!$E$2+$A227,0),"")</f>
        <v>1.3200165710264338</v>
      </c>
      <c r="L227" s="7">
        <f ca="1">IF($A227&lt;$D$5,OFFSET('Constant mix'!N$12,'Volatilite Portfeuille'!$E$2+$A227,0),"")</f>
        <v>1.4909920033598825</v>
      </c>
      <c r="M227" s="7">
        <f ca="1">IF($A227&lt;$D$5,OFFSET('Constant mix'!O$12,'Volatilite Portfeuille'!$E$2+$A227,0),"")</f>
        <v>2.7032548552686149</v>
      </c>
      <c r="N227" s="7">
        <f ca="1">IF($A227&lt;$D$5,OFFSET('Constant mix'!$AM$12,'Volatilite Portfeuille'!$E$2+$A227,0),"")</f>
        <v>1.7791704287033423</v>
      </c>
      <c r="O227" s="5">
        <f t="shared" ca="1" si="67"/>
        <v>1.5769763334130271E-3</v>
      </c>
      <c r="P227" s="27">
        <f t="shared" ca="1" si="68"/>
        <v>1.7339724346943086E-4</v>
      </c>
      <c r="Q227" s="27">
        <f t="shared" ca="1" si="69"/>
        <v>2.0931662727150524E-3</v>
      </c>
      <c r="R227" s="27">
        <f t="shared" ca="1" si="70"/>
        <v>2.7186858316219364E-4</v>
      </c>
      <c r="S227" s="27">
        <f t="shared" ca="1" si="71"/>
        <v>3.908276311070713E-3</v>
      </c>
      <c r="T227" s="27">
        <f t="shared" ca="1" si="72"/>
        <v>6.0308391055545751E-3</v>
      </c>
      <c r="U227" s="27">
        <f t="shared" ca="1" si="73"/>
        <v>2.0491395058681805E-2</v>
      </c>
      <c r="V227" s="27">
        <f t="shared" ca="1" si="74"/>
        <v>3.3502806923779715E-4</v>
      </c>
      <c r="W227" s="27">
        <f t="shared" ca="1" si="75"/>
        <v>5.7153329721271184E-4</v>
      </c>
      <c r="X227" s="50">
        <f t="shared" ca="1" si="76"/>
        <v>2.8342037612469895E-3</v>
      </c>
      <c r="Y227" s="31">
        <f t="shared" ca="1" si="77"/>
        <v>1.426320406854753E-3</v>
      </c>
      <c r="Z227" s="27"/>
      <c r="AA227" s="27"/>
      <c r="AB227" s="27"/>
    </row>
    <row r="228" spans="1:28" x14ac:dyDescent="0.35">
      <c r="A228" s="25">
        <f t="shared" si="66"/>
        <v>207</v>
      </c>
      <c r="B228" s="16">
        <f ca="1">IF(A228&lt;$D$5,OFFSET('Constant mix'!$B$12,'Volatilite Portfeuille'!$E$2+A228,0),"")</f>
        <v>39007</v>
      </c>
      <c r="C228" s="23">
        <f ca="1">IF($A228&lt;$D$5,OFFSET('Constant mix'!$C$13,'Volatilite Portfeuille'!$E$2+$A228,0),"")</f>
        <v>3.32E-2</v>
      </c>
      <c r="D228" s="25">
        <f ca="1">IF($A228&lt;$D$5,OFFSET('Constant mix'!F$12,'Volatilite Portfeuille'!$E$2+$A228,0),"")</f>
        <v>1.5539959133094072</v>
      </c>
      <c r="E228" s="7">
        <f ca="1">IF($A228&lt;$D$5,OFFSET('Constant mix'!G$12,'Volatilite Portfeuille'!$E$2+$A228,0),"")</f>
        <v>1.4764418628384361</v>
      </c>
      <c r="F228" s="7">
        <f ca="1">IF($A228&lt;$D$5,OFFSET('Constant mix'!H$12,'Volatilite Portfeuille'!$E$2+$A228,0),"")</f>
        <v>1.173519011911115</v>
      </c>
      <c r="G228" s="7">
        <f ca="1">IF($A228&lt;$D$5,OFFSET('Constant mix'!I$12,'Volatilite Portfeuille'!$E$2+$A228,0),"")</f>
        <v>1.4076563679273209</v>
      </c>
      <c r="H228" s="7">
        <f ca="1">IF($A228&lt;$D$5,OFFSET('Constant mix'!J$12,'Volatilite Portfeuille'!$E$2+$A228,0),"")</f>
        <v>1.9970489953808614</v>
      </c>
      <c r="I228" s="7">
        <f ca="1">IF($A228&lt;$D$5,OFFSET('Constant mix'!K$12,'Volatilite Portfeuille'!$E$2+$A228,0),"")</f>
        <v>4.1382246075916189</v>
      </c>
      <c r="J228" s="7">
        <f ca="1">IF($A228&lt;$D$5,OFFSET('Constant mix'!L$12,'Volatilite Portfeuille'!$E$2+$A228,0),"")</f>
        <v>3.103682072888176</v>
      </c>
      <c r="K228" s="7">
        <f ca="1">IF($A228&lt;$D$5,OFFSET('Constant mix'!M$12,'Volatilite Portfeuille'!$E$2+$A228,0),"")</f>
        <v>1.3208006845471343</v>
      </c>
      <c r="L228" s="7">
        <f ca="1">IF($A228&lt;$D$5,OFFSET('Constant mix'!N$12,'Volatilite Portfeuille'!$E$2+$A228,0),"")</f>
        <v>1.4918201262425446</v>
      </c>
      <c r="M228" s="7">
        <f ca="1">IF($A228&lt;$D$5,OFFSET('Constant mix'!O$12,'Volatilite Portfeuille'!$E$2+$A228,0),"")</f>
        <v>2.7035022399992492</v>
      </c>
      <c r="N228" s="7">
        <f ca="1">IF($A228&lt;$D$5,OFFSET('Constant mix'!$AM$12,'Volatilite Portfeuille'!$E$2+$A228,0),"")</f>
        <v>1.776879159125901</v>
      </c>
      <c r="O228" s="5">
        <f t="shared" ca="1" si="67"/>
        <v>1.0217332960262837E-3</v>
      </c>
      <c r="P228" s="27">
        <f t="shared" ca="1" si="68"/>
        <v>2.158624206399562E-3</v>
      </c>
      <c r="Q228" s="27">
        <f t="shared" ca="1" si="69"/>
        <v>-2.9991229360827321E-3</v>
      </c>
      <c r="R228" s="27">
        <f t="shared" ca="1" si="70"/>
        <v>-1.2881973341593356E-2</v>
      </c>
      <c r="S228" s="27">
        <f t="shared" ca="1" si="71"/>
        <v>-5.6017294149885988E-3</v>
      </c>
      <c r="T228" s="27">
        <f t="shared" ca="1" si="72"/>
        <v>-6.8346801924117351E-3</v>
      </c>
      <c r="U228" s="27">
        <f t="shared" ca="1" si="73"/>
        <v>-3.9887282236330535E-3</v>
      </c>
      <c r="V228" s="27">
        <f t="shared" ca="1" si="74"/>
        <v>5.9401793728297569E-4</v>
      </c>
      <c r="W228" s="27">
        <f t="shared" ca="1" si="75"/>
        <v>5.5541738707920452E-4</v>
      </c>
      <c r="X228" s="50">
        <f t="shared" ca="1" si="76"/>
        <v>9.1513654419950186E-5</v>
      </c>
      <c r="Y228" s="31">
        <f t="shared" ca="1" si="77"/>
        <v>-1.2878302946566222E-3</v>
      </c>
      <c r="Z228" s="27"/>
      <c r="AA228" s="27"/>
      <c r="AB228" s="27"/>
    </row>
    <row r="229" spans="1:28" x14ac:dyDescent="0.35">
      <c r="A229" s="25">
        <f t="shared" si="66"/>
        <v>208</v>
      </c>
      <c r="B229" s="16">
        <f ca="1">IF(A229&lt;$D$5,OFFSET('Constant mix'!$B$12,'Volatilite Portfeuille'!$E$2+A229,0),"")</f>
        <v>39008</v>
      </c>
      <c r="C229" s="23">
        <f ca="1">IF($A229&lt;$D$5,OFFSET('Constant mix'!$C$13,'Volatilite Portfeuille'!$E$2+$A229,0),"")</f>
        <v>3.3300000000000003E-2</v>
      </c>
      <c r="D229" s="25">
        <f ca="1">IF($A229&lt;$D$5,OFFSET('Constant mix'!F$12,'Volatilite Portfeuille'!$E$2+$A229,0),"")</f>
        <v>1.5547152348275519</v>
      </c>
      <c r="E229" s="7">
        <f ca="1">IF($A229&lt;$D$5,OFFSET('Constant mix'!G$12,'Volatilite Portfeuille'!$E$2+$A229,0),"")</f>
        <v>1.4746900879823466</v>
      </c>
      <c r="F229" s="7">
        <f ca="1">IF($A229&lt;$D$5,OFFSET('Constant mix'!H$12,'Volatilite Portfeuille'!$E$2+$A229,0),"")</f>
        <v>1.1742675812273744</v>
      </c>
      <c r="G229" s="7">
        <f ca="1">IF($A229&lt;$D$5,OFFSET('Constant mix'!I$12,'Volatilite Portfeuille'!$E$2+$A229,0),"")</f>
        <v>1.4234389610123874</v>
      </c>
      <c r="H229" s="7">
        <f ca="1">IF($A229&lt;$D$5,OFFSET('Constant mix'!J$12,'Volatilite Portfeuille'!$E$2+$A229,0),"")</f>
        <v>2.0110027319359438</v>
      </c>
      <c r="I229" s="7">
        <f ca="1">IF($A229&lt;$D$5,OFFSET('Constant mix'!K$12,'Volatilite Portfeuille'!$E$2+$A229,0),"")</f>
        <v>4.153186634362191</v>
      </c>
      <c r="J229" s="7">
        <f ca="1">IF($A229&lt;$D$5,OFFSET('Constant mix'!L$12,'Volatilite Portfeuille'!$E$2+$A229,0),"")</f>
        <v>3.0749042533028041</v>
      </c>
      <c r="K229" s="7">
        <f ca="1">IF($A229&lt;$D$5,OFFSET('Constant mix'!M$12,'Volatilite Portfeuille'!$E$2+$A229,0),"")</f>
        <v>1.3216801675968506</v>
      </c>
      <c r="L229" s="7">
        <f ca="1">IF($A229&lt;$D$5,OFFSET('Constant mix'!N$12,'Volatilite Portfeuille'!$E$2+$A229,0),"")</f>
        <v>1.4925194751350568</v>
      </c>
      <c r="M229" s="7">
        <f ca="1">IF($A229&lt;$D$5,OFFSET('Constant mix'!O$12,'Volatilite Portfeuille'!$E$2+$A229,0),"")</f>
        <v>2.7112632515604047</v>
      </c>
      <c r="N229" s="7">
        <f ca="1">IF($A229&lt;$D$5,OFFSET('Constant mix'!$AM$12,'Volatilite Portfeuille'!$E$2+$A229,0),"")</f>
        <v>1.7794189421654971</v>
      </c>
      <c r="O229" s="5">
        <f t="shared" ca="1" si="67"/>
        <v>4.6288507709957294E-4</v>
      </c>
      <c r="P229" s="27">
        <f t="shared" ca="1" si="68"/>
        <v>-1.1864841414899185E-3</v>
      </c>
      <c r="Q229" s="27">
        <f t="shared" ca="1" si="69"/>
        <v>6.3788426830879708E-4</v>
      </c>
      <c r="R229" s="27">
        <f t="shared" ca="1" si="70"/>
        <v>1.1211964400307028E-2</v>
      </c>
      <c r="S229" s="27">
        <f t="shared" ca="1" si="71"/>
        <v>6.9871778746326552E-3</v>
      </c>
      <c r="T229" s="27">
        <f t="shared" ca="1" si="72"/>
        <v>3.6155666232142725E-3</v>
      </c>
      <c r="U229" s="27">
        <f t="shared" ca="1" si="73"/>
        <v>-9.2721544634860598E-3</v>
      </c>
      <c r="V229" s="27">
        <f t="shared" ca="1" si="74"/>
        <v>6.6587113408256293E-4</v>
      </c>
      <c r="W229" s="27">
        <f t="shared" ca="1" si="75"/>
        <v>4.68789018334137E-4</v>
      </c>
      <c r="X229" s="50">
        <f t="shared" ca="1" si="76"/>
        <v>2.8707250344861546E-3</v>
      </c>
      <c r="Y229" s="31">
        <f t="shared" ca="1" si="77"/>
        <v>1.429350457824885E-3</v>
      </c>
      <c r="Z229" s="27"/>
      <c r="AA229" s="27"/>
      <c r="AB229" s="27"/>
    </row>
    <row r="230" spans="1:28" x14ac:dyDescent="0.35">
      <c r="A230" s="25">
        <f t="shared" si="66"/>
        <v>209</v>
      </c>
      <c r="B230" s="16">
        <f ca="1">IF(A230&lt;$D$5,OFFSET('Constant mix'!$B$12,'Volatilite Portfeuille'!$E$2+A230,0),"")</f>
        <v>39009</v>
      </c>
      <c r="C230" s="23">
        <f ca="1">IF($A230&lt;$D$5,OFFSET('Constant mix'!$C$13,'Volatilite Portfeuille'!$E$2+$A230,0),"")</f>
        <v>3.3300000000000003E-2</v>
      </c>
      <c r="D230" s="25">
        <f ca="1">IF($A230&lt;$D$5,OFFSET('Constant mix'!F$12,'Volatilite Portfeuille'!$E$2+$A230,0),"")</f>
        <v>1.5531221900900758</v>
      </c>
      <c r="E230" s="7">
        <f ca="1">IF($A230&lt;$D$5,OFFSET('Constant mix'!G$12,'Volatilite Portfeuille'!$E$2+$A230,0),"")</f>
        <v>1.4716321863829385</v>
      </c>
      <c r="F230" s="7">
        <f ca="1">IF($A230&lt;$D$5,OFFSET('Constant mix'!H$12,'Volatilite Portfeuille'!$E$2+$A230,0),"")</f>
        <v>1.1758722218933249</v>
      </c>
      <c r="G230" s="7">
        <f ca="1">IF($A230&lt;$D$5,OFFSET('Constant mix'!I$12,'Volatilite Portfeuille'!$E$2+$A230,0),"")</f>
        <v>1.4217895458270811</v>
      </c>
      <c r="H230" s="7">
        <f ca="1">IF($A230&lt;$D$5,OFFSET('Constant mix'!J$12,'Volatilite Portfeuille'!$E$2+$A230,0),"")</f>
        <v>1.9967623703252519</v>
      </c>
      <c r="I230" s="7">
        <f ca="1">IF($A230&lt;$D$5,OFFSET('Constant mix'!K$12,'Volatilite Portfeuille'!$E$2+$A230,0),"")</f>
        <v>4.1606875528195433</v>
      </c>
      <c r="J230" s="7">
        <f ca="1">IF($A230&lt;$D$5,OFFSET('Constant mix'!L$12,'Volatilite Portfeuille'!$E$2+$A230,0),"")</f>
        <v>3.1060627380715209</v>
      </c>
      <c r="K230" s="7">
        <f ca="1">IF($A230&lt;$D$5,OFFSET('Constant mix'!M$12,'Volatilite Portfeuille'!$E$2+$A230,0),"")</f>
        <v>1.3212231410926998</v>
      </c>
      <c r="L230" s="7">
        <f ca="1">IF($A230&lt;$D$5,OFFSET('Constant mix'!N$12,'Volatilite Portfeuille'!$E$2+$A230,0),"")</f>
        <v>1.4932706048580335</v>
      </c>
      <c r="M230" s="7">
        <f ca="1">IF($A230&lt;$D$5,OFFSET('Constant mix'!O$12,'Volatilite Portfeuille'!$E$2+$A230,0),"")</f>
        <v>2.7128544954998004</v>
      </c>
      <c r="N230" s="7">
        <f ca="1">IF($A230&lt;$D$5,OFFSET('Constant mix'!$AM$12,'Volatilite Portfeuille'!$E$2+$A230,0),"")</f>
        <v>1.7805835385543805</v>
      </c>
      <c r="O230" s="5">
        <f t="shared" ca="1" si="67"/>
        <v>-1.0246537126478161E-3</v>
      </c>
      <c r="P230" s="27">
        <f t="shared" ca="1" si="68"/>
        <v>-2.073589308240309E-3</v>
      </c>
      <c r="Q230" s="27">
        <f t="shared" ca="1" si="69"/>
        <v>1.3665034201773008E-3</v>
      </c>
      <c r="R230" s="27">
        <f t="shared" ca="1" si="70"/>
        <v>-1.1587537158131989E-3</v>
      </c>
      <c r="S230" s="27">
        <f t="shared" ca="1" si="71"/>
        <v>-7.0812243984288425E-3</v>
      </c>
      <c r="T230" s="27">
        <f t="shared" ca="1" si="72"/>
        <v>1.8060634201439996E-3</v>
      </c>
      <c r="U230" s="27">
        <f t="shared" ca="1" si="73"/>
        <v>1.0133156092664963E-2</v>
      </c>
      <c r="V230" s="27">
        <f t="shared" ca="1" si="74"/>
        <v>-3.4579205722806705E-4</v>
      </c>
      <c r="W230" s="27">
        <f t="shared" ca="1" si="75"/>
        <v>5.0326292922164839E-4</v>
      </c>
      <c r="X230" s="50">
        <f t="shared" ca="1" si="76"/>
        <v>5.8690130457828005E-4</v>
      </c>
      <c r="Y230" s="31">
        <f t="shared" ca="1" si="77"/>
        <v>6.5448128110068282E-4</v>
      </c>
      <c r="Z230" s="27"/>
      <c r="AA230" s="27"/>
      <c r="AB230" s="27"/>
    </row>
    <row r="231" spans="1:28" x14ac:dyDescent="0.35">
      <c r="A231" s="25">
        <f t="shared" si="66"/>
        <v>210</v>
      </c>
      <c r="B231" s="16">
        <f ca="1">IF(A231&lt;$D$5,OFFSET('Constant mix'!$B$12,'Volatilite Portfeuille'!$E$2+A231,0),"")</f>
        <v>39010</v>
      </c>
      <c r="C231" s="23">
        <f ca="1">IF($A231&lt;$D$5,OFFSET('Constant mix'!$C$13,'Volatilite Portfeuille'!$E$2+$A231,0),"")</f>
        <v>3.3300000000000003E-2</v>
      </c>
      <c r="D231" s="25">
        <f ca="1">IF($A231&lt;$D$5,OFFSET('Constant mix'!F$12,'Volatilite Portfeuille'!$E$2+$A231,0),"")</f>
        <v>1.5529747020330935</v>
      </c>
      <c r="E231" s="7">
        <f ca="1">IF($A231&lt;$D$5,OFFSET('Constant mix'!G$12,'Volatilite Portfeuille'!$E$2+$A231,0),"")</f>
        <v>1.4726369658131158</v>
      </c>
      <c r="F231" s="7">
        <f ca="1">IF($A231&lt;$D$5,OFFSET('Constant mix'!H$12,'Volatilite Portfeuille'!$E$2+$A231,0),"")</f>
        <v>1.1766214439189935</v>
      </c>
      <c r="G231" s="7">
        <f ca="1">IF($A231&lt;$D$5,OFFSET('Constant mix'!I$12,'Volatilite Portfeuille'!$E$2+$A231,0),"")</f>
        <v>1.4251239208518012</v>
      </c>
      <c r="H231" s="7">
        <f ca="1">IF($A231&lt;$D$5,OFFSET('Constant mix'!J$12,'Volatilite Portfeuille'!$E$2+$A231,0),"")</f>
        <v>2.0005830210514954</v>
      </c>
      <c r="I231" s="7">
        <f ca="1">IF($A231&lt;$D$5,OFFSET('Constant mix'!K$12,'Volatilite Portfeuille'!$E$2+$A231,0),"")</f>
        <v>4.1587436859779086</v>
      </c>
      <c r="J231" s="7">
        <f ca="1">IF($A231&lt;$D$5,OFFSET('Constant mix'!L$12,'Volatilite Portfeuille'!$E$2+$A231,0),"")</f>
        <v>3.089996730102563</v>
      </c>
      <c r="K231" s="7">
        <f ca="1">IF($A231&lt;$D$5,OFFSET('Constant mix'!M$12,'Volatilite Portfeuille'!$E$2+$A231,0),"")</f>
        <v>1.3211483323556696</v>
      </c>
      <c r="L231" s="7">
        <f ca="1">IF($A231&lt;$D$5,OFFSET('Constant mix'!N$12,'Volatilite Portfeuille'!$E$2+$A231,0),"")</f>
        <v>1.4946530049312203</v>
      </c>
      <c r="M231" s="7">
        <f ca="1">IF($A231&lt;$D$5,OFFSET('Constant mix'!O$12,'Volatilite Portfeuille'!$E$2+$A231,0),"")</f>
        <v>2.7110964230737795</v>
      </c>
      <c r="N231" s="7">
        <f ca="1">IF($A231&lt;$D$5,OFFSET('Constant mix'!$AM$12,'Volatilite Portfeuille'!$E$2+$A231,0),"")</f>
        <v>1.7819589673563894</v>
      </c>
      <c r="O231" s="5">
        <f t="shared" ca="1" si="67"/>
        <v>-9.4962301049661413E-5</v>
      </c>
      <c r="P231" s="27">
        <f t="shared" ca="1" si="68"/>
        <v>6.8276532646849297E-4</v>
      </c>
      <c r="Q231" s="27">
        <f t="shared" ca="1" si="69"/>
        <v>6.3716279007097754E-4</v>
      </c>
      <c r="R231" s="27">
        <f t="shared" ca="1" si="70"/>
        <v>2.3451959078657492E-3</v>
      </c>
      <c r="S231" s="27">
        <f t="shared" ca="1" si="71"/>
        <v>1.913422840405854E-3</v>
      </c>
      <c r="T231" s="27">
        <f t="shared" ca="1" si="72"/>
        <v>-4.6719846586829039E-4</v>
      </c>
      <c r="U231" s="27">
        <f t="shared" ca="1" si="73"/>
        <v>-5.172467307898887E-3</v>
      </c>
      <c r="V231" s="27">
        <f t="shared" ca="1" si="74"/>
        <v>-5.6620819529618061E-5</v>
      </c>
      <c r="W231" s="27">
        <f t="shared" ca="1" si="75"/>
        <v>9.2575322161270179E-4</v>
      </c>
      <c r="X231" s="50">
        <f t="shared" ca="1" si="76"/>
        <v>-6.4805260618927552E-4</v>
      </c>
      <c r="Y231" s="31">
        <f t="shared" ca="1" si="77"/>
        <v>7.7245957419425082E-4</v>
      </c>
      <c r="Z231" s="27"/>
      <c r="AA231" s="27"/>
      <c r="AB231" s="27"/>
    </row>
    <row r="232" spans="1:28" x14ac:dyDescent="0.35">
      <c r="A232" s="25">
        <f t="shared" si="66"/>
        <v>211</v>
      </c>
      <c r="B232" s="16">
        <f ca="1">IF(A232&lt;$D$5,OFFSET('Constant mix'!$B$12,'Volatilite Portfeuille'!$E$2+A232,0),"")</f>
        <v>39013</v>
      </c>
      <c r="C232" s="23">
        <f ca="1">IF($A232&lt;$D$5,OFFSET('Constant mix'!$C$13,'Volatilite Portfeuille'!$E$2+$A232,0),"")</f>
        <v>3.3399999999999999E-2</v>
      </c>
      <c r="D232" s="25">
        <f ca="1">IF($A232&lt;$D$5,OFFSET('Constant mix'!F$12,'Volatilite Portfeuille'!$E$2+$A232,0),"")</f>
        <v>1.5499294668092229</v>
      </c>
      <c r="E232" s="7">
        <f ca="1">IF($A232&lt;$D$5,OFFSET('Constant mix'!G$12,'Volatilite Portfeuille'!$E$2+$A232,0),"")</f>
        <v>1.4688306489689078</v>
      </c>
      <c r="F232" s="7">
        <f ca="1">IF($A232&lt;$D$5,OFFSET('Constant mix'!H$12,'Volatilite Portfeuille'!$E$2+$A232,0),"")</f>
        <v>1.1818667416667972</v>
      </c>
      <c r="G232" s="7">
        <f ca="1">IF($A232&lt;$D$5,OFFSET('Constant mix'!I$12,'Volatilite Portfeuille'!$E$2+$A232,0),"")</f>
        <v>1.4337000494839567</v>
      </c>
      <c r="H232" s="7">
        <f ca="1">IF($A232&lt;$D$5,OFFSET('Constant mix'!J$12,'Volatilite Portfeuille'!$E$2+$A232,0),"")</f>
        <v>2.0324567623057335</v>
      </c>
      <c r="I232" s="7">
        <f ca="1">IF($A232&lt;$D$5,OFFSET('Constant mix'!K$12,'Volatilite Portfeuille'!$E$2+$A232,0),"")</f>
        <v>4.1428041417008288</v>
      </c>
      <c r="J232" s="7">
        <f ca="1">IF($A232&lt;$D$5,OFFSET('Constant mix'!L$12,'Volatilite Portfeuille'!$E$2+$A232,0),"")</f>
        <v>3.0890248056904248</v>
      </c>
      <c r="K232" s="7">
        <f ca="1">IF($A232&lt;$D$5,OFFSET('Constant mix'!M$12,'Volatilite Portfeuille'!$E$2+$A232,0),"")</f>
        <v>1.3201600991692588</v>
      </c>
      <c r="L232" s="7">
        <f ca="1">IF($A232&lt;$D$5,OFFSET('Constant mix'!N$12,'Volatilite Portfeuille'!$E$2+$A232,0),"")</f>
        <v>1.4954883676447523</v>
      </c>
      <c r="M232" s="7">
        <f ca="1">IF($A232&lt;$D$5,OFFSET('Constant mix'!O$12,'Volatilite Portfeuille'!$E$2+$A232,0),"")</f>
        <v>2.7027966610460408</v>
      </c>
      <c r="N232" s="7">
        <f ca="1">IF($A232&lt;$D$5,OFFSET('Constant mix'!$AM$12,'Volatilite Portfeuille'!$E$2+$A232,0),"")</f>
        <v>1.7825057166594234</v>
      </c>
      <c r="O232" s="5">
        <f t="shared" ca="1" si="67"/>
        <v>-1.9609045916098022E-3</v>
      </c>
      <c r="P232" s="27">
        <f t="shared" ca="1" si="68"/>
        <v>-2.5846946209898691E-3</v>
      </c>
      <c r="Q232" s="27">
        <f t="shared" ca="1" si="69"/>
        <v>4.4579314569799244E-3</v>
      </c>
      <c r="R232" s="27">
        <f t="shared" ca="1" si="70"/>
        <v>6.0178125611909383E-3</v>
      </c>
      <c r="S232" s="27">
        <f t="shared" ca="1" si="71"/>
        <v>1.5932226215478629E-2</v>
      </c>
      <c r="T232" s="27">
        <f t="shared" ca="1" si="72"/>
        <v>-3.8327787141158032E-3</v>
      </c>
      <c r="U232" s="27">
        <f t="shared" ca="1" si="73"/>
        <v>-3.1453897755617799E-4</v>
      </c>
      <c r="V232" s="27">
        <f t="shared" ca="1" si="74"/>
        <v>-7.4801077381581038E-4</v>
      </c>
      <c r="W232" s="27">
        <f t="shared" ca="1" si="75"/>
        <v>5.5890076879117068E-4</v>
      </c>
      <c r="X232" s="50">
        <f t="shared" ca="1" si="76"/>
        <v>-3.061404219009134E-3</v>
      </c>
      <c r="Y232" s="31">
        <f t="shared" ca="1" si="77"/>
        <v>3.068248557065445E-4</v>
      </c>
      <c r="Z232" s="27"/>
      <c r="AA232" s="27"/>
      <c r="AB232" s="27"/>
    </row>
    <row r="233" spans="1:28" x14ac:dyDescent="0.35">
      <c r="A233" s="25">
        <f t="shared" si="66"/>
        <v>212</v>
      </c>
      <c r="B233" s="16">
        <f ca="1">IF(A233&lt;$D$5,OFFSET('Constant mix'!$B$12,'Volatilite Portfeuille'!$E$2+A233,0),"")</f>
        <v>39014</v>
      </c>
      <c r="C233" s="23">
        <f ca="1">IF($A233&lt;$D$5,OFFSET('Constant mix'!$C$13,'Volatilite Portfeuille'!$E$2+$A233,0),"")</f>
        <v>3.3399999999999999E-2</v>
      </c>
      <c r="D233" s="25">
        <f ca="1">IF($A233&lt;$D$5,OFFSET('Constant mix'!F$12,'Volatilite Portfeuille'!$E$2+$A233,0),"")</f>
        <v>1.5497815822383854</v>
      </c>
      <c r="E233" s="7">
        <f ca="1">IF($A233&lt;$D$5,OFFSET('Constant mix'!G$12,'Volatilite Portfeuille'!$E$2+$A233,0),"")</f>
        <v>1.4691097174936294</v>
      </c>
      <c r="F233" s="7">
        <f ca="1">IF($A233&lt;$D$5,OFFSET('Constant mix'!H$12,'Volatilite Portfeuille'!$E$2+$A233,0),"")</f>
        <v>1.1853998337465499</v>
      </c>
      <c r="G233" s="7">
        <f ca="1">IF($A233&lt;$D$5,OFFSET('Constant mix'!I$12,'Volatilite Portfeuille'!$E$2+$A233,0),"")</f>
        <v>1.4324044538699574</v>
      </c>
      <c r="H233" s="7">
        <f ca="1">IF($A233&lt;$D$5,OFFSET('Constant mix'!J$12,'Volatilite Portfeuille'!$E$2+$A233,0),"")</f>
        <v>2.0290021302017616</v>
      </c>
      <c r="I233" s="7">
        <f ca="1">IF($A233&lt;$D$5,OFFSET('Constant mix'!K$12,'Volatilite Portfeuille'!$E$2+$A233,0),"")</f>
        <v>4.1584418267626626</v>
      </c>
      <c r="J233" s="7">
        <f ca="1">IF($A233&lt;$D$5,OFFSET('Constant mix'!L$12,'Volatilite Portfeuille'!$E$2+$A233,0),"")</f>
        <v>3.1020271069633387</v>
      </c>
      <c r="K233" s="7">
        <f ca="1">IF($A233&lt;$D$5,OFFSET('Constant mix'!M$12,'Volatilite Portfeuille'!$E$2+$A233,0),"")</f>
        <v>1.3202762115489755</v>
      </c>
      <c r="L233" s="7">
        <f ca="1">IF($A233&lt;$D$5,OFFSET('Constant mix'!N$12,'Volatilite Portfeuille'!$E$2+$A233,0),"")</f>
        <v>1.4957283613347545</v>
      </c>
      <c r="M233" s="7">
        <f ca="1">IF($A233&lt;$D$5,OFFSET('Constant mix'!O$12,'Volatilite Portfeuille'!$E$2+$A233,0),"")</f>
        <v>2.7051690043500449</v>
      </c>
      <c r="N233" s="7">
        <f ca="1">IF($A233&lt;$D$5,OFFSET('Constant mix'!$AM$12,'Volatilite Portfeuille'!$E$2+$A233,0),"")</f>
        <v>1.7838564281810261</v>
      </c>
      <c r="O233" s="5">
        <f t="shared" ca="1" si="67"/>
        <v>-9.5413742369876431E-5</v>
      </c>
      <c r="P233" s="27">
        <f t="shared" ca="1" si="68"/>
        <v>1.8999366939786988E-4</v>
      </c>
      <c r="Q233" s="27">
        <f t="shared" ca="1" si="69"/>
        <v>2.9894166196520189E-3</v>
      </c>
      <c r="R233" s="27">
        <f t="shared" ca="1" si="70"/>
        <v>-9.036727134560385E-4</v>
      </c>
      <c r="S233" s="27">
        <f t="shared" ca="1" si="71"/>
        <v>-1.699732150785227E-3</v>
      </c>
      <c r="T233" s="27">
        <f t="shared" ca="1" si="72"/>
        <v>3.774661926309042E-3</v>
      </c>
      <c r="U233" s="27">
        <f t="shared" ca="1" si="73"/>
        <v>4.2091928976943915E-3</v>
      </c>
      <c r="V233" s="27">
        <f t="shared" ca="1" si="74"/>
        <v>8.7953256419304182E-5</v>
      </c>
      <c r="W233" s="27">
        <f t="shared" ca="1" si="75"/>
        <v>1.6047847324962561E-4</v>
      </c>
      <c r="X233" s="50">
        <f t="shared" ca="1" si="76"/>
        <v>8.7773650833433692E-4</v>
      </c>
      <c r="Y233" s="31">
        <f t="shared" ca="1" si="77"/>
        <v>7.5775999424787521E-4</v>
      </c>
      <c r="Z233" s="27"/>
      <c r="AA233" s="27"/>
      <c r="AB233" s="27"/>
    </row>
    <row r="234" spans="1:28" x14ac:dyDescent="0.35">
      <c r="A234" s="25">
        <f t="shared" si="66"/>
        <v>213</v>
      </c>
      <c r="B234" s="16">
        <f ca="1">IF(A234&lt;$D$5,OFFSET('Constant mix'!$B$12,'Volatilite Portfeuille'!$E$2+A234,0),"")</f>
        <v>39015</v>
      </c>
      <c r="C234" s="23">
        <f ca="1">IF($A234&lt;$D$5,OFFSET('Constant mix'!$C$13,'Volatilite Portfeuille'!$E$2+$A234,0),"")</f>
        <v>3.3500000000000002E-2</v>
      </c>
      <c r="D234" s="25">
        <f ca="1">IF($A234&lt;$D$5,OFFSET('Constant mix'!F$12,'Volatilite Portfeuille'!$E$2+$A234,0),"")</f>
        <v>1.5545508008589644</v>
      </c>
      <c r="E234" s="7">
        <f ca="1">IF($A234&lt;$D$5,OFFSET('Constant mix'!G$12,'Volatilite Portfeuille'!$E$2+$A234,0),"")</f>
        <v>1.4680827160833845</v>
      </c>
      <c r="F234" s="7">
        <f ca="1">IF($A234&lt;$D$5,OFFSET('Constant mix'!H$12,'Volatilite Portfeuille'!$E$2+$A234,0),"")</f>
        <v>1.1893531714891061</v>
      </c>
      <c r="G234" s="7">
        <f ca="1">IF($A234&lt;$D$5,OFFSET('Constant mix'!I$12,'Volatilite Portfeuille'!$E$2+$A234,0),"")</f>
        <v>1.4336041762443432</v>
      </c>
      <c r="H234" s="7">
        <f ca="1">IF($A234&lt;$D$5,OFFSET('Constant mix'!J$12,'Volatilite Portfeuille'!$E$2+$A234,0),"")</f>
        <v>2.0285376234053127</v>
      </c>
      <c r="I234" s="7">
        <f ca="1">IF($A234&lt;$D$5,OFFSET('Constant mix'!K$12,'Volatilite Portfeuille'!$E$2+$A234,0),"")</f>
        <v>4.1809611542445149</v>
      </c>
      <c r="J234" s="7">
        <f ca="1">IF($A234&lt;$D$5,OFFSET('Constant mix'!L$12,'Volatilite Portfeuille'!$E$2+$A234,0),"")</f>
        <v>3.1513807112720662</v>
      </c>
      <c r="K234" s="7">
        <f ca="1">IF($A234&lt;$D$5,OFFSET('Constant mix'!M$12,'Volatilite Portfeuille'!$E$2+$A234,0),"")</f>
        <v>1.3210606436387167</v>
      </c>
      <c r="L234" s="7">
        <f ca="1">IF($A234&lt;$D$5,OFFSET('Constant mix'!N$12,'Volatilite Portfeuille'!$E$2+$A234,0),"")</f>
        <v>1.4961576447400891</v>
      </c>
      <c r="M234" s="7">
        <f ca="1">IF($A234&lt;$D$5,OFFSET('Constant mix'!O$12,'Volatilite Portfeuille'!$E$2+$A234,0),"")</f>
        <v>2.7153234401816655</v>
      </c>
      <c r="N234" s="7">
        <f ca="1">IF($A234&lt;$D$5,OFFSET('Constant mix'!$AM$12,'Volatilite Portfeuille'!$E$2+$A234,0),"")</f>
        <v>1.7859801623582592</v>
      </c>
      <c r="O234" s="5">
        <f t="shared" ca="1" si="67"/>
        <v>3.0773488827313678E-3</v>
      </c>
      <c r="P234" s="27">
        <f t="shared" ca="1" si="68"/>
        <v>-6.9906379218365178E-4</v>
      </c>
      <c r="Q234" s="27">
        <f t="shared" ca="1" si="69"/>
        <v>3.3350247148773438E-3</v>
      </c>
      <c r="R234" s="27">
        <f t="shared" ca="1" si="70"/>
        <v>8.375583943101006E-4</v>
      </c>
      <c r="S234" s="27">
        <f t="shared" ca="1" si="71"/>
        <v>-2.2893361694131809E-4</v>
      </c>
      <c r="T234" s="27">
        <f t="shared" ca="1" si="72"/>
        <v>5.4153282455278173E-3</v>
      </c>
      <c r="U234" s="27">
        <f t="shared" ca="1" si="73"/>
        <v>1.5910113808464077E-2</v>
      </c>
      <c r="V234" s="27">
        <f t="shared" ca="1" si="74"/>
        <v>5.9414240965605103E-4</v>
      </c>
      <c r="W234" s="27">
        <f t="shared" ca="1" si="75"/>
        <v>2.8700626158584264E-4</v>
      </c>
      <c r="X234" s="50">
        <f t="shared" ca="1" si="76"/>
        <v>3.7537158733120801E-3</v>
      </c>
      <c r="Y234" s="31">
        <f t="shared" ca="1" si="77"/>
        <v>1.190529766680104E-3</v>
      </c>
      <c r="Z234" s="27"/>
      <c r="AA234" s="27"/>
      <c r="AB234" s="27"/>
    </row>
    <row r="235" spans="1:28" x14ac:dyDescent="0.35">
      <c r="A235" s="25">
        <f t="shared" si="66"/>
        <v>214</v>
      </c>
      <c r="B235" s="16">
        <f ca="1">IF(A235&lt;$D$5,OFFSET('Constant mix'!$B$12,'Volatilite Portfeuille'!$E$2+A235,0),"")</f>
        <v>39016</v>
      </c>
      <c r="C235" s="23">
        <f ca="1">IF($A235&lt;$D$5,OFFSET('Constant mix'!$C$13,'Volatilite Portfeuille'!$E$2+$A235,0),"")</f>
        <v>3.3500000000000002E-2</v>
      </c>
      <c r="D235" s="25">
        <f ca="1">IF($A235&lt;$D$5,OFFSET('Constant mix'!F$12,'Volatilite Portfeuille'!$E$2+$A235,0),"")</f>
        <v>1.5604778595592372</v>
      </c>
      <c r="E235" s="7">
        <f ca="1">IF($A235&lt;$D$5,OFFSET('Constant mix'!G$12,'Volatilite Portfeuille'!$E$2+$A235,0),"")</f>
        <v>1.4705398621470052</v>
      </c>
      <c r="F235" s="7">
        <f ca="1">IF($A235&lt;$D$5,OFFSET('Constant mix'!H$12,'Volatilite Portfeuille'!$E$2+$A235,0),"")</f>
        <v>1.1926737752669503</v>
      </c>
      <c r="G235" s="7">
        <f ca="1">IF($A235&lt;$D$5,OFFSET('Constant mix'!I$12,'Volatilite Portfeuille'!$E$2+$A235,0),"")</f>
        <v>1.4369417760592986</v>
      </c>
      <c r="H235" s="7">
        <f ca="1">IF($A235&lt;$D$5,OFFSET('Constant mix'!J$12,'Volatilite Portfeuille'!$E$2+$A235,0),"")</f>
        <v>2.0330138259829797</v>
      </c>
      <c r="I235" s="7">
        <f ca="1">IF($A235&lt;$D$5,OFFSET('Constant mix'!K$12,'Volatilite Portfeuille'!$E$2+$A235,0),"")</f>
        <v>4.2062613490123786</v>
      </c>
      <c r="J235" s="7">
        <f ca="1">IF($A235&lt;$D$5,OFFSET('Constant mix'!L$12,'Volatilite Portfeuille'!$E$2+$A235,0),"")</f>
        <v>3.1462161724743893</v>
      </c>
      <c r="K235" s="7">
        <f ca="1">IF($A235&lt;$D$5,OFFSET('Constant mix'!M$12,'Volatilite Portfeuille'!$E$2+$A235,0),"")</f>
        <v>1.3222266620993097</v>
      </c>
      <c r="L235" s="7">
        <f ca="1">IF($A235&lt;$D$5,OFFSET('Constant mix'!N$12,'Volatilite Portfeuille'!$E$2+$A235,0),"")</f>
        <v>1.4971313330492133</v>
      </c>
      <c r="M235" s="7">
        <f ca="1">IF($A235&lt;$D$5,OFFSET('Constant mix'!O$12,'Volatilite Portfeuille'!$E$2+$A235,0),"")</f>
        <v>2.7265496233205746</v>
      </c>
      <c r="N235" s="7">
        <f ca="1">IF($A235&lt;$D$5,OFFSET('Constant mix'!$AM$12,'Volatilite Portfeuille'!$E$2+$A235,0),"")</f>
        <v>1.7888566757523721</v>
      </c>
      <c r="O235" s="5">
        <f t="shared" ca="1" si="67"/>
        <v>3.8127147063948819E-3</v>
      </c>
      <c r="P235" s="27">
        <f t="shared" ca="1" si="68"/>
        <v>1.6737109133577732E-3</v>
      </c>
      <c r="Q235" s="27">
        <f t="shared" ca="1" si="69"/>
        <v>2.7919409116188287E-3</v>
      </c>
      <c r="R235" s="27">
        <f t="shared" ca="1" si="70"/>
        <v>2.3281180888430342E-3</v>
      </c>
      <c r="S235" s="27">
        <f t="shared" ca="1" si="71"/>
        <v>2.2066155076545524E-3</v>
      </c>
      <c r="T235" s="27">
        <f t="shared" ca="1" si="72"/>
        <v>6.0512867339557186E-3</v>
      </c>
      <c r="U235" s="27">
        <f t="shared" ca="1" si="73"/>
        <v>-1.6388177979270724E-3</v>
      </c>
      <c r="V235" s="27">
        <f t="shared" ca="1" si="74"/>
        <v>8.8263810310884594E-4</v>
      </c>
      <c r="W235" s="27">
        <f t="shared" ca="1" si="75"/>
        <v>6.5079259030453862E-4</v>
      </c>
      <c r="X235" s="50">
        <f t="shared" ca="1" si="76"/>
        <v>4.1343815520400451E-3</v>
      </c>
      <c r="Y235" s="31">
        <f t="shared" ca="1" si="77"/>
        <v>1.610607695840649E-3</v>
      </c>
      <c r="Z235" s="27"/>
      <c r="AA235" s="27"/>
      <c r="AB235" s="27"/>
    </row>
    <row r="236" spans="1:28" x14ac:dyDescent="0.35">
      <c r="A236" s="25">
        <f t="shared" si="66"/>
        <v>215</v>
      </c>
      <c r="B236" s="16">
        <f ca="1">IF(A236&lt;$D$5,OFFSET('Constant mix'!$B$12,'Volatilite Portfeuille'!$E$2+A236,0),"")</f>
        <v>39017</v>
      </c>
      <c r="C236" s="23">
        <f ca="1">IF($A236&lt;$D$5,OFFSET('Constant mix'!$C$13,'Volatilite Portfeuille'!$E$2+$A236,0),"")</f>
        <v>3.3599999999999998E-2</v>
      </c>
      <c r="D236" s="25">
        <f ca="1">IF($A236&lt;$D$5,OFFSET('Constant mix'!F$12,'Volatilite Portfeuille'!$E$2+$A236,0),"")</f>
        <v>1.5646707876900017</v>
      </c>
      <c r="E236" s="7">
        <f ca="1">IF($A236&lt;$D$5,OFFSET('Constant mix'!G$12,'Volatilite Portfeuille'!$E$2+$A236,0),"")</f>
        <v>1.475756543403032</v>
      </c>
      <c r="F236" s="7">
        <f ca="1">IF($A236&lt;$D$5,OFFSET('Constant mix'!H$12,'Volatilite Portfeuille'!$E$2+$A236,0),"")</f>
        <v>1.1857253819650631</v>
      </c>
      <c r="G236" s="7">
        <f ca="1">IF($A236&lt;$D$5,OFFSET('Constant mix'!I$12,'Volatilite Portfeuille'!$E$2+$A236,0),"")</f>
        <v>1.4324444350056469</v>
      </c>
      <c r="H236" s="7">
        <f ca="1">IF($A236&lt;$D$5,OFFSET('Constant mix'!J$12,'Volatilite Portfeuille'!$E$2+$A236,0),"")</f>
        <v>1.9909394755302905</v>
      </c>
      <c r="I236" s="7">
        <f ca="1">IF($A236&lt;$D$5,OFFSET('Constant mix'!K$12,'Volatilite Portfeuille'!$E$2+$A236,0),"")</f>
        <v>4.1969512129319355</v>
      </c>
      <c r="J236" s="7">
        <f ca="1">IF($A236&lt;$D$5,OFFSET('Constant mix'!L$12,'Volatilite Portfeuille'!$E$2+$A236,0),"")</f>
        <v>3.1537756897324196</v>
      </c>
      <c r="K236" s="7">
        <f ca="1">IF($A236&lt;$D$5,OFFSET('Constant mix'!M$12,'Volatilite Portfeuille'!$E$2+$A236,0),"")</f>
        <v>1.3242516368731085</v>
      </c>
      <c r="L236" s="7">
        <f ca="1">IF($A236&lt;$D$5,OFFSET('Constant mix'!N$12,'Volatilite Portfeuille'!$E$2+$A236,0),"")</f>
        <v>1.4985921554209594</v>
      </c>
      <c r="M236" s="7">
        <f ca="1">IF($A236&lt;$D$5,OFFSET('Constant mix'!O$12,'Volatilite Portfeuille'!$E$2+$A236,0),"")</f>
        <v>2.7313491161723964</v>
      </c>
      <c r="N236" s="7">
        <f ca="1">IF($A236&lt;$D$5,OFFSET('Constant mix'!$AM$12,'Volatilite Portfeuille'!$E$2+$A236,0),"")</f>
        <v>1.7889510386407412</v>
      </c>
      <c r="O236" s="5">
        <f t="shared" ca="1" si="67"/>
        <v>2.6869513752336704E-3</v>
      </c>
      <c r="P236" s="27">
        <f t="shared" ca="1" si="68"/>
        <v>3.5474599433233944E-3</v>
      </c>
      <c r="Q236" s="27">
        <f t="shared" ca="1" si="69"/>
        <v>-5.8258959373295172E-3</v>
      </c>
      <c r="R236" s="27">
        <f t="shared" ca="1" si="70"/>
        <v>-3.1298004752742248E-3</v>
      </c>
      <c r="S236" s="27">
        <f t="shared" ca="1" si="71"/>
        <v>-2.0695555492519113E-2</v>
      </c>
      <c r="T236" s="27">
        <f t="shared" ca="1" si="72"/>
        <v>-2.2133993368312899E-3</v>
      </c>
      <c r="U236" s="27">
        <f t="shared" ca="1" si="73"/>
        <v>2.4027329476490333E-3</v>
      </c>
      <c r="V236" s="27">
        <f t="shared" ca="1" si="74"/>
        <v>1.5314883838326576E-3</v>
      </c>
      <c r="W236" s="27">
        <f t="shared" ca="1" si="75"/>
        <v>9.7574764451069385E-4</v>
      </c>
      <c r="X236" s="50">
        <f t="shared" ca="1" si="76"/>
        <v>1.7602807631929007E-3</v>
      </c>
      <c r="Y236" s="31">
        <f t="shared" ca="1" si="77"/>
        <v>5.2750390597600116E-5</v>
      </c>
      <c r="Z236" s="27"/>
      <c r="AA236" s="27"/>
      <c r="AB236" s="27"/>
    </row>
    <row r="237" spans="1:28" x14ac:dyDescent="0.35">
      <c r="A237" s="25">
        <f t="shared" si="66"/>
        <v>216</v>
      </c>
      <c r="B237" s="16">
        <f ca="1">IF(A237&lt;$D$5,OFFSET('Constant mix'!$B$12,'Volatilite Portfeuille'!$E$2+A237,0),"")</f>
        <v>39020</v>
      </c>
      <c r="C237" s="23">
        <f ca="1">IF($A237&lt;$D$5,OFFSET('Constant mix'!$C$13,'Volatilite Portfeuille'!$E$2+$A237,0),"")</f>
        <v>3.3799999999999997E-2</v>
      </c>
      <c r="D237" s="25">
        <f ca="1">IF($A237&lt;$D$5,OFFSET('Constant mix'!F$12,'Volatilite Portfeuille'!$E$2+$A237,0),"")</f>
        <v>1.5651013131223435</v>
      </c>
      <c r="E237" s="7">
        <f ca="1">IF($A237&lt;$D$5,OFFSET('Constant mix'!G$12,'Volatilite Portfeuille'!$E$2+$A237,0),"")</f>
        <v>1.4780506511324014</v>
      </c>
      <c r="F237" s="7">
        <f ca="1">IF($A237&lt;$D$5,OFFSET('Constant mix'!H$12,'Volatilite Portfeuille'!$E$2+$A237,0),"")</f>
        <v>1.1847664299612812</v>
      </c>
      <c r="G237" s="7">
        <f ca="1">IF($A237&lt;$D$5,OFFSET('Constant mix'!I$12,'Volatilite Portfeuille'!$E$2+$A237,0),"")</f>
        <v>1.4289195329932221</v>
      </c>
      <c r="H237" s="7">
        <f ca="1">IF($A237&lt;$D$5,OFFSET('Constant mix'!J$12,'Volatilite Portfeuille'!$E$2+$A237,0),"")</f>
        <v>1.9813419042629499</v>
      </c>
      <c r="I237" s="7">
        <f ca="1">IF($A237&lt;$D$5,OFFSET('Constant mix'!K$12,'Volatilite Portfeuille'!$E$2+$A237,0),"")</f>
        <v>4.1519179470181795</v>
      </c>
      <c r="J237" s="7">
        <f ca="1">IF($A237&lt;$D$5,OFFSET('Constant mix'!L$12,'Volatilite Portfeuille'!$E$2+$A237,0),"")</f>
        <v>3.1091875060506946</v>
      </c>
      <c r="K237" s="7">
        <f ca="1">IF($A237&lt;$D$5,OFFSET('Constant mix'!M$12,'Volatilite Portfeuille'!$E$2+$A237,0),"")</f>
        <v>1.3255555884624035</v>
      </c>
      <c r="L237" s="7">
        <f ca="1">IF($A237&lt;$D$5,OFFSET('Constant mix'!N$12,'Volatilite Portfeuille'!$E$2+$A237,0),"")</f>
        <v>1.4997035769792737</v>
      </c>
      <c r="M237" s="7">
        <f ca="1">IF($A237&lt;$D$5,OFFSET('Constant mix'!O$12,'Volatilite Portfeuille'!$E$2+$A237,0),"")</f>
        <v>2.7294804735805713</v>
      </c>
      <c r="N237" s="7">
        <f ca="1">IF($A237&lt;$D$5,OFFSET('Constant mix'!$AM$12,'Volatilite Portfeuille'!$E$2+$A237,0),"")</f>
        <v>1.7868678011986434</v>
      </c>
      <c r="O237" s="5">
        <f t="shared" ca="1" si="67"/>
        <v>2.7515400410682567E-4</v>
      </c>
      <c r="P237" s="27">
        <f t="shared" ca="1" si="68"/>
        <v>1.5545299389825296E-3</v>
      </c>
      <c r="Q237" s="27">
        <f t="shared" ca="1" si="69"/>
        <v>-8.0874713349943228E-4</v>
      </c>
      <c r="R237" s="27">
        <f t="shared" ca="1" si="70"/>
        <v>-2.460760031093967E-3</v>
      </c>
      <c r="S237" s="27">
        <f t="shared" ca="1" si="71"/>
        <v>-4.8206243260028314E-3</v>
      </c>
      <c r="T237" s="27">
        <f t="shared" ca="1" si="72"/>
        <v>-1.0729995091436018E-2</v>
      </c>
      <c r="U237" s="27">
        <f t="shared" ca="1" si="73"/>
        <v>-1.4138032653016053E-2</v>
      </c>
      <c r="V237" s="27">
        <f t="shared" ca="1" si="74"/>
        <v>9.8467055126616465E-4</v>
      </c>
      <c r="W237" s="27">
        <f t="shared" ca="1" si="75"/>
        <v>7.4164378499785855E-4</v>
      </c>
      <c r="X237" s="50">
        <f t="shared" ca="1" si="76"/>
        <v>-6.8414637321934091E-4</v>
      </c>
      <c r="Y237" s="31">
        <f t="shared" ca="1" si="77"/>
        <v>-1.1645022122465098E-3</v>
      </c>
      <c r="Z237" s="27"/>
      <c r="AA237" s="27"/>
      <c r="AB237" s="27"/>
    </row>
    <row r="238" spans="1:28" x14ac:dyDescent="0.35">
      <c r="A238" s="25">
        <f t="shared" si="66"/>
        <v>217</v>
      </c>
      <c r="B238" s="16">
        <f ca="1">IF(A238&lt;$D$5,OFFSET('Constant mix'!$B$12,'Volatilite Portfeuille'!$E$2+A238,0),"")</f>
        <v>39021</v>
      </c>
      <c r="C238" s="23">
        <f ca="1">IF($A238&lt;$D$5,OFFSET('Constant mix'!$C$13,'Volatilite Portfeuille'!$E$2+$A238,0),"")</f>
        <v>3.3300000000000003E-2</v>
      </c>
      <c r="D238" s="25">
        <f ca="1">IF($A238&lt;$D$5,OFFSET('Constant mix'!F$12,'Volatilite Portfeuille'!$E$2+$A238,0),"")</f>
        <v>1.5721903602019278</v>
      </c>
      <c r="E238" s="7">
        <f ca="1">IF($A238&lt;$D$5,OFFSET('Constant mix'!G$12,'Volatilite Portfeuille'!$E$2+$A238,0),"")</f>
        <v>1.4845775218105244</v>
      </c>
      <c r="F238" s="7">
        <f ca="1">IF($A238&lt;$D$5,OFFSET('Constant mix'!H$12,'Volatilite Portfeuille'!$E$2+$A238,0),"")</f>
        <v>1.1848754187416966</v>
      </c>
      <c r="G238" s="7">
        <f ca="1">IF($A238&lt;$D$5,OFFSET('Constant mix'!I$12,'Volatilite Portfeuille'!$E$2+$A238,0),"")</f>
        <v>1.429050981853752</v>
      </c>
      <c r="H238" s="7">
        <f ca="1">IF($A238&lt;$D$5,OFFSET('Constant mix'!J$12,'Volatilite Portfeuille'!$E$2+$A238,0),"")</f>
        <v>1.9724185000728427</v>
      </c>
      <c r="I238" s="7">
        <f ca="1">IF($A238&lt;$D$5,OFFSET('Constant mix'!K$12,'Volatilite Portfeuille'!$E$2+$A238,0),"")</f>
        <v>4.1943508102800973</v>
      </c>
      <c r="J238" s="7">
        <f ca="1">IF($A238&lt;$D$5,OFFSET('Constant mix'!L$12,'Volatilite Portfeuille'!$E$2+$A238,0),"")</f>
        <v>3.1076551201931655</v>
      </c>
      <c r="K238" s="7">
        <f ca="1">IF($A238&lt;$D$5,OFFSET('Constant mix'!M$12,'Volatilite Portfeuille'!$E$2+$A238,0),"")</f>
        <v>1.3220474723993692</v>
      </c>
      <c r="L238" s="7">
        <f ca="1">IF($A238&lt;$D$5,OFFSET('Constant mix'!N$12,'Volatilite Portfeuille'!$E$2+$A238,0),"")</f>
        <v>1.5021553780608532</v>
      </c>
      <c r="M238" s="7">
        <f ca="1">IF($A238&lt;$D$5,OFFSET('Constant mix'!O$12,'Volatilite Portfeuille'!$E$2+$A238,0),"")</f>
        <v>2.735341199979183</v>
      </c>
      <c r="N238" s="7">
        <f ca="1">IF($A238&lt;$D$5,OFFSET('Constant mix'!$AM$12,'Volatilite Portfeuille'!$E$2+$A238,0),"")</f>
        <v>1.7918312609988889</v>
      </c>
      <c r="O238" s="5">
        <f t="shared" ca="1" si="67"/>
        <v>4.5294493207228559E-3</v>
      </c>
      <c r="P238" s="27">
        <f t="shared" ca="1" si="68"/>
        <v>4.4158640119149606E-3</v>
      </c>
      <c r="Q238" s="27">
        <f t="shared" ca="1" si="69"/>
        <v>9.1991786447698232E-5</v>
      </c>
      <c r="R238" s="27">
        <f t="shared" ca="1" si="70"/>
        <v>9.1991786447698232E-5</v>
      </c>
      <c r="S238" s="27">
        <f t="shared" ca="1" si="71"/>
        <v>-4.5037174911145561E-3</v>
      </c>
      <c r="T238" s="27">
        <f t="shared" ca="1" si="72"/>
        <v>1.0220063065647045E-2</v>
      </c>
      <c r="U238" s="27">
        <f t="shared" ca="1" si="73"/>
        <v>-4.9285733155268741E-4</v>
      </c>
      <c r="V238" s="27">
        <f t="shared" ca="1" si="74"/>
        <v>-2.6465250447200717E-3</v>
      </c>
      <c r="W238" s="27">
        <f t="shared" ca="1" si="75"/>
        <v>1.6348571272450929E-3</v>
      </c>
      <c r="X238" s="50">
        <f t="shared" ca="1" si="76"/>
        <v>2.1471948436120325E-3</v>
      </c>
      <c r="Y238" s="31">
        <f t="shared" ca="1" si="77"/>
        <v>2.7777431530837671E-3</v>
      </c>
      <c r="Z238" s="27"/>
      <c r="AA238" s="27"/>
      <c r="AB238" s="27"/>
    </row>
    <row r="239" spans="1:28" x14ac:dyDescent="0.35">
      <c r="A239" s="25">
        <f t="shared" si="66"/>
        <v>218</v>
      </c>
      <c r="B239" s="16">
        <f ca="1">IF(A239&lt;$D$5,OFFSET('Constant mix'!$B$12,'Volatilite Portfeuille'!$E$2+A239,0),"")</f>
        <v>39022</v>
      </c>
      <c r="C239" s="23">
        <f ca="1">IF($A239&lt;$D$5,OFFSET('Constant mix'!$C$13,'Volatilite Portfeuille'!$E$2+$A239,0),"")</f>
        <v>3.3599999999999998E-2</v>
      </c>
      <c r="D239" s="25">
        <f ca="1">IF($A239&lt;$D$5,OFFSET('Constant mix'!F$12,'Volatilite Portfeuille'!$E$2+$A239,0),"")</f>
        <v>1.5766769205026809</v>
      </c>
      <c r="E239" s="7">
        <f ca="1">IF($A239&lt;$D$5,OFFSET('Constant mix'!G$12,'Volatilite Portfeuille'!$E$2+$A239,0),"")</f>
        <v>1.4889274789655658</v>
      </c>
      <c r="F239" s="7">
        <f ca="1">IF($A239&lt;$D$5,OFFSET('Constant mix'!H$12,'Volatilite Portfeuille'!$E$2+$A239,0),"")</f>
        <v>1.1762011835572308</v>
      </c>
      <c r="G239" s="7">
        <f ca="1">IF($A239&lt;$D$5,OFFSET('Constant mix'!I$12,'Volatilite Portfeuille'!$E$2+$A239,0),"")</f>
        <v>1.4327450635434704</v>
      </c>
      <c r="H239" s="7">
        <f ca="1">IF($A239&lt;$D$5,OFFSET('Constant mix'!J$12,'Volatilite Portfeuille'!$E$2+$A239,0),"")</f>
        <v>1.9586810692907741</v>
      </c>
      <c r="I239" s="7">
        <f ca="1">IF($A239&lt;$D$5,OFFSET('Constant mix'!K$12,'Volatilite Portfeuille'!$E$2+$A239,0),"")</f>
        <v>4.2362962931876993</v>
      </c>
      <c r="J239" s="7">
        <f ca="1">IF($A239&lt;$D$5,OFFSET('Constant mix'!L$12,'Volatilite Portfeuille'!$E$2+$A239,0),"")</f>
        <v>3.1188541436667623</v>
      </c>
      <c r="K239" s="7">
        <f ca="1">IF($A239&lt;$D$5,OFFSET('Constant mix'!M$12,'Volatilite Portfeuille'!$E$2+$A239,0),"")</f>
        <v>1.3215928754440271</v>
      </c>
      <c r="L239" s="7">
        <f ca="1">IF($A239&lt;$D$5,OFFSET('Constant mix'!N$12,'Volatilite Portfeuille'!$E$2+$A239,0),"")</f>
        <v>1.4894862283550099</v>
      </c>
      <c r="M239" s="7">
        <f ca="1">IF($A239&lt;$D$5,OFFSET('Constant mix'!O$12,'Volatilite Portfeuille'!$E$2+$A239,0),"")</f>
        <v>2.7441061965516602</v>
      </c>
      <c r="N239" s="7">
        <f ca="1">IF($A239&lt;$D$5,OFFSET('Constant mix'!$AM$12,'Volatilite Portfeuille'!$E$2+$A239,0),"")</f>
        <v>1.7825892294231853</v>
      </c>
      <c r="O239" s="5">
        <f t="shared" ca="1" si="67"/>
        <v>2.8537004260584808E-3</v>
      </c>
      <c r="P239" s="27">
        <f t="shared" ca="1" si="68"/>
        <v>2.930097681754118E-3</v>
      </c>
      <c r="Q239" s="27">
        <f t="shared" ca="1" si="69"/>
        <v>-7.3207993408096472E-3</v>
      </c>
      <c r="R239" s="27">
        <f t="shared" ca="1" si="70"/>
        <v>2.5849894346852142E-3</v>
      </c>
      <c r="S239" s="27">
        <f t="shared" ca="1" si="71"/>
        <v>-6.9647647198407547E-3</v>
      </c>
      <c r="T239" s="27">
        <f t="shared" ca="1" si="72"/>
        <v>1.0000470824899965E-2</v>
      </c>
      <c r="U239" s="27">
        <f t="shared" ca="1" si="73"/>
        <v>3.6036892899815598E-3</v>
      </c>
      <c r="V239" s="27">
        <f t="shared" ca="1" si="74"/>
        <v>-3.4385826895988458E-4</v>
      </c>
      <c r="W239" s="27">
        <f t="shared" ca="1" si="75"/>
        <v>-8.4339808590228049E-3</v>
      </c>
      <c r="X239" s="50">
        <f t="shared" ca="1" si="76"/>
        <v>3.2043521928979413E-3</v>
      </c>
      <c r="Y239" s="31">
        <f t="shared" ca="1" si="77"/>
        <v>-5.1578693691008981E-3</v>
      </c>
      <c r="Z239" s="27"/>
      <c r="AA239" s="27"/>
      <c r="AB239" s="27"/>
    </row>
    <row r="240" spans="1:28" x14ac:dyDescent="0.35">
      <c r="A240" s="25">
        <f t="shared" si="66"/>
        <v>219</v>
      </c>
      <c r="B240" s="16">
        <f ca="1">IF(A240&lt;$D$5,OFFSET('Constant mix'!$B$12,'Volatilite Portfeuille'!$E$2+A240,0),"")</f>
        <v>39023</v>
      </c>
      <c r="C240" s="23">
        <f ca="1">IF($A240&lt;$D$5,OFFSET('Constant mix'!$C$13,'Volatilite Portfeuille'!$E$2+$A240,0),"")</f>
        <v>3.3500000000000002E-2</v>
      </c>
      <c r="D240" s="25">
        <f ca="1">IF($A240&lt;$D$5,OFFSET('Constant mix'!F$12,'Volatilite Portfeuille'!$E$2+$A240,0),"")</f>
        <v>1.5736369246487198</v>
      </c>
      <c r="E240" s="7">
        <f ca="1">IF($A240&lt;$D$5,OFFSET('Constant mix'!G$12,'Volatilite Portfeuille'!$E$2+$A240,0),"")</f>
        <v>1.4848502657572156</v>
      </c>
      <c r="F240" s="7">
        <f ca="1">IF($A240&lt;$D$5,OFFSET('Constant mix'!H$12,'Volatilite Portfeuille'!$E$2+$A240,0),"")</f>
        <v>1.1748085942930038</v>
      </c>
      <c r="G240" s="7">
        <f ca="1">IF($A240&lt;$D$5,OFFSET('Constant mix'!I$12,'Volatilite Portfeuille'!$E$2+$A240,0),"")</f>
        <v>1.4189806327253087</v>
      </c>
      <c r="H240" s="7">
        <f ca="1">IF($A240&lt;$D$5,OFFSET('Constant mix'!J$12,'Volatilite Portfeuille'!$E$2+$A240,0),"")</f>
        <v>1.9654949938986157</v>
      </c>
      <c r="I240" s="7">
        <f ca="1">IF($A240&lt;$D$5,OFFSET('Constant mix'!K$12,'Volatilite Portfeuille'!$E$2+$A240,0),"")</f>
        <v>4.2316372869231005</v>
      </c>
      <c r="J240" s="7">
        <f ca="1">IF($A240&lt;$D$5,OFFSET('Constant mix'!L$12,'Volatilite Portfeuille'!$E$2+$A240,0),"")</f>
        <v>3.1464195856169033</v>
      </c>
      <c r="K240" s="7">
        <f ca="1">IF($A240&lt;$D$5,OFFSET('Constant mix'!M$12,'Volatilite Portfeuille'!$E$2+$A240,0),"")</f>
        <v>1.3238072224177342</v>
      </c>
      <c r="L240" s="7">
        <f ca="1">IF($A240&lt;$D$5,OFFSET('Constant mix'!N$12,'Volatilite Portfeuille'!$E$2+$A240,0),"")</f>
        <v>1.489660371324484</v>
      </c>
      <c r="M240" s="7">
        <f ca="1">IF($A240&lt;$D$5,OFFSET('Constant mix'!O$12,'Volatilite Portfeuille'!$E$2+$A240,0),"")</f>
        <v>2.7407008973657367</v>
      </c>
      <c r="N240" s="7">
        <f ca="1">IF($A240&lt;$D$5,OFFSET('Constant mix'!$AM$12,'Volatilite Portfeuille'!$E$2+$A240,0),"")</f>
        <v>1.7815995773033209</v>
      </c>
      <c r="O240" s="5">
        <f t="shared" ca="1" si="67"/>
        <v>-1.9281032242115526E-3</v>
      </c>
      <c r="P240" s="27">
        <f t="shared" ca="1" si="68"/>
        <v>-2.7383558070825931E-3</v>
      </c>
      <c r="Q240" s="27">
        <f t="shared" ca="1" si="69"/>
        <v>-1.1839719970484497E-3</v>
      </c>
      <c r="R240" s="27">
        <f t="shared" ca="1" si="70"/>
        <v>-9.6070341949875404E-3</v>
      </c>
      <c r="S240" s="27">
        <f t="shared" ca="1" si="71"/>
        <v>3.4788331365804837E-3</v>
      </c>
      <c r="T240" s="27">
        <f t="shared" ca="1" si="72"/>
        <v>-1.099782909918523E-3</v>
      </c>
      <c r="U240" s="27">
        <f t="shared" ca="1" si="73"/>
        <v>8.8383235253615133E-3</v>
      </c>
      <c r="V240" s="27">
        <f t="shared" ca="1" si="74"/>
        <v>1.6755137038424461E-3</v>
      </c>
      <c r="W240" s="27">
        <f t="shared" ca="1" si="75"/>
        <v>1.1691478991826543E-4</v>
      </c>
      <c r="X240" s="50">
        <f t="shared" ca="1" si="76"/>
        <v>-1.2409502191288446E-3</v>
      </c>
      <c r="Y240" s="31">
        <f t="shared" ca="1" si="77"/>
        <v>-5.5517676396188431E-4</v>
      </c>
      <c r="Z240" s="27"/>
      <c r="AA240" s="27"/>
      <c r="AB240" s="27"/>
    </row>
    <row r="241" spans="1:28" x14ac:dyDescent="0.35">
      <c r="A241" s="25">
        <f t="shared" si="66"/>
        <v>220</v>
      </c>
      <c r="B241" s="16">
        <f ca="1">IF(A241&lt;$D$5,OFFSET('Constant mix'!$B$12,'Volatilite Portfeuille'!$E$2+A241,0),"")</f>
        <v>39024</v>
      </c>
      <c r="C241" s="23">
        <f ca="1">IF($A241&lt;$D$5,OFFSET('Constant mix'!$C$13,'Volatilite Portfeuille'!$E$2+$A241,0),"")</f>
        <v>3.3300000000000003E-2</v>
      </c>
      <c r="D241" s="25">
        <f ca="1">IF($A241&lt;$D$5,OFFSET('Constant mix'!F$12,'Volatilite Portfeuille'!$E$2+$A241,0),"")</f>
        <v>1.561624461596443</v>
      </c>
      <c r="E241" s="7">
        <f ca="1">IF($A241&lt;$D$5,OFFSET('Constant mix'!G$12,'Volatilite Portfeuille'!$E$2+$A241,0),"")</f>
        <v>1.481935815459827</v>
      </c>
      <c r="F241" s="7">
        <f ca="1">IF($A241&lt;$D$5,OFFSET('Constant mix'!H$12,'Volatilite Portfeuille'!$E$2+$A241,0),"")</f>
        <v>1.1725595838839014</v>
      </c>
      <c r="G241" s="7">
        <f ca="1">IF($A241&lt;$D$5,OFFSET('Constant mix'!I$12,'Volatilite Portfeuille'!$E$2+$A241,0),"")</f>
        <v>1.4230316533284941</v>
      </c>
      <c r="H241" s="7">
        <f ca="1">IF($A241&lt;$D$5,OFFSET('Constant mix'!J$12,'Volatilite Portfeuille'!$E$2+$A241,0),"")</f>
        <v>1.9704901280922513</v>
      </c>
      <c r="I241" s="7">
        <f ca="1">IF($A241&lt;$D$5,OFFSET('Constant mix'!K$12,'Volatilite Portfeuille'!$E$2+$A241,0),"")</f>
        <v>4.260575451359788</v>
      </c>
      <c r="J241" s="7">
        <f ca="1">IF($A241&lt;$D$5,OFFSET('Constant mix'!L$12,'Volatilite Portfeuille'!$E$2+$A241,0),"")</f>
        <v>3.1558035651453689</v>
      </c>
      <c r="K241" s="7">
        <f ca="1">IF($A241&lt;$D$5,OFFSET('Constant mix'!M$12,'Volatilite Portfeuille'!$E$2+$A241,0),"")</f>
        <v>1.3232564692116968</v>
      </c>
      <c r="L241" s="7">
        <f ca="1">IF($A241&lt;$D$5,OFFSET('Constant mix'!N$12,'Volatilite Portfeuille'!$E$2+$A241,0),"")</f>
        <v>1.4900497808074178</v>
      </c>
      <c r="M241" s="7">
        <f ca="1">IF($A241&lt;$D$5,OFFSET('Constant mix'!O$12,'Volatilite Portfeuille'!$E$2+$A241,0),"")</f>
        <v>2.7329543995416086</v>
      </c>
      <c r="N241" s="7">
        <f ca="1">IF($A241&lt;$D$5,OFFSET('Constant mix'!$AM$12,'Volatilite Portfeuille'!$E$2+$A241,0),"")</f>
        <v>1.7838617283804634</v>
      </c>
      <c r="O241" s="5">
        <f t="shared" ca="1" si="67"/>
        <v>-7.6335670980511861E-3</v>
      </c>
      <c r="P241" s="27">
        <f t="shared" ca="1" si="68"/>
        <v>-1.9627907032783165E-3</v>
      </c>
      <c r="Q241" s="27">
        <f t="shared" ca="1" si="69"/>
        <v>-1.9143632588556336E-3</v>
      </c>
      <c r="R241" s="27">
        <f t="shared" ca="1" si="70"/>
        <v>2.8548808276578352E-3</v>
      </c>
      <c r="S241" s="27">
        <f t="shared" ca="1" si="71"/>
        <v>2.5414128294103389E-3</v>
      </c>
      <c r="T241" s="27">
        <f t="shared" ca="1" si="72"/>
        <v>6.8385266681798562E-3</v>
      </c>
      <c r="U241" s="27">
        <f t="shared" ca="1" si="73"/>
        <v>2.9824310690673705E-3</v>
      </c>
      <c r="V241" s="27">
        <f t="shared" ca="1" si="74"/>
        <v>-4.1603731775352593E-4</v>
      </c>
      <c r="W241" s="27">
        <f t="shared" ca="1" si="75"/>
        <v>2.6140823131881596E-4</v>
      </c>
      <c r="X241" s="50">
        <f t="shared" ca="1" si="76"/>
        <v>-2.8264659713775897E-3</v>
      </c>
      <c r="Y241" s="31">
        <f t="shared" ca="1" si="77"/>
        <v>1.2697303625130996E-3</v>
      </c>
      <c r="Z241" s="27"/>
      <c r="AA241" s="27"/>
      <c r="AB241" s="27"/>
    </row>
    <row r="242" spans="1:28" x14ac:dyDescent="0.35">
      <c r="A242" s="25">
        <f t="shared" si="66"/>
        <v>221</v>
      </c>
      <c r="B242" s="16">
        <f ca="1">IF(A242&lt;$D$5,OFFSET('Constant mix'!$B$12,'Volatilite Portfeuille'!$E$2+A242,0),"")</f>
        <v>39027</v>
      </c>
      <c r="C242" s="23">
        <f ca="1">IF($A242&lt;$D$5,OFFSET('Constant mix'!$C$13,'Volatilite Portfeuille'!$E$2+$A242,0),"")</f>
        <v>3.32E-2</v>
      </c>
      <c r="D242" s="25">
        <f ca="1">IF($A242&lt;$D$5,OFFSET('Constant mix'!F$12,'Volatilite Portfeuille'!$E$2+$A242,0),"")</f>
        <v>1.5626332235739318</v>
      </c>
      <c r="E242" s="7">
        <f ca="1">IF($A242&lt;$D$5,OFFSET('Constant mix'!G$12,'Volatilite Portfeuille'!$E$2+$A242,0),"")</f>
        <v>1.47958234780341</v>
      </c>
      <c r="F242" s="7">
        <f ca="1">IF($A242&lt;$D$5,OFFSET('Constant mix'!H$12,'Volatilite Portfeuille'!$E$2+$A242,0),"")</f>
        <v>1.1859569123838083</v>
      </c>
      <c r="G242" s="7">
        <f ca="1">IF($A242&lt;$D$5,OFFSET('Constant mix'!I$12,'Volatilite Portfeuille'!$E$2+$A242,0),"")</f>
        <v>1.4448083985181137</v>
      </c>
      <c r="H242" s="7">
        <f ca="1">IF($A242&lt;$D$5,OFFSET('Constant mix'!J$12,'Volatilite Portfeuille'!$E$2+$A242,0),"")</f>
        <v>1.99758346481792</v>
      </c>
      <c r="I242" s="7">
        <f ca="1">IF($A242&lt;$D$5,OFFSET('Constant mix'!K$12,'Volatilite Portfeuille'!$E$2+$A242,0),"")</f>
        <v>4.2841415085061438</v>
      </c>
      <c r="J242" s="7">
        <f ca="1">IF($A242&lt;$D$5,OFFSET('Constant mix'!L$12,'Volatilite Portfeuille'!$E$2+$A242,0),"")</f>
        <v>3.1694077491670254</v>
      </c>
      <c r="K242" s="7">
        <f ca="1">IF($A242&lt;$D$5,OFFSET('Constant mix'!M$12,'Volatilite Portfeuille'!$E$2+$A242,0),"")</f>
        <v>1.3249415474512176</v>
      </c>
      <c r="L242" s="7">
        <f ca="1">IF($A242&lt;$D$5,OFFSET('Constant mix'!N$12,'Volatilite Portfeuille'!$E$2+$A242,0),"")</f>
        <v>1.5037070416332758</v>
      </c>
      <c r="M242" s="7">
        <f ca="1">IF($A242&lt;$D$5,OFFSET('Constant mix'!O$12,'Volatilite Portfeuille'!$E$2+$A242,0),"")</f>
        <v>2.7356687589501623</v>
      </c>
      <c r="N242" s="7">
        <f ca="1">IF($A242&lt;$D$5,OFFSET('Constant mix'!$AM$12,'Volatilite Portfeuille'!$E$2+$A242,0),"")</f>
        <v>1.7999040328726108</v>
      </c>
      <c r="O242" s="5">
        <f t="shared" ca="1" si="67"/>
        <v>6.4596963117335982E-4</v>
      </c>
      <c r="P242" s="27">
        <f t="shared" ca="1" si="68"/>
        <v>-1.588103635707494E-3</v>
      </c>
      <c r="Q242" s="27">
        <f t="shared" ca="1" si="69"/>
        <v>1.1425712333978488E-2</v>
      </c>
      <c r="R242" s="27">
        <f t="shared" ca="1" si="70"/>
        <v>1.5303064509270436E-2</v>
      </c>
      <c r="S242" s="27">
        <f t="shared" ca="1" si="71"/>
        <v>1.3749541974056756E-2</v>
      </c>
      <c r="T242" s="27">
        <f t="shared" ca="1" si="72"/>
        <v>5.5311911302580175E-3</v>
      </c>
      <c r="U242" s="27">
        <f t="shared" ca="1" si="73"/>
        <v>4.3108462680978565E-3</v>
      </c>
      <c r="V242" s="27">
        <f t="shared" ca="1" si="74"/>
        <v>1.2734328368895209E-3</v>
      </c>
      <c r="W242" s="27">
        <f t="shared" ca="1" si="75"/>
        <v>9.165640639507755E-3</v>
      </c>
      <c r="X242" s="50">
        <f t="shared" ca="1" si="76"/>
        <v>9.931960112503635E-4</v>
      </c>
      <c r="Y242" s="31">
        <f t="shared" ca="1" si="77"/>
        <v>8.9930201634584872E-3</v>
      </c>
      <c r="Z242" s="27"/>
      <c r="AA242" s="27"/>
      <c r="AB242" s="27"/>
    </row>
    <row r="243" spans="1:28" x14ac:dyDescent="0.35">
      <c r="A243" s="25">
        <f t="shared" si="66"/>
        <v>222</v>
      </c>
      <c r="B243" s="16">
        <f ca="1">IF(A243&lt;$D$5,OFFSET('Constant mix'!$B$12,'Volatilite Portfeuille'!$E$2+A243,0),"")</f>
        <v>39028</v>
      </c>
      <c r="C243" s="23">
        <f ca="1">IF($A243&lt;$D$5,OFFSET('Constant mix'!$C$13,'Volatilite Portfeuille'!$E$2+$A243,0),"")</f>
        <v>3.3300000000000003E-2</v>
      </c>
      <c r="D243" s="25">
        <f ca="1">IF($A243&lt;$D$5,OFFSET('Constant mix'!F$12,'Volatilite Portfeuille'!$E$2+$A243,0),"")</f>
        <v>1.5679878374548799</v>
      </c>
      <c r="E243" s="7">
        <f ca="1">IF($A243&lt;$D$5,OFFSET('Constant mix'!G$12,'Volatilite Portfeuille'!$E$2+$A243,0),"")</f>
        <v>1.4856762250620537</v>
      </c>
      <c r="F243" s="7">
        <f ca="1">IF($A243&lt;$D$5,OFFSET('Constant mix'!H$12,'Volatilite Portfeuille'!$E$2+$A243,0),"")</f>
        <v>1.1905576395162816</v>
      </c>
      <c r="G243" s="7">
        <f ca="1">IF($A243&lt;$D$5,OFFSET('Constant mix'!I$12,'Volatilite Portfeuille'!$E$2+$A243,0),"")</f>
        <v>1.4545614974281629</v>
      </c>
      <c r="H243" s="7">
        <f ca="1">IF($A243&lt;$D$5,OFFSET('Constant mix'!J$12,'Volatilite Portfeuille'!$E$2+$A243,0),"")</f>
        <v>1.9785012312698396</v>
      </c>
      <c r="I243" s="7">
        <f ca="1">IF($A243&lt;$D$5,OFFSET('Constant mix'!K$12,'Volatilite Portfeuille'!$E$2+$A243,0),"")</f>
        <v>4.3169775008455584</v>
      </c>
      <c r="J243" s="7">
        <f ca="1">IF($A243&lt;$D$5,OFFSET('Constant mix'!L$12,'Volatilite Portfeuille'!$E$2+$A243,0),"")</f>
        <v>3.1787945719865309</v>
      </c>
      <c r="K243" s="7">
        <f ca="1">IF($A243&lt;$D$5,OFFSET('Constant mix'!M$12,'Volatilite Portfeuille'!$E$2+$A243,0),"")</f>
        <v>1.3270597085065596</v>
      </c>
      <c r="L243" s="7">
        <f ca="1">IF($A243&lt;$D$5,OFFSET('Constant mix'!N$12,'Volatilite Portfeuille'!$E$2+$A243,0),"")</f>
        <v>1.5041512493332323</v>
      </c>
      <c r="M243" s="7">
        <f ca="1">IF($A243&lt;$D$5,OFFSET('Constant mix'!O$12,'Volatilite Portfeuille'!$E$2+$A243,0),"")</f>
        <v>2.7411779760839265</v>
      </c>
      <c r="N243" s="7">
        <f ca="1">IF($A243&lt;$D$5,OFFSET('Constant mix'!$AM$12,'Volatilite Portfeuille'!$E$2+$A243,0),"")</f>
        <v>1.8031795935427033</v>
      </c>
      <c r="O243" s="5">
        <f t="shared" ca="1" si="67"/>
        <v>3.426660716135066E-3</v>
      </c>
      <c r="P243" s="27">
        <f t="shared" ca="1" si="68"/>
        <v>4.1186469057910013E-3</v>
      </c>
      <c r="Q243" s="27">
        <f t="shared" ca="1" si="69"/>
        <v>3.879337507486369E-3</v>
      </c>
      <c r="R243" s="27">
        <f t="shared" ca="1" si="70"/>
        <v>6.7504445018817805E-3</v>
      </c>
      <c r="S243" s="27">
        <f t="shared" ca="1" si="71"/>
        <v>-9.5526589422484376E-3</v>
      </c>
      <c r="T243" s="27">
        <f t="shared" ca="1" si="72"/>
        <v>7.6645442906633221E-3</v>
      </c>
      <c r="U243" s="27">
        <f t="shared" ca="1" si="73"/>
        <v>2.9616961787175544E-3</v>
      </c>
      <c r="V243" s="27">
        <f t="shared" ca="1" si="74"/>
        <v>1.5986826433338486E-3</v>
      </c>
      <c r="W243" s="27">
        <f t="shared" ca="1" si="75"/>
        <v>2.9540840579822536E-4</v>
      </c>
      <c r="X243" s="50">
        <f t="shared" ca="1" si="76"/>
        <v>2.0138465652099757E-3</v>
      </c>
      <c r="Y243" s="31">
        <f t="shared" ca="1" si="77"/>
        <v>1.8198529534181329E-3</v>
      </c>
      <c r="Z243" s="27"/>
      <c r="AA243" s="27"/>
      <c r="AB243" s="27"/>
    </row>
    <row r="244" spans="1:28" x14ac:dyDescent="0.35">
      <c r="A244" s="25">
        <f t="shared" si="66"/>
        <v>223</v>
      </c>
      <c r="B244" s="16">
        <f ca="1">IF(A244&lt;$D$5,OFFSET('Constant mix'!$B$12,'Volatilite Portfeuille'!$E$2+A244,0),"")</f>
        <v>39029</v>
      </c>
      <c r="C244" s="23">
        <f ca="1">IF($A244&lt;$D$5,OFFSET('Constant mix'!$C$13,'Volatilite Portfeuille'!$E$2+$A244,0),"")</f>
        <v>3.3300000000000003E-2</v>
      </c>
      <c r="D244" s="25">
        <f ca="1">IF($A244&lt;$D$5,OFFSET('Constant mix'!F$12,'Volatilite Portfeuille'!$E$2+$A244,0),"")</f>
        <v>1.5707366731419421</v>
      </c>
      <c r="E244" s="7">
        <f ca="1">IF($A244&lt;$D$5,OFFSET('Constant mix'!G$12,'Volatilite Portfeuille'!$E$2+$A244,0),"")</f>
        <v>1.4833402455910178</v>
      </c>
      <c r="F244" s="7">
        <f ca="1">IF($A244&lt;$D$5,OFFSET('Constant mix'!H$12,'Volatilite Portfeuille'!$E$2+$A244,0),"")</f>
        <v>1.1928096399365167</v>
      </c>
      <c r="G244" s="7">
        <f ca="1">IF($A244&lt;$D$5,OFFSET('Constant mix'!I$12,'Volatilite Portfeuille'!$E$2+$A244,0),"")</f>
        <v>1.4543355531014515</v>
      </c>
      <c r="H244" s="7">
        <f ca="1">IF($A244&lt;$D$5,OFFSET('Constant mix'!J$12,'Volatilite Portfeuille'!$E$2+$A244,0),"")</f>
        <v>1.9630599040508967</v>
      </c>
      <c r="I244" s="7">
        <f ca="1">IF($A244&lt;$D$5,OFFSET('Constant mix'!K$12,'Volatilite Portfeuille'!$E$2+$A244,0),"")</f>
        <v>4.3062506828950342</v>
      </c>
      <c r="J244" s="7">
        <f ca="1">IF($A244&lt;$D$5,OFFSET('Constant mix'!L$12,'Volatilite Portfeuille'!$E$2+$A244,0),"")</f>
        <v>3.1827229911574295</v>
      </c>
      <c r="K244" s="7">
        <f ca="1">IF($A244&lt;$D$5,OFFSET('Constant mix'!M$12,'Volatilite Portfeuille'!$E$2+$A244,0),"")</f>
        <v>1.3279377086694375</v>
      </c>
      <c r="L244" s="7">
        <f ca="1">IF($A244&lt;$D$5,OFFSET('Constant mix'!N$12,'Volatilite Portfeuille'!$E$2+$A244,0),"")</f>
        <v>1.5042689575814607</v>
      </c>
      <c r="M244" s="7">
        <f ca="1">IF($A244&lt;$D$5,OFFSET('Constant mix'!O$12,'Volatilite Portfeuille'!$E$2+$A244,0),"")</f>
        <v>2.7442816766887796</v>
      </c>
      <c r="N244" s="7">
        <f ca="1">IF($A244&lt;$D$5,OFFSET('Constant mix'!$AM$12,'Volatilite Portfeuille'!$E$2+$A244,0),"")</f>
        <v>1.8027432951918878</v>
      </c>
      <c r="O244" s="5">
        <f t="shared" ca="1" si="67"/>
        <v>1.7530975823920603E-3</v>
      </c>
      <c r="P244" s="27">
        <f t="shared" ca="1" si="68"/>
        <v>-1.5723341543937286E-3</v>
      </c>
      <c r="Q244" s="27">
        <f t="shared" ca="1" si="69"/>
        <v>1.8915509383905516E-3</v>
      </c>
      <c r="R244" s="27">
        <f t="shared" ca="1" si="70"/>
        <v>-1.553350113494556E-4</v>
      </c>
      <c r="S244" s="27">
        <f t="shared" ca="1" si="71"/>
        <v>-7.8045578010746963E-3</v>
      </c>
      <c r="T244" s="27">
        <f t="shared" ca="1" si="72"/>
        <v>-2.4847982062503604E-3</v>
      </c>
      <c r="U244" s="27">
        <f t="shared" ca="1" si="73"/>
        <v>1.235820397303522E-3</v>
      </c>
      <c r="V244" s="27">
        <f t="shared" ca="1" si="74"/>
        <v>6.6161315670254517E-4</v>
      </c>
      <c r="W244" s="27">
        <f t="shared" ca="1" si="75"/>
        <v>7.8255593166209891E-5</v>
      </c>
      <c r="X244" s="50">
        <f t="shared" ca="1" si="76"/>
        <v>1.1322506717665881E-3</v>
      </c>
      <c r="Y244" s="31">
        <f t="shared" ca="1" si="77"/>
        <v>-2.4196056364989005E-4</v>
      </c>
      <c r="Z244" s="27"/>
      <c r="AA244" s="27"/>
      <c r="AB244" s="27"/>
    </row>
    <row r="245" spans="1:28" x14ac:dyDescent="0.35">
      <c r="A245" s="25">
        <f t="shared" si="66"/>
        <v>224</v>
      </c>
      <c r="B245" s="16">
        <f ca="1">IF(A245&lt;$D$5,OFFSET('Constant mix'!$B$12,'Volatilite Portfeuille'!$E$2+A245,0),"")</f>
        <v>39030</v>
      </c>
      <c r="C245" s="23">
        <f ca="1">IF($A245&lt;$D$5,OFFSET('Constant mix'!$C$13,'Volatilite Portfeuille'!$E$2+$A245,0),"")</f>
        <v>3.3300000000000003E-2</v>
      </c>
      <c r="D245" s="25">
        <f ca="1">IF($A245&lt;$D$5,OFFSET('Constant mix'!F$12,'Volatilite Portfeuille'!$E$2+$A245,0),"")</f>
        <v>1.5711694943784014</v>
      </c>
      <c r="E245" s="7">
        <f ca="1">IF($A245&lt;$D$5,OFFSET('Constant mix'!G$12,'Volatilite Portfeuille'!$E$2+$A245,0),"")</f>
        <v>1.4858013625879605</v>
      </c>
      <c r="F245" s="7">
        <f ca="1">IF($A245&lt;$D$5,OFFSET('Constant mix'!H$12,'Volatilite Portfeuille'!$E$2+$A245,0),"")</f>
        <v>1.1864953876280206</v>
      </c>
      <c r="G245" s="7">
        <f ca="1">IF($A245&lt;$D$5,OFFSET('Constant mix'!I$12,'Volatilite Portfeuille'!$E$2+$A245,0),"")</f>
        <v>1.4541143219509798</v>
      </c>
      <c r="H245" s="7">
        <f ca="1">IF($A245&lt;$D$5,OFFSET('Constant mix'!J$12,'Volatilite Portfeuille'!$E$2+$A245,0),"")</f>
        <v>1.9481370395529283</v>
      </c>
      <c r="I245" s="7">
        <f ca="1">IF($A245&lt;$D$5,OFFSET('Constant mix'!K$12,'Volatilite Portfeuille'!$E$2+$A245,0),"")</f>
        <v>4.3375188523766344</v>
      </c>
      <c r="J245" s="7">
        <f ca="1">IF($A245&lt;$D$5,OFFSET('Constant mix'!L$12,'Volatilite Portfeuille'!$E$2+$A245,0),"")</f>
        <v>3.2121316351311919</v>
      </c>
      <c r="K245" s="7">
        <f ca="1">IF($A245&lt;$D$5,OFFSET('Constant mix'!M$12,'Volatilite Portfeuille'!$E$2+$A245,0),"")</f>
        <v>1.3292926928875639</v>
      </c>
      <c r="L245" s="7">
        <f ca="1">IF($A245&lt;$D$5,OFFSET('Constant mix'!N$12,'Volatilite Portfeuille'!$E$2+$A245,0),"")</f>
        <v>1.5047229895255945</v>
      </c>
      <c r="M245" s="7">
        <f ca="1">IF($A245&lt;$D$5,OFFSET('Constant mix'!O$12,'Volatilite Portfeuille'!$E$2+$A245,0),"")</f>
        <v>2.7456314991536517</v>
      </c>
      <c r="N245" s="7">
        <f ca="1">IF($A245&lt;$D$5,OFFSET('Constant mix'!$AM$12,'Volatilite Portfeuille'!$E$2+$A245,0),"")</f>
        <v>1.8047188140928676</v>
      </c>
      <c r="O245" s="5">
        <f t="shared" ca="1" si="67"/>
        <v>2.7555302162363127E-4</v>
      </c>
      <c r="P245" s="27">
        <f t="shared" ca="1" si="68"/>
        <v>1.6591722662806507E-3</v>
      </c>
      <c r="Q245" s="27">
        <f t="shared" ca="1" si="69"/>
        <v>-5.2935959746536199E-3</v>
      </c>
      <c r="R245" s="27">
        <f t="shared" ca="1" si="70"/>
        <v>-1.521183677315463E-4</v>
      </c>
      <c r="S245" s="27">
        <f t="shared" ca="1" si="71"/>
        <v>-7.6018385721058346E-3</v>
      </c>
      <c r="T245" s="27">
        <f t="shared" ca="1" si="72"/>
        <v>7.2611122259558236E-3</v>
      </c>
      <c r="U245" s="27">
        <f t="shared" ca="1" si="73"/>
        <v>9.2400890858137519E-3</v>
      </c>
      <c r="V245" s="27">
        <f t="shared" ca="1" si="74"/>
        <v>1.0203673028339466E-3</v>
      </c>
      <c r="W245" s="27">
        <f t="shared" ca="1" si="75"/>
        <v>3.0182896605390752E-4</v>
      </c>
      <c r="X245" s="50">
        <f t="shared" ca="1" si="76"/>
        <v>4.9186731680572748E-4</v>
      </c>
      <c r="Y245" s="31">
        <f t="shared" ca="1" si="77"/>
        <v>1.095840381849511E-3</v>
      </c>
      <c r="Z245" s="27"/>
      <c r="AA245" s="27"/>
      <c r="AB245" s="27"/>
    </row>
    <row r="246" spans="1:28" x14ac:dyDescent="0.35">
      <c r="A246" s="25">
        <f t="shared" si="66"/>
        <v>225</v>
      </c>
      <c r="B246" s="16">
        <f ca="1">IF(A246&lt;$D$5,OFFSET('Constant mix'!$B$12,'Volatilite Portfeuille'!$E$2+A246,0),"")</f>
        <v>39031</v>
      </c>
      <c r="C246" s="23">
        <f ca="1">IF($A246&lt;$D$5,OFFSET('Constant mix'!$C$13,'Volatilite Portfeuille'!$E$2+$A246,0),"")</f>
        <v>3.3300000000000003E-2</v>
      </c>
      <c r="D246" s="25">
        <f ca="1">IF($A246&lt;$D$5,OFFSET('Constant mix'!F$12,'Volatilite Portfeuille'!$E$2+$A246,0),"")</f>
        <v>1.574498810491036</v>
      </c>
      <c r="E246" s="7">
        <f ca="1">IF($A246&lt;$D$5,OFFSET('Constant mix'!G$12,'Volatilite Portfeuille'!$E$2+$A246,0),"")</f>
        <v>1.4892805813894054</v>
      </c>
      <c r="F246" s="7">
        <f ca="1">IF($A246&lt;$D$5,OFFSET('Constant mix'!H$12,'Volatilite Portfeuille'!$E$2+$A246,0),"")</f>
        <v>1.187246813016376</v>
      </c>
      <c r="G246" s="7">
        <f ca="1">IF($A246&lt;$D$5,OFFSET('Constant mix'!I$12,'Volatilite Portfeuille'!$E$2+$A246,0),"")</f>
        <v>1.4513942047639181</v>
      </c>
      <c r="H246" s="7">
        <f ca="1">IF($A246&lt;$D$5,OFFSET('Constant mix'!J$12,'Volatilite Portfeuille'!$E$2+$A246,0),"")</f>
        <v>1.9410234451159476</v>
      </c>
      <c r="I246" s="7">
        <f ca="1">IF($A246&lt;$D$5,OFFSET('Constant mix'!K$12,'Volatilite Portfeuille'!$E$2+$A246,0),"")</f>
        <v>4.3403509289529447</v>
      </c>
      <c r="J246" s="7">
        <f ca="1">IF($A246&lt;$D$5,OFFSET('Constant mix'!L$12,'Volatilite Portfeuille'!$E$2+$A246,0),"")</f>
        <v>3.1396216653323807</v>
      </c>
      <c r="K246" s="7">
        <f ca="1">IF($A246&lt;$D$5,OFFSET('Constant mix'!M$12,'Volatilite Portfeuille'!$E$2+$A246,0),"")</f>
        <v>1.3303615011573169</v>
      </c>
      <c r="L246" s="7">
        <f ca="1">IF($A246&lt;$D$5,OFFSET('Constant mix'!N$12,'Volatilite Portfeuille'!$E$2+$A246,0),"")</f>
        <v>1.5051112795120096</v>
      </c>
      <c r="M246" s="7">
        <f ca="1">IF($A246&lt;$D$5,OFFSET('Constant mix'!O$12,'Volatilite Portfeuille'!$E$2+$A246,0),"")</f>
        <v>2.7481397782857284</v>
      </c>
      <c r="N246" s="7">
        <f ca="1">IF($A246&lt;$D$5,OFFSET('Constant mix'!$AM$12,'Volatilite Portfeuille'!$E$2+$A246,0),"")</f>
        <v>1.8051421226162827</v>
      </c>
      <c r="O246" s="5">
        <f t="shared" ca="1" si="67"/>
        <v>2.119005062500845E-3</v>
      </c>
      <c r="P246" s="27">
        <f t="shared" ca="1" si="68"/>
        <v>2.3416446431203664E-3</v>
      </c>
      <c r="Q246" s="27">
        <f t="shared" ca="1" si="69"/>
        <v>6.3331505220398654E-4</v>
      </c>
      <c r="R246" s="27">
        <f t="shared" ca="1" si="70"/>
        <v>-1.8706350291716189E-3</v>
      </c>
      <c r="S246" s="27">
        <f t="shared" ca="1" si="71"/>
        <v>-3.6514856463142342E-3</v>
      </c>
      <c r="T246" s="27">
        <f t="shared" ca="1" si="72"/>
        <v>6.5292547944983959E-4</v>
      </c>
      <c r="U246" s="27">
        <f t="shared" ca="1" si="73"/>
        <v>-2.2573785272610669E-2</v>
      </c>
      <c r="V246" s="27">
        <f t="shared" ca="1" si="74"/>
        <v>8.0404283832424817E-4</v>
      </c>
      <c r="W246" s="27">
        <f t="shared" ca="1" si="75"/>
        <v>2.5804748722402238E-4</v>
      </c>
      <c r="X246" s="50">
        <f t="shared" ca="1" si="76"/>
        <v>9.1355272287985123E-4</v>
      </c>
      <c r="Y246" s="31">
        <f t="shared" ca="1" si="77"/>
        <v>2.3455649717263327E-4</v>
      </c>
      <c r="Z246" s="27"/>
      <c r="AA246" s="27"/>
      <c r="AB246" s="27"/>
    </row>
    <row r="247" spans="1:28" x14ac:dyDescent="0.35">
      <c r="A247" s="25">
        <f t="shared" si="66"/>
        <v>226</v>
      </c>
      <c r="B247" s="16">
        <f ca="1">IF(A247&lt;$D$5,OFFSET('Constant mix'!$B$12,'Volatilite Portfeuille'!$E$2+A247,0),"")</f>
        <v>39034</v>
      </c>
      <c r="C247" s="23">
        <f ca="1">IF($A247&lt;$D$5,OFFSET('Constant mix'!$C$13,'Volatilite Portfeuille'!$E$2+$A247,0),"")</f>
        <v>3.3300000000000003E-2</v>
      </c>
      <c r="D247" s="25">
        <f ca="1">IF($A247&lt;$D$5,OFFSET('Constant mix'!F$12,'Volatilite Portfeuille'!$E$2+$A247,0),"")</f>
        <v>1.5731911209671674</v>
      </c>
      <c r="E247" s="7">
        <f ca="1">IF($A247&lt;$D$5,OFFSET('Constant mix'!G$12,'Volatilite Portfeuille'!$E$2+$A247,0),"")</f>
        <v>1.4873611879566757</v>
      </c>
      <c r="F247" s="7">
        <f ca="1">IF($A247&lt;$D$5,OFFSET('Constant mix'!H$12,'Volatilite Portfeuille'!$E$2+$A247,0),"")</f>
        <v>1.1903597265535062</v>
      </c>
      <c r="G247" s="7">
        <f ca="1">IF($A247&lt;$D$5,OFFSET('Constant mix'!I$12,'Volatilite Portfeuille'!$E$2+$A247,0),"")</f>
        <v>1.4603515864492405</v>
      </c>
      <c r="H247" s="7">
        <f ca="1">IF($A247&lt;$D$5,OFFSET('Constant mix'!J$12,'Volatilite Portfeuille'!$E$2+$A247,0),"")</f>
        <v>1.9360844360806053</v>
      </c>
      <c r="I247" s="7">
        <f ca="1">IF($A247&lt;$D$5,OFFSET('Constant mix'!K$12,'Volatilite Portfeuille'!$E$2+$A247,0),"")</f>
        <v>4.3305992316634363</v>
      </c>
      <c r="J247" s="7">
        <f ca="1">IF($A247&lt;$D$5,OFFSET('Constant mix'!L$12,'Volatilite Portfeuille'!$E$2+$A247,0),"")</f>
        <v>3.1131718622084854</v>
      </c>
      <c r="K247" s="7">
        <f ca="1">IF($A247&lt;$D$5,OFFSET('Constant mix'!M$12,'Volatilite Portfeuille'!$E$2+$A247,0),"")</f>
        <v>1.3309935785327256</v>
      </c>
      <c r="L247" s="7">
        <f ca="1">IF($A247&lt;$D$5,OFFSET('Constant mix'!N$12,'Volatilite Portfeuille'!$E$2+$A247,0),"")</f>
        <v>1.5060392838408916</v>
      </c>
      <c r="M247" s="7">
        <f ca="1">IF($A247&lt;$D$5,OFFSET('Constant mix'!O$12,'Volatilite Portfeuille'!$E$2+$A247,0),"")</f>
        <v>2.746394861086721</v>
      </c>
      <c r="N247" s="7">
        <f ca="1">IF($A247&lt;$D$5,OFFSET('Constant mix'!$AM$12,'Volatilite Portfeuille'!$E$2+$A247,0),"")</f>
        <v>1.8060843309442516</v>
      </c>
      <c r="O247" s="5">
        <f t="shared" ca="1" si="67"/>
        <v>-8.305433545934271E-4</v>
      </c>
      <c r="P247" s="27">
        <f t="shared" ca="1" si="68"/>
        <v>-1.2888057876502268E-3</v>
      </c>
      <c r="Q247" s="27">
        <f t="shared" ca="1" si="69"/>
        <v>2.6219599016832351E-3</v>
      </c>
      <c r="R247" s="27">
        <f t="shared" ca="1" si="70"/>
        <v>6.1715705188303271E-3</v>
      </c>
      <c r="S247" s="27">
        <f t="shared" ca="1" si="71"/>
        <v>-2.5445385771974971E-3</v>
      </c>
      <c r="T247" s="27">
        <f t="shared" ca="1" si="72"/>
        <v>-2.2467531886554148E-3</v>
      </c>
      <c r="U247" s="27">
        <f t="shared" ca="1" si="73"/>
        <v>-8.4245192393571644E-3</v>
      </c>
      <c r="V247" s="27">
        <f t="shared" ca="1" si="74"/>
        <v>4.7511700756430741E-4</v>
      </c>
      <c r="W247" s="27">
        <f t="shared" ca="1" si="75"/>
        <v>6.1656858301062378E-4</v>
      </c>
      <c r="X247" s="50">
        <f t="shared" ca="1" si="76"/>
        <v>-6.3494484989257138E-4</v>
      </c>
      <c r="Y247" s="31">
        <f t="shared" ca="1" si="77"/>
        <v>5.2195797558773904E-4</v>
      </c>
      <c r="Z247" s="27"/>
      <c r="AA247" s="27"/>
      <c r="AB247" s="27"/>
    </row>
    <row r="248" spans="1:28" x14ac:dyDescent="0.35">
      <c r="A248" s="25">
        <f t="shared" si="66"/>
        <v>227</v>
      </c>
      <c r="B248" s="16">
        <f ca="1">IF(A248&lt;$D$5,OFFSET('Constant mix'!$B$12,'Volatilite Portfeuille'!$E$2+A248,0),"")</f>
        <v>39035</v>
      </c>
      <c r="C248" s="23">
        <f ca="1">IF($A248&lt;$D$5,OFFSET('Constant mix'!$C$13,'Volatilite Portfeuille'!$E$2+$A248,0),"")</f>
        <v>3.3300000000000003E-2</v>
      </c>
      <c r="D248" s="25">
        <f ca="1">IF($A248&lt;$D$5,OFFSET('Constant mix'!F$12,'Volatilite Portfeuille'!$E$2+$A248,0),"")</f>
        <v>1.5765217833740186</v>
      </c>
      <c r="E248" s="7">
        <f ca="1">IF($A248&lt;$D$5,OFFSET('Constant mix'!G$12,'Volatilite Portfeuille'!$E$2+$A248,0),"")</f>
        <v>1.4895328643600181</v>
      </c>
      <c r="F248" s="7">
        <f ca="1">IF($A248&lt;$D$5,OFFSET('Constant mix'!H$12,'Volatilite Portfeuille'!$E$2+$A248,0),"")</f>
        <v>1.1988246418251844</v>
      </c>
      <c r="G248" s="7">
        <f ca="1">IF($A248&lt;$D$5,OFFSET('Constant mix'!I$12,'Volatilite Portfeuille'!$E$2+$A248,0),"")</f>
        <v>1.4579849823832185</v>
      </c>
      <c r="H248" s="7">
        <f ca="1">IF($A248&lt;$D$5,OFFSET('Constant mix'!J$12,'Volatilite Portfeuille'!$E$2+$A248,0),"")</f>
        <v>1.9785914225347532</v>
      </c>
      <c r="I248" s="7">
        <f ca="1">IF($A248&lt;$D$5,OFFSET('Constant mix'!K$12,'Volatilite Portfeuille'!$E$2+$A248,0),"")</f>
        <v>4.3673223176318636</v>
      </c>
      <c r="J248" s="7">
        <f ca="1">IF($A248&lt;$D$5,OFFSET('Constant mix'!L$12,'Volatilite Portfeuille'!$E$2+$A248,0),"")</f>
        <v>3.126200831686917</v>
      </c>
      <c r="K248" s="7">
        <f ca="1">IF($A248&lt;$D$5,OFFSET('Constant mix'!M$12,'Volatilite Portfeuille'!$E$2+$A248,0),"")</f>
        <v>1.332252667638941</v>
      </c>
      <c r="L248" s="7">
        <f ca="1">IF($A248&lt;$D$5,OFFSET('Constant mix'!N$12,'Volatilite Portfeuille'!$E$2+$A248,0),"")</f>
        <v>1.5108131126232578</v>
      </c>
      <c r="M248" s="7">
        <f ca="1">IF($A248&lt;$D$5,OFFSET('Constant mix'!O$12,'Volatilite Portfeuille'!$E$2+$A248,0),"")</f>
        <v>2.7537416052097989</v>
      </c>
      <c r="N248" s="7">
        <f ca="1">IF($A248&lt;$D$5,OFFSET('Constant mix'!$AM$12,'Volatilite Portfeuille'!$E$2+$A248,0),"")</f>
        <v>1.8131146544479042</v>
      </c>
      <c r="O248" s="5">
        <f t="shared" ca="1" si="67"/>
        <v>2.1171378114590578E-3</v>
      </c>
      <c r="P248" s="27">
        <f t="shared" ca="1" si="68"/>
        <v>1.4600867771235038E-3</v>
      </c>
      <c r="Q248" s="27">
        <f t="shared" ca="1" si="69"/>
        <v>7.1112245171356392E-3</v>
      </c>
      <c r="R248" s="27">
        <f t="shared" ca="1" si="70"/>
        <v>-1.6205714349762923E-3</v>
      </c>
      <c r="S248" s="27">
        <f t="shared" ca="1" si="71"/>
        <v>2.1955130500505682E-2</v>
      </c>
      <c r="T248" s="27">
        <f t="shared" ca="1" si="72"/>
        <v>8.4799086694340442E-3</v>
      </c>
      <c r="U248" s="27">
        <f t="shared" ca="1" si="73"/>
        <v>4.1851108949664262E-3</v>
      </c>
      <c r="V248" s="27">
        <f t="shared" ca="1" si="74"/>
        <v>9.4597684505992596E-4</v>
      </c>
      <c r="W248" s="27">
        <f t="shared" ca="1" si="75"/>
        <v>3.1697903458343113E-3</v>
      </c>
      <c r="X248" s="50">
        <f t="shared" ca="1" si="76"/>
        <v>2.6750502002361731E-3</v>
      </c>
      <c r="Y248" s="31">
        <f t="shared" ca="1" si="77"/>
        <v>3.892577651663176E-3</v>
      </c>
      <c r="Z248" s="27"/>
      <c r="AA248" s="27"/>
      <c r="AB248" s="27"/>
    </row>
    <row r="249" spans="1:28" x14ac:dyDescent="0.35">
      <c r="A249" s="25">
        <f t="shared" si="66"/>
        <v>228</v>
      </c>
      <c r="B249" s="16">
        <f ca="1">IF(A249&lt;$D$5,OFFSET('Constant mix'!$B$12,'Volatilite Portfeuille'!$E$2+A249,0),"")</f>
        <v>39036</v>
      </c>
      <c r="C249" s="23">
        <f ca="1">IF($A249&lt;$D$5,OFFSET('Constant mix'!$C$13,'Volatilite Portfeuille'!$E$2+$A249,0),"")</f>
        <v>3.32E-2</v>
      </c>
      <c r="D249" s="25">
        <f ca="1">IF($A249&lt;$D$5,OFFSET('Constant mix'!F$12,'Volatilite Portfeuille'!$E$2+$A249,0),"")</f>
        <v>1.5714495664031654</v>
      </c>
      <c r="E249" s="7">
        <f ca="1">IF($A249&lt;$D$5,OFFSET('Constant mix'!G$12,'Volatilite Portfeuille'!$E$2+$A249,0),"")</f>
        <v>1.4870506188494048</v>
      </c>
      <c r="F249" s="7">
        <f ca="1">IF($A249&lt;$D$5,OFFSET('Constant mix'!H$12,'Volatilite Portfeuille'!$E$2+$A249,0),"")</f>
        <v>1.2021516659723119</v>
      </c>
      <c r="G249" s="7">
        <f ca="1">IF($A249&lt;$D$5,OFFSET('Constant mix'!I$12,'Volatilite Portfeuille'!$E$2+$A249,0),"")</f>
        <v>1.4666798774650764</v>
      </c>
      <c r="H249" s="7">
        <f ca="1">IF($A249&lt;$D$5,OFFSET('Constant mix'!J$12,'Volatilite Portfeuille'!$E$2+$A249,0),"")</f>
        <v>1.9739522106839997</v>
      </c>
      <c r="I249" s="7">
        <f ca="1">IF($A249&lt;$D$5,OFFSET('Constant mix'!K$12,'Volatilite Portfeuille'!$E$2+$A249,0),"")</f>
        <v>4.3691379272411641</v>
      </c>
      <c r="J249" s="7">
        <f ca="1">IF($A249&lt;$D$5,OFFSET('Constant mix'!L$12,'Volatilite Portfeuille'!$E$2+$A249,0),"")</f>
        <v>3.1392321510020471</v>
      </c>
      <c r="K249" s="7">
        <f ca="1">IF($A249&lt;$D$5,OFFSET('Constant mix'!M$12,'Volatilite Portfeuille'!$E$2+$A249,0),"")</f>
        <v>1.3325584845991381</v>
      </c>
      <c r="L249" s="7">
        <f ca="1">IF($A249&lt;$D$5,OFFSET('Constant mix'!N$12,'Volatilite Portfeuille'!$E$2+$A249,0),"")</f>
        <v>1.5070436912918903</v>
      </c>
      <c r="M249" s="7">
        <f ca="1">IF($A249&lt;$D$5,OFFSET('Constant mix'!O$12,'Volatilite Portfeuille'!$E$2+$A249,0),"")</f>
        <v>2.7533475329132564</v>
      </c>
      <c r="N249" s="7">
        <f ca="1">IF($A249&lt;$D$5,OFFSET('Constant mix'!$AM$12,'Volatilite Portfeuille'!$E$2+$A249,0),"")</f>
        <v>1.8104400553534461</v>
      </c>
      <c r="O249" s="5">
        <f t="shared" ca="1" si="67"/>
        <v>-3.217346581788294E-3</v>
      </c>
      <c r="P249" s="27">
        <f t="shared" ca="1" si="68"/>
        <v>-1.6664590422983405E-3</v>
      </c>
      <c r="Q249" s="27">
        <f t="shared" ca="1" si="69"/>
        <v>2.7752383718624429E-3</v>
      </c>
      <c r="R249" s="27">
        <f t="shared" ca="1" si="70"/>
        <v>5.9636383000634119E-3</v>
      </c>
      <c r="S249" s="27">
        <f t="shared" ca="1" si="71"/>
        <v>-2.3447043173826509E-3</v>
      </c>
      <c r="T249" s="27">
        <f t="shared" ca="1" si="72"/>
        <v>4.1572603926454121E-4</v>
      </c>
      <c r="U249" s="27">
        <f t="shared" ca="1" si="73"/>
        <v>4.1684203980261181E-3</v>
      </c>
      <c r="V249" s="27">
        <f t="shared" ca="1" si="74"/>
        <v>2.2954876925784795E-4</v>
      </c>
      <c r="W249" s="27">
        <f t="shared" ca="1" si="75"/>
        <v>-2.4949620173885245E-3</v>
      </c>
      <c r="X249" s="50">
        <f t="shared" ca="1" si="76"/>
        <v>-1.4310431152908532E-4</v>
      </c>
      <c r="Y249" s="31">
        <f t="shared" ca="1" si="77"/>
        <v>-1.4751406304597259E-3</v>
      </c>
      <c r="Z249" s="27"/>
      <c r="AA249" s="27"/>
      <c r="AB249" s="27"/>
    </row>
    <row r="250" spans="1:28" x14ac:dyDescent="0.35">
      <c r="A250" s="25">
        <f t="shared" si="66"/>
        <v>229</v>
      </c>
      <c r="B250" s="16">
        <f ca="1">IF(A250&lt;$D$5,OFFSET('Constant mix'!$B$12,'Volatilite Portfeuille'!$E$2+A250,0),"")</f>
        <v>39037</v>
      </c>
      <c r="C250" s="23">
        <f ca="1">IF($A250&lt;$D$5,OFFSET('Constant mix'!$C$13,'Volatilite Portfeuille'!$E$2+$A250,0),"")</f>
        <v>3.32E-2</v>
      </c>
      <c r="D250" s="25">
        <f ca="1">IF($A250&lt;$D$5,OFFSET('Constant mix'!F$12,'Volatilite Portfeuille'!$E$2+$A250,0),"")</f>
        <v>1.5675356169406436</v>
      </c>
      <c r="E250" s="7">
        <f ca="1">IF($A250&lt;$D$5,OFFSET('Constant mix'!G$12,'Volatilite Portfeuille'!$E$2+$A250,0),"")</f>
        <v>1.4868952732785949</v>
      </c>
      <c r="F250" s="7">
        <f ca="1">IF($A250&lt;$D$5,OFFSET('Constant mix'!H$12,'Volatilite Portfeuille'!$E$2+$A250,0),"")</f>
        <v>1.2052647521305973</v>
      </c>
      <c r="G250" s="7">
        <f ca="1">IF($A250&lt;$D$5,OFFSET('Constant mix'!I$12,'Volatilite Portfeuille'!$E$2+$A250,0),"")</f>
        <v>1.4682385349052418</v>
      </c>
      <c r="H250" s="7">
        <f ca="1">IF($A250&lt;$D$5,OFFSET('Constant mix'!J$12,'Volatilite Portfeuille'!$E$2+$A250,0),"")</f>
        <v>1.9601931413277709</v>
      </c>
      <c r="I250" s="7">
        <f ca="1">IF($A250&lt;$D$5,OFFSET('Constant mix'!K$12,'Volatilite Portfeuille'!$E$2+$A250,0),"")</f>
        <v>4.3839644178503576</v>
      </c>
      <c r="J250" s="7">
        <f ca="1">IF($A250&lt;$D$5,OFFSET('Constant mix'!L$12,'Volatilite Portfeuille'!$E$2+$A250,0),"")</f>
        <v>3.0994548968496942</v>
      </c>
      <c r="K250" s="7">
        <f ca="1">IF($A250&lt;$D$5,OFFSET('Constant mix'!M$12,'Volatilite Portfeuille'!$E$2+$A250,0),"")</f>
        <v>1.3327689555162834</v>
      </c>
      <c r="L250" s="7">
        <f ca="1">IF($A250&lt;$D$5,OFFSET('Constant mix'!N$12,'Volatilite Portfeuille'!$E$2+$A250,0),"")</f>
        <v>1.5074237058761233</v>
      </c>
      <c r="M250" s="7">
        <f ca="1">IF($A250&lt;$D$5,OFFSET('Constant mix'!O$12,'Volatilite Portfeuille'!$E$2+$A250,0),"")</f>
        <v>2.7486236836420757</v>
      </c>
      <c r="N250" s="7">
        <f ca="1">IF($A250&lt;$D$5,OFFSET('Constant mix'!$AM$12,'Volatilite Portfeuille'!$E$2+$A250,0),"")</f>
        <v>1.8119704790944509</v>
      </c>
      <c r="O250" s="5">
        <f t="shared" ca="1" si="67"/>
        <v>-2.4906618361798527E-3</v>
      </c>
      <c r="P250" s="27">
        <f t="shared" ca="1" si="68"/>
        <v>-1.044655567475905E-4</v>
      </c>
      <c r="Q250" s="27">
        <f t="shared" ca="1" si="69"/>
        <v>2.5895951787142657E-3</v>
      </c>
      <c r="R250" s="27">
        <f t="shared" ca="1" si="70"/>
        <v>1.0627114097039314E-3</v>
      </c>
      <c r="S250" s="27">
        <f t="shared" ca="1" si="71"/>
        <v>-6.9703153307146826E-3</v>
      </c>
      <c r="T250" s="27">
        <f t="shared" ca="1" si="72"/>
        <v>3.3934590429731681E-3</v>
      </c>
      <c r="U250" s="27">
        <f t="shared" ca="1" si="73"/>
        <v>-1.2671013878236437E-2</v>
      </c>
      <c r="V250" s="27">
        <f t="shared" ca="1" si="74"/>
        <v>1.5794497545718045E-4</v>
      </c>
      <c r="W250" s="27">
        <f t="shared" ca="1" si="75"/>
        <v>2.5215896953012518E-4</v>
      </c>
      <c r="X250" s="50">
        <f t="shared" ca="1" si="76"/>
        <v>-1.7156749065319055E-3</v>
      </c>
      <c r="Y250" s="31">
        <f t="shared" ca="1" si="77"/>
        <v>8.4533245742068885E-4</v>
      </c>
      <c r="Z250" s="27"/>
      <c r="AA250" s="27"/>
      <c r="AB250" s="27"/>
    </row>
    <row r="251" spans="1:28" x14ac:dyDescent="0.35">
      <c r="A251" s="25">
        <f t="shared" si="66"/>
        <v>230</v>
      </c>
      <c r="B251" s="16">
        <f ca="1">IF(A251&lt;$D$5,OFFSET('Constant mix'!$B$12,'Volatilite Portfeuille'!$E$2+A251,0),"")</f>
        <v>39038</v>
      </c>
      <c r="C251" s="23">
        <f ca="1">IF($A251&lt;$D$5,OFFSET('Constant mix'!$C$13,'Volatilite Portfeuille'!$E$2+$A251,0),"")</f>
        <v>3.32E-2</v>
      </c>
      <c r="D251" s="25">
        <f ca="1">IF($A251&lt;$D$5,OFFSET('Constant mix'!F$12,'Volatilite Portfeuille'!$E$2+$A251,0),"")</f>
        <v>1.5737644826480202</v>
      </c>
      <c r="E251" s="7">
        <f ca="1">IF($A251&lt;$D$5,OFFSET('Constant mix'!G$12,'Volatilite Portfeuille'!$E$2+$A251,0),"")</f>
        <v>1.489358003557425</v>
      </c>
      <c r="F251" s="7">
        <f ca="1">IF($A251&lt;$D$5,OFFSET('Constant mix'!H$12,'Volatilite Portfeuille'!$E$2+$A251,0),"")</f>
        <v>1.2051597524771767</v>
      </c>
      <c r="G251" s="7">
        <f ca="1">IF($A251&lt;$D$5,OFFSET('Constant mix'!I$12,'Volatilite Portfeuille'!$E$2+$A251,0),"")</f>
        <v>1.4583833948521538</v>
      </c>
      <c r="H251" s="7">
        <f ca="1">IF($A251&lt;$D$5,OFFSET('Constant mix'!J$12,'Volatilite Portfeuille'!$E$2+$A251,0),"")</f>
        <v>1.9392654378464664</v>
      </c>
      <c r="I251" s="7">
        <f ca="1">IF($A251&lt;$D$5,OFFSET('Constant mix'!K$12,'Volatilite Portfeuille'!$E$2+$A251,0),"")</f>
        <v>4.345576543199952</v>
      </c>
      <c r="J251" s="7">
        <f ca="1">IF($A251&lt;$D$5,OFFSET('Constant mix'!L$12,'Volatilite Portfeuille'!$E$2+$A251,0),"")</f>
        <v>3.1015578587653563</v>
      </c>
      <c r="K251" s="7">
        <f ca="1">IF($A251&lt;$D$5,OFFSET('Constant mix'!M$12,'Volatilite Portfeuille'!$E$2+$A251,0),"")</f>
        <v>1.3328837316823148</v>
      </c>
      <c r="L251" s="7">
        <f ca="1">IF($A251&lt;$D$5,OFFSET('Constant mix'!N$12,'Volatilite Portfeuille'!$E$2+$A251,0),"")</f>
        <v>1.5074182452335743</v>
      </c>
      <c r="M251" s="7">
        <f ca="1">IF($A251&lt;$D$5,OFFSET('Constant mix'!O$12,'Volatilite Portfeuille'!$E$2+$A251,0),"")</f>
        <v>2.7488569627787638</v>
      </c>
      <c r="N251" s="7">
        <f ca="1">IF($A251&lt;$D$5,OFFSET('Constant mix'!$AM$12,'Volatilite Portfeuille'!$E$2+$A251,0),"")</f>
        <v>1.8090552302967828</v>
      </c>
      <c r="O251" s="5">
        <f t="shared" ca="1" si="67"/>
        <v>3.9736677368349405E-3</v>
      </c>
      <c r="P251" s="27">
        <f t="shared" ca="1" si="68"/>
        <v>1.6562903407444374E-3</v>
      </c>
      <c r="Q251" s="27">
        <f t="shared" ca="1" si="69"/>
        <v>-8.7117501142319753E-5</v>
      </c>
      <c r="R251" s="27">
        <f t="shared" ca="1" si="70"/>
        <v>-6.7122199961356932E-3</v>
      </c>
      <c r="S251" s="27">
        <f t="shared" ca="1" si="71"/>
        <v>-1.0676347672111897E-2</v>
      </c>
      <c r="T251" s="27">
        <f t="shared" ca="1" si="72"/>
        <v>-8.7564293391844128E-3</v>
      </c>
      <c r="U251" s="27">
        <f t="shared" ca="1" si="73"/>
        <v>6.7849411772358259E-4</v>
      </c>
      <c r="V251" s="27">
        <f t="shared" ca="1" si="74"/>
        <v>8.611857708440418E-5</v>
      </c>
      <c r="W251" s="27">
        <f t="shared" ca="1" si="75"/>
        <v>-3.6225001157630388E-6</v>
      </c>
      <c r="X251" s="50">
        <f t="shared" ca="1" si="76"/>
        <v>8.4871253229978905E-5</v>
      </c>
      <c r="Y251" s="31">
        <f t="shared" ca="1" si="77"/>
        <v>-1.6088831641036805E-3</v>
      </c>
      <c r="Z251" s="27"/>
      <c r="AA251" s="27"/>
      <c r="AB251" s="27"/>
    </row>
    <row r="252" spans="1:28" x14ac:dyDescent="0.35">
      <c r="A252" s="25">
        <f t="shared" si="66"/>
        <v>231</v>
      </c>
      <c r="B252" s="16">
        <f ca="1">IF(A252&lt;$D$5,OFFSET('Constant mix'!$B$12,'Volatilite Portfeuille'!$E$2+A252,0),"")</f>
        <v>39041</v>
      </c>
      <c r="C252" s="23">
        <f ca="1">IF($A252&lt;$D$5,OFFSET('Constant mix'!$C$13,'Volatilite Portfeuille'!$E$2+$A252,0),"")</f>
        <v>3.32E-2</v>
      </c>
      <c r="D252" s="25">
        <f ca="1">IF($A252&lt;$D$5,OFFSET('Constant mix'!F$12,'Volatilite Portfeuille'!$E$2+$A252,0),"")</f>
        <v>1.5750633526267299</v>
      </c>
      <c r="E252" s="7">
        <f ca="1">IF($A252&lt;$D$5,OFFSET('Constant mix'!G$12,'Volatilite Portfeuille'!$E$2+$A252,0),"")</f>
        <v>1.492092347691695</v>
      </c>
      <c r="F252" s="7">
        <f ca="1">IF($A252&lt;$D$5,OFFSET('Constant mix'!H$12,'Volatilite Portfeuille'!$E$2+$A252,0),"")</f>
        <v>1.2059176127835531</v>
      </c>
      <c r="G252" s="7">
        <f ca="1">IF($A252&lt;$D$5,OFFSET('Constant mix'!I$12,'Volatilite Portfeuille'!$E$2+$A252,0),"")</f>
        <v>1.4644916573797817</v>
      </c>
      <c r="H252" s="7">
        <f ca="1">IF($A252&lt;$D$5,OFFSET('Constant mix'!J$12,'Volatilite Portfeuille'!$E$2+$A252,0),"")</f>
        <v>1.9077358491008249</v>
      </c>
      <c r="I252" s="7">
        <f ca="1">IF($A252&lt;$D$5,OFFSET('Constant mix'!K$12,'Volatilite Portfeuille'!$E$2+$A252,0),"")</f>
        <v>4.3467284001345394</v>
      </c>
      <c r="J252" s="7">
        <f ca="1">IF($A252&lt;$D$5,OFFSET('Constant mix'!L$12,'Volatilite Portfeuille'!$E$2+$A252,0),"")</f>
        <v>3.1115122648483013</v>
      </c>
      <c r="K252" s="7">
        <f ca="1">IF($A252&lt;$D$5,OFFSET('Constant mix'!M$12,'Volatilite Portfeuille'!$E$2+$A252,0),"")</f>
        <v>1.3333233182212578</v>
      </c>
      <c r="L252" s="7">
        <f ca="1">IF($A252&lt;$D$5,OFFSET('Constant mix'!N$12,'Volatilite Portfeuille'!$E$2+$A252,0),"")</f>
        <v>1.508127111752724</v>
      </c>
      <c r="M252" s="7">
        <f ca="1">IF($A252&lt;$D$5,OFFSET('Constant mix'!O$12,'Volatilite Portfeuille'!$E$2+$A252,0),"")</f>
        <v>2.7484849835653993</v>
      </c>
      <c r="N252" s="7">
        <f ca="1">IF($A252&lt;$D$5,OFFSET('Constant mix'!$AM$12,'Volatilite Portfeuille'!$E$2+$A252,0),"")</f>
        <v>1.8101672612419919</v>
      </c>
      <c r="O252" s="5">
        <f t="shared" ca="1" si="67"/>
        <v>8.2532678366487033E-4</v>
      </c>
      <c r="P252" s="27">
        <f t="shared" ca="1" si="68"/>
        <v>1.8359213350576109E-3</v>
      </c>
      <c r="Q252" s="27">
        <f t="shared" ca="1" si="69"/>
        <v>6.2884634573867615E-4</v>
      </c>
      <c r="R252" s="27">
        <f t="shared" ca="1" si="70"/>
        <v>4.1883790978345381E-3</v>
      </c>
      <c r="S252" s="27">
        <f t="shared" ca="1" si="71"/>
        <v>-1.6258521464010967E-2</v>
      </c>
      <c r="T252" s="27">
        <f t="shared" ca="1" si="72"/>
        <v>2.6506423788341671E-4</v>
      </c>
      <c r="U252" s="27">
        <f t="shared" ca="1" si="73"/>
        <v>3.2094858571838358E-3</v>
      </c>
      <c r="V252" s="27">
        <f t="shared" ca="1" si="74"/>
        <v>3.2980111355107589E-4</v>
      </c>
      <c r="W252" s="27">
        <f t="shared" ca="1" si="75"/>
        <v>4.7025204941708587E-4</v>
      </c>
      <c r="X252" s="50">
        <f t="shared" ca="1" si="76"/>
        <v>-1.3532141482852644E-4</v>
      </c>
      <c r="Y252" s="31">
        <f t="shared" ca="1" si="77"/>
        <v>6.147025953577856E-4</v>
      </c>
      <c r="Z252" s="27"/>
      <c r="AA252" s="27"/>
      <c r="AB252" s="27"/>
    </row>
    <row r="253" spans="1:28" x14ac:dyDescent="0.35">
      <c r="A253" s="25">
        <f t="shared" si="66"/>
        <v>232</v>
      </c>
      <c r="B253" s="16">
        <f ca="1">IF(A253&lt;$D$5,OFFSET('Constant mix'!$B$12,'Volatilite Portfeuille'!$E$2+A253,0),"")</f>
        <v>39042</v>
      </c>
      <c r="C253" s="23">
        <f ca="1">IF($A253&lt;$D$5,OFFSET('Constant mix'!$C$13,'Volatilite Portfeuille'!$E$2+$A253,0),"")</f>
        <v>3.32E-2</v>
      </c>
      <c r="D253" s="25">
        <f ca="1">IF($A253&lt;$D$5,OFFSET('Constant mix'!F$12,'Volatilite Portfeuille'!$E$2+$A253,0),"")</f>
        <v>1.576946119190014</v>
      </c>
      <c r="E253" s="7">
        <f ca="1">IF($A253&lt;$D$5,OFFSET('Constant mix'!G$12,'Volatilite Portfeuille'!$E$2+$A253,0),"")</f>
        <v>1.4922279738818205</v>
      </c>
      <c r="F253" s="7">
        <f ca="1">IF($A253&lt;$D$5,OFFSET('Constant mix'!H$12,'Volatilite Portfeuille'!$E$2+$A253,0),"")</f>
        <v>1.2068857554157852</v>
      </c>
      <c r="G253" s="7">
        <f ca="1">IF($A253&lt;$D$5,OFFSET('Constant mix'!I$12,'Volatilite Portfeuille'!$E$2+$A253,0),"")</f>
        <v>1.4656961517159495</v>
      </c>
      <c r="H253" s="7">
        <f ca="1">IF($A253&lt;$D$5,OFFSET('Constant mix'!J$12,'Volatilite Portfeuille'!$E$2+$A253,0),"")</f>
        <v>1.9049116527157568</v>
      </c>
      <c r="I253" s="7">
        <f ca="1">IF($A253&lt;$D$5,OFFSET('Constant mix'!K$12,'Volatilite Portfeuille'!$E$2+$A253,0),"")</f>
        <v>4.3808147416016423</v>
      </c>
      <c r="J253" s="7">
        <f ca="1">IF($A253&lt;$D$5,OFFSET('Constant mix'!L$12,'Volatilite Portfeuille'!$E$2+$A253,0),"")</f>
        <v>3.162808125154251</v>
      </c>
      <c r="K253" s="7">
        <f ca="1">IF($A253&lt;$D$5,OFFSET('Constant mix'!M$12,'Volatilite Portfeuille'!$E$2+$A253,0),"")</f>
        <v>1.3330568992417529</v>
      </c>
      <c r="L253" s="7">
        <f ca="1">IF($A253&lt;$D$5,OFFSET('Constant mix'!N$12,'Volatilite Portfeuille'!$E$2+$A253,0),"")</f>
        <v>1.5085562921650491</v>
      </c>
      <c r="M253" s="7">
        <f ca="1">IF($A253&lt;$D$5,OFFSET('Constant mix'!O$12,'Volatilite Portfeuille'!$E$2+$A253,0),"")</f>
        <v>2.7531441548551321</v>
      </c>
      <c r="N253" s="7">
        <f ca="1">IF($A253&lt;$D$5,OFFSET('Constant mix'!$AM$12,'Volatilite Portfeuille'!$E$2+$A253,0),"")</f>
        <v>1.8127910286942728</v>
      </c>
      <c r="O253" s="5">
        <f t="shared" ca="1" si="67"/>
        <v>1.1953592597684359E-3</v>
      </c>
      <c r="P253" s="27">
        <f t="shared" ca="1" si="68"/>
        <v>9.0896646132820891E-5</v>
      </c>
      <c r="Q253" s="27">
        <f t="shared" ca="1" si="69"/>
        <v>8.0282651316232467E-4</v>
      </c>
      <c r="R253" s="27">
        <f t="shared" ca="1" si="70"/>
        <v>8.2246582293454829E-4</v>
      </c>
      <c r="S253" s="27">
        <f t="shared" ca="1" si="71"/>
        <v>-1.4803917357841812E-3</v>
      </c>
      <c r="T253" s="27">
        <f t="shared" ca="1" si="72"/>
        <v>7.8418383504357259E-3</v>
      </c>
      <c r="U253" s="27">
        <f t="shared" ca="1" si="73"/>
        <v>1.6485829378034111E-2</v>
      </c>
      <c r="V253" s="27">
        <f t="shared" ca="1" si="74"/>
        <v>-1.9981573551142162E-4</v>
      </c>
      <c r="W253" s="27">
        <f t="shared" ca="1" si="75"/>
        <v>2.8457840786799693E-4</v>
      </c>
      <c r="X253" s="50">
        <f t="shared" ca="1" si="76"/>
        <v>1.6951780044616171E-3</v>
      </c>
      <c r="Y253" s="31">
        <f t="shared" ca="1" si="77"/>
        <v>1.4494613334685713E-3</v>
      </c>
      <c r="Z253" s="27"/>
      <c r="AA253" s="27"/>
      <c r="AB253" s="27"/>
    </row>
    <row r="254" spans="1:28" x14ac:dyDescent="0.35">
      <c r="A254" s="25">
        <f t="shared" si="66"/>
        <v>233</v>
      </c>
      <c r="B254" s="16">
        <f ca="1">IF(A254&lt;$D$5,OFFSET('Constant mix'!$B$12,'Volatilite Portfeuille'!$E$2+A254,0),"")</f>
        <v>39043</v>
      </c>
      <c r="C254" s="23">
        <f ca="1">IF($A254&lt;$D$5,OFFSET('Constant mix'!$C$13,'Volatilite Portfeuille'!$E$2+$A254,0),"")</f>
        <v>3.32E-2</v>
      </c>
      <c r="D254" s="25">
        <f ca="1">IF($A254&lt;$D$5,OFFSET('Constant mix'!F$12,'Volatilite Portfeuille'!$E$2+$A254,0),"")</f>
        <v>1.5782492961105499</v>
      </c>
      <c r="E254" s="7">
        <f ca="1">IF($A254&lt;$D$5,OFFSET('Constant mix'!G$12,'Volatilite Portfeuille'!$E$2+$A254,0),"")</f>
        <v>1.4926546917079717</v>
      </c>
      <c r="F254" s="7">
        <f ca="1">IF($A254&lt;$D$5,OFFSET('Constant mix'!H$12,'Volatilite Portfeuille'!$E$2+$A254,0),"")</f>
        <v>1.2089273225902002</v>
      </c>
      <c r="G254" s="7">
        <f ca="1">IF($A254&lt;$D$5,OFFSET('Constant mix'!I$12,'Volatilite Portfeuille'!$E$2+$A254,0),"")</f>
        <v>1.4647579042395957</v>
      </c>
      <c r="H254" s="7">
        <f ca="1">IF($A254&lt;$D$5,OFFSET('Constant mix'!J$12,'Volatilite Portfeuille'!$E$2+$A254,0),"")</f>
        <v>1.9075613087658683</v>
      </c>
      <c r="I254" s="7">
        <f ca="1">IF($A254&lt;$D$5,OFFSET('Constant mix'!K$12,'Volatilite Portfeuille'!$E$2+$A254,0),"")</f>
        <v>4.4279548898067995</v>
      </c>
      <c r="J254" s="7">
        <f ca="1">IF($A254&lt;$D$5,OFFSET('Constant mix'!L$12,'Volatilite Portfeuille'!$E$2+$A254,0),"")</f>
        <v>3.1430529572660997</v>
      </c>
      <c r="K254" s="7">
        <f ca="1">IF($A254&lt;$D$5,OFFSET('Constant mix'!M$12,'Volatilite Portfeuille'!$E$2+$A254,0),"")</f>
        <v>1.3321235837698207</v>
      </c>
      <c r="L254" s="7">
        <f ca="1">IF($A254&lt;$D$5,OFFSET('Constant mix'!N$12,'Volatilite Portfeuille'!$E$2+$A254,0),"")</f>
        <v>1.5088640060034053</v>
      </c>
      <c r="M254" s="7">
        <f ca="1">IF($A254&lt;$D$5,OFFSET('Constant mix'!O$12,'Volatilite Portfeuille'!$E$2+$A254,0),"")</f>
        <v>2.7517322988404174</v>
      </c>
      <c r="N254" s="7">
        <f ca="1">IF($A254&lt;$D$5,OFFSET('Constant mix'!$AM$12,'Volatilite Portfeuille'!$E$2+$A254,0),"")</f>
        <v>1.8160330577939832</v>
      </c>
      <c r="O254" s="5">
        <f t="shared" ca="1" si="67"/>
        <v>8.263928010459054E-4</v>
      </c>
      <c r="P254" s="27">
        <f t="shared" ca="1" si="68"/>
        <v>2.8596021091953361E-4</v>
      </c>
      <c r="Q254" s="27">
        <f t="shared" ca="1" si="69"/>
        <v>1.6915993624528891E-3</v>
      </c>
      <c r="R254" s="27">
        <f t="shared" ca="1" si="70"/>
        <v>-6.40137777025096E-4</v>
      </c>
      <c r="S254" s="27">
        <f t="shared" ca="1" si="71"/>
        <v>1.390960072260583E-3</v>
      </c>
      <c r="T254" s="27">
        <f t="shared" ca="1" si="72"/>
        <v>1.076058929347079E-2</v>
      </c>
      <c r="U254" s="27">
        <f t="shared" ca="1" si="73"/>
        <v>-6.2460848418327553E-3</v>
      </c>
      <c r="V254" s="27">
        <f t="shared" ca="1" si="74"/>
        <v>-7.0013175916427972E-4</v>
      </c>
      <c r="W254" s="27">
        <f t="shared" ca="1" si="75"/>
        <v>2.0397902282764946E-4</v>
      </c>
      <c r="X254" s="50">
        <f t="shared" ca="1" si="76"/>
        <v>-5.1281586989371242E-4</v>
      </c>
      <c r="Y254" s="31">
        <f t="shared" ca="1" si="77"/>
        <v>1.7884185481906734E-3</v>
      </c>
      <c r="Z254" s="27"/>
      <c r="AA254" s="27"/>
      <c r="AB254" s="27"/>
    </row>
    <row r="255" spans="1:28" x14ac:dyDescent="0.35">
      <c r="A255" s="25">
        <f t="shared" si="66"/>
        <v>234</v>
      </c>
      <c r="B255" s="16">
        <f ca="1">IF(A255&lt;$D$5,OFFSET('Constant mix'!$B$12,'Volatilite Portfeuille'!$E$2+A255,0),"")</f>
        <v>39044</v>
      </c>
      <c r="C255" s="23">
        <f ca="1">IF($A255&lt;$D$5,OFFSET('Constant mix'!$C$13,'Volatilite Portfeuille'!$E$2+$A255,0),"")</f>
        <v>3.32E-2</v>
      </c>
      <c r="D255" s="25">
        <f ca="1">IF($A255&lt;$D$5,OFFSET('Constant mix'!F$12,'Volatilite Portfeuille'!$E$2+$A255,0),"")</f>
        <v>1.5783927536783278</v>
      </c>
      <c r="E255" s="7">
        <f ca="1">IF($A255&lt;$D$5,OFFSET('Constant mix'!G$12,'Volatilite Portfeuille'!$E$2+$A255,0),"")</f>
        <v>1.4895882055852139</v>
      </c>
      <c r="F255" s="7">
        <f ca="1">IF($A255&lt;$D$5,OFFSET('Constant mix'!H$12,'Volatilite Portfeuille'!$E$2+$A255,0),"")</f>
        <v>1.2090372100292419</v>
      </c>
      <c r="G255" s="7">
        <f ca="1">IF($A255&lt;$D$5,OFFSET('Constant mix'!I$12,'Volatilite Portfeuille'!$E$2+$A255,0),"")</f>
        <v>1.4609634073824227</v>
      </c>
      <c r="H255" s="7">
        <f ca="1">IF($A255&lt;$D$5,OFFSET('Constant mix'!J$12,'Volatilite Portfeuille'!$E$2+$A255,0),"")</f>
        <v>1.907734699691128</v>
      </c>
      <c r="I255" s="7">
        <f ca="1">IF($A255&lt;$D$5,OFFSET('Constant mix'!K$12,'Volatilite Portfeuille'!$E$2+$A255,0),"")</f>
        <v>4.4360527743483784</v>
      </c>
      <c r="J255" s="7">
        <f ca="1">IF($A255&lt;$D$5,OFFSET('Constant mix'!L$12,'Volatilite Portfeuille'!$E$2+$A255,0),"")</f>
        <v>3.1433386502385332</v>
      </c>
      <c r="K255" s="7">
        <f ca="1">IF($A255&lt;$D$5,OFFSET('Constant mix'!M$12,'Volatilite Portfeuille'!$E$2+$A255,0),"")</f>
        <v>1.332047793179127</v>
      </c>
      <c r="L255" s="7">
        <f ca="1">IF($A255&lt;$D$5,OFFSET('Constant mix'!N$12,'Volatilite Portfeuille'!$E$2+$A255,0),"")</f>
        <v>1.5091629065244172</v>
      </c>
      <c r="M255" s="7">
        <f ca="1">IF($A255&lt;$D$5,OFFSET('Constant mix'!O$12,'Volatilite Portfeuille'!$E$2+$A255,0),"")</f>
        <v>2.7515757402306189</v>
      </c>
      <c r="N255" s="7">
        <f ca="1">IF($A255&lt;$D$5,OFFSET('Constant mix'!$AM$12,'Volatilite Portfeuille'!$E$2+$A255,0),"")</f>
        <v>1.8165944887312935</v>
      </c>
      <c r="O255" s="5">
        <f t="shared" ca="1" si="67"/>
        <v>9.0896646132820891E-5</v>
      </c>
      <c r="P255" s="27">
        <f t="shared" ca="1" si="68"/>
        <v>-2.054384138403087E-3</v>
      </c>
      <c r="Q255" s="27">
        <f t="shared" ca="1" si="69"/>
        <v>9.0896646132820891E-5</v>
      </c>
      <c r="R255" s="27">
        <f t="shared" ca="1" si="70"/>
        <v>-2.5905283365873499E-3</v>
      </c>
      <c r="S255" s="27">
        <f t="shared" ca="1" si="71"/>
        <v>9.0896646132820891E-5</v>
      </c>
      <c r="T255" s="27">
        <f t="shared" ca="1" si="72"/>
        <v>1.828809177848667E-3</v>
      </c>
      <c r="U255" s="27">
        <f t="shared" ca="1" si="73"/>
        <v>9.0896646132820891E-5</v>
      </c>
      <c r="V255" s="27">
        <f t="shared" ca="1" si="74"/>
        <v>-5.6894564150811178E-5</v>
      </c>
      <c r="W255" s="27">
        <f t="shared" ca="1" si="75"/>
        <v>1.9809639558143743E-4</v>
      </c>
      <c r="X255" s="50">
        <f t="shared" ca="1" si="76"/>
        <v>-5.689456414947891E-5</v>
      </c>
      <c r="Y255" s="31">
        <f t="shared" ca="1" si="77"/>
        <v>3.0915237743101009E-4</v>
      </c>
      <c r="Z255" s="27"/>
      <c r="AA255" s="27"/>
      <c r="AB255" s="27"/>
    </row>
    <row r="256" spans="1:28" x14ac:dyDescent="0.35">
      <c r="A256" s="25">
        <f t="shared" si="66"/>
        <v>235</v>
      </c>
      <c r="B256" s="16">
        <f ca="1">IF(A256&lt;$D$5,OFFSET('Constant mix'!$B$12,'Volatilite Portfeuille'!$E$2+A256,0),"")</f>
        <v>39045</v>
      </c>
      <c r="C256" s="23">
        <f ca="1">IF($A256&lt;$D$5,OFFSET('Constant mix'!$C$13,'Volatilite Portfeuille'!$E$2+$A256,0),"")</f>
        <v>3.32E-2</v>
      </c>
      <c r="D256" s="25">
        <f ca="1">IF($A256&lt;$D$5,OFFSET('Constant mix'!F$12,'Volatilite Portfeuille'!$E$2+$A256,0),"")</f>
        <v>1.5796962729534034</v>
      </c>
      <c r="E256" s="7">
        <f ca="1">IF($A256&lt;$D$5,OFFSET('Constant mix'!G$12,'Volatilite Portfeuille'!$E$2+$A256,0),"")</f>
        <v>1.4958373809184597</v>
      </c>
      <c r="F256" s="7">
        <f ca="1">IF($A256&lt;$D$5,OFFSET('Constant mix'!H$12,'Volatilite Portfeuille'!$E$2+$A256,0),"")</f>
        <v>1.2044239115113327</v>
      </c>
      <c r="G256" s="7">
        <f ca="1">IF($A256&lt;$D$5,OFFSET('Constant mix'!I$12,'Volatilite Portfeuille'!$E$2+$A256,0),"")</f>
        <v>1.4478906157988241</v>
      </c>
      <c r="H256" s="7">
        <f ca="1">IF($A256&lt;$D$5,OFFSET('Constant mix'!J$12,'Volatilite Portfeuille'!$E$2+$A256,0),"")</f>
        <v>1.8849636699764747</v>
      </c>
      <c r="I256" s="7">
        <f ca="1">IF($A256&lt;$D$5,OFFSET('Constant mix'!K$12,'Volatilite Portfeuille'!$E$2+$A256,0),"")</f>
        <v>4.4431682001540329</v>
      </c>
      <c r="J256" s="7">
        <f ca="1">IF($A256&lt;$D$5,OFFSET('Constant mix'!L$12,'Volatilite Portfeuille'!$E$2+$A256,0),"")</f>
        <v>3.1436243691794994</v>
      </c>
      <c r="K256" s="7">
        <f ca="1">IF($A256&lt;$D$5,OFFSET('Constant mix'!M$12,'Volatilite Portfeuille'!$E$2+$A256,0),"")</f>
        <v>1.3328293810314247</v>
      </c>
      <c r="L256" s="7">
        <f ca="1">IF($A256&lt;$D$5,OFFSET('Constant mix'!N$12,'Volatilite Portfeuille'!$E$2+$A256,0),"")</f>
        <v>1.5152478529964533</v>
      </c>
      <c r="M256" s="7">
        <f ca="1">IF($A256&lt;$D$5,OFFSET('Constant mix'!O$12,'Volatilite Portfeuille'!$E$2+$A256,0),"")</f>
        <v>2.753182786125437</v>
      </c>
      <c r="N256" s="7">
        <f ca="1">IF($A256&lt;$D$5,OFFSET('Constant mix'!$AM$12,'Volatilite Portfeuille'!$E$2+$A256,0),"")</f>
        <v>1.8216420075980841</v>
      </c>
      <c r="O256" s="5">
        <f t="shared" ca="1" si="67"/>
        <v>8.2585229312415187E-4</v>
      </c>
      <c r="P256" s="27">
        <f t="shared" ca="1" si="68"/>
        <v>4.1952368512414573E-3</v>
      </c>
      <c r="Q256" s="27">
        <f t="shared" ca="1" si="69"/>
        <v>-3.8156795172562541E-3</v>
      </c>
      <c r="R256" s="27">
        <f t="shared" ca="1" si="70"/>
        <v>-8.9480622974814628E-3</v>
      </c>
      <c r="S256" s="27">
        <f t="shared" ca="1" si="71"/>
        <v>-1.193616162579636E-2</v>
      </c>
      <c r="T256" s="27">
        <f t="shared" ca="1" si="72"/>
        <v>1.6039993587992907E-3</v>
      </c>
      <c r="U256" s="27">
        <f t="shared" ca="1" si="73"/>
        <v>9.0896646132820891E-5</v>
      </c>
      <c r="V256" s="27">
        <f t="shared" ca="1" si="74"/>
        <v>5.8675661361395903E-4</v>
      </c>
      <c r="W256" s="27">
        <f t="shared" ca="1" si="75"/>
        <v>4.0320010820100727E-3</v>
      </c>
      <c r="X256" s="50">
        <f t="shared" ca="1" si="76"/>
        <v>5.8404566929470825E-4</v>
      </c>
      <c r="Y256" s="31">
        <f t="shared" ca="1" si="77"/>
        <v>2.7785611473014615E-3</v>
      </c>
      <c r="Z256" s="27"/>
      <c r="AA256" s="27"/>
      <c r="AB256" s="27"/>
    </row>
    <row r="257" spans="1:28" x14ac:dyDescent="0.35">
      <c r="A257" s="25">
        <f t="shared" si="66"/>
        <v>236</v>
      </c>
      <c r="B257" s="16">
        <f ca="1">IF(A257&lt;$D$5,OFFSET('Constant mix'!$B$12,'Volatilite Portfeuille'!$E$2+A257,0),"")</f>
        <v>39048</v>
      </c>
      <c r="C257" s="23">
        <f ca="1">IF($A257&lt;$D$5,OFFSET('Constant mix'!$C$13,'Volatilite Portfeuille'!$E$2+$A257,0),"")</f>
        <v>3.32E-2</v>
      </c>
      <c r="D257" s="25">
        <f ca="1">IF($A257&lt;$D$5,OFFSET('Constant mix'!F$12,'Volatilite Portfeuille'!$E$2+$A257,0),"")</f>
        <v>1.5815774964841236</v>
      </c>
      <c r="E257" s="7">
        <f ca="1">IF($A257&lt;$D$5,OFFSET('Constant mix'!G$12,'Volatilite Portfeuille'!$E$2+$A257,0),"")</f>
        <v>1.492750741335066</v>
      </c>
      <c r="F257" s="7">
        <f ca="1">IF($A257&lt;$D$5,OFFSET('Constant mix'!H$12,'Volatilite Portfeuille'!$E$2+$A257,0),"")</f>
        <v>1.1880108507142106</v>
      </c>
      <c r="G257" s="7">
        <f ca="1">IF($A257&lt;$D$5,OFFSET('Constant mix'!I$12,'Volatilite Portfeuille'!$E$2+$A257,0),"")</f>
        <v>1.4243610133668507</v>
      </c>
      <c r="H257" s="7">
        <f ca="1">IF($A257&lt;$D$5,OFFSET('Constant mix'!J$12,'Volatilite Portfeuille'!$E$2+$A257,0),"")</f>
        <v>1.8933017805299461</v>
      </c>
      <c r="I257" s="7">
        <f ca="1">IF($A257&lt;$D$5,OFFSET('Constant mix'!K$12,'Volatilite Portfeuille'!$E$2+$A257,0),"")</f>
        <v>4.4432285681580019</v>
      </c>
      <c r="J257" s="7">
        <f ca="1">IF($A257&lt;$D$5,OFFSET('Constant mix'!L$12,'Volatilite Portfeuille'!$E$2+$A257,0),"")</f>
        <v>3.2101055678228825</v>
      </c>
      <c r="K257" s="7">
        <f ca="1">IF($A257&lt;$D$5,OFFSET('Constant mix'!M$12,'Volatilite Portfeuille'!$E$2+$A257,0),"")</f>
        <v>1.33212540288611</v>
      </c>
      <c r="L257" s="7">
        <f ca="1">IF($A257&lt;$D$5,OFFSET('Constant mix'!N$12,'Volatilite Portfeuille'!$E$2+$A257,0),"")</f>
        <v>1.512477216543435</v>
      </c>
      <c r="M257" s="7">
        <f ca="1">IF($A257&lt;$D$5,OFFSET('Constant mix'!O$12,'Volatilite Portfeuille'!$E$2+$A257,0),"")</f>
        <v>2.7438286351482266</v>
      </c>
      <c r="N257" s="7">
        <f ca="1">IF($A257&lt;$D$5,OFFSET('Constant mix'!$AM$12,'Volatilite Portfeuille'!$E$2+$A257,0),"")</f>
        <v>1.8167824895348776</v>
      </c>
      <c r="O257" s="5">
        <f t="shared" ca="1" si="67"/>
        <v>1.1908767292354572E-3</v>
      </c>
      <c r="P257" s="27">
        <f t="shared" ca="1" si="68"/>
        <v>-2.0634860598940374E-3</v>
      </c>
      <c r="Q257" s="27">
        <f t="shared" ca="1" si="69"/>
        <v>-1.362731231110037E-2</v>
      </c>
      <c r="R257" s="27">
        <f t="shared" ca="1" si="70"/>
        <v>-1.6250953059041451E-2</v>
      </c>
      <c r="S257" s="27">
        <f t="shared" ca="1" si="71"/>
        <v>4.4234860789520436E-3</v>
      </c>
      <c r="T257" s="27">
        <f t="shared" ca="1" si="72"/>
        <v>1.3586702382051286E-5</v>
      </c>
      <c r="U257" s="27">
        <f t="shared" ca="1" si="73"/>
        <v>2.1147946076246704E-2</v>
      </c>
      <c r="V257" s="27">
        <f t="shared" ca="1" si="74"/>
        <v>-5.2818324335701661E-4</v>
      </c>
      <c r="W257" s="27">
        <f t="shared" ca="1" si="75"/>
        <v>-1.8285037972759488E-3</v>
      </c>
      <c r="X257" s="50">
        <f t="shared" ca="1" si="76"/>
        <v>-3.3975771693584012E-3</v>
      </c>
      <c r="Y257" s="31">
        <f t="shared" ca="1" si="77"/>
        <v>-2.6676581034787983E-3</v>
      </c>
      <c r="Z257" s="27"/>
      <c r="AA257" s="27"/>
      <c r="AB257" s="27"/>
    </row>
    <row r="258" spans="1:28" x14ac:dyDescent="0.35">
      <c r="A258" s="25">
        <f t="shared" si="66"/>
        <v>237</v>
      </c>
      <c r="B258" s="16">
        <f ca="1">IF(A258&lt;$D$5,OFFSET('Constant mix'!$B$12,'Volatilite Portfeuille'!$E$2+A258,0),"")</f>
        <v>39049</v>
      </c>
      <c r="C258" s="23">
        <f ca="1">IF($A258&lt;$D$5,OFFSET('Constant mix'!$C$13,'Volatilite Portfeuille'!$E$2+$A258,0),"")</f>
        <v>3.32E-2</v>
      </c>
      <c r="D258" s="25">
        <f ca="1">IF($A258&lt;$D$5,OFFSET('Constant mix'!F$12,'Volatilite Portfeuille'!$E$2+$A258,0),"")</f>
        <v>1.5840421975229106</v>
      </c>
      <c r="E258" s="7">
        <f ca="1">IF($A258&lt;$D$5,OFFSET('Constant mix'!G$12,'Volatilite Portfeuille'!$E$2+$A258,0),"")</f>
        <v>1.49609004631382</v>
      </c>
      <c r="F258" s="7">
        <f ca="1">IF($A258&lt;$D$5,OFFSET('Constant mix'!H$12,'Volatilite Portfeuille'!$E$2+$A258,0),"")</f>
        <v>1.1924052639921281</v>
      </c>
      <c r="G258" s="7">
        <f ca="1">IF($A258&lt;$D$5,OFFSET('Constant mix'!I$12,'Volatilite Portfeuille'!$E$2+$A258,0),"")</f>
        <v>1.4212743065831224</v>
      </c>
      <c r="H258" s="7">
        <f ca="1">IF($A258&lt;$D$5,OFFSET('Constant mix'!J$12,'Volatilite Portfeuille'!$E$2+$A258,0),"")</f>
        <v>1.9194261654962963</v>
      </c>
      <c r="I258" s="7">
        <f ca="1">IF($A258&lt;$D$5,OFFSET('Constant mix'!K$12,'Volatilite Portfeuille'!$E$2+$A258,0),"")</f>
        <v>4.3910145492828159</v>
      </c>
      <c r="J258" s="7">
        <f ca="1">IF($A258&lt;$D$5,OFFSET('Constant mix'!L$12,'Volatilite Portfeuille'!$E$2+$A258,0),"")</f>
        <v>3.2122204092334425</v>
      </c>
      <c r="K258" s="7">
        <f ca="1">IF($A258&lt;$D$5,OFFSET('Constant mix'!M$12,'Volatilite Portfeuille'!$E$2+$A258,0),"")</f>
        <v>1.3316686437936851</v>
      </c>
      <c r="L258" s="7">
        <f ca="1">IF($A258&lt;$D$5,OFFSET('Constant mix'!N$12,'Volatilite Portfeuille'!$E$2+$A258,0),"")</f>
        <v>1.5124347119847781</v>
      </c>
      <c r="M258" s="7">
        <f ca="1">IF($A258&lt;$D$5,OFFSET('Constant mix'!O$12,'Volatilite Portfeuille'!$E$2+$A258,0),"")</f>
        <v>2.7474477036466172</v>
      </c>
      <c r="N258" s="7">
        <f ca="1">IF($A258&lt;$D$5,OFFSET('Constant mix'!$AM$12,'Volatilite Portfeuille'!$E$2+$A258,0),"")</f>
        <v>1.8136602971542368</v>
      </c>
      <c r="O258" s="5">
        <f t="shared" ca="1" si="67"/>
        <v>1.5583814541280105E-3</v>
      </c>
      <c r="P258" s="27">
        <f t="shared" ca="1" si="68"/>
        <v>2.2370144500933886E-3</v>
      </c>
      <c r="Q258" s="27">
        <f t="shared" ca="1" si="69"/>
        <v>3.6989672908085414E-3</v>
      </c>
      <c r="R258" s="27">
        <f t="shared" ca="1" si="70"/>
        <v>-2.1670817684289467E-3</v>
      </c>
      <c r="S258" s="27">
        <f t="shared" ca="1" si="71"/>
        <v>1.379832060319397E-2</v>
      </c>
      <c r="T258" s="27">
        <f t="shared" ca="1" si="72"/>
        <v>-1.1751369094395225E-2</v>
      </c>
      <c r="U258" s="27">
        <f t="shared" ca="1" si="73"/>
        <v>6.5880743354940208E-4</v>
      </c>
      <c r="V258" s="27">
        <f t="shared" ca="1" si="74"/>
        <v>-3.4287995066784038E-4</v>
      </c>
      <c r="W258" s="27">
        <f t="shared" ca="1" si="75"/>
        <v>-2.810261086383381E-5</v>
      </c>
      <c r="X258" s="50">
        <f t="shared" ca="1" si="76"/>
        <v>1.3189848855830189E-3</v>
      </c>
      <c r="Y258" s="31">
        <f t="shared" ca="1" si="77"/>
        <v>-1.7185284416959545E-3</v>
      </c>
      <c r="Z258" s="27"/>
      <c r="AA258" s="27"/>
      <c r="AB258" s="27"/>
    </row>
    <row r="259" spans="1:28" x14ac:dyDescent="0.35">
      <c r="A259" s="25">
        <f t="shared" si="66"/>
        <v>238</v>
      </c>
      <c r="B259" s="16">
        <f ca="1">IF(A259&lt;$D$5,OFFSET('Constant mix'!$B$12,'Volatilite Portfeuille'!$E$2+A259,0),"")</f>
        <v>39050</v>
      </c>
      <c r="C259" s="23">
        <f ca="1">IF($A259&lt;$D$5,OFFSET('Constant mix'!$C$13,'Volatilite Portfeuille'!$E$2+$A259,0),"")</f>
        <v>3.3399999999999999E-2</v>
      </c>
      <c r="D259" s="25">
        <f ca="1">IF($A259&lt;$D$5,OFFSET('Constant mix'!F$12,'Volatilite Portfeuille'!$E$2+$A259,0),"")</f>
        <v>1.5827354616994371</v>
      </c>
      <c r="E259" s="7">
        <f ca="1">IF($A259&lt;$D$5,OFFSET('Constant mix'!G$12,'Volatilite Portfeuille'!$E$2+$A259,0),"")</f>
        <v>1.493459022577684</v>
      </c>
      <c r="F259" s="7">
        <f ca="1">IF($A259&lt;$D$5,OFFSET('Constant mix'!H$12,'Volatilite Portfeuille'!$E$2+$A259,0),"")</f>
        <v>1.2043270067111604</v>
      </c>
      <c r="G259" s="7">
        <f ca="1">IF($A259&lt;$D$5,OFFSET('Constant mix'!I$12,'Volatilite Portfeuille'!$E$2+$A259,0),"")</f>
        <v>1.4381903992868803</v>
      </c>
      <c r="H259" s="7">
        <f ca="1">IF($A259&lt;$D$5,OFFSET('Constant mix'!J$12,'Volatilite Portfeuille'!$E$2+$A259,0),"")</f>
        <v>1.955858888498377</v>
      </c>
      <c r="I259" s="7">
        <f ca="1">IF($A259&lt;$D$5,OFFSET('Constant mix'!K$12,'Volatilite Portfeuille'!$E$2+$A259,0),"")</f>
        <v>4.4602960993995593</v>
      </c>
      <c r="J259" s="7">
        <f ca="1">IF($A259&lt;$D$5,OFFSET('Constant mix'!L$12,'Volatilite Portfeuille'!$E$2+$A259,0),"")</f>
        <v>3.2325678014872503</v>
      </c>
      <c r="K259" s="7">
        <f ca="1">IF($A259&lt;$D$5,OFFSET('Constant mix'!M$12,'Volatilite Portfeuille'!$E$2+$A259,0),"")</f>
        <v>1.3323547725008003</v>
      </c>
      <c r="L259" s="7">
        <f ca="1">IF($A259&lt;$D$5,OFFSET('Constant mix'!N$12,'Volatilite Portfeuille'!$E$2+$A259,0),"")</f>
        <v>1.5127892158216472</v>
      </c>
      <c r="M259" s="7">
        <f ca="1">IF($A259&lt;$D$5,OFFSET('Constant mix'!O$12,'Volatilite Portfeuille'!$E$2+$A259,0),"")</f>
        <v>2.754917031229835</v>
      </c>
      <c r="N259" s="7">
        <f ca="1">IF($A259&lt;$D$5,OFFSET('Constant mix'!$AM$12,'Volatilite Portfeuille'!$E$2+$A259,0),"")</f>
        <v>1.8199120216417559</v>
      </c>
      <c r="O259" s="5">
        <f t="shared" ca="1" si="67"/>
        <v>-8.2493750830436863E-4</v>
      </c>
      <c r="P259" s="27">
        <f t="shared" ca="1" si="68"/>
        <v>-1.7585998534102032E-3</v>
      </c>
      <c r="Q259" s="27">
        <f t="shared" ca="1" si="69"/>
        <v>9.9980628055253984E-3</v>
      </c>
      <c r="R259" s="27">
        <f t="shared" ca="1" si="70"/>
        <v>1.19020604435085E-2</v>
      </c>
      <c r="S259" s="27">
        <f t="shared" ca="1" si="71"/>
        <v>1.8981049470407907E-2</v>
      </c>
      <c r="T259" s="27">
        <f t="shared" ca="1" si="72"/>
        <v>1.5778027911125703E-2</v>
      </c>
      <c r="U259" s="27">
        <f t="shared" ca="1" si="73"/>
        <v>6.3343698942077697E-3</v>
      </c>
      <c r="V259" s="27">
        <f t="shared" ca="1" si="74"/>
        <v>5.1523981608547764E-4</v>
      </c>
      <c r="W259" s="27">
        <f t="shared" ca="1" si="75"/>
        <v>2.34392819775886E-4</v>
      </c>
      <c r="X259" s="50">
        <f t="shared" ca="1" si="76"/>
        <v>2.7186423142118166E-3</v>
      </c>
      <c r="Y259" s="31">
        <f t="shared" ca="1" si="77"/>
        <v>3.4470206451167051E-3</v>
      </c>
      <c r="Z259" s="27"/>
      <c r="AA259" s="27"/>
      <c r="AB259" s="27"/>
    </row>
    <row r="260" spans="1:28" x14ac:dyDescent="0.35">
      <c r="A260" s="25">
        <f t="shared" si="66"/>
        <v>239</v>
      </c>
      <c r="B260" s="16">
        <f ca="1">IF(A260&lt;$D$5,OFFSET('Constant mix'!$B$12,'Volatilite Portfeuille'!$E$2+A260,0),"")</f>
        <v>39051</v>
      </c>
      <c r="C260" s="23">
        <f ca="1">IF($A260&lt;$D$5,OFFSET('Constant mix'!$C$13,'Volatilite Portfeuille'!$E$2+$A260,0),"")</f>
        <v>3.32E-2</v>
      </c>
      <c r="D260" s="25">
        <f ca="1">IF($A260&lt;$D$5,OFFSET('Constant mix'!F$12,'Volatilite Portfeuille'!$E$2+$A260,0),"")</f>
        <v>1.5886827342931769</v>
      </c>
      <c r="E260" s="7">
        <f ca="1">IF($A260&lt;$D$5,OFFSET('Constant mix'!G$12,'Volatilite Portfeuille'!$E$2+$A260,0),"")</f>
        <v>1.4969446198763587</v>
      </c>
      <c r="F260" s="7">
        <f ca="1">IF($A260&lt;$D$5,OFFSET('Constant mix'!H$12,'Volatilite Portfeuille'!$E$2+$A260,0),"")</f>
        <v>1.2050808994991489</v>
      </c>
      <c r="G260" s="7">
        <f ca="1">IF($A260&lt;$D$5,OFFSET('Constant mix'!I$12,'Volatilite Portfeuille'!$E$2+$A260,0),"")</f>
        <v>1.4265350882572938</v>
      </c>
      <c r="H260" s="7">
        <f ca="1">IF($A260&lt;$D$5,OFFSET('Constant mix'!J$12,'Volatilite Portfeuille'!$E$2+$A260,0),"")</f>
        <v>1.9603410980321836</v>
      </c>
      <c r="I260" s="7">
        <f ca="1">IF($A260&lt;$D$5,OFFSET('Constant mix'!K$12,'Volatilite Portfeuille'!$E$2+$A260,0),"")</f>
        <v>4.4991238639186664</v>
      </c>
      <c r="J260" s="7">
        <f ca="1">IF($A260&lt;$D$5,OFFSET('Constant mix'!L$12,'Volatilite Portfeuille'!$E$2+$A260,0),"")</f>
        <v>3.2620357912939646</v>
      </c>
      <c r="K260" s="7">
        <f ca="1">IF($A260&lt;$D$5,OFFSET('Constant mix'!M$12,'Volatilite Portfeuille'!$E$2+$A260,0),"")</f>
        <v>1.336372825762365</v>
      </c>
      <c r="L260" s="7">
        <f ca="1">IF($A260&lt;$D$5,OFFSET('Constant mix'!N$12,'Volatilite Portfeuille'!$E$2+$A260,0),"")</f>
        <v>1.5165599936040612</v>
      </c>
      <c r="M260" s="7">
        <f ca="1">IF($A260&lt;$D$5,OFFSET('Constant mix'!O$12,'Volatilite Portfeuille'!$E$2+$A260,0),"")</f>
        <v>2.7658984230945975</v>
      </c>
      <c r="N260" s="7">
        <f ca="1">IF($A260&lt;$D$5,OFFSET('Constant mix'!$AM$12,'Volatilite Portfeuille'!$E$2+$A260,0),"")</f>
        <v>1.8251176053328662</v>
      </c>
      <c r="O260" s="5">
        <f t="shared" ca="1" si="67"/>
        <v>3.7575910426332904E-3</v>
      </c>
      <c r="P260" s="27">
        <f t="shared" ca="1" si="68"/>
        <v>2.3339088960463439E-3</v>
      </c>
      <c r="Q260" s="27">
        <f t="shared" ca="1" si="69"/>
        <v>6.259867824829346E-4</v>
      </c>
      <c r="R260" s="27">
        <f t="shared" ca="1" si="70"/>
        <v>-8.104150212215111E-3</v>
      </c>
      <c r="S260" s="27">
        <f t="shared" ca="1" si="71"/>
        <v>2.2916834952484422E-3</v>
      </c>
      <c r="T260" s="27">
        <f t="shared" ca="1" si="72"/>
        <v>8.705198859854546E-3</v>
      </c>
      <c r="U260" s="27">
        <f t="shared" ca="1" si="73"/>
        <v>9.1159695995104428E-3</v>
      </c>
      <c r="V260" s="27">
        <f t="shared" ca="1" si="74"/>
        <v>3.0157532696963862E-3</v>
      </c>
      <c r="W260" s="27">
        <f t="shared" ca="1" si="75"/>
        <v>2.4925995921818433E-3</v>
      </c>
      <c r="X260" s="50">
        <f t="shared" ca="1" si="76"/>
        <v>3.9861062022112925E-3</v>
      </c>
      <c r="Y260" s="31">
        <f t="shared" ca="1" si="77"/>
        <v>2.8603490878720272E-3</v>
      </c>
      <c r="Z260" s="27"/>
      <c r="AA260" s="27"/>
      <c r="AB260" s="27"/>
    </row>
    <row r="261" spans="1:28" x14ac:dyDescent="0.35">
      <c r="A261" s="25">
        <f t="shared" si="66"/>
        <v>240</v>
      </c>
      <c r="B261" s="16">
        <f ca="1">IF(A261&lt;$D$5,OFFSET('Constant mix'!$B$12,'Volatilite Portfeuille'!$E$2+A261,0),"")</f>
        <v>39052</v>
      </c>
      <c r="C261" s="23">
        <f ca="1">IF($A261&lt;$D$5,OFFSET('Constant mix'!$C$13,'Volatilite Portfeuille'!$E$2+$A261,0),"")</f>
        <v>3.32E-2</v>
      </c>
      <c r="D261" s="25">
        <f ca="1">IF($A261&lt;$D$5,OFFSET('Constant mix'!F$12,'Volatilite Portfeuille'!$E$2+$A261,0),"")</f>
        <v>1.5931809635931857</v>
      </c>
      <c r="E261" s="7">
        <f ca="1">IF($A261&lt;$D$5,OFFSET('Constant mix'!G$12,'Volatilite Portfeuille'!$E$2+$A261,0),"")</f>
        <v>1.5002860011753942</v>
      </c>
      <c r="F261" s="7">
        <f ca="1">IF($A261&lt;$D$5,OFFSET('Constant mix'!H$12,'Volatilite Portfeuille'!$E$2+$A261,0),"")</f>
        <v>1.2030428224074579</v>
      </c>
      <c r="G261" s="7">
        <f ca="1">IF($A261&lt;$D$5,OFFSET('Constant mix'!I$12,'Volatilite Portfeuille'!$E$2+$A261,0),"")</f>
        <v>1.4066628935895316</v>
      </c>
      <c r="H261" s="7">
        <f ca="1">IF($A261&lt;$D$5,OFFSET('Constant mix'!J$12,'Volatilite Portfeuille'!$E$2+$A261,0),"")</f>
        <v>1.9635206904669191</v>
      </c>
      <c r="I261" s="7">
        <f ca="1">IF($A261&lt;$D$5,OFFSET('Constant mix'!K$12,'Volatilite Portfeuille'!$E$2+$A261,0),"")</f>
        <v>4.5073464219874104</v>
      </c>
      <c r="J261" s="7">
        <f ca="1">IF($A261&lt;$D$5,OFFSET('Constant mix'!L$12,'Volatilite Portfeuille'!$E$2+$A261,0),"")</f>
        <v>3.2568634303422819</v>
      </c>
      <c r="K261" s="7">
        <f ca="1">IF($A261&lt;$D$5,OFFSET('Constant mix'!M$12,'Volatilite Portfeuille'!$E$2+$A261,0),"")</f>
        <v>1.3367725406467927</v>
      </c>
      <c r="L261" s="7">
        <f ca="1">IF($A261&lt;$D$5,OFFSET('Constant mix'!N$12,'Volatilite Portfeuille'!$E$2+$A261,0),"")</f>
        <v>1.5167145623612115</v>
      </c>
      <c r="M261" s="7">
        <f ca="1">IF($A261&lt;$D$5,OFFSET('Constant mix'!O$12,'Volatilite Portfeuille'!$E$2+$A261,0),"")</f>
        <v>2.7620955145150643</v>
      </c>
      <c r="N261" s="7">
        <f ca="1">IF($A261&lt;$D$5,OFFSET('Constant mix'!$AM$12,'Volatilite Portfeuille'!$E$2+$A261,0),"")</f>
        <v>1.8244814364200814</v>
      </c>
      <c r="O261" s="5">
        <f t="shared" ca="1" si="67"/>
        <v>2.8314207757851317E-3</v>
      </c>
      <c r="P261" s="27">
        <f t="shared" ca="1" si="68"/>
        <v>2.2321342116928822E-3</v>
      </c>
      <c r="Q261" s="27">
        <f t="shared" ca="1" si="69"/>
        <v>-1.6912367398222994E-3</v>
      </c>
      <c r="R261" s="27">
        <f t="shared" ca="1" si="70"/>
        <v>-1.3930393182293721E-2</v>
      </c>
      <c r="S261" s="27">
        <f t="shared" ca="1" si="71"/>
        <v>1.6219587692811732E-3</v>
      </c>
      <c r="T261" s="27">
        <f t="shared" ca="1" si="72"/>
        <v>1.8275909526932477E-3</v>
      </c>
      <c r="U261" s="27">
        <f t="shared" ca="1" si="73"/>
        <v>-1.5856236051998707E-3</v>
      </c>
      <c r="V261" s="27">
        <f t="shared" ca="1" si="74"/>
        <v>2.9910431933521942E-4</v>
      </c>
      <c r="W261" s="27">
        <f t="shared" ca="1" si="75"/>
        <v>1.0192063472747037E-4</v>
      </c>
      <c r="X261" s="50">
        <f t="shared" ca="1" si="76"/>
        <v>-1.3749270572556149E-3</v>
      </c>
      <c r="Y261" s="31">
        <f t="shared" ca="1" si="77"/>
        <v>-3.4856324377452452E-4</v>
      </c>
      <c r="Z261" s="27"/>
      <c r="AA261" s="27"/>
      <c r="AB261" s="27"/>
    </row>
    <row r="262" spans="1:28" x14ac:dyDescent="0.35">
      <c r="A262" s="25">
        <f t="shared" si="66"/>
        <v>241</v>
      </c>
      <c r="B262" s="16">
        <f ca="1">IF(A262&lt;$D$5,OFFSET('Constant mix'!$B$12,'Volatilite Portfeuille'!$E$2+A262,0),"")</f>
        <v>39055</v>
      </c>
      <c r="C262" s="23">
        <f ca="1">IF($A262&lt;$D$5,OFFSET('Constant mix'!$C$13,'Volatilite Portfeuille'!$E$2+$A262,0),"")</f>
        <v>3.32E-2</v>
      </c>
      <c r="D262" s="25">
        <f ca="1">IF($A262&lt;$D$5,OFFSET('Constant mix'!F$12,'Volatilite Portfeuille'!$E$2+$A262,0),"")</f>
        <v>1.593034855950807</v>
      </c>
      <c r="E262" s="7">
        <f ca="1">IF($A262&lt;$D$5,OFFSET('Constant mix'!G$12,'Volatilite Portfeuille'!$E$2+$A262,0),"")</f>
        <v>1.5001123198535813</v>
      </c>
      <c r="F262" s="7">
        <f ca="1">IF($A262&lt;$D$5,OFFSET('Constant mix'!H$12,'Volatilite Portfeuille'!$E$2+$A262,0),"")</f>
        <v>1.2121812084709993</v>
      </c>
      <c r="G262" s="7">
        <f ca="1">IF($A262&lt;$D$5,OFFSET('Constant mix'!I$12,'Volatilite Portfeuille'!$E$2+$A262,0),"")</f>
        <v>1.4177641619330164</v>
      </c>
      <c r="H262" s="7">
        <f ca="1">IF($A262&lt;$D$5,OFFSET('Constant mix'!J$12,'Volatilite Portfeuille'!$E$2+$A262,0),"")</f>
        <v>1.9773655650383701</v>
      </c>
      <c r="I262" s="7">
        <f ca="1">IF($A262&lt;$D$5,OFFSET('Constant mix'!K$12,'Volatilite Portfeuille'!$E$2+$A262,0),"")</f>
        <v>4.5253336125574082</v>
      </c>
      <c r="J262" s="7">
        <f ca="1">IF($A262&lt;$D$5,OFFSET('Constant mix'!L$12,'Volatilite Portfeuille'!$E$2+$A262,0),"")</f>
        <v>3.2030300737226871</v>
      </c>
      <c r="K262" s="7">
        <f ca="1">IF($A262&lt;$D$5,OFFSET('Constant mix'!M$12,'Volatilite Portfeuille'!$E$2+$A262,0),"")</f>
        <v>1.3384456784476451</v>
      </c>
      <c r="L262" s="7">
        <f ca="1">IF($A262&lt;$D$5,OFFSET('Constant mix'!N$12,'Volatilite Portfeuille'!$E$2+$A262,0),"")</f>
        <v>1.5197481918727538</v>
      </c>
      <c r="M262" s="7">
        <f ca="1">IF($A262&lt;$D$5,OFFSET('Constant mix'!O$12,'Volatilite Portfeuille'!$E$2+$A262,0),"")</f>
        <v>2.7681934515792541</v>
      </c>
      <c r="N262" s="7">
        <f ca="1">IF($A262&lt;$D$5,OFFSET('Constant mix'!$AM$12,'Volatilite Portfeuille'!$E$2+$A262,0),"")</f>
        <v>1.8295529497501595</v>
      </c>
      <c r="O262" s="5">
        <f t="shared" ca="1" si="67"/>
        <v>-9.1708127147871465E-5</v>
      </c>
      <c r="P262" s="27">
        <f t="shared" ca="1" si="68"/>
        <v>-1.1576547516733982E-4</v>
      </c>
      <c r="Q262" s="27">
        <f t="shared" ca="1" si="69"/>
        <v>7.596060500368873E-3</v>
      </c>
      <c r="R262" s="27">
        <f t="shared" ca="1" si="70"/>
        <v>7.8919180950003387E-3</v>
      </c>
      <c r="S262" s="27">
        <f t="shared" ca="1" si="71"/>
        <v>7.0510459292174588E-3</v>
      </c>
      <c r="T262" s="27">
        <f t="shared" ca="1" si="72"/>
        <v>3.9906385899814989E-3</v>
      </c>
      <c r="U262" s="27">
        <f t="shared" ca="1" si="73"/>
        <v>-1.6529202949703392E-2</v>
      </c>
      <c r="V262" s="27">
        <f t="shared" ca="1" si="74"/>
        <v>1.2516249025005255E-3</v>
      </c>
      <c r="W262" s="27">
        <f t="shared" ca="1" si="75"/>
        <v>2.0001321190057375E-3</v>
      </c>
      <c r="X262" s="50">
        <f t="shared" ca="1" si="76"/>
        <v>2.2077212870244001E-3</v>
      </c>
      <c r="Y262" s="31">
        <f t="shared" ca="1" si="77"/>
        <v>2.7797012503614216E-3</v>
      </c>
      <c r="Z262" s="27"/>
      <c r="AA262" s="27"/>
      <c r="AB262" s="27"/>
    </row>
    <row r="263" spans="1:28" x14ac:dyDescent="0.35">
      <c r="A263" s="25">
        <f t="shared" si="66"/>
        <v>242</v>
      </c>
      <c r="B263" s="16">
        <f ca="1">IF(A263&lt;$D$5,OFFSET('Constant mix'!$B$12,'Volatilite Portfeuille'!$E$2+A263,0),"")</f>
        <v>39056</v>
      </c>
      <c r="C263" s="23">
        <f ca="1">IF($A263&lt;$D$5,OFFSET('Constant mix'!$C$13,'Volatilite Portfeuille'!$E$2+$A263,0),"")</f>
        <v>3.3099999999999997E-2</v>
      </c>
      <c r="D263" s="25">
        <f ca="1">IF($A263&lt;$D$5,OFFSET('Constant mix'!F$12,'Volatilite Portfeuille'!$E$2+$A263,0),"")</f>
        <v>1.5928893550606624</v>
      </c>
      <c r="E263" s="7">
        <f ca="1">IF($A263&lt;$D$5,OFFSET('Constant mix'!G$12,'Volatilite Portfeuille'!$E$2+$A263,0),"")</f>
        <v>1.4982087098564323</v>
      </c>
      <c r="F263" s="7">
        <f ca="1">IF($A263&lt;$D$5,OFFSET('Constant mix'!H$12,'Volatilite Portfeuille'!$E$2+$A263,0),"")</f>
        <v>1.2174491258547464</v>
      </c>
      <c r="G263" s="7">
        <f ca="1">IF($A263&lt;$D$5,OFFSET('Constant mix'!I$12,'Volatilite Portfeuille'!$E$2+$A263,0),"")</f>
        <v>1.4339754000688405</v>
      </c>
      <c r="H263" s="7">
        <f ca="1">IF($A263&lt;$D$5,OFFSET('Constant mix'!J$12,'Volatilite Portfeuille'!$E$2+$A263,0),"")</f>
        <v>1.9762403350521858</v>
      </c>
      <c r="I263" s="7">
        <f ca="1">IF($A263&lt;$D$5,OFFSET('Constant mix'!K$12,'Volatilite Portfeuille'!$E$2+$A263,0),"")</f>
        <v>4.5718121787236132</v>
      </c>
      <c r="J263" s="7">
        <f ca="1">IF($A263&lt;$D$5,OFFSET('Constant mix'!L$12,'Volatilite Portfeuille'!$E$2+$A263,0),"")</f>
        <v>3.208793862864439</v>
      </c>
      <c r="K263" s="7">
        <f ca="1">IF($A263&lt;$D$5,OFFSET('Constant mix'!M$12,'Volatilite Portfeuille'!$E$2+$A263,0),"")</f>
        <v>1.3412245307681758</v>
      </c>
      <c r="L263" s="7">
        <f ca="1">IF($A263&lt;$D$5,OFFSET('Constant mix'!N$12,'Volatilite Portfeuille'!$E$2+$A263,0),"")</f>
        <v>1.5201458830669567</v>
      </c>
      <c r="M263" s="7">
        <f ca="1">IF($A263&lt;$D$5,OFFSET('Constant mix'!O$12,'Volatilite Portfeuille'!$E$2+$A263,0),"")</f>
        <v>2.774542956476898</v>
      </c>
      <c r="N263" s="7">
        <f ca="1">IF($A263&lt;$D$5,OFFSET('Constant mix'!$AM$12,'Volatilite Portfeuille'!$E$2+$A263,0),"")</f>
        <v>1.8339639602435085</v>
      </c>
      <c r="O263" s="5">
        <f t="shared" ca="1" si="67"/>
        <v>-9.1335660108771144E-5</v>
      </c>
      <c r="P263" s="27">
        <f t="shared" ca="1" si="68"/>
        <v>-1.2689783104606889E-3</v>
      </c>
      <c r="Q263" s="27">
        <f t="shared" ca="1" si="69"/>
        <v>4.3458167367500522E-3</v>
      </c>
      <c r="R263" s="27">
        <f t="shared" ca="1" si="70"/>
        <v>1.1434368684930973E-2</v>
      </c>
      <c r="S263" s="27">
        <f t="shared" ca="1" si="71"/>
        <v>-5.6905511357108196E-4</v>
      </c>
      <c r="T263" s="27">
        <f t="shared" ca="1" si="72"/>
        <v>1.0270749108359789E-2</v>
      </c>
      <c r="U263" s="27">
        <f t="shared" ca="1" si="73"/>
        <v>1.7994801825425011E-3</v>
      </c>
      <c r="V263" s="27">
        <f t="shared" ca="1" si="74"/>
        <v>2.0761786341256805E-3</v>
      </c>
      <c r="W263" s="27">
        <f t="shared" ca="1" si="75"/>
        <v>2.6168229469170079E-4</v>
      </c>
      <c r="X263" s="50">
        <f t="shared" ca="1" si="76"/>
        <v>2.2937359721089123E-3</v>
      </c>
      <c r="Y263" s="31">
        <f t="shared" ca="1" si="77"/>
        <v>2.4109772247649097E-3</v>
      </c>
      <c r="Z263" s="27"/>
      <c r="AA263" s="27"/>
      <c r="AB263" s="27"/>
    </row>
    <row r="264" spans="1:28" x14ac:dyDescent="0.35">
      <c r="A264" s="25">
        <f t="shared" si="66"/>
        <v>243</v>
      </c>
      <c r="B264" s="16">
        <f ca="1">IF(A264&lt;$D$5,OFFSET('Constant mix'!$B$12,'Volatilite Portfeuille'!$E$2+A264,0),"")</f>
        <v>39057</v>
      </c>
      <c r="C264" s="23">
        <f ca="1">IF($A264&lt;$D$5,OFFSET('Constant mix'!$C$13,'Volatilite Portfeuille'!$E$2+$A264,0),"")</f>
        <v>3.2800000000000003E-2</v>
      </c>
      <c r="D264" s="25">
        <f ca="1">IF($A264&lt;$D$5,OFFSET('Constant mix'!F$12,'Volatilite Portfeuille'!$E$2+$A264,0),"")</f>
        <v>1.588679211312148</v>
      </c>
      <c r="E264" s="7">
        <f ca="1">IF($A264&lt;$D$5,OFFSET('Constant mix'!G$12,'Volatilite Portfeuille'!$E$2+$A264,0),"")</f>
        <v>1.4981991669603878</v>
      </c>
      <c r="F264" s="7">
        <f ca="1">IF($A264&lt;$D$5,OFFSET('Constant mix'!H$12,'Volatilite Portfeuille'!$E$2+$A264,0),"")</f>
        <v>1.2158403868977476</v>
      </c>
      <c r="G264" s="7">
        <f ca="1">IF($A264&lt;$D$5,OFFSET('Constant mix'!I$12,'Volatilite Portfeuille'!$E$2+$A264,0),"")</f>
        <v>1.4323191379537543</v>
      </c>
      <c r="H264" s="7">
        <f ca="1">IF($A264&lt;$D$5,OFFSET('Constant mix'!J$12,'Volatilite Portfeuille'!$E$2+$A264,0),"")</f>
        <v>1.9849030179286302</v>
      </c>
      <c r="I264" s="7">
        <f ca="1">IF($A264&lt;$D$5,OFFSET('Constant mix'!K$12,'Volatilite Portfeuille'!$E$2+$A264,0),"")</f>
        <v>4.5864776581494242</v>
      </c>
      <c r="J264" s="7">
        <f ca="1">IF($A264&lt;$D$5,OFFSET('Constant mix'!L$12,'Volatilite Portfeuille'!$E$2+$A264,0),"")</f>
        <v>3.1707735381953706</v>
      </c>
      <c r="K264" s="7">
        <f ca="1">IF($A264&lt;$D$5,OFFSET('Constant mix'!M$12,'Volatilite Portfeuille'!$E$2+$A264,0),"")</f>
        <v>1.3403855168336498</v>
      </c>
      <c r="L264" s="7">
        <f ca="1">IF($A264&lt;$D$5,OFFSET('Constant mix'!N$12,'Volatilite Portfeuille'!$E$2+$A264,0),"")</f>
        <v>1.5208836163833324</v>
      </c>
      <c r="M264" s="7">
        <f ca="1">IF($A264&lt;$D$5,OFFSET('Constant mix'!O$12,'Volatilite Portfeuille'!$E$2+$A264,0),"")</f>
        <v>2.7781129905433688</v>
      </c>
      <c r="N264" s="7">
        <f ca="1">IF($A264&lt;$D$5,OFFSET('Constant mix'!$AM$12,'Volatilite Portfeuille'!$E$2+$A264,0),"")</f>
        <v>1.83532913073355</v>
      </c>
      <c r="O264" s="5">
        <f t="shared" ca="1" si="67"/>
        <v>-2.6430861221707902E-3</v>
      </c>
      <c r="P264" s="27">
        <f t="shared" ca="1" si="68"/>
        <v>-6.3695371557148661E-6</v>
      </c>
      <c r="Q264" s="27">
        <f t="shared" ca="1" si="69"/>
        <v>-1.3214013816547077E-3</v>
      </c>
      <c r="R264" s="27">
        <f t="shared" ca="1" si="70"/>
        <v>-1.1550143154525072E-3</v>
      </c>
      <c r="S264" s="27">
        <f t="shared" ca="1" si="71"/>
        <v>4.3834156821902504E-3</v>
      </c>
      <c r="T264" s="27">
        <f t="shared" ca="1" si="72"/>
        <v>3.2078044443866194E-3</v>
      </c>
      <c r="U264" s="27">
        <f t="shared" ca="1" si="73"/>
        <v>-1.1848790010813737E-2</v>
      </c>
      <c r="V264" s="27">
        <f t="shared" ca="1" si="74"/>
        <v>-6.2555814875042692E-4</v>
      </c>
      <c r="W264" s="27">
        <f t="shared" ca="1" si="75"/>
        <v>4.8530428861681685E-4</v>
      </c>
      <c r="X264" s="50">
        <f t="shared" ca="1" si="76"/>
        <v>1.2867106844163256E-3</v>
      </c>
      <c r="Y264" s="31">
        <f t="shared" ca="1" si="77"/>
        <v>7.4438239771090764E-4</v>
      </c>
      <c r="Z264" s="27"/>
      <c r="AA264" s="27"/>
      <c r="AB264" s="27"/>
    </row>
    <row r="265" spans="1:28" x14ac:dyDescent="0.35">
      <c r="A265" s="25">
        <f t="shared" si="66"/>
        <v>244</v>
      </c>
      <c r="B265" s="16">
        <f ca="1">IF(A265&lt;$D$5,OFFSET('Constant mix'!$B$12,'Volatilite Portfeuille'!$E$2+A265,0),"")</f>
        <v>39058</v>
      </c>
      <c r="C265" s="23">
        <f ca="1">IF($A265&lt;$D$5,OFFSET('Constant mix'!$C$13,'Volatilite Portfeuille'!$E$2+$A265,0),"")</f>
        <v>3.2899999999999999E-2</v>
      </c>
      <c r="D265" s="25">
        <f ca="1">IF($A265&lt;$D$5,OFFSET('Constant mix'!F$12,'Volatilite Portfeuille'!$E$2+$A265,0),"")</f>
        <v>1.588823181967574</v>
      </c>
      <c r="E265" s="7">
        <f ca="1">IF($A265&lt;$D$5,OFFSET('Constant mix'!G$12,'Volatilite Portfeuille'!$E$2+$A265,0),"")</f>
        <v>1.4955659113241626</v>
      </c>
      <c r="F265" s="7">
        <f ca="1">IF($A265&lt;$D$5,OFFSET('Constant mix'!H$12,'Volatilite Portfeuille'!$E$2+$A265,0),"")</f>
        <v>1.2107918993829496</v>
      </c>
      <c r="G265" s="7">
        <f ca="1">IF($A265&lt;$D$5,OFFSET('Constant mix'!I$12,'Volatilite Portfeuille'!$E$2+$A265,0),"")</f>
        <v>1.4370910310461129</v>
      </c>
      <c r="H265" s="7">
        <f ca="1">IF($A265&lt;$D$5,OFFSET('Constant mix'!J$12,'Volatilite Portfeuille'!$E$2+$A265,0),"")</f>
        <v>1.9882153821711741</v>
      </c>
      <c r="I265" s="7">
        <f ca="1">IF($A265&lt;$D$5,OFFSET('Constant mix'!K$12,'Volatilite Portfeuille'!$E$2+$A265,0),"")</f>
        <v>4.5869090216695385</v>
      </c>
      <c r="J265" s="7">
        <f ca="1">IF($A265&lt;$D$5,OFFSET('Constant mix'!L$12,'Volatilite Portfeuille'!$E$2+$A265,0),"")</f>
        <v>3.1637626989152974</v>
      </c>
      <c r="K265" s="7">
        <f ca="1">IF($A265&lt;$D$5,OFFSET('Constant mix'!M$12,'Volatilite Portfeuille'!$E$2+$A265,0),"")</f>
        <v>1.3424972098000907</v>
      </c>
      <c r="L265" s="7">
        <f ca="1">IF($A265&lt;$D$5,OFFSET('Constant mix'!N$12,'Volatilite Portfeuille'!$E$2+$A265,0),"")</f>
        <v>1.5212526972904987</v>
      </c>
      <c r="M265" s="7">
        <f ca="1">IF($A265&lt;$D$5,OFFSET('Constant mix'!O$12,'Volatilite Portfeuille'!$E$2+$A265,0),"")</f>
        <v>2.7813358725855615</v>
      </c>
      <c r="N265" s="7">
        <f ca="1">IF($A265&lt;$D$5,OFFSET('Constant mix'!$AM$12,'Volatilite Portfeuille'!$E$2+$A265,0),"")</f>
        <v>1.8356783558008887</v>
      </c>
      <c r="O265" s="5">
        <f t="shared" ca="1" si="67"/>
        <v>9.0622861053990533E-5</v>
      </c>
      <c r="P265" s="27">
        <f t="shared" ca="1" si="68"/>
        <v>-1.7576138702357635E-3</v>
      </c>
      <c r="Q265" s="27">
        <f t="shared" ca="1" si="69"/>
        <v>-4.1522617353412228E-3</v>
      </c>
      <c r="R265" s="27">
        <f t="shared" ca="1" si="70"/>
        <v>3.331585095746048E-3</v>
      </c>
      <c r="S265" s="27">
        <f t="shared" ca="1" si="71"/>
        <v>1.6687788837161932E-3</v>
      </c>
      <c r="T265" s="27">
        <f t="shared" ca="1" si="72"/>
        <v>9.4051154778451718E-5</v>
      </c>
      <c r="U265" s="27">
        <f t="shared" ca="1" si="73"/>
        <v>-2.2110816794767008E-3</v>
      </c>
      <c r="V265" s="27">
        <f t="shared" ca="1" si="74"/>
        <v>1.5754370216034541E-3</v>
      </c>
      <c r="W265" s="27">
        <f t="shared" ca="1" si="75"/>
        <v>2.4267531268695741E-4</v>
      </c>
      <c r="X265" s="50">
        <f t="shared" ca="1" si="76"/>
        <v>1.1600975385679391E-3</v>
      </c>
      <c r="Y265" s="31">
        <f t="shared" ca="1" si="77"/>
        <v>1.9027925917525224E-4</v>
      </c>
      <c r="Z265" s="27"/>
      <c r="AA265" s="27"/>
      <c r="AB265" s="27"/>
    </row>
    <row r="266" spans="1:28" x14ac:dyDescent="0.35">
      <c r="A266" s="25">
        <f t="shared" si="66"/>
        <v>245</v>
      </c>
      <c r="B266" s="16">
        <f ca="1">IF(A266&lt;$D$5,OFFSET('Constant mix'!$B$12,'Volatilite Portfeuille'!$E$2+A266,0),"")</f>
        <v>39059</v>
      </c>
      <c r="C266" s="23">
        <f ca="1">IF($A266&lt;$D$5,OFFSET('Constant mix'!$C$13,'Volatilite Portfeuille'!$E$2+$A266,0),"")</f>
        <v>3.3500000000000002E-2</v>
      </c>
      <c r="D266" s="25">
        <f ca="1">IF($A266&lt;$D$5,OFFSET('Constant mix'!F$12,'Volatilite Portfeuille'!$E$2+$A266,0),"")</f>
        <v>1.5814159497940534</v>
      </c>
      <c r="E266" s="7">
        <f ca="1">IF($A266&lt;$D$5,OFFSET('Constant mix'!G$12,'Volatilite Portfeuille'!$E$2+$A266,0),"")</f>
        <v>1.4933681940106902</v>
      </c>
      <c r="F266" s="7">
        <f ca="1">IF($A266&lt;$D$5,OFFSET('Constant mix'!H$12,'Volatilite Portfeuille'!$E$2+$A266,0),"")</f>
        <v>1.2119754498407502</v>
      </c>
      <c r="G266" s="7">
        <f ca="1">IF($A266&lt;$D$5,OFFSET('Constant mix'!I$12,'Volatilite Portfeuille'!$E$2+$A266,0),"")</f>
        <v>1.436865326213778</v>
      </c>
      <c r="H266" s="7">
        <f ca="1">IF($A266&lt;$D$5,OFFSET('Constant mix'!J$12,'Volatilite Portfeuille'!$E$2+$A266,0),"")</f>
        <v>1.9998807427383094</v>
      </c>
      <c r="I266" s="7">
        <f ca="1">IF($A266&lt;$D$5,OFFSET('Constant mix'!K$12,'Volatilite Portfeuille'!$E$2+$A266,0),"")</f>
        <v>4.5559145829701624</v>
      </c>
      <c r="J266" s="7">
        <f ca="1">IF($A266&lt;$D$5,OFFSET('Constant mix'!L$12,'Volatilite Portfeuille'!$E$2+$A266,0),"")</f>
        <v>3.154923260522509</v>
      </c>
      <c r="K266" s="7">
        <f ca="1">IF($A266&lt;$D$5,OFFSET('Constant mix'!M$12,'Volatilite Portfeuille'!$E$2+$A266,0),"")</f>
        <v>1.3412759917857497</v>
      </c>
      <c r="L266" s="7">
        <f ca="1">IF($A266&lt;$D$5,OFFSET('Constant mix'!N$12,'Volatilite Portfeuille'!$E$2+$A266,0),"")</f>
        <v>1.5210975564098144</v>
      </c>
      <c r="M266" s="7">
        <f ca="1">IF($A266&lt;$D$5,OFFSET('Constant mix'!O$12,'Volatilite Portfeuille'!$E$2+$A266,0),"")</f>
        <v>2.7814965938945355</v>
      </c>
      <c r="N266" s="7">
        <f ca="1">IF($A266&lt;$D$5,OFFSET('Constant mix'!$AM$12,'Volatilite Portfeuille'!$E$2+$A266,0),"")</f>
        <v>1.8337523101554896</v>
      </c>
      <c r="O266" s="5">
        <f t="shared" ca="1" si="67"/>
        <v>-4.662087170925866E-3</v>
      </c>
      <c r="P266" s="27">
        <f t="shared" ca="1" si="68"/>
        <v>-1.4694887713284643E-3</v>
      </c>
      <c r="Q266" s="27">
        <f t="shared" ca="1" si="69"/>
        <v>9.7750113657335547E-4</v>
      </c>
      <c r="R266" s="27">
        <f t="shared" ca="1" si="70"/>
        <v>-1.5705673994126368E-4</v>
      </c>
      <c r="S266" s="27">
        <f t="shared" ca="1" si="71"/>
        <v>5.8672519445033267E-3</v>
      </c>
      <c r="T266" s="27">
        <f t="shared" ca="1" si="72"/>
        <v>-6.757151396060368E-3</v>
      </c>
      <c r="U266" s="27">
        <f t="shared" ca="1" si="73"/>
        <v>-2.7939637811075224E-3</v>
      </c>
      <c r="V266" s="27">
        <f t="shared" ca="1" si="74"/>
        <v>-9.0966149160398579E-4</v>
      </c>
      <c r="W266" s="27">
        <f t="shared" ca="1" si="75"/>
        <v>-1.0198232086011672E-4</v>
      </c>
      <c r="X266" s="50">
        <f t="shared" ca="1" si="76"/>
        <v>5.77856527714804E-5</v>
      </c>
      <c r="Y266" s="31">
        <f t="shared" ca="1" si="77"/>
        <v>-1.0492282808219899E-3</v>
      </c>
      <c r="Z266" s="27"/>
      <c r="AA266" s="27"/>
      <c r="AB266" s="27"/>
    </row>
    <row r="267" spans="1:28" x14ac:dyDescent="0.35">
      <c r="A267" s="25">
        <f t="shared" si="66"/>
        <v>246</v>
      </c>
      <c r="B267" s="16">
        <f ca="1">IF(A267&lt;$D$5,OFFSET('Constant mix'!$B$12,'Volatilite Portfeuille'!$E$2+A267,0),"")</f>
        <v>39062</v>
      </c>
      <c r="C267" s="23">
        <f ca="1">IF($A267&lt;$D$5,OFFSET('Constant mix'!$C$13,'Volatilite Portfeuille'!$E$2+$A267,0),"")</f>
        <v>3.3599999999999998E-2</v>
      </c>
      <c r="D267" s="25">
        <f ca="1">IF($A267&lt;$D$5,OFFSET('Constant mix'!F$12,'Volatilite Portfeuille'!$E$2+$A267,0),"")</f>
        <v>1.5850383455206729</v>
      </c>
      <c r="E267" s="7">
        <f ca="1">IF($A267&lt;$D$5,OFFSET('Constant mix'!G$12,'Volatilite Portfeuille'!$E$2+$A267,0),"")</f>
        <v>1.4910017170103702</v>
      </c>
      <c r="F267" s="7">
        <f ca="1">IF($A267&lt;$D$5,OFFSET('Constant mix'!H$12,'Volatilite Portfeuille'!$E$2+$A267,0),"")</f>
        <v>1.2161733528421328</v>
      </c>
      <c r="G267" s="7">
        <f ca="1">IF($A267&lt;$D$5,OFFSET('Constant mix'!I$12,'Volatilite Portfeuille'!$E$2+$A267,0),"")</f>
        <v>1.4501247152838499</v>
      </c>
      <c r="H267" s="7">
        <f ca="1">IF($A267&lt;$D$5,OFFSET('Constant mix'!J$12,'Volatilite Portfeuille'!$E$2+$A267,0),"")</f>
        <v>2.0130861875649706</v>
      </c>
      <c r="I267" s="7">
        <f ca="1">IF($A267&lt;$D$5,OFFSET('Constant mix'!K$12,'Volatilite Portfeuille'!$E$2+$A267,0),"")</f>
        <v>4.5362037514307936</v>
      </c>
      <c r="J267" s="7">
        <f ca="1">IF($A267&lt;$D$5,OFFSET('Constant mix'!L$12,'Volatilite Portfeuille'!$E$2+$A267,0),"")</f>
        <v>3.1521253966273663</v>
      </c>
      <c r="K267" s="7">
        <f ca="1">IF($A267&lt;$D$5,OFFSET('Constant mix'!M$12,'Volatilite Portfeuille'!$E$2+$A267,0),"")</f>
        <v>1.3433250663053109</v>
      </c>
      <c r="L267" s="7">
        <f ca="1">IF($A267&lt;$D$5,OFFSET('Constant mix'!N$12,'Volatilite Portfeuille'!$E$2+$A267,0),"")</f>
        <v>1.5217992666448403</v>
      </c>
      <c r="M267" s="7">
        <f ca="1">IF($A267&lt;$D$5,OFFSET('Constant mix'!O$12,'Volatilite Portfeuille'!$E$2+$A267,0),"")</f>
        <v>2.7869761623891653</v>
      </c>
      <c r="N267" s="7">
        <f ca="1">IF($A267&lt;$D$5,OFFSET('Constant mix'!$AM$12,'Volatilite Portfeuille'!$E$2+$A267,0),"")</f>
        <v>1.8342397760415821</v>
      </c>
      <c r="O267" s="5">
        <f t="shared" ca="1" si="67"/>
        <v>2.2906027519775662E-3</v>
      </c>
      <c r="P267" s="27">
        <f t="shared" ca="1" si="68"/>
        <v>-1.5846574272915248E-3</v>
      </c>
      <c r="Q267" s="27">
        <f t="shared" ca="1" si="69"/>
        <v>3.463686497885865E-3</v>
      </c>
      <c r="R267" s="27">
        <f t="shared" ca="1" si="70"/>
        <v>9.227997104649388E-3</v>
      </c>
      <c r="S267" s="27">
        <f t="shared" ca="1" si="71"/>
        <v>6.6031161481057143E-3</v>
      </c>
      <c r="T267" s="27">
        <f t="shared" ca="1" si="72"/>
        <v>-4.3264269293035174E-3</v>
      </c>
      <c r="U267" s="27">
        <f t="shared" ca="1" si="73"/>
        <v>-8.868247066901036E-4</v>
      </c>
      <c r="V267" s="27">
        <f t="shared" ca="1" si="74"/>
        <v>1.5277053582634093E-3</v>
      </c>
      <c r="W267" s="27">
        <f t="shared" ca="1" si="75"/>
        <v>4.6131836322338415E-4</v>
      </c>
      <c r="X267" s="50">
        <f t="shared" ca="1" si="76"/>
        <v>1.9700072639519117E-3</v>
      </c>
      <c r="Y267" s="31">
        <f t="shared" ca="1" si="77"/>
        <v>2.6582973250688369E-4</v>
      </c>
      <c r="Z267" s="27"/>
      <c r="AA267" s="27"/>
      <c r="AB267" s="27"/>
    </row>
    <row r="268" spans="1:28" x14ac:dyDescent="0.35">
      <c r="A268" s="25">
        <f t="shared" si="66"/>
        <v>247</v>
      </c>
      <c r="B268" s="16">
        <f ca="1">IF(A268&lt;$D$5,OFFSET('Constant mix'!$B$12,'Volatilite Portfeuille'!$E$2+A268,0),"")</f>
        <v>39063</v>
      </c>
      <c r="C268" s="23">
        <f ca="1">IF($A268&lt;$D$5,OFFSET('Constant mix'!$C$13,'Volatilite Portfeuille'!$E$2+$A268,0),"")</f>
        <v>3.5700000000000003E-2</v>
      </c>
      <c r="D268" s="25">
        <f ca="1">IF($A268&lt;$D$5,OFFSET('Constant mix'!F$12,'Volatilite Portfeuille'!$E$2+$A268,0),"")</f>
        <v>1.5889600439292393</v>
      </c>
      <c r="E268" s="7">
        <f ca="1">IF($A268&lt;$D$5,OFFSET('Constant mix'!G$12,'Volatilite Portfeuille'!$E$2+$A268,0),"")</f>
        <v>1.4911384687078919</v>
      </c>
      <c r="F268" s="7">
        <f ca="1">IF($A268&lt;$D$5,OFFSET('Constant mix'!H$12,'Volatilite Portfeuille'!$E$2+$A268,0),"")</f>
        <v>1.2147796058291949</v>
      </c>
      <c r="G268" s="7">
        <f ca="1">IF($A268&lt;$D$5,OFFSET('Constant mix'!I$12,'Volatilite Portfeuille'!$E$2+$A268,0),"")</f>
        <v>1.4527594463428881</v>
      </c>
      <c r="H268" s="7">
        <f ca="1">IF($A268&lt;$D$5,OFFSET('Constant mix'!J$12,'Volatilite Portfeuille'!$E$2+$A268,0),"")</f>
        <v>2.0181022559302288</v>
      </c>
      <c r="I268" s="7">
        <f ca="1">IF($A268&lt;$D$5,OFFSET('Constant mix'!K$12,'Volatilite Portfeuille'!$E$2+$A268,0),"")</f>
        <v>4.5038020243173245</v>
      </c>
      <c r="J268" s="7">
        <f ca="1">IF($A268&lt;$D$5,OFFSET('Constant mix'!L$12,'Volatilite Portfeuille'!$E$2+$A268,0),"")</f>
        <v>3.1378115408911946</v>
      </c>
      <c r="K268" s="7">
        <f ca="1">IF($A268&lt;$D$5,OFFSET('Constant mix'!M$12,'Volatilite Portfeuille'!$E$2+$A268,0),"")</f>
        <v>1.3459132499259745</v>
      </c>
      <c r="L268" s="7">
        <f ca="1">IF($A268&lt;$D$5,OFFSET('Constant mix'!N$12,'Volatilite Portfeuille'!$E$2+$A268,0),"")</f>
        <v>1.5223877622348603</v>
      </c>
      <c r="M268" s="7">
        <f ca="1">IF($A268&lt;$D$5,OFFSET('Constant mix'!O$12,'Volatilite Portfeuille'!$E$2+$A268,0),"")</f>
        <v>2.7875417287134305</v>
      </c>
      <c r="N268" s="7">
        <f ca="1">IF($A268&lt;$D$5,OFFSET('Constant mix'!$AM$12,'Volatilite Portfeuille'!$E$2+$A268,0),"")</f>
        <v>1.8329115414503871</v>
      </c>
      <c r="O268" s="5">
        <f t="shared" ca="1" si="67"/>
        <v>2.4741978133520082E-3</v>
      </c>
      <c r="P268" s="27">
        <f t="shared" ca="1" si="68"/>
        <v>9.1718001368867874E-5</v>
      </c>
      <c r="Q268" s="27">
        <f t="shared" ca="1" si="69"/>
        <v>-1.1460101552799307E-3</v>
      </c>
      <c r="R268" s="27">
        <f t="shared" ca="1" si="70"/>
        <v>1.8168996302656559E-3</v>
      </c>
      <c r="S268" s="27">
        <f t="shared" ca="1" si="71"/>
        <v>2.4917305559211123E-3</v>
      </c>
      <c r="T268" s="27">
        <f t="shared" ca="1" si="72"/>
        <v>-7.1429170489197835E-3</v>
      </c>
      <c r="U268" s="27">
        <f t="shared" ca="1" si="73"/>
        <v>-4.5410172296720397E-3</v>
      </c>
      <c r="V268" s="27">
        <f t="shared" ca="1" si="74"/>
        <v>1.9266994159368167E-3</v>
      </c>
      <c r="W268" s="27">
        <f t="shared" ca="1" si="75"/>
        <v>3.8671039138904462E-4</v>
      </c>
      <c r="X268" s="50">
        <f t="shared" ca="1" si="76"/>
        <v>2.0293188434750142E-4</v>
      </c>
      <c r="Y268" s="31">
        <f t="shared" ca="1" si="77"/>
        <v>-7.2413356669287499E-4</v>
      </c>
      <c r="Z268" s="27"/>
      <c r="AA268" s="27"/>
      <c r="AB268" s="27"/>
    </row>
    <row r="269" spans="1:28" x14ac:dyDescent="0.35">
      <c r="A269" s="25">
        <f t="shared" si="66"/>
        <v>248</v>
      </c>
      <c r="B269" s="16">
        <f ca="1">IF(A269&lt;$D$5,OFFSET('Constant mix'!$B$12,'Volatilite Portfeuille'!$E$2+A269,0),"")</f>
        <v>39064</v>
      </c>
      <c r="C269" s="23">
        <f ca="1">IF($A269&lt;$D$5,OFFSET('Constant mix'!$C$13,'Volatilite Portfeuille'!$E$2+$A269,0),"")</f>
        <v>3.5799999999999998E-2</v>
      </c>
      <c r="D269" s="25">
        <f ca="1">IF($A269&lt;$D$5,OFFSET('Constant mix'!F$12,'Volatilite Portfeuille'!$E$2+$A269,0),"")</f>
        <v>1.5803908246253022</v>
      </c>
      <c r="E269" s="7">
        <f ca="1">IF($A269&lt;$D$5,OFFSET('Constant mix'!G$12,'Volatilite Portfeuille'!$E$2+$A269,0),"")</f>
        <v>1.490692371172603</v>
      </c>
      <c r="F269" s="7">
        <f ca="1">IF($A269&lt;$D$5,OFFSET('Constant mix'!H$12,'Volatilite Portfeuille'!$E$2+$A269,0),"")</f>
        <v>1.2161638027638964</v>
      </c>
      <c r="G269" s="7">
        <f ca="1">IF($A269&lt;$D$5,OFFSET('Constant mix'!I$12,'Volatilite Portfeuille'!$E$2+$A269,0),"")</f>
        <v>1.4653196289992791</v>
      </c>
      <c r="H269" s="7">
        <f ca="1">IF($A269&lt;$D$5,OFFSET('Constant mix'!J$12,'Volatilite Portfeuille'!$E$2+$A269,0),"")</f>
        <v>2.0249480589608058</v>
      </c>
      <c r="I269" s="7">
        <f ca="1">IF($A269&lt;$D$5,OFFSET('Constant mix'!K$12,'Volatilite Portfeuille'!$E$2+$A269,0),"")</f>
        <v>4.5067843717788207</v>
      </c>
      <c r="J269" s="7">
        <f ca="1">IF($A269&lt;$D$5,OFFSET('Constant mix'!L$12,'Volatilite Portfeuille'!$E$2+$A269,0),"")</f>
        <v>3.1417512702129238</v>
      </c>
      <c r="K269" s="7">
        <f ca="1">IF($A269&lt;$D$5,OFFSET('Constant mix'!M$12,'Volatilite Portfeuille'!$E$2+$A269,0),"")</f>
        <v>1.3437435085952856</v>
      </c>
      <c r="L269" s="7">
        <f ca="1">IF($A269&lt;$D$5,OFFSET('Constant mix'!N$12,'Volatilite Portfeuille'!$E$2+$A269,0),"")</f>
        <v>1.5228574494767719</v>
      </c>
      <c r="M269" s="7">
        <f ca="1">IF($A269&lt;$D$5,OFFSET('Constant mix'!O$12,'Volatilite Portfeuille'!$E$2+$A269,0),"")</f>
        <v>2.7866813544201237</v>
      </c>
      <c r="N269" s="7">
        <f ca="1">IF($A269&lt;$D$5,OFFSET('Constant mix'!$AM$12,'Volatilite Portfeuille'!$E$2+$A269,0),"")</f>
        <v>1.8343256462472193</v>
      </c>
      <c r="O269" s="5">
        <f t="shared" ca="1" si="67"/>
        <v>-5.3929734335841362E-3</v>
      </c>
      <c r="P269" s="27">
        <f t="shared" ca="1" si="68"/>
        <v>-2.9916573453803164E-4</v>
      </c>
      <c r="Q269" s="27">
        <f t="shared" ca="1" si="69"/>
        <v>1.1394634286412408E-3</v>
      </c>
      <c r="R269" s="27">
        <f t="shared" ca="1" si="70"/>
        <v>8.645741514887062E-3</v>
      </c>
      <c r="S269" s="27">
        <f t="shared" ca="1" si="71"/>
        <v>3.3921982944424833E-3</v>
      </c>
      <c r="T269" s="27">
        <f t="shared" ca="1" si="72"/>
        <v>6.6218440450849236E-4</v>
      </c>
      <c r="U269" s="27">
        <f t="shared" ca="1" si="73"/>
        <v>1.2555659479187575E-3</v>
      </c>
      <c r="V269" s="27">
        <f t="shared" ca="1" si="74"/>
        <v>-1.6120959733536555E-3</v>
      </c>
      <c r="W269" s="27">
        <f t="shared" ca="1" si="75"/>
        <v>3.0852011134285817E-4</v>
      </c>
      <c r="X269" s="50">
        <f t="shared" ca="1" si="76"/>
        <v>-3.086498345278299E-4</v>
      </c>
      <c r="Y269" s="31">
        <f t="shared" ca="1" si="77"/>
        <v>7.7150738857434398E-4</v>
      </c>
      <c r="Z269" s="27"/>
      <c r="AA269" s="27"/>
      <c r="AB269" s="27"/>
    </row>
    <row r="270" spans="1:28" x14ac:dyDescent="0.35">
      <c r="A270" s="25">
        <f t="shared" si="66"/>
        <v>249</v>
      </c>
      <c r="B270" s="16">
        <f ca="1">IF(A270&lt;$D$5,OFFSET('Constant mix'!$B$12,'Volatilite Portfeuille'!$E$2+A270,0),"")</f>
        <v>39065</v>
      </c>
      <c r="C270" s="23">
        <f ca="1">IF($A270&lt;$D$5,OFFSET('Constant mix'!$C$13,'Volatilite Portfeuille'!$E$2+$A270,0),"")</f>
        <v>3.5900000000000001E-2</v>
      </c>
      <c r="D270" s="25">
        <f ca="1">IF($A270&lt;$D$5,OFFSET('Constant mix'!F$12,'Volatilite Portfeuille'!$E$2+$A270,0),"")</f>
        <v>1.5785115041360795</v>
      </c>
      <c r="E270" s="7">
        <f ca="1">IF($A270&lt;$D$5,OFFSET('Constant mix'!G$12,'Volatilite Portfeuille'!$E$2+$A270,0),"")</f>
        <v>1.4851506347376229</v>
      </c>
      <c r="F270" s="7">
        <f ca="1">IF($A270&lt;$D$5,OFFSET('Constant mix'!H$12,'Volatilite Portfeuille'!$E$2+$A270,0),"")</f>
        <v>1.2263019327483233</v>
      </c>
      <c r="G270" s="7">
        <f ca="1">IF($A270&lt;$D$5,OFFSET('Constant mix'!I$12,'Volatilite Portfeuille'!$E$2+$A270,0),"")</f>
        <v>1.473631164283433</v>
      </c>
      <c r="H270" s="7">
        <f ca="1">IF($A270&lt;$D$5,OFFSET('Constant mix'!J$12,'Volatilite Portfeuille'!$E$2+$A270,0),"")</f>
        <v>2.0499607443237782</v>
      </c>
      <c r="I270" s="7">
        <f ca="1">IF($A270&lt;$D$5,OFFSET('Constant mix'!K$12,'Volatilite Portfeuille'!$E$2+$A270,0),"")</f>
        <v>4.5621325596288864</v>
      </c>
      <c r="J270" s="7">
        <f ca="1">IF($A270&lt;$D$5,OFFSET('Constant mix'!L$12,'Volatilite Portfeuille'!$E$2+$A270,0),"")</f>
        <v>3.174921248622562</v>
      </c>
      <c r="K270" s="7">
        <f ca="1">IF($A270&lt;$D$5,OFFSET('Constant mix'!M$12,'Volatilite Portfeuille'!$E$2+$A270,0),"")</f>
        <v>1.3429138926187958</v>
      </c>
      <c r="L270" s="7">
        <f ca="1">IF($A270&lt;$D$5,OFFSET('Constant mix'!N$12,'Volatilite Portfeuille'!$E$2+$A270,0),"")</f>
        <v>1.5226629169569939</v>
      </c>
      <c r="M270" s="7">
        <f ca="1">IF($A270&lt;$D$5,OFFSET('Constant mix'!O$12,'Volatilite Portfeuille'!$E$2+$A270,0),"")</f>
        <v>2.7876959323739139</v>
      </c>
      <c r="N270" s="7">
        <f ca="1">IF($A270&lt;$D$5,OFFSET('Constant mix'!$AM$12,'Volatilite Portfeuille'!$E$2+$A270,0),"")</f>
        <v>1.8385509373110462</v>
      </c>
      <c r="O270" s="5">
        <f t="shared" ca="1" si="67"/>
        <v>-1.1891492028044404E-3</v>
      </c>
      <c r="P270" s="27">
        <f t="shared" ca="1" si="68"/>
        <v>-3.7175587278419631E-3</v>
      </c>
      <c r="Q270" s="27">
        <f t="shared" ca="1" si="69"/>
        <v>8.3361550157854403E-3</v>
      </c>
      <c r="R270" s="27">
        <f t="shared" ca="1" si="70"/>
        <v>5.6721653894926671E-3</v>
      </c>
      <c r="S270" s="27">
        <f t="shared" ca="1" si="71"/>
        <v>1.235226022331104E-2</v>
      </c>
      <c r="T270" s="27">
        <f t="shared" ca="1" si="72"/>
        <v>1.2281081872177468E-2</v>
      </c>
      <c r="U270" s="27">
        <f t="shared" ca="1" si="73"/>
        <v>1.0557798997051115E-2</v>
      </c>
      <c r="V270" s="27">
        <f t="shared" ca="1" si="74"/>
        <v>-6.173916161701376E-4</v>
      </c>
      <c r="W270" s="27">
        <f t="shared" ca="1" si="75"/>
        <v>-1.2774177901220263E-4</v>
      </c>
      <c r="X270" s="50">
        <f t="shared" ca="1" si="76"/>
        <v>3.6408107880037122E-4</v>
      </c>
      <c r="Y270" s="31">
        <f t="shared" ca="1" si="77"/>
        <v>2.3034574435958355E-3</v>
      </c>
      <c r="Z270" s="27"/>
      <c r="AA270" s="27"/>
      <c r="AB270" s="27"/>
    </row>
    <row r="271" spans="1:28" x14ac:dyDescent="0.35">
      <c r="A271" s="25">
        <f t="shared" si="66"/>
        <v>250</v>
      </c>
      <c r="B271" s="16">
        <f ca="1">IF(A271&lt;$D$5,OFFSET('Constant mix'!$B$12,'Volatilite Portfeuille'!$E$2+A271,0),"")</f>
        <v>39066</v>
      </c>
      <c r="C271" s="23">
        <f ca="1">IF($A271&lt;$D$5,OFFSET('Constant mix'!$C$13,'Volatilite Portfeuille'!$E$2+$A271,0),"")</f>
        <v>3.6000000000000004E-2</v>
      </c>
      <c r="D271" s="25">
        <f ca="1">IF($A271&lt;$D$5,OFFSET('Constant mix'!F$12,'Volatilite Portfeuille'!$E$2+$A271,0),"")</f>
        <v>1.5783756521412131</v>
      </c>
      <c r="E271" s="7">
        <f ca="1">IF($A271&lt;$D$5,OFFSET('Constant mix'!G$12,'Volatilite Portfeuille'!$E$2+$A271,0),"")</f>
        <v>1.4838377413353365</v>
      </c>
      <c r="F271" s="7">
        <f ca="1">IF($A271&lt;$D$5,OFFSET('Constant mix'!H$12,'Volatilite Portfeuille'!$E$2+$A271,0),"")</f>
        <v>1.226422128803607</v>
      </c>
      <c r="G271" s="7">
        <f ca="1">IF($A271&lt;$D$5,OFFSET('Constant mix'!I$12,'Volatilite Portfeuille'!$E$2+$A271,0),"")</f>
        <v>1.4798104035933712</v>
      </c>
      <c r="H271" s="7">
        <f ca="1">IF($A271&lt;$D$5,OFFSET('Constant mix'!J$12,'Volatilite Portfeuille'!$E$2+$A271,0),"")</f>
        <v>2.0525127741795011</v>
      </c>
      <c r="I271" s="7">
        <f ca="1">IF($A271&lt;$D$5,OFFSET('Constant mix'!K$12,'Volatilite Portfeuille'!$E$2+$A271,0),"")</f>
        <v>4.5871681487430527</v>
      </c>
      <c r="J271" s="7">
        <f ca="1">IF($A271&lt;$D$5,OFFSET('Constant mix'!L$12,'Volatilite Portfeuille'!$E$2+$A271,0),"")</f>
        <v>3.1441922136081502</v>
      </c>
      <c r="K271" s="7">
        <f ca="1">IF($A271&lt;$D$5,OFFSET('Constant mix'!M$12,'Volatilite Portfeuille'!$E$2+$A271,0),"")</f>
        <v>1.3435119785362371</v>
      </c>
      <c r="L271" s="7">
        <f ca="1">IF($A271&lt;$D$5,OFFSET('Constant mix'!N$12,'Volatilite Portfeuille'!$E$2+$A271,0),"")</f>
        <v>1.5226814242459941</v>
      </c>
      <c r="M271" s="7">
        <f ca="1">IF($A271&lt;$D$5,OFFSET('Constant mix'!O$12,'Volatilite Portfeuille'!$E$2+$A271,0),"")</f>
        <v>2.7898026411089427</v>
      </c>
      <c r="N271" s="7">
        <f ca="1">IF($A271&lt;$D$5,OFFSET('Constant mix'!$AM$12,'Volatilite Portfeuille'!$E$2+$A271,0),"")</f>
        <v>1.8404206686266724</v>
      </c>
      <c r="O271" s="5">
        <f t="shared" ca="1" si="67"/>
        <v>-8.6063354312271301E-5</v>
      </c>
      <c r="P271" s="27">
        <f t="shared" ca="1" si="68"/>
        <v>-8.8401362904055869E-4</v>
      </c>
      <c r="Q271" s="27">
        <f t="shared" ca="1" si="69"/>
        <v>9.8015058179301562E-5</v>
      </c>
      <c r="R271" s="27">
        <f t="shared" ca="1" si="70"/>
        <v>4.1932061832736789E-3</v>
      </c>
      <c r="S271" s="27">
        <f t="shared" ca="1" si="71"/>
        <v>1.2449164515901945E-3</v>
      </c>
      <c r="T271" s="27">
        <f t="shared" ca="1" si="72"/>
        <v>5.4876943593684668E-3</v>
      </c>
      <c r="U271" s="27">
        <f t="shared" ca="1" si="73"/>
        <v>-9.6786762908666057E-3</v>
      </c>
      <c r="V271" s="27">
        <f t="shared" ca="1" si="74"/>
        <v>4.4536430870856236E-4</v>
      </c>
      <c r="W271" s="27">
        <f t="shared" ca="1" si="75"/>
        <v>1.2154554231313952E-5</v>
      </c>
      <c r="X271" s="50">
        <f t="shared" ca="1" si="76"/>
        <v>7.5571683072150897E-4</v>
      </c>
      <c r="Y271" s="31">
        <f t="shared" ca="1" si="77"/>
        <v>1.0169592137385663E-3</v>
      </c>
      <c r="Z271" s="27"/>
      <c r="AA271" s="27"/>
      <c r="AB271" s="27"/>
    </row>
    <row r="272" spans="1:28" x14ac:dyDescent="0.35">
      <c r="A272" s="25">
        <f t="shared" si="66"/>
        <v>251</v>
      </c>
      <c r="B272" s="16">
        <f ca="1">IF(A272&lt;$D$5,OFFSET('Constant mix'!$B$12,'Volatilite Portfeuille'!$E$2+A272,0),"")</f>
        <v>39069</v>
      </c>
      <c r="C272" s="23">
        <f ca="1">IF($A272&lt;$D$5,OFFSET('Constant mix'!$C$13,'Volatilite Portfeuille'!$E$2+$A272,0),"")</f>
        <v>3.61E-2</v>
      </c>
      <c r="D272" s="25">
        <f ca="1">IF($A272&lt;$D$5,OFFSET('Constant mix'!F$12,'Volatilite Portfeuille'!$E$2+$A272,0),"")</f>
        <v>1.5794223734346731</v>
      </c>
      <c r="E272" s="7">
        <f ca="1">IF($A272&lt;$D$5,OFFSET('Constant mix'!G$12,'Volatilite Portfeuille'!$E$2+$A272,0),"")</f>
        <v>1.480919827088389</v>
      </c>
      <c r="F272" s="7">
        <f ca="1">IF($A272&lt;$D$5,OFFSET('Constant mix'!H$12,'Volatilite Portfeuille'!$E$2+$A272,0),"")</f>
        <v>1.2237983171657003</v>
      </c>
      <c r="G272" s="7">
        <f ca="1">IF($A272&lt;$D$5,OFFSET('Constant mix'!I$12,'Volatilite Portfeuille'!$E$2+$A272,0),"")</f>
        <v>1.476340727328743</v>
      </c>
      <c r="H272" s="7">
        <f ca="1">IF($A272&lt;$D$5,OFFSET('Constant mix'!J$12,'Volatilite Portfeuille'!$E$2+$A272,0),"")</f>
        <v>2.0416203216976094</v>
      </c>
      <c r="I272" s="7">
        <f ca="1">IF($A272&lt;$D$5,OFFSET('Constant mix'!K$12,'Volatilite Portfeuille'!$E$2+$A272,0),"")</f>
        <v>4.6055184111172442</v>
      </c>
      <c r="J272" s="7">
        <f ca="1">IF($A272&lt;$D$5,OFFSET('Constant mix'!L$12,'Volatilite Portfeuille'!$E$2+$A272,0),"")</f>
        <v>3.1104170848465023</v>
      </c>
      <c r="K272" s="7">
        <f ca="1">IF($A272&lt;$D$5,OFFSET('Constant mix'!M$12,'Volatilite Portfeuille'!$E$2+$A272,0),"")</f>
        <v>1.3443557818643976</v>
      </c>
      <c r="L272" s="7">
        <f ca="1">IF($A272&lt;$D$5,OFFSET('Constant mix'!N$12,'Volatilite Portfeuille'!$E$2+$A272,0),"")</f>
        <v>1.5236975899533247</v>
      </c>
      <c r="M272" s="7">
        <f ca="1">IF($A272&lt;$D$5,OFFSET('Constant mix'!O$12,'Volatilite Portfeuille'!$E$2+$A272,0),"")</f>
        <v>2.7869384328448641</v>
      </c>
      <c r="N272" s="7">
        <f ca="1">IF($A272&lt;$D$5,OFFSET('Constant mix'!$AM$12,'Volatilite Portfeuille'!$E$2+$A272,0),"")</f>
        <v>1.842106292460183</v>
      </c>
      <c r="O272" s="5">
        <f t="shared" ca="1" si="67"/>
        <v>6.631636087643944E-4</v>
      </c>
      <c r="P272" s="27">
        <f t="shared" ca="1" si="68"/>
        <v>-1.9664645032695383E-3</v>
      </c>
      <c r="Q272" s="27">
        <f t="shared" ca="1" si="69"/>
        <v>-2.1394033720398831E-3</v>
      </c>
      <c r="R272" s="27">
        <f t="shared" ca="1" si="70"/>
        <v>-2.344676220820574E-3</v>
      </c>
      <c r="S272" s="27">
        <f t="shared" ca="1" si="71"/>
        <v>-5.3068865728477244E-3</v>
      </c>
      <c r="T272" s="27">
        <f t="shared" ca="1" si="72"/>
        <v>4.0003465709492758E-3</v>
      </c>
      <c r="U272" s="27">
        <f t="shared" ca="1" si="73"/>
        <v>-1.0742068699066243E-2</v>
      </c>
      <c r="V272" s="27">
        <f t="shared" ca="1" si="74"/>
        <v>6.2805791212960926E-4</v>
      </c>
      <c r="W272" s="27">
        <f t="shared" ca="1" si="75"/>
        <v>6.6735279694762895E-4</v>
      </c>
      <c r="X272" s="50">
        <f t="shared" ca="1" si="76"/>
        <v>-1.0266705686894362E-3</v>
      </c>
      <c r="Y272" s="31">
        <f t="shared" ca="1" si="77"/>
        <v>9.1589051473128791E-4</v>
      </c>
      <c r="Z272" s="27"/>
      <c r="AA272" s="27"/>
      <c r="AB272" s="27"/>
    </row>
    <row r="273" spans="1:28" x14ac:dyDescent="0.35">
      <c r="A273" s="25">
        <f t="shared" si="66"/>
        <v>252</v>
      </c>
      <c r="B273" s="16">
        <f ca="1">IF(A273&lt;$D$5,OFFSET('Constant mix'!$B$12,'Volatilite Portfeuille'!$E$2+A273,0),"")</f>
        <v>39070</v>
      </c>
      <c r="C273" s="23">
        <f ca="1">IF($A273&lt;$D$5,OFFSET('Constant mix'!$C$13,'Volatilite Portfeuille'!$E$2+$A273,0),"")</f>
        <v>3.6299999999999999E-2</v>
      </c>
      <c r="D273" s="25">
        <f ca="1">IF($A273&lt;$D$5,OFFSET('Constant mix'!F$12,'Volatilite Portfeuille'!$E$2+$A273,0),"")</f>
        <v>1.5789966770172654</v>
      </c>
      <c r="E273" s="7">
        <f ca="1">IF($A273&lt;$D$5,OFFSET('Constant mix'!G$12,'Volatilite Portfeuille'!$E$2+$A273,0),"")</f>
        <v>1.4768345907617539</v>
      </c>
      <c r="F273" s="7">
        <f ca="1">IF($A273&lt;$D$5,OFFSET('Constant mix'!H$12,'Volatilite Portfeuille'!$E$2+$A273,0),"")</f>
        <v>1.2252011011639785</v>
      </c>
      <c r="G273" s="7">
        <f ca="1">IF($A273&lt;$D$5,OFFSET('Constant mix'!I$12,'Volatilite Portfeuille'!$E$2+$A273,0),"")</f>
        <v>1.4679587834675922</v>
      </c>
      <c r="H273" s="7">
        <f ca="1">IF($A273&lt;$D$5,OFFSET('Constant mix'!J$12,'Volatilite Portfeuille'!$E$2+$A273,0),"")</f>
        <v>2.0316294282848997</v>
      </c>
      <c r="I273" s="7">
        <f ca="1">IF($A273&lt;$D$5,OFFSET('Constant mix'!K$12,'Volatilite Portfeuille'!$E$2+$A273,0),"")</f>
        <v>4.5343024241290379</v>
      </c>
      <c r="J273" s="7">
        <f ca="1">IF($A273&lt;$D$5,OFFSET('Constant mix'!L$12,'Volatilite Portfeuille'!$E$2+$A273,0),"")</f>
        <v>3.1253365677940987</v>
      </c>
      <c r="K273" s="7">
        <f ca="1">IF($A273&lt;$D$5,OFFSET('Constant mix'!M$12,'Volatilite Portfeuille'!$E$2+$A273,0),"")</f>
        <v>1.3444787414692698</v>
      </c>
      <c r="L273" s="7">
        <f ca="1">IF($A273&lt;$D$5,OFFSET('Constant mix'!N$12,'Volatilite Portfeuille'!$E$2+$A273,0),"")</f>
        <v>1.5232493442456028</v>
      </c>
      <c r="M273" s="7">
        <f ca="1">IF($A273&lt;$D$5,OFFSET('Constant mix'!O$12,'Volatilite Portfeuille'!$E$2+$A273,0),"")</f>
        <v>2.7894136071157578</v>
      </c>
      <c r="N273" s="7">
        <f ca="1">IF($A273&lt;$D$5,OFFSET('Constant mix'!$AM$12,'Volatilite Portfeuille'!$E$2+$A273,0),"")</f>
        <v>1.8370747975578783</v>
      </c>
      <c r="O273" s="5">
        <f t="shared" ca="1" si="67"/>
        <v>-2.6952664756918487E-4</v>
      </c>
      <c r="P273" s="27">
        <f t="shared" ca="1" si="68"/>
        <v>-2.7585803443977985E-3</v>
      </c>
      <c r="Q273" s="27">
        <f t="shared" ca="1" si="69"/>
        <v>1.1462542304576662E-3</v>
      </c>
      <c r="R273" s="27">
        <f t="shared" ca="1" si="70"/>
        <v>-5.6775131282308378E-3</v>
      </c>
      <c r="S273" s="27">
        <f t="shared" ca="1" si="71"/>
        <v>-4.8936098972615083E-3</v>
      </c>
      <c r="T273" s="27">
        <f t="shared" ca="1" si="72"/>
        <v>-1.5463185819928227E-2</v>
      </c>
      <c r="U273" s="27">
        <f t="shared" ca="1" si="73"/>
        <v>4.7966181192491408E-3</v>
      </c>
      <c r="V273" s="27">
        <f t="shared" ca="1" si="74"/>
        <v>9.1463589126483669E-5</v>
      </c>
      <c r="W273" s="27">
        <f t="shared" ca="1" si="75"/>
        <v>-2.9418285536286781E-4</v>
      </c>
      <c r="X273" s="50">
        <f t="shared" ca="1" si="76"/>
        <v>8.8813381800001423E-4</v>
      </c>
      <c r="Y273" s="31">
        <f t="shared" ca="1" si="77"/>
        <v>-2.7313814207675646E-3</v>
      </c>
      <c r="Z273" s="27"/>
      <c r="AA273" s="27"/>
      <c r="AB273" s="27"/>
    </row>
    <row r="274" spans="1:28" x14ac:dyDescent="0.35">
      <c r="A274" s="25">
        <f t="shared" si="66"/>
        <v>253</v>
      </c>
      <c r="B274" s="16">
        <f ca="1">IF(A274&lt;$D$5,OFFSET('Constant mix'!$B$12,'Volatilite Portfeuille'!$E$2+A274,0),"")</f>
        <v>39071</v>
      </c>
      <c r="C274" s="23">
        <f ca="1">IF($A274&lt;$D$5,OFFSET('Constant mix'!$C$13,'Volatilite Portfeuille'!$E$2+$A274,0),"")</f>
        <v>3.6699999999999997E-2</v>
      </c>
      <c r="D274" s="25">
        <f ca="1">IF($A274&lt;$D$5,OFFSET('Constant mix'!F$12,'Volatilite Portfeuille'!$E$2+$A274,0),"")</f>
        <v>1.5791527393856168</v>
      </c>
      <c r="E274" s="7">
        <f ca="1">IF($A274&lt;$D$5,OFFSET('Constant mix'!G$12,'Volatilite Portfeuille'!$E$2+$A274,0),"")</f>
        <v>1.477418309369066</v>
      </c>
      <c r="F274" s="7">
        <f ca="1">IF($A274&lt;$D$5,OFFSET('Constant mix'!H$12,'Volatilite Portfeuille'!$E$2+$A274,0),"")</f>
        <v>1.2244703247047137</v>
      </c>
      <c r="G274" s="7">
        <f ca="1">IF($A274&lt;$D$5,OFFSET('Constant mix'!I$12,'Volatilite Portfeuille'!$E$2+$A274,0),"")</f>
        <v>1.4734357022140196</v>
      </c>
      <c r="H274" s="7">
        <f ca="1">IF($A274&lt;$D$5,OFFSET('Constant mix'!J$12,'Volatilite Portfeuille'!$E$2+$A274,0),"")</f>
        <v>2.0571823666957116</v>
      </c>
      <c r="I274" s="7">
        <f ca="1">IF($A274&lt;$D$5,OFFSET('Constant mix'!K$12,'Volatilite Portfeuille'!$E$2+$A274,0),"")</f>
        <v>4.590970871259386</v>
      </c>
      <c r="J274" s="7">
        <f ca="1">IF($A274&lt;$D$5,OFFSET('Constant mix'!L$12,'Volatilite Portfeuille'!$E$2+$A274,0),"")</f>
        <v>3.1110311084988678</v>
      </c>
      <c r="K274" s="7">
        <f ca="1">IF($A274&lt;$D$5,OFFSET('Constant mix'!M$12,'Volatilite Portfeuille'!$E$2+$A274,0),"")</f>
        <v>1.3448874326845706</v>
      </c>
      <c r="L274" s="7">
        <f ca="1">IF($A274&lt;$D$5,OFFSET('Constant mix'!N$12,'Volatilite Portfeuille'!$E$2+$A274,0),"")</f>
        <v>1.5238422690819038</v>
      </c>
      <c r="M274" s="7">
        <f ca="1">IF($A274&lt;$D$5,OFFSET('Constant mix'!O$12,'Volatilite Portfeuille'!$E$2+$A274,0),"")</f>
        <v>2.7945794865309761</v>
      </c>
      <c r="N274" s="7">
        <f ca="1">IF($A274&lt;$D$5,OFFSET('Constant mix'!$AM$12,'Volatilite Portfeuille'!$E$2+$A274,0),"")</f>
        <v>1.8412958925251084</v>
      </c>
      <c r="O274" s="5">
        <f t="shared" ca="1" si="67"/>
        <v>9.883641341557059E-5</v>
      </c>
      <c r="P274" s="27">
        <f t="shared" ca="1" si="68"/>
        <v>3.9524982077443482E-4</v>
      </c>
      <c r="Q274" s="27">
        <f t="shared" ca="1" si="69"/>
        <v>-5.9645429519328275E-4</v>
      </c>
      <c r="R274" s="27">
        <f t="shared" ca="1" si="70"/>
        <v>3.7309758340011712E-3</v>
      </c>
      <c r="S274" s="27">
        <f t="shared" ca="1" si="71"/>
        <v>1.2577558709800707E-2</v>
      </c>
      <c r="T274" s="27">
        <f t="shared" ca="1" si="72"/>
        <v>1.2497721111143889E-2</v>
      </c>
      <c r="U274" s="27">
        <f t="shared" ca="1" si="73"/>
        <v>-4.5772539964641368E-3</v>
      </c>
      <c r="V274" s="27">
        <f t="shared" ca="1" si="74"/>
        <v>3.0397744694288242E-4</v>
      </c>
      <c r="W274" s="27">
        <f t="shared" ca="1" si="75"/>
        <v>3.8925001907341716E-4</v>
      </c>
      <c r="X274" s="50">
        <f t="shared" ca="1" si="76"/>
        <v>1.851958921416319E-3</v>
      </c>
      <c r="Y274" s="31">
        <f t="shared" ca="1" si="77"/>
        <v>2.297726240021003E-3</v>
      </c>
      <c r="Z274" s="27"/>
      <c r="AA274" s="27"/>
      <c r="AB274" s="27"/>
    </row>
    <row r="275" spans="1:28" x14ac:dyDescent="0.35">
      <c r="A275" s="25">
        <f t="shared" si="66"/>
        <v>254</v>
      </c>
      <c r="B275" s="16">
        <f ca="1">IF(A275&lt;$D$5,OFFSET('Constant mix'!$B$12,'Volatilite Portfeuille'!$E$2+A275,0),"")</f>
        <v>39072</v>
      </c>
      <c r="C275" s="23">
        <f ca="1">IF($A275&lt;$D$5,OFFSET('Constant mix'!$C$13,'Volatilite Portfeuille'!$E$2+$A275,0),"")</f>
        <v>3.6699999999999997E-2</v>
      </c>
      <c r="D275" s="25">
        <f ca="1">IF($A275&lt;$D$5,OFFSET('Constant mix'!F$12,'Volatilite Portfeuille'!$E$2+$A275,0),"")</f>
        <v>1.5842522931774217</v>
      </c>
      <c r="E275" s="7">
        <f ca="1">IF($A275&lt;$D$5,OFFSET('Constant mix'!G$12,'Volatilite Portfeuille'!$E$2+$A275,0),"")</f>
        <v>1.475376155691845</v>
      </c>
      <c r="F275" s="7">
        <f ca="1">IF($A275&lt;$D$5,OFFSET('Constant mix'!H$12,'Volatilite Portfeuille'!$E$2+$A275,0),"")</f>
        <v>1.2199017776436918</v>
      </c>
      <c r="G275" s="7">
        <f ca="1">IF($A275&lt;$D$5,OFFSET('Constant mix'!I$12,'Volatilite Portfeuille'!$E$2+$A275,0),"")</f>
        <v>1.4714509478441853</v>
      </c>
      <c r="H275" s="7">
        <f ca="1">IF($A275&lt;$D$5,OFFSET('Constant mix'!J$12,'Volatilite Portfeuille'!$E$2+$A275,0),"")</f>
        <v>2.0573868176742494</v>
      </c>
      <c r="I275" s="7">
        <f ca="1">IF($A275&lt;$D$5,OFFSET('Constant mix'!K$12,'Volatilite Portfeuille'!$E$2+$A275,0),"")</f>
        <v>4.5924885554643202</v>
      </c>
      <c r="J275" s="7">
        <f ca="1">IF($A275&lt;$D$5,OFFSET('Constant mix'!L$12,'Volatilite Portfeuille'!$E$2+$A275,0),"")</f>
        <v>3.0985514624763382</v>
      </c>
      <c r="K275" s="7">
        <f ca="1">IF($A275&lt;$D$5,OFFSET('Constant mix'!M$12,'Volatilite Portfeuille'!$E$2+$A275,0),"")</f>
        <v>1.3463431553644862</v>
      </c>
      <c r="L275" s="7">
        <f ca="1">IF($A275&lt;$D$5,OFFSET('Constant mix'!N$12,'Volatilite Portfeuille'!$E$2+$A275,0),"")</f>
        <v>1.5236524033021781</v>
      </c>
      <c r="M275" s="7">
        <f ca="1">IF($A275&lt;$D$5,OFFSET('Constant mix'!O$12,'Volatilite Portfeuille'!$E$2+$A275,0),"")</f>
        <v>2.7967862287345397</v>
      </c>
      <c r="N275" s="7">
        <f ca="1">IF($A275&lt;$D$5,OFFSET('Constant mix'!$AM$12,'Volatilite Portfeuille'!$E$2+$A275,0),"")</f>
        <v>1.8408309304801562</v>
      </c>
      <c r="O275" s="5">
        <f t="shared" ca="1" si="67"/>
        <v>3.2292973723293539E-3</v>
      </c>
      <c r="P275" s="27">
        <f t="shared" ca="1" si="68"/>
        <v>-1.3822447334452814E-3</v>
      </c>
      <c r="Q275" s="27">
        <f t="shared" ca="1" si="69"/>
        <v>-3.7310394289250537E-3</v>
      </c>
      <c r="R275" s="27">
        <f t="shared" ca="1" si="70"/>
        <v>-1.3470247577495043E-3</v>
      </c>
      <c r="S275" s="27">
        <f t="shared" ca="1" si="71"/>
        <v>9.9383983572787216E-5</v>
      </c>
      <c r="T275" s="27">
        <f t="shared" ca="1" si="72"/>
        <v>3.3058022964937983E-4</v>
      </c>
      <c r="U275" s="27">
        <f t="shared" ca="1" si="73"/>
        <v>-4.0114179470713829E-3</v>
      </c>
      <c r="V275" s="27">
        <f t="shared" ca="1" si="74"/>
        <v>1.082412285621448E-3</v>
      </c>
      <c r="W275" s="27">
        <f t="shared" ca="1" si="75"/>
        <v>-1.2459674047504699E-4</v>
      </c>
      <c r="X275" s="50">
        <f t="shared" ca="1" si="76"/>
        <v>7.8965089889182494E-4</v>
      </c>
      <c r="Y275" s="31">
        <f t="shared" ca="1" si="77"/>
        <v>-2.5251891716027153E-4</v>
      </c>
      <c r="Z275" s="27"/>
      <c r="AA275" s="27"/>
      <c r="AB275" s="27"/>
    </row>
    <row r="276" spans="1:28" x14ac:dyDescent="0.35">
      <c r="A276" s="25">
        <f t="shared" si="66"/>
        <v>255</v>
      </c>
      <c r="B276" s="16">
        <f ca="1">IF(A276&lt;$D$5,OFFSET('Constant mix'!$B$12,'Volatilite Portfeuille'!$E$2+A276,0),"")</f>
        <v>39073</v>
      </c>
      <c r="C276" s="23">
        <f ca="1">IF($A276&lt;$D$5,OFFSET('Constant mix'!$C$13,'Volatilite Portfeuille'!$E$2+$A276,0),"")</f>
        <v>3.6699999999999997E-2</v>
      </c>
      <c r="D276" s="25">
        <f ca="1">IF($A276&lt;$D$5,OFFSET('Constant mix'!F$12,'Volatilite Portfeuille'!$E$2+$A276,0),"")</f>
        <v>1.5768514300357535</v>
      </c>
      <c r="E276" s="7">
        <f ca="1">IF($A276&lt;$D$5,OFFSET('Constant mix'!G$12,'Volatilite Portfeuille'!$E$2+$A276,0),"")</f>
        <v>1.4739189829449144</v>
      </c>
      <c r="F276" s="7">
        <f ca="1">IF($A276&lt;$D$5,OFFSET('Constant mix'!H$12,'Volatilite Portfeuille'!$E$2+$A276,0),"")</f>
        <v>1.2119165075482865</v>
      </c>
      <c r="G276" s="7">
        <f ca="1">IF($A276&lt;$D$5,OFFSET('Constant mix'!I$12,'Volatilite Portfeuille'!$E$2+$A276,0),"")</f>
        <v>1.4559597276576826</v>
      </c>
      <c r="H276" s="7">
        <f ca="1">IF($A276&lt;$D$5,OFFSET('Constant mix'!J$12,'Volatilite Portfeuille'!$E$2+$A276,0),"")</f>
        <v>2.0751083137064388</v>
      </c>
      <c r="I276" s="7">
        <f ca="1">IF($A276&lt;$D$5,OFFSET('Constant mix'!K$12,'Volatilite Portfeuille'!$E$2+$A276,0),"")</f>
        <v>4.5932951874795407</v>
      </c>
      <c r="J276" s="7">
        <f ca="1">IF($A276&lt;$D$5,OFFSET('Constant mix'!L$12,'Volatilite Portfeuille'!$E$2+$A276,0),"")</f>
        <v>3.1079986005681879</v>
      </c>
      <c r="K276" s="7">
        <f ca="1">IF($A276&lt;$D$5,OFFSET('Constant mix'!M$12,'Volatilite Portfeuille'!$E$2+$A276,0),"")</f>
        <v>1.3453271615469973</v>
      </c>
      <c r="L276" s="7">
        <f ca="1">IF($A276&lt;$D$5,OFFSET('Constant mix'!N$12,'Volatilite Portfeuille'!$E$2+$A276,0),"")</f>
        <v>1.5240266933379047</v>
      </c>
      <c r="M276" s="7">
        <f ca="1">IF($A276&lt;$D$5,OFFSET('Constant mix'!O$12,'Volatilite Portfeuille'!$E$2+$A276,0),"")</f>
        <v>2.7896728667866975</v>
      </c>
      <c r="N276" s="7">
        <f ca="1">IF($A276&lt;$D$5,OFFSET('Constant mix'!$AM$12,'Volatilite Portfeuille'!$E$2+$A276,0),"")</f>
        <v>1.8398790251139865</v>
      </c>
      <c r="O276" s="5">
        <f t="shared" ca="1" si="67"/>
        <v>-4.6715180237011378E-3</v>
      </c>
      <c r="P276" s="27">
        <f t="shared" ca="1" si="68"/>
        <v>-9.8766185240894977E-4</v>
      </c>
      <c r="Q276" s="27">
        <f t="shared" ca="1" si="69"/>
        <v>-6.5458303625307579E-3</v>
      </c>
      <c r="R276" s="27">
        <f t="shared" ca="1" si="70"/>
        <v>-1.0527853619040961E-2</v>
      </c>
      <c r="S276" s="27">
        <f t="shared" ca="1" si="71"/>
        <v>8.6135946239913608E-3</v>
      </c>
      <c r="T276" s="27">
        <f t="shared" ca="1" si="72"/>
        <v>1.7564159506955335E-4</v>
      </c>
      <c r="U276" s="27">
        <f t="shared" ca="1" si="73"/>
        <v>3.0488885552668599E-3</v>
      </c>
      <c r="V276" s="27">
        <f t="shared" ca="1" si="74"/>
        <v>-7.5463214072934992E-4</v>
      </c>
      <c r="W276" s="27">
        <f t="shared" ca="1" si="75"/>
        <v>2.4565316532521031E-4</v>
      </c>
      <c r="X276" s="50">
        <f t="shared" ca="1" si="76"/>
        <v>-2.5434056685343931E-3</v>
      </c>
      <c r="Y276" s="31">
        <f t="shared" ca="1" si="77"/>
        <v>-5.171063514896046E-4</v>
      </c>
      <c r="Z276" s="27"/>
      <c r="AA276" s="27"/>
      <c r="AB276" s="27"/>
    </row>
    <row r="277" spans="1:28" x14ac:dyDescent="0.35">
      <c r="A277" s="25">
        <f t="shared" si="66"/>
        <v>256</v>
      </c>
      <c r="B277" s="16">
        <f ca="1">IF(A277&lt;$D$5,OFFSET('Constant mix'!$B$12,'Volatilite Portfeuille'!$E$2+A277,0),"")</f>
        <v>39076</v>
      </c>
      <c r="C277" s="23">
        <f ca="1">IF($A277&lt;$D$5,OFFSET('Constant mix'!$C$13,'Volatilite Portfeuille'!$E$2+$A277,0),"")</f>
        <v>3.6699999999999997E-2</v>
      </c>
      <c r="D277" s="25">
        <f ca="1">IF($A277&lt;$D$5,OFFSET('Constant mix'!F$12,'Volatilite Portfeuille'!$E$2+$A277,0),"")</f>
        <v>1.5773267519863268</v>
      </c>
      <c r="E277" s="7">
        <f ca="1">IF($A277&lt;$D$5,OFFSET('Constant mix'!G$12,'Volatilite Portfeuille'!$E$2+$A277,0),"")</f>
        <v>1.4743632772091779</v>
      </c>
      <c r="F277" s="7">
        <f ca="1">IF($A277&lt;$D$5,OFFSET('Constant mix'!H$12,'Volatilite Portfeuille'!$E$2+$A277,0),"")</f>
        <v>1.2122818244749971</v>
      </c>
      <c r="G277" s="7">
        <f ca="1">IF($A277&lt;$D$5,OFFSET('Constant mix'!I$12,'Volatilite Portfeuille'!$E$2+$A277,0),"")</f>
        <v>1.4563986083312352</v>
      </c>
      <c r="H277" s="7">
        <f ca="1">IF($A277&lt;$D$5,OFFSET('Constant mix'!J$12,'Volatilite Portfeuille'!$E$2+$A277,0),"")</f>
        <v>2.0757338289024387</v>
      </c>
      <c r="I277" s="7">
        <f ca="1">IF($A277&lt;$D$5,OFFSET('Constant mix'!K$12,'Volatilite Portfeuille'!$E$2+$A277,0),"")</f>
        <v>4.5864161619805142</v>
      </c>
      <c r="J277" s="7">
        <f ca="1">IF($A277&lt;$D$5,OFFSET('Constant mix'!L$12,'Volatilite Portfeuille'!$E$2+$A277,0),"")</f>
        <v>3.1089354674974761</v>
      </c>
      <c r="K277" s="7">
        <f ca="1">IF($A277&lt;$D$5,OFFSET('Constant mix'!M$12,'Volatilite Portfeuille'!$E$2+$A277,0),"")</f>
        <v>1.3451327209381094</v>
      </c>
      <c r="L277" s="7">
        <f ca="1">IF($A277&lt;$D$5,OFFSET('Constant mix'!N$12,'Volatilite Portfeuille'!$E$2+$A277,0),"")</f>
        <v>1.5240194403939236</v>
      </c>
      <c r="M277" s="7">
        <f ca="1">IF($A277&lt;$D$5,OFFSET('Constant mix'!O$12,'Volatilite Portfeuille'!$E$2+$A277,0),"")</f>
        <v>2.7892696743839105</v>
      </c>
      <c r="N277" s="7">
        <f ca="1">IF($A277&lt;$D$5,OFFSET('Constant mix'!$AM$12,'Volatilite Portfeuille'!$E$2+$A277,0),"")</f>
        <v>1.8395104936859872</v>
      </c>
      <c r="O277" s="5">
        <f t="shared" ca="1" si="67"/>
        <v>3.0143737166321571E-4</v>
      </c>
      <c r="P277" s="27">
        <f t="shared" ca="1" si="68"/>
        <v>3.0143737166321571E-4</v>
      </c>
      <c r="Q277" s="27">
        <f t="shared" ca="1" si="69"/>
        <v>3.0143737166321571E-4</v>
      </c>
      <c r="R277" s="27">
        <f t="shared" ca="1" si="70"/>
        <v>3.0143737166321571E-4</v>
      </c>
      <c r="S277" s="27">
        <f t="shared" ca="1" si="71"/>
        <v>3.0143737166321571E-4</v>
      </c>
      <c r="T277" s="27">
        <f t="shared" ca="1" si="72"/>
        <v>-1.4976232134563672E-3</v>
      </c>
      <c r="U277" s="27">
        <f t="shared" ca="1" si="73"/>
        <v>3.0143737166321571E-4</v>
      </c>
      <c r="V277" s="27">
        <f t="shared" ca="1" si="74"/>
        <v>-1.4453035250117097E-4</v>
      </c>
      <c r="W277" s="27">
        <f t="shared" ca="1" si="75"/>
        <v>-4.7590662374252801E-6</v>
      </c>
      <c r="X277" s="50">
        <f t="shared" ca="1" si="76"/>
        <v>-1.4453035249661905E-4</v>
      </c>
      <c r="Y277" s="31">
        <f t="shared" ca="1" si="77"/>
        <v>-2.003019888638935E-4</v>
      </c>
      <c r="Z277" s="27"/>
      <c r="AA277" s="27"/>
      <c r="AB277" s="27"/>
    </row>
    <row r="278" spans="1:28" x14ac:dyDescent="0.35">
      <c r="A278" s="25">
        <f t="shared" si="66"/>
        <v>257</v>
      </c>
      <c r="B278" s="16">
        <f ca="1">IF(A278&lt;$D$5,OFFSET('Constant mix'!$B$12,'Volatilite Portfeuille'!$E$2+A278,0),"")</f>
        <v>39077</v>
      </c>
      <c r="C278" s="23">
        <f ca="1">IF($A278&lt;$D$5,OFFSET('Constant mix'!$C$13,'Volatilite Portfeuille'!$E$2+$A278,0),"")</f>
        <v>3.6900000000000002E-2</v>
      </c>
      <c r="D278" s="25">
        <f ca="1">IF($A278&lt;$D$5,OFFSET('Constant mix'!F$12,'Volatilite Portfeuille'!$E$2+$A278,0),"")</f>
        <v>1.5792305679720335</v>
      </c>
      <c r="E278" s="7">
        <f ca="1">IF($A278&lt;$D$5,OFFSET('Constant mix'!G$12,'Volatilite Portfeuille'!$E$2+$A278,0),"")</f>
        <v>1.4745114199395641</v>
      </c>
      <c r="F278" s="7">
        <f ca="1">IF($A278&lt;$D$5,OFFSET('Constant mix'!H$12,'Volatilite Portfeuille'!$E$2+$A278,0),"")</f>
        <v>1.219653381027058</v>
      </c>
      <c r="G278" s="7">
        <f ca="1">IF($A278&lt;$D$5,OFFSET('Constant mix'!I$12,'Volatilite Portfeuille'!$E$2+$A278,0),"")</f>
        <v>1.4565449459874316</v>
      </c>
      <c r="H278" s="7">
        <f ca="1">IF($A278&lt;$D$5,OFFSET('Constant mix'!J$12,'Volatilite Portfeuille'!$E$2+$A278,0),"")</f>
        <v>2.0905874930928445</v>
      </c>
      <c r="I278" s="7">
        <f ca="1">IF($A278&lt;$D$5,OFFSET('Constant mix'!K$12,'Volatilite Portfeuille'!$E$2+$A278,0),"")</f>
        <v>4.5948674600733934</v>
      </c>
      <c r="J278" s="7">
        <f ca="1">IF($A278&lt;$D$5,OFFSET('Constant mix'!L$12,'Volatilite Portfeuille'!$E$2+$A278,0),"")</f>
        <v>3.1037641683332713</v>
      </c>
      <c r="K278" s="7">
        <f ca="1">IF($A278&lt;$D$5,OFFSET('Constant mix'!M$12,'Volatilite Portfeuille'!$E$2+$A278,0),"")</f>
        <v>1.3468748344822405</v>
      </c>
      <c r="L278" s="7">
        <f ca="1">IF($A278&lt;$D$5,OFFSET('Constant mix'!N$12,'Volatilite Portfeuille'!$E$2+$A278,0),"")</f>
        <v>1.5240170540070233</v>
      </c>
      <c r="M278" s="7">
        <f ca="1">IF($A278&lt;$D$5,OFFSET('Constant mix'!O$12,'Volatilite Portfeuille'!$E$2+$A278,0),"")</f>
        <v>2.7898050332073177</v>
      </c>
      <c r="N278" s="7">
        <f ca="1">IF($A278&lt;$D$5,OFFSET('Constant mix'!$AM$12,'Volatilite Portfeuille'!$E$2+$A278,0),"")</f>
        <v>1.8404531920738973</v>
      </c>
      <c r="O278" s="5">
        <f t="shared" ca="1" si="67"/>
        <v>1.2069889661792121E-3</v>
      </c>
      <c r="P278" s="27">
        <f t="shared" ca="1" si="68"/>
        <v>1.0047912388766456E-4</v>
      </c>
      <c r="Q278" s="27">
        <f t="shared" ca="1" si="69"/>
        <v>6.0807284273631801E-3</v>
      </c>
      <c r="R278" s="27">
        <f t="shared" ca="1" si="70"/>
        <v>1.0047912388766456E-4</v>
      </c>
      <c r="S278" s="27">
        <f t="shared" ca="1" si="71"/>
        <v>7.1558616926621355E-3</v>
      </c>
      <c r="T278" s="27">
        <f t="shared" ca="1" si="72"/>
        <v>1.8426801656021841E-3</v>
      </c>
      <c r="U278" s="27">
        <f t="shared" ca="1" si="73"/>
        <v>-1.6633665183045654E-3</v>
      </c>
      <c r="V278" s="27">
        <f t="shared" ca="1" si="74"/>
        <v>1.2951239063727638E-3</v>
      </c>
      <c r="W278" s="27">
        <f t="shared" ca="1" si="75"/>
        <v>-1.565850695217641E-6</v>
      </c>
      <c r="X278" s="50">
        <f t="shared" ca="1" si="76"/>
        <v>1.9193512492665654E-4</v>
      </c>
      <c r="Y278" s="31">
        <f t="shared" ca="1" si="77"/>
        <v>5.1247241651841691E-4</v>
      </c>
      <c r="Z278" s="27"/>
      <c r="AA278" s="27"/>
      <c r="AB278" s="27"/>
    </row>
    <row r="279" spans="1:28" x14ac:dyDescent="0.35">
      <c r="A279" s="25">
        <f t="shared" ref="A279:A342" si="78">A278+1</f>
        <v>258</v>
      </c>
      <c r="B279" s="16">
        <f ca="1">IF(A279&lt;$D$5,OFFSET('Constant mix'!$B$12,'Volatilite Portfeuille'!$E$2+A279,0),"")</f>
        <v>39078</v>
      </c>
      <c r="C279" s="23">
        <f ca="1">IF($A279&lt;$D$5,OFFSET('Constant mix'!$C$13,'Volatilite Portfeuille'!$E$2+$A279,0),"")</f>
        <v>3.6699999999999997E-2</v>
      </c>
      <c r="D279" s="25">
        <f ca="1">IF($A279&lt;$D$5,OFFSET('Constant mix'!F$12,'Volatilite Portfeuille'!$E$2+$A279,0),"")</f>
        <v>1.5732799873699364</v>
      </c>
      <c r="E279" s="7">
        <f ca="1">IF($A279&lt;$D$5,OFFSET('Constant mix'!G$12,'Volatilite Portfeuille'!$E$2+$A279,0),"")</f>
        <v>1.4710090686494888</v>
      </c>
      <c r="F279" s="7">
        <f ca="1">IF($A279&lt;$D$5,OFFSET('Constant mix'!H$12,'Volatilite Portfeuille'!$E$2+$A279,0),"")</f>
        <v>1.2268200194034973</v>
      </c>
      <c r="G279" s="7">
        <f ca="1">IF($A279&lt;$D$5,OFFSET('Constant mix'!I$12,'Volatilite Portfeuille'!$E$2+$A279,0),"")</f>
        <v>1.478735652877214</v>
      </c>
      <c r="H279" s="7">
        <f ca="1">IF($A279&lt;$D$5,OFFSET('Constant mix'!J$12,'Volatilite Portfeuille'!$E$2+$A279,0),"")</f>
        <v>2.0991670208070143</v>
      </c>
      <c r="I279" s="7">
        <f ca="1">IF($A279&lt;$D$5,OFFSET('Constant mix'!K$12,'Volatilite Portfeuille'!$E$2+$A279,0),"")</f>
        <v>4.6563215844947194</v>
      </c>
      <c r="J279" s="7">
        <f ca="1">IF($A279&lt;$D$5,OFFSET('Constant mix'!L$12,'Volatilite Portfeuille'!$E$2+$A279,0),"")</f>
        <v>3.0931075652940616</v>
      </c>
      <c r="K279" s="7">
        <f ca="1">IF($A279&lt;$D$5,OFFSET('Constant mix'!M$12,'Volatilite Portfeuille'!$E$2+$A279,0),"")</f>
        <v>1.3463345153169999</v>
      </c>
      <c r="L279" s="7">
        <f ca="1">IF($A279&lt;$D$5,OFFSET('Constant mix'!N$12,'Volatilite Portfeuille'!$E$2+$A279,0),"")</f>
        <v>1.5255747419049488</v>
      </c>
      <c r="M279" s="7">
        <f ca="1">IF($A279&lt;$D$5,OFFSET('Constant mix'!O$12,'Volatilite Portfeuille'!$E$2+$A279,0),"")</f>
        <v>2.7911287591726528</v>
      </c>
      <c r="N279" s="7">
        <f ca="1">IF($A279&lt;$D$5,OFFSET('Constant mix'!$AM$12,'Volatilite Portfeuille'!$E$2+$A279,0),"")</f>
        <v>1.8472382448866131</v>
      </c>
      <c r="O279" s="5">
        <f t="shared" ref="O279:O342" ca="1" si="79">IF($A279&lt;$D$5,D279/D278-1,0)</f>
        <v>-3.7680252160636751E-3</v>
      </c>
      <c r="P279" s="27">
        <f t="shared" ref="P279:P342" ca="1" si="80">IF($A279&lt;$D$5,E279/E278-1,0)</f>
        <v>-2.3752622344688223E-3</v>
      </c>
      <c r="Q279" s="27">
        <f t="shared" ref="Q279:Q342" ca="1" si="81">IF($A279&lt;$D$5,F279/F278-1,0)</f>
        <v>5.8759631940710211E-3</v>
      </c>
      <c r="R279" s="27">
        <f t="shared" ref="R279:R342" ca="1" si="82">IF($A279&lt;$D$5,G279/G278-1,0)</f>
        <v>1.523516795751112E-2</v>
      </c>
      <c r="S279" s="27">
        <f t="shared" ref="S279:S342" ca="1" si="83">IF($A279&lt;$D$5,H279/H278-1,0)</f>
        <v>4.1038835937343698E-3</v>
      </c>
      <c r="T279" s="27">
        <f t="shared" ref="T279:T342" ca="1" si="84">IF($A279&lt;$D$5,I279/I278-1,0)</f>
        <v>1.3374515142237531E-2</v>
      </c>
      <c r="U279" s="27">
        <f t="shared" ref="U279:U342" ca="1" si="85">IF($A279&lt;$D$5,J279/J278-1,0)</f>
        <v>-3.4334448306142518E-3</v>
      </c>
      <c r="V279" s="27">
        <f t="shared" ref="V279:V342" ca="1" si="86">IF($A279&lt;$D$5,K279/K278-1,0)</f>
        <v>-4.0116509077725571E-4</v>
      </c>
      <c r="W279" s="27">
        <f t="shared" ref="W279:W342" ca="1" si="87">IF($A279&lt;$D$5,L279/L278-1,0)</f>
        <v>1.0220934823728101E-3</v>
      </c>
      <c r="X279" s="50">
        <f t="shared" ref="X279:X342" ca="1" si="88">IF($A279&lt;$D$5,M279/M278-1,0)</f>
        <v>4.744869084321035E-4</v>
      </c>
      <c r="Y279" s="31">
        <f t="shared" ref="Y279:Y342" ca="1" si="89">IF($A279&lt;$D$5,N279/N278-1,0)</f>
        <v>3.6866206877395058E-3</v>
      </c>
      <c r="Z279" s="27"/>
      <c r="AA279" s="27"/>
      <c r="AB279" s="27"/>
    </row>
    <row r="280" spans="1:28" x14ac:dyDescent="0.35">
      <c r="A280" s="25">
        <f t="shared" si="78"/>
        <v>259</v>
      </c>
      <c r="B280" s="16">
        <f ca="1">IF(A280&lt;$D$5,OFFSET('Constant mix'!$B$12,'Volatilite Portfeuille'!$E$2+A280,0),"")</f>
        <v>39079</v>
      </c>
      <c r="C280" s="23">
        <f ca="1">IF($A280&lt;$D$5,OFFSET('Constant mix'!$C$13,'Volatilite Portfeuille'!$E$2+$A280,0),"")</f>
        <v>3.6900000000000002E-2</v>
      </c>
      <c r="D280" s="25">
        <f ca="1">IF($A280&lt;$D$5,OFFSET('Constant mix'!F$12,'Volatilite Portfeuille'!$E$2+$A280,0),"")</f>
        <v>1.5696566255241178</v>
      </c>
      <c r="E280" s="7">
        <f ca="1">IF($A280&lt;$D$5,OFFSET('Constant mix'!G$12,'Volatilite Portfeuille'!$E$2+$A280,0),"")</f>
        <v>1.4679449074525868</v>
      </c>
      <c r="F280" s="7">
        <f ca="1">IF($A280&lt;$D$5,OFFSET('Constant mix'!H$12,'Volatilite Portfeuille'!$E$2+$A280,0),"")</f>
        <v>1.224170912188123</v>
      </c>
      <c r="G280" s="7">
        <f ca="1">IF($A280&lt;$D$5,OFFSET('Constant mix'!I$12,'Volatilite Portfeuille'!$E$2+$A280,0),"")</f>
        <v>1.4785295961823495</v>
      </c>
      <c r="H280" s="7">
        <f ca="1">IF($A280&lt;$D$5,OFFSET('Constant mix'!J$12,'Volatilite Portfeuille'!$E$2+$A280,0),"")</f>
        <v>2.0958478669760585</v>
      </c>
      <c r="I280" s="7">
        <f ca="1">IF($A280&lt;$D$5,OFFSET('Constant mix'!K$12,'Volatilite Portfeuille'!$E$2+$A280,0),"")</f>
        <v>4.6820979687151159</v>
      </c>
      <c r="J280" s="7">
        <f ca="1">IF($A280&lt;$D$5,OFFSET('Constant mix'!L$12,'Volatilite Portfeuille'!$E$2+$A280,0),"")</f>
        <v>3.1062178888191285</v>
      </c>
      <c r="K280" s="7">
        <f ca="1">IF($A280&lt;$D$5,OFFSET('Constant mix'!M$12,'Volatilite Portfeuille'!$E$2+$A280,0),"")</f>
        <v>1.3461753408336989</v>
      </c>
      <c r="L280" s="7">
        <f ca="1">IF($A280&lt;$D$5,OFFSET('Constant mix'!N$12,'Volatilite Portfeuille'!$E$2+$A280,0),"")</f>
        <v>1.5222263455664871</v>
      </c>
      <c r="M280" s="7">
        <f ca="1">IF($A280&lt;$D$5,OFFSET('Constant mix'!O$12,'Volatilite Portfeuille'!$E$2+$A280,0),"")</f>
        <v>2.7858119841176898</v>
      </c>
      <c r="N280" s="7">
        <f ca="1">IF($A280&lt;$D$5,OFFSET('Constant mix'!$AM$12,'Volatilite Portfeuille'!$E$2+$A280,0),"")</f>
        <v>1.8454757494646357</v>
      </c>
      <c r="O280" s="5">
        <f t="shared" ca="1" si="79"/>
        <v>-2.3030623124341565E-3</v>
      </c>
      <c r="P280" s="27">
        <f t="shared" ca="1" si="80"/>
        <v>-2.0830335191034388E-3</v>
      </c>
      <c r="Q280" s="27">
        <f t="shared" ca="1" si="81"/>
        <v>-2.1593283232060889E-3</v>
      </c>
      <c r="R280" s="27">
        <f t="shared" ca="1" si="82"/>
        <v>-1.3934653868907798E-4</v>
      </c>
      <c r="S280" s="27">
        <f t="shared" ca="1" si="83"/>
        <v>-1.5811766277081807E-3</v>
      </c>
      <c r="T280" s="27">
        <f t="shared" ca="1" si="84"/>
        <v>5.5357826457327342E-3</v>
      </c>
      <c r="U280" s="27">
        <f t="shared" ca="1" si="85"/>
        <v>4.2385604924219944E-3</v>
      </c>
      <c r="V280" s="27">
        <f t="shared" ca="1" si="86"/>
        <v>-1.1822803433325646E-4</v>
      </c>
      <c r="W280" s="27">
        <f t="shared" ca="1" si="87"/>
        <v>-2.1948425380199366E-3</v>
      </c>
      <c r="X280" s="50">
        <f t="shared" ca="1" si="88"/>
        <v>-1.9048834767977363E-3</v>
      </c>
      <c r="Y280" s="31">
        <f t="shared" ca="1" si="89"/>
        <v>-9.5412458401411548E-4</v>
      </c>
      <c r="Z280" s="27"/>
      <c r="AA280" s="27"/>
      <c r="AB280" s="27"/>
    </row>
    <row r="281" spans="1:28" x14ac:dyDescent="0.35">
      <c r="A281" s="25">
        <f t="shared" si="78"/>
        <v>260</v>
      </c>
      <c r="B281" s="16">
        <f ca="1">IF(A281&lt;$D$5,OFFSET('Constant mix'!$B$12,'Volatilite Portfeuille'!$E$2+A281,0),"")</f>
        <v>39080</v>
      </c>
      <c r="C281" s="23">
        <f ca="1">IF($A281&lt;$D$5,OFFSET('Constant mix'!$C$13,'Volatilite Portfeuille'!$E$2+$A281,0),"")</f>
        <v>3.6900000000000002E-2</v>
      </c>
      <c r="D281" s="25">
        <f ca="1">IF($A281&lt;$D$5,OFFSET('Constant mix'!F$12,'Volatilite Portfeuille'!$E$2+$A281,0),"")</f>
        <v>1.5680684885553693</v>
      </c>
      <c r="E281" s="7">
        <f ca="1">IF($A281&lt;$D$5,OFFSET('Constant mix'!G$12,'Volatilite Portfeuille'!$E$2+$A281,0),"")</f>
        <v>1.4675082061441442</v>
      </c>
      <c r="F281" s="7">
        <f ca="1">IF($A281&lt;$D$5,OFFSET('Constant mix'!H$12,'Volatilite Portfeuille'!$E$2+$A281,0),"")</f>
        <v>1.2198153061570962</v>
      </c>
      <c r="G281" s="7">
        <f ca="1">IF($A281&lt;$D$5,OFFSET('Constant mix'!I$12,'Volatilite Portfeuille'!$E$2+$A281,0),"")</f>
        <v>1.4783226733564363</v>
      </c>
      <c r="H281" s="7">
        <f ca="1">IF($A281&lt;$D$5,OFFSET('Constant mix'!J$12,'Volatilite Portfeuille'!$E$2+$A281,0),"")</f>
        <v>2.0912188825875493</v>
      </c>
      <c r="I281" s="7">
        <f ca="1">IF($A281&lt;$D$5,OFFSET('Constant mix'!K$12,'Volatilite Portfeuille'!$E$2+$A281,0),"")</f>
        <v>4.694948855189212</v>
      </c>
      <c r="J281" s="7">
        <f ca="1">IF($A281&lt;$D$5,OFFSET('Constant mix'!L$12,'Volatilite Portfeuille'!$E$2+$A281,0),"")</f>
        <v>3.1065299988712014</v>
      </c>
      <c r="K281" s="7">
        <f ca="1">IF($A281&lt;$D$5,OFFSET('Constant mix'!M$12,'Volatilite Portfeuille'!$E$2+$A281,0),"")</f>
        <v>1.3471573746377903</v>
      </c>
      <c r="L281" s="7">
        <f ca="1">IF($A281&lt;$D$5,OFFSET('Constant mix'!N$12,'Volatilite Portfeuille'!$E$2+$A281,0),"")</f>
        <v>1.5256591906817905</v>
      </c>
      <c r="M281" s="7">
        <f ca="1">IF($A281&lt;$D$5,OFFSET('Constant mix'!O$12,'Volatilite Portfeuille'!$E$2+$A281,0),"")</f>
        <v>2.7834226864871772</v>
      </c>
      <c r="N281" s="7">
        <f ca="1">IF($A281&lt;$D$5,OFFSET('Constant mix'!$AM$12,'Volatilite Portfeuille'!$E$2+$A281,0),"")</f>
        <v>1.849154678757484</v>
      </c>
      <c r="O281" s="5">
        <f t="shared" ca="1" si="79"/>
        <v>-1.0117734942304279E-3</v>
      </c>
      <c r="P281" s="27">
        <f t="shared" ca="1" si="80"/>
        <v>-2.9749161990033635E-4</v>
      </c>
      <c r="Q281" s="27">
        <f t="shared" ca="1" si="81"/>
        <v>-3.5580048403873743E-3</v>
      </c>
      <c r="R281" s="27">
        <f t="shared" ca="1" si="82"/>
        <v>-1.3995176454195679E-4</v>
      </c>
      <c r="S281" s="27">
        <f t="shared" ca="1" si="83"/>
        <v>-2.2086452272835899E-3</v>
      </c>
      <c r="T281" s="27">
        <f t="shared" ca="1" si="84"/>
        <v>2.7446855149044769E-3</v>
      </c>
      <c r="U281" s="27">
        <f t="shared" ca="1" si="85"/>
        <v>1.0047912388766456E-4</v>
      </c>
      <c r="V281" s="27">
        <f t="shared" ca="1" si="86"/>
        <v>7.2949917763542871E-4</v>
      </c>
      <c r="W281" s="27">
        <f t="shared" ca="1" si="87"/>
        <v>2.2551476167138595E-3</v>
      </c>
      <c r="X281" s="50">
        <f t="shared" ca="1" si="88"/>
        <v>-8.5766650590002325E-4</v>
      </c>
      <c r="Y281" s="31">
        <f t="shared" ca="1" si="89"/>
        <v>1.9934855789438544E-3</v>
      </c>
      <c r="Z281" s="27"/>
      <c r="AA281" s="27"/>
      <c r="AB281" s="27"/>
    </row>
    <row r="282" spans="1:28" x14ac:dyDescent="0.35">
      <c r="A282" s="25">
        <f t="shared" si="78"/>
        <v>261</v>
      </c>
      <c r="B282" s="16">
        <f ca="1">IF(A282&lt;$D$5,OFFSET('Constant mix'!$B$12,'Volatilite Portfeuille'!$E$2+A282,0),"")</f>
        <v>39083</v>
      </c>
      <c r="C282" s="23">
        <f ca="1">IF($A282&lt;$D$5,OFFSET('Constant mix'!$C$13,'Volatilite Portfeuille'!$E$2+$A282,0),"")</f>
        <v>3.6000000000000004E-2</v>
      </c>
      <c r="D282" s="25">
        <f ca="1">IF($A282&lt;$D$5,OFFSET('Constant mix'!F$12,'Volatilite Portfeuille'!$E$2+$A282,0),"")</f>
        <v>1.5685437388816748</v>
      </c>
      <c r="E282" s="7">
        <f ca="1">IF($A282&lt;$D$5,OFFSET('Constant mix'!G$12,'Volatilite Portfeuille'!$E$2+$A282,0),"")</f>
        <v>1.4679529786517969</v>
      </c>
      <c r="F282" s="7">
        <f ca="1">IF($A282&lt;$D$5,OFFSET('Constant mix'!H$12,'Volatilite Portfeuille'!$E$2+$A282,0),"")</f>
        <v>1.2201850078802765</v>
      </c>
      <c r="G282" s="7">
        <f ca="1">IF($A282&lt;$D$5,OFFSET('Constant mix'!I$12,'Volatilite Portfeuille'!$E$2+$A282,0),"")</f>
        <v>1.4787707235137</v>
      </c>
      <c r="H282" s="7">
        <f ca="1">IF($A282&lt;$D$5,OFFSET('Constant mix'!J$12,'Volatilite Portfeuille'!$E$2+$A282,0),"")</f>
        <v>2.0918526893782472</v>
      </c>
      <c r="I282" s="7">
        <f ca="1">IF($A282&lt;$D$5,OFFSET('Constant mix'!K$12,'Volatilite Portfeuille'!$E$2+$A282,0),"")</f>
        <v>4.6960928087103158</v>
      </c>
      <c r="J282" s="7">
        <f ca="1">IF($A282&lt;$D$5,OFFSET('Constant mix'!L$12,'Volatilite Portfeuille'!$E$2+$A282,0),"")</f>
        <v>3.1074715262384158</v>
      </c>
      <c r="K282" s="7">
        <f ca="1">IF($A282&lt;$D$5,OFFSET('Constant mix'!M$12,'Volatilite Portfeuille'!$E$2+$A282,0),"")</f>
        <v>1.3469680393060217</v>
      </c>
      <c r="L282" s="7">
        <f ca="1">IF($A282&lt;$D$5,OFFSET('Constant mix'!N$12,'Volatilite Portfeuille'!$E$2+$A282,0),"")</f>
        <v>1.5256594906955621</v>
      </c>
      <c r="M282" s="7">
        <f ca="1">IF($A282&lt;$D$5,OFFSET('Constant mix'!O$12,'Volatilite Portfeuille'!$E$2+$A282,0),"")</f>
        <v>2.7830314922082349</v>
      </c>
      <c r="N282" s="7">
        <f ca="1">IF($A282&lt;$D$5,OFFSET('Constant mix'!$AM$12,'Volatilite Portfeuille'!$E$2+$A282,0),"")</f>
        <v>1.8492689298336646</v>
      </c>
      <c r="O282" s="5">
        <f t="shared" ca="1" si="79"/>
        <v>3.0308008213553173E-4</v>
      </c>
      <c r="P282" s="27">
        <f t="shared" ca="1" si="80"/>
        <v>3.0308008213553173E-4</v>
      </c>
      <c r="Q282" s="27">
        <f t="shared" ca="1" si="81"/>
        <v>3.0308008213553173E-4</v>
      </c>
      <c r="R282" s="27">
        <f t="shared" ca="1" si="82"/>
        <v>3.0308008213553173E-4</v>
      </c>
      <c r="S282" s="27">
        <f t="shared" ca="1" si="83"/>
        <v>3.0308008213553173E-4</v>
      </c>
      <c r="T282" s="27">
        <f t="shared" ca="1" si="84"/>
        <v>2.436562263803399E-4</v>
      </c>
      <c r="U282" s="27">
        <f t="shared" ca="1" si="85"/>
        <v>3.0308008213553173E-4</v>
      </c>
      <c r="V282" s="27">
        <f t="shared" ca="1" si="86"/>
        <v>-1.4054433085031182E-4</v>
      </c>
      <c r="W282" s="27">
        <f t="shared" ca="1" si="87"/>
        <v>1.9664534089969266E-7</v>
      </c>
      <c r="X282" s="50">
        <f t="shared" ca="1" si="88"/>
        <v>-1.4054433084897955E-4</v>
      </c>
      <c r="Y282" s="31">
        <f t="shared" ca="1" si="89"/>
        <v>6.1785570181438487E-5</v>
      </c>
      <c r="Z282" s="27"/>
      <c r="AA282" s="27"/>
      <c r="AB282" s="27"/>
    </row>
    <row r="283" spans="1:28" x14ac:dyDescent="0.35">
      <c r="A283" s="25">
        <f t="shared" si="78"/>
        <v>262</v>
      </c>
      <c r="B283" s="16" t="str">
        <f ca="1">IF(A283&lt;$D$5,OFFSET('Constant mix'!$B$12,'Volatilite Portfeuille'!$E$2+A283,0),"")</f>
        <v/>
      </c>
      <c r="C283" s="23" t="str">
        <f ca="1">IF($A283&lt;$D$5,OFFSET('Constant mix'!$C$13,'Volatilite Portfeuille'!$E$2+$A283,0),"")</f>
        <v/>
      </c>
      <c r="D283" s="25" t="str">
        <f ca="1">IF($A283&lt;$D$5,OFFSET('Constant mix'!F$12,'Volatilite Portfeuille'!$E$2+$A283,0),"")</f>
        <v/>
      </c>
      <c r="E283" s="7" t="str">
        <f ca="1">IF($A283&lt;$D$5,OFFSET('Constant mix'!G$12,'Volatilite Portfeuille'!$E$2+$A283,0),"")</f>
        <v/>
      </c>
      <c r="F283" s="7" t="str">
        <f ca="1">IF($A283&lt;$D$5,OFFSET('Constant mix'!H$12,'Volatilite Portfeuille'!$E$2+$A283,0),"")</f>
        <v/>
      </c>
      <c r="G283" s="7" t="str">
        <f ca="1">IF($A283&lt;$D$5,OFFSET('Constant mix'!I$12,'Volatilite Portfeuille'!$E$2+$A283,0),"")</f>
        <v/>
      </c>
      <c r="H283" s="7" t="str">
        <f ca="1">IF($A283&lt;$D$5,OFFSET('Constant mix'!J$12,'Volatilite Portfeuille'!$E$2+$A283,0),"")</f>
        <v/>
      </c>
      <c r="I283" s="7" t="str">
        <f ca="1">IF($A283&lt;$D$5,OFFSET('Constant mix'!K$12,'Volatilite Portfeuille'!$E$2+$A283,0),"")</f>
        <v/>
      </c>
      <c r="J283" s="7" t="str">
        <f ca="1">IF($A283&lt;$D$5,OFFSET('Constant mix'!L$12,'Volatilite Portfeuille'!$E$2+$A283,0),"")</f>
        <v/>
      </c>
      <c r="K283" s="7" t="str">
        <f ca="1">IF($A283&lt;$D$5,OFFSET('Constant mix'!M$12,'Volatilite Portfeuille'!$E$2+$A283,0),"")</f>
        <v/>
      </c>
      <c r="L283" s="7" t="str">
        <f ca="1">IF($A283&lt;$D$5,OFFSET('Constant mix'!N$12,'Volatilite Portfeuille'!$E$2+$A283,0),"")</f>
        <v/>
      </c>
      <c r="M283" s="7" t="str">
        <f ca="1">IF($A283&lt;$D$5,OFFSET('Constant mix'!O$12,'Volatilite Portfeuille'!$E$2+$A283,0),"")</f>
        <v/>
      </c>
      <c r="N283" s="7" t="str">
        <f ca="1">IF($A283&lt;$D$5,OFFSET('Constant mix'!$AM$12,'Volatilite Portfeuille'!$E$2+$A283,0),"")</f>
        <v/>
      </c>
      <c r="O283" s="5">
        <f t="shared" si="79"/>
        <v>0</v>
      </c>
      <c r="P283" s="27">
        <f t="shared" si="80"/>
        <v>0</v>
      </c>
      <c r="Q283" s="27">
        <f t="shared" si="81"/>
        <v>0</v>
      </c>
      <c r="R283" s="27">
        <f t="shared" si="82"/>
        <v>0</v>
      </c>
      <c r="S283" s="27">
        <f t="shared" si="83"/>
        <v>0</v>
      </c>
      <c r="T283" s="27">
        <f t="shared" si="84"/>
        <v>0</v>
      </c>
      <c r="U283" s="27">
        <f t="shared" si="85"/>
        <v>0</v>
      </c>
      <c r="V283" s="27">
        <f t="shared" si="86"/>
        <v>0</v>
      </c>
      <c r="W283" s="27">
        <f t="shared" si="87"/>
        <v>0</v>
      </c>
      <c r="X283" s="50">
        <f t="shared" si="88"/>
        <v>0</v>
      </c>
      <c r="Y283" s="31">
        <f t="shared" si="89"/>
        <v>0</v>
      </c>
      <c r="Z283" s="27"/>
      <c r="AA283" s="27"/>
      <c r="AB283" s="27"/>
    </row>
    <row r="284" spans="1:28" x14ac:dyDescent="0.35">
      <c r="A284" s="25">
        <f t="shared" si="78"/>
        <v>263</v>
      </c>
      <c r="B284" s="16" t="str">
        <f ca="1">IF(A284&lt;$D$5,OFFSET('Constant mix'!$B$12,'Volatilite Portfeuille'!$E$2+A284,0),"")</f>
        <v/>
      </c>
      <c r="C284" s="23" t="str">
        <f ca="1">IF($A284&lt;$D$5,OFFSET('Constant mix'!$C$13,'Volatilite Portfeuille'!$E$2+$A284,0),"")</f>
        <v/>
      </c>
      <c r="D284" s="25" t="str">
        <f ca="1">IF($A284&lt;$D$5,OFFSET('Constant mix'!F$12,'Volatilite Portfeuille'!$E$2+$A284,0),"")</f>
        <v/>
      </c>
      <c r="E284" s="7" t="str">
        <f ca="1">IF($A284&lt;$D$5,OFFSET('Constant mix'!G$12,'Volatilite Portfeuille'!$E$2+$A284,0),"")</f>
        <v/>
      </c>
      <c r="F284" s="7" t="str">
        <f ca="1">IF($A284&lt;$D$5,OFFSET('Constant mix'!H$12,'Volatilite Portfeuille'!$E$2+$A284,0),"")</f>
        <v/>
      </c>
      <c r="G284" s="7" t="str">
        <f ca="1">IF($A284&lt;$D$5,OFFSET('Constant mix'!I$12,'Volatilite Portfeuille'!$E$2+$A284,0),"")</f>
        <v/>
      </c>
      <c r="H284" s="7" t="str">
        <f ca="1">IF($A284&lt;$D$5,OFFSET('Constant mix'!J$12,'Volatilite Portfeuille'!$E$2+$A284,0),"")</f>
        <v/>
      </c>
      <c r="I284" s="7" t="str">
        <f ca="1">IF($A284&lt;$D$5,OFFSET('Constant mix'!K$12,'Volatilite Portfeuille'!$E$2+$A284,0),"")</f>
        <v/>
      </c>
      <c r="J284" s="7" t="str">
        <f ca="1">IF($A284&lt;$D$5,OFFSET('Constant mix'!L$12,'Volatilite Portfeuille'!$E$2+$A284,0),"")</f>
        <v/>
      </c>
      <c r="K284" s="7" t="str">
        <f ca="1">IF($A284&lt;$D$5,OFFSET('Constant mix'!M$12,'Volatilite Portfeuille'!$E$2+$A284,0),"")</f>
        <v/>
      </c>
      <c r="L284" s="7" t="str">
        <f ca="1">IF($A284&lt;$D$5,OFFSET('Constant mix'!N$12,'Volatilite Portfeuille'!$E$2+$A284,0),"")</f>
        <v/>
      </c>
      <c r="M284" s="7" t="str">
        <f ca="1">IF($A284&lt;$D$5,OFFSET('Constant mix'!O$12,'Volatilite Portfeuille'!$E$2+$A284,0),"")</f>
        <v/>
      </c>
      <c r="N284" s="7" t="str">
        <f ca="1">IF($A284&lt;$D$5,OFFSET('Constant mix'!$AM$12,'Volatilite Portfeuille'!$E$2+$A284,0),"")</f>
        <v/>
      </c>
      <c r="O284" s="5">
        <f t="shared" si="79"/>
        <v>0</v>
      </c>
      <c r="P284" s="27">
        <f t="shared" si="80"/>
        <v>0</v>
      </c>
      <c r="Q284" s="27">
        <f t="shared" si="81"/>
        <v>0</v>
      </c>
      <c r="R284" s="27">
        <f t="shared" si="82"/>
        <v>0</v>
      </c>
      <c r="S284" s="27">
        <f t="shared" si="83"/>
        <v>0</v>
      </c>
      <c r="T284" s="27">
        <f t="shared" si="84"/>
        <v>0</v>
      </c>
      <c r="U284" s="27">
        <f t="shared" si="85"/>
        <v>0</v>
      </c>
      <c r="V284" s="27">
        <f t="shared" si="86"/>
        <v>0</v>
      </c>
      <c r="W284" s="27">
        <f t="shared" si="87"/>
        <v>0</v>
      </c>
      <c r="X284" s="50">
        <f t="shared" si="88"/>
        <v>0</v>
      </c>
      <c r="Y284" s="31">
        <f t="shared" si="89"/>
        <v>0</v>
      </c>
      <c r="Z284" s="27"/>
      <c r="AA284" s="27"/>
      <c r="AB284" s="27"/>
    </row>
    <row r="285" spans="1:28" x14ac:dyDescent="0.35">
      <c r="A285" s="25">
        <f t="shared" si="78"/>
        <v>264</v>
      </c>
      <c r="B285" s="16" t="str">
        <f ca="1">IF(A285&lt;$D$5,OFFSET('Constant mix'!$B$12,'Volatilite Portfeuille'!$E$2+A285,0),"")</f>
        <v/>
      </c>
      <c r="C285" s="23" t="str">
        <f ca="1">IF($A285&lt;$D$5,OFFSET('Constant mix'!$C$13,'Volatilite Portfeuille'!$E$2+$A285,0),"")</f>
        <v/>
      </c>
      <c r="D285" s="25" t="str">
        <f ca="1">IF($A285&lt;$D$5,OFFSET('Constant mix'!F$12,'Volatilite Portfeuille'!$E$2+$A285,0),"")</f>
        <v/>
      </c>
      <c r="E285" s="7" t="str">
        <f ca="1">IF($A285&lt;$D$5,OFFSET('Constant mix'!G$12,'Volatilite Portfeuille'!$E$2+$A285,0),"")</f>
        <v/>
      </c>
      <c r="F285" s="7" t="str">
        <f ca="1">IF($A285&lt;$D$5,OFFSET('Constant mix'!H$12,'Volatilite Portfeuille'!$E$2+$A285,0),"")</f>
        <v/>
      </c>
      <c r="G285" s="7" t="str">
        <f ca="1">IF($A285&lt;$D$5,OFFSET('Constant mix'!I$12,'Volatilite Portfeuille'!$E$2+$A285,0),"")</f>
        <v/>
      </c>
      <c r="H285" s="7" t="str">
        <f ca="1">IF($A285&lt;$D$5,OFFSET('Constant mix'!J$12,'Volatilite Portfeuille'!$E$2+$A285,0),"")</f>
        <v/>
      </c>
      <c r="I285" s="7" t="str">
        <f ca="1">IF($A285&lt;$D$5,OFFSET('Constant mix'!K$12,'Volatilite Portfeuille'!$E$2+$A285,0),"")</f>
        <v/>
      </c>
      <c r="J285" s="7" t="str">
        <f ca="1">IF($A285&lt;$D$5,OFFSET('Constant mix'!L$12,'Volatilite Portfeuille'!$E$2+$A285,0),"")</f>
        <v/>
      </c>
      <c r="K285" s="7" t="str">
        <f ca="1">IF($A285&lt;$D$5,OFFSET('Constant mix'!M$12,'Volatilite Portfeuille'!$E$2+$A285,0),"")</f>
        <v/>
      </c>
      <c r="L285" s="7" t="str">
        <f ca="1">IF($A285&lt;$D$5,OFFSET('Constant mix'!N$12,'Volatilite Portfeuille'!$E$2+$A285,0),"")</f>
        <v/>
      </c>
      <c r="M285" s="7" t="str">
        <f ca="1">IF($A285&lt;$D$5,OFFSET('Constant mix'!O$12,'Volatilite Portfeuille'!$E$2+$A285,0),"")</f>
        <v/>
      </c>
      <c r="N285" s="7" t="str">
        <f ca="1">IF($A285&lt;$D$5,OFFSET('Constant mix'!$AM$12,'Volatilite Portfeuille'!$E$2+$A285,0),"")</f>
        <v/>
      </c>
      <c r="O285" s="5">
        <f t="shared" si="79"/>
        <v>0</v>
      </c>
      <c r="P285" s="27">
        <f t="shared" si="80"/>
        <v>0</v>
      </c>
      <c r="Q285" s="27">
        <f t="shared" si="81"/>
        <v>0</v>
      </c>
      <c r="R285" s="27">
        <f t="shared" si="82"/>
        <v>0</v>
      </c>
      <c r="S285" s="27">
        <f t="shared" si="83"/>
        <v>0</v>
      </c>
      <c r="T285" s="27">
        <f t="shared" si="84"/>
        <v>0</v>
      </c>
      <c r="U285" s="27">
        <f t="shared" si="85"/>
        <v>0</v>
      </c>
      <c r="V285" s="27">
        <f t="shared" si="86"/>
        <v>0</v>
      </c>
      <c r="W285" s="27">
        <f t="shared" si="87"/>
        <v>0</v>
      </c>
      <c r="X285" s="50">
        <f t="shared" si="88"/>
        <v>0</v>
      </c>
      <c r="Y285" s="31">
        <f t="shared" si="89"/>
        <v>0</v>
      </c>
      <c r="Z285" s="27"/>
      <c r="AA285" s="27"/>
      <c r="AB285" s="27"/>
    </row>
    <row r="286" spans="1:28" x14ac:dyDescent="0.35">
      <c r="A286" s="25">
        <f t="shared" si="78"/>
        <v>265</v>
      </c>
      <c r="B286" s="16" t="str">
        <f ca="1">IF(A286&lt;$D$5,OFFSET('Constant mix'!$B$12,'Volatilite Portfeuille'!$E$2+A286,0),"")</f>
        <v/>
      </c>
      <c r="C286" s="23" t="str">
        <f ca="1">IF($A286&lt;$D$5,OFFSET('Constant mix'!$C$13,'Volatilite Portfeuille'!$E$2+$A286,0),"")</f>
        <v/>
      </c>
      <c r="D286" s="25" t="str">
        <f ca="1">IF($A286&lt;$D$5,OFFSET('Constant mix'!F$12,'Volatilite Portfeuille'!$E$2+$A286,0),"")</f>
        <v/>
      </c>
      <c r="E286" s="7" t="str">
        <f ca="1">IF($A286&lt;$D$5,OFFSET('Constant mix'!G$12,'Volatilite Portfeuille'!$E$2+$A286,0),"")</f>
        <v/>
      </c>
      <c r="F286" s="7" t="str">
        <f ca="1">IF($A286&lt;$D$5,OFFSET('Constant mix'!H$12,'Volatilite Portfeuille'!$E$2+$A286,0),"")</f>
        <v/>
      </c>
      <c r="G286" s="7" t="str">
        <f ca="1">IF($A286&lt;$D$5,OFFSET('Constant mix'!I$12,'Volatilite Portfeuille'!$E$2+$A286,0),"")</f>
        <v/>
      </c>
      <c r="H286" s="7" t="str">
        <f ca="1">IF($A286&lt;$D$5,OFFSET('Constant mix'!J$12,'Volatilite Portfeuille'!$E$2+$A286,0),"")</f>
        <v/>
      </c>
      <c r="I286" s="7" t="str">
        <f ca="1">IF($A286&lt;$D$5,OFFSET('Constant mix'!K$12,'Volatilite Portfeuille'!$E$2+$A286,0),"")</f>
        <v/>
      </c>
      <c r="J286" s="7" t="str">
        <f ca="1">IF($A286&lt;$D$5,OFFSET('Constant mix'!L$12,'Volatilite Portfeuille'!$E$2+$A286,0),"")</f>
        <v/>
      </c>
      <c r="K286" s="7" t="str">
        <f ca="1">IF($A286&lt;$D$5,OFFSET('Constant mix'!M$12,'Volatilite Portfeuille'!$E$2+$A286,0),"")</f>
        <v/>
      </c>
      <c r="L286" s="7" t="str">
        <f ca="1">IF($A286&lt;$D$5,OFFSET('Constant mix'!N$12,'Volatilite Portfeuille'!$E$2+$A286,0),"")</f>
        <v/>
      </c>
      <c r="M286" s="7" t="str">
        <f ca="1">IF($A286&lt;$D$5,OFFSET('Constant mix'!O$12,'Volatilite Portfeuille'!$E$2+$A286,0),"")</f>
        <v/>
      </c>
      <c r="N286" s="7" t="str">
        <f ca="1">IF($A286&lt;$D$5,OFFSET('Constant mix'!$AM$12,'Volatilite Portfeuille'!$E$2+$A286,0),"")</f>
        <v/>
      </c>
      <c r="O286" s="5">
        <f t="shared" si="79"/>
        <v>0</v>
      </c>
      <c r="P286" s="27">
        <f t="shared" si="80"/>
        <v>0</v>
      </c>
      <c r="Q286" s="27">
        <f t="shared" si="81"/>
        <v>0</v>
      </c>
      <c r="R286" s="27">
        <f t="shared" si="82"/>
        <v>0</v>
      </c>
      <c r="S286" s="27">
        <f t="shared" si="83"/>
        <v>0</v>
      </c>
      <c r="T286" s="27">
        <f t="shared" si="84"/>
        <v>0</v>
      </c>
      <c r="U286" s="27">
        <f t="shared" si="85"/>
        <v>0</v>
      </c>
      <c r="V286" s="27">
        <f t="shared" si="86"/>
        <v>0</v>
      </c>
      <c r="W286" s="27">
        <f t="shared" si="87"/>
        <v>0</v>
      </c>
      <c r="X286" s="50">
        <f t="shared" si="88"/>
        <v>0</v>
      </c>
      <c r="Y286" s="31">
        <f t="shared" si="89"/>
        <v>0</v>
      </c>
      <c r="Z286" s="27"/>
      <c r="AA286" s="27"/>
      <c r="AB286" s="27"/>
    </row>
    <row r="287" spans="1:28" x14ac:dyDescent="0.35">
      <c r="A287" s="25">
        <f t="shared" si="78"/>
        <v>266</v>
      </c>
      <c r="B287" s="16" t="str">
        <f ca="1">IF(A287&lt;$D$5,OFFSET('Constant mix'!$B$12,'Volatilite Portfeuille'!$E$2+A287,0),"")</f>
        <v/>
      </c>
      <c r="C287" s="23" t="str">
        <f ca="1">IF($A287&lt;$D$5,OFFSET('Constant mix'!$C$13,'Volatilite Portfeuille'!$E$2+$A287,0),"")</f>
        <v/>
      </c>
      <c r="D287" s="25" t="str">
        <f ca="1">IF($A287&lt;$D$5,OFFSET('Constant mix'!F$12,'Volatilite Portfeuille'!$E$2+$A287,0),"")</f>
        <v/>
      </c>
      <c r="E287" s="7" t="str">
        <f ca="1">IF($A287&lt;$D$5,OFFSET('Constant mix'!G$12,'Volatilite Portfeuille'!$E$2+$A287,0),"")</f>
        <v/>
      </c>
      <c r="F287" s="7" t="str">
        <f ca="1">IF($A287&lt;$D$5,OFFSET('Constant mix'!H$12,'Volatilite Portfeuille'!$E$2+$A287,0),"")</f>
        <v/>
      </c>
      <c r="G287" s="7" t="str">
        <f ca="1">IF($A287&lt;$D$5,OFFSET('Constant mix'!I$12,'Volatilite Portfeuille'!$E$2+$A287,0),"")</f>
        <v/>
      </c>
      <c r="H287" s="7" t="str">
        <f ca="1">IF($A287&lt;$D$5,OFFSET('Constant mix'!J$12,'Volatilite Portfeuille'!$E$2+$A287,0),"")</f>
        <v/>
      </c>
      <c r="I287" s="7" t="str">
        <f ca="1">IF($A287&lt;$D$5,OFFSET('Constant mix'!K$12,'Volatilite Portfeuille'!$E$2+$A287,0),"")</f>
        <v/>
      </c>
      <c r="J287" s="7" t="str">
        <f ca="1">IF($A287&lt;$D$5,OFFSET('Constant mix'!L$12,'Volatilite Portfeuille'!$E$2+$A287,0),"")</f>
        <v/>
      </c>
      <c r="K287" s="7" t="str">
        <f ca="1">IF($A287&lt;$D$5,OFFSET('Constant mix'!M$12,'Volatilite Portfeuille'!$E$2+$A287,0),"")</f>
        <v/>
      </c>
      <c r="L287" s="7" t="str">
        <f ca="1">IF($A287&lt;$D$5,OFFSET('Constant mix'!N$12,'Volatilite Portfeuille'!$E$2+$A287,0),"")</f>
        <v/>
      </c>
      <c r="M287" s="7" t="str">
        <f ca="1">IF($A287&lt;$D$5,OFFSET('Constant mix'!O$12,'Volatilite Portfeuille'!$E$2+$A287,0),"")</f>
        <v/>
      </c>
      <c r="N287" s="7" t="str">
        <f ca="1">IF($A287&lt;$D$5,OFFSET('Constant mix'!$AM$12,'Volatilite Portfeuille'!$E$2+$A287,0),"")</f>
        <v/>
      </c>
      <c r="O287" s="5">
        <f t="shared" si="79"/>
        <v>0</v>
      </c>
      <c r="P287" s="27">
        <f t="shared" si="80"/>
        <v>0</v>
      </c>
      <c r="Q287" s="27">
        <f t="shared" si="81"/>
        <v>0</v>
      </c>
      <c r="R287" s="27">
        <f t="shared" si="82"/>
        <v>0</v>
      </c>
      <c r="S287" s="27">
        <f t="shared" si="83"/>
        <v>0</v>
      </c>
      <c r="T287" s="27">
        <f t="shared" si="84"/>
        <v>0</v>
      </c>
      <c r="U287" s="27">
        <f t="shared" si="85"/>
        <v>0</v>
      </c>
      <c r="V287" s="27">
        <f t="shared" si="86"/>
        <v>0</v>
      </c>
      <c r="W287" s="27">
        <f t="shared" si="87"/>
        <v>0</v>
      </c>
      <c r="X287" s="50">
        <f t="shared" si="88"/>
        <v>0</v>
      </c>
      <c r="Y287" s="31">
        <f t="shared" si="89"/>
        <v>0</v>
      </c>
      <c r="Z287" s="27"/>
      <c r="AA287" s="27"/>
      <c r="AB287" s="27"/>
    </row>
    <row r="288" spans="1:28" x14ac:dyDescent="0.35">
      <c r="A288" s="25">
        <f t="shared" si="78"/>
        <v>267</v>
      </c>
      <c r="B288" s="16" t="str">
        <f ca="1">IF(A288&lt;$D$5,OFFSET('Constant mix'!$B$12,'Volatilite Portfeuille'!$E$2+A288,0),"")</f>
        <v/>
      </c>
      <c r="C288" s="23" t="str">
        <f ca="1">IF($A288&lt;$D$5,OFFSET('Constant mix'!$C$13,'Volatilite Portfeuille'!$E$2+$A288,0),"")</f>
        <v/>
      </c>
      <c r="D288" s="25" t="str">
        <f ca="1">IF($A288&lt;$D$5,OFFSET('Constant mix'!F$12,'Volatilite Portfeuille'!$E$2+$A288,0),"")</f>
        <v/>
      </c>
      <c r="E288" s="7" t="str">
        <f ca="1">IF($A288&lt;$D$5,OFFSET('Constant mix'!G$12,'Volatilite Portfeuille'!$E$2+$A288,0),"")</f>
        <v/>
      </c>
      <c r="F288" s="7" t="str">
        <f ca="1">IF($A288&lt;$D$5,OFFSET('Constant mix'!H$12,'Volatilite Portfeuille'!$E$2+$A288,0),"")</f>
        <v/>
      </c>
      <c r="G288" s="7" t="str">
        <f ca="1">IF($A288&lt;$D$5,OFFSET('Constant mix'!I$12,'Volatilite Portfeuille'!$E$2+$A288,0),"")</f>
        <v/>
      </c>
      <c r="H288" s="7" t="str">
        <f ca="1">IF($A288&lt;$D$5,OFFSET('Constant mix'!J$12,'Volatilite Portfeuille'!$E$2+$A288,0),"")</f>
        <v/>
      </c>
      <c r="I288" s="7" t="str">
        <f ca="1">IF($A288&lt;$D$5,OFFSET('Constant mix'!K$12,'Volatilite Portfeuille'!$E$2+$A288,0),"")</f>
        <v/>
      </c>
      <c r="J288" s="7" t="str">
        <f ca="1">IF($A288&lt;$D$5,OFFSET('Constant mix'!L$12,'Volatilite Portfeuille'!$E$2+$A288,0),"")</f>
        <v/>
      </c>
      <c r="K288" s="7" t="str">
        <f ca="1">IF($A288&lt;$D$5,OFFSET('Constant mix'!M$12,'Volatilite Portfeuille'!$E$2+$A288,0),"")</f>
        <v/>
      </c>
      <c r="L288" s="7" t="str">
        <f ca="1">IF($A288&lt;$D$5,OFFSET('Constant mix'!N$12,'Volatilite Portfeuille'!$E$2+$A288,0),"")</f>
        <v/>
      </c>
      <c r="M288" s="7" t="str">
        <f ca="1">IF($A288&lt;$D$5,OFFSET('Constant mix'!O$12,'Volatilite Portfeuille'!$E$2+$A288,0),"")</f>
        <v/>
      </c>
      <c r="N288" s="7" t="str">
        <f ca="1">IF($A288&lt;$D$5,OFFSET('Constant mix'!$AM$12,'Volatilite Portfeuille'!$E$2+$A288,0),"")</f>
        <v/>
      </c>
      <c r="O288" s="5">
        <f t="shared" si="79"/>
        <v>0</v>
      </c>
      <c r="P288" s="27">
        <f t="shared" si="80"/>
        <v>0</v>
      </c>
      <c r="Q288" s="27">
        <f t="shared" si="81"/>
        <v>0</v>
      </c>
      <c r="R288" s="27">
        <f t="shared" si="82"/>
        <v>0</v>
      </c>
      <c r="S288" s="27">
        <f t="shared" si="83"/>
        <v>0</v>
      </c>
      <c r="T288" s="27">
        <f t="shared" si="84"/>
        <v>0</v>
      </c>
      <c r="U288" s="27">
        <f t="shared" si="85"/>
        <v>0</v>
      </c>
      <c r="V288" s="27">
        <f t="shared" si="86"/>
        <v>0</v>
      </c>
      <c r="W288" s="27">
        <f t="shared" si="87"/>
        <v>0</v>
      </c>
      <c r="X288" s="50">
        <f t="shared" si="88"/>
        <v>0</v>
      </c>
      <c r="Y288" s="31">
        <f t="shared" si="89"/>
        <v>0</v>
      </c>
      <c r="Z288" s="27"/>
      <c r="AA288" s="27"/>
      <c r="AB288" s="27"/>
    </row>
    <row r="289" spans="1:28" x14ac:dyDescent="0.35">
      <c r="A289" s="25">
        <f t="shared" si="78"/>
        <v>268</v>
      </c>
      <c r="B289" s="16" t="str">
        <f ca="1">IF(A289&lt;$D$5,OFFSET('Constant mix'!$B$12,'Volatilite Portfeuille'!$E$2+A289,0),"")</f>
        <v/>
      </c>
      <c r="C289" s="23" t="str">
        <f ca="1">IF($A289&lt;$D$5,OFFSET('Constant mix'!$C$13,'Volatilite Portfeuille'!$E$2+$A289,0),"")</f>
        <v/>
      </c>
      <c r="D289" s="25" t="str">
        <f ca="1">IF($A289&lt;$D$5,OFFSET('Constant mix'!F$12,'Volatilite Portfeuille'!$E$2+$A289,0),"")</f>
        <v/>
      </c>
      <c r="E289" s="7" t="str">
        <f ca="1">IF($A289&lt;$D$5,OFFSET('Constant mix'!G$12,'Volatilite Portfeuille'!$E$2+$A289,0),"")</f>
        <v/>
      </c>
      <c r="F289" s="7" t="str">
        <f ca="1">IF($A289&lt;$D$5,OFFSET('Constant mix'!H$12,'Volatilite Portfeuille'!$E$2+$A289,0),"")</f>
        <v/>
      </c>
      <c r="G289" s="7" t="str">
        <f ca="1">IF($A289&lt;$D$5,OFFSET('Constant mix'!I$12,'Volatilite Portfeuille'!$E$2+$A289,0),"")</f>
        <v/>
      </c>
      <c r="H289" s="7" t="str">
        <f ca="1">IF($A289&lt;$D$5,OFFSET('Constant mix'!J$12,'Volatilite Portfeuille'!$E$2+$A289,0),"")</f>
        <v/>
      </c>
      <c r="I289" s="7" t="str">
        <f ca="1">IF($A289&lt;$D$5,OFFSET('Constant mix'!K$12,'Volatilite Portfeuille'!$E$2+$A289,0),"")</f>
        <v/>
      </c>
      <c r="J289" s="7" t="str">
        <f ca="1">IF($A289&lt;$D$5,OFFSET('Constant mix'!L$12,'Volatilite Portfeuille'!$E$2+$A289,0),"")</f>
        <v/>
      </c>
      <c r="K289" s="7" t="str">
        <f ca="1">IF($A289&lt;$D$5,OFFSET('Constant mix'!M$12,'Volatilite Portfeuille'!$E$2+$A289,0),"")</f>
        <v/>
      </c>
      <c r="L289" s="7" t="str">
        <f ca="1">IF($A289&lt;$D$5,OFFSET('Constant mix'!N$12,'Volatilite Portfeuille'!$E$2+$A289,0),"")</f>
        <v/>
      </c>
      <c r="M289" s="7" t="str">
        <f ca="1">IF($A289&lt;$D$5,OFFSET('Constant mix'!O$12,'Volatilite Portfeuille'!$E$2+$A289,0),"")</f>
        <v/>
      </c>
      <c r="N289" s="7" t="str">
        <f ca="1">IF($A289&lt;$D$5,OFFSET('Constant mix'!$AM$12,'Volatilite Portfeuille'!$E$2+$A289,0),"")</f>
        <v/>
      </c>
      <c r="O289" s="5">
        <f t="shared" si="79"/>
        <v>0</v>
      </c>
      <c r="P289" s="27">
        <f t="shared" si="80"/>
        <v>0</v>
      </c>
      <c r="Q289" s="27">
        <f t="shared" si="81"/>
        <v>0</v>
      </c>
      <c r="R289" s="27">
        <f t="shared" si="82"/>
        <v>0</v>
      </c>
      <c r="S289" s="27">
        <f t="shared" si="83"/>
        <v>0</v>
      </c>
      <c r="T289" s="27">
        <f t="shared" si="84"/>
        <v>0</v>
      </c>
      <c r="U289" s="27">
        <f t="shared" si="85"/>
        <v>0</v>
      </c>
      <c r="V289" s="27">
        <f t="shared" si="86"/>
        <v>0</v>
      </c>
      <c r="W289" s="27">
        <f t="shared" si="87"/>
        <v>0</v>
      </c>
      <c r="X289" s="50">
        <f t="shared" si="88"/>
        <v>0</v>
      </c>
      <c r="Y289" s="31">
        <f t="shared" si="89"/>
        <v>0</v>
      </c>
      <c r="Z289" s="27"/>
      <c r="AA289" s="27"/>
      <c r="AB289" s="27"/>
    </row>
    <row r="290" spans="1:28" x14ac:dyDescent="0.35">
      <c r="A290" s="25">
        <f t="shared" si="78"/>
        <v>269</v>
      </c>
      <c r="B290" s="16" t="str">
        <f ca="1">IF(A290&lt;$D$5,OFFSET('Constant mix'!$B$12,'Volatilite Portfeuille'!$E$2+A290,0),"")</f>
        <v/>
      </c>
      <c r="C290" s="23" t="str">
        <f ca="1">IF($A290&lt;$D$5,OFFSET('Constant mix'!$C$13,'Volatilite Portfeuille'!$E$2+$A290,0),"")</f>
        <v/>
      </c>
      <c r="D290" s="25" t="str">
        <f ca="1">IF($A290&lt;$D$5,OFFSET('Constant mix'!F$12,'Volatilite Portfeuille'!$E$2+$A290,0),"")</f>
        <v/>
      </c>
      <c r="E290" s="7" t="str">
        <f ca="1">IF($A290&lt;$D$5,OFFSET('Constant mix'!G$12,'Volatilite Portfeuille'!$E$2+$A290,0),"")</f>
        <v/>
      </c>
      <c r="F290" s="7" t="str">
        <f ca="1">IF($A290&lt;$D$5,OFFSET('Constant mix'!H$12,'Volatilite Portfeuille'!$E$2+$A290,0),"")</f>
        <v/>
      </c>
      <c r="G290" s="7" t="str">
        <f ca="1">IF($A290&lt;$D$5,OFFSET('Constant mix'!I$12,'Volatilite Portfeuille'!$E$2+$A290,0),"")</f>
        <v/>
      </c>
      <c r="H290" s="7" t="str">
        <f ca="1">IF($A290&lt;$D$5,OFFSET('Constant mix'!J$12,'Volatilite Portfeuille'!$E$2+$A290,0),"")</f>
        <v/>
      </c>
      <c r="I290" s="7" t="str">
        <f ca="1">IF($A290&lt;$D$5,OFFSET('Constant mix'!K$12,'Volatilite Portfeuille'!$E$2+$A290,0),"")</f>
        <v/>
      </c>
      <c r="J290" s="7" t="str">
        <f ca="1">IF($A290&lt;$D$5,OFFSET('Constant mix'!L$12,'Volatilite Portfeuille'!$E$2+$A290,0),"")</f>
        <v/>
      </c>
      <c r="K290" s="7" t="str">
        <f ca="1">IF($A290&lt;$D$5,OFFSET('Constant mix'!M$12,'Volatilite Portfeuille'!$E$2+$A290,0),"")</f>
        <v/>
      </c>
      <c r="L290" s="7" t="str">
        <f ca="1">IF($A290&lt;$D$5,OFFSET('Constant mix'!N$12,'Volatilite Portfeuille'!$E$2+$A290,0),"")</f>
        <v/>
      </c>
      <c r="M290" s="7" t="str">
        <f ca="1">IF($A290&lt;$D$5,OFFSET('Constant mix'!O$12,'Volatilite Portfeuille'!$E$2+$A290,0),"")</f>
        <v/>
      </c>
      <c r="N290" s="7" t="str">
        <f ca="1">IF($A290&lt;$D$5,OFFSET('Constant mix'!$AM$12,'Volatilite Portfeuille'!$E$2+$A290,0),"")</f>
        <v/>
      </c>
      <c r="O290" s="5">
        <f t="shared" si="79"/>
        <v>0</v>
      </c>
      <c r="P290" s="27">
        <f t="shared" si="80"/>
        <v>0</v>
      </c>
      <c r="Q290" s="27">
        <f t="shared" si="81"/>
        <v>0</v>
      </c>
      <c r="R290" s="27">
        <f t="shared" si="82"/>
        <v>0</v>
      </c>
      <c r="S290" s="27">
        <f t="shared" si="83"/>
        <v>0</v>
      </c>
      <c r="T290" s="27">
        <f t="shared" si="84"/>
        <v>0</v>
      </c>
      <c r="U290" s="27">
        <f t="shared" si="85"/>
        <v>0</v>
      </c>
      <c r="V290" s="27">
        <f t="shared" si="86"/>
        <v>0</v>
      </c>
      <c r="W290" s="27">
        <f t="shared" si="87"/>
        <v>0</v>
      </c>
      <c r="X290" s="50">
        <f t="shared" si="88"/>
        <v>0</v>
      </c>
      <c r="Y290" s="31">
        <f t="shared" si="89"/>
        <v>0</v>
      </c>
      <c r="Z290" s="27"/>
      <c r="AA290" s="27"/>
      <c r="AB290" s="27"/>
    </row>
    <row r="291" spans="1:28" x14ac:dyDescent="0.35">
      <c r="A291" s="25">
        <f t="shared" si="78"/>
        <v>270</v>
      </c>
      <c r="B291" s="16" t="str">
        <f ca="1">IF(A291&lt;$D$5,OFFSET('Constant mix'!$B$12,'Volatilite Portfeuille'!$E$2+A291,0),"")</f>
        <v/>
      </c>
      <c r="C291" s="23" t="str">
        <f ca="1">IF($A291&lt;$D$5,OFFSET('Constant mix'!$C$13,'Volatilite Portfeuille'!$E$2+$A291,0),"")</f>
        <v/>
      </c>
      <c r="D291" s="25" t="str">
        <f ca="1">IF($A291&lt;$D$5,OFFSET('Constant mix'!F$12,'Volatilite Portfeuille'!$E$2+$A291,0),"")</f>
        <v/>
      </c>
      <c r="E291" s="7" t="str">
        <f ca="1">IF($A291&lt;$D$5,OFFSET('Constant mix'!G$12,'Volatilite Portfeuille'!$E$2+$A291,0),"")</f>
        <v/>
      </c>
      <c r="F291" s="7" t="str">
        <f ca="1">IF($A291&lt;$D$5,OFFSET('Constant mix'!H$12,'Volatilite Portfeuille'!$E$2+$A291,0),"")</f>
        <v/>
      </c>
      <c r="G291" s="7" t="str">
        <f ca="1">IF($A291&lt;$D$5,OFFSET('Constant mix'!I$12,'Volatilite Portfeuille'!$E$2+$A291,0),"")</f>
        <v/>
      </c>
      <c r="H291" s="7" t="str">
        <f ca="1">IF($A291&lt;$D$5,OFFSET('Constant mix'!J$12,'Volatilite Portfeuille'!$E$2+$A291,0),"")</f>
        <v/>
      </c>
      <c r="I291" s="7" t="str">
        <f ca="1">IF($A291&lt;$D$5,OFFSET('Constant mix'!K$12,'Volatilite Portfeuille'!$E$2+$A291,0),"")</f>
        <v/>
      </c>
      <c r="J291" s="7" t="str">
        <f ca="1">IF($A291&lt;$D$5,OFFSET('Constant mix'!L$12,'Volatilite Portfeuille'!$E$2+$A291,0),"")</f>
        <v/>
      </c>
      <c r="K291" s="7" t="str">
        <f ca="1">IF($A291&lt;$D$5,OFFSET('Constant mix'!M$12,'Volatilite Portfeuille'!$E$2+$A291,0),"")</f>
        <v/>
      </c>
      <c r="L291" s="7" t="str">
        <f ca="1">IF($A291&lt;$D$5,OFFSET('Constant mix'!N$12,'Volatilite Portfeuille'!$E$2+$A291,0),"")</f>
        <v/>
      </c>
      <c r="M291" s="7" t="str">
        <f ca="1">IF($A291&lt;$D$5,OFFSET('Constant mix'!O$12,'Volatilite Portfeuille'!$E$2+$A291,0),"")</f>
        <v/>
      </c>
      <c r="N291" s="7" t="str">
        <f ca="1">IF($A291&lt;$D$5,OFFSET('Constant mix'!$AM$12,'Volatilite Portfeuille'!$E$2+$A291,0),"")</f>
        <v/>
      </c>
      <c r="O291" s="5">
        <f t="shared" si="79"/>
        <v>0</v>
      </c>
      <c r="P291" s="27">
        <f t="shared" si="80"/>
        <v>0</v>
      </c>
      <c r="Q291" s="27">
        <f t="shared" si="81"/>
        <v>0</v>
      </c>
      <c r="R291" s="27">
        <f t="shared" si="82"/>
        <v>0</v>
      </c>
      <c r="S291" s="27">
        <f t="shared" si="83"/>
        <v>0</v>
      </c>
      <c r="T291" s="27">
        <f t="shared" si="84"/>
        <v>0</v>
      </c>
      <c r="U291" s="27">
        <f t="shared" si="85"/>
        <v>0</v>
      </c>
      <c r="V291" s="27">
        <f t="shared" si="86"/>
        <v>0</v>
      </c>
      <c r="W291" s="27">
        <f t="shared" si="87"/>
        <v>0</v>
      </c>
      <c r="X291" s="50">
        <f t="shared" si="88"/>
        <v>0</v>
      </c>
      <c r="Y291" s="31">
        <f t="shared" si="89"/>
        <v>0</v>
      </c>
      <c r="Z291" s="27"/>
      <c r="AA291" s="27"/>
      <c r="AB291" s="27"/>
    </row>
    <row r="292" spans="1:28" x14ac:dyDescent="0.35">
      <c r="A292" s="25">
        <f t="shared" si="78"/>
        <v>271</v>
      </c>
      <c r="B292" s="16" t="str">
        <f ca="1">IF(A292&lt;$D$5,OFFSET('Constant mix'!$B$12,'Volatilite Portfeuille'!$E$2+A292,0),"")</f>
        <v/>
      </c>
      <c r="C292" s="23" t="str">
        <f ca="1">IF($A292&lt;$D$5,OFFSET('Constant mix'!$C$13,'Volatilite Portfeuille'!$E$2+$A292,0),"")</f>
        <v/>
      </c>
      <c r="D292" s="25" t="str">
        <f ca="1">IF($A292&lt;$D$5,OFFSET('Constant mix'!F$12,'Volatilite Portfeuille'!$E$2+$A292,0),"")</f>
        <v/>
      </c>
      <c r="E292" s="7" t="str">
        <f ca="1">IF($A292&lt;$D$5,OFFSET('Constant mix'!G$12,'Volatilite Portfeuille'!$E$2+$A292,0),"")</f>
        <v/>
      </c>
      <c r="F292" s="7" t="str">
        <f ca="1">IF($A292&lt;$D$5,OFFSET('Constant mix'!H$12,'Volatilite Portfeuille'!$E$2+$A292,0),"")</f>
        <v/>
      </c>
      <c r="G292" s="7" t="str">
        <f ca="1">IF($A292&lt;$D$5,OFFSET('Constant mix'!I$12,'Volatilite Portfeuille'!$E$2+$A292,0),"")</f>
        <v/>
      </c>
      <c r="H292" s="7" t="str">
        <f ca="1">IF($A292&lt;$D$5,OFFSET('Constant mix'!J$12,'Volatilite Portfeuille'!$E$2+$A292,0),"")</f>
        <v/>
      </c>
      <c r="I292" s="7" t="str">
        <f ca="1">IF($A292&lt;$D$5,OFFSET('Constant mix'!K$12,'Volatilite Portfeuille'!$E$2+$A292,0),"")</f>
        <v/>
      </c>
      <c r="J292" s="7" t="str">
        <f ca="1">IF($A292&lt;$D$5,OFFSET('Constant mix'!L$12,'Volatilite Portfeuille'!$E$2+$A292,0),"")</f>
        <v/>
      </c>
      <c r="K292" s="7" t="str">
        <f ca="1">IF($A292&lt;$D$5,OFFSET('Constant mix'!M$12,'Volatilite Portfeuille'!$E$2+$A292,0),"")</f>
        <v/>
      </c>
      <c r="L292" s="7" t="str">
        <f ca="1">IF($A292&lt;$D$5,OFFSET('Constant mix'!N$12,'Volatilite Portfeuille'!$E$2+$A292,0),"")</f>
        <v/>
      </c>
      <c r="M292" s="7" t="str">
        <f ca="1">IF($A292&lt;$D$5,OFFSET('Constant mix'!O$12,'Volatilite Portfeuille'!$E$2+$A292,0),"")</f>
        <v/>
      </c>
      <c r="N292" s="7" t="str">
        <f ca="1">IF($A292&lt;$D$5,OFFSET('Constant mix'!$AM$12,'Volatilite Portfeuille'!$E$2+$A292,0),"")</f>
        <v/>
      </c>
      <c r="O292" s="5">
        <f t="shared" si="79"/>
        <v>0</v>
      </c>
      <c r="P292" s="27">
        <f t="shared" si="80"/>
        <v>0</v>
      </c>
      <c r="Q292" s="27">
        <f t="shared" si="81"/>
        <v>0</v>
      </c>
      <c r="R292" s="27">
        <f t="shared" si="82"/>
        <v>0</v>
      </c>
      <c r="S292" s="27">
        <f t="shared" si="83"/>
        <v>0</v>
      </c>
      <c r="T292" s="27">
        <f t="shared" si="84"/>
        <v>0</v>
      </c>
      <c r="U292" s="27">
        <f t="shared" si="85"/>
        <v>0</v>
      </c>
      <c r="V292" s="27">
        <f t="shared" si="86"/>
        <v>0</v>
      </c>
      <c r="W292" s="27">
        <f t="shared" si="87"/>
        <v>0</v>
      </c>
      <c r="X292" s="50">
        <f t="shared" si="88"/>
        <v>0</v>
      </c>
      <c r="Y292" s="31">
        <f t="shared" si="89"/>
        <v>0</v>
      </c>
      <c r="Z292" s="27"/>
      <c r="AA292" s="27"/>
      <c r="AB292" s="27"/>
    </row>
    <row r="293" spans="1:28" x14ac:dyDescent="0.35">
      <c r="A293" s="25">
        <f t="shared" si="78"/>
        <v>272</v>
      </c>
      <c r="B293" s="16" t="str">
        <f ca="1">IF(A293&lt;$D$5,OFFSET('Constant mix'!$B$12,'Volatilite Portfeuille'!$E$2+A293,0),"")</f>
        <v/>
      </c>
      <c r="C293" s="23" t="str">
        <f ca="1">IF($A293&lt;$D$5,OFFSET('Constant mix'!$C$13,'Volatilite Portfeuille'!$E$2+$A293,0),"")</f>
        <v/>
      </c>
      <c r="D293" s="25" t="str">
        <f ca="1">IF($A293&lt;$D$5,OFFSET('Constant mix'!F$12,'Volatilite Portfeuille'!$E$2+$A293,0),"")</f>
        <v/>
      </c>
      <c r="E293" s="7" t="str">
        <f ca="1">IF($A293&lt;$D$5,OFFSET('Constant mix'!G$12,'Volatilite Portfeuille'!$E$2+$A293,0),"")</f>
        <v/>
      </c>
      <c r="F293" s="7" t="str">
        <f ca="1">IF($A293&lt;$D$5,OFFSET('Constant mix'!H$12,'Volatilite Portfeuille'!$E$2+$A293,0),"")</f>
        <v/>
      </c>
      <c r="G293" s="7" t="str">
        <f ca="1">IF($A293&lt;$D$5,OFFSET('Constant mix'!I$12,'Volatilite Portfeuille'!$E$2+$A293,0),"")</f>
        <v/>
      </c>
      <c r="H293" s="7" t="str">
        <f ca="1">IF($A293&lt;$D$5,OFFSET('Constant mix'!J$12,'Volatilite Portfeuille'!$E$2+$A293,0),"")</f>
        <v/>
      </c>
      <c r="I293" s="7" t="str">
        <f ca="1">IF($A293&lt;$D$5,OFFSET('Constant mix'!K$12,'Volatilite Portfeuille'!$E$2+$A293,0),"")</f>
        <v/>
      </c>
      <c r="J293" s="7" t="str">
        <f ca="1">IF($A293&lt;$D$5,OFFSET('Constant mix'!L$12,'Volatilite Portfeuille'!$E$2+$A293,0),"")</f>
        <v/>
      </c>
      <c r="K293" s="7" t="str">
        <f ca="1">IF($A293&lt;$D$5,OFFSET('Constant mix'!M$12,'Volatilite Portfeuille'!$E$2+$A293,0),"")</f>
        <v/>
      </c>
      <c r="L293" s="7" t="str">
        <f ca="1">IF($A293&lt;$D$5,OFFSET('Constant mix'!N$12,'Volatilite Portfeuille'!$E$2+$A293,0),"")</f>
        <v/>
      </c>
      <c r="M293" s="7" t="str">
        <f ca="1">IF($A293&lt;$D$5,OFFSET('Constant mix'!O$12,'Volatilite Portfeuille'!$E$2+$A293,0),"")</f>
        <v/>
      </c>
      <c r="N293" s="7" t="str">
        <f ca="1">IF($A293&lt;$D$5,OFFSET('Constant mix'!$AM$12,'Volatilite Portfeuille'!$E$2+$A293,0),"")</f>
        <v/>
      </c>
      <c r="O293" s="5">
        <f t="shared" si="79"/>
        <v>0</v>
      </c>
      <c r="P293" s="27">
        <f t="shared" si="80"/>
        <v>0</v>
      </c>
      <c r="Q293" s="27">
        <f t="shared" si="81"/>
        <v>0</v>
      </c>
      <c r="R293" s="27">
        <f t="shared" si="82"/>
        <v>0</v>
      </c>
      <c r="S293" s="27">
        <f t="shared" si="83"/>
        <v>0</v>
      </c>
      <c r="T293" s="27">
        <f t="shared" si="84"/>
        <v>0</v>
      </c>
      <c r="U293" s="27">
        <f t="shared" si="85"/>
        <v>0</v>
      </c>
      <c r="V293" s="27">
        <f t="shared" si="86"/>
        <v>0</v>
      </c>
      <c r="W293" s="27">
        <f t="shared" si="87"/>
        <v>0</v>
      </c>
      <c r="X293" s="50">
        <f t="shared" si="88"/>
        <v>0</v>
      </c>
      <c r="Y293" s="31">
        <f t="shared" si="89"/>
        <v>0</v>
      </c>
      <c r="Z293" s="27"/>
      <c r="AA293" s="27"/>
      <c r="AB293" s="27"/>
    </row>
    <row r="294" spans="1:28" x14ac:dyDescent="0.35">
      <c r="A294" s="25">
        <f t="shared" si="78"/>
        <v>273</v>
      </c>
      <c r="B294" s="16" t="str">
        <f ca="1">IF(A294&lt;$D$5,OFFSET('Constant mix'!$B$12,'Volatilite Portfeuille'!$E$2+A294,0),"")</f>
        <v/>
      </c>
      <c r="C294" s="23" t="str">
        <f ca="1">IF($A294&lt;$D$5,OFFSET('Constant mix'!$C$13,'Volatilite Portfeuille'!$E$2+$A294,0),"")</f>
        <v/>
      </c>
      <c r="D294" s="25" t="str">
        <f ca="1">IF($A294&lt;$D$5,OFFSET('Constant mix'!F$12,'Volatilite Portfeuille'!$E$2+$A294,0),"")</f>
        <v/>
      </c>
      <c r="E294" s="7" t="str">
        <f ca="1">IF($A294&lt;$D$5,OFFSET('Constant mix'!G$12,'Volatilite Portfeuille'!$E$2+$A294,0),"")</f>
        <v/>
      </c>
      <c r="F294" s="7" t="str">
        <f ca="1">IF($A294&lt;$D$5,OFFSET('Constant mix'!H$12,'Volatilite Portfeuille'!$E$2+$A294,0),"")</f>
        <v/>
      </c>
      <c r="G294" s="7" t="str">
        <f ca="1">IF($A294&lt;$D$5,OFFSET('Constant mix'!I$12,'Volatilite Portfeuille'!$E$2+$A294,0),"")</f>
        <v/>
      </c>
      <c r="H294" s="7" t="str">
        <f ca="1">IF($A294&lt;$D$5,OFFSET('Constant mix'!J$12,'Volatilite Portfeuille'!$E$2+$A294,0),"")</f>
        <v/>
      </c>
      <c r="I294" s="7" t="str">
        <f ca="1">IF($A294&lt;$D$5,OFFSET('Constant mix'!K$12,'Volatilite Portfeuille'!$E$2+$A294,0),"")</f>
        <v/>
      </c>
      <c r="J294" s="7" t="str">
        <f ca="1">IF($A294&lt;$D$5,OFFSET('Constant mix'!L$12,'Volatilite Portfeuille'!$E$2+$A294,0),"")</f>
        <v/>
      </c>
      <c r="K294" s="7" t="str">
        <f ca="1">IF($A294&lt;$D$5,OFFSET('Constant mix'!M$12,'Volatilite Portfeuille'!$E$2+$A294,0),"")</f>
        <v/>
      </c>
      <c r="L294" s="7" t="str">
        <f ca="1">IF($A294&lt;$D$5,OFFSET('Constant mix'!N$12,'Volatilite Portfeuille'!$E$2+$A294,0),"")</f>
        <v/>
      </c>
      <c r="M294" s="7" t="str">
        <f ca="1">IF($A294&lt;$D$5,OFFSET('Constant mix'!O$12,'Volatilite Portfeuille'!$E$2+$A294,0),"")</f>
        <v/>
      </c>
      <c r="N294" s="7" t="str">
        <f ca="1">IF($A294&lt;$D$5,OFFSET('Constant mix'!$AM$12,'Volatilite Portfeuille'!$E$2+$A294,0),"")</f>
        <v/>
      </c>
      <c r="O294" s="5">
        <f t="shared" si="79"/>
        <v>0</v>
      </c>
      <c r="P294" s="27">
        <f t="shared" si="80"/>
        <v>0</v>
      </c>
      <c r="Q294" s="27">
        <f t="shared" si="81"/>
        <v>0</v>
      </c>
      <c r="R294" s="27">
        <f t="shared" si="82"/>
        <v>0</v>
      </c>
      <c r="S294" s="27">
        <f t="shared" si="83"/>
        <v>0</v>
      </c>
      <c r="T294" s="27">
        <f t="shared" si="84"/>
        <v>0</v>
      </c>
      <c r="U294" s="27">
        <f t="shared" si="85"/>
        <v>0</v>
      </c>
      <c r="V294" s="27">
        <f t="shared" si="86"/>
        <v>0</v>
      </c>
      <c r="W294" s="27">
        <f t="shared" si="87"/>
        <v>0</v>
      </c>
      <c r="X294" s="50">
        <f t="shared" si="88"/>
        <v>0</v>
      </c>
      <c r="Y294" s="31">
        <f t="shared" si="89"/>
        <v>0</v>
      </c>
      <c r="Z294" s="27"/>
      <c r="AA294" s="27"/>
      <c r="AB294" s="27"/>
    </row>
    <row r="295" spans="1:28" x14ac:dyDescent="0.35">
      <c r="A295" s="25">
        <f t="shared" si="78"/>
        <v>274</v>
      </c>
      <c r="B295" s="16" t="str">
        <f ca="1">IF(A295&lt;$D$5,OFFSET('Constant mix'!$B$12,'Volatilite Portfeuille'!$E$2+A295,0),"")</f>
        <v/>
      </c>
      <c r="C295" s="23" t="str">
        <f ca="1">IF($A295&lt;$D$5,OFFSET('Constant mix'!$C$13,'Volatilite Portfeuille'!$E$2+$A295,0),"")</f>
        <v/>
      </c>
      <c r="D295" s="25" t="str">
        <f ca="1">IF($A295&lt;$D$5,OFFSET('Constant mix'!F$12,'Volatilite Portfeuille'!$E$2+$A295,0),"")</f>
        <v/>
      </c>
      <c r="E295" s="7" t="str">
        <f ca="1">IF($A295&lt;$D$5,OFFSET('Constant mix'!G$12,'Volatilite Portfeuille'!$E$2+$A295,0),"")</f>
        <v/>
      </c>
      <c r="F295" s="7" t="str">
        <f ca="1">IF($A295&lt;$D$5,OFFSET('Constant mix'!H$12,'Volatilite Portfeuille'!$E$2+$A295,0),"")</f>
        <v/>
      </c>
      <c r="G295" s="7" t="str">
        <f ca="1">IF($A295&lt;$D$5,OFFSET('Constant mix'!I$12,'Volatilite Portfeuille'!$E$2+$A295,0),"")</f>
        <v/>
      </c>
      <c r="H295" s="7" t="str">
        <f ca="1">IF($A295&lt;$D$5,OFFSET('Constant mix'!J$12,'Volatilite Portfeuille'!$E$2+$A295,0),"")</f>
        <v/>
      </c>
      <c r="I295" s="7" t="str">
        <f ca="1">IF($A295&lt;$D$5,OFFSET('Constant mix'!K$12,'Volatilite Portfeuille'!$E$2+$A295,0),"")</f>
        <v/>
      </c>
      <c r="J295" s="7" t="str">
        <f ca="1">IF($A295&lt;$D$5,OFFSET('Constant mix'!L$12,'Volatilite Portfeuille'!$E$2+$A295,0),"")</f>
        <v/>
      </c>
      <c r="K295" s="7" t="str">
        <f ca="1">IF($A295&lt;$D$5,OFFSET('Constant mix'!M$12,'Volatilite Portfeuille'!$E$2+$A295,0),"")</f>
        <v/>
      </c>
      <c r="L295" s="7" t="str">
        <f ca="1">IF($A295&lt;$D$5,OFFSET('Constant mix'!N$12,'Volatilite Portfeuille'!$E$2+$A295,0),"")</f>
        <v/>
      </c>
      <c r="M295" s="7" t="str">
        <f ca="1">IF($A295&lt;$D$5,OFFSET('Constant mix'!O$12,'Volatilite Portfeuille'!$E$2+$A295,0),"")</f>
        <v/>
      </c>
      <c r="N295" s="7" t="str">
        <f ca="1">IF($A295&lt;$D$5,OFFSET('Constant mix'!$AM$12,'Volatilite Portfeuille'!$E$2+$A295,0),"")</f>
        <v/>
      </c>
      <c r="O295" s="5">
        <f t="shared" si="79"/>
        <v>0</v>
      </c>
      <c r="P295" s="27">
        <f t="shared" si="80"/>
        <v>0</v>
      </c>
      <c r="Q295" s="27">
        <f t="shared" si="81"/>
        <v>0</v>
      </c>
      <c r="R295" s="27">
        <f t="shared" si="82"/>
        <v>0</v>
      </c>
      <c r="S295" s="27">
        <f t="shared" si="83"/>
        <v>0</v>
      </c>
      <c r="T295" s="27">
        <f t="shared" si="84"/>
        <v>0</v>
      </c>
      <c r="U295" s="27">
        <f t="shared" si="85"/>
        <v>0</v>
      </c>
      <c r="V295" s="27">
        <f t="shared" si="86"/>
        <v>0</v>
      </c>
      <c r="W295" s="27">
        <f t="shared" si="87"/>
        <v>0</v>
      </c>
      <c r="X295" s="50">
        <f t="shared" si="88"/>
        <v>0</v>
      </c>
      <c r="Y295" s="31">
        <f t="shared" si="89"/>
        <v>0</v>
      </c>
      <c r="Z295" s="27"/>
      <c r="AA295" s="27"/>
      <c r="AB295" s="27"/>
    </row>
    <row r="296" spans="1:28" x14ac:dyDescent="0.35">
      <c r="A296" s="25">
        <f t="shared" si="78"/>
        <v>275</v>
      </c>
      <c r="B296" s="16" t="str">
        <f ca="1">IF(A296&lt;$D$5,OFFSET('Constant mix'!$B$12,'Volatilite Portfeuille'!$E$2+A296,0),"")</f>
        <v/>
      </c>
      <c r="C296" s="23" t="str">
        <f ca="1">IF($A296&lt;$D$5,OFFSET('Constant mix'!$C$13,'Volatilite Portfeuille'!$E$2+$A296,0),"")</f>
        <v/>
      </c>
      <c r="D296" s="25" t="str">
        <f ca="1">IF($A296&lt;$D$5,OFFSET('Constant mix'!F$12,'Volatilite Portfeuille'!$E$2+$A296,0),"")</f>
        <v/>
      </c>
      <c r="E296" s="7" t="str">
        <f ca="1">IF($A296&lt;$D$5,OFFSET('Constant mix'!G$12,'Volatilite Portfeuille'!$E$2+$A296,0),"")</f>
        <v/>
      </c>
      <c r="F296" s="7" t="str">
        <f ca="1">IF($A296&lt;$D$5,OFFSET('Constant mix'!H$12,'Volatilite Portfeuille'!$E$2+$A296,0),"")</f>
        <v/>
      </c>
      <c r="G296" s="7" t="str">
        <f ca="1">IF($A296&lt;$D$5,OFFSET('Constant mix'!I$12,'Volatilite Portfeuille'!$E$2+$A296,0),"")</f>
        <v/>
      </c>
      <c r="H296" s="7" t="str">
        <f ca="1">IF($A296&lt;$D$5,OFFSET('Constant mix'!J$12,'Volatilite Portfeuille'!$E$2+$A296,0),"")</f>
        <v/>
      </c>
      <c r="I296" s="7" t="str">
        <f ca="1">IF($A296&lt;$D$5,OFFSET('Constant mix'!K$12,'Volatilite Portfeuille'!$E$2+$A296,0),"")</f>
        <v/>
      </c>
      <c r="J296" s="7" t="str">
        <f ca="1">IF($A296&lt;$D$5,OFFSET('Constant mix'!L$12,'Volatilite Portfeuille'!$E$2+$A296,0),"")</f>
        <v/>
      </c>
      <c r="K296" s="7" t="str">
        <f ca="1">IF($A296&lt;$D$5,OFFSET('Constant mix'!M$12,'Volatilite Portfeuille'!$E$2+$A296,0),"")</f>
        <v/>
      </c>
      <c r="L296" s="7" t="str">
        <f ca="1">IF($A296&lt;$D$5,OFFSET('Constant mix'!N$12,'Volatilite Portfeuille'!$E$2+$A296,0),"")</f>
        <v/>
      </c>
      <c r="M296" s="7" t="str">
        <f ca="1">IF($A296&lt;$D$5,OFFSET('Constant mix'!O$12,'Volatilite Portfeuille'!$E$2+$A296,0),"")</f>
        <v/>
      </c>
      <c r="N296" s="7" t="str">
        <f ca="1">IF($A296&lt;$D$5,OFFSET('Constant mix'!$AM$12,'Volatilite Portfeuille'!$E$2+$A296,0),"")</f>
        <v/>
      </c>
      <c r="O296" s="5">
        <f t="shared" si="79"/>
        <v>0</v>
      </c>
      <c r="P296" s="27">
        <f t="shared" si="80"/>
        <v>0</v>
      </c>
      <c r="Q296" s="27">
        <f t="shared" si="81"/>
        <v>0</v>
      </c>
      <c r="R296" s="27">
        <f t="shared" si="82"/>
        <v>0</v>
      </c>
      <c r="S296" s="27">
        <f t="shared" si="83"/>
        <v>0</v>
      </c>
      <c r="T296" s="27">
        <f t="shared" si="84"/>
        <v>0</v>
      </c>
      <c r="U296" s="27">
        <f t="shared" si="85"/>
        <v>0</v>
      </c>
      <c r="V296" s="27">
        <f t="shared" si="86"/>
        <v>0</v>
      </c>
      <c r="W296" s="27">
        <f t="shared" si="87"/>
        <v>0</v>
      </c>
      <c r="X296" s="50">
        <f t="shared" si="88"/>
        <v>0</v>
      </c>
      <c r="Y296" s="31">
        <f t="shared" si="89"/>
        <v>0</v>
      </c>
      <c r="Z296" s="27"/>
      <c r="AA296" s="27"/>
      <c r="AB296" s="27"/>
    </row>
    <row r="297" spans="1:28" x14ac:dyDescent="0.35">
      <c r="A297" s="25">
        <f t="shared" si="78"/>
        <v>276</v>
      </c>
      <c r="B297" s="16" t="str">
        <f ca="1">IF(A297&lt;$D$5,OFFSET('Constant mix'!$B$12,'Volatilite Portfeuille'!$E$2+A297,0),"")</f>
        <v/>
      </c>
      <c r="C297" s="23" t="str">
        <f ca="1">IF($A297&lt;$D$5,OFFSET('Constant mix'!$C$13,'Volatilite Portfeuille'!$E$2+$A297,0),"")</f>
        <v/>
      </c>
      <c r="D297" s="25" t="str">
        <f ca="1">IF($A297&lt;$D$5,OFFSET('Constant mix'!F$12,'Volatilite Portfeuille'!$E$2+$A297,0),"")</f>
        <v/>
      </c>
      <c r="E297" s="7" t="str">
        <f ca="1">IF($A297&lt;$D$5,OFFSET('Constant mix'!G$12,'Volatilite Portfeuille'!$E$2+$A297,0),"")</f>
        <v/>
      </c>
      <c r="F297" s="7" t="str">
        <f ca="1">IF($A297&lt;$D$5,OFFSET('Constant mix'!H$12,'Volatilite Portfeuille'!$E$2+$A297,0),"")</f>
        <v/>
      </c>
      <c r="G297" s="7" t="str">
        <f ca="1">IF($A297&lt;$D$5,OFFSET('Constant mix'!I$12,'Volatilite Portfeuille'!$E$2+$A297,0),"")</f>
        <v/>
      </c>
      <c r="H297" s="7" t="str">
        <f ca="1">IF($A297&lt;$D$5,OFFSET('Constant mix'!J$12,'Volatilite Portfeuille'!$E$2+$A297,0),"")</f>
        <v/>
      </c>
      <c r="I297" s="7" t="str">
        <f ca="1">IF($A297&lt;$D$5,OFFSET('Constant mix'!K$12,'Volatilite Portfeuille'!$E$2+$A297,0),"")</f>
        <v/>
      </c>
      <c r="J297" s="7" t="str">
        <f ca="1">IF($A297&lt;$D$5,OFFSET('Constant mix'!L$12,'Volatilite Portfeuille'!$E$2+$A297,0),"")</f>
        <v/>
      </c>
      <c r="K297" s="7" t="str">
        <f ca="1">IF($A297&lt;$D$5,OFFSET('Constant mix'!M$12,'Volatilite Portfeuille'!$E$2+$A297,0),"")</f>
        <v/>
      </c>
      <c r="L297" s="7" t="str">
        <f ca="1">IF($A297&lt;$D$5,OFFSET('Constant mix'!N$12,'Volatilite Portfeuille'!$E$2+$A297,0),"")</f>
        <v/>
      </c>
      <c r="M297" s="7" t="str">
        <f ca="1">IF($A297&lt;$D$5,OFFSET('Constant mix'!O$12,'Volatilite Portfeuille'!$E$2+$A297,0),"")</f>
        <v/>
      </c>
      <c r="N297" s="7" t="str">
        <f ca="1">IF($A297&lt;$D$5,OFFSET('Constant mix'!$AM$12,'Volatilite Portfeuille'!$E$2+$A297,0),"")</f>
        <v/>
      </c>
      <c r="O297" s="5">
        <f t="shared" si="79"/>
        <v>0</v>
      </c>
      <c r="P297" s="27">
        <f t="shared" si="80"/>
        <v>0</v>
      </c>
      <c r="Q297" s="27">
        <f t="shared" si="81"/>
        <v>0</v>
      </c>
      <c r="R297" s="27">
        <f t="shared" si="82"/>
        <v>0</v>
      </c>
      <c r="S297" s="27">
        <f t="shared" si="83"/>
        <v>0</v>
      </c>
      <c r="T297" s="27">
        <f t="shared" si="84"/>
        <v>0</v>
      </c>
      <c r="U297" s="27">
        <f t="shared" si="85"/>
        <v>0</v>
      </c>
      <c r="V297" s="27">
        <f t="shared" si="86"/>
        <v>0</v>
      </c>
      <c r="W297" s="27">
        <f t="shared" si="87"/>
        <v>0</v>
      </c>
      <c r="X297" s="50">
        <f t="shared" si="88"/>
        <v>0</v>
      </c>
      <c r="Y297" s="31">
        <f t="shared" si="89"/>
        <v>0</v>
      </c>
      <c r="Z297" s="27"/>
      <c r="AA297" s="27"/>
      <c r="AB297" s="27"/>
    </row>
    <row r="298" spans="1:28" x14ac:dyDescent="0.35">
      <c r="A298" s="25">
        <f t="shared" si="78"/>
        <v>277</v>
      </c>
      <c r="B298" s="16" t="str">
        <f ca="1">IF(A298&lt;$D$5,OFFSET('Constant mix'!$B$12,'Volatilite Portfeuille'!$E$2+A298,0),"")</f>
        <v/>
      </c>
      <c r="C298" s="23" t="str">
        <f ca="1">IF($A298&lt;$D$5,OFFSET('Constant mix'!$C$13,'Volatilite Portfeuille'!$E$2+$A298,0),"")</f>
        <v/>
      </c>
      <c r="D298" s="25" t="str">
        <f ca="1">IF($A298&lt;$D$5,OFFSET('Constant mix'!F$12,'Volatilite Portfeuille'!$E$2+$A298,0),"")</f>
        <v/>
      </c>
      <c r="E298" s="7" t="str">
        <f ca="1">IF($A298&lt;$D$5,OFFSET('Constant mix'!G$12,'Volatilite Portfeuille'!$E$2+$A298,0),"")</f>
        <v/>
      </c>
      <c r="F298" s="7" t="str">
        <f ca="1">IF($A298&lt;$D$5,OFFSET('Constant mix'!H$12,'Volatilite Portfeuille'!$E$2+$A298,0),"")</f>
        <v/>
      </c>
      <c r="G298" s="7" t="str">
        <f ca="1">IF($A298&lt;$D$5,OFFSET('Constant mix'!I$12,'Volatilite Portfeuille'!$E$2+$A298,0),"")</f>
        <v/>
      </c>
      <c r="H298" s="7" t="str">
        <f ca="1">IF($A298&lt;$D$5,OFFSET('Constant mix'!J$12,'Volatilite Portfeuille'!$E$2+$A298,0),"")</f>
        <v/>
      </c>
      <c r="I298" s="7" t="str">
        <f ca="1">IF($A298&lt;$D$5,OFFSET('Constant mix'!K$12,'Volatilite Portfeuille'!$E$2+$A298,0),"")</f>
        <v/>
      </c>
      <c r="J298" s="7" t="str">
        <f ca="1">IF($A298&lt;$D$5,OFFSET('Constant mix'!L$12,'Volatilite Portfeuille'!$E$2+$A298,0),"")</f>
        <v/>
      </c>
      <c r="K298" s="7" t="str">
        <f ca="1">IF($A298&lt;$D$5,OFFSET('Constant mix'!M$12,'Volatilite Portfeuille'!$E$2+$A298,0),"")</f>
        <v/>
      </c>
      <c r="L298" s="7" t="str">
        <f ca="1">IF($A298&lt;$D$5,OFFSET('Constant mix'!N$12,'Volatilite Portfeuille'!$E$2+$A298,0),"")</f>
        <v/>
      </c>
      <c r="M298" s="7" t="str">
        <f ca="1">IF($A298&lt;$D$5,OFFSET('Constant mix'!O$12,'Volatilite Portfeuille'!$E$2+$A298,0),"")</f>
        <v/>
      </c>
      <c r="N298" s="7" t="str">
        <f ca="1">IF($A298&lt;$D$5,OFFSET('Constant mix'!$AM$12,'Volatilite Portfeuille'!$E$2+$A298,0),"")</f>
        <v/>
      </c>
      <c r="O298" s="5">
        <f t="shared" si="79"/>
        <v>0</v>
      </c>
      <c r="P298" s="27">
        <f t="shared" si="80"/>
        <v>0</v>
      </c>
      <c r="Q298" s="27">
        <f t="shared" si="81"/>
        <v>0</v>
      </c>
      <c r="R298" s="27">
        <f t="shared" si="82"/>
        <v>0</v>
      </c>
      <c r="S298" s="27">
        <f t="shared" si="83"/>
        <v>0</v>
      </c>
      <c r="T298" s="27">
        <f t="shared" si="84"/>
        <v>0</v>
      </c>
      <c r="U298" s="27">
        <f t="shared" si="85"/>
        <v>0</v>
      </c>
      <c r="V298" s="27">
        <f t="shared" si="86"/>
        <v>0</v>
      </c>
      <c r="W298" s="27">
        <f t="shared" si="87"/>
        <v>0</v>
      </c>
      <c r="X298" s="50">
        <f t="shared" si="88"/>
        <v>0</v>
      </c>
      <c r="Y298" s="31">
        <f t="shared" si="89"/>
        <v>0</v>
      </c>
      <c r="Z298" s="27"/>
      <c r="AA298" s="27"/>
      <c r="AB298" s="27"/>
    </row>
    <row r="299" spans="1:28" x14ac:dyDescent="0.35">
      <c r="A299" s="25">
        <f t="shared" si="78"/>
        <v>278</v>
      </c>
      <c r="B299" s="16" t="str">
        <f ca="1">IF(A299&lt;$D$5,OFFSET('Constant mix'!$B$12,'Volatilite Portfeuille'!$E$2+A299,0),"")</f>
        <v/>
      </c>
      <c r="C299" s="23" t="str">
        <f ca="1">IF($A299&lt;$D$5,OFFSET('Constant mix'!$C$13,'Volatilite Portfeuille'!$E$2+$A299,0),"")</f>
        <v/>
      </c>
      <c r="D299" s="25" t="str">
        <f ca="1">IF($A299&lt;$D$5,OFFSET('Constant mix'!F$12,'Volatilite Portfeuille'!$E$2+$A299,0),"")</f>
        <v/>
      </c>
      <c r="E299" s="7" t="str">
        <f ca="1">IF($A299&lt;$D$5,OFFSET('Constant mix'!G$12,'Volatilite Portfeuille'!$E$2+$A299,0),"")</f>
        <v/>
      </c>
      <c r="F299" s="7" t="str">
        <f ca="1">IF($A299&lt;$D$5,OFFSET('Constant mix'!H$12,'Volatilite Portfeuille'!$E$2+$A299,0),"")</f>
        <v/>
      </c>
      <c r="G299" s="7" t="str">
        <f ca="1">IF($A299&lt;$D$5,OFFSET('Constant mix'!I$12,'Volatilite Portfeuille'!$E$2+$A299,0),"")</f>
        <v/>
      </c>
      <c r="H299" s="7" t="str">
        <f ca="1">IF($A299&lt;$D$5,OFFSET('Constant mix'!J$12,'Volatilite Portfeuille'!$E$2+$A299,0),"")</f>
        <v/>
      </c>
      <c r="I299" s="7" t="str">
        <f ca="1">IF($A299&lt;$D$5,OFFSET('Constant mix'!K$12,'Volatilite Portfeuille'!$E$2+$A299,0),"")</f>
        <v/>
      </c>
      <c r="J299" s="7" t="str">
        <f ca="1">IF($A299&lt;$D$5,OFFSET('Constant mix'!L$12,'Volatilite Portfeuille'!$E$2+$A299,0),"")</f>
        <v/>
      </c>
      <c r="K299" s="7" t="str">
        <f ca="1">IF($A299&lt;$D$5,OFFSET('Constant mix'!M$12,'Volatilite Portfeuille'!$E$2+$A299,0),"")</f>
        <v/>
      </c>
      <c r="L299" s="7" t="str">
        <f ca="1">IF($A299&lt;$D$5,OFFSET('Constant mix'!N$12,'Volatilite Portfeuille'!$E$2+$A299,0),"")</f>
        <v/>
      </c>
      <c r="M299" s="7" t="str">
        <f ca="1">IF($A299&lt;$D$5,OFFSET('Constant mix'!O$12,'Volatilite Portfeuille'!$E$2+$A299,0),"")</f>
        <v/>
      </c>
      <c r="N299" s="7" t="str">
        <f ca="1">IF($A299&lt;$D$5,OFFSET('Constant mix'!$AM$12,'Volatilite Portfeuille'!$E$2+$A299,0),"")</f>
        <v/>
      </c>
      <c r="O299" s="5">
        <f t="shared" si="79"/>
        <v>0</v>
      </c>
      <c r="P299" s="27">
        <f t="shared" si="80"/>
        <v>0</v>
      </c>
      <c r="Q299" s="27">
        <f t="shared" si="81"/>
        <v>0</v>
      </c>
      <c r="R299" s="27">
        <f t="shared" si="82"/>
        <v>0</v>
      </c>
      <c r="S299" s="27">
        <f t="shared" si="83"/>
        <v>0</v>
      </c>
      <c r="T299" s="27">
        <f t="shared" si="84"/>
        <v>0</v>
      </c>
      <c r="U299" s="27">
        <f t="shared" si="85"/>
        <v>0</v>
      </c>
      <c r="V299" s="27">
        <f t="shared" si="86"/>
        <v>0</v>
      </c>
      <c r="W299" s="27">
        <f t="shared" si="87"/>
        <v>0</v>
      </c>
      <c r="X299" s="50">
        <f t="shared" si="88"/>
        <v>0</v>
      </c>
      <c r="Y299" s="31">
        <f t="shared" si="89"/>
        <v>0</v>
      </c>
      <c r="Z299" s="27"/>
      <c r="AA299" s="27"/>
      <c r="AB299" s="27"/>
    </row>
    <row r="300" spans="1:28" x14ac:dyDescent="0.35">
      <c r="A300" s="25">
        <f t="shared" si="78"/>
        <v>279</v>
      </c>
      <c r="B300" s="16" t="str">
        <f ca="1">IF(A300&lt;$D$5,OFFSET('Constant mix'!$B$12,'Volatilite Portfeuille'!$E$2+A300,0),"")</f>
        <v/>
      </c>
      <c r="C300" s="23" t="str">
        <f ca="1">IF($A300&lt;$D$5,OFFSET('Constant mix'!$C$13,'Volatilite Portfeuille'!$E$2+$A300,0),"")</f>
        <v/>
      </c>
      <c r="D300" s="25" t="str">
        <f ca="1">IF($A300&lt;$D$5,OFFSET('Constant mix'!F$12,'Volatilite Portfeuille'!$E$2+$A300,0),"")</f>
        <v/>
      </c>
      <c r="E300" s="7" t="str">
        <f ca="1">IF($A300&lt;$D$5,OFFSET('Constant mix'!G$12,'Volatilite Portfeuille'!$E$2+$A300,0),"")</f>
        <v/>
      </c>
      <c r="F300" s="7" t="str">
        <f ca="1">IF($A300&lt;$D$5,OFFSET('Constant mix'!H$12,'Volatilite Portfeuille'!$E$2+$A300,0),"")</f>
        <v/>
      </c>
      <c r="G300" s="7" t="str">
        <f ca="1">IF($A300&lt;$D$5,OFFSET('Constant mix'!I$12,'Volatilite Portfeuille'!$E$2+$A300,0),"")</f>
        <v/>
      </c>
      <c r="H300" s="7" t="str">
        <f ca="1">IF($A300&lt;$D$5,OFFSET('Constant mix'!J$12,'Volatilite Portfeuille'!$E$2+$A300,0),"")</f>
        <v/>
      </c>
      <c r="I300" s="7" t="str">
        <f ca="1">IF($A300&lt;$D$5,OFFSET('Constant mix'!K$12,'Volatilite Portfeuille'!$E$2+$A300,0),"")</f>
        <v/>
      </c>
      <c r="J300" s="7" t="str">
        <f ca="1">IF($A300&lt;$D$5,OFFSET('Constant mix'!L$12,'Volatilite Portfeuille'!$E$2+$A300,0),"")</f>
        <v/>
      </c>
      <c r="K300" s="7" t="str">
        <f ca="1">IF($A300&lt;$D$5,OFFSET('Constant mix'!M$12,'Volatilite Portfeuille'!$E$2+$A300,0),"")</f>
        <v/>
      </c>
      <c r="L300" s="7" t="str">
        <f ca="1">IF($A300&lt;$D$5,OFFSET('Constant mix'!N$12,'Volatilite Portfeuille'!$E$2+$A300,0),"")</f>
        <v/>
      </c>
      <c r="M300" s="7" t="str">
        <f ca="1">IF($A300&lt;$D$5,OFFSET('Constant mix'!O$12,'Volatilite Portfeuille'!$E$2+$A300,0),"")</f>
        <v/>
      </c>
      <c r="N300" s="7" t="str">
        <f ca="1">IF($A300&lt;$D$5,OFFSET('Constant mix'!$AM$12,'Volatilite Portfeuille'!$E$2+$A300,0),"")</f>
        <v/>
      </c>
      <c r="O300" s="5">
        <f t="shared" si="79"/>
        <v>0</v>
      </c>
      <c r="P300" s="27">
        <f t="shared" si="80"/>
        <v>0</v>
      </c>
      <c r="Q300" s="27">
        <f t="shared" si="81"/>
        <v>0</v>
      </c>
      <c r="R300" s="27">
        <f t="shared" si="82"/>
        <v>0</v>
      </c>
      <c r="S300" s="27">
        <f t="shared" si="83"/>
        <v>0</v>
      </c>
      <c r="T300" s="27">
        <f t="shared" si="84"/>
        <v>0</v>
      </c>
      <c r="U300" s="27">
        <f t="shared" si="85"/>
        <v>0</v>
      </c>
      <c r="V300" s="27">
        <f t="shared" si="86"/>
        <v>0</v>
      </c>
      <c r="W300" s="27">
        <f t="shared" si="87"/>
        <v>0</v>
      </c>
      <c r="X300" s="50">
        <f t="shared" si="88"/>
        <v>0</v>
      </c>
      <c r="Y300" s="31">
        <f t="shared" si="89"/>
        <v>0</v>
      </c>
      <c r="Z300" s="27"/>
      <c r="AA300" s="27"/>
      <c r="AB300" s="27"/>
    </row>
    <row r="301" spans="1:28" x14ac:dyDescent="0.35">
      <c r="A301" s="25">
        <f t="shared" si="78"/>
        <v>280</v>
      </c>
      <c r="B301" s="16" t="str">
        <f ca="1">IF(A301&lt;$D$5,OFFSET('Constant mix'!$B$12,'Volatilite Portfeuille'!$E$2+A301,0),"")</f>
        <v/>
      </c>
      <c r="C301" s="23" t="str">
        <f ca="1">IF($A301&lt;$D$5,OFFSET('Constant mix'!$C$13,'Volatilite Portfeuille'!$E$2+$A301,0),"")</f>
        <v/>
      </c>
      <c r="D301" s="25" t="str">
        <f ca="1">IF($A301&lt;$D$5,OFFSET('Constant mix'!F$12,'Volatilite Portfeuille'!$E$2+$A301,0),"")</f>
        <v/>
      </c>
      <c r="E301" s="7" t="str">
        <f ca="1">IF($A301&lt;$D$5,OFFSET('Constant mix'!G$12,'Volatilite Portfeuille'!$E$2+$A301,0),"")</f>
        <v/>
      </c>
      <c r="F301" s="7" t="str">
        <f ca="1">IF($A301&lt;$D$5,OFFSET('Constant mix'!H$12,'Volatilite Portfeuille'!$E$2+$A301,0),"")</f>
        <v/>
      </c>
      <c r="G301" s="7" t="str">
        <f ca="1">IF($A301&lt;$D$5,OFFSET('Constant mix'!I$12,'Volatilite Portfeuille'!$E$2+$A301,0),"")</f>
        <v/>
      </c>
      <c r="H301" s="7" t="str">
        <f ca="1">IF($A301&lt;$D$5,OFFSET('Constant mix'!J$12,'Volatilite Portfeuille'!$E$2+$A301,0),"")</f>
        <v/>
      </c>
      <c r="I301" s="7" t="str">
        <f ca="1">IF($A301&lt;$D$5,OFFSET('Constant mix'!K$12,'Volatilite Portfeuille'!$E$2+$A301,0),"")</f>
        <v/>
      </c>
      <c r="J301" s="7" t="str">
        <f ca="1">IF($A301&lt;$D$5,OFFSET('Constant mix'!L$12,'Volatilite Portfeuille'!$E$2+$A301,0),"")</f>
        <v/>
      </c>
      <c r="K301" s="7" t="str">
        <f ca="1">IF($A301&lt;$D$5,OFFSET('Constant mix'!M$12,'Volatilite Portfeuille'!$E$2+$A301,0),"")</f>
        <v/>
      </c>
      <c r="L301" s="7" t="str">
        <f ca="1">IF($A301&lt;$D$5,OFFSET('Constant mix'!N$12,'Volatilite Portfeuille'!$E$2+$A301,0),"")</f>
        <v/>
      </c>
      <c r="M301" s="7" t="str">
        <f ca="1">IF($A301&lt;$D$5,OFFSET('Constant mix'!O$12,'Volatilite Portfeuille'!$E$2+$A301,0),"")</f>
        <v/>
      </c>
      <c r="N301" s="7" t="str">
        <f ca="1">IF($A301&lt;$D$5,OFFSET('Constant mix'!$AM$12,'Volatilite Portfeuille'!$E$2+$A301,0),"")</f>
        <v/>
      </c>
      <c r="O301" s="5">
        <f t="shared" si="79"/>
        <v>0</v>
      </c>
      <c r="P301" s="27">
        <f t="shared" si="80"/>
        <v>0</v>
      </c>
      <c r="Q301" s="27">
        <f t="shared" si="81"/>
        <v>0</v>
      </c>
      <c r="R301" s="27">
        <f t="shared" si="82"/>
        <v>0</v>
      </c>
      <c r="S301" s="27">
        <f t="shared" si="83"/>
        <v>0</v>
      </c>
      <c r="T301" s="27">
        <f t="shared" si="84"/>
        <v>0</v>
      </c>
      <c r="U301" s="27">
        <f t="shared" si="85"/>
        <v>0</v>
      </c>
      <c r="V301" s="27">
        <f t="shared" si="86"/>
        <v>0</v>
      </c>
      <c r="W301" s="27">
        <f t="shared" si="87"/>
        <v>0</v>
      </c>
      <c r="X301" s="50">
        <f t="shared" si="88"/>
        <v>0</v>
      </c>
      <c r="Y301" s="31">
        <f t="shared" si="89"/>
        <v>0</v>
      </c>
      <c r="Z301" s="27"/>
      <c r="AA301" s="27"/>
      <c r="AB301" s="27"/>
    </row>
    <row r="302" spans="1:28" x14ac:dyDescent="0.35">
      <c r="A302" s="25">
        <f t="shared" si="78"/>
        <v>281</v>
      </c>
      <c r="B302" s="16" t="str">
        <f ca="1">IF(A302&lt;$D$5,OFFSET('Constant mix'!$B$12,'Volatilite Portfeuille'!$E$2+A302,0),"")</f>
        <v/>
      </c>
      <c r="C302" s="23" t="str">
        <f ca="1">IF($A302&lt;$D$5,OFFSET('Constant mix'!$C$13,'Volatilite Portfeuille'!$E$2+$A302,0),"")</f>
        <v/>
      </c>
      <c r="D302" s="25" t="str">
        <f ca="1">IF($A302&lt;$D$5,OFFSET('Constant mix'!F$12,'Volatilite Portfeuille'!$E$2+$A302,0),"")</f>
        <v/>
      </c>
      <c r="E302" s="7" t="str">
        <f ca="1">IF($A302&lt;$D$5,OFFSET('Constant mix'!G$12,'Volatilite Portfeuille'!$E$2+$A302,0),"")</f>
        <v/>
      </c>
      <c r="F302" s="7" t="str">
        <f ca="1">IF($A302&lt;$D$5,OFFSET('Constant mix'!H$12,'Volatilite Portfeuille'!$E$2+$A302,0),"")</f>
        <v/>
      </c>
      <c r="G302" s="7" t="str">
        <f ca="1">IF($A302&lt;$D$5,OFFSET('Constant mix'!I$12,'Volatilite Portfeuille'!$E$2+$A302,0),"")</f>
        <v/>
      </c>
      <c r="H302" s="7" t="str">
        <f ca="1">IF($A302&lt;$D$5,OFFSET('Constant mix'!J$12,'Volatilite Portfeuille'!$E$2+$A302,0),"")</f>
        <v/>
      </c>
      <c r="I302" s="7" t="str">
        <f ca="1">IF($A302&lt;$D$5,OFFSET('Constant mix'!K$12,'Volatilite Portfeuille'!$E$2+$A302,0),"")</f>
        <v/>
      </c>
      <c r="J302" s="7" t="str">
        <f ca="1">IF($A302&lt;$D$5,OFFSET('Constant mix'!L$12,'Volatilite Portfeuille'!$E$2+$A302,0),"")</f>
        <v/>
      </c>
      <c r="K302" s="7" t="str">
        <f ca="1">IF($A302&lt;$D$5,OFFSET('Constant mix'!M$12,'Volatilite Portfeuille'!$E$2+$A302,0),"")</f>
        <v/>
      </c>
      <c r="L302" s="7" t="str">
        <f ca="1">IF($A302&lt;$D$5,OFFSET('Constant mix'!N$12,'Volatilite Portfeuille'!$E$2+$A302,0),"")</f>
        <v/>
      </c>
      <c r="M302" s="7" t="str">
        <f ca="1">IF($A302&lt;$D$5,OFFSET('Constant mix'!O$12,'Volatilite Portfeuille'!$E$2+$A302,0),"")</f>
        <v/>
      </c>
      <c r="N302" s="7" t="str">
        <f ca="1">IF($A302&lt;$D$5,OFFSET('Constant mix'!$AM$12,'Volatilite Portfeuille'!$E$2+$A302,0),"")</f>
        <v/>
      </c>
      <c r="O302" s="5">
        <f t="shared" si="79"/>
        <v>0</v>
      </c>
      <c r="P302" s="27">
        <f t="shared" si="80"/>
        <v>0</v>
      </c>
      <c r="Q302" s="27">
        <f t="shared" si="81"/>
        <v>0</v>
      </c>
      <c r="R302" s="27">
        <f t="shared" si="82"/>
        <v>0</v>
      </c>
      <c r="S302" s="27">
        <f t="shared" si="83"/>
        <v>0</v>
      </c>
      <c r="T302" s="27">
        <f t="shared" si="84"/>
        <v>0</v>
      </c>
      <c r="U302" s="27">
        <f t="shared" si="85"/>
        <v>0</v>
      </c>
      <c r="V302" s="27">
        <f t="shared" si="86"/>
        <v>0</v>
      </c>
      <c r="W302" s="27">
        <f t="shared" si="87"/>
        <v>0</v>
      </c>
      <c r="X302" s="50">
        <f t="shared" si="88"/>
        <v>0</v>
      </c>
      <c r="Y302" s="31">
        <f t="shared" si="89"/>
        <v>0</v>
      </c>
      <c r="Z302" s="27"/>
      <c r="AA302" s="27"/>
      <c r="AB302" s="27"/>
    </row>
    <row r="303" spans="1:28" x14ac:dyDescent="0.35">
      <c r="A303" s="25">
        <f t="shared" si="78"/>
        <v>282</v>
      </c>
      <c r="B303" s="16" t="str">
        <f ca="1">IF(A303&lt;$D$5,OFFSET('Constant mix'!$B$12,'Volatilite Portfeuille'!$E$2+A303,0),"")</f>
        <v/>
      </c>
      <c r="C303" s="23" t="str">
        <f ca="1">IF($A303&lt;$D$5,OFFSET('Constant mix'!$C$13,'Volatilite Portfeuille'!$E$2+$A303,0),"")</f>
        <v/>
      </c>
      <c r="D303" s="25" t="str">
        <f ca="1">IF($A303&lt;$D$5,OFFSET('Constant mix'!F$12,'Volatilite Portfeuille'!$E$2+$A303,0),"")</f>
        <v/>
      </c>
      <c r="E303" s="7" t="str">
        <f ca="1">IF($A303&lt;$D$5,OFFSET('Constant mix'!G$12,'Volatilite Portfeuille'!$E$2+$A303,0),"")</f>
        <v/>
      </c>
      <c r="F303" s="7" t="str">
        <f ca="1">IF($A303&lt;$D$5,OFFSET('Constant mix'!H$12,'Volatilite Portfeuille'!$E$2+$A303,0),"")</f>
        <v/>
      </c>
      <c r="G303" s="7" t="str">
        <f ca="1">IF($A303&lt;$D$5,OFFSET('Constant mix'!I$12,'Volatilite Portfeuille'!$E$2+$A303,0),"")</f>
        <v/>
      </c>
      <c r="H303" s="7" t="str">
        <f ca="1">IF($A303&lt;$D$5,OFFSET('Constant mix'!J$12,'Volatilite Portfeuille'!$E$2+$A303,0),"")</f>
        <v/>
      </c>
      <c r="I303" s="7" t="str">
        <f ca="1">IF($A303&lt;$D$5,OFFSET('Constant mix'!K$12,'Volatilite Portfeuille'!$E$2+$A303,0),"")</f>
        <v/>
      </c>
      <c r="J303" s="7" t="str">
        <f ca="1">IF($A303&lt;$D$5,OFFSET('Constant mix'!L$12,'Volatilite Portfeuille'!$E$2+$A303,0),"")</f>
        <v/>
      </c>
      <c r="K303" s="7" t="str">
        <f ca="1">IF($A303&lt;$D$5,OFFSET('Constant mix'!M$12,'Volatilite Portfeuille'!$E$2+$A303,0),"")</f>
        <v/>
      </c>
      <c r="L303" s="7" t="str">
        <f ca="1">IF($A303&lt;$D$5,OFFSET('Constant mix'!N$12,'Volatilite Portfeuille'!$E$2+$A303,0),"")</f>
        <v/>
      </c>
      <c r="M303" s="7" t="str">
        <f ca="1">IF($A303&lt;$D$5,OFFSET('Constant mix'!O$12,'Volatilite Portfeuille'!$E$2+$A303,0),"")</f>
        <v/>
      </c>
      <c r="N303" s="7" t="str">
        <f ca="1">IF($A303&lt;$D$5,OFFSET('Constant mix'!$AM$12,'Volatilite Portfeuille'!$E$2+$A303,0),"")</f>
        <v/>
      </c>
      <c r="O303" s="5">
        <f t="shared" si="79"/>
        <v>0</v>
      </c>
      <c r="P303" s="27">
        <f t="shared" si="80"/>
        <v>0</v>
      </c>
      <c r="Q303" s="27">
        <f t="shared" si="81"/>
        <v>0</v>
      </c>
      <c r="R303" s="27">
        <f t="shared" si="82"/>
        <v>0</v>
      </c>
      <c r="S303" s="27">
        <f t="shared" si="83"/>
        <v>0</v>
      </c>
      <c r="T303" s="27">
        <f t="shared" si="84"/>
        <v>0</v>
      </c>
      <c r="U303" s="27">
        <f t="shared" si="85"/>
        <v>0</v>
      </c>
      <c r="V303" s="27">
        <f t="shared" si="86"/>
        <v>0</v>
      </c>
      <c r="W303" s="27">
        <f t="shared" si="87"/>
        <v>0</v>
      </c>
      <c r="X303" s="50">
        <f t="shared" si="88"/>
        <v>0</v>
      </c>
      <c r="Y303" s="31">
        <f t="shared" si="89"/>
        <v>0</v>
      </c>
      <c r="Z303" s="27"/>
      <c r="AA303" s="27"/>
      <c r="AB303" s="27"/>
    </row>
    <row r="304" spans="1:28" x14ac:dyDescent="0.35">
      <c r="A304" s="25">
        <f t="shared" si="78"/>
        <v>283</v>
      </c>
      <c r="B304" s="16" t="str">
        <f ca="1">IF(A304&lt;$D$5,OFFSET('Constant mix'!$B$12,'Volatilite Portfeuille'!$E$2+A304,0),"")</f>
        <v/>
      </c>
      <c r="C304" s="23" t="str">
        <f ca="1">IF($A304&lt;$D$5,OFFSET('Constant mix'!$C$13,'Volatilite Portfeuille'!$E$2+$A304,0),"")</f>
        <v/>
      </c>
      <c r="D304" s="25" t="str">
        <f ca="1">IF($A304&lt;$D$5,OFFSET('Constant mix'!F$12,'Volatilite Portfeuille'!$E$2+$A304,0),"")</f>
        <v/>
      </c>
      <c r="E304" s="7" t="str">
        <f ca="1">IF($A304&lt;$D$5,OFFSET('Constant mix'!G$12,'Volatilite Portfeuille'!$E$2+$A304,0),"")</f>
        <v/>
      </c>
      <c r="F304" s="7" t="str">
        <f ca="1">IF($A304&lt;$D$5,OFFSET('Constant mix'!H$12,'Volatilite Portfeuille'!$E$2+$A304,0),"")</f>
        <v/>
      </c>
      <c r="G304" s="7" t="str">
        <f ca="1">IF($A304&lt;$D$5,OFFSET('Constant mix'!I$12,'Volatilite Portfeuille'!$E$2+$A304,0),"")</f>
        <v/>
      </c>
      <c r="H304" s="7" t="str">
        <f ca="1">IF($A304&lt;$D$5,OFFSET('Constant mix'!J$12,'Volatilite Portfeuille'!$E$2+$A304,0),"")</f>
        <v/>
      </c>
      <c r="I304" s="7" t="str">
        <f ca="1">IF($A304&lt;$D$5,OFFSET('Constant mix'!K$12,'Volatilite Portfeuille'!$E$2+$A304,0),"")</f>
        <v/>
      </c>
      <c r="J304" s="7" t="str">
        <f ca="1">IF($A304&lt;$D$5,OFFSET('Constant mix'!L$12,'Volatilite Portfeuille'!$E$2+$A304,0),"")</f>
        <v/>
      </c>
      <c r="K304" s="7" t="str">
        <f ca="1">IF($A304&lt;$D$5,OFFSET('Constant mix'!M$12,'Volatilite Portfeuille'!$E$2+$A304,0),"")</f>
        <v/>
      </c>
      <c r="L304" s="7" t="str">
        <f ca="1">IF($A304&lt;$D$5,OFFSET('Constant mix'!N$12,'Volatilite Portfeuille'!$E$2+$A304,0),"")</f>
        <v/>
      </c>
      <c r="M304" s="7" t="str">
        <f ca="1">IF($A304&lt;$D$5,OFFSET('Constant mix'!O$12,'Volatilite Portfeuille'!$E$2+$A304,0),"")</f>
        <v/>
      </c>
      <c r="N304" s="7" t="str">
        <f ca="1">IF($A304&lt;$D$5,OFFSET('Constant mix'!$AM$12,'Volatilite Portfeuille'!$E$2+$A304,0),"")</f>
        <v/>
      </c>
      <c r="O304" s="5">
        <f t="shared" si="79"/>
        <v>0</v>
      </c>
      <c r="P304" s="27">
        <f t="shared" si="80"/>
        <v>0</v>
      </c>
      <c r="Q304" s="27">
        <f t="shared" si="81"/>
        <v>0</v>
      </c>
      <c r="R304" s="27">
        <f t="shared" si="82"/>
        <v>0</v>
      </c>
      <c r="S304" s="27">
        <f t="shared" si="83"/>
        <v>0</v>
      </c>
      <c r="T304" s="27">
        <f t="shared" si="84"/>
        <v>0</v>
      </c>
      <c r="U304" s="27">
        <f t="shared" si="85"/>
        <v>0</v>
      </c>
      <c r="V304" s="27">
        <f t="shared" si="86"/>
        <v>0</v>
      </c>
      <c r="W304" s="27">
        <f t="shared" si="87"/>
        <v>0</v>
      </c>
      <c r="X304" s="50">
        <f t="shared" si="88"/>
        <v>0</v>
      </c>
      <c r="Y304" s="31">
        <f t="shared" si="89"/>
        <v>0</v>
      </c>
      <c r="Z304" s="27"/>
      <c r="AA304" s="27"/>
      <c r="AB304" s="27"/>
    </row>
    <row r="305" spans="1:28" x14ac:dyDescent="0.35">
      <c r="A305" s="25">
        <f t="shared" si="78"/>
        <v>284</v>
      </c>
      <c r="B305" s="16" t="str">
        <f ca="1">IF(A305&lt;$D$5,OFFSET('Constant mix'!$B$12,'Volatilite Portfeuille'!$E$2+A305,0),"")</f>
        <v/>
      </c>
      <c r="C305" s="23" t="str">
        <f ca="1">IF($A305&lt;$D$5,OFFSET('Constant mix'!$C$13,'Volatilite Portfeuille'!$E$2+$A305,0),"")</f>
        <v/>
      </c>
      <c r="D305" s="25" t="str">
        <f ca="1">IF($A305&lt;$D$5,OFFSET('Constant mix'!F$12,'Volatilite Portfeuille'!$E$2+$A305,0),"")</f>
        <v/>
      </c>
      <c r="E305" s="7" t="str">
        <f ca="1">IF($A305&lt;$D$5,OFFSET('Constant mix'!G$12,'Volatilite Portfeuille'!$E$2+$A305,0),"")</f>
        <v/>
      </c>
      <c r="F305" s="7" t="str">
        <f ca="1">IF($A305&lt;$D$5,OFFSET('Constant mix'!H$12,'Volatilite Portfeuille'!$E$2+$A305,0),"")</f>
        <v/>
      </c>
      <c r="G305" s="7" t="str">
        <f ca="1">IF($A305&lt;$D$5,OFFSET('Constant mix'!I$12,'Volatilite Portfeuille'!$E$2+$A305,0),"")</f>
        <v/>
      </c>
      <c r="H305" s="7" t="str">
        <f ca="1">IF($A305&lt;$D$5,OFFSET('Constant mix'!J$12,'Volatilite Portfeuille'!$E$2+$A305,0),"")</f>
        <v/>
      </c>
      <c r="I305" s="7" t="str">
        <f ca="1">IF($A305&lt;$D$5,OFFSET('Constant mix'!K$12,'Volatilite Portfeuille'!$E$2+$A305,0),"")</f>
        <v/>
      </c>
      <c r="J305" s="7" t="str">
        <f ca="1">IF($A305&lt;$D$5,OFFSET('Constant mix'!L$12,'Volatilite Portfeuille'!$E$2+$A305,0),"")</f>
        <v/>
      </c>
      <c r="K305" s="7" t="str">
        <f ca="1">IF($A305&lt;$D$5,OFFSET('Constant mix'!M$12,'Volatilite Portfeuille'!$E$2+$A305,0),"")</f>
        <v/>
      </c>
      <c r="L305" s="7" t="str">
        <f ca="1">IF($A305&lt;$D$5,OFFSET('Constant mix'!N$12,'Volatilite Portfeuille'!$E$2+$A305,0),"")</f>
        <v/>
      </c>
      <c r="M305" s="7" t="str">
        <f ca="1">IF($A305&lt;$D$5,OFFSET('Constant mix'!O$12,'Volatilite Portfeuille'!$E$2+$A305,0),"")</f>
        <v/>
      </c>
      <c r="N305" s="7" t="str">
        <f ca="1">IF($A305&lt;$D$5,OFFSET('Constant mix'!$AM$12,'Volatilite Portfeuille'!$E$2+$A305,0),"")</f>
        <v/>
      </c>
      <c r="O305" s="5">
        <f t="shared" si="79"/>
        <v>0</v>
      </c>
      <c r="P305" s="27">
        <f t="shared" si="80"/>
        <v>0</v>
      </c>
      <c r="Q305" s="27">
        <f t="shared" si="81"/>
        <v>0</v>
      </c>
      <c r="R305" s="27">
        <f t="shared" si="82"/>
        <v>0</v>
      </c>
      <c r="S305" s="27">
        <f t="shared" si="83"/>
        <v>0</v>
      </c>
      <c r="T305" s="27">
        <f t="shared" si="84"/>
        <v>0</v>
      </c>
      <c r="U305" s="27">
        <f t="shared" si="85"/>
        <v>0</v>
      </c>
      <c r="V305" s="27">
        <f t="shared" si="86"/>
        <v>0</v>
      </c>
      <c r="W305" s="27">
        <f t="shared" si="87"/>
        <v>0</v>
      </c>
      <c r="X305" s="50">
        <f t="shared" si="88"/>
        <v>0</v>
      </c>
      <c r="Y305" s="31">
        <f t="shared" si="89"/>
        <v>0</v>
      </c>
      <c r="Z305" s="27"/>
      <c r="AA305" s="27"/>
      <c r="AB305" s="27"/>
    </row>
    <row r="306" spans="1:28" x14ac:dyDescent="0.35">
      <c r="A306" s="25">
        <f t="shared" si="78"/>
        <v>285</v>
      </c>
      <c r="B306" s="16" t="str">
        <f ca="1">IF(A306&lt;$D$5,OFFSET('Constant mix'!$B$12,'Volatilite Portfeuille'!$E$2+A306,0),"")</f>
        <v/>
      </c>
      <c r="C306" s="23" t="str">
        <f ca="1">IF($A306&lt;$D$5,OFFSET('Constant mix'!$C$13,'Volatilite Portfeuille'!$E$2+$A306,0),"")</f>
        <v/>
      </c>
      <c r="D306" s="25" t="str">
        <f ca="1">IF($A306&lt;$D$5,OFFSET('Constant mix'!F$12,'Volatilite Portfeuille'!$E$2+$A306,0),"")</f>
        <v/>
      </c>
      <c r="E306" s="7" t="str">
        <f ca="1">IF($A306&lt;$D$5,OFFSET('Constant mix'!G$12,'Volatilite Portfeuille'!$E$2+$A306,0),"")</f>
        <v/>
      </c>
      <c r="F306" s="7" t="str">
        <f ca="1">IF($A306&lt;$D$5,OFFSET('Constant mix'!H$12,'Volatilite Portfeuille'!$E$2+$A306,0),"")</f>
        <v/>
      </c>
      <c r="G306" s="7" t="str">
        <f ca="1">IF($A306&lt;$D$5,OFFSET('Constant mix'!I$12,'Volatilite Portfeuille'!$E$2+$A306,0),"")</f>
        <v/>
      </c>
      <c r="H306" s="7" t="str">
        <f ca="1">IF($A306&lt;$D$5,OFFSET('Constant mix'!J$12,'Volatilite Portfeuille'!$E$2+$A306,0),"")</f>
        <v/>
      </c>
      <c r="I306" s="7" t="str">
        <f ca="1">IF($A306&lt;$D$5,OFFSET('Constant mix'!K$12,'Volatilite Portfeuille'!$E$2+$A306,0),"")</f>
        <v/>
      </c>
      <c r="J306" s="7" t="str">
        <f ca="1">IF($A306&lt;$D$5,OFFSET('Constant mix'!L$12,'Volatilite Portfeuille'!$E$2+$A306,0),"")</f>
        <v/>
      </c>
      <c r="K306" s="7" t="str">
        <f ca="1">IF($A306&lt;$D$5,OFFSET('Constant mix'!M$12,'Volatilite Portfeuille'!$E$2+$A306,0),"")</f>
        <v/>
      </c>
      <c r="L306" s="7" t="str">
        <f ca="1">IF($A306&lt;$D$5,OFFSET('Constant mix'!N$12,'Volatilite Portfeuille'!$E$2+$A306,0),"")</f>
        <v/>
      </c>
      <c r="M306" s="7" t="str">
        <f ca="1">IF($A306&lt;$D$5,OFFSET('Constant mix'!O$12,'Volatilite Portfeuille'!$E$2+$A306,0),"")</f>
        <v/>
      </c>
      <c r="N306" s="7" t="str">
        <f ca="1">IF($A306&lt;$D$5,OFFSET('Constant mix'!$AM$12,'Volatilite Portfeuille'!$E$2+$A306,0),"")</f>
        <v/>
      </c>
      <c r="O306" s="5">
        <f t="shared" si="79"/>
        <v>0</v>
      </c>
      <c r="P306" s="27">
        <f t="shared" si="80"/>
        <v>0</v>
      </c>
      <c r="Q306" s="27">
        <f t="shared" si="81"/>
        <v>0</v>
      </c>
      <c r="R306" s="27">
        <f t="shared" si="82"/>
        <v>0</v>
      </c>
      <c r="S306" s="27">
        <f t="shared" si="83"/>
        <v>0</v>
      </c>
      <c r="T306" s="27">
        <f t="shared" si="84"/>
        <v>0</v>
      </c>
      <c r="U306" s="27">
        <f t="shared" si="85"/>
        <v>0</v>
      </c>
      <c r="V306" s="27">
        <f t="shared" si="86"/>
        <v>0</v>
      </c>
      <c r="W306" s="27">
        <f t="shared" si="87"/>
        <v>0</v>
      </c>
      <c r="X306" s="50">
        <f t="shared" si="88"/>
        <v>0</v>
      </c>
      <c r="Y306" s="31">
        <f t="shared" si="89"/>
        <v>0</v>
      </c>
      <c r="Z306" s="27"/>
      <c r="AA306" s="27"/>
      <c r="AB306" s="27"/>
    </row>
    <row r="307" spans="1:28" x14ac:dyDescent="0.35">
      <c r="A307" s="25">
        <f t="shared" si="78"/>
        <v>286</v>
      </c>
      <c r="B307" s="16" t="str">
        <f ca="1">IF(A307&lt;$D$5,OFFSET('Constant mix'!$B$12,'Volatilite Portfeuille'!$E$2+A307,0),"")</f>
        <v/>
      </c>
      <c r="C307" s="23" t="str">
        <f ca="1">IF($A307&lt;$D$5,OFFSET('Constant mix'!$C$13,'Volatilite Portfeuille'!$E$2+$A307,0),"")</f>
        <v/>
      </c>
      <c r="D307" s="25" t="str">
        <f ca="1">IF($A307&lt;$D$5,OFFSET('Constant mix'!F$12,'Volatilite Portfeuille'!$E$2+$A307,0),"")</f>
        <v/>
      </c>
      <c r="E307" s="7" t="str">
        <f ca="1">IF($A307&lt;$D$5,OFFSET('Constant mix'!G$12,'Volatilite Portfeuille'!$E$2+$A307,0),"")</f>
        <v/>
      </c>
      <c r="F307" s="7" t="str">
        <f ca="1">IF($A307&lt;$D$5,OFFSET('Constant mix'!H$12,'Volatilite Portfeuille'!$E$2+$A307,0),"")</f>
        <v/>
      </c>
      <c r="G307" s="7" t="str">
        <f ca="1">IF($A307&lt;$D$5,OFFSET('Constant mix'!I$12,'Volatilite Portfeuille'!$E$2+$A307,0),"")</f>
        <v/>
      </c>
      <c r="H307" s="7" t="str">
        <f ca="1">IF($A307&lt;$D$5,OFFSET('Constant mix'!J$12,'Volatilite Portfeuille'!$E$2+$A307,0),"")</f>
        <v/>
      </c>
      <c r="I307" s="7" t="str">
        <f ca="1">IF($A307&lt;$D$5,OFFSET('Constant mix'!K$12,'Volatilite Portfeuille'!$E$2+$A307,0),"")</f>
        <v/>
      </c>
      <c r="J307" s="7" t="str">
        <f ca="1">IF($A307&lt;$D$5,OFFSET('Constant mix'!L$12,'Volatilite Portfeuille'!$E$2+$A307,0),"")</f>
        <v/>
      </c>
      <c r="K307" s="7" t="str">
        <f ca="1">IF($A307&lt;$D$5,OFFSET('Constant mix'!M$12,'Volatilite Portfeuille'!$E$2+$A307,0),"")</f>
        <v/>
      </c>
      <c r="L307" s="7" t="str">
        <f ca="1">IF($A307&lt;$D$5,OFFSET('Constant mix'!N$12,'Volatilite Portfeuille'!$E$2+$A307,0),"")</f>
        <v/>
      </c>
      <c r="M307" s="7" t="str">
        <f ca="1">IF($A307&lt;$D$5,OFFSET('Constant mix'!O$12,'Volatilite Portfeuille'!$E$2+$A307,0),"")</f>
        <v/>
      </c>
      <c r="N307" s="7" t="str">
        <f ca="1">IF($A307&lt;$D$5,OFFSET('Constant mix'!$AM$12,'Volatilite Portfeuille'!$E$2+$A307,0),"")</f>
        <v/>
      </c>
      <c r="O307" s="5">
        <f t="shared" si="79"/>
        <v>0</v>
      </c>
      <c r="P307" s="27">
        <f t="shared" si="80"/>
        <v>0</v>
      </c>
      <c r="Q307" s="27">
        <f t="shared" si="81"/>
        <v>0</v>
      </c>
      <c r="R307" s="27">
        <f t="shared" si="82"/>
        <v>0</v>
      </c>
      <c r="S307" s="27">
        <f t="shared" si="83"/>
        <v>0</v>
      </c>
      <c r="T307" s="27">
        <f t="shared" si="84"/>
        <v>0</v>
      </c>
      <c r="U307" s="27">
        <f t="shared" si="85"/>
        <v>0</v>
      </c>
      <c r="V307" s="27">
        <f t="shared" si="86"/>
        <v>0</v>
      </c>
      <c r="W307" s="27">
        <f t="shared" si="87"/>
        <v>0</v>
      </c>
      <c r="X307" s="50">
        <f t="shared" si="88"/>
        <v>0</v>
      </c>
      <c r="Y307" s="31">
        <f t="shared" si="89"/>
        <v>0</v>
      </c>
      <c r="Z307" s="27"/>
      <c r="AA307" s="27"/>
      <c r="AB307" s="27"/>
    </row>
    <row r="308" spans="1:28" x14ac:dyDescent="0.35">
      <c r="A308" s="25">
        <f t="shared" si="78"/>
        <v>287</v>
      </c>
      <c r="B308" s="16" t="str">
        <f ca="1">IF(A308&lt;$D$5,OFFSET('Constant mix'!$B$12,'Volatilite Portfeuille'!$E$2+A308,0),"")</f>
        <v/>
      </c>
      <c r="C308" s="23" t="str">
        <f ca="1">IF($A308&lt;$D$5,OFFSET('Constant mix'!$C$13,'Volatilite Portfeuille'!$E$2+$A308,0),"")</f>
        <v/>
      </c>
      <c r="D308" s="25" t="str">
        <f ca="1">IF($A308&lt;$D$5,OFFSET('Constant mix'!F$12,'Volatilite Portfeuille'!$E$2+$A308,0),"")</f>
        <v/>
      </c>
      <c r="E308" s="7" t="str">
        <f ca="1">IF($A308&lt;$D$5,OFFSET('Constant mix'!G$12,'Volatilite Portfeuille'!$E$2+$A308,0),"")</f>
        <v/>
      </c>
      <c r="F308" s="7" t="str">
        <f ca="1">IF($A308&lt;$D$5,OFFSET('Constant mix'!H$12,'Volatilite Portfeuille'!$E$2+$A308,0),"")</f>
        <v/>
      </c>
      <c r="G308" s="7" t="str">
        <f ca="1">IF($A308&lt;$D$5,OFFSET('Constant mix'!I$12,'Volatilite Portfeuille'!$E$2+$A308,0),"")</f>
        <v/>
      </c>
      <c r="H308" s="7" t="str">
        <f ca="1">IF($A308&lt;$D$5,OFFSET('Constant mix'!J$12,'Volatilite Portfeuille'!$E$2+$A308,0),"")</f>
        <v/>
      </c>
      <c r="I308" s="7" t="str">
        <f ca="1">IF($A308&lt;$D$5,OFFSET('Constant mix'!K$12,'Volatilite Portfeuille'!$E$2+$A308,0),"")</f>
        <v/>
      </c>
      <c r="J308" s="7" t="str">
        <f ca="1">IF($A308&lt;$D$5,OFFSET('Constant mix'!L$12,'Volatilite Portfeuille'!$E$2+$A308,0),"")</f>
        <v/>
      </c>
      <c r="K308" s="7" t="str">
        <f ca="1">IF($A308&lt;$D$5,OFFSET('Constant mix'!M$12,'Volatilite Portfeuille'!$E$2+$A308,0),"")</f>
        <v/>
      </c>
      <c r="L308" s="7" t="str">
        <f ca="1">IF($A308&lt;$D$5,OFFSET('Constant mix'!N$12,'Volatilite Portfeuille'!$E$2+$A308,0),"")</f>
        <v/>
      </c>
      <c r="M308" s="7" t="str">
        <f ca="1">IF($A308&lt;$D$5,OFFSET('Constant mix'!O$12,'Volatilite Portfeuille'!$E$2+$A308,0),"")</f>
        <v/>
      </c>
      <c r="N308" s="7" t="str">
        <f ca="1">IF($A308&lt;$D$5,OFFSET('Constant mix'!$AM$12,'Volatilite Portfeuille'!$E$2+$A308,0),"")</f>
        <v/>
      </c>
      <c r="O308" s="5">
        <f t="shared" si="79"/>
        <v>0</v>
      </c>
      <c r="P308" s="27">
        <f t="shared" si="80"/>
        <v>0</v>
      </c>
      <c r="Q308" s="27">
        <f t="shared" si="81"/>
        <v>0</v>
      </c>
      <c r="R308" s="27">
        <f t="shared" si="82"/>
        <v>0</v>
      </c>
      <c r="S308" s="27">
        <f t="shared" si="83"/>
        <v>0</v>
      </c>
      <c r="T308" s="27">
        <f t="shared" si="84"/>
        <v>0</v>
      </c>
      <c r="U308" s="27">
        <f t="shared" si="85"/>
        <v>0</v>
      </c>
      <c r="V308" s="27">
        <f t="shared" si="86"/>
        <v>0</v>
      </c>
      <c r="W308" s="27">
        <f t="shared" si="87"/>
        <v>0</v>
      </c>
      <c r="X308" s="50">
        <f t="shared" si="88"/>
        <v>0</v>
      </c>
      <c r="Y308" s="31">
        <f t="shared" si="89"/>
        <v>0</v>
      </c>
      <c r="Z308" s="27"/>
      <c r="AA308" s="27"/>
      <c r="AB308" s="27"/>
    </row>
    <row r="309" spans="1:28" x14ac:dyDescent="0.35">
      <c r="A309" s="25">
        <f t="shared" si="78"/>
        <v>288</v>
      </c>
      <c r="B309" s="16" t="str">
        <f ca="1">IF(A309&lt;$D$5,OFFSET('Constant mix'!$B$12,'Volatilite Portfeuille'!$E$2+A309,0),"")</f>
        <v/>
      </c>
      <c r="C309" s="23" t="str">
        <f ca="1">IF($A309&lt;$D$5,OFFSET('Constant mix'!$C$13,'Volatilite Portfeuille'!$E$2+$A309,0),"")</f>
        <v/>
      </c>
      <c r="D309" s="25" t="str">
        <f ca="1">IF($A309&lt;$D$5,OFFSET('Constant mix'!F$12,'Volatilite Portfeuille'!$E$2+$A309,0),"")</f>
        <v/>
      </c>
      <c r="E309" s="7" t="str">
        <f ca="1">IF($A309&lt;$D$5,OFFSET('Constant mix'!G$12,'Volatilite Portfeuille'!$E$2+$A309,0),"")</f>
        <v/>
      </c>
      <c r="F309" s="7" t="str">
        <f ca="1">IF($A309&lt;$D$5,OFFSET('Constant mix'!H$12,'Volatilite Portfeuille'!$E$2+$A309,0),"")</f>
        <v/>
      </c>
      <c r="G309" s="7" t="str">
        <f ca="1">IF($A309&lt;$D$5,OFFSET('Constant mix'!I$12,'Volatilite Portfeuille'!$E$2+$A309,0),"")</f>
        <v/>
      </c>
      <c r="H309" s="7" t="str">
        <f ca="1">IF($A309&lt;$D$5,OFFSET('Constant mix'!J$12,'Volatilite Portfeuille'!$E$2+$A309,0),"")</f>
        <v/>
      </c>
      <c r="I309" s="7" t="str">
        <f ca="1">IF($A309&lt;$D$5,OFFSET('Constant mix'!K$12,'Volatilite Portfeuille'!$E$2+$A309,0),"")</f>
        <v/>
      </c>
      <c r="J309" s="7" t="str">
        <f ca="1">IF($A309&lt;$D$5,OFFSET('Constant mix'!L$12,'Volatilite Portfeuille'!$E$2+$A309,0),"")</f>
        <v/>
      </c>
      <c r="K309" s="7" t="str">
        <f ca="1">IF($A309&lt;$D$5,OFFSET('Constant mix'!M$12,'Volatilite Portfeuille'!$E$2+$A309,0),"")</f>
        <v/>
      </c>
      <c r="L309" s="7" t="str">
        <f ca="1">IF($A309&lt;$D$5,OFFSET('Constant mix'!N$12,'Volatilite Portfeuille'!$E$2+$A309,0),"")</f>
        <v/>
      </c>
      <c r="M309" s="7" t="str">
        <f ca="1">IF($A309&lt;$D$5,OFFSET('Constant mix'!O$12,'Volatilite Portfeuille'!$E$2+$A309,0),"")</f>
        <v/>
      </c>
      <c r="N309" s="7" t="str">
        <f ca="1">IF($A309&lt;$D$5,OFFSET('Constant mix'!$AM$12,'Volatilite Portfeuille'!$E$2+$A309,0),"")</f>
        <v/>
      </c>
      <c r="O309" s="5">
        <f t="shared" si="79"/>
        <v>0</v>
      </c>
      <c r="P309" s="27">
        <f t="shared" si="80"/>
        <v>0</v>
      </c>
      <c r="Q309" s="27">
        <f t="shared" si="81"/>
        <v>0</v>
      </c>
      <c r="R309" s="27">
        <f t="shared" si="82"/>
        <v>0</v>
      </c>
      <c r="S309" s="27">
        <f t="shared" si="83"/>
        <v>0</v>
      </c>
      <c r="T309" s="27">
        <f t="shared" si="84"/>
        <v>0</v>
      </c>
      <c r="U309" s="27">
        <f t="shared" si="85"/>
        <v>0</v>
      </c>
      <c r="V309" s="27">
        <f t="shared" si="86"/>
        <v>0</v>
      </c>
      <c r="W309" s="27">
        <f t="shared" si="87"/>
        <v>0</v>
      </c>
      <c r="X309" s="50">
        <f t="shared" si="88"/>
        <v>0</v>
      </c>
      <c r="Y309" s="31">
        <f t="shared" si="89"/>
        <v>0</v>
      </c>
      <c r="Z309" s="27"/>
      <c r="AA309" s="27"/>
      <c r="AB309" s="27"/>
    </row>
    <row r="310" spans="1:28" x14ac:dyDescent="0.35">
      <c r="A310" s="25">
        <f t="shared" si="78"/>
        <v>289</v>
      </c>
      <c r="B310" s="16" t="str">
        <f ca="1">IF(A310&lt;$D$5,OFFSET('Constant mix'!$B$12,'Volatilite Portfeuille'!$E$2+A310,0),"")</f>
        <v/>
      </c>
      <c r="C310" s="23" t="str">
        <f ca="1">IF($A310&lt;$D$5,OFFSET('Constant mix'!$C$13,'Volatilite Portfeuille'!$E$2+$A310,0),"")</f>
        <v/>
      </c>
      <c r="D310" s="25" t="str">
        <f ca="1">IF($A310&lt;$D$5,OFFSET('Constant mix'!F$12,'Volatilite Portfeuille'!$E$2+$A310,0),"")</f>
        <v/>
      </c>
      <c r="E310" s="7" t="str">
        <f ca="1">IF($A310&lt;$D$5,OFFSET('Constant mix'!G$12,'Volatilite Portfeuille'!$E$2+$A310,0),"")</f>
        <v/>
      </c>
      <c r="F310" s="7" t="str">
        <f ca="1">IF($A310&lt;$D$5,OFFSET('Constant mix'!H$12,'Volatilite Portfeuille'!$E$2+$A310,0),"")</f>
        <v/>
      </c>
      <c r="G310" s="7" t="str">
        <f ca="1">IF($A310&lt;$D$5,OFFSET('Constant mix'!I$12,'Volatilite Portfeuille'!$E$2+$A310,0),"")</f>
        <v/>
      </c>
      <c r="H310" s="7" t="str">
        <f ca="1">IF($A310&lt;$D$5,OFFSET('Constant mix'!J$12,'Volatilite Portfeuille'!$E$2+$A310,0),"")</f>
        <v/>
      </c>
      <c r="I310" s="7" t="str">
        <f ca="1">IF($A310&lt;$D$5,OFFSET('Constant mix'!K$12,'Volatilite Portfeuille'!$E$2+$A310,0),"")</f>
        <v/>
      </c>
      <c r="J310" s="7" t="str">
        <f ca="1">IF($A310&lt;$D$5,OFFSET('Constant mix'!L$12,'Volatilite Portfeuille'!$E$2+$A310,0),"")</f>
        <v/>
      </c>
      <c r="K310" s="7" t="str">
        <f ca="1">IF($A310&lt;$D$5,OFFSET('Constant mix'!M$12,'Volatilite Portfeuille'!$E$2+$A310,0),"")</f>
        <v/>
      </c>
      <c r="L310" s="7" t="str">
        <f ca="1">IF($A310&lt;$D$5,OFFSET('Constant mix'!N$12,'Volatilite Portfeuille'!$E$2+$A310,0),"")</f>
        <v/>
      </c>
      <c r="M310" s="7" t="str">
        <f ca="1">IF($A310&lt;$D$5,OFFSET('Constant mix'!O$12,'Volatilite Portfeuille'!$E$2+$A310,0),"")</f>
        <v/>
      </c>
      <c r="N310" s="7" t="str">
        <f ca="1">IF($A310&lt;$D$5,OFFSET('Constant mix'!$AM$12,'Volatilite Portfeuille'!$E$2+$A310,0),"")</f>
        <v/>
      </c>
      <c r="O310" s="5">
        <f t="shared" si="79"/>
        <v>0</v>
      </c>
      <c r="P310" s="27">
        <f t="shared" si="80"/>
        <v>0</v>
      </c>
      <c r="Q310" s="27">
        <f t="shared" si="81"/>
        <v>0</v>
      </c>
      <c r="R310" s="27">
        <f t="shared" si="82"/>
        <v>0</v>
      </c>
      <c r="S310" s="27">
        <f t="shared" si="83"/>
        <v>0</v>
      </c>
      <c r="T310" s="27">
        <f t="shared" si="84"/>
        <v>0</v>
      </c>
      <c r="U310" s="27">
        <f t="shared" si="85"/>
        <v>0</v>
      </c>
      <c r="V310" s="27">
        <f t="shared" si="86"/>
        <v>0</v>
      </c>
      <c r="W310" s="27">
        <f t="shared" si="87"/>
        <v>0</v>
      </c>
      <c r="X310" s="50">
        <f t="shared" si="88"/>
        <v>0</v>
      </c>
      <c r="Y310" s="31">
        <f t="shared" si="89"/>
        <v>0</v>
      </c>
      <c r="Z310" s="27"/>
      <c r="AA310" s="27"/>
      <c r="AB310" s="27"/>
    </row>
    <row r="311" spans="1:28" x14ac:dyDescent="0.35">
      <c r="A311" s="25">
        <f t="shared" si="78"/>
        <v>290</v>
      </c>
      <c r="B311" s="16" t="str">
        <f ca="1">IF(A311&lt;$D$5,OFFSET('Constant mix'!$B$12,'Volatilite Portfeuille'!$E$2+A311,0),"")</f>
        <v/>
      </c>
      <c r="C311" s="23" t="str">
        <f ca="1">IF($A311&lt;$D$5,OFFSET('Constant mix'!$C$13,'Volatilite Portfeuille'!$E$2+$A311,0),"")</f>
        <v/>
      </c>
      <c r="D311" s="25" t="str">
        <f ca="1">IF($A311&lt;$D$5,OFFSET('Constant mix'!F$12,'Volatilite Portfeuille'!$E$2+$A311,0),"")</f>
        <v/>
      </c>
      <c r="E311" s="7" t="str">
        <f ca="1">IF($A311&lt;$D$5,OFFSET('Constant mix'!G$12,'Volatilite Portfeuille'!$E$2+$A311,0),"")</f>
        <v/>
      </c>
      <c r="F311" s="7" t="str">
        <f ca="1">IF($A311&lt;$D$5,OFFSET('Constant mix'!H$12,'Volatilite Portfeuille'!$E$2+$A311,0),"")</f>
        <v/>
      </c>
      <c r="G311" s="7" t="str">
        <f ca="1">IF($A311&lt;$D$5,OFFSET('Constant mix'!I$12,'Volatilite Portfeuille'!$E$2+$A311,0),"")</f>
        <v/>
      </c>
      <c r="H311" s="7" t="str">
        <f ca="1">IF($A311&lt;$D$5,OFFSET('Constant mix'!J$12,'Volatilite Portfeuille'!$E$2+$A311,0),"")</f>
        <v/>
      </c>
      <c r="I311" s="7" t="str">
        <f ca="1">IF($A311&lt;$D$5,OFFSET('Constant mix'!K$12,'Volatilite Portfeuille'!$E$2+$A311,0),"")</f>
        <v/>
      </c>
      <c r="J311" s="7" t="str">
        <f ca="1">IF($A311&lt;$D$5,OFFSET('Constant mix'!L$12,'Volatilite Portfeuille'!$E$2+$A311,0),"")</f>
        <v/>
      </c>
      <c r="K311" s="7" t="str">
        <f ca="1">IF($A311&lt;$D$5,OFFSET('Constant mix'!M$12,'Volatilite Portfeuille'!$E$2+$A311,0),"")</f>
        <v/>
      </c>
      <c r="L311" s="7" t="str">
        <f ca="1">IF($A311&lt;$D$5,OFFSET('Constant mix'!N$12,'Volatilite Portfeuille'!$E$2+$A311,0),"")</f>
        <v/>
      </c>
      <c r="M311" s="7" t="str">
        <f ca="1">IF($A311&lt;$D$5,OFFSET('Constant mix'!O$12,'Volatilite Portfeuille'!$E$2+$A311,0),"")</f>
        <v/>
      </c>
      <c r="N311" s="7" t="str">
        <f ca="1">IF($A311&lt;$D$5,OFFSET('Constant mix'!$AM$12,'Volatilite Portfeuille'!$E$2+$A311,0),"")</f>
        <v/>
      </c>
      <c r="O311" s="5">
        <f t="shared" si="79"/>
        <v>0</v>
      </c>
      <c r="P311" s="27">
        <f t="shared" si="80"/>
        <v>0</v>
      </c>
      <c r="Q311" s="27">
        <f t="shared" si="81"/>
        <v>0</v>
      </c>
      <c r="R311" s="27">
        <f t="shared" si="82"/>
        <v>0</v>
      </c>
      <c r="S311" s="27">
        <f t="shared" si="83"/>
        <v>0</v>
      </c>
      <c r="T311" s="27">
        <f t="shared" si="84"/>
        <v>0</v>
      </c>
      <c r="U311" s="27">
        <f t="shared" si="85"/>
        <v>0</v>
      </c>
      <c r="V311" s="27">
        <f t="shared" si="86"/>
        <v>0</v>
      </c>
      <c r="W311" s="27">
        <f t="shared" si="87"/>
        <v>0</v>
      </c>
      <c r="X311" s="50">
        <f t="shared" si="88"/>
        <v>0</v>
      </c>
      <c r="Y311" s="31">
        <f t="shared" si="89"/>
        <v>0</v>
      </c>
      <c r="Z311" s="27"/>
      <c r="AA311" s="27"/>
      <c r="AB311" s="27"/>
    </row>
    <row r="312" spans="1:28" x14ac:dyDescent="0.35">
      <c r="A312" s="25">
        <f t="shared" si="78"/>
        <v>291</v>
      </c>
      <c r="B312" s="16" t="str">
        <f ca="1">IF(A312&lt;$D$5,OFFSET('Constant mix'!$B$12,'Volatilite Portfeuille'!$E$2+A312,0),"")</f>
        <v/>
      </c>
      <c r="C312" s="23" t="str">
        <f ca="1">IF($A312&lt;$D$5,OFFSET('Constant mix'!$C$13,'Volatilite Portfeuille'!$E$2+$A312,0),"")</f>
        <v/>
      </c>
      <c r="D312" s="25" t="str">
        <f ca="1">IF($A312&lt;$D$5,OFFSET('Constant mix'!F$12,'Volatilite Portfeuille'!$E$2+$A312,0),"")</f>
        <v/>
      </c>
      <c r="E312" s="7" t="str">
        <f ca="1">IF($A312&lt;$D$5,OFFSET('Constant mix'!G$12,'Volatilite Portfeuille'!$E$2+$A312,0),"")</f>
        <v/>
      </c>
      <c r="F312" s="7" t="str">
        <f ca="1">IF($A312&lt;$D$5,OFFSET('Constant mix'!H$12,'Volatilite Portfeuille'!$E$2+$A312,0),"")</f>
        <v/>
      </c>
      <c r="G312" s="7" t="str">
        <f ca="1">IF($A312&lt;$D$5,OFFSET('Constant mix'!I$12,'Volatilite Portfeuille'!$E$2+$A312,0),"")</f>
        <v/>
      </c>
      <c r="H312" s="7" t="str">
        <f ca="1">IF($A312&lt;$D$5,OFFSET('Constant mix'!J$12,'Volatilite Portfeuille'!$E$2+$A312,0),"")</f>
        <v/>
      </c>
      <c r="I312" s="7" t="str">
        <f ca="1">IF($A312&lt;$D$5,OFFSET('Constant mix'!K$12,'Volatilite Portfeuille'!$E$2+$A312,0),"")</f>
        <v/>
      </c>
      <c r="J312" s="7" t="str">
        <f ca="1">IF($A312&lt;$D$5,OFFSET('Constant mix'!L$12,'Volatilite Portfeuille'!$E$2+$A312,0),"")</f>
        <v/>
      </c>
      <c r="K312" s="7" t="str">
        <f ca="1">IF($A312&lt;$D$5,OFFSET('Constant mix'!M$12,'Volatilite Portfeuille'!$E$2+$A312,0),"")</f>
        <v/>
      </c>
      <c r="L312" s="7" t="str">
        <f ca="1">IF($A312&lt;$D$5,OFFSET('Constant mix'!N$12,'Volatilite Portfeuille'!$E$2+$A312,0),"")</f>
        <v/>
      </c>
      <c r="M312" s="7" t="str">
        <f ca="1">IF($A312&lt;$D$5,OFFSET('Constant mix'!O$12,'Volatilite Portfeuille'!$E$2+$A312,0),"")</f>
        <v/>
      </c>
      <c r="N312" s="7" t="str">
        <f ca="1">IF($A312&lt;$D$5,OFFSET('Constant mix'!$AM$12,'Volatilite Portfeuille'!$E$2+$A312,0),"")</f>
        <v/>
      </c>
      <c r="O312" s="5">
        <f t="shared" si="79"/>
        <v>0</v>
      </c>
      <c r="P312" s="27">
        <f t="shared" si="80"/>
        <v>0</v>
      </c>
      <c r="Q312" s="27">
        <f t="shared" si="81"/>
        <v>0</v>
      </c>
      <c r="R312" s="27">
        <f t="shared" si="82"/>
        <v>0</v>
      </c>
      <c r="S312" s="27">
        <f t="shared" si="83"/>
        <v>0</v>
      </c>
      <c r="T312" s="27">
        <f t="shared" si="84"/>
        <v>0</v>
      </c>
      <c r="U312" s="27">
        <f t="shared" si="85"/>
        <v>0</v>
      </c>
      <c r="V312" s="27">
        <f t="shared" si="86"/>
        <v>0</v>
      </c>
      <c r="W312" s="27">
        <f t="shared" si="87"/>
        <v>0</v>
      </c>
      <c r="X312" s="50">
        <f t="shared" si="88"/>
        <v>0</v>
      </c>
      <c r="Y312" s="31">
        <f t="shared" si="89"/>
        <v>0</v>
      </c>
      <c r="Z312" s="27"/>
      <c r="AA312" s="27"/>
      <c r="AB312" s="27"/>
    </row>
    <row r="313" spans="1:28" x14ac:dyDescent="0.35">
      <c r="A313" s="25">
        <f t="shared" si="78"/>
        <v>292</v>
      </c>
      <c r="B313" s="16" t="str">
        <f ca="1">IF(A313&lt;$D$5,OFFSET('Constant mix'!$B$12,'Volatilite Portfeuille'!$E$2+A313,0),"")</f>
        <v/>
      </c>
      <c r="C313" s="23" t="str">
        <f ca="1">IF($A313&lt;$D$5,OFFSET('Constant mix'!$C$13,'Volatilite Portfeuille'!$E$2+$A313,0),"")</f>
        <v/>
      </c>
      <c r="D313" s="25" t="str">
        <f ca="1">IF($A313&lt;$D$5,OFFSET('Constant mix'!F$12,'Volatilite Portfeuille'!$E$2+$A313,0),"")</f>
        <v/>
      </c>
      <c r="E313" s="7" t="str">
        <f ca="1">IF($A313&lt;$D$5,OFFSET('Constant mix'!G$12,'Volatilite Portfeuille'!$E$2+$A313,0),"")</f>
        <v/>
      </c>
      <c r="F313" s="7" t="str">
        <f ca="1">IF($A313&lt;$D$5,OFFSET('Constant mix'!H$12,'Volatilite Portfeuille'!$E$2+$A313,0),"")</f>
        <v/>
      </c>
      <c r="G313" s="7" t="str">
        <f ca="1">IF($A313&lt;$D$5,OFFSET('Constant mix'!I$12,'Volatilite Portfeuille'!$E$2+$A313,0),"")</f>
        <v/>
      </c>
      <c r="H313" s="7" t="str">
        <f ca="1">IF($A313&lt;$D$5,OFFSET('Constant mix'!J$12,'Volatilite Portfeuille'!$E$2+$A313,0),"")</f>
        <v/>
      </c>
      <c r="I313" s="7" t="str">
        <f ca="1">IF($A313&lt;$D$5,OFFSET('Constant mix'!K$12,'Volatilite Portfeuille'!$E$2+$A313,0),"")</f>
        <v/>
      </c>
      <c r="J313" s="7" t="str">
        <f ca="1">IF($A313&lt;$D$5,OFFSET('Constant mix'!L$12,'Volatilite Portfeuille'!$E$2+$A313,0),"")</f>
        <v/>
      </c>
      <c r="K313" s="7" t="str">
        <f ca="1">IF($A313&lt;$D$5,OFFSET('Constant mix'!M$12,'Volatilite Portfeuille'!$E$2+$A313,0),"")</f>
        <v/>
      </c>
      <c r="L313" s="7" t="str">
        <f ca="1">IF($A313&lt;$D$5,OFFSET('Constant mix'!N$12,'Volatilite Portfeuille'!$E$2+$A313,0),"")</f>
        <v/>
      </c>
      <c r="M313" s="7" t="str">
        <f ca="1">IF($A313&lt;$D$5,OFFSET('Constant mix'!O$12,'Volatilite Portfeuille'!$E$2+$A313,0),"")</f>
        <v/>
      </c>
      <c r="N313" s="7" t="str">
        <f ca="1">IF($A313&lt;$D$5,OFFSET('Constant mix'!$AM$12,'Volatilite Portfeuille'!$E$2+$A313,0),"")</f>
        <v/>
      </c>
      <c r="O313" s="5">
        <f t="shared" si="79"/>
        <v>0</v>
      </c>
      <c r="P313" s="27">
        <f t="shared" si="80"/>
        <v>0</v>
      </c>
      <c r="Q313" s="27">
        <f t="shared" si="81"/>
        <v>0</v>
      </c>
      <c r="R313" s="27">
        <f t="shared" si="82"/>
        <v>0</v>
      </c>
      <c r="S313" s="27">
        <f t="shared" si="83"/>
        <v>0</v>
      </c>
      <c r="T313" s="27">
        <f t="shared" si="84"/>
        <v>0</v>
      </c>
      <c r="U313" s="27">
        <f t="shared" si="85"/>
        <v>0</v>
      </c>
      <c r="V313" s="27">
        <f t="shared" si="86"/>
        <v>0</v>
      </c>
      <c r="W313" s="27">
        <f t="shared" si="87"/>
        <v>0</v>
      </c>
      <c r="X313" s="50">
        <f t="shared" si="88"/>
        <v>0</v>
      </c>
      <c r="Y313" s="31">
        <f t="shared" si="89"/>
        <v>0</v>
      </c>
      <c r="Z313" s="27"/>
      <c r="AA313" s="27"/>
      <c r="AB313" s="27"/>
    </row>
    <row r="314" spans="1:28" x14ac:dyDescent="0.35">
      <c r="A314" s="25">
        <f t="shared" si="78"/>
        <v>293</v>
      </c>
      <c r="B314" s="16" t="str">
        <f ca="1">IF(A314&lt;$D$5,OFFSET('Constant mix'!$B$12,'Volatilite Portfeuille'!$E$2+A314,0),"")</f>
        <v/>
      </c>
      <c r="C314" s="23" t="str">
        <f ca="1">IF($A314&lt;$D$5,OFFSET('Constant mix'!$C$13,'Volatilite Portfeuille'!$E$2+$A314,0),"")</f>
        <v/>
      </c>
      <c r="D314" s="25" t="str">
        <f ca="1">IF($A314&lt;$D$5,OFFSET('Constant mix'!F$12,'Volatilite Portfeuille'!$E$2+$A314,0),"")</f>
        <v/>
      </c>
      <c r="E314" s="7" t="str">
        <f ca="1">IF($A314&lt;$D$5,OFFSET('Constant mix'!G$12,'Volatilite Portfeuille'!$E$2+$A314,0),"")</f>
        <v/>
      </c>
      <c r="F314" s="7" t="str">
        <f ca="1">IF($A314&lt;$D$5,OFFSET('Constant mix'!H$12,'Volatilite Portfeuille'!$E$2+$A314,0),"")</f>
        <v/>
      </c>
      <c r="G314" s="7" t="str">
        <f ca="1">IF($A314&lt;$D$5,OFFSET('Constant mix'!I$12,'Volatilite Portfeuille'!$E$2+$A314,0),"")</f>
        <v/>
      </c>
      <c r="H314" s="7" t="str">
        <f ca="1">IF($A314&lt;$D$5,OFFSET('Constant mix'!J$12,'Volatilite Portfeuille'!$E$2+$A314,0),"")</f>
        <v/>
      </c>
      <c r="I314" s="7" t="str">
        <f ca="1">IF($A314&lt;$D$5,OFFSET('Constant mix'!K$12,'Volatilite Portfeuille'!$E$2+$A314,0),"")</f>
        <v/>
      </c>
      <c r="J314" s="7" t="str">
        <f ca="1">IF($A314&lt;$D$5,OFFSET('Constant mix'!L$12,'Volatilite Portfeuille'!$E$2+$A314,0),"")</f>
        <v/>
      </c>
      <c r="K314" s="7" t="str">
        <f ca="1">IF($A314&lt;$D$5,OFFSET('Constant mix'!M$12,'Volatilite Portfeuille'!$E$2+$A314,0),"")</f>
        <v/>
      </c>
      <c r="L314" s="7" t="str">
        <f ca="1">IF($A314&lt;$D$5,OFFSET('Constant mix'!N$12,'Volatilite Portfeuille'!$E$2+$A314,0),"")</f>
        <v/>
      </c>
      <c r="M314" s="7" t="str">
        <f ca="1">IF($A314&lt;$D$5,OFFSET('Constant mix'!O$12,'Volatilite Portfeuille'!$E$2+$A314,0),"")</f>
        <v/>
      </c>
      <c r="N314" s="7" t="str">
        <f ca="1">IF($A314&lt;$D$5,OFFSET('Constant mix'!$AM$12,'Volatilite Portfeuille'!$E$2+$A314,0),"")</f>
        <v/>
      </c>
      <c r="O314" s="5">
        <f t="shared" si="79"/>
        <v>0</v>
      </c>
      <c r="P314" s="27">
        <f t="shared" si="80"/>
        <v>0</v>
      </c>
      <c r="Q314" s="27">
        <f t="shared" si="81"/>
        <v>0</v>
      </c>
      <c r="R314" s="27">
        <f t="shared" si="82"/>
        <v>0</v>
      </c>
      <c r="S314" s="27">
        <f t="shared" si="83"/>
        <v>0</v>
      </c>
      <c r="T314" s="27">
        <f t="shared" si="84"/>
        <v>0</v>
      </c>
      <c r="U314" s="27">
        <f t="shared" si="85"/>
        <v>0</v>
      </c>
      <c r="V314" s="27">
        <f t="shared" si="86"/>
        <v>0</v>
      </c>
      <c r="W314" s="27">
        <f t="shared" si="87"/>
        <v>0</v>
      </c>
      <c r="X314" s="50">
        <f t="shared" si="88"/>
        <v>0</v>
      </c>
      <c r="Y314" s="31">
        <f t="shared" si="89"/>
        <v>0</v>
      </c>
      <c r="Z314" s="27"/>
      <c r="AA314" s="27"/>
      <c r="AB314" s="27"/>
    </row>
    <row r="315" spans="1:28" x14ac:dyDescent="0.35">
      <c r="A315" s="25">
        <f t="shared" si="78"/>
        <v>294</v>
      </c>
      <c r="B315" s="16" t="str">
        <f ca="1">IF(A315&lt;$D$5,OFFSET('Constant mix'!$B$12,'Volatilite Portfeuille'!$E$2+A315,0),"")</f>
        <v/>
      </c>
      <c r="C315" s="23" t="str">
        <f ca="1">IF($A315&lt;$D$5,OFFSET('Constant mix'!$C$13,'Volatilite Portfeuille'!$E$2+$A315,0),"")</f>
        <v/>
      </c>
      <c r="D315" s="25" t="str">
        <f ca="1">IF($A315&lt;$D$5,OFFSET('Constant mix'!F$12,'Volatilite Portfeuille'!$E$2+$A315,0),"")</f>
        <v/>
      </c>
      <c r="E315" s="7" t="str">
        <f ca="1">IF($A315&lt;$D$5,OFFSET('Constant mix'!G$12,'Volatilite Portfeuille'!$E$2+$A315,0),"")</f>
        <v/>
      </c>
      <c r="F315" s="7" t="str">
        <f ca="1">IF($A315&lt;$D$5,OFFSET('Constant mix'!H$12,'Volatilite Portfeuille'!$E$2+$A315,0),"")</f>
        <v/>
      </c>
      <c r="G315" s="7" t="str">
        <f ca="1">IF($A315&lt;$D$5,OFFSET('Constant mix'!I$12,'Volatilite Portfeuille'!$E$2+$A315,0),"")</f>
        <v/>
      </c>
      <c r="H315" s="7" t="str">
        <f ca="1">IF($A315&lt;$D$5,OFFSET('Constant mix'!J$12,'Volatilite Portfeuille'!$E$2+$A315,0),"")</f>
        <v/>
      </c>
      <c r="I315" s="7" t="str">
        <f ca="1">IF($A315&lt;$D$5,OFFSET('Constant mix'!K$12,'Volatilite Portfeuille'!$E$2+$A315,0),"")</f>
        <v/>
      </c>
      <c r="J315" s="7" t="str">
        <f ca="1">IF($A315&lt;$D$5,OFFSET('Constant mix'!L$12,'Volatilite Portfeuille'!$E$2+$A315,0),"")</f>
        <v/>
      </c>
      <c r="K315" s="7" t="str">
        <f ca="1">IF($A315&lt;$D$5,OFFSET('Constant mix'!M$12,'Volatilite Portfeuille'!$E$2+$A315,0),"")</f>
        <v/>
      </c>
      <c r="L315" s="7" t="str">
        <f ca="1">IF($A315&lt;$D$5,OFFSET('Constant mix'!N$12,'Volatilite Portfeuille'!$E$2+$A315,0),"")</f>
        <v/>
      </c>
      <c r="M315" s="7" t="str">
        <f ca="1">IF($A315&lt;$D$5,OFFSET('Constant mix'!O$12,'Volatilite Portfeuille'!$E$2+$A315,0),"")</f>
        <v/>
      </c>
      <c r="N315" s="7" t="str">
        <f ca="1">IF($A315&lt;$D$5,OFFSET('Constant mix'!$AM$12,'Volatilite Portfeuille'!$E$2+$A315,0),"")</f>
        <v/>
      </c>
      <c r="O315" s="5">
        <f t="shared" si="79"/>
        <v>0</v>
      </c>
      <c r="P315" s="27">
        <f t="shared" si="80"/>
        <v>0</v>
      </c>
      <c r="Q315" s="27">
        <f t="shared" si="81"/>
        <v>0</v>
      </c>
      <c r="R315" s="27">
        <f t="shared" si="82"/>
        <v>0</v>
      </c>
      <c r="S315" s="27">
        <f t="shared" si="83"/>
        <v>0</v>
      </c>
      <c r="T315" s="27">
        <f t="shared" si="84"/>
        <v>0</v>
      </c>
      <c r="U315" s="27">
        <f t="shared" si="85"/>
        <v>0</v>
      </c>
      <c r="V315" s="27">
        <f t="shared" si="86"/>
        <v>0</v>
      </c>
      <c r="W315" s="27">
        <f t="shared" si="87"/>
        <v>0</v>
      </c>
      <c r="X315" s="50">
        <f t="shared" si="88"/>
        <v>0</v>
      </c>
      <c r="Y315" s="31">
        <f t="shared" si="89"/>
        <v>0</v>
      </c>
      <c r="Z315" s="27"/>
      <c r="AA315" s="27"/>
      <c r="AB315" s="27"/>
    </row>
    <row r="316" spans="1:28" x14ac:dyDescent="0.35">
      <c r="A316" s="25">
        <f t="shared" si="78"/>
        <v>295</v>
      </c>
      <c r="B316" s="16" t="str">
        <f ca="1">IF(A316&lt;$D$5,OFFSET('Constant mix'!$B$12,'Volatilite Portfeuille'!$E$2+A316,0),"")</f>
        <v/>
      </c>
      <c r="C316" s="23" t="str">
        <f ca="1">IF($A316&lt;$D$5,OFFSET('Constant mix'!$C$13,'Volatilite Portfeuille'!$E$2+$A316,0),"")</f>
        <v/>
      </c>
      <c r="D316" s="25" t="str">
        <f ca="1">IF($A316&lt;$D$5,OFFSET('Constant mix'!F$12,'Volatilite Portfeuille'!$E$2+$A316,0),"")</f>
        <v/>
      </c>
      <c r="E316" s="7" t="str">
        <f ca="1">IF($A316&lt;$D$5,OFFSET('Constant mix'!G$12,'Volatilite Portfeuille'!$E$2+$A316,0),"")</f>
        <v/>
      </c>
      <c r="F316" s="7" t="str">
        <f ca="1">IF($A316&lt;$D$5,OFFSET('Constant mix'!H$12,'Volatilite Portfeuille'!$E$2+$A316,0),"")</f>
        <v/>
      </c>
      <c r="G316" s="7" t="str">
        <f ca="1">IF($A316&lt;$D$5,OFFSET('Constant mix'!I$12,'Volatilite Portfeuille'!$E$2+$A316,0),"")</f>
        <v/>
      </c>
      <c r="H316" s="7" t="str">
        <f ca="1">IF($A316&lt;$D$5,OFFSET('Constant mix'!J$12,'Volatilite Portfeuille'!$E$2+$A316,0),"")</f>
        <v/>
      </c>
      <c r="I316" s="7" t="str">
        <f ca="1">IF($A316&lt;$D$5,OFFSET('Constant mix'!K$12,'Volatilite Portfeuille'!$E$2+$A316,0),"")</f>
        <v/>
      </c>
      <c r="J316" s="7" t="str">
        <f ca="1">IF($A316&lt;$D$5,OFFSET('Constant mix'!L$12,'Volatilite Portfeuille'!$E$2+$A316,0),"")</f>
        <v/>
      </c>
      <c r="K316" s="7" t="str">
        <f ca="1">IF($A316&lt;$D$5,OFFSET('Constant mix'!M$12,'Volatilite Portfeuille'!$E$2+$A316,0),"")</f>
        <v/>
      </c>
      <c r="L316" s="7" t="str">
        <f ca="1">IF($A316&lt;$D$5,OFFSET('Constant mix'!N$12,'Volatilite Portfeuille'!$E$2+$A316,0),"")</f>
        <v/>
      </c>
      <c r="M316" s="7" t="str">
        <f ca="1">IF($A316&lt;$D$5,OFFSET('Constant mix'!O$12,'Volatilite Portfeuille'!$E$2+$A316,0),"")</f>
        <v/>
      </c>
      <c r="N316" s="7" t="str">
        <f ca="1">IF($A316&lt;$D$5,OFFSET('Constant mix'!$AM$12,'Volatilite Portfeuille'!$E$2+$A316,0),"")</f>
        <v/>
      </c>
      <c r="O316" s="5">
        <f t="shared" si="79"/>
        <v>0</v>
      </c>
      <c r="P316" s="27">
        <f t="shared" si="80"/>
        <v>0</v>
      </c>
      <c r="Q316" s="27">
        <f t="shared" si="81"/>
        <v>0</v>
      </c>
      <c r="R316" s="27">
        <f t="shared" si="82"/>
        <v>0</v>
      </c>
      <c r="S316" s="27">
        <f t="shared" si="83"/>
        <v>0</v>
      </c>
      <c r="T316" s="27">
        <f t="shared" si="84"/>
        <v>0</v>
      </c>
      <c r="U316" s="27">
        <f t="shared" si="85"/>
        <v>0</v>
      </c>
      <c r="V316" s="27">
        <f t="shared" si="86"/>
        <v>0</v>
      </c>
      <c r="W316" s="27">
        <f t="shared" si="87"/>
        <v>0</v>
      </c>
      <c r="X316" s="50">
        <f t="shared" si="88"/>
        <v>0</v>
      </c>
      <c r="Y316" s="31">
        <f t="shared" si="89"/>
        <v>0</v>
      </c>
      <c r="Z316" s="27"/>
      <c r="AA316" s="27"/>
      <c r="AB316" s="27"/>
    </row>
    <row r="317" spans="1:28" x14ac:dyDescent="0.35">
      <c r="A317" s="25">
        <f t="shared" si="78"/>
        <v>296</v>
      </c>
      <c r="B317" s="16" t="str">
        <f ca="1">IF(A317&lt;$D$5,OFFSET('Constant mix'!$B$12,'Volatilite Portfeuille'!$E$2+A317,0),"")</f>
        <v/>
      </c>
      <c r="C317" s="23" t="str">
        <f ca="1">IF($A317&lt;$D$5,OFFSET('Constant mix'!$C$13,'Volatilite Portfeuille'!$E$2+$A317,0),"")</f>
        <v/>
      </c>
      <c r="D317" s="25" t="str">
        <f ca="1">IF($A317&lt;$D$5,OFFSET('Constant mix'!F$12,'Volatilite Portfeuille'!$E$2+$A317,0),"")</f>
        <v/>
      </c>
      <c r="E317" s="7" t="str">
        <f ca="1">IF($A317&lt;$D$5,OFFSET('Constant mix'!G$12,'Volatilite Portfeuille'!$E$2+$A317,0),"")</f>
        <v/>
      </c>
      <c r="F317" s="7" t="str">
        <f ca="1">IF($A317&lt;$D$5,OFFSET('Constant mix'!H$12,'Volatilite Portfeuille'!$E$2+$A317,0),"")</f>
        <v/>
      </c>
      <c r="G317" s="7" t="str">
        <f ca="1">IF($A317&lt;$D$5,OFFSET('Constant mix'!I$12,'Volatilite Portfeuille'!$E$2+$A317,0),"")</f>
        <v/>
      </c>
      <c r="H317" s="7" t="str">
        <f ca="1">IF($A317&lt;$D$5,OFFSET('Constant mix'!J$12,'Volatilite Portfeuille'!$E$2+$A317,0),"")</f>
        <v/>
      </c>
      <c r="I317" s="7" t="str">
        <f ca="1">IF($A317&lt;$D$5,OFFSET('Constant mix'!K$12,'Volatilite Portfeuille'!$E$2+$A317,0),"")</f>
        <v/>
      </c>
      <c r="J317" s="7" t="str">
        <f ca="1">IF($A317&lt;$D$5,OFFSET('Constant mix'!L$12,'Volatilite Portfeuille'!$E$2+$A317,0),"")</f>
        <v/>
      </c>
      <c r="K317" s="7" t="str">
        <f ca="1">IF($A317&lt;$D$5,OFFSET('Constant mix'!M$12,'Volatilite Portfeuille'!$E$2+$A317,0),"")</f>
        <v/>
      </c>
      <c r="L317" s="7" t="str">
        <f ca="1">IF($A317&lt;$D$5,OFFSET('Constant mix'!N$12,'Volatilite Portfeuille'!$E$2+$A317,0),"")</f>
        <v/>
      </c>
      <c r="M317" s="7" t="str">
        <f ca="1">IF($A317&lt;$D$5,OFFSET('Constant mix'!O$12,'Volatilite Portfeuille'!$E$2+$A317,0),"")</f>
        <v/>
      </c>
      <c r="N317" s="7" t="str">
        <f ca="1">IF($A317&lt;$D$5,OFFSET('Constant mix'!$AM$12,'Volatilite Portfeuille'!$E$2+$A317,0),"")</f>
        <v/>
      </c>
      <c r="O317" s="5">
        <f t="shared" si="79"/>
        <v>0</v>
      </c>
      <c r="P317" s="27">
        <f t="shared" si="80"/>
        <v>0</v>
      </c>
      <c r="Q317" s="27">
        <f t="shared" si="81"/>
        <v>0</v>
      </c>
      <c r="R317" s="27">
        <f t="shared" si="82"/>
        <v>0</v>
      </c>
      <c r="S317" s="27">
        <f t="shared" si="83"/>
        <v>0</v>
      </c>
      <c r="T317" s="27">
        <f t="shared" si="84"/>
        <v>0</v>
      </c>
      <c r="U317" s="27">
        <f t="shared" si="85"/>
        <v>0</v>
      </c>
      <c r="V317" s="27">
        <f t="shared" si="86"/>
        <v>0</v>
      </c>
      <c r="W317" s="27">
        <f t="shared" si="87"/>
        <v>0</v>
      </c>
      <c r="X317" s="50">
        <f t="shared" si="88"/>
        <v>0</v>
      </c>
      <c r="Y317" s="31">
        <f t="shared" si="89"/>
        <v>0</v>
      </c>
      <c r="Z317" s="27"/>
      <c r="AA317" s="27"/>
      <c r="AB317" s="27"/>
    </row>
    <row r="318" spans="1:28" x14ac:dyDescent="0.35">
      <c r="A318" s="25">
        <f t="shared" si="78"/>
        <v>297</v>
      </c>
      <c r="B318" s="16" t="str">
        <f ca="1">IF(A318&lt;$D$5,OFFSET('Constant mix'!$B$12,'Volatilite Portfeuille'!$E$2+A318,0),"")</f>
        <v/>
      </c>
      <c r="C318" s="23" t="str">
        <f ca="1">IF($A318&lt;$D$5,OFFSET('Constant mix'!$C$13,'Volatilite Portfeuille'!$E$2+$A318,0),"")</f>
        <v/>
      </c>
      <c r="D318" s="25" t="str">
        <f ca="1">IF($A318&lt;$D$5,OFFSET('Constant mix'!F$12,'Volatilite Portfeuille'!$E$2+$A318,0),"")</f>
        <v/>
      </c>
      <c r="E318" s="7" t="str">
        <f ca="1">IF($A318&lt;$D$5,OFFSET('Constant mix'!G$12,'Volatilite Portfeuille'!$E$2+$A318,0),"")</f>
        <v/>
      </c>
      <c r="F318" s="7" t="str">
        <f ca="1">IF($A318&lt;$D$5,OFFSET('Constant mix'!H$12,'Volatilite Portfeuille'!$E$2+$A318,0),"")</f>
        <v/>
      </c>
      <c r="G318" s="7" t="str">
        <f ca="1">IF($A318&lt;$D$5,OFFSET('Constant mix'!I$12,'Volatilite Portfeuille'!$E$2+$A318,0),"")</f>
        <v/>
      </c>
      <c r="H318" s="7" t="str">
        <f ca="1">IF($A318&lt;$D$5,OFFSET('Constant mix'!J$12,'Volatilite Portfeuille'!$E$2+$A318,0),"")</f>
        <v/>
      </c>
      <c r="I318" s="7" t="str">
        <f ca="1">IF($A318&lt;$D$5,OFFSET('Constant mix'!K$12,'Volatilite Portfeuille'!$E$2+$A318,0),"")</f>
        <v/>
      </c>
      <c r="J318" s="7" t="str">
        <f ca="1">IF($A318&lt;$D$5,OFFSET('Constant mix'!L$12,'Volatilite Portfeuille'!$E$2+$A318,0),"")</f>
        <v/>
      </c>
      <c r="K318" s="7" t="str">
        <f ca="1">IF($A318&lt;$D$5,OFFSET('Constant mix'!M$12,'Volatilite Portfeuille'!$E$2+$A318,0),"")</f>
        <v/>
      </c>
      <c r="L318" s="7" t="str">
        <f ca="1">IF($A318&lt;$D$5,OFFSET('Constant mix'!N$12,'Volatilite Portfeuille'!$E$2+$A318,0),"")</f>
        <v/>
      </c>
      <c r="M318" s="7" t="str">
        <f ca="1">IF($A318&lt;$D$5,OFFSET('Constant mix'!O$12,'Volatilite Portfeuille'!$E$2+$A318,0),"")</f>
        <v/>
      </c>
      <c r="N318" s="7" t="str">
        <f ca="1">IF($A318&lt;$D$5,OFFSET('Constant mix'!$AM$12,'Volatilite Portfeuille'!$E$2+$A318,0),"")</f>
        <v/>
      </c>
      <c r="O318" s="5">
        <f t="shared" si="79"/>
        <v>0</v>
      </c>
      <c r="P318" s="27">
        <f t="shared" si="80"/>
        <v>0</v>
      </c>
      <c r="Q318" s="27">
        <f t="shared" si="81"/>
        <v>0</v>
      </c>
      <c r="R318" s="27">
        <f t="shared" si="82"/>
        <v>0</v>
      </c>
      <c r="S318" s="27">
        <f t="shared" si="83"/>
        <v>0</v>
      </c>
      <c r="T318" s="27">
        <f t="shared" si="84"/>
        <v>0</v>
      </c>
      <c r="U318" s="27">
        <f t="shared" si="85"/>
        <v>0</v>
      </c>
      <c r="V318" s="27">
        <f t="shared" si="86"/>
        <v>0</v>
      </c>
      <c r="W318" s="27">
        <f t="shared" si="87"/>
        <v>0</v>
      </c>
      <c r="X318" s="50">
        <f t="shared" si="88"/>
        <v>0</v>
      </c>
      <c r="Y318" s="31">
        <f t="shared" si="89"/>
        <v>0</v>
      </c>
      <c r="Z318" s="27"/>
      <c r="AA318" s="27"/>
      <c r="AB318" s="27"/>
    </row>
    <row r="319" spans="1:28" x14ac:dyDescent="0.35">
      <c r="A319" s="25">
        <f t="shared" si="78"/>
        <v>298</v>
      </c>
      <c r="B319" s="16" t="str">
        <f ca="1">IF(A319&lt;$D$5,OFFSET('Constant mix'!$B$12,'Volatilite Portfeuille'!$E$2+A319,0),"")</f>
        <v/>
      </c>
      <c r="C319" s="23" t="str">
        <f ca="1">IF($A319&lt;$D$5,OFFSET('Constant mix'!$C$13,'Volatilite Portfeuille'!$E$2+$A319,0),"")</f>
        <v/>
      </c>
      <c r="D319" s="25" t="str">
        <f ca="1">IF($A319&lt;$D$5,OFFSET('Constant mix'!F$12,'Volatilite Portfeuille'!$E$2+$A319,0),"")</f>
        <v/>
      </c>
      <c r="E319" s="7" t="str">
        <f ca="1">IF($A319&lt;$D$5,OFFSET('Constant mix'!G$12,'Volatilite Portfeuille'!$E$2+$A319,0),"")</f>
        <v/>
      </c>
      <c r="F319" s="7" t="str">
        <f ca="1">IF($A319&lt;$D$5,OFFSET('Constant mix'!H$12,'Volatilite Portfeuille'!$E$2+$A319,0),"")</f>
        <v/>
      </c>
      <c r="G319" s="7" t="str">
        <f ca="1">IF($A319&lt;$D$5,OFFSET('Constant mix'!I$12,'Volatilite Portfeuille'!$E$2+$A319,0),"")</f>
        <v/>
      </c>
      <c r="H319" s="7" t="str">
        <f ca="1">IF($A319&lt;$D$5,OFFSET('Constant mix'!J$12,'Volatilite Portfeuille'!$E$2+$A319,0),"")</f>
        <v/>
      </c>
      <c r="I319" s="7" t="str">
        <f ca="1">IF($A319&lt;$D$5,OFFSET('Constant mix'!K$12,'Volatilite Portfeuille'!$E$2+$A319,0),"")</f>
        <v/>
      </c>
      <c r="J319" s="7" t="str">
        <f ca="1">IF($A319&lt;$D$5,OFFSET('Constant mix'!L$12,'Volatilite Portfeuille'!$E$2+$A319,0),"")</f>
        <v/>
      </c>
      <c r="K319" s="7" t="str">
        <f ca="1">IF($A319&lt;$D$5,OFFSET('Constant mix'!M$12,'Volatilite Portfeuille'!$E$2+$A319,0),"")</f>
        <v/>
      </c>
      <c r="L319" s="7" t="str">
        <f ca="1">IF($A319&lt;$D$5,OFFSET('Constant mix'!N$12,'Volatilite Portfeuille'!$E$2+$A319,0),"")</f>
        <v/>
      </c>
      <c r="M319" s="7" t="str">
        <f ca="1">IF($A319&lt;$D$5,OFFSET('Constant mix'!O$12,'Volatilite Portfeuille'!$E$2+$A319,0),"")</f>
        <v/>
      </c>
      <c r="N319" s="7" t="str">
        <f ca="1">IF($A319&lt;$D$5,OFFSET('Constant mix'!$AM$12,'Volatilite Portfeuille'!$E$2+$A319,0),"")</f>
        <v/>
      </c>
      <c r="O319" s="5">
        <f t="shared" si="79"/>
        <v>0</v>
      </c>
      <c r="P319" s="27">
        <f t="shared" si="80"/>
        <v>0</v>
      </c>
      <c r="Q319" s="27">
        <f t="shared" si="81"/>
        <v>0</v>
      </c>
      <c r="R319" s="27">
        <f t="shared" si="82"/>
        <v>0</v>
      </c>
      <c r="S319" s="27">
        <f t="shared" si="83"/>
        <v>0</v>
      </c>
      <c r="T319" s="27">
        <f t="shared" si="84"/>
        <v>0</v>
      </c>
      <c r="U319" s="27">
        <f t="shared" si="85"/>
        <v>0</v>
      </c>
      <c r="V319" s="27">
        <f t="shared" si="86"/>
        <v>0</v>
      </c>
      <c r="W319" s="27">
        <f t="shared" si="87"/>
        <v>0</v>
      </c>
      <c r="X319" s="50">
        <f t="shared" si="88"/>
        <v>0</v>
      </c>
      <c r="Y319" s="31">
        <f t="shared" si="89"/>
        <v>0</v>
      </c>
      <c r="Z319" s="27"/>
      <c r="AA319" s="27"/>
      <c r="AB319" s="27"/>
    </row>
    <row r="320" spans="1:28" x14ac:dyDescent="0.35">
      <c r="A320" s="25">
        <f t="shared" si="78"/>
        <v>299</v>
      </c>
      <c r="B320" s="16" t="str">
        <f ca="1">IF(A320&lt;$D$5,OFFSET('Constant mix'!$B$12,'Volatilite Portfeuille'!$E$2+A320,0),"")</f>
        <v/>
      </c>
      <c r="C320" s="23" t="str">
        <f ca="1">IF($A320&lt;$D$5,OFFSET('Constant mix'!$C$13,'Volatilite Portfeuille'!$E$2+$A320,0),"")</f>
        <v/>
      </c>
      <c r="D320" s="25" t="str">
        <f ca="1">IF($A320&lt;$D$5,OFFSET('Constant mix'!F$12,'Volatilite Portfeuille'!$E$2+$A320,0),"")</f>
        <v/>
      </c>
      <c r="E320" s="7" t="str">
        <f ca="1">IF($A320&lt;$D$5,OFFSET('Constant mix'!G$12,'Volatilite Portfeuille'!$E$2+$A320,0),"")</f>
        <v/>
      </c>
      <c r="F320" s="7" t="str">
        <f ca="1">IF($A320&lt;$D$5,OFFSET('Constant mix'!H$12,'Volatilite Portfeuille'!$E$2+$A320,0),"")</f>
        <v/>
      </c>
      <c r="G320" s="7" t="str">
        <f ca="1">IF($A320&lt;$D$5,OFFSET('Constant mix'!I$12,'Volatilite Portfeuille'!$E$2+$A320,0),"")</f>
        <v/>
      </c>
      <c r="H320" s="7" t="str">
        <f ca="1">IF($A320&lt;$D$5,OFFSET('Constant mix'!J$12,'Volatilite Portfeuille'!$E$2+$A320,0),"")</f>
        <v/>
      </c>
      <c r="I320" s="7" t="str">
        <f ca="1">IF($A320&lt;$D$5,OFFSET('Constant mix'!K$12,'Volatilite Portfeuille'!$E$2+$A320,0),"")</f>
        <v/>
      </c>
      <c r="J320" s="7" t="str">
        <f ca="1">IF($A320&lt;$D$5,OFFSET('Constant mix'!L$12,'Volatilite Portfeuille'!$E$2+$A320,0),"")</f>
        <v/>
      </c>
      <c r="K320" s="7" t="str">
        <f ca="1">IF($A320&lt;$D$5,OFFSET('Constant mix'!M$12,'Volatilite Portfeuille'!$E$2+$A320,0),"")</f>
        <v/>
      </c>
      <c r="L320" s="7" t="str">
        <f ca="1">IF($A320&lt;$D$5,OFFSET('Constant mix'!N$12,'Volatilite Portfeuille'!$E$2+$A320,0),"")</f>
        <v/>
      </c>
      <c r="M320" s="7" t="str">
        <f ca="1">IF($A320&lt;$D$5,OFFSET('Constant mix'!O$12,'Volatilite Portfeuille'!$E$2+$A320,0),"")</f>
        <v/>
      </c>
      <c r="N320" s="7" t="str">
        <f ca="1">IF($A320&lt;$D$5,OFFSET('Constant mix'!$AM$12,'Volatilite Portfeuille'!$E$2+$A320,0),"")</f>
        <v/>
      </c>
      <c r="O320" s="5">
        <f t="shared" si="79"/>
        <v>0</v>
      </c>
      <c r="P320" s="27">
        <f t="shared" si="80"/>
        <v>0</v>
      </c>
      <c r="Q320" s="27">
        <f t="shared" si="81"/>
        <v>0</v>
      </c>
      <c r="R320" s="27">
        <f t="shared" si="82"/>
        <v>0</v>
      </c>
      <c r="S320" s="27">
        <f t="shared" si="83"/>
        <v>0</v>
      </c>
      <c r="T320" s="27">
        <f t="shared" si="84"/>
        <v>0</v>
      </c>
      <c r="U320" s="27">
        <f t="shared" si="85"/>
        <v>0</v>
      </c>
      <c r="V320" s="27">
        <f t="shared" si="86"/>
        <v>0</v>
      </c>
      <c r="W320" s="27">
        <f t="shared" si="87"/>
        <v>0</v>
      </c>
      <c r="X320" s="50">
        <f t="shared" si="88"/>
        <v>0</v>
      </c>
      <c r="Y320" s="31">
        <f t="shared" si="89"/>
        <v>0</v>
      </c>
      <c r="Z320" s="27"/>
      <c r="AA320" s="27"/>
      <c r="AB320" s="27"/>
    </row>
    <row r="321" spans="1:28" x14ac:dyDescent="0.35">
      <c r="A321" s="25">
        <f t="shared" si="78"/>
        <v>300</v>
      </c>
      <c r="B321" s="16" t="str">
        <f ca="1">IF(A321&lt;$D$5,OFFSET('Constant mix'!$B$12,'Volatilite Portfeuille'!$E$2+A321,0),"")</f>
        <v/>
      </c>
      <c r="C321" s="23" t="str">
        <f ca="1">IF($A321&lt;$D$5,OFFSET('Constant mix'!$C$13,'Volatilite Portfeuille'!$E$2+$A321,0),"")</f>
        <v/>
      </c>
      <c r="D321" s="25" t="str">
        <f ca="1">IF($A321&lt;$D$5,OFFSET('Constant mix'!F$12,'Volatilite Portfeuille'!$E$2+$A321,0),"")</f>
        <v/>
      </c>
      <c r="E321" s="7" t="str">
        <f ca="1">IF($A321&lt;$D$5,OFFSET('Constant mix'!G$12,'Volatilite Portfeuille'!$E$2+$A321,0),"")</f>
        <v/>
      </c>
      <c r="F321" s="7" t="str">
        <f ca="1">IF($A321&lt;$D$5,OFFSET('Constant mix'!H$12,'Volatilite Portfeuille'!$E$2+$A321,0),"")</f>
        <v/>
      </c>
      <c r="G321" s="7" t="str">
        <f ca="1">IF($A321&lt;$D$5,OFFSET('Constant mix'!I$12,'Volatilite Portfeuille'!$E$2+$A321,0),"")</f>
        <v/>
      </c>
      <c r="H321" s="7" t="str">
        <f ca="1">IF($A321&lt;$D$5,OFFSET('Constant mix'!J$12,'Volatilite Portfeuille'!$E$2+$A321,0),"")</f>
        <v/>
      </c>
      <c r="I321" s="7" t="str">
        <f ca="1">IF($A321&lt;$D$5,OFFSET('Constant mix'!K$12,'Volatilite Portfeuille'!$E$2+$A321,0),"")</f>
        <v/>
      </c>
      <c r="J321" s="7" t="str">
        <f ca="1">IF($A321&lt;$D$5,OFFSET('Constant mix'!L$12,'Volatilite Portfeuille'!$E$2+$A321,0),"")</f>
        <v/>
      </c>
      <c r="K321" s="7" t="str">
        <f ca="1">IF($A321&lt;$D$5,OFFSET('Constant mix'!M$12,'Volatilite Portfeuille'!$E$2+$A321,0),"")</f>
        <v/>
      </c>
      <c r="L321" s="7" t="str">
        <f ca="1">IF($A321&lt;$D$5,OFFSET('Constant mix'!N$12,'Volatilite Portfeuille'!$E$2+$A321,0),"")</f>
        <v/>
      </c>
      <c r="M321" s="7" t="str">
        <f ca="1">IF($A321&lt;$D$5,OFFSET('Constant mix'!O$12,'Volatilite Portfeuille'!$E$2+$A321,0),"")</f>
        <v/>
      </c>
      <c r="N321" s="7" t="str">
        <f ca="1">IF($A321&lt;$D$5,OFFSET('Constant mix'!$AM$12,'Volatilite Portfeuille'!$E$2+$A321,0),"")</f>
        <v/>
      </c>
      <c r="O321" s="5">
        <f t="shared" si="79"/>
        <v>0</v>
      </c>
      <c r="P321" s="27">
        <f t="shared" si="80"/>
        <v>0</v>
      </c>
      <c r="Q321" s="27">
        <f t="shared" si="81"/>
        <v>0</v>
      </c>
      <c r="R321" s="27">
        <f t="shared" si="82"/>
        <v>0</v>
      </c>
      <c r="S321" s="27">
        <f t="shared" si="83"/>
        <v>0</v>
      </c>
      <c r="T321" s="27">
        <f t="shared" si="84"/>
        <v>0</v>
      </c>
      <c r="U321" s="27">
        <f t="shared" si="85"/>
        <v>0</v>
      </c>
      <c r="V321" s="27">
        <f t="shared" si="86"/>
        <v>0</v>
      </c>
      <c r="W321" s="27">
        <f t="shared" si="87"/>
        <v>0</v>
      </c>
      <c r="X321" s="50">
        <f t="shared" si="88"/>
        <v>0</v>
      </c>
      <c r="Y321" s="31">
        <f t="shared" si="89"/>
        <v>0</v>
      </c>
      <c r="Z321" s="27"/>
      <c r="AA321" s="27"/>
      <c r="AB321" s="27"/>
    </row>
    <row r="322" spans="1:28" x14ac:dyDescent="0.35">
      <c r="A322" s="25">
        <f t="shared" si="78"/>
        <v>301</v>
      </c>
      <c r="B322" s="16" t="str">
        <f ca="1">IF(A322&lt;$D$5,OFFSET('Constant mix'!$B$12,'Volatilite Portfeuille'!$E$2+A322,0),"")</f>
        <v/>
      </c>
      <c r="C322" s="23" t="str">
        <f ca="1">IF($A322&lt;$D$5,OFFSET('Constant mix'!$C$13,'Volatilite Portfeuille'!$E$2+$A322,0),"")</f>
        <v/>
      </c>
      <c r="D322" s="25" t="str">
        <f ca="1">IF($A322&lt;$D$5,OFFSET('Constant mix'!F$12,'Volatilite Portfeuille'!$E$2+$A322,0),"")</f>
        <v/>
      </c>
      <c r="E322" s="7" t="str">
        <f ca="1">IF($A322&lt;$D$5,OFFSET('Constant mix'!G$12,'Volatilite Portfeuille'!$E$2+$A322,0),"")</f>
        <v/>
      </c>
      <c r="F322" s="7" t="str">
        <f ca="1">IF($A322&lt;$D$5,OFFSET('Constant mix'!H$12,'Volatilite Portfeuille'!$E$2+$A322,0),"")</f>
        <v/>
      </c>
      <c r="G322" s="7" t="str">
        <f ca="1">IF($A322&lt;$D$5,OFFSET('Constant mix'!I$12,'Volatilite Portfeuille'!$E$2+$A322,0),"")</f>
        <v/>
      </c>
      <c r="H322" s="7" t="str">
        <f ca="1">IF($A322&lt;$D$5,OFFSET('Constant mix'!J$12,'Volatilite Portfeuille'!$E$2+$A322,0),"")</f>
        <v/>
      </c>
      <c r="I322" s="7" t="str">
        <f ca="1">IF($A322&lt;$D$5,OFFSET('Constant mix'!K$12,'Volatilite Portfeuille'!$E$2+$A322,0),"")</f>
        <v/>
      </c>
      <c r="J322" s="7" t="str">
        <f ca="1">IF($A322&lt;$D$5,OFFSET('Constant mix'!L$12,'Volatilite Portfeuille'!$E$2+$A322,0),"")</f>
        <v/>
      </c>
      <c r="K322" s="7" t="str">
        <f ca="1">IF($A322&lt;$D$5,OFFSET('Constant mix'!M$12,'Volatilite Portfeuille'!$E$2+$A322,0),"")</f>
        <v/>
      </c>
      <c r="L322" s="7" t="str">
        <f ca="1">IF($A322&lt;$D$5,OFFSET('Constant mix'!N$12,'Volatilite Portfeuille'!$E$2+$A322,0),"")</f>
        <v/>
      </c>
      <c r="M322" s="7" t="str">
        <f ca="1">IF($A322&lt;$D$5,OFFSET('Constant mix'!O$12,'Volatilite Portfeuille'!$E$2+$A322,0),"")</f>
        <v/>
      </c>
      <c r="N322" s="7" t="str">
        <f ca="1">IF($A322&lt;$D$5,OFFSET('Constant mix'!$AM$12,'Volatilite Portfeuille'!$E$2+$A322,0),"")</f>
        <v/>
      </c>
      <c r="O322" s="5">
        <f t="shared" si="79"/>
        <v>0</v>
      </c>
      <c r="P322" s="27">
        <f t="shared" si="80"/>
        <v>0</v>
      </c>
      <c r="Q322" s="27">
        <f t="shared" si="81"/>
        <v>0</v>
      </c>
      <c r="R322" s="27">
        <f t="shared" si="82"/>
        <v>0</v>
      </c>
      <c r="S322" s="27">
        <f t="shared" si="83"/>
        <v>0</v>
      </c>
      <c r="T322" s="27">
        <f t="shared" si="84"/>
        <v>0</v>
      </c>
      <c r="U322" s="27">
        <f t="shared" si="85"/>
        <v>0</v>
      </c>
      <c r="V322" s="27">
        <f t="shared" si="86"/>
        <v>0</v>
      </c>
      <c r="W322" s="27">
        <f t="shared" si="87"/>
        <v>0</v>
      </c>
      <c r="X322" s="50">
        <f t="shared" si="88"/>
        <v>0</v>
      </c>
      <c r="Y322" s="31">
        <f t="shared" si="89"/>
        <v>0</v>
      </c>
      <c r="Z322" s="27"/>
      <c r="AA322" s="27"/>
      <c r="AB322" s="27"/>
    </row>
    <row r="323" spans="1:28" x14ac:dyDescent="0.35">
      <c r="A323" s="25">
        <f t="shared" si="78"/>
        <v>302</v>
      </c>
      <c r="B323" s="16" t="str">
        <f ca="1">IF(A323&lt;$D$5,OFFSET('Constant mix'!$B$12,'Volatilite Portfeuille'!$E$2+A323,0),"")</f>
        <v/>
      </c>
      <c r="C323" s="23" t="str">
        <f ca="1">IF($A323&lt;$D$5,OFFSET('Constant mix'!$C$13,'Volatilite Portfeuille'!$E$2+$A323,0),"")</f>
        <v/>
      </c>
      <c r="D323" s="25" t="str">
        <f ca="1">IF($A323&lt;$D$5,OFFSET('Constant mix'!F$12,'Volatilite Portfeuille'!$E$2+$A323,0),"")</f>
        <v/>
      </c>
      <c r="E323" s="7" t="str">
        <f ca="1">IF($A323&lt;$D$5,OFFSET('Constant mix'!G$12,'Volatilite Portfeuille'!$E$2+$A323,0),"")</f>
        <v/>
      </c>
      <c r="F323" s="7" t="str">
        <f ca="1">IF($A323&lt;$D$5,OFFSET('Constant mix'!H$12,'Volatilite Portfeuille'!$E$2+$A323,0),"")</f>
        <v/>
      </c>
      <c r="G323" s="7" t="str">
        <f ca="1">IF($A323&lt;$D$5,OFFSET('Constant mix'!I$12,'Volatilite Portfeuille'!$E$2+$A323,0),"")</f>
        <v/>
      </c>
      <c r="H323" s="7" t="str">
        <f ca="1">IF($A323&lt;$D$5,OFFSET('Constant mix'!J$12,'Volatilite Portfeuille'!$E$2+$A323,0),"")</f>
        <v/>
      </c>
      <c r="I323" s="7" t="str">
        <f ca="1">IF($A323&lt;$D$5,OFFSET('Constant mix'!K$12,'Volatilite Portfeuille'!$E$2+$A323,0),"")</f>
        <v/>
      </c>
      <c r="J323" s="7" t="str">
        <f ca="1">IF($A323&lt;$D$5,OFFSET('Constant mix'!L$12,'Volatilite Portfeuille'!$E$2+$A323,0),"")</f>
        <v/>
      </c>
      <c r="K323" s="7" t="str">
        <f ca="1">IF($A323&lt;$D$5,OFFSET('Constant mix'!M$12,'Volatilite Portfeuille'!$E$2+$A323,0),"")</f>
        <v/>
      </c>
      <c r="L323" s="7" t="str">
        <f ca="1">IF($A323&lt;$D$5,OFFSET('Constant mix'!N$12,'Volatilite Portfeuille'!$E$2+$A323,0),"")</f>
        <v/>
      </c>
      <c r="M323" s="7" t="str">
        <f ca="1">IF($A323&lt;$D$5,OFFSET('Constant mix'!O$12,'Volatilite Portfeuille'!$E$2+$A323,0),"")</f>
        <v/>
      </c>
      <c r="N323" s="7" t="str">
        <f ca="1">IF($A323&lt;$D$5,OFFSET('Constant mix'!$AM$12,'Volatilite Portfeuille'!$E$2+$A323,0),"")</f>
        <v/>
      </c>
      <c r="O323" s="5">
        <f t="shared" si="79"/>
        <v>0</v>
      </c>
      <c r="P323" s="27">
        <f t="shared" si="80"/>
        <v>0</v>
      </c>
      <c r="Q323" s="27">
        <f t="shared" si="81"/>
        <v>0</v>
      </c>
      <c r="R323" s="27">
        <f t="shared" si="82"/>
        <v>0</v>
      </c>
      <c r="S323" s="27">
        <f t="shared" si="83"/>
        <v>0</v>
      </c>
      <c r="T323" s="27">
        <f t="shared" si="84"/>
        <v>0</v>
      </c>
      <c r="U323" s="27">
        <f t="shared" si="85"/>
        <v>0</v>
      </c>
      <c r="V323" s="27">
        <f t="shared" si="86"/>
        <v>0</v>
      </c>
      <c r="W323" s="27">
        <f t="shared" si="87"/>
        <v>0</v>
      </c>
      <c r="X323" s="50">
        <f t="shared" si="88"/>
        <v>0</v>
      </c>
      <c r="Y323" s="31">
        <f t="shared" si="89"/>
        <v>0</v>
      </c>
      <c r="Z323" s="27"/>
      <c r="AA323" s="27"/>
      <c r="AB323" s="27"/>
    </row>
    <row r="324" spans="1:28" x14ac:dyDescent="0.35">
      <c r="A324" s="25">
        <f t="shared" si="78"/>
        <v>303</v>
      </c>
      <c r="B324" s="16" t="str">
        <f ca="1">IF(A324&lt;$D$5,OFFSET('Constant mix'!$B$12,'Volatilite Portfeuille'!$E$2+A324,0),"")</f>
        <v/>
      </c>
      <c r="C324" s="23" t="str">
        <f ca="1">IF($A324&lt;$D$5,OFFSET('Constant mix'!$C$13,'Volatilite Portfeuille'!$E$2+$A324,0),"")</f>
        <v/>
      </c>
      <c r="D324" s="25" t="str">
        <f ca="1">IF($A324&lt;$D$5,OFFSET('Constant mix'!F$12,'Volatilite Portfeuille'!$E$2+$A324,0),"")</f>
        <v/>
      </c>
      <c r="E324" s="7" t="str">
        <f ca="1">IF($A324&lt;$D$5,OFFSET('Constant mix'!G$12,'Volatilite Portfeuille'!$E$2+$A324,0),"")</f>
        <v/>
      </c>
      <c r="F324" s="7" t="str">
        <f ca="1">IF($A324&lt;$D$5,OFFSET('Constant mix'!H$12,'Volatilite Portfeuille'!$E$2+$A324,0),"")</f>
        <v/>
      </c>
      <c r="G324" s="7" t="str">
        <f ca="1">IF($A324&lt;$D$5,OFFSET('Constant mix'!I$12,'Volatilite Portfeuille'!$E$2+$A324,0),"")</f>
        <v/>
      </c>
      <c r="H324" s="7" t="str">
        <f ca="1">IF($A324&lt;$D$5,OFFSET('Constant mix'!J$12,'Volatilite Portfeuille'!$E$2+$A324,0),"")</f>
        <v/>
      </c>
      <c r="I324" s="7" t="str">
        <f ca="1">IF($A324&lt;$D$5,OFFSET('Constant mix'!K$12,'Volatilite Portfeuille'!$E$2+$A324,0),"")</f>
        <v/>
      </c>
      <c r="J324" s="7" t="str">
        <f ca="1">IF($A324&lt;$D$5,OFFSET('Constant mix'!L$12,'Volatilite Portfeuille'!$E$2+$A324,0),"")</f>
        <v/>
      </c>
      <c r="K324" s="7" t="str">
        <f ca="1">IF($A324&lt;$D$5,OFFSET('Constant mix'!M$12,'Volatilite Portfeuille'!$E$2+$A324,0),"")</f>
        <v/>
      </c>
      <c r="L324" s="7" t="str">
        <f ca="1">IF($A324&lt;$D$5,OFFSET('Constant mix'!N$12,'Volatilite Portfeuille'!$E$2+$A324,0),"")</f>
        <v/>
      </c>
      <c r="M324" s="7" t="str">
        <f ca="1">IF($A324&lt;$D$5,OFFSET('Constant mix'!O$12,'Volatilite Portfeuille'!$E$2+$A324,0),"")</f>
        <v/>
      </c>
      <c r="N324" s="7" t="str">
        <f ca="1">IF($A324&lt;$D$5,OFFSET('Constant mix'!$AM$12,'Volatilite Portfeuille'!$E$2+$A324,0),"")</f>
        <v/>
      </c>
      <c r="O324" s="5">
        <f t="shared" si="79"/>
        <v>0</v>
      </c>
      <c r="P324" s="27">
        <f t="shared" si="80"/>
        <v>0</v>
      </c>
      <c r="Q324" s="27">
        <f t="shared" si="81"/>
        <v>0</v>
      </c>
      <c r="R324" s="27">
        <f t="shared" si="82"/>
        <v>0</v>
      </c>
      <c r="S324" s="27">
        <f t="shared" si="83"/>
        <v>0</v>
      </c>
      <c r="T324" s="27">
        <f t="shared" si="84"/>
        <v>0</v>
      </c>
      <c r="U324" s="27">
        <f t="shared" si="85"/>
        <v>0</v>
      </c>
      <c r="V324" s="27">
        <f t="shared" si="86"/>
        <v>0</v>
      </c>
      <c r="W324" s="27">
        <f t="shared" si="87"/>
        <v>0</v>
      </c>
      <c r="X324" s="50">
        <f t="shared" si="88"/>
        <v>0</v>
      </c>
      <c r="Y324" s="31">
        <f t="shared" si="89"/>
        <v>0</v>
      </c>
      <c r="Z324" s="27"/>
      <c r="AA324" s="27"/>
      <c r="AB324" s="27"/>
    </row>
    <row r="325" spans="1:28" x14ac:dyDescent="0.35">
      <c r="A325" s="25">
        <f t="shared" si="78"/>
        <v>304</v>
      </c>
      <c r="B325" s="16" t="str">
        <f ca="1">IF(A325&lt;$D$5,OFFSET('Constant mix'!$B$12,'Volatilite Portfeuille'!$E$2+A325,0),"")</f>
        <v/>
      </c>
      <c r="C325" s="23" t="str">
        <f ca="1">IF($A325&lt;$D$5,OFFSET('Constant mix'!$C$13,'Volatilite Portfeuille'!$E$2+$A325,0),"")</f>
        <v/>
      </c>
      <c r="D325" s="25" t="str">
        <f ca="1">IF($A325&lt;$D$5,OFFSET('Constant mix'!F$12,'Volatilite Portfeuille'!$E$2+$A325,0),"")</f>
        <v/>
      </c>
      <c r="E325" s="7" t="str">
        <f ca="1">IF($A325&lt;$D$5,OFFSET('Constant mix'!G$12,'Volatilite Portfeuille'!$E$2+$A325,0),"")</f>
        <v/>
      </c>
      <c r="F325" s="7" t="str">
        <f ca="1">IF($A325&lt;$D$5,OFFSET('Constant mix'!H$12,'Volatilite Portfeuille'!$E$2+$A325,0),"")</f>
        <v/>
      </c>
      <c r="G325" s="7" t="str">
        <f ca="1">IF($A325&lt;$D$5,OFFSET('Constant mix'!I$12,'Volatilite Portfeuille'!$E$2+$A325,0),"")</f>
        <v/>
      </c>
      <c r="H325" s="7" t="str">
        <f ca="1">IF($A325&lt;$D$5,OFFSET('Constant mix'!J$12,'Volatilite Portfeuille'!$E$2+$A325,0),"")</f>
        <v/>
      </c>
      <c r="I325" s="7" t="str">
        <f ca="1">IF($A325&lt;$D$5,OFFSET('Constant mix'!K$12,'Volatilite Portfeuille'!$E$2+$A325,0),"")</f>
        <v/>
      </c>
      <c r="J325" s="7" t="str">
        <f ca="1">IF($A325&lt;$D$5,OFFSET('Constant mix'!L$12,'Volatilite Portfeuille'!$E$2+$A325,0),"")</f>
        <v/>
      </c>
      <c r="K325" s="7" t="str">
        <f ca="1">IF($A325&lt;$D$5,OFFSET('Constant mix'!M$12,'Volatilite Portfeuille'!$E$2+$A325,0),"")</f>
        <v/>
      </c>
      <c r="L325" s="7" t="str">
        <f ca="1">IF($A325&lt;$D$5,OFFSET('Constant mix'!N$12,'Volatilite Portfeuille'!$E$2+$A325,0),"")</f>
        <v/>
      </c>
      <c r="M325" s="7" t="str">
        <f ca="1">IF($A325&lt;$D$5,OFFSET('Constant mix'!O$12,'Volatilite Portfeuille'!$E$2+$A325,0),"")</f>
        <v/>
      </c>
      <c r="N325" s="7" t="str">
        <f ca="1">IF($A325&lt;$D$5,OFFSET('Constant mix'!$AM$12,'Volatilite Portfeuille'!$E$2+$A325,0),"")</f>
        <v/>
      </c>
      <c r="O325" s="5">
        <f t="shared" si="79"/>
        <v>0</v>
      </c>
      <c r="P325" s="27">
        <f t="shared" si="80"/>
        <v>0</v>
      </c>
      <c r="Q325" s="27">
        <f t="shared" si="81"/>
        <v>0</v>
      </c>
      <c r="R325" s="27">
        <f t="shared" si="82"/>
        <v>0</v>
      </c>
      <c r="S325" s="27">
        <f t="shared" si="83"/>
        <v>0</v>
      </c>
      <c r="T325" s="27">
        <f t="shared" si="84"/>
        <v>0</v>
      </c>
      <c r="U325" s="27">
        <f t="shared" si="85"/>
        <v>0</v>
      </c>
      <c r="V325" s="27">
        <f t="shared" si="86"/>
        <v>0</v>
      </c>
      <c r="W325" s="27">
        <f t="shared" si="87"/>
        <v>0</v>
      </c>
      <c r="X325" s="50">
        <f t="shared" si="88"/>
        <v>0</v>
      </c>
      <c r="Y325" s="31">
        <f t="shared" si="89"/>
        <v>0</v>
      </c>
      <c r="Z325" s="27"/>
      <c r="AA325" s="27"/>
      <c r="AB325" s="27"/>
    </row>
    <row r="326" spans="1:28" x14ac:dyDescent="0.35">
      <c r="A326" s="25">
        <f t="shared" si="78"/>
        <v>305</v>
      </c>
      <c r="B326" s="16" t="str">
        <f ca="1">IF(A326&lt;$D$5,OFFSET('Constant mix'!$B$12,'Volatilite Portfeuille'!$E$2+A326,0),"")</f>
        <v/>
      </c>
      <c r="C326" s="23" t="str">
        <f ca="1">IF($A326&lt;$D$5,OFFSET('Constant mix'!$C$13,'Volatilite Portfeuille'!$E$2+$A326,0),"")</f>
        <v/>
      </c>
      <c r="D326" s="25" t="str">
        <f ca="1">IF($A326&lt;$D$5,OFFSET('Constant mix'!F$12,'Volatilite Portfeuille'!$E$2+$A326,0),"")</f>
        <v/>
      </c>
      <c r="E326" s="7" t="str">
        <f ca="1">IF($A326&lt;$D$5,OFFSET('Constant mix'!G$12,'Volatilite Portfeuille'!$E$2+$A326,0),"")</f>
        <v/>
      </c>
      <c r="F326" s="7" t="str">
        <f ca="1">IF($A326&lt;$D$5,OFFSET('Constant mix'!H$12,'Volatilite Portfeuille'!$E$2+$A326,0),"")</f>
        <v/>
      </c>
      <c r="G326" s="7" t="str">
        <f ca="1">IF($A326&lt;$D$5,OFFSET('Constant mix'!I$12,'Volatilite Portfeuille'!$E$2+$A326,0),"")</f>
        <v/>
      </c>
      <c r="H326" s="7" t="str">
        <f ca="1">IF($A326&lt;$D$5,OFFSET('Constant mix'!J$12,'Volatilite Portfeuille'!$E$2+$A326,0),"")</f>
        <v/>
      </c>
      <c r="I326" s="7" t="str">
        <f ca="1">IF($A326&lt;$D$5,OFFSET('Constant mix'!K$12,'Volatilite Portfeuille'!$E$2+$A326,0),"")</f>
        <v/>
      </c>
      <c r="J326" s="7" t="str">
        <f ca="1">IF($A326&lt;$D$5,OFFSET('Constant mix'!L$12,'Volatilite Portfeuille'!$E$2+$A326,0),"")</f>
        <v/>
      </c>
      <c r="K326" s="7" t="str">
        <f ca="1">IF($A326&lt;$D$5,OFFSET('Constant mix'!M$12,'Volatilite Portfeuille'!$E$2+$A326,0),"")</f>
        <v/>
      </c>
      <c r="L326" s="7" t="str">
        <f ca="1">IF($A326&lt;$D$5,OFFSET('Constant mix'!N$12,'Volatilite Portfeuille'!$E$2+$A326,0),"")</f>
        <v/>
      </c>
      <c r="M326" s="7" t="str">
        <f ca="1">IF($A326&lt;$D$5,OFFSET('Constant mix'!O$12,'Volatilite Portfeuille'!$E$2+$A326,0),"")</f>
        <v/>
      </c>
      <c r="N326" s="7" t="str">
        <f ca="1">IF($A326&lt;$D$5,OFFSET('Constant mix'!$AM$12,'Volatilite Portfeuille'!$E$2+$A326,0),"")</f>
        <v/>
      </c>
      <c r="O326" s="5">
        <f t="shared" si="79"/>
        <v>0</v>
      </c>
      <c r="P326" s="27">
        <f t="shared" si="80"/>
        <v>0</v>
      </c>
      <c r="Q326" s="27">
        <f t="shared" si="81"/>
        <v>0</v>
      </c>
      <c r="R326" s="27">
        <f t="shared" si="82"/>
        <v>0</v>
      </c>
      <c r="S326" s="27">
        <f t="shared" si="83"/>
        <v>0</v>
      </c>
      <c r="T326" s="27">
        <f t="shared" si="84"/>
        <v>0</v>
      </c>
      <c r="U326" s="27">
        <f t="shared" si="85"/>
        <v>0</v>
      </c>
      <c r="V326" s="27">
        <f t="shared" si="86"/>
        <v>0</v>
      </c>
      <c r="W326" s="27">
        <f t="shared" si="87"/>
        <v>0</v>
      </c>
      <c r="X326" s="50">
        <f t="shared" si="88"/>
        <v>0</v>
      </c>
      <c r="Y326" s="31">
        <f t="shared" si="89"/>
        <v>0</v>
      </c>
      <c r="Z326" s="27"/>
      <c r="AA326" s="27"/>
      <c r="AB326" s="27"/>
    </row>
    <row r="327" spans="1:28" x14ac:dyDescent="0.35">
      <c r="A327" s="25">
        <f t="shared" si="78"/>
        <v>306</v>
      </c>
      <c r="B327" s="16" t="str">
        <f ca="1">IF(A327&lt;$D$5,OFFSET('Constant mix'!$B$12,'Volatilite Portfeuille'!$E$2+A327,0),"")</f>
        <v/>
      </c>
      <c r="C327" s="23" t="str">
        <f ca="1">IF($A327&lt;$D$5,OFFSET('Constant mix'!$C$13,'Volatilite Portfeuille'!$E$2+$A327,0),"")</f>
        <v/>
      </c>
      <c r="D327" s="25" t="str">
        <f ca="1">IF($A327&lt;$D$5,OFFSET('Constant mix'!F$12,'Volatilite Portfeuille'!$E$2+$A327,0),"")</f>
        <v/>
      </c>
      <c r="E327" s="7" t="str">
        <f ca="1">IF($A327&lt;$D$5,OFFSET('Constant mix'!G$12,'Volatilite Portfeuille'!$E$2+$A327,0),"")</f>
        <v/>
      </c>
      <c r="F327" s="7" t="str">
        <f ca="1">IF($A327&lt;$D$5,OFFSET('Constant mix'!H$12,'Volatilite Portfeuille'!$E$2+$A327,0),"")</f>
        <v/>
      </c>
      <c r="G327" s="7" t="str">
        <f ca="1">IF($A327&lt;$D$5,OFFSET('Constant mix'!I$12,'Volatilite Portfeuille'!$E$2+$A327,0),"")</f>
        <v/>
      </c>
      <c r="H327" s="7" t="str">
        <f ca="1">IF($A327&lt;$D$5,OFFSET('Constant mix'!J$12,'Volatilite Portfeuille'!$E$2+$A327,0),"")</f>
        <v/>
      </c>
      <c r="I327" s="7" t="str">
        <f ca="1">IF($A327&lt;$D$5,OFFSET('Constant mix'!K$12,'Volatilite Portfeuille'!$E$2+$A327,0),"")</f>
        <v/>
      </c>
      <c r="J327" s="7" t="str">
        <f ca="1">IF($A327&lt;$D$5,OFFSET('Constant mix'!L$12,'Volatilite Portfeuille'!$E$2+$A327,0),"")</f>
        <v/>
      </c>
      <c r="K327" s="7" t="str">
        <f ca="1">IF($A327&lt;$D$5,OFFSET('Constant mix'!M$12,'Volatilite Portfeuille'!$E$2+$A327,0),"")</f>
        <v/>
      </c>
      <c r="L327" s="7" t="str">
        <f ca="1">IF($A327&lt;$D$5,OFFSET('Constant mix'!N$12,'Volatilite Portfeuille'!$E$2+$A327,0),"")</f>
        <v/>
      </c>
      <c r="M327" s="7" t="str">
        <f ca="1">IF($A327&lt;$D$5,OFFSET('Constant mix'!O$12,'Volatilite Portfeuille'!$E$2+$A327,0),"")</f>
        <v/>
      </c>
      <c r="N327" s="7" t="str">
        <f ca="1">IF($A327&lt;$D$5,OFFSET('Constant mix'!$AM$12,'Volatilite Portfeuille'!$E$2+$A327,0),"")</f>
        <v/>
      </c>
      <c r="O327" s="5">
        <f t="shared" si="79"/>
        <v>0</v>
      </c>
      <c r="P327" s="27">
        <f t="shared" si="80"/>
        <v>0</v>
      </c>
      <c r="Q327" s="27">
        <f t="shared" si="81"/>
        <v>0</v>
      </c>
      <c r="R327" s="27">
        <f t="shared" si="82"/>
        <v>0</v>
      </c>
      <c r="S327" s="27">
        <f t="shared" si="83"/>
        <v>0</v>
      </c>
      <c r="T327" s="27">
        <f t="shared" si="84"/>
        <v>0</v>
      </c>
      <c r="U327" s="27">
        <f t="shared" si="85"/>
        <v>0</v>
      </c>
      <c r="V327" s="27">
        <f t="shared" si="86"/>
        <v>0</v>
      </c>
      <c r="W327" s="27">
        <f t="shared" si="87"/>
        <v>0</v>
      </c>
      <c r="X327" s="50">
        <f t="shared" si="88"/>
        <v>0</v>
      </c>
      <c r="Y327" s="31">
        <f t="shared" si="89"/>
        <v>0</v>
      </c>
      <c r="Z327" s="27"/>
      <c r="AA327" s="27"/>
      <c r="AB327" s="27"/>
    </row>
    <row r="328" spans="1:28" x14ac:dyDescent="0.35">
      <c r="A328" s="25">
        <f t="shared" si="78"/>
        <v>307</v>
      </c>
      <c r="B328" s="16" t="str">
        <f ca="1">IF(A328&lt;$D$5,OFFSET('Constant mix'!$B$12,'Volatilite Portfeuille'!$E$2+A328,0),"")</f>
        <v/>
      </c>
      <c r="C328" s="23" t="str">
        <f ca="1">IF($A328&lt;$D$5,OFFSET('Constant mix'!$C$13,'Volatilite Portfeuille'!$E$2+$A328,0),"")</f>
        <v/>
      </c>
      <c r="D328" s="25" t="str">
        <f ca="1">IF($A328&lt;$D$5,OFFSET('Constant mix'!F$12,'Volatilite Portfeuille'!$E$2+$A328,0),"")</f>
        <v/>
      </c>
      <c r="E328" s="7" t="str">
        <f ca="1">IF($A328&lt;$D$5,OFFSET('Constant mix'!G$12,'Volatilite Portfeuille'!$E$2+$A328,0),"")</f>
        <v/>
      </c>
      <c r="F328" s="7" t="str">
        <f ca="1">IF($A328&lt;$D$5,OFFSET('Constant mix'!H$12,'Volatilite Portfeuille'!$E$2+$A328,0),"")</f>
        <v/>
      </c>
      <c r="G328" s="7" t="str">
        <f ca="1">IF($A328&lt;$D$5,OFFSET('Constant mix'!I$12,'Volatilite Portfeuille'!$E$2+$A328,0),"")</f>
        <v/>
      </c>
      <c r="H328" s="7" t="str">
        <f ca="1">IF($A328&lt;$D$5,OFFSET('Constant mix'!J$12,'Volatilite Portfeuille'!$E$2+$A328,0),"")</f>
        <v/>
      </c>
      <c r="I328" s="7" t="str">
        <f ca="1">IF($A328&lt;$D$5,OFFSET('Constant mix'!K$12,'Volatilite Portfeuille'!$E$2+$A328,0),"")</f>
        <v/>
      </c>
      <c r="J328" s="7" t="str">
        <f ca="1">IF($A328&lt;$D$5,OFFSET('Constant mix'!L$12,'Volatilite Portfeuille'!$E$2+$A328,0),"")</f>
        <v/>
      </c>
      <c r="K328" s="7" t="str">
        <f ca="1">IF($A328&lt;$D$5,OFFSET('Constant mix'!M$12,'Volatilite Portfeuille'!$E$2+$A328,0),"")</f>
        <v/>
      </c>
      <c r="L328" s="7" t="str">
        <f ca="1">IF($A328&lt;$D$5,OFFSET('Constant mix'!N$12,'Volatilite Portfeuille'!$E$2+$A328,0),"")</f>
        <v/>
      </c>
      <c r="M328" s="7" t="str">
        <f ca="1">IF($A328&lt;$D$5,OFFSET('Constant mix'!O$12,'Volatilite Portfeuille'!$E$2+$A328,0),"")</f>
        <v/>
      </c>
      <c r="N328" s="7" t="str">
        <f ca="1">IF($A328&lt;$D$5,OFFSET('Constant mix'!$AM$12,'Volatilite Portfeuille'!$E$2+$A328,0),"")</f>
        <v/>
      </c>
      <c r="O328" s="5">
        <f t="shared" si="79"/>
        <v>0</v>
      </c>
      <c r="P328" s="27">
        <f t="shared" si="80"/>
        <v>0</v>
      </c>
      <c r="Q328" s="27">
        <f t="shared" si="81"/>
        <v>0</v>
      </c>
      <c r="R328" s="27">
        <f t="shared" si="82"/>
        <v>0</v>
      </c>
      <c r="S328" s="27">
        <f t="shared" si="83"/>
        <v>0</v>
      </c>
      <c r="T328" s="27">
        <f t="shared" si="84"/>
        <v>0</v>
      </c>
      <c r="U328" s="27">
        <f t="shared" si="85"/>
        <v>0</v>
      </c>
      <c r="V328" s="27">
        <f t="shared" si="86"/>
        <v>0</v>
      </c>
      <c r="W328" s="27">
        <f t="shared" si="87"/>
        <v>0</v>
      </c>
      <c r="X328" s="50">
        <f t="shared" si="88"/>
        <v>0</v>
      </c>
      <c r="Y328" s="31">
        <f t="shared" si="89"/>
        <v>0</v>
      </c>
      <c r="Z328" s="27"/>
      <c r="AA328" s="27"/>
      <c r="AB328" s="27"/>
    </row>
    <row r="329" spans="1:28" x14ac:dyDescent="0.35">
      <c r="A329" s="25">
        <f t="shared" si="78"/>
        <v>308</v>
      </c>
      <c r="B329" s="16" t="str">
        <f ca="1">IF(A329&lt;$D$5,OFFSET('Constant mix'!$B$12,'Volatilite Portfeuille'!$E$2+A329,0),"")</f>
        <v/>
      </c>
      <c r="C329" s="23" t="str">
        <f ca="1">IF($A329&lt;$D$5,OFFSET('Constant mix'!$C$13,'Volatilite Portfeuille'!$E$2+$A329,0),"")</f>
        <v/>
      </c>
      <c r="D329" s="25" t="str">
        <f ca="1">IF($A329&lt;$D$5,OFFSET('Constant mix'!F$12,'Volatilite Portfeuille'!$E$2+$A329,0),"")</f>
        <v/>
      </c>
      <c r="E329" s="7" t="str">
        <f ca="1">IF($A329&lt;$D$5,OFFSET('Constant mix'!G$12,'Volatilite Portfeuille'!$E$2+$A329,0),"")</f>
        <v/>
      </c>
      <c r="F329" s="7" t="str">
        <f ca="1">IF($A329&lt;$D$5,OFFSET('Constant mix'!H$12,'Volatilite Portfeuille'!$E$2+$A329,0),"")</f>
        <v/>
      </c>
      <c r="G329" s="7" t="str">
        <f ca="1">IF($A329&lt;$D$5,OFFSET('Constant mix'!I$12,'Volatilite Portfeuille'!$E$2+$A329,0),"")</f>
        <v/>
      </c>
      <c r="H329" s="7" t="str">
        <f ca="1">IF($A329&lt;$D$5,OFFSET('Constant mix'!J$12,'Volatilite Portfeuille'!$E$2+$A329,0),"")</f>
        <v/>
      </c>
      <c r="I329" s="7" t="str">
        <f ca="1">IF($A329&lt;$D$5,OFFSET('Constant mix'!K$12,'Volatilite Portfeuille'!$E$2+$A329,0),"")</f>
        <v/>
      </c>
      <c r="J329" s="7" t="str">
        <f ca="1">IF($A329&lt;$D$5,OFFSET('Constant mix'!L$12,'Volatilite Portfeuille'!$E$2+$A329,0),"")</f>
        <v/>
      </c>
      <c r="K329" s="7" t="str">
        <f ca="1">IF($A329&lt;$D$5,OFFSET('Constant mix'!M$12,'Volatilite Portfeuille'!$E$2+$A329,0),"")</f>
        <v/>
      </c>
      <c r="L329" s="7" t="str">
        <f ca="1">IF($A329&lt;$D$5,OFFSET('Constant mix'!N$12,'Volatilite Portfeuille'!$E$2+$A329,0),"")</f>
        <v/>
      </c>
      <c r="M329" s="7" t="str">
        <f ca="1">IF($A329&lt;$D$5,OFFSET('Constant mix'!O$12,'Volatilite Portfeuille'!$E$2+$A329,0),"")</f>
        <v/>
      </c>
      <c r="N329" s="7" t="str">
        <f ca="1">IF($A329&lt;$D$5,OFFSET('Constant mix'!$AM$12,'Volatilite Portfeuille'!$E$2+$A329,0),"")</f>
        <v/>
      </c>
      <c r="O329" s="5">
        <f t="shared" si="79"/>
        <v>0</v>
      </c>
      <c r="P329" s="27">
        <f t="shared" si="80"/>
        <v>0</v>
      </c>
      <c r="Q329" s="27">
        <f t="shared" si="81"/>
        <v>0</v>
      </c>
      <c r="R329" s="27">
        <f t="shared" si="82"/>
        <v>0</v>
      </c>
      <c r="S329" s="27">
        <f t="shared" si="83"/>
        <v>0</v>
      </c>
      <c r="T329" s="27">
        <f t="shared" si="84"/>
        <v>0</v>
      </c>
      <c r="U329" s="27">
        <f t="shared" si="85"/>
        <v>0</v>
      </c>
      <c r="V329" s="27">
        <f t="shared" si="86"/>
        <v>0</v>
      </c>
      <c r="W329" s="27">
        <f t="shared" si="87"/>
        <v>0</v>
      </c>
      <c r="X329" s="50">
        <f t="shared" si="88"/>
        <v>0</v>
      </c>
      <c r="Y329" s="31">
        <f t="shared" si="89"/>
        <v>0</v>
      </c>
      <c r="Z329" s="27"/>
      <c r="AA329" s="27"/>
      <c r="AB329" s="27"/>
    </row>
    <row r="330" spans="1:28" x14ac:dyDescent="0.35">
      <c r="A330" s="25">
        <f t="shared" si="78"/>
        <v>309</v>
      </c>
      <c r="B330" s="16" t="str">
        <f ca="1">IF(A330&lt;$D$5,OFFSET('Constant mix'!$B$12,'Volatilite Portfeuille'!$E$2+A330,0),"")</f>
        <v/>
      </c>
      <c r="C330" s="23" t="str">
        <f ca="1">IF($A330&lt;$D$5,OFFSET('Constant mix'!$C$13,'Volatilite Portfeuille'!$E$2+$A330,0),"")</f>
        <v/>
      </c>
      <c r="D330" s="25" t="str">
        <f ca="1">IF($A330&lt;$D$5,OFFSET('Constant mix'!F$12,'Volatilite Portfeuille'!$E$2+$A330,0),"")</f>
        <v/>
      </c>
      <c r="E330" s="7" t="str">
        <f ca="1">IF($A330&lt;$D$5,OFFSET('Constant mix'!G$12,'Volatilite Portfeuille'!$E$2+$A330,0),"")</f>
        <v/>
      </c>
      <c r="F330" s="7" t="str">
        <f ca="1">IF($A330&lt;$D$5,OFFSET('Constant mix'!H$12,'Volatilite Portfeuille'!$E$2+$A330,0),"")</f>
        <v/>
      </c>
      <c r="G330" s="7" t="str">
        <f ca="1">IF($A330&lt;$D$5,OFFSET('Constant mix'!I$12,'Volatilite Portfeuille'!$E$2+$A330,0),"")</f>
        <v/>
      </c>
      <c r="H330" s="7" t="str">
        <f ca="1">IF($A330&lt;$D$5,OFFSET('Constant mix'!J$12,'Volatilite Portfeuille'!$E$2+$A330,0),"")</f>
        <v/>
      </c>
      <c r="I330" s="7" t="str">
        <f ca="1">IF($A330&lt;$D$5,OFFSET('Constant mix'!K$12,'Volatilite Portfeuille'!$E$2+$A330,0),"")</f>
        <v/>
      </c>
      <c r="J330" s="7" t="str">
        <f ca="1">IF($A330&lt;$D$5,OFFSET('Constant mix'!L$12,'Volatilite Portfeuille'!$E$2+$A330,0),"")</f>
        <v/>
      </c>
      <c r="K330" s="7" t="str">
        <f ca="1">IF($A330&lt;$D$5,OFFSET('Constant mix'!M$12,'Volatilite Portfeuille'!$E$2+$A330,0),"")</f>
        <v/>
      </c>
      <c r="L330" s="7" t="str">
        <f ca="1">IF($A330&lt;$D$5,OFFSET('Constant mix'!N$12,'Volatilite Portfeuille'!$E$2+$A330,0),"")</f>
        <v/>
      </c>
      <c r="M330" s="7" t="str">
        <f ca="1">IF($A330&lt;$D$5,OFFSET('Constant mix'!O$12,'Volatilite Portfeuille'!$E$2+$A330,0),"")</f>
        <v/>
      </c>
      <c r="N330" s="7" t="str">
        <f ca="1">IF($A330&lt;$D$5,OFFSET('Constant mix'!$AM$12,'Volatilite Portfeuille'!$E$2+$A330,0),"")</f>
        <v/>
      </c>
      <c r="O330" s="5">
        <f t="shared" si="79"/>
        <v>0</v>
      </c>
      <c r="P330" s="27">
        <f t="shared" si="80"/>
        <v>0</v>
      </c>
      <c r="Q330" s="27">
        <f t="shared" si="81"/>
        <v>0</v>
      </c>
      <c r="R330" s="27">
        <f t="shared" si="82"/>
        <v>0</v>
      </c>
      <c r="S330" s="27">
        <f t="shared" si="83"/>
        <v>0</v>
      </c>
      <c r="T330" s="27">
        <f t="shared" si="84"/>
        <v>0</v>
      </c>
      <c r="U330" s="27">
        <f t="shared" si="85"/>
        <v>0</v>
      </c>
      <c r="V330" s="27">
        <f t="shared" si="86"/>
        <v>0</v>
      </c>
      <c r="W330" s="27">
        <f t="shared" si="87"/>
        <v>0</v>
      </c>
      <c r="X330" s="50">
        <f t="shared" si="88"/>
        <v>0</v>
      </c>
      <c r="Y330" s="31">
        <f t="shared" si="89"/>
        <v>0</v>
      </c>
      <c r="Z330" s="27"/>
      <c r="AA330" s="27"/>
      <c r="AB330" s="27"/>
    </row>
    <row r="331" spans="1:28" x14ac:dyDescent="0.35">
      <c r="A331" s="25">
        <f t="shared" si="78"/>
        <v>310</v>
      </c>
      <c r="B331" s="16" t="str">
        <f ca="1">IF(A331&lt;$D$5,OFFSET('Constant mix'!$B$12,'Volatilite Portfeuille'!$E$2+A331,0),"")</f>
        <v/>
      </c>
      <c r="C331" s="23" t="str">
        <f ca="1">IF($A331&lt;$D$5,OFFSET('Constant mix'!$C$13,'Volatilite Portfeuille'!$E$2+$A331,0),"")</f>
        <v/>
      </c>
      <c r="D331" s="25" t="str">
        <f ca="1">IF($A331&lt;$D$5,OFFSET('Constant mix'!F$12,'Volatilite Portfeuille'!$E$2+$A331,0),"")</f>
        <v/>
      </c>
      <c r="E331" s="7" t="str">
        <f ca="1">IF($A331&lt;$D$5,OFFSET('Constant mix'!G$12,'Volatilite Portfeuille'!$E$2+$A331,0),"")</f>
        <v/>
      </c>
      <c r="F331" s="7" t="str">
        <f ca="1">IF($A331&lt;$D$5,OFFSET('Constant mix'!H$12,'Volatilite Portfeuille'!$E$2+$A331,0),"")</f>
        <v/>
      </c>
      <c r="G331" s="7" t="str">
        <f ca="1">IF($A331&lt;$D$5,OFFSET('Constant mix'!I$12,'Volatilite Portfeuille'!$E$2+$A331,0),"")</f>
        <v/>
      </c>
      <c r="H331" s="7" t="str">
        <f ca="1">IF($A331&lt;$D$5,OFFSET('Constant mix'!J$12,'Volatilite Portfeuille'!$E$2+$A331,0),"")</f>
        <v/>
      </c>
      <c r="I331" s="7" t="str">
        <f ca="1">IF($A331&lt;$D$5,OFFSET('Constant mix'!K$12,'Volatilite Portfeuille'!$E$2+$A331,0),"")</f>
        <v/>
      </c>
      <c r="J331" s="7" t="str">
        <f ca="1">IF($A331&lt;$D$5,OFFSET('Constant mix'!L$12,'Volatilite Portfeuille'!$E$2+$A331,0),"")</f>
        <v/>
      </c>
      <c r="K331" s="7" t="str">
        <f ca="1">IF($A331&lt;$D$5,OFFSET('Constant mix'!M$12,'Volatilite Portfeuille'!$E$2+$A331,0),"")</f>
        <v/>
      </c>
      <c r="L331" s="7" t="str">
        <f ca="1">IF($A331&lt;$D$5,OFFSET('Constant mix'!N$12,'Volatilite Portfeuille'!$E$2+$A331,0),"")</f>
        <v/>
      </c>
      <c r="M331" s="7" t="str">
        <f ca="1">IF($A331&lt;$D$5,OFFSET('Constant mix'!O$12,'Volatilite Portfeuille'!$E$2+$A331,0),"")</f>
        <v/>
      </c>
      <c r="N331" s="7" t="str">
        <f ca="1">IF($A331&lt;$D$5,OFFSET('Constant mix'!$AM$12,'Volatilite Portfeuille'!$E$2+$A331,0),"")</f>
        <v/>
      </c>
      <c r="O331" s="5">
        <f t="shared" si="79"/>
        <v>0</v>
      </c>
      <c r="P331" s="27">
        <f t="shared" si="80"/>
        <v>0</v>
      </c>
      <c r="Q331" s="27">
        <f t="shared" si="81"/>
        <v>0</v>
      </c>
      <c r="R331" s="27">
        <f t="shared" si="82"/>
        <v>0</v>
      </c>
      <c r="S331" s="27">
        <f t="shared" si="83"/>
        <v>0</v>
      </c>
      <c r="T331" s="27">
        <f t="shared" si="84"/>
        <v>0</v>
      </c>
      <c r="U331" s="27">
        <f t="shared" si="85"/>
        <v>0</v>
      </c>
      <c r="V331" s="27">
        <f t="shared" si="86"/>
        <v>0</v>
      </c>
      <c r="W331" s="27">
        <f t="shared" si="87"/>
        <v>0</v>
      </c>
      <c r="X331" s="50">
        <f t="shared" si="88"/>
        <v>0</v>
      </c>
      <c r="Y331" s="31">
        <f t="shared" si="89"/>
        <v>0</v>
      </c>
      <c r="Z331" s="27"/>
      <c r="AA331" s="27"/>
      <c r="AB331" s="27"/>
    </row>
    <row r="332" spans="1:28" x14ac:dyDescent="0.35">
      <c r="A332" s="25">
        <f t="shared" si="78"/>
        <v>311</v>
      </c>
      <c r="B332" s="16" t="str">
        <f ca="1">IF(A332&lt;$D$5,OFFSET('Constant mix'!$B$12,'Volatilite Portfeuille'!$E$2+A332,0),"")</f>
        <v/>
      </c>
      <c r="C332" s="23" t="str">
        <f ca="1">IF($A332&lt;$D$5,OFFSET('Constant mix'!$C$13,'Volatilite Portfeuille'!$E$2+$A332,0),"")</f>
        <v/>
      </c>
      <c r="D332" s="25" t="str">
        <f ca="1">IF($A332&lt;$D$5,OFFSET('Constant mix'!F$12,'Volatilite Portfeuille'!$E$2+$A332,0),"")</f>
        <v/>
      </c>
      <c r="E332" s="7" t="str">
        <f ca="1">IF($A332&lt;$D$5,OFFSET('Constant mix'!G$12,'Volatilite Portfeuille'!$E$2+$A332,0),"")</f>
        <v/>
      </c>
      <c r="F332" s="7" t="str">
        <f ca="1">IF($A332&lt;$D$5,OFFSET('Constant mix'!H$12,'Volatilite Portfeuille'!$E$2+$A332,0),"")</f>
        <v/>
      </c>
      <c r="G332" s="7" t="str">
        <f ca="1">IF($A332&lt;$D$5,OFFSET('Constant mix'!I$12,'Volatilite Portfeuille'!$E$2+$A332,0),"")</f>
        <v/>
      </c>
      <c r="H332" s="7" t="str">
        <f ca="1">IF($A332&lt;$D$5,OFFSET('Constant mix'!J$12,'Volatilite Portfeuille'!$E$2+$A332,0),"")</f>
        <v/>
      </c>
      <c r="I332" s="7" t="str">
        <f ca="1">IF($A332&lt;$D$5,OFFSET('Constant mix'!K$12,'Volatilite Portfeuille'!$E$2+$A332,0),"")</f>
        <v/>
      </c>
      <c r="J332" s="7" t="str">
        <f ca="1">IF($A332&lt;$D$5,OFFSET('Constant mix'!L$12,'Volatilite Portfeuille'!$E$2+$A332,0),"")</f>
        <v/>
      </c>
      <c r="K332" s="7" t="str">
        <f ca="1">IF($A332&lt;$D$5,OFFSET('Constant mix'!M$12,'Volatilite Portfeuille'!$E$2+$A332,0),"")</f>
        <v/>
      </c>
      <c r="L332" s="7" t="str">
        <f ca="1">IF($A332&lt;$D$5,OFFSET('Constant mix'!N$12,'Volatilite Portfeuille'!$E$2+$A332,0),"")</f>
        <v/>
      </c>
      <c r="M332" s="7" t="str">
        <f ca="1">IF($A332&lt;$D$5,OFFSET('Constant mix'!O$12,'Volatilite Portfeuille'!$E$2+$A332,0),"")</f>
        <v/>
      </c>
      <c r="N332" s="7" t="str">
        <f ca="1">IF($A332&lt;$D$5,OFFSET('Constant mix'!$AM$12,'Volatilite Portfeuille'!$E$2+$A332,0),"")</f>
        <v/>
      </c>
      <c r="O332" s="5">
        <f t="shared" si="79"/>
        <v>0</v>
      </c>
      <c r="P332" s="27">
        <f t="shared" si="80"/>
        <v>0</v>
      </c>
      <c r="Q332" s="27">
        <f t="shared" si="81"/>
        <v>0</v>
      </c>
      <c r="R332" s="27">
        <f t="shared" si="82"/>
        <v>0</v>
      </c>
      <c r="S332" s="27">
        <f t="shared" si="83"/>
        <v>0</v>
      </c>
      <c r="T332" s="27">
        <f t="shared" si="84"/>
        <v>0</v>
      </c>
      <c r="U332" s="27">
        <f t="shared" si="85"/>
        <v>0</v>
      </c>
      <c r="V332" s="27">
        <f t="shared" si="86"/>
        <v>0</v>
      </c>
      <c r="W332" s="27">
        <f t="shared" si="87"/>
        <v>0</v>
      </c>
      <c r="X332" s="50">
        <f t="shared" si="88"/>
        <v>0</v>
      </c>
      <c r="Y332" s="31">
        <f t="shared" si="89"/>
        <v>0</v>
      </c>
      <c r="Z332" s="27"/>
      <c r="AA332" s="27"/>
      <c r="AB332" s="27"/>
    </row>
    <row r="333" spans="1:28" x14ac:dyDescent="0.35">
      <c r="A333" s="25">
        <f t="shared" si="78"/>
        <v>312</v>
      </c>
      <c r="B333" s="16" t="str">
        <f ca="1">IF(A333&lt;$D$5,OFFSET('Constant mix'!$B$12,'Volatilite Portfeuille'!$E$2+A333,0),"")</f>
        <v/>
      </c>
      <c r="C333" s="23" t="str">
        <f ca="1">IF($A333&lt;$D$5,OFFSET('Constant mix'!$C$13,'Volatilite Portfeuille'!$E$2+$A333,0),"")</f>
        <v/>
      </c>
      <c r="D333" s="25" t="str">
        <f ca="1">IF($A333&lt;$D$5,OFFSET('Constant mix'!F$12,'Volatilite Portfeuille'!$E$2+$A333,0),"")</f>
        <v/>
      </c>
      <c r="E333" s="7" t="str">
        <f ca="1">IF($A333&lt;$D$5,OFFSET('Constant mix'!G$12,'Volatilite Portfeuille'!$E$2+$A333,0),"")</f>
        <v/>
      </c>
      <c r="F333" s="7" t="str">
        <f ca="1">IF($A333&lt;$D$5,OFFSET('Constant mix'!H$12,'Volatilite Portfeuille'!$E$2+$A333,0),"")</f>
        <v/>
      </c>
      <c r="G333" s="7" t="str">
        <f ca="1">IF($A333&lt;$D$5,OFFSET('Constant mix'!I$12,'Volatilite Portfeuille'!$E$2+$A333,0),"")</f>
        <v/>
      </c>
      <c r="H333" s="7" t="str">
        <f ca="1">IF($A333&lt;$D$5,OFFSET('Constant mix'!J$12,'Volatilite Portfeuille'!$E$2+$A333,0),"")</f>
        <v/>
      </c>
      <c r="I333" s="7" t="str">
        <f ca="1">IF($A333&lt;$D$5,OFFSET('Constant mix'!K$12,'Volatilite Portfeuille'!$E$2+$A333,0),"")</f>
        <v/>
      </c>
      <c r="J333" s="7" t="str">
        <f ca="1">IF($A333&lt;$D$5,OFFSET('Constant mix'!L$12,'Volatilite Portfeuille'!$E$2+$A333,0),"")</f>
        <v/>
      </c>
      <c r="K333" s="7" t="str">
        <f ca="1">IF($A333&lt;$D$5,OFFSET('Constant mix'!M$12,'Volatilite Portfeuille'!$E$2+$A333,0),"")</f>
        <v/>
      </c>
      <c r="L333" s="7" t="str">
        <f ca="1">IF($A333&lt;$D$5,OFFSET('Constant mix'!N$12,'Volatilite Portfeuille'!$E$2+$A333,0),"")</f>
        <v/>
      </c>
      <c r="M333" s="7" t="str">
        <f ca="1">IF($A333&lt;$D$5,OFFSET('Constant mix'!O$12,'Volatilite Portfeuille'!$E$2+$A333,0),"")</f>
        <v/>
      </c>
      <c r="N333" s="7" t="str">
        <f ca="1">IF($A333&lt;$D$5,OFFSET('Constant mix'!$AM$12,'Volatilite Portfeuille'!$E$2+$A333,0),"")</f>
        <v/>
      </c>
      <c r="O333" s="5">
        <f t="shared" si="79"/>
        <v>0</v>
      </c>
      <c r="P333" s="27">
        <f t="shared" si="80"/>
        <v>0</v>
      </c>
      <c r="Q333" s="27">
        <f t="shared" si="81"/>
        <v>0</v>
      </c>
      <c r="R333" s="27">
        <f t="shared" si="82"/>
        <v>0</v>
      </c>
      <c r="S333" s="27">
        <f t="shared" si="83"/>
        <v>0</v>
      </c>
      <c r="T333" s="27">
        <f t="shared" si="84"/>
        <v>0</v>
      </c>
      <c r="U333" s="27">
        <f t="shared" si="85"/>
        <v>0</v>
      </c>
      <c r="V333" s="27">
        <f t="shared" si="86"/>
        <v>0</v>
      </c>
      <c r="W333" s="27">
        <f t="shared" si="87"/>
        <v>0</v>
      </c>
      <c r="X333" s="50">
        <f t="shared" si="88"/>
        <v>0</v>
      </c>
      <c r="Y333" s="31">
        <f t="shared" si="89"/>
        <v>0</v>
      </c>
      <c r="Z333" s="27"/>
      <c r="AA333" s="27"/>
      <c r="AB333" s="27"/>
    </row>
    <row r="334" spans="1:28" x14ac:dyDescent="0.35">
      <c r="A334" s="25">
        <f t="shared" si="78"/>
        <v>313</v>
      </c>
      <c r="B334" s="16" t="str">
        <f ca="1">IF(A334&lt;$D$5,OFFSET('Constant mix'!$B$12,'Volatilite Portfeuille'!$E$2+A334,0),"")</f>
        <v/>
      </c>
      <c r="C334" s="23" t="str">
        <f ca="1">IF($A334&lt;$D$5,OFFSET('Constant mix'!$C$13,'Volatilite Portfeuille'!$E$2+$A334,0),"")</f>
        <v/>
      </c>
      <c r="D334" s="25" t="str">
        <f ca="1">IF($A334&lt;$D$5,OFFSET('Constant mix'!F$12,'Volatilite Portfeuille'!$E$2+$A334,0),"")</f>
        <v/>
      </c>
      <c r="E334" s="7" t="str">
        <f ca="1">IF($A334&lt;$D$5,OFFSET('Constant mix'!G$12,'Volatilite Portfeuille'!$E$2+$A334,0),"")</f>
        <v/>
      </c>
      <c r="F334" s="7" t="str">
        <f ca="1">IF($A334&lt;$D$5,OFFSET('Constant mix'!H$12,'Volatilite Portfeuille'!$E$2+$A334,0),"")</f>
        <v/>
      </c>
      <c r="G334" s="7" t="str">
        <f ca="1">IF($A334&lt;$D$5,OFFSET('Constant mix'!I$12,'Volatilite Portfeuille'!$E$2+$A334,0),"")</f>
        <v/>
      </c>
      <c r="H334" s="7" t="str">
        <f ca="1">IF($A334&lt;$D$5,OFFSET('Constant mix'!J$12,'Volatilite Portfeuille'!$E$2+$A334,0),"")</f>
        <v/>
      </c>
      <c r="I334" s="7" t="str">
        <f ca="1">IF($A334&lt;$D$5,OFFSET('Constant mix'!K$12,'Volatilite Portfeuille'!$E$2+$A334,0),"")</f>
        <v/>
      </c>
      <c r="J334" s="7" t="str">
        <f ca="1">IF($A334&lt;$D$5,OFFSET('Constant mix'!L$12,'Volatilite Portfeuille'!$E$2+$A334,0),"")</f>
        <v/>
      </c>
      <c r="K334" s="7" t="str">
        <f ca="1">IF($A334&lt;$D$5,OFFSET('Constant mix'!M$12,'Volatilite Portfeuille'!$E$2+$A334,0),"")</f>
        <v/>
      </c>
      <c r="L334" s="7" t="str">
        <f ca="1">IF($A334&lt;$D$5,OFFSET('Constant mix'!N$12,'Volatilite Portfeuille'!$E$2+$A334,0),"")</f>
        <v/>
      </c>
      <c r="M334" s="7" t="str">
        <f ca="1">IF($A334&lt;$D$5,OFFSET('Constant mix'!O$12,'Volatilite Portfeuille'!$E$2+$A334,0),"")</f>
        <v/>
      </c>
      <c r="N334" s="7" t="str">
        <f ca="1">IF($A334&lt;$D$5,OFFSET('Constant mix'!$AM$12,'Volatilite Portfeuille'!$E$2+$A334,0),"")</f>
        <v/>
      </c>
      <c r="O334" s="5">
        <f t="shared" si="79"/>
        <v>0</v>
      </c>
      <c r="P334" s="27">
        <f t="shared" si="80"/>
        <v>0</v>
      </c>
      <c r="Q334" s="27">
        <f t="shared" si="81"/>
        <v>0</v>
      </c>
      <c r="R334" s="27">
        <f t="shared" si="82"/>
        <v>0</v>
      </c>
      <c r="S334" s="27">
        <f t="shared" si="83"/>
        <v>0</v>
      </c>
      <c r="T334" s="27">
        <f t="shared" si="84"/>
        <v>0</v>
      </c>
      <c r="U334" s="27">
        <f t="shared" si="85"/>
        <v>0</v>
      </c>
      <c r="V334" s="27">
        <f t="shared" si="86"/>
        <v>0</v>
      </c>
      <c r="W334" s="27">
        <f t="shared" si="87"/>
        <v>0</v>
      </c>
      <c r="X334" s="50">
        <f t="shared" si="88"/>
        <v>0</v>
      </c>
      <c r="Y334" s="31">
        <f t="shared" si="89"/>
        <v>0</v>
      </c>
      <c r="Z334" s="27"/>
      <c r="AA334" s="27"/>
      <c r="AB334" s="27"/>
    </row>
    <row r="335" spans="1:28" x14ac:dyDescent="0.35">
      <c r="A335" s="25">
        <f t="shared" si="78"/>
        <v>314</v>
      </c>
      <c r="B335" s="16" t="str">
        <f ca="1">IF(A335&lt;$D$5,OFFSET('Constant mix'!$B$12,'Volatilite Portfeuille'!$E$2+A335,0),"")</f>
        <v/>
      </c>
      <c r="C335" s="23" t="str">
        <f ca="1">IF($A335&lt;$D$5,OFFSET('Constant mix'!$C$13,'Volatilite Portfeuille'!$E$2+$A335,0),"")</f>
        <v/>
      </c>
      <c r="D335" s="25" t="str">
        <f ca="1">IF($A335&lt;$D$5,OFFSET('Constant mix'!F$12,'Volatilite Portfeuille'!$E$2+$A335,0),"")</f>
        <v/>
      </c>
      <c r="E335" s="7" t="str">
        <f ca="1">IF($A335&lt;$D$5,OFFSET('Constant mix'!G$12,'Volatilite Portfeuille'!$E$2+$A335,0),"")</f>
        <v/>
      </c>
      <c r="F335" s="7" t="str">
        <f ca="1">IF($A335&lt;$D$5,OFFSET('Constant mix'!H$12,'Volatilite Portfeuille'!$E$2+$A335,0),"")</f>
        <v/>
      </c>
      <c r="G335" s="7" t="str">
        <f ca="1">IF($A335&lt;$D$5,OFFSET('Constant mix'!I$12,'Volatilite Portfeuille'!$E$2+$A335,0),"")</f>
        <v/>
      </c>
      <c r="H335" s="7" t="str">
        <f ca="1">IF($A335&lt;$D$5,OFFSET('Constant mix'!J$12,'Volatilite Portfeuille'!$E$2+$A335,0),"")</f>
        <v/>
      </c>
      <c r="I335" s="7" t="str">
        <f ca="1">IF($A335&lt;$D$5,OFFSET('Constant mix'!K$12,'Volatilite Portfeuille'!$E$2+$A335,0),"")</f>
        <v/>
      </c>
      <c r="J335" s="7" t="str">
        <f ca="1">IF($A335&lt;$D$5,OFFSET('Constant mix'!L$12,'Volatilite Portfeuille'!$E$2+$A335,0),"")</f>
        <v/>
      </c>
      <c r="K335" s="7" t="str">
        <f ca="1">IF($A335&lt;$D$5,OFFSET('Constant mix'!M$12,'Volatilite Portfeuille'!$E$2+$A335,0),"")</f>
        <v/>
      </c>
      <c r="L335" s="7" t="str">
        <f ca="1">IF($A335&lt;$D$5,OFFSET('Constant mix'!N$12,'Volatilite Portfeuille'!$E$2+$A335,0),"")</f>
        <v/>
      </c>
      <c r="M335" s="7" t="str">
        <f ca="1">IF($A335&lt;$D$5,OFFSET('Constant mix'!O$12,'Volatilite Portfeuille'!$E$2+$A335,0),"")</f>
        <v/>
      </c>
      <c r="N335" s="7" t="str">
        <f ca="1">IF($A335&lt;$D$5,OFFSET('Constant mix'!$AM$12,'Volatilite Portfeuille'!$E$2+$A335,0),"")</f>
        <v/>
      </c>
      <c r="O335" s="5">
        <f t="shared" si="79"/>
        <v>0</v>
      </c>
      <c r="P335" s="27">
        <f t="shared" si="80"/>
        <v>0</v>
      </c>
      <c r="Q335" s="27">
        <f t="shared" si="81"/>
        <v>0</v>
      </c>
      <c r="R335" s="27">
        <f t="shared" si="82"/>
        <v>0</v>
      </c>
      <c r="S335" s="27">
        <f t="shared" si="83"/>
        <v>0</v>
      </c>
      <c r="T335" s="27">
        <f t="shared" si="84"/>
        <v>0</v>
      </c>
      <c r="U335" s="27">
        <f t="shared" si="85"/>
        <v>0</v>
      </c>
      <c r="V335" s="27">
        <f t="shared" si="86"/>
        <v>0</v>
      </c>
      <c r="W335" s="27">
        <f t="shared" si="87"/>
        <v>0</v>
      </c>
      <c r="X335" s="50">
        <f t="shared" si="88"/>
        <v>0</v>
      </c>
      <c r="Y335" s="31">
        <f t="shared" si="89"/>
        <v>0</v>
      </c>
      <c r="Z335" s="27"/>
      <c r="AA335" s="27"/>
      <c r="AB335" s="27"/>
    </row>
    <row r="336" spans="1:28" x14ac:dyDescent="0.35">
      <c r="A336" s="25">
        <f t="shared" si="78"/>
        <v>315</v>
      </c>
      <c r="B336" s="16" t="str">
        <f ca="1">IF(A336&lt;$D$5,OFFSET('Constant mix'!$B$12,'Volatilite Portfeuille'!$E$2+A336,0),"")</f>
        <v/>
      </c>
      <c r="C336" s="23" t="str">
        <f ca="1">IF($A336&lt;$D$5,OFFSET('Constant mix'!$C$13,'Volatilite Portfeuille'!$E$2+$A336,0),"")</f>
        <v/>
      </c>
      <c r="D336" s="25" t="str">
        <f ca="1">IF($A336&lt;$D$5,OFFSET('Constant mix'!F$12,'Volatilite Portfeuille'!$E$2+$A336,0),"")</f>
        <v/>
      </c>
      <c r="E336" s="7" t="str">
        <f ca="1">IF($A336&lt;$D$5,OFFSET('Constant mix'!G$12,'Volatilite Portfeuille'!$E$2+$A336,0),"")</f>
        <v/>
      </c>
      <c r="F336" s="7" t="str">
        <f ca="1">IF($A336&lt;$D$5,OFFSET('Constant mix'!H$12,'Volatilite Portfeuille'!$E$2+$A336,0),"")</f>
        <v/>
      </c>
      <c r="G336" s="7" t="str">
        <f ca="1">IF($A336&lt;$D$5,OFFSET('Constant mix'!I$12,'Volatilite Portfeuille'!$E$2+$A336,0),"")</f>
        <v/>
      </c>
      <c r="H336" s="7" t="str">
        <f ca="1">IF($A336&lt;$D$5,OFFSET('Constant mix'!J$12,'Volatilite Portfeuille'!$E$2+$A336,0),"")</f>
        <v/>
      </c>
      <c r="I336" s="7" t="str">
        <f ca="1">IF($A336&lt;$D$5,OFFSET('Constant mix'!K$12,'Volatilite Portfeuille'!$E$2+$A336,0),"")</f>
        <v/>
      </c>
      <c r="J336" s="7" t="str">
        <f ca="1">IF($A336&lt;$D$5,OFFSET('Constant mix'!L$12,'Volatilite Portfeuille'!$E$2+$A336,0),"")</f>
        <v/>
      </c>
      <c r="K336" s="7" t="str">
        <f ca="1">IF($A336&lt;$D$5,OFFSET('Constant mix'!M$12,'Volatilite Portfeuille'!$E$2+$A336,0),"")</f>
        <v/>
      </c>
      <c r="L336" s="7" t="str">
        <f ca="1">IF($A336&lt;$D$5,OFFSET('Constant mix'!N$12,'Volatilite Portfeuille'!$E$2+$A336,0),"")</f>
        <v/>
      </c>
      <c r="M336" s="7" t="str">
        <f ca="1">IF($A336&lt;$D$5,OFFSET('Constant mix'!O$12,'Volatilite Portfeuille'!$E$2+$A336,0),"")</f>
        <v/>
      </c>
      <c r="N336" s="7" t="str">
        <f ca="1">IF($A336&lt;$D$5,OFFSET('Constant mix'!$AM$12,'Volatilite Portfeuille'!$E$2+$A336,0),"")</f>
        <v/>
      </c>
      <c r="O336" s="5">
        <f t="shared" si="79"/>
        <v>0</v>
      </c>
      <c r="P336" s="27">
        <f t="shared" si="80"/>
        <v>0</v>
      </c>
      <c r="Q336" s="27">
        <f t="shared" si="81"/>
        <v>0</v>
      </c>
      <c r="R336" s="27">
        <f t="shared" si="82"/>
        <v>0</v>
      </c>
      <c r="S336" s="27">
        <f t="shared" si="83"/>
        <v>0</v>
      </c>
      <c r="T336" s="27">
        <f t="shared" si="84"/>
        <v>0</v>
      </c>
      <c r="U336" s="27">
        <f t="shared" si="85"/>
        <v>0</v>
      </c>
      <c r="V336" s="27">
        <f t="shared" si="86"/>
        <v>0</v>
      </c>
      <c r="W336" s="27">
        <f t="shared" si="87"/>
        <v>0</v>
      </c>
      <c r="X336" s="50">
        <f t="shared" si="88"/>
        <v>0</v>
      </c>
      <c r="Y336" s="31">
        <f t="shared" si="89"/>
        <v>0</v>
      </c>
      <c r="Z336" s="27"/>
      <c r="AA336" s="27"/>
      <c r="AB336" s="27"/>
    </row>
    <row r="337" spans="1:28" x14ac:dyDescent="0.35">
      <c r="A337" s="25">
        <f t="shared" si="78"/>
        <v>316</v>
      </c>
      <c r="B337" s="16" t="str">
        <f ca="1">IF(A337&lt;$D$5,OFFSET('Constant mix'!$B$12,'Volatilite Portfeuille'!$E$2+A337,0),"")</f>
        <v/>
      </c>
      <c r="C337" s="23" t="str">
        <f ca="1">IF($A337&lt;$D$5,OFFSET('Constant mix'!$C$13,'Volatilite Portfeuille'!$E$2+$A337,0),"")</f>
        <v/>
      </c>
      <c r="D337" s="25" t="str">
        <f ca="1">IF($A337&lt;$D$5,OFFSET('Constant mix'!F$12,'Volatilite Portfeuille'!$E$2+$A337,0),"")</f>
        <v/>
      </c>
      <c r="E337" s="7" t="str">
        <f ca="1">IF($A337&lt;$D$5,OFFSET('Constant mix'!G$12,'Volatilite Portfeuille'!$E$2+$A337,0),"")</f>
        <v/>
      </c>
      <c r="F337" s="7" t="str">
        <f ca="1">IF($A337&lt;$D$5,OFFSET('Constant mix'!H$12,'Volatilite Portfeuille'!$E$2+$A337,0),"")</f>
        <v/>
      </c>
      <c r="G337" s="7" t="str">
        <f ca="1">IF($A337&lt;$D$5,OFFSET('Constant mix'!I$12,'Volatilite Portfeuille'!$E$2+$A337,0),"")</f>
        <v/>
      </c>
      <c r="H337" s="7" t="str">
        <f ca="1">IF($A337&lt;$D$5,OFFSET('Constant mix'!J$12,'Volatilite Portfeuille'!$E$2+$A337,0),"")</f>
        <v/>
      </c>
      <c r="I337" s="7" t="str">
        <f ca="1">IF($A337&lt;$D$5,OFFSET('Constant mix'!K$12,'Volatilite Portfeuille'!$E$2+$A337,0),"")</f>
        <v/>
      </c>
      <c r="J337" s="7" t="str">
        <f ca="1">IF($A337&lt;$D$5,OFFSET('Constant mix'!L$12,'Volatilite Portfeuille'!$E$2+$A337,0),"")</f>
        <v/>
      </c>
      <c r="K337" s="7" t="str">
        <f ca="1">IF($A337&lt;$D$5,OFFSET('Constant mix'!M$12,'Volatilite Portfeuille'!$E$2+$A337,0),"")</f>
        <v/>
      </c>
      <c r="L337" s="7" t="str">
        <f ca="1">IF($A337&lt;$D$5,OFFSET('Constant mix'!N$12,'Volatilite Portfeuille'!$E$2+$A337,0),"")</f>
        <v/>
      </c>
      <c r="M337" s="7" t="str">
        <f ca="1">IF($A337&lt;$D$5,OFFSET('Constant mix'!O$12,'Volatilite Portfeuille'!$E$2+$A337,0),"")</f>
        <v/>
      </c>
      <c r="N337" s="7" t="str">
        <f ca="1">IF($A337&lt;$D$5,OFFSET('Constant mix'!$AM$12,'Volatilite Portfeuille'!$E$2+$A337,0),"")</f>
        <v/>
      </c>
      <c r="O337" s="5">
        <f t="shared" si="79"/>
        <v>0</v>
      </c>
      <c r="P337" s="27">
        <f t="shared" si="80"/>
        <v>0</v>
      </c>
      <c r="Q337" s="27">
        <f t="shared" si="81"/>
        <v>0</v>
      </c>
      <c r="R337" s="27">
        <f t="shared" si="82"/>
        <v>0</v>
      </c>
      <c r="S337" s="27">
        <f t="shared" si="83"/>
        <v>0</v>
      </c>
      <c r="T337" s="27">
        <f t="shared" si="84"/>
        <v>0</v>
      </c>
      <c r="U337" s="27">
        <f t="shared" si="85"/>
        <v>0</v>
      </c>
      <c r="V337" s="27">
        <f t="shared" si="86"/>
        <v>0</v>
      </c>
      <c r="W337" s="27">
        <f t="shared" si="87"/>
        <v>0</v>
      </c>
      <c r="X337" s="50">
        <f t="shared" si="88"/>
        <v>0</v>
      </c>
      <c r="Y337" s="31">
        <f t="shared" si="89"/>
        <v>0</v>
      </c>
      <c r="Z337" s="27"/>
      <c r="AA337" s="27"/>
      <c r="AB337" s="27"/>
    </row>
    <row r="338" spans="1:28" x14ac:dyDescent="0.35">
      <c r="A338" s="25">
        <f t="shared" si="78"/>
        <v>317</v>
      </c>
      <c r="B338" s="16" t="str">
        <f ca="1">IF(A338&lt;$D$5,OFFSET('Constant mix'!$B$12,'Volatilite Portfeuille'!$E$2+A338,0),"")</f>
        <v/>
      </c>
      <c r="C338" s="23" t="str">
        <f ca="1">IF($A338&lt;$D$5,OFFSET('Constant mix'!$C$13,'Volatilite Portfeuille'!$E$2+$A338,0),"")</f>
        <v/>
      </c>
      <c r="D338" s="25" t="str">
        <f ca="1">IF($A338&lt;$D$5,OFFSET('Constant mix'!F$12,'Volatilite Portfeuille'!$E$2+$A338,0),"")</f>
        <v/>
      </c>
      <c r="E338" s="7" t="str">
        <f ca="1">IF($A338&lt;$D$5,OFFSET('Constant mix'!G$12,'Volatilite Portfeuille'!$E$2+$A338,0),"")</f>
        <v/>
      </c>
      <c r="F338" s="7" t="str">
        <f ca="1">IF($A338&lt;$D$5,OFFSET('Constant mix'!H$12,'Volatilite Portfeuille'!$E$2+$A338,0),"")</f>
        <v/>
      </c>
      <c r="G338" s="7" t="str">
        <f ca="1">IF($A338&lt;$D$5,OFFSET('Constant mix'!I$12,'Volatilite Portfeuille'!$E$2+$A338,0),"")</f>
        <v/>
      </c>
      <c r="H338" s="7" t="str">
        <f ca="1">IF($A338&lt;$D$5,OFFSET('Constant mix'!J$12,'Volatilite Portfeuille'!$E$2+$A338,0),"")</f>
        <v/>
      </c>
      <c r="I338" s="7" t="str">
        <f ca="1">IF($A338&lt;$D$5,OFFSET('Constant mix'!K$12,'Volatilite Portfeuille'!$E$2+$A338,0),"")</f>
        <v/>
      </c>
      <c r="J338" s="7" t="str">
        <f ca="1">IF($A338&lt;$D$5,OFFSET('Constant mix'!L$12,'Volatilite Portfeuille'!$E$2+$A338,0),"")</f>
        <v/>
      </c>
      <c r="K338" s="7" t="str">
        <f ca="1">IF($A338&lt;$D$5,OFFSET('Constant mix'!M$12,'Volatilite Portfeuille'!$E$2+$A338,0),"")</f>
        <v/>
      </c>
      <c r="L338" s="7" t="str">
        <f ca="1">IF($A338&lt;$D$5,OFFSET('Constant mix'!N$12,'Volatilite Portfeuille'!$E$2+$A338,0),"")</f>
        <v/>
      </c>
      <c r="M338" s="7" t="str">
        <f ca="1">IF($A338&lt;$D$5,OFFSET('Constant mix'!O$12,'Volatilite Portfeuille'!$E$2+$A338,0),"")</f>
        <v/>
      </c>
      <c r="N338" s="7" t="str">
        <f ca="1">IF($A338&lt;$D$5,OFFSET('Constant mix'!$AM$12,'Volatilite Portfeuille'!$E$2+$A338,0),"")</f>
        <v/>
      </c>
      <c r="O338" s="5">
        <f t="shared" si="79"/>
        <v>0</v>
      </c>
      <c r="P338" s="27">
        <f t="shared" si="80"/>
        <v>0</v>
      </c>
      <c r="Q338" s="27">
        <f t="shared" si="81"/>
        <v>0</v>
      </c>
      <c r="R338" s="27">
        <f t="shared" si="82"/>
        <v>0</v>
      </c>
      <c r="S338" s="27">
        <f t="shared" si="83"/>
        <v>0</v>
      </c>
      <c r="T338" s="27">
        <f t="shared" si="84"/>
        <v>0</v>
      </c>
      <c r="U338" s="27">
        <f t="shared" si="85"/>
        <v>0</v>
      </c>
      <c r="V338" s="27">
        <f t="shared" si="86"/>
        <v>0</v>
      </c>
      <c r="W338" s="27">
        <f t="shared" si="87"/>
        <v>0</v>
      </c>
      <c r="X338" s="50">
        <f t="shared" si="88"/>
        <v>0</v>
      </c>
      <c r="Y338" s="31">
        <f t="shared" si="89"/>
        <v>0</v>
      </c>
      <c r="Z338" s="27"/>
      <c r="AA338" s="27"/>
      <c r="AB338" s="27"/>
    </row>
    <row r="339" spans="1:28" x14ac:dyDescent="0.35">
      <c r="A339" s="25">
        <f t="shared" si="78"/>
        <v>318</v>
      </c>
      <c r="B339" s="16" t="str">
        <f ca="1">IF(A339&lt;$D$5,OFFSET('Constant mix'!$B$12,'Volatilite Portfeuille'!$E$2+A339,0),"")</f>
        <v/>
      </c>
      <c r="C339" s="23" t="str">
        <f ca="1">IF($A339&lt;$D$5,OFFSET('Constant mix'!$C$13,'Volatilite Portfeuille'!$E$2+$A339,0),"")</f>
        <v/>
      </c>
      <c r="D339" s="25" t="str">
        <f ca="1">IF($A339&lt;$D$5,OFFSET('Constant mix'!F$12,'Volatilite Portfeuille'!$E$2+$A339,0),"")</f>
        <v/>
      </c>
      <c r="E339" s="7" t="str">
        <f ca="1">IF($A339&lt;$D$5,OFFSET('Constant mix'!G$12,'Volatilite Portfeuille'!$E$2+$A339,0),"")</f>
        <v/>
      </c>
      <c r="F339" s="7" t="str">
        <f ca="1">IF($A339&lt;$D$5,OFFSET('Constant mix'!H$12,'Volatilite Portfeuille'!$E$2+$A339,0),"")</f>
        <v/>
      </c>
      <c r="G339" s="7" t="str">
        <f ca="1">IF($A339&lt;$D$5,OFFSET('Constant mix'!I$12,'Volatilite Portfeuille'!$E$2+$A339,0),"")</f>
        <v/>
      </c>
      <c r="H339" s="7" t="str">
        <f ca="1">IF($A339&lt;$D$5,OFFSET('Constant mix'!J$12,'Volatilite Portfeuille'!$E$2+$A339,0),"")</f>
        <v/>
      </c>
      <c r="I339" s="7" t="str">
        <f ca="1">IF($A339&lt;$D$5,OFFSET('Constant mix'!K$12,'Volatilite Portfeuille'!$E$2+$A339,0),"")</f>
        <v/>
      </c>
      <c r="J339" s="7" t="str">
        <f ca="1">IF($A339&lt;$D$5,OFFSET('Constant mix'!L$12,'Volatilite Portfeuille'!$E$2+$A339,0),"")</f>
        <v/>
      </c>
      <c r="K339" s="7" t="str">
        <f ca="1">IF($A339&lt;$D$5,OFFSET('Constant mix'!M$12,'Volatilite Portfeuille'!$E$2+$A339,0),"")</f>
        <v/>
      </c>
      <c r="L339" s="7" t="str">
        <f ca="1">IF($A339&lt;$D$5,OFFSET('Constant mix'!N$12,'Volatilite Portfeuille'!$E$2+$A339,0),"")</f>
        <v/>
      </c>
      <c r="M339" s="7" t="str">
        <f ca="1">IF($A339&lt;$D$5,OFFSET('Constant mix'!O$12,'Volatilite Portfeuille'!$E$2+$A339,0),"")</f>
        <v/>
      </c>
      <c r="N339" s="7" t="str">
        <f ca="1">IF($A339&lt;$D$5,OFFSET('Constant mix'!$AM$12,'Volatilite Portfeuille'!$E$2+$A339,0),"")</f>
        <v/>
      </c>
      <c r="O339" s="5">
        <f t="shared" si="79"/>
        <v>0</v>
      </c>
      <c r="P339" s="27">
        <f t="shared" si="80"/>
        <v>0</v>
      </c>
      <c r="Q339" s="27">
        <f t="shared" si="81"/>
        <v>0</v>
      </c>
      <c r="R339" s="27">
        <f t="shared" si="82"/>
        <v>0</v>
      </c>
      <c r="S339" s="27">
        <f t="shared" si="83"/>
        <v>0</v>
      </c>
      <c r="T339" s="27">
        <f t="shared" si="84"/>
        <v>0</v>
      </c>
      <c r="U339" s="27">
        <f t="shared" si="85"/>
        <v>0</v>
      </c>
      <c r="V339" s="27">
        <f t="shared" si="86"/>
        <v>0</v>
      </c>
      <c r="W339" s="27">
        <f t="shared" si="87"/>
        <v>0</v>
      </c>
      <c r="X339" s="50">
        <f t="shared" si="88"/>
        <v>0</v>
      </c>
      <c r="Y339" s="31">
        <f t="shared" si="89"/>
        <v>0</v>
      </c>
      <c r="Z339" s="27"/>
      <c r="AA339" s="27"/>
      <c r="AB339" s="27"/>
    </row>
    <row r="340" spans="1:28" x14ac:dyDescent="0.35">
      <c r="A340" s="25">
        <f t="shared" si="78"/>
        <v>319</v>
      </c>
      <c r="B340" s="16" t="str">
        <f ca="1">IF(A340&lt;$D$5,OFFSET('Constant mix'!$B$12,'Volatilite Portfeuille'!$E$2+A340,0),"")</f>
        <v/>
      </c>
      <c r="C340" s="23" t="str">
        <f ca="1">IF($A340&lt;$D$5,OFFSET('Constant mix'!$C$13,'Volatilite Portfeuille'!$E$2+$A340,0),"")</f>
        <v/>
      </c>
      <c r="D340" s="25" t="str">
        <f ca="1">IF($A340&lt;$D$5,OFFSET('Constant mix'!F$12,'Volatilite Portfeuille'!$E$2+$A340,0),"")</f>
        <v/>
      </c>
      <c r="E340" s="7" t="str">
        <f ca="1">IF($A340&lt;$D$5,OFFSET('Constant mix'!G$12,'Volatilite Portfeuille'!$E$2+$A340,0),"")</f>
        <v/>
      </c>
      <c r="F340" s="7" t="str">
        <f ca="1">IF($A340&lt;$D$5,OFFSET('Constant mix'!H$12,'Volatilite Portfeuille'!$E$2+$A340,0),"")</f>
        <v/>
      </c>
      <c r="G340" s="7" t="str">
        <f ca="1">IF($A340&lt;$D$5,OFFSET('Constant mix'!I$12,'Volatilite Portfeuille'!$E$2+$A340,0),"")</f>
        <v/>
      </c>
      <c r="H340" s="7" t="str">
        <f ca="1">IF($A340&lt;$D$5,OFFSET('Constant mix'!J$12,'Volatilite Portfeuille'!$E$2+$A340,0),"")</f>
        <v/>
      </c>
      <c r="I340" s="7" t="str">
        <f ca="1">IF($A340&lt;$D$5,OFFSET('Constant mix'!K$12,'Volatilite Portfeuille'!$E$2+$A340,0),"")</f>
        <v/>
      </c>
      <c r="J340" s="7" t="str">
        <f ca="1">IF($A340&lt;$D$5,OFFSET('Constant mix'!L$12,'Volatilite Portfeuille'!$E$2+$A340,0),"")</f>
        <v/>
      </c>
      <c r="K340" s="7" t="str">
        <f ca="1">IF($A340&lt;$D$5,OFFSET('Constant mix'!M$12,'Volatilite Portfeuille'!$E$2+$A340,0),"")</f>
        <v/>
      </c>
      <c r="L340" s="7" t="str">
        <f ca="1">IF($A340&lt;$D$5,OFFSET('Constant mix'!N$12,'Volatilite Portfeuille'!$E$2+$A340,0),"")</f>
        <v/>
      </c>
      <c r="M340" s="7" t="str">
        <f ca="1">IF($A340&lt;$D$5,OFFSET('Constant mix'!O$12,'Volatilite Portfeuille'!$E$2+$A340,0),"")</f>
        <v/>
      </c>
      <c r="N340" s="7" t="str">
        <f ca="1">IF($A340&lt;$D$5,OFFSET('Constant mix'!$AM$12,'Volatilite Portfeuille'!$E$2+$A340,0),"")</f>
        <v/>
      </c>
      <c r="O340" s="5">
        <f t="shared" si="79"/>
        <v>0</v>
      </c>
      <c r="P340" s="27">
        <f t="shared" si="80"/>
        <v>0</v>
      </c>
      <c r="Q340" s="27">
        <f t="shared" si="81"/>
        <v>0</v>
      </c>
      <c r="R340" s="27">
        <f t="shared" si="82"/>
        <v>0</v>
      </c>
      <c r="S340" s="27">
        <f t="shared" si="83"/>
        <v>0</v>
      </c>
      <c r="T340" s="27">
        <f t="shared" si="84"/>
        <v>0</v>
      </c>
      <c r="U340" s="27">
        <f t="shared" si="85"/>
        <v>0</v>
      </c>
      <c r="V340" s="27">
        <f t="shared" si="86"/>
        <v>0</v>
      </c>
      <c r="W340" s="27">
        <f t="shared" si="87"/>
        <v>0</v>
      </c>
      <c r="X340" s="50">
        <f t="shared" si="88"/>
        <v>0</v>
      </c>
      <c r="Y340" s="31">
        <f t="shared" si="89"/>
        <v>0</v>
      </c>
      <c r="Z340" s="27"/>
      <c r="AA340" s="27"/>
      <c r="AB340" s="27"/>
    </row>
    <row r="341" spans="1:28" x14ac:dyDescent="0.35">
      <c r="A341" s="25">
        <f t="shared" si="78"/>
        <v>320</v>
      </c>
      <c r="B341" s="16" t="str">
        <f ca="1">IF(A341&lt;$D$5,OFFSET('Constant mix'!$B$12,'Volatilite Portfeuille'!$E$2+A341,0),"")</f>
        <v/>
      </c>
      <c r="C341" s="23" t="str">
        <f ca="1">IF($A341&lt;$D$5,OFFSET('Constant mix'!$C$13,'Volatilite Portfeuille'!$E$2+$A341,0),"")</f>
        <v/>
      </c>
      <c r="D341" s="25" t="str">
        <f ca="1">IF($A341&lt;$D$5,OFFSET('Constant mix'!F$12,'Volatilite Portfeuille'!$E$2+$A341,0),"")</f>
        <v/>
      </c>
      <c r="E341" s="7" t="str">
        <f ca="1">IF($A341&lt;$D$5,OFFSET('Constant mix'!G$12,'Volatilite Portfeuille'!$E$2+$A341,0),"")</f>
        <v/>
      </c>
      <c r="F341" s="7" t="str">
        <f ca="1">IF($A341&lt;$D$5,OFFSET('Constant mix'!H$12,'Volatilite Portfeuille'!$E$2+$A341,0),"")</f>
        <v/>
      </c>
      <c r="G341" s="7" t="str">
        <f ca="1">IF($A341&lt;$D$5,OFFSET('Constant mix'!I$12,'Volatilite Portfeuille'!$E$2+$A341,0),"")</f>
        <v/>
      </c>
      <c r="H341" s="7" t="str">
        <f ca="1">IF($A341&lt;$D$5,OFFSET('Constant mix'!J$12,'Volatilite Portfeuille'!$E$2+$A341,0),"")</f>
        <v/>
      </c>
      <c r="I341" s="7" t="str">
        <f ca="1">IF($A341&lt;$D$5,OFFSET('Constant mix'!K$12,'Volatilite Portfeuille'!$E$2+$A341,0),"")</f>
        <v/>
      </c>
      <c r="J341" s="7" t="str">
        <f ca="1">IF($A341&lt;$D$5,OFFSET('Constant mix'!L$12,'Volatilite Portfeuille'!$E$2+$A341,0),"")</f>
        <v/>
      </c>
      <c r="K341" s="7" t="str">
        <f ca="1">IF($A341&lt;$D$5,OFFSET('Constant mix'!M$12,'Volatilite Portfeuille'!$E$2+$A341,0),"")</f>
        <v/>
      </c>
      <c r="L341" s="7" t="str">
        <f ca="1">IF($A341&lt;$D$5,OFFSET('Constant mix'!N$12,'Volatilite Portfeuille'!$E$2+$A341,0),"")</f>
        <v/>
      </c>
      <c r="M341" s="7" t="str">
        <f ca="1">IF($A341&lt;$D$5,OFFSET('Constant mix'!O$12,'Volatilite Portfeuille'!$E$2+$A341,0),"")</f>
        <v/>
      </c>
      <c r="N341" s="7" t="str">
        <f ca="1">IF($A341&lt;$D$5,OFFSET('Constant mix'!$AM$12,'Volatilite Portfeuille'!$E$2+$A341,0),"")</f>
        <v/>
      </c>
      <c r="O341" s="5">
        <f t="shared" si="79"/>
        <v>0</v>
      </c>
      <c r="P341" s="27">
        <f t="shared" si="80"/>
        <v>0</v>
      </c>
      <c r="Q341" s="27">
        <f t="shared" si="81"/>
        <v>0</v>
      </c>
      <c r="R341" s="27">
        <f t="shared" si="82"/>
        <v>0</v>
      </c>
      <c r="S341" s="27">
        <f t="shared" si="83"/>
        <v>0</v>
      </c>
      <c r="T341" s="27">
        <f t="shared" si="84"/>
        <v>0</v>
      </c>
      <c r="U341" s="27">
        <f t="shared" si="85"/>
        <v>0</v>
      </c>
      <c r="V341" s="27">
        <f t="shared" si="86"/>
        <v>0</v>
      </c>
      <c r="W341" s="27">
        <f t="shared" si="87"/>
        <v>0</v>
      </c>
      <c r="X341" s="50">
        <f t="shared" si="88"/>
        <v>0</v>
      </c>
      <c r="Y341" s="31">
        <f t="shared" si="89"/>
        <v>0</v>
      </c>
      <c r="Z341" s="27"/>
      <c r="AA341" s="27"/>
      <c r="AB341" s="27"/>
    </row>
    <row r="342" spans="1:28" x14ac:dyDescent="0.35">
      <c r="A342" s="25">
        <f t="shared" si="78"/>
        <v>321</v>
      </c>
      <c r="B342" s="16" t="str">
        <f ca="1">IF(A342&lt;$D$5,OFFSET('Constant mix'!$B$12,'Volatilite Portfeuille'!$E$2+A342,0),"")</f>
        <v/>
      </c>
      <c r="C342" s="23" t="str">
        <f ca="1">IF($A342&lt;$D$5,OFFSET('Constant mix'!$C$13,'Volatilite Portfeuille'!$E$2+$A342,0),"")</f>
        <v/>
      </c>
      <c r="D342" s="25" t="str">
        <f ca="1">IF($A342&lt;$D$5,OFFSET('Constant mix'!F$12,'Volatilite Portfeuille'!$E$2+$A342,0),"")</f>
        <v/>
      </c>
      <c r="E342" s="7" t="str">
        <f ca="1">IF($A342&lt;$D$5,OFFSET('Constant mix'!G$12,'Volatilite Portfeuille'!$E$2+$A342,0),"")</f>
        <v/>
      </c>
      <c r="F342" s="7" t="str">
        <f ca="1">IF($A342&lt;$D$5,OFFSET('Constant mix'!H$12,'Volatilite Portfeuille'!$E$2+$A342,0),"")</f>
        <v/>
      </c>
      <c r="G342" s="7" t="str">
        <f ca="1">IF($A342&lt;$D$5,OFFSET('Constant mix'!I$12,'Volatilite Portfeuille'!$E$2+$A342,0),"")</f>
        <v/>
      </c>
      <c r="H342" s="7" t="str">
        <f ca="1">IF($A342&lt;$D$5,OFFSET('Constant mix'!J$12,'Volatilite Portfeuille'!$E$2+$A342,0),"")</f>
        <v/>
      </c>
      <c r="I342" s="7" t="str">
        <f ca="1">IF($A342&lt;$D$5,OFFSET('Constant mix'!K$12,'Volatilite Portfeuille'!$E$2+$A342,0),"")</f>
        <v/>
      </c>
      <c r="J342" s="7" t="str">
        <f ca="1">IF($A342&lt;$D$5,OFFSET('Constant mix'!L$12,'Volatilite Portfeuille'!$E$2+$A342,0),"")</f>
        <v/>
      </c>
      <c r="K342" s="7" t="str">
        <f ca="1">IF($A342&lt;$D$5,OFFSET('Constant mix'!M$12,'Volatilite Portfeuille'!$E$2+$A342,0),"")</f>
        <v/>
      </c>
      <c r="L342" s="7" t="str">
        <f ca="1">IF($A342&lt;$D$5,OFFSET('Constant mix'!N$12,'Volatilite Portfeuille'!$E$2+$A342,0),"")</f>
        <v/>
      </c>
      <c r="M342" s="7" t="str">
        <f ca="1">IF($A342&lt;$D$5,OFFSET('Constant mix'!O$12,'Volatilite Portfeuille'!$E$2+$A342,0),"")</f>
        <v/>
      </c>
      <c r="N342" s="7" t="str">
        <f ca="1">IF($A342&lt;$D$5,OFFSET('Constant mix'!$AM$12,'Volatilite Portfeuille'!$E$2+$A342,0),"")</f>
        <v/>
      </c>
      <c r="O342" s="5">
        <f t="shared" si="79"/>
        <v>0</v>
      </c>
      <c r="P342" s="27">
        <f t="shared" si="80"/>
        <v>0</v>
      </c>
      <c r="Q342" s="27">
        <f t="shared" si="81"/>
        <v>0</v>
      </c>
      <c r="R342" s="27">
        <f t="shared" si="82"/>
        <v>0</v>
      </c>
      <c r="S342" s="27">
        <f t="shared" si="83"/>
        <v>0</v>
      </c>
      <c r="T342" s="27">
        <f t="shared" si="84"/>
        <v>0</v>
      </c>
      <c r="U342" s="27">
        <f t="shared" si="85"/>
        <v>0</v>
      </c>
      <c r="V342" s="27">
        <f t="shared" si="86"/>
        <v>0</v>
      </c>
      <c r="W342" s="27">
        <f t="shared" si="87"/>
        <v>0</v>
      </c>
      <c r="X342" s="50">
        <f t="shared" si="88"/>
        <v>0</v>
      </c>
      <c r="Y342" s="31">
        <f t="shared" si="89"/>
        <v>0</v>
      </c>
      <c r="Z342" s="27"/>
      <c r="AA342" s="27"/>
      <c r="AB342" s="27"/>
    </row>
    <row r="343" spans="1:28" x14ac:dyDescent="0.35">
      <c r="A343" s="25">
        <f t="shared" ref="A343:A406" si="90">A342+1</f>
        <v>322</v>
      </c>
      <c r="B343" s="16" t="str">
        <f ca="1">IF(A343&lt;$D$5,OFFSET('Constant mix'!$B$12,'Volatilite Portfeuille'!$E$2+A343,0),"")</f>
        <v/>
      </c>
      <c r="C343" s="23" t="str">
        <f ca="1">IF($A343&lt;$D$5,OFFSET('Constant mix'!$C$13,'Volatilite Portfeuille'!$E$2+$A343,0),"")</f>
        <v/>
      </c>
      <c r="D343" s="25" t="str">
        <f ca="1">IF($A343&lt;$D$5,OFFSET('Constant mix'!F$12,'Volatilite Portfeuille'!$E$2+$A343,0),"")</f>
        <v/>
      </c>
      <c r="E343" s="7" t="str">
        <f ca="1">IF($A343&lt;$D$5,OFFSET('Constant mix'!G$12,'Volatilite Portfeuille'!$E$2+$A343,0),"")</f>
        <v/>
      </c>
      <c r="F343" s="7" t="str">
        <f ca="1">IF($A343&lt;$D$5,OFFSET('Constant mix'!H$12,'Volatilite Portfeuille'!$E$2+$A343,0),"")</f>
        <v/>
      </c>
      <c r="G343" s="7" t="str">
        <f ca="1">IF($A343&lt;$D$5,OFFSET('Constant mix'!I$12,'Volatilite Portfeuille'!$E$2+$A343,0),"")</f>
        <v/>
      </c>
      <c r="H343" s="7" t="str">
        <f ca="1">IF($A343&lt;$D$5,OFFSET('Constant mix'!J$12,'Volatilite Portfeuille'!$E$2+$A343,0),"")</f>
        <v/>
      </c>
      <c r="I343" s="7" t="str">
        <f ca="1">IF($A343&lt;$D$5,OFFSET('Constant mix'!K$12,'Volatilite Portfeuille'!$E$2+$A343,0),"")</f>
        <v/>
      </c>
      <c r="J343" s="7" t="str">
        <f ca="1">IF($A343&lt;$D$5,OFFSET('Constant mix'!L$12,'Volatilite Portfeuille'!$E$2+$A343,0),"")</f>
        <v/>
      </c>
      <c r="K343" s="7" t="str">
        <f ca="1">IF($A343&lt;$D$5,OFFSET('Constant mix'!M$12,'Volatilite Portfeuille'!$E$2+$A343,0),"")</f>
        <v/>
      </c>
      <c r="L343" s="7" t="str">
        <f ca="1">IF($A343&lt;$D$5,OFFSET('Constant mix'!N$12,'Volatilite Portfeuille'!$E$2+$A343,0),"")</f>
        <v/>
      </c>
      <c r="M343" s="7" t="str">
        <f ca="1">IF($A343&lt;$D$5,OFFSET('Constant mix'!O$12,'Volatilite Portfeuille'!$E$2+$A343,0),"")</f>
        <v/>
      </c>
      <c r="N343" s="7" t="str">
        <f ca="1">IF($A343&lt;$D$5,OFFSET('Constant mix'!$AM$12,'Volatilite Portfeuille'!$E$2+$A343,0),"")</f>
        <v/>
      </c>
      <c r="O343" s="5">
        <f t="shared" ref="O343:O406" si="91">IF($A343&lt;$D$5,D343/D342-1,0)</f>
        <v>0</v>
      </c>
      <c r="P343" s="27">
        <f t="shared" ref="P343:P406" si="92">IF($A343&lt;$D$5,E343/E342-1,0)</f>
        <v>0</v>
      </c>
      <c r="Q343" s="27">
        <f t="shared" ref="Q343:Q406" si="93">IF($A343&lt;$D$5,F343/F342-1,0)</f>
        <v>0</v>
      </c>
      <c r="R343" s="27">
        <f t="shared" ref="R343:R406" si="94">IF($A343&lt;$D$5,G343/G342-1,0)</f>
        <v>0</v>
      </c>
      <c r="S343" s="27">
        <f t="shared" ref="S343:S406" si="95">IF($A343&lt;$D$5,H343/H342-1,0)</f>
        <v>0</v>
      </c>
      <c r="T343" s="27">
        <f t="shared" ref="T343:T406" si="96">IF($A343&lt;$D$5,I343/I342-1,0)</f>
        <v>0</v>
      </c>
      <c r="U343" s="27">
        <f t="shared" ref="U343:U406" si="97">IF($A343&lt;$D$5,J343/J342-1,0)</f>
        <v>0</v>
      </c>
      <c r="V343" s="27">
        <f t="shared" ref="V343:V406" si="98">IF($A343&lt;$D$5,K343/K342-1,0)</f>
        <v>0</v>
      </c>
      <c r="W343" s="27">
        <f t="shared" ref="W343:W406" si="99">IF($A343&lt;$D$5,L343/L342-1,0)</f>
        <v>0</v>
      </c>
      <c r="X343" s="50">
        <f t="shared" ref="X343:X406" si="100">IF($A343&lt;$D$5,M343/M342-1,0)</f>
        <v>0</v>
      </c>
      <c r="Y343" s="31">
        <f t="shared" ref="Y343:Y406" si="101">IF($A343&lt;$D$5,N343/N342-1,0)</f>
        <v>0</v>
      </c>
      <c r="Z343" s="27"/>
      <c r="AA343" s="27"/>
      <c r="AB343" s="27"/>
    </row>
    <row r="344" spans="1:28" x14ac:dyDescent="0.35">
      <c r="A344" s="25">
        <f t="shared" si="90"/>
        <v>323</v>
      </c>
      <c r="B344" s="16" t="str">
        <f ca="1">IF(A344&lt;$D$5,OFFSET('Constant mix'!$B$12,'Volatilite Portfeuille'!$E$2+A344,0),"")</f>
        <v/>
      </c>
      <c r="C344" s="23" t="str">
        <f ca="1">IF($A344&lt;$D$5,OFFSET('Constant mix'!$C$13,'Volatilite Portfeuille'!$E$2+$A344,0),"")</f>
        <v/>
      </c>
      <c r="D344" s="25" t="str">
        <f ca="1">IF($A344&lt;$D$5,OFFSET('Constant mix'!F$12,'Volatilite Portfeuille'!$E$2+$A344,0),"")</f>
        <v/>
      </c>
      <c r="E344" s="7" t="str">
        <f ca="1">IF($A344&lt;$D$5,OFFSET('Constant mix'!G$12,'Volatilite Portfeuille'!$E$2+$A344,0),"")</f>
        <v/>
      </c>
      <c r="F344" s="7" t="str">
        <f ca="1">IF($A344&lt;$D$5,OFFSET('Constant mix'!H$12,'Volatilite Portfeuille'!$E$2+$A344,0),"")</f>
        <v/>
      </c>
      <c r="G344" s="7" t="str">
        <f ca="1">IF($A344&lt;$D$5,OFFSET('Constant mix'!I$12,'Volatilite Portfeuille'!$E$2+$A344,0),"")</f>
        <v/>
      </c>
      <c r="H344" s="7" t="str">
        <f ca="1">IF($A344&lt;$D$5,OFFSET('Constant mix'!J$12,'Volatilite Portfeuille'!$E$2+$A344,0),"")</f>
        <v/>
      </c>
      <c r="I344" s="7" t="str">
        <f ca="1">IF($A344&lt;$D$5,OFFSET('Constant mix'!K$12,'Volatilite Portfeuille'!$E$2+$A344,0),"")</f>
        <v/>
      </c>
      <c r="J344" s="7" t="str">
        <f ca="1">IF($A344&lt;$D$5,OFFSET('Constant mix'!L$12,'Volatilite Portfeuille'!$E$2+$A344,0),"")</f>
        <v/>
      </c>
      <c r="K344" s="7" t="str">
        <f ca="1">IF($A344&lt;$D$5,OFFSET('Constant mix'!M$12,'Volatilite Portfeuille'!$E$2+$A344,0),"")</f>
        <v/>
      </c>
      <c r="L344" s="7" t="str">
        <f ca="1">IF($A344&lt;$D$5,OFFSET('Constant mix'!N$12,'Volatilite Portfeuille'!$E$2+$A344,0),"")</f>
        <v/>
      </c>
      <c r="M344" s="7" t="str">
        <f ca="1">IF($A344&lt;$D$5,OFFSET('Constant mix'!O$12,'Volatilite Portfeuille'!$E$2+$A344,0),"")</f>
        <v/>
      </c>
      <c r="N344" s="7" t="str">
        <f ca="1">IF($A344&lt;$D$5,OFFSET('Constant mix'!$AM$12,'Volatilite Portfeuille'!$E$2+$A344,0),"")</f>
        <v/>
      </c>
      <c r="O344" s="5">
        <f t="shared" si="91"/>
        <v>0</v>
      </c>
      <c r="P344" s="27">
        <f t="shared" si="92"/>
        <v>0</v>
      </c>
      <c r="Q344" s="27">
        <f t="shared" si="93"/>
        <v>0</v>
      </c>
      <c r="R344" s="27">
        <f t="shared" si="94"/>
        <v>0</v>
      </c>
      <c r="S344" s="27">
        <f t="shared" si="95"/>
        <v>0</v>
      </c>
      <c r="T344" s="27">
        <f t="shared" si="96"/>
        <v>0</v>
      </c>
      <c r="U344" s="27">
        <f t="shared" si="97"/>
        <v>0</v>
      </c>
      <c r="V344" s="27">
        <f t="shared" si="98"/>
        <v>0</v>
      </c>
      <c r="W344" s="27">
        <f t="shared" si="99"/>
        <v>0</v>
      </c>
      <c r="X344" s="50">
        <f t="shared" si="100"/>
        <v>0</v>
      </c>
      <c r="Y344" s="31">
        <f t="shared" si="101"/>
        <v>0</v>
      </c>
      <c r="Z344" s="27"/>
      <c r="AA344" s="27"/>
      <c r="AB344" s="27"/>
    </row>
    <row r="345" spans="1:28" x14ac:dyDescent="0.35">
      <c r="A345" s="25">
        <f t="shared" si="90"/>
        <v>324</v>
      </c>
      <c r="B345" s="16" t="str">
        <f ca="1">IF(A345&lt;$D$5,OFFSET('Constant mix'!$B$12,'Volatilite Portfeuille'!$E$2+A345,0),"")</f>
        <v/>
      </c>
      <c r="C345" s="23" t="str">
        <f ca="1">IF($A345&lt;$D$5,OFFSET('Constant mix'!$C$13,'Volatilite Portfeuille'!$E$2+$A345,0),"")</f>
        <v/>
      </c>
      <c r="D345" s="25" t="str">
        <f ca="1">IF($A345&lt;$D$5,OFFSET('Constant mix'!F$12,'Volatilite Portfeuille'!$E$2+$A345,0),"")</f>
        <v/>
      </c>
      <c r="E345" s="7" t="str">
        <f ca="1">IF($A345&lt;$D$5,OFFSET('Constant mix'!G$12,'Volatilite Portfeuille'!$E$2+$A345,0),"")</f>
        <v/>
      </c>
      <c r="F345" s="7" t="str">
        <f ca="1">IF($A345&lt;$D$5,OFFSET('Constant mix'!H$12,'Volatilite Portfeuille'!$E$2+$A345,0),"")</f>
        <v/>
      </c>
      <c r="G345" s="7" t="str">
        <f ca="1">IF($A345&lt;$D$5,OFFSET('Constant mix'!I$12,'Volatilite Portfeuille'!$E$2+$A345,0),"")</f>
        <v/>
      </c>
      <c r="H345" s="7" t="str">
        <f ca="1">IF($A345&lt;$D$5,OFFSET('Constant mix'!J$12,'Volatilite Portfeuille'!$E$2+$A345,0),"")</f>
        <v/>
      </c>
      <c r="I345" s="7" t="str">
        <f ca="1">IF($A345&lt;$D$5,OFFSET('Constant mix'!K$12,'Volatilite Portfeuille'!$E$2+$A345,0),"")</f>
        <v/>
      </c>
      <c r="J345" s="7" t="str">
        <f ca="1">IF($A345&lt;$D$5,OFFSET('Constant mix'!L$12,'Volatilite Portfeuille'!$E$2+$A345,0),"")</f>
        <v/>
      </c>
      <c r="K345" s="7" t="str">
        <f ca="1">IF($A345&lt;$D$5,OFFSET('Constant mix'!M$12,'Volatilite Portfeuille'!$E$2+$A345,0),"")</f>
        <v/>
      </c>
      <c r="L345" s="7" t="str">
        <f ca="1">IF($A345&lt;$D$5,OFFSET('Constant mix'!N$12,'Volatilite Portfeuille'!$E$2+$A345,0),"")</f>
        <v/>
      </c>
      <c r="M345" s="7" t="str">
        <f ca="1">IF($A345&lt;$D$5,OFFSET('Constant mix'!O$12,'Volatilite Portfeuille'!$E$2+$A345,0),"")</f>
        <v/>
      </c>
      <c r="N345" s="7" t="str">
        <f ca="1">IF($A345&lt;$D$5,OFFSET('Constant mix'!$AM$12,'Volatilite Portfeuille'!$E$2+$A345,0),"")</f>
        <v/>
      </c>
      <c r="O345" s="5">
        <f t="shared" si="91"/>
        <v>0</v>
      </c>
      <c r="P345" s="27">
        <f t="shared" si="92"/>
        <v>0</v>
      </c>
      <c r="Q345" s="27">
        <f t="shared" si="93"/>
        <v>0</v>
      </c>
      <c r="R345" s="27">
        <f t="shared" si="94"/>
        <v>0</v>
      </c>
      <c r="S345" s="27">
        <f t="shared" si="95"/>
        <v>0</v>
      </c>
      <c r="T345" s="27">
        <f t="shared" si="96"/>
        <v>0</v>
      </c>
      <c r="U345" s="27">
        <f t="shared" si="97"/>
        <v>0</v>
      </c>
      <c r="V345" s="27">
        <f t="shared" si="98"/>
        <v>0</v>
      </c>
      <c r="W345" s="27">
        <f t="shared" si="99"/>
        <v>0</v>
      </c>
      <c r="X345" s="50">
        <f t="shared" si="100"/>
        <v>0</v>
      </c>
      <c r="Y345" s="31">
        <f t="shared" si="101"/>
        <v>0</v>
      </c>
      <c r="Z345" s="27"/>
      <c r="AA345" s="27"/>
      <c r="AB345" s="27"/>
    </row>
    <row r="346" spans="1:28" x14ac:dyDescent="0.35">
      <c r="A346" s="25">
        <f t="shared" si="90"/>
        <v>325</v>
      </c>
      <c r="B346" s="16" t="str">
        <f ca="1">IF(A346&lt;$D$5,OFFSET('Constant mix'!$B$12,'Volatilite Portfeuille'!$E$2+A346,0),"")</f>
        <v/>
      </c>
      <c r="C346" s="23" t="str">
        <f ca="1">IF($A346&lt;$D$5,OFFSET('Constant mix'!$C$13,'Volatilite Portfeuille'!$E$2+$A346,0),"")</f>
        <v/>
      </c>
      <c r="D346" s="25" t="str">
        <f ca="1">IF($A346&lt;$D$5,OFFSET('Constant mix'!F$12,'Volatilite Portfeuille'!$E$2+$A346,0),"")</f>
        <v/>
      </c>
      <c r="E346" s="7" t="str">
        <f ca="1">IF($A346&lt;$D$5,OFFSET('Constant mix'!G$12,'Volatilite Portfeuille'!$E$2+$A346,0),"")</f>
        <v/>
      </c>
      <c r="F346" s="7" t="str">
        <f ca="1">IF($A346&lt;$D$5,OFFSET('Constant mix'!H$12,'Volatilite Portfeuille'!$E$2+$A346,0),"")</f>
        <v/>
      </c>
      <c r="G346" s="7" t="str">
        <f ca="1">IF($A346&lt;$D$5,OFFSET('Constant mix'!I$12,'Volatilite Portfeuille'!$E$2+$A346,0),"")</f>
        <v/>
      </c>
      <c r="H346" s="7" t="str">
        <f ca="1">IF($A346&lt;$D$5,OFFSET('Constant mix'!J$12,'Volatilite Portfeuille'!$E$2+$A346,0),"")</f>
        <v/>
      </c>
      <c r="I346" s="7" t="str">
        <f ca="1">IF($A346&lt;$D$5,OFFSET('Constant mix'!K$12,'Volatilite Portfeuille'!$E$2+$A346,0),"")</f>
        <v/>
      </c>
      <c r="J346" s="7" t="str">
        <f ca="1">IF($A346&lt;$D$5,OFFSET('Constant mix'!L$12,'Volatilite Portfeuille'!$E$2+$A346,0),"")</f>
        <v/>
      </c>
      <c r="K346" s="7" t="str">
        <f ca="1">IF($A346&lt;$D$5,OFFSET('Constant mix'!M$12,'Volatilite Portfeuille'!$E$2+$A346,0),"")</f>
        <v/>
      </c>
      <c r="L346" s="7" t="str">
        <f ca="1">IF($A346&lt;$D$5,OFFSET('Constant mix'!N$12,'Volatilite Portfeuille'!$E$2+$A346,0),"")</f>
        <v/>
      </c>
      <c r="M346" s="7" t="str">
        <f ca="1">IF($A346&lt;$D$5,OFFSET('Constant mix'!O$12,'Volatilite Portfeuille'!$E$2+$A346,0),"")</f>
        <v/>
      </c>
      <c r="N346" s="7" t="str">
        <f ca="1">IF($A346&lt;$D$5,OFFSET('Constant mix'!$AM$12,'Volatilite Portfeuille'!$E$2+$A346,0),"")</f>
        <v/>
      </c>
      <c r="O346" s="5">
        <f t="shared" si="91"/>
        <v>0</v>
      </c>
      <c r="P346" s="27">
        <f t="shared" si="92"/>
        <v>0</v>
      </c>
      <c r="Q346" s="27">
        <f t="shared" si="93"/>
        <v>0</v>
      </c>
      <c r="R346" s="27">
        <f t="shared" si="94"/>
        <v>0</v>
      </c>
      <c r="S346" s="27">
        <f t="shared" si="95"/>
        <v>0</v>
      </c>
      <c r="T346" s="27">
        <f t="shared" si="96"/>
        <v>0</v>
      </c>
      <c r="U346" s="27">
        <f t="shared" si="97"/>
        <v>0</v>
      </c>
      <c r="V346" s="27">
        <f t="shared" si="98"/>
        <v>0</v>
      </c>
      <c r="W346" s="27">
        <f t="shared" si="99"/>
        <v>0</v>
      </c>
      <c r="X346" s="50">
        <f t="shared" si="100"/>
        <v>0</v>
      </c>
      <c r="Y346" s="31">
        <f t="shared" si="101"/>
        <v>0</v>
      </c>
      <c r="Z346" s="27"/>
      <c r="AA346" s="27"/>
      <c r="AB346" s="27"/>
    </row>
    <row r="347" spans="1:28" x14ac:dyDescent="0.35">
      <c r="A347" s="25">
        <f t="shared" si="90"/>
        <v>326</v>
      </c>
      <c r="B347" s="16" t="str">
        <f ca="1">IF(A347&lt;$D$5,OFFSET('Constant mix'!$B$12,'Volatilite Portfeuille'!$E$2+A347,0),"")</f>
        <v/>
      </c>
      <c r="C347" s="23" t="str">
        <f ca="1">IF($A347&lt;$D$5,OFFSET('Constant mix'!$C$13,'Volatilite Portfeuille'!$E$2+$A347,0),"")</f>
        <v/>
      </c>
      <c r="D347" s="25" t="str">
        <f ca="1">IF($A347&lt;$D$5,OFFSET('Constant mix'!F$12,'Volatilite Portfeuille'!$E$2+$A347,0),"")</f>
        <v/>
      </c>
      <c r="E347" s="7" t="str">
        <f ca="1">IF($A347&lt;$D$5,OFFSET('Constant mix'!G$12,'Volatilite Portfeuille'!$E$2+$A347,0),"")</f>
        <v/>
      </c>
      <c r="F347" s="7" t="str">
        <f ca="1">IF($A347&lt;$D$5,OFFSET('Constant mix'!H$12,'Volatilite Portfeuille'!$E$2+$A347,0),"")</f>
        <v/>
      </c>
      <c r="G347" s="7" t="str">
        <f ca="1">IF($A347&lt;$D$5,OFFSET('Constant mix'!I$12,'Volatilite Portfeuille'!$E$2+$A347,0),"")</f>
        <v/>
      </c>
      <c r="H347" s="7" t="str">
        <f ca="1">IF($A347&lt;$D$5,OFFSET('Constant mix'!J$12,'Volatilite Portfeuille'!$E$2+$A347,0),"")</f>
        <v/>
      </c>
      <c r="I347" s="7" t="str">
        <f ca="1">IF($A347&lt;$D$5,OFFSET('Constant mix'!K$12,'Volatilite Portfeuille'!$E$2+$A347,0),"")</f>
        <v/>
      </c>
      <c r="J347" s="7" t="str">
        <f ca="1">IF($A347&lt;$D$5,OFFSET('Constant mix'!L$12,'Volatilite Portfeuille'!$E$2+$A347,0),"")</f>
        <v/>
      </c>
      <c r="K347" s="7" t="str">
        <f ca="1">IF($A347&lt;$D$5,OFFSET('Constant mix'!M$12,'Volatilite Portfeuille'!$E$2+$A347,0),"")</f>
        <v/>
      </c>
      <c r="L347" s="7" t="str">
        <f ca="1">IF($A347&lt;$D$5,OFFSET('Constant mix'!N$12,'Volatilite Portfeuille'!$E$2+$A347,0),"")</f>
        <v/>
      </c>
      <c r="M347" s="7" t="str">
        <f ca="1">IF($A347&lt;$D$5,OFFSET('Constant mix'!O$12,'Volatilite Portfeuille'!$E$2+$A347,0),"")</f>
        <v/>
      </c>
      <c r="N347" s="7" t="str">
        <f ca="1">IF($A347&lt;$D$5,OFFSET('Constant mix'!$AM$12,'Volatilite Portfeuille'!$E$2+$A347,0),"")</f>
        <v/>
      </c>
      <c r="O347" s="5">
        <f t="shared" si="91"/>
        <v>0</v>
      </c>
      <c r="P347" s="27">
        <f t="shared" si="92"/>
        <v>0</v>
      </c>
      <c r="Q347" s="27">
        <f t="shared" si="93"/>
        <v>0</v>
      </c>
      <c r="R347" s="27">
        <f t="shared" si="94"/>
        <v>0</v>
      </c>
      <c r="S347" s="27">
        <f t="shared" si="95"/>
        <v>0</v>
      </c>
      <c r="T347" s="27">
        <f t="shared" si="96"/>
        <v>0</v>
      </c>
      <c r="U347" s="27">
        <f t="shared" si="97"/>
        <v>0</v>
      </c>
      <c r="V347" s="27">
        <f t="shared" si="98"/>
        <v>0</v>
      </c>
      <c r="W347" s="27">
        <f t="shared" si="99"/>
        <v>0</v>
      </c>
      <c r="X347" s="50">
        <f t="shared" si="100"/>
        <v>0</v>
      </c>
      <c r="Y347" s="31">
        <f t="shared" si="101"/>
        <v>0</v>
      </c>
      <c r="Z347" s="27"/>
      <c r="AA347" s="27"/>
      <c r="AB347" s="27"/>
    </row>
    <row r="348" spans="1:28" x14ac:dyDescent="0.35">
      <c r="A348" s="25">
        <f t="shared" si="90"/>
        <v>327</v>
      </c>
      <c r="B348" s="16" t="str">
        <f ca="1">IF(A348&lt;$D$5,OFFSET('Constant mix'!$B$12,'Volatilite Portfeuille'!$E$2+A348,0),"")</f>
        <v/>
      </c>
      <c r="C348" s="23" t="str">
        <f ca="1">IF($A348&lt;$D$5,OFFSET('Constant mix'!$C$13,'Volatilite Portfeuille'!$E$2+$A348,0),"")</f>
        <v/>
      </c>
      <c r="D348" s="25" t="str">
        <f ca="1">IF($A348&lt;$D$5,OFFSET('Constant mix'!F$12,'Volatilite Portfeuille'!$E$2+$A348,0),"")</f>
        <v/>
      </c>
      <c r="E348" s="7" t="str">
        <f ca="1">IF($A348&lt;$D$5,OFFSET('Constant mix'!G$12,'Volatilite Portfeuille'!$E$2+$A348,0),"")</f>
        <v/>
      </c>
      <c r="F348" s="7" t="str">
        <f ca="1">IF($A348&lt;$D$5,OFFSET('Constant mix'!H$12,'Volatilite Portfeuille'!$E$2+$A348,0),"")</f>
        <v/>
      </c>
      <c r="G348" s="7" t="str">
        <f ca="1">IF($A348&lt;$D$5,OFFSET('Constant mix'!I$12,'Volatilite Portfeuille'!$E$2+$A348,0),"")</f>
        <v/>
      </c>
      <c r="H348" s="7" t="str">
        <f ca="1">IF($A348&lt;$D$5,OFFSET('Constant mix'!J$12,'Volatilite Portfeuille'!$E$2+$A348,0),"")</f>
        <v/>
      </c>
      <c r="I348" s="7" t="str">
        <f ca="1">IF($A348&lt;$D$5,OFFSET('Constant mix'!K$12,'Volatilite Portfeuille'!$E$2+$A348,0),"")</f>
        <v/>
      </c>
      <c r="J348" s="7" t="str">
        <f ca="1">IF($A348&lt;$D$5,OFFSET('Constant mix'!L$12,'Volatilite Portfeuille'!$E$2+$A348,0),"")</f>
        <v/>
      </c>
      <c r="K348" s="7" t="str">
        <f ca="1">IF($A348&lt;$D$5,OFFSET('Constant mix'!M$12,'Volatilite Portfeuille'!$E$2+$A348,0),"")</f>
        <v/>
      </c>
      <c r="L348" s="7" t="str">
        <f ca="1">IF($A348&lt;$D$5,OFFSET('Constant mix'!N$12,'Volatilite Portfeuille'!$E$2+$A348,0),"")</f>
        <v/>
      </c>
      <c r="M348" s="7" t="str">
        <f ca="1">IF($A348&lt;$D$5,OFFSET('Constant mix'!O$12,'Volatilite Portfeuille'!$E$2+$A348,0),"")</f>
        <v/>
      </c>
      <c r="N348" s="7" t="str">
        <f ca="1">IF($A348&lt;$D$5,OFFSET('Constant mix'!$AM$12,'Volatilite Portfeuille'!$E$2+$A348,0),"")</f>
        <v/>
      </c>
      <c r="O348" s="5">
        <f t="shared" si="91"/>
        <v>0</v>
      </c>
      <c r="P348" s="27">
        <f t="shared" si="92"/>
        <v>0</v>
      </c>
      <c r="Q348" s="27">
        <f t="shared" si="93"/>
        <v>0</v>
      </c>
      <c r="R348" s="27">
        <f t="shared" si="94"/>
        <v>0</v>
      </c>
      <c r="S348" s="27">
        <f t="shared" si="95"/>
        <v>0</v>
      </c>
      <c r="T348" s="27">
        <f t="shared" si="96"/>
        <v>0</v>
      </c>
      <c r="U348" s="27">
        <f t="shared" si="97"/>
        <v>0</v>
      </c>
      <c r="V348" s="27">
        <f t="shared" si="98"/>
        <v>0</v>
      </c>
      <c r="W348" s="27">
        <f t="shared" si="99"/>
        <v>0</v>
      </c>
      <c r="X348" s="50">
        <f t="shared" si="100"/>
        <v>0</v>
      </c>
      <c r="Y348" s="31">
        <f t="shared" si="101"/>
        <v>0</v>
      </c>
      <c r="Z348" s="27"/>
      <c r="AA348" s="27"/>
      <c r="AB348" s="27"/>
    </row>
    <row r="349" spans="1:28" x14ac:dyDescent="0.35">
      <c r="A349" s="25">
        <f t="shared" si="90"/>
        <v>328</v>
      </c>
      <c r="B349" s="16" t="str">
        <f ca="1">IF(A349&lt;$D$5,OFFSET('Constant mix'!$B$12,'Volatilite Portfeuille'!$E$2+A349,0),"")</f>
        <v/>
      </c>
      <c r="C349" s="23" t="str">
        <f ca="1">IF($A349&lt;$D$5,OFFSET('Constant mix'!$C$13,'Volatilite Portfeuille'!$E$2+$A349,0),"")</f>
        <v/>
      </c>
      <c r="D349" s="25" t="str">
        <f ca="1">IF($A349&lt;$D$5,OFFSET('Constant mix'!F$12,'Volatilite Portfeuille'!$E$2+$A349,0),"")</f>
        <v/>
      </c>
      <c r="E349" s="7" t="str">
        <f ca="1">IF($A349&lt;$D$5,OFFSET('Constant mix'!G$12,'Volatilite Portfeuille'!$E$2+$A349,0),"")</f>
        <v/>
      </c>
      <c r="F349" s="7" t="str">
        <f ca="1">IF($A349&lt;$D$5,OFFSET('Constant mix'!H$12,'Volatilite Portfeuille'!$E$2+$A349,0),"")</f>
        <v/>
      </c>
      <c r="G349" s="7" t="str">
        <f ca="1">IF($A349&lt;$D$5,OFFSET('Constant mix'!I$12,'Volatilite Portfeuille'!$E$2+$A349,0),"")</f>
        <v/>
      </c>
      <c r="H349" s="7" t="str">
        <f ca="1">IF($A349&lt;$D$5,OFFSET('Constant mix'!J$12,'Volatilite Portfeuille'!$E$2+$A349,0),"")</f>
        <v/>
      </c>
      <c r="I349" s="7" t="str">
        <f ca="1">IF($A349&lt;$D$5,OFFSET('Constant mix'!K$12,'Volatilite Portfeuille'!$E$2+$A349,0),"")</f>
        <v/>
      </c>
      <c r="J349" s="7" t="str">
        <f ca="1">IF($A349&lt;$D$5,OFFSET('Constant mix'!L$12,'Volatilite Portfeuille'!$E$2+$A349,0),"")</f>
        <v/>
      </c>
      <c r="K349" s="7" t="str">
        <f ca="1">IF($A349&lt;$D$5,OFFSET('Constant mix'!M$12,'Volatilite Portfeuille'!$E$2+$A349,0),"")</f>
        <v/>
      </c>
      <c r="L349" s="7" t="str">
        <f ca="1">IF($A349&lt;$D$5,OFFSET('Constant mix'!N$12,'Volatilite Portfeuille'!$E$2+$A349,0),"")</f>
        <v/>
      </c>
      <c r="M349" s="7" t="str">
        <f ca="1">IF($A349&lt;$D$5,OFFSET('Constant mix'!O$12,'Volatilite Portfeuille'!$E$2+$A349,0),"")</f>
        <v/>
      </c>
      <c r="N349" s="7" t="str">
        <f ca="1">IF($A349&lt;$D$5,OFFSET('Constant mix'!$AM$12,'Volatilite Portfeuille'!$E$2+$A349,0),"")</f>
        <v/>
      </c>
      <c r="O349" s="5">
        <f t="shared" si="91"/>
        <v>0</v>
      </c>
      <c r="P349" s="27">
        <f t="shared" si="92"/>
        <v>0</v>
      </c>
      <c r="Q349" s="27">
        <f t="shared" si="93"/>
        <v>0</v>
      </c>
      <c r="R349" s="27">
        <f t="shared" si="94"/>
        <v>0</v>
      </c>
      <c r="S349" s="27">
        <f t="shared" si="95"/>
        <v>0</v>
      </c>
      <c r="T349" s="27">
        <f t="shared" si="96"/>
        <v>0</v>
      </c>
      <c r="U349" s="27">
        <f t="shared" si="97"/>
        <v>0</v>
      </c>
      <c r="V349" s="27">
        <f t="shared" si="98"/>
        <v>0</v>
      </c>
      <c r="W349" s="27">
        <f t="shared" si="99"/>
        <v>0</v>
      </c>
      <c r="X349" s="50">
        <f t="shared" si="100"/>
        <v>0</v>
      </c>
      <c r="Y349" s="31">
        <f t="shared" si="101"/>
        <v>0</v>
      </c>
      <c r="Z349" s="27"/>
      <c r="AA349" s="27"/>
      <c r="AB349" s="27"/>
    </row>
    <row r="350" spans="1:28" x14ac:dyDescent="0.35">
      <c r="A350" s="25">
        <f t="shared" si="90"/>
        <v>329</v>
      </c>
      <c r="B350" s="16" t="str">
        <f ca="1">IF(A350&lt;$D$5,OFFSET('Constant mix'!$B$12,'Volatilite Portfeuille'!$E$2+A350,0),"")</f>
        <v/>
      </c>
      <c r="C350" s="23" t="str">
        <f ca="1">IF($A350&lt;$D$5,OFFSET('Constant mix'!$C$13,'Volatilite Portfeuille'!$E$2+$A350,0),"")</f>
        <v/>
      </c>
      <c r="D350" s="25" t="str">
        <f ca="1">IF($A350&lt;$D$5,OFFSET('Constant mix'!F$12,'Volatilite Portfeuille'!$E$2+$A350,0),"")</f>
        <v/>
      </c>
      <c r="E350" s="7" t="str">
        <f ca="1">IF($A350&lt;$D$5,OFFSET('Constant mix'!G$12,'Volatilite Portfeuille'!$E$2+$A350,0),"")</f>
        <v/>
      </c>
      <c r="F350" s="7" t="str">
        <f ca="1">IF($A350&lt;$D$5,OFFSET('Constant mix'!H$12,'Volatilite Portfeuille'!$E$2+$A350,0),"")</f>
        <v/>
      </c>
      <c r="G350" s="7" t="str">
        <f ca="1">IF($A350&lt;$D$5,OFFSET('Constant mix'!I$12,'Volatilite Portfeuille'!$E$2+$A350,0),"")</f>
        <v/>
      </c>
      <c r="H350" s="7" t="str">
        <f ca="1">IF($A350&lt;$D$5,OFFSET('Constant mix'!J$12,'Volatilite Portfeuille'!$E$2+$A350,0),"")</f>
        <v/>
      </c>
      <c r="I350" s="7" t="str">
        <f ca="1">IF($A350&lt;$D$5,OFFSET('Constant mix'!K$12,'Volatilite Portfeuille'!$E$2+$A350,0),"")</f>
        <v/>
      </c>
      <c r="J350" s="7" t="str">
        <f ca="1">IF($A350&lt;$D$5,OFFSET('Constant mix'!L$12,'Volatilite Portfeuille'!$E$2+$A350,0),"")</f>
        <v/>
      </c>
      <c r="K350" s="7" t="str">
        <f ca="1">IF($A350&lt;$D$5,OFFSET('Constant mix'!M$12,'Volatilite Portfeuille'!$E$2+$A350,0),"")</f>
        <v/>
      </c>
      <c r="L350" s="7" t="str">
        <f ca="1">IF($A350&lt;$D$5,OFFSET('Constant mix'!N$12,'Volatilite Portfeuille'!$E$2+$A350,0),"")</f>
        <v/>
      </c>
      <c r="M350" s="7" t="str">
        <f ca="1">IF($A350&lt;$D$5,OFFSET('Constant mix'!O$12,'Volatilite Portfeuille'!$E$2+$A350,0),"")</f>
        <v/>
      </c>
      <c r="N350" s="7" t="str">
        <f ca="1">IF($A350&lt;$D$5,OFFSET('Constant mix'!$AM$12,'Volatilite Portfeuille'!$E$2+$A350,0),"")</f>
        <v/>
      </c>
      <c r="O350" s="5">
        <f t="shared" si="91"/>
        <v>0</v>
      </c>
      <c r="P350" s="27">
        <f t="shared" si="92"/>
        <v>0</v>
      </c>
      <c r="Q350" s="27">
        <f t="shared" si="93"/>
        <v>0</v>
      </c>
      <c r="R350" s="27">
        <f t="shared" si="94"/>
        <v>0</v>
      </c>
      <c r="S350" s="27">
        <f t="shared" si="95"/>
        <v>0</v>
      </c>
      <c r="T350" s="27">
        <f t="shared" si="96"/>
        <v>0</v>
      </c>
      <c r="U350" s="27">
        <f t="shared" si="97"/>
        <v>0</v>
      </c>
      <c r="V350" s="27">
        <f t="shared" si="98"/>
        <v>0</v>
      </c>
      <c r="W350" s="27">
        <f t="shared" si="99"/>
        <v>0</v>
      </c>
      <c r="X350" s="50">
        <f t="shared" si="100"/>
        <v>0</v>
      </c>
      <c r="Y350" s="31">
        <f t="shared" si="101"/>
        <v>0</v>
      </c>
      <c r="Z350" s="27"/>
      <c r="AA350" s="27"/>
      <c r="AB350" s="27"/>
    </row>
    <row r="351" spans="1:28" x14ac:dyDescent="0.35">
      <c r="A351" s="25">
        <f t="shared" si="90"/>
        <v>330</v>
      </c>
      <c r="B351" s="16" t="str">
        <f ca="1">IF(A351&lt;$D$5,OFFSET('Constant mix'!$B$12,'Volatilite Portfeuille'!$E$2+A351,0),"")</f>
        <v/>
      </c>
      <c r="C351" s="23" t="str">
        <f ca="1">IF($A351&lt;$D$5,OFFSET('Constant mix'!$C$13,'Volatilite Portfeuille'!$E$2+$A351,0),"")</f>
        <v/>
      </c>
      <c r="D351" s="25" t="str">
        <f ca="1">IF($A351&lt;$D$5,OFFSET('Constant mix'!F$12,'Volatilite Portfeuille'!$E$2+$A351,0),"")</f>
        <v/>
      </c>
      <c r="E351" s="7" t="str">
        <f ca="1">IF($A351&lt;$D$5,OFFSET('Constant mix'!G$12,'Volatilite Portfeuille'!$E$2+$A351,0),"")</f>
        <v/>
      </c>
      <c r="F351" s="7" t="str">
        <f ca="1">IF($A351&lt;$D$5,OFFSET('Constant mix'!H$12,'Volatilite Portfeuille'!$E$2+$A351,0),"")</f>
        <v/>
      </c>
      <c r="G351" s="7" t="str">
        <f ca="1">IF($A351&lt;$D$5,OFFSET('Constant mix'!I$12,'Volatilite Portfeuille'!$E$2+$A351,0),"")</f>
        <v/>
      </c>
      <c r="H351" s="7" t="str">
        <f ca="1">IF($A351&lt;$D$5,OFFSET('Constant mix'!J$12,'Volatilite Portfeuille'!$E$2+$A351,0),"")</f>
        <v/>
      </c>
      <c r="I351" s="7" t="str">
        <f ca="1">IF($A351&lt;$D$5,OFFSET('Constant mix'!K$12,'Volatilite Portfeuille'!$E$2+$A351,0),"")</f>
        <v/>
      </c>
      <c r="J351" s="7" t="str">
        <f ca="1">IF($A351&lt;$D$5,OFFSET('Constant mix'!L$12,'Volatilite Portfeuille'!$E$2+$A351,0),"")</f>
        <v/>
      </c>
      <c r="K351" s="7" t="str">
        <f ca="1">IF($A351&lt;$D$5,OFFSET('Constant mix'!M$12,'Volatilite Portfeuille'!$E$2+$A351,0),"")</f>
        <v/>
      </c>
      <c r="L351" s="7" t="str">
        <f ca="1">IF($A351&lt;$D$5,OFFSET('Constant mix'!N$12,'Volatilite Portfeuille'!$E$2+$A351,0),"")</f>
        <v/>
      </c>
      <c r="M351" s="7" t="str">
        <f ca="1">IF($A351&lt;$D$5,OFFSET('Constant mix'!O$12,'Volatilite Portfeuille'!$E$2+$A351,0),"")</f>
        <v/>
      </c>
      <c r="N351" s="7" t="str">
        <f ca="1">IF($A351&lt;$D$5,OFFSET('Constant mix'!$AM$12,'Volatilite Portfeuille'!$E$2+$A351,0),"")</f>
        <v/>
      </c>
      <c r="O351" s="5">
        <f t="shared" si="91"/>
        <v>0</v>
      </c>
      <c r="P351" s="27">
        <f t="shared" si="92"/>
        <v>0</v>
      </c>
      <c r="Q351" s="27">
        <f t="shared" si="93"/>
        <v>0</v>
      </c>
      <c r="R351" s="27">
        <f t="shared" si="94"/>
        <v>0</v>
      </c>
      <c r="S351" s="27">
        <f t="shared" si="95"/>
        <v>0</v>
      </c>
      <c r="T351" s="27">
        <f t="shared" si="96"/>
        <v>0</v>
      </c>
      <c r="U351" s="27">
        <f t="shared" si="97"/>
        <v>0</v>
      </c>
      <c r="V351" s="27">
        <f t="shared" si="98"/>
        <v>0</v>
      </c>
      <c r="W351" s="27">
        <f t="shared" si="99"/>
        <v>0</v>
      </c>
      <c r="X351" s="50">
        <f t="shared" si="100"/>
        <v>0</v>
      </c>
      <c r="Y351" s="31">
        <f t="shared" si="101"/>
        <v>0</v>
      </c>
      <c r="Z351" s="27"/>
      <c r="AA351" s="27"/>
      <c r="AB351" s="27"/>
    </row>
    <row r="352" spans="1:28" x14ac:dyDescent="0.35">
      <c r="A352" s="25">
        <f t="shared" si="90"/>
        <v>331</v>
      </c>
      <c r="B352" s="16" t="str">
        <f ca="1">IF(A352&lt;$D$5,OFFSET('Constant mix'!$B$12,'Volatilite Portfeuille'!$E$2+A352,0),"")</f>
        <v/>
      </c>
      <c r="C352" s="23" t="str">
        <f ca="1">IF($A352&lt;$D$5,OFFSET('Constant mix'!$C$13,'Volatilite Portfeuille'!$E$2+$A352,0),"")</f>
        <v/>
      </c>
      <c r="D352" s="25" t="str">
        <f ca="1">IF($A352&lt;$D$5,OFFSET('Constant mix'!F$12,'Volatilite Portfeuille'!$E$2+$A352,0),"")</f>
        <v/>
      </c>
      <c r="E352" s="7" t="str">
        <f ca="1">IF($A352&lt;$D$5,OFFSET('Constant mix'!G$12,'Volatilite Portfeuille'!$E$2+$A352,0),"")</f>
        <v/>
      </c>
      <c r="F352" s="7" t="str">
        <f ca="1">IF($A352&lt;$D$5,OFFSET('Constant mix'!H$12,'Volatilite Portfeuille'!$E$2+$A352,0),"")</f>
        <v/>
      </c>
      <c r="G352" s="7" t="str">
        <f ca="1">IF($A352&lt;$D$5,OFFSET('Constant mix'!I$12,'Volatilite Portfeuille'!$E$2+$A352,0),"")</f>
        <v/>
      </c>
      <c r="H352" s="7" t="str">
        <f ca="1">IF($A352&lt;$D$5,OFFSET('Constant mix'!J$12,'Volatilite Portfeuille'!$E$2+$A352,0),"")</f>
        <v/>
      </c>
      <c r="I352" s="7" t="str">
        <f ca="1">IF($A352&lt;$D$5,OFFSET('Constant mix'!K$12,'Volatilite Portfeuille'!$E$2+$A352,0),"")</f>
        <v/>
      </c>
      <c r="J352" s="7" t="str">
        <f ca="1">IF($A352&lt;$D$5,OFFSET('Constant mix'!L$12,'Volatilite Portfeuille'!$E$2+$A352,0),"")</f>
        <v/>
      </c>
      <c r="K352" s="7" t="str">
        <f ca="1">IF($A352&lt;$D$5,OFFSET('Constant mix'!M$12,'Volatilite Portfeuille'!$E$2+$A352,0),"")</f>
        <v/>
      </c>
      <c r="L352" s="7" t="str">
        <f ca="1">IF($A352&lt;$D$5,OFFSET('Constant mix'!N$12,'Volatilite Portfeuille'!$E$2+$A352,0),"")</f>
        <v/>
      </c>
      <c r="M352" s="7" t="str">
        <f ca="1">IF($A352&lt;$D$5,OFFSET('Constant mix'!O$12,'Volatilite Portfeuille'!$E$2+$A352,0),"")</f>
        <v/>
      </c>
      <c r="N352" s="7" t="str">
        <f ca="1">IF($A352&lt;$D$5,OFFSET('Constant mix'!$AM$12,'Volatilite Portfeuille'!$E$2+$A352,0),"")</f>
        <v/>
      </c>
      <c r="O352" s="5">
        <f t="shared" si="91"/>
        <v>0</v>
      </c>
      <c r="P352" s="27">
        <f t="shared" si="92"/>
        <v>0</v>
      </c>
      <c r="Q352" s="27">
        <f t="shared" si="93"/>
        <v>0</v>
      </c>
      <c r="R352" s="27">
        <f t="shared" si="94"/>
        <v>0</v>
      </c>
      <c r="S352" s="27">
        <f t="shared" si="95"/>
        <v>0</v>
      </c>
      <c r="T352" s="27">
        <f t="shared" si="96"/>
        <v>0</v>
      </c>
      <c r="U352" s="27">
        <f t="shared" si="97"/>
        <v>0</v>
      </c>
      <c r="V352" s="27">
        <f t="shared" si="98"/>
        <v>0</v>
      </c>
      <c r="W352" s="27">
        <f t="shared" si="99"/>
        <v>0</v>
      </c>
      <c r="X352" s="50">
        <f t="shared" si="100"/>
        <v>0</v>
      </c>
      <c r="Y352" s="31">
        <f t="shared" si="101"/>
        <v>0</v>
      </c>
      <c r="Z352" s="27"/>
      <c r="AA352" s="27"/>
      <c r="AB352" s="27"/>
    </row>
    <row r="353" spans="1:28" x14ac:dyDescent="0.35">
      <c r="A353" s="25">
        <f t="shared" si="90"/>
        <v>332</v>
      </c>
      <c r="B353" s="16" t="str">
        <f ca="1">IF(A353&lt;$D$5,OFFSET('Constant mix'!$B$12,'Volatilite Portfeuille'!$E$2+A353,0),"")</f>
        <v/>
      </c>
      <c r="C353" s="23" t="str">
        <f ca="1">IF($A353&lt;$D$5,OFFSET('Constant mix'!$C$13,'Volatilite Portfeuille'!$E$2+$A353,0),"")</f>
        <v/>
      </c>
      <c r="D353" s="25" t="str">
        <f ca="1">IF($A353&lt;$D$5,OFFSET('Constant mix'!F$12,'Volatilite Portfeuille'!$E$2+$A353,0),"")</f>
        <v/>
      </c>
      <c r="E353" s="7" t="str">
        <f ca="1">IF($A353&lt;$D$5,OFFSET('Constant mix'!G$12,'Volatilite Portfeuille'!$E$2+$A353,0),"")</f>
        <v/>
      </c>
      <c r="F353" s="7" t="str">
        <f ca="1">IF($A353&lt;$D$5,OFFSET('Constant mix'!H$12,'Volatilite Portfeuille'!$E$2+$A353,0),"")</f>
        <v/>
      </c>
      <c r="G353" s="7" t="str">
        <f ca="1">IF($A353&lt;$D$5,OFFSET('Constant mix'!I$12,'Volatilite Portfeuille'!$E$2+$A353,0),"")</f>
        <v/>
      </c>
      <c r="H353" s="7" t="str">
        <f ca="1">IF($A353&lt;$D$5,OFFSET('Constant mix'!J$12,'Volatilite Portfeuille'!$E$2+$A353,0),"")</f>
        <v/>
      </c>
      <c r="I353" s="7" t="str">
        <f ca="1">IF($A353&lt;$D$5,OFFSET('Constant mix'!K$12,'Volatilite Portfeuille'!$E$2+$A353,0),"")</f>
        <v/>
      </c>
      <c r="J353" s="7" t="str">
        <f ca="1">IF($A353&lt;$D$5,OFFSET('Constant mix'!L$12,'Volatilite Portfeuille'!$E$2+$A353,0),"")</f>
        <v/>
      </c>
      <c r="K353" s="7" t="str">
        <f ca="1">IF($A353&lt;$D$5,OFFSET('Constant mix'!M$12,'Volatilite Portfeuille'!$E$2+$A353,0),"")</f>
        <v/>
      </c>
      <c r="L353" s="7" t="str">
        <f ca="1">IF($A353&lt;$D$5,OFFSET('Constant mix'!N$12,'Volatilite Portfeuille'!$E$2+$A353,0),"")</f>
        <v/>
      </c>
      <c r="M353" s="7" t="str">
        <f ca="1">IF($A353&lt;$D$5,OFFSET('Constant mix'!O$12,'Volatilite Portfeuille'!$E$2+$A353,0),"")</f>
        <v/>
      </c>
      <c r="N353" s="7" t="str">
        <f ca="1">IF($A353&lt;$D$5,OFFSET('Constant mix'!$AM$12,'Volatilite Portfeuille'!$E$2+$A353,0),"")</f>
        <v/>
      </c>
      <c r="O353" s="5">
        <f t="shared" si="91"/>
        <v>0</v>
      </c>
      <c r="P353" s="27">
        <f t="shared" si="92"/>
        <v>0</v>
      </c>
      <c r="Q353" s="27">
        <f t="shared" si="93"/>
        <v>0</v>
      </c>
      <c r="R353" s="27">
        <f t="shared" si="94"/>
        <v>0</v>
      </c>
      <c r="S353" s="27">
        <f t="shared" si="95"/>
        <v>0</v>
      </c>
      <c r="T353" s="27">
        <f t="shared" si="96"/>
        <v>0</v>
      </c>
      <c r="U353" s="27">
        <f t="shared" si="97"/>
        <v>0</v>
      </c>
      <c r="V353" s="27">
        <f t="shared" si="98"/>
        <v>0</v>
      </c>
      <c r="W353" s="27">
        <f t="shared" si="99"/>
        <v>0</v>
      </c>
      <c r="X353" s="50">
        <f t="shared" si="100"/>
        <v>0</v>
      </c>
      <c r="Y353" s="31">
        <f t="shared" si="101"/>
        <v>0</v>
      </c>
      <c r="Z353" s="27"/>
      <c r="AA353" s="27"/>
      <c r="AB353" s="27"/>
    </row>
    <row r="354" spans="1:28" x14ac:dyDescent="0.35">
      <c r="A354" s="25">
        <f t="shared" si="90"/>
        <v>333</v>
      </c>
      <c r="B354" s="16" t="str">
        <f ca="1">IF(A354&lt;$D$5,OFFSET('Constant mix'!$B$12,'Volatilite Portfeuille'!$E$2+A354,0),"")</f>
        <v/>
      </c>
      <c r="C354" s="23" t="str">
        <f ca="1">IF($A354&lt;$D$5,OFFSET('Constant mix'!$C$13,'Volatilite Portfeuille'!$E$2+$A354,0),"")</f>
        <v/>
      </c>
      <c r="D354" s="25" t="str">
        <f ca="1">IF($A354&lt;$D$5,OFFSET('Constant mix'!F$12,'Volatilite Portfeuille'!$E$2+$A354,0),"")</f>
        <v/>
      </c>
      <c r="E354" s="7" t="str">
        <f ca="1">IF($A354&lt;$D$5,OFFSET('Constant mix'!G$12,'Volatilite Portfeuille'!$E$2+$A354,0),"")</f>
        <v/>
      </c>
      <c r="F354" s="7" t="str">
        <f ca="1">IF($A354&lt;$D$5,OFFSET('Constant mix'!H$12,'Volatilite Portfeuille'!$E$2+$A354,0),"")</f>
        <v/>
      </c>
      <c r="G354" s="7" t="str">
        <f ca="1">IF($A354&lt;$D$5,OFFSET('Constant mix'!I$12,'Volatilite Portfeuille'!$E$2+$A354,0),"")</f>
        <v/>
      </c>
      <c r="H354" s="7" t="str">
        <f ca="1">IF($A354&lt;$D$5,OFFSET('Constant mix'!J$12,'Volatilite Portfeuille'!$E$2+$A354,0),"")</f>
        <v/>
      </c>
      <c r="I354" s="7" t="str">
        <f ca="1">IF($A354&lt;$D$5,OFFSET('Constant mix'!K$12,'Volatilite Portfeuille'!$E$2+$A354,0),"")</f>
        <v/>
      </c>
      <c r="J354" s="7" t="str">
        <f ca="1">IF($A354&lt;$D$5,OFFSET('Constant mix'!L$12,'Volatilite Portfeuille'!$E$2+$A354,0),"")</f>
        <v/>
      </c>
      <c r="K354" s="7" t="str">
        <f ca="1">IF($A354&lt;$D$5,OFFSET('Constant mix'!M$12,'Volatilite Portfeuille'!$E$2+$A354,0),"")</f>
        <v/>
      </c>
      <c r="L354" s="7" t="str">
        <f ca="1">IF($A354&lt;$D$5,OFFSET('Constant mix'!N$12,'Volatilite Portfeuille'!$E$2+$A354,0),"")</f>
        <v/>
      </c>
      <c r="M354" s="7" t="str">
        <f ca="1">IF($A354&lt;$D$5,OFFSET('Constant mix'!O$12,'Volatilite Portfeuille'!$E$2+$A354,0),"")</f>
        <v/>
      </c>
      <c r="N354" s="7" t="str">
        <f ca="1">IF($A354&lt;$D$5,OFFSET('Constant mix'!$AM$12,'Volatilite Portfeuille'!$E$2+$A354,0),"")</f>
        <v/>
      </c>
      <c r="O354" s="5">
        <f t="shared" si="91"/>
        <v>0</v>
      </c>
      <c r="P354" s="27">
        <f t="shared" si="92"/>
        <v>0</v>
      </c>
      <c r="Q354" s="27">
        <f t="shared" si="93"/>
        <v>0</v>
      </c>
      <c r="R354" s="27">
        <f t="shared" si="94"/>
        <v>0</v>
      </c>
      <c r="S354" s="27">
        <f t="shared" si="95"/>
        <v>0</v>
      </c>
      <c r="T354" s="27">
        <f t="shared" si="96"/>
        <v>0</v>
      </c>
      <c r="U354" s="27">
        <f t="shared" si="97"/>
        <v>0</v>
      </c>
      <c r="V354" s="27">
        <f t="shared" si="98"/>
        <v>0</v>
      </c>
      <c r="W354" s="27">
        <f t="shared" si="99"/>
        <v>0</v>
      </c>
      <c r="X354" s="50">
        <f t="shared" si="100"/>
        <v>0</v>
      </c>
      <c r="Y354" s="31">
        <f t="shared" si="101"/>
        <v>0</v>
      </c>
      <c r="Z354" s="27"/>
      <c r="AA354" s="27"/>
      <c r="AB354" s="27"/>
    </row>
    <row r="355" spans="1:28" x14ac:dyDescent="0.35">
      <c r="A355" s="25">
        <f t="shared" si="90"/>
        <v>334</v>
      </c>
      <c r="B355" s="16" t="str">
        <f ca="1">IF(A355&lt;$D$5,OFFSET('Constant mix'!$B$12,'Volatilite Portfeuille'!$E$2+A355,0),"")</f>
        <v/>
      </c>
      <c r="C355" s="23" t="str">
        <f ca="1">IF($A355&lt;$D$5,OFFSET('Constant mix'!$C$13,'Volatilite Portfeuille'!$E$2+$A355,0),"")</f>
        <v/>
      </c>
      <c r="D355" s="25" t="str">
        <f ca="1">IF($A355&lt;$D$5,OFFSET('Constant mix'!F$12,'Volatilite Portfeuille'!$E$2+$A355,0),"")</f>
        <v/>
      </c>
      <c r="E355" s="7" t="str">
        <f ca="1">IF($A355&lt;$D$5,OFFSET('Constant mix'!G$12,'Volatilite Portfeuille'!$E$2+$A355,0),"")</f>
        <v/>
      </c>
      <c r="F355" s="7" t="str">
        <f ca="1">IF($A355&lt;$D$5,OFFSET('Constant mix'!H$12,'Volatilite Portfeuille'!$E$2+$A355,0),"")</f>
        <v/>
      </c>
      <c r="G355" s="7" t="str">
        <f ca="1">IF($A355&lt;$D$5,OFFSET('Constant mix'!I$12,'Volatilite Portfeuille'!$E$2+$A355,0),"")</f>
        <v/>
      </c>
      <c r="H355" s="7" t="str">
        <f ca="1">IF($A355&lt;$D$5,OFFSET('Constant mix'!J$12,'Volatilite Portfeuille'!$E$2+$A355,0),"")</f>
        <v/>
      </c>
      <c r="I355" s="7" t="str">
        <f ca="1">IF($A355&lt;$D$5,OFFSET('Constant mix'!K$12,'Volatilite Portfeuille'!$E$2+$A355,0),"")</f>
        <v/>
      </c>
      <c r="J355" s="7" t="str">
        <f ca="1">IF($A355&lt;$D$5,OFFSET('Constant mix'!L$12,'Volatilite Portfeuille'!$E$2+$A355,0),"")</f>
        <v/>
      </c>
      <c r="K355" s="7" t="str">
        <f ca="1">IF($A355&lt;$D$5,OFFSET('Constant mix'!M$12,'Volatilite Portfeuille'!$E$2+$A355,0),"")</f>
        <v/>
      </c>
      <c r="L355" s="7" t="str">
        <f ca="1">IF($A355&lt;$D$5,OFFSET('Constant mix'!N$12,'Volatilite Portfeuille'!$E$2+$A355,0),"")</f>
        <v/>
      </c>
      <c r="M355" s="7" t="str">
        <f ca="1">IF($A355&lt;$D$5,OFFSET('Constant mix'!O$12,'Volatilite Portfeuille'!$E$2+$A355,0),"")</f>
        <v/>
      </c>
      <c r="N355" s="7" t="str">
        <f ca="1">IF($A355&lt;$D$5,OFFSET('Constant mix'!$AM$12,'Volatilite Portfeuille'!$E$2+$A355,0),"")</f>
        <v/>
      </c>
      <c r="O355" s="5">
        <f t="shared" si="91"/>
        <v>0</v>
      </c>
      <c r="P355" s="27">
        <f t="shared" si="92"/>
        <v>0</v>
      </c>
      <c r="Q355" s="27">
        <f t="shared" si="93"/>
        <v>0</v>
      </c>
      <c r="R355" s="27">
        <f t="shared" si="94"/>
        <v>0</v>
      </c>
      <c r="S355" s="27">
        <f t="shared" si="95"/>
        <v>0</v>
      </c>
      <c r="T355" s="27">
        <f t="shared" si="96"/>
        <v>0</v>
      </c>
      <c r="U355" s="27">
        <f t="shared" si="97"/>
        <v>0</v>
      </c>
      <c r="V355" s="27">
        <f t="shared" si="98"/>
        <v>0</v>
      </c>
      <c r="W355" s="27">
        <f t="shared" si="99"/>
        <v>0</v>
      </c>
      <c r="X355" s="50">
        <f t="shared" si="100"/>
        <v>0</v>
      </c>
      <c r="Y355" s="31">
        <f t="shared" si="101"/>
        <v>0</v>
      </c>
      <c r="Z355" s="27"/>
      <c r="AA355" s="27"/>
      <c r="AB355" s="27"/>
    </row>
    <row r="356" spans="1:28" x14ac:dyDescent="0.35">
      <c r="A356" s="25">
        <f t="shared" si="90"/>
        <v>335</v>
      </c>
      <c r="B356" s="16" t="str">
        <f ca="1">IF(A356&lt;$D$5,OFFSET('Constant mix'!$B$12,'Volatilite Portfeuille'!$E$2+A356,0),"")</f>
        <v/>
      </c>
      <c r="C356" s="23" t="str">
        <f ca="1">IF($A356&lt;$D$5,OFFSET('Constant mix'!$C$13,'Volatilite Portfeuille'!$E$2+$A356,0),"")</f>
        <v/>
      </c>
      <c r="D356" s="25" t="str">
        <f ca="1">IF($A356&lt;$D$5,OFFSET('Constant mix'!F$12,'Volatilite Portfeuille'!$E$2+$A356,0),"")</f>
        <v/>
      </c>
      <c r="E356" s="7" t="str">
        <f ca="1">IF($A356&lt;$D$5,OFFSET('Constant mix'!G$12,'Volatilite Portfeuille'!$E$2+$A356,0),"")</f>
        <v/>
      </c>
      <c r="F356" s="7" t="str">
        <f ca="1">IF($A356&lt;$D$5,OFFSET('Constant mix'!H$12,'Volatilite Portfeuille'!$E$2+$A356,0),"")</f>
        <v/>
      </c>
      <c r="G356" s="7" t="str">
        <f ca="1">IF($A356&lt;$D$5,OFFSET('Constant mix'!I$12,'Volatilite Portfeuille'!$E$2+$A356,0),"")</f>
        <v/>
      </c>
      <c r="H356" s="7" t="str">
        <f ca="1">IF($A356&lt;$D$5,OFFSET('Constant mix'!J$12,'Volatilite Portfeuille'!$E$2+$A356,0),"")</f>
        <v/>
      </c>
      <c r="I356" s="7" t="str">
        <f ca="1">IF($A356&lt;$D$5,OFFSET('Constant mix'!K$12,'Volatilite Portfeuille'!$E$2+$A356,0),"")</f>
        <v/>
      </c>
      <c r="J356" s="7" t="str">
        <f ca="1">IF($A356&lt;$D$5,OFFSET('Constant mix'!L$12,'Volatilite Portfeuille'!$E$2+$A356,0),"")</f>
        <v/>
      </c>
      <c r="K356" s="7" t="str">
        <f ca="1">IF($A356&lt;$D$5,OFFSET('Constant mix'!M$12,'Volatilite Portfeuille'!$E$2+$A356,0),"")</f>
        <v/>
      </c>
      <c r="L356" s="7" t="str">
        <f ca="1">IF($A356&lt;$D$5,OFFSET('Constant mix'!N$12,'Volatilite Portfeuille'!$E$2+$A356,0),"")</f>
        <v/>
      </c>
      <c r="M356" s="7" t="str">
        <f ca="1">IF($A356&lt;$D$5,OFFSET('Constant mix'!O$12,'Volatilite Portfeuille'!$E$2+$A356,0),"")</f>
        <v/>
      </c>
      <c r="N356" s="7" t="str">
        <f ca="1">IF($A356&lt;$D$5,OFFSET('Constant mix'!$AM$12,'Volatilite Portfeuille'!$E$2+$A356,0),"")</f>
        <v/>
      </c>
      <c r="O356" s="5">
        <f t="shared" si="91"/>
        <v>0</v>
      </c>
      <c r="P356" s="27">
        <f t="shared" si="92"/>
        <v>0</v>
      </c>
      <c r="Q356" s="27">
        <f t="shared" si="93"/>
        <v>0</v>
      </c>
      <c r="R356" s="27">
        <f t="shared" si="94"/>
        <v>0</v>
      </c>
      <c r="S356" s="27">
        <f t="shared" si="95"/>
        <v>0</v>
      </c>
      <c r="T356" s="27">
        <f t="shared" si="96"/>
        <v>0</v>
      </c>
      <c r="U356" s="27">
        <f t="shared" si="97"/>
        <v>0</v>
      </c>
      <c r="V356" s="27">
        <f t="shared" si="98"/>
        <v>0</v>
      </c>
      <c r="W356" s="27">
        <f t="shared" si="99"/>
        <v>0</v>
      </c>
      <c r="X356" s="50">
        <f t="shared" si="100"/>
        <v>0</v>
      </c>
      <c r="Y356" s="31">
        <f t="shared" si="101"/>
        <v>0</v>
      </c>
      <c r="Z356" s="27"/>
      <c r="AA356" s="27"/>
      <c r="AB356" s="27"/>
    </row>
    <row r="357" spans="1:28" x14ac:dyDescent="0.35">
      <c r="A357" s="25">
        <f t="shared" si="90"/>
        <v>336</v>
      </c>
      <c r="B357" s="16" t="str">
        <f ca="1">IF(A357&lt;$D$5,OFFSET('Constant mix'!$B$12,'Volatilite Portfeuille'!$E$2+A357,0),"")</f>
        <v/>
      </c>
      <c r="C357" s="23" t="str">
        <f ca="1">IF($A357&lt;$D$5,OFFSET('Constant mix'!$C$13,'Volatilite Portfeuille'!$E$2+$A357,0),"")</f>
        <v/>
      </c>
      <c r="D357" s="25" t="str">
        <f ca="1">IF($A357&lt;$D$5,OFFSET('Constant mix'!F$12,'Volatilite Portfeuille'!$E$2+$A357,0),"")</f>
        <v/>
      </c>
      <c r="E357" s="7" t="str">
        <f ca="1">IF($A357&lt;$D$5,OFFSET('Constant mix'!G$12,'Volatilite Portfeuille'!$E$2+$A357,0),"")</f>
        <v/>
      </c>
      <c r="F357" s="7" t="str">
        <f ca="1">IF($A357&lt;$D$5,OFFSET('Constant mix'!H$12,'Volatilite Portfeuille'!$E$2+$A357,0),"")</f>
        <v/>
      </c>
      <c r="G357" s="7" t="str">
        <f ca="1">IF($A357&lt;$D$5,OFFSET('Constant mix'!I$12,'Volatilite Portfeuille'!$E$2+$A357,0),"")</f>
        <v/>
      </c>
      <c r="H357" s="7" t="str">
        <f ca="1">IF($A357&lt;$D$5,OFFSET('Constant mix'!J$12,'Volatilite Portfeuille'!$E$2+$A357,0),"")</f>
        <v/>
      </c>
      <c r="I357" s="7" t="str">
        <f ca="1">IF($A357&lt;$D$5,OFFSET('Constant mix'!K$12,'Volatilite Portfeuille'!$E$2+$A357,0),"")</f>
        <v/>
      </c>
      <c r="J357" s="7" t="str">
        <f ca="1">IF($A357&lt;$D$5,OFFSET('Constant mix'!L$12,'Volatilite Portfeuille'!$E$2+$A357,0),"")</f>
        <v/>
      </c>
      <c r="K357" s="7" t="str">
        <f ca="1">IF($A357&lt;$D$5,OFFSET('Constant mix'!M$12,'Volatilite Portfeuille'!$E$2+$A357,0),"")</f>
        <v/>
      </c>
      <c r="L357" s="7" t="str">
        <f ca="1">IF($A357&lt;$D$5,OFFSET('Constant mix'!N$12,'Volatilite Portfeuille'!$E$2+$A357,0),"")</f>
        <v/>
      </c>
      <c r="M357" s="7" t="str">
        <f ca="1">IF($A357&lt;$D$5,OFFSET('Constant mix'!O$12,'Volatilite Portfeuille'!$E$2+$A357,0),"")</f>
        <v/>
      </c>
      <c r="N357" s="7" t="str">
        <f ca="1">IF($A357&lt;$D$5,OFFSET('Constant mix'!$AM$12,'Volatilite Portfeuille'!$E$2+$A357,0),"")</f>
        <v/>
      </c>
      <c r="O357" s="5">
        <f t="shared" si="91"/>
        <v>0</v>
      </c>
      <c r="P357" s="27">
        <f t="shared" si="92"/>
        <v>0</v>
      </c>
      <c r="Q357" s="27">
        <f t="shared" si="93"/>
        <v>0</v>
      </c>
      <c r="R357" s="27">
        <f t="shared" si="94"/>
        <v>0</v>
      </c>
      <c r="S357" s="27">
        <f t="shared" si="95"/>
        <v>0</v>
      </c>
      <c r="T357" s="27">
        <f t="shared" si="96"/>
        <v>0</v>
      </c>
      <c r="U357" s="27">
        <f t="shared" si="97"/>
        <v>0</v>
      </c>
      <c r="V357" s="27">
        <f t="shared" si="98"/>
        <v>0</v>
      </c>
      <c r="W357" s="27">
        <f t="shared" si="99"/>
        <v>0</v>
      </c>
      <c r="X357" s="50">
        <f t="shared" si="100"/>
        <v>0</v>
      </c>
      <c r="Y357" s="31">
        <f t="shared" si="101"/>
        <v>0</v>
      </c>
      <c r="Z357" s="27"/>
      <c r="AA357" s="27"/>
      <c r="AB357" s="27"/>
    </row>
    <row r="358" spans="1:28" x14ac:dyDescent="0.35">
      <c r="A358" s="25">
        <f t="shared" si="90"/>
        <v>337</v>
      </c>
      <c r="B358" s="16" t="str">
        <f ca="1">IF(A358&lt;$D$5,OFFSET('Constant mix'!$B$12,'Volatilite Portfeuille'!$E$2+A358,0),"")</f>
        <v/>
      </c>
      <c r="C358" s="23" t="str">
        <f ca="1">IF($A358&lt;$D$5,OFFSET('Constant mix'!$C$13,'Volatilite Portfeuille'!$E$2+$A358,0),"")</f>
        <v/>
      </c>
      <c r="D358" s="25" t="str">
        <f ca="1">IF($A358&lt;$D$5,OFFSET('Constant mix'!F$12,'Volatilite Portfeuille'!$E$2+$A358,0),"")</f>
        <v/>
      </c>
      <c r="E358" s="7" t="str">
        <f ca="1">IF($A358&lt;$D$5,OFFSET('Constant mix'!G$12,'Volatilite Portfeuille'!$E$2+$A358,0),"")</f>
        <v/>
      </c>
      <c r="F358" s="7" t="str">
        <f ca="1">IF($A358&lt;$D$5,OFFSET('Constant mix'!H$12,'Volatilite Portfeuille'!$E$2+$A358,0),"")</f>
        <v/>
      </c>
      <c r="G358" s="7" t="str">
        <f ca="1">IF($A358&lt;$D$5,OFFSET('Constant mix'!I$12,'Volatilite Portfeuille'!$E$2+$A358,0),"")</f>
        <v/>
      </c>
      <c r="H358" s="7" t="str">
        <f ca="1">IF($A358&lt;$D$5,OFFSET('Constant mix'!J$12,'Volatilite Portfeuille'!$E$2+$A358,0),"")</f>
        <v/>
      </c>
      <c r="I358" s="7" t="str">
        <f ca="1">IF($A358&lt;$D$5,OFFSET('Constant mix'!K$12,'Volatilite Portfeuille'!$E$2+$A358,0),"")</f>
        <v/>
      </c>
      <c r="J358" s="7" t="str">
        <f ca="1">IF($A358&lt;$D$5,OFFSET('Constant mix'!L$12,'Volatilite Portfeuille'!$E$2+$A358,0),"")</f>
        <v/>
      </c>
      <c r="K358" s="7" t="str">
        <f ca="1">IF($A358&lt;$D$5,OFFSET('Constant mix'!M$12,'Volatilite Portfeuille'!$E$2+$A358,0),"")</f>
        <v/>
      </c>
      <c r="L358" s="7" t="str">
        <f ca="1">IF($A358&lt;$D$5,OFFSET('Constant mix'!N$12,'Volatilite Portfeuille'!$E$2+$A358,0),"")</f>
        <v/>
      </c>
      <c r="M358" s="7" t="str">
        <f ca="1">IF($A358&lt;$D$5,OFFSET('Constant mix'!O$12,'Volatilite Portfeuille'!$E$2+$A358,0),"")</f>
        <v/>
      </c>
      <c r="N358" s="7" t="str">
        <f ca="1">IF($A358&lt;$D$5,OFFSET('Constant mix'!$AM$12,'Volatilite Portfeuille'!$E$2+$A358,0),"")</f>
        <v/>
      </c>
      <c r="O358" s="5">
        <f t="shared" si="91"/>
        <v>0</v>
      </c>
      <c r="P358" s="27">
        <f t="shared" si="92"/>
        <v>0</v>
      </c>
      <c r="Q358" s="27">
        <f t="shared" si="93"/>
        <v>0</v>
      </c>
      <c r="R358" s="27">
        <f t="shared" si="94"/>
        <v>0</v>
      </c>
      <c r="S358" s="27">
        <f t="shared" si="95"/>
        <v>0</v>
      </c>
      <c r="T358" s="27">
        <f t="shared" si="96"/>
        <v>0</v>
      </c>
      <c r="U358" s="27">
        <f t="shared" si="97"/>
        <v>0</v>
      </c>
      <c r="V358" s="27">
        <f t="shared" si="98"/>
        <v>0</v>
      </c>
      <c r="W358" s="27">
        <f t="shared" si="99"/>
        <v>0</v>
      </c>
      <c r="X358" s="50">
        <f t="shared" si="100"/>
        <v>0</v>
      </c>
      <c r="Y358" s="31">
        <f t="shared" si="101"/>
        <v>0</v>
      </c>
      <c r="Z358" s="27"/>
      <c r="AA358" s="27"/>
      <c r="AB358" s="27"/>
    </row>
    <row r="359" spans="1:28" x14ac:dyDescent="0.35">
      <c r="A359" s="25">
        <f t="shared" si="90"/>
        <v>338</v>
      </c>
      <c r="B359" s="16" t="str">
        <f ca="1">IF(A359&lt;$D$5,OFFSET('Constant mix'!$B$12,'Volatilite Portfeuille'!$E$2+A359,0),"")</f>
        <v/>
      </c>
      <c r="C359" s="23" t="str">
        <f ca="1">IF($A359&lt;$D$5,OFFSET('Constant mix'!$C$13,'Volatilite Portfeuille'!$E$2+$A359,0),"")</f>
        <v/>
      </c>
      <c r="D359" s="25" t="str">
        <f ca="1">IF($A359&lt;$D$5,OFFSET('Constant mix'!F$12,'Volatilite Portfeuille'!$E$2+$A359,0),"")</f>
        <v/>
      </c>
      <c r="E359" s="7" t="str">
        <f ca="1">IF($A359&lt;$D$5,OFFSET('Constant mix'!G$12,'Volatilite Portfeuille'!$E$2+$A359,0),"")</f>
        <v/>
      </c>
      <c r="F359" s="7" t="str">
        <f ca="1">IF($A359&lt;$D$5,OFFSET('Constant mix'!H$12,'Volatilite Portfeuille'!$E$2+$A359,0),"")</f>
        <v/>
      </c>
      <c r="G359" s="7" t="str">
        <f ca="1">IF($A359&lt;$D$5,OFFSET('Constant mix'!I$12,'Volatilite Portfeuille'!$E$2+$A359,0),"")</f>
        <v/>
      </c>
      <c r="H359" s="7" t="str">
        <f ca="1">IF($A359&lt;$D$5,OFFSET('Constant mix'!J$12,'Volatilite Portfeuille'!$E$2+$A359,0),"")</f>
        <v/>
      </c>
      <c r="I359" s="7" t="str">
        <f ca="1">IF($A359&lt;$D$5,OFFSET('Constant mix'!K$12,'Volatilite Portfeuille'!$E$2+$A359,0),"")</f>
        <v/>
      </c>
      <c r="J359" s="7" t="str">
        <f ca="1">IF($A359&lt;$D$5,OFFSET('Constant mix'!L$12,'Volatilite Portfeuille'!$E$2+$A359,0),"")</f>
        <v/>
      </c>
      <c r="K359" s="7" t="str">
        <f ca="1">IF($A359&lt;$D$5,OFFSET('Constant mix'!M$12,'Volatilite Portfeuille'!$E$2+$A359,0),"")</f>
        <v/>
      </c>
      <c r="L359" s="7" t="str">
        <f ca="1">IF($A359&lt;$D$5,OFFSET('Constant mix'!N$12,'Volatilite Portfeuille'!$E$2+$A359,0),"")</f>
        <v/>
      </c>
      <c r="M359" s="7" t="str">
        <f ca="1">IF($A359&lt;$D$5,OFFSET('Constant mix'!O$12,'Volatilite Portfeuille'!$E$2+$A359,0),"")</f>
        <v/>
      </c>
      <c r="N359" s="7" t="str">
        <f ca="1">IF($A359&lt;$D$5,OFFSET('Constant mix'!$AM$12,'Volatilite Portfeuille'!$E$2+$A359,0),"")</f>
        <v/>
      </c>
      <c r="O359" s="5">
        <f t="shared" si="91"/>
        <v>0</v>
      </c>
      <c r="P359" s="27">
        <f t="shared" si="92"/>
        <v>0</v>
      </c>
      <c r="Q359" s="27">
        <f t="shared" si="93"/>
        <v>0</v>
      </c>
      <c r="R359" s="27">
        <f t="shared" si="94"/>
        <v>0</v>
      </c>
      <c r="S359" s="27">
        <f t="shared" si="95"/>
        <v>0</v>
      </c>
      <c r="T359" s="27">
        <f t="shared" si="96"/>
        <v>0</v>
      </c>
      <c r="U359" s="27">
        <f t="shared" si="97"/>
        <v>0</v>
      </c>
      <c r="V359" s="27">
        <f t="shared" si="98"/>
        <v>0</v>
      </c>
      <c r="W359" s="27">
        <f t="shared" si="99"/>
        <v>0</v>
      </c>
      <c r="X359" s="50">
        <f t="shared" si="100"/>
        <v>0</v>
      </c>
      <c r="Y359" s="31">
        <f t="shared" si="101"/>
        <v>0</v>
      </c>
      <c r="Z359" s="27"/>
      <c r="AA359" s="27"/>
      <c r="AB359" s="27"/>
    </row>
    <row r="360" spans="1:28" x14ac:dyDescent="0.35">
      <c r="A360" s="25">
        <f t="shared" si="90"/>
        <v>339</v>
      </c>
      <c r="B360" s="16" t="str">
        <f ca="1">IF(A360&lt;$D$5,OFFSET('Constant mix'!$B$12,'Volatilite Portfeuille'!$E$2+A360,0),"")</f>
        <v/>
      </c>
      <c r="C360" s="23" t="str">
        <f ca="1">IF($A360&lt;$D$5,OFFSET('Constant mix'!$C$13,'Volatilite Portfeuille'!$E$2+$A360,0),"")</f>
        <v/>
      </c>
      <c r="D360" s="25" t="str">
        <f ca="1">IF($A360&lt;$D$5,OFFSET('Constant mix'!F$12,'Volatilite Portfeuille'!$E$2+$A360,0),"")</f>
        <v/>
      </c>
      <c r="E360" s="7" t="str">
        <f ca="1">IF($A360&lt;$D$5,OFFSET('Constant mix'!G$12,'Volatilite Portfeuille'!$E$2+$A360,0),"")</f>
        <v/>
      </c>
      <c r="F360" s="7" t="str">
        <f ca="1">IF($A360&lt;$D$5,OFFSET('Constant mix'!H$12,'Volatilite Portfeuille'!$E$2+$A360,0),"")</f>
        <v/>
      </c>
      <c r="G360" s="7" t="str">
        <f ca="1">IF($A360&lt;$D$5,OFFSET('Constant mix'!I$12,'Volatilite Portfeuille'!$E$2+$A360,0),"")</f>
        <v/>
      </c>
      <c r="H360" s="7" t="str">
        <f ca="1">IF($A360&lt;$D$5,OFFSET('Constant mix'!J$12,'Volatilite Portfeuille'!$E$2+$A360,0),"")</f>
        <v/>
      </c>
      <c r="I360" s="7" t="str">
        <f ca="1">IF($A360&lt;$D$5,OFFSET('Constant mix'!K$12,'Volatilite Portfeuille'!$E$2+$A360,0),"")</f>
        <v/>
      </c>
      <c r="J360" s="7" t="str">
        <f ca="1">IF($A360&lt;$D$5,OFFSET('Constant mix'!L$12,'Volatilite Portfeuille'!$E$2+$A360,0),"")</f>
        <v/>
      </c>
      <c r="K360" s="7" t="str">
        <f ca="1">IF($A360&lt;$D$5,OFFSET('Constant mix'!M$12,'Volatilite Portfeuille'!$E$2+$A360,0),"")</f>
        <v/>
      </c>
      <c r="L360" s="7" t="str">
        <f ca="1">IF($A360&lt;$D$5,OFFSET('Constant mix'!N$12,'Volatilite Portfeuille'!$E$2+$A360,0),"")</f>
        <v/>
      </c>
      <c r="M360" s="7" t="str">
        <f ca="1">IF($A360&lt;$D$5,OFFSET('Constant mix'!O$12,'Volatilite Portfeuille'!$E$2+$A360,0),"")</f>
        <v/>
      </c>
      <c r="N360" s="7" t="str">
        <f ca="1">IF($A360&lt;$D$5,OFFSET('Constant mix'!$AM$12,'Volatilite Portfeuille'!$E$2+$A360,0),"")</f>
        <v/>
      </c>
      <c r="O360" s="5">
        <f t="shared" si="91"/>
        <v>0</v>
      </c>
      <c r="P360" s="27">
        <f t="shared" si="92"/>
        <v>0</v>
      </c>
      <c r="Q360" s="27">
        <f t="shared" si="93"/>
        <v>0</v>
      </c>
      <c r="R360" s="27">
        <f t="shared" si="94"/>
        <v>0</v>
      </c>
      <c r="S360" s="27">
        <f t="shared" si="95"/>
        <v>0</v>
      </c>
      <c r="T360" s="27">
        <f t="shared" si="96"/>
        <v>0</v>
      </c>
      <c r="U360" s="27">
        <f t="shared" si="97"/>
        <v>0</v>
      </c>
      <c r="V360" s="27">
        <f t="shared" si="98"/>
        <v>0</v>
      </c>
      <c r="W360" s="27">
        <f t="shared" si="99"/>
        <v>0</v>
      </c>
      <c r="X360" s="50">
        <f t="shared" si="100"/>
        <v>0</v>
      </c>
      <c r="Y360" s="31">
        <f t="shared" si="101"/>
        <v>0</v>
      </c>
      <c r="Z360" s="27"/>
      <c r="AA360" s="27"/>
      <c r="AB360" s="27"/>
    </row>
    <row r="361" spans="1:28" x14ac:dyDescent="0.35">
      <c r="A361" s="25">
        <f t="shared" si="90"/>
        <v>340</v>
      </c>
      <c r="B361" s="16" t="str">
        <f ca="1">IF(A361&lt;$D$5,OFFSET('Constant mix'!$B$12,'Volatilite Portfeuille'!$E$2+A361,0),"")</f>
        <v/>
      </c>
      <c r="C361" s="23" t="str">
        <f ca="1">IF($A361&lt;$D$5,OFFSET('Constant mix'!$C$13,'Volatilite Portfeuille'!$E$2+$A361,0),"")</f>
        <v/>
      </c>
      <c r="D361" s="25" t="str">
        <f ca="1">IF($A361&lt;$D$5,OFFSET('Constant mix'!F$12,'Volatilite Portfeuille'!$E$2+$A361,0),"")</f>
        <v/>
      </c>
      <c r="E361" s="7" t="str">
        <f ca="1">IF($A361&lt;$D$5,OFFSET('Constant mix'!G$12,'Volatilite Portfeuille'!$E$2+$A361,0),"")</f>
        <v/>
      </c>
      <c r="F361" s="7" t="str">
        <f ca="1">IF($A361&lt;$D$5,OFFSET('Constant mix'!H$12,'Volatilite Portfeuille'!$E$2+$A361,0),"")</f>
        <v/>
      </c>
      <c r="G361" s="7" t="str">
        <f ca="1">IF($A361&lt;$D$5,OFFSET('Constant mix'!I$12,'Volatilite Portfeuille'!$E$2+$A361,0),"")</f>
        <v/>
      </c>
      <c r="H361" s="7" t="str">
        <f ca="1">IF($A361&lt;$D$5,OFFSET('Constant mix'!J$12,'Volatilite Portfeuille'!$E$2+$A361,0),"")</f>
        <v/>
      </c>
      <c r="I361" s="7" t="str">
        <f ca="1">IF($A361&lt;$D$5,OFFSET('Constant mix'!K$12,'Volatilite Portfeuille'!$E$2+$A361,0),"")</f>
        <v/>
      </c>
      <c r="J361" s="7" t="str">
        <f ca="1">IF($A361&lt;$D$5,OFFSET('Constant mix'!L$12,'Volatilite Portfeuille'!$E$2+$A361,0),"")</f>
        <v/>
      </c>
      <c r="K361" s="7" t="str">
        <f ca="1">IF($A361&lt;$D$5,OFFSET('Constant mix'!M$12,'Volatilite Portfeuille'!$E$2+$A361,0),"")</f>
        <v/>
      </c>
      <c r="L361" s="7" t="str">
        <f ca="1">IF($A361&lt;$D$5,OFFSET('Constant mix'!N$12,'Volatilite Portfeuille'!$E$2+$A361,0),"")</f>
        <v/>
      </c>
      <c r="M361" s="7" t="str">
        <f ca="1">IF($A361&lt;$D$5,OFFSET('Constant mix'!O$12,'Volatilite Portfeuille'!$E$2+$A361,0),"")</f>
        <v/>
      </c>
      <c r="N361" s="7" t="str">
        <f ca="1">IF($A361&lt;$D$5,OFFSET('Constant mix'!$AM$12,'Volatilite Portfeuille'!$E$2+$A361,0),"")</f>
        <v/>
      </c>
      <c r="O361" s="5">
        <f t="shared" si="91"/>
        <v>0</v>
      </c>
      <c r="P361" s="27">
        <f t="shared" si="92"/>
        <v>0</v>
      </c>
      <c r="Q361" s="27">
        <f t="shared" si="93"/>
        <v>0</v>
      </c>
      <c r="R361" s="27">
        <f t="shared" si="94"/>
        <v>0</v>
      </c>
      <c r="S361" s="27">
        <f t="shared" si="95"/>
        <v>0</v>
      </c>
      <c r="T361" s="27">
        <f t="shared" si="96"/>
        <v>0</v>
      </c>
      <c r="U361" s="27">
        <f t="shared" si="97"/>
        <v>0</v>
      </c>
      <c r="V361" s="27">
        <f t="shared" si="98"/>
        <v>0</v>
      </c>
      <c r="W361" s="27">
        <f t="shared" si="99"/>
        <v>0</v>
      </c>
      <c r="X361" s="50">
        <f t="shared" si="100"/>
        <v>0</v>
      </c>
      <c r="Y361" s="31">
        <f t="shared" si="101"/>
        <v>0</v>
      </c>
      <c r="Z361" s="27"/>
      <c r="AA361" s="27"/>
      <c r="AB361" s="27"/>
    </row>
    <row r="362" spans="1:28" x14ac:dyDescent="0.35">
      <c r="A362" s="25">
        <f t="shared" si="90"/>
        <v>341</v>
      </c>
      <c r="B362" s="16" t="str">
        <f ca="1">IF(A362&lt;$D$5,OFFSET('Constant mix'!$B$12,'Volatilite Portfeuille'!$E$2+A362,0),"")</f>
        <v/>
      </c>
      <c r="C362" s="23" t="str">
        <f ca="1">IF($A362&lt;$D$5,OFFSET('Constant mix'!$C$13,'Volatilite Portfeuille'!$E$2+$A362,0),"")</f>
        <v/>
      </c>
      <c r="D362" s="25" t="str">
        <f ca="1">IF($A362&lt;$D$5,OFFSET('Constant mix'!F$12,'Volatilite Portfeuille'!$E$2+$A362,0),"")</f>
        <v/>
      </c>
      <c r="E362" s="7" t="str">
        <f ca="1">IF($A362&lt;$D$5,OFFSET('Constant mix'!G$12,'Volatilite Portfeuille'!$E$2+$A362,0),"")</f>
        <v/>
      </c>
      <c r="F362" s="7" t="str">
        <f ca="1">IF($A362&lt;$D$5,OFFSET('Constant mix'!H$12,'Volatilite Portfeuille'!$E$2+$A362,0),"")</f>
        <v/>
      </c>
      <c r="G362" s="7" t="str">
        <f ca="1">IF($A362&lt;$D$5,OFFSET('Constant mix'!I$12,'Volatilite Portfeuille'!$E$2+$A362,0),"")</f>
        <v/>
      </c>
      <c r="H362" s="7" t="str">
        <f ca="1">IF($A362&lt;$D$5,OFFSET('Constant mix'!J$12,'Volatilite Portfeuille'!$E$2+$A362,0),"")</f>
        <v/>
      </c>
      <c r="I362" s="7" t="str">
        <f ca="1">IF($A362&lt;$D$5,OFFSET('Constant mix'!K$12,'Volatilite Portfeuille'!$E$2+$A362,0),"")</f>
        <v/>
      </c>
      <c r="J362" s="7" t="str">
        <f ca="1">IF($A362&lt;$D$5,OFFSET('Constant mix'!L$12,'Volatilite Portfeuille'!$E$2+$A362,0),"")</f>
        <v/>
      </c>
      <c r="K362" s="7" t="str">
        <f ca="1">IF($A362&lt;$D$5,OFFSET('Constant mix'!M$12,'Volatilite Portfeuille'!$E$2+$A362,0),"")</f>
        <v/>
      </c>
      <c r="L362" s="7" t="str">
        <f ca="1">IF($A362&lt;$D$5,OFFSET('Constant mix'!N$12,'Volatilite Portfeuille'!$E$2+$A362,0),"")</f>
        <v/>
      </c>
      <c r="M362" s="7" t="str">
        <f ca="1">IF($A362&lt;$D$5,OFFSET('Constant mix'!O$12,'Volatilite Portfeuille'!$E$2+$A362,0),"")</f>
        <v/>
      </c>
      <c r="N362" s="7" t="str">
        <f ca="1">IF($A362&lt;$D$5,OFFSET('Constant mix'!$AM$12,'Volatilite Portfeuille'!$E$2+$A362,0),"")</f>
        <v/>
      </c>
      <c r="O362" s="5">
        <f t="shared" si="91"/>
        <v>0</v>
      </c>
      <c r="P362" s="27">
        <f t="shared" si="92"/>
        <v>0</v>
      </c>
      <c r="Q362" s="27">
        <f t="shared" si="93"/>
        <v>0</v>
      </c>
      <c r="R362" s="27">
        <f t="shared" si="94"/>
        <v>0</v>
      </c>
      <c r="S362" s="27">
        <f t="shared" si="95"/>
        <v>0</v>
      </c>
      <c r="T362" s="27">
        <f t="shared" si="96"/>
        <v>0</v>
      </c>
      <c r="U362" s="27">
        <f t="shared" si="97"/>
        <v>0</v>
      </c>
      <c r="V362" s="27">
        <f t="shared" si="98"/>
        <v>0</v>
      </c>
      <c r="W362" s="27">
        <f t="shared" si="99"/>
        <v>0</v>
      </c>
      <c r="X362" s="50">
        <f t="shared" si="100"/>
        <v>0</v>
      </c>
      <c r="Y362" s="31">
        <f t="shared" si="101"/>
        <v>0</v>
      </c>
      <c r="Z362" s="27"/>
      <c r="AA362" s="27"/>
      <c r="AB362" s="27"/>
    </row>
    <row r="363" spans="1:28" x14ac:dyDescent="0.35">
      <c r="A363" s="25">
        <f t="shared" si="90"/>
        <v>342</v>
      </c>
      <c r="B363" s="16" t="str">
        <f ca="1">IF(A363&lt;$D$5,OFFSET('Constant mix'!$B$12,'Volatilite Portfeuille'!$E$2+A363,0),"")</f>
        <v/>
      </c>
      <c r="C363" s="23" t="str">
        <f ca="1">IF($A363&lt;$D$5,OFFSET('Constant mix'!$C$13,'Volatilite Portfeuille'!$E$2+$A363,0),"")</f>
        <v/>
      </c>
      <c r="D363" s="25" t="str">
        <f ca="1">IF($A363&lt;$D$5,OFFSET('Constant mix'!F$12,'Volatilite Portfeuille'!$E$2+$A363,0),"")</f>
        <v/>
      </c>
      <c r="E363" s="7" t="str">
        <f ca="1">IF($A363&lt;$D$5,OFFSET('Constant mix'!G$12,'Volatilite Portfeuille'!$E$2+$A363,0),"")</f>
        <v/>
      </c>
      <c r="F363" s="7" t="str">
        <f ca="1">IF($A363&lt;$D$5,OFFSET('Constant mix'!H$12,'Volatilite Portfeuille'!$E$2+$A363,0),"")</f>
        <v/>
      </c>
      <c r="G363" s="7" t="str">
        <f ca="1">IF($A363&lt;$D$5,OFFSET('Constant mix'!I$12,'Volatilite Portfeuille'!$E$2+$A363,0),"")</f>
        <v/>
      </c>
      <c r="H363" s="7" t="str">
        <f ca="1">IF($A363&lt;$D$5,OFFSET('Constant mix'!J$12,'Volatilite Portfeuille'!$E$2+$A363,0),"")</f>
        <v/>
      </c>
      <c r="I363" s="7" t="str">
        <f ca="1">IF($A363&lt;$D$5,OFFSET('Constant mix'!K$12,'Volatilite Portfeuille'!$E$2+$A363,0),"")</f>
        <v/>
      </c>
      <c r="J363" s="7" t="str">
        <f ca="1">IF($A363&lt;$D$5,OFFSET('Constant mix'!L$12,'Volatilite Portfeuille'!$E$2+$A363,0),"")</f>
        <v/>
      </c>
      <c r="K363" s="7" t="str">
        <f ca="1">IF($A363&lt;$D$5,OFFSET('Constant mix'!M$12,'Volatilite Portfeuille'!$E$2+$A363,0),"")</f>
        <v/>
      </c>
      <c r="L363" s="7" t="str">
        <f ca="1">IF($A363&lt;$D$5,OFFSET('Constant mix'!N$12,'Volatilite Portfeuille'!$E$2+$A363,0),"")</f>
        <v/>
      </c>
      <c r="M363" s="7" t="str">
        <f ca="1">IF($A363&lt;$D$5,OFFSET('Constant mix'!O$12,'Volatilite Portfeuille'!$E$2+$A363,0),"")</f>
        <v/>
      </c>
      <c r="N363" s="7" t="str">
        <f ca="1">IF($A363&lt;$D$5,OFFSET('Constant mix'!$AM$12,'Volatilite Portfeuille'!$E$2+$A363,0),"")</f>
        <v/>
      </c>
      <c r="O363" s="5">
        <f t="shared" si="91"/>
        <v>0</v>
      </c>
      <c r="P363" s="27">
        <f t="shared" si="92"/>
        <v>0</v>
      </c>
      <c r="Q363" s="27">
        <f t="shared" si="93"/>
        <v>0</v>
      </c>
      <c r="R363" s="27">
        <f t="shared" si="94"/>
        <v>0</v>
      </c>
      <c r="S363" s="27">
        <f t="shared" si="95"/>
        <v>0</v>
      </c>
      <c r="T363" s="27">
        <f t="shared" si="96"/>
        <v>0</v>
      </c>
      <c r="U363" s="27">
        <f t="shared" si="97"/>
        <v>0</v>
      </c>
      <c r="V363" s="27">
        <f t="shared" si="98"/>
        <v>0</v>
      </c>
      <c r="W363" s="27">
        <f t="shared" si="99"/>
        <v>0</v>
      </c>
      <c r="X363" s="50">
        <f t="shared" si="100"/>
        <v>0</v>
      </c>
      <c r="Y363" s="31">
        <f t="shared" si="101"/>
        <v>0</v>
      </c>
      <c r="Z363" s="27"/>
      <c r="AA363" s="27"/>
      <c r="AB363" s="27"/>
    </row>
    <row r="364" spans="1:28" x14ac:dyDescent="0.35">
      <c r="A364" s="25">
        <f t="shared" si="90"/>
        <v>343</v>
      </c>
      <c r="B364" s="16" t="str">
        <f ca="1">IF(A364&lt;$D$5,OFFSET('Constant mix'!$B$12,'Volatilite Portfeuille'!$E$2+A364,0),"")</f>
        <v/>
      </c>
      <c r="C364" s="23" t="str">
        <f ca="1">IF($A364&lt;$D$5,OFFSET('Constant mix'!$C$13,'Volatilite Portfeuille'!$E$2+$A364,0),"")</f>
        <v/>
      </c>
      <c r="D364" s="25" t="str">
        <f ca="1">IF($A364&lt;$D$5,OFFSET('Constant mix'!F$12,'Volatilite Portfeuille'!$E$2+$A364,0),"")</f>
        <v/>
      </c>
      <c r="E364" s="7" t="str">
        <f ca="1">IF($A364&lt;$D$5,OFFSET('Constant mix'!G$12,'Volatilite Portfeuille'!$E$2+$A364,0),"")</f>
        <v/>
      </c>
      <c r="F364" s="7" t="str">
        <f ca="1">IF($A364&lt;$D$5,OFFSET('Constant mix'!H$12,'Volatilite Portfeuille'!$E$2+$A364,0),"")</f>
        <v/>
      </c>
      <c r="G364" s="7" t="str">
        <f ca="1">IF($A364&lt;$D$5,OFFSET('Constant mix'!I$12,'Volatilite Portfeuille'!$E$2+$A364,0),"")</f>
        <v/>
      </c>
      <c r="H364" s="7" t="str">
        <f ca="1">IF($A364&lt;$D$5,OFFSET('Constant mix'!J$12,'Volatilite Portfeuille'!$E$2+$A364,0),"")</f>
        <v/>
      </c>
      <c r="I364" s="7" t="str">
        <f ca="1">IF($A364&lt;$D$5,OFFSET('Constant mix'!K$12,'Volatilite Portfeuille'!$E$2+$A364,0),"")</f>
        <v/>
      </c>
      <c r="J364" s="7" t="str">
        <f ca="1">IF($A364&lt;$D$5,OFFSET('Constant mix'!L$12,'Volatilite Portfeuille'!$E$2+$A364,0),"")</f>
        <v/>
      </c>
      <c r="K364" s="7" t="str">
        <f ca="1">IF($A364&lt;$D$5,OFFSET('Constant mix'!M$12,'Volatilite Portfeuille'!$E$2+$A364,0),"")</f>
        <v/>
      </c>
      <c r="L364" s="7" t="str">
        <f ca="1">IF($A364&lt;$D$5,OFFSET('Constant mix'!N$12,'Volatilite Portfeuille'!$E$2+$A364,0),"")</f>
        <v/>
      </c>
      <c r="M364" s="7" t="str">
        <f ca="1">IF($A364&lt;$D$5,OFFSET('Constant mix'!O$12,'Volatilite Portfeuille'!$E$2+$A364,0),"")</f>
        <v/>
      </c>
      <c r="N364" s="7" t="str">
        <f ca="1">IF($A364&lt;$D$5,OFFSET('Constant mix'!$AM$12,'Volatilite Portfeuille'!$E$2+$A364,0),"")</f>
        <v/>
      </c>
      <c r="O364" s="5">
        <f t="shared" si="91"/>
        <v>0</v>
      </c>
      <c r="P364" s="27">
        <f t="shared" si="92"/>
        <v>0</v>
      </c>
      <c r="Q364" s="27">
        <f t="shared" si="93"/>
        <v>0</v>
      </c>
      <c r="R364" s="27">
        <f t="shared" si="94"/>
        <v>0</v>
      </c>
      <c r="S364" s="27">
        <f t="shared" si="95"/>
        <v>0</v>
      </c>
      <c r="T364" s="27">
        <f t="shared" si="96"/>
        <v>0</v>
      </c>
      <c r="U364" s="27">
        <f t="shared" si="97"/>
        <v>0</v>
      </c>
      <c r="V364" s="27">
        <f t="shared" si="98"/>
        <v>0</v>
      </c>
      <c r="W364" s="27">
        <f t="shared" si="99"/>
        <v>0</v>
      </c>
      <c r="X364" s="50">
        <f t="shared" si="100"/>
        <v>0</v>
      </c>
      <c r="Y364" s="31">
        <f t="shared" si="101"/>
        <v>0</v>
      </c>
      <c r="Z364" s="27"/>
      <c r="AA364" s="27"/>
      <c r="AB364" s="27"/>
    </row>
    <row r="365" spans="1:28" x14ac:dyDescent="0.35">
      <c r="A365" s="25">
        <f t="shared" si="90"/>
        <v>344</v>
      </c>
      <c r="B365" s="16" t="str">
        <f ca="1">IF(A365&lt;$D$5,OFFSET('Constant mix'!$B$12,'Volatilite Portfeuille'!$E$2+A365,0),"")</f>
        <v/>
      </c>
      <c r="C365" s="23" t="str">
        <f ca="1">IF($A365&lt;$D$5,OFFSET('Constant mix'!$C$13,'Volatilite Portfeuille'!$E$2+$A365,0),"")</f>
        <v/>
      </c>
      <c r="D365" s="25" t="str">
        <f ca="1">IF($A365&lt;$D$5,OFFSET('Constant mix'!F$12,'Volatilite Portfeuille'!$E$2+$A365,0),"")</f>
        <v/>
      </c>
      <c r="E365" s="7" t="str">
        <f ca="1">IF($A365&lt;$D$5,OFFSET('Constant mix'!G$12,'Volatilite Portfeuille'!$E$2+$A365,0),"")</f>
        <v/>
      </c>
      <c r="F365" s="7" t="str">
        <f ca="1">IF($A365&lt;$D$5,OFFSET('Constant mix'!H$12,'Volatilite Portfeuille'!$E$2+$A365,0),"")</f>
        <v/>
      </c>
      <c r="G365" s="7" t="str">
        <f ca="1">IF($A365&lt;$D$5,OFFSET('Constant mix'!I$12,'Volatilite Portfeuille'!$E$2+$A365,0),"")</f>
        <v/>
      </c>
      <c r="H365" s="7" t="str">
        <f ca="1">IF($A365&lt;$D$5,OFFSET('Constant mix'!J$12,'Volatilite Portfeuille'!$E$2+$A365,0),"")</f>
        <v/>
      </c>
      <c r="I365" s="7" t="str">
        <f ca="1">IF($A365&lt;$D$5,OFFSET('Constant mix'!K$12,'Volatilite Portfeuille'!$E$2+$A365,0),"")</f>
        <v/>
      </c>
      <c r="J365" s="7" t="str">
        <f ca="1">IF($A365&lt;$D$5,OFFSET('Constant mix'!L$12,'Volatilite Portfeuille'!$E$2+$A365,0),"")</f>
        <v/>
      </c>
      <c r="K365" s="7" t="str">
        <f ca="1">IF($A365&lt;$D$5,OFFSET('Constant mix'!M$12,'Volatilite Portfeuille'!$E$2+$A365,0),"")</f>
        <v/>
      </c>
      <c r="L365" s="7" t="str">
        <f ca="1">IF($A365&lt;$D$5,OFFSET('Constant mix'!N$12,'Volatilite Portfeuille'!$E$2+$A365,0),"")</f>
        <v/>
      </c>
      <c r="M365" s="7" t="str">
        <f ca="1">IF($A365&lt;$D$5,OFFSET('Constant mix'!O$12,'Volatilite Portfeuille'!$E$2+$A365,0),"")</f>
        <v/>
      </c>
      <c r="N365" s="7" t="str">
        <f ca="1">IF($A365&lt;$D$5,OFFSET('Constant mix'!$AM$12,'Volatilite Portfeuille'!$E$2+$A365,0),"")</f>
        <v/>
      </c>
      <c r="O365" s="5">
        <f t="shared" si="91"/>
        <v>0</v>
      </c>
      <c r="P365" s="27">
        <f t="shared" si="92"/>
        <v>0</v>
      </c>
      <c r="Q365" s="27">
        <f t="shared" si="93"/>
        <v>0</v>
      </c>
      <c r="R365" s="27">
        <f t="shared" si="94"/>
        <v>0</v>
      </c>
      <c r="S365" s="27">
        <f t="shared" si="95"/>
        <v>0</v>
      </c>
      <c r="T365" s="27">
        <f t="shared" si="96"/>
        <v>0</v>
      </c>
      <c r="U365" s="27">
        <f t="shared" si="97"/>
        <v>0</v>
      </c>
      <c r="V365" s="27">
        <f t="shared" si="98"/>
        <v>0</v>
      </c>
      <c r="W365" s="27">
        <f t="shared" si="99"/>
        <v>0</v>
      </c>
      <c r="X365" s="50">
        <f t="shared" si="100"/>
        <v>0</v>
      </c>
      <c r="Y365" s="31">
        <f t="shared" si="101"/>
        <v>0</v>
      </c>
      <c r="Z365" s="27"/>
      <c r="AA365" s="27"/>
      <c r="AB365" s="27"/>
    </row>
    <row r="366" spans="1:28" x14ac:dyDescent="0.35">
      <c r="A366" s="25">
        <f t="shared" si="90"/>
        <v>345</v>
      </c>
      <c r="B366" s="16" t="str">
        <f ca="1">IF(A366&lt;$D$5,OFFSET('Constant mix'!$B$12,'Volatilite Portfeuille'!$E$2+A366,0),"")</f>
        <v/>
      </c>
      <c r="C366" s="23" t="str">
        <f ca="1">IF($A366&lt;$D$5,OFFSET('Constant mix'!$C$13,'Volatilite Portfeuille'!$E$2+$A366,0),"")</f>
        <v/>
      </c>
      <c r="D366" s="25" t="str">
        <f ca="1">IF($A366&lt;$D$5,OFFSET('Constant mix'!F$12,'Volatilite Portfeuille'!$E$2+$A366,0),"")</f>
        <v/>
      </c>
      <c r="E366" s="7" t="str">
        <f ca="1">IF($A366&lt;$D$5,OFFSET('Constant mix'!G$12,'Volatilite Portfeuille'!$E$2+$A366,0),"")</f>
        <v/>
      </c>
      <c r="F366" s="7" t="str">
        <f ca="1">IF($A366&lt;$D$5,OFFSET('Constant mix'!H$12,'Volatilite Portfeuille'!$E$2+$A366,0),"")</f>
        <v/>
      </c>
      <c r="G366" s="7" t="str">
        <f ca="1">IF($A366&lt;$D$5,OFFSET('Constant mix'!I$12,'Volatilite Portfeuille'!$E$2+$A366,0),"")</f>
        <v/>
      </c>
      <c r="H366" s="7" t="str">
        <f ca="1">IF($A366&lt;$D$5,OFFSET('Constant mix'!J$12,'Volatilite Portfeuille'!$E$2+$A366,0),"")</f>
        <v/>
      </c>
      <c r="I366" s="7" t="str">
        <f ca="1">IF($A366&lt;$D$5,OFFSET('Constant mix'!K$12,'Volatilite Portfeuille'!$E$2+$A366,0),"")</f>
        <v/>
      </c>
      <c r="J366" s="7" t="str">
        <f ca="1">IF($A366&lt;$D$5,OFFSET('Constant mix'!L$12,'Volatilite Portfeuille'!$E$2+$A366,0),"")</f>
        <v/>
      </c>
      <c r="K366" s="7" t="str">
        <f ca="1">IF($A366&lt;$D$5,OFFSET('Constant mix'!M$12,'Volatilite Portfeuille'!$E$2+$A366,0),"")</f>
        <v/>
      </c>
      <c r="L366" s="7" t="str">
        <f ca="1">IF($A366&lt;$D$5,OFFSET('Constant mix'!N$12,'Volatilite Portfeuille'!$E$2+$A366,0),"")</f>
        <v/>
      </c>
      <c r="M366" s="7" t="str">
        <f ca="1">IF($A366&lt;$D$5,OFFSET('Constant mix'!O$12,'Volatilite Portfeuille'!$E$2+$A366,0),"")</f>
        <v/>
      </c>
      <c r="N366" s="7" t="str">
        <f ca="1">IF($A366&lt;$D$5,OFFSET('Constant mix'!$AM$12,'Volatilite Portfeuille'!$E$2+$A366,0),"")</f>
        <v/>
      </c>
      <c r="O366" s="5">
        <f t="shared" si="91"/>
        <v>0</v>
      </c>
      <c r="P366" s="27">
        <f t="shared" si="92"/>
        <v>0</v>
      </c>
      <c r="Q366" s="27">
        <f t="shared" si="93"/>
        <v>0</v>
      </c>
      <c r="R366" s="27">
        <f t="shared" si="94"/>
        <v>0</v>
      </c>
      <c r="S366" s="27">
        <f t="shared" si="95"/>
        <v>0</v>
      </c>
      <c r="T366" s="27">
        <f t="shared" si="96"/>
        <v>0</v>
      </c>
      <c r="U366" s="27">
        <f t="shared" si="97"/>
        <v>0</v>
      </c>
      <c r="V366" s="27">
        <f t="shared" si="98"/>
        <v>0</v>
      </c>
      <c r="W366" s="27">
        <f t="shared" si="99"/>
        <v>0</v>
      </c>
      <c r="X366" s="50">
        <f t="shared" si="100"/>
        <v>0</v>
      </c>
      <c r="Y366" s="31">
        <f t="shared" si="101"/>
        <v>0</v>
      </c>
      <c r="Z366" s="27"/>
      <c r="AA366" s="27"/>
      <c r="AB366" s="27"/>
    </row>
    <row r="367" spans="1:28" x14ac:dyDescent="0.35">
      <c r="A367" s="25">
        <f t="shared" si="90"/>
        <v>346</v>
      </c>
      <c r="B367" s="16" t="str">
        <f ca="1">IF(A367&lt;$D$5,OFFSET('Constant mix'!$B$12,'Volatilite Portfeuille'!$E$2+A367,0),"")</f>
        <v/>
      </c>
      <c r="C367" s="23" t="str">
        <f ca="1">IF($A367&lt;$D$5,OFFSET('Constant mix'!$C$13,'Volatilite Portfeuille'!$E$2+$A367,0),"")</f>
        <v/>
      </c>
      <c r="D367" s="25" t="str">
        <f ca="1">IF($A367&lt;$D$5,OFFSET('Constant mix'!F$12,'Volatilite Portfeuille'!$E$2+$A367,0),"")</f>
        <v/>
      </c>
      <c r="E367" s="7" t="str">
        <f ca="1">IF($A367&lt;$D$5,OFFSET('Constant mix'!G$12,'Volatilite Portfeuille'!$E$2+$A367,0),"")</f>
        <v/>
      </c>
      <c r="F367" s="7" t="str">
        <f ca="1">IF($A367&lt;$D$5,OFFSET('Constant mix'!H$12,'Volatilite Portfeuille'!$E$2+$A367,0),"")</f>
        <v/>
      </c>
      <c r="G367" s="7" t="str">
        <f ca="1">IF($A367&lt;$D$5,OFFSET('Constant mix'!I$12,'Volatilite Portfeuille'!$E$2+$A367,0),"")</f>
        <v/>
      </c>
      <c r="H367" s="7" t="str">
        <f ca="1">IF($A367&lt;$D$5,OFFSET('Constant mix'!J$12,'Volatilite Portfeuille'!$E$2+$A367,0),"")</f>
        <v/>
      </c>
      <c r="I367" s="7" t="str">
        <f ca="1">IF($A367&lt;$D$5,OFFSET('Constant mix'!K$12,'Volatilite Portfeuille'!$E$2+$A367,0),"")</f>
        <v/>
      </c>
      <c r="J367" s="7" t="str">
        <f ca="1">IF($A367&lt;$D$5,OFFSET('Constant mix'!L$12,'Volatilite Portfeuille'!$E$2+$A367,0),"")</f>
        <v/>
      </c>
      <c r="K367" s="7" t="str">
        <f ca="1">IF($A367&lt;$D$5,OFFSET('Constant mix'!M$12,'Volatilite Portfeuille'!$E$2+$A367,0),"")</f>
        <v/>
      </c>
      <c r="L367" s="7" t="str">
        <f ca="1">IF($A367&lt;$D$5,OFFSET('Constant mix'!N$12,'Volatilite Portfeuille'!$E$2+$A367,0),"")</f>
        <v/>
      </c>
      <c r="M367" s="7" t="str">
        <f ca="1">IF($A367&lt;$D$5,OFFSET('Constant mix'!O$12,'Volatilite Portfeuille'!$E$2+$A367,0),"")</f>
        <v/>
      </c>
      <c r="N367" s="7" t="str">
        <f ca="1">IF($A367&lt;$D$5,OFFSET('Constant mix'!$AM$12,'Volatilite Portfeuille'!$E$2+$A367,0),"")</f>
        <v/>
      </c>
      <c r="O367" s="5">
        <f t="shared" si="91"/>
        <v>0</v>
      </c>
      <c r="P367" s="27">
        <f t="shared" si="92"/>
        <v>0</v>
      </c>
      <c r="Q367" s="27">
        <f t="shared" si="93"/>
        <v>0</v>
      </c>
      <c r="R367" s="27">
        <f t="shared" si="94"/>
        <v>0</v>
      </c>
      <c r="S367" s="27">
        <f t="shared" si="95"/>
        <v>0</v>
      </c>
      <c r="T367" s="27">
        <f t="shared" si="96"/>
        <v>0</v>
      </c>
      <c r="U367" s="27">
        <f t="shared" si="97"/>
        <v>0</v>
      </c>
      <c r="V367" s="27">
        <f t="shared" si="98"/>
        <v>0</v>
      </c>
      <c r="W367" s="27">
        <f t="shared" si="99"/>
        <v>0</v>
      </c>
      <c r="X367" s="50">
        <f t="shared" si="100"/>
        <v>0</v>
      </c>
      <c r="Y367" s="31">
        <f t="shared" si="101"/>
        <v>0</v>
      </c>
      <c r="Z367" s="27"/>
      <c r="AA367" s="27"/>
      <c r="AB367" s="27"/>
    </row>
    <row r="368" spans="1:28" x14ac:dyDescent="0.35">
      <c r="A368" s="25">
        <f t="shared" si="90"/>
        <v>347</v>
      </c>
      <c r="B368" s="16" t="str">
        <f ca="1">IF(A368&lt;$D$5,OFFSET('Constant mix'!$B$12,'Volatilite Portfeuille'!$E$2+A368,0),"")</f>
        <v/>
      </c>
      <c r="C368" s="23" t="str">
        <f ca="1">IF($A368&lt;$D$5,OFFSET('Constant mix'!$C$13,'Volatilite Portfeuille'!$E$2+$A368,0),"")</f>
        <v/>
      </c>
      <c r="D368" s="25" t="str">
        <f ca="1">IF($A368&lt;$D$5,OFFSET('Constant mix'!F$12,'Volatilite Portfeuille'!$E$2+$A368,0),"")</f>
        <v/>
      </c>
      <c r="E368" s="7" t="str">
        <f ca="1">IF($A368&lt;$D$5,OFFSET('Constant mix'!G$12,'Volatilite Portfeuille'!$E$2+$A368,0),"")</f>
        <v/>
      </c>
      <c r="F368" s="7" t="str">
        <f ca="1">IF($A368&lt;$D$5,OFFSET('Constant mix'!H$12,'Volatilite Portfeuille'!$E$2+$A368,0),"")</f>
        <v/>
      </c>
      <c r="G368" s="7" t="str">
        <f ca="1">IF($A368&lt;$D$5,OFFSET('Constant mix'!I$12,'Volatilite Portfeuille'!$E$2+$A368,0),"")</f>
        <v/>
      </c>
      <c r="H368" s="7" t="str">
        <f ca="1">IF($A368&lt;$D$5,OFFSET('Constant mix'!J$12,'Volatilite Portfeuille'!$E$2+$A368,0),"")</f>
        <v/>
      </c>
      <c r="I368" s="7" t="str">
        <f ca="1">IF($A368&lt;$D$5,OFFSET('Constant mix'!K$12,'Volatilite Portfeuille'!$E$2+$A368,0),"")</f>
        <v/>
      </c>
      <c r="J368" s="7" t="str">
        <f ca="1">IF($A368&lt;$D$5,OFFSET('Constant mix'!L$12,'Volatilite Portfeuille'!$E$2+$A368,0),"")</f>
        <v/>
      </c>
      <c r="K368" s="7" t="str">
        <f ca="1">IF($A368&lt;$D$5,OFFSET('Constant mix'!M$12,'Volatilite Portfeuille'!$E$2+$A368,0),"")</f>
        <v/>
      </c>
      <c r="L368" s="7" t="str">
        <f ca="1">IF($A368&lt;$D$5,OFFSET('Constant mix'!N$12,'Volatilite Portfeuille'!$E$2+$A368,0),"")</f>
        <v/>
      </c>
      <c r="M368" s="7" t="str">
        <f ca="1">IF($A368&lt;$D$5,OFFSET('Constant mix'!O$12,'Volatilite Portfeuille'!$E$2+$A368,0),"")</f>
        <v/>
      </c>
      <c r="N368" s="7" t="str">
        <f ca="1">IF($A368&lt;$D$5,OFFSET('Constant mix'!$AM$12,'Volatilite Portfeuille'!$E$2+$A368,0),"")</f>
        <v/>
      </c>
      <c r="O368" s="5">
        <f t="shared" si="91"/>
        <v>0</v>
      </c>
      <c r="P368" s="27">
        <f t="shared" si="92"/>
        <v>0</v>
      </c>
      <c r="Q368" s="27">
        <f t="shared" si="93"/>
        <v>0</v>
      </c>
      <c r="R368" s="27">
        <f t="shared" si="94"/>
        <v>0</v>
      </c>
      <c r="S368" s="27">
        <f t="shared" si="95"/>
        <v>0</v>
      </c>
      <c r="T368" s="27">
        <f t="shared" si="96"/>
        <v>0</v>
      </c>
      <c r="U368" s="27">
        <f t="shared" si="97"/>
        <v>0</v>
      </c>
      <c r="V368" s="27">
        <f t="shared" si="98"/>
        <v>0</v>
      </c>
      <c r="W368" s="27">
        <f t="shared" si="99"/>
        <v>0</v>
      </c>
      <c r="X368" s="50">
        <f t="shared" si="100"/>
        <v>0</v>
      </c>
      <c r="Y368" s="31">
        <f t="shared" si="101"/>
        <v>0</v>
      </c>
      <c r="Z368" s="27"/>
      <c r="AA368" s="27"/>
      <c r="AB368" s="27"/>
    </row>
    <row r="369" spans="1:28" x14ac:dyDescent="0.35">
      <c r="A369" s="25">
        <f t="shared" si="90"/>
        <v>348</v>
      </c>
      <c r="B369" s="16" t="str">
        <f ca="1">IF(A369&lt;$D$5,OFFSET('Constant mix'!$B$12,'Volatilite Portfeuille'!$E$2+A369,0),"")</f>
        <v/>
      </c>
      <c r="C369" s="23" t="str">
        <f ca="1">IF($A369&lt;$D$5,OFFSET('Constant mix'!$C$13,'Volatilite Portfeuille'!$E$2+$A369,0),"")</f>
        <v/>
      </c>
      <c r="D369" s="25" t="str">
        <f ca="1">IF($A369&lt;$D$5,OFFSET('Constant mix'!F$12,'Volatilite Portfeuille'!$E$2+$A369,0),"")</f>
        <v/>
      </c>
      <c r="E369" s="7" t="str">
        <f ca="1">IF($A369&lt;$D$5,OFFSET('Constant mix'!G$12,'Volatilite Portfeuille'!$E$2+$A369,0),"")</f>
        <v/>
      </c>
      <c r="F369" s="7" t="str">
        <f ca="1">IF($A369&lt;$D$5,OFFSET('Constant mix'!H$12,'Volatilite Portfeuille'!$E$2+$A369,0),"")</f>
        <v/>
      </c>
      <c r="G369" s="7" t="str">
        <f ca="1">IF($A369&lt;$D$5,OFFSET('Constant mix'!I$12,'Volatilite Portfeuille'!$E$2+$A369,0),"")</f>
        <v/>
      </c>
      <c r="H369" s="7" t="str">
        <f ca="1">IF($A369&lt;$D$5,OFFSET('Constant mix'!J$12,'Volatilite Portfeuille'!$E$2+$A369,0),"")</f>
        <v/>
      </c>
      <c r="I369" s="7" t="str">
        <f ca="1">IF($A369&lt;$D$5,OFFSET('Constant mix'!K$12,'Volatilite Portfeuille'!$E$2+$A369,0),"")</f>
        <v/>
      </c>
      <c r="J369" s="7" t="str">
        <f ca="1">IF($A369&lt;$D$5,OFFSET('Constant mix'!L$12,'Volatilite Portfeuille'!$E$2+$A369,0),"")</f>
        <v/>
      </c>
      <c r="K369" s="7" t="str">
        <f ca="1">IF($A369&lt;$D$5,OFFSET('Constant mix'!M$12,'Volatilite Portfeuille'!$E$2+$A369,0),"")</f>
        <v/>
      </c>
      <c r="L369" s="7" t="str">
        <f ca="1">IF($A369&lt;$D$5,OFFSET('Constant mix'!N$12,'Volatilite Portfeuille'!$E$2+$A369,0),"")</f>
        <v/>
      </c>
      <c r="M369" s="7" t="str">
        <f ca="1">IF($A369&lt;$D$5,OFFSET('Constant mix'!O$12,'Volatilite Portfeuille'!$E$2+$A369,0),"")</f>
        <v/>
      </c>
      <c r="N369" s="7" t="str">
        <f ca="1">IF($A369&lt;$D$5,OFFSET('Constant mix'!$AM$12,'Volatilite Portfeuille'!$E$2+$A369,0),"")</f>
        <v/>
      </c>
      <c r="O369" s="5">
        <f t="shared" si="91"/>
        <v>0</v>
      </c>
      <c r="P369" s="27">
        <f t="shared" si="92"/>
        <v>0</v>
      </c>
      <c r="Q369" s="27">
        <f t="shared" si="93"/>
        <v>0</v>
      </c>
      <c r="R369" s="27">
        <f t="shared" si="94"/>
        <v>0</v>
      </c>
      <c r="S369" s="27">
        <f t="shared" si="95"/>
        <v>0</v>
      </c>
      <c r="T369" s="27">
        <f t="shared" si="96"/>
        <v>0</v>
      </c>
      <c r="U369" s="27">
        <f t="shared" si="97"/>
        <v>0</v>
      </c>
      <c r="V369" s="27">
        <f t="shared" si="98"/>
        <v>0</v>
      </c>
      <c r="W369" s="27">
        <f t="shared" si="99"/>
        <v>0</v>
      </c>
      <c r="X369" s="50">
        <f t="shared" si="100"/>
        <v>0</v>
      </c>
      <c r="Y369" s="31">
        <f t="shared" si="101"/>
        <v>0</v>
      </c>
      <c r="Z369" s="27"/>
      <c r="AA369" s="27"/>
      <c r="AB369" s="27"/>
    </row>
    <row r="370" spans="1:28" x14ac:dyDescent="0.35">
      <c r="A370" s="25">
        <f t="shared" si="90"/>
        <v>349</v>
      </c>
      <c r="B370" s="16" t="str">
        <f ca="1">IF(A370&lt;$D$5,OFFSET('Constant mix'!$B$12,'Volatilite Portfeuille'!$E$2+A370,0),"")</f>
        <v/>
      </c>
      <c r="C370" s="23" t="str">
        <f ca="1">IF($A370&lt;$D$5,OFFSET('Constant mix'!$C$13,'Volatilite Portfeuille'!$E$2+$A370,0),"")</f>
        <v/>
      </c>
      <c r="D370" s="25" t="str">
        <f ca="1">IF($A370&lt;$D$5,OFFSET('Constant mix'!F$12,'Volatilite Portfeuille'!$E$2+$A370,0),"")</f>
        <v/>
      </c>
      <c r="E370" s="7" t="str">
        <f ca="1">IF($A370&lt;$D$5,OFFSET('Constant mix'!G$12,'Volatilite Portfeuille'!$E$2+$A370,0),"")</f>
        <v/>
      </c>
      <c r="F370" s="7" t="str">
        <f ca="1">IF($A370&lt;$D$5,OFFSET('Constant mix'!H$12,'Volatilite Portfeuille'!$E$2+$A370,0),"")</f>
        <v/>
      </c>
      <c r="G370" s="7" t="str">
        <f ca="1">IF($A370&lt;$D$5,OFFSET('Constant mix'!I$12,'Volatilite Portfeuille'!$E$2+$A370,0),"")</f>
        <v/>
      </c>
      <c r="H370" s="7" t="str">
        <f ca="1">IF($A370&lt;$D$5,OFFSET('Constant mix'!J$12,'Volatilite Portfeuille'!$E$2+$A370,0),"")</f>
        <v/>
      </c>
      <c r="I370" s="7" t="str">
        <f ca="1">IF($A370&lt;$D$5,OFFSET('Constant mix'!K$12,'Volatilite Portfeuille'!$E$2+$A370,0),"")</f>
        <v/>
      </c>
      <c r="J370" s="7" t="str">
        <f ca="1">IF($A370&lt;$D$5,OFFSET('Constant mix'!L$12,'Volatilite Portfeuille'!$E$2+$A370,0),"")</f>
        <v/>
      </c>
      <c r="K370" s="7" t="str">
        <f ca="1">IF($A370&lt;$D$5,OFFSET('Constant mix'!M$12,'Volatilite Portfeuille'!$E$2+$A370,0),"")</f>
        <v/>
      </c>
      <c r="L370" s="7" t="str">
        <f ca="1">IF($A370&lt;$D$5,OFFSET('Constant mix'!N$12,'Volatilite Portfeuille'!$E$2+$A370,0),"")</f>
        <v/>
      </c>
      <c r="M370" s="7" t="str">
        <f ca="1">IF($A370&lt;$D$5,OFFSET('Constant mix'!O$12,'Volatilite Portfeuille'!$E$2+$A370,0),"")</f>
        <v/>
      </c>
      <c r="N370" s="7" t="str">
        <f ca="1">IF($A370&lt;$D$5,OFFSET('Constant mix'!$AM$12,'Volatilite Portfeuille'!$E$2+$A370,0),"")</f>
        <v/>
      </c>
      <c r="O370" s="5">
        <f t="shared" si="91"/>
        <v>0</v>
      </c>
      <c r="P370" s="27">
        <f t="shared" si="92"/>
        <v>0</v>
      </c>
      <c r="Q370" s="27">
        <f t="shared" si="93"/>
        <v>0</v>
      </c>
      <c r="R370" s="27">
        <f t="shared" si="94"/>
        <v>0</v>
      </c>
      <c r="S370" s="27">
        <f t="shared" si="95"/>
        <v>0</v>
      </c>
      <c r="T370" s="27">
        <f t="shared" si="96"/>
        <v>0</v>
      </c>
      <c r="U370" s="27">
        <f t="shared" si="97"/>
        <v>0</v>
      </c>
      <c r="V370" s="27">
        <f t="shared" si="98"/>
        <v>0</v>
      </c>
      <c r="W370" s="27">
        <f t="shared" si="99"/>
        <v>0</v>
      </c>
      <c r="X370" s="50">
        <f t="shared" si="100"/>
        <v>0</v>
      </c>
      <c r="Y370" s="31">
        <f t="shared" si="101"/>
        <v>0</v>
      </c>
      <c r="Z370" s="27"/>
      <c r="AA370" s="27"/>
      <c r="AB370" s="27"/>
    </row>
    <row r="371" spans="1:28" x14ac:dyDescent="0.35">
      <c r="A371" s="25">
        <f t="shared" si="90"/>
        <v>350</v>
      </c>
      <c r="B371" s="16" t="str">
        <f ca="1">IF(A371&lt;$D$5,OFFSET('Constant mix'!$B$12,'Volatilite Portfeuille'!$E$2+A371,0),"")</f>
        <v/>
      </c>
      <c r="C371" s="23" t="str">
        <f ca="1">IF($A371&lt;$D$5,OFFSET('Constant mix'!$C$13,'Volatilite Portfeuille'!$E$2+$A371,0),"")</f>
        <v/>
      </c>
      <c r="D371" s="25" t="str">
        <f ca="1">IF($A371&lt;$D$5,OFFSET('Constant mix'!F$12,'Volatilite Portfeuille'!$E$2+$A371,0),"")</f>
        <v/>
      </c>
      <c r="E371" s="7" t="str">
        <f ca="1">IF($A371&lt;$D$5,OFFSET('Constant mix'!G$12,'Volatilite Portfeuille'!$E$2+$A371,0),"")</f>
        <v/>
      </c>
      <c r="F371" s="7" t="str">
        <f ca="1">IF($A371&lt;$D$5,OFFSET('Constant mix'!H$12,'Volatilite Portfeuille'!$E$2+$A371,0),"")</f>
        <v/>
      </c>
      <c r="G371" s="7" t="str">
        <f ca="1">IF($A371&lt;$D$5,OFFSET('Constant mix'!I$12,'Volatilite Portfeuille'!$E$2+$A371,0),"")</f>
        <v/>
      </c>
      <c r="H371" s="7" t="str">
        <f ca="1">IF($A371&lt;$D$5,OFFSET('Constant mix'!J$12,'Volatilite Portfeuille'!$E$2+$A371,0),"")</f>
        <v/>
      </c>
      <c r="I371" s="7" t="str">
        <f ca="1">IF($A371&lt;$D$5,OFFSET('Constant mix'!K$12,'Volatilite Portfeuille'!$E$2+$A371,0),"")</f>
        <v/>
      </c>
      <c r="J371" s="7" t="str">
        <f ca="1">IF($A371&lt;$D$5,OFFSET('Constant mix'!L$12,'Volatilite Portfeuille'!$E$2+$A371,0),"")</f>
        <v/>
      </c>
      <c r="K371" s="7" t="str">
        <f ca="1">IF($A371&lt;$D$5,OFFSET('Constant mix'!M$12,'Volatilite Portfeuille'!$E$2+$A371,0),"")</f>
        <v/>
      </c>
      <c r="L371" s="7" t="str">
        <f ca="1">IF($A371&lt;$D$5,OFFSET('Constant mix'!N$12,'Volatilite Portfeuille'!$E$2+$A371,0),"")</f>
        <v/>
      </c>
      <c r="M371" s="7" t="str">
        <f ca="1">IF($A371&lt;$D$5,OFFSET('Constant mix'!O$12,'Volatilite Portfeuille'!$E$2+$A371,0),"")</f>
        <v/>
      </c>
      <c r="N371" s="7" t="str">
        <f ca="1">IF($A371&lt;$D$5,OFFSET('Constant mix'!$AM$12,'Volatilite Portfeuille'!$E$2+$A371,0),"")</f>
        <v/>
      </c>
      <c r="O371" s="5">
        <f t="shared" si="91"/>
        <v>0</v>
      </c>
      <c r="P371" s="27">
        <f t="shared" si="92"/>
        <v>0</v>
      </c>
      <c r="Q371" s="27">
        <f t="shared" si="93"/>
        <v>0</v>
      </c>
      <c r="R371" s="27">
        <f t="shared" si="94"/>
        <v>0</v>
      </c>
      <c r="S371" s="27">
        <f t="shared" si="95"/>
        <v>0</v>
      </c>
      <c r="T371" s="27">
        <f t="shared" si="96"/>
        <v>0</v>
      </c>
      <c r="U371" s="27">
        <f t="shared" si="97"/>
        <v>0</v>
      </c>
      <c r="V371" s="27">
        <f t="shared" si="98"/>
        <v>0</v>
      </c>
      <c r="W371" s="27">
        <f t="shared" si="99"/>
        <v>0</v>
      </c>
      <c r="X371" s="50">
        <f t="shared" si="100"/>
        <v>0</v>
      </c>
      <c r="Y371" s="31">
        <f t="shared" si="101"/>
        <v>0</v>
      </c>
      <c r="Z371" s="27"/>
      <c r="AA371" s="27"/>
      <c r="AB371" s="27"/>
    </row>
    <row r="372" spans="1:28" x14ac:dyDescent="0.35">
      <c r="A372" s="25">
        <f t="shared" si="90"/>
        <v>351</v>
      </c>
      <c r="B372" s="16" t="str">
        <f ca="1">IF(A372&lt;$D$5,OFFSET('Constant mix'!$B$12,'Volatilite Portfeuille'!$E$2+A372,0),"")</f>
        <v/>
      </c>
      <c r="C372" s="23" t="str">
        <f ca="1">IF($A372&lt;$D$5,OFFSET('Constant mix'!$C$13,'Volatilite Portfeuille'!$E$2+$A372,0),"")</f>
        <v/>
      </c>
      <c r="D372" s="25" t="str">
        <f ca="1">IF($A372&lt;$D$5,OFFSET('Constant mix'!F$12,'Volatilite Portfeuille'!$E$2+$A372,0),"")</f>
        <v/>
      </c>
      <c r="E372" s="7" t="str">
        <f ca="1">IF($A372&lt;$D$5,OFFSET('Constant mix'!G$12,'Volatilite Portfeuille'!$E$2+$A372,0),"")</f>
        <v/>
      </c>
      <c r="F372" s="7" t="str">
        <f ca="1">IF($A372&lt;$D$5,OFFSET('Constant mix'!H$12,'Volatilite Portfeuille'!$E$2+$A372,0),"")</f>
        <v/>
      </c>
      <c r="G372" s="7" t="str">
        <f ca="1">IF($A372&lt;$D$5,OFFSET('Constant mix'!I$12,'Volatilite Portfeuille'!$E$2+$A372,0),"")</f>
        <v/>
      </c>
      <c r="H372" s="7" t="str">
        <f ca="1">IF($A372&lt;$D$5,OFFSET('Constant mix'!J$12,'Volatilite Portfeuille'!$E$2+$A372,0),"")</f>
        <v/>
      </c>
      <c r="I372" s="7" t="str">
        <f ca="1">IF($A372&lt;$D$5,OFFSET('Constant mix'!K$12,'Volatilite Portfeuille'!$E$2+$A372,0),"")</f>
        <v/>
      </c>
      <c r="J372" s="7" t="str">
        <f ca="1">IF($A372&lt;$D$5,OFFSET('Constant mix'!L$12,'Volatilite Portfeuille'!$E$2+$A372,0),"")</f>
        <v/>
      </c>
      <c r="K372" s="7" t="str">
        <f ca="1">IF($A372&lt;$D$5,OFFSET('Constant mix'!M$12,'Volatilite Portfeuille'!$E$2+$A372,0),"")</f>
        <v/>
      </c>
      <c r="L372" s="7" t="str">
        <f ca="1">IF($A372&lt;$D$5,OFFSET('Constant mix'!N$12,'Volatilite Portfeuille'!$E$2+$A372,0),"")</f>
        <v/>
      </c>
      <c r="M372" s="7" t="str">
        <f ca="1">IF($A372&lt;$D$5,OFFSET('Constant mix'!O$12,'Volatilite Portfeuille'!$E$2+$A372,0),"")</f>
        <v/>
      </c>
      <c r="N372" s="7" t="str">
        <f ca="1">IF($A372&lt;$D$5,OFFSET('Constant mix'!$AM$12,'Volatilite Portfeuille'!$E$2+$A372,0),"")</f>
        <v/>
      </c>
      <c r="O372" s="5">
        <f t="shared" si="91"/>
        <v>0</v>
      </c>
      <c r="P372" s="27">
        <f t="shared" si="92"/>
        <v>0</v>
      </c>
      <c r="Q372" s="27">
        <f t="shared" si="93"/>
        <v>0</v>
      </c>
      <c r="R372" s="27">
        <f t="shared" si="94"/>
        <v>0</v>
      </c>
      <c r="S372" s="27">
        <f t="shared" si="95"/>
        <v>0</v>
      </c>
      <c r="T372" s="27">
        <f t="shared" si="96"/>
        <v>0</v>
      </c>
      <c r="U372" s="27">
        <f t="shared" si="97"/>
        <v>0</v>
      </c>
      <c r="V372" s="27">
        <f t="shared" si="98"/>
        <v>0</v>
      </c>
      <c r="W372" s="27">
        <f t="shared" si="99"/>
        <v>0</v>
      </c>
      <c r="X372" s="50">
        <f t="shared" si="100"/>
        <v>0</v>
      </c>
      <c r="Y372" s="31">
        <f t="shared" si="101"/>
        <v>0</v>
      </c>
      <c r="Z372" s="27"/>
      <c r="AA372" s="27"/>
      <c r="AB372" s="27"/>
    </row>
    <row r="373" spans="1:28" x14ac:dyDescent="0.35">
      <c r="A373" s="25">
        <f t="shared" si="90"/>
        <v>352</v>
      </c>
      <c r="B373" s="16" t="str">
        <f ca="1">IF(A373&lt;$D$5,OFFSET('Constant mix'!$B$12,'Volatilite Portfeuille'!$E$2+A373,0),"")</f>
        <v/>
      </c>
      <c r="C373" s="23" t="str">
        <f ca="1">IF($A373&lt;$D$5,OFFSET('Constant mix'!$C$13,'Volatilite Portfeuille'!$E$2+$A373,0),"")</f>
        <v/>
      </c>
      <c r="D373" s="25" t="str">
        <f ca="1">IF($A373&lt;$D$5,OFFSET('Constant mix'!F$12,'Volatilite Portfeuille'!$E$2+$A373,0),"")</f>
        <v/>
      </c>
      <c r="E373" s="7" t="str">
        <f ca="1">IF($A373&lt;$D$5,OFFSET('Constant mix'!G$12,'Volatilite Portfeuille'!$E$2+$A373,0),"")</f>
        <v/>
      </c>
      <c r="F373" s="7" t="str">
        <f ca="1">IF($A373&lt;$D$5,OFFSET('Constant mix'!H$12,'Volatilite Portfeuille'!$E$2+$A373,0),"")</f>
        <v/>
      </c>
      <c r="G373" s="7" t="str">
        <f ca="1">IF($A373&lt;$D$5,OFFSET('Constant mix'!I$12,'Volatilite Portfeuille'!$E$2+$A373,0),"")</f>
        <v/>
      </c>
      <c r="H373" s="7" t="str">
        <f ca="1">IF($A373&lt;$D$5,OFFSET('Constant mix'!J$12,'Volatilite Portfeuille'!$E$2+$A373,0),"")</f>
        <v/>
      </c>
      <c r="I373" s="7" t="str">
        <f ca="1">IF($A373&lt;$D$5,OFFSET('Constant mix'!K$12,'Volatilite Portfeuille'!$E$2+$A373,0),"")</f>
        <v/>
      </c>
      <c r="J373" s="7" t="str">
        <f ca="1">IF($A373&lt;$D$5,OFFSET('Constant mix'!L$12,'Volatilite Portfeuille'!$E$2+$A373,0),"")</f>
        <v/>
      </c>
      <c r="K373" s="7" t="str">
        <f ca="1">IF($A373&lt;$D$5,OFFSET('Constant mix'!M$12,'Volatilite Portfeuille'!$E$2+$A373,0),"")</f>
        <v/>
      </c>
      <c r="L373" s="7" t="str">
        <f ca="1">IF($A373&lt;$D$5,OFFSET('Constant mix'!N$12,'Volatilite Portfeuille'!$E$2+$A373,0),"")</f>
        <v/>
      </c>
      <c r="M373" s="7" t="str">
        <f ca="1">IF($A373&lt;$D$5,OFFSET('Constant mix'!O$12,'Volatilite Portfeuille'!$E$2+$A373,0),"")</f>
        <v/>
      </c>
      <c r="N373" s="7" t="str">
        <f ca="1">IF($A373&lt;$D$5,OFFSET('Constant mix'!$AM$12,'Volatilite Portfeuille'!$E$2+$A373,0),"")</f>
        <v/>
      </c>
      <c r="O373" s="5">
        <f t="shared" si="91"/>
        <v>0</v>
      </c>
      <c r="P373" s="27">
        <f t="shared" si="92"/>
        <v>0</v>
      </c>
      <c r="Q373" s="27">
        <f t="shared" si="93"/>
        <v>0</v>
      </c>
      <c r="R373" s="27">
        <f t="shared" si="94"/>
        <v>0</v>
      </c>
      <c r="S373" s="27">
        <f t="shared" si="95"/>
        <v>0</v>
      </c>
      <c r="T373" s="27">
        <f t="shared" si="96"/>
        <v>0</v>
      </c>
      <c r="U373" s="27">
        <f t="shared" si="97"/>
        <v>0</v>
      </c>
      <c r="V373" s="27">
        <f t="shared" si="98"/>
        <v>0</v>
      </c>
      <c r="W373" s="27">
        <f t="shared" si="99"/>
        <v>0</v>
      </c>
      <c r="X373" s="50">
        <f t="shared" si="100"/>
        <v>0</v>
      </c>
      <c r="Y373" s="31">
        <f t="shared" si="101"/>
        <v>0</v>
      </c>
      <c r="Z373" s="27"/>
      <c r="AA373" s="27"/>
      <c r="AB373" s="27"/>
    </row>
    <row r="374" spans="1:28" x14ac:dyDescent="0.35">
      <c r="A374" s="25">
        <f t="shared" si="90"/>
        <v>353</v>
      </c>
      <c r="B374" s="16" t="str">
        <f ca="1">IF(A374&lt;$D$5,OFFSET('Constant mix'!$B$12,'Volatilite Portfeuille'!$E$2+A374,0),"")</f>
        <v/>
      </c>
      <c r="C374" s="23" t="str">
        <f ca="1">IF($A374&lt;$D$5,OFFSET('Constant mix'!$C$13,'Volatilite Portfeuille'!$E$2+$A374,0),"")</f>
        <v/>
      </c>
      <c r="D374" s="25" t="str">
        <f ca="1">IF($A374&lt;$D$5,OFFSET('Constant mix'!F$12,'Volatilite Portfeuille'!$E$2+$A374,0),"")</f>
        <v/>
      </c>
      <c r="E374" s="7" t="str">
        <f ca="1">IF($A374&lt;$D$5,OFFSET('Constant mix'!G$12,'Volatilite Portfeuille'!$E$2+$A374,0),"")</f>
        <v/>
      </c>
      <c r="F374" s="7" t="str">
        <f ca="1">IF($A374&lt;$D$5,OFFSET('Constant mix'!H$12,'Volatilite Portfeuille'!$E$2+$A374,0),"")</f>
        <v/>
      </c>
      <c r="G374" s="7" t="str">
        <f ca="1">IF($A374&lt;$D$5,OFFSET('Constant mix'!I$12,'Volatilite Portfeuille'!$E$2+$A374,0),"")</f>
        <v/>
      </c>
      <c r="H374" s="7" t="str">
        <f ca="1">IF($A374&lt;$D$5,OFFSET('Constant mix'!J$12,'Volatilite Portfeuille'!$E$2+$A374,0),"")</f>
        <v/>
      </c>
      <c r="I374" s="7" t="str">
        <f ca="1">IF($A374&lt;$D$5,OFFSET('Constant mix'!K$12,'Volatilite Portfeuille'!$E$2+$A374,0),"")</f>
        <v/>
      </c>
      <c r="J374" s="7" t="str">
        <f ca="1">IF($A374&lt;$D$5,OFFSET('Constant mix'!L$12,'Volatilite Portfeuille'!$E$2+$A374,0),"")</f>
        <v/>
      </c>
      <c r="K374" s="7" t="str">
        <f ca="1">IF($A374&lt;$D$5,OFFSET('Constant mix'!M$12,'Volatilite Portfeuille'!$E$2+$A374,0),"")</f>
        <v/>
      </c>
      <c r="L374" s="7" t="str">
        <f ca="1">IF($A374&lt;$D$5,OFFSET('Constant mix'!N$12,'Volatilite Portfeuille'!$E$2+$A374,0),"")</f>
        <v/>
      </c>
      <c r="M374" s="7" t="str">
        <f ca="1">IF($A374&lt;$D$5,OFFSET('Constant mix'!O$12,'Volatilite Portfeuille'!$E$2+$A374,0),"")</f>
        <v/>
      </c>
      <c r="N374" s="7" t="str">
        <f ca="1">IF($A374&lt;$D$5,OFFSET('Constant mix'!$AM$12,'Volatilite Portfeuille'!$E$2+$A374,0),"")</f>
        <v/>
      </c>
      <c r="O374" s="5">
        <f t="shared" si="91"/>
        <v>0</v>
      </c>
      <c r="P374" s="27">
        <f t="shared" si="92"/>
        <v>0</v>
      </c>
      <c r="Q374" s="27">
        <f t="shared" si="93"/>
        <v>0</v>
      </c>
      <c r="R374" s="27">
        <f t="shared" si="94"/>
        <v>0</v>
      </c>
      <c r="S374" s="27">
        <f t="shared" si="95"/>
        <v>0</v>
      </c>
      <c r="T374" s="27">
        <f t="shared" si="96"/>
        <v>0</v>
      </c>
      <c r="U374" s="27">
        <f t="shared" si="97"/>
        <v>0</v>
      </c>
      <c r="V374" s="27">
        <f t="shared" si="98"/>
        <v>0</v>
      </c>
      <c r="W374" s="27">
        <f t="shared" si="99"/>
        <v>0</v>
      </c>
      <c r="X374" s="50">
        <f t="shared" si="100"/>
        <v>0</v>
      </c>
      <c r="Y374" s="31">
        <f t="shared" si="101"/>
        <v>0</v>
      </c>
      <c r="Z374" s="27"/>
      <c r="AA374" s="27"/>
      <c r="AB374" s="27"/>
    </row>
    <row r="375" spans="1:28" x14ac:dyDescent="0.35">
      <c r="A375" s="25">
        <f t="shared" si="90"/>
        <v>354</v>
      </c>
      <c r="B375" s="16" t="str">
        <f ca="1">IF(A375&lt;$D$5,OFFSET('Constant mix'!$B$12,'Volatilite Portfeuille'!$E$2+A375,0),"")</f>
        <v/>
      </c>
      <c r="C375" s="23" t="str">
        <f ca="1">IF($A375&lt;$D$5,OFFSET('Constant mix'!$C$13,'Volatilite Portfeuille'!$E$2+$A375,0),"")</f>
        <v/>
      </c>
      <c r="D375" s="25" t="str">
        <f ca="1">IF($A375&lt;$D$5,OFFSET('Constant mix'!F$12,'Volatilite Portfeuille'!$E$2+$A375,0),"")</f>
        <v/>
      </c>
      <c r="E375" s="7" t="str">
        <f ca="1">IF($A375&lt;$D$5,OFFSET('Constant mix'!G$12,'Volatilite Portfeuille'!$E$2+$A375,0),"")</f>
        <v/>
      </c>
      <c r="F375" s="7" t="str">
        <f ca="1">IF($A375&lt;$D$5,OFFSET('Constant mix'!H$12,'Volatilite Portfeuille'!$E$2+$A375,0),"")</f>
        <v/>
      </c>
      <c r="G375" s="7" t="str">
        <f ca="1">IF($A375&lt;$D$5,OFFSET('Constant mix'!I$12,'Volatilite Portfeuille'!$E$2+$A375,0),"")</f>
        <v/>
      </c>
      <c r="H375" s="7" t="str">
        <f ca="1">IF($A375&lt;$D$5,OFFSET('Constant mix'!J$12,'Volatilite Portfeuille'!$E$2+$A375,0),"")</f>
        <v/>
      </c>
      <c r="I375" s="7" t="str">
        <f ca="1">IF($A375&lt;$D$5,OFFSET('Constant mix'!K$12,'Volatilite Portfeuille'!$E$2+$A375,0),"")</f>
        <v/>
      </c>
      <c r="J375" s="7" t="str">
        <f ca="1">IF($A375&lt;$D$5,OFFSET('Constant mix'!L$12,'Volatilite Portfeuille'!$E$2+$A375,0),"")</f>
        <v/>
      </c>
      <c r="K375" s="7" t="str">
        <f ca="1">IF($A375&lt;$D$5,OFFSET('Constant mix'!M$12,'Volatilite Portfeuille'!$E$2+$A375,0),"")</f>
        <v/>
      </c>
      <c r="L375" s="7" t="str">
        <f ca="1">IF($A375&lt;$D$5,OFFSET('Constant mix'!N$12,'Volatilite Portfeuille'!$E$2+$A375,0),"")</f>
        <v/>
      </c>
      <c r="M375" s="7" t="str">
        <f ca="1">IF($A375&lt;$D$5,OFFSET('Constant mix'!O$12,'Volatilite Portfeuille'!$E$2+$A375,0),"")</f>
        <v/>
      </c>
      <c r="N375" s="7" t="str">
        <f ca="1">IF($A375&lt;$D$5,OFFSET('Constant mix'!$AM$12,'Volatilite Portfeuille'!$E$2+$A375,0),"")</f>
        <v/>
      </c>
      <c r="O375" s="5">
        <f t="shared" si="91"/>
        <v>0</v>
      </c>
      <c r="P375" s="27">
        <f t="shared" si="92"/>
        <v>0</v>
      </c>
      <c r="Q375" s="27">
        <f t="shared" si="93"/>
        <v>0</v>
      </c>
      <c r="R375" s="27">
        <f t="shared" si="94"/>
        <v>0</v>
      </c>
      <c r="S375" s="27">
        <f t="shared" si="95"/>
        <v>0</v>
      </c>
      <c r="T375" s="27">
        <f t="shared" si="96"/>
        <v>0</v>
      </c>
      <c r="U375" s="27">
        <f t="shared" si="97"/>
        <v>0</v>
      </c>
      <c r="V375" s="27">
        <f t="shared" si="98"/>
        <v>0</v>
      </c>
      <c r="W375" s="27">
        <f t="shared" si="99"/>
        <v>0</v>
      </c>
      <c r="X375" s="50">
        <f t="shared" si="100"/>
        <v>0</v>
      </c>
      <c r="Y375" s="31">
        <f t="shared" si="101"/>
        <v>0</v>
      </c>
      <c r="Z375" s="27"/>
      <c r="AA375" s="27"/>
      <c r="AB375" s="27"/>
    </row>
    <row r="376" spans="1:28" x14ac:dyDescent="0.35">
      <c r="A376" s="25">
        <f t="shared" si="90"/>
        <v>355</v>
      </c>
      <c r="B376" s="16" t="str">
        <f ca="1">IF(A376&lt;$D$5,OFFSET('Constant mix'!$B$12,'Volatilite Portfeuille'!$E$2+A376,0),"")</f>
        <v/>
      </c>
      <c r="C376" s="23" t="str">
        <f ca="1">IF($A376&lt;$D$5,OFFSET('Constant mix'!$C$13,'Volatilite Portfeuille'!$E$2+$A376,0),"")</f>
        <v/>
      </c>
      <c r="D376" s="25" t="str">
        <f ca="1">IF($A376&lt;$D$5,OFFSET('Constant mix'!F$12,'Volatilite Portfeuille'!$E$2+$A376,0),"")</f>
        <v/>
      </c>
      <c r="E376" s="7" t="str">
        <f ca="1">IF($A376&lt;$D$5,OFFSET('Constant mix'!G$12,'Volatilite Portfeuille'!$E$2+$A376,0),"")</f>
        <v/>
      </c>
      <c r="F376" s="7" t="str">
        <f ca="1">IF($A376&lt;$D$5,OFFSET('Constant mix'!H$12,'Volatilite Portfeuille'!$E$2+$A376,0),"")</f>
        <v/>
      </c>
      <c r="G376" s="7" t="str">
        <f ca="1">IF($A376&lt;$D$5,OFFSET('Constant mix'!I$12,'Volatilite Portfeuille'!$E$2+$A376,0),"")</f>
        <v/>
      </c>
      <c r="H376" s="7" t="str">
        <f ca="1">IF($A376&lt;$D$5,OFFSET('Constant mix'!J$12,'Volatilite Portfeuille'!$E$2+$A376,0),"")</f>
        <v/>
      </c>
      <c r="I376" s="7" t="str">
        <f ca="1">IF($A376&lt;$D$5,OFFSET('Constant mix'!K$12,'Volatilite Portfeuille'!$E$2+$A376,0),"")</f>
        <v/>
      </c>
      <c r="J376" s="7" t="str">
        <f ca="1">IF($A376&lt;$D$5,OFFSET('Constant mix'!L$12,'Volatilite Portfeuille'!$E$2+$A376,0),"")</f>
        <v/>
      </c>
      <c r="K376" s="7" t="str">
        <f ca="1">IF($A376&lt;$D$5,OFFSET('Constant mix'!M$12,'Volatilite Portfeuille'!$E$2+$A376,0),"")</f>
        <v/>
      </c>
      <c r="L376" s="7" t="str">
        <f ca="1">IF($A376&lt;$D$5,OFFSET('Constant mix'!N$12,'Volatilite Portfeuille'!$E$2+$A376,0),"")</f>
        <v/>
      </c>
      <c r="M376" s="7" t="str">
        <f ca="1">IF($A376&lt;$D$5,OFFSET('Constant mix'!O$12,'Volatilite Portfeuille'!$E$2+$A376,0),"")</f>
        <v/>
      </c>
      <c r="N376" s="7" t="str">
        <f ca="1">IF($A376&lt;$D$5,OFFSET('Constant mix'!$AM$12,'Volatilite Portfeuille'!$E$2+$A376,0),"")</f>
        <v/>
      </c>
      <c r="O376" s="5">
        <f t="shared" si="91"/>
        <v>0</v>
      </c>
      <c r="P376" s="27">
        <f t="shared" si="92"/>
        <v>0</v>
      </c>
      <c r="Q376" s="27">
        <f t="shared" si="93"/>
        <v>0</v>
      </c>
      <c r="R376" s="27">
        <f t="shared" si="94"/>
        <v>0</v>
      </c>
      <c r="S376" s="27">
        <f t="shared" si="95"/>
        <v>0</v>
      </c>
      <c r="T376" s="27">
        <f t="shared" si="96"/>
        <v>0</v>
      </c>
      <c r="U376" s="27">
        <f t="shared" si="97"/>
        <v>0</v>
      </c>
      <c r="V376" s="27">
        <f t="shared" si="98"/>
        <v>0</v>
      </c>
      <c r="W376" s="27">
        <f t="shared" si="99"/>
        <v>0</v>
      </c>
      <c r="X376" s="50">
        <f t="shared" si="100"/>
        <v>0</v>
      </c>
      <c r="Y376" s="31">
        <f t="shared" si="101"/>
        <v>0</v>
      </c>
      <c r="Z376" s="27"/>
      <c r="AA376" s="27"/>
      <c r="AB376" s="27"/>
    </row>
    <row r="377" spans="1:28" x14ac:dyDescent="0.35">
      <c r="A377" s="25">
        <f t="shared" si="90"/>
        <v>356</v>
      </c>
      <c r="B377" s="16" t="str">
        <f ca="1">IF(A377&lt;$D$5,OFFSET('Constant mix'!$B$12,'Volatilite Portfeuille'!$E$2+A377,0),"")</f>
        <v/>
      </c>
      <c r="C377" s="23" t="str">
        <f ca="1">IF($A377&lt;$D$5,OFFSET('Constant mix'!$C$13,'Volatilite Portfeuille'!$E$2+$A377,0),"")</f>
        <v/>
      </c>
      <c r="D377" s="25" t="str">
        <f ca="1">IF($A377&lt;$D$5,OFFSET('Constant mix'!F$12,'Volatilite Portfeuille'!$E$2+$A377,0),"")</f>
        <v/>
      </c>
      <c r="E377" s="7" t="str">
        <f ca="1">IF($A377&lt;$D$5,OFFSET('Constant mix'!G$12,'Volatilite Portfeuille'!$E$2+$A377,0),"")</f>
        <v/>
      </c>
      <c r="F377" s="7" t="str">
        <f ca="1">IF($A377&lt;$D$5,OFFSET('Constant mix'!H$12,'Volatilite Portfeuille'!$E$2+$A377,0),"")</f>
        <v/>
      </c>
      <c r="G377" s="7" t="str">
        <f ca="1">IF($A377&lt;$D$5,OFFSET('Constant mix'!I$12,'Volatilite Portfeuille'!$E$2+$A377,0),"")</f>
        <v/>
      </c>
      <c r="H377" s="7" t="str">
        <f ca="1">IF($A377&lt;$D$5,OFFSET('Constant mix'!J$12,'Volatilite Portfeuille'!$E$2+$A377,0),"")</f>
        <v/>
      </c>
      <c r="I377" s="7" t="str">
        <f ca="1">IF($A377&lt;$D$5,OFFSET('Constant mix'!K$12,'Volatilite Portfeuille'!$E$2+$A377,0),"")</f>
        <v/>
      </c>
      <c r="J377" s="7" t="str">
        <f ca="1">IF($A377&lt;$D$5,OFFSET('Constant mix'!L$12,'Volatilite Portfeuille'!$E$2+$A377,0),"")</f>
        <v/>
      </c>
      <c r="K377" s="7" t="str">
        <f ca="1">IF($A377&lt;$D$5,OFFSET('Constant mix'!M$12,'Volatilite Portfeuille'!$E$2+$A377,0),"")</f>
        <v/>
      </c>
      <c r="L377" s="7" t="str">
        <f ca="1">IF($A377&lt;$D$5,OFFSET('Constant mix'!N$12,'Volatilite Portfeuille'!$E$2+$A377,0),"")</f>
        <v/>
      </c>
      <c r="M377" s="7" t="str">
        <f ca="1">IF($A377&lt;$D$5,OFFSET('Constant mix'!O$12,'Volatilite Portfeuille'!$E$2+$A377,0),"")</f>
        <v/>
      </c>
      <c r="N377" s="7" t="str">
        <f ca="1">IF($A377&lt;$D$5,OFFSET('Constant mix'!$AM$12,'Volatilite Portfeuille'!$E$2+$A377,0),"")</f>
        <v/>
      </c>
      <c r="O377" s="5">
        <f t="shared" si="91"/>
        <v>0</v>
      </c>
      <c r="P377" s="27">
        <f t="shared" si="92"/>
        <v>0</v>
      </c>
      <c r="Q377" s="27">
        <f t="shared" si="93"/>
        <v>0</v>
      </c>
      <c r="R377" s="27">
        <f t="shared" si="94"/>
        <v>0</v>
      </c>
      <c r="S377" s="27">
        <f t="shared" si="95"/>
        <v>0</v>
      </c>
      <c r="T377" s="27">
        <f t="shared" si="96"/>
        <v>0</v>
      </c>
      <c r="U377" s="27">
        <f t="shared" si="97"/>
        <v>0</v>
      </c>
      <c r="V377" s="27">
        <f t="shared" si="98"/>
        <v>0</v>
      </c>
      <c r="W377" s="27">
        <f t="shared" si="99"/>
        <v>0</v>
      </c>
      <c r="X377" s="50">
        <f t="shared" si="100"/>
        <v>0</v>
      </c>
      <c r="Y377" s="31">
        <f t="shared" si="101"/>
        <v>0</v>
      </c>
      <c r="Z377" s="27"/>
      <c r="AA377" s="27"/>
      <c r="AB377" s="27"/>
    </row>
    <row r="378" spans="1:28" x14ac:dyDescent="0.35">
      <c r="A378" s="25">
        <f t="shared" si="90"/>
        <v>357</v>
      </c>
      <c r="B378" s="16" t="str">
        <f ca="1">IF(A378&lt;$D$5,OFFSET('Constant mix'!$B$12,'Volatilite Portfeuille'!$E$2+A378,0),"")</f>
        <v/>
      </c>
      <c r="C378" s="23" t="str">
        <f ca="1">IF($A378&lt;$D$5,OFFSET('Constant mix'!$C$13,'Volatilite Portfeuille'!$E$2+$A378,0),"")</f>
        <v/>
      </c>
      <c r="D378" s="25" t="str">
        <f ca="1">IF($A378&lt;$D$5,OFFSET('Constant mix'!F$12,'Volatilite Portfeuille'!$E$2+$A378,0),"")</f>
        <v/>
      </c>
      <c r="E378" s="7" t="str">
        <f ca="1">IF($A378&lt;$D$5,OFFSET('Constant mix'!G$12,'Volatilite Portfeuille'!$E$2+$A378,0),"")</f>
        <v/>
      </c>
      <c r="F378" s="7" t="str">
        <f ca="1">IF($A378&lt;$D$5,OFFSET('Constant mix'!H$12,'Volatilite Portfeuille'!$E$2+$A378,0),"")</f>
        <v/>
      </c>
      <c r="G378" s="7" t="str">
        <f ca="1">IF($A378&lt;$D$5,OFFSET('Constant mix'!I$12,'Volatilite Portfeuille'!$E$2+$A378,0),"")</f>
        <v/>
      </c>
      <c r="H378" s="7" t="str">
        <f ca="1">IF($A378&lt;$D$5,OFFSET('Constant mix'!J$12,'Volatilite Portfeuille'!$E$2+$A378,0),"")</f>
        <v/>
      </c>
      <c r="I378" s="7" t="str">
        <f ca="1">IF($A378&lt;$D$5,OFFSET('Constant mix'!K$12,'Volatilite Portfeuille'!$E$2+$A378,0),"")</f>
        <v/>
      </c>
      <c r="J378" s="7" t="str">
        <f ca="1">IF($A378&lt;$D$5,OFFSET('Constant mix'!L$12,'Volatilite Portfeuille'!$E$2+$A378,0),"")</f>
        <v/>
      </c>
      <c r="K378" s="7" t="str">
        <f ca="1">IF($A378&lt;$D$5,OFFSET('Constant mix'!M$12,'Volatilite Portfeuille'!$E$2+$A378,0),"")</f>
        <v/>
      </c>
      <c r="L378" s="7" t="str">
        <f ca="1">IF($A378&lt;$D$5,OFFSET('Constant mix'!N$12,'Volatilite Portfeuille'!$E$2+$A378,0),"")</f>
        <v/>
      </c>
      <c r="M378" s="7" t="str">
        <f ca="1">IF($A378&lt;$D$5,OFFSET('Constant mix'!O$12,'Volatilite Portfeuille'!$E$2+$A378,0),"")</f>
        <v/>
      </c>
      <c r="N378" s="7" t="str">
        <f ca="1">IF($A378&lt;$D$5,OFFSET('Constant mix'!$AM$12,'Volatilite Portfeuille'!$E$2+$A378,0),"")</f>
        <v/>
      </c>
      <c r="O378" s="5">
        <f t="shared" si="91"/>
        <v>0</v>
      </c>
      <c r="P378" s="27">
        <f t="shared" si="92"/>
        <v>0</v>
      </c>
      <c r="Q378" s="27">
        <f t="shared" si="93"/>
        <v>0</v>
      </c>
      <c r="R378" s="27">
        <f t="shared" si="94"/>
        <v>0</v>
      </c>
      <c r="S378" s="27">
        <f t="shared" si="95"/>
        <v>0</v>
      </c>
      <c r="T378" s="27">
        <f t="shared" si="96"/>
        <v>0</v>
      </c>
      <c r="U378" s="27">
        <f t="shared" si="97"/>
        <v>0</v>
      </c>
      <c r="V378" s="27">
        <f t="shared" si="98"/>
        <v>0</v>
      </c>
      <c r="W378" s="27">
        <f t="shared" si="99"/>
        <v>0</v>
      </c>
      <c r="X378" s="50">
        <f t="shared" si="100"/>
        <v>0</v>
      </c>
      <c r="Y378" s="31">
        <f t="shared" si="101"/>
        <v>0</v>
      </c>
      <c r="Z378" s="27"/>
      <c r="AA378" s="27"/>
      <c r="AB378" s="27"/>
    </row>
    <row r="379" spans="1:28" x14ac:dyDescent="0.35">
      <c r="A379" s="25">
        <f t="shared" si="90"/>
        <v>358</v>
      </c>
      <c r="B379" s="16" t="str">
        <f ca="1">IF(A379&lt;$D$5,OFFSET('Constant mix'!$B$12,'Volatilite Portfeuille'!$E$2+A379,0),"")</f>
        <v/>
      </c>
      <c r="C379" s="23" t="str">
        <f ca="1">IF($A379&lt;$D$5,OFFSET('Constant mix'!$C$13,'Volatilite Portfeuille'!$E$2+$A379,0),"")</f>
        <v/>
      </c>
      <c r="D379" s="25" t="str">
        <f ca="1">IF($A379&lt;$D$5,OFFSET('Constant mix'!F$12,'Volatilite Portfeuille'!$E$2+$A379,0),"")</f>
        <v/>
      </c>
      <c r="E379" s="7" t="str">
        <f ca="1">IF($A379&lt;$D$5,OFFSET('Constant mix'!G$12,'Volatilite Portfeuille'!$E$2+$A379,0),"")</f>
        <v/>
      </c>
      <c r="F379" s="7" t="str">
        <f ca="1">IF($A379&lt;$D$5,OFFSET('Constant mix'!H$12,'Volatilite Portfeuille'!$E$2+$A379,0),"")</f>
        <v/>
      </c>
      <c r="G379" s="7" t="str">
        <f ca="1">IF($A379&lt;$D$5,OFFSET('Constant mix'!I$12,'Volatilite Portfeuille'!$E$2+$A379,0),"")</f>
        <v/>
      </c>
      <c r="H379" s="7" t="str">
        <f ca="1">IF($A379&lt;$D$5,OFFSET('Constant mix'!J$12,'Volatilite Portfeuille'!$E$2+$A379,0),"")</f>
        <v/>
      </c>
      <c r="I379" s="7" t="str">
        <f ca="1">IF($A379&lt;$D$5,OFFSET('Constant mix'!K$12,'Volatilite Portfeuille'!$E$2+$A379,0),"")</f>
        <v/>
      </c>
      <c r="J379" s="7" t="str">
        <f ca="1">IF($A379&lt;$D$5,OFFSET('Constant mix'!L$12,'Volatilite Portfeuille'!$E$2+$A379,0),"")</f>
        <v/>
      </c>
      <c r="K379" s="7" t="str">
        <f ca="1">IF($A379&lt;$D$5,OFFSET('Constant mix'!M$12,'Volatilite Portfeuille'!$E$2+$A379,0),"")</f>
        <v/>
      </c>
      <c r="L379" s="7" t="str">
        <f ca="1">IF($A379&lt;$D$5,OFFSET('Constant mix'!N$12,'Volatilite Portfeuille'!$E$2+$A379,0),"")</f>
        <v/>
      </c>
      <c r="M379" s="7" t="str">
        <f ca="1">IF($A379&lt;$D$5,OFFSET('Constant mix'!O$12,'Volatilite Portfeuille'!$E$2+$A379,0),"")</f>
        <v/>
      </c>
      <c r="N379" s="7" t="str">
        <f ca="1">IF($A379&lt;$D$5,OFFSET('Constant mix'!$AM$12,'Volatilite Portfeuille'!$E$2+$A379,0),"")</f>
        <v/>
      </c>
      <c r="O379" s="5">
        <f t="shared" si="91"/>
        <v>0</v>
      </c>
      <c r="P379" s="27">
        <f t="shared" si="92"/>
        <v>0</v>
      </c>
      <c r="Q379" s="27">
        <f t="shared" si="93"/>
        <v>0</v>
      </c>
      <c r="R379" s="27">
        <f t="shared" si="94"/>
        <v>0</v>
      </c>
      <c r="S379" s="27">
        <f t="shared" si="95"/>
        <v>0</v>
      </c>
      <c r="T379" s="27">
        <f t="shared" si="96"/>
        <v>0</v>
      </c>
      <c r="U379" s="27">
        <f t="shared" si="97"/>
        <v>0</v>
      </c>
      <c r="V379" s="27">
        <f t="shared" si="98"/>
        <v>0</v>
      </c>
      <c r="W379" s="27">
        <f t="shared" si="99"/>
        <v>0</v>
      </c>
      <c r="X379" s="50">
        <f t="shared" si="100"/>
        <v>0</v>
      </c>
      <c r="Y379" s="31">
        <f t="shared" si="101"/>
        <v>0</v>
      </c>
      <c r="Z379" s="27"/>
      <c r="AA379" s="27"/>
      <c r="AB379" s="27"/>
    </row>
    <row r="380" spans="1:28" x14ac:dyDescent="0.35">
      <c r="A380" s="25">
        <f t="shared" si="90"/>
        <v>359</v>
      </c>
      <c r="B380" s="16" t="str">
        <f ca="1">IF(A380&lt;$D$5,OFFSET('Constant mix'!$B$12,'Volatilite Portfeuille'!$E$2+A380,0),"")</f>
        <v/>
      </c>
      <c r="C380" s="23" t="str">
        <f ca="1">IF($A380&lt;$D$5,OFFSET('Constant mix'!$C$13,'Volatilite Portfeuille'!$E$2+$A380,0),"")</f>
        <v/>
      </c>
      <c r="D380" s="25" t="str">
        <f ca="1">IF($A380&lt;$D$5,OFFSET('Constant mix'!F$12,'Volatilite Portfeuille'!$E$2+$A380,0),"")</f>
        <v/>
      </c>
      <c r="E380" s="7" t="str">
        <f ca="1">IF($A380&lt;$D$5,OFFSET('Constant mix'!G$12,'Volatilite Portfeuille'!$E$2+$A380,0),"")</f>
        <v/>
      </c>
      <c r="F380" s="7" t="str">
        <f ca="1">IF($A380&lt;$D$5,OFFSET('Constant mix'!H$12,'Volatilite Portfeuille'!$E$2+$A380,0),"")</f>
        <v/>
      </c>
      <c r="G380" s="7" t="str">
        <f ca="1">IF($A380&lt;$D$5,OFFSET('Constant mix'!I$12,'Volatilite Portfeuille'!$E$2+$A380,0),"")</f>
        <v/>
      </c>
      <c r="H380" s="7" t="str">
        <f ca="1">IF($A380&lt;$D$5,OFFSET('Constant mix'!J$12,'Volatilite Portfeuille'!$E$2+$A380,0),"")</f>
        <v/>
      </c>
      <c r="I380" s="7" t="str">
        <f ca="1">IF($A380&lt;$D$5,OFFSET('Constant mix'!K$12,'Volatilite Portfeuille'!$E$2+$A380,0),"")</f>
        <v/>
      </c>
      <c r="J380" s="7" t="str">
        <f ca="1">IF($A380&lt;$D$5,OFFSET('Constant mix'!L$12,'Volatilite Portfeuille'!$E$2+$A380,0),"")</f>
        <v/>
      </c>
      <c r="K380" s="7" t="str">
        <f ca="1">IF($A380&lt;$D$5,OFFSET('Constant mix'!M$12,'Volatilite Portfeuille'!$E$2+$A380,0),"")</f>
        <v/>
      </c>
      <c r="L380" s="7" t="str">
        <f ca="1">IF($A380&lt;$D$5,OFFSET('Constant mix'!N$12,'Volatilite Portfeuille'!$E$2+$A380,0),"")</f>
        <v/>
      </c>
      <c r="M380" s="7" t="str">
        <f ca="1">IF($A380&lt;$D$5,OFFSET('Constant mix'!O$12,'Volatilite Portfeuille'!$E$2+$A380,0),"")</f>
        <v/>
      </c>
      <c r="N380" s="7" t="str">
        <f ca="1">IF($A380&lt;$D$5,OFFSET('Constant mix'!$AM$12,'Volatilite Portfeuille'!$E$2+$A380,0),"")</f>
        <v/>
      </c>
      <c r="O380" s="5">
        <f t="shared" si="91"/>
        <v>0</v>
      </c>
      <c r="P380" s="27">
        <f t="shared" si="92"/>
        <v>0</v>
      </c>
      <c r="Q380" s="27">
        <f t="shared" si="93"/>
        <v>0</v>
      </c>
      <c r="R380" s="27">
        <f t="shared" si="94"/>
        <v>0</v>
      </c>
      <c r="S380" s="27">
        <f t="shared" si="95"/>
        <v>0</v>
      </c>
      <c r="T380" s="27">
        <f t="shared" si="96"/>
        <v>0</v>
      </c>
      <c r="U380" s="27">
        <f t="shared" si="97"/>
        <v>0</v>
      </c>
      <c r="V380" s="27">
        <f t="shared" si="98"/>
        <v>0</v>
      </c>
      <c r="W380" s="27">
        <f t="shared" si="99"/>
        <v>0</v>
      </c>
      <c r="X380" s="50">
        <f t="shared" si="100"/>
        <v>0</v>
      </c>
      <c r="Y380" s="31">
        <f t="shared" si="101"/>
        <v>0</v>
      </c>
      <c r="Z380" s="27"/>
      <c r="AA380" s="27"/>
      <c r="AB380" s="27"/>
    </row>
    <row r="381" spans="1:28" x14ac:dyDescent="0.35">
      <c r="A381" s="25">
        <f t="shared" si="90"/>
        <v>360</v>
      </c>
      <c r="B381" s="16" t="str">
        <f ca="1">IF(A381&lt;$D$5,OFFSET('Constant mix'!$B$12,'Volatilite Portfeuille'!$E$2+A381,0),"")</f>
        <v/>
      </c>
      <c r="C381" s="23" t="str">
        <f ca="1">IF($A381&lt;$D$5,OFFSET('Constant mix'!$C$13,'Volatilite Portfeuille'!$E$2+$A381,0),"")</f>
        <v/>
      </c>
      <c r="D381" s="25" t="str">
        <f ca="1">IF($A381&lt;$D$5,OFFSET('Constant mix'!F$12,'Volatilite Portfeuille'!$E$2+$A381,0),"")</f>
        <v/>
      </c>
      <c r="E381" s="7" t="str">
        <f ca="1">IF($A381&lt;$D$5,OFFSET('Constant mix'!G$12,'Volatilite Portfeuille'!$E$2+$A381,0),"")</f>
        <v/>
      </c>
      <c r="F381" s="7" t="str">
        <f ca="1">IF($A381&lt;$D$5,OFFSET('Constant mix'!H$12,'Volatilite Portfeuille'!$E$2+$A381,0),"")</f>
        <v/>
      </c>
      <c r="G381" s="7" t="str">
        <f ca="1">IF($A381&lt;$D$5,OFFSET('Constant mix'!I$12,'Volatilite Portfeuille'!$E$2+$A381,0),"")</f>
        <v/>
      </c>
      <c r="H381" s="7" t="str">
        <f ca="1">IF($A381&lt;$D$5,OFFSET('Constant mix'!J$12,'Volatilite Portfeuille'!$E$2+$A381,0),"")</f>
        <v/>
      </c>
      <c r="I381" s="7" t="str">
        <f ca="1">IF($A381&lt;$D$5,OFFSET('Constant mix'!K$12,'Volatilite Portfeuille'!$E$2+$A381,0),"")</f>
        <v/>
      </c>
      <c r="J381" s="7" t="str">
        <f ca="1">IF($A381&lt;$D$5,OFFSET('Constant mix'!L$12,'Volatilite Portfeuille'!$E$2+$A381,0),"")</f>
        <v/>
      </c>
      <c r="K381" s="7" t="str">
        <f ca="1">IF($A381&lt;$D$5,OFFSET('Constant mix'!M$12,'Volatilite Portfeuille'!$E$2+$A381,0),"")</f>
        <v/>
      </c>
      <c r="L381" s="7" t="str">
        <f ca="1">IF($A381&lt;$D$5,OFFSET('Constant mix'!N$12,'Volatilite Portfeuille'!$E$2+$A381,0),"")</f>
        <v/>
      </c>
      <c r="M381" s="7" t="str">
        <f ca="1">IF($A381&lt;$D$5,OFFSET('Constant mix'!O$12,'Volatilite Portfeuille'!$E$2+$A381,0),"")</f>
        <v/>
      </c>
      <c r="N381" s="7" t="str">
        <f ca="1">IF($A381&lt;$D$5,OFFSET('Constant mix'!$AM$12,'Volatilite Portfeuille'!$E$2+$A381,0),"")</f>
        <v/>
      </c>
      <c r="O381" s="5">
        <f t="shared" si="91"/>
        <v>0</v>
      </c>
      <c r="P381" s="27">
        <f t="shared" si="92"/>
        <v>0</v>
      </c>
      <c r="Q381" s="27">
        <f t="shared" si="93"/>
        <v>0</v>
      </c>
      <c r="R381" s="27">
        <f t="shared" si="94"/>
        <v>0</v>
      </c>
      <c r="S381" s="27">
        <f t="shared" si="95"/>
        <v>0</v>
      </c>
      <c r="T381" s="27">
        <f t="shared" si="96"/>
        <v>0</v>
      </c>
      <c r="U381" s="27">
        <f t="shared" si="97"/>
        <v>0</v>
      </c>
      <c r="V381" s="27">
        <f t="shared" si="98"/>
        <v>0</v>
      </c>
      <c r="W381" s="27">
        <f t="shared" si="99"/>
        <v>0</v>
      </c>
      <c r="X381" s="50">
        <f t="shared" si="100"/>
        <v>0</v>
      </c>
      <c r="Y381" s="31">
        <f t="shared" si="101"/>
        <v>0</v>
      </c>
      <c r="Z381" s="27"/>
      <c r="AA381" s="27"/>
      <c r="AB381" s="27"/>
    </row>
    <row r="382" spans="1:28" x14ac:dyDescent="0.35">
      <c r="A382" s="25">
        <f t="shared" si="90"/>
        <v>361</v>
      </c>
      <c r="B382" s="16" t="str">
        <f ca="1">IF(A382&lt;$D$5,OFFSET('Constant mix'!$B$12,'Volatilite Portfeuille'!$E$2+A382,0),"")</f>
        <v/>
      </c>
      <c r="C382" s="23" t="str">
        <f ca="1">IF($A382&lt;$D$5,OFFSET('Constant mix'!$C$13,'Volatilite Portfeuille'!$E$2+$A382,0),"")</f>
        <v/>
      </c>
      <c r="D382" s="25" t="str">
        <f ca="1">IF($A382&lt;$D$5,OFFSET('Constant mix'!F$12,'Volatilite Portfeuille'!$E$2+$A382,0),"")</f>
        <v/>
      </c>
      <c r="E382" s="7" t="str">
        <f ca="1">IF($A382&lt;$D$5,OFFSET('Constant mix'!G$12,'Volatilite Portfeuille'!$E$2+$A382,0),"")</f>
        <v/>
      </c>
      <c r="F382" s="7" t="str">
        <f ca="1">IF($A382&lt;$D$5,OFFSET('Constant mix'!H$12,'Volatilite Portfeuille'!$E$2+$A382,0),"")</f>
        <v/>
      </c>
      <c r="G382" s="7" t="str">
        <f ca="1">IF($A382&lt;$D$5,OFFSET('Constant mix'!I$12,'Volatilite Portfeuille'!$E$2+$A382,0),"")</f>
        <v/>
      </c>
      <c r="H382" s="7" t="str">
        <f ca="1">IF($A382&lt;$D$5,OFFSET('Constant mix'!J$12,'Volatilite Portfeuille'!$E$2+$A382,0),"")</f>
        <v/>
      </c>
      <c r="I382" s="7" t="str">
        <f ca="1">IF($A382&lt;$D$5,OFFSET('Constant mix'!K$12,'Volatilite Portfeuille'!$E$2+$A382,0),"")</f>
        <v/>
      </c>
      <c r="J382" s="7" t="str">
        <f ca="1">IF($A382&lt;$D$5,OFFSET('Constant mix'!L$12,'Volatilite Portfeuille'!$E$2+$A382,0),"")</f>
        <v/>
      </c>
      <c r="K382" s="7" t="str">
        <f ca="1">IF($A382&lt;$D$5,OFFSET('Constant mix'!M$12,'Volatilite Portfeuille'!$E$2+$A382,0),"")</f>
        <v/>
      </c>
      <c r="L382" s="7" t="str">
        <f ca="1">IF($A382&lt;$D$5,OFFSET('Constant mix'!N$12,'Volatilite Portfeuille'!$E$2+$A382,0),"")</f>
        <v/>
      </c>
      <c r="M382" s="7" t="str">
        <f ca="1">IF($A382&lt;$D$5,OFFSET('Constant mix'!O$12,'Volatilite Portfeuille'!$E$2+$A382,0),"")</f>
        <v/>
      </c>
      <c r="N382" s="7" t="str">
        <f ca="1">IF($A382&lt;$D$5,OFFSET('Constant mix'!$AM$12,'Volatilite Portfeuille'!$E$2+$A382,0),"")</f>
        <v/>
      </c>
      <c r="O382" s="5">
        <f t="shared" si="91"/>
        <v>0</v>
      </c>
      <c r="P382" s="27">
        <f t="shared" si="92"/>
        <v>0</v>
      </c>
      <c r="Q382" s="27">
        <f t="shared" si="93"/>
        <v>0</v>
      </c>
      <c r="R382" s="27">
        <f t="shared" si="94"/>
        <v>0</v>
      </c>
      <c r="S382" s="27">
        <f t="shared" si="95"/>
        <v>0</v>
      </c>
      <c r="T382" s="27">
        <f t="shared" si="96"/>
        <v>0</v>
      </c>
      <c r="U382" s="27">
        <f t="shared" si="97"/>
        <v>0</v>
      </c>
      <c r="V382" s="27">
        <f t="shared" si="98"/>
        <v>0</v>
      </c>
      <c r="W382" s="27">
        <f t="shared" si="99"/>
        <v>0</v>
      </c>
      <c r="X382" s="50">
        <f t="shared" si="100"/>
        <v>0</v>
      </c>
      <c r="Y382" s="31">
        <f t="shared" si="101"/>
        <v>0</v>
      </c>
      <c r="Z382" s="27"/>
      <c r="AA382" s="27"/>
      <c r="AB382" s="27"/>
    </row>
    <row r="383" spans="1:28" x14ac:dyDescent="0.35">
      <c r="A383" s="25">
        <f t="shared" si="90"/>
        <v>362</v>
      </c>
      <c r="B383" s="16" t="str">
        <f ca="1">IF(A383&lt;$D$5,OFFSET('Constant mix'!$B$12,'Volatilite Portfeuille'!$E$2+A383,0),"")</f>
        <v/>
      </c>
      <c r="C383" s="23" t="str">
        <f ca="1">IF($A383&lt;$D$5,OFFSET('Constant mix'!$C$13,'Volatilite Portfeuille'!$E$2+$A383,0),"")</f>
        <v/>
      </c>
      <c r="D383" s="25" t="str">
        <f ca="1">IF($A383&lt;$D$5,OFFSET('Constant mix'!F$12,'Volatilite Portfeuille'!$E$2+$A383,0),"")</f>
        <v/>
      </c>
      <c r="E383" s="7" t="str">
        <f ca="1">IF($A383&lt;$D$5,OFFSET('Constant mix'!G$12,'Volatilite Portfeuille'!$E$2+$A383,0),"")</f>
        <v/>
      </c>
      <c r="F383" s="7" t="str">
        <f ca="1">IF($A383&lt;$D$5,OFFSET('Constant mix'!H$12,'Volatilite Portfeuille'!$E$2+$A383,0),"")</f>
        <v/>
      </c>
      <c r="G383" s="7" t="str">
        <f ca="1">IF($A383&lt;$D$5,OFFSET('Constant mix'!I$12,'Volatilite Portfeuille'!$E$2+$A383,0),"")</f>
        <v/>
      </c>
      <c r="H383" s="7" t="str">
        <f ca="1">IF($A383&lt;$D$5,OFFSET('Constant mix'!J$12,'Volatilite Portfeuille'!$E$2+$A383,0),"")</f>
        <v/>
      </c>
      <c r="I383" s="7" t="str">
        <f ca="1">IF($A383&lt;$D$5,OFFSET('Constant mix'!K$12,'Volatilite Portfeuille'!$E$2+$A383,0),"")</f>
        <v/>
      </c>
      <c r="J383" s="7" t="str">
        <f ca="1">IF($A383&lt;$D$5,OFFSET('Constant mix'!L$12,'Volatilite Portfeuille'!$E$2+$A383,0),"")</f>
        <v/>
      </c>
      <c r="K383" s="7" t="str">
        <f ca="1">IF($A383&lt;$D$5,OFFSET('Constant mix'!M$12,'Volatilite Portfeuille'!$E$2+$A383,0),"")</f>
        <v/>
      </c>
      <c r="L383" s="7" t="str">
        <f ca="1">IF($A383&lt;$D$5,OFFSET('Constant mix'!N$12,'Volatilite Portfeuille'!$E$2+$A383,0),"")</f>
        <v/>
      </c>
      <c r="M383" s="7" t="str">
        <f ca="1">IF($A383&lt;$D$5,OFFSET('Constant mix'!O$12,'Volatilite Portfeuille'!$E$2+$A383,0),"")</f>
        <v/>
      </c>
      <c r="N383" s="7" t="str">
        <f ca="1">IF($A383&lt;$D$5,OFFSET('Constant mix'!$AM$12,'Volatilite Portfeuille'!$E$2+$A383,0),"")</f>
        <v/>
      </c>
      <c r="O383" s="5">
        <f t="shared" si="91"/>
        <v>0</v>
      </c>
      <c r="P383" s="27">
        <f t="shared" si="92"/>
        <v>0</v>
      </c>
      <c r="Q383" s="27">
        <f t="shared" si="93"/>
        <v>0</v>
      </c>
      <c r="R383" s="27">
        <f t="shared" si="94"/>
        <v>0</v>
      </c>
      <c r="S383" s="27">
        <f t="shared" si="95"/>
        <v>0</v>
      </c>
      <c r="T383" s="27">
        <f t="shared" si="96"/>
        <v>0</v>
      </c>
      <c r="U383" s="27">
        <f t="shared" si="97"/>
        <v>0</v>
      </c>
      <c r="V383" s="27">
        <f t="shared" si="98"/>
        <v>0</v>
      </c>
      <c r="W383" s="27">
        <f t="shared" si="99"/>
        <v>0</v>
      </c>
      <c r="X383" s="50">
        <f t="shared" si="100"/>
        <v>0</v>
      </c>
      <c r="Y383" s="31">
        <f t="shared" si="101"/>
        <v>0</v>
      </c>
      <c r="Z383" s="27"/>
      <c r="AA383" s="27"/>
      <c r="AB383" s="27"/>
    </row>
    <row r="384" spans="1:28" x14ac:dyDescent="0.35">
      <c r="A384" s="25">
        <f t="shared" si="90"/>
        <v>363</v>
      </c>
      <c r="B384" s="16" t="str">
        <f ca="1">IF(A384&lt;$D$5,OFFSET('Constant mix'!$B$12,'Volatilite Portfeuille'!$E$2+A384,0),"")</f>
        <v/>
      </c>
      <c r="C384" s="23" t="str">
        <f ca="1">IF($A384&lt;$D$5,OFFSET('Constant mix'!$C$13,'Volatilite Portfeuille'!$E$2+$A384,0),"")</f>
        <v/>
      </c>
      <c r="D384" s="25" t="str">
        <f ca="1">IF($A384&lt;$D$5,OFFSET('Constant mix'!F$12,'Volatilite Portfeuille'!$E$2+$A384,0),"")</f>
        <v/>
      </c>
      <c r="E384" s="7" t="str">
        <f ca="1">IF($A384&lt;$D$5,OFFSET('Constant mix'!G$12,'Volatilite Portfeuille'!$E$2+$A384,0),"")</f>
        <v/>
      </c>
      <c r="F384" s="7" t="str">
        <f ca="1">IF($A384&lt;$D$5,OFFSET('Constant mix'!H$12,'Volatilite Portfeuille'!$E$2+$A384,0),"")</f>
        <v/>
      </c>
      <c r="G384" s="7" t="str">
        <f ca="1">IF($A384&lt;$D$5,OFFSET('Constant mix'!I$12,'Volatilite Portfeuille'!$E$2+$A384,0),"")</f>
        <v/>
      </c>
      <c r="H384" s="7" t="str">
        <f ca="1">IF($A384&lt;$D$5,OFFSET('Constant mix'!J$12,'Volatilite Portfeuille'!$E$2+$A384,0),"")</f>
        <v/>
      </c>
      <c r="I384" s="7" t="str">
        <f ca="1">IF($A384&lt;$D$5,OFFSET('Constant mix'!K$12,'Volatilite Portfeuille'!$E$2+$A384,0),"")</f>
        <v/>
      </c>
      <c r="J384" s="7" t="str">
        <f ca="1">IF($A384&lt;$D$5,OFFSET('Constant mix'!L$12,'Volatilite Portfeuille'!$E$2+$A384,0),"")</f>
        <v/>
      </c>
      <c r="K384" s="7" t="str">
        <f ca="1">IF($A384&lt;$D$5,OFFSET('Constant mix'!M$12,'Volatilite Portfeuille'!$E$2+$A384,0),"")</f>
        <v/>
      </c>
      <c r="L384" s="7" t="str">
        <f ca="1">IF($A384&lt;$D$5,OFFSET('Constant mix'!N$12,'Volatilite Portfeuille'!$E$2+$A384,0),"")</f>
        <v/>
      </c>
      <c r="M384" s="7" t="str">
        <f ca="1">IF($A384&lt;$D$5,OFFSET('Constant mix'!O$12,'Volatilite Portfeuille'!$E$2+$A384,0),"")</f>
        <v/>
      </c>
      <c r="N384" s="7" t="str">
        <f ca="1">IF($A384&lt;$D$5,OFFSET('Constant mix'!$AM$12,'Volatilite Portfeuille'!$E$2+$A384,0),"")</f>
        <v/>
      </c>
      <c r="O384" s="5">
        <f t="shared" si="91"/>
        <v>0</v>
      </c>
      <c r="P384" s="27">
        <f t="shared" si="92"/>
        <v>0</v>
      </c>
      <c r="Q384" s="27">
        <f t="shared" si="93"/>
        <v>0</v>
      </c>
      <c r="R384" s="27">
        <f t="shared" si="94"/>
        <v>0</v>
      </c>
      <c r="S384" s="27">
        <f t="shared" si="95"/>
        <v>0</v>
      </c>
      <c r="T384" s="27">
        <f t="shared" si="96"/>
        <v>0</v>
      </c>
      <c r="U384" s="27">
        <f t="shared" si="97"/>
        <v>0</v>
      </c>
      <c r="V384" s="27">
        <f t="shared" si="98"/>
        <v>0</v>
      </c>
      <c r="W384" s="27">
        <f t="shared" si="99"/>
        <v>0</v>
      </c>
      <c r="X384" s="50">
        <f t="shared" si="100"/>
        <v>0</v>
      </c>
      <c r="Y384" s="31">
        <f t="shared" si="101"/>
        <v>0</v>
      </c>
      <c r="Z384" s="27"/>
      <c r="AA384" s="27"/>
      <c r="AB384" s="27"/>
    </row>
    <row r="385" spans="1:28" x14ac:dyDescent="0.35">
      <c r="A385" s="25">
        <f t="shared" si="90"/>
        <v>364</v>
      </c>
      <c r="B385" s="16" t="str">
        <f ca="1">IF(A385&lt;$D$5,OFFSET('Constant mix'!$B$12,'Volatilite Portfeuille'!$E$2+A385,0),"")</f>
        <v/>
      </c>
      <c r="C385" s="23" t="str">
        <f ca="1">IF($A385&lt;$D$5,OFFSET('Constant mix'!$C$13,'Volatilite Portfeuille'!$E$2+$A385,0),"")</f>
        <v/>
      </c>
      <c r="D385" s="25" t="str">
        <f ca="1">IF($A385&lt;$D$5,OFFSET('Constant mix'!F$12,'Volatilite Portfeuille'!$E$2+$A385,0),"")</f>
        <v/>
      </c>
      <c r="E385" s="7" t="str">
        <f ca="1">IF($A385&lt;$D$5,OFFSET('Constant mix'!G$12,'Volatilite Portfeuille'!$E$2+$A385,0),"")</f>
        <v/>
      </c>
      <c r="F385" s="7" t="str">
        <f ca="1">IF($A385&lt;$D$5,OFFSET('Constant mix'!H$12,'Volatilite Portfeuille'!$E$2+$A385,0),"")</f>
        <v/>
      </c>
      <c r="G385" s="7" t="str">
        <f ca="1">IF($A385&lt;$D$5,OFFSET('Constant mix'!I$12,'Volatilite Portfeuille'!$E$2+$A385,0),"")</f>
        <v/>
      </c>
      <c r="H385" s="7" t="str">
        <f ca="1">IF($A385&lt;$D$5,OFFSET('Constant mix'!J$12,'Volatilite Portfeuille'!$E$2+$A385,0),"")</f>
        <v/>
      </c>
      <c r="I385" s="7" t="str">
        <f ca="1">IF($A385&lt;$D$5,OFFSET('Constant mix'!K$12,'Volatilite Portfeuille'!$E$2+$A385,0),"")</f>
        <v/>
      </c>
      <c r="J385" s="7" t="str">
        <f ca="1">IF($A385&lt;$D$5,OFFSET('Constant mix'!L$12,'Volatilite Portfeuille'!$E$2+$A385,0),"")</f>
        <v/>
      </c>
      <c r="K385" s="7" t="str">
        <f ca="1">IF($A385&lt;$D$5,OFFSET('Constant mix'!M$12,'Volatilite Portfeuille'!$E$2+$A385,0),"")</f>
        <v/>
      </c>
      <c r="L385" s="7" t="str">
        <f ca="1">IF($A385&lt;$D$5,OFFSET('Constant mix'!N$12,'Volatilite Portfeuille'!$E$2+$A385,0),"")</f>
        <v/>
      </c>
      <c r="M385" s="7" t="str">
        <f ca="1">IF($A385&lt;$D$5,OFFSET('Constant mix'!O$12,'Volatilite Portfeuille'!$E$2+$A385,0),"")</f>
        <v/>
      </c>
      <c r="N385" s="7" t="str">
        <f ca="1">IF($A385&lt;$D$5,OFFSET('Constant mix'!$AM$12,'Volatilite Portfeuille'!$E$2+$A385,0),"")</f>
        <v/>
      </c>
      <c r="O385" s="5">
        <f t="shared" si="91"/>
        <v>0</v>
      </c>
      <c r="P385" s="27">
        <f t="shared" si="92"/>
        <v>0</v>
      </c>
      <c r="Q385" s="27">
        <f t="shared" si="93"/>
        <v>0</v>
      </c>
      <c r="R385" s="27">
        <f t="shared" si="94"/>
        <v>0</v>
      </c>
      <c r="S385" s="27">
        <f t="shared" si="95"/>
        <v>0</v>
      </c>
      <c r="T385" s="27">
        <f t="shared" si="96"/>
        <v>0</v>
      </c>
      <c r="U385" s="27">
        <f t="shared" si="97"/>
        <v>0</v>
      </c>
      <c r="V385" s="27">
        <f t="shared" si="98"/>
        <v>0</v>
      </c>
      <c r="W385" s="27">
        <f t="shared" si="99"/>
        <v>0</v>
      </c>
      <c r="X385" s="50">
        <f t="shared" si="100"/>
        <v>0</v>
      </c>
      <c r="Y385" s="31">
        <f t="shared" si="101"/>
        <v>0</v>
      </c>
      <c r="Z385" s="27"/>
      <c r="AA385" s="27"/>
      <c r="AB385" s="27"/>
    </row>
    <row r="386" spans="1:28" x14ac:dyDescent="0.35">
      <c r="A386" s="25">
        <f t="shared" si="90"/>
        <v>365</v>
      </c>
      <c r="B386" s="16" t="str">
        <f ca="1">IF(A386&lt;$D$5,OFFSET('Constant mix'!$B$12,'Volatilite Portfeuille'!$E$2+A386,0),"")</f>
        <v/>
      </c>
      <c r="C386" s="23" t="str">
        <f ca="1">IF($A386&lt;$D$5,OFFSET('Constant mix'!$C$13,'Volatilite Portfeuille'!$E$2+$A386,0),"")</f>
        <v/>
      </c>
      <c r="D386" s="25" t="str">
        <f ca="1">IF($A386&lt;$D$5,OFFSET('Constant mix'!F$12,'Volatilite Portfeuille'!$E$2+$A386,0),"")</f>
        <v/>
      </c>
      <c r="E386" s="7" t="str">
        <f ca="1">IF($A386&lt;$D$5,OFFSET('Constant mix'!G$12,'Volatilite Portfeuille'!$E$2+$A386,0),"")</f>
        <v/>
      </c>
      <c r="F386" s="7" t="str">
        <f ca="1">IF($A386&lt;$D$5,OFFSET('Constant mix'!H$12,'Volatilite Portfeuille'!$E$2+$A386,0),"")</f>
        <v/>
      </c>
      <c r="G386" s="7" t="str">
        <f ca="1">IF($A386&lt;$D$5,OFFSET('Constant mix'!I$12,'Volatilite Portfeuille'!$E$2+$A386,0),"")</f>
        <v/>
      </c>
      <c r="H386" s="7" t="str">
        <f ca="1">IF($A386&lt;$D$5,OFFSET('Constant mix'!J$12,'Volatilite Portfeuille'!$E$2+$A386,0),"")</f>
        <v/>
      </c>
      <c r="I386" s="7" t="str">
        <f ca="1">IF($A386&lt;$D$5,OFFSET('Constant mix'!K$12,'Volatilite Portfeuille'!$E$2+$A386,0),"")</f>
        <v/>
      </c>
      <c r="J386" s="7" t="str">
        <f ca="1">IF($A386&lt;$D$5,OFFSET('Constant mix'!L$12,'Volatilite Portfeuille'!$E$2+$A386,0),"")</f>
        <v/>
      </c>
      <c r="K386" s="7" t="str">
        <f ca="1">IF($A386&lt;$D$5,OFFSET('Constant mix'!M$12,'Volatilite Portfeuille'!$E$2+$A386,0),"")</f>
        <v/>
      </c>
      <c r="L386" s="7" t="str">
        <f ca="1">IF($A386&lt;$D$5,OFFSET('Constant mix'!N$12,'Volatilite Portfeuille'!$E$2+$A386,0),"")</f>
        <v/>
      </c>
      <c r="M386" s="7" t="str">
        <f ca="1">IF($A386&lt;$D$5,OFFSET('Constant mix'!O$12,'Volatilite Portfeuille'!$E$2+$A386,0),"")</f>
        <v/>
      </c>
      <c r="N386" s="7" t="str">
        <f ca="1">IF($A386&lt;$D$5,OFFSET('Constant mix'!$AM$12,'Volatilite Portfeuille'!$E$2+$A386,0),"")</f>
        <v/>
      </c>
      <c r="O386" s="5">
        <f t="shared" si="91"/>
        <v>0</v>
      </c>
      <c r="P386" s="27">
        <f t="shared" si="92"/>
        <v>0</v>
      </c>
      <c r="Q386" s="27">
        <f t="shared" si="93"/>
        <v>0</v>
      </c>
      <c r="R386" s="27">
        <f t="shared" si="94"/>
        <v>0</v>
      </c>
      <c r="S386" s="27">
        <f t="shared" si="95"/>
        <v>0</v>
      </c>
      <c r="T386" s="27">
        <f t="shared" si="96"/>
        <v>0</v>
      </c>
      <c r="U386" s="27">
        <f t="shared" si="97"/>
        <v>0</v>
      </c>
      <c r="V386" s="27">
        <f t="shared" si="98"/>
        <v>0</v>
      </c>
      <c r="W386" s="27">
        <f t="shared" si="99"/>
        <v>0</v>
      </c>
      <c r="X386" s="50">
        <f t="shared" si="100"/>
        <v>0</v>
      </c>
      <c r="Y386" s="31">
        <f t="shared" si="101"/>
        <v>0</v>
      </c>
      <c r="Z386" s="27"/>
      <c r="AA386" s="27"/>
      <c r="AB386" s="27"/>
    </row>
    <row r="387" spans="1:28" x14ac:dyDescent="0.35">
      <c r="A387" s="25">
        <f t="shared" si="90"/>
        <v>366</v>
      </c>
      <c r="B387" s="16" t="str">
        <f ca="1">IF(A387&lt;$D$5,OFFSET('Constant mix'!$B$12,'Volatilite Portfeuille'!$E$2+A387,0),"")</f>
        <v/>
      </c>
      <c r="C387" s="23" t="str">
        <f ca="1">IF($A387&lt;$D$5,OFFSET('Constant mix'!$C$13,'Volatilite Portfeuille'!$E$2+$A387,0),"")</f>
        <v/>
      </c>
      <c r="D387" s="25" t="str">
        <f ca="1">IF($A387&lt;$D$5,OFFSET('Constant mix'!F$12,'Volatilite Portfeuille'!$E$2+$A387,0),"")</f>
        <v/>
      </c>
      <c r="E387" s="7" t="str">
        <f ca="1">IF($A387&lt;$D$5,OFFSET('Constant mix'!G$12,'Volatilite Portfeuille'!$E$2+$A387,0),"")</f>
        <v/>
      </c>
      <c r="F387" s="7" t="str">
        <f ca="1">IF($A387&lt;$D$5,OFFSET('Constant mix'!H$12,'Volatilite Portfeuille'!$E$2+$A387,0),"")</f>
        <v/>
      </c>
      <c r="G387" s="7" t="str">
        <f ca="1">IF($A387&lt;$D$5,OFFSET('Constant mix'!I$12,'Volatilite Portfeuille'!$E$2+$A387,0),"")</f>
        <v/>
      </c>
      <c r="H387" s="7" t="str">
        <f ca="1">IF($A387&lt;$D$5,OFFSET('Constant mix'!J$12,'Volatilite Portfeuille'!$E$2+$A387,0),"")</f>
        <v/>
      </c>
      <c r="I387" s="7" t="str">
        <f ca="1">IF($A387&lt;$D$5,OFFSET('Constant mix'!K$12,'Volatilite Portfeuille'!$E$2+$A387,0),"")</f>
        <v/>
      </c>
      <c r="J387" s="7" t="str">
        <f ca="1">IF($A387&lt;$D$5,OFFSET('Constant mix'!L$12,'Volatilite Portfeuille'!$E$2+$A387,0),"")</f>
        <v/>
      </c>
      <c r="K387" s="7" t="str">
        <f ca="1">IF($A387&lt;$D$5,OFFSET('Constant mix'!M$12,'Volatilite Portfeuille'!$E$2+$A387,0),"")</f>
        <v/>
      </c>
      <c r="L387" s="7" t="str">
        <f ca="1">IF($A387&lt;$D$5,OFFSET('Constant mix'!N$12,'Volatilite Portfeuille'!$E$2+$A387,0),"")</f>
        <v/>
      </c>
      <c r="M387" s="7" t="str">
        <f ca="1">IF($A387&lt;$D$5,OFFSET('Constant mix'!O$12,'Volatilite Portfeuille'!$E$2+$A387,0),"")</f>
        <v/>
      </c>
      <c r="N387" s="7" t="str">
        <f ca="1">IF($A387&lt;$D$5,OFFSET('Constant mix'!$AM$12,'Volatilite Portfeuille'!$E$2+$A387,0),"")</f>
        <v/>
      </c>
      <c r="O387" s="5">
        <f t="shared" si="91"/>
        <v>0</v>
      </c>
      <c r="P387" s="27">
        <f t="shared" si="92"/>
        <v>0</v>
      </c>
      <c r="Q387" s="27">
        <f t="shared" si="93"/>
        <v>0</v>
      </c>
      <c r="R387" s="27">
        <f t="shared" si="94"/>
        <v>0</v>
      </c>
      <c r="S387" s="27">
        <f t="shared" si="95"/>
        <v>0</v>
      </c>
      <c r="T387" s="27">
        <f t="shared" si="96"/>
        <v>0</v>
      </c>
      <c r="U387" s="27">
        <f t="shared" si="97"/>
        <v>0</v>
      </c>
      <c r="V387" s="27">
        <f t="shared" si="98"/>
        <v>0</v>
      </c>
      <c r="W387" s="27">
        <f t="shared" si="99"/>
        <v>0</v>
      </c>
      <c r="X387" s="50">
        <f t="shared" si="100"/>
        <v>0</v>
      </c>
      <c r="Y387" s="31">
        <f t="shared" si="101"/>
        <v>0</v>
      </c>
      <c r="Z387" s="27"/>
      <c r="AA387" s="27"/>
      <c r="AB387" s="27"/>
    </row>
    <row r="388" spans="1:28" x14ac:dyDescent="0.35">
      <c r="A388" s="25">
        <f t="shared" si="90"/>
        <v>367</v>
      </c>
      <c r="B388" s="16" t="str">
        <f ca="1">IF(A388&lt;$D$5,OFFSET('Constant mix'!$B$12,'Volatilite Portfeuille'!$E$2+A388,0),"")</f>
        <v/>
      </c>
      <c r="C388" s="23" t="str">
        <f ca="1">IF($A388&lt;$D$5,OFFSET('Constant mix'!$C$13,'Volatilite Portfeuille'!$E$2+$A388,0),"")</f>
        <v/>
      </c>
      <c r="D388" s="25" t="str">
        <f ca="1">IF($A388&lt;$D$5,OFFSET('Constant mix'!F$12,'Volatilite Portfeuille'!$E$2+$A388,0),"")</f>
        <v/>
      </c>
      <c r="E388" s="7" t="str">
        <f ca="1">IF($A388&lt;$D$5,OFFSET('Constant mix'!G$12,'Volatilite Portfeuille'!$E$2+$A388,0),"")</f>
        <v/>
      </c>
      <c r="F388" s="7" t="str">
        <f ca="1">IF($A388&lt;$D$5,OFFSET('Constant mix'!H$12,'Volatilite Portfeuille'!$E$2+$A388,0),"")</f>
        <v/>
      </c>
      <c r="G388" s="7" t="str">
        <f ca="1">IF($A388&lt;$D$5,OFFSET('Constant mix'!I$12,'Volatilite Portfeuille'!$E$2+$A388,0),"")</f>
        <v/>
      </c>
      <c r="H388" s="7" t="str">
        <f ca="1">IF($A388&lt;$D$5,OFFSET('Constant mix'!J$12,'Volatilite Portfeuille'!$E$2+$A388,0),"")</f>
        <v/>
      </c>
      <c r="I388" s="7" t="str">
        <f ca="1">IF($A388&lt;$D$5,OFFSET('Constant mix'!K$12,'Volatilite Portfeuille'!$E$2+$A388,0),"")</f>
        <v/>
      </c>
      <c r="J388" s="7" t="str">
        <f ca="1">IF($A388&lt;$D$5,OFFSET('Constant mix'!L$12,'Volatilite Portfeuille'!$E$2+$A388,0),"")</f>
        <v/>
      </c>
      <c r="K388" s="7" t="str">
        <f ca="1">IF($A388&lt;$D$5,OFFSET('Constant mix'!M$12,'Volatilite Portfeuille'!$E$2+$A388,0),"")</f>
        <v/>
      </c>
      <c r="L388" s="7" t="str">
        <f ca="1">IF($A388&lt;$D$5,OFFSET('Constant mix'!N$12,'Volatilite Portfeuille'!$E$2+$A388,0),"")</f>
        <v/>
      </c>
      <c r="M388" s="7" t="str">
        <f ca="1">IF($A388&lt;$D$5,OFFSET('Constant mix'!O$12,'Volatilite Portfeuille'!$E$2+$A388,0),"")</f>
        <v/>
      </c>
      <c r="N388" s="7" t="str">
        <f ca="1">IF($A388&lt;$D$5,OFFSET('Constant mix'!$AM$12,'Volatilite Portfeuille'!$E$2+$A388,0),"")</f>
        <v/>
      </c>
      <c r="O388" s="5">
        <f t="shared" si="91"/>
        <v>0</v>
      </c>
      <c r="P388" s="27">
        <f t="shared" si="92"/>
        <v>0</v>
      </c>
      <c r="Q388" s="27">
        <f t="shared" si="93"/>
        <v>0</v>
      </c>
      <c r="R388" s="27">
        <f t="shared" si="94"/>
        <v>0</v>
      </c>
      <c r="S388" s="27">
        <f t="shared" si="95"/>
        <v>0</v>
      </c>
      <c r="T388" s="27">
        <f t="shared" si="96"/>
        <v>0</v>
      </c>
      <c r="U388" s="27">
        <f t="shared" si="97"/>
        <v>0</v>
      </c>
      <c r="V388" s="27">
        <f t="shared" si="98"/>
        <v>0</v>
      </c>
      <c r="W388" s="27">
        <f t="shared" si="99"/>
        <v>0</v>
      </c>
      <c r="X388" s="50">
        <f t="shared" si="100"/>
        <v>0</v>
      </c>
      <c r="Y388" s="31">
        <f t="shared" si="101"/>
        <v>0</v>
      </c>
      <c r="Z388" s="27"/>
      <c r="AA388" s="27"/>
      <c r="AB388" s="27"/>
    </row>
    <row r="389" spans="1:28" x14ac:dyDescent="0.35">
      <c r="A389" s="25">
        <f t="shared" si="90"/>
        <v>368</v>
      </c>
      <c r="B389" s="16" t="str">
        <f ca="1">IF(A389&lt;$D$5,OFFSET('Constant mix'!$B$12,'Volatilite Portfeuille'!$E$2+A389,0),"")</f>
        <v/>
      </c>
      <c r="C389" s="23" t="str">
        <f ca="1">IF($A389&lt;$D$5,OFFSET('Constant mix'!$C$13,'Volatilite Portfeuille'!$E$2+$A389,0),"")</f>
        <v/>
      </c>
      <c r="D389" s="25" t="str">
        <f ca="1">IF($A389&lt;$D$5,OFFSET('Constant mix'!F$12,'Volatilite Portfeuille'!$E$2+$A389,0),"")</f>
        <v/>
      </c>
      <c r="E389" s="7" t="str">
        <f ca="1">IF($A389&lt;$D$5,OFFSET('Constant mix'!G$12,'Volatilite Portfeuille'!$E$2+$A389,0),"")</f>
        <v/>
      </c>
      <c r="F389" s="7" t="str">
        <f ca="1">IF($A389&lt;$D$5,OFFSET('Constant mix'!H$12,'Volatilite Portfeuille'!$E$2+$A389,0),"")</f>
        <v/>
      </c>
      <c r="G389" s="7" t="str">
        <f ca="1">IF($A389&lt;$D$5,OFFSET('Constant mix'!I$12,'Volatilite Portfeuille'!$E$2+$A389,0),"")</f>
        <v/>
      </c>
      <c r="H389" s="7" t="str">
        <f ca="1">IF($A389&lt;$D$5,OFFSET('Constant mix'!J$12,'Volatilite Portfeuille'!$E$2+$A389,0),"")</f>
        <v/>
      </c>
      <c r="I389" s="7" t="str">
        <f ca="1">IF($A389&lt;$D$5,OFFSET('Constant mix'!K$12,'Volatilite Portfeuille'!$E$2+$A389,0),"")</f>
        <v/>
      </c>
      <c r="J389" s="7" t="str">
        <f ca="1">IF($A389&lt;$D$5,OFFSET('Constant mix'!L$12,'Volatilite Portfeuille'!$E$2+$A389,0),"")</f>
        <v/>
      </c>
      <c r="K389" s="7" t="str">
        <f ca="1">IF($A389&lt;$D$5,OFFSET('Constant mix'!M$12,'Volatilite Portfeuille'!$E$2+$A389,0),"")</f>
        <v/>
      </c>
      <c r="L389" s="7" t="str">
        <f ca="1">IF($A389&lt;$D$5,OFFSET('Constant mix'!N$12,'Volatilite Portfeuille'!$E$2+$A389,0),"")</f>
        <v/>
      </c>
      <c r="M389" s="7" t="str">
        <f ca="1">IF($A389&lt;$D$5,OFFSET('Constant mix'!O$12,'Volatilite Portfeuille'!$E$2+$A389,0),"")</f>
        <v/>
      </c>
      <c r="N389" s="7" t="str">
        <f ca="1">IF($A389&lt;$D$5,OFFSET('Constant mix'!$AM$12,'Volatilite Portfeuille'!$E$2+$A389,0),"")</f>
        <v/>
      </c>
      <c r="O389" s="5">
        <f t="shared" si="91"/>
        <v>0</v>
      </c>
      <c r="P389" s="27">
        <f t="shared" si="92"/>
        <v>0</v>
      </c>
      <c r="Q389" s="27">
        <f t="shared" si="93"/>
        <v>0</v>
      </c>
      <c r="R389" s="27">
        <f t="shared" si="94"/>
        <v>0</v>
      </c>
      <c r="S389" s="27">
        <f t="shared" si="95"/>
        <v>0</v>
      </c>
      <c r="T389" s="27">
        <f t="shared" si="96"/>
        <v>0</v>
      </c>
      <c r="U389" s="27">
        <f t="shared" si="97"/>
        <v>0</v>
      </c>
      <c r="V389" s="27">
        <f t="shared" si="98"/>
        <v>0</v>
      </c>
      <c r="W389" s="27">
        <f t="shared" si="99"/>
        <v>0</v>
      </c>
      <c r="X389" s="50">
        <f t="shared" si="100"/>
        <v>0</v>
      </c>
      <c r="Y389" s="31">
        <f t="shared" si="101"/>
        <v>0</v>
      </c>
      <c r="Z389" s="27"/>
      <c r="AA389" s="27"/>
      <c r="AB389" s="27"/>
    </row>
    <row r="390" spans="1:28" x14ac:dyDescent="0.35">
      <c r="A390" s="25">
        <f t="shared" si="90"/>
        <v>369</v>
      </c>
      <c r="B390" s="16" t="str">
        <f ca="1">IF(A390&lt;$D$5,OFFSET('Constant mix'!$B$12,'Volatilite Portfeuille'!$E$2+A390,0),"")</f>
        <v/>
      </c>
      <c r="C390" s="23" t="str">
        <f ca="1">IF($A390&lt;$D$5,OFFSET('Constant mix'!$C$13,'Volatilite Portfeuille'!$E$2+$A390,0),"")</f>
        <v/>
      </c>
      <c r="D390" s="25" t="str">
        <f ca="1">IF($A390&lt;$D$5,OFFSET('Constant mix'!F$12,'Volatilite Portfeuille'!$E$2+$A390,0),"")</f>
        <v/>
      </c>
      <c r="E390" s="7" t="str">
        <f ca="1">IF($A390&lt;$D$5,OFFSET('Constant mix'!G$12,'Volatilite Portfeuille'!$E$2+$A390,0),"")</f>
        <v/>
      </c>
      <c r="F390" s="7" t="str">
        <f ca="1">IF($A390&lt;$D$5,OFFSET('Constant mix'!H$12,'Volatilite Portfeuille'!$E$2+$A390,0),"")</f>
        <v/>
      </c>
      <c r="G390" s="7" t="str">
        <f ca="1">IF($A390&lt;$D$5,OFFSET('Constant mix'!I$12,'Volatilite Portfeuille'!$E$2+$A390,0),"")</f>
        <v/>
      </c>
      <c r="H390" s="7" t="str">
        <f ca="1">IF($A390&lt;$D$5,OFFSET('Constant mix'!J$12,'Volatilite Portfeuille'!$E$2+$A390,0),"")</f>
        <v/>
      </c>
      <c r="I390" s="7" t="str">
        <f ca="1">IF($A390&lt;$D$5,OFFSET('Constant mix'!K$12,'Volatilite Portfeuille'!$E$2+$A390,0),"")</f>
        <v/>
      </c>
      <c r="J390" s="7" t="str">
        <f ca="1">IF($A390&lt;$D$5,OFFSET('Constant mix'!L$12,'Volatilite Portfeuille'!$E$2+$A390,0),"")</f>
        <v/>
      </c>
      <c r="K390" s="7" t="str">
        <f ca="1">IF($A390&lt;$D$5,OFFSET('Constant mix'!M$12,'Volatilite Portfeuille'!$E$2+$A390,0),"")</f>
        <v/>
      </c>
      <c r="L390" s="7" t="str">
        <f ca="1">IF($A390&lt;$D$5,OFFSET('Constant mix'!N$12,'Volatilite Portfeuille'!$E$2+$A390,0),"")</f>
        <v/>
      </c>
      <c r="M390" s="7" t="str">
        <f ca="1">IF($A390&lt;$D$5,OFFSET('Constant mix'!O$12,'Volatilite Portfeuille'!$E$2+$A390,0),"")</f>
        <v/>
      </c>
      <c r="N390" s="7" t="str">
        <f ca="1">IF($A390&lt;$D$5,OFFSET('Constant mix'!$AM$12,'Volatilite Portfeuille'!$E$2+$A390,0),"")</f>
        <v/>
      </c>
      <c r="O390" s="5">
        <f t="shared" si="91"/>
        <v>0</v>
      </c>
      <c r="P390" s="27">
        <f t="shared" si="92"/>
        <v>0</v>
      </c>
      <c r="Q390" s="27">
        <f t="shared" si="93"/>
        <v>0</v>
      </c>
      <c r="R390" s="27">
        <f t="shared" si="94"/>
        <v>0</v>
      </c>
      <c r="S390" s="27">
        <f t="shared" si="95"/>
        <v>0</v>
      </c>
      <c r="T390" s="27">
        <f t="shared" si="96"/>
        <v>0</v>
      </c>
      <c r="U390" s="27">
        <f t="shared" si="97"/>
        <v>0</v>
      </c>
      <c r="V390" s="27">
        <f t="shared" si="98"/>
        <v>0</v>
      </c>
      <c r="W390" s="27">
        <f t="shared" si="99"/>
        <v>0</v>
      </c>
      <c r="X390" s="50">
        <f t="shared" si="100"/>
        <v>0</v>
      </c>
      <c r="Y390" s="31">
        <f t="shared" si="101"/>
        <v>0</v>
      </c>
      <c r="Z390" s="27"/>
      <c r="AA390" s="27"/>
      <c r="AB390" s="27"/>
    </row>
    <row r="391" spans="1:28" x14ac:dyDescent="0.35">
      <c r="A391" s="25">
        <f t="shared" si="90"/>
        <v>370</v>
      </c>
      <c r="B391" s="16" t="str">
        <f ca="1">IF(A391&lt;$D$5,OFFSET('Constant mix'!$B$12,'Volatilite Portfeuille'!$E$2+A391,0),"")</f>
        <v/>
      </c>
      <c r="C391" s="23" t="str">
        <f ca="1">IF($A391&lt;$D$5,OFFSET('Constant mix'!$C$13,'Volatilite Portfeuille'!$E$2+$A391,0),"")</f>
        <v/>
      </c>
      <c r="D391" s="25" t="str">
        <f ca="1">IF($A391&lt;$D$5,OFFSET('Constant mix'!F$12,'Volatilite Portfeuille'!$E$2+$A391,0),"")</f>
        <v/>
      </c>
      <c r="E391" s="7" t="str">
        <f ca="1">IF($A391&lt;$D$5,OFFSET('Constant mix'!G$12,'Volatilite Portfeuille'!$E$2+$A391,0),"")</f>
        <v/>
      </c>
      <c r="F391" s="7" t="str">
        <f ca="1">IF($A391&lt;$D$5,OFFSET('Constant mix'!H$12,'Volatilite Portfeuille'!$E$2+$A391,0),"")</f>
        <v/>
      </c>
      <c r="G391" s="7" t="str">
        <f ca="1">IF($A391&lt;$D$5,OFFSET('Constant mix'!I$12,'Volatilite Portfeuille'!$E$2+$A391,0),"")</f>
        <v/>
      </c>
      <c r="H391" s="7" t="str">
        <f ca="1">IF($A391&lt;$D$5,OFFSET('Constant mix'!J$12,'Volatilite Portfeuille'!$E$2+$A391,0),"")</f>
        <v/>
      </c>
      <c r="I391" s="7" t="str">
        <f ca="1">IF($A391&lt;$D$5,OFFSET('Constant mix'!K$12,'Volatilite Portfeuille'!$E$2+$A391,0),"")</f>
        <v/>
      </c>
      <c r="J391" s="7" t="str">
        <f ca="1">IF($A391&lt;$D$5,OFFSET('Constant mix'!L$12,'Volatilite Portfeuille'!$E$2+$A391,0),"")</f>
        <v/>
      </c>
      <c r="K391" s="7" t="str">
        <f ca="1">IF($A391&lt;$D$5,OFFSET('Constant mix'!M$12,'Volatilite Portfeuille'!$E$2+$A391,0),"")</f>
        <v/>
      </c>
      <c r="L391" s="7" t="str">
        <f ca="1">IF($A391&lt;$D$5,OFFSET('Constant mix'!N$12,'Volatilite Portfeuille'!$E$2+$A391,0),"")</f>
        <v/>
      </c>
      <c r="M391" s="7" t="str">
        <f ca="1">IF($A391&lt;$D$5,OFFSET('Constant mix'!O$12,'Volatilite Portfeuille'!$E$2+$A391,0),"")</f>
        <v/>
      </c>
      <c r="N391" s="7" t="str">
        <f ca="1">IF($A391&lt;$D$5,OFFSET('Constant mix'!$AM$12,'Volatilite Portfeuille'!$E$2+$A391,0),"")</f>
        <v/>
      </c>
      <c r="O391" s="5">
        <f t="shared" si="91"/>
        <v>0</v>
      </c>
      <c r="P391" s="27">
        <f t="shared" si="92"/>
        <v>0</v>
      </c>
      <c r="Q391" s="27">
        <f t="shared" si="93"/>
        <v>0</v>
      </c>
      <c r="R391" s="27">
        <f t="shared" si="94"/>
        <v>0</v>
      </c>
      <c r="S391" s="27">
        <f t="shared" si="95"/>
        <v>0</v>
      </c>
      <c r="T391" s="27">
        <f t="shared" si="96"/>
        <v>0</v>
      </c>
      <c r="U391" s="27">
        <f t="shared" si="97"/>
        <v>0</v>
      </c>
      <c r="V391" s="27">
        <f t="shared" si="98"/>
        <v>0</v>
      </c>
      <c r="W391" s="27">
        <f t="shared" si="99"/>
        <v>0</v>
      </c>
      <c r="X391" s="50">
        <f t="shared" si="100"/>
        <v>0</v>
      </c>
      <c r="Y391" s="31">
        <f t="shared" si="101"/>
        <v>0</v>
      </c>
      <c r="Z391" s="27"/>
      <c r="AA391" s="27"/>
      <c r="AB391" s="27"/>
    </row>
    <row r="392" spans="1:28" x14ac:dyDescent="0.35">
      <c r="A392" s="25">
        <f t="shared" si="90"/>
        <v>371</v>
      </c>
      <c r="B392" s="16" t="str">
        <f ca="1">IF(A392&lt;$D$5,OFFSET('Constant mix'!$B$12,'Volatilite Portfeuille'!$E$2+A392,0),"")</f>
        <v/>
      </c>
      <c r="C392" s="23" t="str">
        <f ca="1">IF($A392&lt;$D$5,OFFSET('Constant mix'!$C$13,'Volatilite Portfeuille'!$E$2+$A392,0),"")</f>
        <v/>
      </c>
      <c r="D392" s="25" t="str">
        <f ca="1">IF($A392&lt;$D$5,OFFSET('Constant mix'!F$12,'Volatilite Portfeuille'!$E$2+$A392,0),"")</f>
        <v/>
      </c>
      <c r="E392" s="7" t="str">
        <f ca="1">IF($A392&lt;$D$5,OFFSET('Constant mix'!G$12,'Volatilite Portfeuille'!$E$2+$A392,0),"")</f>
        <v/>
      </c>
      <c r="F392" s="7" t="str">
        <f ca="1">IF($A392&lt;$D$5,OFFSET('Constant mix'!H$12,'Volatilite Portfeuille'!$E$2+$A392,0),"")</f>
        <v/>
      </c>
      <c r="G392" s="7" t="str">
        <f ca="1">IF($A392&lt;$D$5,OFFSET('Constant mix'!I$12,'Volatilite Portfeuille'!$E$2+$A392,0),"")</f>
        <v/>
      </c>
      <c r="H392" s="7" t="str">
        <f ca="1">IF($A392&lt;$D$5,OFFSET('Constant mix'!J$12,'Volatilite Portfeuille'!$E$2+$A392,0),"")</f>
        <v/>
      </c>
      <c r="I392" s="7" t="str">
        <f ca="1">IF($A392&lt;$D$5,OFFSET('Constant mix'!K$12,'Volatilite Portfeuille'!$E$2+$A392,0),"")</f>
        <v/>
      </c>
      <c r="J392" s="7" t="str">
        <f ca="1">IF($A392&lt;$D$5,OFFSET('Constant mix'!L$12,'Volatilite Portfeuille'!$E$2+$A392,0),"")</f>
        <v/>
      </c>
      <c r="K392" s="7" t="str">
        <f ca="1">IF($A392&lt;$D$5,OFFSET('Constant mix'!M$12,'Volatilite Portfeuille'!$E$2+$A392,0),"")</f>
        <v/>
      </c>
      <c r="L392" s="7" t="str">
        <f ca="1">IF($A392&lt;$D$5,OFFSET('Constant mix'!N$12,'Volatilite Portfeuille'!$E$2+$A392,0),"")</f>
        <v/>
      </c>
      <c r="M392" s="7" t="str">
        <f ca="1">IF($A392&lt;$D$5,OFFSET('Constant mix'!O$12,'Volatilite Portfeuille'!$E$2+$A392,0),"")</f>
        <v/>
      </c>
      <c r="N392" s="7" t="str">
        <f ca="1">IF($A392&lt;$D$5,OFFSET('Constant mix'!$AM$12,'Volatilite Portfeuille'!$E$2+$A392,0),"")</f>
        <v/>
      </c>
      <c r="O392" s="5">
        <f t="shared" si="91"/>
        <v>0</v>
      </c>
      <c r="P392" s="27">
        <f t="shared" si="92"/>
        <v>0</v>
      </c>
      <c r="Q392" s="27">
        <f t="shared" si="93"/>
        <v>0</v>
      </c>
      <c r="R392" s="27">
        <f t="shared" si="94"/>
        <v>0</v>
      </c>
      <c r="S392" s="27">
        <f t="shared" si="95"/>
        <v>0</v>
      </c>
      <c r="T392" s="27">
        <f t="shared" si="96"/>
        <v>0</v>
      </c>
      <c r="U392" s="27">
        <f t="shared" si="97"/>
        <v>0</v>
      </c>
      <c r="V392" s="27">
        <f t="shared" si="98"/>
        <v>0</v>
      </c>
      <c r="W392" s="27">
        <f t="shared" si="99"/>
        <v>0</v>
      </c>
      <c r="X392" s="50">
        <f t="shared" si="100"/>
        <v>0</v>
      </c>
      <c r="Y392" s="31">
        <f t="shared" si="101"/>
        <v>0</v>
      </c>
      <c r="Z392" s="27"/>
      <c r="AA392" s="27"/>
      <c r="AB392" s="27"/>
    </row>
    <row r="393" spans="1:28" x14ac:dyDescent="0.35">
      <c r="A393" s="25">
        <f t="shared" si="90"/>
        <v>372</v>
      </c>
      <c r="B393" s="16" t="str">
        <f ca="1">IF(A393&lt;$D$5,OFFSET('Constant mix'!$B$12,'Volatilite Portfeuille'!$E$2+A393,0),"")</f>
        <v/>
      </c>
      <c r="C393" s="23" t="str">
        <f ca="1">IF($A393&lt;$D$5,OFFSET('Constant mix'!$C$13,'Volatilite Portfeuille'!$E$2+$A393,0),"")</f>
        <v/>
      </c>
      <c r="D393" s="25" t="str">
        <f ca="1">IF($A393&lt;$D$5,OFFSET('Constant mix'!F$12,'Volatilite Portfeuille'!$E$2+$A393,0),"")</f>
        <v/>
      </c>
      <c r="E393" s="7" t="str">
        <f ca="1">IF($A393&lt;$D$5,OFFSET('Constant mix'!G$12,'Volatilite Portfeuille'!$E$2+$A393,0),"")</f>
        <v/>
      </c>
      <c r="F393" s="7" t="str">
        <f ca="1">IF($A393&lt;$D$5,OFFSET('Constant mix'!H$12,'Volatilite Portfeuille'!$E$2+$A393,0),"")</f>
        <v/>
      </c>
      <c r="G393" s="7" t="str">
        <f ca="1">IF($A393&lt;$D$5,OFFSET('Constant mix'!I$12,'Volatilite Portfeuille'!$E$2+$A393,0),"")</f>
        <v/>
      </c>
      <c r="H393" s="7" t="str">
        <f ca="1">IF($A393&lt;$D$5,OFFSET('Constant mix'!J$12,'Volatilite Portfeuille'!$E$2+$A393,0),"")</f>
        <v/>
      </c>
      <c r="I393" s="7" t="str">
        <f ca="1">IF($A393&lt;$D$5,OFFSET('Constant mix'!K$12,'Volatilite Portfeuille'!$E$2+$A393,0),"")</f>
        <v/>
      </c>
      <c r="J393" s="7" t="str">
        <f ca="1">IF($A393&lt;$D$5,OFFSET('Constant mix'!L$12,'Volatilite Portfeuille'!$E$2+$A393,0),"")</f>
        <v/>
      </c>
      <c r="K393" s="7" t="str">
        <f ca="1">IF($A393&lt;$D$5,OFFSET('Constant mix'!M$12,'Volatilite Portfeuille'!$E$2+$A393,0),"")</f>
        <v/>
      </c>
      <c r="L393" s="7" t="str">
        <f ca="1">IF($A393&lt;$D$5,OFFSET('Constant mix'!N$12,'Volatilite Portfeuille'!$E$2+$A393,0),"")</f>
        <v/>
      </c>
      <c r="M393" s="7" t="str">
        <f ca="1">IF($A393&lt;$D$5,OFFSET('Constant mix'!O$12,'Volatilite Portfeuille'!$E$2+$A393,0),"")</f>
        <v/>
      </c>
      <c r="N393" s="7" t="str">
        <f ca="1">IF($A393&lt;$D$5,OFFSET('Constant mix'!$AM$12,'Volatilite Portfeuille'!$E$2+$A393,0),"")</f>
        <v/>
      </c>
      <c r="O393" s="5">
        <f t="shared" si="91"/>
        <v>0</v>
      </c>
      <c r="P393" s="27">
        <f t="shared" si="92"/>
        <v>0</v>
      </c>
      <c r="Q393" s="27">
        <f t="shared" si="93"/>
        <v>0</v>
      </c>
      <c r="R393" s="27">
        <f t="shared" si="94"/>
        <v>0</v>
      </c>
      <c r="S393" s="27">
        <f t="shared" si="95"/>
        <v>0</v>
      </c>
      <c r="T393" s="27">
        <f t="shared" si="96"/>
        <v>0</v>
      </c>
      <c r="U393" s="27">
        <f t="shared" si="97"/>
        <v>0</v>
      </c>
      <c r="V393" s="27">
        <f t="shared" si="98"/>
        <v>0</v>
      </c>
      <c r="W393" s="27">
        <f t="shared" si="99"/>
        <v>0</v>
      </c>
      <c r="X393" s="50">
        <f t="shared" si="100"/>
        <v>0</v>
      </c>
      <c r="Y393" s="31">
        <f t="shared" si="101"/>
        <v>0</v>
      </c>
      <c r="Z393" s="27"/>
      <c r="AA393" s="27"/>
      <c r="AB393" s="27"/>
    </row>
    <row r="394" spans="1:28" x14ac:dyDescent="0.35">
      <c r="A394" s="25">
        <f t="shared" si="90"/>
        <v>373</v>
      </c>
      <c r="B394" s="16" t="str">
        <f ca="1">IF(A394&lt;$D$5,OFFSET('Constant mix'!$B$12,'Volatilite Portfeuille'!$E$2+A394,0),"")</f>
        <v/>
      </c>
      <c r="C394" s="23" t="str">
        <f ca="1">IF($A394&lt;$D$5,OFFSET('Constant mix'!$C$13,'Volatilite Portfeuille'!$E$2+$A394,0),"")</f>
        <v/>
      </c>
      <c r="D394" s="25" t="str">
        <f ca="1">IF($A394&lt;$D$5,OFFSET('Constant mix'!F$12,'Volatilite Portfeuille'!$E$2+$A394,0),"")</f>
        <v/>
      </c>
      <c r="E394" s="7" t="str">
        <f ca="1">IF($A394&lt;$D$5,OFFSET('Constant mix'!G$12,'Volatilite Portfeuille'!$E$2+$A394,0),"")</f>
        <v/>
      </c>
      <c r="F394" s="7" t="str">
        <f ca="1">IF($A394&lt;$D$5,OFFSET('Constant mix'!H$12,'Volatilite Portfeuille'!$E$2+$A394,0),"")</f>
        <v/>
      </c>
      <c r="G394" s="7" t="str">
        <f ca="1">IF($A394&lt;$D$5,OFFSET('Constant mix'!I$12,'Volatilite Portfeuille'!$E$2+$A394,0),"")</f>
        <v/>
      </c>
      <c r="H394" s="7" t="str">
        <f ca="1">IF($A394&lt;$D$5,OFFSET('Constant mix'!J$12,'Volatilite Portfeuille'!$E$2+$A394,0),"")</f>
        <v/>
      </c>
      <c r="I394" s="7" t="str">
        <f ca="1">IF($A394&lt;$D$5,OFFSET('Constant mix'!K$12,'Volatilite Portfeuille'!$E$2+$A394,0),"")</f>
        <v/>
      </c>
      <c r="J394" s="7" t="str">
        <f ca="1">IF($A394&lt;$D$5,OFFSET('Constant mix'!L$12,'Volatilite Portfeuille'!$E$2+$A394,0),"")</f>
        <v/>
      </c>
      <c r="K394" s="7" t="str">
        <f ca="1">IF($A394&lt;$D$5,OFFSET('Constant mix'!M$12,'Volatilite Portfeuille'!$E$2+$A394,0),"")</f>
        <v/>
      </c>
      <c r="L394" s="7" t="str">
        <f ca="1">IF($A394&lt;$D$5,OFFSET('Constant mix'!N$12,'Volatilite Portfeuille'!$E$2+$A394,0),"")</f>
        <v/>
      </c>
      <c r="M394" s="7" t="str">
        <f ca="1">IF($A394&lt;$D$5,OFFSET('Constant mix'!O$12,'Volatilite Portfeuille'!$E$2+$A394,0),"")</f>
        <v/>
      </c>
      <c r="N394" s="7" t="str">
        <f ca="1">IF($A394&lt;$D$5,OFFSET('Constant mix'!$AM$12,'Volatilite Portfeuille'!$E$2+$A394,0),"")</f>
        <v/>
      </c>
      <c r="O394" s="5">
        <f t="shared" si="91"/>
        <v>0</v>
      </c>
      <c r="P394" s="27">
        <f t="shared" si="92"/>
        <v>0</v>
      </c>
      <c r="Q394" s="27">
        <f t="shared" si="93"/>
        <v>0</v>
      </c>
      <c r="R394" s="27">
        <f t="shared" si="94"/>
        <v>0</v>
      </c>
      <c r="S394" s="27">
        <f t="shared" si="95"/>
        <v>0</v>
      </c>
      <c r="T394" s="27">
        <f t="shared" si="96"/>
        <v>0</v>
      </c>
      <c r="U394" s="27">
        <f t="shared" si="97"/>
        <v>0</v>
      </c>
      <c r="V394" s="27">
        <f t="shared" si="98"/>
        <v>0</v>
      </c>
      <c r="W394" s="27">
        <f t="shared" si="99"/>
        <v>0</v>
      </c>
      <c r="X394" s="50">
        <f t="shared" si="100"/>
        <v>0</v>
      </c>
      <c r="Y394" s="31">
        <f t="shared" si="101"/>
        <v>0</v>
      </c>
      <c r="Z394" s="27"/>
      <c r="AA394" s="27"/>
      <c r="AB394" s="27"/>
    </row>
    <row r="395" spans="1:28" x14ac:dyDescent="0.35">
      <c r="A395" s="25">
        <f t="shared" si="90"/>
        <v>374</v>
      </c>
      <c r="B395" s="16" t="str">
        <f ca="1">IF(A395&lt;$D$5,OFFSET('Constant mix'!$B$12,'Volatilite Portfeuille'!$E$2+A395,0),"")</f>
        <v/>
      </c>
      <c r="C395" s="23" t="str">
        <f ca="1">IF($A395&lt;$D$5,OFFSET('Constant mix'!$C$13,'Volatilite Portfeuille'!$E$2+$A395,0),"")</f>
        <v/>
      </c>
      <c r="D395" s="25" t="str">
        <f ca="1">IF($A395&lt;$D$5,OFFSET('Constant mix'!F$12,'Volatilite Portfeuille'!$E$2+$A395,0),"")</f>
        <v/>
      </c>
      <c r="E395" s="7" t="str">
        <f ca="1">IF($A395&lt;$D$5,OFFSET('Constant mix'!G$12,'Volatilite Portfeuille'!$E$2+$A395,0),"")</f>
        <v/>
      </c>
      <c r="F395" s="7" t="str">
        <f ca="1">IF($A395&lt;$D$5,OFFSET('Constant mix'!H$12,'Volatilite Portfeuille'!$E$2+$A395,0),"")</f>
        <v/>
      </c>
      <c r="G395" s="7" t="str">
        <f ca="1">IF($A395&lt;$D$5,OFFSET('Constant mix'!I$12,'Volatilite Portfeuille'!$E$2+$A395,0),"")</f>
        <v/>
      </c>
      <c r="H395" s="7" t="str">
        <f ca="1">IF($A395&lt;$D$5,OFFSET('Constant mix'!J$12,'Volatilite Portfeuille'!$E$2+$A395,0),"")</f>
        <v/>
      </c>
      <c r="I395" s="7" t="str">
        <f ca="1">IF($A395&lt;$D$5,OFFSET('Constant mix'!K$12,'Volatilite Portfeuille'!$E$2+$A395,0),"")</f>
        <v/>
      </c>
      <c r="J395" s="7" t="str">
        <f ca="1">IF($A395&lt;$D$5,OFFSET('Constant mix'!L$12,'Volatilite Portfeuille'!$E$2+$A395,0),"")</f>
        <v/>
      </c>
      <c r="K395" s="7" t="str">
        <f ca="1">IF($A395&lt;$D$5,OFFSET('Constant mix'!M$12,'Volatilite Portfeuille'!$E$2+$A395,0),"")</f>
        <v/>
      </c>
      <c r="L395" s="7" t="str">
        <f ca="1">IF($A395&lt;$D$5,OFFSET('Constant mix'!N$12,'Volatilite Portfeuille'!$E$2+$A395,0),"")</f>
        <v/>
      </c>
      <c r="M395" s="7" t="str">
        <f ca="1">IF($A395&lt;$D$5,OFFSET('Constant mix'!O$12,'Volatilite Portfeuille'!$E$2+$A395,0),"")</f>
        <v/>
      </c>
      <c r="N395" s="7" t="str">
        <f ca="1">IF($A395&lt;$D$5,OFFSET('Constant mix'!$AM$12,'Volatilite Portfeuille'!$E$2+$A395,0),"")</f>
        <v/>
      </c>
      <c r="O395" s="5">
        <f t="shared" si="91"/>
        <v>0</v>
      </c>
      <c r="P395" s="27">
        <f t="shared" si="92"/>
        <v>0</v>
      </c>
      <c r="Q395" s="27">
        <f t="shared" si="93"/>
        <v>0</v>
      </c>
      <c r="R395" s="27">
        <f t="shared" si="94"/>
        <v>0</v>
      </c>
      <c r="S395" s="27">
        <f t="shared" si="95"/>
        <v>0</v>
      </c>
      <c r="T395" s="27">
        <f t="shared" si="96"/>
        <v>0</v>
      </c>
      <c r="U395" s="27">
        <f t="shared" si="97"/>
        <v>0</v>
      </c>
      <c r="V395" s="27">
        <f t="shared" si="98"/>
        <v>0</v>
      </c>
      <c r="W395" s="27">
        <f t="shared" si="99"/>
        <v>0</v>
      </c>
      <c r="X395" s="50">
        <f t="shared" si="100"/>
        <v>0</v>
      </c>
      <c r="Y395" s="31">
        <f t="shared" si="101"/>
        <v>0</v>
      </c>
      <c r="Z395" s="27"/>
      <c r="AA395" s="27"/>
      <c r="AB395" s="27"/>
    </row>
    <row r="396" spans="1:28" x14ac:dyDescent="0.35">
      <c r="A396" s="25">
        <f t="shared" si="90"/>
        <v>375</v>
      </c>
      <c r="B396" s="16" t="str">
        <f ca="1">IF(A396&lt;$D$5,OFFSET('Constant mix'!$B$12,'Volatilite Portfeuille'!$E$2+A396,0),"")</f>
        <v/>
      </c>
      <c r="C396" s="23" t="str">
        <f ca="1">IF($A396&lt;$D$5,OFFSET('Constant mix'!$C$13,'Volatilite Portfeuille'!$E$2+$A396,0),"")</f>
        <v/>
      </c>
      <c r="D396" s="25" t="str">
        <f ca="1">IF($A396&lt;$D$5,OFFSET('Constant mix'!F$12,'Volatilite Portfeuille'!$E$2+$A396,0),"")</f>
        <v/>
      </c>
      <c r="E396" s="7" t="str">
        <f ca="1">IF($A396&lt;$D$5,OFFSET('Constant mix'!G$12,'Volatilite Portfeuille'!$E$2+$A396,0),"")</f>
        <v/>
      </c>
      <c r="F396" s="7" t="str">
        <f ca="1">IF($A396&lt;$D$5,OFFSET('Constant mix'!H$12,'Volatilite Portfeuille'!$E$2+$A396,0),"")</f>
        <v/>
      </c>
      <c r="G396" s="7" t="str">
        <f ca="1">IF($A396&lt;$D$5,OFFSET('Constant mix'!I$12,'Volatilite Portfeuille'!$E$2+$A396,0),"")</f>
        <v/>
      </c>
      <c r="H396" s="7" t="str">
        <f ca="1">IF($A396&lt;$D$5,OFFSET('Constant mix'!J$12,'Volatilite Portfeuille'!$E$2+$A396,0),"")</f>
        <v/>
      </c>
      <c r="I396" s="7" t="str">
        <f ca="1">IF($A396&lt;$D$5,OFFSET('Constant mix'!K$12,'Volatilite Portfeuille'!$E$2+$A396,0),"")</f>
        <v/>
      </c>
      <c r="J396" s="7" t="str">
        <f ca="1">IF($A396&lt;$D$5,OFFSET('Constant mix'!L$12,'Volatilite Portfeuille'!$E$2+$A396,0),"")</f>
        <v/>
      </c>
      <c r="K396" s="7" t="str">
        <f ca="1">IF($A396&lt;$D$5,OFFSET('Constant mix'!M$12,'Volatilite Portfeuille'!$E$2+$A396,0),"")</f>
        <v/>
      </c>
      <c r="L396" s="7" t="str">
        <f ca="1">IF($A396&lt;$D$5,OFFSET('Constant mix'!N$12,'Volatilite Portfeuille'!$E$2+$A396,0),"")</f>
        <v/>
      </c>
      <c r="M396" s="7" t="str">
        <f ca="1">IF($A396&lt;$D$5,OFFSET('Constant mix'!O$12,'Volatilite Portfeuille'!$E$2+$A396,0),"")</f>
        <v/>
      </c>
      <c r="N396" s="7" t="str">
        <f ca="1">IF($A396&lt;$D$5,OFFSET('Constant mix'!$AM$12,'Volatilite Portfeuille'!$E$2+$A396,0),"")</f>
        <v/>
      </c>
      <c r="O396" s="5">
        <f t="shared" si="91"/>
        <v>0</v>
      </c>
      <c r="P396" s="27">
        <f t="shared" si="92"/>
        <v>0</v>
      </c>
      <c r="Q396" s="27">
        <f t="shared" si="93"/>
        <v>0</v>
      </c>
      <c r="R396" s="27">
        <f t="shared" si="94"/>
        <v>0</v>
      </c>
      <c r="S396" s="27">
        <f t="shared" si="95"/>
        <v>0</v>
      </c>
      <c r="T396" s="27">
        <f t="shared" si="96"/>
        <v>0</v>
      </c>
      <c r="U396" s="27">
        <f t="shared" si="97"/>
        <v>0</v>
      </c>
      <c r="V396" s="27">
        <f t="shared" si="98"/>
        <v>0</v>
      </c>
      <c r="W396" s="27">
        <f t="shared" si="99"/>
        <v>0</v>
      </c>
      <c r="X396" s="50">
        <f t="shared" si="100"/>
        <v>0</v>
      </c>
      <c r="Y396" s="31">
        <f t="shared" si="101"/>
        <v>0</v>
      </c>
      <c r="Z396" s="27"/>
      <c r="AA396" s="27"/>
      <c r="AB396" s="27"/>
    </row>
    <row r="397" spans="1:28" x14ac:dyDescent="0.35">
      <c r="A397" s="25">
        <f t="shared" si="90"/>
        <v>376</v>
      </c>
      <c r="B397" s="16" t="str">
        <f ca="1">IF(A397&lt;$D$5,OFFSET('Constant mix'!$B$12,'Volatilite Portfeuille'!$E$2+A397,0),"")</f>
        <v/>
      </c>
      <c r="C397" s="23" t="str">
        <f ca="1">IF($A397&lt;$D$5,OFFSET('Constant mix'!$C$13,'Volatilite Portfeuille'!$E$2+$A397,0),"")</f>
        <v/>
      </c>
      <c r="D397" s="25" t="str">
        <f ca="1">IF($A397&lt;$D$5,OFFSET('Constant mix'!F$12,'Volatilite Portfeuille'!$E$2+$A397,0),"")</f>
        <v/>
      </c>
      <c r="E397" s="7" t="str">
        <f ca="1">IF($A397&lt;$D$5,OFFSET('Constant mix'!G$12,'Volatilite Portfeuille'!$E$2+$A397,0),"")</f>
        <v/>
      </c>
      <c r="F397" s="7" t="str">
        <f ca="1">IF($A397&lt;$D$5,OFFSET('Constant mix'!H$12,'Volatilite Portfeuille'!$E$2+$A397,0),"")</f>
        <v/>
      </c>
      <c r="G397" s="7" t="str">
        <f ca="1">IF($A397&lt;$D$5,OFFSET('Constant mix'!I$12,'Volatilite Portfeuille'!$E$2+$A397,0),"")</f>
        <v/>
      </c>
      <c r="H397" s="7" t="str">
        <f ca="1">IF($A397&lt;$D$5,OFFSET('Constant mix'!J$12,'Volatilite Portfeuille'!$E$2+$A397,0),"")</f>
        <v/>
      </c>
      <c r="I397" s="7" t="str">
        <f ca="1">IF($A397&lt;$D$5,OFFSET('Constant mix'!K$12,'Volatilite Portfeuille'!$E$2+$A397,0),"")</f>
        <v/>
      </c>
      <c r="J397" s="7" t="str">
        <f ca="1">IF($A397&lt;$D$5,OFFSET('Constant mix'!L$12,'Volatilite Portfeuille'!$E$2+$A397,0),"")</f>
        <v/>
      </c>
      <c r="K397" s="7" t="str">
        <f ca="1">IF($A397&lt;$D$5,OFFSET('Constant mix'!M$12,'Volatilite Portfeuille'!$E$2+$A397,0),"")</f>
        <v/>
      </c>
      <c r="L397" s="7" t="str">
        <f ca="1">IF($A397&lt;$D$5,OFFSET('Constant mix'!N$12,'Volatilite Portfeuille'!$E$2+$A397,0),"")</f>
        <v/>
      </c>
      <c r="M397" s="7" t="str">
        <f ca="1">IF($A397&lt;$D$5,OFFSET('Constant mix'!O$12,'Volatilite Portfeuille'!$E$2+$A397,0),"")</f>
        <v/>
      </c>
      <c r="N397" s="7" t="str">
        <f ca="1">IF($A397&lt;$D$5,OFFSET('Constant mix'!$AM$12,'Volatilite Portfeuille'!$E$2+$A397,0),"")</f>
        <v/>
      </c>
      <c r="O397" s="5">
        <f t="shared" si="91"/>
        <v>0</v>
      </c>
      <c r="P397" s="27">
        <f t="shared" si="92"/>
        <v>0</v>
      </c>
      <c r="Q397" s="27">
        <f t="shared" si="93"/>
        <v>0</v>
      </c>
      <c r="R397" s="27">
        <f t="shared" si="94"/>
        <v>0</v>
      </c>
      <c r="S397" s="27">
        <f t="shared" si="95"/>
        <v>0</v>
      </c>
      <c r="T397" s="27">
        <f t="shared" si="96"/>
        <v>0</v>
      </c>
      <c r="U397" s="27">
        <f t="shared" si="97"/>
        <v>0</v>
      </c>
      <c r="V397" s="27">
        <f t="shared" si="98"/>
        <v>0</v>
      </c>
      <c r="W397" s="27">
        <f t="shared" si="99"/>
        <v>0</v>
      </c>
      <c r="X397" s="50">
        <f t="shared" si="100"/>
        <v>0</v>
      </c>
      <c r="Y397" s="31">
        <f t="shared" si="101"/>
        <v>0</v>
      </c>
      <c r="Z397" s="27"/>
      <c r="AA397" s="27"/>
      <c r="AB397" s="27"/>
    </row>
    <row r="398" spans="1:28" x14ac:dyDescent="0.35">
      <c r="A398" s="25">
        <f t="shared" si="90"/>
        <v>377</v>
      </c>
      <c r="B398" s="16" t="str">
        <f ca="1">IF(A398&lt;$D$5,OFFSET('Constant mix'!$B$12,'Volatilite Portfeuille'!$E$2+A398,0),"")</f>
        <v/>
      </c>
      <c r="C398" s="23" t="str">
        <f ca="1">IF($A398&lt;$D$5,OFFSET('Constant mix'!$C$13,'Volatilite Portfeuille'!$E$2+$A398,0),"")</f>
        <v/>
      </c>
      <c r="D398" s="25" t="str">
        <f ca="1">IF($A398&lt;$D$5,OFFSET('Constant mix'!F$12,'Volatilite Portfeuille'!$E$2+$A398,0),"")</f>
        <v/>
      </c>
      <c r="E398" s="7" t="str">
        <f ca="1">IF($A398&lt;$D$5,OFFSET('Constant mix'!G$12,'Volatilite Portfeuille'!$E$2+$A398,0),"")</f>
        <v/>
      </c>
      <c r="F398" s="7" t="str">
        <f ca="1">IF($A398&lt;$D$5,OFFSET('Constant mix'!H$12,'Volatilite Portfeuille'!$E$2+$A398,0),"")</f>
        <v/>
      </c>
      <c r="G398" s="7" t="str">
        <f ca="1">IF($A398&lt;$D$5,OFFSET('Constant mix'!I$12,'Volatilite Portfeuille'!$E$2+$A398,0),"")</f>
        <v/>
      </c>
      <c r="H398" s="7" t="str">
        <f ca="1">IF($A398&lt;$D$5,OFFSET('Constant mix'!J$12,'Volatilite Portfeuille'!$E$2+$A398,0),"")</f>
        <v/>
      </c>
      <c r="I398" s="7" t="str">
        <f ca="1">IF($A398&lt;$D$5,OFFSET('Constant mix'!K$12,'Volatilite Portfeuille'!$E$2+$A398,0),"")</f>
        <v/>
      </c>
      <c r="J398" s="7" t="str">
        <f ca="1">IF($A398&lt;$D$5,OFFSET('Constant mix'!L$12,'Volatilite Portfeuille'!$E$2+$A398,0),"")</f>
        <v/>
      </c>
      <c r="K398" s="7" t="str">
        <f ca="1">IF($A398&lt;$D$5,OFFSET('Constant mix'!M$12,'Volatilite Portfeuille'!$E$2+$A398,0),"")</f>
        <v/>
      </c>
      <c r="L398" s="7" t="str">
        <f ca="1">IF($A398&lt;$D$5,OFFSET('Constant mix'!N$12,'Volatilite Portfeuille'!$E$2+$A398,0),"")</f>
        <v/>
      </c>
      <c r="M398" s="7" t="str">
        <f ca="1">IF($A398&lt;$D$5,OFFSET('Constant mix'!O$12,'Volatilite Portfeuille'!$E$2+$A398,0),"")</f>
        <v/>
      </c>
      <c r="N398" s="7" t="str">
        <f ca="1">IF($A398&lt;$D$5,OFFSET('Constant mix'!$AM$12,'Volatilite Portfeuille'!$E$2+$A398,0),"")</f>
        <v/>
      </c>
      <c r="O398" s="5">
        <f t="shared" si="91"/>
        <v>0</v>
      </c>
      <c r="P398" s="27">
        <f t="shared" si="92"/>
        <v>0</v>
      </c>
      <c r="Q398" s="27">
        <f t="shared" si="93"/>
        <v>0</v>
      </c>
      <c r="R398" s="27">
        <f t="shared" si="94"/>
        <v>0</v>
      </c>
      <c r="S398" s="27">
        <f t="shared" si="95"/>
        <v>0</v>
      </c>
      <c r="T398" s="27">
        <f t="shared" si="96"/>
        <v>0</v>
      </c>
      <c r="U398" s="27">
        <f t="shared" si="97"/>
        <v>0</v>
      </c>
      <c r="V398" s="27">
        <f t="shared" si="98"/>
        <v>0</v>
      </c>
      <c r="W398" s="27">
        <f t="shared" si="99"/>
        <v>0</v>
      </c>
      <c r="X398" s="50">
        <f t="shared" si="100"/>
        <v>0</v>
      </c>
      <c r="Y398" s="31">
        <f t="shared" si="101"/>
        <v>0</v>
      </c>
      <c r="Z398" s="27"/>
      <c r="AA398" s="27"/>
      <c r="AB398" s="27"/>
    </row>
    <row r="399" spans="1:28" x14ac:dyDescent="0.35">
      <c r="A399" s="25">
        <f t="shared" si="90"/>
        <v>378</v>
      </c>
      <c r="B399" s="16" t="str">
        <f ca="1">IF(A399&lt;$D$5,OFFSET('Constant mix'!$B$12,'Volatilite Portfeuille'!$E$2+A399,0),"")</f>
        <v/>
      </c>
      <c r="C399" s="23" t="str">
        <f ca="1">IF($A399&lt;$D$5,OFFSET('Constant mix'!$C$13,'Volatilite Portfeuille'!$E$2+$A399,0),"")</f>
        <v/>
      </c>
      <c r="D399" s="25" t="str">
        <f ca="1">IF($A399&lt;$D$5,OFFSET('Constant mix'!F$12,'Volatilite Portfeuille'!$E$2+$A399,0),"")</f>
        <v/>
      </c>
      <c r="E399" s="7" t="str">
        <f ca="1">IF($A399&lt;$D$5,OFFSET('Constant mix'!G$12,'Volatilite Portfeuille'!$E$2+$A399,0),"")</f>
        <v/>
      </c>
      <c r="F399" s="7" t="str">
        <f ca="1">IF($A399&lt;$D$5,OFFSET('Constant mix'!H$12,'Volatilite Portfeuille'!$E$2+$A399,0),"")</f>
        <v/>
      </c>
      <c r="G399" s="7" t="str">
        <f ca="1">IF($A399&lt;$D$5,OFFSET('Constant mix'!I$12,'Volatilite Portfeuille'!$E$2+$A399,0),"")</f>
        <v/>
      </c>
      <c r="H399" s="7" t="str">
        <f ca="1">IF($A399&lt;$D$5,OFFSET('Constant mix'!J$12,'Volatilite Portfeuille'!$E$2+$A399,0),"")</f>
        <v/>
      </c>
      <c r="I399" s="7" t="str">
        <f ca="1">IF($A399&lt;$D$5,OFFSET('Constant mix'!K$12,'Volatilite Portfeuille'!$E$2+$A399,0),"")</f>
        <v/>
      </c>
      <c r="J399" s="7" t="str">
        <f ca="1">IF($A399&lt;$D$5,OFFSET('Constant mix'!L$12,'Volatilite Portfeuille'!$E$2+$A399,0),"")</f>
        <v/>
      </c>
      <c r="K399" s="7" t="str">
        <f ca="1">IF($A399&lt;$D$5,OFFSET('Constant mix'!M$12,'Volatilite Portfeuille'!$E$2+$A399,0),"")</f>
        <v/>
      </c>
      <c r="L399" s="7" t="str">
        <f ca="1">IF($A399&lt;$D$5,OFFSET('Constant mix'!N$12,'Volatilite Portfeuille'!$E$2+$A399,0),"")</f>
        <v/>
      </c>
      <c r="M399" s="7" t="str">
        <f ca="1">IF($A399&lt;$D$5,OFFSET('Constant mix'!O$12,'Volatilite Portfeuille'!$E$2+$A399,0),"")</f>
        <v/>
      </c>
      <c r="N399" s="7" t="str">
        <f ca="1">IF($A399&lt;$D$5,OFFSET('Constant mix'!$AM$12,'Volatilite Portfeuille'!$E$2+$A399,0),"")</f>
        <v/>
      </c>
      <c r="O399" s="5">
        <f t="shared" si="91"/>
        <v>0</v>
      </c>
      <c r="P399" s="27">
        <f t="shared" si="92"/>
        <v>0</v>
      </c>
      <c r="Q399" s="27">
        <f t="shared" si="93"/>
        <v>0</v>
      </c>
      <c r="R399" s="27">
        <f t="shared" si="94"/>
        <v>0</v>
      </c>
      <c r="S399" s="27">
        <f t="shared" si="95"/>
        <v>0</v>
      </c>
      <c r="T399" s="27">
        <f t="shared" si="96"/>
        <v>0</v>
      </c>
      <c r="U399" s="27">
        <f t="shared" si="97"/>
        <v>0</v>
      </c>
      <c r="V399" s="27">
        <f t="shared" si="98"/>
        <v>0</v>
      </c>
      <c r="W399" s="27">
        <f t="shared" si="99"/>
        <v>0</v>
      </c>
      <c r="X399" s="50">
        <f t="shared" si="100"/>
        <v>0</v>
      </c>
      <c r="Y399" s="31">
        <f t="shared" si="101"/>
        <v>0</v>
      </c>
      <c r="Z399" s="27"/>
      <c r="AA399" s="27"/>
      <c r="AB399" s="27"/>
    </row>
    <row r="400" spans="1:28" x14ac:dyDescent="0.35">
      <c r="A400" s="25">
        <f t="shared" si="90"/>
        <v>379</v>
      </c>
      <c r="B400" s="16" t="str">
        <f ca="1">IF(A400&lt;$D$5,OFFSET('Constant mix'!$B$12,'Volatilite Portfeuille'!$E$2+A400,0),"")</f>
        <v/>
      </c>
      <c r="C400" s="23" t="str">
        <f ca="1">IF($A400&lt;$D$5,OFFSET('Constant mix'!$C$13,'Volatilite Portfeuille'!$E$2+$A400,0),"")</f>
        <v/>
      </c>
      <c r="D400" s="25" t="str">
        <f ca="1">IF($A400&lt;$D$5,OFFSET('Constant mix'!F$12,'Volatilite Portfeuille'!$E$2+$A400,0),"")</f>
        <v/>
      </c>
      <c r="E400" s="7" t="str">
        <f ca="1">IF($A400&lt;$D$5,OFFSET('Constant mix'!G$12,'Volatilite Portfeuille'!$E$2+$A400,0),"")</f>
        <v/>
      </c>
      <c r="F400" s="7" t="str">
        <f ca="1">IF($A400&lt;$D$5,OFFSET('Constant mix'!H$12,'Volatilite Portfeuille'!$E$2+$A400,0),"")</f>
        <v/>
      </c>
      <c r="G400" s="7" t="str">
        <f ca="1">IF($A400&lt;$D$5,OFFSET('Constant mix'!I$12,'Volatilite Portfeuille'!$E$2+$A400,0),"")</f>
        <v/>
      </c>
      <c r="H400" s="7" t="str">
        <f ca="1">IF($A400&lt;$D$5,OFFSET('Constant mix'!J$12,'Volatilite Portfeuille'!$E$2+$A400,0),"")</f>
        <v/>
      </c>
      <c r="I400" s="7" t="str">
        <f ca="1">IF($A400&lt;$D$5,OFFSET('Constant mix'!K$12,'Volatilite Portfeuille'!$E$2+$A400,0),"")</f>
        <v/>
      </c>
      <c r="J400" s="7" t="str">
        <f ca="1">IF($A400&lt;$D$5,OFFSET('Constant mix'!L$12,'Volatilite Portfeuille'!$E$2+$A400,0),"")</f>
        <v/>
      </c>
      <c r="K400" s="7" t="str">
        <f ca="1">IF($A400&lt;$D$5,OFFSET('Constant mix'!M$12,'Volatilite Portfeuille'!$E$2+$A400,0),"")</f>
        <v/>
      </c>
      <c r="L400" s="7" t="str">
        <f ca="1">IF($A400&lt;$D$5,OFFSET('Constant mix'!N$12,'Volatilite Portfeuille'!$E$2+$A400,0),"")</f>
        <v/>
      </c>
      <c r="M400" s="7" t="str">
        <f ca="1">IF($A400&lt;$D$5,OFFSET('Constant mix'!O$12,'Volatilite Portfeuille'!$E$2+$A400,0),"")</f>
        <v/>
      </c>
      <c r="N400" s="7" t="str">
        <f ca="1">IF($A400&lt;$D$5,OFFSET('Constant mix'!$AM$12,'Volatilite Portfeuille'!$E$2+$A400,0),"")</f>
        <v/>
      </c>
      <c r="O400" s="5">
        <f t="shared" si="91"/>
        <v>0</v>
      </c>
      <c r="P400" s="27">
        <f t="shared" si="92"/>
        <v>0</v>
      </c>
      <c r="Q400" s="27">
        <f t="shared" si="93"/>
        <v>0</v>
      </c>
      <c r="R400" s="27">
        <f t="shared" si="94"/>
        <v>0</v>
      </c>
      <c r="S400" s="27">
        <f t="shared" si="95"/>
        <v>0</v>
      </c>
      <c r="T400" s="27">
        <f t="shared" si="96"/>
        <v>0</v>
      </c>
      <c r="U400" s="27">
        <f t="shared" si="97"/>
        <v>0</v>
      </c>
      <c r="V400" s="27">
        <f t="shared" si="98"/>
        <v>0</v>
      </c>
      <c r="W400" s="27">
        <f t="shared" si="99"/>
        <v>0</v>
      </c>
      <c r="X400" s="50">
        <f t="shared" si="100"/>
        <v>0</v>
      </c>
      <c r="Y400" s="31">
        <f t="shared" si="101"/>
        <v>0</v>
      </c>
      <c r="Z400" s="27"/>
      <c r="AA400" s="27"/>
      <c r="AB400" s="27"/>
    </row>
    <row r="401" spans="1:28" x14ac:dyDescent="0.35">
      <c r="A401" s="25">
        <f t="shared" si="90"/>
        <v>380</v>
      </c>
      <c r="B401" s="16" t="str">
        <f ca="1">IF(A401&lt;$D$5,OFFSET('Constant mix'!$B$12,'Volatilite Portfeuille'!$E$2+A401,0),"")</f>
        <v/>
      </c>
      <c r="C401" s="23" t="str">
        <f ca="1">IF($A401&lt;$D$5,OFFSET('Constant mix'!$C$13,'Volatilite Portfeuille'!$E$2+$A401,0),"")</f>
        <v/>
      </c>
      <c r="D401" s="25" t="str">
        <f ca="1">IF($A401&lt;$D$5,OFFSET('Constant mix'!F$12,'Volatilite Portfeuille'!$E$2+$A401,0),"")</f>
        <v/>
      </c>
      <c r="E401" s="7" t="str">
        <f ca="1">IF($A401&lt;$D$5,OFFSET('Constant mix'!G$12,'Volatilite Portfeuille'!$E$2+$A401,0),"")</f>
        <v/>
      </c>
      <c r="F401" s="7" t="str">
        <f ca="1">IF($A401&lt;$D$5,OFFSET('Constant mix'!H$12,'Volatilite Portfeuille'!$E$2+$A401,0),"")</f>
        <v/>
      </c>
      <c r="G401" s="7" t="str">
        <f ca="1">IF($A401&lt;$D$5,OFFSET('Constant mix'!I$12,'Volatilite Portfeuille'!$E$2+$A401,0),"")</f>
        <v/>
      </c>
      <c r="H401" s="7" t="str">
        <f ca="1">IF($A401&lt;$D$5,OFFSET('Constant mix'!J$12,'Volatilite Portfeuille'!$E$2+$A401,0),"")</f>
        <v/>
      </c>
      <c r="I401" s="7" t="str">
        <f ca="1">IF($A401&lt;$D$5,OFFSET('Constant mix'!K$12,'Volatilite Portfeuille'!$E$2+$A401,0),"")</f>
        <v/>
      </c>
      <c r="J401" s="7" t="str">
        <f ca="1">IF($A401&lt;$D$5,OFFSET('Constant mix'!L$12,'Volatilite Portfeuille'!$E$2+$A401,0),"")</f>
        <v/>
      </c>
      <c r="K401" s="7" t="str">
        <f ca="1">IF($A401&lt;$D$5,OFFSET('Constant mix'!M$12,'Volatilite Portfeuille'!$E$2+$A401,0),"")</f>
        <v/>
      </c>
      <c r="L401" s="7" t="str">
        <f ca="1">IF($A401&lt;$D$5,OFFSET('Constant mix'!N$12,'Volatilite Portfeuille'!$E$2+$A401,0),"")</f>
        <v/>
      </c>
      <c r="M401" s="7" t="str">
        <f ca="1">IF($A401&lt;$D$5,OFFSET('Constant mix'!O$12,'Volatilite Portfeuille'!$E$2+$A401,0),"")</f>
        <v/>
      </c>
      <c r="N401" s="7" t="str">
        <f ca="1">IF($A401&lt;$D$5,OFFSET('Constant mix'!$AM$12,'Volatilite Portfeuille'!$E$2+$A401,0),"")</f>
        <v/>
      </c>
      <c r="O401" s="5">
        <f t="shared" si="91"/>
        <v>0</v>
      </c>
      <c r="P401" s="27">
        <f t="shared" si="92"/>
        <v>0</v>
      </c>
      <c r="Q401" s="27">
        <f t="shared" si="93"/>
        <v>0</v>
      </c>
      <c r="R401" s="27">
        <f t="shared" si="94"/>
        <v>0</v>
      </c>
      <c r="S401" s="27">
        <f t="shared" si="95"/>
        <v>0</v>
      </c>
      <c r="T401" s="27">
        <f t="shared" si="96"/>
        <v>0</v>
      </c>
      <c r="U401" s="27">
        <f t="shared" si="97"/>
        <v>0</v>
      </c>
      <c r="V401" s="27">
        <f t="shared" si="98"/>
        <v>0</v>
      </c>
      <c r="W401" s="27">
        <f t="shared" si="99"/>
        <v>0</v>
      </c>
      <c r="X401" s="50">
        <f t="shared" si="100"/>
        <v>0</v>
      </c>
      <c r="Y401" s="31">
        <f t="shared" si="101"/>
        <v>0</v>
      </c>
      <c r="Z401" s="27"/>
      <c r="AA401" s="27"/>
      <c r="AB401" s="27"/>
    </row>
    <row r="402" spans="1:28" x14ac:dyDescent="0.35">
      <c r="A402" s="25">
        <f t="shared" si="90"/>
        <v>381</v>
      </c>
      <c r="B402" s="16" t="str">
        <f ca="1">IF(A402&lt;$D$5,OFFSET('Constant mix'!$B$12,'Volatilite Portfeuille'!$E$2+A402,0),"")</f>
        <v/>
      </c>
      <c r="C402" s="23" t="str">
        <f ca="1">IF($A402&lt;$D$5,OFFSET('Constant mix'!$C$13,'Volatilite Portfeuille'!$E$2+$A402,0),"")</f>
        <v/>
      </c>
      <c r="D402" s="25" t="str">
        <f ca="1">IF($A402&lt;$D$5,OFFSET('Constant mix'!F$12,'Volatilite Portfeuille'!$E$2+$A402,0),"")</f>
        <v/>
      </c>
      <c r="E402" s="7" t="str">
        <f ca="1">IF($A402&lt;$D$5,OFFSET('Constant mix'!G$12,'Volatilite Portfeuille'!$E$2+$A402,0),"")</f>
        <v/>
      </c>
      <c r="F402" s="7" t="str">
        <f ca="1">IF($A402&lt;$D$5,OFFSET('Constant mix'!H$12,'Volatilite Portfeuille'!$E$2+$A402,0),"")</f>
        <v/>
      </c>
      <c r="G402" s="7" t="str">
        <f ca="1">IF($A402&lt;$D$5,OFFSET('Constant mix'!I$12,'Volatilite Portfeuille'!$E$2+$A402,0),"")</f>
        <v/>
      </c>
      <c r="H402" s="7" t="str">
        <f ca="1">IF($A402&lt;$D$5,OFFSET('Constant mix'!J$12,'Volatilite Portfeuille'!$E$2+$A402,0),"")</f>
        <v/>
      </c>
      <c r="I402" s="7" t="str">
        <f ca="1">IF($A402&lt;$D$5,OFFSET('Constant mix'!K$12,'Volatilite Portfeuille'!$E$2+$A402,0),"")</f>
        <v/>
      </c>
      <c r="J402" s="7" t="str">
        <f ca="1">IF($A402&lt;$D$5,OFFSET('Constant mix'!L$12,'Volatilite Portfeuille'!$E$2+$A402,0),"")</f>
        <v/>
      </c>
      <c r="K402" s="7" t="str">
        <f ca="1">IF($A402&lt;$D$5,OFFSET('Constant mix'!M$12,'Volatilite Portfeuille'!$E$2+$A402,0),"")</f>
        <v/>
      </c>
      <c r="L402" s="7" t="str">
        <f ca="1">IF($A402&lt;$D$5,OFFSET('Constant mix'!N$12,'Volatilite Portfeuille'!$E$2+$A402,0),"")</f>
        <v/>
      </c>
      <c r="M402" s="7" t="str">
        <f ca="1">IF($A402&lt;$D$5,OFFSET('Constant mix'!O$12,'Volatilite Portfeuille'!$E$2+$A402,0),"")</f>
        <v/>
      </c>
      <c r="N402" s="7" t="str">
        <f ca="1">IF($A402&lt;$D$5,OFFSET('Constant mix'!$AM$12,'Volatilite Portfeuille'!$E$2+$A402,0),"")</f>
        <v/>
      </c>
      <c r="O402" s="5">
        <f t="shared" si="91"/>
        <v>0</v>
      </c>
      <c r="P402" s="27">
        <f t="shared" si="92"/>
        <v>0</v>
      </c>
      <c r="Q402" s="27">
        <f t="shared" si="93"/>
        <v>0</v>
      </c>
      <c r="R402" s="27">
        <f t="shared" si="94"/>
        <v>0</v>
      </c>
      <c r="S402" s="27">
        <f t="shared" si="95"/>
        <v>0</v>
      </c>
      <c r="T402" s="27">
        <f t="shared" si="96"/>
        <v>0</v>
      </c>
      <c r="U402" s="27">
        <f t="shared" si="97"/>
        <v>0</v>
      </c>
      <c r="V402" s="27">
        <f t="shared" si="98"/>
        <v>0</v>
      </c>
      <c r="W402" s="27">
        <f t="shared" si="99"/>
        <v>0</v>
      </c>
      <c r="X402" s="50">
        <f t="shared" si="100"/>
        <v>0</v>
      </c>
      <c r="Y402" s="31">
        <f t="shared" si="101"/>
        <v>0</v>
      </c>
      <c r="Z402" s="27"/>
      <c r="AA402" s="27"/>
      <c r="AB402" s="27"/>
    </row>
    <row r="403" spans="1:28" x14ac:dyDescent="0.35">
      <c r="A403" s="25">
        <f t="shared" si="90"/>
        <v>382</v>
      </c>
      <c r="B403" s="16" t="str">
        <f ca="1">IF(A403&lt;$D$5,OFFSET('Constant mix'!$B$12,'Volatilite Portfeuille'!$E$2+A403,0),"")</f>
        <v/>
      </c>
      <c r="C403" s="23" t="str">
        <f ca="1">IF($A403&lt;$D$5,OFFSET('Constant mix'!$C$13,'Volatilite Portfeuille'!$E$2+$A403,0),"")</f>
        <v/>
      </c>
      <c r="D403" s="25" t="str">
        <f ca="1">IF($A403&lt;$D$5,OFFSET('Constant mix'!F$12,'Volatilite Portfeuille'!$E$2+$A403,0),"")</f>
        <v/>
      </c>
      <c r="E403" s="7" t="str">
        <f ca="1">IF($A403&lt;$D$5,OFFSET('Constant mix'!G$12,'Volatilite Portfeuille'!$E$2+$A403,0),"")</f>
        <v/>
      </c>
      <c r="F403" s="7" t="str">
        <f ca="1">IF($A403&lt;$D$5,OFFSET('Constant mix'!H$12,'Volatilite Portfeuille'!$E$2+$A403,0),"")</f>
        <v/>
      </c>
      <c r="G403" s="7" t="str">
        <f ca="1">IF($A403&lt;$D$5,OFFSET('Constant mix'!I$12,'Volatilite Portfeuille'!$E$2+$A403,0),"")</f>
        <v/>
      </c>
      <c r="H403" s="7" t="str">
        <f ca="1">IF($A403&lt;$D$5,OFFSET('Constant mix'!J$12,'Volatilite Portfeuille'!$E$2+$A403,0),"")</f>
        <v/>
      </c>
      <c r="I403" s="7" t="str">
        <f ca="1">IF($A403&lt;$D$5,OFFSET('Constant mix'!K$12,'Volatilite Portfeuille'!$E$2+$A403,0),"")</f>
        <v/>
      </c>
      <c r="J403" s="7" t="str">
        <f ca="1">IF($A403&lt;$D$5,OFFSET('Constant mix'!L$12,'Volatilite Portfeuille'!$E$2+$A403,0),"")</f>
        <v/>
      </c>
      <c r="K403" s="7" t="str">
        <f ca="1">IF($A403&lt;$D$5,OFFSET('Constant mix'!M$12,'Volatilite Portfeuille'!$E$2+$A403,0),"")</f>
        <v/>
      </c>
      <c r="L403" s="7" t="str">
        <f ca="1">IF($A403&lt;$D$5,OFFSET('Constant mix'!N$12,'Volatilite Portfeuille'!$E$2+$A403,0),"")</f>
        <v/>
      </c>
      <c r="M403" s="7" t="str">
        <f ca="1">IF($A403&lt;$D$5,OFFSET('Constant mix'!O$12,'Volatilite Portfeuille'!$E$2+$A403,0),"")</f>
        <v/>
      </c>
      <c r="N403" s="7" t="str">
        <f ca="1">IF($A403&lt;$D$5,OFFSET('Constant mix'!$AM$12,'Volatilite Portfeuille'!$E$2+$A403,0),"")</f>
        <v/>
      </c>
      <c r="O403" s="5">
        <f t="shared" si="91"/>
        <v>0</v>
      </c>
      <c r="P403" s="27">
        <f t="shared" si="92"/>
        <v>0</v>
      </c>
      <c r="Q403" s="27">
        <f t="shared" si="93"/>
        <v>0</v>
      </c>
      <c r="R403" s="27">
        <f t="shared" si="94"/>
        <v>0</v>
      </c>
      <c r="S403" s="27">
        <f t="shared" si="95"/>
        <v>0</v>
      </c>
      <c r="T403" s="27">
        <f t="shared" si="96"/>
        <v>0</v>
      </c>
      <c r="U403" s="27">
        <f t="shared" si="97"/>
        <v>0</v>
      </c>
      <c r="V403" s="27">
        <f t="shared" si="98"/>
        <v>0</v>
      </c>
      <c r="W403" s="27">
        <f t="shared" si="99"/>
        <v>0</v>
      </c>
      <c r="X403" s="50">
        <f t="shared" si="100"/>
        <v>0</v>
      </c>
      <c r="Y403" s="31">
        <f t="shared" si="101"/>
        <v>0</v>
      </c>
      <c r="Z403" s="27"/>
      <c r="AA403" s="27"/>
      <c r="AB403" s="27"/>
    </row>
    <row r="404" spans="1:28" x14ac:dyDescent="0.35">
      <c r="A404" s="25">
        <f t="shared" si="90"/>
        <v>383</v>
      </c>
      <c r="B404" s="16" t="str">
        <f ca="1">IF(A404&lt;$D$5,OFFSET('Constant mix'!$B$12,'Volatilite Portfeuille'!$E$2+A404,0),"")</f>
        <v/>
      </c>
      <c r="C404" s="23" t="str">
        <f ca="1">IF($A404&lt;$D$5,OFFSET('Constant mix'!$C$13,'Volatilite Portfeuille'!$E$2+$A404,0),"")</f>
        <v/>
      </c>
      <c r="D404" s="25" t="str">
        <f ca="1">IF($A404&lt;$D$5,OFFSET('Constant mix'!F$12,'Volatilite Portfeuille'!$E$2+$A404,0),"")</f>
        <v/>
      </c>
      <c r="E404" s="7" t="str">
        <f ca="1">IF($A404&lt;$D$5,OFFSET('Constant mix'!G$12,'Volatilite Portfeuille'!$E$2+$A404,0),"")</f>
        <v/>
      </c>
      <c r="F404" s="7" t="str">
        <f ca="1">IF($A404&lt;$D$5,OFFSET('Constant mix'!H$12,'Volatilite Portfeuille'!$E$2+$A404,0),"")</f>
        <v/>
      </c>
      <c r="G404" s="7" t="str">
        <f ca="1">IF($A404&lt;$D$5,OFFSET('Constant mix'!I$12,'Volatilite Portfeuille'!$E$2+$A404,0),"")</f>
        <v/>
      </c>
      <c r="H404" s="7" t="str">
        <f ca="1">IF($A404&lt;$D$5,OFFSET('Constant mix'!J$12,'Volatilite Portfeuille'!$E$2+$A404,0),"")</f>
        <v/>
      </c>
      <c r="I404" s="7" t="str">
        <f ca="1">IF($A404&lt;$D$5,OFFSET('Constant mix'!K$12,'Volatilite Portfeuille'!$E$2+$A404,0),"")</f>
        <v/>
      </c>
      <c r="J404" s="7" t="str">
        <f ca="1">IF($A404&lt;$D$5,OFFSET('Constant mix'!L$12,'Volatilite Portfeuille'!$E$2+$A404,0),"")</f>
        <v/>
      </c>
      <c r="K404" s="7" t="str">
        <f ca="1">IF($A404&lt;$D$5,OFFSET('Constant mix'!M$12,'Volatilite Portfeuille'!$E$2+$A404,0),"")</f>
        <v/>
      </c>
      <c r="L404" s="7" t="str">
        <f ca="1">IF($A404&lt;$D$5,OFFSET('Constant mix'!N$12,'Volatilite Portfeuille'!$E$2+$A404,0),"")</f>
        <v/>
      </c>
      <c r="M404" s="7" t="str">
        <f ca="1">IF($A404&lt;$D$5,OFFSET('Constant mix'!O$12,'Volatilite Portfeuille'!$E$2+$A404,0),"")</f>
        <v/>
      </c>
      <c r="N404" s="7" t="str">
        <f ca="1">IF($A404&lt;$D$5,OFFSET('Constant mix'!$AM$12,'Volatilite Portfeuille'!$E$2+$A404,0),"")</f>
        <v/>
      </c>
      <c r="O404" s="5">
        <f t="shared" si="91"/>
        <v>0</v>
      </c>
      <c r="P404" s="27">
        <f t="shared" si="92"/>
        <v>0</v>
      </c>
      <c r="Q404" s="27">
        <f t="shared" si="93"/>
        <v>0</v>
      </c>
      <c r="R404" s="27">
        <f t="shared" si="94"/>
        <v>0</v>
      </c>
      <c r="S404" s="27">
        <f t="shared" si="95"/>
        <v>0</v>
      </c>
      <c r="T404" s="27">
        <f t="shared" si="96"/>
        <v>0</v>
      </c>
      <c r="U404" s="27">
        <f t="shared" si="97"/>
        <v>0</v>
      </c>
      <c r="V404" s="27">
        <f t="shared" si="98"/>
        <v>0</v>
      </c>
      <c r="W404" s="27">
        <f t="shared" si="99"/>
        <v>0</v>
      </c>
      <c r="X404" s="50">
        <f t="shared" si="100"/>
        <v>0</v>
      </c>
      <c r="Y404" s="31">
        <f t="shared" si="101"/>
        <v>0</v>
      </c>
      <c r="Z404" s="27"/>
      <c r="AA404" s="27"/>
      <c r="AB404" s="27"/>
    </row>
    <row r="405" spans="1:28" x14ac:dyDescent="0.35">
      <c r="A405" s="25">
        <f t="shared" si="90"/>
        <v>384</v>
      </c>
      <c r="B405" s="16" t="str">
        <f ca="1">IF(A405&lt;$D$5,OFFSET('Constant mix'!$B$12,'Volatilite Portfeuille'!$E$2+A405,0),"")</f>
        <v/>
      </c>
      <c r="C405" s="23" t="str">
        <f ca="1">IF($A405&lt;$D$5,OFFSET('Constant mix'!$C$13,'Volatilite Portfeuille'!$E$2+$A405,0),"")</f>
        <v/>
      </c>
      <c r="D405" s="25" t="str">
        <f ca="1">IF($A405&lt;$D$5,OFFSET('Constant mix'!F$12,'Volatilite Portfeuille'!$E$2+$A405,0),"")</f>
        <v/>
      </c>
      <c r="E405" s="7" t="str">
        <f ca="1">IF($A405&lt;$D$5,OFFSET('Constant mix'!G$12,'Volatilite Portfeuille'!$E$2+$A405,0),"")</f>
        <v/>
      </c>
      <c r="F405" s="7" t="str">
        <f ca="1">IF($A405&lt;$D$5,OFFSET('Constant mix'!H$12,'Volatilite Portfeuille'!$E$2+$A405,0),"")</f>
        <v/>
      </c>
      <c r="G405" s="7" t="str">
        <f ca="1">IF($A405&lt;$D$5,OFFSET('Constant mix'!I$12,'Volatilite Portfeuille'!$E$2+$A405,0),"")</f>
        <v/>
      </c>
      <c r="H405" s="7" t="str">
        <f ca="1">IF($A405&lt;$D$5,OFFSET('Constant mix'!J$12,'Volatilite Portfeuille'!$E$2+$A405,0),"")</f>
        <v/>
      </c>
      <c r="I405" s="7" t="str">
        <f ca="1">IF($A405&lt;$D$5,OFFSET('Constant mix'!K$12,'Volatilite Portfeuille'!$E$2+$A405,0),"")</f>
        <v/>
      </c>
      <c r="J405" s="7" t="str">
        <f ca="1">IF($A405&lt;$D$5,OFFSET('Constant mix'!L$12,'Volatilite Portfeuille'!$E$2+$A405,0),"")</f>
        <v/>
      </c>
      <c r="K405" s="7" t="str">
        <f ca="1">IF($A405&lt;$D$5,OFFSET('Constant mix'!M$12,'Volatilite Portfeuille'!$E$2+$A405,0),"")</f>
        <v/>
      </c>
      <c r="L405" s="7" t="str">
        <f ca="1">IF($A405&lt;$D$5,OFFSET('Constant mix'!N$12,'Volatilite Portfeuille'!$E$2+$A405,0),"")</f>
        <v/>
      </c>
      <c r="M405" s="7" t="str">
        <f ca="1">IF($A405&lt;$D$5,OFFSET('Constant mix'!O$12,'Volatilite Portfeuille'!$E$2+$A405,0),"")</f>
        <v/>
      </c>
      <c r="N405" s="7" t="str">
        <f ca="1">IF($A405&lt;$D$5,OFFSET('Constant mix'!$AM$12,'Volatilite Portfeuille'!$E$2+$A405,0),"")</f>
        <v/>
      </c>
      <c r="O405" s="5">
        <f t="shared" si="91"/>
        <v>0</v>
      </c>
      <c r="P405" s="27">
        <f t="shared" si="92"/>
        <v>0</v>
      </c>
      <c r="Q405" s="27">
        <f t="shared" si="93"/>
        <v>0</v>
      </c>
      <c r="R405" s="27">
        <f t="shared" si="94"/>
        <v>0</v>
      </c>
      <c r="S405" s="27">
        <f t="shared" si="95"/>
        <v>0</v>
      </c>
      <c r="T405" s="27">
        <f t="shared" si="96"/>
        <v>0</v>
      </c>
      <c r="U405" s="27">
        <f t="shared" si="97"/>
        <v>0</v>
      </c>
      <c r="V405" s="27">
        <f t="shared" si="98"/>
        <v>0</v>
      </c>
      <c r="W405" s="27">
        <f t="shared" si="99"/>
        <v>0</v>
      </c>
      <c r="X405" s="50">
        <f t="shared" si="100"/>
        <v>0</v>
      </c>
      <c r="Y405" s="31">
        <f t="shared" si="101"/>
        <v>0</v>
      </c>
      <c r="Z405" s="27"/>
      <c r="AA405" s="27"/>
      <c r="AB405" s="27"/>
    </row>
    <row r="406" spans="1:28" x14ac:dyDescent="0.35">
      <c r="A406" s="25">
        <f t="shared" si="90"/>
        <v>385</v>
      </c>
      <c r="B406" s="16" t="str">
        <f ca="1">IF(A406&lt;$D$5,OFFSET('Constant mix'!$B$12,'Volatilite Portfeuille'!$E$2+A406,0),"")</f>
        <v/>
      </c>
      <c r="C406" s="23" t="str">
        <f ca="1">IF($A406&lt;$D$5,OFFSET('Constant mix'!$C$13,'Volatilite Portfeuille'!$E$2+$A406,0),"")</f>
        <v/>
      </c>
      <c r="D406" s="25" t="str">
        <f ca="1">IF($A406&lt;$D$5,OFFSET('Constant mix'!F$12,'Volatilite Portfeuille'!$E$2+$A406,0),"")</f>
        <v/>
      </c>
      <c r="E406" s="7" t="str">
        <f ca="1">IF($A406&lt;$D$5,OFFSET('Constant mix'!G$12,'Volatilite Portfeuille'!$E$2+$A406,0),"")</f>
        <v/>
      </c>
      <c r="F406" s="7" t="str">
        <f ca="1">IF($A406&lt;$D$5,OFFSET('Constant mix'!H$12,'Volatilite Portfeuille'!$E$2+$A406,0),"")</f>
        <v/>
      </c>
      <c r="G406" s="7" t="str">
        <f ca="1">IF($A406&lt;$D$5,OFFSET('Constant mix'!I$12,'Volatilite Portfeuille'!$E$2+$A406,0),"")</f>
        <v/>
      </c>
      <c r="H406" s="7" t="str">
        <f ca="1">IF($A406&lt;$D$5,OFFSET('Constant mix'!J$12,'Volatilite Portfeuille'!$E$2+$A406,0),"")</f>
        <v/>
      </c>
      <c r="I406" s="7" t="str">
        <f ca="1">IF($A406&lt;$D$5,OFFSET('Constant mix'!K$12,'Volatilite Portfeuille'!$E$2+$A406,0),"")</f>
        <v/>
      </c>
      <c r="J406" s="7" t="str">
        <f ca="1">IF($A406&lt;$D$5,OFFSET('Constant mix'!L$12,'Volatilite Portfeuille'!$E$2+$A406,0),"")</f>
        <v/>
      </c>
      <c r="K406" s="7" t="str">
        <f ca="1">IF($A406&lt;$D$5,OFFSET('Constant mix'!M$12,'Volatilite Portfeuille'!$E$2+$A406,0),"")</f>
        <v/>
      </c>
      <c r="L406" s="7" t="str">
        <f ca="1">IF($A406&lt;$D$5,OFFSET('Constant mix'!N$12,'Volatilite Portfeuille'!$E$2+$A406,0),"")</f>
        <v/>
      </c>
      <c r="M406" s="7" t="str">
        <f ca="1">IF($A406&lt;$D$5,OFFSET('Constant mix'!O$12,'Volatilite Portfeuille'!$E$2+$A406,0),"")</f>
        <v/>
      </c>
      <c r="N406" s="7" t="str">
        <f ca="1">IF($A406&lt;$D$5,OFFSET('Constant mix'!$AM$12,'Volatilite Portfeuille'!$E$2+$A406,0),"")</f>
        <v/>
      </c>
      <c r="O406" s="5">
        <f t="shared" si="91"/>
        <v>0</v>
      </c>
      <c r="P406" s="27">
        <f t="shared" si="92"/>
        <v>0</v>
      </c>
      <c r="Q406" s="27">
        <f t="shared" si="93"/>
        <v>0</v>
      </c>
      <c r="R406" s="27">
        <f t="shared" si="94"/>
        <v>0</v>
      </c>
      <c r="S406" s="27">
        <f t="shared" si="95"/>
        <v>0</v>
      </c>
      <c r="T406" s="27">
        <f t="shared" si="96"/>
        <v>0</v>
      </c>
      <c r="U406" s="27">
        <f t="shared" si="97"/>
        <v>0</v>
      </c>
      <c r="V406" s="27">
        <f t="shared" si="98"/>
        <v>0</v>
      </c>
      <c r="W406" s="27">
        <f t="shared" si="99"/>
        <v>0</v>
      </c>
      <c r="X406" s="50">
        <f t="shared" si="100"/>
        <v>0</v>
      </c>
      <c r="Y406" s="31">
        <f t="shared" si="101"/>
        <v>0</v>
      </c>
      <c r="Z406" s="27"/>
      <c r="AA406" s="27"/>
      <c r="AB406" s="27"/>
    </row>
    <row r="407" spans="1:28" x14ac:dyDescent="0.35">
      <c r="A407" s="25">
        <f t="shared" ref="A407:A470" si="102">A406+1</f>
        <v>386</v>
      </c>
      <c r="B407" s="16" t="str">
        <f ca="1">IF(A407&lt;$D$5,OFFSET('Constant mix'!$B$12,'Volatilite Portfeuille'!$E$2+A407,0),"")</f>
        <v/>
      </c>
      <c r="C407" s="23" t="str">
        <f ca="1">IF($A407&lt;$D$5,OFFSET('Constant mix'!$C$13,'Volatilite Portfeuille'!$E$2+$A407,0),"")</f>
        <v/>
      </c>
      <c r="D407" s="25" t="str">
        <f ca="1">IF($A407&lt;$D$5,OFFSET('Constant mix'!F$12,'Volatilite Portfeuille'!$E$2+$A407,0),"")</f>
        <v/>
      </c>
      <c r="E407" s="7" t="str">
        <f ca="1">IF($A407&lt;$D$5,OFFSET('Constant mix'!G$12,'Volatilite Portfeuille'!$E$2+$A407,0),"")</f>
        <v/>
      </c>
      <c r="F407" s="7" t="str">
        <f ca="1">IF($A407&lt;$D$5,OFFSET('Constant mix'!H$12,'Volatilite Portfeuille'!$E$2+$A407,0),"")</f>
        <v/>
      </c>
      <c r="G407" s="7" t="str">
        <f ca="1">IF($A407&lt;$D$5,OFFSET('Constant mix'!I$12,'Volatilite Portfeuille'!$E$2+$A407,0),"")</f>
        <v/>
      </c>
      <c r="H407" s="7" t="str">
        <f ca="1">IF($A407&lt;$D$5,OFFSET('Constant mix'!J$12,'Volatilite Portfeuille'!$E$2+$A407,0),"")</f>
        <v/>
      </c>
      <c r="I407" s="7" t="str">
        <f ca="1">IF($A407&lt;$D$5,OFFSET('Constant mix'!K$12,'Volatilite Portfeuille'!$E$2+$A407,0),"")</f>
        <v/>
      </c>
      <c r="J407" s="7" t="str">
        <f ca="1">IF($A407&lt;$D$5,OFFSET('Constant mix'!L$12,'Volatilite Portfeuille'!$E$2+$A407,0),"")</f>
        <v/>
      </c>
      <c r="K407" s="7" t="str">
        <f ca="1">IF($A407&lt;$D$5,OFFSET('Constant mix'!M$12,'Volatilite Portfeuille'!$E$2+$A407,0),"")</f>
        <v/>
      </c>
      <c r="L407" s="7" t="str">
        <f ca="1">IF($A407&lt;$D$5,OFFSET('Constant mix'!N$12,'Volatilite Portfeuille'!$E$2+$A407,0),"")</f>
        <v/>
      </c>
      <c r="M407" s="7" t="str">
        <f ca="1">IF($A407&lt;$D$5,OFFSET('Constant mix'!O$12,'Volatilite Portfeuille'!$E$2+$A407,0),"")</f>
        <v/>
      </c>
      <c r="N407" s="7" t="str">
        <f ca="1">IF($A407&lt;$D$5,OFFSET('Constant mix'!$AM$12,'Volatilite Portfeuille'!$E$2+$A407,0),"")</f>
        <v/>
      </c>
      <c r="O407" s="5">
        <f t="shared" ref="O407:O470" si="103">IF($A407&lt;$D$5,D407/D406-1,0)</f>
        <v>0</v>
      </c>
      <c r="P407" s="27">
        <f t="shared" ref="P407:P470" si="104">IF($A407&lt;$D$5,E407/E406-1,0)</f>
        <v>0</v>
      </c>
      <c r="Q407" s="27">
        <f t="shared" ref="Q407:Q470" si="105">IF($A407&lt;$D$5,F407/F406-1,0)</f>
        <v>0</v>
      </c>
      <c r="R407" s="27">
        <f t="shared" ref="R407:R470" si="106">IF($A407&lt;$D$5,G407/G406-1,0)</f>
        <v>0</v>
      </c>
      <c r="S407" s="27">
        <f t="shared" ref="S407:S470" si="107">IF($A407&lt;$D$5,H407/H406-1,0)</f>
        <v>0</v>
      </c>
      <c r="T407" s="27">
        <f t="shared" ref="T407:T470" si="108">IF($A407&lt;$D$5,I407/I406-1,0)</f>
        <v>0</v>
      </c>
      <c r="U407" s="27">
        <f t="shared" ref="U407:U470" si="109">IF($A407&lt;$D$5,J407/J406-1,0)</f>
        <v>0</v>
      </c>
      <c r="V407" s="27">
        <f t="shared" ref="V407:V470" si="110">IF($A407&lt;$D$5,K407/K406-1,0)</f>
        <v>0</v>
      </c>
      <c r="W407" s="27">
        <f t="shared" ref="W407:W470" si="111">IF($A407&lt;$D$5,L407/L406-1,0)</f>
        <v>0</v>
      </c>
      <c r="X407" s="50">
        <f t="shared" ref="X407:X470" si="112">IF($A407&lt;$D$5,M407/M406-1,0)</f>
        <v>0</v>
      </c>
      <c r="Y407" s="31">
        <f t="shared" ref="Y407:Y470" si="113">IF($A407&lt;$D$5,N407/N406-1,0)</f>
        <v>0</v>
      </c>
      <c r="Z407" s="27"/>
      <c r="AA407" s="27"/>
      <c r="AB407" s="27"/>
    </row>
    <row r="408" spans="1:28" x14ac:dyDescent="0.35">
      <c r="A408" s="25">
        <f t="shared" si="102"/>
        <v>387</v>
      </c>
      <c r="B408" s="16" t="str">
        <f ca="1">IF(A408&lt;$D$5,OFFSET('Constant mix'!$B$12,'Volatilite Portfeuille'!$E$2+A408,0),"")</f>
        <v/>
      </c>
      <c r="C408" s="23" t="str">
        <f ca="1">IF($A408&lt;$D$5,OFFSET('Constant mix'!$C$13,'Volatilite Portfeuille'!$E$2+$A408,0),"")</f>
        <v/>
      </c>
      <c r="D408" s="25" t="str">
        <f ca="1">IF($A408&lt;$D$5,OFFSET('Constant mix'!F$12,'Volatilite Portfeuille'!$E$2+$A408,0),"")</f>
        <v/>
      </c>
      <c r="E408" s="7" t="str">
        <f ca="1">IF($A408&lt;$D$5,OFFSET('Constant mix'!G$12,'Volatilite Portfeuille'!$E$2+$A408,0),"")</f>
        <v/>
      </c>
      <c r="F408" s="7" t="str">
        <f ca="1">IF($A408&lt;$D$5,OFFSET('Constant mix'!H$12,'Volatilite Portfeuille'!$E$2+$A408,0),"")</f>
        <v/>
      </c>
      <c r="G408" s="7" t="str">
        <f ca="1">IF($A408&lt;$D$5,OFFSET('Constant mix'!I$12,'Volatilite Portfeuille'!$E$2+$A408,0),"")</f>
        <v/>
      </c>
      <c r="H408" s="7" t="str">
        <f ca="1">IF($A408&lt;$D$5,OFFSET('Constant mix'!J$12,'Volatilite Portfeuille'!$E$2+$A408,0),"")</f>
        <v/>
      </c>
      <c r="I408" s="7" t="str">
        <f ca="1">IF($A408&lt;$D$5,OFFSET('Constant mix'!K$12,'Volatilite Portfeuille'!$E$2+$A408,0),"")</f>
        <v/>
      </c>
      <c r="J408" s="7" t="str">
        <f ca="1">IF($A408&lt;$D$5,OFFSET('Constant mix'!L$12,'Volatilite Portfeuille'!$E$2+$A408,0),"")</f>
        <v/>
      </c>
      <c r="K408" s="7" t="str">
        <f ca="1">IF($A408&lt;$D$5,OFFSET('Constant mix'!M$12,'Volatilite Portfeuille'!$E$2+$A408,0),"")</f>
        <v/>
      </c>
      <c r="L408" s="7" t="str">
        <f ca="1">IF($A408&lt;$D$5,OFFSET('Constant mix'!N$12,'Volatilite Portfeuille'!$E$2+$A408,0),"")</f>
        <v/>
      </c>
      <c r="M408" s="7" t="str">
        <f ca="1">IF($A408&lt;$D$5,OFFSET('Constant mix'!O$12,'Volatilite Portfeuille'!$E$2+$A408,0),"")</f>
        <v/>
      </c>
      <c r="N408" s="7" t="str">
        <f ca="1">IF($A408&lt;$D$5,OFFSET('Constant mix'!$AM$12,'Volatilite Portfeuille'!$E$2+$A408,0),"")</f>
        <v/>
      </c>
      <c r="O408" s="5">
        <f t="shared" si="103"/>
        <v>0</v>
      </c>
      <c r="P408" s="27">
        <f t="shared" si="104"/>
        <v>0</v>
      </c>
      <c r="Q408" s="27">
        <f t="shared" si="105"/>
        <v>0</v>
      </c>
      <c r="R408" s="27">
        <f t="shared" si="106"/>
        <v>0</v>
      </c>
      <c r="S408" s="27">
        <f t="shared" si="107"/>
        <v>0</v>
      </c>
      <c r="T408" s="27">
        <f t="shared" si="108"/>
        <v>0</v>
      </c>
      <c r="U408" s="27">
        <f t="shared" si="109"/>
        <v>0</v>
      </c>
      <c r="V408" s="27">
        <f t="shared" si="110"/>
        <v>0</v>
      </c>
      <c r="W408" s="27">
        <f t="shared" si="111"/>
        <v>0</v>
      </c>
      <c r="X408" s="50">
        <f t="shared" si="112"/>
        <v>0</v>
      </c>
      <c r="Y408" s="31">
        <f t="shared" si="113"/>
        <v>0</v>
      </c>
      <c r="Z408" s="27"/>
      <c r="AA408" s="27"/>
      <c r="AB408" s="27"/>
    </row>
    <row r="409" spans="1:28" x14ac:dyDescent="0.35">
      <c r="A409" s="25">
        <f t="shared" si="102"/>
        <v>388</v>
      </c>
      <c r="B409" s="16" t="str">
        <f ca="1">IF(A409&lt;$D$5,OFFSET('Constant mix'!$B$12,'Volatilite Portfeuille'!$E$2+A409,0),"")</f>
        <v/>
      </c>
      <c r="C409" s="23" t="str">
        <f ca="1">IF($A409&lt;$D$5,OFFSET('Constant mix'!$C$13,'Volatilite Portfeuille'!$E$2+$A409,0),"")</f>
        <v/>
      </c>
      <c r="D409" s="25" t="str">
        <f ca="1">IF($A409&lt;$D$5,OFFSET('Constant mix'!F$12,'Volatilite Portfeuille'!$E$2+$A409,0),"")</f>
        <v/>
      </c>
      <c r="E409" s="7" t="str">
        <f ca="1">IF($A409&lt;$D$5,OFFSET('Constant mix'!G$12,'Volatilite Portfeuille'!$E$2+$A409,0),"")</f>
        <v/>
      </c>
      <c r="F409" s="7" t="str">
        <f ca="1">IF($A409&lt;$D$5,OFFSET('Constant mix'!H$12,'Volatilite Portfeuille'!$E$2+$A409,0),"")</f>
        <v/>
      </c>
      <c r="G409" s="7" t="str">
        <f ca="1">IF($A409&lt;$D$5,OFFSET('Constant mix'!I$12,'Volatilite Portfeuille'!$E$2+$A409,0),"")</f>
        <v/>
      </c>
      <c r="H409" s="7" t="str">
        <f ca="1">IF($A409&lt;$D$5,OFFSET('Constant mix'!J$12,'Volatilite Portfeuille'!$E$2+$A409,0),"")</f>
        <v/>
      </c>
      <c r="I409" s="7" t="str">
        <f ca="1">IF($A409&lt;$D$5,OFFSET('Constant mix'!K$12,'Volatilite Portfeuille'!$E$2+$A409,0),"")</f>
        <v/>
      </c>
      <c r="J409" s="7" t="str">
        <f ca="1">IF($A409&lt;$D$5,OFFSET('Constant mix'!L$12,'Volatilite Portfeuille'!$E$2+$A409,0),"")</f>
        <v/>
      </c>
      <c r="K409" s="7" t="str">
        <f ca="1">IF($A409&lt;$D$5,OFFSET('Constant mix'!M$12,'Volatilite Portfeuille'!$E$2+$A409,0),"")</f>
        <v/>
      </c>
      <c r="L409" s="7" t="str">
        <f ca="1">IF($A409&lt;$D$5,OFFSET('Constant mix'!N$12,'Volatilite Portfeuille'!$E$2+$A409,0),"")</f>
        <v/>
      </c>
      <c r="M409" s="7" t="str">
        <f ca="1">IF($A409&lt;$D$5,OFFSET('Constant mix'!O$12,'Volatilite Portfeuille'!$E$2+$A409,0),"")</f>
        <v/>
      </c>
      <c r="N409" s="7" t="str">
        <f ca="1">IF($A409&lt;$D$5,OFFSET('Constant mix'!$AM$12,'Volatilite Portfeuille'!$E$2+$A409,0),"")</f>
        <v/>
      </c>
      <c r="O409" s="5">
        <f t="shared" si="103"/>
        <v>0</v>
      </c>
      <c r="P409" s="27">
        <f t="shared" si="104"/>
        <v>0</v>
      </c>
      <c r="Q409" s="27">
        <f t="shared" si="105"/>
        <v>0</v>
      </c>
      <c r="R409" s="27">
        <f t="shared" si="106"/>
        <v>0</v>
      </c>
      <c r="S409" s="27">
        <f t="shared" si="107"/>
        <v>0</v>
      </c>
      <c r="T409" s="27">
        <f t="shared" si="108"/>
        <v>0</v>
      </c>
      <c r="U409" s="27">
        <f t="shared" si="109"/>
        <v>0</v>
      </c>
      <c r="V409" s="27">
        <f t="shared" si="110"/>
        <v>0</v>
      </c>
      <c r="W409" s="27">
        <f t="shared" si="111"/>
        <v>0</v>
      </c>
      <c r="X409" s="50">
        <f t="shared" si="112"/>
        <v>0</v>
      </c>
      <c r="Y409" s="31">
        <f t="shared" si="113"/>
        <v>0</v>
      </c>
      <c r="Z409" s="27"/>
      <c r="AA409" s="27"/>
      <c r="AB409" s="27"/>
    </row>
    <row r="410" spans="1:28" x14ac:dyDescent="0.35">
      <c r="A410" s="25">
        <f t="shared" si="102"/>
        <v>389</v>
      </c>
      <c r="B410" s="16" t="str">
        <f ca="1">IF(A410&lt;$D$5,OFFSET('Constant mix'!$B$12,'Volatilite Portfeuille'!$E$2+A410,0),"")</f>
        <v/>
      </c>
      <c r="C410" s="23" t="str">
        <f ca="1">IF($A410&lt;$D$5,OFFSET('Constant mix'!$C$13,'Volatilite Portfeuille'!$E$2+$A410,0),"")</f>
        <v/>
      </c>
      <c r="D410" s="25" t="str">
        <f ca="1">IF($A410&lt;$D$5,OFFSET('Constant mix'!F$12,'Volatilite Portfeuille'!$E$2+$A410,0),"")</f>
        <v/>
      </c>
      <c r="E410" s="7" t="str">
        <f ca="1">IF($A410&lt;$D$5,OFFSET('Constant mix'!G$12,'Volatilite Portfeuille'!$E$2+$A410,0),"")</f>
        <v/>
      </c>
      <c r="F410" s="7" t="str">
        <f ca="1">IF($A410&lt;$D$5,OFFSET('Constant mix'!H$12,'Volatilite Portfeuille'!$E$2+$A410,0),"")</f>
        <v/>
      </c>
      <c r="G410" s="7" t="str">
        <f ca="1">IF($A410&lt;$D$5,OFFSET('Constant mix'!I$12,'Volatilite Portfeuille'!$E$2+$A410,0),"")</f>
        <v/>
      </c>
      <c r="H410" s="7" t="str">
        <f ca="1">IF($A410&lt;$D$5,OFFSET('Constant mix'!J$12,'Volatilite Portfeuille'!$E$2+$A410,0),"")</f>
        <v/>
      </c>
      <c r="I410" s="7" t="str">
        <f ca="1">IF($A410&lt;$D$5,OFFSET('Constant mix'!K$12,'Volatilite Portfeuille'!$E$2+$A410,0),"")</f>
        <v/>
      </c>
      <c r="J410" s="7" t="str">
        <f ca="1">IF($A410&lt;$D$5,OFFSET('Constant mix'!L$12,'Volatilite Portfeuille'!$E$2+$A410,0),"")</f>
        <v/>
      </c>
      <c r="K410" s="7" t="str">
        <f ca="1">IF($A410&lt;$D$5,OFFSET('Constant mix'!M$12,'Volatilite Portfeuille'!$E$2+$A410,0),"")</f>
        <v/>
      </c>
      <c r="L410" s="7" t="str">
        <f ca="1">IF($A410&lt;$D$5,OFFSET('Constant mix'!N$12,'Volatilite Portfeuille'!$E$2+$A410,0),"")</f>
        <v/>
      </c>
      <c r="M410" s="7" t="str">
        <f ca="1">IF($A410&lt;$D$5,OFFSET('Constant mix'!O$12,'Volatilite Portfeuille'!$E$2+$A410,0),"")</f>
        <v/>
      </c>
      <c r="N410" s="7" t="str">
        <f ca="1">IF($A410&lt;$D$5,OFFSET('Constant mix'!$AM$12,'Volatilite Portfeuille'!$E$2+$A410,0),"")</f>
        <v/>
      </c>
      <c r="O410" s="5">
        <f t="shared" si="103"/>
        <v>0</v>
      </c>
      <c r="P410" s="27">
        <f t="shared" si="104"/>
        <v>0</v>
      </c>
      <c r="Q410" s="27">
        <f t="shared" si="105"/>
        <v>0</v>
      </c>
      <c r="R410" s="27">
        <f t="shared" si="106"/>
        <v>0</v>
      </c>
      <c r="S410" s="27">
        <f t="shared" si="107"/>
        <v>0</v>
      </c>
      <c r="T410" s="27">
        <f t="shared" si="108"/>
        <v>0</v>
      </c>
      <c r="U410" s="27">
        <f t="shared" si="109"/>
        <v>0</v>
      </c>
      <c r="V410" s="27">
        <f t="shared" si="110"/>
        <v>0</v>
      </c>
      <c r="W410" s="27">
        <f t="shared" si="111"/>
        <v>0</v>
      </c>
      <c r="X410" s="50">
        <f t="shared" si="112"/>
        <v>0</v>
      </c>
      <c r="Y410" s="31">
        <f t="shared" si="113"/>
        <v>0</v>
      </c>
      <c r="Z410" s="27"/>
      <c r="AA410" s="27"/>
      <c r="AB410" s="27"/>
    </row>
    <row r="411" spans="1:28" x14ac:dyDescent="0.35">
      <c r="A411" s="25">
        <f t="shared" si="102"/>
        <v>390</v>
      </c>
      <c r="B411" s="16" t="str">
        <f ca="1">IF(A411&lt;$D$5,OFFSET('Constant mix'!$B$12,'Volatilite Portfeuille'!$E$2+A411,0),"")</f>
        <v/>
      </c>
      <c r="C411" s="23" t="str">
        <f ca="1">IF($A411&lt;$D$5,OFFSET('Constant mix'!$C$13,'Volatilite Portfeuille'!$E$2+$A411,0),"")</f>
        <v/>
      </c>
      <c r="D411" s="25" t="str">
        <f ca="1">IF($A411&lt;$D$5,OFFSET('Constant mix'!F$12,'Volatilite Portfeuille'!$E$2+$A411,0),"")</f>
        <v/>
      </c>
      <c r="E411" s="7" t="str">
        <f ca="1">IF($A411&lt;$D$5,OFFSET('Constant mix'!G$12,'Volatilite Portfeuille'!$E$2+$A411,0),"")</f>
        <v/>
      </c>
      <c r="F411" s="7" t="str">
        <f ca="1">IF($A411&lt;$D$5,OFFSET('Constant mix'!H$12,'Volatilite Portfeuille'!$E$2+$A411,0),"")</f>
        <v/>
      </c>
      <c r="G411" s="7" t="str">
        <f ca="1">IF($A411&lt;$D$5,OFFSET('Constant mix'!I$12,'Volatilite Portfeuille'!$E$2+$A411,0),"")</f>
        <v/>
      </c>
      <c r="H411" s="7" t="str">
        <f ca="1">IF($A411&lt;$D$5,OFFSET('Constant mix'!J$12,'Volatilite Portfeuille'!$E$2+$A411,0),"")</f>
        <v/>
      </c>
      <c r="I411" s="7" t="str">
        <f ca="1">IF($A411&lt;$D$5,OFFSET('Constant mix'!K$12,'Volatilite Portfeuille'!$E$2+$A411,0),"")</f>
        <v/>
      </c>
      <c r="J411" s="7" t="str">
        <f ca="1">IF($A411&lt;$D$5,OFFSET('Constant mix'!L$12,'Volatilite Portfeuille'!$E$2+$A411,0),"")</f>
        <v/>
      </c>
      <c r="K411" s="7" t="str">
        <f ca="1">IF($A411&lt;$D$5,OFFSET('Constant mix'!M$12,'Volatilite Portfeuille'!$E$2+$A411,0),"")</f>
        <v/>
      </c>
      <c r="L411" s="7" t="str">
        <f ca="1">IF($A411&lt;$D$5,OFFSET('Constant mix'!N$12,'Volatilite Portfeuille'!$E$2+$A411,0),"")</f>
        <v/>
      </c>
      <c r="M411" s="7" t="str">
        <f ca="1">IF($A411&lt;$D$5,OFFSET('Constant mix'!O$12,'Volatilite Portfeuille'!$E$2+$A411,0),"")</f>
        <v/>
      </c>
      <c r="N411" s="7" t="str">
        <f ca="1">IF($A411&lt;$D$5,OFFSET('Constant mix'!$AM$12,'Volatilite Portfeuille'!$E$2+$A411,0),"")</f>
        <v/>
      </c>
      <c r="O411" s="5">
        <f t="shared" si="103"/>
        <v>0</v>
      </c>
      <c r="P411" s="27">
        <f t="shared" si="104"/>
        <v>0</v>
      </c>
      <c r="Q411" s="27">
        <f t="shared" si="105"/>
        <v>0</v>
      </c>
      <c r="R411" s="27">
        <f t="shared" si="106"/>
        <v>0</v>
      </c>
      <c r="S411" s="27">
        <f t="shared" si="107"/>
        <v>0</v>
      </c>
      <c r="T411" s="27">
        <f t="shared" si="108"/>
        <v>0</v>
      </c>
      <c r="U411" s="27">
        <f t="shared" si="109"/>
        <v>0</v>
      </c>
      <c r="V411" s="27">
        <f t="shared" si="110"/>
        <v>0</v>
      </c>
      <c r="W411" s="27">
        <f t="shared" si="111"/>
        <v>0</v>
      </c>
      <c r="X411" s="50">
        <f t="shared" si="112"/>
        <v>0</v>
      </c>
      <c r="Y411" s="31">
        <f t="shared" si="113"/>
        <v>0</v>
      </c>
      <c r="Z411" s="27"/>
      <c r="AA411" s="27"/>
      <c r="AB411" s="27"/>
    </row>
    <row r="412" spans="1:28" x14ac:dyDescent="0.35">
      <c r="A412" s="25">
        <f t="shared" si="102"/>
        <v>391</v>
      </c>
      <c r="B412" s="16" t="str">
        <f ca="1">IF(A412&lt;$D$5,OFFSET('Constant mix'!$B$12,'Volatilite Portfeuille'!$E$2+A412,0),"")</f>
        <v/>
      </c>
      <c r="C412" s="23" t="str">
        <f ca="1">IF($A412&lt;$D$5,OFFSET('Constant mix'!$C$13,'Volatilite Portfeuille'!$E$2+$A412,0),"")</f>
        <v/>
      </c>
      <c r="D412" s="25" t="str">
        <f ca="1">IF($A412&lt;$D$5,OFFSET('Constant mix'!F$12,'Volatilite Portfeuille'!$E$2+$A412,0),"")</f>
        <v/>
      </c>
      <c r="E412" s="7" t="str">
        <f ca="1">IF($A412&lt;$D$5,OFFSET('Constant mix'!G$12,'Volatilite Portfeuille'!$E$2+$A412,0),"")</f>
        <v/>
      </c>
      <c r="F412" s="7" t="str">
        <f ca="1">IF($A412&lt;$D$5,OFFSET('Constant mix'!H$12,'Volatilite Portfeuille'!$E$2+$A412,0),"")</f>
        <v/>
      </c>
      <c r="G412" s="7" t="str">
        <f ca="1">IF($A412&lt;$D$5,OFFSET('Constant mix'!I$12,'Volatilite Portfeuille'!$E$2+$A412,0),"")</f>
        <v/>
      </c>
      <c r="H412" s="7" t="str">
        <f ca="1">IF($A412&lt;$D$5,OFFSET('Constant mix'!J$12,'Volatilite Portfeuille'!$E$2+$A412,0),"")</f>
        <v/>
      </c>
      <c r="I412" s="7" t="str">
        <f ca="1">IF($A412&lt;$D$5,OFFSET('Constant mix'!K$12,'Volatilite Portfeuille'!$E$2+$A412,0),"")</f>
        <v/>
      </c>
      <c r="J412" s="7" t="str">
        <f ca="1">IF($A412&lt;$D$5,OFFSET('Constant mix'!L$12,'Volatilite Portfeuille'!$E$2+$A412,0),"")</f>
        <v/>
      </c>
      <c r="K412" s="7" t="str">
        <f ca="1">IF($A412&lt;$D$5,OFFSET('Constant mix'!M$12,'Volatilite Portfeuille'!$E$2+$A412,0),"")</f>
        <v/>
      </c>
      <c r="L412" s="7" t="str">
        <f ca="1">IF($A412&lt;$D$5,OFFSET('Constant mix'!N$12,'Volatilite Portfeuille'!$E$2+$A412,0),"")</f>
        <v/>
      </c>
      <c r="M412" s="7" t="str">
        <f ca="1">IF($A412&lt;$D$5,OFFSET('Constant mix'!O$12,'Volatilite Portfeuille'!$E$2+$A412,0),"")</f>
        <v/>
      </c>
      <c r="N412" s="7" t="str">
        <f ca="1">IF($A412&lt;$D$5,OFFSET('Constant mix'!$AM$12,'Volatilite Portfeuille'!$E$2+$A412,0),"")</f>
        <v/>
      </c>
      <c r="O412" s="5">
        <f t="shared" si="103"/>
        <v>0</v>
      </c>
      <c r="P412" s="27">
        <f t="shared" si="104"/>
        <v>0</v>
      </c>
      <c r="Q412" s="27">
        <f t="shared" si="105"/>
        <v>0</v>
      </c>
      <c r="R412" s="27">
        <f t="shared" si="106"/>
        <v>0</v>
      </c>
      <c r="S412" s="27">
        <f t="shared" si="107"/>
        <v>0</v>
      </c>
      <c r="T412" s="27">
        <f t="shared" si="108"/>
        <v>0</v>
      </c>
      <c r="U412" s="27">
        <f t="shared" si="109"/>
        <v>0</v>
      </c>
      <c r="V412" s="27">
        <f t="shared" si="110"/>
        <v>0</v>
      </c>
      <c r="W412" s="27">
        <f t="shared" si="111"/>
        <v>0</v>
      </c>
      <c r="X412" s="50">
        <f t="shared" si="112"/>
        <v>0</v>
      </c>
      <c r="Y412" s="31">
        <f t="shared" si="113"/>
        <v>0</v>
      </c>
      <c r="Z412" s="27"/>
      <c r="AA412" s="27"/>
      <c r="AB412" s="27"/>
    </row>
    <row r="413" spans="1:28" x14ac:dyDescent="0.35">
      <c r="A413" s="25">
        <f t="shared" si="102"/>
        <v>392</v>
      </c>
      <c r="B413" s="16" t="str">
        <f ca="1">IF(A413&lt;$D$5,OFFSET('Constant mix'!$B$12,'Volatilite Portfeuille'!$E$2+A413,0),"")</f>
        <v/>
      </c>
      <c r="C413" s="23" t="str">
        <f ca="1">IF($A413&lt;$D$5,OFFSET('Constant mix'!$C$13,'Volatilite Portfeuille'!$E$2+$A413,0),"")</f>
        <v/>
      </c>
      <c r="D413" s="25" t="str">
        <f ca="1">IF($A413&lt;$D$5,OFFSET('Constant mix'!F$12,'Volatilite Portfeuille'!$E$2+$A413,0),"")</f>
        <v/>
      </c>
      <c r="E413" s="7" t="str">
        <f ca="1">IF($A413&lt;$D$5,OFFSET('Constant mix'!G$12,'Volatilite Portfeuille'!$E$2+$A413,0),"")</f>
        <v/>
      </c>
      <c r="F413" s="7" t="str">
        <f ca="1">IF($A413&lt;$D$5,OFFSET('Constant mix'!H$12,'Volatilite Portfeuille'!$E$2+$A413,0),"")</f>
        <v/>
      </c>
      <c r="G413" s="7" t="str">
        <f ca="1">IF($A413&lt;$D$5,OFFSET('Constant mix'!I$12,'Volatilite Portfeuille'!$E$2+$A413,0),"")</f>
        <v/>
      </c>
      <c r="H413" s="7" t="str">
        <f ca="1">IF($A413&lt;$D$5,OFFSET('Constant mix'!J$12,'Volatilite Portfeuille'!$E$2+$A413,0),"")</f>
        <v/>
      </c>
      <c r="I413" s="7" t="str">
        <f ca="1">IF($A413&lt;$D$5,OFFSET('Constant mix'!K$12,'Volatilite Portfeuille'!$E$2+$A413,0),"")</f>
        <v/>
      </c>
      <c r="J413" s="7" t="str">
        <f ca="1">IF($A413&lt;$D$5,OFFSET('Constant mix'!L$12,'Volatilite Portfeuille'!$E$2+$A413,0),"")</f>
        <v/>
      </c>
      <c r="K413" s="7" t="str">
        <f ca="1">IF($A413&lt;$D$5,OFFSET('Constant mix'!M$12,'Volatilite Portfeuille'!$E$2+$A413,0),"")</f>
        <v/>
      </c>
      <c r="L413" s="7" t="str">
        <f ca="1">IF($A413&lt;$D$5,OFFSET('Constant mix'!N$12,'Volatilite Portfeuille'!$E$2+$A413,0),"")</f>
        <v/>
      </c>
      <c r="M413" s="7" t="str">
        <f ca="1">IF($A413&lt;$D$5,OFFSET('Constant mix'!O$12,'Volatilite Portfeuille'!$E$2+$A413,0),"")</f>
        <v/>
      </c>
      <c r="N413" s="7" t="str">
        <f ca="1">IF($A413&lt;$D$5,OFFSET('Constant mix'!$AM$12,'Volatilite Portfeuille'!$E$2+$A413,0),"")</f>
        <v/>
      </c>
      <c r="O413" s="5">
        <f t="shared" si="103"/>
        <v>0</v>
      </c>
      <c r="P413" s="27">
        <f t="shared" si="104"/>
        <v>0</v>
      </c>
      <c r="Q413" s="27">
        <f t="shared" si="105"/>
        <v>0</v>
      </c>
      <c r="R413" s="27">
        <f t="shared" si="106"/>
        <v>0</v>
      </c>
      <c r="S413" s="27">
        <f t="shared" si="107"/>
        <v>0</v>
      </c>
      <c r="T413" s="27">
        <f t="shared" si="108"/>
        <v>0</v>
      </c>
      <c r="U413" s="27">
        <f t="shared" si="109"/>
        <v>0</v>
      </c>
      <c r="V413" s="27">
        <f t="shared" si="110"/>
        <v>0</v>
      </c>
      <c r="W413" s="27">
        <f t="shared" si="111"/>
        <v>0</v>
      </c>
      <c r="X413" s="50">
        <f t="shared" si="112"/>
        <v>0</v>
      </c>
      <c r="Y413" s="31">
        <f t="shared" si="113"/>
        <v>0</v>
      </c>
      <c r="Z413" s="27"/>
      <c r="AA413" s="27"/>
      <c r="AB413" s="27"/>
    </row>
    <row r="414" spans="1:28" x14ac:dyDescent="0.35">
      <c r="A414" s="25">
        <f t="shared" si="102"/>
        <v>393</v>
      </c>
      <c r="B414" s="16" t="str">
        <f ca="1">IF(A414&lt;$D$5,OFFSET('Constant mix'!$B$12,'Volatilite Portfeuille'!$E$2+A414,0),"")</f>
        <v/>
      </c>
      <c r="C414" s="23" t="str">
        <f ca="1">IF($A414&lt;$D$5,OFFSET('Constant mix'!$C$13,'Volatilite Portfeuille'!$E$2+$A414,0),"")</f>
        <v/>
      </c>
      <c r="D414" s="25" t="str">
        <f ca="1">IF($A414&lt;$D$5,OFFSET('Constant mix'!F$12,'Volatilite Portfeuille'!$E$2+$A414,0),"")</f>
        <v/>
      </c>
      <c r="E414" s="7" t="str">
        <f ca="1">IF($A414&lt;$D$5,OFFSET('Constant mix'!G$12,'Volatilite Portfeuille'!$E$2+$A414,0),"")</f>
        <v/>
      </c>
      <c r="F414" s="7" t="str">
        <f ca="1">IF($A414&lt;$D$5,OFFSET('Constant mix'!H$12,'Volatilite Portfeuille'!$E$2+$A414,0),"")</f>
        <v/>
      </c>
      <c r="G414" s="7" t="str">
        <f ca="1">IF($A414&lt;$D$5,OFFSET('Constant mix'!I$12,'Volatilite Portfeuille'!$E$2+$A414,0),"")</f>
        <v/>
      </c>
      <c r="H414" s="7" t="str">
        <f ca="1">IF($A414&lt;$D$5,OFFSET('Constant mix'!J$12,'Volatilite Portfeuille'!$E$2+$A414,0),"")</f>
        <v/>
      </c>
      <c r="I414" s="7" t="str">
        <f ca="1">IF($A414&lt;$D$5,OFFSET('Constant mix'!K$12,'Volatilite Portfeuille'!$E$2+$A414,0),"")</f>
        <v/>
      </c>
      <c r="J414" s="7" t="str">
        <f ca="1">IF($A414&lt;$D$5,OFFSET('Constant mix'!L$12,'Volatilite Portfeuille'!$E$2+$A414,0),"")</f>
        <v/>
      </c>
      <c r="K414" s="7" t="str">
        <f ca="1">IF($A414&lt;$D$5,OFFSET('Constant mix'!M$12,'Volatilite Portfeuille'!$E$2+$A414,0),"")</f>
        <v/>
      </c>
      <c r="L414" s="7" t="str">
        <f ca="1">IF($A414&lt;$D$5,OFFSET('Constant mix'!N$12,'Volatilite Portfeuille'!$E$2+$A414,0),"")</f>
        <v/>
      </c>
      <c r="M414" s="7" t="str">
        <f ca="1">IF($A414&lt;$D$5,OFFSET('Constant mix'!O$12,'Volatilite Portfeuille'!$E$2+$A414,0),"")</f>
        <v/>
      </c>
      <c r="N414" s="7" t="str">
        <f ca="1">IF($A414&lt;$D$5,OFFSET('Constant mix'!$AM$12,'Volatilite Portfeuille'!$E$2+$A414,0),"")</f>
        <v/>
      </c>
      <c r="O414" s="5">
        <f t="shared" si="103"/>
        <v>0</v>
      </c>
      <c r="P414" s="27">
        <f t="shared" si="104"/>
        <v>0</v>
      </c>
      <c r="Q414" s="27">
        <f t="shared" si="105"/>
        <v>0</v>
      </c>
      <c r="R414" s="27">
        <f t="shared" si="106"/>
        <v>0</v>
      </c>
      <c r="S414" s="27">
        <f t="shared" si="107"/>
        <v>0</v>
      </c>
      <c r="T414" s="27">
        <f t="shared" si="108"/>
        <v>0</v>
      </c>
      <c r="U414" s="27">
        <f t="shared" si="109"/>
        <v>0</v>
      </c>
      <c r="V414" s="27">
        <f t="shared" si="110"/>
        <v>0</v>
      </c>
      <c r="W414" s="27">
        <f t="shared" si="111"/>
        <v>0</v>
      </c>
      <c r="X414" s="50">
        <f t="shared" si="112"/>
        <v>0</v>
      </c>
      <c r="Y414" s="31">
        <f t="shared" si="113"/>
        <v>0</v>
      </c>
      <c r="Z414" s="27"/>
      <c r="AA414" s="27"/>
      <c r="AB414" s="27"/>
    </row>
    <row r="415" spans="1:28" x14ac:dyDescent="0.35">
      <c r="A415" s="25">
        <f t="shared" si="102"/>
        <v>394</v>
      </c>
      <c r="B415" s="16" t="str">
        <f ca="1">IF(A415&lt;$D$5,OFFSET('Constant mix'!$B$12,'Volatilite Portfeuille'!$E$2+A415,0),"")</f>
        <v/>
      </c>
      <c r="C415" s="23" t="str">
        <f ca="1">IF($A415&lt;$D$5,OFFSET('Constant mix'!$C$13,'Volatilite Portfeuille'!$E$2+$A415,0),"")</f>
        <v/>
      </c>
      <c r="D415" s="25" t="str">
        <f ca="1">IF($A415&lt;$D$5,OFFSET('Constant mix'!F$12,'Volatilite Portfeuille'!$E$2+$A415,0),"")</f>
        <v/>
      </c>
      <c r="E415" s="7" t="str">
        <f ca="1">IF($A415&lt;$D$5,OFFSET('Constant mix'!G$12,'Volatilite Portfeuille'!$E$2+$A415,0),"")</f>
        <v/>
      </c>
      <c r="F415" s="7" t="str">
        <f ca="1">IF($A415&lt;$D$5,OFFSET('Constant mix'!H$12,'Volatilite Portfeuille'!$E$2+$A415,0),"")</f>
        <v/>
      </c>
      <c r="G415" s="7" t="str">
        <f ca="1">IF($A415&lt;$D$5,OFFSET('Constant mix'!I$12,'Volatilite Portfeuille'!$E$2+$A415,0),"")</f>
        <v/>
      </c>
      <c r="H415" s="7" t="str">
        <f ca="1">IF($A415&lt;$D$5,OFFSET('Constant mix'!J$12,'Volatilite Portfeuille'!$E$2+$A415,0),"")</f>
        <v/>
      </c>
      <c r="I415" s="7" t="str">
        <f ca="1">IF($A415&lt;$D$5,OFFSET('Constant mix'!K$12,'Volatilite Portfeuille'!$E$2+$A415,0),"")</f>
        <v/>
      </c>
      <c r="J415" s="7" t="str">
        <f ca="1">IF($A415&lt;$D$5,OFFSET('Constant mix'!L$12,'Volatilite Portfeuille'!$E$2+$A415,0),"")</f>
        <v/>
      </c>
      <c r="K415" s="7" t="str">
        <f ca="1">IF($A415&lt;$D$5,OFFSET('Constant mix'!M$12,'Volatilite Portfeuille'!$E$2+$A415,0),"")</f>
        <v/>
      </c>
      <c r="L415" s="7" t="str">
        <f ca="1">IF($A415&lt;$D$5,OFFSET('Constant mix'!N$12,'Volatilite Portfeuille'!$E$2+$A415,0),"")</f>
        <v/>
      </c>
      <c r="M415" s="7" t="str">
        <f ca="1">IF($A415&lt;$D$5,OFFSET('Constant mix'!O$12,'Volatilite Portfeuille'!$E$2+$A415,0),"")</f>
        <v/>
      </c>
      <c r="N415" s="7" t="str">
        <f ca="1">IF($A415&lt;$D$5,OFFSET('Constant mix'!$AM$12,'Volatilite Portfeuille'!$E$2+$A415,0),"")</f>
        <v/>
      </c>
      <c r="O415" s="5">
        <f t="shared" si="103"/>
        <v>0</v>
      </c>
      <c r="P415" s="27">
        <f t="shared" si="104"/>
        <v>0</v>
      </c>
      <c r="Q415" s="27">
        <f t="shared" si="105"/>
        <v>0</v>
      </c>
      <c r="R415" s="27">
        <f t="shared" si="106"/>
        <v>0</v>
      </c>
      <c r="S415" s="27">
        <f t="shared" si="107"/>
        <v>0</v>
      </c>
      <c r="T415" s="27">
        <f t="shared" si="108"/>
        <v>0</v>
      </c>
      <c r="U415" s="27">
        <f t="shared" si="109"/>
        <v>0</v>
      </c>
      <c r="V415" s="27">
        <f t="shared" si="110"/>
        <v>0</v>
      </c>
      <c r="W415" s="27">
        <f t="shared" si="111"/>
        <v>0</v>
      </c>
      <c r="X415" s="50">
        <f t="shared" si="112"/>
        <v>0</v>
      </c>
      <c r="Y415" s="31">
        <f t="shared" si="113"/>
        <v>0</v>
      </c>
      <c r="Z415" s="27"/>
      <c r="AA415" s="27"/>
      <c r="AB415" s="27"/>
    </row>
    <row r="416" spans="1:28" x14ac:dyDescent="0.35">
      <c r="A416" s="25">
        <f t="shared" si="102"/>
        <v>395</v>
      </c>
      <c r="B416" s="16" t="str">
        <f ca="1">IF(A416&lt;$D$5,OFFSET('Constant mix'!$B$12,'Volatilite Portfeuille'!$E$2+A416,0),"")</f>
        <v/>
      </c>
      <c r="C416" s="23" t="str">
        <f ca="1">IF($A416&lt;$D$5,OFFSET('Constant mix'!$C$13,'Volatilite Portfeuille'!$E$2+$A416,0),"")</f>
        <v/>
      </c>
      <c r="D416" s="25" t="str">
        <f ca="1">IF($A416&lt;$D$5,OFFSET('Constant mix'!F$12,'Volatilite Portfeuille'!$E$2+$A416,0),"")</f>
        <v/>
      </c>
      <c r="E416" s="7" t="str">
        <f ca="1">IF($A416&lt;$D$5,OFFSET('Constant mix'!G$12,'Volatilite Portfeuille'!$E$2+$A416,0),"")</f>
        <v/>
      </c>
      <c r="F416" s="7" t="str">
        <f ca="1">IF($A416&lt;$D$5,OFFSET('Constant mix'!H$12,'Volatilite Portfeuille'!$E$2+$A416,0),"")</f>
        <v/>
      </c>
      <c r="G416" s="7" t="str">
        <f ca="1">IF($A416&lt;$D$5,OFFSET('Constant mix'!I$12,'Volatilite Portfeuille'!$E$2+$A416,0),"")</f>
        <v/>
      </c>
      <c r="H416" s="7" t="str">
        <f ca="1">IF($A416&lt;$D$5,OFFSET('Constant mix'!J$12,'Volatilite Portfeuille'!$E$2+$A416,0),"")</f>
        <v/>
      </c>
      <c r="I416" s="7" t="str">
        <f ca="1">IF($A416&lt;$D$5,OFFSET('Constant mix'!K$12,'Volatilite Portfeuille'!$E$2+$A416,0),"")</f>
        <v/>
      </c>
      <c r="J416" s="7" t="str">
        <f ca="1">IF($A416&lt;$D$5,OFFSET('Constant mix'!L$12,'Volatilite Portfeuille'!$E$2+$A416,0),"")</f>
        <v/>
      </c>
      <c r="K416" s="7" t="str">
        <f ca="1">IF($A416&lt;$D$5,OFFSET('Constant mix'!M$12,'Volatilite Portfeuille'!$E$2+$A416,0),"")</f>
        <v/>
      </c>
      <c r="L416" s="7" t="str">
        <f ca="1">IF($A416&lt;$D$5,OFFSET('Constant mix'!N$12,'Volatilite Portfeuille'!$E$2+$A416,0),"")</f>
        <v/>
      </c>
      <c r="M416" s="7" t="str">
        <f ca="1">IF($A416&lt;$D$5,OFFSET('Constant mix'!O$12,'Volatilite Portfeuille'!$E$2+$A416,0),"")</f>
        <v/>
      </c>
      <c r="N416" s="7" t="str">
        <f ca="1">IF($A416&lt;$D$5,OFFSET('Constant mix'!$AM$12,'Volatilite Portfeuille'!$E$2+$A416,0),"")</f>
        <v/>
      </c>
      <c r="O416" s="5">
        <f t="shared" si="103"/>
        <v>0</v>
      </c>
      <c r="P416" s="27">
        <f t="shared" si="104"/>
        <v>0</v>
      </c>
      <c r="Q416" s="27">
        <f t="shared" si="105"/>
        <v>0</v>
      </c>
      <c r="R416" s="27">
        <f t="shared" si="106"/>
        <v>0</v>
      </c>
      <c r="S416" s="27">
        <f t="shared" si="107"/>
        <v>0</v>
      </c>
      <c r="T416" s="27">
        <f t="shared" si="108"/>
        <v>0</v>
      </c>
      <c r="U416" s="27">
        <f t="shared" si="109"/>
        <v>0</v>
      </c>
      <c r="V416" s="27">
        <f t="shared" si="110"/>
        <v>0</v>
      </c>
      <c r="W416" s="27">
        <f t="shared" si="111"/>
        <v>0</v>
      </c>
      <c r="X416" s="50">
        <f t="shared" si="112"/>
        <v>0</v>
      </c>
      <c r="Y416" s="31">
        <f t="shared" si="113"/>
        <v>0</v>
      </c>
      <c r="Z416" s="27"/>
      <c r="AA416" s="27"/>
      <c r="AB416" s="27"/>
    </row>
    <row r="417" spans="1:28" x14ac:dyDescent="0.35">
      <c r="A417" s="25">
        <f t="shared" si="102"/>
        <v>396</v>
      </c>
      <c r="B417" s="16" t="str">
        <f ca="1">IF(A417&lt;$D$5,OFFSET('Constant mix'!$B$12,'Volatilite Portfeuille'!$E$2+A417,0),"")</f>
        <v/>
      </c>
      <c r="C417" s="23" t="str">
        <f ca="1">IF($A417&lt;$D$5,OFFSET('Constant mix'!$C$13,'Volatilite Portfeuille'!$E$2+$A417,0),"")</f>
        <v/>
      </c>
      <c r="D417" s="25" t="str">
        <f ca="1">IF($A417&lt;$D$5,OFFSET('Constant mix'!F$12,'Volatilite Portfeuille'!$E$2+$A417,0),"")</f>
        <v/>
      </c>
      <c r="E417" s="7" t="str">
        <f ca="1">IF($A417&lt;$D$5,OFFSET('Constant mix'!G$12,'Volatilite Portfeuille'!$E$2+$A417,0),"")</f>
        <v/>
      </c>
      <c r="F417" s="7" t="str">
        <f ca="1">IF($A417&lt;$D$5,OFFSET('Constant mix'!H$12,'Volatilite Portfeuille'!$E$2+$A417,0),"")</f>
        <v/>
      </c>
      <c r="G417" s="7" t="str">
        <f ca="1">IF($A417&lt;$D$5,OFFSET('Constant mix'!I$12,'Volatilite Portfeuille'!$E$2+$A417,0),"")</f>
        <v/>
      </c>
      <c r="H417" s="7" t="str">
        <f ca="1">IF($A417&lt;$D$5,OFFSET('Constant mix'!J$12,'Volatilite Portfeuille'!$E$2+$A417,0),"")</f>
        <v/>
      </c>
      <c r="I417" s="7" t="str">
        <f ca="1">IF($A417&lt;$D$5,OFFSET('Constant mix'!K$12,'Volatilite Portfeuille'!$E$2+$A417,0),"")</f>
        <v/>
      </c>
      <c r="J417" s="7" t="str">
        <f ca="1">IF($A417&lt;$D$5,OFFSET('Constant mix'!L$12,'Volatilite Portfeuille'!$E$2+$A417,0),"")</f>
        <v/>
      </c>
      <c r="K417" s="7" t="str">
        <f ca="1">IF($A417&lt;$D$5,OFFSET('Constant mix'!M$12,'Volatilite Portfeuille'!$E$2+$A417,0),"")</f>
        <v/>
      </c>
      <c r="L417" s="7" t="str">
        <f ca="1">IF($A417&lt;$D$5,OFFSET('Constant mix'!N$12,'Volatilite Portfeuille'!$E$2+$A417,0),"")</f>
        <v/>
      </c>
      <c r="M417" s="7" t="str">
        <f ca="1">IF($A417&lt;$D$5,OFFSET('Constant mix'!O$12,'Volatilite Portfeuille'!$E$2+$A417,0),"")</f>
        <v/>
      </c>
      <c r="N417" s="7" t="str">
        <f ca="1">IF($A417&lt;$D$5,OFFSET('Constant mix'!$AM$12,'Volatilite Portfeuille'!$E$2+$A417,0),"")</f>
        <v/>
      </c>
      <c r="O417" s="5">
        <f t="shared" si="103"/>
        <v>0</v>
      </c>
      <c r="P417" s="27">
        <f t="shared" si="104"/>
        <v>0</v>
      </c>
      <c r="Q417" s="27">
        <f t="shared" si="105"/>
        <v>0</v>
      </c>
      <c r="R417" s="27">
        <f t="shared" si="106"/>
        <v>0</v>
      </c>
      <c r="S417" s="27">
        <f t="shared" si="107"/>
        <v>0</v>
      </c>
      <c r="T417" s="27">
        <f t="shared" si="108"/>
        <v>0</v>
      </c>
      <c r="U417" s="27">
        <f t="shared" si="109"/>
        <v>0</v>
      </c>
      <c r="V417" s="27">
        <f t="shared" si="110"/>
        <v>0</v>
      </c>
      <c r="W417" s="27">
        <f t="shared" si="111"/>
        <v>0</v>
      </c>
      <c r="X417" s="50">
        <f t="shared" si="112"/>
        <v>0</v>
      </c>
      <c r="Y417" s="31">
        <f t="shared" si="113"/>
        <v>0</v>
      </c>
      <c r="Z417" s="27"/>
      <c r="AA417" s="27"/>
      <c r="AB417" s="27"/>
    </row>
    <row r="418" spans="1:28" x14ac:dyDescent="0.35">
      <c r="A418" s="25">
        <f t="shared" si="102"/>
        <v>397</v>
      </c>
      <c r="B418" s="16" t="str">
        <f ca="1">IF(A418&lt;$D$5,OFFSET('Constant mix'!$B$12,'Volatilite Portfeuille'!$E$2+A418,0),"")</f>
        <v/>
      </c>
      <c r="C418" s="23" t="str">
        <f ca="1">IF($A418&lt;$D$5,OFFSET('Constant mix'!$C$13,'Volatilite Portfeuille'!$E$2+$A418,0),"")</f>
        <v/>
      </c>
      <c r="D418" s="25" t="str">
        <f ca="1">IF($A418&lt;$D$5,OFFSET('Constant mix'!F$12,'Volatilite Portfeuille'!$E$2+$A418,0),"")</f>
        <v/>
      </c>
      <c r="E418" s="7" t="str">
        <f ca="1">IF($A418&lt;$D$5,OFFSET('Constant mix'!G$12,'Volatilite Portfeuille'!$E$2+$A418,0),"")</f>
        <v/>
      </c>
      <c r="F418" s="7" t="str">
        <f ca="1">IF($A418&lt;$D$5,OFFSET('Constant mix'!H$12,'Volatilite Portfeuille'!$E$2+$A418,0),"")</f>
        <v/>
      </c>
      <c r="G418" s="7" t="str">
        <f ca="1">IF($A418&lt;$D$5,OFFSET('Constant mix'!I$12,'Volatilite Portfeuille'!$E$2+$A418,0),"")</f>
        <v/>
      </c>
      <c r="H418" s="7" t="str">
        <f ca="1">IF($A418&lt;$D$5,OFFSET('Constant mix'!J$12,'Volatilite Portfeuille'!$E$2+$A418,0),"")</f>
        <v/>
      </c>
      <c r="I418" s="7" t="str">
        <f ca="1">IF($A418&lt;$D$5,OFFSET('Constant mix'!K$12,'Volatilite Portfeuille'!$E$2+$A418,0),"")</f>
        <v/>
      </c>
      <c r="J418" s="7" t="str">
        <f ca="1">IF($A418&lt;$D$5,OFFSET('Constant mix'!L$12,'Volatilite Portfeuille'!$E$2+$A418,0),"")</f>
        <v/>
      </c>
      <c r="K418" s="7" t="str">
        <f ca="1">IF($A418&lt;$D$5,OFFSET('Constant mix'!M$12,'Volatilite Portfeuille'!$E$2+$A418,0),"")</f>
        <v/>
      </c>
      <c r="L418" s="7" t="str">
        <f ca="1">IF($A418&lt;$D$5,OFFSET('Constant mix'!N$12,'Volatilite Portfeuille'!$E$2+$A418,0),"")</f>
        <v/>
      </c>
      <c r="M418" s="7" t="str">
        <f ca="1">IF($A418&lt;$D$5,OFFSET('Constant mix'!O$12,'Volatilite Portfeuille'!$E$2+$A418,0),"")</f>
        <v/>
      </c>
      <c r="N418" s="7" t="str">
        <f ca="1">IF($A418&lt;$D$5,OFFSET('Constant mix'!$AM$12,'Volatilite Portfeuille'!$E$2+$A418,0),"")</f>
        <v/>
      </c>
      <c r="O418" s="5">
        <f t="shared" si="103"/>
        <v>0</v>
      </c>
      <c r="P418" s="27">
        <f t="shared" si="104"/>
        <v>0</v>
      </c>
      <c r="Q418" s="27">
        <f t="shared" si="105"/>
        <v>0</v>
      </c>
      <c r="R418" s="27">
        <f t="shared" si="106"/>
        <v>0</v>
      </c>
      <c r="S418" s="27">
        <f t="shared" si="107"/>
        <v>0</v>
      </c>
      <c r="T418" s="27">
        <f t="shared" si="108"/>
        <v>0</v>
      </c>
      <c r="U418" s="27">
        <f t="shared" si="109"/>
        <v>0</v>
      </c>
      <c r="V418" s="27">
        <f t="shared" si="110"/>
        <v>0</v>
      </c>
      <c r="W418" s="27">
        <f t="shared" si="111"/>
        <v>0</v>
      </c>
      <c r="X418" s="50">
        <f t="shared" si="112"/>
        <v>0</v>
      </c>
      <c r="Y418" s="31">
        <f t="shared" si="113"/>
        <v>0</v>
      </c>
      <c r="Z418" s="27"/>
      <c r="AA418" s="27"/>
      <c r="AB418" s="27"/>
    </row>
    <row r="419" spans="1:28" x14ac:dyDescent="0.35">
      <c r="A419" s="25">
        <f t="shared" si="102"/>
        <v>398</v>
      </c>
      <c r="B419" s="16" t="str">
        <f ca="1">IF(A419&lt;$D$5,OFFSET('Constant mix'!$B$12,'Volatilite Portfeuille'!$E$2+A419,0),"")</f>
        <v/>
      </c>
      <c r="C419" s="23" t="str">
        <f ca="1">IF($A419&lt;$D$5,OFFSET('Constant mix'!$C$13,'Volatilite Portfeuille'!$E$2+$A419,0),"")</f>
        <v/>
      </c>
      <c r="D419" s="25" t="str">
        <f ca="1">IF($A419&lt;$D$5,OFFSET('Constant mix'!F$12,'Volatilite Portfeuille'!$E$2+$A419,0),"")</f>
        <v/>
      </c>
      <c r="E419" s="7" t="str">
        <f ca="1">IF($A419&lt;$D$5,OFFSET('Constant mix'!G$12,'Volatilite Portfeuille'!$E$2+$A419,0),"")</f>
        <v/>
      </c>
      <c r="F419" s="7" t="str">
        <f ca="1">IF($A419&lt;$D$5,OFFSET('Constant mix'!H$12,'Volatilite Portfeuille'!$E$2+$A419,0),"")</f>
        <v/>
      </c>
      <c r="G419" s="7" t="str">
        <f ca="1">IF($A419&lt;$D$5,OFFSET('Constant mix'!I$12,'Volatilite Portfeuille'!$E$2+$A419,0),"")</f>
        <v/>
      </c>
      <c r="H419" s="7" t="str">
        <f ca="1">IF($A419&lt;$D$5,OFFSET('Constant mix'!J$12,'Volatilite Portfeuille'!$E$2+$A419,0),"")</f>
        <v/>
      </c>
      <c r="I419" s="7" t="str">
        <f ca="1">IF($A419&lt;$D$5,OFFSET('Constant mix'!K$12,'Volatilite Portfeuille'!$E$2+$A419,0),"")</f>
        <v/>
      </c>
      <c r="J419" s="7" t="str">
        <f ca="1">IF($A419&lt;$D$5,OFFSET('Constant mix'!L$12,'Volatilite Portfeuille'!$E$2+$A419,0),"")</f>
        <v/>
      </c>
      <c r="K419" s="7" t="str">
        <f ca="1">IF($A419&lt;$D$5,OFFSET('Constant mix'!M$12,'Volatilite Portfeuille'!$E$2+$A419,0),"")</f>
        <v/>
      </c>
      <c r="L419" s="7" t="str">
        <f ca="1">IF($A419&lt;$D$5,OFFSET('Constant mix'!N$12,'Volatilite Portfeuille'!$E$2+$A419,0),"")</f>
        <v/>
      </c>
      <c r="M419" s="7" t="str">
        <f ca="1">IF($A419&lt;$D$5,OFFSET('Constant mix'!O$12,'Volatilite Portfeuille'!$E$2+$A419,0),"")</f>
        <v/>
      </c>
      <c r="N419" s="7" t="str">
        <f ca="1">IF($A419&lt;$D$5,OFFSET('Constant mix'!$AM$12,'Volatilite Portfeuille'!$E$2+$A419,0),"")</f>
        <v/>
      </c>
      <c r="O419" s="5">
        <f t="shared" si="103"/>
        <v>0</v>
      </c>
      <c r="P419" s="27">
        <f t="shared" si="104"/>
        <v>0</v>
      </c>
      <c r="Q419" s="27">
        <f t="shared" si="105"/>
        <v>0</v>
      </c>
      <c r="R419" s="27">
        <f t="shared" si="106"/>
        <v>0</v>
      </c>
      <c r="S419" s="27">
        <f t="shared" si="107"/>
        <v>0</v>
      </c>
      <c r="T419" s="27">
        <f t="shared" si="108"/>
        <v>0</v>
      </c>
      <c r="U419" s="27">
        <f t="shared" si="109"/>
        <v>0</v>
      </c>
      <c r="V419" s="27">
        <f t="shared" si="110"/>
        <v>0</v>
      </c>
      <c r="W419" s="27">
        <f t="shared" si="111"/>
        <v>0</v>
      </c>
      <c r="X419" s="50">
        <f t="shared" si="112"/>
        <v>0</v>
      </c>
      <c r="Y419" s="31">
        <f t="shared" si="113"/>
        <v>0</v>
      </c>
      <c r="Z419" s="27"/>
      <c r="AA419" s="27"/>
      <c r="AB419" s="27"/>
    </row>
    <row r="420" spans="1:28" x14ac:dyDescent="0.35">
      <c r="A420" s="25">
        <f t="shared" si="102"/>
        <v>399</v>
      </c>
      <c r="B420" s="16" t="str">
        <f ca="1">IF(A420&lt;$D$5,OFFSET('Constant mix'!$B$12,'Volatilite Portfeuille'!$E$2+A420,0),"")</f>
        <v/>
      </c>
      <c r="C420" s="23" t="str">
        <f ca="1">IF($A420&lt;$D$5,OFFSET('Constant mix'!$C$13,'Volatilite Portfeuille'!$E$2+$A420,0),"")</f>
        <v/>
      </c>
      <c r="D420" s="25" t="str">
        <f ca="1">IF($A420&lt;$D$5,OFFSET('Constant mix'!F$12,'Volatilite Portfeuille'!$E$2+$A420,0),"")</f>
        <v/>
      </c>
      <c r="E420" s="7" t="str">
        <f ca="1">IF($A420&lt;$D$5,OFFSET('Constant mix'!G$12,'Volatilite Portfeuille'!$E$2+$A420,0),"")</f>
        <v/>
      </c>
      <c r="F420" s="7" t="str">
        <f ca="1">IF($A420&lt;$D$5,OFFSET('Constant mix'!H$12,'Volatilite Portfeuille'!$E$2+$A420,0),"")</f>
        <v/>
      </c>
      <c r="G420" s="7" t="str">
        <f ca="1">IF($A420&lt;$D$5,OFFSET('Constant mix'!I$12,'Volatilite Portfeuille'!$E$2+$A420,0),"")</f>
        <v/>
      </c>
      <c r="H420" s="7" t="str">
        <f ca="1">IF($A420&lt;$D$5,OFFSET('Constant mix'!J$12,'Volatilite Portfeuille'!$E$2+$A420,0),"")</f>
        <v/>
      </c>
      <c r="I420" s="7" t="str">
        <f ca="1">IF($A420&lt;$D$5,OFFSET('Constant mix'!K$12,'Volatilite Portfeuille'!$E$2+$A420,0),"")</f>
        <v/>
      </c>
      <c r="J420" s="7" t="str">
        <f ca="1">IF($A420&lt;$D$5,OFFSET('Constant mix'!L$12,'Volatilite Portfeuille'!$E$2+$A420,0),"")</f>
        <v/>
      </c>
      <c r="K420" s="7" t="str">
        <f ca="1">IF($A420&lt;$D$5,OFFSET('Constant mix'!M$12,'Volatilite Portfeuille'!$E$2+$A420,0),"")</f>
        <v/>
      </c>
      <c r="L420" s="7" t="str">
        <f ca="1">IF($A420&lt;$D$5,OFFSET('Constant mix'!N$12,'Volatilite Portfeuille'!$E$2+$A420,0),"")</f>
        <v/>
      </c>
      <c r="M420" s="7" t="str">
        <f ca="1">IF($A420&lt;$D$5,OFFSET('Constant mix'!O$12,'Volatilite Portfeuille'!$E$2+$A420,0),"")</f>
        <v/>
      </c>
      <c r="N420" s="7" t="str">
        <f ca="1">IF($A420&lt;$D$5,OFFSET('Constant mix'!$AM$12,'Volatilite Portfeuille'!$E$2+$A420,0),"")</f>
        <v/>
      </c>
      <c r="O420" s="5">
        <f t="shared" si="103"/>
        <v>0</v>
      </c>
      <c r="P420" s="27">
        <f t="shared" si="104"/>
        <v>0</v>
      </c>
      <c r="Q420" s="27">
        <f t="shared" si="105"/>
        <v>0</v>
      </c>
      <c r="R420" s="27">
        <f t="shared" si="106"/>
        <v>0</v>
      </c>
      <c r="S420" s="27">
        <f t="shared" si="107"/>
        <v>0</v>
      </c>
      <c r="T420" s="27">
        <f t="shared" si="108"/>
        <v>0</v>
      </c>
      <c r="U420" s="27">
        <f t="shared" si="109"/>
        <v>0</v>
      </c>
      <c r="V420" s="27">
        <f t="shared" si="110"/>
        <v>0</v>
      </c>
      <c r="W420" s="27">
        <f t="shared" si="111"/>
        <v>0</v>
      </c>
      <c r="X420" s="50">
        <f t="shared" si="112"/>
        <v>0</v>
      </c>
      <c r="Y420" s="31">
        <f t="shared" si="113"/>
        <v>0</v>
      </c>
      <c r="Z420" s="27"/>
      <c r="AA420" s="27"/>
      <c r="AB420" s="27"/>
    </row>
    <row r="421" spans="1:28" x14ac:dyDescent="0.35">
      <c r="A421" s="25">
        <f t="shared" si="102"/>
        <v>400</v>
      </c>
      <c r="B421" s="16" t="str">
        <f ca="1">IF(A421&lt;$D$5,OFFSET('Constant mix'!$B$12,'Volatilite Portfeuille'!$E$2+A421,0),"")</f>
        <v/>
      </c>
      <c r="C421" s="23" t="str">
        <f ca="1">IF($A421&lt;$D$5,OFFSET('Constant mix'!$C$13,'Volatilite Portfeuille'!$E$2+$A421,0),"")</f>
        <v/>
      </c>
      <c r="D421" s="25" t="str">
        <f ca="1">IF($A421&lt;$D$5,OFFSET('Constant mix'!F$12,'Volatilite Portfeuille'!$E$2+$A421,0),"")</f>
        <v/>
      </c>
      <c r="E421" s="7" t="str">
        <f ca="1">IF($A421&lt;$D$5,OFFSET('Constant mix'!G$12,'Volatilite Portfeuille'!$E$2+$A421,0),"")</f>
        <v/>
      </c>
      <c r="F421" s="7" t="str">
        <f ca="1">IF($A421&lt;$D$5,OFFSET('Constant mix'!H$12,'Volatilite Portfeuille'!$E$2+$A421,0),"")</f>
        <v/>
      </c>
      <c r="G421" s="7" t="str">
        <f ca="1">IF($A421&lt;$D$5,OFFSET('Constant mix'!I$12,'Volatilite Portfeuille'!$E$2+$A421,0),"")</f>
        <v/>
      </c>
      <c r="H421" s="7" t="str">
        <f ca="1">IF($A421&lt;$D$5,OFFSET('Constant mix'!J$12,'Volatilite Portfeuille'!$E$2+$A421,0),"")</f>
        <v/>
      </c>
      <c r="I421" s="7" t="str">
        <f ca="1">IF($A421&lt;$D$5,OFFSET('Constant mix'!K$12,'Volatilite Portfeuille'!$E$2+$A421,0),"")</f>
        <v/>
      </c>
      <c r="J421" s="7" t="str">
        <f ca="1">IF($A421&lt;$D$5,OFFSET('Constant mix'!L$12,'Volatilite Portfeuille'!$E$2+$A421,0),"")</f>
        <v/>
      </c>
      <c r="K421" s="7" t="str">
        <f ca="1">IF($A421&lt;$D$5,OFFSET('Constant mix'!M$12,'Volatilite Portfeuille'!$E$2+$A421,0),"")</f>
        <v/>
      </c>
      <c r="L421" s="7" t="str">
        <f ca="1">IF($A421&lt;$D$5,OFFSET('Constant mix'!N$12,'Volatilite Portfeuille'!$E$2+$A421,0),"")</f>
        <v/>
      </c>
      <c r="M421" s="7" t="str">
        <f ca="1">IF($A421&lt;$D$5,OFFSET('Constant mix'!O$12,'Volatilite Portfeuille'!$E$2+$A421,0),"")</f>
        <v/>
      </c>
      <c r="N421" s="7" t="str">
        <f ca="1">IF($A421&lt;$D$5,OFFSET('Constant mix'!$AM$12,'Volatilite Portfeuille'!$E$2+$A421,0),"")</f>
        <v/>
      </c>
      <c r="O421" s="5">
        <f t="shared" si="103"/>
        <v>0</v>
      </c>
      <c r="P421" s="27">
        <f t="shared" si="104"/>
        <v>0</v>
      </c>
      <c r="Q421" s="27">
        <f t="shared" si="105"/>
        <v>0</v>
      </c>
      <c r="R421" s="27">
        <f t="shared" si="106"/>
        <v>0</v>
      </c>
      <c r="S421" s="27">
        <f t="shared" si="107"/>
        <v>0</v>
      </c>
      <c r="T421" s="27">
        <f t="shared" si="108"/>
        <v>0</v>
      </c>
      <c r="U421" s="27">
        <f t="shared" si="109"/>
        <v>0</v>
      </c>
      <c r="V421" s="27">
        <f t="shared" si="110"/>
        <v>0</v>
      </c>
      <c r="W421" s="27">
        <f t="shared" si="111"/>
        <v>0</v>
      </c>
      <c r="X421" s="50">
        <f t="shared" si="112"/>
        <v>0</v>
      </c>
      <c r="Y421" s="31">
        <f t="shared" si="113"/>
        <v>0</v>
      </c>
      <c r="Z421" s="27"/>
      <c r="AA421" s="27"/>
      <c r="AB421" s="27"/>
    </row>
    <row r="422" spans="1:28" x14ac:dyDescent="0.35">
      <c r="A422" s="25">
        <f t="shared" si="102"/>
        <v>401</v>
      </c>
      <c r="B422" s="16" t="str">
        <f ca="1">IF(A422&lt;$D$5,OFFSET('Constant mix'!$B$12,'Volatilite Portfeuille'!$E$2+A422,0),"")</f>
        <v/>
      </c>
      <c r="C422" s="23" t="str">
        <f ca="1">IF($A422&lt;$D$5,OFFSET('Constant mix'!$C$13,'Volatilite Portfeuille'!$E$2+$A422,0),"")</f>
        <v/>
      </c>
      <c r="D422" s="25" t="str">
        <f ca="1">IF($A422&lt;$D$5,OFFSET('Constant mix'!F$12,'Volatilite Portfeuille'!$E$2+$A422,0),"")</f>
        <v/>
      </c>
      <c r="E422" s="7" t="str">
        <f ca="1">IF($A422&lt;$D$5,OFFSET('Constant mix'!G$12,'Volatilite Portfeuille'!$E$2+$A422,0),"")</f>
        <v/>
      </c>
      <c r="F422" s="7" t="str">
        <f ca="1">IF($A422&lt;$D$5,OFFSET('Constant mix'!H$12,'Volatilite Portfeuille'!$E$2+$A422,0),"")</f>
        <v/>
      </c>
      <c r="G422" s="7" t="str">
        <f ca="1">IF($A422&lt;$D$5,OFFSET('Constant mix'!I$12,'Volatilite Portfeuille'!$E$2+$A422,0),"")</f>
        <v/>
      </c>
      <c r="H422" s="7" t="str">
        <f ca="1">IF($A422&lt;$D$5,OFFSET('Constant mix'!J$12,'Volatilite Portfeuille'!$E$2+$A422,0),"")</f>
        <v/>
      </c>
      <c r="I422" s="7" t="str">
        <f ca="1">IF($A422&lt;$D$5,OFFSET('Constant mix'!K$12,'Volatilite Portfeuille'!$E$2+$A422,0),"")</f>
        <v/>
      </c>
      <c r="J422" s="7" t="str">
        <f ca="1">IF($A422&lt;$D$5,OFFSET('Constant mix'!L$12,'Volatilite Portfeuille'!$E$2+$A422,0),"")</f>
        <v/>
      </c>
      <c r="K422" s="7" t="str">
        <f ca="1">IF($A422&lt;$D$5,OFFSET('Constant mix'!M$12,'Volatilite Portfeuille'!$E$2+$A422,0),"")</f>
        <v/>
      </c>
      <c r="L422" s="7" t="str">
        <f ca="1">IF($A422&lt;$D$5,OFFSET('Constant mix'!N$12,'Volatilite Portfeuille'!$E$2+$A422,0),"")</f>
        <v/>
      </c>
      <c r="M422" s="7" t="str">
        <f ca="1">IF($A422&lt;$D$5,OFFSET('Constant mix'!O$12,'Volatilite Portfeuille'!$E$2+$A422,0),"")</f>
        <v/>
      </c>
      <c r="N422" s="7" t="str">
        <f ca="1">IF($A422&lt;$D$5,OFFSET('Constant mix'!$AM$12,'Volatilite Portfeuille'!$E$2+$A422,0),"")</f>
        <v/>
      </c>
      <c r="O422" s="5">
        <f t="shared" si="103"/>
        <v>0</v>
      </c>
      <c r="P422" s="27">
        <f t="shared" si="104"/>
        <v>0</v>
      </c>
      <c r="Q422" s="27">
        <f t="shared" si="105"/>
        <v>0</v>
      </c>
      <c r="R422" s="27">
        <f t="shared" si="106"/>
        <v>0</v>
      </c>
      <c r="S422" s="27">
        <f t="shared" si="107"/>
        <v>0</v>
      </c>
      <c r="T422" s="27">
        <f t="shared" si="108"/>
        <v>0</v>
      </c>
      <c r="U422" s="27">
        <f t="shared" si="109"/>
        <v>0</v>
      </c>
      <c r="V422" s="27">
        <f t="shared" si="110"/>
        <v>0</v>
      </c>
      <c r="W422" s="27">
        <f t="shared" si="111"/>
        <v>0</v>
      </c>
      <c r="X422" s="50">
        <f t="shared" si="112"/>
        <v>0</v>
      </c>
      <c r="Y422" s="31">
        <f t="shared" si="113"/>
        <v>0</v>
      </c>
      <c r="Z422" s="27"/>
      <c r="AA422" s="27"/>
      <c r="AB422" s="27"/>
    </row>
    <row r="423" spans="1:28" x14ac:dyDescent="0.35">
      <c r="A423" s="25">
        <f t="shared" si="102"/>
        <v>402</v>
      </c>
      <c r="B423" s="16" t="str">
        <f ca="1">IF(A423&lt;$D$5,OFFSET('Constant mix'!$B$12,'Volatilite Portfeuille'!$E$2+A423,0),"")</f>
        <v/>
      </c>
      <c r="C423" s="23" t="str">
        <f ca="1">IF($A423&lt;$D$5,OFFSET('Constant mix'!$C$13,'Volatilite Portfeuille'!$E$2+$A423,0),"")</f>
        <v/>
      </c>
      <c r="D423" s="25" t="str">
        <f ca="1">IF($A423&lt;$D$5,OFFSET('Constant mix'!F$12,'Volatilite Portfeuille'!$E$2+$A423,0),"")</f>
        <v/>
      </c>
      <c r="E423" s="7" t="str">
        <f ca="1">IF($A423&lt;$D$5,OFFSET('Constant mix'!G$12,'Volatilite Portfeuille'!$E$2+$A423,0),"")</f>
        <v/>
      </c>
      <c r="F423" s="7" t="str">
        <f ca="1">IF($A423&lt;$D$5,OFFSET('Constant mix'!H$12,'Volatilite Portfeuille'!$E$2+$A423,0),"")</f>
        <v/>
      </c>
      <c r="G423" s="7" t="str">
        <f ca="1">IF($A423&lt;$D$5,OFFSET('Constant mix'!I$12,'Volatilite Portfeuille'!$E$2+$A423,0),"")</f>
        <v/>
      </c>
      <c r="H423" s="7" t="str">
        <f ca="1">IF($A423&lt;$D$5,OFFSET('Constant mix'!J$12,'Volatilite Portfeuille'!$E$2+$A423,0),"")</f>
        <v/>
      </c>
      <c r="I423" s="7" t="str">
        <f ca="1">IF($A423&lt;$D$5,OFFSET('Constant mix'!K$12,'Volatilite Portfeuille'!$E$2+$A423,0),"")</f>
        <v/>
      </c>
      <c r="J423" s="7" t="str">
        <f ca="1">IF($A423&lt;$D$5,OFFSET('Constant mix'!L$12,'Volatilite Portfeuille'!$E$2+$A423,0),"")</f>
        <v/>
      </c>
      <c r="K423" s="7" t="str">
        <f ca="1">IF($A423&lt;$D$5,OFFSET('Constant mix'!M$12,'Volatilite Portfeuille'!$E$2+$A423,0),"")</f>
        <v/>
      </c>
      <c r="L423" s="7" t="str">
        <f ca="1">IF($A423&lt;$D$5,OFFSET('Constant mix'!N$12,'Volatilite Portfeuille'!$E$2+$A423,0),"")</f>
        <v/>
      </c>
      <c r="M423" s="7" t="str">
        <f ca="1">IF($A423&lt;$D$5,OFFSET('Constant mix'!O$12,'Volatilite Portfeuille'!$E$2+$A423,0),"")</f>
        <v/>
      </c>
      <c r="N423" s="7" t="str">
        <f ca="1">IF($A423&lt;$D$5,OFFSET('Constant mix'!$AM$12,'Volatilite Portfeuille'!$E$2+$A423,0),"")</f>
        <v/>
      </c>
      <c r="O423" s="5">
        <f t="shared" si="103"/>
        <v>0</v>
      </c>
      <c r="P423" s="27">
        <f t="shared" si="104"/>
        <v>0</v>
      </c>
      <c r="Q423" s="27">
        <f t="shared" si="105"/>
        <v>0</v>
      </c>
      <c r="R423" s="27">
        <f t="shared" si="106"/>
        <v>0</v>
      </c>
      <c r="S423" s="27">
        <f t="shared" si="107"/>
        <v>0</v>
      </c>
      <c r="T423" s="27">
        <f t="shared" si="108"/>
        <v>0</v>
      </c>
      <c r="U423" s="27">
        <f t="shared" si="109"/>
        <v>0</v>
      </c>
      <c r="V423" s="27">
        <f t="shared" si="110"/>
        <v>0</v>
      </c>
      <c r="W423" s="27">
        <f t="shared" si="111"/>
        <v>0</v>
      </c>
      <c r="X423" s="50">
        <f t="shared" si="112"/>
        <v>0</v>
      </c>
      <c r="Y423" s="31">
        <f t="shared" si="113"/>
        <v>0</v>
      </c>
      <c r="Z423" s="27"/>
      <c r="AA423" s="27"/>
      <c r="AB423" s="27"/>
    </row>
    <row r="424" spans="1:28" x14ac:dyDescent="0.35">
      <c r="A424" s="25">
        <f t="shared" si="102"/>
        <v>403</v>
      </c>
      <c r="B424" s="16" t="str">
        <f ca="1">IF(A424&lt;$D$5,OFFSET('Constant mix'!$B$12,'Volatilite Portfeuille'!$E$2+A424,0),"")</f>
        <v/>
      </c>
      <c r="C424" s="23" t="str">
        <f ca="1">IF($A424&lt;$D$5,OFFSET('Constant mix'!$C$13,'Volatilite Portfeuille'!$E$2+$A424,0),"")</f>
        <v/>
      </c>
      <c r="D424" s="25" t="str">
        <f ca="1">IF($A424&lt;$D$5,OFFSET('Constant mix'!F$12,'Volatilite Portfeuille'!$E$2+$A424,0),"")</f>
        <v/>
      </c>
      <c r="E424" s="7" t="str">
        <f ca="1">IF($A424&lt;$D$5,OFFSET('Constant mix'!G$12,'Volatilite Portfeuille'!$E$2+$A424,0),"")</f>
        <v/>
      </c>
      <c r="F424" s="7" t="str">
        <f ca="1">IF($A424&lt;$D$5,OFFSET('Constant mix'!H$12,'Volatilite Portfeuille'!$E$2+$A424,0),"")</f>
        <v/>
      </c>
      <c r="G424" s="7" t="str">
        <f ca="1">IF($A424&lt;$D$5,OFFSET('Constant mix'!I$12,'Volatilite Portfeuille'!$E$2+$A424,0),"")</f>
        <v/>
      </c>
      <c r="H424" s="7" t="str">
        <f ca="1">IF($A424&lt;$D$5,OFFSET('Constant mix'!J$12,'Volatilite Portfeuille'!$E$2+$A424,0),"")</f>
        <v/>
      </c>
      <c r="I424" s="7" t="str">
        <f ca="1">IF($A424&lt;$D$5,OFFSET('Constant mix'!K$12,'Volatilite Portfeuille'!$E$2+$A424,0),"")</f>
        <v/>
      </c>
      <c r="J424" s="7" t="str">
        <f ca="1">IF($A424&lt;$D$5,OFFSET('Constant mix'!L$12,'Volatilite Portfeuille'!$E$2+$A424,0),"")</f>
        <v/>
      </c>
      <c r="K424" s="7" t="str">
        <f ca="1">IF($A424&lt;$D$5,OFFSET('Constant mix'!M$12,'Volatilite Portfeuille'!$E$2+$A424,0),"")</f>
        <v/>
      </c>
      <c r="L424" s="7" t="str">
        <f ca="1">IF($A424&lt;$D$5,OFFSET('Constant mix'!N$12,'Volatilite Portfeuille'!$E$2+$A424,0),"")</f>
        <v/>
      </c>
      <c r="M424" s="7" t="str">
        <f ca="1">IF($A424&lt;$D$5,OFFSET('Constant mix'!O$12,'Volatilite Portfeuille'!$E$2+$A424,0),"")</f>
        <v/>
      </c>
      <c r="N424" s="7" t="str">
        <f ca="1">IF($A424&lt;$D$5,OFFSET('Constant mix'!$AM$12,'Volatilite Portfeuille'!$E$2+$A424,0),"")</f>
        <v/>
      </c>
      <c r="O424" s="5">
        <f t="shared" si="103"/>
        <v>0</v>
      </c>
      <c r="P424" s="27">
        <f t="shared" si="104"/>
        <v>0</v>
      </c>
      <c r="Q424" s="27">
        <f t="shared" si="105"/>
        <v>0</v>
      </c>
      <c r="R424" s="27">
        <f t="shared" si="106"/>
        <v>0</v>
      </c>
      <c r="S424" s="27">
        <f t="shared" si="107"/>
        <v>0</v>
      </c>
      <c r="T424" s="27">
        <f t="shared" si="108"/>
        <v>0</v>
      </c>
      <c r="U424" s="27">
        <f t="shared" si="109"/>
        <v>0</v>
      </c>
      <c r="V424" s="27">
        <f t="shared" si="110"/>
        <v>0</v>
      </c>
      <c r="W424" s="27">
        <f t="shared" si="111"/>
        <v>0</v>
      </c>
      <c r="X424" s="50">
        <f t="shared" si="112"/>
        <v>0</v>
      </c>
      <c r="Y424" s="31">
        <f t="shared" si="113"/>
        <v>0</v>
      </c>
      <c r="Z424" s="27"/>
      <c r="AA424" s="27"/>
      <c r="AB424" s="27"/>
    </row>
    <row r="425" spans="1:28" x14ac:dyDescent="0.35">
      <c r="A425" s="25">
        <f t="shared" si="102"/>
        <v>404</v>
      </c>
      <c r="B425" s="16" t="str">
        <f ca="1">IF(A425&lt;$D$5,OFFSET('Constant mix'!$B$12,'Volatilite Portfeuille'!$E$2+A425,0),"")</f>
        <v/>
      </c>
      <c r="C425" s="23" t="str">
        <f ca="1">IF($A425&lt;$D$5,OFFSET('Constant mix'!$C$13,'Volatilite Portfeuille'!$E$2+$A425,0),"")</f>
        <v/>
      </c>
      <c r="D425" s="25" t="str">
        <f ca="1">IF($A425&lt;$D$5,OFFSET('Constant mix'!F$12,'Volatilite Portfeuille'!$E$2+$A425,0),"")</f>
        <v/>
      </c>
      <c r="E425" s="7" t="str">
        <f ca="1">IF($A425&lt;$D$5,OFFSET('Constant mix'!G$12,'Volatilite Portfeuille'!$E$2+$A425,0),"")</f>
        <v/>
      </c>
      <c r="F425" s="7" t="str">
        <f ca="1">IF($A425&lt;$D$5,OFFSET('Constant mix'!H$12,'Volatilite Portfeuille'!$E$2+$A425,0),"")</f>
        <v/>
      </c>
      <c r="G425" s="7" t="str">
        <f ca="1">IF($A425&lt;$D$5,OFFSET('Constant mix'!I$12,'Volatilite Portfeuille'!$E$2+$A425,0),"")</f>
        <v/>
      </c>
      <c r="H425" s="7" t="str">
        <f ca="1">IF($A425&lt;$D$5,OFFSET('Constant mix'!J$12,'Volatilite Portfeuille'!$E$2+$A425,0),"")</f>
        <v/>
      </c>
      <c r="I425" s="7" t="str">
        <f ca="1">IF($A425&lt;$D$5,OFFSET('Constant mix'!K$12,'Volatilite Portfeuille'!$E$2+$A425,0),"")</f>
        <v/>
      </c>
      <c r="J425" s="7" t="str">
        <f ca="1">IF($A425&lt;$D$5,OFFSET('Constant mix'!L$12,'Volatilite Portfeuille'!$E$2+$A425,0),"")</f>
        <v/>
      </c>
      <c r="K425" s="7" t="str">
        <f ca="1">IF($A425&lt;$D$5,OFFSET('Constant mix'!M$12,'Volatilite Portfeuille'!$E$2+$A425,0),"")</f>
        <v/>
      </c>
      <c r="L425" s="7" t="str">
        <f ca="1">IF($A425&lt;$D$5,OFFSET('Constant mix'!N$12,'Volatilite Portfeuille'!$E$2+$A425,0),"")</f>
        <v/>
      </c>
      <c r="M425" s="7" t="str">
        <f ca="1">IF($A425&lt;$D$5,OFFSET('Constant mix'!O$12,'Volatilite Portfeuille'!$E$2+$A425,0),"")</f>
        <v/>
      </c>
      <c r="N425" s="7" t="str">
        <f ca="1">IF($A425&lt;$D$5,OFFSET('Constant mix'!$AM$12,'Volatilite Portfeuille'!$E$2+$A425,0),"")</f>
        <v/>
      </c>
      <c r="O425" s="5">
        <f t="shared" si="103"/>
        <v>0</v>
      </c>
      <c r="P425" s="27">
        <f t="shared" si="104"/>
        <v>0</v>
      </c>
      <c r="Q425" s="27">
        <f t="shared" si="105"/>
        <v>0</v>
      </c>
      <c r="R425" s="27">
        <f t="shared" si="106"/>
        <v>0</v>
      </c>
      <c r="S425" s="27">
        <f t="shared" si="107"/>
        <v>0</v>
      </c>
      <c r="T425" s="27">
        <f t="shared" si="108"/>
        <v>0</v>
      </c>
      <c r="U425" s="27">
        <f t="shared" si="109"/>
        <v>0</v>
      </c>
      <c r="V425" s="27">
        <f t="shared" si="110"/>
        <v>0</v>
      </c>
      <c r="W425" s="27">
        <f t="shared" si="111"/>
        <v>0</v>
      </c>
      <c r="X425" s="50">
        <f t="shared" si="112"/>
        <v>0</v>
      </c>
      <c r="Y425" s="31">
        <f t="shared" si="113"/>
        <v>0</v>
      </c>
      <c r="Z425" s="27"/>
      <c r="AA425" s="27"/>
      <c r="AB425" s="27"/>
    </row>
    <row r="426" spans="1:28" x14ac:dyDescent="0.35">
      <c r="A426" s="25">
        <f t="shared" si="102"/>
        <v>405</v>
      </c>
      <c r="B426" s="16" t="str">
        <f ca="1">IF(A426&lt;$D$5,OFFSET('Constant mix'!$B$12,'Volatilite Portfeuille'!$E$2+A426,0),"")</f>
        <v/>
      </c>
      <c r="C426" s="23" t="str">
        <f ca="1">IF($A426&lt;$D$5,OFFSET('Constant mix'!$C$13,'Volatilite Portfeuille'!$E$2+$A426,0),"")</f>
        <v/>
      </c>
      <c r="D426" s="25" t="str">
        <f ca="1">IF($A426&lt;$D$5,OFFSET('Constant mix'!F$12,'Volatilite Portfeuille'!$E$2+$A426,0),"")</f>
        <v/>
      </c>
      <c r="E426" s="7" t="str">
        <f ca="1">IF($A426&lt;$D$5,OFFSET('Constant mix'!G$12,'Volatilite Portfeuille'!$E$2+$A426,0),"")</f>
        <v/>
      </c>
      <c r="F426" s="7" t="str">
        <f ca="1">IF($A426&lt;$D$5,OFFSET('Constant mix'!H$12,'Volatilite Portfeuille'!$E$2+$A426,0),"")</f>
        <v/>
      </c>
      <c r="G426" s="7" t="str">
        <f ca="1">IF($A426&lt;$D$5,OFFSET('Constant mix'!I$12,'Volatilite Portfeuille'!$E$2+$A426,0),"")</f>
        <v/>
      </c>
      <c r="H426" s="7" t="str">
        <f ca="1">IF($A426&lt;$D$5,OFFSET('Constant mix'!J$12,'Volatilite Portfeuille'!$E$2+$A426,0),"")</f>
        <v/>
      </c>
      <c r="I426" s="7" t="str">
        <f ca="1">IF($A426&lt;$D$5,OFFSET('Constant mix'!K$12,'Volatilite Portfeuille'!$E$2+$A426,0),"")</f>
        <v/>
      </c>
      <c r="J426" s="7" t="str">
        <f ca="1">IF($A426&lt;$D$5,OFFSET('Constant mix'!L$12,'Volatilite Portfeuille'!$E$2+$A426,0),"")</f>
        <v/>
      </c>
      <c r="K426" s="7" t="str">
        <f ca="1">IF($A426&lt;$D$5,OFFSET('Constant mix'!M$12,'Volatilite Portfeuille'!$E$2+$A426,0),"")</f>
        <v/>
      </c>
      <c r="L426" s="7" t="str">
        <f ca="1">IF($A426&lt;$D$5,OFFSET('Constant mix'!N$12,'Volatilite Portfeuille'!$E$2+$A426,0),"")</f>
        <v/>
      </c>
      <c r="M426" s="7" t="str">
        <f ca="1">IF($A426&lt;$D$5,OFFSET('Constant mix'!O$12,'Volatilite Portfeuille'!$E$2+$A426,0),"")</f>
        <v/>
      </c>
      <c r="N426" s="7" t="str">
        <f ca="1">IF($A426&lt;$D$5,OFFSET('Constant mix'!$AM$12,'Volatilite Portfeuille'!$E$2+$A426,0),"")</f>
        <v/>
      </c>
      <c r="O426" s="5">
        <f t="shared" si="103"/>
        <v>0</v>
      </c>
      <c r="P426" s="27">
        <f t="shared" si="104"/>
        <v>0</v>
      </c>
      <c r="Q426" s="27">
        <f t="shared" si="105"/>
        <v>0</v>
      </c>
      <c r="R426" s="27">
        <f t="shared" si="106"/>
        <v>0</v>
      </c>
      <c r="S426" s="27">
        <f t="shared" si="107"/>
        <v>0</v>
      </c>
      <c r="T426" s="27">
        <f t="shared" si="108"/>
        <v>0</v>
      </c>
      <c r="U426" s="27">
        <f t="shared" si="109"/>
        <v>0</v>
      </c>
      <c r="V426" s="27">
        <f t="shared" si="110"/>
        <v>0</v>
      </c>
      <c r="W426" s="27">
        <f t="shared" si="111"/>
        <v>0</v>
      </c>
      <c r="X426" s="50">
        <f t="shared" si="112"/>
        <v>0</v>
      </c>
      <c r="Y426" s="31">
        <f t="shared" si="113"/>
        <v>0</v>
      </c>
      <c r="Z426" s="27"/>
      <c r="AA426" s="27"/>
      <c r="AB426" s="27"/>
    </row>
    <row r="427" spans="1:28" x14ac:dyDescent="0.35">
      <c r="A427" s="25">
        <f t="shared" si="102"/>
        <v>406</v>
      </c>
      <c r="B427" s="16" t="str">
        <f ca="1">IF(A427&lt;$D$5,OFFSET('Constant mix'!$B$12,'Volatilite Portfeuille'!$E$2+A427,0),"")</f>
        <v/>
      </c>
      <c r="C427" s="23" t="str">
        <f ca="1">IF($A427&lt;$D$5,OFFSET('Constant mix'!$C$13,'Volatilite Portfeuille'!$E$2+$A427,0),"")</f>
        <v/>
      </c>
      <c r="D427" s="25" t="str">
        <f ca="1">IF($A427&lt;$D$5,OFFSET('Constant mix'!F$12,'Volatilite Portfeuille'!$E$2+$A427,0),"")</f>
        <v/>
      </c>
      <c r="E427" s="7" t="str">
        <f ca="1">IF($A427&lt;$D$5,OFFSET('Constant mix'!G$12,'Volatilite Portfeuille'!$E$2+$A427,0),"")</f>
        <v/>
      </c>
      <c r="F427" s="7" t="str">
        <f ca="1">IF($A427&lt;$D$5,OFFSET('Constant mix'!H$12,'Volatilite Portfeuille'!$E$2+$A427,0),"")</f>
        <v/>
      </c>
      <c r="G427" s="7" t="str">
        <f ca="1">IF($A427&lt;$D$5,OFFSET('Constant mix'!I$12,'Volatilite Portfeuille'!$E$2+$A427,0),"")</f>
        <v/>
      </c>
      <c r="H427" s="7" t="str">
        <f ca="1">IF($A427&lt;$D$5,OFFSET('Constant mix'!J$12,'Volatilite Portfeuille'!$E$2+$A427,0),"")</f>
        <v/>
      </c>
      <c r="I427" s="7" t="str">
        <f ca="1">IF($A427&lt;$D$5,OFFSET('Constant mix'!K$12,'Volatilite Portfeuille'!$E$2+$A427,0),"")</f>
        <v/>
      </c>
      <c r="J427" s="7" t="str">
        <f ca="1">IF($A427&lt;$D$5,OFFSET('Constant mix'!L$12,'Volatilite Portfeuille'!$E$2+$A427,0),"")</f>
        <v/>
      </c>
      <c r="K427" s="7" t="str">
        <f ca="1">IF($A427&lt;$D$5,OFFSET('Constant mix'!M$12,'Volatilite Portfeuille'!$E$2+$A427,0),"")</f>
        <v/>
      </c>
      <c r="L427" s="7" t="str">
        <f ca="1">IF($A427&lt;$D$5,OFFSET('Constant mix'!N$12,'Volatilite Portfeuille'!$E$2+$A427,0),"")</f>
        <v/>
      </c>
      <c r="M427" s="7" t="str">
        <f ca="1">IF($A427&lt;$D$5,OFFSET('Constant mix'!O$12,'Volatilite Portfeuille'!$E$2+$A427,0),"")</f>
        <v/>
      </c>
      <c r="N427" s="7" t="str">
        <f ca="1">IF($A427&lt;$D$5,OFFSET('Constant mix'!$AM$12,'Volatilite Portfeuille'!$E$2+$A427,0),"")</f>
        <v/>
      </c>
      <c r="O427" s="5">
        <f t="shared" si="103"/>
        <v>0</v>
      </c>
      <c r="P427" s="27">
        <f t="shared" si="104"/>
        <v>0</v>
      </c>
      <c r="Q427" s="27">
        <f t="shared" si="105"/>
        <v>0</v>
      </c>
      <c r="R427" s="27">
        <f t="shared" si="106"/>
        <v>0</v>
      </c>
      <c r="S427" s="27">
        <f t="shared" si="107"/>
        <v>0</v>
      </c>
      <c r="T427" s="27">
        <f t="shared" si="108"/>
        <v>0</v>
      </c>
      <c r="U427" s="27">
        <f t="shared" si="109"/>
        <v>0</v>
      </c>
      <c r="V427" s="27">
        <f t="shared" si="110"/>
        <v>0</v>
      </c>
      <c r="W427" s="27">
        <f t="shared" si="111"/>
        <v>0</v>
      </c>
      <c r="X427" s="50">
        <f t="shared" si="112"/>
        <v>0</v>
      </c>
      <c r="Y427" s="31">
        <f t="shared" si="113"/>
        <v>0</v>
      </c>
      <c r="Z427" s="27"/>
      <c r="AA427" s="27"/>
      <c r="AB427" s="27"/>
    </row>
    <row r="428" spans="1:28" x14ac:dyDescent="0.35">
      <c r="A428" s="25">
        <f t="shared" si="102"/>
        <v>407</v>
      </c>
      <c r="B428" s="16" t="str">
        <f ca="1">IF(A428&lt;$D$5,OFFSET('Constant mix'!$B$12,'Volatilite Portfeuille'!$E$2+A428,0),"")</f>
        <v/>
      </c>
      <c r="C428" s="23" t="str">
        <f ca="1">IF($A428&lt;$D$5,OFFSET('Constant mix'!$C$13,'Volatilite Portfeuille'!$E$2+$A428,0),"")</f>
        <v/>
      </c>
      <c r="D428" s="25" t="str">
        <f ca="1">IF($A428&lt;$D$5,OFFSET('Constant mix'!F$12,'Volatilite Portfeuille'!$E$2+$A428,0),"")</f>
        <v/>
      </c>
      <c r="E428" s="7" t="str">
        <f ca="1">IF($A428&lt;$D$5,OFFSET('Constant mix'!G$12,'Volatilite Portfeuille'!$E$2+$A428,0),"")</f>
        <v/>
      </c>
      <c r="F428" s="7" t="str">
        <f ca="1">IF($A428&lt;$D$5,OFFSET('Constant mix'!H$12,'Volatilite Portfeuille'!$E$2+$A428,0),"")</f>
        <v/>
      </c>
      <c r="G428" s="7" t="str">
        <f ca="1">IF($A428&lt;$D$5,OFFSET('Constant mix'!I$12,'Volatilite Portfeuille'!$E$2+$A428,0),"")</f>
        <v/>
      </c>
      <c r="H428" s="7" t="str">
        <f ca="1">IF($A428&lt;$D$5,OFFSET('Constant mix'!J$12,'Volatilite Portfeuille'!$E$2+$A428,0),"")</f>
        <v/>
      </c>
      <c r="I428" s="7" t="str">
        <f ca="1">IF($A428&lt;$D$5,OFFSET('Constant mix'!K$12,'Volatilite Portfeuille'!$E$2+$A428,0),"")</f>
        <v/>
      </c>
      <c r="J428" s="7" t="str">
        <f ca="1">IF($A428&lt;$D$5,OFFSET('Constant mix'!L$12,'Volatilite Portfeuille'!$E$2+$A428,0),"")</f>
        <v/>
      </c>
      <c r="K428" s="7" t="str">
        <f ca="1">IF($A428&lt;$D$5,OFFSET('Constant mix'!M$12,'Volatilite Portfeuille'!$E$2+$A428,0),"")</f>
        <v/>
      </c>
      <c r="L428" s="7" t="str">
        <f ca="1">IF($A428&lt;$D$5,OFFSET('Constant mix'!N$12,'Volatilite Portfeuille'!$E$2+$A428,0),"")</f>
        <v/>
      </c>
      <c r="M428" s="7" t="str">
        <f ca="1">IF($A428&lt;$D$5,OFFSET('Constant mix'!O$12,'Volatilite Portfeuille'!$E$2+$A428,0),"")</f>
        <v/>
      </c>
      <c r="N428" s="7" t="str">
        <f ca="1">IF($A428&lt;$D$5,OFFSET('Constant mix'!$AM$12,'Volatilite Portfeuille'!$E$2+$A428,0),"")</f>
        <v/>
      </c>
      <c r="O428" s="5">
        <f t="shared" si="103"/>
        <v>0</v>
      </c>
      <c r="P428" s="27">
        <f t="shared" si="104"/>
        <v>0</v>
      </c>
      <c r="Q428" s="27">
        <f t="shared" si="105"/>
        <v>0</v>
      </c>
      <c r="R428" s="27">
        <f t="shared" si="106"/>
        <v>0</v>
      </c>
      <c r="S428" s="27">
        <f t="shared" si="107"/>
        <v>0</v>
      </c>
      <c r="T428" s="27">
        <f t="shared" si="108"/>
        <v>0</v>
      </c>
      <c r="U428" s="27">
        <f t="shared" si="109"/>
        <v>0</v>
      </c>
      <c r="V428" s="27">
        <f t="shared" si="110"/>
        <v>0</v>
      </c>
      <c r="W428" s="27">
        <f t="shared" si="111"/>
        <v>0</v>
      </c>
      <c r="X428" s="50">
        <f t="shared" si="112"/>
        <v>0</v>
      </c>
      <c r="Y428" s="31">
        <f t="shared" si="113"/>
        <v>0</v>
      </c>
      <c r="Z428" s="27"/>
      <c r="AA428" s="27"/>
      <c r="AB428" s="27"/>
    </row>
    <row r="429" spans="1:28" x14ac:dyDescent="0.35">
      <c r="A429" s="25">
        <f t="shared" si="102"/>
        <v>408</v>
      </c>
      <c r="B429" s="16" t="str">
        <f ca="1">IF(A429&lt;$D$5,OFFSET('Constant mix'!$B$12,'Volatilite Portfeuille'!$E$2+A429,0),"")</f>
        <v/>
      </c>
      <c r="C429" s="23" t="str">
        <f ca="1">IF($A429&lt;$D$5,OFFSET('Constant mix'!$C$13,'Volatilite Portfeuille'!$E$2+$A429,0),"")</f>
        <v/>
      </c>
      <c r="D429" s="25" t="str">
        <f ca="1">IF($A429&lt;$D$5,OFFSET('Constant mix'!F$12,'Volatilite Portfeuille'!$E$2+$A429,0),"")</f>
        <v/>
      </c>
      <c r="E429" s="7" t="str">
        <f ca="1">IF($A429&lt;$D$5,OFFSET('Constant mix'!G$12,'Volatilite Portfeuille'!$E$2+$A429,0),"")</f>
        <v/>
      </c>
      <c r="F429" s="7" t="str">
        <f ca="1">IF($A429&lt;$D$5,OFFSET('Constant mix'!H$12,'Volatilite Portfeuille'!$E$2+$A429,0),"")</f>
        <v/>
      </c>
      <c r="G429" s="7" t="str">
        <f ca="1">IF($A429&lt;$D$5,OFFSET('Constant mix'!I$12,'Volatilite Portfeuille'!$E$2+$A429,0),"")</f>
        <v/>
      </c>
      <c r="H429" s="7" t="str">
        <f ca="1">IF($A429&lt;$D$5,OFFSET('Constant mix'!J$12,'Volatilite Portfeuille'!$E$2+$A429,0),"")</f>
        <v/>
      </c>
      <c r="I429" s="7" t="str">
        <f ca="1">IF($A429&lt;$D$5,OFFSET('Constant mix'!K$12,'Volatilite Portfeuille'!$E$2+$A429,0),"")</f>
        <v/>
      </c>
      <c r="J429" s="7" t="str">
        <f ca="1">IF($A429&lt;$D$5,OFFSET('Constant mix'!L$12,'Volatilite Portfeuille'!$E$2+$A429,0),"")</f>
        <v/>
      </c>
      <c r="K429" s="7" t="str">
        <f ca="1">IF($A429&lt;$D$5,OFFSET('Constant mix'!M$12,'Volatilite Portfeuille'!$E$2+$A429,0),"")</f>
        <v/>
      </c>
      <c r="L429" s="7" t="str">
        <f ca="1">IF($A429&lt;$D$5,OFFSET('Constant mix'!N$12,'Volatilite Portfeuille'!$E$2+$A429,0),"")</f>
        <v/>
      </c>
      <c r="M429" s="7" t="str">
        <f ca="1">IF($A429&lt;$D$5,OFFSET('Constant mix'!O$12,'Volatilite Portfeuille'!$E$2+$A429,0),"")</f>
        <v/>
      </c>
      <c r="N429" s="7" t="str">
        <f ca="1">IF($A429&lt;$D$5,OFFSET('Constant mix'!$AM$12,'Volatilite Portfeuille'!$E$2+$A429,0),"")</f>
        <v/>
      </c>
      <c r="O429" s="5">
        <f t="shared" si="103"/>
        <v>0</v>
      </c>
      <c r="P429" s="27">
        <f t="shared" si="104"/>
        <v>0</v>
      </c>
      <c r="Q429" s="27">
        <f t="shared" si="105"/>
        <v>0</v>
      </c>
      <c r="R429" s="27">
        <f t="shared" si="106"/>
        <v>0</v>
      </c>
      <c r="S429" s="27">
        <f t="shared" si="107"/>
        <v>0</v>
      </c>
      <c r="T429" s="27">
        <f t="shared" si="108"/>
        <v>0</v>
      </c>
      <c r="U429" s="27">
        <f t="shared" si="109"/>
        <v>0</v>
      </c>
      <c r="V429" s="27">
        <f t="shared" si="110"/>
        <v>0</v>
      </c>
      <c r="W429" s="27">
        <f t="shared" si="111"/>
        <v>0</v>
      </c>
      <c r="X429" s="50">
        <f t="shared" si="112"/>
        <v>0</v>
      </c>
      <c r="Y429" s="31">
        <f t="shared" si="113"/>
        <v>0</v>
      </c>
      <c r="Z429" s="27"/>
      <c r="AA429" s="27"/>
      <c r="AB429" s="27"/>
    </row>
    <row r="430" spans="1:28" x14ac:dyDescent="0.35">
      <c r="A430" s="25">
        <f t="shared" si="102"/>
        <v>409</v>
      </c>
      <c r="B430" s="16" t="str">
        <f ca="1">IF(A430&lt;$D$5,OFFSET('Constant mix'!$B$12,'Volatilite Portfeuille'!$E$2+A430,0),"")</f>
        <v/>
      </c>
      <c r="C430" s="23" t="str">
        <f ca="1">IF($A430&lt;$D$5,OFFSET('Constant mix'!$C$13,'Volatilite Portfeuille'!$E$2+$A430,0),"")</f>
        <v/>
      </c>
      <c r="D430" s="25" t="str">
        <f ca="1">IF($A430&lt;$D$5,OFFSET('Constant mix'!F$12,'Volatilite Portfeuille'!$E$2+$A430,0),"")</f>
        <v/>
      </c>
      <c r="E430" s="7" t="str">
        <f ca="1">IF($A430&lt;$D$5,OFFSET('Constant mix'!G$12,'Volatilite Portfeuille'!$E$2+$A430,0),"")</f>
        <v/>
      </c>
      <c r="F430" s="7" t="str">
        <f ca="1">IF($A430&lt;$D$5,OFFSET('Constant mix'!H$12,'Volatilite Portfeuille'!$E$2+$A430,0),"")</f>
        <v/>
      </c>
      <c r="G430" s="7" t="str">
        <f ca="1">IF($A430&lt;$D$5,OFFSET('Constant mix'!I$12,'Volatilite Portfeuille'!$E$2+$A430,0),"")</f>
        <v/>
      </c>
      <c r="H430" s="7" t="str">
        <f ca="1">IF($A430&lt;$D$5,OFFSET('Constant mix'!J$12,'Volatilite Portfeuille'!$E$2+$A430,0),"")</f>
        <v/>
      </c>
      <c r="I430" s="7" t="str">
        <f ca="1">IF($A430&lt;$D$5,OFFSET('Constant mix'!K$12,'Volatilite Portfeuille'!$E$2+$A430,0),"")</f>
        <v/>
      </c>
      <c r="J430" s="7" t="str">
        <f ca="1">IF($A430&lt;$D$5,OFFSET('Constant mix'!L$12,'Volatilite Portfeuille'!$E$2+$A430,0),"")</f>
        <v/>
      </c>
      <c r="K430" s="7" t="str">
        <f ca="1">IF($A430&lt;$D$5,OFFSET('Constant mix'!M$12,'Volatilite Portfeuille'!$E$2+$A430,0),"")</f>
        <v/>
      </c>
      <c r="L430" s="7" t="str">
        <f ca="1">IF($A430&lt;$D$5,OFFSET('Constant mix'!N$12,'Volatilite Portfeuille'!$E$2+$A430,0),"")</f>
        <v/>
      </c>
      <c r="M430" s="7" t="str">
        <f ca="1">IF($A430&lt;$D$5,OFFSET('Constant mix'!O$12,'Volatilite Portfeuille'!$E$2+$A430,0),"")</f>
        <v/>
      </c>
      <c r="N430" s="7" t="str">
        <f ca="1">IF($A430&lt;$D$5,OFFSET('Constant mix'!$AM$12,'Volatilite Portfeuille'!$E$2+$A430,0),"")</f>
        <v/>
      </c>
      <c r="O430" s="5">
        <f t="shared" si="103"/>
        <v>0</v>
      </c>
      <c r="P430" s="27">
        <f t="shared" si="104"/>
        <v>0</v>
      </c>
      <c r="Q430" s="27">
        <f t="shared" si="105"/>
        <v>0</v>
      </c>
      <c r="R430" s="27">
        <f t="shared" si="106"/>
        <v>0</v>
      </c>
      <c r="S430" s="27">
        <f t="shared" si="107"/>
        <v>0</v>
      </c>
      <c r="T430" s="27">
        <f t="shared" si="108"/>
        <v>0</v>
      </c>
      <c r="U430" s="27">
        <f t="shared" si="109"/>
        <v>0</v>
      </c>
      <c r="V430" s="27">
        <f t="shared" si="110"/>
        <v>0</v>
      </c>
      <c r="W430" s="27">
        <f t="shared" si="111"/>
        <v>0</v>
      </c>
      <c r="X430" s="50">
        <f t="shared" si="112"/>
        <v>0</v>
      </c>
      <c r="Y430" s="31">
        <f t="shared" si="113"/>
        <v>0</v>
      </c>
      <c r="Z430" s="27"/>
      <c r="AA430" s="27"/>
      <c r="AB430" s="27"/>
    </row>
    <row r="431" spans="1:28" x14ac:dyDescent="0.35">
      <c r="A431" s="25">
        <f t="shared" si="102"/>
        <v>410</v>
      </c>
      <c r="B431" s="16" t="str">
        <f ca="1">IF(A431&lt;$D$5,OFFSET('Constant mix'!$B$12,'Volatilite Portfeuille'!$E$2+A431,0),"")</f>
        <v/>
      </c>
      <c r="C431" s="23" t="str">
        <f ca="1">IF($A431&lt;$D$5,OFFSET('Constant mix'!$C$13,'Volatilite Portfeuille'!$E$2+$A431,0),"")</f>
        <v/>
      </c>
      <c r="D431" s="25" t="str">
        <f ca="1">IF($A431&lt;$D$5,OFFSET('Constant mix'!F$12,'Volatilite Portfeuille'!$E$2+$A431,0),"")</f>
        <v/>
      </c>
      <c r="E431" s="7" t="str">
        <f ca="1">IF($A431&lt;$D$5,OFFSET('Constant mix'!G$12,'Volatilite Portfeuille'!$E$2+$A431,0),"")</f>
        <v/>
      </c>
      <c r="F431" s="7" t="str">
        <f ca="1">IF($A431&lt;$D$5,OFFSET('Constant mix'!H$12,'Volatilite Portfeuille'!$E$2+$A431,0),"")</f>
        <v/>
      </c>
      <c r="G431" s="7" t="str">
        <f ca="1">IF($A431&lt;$D$5,OFFSET('Constant mix'!I$12,'Volatilite Portfeuille'!$E$2+$A431,0),"")</f>
        <v/>
      </c>
      <c r="H431" s="7" t="str">
        <f ca="1">IF($A431&lt;$D$5,OFFSET('Constant mix'!J$12,'Volatilite Portfeuille'!$E$2+$A431,0),"")</f>
        <v/>
      </c>
      <c r="I431" s="7" t="str">
        <f ca="1">IF($A431&lt;$D$5,OFFSET('Constant mix'!K$12,'Volatilite Portfeuille'!$E$2+$A431,0),"")</f>
        <v/>
      </c>
      <c r="J431" s="7" t="str">
        <f ca="1">IF($A431&lt;$D$5,OFFSET('Constant mix'!L$12,'Volatilite Portfeuille'!$E$2+$A431,0),"")</f>
        <v/>
      </c>
      <c r="K431" s="7" t="str">
        <f ca="1">IF($A431&lt;$D$5,OFFSET('Constant mix'!M$12,'Volatilite Portfeuille'!$E$2+$A431,0),"")</f>
        <v/>
      </c>
      <c r="L431" s="7" t="str">
        <f ca="1">IF($A431&lt;$D$5,OFFSET('Constant mix'!N$12,'Volatilite Portfeuille'!$E$2+$A431,0),"")</f>
        <v/>
      </c>
      <c r="M431" s="7" t="str">
        <f ca="1">IF($A431&lt;$D$5,OFFSET('Constant mix'!O$12,'Volatilite Portfeuille'!$E$2+$A431,0),"")</f>
        <v/>
      </c>
      <c r="N431" s="7" t="str">
        <f ca="1">IF($A431&lt;$D$5,OFFSET('Constant mix'!$AM$12,'Volatilite Portfeuille'!$E$2+$A431,0),"")</f>
        <v/>
      </c>
      <c r="O431" s="5">
        <f t="shared" si="103"/>
        <v>0</v>
      </c>
      <c r="P431" s="27">
        <f t="shared" si="104"/>
        <v>0</v>
      </c>
      <c r="Q431" s="27">
        <f t="shared" si="105"/>
        <v>0</v>
      </c>
      <c r="R431" s="27">
        <f t="shared" si="106"/>
        <v>0</v>
      </c>
      <c r="S431" s="27">
        <f t="shared" si="107"/>
        <v>0</v>
      </c>
      <c r="T431" s="27">
        <f t="shared" si="108"/>
        <v>0</v>
      </c>
      <c r="U431" s="27">
        <f t="shared" si="109"/>
        <v>0</v>
      </c>
      <c r="V431" s="27">
        <f t="shared" si="110"/>
        <v>0</v>
      </c>
      <c r="W431" s="27">
        <f t="shared" si="111"/>
        <v>0</v>
      </c>
      <c r="X431" s="50">
        <f t="shared" si="112"/>
        <v>0</v>
      </c>
      <c r="Y431" s="31">
        <f t="shared" si="113"/>
        <v>0</v>
      </c>
      <c r="Z431" s="27"/>
      <c r="AA431" s="27"/>
      <c r="AB431" s="27"/>
    </row>
    <row r="432" spans="1:28" x14ac:dyDescent="0.35">
      <c r="A432" s="25">
        <f t="shared" si="102"/>
        <v>411</v>
      </c>
      <c r="B432" s="16" t="str">
        <f ca="1">IF(A432&lt;$D$5,OFFSET('Constant mix'!$B$12,'Volatilite Portfeuille'!$E$2+A432,0),"")</f>
        <v/>
      </c>
      <c r="C432" s="23" t="str">
        <f ca="1">IF($A432&lt;$D$5,OFFSET('Constant mix'!$C$13,'Volatilite Portfeuille'!$E$2+$A432,0),"")</f>
        <v/>
      </c>
      <c r="D432" s="25" t="str">
        <f ca="1">IF($A432&lt;$D$5,OFFSET('Constant mix'!F$12,'Volatilite Portfeuille'!$E$2+$A432,0),"")</f>
        <v/>
      </c>
      <c r="E432" s="7" t="str">
        <f ca="1">IF($A432&lt;$D$5,OFFSET('Constant mix'!G$12,'Volatilite Portfeuille'!$E$2+$A432,0),"")</f>
        <v/>
      </c>
      <c r="F432" s="7" t="str">
        <f ca="1">IF($A432&lt;$D$5,OFFSET('Constant mix'!H$12,'Volatilite Portfeuille'!$E$2+$A432,0),"")</f>
        <v/>
      </c>
      <c r="G432" s="7" t="str">
        <f ca="1">IF($A432&lt;$D$5,OFFSET('Constant mix'!I$12,'Volatilite Portfeuille'!$E$2+$A432,0),"")</f>
        <v/>
      </c>
      <c r="H432" s="7" t="str">
        <f ca="1">IF($A432&lt;$D$5,OFFSET('Constant mix'!J$12,'Volatilite Portfeuille'!$E$2+$A432,0),"")</f>
        <v/>
      </c>
      <c r="I432" s="7" t="str">
        <f ca="1">IF($A432&lt;$D$5,OFFSET('Constant mix'!K$12,'Volatilite Portfeuille'!$E$2+$A432,0),"")</f>
        <v/>
      </c>
      <c r="J432" s="7" t="str">
        <f ca="1">IF($A432&lt;$D$5,OFFSET('Constant mix'!L$12,'Volatilite Portfeuille'!$E$2+$A432,0),"")</f>
        <v/>
      </c>
      <c r="K432" s="7" t="str">
        <f ca="1">IF($A432&lt;$D$5,OFFSET('Constant mix'!M$12,'Volatilite Portfeuille'!$E$2+$A432,0),"")</f>
        <v/>
      </c>
      <c r="L432" s="7" t="str">
        <f ca="1">IF($A432&lt;$D$5,OFFSET('Constant mix'!N$12,'Volatilite Portfeuille'!$E$2+$A432,0),"")</f>
        <v/>
      </c>
      <c r="M432" s="7" t="str">
        <f ca="1">IF($A432&lt;$D$5,OFFSET('Constant mix'!O$12,'Volatilite Portfeuille'!$E$2+$A432,0),"")</f>
        <v/>
      </c>
      <c r="N432" s="7" t="str">
        <f ca="1">IF($A432&lt;$D$5,OFFSET('Constant mix'!$AM$12,'Volatilite Portfeuille'!$E$2+$A432,0),"")</f>
        <v/>
      </c>
      <c r="O432" s="5">
        <f t="shared" si="103"/>
        <v>0</v>
      </c>
      <c r="P432" s="27">
        <f t="shared" si="104"/>
        <v>0</v>
      </c>
      <c r="Q432" s="27">
        <f t="shared" si="105"/>
        <v>0</v>
      </c>
      <c r="R432" s="27">
        <f t="shared" si="106"/>
        <v>0</v>
      </c>
      <c r="S432" s="27">
        <f t="shared" si="107"/>
        <v>0</v>
      </c>
      <c r="T432" s="27">
        <f t="shared" si="108"/>
        <v>0</v>
      </c>
      <c r="U432" s="27">
        <f t="shared" si="109"/>
        <v>0</v>
      </c>
      <c r="V432" s="27">
        <f t="shared" si="110"/>
        <v>0</v>
      </c>
      <c r="W432" s="27">
        <f t="shared" si="111"/>
        <v>0</v>
      </c>
      <c r="X432" s="50">
        <f t="shared" si="112"/>
        <v>0</v>
      </c>
      <c r="Y432" s="31">
        <f t="shared" si="113"/>
        <v>0</v>
      </c>
      <c r="Z432" s="27"/>
      <c r="AA432" s="27"/>
      <c r="AB432" s="27"/>
    </row>
    <row r="433" spans="1:28" x14ac:dyDescent="0.35">
      <c r="A433" s="25">
        <f t="shared" si="102"/>
        <v>412</v>
      </c>
      <c r="B433" s="16" t="str">
        <f ca="1">IF(A433&lt;$D$5,OFFSET('Constant mix'!$B$12,'Volatilite Portfeuille'!$E$2+A433,0),"")</f>
        <v/>
      </c>
      <c r="C433" s="23" t="str">
        <f ca="1">IF($A433&lt;$D$5,OFFSET('Constant mix'!$C$13,'Volatilite Portfeuille'!$E$2+$A433,0),"")</f>
        <v/>
      </c>
      <c r="D433" s="25" t="str">
        <f ca="1">IF($A433&lt;$D$5,OFFSET('Constant mix'!F$12,'Volatilite Portfeuille'!$E$2+$A433,0),"")</f>
        <v/>
      </c>
      <c r="E433" s="7" t="str">
        <f ca="1">IF($A433&lt;$D$5,OFFSET('Constant mix'!G$12,'Volatilite Portfeuille'!$E$2+$A433,0),"")</f>
        <v/>
      </c>
      <c r="F433" s="7" t="str">
        <f ca="1">IF($A433&lt;$D$5,OFFSET('Constant mix'!H$12,'Volatilite Portfeuille'!$E$2+$A433,0),"")</f>
        <v/>
      </c>
      <c r="G433" s="7" t="str">
        <f ca="1">IF($A433&lt;$D$5,OFFSET('Constant mix'!I$12,'Volatilite Portfeuille'!$E$2+$A433,0),"")</f>
        <v/>
      </c>
      <c r="H433" s="7" t="str">
        <f ca="1">IF($A433&lt;$D$5,OFFSET('Constant mix'!J$12,'Volatilite Portfeuille'!$E$2+$A433,0),"")</f>
        <v/>
      </c>
      <c r="I433" s="7" t="str">
        <f ca="1">IF($A433&lt;$D$5,OFFSET('Constant mix'!K$12,'Volatilite Portfeuille'!$E$2+$A433,0),"")</f>
        <v/>
      </c>
      <c r="J433" s="7" t="str">
        <f ca="1">IF($A433&lt;$D$5,OFFSET('Constant mix'!L$12,'Volatilite Portfeuille'!$E$2+$A433,0),"")</f>
        <v/>
      </c>
      <c r="K433" s="7" t="str">
        <f ca="1">IF($A433&lt;$D$5,OFFSET('Constant mix'!M$12,'Volatilite Portfeuille'!$E$2+$A433,0),"")</f>
        <v/>
      </c>
      <c r="L433" s="7" t="str">
        <f ca="1">IF($A433&lt;$D$5,OFFSET('Constant mix'!N$12,'Volatilite Portfeuille'!$E$2+$A433,0),"")</f>
        <v/>
      </c>
      <c r="M433" s="7" t="str">
        <f ca="1">IF($A433&lt;$D$5,OFFSET('Constant mix'!O$12,'Volatilite Portfeuille'!$E$2+$A433,0),"")</f>
        <v/>
      </c>
      <c r="N433" s="7" t="str">
        <f ca="1">IF($A433&lt;$D$5,OFFSET('Constant mix'!$AM$12,'Volatilite Portfeuille'!$E$2+$A433,0),"")</f>
        <v/>
      </c>
      <c r="O433" s="5">
        <f t="shared" si="103"/>
        <v>0</v>
      </c>
      <c r="P433" s="27">
        <f t="shared" si="104"/>
        <v>0</v>
      </c>
      <c r="Q433" s="27">
        <f t="shared" si="105"/>
        <v>0</v>
      </c>
      <c r="R433" s="27">
        <f t="shared" si="106"/>
        <v>0</v>
      </c>
      <c r="S433" s="27">
        <f t="shared" si="107"/>
        <v>0</v>
      </c>
      <c r="T433" s="27">
        <f t="shared" si="108"/>
        <v>0</v>
      </c>
      <c r="U433" s="27">
        <f t="shared" si="109"/>
        <v>0</v>
      </c>
      <c r="V433" s="27">
        <f t="shared" si="110"/>
        <v>0</v>
      </c>
      <c r="W433" s="27">
        <f t="shared" si="111"/>
        <v>0</v>
      </c>
      <c r="X433" s="50">
        <f t="shared" si="112"/>
        <v>0</v>
      </c>
      <c r="Y433" s="31">
        <f t="shared" si="113"/>
        <v>0</v>
      </c>
      <c r="Z433" s="27"/>
      <c r="AA433" s="27"/>
      <c r="AB433" s="27"/>
    </row>
    <row r="434" spans="1:28" x14ac:dyDescent="0.35">
      <c r="A434" s="25">
        <f t="shared" si="102"/>
        <v>413</v>
      </c>
      <c r="B434" s="16" t="str">
        <f ca="1">IF(A434&lt;$D$5,OFFSET('Constant mix'!$B$12,'Volatilite Portfeuille'!$E$2+A434,0),"")</f>
        <v/>
      </c>
      <c r="C434" s="23" t="str">
        <f ca="1">IF($A434&lt;$D$5,OFFSET('Constant mix'!$C$13,'Volatilite Portfeuille'!$E$2+$A434,0),"")</f>
        <v/>
      </c>
      <c r="D434" s="25" t="str">
        <f ca="1">IF($A434&lt;$D$5,OFFSET('Constant mix'!F$12,'Volatilite Portfeuille'!$E$2+$A434,0),"")</f>
        <v/>
      </c>
      <c r="E434" s="7" t="str">
        <f ca="1">IF($A434&lt;$D$5,OFFSET('Constant mix'!G$12,'Volatilite Portfeuille'!$E$2+$A434,0),"")</f>
        <v/>
      </c>
      <c r="F434" s="7" t="str">
        <f ca="1">IF($A434&lt;$D$5,OFFSET('Constant mix'!H$12,'Volatilite Portfeuille'!$E$2+$A434,0),"")</f>
        <v/>
      </c>
      <c r="G434" s="7" t="str">
        <f ca="1">IF($A434&lt;$D$5,OFFSET('Constant mix'!I$12,'Volatilite Portfeuille'!$E$2+$A434,0),"")</f>
        <v/>
      </c>
      <c r="H434" s="7" t="str">
        <f ca="1">IF($A434&lt;$D$5,OFFSET('Constant mix'!J$12,'Volatilite Portfeuille'!$E$2+$A434,0),"")</f>
        <v/>
      </c>
      <c r="I434" s="7" t="str">
        <f ca="1">IF($A434&lt;$D$5,OFFSET('Constant mix'!K$12,'Volatilite Portfeuille'!$E$2+$A434,0),"")</f>
        <v/>
      </c>
      <c r="J434" s="7" t="str">
        <f ca="1">IF($A434&lt;$D$5,OFFSET('Constant mix'!L$12,'Volatilite Portfeuille'!$E$2+$A434,0),"")</f>
        <v/>
      </c>
      <c r="K434" s="7" t="str">
        <f ca="1">IF($A434&lt;$D$5,OFFSET('Constant mix'!M$12,'Volatilite Portfeuille'!$E$2+$A434,0),"")</f>
        <v/>
      </c>
      <c r="L434" s="7" t="str">
        <f ca="1">IF($A434&lt;$D$5,OFFSET('Constant mix'!N$12,'Volatilite Portfeuille'!$E$2+$A434,0),"")</f>
        <v/>
      </c>
      <c r="M434" s="7" t="str">
        <f ca="1">IF($A434&lt;$D$5,OFFSET('Constant mix'!O$12,'Volatilite Portfeuille'!$E$2+$A434,0),"")</f>
        <v/>
      </c>
      <c r="N434" s="7" t="str">
        <f ca="1">IF($A434&lt;$D$5,OFFSET('Constant mix'!$AM$12,'Volatilite Portfeuille'!$E$2+$A434,0),"")</f>
        <v/>
      </c>
      <c r="O434" s="5">
        <f t="shared" si="103"/>
        <v>0</v>
      </c>
      <c r="P434" s="27">
        <f t="shared" si="104"/>
        <v>0</v>
      </c>
      <c r="Q434" s="27">
        <f t="shared" si="105"/>
        <v>0</v>
      </c>
      <c r="R434" s="27">
        <f t="shared" si="106"/>
        <v>0</v>
      </c>
      <c r="S434" s="27">
        <f t="shared" si="107"/>
        <v>0</v>
      </c>
      <c r="T434" s="27">
        <f t="shared" si="108"/>
        <v>0</v>
      </c>
      <c r="U434" s="27">
        <f t="shared" si="109"/>
        <v>0</v>
      </c>
      <c r="V434" s="27">
        <f t="shared" si="110"/>
        <v>0</v>
      </c>
      <c r="W434" s="27">
        <f t="shared" si="111"/>
        <v>0</v>
      </c>
      <c r="X434" s="50">
        <f t="shared" si="112"/>
        <v>0</v>
      </c>
      <c r="Y434" s="31">
        <f t="shared" si="113"/>
        <v>0</v>
      </c>
      <c r="Z434" s="27"/>
      <c r="AA434" s="27"/>
      <c r="AB434" s="27"/>
    </row>
    <row r="435" spans="1:28" x14ac:dyDescent="0.35">
      <c r="A435" s="25">
        <f t="shared" si="102"/>
        <v>414</v>
      </c>
      <c r="B435" s="16" t="str">
        <f ca="1">IF(A435&lt;$D$5,OFFSET('Constant mix'!$B$12,'Volatilite Portfeuille'!$E$2+A435,0),"")</f>
        <v/>
      </c>
      <c r="C435" s="23" t="str">
        <f ca="1">IF($A435&lt;$D$5,OFFSET('Constant mix'!$C$13,'Volatilite Portfeuille'!$E$2+$A435,0),"")</f>
        <v/>
      </c>
      <c r="D435" s="25" t="str">
        <f ca="1">IF($A435&lt;$D$5,OFFSET('Constant mix'!F$12,'Volatilite Portfeuille'!$E$2+$A435,0),"")</f>
        <v/>
      </c>
      <c r="E435" s="7" t="str">
        <f ca="1">IF($A435&lt;$D$5,OFFSET('Constant mix'!G$12,'Volatilite Portfeuille'!$E$2+$A435,0),"")</f>
        <v/>
      </c>
      <c r="F435" s="7" t="str">
        <f ca="1">IF($A435&lt;$D$5,OFFSET('Constant mix'!H$12,'Volatilite Portfeuille'!$E$2+$A435,0),"")</f>
        <v/>
      </c>
      <c r="G435" s="7" t="str">
        <f ca="1">IF($A435&lt;$D$5,OFFSET('Constant mix'!I$12,'Volatilite Portfeuille'!$E$2+$A435,0),"")</f>
        <v/>
      </c>
      <c r="H435" s="7" t="str">
        <f ca="1">IF($A435&lt;$D$5,OFFSET('Constant mix'!J$12,'Volatilite Portfeuille'!$E$2+$A435,0),"")</f>
        <v/>
      </c>
      <c r="I435" s="7" t="str">
        <f ca="1">IF($A435&lt;$D$5,OFFSET('Constant mix'!K$12,'Volatilite Portfeuille'!$E$2+$A435,0),"")</f>
        <v/>
      </c>
      <c r="J435" s="7" t="str">
        <f ca="1">IF($A435&lt;$D$5,OFFSET('Constant mix'!L$12,'Volatilite Portfeuille'!$E$2+$A435,0),"")</f>
        <v/>
      </c>
      <c r="K435" s="7" t="str">
        <f ca="1">IF($A435&lt;$D$5,OFFSET('Constant mix'!M$12,'Volatilite Portfeuille'!$E$2+$A435,0),"")</f>
        <v/>
      </c>
      <c r="L435" s="7" t="str">
        <f ca="1">IF($A435&lt;$D$5,OFFSET('Constant mix'!N$12,'Volatilite Portfeuille'!$E$2+$A435,0),"")</f>
        <v/>
      </c>
      <c r="M435" s="7" t="str">
        <f ca="1">IF($A435&lt;$D$5,OFFSET('Constant mix'!O$12,'Volatilite Portfeuille'!$E$2+$A435,0),"")</f>
        <v/>
      </c>
      <c r="N435" s="7" t="str">
        <f ca="1">IF($A435&lt;$D$5,OFFSET('Constant mix'!$AM$12,'Volatilite Portfeuille'!$E$2+$A435,0),"")</f>
        <v/>
      </c>
      <c r="O435" s="5">
        <f t="shared" si="103"/>
        <v>0</v>
      </c>
      <c r="P435" s="27">
        <f t="shared" si="104"/>
        <v>0</v>
      </c>
      <c r="Q435" s="27">
        <f t="shared" si="105"/>
        <v>0</v>
      </c>
      <c r="R435" s="27">
        <f t="shared" si="106"/>
        <v>0</v>
      </c>
      <c r="S435" s="27">
        <f t="shared" si="107"/>
        <v>0</v>
      </c>
      <c r="T435" s="27">
        <f t="shared" si="108"/>
        <v>0</v>
      </c>
      <c r="U435" s="27">
        <f t="shared" si="109"/>
        <v>0</v>
      </c>
      <c r="V435" s="27">
        <f t="shared" si="110"/>
        <v>0</v>
      </c>
      <c r="W435" s="27">
        <f t="shared" si="111"/>
        <v>0</v>
      </c>
      <c r="X435" s="50">
        <f t="shared" si="112"/>
        <v>0</v>
      </c>
      <c r="Y435" s="31">
        <f t="shared" si="113"/>
        <v>0</v>
      </c>
      <c r="Z435" s="27"/>
      <c r="AA435" s="27"/>
      <c r="AB435" s="27"/>
    </row>
    <row r="436" spans="1:28" x14ac:dyDescent="0.35">
      <c r="A436" s="25">
        <f t="shared" si="102"/>
        <v>415</v>
      </c>
      <c r="B436" s="16" t="str">
        <f ca="1">IF(A436&lt;$D$5,OFFSET('Constant mix'!$B$12,'Volatilite Portfeuille'!$E$2+A436,0),"")</f>
        <v/>
      </c>
      <c r="C436" s="23" t="str">
        <f ca="1">IF($A436&lt;$D$5,OFFSET('Constant mix'!$C$13,'Volatilite Portfeuille'!$E$2+$A436,0),"")</f>
        <v/>
      </c>
      <c r="D436" s="25" t="str">
        <f ca="1">IF($A436&lt;$D$5,OFFSET('Constant mix'!F$12,'Volatilite Portfeuille'!$E$2+$A436,0),"")</f>
        <v/>
      </c>
      <c r="E436" s="7" t="str">
        <f ca="1">IF($A436&lt;$D$5,OFFSET('Constant mix'!G$12,'Volatilite Portfeuille'!$E$2+$A436,0),"")</f>
        <v/>
      </c>
      <c r="F436" s="7" t="str">
        <f ca="1">IF($A436&lt;$D$5,OFFSET('Constant mix'!H$12,'Volatilite Portfeuille'!$E$2+$A436,0),"")</f>
        <v/>
      </c>
      <c r="G436" s="7" t="str">
        <f ca="1">IF($A436&lt;$D$5,OFFSET('Constant mix'!I$12,'Volatilite Portfeuille'!$E$2+$A436,0),"")</f>
        <v/>
      </c>
      <c r="H436" s="7" t="str">
        <f ca="1">IF($A436&lt;$D$5,OFFSET('Constant mix'!J$12,'Volatilite Portfeuille'!$E$2+$A436,0),"")</f>
        <v/>
      </c>
      <c r="I436" s="7" t="str">
        <f ca="1">IF($A436&lt;$D$5,OFFSET('Constant mix'!K$12,'Volatilite Portfeuille'!$E$2+$A436,0),"")</f>
        <v/>
      </c>
      <c r="J436" s="7" t="str">
        <f ca="1">IF($A436&lt;$D$5,OFFSET('Constant mix'!L$12,'Volatilite Portfeuille'!$E$2+$A436,0),"")</f>
        <v/>
      </c>
      <c r="K436" s="7" t="str">
        <f ca="1">IF($A436&lt;$D$5,OFFSET('Constant mix'!M$12,'Volatilite Portfeuille'!$E$2+$A436,0),"")</f>
        <v/>
      </c>
      <c r="L436" s="7" t="str">
        <f ca="1">IF($A436&lt;$D$5,OFFSET('Constant mix'!N$12,'Volatilite Portfeuille'!$E$2+$A436,0),"")</f>
        <v/>
      </c>
      <c r="M436" s="7" t="str">
        <f ca="1">IF($A436&lt;$D$5,OFFSET('Constant mix'!O$12,'Volatilite Portfeuille'!$E$2+$A436,0),"")</f>
        <v/>
      </c>
      <c r="N436" s="7" t="str">
        <f ca="1">IF($A436&lt;$D$5,OFFSET('Constant mix'!$AM$12,'Volatilite Portfeuille'!$E$2+$A436,0),"")</f>
        <v/>
      </c>
      <c r="O436" s="5">
        <f t="shared" si="103"/>
        <v>0</v>
      </c>
      <c r="P436" s="27">
        <f t="shared" si="104"/>
        <v>0</v>
      </c>
      <c r="Q436" s="27">
        <f t="shared" si="105"/>
        <v>0</v>
      </c>
      <c r="R436" s="27">
        <f t="shared" si="106"/>
        <v>0</v>
      </c>
      <c r="S436" s="27">
        <f t="shared" si="107"/>
        <v>0</v>
      </c>
      <c r="T436" s="27">
        <f t="shared" si="108"/>
        <v>0</v>
      </c>
      <c r="U436" s="27">
        <f t="shared" si="109"/>
        <v>0</v>
      </c>
      <c r="V436" s="27">
        <f t="shared" si="110"/>
        <v>0</v>
      </c>
      <c r="W436" s="27">
        <f t="shared" si="111"/>
        <v>0</v>
      </c>
      <c r="X436" s="50">
        <f t="shared" si="112"/>
        <v>0</v>
      </c>
      <c r="Y436" s="31">
        <f t="shared" si="113"/>
        <v>0</v>
      </c>
      <c r="Z436" s="27"/>
      <c r="AA436" s="27"/>
      <c r="AB436" s="27"/>
    </row>
    <row r="437" spans="1:28" x14ac:dyDescent="0.35">
      <c r="A437" s="25">
        <f t="shared" si="102"/>
        <v>416</v>
      </c>
      <c r="B437" s="16" t="str">
        <f ca="1">IF(A437&lt;$D$5,OFFSET('Constant mix'!$B$12,'Volatilite Portfeuille'!$E$2+A437,0),"")</f>
        <v/>
      </c>
      <c r="C437" s="23" t="str">
        <f ca="1">IF($A437&lt;$D$5,OFFSET('Constant mix'!$C$13,'Volatilite Portfeuille'!$E$2+$A437,0),"")</f>
        <v/>
      </c>
      <c r="D437" s="25" t="str">
        <f ca="1">IF($A437&lt;$D$5,OFFSET('Constant mix'!F$12,'Volatilite Portfeuille'!$E$2+$A437,0),"")</f>
        <v/>
      </c>
      <c r="E437" s="7" t="str">
        <f ca="1">IF($A437&lt;$D$5,OFFSET('Constant mix'!G$12,'Volatilite Portfeuille'!$E$2+$A437,0),"")</f>
        <v/>
      </c>
      <c r="F437" s="7" t="str">
        <f ca="1">IF($A437&lt;$D$5,OFFSET('Constant mix'!H$12,'Volatilite Portfeuille'!$E$2+$A437,0),"")</f>
        <v/>
      </c>
      <c r="G437" s="7" t="str">
        <f ca="1">IF($A437&lt;$D$5,OFFSET('Constant mix'!I$12,'Volatilite Portfeuille'!$E$2+$A437,0),"")</f>
        <v/>
      </c>
      <c r="H437" s="7" t="str">
        <f ca="1">IF($A437&lt;$D$5,OFFSET('Constant mix'!J$12,'Volatilite Portfeuille'!$E$2+$A437,0),"")</f>
        <v/>
      </c>
      <c r="I437" s="7" t="str">
        <f ca="1">IF($A437&lt;$D$5,OFFSET('Constant mix'!K$12,'Volatilite Portfeuille'!$E$2+$A437,0),"")</f>
        <v/>
      </c>
      <c r="J437" s="7" t="str">
        <f ca="1">IF($A437&lt;$D$5,OFFSET('Constant mix'!L$12,'Volatilite Portfeuille'!$E$2+$A437,0),"")</f>
        <v/>
      </c>
      <c r="K437" s="7" t="str">
        <f ca="1">IF($A437&lt;$D$5,OFFSET('Constant mix'!M$12,'Volatilite Portfeuille'!$E$2+$A437,0),"")</f>
        <v/>
      </c>
      <c r="L437" s="7" t="str">
        <f ca="1">IF($A437&lt;$D$5,OFFSET('Constant mix'!N$12,'Volatilite Portfeuille'!$E$2+$A437,0),"")</f>
        <v/>
      </c>
      <c r="M437" s="7" t="str">
        <f ca="1">IF($A437&lt;$D$5,OFFSET('Constant mix'!O$12,'Volatilite Portfeuille'!$E$2+$A437,0),"")</f>
        <v/>
      </c>
      <c r="N437" s="7" t="str">
        <f ca="1">IF($A437&lt;$D$5,OFFSET('Constant mix'!$AM$12,'Volatilite Portfeuille'!$E$2+$A437,0),"")</f>
        <v/>
      </c>
      <c r="O437" s="5">
        <f t="shared" si="103"/>
        <v>0</v>
      </c>
      <c r="P437" s="27">
        <f t="shared" si="104"/>
        <v>0</v>
      </c>
      <c r="Q437" s="27">
        <f t="shared" si="105"/>
        <v>0</v>
      </c>
      <c r="R437" s="27">
        <f t="shared" si="106"/>
        <v>0</v>
      </c>
      <c r="S437" s="27">
        <f t="shared" si="107"/>
        <v>0</v>
      </c>
      <c r="T437" s="27">
        <f t="shared" si="108"/>
        <v>0</v>
      </c>
      <c r="U437" s="27">
        <f t="shared" si="109"/>
        <v>0</v>
      </c>
      <c r="V437" s="27">
        <f t="shared" si="110"/>
        <v>0</v>
      </c>
      <c r="W437" s="27">
        <f t="shared" si="111"/>
        <v>0</v>
      </c>
      <c r="X437" s="50">
        <f t="shared" si="112"/>
        <v>0</v>
      </c>
      <c r="Y437" s="31">
        <f t="shared" si="113"/>
        <v>0</v>
      </c>
      <c r="Z437" s="27"/>
      <c r="AA437" s="27"/>
      <c r="AB437" s="27"/>
    </row>
    <row r="438" spans="1:28" x14ac:dyDescent="0.35">
      <c r="A438" s="25">
        <f t="shared" si="102"/>
        <v>417</v>
      </c>
      <c r="B438" s="16" t="str">
        <f ca="1">IF(A438&lt;$D$5,OFFSET('Constant mix'!$B$12,'Volatilite Portfeuille'!$E$2+A438,0),"")</f>
        <v/>
      </c>
      <c r="C438" s="23" t="str">
        <f ca="1">IF($A438&lt;$D$5,OFFSET('Constant mix'!$C$13,'Volatilite Portfeuille'!$E$2+$A438,0),"")</f>
        <v/>
      </c>
      <c r="D438" s="25" t="str">
        <f ca="1">IF($A438&lt;$D$5,OFFSET('Constant mix'!F$12,'Volatilite Portfeuille'!$E$2+$A438,0),"")</f>
        <v/>
      </c>
      <c r="E438" s="7" t="str">
        <f ca="1">IF($A438&lt;$D$5,OFFSET('Constant mix'!G$12,'Volatilite Portfeuille'!$E$2+$A438,0),"")</f>
        <v/>
      </c>
      <c r="F438" s="7" t="str">
        <f ca="1">IF($A438&lt;$D$5,OFFSET('Constant mix'!H$12,'Volatilite Portfeuille'!$E$2+$A438,0),"")</f>
        <v/>
      </c>
      <c r="G438" s="7" t="str">
        <f ca="1">IF($A438&lt;$D$5,OFFSET('Constant mix'!I$12,'Volatilite Portfeuille'!$E$2+$A438,0),"")</f>
        <v/>
      </c>
      <c r="H438" s="7" t="str">
        <f ca="1">IF($A438&lt;$D$5,OFFSET('Constant mix'!J$12,'Volatilite Portfeuille'!$E$2+$A438,0),"")</f>
        <v/>
      </c>
      <c r="I438" s="7" t="str">
        <f ca="1">IF($A438&lt;$D$5,OFFSET('Constant mix'!K$12,'Volatilite Portfeuille'!$E$2+$A438,0),"")</f>
        <v/>
      </c>
      <c r="J438" s="7" t="str">
        <f ca="1">IF($A438&lt;$D$5,OFFSET('Constant mix'!L$12,'Volatilite Portfeuille'!$E$2+$A438,0),"")</f>
        <v/>
      </c>
      <c r="K438" s="7" t="str">
        <f ca="1">IF($A438&lt;$D$5,OFFSET('Constant mix'!M$12,'Volatilite Portfeuille'!$E$2+$A438,0),"")</f>
        <v/>
      </c>
      <c r="L438" s="7" t="str">
        <f ca="1">IF($A438&lt;$D$5,OFFSET('Constant mix'!N$12,'Volatilite Portfeuille'!$E$2+$A438,0),"")</f>
        <v/>
      </c>
      <c r="M438" s="7" t="str">
        <f ca="1">IF($A438&lt;$D$5,OFFSET('Constant mix'!O$12,'Volatilite Portfeuille'!$E$2+$A438,0),"")</f>
        <v/>
      </c>
      <c r="N438" s="7" t="str">
        <f ca="1">IF($A438&lt;$D$5,OFFSET('Constant mix'!$AM$12,'Volatilite Portfeuille'!$E$2+$A438,0),"")</f>
        <v/>
      </c>
      <c r="O438" s="5">
        <f t="shared" si="103"/>
        <v>0</v>
      </c>
      <c r="P438" s="27">
        <f t="shared" si="104"/>
        <v>0</v>
      </c>
      <c r="Q438" s="27">
        <f t="shared" si="105"/>
        <v>0</v>
      </c>
      <c r="R438" s="27">
        <f t="shared" si="106"/>
        <v>0</v>
      </c>
      <c r="S438" s="27">
        <f t="shared" si="107"/>
        <v>0</v>
      </c>
      <c r="T438" s="27">
        <f t="shared" si="108"/>
        <v>0</v>
      </c>
      <c r="U438" s="27">
        <f t="shared" si="109"/>
        <v>0</v>
      </c>
      <c r="V438" s="27">
        <f t="shared" si="110"/>
        <v>0</v>
      </c>
      <c r="W438" s="27">
        <f t="shared" si="111"/>
        <v>0</v>
      </c>
      <c r="X438" s="50">
        <f t="shared" si="112"/>
        <v>0</v>
      </c>
      <c r="Y438" s="31">
        <f t="shared" si="113"/>
        <v>0</v>
      </c>
      <c r="Z438" s="27"/>
      <c r="AA438" s="27"/>
      <c r="AB438" s="27"/>
    </row>
    <row r="439" spans="1:28" x14ac:dyDescent="0.35">
      <c r="A439" s="25">
        <f t="shared" si="102"/>
        <v>418</v>
      </c>
      <c r="B439" s="16" t="str">
        <f ca="1">IF(A439&lt;$D$5,OFFSET('Constant mix'!$B$12,'Volatilite Portfeuille'!$E$2+A439,0),"")</f>
        <v/>
      </c>
      <c r="C439" s="23" t="str">
        <f ca="1">IF($A439&lt;$D$5,OFFSET('Constant mix'!$C$13,'Volatilite Portfeuille'!$E$2+$A439,0),"")</f>
        <v/>
      </c>
      <c r="D439" s="25" t="str">
        <f ca="1">IF($A439&lt;$D$5,OFFSET('Constant mix'!F$12,'Volatilite Portfeuille'!$E$2+$A439,0),"")</f>
        <v/>
      </c>
      <c r="E439" s="7" t="str">
        <f ca="1">IF($A439&lt;$D$5,OFFSET('Constant mix'!G$12,'Volatilite Portfeuille'!$E$2+$A439,0),"")</f>
        <v/>
      </c>
      <c r="F439" s="7" t="str">
        <f ca="1">IF($A439&lt;$D$5,OFFSET('Constant mix'!H$12,'Volatilite Portfeuille'!$E$2+$A439,0),"")</f>
        <v/>
      </c>
      <c r="G439" s="7" t="str">
        <f ca="1">IF($A439&lt;$D$5,OFFSET('Constant mix'!I$12,'Volatilite Portfeuille'!$E$2+$A439,0),"")</f>
        <v/>
      </c>
      <c r="H439" s="7" t="str">
        <f ca="1">IF($A439&lt;$D$5,OFFSET('Constant mix'!J$12,'Volatilite Portfeuille'!$E$2+$A439,0),"")</f>
        <v/>
      </c>
      <c r="I439" s="7" t="str">
        <f ca="1">IF($A439&lt;$D$5,OFFSET('Constant mix'!K$12,'Volatilite Portfeuille'!$E$2+$A439,0),"")</f>
        <v/>
      </c>
      <c r="J439" s="7" t="str">
        <f ca="1">IF($A439&lt;$D$5,OFFSET('Constant mix'!L$12,'Volatilite Portfeuille'!$E$2+$A439,0),"")</f>
        <v/>
      </c>
      <c r="K439" s="7" t="str">
        <f ca="1">IF($A439&lt;$D$5,OFFSET('Constant mix'!M$12,'Volatilite Portfeuille'!$E$2+$A439,0),"")</f>
        <v/>
      </c>
      <c r="L439" s="7" t="str">
        <f ca="1">IF($A439&lt;$D$5,OFFSET('Constant mix'!N$12,'Volatilite Portfeuille'!$E$2+$A439,0),"")</f>
        <v/>
      </c>
      <c r="M439" s="7" t="str">
        <f ca="1">IF($A439&lt;$D$5,OFFSET('Constant mix'!O$12,'Volatilite Portfeuille'!$E$2+$A439,0),"")</f>
        <v/>
      </c>
      <c r="N439" s="7" t="str">
        <f ca="1">IF($A439&lt;$D$5,OFFSET('Constant mix'!$AM$12,'Volatilite Portfeuille'!$E$2+$A439,0),"")</f>
        <v/>
      </c>
      <c r="O439" s="5">
        <f t="shared" si="103"/>
        <v>0</v>
      </c>
      <c r="P439" s="27">
        <f t="shared" si="104"/>
        <v>0</v>
      </c>
      <c r="Q439" s="27">
        <f t="shared" si="105"/>
        <v>0</v>
      </c>
      <c r="R439" s="27">
        <f t="shared" si="106"/>
        <v>0</v>
      </c>
      <c r="S439" s="27">
        <f t="shared" si="107"/>
        <v>0</v>
      </c>
      <c r="T439" s="27">
        <f t="shared" si="108"/>
        <v>0</v>
      </c>
      <c r="U439" s="27">
        <f t="shared" si="109"/>
        <v>0</v>
      </c>
      <c r="V439" s="27">
        <f t="shared" si="110"/>
        <v>0</v>
      </c>
      <c r="W439" s="27">
        <f t="shared" si="111"/>
        <v>0</v>
      </c>
      <c r="X439" s="50">
        <f t="shared" si="112"/>
        <v>0</v>
      </c>
      <c r="Y439" s="31">
        <f t="shared" si="113"/>
        <v>0</v>
      </c>
      <c r="Z439" s="27"/>
      <c r="AA439" s="27"/>
      <c r="AB439" s="27"/>
    </row>
    <row r="440" spans="1:28" x14ac:dyDescent="0.35">
      <c r="A440" s="25">
        <f t="shared" si="102"/>
        <v>419</v>
      </c>
      <c r="B440" s="16" t="str">
        <f ca="1">IF(A440&lt;$D$5,OFFSET('Constant mix'!$B$12,'Volatilite Portfeuille'!$E$2+A440,0),"")</f>
        <v/>
      </c>
      <c r="C440" s="23" t="str">
        <f ca="1">IF($A440&lt;$D$5,OFFSET('Constant mix'!$C$13,'Volatilite Portfeuille'!$E$2+$A440,0),"")</f>
        <v/>
      </c>
      <c r="D440" s="25" t="str">
        <f ca="1">IF($A440&lt;$D$5,OFFSET('Constant mix'!F$12,'Volatilite Portfeuille'!$E$2+$A440,0),"")</f>
        <v/>
      </c>
      <c r="E440" s="7" t="str">
        <f ca="1">IF($A440&lt;$D$5,OFFSET('Constant mix'!G$12,'Volatilite Portfeuille'!$E$2+$A440,0),"")</f>
        <v/>
      </c>
      <c r="F440" s="7" t="str">
        <f ca="1">IF($A440&lt;$D$5,OFFSET('Constant mix'!H$12,'Volatilite Portfeuille'!$E$2+$A440,0),"")</f>
        <v/>
      </c>
      <c r="G440" s="7" t="str">
        <f ca="1">IF($A440&lt;$D$5,OFFSET('Constant mix'!I$12,'Volatilite Portfeuille'!$E$2+$A440,0),"")</f>
        <v/>
      </c>
      <c r="H440" s="7" t="str">
        <f ca="1">IF($A440&lt;$D$5,OFFSET('Constant mix'!J$12,'Volatilite Portfeuille'!$E$2+$A440,0),"")</f>
        <v/>
      </c>
      <c r="I440" s="7" t="str">
        <f ca="1">IF($A440&lt;$D$5,OFFSET('Constant mix'!K$12,'Volatilite Portfeuille'!$E$2+$A440,0),"")</f>
        <v/>
      </c>
      <c r="J440" s="7" t="str">
        <f ca="1">IF($A440&lt;$D$5,OFFSET('Constant mix'!L$12,'Volatilite Portfeuille'!$E$2+$A440,0),"")</f>
        <v/>
      </c>
      <c r="K440" s="7" t="str">
        <f ca="1">IF($A440&lt;$D$5,OFFSET('Constant mix'!M$12,'Volatilite Portfeuille'!$E$2+$A440,0),"")</f>
        <v/>
      </c>
      <c r="L440" s="7" t="str">
        <f ca="1">IF($A440&lt;$D$5,OFFSET('Constant mix'!N$12,'Volatilite Portfeuille'!$E$2+$A440,0),"")</f>
        <v/>
      </c>
      <c r="M440" s="7" t="str">
        <f ca="1">IF($A440&lt;$D$5,OFFSET('Constant mix'!O$12,'Volatilite Portfeuille'!$E$2+$A440,0),"")</f>
        <v/>
      </c>
      <c r="N440" s="7" t="str">
        <f ca="1">IF($A440&lt;$D$5,OFFSET('Constant mix'!$AM$12,'Volatilite Portfeuille'!$E$2+$A440,0),"")</f>
        <v/>
      </c>
      <c r="O440" s="5">
        <f t="shared" si="103"/>
        <v>0</v>
      </c>
      <c r="P440" s="27">
        <f t="shared" si="104"/>
        <v>0</v>
      </c>
      <c r="Q440" s="27">
        <f t="shared" si="105"/>
        <v>0</v>
      </c>
      <c r="R440" s="27">
        <f t="shared" si="106"/>
        <v>0</v>
      </c>
      <c r="S440" s="27">
        <f t="shared" si="107"/>
        <v>0</v>
      </c>
      <c r="T440" s="27">
        <f t="shared" si="108"/>
        <v>0</v>
      </c>
      <c r="U440" s="27">
        <f t="shared" si="109"/>
        <v>0</v>
      </c>
      <c r="V440" s="27">
        <f t="shared" si="110"/>
        <v>0</v>
      </c>
      <c r="W440" s="27">
        <f t="shared" si="111"/>
        <v>0</v>
      </c>
      <c r="X440" s="50">
        <f t="shared" si="112"/>
        <v>0</v>
      </c>
      <c r="Y440" s="31">
        <f t="shared" si="113"/>
        <v>0</v>
      </c>
      <c r="Z440" s="27"/>
      <c r="AA440" s="27"/>
      <c r="AB440" s="27"/>
    </row>
    <row r="441" spans="1:28" x14ac:dyDescent="0.35">
      <c r="A441" s="25">
        <f t="shared" si="102"/>
        <v>420</v>
      </c>
      <c r="B441" s="16" t="str">
        <f ca="1">IF(A441&lt;$D$5,OFFSET('Constant mix'!$B$12,'Volatilite Portfeuille'!$E$2+A441,0),"")</f>
        <v/>
      </c>
      <c r="C441" s="23" t="str">
        <f ca="1">IF($A441&lt;$D$5,OFFSET('Constant mix'!$C$13,'Volatilite Portfeuille'!$E$2+$A441,0),"")</f>
        <v/>
      </c>
      <c r="D441" s="25" t="str">
        <f ca="1">IF($A441&lt;$D$5,OFFSET('Constant mix'!F$12,'Volatilite Portfeuille'!$E$2+$A441,0),"")</f>
        <v/>
      </c>
      <c r="E441" s="7" t="str">
        <f ca="1">IF($A441&lt;$D$5,OFFSET('Constant mix'!G$12,'Volatilite Portfeuille'!$E$2+$A441,0),"")</f>
        <v/>
      </c>
      <c r="F441" s="7" t="str">
        <f ca="1">IF($A441&lt;$D$5,OFFSET('Constant mix'!H$12,'Volatilite Portfeuille'!$E$2+$A441,0),"")</f>
        <v/>
      </c>
      <c r="G441" s="7" t="str">
        <f ca="1">IF($A441&lt;$D$5,OFFSET('Constant mix'!I$12,'Volatilite Portfeuille'!$E$2+$A441,0),"")</f>
        <v/>
      </c>
      <c r="H441" s="7" t="str">
        <f ca="1">IF($A441&lt;$D$5,OFFSET('Constant mix'!J$12,'Volatilite Portfeuille'!$E$2+$A441,0),"")</f>
        <v/>
      </c>
      <c r="I441" s="7" t="str">
        <f ca="1">IF($A441&lt;$D$5,OFFSET('Constant mix'!K$12,'Volatilite Portfeuille'!$E$2+$A441,0),"")</f>
        <v/>
      </c>
      <c r="J441" s="7" t="str">
        <f ca="1">IF($A441&lt;$D$5,OFFSET('Constant mix'!L$12,'Volatilite Portfeuille'!$E$2+$A441,0),"")</f>
        <v/>
      </c>
      <c r="K441" s="7" t="str">
        <f ca="1">IF($A441&lt;$D$5,OFFSET('Constant mix'!M$12,'Volatilite Portfeuille'!$E$2+$A441,0),"")</f>
        <v/>
      </c>
      <c r="L441" s="7" t="str">
        <f ca="1">IF($A441&lt;$D$5,OFFSET('Constant mix'!N$12,'Volatilite Portfeuille'!$E$2+$A441,0),"")</f>
        <v/>
      </c>
      <c r="M441" s="7" t="str">
        <f ca="1">IF($A441&lt;$D$5,OFFSET('Constant mix'!O$12,'Volatilite Portfeuille'!$E$2+$A441,0),"")</f>
        <v/>
      </c>
      <c r="N441" s="7" t="str">
        <f ca="1">IF($A441&lt;$D$5,OFFSET('Constant mix'!$AM$12,'Volatilite Portfeuille'!$E$2+$A441,0),"")</f>
        <v/>
      </c>
      <c r="O441" s="5">
        <f t="shared" si="103"/>
        <v>0</v>
      </c>
      <c r="P441" s="27">
        <f t="shared" si="104"/>
        <v>0</v>
      </c>
      <c r="Q441" s="27">
        <f t="shared" si="105"/>
        <v>0</v>
      </c>
      <c r="R441" s="27">
        <f t="shared" si="106"/>
        <v>0</v>
      </c>
      <c r="S441" s="27">
        <f t="shared" si="107"/>
        <v>0</v>
      </c>
      <c r="T441" s="27">
        <f t="shared" si="108"/>
        <v>0</v>
      </c>
      <c r="U441" s="27">
        <f t="shared" si="109"/>
        <v>0</v>
      </c>
      <c r="V441" s="27">
        <f t="shared" si="110"/>
        <v>0</v>
      </c>
      <c r="W441" s="27">
        <f t="shared" si="111"/>
        <v>0</v>
      </c>
      <c r="X441" s="50">
        <f t="shared" si="112"/>
        <v>0</v>
      </c>
      <c r="Y441" s="31">
        <f t="shared" si="113"/>
        <v>0</v>
      </c>
      <c r="Z441" s="27"/>
      <c r="AA441" s="27"/>
      <c r="AB441" s="27"/>
    </row>
    <row r="442" spans="1:28" x14ac:dyDescent="0.35">
      <c r="A442" s="25">
        <f t="shared" si="102"/>
        <v>421</v>
      </c>
      <c r="B442" s="16" t="str">
        <f ca="1">IF(A442&lt;$D$5,OFFSET('Constant mix'!$B$12,'Volatilite Portfeuille'!$E$2+A442,0),"")</f>
        <v/>
      </c>
      <c r="C442" s="23" t="str">
        <f ca="1">IF($A442&lt;$D$5,OFFSET('Constant mix'!$C$13,'Volatilite Portfeuille'!$E$2+$A442,0),"")</f>
        <v/>
      </c>
      <c r="D442" s="25" t="str">
        <f ca="1">IF($A442&lt;$D$5,OFFSET('Constant mix'!F$12,'Volatilite Portfeuille'!$E$2+$A442,0),"")</f>
        <v/>
      </c>
      <c r="E442" s="7" t="str">
        <f ca="1">IF($A442&lt;$D$5,OFFSET('Constant mix'!G$12,'Volatilite Portfeuille'!$E$2+$A442,0),"")</f>
        <v/>
      </c>
      <c r="F442" s="7" t="str">
        <f ca="1">IF($A442&lt;$D$5,OFFSET('Constant mix'!H$12,'Volatilite Portfeuille'!$E$2+$A442,0),"")</f>
        <v/>
      </c>
      <c r="G442" s="7" t="str">
        <f ca="1">IF($A442&lt;$D$5,OFFSET('Constant mix'!I$12,'Volatilite Portfeuille'!$E$2+$A442,0),"")</f>
        <v/>
      </c>
      <c r="H442" s="7" t="str">
        <f ca="1">IF($A442&lt;$D$5,OFFSET('Constant mix'!J$12,'Volatilite Portfeuille'!$E$2+$A442,0),"")</f>
        <v/>
      </c>
      <c r="I442" s="7" t="str">
        <f ca="1">IF($A442&lt;$D$5,OFFSET('Constant mix'!K$12,'Volatilite Portfeuille'!$E$2+$A442,0),"")</f>
        <v/>
      </c>
      <c r="J442" s="7" t="str">
        <f ca="1">IF($A442&lt;$D$5,OFFSET('Constant mix'!L$12,'Volatilite Portfeuille'!$E$2+$A442,0),"")</f>
        <v/>
      </c>
      <c r="K442" s="7" t="str">
        <f ca="1">IF($A442&lt;$D$5,OFFSET('Constant mix'!M$12,'Volatilite Portfeuille'!$E$2+$A442,0),"")</f>
        <v/>
      </c>
      <c r="L442" s="7" t="str">
        <f ca="1">IF($A442&lt;$D$5,OFFSET('Constant mix'!N$12,'Volatilite Portfeuille'!$E$2+$A442,0),"")</f>
        <v/>
      </c>
      <c r="M442" s="7" t="str">
        <f ca="1">IF($A442&lt;$D$5,OFFSET('Constant mix'!O$12,'Volatilite Portfeuille'!$E$2+$A442,0),"")</f>
        <v/>
      </c>
      <c r="N442" s="7" t="str">
        <f ca="1">IF($A442&lt;$D$5,OFFSET('Constant mix'!$AM$12,'Volatilite Portfeuille'!$E$2+$A442,0),"")</f>
        <v/>
      </c>
      <c r="O442" s="5">
        <f t="shared" si="103"/>
        <v>0</v>
      </c>
      <c r="P442" s="27">
        <f t="shared" si="104"/>
        <v>0</v>
      </c>
      <c r="Q442" s="27">
        <f t="shared" si="105"/>
        <v>0</v>
      </c>
      <c r="R442" s="27">
        <f t="shared" si="106"/>
        <v>0</v>
      </c>
      <c r="S442" s="27">
        <f t="shared" si="107"/>
        <v>0</v>
      </c>
      <c r="T442" s="27">
        <f t="shared" si="108"/>
        <v>0</v>
      </c>
      <c r="U442" s="27">
        <f t="shared" si="109"/>
        <v>0</v>
      </c>
      <c r="V442" s="27">
        <f t="shared" si="110"/>
        <v>0</v>
      </c>
      <c r="W442" s="27">
        <f t="shared" si="111"/>
        <v>0</v>
      </c>
      <c r="X442" s="50">
        <f t="shared" si="112"/>
        <v>0</v>
      </c>
      <c r="Y442" s="31">
        <f t="shared" si="113"/>
        <v>0</v>
      </c>
      <c r="Z442" s="27"/>
      <c r="AA442" s="27"/>
      <c r="AB442" s="27"/>
    </row>
    <row r="443" spans="1:28" x14ac:dyDescent="0.35">
      <c r="A443" s="25">
        <f t="shared" si="102"/>
        <v>422</v>
      </c>
      <c r="B443" s="16" t="str">
        <f ca="1">IF(A443&lt;$D$5,OFFSET('Constant mix'!$B$12,'Volatilite Portfeuille'!$E$2+A443,0),"")</f>
        <v/>
      </c>
      <c r="C443" s="23" t="str">
        <f ca="1">IF($A443&lt;$D$5,OFFSET('Constant mix'!$C$13,'Volatilite Portfeuille'!$E$2+$A443,0),"")</f>
        <v/>
      </c>
      <c r="D443" s="25" t="str">
        <f ca="1">IF($A443&lt;$D$5,OFFSET('Constant mix'!F$12,'Volatilite Portfeuille'!$E$2+$A443,0),"")</f>
        <v/>
      </c>
      <c r="E443" s="7" t="str">
        <f ca="1">IF($A443&lt;$D$5,OFFSET('Constant mix'!G$12,'Volatilite Portfeuille'!$E$2+$A443,0),"")</f>
        <v/>
      </c>
      <c r="F443" s="7" t="str">
        <f ca="1">IF($A443&lt;$D$5,OFFSET('Constant mix'!H$12,'Volatilite Portfeuille'!$E$2+$A443,0),"")</f>
        <v/>
      </c>
      <c r="G443" s="7" t="str">
        <f ca="1">IF($A443&lt;$D$5,OFFSET('Constant mix'!I$12,'Volatilite Portfeuille'!$E$2+$A443,0),"")</f>
        <v/>
      </c>
      <c r="H443" s="7" t="str">
        <f ca="1">IF($A443&lt;$D$5,OFFSET('Constant mix'!J$12,'Volatilite Portfeuille'!$E$2+$A443,0),"")</f>
        <v/>
      </c>
      <c r="I443" s="7" t="str">
        <f ca="1">IF($A443&lt;$D$5,OFFSET('Constant mix'!K$12,'Volatilite Portfeuille'!$E$2+$A443,0),"")</f>
        <v/>
      </c>
      <c r="J443" s="7" t="str">
        <f ca="1">IF($A443&lt;$D$5,OFFSET('Constant mix'!L$12,'Volatilite Portfeuille'!$E$2+$A443,0),"")</f>
        <v/>
      </c>
      <c r="K443" s="7" t="str">
        <f ca="1">IF($A443&lt;$D$5,OFFSET('Constant mix'!M$12,'Volatilite Portfeuille'!$E$2+$A443,0),"")</f>
        <v/>
      </c>
      <c r="L443" s="7" t="str">
        <f ca="1">IF($A443&lt;$D$5,OFFSET('Constant mix'!N$12,'Volatilite Portfeuille'!$E$2+$A443,0),"")</f>
        <v/>
      </c>
      <c r="M443" s="7" t="str">
        <f ca="1">IF($A443&lt;$D$5,OFFSET('Constant mix'!O$12,'Volatilite Portfeuille'!$E$2+$A443,0),"")</f>
        <v/>
      </c>
      <c r="N443" s="7" t="str">
        <f ca="1">IF($A443&lt;$D$5,OFFSET('Constant mix'!$AM$12,'Volatilite Portfeuille'!$E$2+$A443,0),"")</f>
        <v/>
      </c>
      <c r="O443" s="5">
        <f t="shared" si="103"/>
        <v>0</v>
      </c>
      <c r="P443" s="27">
        <f t="shared" si="104"/>
        <v>0</v>
      </c>
      <c r="Q443" s="27">
        <f t="shared" si="105"/>
        <v>0</v>
      </c>
      <c r="R443" s="27">
        <f t="shared" si="106"/>
        <v>0</v>
      </c>
      <c r="S443" s="27">
        <f t="shared" si="107"/>
        <v>0</v>
      </c>
      <c r="T443" s="27">
        <f t="shared" si="108"/>
        <v>0</v>
      </c>
      <c r="U443" s="27">
        <f t="shared" si="109"/>
        <v>0</v>
      </c>
      <c r="V443" s="27">
        <f t="shared" si="110"/>
        <v>0</v>
      </c>
      <c r="W443" s="27">
        <f t="shared" si="111"/>
        <v>0</v>
      </c>
      <c r="X443" s="50">
        <f t="shared" si="112"/>
        <v>0</v>
      </c>
      <c r="Y443" s="31">
        <f t="shared" si="113"/>
        <v>0</v>
      </c>
      <c r="Z443" s="27"/>
      <c r="AA443" s="27"/>
      <c r="AB443" s="27"/>
    </row>
    <row r="444" spans="1:28" x14ac:dyDescent="0.35">
      <c r="A444" s="25">
        <f t="shared" si="102"/>
        <v>423</v>
      </c>
      <c r="B444" s="16" t="str">
        <f ca="1">IF(A444&lt;$D$5,OFFSET('Constant mix'!$B$12,'Volatilite Portfeuille'!$E$2+A444,0),"")</f>
        <v/>
      </c>
      <c r="C444" s="23" t="str">
        <f ca="1">IF($A444&lt;$D$5,OFFSET('Constant mix'!$C$13,'Volatilite Portfeuille'!$E$2+$A444,0),"")</f>
        <v/>
      </c>
      <c r="D444" s="25" t="str">
        <f ca="1">IF($A444&lt;$D$5,OFFSET('Constant mix'!F$12,'Volatilite Portfeuille'!$E$2+$A444,0),"")</f>
        <v/>
      </c>
      <c r="E444" s="7" t="str">
        <f ca="1">IF($A444&lt;$D$5,OFFSET('Constant mix'!G$12,'Volatilite Portfeuille'!$E$2+$A444,0),"")</f>
        <v/>
      </c>
      <c r="F444" s="7" t="str">
        <f ca="1">IF($A444&lt;$D$5,OFFSET('Constant mix'!H$12,'Volatilite Portfeuille'!$E$2+$A444,0),"")</f>
        <v/>
      </c>
      <c r="G444" s="7" t="str">
        <f ca="1">IF($A444&lt;$D$5,OFFSET('Constant mix'!I$12,'Volatilite Portfeuille'!$E$2+$A444,0),"")</f>
        <v/>
      </c>
      <c r="H444" s="7" t="str">
        <f ca="1">IF($A444&lt;$D$5,OFFSET('Constant mix'!J$12,'Volatilite Portfeuille'!$E$2+$A444,0),"")</f>
        <v/>
      </c>
      <c r="I444" s="7" t="str">
        <f ca="1">IF($A444&lt;$D$5,OFFSET('Constant mix'!K$12,'Volatilite Portfeuille'!$E$2+$A444,0),"")</f>
        <v/>
      </c>
      <c r="J444" s="7" t="str">
        <f ca="1">IF($A444&lt;$D$5,OFFSET('Constant mix'!L$12,'Volatilite Portfeuille'!$E$2+$A444,0),"")</f>
        <v/>
      </c>
      <c r="K444" s="7" t="str">
        <f ca="1">IF($A444&lt;$D$5,OFFSET('Constant mix'!M$12,'Volatilite Portfeuille'!$E$2+$A444,0),"")</f>
        <v/>
      </c>
      <c r="L444" s="7" t="str">
        <f ca="1">IF($A444&lt;$D$5,OFFSET('Constant mix'!N$12,'Volatilite Portfeuille'!$E$2+$A444,0),"")</f>
        <v/>
      </c>
      <c r="M444" s="7" t="str">
        <f ca="1">IF($A444&lt;$D$5,OFFSET('Constant mix'!O$12,'Volatilite Portfeuille'!$E$2+$A444,0),"")</f>
        <v/>
      </c>
      <c r="N444" s="7" t="str">
        <f ca="1">IF($A444&lt;$D$5,OFFSET('Constant mix'!$AM$12,'Volatilite Portfeuille'!$E$2+$A444,0),"")</f>
        <v/>
      </c>
      <c r="O444" s="5">
        <f t="shared" si="103"/>
        <v>0</v>
      </c>
      <c r="P444" s="27">
        <f t="shared" si="104"/>
        <v>0</v>
      </c>
      <c r="Q444" s="27">
        <f t="shared" si="105"/>
        <v>0</v>
      </c>
      <c r="R444" s="27">
        <f t="shared" si="106"/>
        <v>0</v>
      </c>
      <c r="S444" s="27">
        <f t="shared" si="107"/>
        <v>0</v>
      </c>
      <c r="T444" s="27">
        <f t="shared" si="108"/>
        <v>0</v>
      </c>
      <c r="U444" s="27">
        <f t="shared" si="109"/>
        <v>0</v>
      </c>
      <c r="V444" s="27">
        <f t="shared" si="110"/>
        <v>0</v>
      </c>
      <c r="W444" s="27">
        <f t="shared" si="111"/>
        <v>0</v>
      </c>
      <c r="X444" s="50">
        <f t="shared" si="112"/>
        <v>0</v>
      </c>
      <c r="Y444" s="31">
        <f t="shared" si="113"/>
        <v>0</v>
      </c>
      <c r="Z444" s="27"/>
      <c r="AA444" s="27"/>
      <c r="AB444" s="27"/>
    </row>
    <row r="445" spans="1:28" x14ac:dyDescent="0.35">
      <c r="A445" s="25">
        <f t="shared" si="102"/>
        <v>424</v>
      </c>
      <c r="B445" s="16" t="str">
        <f ca="1">IF(A445&lt;$D$5,OFFSET('Constant mix'!$B$12,'Volatilite Portfeuille'!$E$2+A445,0),"")</f>
        <v/>
      </c>
      <c r="C445" s="23" t="str">
        <f ca="1">IF($A445&lt;$D$5,OFFSET('Constant mix'!$C$13,'Volatilite Portfeuille'!$E$2+$A445,0),"")</f>
        <v/>
      </c>
      <c r="D445" s="25" t="str">
        <f ca="1">IF($A445&lt;$D$5,OFFSET('Constant mix'!F$12,'Volatilite Portfeuille'!$E$2+$A445,0),"")</f>
        <v/>
      </c>
      <c r="E445" s="7" t="str">
        <f ca="1">IF($A445&lt;$D$5,OFFSET('Constant mix'!G$12,'Volatilite Portfeuille'!$E$2+$A445,0),"")</f>
        <v/>
      </c>
      <c r="F445" s="7" t="str">
        <f ca="1">IF($A445&lt;$D$5,OFFSET('Constant mix'!H$12,'Volatilite Portfeuille'!$E$2+$A445,0),"")</f>
        <v/>
      </c>
      <c r="G445" s="7" t="str">
        <f ca="1">IF($A445&lt;$D$5,OFFSET('Constant mix'!I$12,'Volatilite Portfeuille'!$E$2+$A445,0),"")</f>
        <v/>
      </c>
      <c r="H445" s="7" t="str">
        <f ca="1">IF($A445&lt;$D$5,OFFSET('Constant mix'!J$12,'Volatilite Portfeuille'!$E$2+$A445,0),"")</f>
        <v/>
      </c>
      <c r="I445" s="7" t="str">
        <f ca="1">IF($A445&lt;$D$5,OFFSET('Constant mix'!K$12,'Volatilite Portfeuille'!$E$2+$A445,0),"")</f>
        <v/>
      </c>
      <c r="J445" s="7" t="str">
        <f ca="1">IF($A445&lt;$D$5,OFFSET('Constant mix'!L$12,'Volatilite Portfeuille'!$E$2+$A445,0),"")</f>
        <v/>
      </c>
      <c r="K445" s="7" t="str">
        <f ca="1">IF($A445&lt;$D$5,OFFSET('Constant mix'!M$12,'Volatilite Portfeuille'!$E$2+$A445,0),"")</f>
        <v/>
      </c>
      <c r="L445" s="7" t="str">
        <f ca="1">IF($A445&lt;$D$5,OFFSET('Constant mix'!N$12,'Volatilite Portfeuille'!$E$2+$A445,0),"")</f>
        <v/>
      </c>
      <c r="M445" s="7" t="str">
        <f ca="1">IF($A445&lt;$D$5,OFFSET('Constant mix'!O$12,'Volatilite Portfeuille'!$E$2+$A445,0),"")</f>
        <v/>
      </c>
      <c r="N445" s="7" t="str">
        <f ca="1">IF($A445&lt;$D$5,OFFSET('Constant mix'!$AM$12,'Volatilite Portfeuille'!$E$2+$A445,0),"")</f>
        <v/>
      </c>
      <c r="O445" s="5">
        <f t="shared" si="103"/>
        <v>0</v>
      </c>
      <c r="P445" s="27">
        <f t="shared" si="104"/>
        <v>0</v>
      </c>
      <c r="Q445" s="27">
        <f t="shared" si="105"/>
        <v>0</v>
      </c>
      <c r="R445" s="27">
        <f t="shared" si="106"/>
        <v>0</v>
      </c>
      <c r="S445" s="27">
        <f t="shared" si="107"/>
        <v>0</v>
      </c>
      <c r="T445" s="27">
        <f t="shared" si="108"/>
        <v>0</v>
      </c>
      <c r="U445" s="27">
        <f t="shared" si="109"/>
        <v>0</v>
      </c>
      <c r="V445" s="27">
        <f t="shared" si="110"/>
        <v>0</v>
      </c>
      <c r="W445" s="27">
        <f t="shared" si="111"/>
        <v>0</v>
      </c>
      <c r="X445" s="50">
        <f t="shared" si="112"/>
        <v>0</v>
      </c>
      <c r="Y445" s="31">
        <f t="shared" si="113"/>
        <v>0</v>
      </c>
      <c r="Z445" s="27"/>
      <c r="AA445" s="27"/>
      <c r="AB445" s="27"/>
    </row>
    <row r="446" spans="1:28" x14ac:dyDescent="0.35">
      <c r="A446" s="25">
        <f t="shared" si="102"/>
        <v>425</v>
      </c>
      <c r="B446" s="16" t="str">
        <f ca="1">IF(A446&lt;$D$5,OFFSET('Constant mix'!$B$12,'Volatilite Portfeuille'!$E$2+A446,0),"")</f>
        <v/>
      </c>
      <c r="C446" s="23" t="str">
        <f ca="1">IF($A446&lt;$D$5,OFFSET('Constant mix'!$C$13,'Volatilite Portfeuille'!$E$2+$A446,0),"")</f>
        <v/>
      </c>
      <c r="D446" s="25" t="str">
        <f ca="1">IF($A446&lt;$D$5,OFFSET('Constant mix'!F$12,'Volatilite Portfeuille'!$E$2+$A446,0),"")</f>
        <v/>
      </c>
      <c r="E446" s="7" t="str">
        <f ca="1">IF($A446&lt;$D$5,OFFSET('Constant mix'!G$12,'Volatilite Portfeuille'!$E$2+$A446,0),"")</f>
        <v/>
      </c>
      <c r="F446" s="7" t="str">
        <f ca="1">IF($A446&lt;$D$5,OFFSET('Constant mix'!H$12,'Volatilite Portfeuille'!$E$2+$A446,0),"")</f>
        <v/>
      </c>
      <c r="G446" s="7" t="str">
        <f ca="1">IF($A446&lt;$D$5,OFFSET('Constant mix'!I$12,'Volatilite Portfeuille'!$E$2+$A446,0),"")</f>
        <v/>
      </c>
      <c r="H446" s="7" t="str">
        <f ca="1">IF($A446&lt;$D$5,OFFSET('Constant mix'!J$12,'Volatilite Portfeuille'!$E$2+$A446,0),"")</f>
        <v/>
      </c>
      <c r="I446" s="7" t="str">
        <f ca="1">IF($A446&lt;$D$5,OFFSET('Constant mix'!K$12,'Volatilite Portfeuille'!$E$2+$A446,0),"")</f>
        <v/>
      </c>
      <c r="J446" s="7" t="str">
        <f ca="1">IF($A446&lt;$D$5,OFFSET('Constant mix'!L$12,'Volatilite Portfeuille'!$E$2+$A446,0),"")</f>
        <v/>
      </c>
      <c r="K446" s="7" t="str">
        <f ca="1">IF($A446&lt;$D$5,OFFSET('Constant mix'!M$12,'Volatilite Portfeuille'!$E$2+$A446,0),"")</f>
        <v/>
      </c>
      <c r="L446" s="7" t="str">
        <f ca="1">IF($A446&lt;$D$5,OFFSET('Constant mix'!N$12,'Volatilite Portfeuille'!$E$2+$A446,0),"")</f>
        <v/>
      </c>
      <c r="M446" s="7" t="str">
        <f ca="1">IF($A446&lt;$D$5,OFFSET('Constant mix'!O$12,'Volatilite Portfeuille'!$E$2+$A446,0),"")</f>
        <v/>
      </c>
      <c r="N446" s="7" t="str">
        <f ca="1">IF($A446&lt;$D$5,OFFSET('Constant mix'!$AM$12,'Volatilite Portfeuille'!$E$2+$A446,0),"")</f>
        <v/>
      </c>
      <c r="O446" s="5">
        <f t="shared" si="103"/>
        <v>0</v>
      </c>
      <c r="P446" s="27">
        <f t="shared" si="104"/>
        <v>0</v>
      </c>
      <c r="Q446" s="27">
        <f t="shared" si="105"/>
        <v>0</v>
      </c>
      <c r="R446" s="27">
        <f t="shared" si="106"/>
        <v>0</v>
      </c>
      <c r="S446" s="27">
        <f t="shared" si="107"/>
        <v>0</v>
      </c>
      <c r="T446" s="27">
        <f t="shared" si="108"/>
        <v>0</v>
      </c>
      <c r="U446" s="27">
        <f t="shared" si="109"/>
        <v>0</v>
      </c>
      <c r="V446" s="27">
        <f t="shared" si="110"/>
        <v>0</v>
      </c>
      <c r="W446" s="27">
        <f t="shared" si="111"/>
        <v>0</v>
      </c>
      <c r="X446" s="50">
        <f t="shared" si="112"/>
        <v>0</v>
      </c>
      <c r="Y446" s="31">
        <f t="shared" si="113"/>
        <v>0</v>
      </c>
      <c r="Z446" s="27"/>
      <c r="AA446" s="27"/>
      <c r="AB446" s="27"/>
    </row>
    <row r="447" spans="1:28" x14ac:dyDescent="0.35">
      <c r="A447" s="25">
        <f t="shared" si="102"/>
        <v>426</v>
      </c>
      <c r="B447" s="16" t="str">
        <f ca="1">IF(A447&lt;$D$5,OFFSET('Constant mix'!$B$12,'Volatilite Portfeuille'!$E$2+A447,0),"")</f>
        <v/>
      </c>
      <c r="C447" s="23" t="str">
        <f ca="1">IF($A447&lt;$D$5,OFFSET('Constant mix'!$C$13,'Volatilite Portfeuille'!$E$2+$A447,0),"")</f>
        <v/>
      </c>
      <c r="D447" s="25" t="str">
        <f ca="1">IF($A447&lt;$D$5,OFFSET('Constant mix'!F$12,'Volatilite Portfeuille'!$E$2+$A447,0),"")</f>
        <v/>
      </c>
      <c r="E447" s="7" t="str">
        <f ca="1">IF($A447&lt;$D$5,OFFSET('Constant mix'!G$12,'Volatilite Portfeuille'!$E$2+$A447,0),"")</f>
        <v/>
      </c>
      <c r="F447" s="7" t="str">
        <f ca="1">IF($A447&lt;$D$5,OFFSET('Constant mix'!H$12,'Volatilite Portfeuille'!$E$2+$A447,0),"")</f>
        <v/>
      </c>
      <c r="G447" s="7" t="str">
        <f ca="1">IF($A447&lt;$D$5,OFFSET('Constant mix'!I$12,'Volatilite Portfeuille'!$E$2+$A447,0),"")</f>
        <v/>
      </c>
      <c r="H447" s="7" t="str">
        <f ca="1">IF($A447&lt;$D$5,OFFSET('Constant mix'!J$12,'Volatilite Portfeuille'!$E$2+$A447,0),"")</f>
        <v/>
      </c>
      <c r="I447" s="7" t="str">
        <f ca="1">IF($A447&lt;$D$5,OFFSET('Constant mix'!K$12,'Volatilite Portfeuille'!$E$2+$A447,0),"")</f>
        <v/>
      </c>
      <c r="J447" s="7" t="str">
        <f ca="1">IF($A447&lt;$D$5,OFFSET('Constant mix'!L$12,'Volatilite Portfeuille'!$E$2+$A447,0),"")</f>
        <v/>
      </c>
      <c r="K447" s="7" t="str">
        <f ca="1">IF($A447&lt;$D$5,OFFSET('Constant mix'!M$12,'Volatilite Portfeuille'!$E$2+$A447,0),"")</f>
        <v/>
      </c>
      <c r="L447" s="7" t="str">
        <f ca="1">IF($A447&lt;$D$5,OFFSET('Constant mix'!N$12,'Volatilite Portfeuille'!$E$2+$A447,0),"")</f>
        <v/>
      </c>
      <c r="M447" s="7" t="str">
        <f ca="1">IF($A447&lt;$D$5,OFFSET('Constant mix'!O$12,'Volatilite Portfeuille'!$E$2+$A447,0),"")</f>
        <v/>
      </c>
      <c r="N447" s="7" t="str">
        <f ca="1">IF($A447&lt;$D$5,OFFSET('Constant mix'!$AM$12,'Volatilite Portfeuille'!$E$2+$A447,0),"")</f>
        <v/>
      </c>
      <c r="O447" s="5">
        <f t="shared" si="103"/>
        <v>0</v>
      </c>
      <c r="P447" s="27">
        <f t="shared" si="104"/>
        <v>0</v>
      </c>
      <c r="Q447" s="27">
        <f t="shared" si="105"/>
        <v>0</v>
      </c>
      <c r="R447" s="27">
        <f t="shared" si="106"/>
        <v>0</v>
      </c>
      <c r="S447" s="27">
        <f t="shared" si="107"/>
        <v>0</v>
      </c>
      <c r="T447" s="27">
        <f t="shared" si="108"/>
        <v>0</v>
      </c>
      <c r="U447" s="27">
        <f t="shared" si="109"/>
        <v>0</v>
      </c>
      <c r="V447" s="27">
        <f t="shared" si="110"/>
        <v>0</v>
      </c>
      <c r="W447" s="27">
        <f t="shared" si="111"/>
        <v>0</v>
      </c>
      <c r="X447" s="50">
        <f t="shared" si="112"/>
        <v>0</v>
      </c>
      <c r="Y447" s="31">
        <f t="shared" si="113"/>
        <v>0</v>
      </c>
      <c r="Z447" s="27"/>
      <c r="AA447" s="27"/>
      <c r="AB447" s="27"/>
    </row>
    <row r="448" spans="1:28" x14ac:dyDescent="0.35">
      <c r="A448" s="25">
        <f t="shared" si="102"/>
        <v>427</v>
      </c>
      <c r="B448" s="16" t="str">
        <f ca="1">IF(A448&lt;$D$5,OFFSET('Constant mix'!$B$12,'Volatilite Portfeuille'!$E$2+A448,0),"")</f>
        <v/>
      </c>
      <c r="C448" s="23" t="str">
        <f ca="1">IF($A448&lt;$D$5,OFFSET('Constant mix'!$C$13,'Volatilite Portfeuille'!$E$2+$A448,0),"")</f>
        <v/>
      </c>
      <c r="D448" s="25" t="str">
        <f ca="1">IF($A448&lt;$D$5,OFFSET('Constant mix'!F$12,'Volatilite Portfeuille'!$E$2+$A448,0),"")</f>
        <v/>
      </c>
      <c r="E448" s="7" t="str">
        <f ca="1">IF($A448&lt;$D$5,OFFSET('Constant mix'!G$12,'Volatilite Portfeuille'!$E$2+$A448,0),"")</f>
        <v/>
      </c>
      <c r="F448" s="7" t="str">
        <f ca="1">IF($A448&lt;$D$5,OFFSET('Constant mix'!H$12,'Volatilite Portfeuille'!$E$2+$A448,0),"")</f>
        <v/>
      </c>
      <c r="G448" s="7" t="str">
        <f ca="1">IF($A448&lt;$D$5,OFFSET('Constant mix'!I$12,'Volatilite Portfeuille'!$E$2+$A448,0),"")</f>
        <v/>
      </c>
      <c r="H448" s="7" t="str">
        <f ca="1">IF($A448&lt;$D$5,OFFSET('Constant mix'!J$12,'Volatilite Portfeuille'!$E$2+$A448,0),"")</f>
        <v/>
      </c>
      <c r="I448" s="7" t="str">
        <f ca="1">IF($A448&lt;$D$5,OFFSET('Constant mix'!K$12,'Volatilite Portfeuille'!$E$2+$A448,0),"")</f>
        <v/>
      </c>
      <c r="J448" s="7" t="str">
        <f ca="1">IF($A448&lt;$D$5,OFFSET('Constant mix'!L$12,'Volatilite Portfeuille'!$E$2+$A448,0),"")</f>
        <v/>
      </c>
      <c r="K448" s="7" t="str">
        <f ca="1">IF($A448&lt;$D$5,OFFSET('Constant mix'!M$12,'Volatilite Portfeuille'!$E$2+$A448,0),"")</f>
        <v/>
      </c>
      <c r="L448" s="7" t="str">
        <f ca="1">IF($A448&lt;$D$5,OFFSET('Constant mix'!N$12,'Volatilite Portfeuille'!$E$2+$A448,0),"")</f>
        <v/>
      </c>
      <c r="M448" s="7" t="str">
        <f ca="1">IF($A448&lt;$D$5,OFFSET('Constant mix'!O$12,'Volatilite Portfeuille'!$E$2+$A448,0),"")</f>
        <v/>
      </c>
      <c r="N448" s="7" t="str">
        <f ca="1">IF($A448&lt;$D$5,OFFSET('Constant mix'!$AM$12,'Volatilite Portfeuille'!$E$2+$A448,0),"")</f>
        <v/>
      </c>
      <c r="O448" s="5">
        <f t="shared" si="103"/>
        <v>0</v>
      </c>
      <c r="P448" s="27">
        <f t="shared" si="104"/>
        <v>0</v>
      </c>
      <c r="Q448" s="27">
        <f t="shared" si="105"/>
        <v>0</v>
      </c>
      <c r="R448" s="27">
        <f t="shared" si="106"/>
        <v>0</v>
      </c>
      <c r="S448" s="27">
        <f t="shared" si="107"/>
        <v>0</v>
      </c>
      <c r="T448" s="27">
        <f t="shared" si="108"/>
        <v>0</v>
      </c>
      <c r="U448" s="27">
        <f t="shared" si="109"/>
        <v>0</v>
      </c>
      <c r="V448" s="27">
        <f t="shared" si="110"/>
        <v>0</v>
      </c>
      <c r="W448" s="27">
        <f t="shared" si="111"/>
        <v>0</v>
      </c>
      <c r="X448" s="50">
        <f t="shared" si="112"/>
        <v>0</v>
      </c>
      <c r="Y448" s="31">
        <f t="shared" si="113"/>
        <v>0</v>
      </c>
      <c r="Z448" s="27"/>
      <c r="AA448" s="27"/>
      <c r="AB448" s="27"/>
    </row>
    <row r="449" spans="1:28" x14ac:dyDescent="0.35">
      <c r="A449" s="25">
        <f t="shared" si="102"/>
        <v>428</v>
      </c>
      <c r="B449" s="16" t="str">
        <f ca="1">IF(A449&lt;$D$5,OFFSET('Constant mix'!$B$12,'Volatilite Portfeuille'!$E$2+A449,0),"")</f>
        <v/>
      </c>
      <c r="C449" s="23" t="str">
        <f ca="1">IF($A449&lt;$D$5,OFFSET('Constant mix'!$C$13,'Volatilite Portfeuille'!$E$2+$A449,0),"")</f>
        <v/>
      </c>
      <c r="D449" s="25" t="str">
        <f ca="1">IF($A449&lt;$D$5,OFFSET('Constant mix'!F$12,'Volatilite Portfeuille'!$E$2+$A449,0),"")</f>
        <v/>
      </c>
      <c r="E449" s="7" t="str">
        <f ca="1">IF($A449&lt;$D$5,OFFSET('Constant mix'!G$12,'Volatilite Portfeuille'!$E$2+$A449,0),"")</f>
        <v/>
      </c>
      <c r="F449" s="7" t="str">
        <f ca="1">IF($A449&lt;$D$5,OFFSET('Constant mix'!H$12,'Volatilite Portfeuille'!$E$2+$A449,0),"")</f>
        <v/>
      </c>
      <c r="G449" s="7" t="str">
        <f ca="1">IF($A449&lt;$D$5,OFFSET('Constant mix'!I$12,'Volatilite Portfeuille'!$E$2+$A449,0),"")</f>
        <v/>
      </c>
      <c r="H449" s="7" t="str">
        <f ca="1">IF($A449&lt;$D$5,OFFSET('Constant mix'!J$12,'Volatilite Portfeuille'!$E$2+$A449,0),"")</f>
        <v/>
      </c>
      <c r="I449" s="7" t="str">
        <f ca="1">IF($A449&lt;$D$5,OFFSET('Constant mix'!K$12,'Volatilite Portfeuille'!$E$2+$A449,0),"")</f>
        <v/>
      </c>
      <c r="J449" s="7" t="str">
        <f ca="1">IF($A449&lt;$D$5,OFFSET('Constant mix'!L$12,'Volatilite Portfeuille'!$E$2+$A449,0),"")</f>
        <v/>
      </c>
      <c r="K449" s="7" t="str">
        <f ca="1">IF($A449&lt;$D$5,OFFSET('Constant mix'!M$12,'Volatilite Portfeuille'!$E$2+$A449,0),"")</f>
        <v/>
      </c>
      <c r="L449" s="7" t="str">
        <f ca="1">IF($A449&lt;$D$5,OFFSET('Constant mix'!N$12,'Volatilite Portfeuille'!$E$2+$A449,0),"")</f>
        <v/>
      </c>
      <c r="M449" s="7" t="str">
        <f ca="1">IF($A449&lt;$D$5,OFFSET('Constant mix'!O$12,'Volatilite Portfeuille'!$E$2+$A449,0),"")</f>
        <v/>
      </c>
      <c r="N449" s="7" t="str">
        <f ca="1">IF($A449&lt;$D$5,OFFSET('Constant mix'!$AM$12,'Volatilite Portfeuille'!$E$2+$A449,0),"")</f>
        <v/>
      </c>
      <c r="O449" s="5">
        <f t="shared" si="103"/>
        <v>0</v>
      </c>
      <c r="P449" s="27">
        <f t="shared" si="104"/>
        <v>0</v>
      </c>
      <c r="Q449" s="27">
        <f t="shared" si="105"/>
        <v>0</v>
      </c>
      <c r="R449" s="27">
        <f t="shared" si="106"/>
        <v>0</v>
      </c>
      <c r="S449" s="27">
        <f t="shared" si="107"/>
        <v>0</v>
      </c>
      <c r="T449" s="27">
        <f t="shared" si="108"/>
        <v>0</v>
      </c>
      <c r="U449" s="27">
        <f t="shared" si="109"/>
        <v>0</v>
      </c>
      <c r="V449" s="27">
        <f t="shared" si="110"/>
        <v>0</v>
      </c>
      <c r="W449" s="27">
        <f t="shared" si="111"/>
        <v>0</v>
      </c>
      <c r="X449" s="50">
        <f t="shared" si="112"/>
        <v>0</v>
      </c>
      <c r="Y449" s="31">
        <f t="shared" si="113"/>
        <v>0</v>
      </c>
      <c r="Z449" s="27"/>
      <c r="AA449" s="27"/>
      <c r="AB449" s="27"/>
    </row>
    <row r="450" spans="1:28" x14ac:dyDescent="0.35">
      <c r="A450" s="25">
        <f t="shared" si="102"/>
        <v>429</v>
      </c>
      <c r="B450" s="16" t="str">
        <f ca="1">IF(A450&lt;$D$5,OFFSET('Constant mix'!$B$12,'Volatilite Portfeuille'!$E$2+A450,0),"")</f>
        <v/>
      </c>
      <c r="C450" s="23" t="str">
        <f ca="1">IF($A450&lt;$D$5,OFFSET('Constant mix'!$C$13,'Volatilite Portfeuille'!$E$2+$A450,0),"")</f>
        <v/>
      </c>
      <c r="D450" s="25" t="str">
        <f ca="1">IF($A450&lt;$D$5,OFFSET('Constant mix'!F$12,'Volatilite Portfeuille'!$E$2+$A450,0),"")</f>
        <v/>
      </c>
      <c r="E450" s="7" t="str">
        <f ca="1">IF($A450&lt;$D$5,OFFSET('Constant mix'!G$12,'Volatilite Portfeuille'!$E$2+$A450,0),"")</f>
        <v/>
      </c>
      <c r="F450" s="7" t="str">
        <f ca="1">IF($A450&lt;$D$5,OFFSET('Constant mix'!H$12,'Volatilite Portfeuille'!$E$2+$A450,0),"")</f>
        <v/>
      </c>
      <c r="G450" s="7" t="str">
        <f ca="1">IF($A450&lt;$D$5,OFFSET('Constant mix'!I$12,'Volatilite Portfeuille'!$E$2+$A450,0),"")</f>
        <v/>
      </c>
      <c r="H450" s="7" t="str">
        <f ca="1">IF($A450&lt;$D$5,OFFSET('Constant mix'!J$12,'Volatilite Portfeuille'!$E$2+$A450,0),"")</f>
        <v/>
      </c>
      <c r="I450" s="7" t="str">
        <f ca="1">IF($A450&lt;$D$5,OFFSET('Constant mix'!K$12,'Volatilite Portfeuille'!$E$2+$A450,0),"")</f>
        <v/>
      </c>
      <c r="J450" s="7" t="str">
        <f ca="1">IF($A450&lt;$D$5,OFFSET('Constant mix'!L$12,'Volatilite Portfeuille'!$E$2+$A450,0),"")</f>
        <v/>
      </c>
      <c r="K450" s="7" t="str">
        <f ca="1">IF($A450&lt;$D$5,OFFSET('Constant mix'!M$12,'Volatilite Portfeuille'!$E$2+$A450,0),"")</f>
        <v/>
      </c>
      <c r="L450" s="7" t="str">
        <f ca="1">IF($A450&lt;$D$5,OFFSET('Constant mix'!N$12,'Volatilite Portfeuille'!$E$2+$A450,0),"")</f>
        <v/>
      </c>
      <c r="M450" s="7" t="str">
        <f ca="1">IF($A450&lt;$D$5,OFFSET('Constant mix'!O$12,'Volatilite Portfeuille'!$E$2+$A450,0),"")</f>
        <v/>
      </c>
      <c r="N450" s="7" t="str">
        <f ca="1">IF($A450&lt;$D$5,OFFSET('Constant mix'!$AM$12,'Volatilite Portfeuille'!$E$2+$A450,0),"")</f>
        <v/>
      </c>
      <c r="O450" s="5">
        <f t="shared" si="103"/>
        <v>0</v>
      </c>
      <c r="P450" s="27">
        <f t="shared" si="104"/>
        <v>0</v>
      </c>
      <c r="Q450" s="27">
        <f t="shared" si="105"/>
        <v>0</v>
      </c>
      <c r="R450" s="27">
        <f t="shared" si="106"/>
        <v>0</v>
      </c>
      <c r="S450" s="27">
        <f t="shared" si="107"/>
        <v>0</v>
      </c>
      <c r="T450" s="27">
        <f t="shared" si="108"/>
        <v>0</v>
      </c>
      <c r="U450" s="27">
        <f t="shared" si="109"/>
        <v>0</v>
      </c>
      <c r="V450" s="27">
        <f t="shared" si="110"/>
        <v>0</v>
      </c>
      <c r="W450" s="27">
        <f t="shared" si="111"/>
        <v>0</v>
      </c>
      <c r="X450" s="50">
        <f t="shared" si="112"/>
        <v>0</v>
      </c>
      <c r="Y450" s="31">
        <f t="shared" si="113"/>
        <v>0</v>
      </c>
      <c r="Z450" s="27"/>
      <c r="AA450" s="27"/>
      <c r="AB450" s="27"/>
    </row>
    <row r="451" spans="1:28" x14ac:dyDescent="0.35">
      <c r="A451" s="25">
        <f t="shared" si="102"/>
        <v>430</v>
      </c>
      <c r="B451" s="16" t="str">
        <f ca="1">IF(A451&lt;$D$5,OFFSET('Constant mix'!$B$12,'Volatilite Portfeuille'!$E$2+A451,0),"")</f>
        <v/>
      </c>
      <c r="C451" s="23" t="str">
        <f ca="1">IF($A451&lt;$D$5,OFFSET('Constant mix'!$C$13,'Volatilite Portfeuille'!$E$2+$A451,0),"")</f>
        <v/>
      </c>
      <c r="D451" s="25" t="str">
        <f ca="1">IF($A451&lt;$D$5,OFFSET('Constant mix'!F$12,'Volatilite Portfeuille'!$E$2+$A451,0),"")</f>
        <v/>
      </c>
      <c r="E451" s="7" t="str">
        <f ca="1">IF($A451&lt;$D$5,OFFSET('Constant mix'!G$12,'Volatilite Portfeuille'!$E$2+$A451,0),"")</f>
        <v/>
      </c>
      <c r="F451" s="7" t="str">
        <f ca="1">IF($A451&lt;$D$5,OFFSET('Constant mix'!H$12,'Volatilite Portfeuille'!$E$2+$A451,0),"")</f>
        <v/>
      </c>
      <c r="G451" s="7" t="str">
        <f ca="1">IF($A451&lt;$D$5,OFFSET('Constant mix'!I$12,'Volatilite Portfeuille'!$E$2+$A451,0),"")</f>
        <v/>
      </c>
      <c r="H451" s="7" t="str">
        <f ca="1">IF($A451&lt;$D$5,OFFSET('Constant mix'!J$12,'Volatilite Portfeuille'!$E$2+$A451,0),"")</f>
        <v/>
      </c>
      <c r="I451" s="7" t="str">
        <f ca="1">IF($A451&lt;$D$5,OFFSET('Constant mix'!K$12,'Volatilite Portfeuille'!$E$2+$A451,0),"")</f>
        <v/>
      </c>
      <c r="J451" s="7" t="str">
        <f ca="1">IF($A451&lt;$D$5,OFFSET('Constant mix'!L$12,'Volatilite Portfeuille'!$E$2+$A451,0),"")</f>
        <v/>
      </c>
      <c r="K451" s="7" t="str">
        <f ca="1">IF($A451&lt;$D$5,OFFSET('Constant mix'!M$12,'Volatilite Portfeuille'!$E$2+$A451,0),"")</f>
        <v/>
      </c>
      <c r="L451" s="7" t="str">
        <f ca="1">IF($A451&lt;$D$5,OFFSET('Constant mix'!N$12,'Volatilite Portfeuille'!$E$2+$A451,0),"")</f>
        <v/>
      </c>
      <c r="M451" s="7" t="str">
        <f ca="1">IF($A451&lt;$D$5,OFFSET('Constant mix'!O$12,'Volatilite Portfeuille'!$E$2+$A451,0),"")</f>
        <v/>
      </c>
      <c r="N451" s="7" t="str">
        <f ca="1">IF($A451&lt;$D$5,OFFSET('Constant mix'!$AM$12,'Volatilite Portfeuille'!$E$2+$A451,0),"")</f>
        <v/>
      </c>
      <c r="O451" s="5">
        <f t="shared" si="103"/>
        <v>0</v>
      </c>
      <c r="P451" s="27">
        <f t="shared" si="104"/>
        <v>0</v>
      </c>
      <c r="Q451" s="27">
        <f t="shared" si="105"/>
        <v>0</v>
      </c>
      <c r="R451" s="27">
        <f t="shared" si="106"/>
        <v>0</v>
      </c>
      <c r="S451" s="27">
        <f t="shared" si="107"/>
        <v>0</v>
      </c>
      <c r="T451" s="27">
        <f t="shared" si="108"/>
        <v>0</v>
      </c>
      <c r="U451" s="27">
        <f t="shared" si="109"/>
        <v>0</v>
      </c>
      <c r="V451" s="27">
        <f t="shared" si="110"/>
        <v>0</v>
      </c>
      <c r="W451" s="27">
        <f t="shared" si="111"/>
        <v>0</v>
      </c>
      <c r="X451" s="50">
        <f t="shared" si="112"/>
        <v>0</v>
      </c>
      <c r="Y451" s="31">
        <f t="shared" si="113"/>
        <v>0</v>
      </c>
      <c r="Z451" s="27"/>
      <c r="AA451" s="27"/>
      <c r="AB451" s="27"/>
    </row>
    <row r="452" spans="1:28" x14ac:dyDescent="0.35">
      <c r="A452" s="25">
        <f t="shared" si="102"/>
        <v>431</v>
      </c>
      <c r="B452" s="16" t="str">
        <f ca="1">IF(A452&lt;$D$5,OFFSET('Constant mix'!$B$12,'Volatilite Portfeuille'!$E$2+A452,0),"")</f>
        <v/>
      </c>
      <c r="C452" s="23" t="str">
        <f ca="1">IF($A452&lt;$D$5,OFFSET('Constant mix'!$C$13,'Volatilite Portfeuille'!$E$2+$A452,0),"")</f>
        <v/>
      </c>
      <c r="D452" s="25" t="str">
        <f ca="1">IF($A452&lt;$D$5,OFFSET('Constant mix'!F$12,'Volatilite Portfeuille'!$E$2+$A452,0),"")</f>
        <v/>
      </c>
      <c r="E452" s="7" t="str">
        <f ca="1">IF($A452&lt;$D$5,OFFSET('Constant mix'!G$12,'Volatilite Portfeuille'!$E$2+$A452,0),"")</f>
        <v/>
      </c>
      <c r="F452" s="7" t="str">
        <f ca="1">IF($A452&lt;$D$5,OFFSET('Constant mix'!H$12,'Volatilite Portfeuille'!$E$2+$A452,0),"")</f>
        <v/>
      </c>
      <c r="G452" s="7" t="str">
        <f ca="1">IF($A452&lt;$D$5,OFFSET('Constant mix'!I$12,'Volatilite Portfeuille'!$E$2+$A452,0),"")</f>
        <v/>
      </c>
      <c r="H452" s="7" t="str">
        <f ca="1">IF($A452&lt;$D$5,OFFSET('Constant mix'!J$12,'Volatilite Portfeuille'!$E$2+$A452,0),"")</f>
        <v/>
      </c>
      <c r="I452" s="7" t="str">
        <f ca="1">IF($A452&lt;$D$5,OFFSET('Constant mix'!K$12,'Volatilite Portfeuille'!$E$2+$A452,0),"")</f>
        <v/>
      </c>
      <c r="J452" s="7" t="str">
        <f ca="1">IF($A452&lt;$D$5,OFFSET('Constant mix'!L$12,'Volatilite Portfeuille'!$E$2+$A452,0),"")</f>
        <v/>
      </c>
      <c r="K452" s="7" t="str">
        <f ca="1">IF($A452&lt;$D$5,OFFSET('Constant mix'!M$12,'Volatilite Portfeuille'!$E$2+$A452,0),"")</f>
        <v/>
      </c>
      <c r="L452" s="7" t="str">
        <f ca="1">IF($A452&lt;$D$5,OFFSET('Constant mix'!N$12,'Volatilite Portfeuille'!$E$2+$A452,0),"")</f>
        <v/>
      </c>
      <c r="M452" s="7" t="str">
        <f ca="1">IF($A452&lt;$D$5,OFFSET('Constant mix'!O$12,'Volatilite Portfeuille'!$E$2+$A452,0),"")</f>
        <v/>
      </c>
      <c r="N452" s="7" t="str">
        <f ca="1">IF($A452&lt;$D$5,OFFSET('Constant mix'!$AM$12,'Volatilite Portfeuille'!$E$2+$A452,0),"")</f>
        <v/>
      </c>
      <c r="O452" s="5">
        <f t="shared" si="103"/>
        <v>0</v>
      </c>
      <c r="P452" s="27">
        <f t="shared" si="104"/>
        <v>0</v>
      </c>
      <c r="Q452" s="27">
        <f t="shared" si="105"/>
        <v>0</v>
      </c>
      <c r="R452" s="27">
        <f t="shared" si="106"/>
        <v>0</v>
      </c>
      <c r="S452" s="27">
        <f t="shared" si="107"/>
        <v>0</v>
      </c>
      <c r="T452" s="27">
        <f t="shared" si="108"/>
        <v>0</v>
      </c>
      <c r="U452" s="27">
        <f t="shared" si="109"/>
        <v>0</v>
      </c>
      <c r="V452" s="27">
        <f t="shared" si="110"/>
        <v>0</v>
      </c>
      <c r="W452" s="27">
        <f t="shared" si="111"/>
        <v>0</v>
      </c>
      <c r="X452" s="50">
        <f t="shared" si="112"/>
        <v>0</v>
      </c>
      <c r="Y452" s="31">
        <f t="shared" si="113"/>
        <v>0</v>
      </c>
      <c r="Z452" s="27"/>
      <c r="AA452" s="27"/>
      <c r="AB452" s="27"/>
    </row>
    <row r="453" spans="1:28" x14ac:dyDescent="0.35">
      <c r="A453" s="25">
        <f t="shared" si="102"/>
        <v>432</v>
      </c>
      <c r="B453" s="16" t="str">
        <f ca="1">IF(A453&lt;$D$5,OFFSET('Constant mix'!$B$12,'Volatilite Portfeuille'!$E$2+A453,0),"")</f>
        <v/>
      </c>
      <c r="C453" s="23" t="str">
        <f ca="1">IF($A453&lt;$D$5,OFFSET('Constant mix'!$C$13,'Volatilite Portfeuille'!$E$2+$A453,0),"")</f>
        <v/>
      </c>
      <c r="D453" s="25" t="str">
        <f ca="1">IF($A453&lt;$D$5,OFFSET('Constant mix'!F$12,'Volatilite Portfeuille'!$E$2+$A453,0),"")</f>
        <v/>
      </c>
      <c r="E453" s="7" t="str">
        <f ca="1">IF($A453&lt;$D$5,OFFSET('Constant mix'!G$12,'Volatilite Portfeuille'!$E$2+$A453,0),"")</f>
        <v/>
      </c>
      <c r="F453" s="7" t="str">
        <f ca="1">IF($A453&lt;$D$5,OFFSET('Constant mix'!H$12,'Volatilite Portfeuille'!$E$2+$A453,0),"")</f>
        <v/>
      </c>
      <c r="G453" s="7" t="str">
        <f ca="1">IF($A453&lt;$D$5,OFFSET('Constant mix'!I$12,'Volatilite Portfeuille'!$E$2+$A453,0),"")</f>
        <v/>
      </c>
      <c r="H453" s="7" t="str">
        <f ca="1">IF($A453&lt;$D$5,OFFSET('Constant mix'!J$12,'Volatilite Portfeuille'!$E$2+$A453,0),"")</f>
        <v/>
      </c>
      <c r="I453" s="7" t="str">
        <f ca="1">IF($A453&lt;$D$5,OFFSET('Constant mix'!K$12,'Volatilite Portfeuille'!$E$2+$A453,0),"")</f>
        <v/>
      </c>
      <c r="J453" s="7" t="str">
        <f ca="1">IF($A453&lt;$D$5,OFFSET('Constant mix'!L$12,'Volatilite Portfeuille'!$E$2+$A453,0),"")</f>
        <v/>
      </c>
      <c r="K453" s="7" t="str">
        <f ca="1">IF($A453&lt;$D$5,OFFSET('Constant mix'!M$12,'Volatilite Portfeuille'!$E$2+$A453,0),"")</f>
        <v/>
      </c>
      <c r="L453" s="7" t="str">
        <f ca="1">IF($A453&lt;$D$5,OFFSET('Constant mix'!N$12,'Volatilite Portfeuille'!$E$2+$A453,0),"")</f>
        <v/>
      </c>
      <c r="M453" s="7" t="str">
        <f ca="1">IF($A453&lt;$D$5,OFFSET('Constant mix'!O$12,'Volatilite Portfeuille'!$E$2+$A453,0),"")</f>
        <v/>
      </c>
      <c r="N453" s="7" t="str">
        <f ca="1">IF($A453&lt;$D$5,OFFSET('Constant mix'!$AM$12,'Volatilite Portfeuille'!$E$2+$A453,0),"")</f>
        <v/>
      </c>
      <c r="O453" s="5">
        <f t="shared" si="103"/>
        <v>0</v>
      </c>
      <c r="P453" s="27">
        <f t="shared" si="104"/>
        <v>0</v>
      </c>
      <c r="Q453" s="27">
        <f t="shared" si="105"/>
        <v>0</v>
      </c>
      <c r="R453" s="27">
        <f t="shared" si="106"/>
        <v>0</v>
      </c>
      <c r="S453" s="27">
        <f t="shared" si="107"/>
        <v>0</v>
      </c>
      <c r="T453" s="27">
        <f t="shared" si="108"/>
        <v>0</v>
      </c>
      <c r="U453" s="27">
        <f t="shared" si="109"/>
        <v>0</v>
      </c>
      <c r="V453" s="27">
        <f t="shared" si="110"/>
        <v>0</v>
      </c>
      <c r="W453" s="27">
        <f t="shared" si="111"/>
        <v>0</v>
      </c>
      <c r="X453" s="50">
        <f t="shared" si="112"/>
        <v>0</v>
      </c>
      <c r="Y453" s="31">
        <f t="shared" si="113"/>
        <v>0</v>
      </c>
      <c r="Z453" s="27"/>
      <c r="AA453" s="27"/>
      <c r="AB453" s="27"/>
    </row>
    <row r="454" spans="1:28" x14ac:dyDescent="0.35">
      <c r="A454" s="25">
        <f t="shared" si="102"/>
        <v>433</v>
      </c>
      <c r="B454" s="16" t="str">
        <f ca="1">IF(A454&lt;$D$5,OFFSET('Constant mix'!$B$12,'Volatilite Portfeuille'!$E$2+A454,0),"")</f>
        <v/>
      </c>
      <c r="C454" s="23" t="str">
        <f ca="1">IF($A454&lt;$D$5,OFFSET('Constant mix'!$C$13,'Volatilite Portfeuille'!$E$2+$A454,0),"")</f>
        <v/>
      </c>
      <c r="D454" s="25" t="str">
        <f ca="1">IF($A454&lt;$D$5,OFFSET('Constant mix'!F$12,'Volatilite Portfeuille'!$E$2+$A454,0),"")</f>
        <v/>
      </c>
      <c r="E454" s="7" t="str">
        <f ca="1">IF($A454&lt;$D$5,OFFSET('Constant mix'!G$12,'Volatilite Portfeuille'!$E$2+$A454,0),"")</f>
        <v/>
      </c>
      <c r="F454" s="7" t="str">
        <f ca="1">IF($A454&lt;$D$5,OFFSET('Constant mix'!H$12,'Volatilite Portfeuille'!$E$2+$A454,0),"")</f>
        <v/>
      </c>
      <c r="G454" s="7" t="str">
        <f ca="1">IF($A454&lt;$D$5,OFFSET('Constant mix'!I$12,'Volatilite Portfeuille'!$E$2+$A454,0),"")</f>
        <v/>
      </c>
      <c r="H454" s="7" t="str">
        <f ca="1">IF($A454&lt;$D$5,OFFSET('Constant mix'!J$12,'Volatilite Portfeuille'!$E$2+$A454,0),"")</f>
        <v/>
      </c>
      <c r="I454" s="7" t="str">
        <f ca="1">IF($A454&lt;$D$5,OFFSET('Constant mix'!K$12,'Volatilite Portfeuille'!$E$2+$A454,0),"")</f>
        <v/>
      </c>
      <c r="J454" s="7" t="str">
        <f ca="1">IF($A454&lt;$D$5,OFFSET('Constant mix'!L$12,'Volatilite Portfeuille'!$E$2+$A454,0),"")</f>
        <v/>
      </c>
      <c r="K454" s="7" t="str">
        <f ca="1">IF($A454&lt;$D$5,OFFSET('Constant mix'!M$12,'Volatilite Portfeuille'!$E$2+$A454,0),"")</f>
        <v/>
      </c>
      <c r="L454" s="7" t="str">
        <f ca="1">IF($A454&lt;$D$5,OFFSET('Constant mix'!N$12,'Volatilite Portfeuille'!$E$2+$A454,0),"")</f>
        <v/>
      </c>
      <c r="M454" s="7" t="str">
        <f ca="1">IF($A454&lt;$D$5,OFFSET('Constant mix'!O$12,'Volatilite Portfeuille'!$E$2+$A454,0),"")</f>
        <v/>
      </c>
      <c r="N454" s="7" t="str">
        <f ca="1">IF($A454&lt;$D$5,OFFSET('Constant mix'!$AM$12,'Volatilite Portfeuille'!$E$2+$A454,0),"")</f>
        <v/>
      </c>
      <c r="O454" s="5">
        <f t="shared" si="103"/>
        <v>0</v>
      </c>
      <c r="P454" s="27">
        <f t="shared" si="104"/>
        <v>0</v>
      </c>
      <c r="Q454" s="27">
        <f t="shared" si="105"/>
        <v>0</v>
      </c>
      <c r="R454" s="27">
        <f t="shared" si="106"/>
        <v>0</v>
      </c>
      <c r="S454" s="27">
        <f t="shared" si="107"/>
        <v>0</v>
      </c>
      <c r="T454" s="27">
        <f t="shared" si="108"/>
        <v>0</v>
      </c>
      <c r="U454" s="27">
        <f t="shared" si="109"/>
        <v>0</v>
      </c>
      <c r="V454" s="27">
        <f t="shared" si="110"/>
        <v>0</v>
      </c>
      <c r="W454" s="27">
        <f t="shared" si="111"/>
        <v>0</v>
      </c>
      <c r="X454" s="50">
        <f t="shared" si="112"/>
        <v>0</v>
      </c>
      <c r="Y454" s="31">
        <f t="shared" si="113"/>
        <v>0</v>
      </c>
      <c r="Z454" s="27"/>
      <c r="AA454" s="27"/>
      <c r="AB454" s="27"/>
    </row>
    <row r="455" spans="1:28" x14ac:dyDescent="0.35">
      <c r="A455" s="25">
        <f t="shared" si="102"/>
        <v>434</v>
      </c>
      <c r="B455" s="16" t="str">
        <f ca="1">IF(A455&lt;$D$5,OFFSET('Constant mix'!$B$12,'Volatilite Portfeuille'!$E$2+A455,0),"")</f>
        <v/>
      </c>
      <c r="C455" s="23" t="str">
        <f ca="1">IF($A455&lt;$D$5,OFFSET('Constant mix'!$C$13,'Volatilite Portfeuille'!$E$2+$A455,0),"")</f>
        <v/>
      </c>
      <c r="D455" s="25" t="str">
        <f ca="1">IF($A455&lt;$D$5,OFFSET('Constant mix'!F$12,'Volatilite Portfeuille'!$E$2+$A455,0),"")</f>
        <v/>
      </c>
      <c r="E455" s="7" t="str">
        <f ca="1">IF($A455&lt;$D$5,OFFSET('Constant mix'!G$12,'Volatilite Portfeuille'!$E$2+$A455,0),"")</f>
        <v/>
      </c>
      <c r="F455" s="7" t="str">
        <f ca="1">IF($A455&lt;$D$5,OFFSET('Constant mix'!H$12,'Volatilite Portfeuille'!$E$2+$A455,0),"")</f>
        <v/>
      </c>
      <c r="G455" s="7" t="str">
        <f ca="1">IF($A455&lt;$D$5,OFFSET('Constant mix'!I$12,'Volatilite Portfeuille'!$E$2+$A455,0),"")</f>
        <v/>
      </c>
      <c r="H455" s="7" t="str">
        <f ca="1">IF($A455&lt;$D$5,OFFSET('Constant mix'!J$12,'Volatilite Portfeuille'!$E$2+$A455,0),"")</f>
        <v/>
      </c>
      <c r="I455" s="7" t="str">
        <f ca="1">IF($A455&lt;$D$5,OFFSET('Constant mix'!K$12,'Volatilite Portfeuille'!$E$2+$A455,0),"")</f>
        <v/>
      </c>
      <c r="J455" s="7" t="str">
        <f ca="1">IF($A455&lt;$D$5,OFFSET('Constant mix'!L$12,'Volatilite Portfeuille'!$E$2+$A455,0),"")</f>
        <v/>
      </c>
      <c r="K455" s="7" t="str">
        <f ca="1">IF($A455&lt;$D$5,OFFSET('Constant mix'!M$12,'Volatilite Portfeuille'!$E$2+$A455,0),"")</f>
        <v/>
      </c>
      <c r="L455" s="7" t="str">
        <f ca="1">IF($A455&lt;$D$5,OFFSET('Constant mix'!N$12,'Volatilite Portfeuille'!$E$2+$A455,0),"")</f>
        <v/>
      </c>
      <c r="M455" s="7" t="str">
        <f ca="1">IF($A455&lt;$D$5,OFFSET('Constant mix'!O$12,'Volatilite Portfeuille'!$E$2+$A455,0),"")</f>
        <v/>
      </c>
      <c r="N455" s="7" t="str">
        <f ca="1">IF($A455&lt;$D$5,OFFSET('Constant mix'!$AM$12,'Volatilite Portfeuille'!$E$2+$A455,0),"")</f>
        <v/>
      </c>
      <c r="O455" s="5">
        <f t="shared" si="103"/>
        <v>0</v>
      </c>
      <c r="P455" s="27">
        <f t="shared" si="104"/>
        <v>0</v>
      </c>
      <c r="Q455" s="27">
        <f t="shared" si="105"/>
        <v>0</v>
      </c>
      <c r="R455" s="27">
        <f t="shared" si="106"/>
        <v>0</v>
      </c>
      <c r="S455" s="27">
        <f t="shared" si="107"/>
        <v>0</v>
      </c>
      <c r="T455" s="27">
        <f t="shared" si="108"/>
        <v>0</v>
      </c>
      <c r="U455" s="27">
        <f t="shared" si="109"/>
        <v>0</v>
      </c>
      <c r="V455" s="27">
        <f t="shared" si="110"/>
        <v>0</v>
      </c>
      <c r="W455" s="27">
        <f t="shared" si="111"/>
        <v>0</v>
      </c>
      <c r="X455" s="50">
        <f t="shared" si="112"/>
        <v>0</v>
      </c>
      <c r="Y455" s="31">
        <f t="shared" si="113"/>
        <v>0</v>
      </c>
      <c r="Z455" s="27"/>
      <c r="AA455" s="27"/>
      <c r="AB455" s="27"/>
    </row>
    <row r="456" spans="1:28" x14ac:dyDescent="0.35">
      <c r="A456" s="25">
        <f t="shared" si="102"/>
        <v>435</v>
      </c>
      <c r="B456" s="16" t="str">
        <f ca="1">IF(A456&lt;$D$5,OFFSET('Constant mix'!$B$12,'Volatilite Portfeuille'!$E$2+A456,0),"")</f>
        <v/>
      </c>
      <c r="C456" s="23" t="str">
        <f ca="1">IF($A456&lt;$D$5,OFFSET('Constant mix'!$C$13,'Volatilite Portfeuille'!$E$2+$A456,0),"")</f>
        <v/>
      </c>
      <c r="D456" s="25" t="str">
        <f ca="1">IF($A456&lt;$D$5,OFFSET('Constant mix'!F$12,'Volatilite Portfeuille'!$E$2+$A456,0),"")</f>
        <v/>
      </c>
      <c r="E456" s="7" t="str">
        <f ca="1">IF($A456&lt;$D$5,OFFSET('Constant mix'!G$12,'Volatilite Portfeuille'!$E$2+$A456,0),"")</f>
        <v/>
      </c>
      <c r="F456" s="7" t="str">
        <f ca="1">IF($A456&lt;$D$5,OFFSET('Constant mix'!H$12,'Volatilite Portfeuille'!$E$2+$A456,0),"")</f>
        <v/>
      </c>
      <c r="G456" s="7" t="str">
        <f ca="1">IF($A456&lt;$D$5,OFFSET('Constant mix'!I$12,'Volatilite Portfeuille'!$E$2+$A456,0),"")</f>
        <v/>
      </c>
      <c r="H456" s="7" t="str">
        <f ca="1">IF($A456&lt;$D$5,OFFSET('Constant mix'!J$12,'Volatilite Portfeuille'!$E$2+$A456,0),"")</f>
        <v/>
      </c>
      <c r="I456" s="7" t="str">
        <f ca="1">IF($A456&lt;$D$5,OFFSET('Constant mix'!K$12,'Volatilite Portfeuille'!$E$2+$A456,0),"")</f>
        <v/>
      </c>
      <c r="J456" s="7" t="str">
        <f ca="1">IF($A456&lt;$D$5,OFFSET('Constant mix'!L$12,'Volatilite Portfeuille'!$E$2+$A456,0),"")</f>
        <v/>
      </c>
      <c r="K456" s="7" t="str">
        <f ca="1">IF($A456&lt;$D$5,OFFSET('Constant mix'!M$12,'Volatilite Portfeuille'!$E$2+$A456,0),"")</f>
        <v/>
      </c>
      <c r="L456" s="7" t="str">
        <f ca="1">IF($A456&lt;$D$5,OFFSET('Constant mix'!N$12,'Volatilite Portfeuille'!$E$2+$A456,0),"")</f>
        <v/>
      </c>
      <c r="M456" s="7" t="str">
        <f ca="1">IF($A456&lt;$D$5,OFFSET('Constant mix'!O$12,'Volatilite Portfeuille'!$E$2+$A456,0),"")</f>
        <v/>
      </c>
      <c r="N456" s="7" t="str">
        <f ca="1">IF($A456&lt;$D$5,OFFSET('Constant mix'!$AM$12,'Volatilite Portfeuille'!$E$2+$A456,0),"")</f>
        <v/>
      </c>
      <c r="O456" s="5">
        <f t="shared" si="103"/>
        <v>0</v>
      </c>
      <c r="P456" s="27">
        <f t="shared" si="104"/>
        <v>0</v>
      </c>
      <c r="Q456" s="27">
        <f t="shared" si="105"/>
        <v>0</v>
      </c>
      <c r="R456" s="27">
        <f t="shared" si="106"/>
        <v>0</v>
      </c>
      <c r="S456" s="27">
        <f t="shared" si="107"/>
        <v>0</v>
      </c>
      <c r="T456" s="27">
        <f t="shared" si="108"/>
        <v>0</v>
      </c>
      <c r="U456" s="27">
        <f t="shared" si="109"/>
        <v>0</v>
      </c>
      <c r="V456" s="27">
        <f t="shared" si="110"/>
        <v>0</v>
      </c>
      <c r="W456" s="27">
        <f t="shared" si="111"/>
        <v>0</v>
      </c>
      <c r="X456" s="50">
        <f t="shared" si="112"/>
        <v>0</v>
      </c>
      <c r="Y456" s="31">
        <f t="shared" si="113"/>
        <v>0</v>
      </c>
      <c r="Z456" s="27"/>
      <c r="AA456" s="27"/>
      <c r="AB456" s="27"/>
    </row>
    <row r="457" spans="1:28" x14ac:dyDescent="0.35">
      <c r="A457" s="25">
        <f t="shared" si="102"/>
        <v>436</v>
      </c>
      <c r="B457" s="16" t="str">
        <f ca="1">IF(A457&lt;$D$5,OFFSET('Constant mix'!$B$12,'Volatilite Portfeuille'!$E$2+A457,0),"")</f>
        <v/>
      </c>
      <c r="C457" s="23" t="str">
        <f ca="1">IF($A457&lt;$D$5,OFFSET('Constant mix'!$C$13,'Volatilite Portfeuille'!$E$2+$A457,0),"")</f>
        <v/>
      </c>
      <c r="D457" s="25" t="str">
        <f ca="1">IF($A457&lt;$D$5,OFFSET('Constant mix'!F$12,'Volatilite Portfeuille'!$E$2+$A457,0),"")</f>
        <v/>
      </c>
      <c r="E457" s="7" t="str">
        <f ca="1">IF($A457&lt;$D$5,OFFSET('Constant mix'!G$12,'Volatilite Portfeuille'!$E$2+$A457,0),"")</f>
        <v/>
      </c>
      <c r="F457" s="7" t="str">
        <f ca="1">IF($A457&lt;$D$5,OFFSET('Constant mix'!H$12,'Volatilite Portfeuille'!$E$2+$A457,0),"")</f>
        <v/>
      </c>
      <c r="G457" s="7" t="str">
        <f ca="1">IF($A457&lt;$D$5,OFFSET('Constant mix'!I$12,'Volatilite Portfeuille'!$E$2+$A457,0),"")</f>
        <v/>
      </c>
      <c r="H457" s="7" t="str">
        <f ca="1">IF($A457&lt;$D$5,OFFSET('Constant mix'!J$12,'Volatilite Portfeuille'!$E$2+$A457,0),"")</f>
        <v/>
      </c>
      <c r="I457" s="7" t="str">
        <f ca="1">IF($A457&lt;$D$5,OFFSET('Constant mix'!K$12,'Volatilite Portfeuille'!$E$2+$A457,0),"")</f>
        <v/>
      </c>
      <c r="J457" s="7" t="str">
        <f ca="1">IF($A457&lt;$D$5,OFFSET('Constant mix'!L$12,'Volatilite Portfeuille'!$E$2+$A457,0),"")</f>
        <v/>
      </c>
      <c r="K457" s="7" t="str">
        <f ca="1">IF($A457&lt;$D$5,OFFSET('Constant mix'!M$12,'Volatilite Portfeuille'!$E$2+$A457,0),"")</f>
        <v/>
      </c>
      <c r="L457" s="7" t="str">
        <f ca="1">IF($A457&lt;$D$5,OFFSET('Constant mix'!N$12,'Volatilite Portfeuille'!$E$2+$A457,0),"")</f>
        <v/>
      </c>
      <c r="M457" s="7" t="str">
        <f ca="1">IF($A457&lt;$D$5,OFFSET('Constant mix'!O$12,'Volatilite Portfeuille'!$E$2+$A457,0),"")</f>
        <v/>
      </c>
      <c r="N457" s="7" t="str">
        <f ca="1">IF($A457&lt;$D$5,OFFSET('Constant mix'!$AM$12,'Volatilite Portfeuille'!$E$2+$A457,0),"")</f>
        <v/>
      </c>
      <c r="O457" s="5">
        <f t="shared" si="103"/>
        <v>0</v>
      </c>
      <c r="P457" s="27">
        <f t="shared" si="104"/>
        <v>0</v>
      </c>
      <c r="Q457" s="27">
        <f t="shared" si="105"/>
        <v>0</v>
      </c>
      <c r="R457" s="27">
        <f t="shared" si="106"/>
        <v>0</v>
      </c>
      <c r="S457" s="27">
        <f t="shared" si="107"/>
        <v>0</v>
      </c>
      <c r="T457" s="27">
        <f t="shared" si="108"/>
        <v>0</v>
      </c>
      <c r="U457" s="27">
        <f t="shared" si="109"/>
        <v>0</v>
      </c>
      <c r="V457" s="27">
        <f t="shared" si="110"/>
        <v>0</v>
      </c>
      <c r="W457" s="27">
        <f t="shared" si="111"/>
        <v>0</v>
      </c>
      <c r="X457" s="50">
        <f t="shared" si="112"/>
        <v>0</v>
      </c>
      <c r="Y457" s="31">
        <f t="shared" si="113"/>
        <v>0</v>
      </c>
      <c r="Z457" s="27"/>
      <c r="AA457" s="27"/>
      <c r="AB457" s="27"/>
    </row>
    <row r="458" spans="1:28" x14ac:dyDescent="0.35">
      <c r="A458" s="25">
        <f t="shared" si="102"/>
        <v>437</v>
      </c>
      <c r="B458" s="16" t="str">
        <f ca="1">IF(A458&lt;$D$5,OFFSET('Constant mix'!$B$12,'Volatilite Portfeuille'!$E$2+A458,0),"")</f>
        <v/>
      </c>
      <c r="C458" s="23" t="str">
        <f ca="1">IF($A458&lt;$D$5,OFFSET('Constant mix'!$C$13,'Volatilite Portfeuille'!$E$2+$A458,0),"")</f>
        <v/>
      </c>
      <c r="D458" s="25" t="str">
        <f ca="1">IF($A458&lt;$D$5,OFFSET('Constant mix'!F$12,'Volatilite Portfeuille'!$E$2+$A458,0),"")</f>
        <v/>
      </c>
      <c r="E458" s="7" t="str">
        <f ca="1">IF($A458&lt;$D$5,OFFSET('Constant mix'!G$12,'Volatilite Portfeuille'!$E$2+$A458,0),"")</f>
        <v/>
      </c>
      <c r="F458" s="7" t="str">
        <f ca="1">IF($A458&lt;$D$5,OFFSET('Constant mix'!H$12,'Volatilite Portfeuille'!$E$2+$A458,0),"")</f>
        <v/>
      </c>
      <c r="G458" s="7" t="str">
        <f ca="1">IF($A458&lt;$D$5,OFFSET('Constant mix'!I$12,'Volatilite Portfeuille'!$E$2+$A458,0),"")</f>
        <v/>
      </c>
      <c r="H458" s="7" t="str">
        <f ca="1">IF($A458&lt;$D$5,OFFSET('Constant mix'!J$12,'Volatilite Portfeuille'!$E$2+$A458,0),"")</f>
        <v/>
      </c>
      <c r="I458" s="7" t="str">
        <f ca="1">IF($A458&lt;$D$5,OFFSET('Constant mix'!K$12,'Volatilite Portfeuille'!$E$2+$A458,0),"")</f>
        <v/>
      </c>
      <c r="J458" s="7" t="str">
        <f ca="1">IF($A458&lt;$D$5,OFFSET('Constant mix'!L$12,'Volatilite Portfeuille'!$E$2+$A458,0),"")</f>
        <v/>
      </c>
      <c r="K458" s="7" t="str">
        <f ca="1">IF($A458&lt;$D$5,OFFSET('Constant mix'!M$12,'Volatilite Portfeuille'!$E$2+$A458,0),"")</f>
        <v/>
      </c>
      <c r="L458" s="7" t="str">
        <f ca="1">IF($A458&lt;$D$5,OFFSET('Constant mix'!N$12,'Volatilite Portfeuille'!$E$2+$A458,0),"")</f>
        <v/>
      </c>
      <c r="M458" s="7" t="str">
        <f ca="1">IF($A458&lt;$D$5,OFFSET('Constant mix'!O$12,'Volatilite Portfeuille'!$E$2+$A458,0),"")</f>
        <v/>
      </c>
      <c r="N458" s="7" t="str">
        <f ca="1">IF($A458&lt;$D$5,OFFSET('Constant mix'!$AM$12,'Volatilite Portfeuille'!$E$2+$A458,0),"")</f>
        <v/>
      </c>
      <c r="O458" s="5">
        <f t="shared" si="103"/>
        <v>0</v>
      </c>
      <c r="P458" s="27">
        <f t="shared" si="104"/>
        <v>0</v>
      </c>
      <c r="Q458" s="27">
        <f t="shared" si="105"/>
        <v>0</v>
      </c>
      <c r="R458" s="27">
        <f t="shared" si="106"/>
        <v>0</v>
      </c>
      <c r="S458" s="27">
        <f t="shared" si="107"/>
        <v>0</v>
      </c>
      <c r="T458" s="27">
        <f t="shared" si="108"/>
        <v>0</v>
      </c>
      <c r="U458" s="27">
        <f t="shared" si="109"/>
        <v>0</v>
      </c>
      <c r="V458" s="27">
        <f t="shared" si="110"/>
        <v>0</v>
      </c>
      <c r="W458" s="27">
        <f t="shared" si="111"/>
        <v>0</v>
      </c>
      <c r="X458" s="50">
        <f t="shared" si="112"/>
        <v>0</v>
      </c>
      <c r="Y458" s="31">
        <f t="shared" si="113"/>
        <v>0</v>
      </c>
      <c r="Z458" s="27"/>
      <c r="AA458" s="27"/>
      <c r="AB458" s="27"/>
    </row>
    <row r="459" spans="1:28" x14ac:dyDescent="0.35">
      <c r="A459" s="25">
        <f t="shared" si="102"/>
        <v>438</v>
      </c>
      <c r="B459" s="16" t="str">
        <f ca="1">IF(A459&lt;$D$5,OFFSET('Constant mix'!$B$12,'Volatilite Portfeuille'!$E$2+A459,0),"")</f>
        <v/>
      </c>
      <c r="C459" s="23" t="str">
        <f ca="1">IF($A459&lt;$D$5,OFFSET('Constant mix'!$C$13,'Volatilite Portfeuille'!$E$2+$A459,0),"")</f>
        <v/>
      </c>
      <c r="D459" s="25" t="str">
        <f ca="1">IF($A459&lt;$D$5,OFFSET('Constant mix'!F$12,'Volatilite Portfeuille'!$E$2+$A459,0),"")</f>
        <v/>
      </c>
      <c r="E459" s="7" t="str">
        <f ca="1">IF($A459&lt;$D$5,OFFSET('Constant mix'!G$12,'Volatilite Portfeuille'!$E$2+$A459,0),"")</f>
        <v/>
      </c>
      <c r="F459" s="7" t="str">
        <f ca="1">IF($A459&lt;$D$5,OFFSET('Constant mix'!H$12,'Volatilite Portfeuille'!$E$2+$A459,0),"")</f>
        <v/>
      </c>
      <c r="G459" s="7" t="str">
        <f ca="1">IF($A459&lt;$D$5,OFFSET('Constant mix'!I$12,'Volatilite Portfeuille'!$E$2+$A459,0),"")</f>
        <v/>
      </c>
      <c r="H459" s="7" t="str">
        <f ca="1">IF($A459&lt;$D$5,OFFSET('Constant mix'!J$12,'Volatilite Portfeuille'!$E$2+$A459,0),"")</f>
        <v/>
      </c>
      <c r="I459" s="7" t="str">
        <f ca="1">IF($A459&lt;$D$5,OFFSET('Constant mix'!K$12,'Volatilite Portfeuille'!$E$2+$A459,0),"")</f>
        <v/>
      </c>
      <c r="J459" s="7" t="str">
        <f ca="1">IF($A459&lt;$D$5,OFFSET('Constant mix'!L$12,'Volatilite Portfeuille'!$E$2+$A459,0),"")</f>
        <v/>
      </c>
      <c r="K459" s="7" t="str">
        <f ca="1">IF($A459&lt;$D$5,OFFSET('Constant mix'!M$12,'Volatilite Portfeuille'!$E$2+$A459,0),"")</f>
        <v/>
      </c>
      <c r="L459" s="7" t="str">
        <f ca="1">IF($A459&lt;$D$5,OFFSET('Constant mix'!N$12,'Volatilite Portfeuille'!$E$2+$A459,0),"")</f>
        <v/>
      </c>
      <c r="M459" s="7" t="str">
        <f ca="1">IF($A459&lt;$D$5,OFFSET('Constant mix'!O$12,'Volatilite Portfeuille'!$E$2+$A459,0),"")</f>
        <v/>
      </c>
      <c r="N459" s="7" t="str">
        <f ca="1">IF($A459&lt;$D$5,OFFSET('Constant mix'!$AM$12,'Volatilite Portfeuille'!$E$2+$A459,0),"")</f>
        <v/>
      </c>
      <c r="O459" s="5">
        <f t="shared" si="103"/>
        <v>0</v>
      </c>
      <c r="P459" s="27">
        <f t="shared" si="104"/>
        <v>0</v>
      </c>
      <c r="Q459" s="27">
        <f t="shared" si="105"/>
        <v>0</v>
      </c>
      <c r="R459" s="27">
        <f t="shared" si="106"/>
        <v>0</v>
      </c>
      <c r="S459" s="27">
        <f t="shared" si="107"/>
        <v>0</v>
      </c>
      <c r="T459" s="27">
        <f t="shared" si="108"/>
        <v>0</v>
      </c>
      <c r="U459" s="27">
        <f t="shared" si="109"/>
        <v>0</v>
      </c>
      <c r="V459" s="27">
        <f t="shared" si="110"/>
        <v>0</v>
      </c>
      <c r="W459" s="27">
        <f t="shared" si="111"/>
        <v>0</v>
      </c>
      <c r="X459" s="50">
        <f t="shared" si="112"/>
        <v>0</v>
      </c>
      <c r="Y459" s="31">
        <f t="shared" si="113"/>
        <v>0</v>
      </c>
      <c r="Z459" s="27"/>
      <c r="AA459" s="27"/>
      <c r="AB459" s="27"/>
    </row>
    <row r="460" spans="1:28" x14ac:dyDescent="0.35">
      <c r="A460" s="25">
        <f t="shared" si="102"/>
        <v>439</v>
      </c>
      <c r="B460" s="16" t="str">
        <f ca="1">IF(A460&lt;$D$5,OFFSET('Constant mix'!$B$12,'Volatilite Portfeuille'!$E$2+A460,0),"")</f>
        <v/>
      </c>
      <c r="C460" s="23" t="str">
        <f ca="1">IF($A460&lt;$D$5,OFFSET('Constant mix'!$C$13,'Volatilite Portfeuille'!$E$2+$A460,0),"")</f>
        <v/>
      </c>
      <c r="D460" s="25" t="str">
        <f ca="1">IF($A460&lt;$D$5,OFFSET('Constant mix'!F$12,'Volatilite Portfeuille'!$E$2+$A460,0),"")</f>
        <v/>
      </c>
      <c r="E460" s="7" t="str">
        <f ca="1">IF($A460&lt;$D$5,OFFSET('Constant mix'!G$12,'Volatilite Portfeuille'!$E$2+$A460,0),"")</f>
        <v/>
      </c>
      <c r="F460" s="7" t="str">
        <f ca="1">IF($A460&lt;$D$5,OFFSET('Constant mix'!H$12,'Volatilite Portfeuille'!$E$2+$A460,0),"")</f>
        <v/>
      </c>
      <c r="G460" s="7" t="str">
        <f ca="1">IF($A460&lt;$D$5,OFFSET('Constant mix'!I$12,'Volatilite Portfeuille'!$E$2+$A460,0),"")</f>
        <v/>
      </c>
      <c r="H460" s="7" t="str">
        <f ca="1">IF($A460&lt;$D$5,OFFSET('Constant mix'!J$12,'Volatilite Portfeuille'!$E$2+$A460,0),"")</f>
        <v/>
      </c>
      <c r="I460" s="7" t="str">
        <f ca="1">IF($A460&lt;$D$5,OFFSET('Constant mix'!K$12,'Volatilite Portfeuille'!$E$2+$A460,0),"")</f>
        <v/>
      </c>
      <c r="J460" s="7" t="str">
        <f ca="1">IF($A460&lt;$D$5,OFFSET('Constant mix'!L$12,'Volatilite Portfeuille'!$E$2+$A460,0),"")</f>
        <v/>
      </c>
      <c r="K460" s="7" t="str">
        <f ca="1">IF($A460&lt;$D$5,OFFSET('Constant mix'!M$12,'Volatilite Portfeuille'!$E$2+$A460,0),"")</f>
        <v/>
      </c>
      <c r="L460" s="7" t="str">
        <f ca="1">IF($A460&lt;$D$5,OFFSET('Constant mix'!N$12,'Volatilite Portfeuille'!$E$2+$A460,0),"")</f>
        <v/>
      </c>
      <c r="M460" s="7" t="str">
        <f ca="1">IF($A460&lt;$D$5,OFFSET('Constant mix'!O$12,'Volatilite Portfeuille'!$E$2+$A460,0),"")</f>
        <v/>
      </c>
      <c r="N460" s="7" t="str">
        <f ca="1">IF($A460&lt;$D$5,OFFSET('Constant mix'!$AM$12,'Volatilite Portfeuille'!$E$2+$A460,0),"")</f>
        <v/>
      </c>
      <c r="O460" s="5">
        <f t="shared" si="103"/>
        <v>0</v>
      </c>
      <c r="P460" s="27">
        <f t="shared" si="104"/>
        <v>0</v>
      </c>
      <c r="Q460" s="27">
        <f t="shared" si="105"/>
        <v>0</v>
      </c>
      <c r="R460" s="27">
        <f t="shared" si="106"/>
        <v>0</v>
      </c>
      <c r="S460" s="27">
        <f t="shared" si="107"/>
        <v>0</v>
      </c>
      <c r="T460" s="27">
        <f t="shared" si="108"/>
        <v>0</v>
      </c>
      <c r="U460" s="27">
        <f t="shared" si="109"/>
        <v>0</v>
      </c>
      <c r="V460" s="27">
        <f t="shared" si="110"/>
        <v>0</v>
      </c>
      <c r="W460" s="27">
        <f t="shared" si="111"/>
        <v>0</v>
      </c>
      <c r="X460" s="50">
        <f t="shared" si="112"/>
        <v>0</v>
      </c>
      <c r="Y460" s="31">
        <f t="shared" si="113"/>
        <v>0</v>
      </c>
      <c r="Z460" s="27"/>
      <c r="AA460" s="27"/>
      <c r="AB460" s="27"/>
    </row>
    <row r="461" spans="1:28" x14ac:dyDescent="0.35">
      <c r="A461" s="25">
        <f t="shared" si="102"/>
        <v>440</v>
      </c>
      <c r="B461" s="16" t="str">
        <f ca="1">IF(A461&lt;$D$5,OFFSET('Constant mix'!$B$12,'Volatilite Portfeuille'!$E$2+A461,0),"")</f>
        <v/>
      </c>
      <c r="C461" s="23" t="str">
        <f ca="1">IF($A461&lt;$D$5,OFFSET('Constant mix'!$C$13,'Volatilite Portfeuille'!$E$2+$A461,0),"")</f>
        <v/>
      </c>
      <c r="D461" s="25" t="str">
        <f ca="1">IF($A461&lt;$D$5,OFFSET('Constant mix'!F$12,'Volatilite Portfeuille'!$E$2+$A461,0),"")</f>
        <v/>
      </c>
      <c r="E461" s="7" t="str">
        <f ca="1">IF($A461&lt;$D$5,OFFSET('Constant mix'!G$12,'Volatilite Portfeuille'!$E$2+$A461,0),"")</f>
        <v/>
      </c>
      <c r="F461" s="7" t="str">
        <f ca="1">IF($A461&lt;$D$5,OFFSET('Constant mix'!H$12,'Volatilite Portfeuille'!$E$2+$A461,0),"")</f>
        <v/>
      </c>
      <c r="G461" s="7" t="str">
        <f ca="1">IF($A461&lt;$D$5,OFFSET('Constant mix'!I$12,'Volatilite Portfeuille'!$E$2+$A461,0),"")</f>
        <v/>
      </c>
      <c r="H461" s="7" t="str">
        <f ca="1">IF($A461&lt;$D$5,OFFSET('Constant mix'!J$12,'Volatilite Portfeuille'!$E$2+$A461,0),"")</f>
        <v/>
      </c>
      <c r="I461" s="7" t="str">
        <f ca="1">IF($A461&lt;$D$5,OFFSET('Constant mix'!K$12,'Volatilite Portfeuille'!$E$2+$A461,0),"")</f>
        <v/>
      </c>
      <c r="J461" s="7" t="str">
        <f ca="1">IF($A461&lt;$D$5,OFFSET('Constant mix'!L$12,'Volatilite Portfeuille'!$E$2+$A461,0),"")</f>
        <v/>
      </c>
      <c r="K461" s="7" t="str">
        <f ca="1">IF($A461&lt;$D$5,OFFSET('Constant mix'!M$12,'Volatilite Portfeuille'!$E$2+$A461,0),"")</f>
        <v/>
      </c>
      <c r="L461" s="7" t="str">
        <f ca="1">IF($A461&lt;$D$5,OFFSET('Constant mix'!N$12,'Volatilite Portfeuille'!$E$2+$A461,0),"")</f>
        <v/>
      </c>
      <c r="M461" s="7" t="str">
        <f ca="1">IF($A461&lt;$D$5,OFFSET('Constant mix'!O$12,'Volatilite Portfeuille'!$E$2+$A461,0),"")</f>
        <v/>
      </c>
      <c r="N461" s="7" t="str">
        <f ca="1">IF($A461&lt;$D$5,OFFSET('Constant mix'!$AM$12,'Volatilite Portfeuille'!$E$2+$A461,0),"")</f>
        <v/>
      </c>
      <c r="O461" s="5">
        <f t="shared" si="103"/>
        <v>0</v>
      </c>
      <c r="P461" s="27">
        <f t="shared" si="104"/>
        <v>0</v>
      </c>
      <c r="Q461" s="27">
        <f t="shared" si="105"/>
        <v>0</v>
      </c>
      <c r="R461" s="27">
        <f t="shared" si="106"/>
        <v>0</v>
      </c>
      <c r="S461" s="27">
        <f t="shared" si="107"/>
        <v>0</v>
      </c>
      <c r="T461" s="27">
        <f t="shared" si="108"/>
        <v>0</v>
      </c>
      <c r="U461" s="27">
        <f t="shared" si="109"/>
        <v>0</v>
      </c>
      <c r="V461" s="27">
        <f t="shared" si="110"/>
        <v>0</v>
      </c>
      <c r="W461" s="27">
        <f t="shared" si="111"/>
        <v>0</v>
      </c>
      <c r="X461" s="50">
        <f t="shared" si="112"/>
        <v>0</v>
      </c>
      <c r="Y461" s="31">
        <f t="shared" si="113"/>
        <v>0</v>
      </c>
      <c r="Z461" s="27"/>
      <c r="AA461" s="27"/>
      <c r="AB461" s="27"/>
    </row>
    <row r="462" spans="1:28" x14ac:dyDescent="0.35">
      <c r="A462" s="25">
        <f t="shared" si="102"/>
        <v>441</v>
      </c>
      <c r="B462" s="16" t="str">
        <f ca="1">IF(A462&lt;$D$5,OFFSET('Constant mix'!$B$12,'Volatilite Portfeuille'!$E$2+A462,0),"")</f>
        <v/>
      </c>
      <c r="C462" s="23" t="str">
        <f ca="1">IF($A462&lt;$D$5,OFFSET('Constant mix'!$C$13,'Volatilite Portfeuille'!$E$2+$A462,0),"")</f>
        <v/>
      </c>
      <c r="D462" s="25" t="str">
        <f ca="1">IF($A462&lt;$D$5,OFFSET('Constant mix'!F$12,'Volatilite Portfeuille'!$E$2+$A462,0),"")</f>
        <v/>
      </c>
      <c r="E462" s="7" t="str">
        <f ca="1">IF($A462&lt;$D$5,OFFSET('Constant mix'!G$12,'Volatilite Portfeuille'!$E$2+$A462,0),"")</f>
        <v/>
      </c>
      <c r="F462" s="7" t="str">
        <f ca="1">IF($A462&lt;$D$5,OFFSET('Constant mix'!H$12,'Volatilite Portfeuille'!$E$2+$A462,0),"")</f>
        <v/>
      </c>
      <c r="G462" s="7" t="str">
        <f ca="1">IF($A462&lt;$D$5,OFFSET('Constant mix'!I$12,'Volatilite Portfeuille'!$E$2+$A462,0),"")</f>
        <v/>
      </c>
      <c r="H462" s="7" t="str">
        <f ca="1">IF($A462&lt;$D$5,OFFSET('Constant mix'!J$12,'Volatilite Portfeuille'!$E$2+$A462,0),"")</f>
        <v/>
      </c>
      <c r="I462" s="7" t="str">
        <f ca="1">IF($A462&lt;$D$5,OFFSET('Constant mix'!K$12,'Volatilite Portfeuille'!$E$2+$A462,0),"")</f>
        <v/>
      </c>
      <c r="J462" s="7" t="str">
        <f ca="1">IF($A462&lt;$D$5,OFFSET('Constant mix'!L$12,'Volatilite Portfeuille'!$E$2+$A462,0),"")</f>
        <v/>
      </c>
      <c r="K462" s="7" t="str">
        <f ca="1">IF($A462&lt;$D$5,OFFSET('Constant mix'!M$12,'Volatilite Portfeuille'!$E$2+$A462,0),"")</f>
        <v/>
      </c>
      <c r="L462" s="7" t="str">
        <f ca="1">IF($A462&lt;$D$5,OFFSET('Constant mix'!N$12,'Volatilite Portfeuille'!$E$2+$A462,0),"")</f>
        <v/>
      </c>
      <c r="M462" s="7" t="str">
        <f ca="1">IF($A462&lt;$D$5,OFFSET('Constant mix'!O$12,'Volatilite Portfeuille'!$E$2+$A462,0),"")</f>
        <v/>
      </c>
      <c r="N462" s="7" t="str">
        <f ca="1">IF($A462&lt;$D$5,OFFSET('Constant mix'!$AM$12,'Volatilite Portfeuille'!$E$2+$A462,0),"")</f>
        <v/>
      </c>
      <c r="O462" s="5">
        <f t="shared" si="103"/>
        <v>0</v>
      </c>
      <c r="P462" s="27">
        <f t="shared" si="104"/>
        <v>0</v>
      </c>
      <c r="Q462" s="27">
        <f t="shared" si="105"/>
        <v>0</v>
      </c>
      <c r="R462" s="27">
        <f t="shared" si="106"/>
        <v>0</v>
      </c>
      <c r="S462" s="27">
        <f t="shared" si="107"/>
        <v>0</v>
      </c>
      <c r="T462" s="27">
        <f t="shared" si="108"/>
        <v>0</v>
      </c>
      <c r="U462" s="27">
        <f t="shared" si="109"/>
        <v>0</v>
      </c>
      <c r="V462" s="27">
        <f t="shared" si="110"/>
        <v>0</v>
      </c>
      <c r="W462" s="27">
        <f t="shared" si="111"/>
        <v>0</v>
      </c>
      <c r="X462" s="50">
        <f t="shared" si="112"/>
        <v>0</v>
      </c>
      <c r="Y462" s="31">
        <f t="shared" si="113"/>
        <v>0</v>
      </c>
      <c r="Z462" s="27"/>
      <c r="AA462" s="27"/>
      <c r="AB462" s="27"/>
    </row>
    <row r="463" spans="1:28" x14ac:dyDescent="0.35">
      <c r="A463" s="25">
        <f t="shared" si="102"/>
        <v>442</v>
      </c>
      <c r="B463" s="16" t="str">
        <f ca="1">IF(A463&lt;$D$5,OFFSET('Constant mix'!$B$12,'Volatilite Portfeuille'!$E$2+A463,0),"")</f>
        <v/>
      </c>
      <c r="C463" s="23" t="str">
        <f ca="1">IF($A463&lt;$D$5,OFFSET('Constant mix'!$C$13,'Volatilite Portfeuille'!$E$2+$A463,0),"")</f>
        <v/>
      </c>
      <c r="D463" s="25" t="str">
        <f ca="1">IF($A463&lt;$D$5,OFFSET('Constant mix'!F$12,'Volatilite Portfeuille'!$E$2+$A463,0),"")</f>
        <v/>
      </c>
      <c r="E463" s="7" t="str">
        <f ca="1">IF($A463&lt;$D$5,OFFSET('Constant mix'!G$12,'Volatilite Portfeuille'!$E$2+$A463,0),"")</f>
        <v/>
      </c>
      <c r="F463" s="7" t="str">
        <f ca="1">IF($A463&lt;$D$5,OFFSET('Constant mix'!H$12,'Volatilite Portfeuille'!$E$2+$A463,0),"")</f>
        <v/>
      </c>
      <c r="G463" s="7" t="str">
        <f ca="1">IF($A463&lt;$D$5,OFFSET('Constant mix'!I$12,'Volatilite Portfeuille'!$E$2+$A463,0),"")</f>
        <v/>
      </c>
      <c r="H463" s="7" t="str">
        <f ca="1">IF($A463&lt;$D$5,OFFSET('Constant mix'!J$12,'Volatilite Portfeuille'!$E$2+$A463,0),"")</f>
        <v/>
      </c>
      <c r="I463" s="7" t="str">
        <f ca="1">IF($A463&lt;$D$5,OFFSET('Constant mix'!K$12,'Volatilite Portfeuille'!$E$2+$A463,0),"")</f>
        <v/>
      </c>
      <c r="J463" s="7" t="str">
        <f ca="1">IF($A463&lt;$D$5,OFFSET('Constant mix'!L$12,'Volatilite Portfeuille'!$E$2+$A463,0),"")</f>
        <v/>
      </c>
      <c r="K463" s="7" t="str">
        <f ca="1">IF($A463&lt;$D$5,OFFSET('Constant mix'!M$12,'Volatilite Portfeuille'!$E$2+$A463,0),"")</f>
        <v/>
      </c>
      <c r="L463" s="7" t="str">
        <f ca="1">IF($A463&lt;$D$5,OFFSET('Constant mix'!N$12,'Volatilite Portfeuille'!$E$2+$A463,0),"")</f>
        <v/>
      </c>
      <c r="M463" s="7" t="str">
        <f ca="1">IF($A463&lt;$D$5,OFFSET('Constant mix'!O$12,'Volatilite Portfeuille'!$E$2+$A463,0),"")</f>
        <v/>
      </c>
      <c r="N463" s="7" t="str">
        <f ca="1">IF($A463&lt;$D$5,OFFSET('Constant mix'!$AM$12,'Volatilite Portfeuille'!$E$2+$A463,0),"")</f>
        <v/>
      </c>
      <c r="O463" s="5">
        <f t="shared" si="103"/>
        <v>0</v>
      </c>
      <c r="P463" s="27">
        <f t="shared" si="104"/>
        <v>0</v>
      </c>
      <c r="Q463" s="27">
        <f t="shared" si="105"/>
        <v>0</v>
      </c>
      <c r="R463" s="27">
        <f t="shared" si="106"/>
        <v>0</v>
      </c>
      <c r="S463" s="27">
        <f t="shared" si="107"/>
        <v>0</v>
      </c>
      <c r="T463" s="27">
        <f t="shared" si="108"/>
        <v>0</v>
      </c>
      <c r="U463" s="27">
        <f t="shared" si="109"/>
        <v>0</v>
      </c>
      <c r="V463" s="27">
        <f t="shared" si="110"/>
        <v>0</v>
      </c>
      <c r="W463" s="27">
        <f t="shared" si="111"/>
        <v>0</v>
      </c>
      <c r="X463" s="50">
        <f t="shared" si="112"/>
        <v>0</v>
      </c>
      <c r="Y463" s="31">
        <f t="shared" si="113"/>
        <v>0</v>
      </c>
      <c r="Z463" s="27"/>
      <c r="AA463" s="27"/>
      <c r="AB463" s="27"/>
    </row>
    <row r="464" spans="1:28" x14ac:dyDescent="0.35">
      <c r="A464" s="25">
        <f t="shared" si="102"/>
        <v>443</v>
      </c>
      <c r="B464" s="16" t="str">
        <f ca="1">IF(A464&lt;$D$5,OFFSET('Constant mix'!$B$12,'Volatilite Portfeuille'!$E$2+A464,0),"")</f>
        <v/>
      </c>
      <c r="C464" s="23" t="str">
        <f ca="1">IF($A464&lt;$D$5,OFFSET('Constant mix'!$C$13,'Volatilite Portfeuille'!$E$2+$A464,0),"")</f>
        <v/>
      </c>
      <c r="D464" s="25" t="str">
        <f ca="1">IF($A464&lt;$D$5,OFFSET('Constant mix'!F$12,'Volatilite Portfeuille'!$E$2+$A464,0),"")</f>
        <v/>
      </c>
      <c r="E464" s="7" t="str">
        <f ca="1">IF($A464&lt;$D$5,OFFSET('Constant mix'!G$12,'Volatilite Portfeuille'!$E$2+$A464,0),"")</f>
        <v/>
      </c>
      <c r="F464" s="7" t="str">
        <f ca="1">IF($A464&lt;$D$5,OFFSET('Constant mix'!H$12,'Volatilite Portfeuille'!$E$2+$A464,0),"")</f>
        <v/>
      </c>
      <c r="G464" s="7" t="str">
        <f ca="1">IF($A464&lt;$D$5,OFFSET('Constant mix'!I$12,'Volatilite Portfeuille'!$E$2+$A464,0),"")</f>
        <v/>
      </c>
      <c r="H464" s="7" t="str">
        <f ca="1">IF($A464&lt;$D$5,OFFSET('Constant mix'!J$12,'Volatilite Portfeuille'!$E$2+$A464,0),"")</f>
        <v/>
      </c>
      <c r="I464" s="7" t="str">
        <f ca="1">IF($A464&lt;$D$5,OFFSET('Constant mix'!K$12,'Volatilite Portfeuille'!$E$2+$A464,0),"")</f>
        <v/>
      </c>
      <c r="J464" s="7" t="str">
        <f ca="1">IF($A464&lt;$D$5,OFFSET('Constant mix'!L$12,'Volatilite Portfeuille'!$E$2+$A464,0),"")</f>
        <v/>
      </c>
      <c r="K464" s="7" t="str">
        <f ca="1">IF($A464&lt;$D$5,OFFSET('Constant mix'!M$12,'Volatilite Portfeuille'!$E$2+$A464,0),"")</f>
        <v/>
      </c>
      <c r="L464" s="7" t="str">
        <f ca="1">IF($A464&lt;$D$5,OFFSET('Constant mix'!N$12,'Volatilite Portfeuille'!$E$2+$A464,0),"")</f>
        <v/>
      </c>
      <c r="M464" s="7" t="str">
        <f ca="1">IF($A464&lt;$D$5,OFFSET('Constant mix'!O$12,'Volatilite Portfeuille'!$E$2+$A464,0),"")</f>
        <v/>
      </c>
      <c r="N464" s="7" t="str">
        <f ca="1">IF($A464&lt;$D$5,OFFSET('Constant mix'!$AM$12,'Volatilite Portfeuille'!$E$2+$A464,0),"")</f>
        <v/>
      </c>
      <c r="O464" s="5">
        <f t="shared" si="103"/>
        <v>0</v>
      </c>
      <c r="P464" s="27">
        <f t="shared" si="104"/>
        <v>0</v>
      </c>
      <c r="Q464" s="27">
        <f t="shared" si="105"/>
        <v>0</v>
      </c>
      <c r="R464" s="27">
        <f t="shared" si="106"/>
        <v>0</v>
      </c>
      <c r="S464" s="27">
        <f t="shared" si="107"/>
        <v>0</v>
      </c>
      <c r="T464" s="27">
        <f t="shared" si="108"/>
        <v>0</v>
      </c>
      <c r="U464" s="27">
        <f t="shared" si="109"/>
        <v>0</v>
      </c>
      <c r="V464" s="27">
        <f t="shared" si="110"/>
        <v>0</v>
      </c>
      <c r="W464" s="27">
        <f t="shared" si="111"/>
        <v>0</v>
      </c>
      <c r="X464" s="50">
        <f t="shared" si="112"/>
        <v>0</v>
      </c>
      <c r="Y464" s="31">
        <f t="shared" si="113"/>
        <v>0</v>
      </c>
      <c r="Z464" s="27"/>
      <c r="AA464" s="27"/>
      <c r="AB464" s="27"/>
    </row>
    <row r="465" spans="1:28" x14ac:dyDescent="0.35">
      <c r="A465" s="25">
        <f t="shared" si="102"/>
        <v>444</v>
      </c>
      <c r="B465" s="16" t="str">
        <f ca="1">IF(A465&lt;$D$5,OFFSET('Constant mix'!$B$12,'Volatilite Portfeuille'!$E$2+A465,0),"")</f>
        <v/>
      </c>
      <c r="C465" s="23" t="str">
        <f ca="1">IF($A465&lt;$D$5,OFFSET('Constant mix'!$C$13,'Volatilite Portfeuille'!$E$2+$A465,0),"")</f>
        <v/>
      </c>
      <c r="D465" s="25" t="str">
        <f ca="1">IF($A465&lt;$D$5,OFFSET('Constant mix'!F$12,'Volatilite Portfeuille'!$E$2+$A465,0),"")</f>
        <v/>
      </c>
      <c r="E465" s="7" t="str">
        <f ca="1">IF($A465&lt;$D$5,OFFSET('Constant mix'!G$12,'Volatilite Portfeuille'!$E$2+$A465,0),"")</f>
        <v/>
      </c>
      <c r="F465" s="7" t="str">
        <f ca="1">IF($A465&lt;$D$5,OFFSET('Constant mix'!H$12,'Volatilite Portfeuille'!$E$2+$A465,0),"")</f>
        <v/>
      </c>
      <c r="G465" s="7" t="str">
        <f ca="1">IF($A465&lt;$D$5,OFFSET('Constant mix'!I$12,'Volatilite Portfeuille'!$E$2+$A465,0),"")</f>
        <v/>
      </c>
      <c r="H465" s="7" t="str">
        <f ca="1">IF($A465&lt;$D$5,OFFSET('Constant mix'!J$12,'Volatilite Portfeuille'!$E$2+$A465,0),"")</f>
        <v/>
      </c>
      <c r="I465" s="7" t="str">
        <f ca="1">IF($A465&lt;$D$5,OFFSET('Constant mix'!K$12,'Volatilite Portfeuille'!$E$2+$A465,0),"")</f>
        <v/>
      </c>
      <c r="J465" s="7" t="str">
        <f ca="1">IF($A465&lt;$D$5,OFFSET('Constant mix'!L$12,'Volatilite Portfeuille'!$E$2+$A465,0),"")</f>
        <v/>
      </c>
      <c r="K465" s="7" t="str">
        <f ca="1">IF($A465&lt;$D$5,OFFSET('Constant mix'!M$12,'Volatilite Portfeuille'!$E$2+$A465,0),"")</f>
        <v/>
      </c>
      <c r="L465" s="7" t="str">
        <f ca="1">IF($A465&lt;$D$5,OFFSET('Constant mix'!N$12,'Volatilite Portfeuille'!$E$2+$A465,0),"")</f>
        <v/>
      </c>
      <c r="M465" s="7" t="str">
        <f ca="1">IF($A465&lt;$D$5,OFFSET('Constant mix'!O$12,'Volatilite Portfeuille'!$E$2+$A465,0),"")</f>
        <v/>
      </c>
      <c r="N465" s="7" t="str">
        <f ca="1">IF($A465&lt;$D$5,OFFSET('Constant mix'!$AM$12,'Volatilite Portfeuille'!$E$2+$A465,0),"")</f>
        <v/>
      </c>
      <c r="O465" s="5">
        <f t="shared" si="103"/>
        <v>0</v>
      </c>
      <c r="P465" s="27">
        <f t="shared" si="104"/>
        <v>0</v>
      </c>
      <c r="Q465" s="27">
        <f t="shared" si="105"/>
        <v>0</v>
      </c>
      <c r="R465" s="27">
        <f t="shared" si="106"/>
        <v>0</v>
      </c>
      <c r="S465" s="27">
        <f t="shared" si="107"/>
        <v>0</v>
      </c>
      <c r="T465" s="27">
        <f t="shared" si="108"/>
        <v>0</v>
      </c>
      <c r="U465" s="27">
        <f t="shared" si="109"/>
        <v>0</v>
      </c>
      <c r="V465" s="27">
        <f t="shared" si="110"/>
        <v>0</v>
      </c>
      <c r="W465" s="27">
        <f t="shared" si="111"/>
        <v>0</v>
      </c>
      <c r="X465" s="50">
        <f t="shared" si="112"/>
        <v>0</v>
      </c>
      <c r="Y465" s="31">
        <f t="shared" si="113"/>
        <v>0</v>
      </c>
      <c r="Z465" s="27"/>
      <c r="AA465" s="27"/>
      <c r="AB465" s="27"/>
    </row>
    <row r="466" spans="1:28" x14ac:dyDescent="0.35">
      <c r="A466" s="25">
        <f t="shared" si="102"/>
        <v>445</v>
      </c>
      <c r="B466" s="16" t="str">
        <f ca="1">IF(A466&lt;$D$5,OFFSET('Constant mix'!$B$12,'Volatilite Portfeuille'!$E$2+A466,0),"")</f>
        <v/>
      </c>
      <c r="C466" s="23" t="str">
        <f ca="1">IF($A466&lt;$D$5,OFFSET('Constant mix'!$C$13,'Volatilite Portfeuille'!$E$2+$A466,0),"")</f>
        <v/>
      </c>
      <c r="D466" s="25" t="str">
        <f ca="1">IF($A466&lt;$D$5,OFFSET('Constant mix'!F$12,'Volatilite Portfeuille'!$E$2+$A466,0),"")</f>
        <v/>
      </c>
      <c r="E466" s="7" t="str">
        <f ca="1">IF($A466&lt;$D$5,OFFSET('Constant mix'!G$12,'Volatilite Portfeuille'!$E$2+$A466,0),"")</f>
        <v/>
      </c>
      <c r="F466" s="7" t="str">
        <f ca="1">IF($A466&lt;$D$5,OFFSET('Constant mix'!H$12,'Volatilite Portfeuille'!$E$2+$A466,0),"")</f>
        <v/>
      </c>
      <c r="G466" s="7" t="str">
        <f ca="1">IF($A466&lt;$D$5,OFFSET('Constant mix'!I$12,'Volatilite Portfeuille'!$E$2+$A466,0),"")</f>
        <v/>
      </c>
      <c r="H466" s="7" t="str">
        <f ca="1">IF($A466&lt;$D$5,OFFSET('Constant mix'!J$12,'Volatilite Portfeuille'!$E$2+$A466,0),"")</f>
        <v/>
      </c>
      <c r="I466" s="7" t="str">
        <f ca="1">IF($A466&lt;$D$5,OFFSET('Constant mix'!K$12,'Volatilite Portfeuille'!$E$2+$A466,0),"")</f>
        <v/>
      </c>
      <c r="J466" s="7" t="str">
        <f ca="1">IF($A466&lt;$D$5,OFFSET('Constant mix'!L$12,'Volatilite Portfeuille'!$E$2+$A466,0),"")</f>
        <v/>
      </c>
      <c r="K466" s="7" t="str">
        <f ca="1">IF($A466&lt;$D$5,OFFSET('Constant mix'!M$12,'Volatilite Portfeuille'!$E$2+$A466,0),"")</f>
        <v/>
      </c>
      <c r="L466" s="7" t="str">
        <f ca="1">IF($A466&lt;$D$5,OFFSET('Constant mix'!N$12,'Volatilite Portfeuille'!$E$2+$A466,0),"")</f>
        <v/>
      </c>
      <c r="M466" s="7" t="str">
        <f ca="1">IF($A466&lt;$D$5,OFFSET('Constant mix'!O$12,'Volatilite Portfeuille'!$E$2+$A466,0),"")</f>
        <v/>
      </c>
      <c r="N466" s="7" t="str">
        <f ca="1">IF($A466&lt;$D$5,OFFSET('Constant mix'!$AM$12,'Volatilite Portfeuille'!$E$2+$A466,0),"")</f>
        <v/>
      </c>
      <c r="O466" s="5">
        <f t="shared" si="103"/>
        <v>0</v>
      </c>
      <c r="P466" s="27">
        <f t="shared" si="104"/>
        <v>0</v>
      </c>
      <c r="Q466" s="27">
        <f t="shared" si="105"/>
        <v>0</v>
      </c>
      <c r="R466" s="27">
        <f t="shared" si="106"/>
        <v>0</v>
      </c>
      <c r="S466" s="27">
        <f t="shared" si="107"/>
        <v>0</v>
      </c>
      <c r="T466" s="27">
        <f t="shared" si="108"/>
        <v>0</v>
      </c>
      <c r="U466" s="27">
        <f t="shared" si="109"/>
        <v>0</v>
      </c>
      <c r="V466" s="27">
        <f t="shared" si="110"/>
        <v>0</v>
      </c>
      <c r="W466" s="27">
        <f t="shared" si="111"/>
        <v>0</v>
      </c>
      <c r="X466" s="50">
        <f t="shared" si="112"/>
        <v>0</v>
      </c>
      <c r="Y466" s="31">
        <f t="shared" si="113"/>
        <v>0</v>
      </c>
      <c r="Z466" s="27"/>
      <c r="AA466" s="27"/>
      <c r="AB466" s="27"/>
    </row>
    <row r="467" spans="1:28" x14ac:dyDescent="0.35">
      <c r="A467" s="25">
        <f t="shared" si="102"/>
        <v>446</v>
      </c>
      <c r="B467" s="16" t="str">
        <f ca="1">IF(A467&lt;$D$5,OFFSET('Constant mix'!$B$12,'Volatilite Portfeuille'!$E$2+A467,0),"")</f>
        <v/>
      </c>
      <c r="C467" s="23" t="str">
        <f ca="1">IF($A467&lt;$D$5,OFFSET('Constant mix'!$C$13,'Volatilite Portfeuille'!$E$2+$A467,0),"")</f>
        <v/>
      </c>
      <c r="D467" s="25" t="str">
        <f ca="1">IF($A467&lt;$D$5,OFFSET('Constant mix'!F$12,'Volatilite Portfeuille'!$E$2+$A467,0),"")</f>
        <v/>
      </c>
      <c r="E467" s="7" t="str">
        <f ca="1">IF($A467&lt;$D$5,OFFSET('Constant mix'!G$12,'Volatilite Portfeuille'!$E$2+$A467,0),"")</f>
        <v/>
      </c>
      <c r="F467" s="7" t="str">
        <f ca="1">IF($A467&lt;$D$5,OFFSET('Constant mix'!H$12,'Volatilite Portfeuille'!$E$2+$A467,0),"")</f>
        <v/>
      </c>
      <c r="G467" s="7" t="str">
        <f ca="1">IF($A467&lt;$D$5,OFFSET('Constant mix'!I$12,'Volatilite Portfeuille'!$E$2+$A467,0),"")</f>
        <v/>
      </c>
      <c r="H467" s="7" t="str">
        <f ca="1">IF($A467&lt;$D$5,OFFSET('Constant mix'!J$12,'Volatilite Portfeuille'!$E$2+$A467,0),"")</f>
        <v/>
      </c>
      <c r="I467" s="7" t="str">
        <f ca="1">IF($A467&lt;$D$5,OFFSET('Constant mix'!K$12,'Volatilite Portfeuille'!$E$2+$A467,0),"")</f>
        <v/>
      </c>
      <c r="J467" s="7" t="str">
        <f ca="1">IF($A467&lt;$D$5,OFFSET('Constant mix'!L$12,'Volatilite Portfeuille'!$E$2+$A467,0),"")</f>
        <v/>
      </c>
      <c r="K467" s="7" t="str">
        <f ca="1">IF($A467&lt;$D$5,OFFSET('Constant mix'!M$12,'Volatilite Portfeuille'!$E$2+$A467,0),"")</f>
        <v/>
      </c>
      <c r="L467" s="7" t="str">
        <f ca="1">IF($A467&lt;$D$5,OFFSET('Constant mix'!N$12,'Volatilite Portfeuille'!$E$2+$A467,0),"")</f>
        <v/>
      </c>
      <c r="M467" s="7" t="str">
        <f ca="1">IF($A467&lt;$D$5,OFFSET('Constant mix'!O$12,'Volatilite Portfeuille'!$E$2+$A467,0),"")</f>
        <v/>
      </c>
      <c r="N467" s="7" t="str">
        <f ca="1">IF($A467&lt;$D$5,OFFSET('Constant mix'!$AM$12,'Volatilite Portfeuille'!$E$2+$A467,0),"")</f>
        <v/>
      </c>
      <c r="O467" s="5">
        <f t="shared" si="103"/>
        <v>0</v>
      </c>
      <c r="P467" s="27">
        <f t="shared" si="104"/>
        <v>0</v>
      </c>
      <c r="Q467" s="27">
        <f t="shared" si="105"/>
        <v>0</v>
      </c>
      <c r="R467" s="27">
        <f t="shared" si="106"/>
        <v>0</v>
      </c>
      <c r="S467" s="27">
        <f t="shared" si="107"/>
        <v>0</v>
      </c>
      <c r="T467" s="27">
        <f t="shared" si="108"/>
        <v>0</v>
      </c>
      <c r="U467" s="27">
        <f t="shared" si="109"/>
        <v>0</v>
      </c>
      <c r="V467" s="27">
        <f t="shared" si="110"/>
        <v>0</v>
      </c>
      <c r="W467" s="27">
        <f t="shared" si="111"/>
        <v>0</v>
      </c>
      <c r="X467" s="50">
        <f t="shared" si="112"/>
        <v>0</v>
      </c>
      <c r="Y467" s="31">
        <f t="shared" si="113"/>
        <v>0</v>
      </c>
      <c r="Z467" s="27"/>
      <c r="AA467" s="27"/>
      <c r="AB467" s="27"/>
    </row>
    <row r="468" spans="1:28" x14ac:dyDescent="0.35">
      <c r="A468" s="25">
        <f t="shared" si="102"/>
        <v>447</v>
      </c>
      <c r="B468" s="16" t="str">
        <f ca="1">IF(A468&lt;$D$5,OFFSET('Constant mix'!$B$12,'Volatilite Portfeuille'!$E$2+A468,0),"")</f>
        <v/>
      </c>
      <c r="C468" s="23" t="str">
        <f ca="1">IF($A468&lt;$D$5,OFFSET('Constant mix'!$C$13,'Volatilite Portfeuille'!$E$2+$A468,0),"")</f>
        <v/>
      </c>
      <c r="D468" s="25" t="str">
        <f ca="1">IF($A468&lt;$D$5,OFFSET('Constant mix'!F$12,'Volatilite Portfeuille'!$E$2+$A468,0),"")</f>
        <v/>
      </c>
      <c r="E468" s="7" t="str">
        <f ca="1">IF($A468&lt;$D$5,OFFSET('Constant mix'!G$12,'Volatilite Portfeuille'!$E$2+$A468,0),"")</f>
        <v/>
      </c>
      <c r="F468" s="7" t="str">
        <f ca="1">IF($A468&lt;$D$5,OFFSET('Constant mix'!H$12,'Volatilite Portfeuille'!$E$2+$A468,0),"")</f>
        <v/>
      </c>
      <c r="G468" s="7" t="str">
        <f ca="1">IF($A468&lt;$D$5,OFFSET('Constant mix'!I$12,'Volatilite Portfeuille'!$E$2+$A468,0),"")</f>
        <v/>
      </c>
      <c r="H468" s="7" t="str">
        <f ca="1">IF($A468&lt;$D$5,OFFSET('Constant mix'!J$12,'Volatilite Portfeuille'!$E$2+$A468,0),"")</f>
        <v/>
      </c>
      <c r="I468" s="7" t="str">
        <f ca="1">IF($A468&lt;$D$5,OFFSET('Constant mix'!K$12,'Volatilite Portfeuille'!$E$2+$A468,0),"")</f>
        <v/>
      </c>
      <c r="J468" s="7" t="str">
        <f ca="1">IF($A468&lt;$D$5,OFFSET('Constant mix'!L$12,'Volatilite Portfeuille'!$E$2+$A468,0),"")</f>
        <v/>
      </c>
      <c r="K468" s="7" t="str">
        <f ca="1">IF($A468&lt;$D$5,OFFSET('Constant mix'!M$12,'Volatilite Portfeuille'!$E$2+$A468,0),"")</f>
        <v/>
      </c>
      <c r="L468" s="7" t="str">
        <f ca="1">IF($A468&lt;$D$5,OFFSET('Constant mix'!N$12,'Volatilite Portfeuille'!$E$2+$A468,0),"")</f>
        <v/>
      </c>
      <c r="M468" s="7" t="str">
        <f ca="1">IF($A468&lt;$D$5,OFFSET('Constant mix'!O$12,'Volatilite Portfeuille'!$E$2+$A468,0),"")</f>
        <v/>
      </c>
      <c r="N468" s="7" t="str">
        <f ca="1">IF($A468&lt;$D$5,OFFSET('Constant mix'!$AM$12,'Volatilite Portfeuille'!$E$2+$A468,0),"")</f>
        <v/>
      </c>
      <c r="O468" s="5">
        <f t="shared" si="103"/>
        <v>0</v>
      </c>
      <c r="P468" s="27">
        <f t="shared" si="104"/>
        <v>0</v>
      </c>
      <c r="Q468" s="27">
        <f t="shared" si="105"/>
        <v>0</v>
      </c>
      <c r="R468" s="27">
        <f t="shared" si="106"/>
        <v>0</v>
      </c>
      <c r="S468" s="27">
        <f t="shared" si="107"/>
        <v>0</v>
      </c>
      <c r="T468" s="27">
        <f t="shared" si="108"/>
        <v>0</v>
      </c>
      <c r="U468" s="27">
        <f t="shared" si="109"/>
        <v>0</v>
      </c>
      <c r="V468" s="27">
        <f t="shared" si="110"/>
        <v>0</v>
      </c>
      <c r="W468" s="27">
        <f t="shared" si="111"/>
        <v>0</v>
      </c>
      <c r="X468" s="50">
        <f t="shared" si="112"/>
        <v>0</v>
      </c>
      <c r="Y468" s="31">
        <f t="shared" si="113"/>
        <v>0</v>
      </c>
      <c r="Z468" s="27"/>
      <c r="AA468" s="27"/>
      <c r="AB468" s="27"/>
    </row>
    <row r="469" spans="1:28" x14ac:dyDescent="0.35">
      <c r="A469" s="25">
        <f t="shared" si="102"/>
        <v>448</v>
      </c>
      <c r="B469" s="16" t="str">
        <f ca="1">IF(A469&lt;$D$5,OFFSET('Constant mix'!$B$12,'Volatilite Portfeuille'!$E$2+A469,0),"")</f>
        <v/>
      </c>
      <c r="C469" s="23" t="str">
        <f ca="1">IF($A469&lt;$D$5,OFFSET('Constant mix'!$C$13,'Volatilite Portfeuille'!$E$2+$A469,0),"")</f>
        <v/>
      </c>
      <c r="D469" s="25" t="str">
        <f ca="1">IF($A469&lt;$D$5,OFFSET('Constant mix'!F$12,'Volatilite Portfeuille'!$E$2+$A469,0),"")</f>
        <v/>
      </c>
      <c r="E469" s="7" t="str">
        <f ca="1">IF($A469&lt;$D$5,OFFSET('Constant mix'!G$12,'Volatilite Portfeuille'!$E$2+$A469,0),"")</f>
        <v/>
      </c>
      <c r="F469" s="7" t="str">
        <f ca="1">IF($A469&lt;$D$5,OFFSET('Constant mix'!H$12,'Volatilite Portfeuille'!$E$2+$A469,0),"")</f>
        <v/>
      </c>
      <c r="G469" s="7" t="str">
        <f ca="1">IF($A469&lt;$D$5,OFFSET('Constant mix'!I$12,'Volatilite Portfeuille'!$E$2+$A469,0),"")</f>
        <v/>
      </c>
      <c r="H469" s="7" t="str">
        <f ca="1">IF($A469&lt;$D$5,OFFSET('Constant mix'!J$12,'Volatilite Portfeuille'!$E$2+$A469,0),"")</f>
        <v/>
      </c>
      <c r="I469" s="7" t="str">
        <f ca="1">IF($A469&lt;$D$5,OFFSET('Constant mix'!K$12,'Volatilite Portfeuille'!$E$2+$A469,0),"")</f>
        <v/>
      </c>
      <c r="J469" s="7" t="str">
        <f ca="1">IF($A469&lt;$D$5,OFFSET('Constant mix'!L$12,'Volatilite Portfeuille'!$E$2+$A469,0),"")</f>
        <v/>
      </c>
      <c r="K469" s="7" t="str">
        <f ca="1">IF($A469&lt;$D$5,OFFSET('Constant mix'!M$12,'Volatilite Portfeuille'!$E$2+$A469,0),"")</f>
        <v/>
      </c>
      <c r="L469" s="7" t="str">
        <f ca="1">IF($A469&lt;$D$5,OFFSET('Constant mix'!N$12,'Volatilite Portfeuille'!$E$2+$A469,0),"")</f>
        <v/>
      </c>
      <c r="M469" s="7" t="str">
        <f ca="1">IF($A469&lt;$D$5,OFFSET('Constant mix'!O$12,'Volatilite Portfeuille'!$E$2+$A469,0),"")</f>
        <v/>
      </c>
      <c r="N469" s="7" t="str">
        <f ca="1">IF($A469&lt;$D$5,OFFSET('Constant mix'!$AM$12,'Volatilite Portfeuille'!$E$2+$A469,0),"")</f>
        <v/>
      </c>
      <c r="O469" s="5">
        <f t="shared" si="103"/>
        <v>0</v>
      </c>
      <c r="P469" s="27">
        <f t="shared" si="104"/>
        <v>0</v>
      </c>
      <c r="Q469" s="27">
        <f t="shared" si="105"/>
        <v>0</v>
      </c>
      <c r="R469" s="27">
        <f t="shared" si="106"/>
        <v>0</v>
      </c>
      <c r="S469" s="27">
        <f t="shared" si="107"/>
        <v>0</v>
      </c>
      <c r="T469" s="27">
        <f t="shared" si="108"/>
        <v>0</v>
      </c>
      <c r="U469" s="27">
        <f t="shared" si="109"/>
        <v>0</v>
      </c>
      <c r="V469" s="27">
        <f t="shared" si="110"/>
        <v>0</v>
      </c>
      <c r="W469" s="27">
        <f t="shared" si="111"/>
        <v>0</v>
      </c>
      <c r="X469" s="50">
        <f t="shared" si="112"/>
        <v>0</v>
      </c>
      <c r="Y469" s="31">
        <f t="shared" si="113"/>
        <v>0</v>
      </c>
      <c r="Z469" s="27"/>
      <c r="AA469" s="27"/>
      <c r="AB469" s="27"/>
    </row>
    <row r="470" spans="1:28" x14ac:dyDescent="0.35">
      <c r="A470" s="25">
        <f t="shared" si="102"/>
        <v>449</v>
      </c>
      <c r="B470" s="16" t="str">
        <f ca="1">IF(A470&lt;$D$5,OFFSET('Constant mix'!$B$12,'Volatilite Portfeuille'!$E$2+A470,0),"")</f>
        <v/>
      </c>
      <c r="C470" s="23" t="str">
        <f ca="1">IF($A470&lt;$D$5,OFFSET('Constant mix'!$C$13,'Volatilite Portfeuille'!$E$2+$A470,0),"")</f>
        <v/>
      </c>
      <c r="D470" s="25" t="str">
        <f ca="1">IF($A470&lt;$D$5,OFFSET('Constant mix'!F$12,'Volatilite Portfeuille'!$E$2+$A470,0),"")</f>
        <v/>
      </c>
      <c r="E470" s="7" t="str">
        <f ca="1">IF($A470&lt;$D$5,OFFSET('Constant mix'!G$12,'Volatilite Portfeuille'!$E$2+$A470,0),"")</f>
        <v/>
      </c>
      <c r="F470" s="7" t="str">
        <f ca="1">IF($A470&lt;$D$5,OFFSET('Constant mix'!H$12,'Volatilite Portfeuille'!$E$2+$A470,0),"")</f>
        <v/>
      </c>
      <c r="G470" s="7" t="str">
        <f ca="1">IF($A470&lt;$D$5,OFFSET('Constant mix'!I$12,'Volatilite Portfeuille'!$E$2+$A470,0),"")</f>
        <v/>
      </c>
      <c r="H470" s="7" t="str">
        <f ca="1">IF($A470&lt;$D$5,OFFSET('Constant mix'!J$12,'Volatilite Portfeuille'!$E$2+$A470,0),"")</f>
        <v/>
      </c>
      <c r="I470" s="7" t="str">
        <f ca="1">IF($A470&lt;$D$5,OFFSET('Constant mix'!K$12,'Volatilite Portfeuille'!$E$2+$A470,0),"")</f>
        <v/>
      </c>
      <c r="J470" s="7" t="str">
        <f ca="1">IF($A470&lt;$D$5,OFFSET('Constant mix'!L$12,'Volatilite Portfeuille'!$E$2+$A470,0),"")</f>
        <v/>
      </c>
      <c r="K470" s="7" t="str">
        <f ca="1">IF($A470&lt;$D$5,OFFSET('Constant mix'!M$12,'Volatilite Portfeuille'!$E$2+$A470,0),"")</f>
        <v/>
      </c>
      <c r="L470" s="7" t="str">
        <f ca="1">IF($A470&lt;$D$5,OFFSET('Constant mix'!N$12,'Volatilite Portfeuille'!$E$2+$A470,0),"")</f>
        <v/>
      </c>
      <c r="M470" s="7" t="str">
        <f ca="1">IF($A470&lt;$D$5,OFFSET('Constant mix'!O$12,'Volatilite Portfeuille'!$E$2+$A470,0),"")</f>
        <v/>
      </c>
      <c r="N470" s="7" t="str">
        <f ca="1">IF($A470&lt;$D$5,OFFSET('Constant mix'!$AM$12,'Volatilite Portfeuille'!$E$2+$A470,0),"")</f>
        <v/>
      </c>
      <c r="O470" s="5">
        <f t="shared" si="103"/>
        <v>0</v>
      </c>
      <c r="P470" s="27">
        <f t="shared" si="104"/>
        <v>0</v>
      </c>
      <c r="Q470" s="27">
        <f t="shared" si="105"/>
        <v>0</v>
      </c>
      <c r="R470" s="27">
        <f t="shared" si="106"/>
        <v>0</v>
      </c>
      <c r="S470" s="27">
        <f t="shared" si="107"/>
        <v>0</v>
      </c>
      <c r="T470" s="27">
        <f t="shared" si="108"/>
        <v>0</v>
      </c>
      <c r="U470" s="27">
        <f t="shared" si="109"/>
        <v>0</v>
      </c>
      <c r="V470" s="27">
        <f t="shared" si="110"/>
        <v>0</v>
      </c>
      <c r="W470" s="27">
        <f t="shared" si="111"/>
        <v>0</v>
      </c>
      <c r="X470" s="50">
        <f t="shared" si="112"/>
        <v>0</v>
      </c>
      <c r="Y470" s="31">
        <f t="shared" si="113"/>
        <v>0</v>
      </c>
      <c r="Z470" s="27"/>
      <c r="AA470" s="27"/>
      <c r="AB470" s="27"/>
    </row>
    <row r="471" spans="1:28" x14ac:dyDescent="0.35">
      <c r="A471" s="25">
        <f t="shared" ref="A471:A534" si="114">A470+1</f>
        <v>450</v>
      </c>
      <c r="B471" s="16" t="str">
        <f ca="1">IF(A471&lt;$D$5,OFFSET('Constant mix'!$B$12,'Volatilite Portfeuille'!$E$2+A471,0),"")</f>
        <v/>
      </c>
      <c r="C471" s="23" t="str">
        <f ca="1">IF($A471&lt;$D$5,OFFSET('Constant mix'!$C$13,'Volatilite Portfeuille'!$E$2+$A471,0),"")</f>
        <v/>
      </c>
      <c r="D471" s="25" t="str">
        <f ca="1">IF($A471&lt;$D$5,OFFSET('Constant mix'!F$12,'Volatilite Portfeuille'!$E$2+$A471,0),"")</f>
        <v/>
      </c>
      <c r="E471" s="7" t="str">
        <f ca="1">IF($A471&lt;$D$5,OFFSET('Constant mix'!G$12,'Volatilite Portfeuille'!$E$2+$A471,0),"")</f>
        <v/>
      </c>
      <c r="F471" s="7" t="str">
        <f ca="1">IF($A471&lt;$D$5,OFFSET('Constant mix'!H$12,'Volatilite Portfeuille'!$E$2+$A471,0),"")</f>
        <v/>
      </c>
      <c r="G471" s="7" t="str">
        <f ca="1">IF($A471&lt;$D$5,OFFSET('Constant mix'!I$12,'Volatilite Portfeuille'!$E$2+$A471,0),"")</f>
        <v/>
      </c>
      <c r="H471" s="7" t="str">
        <f ca="1">IF($A471&lt;$D$5,OFFSET('Constant mix'!J$12,'Volatilite Portfeuille'!$E$2+$A471,0),"")</f>
        <v/>
      </c>
      <c r="I471" s="7" t="str">
        <f ca="1">IF($A471&lt;$D$5,OFFSET('Constant mix'!K$12,'Volatilite Portfeuille'!$E$2+$A471,0),"")</f>
        <v/>
      </c>
      <c r="J471" s="7" t="str">
        <f ca="1">IF($A471&lt;$D$5,OFFSET('Constant mix'!L$12,'Volatilite Portfeuille'!$E$2+$A471,0),"")</f>
        <v/>
      </c>
      <c r="K471" s="7" t="str">
        <f ca="1">IF($A471&lt;$D$5,OFFSET('Constant mix'!M$12,'Volatilite Portfeuille'!$E$2+$A471,0),"")</f>
        <v/>
      </c>
      <c r="L471" s="7" t="str">
        <f ca="1">IF($A471&lt;$D$5,OFFSET('Constant mix'!N$12,'Volatilite Portfeuille'!$E$2+$A471,0),"")</f>
        <v/>
      </c>
      <c r="M471" s="7" t="str">
        <f ca="1">IF($A471&lt;$D$5,OFFSET('Constant mix'!O$12,'Volatilite Portfeuille'!$E$2+$A471,0),"")</f>
        <v/>
      </c>
      <c r="N471" s="7" t="str">
        <f ca="1">IF($A471&lt;$D$5,OFFSET('Constant mix'!$AM$12,'Volatilite Portfeuille'!$E$2+$A471,0),"")</f>
        <v/>
      </c>
      <c r="O471" s="5">
        <f t="shared" ref="O471:O534" si="115">IF($A471&lt;$D$5,D471/D470-1,0)</f>
        <v>0</v>
      </c>
      <c r="P471" s="27">
        <f t="shared" ref="P471:P534" si="116">IF($A471&lt;$D$5,E471/E470-1,0)</f>
        <v>0</v>
      </c>
      <c r="Q471" s="27">
        <f t="shared" ref="Q471:Q534" si="117">IF($A471&lt;$D$5,F471/F470-1,0)</f>
        <v>0</v>
      </c>
      <c r="R471" s="27">
        <f t="shared" ref="R471:R534" si="118">IF($A471&lt;$D$5,G471/G470-1,0)</f>
        <v>0</v>
      </c>
      <c r="S471" s="27">
        <f t="shared" ref="S471:S534" si="119">IF($A471&lt;$D$5,H471/H470-1,0)</f>
        <v>0</v>
      </c>
      <c r="T471" s="27">
        <f t="shared" ref="T471:T534" si="120">IF($A471&lt;$D$5,I471/I470-1,0)</f>
        <v>0</v>
      </c>
      <c r="U471" s="27">
        <f t="shared" ref="U471:U534" si="121">IF($A471&lt;$D$5,J471/J470-1,0)</f>
        <v>0</v>
      </c>
      <c r="V471" s="27">
        <f t="shared" ref="V471:V534" si="122">IF($A471&lt;$D$5,K471/K470-1,0)</f>
        <v>0</v>
      </c>
      <c r="W471" s="27">
        <f t="shared" ref="W471:W534" si="123">IF($A471&lt;$D$5,L471/L470-1,0)</f>
        <v>0</v>
      </c>
      <c r="X471" s="50">
        <f t="shared" ref="X471:X534" si="124">IF($A471&lt;$D$5,M471/M470-1,0)</f>
        <v>0</v>
      </c>
      <c r="Y471" s="31">
        <f t="shared" ref="Y471:Y534" si="125">IF($A471&lt;$D$5,N471/N470-1,0)</f>
        <v>0</v>
      </c>
      <c r="Z471" s="27"/>
      <c r="AA471" s="27"/>
      <c r="AB471" s="27"/>
    </row>
    <row r="472" spans="1:28" x14ac:dyDescent="0.35">
      <c r="A472" s="25">
        <f t="shared" si="114"/>
        <v>451</v>
      </c>
      <c r="B472" s="16" t="str">
        <f ca="1">IF(A472&lt;$D$5,OFFSET('Constant mix'!$B$12,'Volatilite Portfeuille'!$E$2+A472,0),"")</f>
        <v/>
      </c>
      <c r="C472" s="23" t="str">
        <f ca="1">IF($A472&lt;$D$5,OFFSET('Constant mix'!$C$13,'Volatilite Portfeuille'!$E$2+$A472,0),"")</f>
        <v/>
      </c>
      <c r="D472" s="25" t="str">
        <f ca="1">IF($A472&lt;$D$5,OFFSET('Constant mix'!F$12,'Volatilite Portfeuille'!$E$2+$A472,0),"")</f>
        <v/>
      </c>
      <c r="E472" s="7" t="str">
        <f ca="1">IF($A472&lt;$D$5,OFFSET('Constant mix'!G$12,'Volatilite Portfeuille'!$E$2+$A472,0),"")</f>
        <v/>
      </c>
      <c r="F472" s="7" t="str">
        <f ca="1">IF($A472&lt;$D$5,OFFSET('Constant mix'!H$12,'Volatilite Portfeuille'!$E$2+$A472,0),"")</f>
        <v/>
      </c>
      <c r="G472" s="7" t="str">
        <f ca="1">IF($A472&lt;$D$5,OFFSET('Constant mix'!I$12,'Volatilite Portfeuille'!$E$2+$A472,0),"")</f>
        <v/>
      </c>
      <c r="H472" s="7" t="str">
        <f ca="1">IF($A472&lt;$D$5,OFFSET('Constant mix'!J$12,'Volatilite Portfeuille'!$E$2+$A472,0),"")</f>
        <v/>
      </c>
      <c r="I472" s="7" t="str">
        <f ca="1">IF($A472&lt;$D$5,OFFSET('Constant mix'!K$12,'Volatilite Portfeuille'!$E$2+$A472,0),"")</f>
        <v/>
      </c>
      <c r="J472" s="7" t="str">
        <f ca="1">IF($A472&lt;$D$5,OFFSET('Constant mix'!L$12,'Volatilite Portfeuille'!$E$2+$A472,0),"")</f>
        <v/>
      </c>
      <c r="K472" s="7" t="str">
        <f ca="1">IF($A472&lt;$D$5,OFFSET('Constant mix'!M$12,'Volatilite Portfeuille'!$E$2+$A472,0),"")</f>
        <v/>
      </c>
      <c r="L472" s="7" t="str">
        <f ca="1">IF($A472&lt;$D$5,OFFSET('Constant mix'!N$12,'Volatilite Portfeuille'!$E$2+$A472,0),"")</f>
        <v/>
      </c>
      <c r="M472" s="7" t="str">
        <f ca="1">IF($A472&lt;$D$5,OFFSET('Constant mix'!O$12,'Volatilite Portfeuille'!$E$2+$A472,0),"")</f>
        <v/>
      </c>
      <c r="N472" s="7" t="str">
        <f ca="1">IF($A472&lt;$D$5,OFFSET('Constant mix'!$AM$12,'Volatilite Portfeuille'!$E$2+$A472,0),"")</f>
        <v/>
      </c>
      <c r="O472" s="5">
        <f t="shared" si="115"/>
        <v>0</v>
      </c>
      <c r="P472" s="27">
        <f t="shared" si="116"/>
        <v>0</v>
      </c>
      <c r="Q472" s="27">
        <f t="shared" si="117"/>
        <v>0</v>
      </c>
      <c r="R472" s="27">
        <f t="shared" si="118"/>
        <v>0</v>
      </c>
      <c r="S472" s="27">
        <f t="shared" si="119"/>
        <v>0</v>
      </c>
      <c r="T472" s="27">
        <f t="shared" si="120"/>
        <v>0</v>
      </c>
      <c r="U472" s="27">
        <f t="shared" si="121"/>
        <v>0</v>
      </c>
      <c r="V472" s="27">
        <f t="shared" si="122"/>
        <v>0</v>
      </c>
      <c r="W472" s="27">
        <f t="shared" si="123"/>
        <v>0</v>
      </c>
      <c r="X472" s="50">
        <f t="shared" si="124"/>
        <v>0</v>
      </c>
      <c r="Y472" s="31">
        <f t="shared" si="125"/>
        <v>0</v>
      </c>
      <c r="Z472" s="27"/>
      <c r="AA472" s="27"/>
      <c r="AB472" s="27"/>
    </row>
    <row r="473" spans="1:28" x14ac:dyDescent="0.35">
      <c r="A473" s="25">
        <f t="shared" si="114"/>
        <v>452</v>
      </c>
      <c r="B473" s="16" t="str">
        <f ca="1">IF(A473&lt;$D$5,OFFSET('Constant mix'!$B$12,'Volatilite Portfeuille'!$E$2+A473,0),"")</f>
        <v/>
      </c>
      <c r="C473" s="23" t="str">
        <f ca="1">IF($A473&lt;$D$5,OFFSET('Constant mix'!$C$13,'Volatilite Portfeuille'!$E$2+$A473,0),"")</f>
        <v/>
      </c>
      <c r="D473" s="25" t="str">
        <f ca="1">IF($A473&lt;$D$5,OFFSET('Constant mix'!F$12,'Volatilite Portfeuille'!$E$2+$A473,0),"")</f>
        <v/>
      </c>
      <c r="E473" s="7" t="str">
        <f ca="1">IF($A473&lt;$D$5,OFFSET('Constant mix'!G$12,'Volatilite Portfeuille'!$E$2+$A473,0),"")</f>
        <v/>
      </c>
      <c r="F473" s="7" t="str">
        <f ca="1">IF($A473&lt;$D$5,OFFSET('Constant mix'!H$12,'Volatilite Portfeuille'!$E$2+$A473,0),"")</f>
        <v/>
      </c>
      <c r="G473" s="7" t="str">
        <f ca="1">IF($A473&lt;$D$5,OFFSET('Constant mix'!I$12,'Volatilite Portfeuille'!$E$2+$A473,0),"")</f>
        <v/>
      </c>
      <c r="H473" s="7" t="str">
        <f ca="1">IF($A473&lt;$D$5,OFFSET('Constant mix'!J$12,'Volatilite Portfeuille'!$E$2+$A473,0),"")</f>
        <v/>
      </c>
      <c r="I473" s="7" t="str">
        <f ca="1">IF($A473&lt;$D$5,OFFSET('Constant mix'!K$12,'Volatilite Portfeuille'!$E$2+$A473,0),"")</f>
        <v/>
      </c>
      <c r="J473" s="7" t="str">
        <f ca="1">IF($A473&lt;$D$5,OFFSET('Constant mix'!L$12,'Volatilite Portfeuille'!$E$2+$A473,0),"")</f>
        <v/>
      </c>
      <c r="K473" s="7" t="str">
        <f ca="1">IF($A473&lt;$D$5,OFFSET('Constant mix'!M$12,'Volatilite Portfeuille'!$E$2+$A473,0),"")</f>
        <v/>
      </c>
      <c r="L473" s="7" t="str">
        <f ca="1">IF($A473&lt;$D$5,OFFSET('Constant mix'!N$12,'Volatilite Portfeuille'!$E$2+$A473,0),"")</f>
        <v/>
      </c>
      <c r="M473" s="7" t="str">
        <f ca="1">IF($A473&lt;$D$5,OFFSET('Constant mix'!O$12,'Volatilite Portfeuille'!$E$2+$A473,0),"")</f>
        <v/>
      </c>
      <c r="N473" s="7" t="str">
        <f ca="1">IF($A473&lt;$D$5,OFFSET('Constant mix'!$AM$12,'Volatilite Portfeuille'!$E$2+$A473,0),"")</f>
        <v/>
      </c>
      <c r="O473" s="5">
        <f t="shared" si="115"/>
        <v>0</v>
      </c>
      <c r="P473" s="27">
        <f t="shared" si="116"/>
        <v>0</v>
      </c>
      <c r="Q473" s="27">
        <f t="shared" si="117"/>
        <v>0</v>
      </c>
      <c r="R473" s="27">
        <f t="shared" si="118"/>
        <v>0</v>
      </c>
      <c r="S473" s="27">
        <f t="shared" si="119"/>
        <v>0</v>
      </c>
      <c r="T473" s="27">
        <f t="shared" si="120"/>
        <v>0</v>
      </c>
      <c r="U473" s="27">
        <f t="shared" si="121"/>
        <v>0</v>
      </c>
      <c r="V473" s="27">
        <f t="shared" si="122"/>
        <v>0</v>
      </c>
      <c r="W473" s="27">
        <f t="shared" si="123"/>
        <v>0</v>
      </c>
      <c r="X473" s="50">
        <f t="shared" si="124"/>
        <v>0</v>
      </c>
      <c r="Y473" s="31">
        <f t="shared" si="125"/>
        <v>0</v>
      </c>
      <c r="Z473" s="27"/>
      <c r="AA473" s="27"/>
      <c r="AB473" s="27"/>
    </row>
    <row r="474" spans="1:28" x14ac:dyDescent="0.35">
      <c r="A474" s="25">
        <f t="shared" si="114"/>
        <v>453</v>
      </c>
      <c r="B474" s="16" t="str">
        <f ca="1">IF(A474&lt;$D$5,OFFSET('Constant mix'!$B$12,'Volatilite Portfeuille'!$E$2+A474,0),"")</f>
        <v/>
      </c>
      <c r="C474" s="23" t="str">
        <f ca="1">IF($A474&lt;$D$5,OFFSET('Constant mix'!$C$13,'Volatilite Portfeuille'!$E$2+$A474,0),"")</f>
        <v/>
      </c>
      <c r="D474" s="25" t="str">
        <f ca="1">IF($A474&lt;$D$5,OFFSET('Constant mix'!F$12,'Volatilite Portfeuille'!$E$2+$A474,0),"")</f>
        <v/>
      </c>
      <c r="E474" s="7" t="str">
        <f ca="1">IF($A474&lt;$D$5,OFFSET('Constant mix'!G$12,'Volatilite Portfeuille'!$E$2+$A474,0),"")</f>
        <v/>
      </c>
      <c r="F474" s="7" t="str">
        <f ca="1">IF($A474&lt;$D$5,OFFSET('Constant mix'!H$12,'Volatilite Portfeuille'!$E$2+$A474,0),"")</f>
        <v/>
      </c>
      <c r="G474" s="7" t="str">
        <f ca="1">IF($A474&lt;$D$5,OFFSET('Constant mix'!I$12,'Volatilite Portfeuille'!$E$2+$A474,0),"")</f>
        <v/>
      </c>
      <c r="H474" s="7" t="str">
        <f ca="1">IF($A474&lt;$D$5,OFFSET('Constant mix'!J$12,'Volatilite Portfeuille'!$E$2+$A474,0),"")</f>
        <v/>
      </c>
      <c r="I474" s="7" t="str">
        <f ca="1">IF($A474&lt;$D$5,OFFSET('Constant mix'!K$12,'Volatilite Portfeuille'!$E$2+$A474,0),"")</f>
        <v/>
      </c>
      <c r="J474" s="7" t="str">
        <f ca="1">IF($A474&lt;$D$5,OFFSET('Constant mix'!L$12,'Volatilite Portfeuille'!$E$2+$A474,0),"")</f>
        <v/>
      </c>
      <c r="K474" s="7" t="str">
        <f ca="1">IF($A474&lt;$D$5,OFFSET('Constant mix'!M$12,'Volatilite Portfeuille'!$E$2+$A474,0),"")</f>
        <v/>
      </c>
      <c r="L474" s="7" t="str">
        <f ca="1">IF($A474&lt;$D$5,OFFSET('Constant mix'!N$12,'Volatilite Portfeuille'!$E$2+$A474,0),"")</f>
        <v/>
      </c>
      <c r="M474" s="7" t="str">
        <f ca="1">IF($A474&lt;$D$5,OFFSET('Constant mix'!O$12,'Volatilite Portfeuille'!$E$2+$A474,0),"")</f>
        <v/>
      </c>
      <c r="N474" s="7" t="str">
        <f ca="1">IF($A474&lt;$D$5,OFFSET('Constant mix'!$AM$12,'Volatilite Portfeuille'!$E$2+$A474,0),"")</f>
        <v/>
      </c>
      <c r="O474" s="5">
        <f t="shared" si="115"/>
        <v>0</v>
      </c>
      <c r="P474" s="27">
        <f t="shared" si="116"/>
        <v>0</v>
      </c>
      <c r="Q474" s="27">
        <f t="shared" si="117"/>
        <v>0</v>
      </c>
      <c r="R474" s="27">
        <f t="shared" si="118"/>
        <v>0</v>
      </c>
      <c r="S474" s="27">
        <f t="shared" si="119"/>
        <v>0</v>
      </c>
      <c r="T474" s="27">
        <f t="shared" si="120"/>
        <v>0</v>
      </c>
      <c r="U474" s="27">
        <f t="shared" si="121"/>
        <v>0</v>
      </c>
      <c r="V474" s="27">
        <f t="shared" si="122"/>
        <v>0</v>
      </c>
      <c r="W474" s="27">
        <f t="shared" si="123"/>
        <v>0</v>
      </c>
      <c r="X474" s="50">
        <f t="shared" si="124"/>
        <v>0</v>
      </c>
      <c r="Y474" s="31">
        <f t="shared" si="125"/>
        <v>0</v>
      </c>
      <c r="Z474" s="27"/>
      <c r="AA474" s="27"/>
      <c r="AB474" s="27"/>
    </row>
    <row r="475" spans="1:28" x14ac:dyDescent="0.35">
      <c r="A475" s="25">
        <f t="shared" si="114"/>
        <v>454</v>
      </c>
      <c r="B475" s="16" t="str">
        <f ca="1">IF(A475&lt;$D$5,OFFSET('Constant mix'!$B$12,'Volatilite Portfeuille'!$E$2+A475,0),"")</f>
        <v/>
      </c>
      <c r="C475" s="23" t="str">
        <f ca="1">IF($A475&lt;$D$5,OFFSET('Constant mix'!$C$13,'Volatilite Portfeuille'!$E$2+$A475,0),"")</f>
        <v/>
      </c>
      <c r="D475" s="25" t="str">
        <f ca="1">IF($A475&lt;$D$5,OFFSET('Constant mix'!F$12,'Volatilite Portfeuille'!$E$2+$A475,0),"")</f>
        <v/>
      </c>
      <c r="E475" s="7" t="str">
        <f ca="1">IF($A475&lt;$D$5,OFFSET('Constant mix'!G$12,'Volatilite Portfeuille'!$E$2+$A475,0),"")</f>
        <v/>
      </c>
      <c r="F475" s="7" t="str">
        <f ca="1">IF($A475&lt;$D$5,OFFSET('Constant mix'!H$12,'Volatilite Portfeuille'!$E$2+$A475,0),"")</f>
        <v/>
      </c>
      <c r="G475" s="7" t="str">
        <f ca="1">IF($A475&lt;$D$5,OFFSET('Constant mix'!I$12,'Volatilite Portfeuille'!$E$2+$A475,0),"")</f>
        <v/>
      </c>
      <c r="H475" s="7" t="str">
        <f ca="1">IF($A475&lt;$D$5,OFFSET('Constant mix'!J$12,'Volatilite Portfeuille'!$E$2+$A475,0),"")</f>
        <v/>
      </c>
      <c r="I475" s="7" t="str">
        <f ca="1">IF($A475&lt;$D$5,OFFSET('Constant mix'!K$12,'Volatilite Portfeuille'!$E$2+$A475,0),"")</f>
        <v/>
      </c>
      <c r="J475" s="7" t="str">
        <f ca="1">IF($A475&lt;$D$5,OFFSET('Constant mix'!L$12,'Volatilite Portfeuille'!$E$2+$A475,0),"")</f>
        <v/>
      </c>
      <c r="K475" s="7" t="str">
        <f ca="1">IF($A475&lt;$D$5,OFFSET('Constant mix'!M$12,'Volatilite Portfeuille'!$E$2+$A475,0),"")</f>
        <v/>
      </c>
      <c r="L475" s="7" t="str">
        <f ca="1">IF($A475&lt;$D$5,OFFSET('Constant mix'!N$12,'Volatilite Portfeuille'!$E$2+$A475,0),"")</f>
        <v/>
      </c>
      <c r="M475" s="7" t="str">
        <f ca="1">IF($A475&lt;$D$5,OFFSET('Constant mix'!O$12,'Volatilite Portfeuille'!$E$2+$A475,0),"")</f>
        <v/>
      </c>
      <c r="N475" s="7" t="str">
        <f ca="1">IF($A475&lt;$D$5,OFFSET('Constant mix'!$AM$12,'Volatilite Portfeuille'!$E$2+$A475,0),"")</f>
        <v/>
      </c>
      <c r="O475" s="5">
        <f t="shared" si="115"/>
        <v>0</v>
      </c>
      <c r="P475" s="27">
        <f t="shared" si="116"/>
        <v>0</v>
      </c>
      <c r="Q475" s="27">
        <f t="shared" si="117"/>
        <v>0</v>
      </c>
      <c r="R475" s="27">
        <f t="shared" si="118"/>
        <v>0</v>
      </c>
      <c r="S475" s="27">
        <f t="shared" si="119"/>
        <v>0</v>
      </c>
      <c r="T475" s="27">
        <f t="shared" si="120"/>
        <v>0</v>
      </c>
      <c r="U475" s="27">
        <f t="shared" si="121"/>
        <v>0</v>
      </c>
      <c r="V475" s="27">
        <f t="shared" si="122"/>
        <v>0</v>
      </c>
      <c r="W475" s="27">
        <f t="shared" si="123"/>
        <v>0</v>
      </c>
      <c r="X475" s="50">
        <f t="shared" si="124"/>
        <v>0</v>
      </c>
      <c r="Y475" s="31">
        <f t="shared" si="125"/>
        <v>0</v>
      </c>
      <c r="Z475" s="27"/>
      <c r="AA475" s="27"/>
      <c r="AB475" s="27"/>
    </row>
    <row r="476" spans="1:28" x14ac:dyDescent="0.35">
      <c r="A476" s="25">
        <f t="shared" si="114"/>
        <v>455</v>
      </c>
      <c r="B476" s="16" t="str">
        <f ca="1">IF(A476&lt;$D$5,OFFSET('Constant mix'!$B$12,'Volatilite Portfeuille'!$E$2+A476,0),"")</f>
        <v/>
      </c>
      <c r="C476" s="23" t="str">
        <f ca="1">IF($A476&lt;$D$5,OFFSET('Constant mix'!$C$13,'Volatilite Portfeuille'!$E$2+$A476,0),"")</f>
        <v/>
      </c>
      <c r="D476" s="25" t="str">
        <f ca="1">IF($A476&lt;$D$5,OFFSET('Constant mix'!F$12,'Volatilite Portfeuille'!$E$2+$A476,0),"")</f>
        <v/>
      </c>
      <c r="E476" s="7" t="str">
        <f ca="1">IF($A476&lt;$D$5,OFFSET('Constant mix'!G$12,'Volatilite Portfeuille'!$E$2+$A476,0),"")</f>
        <v/>
      </c>
      <c r="F476" s="7" t="str">
        <f ca="1">IF($A476&lt;$D$5,OFFSET('Constant mix'!H$12,'Volatilite Portfeuille'!$E$2+$A476,0),"")</f>
        <v/>
      </c>
      <c r="G476" s="7" t="str">
        <f ca="1">IF($A476&lt;$D$5,OFFSET('Constant mix'!I$12,'Volatilite Portfeuille'!$E$2+$A476,0),"")</f>
        <v/>
      </c>
      <c r="H476" s="7" t="str">
        <f ca="1">IF($A476&lt;$D$5,OFFSET('Constant mix'!J$12,'Volatilite Portfeuille'!$E$2+$A476,0),"")</f>
        <v/>
      </c>
      <c r="I476" s="7" t="str">
        <f ca="1">IF($A476&lt;$D$5,OFFSET('Constant mix'!K$12,'Volatilite Portfeuille'!$E$2+$A476,0),"")</f>
        <v/>
      </c>
      <c r="J476" s="7" t="str">
        <f ca="1">IF($A476&lt;$D$5,OFFSET('Constant mix'!L$12,'Volatilite Portfeuille'!$E$2+$A476,0),"")</f>
        <v/>
      </c>
      <c r="K476" s="7" t="str">
        <f ca="1">IF($A476&lt;$D$5,OFFSET('Constant mix'!M$12,'Volatilite Portfeuille'!$E$2+$A476,0),"")</f>
        <v/>
      </c>
      <c r="L476" s="7" t="str">
        <f ca="1">IF($A476&lt;$D$5,OFFSET('Constant mix'!N$12,'Volatilite Portfeuille'!$E$2+$A476,0),"")</f>
        <v/>
      </c>
      <c r="M476" s="7" t="str">
        <f ca="1">IF($A476&lt;$D$5,OFFSET('Constant mix'!O$12,'Volatilite Portfeuille'!$E$2+$A476,0),"")</f>
        <v/>
      </c>
      <c r="N476" s="7" t="str">
        <f ca="1">IF($A476&lt;$D$5,OFFSET('Constant mix'!$AM$12,'Volatilite Portfeuille'!$E$2+$A476,0),"")</f>
        <v/>
      </c>
      <c r="O476" s="5">
        <f t="shared" si="115"/>
        <v>0</v>
      </c>
      <c r="P476" s="27">
        <f t="shared" si="116"/>
        <v>0</v>
      </c>
      <c r="Q476" s="27">
        <f t="shared" si="117"/>
        <v>0</v>
      </c>
      <c r="R476" s="27">
        <f t="shared" si="118"/>
        <v>0</v>
      </c>
      <c r="S476" s="27">
        <f t="shared" si="119"/>
        <v>0</v>
      </c>
      <c r="T476" s="27">
        <f t="shared" si="120"/>
        <v>0</v>
      </c>
      <c r="U476" s="27">
        <f t="shared" si="121"/>
        <v>0</v>
      </c>
      <c r="V476" s="27">
        <f t="shared" si="122"/>
        <v>0</v>
      </c>
      <c r="W476" s="27">
        <f t="shared" si="123"/>
        <v>0</v>
      </c>
      <c r="X476" s="50">
        <f t="shared" si="124"/>
        <v>0</v>
      </c>
      <c r="Y476" s="31">
        <f t="shared" si="125"/>
        <v>0</v>
      </c>
      <c r="Z476" s="27"/>
      <c r="AA476" s="27"/>
      <c r="AB476" s="27"/>
    </row>
    <row r="477" spans="1:28" x14ac:dyDescent="0.35">
      <c r="A477" s="25">
        <f t="shared" si="114"/>
        <v>456</v>
      </c>
      <c r="B477" s="16" t="str">
        <f ca="1">IF(A477&lt;$D$5,OFFSET('Constant mix'!$B$12,'Volatilite Portfeuille'!$E$2+A477,0),"")</f>
        <v/>
      </c>
      <c r="C477" s="23" t="str">
        <f ca="1">IF($A477&lt;$D$5,OFFSET('Constant mix'!$C$13,'Volatilite Portfeuille'!$E$2+$A477,0),"")</f>
        <v/>
      </c>
      <c r="D477" s="25" t="str">
        <f ca="1">IF($A477&lt;$D$5,OFFSET('Constant mix'!F$12,'Volatilite Portfeuille'!$E$2+$A477,0),"")</f>
        <v/>
      </c>
      <c r="E477" s="7" t="str">
        <f ca="1">IF($A477&lt;$D$5,OFFSET('Constant mix'!G$12,'Volatilite Portfeuille'!$E$2+$A477,0),"")</f>
        <v/>
      </c>
      <c r="F477" s="7" t="str">
        <f ca="1">IF($A477&lt;$D$5,OFFSET('Constant mix'!H$12,'Volatilite Portfeuille'!$E$2+$A477,0),"")</f>
        <v/>
      </c>
      <c r="G477" s="7" t="str">
        <f ca="1">IF($A477&lt;$D$5,OFFSET('Constant mix'!I$12,'Volatilite Portfeuille'!$E$2+$A477,0),"")</f>
        <v/>
      </c>
      <c r="H477" s="7" t="str">
        <f ca="1">IF($A477&lt;$D$5,OFFSET('Constant mix'!J$12,'Volatilite Portfeuille'!$E$2+$A477,0),"")</f>
        <v/>
      </c>
      <c r="I477" s="7" t="str">
        <f ca="1">IF($A477&lt;$D$5,OFFSET('Constant mix'!K$12,'Volatilite Portfeuille'!$E$2+$A477,0),"")</f>
        <v/>
      </c>
      <c r="J477" s="7" t="str">
        <f ca="1">IF($A477&lt;$D$5,OFFSET('Constant mix'!L$12,'Volatilite Portfeuille'!$E$2+$A477,0),"")</f>
        <v/>
      </c>
      <c r="K477" s="7" t="str">
        <f ca="1">IF($A477&lt;$D$5,OFFSET('Constant mix'!M$12,'Volatilite Portfeuille'!$E$2+$A477,0),"")</f>
        <v/>
      </c>
      <c r="L477" s="7" t="str">
        <f ca="1">IF($A477&lt;$D$5,OFFSET('Constant mix'!N$12,'Volatilite Portfeuille'!$E$2+$A477,0),"")</f>
        <v/>
      </c>
      <c r="M477" s="7" t="str">
        <f ca="1">IF($A477&lt;$D$5,OFFSET('Constant mix'!O$12,'Volatilite Portfeuille'!$E$2+$A477,0),"")</f>
        <v/>
      </c>
      <c r="N477" s="7" t="str">
        <f ca="1">IF($A477&lt;$D$5,OFFSET('Constant mix'!$AM$12,'Volatilite Portfeuille'!$E$2+$A477,0),"")</f>
        <v/>
      </c>
      <c r="O477" s="5">
        <f t="shared" si="115"/>
        <v>0</v>
      </c>
      <c r="P477" s="27">
        <f t="shared" si="116"/>
        <v>0</v>
      </c>
      <c r="Q477" s="27">
        <f t="shared" si="117"/>
        <v>0</v>
      </c>
      <c r="R477" s="27">
        <f t="shared" si="118"/>
        <v>0</v>
      </c>
      <c r="S477" s="27">
        <f t="shared" si="119"/>
        <v>0</v>
      </c>
      <c r="T477" s="27">
        <f t="shared" si="120"/>
        <v>0</v>
      </c>
      <c r="U477" s="27">
        <f t="shared" si="121"/>
        <v>0</v>
      </c>
      <c r="V477" s="27">
        <f t="shared" si="122"/>
        <v>0</v>
      </c>
      <c r="W477" s="27">
        <f t="shared" si="123"/>
        <v>0</v>
      </c>
      <c r="X477" s="50">
        <f t="shared" si="124"/>
        <v>0</v>
      </c>
      <c r="Y477" s="31">
        <f t="shared" si="125"/>
        <v>0</v>
      </c>
      <c r="Z477" s="27"/>
      <c r="AA477" s="27"/>
      <c r="AB477" s="27"/>
    </row>
    <row r="478" spans="1:28" x14ac:dyDescent="0.35">
      <c r="A478" s="25">
        <f t="shared" si="114"/>
        <v>457</v>
      </c>
      <c r="B478" s="16" t="str">
        <f ca="1">IF(A478&lt;$D$5,OFFSET('Constant mix'!$B$12,'Volatilite Portfeuille'!$E$2+A478,0),"")</f>
        <v/>
      </c>
      <c r="C478" s="23" t="str">
        <f ca="1">IF($A478&lt;$D$5,OFFSET('Constant mix'!$C$13,'Volatilite Portfeuille'!$E$2+$A478,0),"")</f>
        <v/>
      </c>
      <c r="D478" s="25" t="str">
        <f ca="1">IF($A478&lt;$D$5,OFFSET('Constant mix'!F$12,'Volatilite Portfeuille'!$E$2+$A478,0),"")</f>
        <v/>
      </c>
      <c r="E478" s="7" t="str">
        <f ca="1">IF($A478&lt;$D$5,OFFSET('Constant mix'!G$12,'Volatilite Portfeuille'!$E$2+$A478,0),"")</f>
        <v/>
      </c>
      <c r="F478" s="7" t="str">
        <f ca="1">IF($A478&lt;$D$5,OFFSET('Constant mix'!H$12,'Volatilite Portfeuille'!$E$2+$A478,0),"")</f>
        <v/>
      </c>
      <c r="G478" s="7" t="str">
        <f ca="1">IF($A478&lt;$D$5,OFFSET('Constant mix'!I$12,'Volatilite Portfeuille'!$E$2+$A478,0),"")</f>
        <v/>
      </c>
      <c r="H478" s="7" t="str">
        <f ca="1">IF($A478&lt;$D$5,OFFSET('Constant mix'!J$12,'Volatilite Portfeuille'!$E$2+$A478,0),"")</f>
        <v/>
      </c>
      <c r="I478" s="7" t="str">
        <f ca="1">IF($A478&lt;$D$5,OFFSET('Constant mix'!K$12,'Volatilite Portfeuille'!$E$2+$A478,0),"")</f>
        <v/>
      </c>
      <c r="J478" s="7" t="str">
        <f ca="1">IF($A478&lt;$D$5,OFFSET('Constant mix'!L$12,'Volatilite Portfeuille'!$E$2+$A478,0),"")</f>
        <v/>
      </c>
      <c r="K478" s="7" t="str">
        <f ca="1">IF($A478&lt;$D$5,OFFSET('Constant mix'!M$12,'Volatilite Portfeuille'!$E$2+$A478,0),"")</f>
        <v/>
      </c>
      <c r="L478" s="7" t="str">
        <f ca="1">IF($A478&lt;$D$5,OFFSET('Constant mix'!N$12,'Volatilite Portfeuille'!$E$2+$A478,0),"")</f>
        <v/>
      </c>
      <c r="M478" s="7" t="str">
        <f ca="1">IF($A478&lt;$D$5,OFFSET('Constant mix'!O$12,'Volatilite Portfeuille'!$E$2+$A478,0),"")</f>
        <v/>
      </c>
      <c r="N478" s="7" t="str">
        <f ca="1">IF($A478&lt;$D$5,OFFSET('Constant mix'!$AM$12,'Volatilite Portfeuille'!$E$2+$A478,0),"")</f>
        <v/>
      </c>
      <c r="O478" s="5">
        <f t="shared" si="115"/>
        <v>0</v>
      </c>
      <c r="P478" s="27">
        <f t="shared" si="116"/>
        <v>0</v>
      </c>
      <c r="Q478" s="27">
        <f t="shared" si="117"/>
        <v>0</v>
      </c>
      <c r="R478" s="27">
        <f t="shared" si="118"/>
        <v>0</v>
      </c>
      <c r="S478" s="27">
        <f t="shared" si="119"/>
        <v>0</v>
      </c>
      <c r="T478" s="27">
        <f t="shared" si="120"/>
        <v>0</v>
      </c>
      <c r="U478" s="27">
        <f t="shared" si="121"/>
        <v>0</v>
      </c>
      <c r="V478" s="27">
        <f t="shared" si="122"/>
        <v>0</v>
      </c>
      <c r="W478" s="27">
        <f t="shared" si="123"/>
        <v>0</v>
      </c>
      <c r="X478" s="50">
        <f t="shared" si="124"/>
        <v>0</v>
      </c>
      <c r="Y478" s="31">
        <f t="shared" si="125"/>
        <v>0</v>
      </c>
      <c r="Z478" s="27"/>
      <c r="AA478" s="27"/>
      <c r="AB478" s="27"/>
    </row>
    <row r="479" spans="1:28" x14ac:dyDescent="0.35">
      <c r="A479" s="25">
        <f t="shared" si="114"/>
        <v>458</v>
      </c>
      <c r="B479" s="16" t="str">
        <f ca="1">IF(A479&lt;$D$5,OFFSET('Constant mix'!$B$12,'Volatilite Portfeuille'!$E$2+A479,0),"")</f>
        <v/>
      </c>
      <c r="C479" s="23" t="str">
        <f ca="1">IF($A479&lt;$D$5,OFFSET('Constant mix'!$C$13,'Volatilite Portfeuille'!$E$2+$A479,0),"")</f>
        <v/>
      </c>
      <c r="D479" s="25" t="str">
        <f ca="1">IF($A479&lt;$D$5,OFFSET('Constant mix'!F$12,'Volatilite Portfeuille'!$E$2+$A479,0),"")</f>
        <v/>
      </c>
      <c r="E479" s="7" t="str">
        <f ca="1">IF($A479&lt;$D$5,OFFSET('Constant mix'!G$12,'Volatilite Portfeuille'!$E$2+$A479,0),"")</f>
        <v/>
      </c>
      <c r="F479" s="7" t="str">
        <f ca="1">IF($A479&lt;$D$5,OFFSET('Constant mix'!H$12,'Volatilite Portfeuille'!$E$2+$A479,0),"")</f>
        <v/>
      </c>
      <c r="G479" s="7" t="str">
        <f ca="1">IF($A479&lt;$D$5,OFFSET('Constant mix'!I$12,'Volatilite Portfeuille'!$E$2+$A479,0),"")</f>
        <v/>
      </c>
      <c r="H479" s="7" t="str">
        <f ca="1">IF($A479&lt;$D$5,OFFSET('Constant mix'!J$12,'Volatilite Portfeuille'!$E$2+$A479,0),"")</f>
        <v/>
      </c>
      <c r="I479" s="7" t="str">
        <f ca="1">IF($A479&lt;$D$5,OFFSET('Constant mix'!K$12,'Volatilite Portfeuille'!$E$2+$A479,0),"")</f>
        <v/>
      </c>
      <c r="J479" s="7" t="str">
        <f ca="1">IF($A479&lt;$D$5,OFFSET('Constant mix'!L$12,'Volatilite Portfeuille'!$E$2+$A479,0),"")</f>
        <v/>
      </c>
      <c r="K479" s="7" t="str">
        <f ca="1">IF($A479&lt;$D$5,OFFSET('Constant mix'!M$12,'Volatilite Portfeuille'!$E$2+$A479,0),"")</f>
        <v/>
      </c>
      <c r="L479" s="7" t="str">
        <f ca="1">IF($A479&lt;$D$5,OFFSET('Constant mix'!N$12,'Volatilite Portfeuille'!$E$2+$A479,0),"")</f>
        <v/>
      </c>
      <c r="M479" s="7" t="str">
        <f ca="1">IF($A479&lt;$D$5,OFFSET('Constant mix'!O$12,'Volatilite Portfeuille'!$E$2+$A479,0),"")</f>
        <v/>
      </c>
      <c r="N479" s="7" t="str">
        <f ca="1">IF($A479&lt;$D$5,OFFSET('Constant mix'!$AM$12,'Volatilite Portfeuille'!$E$2+$A479,0),"")</f>
        <v/>
      </c>
      <c r="O479" s="5">
        <f t="shared" si="115"/>
        <v>0</v>
      </c>
      <c r="P479" s="27">
        <f t="shared" si="116"/>
        <v>0</v>
      </c>
      <c r="Q479" s="27">
        <f t="shared" si="117"/>
        <v>0</v>
      </c>
      <c r="R479" s="27">
        <f t="shared" si="118"/>
        <v>0</v>
      </c>
      <c r="S479" s="27">
        <f t="shared" si="119"/>
        <v>0</v>
      </c>
      <c r="T479" s="27">
        <f t="shared" si="120"/>
        <v>0</v>
      </c>
      <c r="U479" s="27">
        <f t="shared" si="121"/>
        <v>0</v>
      </c>
      <c r="V479" s="27">
        <f t="shared" si="122"/>
        <v>0</v>
      </c>
      <c r="W479" s="27">
        <f t="shared" si="123"/>
        <v>0</v>
      </c>
      <c r="X479" s="50">
        <f t="shared" si="124"/>
        <v>0</v>
      </c>
      <c r="Y479" s="31">
        <f t="shared" si="125"/>
        <v>0</v>
      </c>
      <c r="Z479" s="27"/>
      <c r="AA479" s="27"/>
      <c r="AB479" s="27"/>
    </row>
    <row r="480" spans="1:28" x14ac:dyDescent="0.35">
      <c r="A480" s="25">
        <f t="shared" si="114"/>
        <v>459</v>
      </c>
      <c r="B480" s="16" t="str">
        <f ca="1">IF(A480&lt;$D$5,OFFSET('Constant mix'!$B$12,'Volatilite Portfeuille'!$E$2+A480,0),"")</f>
        <v/>
      </c>
      <c r="C480" s="23" t="str">
        <f ca="1">IF($A480&lt;$D$5,OFFSET('Constant mix'!$C$13,'Volatilite Portfeuille'!$E$2+$A480,0),"")</f>
        <v/>
      </c>
      <c r="D480" s="25" t="str">
        <f ca="1">IF($A480&lt;$D$5,OFFSET('Constant mix'!F$12,'Volatilite Portfeuille'!$E$2+$A480,0),"")</f>
        <v/>
      </c>
      <c r="E480" s="7" t="str">
        <f ca="1">IF($A480&lt;$D$5,OFFSET('Constant mix'!G$12,'Volatilite Portfeuille'!$E$2+$A480,0),"")</f>
        <v/>
      </c>
      <c r="F480" s="7" t="str">
        <f ca="1">IF($A480&lt;$D$5,OFFSET('Constant mix'!H$12,'Volatilite Portfeuille'!$E$2+$A480,0),"")</f>
        <v/>
      </c>
      <c r="G480" s="7" t="str">
        <f ca="1">IF($A480&lt;$D$5,OFFSET('Constant mix'!I$12,'Volatilite Portfeuille'!$E$2+$A480,0),"")</f>
        <v/>
      </c>
      <c r="H480" s="7" t="str">
        <f ca="1">IF($A480&lt;$D$5,OFFSET('Constant mix'!J$12,'Volatilite Portfeuille'!$E$2+$A480,0),"")</f>
        <v/>
      </c>
      <c r="I480" s="7" t="str">
        <f ca="1">IF($A480&lt;$D$5,OFFSET('Constant mix'!K$12,'Volatilite Portfeuille'!$E$2+$A480,0),"")</f>
        <v/>
      </c>
      <c r="J480" s="7" t="str">
        <f ca="1">IF($A480&lt;$D$5,OFFSET('Constant mix'!L$12,'Volatilite Portfeuille'!$E$2+$A480,0),"")</f>
        <v/>
      </c>
      <c r="K480" s="7" t="str">
        <f ca="1">IF($A480&lt;$D$5,OFFSET('Constant mix'!M$12,'Volatilite Portfeuille'!$E$2+$A480,0),"")</f>
        <v/>
      </c>
      <c r="L480" s="7" t="str">
        <f ca="1">IF($A480&lt;$D$5,OFFSET('Constant mix'!N$12,'Volatilite Portfeuille'!$E$2+$A480,0),"")</f>
        <v/>
      </c>
      <c r="M480" s="7" t="str">
        <f ca="1">IF($A480&lt;$D$5,OFFSET('Constant mix'!O$12,'Volatilite Portfeuille'!$E$2+$A480,0),"")</f>
        <v/>
      </c>
      <c r="N480" s="7" t="str">
        <f ca="1">IF($A480&lt;$D$5,OFFSET('Constant mix'!$AM$12,'Volatilite Portfeuille'!$E$2+$A480,0),"")</f>
        <v/>
      </c>
      <c r="O480" s="5">
        <f t="shared" si="115"/>
        <v>0</v>
      </c>
      <c r="P480" s="27">
        <f t="shared" si="116"/>
        <v>0</v>
      </c>
      <c r="Q480" s="27">
        <f t="shared" si="117"/>
        <v>0</v>
      </c>
      <c r="R480" s="27">
        <f t="shared" si="118"/>
        <v>0</v>
      </c>
      <c r="S480" s="27">
        <f t="shared" si="119"/>
        <v>0</v>
      </c>
      <c r="T480" s="27">
        <f t="shared" si="120"/>
        <v>0</v>
      </c>
      <c r="U480" s="27">
        <f t="shared" si="121"/>
        <v>0</v>
      </c>
      <c r="V480" s="27">
        <f t="shared" si="122"/>
        <v>0</v>
      </c>
      <c r="W480" s="27">
        <f t="shared" si="123"/>
        <v>0</v>
      </c>
      <c r="X480" s="50">
        <f t="shared" si="124"/>
        <v>0</v>
      </c>
      <c r="Y480" s="31">
        <f t="shared" si="125"/>
        <v>0</v>
      </c>
      <c r="Z480" s="27"/>
      <c r="AA480" s="27"/>
      <c r="AB480" s="27"/>
    </row>
    <row r="481" spans="1:28" x14ac:dyDescent="0.35">
      <c r="A481" s="25">
        <f t="shared" si="114"/>
        <v>460</v>
      </c>
      <c r="B481" s="16" t="str">
        <f ca="1">IF(A481&lt;$D$5,OFFSET('Constant mix'!$B$12,'Volatilite Portfeuille'!$E$2+A481,0),"")</f>
        <v/>
      </c>
      <c r="C481" s="23" t="str">
        <f ca="1">IF($A481&lt;$D$5,OFFSET('Constant mix'!$C$13,'Volatilite Portfeuille'!$E$2+$A481,0),"")</f>
        <v/>
      </c>
      <c r="D481" s="25" t="str">
        <f ca="1">IF($A481&lt;$D$5,OFFSET('Constant mix'!F$12,'Volatilite Portfeuille'!$E$2+$A481,0),"")</f>
        <v/>
      </c>
      <c r="E481" s="7" t="str">
        <f ca="1">IF($A481&lt;$D$5,OFFSET('Constant mix'!G$12,'Volatilite Portfeuille'!$E$2+$A481,0),"")</f>
        <v/>
      </c>
      <c r="F481" s="7" t="str">
        <f ca="1">IF($A481&lt;$D$5,OFFSET('Constant mix'!H$12,'Volatilite Portfeuille'!$E$2+$A481,0),"")</f>
        <v/>
      </c>
      <c r="G481" s="7" t="str">
        <f ca="1">IF($A481&lt;$D$5,OFFSET('Constant mix'!I$12,'Volatilite Portfeuille'!$E$2+$A481,0),"")</f>
        <v/>
      </c>
      <c r="H481" s="7" t="str">
        <f ca="1">IF($A481&lt;$D$5,OFFSET('Constant mix'!J$12,'Volatilite Portfeuille'!$E$2+$A481,0),"")</f>
        <v/>
      </c>
      <c r="I481" s="7" t="str">
        <f ca="1">IF($A481&lt;$D$5,OFFSET('Constant mix'!K$12,'Volatilite Portfeuille'!$E$2+$A481,0),"")</f>
        <v/>
      </c>
      <c r="J481" s="7" t="str">
        <f ca="1">IF($A481&lt;$D$5,OFFSET('Constant mix'!L$12,'Volatilite Portfeuille'!$E$2+$A481,0),"")</f>
        <v/>
      </c>
      <c r="K481" s="7" t="str">
        <f ca="1">IF($A481&lt;$D$5,OFFSET('Constant mix'!M$12,'Volatilite Portfeuille'!$E$2+$A481,0),"")</f>
        <v/>
      </c>
      <c r="L481" s="7" t="str">
        <f ca="1">IF($A481&lt;$D$5,OFFSET('Constant mix'!N$12,'Volatilite Portfeuille'!$E$2+$A481,0),"")</f>
        <v/>
      </c>
      <c r="M481" s="7" t="str">
        <f ca="1">IF($A481&lt;$D$5,OFFSET('Constant mix'!O$12,'Volatilite Portfeuille'!$E$2+$A481,0),"")</f>
        <v/>
      </c>
      <c r="N481" s="7" t="str">
        <f ca="1">IF($A481&lt;$D$5,OFFSET('Constant mix'!$AM$12,'Volatilite Portfeuille'!$E$2+$A481,0),"")</f>
        <v/>
      </c>
      <c r="O481" s="5">
        <f t="shared" si="115"/>
        <v>0</v>
      </c>
      <c r="P481" s="27">
        <f t="shared" si="116"/>
        <v>0</v>
      </c>
      <c r="Q481" s="27">
        <f t="shared" si="117"/>
        <v>0</v>
      </c>
      <c r="R481" s="27">
        <f t="shared" si="118"/>
        <v>0</v>
      </c>
      <c r="S481" s="27">
        <f t="shared" si="119"/>
        <v>0</v>
      </c>
      <c r="T481" s="27">
        <f t="shared" si="120"/>
        <v>0</v>
      </c>
      <c r="U481" s="27">
        <f t="shared" si="121"/>
        <v>0</v>
      </c>
      <c r="V481" s="27">
        <f t="shared" si="122"/>
        <v>0</v>
      </c>
      <c r="W481" s="27">
        <f t="shared" si="123"/>
        <v>0</v>
      </c>
      <c r="X481" s="50">
        <f t="shared" si="124"/>
        <v>0</v>
      </c>
      <c r="Y481" s="31">
        <f t="shared" si="125"/>
        <v>0</v>
      </c>
      <c r="Z481" s="27"/>
      <c r="AA481" s="27"/>
      <c r="AB481" s="27"/>
    </row>
    <row r="482" spans="1:28" x14ac:dyDescent="0.35">
      <c r="A482" s="25">
        <f t="shared" si="114"/>
        <v>461</v>
      </c>
      <c r="B482" s="16" t="str">
        <f ca="1">IF(A482&lt;$D$5,OFFSET('Constant mix'!$B$12,'Volatilite Portfeuille'!$E$2+A482,0),"")</f>
        <v/>
      </c>
      <c r="C482" s="23" t="str">
        <f ca="1">IF($A482&lt;$D$5,OFFSET('Constant mix'!$C$13,'Volatilite Portfeuille'!$E$2+$A482,0),"")</f>
        <v/>
      </c>
      <c r="D482" s="25" t="str">
        <f ca="1">IF($A482&lt;$D$5,OFFSET('Constant mix'!F$12,'Volatilite Portfeuille'!$E$2+$A482,0),"")</f>
        <v/>
      </c>
      <c r="E482" s="7" t="str">
        <f ca="1">IF($A482&lt;$D$5,OFFSET('Constant mix'!G$12,'Volatilite Portfeuille'!$E$2+$A482,0),"")</f>
        <v/>
      </c>
      <c r="F482" s="7" t="str">
        <f ca="1">IF($A482&lt;$D$5,OFFSET('Constant mix'!H$12,'Volatilite Portfeuille'!$E$2+$A482,0),"")</f>
        <v/>
      </c>
      <c r="G482" s="7" t="str">
        <f ca="1">IF($A482&lt;$D$5,OFFSET('Constant mix'!I$12,'Volatilite Portfeuille'!$E$2+$A482,0),"")</f>
        <v/>
      </c>
      <c r="H482" s="7" t="str">
        <f ca="1">IF($A482&lt;$D$5,OFFSET('Constant mix'!J$12,'Volatilite Portfeuille'!$E$2+$A482,0),"")</f>
        <v/>
      </c>
      <c r="I482" s="7" t="str">
        <f ca="1">IF($A482&lt;$D$5,OFFSET('Constant mix'!K$12,'Volatilite Portfeuille'!$E$2+$A482,0),"")</f>
        <v/>
      </c>
      <c r="J482" s="7" t="str">
        <f ca="1">IF($A482&lt;$D$5,OFFSET('Constant mix'!L$12,'Volatilite Portfeuille'!$E$2+$A482,0),"")</f>
        <v/>
      </c>
      <c r="K482" s="7" t="str">
        <f ca="1">IF($A482&lt;$D$5,OFFSET('Constant mix'!M$12,'Volatilite Portfeuille'!$E$2+$A482,0),"")</f>
        <v/>
      </c>
      <c r="L482" s="7" t="str">
        <f ca="1">IF($A482&lt;$D$5,OFFSET('Constant mix'!N$12,'Volatilite Portfeuille'!$E$2+$A482,0),"")</f>
        <v/>
      </c>
      <c r="M482" s="7" t="str">
        <f ca="1">IF($A482&lt;$D$5,OFFSET('Constant mix'!O$12,'Volatilite Portfeuille'!$E$2+$A482,0),"")</f>
        <v/>
      </c>
      <c r="N482" s="7" t="str">
        <f ca="1">IF($A482&lt;$D$5,OFFSET('Constant mix'!$AM$12,'Volatilite Portfeuille'!$E$2+$A482,0),"")</f>
        <v/>
      </c>
      <c r="O482" s="5">
        <f t="shared" si="115"/>
        <v>0</v>
      </c>
      <c r="P482" s="27">
        <f t="shared" si="116"/>
        <v>0</v>
      </c>
      <c r="Q482" s="27">
        <f t="shared" si="117"/>
        <v>0</v>
      </c>
      <c r="R482" s="27">
        <f t="shared" si="118"/>
        <v>0</v>
      </c>
      <c r="S482" s="27">
        <f t="shared" si="119"/>
        <v>0</v>
      </c>
      <c r="T482" s="27">
        <f t="shared" si="120"/>
        <v>0</v>
      </c>
      <c r="U482" s="27">
        <f t="shared" si="121"/>
        <v>0</v>
      </c>
      <c r="V482" s="27">
        <f t="shared" si="122"/>
        <v>0</v>
      </c>
      <c r="W482" s="27">
        <f t="shared" si="123"/>
        <v>0</v>
      </c>
      <c r="X482" s="50">
        <f t="shared" si="124"/>
        <v>0</v>
      </c>
      <c r="Y482" s="31">
        <f t="shared" si="125"/>
        <v>0</v>
      </c>
      <c r="Z482" s="27"/>
      <c r="AA482" s="27"/>
      <c r="AB482" s="27"/>
    </row>
    <row r="483" spans="1:28" x14ac:dyDescent="0.35">
      <c r="A483" s="25">
        <f t="shared" si="114"/>
        <v>462</v>
      </c>
      <c r="B483" s="16" t="str">
        <f ca="1">IF(A483&lt;$D$5,OFFSET('Constant mix'!$B$12,'Volatilite Portfeuille'!$E$2+A483,0),"")</f>
        <v/>
      </c>
      <c r="C483" s="23" t="str">
        <f ca="1">IF($A483&lt;$D$5,OFFSET('Constant mix'!$C$13,'Volatilite Portfeuille'!$E$2+$A483,0),"")</f>
        <v/>
      </c>
      <c r="D483" s="25" t="str">
        <f ca="1">IF($A483&lt;$D$5,OFFSET('Constant mix'!F$12,'Volatilite Portfeuille'!$E$2+$A483,0),"")</f>
        <v/>
      </c>
      <c r="E483" s="7" t="str">
        <f ca="1">IF($A483&lt;$D$5,OFFSET('Constant mix'!G$12,'Volatilite Portfeuille'!$E$2+$A483,0),"")</f>
        <v/>
      </c>
      <c r="F483" s="7" t="str">
        <f ca="1">IF($A483&lt;$D$5,OFFSET('Constant mix'!H$12,'Volatilite Portfeuille'!$E$2+$A483,0),"")</f>
        <v/>
      </c>
      <c r="G483" s="7" t="str">
        <f ca="1">IF($A483&lt;$D$5,OFFSET('Constant mix'!I$12,'Volatilite Portfeuille'!$E$2+$A483,0),"")</f>
        <v/>
      </c>
      <c r="H483" s="7" t="str">
        <f ca="1">IF($A483&lt;$D$5,OFFSET('Constant mix'!J$12,'Volatilite Portfeuille'!$E$2+$A483,0),"")</f>
        <v/>
      </c>
      <c r="I483" s="7" t="str">
        <f ca="1">IF($A483&lt;$D$5,OFFSET('Constant mix'!K$12,'Volatilite Portfeuille'!$E$2+$A483,0),"")</f>
        <v/>
      </c>
      <c r="J483" s="7" t="str">
        <f ca="1">IF($A483&lt;$D$5,OFFSET('Constant mix'!L$12,'Volatilite Portfeuille'!$E$2+$A483,0),"")</f>
        <v/>
      </c>
      <c r="K483" s="7" t="str">
        <f ca="1">IF($A483&lt;$D$5,OFFSET('Constant mix'!M$12,'Volatilite Portfeuille'!$E$2+$A483,0),"")</f>
        <v/>
      </c>
      <c r="L483" s="7" t="str">
        <f ca="1">IF($A483&lt;$D$5,OFFSET('Constant mix'!N$12,'Volatilite Portfeuille'!$E$2+$A483,0),"")</f>
        <v/>
      </c>
      <c r="M483" s="7" t="str">
        <f ca="1">IF($A483&lt;$D$5,OFFSET('Constant mix'!O$12,'Volatilite Portfeuille'!$E$2+$A483,0),"")</f>
        <v/>
      </c>
      <c r="N483" s="7" t="str">
        <f ca="1">IF($A483&lt;$D$5,OFFSET('Constant mix'!$AM$12,'Volatilite Portfeuille'!$E$2+$A483,0),"")</f>
        <v/>
      </c>
      <c r="O483" s="5">
        <f t="shared" si="115"/>
        <v>0</v>
      </c>
      <c r="P483" s="27">
        <f t="shared" si="116"/>
        <v>0</v>
      </c>
      <c r="Q483" s="27">
        <f t="shared" si="117"/>
        <v>0</v>
      </c>
      <c r="R483" s="27">
        <f t="shared" si="118"/>
        <v>0</v>
      </c>
      <c r="S483" s="27">
        <f t="shared" si="119"/>
        <v>0</v>
      </c>
      <c r="T483" s="27">
        <f t="shared" si="120"/>
        <v>0</v>
      </c>
      <c r="U483" s="27">
        <f t="shared" si="121"/>
        <v>0</v>
      </c>
      <c r="V483" s="27">
        <f t="shared" si="122"/>
        <v>0</v>
      </c>
      <c r="W483" s="27">
        <f t="shared" si="123"/>
        <v>0</v>
      </c>
      <c r="X483" s="50">
        <f t="shared" si="124"/>
        <v>0</v>
      </c>
      <c r="Y483" s="31">
        <f t="shared" si="125"/>
        <v>0</v>
      </c>
      <c r="Z483" s="27"/>
      <c r="AA483" s="27"/>
      <c r="AB483" s="27"/>
    </row>
    <row r="484" spans="1:28" x14ac:dyDescent="0.35">
      <c r="A484" s="25">
        <f t="shared" si="114"/>
        <v>463</v>
      </c>
      <c r="B484" s="16" t="str">
        <f ca="1">IF(A484&lt;$D$5,OFFSET('Constant mix'!$B$12,'Volatilite Portfeuille'!$E$2+A484,0),"")</f>
        <v/>
      </c>
      <c r="C484" s="23" t="str">
        <f ca="1">IF($A484&lt;$D$5,OFFSET('Constant mix'!$C$13,'Volatilite Portfeuille'!$E$2+$A484,0),"")</f>
        <v/>
      </c>
      <c r="D484" s="25" t="str">
        <f ca="1">IF($A484&lt;$D$5,OFFSET('Constant mix'!F$12,'Volatilite Portfeuille'!$E$2+$A484,0),"")</f>
        <v/>
      </c>
      <c r="E484" s="7" t="str">
        <f ca="1">IF($A484&lt;$D$5,OFFSET('Constant mix'!G$12,'Volatilite Portfeuille'!$E$2+$A484,0),"")</f>
        <v/>
      </c>
      <c r="F484" s="7" t="str">
        <f ca="1">IF($A484&lt;$D$5,OFFSET('Constant mix'!H$12,'Volatilite Portfeuille'!$E$2+$A484,0),"")</f>
        <v/>
      </c>
      <c r="G484" s="7" t="str">
        <f ca="1">IF($A484&lt;$D$5,OFFSET('Constant mix'!I$12,'Volatilite Portfeuille'!$E$2+$A484,0),"")</f>
        <v/>
      </c>
      <c r="H484" s="7" t="str">
        <f ca="1">IF($A484&lt;$D$5,OFFSET('Constant mix'!J$12,'Volatilite Portfeuille'!$E$2+$A484,0),"")</f>
        <v/>
      </c>
      <c r="I484" s="7" t="str">
        <f ca="1">IF($A484&lt;$D$5,OFFSET('Constant mix'!K$12,'Volatilite Portfeuille'!$E$2+$A484,0),"")</f>
        <v/>
      </c>
      <c r="J484" s="7" t="str">
        <f ca="1">IF($A484&lt;$D$5,OFFSET('Constant mix'!L$12,'Volatilite Portfeuille'!$E$2+$A484,0),"")</f>
        <v/>
      </c>
      <c r="K484" s="7" t="str">
        <f ca="1">IF($A484&lt;$D$5,OFFSET('Constant mix'!M$12,'Volatilite Portfeuille'!$E$2+$A484,0),"")</f>
        <v/>
      </c>
      <c r="L484" s="7" t="str">
        <f ca="1">IF($A484&lt;$D$5,OFFSET('Constant mix'!N$12,'Volatilite Portfeuille'!$E$2+$A484,0),"")</f>
        <v/>
      </c>
      <c r="M484" s="7" t="str">
        <f ca="1">IF($A484&lt;$D$5,OFFSET('Constant mix'!O$12,'Volatilite Portfeuille'!$E$2+$A484,0),"")</f>
        <v/>
      </c>
      <c r="N484" s="7" t="str">
        <f ca="1">IF($A484&lt;$D$5,OFFSET('Constant mix'!$AM$12,'Volatilite Portfeuille'!$E$2+$A484,0),"")</f>
        <v/>
      </c>
      <c r="O484" s="5">
        <f t="shared" si="115"/>
        <v>0</v>
      </c>
      <c r="P484" s="27">
        <f t="shared" si="116"/>
        <v>0</v>
      </c>
      <c r="Q484" s="27">
        <f t="shared" si="117"/>
        <v>0</v>
      </c>
      <c r="R484" s="27">
        <f t="shared" si="118"/>
        <v>0</v>
      </c>
      <c r="S484" s="27">
        <f t="shared" si="119"/>
        <v>0</v>
      </c>
      <c r="T484" s="27">
        <f t="shared" si="120"/>
        <v>0</v>
      </c>
      <c r="U484" s="27">
        <f t="shared" si="121"/>
        <v>0</v>
      </c>
      <c r="V484" s="27">
        <f t="shared" si="122"/>
        <v>0</v>
      </c>
      <c r="W484" s="27">
        <f t="shared" si="123"/>
        <v>0</v>
      </c>
      <c r="X484" s="50">
        <f t="shared" si="124"/>
        <v>0</v>
      </c>
      <c r="Y484" s="31">
        <f t="shared" si="125"/>
        <v>0</v>
      </c>
      <c r="Z484" s="27"/>
      <c r="AA484" s="27"/>
      <c r="AB484" s="27"/>
    </row>
    <row r="485" spans="1:28" x14ac:dyDescent="0.35">
      <c r="A485" s="25">
        <f t="shared" si="114"/>
        <v>464</v>
      </c>
      <c r="B485" s="16" t="str">
        <f ca="1">IF(A485&lt;$D$5,OFFSET('Constant mix'!$B$12,'Volatilite Portfeuille'!$E$2+A485,0),"")</f>
        <v/>
      </c>
      <c r="C485" s="23" t="str">
        <f ca="1">IF($A485&lt;$D$5,OFFSET('Constant mix'!$C$13,'Volatilite Portfeuille'!$E$2+$A485,0),"")</f>
        <v/>
      </c>
      <c r="D485" s="25" t="str">
        <f ca="1">IF($A485&lt;$D$5,OFFSET('Constant mix'!F$12,'Volatilite Portfeuille'!$E$2+$A485,0),"")</f>
        <v/>
      </c>
      <c r="E485" s="7" t="str">
        <f ca="1">IF($A485&lt;$D$5,OFFSET('Constant mix'!G$12,'Volatilite Portfeuille'!$E$2+$A485,0),"")</f>
        <v/>
      </c>
      <c r="F485" s="7" t="str">
        <f ca="1">IF($A485&lt;$D$5,OFFSET('Constant mix'!H$12,'Volatilite Portfeuille'!$E$2+$A485,0),"")</f>
        <v/>
      </c>
      <c r="G485" s="7" t="str">
        <f ca="1">IF($A485&lt;$D$5,OFFSET('Constant mix'!I$12,'Volatilite Portfeuille'!$E$2+$A485,0),"")</f>
        <v/>
      </c>
      <c r="H485" s="7" t="str">
        <f ca="1">IF($A485&lt;$D$5,OFFSET('Constant mix'!J$12,'Volatilite Portfeuille'!$E$2+$A485,0),"")</f>
        <v/>
      </c>
      <c r="I485" s="7" t="str">
        <f ca="1">IF($A485&lt;$D$5,OFFSET('Constant mix'!K$12,'Volatilite Portfeuille'!$E$2+$A485,0),"")</f>
        <v/>
      </c>
      <c r="J485" s="7" t="str">
        <f ca="1">IF($A485&lt;$D$5,OFFSET('Constant mix'!L$12,'Volatilite Portfeuille'!$E$2+$A485,0),"")</f>
        <v/>
      </c>
      <c r="K485" s="7" t="str">
        <f ca="1">IF($A485&lt;$D$5,OFFSET('Constant mix'!M$12,'Volatilite Portfeuille'!$E$2+$A485,0),"")</f>
        <v/>
      </c>
      <c r="L485" s="7" t="str">
        <f ca="1">IF($A485&lt;$D$5,OFFSET('Constant mix'!N$12,'Volatilite Portfeuille'!$E$2+$A485,0),"")</f>
        <v/>
      </c>
      <c r="M485" s="7" t="str">
        <f ca="1">IF($A485&lt;$D$5,OFFSET('Constant mix'!O$12,'Volatilite Portfeuille'!$E$2+$A485,0),"")</f>
        <v/>
      </c>
      <c r="N485" s="7" t="str">
        <f ca="1">IF($A485&lt;$D$5,OFFSET('Constant mix'!$AM$12,'Volatilite Portfeuille'!$E$2+$A485,0),"")</f>
        <v/>
      </c>
      <c r="O485" s="5">
        <f t="shared" si="115"/>
        <v>0</v>
      </c>
      <c r="P485" s="27">
        <f t="shared" si="116"/>
        <v>0</v>
      </c>
      <c r="Q485" s="27">
        <f t="shared" si="117"/>
        <v>0</v>
      </c>
      <c r="R485" s="27">
        <f t="shared" si="118"/>
        <v>0</v>
      </c>
      <c r="S485" s="27">
        <f t="shared" si="119"/>
        <v>0</v>
      </c>
      <c r="T485" s="27">
        <f t="shared" si="120"/>
        <v>0</v>
      </c>
      <c r="U485" s="27">
        <f t="shared" si="121"/>
        <v>0</v>
      </c>
      <c r="V485" s="27">
        <f t="shared" si="122"/>
        <v>0</v>
      </c>
      <c r="W485" s="27">
        <f t="shared" si="123"/>
        <v>0</v>
      </c>
      <c r="X485" s="50">
        <f t="shared" si="124"/>
        <v>0</v>
      </c>
      <c r="Y485" s="31">
        <f t="shared" si="125"/>
        <v>0</v>
      </c>
      <c r="Z485" s="27"/>
      <c r="AA485" s="27"/>
      <c r="AB485" s="27"/>
    </row>
    <row r="486" spans="1:28" x14ac:dyDescent="0.35">
      <c r="A486" s="25">
        <f t="shared" si="114"/>
        <v>465</v>
      </c>
      <c r="B486" s="16" t="str">
        <f ca="1">IF(A486&lt;$D$5,OFFSET('Constant mix'!$B$12,'Volatilite Portfeuille'!$E$2+A486,0),"")</f>
        <v/>
      </c>
      <c r="C486" s="23" t="str">
        <f ca="1">IF($A486&lt;$D$5,OFFSET('Constant mix'!$C$13,'Volatilite Portfeuille'!$E$2+$A486,0),"")</f>
        <v/>
      </c>
      <c r="D486" s="25" t="str">
        <f ca="1">IF($A486&lt;$D$5,OFFSET('Constant mix'!F$12,'Volatilite Portfeuille'!$E$2+$A486,0),"")</f>
        <v/>
      </c>
      <c r="E486" s="7" t="str">
        <f ca="1">IF($A486&lt;$D$5,OFFSET('Constant mix'!G$12,'Volatilite Portfeuille'!$E$2+$A486,0),"")</f>
        <v/>
      </c>
      <c r="F486" s="7" t="str">
        <f ca="1">IF($A486&lt;$D$5,OFFSET('Constant mix'!H$12,'Volatilite Portfeuille'!$E$2+$A486,0),"")</f>
        <v/>
      </c>
      <c r="G486" s="7" t="str">
        <f ca="1">IF($A486&lt;$D$5,OFFSET('Constant mix'!I$12,'Volatilite Portfeuille'!$E$2+$A486,0),"")</f>
        <v/>
      </c>
      <c r="H486" s="7" t="str">
        <f ca="1">IF($A486&lt;$D$5,OFFSET('Constant mix'!J$12,'Volatilite Portfeuille'!$E$2+$A486,0),"")</f>
        <v/>
      </c>
      <c r="I486" s="7" t="str">
        <f ca="1">IF($A486&lt;$D$5,OFFSET('Constant mix'!K$12,'Volatilite Portfeuille'!$E$2+$A486,0),"")</f>
        <v/>
      </c>
      <c r="J486" s="7" t="str">
        <f ca="1">IF($A486&lt;$D$5,OFFSET('Constant mix'!L$12,'Volatilite Portfeuille'!$E$2+$A486,0),"")</f>
        <v/>
      </c>
      <c r="K486" s="7" t="str">
        <f ca="1">IF($A486&lt;$D$5,OFFSET('Constant mix'!M$12,'Volatilite Portfeuille'!$E$2+$A486,0),"")</f>
        <v/>
      </c>
      <c r="L486" s="7" t="str">
        <f ca="1">IF($A486&lt;$D$5,OFFSET('Constant mix'!N$12,'Volatilite Portfeuille'!$E$2+$A486,0),"")</f>
        <v/>
      </c>
      <c r="M486" s="7" t="str">
        <f ca="1">IF($A486&lt;$D$5,OFFSET('Constant mix'!O$12,'Volatilite Portfeuille'!$E$2+$A486,0),"")</f>
        <v/>
      </c>
      <c r="N486" s="7" t="str">
        <f ca="1">IF($A486&lt;$D$5,OFFSET('Constant mix'!$AM$12,'Volatilite Portfeuille'!$E$2+$A486,0),"")</f>
        <v/>
      </c>
      <c r="O486" s="5">
        <f t="shared" si="115"/>
        <v>0</v>
      </c>
      <c r="P486" s="27">
        <f t="shared" si="116"/>
        <v>0</v>
      </c>
      <c r="Q486" s="27">
        <f t="shared" si="117"/>
        <v>0</v>
      </c>
      <c r="R486" s="27">
        <f t="shared" si="118"/>
        <v>0</v>
      </c>
      <c r="S486" s="27">
        <f t="shared" si="119"/>
        <v>0</v>
      </c>
      <c r="T486" s="27">
        <f t="shared" si="120"/>
        <v>0</v>
      </c>
      <c r="U486" s="27">
        <f t="shared" si="121"/>
        <v>0</v>
      </c>
      <c r="V486" s="27">
        <f t="shared" si="122"/>
        <v>0</v>
      </c>
      <c r="W486" s="27">
        <f t="shared" si="123"/>
        <v>0</v>
      </c>
      <c r="X486" s="50">
        <f t="shared" si="124"/>
        <v>0</v>
      </c>
      <c r="Y486" s="31">
        <f t="shared" si="125"/>
        <v>0</v>
      </c>
      <c r="Z486" s="27"/>
      <c r="AA486" s="27"/>
      <c r="AB486" s="27"/>
    </row>
    <row r="487" spans="1:28" x14ac:dyDescent="0.35">
      <c r="A487" s="25">
        <f t="shared" si="114"/>
        <v>466</v>
      </c>
      <c r="B487" s="16" t="str">
        <f ca="1">IF(A487&lt;$D$5,OFFSET('Constant mix'!$B$12,'Volatilite Portfeuille'!$E$2+A487,0),"")</f>
        <v/>
      </c>
      <c r="C487" s="23" t="str">
        <f ca="1">IF($A487&lt;$D$5,OFFSET('Constant mix'!$C$13,'Volatilite Portfeuille'!$E$2+$A487,0),"")</f>
        <v/>
      </c>
      <c r="D487" s="25" t="str">
        <f ca="1">IF($A487&lt;$D$5,OFFSET('Constant mix'!F$12,'Volatilite Portfeuille'!$E$2+$A487,0),"")</f>
        <v/>
      </c>
      <c r="E487" s="7" t="str">
        <f ca="1">IF($A487&lt;$D$5,OFFSET('Constant mix'!G$12,'Volatilite Portfeuille'!$E$2+$A487,0),"")</f>
        <v/>
      </c>
      <c r="F487" s="7" t="str">
        <f ca="1">IF($A487&lt;$D$5,OFFSET('Constant mix'!H$12,'Volatilite Portfeuille'!$E$2+$A487,0),"")</f>
        <v/>
      </c>
      <c r="G487" s="7" t="str">
        <f ca="1">IF($A487&lt;$D$5,OFFSET('Constant mix'!I$12,'Volatilite Portfeuille'!$E$2+$A487,0),"")</f>
        <v/>
      </c>
      <c r="H487" s="7" t="str">
        <f ca="1">IF($A487&lt;$D$5,OFFSET('Constant mix'!J$12,'Volatilite Portfeuille'!$E$2+$A487,0),"")</f>
        <v/>
      </c>
      <c r="I487" s="7" t="str">
        <f ca="1">IF($A487&lt;$D$5,OFFSET('Constant mix'!K$12,'Volatilite Portfeuille'!$E$2+$A487,0),"")</f>
        <v/>
      </c>
      <c r="J487" s="7" t="str">
        <f ca="1">IF($A487&lt;$D$5,OFFSET('Constant mix'!L$12,'Volatilite Portfeuille'!$E$2+$A487,0),"")</f>
        <v/>
      </c>
      <c r="K487" s="7" t="str">
        <f ca="1">IF($A487&lt;$D$5,OFFSET('Constant mix'!M$12,'Volatilite Portfeuille'!$E$2+$A487,0),"")</f>
        <v/>
      </c>
      <c r="L487" s="7" t="str">
        <f ca="1">IF($A487&lt;$D$5,OFFSET('Constant mix'!N$12,'Volatilite Portfeuille'!$E$2+$A487,0),"")</f>
        <v/>
      </c>
      <c r="M487" s="7" t="str">
        <f ca="1">IF($A487&lt;$D$5,OFFSET('Constant mix'!O$12,'Volatilite Portfeuille'!$E$2+$A487,0),"")</f>
        <v/>
      </c>
      <c r="N487" s="7" t="str">
        <f ca="1">IF($A487&lt;$D$5,OFFSET('Constant mix'!$AM$12,'Volatilite Portfeuille'!$E$2+$A487,0),"")</f>
        <v/>
      </c>
      <c r="O487" s="5">
        <f t="shared" si="115"/>
        <v>0</v>
      </c>
      <c r="P487" s="27">
        <f t="shared" si="116"/>
        <v>0</v>
      </c>
      <c r="Q487" s="27">
        <f t="shared" si="117"/>
        <v>0</v>
      </c>
      <c r="R487" s="27">
        <f t="shared" si="118"/>
        <v>0</v>
      </c>
      <c r="S487" s="27">
        <f t="shared" si="119"/>
        <v>0</v>
      </c>
      <c r="T487" s="27">
        <f t="shared" si="120"/>
        <v>0</v>
      </c>
      <c r="U487" s="27">
        <f t="shared" si="121"/>
        <v>0</v>
      </c>
      <c r="V487" s="27">
        <f t="shared" si="122"/>
        <v>0</v>
      </c>
      <c r="W487" s="27">
        <f t="shared" si="123"/>
        <v>0</v>
      </c>
      <c r="X487" s="50">
        <f t="shared" si="124"/>
        <v>0</v>
      </c>
      <c r="Y487" s="31">
        <f t="shared" si="125"/>
        <v>0</v>
      </c>
      <c r="Z487" s="27"/>
      <c r="AA487" s="27"/>
      <c r="AB487" s="27"/>
    </row>
    <row r="488" spans="1:28" x14ac:dyDescent="0.35">
      <c r="A488" s="25">
        <f t="shared" si="114"/>
        <v>467</v>
      </c>
      <c r="B488" s="16" t="str">
        <f ca="1">IF(A488&lt;$D$5,OFFSET('Constant mix'!$B$12,'Volatilite Portfeuille'!$E$2+A488,0),"")</f>
        <v/>
      </c>
      <c r="C488" s="23" t="str">
        <f ca="1">IF($A488&lt;$D$5,OFFSET('Constant mix'!$C$13,'Volatilite Portfeuille'!$E$2+$A488,0),"")</f>
        <v/>
      </c>
      <c r="D488" s="25" t="str">
        <f ca="1">IF($A488&lt;$D$5,OFFSET('Constant mix'!F$12,'Volatilite Portfeuille'!$E$2+$A488,0),"")</f>
        <v/>
      </c>
      <c r="E488" s="7" t="str">
        <f ca="1">IF($A488&lt;$D$5,OFFSET('Constant mix'!G$12,'Volatilite Portfeuille'!$E$2+$A488,0),"")</f>
        <v/>
      </c>
      <c r="F488" s="7" t="str">
        <f ca="1">IF($A488&lt;$D$5,OFFSET('Constant mix'!H$12,'Volatilite Portfeuille'!$E$2+$A488,0),"")</f>
        <v/>
      </c>
      <c r="G488" s="7" t="str">
        <f ca="1">IF($A488&lt;$D$5,OFFSET('Constant mix'!I$12,'Volatilite Portfeuille'!$E$2+$A488,0),"")</f>
        <v/>
      </c>
      <c r="H488" s="7" t="str">
        <f ca="1">IF($A488&lt;$D$5,OFFSET('Constant mix'!J$12,'Volatilite Portfeuille'!$E$2+$A488,0),"")</f>
        <v/>
      </c>
      <c r="I488" s="7" t="str">
        <f ca="1">IF($A488&lt;$D$5,OFFSET('Constant mix'!K$12,'Volatilite Portfeuille'!$E$2+$A488,0),"")</f>
        <v/>
      </c>
      <c r="J488" s="7" t="str">
        <f ca="1">IF($A488&lt;$D$5,OFFSET('Constant mix'!L$12,'Volatilite Portfeuille'!$E$2+$A488,0),"")</f>
        <v/>
      </c>
      <c r="K488" s="7" t="str">
        <f ca="1">IF($A488&lt;$D$5,OFFSET('Constant mix'!M$12,'Volatilite Portfeuille'!$E$2+$A488,0),"")</f>
        <v/>
      </c>
      <c r="L488" s="7" t="str">
        <f ca="1">IF($A488&lt;$D$5,OFFSET('Constant mix'!N$12,'Volatilite Portfeuille'!$E$2+$A488,0),"")</f>
        <v/>
      </c>
      <c r="M488" s="7" t="str">
        <f ca="1">IF($A488&lt;$D$5,OFFSET('Constant mix'!O$12,'Volatilite Portfeuille'!$E$2+$A488,0),"")</f>
        <v/>
      </c>
      <c r="N488" s="7" t="str">
        <f ca="1">IF($A488&lt;$D$5,OFFSET('Constant mix'!$AM$12,'Volatilite Portfeuille'!$E$2+$A488,0),"")</f>
        <v/>
      </c>
      <c r="O488" s="5">
        <f t="shared" si="115"/>
        <v>0</v>
      </c>
      <c r="P488" s="27">
        <f t="shared" si="116"/>
        <v>0</v>
      </c>
      <c r="Q488" s="27">
        <f t="shared" si="117"/>
        <v>0</v>
      </c>
      <c r="R488" s="27">
        <f t="shared" si="118"/>
        <v>0</v>
      </c>
      <c r="S488" s="27">
        <f t="shared" si="119"/>
        <v>0</v>
      </c>
      <c r="T488" s="27">
        <f t="shared" si="120"/>
        <v>0</v>
      </c>
      <c r="U488" s="27">
        <f t="shared" si="121"/>
        <v>0</v>
      </c>
      <c r="V488" s="27">
        <f t="shared" si="122"/>
        <v>0</v>
      </c>
      <c r="W488" s="27">
        <f t="shared" si="123"/>
        <v>0</v>
      </c>
      <c r="X488" s="50">
        <f t="shared" si="124"/>
        <v>0</v>
      </c>
      <c r="Y488" s="31">
        <f t="shared" si="125"/>
        <v>0</v>
      </c>
      <c r="Z488" s="27"/>
      <c r="AA488" s="27"/>
      <c r="AB488" s="27"/>
    </row>
    <row r="489" spans="1:28" x14ac:dyDescent="0.35">
      <c r="A489" s="25">
        <f t="shared" si="114"/>
        <v>468</v>
      </c>
      <c r="B489" s="16" t="str">
        <f ca="1">IF(A489&lt;$D$5,OFFSET('Constant mix'!$B$12,'Volatilite Portfeuille'!$E$2+A489,0),"")</f>
        <v/>
      </c>
      <c r="C489" s="23" t="str">
        <f ca="1">IF($A489&lt;$D$5,OFFSET('Constant mix'!$C$13,'Volatilite Portfeuille'!$E$2+$A489,0),"")</f>
        <v/>
      </c>
      <c r="D489" s="25" t="str">
        <f ca="1">IF($A489&lt;$D$5,OFFSET('Constant mix'!F$12,'Volatilite Portfeuille'!$E$2+$A489,0),"")</f>
        <v/>
      </c>
      <c r="E489" s="7" t="str">
        <f ca="1">IF($A489&lt;$D$5,OFFSET('Constant mix'!G$12,'Volatilite Portfeuille'!$E$2+$A489,0),"")</f>
        <v/>
      </c>
      <c r="F489" s="7" t="str">
        <f ca="1">IF($A489&lt;$D$5,OFFSET('Constant mix'!H$12,'Volatilite Portfeuille'!$E$2+$A489,0),"")</f>
        <v/>
      </c>
      <c r="G489" s="7" t="str">
        <f ca="1">IF($A489&lt;$D$5,OFFSET('Constant mix'!I$12,'Volatilite Portfeuille'!$E$2+$A489,0),"")</f>
        <v/>
      </c>
      <c r="H489" s="7" t="str">
        <f ca="1">IF($A489&lt;$D$5,OFFSET('Constant mix'!J$12,'Volatilite Portfeuille'!$E$2+$A489,0),"")</f>
        <v/>
      </c>
      <c r="I489" s="7" t="str">
        <f ca="1">IF($A489&lt;$D$5,OFFSET('Constant mix'!K$12,'Volatilite Portfeuille'!$E$2+$A489,0),"")</f>
        <v/>
      </c>
      <c r="J489" s="7" t="str">
        <f ca="1">IF($A489&lt;$D$5,OFFSET('Constant mix'!L$12,'Volatilite Portfeuille'!$E$2+$A489,0),"")</f>
        <v/>
      </c>
      <c r="K489" s="7" t="str">
        <f ca="1">IF($A489&lt;$D$5,OFFSET('Constant mix'!M$12,'Volatilite Portfeuille'!$E$2+$A489,0),"")</f>
        <v/>
      </c>
      <c r="L489" s="7" t="str">
        <f ca="1">IF($A489&lt;$D$5,OFFSET('Constant mix'!N$12,'Volatilite Portfeuille'!$E$2+$A489,0),"")</f>
        <v/>
      </c>
      <c r="M489" s="7" t="str">
        <f ca="1">IF($A489&lt;$D$5,OFFSET('Constant mix'!O$12,'Volatilite Portfeuille'!$E$2+$A489,0),"")</f>
        <v/>
      </c>
      <c r="N489" s="7" t="str">
        <f ca="1">IF($A489&lt;$D$5,OFFSET('Constant mix'!$AM$12,'Volatilite Portfeuille'!$E$2+$A489,0),"")</f>
        <v/>
      </c>
      <c r="O489" s="5">
        <f t="shared" si="115"/>
        <v>0</v>
      </c>
      <c r="P489" s="27">
        <f t="shared" si="116"/>
        <v>0</v>
      </c>
      <c r="Q489" s="27">
        <f t="shared" si="117"/>
        <v>0</v>
      </c>
      <c r="R489" s="27">
        <f t="shared" si="118"/>
        <v>0</v>
      </c>
      <c r="S489" s="27">
        <f t="shared" si="119"/>
        <v>0</v>
      </c>
      <c r="T489" s="27">
        <f t="shared" si="120"/>
        <v>0</v>
      </c>
      <c r="U489" s="27">
        <f t="shared" si="121"/>
        <v>0</v>
      </c>
      <c r="V489" s="27">
        <f t="shared" si="122"/>
        <v>0</v>
      </c>
      <c r="W489" s="27">
        <f t="shared" si="123"/>
        <v>0</v>
      </c>
      <c r="X489" s="50">
        <f t="shared" si="124"/>
        <v>0</v>
      </c>
      <c r="Y489" s="31">
        <f t="shared" si="125"/>
        <v>0</v>
      </c>
      <c r="Z489" s="27"/>
      <c r="AA489" s="27"/>
      <c r="AB489" s="27"/>
    </row>
    <row r="490" spans="1:28" x14ac:dyDescent="0.35">
      <c r="A490" s="25">
        <f t="shared" si="114"/>
        <v>469</v>
      </c>
      <c r="B490" s="16" t="str">
        <f ca="1">IF(A490&lt;$D$5,OFFSET('Constant mix'!$B$12,'Volatilite Portfeuille'!$E$2+A490,0),"")</f>
        <v/>
      </c>
      <c r="C490" s="23" t="str">
        <f ca="1">IF($A490&lt;$D$5,OFFSET('Constant mix'!$C$13,'Volatilite Portfeuille'!$E$2+$A490,0),"")</f>
        <v/>
      </c>
      <c r="D490" s="25" t="str">
        <f ca="1">IF($A490&lt;$D$5,OFFSET('Constant mix'!F$12,'Volatilite Portfeuille'!$E$2+$A490,0),"")</f>
        <v/>
      </c>
      <c r="E490" s="7" t="str">
        <f ca="1">IF($A490&lt;$D$5,OFFSET('Constant mix'!G$12,'Volatilite Portfeuille'!$E$2+$A490,0),"")</f>
        <v/>
      </c>
      <c r="F490" s="7" t="str">
        <f ca="1">IF($A490&lt;$D$5,OFFSET('Constant mix'!H$12,'Volatilite Portfeuille'!$E$2+$A490,0),"")</f>
        <v/>
      </c>
      <c r="G490" s="7" t="str">
        <f ca="1">IF($A490&lt;$D$5,OFFSET('Constant mix'!I$12,'Volatilite Portfeuille'!$E$2+$A490,0),"")</f>
        <v/>
      </c>
      <c r="H490" s="7" t="str">
        <f ca="1">IF($A490&lt;$D$5,OFFSET('Constant mix'!J$12,'Volatilite Portfeuille'!$E$2+$A490,0),"")</f>
        <v/>
      </c>
      <c r="I490" s="7" t="str">
        <f ca="1">IF($A490&lt;$D$5,OFFSET('Constant mix'!K$12,'Volatilite Portfeuille'!$E$2+$A490,0),"")</f>
        <v/>
      </c>
      <c r="J490" s="7" t="str">
        <f ca="1">IF($A490&lt;$D$5,OFFSET('Constant mix'!L$12,'Volatilite Portfeuille'!$E$2+$A490,0),"")</f>
        <v/>
      </c>
      <c r="K490" s="7" t="str">
        <f ca="1">IF($A490&lt;$D$5,OFFSET('Constant mix'!M$12,'Volatilite Portfeuille'!$E$2+$A490,0),"")</f>
        <v/>
      </c>
      <c r="L490" s="7" t="str">
        <f ca="1">IF($A490&lt;$D$5,OFFSET('Constant mix'!N$12,'Volatilite Portfeuille'!$E$2+$A490,0),"")</f>
        <v/>
      </c>
      <c r="M490" s="7" t="str">
        <f ca="1">IF($A490&lt;$D$5,OFFSET('Constant mix'!O$12,'Volatilite Portfeuille'!$E$2+$A490,0),"")</f>
        <v/>
      </c>
      <c r="N490" s="7" t="str">
        <f ca="1">IF($A490&lt;$D$5,OFFSET('Constant mix'!$AM$12,'Volatilite Portfeuille'!$E$2+$A490,0),"")</f>
        <v/>
      </c>
      <c r="O490" s="5">
        <f t="shared" si="115"/>
        <v>0</v>
      </c>
      <c r="P490" s="27">
        <f t="shared" si="116"/>
        <v>0</v>
      </c>
      <c r="Q490" s="27">
        <f t="shared" si="117"/>
        <v>0</v>
      </c>
      <c r="R490" s="27">
        <f t="shared" si="118"/>
        <v>0</v>
      </c>
      <c r="S490" s="27">
        <f t="shared" si="119"/>
        <v>0</v>
      </c>
      <c r="T490" s="27">
        <f t="shared" si="120"/>
        <v>0</v>
      </c>
      <c r="U490" s="27">
        <f t="shared" si="121"/>
        <v>0</v>
      </c>
      <c r="V490" s="27">
        <f t="shared" si="122"/>
        <v>0</v>
      </c>
      <c r="W490" s="27">
        <f t="shared" si="123"/>
        <v>0</v>
      </c>
      <c r="X490" s="50">
        <f t="shared" si="124"/>
        <v>0</v>
      </c>
      <c r="Y490" s="31">
        <f t="shared" si="125"/>
        <v>0</v>
      </c>
      <c r="Z490" s="27"/>
      <c r="AA490" s="27"/>
      <c r="AB490" s="27"/>
    </row>
    <row r="491" spans="1:28" x14ac:dyDescent="0.35">
      <c r="A491" s="25">
        <f t="shared" si="114"/>
        <v>470</v>
      </c>
      <c r="B491" s="16" t="str">
        <f ca="1">IF(A491&lt;$D$5,OFFSET('Constant mix'!$B$12,'Volatilite Portfeuille'!$E$2+A491,0),"")</f>
        <v/>
      </c>
      <c r="C491" s="23" t="str">
        <f ca="1">IF($A491&lt;$D$5,OFFSET('Constant mix'!$C$13,'Volatilite Portfeuille'!$E$2+$A491,0),"")</f>
        <v/>
      </c>
      <c r="D491" s="25" t="str">
        <f ca="1">IF($A491&lt;$D$5,OFFSET('Constant mix'!F$12,'Volatilite Portfeuille'!$E$2+$A491,0),"")</f>
        <v/>
      </c>
      <c r="E491" s="7" t="str">
        <f ca="1">IF($A491&lt;$D$5,OFFSET('Constant mix'!G$12,'Volatilite Portfeuille'!$E$2+$A491,0),"")</f>
        <v/>
      </c>
      <c r="F491" s="7" t="str">
        <f ca="1">IF($A491&lt;$D$5,OFFSET('Constant mix'!H$12,'Volatilite Portfeuille'!$E$2+$A491,0),"")</f>
        <v/>
      </c>
      <c r="G491" s="7" t="str">
        <f ca="1">IF($A491&lt;$D$5,OFFSET('Constant mix'!I$12,'Volatilite Portfeuille'!$E$2+$A491,0),"")</f>
        <v/>
      </c>
      <c r="H491" s="7" t="str">
        <f ca="1">IF($A491&lt;$D$5,OFFSET('Constant mix'!J$12,'Volatilite Portfeuille'!$E$2+$A491,0),"")</f>
        <v/>
      </c>
      <c r="I491" s="7" t="str">
        <f ca="1">IF($A491&lt;$D$5,OFFSET('Constant mix'!K$12,'Volatilite Portfeuille'!$E$2+$A491,0),"")</f>
        <v/>
      </c>
      <c r="J491" s="7" t="str">
        <f ca="1">IF($A491&lt;$D$5,OFFSET('Constant mix'!L$12,'Volatilite Portfeuille'!$E$2+$A491,0),"")</f>
        <v/>
      </c>
      <c r="K491" s="7" t="str">
        <f ca="1">IF($A491&lt;$D$5,OFFSET('Constant mix'!M$12,'Volatilite Portfeuille'!$E$2+$A491,0),"")</f>
        <v/>
      </c>
      <c r="L491" s="7" t="str">
        <f ca="1">IF($A491&lt;$D$5,OFFSET('Constant mix'!N$12,'Volatilite Portfeuille'!$E$2+$A491,0),"")</f>
        <v/>
      </c>
      <c r="M491" s="7" t="str">
        <f ca="1">IF($A491&lt;$D$5,OFFSET('Constant mix'!O$12,'Volatilite Portfeuille'!$E$2+$A491,0),"")</f>
        <v/>
      </c>
      <c r="N491" s="7" t="str">
        <f ca="1">IF($A491&lt;$D$5,OFFSET('Constant mix'!$AM$12,'Volatilite Portfeuille'!$E$2+$A491,0),"")</f>
        <v/>
      </c>
      <c r="O491" s="5">
        <f t="shared" si="115"/>
        <v>0</v>
      </c>
      <c r="P491" s="27">
        <f t="shared" si="116"/>
        <v>0</v>
      </c>
      <c r="Q491" s="27">
        <f t="shared" si="117"/>
        <v>0</v>
      </c>
      <c r="R491" s="27">
        <f t="shared" si="118"/>
        <v>0</v>
      </c>
      <c r="S491" s="27">
        <f t="shared" si="119"/>
        <v>0</v>
      </c>
      <c r="T491" s="27">
        <f t="shared" si="120"/>
        <v>0</v>
      </c>
      <c r="U491" s="27">
        <f t="shared" si="121"/>
        <v>0</v>
      </c>
      <c r="V491" s="27">
        <f t="shared" si="122"/>
        <v>0</v>
      </c>
      <c r="W491" s="27">
        <f t="shared" si="123"/>
        <v>0</v>
      </c>
      <c r="X491" s="50">
        <f t="shared" si="124"/>
        <v>0</v>
      </c>
      <c r="Y491" s="31">
        <f t="shared" si="125"/>
        <v>0</v>
      </c>
      <c r="Z491" s="27"/>
      <c r="AA491" s="27"/>
      <c r="AB491" s="27"/>
    </row>
    <row r="492" spans="1:28" x14ac:dyDescent="0.35">
      <c r="A492" s="25">
        <f t="shared" si="114"/>
        <v>471</v>
      </c>
      <c r="B492" s="16" t="str">
        <f ca="1">IF(A492&lt;$D$5,OFFSET('Constant mix'!$B$12,'Volatilite Portfeuille'!$E$2+A492,0),"")</f>
        <v/>
      </c>
      <c r="C492" s="23" t="str">
        <f ca="1">IF($A492&lt;$D$5,OFFSET('Constant mix'!$C$13,'Volatilite Portfeuille'!$E$2+$A492,0),"")</f>
        <v/>
      </c>
      <c r="D492" s="25" t="str">
        <f ca="1">IF($A492&lt;$D$5,OFFSET('Constant mix'!F$12,'Volatilite Portfeuille'!$E$2+$A492,0),"")</f>
        <v/>
      </c>
      <c r="E492" s="7" t="str">
        <f ca="1">IF($A492&lt;$D$5,OFFSET('Constant mix'!G$12,'Volatilite Portfeuille'!$E$2+$A492,0),"")</f>
        <v/>
      </c>
      <c r="F492" s="7" t="str">
        <f ca="1">IF($A492&lt;$D$5,OFFSET('Constant mix'!H$12,'Volatilite Portfeuille'!$E$2+$A492,0),"")</f>
        <v/>
      </c>
      <c r="G492" s="7" t="str">
        <f ca="1">IF($A492&lt;$D$5,OFFSET('Constant mix'!I$12,'Volatilite Portfeuille'!$E$2+$A492,0),"")</f>
        <v/>
      </c>
      <c r="H492" s="7" t="str">
        <f ca="1">IF($A492&lt;$D$5,OFFSET('Constant mix'!J$12,'Volatilite Portfeuille'!$E$2+$A492,0),"")</f>
        <v/>
      </c>
      <c r="I492" s="7" t="str">
        <f ca="1">IF($A492&lt;$D$5,OFFSET('Constant mix'!K$12,'Volatilite Portfeuille'!$E$2+$A492,0),"")</f>
        <v/>
      </c>
      <c r="J492" s="7" t="str">
        <f ca="1">IF($A492&lt;$D$5,OFFSET('Constant mix'!L$12,'Volatilite Portfeuille'!$E$2+$A492,0),"")</f>
        <v/>
      </c>
      <c r="K492" s="7" t="str">
        <f ca="1">IF($A492&lt;$D$5,OFFSET('Constant mix'!M$12,'Volatilite Portfeuille'!$E$2+$A492,0),"")</f>
        <v/>
      </c>
      <c r="L492" s="7" t="str">
        <f ca="1">IF($A492&lt;$D$5,OFFSET('Constant mix'!N$12,'Volatilite Portfeuille'!$E$2+$A492,0),"")</f>
        <v/>
      </c>
      <c r="M492" s="7" t="str">
        <f ca="1">IF($A492&lt;$D$5,OFFSET('Constant mix'!O$12,'Volatilite Portfeuille'!$E$2+$A492,0),"")</f>
        <v/>
      </c>
      <c r="N492" s="7" t="str">
        <f ca="1">IF($A492&lt;$D$5,OFFSET('Constant mix'!$AM$12,'Volatilite Portfeuille'!$E$2+$A492,0),"")</f>
        <v/>
      </c>
      <c r="O492" s="5">
        <f t="shared" si="115"/>
        <v>0</v>
      </c>
      <c r="P492" s="27">
        <f t="shared" si="116"/>
        <v>0</v>
      </c>
      <c r="Q492" s="27">
        <f t="shared" si="117"/>
        <v>0</v>
      </c>
      <c r="R492" s="27">
        <f t="shared" si="118"/>
        <v>0</v>
      </c>
      <c r="S492" s="27">
        <f t="shared" si="119"/>
        <v>0</v>
      </c>
      <c r="T492" s="27">
        <f t="shared" si="120"/>
        <v>0</v>
      </c>
      <c r="U492" s="27">
        <f t="shared" si="121"/>
        <v>0</v>
      </c>
      <c r="V492" s="27">
        <f t="shared" si="122"/>
        <v>0</v>
      </c>
      <c r="W492" s="27">
        <f t="shared" si="123"/>
        <v>0</v>
      </c>
      <c r="X492" s="50">
        <f t="shared" si="124"/>
        <v>0</v>
      </c>
      <c r="Y492" s="31">
        <f t="shared" si="125"/>
        <v>0</v>
      </c>
      <c r="Z492" s="27"/>
      <c r="AA492" s="27"/>
      <c r="AB492" s="27"/>
    </row>
    <row r="493" spans="1:28" x14ac:dyDescent="0.35">
      <c r="A493" s="25">
        <f t="shared" si="114"/>
        <v>472</v>
      </c>
      <c r="B493" s="16" t="str">
        <f ca="1">IF(A493&lt;$D$5,OFFSET('Constant mix'!$B$12,'Volatilite Portfeuille'!$E$2+A493,0),"")</f>
        <v/>
      </c>
      <c r="C493" s="23" t="str">
        <f ca="1">IF($A493&lt;$D$5,OFFSET('Constant mix'!$C$13,'Volatilite Portfeuille'!$E$2+$A493,0),"")</f>
        <v/>
      </c>
      <c r="D493" s="25" t="str">
        <f ca="1">IF($A493&lt;$D$5,OFFSET('Constant mix'!F$12,'Volatilite Portfeuille'!$E$2+$A493,0),"")</f>
        <v/>
      </c>
      <c r="E493" s="7" t="str">
        <f ca="1">IF($A493&lt;$D$5,OFFSET('Constant mix'!G$12,'Volatilite Portfeuille'!$E$2+$A493,0),"")</f>
        <v/>
      </c>
      <c r="F493" s="7" t="str">
        <f ca="1">IF($A493&lt;$D$5,OFFSET('Constant mix'!H$12,'Volatilite Portfeuille'!$E$2+$A493,0),"")</f>
        <v/>
      </c>
      <c r="G493" s="7" t="str">
        <f ca="1">IF($A493&lt;$D$5,OFFSET('Constant mix'!I$12,'Volatilite Portfeuille'!$E$2+$A493,0),"")</f>
        <v/>
      </c>
      <c r="H493" s="7" t="str">
        <f ca="1">IF($A493&lt;$D$5,OFFSET('Constant mix'!J$12,'Volatilite Portfeuille'!$E$2+$A493,0),"")</f>
        <v/>
      </c>
      <c r="I493" s="7" t="str">
        <f ca="1">IF($A493&lt;$D$5,OFFSET('Constant mix'!K$12,'Volatilite Portfeuille'!$E$2+$A493,0),"")</f>
        <v/>
      </c>
      <c r="J493" s="7" t="str">
        <f ca="1">IF($A493&lt;$D$5,OFFSET('Constant mix'!L$12,'Volatilite Portfeuille'!$E$2+$A493,0),"")</f>
        <v/>
      </c>
      <c r="K493" s="7" t="str">
        <f ca="1">IF($A493&lt;$D$5,OFFSET('Constant mix'!M$12,'Volatilite Portfeuille'!$E$2+$A493,0),"")</f>
        <v/>
      </c>
      <c r="L493" s="7" t="str">
        <f ca="1">IF($A493&lt;$D$5,OFFSET('Constant mix'!N$12,'Volatilite Portfeuille'!$E$2+$A493,0),"")</f>
        <v/>
      </c>
      <c r="M493" s="7" t="str">
        <f ca="1">IF($A493&lt;$D$5,OFFSET('Constant mix'!O$12,'Volatilite Portfeuille'!$E$2+$A493,0),"")</f>
        <v/>
      </c>
      <c r="N493" s="7" t="str">
        <f ca="1">IF($A493&lt;$D$5,OFFSET('Constant mix'!$AM$12,'Volatilite Portfeuille'!$E$2+$A493,0),"")</f>
        <v/>
      </c>
      <c r="O493" s="5">
        <f t="shared" si="115"/>
        <v>0</v>
      </c>
      <c r="P493" s="27">
        <f t="shared" si="116"/>
        <v>0</v>
      </c>
      <c r="Q493" s="27">
        <f t="shared" si="117"/>
        <v>0</v>
      </c>
      <c r="R493" s="27">
        <f t="shared" si="118"/>
        <v>0</v>
      </c>
      <c r="S493" s="27">
        <f t="shared" si="119"/>
        <v>0</v>
      </c>
      <c r="T493" s="27">
        <f t="shared" si="120"/>
        <v>0</v>
      </c>
      <c r="U493" s="27">
        <f t="shared" si="121"/>
        <v>0</v>
      </c>
      <c r="V493" s="27">
        <f t="shared" si="122"/>
        <v>0</v>
      </c>
      <c r="W493" s="27">
        <f t="shared" si="123"/>
        <v>0</v>
      </c>
      <c r="X493" s="50">
        <f t="shared" si="124"/>
        <v>0</v>
      </c>
      <c r="Y493" s="31">
        <f t="shared" si="125"/>
        <v>0</v>
      </c>
      <c r="Z493" s="27"/>
      <c r="AA493" s="27"/>
      <c r="AB493" s="27"/>
    </row>
    <row r="494" spans="1:28" x14ac:dyDescent="0.35">
      <c r="A494" s="25">
        <f t="shared" si="114"/>
        <v>473</v>
      </c>
      <c r="B494" s="16" t="str">
        <f ca="1">IF(A494&lt;$D$5,OFFSET('Constant mix'!$B$12,'Volatilite Portfeuille'!$E$2+A494,0),"")</f>
        <v/>
      </c>
      <c r="C494" s="23" t="str">
        <f ca="1">IF($A494&lt;$D$5,OFFSET('Constant mix'!$C$13,'Volatilite Portfeuille'!$E$2+$A494,0),"")</f>
        <v/>
      </c>
      <c r="D494" s="25" t="str">
        <f ca="1">IF($A494&lt;$D$5,OFFSET('Constant mix'!F$12,'Volatilite Portfeuille'!$E$2+$A494,0),"")</f>
        <v/>
      </c>
      <c r="E494" s="7" t="str">
        <f ca="1">IF($A494&lt;$D$5,OFFSET('Constant mix'!G$12,'Volatilite Portfeuille'!$E$2+$A494,0),"")</f>
        <v/>
      </c>
      <c r="F494" s="7" t="str">
        <f ca="1">IF($A494&lt;$D$5,OFFSET('Constant mix'!H$12,'Volatilite Portfeuille'!$E$2+$A494,0),"")</f>
        <v/>
      </c>
      <c r="G494" s="7" t="str">
        <f ca="1">IF($A494&lt;$D$5,OFFSET('Constant mix'!I$12,'Volatilite Portfeuille'!$E$2+$A494,0),"")</f>
        <v/>
      </c>
      <c r="H494" s="7" t="str">
        <f ca="1">IF($A494&lt;$D$5,OFFSET('Constant mix'!J$12,'Volatilite Portfeuille'!$E$2+$A494,0),"")</f>
        <v/>
      </c>
      <c r="I494" s="7" t="str">
        <f ca="1">IF($A494&lt;$D$5,OFFSET('Constant mix'!K$12,'Volatilite Portfeuille'!$E$2+$A494,0),"")</f>
        <v/>
      </c>
      <c r="J494" s="7" t="str">
        <f ca="1">IF($A494&lt;$D$5,OFFSET('Constant mix'!L$12,'Volatilite Portfeuille'!$E$2+$A494,0),"")</f>
        <v/>
      </c>
      <c r="K494" s="7" t="str">
        <f ca="1">IF($A494&lt;$D$5,OFFSET('Constant mix'!M$12,'Volatilite Portfeuille'!$E$2+$A494,0),"")</f>
        <v/>
      </c>
      <c r="L494" s="7" t="str">
        <f ca="1">IF($A494&lt;$D$5,OFFSET('Constant mix'!N$12,'Volatilite Portfeuille'!$E$2+$A494,0),"")</f>
        <v/>
      </c>
      <c r="M494" s="7" t="str">
        <f ca="1">IF($A494&lt;$D$5,OFFSET('Constant mix'!O$12,'Volatilite Portfeuille'!$E$2+$A494,0),"")</f>
        <v/>
      </c>
      <c r="N494" s="7" t="str">
        <f ca="1">IF($A494&lt;$D$5,OFFSET('Constant mix'!$AM$12,'Volatilite Portfeuille'!$E$2+$A494,0),"")</f>
        <v/>
      </c>
      <c r="O494" s="5">
        <f t="shared" si="115"/>
        <v>0</v>
      </c>
      <c r="P494" s="27">
        <f t="shared" si="116"/>
        <v>0</v>
      </c>
      <c r="Q494" s="27">
        <f t="shared" si="117"/>
        <v>0</v>
      </c>
      <c r="R494" s="27">
        <f t="shared" si="118"/>
        <v>0</v>
      </c>
      <c r="S494" s="27">
        <f t="shared" si="119"/>
        <v>0</v>
      </c>
      <c r="T494" s="27">
        <f t="shared" si="120"/>
        <v>0</v>
      </c>
      <c r="U494" s="27">
        <f t="shared" si="121"/>
        <v>0</v>
      </c>
      <c r="V494" s="27">
        <f t="shared" si="122"/>
        <v>0</v>
      </c>
      <c r="W494" s="27">
        <f t="shared" si="123"/>
        <v>0</v>
      </c>
      <c r="X494" s="50">
        <f t="shared" si="124"/>
        <v>0</v>
      </c>
      <c r="Y494" s="31">
        <f t="shared" si="125"/>
        <v>0</v>
      </c>
      <c r="Z494" s="27"/>
      <c r="AA494" s="27"/>
      <c r="AB494" s="27"/>
    </row>
    <row r="495" spans="1:28" x14ac:dyDescent="0.35">
      <c r="A495" s="25">
        <f t="shared" si="114"/>
        <v>474</v>
      </c>
      <c r="B495" s="16" t="str">
        <f ca="1">IF(A495&lt;$D$5,OFFSET('Constant mix'!$B$12,'Volatilite Portfeuille'!$E$2+A495,0),"")</f>
        <v/>
      </c>
      <c r="C495" s="23" t="str">
        <f ca="1">IF($A495&lt;$D$5,OFFSET('Constant mix'!$C$13,'Volatilite Portfeuille'!$E$2+$A495,0),"")</f>
        <v/>
      </c>
      <c r="D495" s="25" t="str">
        <f ca="1">IF($A495&lt;$D$5,OFFSET('Constant mix'!F$12,'Volatilite Portfeuille'!$E$2+$A495,0),"")</f>
        <v/>
      </c>
      <c r="E495" s="7" t="str">
        <f ca="1">IF($A495&lt;$D$5,OFFSET('Constant mix'!G$12,'Volatilite Portfeuille'!$E$2+$A495,0),"")</f>
        <v/>
      </c>
      <c r="F495" s="7" t="str">
        <f ca="1">IF($A495&lt;$D$5,OFFSET('Constant mix'!H$12,'Volatilite Portfeuille'!$E$2+$A495,0),"")</f>
        <v/>
      </c>
      <c r="G495" s="7" t="str">
        <f ca="1">IF($A495&lt;$D$5,OFFSET('Constant mix'!I$12,'Volatilite Portfeuille'!$E$2+$A495,0),"")</f>
        <v/>
      </c>
      <c r="H495" s="7" t="str">
        <f ca="1">IF($A495&lt;$D$5,OFFSET('Constant mix'!J$12,'Volatilite Portfeuille'!$E$2+$A495,0),"")</f>
        <v/>
      </c>
      <c r="I495" s="7" t="str">
        <f ca="1">IF($A495&lt;$D$5,OFFSET('Constant mix'!K$12,'Volatilite Portfeuille'!$E$2+$A495,0),"")</f>
        <v/>
      </c>
      <c r="J495" s="7" t="str">
        <f ca="1">IF($A495&lt;$D$5,OFFSET('Constant mix'!L$12,'Volatilite Portfeuille'!$E$2+$A495,0),"")</f>
        <v/>
      </c>
      <c r="K495" s="7" t="str">
        <f ca="1">IF($A495&lt;$D$5,OFFSET('Constant mix'!M$12,'Volatilite Portfeuille'!$E$2+$A495,0),"")</f>
        <v/>
      </c>
      <c r="L495" s="7" t="str">
        <f ca="1">IF($A495&lt;$D$5,OFFSET('Constant mix'!N$12,'Volatilite Portfeuille'!$E$2+$A495,0),"")</f>
        <v/>
      </c>
      <c r="M495" s="7" t="str">
        <f ca="1">IF($A495&lt;$D$5,OFFSET('Constant mix'!O$12,'Volatilite Portfeuille'!$E$2+$A495,0),"")</f>
        <v/>
      </c>
      <c r="N495" s="7" t="str">
        <f ca="1">IF($A495&lt;$D$5,OFFSET('Constant mix'!$AM$12,'Volatilite Portfeuille'!$E$2+$A495,0),"")</f>
        <v/>
      </c>
      <c r="O495" s="5">
        <f t="shared" si="115"/>
        <v>0</v>
      </c>
      <c r="P495" s="27">
        <f t="shared" si="116"/>
        <v>0</v>
      </c>
      <c r="Q495" s="27">
        <f t="shared" si="117"/>
        <v>0</v>
      </c>
      <c r="R495" s="27">
        <f t="shared" si="118"/>
        <v>0</v>
      </c>
      <c r="S495" s="27">
        <f t="shared" si="119"/>
        <v>0</v>
      </c>
      <c r="T495" s="27">
        <f t="shared" si="120"/>
        <v>0</v>
      </c>
      <c r="U495" s="27">
        <f t="shared" si="121"/>
        <v>0</v>
      </c>
      <c r="V495" s="27">
        <f t="shared" si="122"/>
        <v>0</v>
      </c>
      <c r="W495" s="27">
        <f t="shared" si="123"/>
        <v>0</v>
      </c>
      <c r="X495" s="50">
        <f t="shared" si="124"/>
        <v>0</v>
      </c>
      <c r="Y495" s="31">
        <f t="shared" si="125"/>
        <v>0</v>
      </c>
      <c r="Z495" s="27"/>
      <c r="AA495" s="27"/>
      <c r="AB495" s="27"/>
    </row>
    <row r="496" spans="1:28" x14ac:dyDescent="0.35">
      <c r="A496" s="25">
        <f t="shared" si="114"/>
        <v>475</v>
      </c>
      <c r="B496" s="16" t="str">
        <f ca="1">IF(A496&lt;$D$5,OFFSET('Constant mix'!$B$12,'Volatilite Portfeuille'!$E$2+A496,0),"")</f>
        <v/>
      </c>
      <c r="C496" s="23" t="str">
        <f ca="1">IF($A496&lt;$D$5,OFFSET('Constant mix'!$C$13,'Volatilite Portfeuille'!$E$2+$A496,0),"")</f>
        <v/>
      </c>
      <c r="D496" s="25" t="str">
        <f ca="1">IF($A496&lt;$D$5,OFFSET('Constant mix'!F$12,'Volatilite Portfeuille'!$E$2+$A496,0),"")</f>
        <v/>
      </c>
      <c r="E496" s="7" t="str">
        <f ca="1">IF($A496&lt;$D$5,OFFSET('Constant mix'!G$12,'Volatilite Portfeuille'!$E$2+$A496,0),"")</f>
        <v/>
      </c>
      <c r="F496" s="7" t="str">
        <f ca="1">IF($A496&lt;$D$5,OFFSET('Constant mix'!H$12,'Volatilite Portfeuille'!$E$2+$A496,0),"")</f>
        <v/>
      </c>
      <c r="G496" s="7" t="str">
        <f ca="1">IF($A496&lt;$D$5,OFFSET('Constant mix'!I$12,'Volatilite Portfeuille'!$E$2+$A496,0),"")</f>
        <v/>
      </c>
      <c r="H496" s="7" t="str">
        <f ca="1">IF($A496&lt;$D$5,OFFSET('Constant mix'!J$12,'Volatilite Portfeuille'!$E$2+$A496,0),"")</f>
        <v/>
      </c>
      <c r="I496" s="7" t="str">
        <f ca="1">IF($A496&lt;$D$5,OFFSET('Constant mix'!K$12,'Volatilite Portfeuille'!$E$2+$A496,0),"")</f>
        <v/>
      </c>
      <c r="J496" s="7" t="str">
        <f ca="1">IF($A496&lt;$D$5,OFFSET('Constant mix'!L$12,'Volatilite Portfeuille'!$E$2+$A496,0),"")</f>
        <v/>
      </c>
      <c r="K496" s="7" t="str">
        <f ca="1">IF($A496&lt;$D$5,OFFSET('Constant mix'!M$12,'Volatilite Portfeuille'!$E$2+$A496,0),"")</f>
        <v/>
      </c>
      <c r="L496" s="7" t="str">
        <f ca="1">IF($A496&lt;$D$5,OFFSET('Constant mix'!N$12,'Volatilite Portfeuille'!$E$2+$A496,0),"")</f>
        <v/>
      </c>
      <c r="M496" s="7" t="str">
        <f ca="1">IF($A496&lt;$D$5,OFFSET('Constant mix'!O$12,'Volatilite Portfeuille'!$E$2+$A496,0),"")</f>
        <v/>
      </c>
      <c r="N496" s="7" t="str">
        <f ca="1">IF($A496&lt;$D$5,OFFSET('Constant mix'!$AM$12,'Volatilite Portfeuille'!$E$2+$A496,0),"")</f>
        <v/>
      </c>
      <c r="O496" s="5">
        <f t="shared" si="115"/>
        <v>0</v>
      </c>
      <c r="P496" s="27">
        <f t="shared" si="116"/>
        <v>0</v>
      </c>
      <c r="Q496" s="27">
        <f t="shared" si="117"/>
        <v>0</v>
      </c>
      <c r="R496" s="27">
        <f t="shared" si="118"/>
        <v>0</v>
      </c>
      <c r="S496" s="27">
        <f t="shared" si="119"/>
        <v>0</v>
      </c>
      <c r="T496" s="27">
        <f t="shared" si="120"/>
        <v>0</v>
      </c>
      <c r="U496" s="27">
        <f t="shared" si="121"/>
        <v>0</v>
      </c>
      <c r="V496" s="27">
        <f t="shared" si="122"/>
        <v>0</v>
      </c>
      <c r="W496" s="27">
        <f t="shared" si="123"/>
        <v>0</v>
      </c>
      <c r="X496" s="50">
        <f t="shared" si="124"/>
        <v>0</v>
      </c>
      <c r="Y496" s="31">
        <f t="shared" si="125"/>
        <v>0</v>
      </c>
      <c r="Z496" s="27"/>
      <c r="AA496" s="27"/>
      <c r="AB496" s="27"/>
    </row>
    <row r="497" spans="1:28" x14ac:dyDescent="0.35">
      <c r="A497" s="25">
        <f t="shared" si="114"/>
        <v>476</v>
      </c>
      <c r="B497" s="16" t="str">
        <f ca="1">IF(A497&lt;$D$5,OFFSET('Constant mix'!$B$12,'Volatilite Portfeuille'!$E$2+A497,0),"")</f>
        <v/>
      </c>
      <c r="C497" s="23" t="str">
        <f ca="1">IF($A497&lt;$D$5,OFFSET('Constant mix'!$C$13,'Volatilite Portfeuille'!$E$2+$A497,0),"")</f>
        <v/>
      </c>
      <c r="D497" s="25" t="str">
        <f ca="1">IF($A497&lt;$D$5,OFFSET('Constant mix'!F$12,'Volatilite Portfeuille'!$E$2+$A497,0),"")</f>
        <v/>
      </c>
      <c r="E497" s="7" t="str">
        <f ca="1">IF($A497&lt;$D$5,OFFSET('Constant mix'!G$12,'Volatilite Portfeuille'!$E$2+$A497,0),"")</f>
        <v/>
      </c>
      <c r="F497" s="7" t="str">
        <f ca="1">IF($A497&lt;$D$5,OFFSET('Constant mix'!H$12,'Volatilite Portfeuille'!$E$2+$A497,0),"")</f>
        <v/>
      </c>
      <c r="G497" s="7" t="str">
        <f ca="1">IF($A497&lt;$D$5,OFFSET('Constant mix'!I$12,'Volatilite Portfeuille'!$E$2+$A497,0),"")</f>
        <v/>
      </c>
      <c r="H497" s="7" t="str">
        <f ca="1">IF($A497&lt;$D$5,OFFSET('Constant mix'!J$12,'Volatilite Portfeuille'!$E$2+$A497,0),"")</f>
        <v/>
      </c>
      <c r="I497" s="7" t="str">
        <f ca="1">IF($A497&lt;$D$5,OFFSET('Constant mix'!K$12,'Volatilite Portfeuille'!$E$2+$A497,0),"")</f>
        <v/>
      </c>
      <c r="J497" s="7" t="str">
        <f ca="1">IF($A497&lt;$D$5,OFFSET('Constant mix'!L$12,'Volatilite Portfeuille'!$E$2+$A497,0),"")</f>
        <v/>
      </c>
      <c r="K497" s="7" t="str">
        <f ca="1">IF($A497&lt;$D$5,OFFSET('Constant mix'!M$12,'Volatilite Portfeuille'!$E$2+$A497,0),"")</f>
        <v/>
      </c>
      <c r="L497" s="7" t="str">
        <f ca="1">IF($A497&lt;$D$5,OFFSET('Constant mix'!N$12,'Volatilite Portfeuille'!$E$2+$A497,0),"")</f>
        <v/>
      </c>
      <c r="M497" s="7" t="str">
        <f ca="1">IF($A497&lt;$D$5,OFFSET('Constant mix'!O$12,'Volatilite Portfeuille'!$E$2+$A497,0),"")</f>
        <v/>
      </c>
      <c r="N497" s="7" t="str">
        <f ca="1">IF($A497&lt;$D$5,OFFSET('Constant mix'!$AM$12,'Volatilite Portfeuille'!$E$2+$A497,0),"")</f>
        <v/>
      </c>
      <c r="O497" s="5">
        <f t="shared" si="115"/>
        <v>0</v>
      </c>
      <c r="P497" s="27">
        <f t="shared" si="116"/>
        <v>0</v>
      </c>
      <c r="Q497" s="27">
        <f t="shared" si="117"/>
        <v>0</v>
      </c>
      <c r="R497" s="27">
        <f t="shared" si="118"/>
        <v>0</v>
      </c>
      <c r="S497" s="27">
        <f t="shared" si="119"/>
        <v>0</v>
      </c>
      <c r="T497" s="27">
        <f t="shared" si="120"/>
        <v>0</v>
      </c>
      <c r="U497" s="27">
        <f t="shared" si="121"/>
        <v>0</v>
      </c>
      <c r="V497" s="27">
        <f t="shared" si="122"/>
        <v>0</v>
      </c>
      <c r="W497" s="27">
        <f t="shared" si="123"/>
        <v>0</v>
      </c>
      <c r="X497" s="50">
        <f t="shared" si="124"/>
        <v>0</v>
      </c>
      <c r="Y497" s="31">
        <f t="shared" si="125"/>
        <v>0</v>
      </c>
      <c r="Z497" s="27"/>
      <c r="AA497" s="27"/>
      <c r="AB497" s="27"/>
    </row>
    <row r="498" spans="1:28" x14ac:dyDescent="0.35">
      <c r="A498" s="25">
        <f t="shared" si="114"/>
        <v>477</v>
      </c>
      <c r="B498" s="16" t="str">
        <f ca="1">IF(A498&lt;$D$5,OFFSET('Constant mix'!$B$12,'Volatilite Portfeuille'!$E$2+A498,0),"")</f>
        <v/>
      </c>
      <c r="C498" s="23" t="str">
        <f ca="1">IF($A498&lt;$D$5,OFFSET('Constant mix'!$C$13,'Volatilite Portfeuille'!$E$2+$A498,0),"")</f>
        <v/>
      </c>
      <c r="D498" s="25" t="str">
        <f ca="1">IF($A498&lt;$D$5,OFFSET('Constant mix'!F$12,'Volatilite Portfeuille'!$E$2+$A498,0),"")</f>
        <v/>
      </c>
      <c r="E498" s="7" t="str">
        <f ca="1">IF($A498&lt;$D$5,OFFSET('Constant mix'!G$12,'Volatilite Portfeuille'!$E$2+$A498,0),"")</f>
        <v/>
      </c>
      <c r="F498" s="7" t="str">
        <f ca="1">IF($A498&lt;$D$5,OFFSET('Constant mix'!H$12,'Volatilite Portfeuille'!$E$2+$A498,0),"")</f>
        <v/>
      </c>
      <c r="G498" s="7" t="str">
        <f ca="1">IF($A498&lt;$D$5,OFFSET('Constant mix'!I$12,'Volatilite Portfeuille'!$E$2+$A498,0),"")</f>
        <v/>
      </c>
      <c r="H498" s="7" t="str">
        <f ca="1">IF($A498&lt;$D$5,OFFSET('Constant mix'!J$12,'Volatilite Portfeuille'!$E$2+$A498,0),"")</f>
        <v/>
      </c>
      <c r="I498" s="7" t="str">
        <f ca="1">IF($A498&lt;$D$5,OFFSET('Constant mix'!K$12,'Volatilite Portfeuille'!$E$2+$A498,0),"")</f>
        <v/>
      </c>
      <c r="J498" s="7" t="str">
        <f ca="1">IF($A498&lt;$D$5,OFFSET('Constant mix'!L$12,'Volatilite Portfeuille'!$E$2+$A498,0),"")</f>
        <v/>
      </c>
      <c r="K498" s="7" t="str">
        <f ca="1">IF($A498&lt;$D$5,OFFSET('Constant mix'!M$12,'Volatilite Portfeuille'!$E$2+$A498,0),"")</f>
        <v/>
      </c>
      <c r="L498" s="7" t="str">
        <f ca="1">IF($A498&lt;$D$5,OFFSET('Constant mix'!N$12,'Volatilite Portfeuille'!$E$2+$A498,0),"")</f>
        <v/>
      </c>
      <c r="M498" s="7" t="str">
        <f ca="1">IF($A498&lt;$D$5,OFFSET('Constant mix'!O$12,'Volatilite Portfeuille'!$E$2+$A498,0),"")</f>
        <v/>
      </c>
      <c r="N498" s="7" t="str">
        <f ca="1">IF($A498&lt;$D$5,OFFSET('Constant mix'!$AM$12,'Volatilite Portfeuille'!$E$2+$A498,0),"")</f>
        <v/>
      </c>
      <c r="O498" s="5">
        <f t="shared" si="115"/>
        <v>0</v>
      </c>
      <c r="P498" s="27">
        <f t="shared" si="116"/>
        <v>0</v>
      </c>
      <c r="Q498" s="27">
        <f t="shared" si="117"/>
        <v>0</v>
      </c>
      <c r="R498" s="27">
        <f t="shared" si="118"/>
        <v>0</v>
      </c>
      <c r="S498" s="27">
        <f t="shared" si="119"/>
        <v>0</v>
      </c>
      <c r="T498" s="27">
        <f t="shared" si="120"/>
        <v>0</v>
      </c>
      <c r="U498" s="27">
        <f t="shared" si="121"/>
        <v>0</v>
      </c>
      <c r="V498" s="27">
        <f t="shared" si="122"/>
        <v>0</v>
      </c>
      <c r="W498" s="27">
        <f t="shared" si="123"/>
        <v>0</v>
      </c>
      <c r="X498" s="50">
        <f t="shared" si="124"/>
        <v>0</v>
      </c>
      <c r="Y498" s="31">
        <f t="shared" si="125"/>
        <v>0</v>
      </c>
      <c r="Z498" s="27"/>
      <c r="AA498" s="27"/>
      <c r="AB498" s="27"/>
    </row>
    <row r="499" spans="1:28" x14ac:dyDescent="0.35">
      <c r="A499" s="25">
        <f t="shared" si="114"/>
        <v>478</v>
      </c>
      <c r="B499" s="16" t="str">
        <f ca="1">IF(A499&lt;$D$5,OFFSET('Constant mix'!$B$12,'Volatilite Portfeuille'!$E$2+A499,0),"")</f>
        <v/>
      </c>
      <c r="C499" s="23" t="str">
        <f ca="1">IF($A499&lt;$D$5,OFFSET('Constant mix'!$C$13,'Volatilite Portfeuille'!$E$2+$A499,0),"")</f>
        <v/>
      </c>
      <c r="D499" s="25" t="str">
        <f ca="1">IF($A499&lt;$D$5,OFFSET('Constant mix'!F$12,'Volatilite Portfeuille'!$E$2+$A499,0),"")</f>
        <v/>
      </c>
      <c r="E499" s="7" t="str">
        <f ca="1">IF($A499&lt;$D$5,OFFSET('Constant mix'!G$12,'Volatilite Portfeuille'!$E$2+$A499,0),"")</f>
        <v/>
      </c>
      <c r="F499" s="7" t="str">
        <f ca="1">IF($A499&lt;$D$5,OFFSET('Constant mix'!H$12,'Volatilite Portfeuille'!$E$2+$A499,0),"")</f>
        <v/>
      </c>
      <c r="G499" s="7" t="str">
        <f ca="1">IF($A499&lt;$D$5,OFFSET('Constant mix'!I$12,'Volatilite Portfeuille'!$E$2+$A499,0),"")</f>
        <v/>
      </c>
      <c r="H499" s="7" t="str">
        <f ca="1">IF($A499&lt;$D$5,OFFSET('Constant mix'!J$12,'Volatilite Portfeuille'!$E$2+$A499,0),"")</f>
        <v/>
      </c>
      <c r="I499" s="7" t="str">
        <f ca="1">IF($A499&lt;$D$5,OFFSET('Constant mix'!K$12,'Volatilite Portfeuille'!$E$2+$A499,0),"")</f>
        <v/>
      </c>
      <c r="J499" s="7" t="str">
        <f ca="1">IF($A499&lt;$D$5,OFFSET('Constant mix'!L$12,'Volatilite Portfeuille'!$E$2+$A499,0),"")</f>
        <v/>
      </c>
      <c r="K499" s="7" t="str">
        <f ca="1">IF($A499&lt;$D$5,OFFSET('Constant mix'!M$12,'Volatilite Portfeuille'!$E$2+$A499,0),"")</f>
        <v/>
      </c>
      <c r="L499" s="7" t="str">
        <f ca="1">IF($A499&lt;$D$5,OFFSET('Constant mix'!N$12,'Volatilite Portfeuille'!$E$2+$A499,0),"")</f>
        <v/>
      </c>
      <c r="M499" s="7" t="str">
        <f ca="1">IF($A499&lt;$D$5,OFFSET('Constant mix'!O$12,'Volatilite Portfeuille'!$E$2+$A499,0),"")</f>
        <v/>
      </c>
      <c r="N499" s="7" t="str">
        <f ca="1">IF($A499&lt;$D$5,OFFSET('Constant mix'!$AM$12,'Volatilite Portfeuille'!$E$2+$A499,0),"")</f>
        <v/>
      </c>
      <c r="O499" s="5">
        <f t="shared" si="115"/>
        <v>0</v>
      </c>
      <c r="P499" s="27">
        <f t="shared" si="116"/>
        <v>0</v>
      </c>
      <c r="Q499" s="27">
        <f t="shared" si="117"/>
        <v>0</v>
      </c>
      <c r="R499" s="27">
        <f t="shared" si="118"/>
        <v>0</v>
      </c>
      <c r="S499" s="27">
        <f t="shared" si="119"/>
        <v>0</v>
      </c>
      <c r="T499" s="27">
        <f t="shared" si="120"/>
        <v>0</v>
      </c>
      <c r="U499" s="27">
        <f t="shared" si="121"/>
        <v>0</v>
      </c>
      <c r="V499" s="27">
        <f t="shared" si="122"/>
        <v>0</v>
      </c>
      <c r="W499" s="27">
        <f t="shared" si="123"/>
        <v>0</v>
      </c>
      <c r="X499" s="50">
        <f t="shared" si="124"/>
        <v>0</v>
      </c>
      <c r="Y499" s="31">
        <f t="shared" si="125"/>
        <v>0</v>
      </c>
      <c r="Z499" s="27"/>
      <c r="AA499" s="27"/>
      <c r="AB499" s="27"/>
    </row>
    <row r="500" spans="1:28" x14ac:dyDescent="0.35">
      <c r="A500" s="25">
        <f t="shared" si="114"/>
        <v>479</v>
      </c>
      <c r="B500" s="16" t="str">
        <f ca="1">IF(A500&lt;$D$5,OFFSET('Constant mix'!$B$12,'Volatilite Portfeuille'!$E$2+A500,0),"")</f>
        <v/>
      </c>
      <c r="C500" s="23" t="str">
        <f ca="1">IF($A500&lt;$D$5,OFFSET('Constant mix'!$C$13,'Volatilite Portfeuille'!$E$2+$A500,0),"")</f>
        <v/>
      </c>
      <c r="D500" s="25" t="str">
        <f ca="1">IF($A500&lt;$D$5,OFFSET('Constant mix'!F$12,'Volatilite Portfeuille'!$E$2+$A500,0),"")</f>
        <v/>
      </c>
      <c r="E500" s="7" t="str">
        <f ca="1">IF($A500&lt;$D$5,OFFSET('Constant mix'!G$12,'Volatilite Portfeuille'!$E$2+$A500,0),"")</f>
        <v/>
      </c>
      <c r="F500" s="7" t="str">
        <f ca="1">IF($A500&lt;$D$5,OFFSET('Constant mix'!H$12,'Volatilite Portfeuille'!$E$2+$A500,0),"")</f>
        <v/>
      </c>
      <c r="G500" s="7" t="str">
        <f ca="1">IF($A500&lt;$D$5,OFFSET('Constant mix'!I$12,'Volatilite Portfeuille'!$E$2+$A500,0),"")</f>
        <v/>
      </c>
      <c r="H500" s="7" t="str">
        <f ca="1">IF($A500&lt;$D$5,OFFSET('Constant mix'!J$12,'Volatilite Portfeuille'!$E$2+$A500,0),"")</f>
        <v/>
      </c>
      <c r="I500" s="7" t="str">
        <f ca="1">IF($A500&lt;$D$5,OFFSET('Constant mix'!K$12,'Volatilite Portfeuille'!$E$2+$A500,0),"")</f>
        <v/>
      </c>
      <c r="J500" s="7" t="str">
        <f ca="1">IF($A500&lt;$D$5,OFFSET('Constant mix'!L$12,'Volatilite Portfeuille'!$E$2+$A500,0),"")</f>
        <v/>
      </c>
      <c r="K500" s="7" t="str">
        <f ca="1">IF($A500&lt;$D$5,OFFSET('Constant mix'!M$12,'Volatilite Portfeuille'!$E$2+$A500,0),"")</f>
        <v/>
      </c>
      <c r="L500" s="7" t="str">
        <f ca="1">IF($A500&lt;$D$5,OFFSET('Constant mix'!N$12,'Volatilite Portfeuille'!$E$2+$A500,0),"")</f>
        <v/>
      </c>
      <c r="M500" s="7" t="str">
        <f ca="1">IF($A500&lt;$D$5,OFFSET('Constant mix'!O$12,'Volatilite Portfeuille'!$E$2+$A500,0),"")</f>
        <v/>
      </c>
      <c r="N500" s="7" t="str">
        <f ca="1">IF($A500&lt;$D$5,OFFSET('Constant mix'!$AM$12,'Volatilite Portfeuille'!$E$2+$A500,0),"")</f>
        <v/>
      </c>
      <c r="O500" s="5">
        <f t="shared" si="115"/>
        <v>0</v>
      </c>
      <c r="P500" s="27">
        <f t="shared" si="116"/>
        <v>0</v>
      </c>
      <c r="Q500" s="27">
        <f t="shared" si="117"/>
        <v>0</v>
      </c>
      <c r="R500" s="27">
        <f t="shared" si="118"/>
        <v>0</v>
      </c>
      <c r="S500" s="27">
        <f t="shared" si="119"/>
        <v>0</v>
      </c>
      <c r="T500" s="27">
        <f t="shared" si="120"/>
        <v>0</v>
      </c>
      <c r="U500" s="27">
        <f t="shared" si="121"/>
        <v>0</v>
      </c>
      <c r="V500" s="27">
        <f t="shared" si="122"/>
        <v>0</v>
      </c>
      <c r="W500" s="27">
        <f t="shared" si="123"/>
        <v>0</v>
      </c>
      <c r="X500" s="50">
        <f t="shared" si="124"/>
        <v>0</v>
      </c>
      <c r="Y500" s="31">
        <f t="shared" si="125"/>
        <v>0</v>
      </c>
      <c r="Z500" s="27"/>
      <c r="AA500" s="27"/>
      <c r="AB500" s="27"/>
    </row>
    <row r="501" spans="1:28" x14ac:dyDescent="0.35">
      <c r="A501" s="25">
        <f t="shared" si="114"/>
        <v>480</v>
      </c>
      <c r="B501" s="16" t="str">
        <f ca="1">IF(A501&lt;$D$5,OFFSET('Constant mix'!$B$12,'Volatilite Portfeuille'!$E$2+A501,0),"")</f>
        <v/>
      </c>
      <c r="C501" s="23" t="str">
        <f ca="1">IF($A501&lt;$D$5,OFFSET('Constant mix'!$C$13,'Volatilite Portfeuille'!$E$2+$A501,0),"")</f>
        <v/>
      </c>
      <c r="D501" s="25" t="str">
        <f ca="1">IF($A501&lt;$D$5,OFFSET('Constant mix'!F$12,'Volatilite Portfeuille'!$E$2+$A501,0),"")</f>
        <v/>
      </c>
      <c r="E501" s="7" t="str">
        <f ca="1">IF($A501&lt;$D$5,OFFSET('Constant mix'!G$12,'Volatilite Portfeuille'!$E$2+$A501,0),"")</f>
        <v/>
      </c>
      <c r="F501" s="7" t="str">
        <f ca="1">IF($A501&lt;$D$5,OFFSET('Constant mix'!H$12,'Volatilite Portfeuille'!$E$2+$A501,0),"")</f>
        <v/>
      </c>
      <c r="G501" s="7" t="str">
        <f ca="1">IF($A501&lt;$D$5,OFFSET('Constant mix'!I$12,'Volatilite Portfeuille'!$E$2+$A501,0),"")</f>
        <v/>
      </c>
      <c r="H501" s="7" t="str">
        <f ca="1">IF($A501&lt;$D$5,OFFSET('Constant mix'!J$12,'Volatilite Portfeuille'!$E$2+$A501,0),"")</f>
        <v/>
      </c>
      <c r="I501" s="7" t="str">
        <f ca="1">IF($A501&lt;$D$5,OFFSET('Constant mix'!K$12,'Volatilite Portfeuille'!$E$2+$A501,0),"")</f>
        <v/>
      </c>
      <c r="J501" s="7" t="str">
        <f ca="1">IF($A501&lt;$D$5,OFFSET('Constant mix'!L$12,'Volatilite Portfeuille'!$E$2+$A501,0),"")</f>
        <v/>
      </c>
      <c r="K501" s="7" t="str">
        <f ca="1">IF($A501&lt;$D$5,OFFSET('Constant mix'!M$12,'Volatilite Portfeuille'!$E$2+$A501,0),"")</f>
        <v/>
      </c>
      <c r="L501" s="7" t="str">
        <f ca="1">IF($A501&lt;$D$5,OFFSET('Constant mix'!N$12,'Volatilite Portfeuille'!$E$2+$A501,0),"")</f>
        <v/>
      </c>
      <c r="M501" s="7" t="str">
        <f ca="1">IF($A501&lt;$D$5,OFFSET('Constant mix'!O$12,'Volatilite Portfeuille'!$E$2+$A501,0),"")</f>
        <v/>
      </c>
      <c r="N501" s="7" t="str">
        <f ca="1">IF($A501&lt;$D$5,OFFSET('Constant mix'!$AM$12,'Volatilite Portfeuille'!$E$2+$A501,0),"")</f>
        <v/>
      </c>
      <c r="O501" s="5">
        <f t="shared" si="115"/>
        <v>0</v>
      </c>
      <c r="P501" s="27">
        <f t="shared" si="116"/>
        <v>0</v>
      </c>
      <c r="Q501" s="27">
        <f t="shared" si="117"/>
        <v>0</v>
      </c>
      <c r="R501" s="27">
        <f t="shared" si="118"/>
        <v>0</v>
      </c>
      <c r="S501" s="27">
        <f t="shared" si="119"/>
        <v>0</v>
      </c>
      <c r="T501" s="27">
        <f t="shared" si="120"/>
        <v>0</v>
      </c>
      <c r="U501" s="27">
        <f t="shared" si="121"/>
        <v>0</v>
      </c>
      <c r="V501" s="27">
        <f t="shared" si="122"/>
        <v>0</v>
      </c>
      <c r="W501" s="27">
        <f t="shared" si="123"/>
        <v>0</v>
      </c>
      <c r="X501" s="50">
        <f t="shared" si="124"/>
        <v>0</v>
      </c>
      <c r="Y501" s="31">
        <f t="shared" si="125"/>
        <v>0</v>
      </c>
      <c r="Z501" s="27"/>
      <c r="AA501" s="27"/>
      <c r="AB501" s="27"/>
    </row>
    <row r="502" spans="1:28" x14ac:dyDescent="0.35">
      <c r="A502" s="25">
        <f t="shared" si="114"/>
        <v>481</v>
      </c>
      <c r="B502" s="16" t="str">
        <f ca="1">IF(A502&lt;$D$5,OFFSET('Constant mix'!$B$12,'Volatilite Portfeuille'!$E$2+A502,0),"")</f>
        <v/>
      </c>
      <c r="C502" s="23" t="str">
        <f ca="1">IF($A502&lt;$D$5,OFFSET('Constant mix'!$C$13,'Volatilite Portfeuille'!$E$2+$A502,0),"")</f>
        <v/>
      </c>
      <c r="D502" s="25" t="str">
        <f ca="1">IF($A502&lt;$D$5,OFFSET('Constant mix'!F$12,'Volatilite Portfeuille'!$E$2+$A502,0),"")</f>
        <v/>
      </c>
      <c r="E502" s="7" t="str">
        <f ca="1">IF($A502&lt;$D$5,OFFSET('Constant mix'!G$12,'Volatilite Portfeuille'!$E$2+$A502,0),"")</f>
        <v/>
      </c>
      <c r="F502" s="7" t="str">
        <f ca="1">IF($A502&lt;$D$5,OFFSET('Constant mix'!H$12,'Volatilite Portfeuille'!$E$2+$A502,0),"")</f>
        <v/>
      </c>
      <c r="G502" s="7" t="str">
        <f ca="1">IF($A502&lt;$D$5,OFFSET('Constant mix'!I$12,'Volatilite Portfeuille'!$E$2+$A502,0),"")</f>
        <v/>
      </c>
      <c r="H502" s="7" t="str">
        <f ca="1">IF($A502&lt;$D$5,OFFSET('Constant mix'!J$12,'Volatilite Portfeuille'!$E$2+$A502,0),"")</f>
        <v/>
      </c>
      <c r="I502" s="7" t="str">
        <f ca="1">IF($A502&lt;$D$5,OFFSET('Constant mix'!K$12,'Volatilite Portfeuille'!$E$2+$A502,0),"")</f>
        <v/>
      </c>
      <c r="J502" s="7" t="str">
        <f ca="1">IF($A502&lt;$D$5,OFFSET('Constant mix'!L$12,'Volatilite Portfeuille'!$E$2+$A502,0),"")</f>
        <v/>
      </c>
      <c r="K502" s="7" t="str">
        <f ca="1">IF($A502&lt;$D$5,OFFSET('Constant mix'!M$12,'Volatilite Portfeuille'!$E$2+$A502,0),"")</f>
        <v/>
      </c>
      <c r="L502" s="7" t="str">
        <f ca="1">IF($A502&lt;$D$5,OFFSET('Constant mix'!N$12,'Volatilite Portfeuille'!$E$2+$A502,0),"")</f>
        <v/>
      </c>
      <c r="M502" s="7" t="str">
        <f ca="1">IF($A502&lt;$D$5,OFFSET('Constant mix'!O$12,'Volatilite Portfeuille'!$E$2+$A502,0),"")</f>
        <v/>
      </c>
      <c r="N502" s="7" t="str">
        <f ca="1">IF($A502&lt;$D$5,OFFSET('Constant mix'!$AM$12,'Volatilite Portfeuille'!$E$2+$A502,0),"")</f>
        <v/>
      </c>
      <c r="O502" s="5">
        <f t="shared" si="115"/>
        <v>0</v>
      </c>
      <c r="P502" s="27">
        <f t="shared" si="116"/>
        <v>0</v>
      </c>
      <c r="Q502" s="27">
        <f t="shared" si="117"/>
        <v>0</v>
      </c>
      <c r="R502" s="27">
        <f t="shared" si="118"/>
        <v>0</v>
      </c>
      <c r="S502" s="27">
        <f t="shared" si="119"/>
        <v>0</v>
      </c>
      <c r="T502" s="27">
        <f t="shared" si="120"/>
        <v>0</v>
      </c>
      <c r="U502" s="27">
        <f t="shared" si="121"/>
        <v>0</v>
      </c>
      <c r="V502" s="27">
        <f t="shared" si="122"/>
        <v>0</v>
      </c>
      <c r="W502" s="27">
        <f t="shared" si="123"/>
        <v>0</v>
      </c>
      <c r="X502" s="50">
        <f t="shared" si="124"/>
        <v>0</v>
      </c>
      <c r="Y502" s="31">
        <f t="shared" si="125"/>
        <v>0</v>
      </c>
      <c r="Z502" s="27"/>
      <c r="AA502" s="27"/>
      <c r="AB502" s="27"/>
    </row>
    <row r="503" spans="1:28" x14ac:dyDescent="0.35">
      <c r="A503" s="25">
        <f t="shared" si="114"/>
        <v>482</v>
      </c>
      <c r="B503" s="16" t="str">
        <f ca="1">IF(A503&lt;$D$5,OFFSET('Constant mix'!$B$12,'Volatilite Portfeuille'!$E$2+A503,0),"")</f>
        <v/>
      </c>
      <c r="C503" s="23" t="str">
        <f ca="1">IF($A503&lt;$D$5,OFFSET('Constant mix'!$C$13,'Volatilite Portfeuille'!$E$2+$A503,0),"")</f>
        <v/>
      </c>
      <c r="D503" s="25" t="str">
        <f ca="1">IF($A503&lt;$D$5,OFFSET('Constant mix'!F$12,'Volatilite Portfeuille'!$E$2+$A503,0),"")</f>
        <v/>
      </c>
      <c r="E503" s="7" t="str">
        <f ca="1">IF($A503&lt;$D$5,OFFSET('Constant mix'!G$12,'Volatilite Portfeuille'!$E$2+$A503,0),"")</f>
        <v/>
      </c>
      <c r="F503" s="7" t="str">
        <f ca="1">IF($A503&lt;$D$5,OFFSET('Constant mix'!H$12,'Volatilite Portfeuille'!$E$2+$A503,0),"")</f>
        <v/>
      </c>
      <c r="G503" s="7" t="str">
        <f ca="1">IF($A503&lt;$D$5,OFFSET('Constant mix'!I$12,'Volatilite Portfeuille'!$E$2+$A503,0),"")</f>
        <v/>
      </c>
      <c r="H503" s="7" t="str">
        <f ca="1">IF($A503&lt;$D$5,OFFSET('Constant mix'!J$12,'Volatilite Portfeuille'!$E$2+$A503,0),"")</f>
        <v/>
      </c>
      <c r="I503" s="7" t="str">
        <f ca="1">IF($A503&lt;$D$5,OFFSET('Constant mix'!K$12,'Volatilite Portfeuille'!$E$2+$A503,0),"")</f>
        <v/>
      </c>
      <c r="J503" s="7" t="str">
        <f ca="1">IF($A503&lt;$D$5,OFFSET('Constant mix'!L$12,'Volatilite Portfeuille'!$E$2+$A503,0),"")</f>
        <v/>
      </c>
      <c r="K503" s="7" t="str">
        <f ca="1">IF($A503&lt;$D$5,OFFSET('Constant mix'!M$12,'Volatilite Portfeuille'!$E$2+$A503,0),"")</f>
        <v/>
      </c>
      <c r="L503" s="7" t="str">
        <f ca="1">IF($A503&lt;$D$5,OFFSET('Constant mix'!N$12,'Volatilite Portfeuille'!$E$2+$A503,0),"")</f>
        <v/>
      </c>
      <c r="M503" s="7" t="str">
        <f ca="1">IF($A503&lt;$D$5,OFFSET('Constant mix'!O$12,'Volatilite Portfeuille'!$E$2+$A503,0),"")</f>
        <v/>
      </c>
      <c r="N503" s="7" t="str">
        <f ca="1">IF($A503&lt;$D$5,OFFSET('Constant mix'!$AM$12,'Volatilite Portfeuille'!$E$2+$A503,0),"")</f>
        <v/>
      </c>
      <c r="O503" s="5">
        <f t="shared" si="115"/>
        <v>0</v>
      </c>
      <c r="P503" s="27">
        <f t="shared" si="116"/>
        <v>0</v>
      </c>
      <c r="Q503" s="27">
        <f t="shared" si="117"/>
        <v>0</v>
      </c>
      <c r="R503" s="27">
        <f t="shared" si="118"/>
        <v>0</v>
      </c>
      <c r="S503" s="27">
        <f t="shared" si="119"/>
        <v>0</v>
      </c>
      <c r="T503" s="27">
        <f t="shared" si="120"/>
        <v>0</v>
      </c>
      <c r="U503" s="27">
        <f t="shared" si="121"/>
        <v>0</v>
      </c>
      <c r="V503" s="27">
        <f t="shared" si="122"/>
        <v>0</v>
      </c>
      <c r="W503" s="27">
        <f t="shared" si="123"/>
        <v>0</v>
      </c>
      <c r="X503" s="50">
        <f t="shared" si="124"/>
        <v>0</v>
      </c>
      <c r="Y503" s="31">
        <f t="shared" si="125"/>
        <v>0</v>
      </c>
      <c r="Z503" s="27"/>
      <c r="AA503" s="27"/>
      <c r="AB503" s="27"/>
    </row>
    <row r="504" spans="1:28" x14ac:dyDescent="0.35">
      <c r="A504" s="25">
        <f t="shared" si="114"/>
        <v>483</v>
      </c>
      <c r="B504" s="16" t="str">
        <f ca="1">IF(A504&lt;$D$5,OFFSET('Constant mix'!$B$12,'Volatilite Portfeuille'!$E$2+A504,0),"")</f>
        <v/>
      </c>
      <c r="C504" s="23" t="str">
        <f ca="1">IF($A504&lt;$D$5,OFFSET('Constant mix'!$C$13,'Volatilite Portfeuille'!$E$2+$A504,0),"")</f>
        <v/>
      </c>
      <c r="D504" s="25" t="str">
        <f ca="1">IF($A504&lt;$D$5,OFFSET('Constant mix'!F$12,'Volatilite Portfeuille'!$E$2+$A504,0),"")</f>
        <v/>
      </c>
      <c r="E504" s="7" t="str">
        <f ca="1">IF($A504&lt;$D$5,OFFSET('Constant mix'!G$12,'Volatilite Portfeuille'!$E$2+$A504,0),"")</f>
        <v/>
      </c>
      <c r="F504" s="7" t="str">
        <f ca="1">IF($A504&lt;$D$5,OFFSET('Constant mix'!H$12,'Volatilite Portfeuille'!$E$2+$A504,0),"")</f>
        <v/>
      </c>
      <c r="G504" s="7" t="str">
        <f ca="1">IF($A504&lt;$D$5,OFFSET('Constant mix'!I$12,'Volatilite Portfeuille'!$E$2+$A504,0),"")</f>
        <v/>
      </c>
      <c r="H504" s="7" t="str">
        <f ca="1">IF($A504&lt;$D$5,OFFSET('Constant mix'!J$12,'Volatilite Portfeuille'!$E$2+$A504,0),"")</f>
        <v/>
      </c>
      <c r="I504" s="7" t="str">
        <f ca="1">IF($A504&lt;$D$5,OFFSET('Constant mix'!K$12,'Volatilite Portfeuille'!$E$2+$A504,0),"")</f>
        <v/>
      </c>
      <c r="J504" s="7" t="str">
        <f ca="1">IF($A504&lt;$D$5,OFFSET('Constant mix'!L$12,'Volatilite Portfeuille'!$E$2+$A504,0),"")</f>
        <v/>
      </c>
      <c r="K504" s="7" t="str">
        <f ca="1">IF($A504&lt;$D$5,OFFSET('Constant mix'!M$12,'Volatilite Portfeuille'!$E$2+$A504,0),"")</f>
        <v/>
      </c>
      <c r="L504" s="7" t="str">
        <f ca="1">IF($A504&lt;$D$5,OFFSET('Constant mix'!N$12,'Volatilite Portfeuille'!$E$2+$A504,0),"")</f>
        <v/>
      </c>
      <c r="M504" s="7" t="str">
        <f ca="1">IF($A504&lt;$D$5,OFFSET('Constant mix'!O$12,'Volatilite Portfeuille'!$E$2+$A504,0),"")</f>
        <v/>
      </c>
      <c r="N504" s="7" t="str">
        <f ca="1">IF($A504&lt;$D$5,OFFSET('Constant mix'!$AM$12,'Volatilite Portfeuille'!$E$2+$A504,0),"")</f>
        <v/>
      </c>
      <c r="O504" s="5">
        <f t="shared" si="115"/>
        <v>0</v>
      </c>
      <c r="P504" s="27">
        <f t="shared" si="116"/>
        <v>0</v>
      </c>
      <c r="Q504" s="27">
        <f t="shared" si="117"/>
        <v>0</v>
      </c>
      <c r="R504" s="27">
        <f t="shared" si="118"/>
        <v>0</v>
      </c>
      <c r="S504" s="27">
        <f t="shared" si="119"/>
        <v>0</v>
      </c>
      <c r="T504" s="27">
        <f t="shared" si="120"/>
        <v>0</v>
      </c>
      <c r="U504" s="27">
        <f t="shared" si="121"/>
        <v>0</v>
      </c>
      <c r="V504" s="27">
        <f t="shared" si="122"/>
        <v>0</v>
      </c>
      <c r="W504" s="27">
        <f t="shared" si="123"/>
        <v>0</v>
      </c>
      <c r="X504" s="50">
        <f t="shared" si="124"/>
        <v>0</v>
      </c>
      <c r="Y504" s="31">
        <f t="shared" si="125"/>
        <v>0</v>
      </c>
      <c r="Z504" s="27"/>
      <c r="AA504" s="27"/>
      <c r="AB504" s="27"/>
    </row>
    <row r="505" spans="1:28" x14ac:dyDescent="0.35">
      <c r="A505" s="25">
        <f t="shared" si="114"/>
        <v>484</v>
      </c>
      <c r="B505" s="16" t="str">
        <f ca="1">IF(A505&lt;$D$5,OFFSET('Constant mix'!$B$12,'Volatilite Portfeuille'!$E$2+A505,0),"")</f>
        <v/>
      </c>
      <c r="C505" s="23" t="str">
        <f ca="1">IF($A505&lt;$D$5,OFFSET('Constant mix'!$C$13,'Volatilite Portfeuille'!$E$2+$A505,0),"")</f>
        <v/>
      </c>
      <c r="D505" s="25" t="str">
        <f ca="1">IF($A505&lt;$D$5,OFFSET('Constant mix'!F$12,'Volatilite Portfeuille'!$E$2+$A505,0),"")</f>
        <v/>
      </c>
      <c r="E505" s="7" t="str">
        <f ca="1">IF($A505&lt;$D$5,OFFSET('Constant mix'!G$12,'Volatilite Portfeuille'!$E$2+$A505,0),"")</f>
        <v/>
      </c>
      <c r="F505" s="7" t="str">
        <f ca="1">IF($A505&lt;$D$5,OFFSET('Constant mix'!H$12,'Volatilite Portfeuille'!$E$2+$A505,0),"")</f>
        <v/>
      </c>
      <c r="G505" s="7" t="str">
        <f ca="1">IF($A505&lt;$D$5,OFFSET('Constant mix'!I$12,'Volatilite Portfeuille'!$E$2+$A505,0),"")</f>
        <v/>
      </c>
      <c r="H505" s="7" t="str">
        <f ca="1">IF($A505&lt;$D$5,OFFSET('Constant mix'!J$12,'Volatilite Portfeuille'!$E$2+$A505,0),"")</f>
        <v/>
      </c>
      <c r="I505" s="7" t="str">
        <f ca="1">IF($A505&lt;$D$5,OFFSET('Constant mix'!K$12,'Volatilite Portfeuille'!$E$2+$A505,0),"")</f>
        <v/>
      </c>
      <c r="J505" s="7" t="str">
        <f ca="1">IF($A505&lt;$D$5,OFFSET('Constant mix'!L$12,'Volatilite Portfeuille'!$E$2+$A505,0),"")</f>
        <v/>
      </c>
      <c r="K505" s="7" t="str">
        <f ca="1">IF($A505&lt;$D$5,OFFSET('Constant mix'!M$12,'Volatilite Portfeuille'!$E$2+$A505,0),"")</f>
        <v/>
      </c>
      <c r="L505" s="7" t="str">
        <f ca="1">IF($A505&lt;$D$5,OFFSET('Constant mix'!N$12,'Volatilite Portfeuille'!$E$2+$A505,0),"")</f>
        <v/>
      </c>
      <c r="M505" s="7" t="str">
        <f ca="1">IF($A505&lt;$D$5,OFFSET('Constant mix'!O$12,'Volatilite Portfeuille'!$E$2+$A505,0),"")</f>
        <v/>
      </c>
      <c r="N505" s="7" t="str">
        <f ca="1">IF($A505&lt;$D$5,OFFSET('Constant mix'!$AM$12,'Volatilite Portfeuille'!$E$2+$A505,0),"")</f>
        <v/>
      </c>
      <c r="O505" s="5">
        <f t="shared" si="115"/>
        <v>0</v>
      </c>
      <c r="P505" s="27">
        <f t="shared" si="116"/>
        <v>0</v>
      </c>
      <c r="Q505" s="27">
        <f t="shared" si="117"/>
        <v>0</v>
      </c>
      <c r="R505" s="27">
        <f t="shared" si="118"/>
        <v>0</v>
      </c>
      <c r="S505" s="27">
        <f t="shared" si="119"/>
        <v>0</v>
      </c>
      <c r="T505" s="27">
        <f t="shared" si="120"/>
        <v>0</v>
      </c>
      <c r="U505" s="27">
        <f t="shared" si="121"/>
        <v>0</v>
      </c>
      <c r="V505" s="27">
        <f t="shared" si="122"/>
        <v>0</v>
      </c>
      <c r="W505" s="27">
        <f t="shared" si="123"/>
        <v>0</v>
      </c>
      <c r="X505" s="50">
        <f t="shared" si="124"/>
        <v>0</v>
      </c>
      <c r="Y505" s="31">
        <f t="shared" si="125"/>
        <v>0</v>
      </c>
      <c r="Z505" s="27"/>
      <c r="AA505" s="27"/>
      <c r="AB505" s="27"/>
    </row>
    <row r="506" spans="1:28" x14ac:dyDescent="0.35">
      <c r="A506" s="25">
        <f t="shared" si="114"/>
        <v>485</v>
      </c>
      <c r="B506" s="16" t="str">
        <f ca="1">IF(A506&lt;$D$5,OFFSET('Constant mix'!$B$12,'Volatilite Portfeuille'!$E$2+A506,0),"")</f>
        <v/>
      </c>
      <c r="C506" s="23" t="str">
        <f ca="1">IF($A506&lt;$D$5,OFFSET('Constant mix'!$C$13,'Volatilite Portfeuille'!$E$2+$A506,0),"")</f>
        <v/>
      </c>
      <c r="D506" s="25" t="str">
        <f ca="1">IF($A506&lt;$D$5,OFFSET('Constant mix'!F$12,'Volatilite Portfeuille'!$E$2+$A506,0),"")</f>
        <v/>
      </c>
      <c r="E506" s="7" t="str">
        <f ca="1">IF($A506&lt;$D$5,OFFSET('Constant mix'!G$12,'Volatilite Portfeuille'!$E$2+$A506,0),"")</f>
        <v/>
      </c>
      <c r="F506" s="7" t="str">
        <f ca="1">IF($A506&lt;$D$5,OFFSET('Constant mix'!H$12,'Volatilite Portfeuille'!$E$2+$A506,0),"")</f>
        <v/>
      </c>
      <c r="G506" s="7" t="str">
        <f ca="1">IF($A506&lt;$D$5,OFFSET('Constant mix'!I$12,'Volatilite Portfeuille'!$E$2+$A506,0),"")</f>
        <v/>
      </c>
      <c r="H506" s="7" t="str">
        <f ca="1">IF($A506&lt;$D$5,OFFSET('Constant mix'!J$12,'Volatilite Portfeuille'!$E$2+$A506,0),"")</f>
        <v/>
      </c>
      <c r="I506" s="7" t="str">
        <f ca="1">IF($A506&lt;$D$5,OFFSET('Constant mix'!K$12,'Volatilite Portfeuille'!$E$2+$A506,0),"")</f>
        <v/>
      </c>
      <c r="J506" s="7" t="str">
        <f ca="1">IF($A506&lt;$D$5,OFFSET('Constant mix'!L$12,'Volatilite Portfeuille'!$E$2+$A506,0),"")</f>
        <v/>
      </c>
      <c r="K506" s="7" t="str">
        <f ca="1">IF($A506&lt;$D$5,OFFSET('Constant mix'!M$12,'Volatilite Portfeuille'!$E$2+$A506,0),"")</f>
        <v/>
      </c>
      <c r="L506" s="7" t="str">
        <f ca="1">IF($A506&lt;$D$5,OFFSET('Constant mix'!N$12,'Volatilite Portfeuille'!$E$2+$A506,0),"")</f>
        <v/>
      </c>
      <c r="M506" s="7" t="str">
        <f ca="1">IF($A506&lt;$D$5,OFFSET('Constant mix'!O$12,'Volatilite Portfeuille'!$E$2+$A506,0),"")</f>
        <v/>
      </c>
      <c r="N506" s="7" t="str">
        <f ca="1">IF($A506&lt;$D$5,OFFSET('Constant mix'!$AM$12,'Volatilite Portfeuille'!$E$2+$A506,0),"")</f>
        <v/>
      </c>
      <c r="O506" s="5">
        <f t="shared" si="115"/>
        <v>0</v>
      </c>
      <c r="P506" s="27">
        <f t="shared" si="116"/>
        <v>0</v>
      </c>
      <c r="Q506" s="27">
        <f t="shared" si="117"/>
        <v>0</v>
      </c>
      <c r="R506" s="27">
        <f t="shared" si="118"/>
        <v>0</v>
      </c>
      <c r="S506" s="27">
        <f t="shared" si="119"/>
        <v>0</v>
      </c>
      <c r="T506" s="27">
        <f t="shared" si="120"/>
        <v>0</v>
      </c>
      <c r="U506" s="27">
        <f t="shared" si="121"/>
        <v>0</v>
      </c>
      <c r="V506" s="27">
        <f t="shared" si="122"/>
        <v>0</v>
      </c>
      <c r="W506" s="27">
        <f t="shared" si="123"/>
        <v>0</v>
      </c>
      <c r="X506" s="50">
        <f t="shared" si="124"/>
        <v>0</v>
      </c>
      <c r="Y506" s="31">
        <f t="shared" si="125"/>
        <v>0</v>
      </c>
      <c r="Z506" s="27"/>
      <c r="AA506" s="27"/>
      <c r="AB506" s="27"/>
    </row>
    <row r="507" spans="1:28" x14ac:dyDescent="0.35">
      <c r="A507" s="25">
        <f t="shared" si="114"/>
        <v>486</v>
      </c>
      <c r="B507" s="16" t="str">
        <f ca="1">IF(A507&lt;$D$5,OFFSET('Constant mix'!$B$12,'Volatilite Portfeuille'!$E$2+A507,0),"")</f>
        <v/>
      </c>
      <c r="C507" s="23" t="str">
        <f ca="1">IF($A507&lt;$D$5,OFFSET('Constant mix'!$C$13,'Volatilite Portfeuille'!$E$2+$A507,0),"")</f>
        <v/>
      </c>
      <c r="D507" s="25" t="str">
        <f ca="1">IF($A507&lt;$D$5,OFFSET('Constant mix'!F$12,'Volatilite Portfeuille'!$E$2+$A507,0),"")</f>
        <v/>
      </c>
      <c r="E507" s="7" t="str">
        <f ca="1">IF($A507&lt;$D$5,OFFSET('Constant mix'!G$12,'Volatilite Portfeuille'!$E$2+$A507,0),"")</f>
        <v/>
      </c>
      <c r="F507" s="7" t="str">
        <f ca="1">IF($A507&lt;$D$5,OFFSET('Constant mix'!H$12,'Volatilite Portfeuille'!$E$2+$A507,0),"")</f>
        <v/>
      </c>
      <c r="G507" s="7" t="str">
        <f ca="1">IF($A507&lt;$D$5,OFFSET('Constant mix'!I$12,'Volatilite Portfeuille'!$E$2+$A507,0),"")</f>
        <v/>
      </c>
      <c r="H507" s="7" t="str">
        <f ca="1">IF($A507&lt;$D$5,OFFSET('Constant mix'!J$12,'Volatilite Portfeuille'!$E$2+$A507,0),"")</f>
        <v/>
      </c>
      <c r="I507" s="7" t="str">
        <f ca="1">IF($A507&lt;$D$5,OFFSET('Constant mix'!K$12,'Volatilite Portfeuille'!$E$2+$A507,0),"")</f>
        <v/>
      </c>
      <c r="J507" s="7" t="str">
        <f ca="1">IF($A507&lt;$D$5,OFFSET('Constant mix'!L$12,'Volatilite Portfeuille'!$E$2+$A507,0),"")</f>
        <v/>
      </c>
      <c r="K507" s="7" t="str">
        <f ca="1">IF($A507&lt;$D$5,OFFSET('Constant mix'!M$12,'Volatilite Portfeuille'!$E$2+$A507,0),"")</f>
        <v/>
      </c>
      <c r="L507" s="7" t="str">
        <f ca="1">IF($A507&lt;$D$5,OFFSET('Constant mix'!N$12,'Volatilite Portfeuille'!$E$2+$A507,0),"")</f>
        <v/>
      </c>
      <c r="M507" s="7" t="str">
        <f ca="1">IF($A507&lt;$D$5,OFFSET('Constant mix'!O$12,'Volatilite Portfeuille'!$E$2+$A507,0),"")</f>
        <v/>
      </c>
      <c r="N507" s="7" t="str">
        <f ca="1">IF($A507&lt;$D$5,OFFSET('Constant mix'!$AM$12,'Volatilite Portfeuille'!$E$2+$A507,0),"")</f>
        <v/>
      </c>
      <c r="O507" s="5">
        <f t="shared" si="115"/>
        <v>0</v>
      </c>
      <c r="P507" s="27">
        <f t="shared" si="116"/>
        <v>0</v>
      </c>
      <c r="Q507" s="27">
        <f t="shared" si="117"/>
        <v>0</v>
      </c>
      <c r="R507" s="27">
        <f t="shared" si="118"/>
        <v>0</v>
      </c>
      <c r="S507" s="27">
        <f t="shared" si="119"/>
        <v>0</v>
      </c>
      <c r="T507" s="27">
        <f t="shared" si="120"/>
        <v>0</v>
      </c>
      <c r="U507" s="27">
        <f t="shared" si="121"/>
        <v>0</v>
      </c>
      <c r="V507" s="27">
        <f t="shared" si="122"/>
        <v>0</v>
      </c>
      <c r="W507" s="27">
        <f t="shared" si="123"/>
        <v>0</v>
      </c>
      <c r="X507" s="50">
        <f t="shared" si="124"/>
        <v>0</v>
      </c>
      <c r="Y507" s="31">
        <f t="shared" si="125"/>
        <v>0</v>
      </c>
      <c r="Z507" s="27"/>
      <c r="AA507" s="27"/>
      <c r="AB507" s="27"/>
    </row>
    <row r="508" spans="1:28" x14ac:dyDescent="0.35">
      <c r="A508" s="25">
        <f t="shared" si="114"/>
        <v>487</v>
      </c>
      <c r="B508" s="16" t="str">
        <f ca="1">IF(A508&lt;$D$5,OFFSET('Constant mix'!$B$12,'Volatilite Portfeuille'!$E$2+A508,0),"")</f>
        <v/>
      </c>
      <c r="C508" s="23" t="str">
        <f ca="1">IF($A508&lt;$D$5,OFFSET('Constant mix'!$C$13,'Volatilite Portfeuille'!$E$2+$A508,0),"")</f>
        <v/>
      </c>
      <c r="D508" s="25" t="str">
        <f ca="1">IF($A508&lt;$D$5,OFFSET('Constant mix'!F$12,'Volatilite Portfeuille'!$E$2+$A508,0),"")</f>
        <v/>
      </c>
      <c r="E508" s="7" t="str">
        <f ca="1">IF($A508&lt;$D$5,OFFSET('Constant mix'!G$12,'Volatilite Portfeuille'!$E$2+$A508,0),"")</f>
        <v/>
      </c>
      <c r="F508" s="7" t="str">
        <f ca="1">IF($A508&lt;$D$5,OFFSET('Constant mix'!H$12,'Volatilite Portfeuille'!$E$2+$A508,0),"")</f>
        <v/>
      </c>
      <c r="G508" s="7" t="str">
        <f ca="1">IF($A508&lt;$D$5,OFFSET('Constant mix'!I$12,'Volatilite Portfeuille'!$E$2+$A508,0),"")</f>
        <v/>
      </c>
      <c r="H508" s="7" t="str">
        <f ca="1">IF($A508&lt;$D$5,OFFSET('Constant mix'!J$12,'Volatilite Portfeuille'!$E$2+$A508,0),"")</f>
        <v/>
      </c>
      <c r="I508" s="7" t="str">
        <f ca="1">IF($A508&lt;$D$5,OFFSET('Constant mix'!K$12,'Volatilite Portfeuille'!$E$2+$A508,0),"")</f>
        <v/>
      </c>
      <c r="J508" s="7" t="str">
        <f ca="1">IF($A508&lt;$D$5,OFFSET('Constant mix'!L$12,'Volatilite Portfeuille'!$E$2+$A508,0),"")</f>
        <v/>
      </c>
      <c r="K508" s="7" t="str">
        <f ca="1">IF($A508&lt;$D$5,OFFSET('Constant mix'!M$12,'Volatilite Portfeuille'!$E$2+$A508,0),"")</f>
        <v/>
      </c>
      <c r="L508" s="7" t="str">
        <f ca="1">IF($A508&lt;$D$5,OFFSET('Constant mix'!N$12,'Volatilite Portfeuille'!$E$2+$A508,0),"")</f>
        <v/>
      </c>
      <c r="M508" s="7" t="str">
        <f ca="1">IF($A508&lt;$D$5,OFFSET('Constant mix'!O$12,'Volatilite Portfeuille'!$E$2+$A508,0),"")</f>
        <v/>
      </c>
      <c r="N508" s="7" t="str">
        <f ca="1">IF($A508&lt;$D$5,OFFSET('Constant mix'!$AM$12,'Volatilite Portfeuille'!$E$2+$A508,0),"")</f>
        <v/>
      </c>
      <c r="O508" s="5">
        <f t="shared" si="115"/>
        <v>0</v>
      </c>
      <c r="P508" s="27">
        <f t="shared" si="116"/>
        <v>0</v>
      </c>
      <c r="Q508" s="27">
        <f t="shared" si="117"/>
        <v>0</v>
      </c>
      <c r="R508" s="27">
        <f t="shared" si="118"/>
        <v>0</v>
      </c>
      <c r="S508" s="27">
        <f t="shared" si="119"/>
        <v>0</v>
      </c>
      <c r="T508" s="27">
        <f t="shared" si="120"/>
        <v>0</v>
      </c>
      <c r="U508" s="27">
        <f t="shared" si="121"/>
        <v>0</v>
      </c>
      <c r="V508" s="27">
        <f t="shared" si="122"/>
        <v>0</v>
      </c>
      <c r="W508" s="27">
        <f t="shared" si="123"/>
        <v>0</v>
      </c>
      <c r="X508" s="50">
        <f t="shared" si="124"/>
        <v>0</v>
      </c>
      <c r="Y508" s="31">
        <f t="shared" si="125"/>
        <v>0</v>
      </c>
      <c r="Z508" s="27"/>
      <c r="AA508" s="27"/>
      <c r="AB508" s="27"/>
    </row>
    <row r="509" spans="1:28" x14ac:dyDescent="0.35">
      <c r="A509" s="25">
        <f t="shared" si="114"/>
        <v>488</v>
      </c>
      <c r="B509" s="16" t="str">
        <f ca="1">IF(A509&lt;$D$5,OFFSET('Constant mix'!$B$12,'Volatilite Portfeuille'!$E$2+A509,0),"")</f>
        <v/>
      </c>
      <c r="C509" s="23" t="str">
        <f ca="1">IF($A509&lt;$D$5,OFFSET('Constant mix'!$C$13,'Volatilite Portfeuille'!$E$2+$A509,0),"")</f>
        <v/>
      </c>
      <c r="D509" s="25" t="str">
        <f ca="1">IF($A509&lt;$D$5,OFFSET('Constant mix'!F$12,'Volatilite Portfeuille'!$E$2+$A509,0),"")</f>
        <v/>
      </c>
      <c r="E509" s="7" t="str">
        <f ca="1">IF($A509&lt;$D$5,OFFSET('Constant mix'!G$12,'Volatilite Portfeuille'!$E$2+$A509,0),"")</f>
        <v/>
      </c>
      <c r="F509" s="7" t="str">
        <f ca="1">IF($A509&lt;$D$5,OFFSET('Constant mix'!H$12,'Volatilite Portfeuille'!$E$2+$A509,0),"")</f>
        <v/>
      </c>
      <c r="G509" s="7" t="str">
        <f ca="1">IF($A509&lt;$D$5,OFFSET('Constant mix'!I$12,'Volatilite Portfeuille'!$E$2+$A509,0),"")</f>
        <v/>
      </c>
      <c r="H509" s="7" t="str">
        <f ca="1">IF($A509&lt;$D$5,OFFSET('Constant mix'!J$12,'Volatilite Portfeuille'!$E$2+$A509,0),"")</f>
        <v/>
      </c>
      <c r="I509" s="7" t="str">
        <f ca="1">IF($A509&lt;$D$5,OFFSET('Constant mix'!K$12,'Volatilite Portfeuille'!$E$2+$A509,0),"")</f>
        <v/>
      </c>
      <c r="J509" s="7" t="str">
        <f ca="1">IF($A509&lt;$D$5,OFFSET('Constant mix'!L$12,'Volatilite Portfeuille'!$E$2+$A509,0),"")</f>
        <v/>
      </c>
      <c r="K509" s="7" t="str">
        <f ca="1">IF($A509&lt;$D$5,OFFSET('Constant mix'!M$12,'Volatilite Portfeuille'!$E$2+$A509,0),"")</f>
        <v/>
      </c>
      <c r="L509" s="7" t="str">
        <f ca="1">IF($A509&lt;$D$5,OFFSET('Constant mix'!N$12,'Volatilite Portfeuille'!$E$2+$A509,0),"")</f>
        <v/>
      </c>
      <c r="M509" s="7" t="str">
        <f ca="1">IF($A509&lt;$D$5,OFFSET('Constant mix'!O$12,'Volatilite Portfeuille'!$E$2+$A509,0),"")</f>
        <v/>
      </c>
      <c r="N509" s="7" t="str">
        <f ca="1">IF($A509&lt;$D$5,OFFSET('Constant mix'!$AM$12,'Volatilite Portfeuille'!$E$2+$A509,0),"")</f>
        <v/>
      </c>
      <c r="O509" s="5">
        <f t="shared" si="115"/>
        <v>0</v>
      </c>
      <c r="P509" s="27">
        <f t="shared" si="116"/>
        <v>0</v>
      </c>
      <c r="Q509" s="27">
        <f t="shared" si="117"/>
        <v>0</v>
      </c>
      <c r="R509" s="27">
        <f t="shared" si="118"/>
        <v>0</v>
      </c>
      <c r="S509" s="27">
        <f t="shared" si="119"/>
        <v>0</v>
      </c>
      <c r="T509" s="27">
        <f t="shared" si="120"/>
        <v>0</v>
      </c>
      <c r="U509" s="27">
        <f t="shared" si="121"/>
        <v>0</v>
      </c>
      <c r="V509" s="27">
        <f t="shared" si="122"/>
        <v>0</v>
      </c>
      <c r="W509" s="27">
        <f t="shared" si="123"/>
        <v>0</v>
      </c>
      <c r="X509" s="50">
        <f t="shared" si="124"/>
        <v>0</v>
      </c>
      <c r="Y509" s="31">
        <f t="shared" si="125"/>
        <v>0</v>
      </c>
      <c r="Z509" s="27"/>
      <c r="AA509" s="27"/>
      <c r="AB509" s="27"/>
    </row>
    <row r="510" spans="1:28" x14ac:dyDescent="0.35">
      <c r="A510" s="25">
        <f t="shared" si="114"/>
        <v>489</v>
      </c>
      <c r="B510" s="16" t="str">
        <f ca="1">IF(A510&lt;$D$5,OFFSET('Constant mix'!$B$12,'Volatilite Portfeuille'!$E$2+A510,0),"")</f>
        <v/>
      </c>
      <c r="C510" s="23" t="str">
        <f ca="1">IF($A510&lt;$D$5,OFFSET('Constant mix'!$C$13,'Volatilite Portfeuille'!$E$2+$A510,0),"")</f>
        <v/>
      </c>
      <c r="D510" s="25" t="str">
        <f ca="1">IF($A510&lt;$D$5,OFFSET('Constant mix'!F$12,'Volatilite Portfeuille'!$E$2+$A510,0),"")</f>
        <v/>
      </c>
      <c r="E510" s="7" t="str">
        <f ca="1">IF($A510&lt;$D$5,OFFSET('Constant mix'!G$12,'Volatilite Portfeuille'!$E$2+$A510,0),"")</f>
        <v/>
      </c>
      <c r="F510" s="7" t="str">
        <f ca="1">IF($A510&lt;$D$5,OFFSET('Constant mix'!H$12,'Volatilite Portfeuille'!$E$2+$A510,0),"")</f>
        <v/>
      </c>
      <c r="G510" s="7" t="str">
        <f ca="1">IF($A510&lt;$D$5,OFFSET('Constant mix'!I$12,'Volatilite Portfeuille'!$E$2+$A510,0),"")</f>
        <v/>
      </c>
      <c r="H510" s="7" t="str">
        <f ca="1">IF($A510&lt;$D$5,OFFSET('Constant mix'!J$12,'Volatilite Portfeuille'!$E$2+$A510,0),"")</f>
        <v/>
      </c>
      <c r="I510" s="7" t="str">
        <f ca="1">IF($A510&lt;$D$5,OFFSET('Constant mix'!K$12,'Volatilite Portfeuille'!$E$2+$A510,0),"")</f>
        <v/>
      </c>
      <c r="J510" s="7" t="str">
        <f ca="1">IF($A510&lt;$D$5,OFFSET('Constant mix'!L$12,'Volatilite Portfeuille'!$E$2+$A510,0),"")</f>
        <v/>
      </c>
      <c r="K510" s="7" t="str">
        <f ca="1">IF($A510&lt;$D$5,OFFSET('Constant mix'!M$12,'Volatilite Portfeuille'!$E$2+$A510,0),"")</f>
        <v/>
      </c>
      <c r="L510" s="7" t="str">
        <f ca="1">IF($A510&lt;$D$5,OFFSET('Constant mix'!N$12,'Volatilite Portfeuille'!$E$2+$A510,0),"")</f>
        <v/>
      </c>
      <c r="M510" s="7" t="str">
        <f ca="1">IF($A510&lt;$D$5,OFFSET('Constant mix'!O$12,'Volatilite Portfeuille'!$E$2+$A510,0),"")</f>
        <v/>
      </c>
      <c r="N510" s="7" t="str">
        <f ca="1">IF($A510&lt;$D$5,OFFSET('Constant mix'!$AM$12,'Volatilite Portfeuille'!$E$2+$A510,0),"")</f>
        <v/>
      </c>
      <c r="O510" s="5">
        <f t="shared" si="115"/>
        <v>0</v>
      </c>
      <c r="P510" s="27">
        <f t="shared" si="116"/>
        <v>0</v>
      </c>
      <c r="Q510" s="27">
        <f t="shared" si="117"/>
        <v>0</v>
      </c>
      <c r="R510" s="27">
        <f t="shared" si="118"/>
        <v>0</v>
      </c>
      <c r="S510" s="27">
        <f t="shared" si="119"/>
        <v>0</v>
      </c>
      <c r="T510" s="27">
        <f t="shared" si="120"/>
        <v>0</v>
      </c>
      <c r="U510" s="27">
        <f t="shared" si="121"/>
        <v>0</v>
      </c>
      <c r="V510" s="27">
        <f t="shared" si="122"/>
        <v>0</v>
      </c>
      <c r="W510" s="27">
        <f t="shared" si="123"/>
        <v>0</v>
      </c>
      <c r="X510" s="50">
        <f t="shared" si="124"/>
        <v>0</v>
      </c>
      <c r="Y510" s="31">
        <f t="shared" si="125"/>
        <v>0</v>
      </c>
      <c r="Z510" s="27"/>
      <c r="AA510" s="27"/>
      <c r="AB510" s="27"/>
    </row>
    <row r="511" spans="1:28" x14ac:dyDescent="0.35">
      <c r="A511" s="25">
        <f t="shared" si="114"/>
        <v>490</v>
      </c>
      <c r="B511" s="16" t="str">
        <f ca="1">IF(A511&lt;$D$5,OFFSET('Constant mix'!$B$12,'Volatilite Portfeuille'!$E$2+A511,0),"")</f>
        <v/>
      </c>
      <c r="C511" s="23" t="str">
        <f ca="1">IF($A511&lt;$D$5,OFFSET('Constant mix'!$C$13,'Volatilite Portfeuille'!$E$2+$A511,0),"")</f>
        <v/>
      </c>
      <c r="D511" s="25" t="str">
        <f ca="1">IF($A511&lt;$D$5,OFFSET('Constant mix'!F$12,'Volatilite Portfeuille'!$E$2+$A511,0),"")</f>
        <v/>
      </c>
      <c r="E511" s="7" t="str">
        <f ca="1">IF($A511&lt;$D$5,OFFSET('Constant mix'!G$12,'Volatilite Portfeuille'!$E$2+$A511,0),"")</f>
        <v/>
      </c>
      <c r="F511" s="7" t="str">
        <f ca="1">IF($A511&lt;$D$5,OFFSET('Constant mix'!H$12,'Volatilite Portfeuille'!$E$2+$A511,0),"")</f>
        <v/>
      </c>
      <c r="G511" s="7" t="str">
        <f ca="1">IF($A511&lt;$D$5,OFFSET('Constant mix'!I$12,'Volatilite Portfeuille'!$E$2+$A511,0),"")</f>
        <v/>
      </c>
      <c r="H511" s="7" t="str">
        <f ca="1">IF($A511&lt;$D$5,OFFSET('Constant mix'!J$12,'Volatilite Portfeuille'!$E$2+$A511,0),"")</f>
        <v/>
      </c>
      <c r="I511" s="7" t="str">
        <f ca="1">IF($A511&lt;$D$5,OFFSET('Constant mix'!K$12,'Volatilite Portfeuille'!$E$2+$A511,0),"")</f>
        <v/>
      </c>
      <c r="J511" s="7" t="str">
        <f ca="1">IF($A511&lt;$D$5,OFFSET('Constant mix'!L$12,'Volatilite Portfeuille'!$E$2+$A511,0),"")</f>
        <v/>
      </c>
      <c r="K511" s="7" t="str">
        <f ca="1">IF($A511&lt;$D$5,OFFSET('Constant mix'!M$12,'Volatilite Portfeuille'!$E$2+$A511,0),"")</f>
        <v/>
      </c>
      <c r="L511" s="7" t="str">
        <f ca="1">IF($A511&lt;$D$5,OFFSET('Constant mix'!N$12,'Volatilite Portfeuille'!$E$2+$A511,0),"")</f>
        <v/>
      </c>
      <c r="M511" s="7" t="str">
        <f ca="1">IF($A511&lt;$D$5,OFFSET('Constant mix'!O$12,'Volatilite Portfeuille'!$E$2+$A511,0),"")</f>
        <v/>
      </c>
      <c r="N511" s="7" t="str">
        <f ca="1">IF($A511&lt;$D$5,OFFSET('Constant mix'!$AM$12,'Volatilite Portfeuille'!$E$2+$A511,0),"")</f>
        <v/>
      </c>
      <c r="O511" s="5">
        <f t="shared" si="115"/>
        <v>0</v>
      </c>
      <c r="P511" s="27">
        <f t="shared" si="116"/>
        <v>0</v>
      </c>
      <c r="Q511" s="27">
        <f t="shared" si="117"/>
        <v>0</v>
      </c>
      <c r="R511" s="27">
        <f t="shared" si="118"/>
        <v>0</v>
      </c>
      <c r="S511" s="27">
        <f t="shared" si="119"/>
        <v>0</v>
      </c>
      <c r="T511" s="27">
        <f t="shared" si="120"/>
        <v>0</v>
      </c>
      <c r="U511" s="27">
        <f t="shared" si="121"/>
        <v>0</v>
      </c>
      <c r="V511" s="27">
        <f t="shared" si="122"/>
        <v>0</v>
      </c>
      <c r="W511" s="27">
        <f t="shared" si="123"/>
        <v>0</v>
      </c>
      <c r="X511" s="50">
        <f t="shared" si="124"/>
        <v>0</v>
      </c>
      <c r="Y511" s="31">
        <f t="shared" si="125"/>
        <v>0</v>
      </c>
      <c r="Z511" s="27"/>
      <c r="AA511" s="27"/>
      <c r="AB511" s="27"/>
    </row>
    <row r="512" spans="1:28" x14ac:dyDescent="0.35">
      <c r="A512" s="25">
        <f t="shared" si="114"/>
        <v>491</v>
      </c>
      <c r="B512" s="16" t="str">
        <f ca="1">IF(A512&lt;$D$5,OFFSET('Constant mix'!$B$12,'Volatilite Portfeuille'!$E$2+A512,0),"")</f>
        <v/>
      </c>
      <c r="C512" s="23" t="str">
        <f ca="1">IF($A512&lt;$D$5,OFFSET('Constant mix'!$C$13,'Volatilite Portfeuille'!$E$2+$A512,0),"")</f>
        <v/>
      </c>
      <c r="D512" s="25" t="str">
        <f ca="1">IF($A512&lt;$D$5,OFFSET('Constant mix'!F$12,'Volatilite Portfeuille'!$E$2+$A512,0),"")</f>
        <v/>
      </c>
      <c r="E512" s="7" t="str">
        <f ca="1">IF($A512&lt;$D$5,OFFSET('Constant mix'!G$12,'Volatilite Portfeuille'!$E$2+$A512,0),"")</f>
        <v/>
      </c>
      <c r="F512" s="7" t="str">
        <f ca="1">IF($A512&lt;$D$5,OFFSET('Constant mix'!H$12,'Volatilite Portfeuille'!$E$2+$A512,0),"")</f>
        <v/>
      </c>
      <c r="G512" s="7" t="str">
        <f ca="1">IF($A512&lt;$D$5,OFFSET('Constant mix'!I$12,'Volatilite Portfeuille'!$E$2+$A512,0),"")</f>
        <v/>
      </c>
      <c r="H512" s="7" t="str">
        <f ca="1">IF($A512&lt;$D$5,OFFSET('Constant mix'!J$12,'Volatilite Portfeuille'!$E$2+$A512,0),"")</f>
        <v/>
      </c>
      <c r="I512" s="7" t="str">
        <f ca="1">IF($A512&lt;$D$5,OFFSET('Constant mix'!K$12,'Volatilite Portfeuille'!$E$2+$A512,0),"")</f>
        <v/>
      </c>
      <c r="J512" s="7" t="str">
        <f ca="1">IF($A512&lt;$D$5,OFFSET('Constant mix'!L$12,'Volatilite Portfeuille'!$E$2+$A512,0),"")</f>
        <v/>
      </c>
      <c r="K512" s="7" t="str">
        <f ca="1">IF($A512&lt;$D$5,OFFSET('Constant mix'!M$12,'Volatilite Portfeuille'!$E$2+$A512,0),"")</f>
        <v/>
      </c>
      <c r="L512" s="7" t="str">
        <f ca="1">IF($A512&lt;$D$5,OFFSET('Constant mix'!N$12,'Volatilite Portfeuille'!$E$2+$A512,0),"")</f>
        <v/>
      </c>
      <c r="M512" s="7" t="str">
        <f ca="1">IF($A512&lt;$D$5,OFFSET('Constant mix'!O$12,'Volatilite Portfeuille'!$E$2+$A512,0),"")</f>
        <v/>
      </c>
      <c r="N512" s="7" t="str">
        <f ca="1">IF($A512&lt;$D$5,OFFSET('Constant mix'!$AM$12,'Volatilite Portfeuille'!$E$2+$A512,0),"")</f>
        <v/>
      </c>
      <c r="O512" s="5">
        <f t="shared" si="115"/>
        <v>0</v>
      </c>
      <c r="P512" s="27">
        <f t="shared" si="116"/>
        <v>0</v>
      </c>
      <c r="Q512" s="27">
        <f t="shared" si="117"/>
        <v>0</v>
      </c>
      <c r="R512" s="27">
        <f t="shared" si="118"/>
        <v>0</v>
      </c>
      <c r="S512" s="27">
        <f t="shared" si="119"/>
        <v>0</v>
      </c>
      <c r="T512" s="27">
        <f t="shared" si="120"/>
        <v>0</v>
      </c>
      <c r="U512" s="27">
        <f t="shared" si="121"/>
        <v>0</v>
      </c>
      <c r="V512" s="27">
        <f t="shared" si="122"/>
        <v>0</v>
      </c>
      <c r="W512" s="27">
        <f t="shared" si="123"/>
        <v>0</v>
      </c>
      <c r="X512" s="50">
        <f t="shared" si="124"/>
        <v>0</v>
      </c>
      <c r="Y512" s="31">
        <f t="shared" si="125"/>
        <v>0</v>
      </c>
      <c r="Z512" s="27"/>
      <c r="AA512" s="27"/>
      <c r="AB512" s="27"/>
    </row>
    <row r="513" spans="1:28" x14ac:dyDescent="0.35">
      <c r="A513" s="25">
        <f t="shared" si="114"/>
        <v>492</v>
      </c>
      <c r="B513" s="16" t="str">
        <f ca="1">IF(A513&lt;$D$5,OFFSET('Constant mix'!$B$12,'Volatilite Portfeuille'!$E$2+A513,0),"")</f>
        <v/>
      </c>
      <c r="C513" s="23" t="str">
        <f ca="1">IF($A513&lt;$D$5,OFFSET('Constant mix'!$C$13,'Volatilite Portfeuille'!$E$2+$A513,0),"")</f>
        <v/>
      </c>
      <c r="D513" s="25" t="str">
        <f ca="1">IF($A513&lt;$D$5,OFFSET('Constant mix'!F$12,'Volatilite Portfeuille'!$E$2+$A513,0),"")</f>
        <v/>
      </c>
      <c r="E513" s="7" t="str">
        <f ca="1">IF($A513&lt;$D$5,OFFSET('Constant mix'!G$12,'Volatilite Portfeuille'!$E$2+$A513,0),"")</f>
        <v/>
      </c>
      <c r="F513" s="7" t="str">
        <f ca="1">IF($A513&lt;$D$5,OFFSET('Constant mix'!H$12,'Volatilite Portfeuille'!$E$2+$A513,0),"")</f>
        <v/>
      </c>
      <c r="G513" s="7" t="str">
        <f ca="1">IF($A513&lt;$D$5,OFFSET('Constant mix'!I$12,'Volatilite Portfeuille'!$E$2+$A513,0),"")</f>
        <v/>
      </c>
      <c r="H513" s="7" t="str">
        <f ca="1">IF($A513&lt;$D$5,OFFSET('Constant mix'!J$12,'Volatilite Portfeuille'!$E$2+$A513,0),"")</f>
        <v/>
      </c>
      <c r="I513" s="7" t="str">
        <f ca="1">IF($A513&lt;$D$5,OFFSET('Constant mix'!K$12,'Volatilite Portfeuille'!$E$2+$A513,0),"")</f>
        <v/>
      </c>
      <c r="J513" s="7" t="str">
        <f ca="1">IF($A513&lt;$D$5,OFFSET('Constant mix'!L$12,'Volatilite Portfeuille'!$E$2+$A513,0),"")</f>
        <v/>
      </c>
      <c r="K513" s="7" t="str">
        <f ca="1">IF($A513&lt;$D$5,OFFSET('Constant mix'!M$12,'Volatilite Portfeuille'!$E$2+$A513,0),"")</f>
        <v/>
      </c>
      <c r="L513" s="7" t="str">
        <f ca="1">IF($A513&lt;$D$5,OFFSET('Constant mix'!N$12,'Volatilite Portfeuille'!$E$2+$A513,0),"")</f>
        <v/>
      </c>
      <c r="M513" s="7" t="str">
        <f ca="1">IF($A513&lt;$D$5,OFFSET('Constant mix'!O$12,'Volatilite Portfeuille'!$E$2+$A513,0),"")</f>
        <v/>
      </c>
      <c r="N513" s="7" t="str">
        <f ca="1">IF($A513&lt;$D$5,OFFSET('Constant mix'!$AM$12,'Volatilite Portfeuille'!$E$2+$A513,0),"")</f>
        <v/>
      </c>
      <c r="O513" s="5">
        <f t="shared" si="115"/>
        <v>0</v>
      </c>
      <c r="P513" s="27">
        <f t="shared" si="116"/>
        <v>0</v>
      </c>
      <c r="Q513" s="27">
        <f t="shared" si="117"/>
        <v>0</v>
      </c>
      <c r="R513" s="27">
        <f t="shared" si="118"/>
        <v>0</v>
      </c>
      <c r="S513" s="27">
        <f t="shared" si="119"/>
        <v>0</v>
      </c>
      <c r="T513" s="27">
        <f t="shared" si="120"/>
        <v>0</v>
      </c>
      <c r="U513" s="27">
        <f t="shared" si="121"/>
        <v>0</v>
      </c>
      <c r="V513" s="27">
        <f t="shared" si="122"/>
        <v>0</v>
      </c>
      <c r="W513" s="27">
        <f t="shared" si="123"/>
        <v>0</v>
      </c>
      <c r="X513" s="50">
        <f t="shared" si="124"/>
        <v>0</v>
      </c>
      <c r="Y513" s="31">
        <f t="shared" si="125"/>
        <v>0</v>
      </c>
      <c r="Z513" s="27"/>
      <c r="AA513" s="27"/>
      <c r="AB513" s="27"/>
    </row>
    <row r="514" spans="1:28" x14ac:dyDescent="0.35">
      <c r="A514" s="25">
        <f t="shared" si="114"/>
        <v>493</v>
      </c>
      <c r="B514" s="16" t="str">
        <f ca="1">IF(A514&lt;$D$5,OFFSET('Constant mix'!$B$12,'Volatilite Portfeuille'!$E$2+A514,0),"")</f>
        <v/>
      </c>
      <c r="C514" s="23" t="str">
        <f ca="1">IF($A514&lt;$D$5,OFFSET('Constant mix'!$C$13,'Volatilite Portfeuille'!$E$2+$A514,0),"")</f>
        <v/>
      </c>
      <c r="D514" s="25" t="str">
        <f ca="1">IF($A514&lt;$D$5,OFFSET('Constant mix'!F$12,'Volatilite Portfeuille'!$E$2+$A514,0),"")</f>
        <v/>
      </c>
      <c r="E514" s="7" t="str">
        <f ca="1">IF($A514&lt;$D$5,OFFSET('Constant mix'!G$12,'Volatilite Portfeuille'!$E$2+$A514,0),"")</f>
        <v/>
      </c>
      <c r="F514" s="7" t="str">
        <f ca="1">IF($A514&lt;$D$5,OFFSET('Constant mix'!H$12,'Volatilite Portfeuille'!$E$2+$A514,0),"")</f>
        <v/>
      </c>
      <c r="G514" s="7" t="str">
        <f ca="1">IF($A514&lt;$D$5,OFFSET('Constant mix'!I$12,'Volatilite Portfeuille'!$E$2+$A514,0),"")</f>
        <v/>
      </c>
      <c r="H514" s="7" t="str">
        <f ca="1">IF($A514&lt;$D$5,OFFSET('Constant mix'!J$12,'Volatilite Portfeuille'!$E$2+$A514,0),"")</f>
        <v/>
      </c>
      <c r="I514" s="7" t="str">
        <f ca="1">IF($A514&lt;$D$5,OFFSET('Constant mix'!K$12,'Volatilite Portfeuille'!$E$2+$A514,0),"")</f>
        <v/>
      </c>
      <c r="J514" s="7" t="str">
        <f ca="1">IF($A514&lt;$D$5,OFFSET('Constant mix'!L$12,'Volatilite Portfeuille'!$E$2+$A514,0),"")</f>
        <v/>
      </c>
      <c r="K514" s="7" t="str">
        <f ca="1">IF($A514&lt;$D$5,OFFSET('Constant mix'!M$12,'Volatilite Portfeuille'!$E$2+$A514,0),"")</f>
        <v/>
      </c>
      <c r="L514" s="7" t="str">
        <f ca="1">IF($A514&lt;$D$5,OFFSET('Constant mix'!N$12,'Volatilite Portfeuille'!$E$2+$A514,0),"")</f>
        <v/>
      </c>
      <c r="M514" s="7" t="str">
        <f ca="1">IF($A514&lt;$D$5,OFFSET('Constant mix'!O$12,'Volatilite Portfeuille'!$E$2+$A514,0),"")</f>
        <v/>
      </c>
      <c r="N514" s="7" t="str">
        <f ca="1">IF($A514&lt;$D$5,OFFSET('Constant mix'!$AM$12,'Volatilite Portfeuille'!$E$2+$A514,0),"")</f>
        <v/>
      </c>
      <c r="O514" s="5">
        <f t="shared" si="115"/>
        <v>0</v>
      </c>
      <c r="P514" s="27">
        <f t="shared" si="116"/>
        <v>0</v>
      </c>
      <c r="Q514" s="27">
        <f t="shared" si="117"/>
        <v>0</v>
      </c>
      <c r="R514" s="27">
        <f t="shared" si="118"/>
        <v>0</v>
      </c>
      <c r="S514" s="27">
        <f t="shared" si="119"/>
        <v>0</v>
      </c>
      <c r="T514" s="27">
        <f t="shared" si="120"/>
        <v>0</v>
      </c>
      <c r="U514" s="27">
        <f t="shared" si="121"/>
        <v>0</v>
      </c>
      <c r="V514" s="27">
        <f t="shared" si="122"/>
        <v>0</v>
      </c>
      <c r="W514" s="27">
        <f t="shared" si="123"/>
        <v>0</v>
      </c>
      <c r="X514" s="50">
        <f t="shared" si="124"/>
        <v>0</v>
      </c>
      <c r="Y514" s="31">
        <f t="shared" si="125"/>
        <v>0</v>
      </c>
      <c r="Z514" s="27"/>
      <c r="AA514" s="27"/>
      <c r="AB514" s="27"/>
    </row>
    <row r="515" spans="1:28" x14ac:dyDescent="0.35">
      <c r="A515" s="25">
        <f t="shared" si="114"/>
        <v>494</v>
      </c>
      <c r="B515" s="16" t="str">
        <f ca="1">IF(A515&lt;$D$5,OFFSET('Constant mix'!$B$12,'Volatilite Portfeuille'!$E$2+A515,0),"")</f>
        <v/>
      </c>
      <c r="C515" s="23" t="str">
        <f ca="1">IF($A515&lt;$D$5,OFFSET('Constant mix'!$C$13,'Volatilite Portfeuille'!$E$2+$A515,0),"")</f>
        <v/>
      </c>
      <c r="D515" s="25" t="str">
        <f ca="1">IF($A515&lt;$D$5,OFFSET('Constant mix'!F$12,'Volatilite Portfeuille'!$E$2+$A515,0),"")</f>
        <v/>
      </c>
      <c r="E515" s="7" t="str">
        <f ca="1">IF($A515&lt;$D$5,OFFSET('Constant mix'!G$12,'Volatilite Portfeuille'!$E$2+$A515,0),"")</f>
        <v/>
      </c>
      <c r="F515" s="7" t="str">
        <f ca="1">IF($A515&lt;$D$5,OFFSET('Constant mix'!H$12,'Volatilite Portfeuille'!$E$2+$A515,0),"")</f>
        <v/>
      </c>
      <c r="G515" s="7" t="str">
        <f ca="1">IF($A515&lt;$D$5,OFFSET('Constant mix'!I$12,'Volatilite Portfeuille'!$E$2+$A515,0),"")</f>
        <v/>
      </c>
      <c r="H515" s="7" t="str">
        <f ca="1">IF($A515&lt;$D$5,OFFSET('Constant mix'!J$12,'Volatilite Portfeuille'!$E$2+$A515,0),"")</f>
        <v/>
      </c>
      <c r="I515" s="7" t="str">
        <f ca="1">IF($A515&lt;$D$5,OFFSET('Constant mix'!K$12,'Volatilite Portfeuille'!$E$2+$A515,0),"")</f>
        <v/>
      </c>
      <c r="J515" s="7" t="str">
        <f ca="1">IF($A515&lt;$D$5,OFFSET('Constant mix'!L$12,'Volatilite Portfeuille'!$E$2+$A515,0),"")</f>
        <v/>
      </c>
      <c r="K515" s="7" t="str">
        <f ca="1">IF($A515&lt;$D$5,OFFSET('Constant mix'!M$12,'Volatilite Portfeuille'!$E$2+$A515,0),"")</f>
        <v/>
      </c>
      <c r="L515" s="7" t="str">
        <f ca="1">IF($A515&lt;$D$5,OFFSET('Constant mix'!N$12,'Volatilite Portfeuille'!$E$2+$A515,0),"")</f>
        <v/>
      </c>
      <c r="M515" s="7" t="str">
        <f ca="1">IF($A515&lt;$D$5,OFFSET('Constant mix'!O$12,'Volatilite Portfeuille'!$E$2+$A515,0),"")</f>
        <v/>
      </c>
      <c r="N515" s="7" t="str">
        <f ca="1">IF($A515&lt;$D$5,OFFSET('Constant mix'!$AM$12,'Volatilite Portfeuille'!$E$2+$A515,0),"")</f>
        <v/>
      </c>
      <c r="O515" s="5">
        <f t="shared" si="115"/>
        <v>0</v>
      </c>
      <c r="P515" s="27">
        <f t="shared" si="116"/>
        <v>0</v>
      </c>
      <c r="Q515" s="27">
        <f t="shared" si="117"/>
        <v>0</v>
      </c>
      <c r="R515" s="27">
        <f t="shared" si="118"/>
        <v>0</v>
      </c>
      <c r="S515" s="27">
        <f t="shared" si="119"/>
        <v>0</v>
      </c>
      <c r="T515" s="27">
        <f t="shared" si="120"/>
        <v>0</v>
      </c>
      <c r="U515" s="27">
        <f t="shared" si="121"/>
        <v>0</v>
      </c>
      <c r="V515" s="27">
        <f t="shared" si="122"/>
        <v>0</v>
      </c>
      <c r="W515" s="27">
        <f t="shared" si="123"/>
        <v>0</v>
      </c>
      <c r="X515" s="50">
        <f t="shared" si="124"/>
        <v>0</v>
      </c>
      <c r="Y515" s="31">
        <f t="shared" si="125"/>
        <v>0</v>
      </c>
      <c r="Z515" s="27"/>
      <c r="AA515" s="27"/>
      <c r="AB515" s="27"/>
    </row>
    <row r="516" spans="1:28" x14ac:dyDescent="0.35">
      <c r="A516" s="25">
        <f t="shared" si="114"/>
        <v>495</v>
      </c>
      <c r="B516" s="16" t="str">
        <f ca="1">IF(A516&lt;$D$5,OFFSET('Constant mix'!$B$12,'Volatilite Portfeuille'!$E$2+A516,0),"")</f>
        <v/>
      </c>
      <c r="C516" s="23" t="str">
        <f ca="1">IF($A516&lt;$D$5,OFFSET('Constant mix'!$C$13,'Volatilite Portfeuille'!$E$2+$A516,0),"")</f>
        <v/>
      </c>
      <c r="D516" s="25" t="str">
        <f ca="1">IF($A516&lt;$D$5,OFFSET('Constant mix'!F$12,'Volatilite Portfeuille'!$E$2+$A516,0),"")</f>
        <v/>
      </c>
      <c r="E516" s="7" t="str">
        <f ca="1">IF($A516&lt;$D$5,OFFSET('Constant mix'!G$12,'Volatilite Portfeuille'!$E$2+$A516,0),"")</f>
        <v/>
      </c>
      <c r="F516" s="7" t="str">
        <f ca="1">IF($A516&lt;$D$5,OFFSET('Constant mix'!H$12,'Volatilite Portfeuille'!$E$2+$A516,0),"")</f>
        <v/>
      </c>
      <c r="G516" s="7" t="str">
        <f ca="1">IF($A516&lt;$D$5,OFFSET('Constant mix'!I$12,'Volatilite Portfeuille'!$E$2+$A516,0),"")</f>
        <v/>
      </c>
      <c r="H516" s="7" t="str">
        <f ca="1">IF($A516&lt;$D$5,OFFSET('Constant mix'!J$12,'Volatilite Portfeuille'!$E$2+$A516,0),"")</f>
        <v/>
      </c>
      <c r="I516" s="7" t="str">
        <f ca="1">IF($A516&lt;$D$5,OFFSET('Constant mix'!K$12,'Volatilite Portfeuille'!$E$2+$A516,0),"")</f>
        <v/>
      </c>
      <c r="J516" s="7" t="str">
        <f ca="1">IF($A516&lt;$D$5,OFFSET('Constant mix'!L$12,'Volatilite Portfeuille'!$E$2+$A516,0),"")</f>
        <v/>
      </c>
      <c r="K516" s="7" t="str">
        <f ca="1">IF($A516&lt;$D$5,OFFSET('Constant mix'!M$12,'Volatilite Portfeuille'!$E$2+$A516,0),"")</f>
        <v/>
      </c>
      <c r="L516" s="7" t="str">
        <f ca="1">IF($A516&lt;$D$5,OFFSET('Constant mix'!N$12,'Volatilite Portfeuille'!$E$2+$A516,0),"")</f>
        <v/>
      </c>
      <c r="M516" s="7" t="str">
        <f ca="1">IF($A516&lt;$D$5,OFFSET('Constant mix'!O$12,'Volatilite Portfeuille'!$E$2+$A516,0),"")</f>
        <v/>
      </c>
      <c r="N516" s="7" t="str">
        <f ca="1">IF($A516&lt;$D$5,OFFSET('Constant mix'!$AM$12,'Volatilite Portfeuille'!$E$2+$A516,0),"")</f>
        <v/>
      </c>
      <c r="O516" s="5">
        <f t="shared" si="115"/>
        <v>0</v>
      </c>
      <c r="P516" s="27">
        <f t="shared" si="116"/>
        <v>0</v>
      </c>
      <c r="Q516" s="27">
        <f t="shared" si="117"/>
        <v>0</v>
      </c>
      <c r="R516" s="27">
        <f t="shared" si="118"/>
        <v>0</v>
      </c>
      <c r="S516" s="27">
        <f t="shared" si="119"/>
        <v>0</v>
      </c>
      <c r="T516" s="27">
        <f t="shared" si="120"/>
        <v>0</v>
      </c>
      <c r="U516" s="27">
        <f t="shared" si="121"/>
        <v>0</v>
      </c>
      <c r="V516" s="27">
        <f t="shared" si="122"/>
        <v>0</v>
      </c>
      <c r="W516" s="27">
        <f t="shared" si="123"/>
        <v>0</v>
      </c>
      <c r="X516" s="50">
        <f t="shared" si="124"/>
        <v>0</v>
      </c>
      <c r="Y516" s="31">
        <f t="shared" si="125"/>
        <v>0</v>
      </c>
      <c r="Z516" s="27"/>
      <c r="AA516" s="27"/>
      <c r="AB516" s="27"/>
    </row>
    <row r="517" spans="1:28" x14ac:dyDescent="0.35">
      <c r="A517" s="25">
        <f t="shared" si="114"/>
        <v>496</v>
      </c>
      <c r="B517" s="16" t="str">
        <f ca="1">IF(A517&lt;$D$5,OFFSET('Constant mix'!$B$12,'Volatilite Portfeuille'!$E$2+A517,0),"")</f>
        <v/>
      </c>
      <c r="C517" s="23" t="str">
        <f ca="1">IF($A517&lt;$D$5,OFFSET('Constant mix'!$C$13,'Volatilite Portfeuille'!$E$2+$A517,0),"")</f>
        <v/>
      </c>
      <c r="D517" s="25" t="str">
        <f ca="1">IF($A517&lt;$D$5,OFFSET('Constant mix'!F$12,'Volatilite Portfeuille'!$E$2+$A517,0),"")</f>
        <v/>
      </c>
      <c r="E517" s="7" t="str">
        <f ca="1">IF($A517&lt;$D$5,OFFSET('Constant mix'!G$12,'Volatilite Portfeuille'!$E$2+$A517,0),"")</f>
        <v/>
      </c>
      <c r="F517" s="7" t="str">
        <f ca="1">IF($A517&lt;$D$5,OFFSET('Constant mix'!H$12,'Volatilite Portfeuille'!$E$2+$A517,0),"")</f>
        <v/>
      </c>
      <c r="G517" s="7" t="str">
        <f ca="1">IF($A517&lt;$D$5,OFFSET('Constant mix'!I$12,'Volatilite Portfeuille'!$E$2+$A517,0),"")</f>
        <v/>
      </c>
      <c r="H517" s="7" t="str">
        <f ca="1">IF($A517&lt;$D$5,OFFSET('Constant mix'!J$12,'Volatilite Portfeuille'!$E$2+$A517,0),"")</f>
        <v/>
      </c>
      <c r="I517" s="7" t="str">
        <f ca="1">IF($A517&lt;$D$5,OFFSET('Constant mix'!K$12,'Volatilite Portfeuille'!$E$2+$A517,0),"")</f>
        <v/>
      </c>
      <c r="J517" s="7" t="str">
        <f ca="1">IF($A517&lt;$D$5,OFFSET('Constant mix'!L$12,'Volatilite Portfeuille'!$E$2+$A517,0),"")</f>
        <v/>
      </c>
      <c r="K517" s="7" t="str">
        <f ca="1">IF($A517&lt;$D$5,OFFSET('Constant mix'!M$12,'Volatilite Portfeuille'!$E$2+$A517,0),"")</f>
        <v/>
      </c>
      <c r="L517" s="7" t="str">
        <f ca="1">IF($A517&lt;$D$5,OFFSET('Constant mix'!N$12,'Volatilite Portfeuille'!$E$2+$A517,0),"")</f>
        <v/>
      </c>
      <c r="M517" s="7" t="str">
        <f ca="1">IF($A517&lt;$D$5,OFFSET('Constant mix'!O$12,'Volatilite Portfeuille'!$E$2+$A517,0),"")</f>
        <v/>
      </c>
      <c r="N517" s="7" t="str">
        <f ca="1">IF($A517&lt;$D$5,OFFSET('Constant mix'!$AM$12,'Volatilite Portfeuille'!$E$2+$A517,0),"")</f>
        <v/>
      </c>
      <c r="O517" s="5">
        <f t="shared" si="115"/>
        <v>0</v>
      </c>
      <c r="P517" s="27">
        <f t="shared" si="116"/>
        <v>0</v>
      </c>
      <c r="Q517" s="27">
        <f t="shared" si="117"/>
        <v>0</v>
      </c>
      <c r="R517" s="27">
        <f t="shared" si="118"/>
        <v>0</v>
      </c>
      <c r="S517" s="27">
        <f t="shared" si="119"/>
        <v>0</v>
      </c>
      <c r="T517" s="27">
        <f t="shared" si="120"/>
        <v>0</v>
      </c>
      <c r="U517" s="27">
        <f t="shared" si="121"/>
        <v>0</v>
      </c>
      <c r="V517" s="27">
        <f t="shared" si="122"/>
        <v>0</v>
      </c>
      <c r="W517" s="27">
        <f t="shared" si="123"/>
        <v>0</v>
      </c>
      <c r="X517" s="50">
        <f t="shared" si="124"/>
        <v>0</v>
      </c>
      <c r="Y517" s="31">
        <f t="shared" si="125"/>
        <v>0</v>
      </c>
      <c r="Z517" s="27"/>
      <c r="AA517" s="27"/>
      <c r="AB517" s="27"/>
    </row>
    <row r="518" spans="1:28" x14ac:dyDescent="0.35">
      <c r="A518" s="25">
        <f t="shared" si="114"/>
        <v>497</v>
      </c>
      <c r="B518" s="16" t="str">
        <f ca="1">IF(A518&lt;$D$5,OFFSET('Constant mix'!$B$12,'Volatilite Portfeuille'!$E$2+A518,0),"")</f>
        <v/>
      </c>
      <c r="C518" s="23" t="str">
        <f ca="1">IF($A518&lt;$D$5,OFFSET('Constant mix'!$C$13,'Volatilite Portfeuille'!$E$2+$A518,0),"")</f>
        <v/>
      </c>
      <c r="D518" s="25" t="str">
        <f ca="1">IF($A518&lt;$D$5,OFFSET('Constant mix'!F$12,'Volatilite Portfeuille'!$E$2+$A518,0),"")</f>
        <v/>
      </c>
      <c r="E518" s="7" t="str">
        <f ca="1">IF($A518&lt;$D$5,OFFSET('Constant mix'!G$12,'Volatilite Portfeuille'!$E$2+$A518,0),"")</f>
        <v/>
      </c>
      <c r="F518" s="7" t="str">
        <f ca="1">IF($A518&lt;$D$5,OFFSET('Constant mix'!H$12,'Volatilite Portfeuille'!$E$2+$A518,0),"")</f>
        <v/>
      </c>
      <c r="G518" s="7" t="str">
        <f ca="1">IF($A518&lt;$D$5,OFFSET('Constant mix'!I$12,'Volatilite Portfeuille'!$E$2+$A518,0),"")</f>
        <v/>
      </c>
      <c r="H518" s="7" t="str">
        <f ca="1">IF($A518&lt;$D$5,OFFSET('Constant mix'!J$12,'Volatilite Portfeuille'!$E$2+$A518,0),"")</f>
        <v/>
      </c>
      <c r="I518" s="7" t="str">
        <f ca="1">IF($A518&lt;$D$5,OFFSET('Constant mix'!K$12,'Volatilite Portfeuille'!$E$2+$A518,0),"")</f>
        <v/>
      </c>
      <c r="J518" s="7" t="str">
        <f ca="1">IF($A518&lt;$D$5,OFFSET('Constant mix'!L$12,'Volatilite Portfeuille'!$E$2+$A518,0),"")</f>
        <v/>
      </c>
      <c r="K518" s="7" t="str">
        <f ca="1">IF($A518&lt;$D$5,OFFSET('Constant mix'!M$12,'Volatilite Portfeuille'!$E$2+$A518,0),"")</f>
        <v/>
      </c>
      <c r="L518" s="7" t="str">
        <f ca="1">IF($A518&lt;$D$5,OFFSET('Constant mix'!N$12,'Volatilite Portfeuille'!$E$2+$A518,0),"")</f>
        <v/>
      </c>
      <c r="M518" s="7" t="str">
        <f ca="1">IF($A518&lt;$D$5,OFFSET('Constant mix'!O$12,'Volatilite Portfeuille'!$E$2+$A518,0),"")</f>
        <v/>
      </c>
      <c r="N518" s="7" t="str">
        <f ca="1">IF($A518&lt;$D$5,OFFSET('Constant mix'!$AM$12,'Volatilite Portfeuille'!$E$2+$A518,0),"")</f>
        <v/>
      </c>
      <c r="O518" s="5">
        <f t="shared" si="115"/>
        <v>0</v>
      </c>
      <c r="P518" s="27">
        <f t="shared" si="116"/>
        <v>0</v>
      </c>
      <c r="Q518" s="27">
        <f t="shared" si="117"/>
        <v>0</v>
      </c>
      <c r="R518" s="27">
        <f t="shared" si="118"/>
        <v>0</v>
      </c>
      <c r="S518" s="27">
        <f t="shared" si="119"/>
        <v>0</v>
      </c>
      <c r="T518" s="27">
        <f t="shared" si="120"/>
        <v>0</v>
      </c>
      <c r="U518" s="27">
        <f t="shared" si="121"/>
        <v>0</v>
      </c>
      <c r="V518" s="27">
        <f t="shared" si="122"/>
        <v>0</v>
      </c>
      <c r="W518" s="27">
        <f t="shared" si="123"/>
        <v>0</v>
      </c>
      <c r="X518" s="50">
        <f t="shared" si="124"/>
        <v>0</v>
      </c>
      <c r="Y518" s="31">
        <f t="shared" si="125"/>
        <v>0</v>
      </c>
      <c r="Z518" s="27"/>
      <c r="AA518" s="27"/>
      <c r="AB518" s="27"/>
    </row>
    <row r="519" spans="1:28" x14ac:dyDescent="0.35">
      <c r="A519" s="25">
        <f t="shared" si="114"/>
        <v>498</v>
      </c>
      <c r="B519" s="16" t="str">
        <f ca="1">IF(A519&lt;$D$5,OFFSET('Constant mix'!$B$12,'Volatilite Portfeuille'!$E$2+A519,0),"")</f>
        <v/>
      </c>
      <c r="C519" s="23" t="str">
        <f ca="1">IF($A519&lt;$D$5,OFFSET('Constant mix'!$C$13,'Volatilite Portfeuille'!$E$2+$A519,0),"")</f>
        <v/>
      </c>
      <c r="D519" s="25" t="str">
        <f ca="1">IF($A519&lt;$D$5,OFFSET('Constant mix'!F$12,'Volatilite Portfeuille'!$E$2+$A519,0),"")</f>
        <v/>
      </c>
      <c r="E519" s="7" t="str">
        <f ca="1">IF($A519&lt;$D$5,OFFSET('Constant mix'!G$12,'Volatilite Portfeuille'!$E$2+$A519,0),"")</f>
        <v/>
      </c>
      <c r="F519" s="7" t="str">
        <f ca="1">IF($A519&lt;$D$5,OFFSET('Constant mix'!H$12,'Volatilite Portfeuille'!$E$2+$A519,0),"")</f>
        <v/>
      </c>
      <c r="G519" s="7" t="str">
        <f ca="1">IF($A519&lt;$D$5,OFFSET('Constant mix'!I$12,'Volatilite Portfeuille'!$E$2+$A519,0),"")</f>
        <v/>
      </c>
      <c r="H519" s="7" t="str">
        <f ca="1">IF($A519&lt;$D$5,OFFSET('Constant mix'!J$12,'Volatilite Portfeuille'!$E$2+$A519,0),"")</f>
        <v/>
      </c>
      <c r="I519" s="7" t="str">
        <f ca="1">IF($A519&lt;$D$5,OFFSET('Constant mix'!K$12,'Volatilite Portfeuille'!$E$2+$A519,0),"")</f>
        <v/>
      </c>
      <c r="J519" s="7" t="str">
        <f ca="1">IF($A519&lt;$D$5,OFFSET('Constant mix'!L$12,'Volatilite Portfeuille'!$E$2+$A519,0),"")</f>
        <v/>
      </c>
      <c r="K519" s="7" t="str">
        <f ca="1">IF($A519&lt;$D$5,OFFSET('Constant mix'!M$12,'Volatilite Portfeuille'!$E$2+$A519,0),"")</f>
        <v/>
      </c>
      <c r="L519" s="7" t="str">
        <f ca="1">IF($A519&lt;$D$5,OFFSET('Constant mix'!N$12,'Volatilite Portfeuille'!$E$2+$A519,0),"")</f>
        <v/>
      </c>
      <c r="M519" s="7" t="str">
        <f ca="1">IF($A519&lt;$D$5,OFFSET('Constant mix'!O$12,'Volatilite Portfeuille'!$E$2+$A519,0),"")</f>
        <v/>
      </c>
      <c r="N519" s="7" t="str">
        <f ca="1">IF($A519&lt;$D$5,OFFSET('Constant mix'!$AM$12,'Volatilite Portfeuille'!$E$2+$A519,0),"")</f>
        <v/>
      </c>
      <c r="O519" s="5">
        <f t="shared" si="115"/>
        <v>0</v>
      </c>
      <c r="P519" s="27">
        <f t="shared" si="116"/>
        <v>0</v>
      </c>
      <c r="Q519" s="27">
        <f t="shared" si="117"/>
        <v>0</v>
      </c>
      <c r="R519" s="27">
        <f t="shared" si="118"/>
        <v>0</v>
      </c>
      <c r="S519" s="27">
        <f t="shared" si="119"/>
        <v>0</v>
      </c>
      <c r="T519" s="27">
        <f t="shared" si="120"/>
        <v>0</v>
      </c>
      <c r="U519" s="27">
        <f t="shared" si="121"/>
        <v>0</v>
      </c>
      <c r="V519" s="27">
        <f t="shared" si="122"/>
        <v>0</v>
      </c>
      <c r="W519" s="27">
        <f t="shared" si="123"/>
        <v>0</v>
      </c>
      <c r="X519" s="50">
        <f t="shared" si="124"/>
        <v>0</v>
      </c>
      <c r="Y519" s="31">
        <f t="shared" si="125"/>
        <v>0</v>
      </c>
      <c r="Z519" s="27"/>
      <c r="AA519" s="27"/>
      <c r="AB519" s="27"/>
    </row>
    <row r="520" spans="1:28" x14ac:dyDescent="0.35">
      <c r="A520" s="25">
        <f t="shared" si="114"/>
        <v>499</v>
      </c>
      <c r="B520" s="16" t="str">
        <f ca="1">IF(A520&lt;$D$5,OFFSET('Constant mix'!$B$12,'Volatilite Portfeuille'!$E$2+A520,0),"")</f>
        <v/>
      </c>
      <c r="C520" s="23" t="str">
        <f ca="1">IF($A520&lt;$D$5,OFFSET('Constant mix'!$C$13,'Volatilite Portfeuille'!$E$2+$A520,0),"")</f>
        <v/>
      </c>
      <c r="D520" s="25" t="str">
        <f ca="1">IF($A520&lt;$D$5,OFFSET('Constant mix'!F$12,'Volatilite Portfeuille'!$E$2+$A520,0),"")</f>
        <v/>
      </c>
      <c r="E520" s="7" t="str">
        <f ca="1">IF($A520&lt;$D$5,OFFSET('Constant mix'!G$12,'Volatilite Portfeuille'!$E$2+$A520,0),"")</f>
        <v/>
      </c>
      <c r="F520" s="7" t="str">
        <f ca="1">IF($A520&lt;$D$5,OFFSET('Constant mix'!H$12,'Volatilite Portfeuille'!$E$2+$A520,0),"")</f>
        <v/>
      </c>
      <c r="G520" s="7" t="str">
        <f ca="1">IF($A520&lt;$D$5,OFFSET('Constant mix'!I$12,'Volatilite Portfeuille'!$E$2+$A520,0),"")</f>
        <v/>
      </c>
      <c r="H520" s="7" t="str">
        <f ca="1">IF($A520&lt;$D$5,OFFSET('Constant mix'!J$12,'Volatilite Portfeuille'!$E$2+$A520,0),"")</f>
        <v/>
      </c>
      <c r="I520" s="7" t="str">
        <f ca="1">IF($A520&lt;$D$5,OFFSET('Constant mix'!K$12,'Volatilite Portfeuille'!$E$2+$A520,0),"")</f>
        <v/>
      </c>
      <c r="J520" s="7" t="str">
        <f ca="1">IF($A520&lt;$D$5,OFFSET('Constant mix'!L$12,'Volatilite Portfeuille'!$E$2+$A520,0),"")</f>
        <v/>
      </c>
      <c r="K520" s="7" t="str">
        <f ca="1">IF($A520&lt;$D$5,OFFSET('Constant mix'!M$12,'Volatilite Portfeuille'!$E$2+$A520,0),"")</f>
        <v/>
      </c>
      <c r="L520" s="7" t="str">
        <f ca="1">IF($A520&lt;$D$5,OFFSET('Constant mix'!N$12,'Volatilite Portfeuille'!$E$2+$A520,0),"")</f>
        <v/>
      </c>
      <c r="M520" s="7" t="str">
        <f ca="1">IF($A520&lt;$D$5,OFFSET('Constant mix'!O$12,'Volatilite Portfeuille'!$E$2+$A520,0),"")</f>
        <v/>
      </c>
      <c r="N520" s="7" t="str">
        <f ca="1">IF($A520&lt;$D$5,OFFSET('Constant mix'!$AM$12,'Volatilite Portfeuille'!$E$2+$A520,0),"")</f>
        <v/>
      </c>
      <c r="O520" s="5">
        <f t="shared" si="115"/>
        <v>0</v>
      </c>
      <c r="P520" s="27">
        <f t="shared" si="116"/>
        <v>0</v>
      </c>
      <c r="Q520" s="27">
        <f t="shared" si="117"/>
        <v>0</v>
      </c>
      <c r="R520" s="27">
        <f t="shared" si="118"/>
        <v>0</v>
      </c>
      <c r="S520" s="27">
        <f t="shared" si="119"/>
        <v>0</v>
      </c>
      <c r="T520" s="27">
        <f t="shared" si="120"/>
        <v>0</v>
      </c>
      <c r="U520" s="27">
        <f t="shared" si="121"/>
        <v>0</v>
      </c>
      <c r="V520" s="27">
        <f t="shared" si="122"/>
        <v>0</v>
      </c>
      <c r="W520" s="27">
        <f t="shared" si="123"/>
        <v>0</v>
      </c>
      <c r="X520" s="50">
        <f t="shared" si="124"/>
        <v>0</v>
      </c>
      <c r="Y520" s="31">
        <f t="shared" si="125"/>
        <v>0</v>
      </c>
      <c r="Z520" s="27"/>
      <c r="AA520" s="27"/>
      <c r="AB520" s="27"/>
    </row>
    <row r="521" spans="1:28" x14ac:dyDescent="0.35">
      <c r="A521" s="25">
        <f t="shared" si="114"/>
        <v>500</v>
      </c>
      <c r="B521" s="16" t="str">
        <f ca="1">IF(A521&lt;$D$5,OFFSET('Constant mix'!$B$12,'Volatilite Portfeuille'!$E$2+A521,0),"")</f>
        <v/>
      </c>
      <c r="C521" s="23" t="str">
        <f ca="1">IF($A521&lt;$D$5,OFFSET('Constant mix'!$C$13,'Volatilite Portfeuille'!$E$2+$A521,0),"")</f>
        <v/>
      </c>
      <c r="D521" s="25" t="str">
        <f ca="1">IF($A521&lt;$D$5,OFFSET('Constant mix'!F$12,'Volatilite Portfeuille'!$E$2+$A521,0),"")</f>
        <v/>
      </c>
      <c r="E521" s="7" t="str">
        <f ca="1">IF($A521&lt;$D$5,OFFSET('Constant mix'!G$12,'Volatilite Portfeuille'!$E$2+$A521,0),"")</f>
        <v/>
      </c>
      <c r="F521" s="7" t="str">
        <f ca="1">IF($A521&lt;$D$5,OFFSET('Constant mix'!H$12,'Volatilite Portfeuille'!$E$2+$A521,0),"")</f>
        <v/>
      </c>
      <c r="G521" s="7" t="str">
        <f ca="1">IF($A521&lt;$D$5,OFFSET('Constant mix'!I$12,'Volatilite Portfeuille'!$E$2+$A521,0),"")</f>
        <v/>
      </c>
      <c r="H521" s="7" t="str">
        <f ca="1">IF($A521&lt;$D$5,OFFSET('Constant mix'!J$12,'Volatilite Portfeuille'!$E$2+$A521,0),"")</f>
        <v/>
      </c>
      <c r="I521" s="7" t="str">
        <f ca="1">IF($A521&lt;$D$5,OFFSET('Constant mix'!K$12,'Volatilite Portfeuille'!$E$2+$A521,0),"")</f>
        <v/>
      </c>
      <c r="J521" s="7" t="str">
        <f ca="1">IF($A521&lt;$D$5,OFFSET('Constant mix'!L$12,'Volatilite Portfeuille'!$E$2+$A521,0),"")</f>
        <v/>
      </c>
      <c r="K521" s="7" t="str">
        <f ca="1">IF($A521&lt;$D$5,OFFSET('Constant mix'!M$12,'Volatilite Portfeuille'!$E$2+$A521,0),"")</f>
        <v/>
      </c>
      <c r="L521" s="7" t="str">
        <f ca="1">IF($A521&lt;$D$5,OFFSET('Constant mix'!N$12,'Volatilite Portfeuille'!$E$2+$A521,0),"")</f>
        <v/>
      </c>
      <c r="M521" s="7" t="str">
        <f ca="1">IF($A521&lt;$D$5,OFFSET('Constant mix'!O$12,'Volatilite Portfeuille'!$E$2+$A521,0),"")</f>
        <v/>
      </c>
      <c r="N521" s="7" t="str">
        <f ca="1">IF($A521&lt;$D$5,OFFSET('Constant mix'!$AM$12,'Volatilite Portfeuille'!$E$2+$A521,0),"")</f>
        <v/>
      </c>
      <c r="O521" s="5">
        <f t="shared" si="115"/>
        <v>0</v>
      </c>
      <c r="P521" s="27">
        <f t="shared" si="116"/>
        <v>0</v>
      </c>
      <c r="Q521" s="27">
        <f t="shared" si="117"/>
        <v>0</v>
      </c>
      <c r="R521" s="27">
        <f t="shared" si="118"/>
        <v>0</v>
      </c>
      <c r="S521" s="27">
        <f t="shared" si="119"/>
        <v>0</v>
      </c>
      <c r="T521" s="27">
        <f t="shared" si="120"/>
        <v>0</v>
      </c>
      <c r="U521" s="27">
        <f t="shared" si="121"/>
        <v>0</v>
      </c>
      <c r="V521" s="27">
        <f t="shared" si="122"/>
        <v>0</v>
      </c>
      <c r="W521" s="27">
        <f t="shared" si="123"/>
        <v>0</v>
      </c>
      <c r="X521" s="50">
        <f t="shared" si="124"/>
        <v>0</v>
      </c>
      <c r="Y521" s="31">
        <f t="shared" si="125"/>
        <v>0</v>
      </c>
      <c r="Z521" s="27"/>
      <c r="AA521" s="27"/>
      <c r="AB521" s="27"/>
    </row>
    <row r="522" spans="1:28" x14ac:dyDescent="0.35">
      <c r="A522" s="25">
        <f t="shared" si="114"/>
        <v>501</v>
      </c>
      <c r="B522" s="16" t="str">
        <f ca="1">IF(A522&lt;$D$5,OFFSET('Constant mix'!$B$12,'Volatilite Portfeuille'!$E$2+A522,0),"")</f>
        <v/>
      </c>
      <c r="C522" s="23" t="str">
        <f ca="1">IF($A522&lt;$D$5,OFFSET('Constant mix'!$C$13,'Volatilite Portfeuille'!$E$2+$A522,0),"")</f>
        <v/>
      </c>
      <c r="D522" s="25" t="str">
        <f ca="1">IF($A522&lt;$D$5,OFFSET('Constant mix'!F$12,'Volatilite Portfeuille'!$E$2+$A522,0),"")</f>
        <v/>
      </c>
      <c r="E522" s="7" t="str">
        <f ca="1">IF($A522&lt;$D$5,OFFSET('Constant mix'!G$12,'Volatilite Portfeuille'!$E$2+$A522,0),"")</f>
        <v/>
      </c>
      <c r="F522" s="7" t="str">
        <f ca="1">IF($A522&lt;$D$5,OFFSET('Constant mix'!H$12,'Volatilite Portfeuille'!$E$2+$A522,0),"")</f>
        <v/>
      </c>
      <c r="G522" s="7" t="str">
        <f ca="1">IF($A522&lt;$D$5,OFFSET('Constant mix'!I$12,'Volatilite Portfeuille'!$E$2+$A522,0),"")</f>
        <v/>
      </c>
      <c r="H522" s="7" t="str">
        <f ca="1">IF($A522&lt;$D$5,OFFSET('Constant mix'!J$12,'Volatilite Portfeuille'!$E$2+$A522,0),"")</f>
        <v/>
      </c>
      <c r="I522" s="7" t="str">
        <f ca="1">IF($A522&lt;$D$5,OFFSET('Constant mix'!K$12,'Volatilite Portfeuille'!$E$2+$A522,0),"")</f>
        <v/>
      </c>
      <c r="J522" s="7" t="str">
        <f ca="1">IF($A522&lt;$D$5,OFFSET('Constant mix'!L$12,'Volatilite Portfeuille'!$E$2+$A522,0),"")</f>
        <v/>
      </c>
      <c r="K522" s="7" t="str">
        <f ca="1">IF($A522&lt;$D$5,OFFSET('Constant mix'!M$12,'Volatilite Portfeuille'!$E$2+$A522,0),"")</f>
        <v/>
      </c>
      <c r="L522" s="7" t="str">
        <f ca="1">IF($A522&lt;$D$5,OFFSET('Constant mix'!N$12,'Volatilite Portfeuille'!$E$2+$A522,0),"")</f>
        <v/>
      </c>
      <c r="M522" s="7" t="str">
        <f ca="1">IF($A522&lt;$D$5,OFFSET('Constant mix'!O$12,'Volatilite Portfeuille'!$E$2+$A522,0),"")</f>
        <v/>
      </c>
      <c r="N522" s="7" t="str">
        <f ca="1">IF($A522&lt;$D$5,OFFSET('Constant mix'!$AM$12,'Volatilite Portfeuille'!$E$2+$A522,0),"")</f>
        <v/>
      </c>
      <c r="O522" s="5">
        <f t="shared" si="115"/>
        <v>0</v>
      </c>
      <c r="P522" s="27">
        <f t="shared" si="116"/>
        <v>0</v>
      </c>
      <c r="Q522" s="27">
        <f t="shared" si="117"/>
        <v>0</v>
      </c>
      <c r="R522" s="27">
        <f t="shared" si="118"/>
        <v>0</v>
      </c>
      <c r="S522" s="27">
        <f t="shared" si="119"/>
        <v>0</v>
      </c>
      <c r="T522" s="27">
        <f t="shared" si="120"/>
        <v>0</v>
      </c>
      <c r="U522" s="27">
        <f t="shared" si="121"/>
        <v>0</v>
      </c>
      <c r="V522" s="27">
        <f t="shared" si="122"/>
        <v>0</v>
      </c>
      <c r="W522" s="27">
        <f t="shared" si="123"/>
        <v>0</v>
      </c>
      <c r="X522" s="50">
        <f t="shared" si="124"/>
        <v>0</v>
      </c>
      <c r="Y522" s="31">
        <f t="shared" si="125"/>
        <v>0</v>
      </c>
      <c r="Z522" s="27"/>
      <c r="AA522" s="27"/>
      <c r="AB522" s="27"/>
    </row>
    <row r="523" spans="1:28" x14ac:dyDescent="0.35">
      <c r="A523" s="25">
        <f t="shared" si="114"/>
        <v>502</v>
      </c>
      <c r="B523" s="16" t="str">
        <f ca="1">IF(A523&lt;$D$5,OFFSET('Constant mix'!$B$12,'Volatilite Portfeuille'!$E$2+A523,0),"")</f>
        <v/>
      </c>
      <c r="C523" s="23" t="str">
        <f ca="1">IF($A523&lt;$D$5,OFFSET('Constant mix'!$C$13,'Volatilite Portfeuille'!$E$2+$A523,0),"")</f>
        <v/>
      </c>
      <c r="D523" s="25" t="str">
        <f ca="1">IF($A523&lt;$D$5,OFFSET('Constant mix'!F$12,'Volatilite Portfeuille'!$E$2+$A523,0),"")</f>
        <v/>
      </c>
      <c r="E523" s="7" t="str">
        <f ca="1">IF($A523&lt;$D$5,OFFSET('Constant mix'!G$12,'Volatilite Portfeuille'!$E$2+$A523,0),"")</f>
        <v/>
      </c>
      <c r="F523" s="7" t="str">
        <f ca="1">IF($A523&lt;$D$5,OFFSET('Constant mix'!H$12,'Volatilite Portfeuille'!$E$2+$A523,0),"")</f>
        <v/>
      </c>
      <c r="G523" s="7" t="str">
        <f ca="1">IF($A523&lt;$D$5,OFFSET('Constant mix'!I$12,'Volatilite Portfeuille'!$E$2+$A523,0),"")</f>
        <v/>
      </c>
      <c r="H523" s="7" t="str">
        <f ca="1">IF($A523&lt;$D$5,OFFSET('Constant mix'!J$12,'Volatilite Portfeuille'!$E$2+$A523,0),"")</f>
        <v/>
      </c>
      <c r="I523" s="7" t="str">
        <f ca="1">IF($A523&lt;$D$5,OFFSET('Constant mix'!K$12,'Volatilite Portfeuille'!$E$2+$A523,0),"")</f>
        <v/>
      </c>
      <c r="J523" s="7" t="str">
        <f ca="1">IF($A523&lt;$D$5,OFFSET('Constant mix'!L$12,'Volatilite Portfeuille'!$E$2+$A523,0),"")</f>
        <v/>
      </c>
      <c r="K523" s="7" t="str">
        <f ca="1">IF($A523&lt;$D$5,OFFSET('Constant mix'!M$12,'Volatilite Portfeuille'!$E$2+$A523,0),"")</f>
        <v/>
      </c>
      <c r="L523" s="7" t="str">
        <f ca="1">IF($A523&lt;$D$5,OFFSET('Constant mix'!N$12,'Volatilite Portfeuille'!$E$2+$A523,0),"")</f>
        <v/>
      </c>
      <c r="M523" s="7" t="str">
        <f ca="1">IF($A523&lt;$D$5,OFFSET('Constant mix'!O$12,'Volatilite Portfeuille'!$E$2+$A523,0),"")</f>
        <v/>
      </c>
      <c r="N523" s="7" t="str">
        <f ca="1">IF($A523&lt;$D$5,OFFSET('Constant mix'!$AM$12,'Volatilite Portfeuille'!$E$2+$A523,0),"")</f>
        <v/>
      </c>
      <c r="O523" s="5">
        <f t="shared" si="115"/>
        <v>0</v>
      </c>
      <c r="P523" s="27">
        <f t="shared" si="116"/>
        <v>0</v>
      </c>
      <c r="Q523" s="27">
        <f t="shared" si="117"/>
        <v>0</v>
      </c>
      <c r="R523" s="27">
        <f t="shared" si="118"/>
        <v>0</v>
      </c>
      <c r="S523" s="27">
        <f t="shared" si="119"/>
        <v>0</v>
      </c>
      <c r="T523" s="27">
        <f t="shared" si="120"/>
        <v>0</v>
      </c>
      <c r="U523" s="27">
        <f t="shared" si="121"/>
        <v>0</v>
      </c>
      <c r="V523" s="27">
        <f t="shared" si="122"/>
        <v>0</v>
      </c>
      <c r="W523" s="27">
        <f t="shared" si="123"/>
        <v>0</v>
      </c>
      <c r="X523" s="50">
        <f t="shared" si="124"/>
        <v>0</v>
      </c>
      <c r="Y523" s="31">
        <f t="shared" si="125"/>
        <v>0</v>
      </c>
      <c r="Z523" s="27"/>
      <c r="AA523" s="27"/>
      <c r="AB523" s="27"/>
    </row>
    <row r="524" spans="1:28" x14ac:dyDescent="0.35">
      <c r="A524" s="25">
        <f t="shared" si="114"/>
        <v>503</v>
      </c>
      <c r="B524" s="16" t="str">
        <f ca="1">IF(A524&lt;$D$5,OFFSET('Constant mix'!$B$12,'Volatilite Portfeuille'!$E$2+A524,0),"")</f>
        <v/>
      </c>
      <c r="C524" s="23" t="str">
        <f ca="1">IF($A524&lt;$D$5,OFFSET('Constant mix'!$C$13,'Volatilite Portfeuille'!$E$2+$A524,0),"")</f>
        <v/>
      </c>
      <c r="D524" s="25" t="str">
        <f ca="1">IF($A524&lt;$D$5,OFFSET('Constant mix'!F$12,'Volatilite Portfeuille'!$E$2+$A524,0),"")</f>
        <v/>
      </c>
      <c r="E524" s="7" t="str">
        <f ca="1">IF($A524&lt;$D$5,OFFSET('Constant mix'!G$12,'Volatilite Portfeuille'!$E$2+$A524,0),"")</f>
        <v/>
      </c>
      <c r="F524" s="7" t="str">
        <f ca="1">IF($A524&lt;$D$5,OFFSET('Constant mix'!H$12,'Volatilite Portfeuille'!$E$2+$A524,0),"")</f>
        <v/>
      </c>
      <c r="G524" s="7" t="str">
        <f ca="1">IF($A524&lt;$D$5,OFFSET('Constant mix'!I$12,'Volatilite Portfeuille'!$E$2+$A524,0),"")</f>
        <v/>
      </c>
      <c r="H524" s="7" t="str">
        <f ca="1">IF($A524&lt;$D$5,OFFSET('Constant mix'!J$12,'Volatilite Portfeuille'!$E$2+$A524,0),"")</f>
        <v/>
      </c>
      <c r="I524" s="7" t="str">
        <f ca="1">IF($A524&lt;$D$5,OFFSET('Constant mix'!K$12,'Volatilite Portfeuille'!$E$2+$A524,0),"")</f>
        <v/>
      </c>
      <c r="J524" s="7" t="str">
        <f ca="1">IF($A524&lt;$D$5,OFFSET('Constant mix'!L$12,'Volatilite Portfeuille'!$E$2+$A524,0),"")</f>
        <v/>
      </c>
      <c r="K524" s="7" t="str">
        <f ca="1">IF($A524&lt;$D$5,OFFSET('Constant mix'!M$12,'Volatilite Portfeuille'!$E$2+$A524,0),"")</f>
        <v/>
      </c>
      <c r="L524" s="7" t="str">
        <f ca="1">IF($A524&lt;$D$5,OFFSET('Constant mix'!N$12,'Volatilite Portfeuille'!$E$2+$A524,0),"")</f>
        <v/>
      </c>
      <c r="M524" s="7" t="str">
        <f ca="1">IF($A524&lt;$D$5,OFFSET('Constant mix'!O$12,'Volatilite Portfeuille'!$E$2+$A524,0),"")</f>
        <v/>
      </c>
      <c r="N524" s="7" t="str">
        <f ca="1">IF($A524&lt;$D$5,OFFSET('Constant mix'!$AM$12,'Volatilite Portfeuille'!$E$2+$A524,0),"")</f>
        <v/>
      </c>
      <c r="O524" s="5">
        <f t="shared" si="115"/>
        <v>0</v>
      </c>
      <c r="P524" s="27">
        <f t="shared" si="116"/>
        <v>0</v>
      </c>
      <c r="Q524" s="27">
        <f t="shared" si="117"/>
        <v>0</v>
      </c>
      <c r="R524" s="27">
        <f t="shared" si="118"/>
        <v>0</v>
      </c>
      <c r="S524" s="27">
        <f t="shared" si="119"/>
        <v>0</v>
      </c>
      <c r="T524" s="27">
        <f t="shared" si="120"/>
        <v>0</v>
      </c>
      <c r="U524" s="27">
        <f t="shared" si="121"/>
        <v>0</v>
      </c>
      <c r="V524" s="27">
        <f t="shared" si="122"/>
        <v>0</v>
      </c>
      <c r="W524" s="27">
        <f t="shared" si="123"/>
        <v>0</v>
      </c>
      <c r="X524" s="50">
        <f t="shared" si="124"/>
        <v>0</v>
      </c>
      <c r="Y524" s="31">
        <f t="shared" si="125"/>
        <v>0</v>
      </c>
      <c r="Z524" s="27"/>
      <c r="AA524" s="27"/>
      <c r="AB524" s="27"/>
    </row>
    <row r="525" spans="1:28" x14ac:dyDescent="0.35">
      <c r="A525" s="25">
        <f t="shared" si="114"/>
        <v>504</v>
      </c>
      <c r="B525" s="16" t="str">
        <f ca="1">IF(A525&lt;$D$5,OFFSET('Constant mix'!$B$12,'Volatilite Portfeuille'!$E$2+A525,0),"")</f>
        <v/>
      </c>
      <c r="C525" s="23" t="str">
        <f ca="1">IF($A525&lt;$D$5,OFFSET('Constant mix'!$C$13,'Volatilite Portfeuille'!$E$2+$A525,0),"")</f>
        <v/>
      </c>
      <c r="D525" s="25" t="str">
        <f ca="1">IF($A525&lt;$D$5,OFFSET('Constant mix'!F$12,'Volatilite Portfeuille'!$E$2+$A525,0),"")</f>
        <v/>
      </c>
      <c r="E525" s="7" t="str">
        <f ca="1">IF($A525&lt;$D$5,OFFSET('Constant mix'!G$12,'Volatilite Portfeuille'!$E$2+$A525,0),"")</f>
        <v/>
      </c>
      <c r="F525" s="7" t="str">
        <f ca="1">IF($A525&lt;$D$5,OFFSET('Constant mix'!H$12,'Volatilite Portfeuille'!$E$2+$A525,0),"")</f>
        <v/>
      </c>
      <c r="G525" s="7" t="str">
        <f ca="1">IF($A525&lt;$D$5,OFFSET('Constant mix'!I$12,'Volatilite Portfeuille'!$E$2+$A525,0),"")</f>
        <v/>
      </c>
      <c r="H525" s="7" t="str">
        <f ca="1">IF($A525&lt;$D$5,OFFSET('Constant mix'!J$12,'Volatilite Portfeuille'!$E$2+$A525,0),"")</f>
        <v/>
      </c>
      <c r="I525" s="7" t="str">
        <f ca="1">IF($A525&lt;$D$5,OFFSET('Constant mix'!K$12,'Volatilite Portfeuille'!$E$2+$A525,0),"")</f>
        <v/>
      </c>
      <c r="J525" s="7" t="str">
        <f ca="1">IF($A525&lt;$D$5,OFFSET('Constant mix'!L$12,'Volatilite Portfeuille'!$E$2+$A525,0),"")</f>
        <v/>
      </c>
      <c r="K525" s="7" t="str">
        <f ca="1">IF($A525&lt;$D$5,OFFSET('Constant mix'!M$12,'Volatilite Portfeuille'!$E$2+$A525,0),"")</f>
        <v/>
      </c>
      <c r="L525" s="7" t="str">
        <f ca="1">IF($A525&lt;$D$5,OFFSET('Constant mix'!N$12,'Volatilite Portfeuille'!$E$2+$A525,0),"")</f>
        <v/>
      </c>
      <c r="M525" s="7" t="str">
        <f ca="1">IF($A525&lt;$D$5,OFFSET('Constant mix'!O$12,'Volatilite Portfeuille'!$E$2+$A525,0),"")</f>
        <v/>
      </c>
      <c r="N525" s="7" t="str">
        <f ca="1">IF($A525&lt;$D$5,OFFSET('Constant mix'!$AM$12,'Volatilite Portfeuille'!$E$2+$A525,0),"")</f>
        <v/>
      </c>
      <c r="O525" s="5">
        <f t="shared" si="115"/>
        <v>0</v>
      </c>
      <c r="P525" s="27">
        <f t="shared" si="116"/>
        <v>0</v>
      </c>
      <c r="Q525" s="27">
        <f t="shared" si="117"/>
        <v>0</v>
      </c>
      <c r="R525" s="27">
        <f t="shared" si="118"/>
        <v>0</v>
      </c>
      <c r="S525" s="27">
        <f t="shared" si="119"/>
        <v>0</v>
      </c>
      <c r="T525" s="27">
        <f t="shared" si="120"/>
        <v>0</v>
      </c>
      <c r="U525" s="27">
        <f t="shared" si="121"/>
        <v>0</v>
      </c>
      <c r="V525" s="27">
        <f t="shared" si="122"/>
        <v>0</v>
      </c>
      <c r="W525" s="27">
        <f t="shared" si="123"/>
        <v>0</v>
      </c>
      <c r="X525" s="50">
        <f t="shared" si="124"/>
        <v>0</v>
      </c>
      <c r="Y525" s="31">
        <f t="shared" si="125"/>
        <v>0</v>
      </c>
      <c r="Z525" s="27"/>
      <c r="AA525" s="27"/>
      <c r="AB525" s="27"/>
    </row>
    <row r="526" spans="1:28" x14ac:dyDescent="0.35">
      <c r="A526" s="25">
        <f t="shared" si="114"/>
        <v>505</v>
      </c>
      <c r="B526" s="16" t="str">
        <f ca="1">IF(A526&lt;$D$5,OFFSET('Constant mix'!$B$12,'Volatilite Portfeuille'!$E$2+A526,0),"")</f>
        <v/>
      </c>
      <c r="C526" s="23" t="str">
        <f ca="1">IF($A526&lt;$D$5,OFFSET('Constant mix'!$C$13,'Volatilite Portfeuille'!$E$2+$A526,0),"")</f>
        <v/>
      </c>
      <c r="D526" s="25" t="str">
        <f ca="1">IF($A526&lt;$D$5,OFFSET('Constant mix'!F$12,'Volatilite Portfeuille'!$E$2+$A526,0),"")</f>
        <v/>
      </c>
      <c r="E526" s="7" t="str">
        <f ca="1">IF($A526&lt;$D$5,OFFSET('Constant mix'!G$12,'Volatilite Portfeuille'!$E$2+$A526,0),"")</f>
        <v/>
      </c>
      <c r="F526" s="7" t="str">
        <f ca="1">IF($A526&lt;$D$5,OFFSET('Constant mix'!H$12,'Volatilite Portfeuille'!$E$2+$A526,0),"")</f>
        <v/>
      </c>
      <c r="G526" s="7" t="str">
        <f ca="1">IF($A526&lt;$D$5,OFFSET('Constant mix'!I$12,'Volatilite Portfeuille'!$E$2+$A526,0),"")</f>
        <v/>
      </c>
      <c r="H526" s="7" t="str">
        <f ca="1">IF($A526&lt;$D$5,OFFSET('Constant mix'!J$12,'Volatilite Portfeuille'!$E$2+$A526,0),"")</f>
        <v/>
      </c>
      <c r="I526" s="7" t="str">
        <f ca="1">IF($A526&lt;$D$5,OFFSET('Constant mix'!K$12,'Volatilite Portfeuille'!$E$2+$A526,0),"")</f>
        <v/>
      </c>
      <c r="J526" s="7" t="str">
        <f ca="1">IF($A526&lt;$D$5,OFFSET('Constant mix'!L$12,'Volatilite Portfeuille'!$E$2+$A526,0),"")</f>
        <v/>
      </c>
      <c r="K526" s="7" t="str">
        <f ca="1">IF($A526&lt;$D$5,OFFSET('Constant mix'!M$12,'Volatilite Portfeuille'!$E$2+$A526,0),"")</f>
        <v/>
      </c>
      <c r="L526" s="7" t="str">
        <f ca="1">IF($A526&lt;$D$5,OFFSET('Constant mix'!N$12,'Volatilite Portfeuille'!$E$2+$A526,0),"")</f>
        <v/>
      </c>
      <c r="M526" s="7" t="str">
        <f ca="1">IF($A526&lt;$D$5,OFFSET('Constant mix'!O$12,'Volatilite Portfeuille'!$E$2+$A526,0),"")</f>
        <v/>
      </c>
      <c r="N526" s="7" t="str">
        <f ca="1">IF($A526&lt;$D$5,OFFSET('Constant mix'!$AM$12,'Volatilite Portfeuille'!$E$2+$A526,0),"")</f>
        <v/>
      </c>
      <c r="O526" s="5">
        <f t="shared" si="115"/>
        <v>0</v>
      </c>
      <c r="P526" s="27">
        <f t="shared" si="116"/>
        <v>0</v>
      </c>
      <c r="Q526" s="27">
        <f t="shared" si="117"/>
        <v>0</v>
      </c>
      <c r="R526" s="27">
        <f t="shared" si="118"/>
        <v>0</v>
      </c>
      <c r="S526" s="27">
        <f t="shared" si="119"/>
        <v>0</v>
      </c>
      <c r="T526" s="27">
        <f t="shared" si="120"/>
        <v>0</v>
      </c>
      <c r="U526" s="27">
        <f t="shared" si="121"/>
        <v>0</v>
      </c>
      <c r="V526" s="27">
        <f t="shared" si="122"/>
        <v>0</v>
      </c>
      <c r="W526" s="27">
        <f t="shared" si="123"/>
        <v>0</v>
      </c>
      <c r="X526" s="50">
        <f t="shared" si="124"/>
        <v>0</v>
      </c>
      <c r="Y526" s="31">
        <f t="shared" si="125"/>
        <v>0</v>
      </c>
      <c r="Z526" s="27"/>
      <c r="AA526" s="27"/>
      <c r="AB526" s="27"/>
    </row>
    <row r="527" spans="1:28" x14ac:dyDescent="0.35">
      <c r="A527" s="25">
        <f t="shared" si="114"/>
        <v>506</v>
      </c>
      <c r="B527" s="16" t="str">
        <f ca="1">IF(A527&lt;$D$5,OFFSET('Constant mix'!$B$12,'Volatilite Portfeuille'!$E$2+A527,0),"")</f>
        <v/>
      </c>
      <c r="C527" s="23" t="str">
        <f ca="1">IF($A527&lt;$D$5,OFFSET('Constant mix'!$C$13,'Volatilite Portfeuille'!$E$2+$A527,0),"")</f>
        <v/>
      </c>
      <c r="D527" s="25" t="str">
        <f ca="1">IF($A527&lt;$D$5,OFFSET('Constant mix'!F$12,'Volatilite Portfeuille'!$E$2+$A527,0),"")</f>
        <v/>
      </c>
      <c r="E527" s="7" t="str">
        <f ca="1">IF($A527&lt;$D$5,OFFSET('Constant mix'!G$12,'Volatilite Portfeuille'!$E$2+$A527,0),"")</f>
        <v/>
      </c>
      <c r="F527" s="7" t="str">
        <f ca="1">IF($A527&lt;$D$5,OFFSET('Constant mix'!H$12,'Volatilite Portfeuille'!$E$2+$A527,0),"")</f>
        <v/>
      </c>
      <c r="G527" s="7" t="str">
        <f ca="1">IF($A527&lt;$D$5,OFFSET('Constant mix'!I$12,'Volatilite Portfeuille'!$E$2+$A527,0),"")</f>
        <v/>
      </c>
      <c r="H527" s="7" t="str">
        <f ca="1">IF($A527&lt;$D$5,OFFSET('Constant mix'!J$12,'Volatilite Portfeuille'!$E$2+$A527,0),"")</f>
        <v/>
      </c>
      <c r="I527" s="7" t="str">
        <f ca="1">IF($A527&lt;$D$5,OFFSET('Constant mix'!K$12,'Volatilite Portfeuille'!$E$2+$A527,0),"")</f>
        <v/>
      </c>
      <c r="J527" s="7" t="str">
        <f ca="1">IF($A527&lt;$D$5,OFFSET('Constant mix'!L$12,'Volatilite Portfeuille'!$E$2+$A527,0),"")</f>
        <v/>
      </c>
      <c r="K527" s="7" t="str">
        <f ca="1">IF($A527&lt;$D$5,OFFSET('Constant mix'!M$12,'Volatilite Portfeuille'!$E$2+$A527,0),"")</f>
        <v/>
      </c>
      <c r="L527" s="7" t="str">
        <f ca="1">IF($A527&lt;$D$5,OFFSET('Constant mix'!N$12,'Volatilite Portfeuille'!$E$2+$A527,0),"")</f>
        <v/>
      </c>
      <c r="M527" s="7" t="str">
        <f ca="1">IF($A527&lt;$D$5,OFFSET('Constant mix'!O$12,'Volatilite Portfeuille'!$E$2+$A527,0),"")</f>
        <v/>
      </c>
      <c r="N527" s="7" t="str">
        <f ca="1">IF($A527&lt;$D$5,OFFSET('Constant mix'!$AM$12,'Volatilite Portfeuille'!$E$2+$A527,0),"")</f>
        <v/>
      </c>
      <c r="O527" s="5">
        <f t="shared" si="115"/>
        <v>0</v>
      </c>
      <c r="P527" s="27">
        <f t="shared" si="116"/>
        <v>0</v>
      </c>
      <c r="Q527" s="27">
        <f t="shared" si="117"/>
        <v>0</v>
      </c>
      <c r="R527" s="27">
        <f t="shared" si="118"/>
        <v>0</v>
      </c>
      <c r="S527" s="27">
        <f t="shared" si="119"/>
        <v>0</v>
      </c>
      <c r="T527" s="27">
        <f t="shared" si="120"/>
        <v>0</v>
      </c>
      <c r="U527" s="27">
        <f t="shared" si="121"/>
        <v>0</v>
      </c>
      <c r="V527" s="27">
        <f t="shared" si="122"/>
        <v>0</v>
      </c>
      <c r="W527" s="27">
        <f t="shared" si="123"/>
        <v>0</v>
      </c>
      <c r="X527" s="50">
        <f t="shared" si="124"/>
        <v>0</v>
      </c>
      <c r="Y527" s="31">
        <f t="shared" si="125"/>
        <v>0</v>
      </c>
      <c r="Z527" s="27"/>
      <c r="AA527" s="27"/>
      <c r="AB527" s="27"/>
    </row>
    <row r="528" spans="1:28" x14ac:dyDescent="0.35">
      <c r="A528" s="25">
        <f t="shared" si="114"/>
        <v>507</v>
      </c>
      <c r="B528" s="16" t="str">
        <f ca="1">IF(A528&lt;$D$5,OFFSET('Constant mix'!$B$12,'Volatilite Portfeuille'!$E$2+A528,0),"")</f>
        <v/>
      </c>
      <c r="C528" s="23" t="str">
        <f ca="1">IF($A528&lt;$D$5,OFFSET('Constant mix'!$C$13,'Volatilite Portfeuille'!$E$2+$A528,0),"")</f>
        <v/>
      </c>
      <c r="D528" s="25" t="str">
        <f ca="1">IF($A528&lt;$D$5,OFFSET('Constant mix'!F$12,'Volatilite Portfeuille'!$E$2+$A528,0),"")</f>
        <v/>
      </c>
      <c r="E528" s="7" t="str">
        <f ca="1">IF($A528&lt;$D$5,OFFSET('Constant mix'!G$12,'Volatilite Portfeuille'!$E$2+$A528,0),"")</f>
        <v/>
      </c>
      <c r="F528" s="7" t="str">
        <f ca="1">IF($A528&lt;$D$5,OFFSET('Constant mix'!H$12,'Volatilite Portfeuille'!$E$2+$A528,0),"")</f>
        <v/>
      </c>
      <c r="G528" s="7" t="str">
        <f ca="1">IF($A528&lt;$D$5,OFFSET('Constant mix'!I$12,'Volatilite Portfeuille'!$E$2+$A528,0),"")</f>
        <v/>
      </c>
      <c r="H528" s="7" t="str">
        <f ca="1">IF($A528&lt;$D$5,OFFSET('Constant mix'!J$12,'Volatilite Portfeuille'!$E$2+$A528,0),"")</f>
        <v/>
      </c>
      <c r="I528" s="7" t="str">
        <f ca="1">IF($A528&lt;$D$5,OFFSET('Constant mix'!K$12,'Volatilite Portfeuille'!$E$2+$A528,0),"")</f>
        <v/>
      </c>
      <c r="J528" s="7" t="str">
        <f ca="1">IF($A528&lt;$D$5,OFFSET('Constant mix'!L$12,'Volatilite Portfeuille'!$E$2+$A528,0),"")</f>
        <v/>
      </c>
      <c r="K528" s="7" t="str">
        <f ca="1">IF($A528&lt;$D$5,OFFSET('Constant mix'!M$12,'Volatilite Portfeuille'!$E$2+$A528,0),"")</f>
        <v/>
      </c>
      <c r="L528" s="7" t="str">
        <f ca="1">IF($A528&lt;$D$5,OFFSET('Constant mix'!N$12,'Volatilite Portfeuille'!$E$2+$A528,0),"")</f>
        <v/>
      </c>
      <c r="M528" s="7" t="str">
        <f ca="1">IF($A528&lt;$D$5,OFFSET('Constant mix'!O$12,'Volatilite Portfeuille'!$E$2+$A528,0),"")</f>
        <v/>
      </c>
      <c r="N528" s="7" t="str">
        <f ca="1">IF($A528&lt;$D$5,OFFSET('Constant mix'!$AM$12,'Volatilite Portfeuille'!$E$2+$A528,0),"")</f>
        <v/>
      </c>
      <c r="O528" s="5">
        <f t="shared" si="115"/>
        <v>0</v>
      </c>
      <c r="P528" s="27">
        <f t="shared" si="116"/>
        <v>0</v>
      </c>
      <c r="Q528" s="27">
        <f t="shared" si="117"/>
        <v>0</v>
      </c>
      <c r="R528" s="27">
        <f t="shared" si="118"/>
        <v>0</v>
      </c>
      <c r="S528" s="27">
        <f t="shared" si="119"/>
        <v>0</v>
      </c>
      <c r="T528" s="27">
        <f t="shared" si="120"/>
        <v>0</v>
      </c>
      <c r="U528" s="27">
        <f t="shared" si="121"/>
        <v>0</v>
      </c>
      <c r="V528" s="27">
        <f t="shared" si="122"/>
        <v>0</v>
      </c>
      <c r="W528" s="27">
        <f t="shared" si="123"/>
        <v>0</v>
      </c>
      <c r="X528" s="50">
        <f t="shared" si="124"/>
        <v>0</v>
      </c>
      <c r="Y528" s="31">
        <f t="shared" si="125"/>
        <v>0</v>
      </c>
      <c r="Z528" s="27"/>
      <c r="AA528" s="27"/>
      <c r="AB528" s="27"/>
    </row>
    <row r="529" spans="1:28" x14ac:dyDescent="0.35">
      <c r="A529" s="25">
        <f t="shared" si="114"/>
        <v>508</v>
      </c>
      <c r="B529" s="16" t="str">
        <f ca="1">IF(A529&lt;$D$5,OFFSET('Constant mix'!$B$12,'Volatilite Portfeuille'!$E$2+A529,0),"")</f>
        <v/>
      </c>
      <c r="C529" s="23" t="str">
        <f ca="1">IF($A529&lt;$D$5,OFFSET('Constant mix'!$C$13,'Volatilite Portfeuille'!$E$2+$A529,0),"")</f>
        <v/>
      </c>
      <c r="D529" s="25" t="str">
        <f ca="1">IF($A529&lt;$D$5,OFFSET('Constant mix'!F$12,'Volatilite Portfeuille'!$E$2+$A529,0),"")</f>
        <v/>
      </c>
      <c r="E529" s="7" t="str">
        <f ca="1">IF($A529&lt;$D$5,OFFSET('Constant mix'!G$12,'Volatilite Portfeuille'!$E$2+$A529,0),"")</f>
        <v/>
      </c>
      <c r="F529" s="7" t="str">
        <f ca="1">IF($A529&lt;$D$5,OFFSET('Constant mix'!H$12,'Volatilite Portfeuille'!$E$2+$A529,0),"")</f>
        <v/>
      </c>
      <c r="G529" s="7" t="str">
        <f ca="1">IF($A529&lt;$D$5,OFFSET('Constant mix'!I$12,'Volatilite Portfeuille'!$E$2+$A529,0),"")</f>
        <v/>
      </c>
      <c r="H529" s="7" t="str">
        <f ca="1">IF($A529&lt;$D$5,OFFSET('Constant mix'!J$12,'Volatilite Portfeuille'!$E$2+$A529,0),"")</f>
        <v/>
      </c>
      <c r="I529" s="7" t="str">
        <f ca="1">IF($A529&lt;$D$5,OFFSET('Constant mix'!K$12,'Volatilite Portfeuille'!$E$2+$A529,0),"")</f>
        <v/>
      </c>
      <c r="J529" s="7" t="str">
        <f ca="1">IF($A529&lt;$D$5,OFFSET('Constant mix'!L$12,'Volatilite Portfeuille'!$E$2+$A529,0),"")</f>
        <v/>
      </c>
      <c r="K529" s="7" t="str">
        <f ca="1">IF($A529&lt;$D$5,OFFSET('Constant mix'!M$12,'Volatilite Portfeuille'!$E$2+$A529,0),"")</f>
        <v/>
      </c>
      <c r="L529" s="7" t="str">
        <f ca="1">IF($A529&lt;$D$5,OFFSET('Constant mix'!N$12,'Volatilite Portfeuille'!$E$2+$A529,0),"")</f>
        <v/>
      </c>
      <c r="M529" s="7" t="str">
        <f ca="1">IF($A529&lt;$D$5,OFFSET('Constant mix'!O$12,'Volatilite Portfeuille'!$E$2+$A529,0),"")</f>
        <v/>
      </c>
      <c r="N529" s="7" t="str">
        <f ca="1">IF($A529&lt;$D$5,OFFSET('Constant mix'!$AM$12,'Volatilite Portfeuille'!$E$2+$A529,0),"")</f>
        <v/>
      </c>
      <c r="O529" s="5">
        <f t="shared" si="115"/>
        <v>0</v>
      </c>
      <c r="P529" s="27">
        <f t="shared" si="116"/>
        <v>0</v>
      </c>
      <c r="Q529" s="27">
        <f t="shared" si="117"/>
        <v>0</v>
      </c>
      <c r="R529" s="27">
        <f t="shared" si="118"/>
        <v>0</v>
      </c>
      <c r="S529" s="27">
        <f t="shared" si="119"/>
        <v>0</v>
      </c>
      <c r="T529" s="27">
        <f t="shared" si="120"/>
        <v>0</v>
      </c>
      <c r="U529" s="27">
        <f t="shared" si="121"/>
        <v>0</v>
      </c>
      <c r="V529" s="27">
        <f t="shared" si="122"/>
        <v>0</v>
      </c>
      <c r="W529" s="27">
        <f t="shared" si="123"/>
        <v>0</v>
      </c>
      <c r="X529" s="50">
        <f t="shared" si="124"/>
        <v>0</v>
      </c>
      <c r="Y529" s="31">
        <f t="shared" si="125"/>
        <v>0</v>
      </c>
      <c r="Z529" s="27"/>
      <c r="AA529" s="27"/>
      <c r="AB529" s="27"/>
    </row>
    <row r="530" spans="1:28" x14ac:dyDescent="0.35">
      <c r="A530" s="25">
        <f t="shared" si="114"/>
        <v>509</v>
      </c>
      <c r="B530" s="16" t="str">
        <f ca="1">IF(A530&lt;$D$5,OFFSET('Constant mix'!$B$12,'Volatilite Portfeuille'!$E$2+A530,0),"")</f>
        <v/>
      </c>
      <c r="C530" s="23" t="str">
        <f ca="1">IF($A530&lt;$D$5,OFFSET('Constant mix'!$C$13,'Volatilite Portfeuille'!$E$2+$A530,0),"")</f>
        <v/>
      </c>
      <c r="D530" s="25" t="str">
        <f ca="1">IF($A530&lt;$D$5,OFFSET('Constant mix'!F$12,'Volatilite Portfeuille'!$E$2+$A530,0),"")</f>
        <v/>
      </c>
      <c r="E530" s="7" t="str">
        <f ca="1">IF($A530&lt;$D$5,OFFSET('Constant mix'!G$12,'Volatilite Portfeuille'!$E$2+$A530,0),"")</f>
        <v/>
      </c>
      <c r="F530" s="7" t="str">
        <f ca="1">IF($A530&lt;$D$5,OFFSET('Constant mix'!H$12,'Volatilite Portfeuille'!$E$2+$A530,0),"")</f>
        <v/>
      </c>
      <c r="G530" s="7" t="str">
        <f ca="1">IF($A530&lt;$D$5,OFFSET('Constant mix'!I$12,'Volatilite Portfeuille'!$E$2+$A530,0),"")</f>
        <v/>
      </c>
      <c r="H530" s="7" t="str">
        <f ca="1">IF($A530&lt;$D$5,OFFSET('Constant mix'!J$12,'Volatilite Portfeuille'!$E$2+$A530,0),"")</f>
        <v/>
      </c>
      <c r="I530" s="7" t="str">
        <f ca="1">IF($A530&lt;$D$5,OFFSET('Constant mix'!K$12,'Volatilite Portfeuille'!$E$2+$A530,0),"")</f>
        <v/>
      </c>
      <c r="J530" s="7" t="str">
        <f ca="1">IF($A530&lt;$D$5,OFFSET('Constant mix'!L$12,'Volatilite Portfeuille'!$E$2+$A530,0),"")</f>
        <v/>
      </c>
      <c r="K530" s="7" t="str">
        <f ca="1">IF($A530&lt;$D$5,OFFSET('Constant mix'!M$12,'Volatilite Portfeuille'!$E$2+$A530,0),"")</f>
        <v/>
      </c>
      <c r="L530" s="7" t="str">
        <f ca="1">IF($A530&lt;$D$5,OFFSET('Constant mix'!N$12,'Volatilite Portfeuille'!$E$2+$A530,0),"")</f>
        <v/>
      </c>
      <c r="M530" s="7" t="str">
        <f ca="1">IF($A530&lt;$D$5,OFFSET('Constant mix'!O$12,'Volatilite Portfeuille'!$E$2+$A530,0),"")</f>
        <v/>
      </c>
      <c r="N530" s="7" t="str">
        <f ca="1">IF($A530&lt;$D$5,OFFSET('Constant mix'!$AM$12,'Volatilite Portfeuille'!$E$2+$A530,0),"")</f>
        <v/>
      </c>
      <c r="O530" s="5">
        <f t="shared" si="115"/>
        <v>0</v>
      </c>
      <c r="P530" s="27">
        <f t="shared" si="116"/>
        <v>0</v>
      </c>
      <c r="Q530" s="27">
        <f t="shared" si="117"/>
        <v>0</v>
      </c>
      <c r="R530" s="27">
        <f t="shared" si="118"/>
        <v>0</v>
      </c>
      <c r="S530" s="27">
        <f t="shared" si="119"/>
        <v>0</v>
      </c>
      <c r="T530" s="27">
        <f t="shared" si="120"/>
        <v>0</v>
      </c>
      <c r="U530" s="27">
        <f t="shared" si="121"/>
        <v>0</v>
      </c>
      <c r="V530" s="27">
        <f t="shared" si="122"/>
        <v>0</v>
      </c>
      <c r="W530" s="27">
        <f t="shared" si="123"/>
        <v>0</v>
      </c>
      <c r="X530" s="50">
        <f t="shared" si="124"/>
        <v>0</v>
      </c>
      <c r="Y530" s="31">
        <f t="shared" si="125"/>
        <v>0</v>
      </c>
      <c r="Z530" s="27"/>
      <c r="AA530" s="27"/>
      <c r="AB530" s="27"/>
    </row>
    <row r="531" spans="1:28" x14ac:dyDescent="0.35">
      <c r="A531" s="25">
        <f t="shared" si="114"/>
        <v>510</v>
      </c>
      <c r="B531" s="16" t="str">
        <f ca="1">IF(A531&lt;$D$5,OFFSET('Constant mix'!$B$12,'Volatilite Portfeuille'!$E$2+A531,0),"")</f>
        <v/>
      </c>
      <c r="C531" s="23" t="str">
        <f ca="1">IF($A531&lt;$D$5,OFFSET('Constant mix'!$C$13,'Volatilite Portfeuille'!$E$2+$A531,0),"")</f>
        <v/>
      </c>
      <c r="D531" s="25" t="str">
        <f ca="1">IF($A531&lt;$D$5,OFFSET('Constant mix'!F$12,'Volatilite Portfeuille'!$E$2+$A531,0),"")</f>
        <v/>
      </c>
      <c r="E531" s="7" t="str">
        <f ca="1">IF($A531&lt;$D$5,OFFSET('Constant mix'!G$12,'Volatilite Portfeuille'!$E$2+$A531,0),"")</f>
        <v/>
      </c>
      <c r="F531" s="7" t="str">
        <f ca="1">IF($A531&lt;$D$5,OFFSET('Constant mix'!H$12,'Volatilite Portfeuille'!$E$2+$A531,0),"")</f>
        <v/>
      </c>
      <c r="G531" s="7" t="str">
        <f ca="1">IF($A531&lt;$D$5,OFFSET('Constant mix'!I$12,'Volatilite Portfeuille'!$E$2+$A531,0),"")</f>
        <v/>
      </c>
      <c r="H531" s="7" t="str">
        <f ca="1">IF($A531&lt;$D$5,OFFSET('Constant mix'!J$12,'Volatilite Portfeuille'!$E$2+$A531,0),"")</f>
        <v/>
      </c>
      <c r="I531" s="7" t="str">
        <f ca="1">IF($A531&lt;$D$5,OFFSET('Constant mix'!K$12,'Volatilite Portfeuille'!$E$2+$A531,0),"")</f>
        <v/>
      </c>
      <c r="J531" s="7" t="str">
        <f ca="1">IF($A531&lt;$D$5,OFFSET('Constant mix'!L$12,'Volatilite Portfeuille'!$E$2+$A531,0),"")</f>
        <v/>
      </c>
      <c r="K531" s="7" t="str">
        <f ca="1">IF($A531&lt;$D$5,OFFSET('Constant mix'!M$12,'Volatilite Portfeuille'!$E$2+$A531,0),"")</f>
        <v/>
      </c>
      <c r="L531" s="7" t="str">
        <f ca="1">IF($A531&lt;$D$5,OFFSET('Constant mix'!N$12,'Volatilite Portfeuille'!$E$2+$A531,0),"")</f>
        <v/>
      </c>
      <c r="M531" s="7" t="str">
        <f ca="1">IF($A531&lt;$D$5,OFFSET('Constant mix'!O$12,'Volatilite Portfeuille'!$E$2+$A531,0),"")</f>
        <v/>
      </c>
      <c r="N531" s="7" t="str">
        <f ca="1">IF($A531&lt;$D$5,OFFSET('Constant mix'!$AM$12,'Volatilite Portfeuille'!$E$2+$A531,0),"")</f>
        <v/>
      </c>
      <c r="O531" s="5">
        <f t="shared" si="115"/>
        <v>0</v>
      </c>
      <c r="P531" s="27">
        <f t="shared" si="116"/>
        <v>0</v>
      </c>
      <c r="Q531" s="27">
        <f t="shared" si="117"/>
        <v>0</v>
      </c>
      <c r="R531" s="27">
        <f t="shared" si="118"/>
        <v>0</v>
      </c>
      <c r="S531" s="27">
        <f t="shared" si="119"/>
        <v>0</v>
      </c>
      <c r="T531" s="27">
        <f t="shared" si="120"/>
        <v>0</v>
      </c>
      <c r="U531" s="27">
        <f t="shared" si="121"/>
        <v>0</v>
      </c>
      <c r="V531" s="27">
        <f t="shared" si="122"/>
        <v>0</v>
      </c>
      <c r="W531" s="27">
        <f t="shared" si="123"/>
        <v>0</v>
      </c>
      <c r="X531" s="50">
        <f t="shared" si="124"/>
        <v>0</v>
      </c>
      <c r="Y531" s="31">
        <f t="shared" si="125"/>
        <v>0</v>
      </c>
      <c r="Z531" s="27"/>
      <c r="AA531" s="27"/>
      <c r="AB531" s="27"/>
    </row>
    <row r="532" spans="1:28" x14ac:dyDescent="0.35">
      <c r="A532" s="25">
        <f t="shared" si="114"/>
        <v>511</v>
      </c>
      <c r="B532" s="16" t="str">
        <f ca="1">IF(A532&lt;$D$5,OFFSET('Constant mix'!$B$12,'Volatilite Portfeuille'!$E$2+A532,0),"")</f>
        <v/>
      </c>
      <c r="C532" s="23" t="str">
        <f ca="1">IF($A532&lt;$D$5,OFFSET('Constant mix'!$C$13,'Volatilite Portfeuille'!$E$2+$A532,0),"")</f>
        <v/>
      </c>
      <c r="D532" s="25" t="str">
        <f ca="1">IF($A532&lt;$D$5,OFFSET('Constant mix'!F$12,'Volatilite Portfeuille'!$E$2+$A532,0),"")</f>
        <v/>
      </c>
      <c r="E532" s="7" t="str">
        <f ca="1">IF($A532&lt;$D$5,OFFSET('Constant mix'!G$12,'Volatilite Portfeuille'!$E$2+$A532,0),"")</f>
        <v/>
      </c>
      <c r="F532" s="7" t="str">
        <f ca="1">IF($A532&lt;$D$5,OFFSET('Constant mix'!H$12,'Volatilite Portfeuille'!$E$2+$A532,0),"")</f>
        <v/>
      </c>
      <c r="G532" s="7" t="str">
        <f ca="1">IF($A532&lt;$D$5,OFFSET('Constant mix'!I$12,'Volatilite Portfeuille'!$E$2+$A532,0),"")</f>
        <v/>
      </c>
      <c r="H532" s="7" t="str">
        <f ca="1">IF($A532&lt;$D$5,OFFSET('Constant mix'!J$12,'Volatilite Portfeuille'!$E$2+$A532,0),"")</f>
        <v/>
      </c>
      <c r="I532" s="7" t="str">
        <f ca="1">IF($A532&lt;$D$5,OFFSET('Constant mix'!K$12,'Volatilite Portfeuille'!$E$2+$A532,0),"")</f>
        <v/>
      </c>
      <c r="J532" s="7" t="str">
        <f ca="1">IF($A532&lt;$D$5,OFFSET('Constant mix'!L$12,'Volatilite Portfeuille'!$E$2+$A532,0),"")</f>
        <v/>
      </c>
      <c r="K532" s="7" t="str">
        <f ca="1">IF($A532&lt;$D$5,OFFSET('Constant mix'!M$12,'Volatilite Portfeuille'!$E$2+$A532,0),"")</f>
        <v/>
      </c>
      <c r="L532" s="7" t="str">
        <f ca="1">IF($A532&lt;$D$5,OFFSET('Constant mix'!N$12,'Volatilite Portfeuille'!$E$2+$A532,0),"")</f>
        <v/>
      </c>
      <c r="M532" s="7" t="str">
        <f ca="1">IF($A532&lt;$D$5,OFFSET('Constant mix'!O$12,'Volatilite Portfeuille'!$E$2+$A532,0),"")</f>
        <v/>
      </c>
      <c r="N532" s="7" t="str">
        <f ca="1">IF($A532&lt;$D$5,OFFSET('Constant mix'!$AM$12,'Volatilite Portfeuille'!$E$2+$A532,0),"")</f>
        <v/>
      </c>
      <c r="O532" s="5">
        <f t="shared" si="115"/>
        <v>0</v>
      </c>
      <c r="P532" s="27">
        <f t="shared" si="116"/>
        <v>0</v>
      </c>
      <c r="Q532" s="27">
        <f t="shared" si="117"/>
        <v>0</v>
      </c>
      <c r="R532" s="27">
        <f t="shared" si="118"/>
        <v>0</v>
      </c>
      <c r="S532" s="27">
        <f t="shared" si="119"/>
        <v>0</v>
      </c>
      <c r="T532" s="27">
        <f t="shared" si="120"/>
        <v>0</v>
      </c>
      <c r="U532" s="27">
        <f t="shared" si="121"/>
        <v>0</v>
      </c>
      <c r="V532" s="27">
        <f t="shared" si="122"/>
        <v>0</v>
      </c>
      <c r="W532" s="27">
        <f t="shared" si="123"/>
        <v>0</v>
      </c>
      <c r="X532" s="50">
        <f t="shared" si="124"/>
        <v>0</v>
      </c>
      <c r="Y532" s="31">
        <f t="shared" si="125"/>
        <v>0</v>
      </c>
      <c r="Z532" s="27"/>
      <c r="AA532" s="27"/>
      <c r="AB532" s="27"/>
    </row>
    <row r="533" spans="1:28" x14ac:dyDescent="0.35">
      <c r="A533" s="25">
        <f t="shared" si="114"/>
        <v>512</v>
      </c>
      <c r="B533" s="16" t="str">
        <f ca="1">IF(A533&lt;$D$5,OFFSET('Constant mix'!$B$12,'Volatilite Portfeuille'!$E$2+A533,0),"")</f>
        <v/>
      </c>
      <c r="C533" s="23" t="str">
        <f ca="1">IF($A533&lt;$D$5,OFFSET('Constant mix'!$C$13,'Volatilite Portfeuille'!$E$2+$A533,0),"")</f>
        <v/>
      </c>
      <c r="D533" s="25" t="str">
        <f ca="1">IF($A533&lt;$D$5,OFFSET('Constant mix'!F$12,'Volatilite Portfeuille'!$E$2+$A533,0),"")</f>
        <v/>
      </c>
      <c r="E533" s="7" t="str">
        <f ca="1">IF($A533&lt;$D$5,OFFSET('Constant mix'!G$12,'Volatilite Portfeuille'!$E$2+$A533,0),"")</f>
        <v/>
      </c>
      <c r="F533" s="7" t="str">
        <f ca="1">IF($A533&lt;$D$5,OFFSET('Constant mix'!H$12,'Volatilite Portfeuille'!$E$2+$A533,0),"")</f>
        <v/>
      </c>
      <c r="G533" s="7" t="str">
        <f ca="1">IF($A533&lt;$D$5,OFFSET('Constant mix'!I$12,'Volatilite Portfeuille'!$E$2+$A533,0),"")</f>
        <v/>
      </c>
      <c r="H533" s="7" t="str">
        <f ca="1">IF($A533&lt;$D$5,OFFSET('Constant mix'!J$12,'Volatilite Portfeuille'!$E$2+$A533,0),"")</f>
        <v/>
      </c>
      <c r="I533" s="7" t="str">
        <f ca="1">IF($A533&lt;$D$5,OFFSET('Constant mix'!K$12,'Volatilite Portfeuille'!$E$2+$A533,0),"")</f>
        <v/>
      </c>
      <c r="J533" s="7" t="str">
        <f ca="1">IF($A533&lt;$D$5,OFFSET('Constant mix'!L$12,'Volatilite Portfeuille'!$E$2+$A533,0),"")</f>
        <v/>
      </c>
      <c r="K533" s="7" t="str">
        <f ca="1">IF($A533&lt;$D$5,OFFSET('Constant mix'!M$12,'Volatilite Portfeuille'!$E$2+$A533,0),"")</f>
        <v/>
      </c>
      <c r="L533" s="7" t="str">
        <f ca="1">IF($A533&lt;$D$5,OFFSET('Constant mix'!N$12,'Volatilite Portfeuille'!$E$2+$A533,0),"")</f>
        <v/>
      </c>
      <c r="M533" s="7" t="str">
        <f ca="1">IF($A533&lt;$D$5,OFFSET('Constant mix'!O$12,'Volatilite Portfeuille'!$E$2+$A533,0),"")</f>
        <v/>
      </c>
      <c r="N533" s="7" t="str">
        <f ca="1">IF($A533&lt;$D$5,OFFSET('Constant mix'!$AM$12,'Volatilite Portfeuille'!$E$2+$A533,0),"")</f>
        <v/>
      </c>
      <c r="O533" s="5">
        <f t="shared" si="115"/>
        <v>0</v>
      </c>
      <c r="P533" s="27">
        <f t="shared" si="116"/>
        <v>0</v>
      </c>
      <c r="Q533" s="27">
        <f t="shared" si="117"/>
        <v>0</v>
      </c>
      <c r="R533" s="27">
        <f t="shared" si="118"/>
        <v>0</v>
      </c>
      <c r="S533" s="27">
        <f t="shared" si="119"/>
        <v>0</v>
      </c>
      <c r="T533" s="27">
        <f t="shared" si="120"/>
        <v>0</v>
      </c>
      <c r="U533" s="27">
        <f t="shared" si="121"/>
        <v>0</v>
      </c>
      <c r="V533" s="27">
        <f t="shared" si="122"/>
        <v>0</v>
      </c>
      <c r="W533" s="27">
        <f t="shared" si="123"/>
        <v>0</v>
      </c>
      <c r="X533" s="50">
        <f t="shared" si="124"/>
        <v>0</v>
      </c>
      <c r="Y533" s="31">
        <f t="shared" si="125"/>
        <v>0</v>
      </c>
      <c r="Z533" s="27"/>
      <c r="AA533" s="27"/>
      <c r="AB533" s="27"/>
    </row>
    <row r="534" spans="1:28" x14ac:dyDescent="0.35">
      <c r="A534" s="25">
        <f t="shared" si="114"/>
        <v>513</v>
      </c>
      <c r="B534" s="16" t="str">
        <f ca="1">IF(A534&lt;$D$5,OFFSET('Constant mix'!$B$12,'Volatilite Portfeuille'!$E$2+A534,0),"")</f>
        <v/>
      </c>
      <c r="C534" s="23" t="str">
        <f ca="1">IF($A534&lt;$D$5,OFFSET('Constant mix'!$C$13,'Volatilite Portfeuille'!$E$2+$A534,0),"")</f>
        <v/>
      </c>
      <c r="D534" s="25" t="str">
        <f ca="1">IF($A534&lt;$D$5,OFFSET('Constant mix'!F$12,'Volatilite Portfeuille'!$E$2+$A534,0),"")</f>
        <v/>
      </c>
      <c r="E534" s="7" t="str">
        <f ca="1">IF($A534&lt;$D$5,OFFSET('Constant mix'!G$12,'Volatilite Portfeuille'!$E$2+$A534,0),"")</f>
        <v/>
      </c>
      <c r="F534" s="7" t="str">
        <f ca="1">IF($A534&lt;$D$5,OFFSET('Constant mix'!H$12,'Volatilite Portfeuille'!$E$2+$A534,0),"")</f>
        <v/>
      </c>
      <c r="G534" s="7" t="str">
        <f ca="1">IF($A534&lt;$D$5,OFFSET('Constant mix'!I$12,'Volatilite Portfeuille'!$E$2+$A534,0),"")</f>
        <v/>
      </c>
      <c r="H534" s="7" t="str">
        <f ca="1">IF($A534&lt;$D$5,OFFSET('Constant mix'!J$12,'Volatilite Portfeuille'!$E$2+$A534,0),"")</f>
        <v/>
      </c>
      <c r="I534" s="7" t="str">
        <f ca="1">IF($A534&lt;$D$5,OFFSET('Constant mix'!K$12,'Volatilite Portfeuille'!$E$2+$A534,0),"")</f>
        <v/>
      </c>
      <c r="J534" s="7" t="str">
        <f ca="1">IF($A534&lt;$D$5,OFFSET('Constant mix'!L$12,'Volatilite Portfeuille'!$E$2+$A534,0),"")</f>
        <v/>
      </c>
      <c r="K534" s="7" t="str">
        <f ca="1">IF($A534&lt;$D$5,OFFSET('Constant mix'!M$12,'Volatilite Portfeuille'!$E$2+$A534,0),"")</f>
        <v/>
      </c>
      <c r="L534" s="7" t="str">
        <f ca="1">IF($A534&lt;$D$5,OFFSET('Constant mix'!N$12,'Volatilite Portfeuille'!$E$2+$A534,0),"")</f>
        <v/>
      </c>
      <c r="M534" s="7" t="str">
        <f ca="1">IF($A534&lt;$D$5,OFFSET('Constant mix'!O$12,'Volatilite Portfeuille'!$E$2+$A534,0),"")</f>
        <v/>
      </c>
      <c r="N534" s="7" t="str">
        <f ca="1">IF($A534&lt;$D$5,OFFSET('Constant mix'!$AM$12,'Volatilite Portfeuille'!$E$2+$A534,0),"")</f>
        <v/>
      </c>
      <c r="O534" s="5">
        <f t="shared" si="115"/>
        <v>0</v>
      </c>
      <c r="P534" s="27">
        <f t="shared" si="116"/>
        <v>0</v>
      </c>
      <c r="Q534" s="27">
        <f t="shared" si="117"/>
        <v>0</v>
      </c>
      <c r="R534" s="27">
        <f t="shared" si="118"/>
        <v>0</v>
      </c>
      <c r="S534" s="27">
        <f t="shared" si="119"/>
        <v>0</v>
      </c>
      <c r="T534" s="27">
        <f t="shared" si="120"/>
        <v>0</v>
      </c>
      <c r="U534" s="27">
        <f t="shared" si="121"/>
        <v>0</v>
      </c>
      <c r="V534" s="27">
        <f t="shared" si="122"/>
        <v>0</v>
      </c>
      <c r="W534" s="27">
        <f t="shared" si="123"/>
        <v>0</v>
      </c>
      <c r="X534" s="50">
        <f t="shared" si="124"/>
        <v>0</v>
      </c>
      <c r="Y534" s="31">
        <f t="shared" si="125"/>
        <v>0</v>
      </c>
      <c r="Z534" s="27"/>
      <c r="AA534" s="27"/>
      <c r="AB534" s="27"/>
    </row>
    <row r="535" spans="1:28" x14ac:dyDescent="0.35">
      <c r="A535" s="25">
        <f t="shared" ref="A535:A598" si="126">A534+1</f>
        <v>514</v>
      </c>
      <c r="B535" s="16" t="str">
        <f ca="1">IF(A535&lt;$D$5,OFFSET('Constant mix'!$B$12,'Volatilite Portfeuille'!$E$2+A535,0),"")</f>
        <v/>
      </c>
      <c r="C535" s="23" t="str">
        <f ca="1">IF($A535&lt;$D$5,OFFSET('Constant mix'!$C$13,'Volatilite Portfeuille'!$E$2+$A535,0),"")</f>
        <v/>
      </c>
      <c r="D535" s="25" t="str">
        <f ca="1">IF($A535&lt;$D$5,OFFSET('Constant mix'!F$12,'Volatilite Portfeuille'!$E$2+$A535,0),"")</f>
        <v/>
      </c>
      <c r="E535" s="7" t="str">
        <f ca="1">IF($A535&lt;$D$5,OFFSET('Constant mix'!G$12,'Volatilite Portfeuille'!$E$2+$A535,0),"")</f>
        <v/>
      </c>
      <c r="F535" s="7" t="str">
        <f ca="1">IF($A535&lt;$D$5,OFFSET('Constant mix'!H$12,'Volatilite Portfeuille'!$E$2+$A535,0),"")</f>
        <v/>
      </c>
      <c r="G535" s="7" t="str">
        <f ca="1">IF($A535&lt;$D$5,OFFSET('Constant mix'!I$12,'Volatilite Portfeuille'!$E$2+$A535,0),"")</f>
        <v/>
      </c>
      <c r="H535" s="7" t="str">
        <f ca="1">IF($A535&lt;$D$5,OFFSET('Constant mix'!J$12,'Volatilite Portfeuille'!$E$2+$A535,0),"")</f>
        <v/>
      </c>
      <c r="I535" s="7" t="str">
        <f ca="1">IF($A535&lt;$D$5,OFFSET('Constant mix'!K$12,'Volatilite Portfeuille'!$E$2+$A535,0),"")</f>
        <v/>
      </c>
      <c r="J535" s="7" t="str">
        <f ca="1">IF($A535&lt;$D$5,OFFSET('Constant mix'!L$12,'Volatilite Portfeuille'!$E$2+$A535,0),"")</f>
        <v/>
      </c>
      <c r="K535" s="7" t="str">
        <f ca="1">IF($A535&lt;$D$5,OFFSET('Constant mix'!M$12,'Volatilite Portfeuille'!$E$2+$A535,0),"")</f>
        <v/>
      </c>
      <c r="L535" s="7" t="str">
        <f ca="1">IF($A535&lt;$D$5,OFFSET('Constant mix'!N$12,'Volatilite Portfeuille'!$E$2+$A535,0),"")</f>
        <v/>
      </c>
      <c r="M535" s="7" t="str">
        <f ca="1">IF($A535&lt;$D$5,OFFSET('Constant mix'!O$12,'Volatilite Portfeuille'!$E$2+$A535,0),"")</f>
        <v/>
      </c>
      <c r="N535" s="7" t="str">
        <f ca="1">IF($A535&lt;$D$5,OFFSET('Constant mix'!$AM$12,'Volatilite Portfeuille'!$E$2+$A535,0),"")</f>
        <v/>
      </c>
      <c r="O535" s="5">
        <f t="shared" ref="O535:O598" si="127">IF($A535&lt;$D$5,D535/D534-1,0)</f>
        <v>0</v>
      </c>
      <c r="P535" s="27">
        <f t="shared" ref="P535:P598" si="128">IF($A535&lt;$D$5,E535/E534-1,0)</f>
        <v>0</v>
      </c>
      <c r="Q535" s="27">
        <f t="shared" ref="Q535:Q598" si="129">IF($A535&lt;$D$5,F535/F534-1,0)</f>
        <v>0</v>
      </c>
      <c r="R535" s="27">
        <f t="shared" ref="R535:R598" si="130">IF($A535&lt;$D$5,G535/G534-1,0)</f>
        <v>0</v>
      </c>
      <c r="S535" s="27">
        <f t="shared" ref="S535:S598" si="131">IF($A535&lt;$D$5,H535/H534-1,0)</f>
        <v>0</v>
      </c>
      <c r="T535" s="27">
        <f t="shared" ref="T535:T598" si="132">IF($A535&lt;$D$5,I535/I534-1,0)</f>
        <v>0</v>
      </c>
      <c r="U535" s="27">
        <f t="shared" ref="U535:U598" si="133">IF($A535&lt;$D$5,J535/J534-1,0)</f>
        <v>0</v>
      </c>
      <c r="V535" s="27">
        <f t="shared" ref="V535:V598" si="134">IF($A535&lt;$D$5,K535/K534-1,0)</f>
        <v>0</v>
      </c>
      <c r="W535" s="27">
        <f t="shared" ref="W535:W598" si="135">IF($A535&lt;$D$5,L535/L534-1,0)</f>
        <v>0</v>
      </c>
      <c r="X535" s="50">
        <f t="shared" ref="X535:X598" si="136">IF($A535&lt;$D$5,M535/M534-1,0)</f>
        <v>0</v>
      </c>
      <c r="Y535" s="31">
        <f t="shared" ref="Y535:Y598" si="137">IF($A535&lt;$D$5,N535/N534-1,0)</f>
        <v>0</v>
      </c>
      <c r="Z535" s="27"/>
      <c r="AA535" s="27"/>
      <c r="AB535" s="27"/>
    </row>
    <row r="536" spans="1:28" x14ac:dyDescent="0.35">
      <c r="A536" s="25">
        <f t="shared" si="126"/>
        <v>515</v>
      </c>
      <c r="B536" s="16" t="str">
        <f ca="1">IF(A536&lt;$D$5,OFFSET('Constant mix'!$B$12,'Volatilite Portfeuille'!$E$2+A536,0),"")</f>
        <v/>
      </c>
      <c r="C536" s="23" t="str">
        <f ca="1">IF($A536&lt;$D$5,OFFSET('Constant mix'!$C$13,'Volatilite Portfeuille'!$E$2+$A536,0),"")</f>
        <v/>
      </c>
      <c r="D536" s="25" t="str">
        <f ca="1">IF($A536&lt;$D$5,OFFSET('Constant mix'!F$12,'Volatilite Portfeuille'!$E$2+$A536,0),"")</f>
        <v/>
      </c>
      <c r="E536" s="7" t="str">
        <f ca="1">IF($A536&lt;$D$5,OFFSET('Constant mix'!G$12,'Volatilite Portfeuille'!$E$2+$A536,0),"")</f>
        <v/>
      </c>
      <c r="F536" s="7" t="str">
        <f ca="1">IF($A536&lt;$D$5,OFFSET('Constant mix'!H$12,'Volatilite Portfeuille'!$E$2+$A536,0),"")</f>
        <v/>
      </c>
      <c r="G536" s="7" t="str">
        <f ca="1">IF($A536&lt;$D$5,OFFSET('Constant mix'!I$12,'Volatilite Portfeuille'!$E$2+$A536,0),"")</f>
        <v/>
      </c>
      <c r="H536" s="7" t="str">
        <f ca="1">IF($A536&lt;$D$5,OFFSET('Constant mix'!J$12,'Volatilite Portfeuille'!$E$2+$A536,0),"")</f>
        <v/>
      </c>
      <c r="I536" s="7" t="str">
        <f ca="1">IF($A536&lt;$D$5,OFFSET('Constant mix'!K$12,'Volatilite Portfeuille'!$E$2+$A536,0),"")</f>
        <v/>
      </c>
      <c r="J536" s="7" t="str">
        <f ca="1">IF($A536&lt;$D$5,OFFSET('Constant mix'!L$12,'Volatilite Portfeuille'!$E$2+$A536,0),"")</f>
        <v/>
      </c>
      <c r="K536" s="7" t="str">
        <f ca="1">IF($A536&lt;$D$5,OFFSET('Constant mix'!M$12,'Volatilite Portfeuille'!$E$2+$A536,0),"")</f>
        <v/>
      </c>
      <c r="L536" s="7" t="str">
        <f ca="1">IF($A536&lt;$D$5,OFFSET('Constant mix'!N$12,'Volatilite Portfeuille'!$E$2+$A536,0),"")</f>
        <v/>
      </c>
      <c r="M536" s="7" t="str">
        <f ca="1">IF($A536&lt;$D$5,OFFSET('Constant mix'!O$12,'Volatilite Portfeuille'!$E$2+$A536,0),"")</f>
        <v/>
      </c>
      <c r="N536" s="7" t="str">
        <f ca="1">IF($A536&lt;$D$5,OFFSET('Constant mix'!$AM$12,'Volatilite Portfeuille'!$E$2+$A536,0),"")</f>
        <v/>
      </c>
      <c r="O536" s="5">
        <f t="shared" si="127"/>
        <v>0</v>
      </c>
      <c r="P536" s="27">
        <f t="shared" si="128"/>
        <v>0</v>
      </c>
      <c r="Q536" s="27">
        <f t="shared" si="129"/>
        <v>0</v>
      </c>
      <c r="R536" s="27">
        <f t="shared" si="130"/>
        <v>0</v>
      </c>
      <c r="S536" s="27">
        <f t="shared" si="131"/>
        <v>0</v>
      </c>
      <c r="T536" s="27">
        <f t="shared" si="132"/>
        <v>0</v>
      </c>
      <c r="U536" s="27">
        <f t="shared" si="133"/>
        <v>0</v>
      </c>
      <c r="V536" s="27">
        <f t="shared" si="134"/>
        <v>0</v>
      </c>
      <c r="W536" s="27">
        <f t="shared" si="135"/>
        <v>0</v>
      </c>
      <c r="X536" s="50">
        <f t="shared" si="136"/>
        <v>0</v>
      </c>
      <c r="Y536" s="31">
        <f t="shared" si="137"/>
        <v>0</v>
      </c>
      <c r="Z536" s="27"/>
      <c r="AA536" s="27"/>
      <c r="AB536" s="27"/>
    </row>
    <row r="537" spans="1:28" x14ac:dyDescent="0.35">
      <c r="A537" s="25">
        <f t="shared" si="126"/>
        <v>516</v>
      </c>
      <c r="B537" s="16" t="str">
        <f ca="1">IF(A537&lt;$D$5,OFFSET('Constant mix'!$B$12,'Volatilite Portfeuille'!$E$2+A537,0),"")</f>
        <v/>
      </c>
      <c r="C537" s="23" t="str">
        <f ca="1">IF($A537&lt;$D$5,OFFSET('Constant mix'!$C$13,'Volatilite Portfeuille'!$E$2+$A537,0),"")</f>
        <v/>
      </c>
      <c r="D537" s="25" t="str">
        <f ca="1">IF($A537&lt;$D$5,OFFSET('Constant mix'!F$12,'Volatilite Portfeuille'!$E$2+$A537,0),"")</f>
        <v/>
      </c>
      <c r="E537" s="7" t="str">
        <f ca="1">IF($A537&lt;$D$5,OFFSET('Constant mix'!G$12,'Volatilite Portfeuille'!$E$2+$A537,0),"")</f>
        <v/>
      </c>
      <c r="F537" s="7" t="str">
        <f ca="1">IF($A537&lt;$D$5,OFFSET('Constant mix'!H$12,'Volatilite Portfeuille'!$E$2+$A537,0),"")</f>
        <v/>
      </c>
      <c r="G537" s="7" t="str">
        <f ca="1">IF($A537&lt;$D$5,OFFSET('Constant mix'!I$12,'Volatilite Portfeuille'!$E$2+$A537,0),"")</f>
        <v/>
      </c>
      <c r="H537" s="7" t="str">
        <f ca="1">IF($A537&lt;$D$5,OFFSET('Constant mix'!J$12,'Volatilite Portfeuille'!$E$2+$A537,0),"")</f>
        <v/>
      </c>
      <c r="I537" s="7" t="str">
        <f ca="1">IF($A537&lt;$D$5,OFFSET('Constant mix'!K$12,'Volatilite Portfeuille'!$E$2+$A537,0),"")</f>
        <v/>
      </c>
      <c r="J537" s="7" t="str">
        <f ca="1">IF($A537&lt;$D$5,OFFSET('Constant mix'!L$12,'Volatilite Portfeuille'!$E$2+$A537,0),"")</f>
        <v/>
      </c>
      <c r="K537" s="7" t="str">
        <f ca="1">IF($A537&lt;$D$5,OFFSET('Constant mix'!M$12,'Volatilite Portfeuille'!$E$2+$A537,0),"")</f>
        <v/>
      </c>
      <c r="L537" s="7" t="str">
        <f ca="1">IF($A537&lt;$D$5,OFFSET('Constant mix'!N$12,'Volatilite Portfeuille'!$E$2+$A537,0),"")</f>
        <v/>
      </c>
      <c r="M537" s="7" t="str">
        <f ca="1">IF($A537&lt;$D$5,OFFSET('Constant mix'!O$12,'Volatilite Portfeuille'!$E$2+$A537,0),"")</f>
        <v/>
      </c>
      <c r="N537" s="7" t="str">
        <f ca="1">IF($A537&lt;$D$5,OFFSET('Constant mix'!$AM$12,'Volatilite Portfeuille'!$E$2+$A537,0),"")</f>
        <v/>
      </c>
      <c r="O537" s="5">
        <f t="shared" si="127"/>
        <v>0</v>
      </c>
      <c r="P537" s="27">
        <f t="shared" si="128"/>
        <v>0</v>
      </c>
      <c r="Q537" s="27">
        <f t="shared" si="129"/>
        <v>0</v>
      </c>
      <c r="R537" s="27">
        <f t="shared" si="130"/>
        <v>0</v>
      </c>
      <c r="S537" s="27">
        <f t="shared" si="131"/>
        <v>0</v>
      </c>
      <c r="T537" s="27">
        <f t="shared" si="132"/>
        <v>0</v>
      </c>
      <c r="U537" s="27">
        <f t="shared" si="133"/>
        <v>0</v>
      </c>
      <c r="V537" s="27">
        <f t="shared" si="134"/>
        <v>0</v>
      </c>
      <c r="W537" s="27">
        <f t="shared" si="135"/>
        <v>0</v>
      </c>
      <c r="X537" s="50">
        <f t="shared" si="136"/>
        <v>0</v>
      </c>
      <c r="Y537" s="31">
        <f t="shared" si="137"/>
        <v>0</v>
      </c>
      <c r="Z537" s="27"/>
      <c r="AA537" s="27"/>
      <c r="AB537" s="27"/>
    </row>
    <row r="538" spans="1:28" x14ac:dyDescent="0.35">
      <c r="A538" s="25">
        <f t="shared" si="126"/>
        <v>517</v>
      </c>
      <c r="B538" s="16" t="str">
        <f ca="1">IF(A538&lt;$D$5,OFFSET('Constant mix'!$B$12,'Volatilite Portfeuille'!$E$2+A538,0),"")</f>
        <v/>
      </c>
      <c r="C538" s="23" t="str">
        <f ca="1">IF($A538&lt;$D$5,OFFSET('Constant mix'!$C$13,'Volatilite Portfeuille'!$E$2+$A538,0),"")</f>
        <v/>
      </c>
      <c r="D538" s="25" t="str">
        <f ca="1">IF($A538&lt;$D$5,OFFSET('Constant mix'!F$12,'Volatilite Portfeuille'!$E$2+$A538,0),"")</f>
        <v/>
      </c>
      <c r="E538" s="7" t="str">
        <f ca="1">IF($A538&lt;$D$5,OFFSET('Constant mix'!G$12,'Volatilite Portfeuille'!$E$2+$A538,0),"")</f>
        <v/>
      </c>
      <c r="F538" s="7" t="str">
        <f ca="1">IF($A538&lt;$D$5,OFFSET('Constant mix'!H$12,'Volatilite Portfeuille'!$E$2+$A538,0),"")</f>
        <v/>
      </c>
      <c r="G538" s="7" t="str">
        <f ca="1">IF($A538&lt;$D$5,OFFSET('Constant mix'!I$12,'Volatilite Portfeuille'!$E$2+$A538,0),"")</f>
        <v/>
      </c>
      <c r="H538" s="7" t="str">
        <f ca="1">IF($A538&lt;$D$5,OFFSET('Constant mix'!J$12,'Volatilite Portfeuille'!$E$2+$A538,0),"")</f>
        <v/>
      </c>
      <c r="I538" s="7" t="str">
        <f ca="1">IF($A538&lt;$D$5,OFFSET('Constant mix'!K$12,'Volatilite Portfeuille'!$E$2+$A538,0),"")</f>
        <v/>
      </c>
      <c r="J538" s="7" t="str">
        <f ca="1">IF($A538&lt;$D$5,OFFSET('Constant mix'!L$12,'Volatilite Portfeuille'!$E$2+$A538,0),"")</f>
        <v/>
      </c>
      <c r="K538" s="7" t="str">
        <f ca="1">IF($A538&lt;$D$5,OFFSET('Constant mix'!M$12,'Volatilite Portfeuille'!$E$2+$A538,0),"")</f>
        <v/>
      </c>
      <c r="L538" s="7" t="str">
        <f ca="1">IF($A538&lt;$D$5,OFFSET('Constant mix'!N$12,'Volatilite Portfeuille'!$E$2+$A538,0),"")</f>
        <v/>
      </c>
      <c r="M538" s="7" t="str">
        <f ca="1">IF($A538&lt;$D$5,OFFSET('Constant mix'!O$12,'Volatilite Portfeuille'!$E$2+$A538,0),"")</f>
        <v/>
      </c>
      <c r="N538" s="7" t="str">
        <f ca="1">IF($A538&lt;$D$5,OFFSET('Constant mix'!$AM$12,'Volatilite Portfeuille'!$E$2+$A538,0),"")</f>
        <v/>
      </c>
      <c r="O538" s="5">
        <f t="shared" si="127"/>
        <v>0</v>
      </c>
      <c r="P538" s="27">
        <f t="shared" si="128"/>
        <v>0</v>
      </c>
      <c r="Q538" s="27">
        <f t="shared" si="129"/>
        <v>0</v>
      </c>
      <c r="R538" s="27">
        <f t="shared" si="130"/>
        <v>0</v>
      </c>
      <c r="S538" s="27">
        <f t="shared" si="131"/>
        <v>0</v>
      </c>
      <c r="T538" s="27">
        <f t="shared" si="132"/>
        <v>0</v>
      </c>
      <c r="U538" s="27">
        <f t="shared" si="133"/>
        <v>0</v>
      </c>
      <c r="V538" s="27">
        <f t="shared" si="134"/>
        <v>0</v>
      </c>
      <c r="W538" s="27">
        <f t="shared" si="135"/>
        <v>0</v>
      </c>
      <c r="X538" s="50">
        <f t="shared" si="136"/>
        <v>0</v>
      </c>
      <c r="Y538" s="31">
        <f t="shared" si="137"/>
        <v>0</v>
      </c>
      <c r="Z538" s="27"/>
      <c r="AA538" s="27"/>
      <c r="AB538" s="27"/>
    </row>
    <row r="539" spans="1:28" x14ac:dyDescent="0.35">
      <c r="A539" s="25">
        <f t="shared" si="126"/>
        <v>518</v>
      </c>
      <c r="B539" s="16" t="str">
        <f ca="1">IF(A539&lt;$D$5,OFFSET('Constant mix'!$B$12,'Volatilite Portfeuille'!$E$2+A539,0),"")</f>
        <v/>
      </c>
      <c r="C539" s="23" t="str">
        <f ca="1">IF($A539&lt;$D$5,OFFSET('Constant mix'!$C$13,'Volatilite Portfeuille'!$E$2+$A539,0),"")</f>
        <v/>
      </c>
      <c r="D539" s="25" t="str">
        <f ca="1">IF($A539&lt;$D$5,OFFSET('Constant mix'!F$12,'Volatilite Portfeuille'!$E$2+$A539,0),"")</f>
        <v/>
      </c>
      <c r="E539" s="7" t="str">
        <f ca="1">IF($A539&lt;$D$5,OFFSET('Constant mix'!G$12,'Volatilite Portfeuille'!$E$2+$A539,0),"")</f>
        <v/>
      </c>
      <c r="F539" s="7" t="str">
        <f ca="1">IF($A539&lt;$D$5,OFFSET('Constant mix'!H$12,'Volatilite Portfeuille'!$E$2+$A539,0),"")</f>
        <v/>
      </c>
      <c r="G539" s="7" t="str">
        <f ca="1">IF($A539&lt;$D$5,OFFSET('Constant mix'!I$12,'Volatilite Portfeuille'!$E$2+$A539,0),"")</f>
        <v/>
      </c>
      <c r="H539" s="7" t="str">
        <f ca="1">IF($A539&lt;$D$5,OFFSET('Constant mix'!J$12,'Volatilite Portfeuille'!$E$2+$A539,0),"")</f>
        <v/>
      </c>
      <c r="I539" s="7" t="str">
        <f ca="1">IF($A539&lt;$D$5,OFFSET('Constant mix'!K$12,'Volatilite Portfeuille'!$E$2+$A539,0),"")</f>
        <v/>
      </c>
      <c r="J539" s="7" t="str">
        <f ca="1">IF($A539&lt;$D$5,OFFSET('Constant mix'!L$12,'Volatilite Portfeuille'!$E$2+$A539,0),"")</f>
        <v/>
      </c>
      <c r="K539" s="7" t="str">
        <f ca="1">IF($A539&lt;$D$5,OFFSET('Constant mix'!M$12,'Volatilite Portfeuille'!$E$2+$A539,0),"")</f>
        <v/>
      </c>
      <c r="L539" s="7" t="str">
        <f ca="1">IF($A539&lt;$D$5,OFFSET('Constant mix'!N$12,'Volatilite Portfeuille'!$E$2+$A539,0),"")</f>
        <v/>
      </c>
      <c r="M539" s="7" t="str">
        <f ca="1">IF($A539&lt;$D$5,OFFSET('Constant mix'!O$12,'Volatilite Portfeuille'!$E$2+$A539,0),"")</f>
        <v/>
      </c>
      <c r="N539" s="7" t="str">
        <f ca="1">IF($A539&lt;$D$5,OFFSET('Constant mix'!$AM$12,'Volatilite Portfeuille'!$E$2+$A539,0),"")</f>
        <v/>
      </c>
      <c r="O539" s="5">
        <f t="shared" si="127"/>
        <v>0</v>
      </c>
      <c r="P539" s="27">
        <f t="shared" si="128"/>
        <v>0</v>
      </c>
      <c r="Q539" s="27">
        <f t="shared" si="129"/>
        <v>0</v>
      </c>
      <c r="R539" s="27">
        <f t="shared" si="130"/>
        <v>0</v>
      </c>
      <c r="S539" s="27">
        <f t="shared" si="131"/>
        <v>0</v>
      </c>
      <c r="T539" s="27">
        <f t="shared" si="132"/>
        <v>0</v>
      </c>
      <c r="U539" s="27">
        <f t="shared" si="133"/>
        <v>0</v>
      </c>
      <c r="V539" s="27">
        <f t="shared" si="134"/>
        <v>0</v>
      </c>
      <c r="W539" s="27">
        <f t="shared" si="135"/>
        <v>0</v>
      </c>
      <c r="X539" s="50">
        <f t="shared" si="136"/>
        <v>0</v>
      </c>
      <c r="Y539" s="31">
        <f t="shared" si="137"/>
        <v>0</v>
      </c>
      <c r="Z539" s="27"/>
      <c r="AA539" s="27"/>
      <c r="AB539" s="27"/>
    </row>
    <row r="540" spans="1:28" x14ac:dyDescent="0.35">
      <c r="A540" s="25">
        <f t="shared" si="126"/>
        <v>519</v>
      </c>
      <c r="B540" s="16" t="str">
        <f ca="1">IF(A540&lt;$D$5,OFFSET('Constant mix'!$B$12,'Volatilite Portfeuille'!$E$2+A540,0),"")</f>
        <v/>
      </c>
      <c r="C540" s="23" t="str">
        <f ca="1">IF($A540&lt;$D$5,OFFSET('Constant mix'!$C$13,'Volatilite Portfeuille'!$E$2+$A540,0),"")</f>
        <v/>
      </c>
      <c r="D540" s="25" t="str">
        <f ca="1">IF($A540&lt;$D$5,OFFSET('Constant mix'!F$12,'Volatilite Portfeuille'!$E$2+$A540,0),"")</f>
        <v/>
      </c>
      <c r="E540" s="7" t="str">
        <f ca="1">IF($A540&lt;$D$5,OFFSET('Constant mix'!G$12,'Volatilite Portfeuille'!$E$2+$A540,0),"")</f>
        <v/>
      </c>
      <c r="F540" s="7" t="str">
        <f ca="1">IF($A540&lt;$D$5,OFFSET('Constant mix'!H$12,'Volatilite Portfeuille'!$E$2+$A540,0),"")</f>
        <v/>
      </c>
      <c r="G540" s="7" t="str">
        <f ca="1">IF($A540&lt;$D$5,OFFSET('Constant mix'!I$12,'Volatilite Portfeuille'!$E$2+$A540,0),"")</f>
        <v/>
      </c>
      <c r="H540" s="7" t="str">
        <f ca="1">IF($A540&lt;$D$5,OFFSET('Constant mix'!J$12,'Volatilite Portfeuille'!$E$2+$A540,0),"")</f>
        <v/>
      </c>
      <c r="I540" s="7" t="str">
        <f ca="1">IF($A540&lt;$D$5,OFFSET('Constant mix'!K$12,'Volatilite Portfeuille'!$E$2+$A540,0),"")</f>
        <v/>
      </c>
      <c r="J540" s="7" t="str">
        <f ca="1">IF($A540&lt;$D$5,OFFSET('Constant mix'!L$12,'Volatilite Portfeuille'!$E$2+$A540,0),"")</f>
        <v/>
      </c>
      <c r="K540" s="7" t="str">
        <f ca="1">IF($A540&lt;$D$5,OFFSET('Constant mix'!M$12,'Volatilite Portfeuille'!$E$2+$A540,0),"")</f>
        <v/>
      </c>
      <c r="L540" s="7" t="str">
        <f ca="1">IF($A540&lt;$D$5,OFFSET('Constant mix'!N$12,'Volatilite Portfeuille'!$E$2+$A540,0),"")</f>
        <v/>
      </c>
      <c r="M540" s="7" t="str">
        <f ca="1">IF($A540&lt;$D$5,OFFSET('Constant mix'!O$12,'Volatilite Portfeuille'!$E$2+$A540,0),"")</f>
        <v/>
      </c>
      <c r="N540" s="7" t="str">
        <f ca="1">IF($A540&lt;$D$5,OFFSET('Constant mix'!$AM$12,'Volatilite Portfeuille'!$E$2+$A540,0),"")</f>
        <v/>
      </c>
      <c r="O540" s="5">
        <f t="shared" si="127"/>
        <v>0</v>
      </c>
      <c r="P540" s="27">
        <f t="shared" si="128"/>
        <v>0</v>
      </c>
      <c r="Q540" s="27">
        <f t="shared" si="129"/>
        <v>0</v>
      </c>
      <c r="R540" s="27">
        <f t="shared" si="130"/>
        <v>0</v>
      </c>
      <c r="S540" s="27">
        <f t="shared" si="131"/>
        <v>0</v>
      </c>
      <c r="T540" s="27">
        <f t="shared" si="132"/>
        <v>0</v>
      </c>
      <c r="U540" s="27">
        <f t="shared" si="133"/>
        <v>0</v>
      </c>
      <c r="V540" s="27">
        <f t="shared" si="134"/>
        <v>0</v>
      </c>
      <c r="W540" s="27">
        <f t="shared" si="135"/>
        <v>0</v>
      </c>
      <c r="X540" s="50">
        <f t="shared" si="136"/>
        <v>0</v>
      </c>
      <c r="Y540" s="31">
        <f t="shared" si="137"/>
        <v>0</v>
      </c>
      <c r="Z540" s="27"/>
      <c r="AA540" s="27"/>
      <c r="AB540" s="27"/>
    </row>
    <row r="541" spans="1:28" x14ac:dyDescent="0.35">
      <c r="A541" s="25">
        <f t="shared" si="126"/>
        <v>520</v>
      </c>
      <c r="B541" s="16" t="str">
        <f ca="1">IF(A541&lt;$D$5,OFFSET('Constant mix'!$B$12,'Volatilite Portfeuille'!$E$2+A541,0),"")</f>
        <v/>
      </c>
      <c r="C541" s="23" t="str">
        <f ca="1">IF($A541&lt;$D$5,OFFSET('Constant mix'!$C$13,'Volatilite Portfeuille'!$E$2+$A541,0),"")</f>
        <v/>
      </c>
      <c r="D541" s="25" t="str">
        <f ca="1">IF($A541&lt;$D$5,OFFSET('Constant mix'!F$12,'Volatilite Portfeuille'!$E$2+$A541,0),"")</f>
        <v/>
      </c>
      <c r="E541" s="7" t="str">
        <f ca="1">IF($A541&lt;$D$5,OFFSET('Constant mix'!G$12,'Volatilite Portfeuille'!$E$2+$A541,0),"")</f>
        <v/>
      </c>
      <c r="F541" s="7" t="str">
        <f ca="1">IF($A541&lt;$D$5,OFFSET('Constant mix'!H$12,'Volatilite Portfeuille'!$E$2+$A541,0),"")</f>
        <v/>
      </c>
      <c r="G541" s="7" t="str">
        <f ca="1">IF($A541&lt;$D$5,OFFSET('Constant mix'!I$12,'Volatilite Portfeuille'!$E$2+$A541,0),"")</f>
        <v/>
      </c>
      <c r="H541" s="7" t="str">
        <f ca="1">IF($A541&lt;$D$5,OFFSET('Constant mix'!J$12,'Volatilite Portfeuille'!$E$2+$A541,0),"")</f>
        <v/>
      </c>
      <c r="I541" s="7" t="str">
        <f ca="1">IF($A541&lt;$D$5,OFFSET('Constant mix'!K$12,'Volatilite Portfeuille'!$E$2+$A541,0),"")</f>
        <v/>
      </c>
      <c r="J541" s="7" t="str">
        <f ca="1">IF($A541&lt;$D$5,OFFSET('Constant mix'!L$12,'Volatilite Portfeuille'!$E$2+$A541,0),"")</f>
        <v/>
      </c>
      <c r="K541" s="7" t="str">
        <f ca="1">IF($A541&lt;$D$5,OFFSET('Constant mix'!M$12,'Volatilite Portfeuille'!$E$2+$A541,0),"")</f>
        <v/>
      </c>
      <c r="L541" s="7" t="str">
        <f ca="1">IF($A541&lt;$D$5,OFFSET('Constant mix'!N$12,'Volatilite Portfeuille'!$E$2+$A541,0),"")</f>
        <v/>
      </c>
      <c r="M541" s="7" t="str">
        <f ca="1">IF($A541&lt;$D$5,OFFSET('Constant mix'!O$12,'Volatilite Portfeuille'!$E$2+$A541,0),"")</f>
        <v/>
      </c>
      <c r="N541" s="7" t="str">
        <f ca="1">IF($A541&lt;$D$5,OFFSET('Constant mix'!$AM$12,'Volatilite Portfeuille'!$E$2+$A541,0),"")</f>
        <v/>
      </c>
      <c r="O541" s="5">
        <f t="shared" si="127"/>
        <v>0</v>
      </c>
      <c r="P541" s="27">
        <f t="shared" si="128"/>
        <v>0</v>
      </c>
      <c r="Q541" s="27">
        <f t="shared" si="129"/>
        <v>0</v>
      </c>
      <c r="R541" s="27">
        <f t="shared" si="130"/>
        <v>0</v>
      </c>
      <c r="S541" s="27">
        <f t="shared" si="131"/>
        <v>0</v>
      </c>
      <c r="T541" s="27">
        <f t="shared" si="132"/>
        <v>0</v>
      </c>
      <c r="U541" s="27">
        <f t="shared" si="133"/>
        <v>0</v>
      </c>
      <c r="V541" s="27">
        <f t="shared" si="134"/>
        <v>0</v>
      </c>
      <c r="W541" s="27">
        <f t="shared" si="135"/>
        <v>0</v>
      </c>
      <c r="X541" s="50">
        <f t="shared" si="136"/>
        <v>0</v>
      </c>
      <c r="Y541" s="31">
        <f t="shared" si="137"/>
        <v>0</v>
      </c>
      <c r="Z541" s="27"/>
      <c r="AA541" s="27"/>
      <c r="AB541" s="27"/>
    </row>
    <row r="542" spans="1:28" x14ac:dyDescent="0.35">
      <c r="A542" s="25">
        <f t="shared" si="126"/>
        <v>521</v>
      </c>
      <c r="B542" s="16" t="str">
        <f ca="1">IF(A542&lt;$D$5,OFFSET('Constant mix'!$B$12,'Volatilite Portfeuille'!$E$2+A542,0),"")</f>
        <v/>
      </c>
      <c r="C542" s="23" t="str">
        <f ca="1">IF($A542&lt;$D$5,OFFSET('Constant mix'!$C$13,'Volatilite Portfeuille'!$E$2+$A542,0),"")</f>
        <v/>
      </c>
      <c r="D542" s="25" t="str">
        <f ca="1">IF($A542&lt;$D$5,OFFSET('Constant mix'!F$12,'Volatilite Portfeuille'!$E$2+$A542,0),"")</f>
        <v/>
      </c>
      <c r="E542" s="7" t="str">
        <f ca="1">IF($A542&lt;$D$5,OFFSET('Constant mix'!G$12,'Volatilite Portfeuille'!$E$2+$A542,0),"")</f>
        <v/>
      </c>
      <c r="F542" s="7" t="str">
        <f ca="1">IF($A542&lt;$D$5,OFFSET('Constant mix'!H$12,'Volatilite Portfeuille'!$E$2+$A542,0),"")</f>
        <v/>
      </c>
      <c r="G542" s="7" t="str">
        <f ca="1">IF($A542&lt;$D$5,OFFSET('Constant mix'!I$12,'Volatilite Portfeuille'!$E$2+$A542,0),"")</f>
        <v/>
      </c>
      <c r="H542" s="7" t="str">
        <f ca="1">IF($A542&lt;$D$5,OFFSET('Constant mix'!J$12,'Volatilite Portfeuille'!$E$2+$A542,0),"")</f>
        <v/>
      </c>
      <c r="I542" s="7" t="str">
        <f ca="1">IF($A542&lt;$D$5,OFFSET('Constant mix'!K$12,'Volatilite Portfeuille'!$E$2+$A542,0),"")</f>
        <v/>
      </c>
      <c r="J542" s="7" t="str">
        <f ca="1">IF($A542&lt;$D$5,OFFSET('Constant mix'!L$12,'Volatilite Portfeuille'!$E$2+$A542,0),"")</f>
        <v/>
      </c>
      <c r="K542" s="7" t="str">
        <f ca="1">IF($A542&lt;$D$5,OFFSET('Constant mix'!M$12,'Volatilite Portfeuille'!$E$2+$A542,0),"")</f>
        <v/>
      </c>
      <c r="L542" s="7" t="str">
        <f ca="1">IF($A542&lt;$D$5,OFFSET('Constant mix'!N$12,'Volatilite Portfeuille'!$E$2+$A542,0),"")</f>
        <v/>
      </c>
      <c r="M542" s="7" t="str">
        <f ca="1">IF($A542&lt;$D$5,OFFSET('Constant mix'!O$12,'Volatilite Portfeuille'!$E$2+$A542,0),"")</f>
        <v/>
      </c>
      <c r="N542" s="7" t="str">
        <f ca="1">IF($A542&lt;$D$5,OFFSET('Constant mix'!$AM$12,'Volatilite Portfeuille'!$E$2+$A542,0),"")</f>
        <v/>
      </c>
      <c r="O542" s="5">
        <f t="shared" si="127"/>
        <v>0</v>
      </c>
      <c r="P542" s="27">
        <f t="shared" si="128"/>
        <v>0</v>
      </c>
      <c r="Q542" s="27">
        <f t="shared" si="129"/>
        <v>0</v>
      </c>
      <c r="R542" s="27">
        <f t="shared" si="130"/>
        <v>0</v>
      </c>
      <c r="S542" s="27">
        <f t="shared" si="131"/>
        <v>0</v>
      </c>
      <c r="T542" s="27">
        <f t="shared" si="132"/>
        <v>0</v>
      </c>
      <c r="U542" s="27">
        <f t="shared" si="133"/>
        <v>0</v>
      </c>
      <c r="V542" s="27">
        <f t="shared" si="134"/>
        <v>0</v>
      </c>
      <c r="W542" s="27">
        <f t="shared" si="135"/>
        <v>0</v>
      </c>
      <c r="X542" s="50">
        <f t="shared" si="136"/>
        <v>0</v>
      </c>
      <c r="Y542" s="31">
        <f t="shared" si="137"/>
        <v>0</v>
      </c>
      <c r="Z542" s="27"/>
      <c r="AA542" s="27"/>
      <c r="AB542" s="27"/>
    </row>
    <row r="543" spans="1:28" x14ac:dyDescent="0.35">
      <c r="A543" s="25">
        <f t="shared" si="126"/>
        <v>522</v>
      </c>
      <c r="B543" s="16" t="str">
        <f ca="1">IF(A543&lt;$D$5,OFFSET('Constant mix'!$B$12,'Volatilite Portfeuille'!$E$2+A543,0),"")</f>
        <v/>
      </c>
      <c r="C543" s="23" t="str">
        <f ca="1">IF($A543&lt;$D$5,OFFSET('Constant mix'!$C$13,'Volatilite Portfeuille'!$E$2+$A543,0),"")</f>
        <v/>
      </c>
      <c r="D543" s="25" t="str">
        <f ca="1">IF($A543&lt;$D$5,OFFSET('Constant mix'!F$12,'Volatilite Portfeuille'!$E$2+$A543,0),"")</f>
        <v/>
      </c>
      <c r="E543" s="7" t="str">
        <f ca="1">IF($A543&lt;$D$5,OFFSET('Constant mix'!G$12,'Volatilite Portfeuille'!$E$2+$A543,0),"")</f>
        <v/>
      </c>
      <c r="F543" s="7" t="str">
        <f ca="1">IF($A543&lt;$D$5,OFFSET('Constant mix'!H$12,'Volatilite Portfeuille'!$E$2+$A543,0),"")</f>
        <v/>
      </c>
      <c r="G543" s="7" t="str">
        <f ca="1">IF($A543&lt;$D$5,OFFSET('Constant mix'!I$12,'Volatilite Portfeuille'!$E$2+$A543,0),"")</f>
        <v/>
      </c>
      <c r="H543" s="7" t="str">
        <f ca="1">IF($A543&lt;$D$5,OFFSET('Constant mix'!J$12,'Volatilite Portfeuille'!$E$2+$A543,0),"")</f>
        <v/>
      </c>
      <c r="I543" s="7" t="str">
        <f ca="1">IF($A543&lt;$D$5,OFFSET('Constant mix'!K$12,'Volatilite Portfeuille'!$E$2+$A543,0),"")</f>
        <v/>
      </c>
      <c r="J543" s="7" t="str">
        <f ca="1">IF($A543&lt;$D$5,OFFSET('Constant mix'!L$12,'Volatilite Portfeuille'!$E$2+$A543,0),"")</f>
        <v/>
      </c>
      <c r="K543" s="7" t="str">
        <f ca="1">IF($A543&lt;$D$5,OFFSET('Constant mix'!M$12,'Volatilite Portfeuille'!$E$2+$A543,0),"")</f>
        <v/>
      </c>
      <c r="L543" s="7" t="str">
        <f ca="1">IF($A543&lt;$D$5,OFFSET('Constant mix'!N$12,'Volatilite Portfeuille'!$E$2+$A543,0),"")</f>
        <v/>
      </c>
      <c r="M543" s="7" t="str">
        <f ca="1">IF($A543&lt;$D$5,OFFSET('Constant mix'!O$12,'Volatilite Portfeuille'!$E$2+$A543,0),"")</f>
        <v/>
      </c>
      <c r="N543" s="7" t="str">
        <f ca="1">IF($A543&lt;$D$5,OFFSET('Constant mix'!$AM$12,'Volatilite Portfeuille'!$E$2+$A543,0),"")</f>
        <v/>
      </c>
      <c r="O543" s="5">
        <f t="shared" si="127"/>
        <v>0</v>
      </c>
      <c r="P543" s="27">
        <f t="shared" si="128"/>
        <v>0</v>
      </c>
      <c r="Q543" s="27">
        <f t="shared" si="129"/>
        <v>0</v>
      </c>
      <c r="R543" s="27">
        <f t="shared" si="130"/>
        <v>0</v>
      </c>
      <c r="S543" s="27">
        <f t="shared" si="131"/>
        <v>0</v>
      </c>
      <c r="T543" s="27">
        <f t="shared" si="132"/>
        <v>0</v>
      </c>
      <c r="U543" s="27">
        <f t="shared" si="133"/>
        <v>0</v>
      </c>
      <c r="V543" s="27">
        <f t="shared" si="134"/>
        <v>0</v>
      </c>
      <c r="W543" s="27">
        <f t="shared" si="135"/>
        <v>0</v>
      </c>
      <c r="X543" s="50">
        <f t="shared" si="136"/>
        <v>0</v>
      </c>
      <c r="Y543" s="31">
        <f t="shared" si="137"/>
        <v>0</v>
      </c>
      <c r="Z543" s="27"/>
      <c r="AA543" s="27"/>
      <c r="AB543" s="27"/>
    </row>
    <row r="544" spans="1:28" x14ac:dyDescent="0.35">
      <c r="A544" s="25">
        <f t="shared" si="126"/>
        <v>523</v>
      </c>
      <c r="B544" s="16" t="str">
        <f ca="1">IF(A544&lt;$D$5,OFFSET('Constant mix'!$B$12,'Volatilite Portfeuille'!$E$2+A544,0),"")</f>
        <v/>
      </c>
      <c r="C544" s="23" t="str">
        <f ca="1">IF($A544&lt;$D$5,OFFSET('Constant mix'!$C$13,'Volatilite Portfeuille'!$E$2+$A544,0),"")</f>
        <v/>
      </c>
      <c r="D544" s="25" t="str">
        <f ca="1">IF($A544&lt;$D$5,OFFSET('Constant mix'!F$12,'Volatilite Portfeuille'!$E$2+$A544,0),"")</f>
        <v/>
      </c>
      <c r="E544" s="7" t="str">
        <f ca="1">IF($A544&lt;$D$5,OFFSET('Constant mix'!G$12,'Volatilite Portfeuille'!$E$2+$A544,0),"")</f>
        <v/>
      </c>
      <c r="F544" s="7" t="str">
        <f ca="1">IF($A544&lt;$D$5,OFFSET('Constant mix'!H$12,'Volatilite Portfeuille'!$E$2+$A544,0),"")</f>
        <v/>
      </c>
      <c r="G544" s="7" t="str">
        <f ca="1">IF($A544&lt;$D$5,OFFSET('Constant mix'!I$12,'Volatilite Portfeuille'!$E$2+$A544,0),"")</f>
        <v/>
      </c>
      <c r="H544" s="7" t="str">
        <f ca="1">IF($A544&lt;$D$5,OFFSET('Constant mix'!J$12,'Volatilite Portfeuille'!$E$2+$A544,0),"")</f>
        <v/>
      </c>
      <c r="I544" s="7" t="str">
        <f ca="1">IF($A544&lt;$D$5,OFFSET('Constant mix'!K$12,'Volatilite Portfeuille'!$E$2+$A544,0),"")</f>
        <v/>
      </c>
      <c r="J544" s="7" t="str">
        <f ca="1">IF($A544&lt;$D$5,OFFSET('Constant mix'!L$12,'Volatilite Portfeuille'!$E$2+$A544,0),"")</f>
        <v/>
      </c>
      <c r="K544" s="7" t="str">
        <f ca="1">IF($A544&lt;$D$5,OFFSET('Constant mix'!M$12,'Volatilite Portfeuille'!$E$2+$A544,0),"")</f>
        <v/>
      </c>
      <c r="L544" s="7" t="str">
        <f ca="1">IF($A544&lt;$D$5,OFFSET('Constant mix'!N$12,'Volatilite Portfeuille'!$E$2+$A544,0),"")</f>
        <v/>
      </c>
      <c r="M544" s="7" t="str">
        <f ca="1">IF($A544&lt;$D$5,OFFSET('Constant mix'!O$12,'Volatilite Portfeuille'!$E$2+$A544,0),"")</f>
        <v/>
      </c>
      <c r="N544" s="7" t="str">
        <f ca="1">IF($A544&lt;$D$5,OFFSET('Constant mix'!$AM$12,'Volatilite Portfeuille'!$E$2+$A544,0),"")</f>
        <v/>
      </c>
      <c r="O544" s="5">
        <f t="shared" si="127"/>
        <v>0</v>
      </c>
      <c r="P544" s="27">
        <f t="shared" si="128"/>
        <v>0</v>
      </c>
      <c r="Q544" s="27">
        <f t="shared" si="129"/>
        <v>0</v>
      </c>
      <c r="R544" s="27">
        <f t="shared" si="130"/>
        <v>0</v>
      </c>
      <c r="S544" s="27">
        <f t="shared" si="131"/>
        <v>0</v>
      </c>
      <c r="T544" s="27">
        <f t="shared" si="132"/>
        <v>0</v>
      </c>
      <c r="U544" s="27">
        <f t="shared" si="133"/>
        <v>0</v>
      </c>
      <c r="V544" s="27">
        <f t="shared" si="134"/>
        <v>0</v>
      </c>
      <c r="W544" s="27">
        <f t="shared" si="135"/>
        <v>0</v>
      </c>
      <c r="X544" s="50">
        <f t="shared" si="136"/>
        <v>0</v>
      </c>
      <c r="Y544" s="31">
        <f t="shared" si="137"/>
        <v>0</v>
      </c>
      <c r="Z544" s="27"/>
      <c r="AA544" s="27"/>
      <c r="AB544" s="27"/>
    </row>
    <row r="545" spans="1:28" x14ac:dyDescent="0.35">
      <c r="A545" s="25">
        <f t="shared" si="126"/>
        <v>524</v>
      </c>
      <c r="B545" s="16" t="str">
        <f ca="1">IF(A545&lt;$D$5,OFFSET('Constant mix'!$B$12,'Volatilite Portfeuille'!$E$2+A545,0),"")</f>
        <v/>
      </c>
      <c r="C545" s="23" t="str">
        <f ca="1">IF($A545&lt;$D$5,OFFSET('Constant mix'!$C$13,'Volatilite Portfeuille'!$E$2+$A545,0),"")</f>
        <v/>
      </c>
      <c r="D545" s="25" t="str">
        <f ca="1">IF($A545&lt;$D$5,OFFSET('Constant mix'!F$12,'Volatilite Portfeuille'!$E$2+$A545,0),"")</f>
        <v/>
      </c>
      <c r="E545" s="7" t="str">
        <f ca="1">IF($A545&lt;$D$5,OFFSET('Constant mix'!G$12,'Volatilite Portfeuille'!$E$2+$A545,0),"")</f>
        <v/>
      </c>
      <c r="F545" s="7" t="str">
        <f ca="1">IF($A545&lt;$D$5,OFFSET('Constant mix'!H$12,'Volatilite Portfeuille'!$E$2+$A545,0),"")</f>
        <v/>
      </c>
      <c r="G545" s="7" t="str">
        <f ca="1">IF($A545&lt;$D$5,OFFSET('Constant mix'!I$12,'Volatilite Portfeuille'!$E$2+$A545,0),"")</f>
        <v/>
      </c>
      <c r="H545" s="7" t="str">
        <f ca="1">IF($A545&lt;$D$5,OFFSET('Constant mix'!J$12,'Volatilite Portfeuille'!$E$2+$A545,0),"")</f>
        <v/>
      </c>
      <c r="I545" s="7" t="str">
        <f ca="1">IF($A545&lt;$D$5,OFFSET('Constant mix'!K$12,'Volatilite Portfeuille'!$E$2+$A545,0),"")</f>
        <v/>
      </c>
      <c r="J545" s="7" t="str">
        <f ca="1">IF($A545&lt;$D$5,OFFSET('Constant mix'!L$12,'Volatilite Portfeuille'!$E$2+$A545,0),"")</f>
        <v/>
      </c>
      <c r="K545" s="7" t="str">
        <f ca="1">IF($A545&lt;$D$5,OFFSET('Constant mix'!M$12,'Volatilite Portfeuille'!$E$2+$A545,0),"")</f>
        <v/>
      </c>
      <c r="L545" s="7" t="str">
        <f ca="1">IF($A545&lt;$D$5,OFFSET('Constant mix'!N$12,'Volatilite Portfeuille'!$E$2+$A545,0),"")</f>
        <v/>
      </c>
      <c r="M545" s="7" t="str">
        <f ca="1">IF($A545&lt;$D$5,OFFSET('Constant mix'!O$12,'Volatilite Portfeuille'!$E$2+$A545,0),"")</f>
        <v/>
      </c>
      <c r="N545" s="7" t="str">
        <f ca="1">IF($A545&lt;$D$5,OFFSET('Constant mix'!$AM$12,'Volatilite Portfeuille'!$E$2+$A545,0),"")</f>
        <v/>
      </c>
      <c r="O545" s="5">
        <f t="shared" si="127"/>
        <v>0</v>
      </c>
      <c r="P545" s="27">
        <f t="shared" si="128"/>
        <v>0</v>
      </c>
      <c r="Q545" s="27">
        <f t="shared" si="129"/>
        <v>0</v>
      </c>
      <c r="R545" s="27">
        <f t="shared" si="130"/>
        <v>0</v>
      </c>
      <c r="S545" s="27">
        <f t="shared" si="131"/>
        <v>0</v>
      </c>
      <c r="T545" s="27">
        <f t="shared" si="132"/>
        <v>0</v>
      </c>
      <c r="U545" s="27">
        <f t="shared" si="133"/>
        <v>0</v>
      </c>
      <c r="V545" s="27">
        <f t="shared" si="134"/>
        <v>0</v>
      </c>
      <c r="W545" s="27">
        <f t="shared" si="135"/>
        <v>0</v>
      </c>
      <c r="X545" s="50">
        <f t="shared" si="136"/>
        <v>0</v>
      </c>
      <c r="Y545" s="31">
        <f t="shared" si="137"/>
        <v>0</v>
      </c>
      <c r="Z545" s="27"/>
      <c r="AA545" s="27"/>
      <c r="AB545" s="27"/>
    </row>
    <row r="546" spans="1:28" x14ac:dyDescent="0.35">
      <c r="A546" s="25">
        <f t="shared" si="126"/>
        <v>525</v>
      </c>
      <c r="B546" s="16" t="str">
        <f ca="1">IF(A546&lt;$D$5,OFFSET('Constant mix'!$B$12,'Volatilite Portfeuille'!$E$2+A546,0),"")</f>
        <v/>
      </c>
      <c r="C546" s="23" t="str">
        <f ca="1">IF($A546&lt;$D$5,OFFSET('Constant mix'!$C$13,'Volatilite Portfeuille'!$E$2+$A546,0),"")</f>
        <v/>
      </c>
      <c r="D546" s="25" t="str">
        <f ca="1">IF($A546&lt;$D$5,OFFSET('Constant mix'!F$12,'Volatilite Portfeuille'!$E$2+$A546,0),"")</f>
        <v/>
      </c>
      <c r="E546" s="7" t="str">
        <f ca="1">IF($A546&lt;$D$5,OFFSET('Constant mix'!G$12,'Volatilite Portfeuille'!$E$2+$A546,0),"")</f>
        <v/>
      </c>
      <c r="F546" s="7" t="str">
        <f ca="1">IF($A546&lt;$D$5,OFFSET('Constant mix'!H$12,'Volatilite Portfeuille'!$E$2+$A546,0),"")</f>
        <v/>
      </c>
      <c r="G546" s="7" t="str">
        <f ca="1">IF($A546&lt;$D$5,OFFSET('Constant mix'!I$12,'Volatilite Portfeuille'!$E$2+$A546,0),"")</f>
        <v/>
      </c>
      <c r="H546" s="7" t="str">
        <f ca="1">IF($A546&lt;$D$5,OFFSET('Constant mix'!J$12,'Volatilite Portfeuille'!$E$2+$A546,0),"")</f>
        <v/>
      </c>
      <c r="I546" s="7" t="str">
        <f ca="1">IF($A546&lt;$D$5,OFFSET('Constant mix'!K$12,'Volatilite Portfeuille'!$E$2+$A546,0),"")</f>
        <v/>
      </c>
      <c r="J546" s="7" t="str">
        <f ca="1">IF($A546&lt;$D$5,OFFSET('Constant mix'!L$12,'Volatilite Portfeuille'!$E$2+$A546,0),"")</f>
        <v/>
      </c>
      <c r="K546" s="7" t="str">
        <f ca="1">IF($A546&lt;$D$5,OFFSET('Constant mix'!M$12,'Volatilite Portfeuille'!$E$2+$A546,0),"")</f>
        <v/>
      </c>
      <c r="L546" s="7" t="str">
        <f ca="1">IF($A546&lt;$D$5,OFFSET('Constant mix'!N$12,'Volatilite Portfeuille'!$E$2+$A546,0),"")</f>
        <v/>
      </c>
      <c r="M546" s="7" t="str">
        <f ca="1">IF($A546&lt;$D$5,OFFSET('Constant mix'!O$12,'Volatilite Portfeuille'!$E$2+$A546,0),"")</f>
        <v/>
      </c>
      <c r="N546" s="7" t="str">
        <f ca="1">IF($A546&lt;$D$5,OFFSET('Constant mix'!$AM$12,'Volatilite Portfeuille'!$E$2+$A546,0),"")</f>
        <v/>
      </c>
      <c r="O546" s="5">
        <f t="shared" si="127"/>
        <v>0</v>
      </c>
      <c r="P546" s="27">
        <f t="shared" si="128"/>
        <v>0</v>
      </c>
      <c r="Q546" s="27">
        <f t="shared" si="129"/>
        <v>0</v>
      </c>
      <c r="R546" s="27">
        <f t="shared" si="130"/>
        <v>0</v>
      </c>
      <c r="S546" s="27">
        <f t="shared" si="131"/>
        <v>0</v>
      </c>
      <c r="T546" s="27">
        <f t="shared" si="132"/>
        <v>0</v>
      </c>
      <c r="U546" s="27">
        <f t="shared" si="133"/>
        <v>0</v>
      </c>
      <c r="V546" s="27">
        <f t="shared" si="134"/>
        <v>0</v>
      </c>
      <c r="W546" s="27">
        <f t="shared" si="135"/>
        <v>0</v>
      </c>
      <c r="X546" s="50">
        <f t="shared" si="136"/>
        <v>0</v>
      </c>
      <c r="Y546" s="31">
        <f t="shared" si="137"/>
        <v>0</v>
      </c>
      <c r="Z546" s="27"/>
      <c r="AA546" s="27"/>
      <c r="AB546" s="27"/>
    </row>
    <row r="547" spans="1:28" x14ac:dyDescent="0.35">
      <c r="A547" s="25">
        <f t="shared" si="126"/>
        <v>526</v>
      </c>
      <c r="B547" s="16" t="str">
        <f ca="1">IF(A547&lt;$D$5,OFFSET('Constant mix'!$B$12,'Volatilite Portfeuille'!$E$2+A547,0),"")</f>
        <v/>
      </c>
      <c r="C547" s="23" t="str">
        <f ca="1">IF($A547&lt;$D$5,OFFSET('Constant mix'!$C$13,'Volatilite Portfeuille'!$E$2+$A547,0),"")</f>
        <v/>
      </c>
      <c r="D547" s="25" t="str">
        <f ca="1">IF($A547&lt;$D$5,OFFSET('Constant mix'!F$12,'Volatilite Portfeuille'!$E$2+$A547,0),"")</f>
        <v/>
      </c>
      <c r="E547" s="7" t="str">
        <f ca="1">IF($A547&lt;$D$5,OFFSET('Constant mix'!G$12,'Volatilite Portfeuille'!$E$2+$A547,0),"")</f>
        <v/>
      </c>
      <c r="F547" s="7" t="str">
        <f ca="1">IF($A547&lt;$D$5,OFFSET('Constant mix'!H$12,'Volatilite Portfeuille'!$E$2+$A547,0),"")</f>
        <v/>
      </c>
      <c r="G547" s="7" t="str">
        <f ca="1">IF($A547&lt;$D$5,OFFSET('Constant mix'!I$12,'Volatilite Portfeuille'!$E$2+$A547,0),"")</f>
        <v/>
      </c>
      <c r="H547" s="7" t="str">
        <f ca="1">IF($A547&lt;$D$5,OFFSET('Constant mix'!J$12,'Volatilite Portfeuille'!$E$2+$A547,0),"")</f>
        <v/>
      </c>
      <c r="I547" s="7" t="str">
        <f ca="1">IF($A547&lt;$D$5,OFFSET('Constant mix'!K$12,'Volatilite Portfeuille'!$E$2+$A547,0),"")</f>
        <v/>
      </c>
      <c r="J547" s="7" t="str">
        <f ca="1">IF($A547&lt;$D$5,OFFSET('Constant mix'!L$12,'Volatilite Portfeuille'!$E$2+$A547,0),"")</f>
        <v/>
      </c>
      <c r="K547" s="7" t="str">
        <f ca="1">IF($A547&lt;$D$5,OFFSET('Constant mix'!M$12,'Volatilite Portfeuille'!$E$2+$A547,0),"")</f>
        <v/>
      </c>
      <c r="L547" s="7" t="str">
        <f ca="1">IF($A547&lt;$D$5,OFFSET('Constant mix'!N$12,'Volatilite Portfeuille'!$E$2+$A547,0),"")</f>
        <v/>
      </c>
      <c r="M547" s="7" t="str">
        <f ca="1">IF($A547&lt;$D$5,OFFSET('Constant mix'!O$12,'Volatilite Portfeuille'!$E$2+$A547,0),"")</f>
        <v/>
      </c>
      <c r="N547" s="7" t="str">
        <f ca="1">IF($A547&lt;$D$5,OFFSET('Constant mix'!$AM$12,'Volatilite Portfeuille'!$E$2+$A547,0),"")</f>
        <v/>
      </c>
      <c r="O547" s="5">
        <f t="shared" si="127"/>
        <v>0</v>
      </c>
      <c r="P547" s="27">
        <f t="shared" si="128"/>
        <v>0</v>
      </c>
      <c r="Q547" s="27">
        <f t="shared" si="129"/>
        <v>0</v>
      </c>
      <c r="R547" s="27">
        <f t="shared" si="130"/>
        <v>0</v>
      </c>
      <c r="S547" s="27">
        <f t="shared" si="131"/>
        <v>0</v>
      </c>
      <c r="T547" s="27">
        <f t="shared" si="132"/>
        <v>0</v>
      </c>
      <c r="U547" s="27">
        <f t="shared" si="133"/>
        <v>0</v>
      </c>
      <c r="V547" s="27">
        <f t="shared" si="134"/>
        <v>0</v>
      </c>
      <c r="W547" s="27">
        <f t="shared" si="135"/>
        <v>0</v>
      </c>
      <c r="X547" s="50">
        <f t="shared" si="136"/>
        <v>0</v>
      </c>
      <c r="Y547" s="31">
        <f t="shared" si="137"/>
        <v>0</v>
      </c>
      <c r="Z547" s="27"/>
      <c r="AA547" s="27"/>
      <c r="AB547" s="27"/>
    </row>
    <row r="548" spans="1:28" x14ac:dyDescent="0.35">
      <c r="A548" s="25">
        <f t="shared" si="126"/>
        <v>527</v>
      </c>
      <c r="B548" s="16" t="str">
        <f ca="1">IF(A548&lt;$D$5,OFFSET('Constant mix'!$B$12,'Volatilite Portfeuille'!$E$2+A548,0),"")</f>
        <v/>
      </c>
      <c r="C548" s="23" t="str">
        <f ca="1">IF($A548&lt;$D$5,OFFSET('Constant mix'!$C$13,'Volatilite Portfeuille'!$E$2+$A548,0),"")</f>
        <v/>
      </c>
      <c r="D548" s="25" t="str">
        <f ca="1">IF($A548&lt;$D$5,OFFSET('Constant mix'!F$12,'Volatilite Portfeuille'!$E$2+$A548,0),"")</f>
        <v/>
      </c>
      <c r="E548" s="7" t="str">
        <f ca="1">IF($A548&lt;$D$5,OFFSET('Constant mix'!G$12,'Volatilite Portfeuille'!$E$2+$A548,0),"")</f>
        <v/>
      </c>
      <c r="F548" s="7" t="str">
        <f ca="1">IF($A548&lt;$D$5,OFFSET('Constant mix'!H$12,'Volatilite Portfeuille'!$E$2+$A548,0),"")</f>
        <v/>
      </c>
      <c r="G548" s="7" t="str">
        <f ca="1">IF($A548&lt;$D$5,OFFSET('Constant mix'!I$12,'Volatilite Portfeuille'!$E$2+$A548,0),"")</f>
        <v/>
      </c>
      <c r="H548" s="7" t="str">
        <f ca="1">IF($A548&lt;$D$5,OFFSET('Constant mix'!J$12,'Volatilite Portfeuille'!$E$2+$A548,0),"")</f>
        <v/>
      </c>
      <c r="I548" s="7" t="str">
        <f ca="1">IF($A548&lt;$D$5,OFFSET('Constant mix'!K$12,'Volatilite Portfeuille'!$E$2+$A548,0),"")</f>
        <v/>
      </c>
      <c r="J548" s="7" t="str">
        <f ca="1">IF($A548&lt;$D$5,OFFSET('Constant mix'!L$12,'Volatilite Portfeuille'!$E$2+$A548,0),"")</f>
        <v/>
      </c>
      <c r="K548" s="7" t="str">
        <f ca="1">IF($A548&lt;$D$5,OFFSET('Constant mix'!M$12,'Volatilite Portfeuille'!$E$2+$A548,0),"")</f>
        <v/>
      </c>
      <c r="L548" s="7" t="str">
        <f ca="1">IF($A548&lt;$D$5,OFFSET('Constant mix'!N$12,'Volatilite Portfeuille'!$E$2+$A548,0),"")</f>
        <v/>
      </c>
      <c r="M548" s="7" t="str">
        <f ca="1">IF($A548&lt;$D$5,OFFSET('Constant mix'!O$12,'Volatilite Portfeuille'!$E$2+$A548,0),"")</f>
        <v/>
      </c>
      <c r="N548" s="7" t="str">
        <f ca="1">IF($A548&lt;$D$5,OFFSET('Constant mix'!$AM$12,'Volatilite Portfeuille'!$E$2+$A548,0),"")</f>
        <v/>
      </c>
      <c r="O548" s="5">
        <f t="shared" si="127"/>
        <v>0</v>
      </c>
      <c r="P548" s="27">
        <f t="shared" si="128"/>
        <v>0</v>
      </c>
      <c r="Q548" s="27">
        <f t="shared" si="129"/>
        <v>0</v>
      </c>
      <c r="R548" s="27">
        <f t="shared" si="130"/>
        <v>0</v>
      </c>
      <c r="S548" s="27">
        <f t="shared" si="131"/>
        <v>0</v>
      </c>
      <c r="T548" s="27">
        <f t="shared" si="132"/>
        <v>0</v>
      </c>
      <c r="U548" s="27">
        <f t="shared" si="133"/>
        <v>0</v>
      </c>
      <c r="V548" s="27">
        <f t="shared" si="134"/>
        <v>0</v>
      </c>
      <c r="W548" s="27">
        <f t="shared" si="135"/>
        <v>0</v>
      </c>
      <c r="X548" s="50">
        <f t="shared" si="136"/>
        <v>0</v>
      </c>
      <c r="Y548" s="31">
        <f t="shared" si="137"/>
        <v>0</v>
      </c>
      <c r="Z548" s="27"/>
      <c r="AA548" s="27"/>
      <c r="AB548" s="27"/>
    </row>
    <row r="549" spans="1:28" x14ac:dyDescent="0.35">
      <c r="A549" s="25">
        <f t="shared" si="126"/>
        <v>528</v>
      </c>
      <c r="B549" s="16" t="str">
        <f ca="1">IF(A549&lt;$D$5,OFFSET('Constant mix'!$B$12,'Volatilite Portfeuille'!$E$2+A549,0),"")</f>
        <v/>
      </c>
      <c r="C549" s="23" t="str">
        <f ca="1">IF($A549&lt;$D$5,OFFSET('Constant mix'!$C$13,'Volatilite Portfeuille'!$E$2+$A549,0),"")</f>
        <v/>
      </c>
      <c r="D549" s="25" t="str">
        <f ca="1">IF($A549&lt;$D$5,OFFSET('Constant mix'!F$12,'Volatilite Portfeuille'!$E$2+$A549,0),"")</f>
        <v/>
      </c>
      <c r="E549" s="7" t="str">
        <f ca="1">IF($A549&lt;$D$5,OFFSET('Constant mix'!G$12,'Volatilite Portfeuille'!$E$2+$A549,0),"")</f>
        <v/>
      </c>
      <c r="F549" s="7" t="str">
        <f ca="1">IF($A549&lt;$D$5,OFFSET('Constant mix'!H$12,'Volatilite Portfeuille'!$E$2+$A549,0),"")</f>
        <v/>
      </c>
      <c r="G549" s="7" t="str">
        <f ca="1">IF($A549&lt;$D$5,OFFSET('Constant mix'!I$12,'Volatilite Portfeuille'!$E$2+$A549,0),"")</f>
        <v/>
      </c>
      <c r="H549" s="7" t="str">
        <f ca="1">IF($A549&lt;$D$5,OFFSET('Constant mix'!J$12,'Volatilite Portfeuille'!$E$2+$A549,0),"")</f>
        <v/>
      </c>
      <c r="I549" s="7" t="str">
        <f ca="1">IF($A549&lt;$D$5,OFFSET('Constant mix'!K$12,'Volatilite Portfeuille'!$E$2+$A549,0),"")</f>
        <v/>
      </c>
      <c r="J549" s="7" t="str">
        <f ca="1">IF($A549&lt;$D$5,OFFSET('Constant mix'!L$12,'Volatilite Portfeuille'!$E$2+$A549,0),"")</f>
        <v/>
      </c>
      <c r="K549" s="7" t="str">
        <f ca="1">IF($A549&lt;$D$5,OFFSET('Constant mix'!M$12,'Volatilite Portfeuille'!$E$2+$A549,0),"")</f>
        <v/>
      </c>
      <c r="L549" s="7" t="str">
        <f ca="1">IF($A549&lt;$D$5,OFFSET('Constant mix'!N$12,'Volatilite Portfeuille'!$E$2+$A549,0),"")</f>
        <v/>
      </c>
      <c r="M549" s="7" t="str">
        <f ca="1">IF($A549&lt;$D$5,OFFSET('Constant mix'!O$12,'Volatilite Portfeuille'!$E$2+$A549,0),"")</f>
        <v/>
      </c>
      <c r="N549" s="7" t="str">
        <f ca="1">IF($A549&lt;$D$5,OFFSET('Constant mix'!$AM$12,'Volatilite Portfeuille'!$E$2+$A549,0),"")</f>
        <v/>
      </c>
      <c r="O549" s="5">
        <f t="shared" si="127"/>
        <v>0</v>
      </c>
      <c r="P549" s="27">
        <f t="shared" si="128"/>
        <v>0</v>
      </c>
      <c r="Q549" s="27">
        <f t="shared" si="129"/>
        <v>0</v>
      </c>
      <c r="R549" s="27">
        <f t="shared" si="130"/>
        <v>0</v>
      </c>
      <c r="S549" s="27">
        <f t="shared" si="131"/>
        <v>0</v>
      </c>
      <c r="T549" s="27">
        <f t="shared" si="132"/>
        <v>0</v>
      </c>
      <c r="U549" s="27">
        <f t="shared" si="133"/>
        <v>0</v>
      </c>
      <c r="V549" s="27">
        <f t="shared" si="134"/>
        <v>0</v>
      </c>
      <c r="W549" s="27">
        <f t="shared" si="135"/>
        <v>0</v>
      </c>
      <c r="X549" s="50">
        <f t="shared" si="136"/>
        <v>0</v>
      </c>
      <c r="Y549" s="31">
        <f t="shared" si="137"/>
        <v>0</v>
      </c>
      <c r="Z549" s="27"/>
      <c r="AA549" s="27"/>
      <c r="AB549" s="27"/>
    </row>
    <row r="550" spans="1:28" x14ac:dyDescent="0.35">
      <c r="A550" s="25">
        <f t="shared" si="126"/>
        <v>529</v>
      </c>
      <c r="B550" s="16" t="str">
        <f ca="1">IF(A550&lt;$D$5,OFFSET('Constant mix'!$B$12,'Volatilite Portfeuille'!$E$2+A550,0),"")</f>
        <v/>
      </c>
      <c r="C550" s="23" t="str">
        <f ca="1">IF($A550&lt;$D$5,OFFSET('Constant mix'!$C$13,'Volatilite Portfeuille'!$E$2+$A550,0),"")</f>
        <v/>
      </c>
      <c r="D550" s="25" t="str">
        <f ca="1">IF($A550&lt;$D$5,OFFSET('Constant mix'!F$12,'Volatilite Portfeuille'!$E$2+$A550,0),"")</f>
        <v/>
      </c>
      <c r="E550" s="7" t="str">
        <f ca="1">IF($A550&lt;$D$5,OFFSET('Constant mix'!G$12,'Volatilite Portfeuille'!$E$2+$A550,0),"")</f>
        <v/>
      </c>
      <c r="F550" s="7" t="str">
        <f ca="1">IF($A550&lt;$D$5,OFFSET('Constant mix'!H$12,'Volatilite Portfeuille'!$E$2+$A550,0),"")</f>
        <v/>
      </c>
      <c r="G550" s="7" t="str">
        <f ca="1">IF($A550&lt;$D$5,OFFSET('Constant mix'!I$12,'Volatilite Portfeuille'!$E$2+$A550,0),"")</f>
        <v/>
      </c>
      <c r="H550" s="7" t="str">
        <f ca="1">IF($A550&lt;$D$5,OFFSET('Constant mix'!J$12,'Volatilite Portfeuille'!$E$2+$A550,0),"")</f>
        <v/>
      </c>
      <c r="I550" s="7" t="str">
        <f ca="1">IF($A550&lt;$D$5,OFFSET('Constant mix'!K$12,'Volatilite Portfeuille'!$E$2+$A550,0),"")</f>
        <v/>
      </c>
      <c r="J550" s="7" t="str">
        <f ca="1">IF($A550&lt;$D$5,OFFSET('Constant mix'!L$12,'Volatilite Portfeuille'!$E$2+$A550,0),"")</f>
        <v/>
      </c>
      <c r="K550" s="7" t="str">
        <f ca="1">IF($A550&lt;$D$5,OFFSET('Constant mix'!M$12,'Volatilite Portfeuille'!$E$2+$A550,0),"")</f>
        <v/>
      </c>
      <c r="L550" s="7" t="str">
        <f ca="1">IF($A550&lt;$D$5,OFFSET('Constant mix'!N$12,'Volatilite Portfeuille'!$E$2+$A550,0),"")</f>
        <v/>
      </c>
      <c r="M550" s="7" t="str">
        <f ca="1">IF($A550&lt;$D$5,OFFSET('Constant mix'!O$12,'Volatilite Portfeuille'!$E$2+$A550,0),"")</f>
        <v/>
      </c>
      <c r="N550" s="7" t="str">
        <f ca="1">IF($A550&lt;$D$5,OFFSET('Constant mix'!$AM$12,'Volatilite Portfeuille'!$E$2+$A550,0),"")</f>
        <v/>
      </c>
      <c r="O550" s="5">
        <f t="shared" si="127"/>
        <v>0</v>
      </c>
      <c r="P550" s="27">
        <f t="shared" si="128"/>
        <v>0</v>
      </c>
      <c r="Q550" s="27">
        <f t="shared" si="129"/>
        <v>0</v>
      </c>
      <c r="R550" s="27">
        <f t="shared" si="130"/>
        <v>0</v>
      </c>
      <c r="S550" s="27">
        <f t="shared" si="131"/>
        <v>0</v>
      </c>
      <c r="T550" s="27">
        <f t="shared" si="132"/>
        <v>0</v>
      </c>
      <c r="U550" s="27">
        <f t="shared" si="133"/>
        <v>0</v>
      </c>
      <c r="V550" s="27">
        <f t="shared" si="134"/>
        <v>0</v>
      </c>
      <c r="W550" s="27">
        <f t="shared" si="135"/>
        <v>0</v>
      </c>
      <c r="X550" s="50">
        <f t="shared" si="136"/>
        <v>0</v>
      </c>
      <c r="Y550" s="31">
        <f t="shared" si="137"/>
        <v>0</v>
      </c>
      <c r="Z550" s="27"/>
      <c r="AA550" s="27"/>
      <c r="AB550" s="27"/>
    </row>
    <row r="551" spans="1:28" x14ac:dyDescent="0.35">
      <c r="A551" s="25">
        <f t="shared" si="126"/>
        <v>530</v>
      </c>
      <c r="B551" s="16" t="str">
        <f ca="1">IF(A551&lt;$D$5,OFFSET('Constant mix'!$B$12,'Volatilite Portfeuille'!$E$2+A551,0),"")</f>
        <v/>
      </c>
      <c r="C551" s="23" t="str">
        <f ca="1">IF($A551&lt;$D$5,OFFSET('Constant mix'!$C$13,'Volatilite Portfeuille'!$E$2+$A551,0),"")</f>
        <v/>
      </c>
      <c r="D551" s="25" t="str">
        <f ca="1">IF($A551&lt;$D$5,OFFSET('Constant mix'!F$12,'Volatilite Portfeuille'!$E$2+$A551,0),"")</f>
        <v/>
      </c>
      <c r="E551" s="7" t="str">
        <f ca="1">IF($A551&lt;$D$5,OFFSET('Constant mix'!G$12,'Volatilite Portfeuille'!$E$2+$A551,0),"")</f>
        <v/>
      </c>
      <c r="F551" s="7" t="str">
        <f ca="1">IF($A551&lt;$D$5,OFFSET('Constant mix'!H$12,'Volatilite Portfeuille'!$E$2+$A551,0),"")</f>
        <v/>
      </c>
      <c r="G551" s="7" t="str">
        <f ca="1">IF($A551&lt;$D$5,OFFSET('Constant mix'!I$12,'Volatilite Portfeuille'!$E$2+$A551,0),"")</f>
        <v/>
      </c>
      <c r="H551" s="7" t="str">
        <f ca="1">IF($A551&lt;$D$5,OFFSET('Constant mix'!J$12,'Volatilite Portfeuille'!$E$2+$A551,0),"")</f>
        <v/>
      </c>
      <c r="I551" s="7" t="str">
        <f ca="1">IF($A551&lt;$D$5,OFFSET('Constant mix'!K$12,'Volatilite Portfeuille'!$E$2+$A551,0),"")</f>
        <v/>
      </c>
      <c r="J551" s="7" t="str">
        <f ca="1">IF($A551&lt;$D$5,OFFSET('Constant mix'!L$12,'Volatilite Portfeuille'!$E$2+$A551,0),"")</f>
        <v/>
      </c>
      <c r="K551" s="7" t="str">
        <f ca="1">IF($A551&lt;$D$5,OFFSET('Constant mix'!M$12,'Volatilite Portfeuille'!$E$2+$A551,0),"")</f>
        <v/>
      </c>
      <c r="L551" s="7" t="str">
        <f ca="1">IF($A551&lt;$D$5,OFFSET('Constant mix'!N$12,'Volatilite Portfeuille'!$E$2+$A551,0),"")</f>
        <v/>
      </c>
      <c r="M551" s="7" t="str">
        <f ca="1">IF($A551&lt;$D$5,OFFSET('Constant mix'!O$12,'Volatilite Portfeuille'!$E$2+$A551,0),"")</f>
        <v/>
      </c>
      <c r="N551" s="7" t="str">
        <f ca="1">IF($A551&lt;$D$5,OFFSET('Constant mix'!$AM$12,'Volatilite Portfeuille'!$E$2+$A551,0),"")</f>
        <v/>
      </c>
      <c r="O551" s="5">
        <f t="shared" si="127"/>
        <v>0</v>
      </c>
      <c r="P551" s="27">
        <f t="shared" si="128"/>
        <v>0</v>
      </c>
      <c r="Q551" s="27">
        <f t="shared" si="129"/>
        <v>0</v>
      </c>
      <c r="R551" s="27">
        <f t="shared" si="130"/>
        <v>0</v>
      </c>
      <c r="S551" s="27">
        <f t="shared" si="131"/>
        <v>0</v>
      </c>
      <c r="T551" s="27">
        <f t="shared" si="132"/>
        <v>0</v>
      </c>
      <c r="U551" s="27">
        <f t="shared" si="133"/>
        <v>0</v>
      </c>
      <c r="V551" s="27">
        <f t="shared" si="134"/>
        <v>0</v>
      </c>
      <c r="W551" s="27">
        <f t="shared" si="135"/>
        <v>0</v>
      </c>
      <c r="X551" s="50">
        <f t="shared" si="136"/>
        <v>0</v>
      </c>
      <c r="Y551" s="31">
        <f t="shared" si="137"/>
        <v>0</v>
      </c>
      <c r="Z551" s="27"/>
      <c r="AA551" s="27"/>
      <c r="AB551" s="27"/>
    </row>
    <row r="552" spans="1:28" x14ac:dyDescent="0.35">
      <c r="A552" s="25">
        <f t="shared" si="126"/>
        <v>531</v>
      </c>
      <c r="B552" s="16" t="str">
        <f ca="1">IF(A552&lt;$D$5,OFFSET('Constant mix'!$B$12,'Volatilite Portfeuille'!$E$2+A552,0),"")</f>
        <v/>
      </c>
      <c r="C552" s="23" t="str">
        <f ca="1">IF($A552&lt;$D$5,OFFSET('Constant mix'!$C$13,'Volatilite Portfeuille'!$E$2+$A552,0),"")</f>
        <v/>
      </c>
      <c r="D552" s="25" t="str">
        <f ca="1">IF($A552&lt;$D$5,OFFSET('Constant mix'!F$12,'Volatilite Portfeuille'!$E$2+$A552,0),"")</f>
        <v/>
      </c>
      <c r="E552" s="7" t="str">
        <f ca="1">IF($A552&lt;$D$5,OFFSET('Constant mix'!G$12,'Volatilite Portfeuille'!$E$2+$A552,0),"")</f>
        <v/>
      </c>
      <c r="F552" s="7" t="str">
        <f ca="1">IF($A552&lt;$D$5,OFFSET('Constant mix'!H$12,'Volatilite Portfeuille'!$E$2+$A552,0),"")</f>
        <v/>
      </c>
      <c r="G552" s="7" t="str">
        <f ca="1">IF($A552&lt;$D$5,OFFSET('Constant mix'!I$12,'Volatilite Portfeuille'!$E$2+$A552,0),"")</f>
        <v/>
      </c>
      <c r="H552" s="7" t="str">
        <f ca="1">IF($A552&lt;$D$5,OFFSET('Constant mix'!J$12,'Volatilite Portfeuille'!$E$2+$A552,0),"")</f>
        <v/>
      </c>
      <c r="I552" s="7" t="str">
        <f ca="1">IF($A552&lt;$D$5,OFFSET('Constant mix'!K$12,'Volatilite Portfeuille'!$E$2+$A552,0),"")</f>
        <v/>
      </c>
      <c r="J552" s="7" t="str">
        <f ca="1">IF($A552&lt;$D$5,OFFSET('Constant mix'!L$12,'Volatilite Portfeuille'!$E$2+$A552,0),"")</f>
        <v/>
      </c>
      <c r="K552" s="7" t="str">
        <f ca="1">IF($A552&lt;$D$5,OFFSET('Constant mix'!M$12,'Volatilite Portfeuille'!$E$2+$A552,0),"")</f>
        <v/>
      </c>
      <c r="L552" s="7" t="str">
        <f ca="1">IF($A552&lt;$D$5,OFFSET('Constant mix'!N$12,'Volatilite Portfeuille'!$E$2+$A552,0),"")</f>
        <v/>
      </c>
      <c r="M552" s="7" t="str">
        <f ca="1">IF($A552&lt;$D$5,OFFSET('Constant mix'!O$12,'Volatilite Portfeuille'!$E$2+$A552,0),"")</f>
        <v/>
      </c>
      <c r="N552" s="7" t="str">
        <f ca="1">IF($A552&lt;$D$5,OFFSET('Constant mix'!$AM$12,'Volatilite Portfeuille'!$E$2+$A552,0),"")</f>
        <v/>
      </c>
      <c r="O552" s="5">
        <f t="shared" si="127"/>
        <v>0</v>
      </c>
      <c r="P552" s="27">
        <f t="shared" si="128"/>
        <v>0</v>
      </c>
      <c r="Q552" s="27">
        <f t="shared" si="129"/>
        <v>0</v>
      </c>
      <c r="R552" s="27">
        <f t="shared" si="130"/>
        <v>0</v>
      </c>
      <c r="S552" s="27">
        <f t="shared" si="131"/>
        <v>0</v>
      </c>
      <c r="T552" s="27">
        <f t="shared" si="132"/>
        <v>0</v>
      </c>
      <c r="U552" s="27">
        <f t="shared" si="133"/>
        <v>0</v>
      </c>
      <c r="V552" s="27">
        <f t="shared" si="134"/>
        <v>0</v>
      </c>
      <c r="W552" s="27">
        <f t="shared" si="135"/>
        <v>0</v>
      </c>
      <c r="X552" s="50">
        <f t="shared" si="136"/>
        <v>0</v>
      </c>
      <c r="Y552" s="31">
        <f t="shared" si="137"/>
        <v>0</v>
      </c>
      <c r="Z552" s="27"/>
      <c r="AA552" s="27"/>
      <c r="AB552" s="27"/>
    </row>
    <row r="553" spans="1:28" x14ac:dyDescent="0.35">
      <c r="A553" s="25">
        <f t="shared" si="126"/>
        <v>532</v>
      </c>
      <c r="B553" s="16" t="str">
        <f ca="1">IF(A553&lt;$D$5,OFFSET('Constant mix'!$B$12,'Volatilite Portfeuille'!$E$2+A553,0),"")</f>
        <v/>
      </c>
      <c r="C553" s="23" t="str">
        <f ca="1">IF($A553&lt;$D$5,OFFSET('Constant mix'!$C$13,'Volatilite Portfeuille'!$E$2+$A553,0),"")</f>
        <v/>
      </c>
      <c r="D553" s="25" t="str">
        <f ca="1">IF($A553&lt;$D$5,OFFSET('Constant mix'!F$12,'Volatilite Portfeuille'!$E$2+$A553,0),"")</f>
        <v/>
      </c>
      <c r="E553" s="7" t="str">
        <f ca="1">IF($A553&lt;$D$5,OFFSET('Constant mix'!G$12,'Volatilite Portfeuille'!$E$2+$A553,0),"")</f>
        <v/>
      </c>
      <c r="F553" s="7" t="str">
        <f ca="1">IF($A553&lt;$D$5,OFFSET('Constant mix'!H$12,'Volatilite Portfeuille'!$E$2+$A553,0),"")</f>
        <v/>
      </c>
      <c r="G553" s="7" t="str">
        <f ca="1">IF($A553&lt;$D$5,OFFSET('Constant mix'!I$12,'Volatilite Portfeuille'!$E$2+$A553,0),"")</f>
        <v/>
      </c>
      <c r="H553" s="7" t="str">
        <f ca="1">IF($A553&lt;$D$5,OFFSET('Constant mix'!J$12,'Volatilite Portfeuille'!$E$2+$A553,0),"")</f>
        <v/>
      </c>
      <c r="I553" s="7" t="str">
        <f ca="1">IF($A553&lt;$D$5,OFFSET('Constant mix'!K$12,'Volatilite Portfeuille'!$E$2+$A553,0),"")</f>
        <v/>
      </c>
      <c r="J553" s="7" t="str">
        <f ca="1">IF($A553&lt;$D$5,OFFSET('Constant mix'!L$12,'Volatilite Portfeuille'!$E$2+$A553,0),"")</f>
        <v/>
      </c>
      <c r="K553" s="7" t="str">
        <f ca="1">IF($A553&lt;$D$5,OFFSET('Constant mix'!M$12,'Volatilite Portfeuille'!$E$2+$A553,0),"")</f>
        <v/>
      </c>
      <c r="L553" s="7" t="str">
        <f ca="1">IF($A553&lt;$D$5,OFFSET('Constant mix'!N$12,'Volatilite Portfeuille'!$E$2+$A553,0),"")</f>
        <v/>
      </c>
      <c r="M553" s="7" t="str">
        <f ca="1">IF($A553&lt;$D$5,OFFSET('Constant mix'!O$12,'Volatilite Portfeuille'!$E$2+$A553,0),"")</f>
        <v/>
      </c>
      <c r="N553" s="7" t="str">
        <f ca="1">IF($A553&lt;$D$5,OFFSET('Constant mix'!$AM$12,'Volatilite Portfeuille'!$E$2+$A553,0),"")</f>
        <v/>
      </c>
      <c r="O553" s="5">
        <f t="shared" si="127"/>
        <v>0</v>
      </c>
      <c r="P553" s="27">
        <f t="shared" si="128"/>
        <v>0</v>
      </c>
      <c r="Q553" s="27">
        <f t="shared" si="129"/>
        <v>0</v>
      </c>
      <c r="R553" s="27">
        <f t="shared" si="130"/>
        <v>0</v>
      </c>
      <c r="S553" s="27">
        <f t="shared" si="131"/>
        <v>0</v>
      </c>
      <c r="T553" s="27">
        <f t="shared" si="132"/>
        <v>0</v>
      </c>
      <c r="U553" s="27">
        <f t="shared" si="133"/>
        <v>0</v>
      </c>
      <c r="V553" s="27">
        <f t="shared" si="134"/>
        <v>0</v>
      </c>
      <c r="W553" s="27">
        <f t="shared" si="135"/>
        <v>0</v>
      </c>
      <c r="X553" s="50">
        <f t="shared" si="136"/>
        <v>0</v>
      </c>
      <c r="Y553" s="31">
        <f t="shared" si="137"/>
        <v>0</v>
      </c>
      <c r="Z553" s="27"/>
      <c r="AA553" s="27"/>
      <c r="AB553" s="27"/>
    </row>
    <row r="554" spans="1:28" x14ac:dyDescent="0.35">
      <c r="A554" s="25">
        <f t="shared" si="126"/>
        <v>533</v>
      </c>
      <c r="B554" s="16" t="str">
        <f ca="1">IF(A554&lt;$D$5,OFFSET('Constant mix'!$B$12,'Volatilite Portfeuille'!$E$2+A554,0),"")</f>
        <v/>
      </c>
      <c r="C554" s="23" t="str">
        <f ca="1">IF($A554&lt;$D$5,OFFSET('Constant mix'!$C$13,'Volatilite Portfeuille'!$E$2+$A554,0),"")</f>
        <v/>
      </c>
      <c r="D554" s="25" t="str">
        <f ca="1">IF($A554&lt;$D$5,OFFSET('Constant mix'!F$12,'Volatilite Portfeuille'!$E$2+$A554,0),"")</f>
        <v/>
      </c>
      <c r="E554" s="7" t="str">
        <f ca="1">IF($A554&lt;$D$5,OFFSET('Constant mix'!G$12,'Volatilite Portfeuille'!$E$2+$A554,0),"")</f>
        <v/>
      </c>
      <c r="F554" s="7" t="str">
        <f ca="1">IF($A554&lt;$D$5,OFFSET('Constant mix'!H$12,'Volatilite Portfeuille'!$E$2+$A554,0),"")</f>
        <v/>
      </c>
      <c r="G554" s="7" t="str">
        <f ca="1">IF($A554&lt;$D$5,OFFSET('Constant mix'!I$12,'Volatilite Portfeuille'!$E$2+$A554,0),"")</f>
        <v/>
      </c>
      <c r="H554" s="7" t="str">
        <f ca="1">IF($A554&lt;$D$5,OFFSET('Constant mix'!J$12,'Volatilite Portfeuille'!$E$2+$A554,0),"")</f>
        <v/>
      </c>
      <c r="I554" s="7" t="str">
        <f ca="1">IF($A554&lt;$D$5,OFFSET('Constant mix'!K$12,'Volatilite Portfeuille'!$E$2+$A554,0),"")</f>
        <v/>
      </c>
      <c r="J554" s="7" t="str">
        <f ca="1">IF($A554&lt;$D$5,OFFSET('Constant mix'!L$12,'Volatilite Portfeuille'!$E$2+$A554,0),"")</f>
        <v/>
      </c>
      <c r="K554" s="7" t="str">
        <f ca="1">IF($A554&lt;$D$5,OFFSET('Constant mix'!M$12,'Volatilite Portfeuille'!$E$2+$A554,0),"")</f>
        <v/>
      </c>
      <c r="L554" s="7" t="str">
        <f ca="1">IF($A554&lt;$D$5,OFFSET('Constant mix'!N$12,'Volatilite Portfeuille'!$E$2+$A554,0),"")</f>
        <v/>
      </c>
      <c r="M554" s="7" t="str">
        <f ca="1">IF($A554&lt;$D$5,OFFSET('Constant mix'!O$12,'Volatilite Portfeuille'!$E$2+$A554,0),"")</f>
        <v/>
      </c>
      <c r="N554" s="7" t="str">
        <f ca="1">IF($A554&lt;$D$5,OFFSET('Constant mix'!$AM$12,'Volatilite Portfeuille'!$E$2+$A554,0),"")</f>
        <v/>
      </c>
      <c r="O554" s="5">
        <f t="shared" si="127"/>
        <v>0</v>
      </c>
      <c r="P554" s="27">
        <f t="shared" si="128"/>
        <v>0</v>
      </c>
      <c r="Q554" s="27">
        <f t="shared" si="129"/>
        <v>0</v>
      </c>
      <c r="R554" s="27">
        <f t="shared" si="130"/>
        <v>0</v>
      </c>
      <c r="S554" s="27">
        <f t="shared" si="131"/>
        <v>0</v>
      </c>
      <c r="T554" s="27">
        <f t="shared" si="132"/>
        <v>0</v>
      </c>
      <c r="U554" s="27">
        <f t="shared" si="133"/>
        <v>0</v>
      </c>
      <c r="V554" s="27">
        <f t="shared" si="134"/>
        <v>0</v>
      </c>
      <c r="W554" s="27">
        <f t="shared" si="135"/>
        <v>0</v>
      </c>
      <c r="X554" s="50">
        <f t="shared" si="136"/>
        <v>0</v>
      </c>
      <c r="Y554" s="31">
        <f t="shared" si="137"/>
        <v>0</v>
      </c>
      <c r="Z554" s="27"/>
      <c r="AA554" s="27"/>
      <c r="AB554" s="27"/>
    </row>
    <row r="555" spans="1:28" x14ac:dyDescent="0.35">
      <c r="A555" s="25">
        <f t="shared" si="126"/>
        <v>534</v>
      </c>
      <c r="B555" s="16" t="str">
        <f ca="1">IF(A555&lt;$D$5,OFFSET('Constant mix'!$B$12,'Volatilite Portfeuille'!$E$2+A555,0),"")</f>
        <v/>
      </c>
      <c r="C555" s="23" t="str">
        <f ca="1">IF($A555&lt;$D$5,OFFSET('Constant mix'!$C$13,'Volatilite Portfeuille'!$E$2+$A555,0),"")</f>
        <v/>
      </c>
      <c r="D555" s="25" t="str">
        <f ca="1">IF($A555&lt;$D$5,OFFSET('Constant mix'!F$12,'Volatilite Portfeuille'!$E$2+$A555,0),"")</f>
        <v/>
      </c>
      <c r="E555" s="7" t="str">
        <f ca="1">IF($A555&lt;$D$5,OFFSET('Constant mix'!G$12,'Volatilite Portfeuille'!$E$2+$A555,0),"")</f>
        <v/>
      </c>
      <c r="F555" s="7" t="str">
        <f ca="1">IF($A555&lt;$D$5,OFFSET('Constant mix'!H$12,'Volatilite Portfeuille'!$E$2+$A555,0),"")</f>
        <v/>
      </c>
      <c r="G555" s="7" t="str">
        <f ca="1">IF($A555&lt;$D$5,OFFSET('Constant mix'!I$12,'Volatilite Portfeuille'!$E$2+$A555,0),"")</f>
        <v/>
      </c>
      <c r="H555" s="7" t="str">
        <f ca="1">IF($A555&lt;$D$5,OFFSET('Constant mix'!J$12,'Volatilite Portfeuille'!$E$2+$A555,0),"")</f>
        <v/>
      </c>
      <c r="I555" s="7" t="str">
        <f ca="1">IF($A555&lt;$D$5,OFFSET('Constant mix'!K$12,'Volatilite Portfeuille'!$E$2+$A555,0),"")</f>
        <v/>
      </c>
      <c r="J555" s="7" t="str">
        <f ca="1">IF($A555&lt;$D$5,OFFSET('Constant mix'!L$12,'Volatilite Portfeuille'!$E$2+$A555,0),"")</f>
        <v/>
      </c>
      <c r="K555" s="7" t="str">
        <f ca="1">IF($A555&lt;$D$5,OFFSET('Constant mix'!M$12,'Volatilite Portfeuille'!$E$2+$A555,0),"")</f>
        <v/>
      </c>
      <c r="L555" s="7" t="str">
        <f ca="1">IF($A555&lt;$D$5,OFFSET('Constant mix'!N$12,'Volatilite Portfeuille'!$E$2+$A555,0),"")</f>
        <v/>
      </c>
      <c r="M555" s="7" t="str">
        <f ca="1">IF($A555&lt;$D$5,OFFSET('Constant mix'!O$12,'Volatilite Portfeuille'!$E$2+$A555,0),"")</f>
        <v/>
      </c>
      <c r="N555" s="7" t="str">
        <f ca="1">IF($A555&lt;$D$5,OFFSET('Constant mix'!$AM$12,'Volatilite Portfeuille'!$E$2+$A555,0),"")</f>
        <v/>
      </c>
      <c r="O555" s="5">
        <f t="shared" si="127"/>
        <v>0</v>
      </c>
      <c r="P555" s="27">
        <f t="shared" si="128"/>
        <v>0</v>
      </c>
      <c r="Q555" s="27">
        <f t="shared" si="129"/>
        <v>0</v>
      </c>
      <c r="R555" s="27">
        <f t="shared" si="130"/>
        <v>0</v>
      </c>
      <c r="S555" s="27">
        <f t="shared" si="131"/>
        <v>0</v>
      </c>
      <c r="T555" s="27">
        <f t="shared" si="132"/>
        <v>0</v>
      </c>
      <c r="U555" s="27">
        <f t="shared" si="133"/>
        <v>0</v>
      </c>
      <c r="V555" s="27">
        <f t="shared" si="134"/>
        <v>0</v>
      </c>
      <c r="W555" s="27">
        <f t="shared" si="135"/>
        <v>0</v>
      </c>
      <c r="X555" s="50">
        <f t="shared" si="136"/>
        <v>0</v>
      </c>
      <c r="Y555" s="31">
        <f t="shared" si="137"/>
        <v>0</v>
      </c>
      <c r="Z555" s="27"/>
      <c r="AA555" s="27"/>
      <c r="AB555" s="27"/>
    </row>
    <row r="556" spans="1:28" x14ac:dyDescent="0.35">
      <c r="A556" s="25">
        <f t="shared" si="126"/>
        <v>535</v>
      </c>
      <c r="B556" s="16" t="str">
        <f ca="1">IF(A556&lt;$D$5,OFFSET('Constant mix'!$B$12,'Volatilite Portfeuille'!$E$2+A556,0),"")</f>
        <v/>
      </c>
      <c r="C556" s="23" t="str">
        <f ca="1">IF($A556&lt;$D$5,OFFSET('Constant mix'!$C$13,'Volatilite Portfeuille'!$E$2+$A556,0),"")</f>
        <v/>
      </c>
      <c r="D556" s="25" t="str">
        <f ca="1">IF($A556&lt;$D$5,OFFSET('Constant mix'!F$12,'Volatilite Portfeuille'!$E$2+$A556,0),"")</f>
        <v/>
      </c>
      <c r="E556" s="7" t="str">
        <f ca="1">IF($A556&lt;$D$5,OFFSET('Constant mix'!G$12,'Volatilite Portfeuille'!$E$2+$A556,0),"")</f>
        <v/>
      </c>
      <c r="F556" s="7" t="str">
        <f ca="1">IF($A556&lt;$D$5,OFFSET('Constant mix'!H$12,'Volatilite Portfeuille'!$E$2+$A556,0),"")</f>
        <v/>
      </c>
      <c r="G556" s="7" t="str">
        <f ca="1">IF($A556&lt;$D$5,OFFSET('Constant mix'!I$12,'Volatilite Portfeuille'!$E$2+$A556,0),"")</f>
        <v/>
      </c>
      <c r="H556" s="7" t="str">
        <f ca="1">IF($A556&lt;$D$5,OFFSET('Constant mix'!J$12,'Volatilite Portfeuille'!$E$2+$A556,0),"")</f>
        <v/>
      </c>
      <c r="I556" s="7" t="str">
        <f ca="1">IF($A556&lt;$D$5,OFFSET('Constant mix'!K$12,'Volatilite Portfeuille'!$E$2+$A556,0),"")</f>
        <v/>
      </c>
      <c r="J556" s="7" t="str">
        <f ca="1">IF($A556&lt;$D$5,OFFSET('Constant mix'!L$12,'Volatilite Portfeuille'!$E$2+$A556,0),"")</f>
        <v/>
      </c>
      <c r="K556" s="7" t="str">
        <f ca="1">IF($A556&lt;$D$5,OFFSET('Constant mix'!M$12,'Volatilite Portfeuille'!$E$2+$A556,0),"")</f>
        <v/>
      </c>
      <c r="L556" s="7" t="str">
        <f ca="1">IF($A556&lt;$D$5,OFFSET('Constant mix'!N$12,'Volatilite Portfeuille'!$E$2+$A556,0),"")</f>
        <v/>
      </c>
      <c r="M556" s="7" t="str">
        <f ca="1">IF($A556&lt;$D$5,OFFSET('Constant mix'!O$12,'Volatilite Portfeuille'!$E$2+$A556,0),"")</f>
        <v/>
      </c>
      <c r="N556" s="7" t="str">
        <f ca="1">IF($A556&lt;$D$5,OFFSET('Constant mix'!$AM$12,'Volatilite Portfeuille'!$E$2+$A556,0),"")</f>
        <v/>
      </c>
      <c r="O556" s="5">
        <f t="shared" si="127"/>
        <v>0</v>
      </c>
      <c r="P556" s="27">
        <f t="shared" si="128"/>
        <v>0</v>
      </c>
      <c r="Q556" s="27">
        <f t="shared" si="129"/>
        <v>0</v>
      </c>
      <c r="R556" s="27">
        <f t="shared" si="130"/>
        <v>0</v>
      </c>
      <c r="S556" s="27">
        <f t="shared" si="131"/>
        <v>0</v>
      </c>
      <c r="T556" s="27">
        <f t="shared" si="132"/>
        <v>0</v>
      </c>
      <c r="U556" s="27">
        <f t="shared" si="133"/>
        <v>0</v>
      </c>
      <c r="V556" s="27">
        <f t="shared" si="134"/>
        <v>0</v>
      </c>
      <c r="W556" s="27">
        <f t="shared" si="135"/>
        <v>0</v>
      </c>
      <c r="X556" s="50">
        <f t="shared" si="136"/>
        <v>0</v>
      </c>
      <c r="Y556" s="31">
        <f t="shared" si="137"/>
        <v>0</v>
      </c>
      <c r="Z556" s="27"/>
      <c r="AA556" s="27"/>
      <c r="AB556" s="27"/>
    </row>
    <row r="557" spans="1:28" x14ac:dyDescent="0.35">
      <c r="A557" s="25">
        <f t="shared" si="126"/>
        <v>536</v>
      </c>
      <c r="B557" s="16" t="str">
        <f ca="1">IF(A557&lt;$D$5,OFFSET('Constant mix'!$B$12,'Volatilite Portfeuille'!$E$2+A557,0),"")</f>
        <v/>
      </c>
      <c r="C557" s="23" t="str">
        <f ca="1">IF($A557&lt;$D$5,OFFSET('Constant mix'!$C$13,'Volatilite Portfeuille'!$E$2+$A557,0),"")</f>
        <v/>
      </c>
      <c r="D557" s="25" t="str">
        <f ca="1">IF($A557&lt;$D$5,OFFSET('Constant mix'!F$12,'Volatilite Portfeuille'!$E$2+$A557,0),"")</f>
        <v/>
      </c>
      <c r="E557" s="7" t="str">
        <f ca="1">IF($A557&lt;$D$5,OFFSET('Constant mix'!G$12,'Volatilite Portfeuille'!$E$2+$A557,0),"")</f>
        <v/>
      </c>
      <c r="F557" s="7" t="str">
        <f ca="1">IF($A557&lt;$D$5,OFFSET('Constant mix'!H$12,'Volatilite Portfeuille'!$E$2+$A557,0),"")</f>
        <v/>
      </c>
      <c r="G557" s="7" t="str">
        <f ca="1">IF($A557&lt;$D$5,OFFSET('Constant mix'!I$12,'Volatilite Portfeuille'!$E$2+$A557,0),"")</f>
        <v/>
      </c>
      <c r="H557" s="7" t="str">
        <f ca="1">IF($A557&lt;$D$5,OFFSET('Constant mix'!J$12,'Volatilite Portfeuille'!$E$2+$A557,0),"")</f>
        <v/>
      </c>
      <c r="I557" s="7" t="str">
        <f ca="1">IF($A557&lt;$D$5,OFFSET('Constant mix'!K$12,'Volatilite Portfeuille'!$E$2+$A557,0),"")</f>
        <v/>
      </c>
      <c r="J557" s="7" t="str">
        <f ca="1">IF($A557&lt;$D$5,OFFSET('Constant mix'!L$12,'Volatilite Portfeuille'!$E$2+$A557,0),"")</f>
        <v/>
      </c>
      <c r="K557" s="7" t="str">
        <f ca="1">IF($A557&lt;$D$5,OFFSET('Constant mix'!M$12,'Volatilite Portfeuille'!$E$2+$A557,0),"")</f>
        <v/>
      </c>
      <c r="L557" s="7" t="str">
        <f ca="1">IF($A557&lt;$D$5,OFFSET('Constant mix'!N$12,'Volatilite Portfeuille'!$E$2+$A557,0),"")</f>
        <v/>
      </c>
      <c r="M557" s="7" t="str">
        <f ca="1">IF($A557&lt;$D$5,OFFSET('Constant mix'!O$12,'Volatilite Portfeuille'!$E$2+$A557,0),"")</f>
        <v/>
      </c>
      <c r="N557" s="7" t="str">
        <f ca="1">IF($A557&lt;$D$5,OFFSET('Constant mix'!$AM$12,'Volatilite Portfeuille'!$E$2+$A557,0),"")</f>
        <v/>
      </c>
      <c r="O557" s="5">
        <f t="shared" si="127"/>
        <v>0</v>
      </c>
      <c r="P557" s="27">
        <f t="shared" si="128"/>
        <v>0</v>
      </c>
      <c r="Q557" s="27">
        <f t="shared" si="129"/>
        <v>0</v>
      </c>
      <c r="R557" s="27">
        <f t="shared" si="130"/>
        <v>0</v>
      </c>
      <c r="S557" s="27">
        <f t="shared" si="131"/>
        <v>0</v>
      </c>
      <c r="T557" s="27">
        <f t="shared" si="132"/>
        <v>0</v>
      </c>
      <c r="U557" s="27">
        <f t="shared" si="133"/>
        <v>0</v>
      </c>
      <c r="V557" s="27">
        <f t="shared" si="134"/>
        <v>0</v>
      </c>
      <c r="W557" s="27">
        <f t="shared" si="135"/>
        <v>0</v>
      </c>
      <c r="X557" s="50">
        <f t="shared" si="136"/>
        <v>0</v>
      </c>
      <c r="Y557" s="31">
        <f t="shared" si="137"/>
        <v>0</v>
      </c>
      <c r="Z557" s="27"/>
      <c r="AA557" s="27"/>
      <c r="AB557" s="27"/>
    </row>
    <row r="558" spans="1:28" x14ac:dyDescent="0.35">
      <c r="A558" s="25">
        <f t="shared" si="126"/>
        <v>537</v>
      </c>
      <c r="B558" s="16" t="str">
        <f ca="1">IF(A558&lt;$D$5,OFFSET('Constant mix'!$B$12,'Volatilite Portfeuille'!$E$2+A558,0),"")</f>
        <v/>
      </c>
      <c r="C558" s="23" t="str">
        <f ca="1">IF($A558&lt;$D$5,OFFSET('Constant mix'!$C$13,'Volatilite Portfeuille'!$E$2+$A558,0),"")</f>
        <v/>
      </c>
      <c r="D558" s="25" t="str">
        <f ca="1">IF($A558&lt;$D$5,OFFSET('Constant mix'!F$12,'Volatilite Portfeuille'!$E$2+$A558,0),"")</f>
        <v/>
      </c>
      <c r="E558" s="7" t="str">
        <f ca="1">IF($A558&lt;$D$5,OFFSET('Constant mix'!G$12,'Volatilite Portfeuille'!$E$2+$A558,0),"")</f>
        <v/>
      </c>
      <c r="F558" s="7" t="str">
        <f ca="1">IF($A558&lt;$D$5,OFFSET('Constant mix'!H$12,'Volatilite Portfeuille'!$E$2+$A558,0),"")</f>
        <v/>
      </c>
      <c r="G558" s="7" t="str">
        <f ca="1">IF($A558&lt;$D$5,OFFSET('Constant mix'!I$12,'Volatilite Portfeuille'!$E$2+$A558,0),"")</f>
        <v/>
      </c>
      <c r="H558" s="7" t="str">
        <f ca="1">IF($A558&lt;$D$5,OFFSET('Constant mix'!J$12,'Volatilite Portfeuille'!$E$2+$A558,0),"")</f>
        <v/>
      </c>
      <c r="I558" s="7" t="str">
        <f ca="1">IF($A558&lt;$D$5,OFFSET('Constant mix'!K$12,'Volatilite Portfeuille'!$E$2+$A558,0),"")</f>
        <v/>
      </c>
      <c r="J558" s="7" t="str">
        <f ca="1">IF($A558&lt;$D$5,OFFSET('Constant mix'!L$12,'Volatilite Portfeuille'!$E$2+$A558,0),"")</f>
        <v/>
      </c>
      <c r="K558" s="7" t="str">
        <f ca="1">IF($A558&lt;$D$5,OFFSET('Constant mix'!M$12,'Volatilite Portfeuille'!$E$2+$A558,0),"")</f>
        <v/>
      </c>
      <c r="L558" s="7" t="str">
        <f ca="1">IF($A558&lt;$D$5,OFFSET('Constant mix'!N$12,'Volatilite Portfeuille'!$E$2+$A558,0),"")</f>
        <v/>
      </c>
      <c r="M558" s="7" t="str">
        <f ca="1">IF($A558&lt;$D$5,OFFSET('Constant mix'!O$12,'Volatilite Portfeuille'!$E$2+$A558,0),"")</f>
        <v/>
      </c>
      <c r="N558" s="7" t="str">
        <f ca="1">IF($A558&lt;$D$5,OFFSET('Constant mix'!$AM$12,'Volatilite Portfeuille'!$E$2+$A558,0),"")</f>
        <v/>
      </c>
      <c r="O558" s="5">
        <f t="shared" si="127"/>
        <v>0</v>
      </c>
      <c r="P558" s="27">
        <f t="shared" si="128"/>
        <v>0</v>
      </c>
      <c r="Q558" s="27">
        <f t="shared" si="129"/>
        <v>0</v>
      </c>
      <c r="R558" s="27">
        <f t="shared" si="130"/>
        <v>0</v>
      </c>
      <c r="S558" s="27">
        <f t="shared" si="131"/>
        <v>0</v>
      </c>
      <c r="T558" s="27">
        <f t="shared" si="132"/>
        <v>0</v>
      </c>
      <c r="U558" s="27">
        <f t="shared" si="133"/>
        <v>0</v>
      </c>
      <c r="V558" s="27">
        <f t="shared" si="134"/>
        <v>0</v>
      </c>
      <c r="W558" s="27">
        <f t="shared" si="135"/>
        <v>0</v>
      </c>
      <c r="X558" s="50">
        <f t="shared" si="136"/>
        <v>0</v>
      </c>
      <c r="Y558" s="31">
        <f t="shared" si="137"/>
        <v>0</v>
      </c>
      <c r="Z558" s="27"/>
      <c r="AA558" s="27"/>
      <c r="AB558" s="27"/>
    </row>
    <row r="559" spans="1:28" x14ac:dyDescent="0.35">
      <c r="A559" s="25">
        <f t="shared" si="126"/>
        <v>538</v>
      </c>
      <c r="B559" s="16" t="str">
        <f ca="1">IF(A559&lt;$D$5,OFFSET('Constant mix'!$B$12,'Volatilite Portfeuille'!$E$2+A559,0),"")</f>
        <v/>
      </c>
      <c r="C559" s="23" t="str">
        <f ca="1">IF($A559&lt;$D$5,OFFSET('Constant mix'!$C$13,'Volatilite Portfeuille'!$E$2+$A559,0),"")</f>
        <v/>
      </c>
      <c r="D559" s="25" t="str">
        <f ca="1">IF($A559&lt;$D$5,OFFSET('Constant mix'!F$12,'Volatilite Portfeuille'!$E$2+$A559,0),"")</f>
        <v/>
      </c>
      <c r="E559" s="7" t="str">
        <f ca="1">IF($A559&lt;$D$5,OFFSET('Constant mix'!G$12,'Volatilite Portfeuille'!$E$2+$A559,0),"")</f>
        <v/>
      </c>
      <c r="F559" s="7" t="str">
        <f ca="1">IF($A559&lt;$D$5,OFFSET('Constant mix'!H$12,'Volatilite Portfeuille'!$E$2+$A559,0),"")</f>
        <v/>
      </c>
      <c r="G559" s="7" t="str">
        <f ca="1">IF($A559&lt;$D$5,OFFSET('Constant mix'!I$12,'Volatilite Portfeuille'!$E$2+$A559,0),"")</f>
        <v/>
      </c>
      <c r="H559" s="7" t="str">
        <f ca="1">IF($A559&lt;$D$5,OFFSET('Constant mix'!J$12,'Volatilite Portfeuille'!$E$2+$A559,0),"")</f>
        <v/>
      </c>
      <c r="I559" s="7" t="str">
        <f ca="1">IF($A559&lt;$D$5,OFFSET('Constant mix'!K$12,'Volatilite Portfeuille'!$E$2+$A559,0),"")</f>
        <v/>
      </c>
      <c r="J559" s="7" t="str">
        <f ca="1">IF($A559&lt;$D$5,OFFSET('Constant mix'!L$12,'Volatilite Portfeuille'!$E$2+$A559,0),"")</f>
        <v/>
      </c>
      <c r="K559" s="7" t="str">
        <f ca="1">IF($A559&lt;$D$5,OFFSET('Constant mix'!M$12,'Volatilite Portfeuille'!$E$2+$A559,0),"")</f>
        <v/>
      </c>
      <c r="L559" s="7" t="str">
        <f ca="1">IF($A559&lt;$D$5,OFFSET('Constant mix'!N$12,'Volatilite Portfeuille'!$E$2+$A559,0),"")</f>
        <v/>
      </c>
      <c r="M559" s="7" t="str">
        <f ca="1">IF($A559&lt;$D$5,OFFSET('Constant mix'!O$12,'Volatilite Portfeuille'!$E$2+$A559,0),"")</f>
        <v/>
      </c>
      <c r="N559" s="7" t="str">
        <f ca="1">IF($A559&lt;$D$5,OFFSET('Constant mix'!$AM$12,'Volatilite Portfeuille'!$E$2+$A559,0),"")</f>
        <v/>
      </c>
      <c r="O559" s="5">
        <f t="shared" si="127"/>
        <v>0</v>
      </c>
      <c r="P559" s="27">
        <f t="shared" si="128"/>
        <v>0</v>
      </c>
      <c r="Q559" s="27">
        <f t="shared" si="129"/>
        <v>0</v>
      </c>
      <c r="R559" s="27">
        <f t="shared" si="130"/>
        <v>0</v>
      </c>
      <c r="S559" s="27">
        <f t="shared" si="131"/>
        <v>0</v>
      </c>
      <c r="T559" s="27">
        <f t="shared" si="132"/>
        <v>0</v>
      </c>
      <c r="U559" s="27">
        <f t="shared" si="133"/>
        <v>0</v>
      </c>
      <c r="V559" s="27">
        <f t="shared" si="134"/>
        <v>0</v>
      </c>
      <c r="W559" s="27">
        <f t="shared" si="135"/>
        <v>0</v>
      </c>
      <c r="X559" s="50">
        <f t="shared" si="136"/>
        <v>0</v>
      </c>
      <c r="Y559" s="31">
        <f t="shared" si="137"/>
        <v>0</v>
      </c>
      <c r="Z559" s="27"/>
      <c r="AA559" s="27"/>
      <c r="AB559" s="27"/>
    </row>
    <row r="560" spans="1:28" x14ac:dyDescent="0.35">
      <c r="A560" s="25">
        <f t="shared" si="126"/>
        <v>539</v>
      </c>
      <c r="B560" s="16" t="str">
        <f ca="1">IF(A560&lt;$D$5,OFFSET('Constant mix'!$B$12,'Volatilite Portfeuille'!$E$2+A560,0),"")</f>
        <v/>
      </c>
      <c r="C560" s="23" t="str">
        <f ca="1">IF($A560&lt;$D$5,OFFSET('Constant mix'!$C$13,'Volatilite Portfeuille'!$E$2+$A560,0),"")</f>
        <v/>
      </c>
      <c r="D560" s="25" t="str">
        <f ca="1">IF($A560&lt;$D$5,OFFSET('Constant mix'!F$12,'Volatilite Portfeuille'!$E$2+$A560,0),"")</f>
        <v/>
      </c>
      <c r="E560" s="7" t="str">
        <f ca="1">IF($A560&lt;$D$5,OFFSET('Constant mix'!G$12,'Volatilite Portfeuille'!$E$2+$A560,0),"")</f>
        <v/>
      </c>
      <c r="F560" s="7" t="str">
        <f ca="1">IF($A560&lt;$D$5,OFFSET('Constant mix'!H$12,'Volatilite Portfeuille'!$E$2+$A560,0),"")</f>
        <v/>
      </c>
      <c r="G560" s="7" t="str">
        <f ca="1">IF($A560&lt;$D$5,OFFSET('Constant mix'!I$12,'Volatilite Portfeuille'!$E$2+$A560,0),"")</f>
        <v/>
      </c>
      <c r="H560" s="7" t="str">
        <f ca="1">IF($A560&lt;$D$5,OFFSET('Constant mix'!J$12,'Volatilite Portfeuille'!$E$2+$A560,0),"")</f>
        <v/>
      </c>
      <c r="I560" s="7" t="str">
        <f ca="1">IF($A560&lt;$D$5,OFFSET('Constant mix'!K$12,'Volatilite Portfeuille'!$E$2+$A560,0),"")</f>
        <v/>
      </c>
      <c r="J560" s="7" t="str">
        <f ca="1">IF($A560&lt;$D$5,OFFSET('Constant mix'!L$12,'Volatilite Portfeuille'!$E$2+$A560,0),"")</f>
        <v/>
      </c>
      <c r="K560" s="7" t="str">
        <f ca="1">IF($A560&lt;$D$5,OFFSET('Constant mix'!M$12,'Volatilite Portfeuille'!$E$2+$A560,0),"")</f>
        <v/>
      </c>
      <c r="L560" s="7" t="str">
        <f ca="1">IF($A560&lt;$D$5,OFFSET('Constant mix'!N$12,'Volatilite Portfeuille'!$E$2+$A560,0),"")</f>
        <v/>
      </c>
      <c r="M560" s="7" t="str">
        <f ca="1">IF($A560&lt;$D$5,OFFSET('Constant mix'!O$12,'Volatilite Portfeuille'!$E$2+$A560,0),"")</f>
        <v/>
      </c>
      <c r="N560" s="7" t="str">
        <f ca="1">IF($A560&lt;$D$5,OFFSET('Constant mix'!$AM$12,'Volatilite Portfeuille'!$E$2+$A560,0),"")</f>
        <v/>
      </c>
      <c r="O560" s="5">
        <f t="shared" si="127"/>
        <v>0</v>
      </c>
      <c r="P560" s="27">
        <f t="shared" si="128"/>
        <v>0</v>
      </c>
      <c r="Q560" s="27">
        <f t="shared" si="129"/>
        <v>0</v>
      </c>
      <c r="R560" s="27">
        <f t="shared" si="130"/>
        <v>0</v>
      </c>
      <c r="S560" s="27">
        <f t="shared" si="131"/>
        <v>0</v>
      </c>
      <c r="T560" s="27">
        <f t="shared" si="132"/>
        <v>0</v>
      </c>
      <c r="U560" s="27">
        <f t="shared" si="133"/>
        <v>0</v>
      </c>
      <c r="V560" s="27">
        <f t="shared" si="134"/>
        <v>0</v>
      </c>
      <c r="W560" s="27">
        <f t="shared" si="135"/>
        <v>0</v>
      </c>
      <c r="X560" s="50">
        <f t="shared" si="136"/>
        <v>0</v>
      </c>
      <c r="Y560" s="31">
        <f t="shared" si="137"/>
        <v>0</v>
      </c>
      <c r="Z560" s="27"/>
      <c r="AA560" s="27"/>
      <c r="AB560" s="27"/>
    </row>
    <row r="561" spans="1:28" x14ac:dyDescent="0.35">
      <c r="A561" s="25">
        <f t="shared" si="126"/>
        <v>540</v>
      </c>
      <c r="B561" s="16" t="str">
        <f ca="1">IF(A561&lt;$D$5,OFFSET('Constant mix'!$B$12,'Volatilite Portfeuille'!$E$2+A561,0),"")</f>
        <v/>
      </c>
      <c r="C561" s="23" t="str">
        <f ca="1">IF($A561&lt;$D$5,OFFSET('Constant mix'!$C$13,'Volatilite Portfeuille'!$E$2+$A561,0),"")</f>
        <v/>
      </c>
      <c r="D561" s="25" t="str">
        <f ca="1">IF($A561&lt;$D$5,OFFSET('Constant mix'!F$12,'Volatilite Portfeuille'!$E$2+$A561,0),"")</f>
        <v/>
      </c>
      <c r="E561" s="7" t="str">
        <f ca="1">IF($A561&lt;$D$5,OFFSET('Constant mix'!G$12,'Volatilite Portfeuille'!$E$2+$A561,0),"")</f>
        <v/>
      </c>
      <c r="F561" s="7" t="str">
        <f ca="1">IF($A561&lt;$D$5,OFFSET('Constant mix'!H$12,'Volatilite Portfeuille'!$E$2+$A561,0),"")</f>
        <v/>
      </c>
      <c r="G561" s="7" t="str">
        <f ca="1">IF($A561&lt;$D$5,OFFSET('Constant mix'!I$12,'Volatilite Portfeuille'!$E$2+$A561,0),"")</f>
        <v/>
      </c>
      <c r="H561" s="7" t="str">
        <f ca="1">IF($A561&lt;$D$5,OFFSET('Constant mix'!J$12,'Volatilite Portfeuille'!$E$2+$A561,0),"")</f>
        <v/>
      </c>
      <c r="I561" s="7" t="str">
        <f ca="1">IF($A561&lt;$D$5,OFFSET('Constant mix'!K$12,'Volatilite Portfeuille'!$E$2+$A561,0),"")</f>
        <v/>
      </c>
      <c r="J561" s="7" t="str">
        <f ca="1">IF($A561&lt;$D$5,OFFSET('Constant mix'!L$12,'Volatilite Portfeuille'!$E$2+$A561,0),"")</f>
        <v/>
      </c>
      <c r="K561" s="7" t="str">
        <f ca="1">IF($A561&lt;$D$5,OFFSET('Constant mix'!M$12,'Volatilite Portfeuille'!$E$2+$A561,0),"")</f>
        <v/>
      </c>
      <c r="L561" s="7" t="str">
        <f ca="1">IF($A561&lt;$D$5,OFFSET('Constant mix'!N$12,'Volatilite Portfeuille'!$E$2+$A561,0),"")</f>
        <v/>
      </c>
      <c r="M561" s="7" t="str">
        <f ca="1">IF($A561&lt;$D$5,OFFSET('Constant mix'!O$12,'Volatilite Portfeuille'!$E$2+$A561,0),"")</f>
        <v/>
      </c>
      <c r="N561" s="7" t="str">
        <f ca="1">IF($A561&lt;$D$5,OFFSET('Constant mix'!$AM$12,'Volatilite Portfeuille'!$E$2+$A561,0),"")</f>
        <v/>
      </c>
      <c r="O561" s="5">
        <f t="shared" si="127"/>
        <v>0</v>
      </c>
      <c r="P561" s="27">
        <f t="shared" si="128"/>
        <v>0</v>
      </c>
      <c r="Q561" s="27">
        <f t="shared" si="129"/>
        <v>0</v>
      </c>
      <c r="R561" s="27">
        <f t="shared" si="130"/>
        <v>0</v>
      </c>
      <c r="S561" s="27">
        <f t="shared" si="131"/>
        <v>0</v>
      </c>
      <c r="T561" s="27">
        <f t="shared" si="132"/>
        <v>0</v>
      </c>
      <c r="U561" s="27">
        <f t="shared" si="133"/>
        <v>0</v>
      </c>
      <c r="V561" s="27">
        <f t="shared" si="134"/>
        <v>0</v>
      </c>
      <c r="W561" s="27">
        <f t="shared" si="135"/>
        <v>0</v>
      </c>
      <c r="X561" s="50">
        <f t="shared" si="136"/>
        <v>0</v>
      </c>
      <c r="Y561" s="31">
        <f t="shared" si="137"/>
        <v>0</v>
      </c>
      <c r="Z561" s="27"/>
      <c r="AA561" s="27"/>
      <c r="AB561" s="27"/>
    </row>
    <row r="562" spans="1:28" x14ac:dyDescent="0.35">
      <c r="A562" s="25">
        <f t="shared" si="126"/>
        <v>541</v>
      </c>
      <c r="B562" s="16" t="str">
        <f ca="1">IF(A562&lt;$D$5,OFFSET('Constant mix'!$B$12,'Volatilite Portfeuille'!$E$2+A562,0),"")</f>
        <v/>
      </c>
      <c r="C562" s="23" t="str">
        <f ca="1">IF($A562&lt;$D$5,OFFSET('Constant mix'!$C$13,'Volatilite Portfeuille'!$E$2+$A562,0),"")</f>
        <v/>
      </c>
      <c r="D562" s="25" t="str">
        <f ca="1">IF($A562&lt;$D$5,OFFSET('Constant mix'!F$12,'Volatilite Portfeuille'!$E$2+$A562,0),"")</f>
        <v/>
      </c>
      <c r="E562" s="7" t="str">
        <f ca="1">IF($A562&lt;$D$5,OFFSET('Constant mix'!G$12,'Volatilite Portfeuille'!$E$2+$A562,0),"")</f>
        <v/>
      </c>
      <c r="F562" s="7" t="str">
        <f ca="1">IF($A562&lt;$D$5,OFFSET('Constant mix'!H$12,'Volatilite Portfeuille'!$E$2+$A562,0),"")</f>
        <v/>
      </c>
      <c r="G562" s="7" t="str">
        <f ca="1">IF($A562&lt;$D$5,OFFSET('Constant mix'!I$12,'Volatilite Portfeuille'!$E$2+$A562,0),"")</f>
        <v/>
      </c>
      <c r="H562" s="7" t="str">
        <f ca="1">IF($A562&lt;$D$5,OFFSET('Constant mix'!J$12,'Volatilite Portfeuille'!$E$2+$A562,0),"")</f>
        <v/>
      </c>
      <c r="I562" s="7" t="str">
        <f ca="1">IF($A562&lt;$D$5,OFFSET('Constant mix'!K$12,'Volatilite Portfeuille'!$E$2+$A562,0),"")</f>
        <v/>
      </c>
      <c r="J562" s="7" t="str">
        <f ca="1">IF($A562&lt;$D$5,OFFSET('Constant mix'!L$12,'Volatilite Portfeuille'!$E$2+$A562,0),"")</f>
        <v/>
      </c>
      <c r="K562" s="7" t="str">
        <f ca="1">IF($A562&lt;$D$5,OFFSET('Constant mix'!M$12,'Volatilite Portfeuille'!$E$2+$A562,0),"")</f>
        <v/>
      </c>
      <c r="L562" s="7" t="str">
        <f ca="1">IF($A562&lt;$D$5,OFFSET('Constant mix'!N$12,'Volatilite Portfeuille'!$E$2+$A562,0),"")</f>
        <v/>
      </c>
      <c r="M562" s="7" t="str">
        <f ca="1">IF($A562&lt;$D$5,OFFSET('Constant mix'!O$12,'Volatilite Portfeuille'!$E$2+$A562,0),"")</f>
        <v/>
      </c>
      <c r="N562" s="7" t="str">
        <f ca="1">IF($A562&lt;$D$5,OFFSET('Constant mix'!$AM$12,'Volatilite Portfeuille'!$E$2+$A562,0),"")</f>
        <v/>
      </c>
      <c r="O562" s="5">
        <f t="shared" si="127"/>
        <v>0</v>
      </c>
      <c r="P562" s="27">
        <f t="shared" si="128"/>
        <v>0</v>
      </c>
      <c r="Q562" s="27">
        <f t="shared" si="129"/>
        <v>0</v>
      </c>
      <c r="R562" s="27">
        <f t="shared" si="130"/>
        <v>0</v>
      </c>
      <c r="S562" s="27">
        <f t="shared" si="131"/>
        <v>0</v>
      </c>
      <c r="T562" s="27">
        <f t="shared" si="132"/>
        <v>0</v>
      </c>
      <c r="U562" s="27">
        <f t="shared" si="133"/>
        <v>0</v>
      </c>
      <c r="V562" s="27">
        <f t="shared" si="134"/>
        <v>0</v>
      </c>
      <c r="W562" s="27">
        <f t="shared" si="135"/>
        <v>0</v>
      </c>
      <c r="X562" s="50">
        <f t="shared" si="136"/>
        <v>0</v>
      </c>
      <c r="Y562" s="31">
        <f t="shared" si="137"/>
        <v>0</v>
      </c>
      <c r="Z562" s="27"/>
      <c r="AA562" s="27"/>
      <c r="AB562" s="27"/>
    </row>
    <row r="563" spans="1:28" x14ac:dyDescent="0.35">
      <c r="A563" s="25">
        <f t="shared" si="126"/>
        <v>542</v>
      </c>
      <c r="B563" s="16" t="str">
        <f ca="1">IF(A563&lt;$D$5,OFFSET('Constant mix'!$B$12,'Volatilite Portfeuille'!$E$2+A563,0),"")</f>
        <v/>
      </c>
      <c r="C563" s="23" t="str">
        <f ca="1">IF($A563&lt;$D$5,OFFSET('Constant mix'!$C$13,'Volatilite Portfeuille'!$E$2+$A563,0),"")</f>
        <v/>
      </c>
      <c r="D563" s="25" t="str">
        <f ca="1">IF($A563&lt;$D$5,OFFSET('Constant mix'!F$12,'Volatilite Portfeuille'!$E$2+$A563,0),"")</f>
        <v/>
      </c>
      <c r="E563" s="7" t="str">
        <f ca="1">IF($A563&lt;$D$5,OFFSET('Constant mix'!G$12,'Volatilite Portfeuille'!$E$2+$A563,0),"")</f>
        <v/>
      </c>
      <c r="F563" s="7" t="str">
        <f ca="1">IF($A563&lt;$D$5,OFFSET('Constant mix'!H$12,'Volatilite Portfeuille'!$E$2+$A563,0),"")</f>
        <v/>
      </c>
      <c r="G563" s="7" t="str">
        <f ca="1">IF($A563&lt;$D$5,OFFSET('Constant mix'!I$12,'Volatilite Portfeuille'!$E$2+$A563,0),"")</f>
        <v/>
      </c>
      <c r="H563" s="7" t="str">
        <f ca="1">IF($A563&lt;$D$5,OFFSET('Constant mix'!J$12,'Volatilite Portfeuille'!$E$2+$A563,0),"")</f>
        <v/>
      </c>
      <c r="I563" s="7" t="str">
        <f ca="1">IF($A563&lt;$D$5,OFFSET('Constant mix'!K$12,'Volatilite Portfeuille'!$E$2+$A563,0),"")</f>
        <v/>
      </c>
      <c r="J563" s="7" t="str">
        <f ca="1">IF($A563&lt;$D$5,OFFSET('Constant mix'!L$12,'Volatilite Portfeuille'!$E$2+$A563,0),"")</f>
        <v/>
      </c>
      <c r="K563" s="7" t="str">
        <f ca="1">IF($A563&lt;$D$5,OFFSET('Constant mix'!M$12,'Volatilite Portfeuille'!$E$2+$A563,0),"")</f>
        <v/>
      </c>
      <c r="L563" s="7" t="str">
        <f ca="1">IF($A563&lt;$D$5,OFFSET('Constant mix'!N$12,'Volatilite Portfeuille'!$E$2+$A563,0),"")</f>
        <v/>
      </c>
      <c r="M563" s="7" t="str">
        <f ca="1">IF($A563&lt;$D$5,OFFSET('Constant mix'!O$12,'Volatilite Portfeuille'!$E$2+$A563,0),"")</f>
        <v/>
      </c>
      <c r="N563" s="7" t="str">
        <f ca="1">IF($A563&lt;$D$5,OFFSET('Constant mix'!$AM$12,'Volatilite Portfeuille'!$E$2+$A563,0),"")</f>
        <v/>
      </c>
      <c r="O563" s="5">
        <f t="shared" si="127"/>
        <v>0</v>
      </c>
      <c r="P563" s="27">
        <f t="shared" si="128"/>
        <v>0</v>
      </c>
      <c r="Q563" s="27">
        <f t="shared" si="129"/>
        <v>0</v>
      </c>
      <c r="R563" s="27">
        <f t="shared" si="130"/>
        <v>0</v>
      </c>
      <c r="S563" s="27">
        <f t="shared" si="131"/>
        <v>0</v>
      </c>
      <c r="T563" s="27">
        <f t="shared" si="132"/>
        <v>0</v>
      </c>
      <c r="U563" s="27">
        <f t="shared" si="133"/>
        <v>0</v>
      </c>
      <c r="V563" s="27">
        <f t="shared" si="134"/>
        <v>0</v>
      </c>
      <c r="W563" s="27">
        <f t="shared" si="135"/>
        <v>0</v>
      </c>
      <c r="X563" s="50">
        <f t="shared" si="136"/>
        <v>0</v>
      </c>
      <c r="Y563" s="31">
        <f t="shared" si="137"/>
        <v>0</v>
      </c>
      <c r="Z563" s="27"/>
      <c r="AA563" s="27"/>
      <c r="AB563" s="27"/>
    </row>
    <row r="564" spans="1:28" x14ac:dyDescent="0.35">
      <c r="A564" s="25">
        <f t="shared" si="126"/>
        <v>543</v>
      </c>
      <c r="B564" s="16" t="str">
        <f ca="1">IF(A564&lt;$D$5,OFFSET('Constant mix'!$B$12,'Volatilite Portfeuille'!$E$2+A564,0),"")</f>
        <v/>
      </c>
      <c r="C564" s="23" t="str">
        <f ca="1">IF($A564&lt;$D$5,OFFSET('Constant mix'!$C$13,'Volatilite Portfeuille'!$E$2+$A564,0),"")</f>
        <v/>
      </c>
      <c r="D564" s="25" t="str">
        <f ca="1">IF($A564&lt;$D$5,OFFSET('Constant mix'!F$12,'Volatilite Portfeuille'!$E$2+$A564,0),"")</f>
        <v/>
      </c>
      <c r="E564" s="7" t="str">
        <f ca="1">IF($A564&lt;$D$5,OFFSET('Constant mix'!G$12,'Volatilite Portfeuille'!$E$2+$A564,0),"")</f>
        <v/>
      </c>
      <c r="F564" s="7" t="str">
        <f ca="1">IF($A564&lt;$D$5,OFFSET('Constant mix'!H$12,'Volatilite Portfeuille'!$E$2+$A564,0),"")</f>
        <v/>
      </c>
      <c r="G564" s="7" t="str">
        <f ca="1">IF($A564&lt;$D$5,OFFSET('Constant mix'!I$12,'Volatilite Portfeuille'!$E$2+$A564,0),"")</f>
        <v/>
      </c>
      <c r="H564" s="7" t="str">
        <f ca="1">IF($A564&lt;$D$5,OFFSET('Constant mix'!J$12,'Volatilite Portfeuille'!$E$2+$A564,0),"")</f>
        <v/>
      </c>
      <c r="I564" s="7" t="str">
        <f ca="1">IF($A564&lt;$D$5,OFFSET('Constant mix'!K$12,'Volatilite Portfeuille'!$E$2+$A564,0),"")</f>
        <v/>
      </c>
      <c r="J564" s="7" t="str">
        <f ca="1">IF($A564&lt;$D$5,OFFSET('Constant mix'!L$12,'Volatilite Portfeuille'!$E$2+$A564,0),"")</f>
        <v/>
      </c>
      <c r="K564" s="7" t="str">
        <f ca="1">IF($A564&lt;$D$5,OFFSET('Constant mix'!M$12,'Volatilite Portfeuille'!$E$2+$A564,0),"")</f>
        <v/>
      </c>
      <c r="L564" s="7" t="str">
        <f ca="1">IF($A564&lt;$D$5,OFFSET('Constant mix'!N$12,'Volatilite Portfeuille'!$E$2+$A564,0),"")</f>
        <v/>
      </c>
      <c r="M564" s="7" t="str">
        <f ca="1">IF($A564&lt;$D$5,OFFSET('Constant mix'!O$12,'Volatilite Portfeuille'!$E$2+$A564,0),"")</f>
        <v/>
      </c>
      <c r="N564" s="7" t="str">
        <f ca="1">IF($A564&lt;$D$5,OFFSET('Constant mix'!$AM$12,'Volatilite Portfeuille'!$E$2+$A564,0),"")</f>
        <v/>
      </c>
      <c r="O564" s="5">
        <f t="shared" si="127"/>
        <v>0</v>
      </c>
      <c r="P564" s="27">
        <f t="shared" si="128"/>
        <v>0</v>
      </c>
      <c r="Q564" s="27">
        <f t="shared" si="129"/>
        <v>0</v>
      </c>
      <c r="R564" s="27">
        <f t="shared" si="130"/>
        <v>0</v>
      </c>
      <c r="S564" s="27">
        <f t="shared" si="131"/>
        <v>0</v>
      </c>
      <c r="T564" s="27">
        <f t="shared" si="132"/>
        <v>0</v>
      </c>
      <c r="U564" s="27">
        <f t="shared" si="133"/>
        <v>0</v>
      </c>
      <c r="V564" s="27">
        <f t="shared" si="134"/>
        <v>0</v>
      </c>
      <c r="W564" s="27">
        <f t="shared" si="135"/>
        <v>0</v>
      </c>
      <c r="X564" s="50">
        <f t="shared" si="136"/>
        <v>0</v>
      </c>
      <c r="Y564" s="31">
        <f t="shared" si="137"/>
        <v>0</v>
      </c>
      <c r="Z564" s="27"/>
      <c r="AA564" s="27"/>
      <c r="AB564" s="27"/>
    </row>
    <row r="565" spans="1:28" x14ac:dyDescent="0.35">
      <c r="A565" s="25">
        <f t="shared" si="126"/>
        <v>544</v>
      </c>
      <c r="B565" s="16" t="str">
        <f ca="1">IF(A565&lt;$D$5,OFFSET('Constant mix'!$B$12,'Volatilite Portfeuille'!$E$2+A565,0),"")</f>
        <v/>
      </c>
      <c r="C565" s="23" t="str">
        <f ca="1">IF($A565&lt;$D$5,OFFSET('Constant mix'!$C$13,'Volatilite Portfeuille'!$E$2+$A565,0),"")</f>
        <v/>
      </c>
      <c r="D565" s="25" t="str">
        <f ca="1">IF($A565&lt;$D$5,OFFSET('Constant mix'!F$12,'Volatilite Portfeuille'!$E$2+$A565,0),"")</f>
        <v/>
      </c>
      <c r="E565" s="7" t="str">
        <f ca="1">IF($A565&lt;$D$5,OFFSET('Constant mix'!G$12,'Volatilite Portfeuille'!$E$2+$A565,0),"")</f>
        <v/>
      </c>
      <c r="F565" s="7" t="str">
        <f ca="1">IF($A565&lt;$D$5,OFFSET('Constant mix'!H$12,'Volatilite Portfeuille'!$E$2+$A565,0),"")</f>
        <v/>
      </c>
      <c r="G565" s="7" t="str">
        <f ca="1">IF($A565&lt;$D$5,OFFSET('Constant mix'!I$12,'Volatilite Portfeuille'!$E$2+$A565,0),"")</f>
        <v/>
      </c>
      <c r="H565" s="7" t="str">
        <f ca="1">IF($A565&lt;$D$5,OFFSET('Constant mix'!J$12,'Volatilite Portfeuille'!$E$2+$A565,0),"")</f>
        <v/>
      </c>
      <c r="I565" s="7" t="str">
        <f ca="1">IF($A565&lt;$D$5,OFFSET('Constant mix'!K$12,'Volatilite Portfeuille'!$E$2+$A565,0),"")</f>
        <v/>
      </c>
      <c r="J565" s="7" t="str">
        <f ca="1">IF($A565&lt;$D$5,OFFSET('Constant mix'!L$12,'Volatilite Portfeuille'!$E$2+$A565,0),"")</f>
        <v/>
      </c>
      <c r="K565" s="7" t="str">
        <f ca="1">IF($A565&lt;$D$5,OFFSET('Constant mix'!M$12,'Volatilite Portfeuille'!$E$2+$A565,0),"")</f>
        <v/>
      </c>
      <c r="L565" s="7" t="str">
        <f ca="1">IF($A565&lt;$D$5,OFFSET('Constant mix'!N$12,'Volatilite Portfeuille'!$E$2+$A565,0),"")</f>
        <v/>
      </c>
      <c r="M565" s="7" t="str">
        <f ca="1">IF($A565&lt;$D$5,OFFSET('Constant mix'!O$12,'Volatilite Portfeuille'!$E$2+$A565,0),"")</f>
        <v/>
      </c>
      <c r="N565" s="7" t="str">
        <f ca="1">IF($A565&lt;$D$5,OFFSET('Constant mix'!$AM$12,'Volatilite Portfeuille'!$E$2+$A565,0),"")</f>
        <v/>
      </c>
      <c r="O565" s="5">
        <f t="shared" si="127"/>
        <v>0</v>
      </c>
      <c r="P565" s="27">
        <f t="shared" si="128"/>
        <v>0</v>
      </c>
      <c r="Q565" s="27">
        <f t="shared" si="129"/>
        <v>0</v>
      </c>
      <c r="R565" s="27">
        <f t="shared" si="130"/>
        <v>0</v>
      </c>
      <c r="S565" s="27">
        <f t="shared" si="131"/>
        <v>0</v>
      </c>
      <c r="T565" s="27">
        <f t="shared" si="132"/>
        <v>0</v>
      </c>
      <c r="U565" s="27">
        <f t="shared" si="133"/>
        <v>0</v>
      </c>
      <c r="V565" s="27">
        <f t="shared" si="134"/>
        <v>0</v>
      </c>
      <c r="W565" s="27">
        <f t="shared" si="135"/>
        <v>0</v>
      </c>
      <c r="X565" s="50">
        <f t="shared" si="136"/>
        <v>0</v>
      </c>
      <c r="Y565" s="31">
        <f t="shared" si="137"/>
        <v>0</v>
      </c>
      <c r="Z565" s="27"/>
      <c r="AA565" s="27"/>
      <c r="AB565" s="27"/>
    </row>
    <row r="566" spans="1:28" x14ac:dyDescent="0.35">
      <c r="A566" s="25">
        <f t="shared" si="126"/>
        <v>545</v>
      </c>
      <c r="B566" s="16" t="str">
        <f ca="1">IF(A566&lt;$D$5,OFFSET('Constant mix'!$B$12,'Volatilite Portfeuille'!$E$2+A566,0),"")</f>
        <v/>
      </c>
      <c r="C566" s="23" t="str">
        <f ca="1">IF($A566&lt;$D$5,OFFSET('Constant mix'!$C$13,'Volatilite Portfeuille'!$E$2+$A566,0),"")</f>
        <v/>
      </c>
      <c r="D566" s="25" t="str">
        <f ca="1">IF($A566&lt;$D$5,OFFSET('Constant mix'!F$12,'Volatilite Portfeuille'!$E$2+$A566,0),"")</f>
        <v/>
      </c>
      <c r="E566" s="7" t="str">
        <f ca="1">IF($A566&lt;$D$5,OFFSET('Constant mix'!G$12,'Volatilite Portfeuille'!$E$2+$A566,0),"")</f>
        <v/>
      </c>
      <c r="F566" s="7" t="str">
        <f ca="1">IF($A566&lt;$D$5,OFFSET('Constant mix'!H$12,'Volatilite Portfeuille'!$E$2+$A566,0),"")</f>
        <v/>
      </c>
      <c r="G566" s="7" t="str">
        <f ca="1">IF($A566&lt;$D$5,OFFSET('Constant mix'!I$12,'Volatilite Portfeuille'!$E$2+$A566,0),"")</f>
        <v/>
      </c>
      <c r="H566" s="7" t="str">
        <f ca="1">IF($A566&lt;$D$5,OFFSET('Constant mix'!J$12,'Volatilite Portfeuille'!$E$2+$A566,0),"")</f>
        <v/>
      </c>
      <c r="I566" s="7" t="str">
        <f ca="1">IF($A566&lt;$D$5,OFFSET('Constant mix'!K$12,'Volatilite Portfeuille'!$E$2+$A566,0),"")</f>
        <v/>
      </c>
      <c r="J566" s="7" t="str">
        <f ca="1">IF($A566&lt;$D$5,OFFSET('Constant mix'!L$12,'Volatilite Portfeuille'!$E$2+$A566,0),"")</f>
        <v/>
      </c>
      <c r="K566" s="7" t="str">
        <f ca="1">IF($A566&lt;$D$5,OFFSET('Constant mix'!M$12,'Volatilite Portfeuille'!$E$2+$A566,0),"")</f>
        <v/>
      </c>
      <c r="L566" s="7" t="str">
        <f ca="1">IF($A566&lt;$D$5,OFFSET('Constant mix'!N$12,'Volatilite Portfeuille'!$E$2+$A566,0),"")</f>
        <v/>
      </c>
      <c r="M566" s="7" t="str">
        <f ca="1">IF($A566&lt;$D$5,OFFSET('Constant mix'!O$12,'Volatilite Portfeuille'!$E$2+$A566,0),"")</f>
        <v/>
      </c>
      <c r="N566" s="7" t="str">
        <f ca="1">IF($A566&lt;$D$5,OFFSET('Constant mix'!$AM$12,'Volatilite Portfeuille'!$E$2+$A566,0),"")</f>
        <v/>
      </c>
      <c r="O566" s="5">
        <f t="shared" si="127"/>
        <v>0</v>
      </c>
      <c r="P566" s="27">
        <f t="shared" si="128"/>
        <v>0</v>
      </c>
      <c r="Q566" s="27">
        <f t="shared" si="129"/>
        <v>0</v>
      </c>
      <c r="R566" s="27">
        <f t="shared" si="130"/>
        <v>0</v>
      </c>
      <c r="S566" s="27">
        <f t="shared" si="131"/>
        <v>0</v>
      </c>
      <c r="T566" s="27">
        <f t="shared" si="132"/>
        <v>0</v>
      </c>
      <c r="U566" s="27">
        <f t="shared" si="133"/>
        <v>0</v>
      </c>
      <c r="V566" s="27">
        <f t="shared" si="134"/>
        <v>0</v>
      </c>
      <c r="W566" s="27">
        <f t="shared" si="135"/>
        <v>0</v>
      </c>
      <c r="X566" s="50">
        <f t="shared" si="136"/>
        <v>0</v>
      </c>
      <c r="Y566" s="31">
        <f t="shared" si="137"/>
        <v>0</v>
      </c>
      <c r="Z566" s="27"/>
      <c r="AA566" s="27"/>
      <c r="AB566" s="27"/>
    </row>
    <row r="567" spans="1:28" x14ac:dyDescent="0.35">
      <c r="A567" s="25">
        <f t="shared" si="126"/>
        <v>546</v>
      </c>
      <c r="B567" s="16" t="str">
        <f ca="1">IF(A567&lt;$D$5,OFFSET('Constant mix'!$B$12,'Volatilite Portfeuille'!$E$2+A567,0),"")</f>
        <v/>
      </c>
      <c r="C567" s="23" t="str">
        <f ca="1">IF($A567&lt;$D$5,OFFSET('Constant mix'!$C$13,'Volatilite Portfeuille'!$E$2+$A567,0),"")</f>
        <v/>
      </c>
      <c r="D567" s="25" t="str">
        <f ca="1">IF($A567&lt;$D$5,OFFSET('Constant mix'!F$12,'Volatilite Portfeuille'!$E$2+$A567,0),"")</f>
        <v/>
      </c>
      <c r="E567" s="7" t="str">
        <f ca="1">IF($A567&lt;$D$5,OFFSET('Constant mix'!G$12,'Volatilite Portfeuille'!$E$2+$A567,0),"")</f>
        <v/>
      </c>
      <c r="F567" s="7" t="str">
        <f ca="1">IF($A567&lt;$D$5,OFFSET('Constant mix'!H$12,'Volatilite Portfeuille'!$E$2+$A567,0),"")</f>
        <v/>
      </c>
      <c r="G567" s="7" t="str">
        <f ca="1">IF($A567&lt;$D$5,OFFSET('Constant mix'!I$12,'Volatilite Portfeuille'!$E$2+$A567,0),"")</f>
        <v/>
      </c>
      <c r="H567" s="7" t="str">
        <f ca="1">IF($A567&lt;$D$5,OFFSET('Constant mix'!J$12,'Volatilite Portfeuille'!$E$2+$A567,0),"")</f>
        <v/>
      </c>
      <c r="I567" s="7" t="str">
        <f ca="1">IF($A567&lt;$D$5,OFFSET('Constant mix'!K$12,'Volatilite Portfeuille'!$E$2+$A567,0),"")</f>
        <v/>
      </c>
      <c r="J567" s="7" t="str">
        <f ca="1">IF($A567&lt;$D$5,OFFSET('Constant mix'!L$12,'Volatilite Portfeuille'!$E$2+$A567,0),"")</f>
        <v/>
      </c>
      <c r="K567" s="7" t="str">
        <f ca="1">IF($A567&lt;$D$5,OFFSET('Constant mix'!M$12,'Volatilite Portfeuille'!$E$2+$A567,0),"")</f>
        <v/>
      </c>
      <c r="L567" s="7" t="str">
        <f ca="1">IF($A567&lt;$D$5,OFFSET('Constant mix'!N$12,'Volatilite Portfeuille'!$E$2+$A567,0),"")</f>
        <v/>
      </c>
      <c r="M567" s="7" t="str">
        <f ca="1">IF($A567&lt;$D$5,OFFSET('Constant mix'!O$12,'Volatilite Portfeuille'!$E$2+$A567,0),"")</f>
        <v/>
      </c>
      <c r="N567" s="7" t="str">
        <f ca="1">IF($A567&lt;$D$5,OFFSET('Constant mix'!$AM$12,'Volatilite Portfeuille'!$E$2+$A567,0),"")</f>
        <v/>
      </c>
      <c r="O567" s="5">
        <f t="shared" si="127"/>
        <v>0</v>
      </c>
      <c r="P567" s="27">
        <f t="shared" si="128"/>
        <v>0</v>
      </c>
      <c r="Q567" s="27">
        <f t="shared" si="129"/>
        <v>0</v>
      </c>
      <c r="R567" s="27">
        <f t="shared" si="130"/>
        <v>0</v>
      </c>
      <c r="S567" s="27">
        <f t="shared" si="131"/>
        <v>0</v>
      </c>
      <c r="T567" s="27">
        <f t="shared" si="132"/>
        <v>0</v>
      </c>
      <c r="U567" s="27">
        <f t="shared" si="133"/>
        <v>0</v>
      </c>
      <c r="V567" s="27">
        <f t="shared" si="134"/>
        <v>0</v>
      </c>
      <c r="W567" s="27">
        <f t="shared" si="135"/>
        <v>0</v>
      </c>
      <c r="X567" s="50">
        <f t="shared" si="136"/>
        <v>0</v>
      </c>
      <c r="Y567" s="31">
        <f t="shared" si="137"/>
        <v>0</v>
      </c>
      <c r="Z567" s="27"/>
      <c r="AA567" s="27"/>
      <c r="AB567" s="27"/>
    </row>
    <row r="568" spans="1:28" x14ac:dyDescent="0.35">
      <c r="A568" s="25">
        <f t="shared" si="126"/>
        <v>547</v>
      </c>
      <c r="B568" s="16" t="str">
        <f ca="1">IF(A568&lt;$D$5,OFFSET('Constant mix'!$B$12,'Volatilite Portfeuille'!$E$2+A568,0),"")</f>
        <v/>
      </c>
      <c r="C568" s="23" t="str">
        <f ca="1">IF($A568&lt;$D$5,OFFSET('Constant mix'!$C$13,'Volatilite Portfeuille'!$E$2+$A568,0),"")</f>
        <v/>
      </c>
      <c r="D568" s="25" t="str">
        <f ca="1">IF($A568&lt;$D$5,OFFSET('Constant mix'!F$12,'Volatilite Portfeuille'!$E$2+$A568,0),"")</f>
        <v/>
      </c>
      <c r="E568" s="7" t="str">
        <f ca="1">IF($A568&lt;$D$5,OFFSET('Constant mix'!G$12,'Volatilite Portfeuille'!$E$2+$A568,0),"")</f>
        <v/>
      </c>
      <c r="F568" s="7" t="str">
        <f ca="1">IF($A568&lt;$D$5,OFFSET('Constant mix'!H$12,'Volatilite Portfeuille'!$E$2+$A568,0),"")</f>
        <v/>
      </c>
      <c r="G568" s="7" t="str">
        <f ca="1">IF($A568&lt;$D$5,OFFSET('Constant mix'!I$12,'Volatilite Portfeuille'!$E$2+$A568,0),"")</f>
        <v/>
      </c>
      <c r="H568" s="7" t="str">
        <f ca="1">IF($A568&lt;$D$5,OFFSET('Constant mix'!J$12,'Volatilite Portfeuille'!$E$2+$A568,0),"")</f>
        <v/>
      </c>
      <c r="I568" s="7" t="str">
        <f ca="1">IF($A568&lt;$D$5,OFFSET('Constant mix'!K$12,'Volatilite Portfeuille'!$E$2+$A568,0),"")</f>
        <v/>
      </c>
      <c r="J568" s="7" t="str">
        <f ca="1">IF($A568&lt;$D$5,OFFSET('Constant mix'!L$12,'Volatilite Portfeuille'!$E$2+$A568,0),"")</f>
        <v/>
      </c>
      <c r="K568" s="7" t="str">
        <f ca="1">IF($A568&lt;$D$5,OFFSET('Constant mix'!M$12,'Volatilite Portfeuille'!$E$2+$A568,0),"")</f>
        <v/>
      </c>
      <c r="L568" s="7" t="str">
        <f ca="1">IF($A568&lt;$D$5,OFFSET('Constant mix'!N$12,'Volatilite Portfeuille'!$E$2+$A568,0),"")</f>
        <v/>
      </c>
      <c r="M568" s="7" t="str">
        <f ca="1">IF($A568&lt;$D$5,OFFSET('Constant mix'!O$12,'Volatilite Portfeuille'!$E$2+$A568,0),"")</f>
        <v/>
      </c>
      <c r="N568" s="7" t="str">
        <f ca="1">IF($A568&lt;$D$5,OFFSET('Constant mix'!$AM$12,'Volatilite Portfeuille'!$E$2+$A568,0),"")</f>
        <v/>
      </c>
      <c r="O568" s="5">
        <f t="shared" si="127"/>
        <v>0</v>
      </c>
      <c r="P568" s="27">
        <f t="shared" si="128"/>
        <v>0</v>
      </c>
      <c r="Q568" s="27">
        <f t="shared" si="129"/>
        <v>0</v>
      </c>
      <c r="R568" s="27">
        <f t="shared" si="130"/>
        <v>0</v>
      </c>
      <c r="S568" s="27">
        <f t="shared" si="131"/>
        <v>0</v>
      </c>
      <c r="T568" s="27">
        <f t="shared" si="132"/>
        <v>0</v>
      </c>
      <c r="U568" s="27">
        <f t="shared" si="133"/>
        <v>0</v>
      </c>
      <c r="V568" s="27">
        <f t="shared" si="134"/>
        <v>0</v>
      </c>
      <c r="W568" s="27">
        <f t="shared" si="135"/>
        <v>0</v>
      </c>
      <c r="X568" s="50">
        <f t="shared" si="136"/>
        <v>0</v>
      </c>
      <c r="Y568" s="31">
        <f t="shared" si="137"/>
        <v>0</v>
      </c>
      <c r="Z568" s="27"/>
      <c r="AA568" s="27"/>
      <c r="AB568" s="27"/>
    </row>
    <row r="569" spans="1:28" x14ac:dyDescent="0.35">
      <c r="A569" s="25">
        <f t="shared" si="126"/>
        <v>548</v>
      </c>
      <c r="B569" s="16" t="str">
        <f ca="1">IF(A569&lt;$D$5,OFFSET('Constant mix'!$B$12,'Volatilite Portfeuille'!$E$2+A569,0),"")</f>
        <v/>
      </c>
      <c r="C569" s="23" t="str">
        <f ca="1">IF($A569&lt;$D$5,OFFSET('Constant mix'!$C$13,'Volatilite Portfeuille'!$E$2+$A569,0),"")</f>
        <v/>
      </c>
      <c r="D569" s="25" t="str">
        <f ca="1">IF($A569&lt;$D$5,OFFSET('Constant mix'!F$12,'Volatilite Portfeuille'!$E$2+$A569,0),"")</f>
        <v/>
      </c>
      <c r="E569" s="7" t="str">
        <f ca="1">IF($A569&lt;$D$5,OFFSET('Constant mix'!G$12,'Volatilite Portfeuille'!$E$2+$A569,0),"")</f>
        <v/>
      </c>
      <c r="F569" s="7" t="str">
        <f ca="1">IF($A569&lt;$D$5,OFFSET('Constant mix'!H$12,'Volatilite Portfeuille'!$E$2+$A569,0),"")</f>
        <v/>
      </c>
      <c r="G569" s="7" t="str">
        <f ca="1">IF($A569&lt;$D$5,OFFSET('Constant mix'!I$12,'Volatilite Portfeuille'!$E$2+$A569,0),"")</f>
        <v/>
      </c>
      <c r="H569" s="7" t="str">
        <f ca="1">IF($A569&lt;$D$5,OFFSET('Constant mix'!J$12,'Volatilite Portfeuille'!$E$2+$A569,0),"")</f>
        <v/>
      </c>
      <c r="I569" s="7" t="str">
        <f ca="1">IF($A569&lt;$D$5,OFFSET('Constant mix'!K$12,'Volatilite Portfeuille'!$E$2+$A569,0),"")</f>
        <v/>
      </c>
      <c r="J569" s="7" t="str">
        <f ca="1">IF($A569&lt;$D$5,OFFSET('Constant mix'!L$12,'Volatilite Portfeuille'!$E$2+$A569,0),"")</f>
        <v/>
      </c>
      <c r="K569" s="7" t="str">
        <f ca="1">IF($A569&lt;$D$5,OFFSET('Constant mix'!M$12,'Volatilite Portfeuille'!$E$2+$A569,0),"")</f>
        <v/>
      </c>
      <c r="L569" s="7" t="str">
        <f ca="1">IF($A569&lt;$D$5,OFFSET('Constant mix'!N$12,'Volatilite Portfeuille'!$E$2+$A569,0),"")</f>
        <v/>
      </c>
      <c r="M569" s="7" t="str">
        <f ca="1">IF($A569&lt;$D$5,OFFSET('Constant mix'!O$12,'Volatilite Portfeuille'!$E$2+$A569,0),"")</f>
        <v/>
      </c>
      <c r="N569" s="7" t="str">
        <f ca="1">IF($A569&lt;$D$5,OFFSET('Constant mix'!$AM$12,'Volatilite Portfeuille'!$E$2+$A569,0),"")</f>
        <v/>
      </c>
      <c r="O569" s="5">
        <f t="shared" si="127"/>
        <v>0</v>
      </c>
      <c r="P569" s="27">
        <f t="shared" si="128"/>
        <v>0</v>
      </c>
      <c r="Q569" s="27">
        <f t="shared" si="129"/>
        <v>0</v>
      </c>
      <c r="R569" s="27">
        <f t="shared" si="130"/>
        <v>0</v>
      </c>
      <c r="S569" s="27">
        <f t="shared" si="131"/>
        <v>0</v>
      </c>
      <c r="T569" s="27">
        <f t="shared" si="132"/>
        <v>0</v>
      </c>
      <c r="U569" s="27">
        <f t="shared" si="133"/>
        <v>0</v>
      </c>
      <c r="V569" s="27">
        <f t="shared" si="134"/>
        <v>0</v>
      </c>
      <c r="W569" s="27">
        <f t="shared" si="135"/>
        <v>0</v>
      </c>
      <c r="X569" s="50">
        <f t="shared" si="136"/>
        <v>0</v>
      </c>
      <c r="Y569" s="31">
        <f t="shared" si="137"/>
        <v>0</v>
      </c>
      <c r="Z569" s="27"/>
      <c r="AA569" s="27"/>
      <c r="AB569" s="27"/>
    </row>
    <row r="570" spans="1:28" x14ac:dyDescent="0.35">
      <c r="A570" s="25">
        <f t="shared" si="126"/>
        <v>549</v>
      </c>
      <c r="B570" s="16" t="str">
        <f ca="1">IF(A570&lt;$D$5,OFFSET('Constant mix'!$B$12,'Volatilite Portfeuille'!$E$2+A570,0),"")</f>
        <v/>
      </c>
      <c r="C570" s="23" t="str">
        <f ca="1">IF($A570&lt;$D$5,OFFSET('Constant mix'!$C$13,'Volatilite Portfeuille'!$E$2+$A570,0),"")</f>
        <v/>
      </c>
      <c r="D570" s="25" t="str">
        <f ca="1">IF($A570&lt;$D$5,OFFSET('Constant mix'!F$12,'Volatilite Portfeuille'!$E$2+$A570,0),"")</f>
        <v/>
      </c>
      <c r="E570" s="7" t="str">
        <f ca="1">IF($A570&lt;$D$5,OFFSET('Constant mix'!G$12,'Volatilite Portfeuille'!$E$2+$A570,0),"")</f>
        <v/>
      </c>
      <c r="F570" s="7" t="str">
        <f ca="1">IF($A570&lt;$D$5,OFFSET('Constant mix'!H$12,'Volatilite Portfeuille'!$E$2+$A570,0),"")</f>
        <v/>
      </c>
      <c r="G570" s="7" t="str">
        <f ca="1">IF($A570&lt;$D$5,OFFSET('Constant mix'!I$12,'Volatilite Portfeuille'!$E$2+$A570,0),"")</f>
        <v/>
      </c>
      <c r="H570" s="7" t="str">
        <f ca="1">IF($A570&lt;$D$5,OFFSET('Constant mix'!J$12,'Volatilite Portfeuille'!$E$2+$A570,0),"")</f>
        <v/>
      </c>
      <c r="I570" s="7" t="str">
        <f ca="1">IF($A570&lt;$D$5,OFFSET('Constant mix'!K$12,'Volatilite Portfeuille'!$E$2+$A570,0),"")</f>
        <v/>
      </c>
      <c r="J570" s="7" t="str">
        <f ca="1">IF($A570&lt;$D$5,OFFSET('Constant mix'!L$12,'Volatilite Portfeuille'!$E$2+$A570,0),"")</f>
        <v/>
      </c>
      <c r="K570" s="7" t="str">
        <f ca="1">IF($A570&lt;$D$5,OFFSET('Constant mix'!M$12,'Volatilite Portfeuille'!$E$2+$A570,0),"")</f>
        <v/>
      </c>
      <c r="L570" s="7" t="str">
        <f ca="1">IF($A570&lt;$D$5,OFFSET('Constant mix'!N$12,'Volatilite Portfeuille'!$E$2+$A570,0),"")</f>
        <v/>
      </c>
      <c r="M570" s="7" t="str">
        <f ca="1">IF($A570&lt;$D$5,OFFSET('Constant mix'!O$12,'Volatilite Portfeuille'!$E$2+$A570,0),"")</f>
        <v/>
      </c>
      <c r="N570" s="7" t="str">
        <f ca="1">IF($A570&lt;$D$5,OFFSET('Constant mix'!$AM$12,'Volatilite Portfeuille'!$E$2+$A570,0),"")</f>
        <v/>
      </c>
      <c r="O570" s="5">
        <f t="shared" si="127"/>
        <v>0</v>
      </c>
      <c r="P570" s="27">
        <f t="shared" si="128"/>
        <v>0</v>
      </c>
      <c r="Q570" s="27">
        <f t="shared" si="129"/>
        <v>0</v>
      </c>
      <c r="R570" s="27">
        <f t="shared" si="130"/>
        <v>0</v>
      </c>
      <c r="S570" s="27">
        <f t="shared" si="131"/>
        <v>0</v>
      </c>
      <c r="T570" s="27">
        <f t="shared" si="132"/>
        <v>0</v>
      </c>
      <c r="U570" s="27">
        <f t="shared" si="133"/>
        <v>0</v>
      </c>
      <c r="V570" s="27">
        <f t="shared" si="134"/>
        <v>0</v>
      </c>
      <c r="W570" s="27">
        <f t="shared" si="135"/>
        <v>0</v>
      </c>
      <c r="X570" s="50">
        <f t="shared" si="136"/>
        <v>0</v>
      </c>
      <c r="Y570" s="31">
        <f t="shared" si="137"/>
        <v>0</v>
      </c>
      <c r="Z570" s="27"/>
      <c r="AA570" s="27"/>
      <c r="AB570" s="27"/>
    </row>
    <row r="571" spans="1:28" x14ac:dyDescent="0.35">
      <c r="A571" s="25">
        <f t="shared" si="126"/>
        <v>550</v>
      </c>
      <c r="B571" s="16" t="str">
        <f ca="1">IF(A571&lt;$D$5,OFFSET('Constant mix'!$B$12,'Volatilite Portfeuille'!$E$2+A571,0),"")</f>
        <v/>
      </c>
      <c r="C571" s="23" t="str">
        <f ca="1">IF($A571&lt;$D$5,OFFSET('Constant mix'!$C$13,'Volatilite Portfeuille'!$E$2+$A571,0),"")</f>
        <v/>
      </c>
      <c r="D571" s="25" t="str">
        <f ca="1">IF($A571&lt;$D$5,OFFSET('Constant mix'!F$12,'Volatilite Portfeuille'!$E$2+$A571,0),"")</f>
        <v/>
      </c>
      <c r="E571" s="7" t="str">
        <f ca="1">IF($A571&lt;$D$5,OFFSET('Constant mix'!G$12,'Volatilite Portfeuille'!$E$2+$A571,0),"")</f>
        <v/>
      </c>
      <c r="F571" s="7" t="str">
        <f ca="1">IF($A571&lt;$D$5,OFFSET('Constant mix'!H$12,'Volatilite Portfeuille'!$E$2+$A571,0),"")</f>
        <v/>
      </c>
      <c r="G571" s="7" t="str">
        <f ca="1">IF($A571&lt;$D$5,OFFSET('Constant mix'!I$12,'Volatilite Portfeuille'!$E$2+$A571,0),"")</f>
        <v/>
      </c>
      <c r="H571" s="7" t="str">
        <f ca="1">IF($A571&lt;$D$5,OFFSET('Constant mix'!J$12,'Volatilite Portfeuille'!$E$2+$A571,0),"")</f>
        <v/>
      </c>
      <c r="I571" s="7" t="str">
        <f ca="1">IF($A571&lt;$D$5,OFFSET('Constant mix'!K$12,'Volatilite Portfeuille'!$E$2+$A571,0),"")</f>
        <v/>
      </c>
      <c r="J571" s="7" t="str">
        <f ca="1">IF($A571&lt;$D$5,OFFSET('Constant mix'!L$12,'Volatilite Portfeuille'!$E$2+$A571,0),"")</f>
        <v/>
      </c>
      <c r="K571" s="7" t="str">
        <f ca="1">IF($A571&lt;$D$5,OFFSET('Constant mix'!M$12,'Volatilite Portfeuille'!$E$2+$A571,0),"")</f>
        <v/>
      </c>
      <c r="L571" s="7" t="str">
        <f ca="1">IF($A571&lt;$D$5,OFFSET('Constant mix'!N$12,'Volatilite Portfeuille'!$E$2+$A571,0),"")</f>
        <v/>
      </c>
      <c r="M571" s="7" t="str">
        <f ca="1">IF($A571&lt;$D$5,OFFSET('Constant mix'!O$12,'Volatilite Portfeuille'!$E$2+$A571,0),"")</f>
        <v/>
      </c>
      <c r="N571" s="7" t="str">
        <f ca="1">IF($A571&lt;$D$5,OFFSET('Constant mix'!$AM$12,'Volatilite Portfeuille'!$E$2+$A571,0),"")</f>
        <v/>
      </c>
      <c r="O571" s="5">
        <f t="shared" si="127"/>
        <v>0</v>
      </c>
      <c r="P571" s="27">
        <f t="shared" si="128"/>
        <v>0</v>
      </c>
      <c r="Q571" s="27">
        <f t="shared" si="129"/>
        <v>0</v>
      </c>
      <c r="R571" s="27">
        <f t="shared" si="130"/>
        <v>0</v>
      </c>
      <c r="S571" s="27">
        <f t="shared" si="131"/>
        <v>0</v>
      </c>
      <c r="T571" s="27">
        <f t="shared" si="132"/>
        <v>0</v>
      </c>
      <c r="U571" s="27">
        <f t="shared" si="133"/>
        <v>0</v>
      </c>
      <c r="V571" s="27">
        <f t="shared" si="134"/>
        <v>0</v>
      </c>
      <c r="W571" s="27">
        <f t="shared" si="135"/>
        <v>0</v>
      </c>
      <c r="X571" s="50">
        <f t="shared" si="136"/>
        <v>0</v>
      </c>
      <c r="Y571" s="31">
        <f t="shared" si="137"/>
        <v>0</v>
      </c>
      <c r="Z571" s="27"/>
      <c r="AA571" s="27"/>
      <c r="AB571" s="27"/>
    </row>
    <row r="572" spans="1:28" x14ac:dyDescent="0.35">
      <c r="A572" s="25">
        <f t="shared" si="126"/>
        <v>551</v>
      </c>
      <c r="B572" s="16" t="str">
        <f ca="1">IF(A572&lt;$D$5,OFFSET('Constant mix'!$B$12,'Volatilite Portfeuille'!$E$2+A572,0),"")</f>
        <v/>
      </c>
      <c r="C572" s="23" t="str">
        <f ca="1">IF($A572&lt;$D$5,OFFSET('Constant mix'!$C$13,'Volatilite Portfeuille'!$E$2+$A572,0),"")</f>
        <v/>
      </c>
      <c r="D572" s="25" t="str">
        <f ca="1">IF($A572&lt;$D$5,OFFSET('Constant mix'!F$12,'Volatilite Portfeuille'!$E$2+$A572,0),"")</f>
        <v/>
      </c>
      <c r="E572" s="7" t="str">
        <f ca="1">IF($A572&lt;$D$5,OFFSET('Constant mix'!G$12,'Volatilite Portfeuille'!$E$2+$A572,0),"")</f>
        <v/>
      </c>
      <c r="F572" s="7" t="str">
        <f ca="1">IF($A572&lt;$D$5,OFFSET('Constant mix'!H$12,'Volatilite Portfeuille'!$E$2+$A572,0),"")</f>
        <v/>
      </c>
      <c r="G572" s="7" t="str">
        <f ca="1">IF($A572&lt;$D$5,OFFSET('Constant mix'!I$12,'Volatilite Portfeuille'!$E$2+$A572,0),"")</f>
        <v/>
      </c>
      <c r="H572" s="7" t="str">
        <f ca="1">IF($A572&lt;$D$5,OFFSET('Constant mix'!J$12,'Volatilite Portfeuille'!$E$2+$A572,0),"")</f>
        <v/>
      </c>
      <c r="I572" s="7" t="str">
        <f ca="1">IF($A572&lt;$D$5,OFFSET('Constant mix'!K$12,'Volatilite Portfeuille'!$E$2+$A572,0),"")</f>
        <v/>
      </c>
      <c r="J572" s="7" t="str">
        <f ca="1">IF($A572&lt;$D$5,OFFSET('Constant mix'!L$12,'Volatilite Portfeuille'!$E$2+$A572,0),"")</f>
        <v/>
      </c>
      <c r="K572" s="7" t="str">
        <f ca="1">IF($A572&lt;$D$5,OFFSET('Constant mix'!M$12,'Volatilite Portfeuille'!$E$2+$A572,0),"")</f>
        <v/>
      </c>
      <c r="L572" s="7" t="str">
        <f ca="1">IF($A572&lt;$D$5,OFFSET('Constant mix'!N$12,'Volatilite Portfeuille'!$E$2+$A572,0),"")</f>
        <v/>
      </c>
      <c r="M572" s="7" t="str">
        <f ca="1">IF($A572&lt;$D$5,OFFSET('Constant mix'!O$12,'Volatilite Portfeuille'!$E$2+$A572,0),"")</f>
        <v/>
      </c>
      <c r="N572" s="7" t="str">
        <f ca="1">IF($A572&lt;$D$5,OFFSET('Constant mix'!$AM$12,'Volatilite Portfeuille'!$E$2+$A572,0),"")</f>
        <v/>
      </c>
      <c r="O572" s="5">
        <f t="shared" si="127"/>
        <v>0</v>
      </c>
      <c r="P572" s="27">
        <f t="shared" si="128"/>
        <v>0</v>
      </c>
      <c r="Q572" s="27">
        <f t="shared" si="129"/>
        <v>0</v>
      </c>
      <c r="R572" s="27">
        <f t="shared" si="130"/>
        <v>0</v>
      </c>
      <c r="S572" s="27">
        <f t="shared" si="131"/>
        <v>0</v>
      </c>
      <c r="T572" s="27">
        <f t="shared" si="132"/>
        <v>0</v>
      </c>
      <c r="U572" s="27">
        <f t="shared" si="133"/>
        <v>0</v>
      </c>
      <c r="V572" s="27">
        <f t="shared" si="134"/>
        <v>0</v>
      </c>
      <c r="W572" s="27">
        <f t="shared" si="135"/>
        <v>0</v>
      </c>
      <c r="X572" s="50">
        <f t="shared" si="136"/>
        <v>0</v>
      </c>
      <c r="Y572" s="31">
        <f t="shared" si="137"/>
        <v>0</v>
      </c>
      <c r="Z572" s="27"/>
      <c r="AA572" s="27"/>
      <c r="AB572" s="27"/>
    </row>
    <row r="573" spans="1:28" x14ac:dyDescent="0.35">
      <c r="A573" s="25">
        <f t="shared" si="126"/>
        <v>552</v>
      </c>
      <c r="B573" s="16" t="str">
        <f ca="1">IF(A573&lt;$D$5,OFFSET('Constant mix'!$B$12,'Volatilite Portfeuille'!$E$2+A573,0),"")</f>
        <v/>
      </c>
      <c r="C573" s="23" t="str">
        <f ca="1">IF($A573&lt;$D$5,OFFSET('Constant mix'!$C$13,'Volatilite Portfeuille'!$E$2+$A573,0),"")</f>
        <v/>
      </c>
      <c r="D573" s="25" t="str">
        <f ca="1">IF($A573&lt;$D$5,OFFSET('Constant mix'!F$12,'Volatilite Portfeuille'!$E$2+$A573,0),"")</f>
        <v/>
      </c>
      <c r="E573" s="7" t="str">
        <f ca="1">IF($A573&lt;$D$5,OFFSET('Constant mix'!G$12,'Volatilite Portfeuille'!$E$2+$A573,0),"")</f>
        <v/>
      </c>
      <c r="F573" s="7" t="str">
        <f ca="1">IF($A573&lt;$D$5,OFFSET('Constant mix'!H$12,'Volatilite Portfeuille'!$E$2+$A573,0),"")</f>
        <v/>
      </c>
      <c r="G573" s="7" t="str">
        <f ca="1">IF($A573&lt;$D$5,OFFSET('Constant mix'!I$12,'Volatilite Portfeuille'!$E$2+$A573,0),"")</f>
        <v/>
      </c>
      <c r="H573" s="7" t="str">
        <f ca="1">IF($A573&lt;$D$5,OFFSET('Constant mix'!J$12,'Volatilite Portfeuille'!$E$2+$A573,0),"")</f>
        <v/>
      </c>
      <c r="I573" s="7" t="str">
        <f ca="1">IF($A573&lt;$D$5,OFFSET('Constant mix'!K$12,'Volatilite Portfeuille'!$E$2+$A573,0),"")</f>
        <v/>
      </c>
      <c r="J573" s="7" t="str">
        <f ca="1">IF($A573&lt;$D$5,OFFSET('Constant mix'!L$12,'Volatilite Portfeuille'!$E$2+$A573,0),"")</f>
        <v/>
      </c>
      <c r="K573" s="7" t="str">
        <f ca="1">IF($A573&lt;$D$5,OFFSET('Constant mix'!M$12,'Volatilite Portfeuille'!$E$2+$A573,0),"")</f>
        <v/>
      </c>
      <c r="L573" s="7" t="str">
        <f ca="1">IF($A573&lt;$D$5,OFFSET('Constant mix'!N$12,'Volatilite Portfeuille'!$E$2+$A573,0),"")</f>
        <v/>
      </c>
      <c r="M573" s="7" t="str">
        <f ca="1">IF($A573&lt;$D$5,OFFSET('Constant mix'!O$12,'Volatilite Portfeuille'!$E$2+$A573,0),"")</f>
        <v/>
      </c>
      <c r="N573" s="7" t="str">
        <f ca="1">IF($A573&lt;$D$5,OFFSET('Constant mix'!$AM$12,'Volatilite Portfeuille'!$E$2+$A573,0),"")</f>
        <v/>
      </c>
      <c r="O573" s="5">
        <f t="shared" si="127"/>
        <v>0</v>
      </c>
      <c r="P573" s="27">
        <f t="shared" si="128"/>
        <v>0</v>
      </c>
      <c r="Q573" s="27">
        <f t="shared" si="129"/>
        <v>0</v>
      </c>
      <c r="R573" s="27">
        <f t="shared" si="130"/>
        <v>0</v>
      </c>
      <c r="S573" s="27">
        <f t="shared" si="131"/>
        <v>0</v>
      </c>
      <c r="T573" s="27">
        <f t="shared" si="132"/>
        <v>0</v>
      </c>
      <c r="U573" s="27">
        <f t="shared" si="133"/>
        <v>0</v>
      </c>
      <c r="V573" s="27">
        <f t="shared" si="134"/>
        <v>0</v>
      </c>
      <c r="W573" s="27">
        <f t="shared" si="135"/>
        <v>0</v>
      </c>
      <c r="X573" s="50">
        <f t="shared" si="136"/>
        <v>0</v>
      </c>
      <c r="Y573" s="31">
        <f t="shared" si="137"/>
        <v>0</v>
      </c>
      <c r="Z573" s="27"/>
      <c r="AA573" s="27"/>
      <c r="AB573" s="27"/>
    </row>
    <row r="574" spans="1:28" x14ac:dyDescent="0.35">
      <c r="A574" s="25">
        <f t="shared" si="126"/>
        <v>553</v>
      </c>
      <c r="B574" s="16" t="str">
        <f ca="1">IF(A574&lt;$D$5,OFFSET('Constant mix'!$B$12,'Volatilite Portfeuille'!$E$2+A574,0),"")</f>
        <v/>
      </c>
      <c r="C574" s="23" t="str">
        <f ca="1">IF($A574&lt;$D$5,OFFSET('Constant mix'!$C$13,'Volatilite Portfeuille'!$E$2+$A574,0),"")</f>
        <v/>
      </c>
      <c r="D574" s="25" t="str">
        <f ca="1">IF($A574&lt;$D$5,OFFSET('Constant mix'!F$12,'Volatilite Portfeuille'!$E$2+$A574,0),"")</f>
        <v/>
      </c>
      <c r="E574" s="7" t="str">
        <f ca="1">IF($A574&lt;$D$5,OFFSET('Constant mix'!G$12,'Volatilite Portfeuille'!$E$2+$A574,0),"")</f>
        <v/>
      </c>
      <c r="F574" s="7" t="str">
        <f ca="1">IF($A574&lt;$D$5,OFFSET('Constant mix'!H$12,'Volatilite Portfeuille'!$E$2+$A574,0),"")</f>
        <v/>
      </c>
      <c r="G574" s="7" t="str">
        <f ca="1">IF($A574&lt;$D$5,OFFSET('Constant mix'!I$12,'Volatilite Portfeuille'!$E$2+$A574,0),"")</f>
        <v/>
      </c>
      <c r="H574" s="7" t="str">
        <f ca="1">IF($A574&lt;$D$5,OFFSET('Constant mix'!J$12,'Volatilite Portfeuille'!$E$2+$A574,0),"")</f>
        <v/>
      </c>
      <c r="I574" s="7" t="str">
        <f ca="1">IF($A574&lt;$D$5,OFFSET('Constant mix'!K$12,'Volatilite Portfeuille'!$E$2+$A574,0),"")</f>
        <v/>
      </c>
      <c r="J574" s="7" t="str">
        <f ca="1">IF($A574&lt;$D$5,OFFSET('Constant mix'!L$12,'Volatilite Portfeuille'!$E$2+$A574,0),"")</f>
        <v/>
      </c>
      <c r="K574" s="7" t="str">
        <f ca="1">IF($A574&lt;$D$5,OFFSET('Constant mix'!M$12,'Volatilite Portfeuille'!$E$2+$A574,0),"")</f>
        <v/>
      </c>
      <c r="L574" s="7" t="str">
        <f ca="1">IF($A574&lt;$D$5,OFFSET('Constant mix'!N$12,'Volatilite Portfeuille'!$E$2+$A574,0),"")</f>
        <v/>
      </c>
      <c r="M574" s="7" t="str">
        <f ca="1">IF($A574&lt;$D$5,OFFSET('Constant mix'!O$12,'Volatilite Portfeuille'!$E$2+$A574,0),"")</f>
        <v/>
      </c>
      <c r="N574" s="7" t="str">
        <f ca="1">IF($A574&lt;$D$5,OFFSET('Constant mix'!$AM$12,'Volatilite Portfeuille'!$E$2+$A574,0),"")</f>
        <v/>
      </c>
      <c r="O574" s="5">
        <f t="shared" si="127"/>
        <v>0</v>
      </c>
      <c r="P574" s="27">
        <f t="shared" si="128"/>
        <v>0</v>
      </c>
      <c r="Q574" s="27">
        <f t="shared" si="129"/>
        <v>0</v>
      </c>
      <c r="R574" s="27">
        <f t="shared" si="130"/>
        <v>0</v>
      </c>
      <c r="S574" s="27">
        <f t="shared" si="131"/>
        <v>0</v>
      </c>
      <c r="T574" s="27">
        <f t="shared" si="132"/>
        <v>0</v>
      </c>
      <c r="U574" s="27">
        <f t="shared" si="133"/>
        <v>0</v>
      </c>
      <c r="V574" s="27">
        <f t="shared" si="134"/>
        <v>0</v>
      </c>
      <c r="W574" s="27">
        <f t="shared" si="135"/>
        <v>0</v>
      </c>
      <c r="X574" s="50">
        <f t="shared" si="136"/>
        <v>0</v>
      </c>
      <c r="Y574" s="31">
        <f t="shared" si="137"/>
        <v>0</v>
      </c>
      <c r="Z574" s="27"/>
      <c r="AA574" s="27"/>
      <c r="AB574" s="27"/>
    </row>
    <row r="575" spans="1:28" x14ac:dyDescent="0.35">
      <c r="A575" s="25">
        <f t="shared" si="126"/>
        <v>554</v>
      </c>
      <c r="B575" s="16" t="str">
        <f ca="1">IF(A575&lt;$D$5,OFFSET('Constant mix'!$B$12,'Volatilite Portfeuille'!$E$2+A575,0),"")</f>
        <v/>
      </c>
      <c r="C575" s="23" t="str">
        <f ca="1">IF($A575&lt;$D$5,OFFSET('Constant mix'!$C$13,'Volatilite Portfeuille'!$E$2+$A575,0),"")</f>
        <v/>
      </c>
      <c r="D575" s="25" t="str">
        <f ca="1">IF($A575&lt;$D$5,OFFSET('Constant mix'!F$12,'Volatilite Portfeuille'!$E$2+$A575,0),"")</f>
        <v/>
      </c>
      <c r="E575" s="7" t="str">
        <f ca="1">IF($A575&lt;$D$5,OFFSET('Constant mix'!G$12,'Volatilite Portfeuille'!$E$2+$A575,0),"")</f>
        <v/>
      </c>
      <c r="F575" s="7" t="str">
        <f ca="1">IF($A575&lt;$D$5,OFFSET('Constant mix'!H$12,'Volatilite Portfeuille'!$E$2+$A575,0),"")</f>
        <v/>
      </c>
      <c r="G575" s="7" t="str">
        <f ca="1">IF($A575&lt;$D$5,OFFSET('Constant mix'!I$12,'Volatilite Portfeuille'!$E$2+$A575,0),"")</f>
        <v/>
      </c>
      <c r="H575" s="7" t="str">
        <f ca="1">IF($A575&lt;$D$5,OFFSET('Constant mix'!J$12,'Volatilite Portfeuille'!$E$2+$A575,0),"")</f>
        <v/>
      </c>
      <c r="I575" s="7" t="str">
        <f ca="1">IF($A575&lt;$D$5,OFFSET('Constant mix'!K$12,'Volatilite Portfeuille'!$E$2+$A575,0),"")</f>
        <v/>
      </c>
      <c r="J575" s="7" t="str">
        <f ca="1">IF($A575&lt;$D$5,OFFSET('Constant mix'!L$12,'Volatilite Portfeuille'!$E$2+$A575,0),"")</f>
        <v/>
      </c>
      <c r="K575" s="7" t="str">
        <f ca="1">IF($A575&lt;$D$5,OFFSET('Constant mix'!M$12,'Volatilite Portfeuille'!$E$2+$A575,0),"")</f>
        <v/>
      </c>
      <c r="L575" s="7" t="str">
        <f ca="1">IF($A575&lt;$D$5,OFFSET('Constant mix'!N$12,'Volatilite Portfeuille'!$E$2+$A575,0),"")</f>
        <v/>
      </c>
      <c r="M575" s="7" t="str">
        <f ca="1">IF($A575&lt;$D$5,OFFSET('Constant mix'!O$12,'Volatilite Portfeuille'!$E$2+$A575,0),"")</f>
        <v/>
      </c>
      <c r="N575" s="7" t="str">
        <f ca="1">IF($A575&lt;$D$5,OFFSET('Constant mix'!$AM$12,'Volatilite Portfeuille'!$E$2+$A575,0),"")</f>
        <v/>
      </c>
      <c r="O575" s="5">
        <f t="shared" si="127"/>
        <v>0</v>
      </c>
      <c r="P575" s="27">
        <f t="shared" si="128"/>
        <v>0</v>
      </c>
      <c r="Q575" s="27">
        <f t="shared" si="129"/>
        <v>0</v>
      </c>
      <c r="R575" s="27">
        <f t="shared" si="130"/>
        <v>0</v>
      </c>
      <c r="S575" s="27">
        <f t="shared" si="131"/>
        <v>0</v>
      </c>
      <c r="T575" s="27">
        <f t="shared" si="132"/>
        <v>0</v>
      </c>
      <c r="U575" s="27">
        <f t="shared" si="133"/>
        <v>0</v>
      </c>
      <c r="V575" s="27">
        <f t="shared" si="134"/>
        <v>0</v>
      </c>
      <c r="W575" s="27">
        <f t="shared" si="135"/>
        <v>0</v>
      </c>
      <c r="X575" s="50">
        <f t="shared" si="136"/>
        <v>0</v>
      </c>
      <c r="Y575" s="31">
        <f t="shared" si="137"/>
        <v>0</v>
      </c>
      <c r="Z575" s="27"/>
      <c r="AA575" s="27"/>
      <c r="AB575" s="27"/>
    </row>
    <row r="576" spans="1:28" x14ac:dyDescent="0.35">
      <c r="A576" s="25">
        <f t="shared" si="126"/>
        <v>555</v>
      </c>
      <c r="B576" s="16" t="str">
        <f ca="1">IF(A576&lt;$D$5,OFFSET('Constant mix'!$B$12,'Volatilite Portfeuille'!$E$2+A576,0),"")</f>
        <v/>
      </c>
      <c r="C576" s="23" t="str">
        <f ca="1">IF($A576&lt;$D$5,OFFSET('Constant mix'!$C$13,'Volatilite Portfeuille'!$E$2+$A576,0),"")</f>
        <v/>
      </c>
      <c r="D576" s="25" t="str">
        <f ca="1">IF($A576&lt;$D$5,OFFSET('Constant mix'!F$12,'Volatilite Portfeuille'!$E$2+$A576,0),"")</f>
        <v/>
      </c>
      <c r="E576" s="7" t="str">
        <f ca="1">IF($A576&lt;$D$5,OFFSET('Constant mix'!G$12,'Volatilite Portfeuille'!$E$2+$A576,0),"")</f>
        <v/>
      </c>
      <c r="F576" s="7" t="str">
        <f ca="1">IF($A576&lt;$D$5,OFFSET('Constant mix'!H$12,'Volatilite Portfeuille'!$E$2+$A576,0),"")</f>
        <v/>
      </c>
      <c r="G576" s="7" t="str">
        <f ca="1">IF($A576&lt;$D$5,OFFSET('Constant mix'!I$12,'Volatilite Portfeuille'!$E$2+$A576,0),"")</f>
        <v/>
      </c>
      <c r="H576" s="7" t="str">
        <f ca="1">IF($A576&lt;$D$5,OFFSET('Constant mix'!J$12,'Volatilite Portfeuille'!$E$2+$A576,0),"")</f>
        <v/>
      </c>
      <c r="I576" s="7" t="str">
        <f ca="1">IF($A576&lt;$D$5,OFFSET('Constant mix'!K$12,'Volatilite Portfeuille'!$E$2+$A576,0),"")</f>
        <v/>
      </c>
      <c r="J576" s="7" t="str">
        <f ca="1">IF($A576&lt;$D$5,OFFSET('Constant mix'!L$12,'Volatilite Portfeuille'!$E$2+$A576,0),"")</f>
        <v/>
      </c>
      <c r="K576" s="7" t="str">
        <f ca="1">IF($A576&lt;$D$5,OFFSET('Constant mix'!M$12,'Volatilite Portfeuille'!$E$2+$A576,0),"")</f>
        <v/>
      </c>
      <c r="L576" s="7" t="str">
        <f ca="1">IF($A576&lt;$D$5,OFFSET('Constant mix'!N$12,'Volatilite Portfeuille'!$E$2+$A576,0),"")</f>
        <v/>
      </c>
      <c r="M576" s="7" t="str">
        <f ca="1">IF($A576&lt;$D$5,OFFSET('Constant mix'!O$12,'Volatilite Portfeuille'!$E$2+$A576,0),"")</f>
        <v/>
      </c>
      <c r="N576" s="7" t="str">
        <f ca="1">IF($A576&lt;$D$5,OFFSET('Constant mix'!$AM$12,'Volatilite Portfeuille'!$E$2+$A576,0),"")</f>
        <v/>
      </c>
      <c r="O576" s="5">
        <f t="shared" si="127"/>
        <v>0</v>
      </c>
      <c r="P576" s="27">
        <f t="shared" si="128"/>
        <v>0</v>
      </c>
      <c r="Q576" s="27">
        <f t="shared" si="129"/>
        <v>0</v>
      </c>
      <c r="R576" s="27">
        <f t="shared" si="130"/>
        <v>0</v>
      </c>
      <c r="S576" s="27">
        <f t="shared" si="131"/>
        <v>0</v>
      </c>
      <c r="T576" s="27">
        <f t="shared" si="132"/>
        <v>0</v>
      </c>
      <c r="U576" s="27">
        <f t="shared" si="133"/>
        <v>0</v>
      </c>
      <c r="V576" s="27">
        <f t="shared" si="134"/>
        <v>0</v>
      </c>
      <c r="W576" s="27">
        <f t="shared" si="135"/>
        <v>0</v>
      </c>
      <c r="X576" s="50">
        <f t="shared" si="136"/>
        <v>0</v>
      </c>
      <c r="Y576" s="31">
        <f t="shared" si="137"/>
        <v>0</v>
      </c>
      <c r="Z576" s="27"/>
      <c r="AA576" s="27"/>
      <c r="AB576" s="27"/>
    </row>
    <row r="577" spans="1:28" x14ac:dyDescent="0.35">
      <c r="A577" s="25">
        <f t="shared" si="126"/>
        <v>556</v>
      </c>
      <c r="B577" s="16" t="str">
        <f ca="1">IF(A577&lt;$D$5,OFFSET('Constant mix'!$B$12,'Volatilite Portfeuille'!$E$2+A577,0),"")</f>
        <v/>
      </c>
      <c r="C577" s="23" t="str">
        <f ca="1">IF($A577&lt;$D$5,OFFSET('Constant mix'!$C$13,'Volatilite Portfeuille'!$E$2+$A577,0),"")</f>
        <v/>
      </c>
      <c r="D577" s="25" t="str">
        <f ca="1">IF($A577&lt;$D$5,OFFSET('Constant mix'!F$12,'Volatilite Portfeuille'!$E$2+$A577,0),"")</f>
        <v/>
      </c>
      <c r="E577" s="7" t="str">
        <f ca="1">IF($A577&lt;$D$5,OFFSET('Constant mix'!G$12,'Volatilite Portfeuille'!$E$2+$A577,0),"")</f>
        <v/>
      </c>
      <c r="F577" s="7" t="str">
        <f ca="1">IF($A577&lt;$D$5,OFFSET('Constant mix'!H$12,'Volatilite Portfeuille'!$E$2+$A577,0),"")</f>
        <v/>
      </c>
      <c r="G577" s="7" t="str">
        <f ca="1">IF($A577&lt;$D$5,OFFSET('Constant mix'!I$12,'Volatilite Portfeuille'!$E$2+$A577,0),"")</f>
        <v/>
      </c>
      <c r="H577" s="7" t="str">
        <f ca="1">IF($A577&lt;$D$5,OFFSET('Constant mix'!J$12,'Volatilite Portfeuille'!$E$2+$A577,0),"")</f>
        <v/>
      </c>
      <c r="I577" s="7" t="str">
        <f ca="1">IF($A577&lt;$D$5,OFFSET('Constant mix'!K$12,'Volatilite Portfeuille'!$E$2+$A577,0),"")</f>
        <v/>
      </c>
      <c r="J577" s="7" t="str">
        <f ca="1">IF($A577&lt;$D$5,OFFSET('Constant mix'!L$12,'Volatilite Portfeuille'!$E$2+$A577,0),"")</f>
        <v/>
      </c>
      <c r="K577" s="7" t="str">
        <f ca="1">IF($A577&lt;$D$5,OFFSET('Constant mix'!M$12,'Volatilite Portfeuille'!$E$2+$A577,0),"")</f>
        <v/>
      </c>
      <c r="L577" s="7" t="str">
        <f ca="1">IF($A577&lt;$D$5,OFFSET('Constant mix'!N$12,'Volatilite Portfeuille'!$E$2+$A577,0),"")</f>
        <v/>
      </c>
      <c r="M577" s="7" t="str">
        <f ca="1">IF($A577&lt;$D$5,OFFSET('Constant mix'!O$12,'Volatilite Portfeuille'!$E$2+$A577,0),"")</f>
        <v/>
      </c>
      <c r="N577" s="7" t="str">
        <f ca="1">IF($A577&lt;$D$5,OFFSET('Constant mix'!$AM$12,'Volatilite Portfeuille'!$E$2+$A577,0),"")</f>
        <v/>
      </c>
      <c r="O577" s="5">
        <f t="shared" si="127"/>
        <v>0</v>
      </c>
      <c r="P577" s="27">
        <f t="shared" si="128"/>
        <v>0</v>
      </c>
      <c r="Q577" s="27">
        <f t="shared" si="129"/>
        <v>0</v>
      </c>
      <c r="R577" s="27">
        <f t="shared" si="130"/>
        <v>0</v>
      </c>
      <c r="S577" s="27">
        <f t="shared" si="131"/>
        <v>0</v>
      </c>
      <c r="T577" s="27">
        <f t="shared" si="132"/>
        <v>0</v>
      </c>
      <c r="U577" s="27">
        <f t="shared" si="133"/>
        <v>0</v>
      </c>
      <c r="V577" s="27">
        <f t="shared" si="134"/>
        <v>0</v>
      </c>
      <c r="W577" s="27">
        <f t="shared" si="135"/>
        <v>0</v>
      </c>
      <c r="X577" s="50">
        <f t="shared" si="136"/>
        <v>0</v>
      </c>
      <c r="Y577" s="31">
        <f t="shared" si="137"/>
        <v>0</v>
      </c>
      <c r="Z577" s="27"/>
      <c r="AA577" s="27"/>
      <c r="AB577" s="27"/>
    </row>
    <row r="578" spans="1:28" x14ac:dyDescent="0.35">
      <c r="A578" s="25">
        <f t="shared" si="126"/>
        <v>557</v>
      </c>
      <c r="B578" s="16" t="str">
        <f ca="1">IF(A578&lt;$D$5,OFFSET('Constant mix'!$B$12,'Volatilite Portfeuille'!$E$2+A578,0),"")</f>
        <v/>
      </c>
      <c r="C578" s="23" t="str">
        <f ca="1">IF($A578&lt;$D$5,OFFSET('Constant mix'!$C$13,'Volatilite Portfeuille'!$E$2+$A578,0),"")</f>
        <v/>
      </c>
      <c r="D578" s="25" t="str">
        <f ca="1">IF($A578&lt;$D$5,OFFSET('Constant mix'!F$12,'Volatilite Portfeuille'!$E$2+$A578,0),"")</f>
        <v/>
      </c>
      <c r="E578" s="7" t="str">
        <f ca="1">IF($A578&lt;$D$5,OFFSET('Constant mix'!G$12,'Volatilite Portfeuille'!$E$2+$A578,0),"")</f>
        <v/>
      </c>
      <c r="F578" s="7" t="str">
        <f ca="1">IF($A578&lt;$D$5,OFFSET('Constant mix'!H$12,'Volatilite Portfeuille'!$E$2+$A578,0),"")</f>
        <v/>
      </c>
      <c r="G578" s="7" t="str">
        <f ca="1">IF($A578&lt;$D$5,OFFSET('Constant mix'!I$12,'Volatilite Portfeuille'!$E$2+$A578,0),"")</f>
        <v/>
      </c>
      <c r="H578" s="7" t="str">
        <f ca="1">IF($A578&lt;$D$5,OFFSET('Constant mix'!J$12,'Volatilite Portfeuille'!$E$2+$A578,0),"")</f>
        <v/>
      </c>
      <c r="I578" s="7" t="str">
        <f ca="1">IF($A578&lt;$D$5,OFFSET('Constant mix'!K$12,'Volatilite Portfeuille'!$E$2+$A578,0),"")</f>
        <v/>
      </c>
      <c r="J578" s="7" t="str">
        <f ca="1">IF($A578&lt;$D$5,OFFSET('Constant mix'!L$12,'Volatilite Portfeuille'!$E$2+$A578,0),"")</f>
        <v/>
      </c>
      <c r="K578" s="7" t="str">
        <f ca="1">IF($A578&lt;$D$5,OFFSET('Constant mix'!M$12,'Volatilite Portfeuille'!$E$2+$A578,0),"")</f>
        <v/>
      </c>
      <c r="L578" s="7" t="str">
        <f ca="1">IF($A578&lt;$D$5,OFFSET('Constant mix'!N$12,'Volatilite Portfeuille'!$E$2+$A578,0),"")</f>
        <v/>
      </c>
      <c r="M578" s="7" t="str">
        <f ca="1">IF($A578&lt;$D$5,OFFSET('Constant mix'!O$12,'Volatilite Portfeuille'!$E$2+$A578,0),"")</f>
        <v/>
      </c>
      <c r="N578" s="7" t="str">
        <f ca="1">IF($A578&lt;$D$5,OFFSET('Constant mix'!$AM$12,'Volatilite Portfeuille'!$E$2+$A578,0),"")</f>
        <v/>
      </c>
      <c r="O578" s="5">
        <f t="shared" si="127"/>
        <v>0</v>
      </c>
      <c r="P578" s="27">
        <f t="shared" si="128"/>
        <v>0</v>
      </c>
      <c r="Q578" s="27">
        <f t="shared" si="129"/>
        <v>0</v>
      </c>
      <c r="R578" s="27">
        <f t="shared" si="130"/>
        <v>0</v>
      </c>
      <c r="S578" s="27">
        <f t="shared" si="131"/>
        <v>0</v>
      </c>
      <c r="T578" s="27">
        <f t="shared" si="132"/>
        <v>0</v>
      </c>
      <c r="U578" s="27">
        <f t="shared" si="133"/>
        <v>0</v>
      </c>
      <c r="V578" s="27">
        <f t="shared" si="134"/>
        <v>0</v>
      </c>
      <c r="W578" s="27">
        <f t="shared" si="135"/>
        <v>0</v>
      </c>
      <c r="X578" s="50">
        <f t="shared" si="136"/>
        <v>0</v>
      </c>
      <c r="Y578" s="31">
        <f t="shared" si="137"/>
        <v>0</v>
      </c>
      <c r="Z578" s="27"/>
      <c r="AA578" s="27"/>
      <c r="AB578" s="27"/>
    </row>
    <row r="579" spans="1:28" x14ac:dyDescent="0.35">
      <c r="A579" s="25">
        <f t="shared" si="126"/>
        <v>558</v>
      </c>
      <c r="B579" s="16" t="str">
        <f ca="1">IF(A579&lt;$D$5,OFFSET('Constant mix'!$B$12,'Volatilite Portfeuille'!$E$2+A579,0),"")</f>
        <v/>
      </c>
      <c r="C579" s="23" t="str">
        <f ca="1">IF($A579&lt;$D$5,OFFSET('Constant mix'!$C$13,'Volatilite Portfeuille'!$E$2+$A579,0),"")</f>
        <v/>
      </c>
      <c r="D579" s="25" t="str">
        <f ca="1">IF($A579&lt;$D$5,OFFSET('Constant mix'!F$12,'Volatilite Portfeuille'!$E$2+$A579,0),"")</f>
        <v/>
      </c>
      <c r="E579" s="7" t="str">
        <f ca="1">IF($A579&lt;$D$5,OFFSET('Constant mix'!G$12,'Volatilite Portfeuille'!$E$2+$A579,0),"")</f>
        <v/>
      </c>
      <c r="F579" s="7" t="str">
        <f ca="1">IF($A579&lt;$D$5,OFFSET('Constant mix'!H$12,'Volatilite Portfeuille'!$E$2+$A579,0),"")</f>
        <v/>
      </c>
      <c r="G579" s="7" t="str">
        <f ca="1">IF($A579&lt;$D$5,OFFSET('Constant mix'!I$12,'Volatilite Portfeuille'!$E$2+$A579,0),"")</f>
        <v/>
      </c>
      <c r="H579" s="7" t="str">
        <f ca="1">IF($A579&lt;$D$5,OFFSET('Constant mix'!J$12,'Volatilite Portfeuille'!$E$2+$A579,0),"")</f>
        <v/>
      </c>
      <c r="I579" s="7" t="str">
        <f ca="1">IF($A579&lt;$D$5,OFFSET('Constant mix'!K$12,'Volatilite Portfeuille'!$E$2+$A579,0),"")</f>
        <v/>
      </c>
      <c r="J579" s="7" t="str">
        <f ca="1">IF($A579&lt;$D$5,OFFSET('Constant mix'!L$12,'Volatilite Portfeuille'!$E$2+$A579,0),"")</f>
        <v/>
      </c>
      <c r="K579" s="7" t="str">
        <f ca="1">IF($A579&lt;$D$5,OFFSET('Constant mix'!M$12,'Volatilite Portfeuille'!$E$2+$A579,0),"")</f>
        <v/>
      </c>
      <c r="L579" s="7" t="str">
        <f ca="1">IF($A579&lt;$D$5,OFFSET('Constant mix'!N$12,'Volatilite Portfeuille'!$E$2+$A579,0),"")</f>
        <v/>
      </c>
      <c r="M579" s="7" t="str">
        <f ca="1">IF($A579&lt;$D$5,OFFSET('Constant mix'!O$12,'Volatilite Portfeuille'!$E$2+$A579,0),"")</f>
        <v/>
      </c>
      <c r="N579" s="7" t="str">
        <f ca="1">IF($A579&lt;$D$5,OFFSET('Constant mix'!$AM$12,'Volatilite Portfeuille'!$E$2+$A579,0),"")</f>
        <v/>
      </c>
      <c r="O579" s="5">
        <f t="shared" si="127"/>
        <v>0</v>
      </c>
      <c r="P579" s="27">
        <f t="shared" si="128"/>
        <v>0</v>
      </c>
      <c r="Q579" s="27">
        <f t="shared" si="129"/>
        <v>0</v>
      </c>
      <c r="R579" s="27">
        <f t="shared" si="130"/>
        <v>0</v>
      </c>
      <c r="S579" s="27">
        <f t="shared" si="131"/>
        <v>0</v>
      </c>
      <c r="T579" s="27">
        <f t="shared" si="132"/>
        <v>0</v>
      </c>
      <c r="U579" s="27">
        <f t="shared" si="133"/>
        <v>0</v>
      </c>
      <c r="V579" s="27">
        <f t="shared" si="134"/>
        <v>0</v>
      </c>
      <c r="W579" s="27">
        <f t="shared" si="135"/>
        <v>0</v>
      </c>
      <c r="X579" s="50">
        <f t="shared" si="136"/>
        <v>0</v>
      </c>
      <c r="Y579" s="31">
        <f t="shared" si="137"/>
        <v>0</v>
      </c>
      <c r="Z579" s="27"/>
      <c r="AA579" s="27"/>
      <c r="AB579" s="27"/>
    </row>
    <row r="580" spans="1:28" x14ac:dyDescent="0.35">
      <c r="A580" s="25">
        <f t="shared" si="126"/>
        <v>559</v>
      </c>
      <c r="B580" s="16" t="str">
        <f ca="1">IF(A580&lt;$D$5,OFFSET('Constant mix'!$B$12,'Volatilite Portfeuille'!$E$2+A580,0),"")</f>
        <v/>
      </c>
      <c r="C580" s="23" t="str">
        <f ca="1">IF($A580&lt;$D$5,OFFSET('Constant mix'!$C$13,'Volatilite Portfeuille'!$E$2+$A580,0),"")</f>
        <v/>
      </c>
      <c r="D580" s="25" t="str">
        <f ca="1">IF($A580&lt;$D$5,OFFSET('Constant mix'!F$12,'Volatilite Portfeuille'!$E$2+$A580,0),"")</f>
        <v/>
      </c>
      <c r="E580" s="7" t="str">
        <f ca="1">IF($A580&lt;$D$5,OFFSET('Constant mix'!G$12,'Volatilite Portfeuille'!$E$2+$A580,0),"")</f>
        <v/>
      </c>
      <c r="F580" s="7" t="str">
        <f ca="1">IF($A580&lt;$D$5,OFFSET('Constant mix'!H$12,'Volatilite Portfeuille'!$E$2+$A580,0),"")</f>
        <v/>
      </c>
      <c r="G580" s="7" t="str">
        <f ca="1">IF($A580&lt;$D$5,OFFSET('Constant mix'!I$12,'Volatilite Portfeuille'!$E$2+$A580,0),"")</f>
        <v/>
      </c>
      <c r="H580" s="7" t="str">
        <f ca="1">IF($A580&lt;$D$5,OFFSET('Constant mix'!J$12,'Volatilite Portfeuille'!$E$2+$A580,0),"")</f>
        <v/>
      </c>
      <c r="I580" s="7" t="str">
        <f ca="1">IF($A580&lt;$D$5,OFFSET('Constant mix'!K$12,'Volatilite Portfeuille'!$E$2+$A580,0),"")</f>
        <v/>
      </c>
      <c r="J580" s="7" t="str">
        <f ca="1">IF($A580&lt;$D$5,OFFSET('Constant mix'!L$12,'Volatilite Portfeuille'!$E$2+$A580,0),"")</f>
        <v/>
      </c>
      <c r="K580" s="7" t="str">
        <f ca="1">IF($A580&lt;$D$5,OFFSET('Constant mix'!M$12,'Volatilite Portfeuille'!$E$2+$A580,0),"")</f>
        <v/>
      </c>
      <c r="L580" s="7" t="str">
        <f ca="1">IF($A580&lt;$D$5,OFFSET('Constant mix'!N$12,'Volatilite Portfeuille'!$E$2+$A580,0),"")</f>
        <v/>
      </c>
      <c r="M580" s="7" t="str">
        <f ca="1">IF($A580&lt;$D$5,OFFSET('Constant mix'!O$12,'Volatilite Portfeuille'!$E$2+$A580,0),"")</f>
        <v/>
      </c>
      <c r="N580" s="7" t="str">
        <f ca="1">IF($A580&lt;$D$5,OFFSET('Constant mix'!$AM$12,'Volatilite Portfeuille'!$E$2+$A580,0),"")</f>
        <v/>
      </c>
      <c r="O580" s="5">
        <f t="shared" si="127"/>
        <v>0</v>
      </c>
      <c r="P580" s="27">
        <f t="shared" si="128"/>
        <v>0</v>
      </c>
      <c r="Q580" s="27">
        <f t="shared" si="129"/>
        <v>0</v>
      </c>
      <c r="R580" s="27">
        <f t="shared" si="130"/>
        <v>0</v>
      </c>
      <c r="S580" s="27">
        <f t="shared" si="131"/>
        <v>0</v>
      </c>
      <c r="T580" s="27">
        <f t="shared" si="132"/>
        <v>0</v>
      </c>
      <c r="U580" s="27">
        <f t="shared" si="133"/>
        <v>0</v>
      </c>
      <c r="V580" s="27">
        <f t="shared" si="134"/>
        <v>0</v>
      </c>
      <c r="W580" s="27">
        <f t="shared" si="135"/>
        <v>0</v>
      </c>
      <c r="X580" s="50">
        <f t="shared" si="136"/>
        <v>0</v>
      </c>
      <c r="Y580" s="31">
        <f t="shared" si="137"/>
        <v>0</v>
      </c>
      <c r="Z580" s="27"/>
      <c r="AA580" s="27"/>
      <c r="AB580" s="27"/>
    </row>
    <row r="581" spans="1:28" x14ac:dyDescent="0.35">
      <c r="A581" s="25">
        <f t="shared" si="126"/>
        <v>560</v>
      </c>
      <c r="B581" s="16" t="str">
        <f ca="1">IF(A581&lt;$D$5,OFFSET('Constant mix'!$B$12,'Volatilite Portfeuille'!$E$2+A581,0),"")</f>
        <v/>
      </c>
      <c r="C581" s="23" t="str">
        <f ca="1">IF($A581&lt;$D$5,OFFSET('Constant mix'!$C$13,'Volatilite Portfeuille'!$E$2+$A581,0),"")</f>
        <v/>
      </c>
      <c r="D581" s="25" t="str">
        <f ca="1">IF($A581&lt;$D$5,OFFSET('Constant mix'!F$12,'Volatilite Portfeuille'!$E$2+$A581,0),"")</f>
        <v/>
      </c>
      <c r="E581" s="7" t="str">
        <f ca="1">IF($A581&lt;$D$5,OFFSET('Constant mix'!G$12,'Volatilite Portfeuille'!$E$2+$A581,0),"")</f>
        <v/>
      </c>
      <c r="F581" s="7" t="str">
        <f ca="1">IF($A581&lt;$D$5,OFFSET('Constant mix'!H$12,'Volatilite Portfeuille'!$E$2+$A581,0),"")</f>
        <v/>
      </c>
      <c r="G581" s="7" t="str">
        <f ca="1">IF($A581&lt;$D$5,OFFSET('Constant mix'!I$12,'Volatilite Portfeuille'!$E$2+$A581,0),"")</f>
        <v/>
      </c>
      <c r="H581" s="7" t="str">
        <f ca="1">IF($A581&lt;$D$5,OFFSET('Constant mix'!J$12,'Volatilite Portfeuille'!$E$2+$A581,0),"")</f>
        <v/>
      </c>
      <c r="I581" s="7" t="str">
        <f ca="1">IF($A581&lt;$D$5,OFFSET('Constant mix'!K$12,'Volatilite Portfeuille'!$E$2+$A581,0),"")</f>
        <v/>
      </c>
      <c r="J581" s="7" t="str">
        <f ca="1">IF($A581&lt;$D$5,OFFSET('Constant mix'!L$12,'Volatilite Portfeuille'!$E$2+$A581,0),"")</f>
        <v/>
      </c>
      <c r="K581" s="7" t="str">
        <f ca="1">IF($A581&lt;$D$5,OFFSET('Constant mix'!M$12,'Volatilite Portfeuille'!$E$2+$A581,0),"")</f>
        <v/>
      </c>
      <c r="L581" s="7" t="str">
        <f ca="1">IF($A581&lt;$D$5,OFFSET('Constant mix'!N$12,'Volatilite Portfeuille'!$E$2+$A581,0),"")</f>
        <v/>
      </c>
      <c r="M581" s="7" t="str">
        <f ca="1">IF($A581&lt;$D$5,OFFSET('Constant mix'!O$12,'Volatilite Portfeuille'!$E$2+$A581,0),"")</f>
        <v/>
      </c>
      <c r="N581" s="7" t="str">
        <f ca="1">IF($A581&lt;$D$5,OFFSET('Constant mix'!$AM$12,'Volatilite Portfeuille'!$E$2+$A581,0),"")</f>
        <v/>
      </c>
      <c r="O581" s="5">
        <f t="shared" si="127"/>
        <v>0</v>
      </c>
      <c r="P581" s="27">
        <f t="shared" si="128"/>
        <v>0</v>
      </c>
      <c r="Q581" s="27">
        <f t="shared" si="129"/>
        <v>0</v>
      </c>
      <c r="R581" s="27">
        <f t="shared" si="130"/>
        <v>0</v>
      </c>
      <c r="S581" s="27">
        <f t="shared" si="131"/>
        <v>0</v>
      </c>
      <c r="T581" s="27">
        <f t="shared" si="132"/>
        <v>0</v>
      </c>
      <c r="U581" s="27">
        <f t="shared" si="133"/>
        <v>0</v>
      </c>
      <c r="V581" s="27">
        <f t="shared" si="134"/>
        <v>0</v>
      </c>
      <c r="W581" s="27">
        <f t="shared" si="135"/>
        <v>0</v>
      </c>
      <c r="X581" s="50">
        <f t="shared" si="136"/>
        <v>0</v>
      </c>
      <c r="Y581" s="31">
        <f t="shared" si="137"/>
        <v>0</v>
      </c>
      <c r="Z581" s="27"/>
      <c r="AA581" s="27"/>
      <c r="AB581" s="27"/>
    </row>
    <row r="582" spans="1:28" x14ac:dyDescent="0.35">
      <c r="A582" s="25">
        <f t="shared" si="126"/>
        <v>561</v>
      </c>
      <c r="B582" s="16" t="str">
        <f ca="1">IF(A582&lt;$D$5,OFFSET('Constant mix'!$B$12,'Volatilite Portfeuille'!$E$2+A582,0),"")</f>
        <v/>
      </c>
      <c r="C582" s="23" t="str">
        <f ca="1">IF($A582&lt;$D$5,OFFSET('Constant mix'!$C$13,'Volatilite Portfeuille'!$E$2+$A582,0),"")</f>
        <v/>
      </c>
      <c r="D582" s="25" t="str">
        <f ca="1">IF($A582&lt;$D$5,OFFSET('Constant mix'!F$12,'Volatilite Portfeuille'!$E$2+$A582,0),"")</f>
        <v/>
      </c>
      <c r="E582" s="7" t="str">
        <f ca="1">IF($A582&lt;$D$5,OFFSET('Constant mix'!G$12,'Volatilite Portfeuille'!$E$2+$A582,0),"")</f>
        <v/>
      </c>
      <c r="F582" s="7" t="str">
        <f ca="1">IF($A582&lt;$D$5,OFFSET('Constant mix'!H$12,'Volatilite Portfeuille'!$E$2+$A582,0),"")</f>
        <v/>
      </c>
      <c r="G582" s="7" t="str">
        <f ca="1">IF($A582&lt;$D$5,OFFSET('Constant mix'!I$12,'Volatilite Portfeuille'!$E$2+$A582,0),"")</f>
        <v/>
      </c>
      <c r="H582" s="7" t="str">
        <f ca="1">IF($A582&lt;$D$5,OFFSET('Constant mix'!J$12,'Volatilite Portfeuille'!$E$2+$A582,0),"")</f>
        <v/>
      </c>
      <c r="I582" s="7" t="str">
        <f ca="1">IF($A582&lt;$D$5,OFFSET('Constant mix'!K$12,'Volatilite Portfeuille'!$E$2+$A582,0),"")</f>
        <v/>
      </c>
      <c r="J582" s="7" t="str">
        <f ca="1">IF($A582&lt;$D$5,OFFSET('Constant mix'!L$12,'Volatilite Portfeuille'!$E$2+$A582,0),"")</f>
        <v/>
      </c>
      <c r="K582" s="7" t="str">
        <f ca="1">IF($A582&lt;$D$5,OFFSET('Constant mix'!M$12,'Volatilite Portfeuille'!$E$2+$A582,0),"")</f>
        <v/>
      </c>
      <c r="L582" s="7" t="str">
        <f ca="1">IF($A582&lt;$D$5,OFFSET('Constant mix'!N$12,'Volatilite Portfeuille'!$E$2+$A582,0),"")</f>
        <v/>
      </c>
      <c r="M582" s="7" t="str">
        <f ca="1">IF($A582&lt;$D$5,OFFSET('Constant mix'!O$12,'Volatilite Portfeuille'!$E$2+$A582,0),"")</f>
        <v/>
      </c>
      <c r="N582" s="7" t="str">
        <f ca="1">IF($A582&lt;$D$5,OFFSET('Constant mix'!$AM$12,'Volatilite Portfeuille'!$E$2+$A582,0),"")</f>
        <v/>
      </c>
      <c r="O582" s="5">
        <f t="shared" si="127"/>
        <v>0</v>
      </c>
      <c r="P582" s="27">
        <f t="shared" si="128"/>
        <v>0</v>
      </c>
      <c r="Q582" s="27">
        <f t="shared" si="129"/>
        <v>0</v>
      </c>
      <c r="R582" s="27">
        <f t="shared" si="130"/>
        <v>0</v>
      </c>
      <c r="S582" s="27">
        <f t="shared" si="131"/>
        <v>0</v>
      </c>
      <c r="T582" s="27">
        <f t="shared" si="132"/>
        <v>0</v>
      </c>
      <c r="U582" s="27">
        <f t="shared" si="133"/>
        <v>0</v>
      </c>
      <c r="V582" s="27">
        <f t="shared" si="134"/>
        <v>0</v>
      </c>
      <c r="W582" s="27">
        <f t="shared" si="135"/>
        <v>0</v>
      </c>
      <c r="X582" s="50">
        <f t="shared" si="136"/>
        <v>0</v>
      </c>
      <c r="Y582" s="31">
        <f t="shared" si="137"/>
        <v>0</v>
      </c>
      <c r="Z582" s="27"/>
      <c r="AA582" s="27"/>
      <c r="AB582" s="27"/>
    </row>
    <row r="583" spans="1:28" x14ac:dyDescent="0.35">
      <c r="A583" s="25">
        <f t="shared" si="126"/>
        <v>562</v>
      </c>
      <c r="B583" s="16" t="str">
        <f ca="1">IF(A583&lt;$D$5,OFFSET('Constant mix'!$B$12,'Volatilite Portfeuille'!$E$2+A583,0),"")</f>
        <v/>
      </c>
      <c r="C583" s="23" t="str">
        <f ca="1">IF($A583&lt;$D$5,OFFSET('Constant mix'!$C$13,'Volatilite Portfeuille'!$E$2+$A583,0),"")</f>
        <v/>
      </c>
      <c r="D583" s="25" t="str">
        <f ca="1">IF($A583&lt;$D$5,OFFSET('Constant mix'!F$12,'Volatilite Portfeuille'!$E$2+$A583,0),"")</f>
        <v/>
      </c>
      <c r="E583" s="7" t="str">
        <f ca="1">IF($A583&lt;$D$5,OFFSET('Constant mix'!G$12,'Volatilite Portfeuille'!$E$2+$A583,0),"")</f>
        <v/>
      </c>
      <c r="F583" s="7" t="str">
        <f ca="1">IF($A583&lt;$D$5,OFFSET('Constant mix'!H$12,'Volatilite Portfeuille'!$E$2+$A583,0),"")</f>
        <v/>
      </c>
      <c r="G583" s="7" t="str">
        <f ca="1">IF($A583&lt;$D$5,OFFSET('Constant mix'!I$12,'Volatilite Portfeuille'!$E$2+$A583,0),"")</f>
        <v/>
      </c>
      <c r="H583" s="7" t="str">
        <f ca="1">IF($A583&lt;$D$5,OFFSET('Constant mix'!J$12,'Volatilite Portfeuille'!$E$2+$A583,0),"")</f>
        <v/>
      </c>
      <c r="I583" s="7" t="str">
        <f ca="1">IF($A583&lt;$D$5,OFFSET('Constant mix'!K$12,'Volatilite Portfeuille'!$E$2+$A583,0),"")</f>
        <v/>
      </c>
      <c r="J583" s="7" t="str">
        <f ca="1">IF($A583&lt;$D$5,OFFSET('Constant mix'!L$12,'Volatilite Portfeuille'!$E$2+$A583,0),"")</f>
        <v/>
      </c>
      <c r="K583" s="7" t="str">
        <f ca="1">IF($A583&lt;$D$5,OFFSET('Constant mix'!M$12,'Volatilite Portfeuille'!$E$2+$A583,0),"")</f>
        <v/>
      </c>
      <c r="L583" s="7" t="str">
        <f ca="1">IF($A583&lt;$D$5,OFFSET('Constant mix'!N$12,'Volatilite Portfeuille'!$E$2+$A583,0),"")</f>
        <v/>
      </c>
      <c r="M583" s="7" t="str">
        <f ca="1">IF($A583&lt;$D$5,OFFSET('Constant mix'!O$12,'Volatilite Portfeuille'!$E$2+$A583,0),"")</f>
        <v/>
      </c>
      <c r="N583" s="7" t="str">
        <f ca="1">IF($A583&lt;$D$5,OFFSET('Constant mix'!$AM$12,'Volatilite Portfeuille'!$E$2+$A583,0),"")</f>
        <v/>
      </c>
      <c r="O583" s="5">
        <f t="shared" si="127"/>
        <v>0</v>
      </c>
      <c r="P583" s="27">
        <f t="shared" si="128"/>
        <v>0</v>
      </c>
      <c r="Q583" s="27">
        <f t="shared" si="129"/>
        <v>0</v>
      </c>
      <c r="R583" s="27">
        <f t="shared" si="130"/>
        <v>0</v>
      </c>
      <c r="S583" s="27">
        <f t="shared" si="131"/>
        <v>0</v>
      </c>
      <c r="T583" s="27">
        <f t="shared" si="132"/>
        <v>0</v>
      </c>
      <c r="U583" s="27">
        <f t="shared" si="133"/>
        <v>0</v>
      </c>
      <c r="V583" s="27">
        <f t="shared" si="134"/>
        <v>0</v>
      </c>
      <c r="W583" s="27">
        <f t="shared" si="135"/>
        <v>0</v>
      </c>
      <c r="X583" s="50">
        <f t="shared" si="136"/>
        <v>0</v>
      </c>
      <c r="Y583" s="31">
        <f t="shared" si="137"/>
        <v>0</v>
      </c>
      <c r="Z583" s="27"/>
      <c r="AA583" s="27"/>
      <c r="AB583" s="27"/>
    </row>
    <row r="584" spans="1:28" x14ac:dyDescent="0.35">
      <c r="A584" s="25">
        <f t="shared" si="126"/>
        <v>563</v>
      </c>
      <c r="B584" s="16" t="str">
        <f ca="1">IF(A584&lt;$D$5,OFFSET('Constant mix'!$B$12,'Volatilite Portfeuille'!$E$2+A584,0),"")</f>
        <v/>
      </c>
      <c r="C584" s="23" t="str">
        <f ca="1">IF($A584&lt;$D$5,OFFSET('Constant mix'!$C$13,'Volatilite Portfeuille'!$E$2+$A584,0),"")</f>
        <v/>
      </c>
      <c r="D584" s="25" t="str">
        <f ca="1">IF($A584&lt;$D$5,OFFSET('Constant mix'!F$12,'Volatilite Portfeuille'!$E$2+$A584,0),"")</f>
        <v/>
      </c>
      <c r="E584" s="7" t="str">
        <f ca="1">IF($A584&lt;$D$5,OFFSET('Constant mix'!G$12,'Volatilite Portfeuille'!$E$2+$A584,0),"")</f>
        <v/>
      </c>
      <c r="F584" s="7" t="str">
        <f ca="1">IF($A584&lt;$D$5,OFFSET('Constant mix'!H$12,'Volatilite Portfeuille'!$E$2+$A584,0),"")</f>
        <v/>
      </c>
      <c r="G584" s="7" t="str">
        <f ca="1">IF($A584&lt;$D$5,OFFSET('Constant mix'!I$12,'Volatilite Portfeuille'!$E$2+$A584,0),"")</f>
        <v/>
      </c>
      <c r="H584" s="7" t="str">
        <f ca="1">IF($A584&lt;$D$5,OFFSET('Constant mix'!J$12,'Volatilite Portfeuille'!$E$2+$A584,0),"")</f>
        <v/>
      </c>
      <c r="I584" s="7" t="str">
        <f ca="1">IF($A584&lt;$D$5,OFFSET('Constant mix'!K$12,'Volatilite Portfeuille'!$E$2+$A584,0),"")</f>
        <v/>
      </c>
      <c r="J584" s="7" t="str">
        <f ca="1">IF($A584&lt;$D$5,OFFSET('Constant mix'!L$12,'Volatilite Portfeuille'!$E$2+$A584,0),"")</f>
        <v/>
      </c>
      <c r="K584" s="7" t="str">
        <f ca="1">IF($A584&lt;$D$5,OFFSET('Constant mix'!M$12,'Volatilite Portfeuille'!$E$2+$A584,0),"")</f>
        <v/>
      </c>
      <c r="L584" s="7" t="str">
        <f ca="1">IF($A584&lt;$D$5,OFFSET('Constant mix'!N$12,'Volatilite Portfeuille'!$E$2+$A584,0),"")</f>
        <v/>
      </c>
      <c r="M584" s="7" t="str">
        <f ca="1">IF($A584&lt;$D$5,OFFSET('Constant mix'!O$12,'Volatilite Portfeuille'!$E$2+$A584,0),"")</f>
        <v/>
      </c>
      <c r="N584" s="7" t="str">
        <f ca="1">IF($A584&lt;$D$5,OFFSET('Constant mix'!$AM$12,'Volatilite Portfeuille'!$E$2+$A584,0),"")</f>
        <v/>
      </c>
      <c r="O584" s="5">
        <f t="shared" si="127"/>
        <v>0</v>
      </c>
      <c r="P584" s="27">
        <f t="shared" si="128"/>
        <v>0</v>
      </c>
      <c r="Q584" s="27">
        <f t="shared" si="129"/>
        <v>0</v>
      </c>
      <c r="R584" s="27">
        <f t="shared" si="130"/>
        <v>0</v>
      </c>
      <c r="S584" s="27">
        <f t="shared" si="131"/>
        <v>0</v>
      </c>
      <c r="T584" s="27">
        <f t="shared" si="132"/>
        <v>0</v>
      </c>
      <c r="U584" s="27">
        <f t="shared" si="133"/>
        <v>0</v>
      </c>
      <c r="V584" s="27">
        <f t="shared" si="134"/>
        <v>0</v>
      </c>
      <c r="W584" s="27">
        <f t="shared" si="135"/>
        <v>0</v>
      </c>
      <c r="X584" s="50">
        <f t="shared" si="136"/>
        <v>0</v>
      </c>
      <c r="Y584" s="31">
        <f t="shared" si="137"/>
        <v>0</v>
      </c>
      <c r="Z584" s="27"/>
      <c r="AA584" s="27"/>
      <c r="AB584" s="27"/>
    </row>
    <row r="585" spans="1:28" x14ac:dyDescent="0.35">
      <c r="A585" s="25">
        <f t="shared" si="126"/>
        <v>564</v>
      </c>
      <c r="B585" s="16" t="str">
        <f ca="1">IF(A585&lt;$D$5,OFFSET('Constant mix'!$B$12,'Volatilite Portfeuille'!$E$2+A585,0),"")</f>
        <v/>
      </c>
      <c r="C585" s="23" t="str">
        <f ca="1">IF($A585&lt;$D$5,OFFSET('Constant mix'!$C$13,'Volatilite Portfeuille'!$E$2+$A585,0),"")</f>
        <v/>
      </c>
      <c r="D585" s="25" t="str">
        <f ca="1">IF($A585&lt;$D$5,OFFSET('Constant mix'!F$12,'Volatilite Portfeuille'!$E$2+$A585,0),"")</f>
        <v/>
      </c>
      <c r="E585" s="7" t="str">
        <f ca="1">IF($A585&lt;$D$5,OFFSET('Constant mix'!G$12,'Volatilite Portfeuille'!$E$2+$A585,0),"")</f>
        <v/>
      </c>
      <c r="F585" s="7" t="str">
        <f ca="1">IF($A585&lt;$D$5,OFFSET('Constant mix'!H$12,'Volatilite Portfeuille'!$E$2+$A585,0),"")</f>
        <v/>
      </c>
      <c r="G585" s="7" t="str">
        <f ca="1">IF($A585&lt;$D$5,OFFSET('Constant mix'!I$12,'Volatilite Portfeuille'!$E$2+$A585,0),"")</f>
        <v/>
      </c>
      <c r="H585" s="7" t="str">
        <f ca="1">IF($A585&lt;$D$5,OFFSET('Constant mix'!J$12,'Volatilite Portfeuille'!$E$2+$A585,0),"")</f>
        <v/>
      </c>
      <c r="I585" s="7" t="str">
        <f ca="1">IF($A585&lt;$D$5,OFFSET('Constant mix'!K$12,'Volatilite Portfeuille'!$E$2+$A585,0),"")</f>
        <v/>
      </c>
      <c r="J585" s="7" t="str">
        <f ca="1">IF($A585&lt;$D$5,OFFSET('Constant mix'!L$12,'Volatilite Portfeuille'!$E$2+$A585,0),"")</f>
        <v/>
      </c>
      <c r="K585" s="7" t="str">
        <f ca="1">IF($A585&lt;$D$5,OFFSET('Constant mix'!M$12,'Volatilite Portfeuille'!$E$2+$A585,0),"")</f>
        <v/>
      </c>
      <c r="L585" s="7" t="str">
        <f ca="1">IF($A585&lt;$D$5,OFFSET('Constant mix'!N$12,'Volatilite Portfeuille'!$E$2+$A585,0),"")</f>
        <v/>
      </c>
      <c r="M585" s="7" t="str">
        <f ca="1">IF($A585&lt;$D$5,OFFSET('Constant mix'!O$12,'Volatilite Portfeuille'!$E$2+$A585,0),"")</f>
        <v/>
      </c>
      <c r="N585" s="7" t="str">
        <f ca="1">IF($A585&lt;$D$5,OFFSET('Constant mix'!$AM$12,'Volatilite Portfeuille'!$E$2+$A585,0),"")</f>
        <v/>
      </c>
      <c r="O585" s="5">
        <f t="shared" si="127"/>
        <v>0</v>
      </c>
      <c r="P585" s="27">
        <f t="shared" si="128"/>
        <v>0</v>
      </c>
      <c r="Q585" s="27">
        <f t="shared" si="129"/>
        <v>0</v>
      </c>
      <c r="R585" s="27">
        <f t="shared" si="130"/>
        <v>0</v>
      </c>
      <c r="S585" s="27">
        <f t="shared" si="131"/>
        <v>0</v>
      </c>
      <c r="T585" s="27">
        <f t="shared" si="132"/>
        <v>0</v>
      </c>
      <c r="U585" s="27">
        <f t="shared" si="133"/>
        <v>0</v>
      </c>
      <c r="V585" s="27">
        <f t="shared" si="134"/>
        <v>0</v>
      </c>
      <c r="W585" s="27">
        <f t="shared" si="135"/>
        <v>0</v>
      </c>
      <c r="X585" s="50">
        <f t="shared" si="136"/>
        <v>0</v>
      </c>
      <c r="Y585" s="31">
        <f t="shared" si="137"/>
        <v>0</v>
      </c>
      <c r="Z585" s="27"/>
      <c r="AA585" s="27"/>
      <c r="AB585" s="27"/>
    </row>
    <row r="586" spans="1:28" x14ac:dyDescent="0.35">
      <c r="A586" s="25">
        <f t="shared" si="126"/>
        <v>565</v>
      </c>
      <c r="B586" s="16" t="str">
        <f ca="1">IF(A586&lt;$D$5,OFFSET('Constant mix'!$B$12,'Volatilite Portfeuille'!$E$2+A586,0),"")</f>
        <v/>
      </c>
      <c r="C586" s="23" t="str">
        <f ca="1">IF($A586&lt;$D$5,OFFSET('Constant mix'!$C$13,'Volatilite Portfeuille'!$E$2+$A586,0),"")</f>
        <v/>
      </c>
      <c r="D586" s="25" t="str">
        <f ca="1">IF($A586&lt;$D$5,OFFSET('Constant mix'!F$12,'Volatilite Portfeuille'!$E$2+$A586,0),"")</f>
        <v/>
      </c>
      <c r="E586" s="7" t="str">
        <f ca="1">IF($A586&lt;$D$5,OFFSET('Constant mix'!G$12,'Volatilite Portfeuille'!$E$2+$A586,0),"")</f>
        <v/>
      </c>
      <c r="F586" s="7" t="str">
        <f ca="1">IF($A586&lt;$D$5,OFFSET('Constant mix'!H$12,'Volatilite Portfeuille'!$E$2+$A586,0),"")</f>
        <v/>
      </c>
      <c r="G586" s="7" t="str">
        <f ca="1">IF($A586&lt;$D$5,OFFSET('Constant mix'!I$12,'Volatilite Portfeuille'!$E$2+$A586,0),"")</f>
        <v/>
      </c>
      <c r="H586" s="7" t="str">
        <f ca="1">IF($A586&lt;$D$5,OFFSET('Constant mix'!J$12,'Volatilite Portfeuille'!$E$2+$A586,0),"")</f>
        <v/>
      </c>
      <c r="I586" s="7" t="str">
        <f ca="1">IF($A586&lt;$D$5,OFFSET('Constant mix'!K$12,'Volatilite Portfeuille'!$E$2+$A586,0),"")</f>
        <v/>
      </c>
      <c r="J586" s="7" t="str">
        <f ca="1">IF($A586&lt;$D$5,OFFSET('Constant mix'!L$12,'Volatilite Portfeuille'!$E$2+$A586,0),"")</f>
        <v/>
      </c>
      <c r="K586" s="7" t="str">
        <f ca="1">IF($A586&lt;$D$5,OFFSET('Constant mix'!M$12,'Volatilite Portfeuille'!$E$2+$A586,0),"")</f>
        <v/>
      </c>
      <c r="L586" s="7" t="str">
        <f ca="1">IF($A586&lt;$D$5,OFFSET('Constant mix'!N$12,'Volatilite Portfeuille'!$E$2+$A586,0),"")</f>
        <v/>
      </c>
      <c r="M586" s="7" t="str">
        <f ca="1">IF($A586&lt;$D$5,OFFSET('Constant mix'!O$12,'Volatilite Portfeuille'!$E$2+$A586,0),"")</f>
        <v/>
      </c>
      <c r="N586" s="7" t="str">
        <f ca="1">IF($A586&lt;$D$5,OFFSET('Constant mix'!$AM$12,'Volatilite Portfeuille'!$E$2+$A586,0),"")</f>
        <v/>
      </c>
      <c r="O586" s="5">
        <f t="shared" si="127"/>
        <v>0</v>
      </c>
      <c r="P586" s="27">
        <f t="shared" si="128"/>
        <v>0</v>
      </c>
      <c r="Q586" s="27">
        <f t="shared" si="129"/>
        <v>0</v>
      </c>
      <c r="R586" s="27">
        <f t="shared" si="130"/>
        <v>0</v>
      </c>
      <c r="S586" s="27">
        <f t="shared" si="131"/>
        <v>0</v>
      </c>
      <c r="T586" s="27">
        <f t="shared" si="132"/>
        <v>0</v>
      </c>
      <c r="U586" s="27">
        <f t="shared" si="133"/>
        <v>0</v>
      </c>
      <c r="V586" s="27">
        <f t="shared" si="134"/>
        <v>0</v>
      </c>
      <c r="W586" s="27">
        <f t="shared" si="135"/>
        <v>0</v>
      </c>
      <c r="X586" s="50">
        <f t="shared" si="136"/>
        <v>0</v>
      </c>
      <c r="Y586" s="31">
        <f t="shared" si="137"/>
        <v>0</v>
      </c>
      <c r="Z586" s="27"/>
      <c r="AA586" s="27"/>
      <c r="AB586" s="27"/>
    </row>
    <row r="587" spans="1:28" x14ac:dyDescent="0.35">
      <c r="A587" s="25">
        <f t="shared" si="126"/>
        <v>566</v>
      </c>
      <c r="B587" s="16" t="str">
        <f ca="1">IF(A587&lt;$D$5,OFFSET('Constant mix'!$B$12,'Volatilite Portfeuille'!$E$2+A587,0),"")</f>
        <v/>
      </c>
      <c r="C587" s="23" t="str">
        <f ca="1">IF($A587&lt;$D$5,OFFSET('Constant mix'!$C$13,'Volatilite Portfeuille'!$E$2+$A587,0),"")</f>
        <v/>
      </c>
      <c r="D587" s="25" t="str">
        <f ca="1">IF($A587&lt;$D$5,OFFSET('Constant mix'!F$12,'Volatilite Portfeuille'!$E$2+$A587,0),"")</f>
        <v/>
      </c>
      <c r="E587" s="7" t="str">
        <f ca="1">IF($A587&lt;$D$5,OFFSET('Constant mix'!G$12,'Volatilite Portfeuille'!$E$2+$A587,0),"")</f>
        <v/>
      </c>
      <c r="F587" s="7" t="str">
        <f ca="1">IF($A587&lt;$D$5,OFFSET('Constant mix'!H$12,'Volatilite Portfeuille'!$E$2+$A587,0),"")</f>
        <v/>
      </c>
      <c r="G587" s="7" t="str">
        <f ca="1">IF($A587&lt;$D$5,OFFSET('Constant mix'!I$12,'Volatilite Portfeuille'!$E$2+$A587,0),"")</f>
        <v/>
      </c>
      <c r="H587" s="7" t="str">
        <f ca="1">IF($A587&lt;$D$5,OFFSET('Constant mix'!J$12,'Volatilite Portfeuille'!$E$2+$A587,0),"")</f>
        <v/>
      </c>
      <c r="I587" s="7" t="str">
        <f ca="1">IF($A587&lt;$D$5,OFFSET('Constant mix'!K$12,'Volatilite Portfeuille'!$E$2+$A587,0),"")</f>
        <v/>
      </c>
      <c r="J587" s="7" t="str">
        <f ca="1">IF($A587&lt;$D$5,OFFSET('Constant mix'!L$12,'Volatilite Portfeuille'!$E$2+$A587,0),"")</f>
        <v/>
      </c>
      <c r="K587" s="7" t="str">
        <f ca="1">IF($A587&lt;$D$5,OFFSET('Constant mix'!M$12,'Volatilite Portfeuille'!$E$2+$A587,0),"")</f>
        <v/>
      </c>
      <c r="L587" s="7" t="str">
        <f ca="1">IF($A587&lt;$D$5,OFFSET('Constant mix'!N$12,'Volatilite Portfeuille'!$E$2+$A587,0),"")</f>
        <v/>
      </c>
      <c r="M587" s="7" t="str">
        <f ca="1">IF($A587&lt;$D$5,OFFSET('Constant mix'!O$12,'Volatilite Portfeuille'!$E$2+$A587,0),"")</f>
        <v/>
      </c>
      <c r="N587" s="7" t="str">
        <f ca="1">IF($A587&lt;$D$5,OFFSET('Constant mix'!$AM$12,'Volatilite Portfeuille'!$E$2+$A587,0),"")</f>
        <v/>
      </c>
      <c r="O587" s="5">
        <f t="shared" si="127"/>
        <v>0</v>
      </c>
      <c r="P587" s="27">
        <f t="shared" si="128"/>
        <v>0</v>
      </c>
      <c r="Q587" s="27">
        <f t="shared" si="129"/>
        <v>0</v>
      </c>
      <c r="R587" s="27">
        <f t="shared" si="130"/>
        <v>0</v>
      </c>
      <c r="S587" s="27">
        <f t="shared" si="131"/>
        <v>0</v>
      </c>
      <c r="T587" s="27">
        <f t="shared" si="132"/>
        <v>0</v>
      </c>
      <c r="U587" s="27">
        <f t="shared" si="133"/>
        <v>0</v>
      </c>
      <c r="V587" s="27">
        <f t="shared" si="134"/>
        <v>0</v>
      </c>
      <c r="W587" s="27">
        <f t="shared" si="135"/>
        <v>0</v>
      </c>
      <c r="X587" s="50">
        <f t="shared" si="136"/>
        <v>0</v>
      </c>
      <c r="Y587" s="31">
        <f t="shared" si="137"/>
        <v>0</v>
      </c>
      <c r="Z587" s="27"/>
      <c r="AA587" s="27"/>
      <c r="AB587" s="27"/>
    </row>
    <row r="588" spans="1:28" x14ac:dyDescent="0.35">
      <c r="A588" s="25">
        <f t="shared" si="126"/>
        <v>567</v>
      </c>
      <c r="B588" s="16" t="str">
        <f ca="1">IF(A588&lt;$D$5,OFFSET('Constant mix'!$B$12,'Volatilite Portfeuille'!$E$2+A588,0),"")</f>
        <v/>
      </c>
      <c r="C588" s="23" t="str">
        <f ca="1">IF($A588&lt;$D$5,OFFSET('Constant mix'!$C$13,'Volatilite Portfeuille'!$E$2+$A588,0),"")</f>
        <v/>
      </c>
      <c r="D588" s="25" t="str">
        <f ca="1">IF($A588&lt;$D$5,OFFSET('Constant mix'!F$12,'Volatilite Portfeuille'!$E$2+$A588,0),"")</f>
        <v/>
      </c>
      <c r="E588" s="7" t="str">
        <f ca="1">IF($A588&lt;$D$5,OFFSET('Constant mix'!G$12,'Volatilite Portfeuille'!$E$2+$A588,0),"")</f>
        <v/>
      </c>
      <c r="F588" s="7" t="str">
        <f ca="1">IF($A588&lt;$D$5,OFFSET('Constant mix'!H$12,'Volatilite Portfeuille'!$E$2+$A588,0),"")</f>
        <v/>
      </c>
      <c r="G588" s="7" t="str">
        <f ca="1">IF($A588&lt;$D$5,OFFSET('Constant mix'!I$12,'Volatilite Portfeuille'!$E$2+$A588,0),"")</f>
        <v/>
      </c>
      <c r="H588" s="7" t="str">
        <f ca="1">IF($A588&lt;$D$5,OFFSET('Constant mix'!J$12,'Volatilite Portfeuille'!$E$2+$A588,0),"")</f>
        <v/>
      </c>
      <c r="I588" s="7" t="str">
        <f ca="1">IF($A588&lt;$D$5,OFFSET('Constant mix'!K$12,'Volatilite Portfeuille'!$E$2+$A588,0),"")</f>
        <v/>
      </c>
      <c r="J588" s="7" t="str">
        <f ca="1">IF($A588&lt;$D$5,OFFSET('Constant mix'!L$12,'Volatilite Portfeuille'!$E$2+$A588,0),"")</f>
        <v/>
      </c>
      <c r="K588" s="7" t="str">
        <f ca="1">IF($A588&lt;$D$5,OFFSET('Constant mix'!M$12,'Volatilite Portfeuille'!$E$2+$A588,0),"")</f>
        <v/>
      </c>
      <c r="L588" s="7" t="str">
        <f ca="1">IF($A588&lt;$D$5,OFFSET('Constant mix'!N$12,'Volatilite Portfeuille'!$E$2+$A588,0),"")</f>
        <v/>
      </c>
      <c r="M588" s="7" t="str">
        <f ca="1">IF($A588&lt;$D$5,OFFSET('Constant mix'!O$12,'Volatilite Portfeuille'!$E$2+$A588,0),"")</f>
        <v/>
      </c>
      <c r="N588" s="7" t="str">
        <f ca="1">IF($A588&lt;$D$5,OFFSET('Constant mix'!$AM$12,'Volatilite Portfeuille'!$E$2+$A588,0),"")</f>
        <v/>
      </c>
      <c r="O588" s="5">
        <f t="shared" si="127"/>
        <v>0</v>
      </c>
      <c r="P588" s="27">
        <f t="shared" si="128"/>
        <v>0</v>
      </c>
      <c r="Q588" s="27">
        <f t="shared" si="129"/>
        <v>0</v>
      </c>
      <c r="R588" s="27">
        <f t="shared" si="130"/>
        <v>0</v>
      </c>
      <c r="S588" s="27">
        <f t="shared" si="131"/>
        <v>0</v>
      </c>
      <c r="T588" s="27">
        <f t="shared" si="132"/>
        <v>0</v>
      </c>
      <c r="U588" s="27">
        <f t="shared" si="133"/>
        <v>0</v>
      </c>
      <c r="V588" s="27">
        <f t="shared" si="134"/>
        <v>0</v>
      </c>
      <c r="W588" s="27">
        <f t="shared" si="135"/>
        <v>0</v>
      </c>
      <c r="X588" s="50">
        <f t="shared" si="136"/>
        <v>0</v>
      </c>
      <c r="Y588" s="31">
        <f t="shared" si="137"/>
        <v>0</v>
      </c>
      <c r="Z588" s="27"/>
      <c r="AA588" s="27"/>
      <c r="AB588" s="27"/>
    </row>
    <row r="589" spans="1:28" x14ac:dyDescent="0.35">
      <c r="A589" s="25">
        <f t="shared" si="126"/>
        <v>568</v>
      </c>
      <c r="B589" s="16" t="str">
        <f ca="1">IF(A589&lt;$D$5,OFFSET('Constant mix'!$B$12,'Volatilite Portfeuille'!$E$2+A589,0),"")</f>
        <v/>
      </c>
      <c r="C589" s="23" t="str">
        <f ca="1">IF($A589&lt;$D$5,OFFSET('Constant mix'!$C$13,'Volatilite Portfeuille'!$E$2+$A589,0),"")</f>
        <v/>
      </c>
      <c r="D589" s="25" t="str">
        <f ca="1">IF($A589&lt;$D$5,OFFSET('Constant mix'!F$12,'Volatilite Portfeuille'!$E$2+$A589,0),"")</f>
        <v/>
      </c>
      <c r="E589" s="7" t="str">
        <f ca="1">IF($A589&lt;$D$5,OFFSET('Constant mix'!G$12,'Volatilite Portfeuille'!$E$2+$A589,0),"")</f>
        <v/>
      </c>
      <c r="F589" s="7" t="str">
        <f ca="1">IF($A589&lt;$D$5,OFFSET('Constant mix'!H$12,'Volatilite Portfeuille'!$E$2+$A589,0),"")</f>
        <v/>
      </c>
      <c r="G589" s="7" t="str">
        <f ca="1">IF($A589&lt;$D$5,OFFSET('Constant mix'!I$12,'Volatilite Portfeuille'!$E$2+$A589,0),"")</f>
        <v/>
      </c>
      <c r="H589" s="7" t="str">
        <f ca="1">IF($A589&lt;$D$5,OFFSET('Constant mix'!J$12,'Volatilite Portfeuille'!$E$2+$A589,0),"")</f>
        <v/>
      </c>
      <c r="I589" s="7" t="str">
        <f ca="1">IF($A589&lt;$D$5,OFFSET('Constant mix'!K$12,'Volatilite Portfeuille'!$E$2+$A589,0),"")</f>
        <v/>
      </c>
      <c r="J589" s="7" t="str">
        <f ca="1">IF($A589&lt;$D$5,OFFSET('Constant mix'!L$12,'Volatilite Portfeuille'!$E$2+$A589,0),"")</f>
        <v/>
      </c>
      <c r="K589" s="7" t="str">
        <f ca="1">IF($A589&lt;$D$5,OFFSET('Constant mix'!M$12,'Volatilite Portfeuille'!$E$2+$A589,0),"")</f>
        <v/>
      </c>
      <c r="L589" s="7" t="str">
        <f ca="1">IF($A589&lt;$D$5,OFFSET('Constant mix'!N$12,'Volatilite Portfeuille'!$E$2+$A589,0),"")</f>
        <v/>
      </c>
      <c r="M589" s="7" t="str">
        <f ca="1">IF($A589&lt;$D$5,OFFSET('Constant mix'!O$12,'Volatilite Portfeuille'!$E$2+$A589,0),"")</f>
        <v/>
      </c>
      <c r="N589" s="7" t="str">
        <f ca="1">IF($A589&lt;$D$5,OFFSET('Constant mix'!$AM$12,'Volatilite Portfeuille'!$E$2+$A589,0),"")</f>
        <v/>
      </c>
      <c r="O589" s="5">
        <f t="shared" si="127"/>
        <v>0</v>
      </c>
      <c r="P589" s="27">
        <f t="shared" si="128"/>
        <v>0</v>
      </c>
      <c r="Q589" s="27">
        <f t="shared" si="129"/>
        <v>0</v>
      </c>
      <c r="R589" s="27">
        <f t="shared" si="130"/>
        <v>0</v>
      </c>
      <c r="S589" s="27">
        <f t="shared" si="131"/>
        <v>0</v>
      </c>
      <c r="T589" s="27">
        <f t="shared" si="132"/>
        <v>0</v>
      </c>
      <c r="U589" s="27">
        <f t="shared" si="133"/>
        <v>0</v>
      </c>
      <c r="V589" s="27">
        <f t="shared" si="134"/>
        <v>0</v>
      </c>
      <c r="W589" s="27">
        <f t="shared" si="135"/>
        <v>0</v>
      </c>
      <c r="X589" s="50">
        <f t="shared" si="136"/>
        <v>0</v>
      </c>
      <c r="Y589" s="31">
        <f t="shared" si="137"/>
        <v>0</v>
      </c>
      <c r="Z589" s="27"/>
      <c r="AA589" s="27"/>
      <c r="AB589" s="27"/>
    </row>
    <row r="590" spans="1:28" x14ac:dyDescent="0.35">
      <c r="A590" s="25">
        <f t="shared" si="126"/>
        <v>569</v>
      </c>
      <c r="B590" s="16" t="str">
        <f ca="1">IF(A590&lt;$D$5,OFFSET('Constant mix'!$B$12,'Volatilite Portfeuille'!$E$2+A590,0),"")</f>
        <v/>
      </c>
      <c r="C590" s="23" t="str">
        <f ca="1">IF($A590&lt;$D$5,OFFSET('Constant mix'!$C$13,'Volatilite Portfeuille'!$E$2+$A590,0),"")</f>
        <v/>
      </c>
      <c r="D590" s="25" t="str">
        <f ca="1">IF($A590&lt;$D$5,OFFSET('Constant mix'!F$12,'Volatilite Portfeuille'!$E$2+$A590,0),"")</f>
        <v/>
      </c>
      <c r="E590" s="7" t="str">
        <f ca="1">IF($A590&lt;$D$5,OFFSET('Constant mix'!G$12,'Volatilite Portfeuille'!$E$2+$A590,0),"")</f>
        <v/>
      </c>
      <c r="F590" s="7" t="str">
        <f ca="1">IF($A590&lt;$D$5,OFFSET('Constant mix'!H$12,'Volatilite Portfeuille'!$E$2+$A590,0),"")</f>
        <v/>
      </c>
      <c r="G590" s="7" t="str">
        <f ca="1">IF($A590&lt;$D$5,OFFSET('Constant mix'!I$12,'Volatilite Portfeuille'!$E$2+$A590,0),"")</f>
        <v/>
      </c>
      <c r="H590" s="7" t="str">
        <f ca="1">IF($A590&lt;$D$5,OFFSET('Constant mix'!J$12,'Volatilite Portfeuille'!$E$2+$A590,0),"")</f>
        <v/>
      </c>
      <c r="I590" s="7" t="str">
        <f ca="1">IF($A590&lt;$D$5,OFFSET('Constant mix'!K$12,'Volatilite Portfeuille'!$E$2+$A590,0),"")</f>
        <v/>
      </c>
      <c r="J590" s="7" t="str">
        <f ca="1">IF($A590&lt;$D$5,OFFSET('Constant mix'!L$12,'Volatilite Portfeuille'!$E$2+$A590,0),"")</f>
        <v/>
      </c>
      <c r="K590" s="7" t="str">
        <f ca="1">IF($A590&lt;$D$5,OFFSET('Constant mix'!M$12,'Volatilite Portfeuille'!$E$2+$A590,0),"")</f>
        <v/>
      </c>
      <c r="L590" s="7" t="str">
        <f ca="1">IF($A590&lt;$D$5,OFFSET('Constant mix'!N$12,'Volatilite Portfeuille'!$E$2+$A590,0),"")</f>
        <v/>
      </c>
      <c r="M590" s="7" t="str">
        <f ca="1">IF($A590&lt;$D$5,OFFSET('Constant mix'!O$12,'Volatilite Portfeuille'!$E$2+$A590,0),"")</f>
        <v/>
      </c>
      <c r="N590" s="7" t="str">
        <f ca="1">IF($A590&lt;$D$5,OFFSET('Constant mix'!$AM$12,'Volatilite Portfeuille'!$E$2+$A590,0),"")</f>
        <v/>
      </c>
      <c r="O590" s="5">
        <f t="shared" si="127"/>
        <v>0</v>
      </c>
      <c r="P590" s="27">
        <f t="shared" si="128"/>
        <v>0</v>
      </c>
      <c r="Q590" s="27">
        <f t="shared" si="129"/>
        <v>0</v>
      </c>
      <c r="R590" s="27">
        <f t="shared" si="130"/>
        <v>0</v>
      </c>
      <c r="S590" s="27">
        <f t="shared" si="131"/>
        <v>0</v>
      </c>
      <c r="T590" s="27">
        <f t="shared" si="132"/>
        <v>0</v>
      </c>
      <c r="U590" s="27">
        <f t="shared" si="133"/>
        <v>0</v>
      </c>
      <c r="V590" s="27">
        <f t="shared" si="134"/>
        <v>0</v>
      </c>
      <c r="W590" s="27">
        <f t="shared" si="135"/>
        <v>0</v>
      </c>
      <c r="X590" s="50">
        <f t="shared" si="136"/>
        <v>0</v>
      </c>
      <c r="Y590" s="31">
        <f t="shared" si="137"/>
        <v>0</v>
      </c>
      <c r="Z590" s="27"/>
      <c r="AA590" s="27"/>
      <c r="AB590" s="27"/>
    </row>
    <row r="591" spans="1:28" x14ac:dyDescent="0.35">
      <c r="A591" s="25">
        <f t="shared" si="126"/>
        <v>570</v>
      </c>
      <c r="B591" s="16" t="str">
        <f ca="1">IF(A591&lt;$D$5,OFFSET('Constant mix'!$B$12,'Volatilite Portfeuille'!$E$2+A591,0),"")</f>
        <v/>
      </c>
      <c r="C591" s="23" t="str">
        <f ca="1">IF($A591&lt;$D$5,OFFSET('Constant mix'!$C$13,'Volatilite Portfeuille'!$E$2+$A591,0),"")</f>
        <v/>
      </c>
      <c r="D591" s="25" t="str">
        <f ca="1">IF($A591&lt;$D$5,OFFSET('Constant mix'!F$12,'Volatilite Portfeuille'!$E$2+$A591,0),"")</f>
        <v/>
      </c>
      <c r="E591" s="7" t="str">
        <f ca="1">IF($A591&lt;$D$5,OFFSET('Constant mix'!G$12,'Volatilite Portfeuille'!$E$2+$A591,0),"")</f>
        <v/>
      </c>
      <c r="F591" s="7" t="str">
        <f ca="1">IF($A591&lt;$D$5,OFFSET('Constant mix'!H$12,'Volatilite Portfeuille'!$E$2+$A591,0),"")</f>
        <v/>
      </c>
      <c r="G591" s="7" t="str">
        <f ca="1">IF($A591&lt;$D$5,OFFSET('Constant mix'!I$12,'Volatilite Portfeuille'!$E$2+$A591,0),"")</f>
        <v/>
      </c>
      <c r="H591" s="7" t="str">
        <f ca="1">IF($A591&lt;$D$5,OFFSET('Constant mix'!J$12,'Volatilite Portfeuille'!$E$2+$A591,0),"")</f>
        <v/>
      </c>
      <c r="I591" s="7" t="str">
        <f ca="1">IF($A591&lt;$D$5,OFFSET('Constant mix'!K$12,'Volatilite Portfeuille'!$E$2+$A591,0),"")</f>
        <v/>
      </c>
      <c r="J591" s="7" t="str">
        <f ca="1">IF($A591&lt;$D$5,OFFSET('Constant mix'!L$12,'Volatilite Portfeuille'!$E$2+$A591,0),"")</f>
        <v/>
      </c>
      <c r="K591" s="7" t="str">
        <f ca="1">IF($A591&lt;$D$5,OFFSET('Constant mix'!M$12,'Volatilite Portfeuille'!$E$2+$A591,0),"")</f>
        <v/>
      </c>
      <c r="L591" s="7" t="str">
        <f ca="1">IF($A591&lt;$D$5,OFFSET('Constant mix'!N$12,'Volatilite Portfeuille'!$E$2+$A591,0),"")</f>
        <v/>
      </c>
      <c r="M591" s="7" t="str">
        <f ca="1">IF($A591&lt;$D$5,OFFSET('Constant mix'!O$12,'Volatilite Portfeuille'!$E$2+$A591,0),"")</f>
        <v/>
      </c>
      <c r="N591" s="7" t="str">
        <f ca="1">IF($A591&lt;$D$5,OFFSET('Constant mix'!$AM$12,'Volatilite Portfeuille'!$E$2+$A591,0),"")</f>
        <v/>
      </c>
      <c r="O591" s="5">
        <f t="shared" si="127"/>
        <v>0</v>
      </c>
      <c r="P591" s="27">
        <f t="shared" si="128"/>
        <v>0</v>
      </c>
      <c r="Q591" s="27">
        <f t="shared" si="129"/>
        <v>0</v>
      </c>
      <c r="R591" s="27">
        <f t="shared" si="130"/>
        <v>0</v>
      </c>
      <c r="S591" s="27">
        <f t="shared" si="131"/>
        <v>0</v>
      </c>
      <c r="T591" s="27">
        <f t="shared" si="132"/>
        <v>0</v>
      </c>
      <c r="U591" s="27">
        <f t="shared" si="133"/>
        <v>0</v>
      </c>
      <c r="V591" s="27">
        <f t="shared" si="134"/>
        <v>0</v>
      </c>
      <c r="W591" s="27">
        <f t="shared" si="135"/>
        <v>0</v>
      </c>
      <c r="X591" s="50">
        <f t="shared" si="136"/>
        <v>0</v>
      </c>
      <c r="Y591" s="31">
        <f t="shared" si="137"/>
        <v>0</v>
      </c>
      <c r="Z591" s="27"/>
      <c r="AA591" s="27"/>
      <c r="AB591" s="27"/>
    </row>
    <row r="592" spans="1:28" x14ac:dyDescent="0.35">
      <c r="A592" s="25">
        <f t="shared" si="126"/>
        <v>571</v>
      </c>
      <c r="B592" s="16" t="str">
        <f ca="1">IF(A592&lt;$D$5,OFFSET('Constant mix'!$B$12,'Volatilite Portfeuille'!$E$2+A592,0),"")</f>
        <v/>
      </c>
      <c r="C592" s="23" t="str">
        <f ca="1">IF($A592&lt;$D$5,OFFSET('Constant mix'!$C$13,'Volatilite Portfeuille'!$E$2+$A592,0),"")</f>
        <v/>
      </c>
      <c r="D592" s="25" t="str">
        <f ca="1">IF($A592&lt;$D$5,OFFSET('Constant mix'!F$12,'Volatilite Portfeuille'!$E$2+$A592,0),"")</f>
        <v/>
      </c>
      <c r="E592" s="7" t="str">
        <f ca="1">IF($A592&lt;$D$5,OFFSET('Constant mix'!G$12,'Volatilite Portfeuille'!$E$2+$A592,0),"")</f>
        <v/>
      </c>
      <c r="F592" s="7" t="str">
        <f ca="1">IF($A592&lt;$D$5,OFFSET('Constant mix'!H$12,'Volatilite Portfeuille'!$E$2+$A592,0),"")</f>
        <v/>
      </c>
      <c r="G592" s="7" t="str">
        <f ca="1">IF($A592&lt;$D$5,OFFSET('Constant mix'!I$12,'Volatilite Portfeuille'!$E$2+$A592,0),"")</f>
        <v/>
      </c>
      <c r="H592" s="7" t="str">
        <f ca="1">IF($A592&lt;$D$5,OFFSET('Constant mix'!J$12,'Volatilite Portfeuille'!$E$2+$A592,0),"")</f>
        <v/>
      </c>
      <c r="I592" s="7" t="str">
        <f ca="1">IF($A592&lt;$D$5,OFFSET('Constant mix'!K$12,'Volatilite Portfeuille'!$E$2+$A592,0),"")</f>
        <v/>
      </c>
      <c r="J592" s="7" t="str">
        <f ca="1">IF($A592&lt;$D$5,OFFSET('Constant mix'!L$12,'Volatilite Portfeuille'!$E$2+$A592,0),"")</f>
        <v/>
      </c>
      <c r="K592" s="7" t="str">
        <f ca="1">IF($A592&lt;$D$5,OFFSET('Constant mix'!M$12,'Volatilite Portfeuille'!$E$2+$A592,0),"")</f>
        <v/>
      </c>
      <c r="L592" s="7" t="str">
        <f ca="1">IF($A592&lt;$D$5,OFFSET('Constant mix'!N$12,'Volatilite Portfeuille'!$E$2+$A592,0),"")</f>
        <v/>
      </c>
      <c r="M592" s="7" t="str">
        <f ca="1">IF($A592&lt;$D$5,OFFSET('Constant mix'!O$12,'Volatilite Portfeuille'!$E$2+$A592,0),"")</f>
        <v/>
      </c>
      <c r="N592" s="7" t="str">
        <f ca="1">IF($A592&lt;$D$5,OFFSET('Constant mix'!$AM$12,'Volatilite Portfeuille'!$E$2+$A592,0),"")</f>
        <v/>
      </c>
      <c r="O592" s="5">
        <f t="shared" si="127"/>
        <v>0</v>
      </c>
      <c r="P592" s="27">
        <f t="shared" si="128"/>
        <v>0</v>
      </c>
      <c r="Q592" s="27">
        <f t="shared" si="129"/>
        <v>0</v>
      </c>
      <c r="R592" s="27">
        <f t="shared" si="130"/>
        <v>0</v>
      </c>
      <c r="S592" s="27">
        <f t="shared" si="131"/>
        <v>0</v>
      </c>
      <c r="T592" s="27">
        <f t="shared" si="132"/>
        <v>0</v>
      </c>
      <c r="U592" s="27">
        <f t="shared" si="133"/>
        <v>0</v>
      </c>
      <c r="V592" s="27">
        <f t="shared" si="134"/>
        <v>0</v>
      </c>
      <c r="W592" s="27">
        <f t="shared" si="135"/>
        <v>0</v>
      </c>
      <c r="X592" s="50">
        <f t="shared" si="136"/>
        <v>0</v>
      </c>
      <c r="Y592" s="31">
        <f t="shared" si="137"/>
        <v>0</v>
      </c>
      <c r="Z592" s="27"/>
      <c r="AA592" s="27"/>
      <c r="AB592" s="27"/>
    </row>
    <row r="593" spans="1:28" x14ac:dyDescent="0.35">
      <c r="A593" s="25">
        <f t="shared" si="126"/>
        <v>572</v>
      </c>
      <c r="B593" s="16" t="str">
        <f ca="1">IF(A593&lt;$D$5,OFFSET('Constant mix'!$B$12,'Volatilite Portfeuille'!$E$2+A593,0),"")</f>
        <v/>
      </c>
      <c r="C593" s="23" t="str">
        <f ca="1">IF($A593&lt;$D$5,OFFSET('Constant mix'!$C$13,'Volatilite Portfeuille'!$E$2+$A593,0),"")</f>
        <v/>
      </c>
      <c r="D593" s="25" t="str">
        <f ca="1">IF($A593&lt;$D$5,OFFSET('Constant mix'!F$12,'Volatilite Portfeuille'!$E$2+$A593,0),"")</f>
        <v/>
      </c>
      <c r="E593" s="7" t="str">
        <f ca="1">IF($A593&lt;$D$5,OFFSET('Constant mix'!G$12,'Volatilite Portfeuille'!$E$2+$A593,0),"")</f>
        <v/>
      </c>
      <c r="F593" s="7" t="str">
        <f ca="1">IF($A593&lt;$D$5,OFFSET('Constant mix'!H$12,'Volatilite Portfeuille'!$E$2+$A593,0),"")</f>
        <v/>
      </c>
      <c r="G593" s="7" t="str">
        <f ca="1">IF($A593&lt;$D$5,OFFSET('Constant mix'!I$12,'Volatilite Portfeuille'!$E$2+$A593,0),"")</f>
        <v/>
      </c>
      <c r="H593" s="7" t="str">
        <f ca="1">IF($A593&lt;$D$5,OFFSET('Constant mix'!J$12,'Volatilite Portfeuille'!$E$2+$A593,0),"")</f>
        <v/>
      </c>
      <c r="I593" s="7" t="str">
        <f ca="1">IF($A593&lt;$D$5,OFFSET('Constant mix'!K$12,'Volatilite Portfeuille'!$E$2+$A593,0),"")</f>
        <v/>
      </c>
      <c r="J593" s="7" t="str">
        <f ca="1">IF($A593&lt;$D$5,OFFSET('Constant mix'!L$12,'Volatilite Portfeuille'!$E$2+$A593,0),"")</f>
        <v/>
      </c>
      <c r="K593" s="7" t="str">
        <f ca="1">IF($A593&lt;$D$5,OFFSET('Constant mix'!M$12,'Volatilite Portfeuille'!$E$2+$A593,0),"")</f>
        <v/>
      </c>
      <c r="L593" s="7" t="str">
        <f ca="1">IF($A593&lt;$D$5,OFFSET('Constant mix'!N$12,'Volatilite Portfeuille'!$E$2+$A593,0),"")</f>
        <v/>
      </c>
      <c r="M593" s="7" t="str">
        <f ca="1">IF($A593&lt;$D$5,OFFSET('Constant mix'!O$12,'Volatilite Portfeuille'!$E$2+$A593,0),"")</f>
        <v/>
      </c>
      <c r="N593" s="7" t="str">
        <f ca="1">IF($A593&lt;$D$5,OFFSET('Constant mix'!$AM$12,'Volatilite Portfeuille'!$E$2+$A593,0),"")</f>
        <v/>
      </c>
      <c r="O593" s="5">
        <f t="shared" si="127"/>
        <v>0</v>
      </c>
      <c r="P593" s="27">
        <f t="shared" si="128"/>
        <v>0</v>
      </c>
      <c r="Q593" s="27">
        <f t="shared" si="129"/>
        <v>0</v>
      </c>
      <c r="R593" s="27">
        <f t="shared" si="130"/>
        <v>0</v>
      </c>
      <c r="S593" s="27">
        <f t="shared" si="131"/>
        <v>0</v>
      </c>
      <c r="T593" s="27">
        <f t="shared" si="132"/>
        <v>0</v>
      </c>
      <c r="U593" s="27">
        <f t="shared" si="133"/>
        <v>0</v>
      </c>
      <c r="V593" s="27">
        <f t="shared" si="134"/>
        <v>0</v>
      </c>
      <c r="W593" s="27">
        <f t="shared" si="135"/>
        <v>0</v>
      </c>
      <c r="X593" s="50">
        <f t="shared" si="136"/>
        <v>0</v>
      </c>
      <c r="Y593" s="31">
        <f t="shared" si="137"/>
        <v>0</v>
      </c>
      <c r="Z593" s="27"/>
      <c r="AA593" s="27"/>
      <c r="AB593" s="27"/>
    </row>
    <row r="594" spans="1:28" x14ac:dyDescent="0.35">
      <c r="A594" s="25">
        <f t="shared" si="126"/>
        <v>573</v>
      </c>
      <c r="B594" s="16" t="str">
        <f ca="1">IF(A594&lt;$D$5,OFFSET('Constant mix'!$B$12,'Volatilite Portfeuille'!$E$2+A594,0),"")</f>
        <v/>
      </c>
      <c r="C594" s="23" t="str">
        <f ca="1">IF($A594&lt;$D$5,OFFSET('Constant mix'!$C$13,'Volatilite Portfeuille'!$E$2+$A594,0),"")</f>
        <v/>
      </c>
      <c r="D594" s="25" t="str">
        <f ca="1">IF($A594&lt;$D$5,OFFSET('Constant mix'!F$12,'Volatilite Portfeuille'!$E$2+$A594,0),"")</f>
        <v/>
      </c>
      <c r="E594" s="7" t="str">
        <f ca="1">IF($A594&lt;$D$5,OFFSET('Constant mix'!G$12,'Volatilite Portfeuille'!$E$2+$A594,0),"")</f>
        <v/>
      </c>
      <c r="F594" s="7" t="str">
        <f ca="1">IF($A594&lt;$D$5,OFFSET('Constant mix'!H$12,'Volatilite Portfeuille'!$E$2+$A594,0),"")</f>
        <v/>
      </c>
      <c r="G594" s="7" t="str">
        <f ca="1">IF($A594&lt;$D$5,OFFSET('Constant mix'!I$12,'Volatilite Portfeuille'!$E$2+$A594,0),"")</f>
        <v/>
      </c>
      <c r="H594" s="7" t="str">
        <f ca="1">IF($A594&lt;$D$5,OFFSET('Constant mix'!J$12,'Volatilite Portfeuille'!$E$2+$A594,0),"")</f>
        <v/>
      </c>
      <c r="I594" s="7" t="str">
        <f ca="1">IF($A594&lt;$D$5,OFFSET('Constant mix'!K$12,'Volatilite Portfeuille'!$E$2+$A594,0),"")</f>
        <v/>
      </c>
      <c r="J594" s="7" t="str">
        <f ca="1">IF($A594&lt;$D$5,OFFSET('Constant mix'!L$12,'Volatilite Portfeuille'!$E$2+$A594,0),"")</f>
        <v/>
      </c>
      <c r="K594" s="7" t="str">
        <f ca="1">IF($A594&lt;$D$5,OFFSET('Constant mix'!M$12,'Volatilite Portfeuille'!$E$2+$A594,0),"")</f>
        <v/>
      </c>
      <c r="L594" s="7" t="str">
        <f ca="1">IF($A594&lt;$D$5,OFFSET('Constant mix'!N$12,'Volatilite Portfeuille'!$E$2+$A594,0),"")</f>
        <v/>
      </c>
      <c r="M594" s="7" t="str">
        <f ca="1">IF($A594&lt;$D$5,OFFSET('Constant mix'!O$12,'Volatilite Portfeuille'!$E$2+$A594,0),"")</f>
        <v/>
      </c>
      <c r="N594" s="7" t="str">
        <f ca="1">IF($A594&lt;$D$5,OFFSET('Constant mix'!$AM$12,'Volatilite Portfeuille'!$E$2+$A594,0),"")</f>
        <v/>
      </c>
      <c r="O594" s="5">
        <f t="shared" si="127"/>
        <v>0</v>
      </c>
      <c r="P594" s="27">
        <f t="shared" si="128"/>
        <v>0</v>
      </c>
      <c r="Q594" s="27">
        <f t="shared" si="129"/>
        <v>0</v>
      </c>
      <c r="R594" s="27">
        <f t="shared" si="130"/>
        <v>0</v>
      </c>
      <c r="S594" s="27">
        <f t="shared" si="131"/>
        <v>0</v>
      </c>
      <c r="T594" s="27">
        <f t="shared" si="132"/>
        <v>0</v>
      </c>
      <c r="U594" s="27">
        <f t="shared" si="133"/>
        <v>0</v>
      </c>
      <c r="V594" s="27">
        <f t="shared" si="134"/>
        <v>0</v>
      </c>
      <c r="W594" s="27">
        <f t="shared" si="135"/>
        <v>0</v>
      </c>
      <c r="X594" s="50">
        <f t="shared" si="136"/>
        <v>0</v>
      </c>
      <c r="Y594" s="31">
        <f t="shared" si="137"/>
        <v>0</v>
      </c>
      <c r="Z594" s="27"/>
      <c r="AA594" s="27"/>
      <c r="AB594" s="27"/>
    </row>
    <row r="595" spans="1:28" x14ac:dyDescent="0.35">
      <c r="A595" s="25">
        <f t="shared" si="126"/>
        <v>574</v>
      </c>
      <c r="B595" s="16" t="str">
        <f ca="1">IF(A595&lt;$D$5,OFFSET('Constant mix'!$B$12,'Volatilite Portfeuille'!$E$2+A595,0),"")</f>
        <v/>
      </c>
      <c r="C595" s="23" t="str">
        <f ca="1">IF($A595&lt;$D$5,OFFSET('Constant mix'!$C$13,'Volatilite Portfeuille'!$E$2+$A595,0),"")</f>
        <v/>
      </c>
      <c r="D595" s="25" t="str">
        <f ca="1">IF($A595&lt;$D$5,OFFSET('Constant mix'!F$12,'Volatilite Portfeuille'!$E$2+$A595,0),"")</f>
        <v/>
      </c>
      <c r="E595" s="7" t="str">
        <f ca="1">IF($A595&lt;$D$5,OFFSET('Constant mix'!G$12,'Volatilite Portfeuille'!$E$2+$A595,0),"")</f>
        <v/>
      </c>
      <c r="F595" s="7" t="str">
        <f ca="1">IF($A595&lt;$D$5,OFFSET('Constant mix'!H$12,'Volatilite Portfeuille'!$E$2+$A595,0),"")</f>
        <v/>
      </c>
      <c r="G595" s="7" t="str">
        <f ca="1">IF($A595&lt;$D$5,OFFSET('Constant mix'!I$12,'Volatilite Portfeuille'!$E$2+$A595,0),"")</f>
        <v/>
      </c>
      <c r="H595" s="7" t="str">
        <f ca="1">IF($A595&lt;$D$5,OFFSET('Constant mix'!J$12,'Volatilite Portfeuille'!$E$2+$A595,0),"")</f>
        <v/>
      </c>
      <c r="I595" s="7" t="str">
        <f ca="1">IF($A595&lt;$D$5,OFFSET('Constant mix'!K$12,'Volatilite Portfeuille'!$E$2+$A595,0),"")</f>
        <v/>
      </c>
      <c r="J595" s="7" t="str">
        <f ca="1">IF($A595&lt;$D$5,OFFSET('Constant mix'!L$12,'Volatilite Portfeuille'!$E$2+$A595,0),"")</f>
        <v/>
      </c>
      <c r="K595" s="7" t="str">
        <f ca="1">IF($A595&lt;$D$5,OFFSET('Constant mix'!M$12,'Volatilite Portfeuille'!$E$2+$A595,0),"")</f>
        <v/>
      </c>
      <c r="L595" s="7" t="str">
        <f ca="1">IF($A595&lt;$D$5,OFFSET('Constant mix'!N$12,'Volatilite Portfeuille'!$E$2+$A595,0),"")</f>
        <v/>
      </c>
      <c r="M595" s="7" t="str">
        <f ca="1">IF($A595&lt;$D$5,OFFSET('Constant mix'!O$12,'Volatilite Portfeuille'!$E$2+$A595,0),"")</f>
        <v/>
      </c>
      <c r="N595" s="7" t="str">
        <f ca="1">IF($A595&lt;$D$5,OFFSET('Constant mix'!$AM$12,'Volatilite Portfeuille'!$E$2+$A595,0),"")</f>
        <v/>
      </c>
      <c r="O595" s="5">
        <f t="shared" si="127"/>
        <v>0</v>
      </c>
      <c r="P595" s="27">
        <f t="shared" si="128"/>
        <v>0</v>
      </c>
      <c r="Q595" s="27">
        <f t="shared" si="129"/>
        <v>0</v>
      </c>
      <c r="R595" s="27">
        <f t="shared" si="130"/>
        <v>0</v>
      </c>
      <c r="S595" s="27">
        <f t="shared" si="131"/>
        <v>0</v>
      </c>
      <c r="T595" s="27">
        <f t="shared" si="132"/>
        <v>0</v>
      </c>
      <c r="U595" s="27">
        <f t="shared" si="133"/>
        <v>0</v>
      </c>
      <c r="V595" s="27">
        <f t="shared" si="134"/>
        <v>0</v>
      </c>
      <c r="W595" s="27">
        <f t="shared" si="135"/>
        <v>0</v>
      </c>
      <c r="X595" s="50">
        <f t="shared" si="136"/>
        <v>0</v>
      </c>
      <c r="Y595" s="31">
        <f t="shared" si="137"/>
        <v>0</v>
      </c>
      <c r="Z595" s="27"/>
      <c r="AA595" s="27"/>
      <c r="AB595" s="27"/>
    </row>
    <row r="596" spans="1:28" x14ac:dyDescent="0.35">
      <c r="A596" s="25">
        <f t="shared" si="126"/>
        <v>575</v>
      </c>
      <c r="B596" s="16" t="str">
        <f ca="1">IF(A596&lt;$D$5,OFFSET('Constant mix'!$B$12,'Volatilite Portfeuille'!$E$2+A596,0),"")</f>
        <v/>
      </c>
      <c r="C596" s="23" t="str">
        <f ca="1">IF($A596&lt;$D$5,OFFSET('Constant mix'!$C$13,'Volatilite Portfeuille'!$E$2+$A596,0),"")</f>
        <v/>
      </c>
      <c r="D596" s="25" t="str">
        <f ca="1">IF($A596&lt;$D$5,OFFSET('Constant mix'!F$12,'Volatilite Portfeuille'!$E$2+$A596,0),"")</f>
        <v/>
      </c>
      <c r="E596" s="7" t="str">
        <f ca="1">IF($A596&lt;$D$5,OFFSET('Constant mix'!G$12,'Volatilite Portfeuille'!$E$2+$A596,0),"")</f>
        <v/>
      </c>
      <c r="F596" s="7" t="str">
        <f ca="1">IF($A596&lt;$D$5,OFFSET('Constant mix'!H$12,'Volatilite Portfeuille'!$E$2+$A596,0),"")</f>
        <v/>
      </c>
      <c r="G596" s="7" t="str">
        <f ca="1">IF($A596&lt;$D$5,OFFSET('Constant mix'!I$12,'Volatilite Portfeuille'!$E$2+$A596,0),"")</f>
        <v/>
      </c>
      <c r="H596" s="7" t="str">
        <f ca="1">IF($A596&lt;$D$5,OFFSET('Constant mix'!J$12,'Volatilite Portfeuille'!$E$2+$A596,0),"")</f>
        <v/>
      </c>
      <c r="I596" s="7" t="str">
        <f ca="1">IF($A596&lt;$D$5,OFFSET('Constant mix'!K$12,'Volatilite Portfeuille'!$E$2+$A596,0),"")</f>
        <v/>
      </c>
      <c r="J596" s="7" t="str">
        <f ca="1">IF($A596&lt;$D$5,OFFSET('Constant mix'!L$12,'Volatilite Portfeuille'!$E$2+$A596,0),"")</f>
        <v/>
      </c>
      <c r="K596" s="7" t="str">
        <f ca="1">IF($A596&lt;$D$5,OFFSET('Constant mix'!M$12,'Volatilite Portfeuille'!$E$2+$A596,0),"")</f>
        <v/>
      </c>
      <c r="L596" s="7" t="str">
        <f ca="1">IF($A596&lt;$D$5,OFFSET('Constant mix'!N$12,'Volatilite Portfeuille'!$E$2+$A596,0),"")</f>
        <v/>
      </c>
      <c r="M596" s="7" t="str">
        <f ca="1">IF($A596&lt;$D$5,OFFSET('Constant mix'!O$12,'Volatilite Portfeuille'!$E$2+$A596,0),"")</f>
        <v/>
      </c>
      <c r="N596" s="7" t="str">
        <f ca="1">IF($A596&lt;$D$5,OFFSET('Constant mix'!$AM$12,'Volatilite Portfeuille'!$E$2+$A596,0),"")</f>
        <v/>
      </c>
      <c r="O596" s="5">
        <f t="shared" si="127"/>
        <v>0</v>
      </c>
      <c r="P596" s="27">
        <f t="shared" si="128"/>
        <v>0</v>
      </c>
      <c r="Q596" s="27">
        <f t="shared" si="129"/>
        <v>0</v>
      </c>
      <c r="R596" s="27">
        <f t="shared" si="130"/>
        <v>0</v>
      </c>
      <c r="S596" s="27">
        <f t="shared" si="131"/>
        <v>0</v>
      </c>
      <c r="T596" s="27">
        <f t="shared" si="132"/>
        <v>0</v>
      </c>
      <c r="U596" s="27">
        <f t="shared" si="133"/>
        <v>0</v>
      </c>
      <c r="V596" s="27">
        <f t="shared" si="134"/>
        <v>0</v>
      </c>
      <c r="W596" s="27">
        <f t="shared" si="135"/>
        <v>0</v>
      </c>
      <c r="X596" s="50">
        <f t="shared" si="136"/>
        <v>0</v>
      </c>
      <c r="Y596" s="31">
        <f t="shared" si="137"/>
        <v>0</v>
      </c>
      <c r="Z596" s="27"/>
      <c r="AA596" s="27"/>
      <c r="AB596" s="27"/>
    </row>
    <row r="597" spans="1:28" x14ac:dyDescent="0.35">
      <c r="A597" s="25">
        <f t="shared" si="126"/>
        <v>576</v>
      </c>
      <c r="B597" s="16" t="str">
        <f ca="1">IF(A597&lt;$D$5,OFFSET('Constant mix'!$B$12,'Volatilite Portfeuille'!$E$2+A597,0),"")</f>
        <v/>
      </c>
      <c r="C597" s="23" t="str">
        <f ca="1">IF($A597&lt;$D$5,OFFSET('Constant mix'!$C$13,'Volatilite Portfeuille'!$E$2+$A597,0),"")</f>
        <v/>
      </c>
      <c r="D597" s="25" t="str">
        <f ca="1">IF($A597&lt;$D$5,OFFSET('Constant mix'!F$12,'Volatilite Portfeuille'!$E$2+$A597,0),"")</f>
        <v/>
      </c>
      <c r="E597" s="7" t="str">
        <f ca="1">IF($A597&lt;$D$5,OFFSET('Constant mix'!G$12,'Volatilite Portfeuille'!$E$2+$A597,0),"")</f>
        <v/>
      </c>
      <c r="F597" s="7" t="str">
        <f ca="1">IF($A597&lt;$D$5,OFFSET('Constant mix'!H$12,'Volatilite Portfeuille'!$E$2+$A597,0),"")</f>
        <v/>
      </c>
      <c r="G597" s="7" t="str">
        <f ca="1">IF($A597&lt;$D$5,OFFSET('Constant mix'!I$12,'Volatilite Portfeuille'!$E$2+$A597,0),"")</f>
        <v/>
      </c>
      <c r="H597" s="7" t="str">
        <f ca="1">IF($A597&lt;$D$5,OFFSET('Constant mix'!J$12,'Volatilite Portfeuille'!$E$2+$A597,0),"")</f>
        <v/>
      </c>
      <c r="I597" s="7" t="str">
        <f ca="1">IF($A597&lt;$D$5,OFFSET('Constant mix'!K$12,'Volatilite Portfeuille'!$E$2+$A597,0),"")</f>
        <v/>
      </c>
      <c r="J597" s="7" t="str">
        <f ca="1">IF($A597&lt;$D$5,OFFSET('Constant mix'!L$12,'Volatilite Portfeuille'!$E$2+$A597,0),"")</f>
        <v/>
      </c>
      <c r="K597" s="7" t="str">
        <f ca="1">IF($A597&lt;$D$5,OFFSET('Constant mix'!M$12,'Volatilite Portfeuille'!$E$2+$A597,0),"")</f>
        <v/>
      </c>
      <c r="L597" s="7" t="str">
        <f ca="1">IF($A597&lt;$D$5,OFFSET('Constant mix'!N$12,'Volatilite Portfeuille'!$E$2+$A597,0),"")</f>
        <v/>
      </c>
      <c r="M597" s="7" t="str">
        <f ca="1">IF($A597&lt;$D$5,OFFSET('Constant mix'!O$12,'Volatilite Portfeuille'!$E$2+$A597,0),"")</f>
        <v/>
      </c>
      <c r="N597" s="7" t="str">
        <f ca="1">IF($A597&lt;$D$5,OFFSET('Constant mix'!$AM$12,'Volatilite Portfeuille'!$E$2+$A597,0),"")</f>
        <v/>
      </c>
      <c r="O597" s="5">
        <f t="shared" si="127"/>
        <v>0</v>
      </c>
      <c r="P597" s="27">
        <f t="shared" si="128"/>
        <v>0</v>
      </c>
      <c r="Q597" s="27">
        <f t="shared" si="129"/>
        <v>0</v>
      </c>
      <c r="R597" s="27">
        <f t="shared" si="130"/>
        <v>0</v>
      </c>
      <c r="S597" s="27">
        <f t="shared" si="131"/>
        <v>0</v>
      </c>
      <c r="T597" s="27">
        <f t="shared" si="132"/>
        <v>0</v>
      </c>
      <c r="U597" s="27">
        <f t="shared" si="133"/>
        <v>0</v>
      </c>
      <c r="V597" s="27">
        <f t="shared" si="134"/>
        <v>0</v>
      </c>
      <c r="W597" s="27">
        <f t="shared" si="135"/>
        <v>0</v>
      </c>
      <c r="X597" s="50">
        <f t="shared" si="136"/>
        <v>0</v>
      </c>
      <c r="Y597" s="31">
        <f t="shared" si="137"/>
        <v>0</v>
      </c>
      <c r="Z597" s="27"/>
      <c r="AA597" s="27"/>
      <c r="AB597" s="27"/>
    </row>
    <row r="598" spans="1:28" x14ac:dyDescent="0.35">
      <c r="A598" s="25">
        <f t="shared" si="126"/>
        <v>577</v>
      </c>
      <c r="B598" s="16" t="str">
        <f ca="1">IF(A598&lt;$D$5,OFFSET('Constant mix'!$B$12,'Volatilite Portfeuille'!$E$2+A598,0),"")</f>
        <v/>
      </c>
      <c r="C598" s="23" t="str">
        <f ca="1">IF($A598&lt;$D$5,OFFSET('Constant mix'!$C$13,'Volatilite Portfeuille'!$E$2+$A598,0),"")</f>
        <v/>
      </c>
      <c r="D598" s="25" t="str">
        <f ca="1">IF($A598&lt;$D$5,OFFSET('Constant mix'!F$12,'Volatilite Portfeuille'!$E$2+$A598,0),"")</f>
        <v/>
      </c>
      <c r="E598" s="7" t="str">
        <f ca="1">IF($A598&lt;$D$5,OFFSET('Constant mix'!G$12,'Volatilite Portfeuille'!$E$2+$A598,0),"")</f>
        <v/>
      </c>
      <c r="F598" s="7" t="str">
        <f ca="1">IF($A598&lt;$D$5,OFFSET('Constant mix'!H$12,'Volatilite Portfeuille'!$E$2+$A598,0),"")</f>
        <v/>
      </c>
      <c r="G598" s="7" t="str">
        <f ca="1">IF($A598&lt;$D$5,OFFSET('Constant mix'!I$12,'Volatilite Portfeuille'!$E$2+$A598,0),"")</f>
        <v/>
      </c>
      <c r="H598" s="7" t="str">
        <f ca="1">IF($A598&lt;$D$5,OFFSET('Constant mix'!J$12,'Volatilite Portfeuille'!$E$2+$A598,0),"")</f>
        <v/>
      </c>
      <c r="I598" s="7" t="str">
        <f ca="1">IF($A598&lt;$D$5,OFFSET('Constant mix'!K$12,'Volatilite Portfeuille'!$E$2+$A598,0),"")</f>
        <v/>
      </c>
      <c r="J598" s="7" t="str">
        <f ca="1">IF($A598&lt;$D$5,OFFSET('Constant mix'!L$12,'Volatilite Portfeuille'!$E$2+$A598,0),"")</f>
        <v/>
      </c>
      <c r="K598" s="7" t="str">
        <f ca="1">IF($A598&lt;$D$5,OFFSET('Constant mix'!M$12,'Volatilite Portfeuille'!$E$2+$A598,0),"")</f>
        <v/>
      </c>
      <c r="L598" s="7" t="str">
        <f ca="1">IF($A598&lt;$D$5,OFFSET('Constant mix'!N$12,'Volatilite Portfeuille'!$E$2+$A598,0),"")</f>
        <v/>
      </c>
      <c r="M598" s="7" t="str">
        <f ca="1">IF($A598&lt;$D$5,OFFSET('Constant mix'!O$12,'Volatilite Portfeuille'!$E$2+$A598,0),"")</f>
        <v/>
      </c>
      <c r="N598" s="7" t="str">
        <f ca="1">IF($A598&lt;$D$5,OFFSET('Constant mix'!$AM$12,'Volatilite Portfeuille'!$E$2+$A598,0),"")</f>
        <v/>
      </c>
      <c r="O598" s="5">
        <f t="shared" si="127"/>
        <v>0</v>
      </c>
      <c r="P598" s="27">
        <f t="shared" si="128"/>
        <v>0</v>
      </c>
      <c r="Q598" s="27">
        <f t="shared" si="129"/>
        <v>0</v>
      </c>
      <c r="R598" s="27">
        <f t="shared" si="130"/>
        <v>0</v>
      </c>
      <c r="S598" s="27">
        <f t="shared" si="131"/>
        <v>0</v>
      </c>
      <c r="T598" s="27">
        <f t="shared" si="132"/>
        <v>0</v>
      </c>
      <c r="U598" s="27">
        <f t="shared" si="133"/>
        <v>0</v>
      </c>
      <c r="V598" s="27">
        <f t="shared" si="134"/>
        <v>0</v>
      </c>
      <c r="W598" s="27">
        <f t="shared" si="135"/>
        <v>0</v>
      </c>
      <c r="X598" s="50">
        <f t="shared" si="136"/>
        <v>0</v>
      </c>
      <c r="Y598" s="31">
        <f t="shared" si="137"/>
        <v>0</v>
      </c>
      <c r="Z598" s="27"/>
      <c r="AA598" s="27"/>
      <c r="AB598" s="27"/>
    </row>
    <row r="599" spans="1:28" x14ac:dyDescent="0.35">
      <c r="A599" s="25">
        <f t="shared" ref="A599:A662" si="138">A598+1</f>
        <v>578</v>
      </c>
      <c r="B599" s="16" t="str">
        <f ca="1">IF(A599&lt;$D$5,OFFSET('Constant mix'!$B$12,'Volatilite Portfeuille'!$E$2+A599,0),"")</f>
        <v/>
      </c>
      <c r="C599" s="23" t="str">
        <f ca="1">IF($A599&lt;$D$5,OFFSET('Constant mix'!$C$13,'Volatilite Portfeuille'!$E$2+$A599,0),"")</f>
        <v/>
      </c>
      <c r="D599" s="25" t="str">
        <f ca="1">IF($A599&lt;$D$5,OFFSET('Constant mix'!F$12,'Volatilite Portfeuille'!$E$2+$A599,0),"")</f>
        <v/>
      </c>
      <c r="E599" s="7" t="str">
        <f ca="1">IF($A599&lt;$D$5,OFFSET('Constant mix'!G$12,'Volatilite Portfeuille'!$E$2+$A599,0),"")</f>
        <v/>
      </c>
      <c r="F599" s="7" t="str">
        <f ca="1">IF($A599&lt;$D$5,OFFSET('Constant mix'!H$12,'Volatilite Portfeuille'!$E$2+$A599,0),"")</f>
        <v/>
      </c>
      <c r="G599" s="7" t="str">
        <f ca="1">IF($A599&lt;$D$5,OFFSET('Constant mix'!I$12,'Volatilite Portfeuille'!$E$2+$A599,0),"")</f>
        <v/>
      </c>
      <c r="H599" s="7" t="str">
        <f ca="1">IF($A599&lt;$D$5,OFFSET('Constant mix'!J$12,'Volatilite Portfeuille'!$E$2+$A599,0),"")</f>
        <v/>
      </c>
      <c r="I599" s="7" t="str">
        <f ca="1">IF($A599&lt;$D$5,OFFSET('Constant mix'!K$12,'Volatilite Portfeuille'!$E$2+$A599,0),"")</f>
        <v/>
      </c>
      <c r="J599" s="7" t="str">
        <f ca="1">IF($A599&lt;$D$5,OFFSET('Constant mix'!L$12,'Volatilite Portfeuille'!$E$2+$A599,0),"")</f>
        <v/>
      </c>
      <c r="K599" s="7" t="str">
        <f ca="1">IF($A599&lt;$D$5,OFFSET('Constant mix'!M$12,'Volatilite Portfeuille'!$E$2+$A599,0),"")</f>
        <v/>
      </c>
      <c r="L599" s="7" t="str">
        <f ca="1">IF($A599&lt;$D$5,OFFSET('Constant mix'!N$12,'Volatilite Portfeuille'!$E$2+$A599,0),"")</f>
        <v/>
      </c>
      <c r="M599" s="7" t="str">
        <f ca="1">IF($A599&lt;$D$5,OFFSET('Constant mix'!O$12,'Volatilite Portfeuille'!$E$2+$A599,0),"")</f>
        <v/>
      </c>
      <c r="N599" s="7" t="str">
        <f ca="1">IF($A599&lt;$D$5,OFFSET('Constant mix'!$AM$12,'Volatilite Portfeuille'!$E$2+$A599,0),"")</f>
        <v/>
      </c>
      <c r="O599" s="5">
        <f t="shared" ref="O599:O662" si="139">IF($A599&lt;$D$5,D599/D598-1,0)</f>
        <v>0</v>
      </c>
      <c r="P599" s="27">
        <f t="shared" ref="P599:P662" si="140">IF($A599&lt;$D$5,E599/E598-1,0)</f>
        <v>0</v>
      </c>
      <c r="Q599" s="27">
        <f t="shared" ref="Q599:Q662" si="141">IF($A599&lt;$D$5,F599/F598-1,0)</f>
        <v>0</v>
      </c>
      <c r="R599" s="27">
        <f t="shared" ref="R599:R662" si="142">IF($A599&lt;$D$5,G599/G598-1,0)</f>
        <v>0</v>
      </c>
      <c r="S599" s="27">
        <f t="shared" ref="S599:S662" si="143">IF($A599&lt;$D$5,H599/H598-1,0)</f>
        <v>0</v>
      </c>
      <c r="T599" s="27">
        <f t="shared" ref="T599:T662" si="144">IF($A599&lt;$D$5,I599/I598-1,0)</f>
        <v>0</v>
      </c>
      <c r="U599" s="27">
        <f t="shared" ref="U599:U662" si="145">IF($A599&lt;$D$5,J599/J598-1,0)</f>
        <v>0</v>
      </c>
      <c r="V599" s="27">
        <f t="shared" ref="V599:V662" si="146">IF($A599&lt;$D$5,K599/K598-1,0)</f>
        <v>0</v>
      </c>
      <c r="W599" s="27">
        <f t="shared" ref="W599:W662" si="147">IF($A599&lt;$D$5,L599/L598-1,0)</f>
        <v>0</v>
      </c>
      <c r="X599" s="50">
        <f t="shared" ref="X599:X662" si="148">IF($A599&lt;$D$5,M599/M598-1,0)</f>
        <v>0</v>
      </c>
      <c r="Y599" s="31">
        <f t="shared" ref="Y599:Y662" si="149">IF($A599&lt;$D$5,N599/N598-1,0)</f>
        <v>0</v>
      </c>
      <c r="Z599" s="27"/>
      <c r="AA599" s="27"/>
      <c r="AB599" s="27"/>
    </row>
    <row r="600" spans="1:28" x14ac:dyDescent="0.35">
      <c r="A600" s="25">
        <f t="shared" si="138"/>
        <v>579</v>
      </c>
      <c r="B600" s="16" t="str">
        <f ca="1">IF(A600&lt;$D$5,OFFSET('Constant mix'!$B$12,'Volatilite Portfeuille'!$E$2+A600,0),"")</f>
        <v/>
      </c>
      <c r="C600" s="23" t="str">
        <f ca="1">IF($A600&lt;$D$5,OFFSET('Constant mix'!$C$13,'Volatilite Portfeuille'!$E$2+$A600,0),"")</f>
        <v/>
      </c>
      <c r="D600" s="25" t="str">
        <f ca="1">IF($A600&lt;$D$5,OFFSET('Constant mix'!F$12,'Volatilite Portfeuille'!$E$2+$A600,0),"")</f>
        <v/>
      </c>
      <c r="E600" s="7" t="str">
        <f ca="1">IF($A600&lt;$D$5,OFFSET('Constant mix'!G$12,'Volatilite Portfeuille'!$E$2+$A600,0),"")</f>
        <v/>
      </c>
      <c r="F600" s="7" t="str">
        <f ca="1">IF($A600&lt;$D$5,OFFSET('Constant mix'!H$12,'Volatilite Portfeuille'!$E$2+$A600,0),"")</f>
        <v/>
      </c>
      <c r="G600" s="7" t="str">
        <f ca="1">IF($A600&lt;$D$5,OFFSET('Constant mix'!I$12,'Volatilite Portfeuille'!$E$2+$A600,0),"")</f>
        <v/>
      </c>
      <c r="H600" s="7" t="str">
        <f ca="1">IF($A600&lt;$D$5,OFFSET('Constant mix'!J$12,'Volatilite Portfeuille'!$E$2+$A600,0),"")</f>
        <v/>
      </c>
      <c r="I600" s="7" t="str">
        <f ca="1">IF($A600&lt;$D$5,OFFSET('Constant mix'!K$12,'Volatilite Portfeuille'!$E$2+$A600,0),"")</f>
        <v/>
      </c>
      <c r="J600" s="7" t="str">
        <f ca="1">IF($A600&lt;$D$5,OFFSET('Constant mix'!L$12,'Volatilite Portfeuille'!$E$2+$A600,0),"")</f>
        <v/>
      </c>
      <c r="K600" s="7" t="str">
        <f ca="1">IF($A600&lt;$D$5,OFFSET('Constant mix'!M$12,'Volatilite Portfeuille'!$E$2+$A600,0),"")</f>
        <v/>
      </c>
      <c r="L600" s="7" t="str">
        <f ca="1">IF($A600&lt;$D$5,OFFSET('Constant mix'!N$12,'Volatilite Portfeuille'!$E$2+$A600,0),"")</f>
        <v/>
      </c>
      <c r="M600" s="7" t="str">
        <f ca="1">IF($A600&lt;$D$5,OFFSET('Constant mix'!O$12,'Volatilite Portfeuille'!$E$2+$A600,0),"")</f>
        <v/>
      </c>
      <c r="N600" s="7" t="str">
        <f ca="1">IF($A600&lt;$D$5,OFFSET('Constant mix'!$AM$12,'Volatilite Portfeuille'!$E$2+$A600,0),"")</f>
        <v/>
      </c>
      <c r="O600" s="5">
        <f t="shared" si="139"/>
        <v>0</v>
      </c>
      <c r="P600" s="27">
        <f t="shared" si="140"/>
        <v>0</v>
      </c>
      <c r="Q600" s="27">
        <f t="shared" si="141"/>
        <v>0</v>
      </c>
      <c r="R600" s="27">
        <f t="shared" si="142"/>
        <v>0</v>
      </c>
      <c r="S600" s="27">
        <f t="shared" si="143"/>
        <v>0</v>
      </c>
      <c r="T600" s="27">
        <f t="shared" si="144"/>
        <v>0</v>
      </c>
      <c r="U600" s="27">
        <f t="shared" si="145"/>
        <v>0</v>
      </c>
      <c r="V600" s="27">
        <f t="shared" si="146"/>
        <v>0</v>
      </c>
      <c r="W600" s="27">
        <f t="shared" si="147"/>
        <v>0</v>
      </c>
      <c r="X600" s="50">
        <f t="shared" si="148"/>
        <v>0</v>
      </c>
      <c r="Y600" s="31">
        <f t="shared" si="149"/>
        <v>0</v>
      </c>
      <c r="Z600" s="27"/>
      <c r="AA600" s="27"/>
      <c r="AB600" s="27"/>
    </row>
    <row r="601" spans="1:28" x14ac:dyDescent="0.35">
      <c r="A601" s="25">
        <f t="shared" si="138"/>
        <v>580</v>
      </c>
      <c r="B601" s="16" t="str">
        <f ca="1">IF(A601&lt;$D$5,OFFSET('Constant mix'!$B$12,'Volatilite Portfeuille'!$E$2+A601,0),"")</f>
        <v/>
      </c>
      <c r="C601" s="23" t="str">
        <f ca="1">IF($A601&lt;$D$5,OFFSET('Constant mix'!$C$13,'Volatilite Portfeuille'!$E$2+$A601,0),"")</f>
        <v/>
      </c>
      <c r="D601" s="25" t="str">
        <f ca="1">IF($A601&lt;$D$5,OFFSET('Constant mix'!F$12,'Volatilite Portfeuille'!$E$2+$A601,0),"")</f>
        <v/>
      </c>
      <c r="E601" s="7" t="str">
        <f ca="1">IF($A601&lt;$D$5,OFFSET('Constant mix'!G$12,'Volatilite Portfeuille'!$E$2+$A601,0),"")</f>
        <v/>
      </c>
      <c r="F601" s="7" t="str">
        <f ca="1">IF($A601&lt;$D$5,OFFSET('Constant mix'!H$12,'Volatilite Portfeuille'!$E$2+$A601,0),"")</f>
        <v/>
      </c>
      <c r="G601" s="7" t="str">
        <f ca="1">IF($A601&lt;$D$5,OFFSET('Constant mix'!I$12,'Volatilite Portfeuille'!$E$2+$A601,0),"")</f>
        <v/>
      </c>
      <c r="H601" s="7" t="str">
        <f ca="1">IF($A601&lt;$D$5,OFFSET('Constant mix'!J$12,'Volatilite Portfeuille'!$E$2+$A601,0),"")</f>
        <v/>
      </c>
      <c r="I601" s="7" t="str">
        <f ca="1">IF($A601&lt;$D$5,OFFSET('Constant mix'!K$12,'Volatilite Portfeuille'!$E$2+$A601,0),"")</f>
        <v/>
      </c>
      <c r="J601" s="7" t="str">
        <f ca="1">IF($A601&lt;$D$5,OFFSET('Constant mix'!L$12,'Volatilite Portfeuille'!$E$2+$A601,0),"")</f>
        <v/>
      </c>
      <c r="K601" s="7" t="str">
        <f ca="1">IF($A601&lt;$D$5,OFFSET('Constant mix'!M$12,'Volatilite Portfeuille'!$E$2+$A601,0),"")</f>
        <v/>
      </c>
      <c r="L601" s="7" t="str">
        <f ca="1">IF($A601&lt;$D$5,OFFSET('Constant mix'!N$12,'Volatilite Portfeuille'!$E$2+$A601,0),"")</f>
        <v/>
      </c>
      <c r="M601" s="7" t="str">
        <f ca="1">IF($A601&lt;$D$5,OFFSET('Constant mix'!O$12,'Volatilite Portfeuille'!$E$2+$A601,0),"")</f>
        <v/>
      </c>
      <c r="N601" s="7" t="str">
        <f ca="1">IF($A601&lt;$D$5,OFFSET('Constant mix'!$AM$12,'Volatilite Portfeuille'!$E$2+$A601,0),"")</f>
        <v/>
      </c>
      <c r="O601" s="5">
        <f t="shared" si="139"/>
        <v>0</v>
      </c>
      <c r="P601" s="27">
        <f t="shared" si="140"/>
        <v>0</v>
      </c>
      <c r="Q601" s="27">
        <f t="shared" si="141"/>
        <v>0</v>
      </c>
      <c r="R601" s="27">
        <f t="shared" si="142"/>
        <v>0</v>
      </c>
      <c r="S601" s="27">
        <f t="shared" si="143"/>
        <v>0</v>
      </c>
      <c r="T601" s="27">
        <f t="shared" si="144"/>
        <v>0</v>
      </c>
      <c r="U601" s="27">
        <f t="shared" si="145"/>
        <v>0</v>
      </c>
      <c r="V601" s="27">
        <f t="shared" si="146"/>
        <v>0</v>
      </c>
      <c r="W601" s="27">
        <f t="shared" si="147"/>
        <v>0</v>
      </c>
      <c r="X601" s="50">
        <f t="shared" si="148"/>
        <v>0</v>
      </c>
      <c r="Y601" s="31">
        <f t="shared" si="149"/>
        <v>0</v>
      </c>
      <c r="Z601" s="27"/>
      <c r="AA601" s="27"/>
      <c r="AB601" s="27"/>
    </row>
    <row r="602" spans="1:28" x14ac:dyDescent="0.35">
      <c r="A602" s="25">
        <f t="shared" si="138"/>
        <v>581</v>
      </c>
      <c r="B602" s="16" t="str">
        <f ca="1">IF(A602&lt;$D$5,OFFSET('Constant mix'!$B$12,'Volatilite Portfeuille'!$E$2+A602,0),"")</f>
        <v/>
      </c>
      <c r="C602" s="23" t="str">
        <f ca="1">IF($A602&lt;$D$5,OFFSET('Constant mix'!$C$13,'Volatilite Portfeuille'!$E$2+$A602,0),"")</f>
        <v/>
      </c>
      <c r="D602" s="25" t="str">
        <f ca="1">IF($A602&lt;$D$5,OFFSET('Constant mix'!F$12,'Volatilite Portfeuille'!$E$2+$A602,0),"")</f>
        <v/>
      </c>
      <c r="E602" s="7" t="str">
        <f ca="1">IF($A602&lt;$D$5,OFFSET('Constant mix'!G$12,'Volatilite Portfeuille'!$E$2+$A602,0),"")</f>
        <v/>
      </c>
      <c r="F602" s="7" t="str">
        <f ca="1">IF($A602&lt;$D$5,OFFSET('Constant mix'!H$12,'Volatilite Portfeuille'!$E$2+$A602,0),"")</f>
        <v/>
      </c>
      <c r="G602" s="7" t="str">
        <f ca="1">IF($A602&lt;$D$5,OFFSET('Constant mix'!I$12,'Volatilite Portfeuille'!$E$2+$A602,0),"")</f>
        <v/>
      </c>
      <c r="H602" s="7" t="str">
        <f ca="1">IF($A602&lt;$D$5,OFFSET('Constant mix'!J$12,'Volatilite Portfeuille'!$E$2+$A602,0),"")</f>
        <v/>
      </c>
      <c r="I602" s="7" t="str">
        <f ca="1">IF($A602&lt;$D$5,OFFSET('Constant mix'!K$12,'Volatilite Portfeuille'!$E$2+$A602,0),"")</f>
        <v/>
      </c>
      <c r="J602" s="7" t="str">
        <f ca="1">IF($A602&lt;$D$5,OFFSET('Constant mix'!L$12,'Volatilite Portfeuille'!$E$2+$A602,0),"")</f>
        <v/>
      </c>
      <c r="K602" s="7" t="str">
        <f ca="1">IF($A602&lt;$D$5,OFFSET('Constant mix'!M$12,'Volatilite Portfeuille'!$E$2+$A602,0),"")</f>
        <v/>
      </c>
      <c r="L602" s="7" t="str">
        <f ca="1">IF($A602&lt;$D$5,OFFSET('Constant mix'!N$12,'Volatilite Portfeuille'!$E$2+$A602,0),"")</f>
        <v/>
      </c>
      <c r="M602" s="7" t="str">
        <f ca="1">IF($A602&lt;$D$5,OFFSET('Constant mix'!O$12,'Volatilite Portfeuille'!$E$2+$A602,0),"")</f>
        <v/>
      </c>
      <c r="N602" s="7" t="str">
        <f ca="1">IF($A602&lt;$D$5,OFFSET('Constant mix'!$AM$12,'Volatilite Portfeuille'!$E$2+$A602,0),"")</f>
        <v/>
      </c>
      <c r="O602" s="5">
        <f t="shared" si="139"/>
        <v>0</v>
      </c>
      <c r="P602" s="27">
        <f t="shared" si="140"/>
        <v>0</v>
      </c>
      <c r="Q602" s="27">
        <f t="shared" si="141"/>
        <v>0</v>
      </c>
      <c r="R602" s="27">
        <f t="shared" si="142"/>
        <v>0</v>
      </c>
      <c r="S602" s="27">
        <f t="shared" si="143"/>
        <v>0</v>
      </c>
      <c r="T602" s="27">
        <f t="shared" si="144"/>
        <v>0</v>
      </c>
      <c r="U602" s="27">
        <f t="shared" si="145"/>
        <v>0</v>
      </c>
      <c r="V602" s="27">
        <f t="shared" si="146"/>
        <v>0</v>
      </c>
      <c r="W602" s="27">
        <f t="shared" si="147"/>
        <v>0</v>
      </c>
      <c r="X602" s="50">
        <f t="shared" si="148"/>
        <v>0</v>
      </c>
      <c r="Y602" s="31">
        <f t="shared" si="149"/>
        <v>0</v>
      </c>
      <c r="Z602" s="27"/>
      <c r="AA602" s="27"/>
      <c r="AB602" s="27"/>
    </row>
    <row r="603" spans="1:28" x14ac:dyDescent="0.35">
      <c r="A603" s="25">
        <f t="shared" si="138"/>
        <v>582</v>
      </c>
      <c r="B603" s="16" t="str">
        <f ca="1">IF(A603&lt;$D$5,OFFSET('Constant mix'!$B$12,'Volatilite Portfeuille'!$E$2+A603,0),"")</f>
        <v/>
      </c>
      <c r="C603" s="23" t="str">
        <f ca="1">IF($A603&lt;$D$5,OFFSET('Constant mix'!$C$13,'Volatilite Portfeuille'!$E$2+$A603,0),"")</f>
        <v/>
      </c>
      <c r="D603" s="25" t="str">
        <f ca="1">IF($A603&lt;$D$5,OFFSET('Constant mix'!F$12,'Volatilite Portfeuille'!$E$2+$A603,0),"")</f>
        <v/>
      </c>
      <c r="E603" s="7" t="str">
        <f ca="1">IF($A603&lt;$D$5,OFFSET('Constant mix'!G$12,'Volatilite Portfeuille'!$E$2+$A603,0),"")</f>
        <v/>
      </c>
      <c r="F603" s="7" t="str">
        <f ca="1">IF($A603&lt;$D$5,OFFSET('Constant mix'!H$12,'Volatilite Portfeuille'!$E$2+$A603,0),"")</f>
        <v/>
      </c>
      <c r="G603" s="7" t="str">
        <f ca="1">IF($A603&lt;$D$5,OFFSET('Constant mix'!I$12,'Volatilite Portfeuille'!$E$2+$A603,0),"")</f>
        <v/>
      </c>
      <c r="H603" s="7" t="str">
        <f ca="1">IF($A603&lt;$D$5,OFFSET('Constant mix'!J$12,'Volatilite Portfeuille'!$E$2+$A603,0),"")</f>
        <v/>
      </c>
      <c r="I603" s="7" t="str">
        <f ca="1">IF($A603&lt;$D$5,OFFSET('Constant mix'!K$12,'Volatilite Portfeuille'!$E$2+$A603,0),"")</f>
        <v/>
      </c>
      <c r="J603" s="7" t="str">
        <f ca="1">IF($A603&lt;$D$5,OFFSET('Constant mix'!L$12,'Volatilite Portfeuille'!$E$2+$A603,0),"")</f>
        <v/>
      </c>
      <c r="K603" s="7" t="str">
        <f ca="1">IF($A603&lt;$D$5,OFFSET('Constant mix'!M$12,'Volatilite Portfeuille'!$E$2+$A603,0),"")</f>
        <v/>
      </c>
      <c r="L603" s="7" t="str">
        <f ca="1">IF($A603&lt;$D$5,OFFSET('Constant mix'!N$12,'Volatilite Portfeuille'!$E$2+$A603,0),"")</f>
        <v/>
      </c>
      <c r="M603" s="7" t="str">
        <f ca="1">IF($A603&lt;$D$5,OFFSET('Constant mix'!O$12,'Volatilite Portfeuille'!$E$2+$A603,0),"")</f>
        <v/>
      </c>
      <c r="N603" s="7" t="str">
        <f ca="1">IF($A603&lt;$D$5,OFFSET('Constant mix'!$AM$12,'Volatilite Portfeuille'!$E$2+$A603,0),"")</f>
        <v/>
      </c>
      <c r="O603" s="5">
        <f t="shared" si="139"/>
        <v>0</v>
      </c>
      <c r="P603" s="27">
        <f t="shared" si="140"/>
        <v>0</v>
      </c>
      <c r="Q603" s="27">
        <f t="shared" si="141"/>
        <v>0</v>
      </c>
      <c r="R603" s="27">
        <f t="shared" si="142"/>
        <v>0</v>
      </c>
      <c r="S603" s="27">
        <f t="shared" si="143"/>
        <v>0</v>
      </c>
      <c r="T603" s="27">
        <f t="shared" si="144"/>
        <v>0</v>
      </c>
      <c r="U603" s="27">
        <f t="shared" si="145"/>
        <v>0</v>
      </c>
      <c r="V603" s="27">
        <f t="shared" si="146"/>
        <v>0</v>
      </c>
      <c r="W603" s="27">
        <f t="shared" si="147"/>
        <v>0</v>
      </c>
      <c r="X603" s="50">
        <f t="shared" si="148"/>
        <v>0</v>
      </c>
      <c r="Y603" s="31">
        <f t="shared" si="149"/>
        <v>0</v>
      </c>
      <c r="Z603" s="27"/>
      <c r="AA603" s="27"/>
      <c r="AB603" s="27"/>
    </row>
    <row r="604" spans="1:28" x14ac:dyDescent="0.35">
      <c r="A604" s="25">
        <f t="shared" si="138"/>
        <v>583</v>
      </c>
      <c r="B604" s="16" t="str">
        <f ca="1">IF(A604&lt;$D$5,OFFSET('Constant mix'!$B$12,'Volatilite Portfeuille'!$E$2+A604,0),"")</f>
        <v/>
      </c>
      <c r="C604" s="23" t="str">
        <f ca="1">IF($A604&lt;$D$5,OFFSET('Constant mix'!$C$13,'Volatilite Portfeuille'!$E$2+$A604,0),"")</f>
        <v/>
      </c>
      <c r="D604" s="25" t="str">
        <f ca="1">IF($A604&lt;$D$5,OFFSET('Constant mix'!F$12,'Volatilite Portfeuille'!$E$2+$A604,0),"")</f>
        <v/>
      </c>
      <c r="E604" s="7" t="str">
        <f ca="1">IF($A604&lt;$D$5,OFFSET('Constant mix'!G$12,'Volatilite Portfeuille'!$E$2+$A604,0),"")</f>
        <v/>
      </c>
      <c r="F604" s="7" t="str">
        <f ca="1">IF($A604&lt;$D$5,OFFSET('Constant mix'!H$12,'Volatilite Portfeuille'!$E$2+$A604,0),"")</f>
        <v/>
      </c>
      <c r="G604" s="7" t="str">
        <f ca="1">IF($A604&lt;$D$5,OFFSET('Constant mix'!I$12,'Volatilite Portfeuille'!$E$2+$A604,0),"")</f>
        <v/>
      </c>
      <c r="H604" s="7" t="str">
        <f ca="1">IF($A604&lt;$D$5,OFFSET('Constant mix'!J$12,'Volatilite Portfeuille'!$E$2+$A604,0),"")</f>
        <v/>
      </c>
      <c r="I604" s="7" t="str">
        <f ca="1">IF($A604&lt;$D$5,OFFSET('Constant mix'!K$12,'Volatilite Portfeuille'!$E$2+$A604,0),"")</f>
        <v/>
      </c>
      <c r="J604" s="7" t="str">
        <f ca="1">IF($A604&lt;$D$5,OFFSET('Constant mix'!L$12,'Volatilite Portfeuille'!$E$2+$A604,0),"")</f>
        <v/>
      </c>
      <c r="K604" s="7" t="str">
        <f ca="1">IF($A604&lt;$D$5,OFFSET('Constant mix'!M$12,'Volatilite Portfeuille'!$E$2+$A604,0),"")</f>
        <v/>
      </c>
      <c r="L604" s="7" t="str">
        <f ca="1">IF($A604&lt;$D$5,OFFSET('Constant mix'!N$12,'Volatilite Portfeuille'!$E$2+$A604,0),"")</f>
        <v/>
      </c>
      <c r="M604" s="7" t="str">
        <f ca="1">IF($A604&lt;$D$5,OFFSET('Constant mix'!O$12,'Volatilite Portfeuille'!$E$2+$A604,0),"")</f>
        <v/>
      </c>
      <c r="N604" s="7" t="str">
        <f ca="1">IF($A604&lt;$D$5,OFFSET('Constant mix'!$AM$12,'Volatilite Portfeuille'!$E$2+$A604,0),"")</f>
        <v/>
      </c>
      <c r="O604" s="5">
        <f t="shared" si="139"/>
        <v>0</v>
      </c>
      <c r="P604" s="27">
        <f t="shared" si="140"/>
        <v>0</v>
      </c>
      <c r="Q604" s="27">
        <f t="shared" si="141"/>
        <v>0</v>
      </c>
      <c r="R604" s="27">
        <f t="shared" si="142"/>
        <v>0</v>
      </c>
      <c r="S604" s="27">
        <f t="shared" si="143"/>
        <v>0</v>
      </c>
      <c r="T604" s="27">
        <f t="shared" si="144"/>
        <v>0</v>
      </c>
      <c r="U604" s="27">
        <f t="shared" si="145"/>
        <v>0</v>
      </c>
      <c r="V604" s="27">
        <f t="shared" si="146"/>
        <v>0</v>
      </c>
      <c r="W604" s="27">
        <f t="shared" si="147"/>
        <v>0</v>
      </c>
      <c r="X604" s="50">
        <f t="shared" si="148"/>
        <v>0</v>
      </c>
      <c r="Y604" s="31">
        <f t="shared" si="149"/>
        <v>0</v>
      </c>
      <c r="Z604" s="27"/>
      <c r="AA604" s="27"/>
      <c r="AB604" s="27"/>
    </row>
    <row r="605" spans="1:28" x14ac:dyDescent="0.35">
      <c r="A605" s="25">
        <f t="shared" si="138"/>
        <v>584</v>
      </c>
      <c r="B605" s="16" t="str">
        <f ca="1">IF(A605&lt;$D$5,OFFSET('Constant mix'!$B$12,'Volatilite Portfeuille'!$E$2+A605,0),"")</f>
        <v/>
      </c>
      <c r="C605" s="23" t="str">
        <f ca="1">IF($A605&lt;$D$5,OFFSET('Constant mix'!$C$13,'Volatilite Portfeuille'!$E$2+$A605,0),"")</f>
        <v/>
      </c>
      <c r="D605" s="25" t="str">
        <f ca="1">IF($A605&lt;$D$5,OFFSET('Constant mix'!F$12,'Volatilite Portfeuille'!$E$2+$A605,0),"")</f>
        <v/>
      </c>
      <c r="E605" s="7" t="str">
        <f ca="1">IF($A605&lt;$D$5,OFFSET('Constant mix'!G$12,'Volatilite Portfeuille'!$E$2+$A605,0),"")</f>
        <v/>
      </c>
      <c r="F605" s="7" t="str">
        <f ca="1">IF($A605&lt;$D$5,OFFSET('Constant mix'!H$12,'Volatilite Portfeuille'!$E$2+$A605,0),"")</f>
        <v/>
      </c>
      <c r="G605" s="7" t="str">
        <f ca="1">IF($A605&lt;$D$5,OFFSET('Constant mix'!I$12,'Volatilite Portfeuille'!$E$2+$A605,0),"")</f>
        <v/>
      </c>
      <c r="H605" s="7" t="str">
        <f ca="1">IF($A605&lt;$D$5,OFFSET('Constant mix'!J$12,'Volatilite Portfeuille'!$E$2+$A605,0),"")</f>
        <v/>
      </c>
      <c r="I605" s="7" t="str">
        <f ca="1">IF($A605&lt;$D$5,OFFSET('Constant mix'!K$12,'Volatilite Portfeuille'!$E$2+$A605,0),"")</f>
        <v/>
      </c>
      <c r="J605" s="7" t="str">
        <f ca="1">IF($A605&lt;$D$5,OFFSET('Constant mix'!L$12,'Volatilite Portfeuille'!$E$2+$A605,0),"")</f>
        <v/>
      </c>
      <c r="K605" s="7" t="str">
        <f ca="1">IF($A605&lt;$D$5,OFFSET('Constant mix'!M$12,'Volatilite Portfeuille'!$E$2+$A605,0),"")</f>
        <v/>
      </c>
      <c r="L605" s="7" t="str">
        <f ca="1">IF($A605&lt;$D$5,OFFSET('Constant mix'!N$12,'Volatilite Portfeuille'!$E$2+$A605,0),"")</f>
        <v/>
      </c>
      <c r="M605" s="7" t="str">
        <f ca="1">IF($A605&lt;$D$5,OFFSET('Constant mix'!O$12,'Volatilite Portfeuille'!$E$2+$A605,0),"")</f>
        <v/>
      </c>
      <c r="N605" s="7" t="str">
        <f ca="1">IF($A605&lt;$D$5,OFFSET('Constant mix'!$AM$12,'Volatilite Portfeuille'!$E$2+$A605,0),"")</f>
        <v/>
      </c>
      <c r="O605" s="5">
        <f t="shared" si="139"/>
        <v>0</v>
      </c>
      <c r="P605" s="27">
        <f t="shared" si="140"/>
        <v>0</v>
      </c>
      <c r="Q605" s="27">
        <f t="shared" si="141"/>
        <v>0</v>
      </c>
      <c r="R605" s="27">
        <f t="shared" si="142"/>
        <v>0</v>
      </c>
      <c r="S605" s="27">
        <f t="shared" si="143"/>
        <v>0</v>
      </c>
      <c r="T605" s="27">
        <f t="shared" si="144"/>
        <v>0</v>
      </c>
      <c r="U605" s="27">
        <f t="shared" si="145"/>
        <v>0</v>
      </c>
      <c r="V605" s="27">
        <f t="shared" si="146"/>
        <v>0</v>
      </c>
      <c r="W605" s="27">
        <f t="shared" si="147"/>
        <v>0</v>
      </c>
      <c r="X605" s="50">
        <f t="shared" si="148"/>
        <v>0</v>
      </c>
      <c r="Y605" s="31">
        <f t="shared" si="149"/>
        <v>0</v>
      </c>
      <c r="Z605" s="27"/>
      <c r="AA605" s="27"/>
      <c r="AB605" s="27"/>
    </row>
    <row r="606" spans="1:28" x14ac:dyDescent="0.35">
      <c r="A606" s="25">
        <f t="shared" si="138"/>
        <v>585</v>
      </c>
      <c r="B606" s="16" t="str">
        <f ca="1">IF(A606&lt;$D$5,OFFSET('Constant mix'!$B$12,'Volatilite Portfeuille'!$E$2+A606,0),"")</f>
        <v/>
      </c>
      <c r="C606" s="23" t="str">
        <f ca="1">IF($A606&lt;$D$5,OFFSET('Constant mix'!$C$13,'Volatilite Portfeuille'!$E$2+$A606,0),"")</f>
        <v/>
      </c>
      <c r="D606" s="25" t="str">
        <f ca="1">IF($A606&lt;$D$5,OFFSET('Constant mix'!F$12,'Volatilite Portfeuille'!$E$2+$A606,0),"")</f>
        <v/>
      </c>
      <c r="E606" s="7" t="str">
        <f ca="1">IF($A606&lt;$D$5,OFFSET('Constant mix'!G$12,'Volatilite Portfeuille'!$E$2+$A606,0),"")</f>
        <v/>
      </c>
      <c r="F606" s="7" t="str">
        <f ca="1">IF($A606&lt;$D$5,OFFSET('Constant mix'!H$12,'Volatilite Portfeuille'!$E$2+$A606,0),"")</f>
        <v/>
      </c>
      <c r="G606" s="7" t="str">
        <f ca="1">IF($A606&lt;$D$5,OFFSET('Constant mix'!I$12,'Volatilite Portfeuille'!$E$2+$A606,0),"")</f>
        <v/>
      </c>
      <c r="H606" s="7" t="str">
        <f ca="1">IF($A606&lt;$D$5,OFFSET('Constant mix'!J$12,'Volatilite Portfeuille'!$E$2+$A606,0),"")</f>
        <v/>
      </c>
      <c r="I606" s="7" t="str">
        <f ca="1">IF($A606&lt;$D$5,OFFSET('Constant mix'!K$12,'Volatilite Portfeuille'!$E$2+$A606,0),"")</f>
        <v/>
      </c>
      <c r="J606" s="7" t="str">
        <f ca="1">IF($A606&lt;$D$5,OFFSET('Constant mix'!L$12,'Volatilite Portfeuille'!$E$2+$A606,0),"")</f>
        <v/>
      </c>
      <c r="K606" s="7" t="str">
        <f ca="1">IF($A606&lt;$D$5,OFFSET('Constant mix'!M$12,'Volatilite Portfeuille'!$E$2+$A606,0),"")</f>
        <v/>
      </c>
      <c r="L606" s="7" t="str">
        <f ca="1">IF($A606&lt;$D$5,OFFSET('Constant mix'!N$12,'Volatilite Portfeuille'!$E$2+$A606,0),"")</f>
        <v/>
      </c>
      <c r="M606" s="7" t="str">
        <f ca="1">IF($A606&lt;$D$5,OFFSET('Constant mix'!O$12,'Volatilite Portfeuille'!$E$2+$A606,0),"")</f>
        <v/>
      </c>
      <c r="N606" s="7" t="str">
        <f ca="1">IF($A606&lt;$D$5,OFFSET('Constant mix'!$AM$12,'Volatilite Portfeuille'!$E$2+$A606,0),"")</f>
        <v/>
      </c>
      <c r="O606" s="5">
        <f t="shared" si="139"/>
        <v>0</v>
      </c>
      <c r="P606" s="27">
        <f t="shared" si="140"/>
        <v>0</v>
      </c>
      <c r="Q606" s="27">
        <f t="shared" si="141"/>
        <v>0</v>
      </c>
      <c r="R606" s="27">
        <f t="shared" si="142"/>
        <v>0</v>
      </c>
      <c r="S606" s="27">
        <f t="shared" si="143"/>
        <v>0</v>
      </c>
      <c r="T606" s="27">
        <f t="shared" si="144"/>
        <v>0</v>
      </c>
      <c r="U606" s="27">
        <f t="shared" si="145"/>
        <v>0</v>
      </c>
      <c r="V606" s="27">
        <f t="shared" si="146"/>
        <v>0</v>
      </c>
      <c r="W606" s="27">
        <f t="shared" si="147"/>
        <v>0</v>
      </c>
      <c r="X606" s="50">
        <f t="shared" si="148"/>
        <v>0</v>
      </c>
      <c r="Y606" s="31">
        <f t="shared" si="149"/>
        <v>0</v>
      </c>
      <c r="Z606" s="27"/>
      <c r="AA606" s="27"/>
      <c r="AB606" s="27"/>
    </row>
    <row r="607" spans="1:28" x14ac:dyDescent="0.35">
      <c r="A607" s="25">
        <f t="shared" si="138"/>
        <v>586</v>
      </c>
      <c r="B607" s="16" t="str">
        <f ca="1">IF(A607&lt;$D$5,OFFSET('Constant mix'!$B$12,'Volatilite Portfeuille'!$E$2+A607,0),"")</f>
        <v/>
      </c>
      <c r="C607" s="23" t="str">
        <f ca="1">IF($A607&lt;$D$5,OFFSET('Constant mix'!$C$13,'Volatilite Portfeuille'!$E$2+$A607,0),"")</f>
        <v/>
      </c>
      <c r="D607" s="25" t="str">
        <f ca="1">IF($A607&lt;$D$5,OFFSET('Constant mix'!F$12,'Volatilite Portfeuille'!$E$2+$A607,0),"")</f>
        <v/>
      </c>
      <c r="E607" s="7" t="str">
        <f ca="1">IF($A607&lt;$D$5,OFFSET('Constant mix'!G$12,'Volatilite Portfeuille'!$E$2+$A607,0),"")</f>
        <v/>
      </c>
      <c r="F607" s="7" t="str">
        <f ca="1">IF($A607&lt;$D$5,OFFSET('Constant mix'!H$12,'Volatilite Portfeuille'!$E$2+$A607,0),"")</f>
        <v/>
      </c>
      <c r="G607" s="7" t="str">
        <f ca="1">IF($A607&lt;$D$5,OFFSET('Constant mix'!I$12,'Volatilite Portfeuille'!$E$2+$A607,0),"")</f>
        <v/>
      </c>
      <c r="H607" s="7" t="str">
        <f ca="1">IF($A607&lt;$D$5,OFFSET('Constant mix'!J$12,'Volatilite Portfeuille'!$E$2+$A607,0),"")</f>
        <v/>
      </c>
      <c r="I607" s="7" t="str">
        <f ca="1">IF($A607&lt;$D$5,OFFSET('Constant mix'!K$12,'Volatilite Portfeuille'!$E$2+$A607,0),"")</f>
        <v/>
      </c>
      <c r="J607" s="7" t="str">
        <f ca="1">IF($A607&lt;$D$5,OFFSET('Constant mix'!L$12,'Volatilite Portfeuille'!$E$2+$A607,0),"")</f>
        <v/>
      </c>
      <c r="K607" s="7" t="str">
        <f ca="1">IF($A607&lt;$D$5,OFFSET('Constant mix'!M$12,'Volatilite Portfeuille'!$E$2+$A607,0),"")</f>
        <v/>
      </c>
      <c r="L607" s="7" t="str">
        <f ca="1">IF($A607&lt;$D$5,OFFSET('Constant mix'!N$12,'Volatilite Portfeuille'!$E$2+$A607,0),"")</f>
        <v/>
      </c>
      <c r="M607" s="7" t="str">
        <f ca="1">IF($A607&lt;$D$5,OFFSET('Constant mix'!O$12,'Volatilite Portfeuille'!$E$2+$A607,0),"")</f>
        <v/>
      </c>
      <c r="N607" s="7" t="str">
        <f ca="1">IF($A607&lt;$D$5,OFFSET('Constant mix'!$AM$12,'Volatilite Portfeuille'!$E$2+$A607,0),"")</f>
        <v/>
      </c>
      <c r="O607" s="5">
        <f t="shared" si="139"/>
        <v>0</v>
      </c>
      <c r="P607" s="27">
        <f t="shared" si="140"/>
        <v>0</v>
      </c>
      <c r="Q607" s="27">
        <f t="shared" si="141"/>
        <v>0</v>
      </c>
      <c r="R607" s="27">
        <f t="shared" si="142"/>
        <v>0</v>
      </c>
      <c r="S607" s="27">
        <f t="shared" si="143"/>
        <v>0</v>
      </c>
      <c r="T607" s="27">
        <f t="shared" si="144"/>
        <v>0</v>
      </c>
      <c r="U607" s="27">
        <f t="shared" si="145"/>
        <v>0</v>
      </c>
      <c r="V607" s="27">
        <f t="shared" si="146"/>
        <v>0</v>
      </c>
      <c r="W607" s="27">
        <f t="shared" si="147"/>
        <v>0</v>
      </c>
      <c r="X607" s="50">
        <f t="shared" si="148"/>
        <v>0</v>
      </c>
      <c r="Y607" s="31">
        <f t="shared" si="149"/>
        <v>0</v>
      </c>
      <c r="Z607" s="27"/>
      <c r="AA607" s="27"/>
      <c r="AB607" s="27"/>
    </row>
    <row r="608" spans="1:28" x14ac:dyDescent="0.35">
      <c r="A608" s="25">
        <f t="shared" si="138"/>
        <v>587</v>
      </c>
      <c r="B608" s="16" t="str">
        <f ca="1">IF(A608&lt;$D$5,OFFSET('Constant mix'!$B$12,'Volatilite Portfeuille'!$E$2+A608,0),"")</f>
        <v/>
      </c>
      <c r="C608" s="23" t="str">
        <f ca="1">IF($A608&lt;$D$5,OFFSET('Constant mix'!$C$13,'Volatilite Portfeuille'!$E$2+$A608,0),"")</f>
        <v/>
      </c>
      <c r="D608" s="25" t="str">
        <f ca="1">IF($A608&lt;$D$5,OFFSET('Constant mix'!F$12,'Volatilite Portfeuille'!$E$2+$A608,0),"")</f>
        <v/>
      </c>
      <c r="E608" s="7" t="str">
        <f ca="1">IF($A608&lt;$D$5,OFFSET('Constant mix'!G$12,'Volatilite Portfeuille'!$E$2+$A608,0),"")</f>
        <v/>
      </c>
      <c r="F608" s="7" t="str">
        <f ca="1">IF($A608&lt;$D$5,OFFSET('Constant mix'!H$12,'Volatilite Portfeuille'!$E$2+$A608,0),"")</f>
        <v/>
      </c>
      <c r="G608" s="7" t="str">
        <f ca="1">IF($A608&lt;$D$5,OFFSET('Constant mix'!I$12,'Volatilite Portfeuille'!$E$2+$A608,0),"")</f>
        <v/>
      </c>
      <c r="H608" s="7" t="str">
        <f ca="1">IF($A608&lt;$D$5,OFFSET('Constant mix'!J$12,'Volatilite Portfeuille'!$E$2+$A608,0),"")</f>
        <v/>
      </c>
      <c r="I608" s="7" t="str">
        <f ca="1">IF($A608&lt;$D$5,OFFSET('Constant mix'!K$12,'Volatilite Portfeuille'!$E$2+$A608,0),"")</f>
        <v/>
      </c>
      <c r="J608" s="7" t="str">
        <f ca="1">IF($A608&lt;$D$5,OFFSET('Constant mix'!L$12,'Volatilite Portfeuille'!$E$2+$A608,0),"")</f>
        <v/>
      </c>
      <c r="K608" s="7" t="str">
        <f ca="1">IF($A608&lt;$D$5,OFFSET('Constant mix'!M$12,'Volatilite Portfeuille'!$E$2+$A608,0),"")</f>
        <v/>
      </c>
      <c r="L608" s="7" t="str">
        <f ca="1">IF($A608&lt;$D$5,OFFSET('Constant mix'!N$12,'Volatilite Portfeuille'!$E$2+$A608,0),"")</f>
        <v/>
      </c>
      <c r="M608" s="7" t="str">
        <f ca="1">IF($A608&lt;$D$5,OFFSET('Constant mix'!O$12,'Volatilite Portfeuille'!$E$2+$A608,0),"")</f>
        <v/>
      </c>
      <c r="N608" s="7" t="str">
        <f ca="1">IF($A608&lt;$D$5,OFFSET('Constant mix'!$AM$12,'Volatilite Portfeuille'!$E$2+$A608,0),"")</f>
        <v/>
      </c>
      <c r="O608" s="5">
        <f t="shared" si="139"/>
        <v>0</v>
      </c>
      <c r="P608" s="27">
        <f t="shared" si="140"/>
        <v>0</v>
      </c>
      <c r="Q608" s="27">
        <f t="shared" si="141"/>
        <v>0</v>
      </c>
      <c r="R608" s="27">
        <f t="shared" si="142"/>
        <v>0</v>
      </c>
      <c r="S608" s="27">
        <f t="shared" si="143"/>
        <v>0</v>
      </c>
      <c r="T608" s="27">
        <f t="shared" si="144"/>
        <v>0</v>
      </c>
      <c r="U608" s="27">
        <f t="shared" si="145"/>
        <v>0</v>
      </c>
      <c r="V608" s="27">
        <f t="shared" si="146"/>
        <v>0</v>
      </c>
      <c r="W608" s="27">
        <f t="shared" si="147"/>
        <v>0</v>
      </c>
      <c r="X608" s="50">
        <f t="shared" si="148"/>
        <v>0</v>
      </c>
      <c r="Y608" s="31">
        <f t="shared" si="149"/>
        <v>0</v>
      </c>
      <c r="Z608" s="27"/>
      <c r="AA608" s="27"/>
      <c r="AB608" s="27"/>
    </row>
    <row r="609" spans="1:28" x14ac:dyDescent="0.35">
      <c r="A609" s="25">
        <f t="shared" si="138"/>
        <v>588</v>
      </c>
      <c r="B609" s="16" t="str">
        <f ca="1">IF(A609&lt;$D$5,OFFSET('Constant mix'!$B$12,'Volatilite Portfeuille'!$E$2+A609,0),"")</f>
        <v/>
      </c>
      <c r="C609" s="23" t="str">
        <f ca="1">IF($A609&lt;$D$5,OFFSET('Constant mix'!$C$13,'Volatilite Portfeuille'!$E$2+$A609,0),"")</f>
        <v/>
      </c>
      <c r="D609" s="25" t="str">
        <f ca="1">IF($A609&lt;$D$5,OFFSET('Constant mix'!F$12,'Volatilite Portfeuille'!$E$2+$A609,0),"")</f>
        <v/>
      </c>
      <c r="E609" s="7" t="str">
        <f ca="1">IF($A609&lt;$D$5,OFFSET('Constant mix'!G$12,'Volatilite Portfeuille'!$E$2+$A609,0),"")</f>
        <v/>
      </c>
      <c r="F609" s="7" t="str">
        <f ca="1">IF($A609&lt;$D$5,OFFSET('Constant mix'!H$12,'Volatilite Portfeuille'!$E$2+$A609,0),"")</f>
        <v/>
      </c>
      <c r="G609" s="7" t="str">
        <f ca="1">IF($A609&lt;$D$5,OFFSET('Constant mix'!I$12,'Volatilite Portfeuille'!$E$2+$A609,0),"")</f>
        <v/>
      </c>
      <c r="H609" s="7" t="str">
        <f ca="1">IF($A609&lt;$D$5,OFFSET('Constant mix'!J$12,'Volatilite Portfeuille'!$E$2+$A609,0),"")</f>
        <v/>
      </c>
      <c r="I609" s="7" t="str">
        <f ca="1">IF($A609&lt;$D$5,OFFSET('Constant mix'!K$12,'Volatilite Portfeuille'!$E$2+$A609,0),"")</f>
        <v/>
      </c>
      <c r="J609" s="7" t="str">
        <f ca="1">IF($A609&lt;$D$5,OFFSET('Constant mix'!L$12,'Volatilite Portfeuille'!$E$2+$A609,0),"")</f>
        <v/>
      </c>
      <c r="K609" s="7" t="str">
        <f ca="1">IF($A609&lt;$D$5,OFFSET('Constant mix'!M$12,'Volatilite Portfeuille'!$E$2+$A609,0),"")</f>
        <v/>
      </c>
      <c r="L609" s="7" t="str">
        <f ca="1">IF($A609&lt;$D$5,OFFSET('Constant mix'!N$12,'Volatilite Portfeuille'!$E$2+$A609,0),"")</f>
        <v/>
      </c>
      <c r="M609" s="7" t="str">
        <f ca="1">IF($A609&lt;$D$5,OFFSET('Constant mix'!O$12,'Volatilite Portfeuille'!$E$2+$A609,0),"")</f>
        <v/>
      </c>
      <c r="N609" s="7" t="str">
        <f ca="1">IF($A609&lt;$D$5,OFFSET('Constant mix'!$AM$12,'Volatilite Portfeuille'!$E$2+$A609,0),"")</f>
        <v/>
      </c>
      <c r="O609" s="5">
        <f t="shared" si="139"/>
        <v>0</v>
      </c>
      <c r="P609" s="27">
        <f t="shared" si="140"/>
        <v>0</v>
      </c>
      <c r="Q609" s="27">
        <f t="shared" si="141"/>
        <v>0</v>
      </c>
      <c r="R609" s="27">
        <f t="shared" si="142"/>
        <v>0</v>
      </c>
      <c r="S609" s="27">
        <f t="shared" si="143"/>
        <v>0</v>
      </c>
      <c r="T609" s="27">
        <f t="shared" si="144"/>
        <v>0</v>
      </c>
      <c r="U609" s="27">
        <f t="shared" si="145"/>
        <v>0</v>
      </c>
      <c r="V609" s="27">
        <f t="shared" si="146"/>
        <v>0</v>
      </c>
      <c r="W609" s="27">
        <f t="shared" si="147"/>
        <v>0</v>
      </c>
      <c r="X609" s="50">
        <f t="shared" si="148"/>
        <v>0</v>
      </c>
      <c r="Y609" s="31">
        <f t="shared" si="149"/>
        <v>0</v>
      </c>
      <c r="Z609" s="27"/>
      <c r="AA609" s="27"/>
      <c r="AB609" s="27"/>
    </row>
    <row r="610" spans="1:28" x14ac:dyDescent="0.35">
      <c r="A610" s="25">
        <f t="shared" si="138"/>
        <v>589</v>
      </c>
      <c r="B610" s="16" t="str">
        <f ca="1">IF(A610&lt;$D$5,OFFSET('Constant mix'!$B$12,'Volatilite Portfeuille'!$E$2+A610,0),"")</f>
        <v/>
      </c>
      <c r="C610" s="23" t="str">
        <f ca="1">IF($A610&lt;$D$5,OFFSET('Constant mix'!$C$13,'Volatilite Portfeuille'!$E$2+$A610,0),"")</f>
        <v/>
      </c>
      <c r="D610" s="25" t="str">
        <f ca="1">IF($A610&lt;$D$5,OFFSET('Constant mix'!F$12,'Volatilite Portfeuille'!$E$2+$A610,0),"")</f>
        <v/>
      </c>
      <c r="E610" s="7" t="str">
        <f ca="1">IF($A610&lt;$D$5,OFFSET('Constant mix'!G$12,'Volatilite Portfeuille'!$E$2+$A610,0),"")</f>
        <v/>
      </c>
      <c r="F610" s="7" t="str">
        <f ca="1">IF($A610&lt;$D$5,OFFSET('Constant mix'!H$12,'Volatilite Portfeuille'!$E$2+$A610,0),"")</f>
        <v/>
      </c>
      <c r="G610" s="7" t="str">
        <f ca="1">IF($A610&lt;$D$5,OFFSET('Constant mix'!I$12,'Volatilite Portfeuille'!$E$2+$A610,0),"")</f>
        <v/>
      </c>
      <c r="H610" s="7" t="str">
        <f ca="1">IF($A610&lt;$D$5,OFFSET('Constant mix'!J$12,'Volatilite Portfeuille'!$E$2+$A610,0),"")</f>
        <v/>
      </c>
      <c r="I610" s="7" t="str">
        <f ca="1">IF($A610&lt;$D$5,OFFSET('Constant mix'!K$12,'Volatilite Portfeuille'!$E$2+$A610,0),"")</f>
        <v/>
      </c>
      <c r="J610" s="7" t="str">
        <f ca="1">IF($A610&lt;$D$5,OFFSET('Constant mix'!L$12,'Volatilite Portfeuille'!$E$2+$A610,0),"")</f>
        <v/>
      </c>
      <c r="K610" s="7" t="str">
        <f ca="1">IF($A610&lt;$D$5,OFFSET('Constant mix'!M$12,'Volatilite Portfeuille'!$E$2+$A610,0),"")</f>
        <v/>
      </c>
      <c r="L610" s="7" t="str">
        <f ca="1">IF($A610&lt;$D$5,OFFSET('Constant mix'!N$12,'Volatilite Portfeuille'!$E$2+$A610,0),"")</f>
        <v/>
      </c>
      <c r="M610" s="7" t="str">
        <f ca="1">IF($A610&lt;$D$5,OFFSET('Constant mix'!O$12,'Volatilite Portfeuille'!$E$2+$A610,0),"")</f>
        <v/>
      </c>
      <c r="N610" s="7" t="str">
        <f ca="1">IF($A610&lt;$D$5,OFFSET('Constant mix'!$AM$12,'Volatilite Portfeuille'!$E$2+$A610,0),"")</f>
        <v/>
      </c>
      <c r="O610" s="5">
        <f t="shared" si="139"/>
        <v>0</v>
      </c>
      <c r="P610" s="27">
        <f t="shared" si="140"/>
        <v>0</v>
      </c>
      <c r="Q610" s="27">
        <f t="shared" si="141"/>
        <v>0</v>
      </c>
      <c r="R610" s="27">
        <f t="shared" si="142"/>
        <v>0</v>
      </c>
      <c r="S610" s="27">
        <f t="shared" si="143"/>
        <v>0</v>
      </c>
      <c r="T610" s="27">
        <f t="shared" si="144"/>
        <v>0</v>
      </c>
      <c r="U610" s="27">
        <f t="shared" si="145"/>
        <v>0</v>
      </c>
      <c r="V610" s="27">
        <f t="shared" si="146"/>
        <v>0</v>
      </c>
      <c r="W610" s="27">
        <f t="shared" si="147"/>
        <v>0</v>
      </c>
      <c r="X610" s="50">
        <f t="shared" si="148"/>
        <v>0</v>
      </c>
      <c r="Y610" s="31">
        <f t="shared" si="149"/>
        <v>0</v>
      </c>
      <c r="Z610" s="27"/>
      <c r="AA610" s="27"/>
      <c r="AB610" s="27"/>
    </row>
    <row r="611" spans="1:28" x14ac:dyDescent="0.35">
      <c r="A611" s="25">
        <f t="shared" si="138"/>
        <v>590</v>
      </c>
      <c r="B611" s="16" t="str">
        <f ca="1">IF(A611&lt;$D$5,OFFSET('Constant mix'!$B$12,'Volatilite Portfeuille'!$E$2+A611,0),"")</f>
        <v/>
      </c>
      <c r="C611" s="23" t="str">
        <f ca="1">IF($A611&lt;$D$5,OFFSET('Constant mix'!$C$13,'Volatilite Portfeuille'!$E$2+$A611,0),"")</f>
        <v/>
      </c>
      <c r="D611" s="25" t="str">
        <f ca="1">IF($A611&lt;$D$5,OFFSET('Constant mix'!F$12,'Volatilite Portfeuille'!$E$2+$A611,0),"")</f>
        <v/>
      </c>
      <c r="E611" s="7" t="str">
        <f ca="1">IF($A611&lt;$D$5,OFFSET('Constant mix'!G$12,'Volatilite Portfeuille'!$E$2+$A611,0),"")</f>
        <v/>
      </c>
      <c r="F611" s="7" t="str">
        <f ca="1">IF($A611&lt;$D$5,OFFSET('Constant mix'!H$12,'Volatilite Portfeuille'!$E$2+$A611,0),"")</f>
        <v/>
      </c>
      <c r="G611" s="7" t="str">
        <f ca="1">IF($A611&lt;$D$5,OFFSET('Constant mix'!I$12,'Volatilite Portfeuille'!$E$2+$A611,0),"")</f>
        <v/>
      </c>
      <c r="H611" s="7" t="str">
        <f ca="1">IF($A611&lt;$D$5,OFFSET('Constant mix'!J$12,'Volatilite Portfeuille'!$E$2+$A611,0),"")</f>
        <v/>
      </c>
      <c r="I611" s="7" t="str">
        <f ca="1">IF($A611&lt;$D$5,OFFSET('Constant mix'!K$12,'Volatilite Portfeuille'!$E$2+$A611,0),"")</f>
        <v/>
      </c>
      <c r="J611" s="7" t="str">
        <f ca="1">IF($A611&lt;$D$5,OFFSET('Constant mix'!L$12,'Volatilite Portfeuille'!$E$2+$A611,0),"")</f>
        <v/>
      </c>
      <c r="K611" s="7" t="str">
        <f ca="1">IF($A611&lt;$D$5,OFFSET('Constant mix'!M$12,'Volatilite Portfeuille'!$E$2+$A611,0),"")</f>
        <v/>
      </c>
      <c r="L611" s="7" t="str">
        <f ca="1">IF($A611&lt;$D$5,OFFSET('Constant mix'!N$12,'Volatilite Portfeuille'!$E$2+$A611,0),"")</f>
        <v/>
      </c>
      <c r="M611" s="7" t="str">
        <f ca="1">IF($A611&lt;$D$5,OFFSET('Constant mix'!O$12,'Volatilite Portfeuille'!$E$2+$A611,0),"")</f>
        <v/>
      </c>
      <c r="N611" s="7" t="str">
        <f ca="1">IF($A611&lt;$D$5,OFFSET('Constant mix'!$AM$12,'Volatilite Portfeuille'!$E$2+$A611,0),"")</f>
        <v/>
      </c>
      <c r="O611" s="5">
        <f t="shared" si="139"/>
        <v>0</v>
      </c>
      <c r="P611" s="27">
        <f t="shared" si="140"/>
        <v>0</v>
      </c>
      <c r="Q611" s="27">
        <f t="shared" si="141"/>
        <v>0</v>
      </c>
      <c r="R611" s="27">
        <f t="shared" si="142"/>
        <v>0</v>
      </c>
      <c r="S611" s="27">
        <f t="shared" si="143"/>
        <v>0</v>
      </c>
      <c r="T611" s="27">
        <f t="shared" si="144"/>
        <v>0</v>
      </c>
      <c r="U611" s="27">
        <f t="shared" si="145"/>
        <v>0</v>
      </c>
      <c r="V611" s="27">
        <f t="shared" si="146"/>
        <v>0</v>
      </c>
      <c r="W611" s="27">
        <f t="shared" si="147"/>
        <v>0</v>
      </c>
      <c r="X611" s="50">
        <f t="shared" si="148"/>
        <v>0</v>
      </c>
      <c r="Y611" s="31">
        <f t="shared" si="149"/>
        <v>0</v>
      </c>
      <c r="Z611" s="27"/>
      <c r="AA611" s="27"/>
      <c r="AB611" s="27"/>
    </row>
    <row r="612" spans="1:28" x14ac:dyDescent="0.35">
      <c r="A612" s="25">
        <f t="shared" si="138"/>
        <v>591</v>
      </c>
      <c r="B612" s="16" t="str">
        <f ca="1">IF(A612&lt;$D$5,OFFSET('Constant mix'!$B$12,'Volatilite Portfeuille'!$E$2+A612,0),"")</f>
        <v/>
      </c>
      <c r="C612" s="23" t="str">
        <f ca="1">IF($A612&lt;$D$5,OFFSET('Constant mix'!$C$13,'Volatilite Portfeuille'!$E$2+$A612,0),"")</f>
        <v/>
      </c>
      <c r="D612" s="25" t="str">
        <f ca="1">IF($A612&lt;$D$5,OFFSET('Constant mix'!F$12,'Volatilite Portfeuille'!$E$2+$A612,0),"")</f>
        <v/>
      </c>
      <c r="E612" s="7" t="str">
        <f ca="1">IF($A612&lt;$D$5,OFFSET('Constant mix'!G$12,'Volatilite Portfeuille'!$E$2+$A612,0),"")</f>
        <v/>
      </c>
      <c r="F612" s="7" t="str">
        <f ca="1">IF($A612&lt;$D$5,OFFSET('Constant mix'!H$12,'Volatilite Portfeuille'!$E$2+$A612,0),"")</f>
        <v/>
      </c>
      <c r="G612" s="7" t="str">
        <f ca="1">IF($A612&lt;$D$5,OFFSET('Constant mix'!I$12,'Volatilite Portfeuille'!$E$2+$A612,0),"")</f>
        <v/>
      </c>
      <c r="H612" s="7" t="str">
        <f ca="1">IF($A612&lt;$D$5,OFFSET('Constant mix'!J$12,'Volatilite Portfeuille'!$E$2+$A612,0),"")</f>
        <v/>
      </c>
      <c r="I612" s="7" t="str">
        <f ca="1">IF($A612&lt;$D$5,OFFSET('Constant mix'!K$12,'Volatilite Portfeuille'!$E$2+$A612,0),"")</f>
        <v/>
      </c>
      <c r="J612" s="7" t="str">
        <f ca="1">IF($A612&lt;$D$5,OFFSET('Constant mix'!L$12,'Volatilite Portfeuille'!$E$2+$A612,0),"")</f>
        <v/>
      </c>
      <c r="K612" s="7" t="str">
        <f ca="1">IF($A612&lt;$D$5,OFFSET('Constant mix'!M$12,'Volatilite Portfeuille'!$E$2+$A612,0),"")</f>
        <v/>
      </c>
      <c r="L612" s="7" t="str">
        <f ca="1">IF($A612&lt;$D$5,OFFSET('Constant mix'!N$12,'Volatilite Portfeuille'!$E$2+$A612,0),"")</f>
        <v/>
      </c>
      <c r="M612" s="7" t="str">
        <f ca="1">IF($A612&lt;$D$5,OFFSET('Constant mix'!O$12,'Volatilite Portfeuille'!$E$2+$A612,0),"")</f>
        <v/>
      </c>
      <c r="N612" s="7" t="str">
        <f ca="1">IF($A612&lt;$D$5,OFFSET('Constant mix'!$AM$12,'Volatilite Portfeuille'!$E$2+$A612,0),"")</f>
        <v/>
      </c>
      <c r="O612" s="5">
        <f t="shared" si="139"/>
        <v>0</v>
      </c>
      <c r="P612" s="27">
        <f t="shared" si="140"/>
        <v>0</v>
      </c>
      <c r="Q612" s="27">
        <f t="shared" si="141"/>
        <v>0</v>
      </c>
      <c r="R612" s="27">
        <f t="shared" si="142"/>
        <v>0</v>
      </c>
      <c r="S612" s="27">
        <f t="shared" si="143"/>
        <v>0</v>
      </c>
      <c r="T612" s="27">
        <f t="shared" si="144"/>
        <v>0</v>
      </c>
      <c r="U612" s="27">
        <f t="shared" si="145"/>
        <v>0</v>
      </c>
      <c r="V612" s="27">
        <f t="shared" si="146"/>
        <v>0</v>
      </c>
      <c r="W612" s="27">
        <f t="shared" si="147"/>
        <v>0</v>
      </c>
      <c r="X612" s="50">
        <f t="shared" si="148"/>
        <v>0</v>
      </c>
      <c r="Y612" s="31">
        <f t="shared" si="149"/>
        <v>0</v>
      </c>
      <c r="Z612" s="27"/>
      <c r="AA612" s="27"/>
      <c r="AB612" s="27"/>
    </row>
    <row r="613" spans="1:28" x14ac:dyDescent="0.35">
      <c r="A613" s="25">
        <f t="shared" si="138"/>
        <v>592</v>
      </c>
      <c r="B613" s="16" t="str">
        <f ca="1">IF(A613&lt;$D$5,OFFSET('Constant mix'!$B$12,'Volatilite Portfeuille'!$E$2+A613,0),"")</f>
        <v/>
      </c>
      <c r="C613" s="23" t="str">
        <f ca="1">IF($A613&lt;$D$5,OFFSET('Constant mix'!$C$13,'Volatilite Portfeuille'!$E$2+$A613,0),"")</f>
        <v/>
      </c>
      <c r="D613" s="25" t="str">
        <f ca="1">IF($A613&lt;$D$5,OFFSET('Constant mix'!F$12,'Volatilite Portfeuille'!$E$2+$A613,0),"")</f>
        <v/>
      </c>
      <c r="E613" s="7" t="str">
        <f ca="1">IF($A613&lt;$D$5,OFFSET('Constant mix'!G$12,'Volatilite Portfeuille'!$E$2+$A613,0),"")</f>
        <v/>
      </c>
      <c r="F613" s="7" t="str">
        <f ca="1">IF($A613&lt;$D$5,OFFSET('Constant mix'!H$12,'Volatilite Portfeuille'!$E$2+$A613,0),"")</f>
        <v/>
      </c>
      <c r="G613" s="7" t="str">
        <f ca="1">IF($A613&lt;$D$5,OFFSET('Constant mix'!I$12,'Volatilite Portfeuille'!$E$2+$A613,0),"")</f>
        <v/>
      </c>
      <c r="H613" s="7" t="str">
        <f ca="1">IF($A613&lt;$D$5,OFFSET('Constant mix'!J$12,'Volatilite Portfeuille'!$E$2+$A613,0),"")</f>
        <v/>
      </c>
      <c r="I613" s="7" t="str">
        <f ca="1">IF($A613&lt;$D$5,OFFSET('Constant mix'!K$12,'Volatilite Portfeuille'!$E$2+$A613,0),"")</f>
        <v/>
      </c>
      <c r="J613" s="7" t="str">
        <f ca="1">IF($A613&lt;$D$5,OFFSET('Constant mix'!L$12,'Volatilite Portfeuille'!$E$2+$A613,0),"")</f>
        <v/>
      </c>
      <c r="K613" s="7" t="str">
        <f ca="1">IF($A613&lt;$D$5,OFFSET('Constant mix'!M$12,'Volatilite Portfeuille'!$E$2+$A613,0),"")</f>
        <v/>
      </c>
      <c r="L613" s="7" t="str">
        <f ca="1">IF($A613&lt;$D$5,OFFSET('Constant mix'!N$12,'Volatilite Portfeuille'!$E$2+$A613,0),"")</f>
        <v/>
      </c>
      <c r="M613" s="7" t="str">
        <f ca="1">IF($A613&lt;$D$5,OFFSET('Constant mix'!O$12,'Volatilite Portfeuille'!$E$2+$A613,0),"")</f>
        <v/>
      </c>
      <c r="N613" s="7" t="str">
        <f ca="1">IF($A613&lt;$D$5,OFFSET('Constant mix'!$AM$12,'Volatilite Portfeuille'!$E$2+$A613,0),"")</f>
        <v/>
      </c>
      <c r="O613" s="5">
        <f t="shared" si="139"/>
        <v>0</v>
      </c>
      <c r="P613" s="27">
        <f t="shared" si="140"/>
        <v>0</v>
      </c>
      <c r="Q613" s="27">
        <f t="shared" si="141"/>
        <v>0</v>
      </c>
      <c r="R613" s="27">
        <f t="shared" si="142"/>
        <v>0</v>
      </c>
      <c r="S613" s="27">
        <f t="shared" si="143"/>
        <v>0</v>
      </c>
      <c r="T613" s="27">
        <f t="shared" si="144"/>
        <v>0</v>
      </c>
      <c r="U613" s="27">
        <f t="shared" si="145"/>
        <v>0</v>
      </c>
      <c r="V613" s="27">
        <f t="shared" si="146"/>
        <v>0</v>
      </c>
      <c r="W613" s="27">
        <f t="shared" si="147"/>
        <v>0</v>
      </c>
      <c r="X613" s="50">
        <f t="shared" si="148"/>
        <v>0</v>
      </c>
      <c r="Y613" s="31">
        <f t="shared" si="149"/>
        <v>0</v>
      </c>
      <c r="Z613" s="27"/>
      <c r="AA613" s="27"/>
      <c r="AB613" s="27"/>
    </row>
    <row r="614" spans="1:28" x14ac:dyDescent="0.35">
      <c r="A614" s="25">
        <f t="shared" si="138"/>
        <v>593</v>
      </c>
      <c r="B614" s="16" t="str">
        <f ca="1">IF(A614&lt;$D$5,OFFSET('Constant mix'!$B$12,'Volatilite Portfeuille'!$E$2+A614,0),"")</f>
        <v/>
      </c>
      <c r="C614" s="23" t="str">
        <f ca="1">IF($A614&lt;$D$5,OFFSET('Constant mix'!$C$13,'Volatilite Portfeuille'!$E$2+$A614,0),"")</f>
        <v/>
      </c>
      <c r="D614" s="25" t="str">
        <f ca="1">IF($A614&lt;$D$5,OFFSET('Constant mix'!F$12,'Volatilite Portfeuille'!$E$2+$A614,0),"")</f>
        <v/>
      </c>
      <c r="E614" s="7" t="str">
        <f ca="1">IF($A614&lt;$D$5,OFFSET('Constant mix'!G$12,'Volatilite Portfeuille'!$E$2+$A614,0),"")</f>
        <v/>
      </c>
      <c r="F614" s="7" t="str">
        <f ca="1">IF($A614&lt;$D$5,OFFSET('Constant mix'!H$12,'Volatilite Portfeuille'!$E$2+$A614,0),"")</f>
        <v/>
      </c>
      <c r="G614" s="7" t="str">
        <f ca="1">IF($A614&lt;$D$5,OFFSET('Constant mix'!I$12,'Volatilite Portfeuille'!$E$2+$A614,0),"")</f>
        <v/>
      </c>
      <c r="H614" s="7" t="str">
        <f ca="1">IF($A614&lt;$D$5,OFFSET('Constant mix'!J$12,'Volatilite Portfeuille'!$E$2+$A614,0),"")</f>
        <v/>
      </c>
      <c r="I614" s="7" t="str">
        <f ca="1">IF($A614&lt;$D$5,OFFSET('Constant mix'!K$12,'Volatilite Portfeuille'!$E$2+$A614,0),"")</f>
        <v/>
      </c>
      <c r="J614" s="7" t="str">
        <f ca="1">IF($A614&lt;$D$5,OFFSET('Constant mix'!L$12,'Volatilite Portfeuille'!$E$2+$A614,0),"")</f>
        <v/>
      </c>
      <c r="K614" s="7" t="str">
        <f ca="1">IF($A614&lt;$D$5,OFFSET('Constant mix'!M$12,'Volatilite Portfeuille'!$E$2+$A614,0),"")</f>
        <v/>
      </c>
      <c r="L614" s="7" t="str">
        <f ca="1">IF($A614&lt;$D$5,OFFSET('Constant mix'!N$12,'Volatilite Portfeuille'!$E$2+$A614,0),"")</f>
        <v/>
      </c>
      <c r="M614" s="7" t="str">
        <f ca="1">IF($A614&lt;$D$5,OFFSET('Constant mix'!O$12,'Volatilite Portfeuille'!$E$2+$A614,0),"")</f>
        <v/>
      </c>
      <c r="N614" s="7" t="str">
        <f ca="1">IF($A614&lt;$D$5,OFFSET('Constant mix'!$AM$12,'Volatilite Portfeuille'!$E$2+$A614,0),"")</f>
        <v/>
      </c>
      <c r="O614" s="5">
        <f t="shared" si="139"/>
        <v>0</v>
      </c>
      <c r="P614" s="27">
        <f t="shared" si="140"/>
        <v>0</v>
      </c>
      <c r="Q614" s="27">
        <f t="shared" si="141"/>
        <v>0</v>
      </c>
      <c r="R614" s="27">
        <f t="shared" si="142"/>
        <v>0</v>
      </c>
      <c r="S614" s="27">
        <f t="shared" si="143"/>
        <v>0</v>
      </c>
      <c r="T614" s="27">
        <f t="shared" si="144"/>
        <v>0</v>
      </c>
      <c r="U614" s="27">
        <f t="shared" si="145"/>
        <v>0</v>
      </c>
      <c r="V614" s="27">
        <f t="shared" si="146"/>
        <v>0</v>
      </c>
      <c r="W614" s="27">
        <f t="shared" si="147"/>
        <v>0</v>
      </c>
      <c r="X614" s="50">
        <f t="shared" si="148"/>
        <v>0</v>
      </c>
      <c r="Y614" s="31">
        <f t="shared" si="149"/>
        <v>0</v>
      </c>
      <c r="Z614" s="27"/>
      <c r="AA614" s="27"/>
      <c r="AB614" s="27"/>
    </row>
    <row r="615" spans="1:28" x14ac:dyDescent="0.35">
      <c r="A615" s="25">
        <f t="shared" si="138"/>
        <v>594</v>
      </c>
      <c r="B615" s="16" t="str">
        <f ca="1">IF(A615&lt;$D$5,OFFSET('Constant mix'!$B$12,'Volatilite Portfeuille'!$E$2+A615,0),"")</f>
        <v/>
      </c>
      <c r="C615" s="23" t="str">
        <f ca="1">IF($A615&lt;$D$5,OFFSET('Constant mix'!$C$13,'Volatilite Portfeuille'!$E$2+$A615,0),"")</f>
        <v/>
      </c>
      <c r="D615" s="25" t="str">
        <f ca="1">IF($A615&lt;$D$5,OFFSET('Constant mix'!F$12,'Volatilite Portfeuille'!$E$2+$A615,0),"")</f>
        <v/>
      </c>
      <c r="E615" s="7" t="str">
        <f ca="1">IF($A615&lt;$D$5,OFFSET('Constant mix'!G$12,'Volatilite Portfeuille'!$E$2+$A615,0),"")</f>
        <v/>
      </c>
      <c r="F615" s="7" t="str">
        <f ca="1">IF($A615&lt;$D$5,OFFSET('Constant mix'!H$12,'Volatilite Portfeuille'!$E$2+$A615,0),"")</f>
        <v/>
      </c>
      <c r="G615" s="7" t="str">
        <f ca="1">IF($A615&lt;$D$5,OFFSET('Constant mix'!I$12,'Volatilite Portfeuille'!$E$2+$A615,0),"")</f>
        <v/>
      </c>
      <c r="H615" s="7" t="str">
        <f ca="1">IF($A615&lt;$D$5,OFFSET('Constant mix'!J$12,'Volatilite Portfeuille'!$E$2+$A615,0),"")</f>
        <v/>
      </c>
      <c r="I615" s="7" t="str">
        <f ca="1">IF($A615&lt;$D$5,OFFSET('Constant mix'!K$12,'Volatilite Portfeuille'!$E$2+$A615,0),"")</f>
        <v/>
      </c>
      <c r="J615" s="7" t="str">
        <f ca="1">IF($A615&lt;$D$5,OFFSET('Constant mix'!L$12,'Volatilite Portfeuille'!$E$2+$A615,0),"")</f>
        <v/>
      </c>
      <c r="K615" s="7" t="str">
        <f ca="1">IF($A615&lt;$D$5,OFFSET('Constant mix'!M$12,'Volatilite Portfeuille'!$E$2+$A615,0),"")</f>
        <v/>
      </c>
      <c r="L615" s="7" t="str">
        <f ca="1">IF($A615&lt;$D$5,OFFSET('Constant mix'!N$12,'Volatilite Portfeuille'!$E$2+$A615,0),"")</f>
        <v/>
      </c>
      <c r="M615" s="7" t="str">
        <f ca="1">IF($A615&lt;$D$5,OFFSET('Constant mix'!O$12,'Volatilite Portfeuille'!$E$2+$A615,0),"")</f>
        <v/>
      </c>
      <c r="N615" s="7" t="str">
        <f ca="1">IF($A615&lt;$D$5,OFFSET('Constant mix'!$AM$12,'Volatilite Portfeuille'!$E$2+$A615,0),"")</f>
        <v/>
      </c>
      <c r="O615" s="5">
        <f t="shared" si="139"/>
        <v>0</v>
      </c>
      <c r="P615" s="27">
        <f t="shared" si="140"/>
        <v>0</v>
      </c>
      <c r="Q615" s="27">
        <f t="shared" si="141"/>
        <v>0</v>
      </c>
      <c r="R615" s="27">
        <f t="shared" si="142"/>
        <v>0</v>
      </c>
      <c r="S615" s="27">
        <f t="shared" si="143"/>
        <v>0</v>
      </c>
      <c r="T615" s="27">
        <f t="shared" si="144"/>
        <v>0</v>
      </c>
      <c r="U615" s="27">
        <f t="shared" si="145"/>
        <v>0</v>
      </c>
      <c r="V615" s="27">
        <f t="shared" si="146"/>
        <v>0</v>
      </c>
      <c r="W615" s="27">
        <f t="shared" si="147"/>
        <v>0</v>
      </c>
      <c r="X615" s="50">
        <f t="shared" si="148"/>
        <v>0</v>
      </c>
      <c r="Y615" s="31">
        <f t="shared" si="149"/>
        <v>0</v>
      </c>
      <c r="Z615" s="27"/>
      <c r="AA615" s="27"/>
      <c r="AB615" s="27"/>
    </row>
    <row r="616" spans="1:28" x14ac:dyDescent="0.35">
      <c r="A616" s="25">
        <f t="shared" si="138"/>
        <v>595</v>
      </c>
      <c r="B616" s="16" t="str">
        <f ca="1">IF(A616&lt;$D$5,OFFSET('Constant mix'!$B$12,'Volatilite Portfeuille'!$E$2+A616,0),"")</f>
        <v/>
      </c>
      <c r="C616" s="23" t="str">
        <f ca="1">IF($A616&lt;$D$5,OFFSET('Constant mix'!$C$13,'Volatilite Portfeuille'!$E$2+$A616,0),"")</f>
        <v/>
      </c>
      <c r="D616" s="25" t="str">
        <f ca="1">IF($A616&lt;$D$5,OFFSET('Constant mix'!F$12,'Volatilite Portfeuille'!$E$2+$A616,0),"")</f>
        <v/>
      </c>
      <c r="E616" s="7" t="str">
        <f ca="1">IF($A616&lt;$D$5,OFFSET('Constant mix'!G$12,'Volatilite Portfeuille'!$E$2+$A616,0),"")</f>
        <v/>
      </c>
      <c r="F616" s="7" t="str">
        <f ca="1">IF($A616&lt;$D$5,OFFSET('Constant mix'!H$12,'Volatilite Portfeuille'!$E$2+$A616,0),"")</f>
        <v/>
      </c>
      <c r="G616" s="7" t="str">
        <f ca="1">IF($A616&lt;$D$5,OFFSET('Constant mix'!I$12,'Volatilite Portfeuille'!$E$2+$A616,0),"")</f>
        <v/>
      </c>
      <c r="H616" s="7" t="str">
        <f ca="1">IF($A616&lt;$D$5,OFFSET('Constant mix'!J$12,'Volatilite Portfeuille'!$E$2+$A616,0),"")</f>
        <v/>
      </c>
      <c r="I616" s="7" t="str">
        <f ca="1">IF($A616&lt;$D$5,OFFSET('Constant mix'!K$12,'Volatilite Portfeuille'!$E$2+$A616,0),"")</f>
        <v/>
      </c>
      <c r="J616" s="7" t="str">
        <f ca="1">IF($A616&lt;$D$5,OFFSET('Constant mix'!L$12,'Volatilite Portfeuille'!$E$2+$A616,0),"")</f>
        <v/>
      </c>
      <c r="K616" s="7" t="str">
        <f ca="1">IF($A616&lt;$D$5,OFFSET('Constant mix'!M$12,'Volatilite Portfeuille'!$E$2+$A616,0),"")</f>
        <v/>
      </c>
      <c r="L616" s="7" t="str">
        <f ca="1">IF($A616&lt;$D$5,OFFSET('Constant mix'!N$12,'Volatilite Portfeuille'!$E$2+$A616,0),"")</f>
        <v/>
      </c>
      <c r="M616" s="7" t="str">
        <f ca="1">IF($A616&lt;$D$5,OFFSET('Constant mix'!O$12,'Volatilite Portfeuille'!$E$2+$A616,0),"")</f>
        <v/>
      </c>
      <c r="N616" s="7" t="str">
        <f ca="1">IF($A616&lt;$D$5,OFFSET('Constant mix'!$AM$12,'Volatilite Portfeuille'!$E$2+$A616,0),"")</f>
        <v/>
      </c>
      <c r="O616" s="5">
        <f t="shared" si="139"/>
        <v>0</v>
      </c>
      <c r="P616" s="27">
        <f t="shared" si="140"/>
        <v>0</v>
      </c>
      <c r="Q616" s="27">
        <f t="shared" si="141"/>
        <v>0</v>
      </c>
      <c r="R616" s="27">
        <f t="shared" si="142"/>
        <v>0</v>
      </c>
      <c r="S616" s="27">
        <f t="shared" si="143"/>
        <v>0</v>
      </c>
      <c r="T616" s="27">
        <f t="shared" si="144"/>
        <v>0</v>
      </c>
      <c r="U616" s="27">
        <f t="shared" si="145"/>
        <v>0</v>
      </c>
      <c r="V616" s="27">
        <f t="shared" si="146"/>
        <v>0</v>
      </c>
      <c r="W616" s="27">
        <f t="shared" si="147"/>
        <v>0</v>
      </c>
      <c r="X616" s="50">
        <f t="shared" si="148"/>
        <v>0</v>
      </c>
      <c r="Y616" s="31">
        <f t="shared" si="149"/>
        <v>0</v>
      </c>
      <c r="Z616" s="27"/>
      <c r="AA616" s="27"/>
      <c r="AB616" s="27"/>
    </row>
    <row r="617" spans="1:28" x14ac:dyDescent="0.35">
      <c r="A617" s="25">
        <f t="shared" si="138"/>
        <v>596</v>
      </c>
      <c r="B617" s="16" t="str">
        <f ca="1">IF(A617&lt;$D$5,OFFSET('Constant mix'!$B$12,'Volatilite Portfeuille'!$E$2+A617,0),"")</f>
        <v/>
      </c>
      <c r="C617" s="23" t="str">
        <f ca="1">IF($A617&lt;$D$5,OFFSET('Constant mix'!$C$13,'Volatilite Portfeuille'!$E$2+$A617,0),"")</f>
        <v/>
      </c>
      <c r="D617" s="25" t="str">
        <f ca="1">IF($A617&lt;$D$5,OFFSET('Constant mix'!F$12,'Volatilite Portfeuille'!$E$2+$A617,0),"")</f>
        <v/>
      </c>
      <c r="E617" s="7" t="str">
        <f ca="1">IF($A617&lt;$D$5,OFFSET('Constant mix'!G$12,'Volatilite Portfeuille'!$E$2+$A617,0),"")</f>
        <v/>
      </c>
      <c r="F617" s="7" t="str">
        <f ca="1">IF($A617&lt;$D$5,OFFSET('Constant mix'!H$12,'Volatilite Portfeuille'!$E$2+$A617,0),"")</f>
        <v/>
      </c>
      <c r="G617" s="7" t="str">
        <f ca="1">IF($A617&lt;$D$5,OFFSET('Constant mix'!I$12,'Volatilite Portfeuille'!$E$2+$A617,0),"")</f>
        <v/>
      </c>
      <c r="H617" s="7" t="str">
        <f ca="1">IF($A617&lt;$D$5,OFFSET('Constant mix'!J$12,'Volatilite Portfeuille'!$E$2+$A617,0),"")</f>
        <v/>
      </c>
      <c r="I617" s="7" t="str">
        <f ca="1">IF($A617&lt;$D$5,OFFSET('Constant mix'!K$12,'Volatilite Portfeuille'!$E$2+$A617,0),"")</f>
        <v/>
      </c>
      <c r="J617" s="7" t="str">
        <f ca="1">IF($A617&lt;$D$5,OFFSET('Constant mix'!L$12,'Volatilite Portfeuille'!$E$2+$A617,0),"")</f>
        <v/>
      </c>
      <c r="K617" s="7" t="str">
        <f ca="1">IF($A617&lt;$D$5,OFFSET('Constant mix'!M$12,'Volatilite Portfeuille'!$E$2+$A617,0),"")</f>
        <v/>
      </c>
      <c r="L617" s="7" t="str">
        <f ca="1">IF($A617&lt;$D$5,OFFSET('Constant mix'!N$12,'Volatilite Portfeuille'!$E$2+$A617,0),"")</f>
        <v/>
      </c>
      <c r="M617" s="7" t="str">
        <f ca="1">IF($A617&lt;$D$5,OFFSET('Constant mix'!O$12,'Volatilite Portfeuille'!$E$2+$A617,0),"")</f>
        <v/>
      </c>
      <c r="N617" s="7" t="str">
        <f ca="1">IF($A617&lt;$D$5,OFFSET('Constant mix'!$AM$12,'Volatilite Portfeuille'!$E$2+$A617,0),"")</f>
        <v/>
      </c>
      <c r="O617" s="5">
        <f t="shared" si="139"/>
        <v>0</v>
      </c>
      <c r="P617" s="27">
        <f t="shared" si="140"/>
        <v>0</v>
      </c>
      <c r="Q617" s="27">
        <f t="shared" si="141"/>
        <v>0</v>
      </c>
      <c r="R617" s="27">
        <f t="shared" si="142"/>
        <v>0</v>
      </c>
      <c r="S617" s="27">
        <f t="shared" si="143"/>
        <v>0</v>
      </c>
      <c r="T617" s="27">
        <f t="shared" si="144"/>
        <v>0</v>
      </c>
      <c r="U617" s="27">
        <f t="shared" si="145"/>
        <v>0</v>
      </c>
      <c r="V617" s="27">
        <f t="shared" si="146"/>
        <v>0</v>
      </c>
      <c r="W617" s="27">
        <f t="shared" si="147"/>
        <v>0</v>
      </c>
      <c r="X617" s="50">
        <f t="shared" si="148"/>
        <v>0</v>
      </c>
      <c r="Y617" s="31">
        <f t="shared" si="149"/>
        <v>0</v>
      </c>
      <c r="Z617" s="27"/>
      <c r="AA617" s="27"/>
      <c r="AB617" s="27"/>
    </row>
    <row r="618" spans="1:28" x14ac:dyDescent="0.35">
      <c r="A618" s="25">
        <f t="shared" si="138"/>
        <v>597</v>
      </c>
      <c r="B618" s="16" t="str">
        <f ca="1">IF(A618&lt;$D$5,OFFSET('Constant mix'!$B$12,'Volatilite Portfeuille'!$E$2+A618,0),"")</f>
        <v/>
      </c>
      <c r="C618" s="23" t="str">
        <f ca="1">IF($A618&lt;$D$5,OFFSET('Constant mix'!$C$13,'Volatilite Portfeuille'!$E$2+$A618,0),"")</f>
        <v/>
      </c>
      <c r="D618" s="25" t="str">
        <f ca="1">IF($A618&lt;$D$5,OFFSET('Constant mix'!F$12,'Volatilite Portfeuille'!$E$2+$A618,0),"")</f>
        <v/>
      </c>
      <c r="E618" s="7" t="str">
        <f ca="1">IF($A618&lt;$D$5,OFFSET('Constant mix'!G$12,'Volatilite Portfeuille'!$E$2+$A618,0),"")</f>
        <v/>
      </c>
      <c r="F618" s="7" t="str">
        <f ca="1">IF($A618&lt;$D$5,OFFSET('Constant mix'!H$12,'Volatilite Portfeuille'!$E$2+$A618,0),"")</f>
        <v/>
      </c>
      <c r="G618" s="7" t="str">
        <f ca="1">IF($A618&lt;$D$5,OFFSET('Constant mix'!I$12,'Volatilite Portfeuille'!$E$2+$A618,0),"")</f>
        <v/>
      </c>
      <c r="H618" s="7" t="str">
        <f ca="1">IF($A618&lt;$D$5,OFFSET('Constant mix'!J$12,'Volatilite Portfeuille'!$E$2+$A618,0),"")</f>
        <v/>
      </c>
      <c r="I618" s="7" t="str">
        <f ca="1">IF($A618&lt;$D$5,OFFSET('Constant mix'!K$12,'Volatilite Portfeuille'!$E$2+$A618,0),"")</f>
        <v/>
      </c>
      <c r="J618" s="7" t="str">
        <f ca="1">IF($A618&lt;$D$5,OFFSET('Constant mix'!L$12,'Volatilite Portfeuille'!$E$2+$A618,0),"")</f>
        <v/>
      </c>
      <c r="K618" s="7" t="str">
        <f ca="1">IF($A618&lt;$D$5,OFFSET('Constant mix'!M$12,'Volatilite Portfeuille'!$E$2+$A618,0),"")</f>
        <v/>
      </c>
      <c r="L618" s="7" t="str">
        <f ca="1">IF($A618&lt;$D$5,OFFSET('Constant mix'!N$12,'Volatilite Portfeuille'!$E$2+$A618,0),"")</f>
        <v/>
      </c>
      <c r="M618" s="7" t="str">
        <f ca="1">IF($A618&lt;$D$5,OFFSET('Constant mix'!O$12,'Volatilite Portfeuille'!$E$2+$A618,0),"")</f>
        <v/>
      </c>
      <c r="N618" s="7" t="str">
        <f ca="1">IF($A618&lt;$D$5,OFFSET('Constant mix'!$AM$12,'Volatilite Portfeuille'!$E$2+$A618,0),"")</f>
        <v/>
      </c>
      <c r="O618" s="5">
        <f t="shared" si="139"/>
        <v>0</v>
      </c>
      <c r="P618" s="27">
        <f t="shared" si="140"/>
        <v>0</v>
      </c>
      <c r="Q618" s="27">
        <f t="shared" si="141"/>
        <v>0</v>
      </c>
      <c r="R618" s="27">
        <f t="shared" si="142"/>
        <v>0</v>
      </c>
      <c r="S618" s="27">
        <f t="shared" si="143"/>
        <v>0</v>
      </c>
      <c r="T618" s="27">
        <f t="shared" si="144"/>
        <v>0</v>
      </c>
      <c r="U618" s="27">
        <f t="shared" si="145"/>
        <v>0</v>
      </c>
      <c r="V618" s="27">
        <f t="shared" si="146"/>
        <v>0</v>
      </c>
      <c r="W618" s="27">
        <f t="shared" si="147"/>
        <v>0</v>
      </c>
      <c r="X618" s="50">
        <f t="shared" si="148"/>
        <v>0</v>
      </c>
      <c r="Y618" s="31">
        <f t="shared" si="149"/>
        <v>0</v>
      </c>
      <c r="Z618" s="27"/>
      <c r="AA618" s="27"/>
      <c r="AB618" s="27"/>
    </row>
    <row r="619" spans="1:28" x14ac:dyDescent="0.35">
      <c r="A619" s="25">
        <f t="shared" si="138"/>
        <v>598</v>
      </c>
      <c r="B619" s="16" t="str">
        <f ca="1">IF(A619&lt;$D$5,OFFSET('Constant mix'!$B$12,'Volatilite Portfeuille'!$E$2+A619,0),"")</f>
        <v/>
      </c>
      <c r="C619" s="23" t="str">
        <f ca="1">IF($A619&lt;$D$5,OFFSET('Constant mix'!$C$13,'Volatilite Portfeuille'!$E$2+$A619,0),"")</f>
        <v/>
      </c>
      <c r="D619" s="25" t="str">
        <f ca="1">IF($A619&lt;$D$5,OFFSET('Constant mix'!F$12,'Volatilite Portfeuille'!$E$2+$A619,0),"")</f>
        <v/>
      </c>
      <c r="E619" s="7" t="str">
        <f ca="1">IF($A619&lt;$D$5,OFFSET('Constant mix'!G$12,'Volatilite Portfeuille'!$E$2+$A619,0),"")</f>
        <v/>
      </c>
      <c r="F619" s="7" t="str">
        <f ca="1">IF($A619&lt;$D$5,OFFSET('Constant mix'!H$12,'Volatilite Portfeuille'!$E$2+$A619,0),"")</f>
        <v/>
      </c>
      <c r="G619" s="7" t="str">
        <f ca="1">IF($A619&lt;$D$5,OFFSET('Constant mix'!I$12,'Volatilite Portfeuille'!$E$2+$A619,0),"")</f>
        <v/>
      </c>
      <c r="H619" s="7" t="str">
        <f ca="1">IF($A619&lt;$D$5,OFFSET('Constant mix'!J$12,'Volatilite Portfeuille'!$E$2+$A619,0),"")</f>
        <v/>
      </c>
      <c r="I619" s="7" t="str">
        <f ca="1">IF($A619&lt;$D$5,OFFSET('Constant mix'!K$12,'Volatilite Portfeuille'!$E$2+$A619,0),"")</f>
        <v/>
      </c>
      <c r="J619" s="7" t="str">
        <f ca="1">IF($A619&lt;$D$5,OFFSET('Constant mix'!L$12,'Volatilite Portfeuille'!$E$2+$A619,0),"")</f>
        <v/>
      </c>
      <c r="K619" s="7" t="str">
        <f ca="1">IF($A619&lt;$D$5,OFFSET('Constant mix'!M$12,'Volatilite Portfeuille'!$E$2+$A619,0),"")</f>
        <v/>
      </c>
      <c r="L619" s="7" t="str">
        <f ca="1">IF($A619&lt;$D$5,OFFSET('Constant mix'!N$12,'Volatilite Portfeuille'!$E$2+$A619,0),"")</f>
        <v/>
      </c>
      <c r="M619" s="7" t="str">
        <f ca="1">IF($A619&lt;$D$5,OFFSET('Constant mix'!O$12,'Volatilite Portfeuille'!$E$2+$A619,0),"")</f>
        <v/>
      </c>
      <c r="N619" s="7" t="str">
        <f ca="1">IF($A619&lt;$D$5,OFFSET('Constant mix'!$AM$12,'Volatilite Portfeuille'!$E$2+$A619,0),"")</f>
        <v/>
      </c>
      <c r="O619" s="5">
        <f t="shared" si="139"/>
        <v>0</v>
      </c>
      <c r="P619" s="27">
        <f t="shared" si="140"/>
        <v>0</v>
      </c>
      <c r="Q619" s="27">
        <f t="shared" si="141"/>
        <v>0</v>
      </c>
      <c r="R619" s="27">
        <f t="shared" si="142"/>
        <v>0</v>
      </c>
      <c r="S619" s="27">
        <f t="shared" si="143"/>
        <v>0</v>
      </c>
      <c r="T619" s="27">
        <f t="shared" si="144"/>
        <v>0</v>
      </c>
      <c r="U619" s="27">
        <f t="shared" si="145"/>
        <v>0</v>
      </c>
      <c r="V619" s="27">
        <f t="shared" si="146"/>
        <v>0</v>
      </c>
      <c r="W619" s="27">
        <f t="shared" si="147"/>
        <v>0</v>
      </c>
      <c r="X619" s="50">
        <f t="shared" si="148"/>
        <v>0</v>
      </c>
      <c r="Y619" s="31">
        <f t="shared" si="149"/>
        <v>0</v>
      </c>
      <c r="Z619" s="27"/>
      <c r="AA619" s="27"/>
      <c r="AB619" s="27"/>
    </row>
    <row r="620" spans="1:28" x14ac:dyDescent="0.35">
      <c r="A620" s="25">
        <f t="shared" si="138"/>
        <v>599</v>
      </c>
      <c r="B620" s="16" t="str">
        <f ca="1">IF(A620&lt;$D$5,OFFSET('Constant mix'!$B$12,'Volatilite Portfeuille'!$E$2+A620,0),"")</f>
        <v/>
      </c>
      <c r="C620" s="23" t="str">
        <f ca="1">IF($A620&lt;$D$5,OFFSET('Constant mix'!$C$13,'Volatilite Portfeuille'!$E$2+$A620,0),"")</f>
        <v/>
      </c>
      <c r="D620" s="25" t="str">
        <f ca="1">IF($A620&lt;$D$5,OFFSET('Constant mix'!F$12,'Volatilite Portfeuille'!$E$2+$A620,0),"")</f>
        <v/>
      </c>
      <c r="E620" s="7" t="str">
        <f ca="1">IF($A620&lt;$D$5,OFFSET('Constant mix'!G$12,'Volatilite Portfeuille'!$E$2+$A620,0),"")</f>
        <v/>
      </c>
      <c r="F620" s="7" t="str">
        <f ca="1">IF($A620&lt;$D$5,OFFSET('Constant mix'!H$12,'Volatilite Portfeuille'!$E$2+$A620,0),"")</f>
        <v/>
      </c>
      <c r="G620" s="7" t="str">
        <f ca="1">IF($A620&lt;$D$5,OFFSET('Constant mix'!I$12,'Volatilite Portfeuille'!$E$2+$A620,0),"")</f>
        <v/>
      </c>
      <c r="H620" s="7" t="str">
        <f ca="1">IF($A620&lt;$D$5,OFFSET('Constant mix'!J$12,'Volatilite Portfeuille'!$E$2+$A620,0),"")</f>
        <v/>
      </c>
      <c r="I620" s="7" t="str">
        <f ca="1">IF($A620&lt;$D$5,OFFSET('Constant mix'!K$12,'Volatilite Portfeuille'!$E$2+$A620,0),"")</f>
        <v/>
      </c>
      <c r="J620" s="7" t="str">
        <f ca="1">IF($A620&lt;$D$5,OFFSET('Constant mix'!L$12,'Volatilite Portfeuille'!$E$2+$A620,0),"")</f>
        <v/>
      </c>
      <c r="K620" s="7" t="str">
        <f ca="1">IF($A620&lt;$D$5,OFFSET('Constant mix'!M$12,'Volatilite Portfeuille'!$E$2+$A620,0),"")</f>
        <v/>
      </c>
      <c r="L620" s="7" t="str">
        <f ca="1">IF($A620&lt;$D$5,OFFSET('Constant mix'!N$12,'Volatilite Portfeuille'!$E$2+$A620,0),"")</f>
        <v/>
      </c>
      <c r="M620" s="7" t="str">
        <f ca="1">IF($A620&lt;$D$5,OFFSET('Constant mix'!O$12,'Volatilite Portfeuille'!$E$2+$A620,0),"")</f>
        <v/>
      </c>
      <c r="N620" s="7" t="str">
        <f ca="1">IF($A620&lt;$D$5,OFFSET('Constant mix'!$AM$12,'Volatilite Portfeuille'!$E$2+$A620,0),"")</f>
        <v/>
      </c>
      <c r="O620" s="5">
        <f t="shared" si="139"/>
        <v>0</v>
      </c>
      <c r="P620" s="27">
        <f t="shared" si="140"/>
        <v>0</v>
      </c>
      <c r="Q620" s="27">
        <f t="shared" si="141"/>
        <v>0</v>
      </c>
      <c r="R620" s="27">
        <f t="shared" si="142"/>
        <v>0</v>
      </c>
      <c r="S620" s="27">
        <f t="shared" si="143"/>
        <v>0</v>
      </c>
      <c r="T620" s="27">
        <f t="shared" si="144"/>
        <v>0</v>
      </c>
      <c r="U620" s="27">
        <f t="shared" si="145"/>
        <v>0</v>
      </c>
      <c r="V620" s="27">
        <f t="shared" si="146"/>
        <v>0</v>
      </c>
      <c r="W620" s="27">
        <f t="shared" si="147"/>
        <v>0</v>
      </c>
      <c r="X620" s="50">
        <f t="shared" si="148"/>
        <v>0</v>
      </c>
      <c r="Y620" s="31">
        <f t="shared" si="149"/>
        <v>0</v>
      </c>
      <c r="Z620" s="27"/>
      <c r="AA620" s="27"/>
      <c r="AB620" s="27"/>
    </row>
    <row r="621" spans="1:28" x14ac:dyDescent="0.35">
      <c r="A621" s="25">
        <f t="shared" si="138"/>
        <v>600</v>
      </c>
      <c r="B621" s="16" t="str">
        <f ca="1">IF(A621&lt;$D$5,OFFSET('Constant mix'!$B$12,'Volatilite Portfeuille'!$E$2+A621,0),"")</f>
        <v/>
      </c>
      <c r="C621" s="23" t="str">
        <f ca="1">IF($A621&lt;$D$5,OFFSET('Constant mix'!$C$13,'Volatilite Portfeuille'!$E$2+$A621,0),"")</f>
        <v/>
      </c>
      <c r="D621" s="25" t="str">
        <f ca="1">IF($A621&lt;$D$5,OFFSET('Constant mix'!F$12,'Volatilite Portfeuille'!$E$2+$A621,0),"")</f>
        <v/>
      </c>
      <c r="E621" s="7" t="str">
        <f ca="1">IF($A621&lt;$D$5,OFFSET('Constant mix'!G$12,'Volatilite Portfeuille'!$E$2+$A621,0),"")</f>
        <v/>
      </c>
      <c r="F621" s="7" t="str">
        <f ca="1">IF($A621&lt;$D$5,OFFSET('Constant mix'!H$12,'Volatilite Portfeuille'!$E$2+$A621,0),"")</f>
        <v/>
      </c>
      <c r="G621" s="7" t="str">
        <f ca="1">IF($A621&lt;$D$5,OFFSET('Constant mix'!I$12,'Volatilite Portfeuille'!$E$2+$A621,0),"")</f>
        <v/>
      </c>
      <c r="H621" s="7" t="str">
        <f ca="1">IF($A621&lt;$D$5,OFFSET('Constant mix'!J$12,'Volatilite Portfeuille'!$E$2+$A621,0),"")</f>
        <v/>
      </c>
      <c r="I621" s="7" t="str">
        <f ca="1">IF($A621&lt;$D$5,OFFSET('Constant mix'!K$12,'Volatilite Portfeuille'!$E$2+$A621,0),"")</f>
        <v/>
      </c>
      <c r="J621" s="7" t="str">
        <f ca="1">IF($A621&lt;$D$5,OFFSET('Constant mix'!L$12,'Volatilite Portfeuille'!$E$2+$A621,0),"")</f>
        <v/>
      </c>
      <c r="K621" s="7" t="str">
        <f ca="1">IF($A621&lt;$D$5,OFFSET('Constant mix'!M$12,'Volatilite Portfeuille'!$E$2+$A621,0),"")</f>
        <v/>
      </c>
      <c r="L621" s="7" t="str">
        <f ca="1">IF($A621&lt;$D$5,OFFSET('Constant mix'!N$12,'Volatilite Portfeuille'!$E$2+$A621,0),"")</f>
        <v/>
      </c>
      <c r="M621" s="7" t="str">
        <f ca="1">IF($A621&lt;$D$5,OFFSET('Constant mix'!O$12,'Volatilite Portfeuille'!$E$2+$A621,0),"")</f>
        <v/>
      </c>
      <c r="N621" s="7" t="str">
        <f ca="1">IF($A621&lt;$D$5,OFFSET('Constant mix'!$AM$12,'Volatilite Portfeuille'!$E$2+$A621,0),"")</f>
        <v/>
      </c>
      <c r="O621" s="5">
        <f t="shared" si="139"/>
        <v>0</v>
      </c>
      <c r="P621" s="27">
        <f t="shared" si="140"/>
        <v>0</v>
      </c>
      <c r="Q621" s="27">
        <f t="shared" si="141"/>
        <v>0</v>
      </c>
      <c r="R621" s="27">
        <f t="shared" si="142"/>
        <v>0</v>
      </c>
      <c r="S621" s="27">
        <f t="shared" si="143"/>
        <v>0</v>
      </c>
      <c r="T621" s="27">
        <f t="shared" si="144"/>
        <v>0</v>
      </c>
      <c r="U621" s="27">
        <f t="shared" si="145"/>
        <v>0</v>
      </c>
      <c r="V621" s="27">
        <f t="shared" si="146"/>
        <v>0</v>
      </c>
      <c r="W621" s="27">
        <f t="shared" si="147"/>
        <v>0</v>
      </c>
      <c r="X621" s="50">
        <f t="shared" si="148"/>
        <v>0</v>
      </c>
      <c r="Y621" s="31">
        <f t="shared" si="149"/>
        <v>0</v>
      </c>
      <c r="Z621" s="27"/>
      <c r="AA621" s="27"/>
      <c r="AB621" s="27"/>
    </row>
    <row r="622" spans="1:28" x14ac:dyDescent="0.35">
      <c r="A622" s="25">
        <f t="shared" si="138"/>
        <v>601</v>
      </c>
      <c r="B622" s="16" t="str">
        <f ca="1">IF(A622&lt;$D$5,OFFSET('Constant mix'!$B$12,'Volatilite Portfeuille'!$E$2+A622,0),"")</f>
        <v/>
      </c>
      <c r="C622" s="23" t="str">
        <f ca="1">IF($A622&lt;$D$5,OFFSET('Constant mix'!$C$13,'Volatilite Portfeuille'!$E$2+$A622,0),"")</f>
        <v/>
      </c>
      <c r="D622" s="25" t="str">
        <f ca="1">IF($A622&lt;$D$5,OFFSET('Constant mix'!F$12,'Volatilite Portfeuille'!$E$2+$A622,0),"")</f>
        <v/>
      </c>
      <c r="E622" s="7" t="str">
        <f ca="1">IF($A622&lt;$D$5,OFFSET('Constant mix'!G$12,'Volatilite Portfeuille'!$E$2+$A622,0),"")</f>
        <v/>
      </c>
      <c r="F622" s="7" t="str">
        <f ca="1">IF($A622&lt;$D$5,OFFSET('Constant mix'!H$12,'Volatilite Portfeuille'!$E$2+$A622,0),"")</f>
        <v/>
      </c>
      <c r="G622" s="7" t="str">
        <f ca="1">IF($A622&lt;$D$5,OFFSET('Constant mix'!I$12,'Volatilite Portfeuille'!$E$2+$A622,0),"")</f>
        <v/>
      </c>
      <c r="H622" s="7" t="str">
        <f ca="1">IF($A622&lt;$D$5,OFFSET('Constant mix'!J$12,'Volatilite Portfeuille'!$E$2+$A622,0),"")</f>
        <v/>
      </c>
      <c r="I622" s="7" t="str">
        <f ca="1">IF($A622&lt;$D$5,OFFSET('Constant mix'!K$12,'Volatilite Portfeuille'!$E$2+$A622,0),"")</f>
        <v/>
      </c>
      <c r="J622" s="7" t="str">
        <f ca="1">IF($A622&lt;$D$5,OFFSET('Constant mix'!L$12,'Volatilite Portfeuille'!$E$2+$A622,0),"")</f>
        <v/>
      </c>
      <c r="K622" s="7" t="str">
        <f ca="1">IF($A622&lt;$D$5,OFFSET('Constant mix'!M$12,'Volatilite Portfeuille'!$E$2+$A622,0),"")</f>
        <v/>
      </c>
      <c r="L622" s="7" t="str">
        <f ca="1">IF($A622&lt;$D$5,OFFSET('Constant mix'!N$12,'Volatilite Portfeuille'!$E$2+$A622,0),"")</f>
        <v/>
      </c>
      <c r="M622" s="7" t="str">
        <f ca="1">IF($A622&lt;$D$5,OFFSET('Constant mix'!O$12,'Volatilite Portfeuille'!$E$2+$A622,0),"")</f>
        <v/>
      </c>
      <c r="N622" s="7" t="str">
        <f ca="1">IF($A622&lt;$D$5,OFFSET('Constant mix'!$AM$12,'Volatilite Portfeuille'!$E$2+$A622,0),"")</f>
        <v/>
      </c>
      <c r="O622" s="5">
        <f t="shared" si="139"/>
        <v>0</v>
      </c>
      <c r="P622" s="27">
        <f t="shared" si="140"/>
        <v>0</v>
      </c>
      <c r="Q622" s="27">
        <f t="shared" si="141"/>
        <v>0</v>
      </c>
      <c r="R622" s="27">
        <f t="shared" si="142"/>
        <v>0</v>
      </c>
      <c r="S622" s="27">
        <f t="shared" si="143"/>
        <v>0</v>
      </c>
      <c r="T622" s="27">
        <f t="shared" si="144"/>
        <v>0</v>
      </c>
      <c r="U622" s="27">
        <f t="shared" si="145"/>
        <v>0</v>
      </c>
      <c r="V622" s="27">
        <f t="shared" si="146"/>
        <v>0</v>
      </c>
      <c r="W622" s="27">
        <f t="shared" si="147"/>
        <v>0</v>
      </c>
      <c r="X622" s="50">
        <f t="shared" si="148"/>
        <v>0</v>
      </c>
      <c r="Y622" s="31">
        <f t="shared" si="149"/>
        <v>0</v>
      </c>
      <c r="Z622" s="27"/>
      <c r="AA622" s="27"/>
      <c r="AB622" s="27"/>
    </row>
    <row r="623" spans="1:28" x14ac:dyDescent="0.35">
      <c r="A623" s="25">
        <f t="shared" si="138"/>
        <v>602</v>
      </c>
      <c r="B623" s="16" t="str">
        <f ca="1">IF(A623&lt;$D$5,OFFSET('Constant mix'!$B$12,'Volatilite Portfeuille'!$E$2+A623,0),"")</f>
        <v/>
      </c>
      <c r="C623" s="23" t="str">
        <f ca="1">IF($A623&lt;$D$5,OFFSET('Constant mix'!$C$13,'Volatilite Portfeuille'!$E$2+$A623,0),"")</f>
        <v/>
      </c>
      <c r="D623" s="25" t="str">
        <f ca="1">IF($A623&lt;$D$5,OFFSET('Constant mix'!F$12,'Volatilite Portfeuille'!$E$2+$A623,0),"")</f>
        <v/>
      </c>
      <c r="E623" s="7" t="str">
        <f ca="1">IF($A623&lt;$D$5,OFFSET('Constant mix'!G$12,'Volatilite Portfeuille'!$E$2+$A623,0),"")</f>
        <v/>
      </c>
      <c r="F623" s="7" t="str">
        <f ca="1">IF($A623&lt;$D$5,OFFSET('Constant mix'!H$12,'Volatilite Portfeuille'!$E$2+$A623,0),"")</f>
        <v/>
      </c>
      <c r="G623" s="7" t="str">
        <f ca="1">IF($A623&lt;$D$5,OFFSET('Constant mix'!I$12,'Volatilite Portfeuille'!$E$2+$A623,0),"")</f>
        <v/>
      </c>
      <c r="H623" s="7" t="str">
        <f ca="1">IF($A623&lt;$D$5,OFFSET('Constant mix'!J$12,'Volatilite Portfeuille'!$E$2+$A623,0),"")</f>
        <v/>
      </c>
      <c r="I623" s="7" t="str">
        <f ca="1">IF($A623&lt;$D$5,OFFSET('Constant mix'!K$12,'Volatilite Portfeuille'!$E$2+$A623,0),"")</f>
        <v/>
      </c>
      <c r="J623" s="7" t="str">
        <f ca="1">IF($A623&lt;$D$5,OFFSET('Constant mix'!L$12,'Volatilite Portfeuille'!$E$2+$A623,0),"")</f>
        <v/>
      </c>
      <c r="K623" s="7" t="str">
        <f ca="1">IF($A623&lt;$D$5,OFFSET('Constant mix'!M$12,'Volatilite Portfeuille'!$E$2+$A623,0),"")</f>
        <v/>
      </c>
      <c r="L623" s="7" t="str">
        <f ca="1">IF($A623&lt;$D$5,OFFSET('Constant mix'!N$12,'Volatilite Portfeuille'!$E$2+$A623,0),"")</f>
        <v/>
      </c>
      <c r="M623" s="7" t="str">
        <f ca="1">IF($A623&lt;$D$5,OFFSET('Constant mix'!O$12,'Volatilite Portfeuille'!$E$2+$A623,0),"")</f>
        <v/>
      </c>
      <c r="N623" s="7" t="str">
        <f ca="1">IF($A623&lt;$D$5,OFFSET('Constant mix'!$AM$12,'Volatilite Portfeuille'!$E$2+$A623,0),"")</f>
        <v/>
      </c>
      <c r="O623" s="5">
        <f t="shared" si="139"/>
        <v>0</v>
      </c>
      <c r="P623" s="27">
        <f t="shared" si="140"/>
        <v>0</v>
      </c>
      <c r="Q623" s="27">
        <f t="shared" si="141"/>
        <v>0</v>
      </c>
      <c r="R623" s="27">
        <f t="shared" si="142"/>
        <v>0</v>
      </c>
      <c r="S623" s="27">
        <f t="shared" si="143"/>
        <v>0</v>
      </c>
      <c r="T623" s="27">
        <f t="shared" si="144"/>
        <v>0</v>
      </c>
      <c r="U623" s="27">
        <f t="shared" si="145"/>
        <v>0</v>
      </c>
      <c r="V623" s="27">
        <f t="shared" si="146"/>
        <v>0</v>
      </c>
      <c r="W623" s="27">
        <f t="shared" si="147"/>
        <v>0</v>
      </c>
      <c r="X623" s="50">
        <f t="shared" si="148"/>
        <v>0</v>
      </c>
      <c r="Y623" s="31">
        <f t="shared" si="149"/>
        <v>0</v>
      </c>
      <c r="Z623" s="27"/>
      <c r="AA623" s="27"/>
      <c r="AB623" s="27"/>
    </row>
    <row r="624" spans="1:28" x14ac:dyDescent="0.35">
      <c r="A624" s="25">
        <f t="shared" si="138"/>
        <v>603</v>
      </c>
      <c r="B624" s="16" t="str">
        <f ca="1">IF(A624&lt;$D$5,OFFSET('Constant mix'!$B$12,'Volatilite Portfeuille'!$E$2+A624,0),"")</f>
        <v/>
      </c>
      <c r="C624" s="23" t="str">
        <f ca="1">IF($A624&lt;$D$5,OFFSET('Constant mix'!$C$13,'Volatilite Portfeuille'!$E$2+$A624,0),"")</f>
        <v/>
      </c>
      <c r="D624" s="25" t="str">
        <f ca="1">IF($A624&lt;$D$5,OFFSET('Constant mix'!F$12,'Volatilite Portfeuille'!$E$2+$A624,0),"")</f>
        <v/>
      </c>
      <c r="E624" s="7" t="str">
        <f ca="1">IF($A624&lt;$D$5,OFFSET('Constant mix'!G$12,'Volatilite Portfeuille'!$E$2+$A624,0),"")</f>
        <v/>
      </c>
      <c r="F624" s="7" t="str">
        <f ca="1">IF($A624&lt;$D$5,OFFSET('Constant mix'!H$12,'Volatilite Portfeuille'!$E$2+$A624,0),"")</f>
        <v/>
      </c>
      <c r="G624" s="7" t="str">
        <f ca="1">IF($A624&lt;$D$5,OFFSET('Constant mix'!I$12,'Volatilite Portfeuille'!$E$2+$A624,0),"")</f>
        <v/>
      </c>
      <c r="H624" s="7" t="str">
        <f ca="1">IF($A624&lt;$D$5,OFFSET('Constant mix'!J$12,'Volatilite Portfeuille'!$E$2+$A624,0),"")</f>
        <v/>
      </c>
      <c r="I624" s="7" t="str">
        <f ca="1">IF($A624&lt;$D$5,OFFSET('Constant mix'!K$12,'Volatilite Portfeuille'!$E$2+$A624,0),"")</f>
        <v/>
      </c>
      <c r="J624" s="7" t="str">
        <f ca="1">IF($A624&lt;$D$5,OFFSET('Constant mix'!L$12,'Volatilite Portfeuille'!$E$2+$A624,0),"")</f>
        <v/>
      </c>
      <c r="K624" s="7" t="str">
        <f ca="1">IF($A624&lt;$D$5,OFFSET('Constant mix'!M$12,'Volatilite Portfeuille'!$E$2+$A624,0),"")</f>
        <v/>
      </c>
      <c r="L624" s="7" t="str">
        <f ca="1">IF($A624&lt;$D$5,OFFSET('Constant mix'!N$12,'Volatilite Portfeuille'!$E$2+$A624,0),"")</f>
        <v/>
      </c>
      <c r="M624" s="7" t="str">
        <f ca="1">IF($A624&lt;$D$5,OFFSET('Constant mix'!O$12,'Volatilite Portfeuille'!$E$2+$A624,0),"")</f>
        <v/>
      </c>
      <c r="N624" s="7" t="str">
        <f ca="1">IF($A624&lt;$D$5,OFFSET('Constant mix'!$AM$12,'Volatilite Portfeuille'!$E$2+$A624,0),"")</f>
        <v/>
      </c>
      <c r="O624" s="5">
        <f t="shared" si="139"/>
        <v>0</v>
      </c>
      <c r="P624" s="27">
        <f t="shared" si="140"/>
        <v>0</v>
      </c>
      <c r="Q624" s="27">
        <f t="shared" si="141"/>
        <v>0</v>
      </c>
      <c r="R624" s="27">
        <f t="shared" si="142"/>
        <v>0</v>
      </c>
      <c r="S624" s="27">
        <f t="shared" si="143"/>
        <v>0</v>
      </c>
      <c r="T624" s="27">
        <f t="shared" si="144"/>
        <v>0</v>
      </c>
      <c r="U624" s="27">
        <f t="shared" si="145"/>
        <v>0</v>
      </c>
      <c r="V624" s="27">
        <f t="shared" si="146"/>
        <v>0</v>
      </c>
      <c r="W624" s="27">
        <f t="shared" si="147"/>
        <v>0</v>
      </c>
      <c r="X624" s="50">
        <f t="shared" si="148"/>
        <v>0</v>
      </c>
      <c r="Y624" s="31">
        <f t="shared" si="149"/>
        <v>0</v>
      </c>
      <c r="Z624" s="27"/>
      <c r="AA624" s="27"/>
      <c r="AB624" s="27"/>
    </row>
    <row r="625" spans="1:28" x14ac:dyDescent="0.35">
      <c r="A625" s="25">
        <f t="shared" si="138"/>
        <v>604</v>
      </c>
      <c r="B625" s="16" t="str">
        <f ca="1">IF(A625&lt;$D$5,OFFSET('Constant mix'!$B$12,'Volatilite Portfeuille'!$E$2+A625,0),"")</f>
        <v/>
      </c>
      <c r="C625" s="23" t="str">
        <f ca="1">IF($A625&lt;$D$5,OFFSET('Constant mix'!$C$13,'Volatilite Portfeuille'!$E$2+$A625,0),"")</f>
        <v/>
      </c>
      <c r="D625" s="25" t="str">
        <f ca="1">IF($A625&lt;$D$5,OFFSET('Constant mix'!F$12,'Volatilite Portfeuille'!$E$2+$A625,0),"")</f>
        <v/>
      </c>
      <c r="E625" s="7" t="str">
        <f ca="1">IF($A625&lt;$D$5,OFFSET('Constant mix'!G$12,'Volatilite Portfeuille'!$E$2+$A625,0),"")</f>
        <v/>
      </c>
      <c r="F625" s="7" t="str">
        <f ca="1">IF($A625&lt;$D$5,OFFSET('Constant mix'!H$12,'Volatilite Portfeuille'!$E$2+$A625,0),"")</f>
        <v/>
      </c>
      <c r="G625" s="7" t="str">
        <f ca="1">IF($A625&lt;$D$5,OFFSET('Constant mix'!I$12,'Volatilite Portfeuille'!$E$2+$A625,0),"")</f>
        <v/>
      </c>
      <c r="H625" s="7" t="str">
        <f ca="1">IF($A625&lt;$D$5,OFFSET('Constant mix'!J$12,'Volatilite Portfeuille'!$E$2+$A625,0),"")</f>
        <v/>
      </c>
      <c r="I625" s="7" t="str">
        <f ca="1">IF($A625&lt;$D$5,OFFSET('Constant mix'!K$12,'Volatilite Portfeuille'!$E$2+$A625,0),"")</f>
        <v/>
      </c>
      <c r="J625" s="7" t="str">
        <f ca="1">IF($A625&lt;$D$5,OFFSET('Constant mix'!L$12,'Volatilite Portfeuille'!$E$2+$A625,0),"")</f>
        <v/>
      </c>
      <c r="K625" s="7" t="str">
        <f ca="1">IF($A625&lt;$D$5,OFFSET('Constant mix'!M$12,'Volatilite Portfeuille'!$E$2+$A625,0),"")</f>
        <v/>
      </c>
      <c r="L625" s="7" t="str">
        <f ca="1">IF($A625&lt;$D$5,OFFSET('Constant mix'!N$12,'Volatilite Portfeuille'!$E$2+$A625,0),"")</f>
        <v/>
      </c>
      <c r="M625" s="7" t="str">
        <f ca="1">IF($A625&lt;$D$5,OFFSET('Constant mix'!O$12,'Volatilite Portfeuille'!$E$2+$A625,0),"")</f>
        <v/>
      </c>
      <c r="N625" s="7" t="str">
        <f ca="1">IF($A625&lt;$D$5,OFFSET('Constant mix'!$AM$12,'Volatilite Portfeuille'!$E$2+$A625,0),"")</f>
        <v/>
      </c>
      <c r="O625" s="5">
        <f t="shared" si="139"/>
        <v>0</v>
      </c>
      <c r="P625" s="27">
        <f t="shared" si="140"/>
        <v>0</v>
      </c>
      <c r="Q625" s="27">
        <f t="shared" si="141"/>
        <v>0</v>
      </c>
      <c r="R625" s="27">
        <f t="shared" si="142"/>
        <v>0</v>
      </c>
      <c r="S625" s="27">
        <f t="shared" si="143"/>
        <v>0</v>
      </c>
      <c r="T625" s="27">
        <f t="shared" si="144"/>
        <v>0</v>
      </c>
      <c r="U625" s="27">
        <f t="shared" si="145"/>
        <v>0</v>
      </c>
      <c r="V625" s="27">
        <f t="shared" si="146"/>
        <v>0</v>
      </c>
      <c r="W625" s="27">
        <f t="shared" si="147"/>
        <v>0</v>
      </c>
      <c r="X625" s="50">
        <f t="shared" si="148"/>
        <v>0</v>
      </c>
      <c r="Y625" s="31">
        <f t="shared" si="149"/>
        <v>0</v>
      </c>
      <c r="Z625" s="27"/>
      <c r="AA625" s="27"/>
      <c r="AB625" s="27"/>
    </row>
    <row r="626" spans="1:28" x14ac:dyDescent="0.35">
      <c r="A626" s="25">
        <f t="shared" si="138"/>
        <v>605</v>
      </c>
      <c r="B626" s="16" t="str">
        <f ca="1">IF(A626&lt;$D$5,OFFSET('Constant mix'!$B$12,'Volatilite Portfeuille'!$E$2+A626,0),"")</f>
        <v/>
      </c>
      <c r="C626" s="23" t="str">
        <f ca="1">IF($A626&lt;$D$5,OFFSET('Constant mix'!$C$13,'Volatilite Portfeuille'!$E$2+$A626,0),"")</f>
        <v/>
      </c>
      <c r="D626" s="25" t="str">
        <f ca="1">IF($A626&lt;$D$5,OFFSET('Constant mix'!F$12,'Volatilite Portfeuille'!$E$2+$A626,0),"")</f>
        <v/>
      </c>
      <c r="E626" s="7" t="str">
        <f ca="1">IF($A626&lt;$D$5,OFFSET('Constant mix'!G$12,'Volatilite Portfeuille'!$E$2+$A626,0),"")</f>
        <v/>
      </c>
      <c r="F626" s="7" t="str">
        <f ca="1">IF($A626&lt;$D$5,OFFSET('Constant mix'!H$12,'Volatilite Portfeuille'!$E$2+$A626,0),"")</f>
        <v/>
      </c>
      <c r="G626" s="7" t="str">
        <f ca="1">IF($A626&lt;$D$5,OFFSET('Constant mix'!I$12,'Volatilite Portfeuille'!$E$2+$A626,0),"")</f>
        <v/>
      </c>
      <c r="H626" s="7" t="str">
        <f ca="1">IF($A626&lt;$D$5,OFFSET('Constant mix'!J$12,'Volatilite Portfeuille'!$E$2+$A626,0),"")</f>
        <v/>
      </c>
      <c r="I626" s="7" t="str">
        <f ca="1">IF($A626&lt;$D$5,OFFSET('Constant mix'!K$12,'Volatilite Portfeuille'!$E$2+$A626,0),"")</f>
        <v/>
      </c>
      <c r="J626" s="7" t="str">
        <f ca="1">IF($A626&lt;$D$5,OFFSET('Constant mix'!L$12,'Volatilite Portfeuille'!$E$2+$A626,0),"")</f>
        <v/>
      </c>
      <c r="K626" s="7" t="str">
        <f ca="1">IF($A626&lt;$D$5,OFFSET('Constant mix'!M$12,'Volatilite Portfeuille'!$E$2+$A626,0),"")</f>
        <v/>
      </c>
      <c r="L626" s="7" t="str">
        <f ca="1">IF($A626&lt;$D$5,OFFSET('Constant mix'!N$12,'Volatilite Portfeuille'!$E$2+$A626,0),"")</f>
        <v/>
      </c>
      <c r="M626" s="7" t="str">
        <f ca="1">IF($A626&lt;$D$5,OFFSET('Constant mix'!O$12,'Volatilite Portfeuille'!$E$2+$A626,0),"")</f>
        <v/>
      </c>
      <c r="N626" s="7" t="str">
        <f ca="1">IF($A626&lt;$D$5,OFFSET('Constant mix'!$AM$12,'Volatilite Portfeuille'!$E$2+$A626,0),"")</f>
        <v/>
      </c>
      <c r="O626" s="5">
        <f t="shared" si="139"/>
        <v>0</v>
      </c>
      <c r="P626" s="27">
        <f t="shared" si="140"/>
        <v>0</v>
      </c>
      <c r="Q626" s="27">
        <f t="shared" si="141"/>
        <v>0</v>
      </c>
      <c r="R626" s="27">
        <f t="shared" si="142"/>
        <v>0</v>
      </c>
      <c r="S626" s="27">
        <f t="shared" si="143"/>
        <v>0</v>
      </c>
      <c r="T626" s="27">
        <f t="shared" si="144"/>
        <v>0</v>
      </c>
      <c r="U626" s="27">
        <f t="shared" si="145"/>
        <v>0</v>
      </c>
      <c r="V626" s="27">
        <f t="shared" si="146"/>
        <v>0</v>
      </c>
      <c r="W626" s="27">
        <f t="shared" si="147"/>
        <v>0</v>
      </c>
      <c r="X626" s="50">
        <f t="shared" si="148"/>
        <v>0</v>
      </c>
      <c r="Y626" s="31">
        <f t="shared" si="149"/>
        <v>0</v>
      </c>
      <c r="Z626" s="27"/>
      <c r="AA626" s="27"/>
      <c r="AB626" s="27"/>
    </row>
    <row r="627" spans="1:28" x14ac:dyDescent="0.35">
      <c r="A627" s="25">
        <f t="shared" si="138"/>
        <v>606</v>
      </c>
      <c r="B627" s="16" t="str">
        <f ca="1">IF(A627&lt;$D$5,OFFSET('Constant mix'!$B$12,'Volatilite Portfeuille'!$E$2+A627,0),"")</f>
        <v/>
      </c>
      <c r="C627" s="23" t="str">
        <f ca="1">IF($A627&lt;$D$5,OFFSET('Constant mix'!$C$13,'Volatilite Portfeuille'!$E$2+$A627,0),"")</f>
        <v/>
      </c>
      <c r="D627" s="25" t="str">
        <f ca="1">IF($A627&lt;$D$5,OFFSET('Constant mix'!F$12,'Volatilite Portfeuille'!$E$2+$A627,0),"")</f>
        <v/>
      </c>
      <c r="E627" s="7" t="str">
        <f ca="1">IF($A627&lt;$D$5,OFFSET('Constant mix'!G$12,'Volatilite Portfeuille'!$E$2+$A627,0),"")</f>
        <v/>
      </c>
      <c r="F627" s="7" t="str">
        <f ca="1">IF($A627&lt;$D$5,OFFSET('Constant mix'!H$12,'Volatilite Portfeuille'!$E$2+$A627,0),"")</f>
        <v/>
      </c>
      <c r="G627" s="7" t="str">
        <f ca="1">IF($A627&lt;$D$5,OFFSET('Constant mix'!I$12,'Volatilite Portfeuille'!$E$2+$A627,0),"")</f>
        <v/>
      </c>
      <c r="H627" s="7" t="str">
        <f ca="1">IF($A627&lt;$D$5,OFFSET('Constant mix'!J$12,'Volatilite Portfeuille'!$E$2+$A627,0),"")</f>
        <v/>
      </c>
      <c r="I627" s="7" t="str">
        <f ca="1">IF($A627&lt;$D$5,OFFSET('Constant mix'!K$12,'Volatilite Portfeuille'!$E$2+$A627,0),"")</f>
        <v/>
      </c>
      <c r="J627" s="7" t="str">
        <f ca="1">IF($A627&lt;$D$5,OFFSET('Constant mix'!L$12,'Volatilite Portfeuille'!$E$2+$A627,0),"")</f>
        <v/>
      </c>
      <c r="K627" s="7" t="str">
        <f ca="1">IF($A627&lt;$D$5,OFFSET('Constant mix'!M$12,'Volatilite Portfeuille'!$E$2+$A627,0),"")</f>
        <v/>
      </c>
      <c r="L627" s="7" t="str">
        <f ca="1">IF($A627&lt;$D$5,OFFSET('Constant mix'!N$12,'Volatilite Portfeuille'!$E$2+$A627,0),"")</f>
        <v/>
      </c>
      <c r="M627" s="7" t="str">
        <f ca="1">IF($A627&lt;$D$5,OFFSET('Constant mix'!O$12,'Volatilite Portfeuille'!$E$2+$A627,0),"")</f>
        <v/>
      </c>
      <c r="N627" s="7" t="str">
        <f ca="1">IF($A627&lt;$D$5,OFFSET('Constant mix'!$AM$12,'Volatilite Portfeuille'!$E$2+$A627,0),"")</f>
        <v/>
      </c>
      <c r="O627" s="5">
        <f t="shared" si="139"/>
        <v>0</v>
      </c>
      <c r="P627" s="27">
        <f t="shared" si="140"/>
        <v>0</v>
      </c>
      <c r="Q627" s="27">
        <f t="shared" si="141"/>
        <v>0</v>
      </c>
      <c r="R627" s="27">
        <f t="shared" si="142"/>
        <v>0</v>
      </c>
      <c r="S627" s="27">
        <f t="shared" si="143"/>
        <v>0</v>
      </c>
      <c r="T627" s="27">
        <f t="shared" si="144"/>
        <v>0</v>
      </c>
      <c r="U627" s="27">
        <f t="shared" si="145"/>
        <v>0</v>
      </c>
      <c r="V627" s="27">
        <f t="shared" si="146"/>
        <v>0</v>
      </c>
      <c r="W627" s="27">
        <f t="shared" si="147"/>
        <v>0</v>
      </c>
      <c r="X627" s="50">
        <f t="shared" si="148"/>
        <v>0</v>
      </c>
      <c r="Y627" s="31">
        <f t="shared" si="149"/>
        <v>0</v>
      </c>
      <c r="Z627" s="27"/>
      <c r="AA627" s="27"/>
      <c r="AB627" s="27"/>
    </row>
    <row r="628" spans="1:28" x14ac:dyDescent="0.35">
      <c r="A628" s="25">
        <f t="shared" si="138"/>
        <v>607</v>
      </c>
      <c r="B628" s="16" t="str">
        <f ca="1">IF(A628&lt;$D$5,OFFSET('Constant mix'!$B$12,'Volatilite Portfeuille'!$E$2+A628,0),"")</f>
        <v/>
      </c>
      <c r="C628" s="23" t="str">
        <f ca="1">IF($A628&lt;$D$5,OFFSET('Constant mix'!$C$13,'Volatilite Portfeuille'!$E$2+$A628,0),"")</f>
        <v/>
      </c>
      <c r="D628" s="25" t="str">
        <f ca="1">IF($A628&lt;$D$5,OFFSET('Constant mix'!F$12,'Volatilite Portfeuille'!$E$2+$A628,0),"")</f>
        <v/>
      </c>
      <c r="E628" s="7" t="str">
        <f ca="1">IF($A628&lt;$D$5,OFFSET('Constant mix'!G$12,'Volatilite Portfeuille'!$E$2+$A628,0),"")</f>
        <v/>
      </c>
      <c r="F628" s="7" t="str">
        <f ca="1">IF($A628&lt;$D$5,OFFSET('Constant mix'!H$12,'Volatilite Portfeuille'!$E$2+$A628,0),"")</f>
        <v/>
      </c>
      <c r="G628" s="7" t="str">
        <f ca="1">IF($A628&lt;$D$5,OFFSET('Constant mix'!I$12,'Volatilite Portfeuille'!$E$2+$A628,0),"")</f>
        <v/>
      </c>
      <c r="H628" s="7" t="str">
        <f ca="1">IF($A628&lt;$D$5,OFFSET('Constant mix'!J$12,'Volatilite Portfeuille'!$E$2+$A628,0),"")</f>
        <v/>
      </c>
      <c r="I628" s="7" t="str">
        <f ca="1">IF($A628&lt;$D$5,OFFSET('Constant mix'!K$12,'Volatilite Portfeuille'!$E$2+$A628,0),"")</f>
        <v/>
      </c>
      <c r="J628" s="7" t="str">
        <f ca="1">IF($A628&lt;$D$5,OFFSET('Constant mix'!L$12,'Volatilite Portfeuille'!$E$2+$A628,0),"")</f>
        <v/>
      </c>
      <c r="K628" s="7" t="str">
        <f ca="1">IF($A628&lt;$D$5,OFFSET('Constant mix'!M$12,'Volatilite Portfeuille'!$E$2+$A628,0),"")</f>
        <v/>
      </c>
      <c r="L628" s="7" t="str">
        <f ca="1">IF($A628&lt;$D$5,OFFSET('Constant mix'!N$12,'Volatilite Portfeuille'!$E$2+$A628,0),"")</f>
        <v/>
      </c>
      <c r="M628" s="7" t="str">
        <f ca="1">IF($A628&lt;$D$5,OFFSET('Constant mix'!O$12,'Volatilite Portfeuille'!$E$2+$A628,0),"")</f>
        <v/>
      </c>
      <c r="N628" s="7" t="str">
        <f ca="1">IF($A628&lt;$D$5,OFFSET('Constant mix'!$AM$12,'Volatilite Portfeuille'!$E$2+$A628,0),"")</f>
        <v/>
      </c>
      <c r="O628" s="5">
        <f t="shared" si="139"/>
        <v>0</v>
      </c>
      <c r="P628" s="27">
        <f t="shared" si="140"/>
        <v>0</v>
      </c>
      <c r="Q628" s="27">
        <f t="shared" si="141"/>
        <v>0</v>
      </c>
      <c r="R628" s="27">
        <f t="shared" si="142"/>
        <v>0</v>
      </c>
      <c r="S628" s="27">
        <f t="shared" si="143"/>
        <v>0</v>
      </c>
      <c r="T628" s="27">
        <f t="shared" si="144"/>
        <v>0</v>
      </c>
      <c r="U628" s="27">
        <f t="shared" si="145"/>
        <v>0</v>
      </c>
      <c r="V628" s="27">
        <f t="shared" si="146"/>
        <v>0</v>
      </c>
      <c r="W628" s="27">
        <f t="shared" si="147"/>
        <v>0</v>
      </c>
      <c r="X628" s="50">
        <f t="shared" si="148"/>
        <v>0</v>
      </c>
      <c r="Y628" s="31">
        <f t="shared" si="149"/>
        <v>0</v>
      </c>
      <c r="Z628" s="27"/>
      <c r="AA628" s="27"/>
      <c r="AB628" s="27"/>
    </row>
    <row r="629" spans="1:28" x14ac:dyDescent="0.35">
      <c r="A629" s="25">
        <f t="shared" si="138"/>
        <v>608</v>
      </c>
      <c r="B629" s="16" t="str">
        <f ca="1">IF(A629&lt;$D$5,OFFSET('Constant mix'!$B$12,'Volatilite Portfeuille'!$E$2+A629,0),"")</f>
        <v/>
      </c>
      <c r="C629" s="23" t="str">
        <f ca="1">IF($A629&lt;$D$5,OFFSET('Constant mix'!$C$13,'Volatilite Portfeuille'!$E$2+$A629,0),"")</f>
        <v/>
      </c>
      <c r="D629" s="25" t="str">
        <f ca="1">IF($A629&lt;$D$5,OFFSET('Constant mix'!F$12,'Volatilite Portfeuille'!$E$2+$A629,0),"")</f>
        <v/>
      </c>
      <c r="E629" s="7" t="str">
        <f ca="1">IF($A629&lt;$D$5,OFFSET('Constant mix'!G$12,'Volatilite Portfeuille'!$E$2+$A629,0),"")</f>
        <v/>
      </c>
      <c r="F629" s="7" t="str">
        <f ca="1">IF($A629&lt;$D$5,OFFSET('Constant mix'!H$12,'Volatilite Portfeuille'!$E$2+$A629,0),"")</f>
        <v/>
      </c>
      <c r="G629" s="7" t="str">
        <f ca="1">IF($A629&lt;$D$5,OFFSET('Constant mix'!I$12,'Volatilite Portfeuille'!$E$2+$A629,0),"")</f>
        <v/>
      </c>
      <c r="H629" s="7" t="str">
        <f ca="1">IF($A629&lt;$D$5,OFFSET('Constant mix'!J$12,'Volatilite Portfeuille'!$E$2+$A629,0),"")</f>
        <v/>
      </c>
      <c r="I629" s="7" t="str">
        <f ca="1">IF($A629&lt;$D$5,OFFSET('Constant mix'!K$12,'Volatilite Portfeuille'!$E$2+$A629,0),"")</f>
        <v/>
      </c>
      <c r="J629" s="7" t="str">
        <f ca="1">IF($A629&lt;$D$5,OFFSET('Constant mix'!L$12,'Volatilite Portfeuille'!$E$2+$A629,0),"")</f>
        <v/>
      </c>
      <c r="K629" s="7" t="str">
        <f ca="1">IF($A629&lt;$D$5,OFFSET('Constant mix'!M$12,'Volatilite Portfeuille'!$E$2+$A629,0),"")</f>
        <v/>
      </c>
      <c r="L629" s="7" t="str">
        <f ca="1">IF($A629&lt;$D$5,OFFSET('Constant mix'!N$12,'Volatilite Portfeuille'!$E$2+$A629,0),"")</f>
        <v/>
      </c>
      <c r="M629" s="7" t="str">
        <f ca="1">IF($A629&lt;$D$5,OFFSET('Constant mix'!O$12,'Volatilite Portfeuille'!$E$2+$A629,0),"")</f>
        <v/>
      </c>
      <c r="N629" s="7" t="str">
        <f ca="1">IF($A629&lt;$D$5,OFFSET('Constant mix'!$AM$12,'Volatilite Portfeuille'!$E$2+$A629,0),"")</f>
        <v/>
      </c>
      <c r="O629" s="5">
        <f t="shared" si="139"/>
        <v>0</v>
      </c>
      <c r="P629" s="27">
        <f t="shared" si="140"/>
        <v>0</v>
      </c>
      <c r="Q629" s="27">
        <f t="shared" si="141"/>
        <v>0</v>
      </c>
      <c r="R629" s="27">
        <f t="shared" si="142"/>
        <v>0</v>
      </c>
      <c r="S629" s="27">
        <f t="shared" si="143"/>
        <v>0</v>
      </c>
      <c r="T629" s="27">
        <f t="shared" si="144"/>
        <v>0</v>
      </c>
      <c r="U629" s="27">
        <f t="shared" si="145"/>
        <v>0</v>
      </c>
      <c r="V629" s="27">
        <f t="shared" si="146"/>
        <v>0</v>
      </c>
      <c r="W629" s="27">
        <f t="shared" si="147"/>
        <v>0</v>
      </c>
      <c r="X629" s="50">
        <f t="shared" si="148"/>
        <v>0</v>
      </c>
      <c r="Y629" s="31">
        <f t="shared" si="149"/>
        <v>0</v>
      </c>
      <c r="Z629" s="27"/>
      <c r="AA629" s="27"/>
      <c r="AB629" s="27"/>
    </row>
    <row r="630" spans="1:28" x14ac:dyDescent="0.35">
      <c r="A630" s="25">
        <f t="shared" si="138"/>
        <v>609</v>
      </c>
      <c r="B630" s="16" t="str">
        <f ca="1">IF(A630&lt;$D$5,OFFSET('Constant mix'!$B$12,'Volatilite Portfeuille'!$E$2+A630,0),"")</f>
        <v/>
      </c>
      <c r="C630" s="23" t="str">
        <f ca="1">IF($A630&lt;$D$5,OFFSET('Constant mix'!$C$13,'Volatilite Portfeuille'!$E$2+$A630,0),"")</f>
        <v/>
      </c>
      <c r="D630" s="25" t="str">
        <f ca="1">IF($A630&lt;$D$5,OFFSET('Constant mix'!F$12,'Volatilite Portfeuille'!$E$2+$A630,0),"")</f>
        <v/>
      </c>
      <c r="E630" s="7" t="str">
        <f ca="1">IF($A630&lt;$D$5,OFFSET('Constant mix'!G$12,'Volatilite Portfeuille'!$E$2+$A630,0),"")</f>
        <v/>
      </c>
      <c r="F630" s="7" t="str">
        <f ca="1">IF($A630&lt;$D$5,OFFSET('Constant mix'!H$12,'Volatilite Portfeuille'!$E$2+$A630,0),"")</f>
        <v/>
      </c>
      <c r="G630" s="7" t="str">
        <f ca="1">IF($A630&lt;$D$5,OFFSET('Constant mix'!I$12,'Volatilite Portfeuille'!$E$2+$A630,0),"")</f>
        <v/>
      </c>
      <c r="H630" s="7" t="str">
        <f ca="1">IF($A630&lt;$D$5,OFFSET('Constant mix'!J$12,'Volatilite Portfeuille'!$E$2+$A630,0),"")</f>
        <v/>
      </c>
      <c r="I630" s="7" t="str">
        <f ca="1">IF($A630&lt;$D$5,OFFSET('Constant mix'!K$12,'Volatilite Portfeuille'!$E$2+$A630,0),"")</f>
        <v/>
      </c>
      <c r="J630" s="7" t="str">
        <f ca="1">IF($A630&lt;$D$5,OFFSET('Constant mix'!L$12,'Volatilite Portfeuille'!$E$2+$A630,0),"")</f>
        <v/>
      </c>
      <c r="K630" s="7" t="str">
        <f ca="1">IF($A630&lt;$D$5,OFFSET('Constant mix'!M$12,'Volatilite Portfeuille'!$E$2+$A630,0),"")</f>
        <v/>
      </c>
      <c r="L630" s="7" t="str">
        <f ca="1">IF($A630&lt;$D$5,OFFSET('Constant mix'!N$12,'Volatilite Portfeuille'!$E$2+$A630,0),"")</f>
        <v/>
      </c>
      <c r="M630" s="7" t="str">
        <f ca="1">IF($A630&lt;$D$5,OFFSET('Constant mix'!O$12,'Volatilite Portfeuille'!$E$2+$A630,0),"")</f>
        <v/>
      </c>
      <c r="N630" s="7" t="str">
        <f ca="1">IF($A630&lt;$D$5,OFFSET('Constant mix'!$AM$12,'Volatilite Portfeuille'!$E$2+$A630,0),"")</f>
        <v/>
      </c>
      <c r="O630" s="5">
        <f t="shared" si="139"/>
        <v>0</v>
      </c>
      <c r="P630" s="27">
        <f t="shared" si="140"/>
        <v>0</v>
      </c>
      <c r="Q630" s="27">
        <f t="shared" si="141"/>
        <v>0</v>
      </c>
      <c r="R630" s="27">
        <f t="shared" si="142"/>
        <v>0</v>
      </c>
      <c r="S630" s="27">
        <f t="shared" si="143"/>
        <v>0</v>
      </c>
      <c r="T630" s="27">
        <f t="shared" si="144"/>
        <v>0</v>
      </c>
      <c r="U630" s="27">
        <f t="shared" si="145"/>
        <v>0</v>
      </c>
      <c r="V630" s="27">
        <f t="shared" si="146"/>
        <v>0</v>
      </c>
      <c r="W630" s="27">
        <f t="shared" si="147"/>
        <v>0</v>
      </c>
      <c r="X630" s="50">
        <f t="shared" si="148"/>
        <v>0</v>
      </c>
      <c r="Y630" s="31">
        <f t="shared" si="149"/>
        <v>0</v>
      </c>
      <c r="Z630" s="27"/>
      <c r="AA630" s="27"/>
      <c r="AB630" s="27"/>
    </row>
    <row r="631" spans="1:28" x14ac:dyDescent="0.35">
      <c r="A631" s="25">
        <f t="shared" si="138"/>
        <v>610</v>
      </c>
      <c r="B631" s="16" t="str">
        <f ca="1">IF(A631&lt;$D$5,OFFSET('Constant mix'!$B$12,'Volatilite Portfeuille'!$E$2+A631,0),"")</f>
        <v/>
      </c>
      <c r="C631" s="23" t="str">
        <f ca="1">IF($A631&lt;$D$5,OFFSET('Constant mix'!$C$13,'Volatilite Portfeuille'!$E$2+$A631,0),"")</f>
        <v/>
      </c>
      <c r="D631" s="25" t="str">
        <f ca="1">IF($A631&lt;$D$5,OFFSET('Constant mix'!F$12,'Volatilite Portfeuille'!$E$2+$A631,0),"")</f>
        <v/>
      </c>
      <c r="E631" s="7" t="str">
        <f ca="1">IF($A631&lt;$D$5,OFFSET('Constant mix'!G$12,'Volatilite Portfeuille'!$E$2+$A631,0),"")</f>
        <v/>
      </c>
      <c r="F631" s="7" t="str">
        <f ca="1">IF($A631&lt;$D$5,OFFSET('Constant mix'!H$12,'Volatilite Portfeuille'!$E$2+$A631,0),"")</f>
        <v/>
      </c>
      <c r="G631" s="7" t="str">
        <f ca="1">IF($A631&lt;$D$5,OFFSET('Constant mix'!I$12,'Volatilite Portfeuille'!$E$2+$A631,0),"")</f>
        <v/>
      </c>
      <c r="H631" s="7" t="str">
        <f ca="1">IF($A631&lt;$D$5,OFFSET('Constant mix'!J$12,'Volatilite Portfeuille'!$E$2+$A631,0),"")</f>
        <v/>
      </c>
      <c r="I631" s="7" t="str">
        <f ca="1">IF($A631&lt;$D$5,OFFSET('Constant mix'!K$12,'Volatilite Portfeuille'!$E$2+$A631,0),"")</f>
        <v/>
      </c>
      <c r="J631" s="7" t="str">
        <f ca="1">IF($A631&lt;$D$5,OFFSET('Constant mix'!L$12,'Volatilite Portfeuille'!$E$2+$A631,0),"")</f>
        <v/>
      </c>
      <c r="K631" s="7" t="str">
        <f ca="1">IF($A631&lt;$D$5,OFFSET('Constant mix'!M$12,'Volatilite Portfeuille'!$E$2+$A631,0),"")</f>
        <v/>
      </c>
      <c r="L631" s="7" t="str">
        <f ca="1">IF($A631&lt;$D$5,OFFSET('Constant mix'!N$12,'Volatilite Portfeuille'!$E$2+$A631,0),"")</f>
        <v/>
      </c>
      <c r="M631" s="7" t="str">
        <f ca="1">IF($A631&lt;$D$5,OFFSET('Constant mix'!O$12,'Volatilite Portfeuille'!$E$2+$A631,0),"")</f>
        <v/>
      </c>
      <c r="N631" s="7" t="str">
        <f ca="1">IF($A631&lt;$D$5,OFFSET('Constant mix'!$AM$12,'Volatilite Portfeuille'!$E$2+$A631,0),"")</f>
        <v/>
      </c>
      <c r="O631" s="5">
        <f t="shared" si="139"/>
        <v>0</v>
      </c>
      <c r="P631" s="27">
        <f t="shared" si="140"/>
        <v>0</v>
      </c>
      <c r="Q631" s="27">
        <f t="shared" si="141"/>
        <v>0</v>
      </c>
      <c r="R631" s="27">
        <f t="shared" si="142"/>
        <v>0</v>
      </c>
      <c r="S631" s="27">
        <f t="shared" si="143"/>
        <v>0</v>
      </c>
      <c r="T631" s="27">
        <f t="shared" si="144"/>
        <v>0</v>
      </c>
      <c r="U631" s="27">
        <f t="shared" si="145"/>
        <v>0</v>
      </c>
      <c r="V631" s="27">
        <f t="shared" si="146"/>
        <v>0</v>
      </c>
      <c r="W631" s="27">
        <f t="shared" si="147"/>
        <v>0</v>
      </c>
      <c r="X631" s="50">
        <f t="shared" si="148"/>
        <v>0</v>
      </c>
      <c r="Y631" s="31">
        <f t="shared" si="149"/>
        <v>0</v>
      </c>
      <c r="Z631" s="27"/>
      <c r="AA631" s="27"/>
      <c r="AB631" s="27"/>
    </row>
    <row r="632" spans="1:28" x14ac:dyDescent="0.35">
      <c r="A632" s="25">
        <f t="shared" si="138"/>
        <v>611</v>
      </c>
      <c r="B632" s="16" t="str">
        <f ca="1">IF(A632&lt;$D$5,OFFSET('Constant mix'!$B$12,'Volatilite Portfeuille'!$E$2+A632,0),"")</f>
        <v/>
      </c>
      <c r="C632" s="23" t="str">
        <f ca="1">IF($A632&lt;$D$5,OFFSET('Constant mix'!$C$13,'Volatilite Portfeuille'!$E$2+$A632,0),"")</f>
        <v/>
      </c>
      <c r="D632" s="25" t="str">
        <f ca="1">IF($A632&lt;$D$5,OFFSET('Constant mix'!F$12,'Volatilite Portfeuille'!$E$2+$A632,0),"")</f>
        <v/>
      </c>
      <c r="E632" s="7" t="str">
        <f ca="1">IF($A632&lt;$D$5,OFFSET('Constant mix'!G$12,'Volatilite Portfeuille'!$E$2+$A632,0),"")</f>
        <v/>
      </c>
      <c r="F632" s="7" t="str">
        <f ca="1">IF($A632&lt;$D$5,OFFSET('Constant mix'!H$12,'Volatilite Portfeuille'!$E$2+$A632,0),"")</f>
        <v/>
      </c>
      <c r="G632" s="7" t="str">
        <f ca="1">IF($A632&lt;$D$5,OFFSET('Constant mix'!I$12,'Volatilite Portfeuille'!$E$2+$A632,0),"")</f>
        <v/>
      </c>
      <c r="H632" s="7" t="str">
        <f ca="1">IF($A632&lt;$D$5,OFFSET('Constant mix'!J$12,'Volatilite Portfeuille'!$E$2+$A632,0),"")</f>
        <v/>
      </c>
      <c r="I632" s="7" t="str">
        <f ca="1">IF($A632&lt;$D$5,OFFSET('Constant mix'!K$12,'Volatilite Portfeuille'!$E$2+$A632,0),"")</f>
        <v/>
      </c>
      <c r="J632" s="7" t="str">
        <f ca="1">IF($A632&lt;$D$5,OFFSET('Constant mix'!L$12,'Volatilite Portfeuille'!$E$2+$A632,0),"")</f>
        <v/>
      </c>
      <c r="K632" s="7" t="str">
        <f ca="1">IF($A632&lt;$D$5,OFFSET('Constant mix'!M$12,'Volatilite Portfeuille'!$E$2+$A632,0),"")</f>
        <v/>
      </c>
      <c r="L632" s="7" t="str">
        <f ca="1">IF($A632&lt;$D$5,OFFSET('Constant mix'!N$12,'Volatilite Portfeuille'!$E$2+$A632,0),"")</f>
        <v/>
      </c>
      <c r="M632" s="7" t="str">
        <f ca="1">IF($A632&lt;$D$5,OFFSET('Constant mix'!O$12,'Volatilite Portfeuille'!$E$2+$A632,0),"")</f>
        <v/>
      </c>
      <c r="N632" s="7" t="str">
        <f ca="1">IF($A632&lt;$D$5,OFFSET('Constant mix'!$AM$12,'Volatilite Portfeuille'!$E$2+$A632,0),"")</f>
        <v/>
      </c>
      <c r="O632" s="5">
        <f t="shared" si="139"/>
        <v>0</v>
      </c>
      <c r="P632" s="27">
        <f t="shared" si="140"/>
        <v>0</v>
      </c>
      <c r="Q632" s="27">
        <f t="shared" si="141"/>
        <v>0</v>
      </c>
      <c r="R632" s="27">
        <f t="shared" si="142"/>
        <v>0</v>
      </c>
      <c r="S632" s="27">
        <f t="shared" si="143"/>
        <v>0</v>
      </c>
      <c r="T632" s="27">
        <f t="shared" si="144"/>
        <v>0</v>
      </c>
      <c r="U632" s="27">
        <f t="shared" si="145"/>
        <v>0</v>
      </c>
      <c r="V632" s="27">
        <f t="shared" si="146"/>
        <v>0</v>
      </c>
      <c r="W632" s="27">
        <f t="shared" si="147"/>
        <v>0</v>
      </c>
      <c r="X632" s="50">
        <f t="shared" si="148"/>
        <v>0</v>
      </c>
      <c r="Y632" s="31">
        <f t="shared" si="149"/>
        <v>0</v>
      </c>
      <c r="Z632" s="27"/>
      <c r="AA632" s="27"/>
      <c r="AB632" s="27"/>
    </row>
    <row r="633" spans="1:28" x14ac:dyDescent="0.35">
      <c r="A633" s="25">
        <f t="shared" si="138"/>
        <v>612</v>
      </c>
      <c r="B633" s="16" t="str">
        <f ca="1">IF(A633&lt;$D$5,OFFSET('Constant mix'!$B$12,'Volatilite Portfeuille'!$E$2+A633,0),"")</f>
        <v/>
      </c>
      <c r="C633" s="23" t="str">
        <f ca="1">IF($A633&lt;$D$5,OFFSET('Constant mix'!$C$13,'Volatilite Portfeuille'!$E$2+$A633,0),"")</f>
        <v/>
      </c>
      <c r="D633" s="25" t="str">
        <f ca="1">IF($A633&lt;$D$5,OFFSET('Constant mix'!F$12,'Volatilite Portfeuille'!$E$2+$A633,0),"")</f>
        <v/>
      </c>
      <c r="E633" s="7" t="str">
        <f ca="1">IF($A633&lt;$D$5,OFFSET('Constant mix'!G$12,'Volatilite Portfeuille'!$E$2+$A633,0),"")</f>
        <v/>
      </c>
      <c r="F633" s="7" t="str">
        <f ca="1">IF($A633&lt;$D$5,OFFSET('Constant mix'!H$12,'Volatilite Portfeuille'!$E$2+$A633,0),"")</f>
        <v/>
      </c>
      <c r="G633" s="7" t="str">
        <f ca="1">IF($A633&lt;$D$5,OFFSET('Constant mix'!I$12,'Volatilite Portfeuille'!$E$2+$A633,0),"")</f>
        <v/>
      </c>
      <c r="H633" s="7" t="str">
        <f ca="1">IF($A633&lt;$D$5,OFFSET('Constant mix'!J$12,'Volatilite Portfeuille'!$E$2+$A633,0),"")</f>
        <v/>
      </c>
      <c r="I633" s="7" t="str">
        <f ca="1">IF($A633&lt;$D$5,OFFSET('Constant mix'!K$12,'Volatilite Portfeuille'!$E$2+$A633,0),"")</f>
        <v/>
      </c>
      <c r="J633" s="7" t="str">
        <f ca="1">IF($A633&lt;$D$5,OFFSET('Constant mix'!L$12,'Volatilite Portfeuille'!$E$2+$A633,0),"")</f>
        <v/>
      </c>
      <c r="K633" s="7" t="str">
        <f ca="1">IF($A633&lt;$D$5,OFFSET('Constant mix'!M$12,'Volatilite Portfeuille'!$E$2+$A633,0),"")</f>
        <v/>
      </c>
      <c r="L633" s="7" t="str">
        <f ca="1">IF($A633&lt;$D$5,OFFSET('Constant mix'!N$12,'Volatilite Portfeuille'!$E$2+$A633,0),"")</f>
        <v/>
      </c>
      <c r="M633" s="7" t="str">
        <f ca="1">IF($A633&lt;$D$5,OFFSET('Constant mix'!O$12,'Volatilite Portfeuille'!$E$2+$A633,0),"")</f>
        <v/>
      </c>
      <c r="N633" s="7" t="str">
        <f ca="1">IF($A633&lt;$D$5,OFFSET('Constant mix'!$AM$12,'Volatilite Portfeuille'!$E$2+$A633,0),"")</f>
        <v/>
      </c>
      <c r="O633" s="5">
        <f t="shared" si="139"/>
        <v>0</v>
      </c>
      <c r="P633" s="27">
        <f t="shared" si="140"/>
        <v>0</v>
      </c>
      <c r="Q633" s="27">
        <f t="shared" si="141"/>
        <v>0</v>
      </c>
      <c r="R633" s="27">
        <f t="shared" si="142"/>
        <v>0</v>
      </c>
      <c r="S633" s="27">
        <f t="shared" si="143"/>
        <v>0</v>
      </c>
      <c r="T633" s="27">
        <f t="shared" si="144"/>
        <v>0</v>
      </c>
      <c r="U633" s="27">
        <f t="shared" si="145"/>
        <v>0</v>
      </c>
      <c r="V633" s="27">
        <f t="shared" si="146"/>
        <v>0</v>
      </c>
      <c r="W633" s="27">
        <f t="shared" si="147"/>
        <v>0</v>
      </c>
      <c r="X633" s="50">
        <f t="shared" si="148"/>
        <v>0</v>
      </c>
      <c r="Y633" s="31">
        <f t="shared" si="149"/>
        <v>0</v>
      </c>
      <c r="Z633" s="27"/>
      <c r="AA633" s="27"/>
      <c r="AB633" s="27"/>
    </row>
    <row r="634" spans="1:28" x14ac:dyDescent="0.35">
      <c r="A634" s="25">
        <f t="shared" si="138"/>
        <v>613</v>
      </c>
      <c r="B634" s="16" t="str">
        <f ca="1">IF(A634&lt;$D$5,OFFSET('Constant mix'!$B$12,'Volatilite Portfeuille'!$E$2+A634,0),"")</f>
        <v/>
      </c>
      <c r="C634" s="23" t="str">
        <f ca="1">IF($A634&lt;$D$5,OFFSET('Constant mix'!$C$13,'Volatilite Portfeuille'!$E$2+$A634,0),"")</f>
        <v/>
      </c>
      <c r="D634" s="25" t="str">
        <f ca="1">IF($A634&lt;$D$5,OFFSET('Constant mix'!F$12,'Volatilite Portfeuille'!$E$2+$A634,0),"")</f>
        <v/>
      </c>
      <c r="E634" s="7" t="str">
        <f ca="1">IF($A634&lt;$D$5,OFFSET('Constant mix'!G$12,'Volatilite Portfeuille'!$E$2+$A634,0),"")</f>
        <v/>
      </c>
      <c r="F634" s="7" t="str">
        <f ca="1">IF($A634&lt;$D$5,OFFSET('Constant mix'!H$12,'Volatilite Portfeuille'!$E$2+$A634,0),"")</f>
        <v/>
      </c>
      <c r="G634" s="7" t="str">
        <f ca="1">IF($A634&lt;$D$5,OFFSET('Constant mix'!I$12,'Volatilite Portfeuille'!$E$2+$A634,0),"")</f>
        <v/>
      </c>
      <c r="H634" s="7" t="str">
        <f ca="1">IF($A634&lt;$D$5,OFFSET('Constant mix'!J$12,'Volatilite Portfeuille'!$E$2+$A634,0),"")</f>
        <v/>
      </c>
      <c r="I634" s="7" t="str">
        <f ca="1">IF($A634&lt;$D$5,OFFSET('Constant mix'!K$12,'Volatilite Portfeuille'!$E$2+$A634,0),"")</f>
        <v/>
      </c>
      <c r="J634" s="7" t="str">
        <f ca="1">IF($A634&lt;$D$5,OFFSET('Constant mix'!L$12,'Volatilite Portfeuille'!$E$2+$A634,0),"")</f>
        <v/>
      </c>
      <c r="K634" s="7" t="str">
        <f ca="1">IF($A634&lt;$D$5,OFFSET('Constant mix'!M$12,'Volatilite Portfeuille'!$E$2+$A634,0),"")</f>
        <v/>
      </c>
      <c r="L634" s="7" t="str">
        <f ca="1">IF($A634&lt;$D$5,OFFSET('Constant mix'!N$12,'Volatilite Portfeuille'!$E$2+$A634,0),"")</f>
        <v/>
      </c>
      <c r="M634" s="7" t="str">
        <f ca="1">IF($A634&lt;$D$5,OFFSET('Constant mix'!O$12,'Volatilite Portfeuille'!$E$2+$A634,0),"")</f>
        <v/>
      </c>
      <c r="N634" s="7" t="str">
        <f ca="1">IF($A634&lt;$D$5,OFFSET('Constant mix'!$AM$12,'Volatilite Portfeuille'!$E$2+$A634,0),"")</f>
        <v/>
      </c>
      <c r="O634" s="5">
        <f t="shared" si="139"/>
        <v>0</v>
      </c>
      <c r="P634" s="27">
        <f t="shared" si="140"/>
        <v>0</v>
      </c>
      <c r="Q634" s="27">
        <f t="shared" si="141"/>
        <v>0</v>
      </c>
      <c r="R634" s="27">
        <f t="shared" si="142"/>
        <v>0</v>
      </c>
      <c r="S634" s="27">
        <f t="shared" si="143"/>
        <v>0</v>
      </c>
      <c r="T634" s="27">
        <f t="shared" si="144"/>
        <v>0</v>
      </c>
      <c r="U634" s="27">
        <f t="shared" si="145"/>
        <v>0</v>
      </c>
      <c r="V634" s="27">
        <f t="shared" si="146"/>
        <v>0</v>
      </c>
      <c r="W634" s="27">
        <f t="shared" si="147"/>
        <v>0</v>
      </c>
      <c r="X634" s="50">
        <f t="shared" si="148"/>
        <v>0</v>
      </c>
      <c r="Y634" s="31">
        <f t="shared" si="149"/>
        <v>0</v>
      </c>
      <c r="Z634" s="27"/>
      <c r="AA634" s="27"/>
      <c r="AB634" s="27"/>
    </row>
    <row r="635" spans="1:28" x14ac:dyDescent="0.35">
      <c r="A635" s="25">
        <f t="shared" si="138"/>
        <v>614</v>
      </c>
      <c r="B635" s="16" t="str">
        <f ca="1">IF(A635&lt;$D$5,OFFSET('Constant mix'!$B$12,'Volatilite Portfeuille'!$E$2+A635,0),"")</f>
        <v/>
      </c>
      <c r="C635" s="23" t="str">
        <f ca="1">IF($A635&lt;$D$5,OFFSET('Constant mix'!$C$13,'Volatilite Portfeuille'!$E$2+$A635,0),"")</f>
        <v/>
      </c>
      <c r="D635" s="25" t="str">
        <f ca="1">IF($A635&lt;$D$5,OFFSET('Constant mix'!F$12,'Volatilite Portfeuille'!$E$2+$A635,0),"")</f>
        <v/>
      </c>
      <c r="E635" s="7" t="str">
        <f ca="1">IF($A635&lt;$D$5,OFFSET('Constant mix'!G$12,'Volatilite Portfeuille'!$E$2+$A635,0),"")</f>
        <v/>
      </c>
      <c r="F635" s="7" t="str">
        <f ca="1">IF($A635&lt;$D$5,OFFSET('Constant mix'!H$12,'Volatilite Portfeuille'!$E$2+$A635,0),"")</f>
        <v/>
      </c>
      <c r="G635" s="7" t="str">
        <f ca="1">IF($A635&lt;$D$5,OFFSET('Constant mix'!I$12,'Volatilite Portfeuille'!$E$2+$A635,0),"")</f>
        <v/>
      </c>
      <c r="H635" s="7" t="str">
        <f ca="1">IF($A635&lt;$D$5,OFFSET('Constant mix'!J$12,'Volatilite Portfeuille'!$E$2+$A635,0),"")</f>
        <v/>
      </c>
      <c r="I635" s="7" t="str">
        <f ca="1">IF($A635&lt;$D$5,OFFSET('Constant mix'!K$12,'Volatilite Portfeuille'!$E$2+$A635,0),"")</f>
        <v/>
      </c>
      <c r="J635" s="7" t="str">
        <f ca="1">IF($A635&lt;$D$5,OFFSET('Constant mix'!L$12,'Volatilite Portfeuille'!$E$2+$A635,0),"")</f>
        <v/>
      </c>
      <c r="K635" s="7" t="str">
        <f ca="1">IF($A635&lt;$D$5,OFFSET('Constant mix'!M$12,'Volatilite Portfeuille'!$E$2+$A635,0),"")</f>
        <v/>
      </c>
      <c r="L635" s="7" t="str">
        <f ca="1">IF($A635&lt;$D$5,OFFSET('Constant mix'!N$12,'Volatilite Portfeuille'!$E$2+$A635,0),"")</f>
        <v/>
      </c>
      <c r="M635" s="7" t="str">
        <f ca="1">IF($A635&lt;$D$5,OFFSET('Constant mix'!O$12,'Volatilite Portfeuille'!$E$2+$A635,0),"")</f>
        <v/>
      </c>
      <c r="N635" s="7" t="str">
        <f ca="1">IF($A635&lt;$D$5,OFFSET('Constant mix'!$AM$12,'Volatilite Portfeuille'!$E$2+$A635,0),"")</f>
        <v/>
      </c>
      <c r="O635" s="5">
        <f t="shared" si="139"/>
        <v>0</v>
      </c>
      <c r="P635" s="27">
        <f t="shared" si="140"/>
        <v>0</v>
      </c>
      <c r="Q635" s="27">
        <f t="shared" si="141"/>
        <v>0</v>
      </c>
      <c r="R635" s="27">
        <f t="shared" si="142"/>
        <v>0</v>
      </c>
      <c r="S635" s="27">
        <f t="shared" si="143"/>
        <v>0</v>
      </c>
      <c r="T635" s="27">
        <f t="shared" si="144"/>
        <v>0</v>
      </c>
      <c r="U635" s="27">
        <f t="shared" si="145"/>
        <v>0</v>
      </c>
      <c r="V635" s="27">
        <f t="shared" si="146"/>
        <v>0</v>
      </c>
      <c r="W635" s="27">
        <f t="shared" si="147"/>
        <v>0</v>
      </c>
      <c r="X635" s="50">
        <f t="shared" si="148"/>
        <v>0</v>
      </c>
      <c r="Y635" s="31">
        <f t="shared" si="149"/>
        <v>0</v>
      </c>
      <c r="Z635" s="27"/>
      <c r="AA635" s="27"/>
      <c r="AB635" s="27"/>
    </row>
    <row r="636" spans="1:28" x14ac:dyDescent="0.35">
      <c r="A636" s="25">
        <f t="shared" si="138"/>
        <v>615</v>
      </c>
      <c r="B636" s="16" t="str">
        <f ca="1">IF(A636&lt;$D$5,OFFSET('Constant mix'!$B$12,'Volatilite Portfeuille'!$E$2+A636,0),"")</f>
        <v/>
      </c>
      <c r="C636" s="23" t="str">
        <f ca="1">IF($A636&lt;$D$5,OFFSET('Constant mix'!$C$13,'Volatilite Portfeuille'!$E$2+$A636,0),"")</f>
        <v/>
      </c>
      <c r="D636" s="25" t="str">
        <f ca="1">IF($A636&lt;$D$5,OFFSET('Constant mix'!F$12,'Volatilite Portfeuille'!$E$2+$A636,0),"")</f>
        <v/>
      </c>
      <c r="E636" s="7" t="str">
        <f ca="1">IF($A636&lt;$D$5,OFFSET('Constant mix'!G$12,'Volatilite Portfeuille'!$E$2+$A636,0),"")</f>
        <v/>
      </c>
      <c r="F636" s="7" t="str">
        <f ca="1">IF($A636&lt;$D$5,OFFSET('Constant mix'!H$12,'Volatilite Portfeuille'!$E$2+$A636,0),"")</f>
        <v/>
      </c>
      <c r="G636" s="7" t="str">
        <f ca="1">IF($A636&lt;$D$5,OFFSET('Constant mix'!I$12,'Volatilite Portfeuille'!$E$2+$A636,0),"")</f>
        <v/>
      </c>
      <c r="H636" s="7" t="str">
        <f ca="1">IF($A636&lt;$D$5,OFFSET('Constant mix'!J$12,'Volatilite Portfeuille'!$E$2+$A636,0),"")</f>
        <v/>
      </c>
      <c r="I636" s="7" t="str">
        <f ca="1">IF($A636&lt;$D$5,OFFSET('Constant mix'!K$12,'Volatilite Portfeuille'!$E$2+$A636,0),"")</f>
        <v/>
      </c>
      <c r="J636" s="7" t="str">
        <f ca="1">IF($A636&lt;$D$5,OFFSET('Constant mix'!L$12,'Volatilite Portfeuille'!$E$2+$A636,0),"")</f>
        <v/>
      </c>
      <c r="K636" s="7" t="str">
        <f ca="1">IF($A636&lt;$D$5,OFFSET('Constant mix'!M$12,'Volatilite Portfeuille'!$E$2+$A636,0),"")</f>
        <v/>
      </c>
      <c r="L636" s="7" t="str">
        <f ca="1">IF($A636&lt;$D$5,OFFSET('Constant mix'!N$12,'Volatilite Portfeuille'!$E$2+$A636,0),"")</f>
        <v/>
      </c>
      <c r="M636" s="7" t="str">
        <f ca="1">IF($A636&lt;$D$5,OFFSET('Constant mix'!O$12,'Volatilite Portfeuille'!$E$2+$A636,0),"")</f>
        <v/>
      </c>
      <c r="N636" s="7" t="str">
        <f ca="1">IF($A636&lt;$D$5,OFFSET('Constant mix'!$AM$12,'Volatilite Portfeuille'!$E$2+$A636,0),"")</f>
        <v/>
      </c>
      <c r="O636" s="5">
        <f t="shared" si="139"/>
        <v>0</v>
      </c>
      <c r="P636" s="27">
        <f t="shared" si="140"/>
        <v>0</v>
      </c>
      <c r="Q636" s="27">
        <f t="shared" si="141"/>
        <v>0</v>
      </c>
      <c r="R636" s="27">
        <f t="shared" si="142"/>
        <v>0</v>
      </c>
      <c r="S636" s="27">
        <f t="shared" si="143"/>
        <v>0</v>
      </c>
      <c r="T636" s="27">
        <f t="shared" si="144"/>
        <v>0</v>
      </c>
      <c r="U636" s="27">
        <f t="shared" si="145"/>
        <v>0</v>
      </c>
      <c r="V636" s="27">
        <f t="shared" si="146"/>
        <v>0</v>
      </c>
      <c r="W636" s="27">
        <f t="shared" si="147"/>
        <v>0</v>
      </c>
      <c r="X636" s="50">
        <f t="shared" si="148"/>
        <v>0</v>
      </c>
      <c r="Y636" s="31">
        <f t="shared" si="149"/>
        <v>0</v>
      </c>
      <c r="Z636" s="27"/>
      <c r="AA636" s="27"/>
      <c r="AB636" s="27"/>
    </row>
    <row r="637" spans="1:28" x14ac:dyDescent="0.35">
      <c r="A637" s="25">
        <f t="shared" si="138"/>
        <v>616</v>
      </c>
      <c r="B637" s="16" t="str">
        <f ca="1">IF(A637&lt;$D$5,OFFSET('Constant mix'!$B$12,'Volatilite Portfeuille'!$E$2+A637,0),"")</f>
        <v/>
      </c>
      <c r="C637" s="23" t="str">
        <f ca="1">IF($A637&lt;$D$5,OFFSET('Constant mix'!$C$13,'Volatilite Portfeuille'!$E$2+$A637,0),"")</f>
        <v/>
      </c>
      <c r="D637" s="25" t="str">
        <f ca="1">IF($A637&lt;$D$5,OFFSET('Constant mix'!F$12,'Volatilite Portfeuille'!$E$2+$A637,0),"")</f>
        <v/>
      </c>
      <c r="E637" s="7" t="str">
        <f ca="1">IF($A637&lt;$D$5,OFFSET('Constant mix'!G$12,'Volatilite Portfeuille'!$E$2+$A637,0),"")</f>
        <v/>
      </c>
      <c r="F637" s="7" t="str">
        <f ca="1">IF($A637&lt;$D$5,OFFSET('Constant mix'!H$12,'Volatilite Portfeuille'!$E$2+$A637,0),"")</f>
        <v/>
      </c>
      <c r="G637" s="7" t="str">
        <f ca="1">IF($A637&lt;$D$5,OFFSET('Constant mix'!I$12,'Volatilite Portfeuille'!$E$2+$A637,0),"")</f>
        <v/>
      </c>
      <c r="H637" s="7" t="str">
        <f ca="1">IF($A637&lt;$D$5,OFFSET('Constant mix'!J$12,'Volatilite Portfeuille'!$E$2+$A637,0),"")</f>
        <v/>
      </c>
      <c r="I637" s="7" t="str">
        <f ca="1">IF($A637&lt;$D$5,OFFSET('Constant mix'!K$12,'Volatilite Portfeuille'!$E$2+$A637,0),"")</f>
        <v/>
      </c>
      <c r="J637" s="7" t="str">
        <f ca="1">IF($A637&lt;$D$5,OFFSET('Constant mix'!L$12,'Volatilite Portfeuille'!$E$2+$A637,0),"")</f>
        <v/>
      </c>
      <c r="K637" s="7" t="str">
        <f ca="1">IF($A637&lt;$D$5,OFFSET('Constant mix'!M$12,'Volatilite Portfeuille'!$E$2+$A637,0),"")</f>
        <v/>
      </c>
      <c r="L637" s="7" t="str">
        <f ca="1">IF($A637&lt;$D$5,OFFSET('Constant mix'!N$12,'Volatilite Portfeuille'!$E$2+$A637,0),"")</f>
        <v/>
      </c>
      <c r="M637" s="7" t="str">
        <f ca="1">IF($A637&lt;$D$5,OFFSET('Constant mix'!O$12,'Volatilite Portfeuille'!$E$2+$A637,0),"")</f>
        <v/>
      </c>
      <c r="N637" s="7" t="str">
        <f ca="1">IF($A637&lt;$D$5,OFFSET('Constant mix'!$AM$12,'Volatilite Portfeuille'!$E$2+$A637,0),"")</f>
        <v/>
      </c>
      <c r="O637" s="5">
        <f t="shared" si="139"/>
        <v>0</v>
      </c>
      <c r="P637" s="27">
        <f t="shared" si="140"/>
        <v>0</v>
      </c>
      <c r="Q637" s="27">
        <f t="shared" si="141"/>
        <v>0</v>
      </c>
      <c r="R637" s="27">
        <f t="shared" si="142"/>
        <v>0</v>
      </c>
      <c r="S637" s="27">
        <f t="shared" si="143"/>
        <v>0</v>
      </c>
      <c r="T637" s="27">
        <f t="shared" si="144"/>
        <v>0</v>
      </c>
      <c r="U637" s="27">
        <f t="shared" si="145"/>
        <v>0</v>
      </c>
      <c r="V637" s="27">
        <f t="shared" si="146"/>
        <v>0</v>
      </c>
      <c r="W637" s="27">
        <f t="shared" si="147"/>
        <v>0</v>
      </c>
      <c r="X637" s="50">
        <f t="shared" si="148"/>
        <v>0</v>
      </c>
      <c r="Y637" s="31">
        <f t="shared" si="149"/>
        <v>0</v>
      </c>
      <c r="Z637" s="27"/>
      <c r="AA637" s="27"/>
      <c r="AB637" s="27"/>
    </row>
    <row r="638" spans="1:28" x14ac:dyDescent="0.35">
      <c r="A638" s="25">
        <f t="shared" si="138"/>
        <v>617</v>
      </c>
      <c r="B638" s="16" t="str">
        <f ca="1">IF(A638&lt;$D$5,OFFSET('Constant mix'!$B$12,'Volatilite Portfeuille'!$E$2+A638,0),"")</f>
        <v/>
      </c>
      <c r="C638" s="23" t="str">
        <f ca="1">IF($A638&lt;$D$5,OFFSET('Constant mix'!$C$13,'Volatilite Portfeuille'!$E$2+$A638,0),"")</f>
        <v/>
      </c>
      <c r="D638" s="25" t="str">
        <f ca="1">IF($A638&lt;$D$5,OFFSET('Constant mix'!F$12,'Volatilite Portfeuille'!$E$2+$A638,0),"")</f>
        <v/>
      </c>
      <c r="E638" s="7" t="str">
        <f ca="1">IF($A638&lt;$D$5,OFFSET('Constant mix'!G$12,'Volatilite Portfeuille'!$E$2+$A638,0),"")</f>
        <v/>
      </c>
      <c r="F638" s="7" t="str">
        <f ca="1">IF($A638&lt;$D$5,OFFSET('Constant mix'!H$12,'Volatilite Portfeuille'!$E$2+$A638,0),"")</f>
        <v/>
      </c>
      <c r="G638" s="7" t="str">
        <f ca="1">IF($A638&lt;$D$5,OFFSET('Constant mix'!I$12,'Volatilite Portfeuille'!$E$2+$A638,0),"")</f>
        <v/>
      </c>
      <c r="H638" s="7" t="str">
        <f ca="1">IF($A638&lt;$D$5,OFFSET('Constant mix'!J$12,'Volatilite Portfeuille'!$E$2+$A638,0),"")</f>
        <v/>
      </c>
      <c r="I638" s="7" t="str">
        <f ca="1">IF($A638&lt;$D$5,OFFSET('Constant mix'!K$12,'Volatilite Portfeuille'!$E$2+$A638,0),"")</f>
        <v/>
      </c>
      <c r="J638" s="7" t="str">
        <f ca="1">IF($A638&lt;$D$5,OFFSET('Constant mix'!L$12,'Volatilite Portfeuille'!$E$2+$A638,0),"")</f>
        <v/>
      </c>
      <c r="K638" s="7" t="str">
        <f ca="1">IF($A638&lt;$D$5,OFFSET('Constant mix'!M$12,'Volatilite Portfeuille'!$E$2+$A638,0),"")</f>
        <v/>
      </c>
      <c r="L638" s="7" t="str">
        <f ca="1">IF($A638&lt;$D$5,OFFSET('Constant mix'!N$12,'Volatilite Portfeuille'!$E$2+$A638,0),"")</f>
        <v/>
      </c>
      <c r="M638" s="7" t="str">
        <f ca="1">IF($A638&lt;$D$5,OFFSET('Constant mix'!O$12,'Volatilite Portfeuille'!$E$2+$A638,0),"")</f>
        <v/>
      </c>
      <c r="N638" s="7" t="str">
        <f ca="1">IF($A638&lt;$D$5,OFFSET('Constant mix'!$AM$12,'Volatilite Portfeuille'!$E$2+$A638,0),"")</f>
        <v/>
      </c>
      <c r="O638" s="5">
        <f t="shared" si="139"/>
        <v>0</v>
      </c>
      <c r="P638" s="27">
        <f t="shared" si="140"/>
        <v>0</v>
      </c>
      <c r="Q638" s="27">
        <f t="shared" si="141"/>
        <v>0</v>
      </c>
      <c r="R638" s="27">
        <f t="shared" si="142"/>
        <v>0</v>
      </c>
      <c r="S638" s="27">
        <f t="shared" si="143"/>
        <v>0</v>
      </c>
      <c r="T638" s="27">
        <f t="shared" si="144"/>
        <v>0</v>
      </c>
      <c r="U638" s="27">
        <f t="shared" si="145"/>
        <v>0</v>
      </c>
      <c r="V638" s="27">
        <f t="shared" si="146"/>
        <v>0</v>
      </c>
      <c r="W638" s="27">
        <f t="shared" si="147"/>
        <v>0</v>
      </c>
      <c r="X638" s="50">
        <f t="shared" si="148"/>
        <v>0</v>
      </c>
      <c r="Y638" s="31">
        <f t="shared" si="149"/>
        <v>0</v>
      </c>
      <c r="Z638" s="27"/>
      <c r="AA638" s="27"/>
      <c r="AB638" s="27"/>
    </row>
    <row r="639" spans="1:28" x14ac:dyDescent="0.35">
      <c r="A639" s="25">
        <f t="shared" si="138"/>
        <v>618</v>
      </c>
      <c r="B639" s="16" t="str">
        <f ca="1">IF(A639&lt;$D$5,OFFSET('Constant mix'!$B$12,'Volatilite Portfeuille'!$E$2+A639,0),"")</f>
        <v/>
      </c>
      <c r="C639" s="23" t="str">
        <f ca="1">IF($A639&lt;$D$5,OFFSET('Constant mix'!$C$13,'Volatilite Portfeuille'!$E$2+$A639,0),"")</f>
        <v/>
      </c>
      <c r="D639" s="25" t="str">
        <f ca="1">IF($A639&lt;$D$5,OFFSET('Constant mix'!F$12,'Volatilite Portfeuille'!$E$2+$A639,0),"")</f>
        <v/>
      </c>
      <c r="E639" s="7" t="str">
        <f ca="1">IF($A639&lt;$D$5,OFFSET('Constant mix'!G$12,'Volatilite Portfeuille'!$E$2+$A639,0),"")</f>
        <v/>
      </c>
      <c r="F639" s="7" t="str">
        <f ca="1">IF($A639&lt;$D$5,OFFSET('Constant mix'!H$12,'Volatilite Portfeuille'!$E$2+$A639,0),"")</f>
        <v/>
      </c>
      <c r="G639" s="7" t="str">
        <f ca="1">IF($A639&lt;$D$5,OFFSET('Constant mix'!I$12,'Volatilite Portfeuille'!$E$2+$A639,0),"")</f>
        <v/>
      </c>
      <c r="H639" s="7" t="str">
        <f ca="1">IF($A639&lt;$D$5,OFFSET('Constant mix'!J$12,'Volatilite Portfeuille'!$E$2+$A639,0),"")</f>
        <v/>
      </c>
      <c r="I639" s="7" t="str">
        <f ca="1">IF($A639&lt;$D$5,OFFSET('Constant mix'!K$12,'Volatilite Portfeuille'!$E$2+$A639,0),"")</f>
        <v/>
      </c>
      <c r="J639" s="7" t="str">
        <f ca="1">IF($A639&lt;$D$5,OFFSET('Constant mix'!L$12,'Volatilite Portfeuille'!$E$2+$A639,0),"")</f>
        <v/>
      </c>
      <c r="K639" s="7" t="str">
        <f ca="1">IF($A639&lt;$D$5,OFFSET('Constant mix'!M$12,'Volatilite Portfeuille'!$E$2+$A639,0),"")</f>
        <v/>
      </c>
      <c r="L639" s="7" t="str">
        <f ca="1">IF($A639&lt;$D$5,OFFSET('Constant mix'!N$12,'Volatilite Portfeuille'!$E$2+$A639,0),"")</f>
        <v/>
      </c>
      <c r="M639" s="7" t="str">
        <f ca="1">IF($A639&lt;$D$5,OFFSET('Constant mix'!O$12,'Volatilite Portfeuille'!$E$2+$A639,0),"")</f>
        <v/>
      </c>
      <c r="N639" s="7" t="str">
        <f ca="1">IF($A639&lt;$D$5,OFFSET('Constant mix'!$AM$12,'Volatilite Portfeuille'!$E$2+$A639,0),"")</f>
        <v/>
      </c>
      <c r="O639" s="5">
        <f t="shared" si="139"/>
        <v>0</v>
      </c>
      <c r="P639" s="27">
        <f t="shared" si="140"/>
        <v>0</v>
      </c>
      <c r="Q639" s="27">
        <f t="shared" si="141"/>
        <v>0</v>
      </c>
      <c r="R639" s="27">
        <f t="shared" si="142"/>
        <v>0</v>
      </c>
      <c r="S639" s="27">
        <f t="shared" si="143"/>
        <v>0</v>
      </c>
      <c r="T639" s="27">
        <f t="shared" si="144"/>
        <v>0</v>
      </c>
      <c r="U639" s="27">
        <f t="shared" si="145"/>
        <v>0</v>
      </c>
      <c r="V639" s="27">
        <f t="shared" si="146"/>
        <v>0</v>
      </c>
      <c r="W639" s="27">
        <f t="shared" si="147"/>
        <v>0</v>
      </c>
      <c r="X639" s="50">
        <f t="shared" si="148"/>
        <v>0</v>
      </c>
      <c r="Y639" s="31">
        <f t="shared" si="149"/>
        <v>0</v>
      </c>
      <c r="Z639" s="27"/>
      <c r="AA639" s="27"/>
      <c r="AB639" s="27"/>
    </row>
    <row r="640" spans="1:28" x14ac:dyDescent="0.35">
      <c r="A640" s="25">
        <f t="shared" si="138"/>
        <v>619</v>
      </c>
      <c r="B640" s="16" t="str">
        <f ca="1">IF(A640&lt;$D$5,OFFSET('Constant mix'!$B$12,'Volatilite Portfeuille'!$E$2+A640,0),"")</f>
        <v/>
      </c>
      <c r="C640" s="23" t="str">
        <f ca="1">IF($A640&lt;$D$5,OFFSET('Constant mix'!$C$13,'Volatilite Portfeuille'!$E$2+$A640,0),"")</f>
        <v/>
      </c>
      <c r="D640" s="25" t="str">
        <f ca="1">IF($A640&lt;$D$5,OFFSET('Constant mix'!F$12,'Volatilite Portfeuille'!$E$2+$A640,0),"")</f>
        <v/>
      </c>
      <c r="E640" s="7" t="str">
        <f ca="1">IF($A640&lt;$D$5,OFFSET('Constant mix'!G$12,'Volatilite Portfeuille'!$E$2+$A640,0),"")</f>
        <v/>
      </c>
      <c r="F640" s="7" t="str">
        <f ca="1">IF($A640&lt;$D$5,OFFSET('Constant mix'!H$12,'Volatilite Portfeuille'!$E$2+$A640,0),"")</f>
        <v/>
      </c>
      <c r="G640" s="7" t="str">
        <f ca="1">IF($A640&lt;$D$5,OFFSET('Constant mix'!I$12,'Volatilite Portfeuille'!$E$2+$A640,0),"")</f>
        <v/>
      </c>
      <c r="H640" s="7" t="str">
        <f ca="1">IF($A640&lt;$D$5,OFFSET('Constant mix'!J$12,'Volatilite Portfeuille'!$E$2+$A640,0),"")</f>
        <v/>
      </c>
      <c r="I640" s="7" t="str">
        <f ca="1">IF($A640&lt;$D$5,OFFSET('Constant mix'!K$12,'Volatilite Portfeuille'!$E$2+$A640,0),"")</f>
        <v/>
      </c>
      <c r="J640" s="7" t="str">
        <f ca="1">IF($A640&lt;$D$5,OFFSET('Constant mix'!L$12,'Volatilite Portfeuille'!$E$2+$A640,0),"")</f>
        <v/>
      </c>
      <c r="K640" s="7" t="str">
        <f ca="1">IF($A640&lt;$D$5,OFFSET('Constant mix'!M$12,'Volatilite Portfeuille'!$E$2+$A640,0),"")</f>
        <v/>
      </c>
      <c r="L640" s="7" t="str">
        <f ca="1">IF($A640&lt;$D$5,OFFSET('Constant mix'!N$12,'Volatilite Portfeuille'!$E$2+$A640,0),"")</f>
        <v/>
      </c>
      <c r="M640" s="7" t="str">
        <f ca="1">IF($A640&lt;$D$5,OFFSET('Constant mix'!O$12,'Volatilite Portfeuille'!$E$2+$A640,0),"")</f>
        <v/>
      </c>
      <c r="N640" s="7" t="str">
        <f ca="1">IF($A640&lt;$D$5,OFFSET('Constant mix'!$AM$12,'Volatilite Portfeuille'!$E$2+$A640,0),"")</f>
        <v/>
      </c>
      <c r="O640" s="5">
        <f t="shared" si="139"/>
        <v>0</v>
      </c>
      <c r="P640" s="27">
        <f t="shared" si="140"/>
        <v>0</v>
      </c>
      <c r="Q640" s="27">
        <f t="shared" si="141"/>
        <v>0</v>
      </c>
      <c r="R640" s="27">
        <f t="shared" si="142"/>
        <v>0</v>
      </c>
      <c r="S640" s="27">
        <f t="shared" si="143"/>
        <v>0</v>
      </c>
      <c r="T640" s="27">
        <f t="shared" si="144"/>
        <v>0</v>
      </c>
      <c r="U640" s="27">
        <f t="shared" si="145"/>
        <v>0</v>
      </c>
      <c r="V640" s="27">
        <f t="shared" si="146"/>
        <v>0</v>
      </c>
      <c r="W640" s="27">
        <f t="shared" si="147"/>
        <v>0</v>
      </c>
      <c r="X640" s="50">
        <f t="shared" si="148"/>
        <v>0</v>
      </c>
      <c r="Y640" s="31">
        <f t="shared" si="149"/>
        <v>0</v>
      </c>
      <c r="Z640" s="27"/>
      <c r="AA640" s="27"/>
      <c r="AB640" s="27"/>
    </row>
    <row r="641" spans="1:28" x14ac:dyDescent="0.35">
      <c r="A641" s="25">
        <f t="shared" si="138"/>
        <v>620</v>
      </c>
      <c r="B641" s="16" t="str">
        <f ca="1">IF(A641&lt;$D$5,OFFSET('Constant mix'!$B$12,'Volatilite Portfeuille'!$E$2+A641,0),"")</f>
        <v/>
      </c>
      <c r="C641" s="23" t="str">
        <f ca="1">IF($A641&lt;$D$5,OFFSET('Constant mix'!$C$13,'Volatilite Portfeuille'!$E$2+$A641,0),"")</f>
        <v/>
      </c>
      <c r="D641" s="25" t="str">
        <f ca="1">IF($A641&lt;$D$5,OFFSET('Constant mix'!F$12,'Volatilite Portfeuille'!$E$2+$A641,0),"")</f>
        <v/>
      </c>
      <c r="E641" s="7" t="str">
        <f ca="1">IF($A641&lt;$D$5,OFFSET('Constant mix'!G$12,'Volatilite Portfeuille'!$E$2+$A641,0),"")</f>
        <v/>
      </c>
      <c r="F641" s="7" t="str">
        <f ca="1">IF($A641&lt;$D$5,OFFSET('Constant mix'!H$12,'Volatilite Portfeuille'!$E$2+$A641,0),"")</f>
        <v/>
      </c>
      <c r="G641" s="7" t="str">
        <f ca="1">IF($A641&lt;$D$5,OFFSET('Constant mix'!I$12,'Volatilite Portfeuille'!$E$2+$A641,0),"")</f>
        <v/>
      </c>
      <c r="H641" s="7" t="str">
        <f ca="1">IF($A641&lt;$D$5,OFFSET('Constant mix'!J$12,'Volatilite Portfeuille'!$E$2+$A641,0),"")</f>
        <v/>
      </c>
      <c r="I641" s="7" t="str">
        <f ca="1">IF($A641&lt;$D$5,OFFSET('Constant mix'!K$12,'Volatilite Portfeuille'!$E$2+$A641,0),"")</f>
        <v/>
      </c>
      <c r="J641" s="7" t="str">
        <f ca="1">IF($A641&lt;$D$5,OFFSET('Constant mix'!L$12,'Volatilite Portfeuille'!$E$2+$A641,0),"")</f>
        <v/>
      </c>
      <c r="K641" s="7" t="str">
        <f ca="1">IF($A641&lt;$D$5,OFFSET('Constant mix'!M$12,'Volatilite Portfeuille'!$E$2+$A641,0),"")</f>
        <v/>
      </c>
      <c r="L641" s="7" t="str">
        <f ca="1">IF($A641&lt;$D$5,OFFSET('Constant mix'!N$12,'Volatilite Portfeuille'!$E$2+$A641,0),"")</f>
        <v/>
      </c>
      <c r="M641" s="7" t="str">
        <f ca="1">IF($A641&lt;$D$5,OFFSET('Constant mix'!O$12,'Volatilite Portfeuille'!$E$2+$A641,0),"")</f>
        <v/>
      </c>
      <c r="N641" s="7" t="str">
        <f ca="1">IF($A641&lt;$D$5,OFFSET('Constant mix'!$AM$12,'Volatilite Portfeuille'!$E$2+$A641,0),"")</f>
        <v/>
      </c>
      <c r="O641" s="5">
        <f t="shared" si="139"/>
        <v>0</v>
      </c>
      <c r="P641" s="27">
        <f t="shared" si="140"/>
        <v>0</v>
      </c>
      <c r="Q641" s="27">
        <f t="shared" si="141"/>
        <v>0</v>
      </c>
      <c r="R641" s="27">
        <f t="shared" si="142"/>
        <v>0</v>
      </c>
      <c r="S641" s="27">
        <f t="shared" si="143"/>
        <v>0</v>
      </c>
      <c r="T641" s="27">
        <f t="shared" si="144"/>
        <v>0</v>
      </c>
      <c r="U641" s="27">
        <f t="shared" si="145"/>
        <v>0</v>
      </c>
      <c r="V641" s="27">
        <f t="shared" si="146"/>
        <v>0</v>
      </c>
      <c r="W641" s="27">
        <f t="shared" si="147"/>
        <v>0</v>
      </c>
      <c r="X641" s="50">
        <f t="shared" si="148"/>
        <v>0</v>
      </c>
      <c r="Y641" s="31">
        <f t="shared" si="149"/>
        <v>0</v>
      </c>
      <c r="Z641" s="27"/>
      <c r="AA641" s="27"/>
      <c r="AB641" s="27"/>
    </row>
    <row r="642" spans="1:28" x14ac:dyDescent="0.35">
      <c r="A642" s="25">
        <f t="shared" si="138"/>
        <v>621</v>
      </c>
      <c r="B642" s="16" t="str">
        <f ca="1">IF(A642&lt;$D$5,OFFSET('Constant mix'!$B$12,'Volatilite Portfeuille'!$E$2+A642,0),"")</f>
        <v/>
      </c>
      <c r="C642" s="23" t="str">
        <f ca="1">IF($A642&lt;$D$5,OFFSET('Constant mix'!$C$13,'Volatilite Portfeuille'!$E$2+$A642,0),"")</f>
        <v/>
      </c>
      <c r="D642" s="25" t="str">
        <f ca="1">IF($A642&lt;$D$5,OFFSET('Constant mix'!F$12,'Volatilite Portfeuille'!$E$2+$A642,0),"")</f>
        <v/>
      </c>
      <c r="E642" s="7" t="str">
        <f ca="1">IF($A642&lt;$D$5,OFFSET('Constant mix'!G$12,'Volatilite Portfeuille'!$E$2+$A642,0),"")</f>
        <v/>
      </c>
      <c r="F642" s="7" t="str">
        <f ca="1">IF($A642&lt;$D$5,OFFSET('Constant mix'!H$12,'Volatilite Portfeuille'!$E$2+$A642,0),"")</f>
        <v/>
      </c>
      <c r="G642" s="7" t="str">
        <f ca="1">IF($A642&lt;$D$5,OFFSET('Constant mix'!I$12,'Volatilite Portfeuille'!$E$2+$A642,0),"")</f>
        <v/>
      </c>
      <c r="H642" s="7" t="str">
        <f ca="1">IF($A642&lt;$D$5,OFFSET('Constant mix'!J$12,'Volatilite Portfeuille'!$E$2+$A642,0),"")</f>
        <v/>
      </c>
      <c r="I642" s="7" t="str">
        <f ca="1">IF($A642&lt;$D$5,OFFSET('Constant mix'!K$12,'Volatilite Portfeuille'!$E$2+$A642,0),"")</f>
        <v/>
      </c>
      <c r="J642" s="7" t="str">
        <f ca="1">IF($A642&lt;$D$5,OFFSET('Constant mix'!L$12,'Volatilite Portfeuille'!$E$2+$A642,0),"")</f>
        <v/>
      </c>
      <c r="K642" s="7" t="str">
        <f ca="1">IF($A642&lt;$D$5,OFFSET('Constant mix'!M$12,'Volatilite Portfeuille'!$E$2+$A642,0),"")</f>
        <v/>
      </c>
      <c r="L642" s="7" t="str">
        <f ca="1">IF($A642&lt;$D$5,OFFSET('Constant mix'!N$12,'Volatilite Portfeuille'!$E$2+$A642,0),"")</f>
        <v/>
      </c>
      <c r="M642" s="7" t="str">
        <f ca="1">IF($A642&lt;$D$5,OFFSET('Constant mix'!O$12,'Volatilite Portfeuille'!$E$2+$A642,0),"")</f>
        <v/>
      </c>
      <c r="N642" s="7" t="str">
        <f ca="1">IF($A642&lt;$D$5,OFFSET('Constant mix'!$AM$12,'Volatilite Portfeuille'!$E$2+$A642,0),"")</f>
        <v/>
      </c>
      <c r="O642" s="5">
        <f t="shared" si="139"/>
        <v>0</v>
      </c>
      <c r="P642" s="27">
        <f t="shared" si="140"/>
        <v>0</v>
      </c>
      <c r="Q642" s="27">
        <f t="shared" si="141"/>
        <v>0</v>
      </c>
      <c r="R642" s="27">
        <f t="shared" si="142"/>
        <v>0</v>
      </c>
      <c r="S642" s="27">
        <f t="shared" si="143"/>
        <v>0</v>
      </c>
      <c r="T642" s="27">
        <f t="shared" si="144"/>
        <v>0</v>
      </c>
      <c r="U642" s="27">
        <f t="shared" si="145"/>
        <v>0</v>
      </c>
      <c r="V642" s="27">
        <f t="shared" si="146"/>
        <v>0</v>
      </c>
      <c r="W642" s="27">
        <f t="shared" si="147"/>
        <v>0</v>
      </c>
      <c r="X642" s="50">
        <f t="shared" si="148"/>
        <v>0</v>
      </c>
      <c r="Y642" s="31">
        <f t="shared" si="149"/>
        <v>0</v>
      </c>
      <c r="Z642" s="27"/>
      <c r="AA642" s="27"/>
      <c r="AB642" s="27"/>
    </row>
    <row r="643" spans="1:28" x14ac:dyDescent="0.35">
      <c r="A643" s="25">
        <f t="shared" si="138"/>
        <v>622</v>
      </c>
      <c r="B643" s="16" t="str">
        <f ca="1">IF(A643&lt;$D$5,OFFSET('Constant mix'!$B$12,'Volatilite Portfeuille'!$E$2+A643,0),"")</f>
        <v/>
      </c>
      <c r="C643" s="23" t="str">
        <f ca="1">IF($A643&lt;$D$5,OFFSET('Constant mix'!$C$13,'Volatilite Portfeuille'!$E$2+$A643,0),"")</f>
        <v/>
      </c>
      <c r="D643" s="25" t="str">
        <f ca="1">IF($A643&lt;$D$5,OFFSET('Constant mix'!F$12,'Volatilite Portfeuille'!$E$2+$A643,0),"")</f>
        <v/>
      </c>
      <c r="E643" s="7" t="str">
        <f ca="1">IF($A643&lt;$D$5,OFFSET('Constant mix'!G$12,'Volatilite Portfeuille'!$E$2+$A643,0),"")</f>
        <v/>
      </c>
      <c r="F643" s="7" t="str">
        <f ca="1">IF($A643&lt;$D$5,OFFSET('Constant mix'!H$12,'Volatilite Portfeuille'!$E$2+$A643,0),"")</f>
        <v/>
      </c>
      <c r="G643" s="7" t="str">
        <f ca="1">IF($A643&lt;$D$5,OFFSET('Constant mix'!I$12,'Volatilite Portfeuille'!$E$2+$A643,0),"")</f>
        <v/>
      </c>
      <c r="H643" s="7" t="str">
        <f ca="1">IF($A643&lt;$D$5,OFFSET('Constant mix'!J$12,'Volatilite Portfeuille'!$E$2+$A643,0),"")</f>
        <v/>
      </c>
      <c r="I643" s="7" t="str">
        <f ca="1">IF($A643&lt;$D$5,OFFSET('Constant mix'!K$12,'Volatilite Portfeuille'!$E$2+$A643,0),"")</f>
        <v/>
      </c>
      <c r="J643" s="7" t="str">
        <f ca="1">IF($A643&lt;$D$5,OFFSET('Constant mix'!L$12,'Volatilite Portfeuille'!$E$2+$A643,0),"")</f>
        <v/>
      </c>
      <c r="K643" s="7" t="str">
        <f ca="1">IF($A643&lt;$D$5,OFFSET('Constant mix'!M$12,'Volatilite Portfeuille'!$E$2+$A643,0),"")</f>
        <v/>
      </c>
      <c r="L643" s="7" t="str">
        <f ca="1">IF($A643&lt;$D$5,OFFSET('Constant mix'!N$12,'Volatilite Portfeuille'!$E$2+$A643,0),"")</f>
        <v/>
      </c>
      <c r="M643" s="7" t="str">
        <f ca="1">IF($A643&lt;$D$5,OFFSET('Constant mix'!O$12,'Volatilite Portfeuille'!$E$2+$A643,0),"")</f>
        <v/>
      </c>
      <c r="N643" s="7" t="str">
        <f ca="1">IF($A643&lt;$D$5,OFFSET('Constant mix'!$AM$12,'Volatilite Portfeuille'!$E$2+$A643,0),"")</f>
        <v/>
      </c>
      <c r="O643" s="5">
        <f t="shared" si="139"/>
        <v>0</v>
      </c>
      <c r="P643" s="27">
        <f t="shared" si="140"/>
        <v>0</v>
      </c>
      <c r="Q643" s="27">
        <f t="shared" si="141"/>
        <v>0</v>
      </c>
      <c r="R643" s="27">
        <f t="shared" si="142"/>
        <v>0</v>
      </c>
      <c r="S643" s="27">
        <f t="shared" si="143"/>
        <v>0</v>
      </c>
      <c r="T643" s="27">
        <f t="shared" si="144"/>
        <v>0</v>
      </c>
      <c r="U643" s="27">
        <f t="shared" si="145"/>
        <v>0</v>
      </c>
      <c r="V643" s="27">
        <f t="shared" si="146"/>
        <v>0</v>
      </c>
      <c r="W643" s="27">
        <f t="shared" si="147"/>
        <v>0</v>
      </c>
      <c r="X643" s="50">
        <f t="shared" si="148"/>
        <v>0</v>
      </c>
      <c r="Y643" s="31">
        <f t="shared" si="149"/>
        <v>0</v>
      </c>
      <c r="Z643" s="27"/>
      <c r="AA643" s="27"/>
      <c r="AB643" s="27"/>
    </row>
    <row r="644" spans="1:28" x14ac:dyDescent="0.35">
      <c r="A644" s="25">
        <f t="shared" si="138"/>
        <v>623</v>
      </c>
      <c r="B644" s="16" t="str">
        <f ca="1">IF(A644&lt;$D$5,OFFSET('Constant mix'!$B$12,'Volatilite Portfeuille'!$E$2+A644,0),"")</f>
        <v/>
      </c>
      <c r="C644" s="23" t="str">
        <f ca="1">IF($A644&lt;$D$5,OFFSET('Constant mix'!$C$13,'Volatilite Portfeuille'!$E$2+$A644,0),"")</f>
        <v/>
      </c>
      <c r="D644" s="25" t="str">
        <f ca="1">IF($A644&lt;$D$5,OFFSET('Constant mix'!F$12,'Volatilite Portfeuille'!$E$2+$A644,0),"")</f>
        <v/>
      </c>
      <c r="E644" s="7" t="str">
        <f ca="1">IF($A644&lt;$D$5,OFFSET('Constant mix'!G$12,'Volatilite Portfeuille'!$E$2+$A644,0),"")</f>
        <v/>
      </c>
      <c r="F644" s="7" t="str">
        <f ca="1">IF($A644&lt;$D$5,OFFSET('Constant mix'!H$12,'Volatilite Portfeuille'!$E$2+$A644,0),"")</f>
        <v/>
      </c>
      <c r="G644" s="7" t="str">
        <f ca="1">IF($A644&lt;$D$5,OFFSET('Constant mix'!I$12,'Volatilite Portfeuille'!$E$2+$A644,0),"")</f>
        <v/>
      </c>
      <c r="H644" s="7" t="str">
        <f ca="1">IF($A644&lt;$D$5,OFFSET('Constant mix'!J$12,'Volatilite Portfeuille'!$E$2+$A644,0),"")</f>
        <v/>
      </c>
      <c r="I644" s="7" t="str">
        <f ca="1">IF($A644&lt;$D$5,OFFSET('Constant mix'!K$12,'Volatilite Portfeuille'!$E$2+$A644,0),"")</f>
        <v/>
      </c>
      <c r="J644" s="7" t="str">
        <f ca="1">IF($A644&lt;$D$5,OFFSET('Constant mix'!L$12,'Volatilite Portfeuille'!$E$2+$A644,0),"")</f>
        <v/>
      </c>
      <c r="K644" s="7" t="str">
        <f ca="1">IF($A644&lt;$D$5,OFFSET('Constant mix'!M$12,'Volatilite Portfeuille'!$E$2+$A644,0),"")</f>
        <v/>
      </c>
      <c r="L644" s="7" t="str">
        <f ca="1">IF($A644&lt;$D$5,OFFSET('Constant mix'!N$12,'Volatilite Portfeuille'!$E$2+$A644,0),"")</f>
        <v/>
      </c>
      <c r="M644" s="7" t="str">
        <f ca="1">IF($A644&lt;$D$5,OFFSET('Constant mix'!O$12,'Volatilite Portfeuille'!$E$2+$A644,0),"")</f>
        <v/>
      </c>
      <c r="N644" s="7" t="str">
        <f ca="1">IF($A644&lt;$D$5,OFFSET('Constant mix'!$AM$12,'Volatilite Portfeuille'!$E$2+$A644,0),"")</f>
        <v/>
      </c>
      <c r="O644" s="5">
        <f t="shared" si="139"/>
        <v>0</v>
      </c>
      <c r="P644" s="27">
        <f t="shared" si="140"/>
        <v>0</v>
      </c>
      <c r="Q644" s="27">
        <f t="shared" si="141"/>
        <v>0</v>
      </c>
      <c r="R644" s="27">
        <f t="shared" si="142"/>
        <v>0</v>
      </c>
      <c r="S644" s="27">
        <f t="shared" si="143"/>
        <v>0</v>
      </c>
      <c r="T644" s="27">
        <f t="shared" si="144"/>
        <v>0</v>
      </c>
      <c r="U644" s="27">
        <f t="shared" si="145"/>
        <v>0</v>
      </c>
      <c r="V644" s="27">
        <f t="shared" si="146"/>
        <v>0</v>
      </c>
      <c r="W644" s="27">
        <f t="shared" si="147"/>
        <v>0</v>
      </c>
      <c r="X644" s="50">
        <f t="shared" si="148"/>
        <v>0</v>
      </c>
      <c r="Y644" s="31">
        <f t="shared" si="149"/>
        <v>0</v>
      </c>
      <c r="Z644" s="27"/>
      <c r="AA644" s="27"/>
      <c r="AB644" s="27"/>
    </row>
    <row r="645" spans="1:28" x14ac:dyDescent="0.35">
      <c r="A645" s="25">
        <f t="shared" si="138"/>
        <v>624</v>
      </c>
      <c r="B645" s="16" t="str">
        <f ca="1">IF(A645&lt;$D$5,OFFSET('Constant mix'!$B$12,'Volatilite Portfeuille'!$E$2+A645,0),"")</f>
        <v/>
      </c>
      <c r="C645" s="23" t="str">
        <f ca="1">IF($A645&lt;$D$5,OFFSET('Constant mix'!$C$13,'Volatilite Portfeuille'!$E$2+$A645,0),"")</f>
        <v/>
      </c>
      <c r="D645" s="25" t="str">
        <f ca="1">IF($A645&lt;$D$5,OFFSET('Constant mix'!F$12,'Volatilite Portfeuille'!$E$2+$A645,0),"")</f>
        <v/>
      </c>
      <c r="E645" s="7" t="str">
        <f ca="1">IF($A645&lt;$D$5,OFFSET('Constant mix'!G$12,'Volatilite Portfeuille'!$E$2+$A645,0),"")</f>
        <v/>
      </c>
      <c r="F645" s="7" t="str">
        <f ca="1">IF($A645&lt;$D$5,OFFSET('Constant mix'!H$12,'Volatilite Portfeuille'!$E$2+$A645,0),"")</f>
        <v/>
      </c>
      <c r="G645" s="7" t="str">
        <f ca="1">IF($A645&lt;$D$5,OFFSET('Constant mix'!I$12,'Volatilite Portfeuille'!$E$2+$A645,0),"")</f>
        <v/>
      </c>
      <c r="H645" s="7" t="str">
        <f ca="1">IF($A645&lt;$D$5,OFFSET('Constant mix'!J$12,'Volatilite Portfeuille'!$E$2+$A645,0),"")</f>
        <v/>
      </c>
      <c r="I645" s="7" t="str">
        <f ca="1">IF($A645&lt;$D$5,OFFSET('Constant mix'!K$12,'Volatilite Portfeuille'!$E$2+$A645,0),"")</f>
        <v/>
      </c>
      <c r="J645" s="7" t="str">
        <f ca="1">IF($A645&lt;$D$5,OFFSET('Constant mix'!L$12,'Volatilite Portfeuille'!$E$2+$A645,0),"")</f>
        <v/>
      </c>
      <c r="K645" s="7" t="str">
        <f ca="1">IF($A645&lt;$D$5,OFFSET('Constant mix'!M$12,'Volatilite Portfeuille'!$E$2+$A645,0),"")</f>
        <v/>
      </c>
      <c r="L645" s="7" t="str">
        <f ca="1">IF($A645&lt;$D$5,OFFSET('Constant mix'!N$12,'Volatilite Portfeuille'!$E$2+$A645,0),"")</f>
        <v/>
      </c>
      <c r="M645" s="7" t="str">
        <f ca="1">IF($A645&lt;$D$5,OFFSET('Constant mix'!O$12,'Volatilite Portfeuille'!$E$2+$A645,0),"")</f>
        <v/>
      </c>
      <c r="N645" s="7" t="str">
        <f ca="1">IF($A645&lt;$D$5,OFFSET('Constant mix'!$AM$12,'Volatilite Portfeuille'!$E$2+$A645,0),"")</f>
        <v/>
      </c>
      <c r="O645" s="5">
        <f t="shared" si="139"/>
        <v>0</v>
      </c>
      <c r="P645" s="27">
        <f t="shared" si="140"/>
        <v>0</v>
      </c>
      <c r="Q645" s="27">
        <f t="shared" si="141"/>
        <v>0</v>
      </c>
      <c r="R645" s="27">
        <f t="shared" si="142"/>
        <v>0</v>
      </c>
      <c r="S645" s="27">
        <f t="shared" si="143"/>
        <v>0</v>
      </c>
      <c r="T645" s="27">
        <f t="shared" si="144"/>
        <v>0</v>
      </c>
      <c r="U645" s="27">
        <f t="shared" si="145"/>
        <v>0</v>
      </c>
      <c r="V645" s="27">
        <f t="shared" si="146"/>
        <v>0</v>
      </c>
      <c r="W645" s="27">
        <f t="shared" si="147"/>
        <v>0</v>
      </c>
      <c r="X645" s="50">
        <f t="shared" si="148"/>
        <v>0</v>
      </c>
      <c r="Y645" s="31">
        <f t="shared" si="149"/>
        <v>0</v>
      </c>
      <c r="Z645" s="27"/>
      <c r="AA645" s="27"/>
      <c r="AB645" s="27"/>
    </row>
    <row r="646" spans="1:28" x14ac:dyDescent="0.35">
      <c r="A646" s="25">
        <f t="shared" si="138"/>
        <v>625</v>
      </c>
      <c r="B646" s="16" t="str">
        <f ca="1">IF(A646&lt;$D$5,OFFSET('Constant mix'!$B$12,'Volatilite Portfeuille'!$E$2+A646,0),"")</f>
        <v/>
      </c>
      <c r="C646" s="23" t="str">
        <f ca="1">IF($A646&lt;$D$5,OFFSET('Constant mix'!$C$13,'Volatilite Portfeuille'!$E$2+$A646,0),"")</f>
        <v/>
      </c>
      <c r="D646" s="25" t="str">
        <f ca="1">IF($A646&lt;$D$5,OFFSET('Constant mix'!F$12,'Volatilite Portfeuille'!$E$2+$A646,0),"")</f>
        <v/>
      </c>
      <c r="E646" s="7" t="str">
        <f ca="1">IF($A646&lt;$D$5,OFFSET('Constant mix'!G$12,'Volatilite Portfeuille'!$E$2+$A646,0),"")</f>
        <v/>
      </c>
      <c r="F646" s="7" t="str">
        <f ca="1">IF($A646&lt;$D$5,OFFSET('Constant mix'!H$12,'Volatilite Portfeuille'!$E$2+$A646,0),"")</f>
        <v/>
      </c>
      <c r="G646" s="7" t="str">
        <f ca="1">IF($A646&lt;$D$5,OFFSET('Constant mix'!I$12,'Volatilite Portfeuille'!$E$2+$A646,0),"")</f>
        <v/>
      </c>
      <c r="H646" s="7" t="str">
        <f ca="1">IF($A646&lt;$D$5,OFFSET('Constant mix'!J$12,'Volatilite Portfeuille'!$E$2+$A646,0),"")</f>
        <v/>
      </c>
      <c r="I646" s="7" t="str">
        <f ca="1">IF($A646&lt;$D$5,OFFSET('Constant mix'!K$12,'Volatilite Portfeuille'!$E$2+$A646,0),"")</f>
        <v/>
      </c>
      <c r="J646" s="7" t="str">
        <f ca="1">IF($A646&lt;$D$5,OFFSET('Constant mix'!L$12,'Volatilite Portfeuille'!$E$2+$A646,0),"")</f>
        <v/>
      </c>
      <c r="K646" s="7" t="str">
        <f ca="1">IF($A646&lt;$D$5,OFFSET('Constant mix'!M$12,'Volatilite Portfeuille'!$E$2+$A646,0),"")</f>
        <v/>
      </c>
      <c r="L646" s="7" t="str">
        <f ca="1">IF($A646&lt;$D$5,OFFSET('Constant mix'!N$12,'Volatilite Portfeuille'!$E$2+$A646,0),"")</f>
        <v/>
      </c>
      <c r="M646" s="7" t="str">
        <f ca="1">IF($A646&lt;$D$5,OFFSET('Constant mix'!O$12,'Volatilite Portfeuille'!$E$2+$A646,0),"")</f>
        <v/>
      </c>
      <c r="N646" s="7" t="str">
        <f ca="1">IF($A646&lt;$D$5,OFFSET('Constant mix'!$AM$12,'Volatilite Portfeuille'!$E$2+$A646,0),"")</f>
        <v/>
      </c>
      <c r="O646" s="5">
        <f t="shared" si="139"/>
        <v>0</v>
      </c>
      <c r="P646" s="27">
        <f t="shared" si="140"/>
        <v>0</v>
      </c>
      <c r="Q646" s="27">
        <f t="shared" si="141"/>
        <v>0</v>
      </c>
      <c r="R646" s="27">
        <f t="shared" si="142"/>
        <v>0</v>
      </c>
      <c r="S646" s="27">
        <f t="shared" si="143"/>
        <v>0</v>
      </c>
      <c r="T646" s="27">
        <f t="shared" si="144"/>
        <v>0</v>
      </c>
      <c r="U646" s="27">
        <f t="shared" si="145"/>
        <v>0</v>
      </c>
      <c r="V646" s="27">
        <f t="shared" si="146"/>
        <v>0</v>
      </c>
      <c r="W646" s="27">
        <f t="shared" si="147"/>
        <v>0</v>
      </c>
      <c r="X646" s="50">
        <f t="shared" si="148"/>
        <v>0</v>
      </c>
      <c r="Y646" s="31">
        <f t="shared" si="149"/>
        <v>0</v>
      </c>
      <c r="Z646" s="27"/>
      <c r="AA646" s="27"/>
      <c r="AB646" s="27"/>
    </row>
    <row r="647" spans="1:28" x14ac:dyDescent="0.35">
      <c r="A647" s="25">
        <f t="shared" si="138"/>
        <v>626</v>
      </c>
      <c r="B647" s="16" t="str">
        <f ca="1">IF(A647&lt;$D$5,OFFSET('Constant mix'!$B$12,'Volatilite Portfeuille'!$E$2+A647,0),"")</f>
        <v/>
      </c>
      <c r="C647" s="23" t="str">
        <f ca="1">IF($A647&lt;$D$5,OFFSET('Constant mix'!$C$13,'Volatilite Portfeuille'!$E$2+$A647,0),"")</f>
        <v/>
      </c>
      <c r="D647" s="25" t="str">
        <f ca="1">IF($A647&lt;$D$5,OFFSET('Constant mix'!F$12,'Volatilite Portfeuille'!$E$2+$A647,0),"")</f>
        <v/>
      </c>
      <c r="E647" s="7" t="str">
        <f ca="1">IF($A647&lt;$D$5,OFFSET('Constant mix'!G$12,'Volatilite Portfeuille'!$E$2+$A647,0),"")</f>
        <v/>
      </c>
      <c r="F647" s="7" t="str">
        <f ca="1">IF($A647&lt;$D$5,OFFSET('Constant mix'!H$12,'Volatilite Portfeuille'!$E$2+$A647,0),"")</f>
        <v/>
      </c>
      <c r="G647" s="7" t="str">
        <f ca="1">IF($A647&lt;$D$5,OFFSET('Constant mix'!I$12,'Volatilite Portfeuille'!$E$2+$A647,0),"")</f>
        <v/>
      </c>
      <c r="H647" s="7" t="str">
        <f ca="1">IF($A647&lt;$D$5,OFFSET('Constant mix'!J$12,'Volatilite Portfeuille'!$E$2+$A647,0),"")</f>
        <v/>
      </c>
      <c r="I647" s="7" t="str">
        <f ca="1">IF($A647&lt;$D$5,OFFSET('Constant mix'!K$12,'Volatilite Portfeuille'!$E$2+$A647,0),"")</f>
        <v/>
      </c>
      <c r="J647" s="7" t="str">
        <f ca="1">IF($A647&lt;$D$5,OFFSET('Constant mix'!L$12,'Volatilite Portfeuille'!$E$2+$A647,0),"")</f>
        <v/>
      </c>
      <c r="K647" s="7" t="str">
        <f ca="1">IF($A647&lt;$D$5,OFFSET('Constant mix'!M$12,'Volatilite Portfeuille'!$E$2+$A647,0),"")</f>
        <v/>
      </c>
      <c r="L647" s="7" t="str">
        <f ca="1">IF($A647&lt;$D$5,OFFSET('Constant mix'!N$12,'Volatilite Portfeuille'!$E$2+$A647,0),"")</f>
        <v/>
      </c>
      <c r="M647" s="7" t="str">
        <f ca="1">IF($A647&lt;$D$5,OFFSET('Constant mix'!O$12,'Volatilite Portfeuille'!$E$2+$A647,0),"")</f>
        <v/>
      </c>
      <c r="N647" s="7" t="str">
        <f ca="1">IF($A647&lt;$D$5,OFFSET('Constant mix'!$AM$12,'Volatilite Portfeuille'!$E$2+$A647,0),"")</f>
        <v/>
      </c>
      <c r="O647" s="5">
        <f t="shared" si="139"/>
        <v>0</v>
      </c>
      <c r="P647" s="27">
        <f t="shared" si="140"/>
        <v>0</v>
      </c>
      <c r="Q647" s="27">
        <f t="shared" si="141"/>
        <v>0</v>
      </c>
      <c r="R647" s="27">
        <f t="shared" si="142"/>
        <v>0</v>
      </c>
      <c r="S647" s="27">
        <f t="shared" si="143"/>
        <v>0</v>
      </c>
      <c r="T647" s="27">
        <f t="shared" si="144"/>
        <v>0</v>
      </c>
      <c r="U647" s="27">
        <f t="shared" si="145"/>
        <v>0</v>
      </c>
      <c r="V647" s="27">
        <f t="shared" si="146"/>
        <v>0</v>
      </c>
      <c r="W647" s="27">
        <f t="shared" si="147"/>
        <v>0</v>
      </c>
      <c r="X647" s="50">
        <f t="shared" si="148"/>
        <v>0</v>
      </c>
      <c r="Y647" s="31">
        <f t="shared" si="149"/>
        <v>0</v>
      </c>
      <c r="Z647" s="27"/>
      <c r="AA647" s="27"/>
      <c r="AB647" s="27"/>
    </row>
    <row r="648" spans="1:28" x14ac:dyDescent="0.35">
      <c r="A648" s="25">
        <f t="shared" si="138"/>
        <v>627</v>
      </c>
      <c r="B648" s="16" t="str">
        <f ca="1">IF(A648&lt;$D$5,OFFSET('Constant mix'!$B$12,'Volatilite Portfeuille'!$E$2+A648,0),"")</f>
        <v/>
      </c>
      <c r="C648" s="23" t="str">
        <f ca="1">IF($A648&lt;$D$5,OFFSET('Constant mix'!$C$13,'Volatilite Portfeuille'!$E$2+$A648,0),"")</f>
        <v/>
      </c>
      <c r="D648" s="25" t="str">
        <f ca="1">IF($A648&lt;$D$5,OFFSET('Constant mix'!F$12,'Volatilite Portfeuille'!$E$2+$A648,0),"")</f>
        <v/>
      </c>
      <c r="E648" s="7" t="str">
        <f ca="1">IF($A648&lt;$D$5,OFFSET('Constant mix'!G$12,'Volatilite Portfeuille'!$E$2+$A648,0),"")</f>
        <v/>
      </c>
      <c r="F648" s="7" t="str">
        <f ca="1">IF($A648&lt;$D$5,OFFSET('Constant mix'!H$12,'Volatilite Portfeuille'!$E$2+$A648,0),"")</f>
        <v/>
      </c>
      <c r="G648" s="7" t="str">
        <f ca="1">IF($A648&lt;$D$5,OFFSET('Constant mix'!I$12,'Volatilite Portfeuille'!$E$2+$A648,0),"")</f>
        <v/>
      </c>
      <c r="H648" s="7" t="str">
        <f ca="1">IF($A648&lt;$D$5,OFFSET('Constant mix'!J$12,'Volatilite Portfeuille'!$E$2+$A648,0),"")</f>
        <v/>
      </c>
      <c r="I648" s="7" t="str">
        <f ca="1">IF($A648&lt;$D$5,OFFSET('Constant mix'!K$12,'Volatilite Portfeuille'!$E$2+$A648,0),"")</f>
        <v/>
      </c>
      <c r="J648" s="7" t="str">
        <f ca="1">IF($A648&lt;$D$5,OFFSET('Constant mix'!L$12,'Volatilite Portfeuille'!$E$2+$A648,0),"")</f>
        <v/>
      </c>
      <c r="K648" s="7" t="str">
        <f ca="1">IF($A648&lt;$D$5,OFFSET('Constant mix'!M$12,'Volatilite Portfeuille'!$E$2+$A648,0),"")</f>
        <v/>
      </c>
      <c r="L648" s="7" t="str">
        <f ca="1">IF($A648&lt;$D$5,OFFSET('Constant mix'!N$12,'Volatilite Portfeuille'!$E$2+$A648,0),"")</f>
        <v/>
      </c>
      <c r="M648" s="7" t="str">
        <f ca="1">IF($A648&lt;$D$5,OFFSET('Constant mix'!O$12,'Volatilite Portfeuille'!$E$2+$A648,0),"")</f>
        <v/>
      </c>
      <c r="N648" s="7" t="str">
        <f ca="1">IF($A648&lt;$D$5,OFFSET('Constant mix'!$AM$12,'Volatilite Portfeuille'!$E$2+$A648,0),"")</f>
        <v/>
      </c>
      <c r="O648" s="5">
        <f t="shared" si="139"/>
        <v>0</v>
      </c>
      <c r="P648" s="27">
        <f t="shared" si="140"/>
        <v>0</v>
      </c>
      <c r="Q648" s="27">
        <f t="shared" si="141"/>
        <v>0</v>
      </c>
      <c r="R648" s="27">
        <f t="shared" si="142"/>
        <v>0</v>
      </c>
      <c r="S648" s="27">
        <f t="shared" si="143"/>
        <v>0</v>
      </c>
      <c r="T648" s="27">
        <f t="shared" si="144"/>
        <v>0</v>
      </c>
      <c r="U648" s="27">
        <f t="shared" si="145"/>
        <v>0</v>
      </c>
      <c r="V648" s="27">
        <f t="shared" si="146"/>
        <v>0</v>
      </c>
      <c r="W648" s="27">
        <f t="shared" si="147"/>
        <v>0</v>
      </c>
      <c r="X648" s="50">
        <f t="shared" si="148"/>
        <v>0</v>
      </c>
      <c r="Y648" s="31">
        <f t="shared" si="149"/>
        <v>0</v>
      </c>
      <c r="Z648" s="27"/>
      <c r="AA648" s="27"/>
      <c r="AB648" s="27"/>
    </row>
    <row r="649" spans="1:28" x14ac:dyDescent="0.35">
      <c r="A649" s="25">
        <f t="shared" si="138"/>
        <v>628</v>
      </c>
      <c r="B649" s="16" t="str">
        <f ca="1">IF(A649&lt;$D$5,OFFSET('Constant mix'!$B$12,'Volatilite Portfeuille'!$E$2+A649,0),"")</f>
        <v/>
      </c>
      <c r="C649" s="23" t="str">
        <f ca="1">IF($A649&lt;$D$5,OFFSET('Constant mix'!$C$13,'Volatilite Portfeuille'!$E$2+$A649,0),"")</f>
        <v/>
      </c>
      <c r="D649" s="25" t="str">
        <f ca="1">IF($A649&lt;$D$5,OFFSET('Constant mix'!F$12,'Volatilite Portfeuille'!$E$2+$A649,0),"")</f>
        <v/>
      </c>
      <c r="E649" s="7" t="str">
        <f ca="1">IF($A649&lt;$D$5,OFFSET('Constant mix'!G$12,'Volatilite Portfeuille'!$E$2+$A649,0),"")</f>
        <v/>
      </c>
      <c r="F649" s="7" t="str">
        <f ca="1">IF($A649&lt;$D$5,OFFSET('Constant mix'!H$12,'Volatilite Portfeuille'!$E$2+$A649,0),"")</f>
        <v/>
      </c>
      <c r="G649" s="7" t="str">
        <f ca="1">IF($A649&lt;$D$5,OFFSET('Constant mix'!I$12,'Volatilite Portfeuille'!$E$2+$A649,0),"")</f>
        <v/>
      </c>
      <c r="H649" s="7" t="str">
        <f ca="1">IF($A649&lt;$D$5,OFFSET('Constant mix'!J$12,'Volatilite Portfeuille'!$E$2+$A649,0),"")</f>
        <v/>
      </c>
      <c r="I649" s="7" t="str">
        <f ca="1">IF($A649&lt;$D$5,OFFSET('Constant mix'!K$12,'Volatilite Portfeuille'!$E$2+$A649,0),"")</f>
        <v/>
      </c>
      <c r="J649" s="7" t="str">
        <f ca="1">IF($A649&lt;$D$5,OFFSET('Constant mix'!L$12,'Volatilite Portfeuille'!$E$2+$A649,0),"")</f>
        <v/>
      </c>
      <c r="K649" s="7" t="str">
        <f ca="1">IF($A649&lt;$D$5,OFFSET('Constant mix'!M$12,'Volatilite Portfeuille'!$E$2+$A649,0),"")</f>
        <v/>
      </c>
      <c r="L649" s="7" t="str">
        <f ca="1">IF($A649&lt;$D$5,OFFSET('Constant mix'!N$12,'Volatilite Portfeuille'!$E$2+$A649,0),"")</f>
        <v/>
      </c>
      <c r="M649" s="7" t="str">
        <f ca="1">IF($A649&lt;$D$5,OFFSET('Constant mix'!O$12,'Volatilite Portfeuille'!$E$2+$A649,0),"")</f>
        <v/>
      </c>
      <c r="N649" s="7" t="str">
        <f ca="1">IF($A649&lt;$D$5,OFFSET('Constant mix'!$AM$12,'Volatilite Portfeuille'!$E$2+$A649,0),"")</f>
        <v/>
      </c>
      <c r="O649" s="5">
        <f t="shared" si="139"/>
        <v>0</v>
      </c>
      <c r="P649" s="27">
        <f t="shared" si="140"/>
        <v>0</v>
      </c>
      <c r="Q649" s="27">
        <f t="shared" si="141"/>
        <v>0</v>
      </c>
      <c r="R649" s="27">
        <f t="shared" si="142"/>
        <v>0</v>
      </c>
      <c r="S649" s="27">
        <f t="shared" si="143"/>
        <v>0</v>
      </c>
      <c r="T649" s="27">
        <f t="shared" si="144"/>
        <v>0</v>
      </c>
      <c r="U649" s="27">
        <f t="shared" si="145"/>
        <v>0</v>
      </c>
      <c r="V649" s="27">
        <f t="shared" si="146"/>
        <v>0</v>
      </c>
      <c r="W649" s="27">
        <f t="shared" si="147"/>
        <v>0</v>
      </c>
      <c r="X649" s="50">
        <f t="shared" si="148"/>
        <v>0</v>
      </c>
      <c r="Y649" s="31">
        <f t="shared" si="149"/>
        <v>0</v>
      </c>
      <c r="Z649" s="27"/>
      <c r="AA649" s="27"/>
      <c r="AB649" s="27"/>
    </row>
    <row r="650" spans="1:28" x14ac:dyDescent="0.35">
      <c r="A650" s="25">
        <f t="shared" si="138"/>
        <v>629</v>
      </c>
      <c r="B650" s="16" t="str">
        <f ca="1">IF(A650&lt;$D$5,OFFSET('Constant mix'!$B$12,'Volatilite Portfeuille'!$E$2+A650,0),"")</f>
        <v/>
      </c>
      <c r="C650" s="23" t="str">
        <f ca="1">IF($A650&lt;$D$5,OFFSET('Constant mix'!$C$13,'Volatilite Portfeuille'!$E$2+$A650,0),"")</f>
        <v/>
      </c>
      <c r="D650" s="25" t="str">
        <f ca="1">IF($A650&lt;$D$5,OFFSET('Constant mix'!F$12,'Volatilite Portfeuille'!$E$2+$A650,0),"")</f>
        <v/>
      </c>
      <c r="E650" s="7" t="str">
        <f ca="1">IF($A650&lt;$D$5,OFFSET('Constant mix'!G$12,'Volatilite Portfeuille'!$E$2+$A650,0),"")</f>
        <v/>
      </c>
      <c r="F650" s="7" t="str">
        <f ca="1">IF($A650&lt;$D$5,OFFSET('Constant mix'!H$12,'Volatilite Portfeuille'!$E$2+$A650,0),"")</f>
        <v/>
      </c>
      <c r="G650" s="7" t="str">
        <f ca="1">IF($A650&lt;$D$5,OFFSET('Constant mix'!I$12,'Volatilite Portfeuille'!$E$2+$A650,0),"")</f>
        <v/>
      </c>
      <c r="H650" s="7" t="str">
        <f ca="1">IF($A650&lt;$D$5,OFFSET('Constant mix'!J$12,'Volatilite Portfeuille'!$E$2+$A650,0),"")</f>
        <v/>
      </c>
      <c r="I650" s="7" t="str">
        <f ca="1">IF($A650&lt;$D$5,OFFSET('Constant mix'!K$12,'Volatilite Portfeuille'!$E$2+$A650,0),"")</f>
        <v/>
      </c>
      <c r="J650" s="7" t="str">
        <f ca="1">IF($A650&lt;$D$5,OFFSET('Constant mix'!L$12,'Volatilite Portfeuille'!$E$2+$A650,0),"")</f>
        <v/>
      </c>
      <c r="K650" s="7" t="str">
        <f ca="1">IF($A650&lt;$D$5,OFFSET('Constant mix'!M$12,'Volatilite Portfeuille'!$E$2+$A650,0),"")</f>
        <v/>
      </c>
      <c r="L650" s="7" t="str">
        <f ca="1">IF($A650&lt;$D$5,OFFSET('Constant mix'!N$12,'Volatilite Portfeuille'!$E$2+$A650,0),"")</f>
        <v/>
      </c>
      <c r="M650" s="7" t="str">
        <f ca="1">IF($A650&lt;$D$5,OFFSET('Constant mix'!O$12,'Volatilite Portfeuille'!$E$2+$A650,0),"")</f>
        <v/>
      </c>
      <c r="N650" s="7" t="str">
        <f ca="1">IF($A650&lt;$D$5,OFFSET('Constant mix'!$AM$12,'Volatilite Portfeuille'!$E$2+$A650,0),"")</f>
        <v/>
      </c>
      <c r="O650" s="5">
        <f t="shared" si="139"/>
        <v>0</v>
      </c>
      <c r="P650" s="27">
        <f t="shared" si="140"/>
        <v>0</v>
      </c>
      <c r="Q650" s="27">
        <f t="shared" si="141"/>
        <v>0</v>
      </c>
      <c r="R650" s="27">
        <f t="shared" si="142"/>
        <v>0</v>
      </c>
      <c r="S650" s="27">
        <f t="shared" si="143"/>
        <v>0</v>
      </c>
      <c r="T650" s="27">
        <f t="shared" si="144"/>
        <v>0</v>
      </c>
      <c r="U650" s="27">
        <f t="shared" si="145"/>
        <v>0</v>
      </c>
      <c r="V650" s="27">
        <f t="shared" si="146"/>
        <v>0</v>
      </c>
      <c r="W650" s="27">
        <f t="shared" si="147"/>
        <v>0</v>
      </c>
      <c r="X650" s="50">
        <f t="shared" si="148"/>
        <v>0</v>
      </c>
      <c r="Y650" s="31">
        <f t="shared" si="149"/>
        <v>0</v>
      </c>
      <c r="Z650" s="27"/>
      <c r="AA650" s="27"/>
      <c r="AB650" s="27"/>
    </row>
    <row r="651" spans="1:28" x14ac:dyDescent="0.35">
      <c r="A651" s="25">
        <f t="shared" si="138"/>
        <v>630</v>
      </c>
      <c r="B651" s="16" t="str">
        <f ca="1">IF(A651&lt;$D$5,OFFSET('Constant mix'!$B$12,'Volatilite Portfeuille'!$E$2+A651,0),"")</f>
        <v/>
      </c>
      <c r="C651" s="23" t="str">
        <f ca="1">IF($A651&lt;$D$5,OFFSET('Constant mix'!$C$13,'Volatilite Portfeuille'!$E$2+$A651,0),"")</f>
        <v/>
      </c>
      <c r="D651" s="25" t="str">
        <f ca="1">IF($A651&lt;$D$5,OFFSET('Constant mix'!F$12,'Volatilite Portfeuille'!$E$2+$A651,0),"")</f>
        <v/>
      </c>
      <c r="E651" s="7" t="str">
        <f ca="1">IF($A651&lt;$D$5,OFFSET('Constant mix'!G$12,'Volatilite Portfeuille'!$E$2+$A651,0),"")</f>
        <v/>
      </c>
      <c r="F651" s="7" t="str">
        <f ca="1">IF($A651&lt;$D$5,OFFSET('Constant mix'!H$12,'Volatilite Portfeuille'!$E$2+$A651,0),"")</f>
        <v/>
      </c>
      <c r="G651" s="7" t="str">
        <f ca="1">IF($A651&lt;$D$5,OFFSET('Constant mix'!I$12,'Volatilite Portfeuille'!$E$2+$A651,0),"")</f>
        <v/>
      </c>
      <c r="H651" s="7" t="str">
        <f ca="1">IF($A651&lt;$D$5,OFFSET('Constant mix'!J$12,'Volatilite Portfeuille'!$E$2+$A651,0),"")</f>
        <v/>
      </c>
      <c r="I651" s="7" t="str">
        <f ca="1">IF($A651&lt;$D$5,OFFSET('Constant mix'!K$12,'Volatilite Portfeuille'!$E$2+$A651,0),"")</f>
        <v/>
      </c>
      <c r="J651" s="7" t="str">
        <f ca="1">IF($A651&lt;$D$5,OFFSET('Constant mix'!L$12,'Volatilite Portfeuille'!$E$2+$A651,0),"")</f>
        <v/>
      </c>
      <c r="K651" s="7" t="str">
        <f ca="1">IF($A651&lt;$D$5,OFFSET('Constant mix'!M$12,'Volatilite Portfeuille'!$E$2+$A651,0),"")</f>
        <v/>
      </c>
      <c r="L651" s="7" t="str">
        <f ca="1">IF($A651&lt;$D$5,OFFSET('Constant mix'!N$12,'Volatilite Portfeuille'!$E$2+$A651,0),"")</f>
        <v/>
      </c>
      <c r="M651" s="7" t="str">
        <f ca="1">IF($A651&lt;$D$5,OFFSET('Constant mix'!O$12,'Volatilite Portfeuille'!$E$2+$A651,0),"")</f>
        <v/>
      </c>
      <c r="N651" s="7" t="str">
        <f ca="1">IF($A651&lt;$D$5,OFFSET('Constant mix'!$AM$12,'Volatilite Portfeuille'!$E$2+$A651,0),"")</f>
        <v/>
      </c>
      <c r="O651" s="5">
        <f t="shared" si="139"/>
        <v>0</v>
      </c>
      <c r="P651" s="27">
        <f t="shared" si="140"/>
        <v>0</v>
      </c>
      <c r="Q651" s="27">
        <f t="shared" si="141"/>
        <v>0</v>
      </c>
      <c r="R651" s="27">
        <f t="shared" si="142"/>
        <v>0</v>
      </c>
      <c r="S651" s="27">
        <f t="shared" si="143"/>
        <v>0</v>
      </c>
      <c r="T651" s="27">
        <f t="shared" si="144"/>
        <v>0</v>
      </c>
      <c r="U651" s="27">
        <f t="shared" si="145"/>
        <v>0</v>
      </c>
      <c r="V651" s="27">
        <f t="shared" si="146"/>
        <v>0</v>
      </c>
      <c r="W651" s="27">
        <f t="shared" si="147"/>
        <v>0</v>
      </c>
      <c r="X651" s="50">
        <f t="shared" si="148"/>
        <v>0</v>
      </c>
      <c r="Y651" s="31">
        <f t="shared" si="149"/>
        <v>0</v>
      </c>
      <c r="Z651" s="27"/>
      <c r="AA651" s="27"/>
      <c r="AB651" s="27"/>
    </row>
    <row r="652" spans="1:28" x14ac:dyDescent="0.35">
      <c r="A652" s="25">
        <f t="shared" si="138"/>
        <v>631</v>
      </c>
      <c r="B652" s="16" t="str">
        <f ca="1">IF(A652&lt;$D$5,OFFSET('Constant mix'!$B$12,'Volatilite Portfeuille'!$E$2+A652,0),"")</f>
        <v/>
      </c>
      <c r="C652" s="23" t="str">
        <f ca="1">IF($A652&lt;$D$5,OFFSET('Constant mix'!$C$13,'Volatilite Portfeuille'!$E$2+$A652,0),"")</f>
        <v/>
      </c>
      <c r="D652" s="25" t="str">
        <f ca="1">IF($A652&lt;$D$5,OFFSET('Constant mix'!F$12,'Volatilite Portfeuille'!$E$2+$A652,0),"")</f>
        <v/>
      </c>
      <c r="E652" s="7" t="str">
        <f ca="1">IF($A652&lt;$D$5,OFFSET('Constant mix'!G$12,'Volatilite Portfeuille'!$E$2+$A652,0),"")</f>
        <v/>
      </c>
      <c r="F652" s="7" t="str">
        <f ca="1">IF($A652&lt;$D$5,OFFSET('Constant mix'!H$12,'Volatilite Portfeuille'!$E$2+$A652,0),"")</f>
        <v/>
      </c>
      <c r="G652" s="7" t="str">
        <f ca="1">IF($A652&lt;$D$5,OFFSET('Constant mix'!I$12,'Volatilite Portfeuille'!$E$2+$A652,0),"")</f>
        <v/>
      </c>
      <c r="H652" s="7" t="str">
        <f ca="1">IF($A652&lt;$D$5,OFFSET('Constant mix'!J$12,'Volatilite Portfeuille'!$E$2+$A652,0),"")</f>
        <v/>
      </c>
      <c r="I652" s="7" t="str">
        <f ca="1">IF($A652&lt;$D$5,OFFSET('Constant mix'!K$12,'Volatilite Portfeuille'!$E$2+$A652,0),"")</f>
        <v/>
      </c>
      <c r="J652" s="7" t="str">
        <f ca="1">IF($A652&lt;$D$5,OFFSET('Constant mix'!L$12,'Volatilite Portfeuille'!$E$2+$A652,0),"")</f>
        <v/>
      </c>
      <c r="K652" s="7" t="str">
        <f ca="1">IF($A652&lt;$D$5,OFFSET('Constant mix'!M$12,'Volatilite Portfeuille'!$E$2+$A652,0),"")</f>
        <v/>
      </c>
      <c r="L652" s="7" t="str">
        <f ca="1">IF($A652&lt;$D$5,OFFSET('Constant mix'!N$12,'Volatilite Portfeuille'!$E$2+$A652,0),"")</f>
        <v/>
      </c>
      <c r="M652" s="7" t="str">
        <f ca="1">IF($A652&lt;$D$5,OFFSET('Constant mix'!O$12,'Volatilite Portfeuille'!$E$2+$A652,0),"")</f>
        <v/>
      </c>
      <c r="N652" s="7" t="str">
        <f ca="1">IF($A652&lt;$D$5,OFFSET('Constant mix'!$AM$12,'Volatilite Portfeuille'!$E$2+$A652,0),"")</f>
        <v/>
      </c>
      <c r="O652" s="5">
        <f t="shared" si="139"/>
        <v>0</v>
      </c>
      <c r="P652" s="27">
        <f t="shared" si="140"/>
        <v>0</v>
      </c>
      <c r="Q652" s="27">
        <f t="shared" si="141"/>
        <v>0</v>
      </c>
      <c r="R652" s="27">
        <f t="shared" si="142"/>
        <v>0</v>
      </c>
      <c r="S652" s="27">
        <f t="shared" si="143"/>
        <v>0</v>
      </c>
      <c r="T652" s="27">
        <f t="shared" si="144"/>
        <v>0</v>
      </c>
      <c r="U652" s="27">
        <f t="shared" si="145"/>
        <v>0</v>
      </c>
      <c r="V652" s="27">
        <f t="shared" si="146"/>
        <v>0</v>
      </c>
      <c r="W652" s="27">
        <f t="shared" si="147"/>
        <v>0</v>
      </c>
      <c r="X652" s="50">
        <f t="shared" si="148"/>
        <v>0</v>
      </c>
      <c r="Y652" s="31">
        <f t="shared" si="149"/>
        <v>0</v>
      </c>
      <c r="Z652" s="27"/>
      <c r="AA652" s="27"/>
      <c r="AB652" s="27"/>
    </row>
    <row r="653" spans="1:28" x14ac:dyDescent="0.35">
      <c r="A653" s="25">
        <f t="shared" si="138"/>
        <v>632</v>
      </c>
      <c r="B653" s="16" t="str">
        <f ca="1">IF(A653&lt;$D$5,OFFSET('Constant mix'!$B$12,'Volatilite Portfeuille'!$E$2+A653,0),"")</f>
        <v/>
      </c>
      <c r="C653" s="23" t="str">
        <f ca="1">IF($A653&lt;$D$5,OFFSET('Constant mix'!$C$13,'Volatilite Portfeuille'!$E$2+$A653,0),"")</f>
        <v/>
      </c>
      <c r="D653" s="25" t="str">
        <f ca="1">IF($A653&lt;$D$5,OFFSET('Constant mix'!F$12,'Volatilite Portfeuille'!$E$2+$A653,0),"")</f>
        <v/>
      </c>
      <c r="E653" s="7" t="str">
        <f ca="1">IF($A653&lt;$D$5,OFFSET('Constant mix'!G$12,'Volatilite Portfeuille'!$E$2+$A653,0),"")</f>
        <v/>
      </c>
      <c r="F653" s="7" t="str">
        <f ca="1">IF($A653&lt;$D$5,OFFSET('Constant mix'!H$12,'Volatilite Portfeuille'!$E$2+$A653,0),"")</f>
        <v/>
      </c>
      <c r="G653" s="7" t="str">
        <f ca="1">IF($A653&lt;$D$5,OFFSET('Constant mix'!I$12,'Volatilite Portfeuille'!$E$2+$A653,0),"")</f>
        <v/>
      </c>
      <c r="H653" s="7" t="str">
        <f ca="1">IF($A653&lt;$D$5,OFFSET('Constant mix'!J$12,'Volatilite Portfeuille'!$E$2+$A653,0),"")</f>
        <v/>
      </c>
      <c r="I653" s="7" t="str">
        <f ca="1">IF($A653&lt;$D$5,OFFSET('Constant mix'!K$12,'Volatilite Portfeuille'!$E$2+$A653,0),"")</f>
        <v/>
      </c>
      <c r="J653" s="7" t="str">
        <f ca="1">IF($A653&lt;$D$5,OFFSET('Constant mix'!L$12,'Volatilite Portfeuille'!$E$2+$A653,0),"")</f>
        <v/>
      </c>
      <c r="K653" s="7" t="str">
        <f ca="1">IF($A653&lt;$D$5,OFFSET('Constant mix'!M$12,'Volatilite Portfeuille'!$E$2+$A653,0),"")</f>
        <v/>
      </c>
      <c r="L653" s="7" t="str">
        <f ca="1">IF($A653&lt;$D$5,OFFSET('Constant mix'!N$12,'Volatilite Portfeuille'!$E$2+$A653,0),"")</f>
        <v/>
      </c>
      <c r="M653" s="7" t="str">
        <f ca="1">IF($A653&lt;$D$5,OFFSET('Constant mix'!O$12,'Volatilite Portfeuille'!$E$2+$A653,0),"")</f>
        <v/>
      </c>
      <c r="N653" s="7" t="str">
        <f ca="1">IF($A653&lt;$D$5,OFFSET('Constant mix'!$AM$12,'Volatilite Portfeuille'!$E$2+$A653,0),"")</f>
        <v/>
      </c>
      <c r="O653" s="5">
        <f t="shared" si="139"/>
        <v>0</v>
      </c>
      <c r="P653" s="27">
        <f t="shared" si="140"/>
        <v>0</v>
      </c>
      <c r="Q653" s="27">
        <f t="shared" si="141"/>
        <v>0</v>
      </c>
      <c r="R653" s="27">
        <f t="shared" si="142"/>
        <v>0</v>
      </c>
      <c r="S653" s="27">
        <f t="shared" si="143"/>
        <v>0</v>
      </c>
      <c r="T653" s="27">
        <f t="shared" si="144"/>
        <v>0</v>
      </c>
      <c r="U653" s="27">
        <f t="shared" si="145"/>
        <v>0</v>
      </c>
      <c r="V653" s="27">
        <f t="shared" si="146"/>
        <v>0</v>
      </c>
      <c r="W653" s="27">
        <f t="shared" si="147"/>
        <v>0</v>
      </c>
      <c r="X653" s="50">
        <f t="shared" si="148"/>
        <v>0</v>
      </c>
      <c r="Y653" s="31">
        <f t="shared" si="149"/>
        <v>0</v>
      </c>
      <c r="Z653" s="27"/>
      <c r="AA653" s="27"/>
      <c r="AB653" s="27"/>
    </row>
    <row r="654" spans="1:28" x14ac:dyDescent="0.35">
      <c r="A654" s="25">
        <f t="shared" si="138"/>
        <v>633</v>
      </c>
      <c r="B654" s="16" t="str">
        <f ca="1">IF(A654&lt;$D$5,OFFSET('Constant mix'!$B$12,'Volatilite Portfeuille'!$E$2+A654,0),"")</f>
        <v/>
      </c>
      <c r="C654" s="23" t="str">
        <f ca="1">IF($A654&lt;$D$5,OFFSET('Constant mix'!$C$13,'Volatilite Portfeuille'!$E$2+$A654,0),"")</f>
        <v/>
      </c>
      <c r="D654" s="25" t="str">
        <f ca="1">IF($A654&lt;$D$5,OFFSET('Constant mix'!F$12,'Volatilite Portfeuille'!$E$2+$A654,0),"")</f>
        <v/>
      </c>
      <c r="E654" s="7" t="str">
        <f ca="1">IF($A654&lt;$D$5,OFFSET('Constant mix'!G$12,'Volatilite Portfeuille'!$E$2+$A654,0),"")</f>
        <v/>
      </c>
      <c r="F654" s="7" t="str">
        <f ca="1">IF($A654&lt;$D$5,OFFSET('Constant mix'!H$12,'Volatilite Portfeuille'!$E$2+$A654,0),"")</f>
        <v/>
      </c>
      <c r="G654" s="7" t="str">
        <f ca="1">IF($A654&lt;$D$5,OFFSET('Constant mix'!I$12,'Volatilite Portfeuille'!$E$2+$A654,0),"")</f>
        <v/>
      </c>
      <c r="H654" s="7" t="str">
        <f ca="1">IF($A654&lt;$D$5,OFFSET('Constant mix'!J$12,'Volatilite Portfeuille'!$E$2+$A654,0),"")</f>
        <v/>
      </c>
      <c r="I654" s="7" t="str">
        <f ca="1">IF($A654&lt;$D$5,OFFSET('Constant mix'!K$12,'Volatilite Portfeuille'!$E$2+$A654,0),"")</f>
        <v/>
      </c>
      <c r="J654" s="7" t="str">
        <f ca="1">IF($A654&lt;$D$5,OFFSET('Constant mix'!L$12,'Volatilite Portfeuille'!$E$2+$A654,0),"")</f>
        <v/>
      </c>
      <c r="K654" s="7" t="str">
        <f ca="1">IF($A654&lt;$D$5,OFFSET('Constant mix'!M$12,'Volatilite Portfeuille'!$E$2+$A654,0),"")</f>
        <v/>
      </c>
      <c r="L654" s="7" t="str">
        <f ca="1">IF($A654&lt;$D$5,OFFSET('Constant mix'!N$12,'Volatilite Portfeuille'!$E$2+$A654,0),"")</f>
        <v/>
      </c>
      <c r="M654" s="7" t="str">
        <f ca="1">IF($A654&lt;$D$5,OFFSET('Constant mix'!O$12,'Volatilite Portfeuille'!$E$2+$A654,0),"")</f>
        <v/>
      </c>
      <c r="N654" s="7" t="str">
        <f ca="1">IF($A654&lt;$D$5,OFFSET('Constant mix'!$AM$12,'Volatilite Portfeuille'!$E$2+$A654,0),"")</f>
        <v/>
      </c>
      <c r="O654" s="5">
        <f t="shared" si="139"/>
        <v>0</v>
      </c>
      <c r="P654" s="27">
        <f t="shared" si="140"/>
        <v>0</v>
      </c>
      <c r="Q654" s="27">
        <f t="shared" si="141"/>
        <v>0</v>
      </c>
      <c r="R654" s="27">
        <f t="shared" si="142"/>
        <v>0</v>
      </c>
      <c r="S654" s="27">
        <f t="shared" si="143"/>
        <v>0</v>
      </c>
      <c r="T654" s="27">
        <f t="shared" si="144"/>
        <v>0</v>
      </c>
      <c r="U654" s="27">
        <f t="shared" si="145"/>
        <v>0</v>
      </c>
      <c r="V654" s="27">
        <f t="shared" si="146"/>
        <v>0</v>
      </c>
      <c r="W654" s="27">
        <f t="shared" si="147"/>
        <v>0</v>
      </c>
      <c r="X654" s="50">
        <f t="shared" si="148"/>
        <v>0</v>
      </c>
      <c r="Y654" s="31">
        <f t="shared" si="149"/>
        <v>0</v>
      </c>
      <c r="Z654" s="27"/>
      <c r="AA654" s="27"/>
      <c r="AB654" s="27"/>
    </row>
    <row r="655" spans="1:28" x14ac:dyDescent="0.35">
      <c r="A655" s="25">
        <f t="shared" si="138"/>
        <v>634</v>
      </c>
      <c r="B655" s="16" t="str">
        <f ca="1">IF(A655&lt;$D$5,OFFSET('Constant mix'!$B$12,'Volatilite Portfeuille'!$E$2+A655,0),"")</f>
        <v/>
      </c>
      <c r="C655" s="23" t="str">
        <f ca="1">IF($A655&lt;$D$5,OFFSET('Constant mix'!$C$13,'Volatilite Portfeuille'!$E$2+$A655,0),"")</f>
        <v/>
      </c>
      <c r="D655" s="25" t="str">
        <f ca="1">IF($A655&lt;$D$5,OFFSET('Constant mix'!F$12,'Volatilite Portfeuille'!$E$2+$A655,0),"")</f>
        <v/>
      </c>
      <c r="E655" s="7" t="str">
        <f ca="1">IF($A655&lt;$D$5,OFFSET('Constant mix'!G$12,'Volatilite Portfeuille'!$E$2+$A655,0),"")</f>
        <v/>
      </c>
      <c r="F655" s="7" t="str">
        <f ca="1">IF($A655&lt;$D$5,OFFSET('Constant mix'!H$12,'Volatilite Portfeuille'!$E$2+$A655,0),"")</f>
        <v/>
      </c>
      <c r="G655" s="7" t="str">
        <f ca="1">IF($A655&lt;$D$5,OFFSET('Constant mix'!I$12,'Volatilite Portfeuille'!$E$2+$A655,0),"")</f>
        <v/>
      </c>
      <c r="H655" s="7" t="str">
        <f ca="1">IF($A655&lt;$D$5,OFFSET('Constant mix'!J$12,'Volatilite Portfeuille'!$E$2+$A655,0),"")</f>
        <v/>
      </c>
      <c r="I655" s="7" t="str">
        <f ca="1">IF($A655&lt;$D$5,OFFSET('Constant mix'!K$12,'Volatilite Portfeuille'!$E$2+$A655,0),"")</f>
        <v/>
      </c>
      <c r="J655" s="7" t="str">
        <f ca="1">IF($A655&lt;$D$5,OFFSET('Constant mix'!L$12,'Volatilite Portfeuille'!$E$2+$A655,0),"")</f>
        <v/>
      </c>
      <c r="K655" s="7" t="str">
        <f ca="1">IF($A655&lt;$D$5,OFFSET('Constant mix'!M$12,'Volatilite Portfeuille'!$E$2+$A655,0),"")</f>
        <v/>
      </c>
      <c r="L655" s="7" t="str">
        <f ca="1">IF($A655&lt;$D$5,OFFSET('Constant mix'!N$12,'Volatilite Portfeuille'!$E$2+$A655,0),"")</f>
        <v/>
      </c>
      <c r="M655" s="7" t="str">
        <f ca="1">IF($A655&lt;$D$5,OFFSET('Constant mix'!O$12,'Volatilite Portfeuille'!$E$2+$A655,0),"")</f>
        <v/>
      </c>
      <c r="N655" s="7" t="str">
        <f ca="1">IF($A655&lt;$D$5,OFFSET('Constant mix'!$AM$12,'Volatilite Portfeuille'!$E$2+$A655,0),"")</f>
        <v/>
      </c>
      <c r="O655" s="5">
        <f t="shared" si="139"/>
        <v>0</v>
      </c>
      <c r="P655" s="27">
        <f t="shared" si="140"/>
        <v>0</v>
      </c>
      <c r="Q655" s="27">
        <f t="shared" si="141"/>
        <v>0</v>
      </c>
      <c r="R655" s="27">
        <f t="shared" si="142"/>
        <v>0</v>
      </c>
      <c r="S655" s="27">
        <f t="shared" si="143"/>
        <v>0</v>
      </c>
      <c r="T655" s="27">
        <f t="shared" si="144"/>
        <v>0</v>
      </c>
      <c r="U655" s="27">
        <f t="shared" si="145"/>
        <v>0</v>
      </c>
      <c r="V655" s="27">
        <f t="shared" si="146"/>
        <v>0</v>
      </c>
      <c r="W655" s="27">
        <f t="shared" si="147"/>
        <v>0</v>
      </c>
      <c r="X655" s="50">
        <f t="shared" si="148"/>
        <v>0</v>
      </c>
      <c r="Y655" s="31">
        <f t="shared" si="149"/>
        <v>0</v>
      </c>
      <c r="Z655" s="27"/>
      <c r="AA655" s="27"/>
      <c r="AB655" s="27"/>
    </row>
    <row r="656" spans="1:28" x14ac:dyDescent="0.35">
      <c r="A656" s="25">
        <f t="shared" si="138"/>
        <v>635</v>
      </c>
      <c r="B656" s="16" t="str">
        <f ca="1">IF(A656&lt;$D$5,OFFSET('Constant mix'!$B$12,'Volatilite Portfeuille'!$E$2+A656,0),"")</f>
        <v/>
      </c>
      <c r="C656" s="23" t="str">
        <f ca="1">IF($A656&lt;$D$5,OFFSET('Constant mix'!$C$13,'Volatilite Portfeuille'!$E$2+$A656,0),"")</f>
        <v/>
      </c>
      <c r="D656" s="25" t="str">
        <f ca="1">IF($A656&lt;$D$5,OFFSET('Constant mix'!F$12,'Volatilite Portfeuille'!$E$2+$A656,0),"")</f>
        <v/>
      </c>
      <c r="E656" s="7" t="str">
        <f ca="1">IF($A656&lt;$D$5,OFFSET('Constant mix'!G$12,'Volatilite Portfeuille'!$E$2+$A656,0),"")</f>
        <v/>
      </c>
      <c r="F656" s="7" t="str">
        <f ca="1">IF($A656&lt;$D$5,OFFSET('Constant mix'!H$12,'Volatilite Portfeuille'!$E$2+$A656,0),"")</f>
        <v/>
      </c>
      <c r="G656" s="7" t="str">
        <f ca="1">IF($A656&lt;$D$5,OFFSET('Constant mix'!I$12,'Volatilite Portfeuille'!$E$2+$A656,0),"")</f>
        <v/>
      </c>
      <c r="H656" s="7" t="str">
        <f ca="1">IF($A656&lt;$D$5,OFFSET('Constant mix'!J$12,'Volatilite Portfeuille'!$E$2+$A656,0),"")</f>
        <v/>
      </c>
      <c r="I656" s="7" t="str">
        <f ca="1">IF($A656&lt;$D$5,OFFSET('Constant mix'!K$12,'Volatilite Portfeuille'!$E$2+$A656,0),"")</f>
        <v/>
      </c>
      <c r="J656" s="7" t="str">
        <f ca="1">IF($A656&lt;$D$5,OFFSET('Constant mix'!L$12,'Volatilite Portfeuille'!$E$2+$A656,0),"")</f>
        <v/>
      </c>
      <c r="K656" s="7" t="str">
        <f ca="1">IF($A656&lt;$D$5,OFFSET('Constant mix'!M$12,'Volatilite Portfeuille'!$E$2+$A656,0),"")</f>
        <v/>
      </c>
      <c r="L656" s="7" t="str">
        <f ca="1">IF($A656&lt;$D$5,OFFSET('Constant mix'!N$12,'Volatilite Portfeuille'!$E$2+$A656,0),"")</f>
        <v/>
      </c>
      <c r="M656" s="7" t="str">
        <f ca="1">IF($A656&lt;$D$5,OFFSET('Constant mix'!O$12,'Volatilite Portfeuille'!$E$2+$A656,0),"")</f>
        <v/>
      </c>
      <c r="N656" s="7" t="str">
        <f ca="1">IF($A656&lt;$D$5,OFFSET('Constant mix'!$AM$12,'Volatilite Portfeuille'!$E$2+$A656,0),"")</f>
        <v/>
      </c>
      <c r="O656" s="5">
        <f t="shared" si="139"/>
        <v>0</v>
      </c>
      <c r="P656" s="27">
        <f t="shared" si="140"/>
        <v>0</v>
      </c>
      <c r="Q656" s="27">
        <f t="shared" si="141"/>
        <v>0</v>
      </c>
      <c r="R656" s="27">
        <f t="shared" si="142"/>
        <v>0</v>
      </c>
      <c r="S656" s="27">
        <f t="shared" si="143"/>
        <v>0</v>
      </c>
      <c r="T656" s="27">
        <f t="shared" si="144"/>
        <v>0</v>
      </c>
      <c r="U656" s="27">
        <f t="shared" si="145"/>
        <v>0</v>
      </c>
      <c r="V656" s="27">
        <f t="shared" si="146"/>
        <v>0</v>
      </c>
      <c r="W656" s="27">
        <f t="shared" si="147"/>
        <v>0</v>
      </c>
      <c r="X656" s="50">
        <f t="shared" si="148"/>
        <v>0</v>
      </c>
      <c r="Y656" s="31">
        <f t="shared" si="149"/>
        <v>0</v>
      </c>
      <c r="Z656" s="27"/>
      <c r="AA656" s="27"/>
      <c r="AB656" s="27"/>
    </row>
    <row r="657" spans="1:28" x14ac:dyDescent="0.35">
      <c r="A657" s="25">
        <f t="shared" si="138"/>
        <v>636</v>
      </c>
      <c r="B657" s="16" t="str">
        <f ca="1">IF(A657&lt;$D$5,OFFSET('Constant mix'!$B$12,'Volatilite Portfeuille'!$E$2+A657,0),"")</f>
        <v/>
      </c>
      <c r="C657" s="23" t="str">
        <f ca="1">IF($A657&lt;$D$5,OFFSET('Constant mix'!$C$13,'Volatilite Portfeuille'!$E$2+$A657,0),"")</f>
        <v/>
      </c>
      <c r="D657" s="25" t="str">
        <f ca="1">IF($A657&lt;$D$5,OFFSET('Constant mix'!F$12,'Volatilite Portfeuille'!$E$2+$A657,0),"")</f>
        <v/>
      </c>
      <c r="E657" s="7" t="str">
        <f ca="1">IF($A657&lt;$D$5,OFFSET('Constant mix'!G$12,'Volatilite Portfeuille'!$E$2+$A657,0),"")</f>
        <v/>
      </c>
      <c r="F657" s="7" t="str">
        <f ca="1">IF($A657&lt;$D$5,OFFSET('Constant mix'!H$12,'Volatilite Portfeuille'!$E$2+$A657,0),"")</f>
        <v/>
      </c>
      <c r="G657" s="7" t="str">
        <f ca="1">IF($A657&lt;$D$5,OFFSET('Constant mix'!I$12,'Volatilite Portfeuille'!$E$2+$A657,0),"")</f>
        <v/>
      </c>
      <c r="H657" s="7" t="str">
        <f ca="1">IF($A657&lt;$D$5,OFFSET('Constant mix'!J$12,'Volatilite Portfeuille'!$E$2+$A657,0),"")</f>
        <v/>
      </c>
      <c r="I657" s="7" t="str">
        <f ca="1">IF($A657&lt;$D$5,OFFSET('Constant mix'!K$12,'Volatilite Portfeuille'!$E$2+$A657,0),"")</f>
        <v/>
      </c>
      <c r="J657" s="7" t="str">
        <f ca="1">IF($A657&lt;$D$5,OFFSET('Constant mix'!L$12,'Volatilite Portfeuille'!$E$2+$A657,0),"")</f>
        <v/>
      </c>
      <c r="K657" s="7" t="str">
        <f ca="1">IF($A657&lt;$D$5,OFFSET('Constant mix'!M$12,'Volatilite Portfeuille'!$E$2+$A657,0),"")</f>
        <v/>
      </c>
      <c r="L657" s="7" t="str">
        <f ca="1">IF($A657&lt;$D$5,OFFSET('Constant mix'!N$12,'Volatilite Portfeuille'!$E$2+$A657,0),"")</f>
        <v/>
      </c>
      <c r="M657" s="7" t="str">
        <f ca="1">IF($A657&lt;$D$5,OFFSET('Constant mix'!O$12,'Volatilite Portfeuille'!$E$2+$A657,0),"")</f>
        <v/>
      </c>
      <c r="N657" s="7" t="str">
        <f ca="1">IF($A657&lt;$D$5,OFFSET('Constant mix'!$AM$12,'Volatilite Portfeuille'!$E$2+$A657,0),"")</f>
        <v/>
      </c>
      <c r="O657" s="5">
        <f t="shared" si="139"/>
        <v>0</v>
      </c>
      <c r="P657" s="27">
        <f t="shared" si="140"/>
        <v>0</v>
      </c>
      <c r="Q657" s="27">
        <f t="shared" si="141"/>
        <v>0</v>
      </c>
      <c r="R657" s="27">
        <f t="shared" si="142"/>
        <v>0</v>
      </c>
      <c r="S657" s="27">
        <f t="shared" si="143"/>
        <v>0</v>
      </c>
      <c r="T657" s="27">
        <f t="shared" si="144"/>
        <v>0</v>
      </c>
      <c r="U657" s="27">
        <f t="shared" si="145"/>
        <v>0</v>
      </c>
      <c r="V657" s="27">
        <f t="shared" si="146"/>
        <v>0</v>
      </c>
      <c r="W657" s="27">
        <f t="shared" si="147"/>
        <v>0</v>
      </c>
      <c r="X657" s="50">
        <f t="shared" si="148"/>
        <v>0</v>
      </c>
      <c r="Y657" s="31">
        <f t="shared" si="149"/>
        <v>0</v>
      </c>
      <c r="Z657" s="27"/>
      <c r="AA657" s="27"/>
      <c r="AB657" s="27"/>
    </row>
    <row r="658" spans="1:28" x14ac:dyDescent="0.35">
      <c r="A658" s="25">
        <f t="shared" si="138"/>
        <v>637</v>
      </c>
      <c r="B658" s="16" t="str">
        <f ca="1">IF(A658&lt;$D$5,OFFSET('Constant mix'!$B$12,'Volatilite Portfeuille'!$E$2+A658,0),"")</f>
        <v/>
      </c>
      <c r="C658" s="23" t="str">
        <f ca="1">IF($A658&lt;$D$5,OFFSET('Constant mix'!$C$13,'Volatilite Portfeuille'!$E$2+$A658,0),"")</f>
        <v/>
      </c>
      <c r="D658" s="25" t="str">
        <f ca="1">IF($A658&lt;$D$5,OFFSET('Constant mix'!F$12,'Volatilite Portfeuille'!$E$2+$A658,0),"")</f>
        <v/>
      </c>
      <c r="E658" s="7" t="str">
        <f ca="1">IF($A658&lt;$D$5,OFFSET('Constant mix'!G$12,'Volatilite Portfeuille'!$E$2+$A658,0),"")</f>
        <v/>
      </c>
      <c r="F658" s="7" t="str">
        <f ca="1">IF($A658&lt;$D$5,OFFSET('Constant mix'!H$12,'Volatilite Portfeuille'!$E$2+$A658,0),"")</f>
        <v/>
      </c>
      <c r="G658" s="7" t="str">
        <f ca="1">IF($A658&lt;$D$5,OFFSET('Constant mix'!I$12,'Volatilite Portfeuille'!$E$2+$A658,0),"")</f>
        <v/>
      </c>
      <c r="H658" s="7" t="str">
        <f ca="1">IF($A658&lt;$D$5,OFFSET('Constant mix'!J$12,'Volatilite Portfeuille'!$E$2+$A658,0),"")</f>
        <v/>
      </c>
      <c r="I658" s="7" t="str">
        <f ca="1">IF($A658&lt;$D$5,OFFSET('Constant mix'!K$12,'Volatilite Portfeuille'!$E$2+$A658,0),"")</f>
        <v/>
      </c>
      <c r="J658" s="7" t="str">
        <f ca="1">IF($A658&lt;$D$5,OFFSET('Constant mix'!L$12,'Volatilite Portfeuille'!$E$2+$A658,0),"")</f>
        <v/>
      </c>
      <c r="K658" s="7" t="str">
        <f ca="1">IF($A658&lt;$D$5,OFFSET('Constant mix'!M$12,'Volatilite Portfeuille'!$E$2+$A658,0),"")</f>
        <v/>
      </c>
      <c r="L658" s="7" t="str">
        <f ca="1">IF($A658&lt;$D$5,OFFSET('Constant mix'!N$12,'Volatilite Portfeuille'!$E$2+$A658,0),"")</f>
        <v/>
      </c>
      <c r="M658" s="7" t="str">
        <f ca="1">IF($A658&lt;$D$5,OFFSET('Constant mix'!O$12,'Volatilite Portfeuille'!$E$2+$A658,0),"")</f>
        <v/>
      </c>
      <c r="N658" s="7" t="str">
        <f ca="1">IF($A658&lt;$D$5,OFFSET('Constant mix'!$AM$12,'Volatilite Portfeuille'!$E$2+$A658,0),"")</f>
        <v/>
      </c>
      <c r="O658" s="5">
        <f t="shared" si="139"/>
        <v>0</v>
      </c>
      <c r="P658" s="27">
        <f t="shared" si="140"/>
        <v>0</v>
      </c>
      <c r="Q658" s="27">
        <f t="shared" si="141"/>
        <v>0</v>
      </c>
      <c r="R658" s="27">
        <f t="shared" si="142"/>
        <v>0</v>
      </c>
      <c r="S658" s="27">
        <f t="shared" si="143"/>
        <v>0</v>
      </c>
      <c r="T658" s="27">
        <f t="shared" si="144"/>
        <v>0</v>
      </c>
      <c r="U658" s="27">
        <f t="shared" si="145"/>
        <v>0</v>
      </c>
      <c r="V658" s="27">
        <f t="shared" si="146"/>
        <v>0</v>
      </c>
      <c r="W658" s="27">
        <f t="shared" si="147"/>
        <v>0</v>
      </c>
      <c r="X658" s="50">
        <f t="shared" si="148"/>
        <v>0</v>
      </c>
      <c r="Y658" s="31">
        <f t="shared" si="149"/>
        <v>0</v>
      </c>
      <c r="Z658" s="27"/>
      <c r="AA658" s="27"/>
      <c r="AB658" s="27"/>
    </row>
    <row r="659" spans="1:28" x14ac:dyDescent="0.35">
      <c r="A659" s="25">
        <f t="shared" si="138"/>
        <v>638</v>
      </c>
      <c r="B659" s="16" t="str">
        <f ca="1">IF(A659&lt;$D$5,OFFSET('Constant mix'!$B$12,'Volatilite Portfeuille'!$E$2+A659,0),"")</f>
        <v/>
      </c>
      <c r="C659" s="23" t="str">
        <f ca="1">IF($A659&lt;$D$5,OFFSET('Constant mix'!$C$13,'Volatilite Portfeuille'!$E$2+$A659,0),"")</f>
        <v/>
      </c>
      <c r="D659" s="25" t="str">
        <f ca="1">IF($A659&lt;$D$5,OFFSET('Constant mix'!F$12,'Volatilite Portfeuille'!$E$2+$A659,0),"")</f>
        <v/>
      </c>
      <c r="E659" s="7" t="str">
        <f ca="1">IF($A659&lt;$D$5,OFFSET('Constant mix'!G$12,'Volatilite Portfeuille'!$E$2+$A659,0),"")</f>
        <v/>
      </c>
      <c r="F659" s="7" t="str">
        <f ca="1">IF($A659&lt;$D$5,OFFSET('Constant mix'!H$12,'Volatilite Portfeuille'!$E$2+$A659,0),"")</f>
        <v/>
      </c>
      <c r="G659" s="7" t="str">
        <f ca="1">IF($A659&lt;$D$5,OFFSET('Constant mix'!I$12,'Volatilite Portfeuille'!$E$2+$A659,0),"")</f>
        <v/>
      </c>
      <c r="H659" s="7" t="str">
        <f ca="1">IF($A659&lt;$D$5,OFFSET('Constant mix'!J$12,'Volatilite Portfeuille'!$E$2+$A659,0),"")</f>
        <v/>
      </c>
      <c r="I659" s="7" t="str">
        <f ca="1">IF($A659&lt;$D$5,OFFSET('Constant mix'!K$12,'Volatilite Portfeuille'!$E$2+$A659,0),"")</f>
        <v/>
      </c>
      <c r="J659" s="7" t="str">
        <f ca="1">IF($A659&lt;$D$5,OFFSET('Constant mix'!L$12,'Volatilite Portfeuille'!$E$2+$A659,0),"")</f>
        <v/>
      </c>
      <c r="K659" s="7" t="str">
        <f ca="1">IF($A659&lt;$D$5,OFFSET('Constant mix'!M$12,'Volatilite Portfeuille'!$E$2+$A659,0),"")</f>
        <v/>
      </c>
      <c r="L659" s="7" t="str">
        <f ca="1">IF($A659&lt;$D$5,OFFSET('Constant mix'!N$12,'Volatilite Portfeuille'!$E$2+$A659,0),"")</f>
        <v/>
      </c>
      <c r="M659" s="7" t="str">
        <f ca="1">IF($A659&lt;$D$5,OFFSET('Constant mix'!O$12,'Volatilite Portfeuille'!$E$2+$A659,0),"")</f>
        <v/>
      </c>
      <c r="N659" s="7" t="str">
        <f ca="1">IF($A659&lt;$D$5,OFFSET('Constant mix'!$AM$12,'Volatilite Portfeuille'!$E$2+$A659,0),"")</f>
        <v/>
      </c>
      <c r="O659" s="5">
        <f t="shared" si="139"/>
        <v>0</v>
      </c>
      <c r="P659" s="27">
        <f t="shared" si="140"/>
        <v>0</v>
      </c>
      <c r="Q659" s="27">
        <f t="shared" si="141"/>
        <v>0</v>
      </c>
      <c r="R659" s="27">
        <f t="shared" si="142"/>
        <v>0</v>
      </c>
      <c r="S659" s="27">
        <f t="shared" si="143"/>
        <v>0</v>
      </c>
      <c r="T659" s="27">
        <f t="shared" si="144"/>
        <v>0</v>
      </c>
      <c r="U659" s="27">
        <f t="shared" si="145"/>
        <v>0</v>
      </c>
      <c r="V659" s="27">
        <f t="shared" si="146"/>
        <v>0</v>
      </c>
      <c r="W659" s="27">
        <f t="shared" si="147"/>
        <v>0</v>
      </c>
      <c r="X659" s="50">
        <f t="shared" si="148"/>
        <v>0</v>
      </c>
      <c r="Y659" s="31">
        <f t="shared" si="149"/>
        <v>0</v>
      </c>
      <c r="Z659" s="27"/>
      <c r="AA659" s="27"/>
      <c r="AB659" s="27"/>
    </row>
    <row r="660" spans="1:28" x14ac:dyDescent="0.35">
      <c r="A660" s="25">
        <f t="shared" si="138"/>
        <v>639</v>
      </c>
      <c r="B660" s="16" t="str">
        <f ca="1">IF(A660&lt;$D$5,OFFSET('Constant mix'!$B$12,'Volatilite Portfeuille'!$E$2+A660,0),"")</f>
        <v/>
      </c>
      <c r="C660" s="23" t="str">
        <f ca="1">IF($A660&lt;$D$5,OFFSET('Constant mix'!$C$13,'Volatilite Portfeuille'!$E$2+$A660,0),"")</f>
        <v/>
      </c>
      <c r="D660" s="25" t="str">
        <f ca="1">IF($A660&lt;$D$5,OFFSET('Constant mix'!F$12,'Volatilite Portfeuille'!$E$2+$A660,0),"")</f>
        <v/>
      </c>
      <c r="E660" s="7" t="str">
        <f ca="1">IF($A660&lt;$D$5,OFFSET('Constant mix'!G$12,'Volatilite Portfeuille'!$E$2+$A660,0),"")</f>
        <v/>
      </c>
      <c r="F660" s="7" t="str">
        <f ca="1">IF($A660&lt;$D$5,OFFSET('Constant mix'!H$12,'Volatilite Portfeuille'!$E$2+$A660,0),"")</f>
        <v/>
      </c>
      <c r="G660" s="7" t="str">
        <f ca="1">IF($A660&lt;$D$5,OFFSET('Constant mix'!I$12,'Volatilite Portfeuille'!$E$2+$A660,0),"")</f>
        <v/>
      </c>
      <c r="H660" s="7" t="str">
        <f ca="1">IF($A660&lt;$D$5,OFFSET('Constant mix'!J$12,'Volatilite Portfeuille'!$E$2+$A660,0),"")</f>
        <v/>
      </c>
      <c r="I660" s="7" t="str">
        <f ca="1">IF($A660&lt;$D$5,OFFSET('Constant mix'!K$12,'Volatilite Portfeuille'!$E$2+$A660,0),"")</f>
        <v/>
      </c>
      <c r="J660" s="7" t="str">
        <f ca="1">IF($A660&lt;$D$5,OFFSET('Constant mix'!L$12,'Volatilite Portfeuille'!$E$2+$A660,0),"")</f>
        <v/>
      </c>
      <c r="K660" s="7" t="str">
        <f ca="1">IF($A660&lt;$D$5,OFFSET('Constant mix'!M$12,'Volatilite Portfeuille'!$E$2+$A660,0),"")</f>
        <v/>
      </c>
      <c r="L660" s="7" t="str">
        <f ca="1">IF($A660&lt;$D$5,OFFSET('Constant mix'!N$12,'Volatilite Portfeuille'!$E$2+$A660,0),"")</f>
        <v/>
      </c>
      <c r="M660" s="7" t="str">
        <f ca="1">IF($A660&lt;$D$5,OFFSET('Constant mix'!O$12,'Volatilite Portfeuille'!$E$2+$A660,0),"")</f>
        <v/>
      </c>
      <c r="N660" s="7" t="str">
        <f ca="1">IF($A660&lt;$D$5,OFFSET('Constant mix'!$AM$12,'Volatilite Portfeuille'!$E$2+$A660,0),"")</f>
        <v/>
      </c>
      <c r="O660" s="5">
        <f t="shared" si="139"/>
        <v>0</v>
      </c>
      <c r="P660" s="27">
        <f t="shared" si="140"/>
        <v>0</v>
      </c>
      <c r="Q660" s="27">
        <f t="shared" si="141"/>
        <v>0</v>
      </c>
      <c r="R660" s="27">
        <f t="shared" si="142"/>
        <v>0</v>
      </c>
      <c r="S660" s="27">
        <f t="shared" si="143"/>
        <v>0</v>
      </c>
      <c r="T660" s="27">
        <f t="shared" si="144"/>
        <v>0</v>
      </c>
      <c r="U660" s="27">
        <f t="shared" si="145"/>
        <v>0</v>
      </c>
      <c r="V660" s="27">
        <f t="shared" si="146"/>
        <v>0</v>
      </c>
      <c r="W660" s="27">
        <f t="shared" si="147"/>
        <v>0</v>
      </c>
      <c r="X660" s="50">
        <f t="shared" si="148"/>
        <v>0</v>
      </c>
      <c r="Y660" s="31">
        <f t="shared" si="149"/>
        <v>0</v>
      </c>
      <c r="Z660" s="27"/>
      <c r="AA660" s="27"/>
      <c r="AB660" s="27"/>
    </row>
    <row r="661" spans="1:28" x14ac:dyDescent="0.35">
      <c r="A661" s="25">
        <f t="shared" si="138"/>
        <v>640</v>
      </c>
      <c r="B661" s="16" t="str">
        <f ca="1">IF(A661&lt;$D$5,OFFSET('Constant mix'!$B$12,'Volatilite Portfeuille'!$E$2+A661,0),"")</f>
        <v/>
      </c>
      <c r="C661" s="23" t="str">
        <f ca="1">IF($A661&lt;$D$5,OFFSET('Constant mix'!$C$13,'Volatilite Portfeuille'!$E$2+$A661,0),"")</f>
        <v/>
      </c>
      <c r="D661" s="25" t="str">
        <f ca="1">IF($A661&lt;$D$5,OFFSET('Constant mix'!F$12,'Volatilite Portfeuille'!$E$2+$A661,0),"")</f>
        <v/>
      </c>
      <c r="E661" s="7" t="str">
        <f ca="1">IF($A661&lt;$D$5,OFFSET('Constant mix'!G$12,'Volatilite Portfeuille'!$E$2+$A661,0),"")</f>
        <v/>
      </c>
      <c r="F661" s="7" t="str">
        <f ca="1">IF($A661&lt;$D$5,OFFSET('Constant mix'!H$12,'Volatilite Portfeuille'!$E$2+$A661,0),"")</f>
        <v/>
      </c>
      <c r="G661" s="7" t="str">
        <f ca="1">IF($A661&lt;$D$5,OFFSET('Constant mix'!I$12,'Volatilite Portfeuille'!$E$2+$A661,0),"")</f>
        <v/>
      </c>
      <c r="H661" s="7" t="str">
        <f ca="1">IF($A661&lt;$D$5,OFFSET('Constant mix'!J$12,'Volatilite Portfeuille'!$E$2+$A661,0),"")</f>
        <v/>
      </c>
      <c r="I661" s="7" t="str">
        <f ca="1">IF($A661&lt;$D$5,OFFSET('Constant mix'!K$12,'Volatilite Portfeuille'!$E$2+$A661,0),"")</f>
        <v/>
      </c>
      <c r="J661" s="7" t="str">
        <f ca="1">IF($A661&lt;$D$5,OFFSET('Constant mix'!L$12,'Volatilite Portfeuille'!$E$2+$A661,0),"")</f>
        <v/>
      </c>
      <c r="K661" s="7" t="str">
        <f ca="1">IF($A661&lt;$D$5,OFFSET('Constant mix'!M$12,'Volatilite Portfeuille'!$E$2+$A661,0),"")</f>
        <v/>
      </c>
      <c r="L661" s="7" t="str">
        <f ca="1">IF($A661&lt;$D$5,OFFSET('Constant mix'!N$12,'Volatilite Portfeuille'!$E$2+$A661,0),"")</f>
        <v/>
      </c>
      <c r="M661" s="7" t="str">
        <f ca="1">IF($A661&lt;$D$5,OFFSET('Constant mix'!O$12,'Volatilite Portfeuille'!$E$2+$A661,0),"")</f>
        <v/>
      </c>
      <c r="N661" s="7" t="str">
        <f ca="1">IF($A661&lt;$D$5,OFFSET('Constant mix'!$AM$12,'Volatilite Portfeuille'!$E$2+$A661,0),"")</f>
        <v/>
      </c>
      <c r="O661" s="5">
        <f t="shared" si="139"/>
        <v>0</v>
      </c>
      <c r="P661" s="27">
        <f t="shared" si="140"/>
        <v>0</v>
      </c>
      <c r="Q661" s="27">
        <f t="shared" si="141"/>
        <v>0</v>
      </c>
      <c r="R661" s="27">
        <f t="shared" si="142"/>
        <v>0</v>
      </c>
      <c r="S661" s="27">
        <f t="shared" si="143"/>
        <v>0</v>
      </c>
      <c r="T661" s="27">
        <f t="shared" si="144"/>
        <v>0</v>
      </c>
      <c r="U661" s="27">
        <f t="shared" si="145"/>
        <v>0</v>
      </c>
      <c r="V661" s="27">
        <f t="shared" si="146"/>
        <v>0</v>
      </c>
      <c r="W661" s="27">
        <f t="shared" si="147"/>
        <v>0</v>
      </c>
      <c r="X661" s="50">
        <f t="shared" si="148"/>
        <v>0</v>
      </c>
      <c r="Y661" s="31">
        <f t="shared" si="149"/>
        <v>0</v>
      </c>
      <c r="Z661" s="27"/>
      <c r="AA661" s="27"/>
      <c r="AB661" s="27"/>
    </row>
    <row r="662" spans="1:28" x14ac:dyDescent="0.35">
      <c r="A662" s="25">
        <f t="shared" si="138"/>
        <v>641</v>
      </c>
      <c r="B662" s="16" t="str">
        <f ca="1">IF(A662&lt;$D$5,OFFSET('Constant mix'!$B$12,'Volatilite Portfeuille'!$E$2+A662,0),"")</f>
        <v/>
      </c>
      <c r="C662" s="23" t="str">
        <f ca="1">IF($A662&lt;$D$5,OFFSET('Constant mix'!$C$13,'Volatilite Portfeuille'!$E$2+$A662,0),"")</f>
        <v/>
      </c>
      <c r="D662" s="25" t="str">
        <f ca="1">IF($A662&lt;$D$5,OFFSET('Constant mix'!F$12,'Volatilite Portfeuille'!$E$2+$A662,0),"")</f>
        <v/>
      </c>
      <c r="E662" s="7" t="str">
        <f ca="1">IF($A662&lt;$D$5,OFFSET('Constant mix'!G$12,'Volatilite Portfeuille'!$E$2+$A662,0),"")</f>
        <v/>
      </c>
      <c r="F662" s="7" t="str">
        <f ca="1">IF($A662&lt;$D$5,OFFSET('Constant mix'!H$12,'Volatilite Portfeuille'!$E$2+$A662,0),"")</f>
        <v/>
      </c>
      <c r="G662" s="7" t="str">
        <f ca="1">IF($A662&lt;$D$5,OFFSET('Constant mix'!I$12,'Volatilite Portfeuille'!$E$2+$A662,0),"")</f>
        <v/>
      </c>
      <c r="H662" s="7" t="str">
        <f ca="1">IF($A662&lt;$D$5,OFFSET('Constant mix'!J$12,'Volatilite Portfeuille'!$E$2+$A662,0),"")</f>
        <v/>
      </c>
      <c r="I662" s="7" t="str">
        <f ca="1">IF($A662&lt;$D$5,OFFSET('Constant mix'!K$12,'Volatilite Portfeuille'!$E$2+$A662,0),"")</f>
        <v/>
      </c>
      <c r="J662" s="7" t="str">
        <f ca="1">IF($A662&lt;$D$5,OFFSET('Constant mix'!L$12,'Volatilite Portfeuille'!$E$2+$A662,0),"")</f>
        <v/>
      </c>
      <c r="K662" s="7" t="str">
        <f ca="1">IF($A662&lt;$D$5,OFFSET('Constant mix'!M$12,'Volatilite Portfeuille'!$E$2+$A662,0),"")</f>
        <v/>
      </c>
      <c r="L662" s="7" t="str">
        <f ca="1">IF($A662&lt;$D$5,OFFSET('Constant mix'!N$12,'Volatilite Portfeuille'!$E$2+$A662,0),"")</f>
        <v/>
      </c>
      <c r="M662" s="7" t="str">
        <f ca="1">IF($A662&lt;$D$5,OFFSET('Constant mix'!O$12,'Volatilite Portfeuille'!$E$2+$A662,0),"")</f>
        <v/>
      </c>
      <c r="N662" s="7" t="str">
        <f ca="1">IF($A662&lt;$D$5,OFFSET('Constant mix'!$AM$12,'Volatilite Portfeuille'!$E$2+$A662,0),"")</f>
        <v/>
      </c>
      <c r="O662" s="5">
        <f t="shared" si="139"/>
        <v>0</v>
      </c>
      <c r="P662" s="27">
        <f t="shared" si="140"/>
        <v>0</v>
      </c>
      <c r="Q662" s="27">
        <f t="shared" si="141"/>
        <v>0</v>
      </c>
      <c r="R662" s="27">
        <f t="shared" si="142"/>
        <v>0</v>
      </c>
      <c r="S662" s="27">
        <f t="shared" si="143"/>
        <v>0</v>
      </c>
      <c r="T662" s="27">
        <f t="shared" si="144"/>
        <v>0</v>
      </c>
      <c r="U662" s="27">
        <f t="shared" si="145"/>
        <v>0</v>
      </c>
      <c r="V662" s="27">
        <f t="shared" si="146"/>
        <v>0</v>
      </c>
      <c r="W662" s="27">
        <f t="shared" si="147"/>
        <v>0</v>
      </c>
      <c r="X662" s="50">
        <f t="shared" si="148"/>
        <v>0</v>
      </c>
      <c r="Y662" s="31">
        <f t="shared" si="149"/>
        <v>0</v>
      </c>
      <c r="Z662" s="27"/>
      <c r="AA662" s="27"/>
      <c r="AB662" s="27"/>
    </row>
    <row r="663" spans="1:28" x14ac:dyDescent="0.35">
      <c r="A663" s="25">
        <f t="shared" ref="A663:A726" si="150">A662+1</f>
        <v>642</v>
      </c>
      <c r="B663" s="16" t="str">
        <f ca="1">IF(A663&lt;$D$5,OFFSET('Constant mix'!$B$12,'Volatilite Portfeuille'!$E$2+A663,0),"")</f>
        <v/>
      </c>
      <c r="C663" s="23" t="str">
        <f ca="1">IF($A663&lt;$D$5,OFFSET('Constant mix'!$C$13,'Volatilite Portfeuille'!$E$2+$A663,0),"")</f>
        <v/>
      </c>
      <c r="D663" s="25" t="str">
        <f ca="1">IF($A663&lt;$D$5,OFFSET('Constant mix'!F$12,'Volatilite Portfeuille'!$E$2+$A663,0),"")</f>
        <v/>
      </c>
      <c r="E663" s="7" t="str">
        <f ca="1">IF($A663&lt;$D$5,OFFSET('Constant mix'!G$12,'Volatilite Portfeuille'!$E$2+$A663,0),"")</f>
        <v/>
      </c>
      <c r="F663" s="7" t="str">
        <f ca="1">IF($A663&lt;$D$5,OFFSET('Constant mix'!H$12,'Volatilite Portfeuille'!$E$2+$A663,0),"")</f>
        <v/>
      </c>
      <c r="G663" s="7" t="str">
        <f ca="1">IF($A663&lt;$D$5,OFFSET('Constant mix'!I$12,'Volatilite Portfeuille'!$E$2+$A663,0),"")</f>
        <v/>
      </c>
      <c r="H663" s="7" t="str">
        <f ca="1">IF($A663&lt;$D$5,OFFSET('Constant mix'!J$12,'Volatilite Portfeuille'!$E$2+$A663,0),"")</f>
        <v/>
      </c>
      <c r="I663" s="7" t="str">
        <f ca="1">IF($A663&lt;$D$5,OFFSET('Constant mix'!K$12,'Volatilite Portfeuille'!$E$2+$A663,0),"")</f>
        <v/>
      </c>
      <c r="J663" s="7" t="str">
        <f ca="1">IF($A663&lt;$D$5,OFFSET('Constant mix'!L$12,'Volatilite Portfeuille'!$E$2+$A663,0),"")</f>
        <v/>
      </c>
      <c r="K663" s="7" t="str">
        <f ca="1">IF($A663&lt;$D$5,OFFSET('Constant mix'!M$12,'Volatilite Portfeuille'!$E$2+$A663,0),"")</f>
        <v/>
      </c>
      <c r="L663" s="7" t="str">
        <f ca="1">IF($A663&lt;$D$5,OFFSET('Constant mix'!N$12,'Volatilite Portfeuille'!$E$2+$A663,0),"")</f>
        <v/>
      </c>
      <c r="M663" s="7" t="str">
        <f ca="1">IF($A663&lt;$D$5,OFFSET('Constant mix'!O$12,'Volatilite Portfeuille'!$E$2+$A663,0),"")</f>
        <v/>
      </c>
      <c r="N663" s="7" t="str">
        <f ca="1">IF($A663&lt;$D$5,OFFSET('Constant mix'!$AM$12,'Volatilite Portfeuille'!$E$2+$A663,0),"")</f>
        <v/>
      </c>
      <c r="O663" s="5">
        <f t="shared" ref="O663:O726" si="151">IF($A663&lt;$D$5,D663/D662-1,0)</f>
        <v>0</v>
      </c>
      <c r="P663" s="27">
        <f t="shared" ref="P663:P726" si="152">IF($A663&lt;$D$5,E663/E662-1,0)</f>
        <v>0</v>
      </c>
      <c r="Q663" s="27">
        <f t="shared" ref="Q663:Q726" si="153">IF($A663&lt;$D$5,F663/F662-1,0)</f>
        <v>0</v>
      </c>
      <c r="R663" s="27">
        <f t="shared" ref="R663:R726" si="154">IF($A663&lt;$D$5,G663/G662-1,0)</f>
        <v>0</v>
      </c>
      <c r="S663" s="27">
        <f t="shared" ref="S663:S726" si="155">IF($A663&lt;$D$5,H663/H662-1,0)</f>
        <v>0</v>
      </c>
      <c r="T663" s="27">
        <f t="shared" ref="T663:T726" si="156">IF($A663&lt;$D$5,I663/I662-1,0)</f>
        <v>0</v>
      </c>
      <c r="U663" s="27">
        <f t="shared" ref="U663:U726" si="157">IF($A663&lt;$D$5,J663/J662-1,0)</f>
        <v>0</v>
      </c>
      <c r="V663" s="27">
        <f t="shared" ref="V663:V726" si="158">IF($A663&lt;$D$5,K663/K662-1,0)</f>
        <v>0</v>
      </c>
      <c r="W663" s="27">
        <f t="shared" ref="W663:W726" si="159">IF($A663&lt;$D$5,L663/L662-1,0)</f>
        <v>0</v>
      </c>
      <c r="X663" s="50">
        <f t="shared" ref="X663:X726" si="160">IF($A663&lt;$D$5,M663/M662-1,0)</f>
        <v>0</v>
      </c>
      <c r="Y663" s="31">
        <f t="shared" ref="Y663:Y726" si="161">IF($A663&lt;$D$5,N663/N662-1,0)</f>
        <v>0</v>
      </c>
      <c r="Z663" s="27"/>
      <c r="AA663" s="27"/>
      <c r="AB663" s="27"/>
    </row>
    <row r="664" spans="1:28" x14ac:dyDescent="0.35">
      <c r="A664" s="25">
        <f t="shared" si="150"/>
        <v>643</v>
      </c>
      <c r="B664" s="16" t="str">
        <f ca="1">IF(A664&lt;$D$5,OFFSET('Constant mix'!$B$12,'Volatilite Portfeuille'!$E$2+A664,0),"")</f>
        <v/>
      </c>
      <c r="C664" s="23" t="str">
        <f ca="1">IF($A664&lt;$D$5,OFFSET('Constant mix'!$C$13,'Volatilite Portfeuille'!$E$2+$A664,0),"")</f>
        <v/>
      </c>
      <c r="D664" s="25" t="str">
        <f ca="1">IF($A664&lt;$D$5,OFFSET('Constant mix'!F$12,'Volatilite Portfeuille'!$E$2+$A664,0),"")</f>
        <v/>
      </c>
      <c r="E664" s="7" t="str">
        <f ca="1">IF($A664&lt;$D$5,OFFSET('Constant mix'!G$12,'Volatilite Portfeuille'!$E$2+$A664,0),"")</f>
        <v/>
      </c>
      <c r="F664" s="7" t="str">
        <f ca="1">IF($A664&lt;$D$5,OFFSET('Constant mix'!H$12,'Volatilite Portfeuille'!$E$2+$A664,0),"")</f>
        <v/>
      </c>
      <c r="G664" s="7" t="str">
        <f ca="1">IF($A664&lt;$D$5,OFFSET('Constant mix'!I$12,'Volatilite Portfeuille'!$E$2+$A664,0),"")</f>
        <v/>
      </c>
      <c r="H664" s="7" t="str">
        <f ca="1">IF($A664&lt;$D$5,OFFSET('Constant mix'!J$12,'Volatilite Portfeuille'!$E$2+$A664,0),"")</f>
        <v/>
      </c>
      <c r="I664" s="7" t="str">
        <f ca="1">IF($A664&lt;$D$5,OFFSET('Constant mix'!K$12,'Volatilite Portfeuille'!$E$2+$A664,0),"")</f>
        <v/>
      </c>
      <c r="J664" s="7" t="str">
        <f ca="1">IF($A664&lt;$D$5,OFFSET('Constant mix'!L$12,'Volatilite Portfeuille'!$E$2+$A664,0),"")</f>
        <v/>
      </c>
      <c r="K664" s="7" t="str">
        <f ca="1">IF($A664&lt;$D$5,OFFSET('Constant mix'!M$12,'Volatilite Portfeuille'!$E$2+$A664,0),"")</f>
        <v/>
      </c>
      <c r="L664" s="7" t="str">
        <f ca="1">IF($A664&lt;$D$5,OFFSET('Constant mix'!N$12,'Volatilite Portfeuille'!$E$2+$A664,0),"")</f>
        <v/>
      </c>
      <c r="M664" s="7" t="str">
        <f ca="1">IF($A664&lt;$D$5,OFFSET('Constant mix'!O$12,'Volatilite Portfeuille'!$E$2+$A664,0),"")</f>
        <v/>
      </c>
      <c r="N664" s="7" t="str">
        <f ca="1">IF($A664&lt;$D$5,OFFSET('Constant mix'!$AM$12,'Volatilite Portfeuille'!$E$2+$A664,0),"")</f>
        <v/>
      </c>
      <c r="O664" s="5">
        <f t="shared" si="151"/>
        <v>0</v>
      </c>
      <c r="P664" s="27">
        <f t="shared" si="152"/>
        <v>0</v>
      </c>
      <c r="Q664" s="27">
        <f t="shared" si="153"/>
        <v>0</v>
      </c>
      <c r="R664" s="27">
        <f t="shared" si="154"/>
        <v>0</v>
      </c>
      <c r="S664" s="27">
        <f t="shared" si="155"/>
        <v>0</v>
      </c>
      <c r="T664" s="27">
        <f t="shared" si="156"/>
        <v>0</v>
      </c>
      <c r="U664" s="27">
        <f t="shared" si="157"/>
        <v>0</v>
      </c>
      <c r="V664" s="27">
        <f t="shared" si="158"/>
        <v>0</v>
      </c>
      <c r="W664" s="27">
        <f t="shared" si="159"/>
        <v>0</v>
      </c>
      <c r="X664" s="50">
        <f t="shared" si="160"/>
        <v>0</v>
      </c>
      <c r="Y664" s="31">
        <f t="shared" si="161"/>
        <v>0</v>
      </c>
      <c r="Z664" s="27"/>
      <c r="AA664" s="27"/>
      <c r="AB664" s="27"/>
    </row>
    <row r="665" spans="1:28" x14ac:dyDescent="0.35">
      <c r="A665" s="25">
        <f t="shared" si="150"/>
        <v>644</v>
      </c>
      <c r="B665" s="16" t="str">
        <f ca="1">IF(A665&lt;$D$5,OFFSET('Constant mix'!$B$12,'Volatilite Portfeuille'!$E$2+A665,0),"")</f>
        <v/>
      </c>
      <c r="C665" s="23" t="str">
        <f ca="1">IF($A665&lt;$D$5,OFFSET('Constant mix'!$C$13,'Volatilite Portfeuille'!$E$2+$A665,0),"")</f>
        <v/>
      </c>
      <c r="D665" s="25" t="str">
        <f ca="1">IF($A665&lt;$D$5,OFFSET('Constant mix'!F$12,'Volatilite Portfeuille'!$E$2+$A665,0),"")</f>
        <v/>
      </c>
      <c r="E665" s="7" t="str">
        <f ca="1">IF($A665&lt;$D$5,OFFSET('Constant mix'!G$12,'Volatilite Portfeuille'!$E$2+$A665,0),"")</f>
        <v/>
      </c>
      <c r="F665" s="7" t="str">
        <f ca="1">IF($A665&lt;$D$5,OFFSET('Constant mix'!H$12,'Volatilite Portfeuille'!$E$2+$A665,0),"")</f>
        <v/>
      </c>
      <c r="G665" s="7" t="str">
        <f ca="1">IF($A665&lt;$D$5,OFFSET('Constant mix'!I$12,'Volatilite Portfeuille'!$E$2+$A665,0),"")</f>
        <v/>
      </c>
      <c r="H665" s="7" t="str">
        <f ca="1">IF($A665&lt;$D$5,OFFSET('Constant mix'!J$12,'Volatilite Portfeuille'!$E$2+$A665,0),"")</f>
        <v/>
      </c>
      <c r="I665" s="7" t="str">
        <f ca="1">IF($A665&lt;$D$5,OFFSET('Constant mix'!K$12,'Volatilite Portfeuille'!$E$2+$A665,0),"")</f>
        <v/>
      </c>
      <c r="J665" s="7" t="str">
        <f ca="1">IF($A665&lt;$D$5,OFFSET('Constant mix'!L$12,'Volatilite Portfeuille'!$E$2+$A665,0),"")</f>
        <v/>
      </c>
      <c r="K665" s="7" t="str">
        <f ca="1">IF($A665&lt;$D$5,OFFSET('Constant mix'!M$12,'Volatilite Portfeuille'!$E$2+$A665,0),"")</f>
        <v/>
      </c>
      <c r="L665" s="7" t="str">
        <f ca="1">IF($A665&lt;$D$5,OFFSET('Constant mix'!N$12,'Volatilite Portfeuille'!$E$2+$A665,0),"")</f>
        <v/>
      </c>
      <c r="M665" s="7" t="str">
        <f ca="1">IF($A665&lt;$D$5,OFFSET('Constant mix'!O$12,'Volatilite Portfeuille'!$E$2+$A665,0),"")</f>
        <v/>
      </c>
      <c r="N665" s="7" t="str">
        <f ca="1">IF($A665&lt;$D$5,OFFSET('Constant mix'!$AM$12,'Volatilite Portfeuille'!$E$2+$A665,0),"")</f>
        <v/>
      </c>
      <c r="O665" s="5">
        <f t="shared" si="151"/>
        <v>0</v>
      </c>
      <c r="P665" s="27">
        <f t="shared" si="152"/>
        <v>0</v>
      </c>
      <c r="Q665" s="27">
        <f t="shared" si="153"/>
        <v>0</v>
      </c>
      <c r="R665" s="27">
        <f t="shared" si="154"/>
        <v>0</v>
      </c>
      <c r="S665" s="27">
        <f t="shared" si="155"/>
        <v>0</v>
      </c>
      <c r="T665" s="27">
        <f t="shared" si="156"/>
        <v>0</v>
      </c>
      <c r="U665" s="27">
        <f t="shared" si="157"/>
        <v>0</v>
      </c>
      <c r="V665" s="27">
        <f t="shared" si="158"/>
        <v>0</v>
      </c>
      <c r="W665" s="27">
        <f t="shared" si="159"/>
        <v>0</v>
      </c>
      <c r="X665" s="50">
        <f t="shared" si="160"/>
        <v>0</v>
      </c>
      <c r="Y665" s="31">
        <f t="shared" si="161"/>
        <v>0</v>
      </c>
      <c r="Z665" s="27"/>
      <c r="AA665" s="27"/>
      <c r="AB665" s="27"/>
    </row>
    <row r="666" spans="1:28" x14ac:dyDescent="0.35">
      <c r="A666" s="25">
        <f t="shared" si="150"/>
        <v>645</v>
      </c>
      <c r="B666" s="16" t="str">
        <f ca="1">IF(A666&lt;$D$5,OFFSET('Constant mix'!$B$12,'Volatilite Portfeuille'!$E$2+A666,0),"")</f>
        <v/>
      </c>
      <c r="C666" s="23" t="str">
        <f ca="1">IF($A666&lt;$D$5,OFFSET('Constant mix'!$C$13,'Volatilite Portfeuille'!$E$2+$A666,0),"")</f>
        <v/>
      </c>
      <c r="D666" s="25" t="str">
        <f ca="1">IF($A666&lt;$D$5,OFFSET('Constant mix'!F$12,'Volatilite Portfeuille'!$E$2+$A666,0),"")</f>
        <v/>
      </c>
      <c r="E666" s="7" t="str">
        <f ca="1">IF($A666&lt;$D$5,OFFSET('Constant mix'!G$12,'Volatilite Portfeuille'!$E$2+$A666,0),"")</f>
        <v/>
      </c>
      <c r="F666" s="7" t="str">
        <f ca="1">IF($A666&lt;$D$5,OFFSET('Constant mix'!H$12,'Volatilite Portfeuille'!$E$2+$A666,0),"")</f>
        <v/>
      </c>
      <c r="G666" s="7" t="str">
        <f ca="1">IF($A666&lt;$D$5,OFFSET('Constant mix'!I$12,'Volatilite Portfeuille'!$E$2+$A666,0),"")</f>
        <v/>
      </c>
      <c r="H666" s="7" t="str">
        <f ca="1">IF($A666&lt;$D$5,OFFSET('Constant mix'!J$12,'Volatilite Portfeuille'!$E$2+$A666,0),"")</f>
        <v/>
      </c>
      <c r="I666" s="7" t="str">
        <f ca="1">IF($A666&lt;$D$5,OFFSET('Constant mix'!K$12,'Volatilite Portfeuille'!$E$2+$A666,0),"")</f>
        <v/>
      </c>
      <c r="J666" s="7" t="str">
        <f ca="1">IF($A666&lt;$D$5,OFFSET('Constant mix'!L$12,'Volatilite Portfeuille'!$E$2+$A666,0),"")</f>
        <v/>
      </c>
      <c r="K666" s="7" t="str">
        <f ca="1">IF($A666&lt;$D$5,OFFSET('Constant mix'!M$12,'Volatilite Portfeuille'!$E$2+$A666,0),"")</f>
        <v/>
      </c>
      <c r="L666" s="7" t="str">
        <f ca="1">IF($A666&lt;$D$5,OFFSET('Constant mix'!N$12,'Volatilite Portfeuille'!$E$2+$A666,0),"")</f>
        <v/>
      </c>
      <c r="M666" s="7" t="str">
        <f ca="1">IF($A666&lt;$D$5,OFFSET('Constant mix'!O$12,'Volatilite Portfeuille'!$E$2+$A666,0),"")</f>
        <v/>
      </c>
      <c r="N666" s="7" t="str">
        <f ca="1">IF($A666&lt;$D$5,OFFSET('Constant mix'!$AM$12,'Volatilite Portfeuille'!$E$2+$A666,0),"")</f>
        <v/>
      </c>
      <c r="O666" s="5">
        <f t="shared" si="151"/>
        <v>0</v>
      </c>
      <c r="P666" s="27">
        <f t="shared" si="152"/>
        <v>0</v>
      </c>
      <c r="Q666" s="27">
        <f t="shared" si="153"/>
        <v>0</v>
      </c>
      <c r="R666" s="27">
        <f t="shared" si="154"/>
        <v>0</v>
      </c>
      <c r="S666" s="27">
        <f t="shared" si="155"/>
        <v>0</v>
      </c>
      <c r="T666" s="27">
        <f t="shared" si="156"/>
        <v>0</v>
      </c>
      <c r="U666" s="27">
        <f t="shared" si="157"/>
        <v>0</v>
      </c>
      <c r="V666" s="27">
        <f t="shared" si="158"/>
        <v>0</v>
      </c>
      <c r="W666" s="27">
        <f t="shared" si="159"/>
        <v>0</v>
      </c>
      <c r="X666" s="50">
        <f t="shared" si="160"/>
        <v>0</v>
      </c>
      <c r="Y666" s="31">
        <f t="shared" si="161"/>
        <v>0</v>
      </c>
      <c r="Z666" s="27"/>
      <c r="AA666" s="27"/>
      <c r="AB666" s="27"/>
    </row>
    <row r="667" spans="1:28" x14ac:dyDescent="0.35">
      <c r="A667" s="25">
        <f t="shared" si="150"/>
        <v>646</v>
      </c>
      <c r="B667" s="16" t="str">
        <f ca="1">IF(A667&lt;$D$5,OFFSET('Constant mix'!$B$12,'Volatilite Portfeuille'!$E$2+A667,0),"")</f>
        <v/>
      </c>
      <c r="C667" s="23" t="str">
        <f ca="1">IF($A667&lt;$D$5,OFFSET('Constant mix'!$C$13,'Volatilite Portfeuille'!$E$2+$A667,0),"")</f>
        <v/>
      </c>
      <c r="D667" s="25" t="str">
        <f ca="1">IF($A667&lt;$D$5,OFFSET('Constant mix'!F$12,'Volatilite Portfeuille'!$E$2+$A667,0),"")</f>
        <v/>
      </c>
      <c r="E667" s="7" t="str">
        <f ca="1">IF($A667&lt;$D$5,OFFSET('Constant mix'!G$12,'Volatilite Portfeuille'!$E$2+$A667,0),"")</f>
        <v/>
      </c>
      <c r="F667" s="7" t="str">
        <f ca="1">IF($A667&lt;$D$5,OFFSET('Constant mix'!H$12,'Volatilite Portfeuille'!$E$2+$A667,0),"")</f>
        <v/>
      </c>
      <c r="G667" s="7" t="str">
        <f ca="1">IF($A667&lt;$D$5,OFFSET('Constant mix'!I$12,'Volatilite Portfeuille'!$E$2+$A667,0),"")</f>
        <v/>
      </c>
      <c r="H667" s="7" t="str">
        <f ca="1">IF($A667&lt;$D$5,OFFSET('Constant mix'!J$12,'Volatilite Portfeuille'!$E$2+$A667,0),"")</f>
        <v/>
      </c>
      <c r="I667" s="7" t="str">
        <f ca="1">IF($A667&lt;$D$5,OFFSET('Constant mix'!K$12,'Volatilite Portfeuille'!$E$2+$A667,0),"")</f>
        <v/>
      </c>
      <c r="J667" s="7" t="str">
        <f ca="1">IF($A667&lt;$D$5,OFFSET('Constant mix'!L$12,'Volatilite Portfeuille'!$E$2+$A667,0),"")</f>
        <v/>
      </c>
      <c r="K667" s="7" t="str">
        <f ca="1">IF($A667&lt;$D$5,OFFSET('Constant mix'!M$12,'Volatilite Portfeuille'!$E$2+$A667,0),"")</f>
        <v/>
      </c>
      <c r="L667" s="7" t="str">
        <f ca="1">IF($A667&lt;$D$5,OFFSET('Constant mix'!N$12,'Volatilite Portfeuille'!$E$2+$A667,0),"")</f>
        <v/>
      </c>
      <c r="M667" s="7" t="str">
        <f ca="1">IF($A667&lt;$D$5,OFFSET('Constant mix'!O$12,'Volatilite Portfeuille'!$E$2+$A667,0),"")</f>
        <v/>
      </c>
      <c r="N667" s="7" t="str">
        <f ca="1">IF($A667&lt;$D$5,OFFSET('Constant mix'!$AM$12,'Volatilite Portfeuille'!$E$2+$A667,0),"")</f>
        <v/>
      </c>
      <c r="O667" s="5">
        <f t="shared" si="151"/>
        <v>0</v>
      </c>
      <c r="P667" s="27">
        <f t="shared" si="152"/>
        <v>0</v>
      </c>
      <c r="Q667" s="27">
        <f t="shared" si="153"/>
        <v>0</v>
      </c>
      <c r="R667" s="27">
        <f t="shared" si="154"/>
        <v>0</v>
      </c>
      <c r="S667" s="27">
        <f t="shared" si="155"/>
        <v>0</v>
      </c>
      <c r="T667" s="27">
        <f t="shared" si="156"/>
        <v>0</v>
      </c>
      <c r="U667" s="27">
        <f t="shared" si="157"/>
        <v>0</v>
      </c>
      <c r="V667" s="27">
        <f t="shared" si="158"/>
        <v>0</v>
      </c>
      <c r="W667" s="27">
        <f t="shared" si="159"/>
        <v>0</v>
      </c>
      <c r="X667" s="50">
        <f t="shared" si="160"/>
        <v>0</v>
      </c>
      <c r="Y667" s="31">
        <f t="shared" si="161"/>
        <v>0</v>
      </c>
      <c r="Z667" s="27"/>
      <c r="AA667" s="27"/>
      <c r="AB667" s="27"/>
    </row>
    <row r="668" spans="1:28" x14ac:dyDescent="0.35">
      <c r="A668" s="25">
        <f t="shared" si="150"/>
        <v>647</v>
      </c>
      <c r="B668" s="16" t="str">
        <f ca="1">IF(A668&lt;$D$5,OFFSET('Constant mix'!$B$12,'Volatilite Portfeuille'!$E$2+A668,0),"")</f>
        <v/>
      </c>
      <c r="C668" s="23" t="str">
        <f ca="1">IF($A668&lt;$D$5,OFFSET('Constant mix'!$C$13,'Volatilite Portfeuille'!$E$2+$A668,0),"")</f>
        <v/>
      </c>
      <c r="D668" s="25" t="str">
        <f ca="1">IF($A668&lt;$D$5,OFFSET('Constant mix'!F$12,'Volatilite Portfeuille'!$E$2+$A668,0),"")</f>
        <v/>
      </c>
      <c r="E668" s="7" t="str">
        <f ca="1">IF($A668&lt;$D$5,OFFSET('Constant mix'!G$12,'Volatilite Portfeuille'!$E$2+$A668,0),"")</f>
        <v/>
      </c>
      <c r="F668" s="7" t="str">
        <f ca="1">IF($A668&lt;$D$5,OFFSET('Constant mix'!H$12,'Volatilite Portfeuille'!$E$2+$A668,0),"")</f>
        <v/>
      </c>
      <c r="G668" s="7" t="str">
        <f ca="1">IF($A668&lt;$D$5,OFFSET('Constant mix'!I$12,'Volatilite Portfeuille'!$E$2+$A668,0),"")</f>
        <v/>
      </c>
      <c r="H668" s="7" t="str">
        <f ca="1">IF($A668&lt;$D$5,OFFSET('Constant mix'!J$12,'Volatilite Portfeuille'!$E$2+$A668,0),"")</f>
        <v/>
      </c>
      <c r="I668" s="7" t="str">
        <f ca="1">IF($A668&lt;$D$5,OFFSET('Constant mix'!K$12,'Volatilite Portfeuille'!$E$2+$A668,0),"")</f>
        <v/>
      </c>
      <c r="J668" s="7" t="str">
        <f ca="1">IF($A668&lt;$D$5,OFFSET('Constant mix'!L$12,'Volatilite Portfeuille'!$E$2+$A668,0),"")</f>
        <v/>
      </c>
      <c r="K668" s="7" t="str">
        <f ca="1">IF($A668&lt;$D$5,OFFSET('Constant mix'!M$12,'Volatilite Portfeuille'!$E$2+$A668,0),"")</f>
        <v/>
      </c>
      <c r="L668" s="7" t="str">
        <f ca="1">IF($A668&lt;$D$5,OFFSET('Constant mix'!N$12,'Volatilite Portfeuille'!$E$2+$A668,0),"")</f>
        <v/>
      </c>
      <c r="M668" s="7" t="str">
        <f ca="1">IF($A668&lt;$D$5,OFFSET('Constant mix'!O$12,'Volatilite Portfeuille'!$E$2+$A668,0),"")</f>
        <v/>
      </c>
      <c r="N668" s="7" t="str">
        <f ca="1">IF($A668&lt;$D$5,OFFSET('Constant mix'!$AM$12,'Volatilite Portfeuille'!$E$2+$A668,0),"")</f>
        <v/>
      </c>
      <c r="O668" s="5">
        <f t="shared" si="151"/>
        <v>0</v>
      </c>
      <c r="P668" s="27">
        <f t="shared" si="152"/>
        <v>0</v>
      </c>
      <c r="Q668" s="27">
        <f t="shared" si="153"/>
        <v>0</v>
      </c>
      <c r="R668" s="27">
        <f t="shared" si="154"/>
        <v>0</v>
      </c>
      <c r="S668" s="27">
        <f t="shared" si="155"/>
        <v>0</v>
      </c>
      <c r="T668" s="27">
        <f t="shared" si="156"/>
        <v>0</v>
      </c>
      <c r="U668" s="27">
        <f t="shared" si="157"/>
        <v>0</v>
      </c>
      <c r="V668" s="27">
        <f t="shared" si="158"/>
        <v>0</v>
      </c>
      <c r="W668" s="27">
        <f t="shared" si="159"/>
        <v>0</v>
      </c>
      <c r="X668" s="50">
        <f t="shared" si="160"/>
        <v>0</v>
      </c>
      <c r="Y668" s="31">
        <f t="shared" si="161"/>
        <v>0</v>
      </c>
      <c r="Z668" s="27"/>
      <c r="AA668" s="27"/>
      <c r="AB668" s="27"/>
    </row>
    <row r="669" spans="1:28" x14ac:dyDescent="0.35">
      <c r="A669" s="25">
        <f t="shared" si="150"/>
        <v>648</v>
      </c>
      <c r="B669" s="16" t="str">
        <f ca="1">IF(A669&lt;$D$5,OFFSET('Constant mix'!$B$12,'Volatilite Portfeuille'!$E$2+A669,0),"")</f>
        <v/>
      </c>
      <c r="C669" s="23" t="str">
        <f ca="1">IF($A669&lt;$D$5,OFFSET('Constant mix'!$C$13,'Volatilite Portfeuille'!$E$2+$A669,0),"")</f>
        <v/>
      </c>
      <c r="D669" s="25" t="str">
        <f ca="1">IF($A669&lt;$D$5,OFFSET('Constant mix'!F$12,'Volatilite Portfeuille'!$E$2+$A669,0),"")</f>
        <v/>
      </c>
      <c r="E669" s="7" t="str">
        <f ca="1">IF($A669&lt;$D$5,OFFSET('Constant mix'!G$12,'Volatilite Portfeuille'!$E$2+$A669,0),"")</f>
        <v/>
      </c>
      <c r="F669" s="7" t="str">
        <f ca="1">IF($A669&lt;$D$5,OFFSET('Constant mix'!H$12,'Volatilite Portfeuille'!$E$2+$A669,0),"")</f>
        <v/>
      </c>
      <c r="G669" s="7" t="str">
        <f ca="1">IF($A669&lt;$D$5,OFFSET('Constant mix'!I$12,'Volatilite Portfeuille'!$E$2+$A669,0),"")</f>
        <v/>
      </c>
      <c r="H669" s="7" t="str">
        <f ca="1">IF($A669&lt;$D$5,OFFSET('Constant mix'!J$12,'Volatilite Portfeuille'!$E$2+$A669,0),"")</f>
        <v/>
      </c>
      <c r="I669" s="7" t="str">
        <f ca="1">IF($A669&lt;$D$5,OFFSET('Constant mix'!K$12,'Volatilite Portfeuille'!$E$2+$A669,0),"")</f>
        <v/>
      </c>
      <c r="J669" s="7" t="str">
        <f ca="1">IF($A669&lt;$D$5,OFFSET('Constant mix'!L$12,'Volatilite Portfeuille'!$E$2+$A669,0),"")</f>
        <v/>
      </c>
      <c r="K669" s="7" t="str">
        <f ca="1">IF($A669&lt;$D$5,OFFSET('Constant mix'!M$12,'Volatilite Portfeuille'!$E$2+$A669,0),"")</f>
        <v/>
      </c>
      <c r="L669" s="7" t="str">
        <f ca="1">IF($A669&lt;$D$5,OFFSET('Constant mix'!N$12,'Volatilite Portfeuille'!$E$2+$A669,0),"")</f>
        <v/>
      </c>
      <c r="M669" s="7" t="str">
        <f ca="1">IF($A669&lt;$D$5,OFFSET('Constant mix'!O$12,'Volatilite Portfeuille'!$E$2+$A669,0),"")</f>
        <v/>
      </c>
      <c r="N669" s="7" t="str">
        <f ca="1">IF($A669&lt;$D$5,OFFSET('Constant mix'!$AM$12,'Volatilite Portfeuille'!$E$2+$A669,0),"")</f>
        <v/>
      </c>
      <c r="O669" s="5">
        <f t="shared" si="151"/>
        <v>0</v>
      </c>
      <c r="P669" s="27">
        <f t="shared" si="152"/>
        <v>0</v>
      </c>
      <c r="Q669" s="27">
        <f t="shared" si="153"/>
        <v>0</v>
      </c>
      <c r="R669" s="27">
        <f t="shared" si="154"/>
        <v>0</v>
      </c>
      <c r="S669" s="27">
        <f t="shared" si="155"/>
        <v>0</v>
      </c>
      <c r="T669" s="27">
        <f t="shared" si="156"/>
        <v>0</v>
      </c>
      <c r="U669" s="27">
        <f t="shared" si="157"/>
        <v>0</v>
      </c>
      <c r="V669" s="27">
        <f t="shared" si="158"/>
        <v>0</v>
      </c>
      <c r="W669" s="27">
        <f t="shared" si="159"/>
        <v>0</v>
      </c>
      <c r="X669" s="50">
        <f t="shared" si="160"/>
        <v>0</v>
      </c>
      <c r="Y669" s="31">
        <f t="shared" si="161"/>
        <v>0</v>
      </c>
      <c r="Z669" s="27"/>
      <c r="AA669" s="27"/>
      <c r="AB669" s="27"/>
    </row>
    <row r="670" spans="1:28" x14ac:dyDescent="0.35">
      <c r="A670" s="25">
        <f t="shared" si="150"/>
        <v>649</v>
      </c>
      <c r="B670" s="16" t="str">
        <f ca="1">IF(A670&lt;$D$5,OFFSET('Constant mix'!$B$12,'Volatilite Portfeuille'!$E$2+A670,0),"")</f>
        <v/>
      </c>
      <c r="C670" s="23" t="str">
        <f ca="1">IF($A670&lt;$D$5,OFFSET('Constant mix'!$C$13,'Volatilite Portfeuille'!$E$2+$A670,0),"")</f>
        <v/>
      </c>
      <c r="D670" s="25" t="str">
        <f ca="1">IF($A670&lt;$D$5,OFFSET('Constant mix'!F$12,'Volatilite Portfeuille'!$E$2+$A670,0),"")</f>
        <v/>
      </c>
      <c r="E670" s="7" t="str">
        <f ca="1">IF($A670&lt;$D$5,OFFSET('Constant mix'!G$12,'Volatilite Portfeuille'!$E$2+$A670,0),"")</f>
        <v/>
      </c>
      <c r="F670" s="7" t="str">
        <f ca="1">IF($A670&lt;$D$5,OFFSET('Constant mix'!H$12,'Volatilite Portfeuille'!$E$2+$A670,0),"")</f>
        <v/>
      </c>
      <c r="G670" s="7" t="str">
        <f ca="1">IF($A670&lt;$D$5,OFFSET('Constant mix'!I$12,'Volatilite Portfeuille'!$E$2+$A670,0),"")</f>
        <v/>
      </c>
      <c r="H670" s="7" t="str">
        <f ca="1">IF($A670&lt;$D$5,OFFSET('Constant mix'!J$12,'Volatilite Portfeuille'!$E$2+$A670,0),"")</f>
        <v/>
      </c>
      <c r="I670" s="7" t="str">
        <f ca="1">IF($A670&lt;$D$5,OFFSET('Constant mix'!K$12,'Volatilite Portfeuille'!$E$2+$A670,0),"")</f>
        <v/>
      </c>
      <c r="J670" s="7" t="str">
        <f ca="1">IF($A670&lt;$D$5,OFFSET('Constant mix'!L$12,'Volatilite Portfeuille'!$E$2+$A670,0),"")</f>
        <v/>
      </c>
      <c r="K670" s="7" t="str">
        <f ca="1">IF($A670&lt;$D$5,OFFSET('Constant mix'!M$12,'Volatilite Portfeuille'!$E$2+$A670,0),"")</f>
        <v/>
      </c>
      <c r="L670" s="7" t="str">
        <f ca="1">IF($A670&lt;$D$5,OFFSET('Constant mix'!N$12,'Volatilite Portfeuille'!$E$2+$A670,0),"")</f>
        <v/>
      </c>
      <c r="M670" s="7" t="str">
        <f ca="1">IF($A670&lt;$D$5,OFFSET('Constant mix'!O$12,'Volatilite Portfeuille'!$E$2+$A670,0),"")</f>
        <v/>
      </c>
      <c r="N670" s="7" t="str">
        <f ca="1">IF($A670&lt;$D$5,OFFSET('Constant mix'!$AM$12,'Volatilite Portfeuille'!$E$2+$A670,0),"")</f>
        <v/>
      </c>
      <c r="O670" s="5">
        <f t="shared" si="151"/>
        <v>0</v>
      </c>
      <c r="P670" s="27">
        <f t="shared" si="152"/>
        <v>0</v>
      </c>
      <c r="Q670" s="27">
        <f t="shared" si="153"/>
        <v>0</v>
      </c>
      <c r="R670" s="27">
        <f t="shared" si="154"/>
        <v>0</v>
      </c>
      <c r="S670" s="27">
        <f t="shared" si="155"/>
        <v>0</v>
      </c>
      <c r="T670" s="27">
        <f t="shared" si="156"/>
        <v>0</v>
      </c>
      <c r="U670" s="27">
        <f t="shared" si="157"/>
        <v>0</v>
      </c>
      <c r="V670" s="27">
        <f t="shared" si="158"/>
        <v>0</v>
      </c>
      <c r="W670" s="27">
        <f t="shared" si="159"/>
        <v>0</v>
      </c>
      <c r="X670" s="50">
        <f t="shared" si="160"/>
        <v>0</v>
      </c>
      <c r="Y670" s="31">
        <f t="shared" si="161"/>
        <v>0</v>
      </c>
      <c r="Z670" s="27"/>
      <c r="AA670" s="27"/>
      <c r="AB670" s="27"/>
    </row>
    <row r="671" spans="1:28" x14ac:dyDescent="0.35">
      <c r="A671" s="25">
        <f t="shared" si="150"/>
        <v>650</v>
      </c>
      <c r="B671" s="16" t="str">
        <f ca="1">IF(A671&lt;$D$5,OFFSET('Constant mix'!$B$12,'Volatilite Portfeuille'!$E$2+A671,0),"")</f>
        <v/>
      </c>
      <c r="C671" s="23" t="str">
        <f ca="1">IF($A671&lt;$D$5,OFFSET('Constant mix'!$C$13,'Volatilite Portfeuille'!$E$2+$A671,0),"")</f>
        <v/>
      </c>
      <c r="D671" s="25" t="str">
        <f ca="1">IF($A671&lt;$D$5,OFFSET('Constant mix'!F$12,'Volatilite Portfeuille'!$E$2+$A671,0),"")</f>
        <v/>
      </c>
      <c r="E671" s="7" t="str">
        <f ca="1">IF($A671&lt;$D$5,OFFSET('Constant mix'!G$12,'Volatilite Portfeuille'!$E$2+$A671,0),"")</f>
        <v/>
      </c>
      <c r="F671" s="7" t="str">
        <f ca="1">IF($A671&lt;$D$5,OFFSET('Constant mix'!H$12,'Volatilite Portfeuille'!$E$2+$A671,0),"")</f>
        <v/>
      </c>
      <c r="G671" s="7" t="str">
        <f ca="1">IF($A671&lt;$D$5,OFFSET('Constant mix'!I$12,'Volatilite Portfeuille'!$E$2+$A671,0),"")</f>
        <v/>
      </c>
      <c r="H671" s="7" t="str">
        <f ca="1">IF($A671&lt;$D$5,OFFSET('Constant mix'!J$12,'Volatilite Portfeuille'!$E$2+$A671,0),"")</f>
        <v/>
      </c>
      <c r="I671" s="7" t="str">
        <f ca="1">IF($A671&lt;$D$5,OFFSET('Constant mix'!K$12,'Volatilite Portfeuille'!$E$2+$A671,0),"")</f>
        <v/>
      </c>
      <c r="J671" s="7" t="str">
        <f ca="1">IF($A671&lt;$D$5,OFFSET('Constant mix'!L$12,'Volatilite Portfeuille'!$E$2+$A671,0),"")</f>
        <v/>
      </c>
      <c r="K671" s="7" t="str">
        <f ca="1">IF($A671&lt;$D$5,OFFSET('Constant mix'!M$12,'Volatilite Portfeuille'!$E$2+$A671,0),"")</f>
        <v/>
      </c>
      <c r="L671" s="7" t="str">
        <f ca="1">IF($A671&lt;$D$5,OFFSET('Constant mix'!N$12,'Volatilite Portfeuille'!$E$2+$A671,0),"")</f>
        <v/>
      </c>
      <c r="M671" s="7" t="str">
        <f ca="1">IF($A671&lt;$D$5,OFFSET('Constant mix'!O$12,'Volatilite Portfeuille'!$E$2+$A671,0),"")</f>
        <v/>
      </c>
      <c r="N671" s="7" t="str">
        <f ca="1">IF($A671&lt;$D$5,OFFSET('Constant mix'!$AM$12,'Volatilite Portfeuille'!$E$2+$A671,0),"")</f>
        <v/>
      </c>
      <c r="O671" s="5">
        <f t="shared" si="151"/>
        <v>0</v>
      </c>
      <c r="P671" s="27">
        <f t="shared" si="152"/>
        <v>0</v>
      </c>
      <c r="Q671" s="27">
        <f t="shared" si="153"/>
        <v>0</v>
      </c>
      <c r="R671" s="27">
        <f t="shared" si="154"/>
        <v>0</v>
      </c>
      <c r="S671" s="27">
        <f t="shared" si="155"/>
        <v>0</v>
      </c>
      <c r="T671" s="27">
        <f t="shared" si="156"/>
        <v>0</v>
      </c>
      <c r="U671" s="27">
        <f t="shared" si="157"/>
        <v>0</v>
      </c>
      <c r="V671" s="27">
        <f t="shared" si="158"/>
        <v>0</v>
      </c>
      <c r="W671" s="27">
        <f t="shared" si="159"/>
        <v>0</v>
      </c>
      <c r="X671" s="50">
        <f t="shared" si="160"/>
        <v>0</v>
      </c>
      <c r="Y671" s="31">
        <f t="shared" si="161"/>
        <v>0</v>
      </c>
      <c r="Z671" s="27"/>
      <c r="AA671" s="27"/>
      <c r="AB671" s="27"/>
    </row>
    <row r="672" spans="1:28" x14ac:dyDescent="0.35">
      <c r="A672" s="25">
        <f t="shared" si="150"/>
        <v>651</v>
      </c>
      <c r="B672" s="16" t="str">
        <f ca="1">IF(A672&lt;$D$5,OFFSET('Constant mix'!$B$12,'Volatilite Portfeuille'!$E$2+A672,0),"")</f>
        <v/>
      </c>
      <c r="C672" s="23" t="str">
        <f ca="1">IF($A672&lt;$D$5,OFFSET('Constant mix'!$C$13,'Volatilite Portfeuille'!$E$2+$A672,0),"")</f>
        <v/>
      </c>
      <c r="D672" s="25" t="str">
        <f ca="1">IF($A672&lt;$D$5,OFFSET('Constant mix'!F$12,'Volatilite Portfeuille'!$E$2+$A672,0),"")</f>
        <v/>
      </c>
      <c r="E672" s="7" t="str">
        <f ca="1">IF($A672&lt;$D$5,OFFSET('Constant mix'!G$12,'Volatilite Portfeuille'!$E$2+$A672,0),"")</f>
        <v/>
      </c>
      <c r="F672" s="7" t="str">
        <f ca="1">IF($A672&lt;$D$5,OFFSET('Constant mix'!H$12,'Volatilite Portfeuille'!$E$2+$A672,0),"")</f>
        <v/>
      </c>
      <c r="G672" s="7" t="str">
        <f ca="1">IF($A672&lt;$D$5,OFFSET('Constant mix'!I$12,'Volatilite Portfeuille'!$E$2+$A672,0),"")</f>
        <v/>
      </c>
      <c r="H672" s="7" t="str">
        <f ca="1">IF($A672&lt;$D$5,OFFSET('Constant mix'!J$12,'Volatilite Portfeuille'!$E$2+$A672,0),"")</f>
        <v/>
      </c>
      <c r="I672" s="7" t="str">
        <f ca="1">IF($A672&lt;$D$5,OFFSET('Constant mix'!K$12,'Volatilite Portfeuille'!$E$2+$A672,0),"")</f>
        <v/>
      </c>
      <c r="J672" s="7" t="str">
        <f ca="1">IF($A672&lt;$D$5,OFFSET('Constant mix'!L$12,'Volatilite Portfeuille'!$E$2+$A672,0),"")</f>
        <v/>
      </c>
      <c r="K672" s="7" t="str">
        <f ca="1">IF($A672&lt;$D$5,OFFSET('Constant mix'!M$12,'Volatilite Portfeuille'!$E$2+$A672,0),"")</f>
        <v/>
      </c>
      <c r="L672" s="7" t="str">
        <f ca="1">IF($A672&lt;$D$5,OFFSET('Constant mix'!N$12,'Volatilite Portfeuille'!$E$2+$A672,0),"")</f>
        <v/>
      </c>
      <c r="M672" s="7" t="str">
        <f ca="1">IF($A672&lt;$D$5,OFFSET('Constant mix'!O$12,'Volatilite Portfeuille'!$E$2+$A672,0),"")</f>
        <v/>
      </c>
      <c r="N672" s="7" t="str">
        <f ca="1">IF($A672&lt;$D$5,OFFSET('Constant mix'!$AM$12,'Volatilite Portfeuille'!$E$2+$A672,0),"")</f>
        <v/>
      </c>
      <c r="O672" s="5">
        <f t="shared" si="151"/>
        <v>0</v>
      </c>
      <c r="P672" s="27">
        <f t="shared" si="152"/>
        <v>0</v>
      </c>
      <c r="Q672" s="27">
        <f t="shared" si="153"/>
        <v>0</v>
      </c>
      <c r="R672" s="27">
        <f t="shared" si="154"/>
        <v>0</v>
      </c>
      <c r="S672" s="27">
        <f t="shared" si="155"/>
        <v>0</v>
      </c>
      <c r="T672" s="27">
        <f t="shared" si="156"/>
        <v>0</v>
      </c>
      <c r="U672" s="27">
        <f t="shared" si="157"/>
        <v>0</v>
      </c>
      <c r="V672" s="27">
        <f t="shared" si="158"/>
        <v>0</v>
      </c>
      <c r="W672" s="27">
        <f t="shared" si="159"/>
        <v>0</v>
      </c>
      <c r="X672" s="50">
        <f t="shared" si="160"/>
        <v>0</v>
      </c>
      <c r="Y672" s="31">
        <f t="shared" si="161"/>
        <v>0</v>
      </c>
      <c r="Z672" s="27"/>
      <c r="AA672" s="27"/>
      <c r="AB672" s="27"/>
    </row>
    <row r="673" spans="1:28" x14ac:dyDescent="0.35">
      <c r="A673" s="25">
        <f t="shared" si="150"/>
        <v>652</v>
      </c>
      <c r="B673" s="16" t="str">
        <f ca="1">IF(A673&lt;$D$5,OFFSET('Constant mix'!$B$12,'Volatilite Portfeuille'!$E$2+A673,0),"")</f>
        <v/>
      </c>
      <c r="C673" s="23" t="str">
        <f ca="1">IF($A673&lt;$D$5,OFFSET('Constant mix'!$C$13,'Volatilite Portfeuille'!$E$2+$A673,0),"")</f>
        <v/>
      </c>
      <c r="D673" s="25" t="str">
        <f ca="1">IF($A673&lt;$D$5,OFFSET('Constant mix'!F$12,'Volatilite Portfeuille'!$E$2+$A673,0),"")</f>
        <v/>
      </c>
      <c r="E673" s="7" t="str">
        <f ca="1">IF($A673&lt;$D$5,OFFSET('Constant mix'!G$12,'Volatilite Portfeuille'!$E$2+$A673,0),"")</f>
        <v/>
      </c>
      <c r="F673" s="7" t="str">
        <f ca="1">IF($A673&lt;$D$5,OFFSET('Constant mix'!H$12,'Volatilite Portfeuille'!$E$2+$A673,0),"")</f>
        <v/>
      </c>
      <c r="G673" s="7" t="str">
        <f ca="1">IF($A673&lt;$D$5,OFFSET('Constant mix'!I$12,'Volatilite Portfeuille'!$E$2+$A673,0),"")</f>
        <v/>
      </c>
      <c r="H673" s="7" t="str">
        <f ca="1">IF($A673&lt;$D$5,OFFSET('Constant mix'!J$12,'Volatilite Portfeuille'!$E$2+$A673,0),"")</f>
        <v/>
      </c>
      <c r="I673" s="7" t="str">
        <f ca="1">IF($A673&lt;$D$5,OFFSET('Constant mix'!K$12,'Volatilite Portfeuille'!$E$2+$A673,0),"")</f>
        <v/>
      </c>
      <c r="J673" s="7" t="str">
        <f ca="1">IF($A673&lt;$D$5,OFFSET('Constant mix'!L$12,'Volatilite Portfeuille'!$E$2+$A673,0),"")</f>
        <v/>
      </c>
      <c r="K673" s="7" t="str">
        <f ca="1">IF($A673&lt;$D$5,OFFSET('Constant mix'!M$12,'Volatilite Portfeuille'!$E$2+$A673,0),"")</f>
        <v/>
      </c>
      <c r="L673" s="7" t="str">
        <f ca="1">IF($A673&lt;$D$5,OFFSET('Constant mix'!N$12,'Volatilite Portfeuille'!$E$2+$A673,0),"")</f>
        <v/>
      </c>
      <c r="M673" s="7" t="str">
        <f ca="1">IF($A673&lt;$D$5,OFFSET('Constant mix'!O$12,'Volatilite Portfeuille'!$E$2+$A673,0),"")</f>
        <v/>
      </c>
      <c r="N673" s="7" t="str">
        <f ca="1">IF($A673&lt;$D$5,OFFSET('Constant mix'!$AM$12,'Volatilite Portfeuille'!$E$2+$A673,0),"")</f>
        <v/>
      </c>
      <c r="O673" s="5">
        <f t="shared" si="151"/>
        <v>0</v>
      </c>
      <c r="P673" s="27">
        <f t="shared" si="152"/>
        <v>0</v>
      </c>
      <c r="Q673" s="27">
        <f t="shared" si="153"/>
        <v>0</v>
      </c>
      <c r="R673" s="27">
        <f t="shared" si="154"/>
        <v>0</v>
      </c>
      <c r="S673" s="27">
        <f t="shared" si="155"/>
        <v>0</v>
      </c>
      <c r="T673" s="27">
        <f t="shared" si="156"/>
        <v>0</v>
      </c>
      <c r="U673" s="27">
        <f t="shared" si="157"/>
        <v>0</v>
      </c>
      <c r="V673" s="27">
        <f t="shared" si="158"/>
        <v>0</v>
      </c>
      <c r="W673" s="27">
        <f t="shared" si="159"/>
        <v>0</v>
      </c>
      <c r="X673" s="50">
        <f t="shared" si="160"/>
        <v>0</v>
      </c>
      <c r="Y673" s="31">
        <f t="shared" si="161"/>
        <v>0</v>
      </c>
      <c r="Z673" s="27"/>
      <c r="AA673" s="27"/>
      <c r="AB673" s="27"/>
    </row>
    <row r="674" spans="1:28" x14ac:dyDescent="0.35">
      <c r="A674" s="25">
        <f t="shared" si="150"/>
        <v>653</v>
      </c>
      <c r="B674" s="16" t="str">
        <f ca="1">IF(A674&lt;$D$5,OFFSET('Constant mix'!$B$12,'Volatilite Portfeuille'!$E$2+A674,0),"")</f>
        <v/>
      </c>
      <c r="C674" s="23" t="str">
        <f ca="1">IF($A674&lt;$D$5,OFFSET('Constant mix'!$C$13,'Volatilite Portfeuille'!$E$2+$A674,0),"")</f>
        <v/>
      </c>
      <c r="D674" s="25" t="str">
        <f ca="1">IF($A674&lt;$D$5,OFFSET('Constant mix'!F$12,'Volatilite Portfeuille'!$E$2+$A674,0),"")</f>
        <v/>
      </c>
      <c r="E674" s="7" t="str">
        <f ca="1">IF($A674&lt;$D$5,OFFSET('Constant mix'!G$12,'Volatilite Portfeuille'!$E$2+$A674,0),"")</f>
        <v/>
      </c>
      <c r="F674" s="7" t="str">
        <f ca="1">IF($A674&lt;$D$5,OFFSET('Constant mix'!H$12,'Volatilite Portfeuille'!$E$2+$A674,0),"")</f>
        <v/>
      </c>
      <c r="G674" s="7" t="str">
        <f ca="1">IF($A674&lt;$D$5,OFFSET('Constant mix'!I$12,'Volatilite Portfeuille'!$E$2+$A674,0),"")</f>
        <v/>
      </c>
      <c r="H674" s="7" t="str">
        <f ca="1">IF($A674&lt;$D$5,OFFSET('Constant mix'!J$12,'Volatilite Portfeuille'!$E$2+$A674,0),"")</f>
        <v/>
      </c>
      <c r="I674" s="7" t="str">
        <f ca="1">IF($A674&lt;$D$5,OFFSET('Constant mix'!K$12,'Volatilite Portfeuille'!$E$2+$A674,0),"")</f>
        <v/>
      </c>
      <c r="J674" s="7" t="str">
        <f ca="1">IF($A674&lt;$D$5,OFFSET('Constant mix'!L$12,'Volatilite Portfeuille'!$E$2+$A674,0),"")</f>
        <v/>
      </c>
      <c r="K674" s="7" t="str">
        <f ca="1">IF($A674&lt;$D$5,OFFSET('Constant mix'!M$12,'Volatilite Portfeuille'!$E$2+$A674,0),"")</f>
        <v/>
      </c>
      <c r="L674" s="7" t="str">
        <f ca="1">IF($A674&lt;$D$5,OFFSET('Constant mix'!N$12,'Volatilite Portfeuille'!$E$2+$A674,0),"")</f>
        <v/>
      </c>
      <c r="M674" s="7" t="str">
        <f ca="1">IF($A674&lt;$D$5,OFFSET('Constant mix'!O$12,'Volatilite Portfeuille'!$E$2+$A674,0),"")</f>
        <v/>
      </c>
      <c r="N674" s="7" t="str">
        <f ca="1">IF($A674&lt;$D$5,OFFSET('Constant mix'!$AM$12,'Volatilite Portfeuille'!$E$2+$A674,0),"")</f>
        <v/>
      </c>
      <c r="O674" s="5">
        <f t="shared" si="151"/>
        <v>0</v>
      </c>
      <c r="P674" s="27">
        <f t="shared" si="152"/>
        <v>0</v>
      </c>
      <c r="Q674" s="27">
        <f t="shared" si="153"/>
        <v>0</v>
      </c>
      <c r="R674" s="27">
        <f t="shared" si="154"/>
        <v>0</v>
      </c>
      <c r="S674" s="27">
        <f t="shared" si="155"/>
        <v>0</v>
      </c>
      <c r="T674" s="27">
        <f t="shared" si="156"/>
        <v>0</v>
      </c>
      <c r="U674" s="27">
        <f t="shared" si="157"/>
        <v>0</v>
      </c>
      <c r="V674" s="27">
        <f t="shared" si="158"/>
        <v>0</v>
      </c>
      <c r="W674" s="27">
        <f t="shared" si="159"/>
        <v>0</v>
      </c>
      <c r="X674" s="50">
        <f t="shared" si="160"/>
        <v>0</v>
      </c>
      <c r="Y674" s="31">
        <f t="shared" si="161"/>
        <v>0</v>
      </c>
      <c r="Z674" s="27"/>
      <c r="AA674" s="27"/>
      <c r="AB674" s="27"/>
    </row>
    <row r="675" spans="1:28" x14ac:dyDescent="0.35">
      <c r="A675" s="25">
        <f t="shared" si="150"/>
        <v>654</v>
      </c>
      <c r="B675" s="16" t="str">
        <f ca="1">IF(A675&lt;$D$5,OFFSET('Constant mix'!$B$12,'Volatilite Portfeuille'!$E$2+A675,0),"")</f>
        <v/>
      </c>
      <c r="C675" s="23" t="str">
        <f ca="1">IF($A675&lt;$D$5,OFFSET('Constant mix'!$C$13,'Volatilite Portfeuille'!$E$2+$A675,0),"")</f>
        <v/>
      </c>
      <c r="D675" s="25" t="str">
        <f ca="1">IF($A675&lt;$D$5,OFFSET('Constant mix'!F$12,'Volatilite Portfeuille'!$E$2+$A675,0),"")</f>
        <v/>
      </c>
      <c r="E675" s="7" t="str">
        <f ca="1">IF($A675&lt;$D$5,OFFSET('Constant mix'!G$12,'Volatilite Portfeuille'!$E$2+$A675,0),"")</f>
        <v/>
      </c>
      <c r="F675" s="7" t="str">
        <f ca="1">IF($A675&lt;$D$5,OFFSET('Constant mix'!H$12,'Volatilite Portfeuille'!$E$2+$A675,0),"")</f>
        <v/>
      </c>
      <c r="G675" s="7" t="str">
        <f ca="1">IF($A675&lt;$D$5,OFFSET('Constant mix'!I$12,'Volatilite Portfeuille'!$E$2+$A675,0),"")</f>
        <v/>
      </c>
      <c r="H675" s="7" t="str">
        <f ca="1">IF($A675&lt;$D$5,OFFSET('Constant mix'!J$12,'Volatilite Portfeuille'!$E$2+$A675,0),"")</f>
        <v/>
      </c>
      <c r="I675" s="7" t="str">
        <f ca="1">IF($A675&lt;$D$5,OFFSET('Constant mix'!K$12,'Volatilite Portfeuille'!$E$2+$A675,0),"")</f>
        <v/>
      </c>
      <c r="J675" s="7" t="str">
        <f ca="1">IF($A675&lt;$D$5,OFFSET('Constant mix'!L$12,'Volatilite Portfeuille'!$E$2+$A675,0),"")</f>
        <v/>
      </c>
      <c r="K675" s="7" t="str">
        <f ca="1">IF($A675&lt;$D$5,OFFSET('Constant mix'!M$12,'Volatilite Portfeuille'!$E$2+$A675,0),"")</f>
        <v/>
      </c>
      <c r="L675" s="7" t="str">
        <f ca="1">IF($A675&lt;$D$5,OFFSET('Constant mix'!N$12,'Volatilite Portfeuille'!$E$2+$A675,0),"")</f>
        <v/>
      </c>
      <c r="M675" s="7" t="str">
        <f ca="1">IF($A675&lt;$D$5,OFFSET('Constant mix'!O$12,'Volatilite Portfeuille'!$E$2+$A675,0),"")</f>
        <v/>
      </c>
      <c r="N675" s="7" t="str">
        <f ca="1">IF($A675&lt;$D$5,OFFSET('Constant mix'!$AM$12,'Volatilite Portfeuille'!$E$2+$A675,0),"")</f>
        <v/>
      </c>
      <c r="O675" s="5">
        <f t="shared" si="151"/>
        <v>0</v>
      </c>
      <c r="P675" s="27">
        <f t="shared" si="152"/>
        <v>0</v>
      </c>
      <c r="Q675" s="27">
        <f t="shared" si="153"/>
        <v>0</v>
      </c>
      <c r="R675" s="27">
        <f t="shared" si="154"/>
        <v>0</v>
      </c>
      <c r="S675" s="27">
        <f t="shared" si="155"/>
        <v>0</v>
      </c>
      <c r="T675" s="27">
        <f t="shared" si="156"/>
        <v>0</v>
      </c>
      <c r="U675" s="27">
        <f t="shared" si="157"/>
        <v>0</v>
      </c>
      <c r="V675" s="27">
        <f t="shared" si="158"/>
        <v>0</v>
      </c>
      <c r="W675" s="27">
        <f t="shared" si="159"/>
        <v>0</v>
      </c>
      <c r="X675" s="50">
        <f t="shared" si="160"/>
        <v>0</v>
      </c>
      <c r="Y675" s="31">
        <f t="shared" si="161"/>
        <v>0</v>
      </c>
      <c r="Z675" s="27"/>
      <c r="AA675" s="27"/>
      <c r="AB675" s="27"/>
    </row>
    <row r="676" spans="1:28" x14ac:dyDescent="0.35">
      <c r="A676" s="25">
        <f t="shared" si="150"/>
        <v>655</v>
      </c>
      <c r="B676" s="16" t="str">
        <f ca="1">IF(A676&lt;$D$5,OFFSET('Constant mix'!$B$12,'Volatilite Portfeuille'!$E$2+A676,0),"")</f>
        <v/>
      </c>
      <c r="C676" s="23" t="str">
        <f ca="1">IF($A676&lt;$D$5,OFFSET('Constant mix'!$C$13,'Volatilite Portfeuille'!$E$2+$A676,0),"")</f>
        <v/>
      </c>
      <c r="D676" s="25" t="str">
        <f ca="1">IF($A676&lt;$D$5,OFFSET('Constant mix'!F$12,'Volatilite Portfeuille'!$E$2+$A676,0),"")</f>
        <v/>
      </c>
      <c r="E676" s="7" t="str">
        <f ca="1">IF($A676&lt;$D$5,OFFSET('Constant mix'!G$12,'Volatilite Portfeuille'!$E$2+$A676,0),"")</f>
        <v/>
      </c>
      <c r="F676" s="7" t="str">
        <f ca="1">IF($A676&lt;$D$5,OFFSET('Constant mix'!H$12,'Volatilite Portfeuille'!$E$2+$A676,0),"")</f>
        <v/>
      </c>
      <c r="G676" s="7" t="str">
        <f ca="1">IF($A676&lt;$D$5,OFFSET('Constant mix'!I$12,'Volatilite Portfeuille'!$E$2+$A676,0),"")</f>
        <v/>
      </c>
      <c r="H676" s="7" t="str">
        <f ca="1">IF($A676&lt;$D$5,OFFSET('Constant mix'!J$12,'Volatilite Portfeuille'!$E$2+$A676,0),"")</f>
        <v/>
      </c>
      <c r="I676" s="7" t="str">
        <f ca="1">IF($A676&lt;$D$5,OFFSET('Constant mix'!K$12,'Volatilite Portfeuille'!$E$2+$A676,0),"")</f>
        <v/>
      </c>
      <c r="J676" s="7" t="str">
        <f ca="1">IF($A676&lt;$D$5,OFFSET('Constant mix'!L$12,'Volatilite Portfeuille'!$E$2+$A676,0),"")</f>
        <v/>
      </c>
      <c r="K676" s="7" t="str">
        <f ca="1">IF($A676&lt;$D$5,OFFSET('Constant mix'!M$12,'Volatilite Portfeuille'!$E$2+$A676,0),"")</f>
        <v/>
      </c>
      <c r="L676" s="7" t="str">
        <f ca="1">IF($A676&lt;$D$5,OFFSET('Constant mix'!N$12,'Volatilite Portfeuille'!$E$2+$A676,0),"")</f>
        <v/>
      </c>
      <c r="M676" s="7" t="str">
        <f ca="1">IF($A676&lt;$D$5,OFFSET('Constant mix'!O$12,'Volatilite Portfeuille'!$E$2+$A676,0),"")</f>
        <v/>
      </c>
      <c r="N676" s="7" t="str">
        <f ca="1">IF($A676&lt;$D$5,OFFSET('Constant mix'!$AM$12,'Volatilite Portfeuille'!$E$2+$A676,0),"")</f>
        <v/>
      </c>
      <c r="O676" s="5">
        <f t="shared" si="151"/>
        <v>0</v>
      </c>
      <c r="P676" s="27">
        <f t="shared" si="152"/>
        <v>0</v>
      </c>
      <c r="Q676" s="27">
        <f t="shared" si="153"/>
        <v>0</v>
      </c>
      <c r="R676" s="27">
        <f t="shared" si="154"/>
        <v>0</v>
      </c>
      <c r="S676" s="27">
        <f t="shared" si="155"/>
        <v>0</v>
      </c>
      <c r="T676" s="27">
        <f t="shared" si="156"/>
        <v>0</v>
      </c>
      <c r="U676" s="27">
        <f t="shared" si="157"/>
        <v>0</v>
      </c>
      <c r="V676" s="27">
        <f t="shared" si="158"/>
        <v>0</v>
      </c>
      <c r="W676" s="27">
        <f t="shared" si="159"/>
        <v>0</v>
      </c>
      <c r="X676" s="50">
        <f t="shared" si="160"/>
        <v>0</v>
      </c>
      <c r="Y676" s="31">
        <f t="shared" si="161"/>
        <v>0</v>
      </c>
      <c r="Z676" s="27"/>
      <c r="AA676" s="27"/>
      <c r="AB676" s="27"/>
    </row>
    <row r="677" spans="1:28" x14ac:dyDescent="0.35">
      <c r="A677" s="25">
        <f t="shared" si="150"/>
        <v>656</v>
      </c>
      <c r="B677" s="16" t="str">
        <f ca="1">IF(A677&lt;$D$5,OFFSET('Constant mix'!$B$12,'Volatilite Portfeuille'!$E$2+A677,0),"")</f>
        <v/>
      </c>
      <c r="C677" s="23" t="str">
        <f ca="1">IF($A677&lt;$D$5,OFFSET('Constant mix'!$C$13,'Volatilite Portfeuille'!$E$2+$A677,0),"")</f>
        <v/>
      </c>
      <c r="D677" s="25" t="str">
        <f ca="1">IF($A677&lt;$D$5,OFFSET('Constant mix'!F$12,'Volatilite Portfeuille'!$E$2+$A677,0),"")</f>
        <v/>
      </c>
      <c r="E677" s="7" t="str">
        <f ca="1">IF($A677&lt;$D$5,OFFSET('Constant mix'!G$12,'Volatilite Portfeuille'!$E$2+$A677,0),"")</f>
        <v/>
      </c>
      <c r="F677" s="7" t="str">
        <f ca="1">IF($A677&lt;$D$5,OFFSET('Constant mix'!H$12,'Volatilite Portfeuille'!$E$2+$A677,0),"")</f>
        <v/>
      </c>
      <c r="G677" s="7" t="str">
        <f ca="1">IF($A677&lt;$D$5,OFFSET('Constant mix'!I$12,'Volatilite Portfeuille'!$E$2+$A677,0),"")</f>
        <v/>
      </c>
      <c r="H677" s="7" t="str">
        <f ca="1">IF($A677&lt;$D$5,OFFSET('Constant mix'!J$12,'Volatilite Portfeuille'!$E$2+$A677,0),"")</f>
        <v/>
      </c>
      <c r="I677" s="7" t="str">
        <f ca="1">IF($A677&lt;$D$5,OFFSET('Constant mix'!K$12,'Volatilite Portfeuille'!$E$2+$A677,0),"")</f>
        <v/>
      </c>
      <c r="J677" s="7" t="str">
        <f ca="1">IF($A677&lt;$D$5,OFFSET('Constant mix'!L$12,'Volatilite Portfeuille'!$E$2+$A677,0),"")</f>
        <v/>
      </c>
      <c r="K677" s="7" t="str">
        <f ca="1">IF($A677&lt;$D$5,OFFSET('Constant mix'!M$12,'Volatilite Portfeuille'!$E$2+$A677,0),"")</f>
        <v/>
      </c>
      <c r="L677" s="7" t="str">
        <f ca="1">IF($A677&lt;$D$5,OFFSET('Constant mix'!N$12,'Volatilite Portfeuille'!$E$2+$A677,0),"")</f>
        <v/>
      </c>
      <c r="M677" s="7" t="str">
        <f ca="1">IF($A677&lt;$D$5,OFFSET('Constant mix'!O$12,'Volatilite Portfeuille'!$E$2+$A677,0),"")</f>
        <v/>
      </c>
      <c r="N677" s="7" t="str">
        <f ca="1">IF($A677&lt;$D$5,OFFSET('Constant mix'!$AM$12,'Volatilite Portfeuille'!$E$2+$A677,0),"")</f>
        <v/>
      </c>
      <c r="O677" s="5">
        <f t="shared" si="151"/>
        <v>0</v>
      </c>
      <c r="P677" s="27">
        <f t="shared" si="152"/>
        <v>0</v>
      </c>
      <c r="Q677" s="27">
        <f t="shared" si="153"/>
        <v>0</v>
      </c>
      <c r="R677" s="27">
        <f t="shared" si="154"/>
        <v>0</v>
      </c>
      <c r="S677" s="27">
        <f t="shared" si="155"/>
        <v>0</v>
      </c>
      <c r="T677" s="27">
        <f t="shared" si="156"/>
        <v>0</v>
      </c>
      <c r="U677" s="27">
        <f t="shared" si="157"/>
        <v>0</v>
      </c>
      <c r="V677" s="27">
        <f t="shared" si="158"/>
        <v>0</v>
      </c>
      <c r="W677" s="27">
        <f t="shared" si="159"/>
        <v>0</v>
      </c>
      <c r="X677" s="50">
        <f t="shared" si="160"/>
        <v>0</v>
      </c>
      <c r="Y677" s="31">
        <f t="shared" si="161"/>
        <v>0</v>
      </c>
      <c r="Z677" s="27"/>
      <c r="AA677" s="27"/>
      <c r="AB677" s="27"/>
    </row>
    <row r="678" spans="1:28" x14ac:dyDescent="0.35">
      <c r="A678" s="25">
        <f t="shared" si="150"/>
        <v>657</v>
      </c>
      <c r="B678" s="16" t="str">
        <f ca="1">IF(A678&lt;$D$5,OFFSET('Constant mix'!$B$12,'Volatilite Portfeuille'!$E$2+A678,0),"")</f>
        <v/>
      </c>
      <c r="C678" s="23" t="str">
        <f ca="1">IF($A678&lt;$D$5,OFFSET('Constant mix'!$C$13,'Volatilite Portfeuille'!$E$2+$A678,0),"")</f>
        <v/>
      </c>
      <c r="D678" s="25" t="str">
        <f ca="1">IF($A678&lt;$D$5,OFFSET('Constant mix'!F$12,'Volatilite Portfeuille'!$E$2+$A678,0),"")</f>
        <v/>
      </c>
      <c r="E678" s="7" t="str">
        <f ca="1">IF($A678&lt;$D$5,OFFSET('Constant mix'!G$12,'Volatilite Portfeuille'!$E$2+$A678,0),"")</f>
        <v/>
      </c>
      <c r="F678" s="7" t="str">
        <f ca="1">IF($A678&lt;$D$5,OFFSET('Constant mix'!H$12,'Volatilite Portfeuille'!$E$2+$A678,0),"")</f>
        <v/>
      </c>
      <c r="G678" s="7" t="str">
        <f ca="1">IF($A678&lt;$D$5,OFFSET('Constant mix'!I$12,'Volatilite Portfeuille'!$E$2+$A678,0),"")</f>
        <v/>
      </c>
      <c r="H678" s="7" t="str">
        <f ca="1">IF($A678&lt;$D$5,OFFSET('Constant mix'!J$12,'Volatilite Portfeuille'!$E$2+$A678,0),"")</f>
        <v/>
      </c>
      <c r="I678" s="7" t="str">
        <f ca="1">IF($A678&lt;$D$5,OFFSET('Constant mix'!K$12,'Volatilite Portfeuille'!$E$2+$A678,0),"")</f>
        <v/>
      </c>
      <c r="J678" s="7" t="str">
        <f ca="1">IF($A678&lt;$D$5,OFFSET('Constant mix'!L$12,'Volatilite Portfeuille'!$E$2+$A678,0),"")</f>
        <v/>
      </c>
      <c r="K678" s="7" t="str">
        <f ca="1">IF($A678&lt;$D$5,OFFSET('Constant mix'!M$12,'Volatilite Portfeuille'!$E$2+$A678,0),"")</f>
        <v/>
      </c>
      <c r="L678" s="7" t="str">
        <f ca="1">IF($A678&lt;$D$5,OFFSET('Constant mix'!N$12,'Volatilite Portfeuille'!$E$2+$A678,0),"")</f>
        <v/>
      </c>
      <c r="M678" s="7" t="str">
        <f ca="1">IF($A678&lt;$D$5,OFFSET('Constant mix'!O$12,'Volatilite Portfeuille'!$E$2+$A678,0),"")</f>
        <v/>
      </c>
      <c r="N678" s="7" t="str">
        <f ca="1">IF($A678&lt;$D$5,OFFSET('Constant mix'!$AM$12,'Volatilite Portfeuille'!$E$2+$A678,0),"")</f>
        <v/>
      </c>
      <c r="O678" s="5">
        <f t="shared" si="151"/>
        <v>0</v>
      </c>
      <c r="P678" s="27">
        <f t="shared" si="152"/>
        <v>0</v>
      </c>
      <c r="Q678" s="27">
        <f t="shared" si="153"/>
        <v>0</v>
      </c>
      <c r="R678" s="27">
        <f t="shared" si="154"/>
        <v>0</v>
      </c>
      <c r="S678" s="27">
        <f t="shared" si="155"/>
        <v>0</v>
      </c>
      <c r="T678" s="27">
        <f t="shared" si="156"/>
        <v>0</v>
      </c>
      <c r="U678" s="27">
        <f t="shared" si="157"/>
        <v>0</v>
      </c>
      <c r="V678" s="27">
        <f t="shared" si="158"/>
        <v>0</v>
      </c>
      <c r="W678" s="27">
        <f t="shared" si="159"/>
        <v>0</v>
      </c>
      <c r="X678" s="50">
        <f t="shared" si="160"/>
        <v>0</v>
      </c>
      <c r="Y678" s="31">
        <f t="shared" si="161"/>
        <v>0</v>
      </c>
      <c r="Z678" s="27"/>
      <c r="AA678" s="27"/>
      <c r="AB678" s="27"/>
    </row>
    <row r="679" spans="1:28" x14ac:dyDescent="0.35">
      <c r="A679" s="25">
        <f t="shared" si="150"/>
        <v>658</v>
      </c>
      <c r="B679" s="16" t="str">
        <f ca="1">IF(A679&lt;$D$5,OFFSET('Constant mix'!$B$12,'Volatilite Portfeuille'!$E$2+A679,0),"")</f>
        <v/>
      </c>
      <c r="C679" s="23" t="str">
        <f ca="1">IF($A679&lt;$D$5,OFFSET('Constant mix'!$C$13,'Volatilite Portfeuille'!$E$2+$A679,0),"")</f>
        <v/>
      </c>
      <c r="D679" s="25" t="str">
        <f ca="1">IF($A679&lt;$D$5,OFFSET('Constant mix'!F$12,'Volatilite Portfeuille'!$E$2+$A679,0),"")</f>
        <v/>
      </c>
      <c r="E679" s="7" t="str">
        <f ca="1">IF($A679&lt;$D$5,OFFSET('Constant mix'!G$12,'Volatilite Portfeuille'!$E$2+$A679,0),"")</f>
        <v/>
      </c>
      <c r="F679" s="7" t="str">
        <f ca="1">IF($A679&lt;$D$5,OFFSET('Constant mix'!H$12,'Volatilite Portfeuille'!$E$2+$A679,0),"")</f>
        <v/>
      </c>
      <c r="G679" s="7" t="str">
        <f ca="1">IF($A679&lt;$D$5,OFFSET('Constant mix'!I$12,'Volatilite Portfeuille'!$E$2+$A679,0),"")</f>
        <v/>
      </c>
      <c r="H679" s="7" t="str">
        <f ca="1">IF($A679&lt;$D$5,OFFSET('Constant mix'!J$12,'Volatilite Portfeuille'!$E$2+$A679,0),"")</f>
        <v/>
      </c>
      <c r="I679" s="7" t="str">
        <f ca="1">IF($A679&lt;$D$5,OFFSET('Constant mix'!K$12,'Volatilite Portfeuille'!$E$2+$A679,0),"")</f>
        <v/>
      </c>
      <c r="J679" s="7" t="str">
        <f ca="1">IF($A679&lt;$D$5,OFFSET('Constant mix'!L$12,'Volatilite Portfeuille'!$E$2+$A679,0),"")</f>
        <v/>
      </c>
      <c r="K679" s="7" t="str">
        <f ca="1">IF($A679&lt;$D$5,OFFSET('Constant mix'!M$12,'Volatilite Portfeuille'!$E$2+$A679,0),"")</f>
        <v/>
      </c>
      <c r="L679" s="7" t="str">
        <f ca="1">IF($A679&lt;$D$5,OFFSET('Constant mix'!N$12,'Volatilite Portfeuille'!$E$2+$A679,0),"")</f>
        <v/>
      </c>
      <c r="M679" s="7" t="str">
        <f ca="1">IF($A679&lt;$D$5,OFFSET('Constant mix'!O$12,'Volatilite Portfeuille'!$E$2+$A679,0),"")</f>
        <v/>
      </c>
      <c r="N679" s="7" t="str">
        <f ca="1">IF($A679&lt;$D$5,OFFSET('Constant mix'!$AM$12,'Volatilite Portfeuille'!$E$2+$A679,0),"")</f>
        <v/>
      </c>
      <c r="O679" s="5">
        <f t="shared" si="151"/>
        <v>0</v>
      </c>
      <c r="P679" s="27">
        <f t="shared" si="152"/>
        <v>0</v>
      </c>
      <c r="Q679" s="27">
        <f t="shared" si="153"/>
        <v>0</v>
      </c>
      <c r="R679" s="27">
        <f t="shared" si="154"/>
        <v>0</v>
      </c>
      <c r="S679" s="27">
        <f t="shared" si="155"/>
        <v>0</v>
      </c>
      <c r="T679" s="27">
        <f t="shared" si="156"/>
        <v>0</v>
      </c>
      <c r="U679" s="27">
        <f t="shared" si="157"/>
        <v>0</v>
      </c>
      <c r="V679" s="27">
        <f t="shared" si="158"/>
        <v>0</v>
      </c>
      <c r="W679" s="27">
        <f t="shared" si="159"/>
        <v>0</v>
      </c>
      <c r="X679" s="50">
        <f t="shared" si="160"/>
        <v>0</v>
      </c>
      <c r="Y679" s="31">
        <f t="shared" si="161"/>
        <v>0</v>
      </c>
      <c r="Z679" s="27"/>
      <c r="AA679" s="27"/>
      <c r="AB679" s="27"/>
    </row>
    <row r="680" spans="1:28" x14ac:dyDescent="0.35">
      <c r="A680" s="25">
        <f t="shared" si="150"/>
        <v>659</v>
      </c>
      <c r="B680" s="16" t="str">
        <f ca="1">IF(A680&lt;$D$5,OFFSET('Constant mix'!$B$12,'Volatilite Portfeuille'!$E$2+A680,0),"")</f>
        <v/>
      </c>
      <c r="C680" s="23" t="str">
        <f ca="1">IF($A680&lt;$D$5,OFFSET('Constant mix'!$C$13,'Volatilite Portfeuille'!$E$2+$A680,0),"")</f>
        <v/>
      </c>
      <c r="D680" s="25" t="str">
        <f ca="1">IF($A680&lt;$D$5,OFFSET('Constant mix'!F$12,'Volatilite Portfeuille'!$E$2+$A680,0),"")</f>
        <v/>
      </c>
      <c r="E680" s="7" t="str">
        <f ca="1">IF($A680&lt;$D$5,OFFSET('Constant mix'!G$12,'Volatilite Portfeuille'!$E$2+$A680,0),"")</f>
        <v/>
      </c>
      <c r="F680" s="7" t="str">
        <f ca="1">IF($A680&lt;$D$5,OFFSET('Constant mix'!H$12,'Volatilite Portfeuille'!$E$2+$A680,0),"")</f>
        <v/>
      </c>
      <c r="G680" s="7" t="str">
        <f ca="1">IF($A680&lt;$D$5,OFFSET('Constant mix'!I$12,'Volatilite Portfeuille'!$E$2+$A680,0),"")</f>
        <v/>
      </c>
      <c r="H680" s="7" t="str">
        <f ca="1">IF($A680&lt;$D$5,OFFSET('Constant mix'!J$12,'Volatilite Portfeuille'!$E$2+$A680,0),"")</f>
        <v/>
      </c>
      <c r="I680" s="7" t="str">
        <f ca="1">IF($A680&lt;$D$5,OFFSET('Constant mix'!K$12,'Volatilite Portfeuille'!$E$2+$A680,0),"")</f>
        <v/>
      </c>
      <c r="J680" s="7" t="str">
        <f ca="1">IF($A680&lt;$D$5,OFFSET('Constant mix'!L$12,'Volatilite Portfeuille'!$E$2+$A680,0),"")</f>
        <v/>
      </c>
      <c r="K680" s="7" t="str">
        <f ca="1">IF($A680&lt;$D$5,OFFSET('Constant mix'!M$12,'Volatilite Portfeuille'!$E$2+$A680,0),"")</f>
        <v/>
      </c>
      <c r="L680" s="7" t="str">
        <f ca="1">IF($A680&lt;$D$5,OFFSET('Constant mix'!N$12,'Volatilite Portfeuille'!$E$2+$A680,0),"")</f>
        <v/>
      </c>
      <c r="M680" s="7" t="str">
        <f ca="1">IF($A680&lt;$D$5,OFFSET('Constant mix'!O$12,'Volatilite Portfeuille'!$E$2+$A680,0),"")</f>
        <v/>
      </c>
      <c r="N680" s="7" t="str">
        <f ca="1">IF($A680&lt;$D$5,OFFSET('Constant mix'!$AM$12,'Volatilite Portfeuille'!$E$2+$A680,0),"")</f>
        <v/>
      </c>
      <c r="O680" s="5">
        <f t="shared" si="151"/>
        <v>0</v>
      </c>
      <c r="P680" s="27">
        <f t="shared" si="152"/>
        <v>0</v>
      </c>
      <c r="Q680" s="27">
        <f t="shared" si="153"/>
        <v>0</v>
      </c>
      <c r="R680" s="27">
        <f t="shared" si="154"/>
        <v>0</v>
      </c>
      <c r="S680" s="27">
        <f t="shared" si="155"/>
        <v>0</v>
      </c>
      <c r="T680" s="27">
        <f t="shared" si="156"/>
        <v>0</v>
      </c>
      <c r="U680" s="27">
        <f t="shared" si="157"/>
        <v>0</v>
      </c>
      <c r="V680" s="27">
        <f t="shared" si="158"/>
        <v>0</v>
      </c>
      <c r="W680" s="27">
        <f t="shared" si="159"/>
        <v>0</v>
      </c>
      <c r="X680" s="50">
        <f t="shared" si="160"/>
        <v>0</v>
      </c>
      <c r="Y680" s="31">
        <f t="shared" si="161"/>
        <v>0</v>
      </c>
      <c r="Z680" s="27"/>
      <c r="AA680" s="27"/>
      <c r="AB680" s="27"/>
    </row>
    <row r="681" spans="1:28" x14ac:dyDescent="0.35">
      <c r="A681" s="25">
        <f t="shared" si="150"/>
        <v>660</v>
      </c>
      <c r="B681" s="16" t="str">
        <f ca="1">IF(A681&lt;$D$5,OFFSET('Constant mix'!$B$12,'Volatilite Portfeuille'!$E$2+A681,0),"")</f>
        <v/>
      </c>
      <c r="C681" s="23" t="str">
        <f ca="1">IF($A681&lt;$D$5,OFFSET('Constant mix'!$C$13,'Volatilite Portfeuille'!$E$2+$A681,0),"")</f>
        <v/>
      </c>
      <c r="D681" s="25" t="str">
        <f ca="1">IF($A681&lt;$D$5,OFFSET('Constant mix'!F$12,'Volatilite Portfeuille'!$E$2+$A681,0),"")</f>
        <v/>
      </c>
      <c r="E681" s="7" t="str">
        <f ca="1">IF($A681&lt;$D$5,OFFSET('Constant mix'!G$12,'Volatilite Portfeuille'!$E$2+$A681,0),"")</f>
        <v/>
      </c>
      <c r="F681" s="7" t="str">
        <f ca="1">IF($A681&lt;$D$5,OFFSET('Constant mix'!H$12,'Volatilite Portfeuille'!$E$2+$A681,0),"")</f>
        <v/>
      </c>
      <c r="G681" s="7" t="str">
        <f ca="1">IF($A681&lt;$D$5,OFFSET('Constant mix'!I$12,'Volatilite Portfeuille'!$E$2+$A681,0),"")</f>
        <v/>
      </c>
      <c r="H681" s="7" t="str">
        <f ca="1">IF($A681&lt;$D$5,OFFSET('Constant mix'!J$12,'Volatilite Portfeuille'!$E$2+$A681,0),"")</f>
        <v/>
      </c>
      <c r="I681" s="7" t="str">
        <f ca="1">IF($A681&lt;$D$5,OFFSET('Constant mix'!K$12,'Volatilite Portfeuille'!$E$2+$A681,0),"")</f>
        <v/>
      </c>
      <c r="J681" s="7" t="str">
        <f ca="1">IF($A681&lt;$D$5,OFFSET('Constant mix'!L$12,'Volatilite Portfeuille'!$E$2+$A681,0),"")</f>
        <v/>
      </c>
      <c r="K681" s="7" t="str">
        <f ca="1">IF($A681&lt;$D$5,OFFSET('Constant mix'!M$12,'Volatilite Portfeuille'!$E$2+$A681,0),"")</f>
        <v/>
      </c>
      <c r="L681" s="7" t="str">
        <f ca="1">IF($A681&lt;$D$5,OFFSET('Constant mix'!N$12,'Volatilite Portfeuille'!$E$2+$A681,0),"")</f>
        <v/>
      </c>
      <c r="M681" s="7" t="str">
        <f ca="1">IF($A681&lt;$D$5,OFFSET('Constant mix'!O$12,'Volatilite Portfeuille'!$E$2+$A681,0),"")</f>
        <v/>
      </c>
      <c r="N681" s="7" t="str">
        <f ca="1">IF($A681&lt;$D$5,OFFSET('Constant mix'!$AM$12,'Volatilite Portfeuille'!$E$2+$A681,0),"")</f>
        <v/>
      </c>
      <c r="O681" s="5">
        <f t="shared" si="151"/>
        <v>0</v>
      </c>
      <c r="P681" s="27">
        <f t="shared" si="152"/>
        <v>0</v>
      </c>
      <c r="Q681" s="27">
        <f t="shared" si="153"/>
        <v>0</v>
      </c>
      <c r="R681" s="27">
        <f t="shared" si="154"/>
        <v>0</v>
      </c>
      <c r="S681" s="27">
        <f t="shared" si="155"/>
        <v>0</v>
      </c>
      <c r="T681" s="27">
        <f t="shared" si="156"/>
        <v>0</v>
      </c>
      <c r="U681" s="27">
        <f t="shared" si="157"/>
        <v>0</v>
      </c>
      <c r="V681" s="27">
        <f t="shared" si="158"/>
        <v>0</v>
      </c>
      <c r="W681" s="27">
        <f t="shared" si="159"/>
        <v>0</v>
      </c>
      <c r="X681" s="50">
        <f t="shared" si="160"/>
        <v>0</v>
      </c>
      <c r="Y681" s="31">
        <f t="shared" si="161"/>
        <v>0</v>
      </c>
      <c r="Z681" s="27"/>
      <c r="AA681" s="27"/>
      <c r="AB681" s="27"/>
    </row>
    <row r="682" spans="1:28" x14ac:dyDescent="0.35">
      <c r="A682" s="25">
        <f t="shared" si="150"/>
        <v>661</v>
      </c>
      <c r="B682" s="16" t="str">
        <f ca="1">IF(A682&lt;$D$5,OFFSET('Constant mix'!$B$12,'Volatilite Portfeuille'!$E$2+A682,0),"")</f>
        <v/>
      </c>
      <c r="C682" s="23" t="str">
        <f ca="1">IF($A682&lt;$D$5,OFFSET('Constant mix'!$C$13,'Volatilite Portfeuille'!$E$2+$A682,0),"")</f>
        <v/>
      </c>
      <c r="D682" s="25" t="str">
        <f ca="1">IF($A682&lt;$D$5,OFFSET('Constant mix'!F$12,'Volatilite Portfeuille'!$E$2+$A682,0),"")</f>
        <v/>
      </c>
      <c r="E682" s="7" t="str">
        <f ca="1">IF($A682&lt;$D$5,OFFSET('Constant mix'!G$12,'Volatilite Portfeuille'!$E$2+$A682,0),"")</f>
        <v/>
      </c>
      <c r="F682" s="7" t="str">
        <f ca="1">IF($A682&lt;$D$5,OFFSET('Constant mix'!H$12,'Volatilite Portfeuille'!$E$2+$A682,0),"")</f>
        <v/>
      </c>
      <c r="G682" s="7" t="str">
        <f ca="1">IF($A682&lt;$D$5,OFFSET('Constant mix'!I$12,'Volatilite Portfeuille'!$E$2+$A682,0),"")</f>
        <v/>
      </c>
      <c r="H682" s="7" t="str">
        <f ca="1">IF($A682&lt;$D$5,OFFSET('Constant mix'!J$12,'Volatilite Portfeuille'!$E$2+$A682,0),"")</f>
        <v/>
      </c>
      <c r="I682" s="7" t="str">
        <f ca="1">IF($A682&lt;$D$5,OFFSET('Constant mix'!K$12,'Volatilite Portfeuille'!$E$2+$A682,0),"")</f>
        <v/>
      </c>
      <c r="J682" s="7" t="str">
        <f ca="1">IF($A682&lt;$D$5,OFFSET('Constant mix'!L$12,'Volatilite Portfeuille'!$E$2+$A682,0),"")</f>
        <v/>
      </c>
      <c r="K682" s="7" t="str">
        <f ca="1">IF($A682&lt;$D$5,OFFSET('Constant mix'!M$12,'Volatilite Portfeuille'!$E$2+$A682,0),"")</f>
        <v/>
      </c>
      <c r="L682" s="7" t="str">
        <f ca="1">IF($A682&lt;$D$5,OFFSET('Constant mix'!N$12,'Volatilite Portfeuille'!$E$2+$A682,0),"")</f>
        <v/>
      </c>
      <c r="M682" s="7" t="str">
        <f ca="1">IF($A682&lt;$D$5,OFFSET('Constant mix'!O$12,'Volatilite Portfeuille'!$E$2+$A682,0),"")</f>
        <v/>
      </c>
      <c r="N682" s="7" t="str">
        <f ca="1">IF($A682&lt;$D$5,OFFSET('Constant mix'!$AM$12,'Volatilite Portfeuille'!$E$2+$A682,0),"")</f>
        <v/>
      </c>
      <c r="O682" s="5">
        <f t="shared" si="151"/>
        <v>0</v>
      </c>
      <c r="P682" s="27">
        <f t="shared" si="152"/>
        <v>0</v>
      </c>
      <c r="Q682" s="27">
        <f t="shared" si="153"/>
        <v>0</v>
      </c>
      <c r="R682" s="27">
        <f t="shared" si="154"/>
        <v>0</v>
      </c>
      <c r="S682" s="27">
        <f t="shared" si="155"/>
        <v>0</v>
      </c>
      <c r="T682" s="27">
        <f t="shared" si="156"/>
        <v>0</v>
      </c>
      <c r="U682" s="27">
        <f t="shared" si="157"/>
        <v>0</v>
      </c>
      <c r="V682" s="27">
        <f t="shared" si="158"/>
        <v>0</v>
      </c>
      <c r="W682" s="27">
        <f t="shared" si="159"/>
        <v>0</v>
      </c>
      <c r="X682" s="50">
        <f t="shared" si="160"/>
        <v>0</v>
      </c>
      <c r="Y682" s="31">
        <f t="shared" si="161"/>
        <v>0</v>
      </c>
      <c r="Z682" s="27"/>
      <c r="AA682" s="27"/>
      <c r="AB682" s="27"/>
    </row>
    <row r="683" spans="1:28" x14ac:dyDescent="0.35">
      <c r="A683" s="25">
        <f t="shared" si="150"/>
        <v>662</v>
      </c>
      <c r="B683" s="16" t="str">
        <f ca="1">IF(A683&lt;$D$5,OFFSET('Constant mix'!$B$12,'Volatilite Portfeuille'!$E$2+A683,0),"")</f>
        <v/>
      </c>
      <c r="C683" s="23" t="str">
        <f ca="1">IF($A683&lt;$D$5,OFFSET('Constant mix'!$C$13,'Volatilite Portfeuille'!$E$2+$A683,0),"")</f>
        <v/>
      </c>
      <c r="D683" s="25" t="str">
        <f ca="1">IF($A683&lt;$D$5,OFFSET('Constant mix'!F$12,'Volatilite Portfeuille'!$E$2+$A683,0),"")</f>
        <v/>
      </c>
      <c r="E683" s="7" t="str">
        <f ca="1">IF($A683&lt;$D$5,OFFSET('Constant mix'!G$12,'Volatilite Portfeuille'!$E$2+$A683,0),"")</f>
        <v/>
      </c>
      <c r="F683" s="7" t="str">
        <f ca="1">IF($A683&lt;$D$5,OFFSET('Constant mix'!H$12,'Volatilite Portfeuille'!$E$2+$A683,0),"")</f>
        <v/>
      </c>
      <c r="G683" s="7" t="str">
        <f ca="1">IF($A683&lt;$D$5,OFFSET('Constant mix'!I$12,'Volatilite Portfeuille'!$E$2+$A683,0),"")</f>
        <v/>
      </c>
      <c r="H683" s="7" t="str">
        <f ca="1">IF($A683&lt;$D$5,OFFSET('Constant mix'!J$12,'Volatilite Portfeuille'!$E$2+$A683,0),"")</f>
        <v/>
      </c>
      <c r="I683" s="7" t="str">
        <f ca="1">IF($A683&lt;$D$5,OFFSET('Constant mix'!K$12,'Volatilite Portfeuille'!$E$2+$A683,0),"")</f>
        <v/>
      </c>
      <c r="J683" s="7" t="str">
        <f ca="1">IF($A683&lt;$D$5,OFFSET('Constant mix'!L$12,'Volatilite Portfeuille'!$E$2+$A683,0),"")</f>
        <v/>
      </c>
      <c r="K683" s="7" t="str">
        <f ca="1">IF($A683&lt;$D$5,OFFSET('Constant mix'!M$12,'Volatilite Portfeuille'!$E$2+$A683,0),"")</f>
        <v/>
      </c>
      <c r="L683" s="7" t="str">
        <f ca="1">IF($A683&lt;$D$5,OFFSET('Constant mix'!N$12,'Volatilite Portfeuille'!$E$2+$A683,0),"")</f>
        <v/>
      </c>
      <c r="M683" s="7" t="str">
        <f ca="1">IF($A683&lt;$D$5,OFFSET('Constant mix'!O$12,'Volatilite Portfeuille'!$E$2+$A683,0),"")</f>
        <v/>
      </c>
      <c r="N683" s="7" t="str">
        <f ca="1">IF($A683&lt;$D$5,OFFSET('Constant mix'!$AM$12,'Volatilite Portfeuille'!$E$2+$A683,0),"")</f>
        <v/>
      </c>
      <c r="O683" s="5">
        <f t="shared" si="151"/>
        <v>0</v>
      </c>
      <c r="P683" s="27">
        <f t="shared" si="152"/>
        <v>0</v>
      </c>
      <c r="Q683" s="27">
        <f t="shared" si="153"/>
        <v>0</v>
      </c>
      <c r="R683" s="27">
        <f t="shared" si="154"/>
        <v>0</v>
      </c>
      <c r="S683" s="27">
        <f t="shared" si="155"/>
        <v>0</v>
      </c>
      <c r="T683" s="27">
        <f t="shared" si="156"/>
        <v>0</v>
      </c>
      <c r="U683" s="27">
        <f t="shared" si="157"/>
        <v>0</v>
      </c>
      <c r="V683" s="27">
        <f t="shared" si="158"/>
        <v>0</v>
      </c>
      <c r="W683" s="27">
        <f t="shared" si="159"/>
        <v>0</v>
      </c>
      <c r="X683" s="50">
        <f t="shared" si="160"/>
        <v>0</v>
      </c>
      <c r="Y683" s="31">
        <f t="shared" si="161"/>
        <v>0</v>
      </c>
      <c r="Z683" s="27"/>
      <c r="AA683" s="27"/>
      <c r="AB683" s="27"/>
    </row>
    <row r="684" spans="1:28" x14ac:dyDescent="0.35">
      <c r="A684" s="25">
        <f t="shared" si="150"/>
        <v>663</v>
      </c>
      <c r="B684" s="16" t="str">
        <f ca="1">IF(A684&lt;$D$5,OFFSET('Constant mix'!$B$12,'Volatilite Portfeuille'!$E$2+A684,0),"")</f>
        <v/>
      </c>
      <c r="C684" s="23" t="str">
        <f ca="1">IF($A684&lt;$D$5,OFFSET('Constant mix'!$C$13,'Volatilite Portfeuille'!$E$2+$A684,0),"")</f>
        <v/>
      </c>
      <c r="D684" s="25" t="str">
        <f ca="1">IF($A684&lt;$D$5,OFFSET('Constant mix'!F$12,'Volatilite Portfeuille'!$E$2+$A684,0),"")</f>
        <v/>
      </c>
      <c r="E684" s="7" t="str">
        <f ca="1">IF($A684&lt;$D$5,OFFSET('Constant mix'!G$12,'Volatilite Portfeuille'!$E$2+$A684,0),"")</f>
        <v/>
      </c>
      <c r="F684" s="7" t="str">
        <f ca="1">IF($A684&lt;$D$5,OFFSET('Constant mix'!H$12,'Volatilite Portfeuille'!$E$2+$A684,0),"")</f>
        <v/>
      </c>
      <c r="G684" s="7" t="str">
        <f ca="1">IF($A684&lt;$D$5,OFFSET('Constant mix'!I$12,'Volatilite Portfeuille'!$E$2+$A684,0),"")</f>
        <v/>
      </c>
      <c r="H684" s="7" t="str">
        <f ca="1">IF($A684&lt;$D$5,OFFSET('Constant mix'!J$12,'Volatilite Portfeuille'!$E$2+$A684,0),"")</f>
        <v/>
      </c>
      <c r="I684" s="7" t="str">
        <f ca="1">IF($A684&lt;$D$5,OFFSET('Constant mix'!K$12,'Volatilite Portfeuille'!$E$2+$A684,0),"")</f>
        <v/>
      </c>
      <c r="J684" s="7" t="str">
        <f ca="1">IF($A684&lt;$D$5,OFFSET('Constant mix'!L$12,'Volatilite Portfeuille'!$E$2+$A684,0),"")</f>
        <v/>
      </c>
      <c r="K684" s="7" t="str">
        <f ca="1">IF($A684&lt;$D$5,OFFSET('Constant mix'!M$12,'Volatilite Portfeuille'!$E$2+$A684,0),"")</f>
        <v/>
      </c>
      <c r="L684" s="7" t="str">
        <f ca="1">IF($A684&lt;$D$5,OFFSET('Constant mix'!N$12,'Volatilite Portfeuille'!$E$2+$A684,0),"")</f>
        <v/>
      </c>
      <c r="M684" s="7" t="str">
        <f ca="1">IF($A684&lt;$D$5,OFFSET('Constant mix'!O$12,'Volatilite Portfeuille'!$E$2+$A684,0),"")</f>
        <v/>
      </c>
      <c r="N684" s="7" t="str">
        <f ca="1">IF($A684&lt;$D$5,OFFSET('Constant mix'!$AM$12,'Volatilite Portfeuille'!$E$2+$A684,0),"")</f>
        <v/>
      </c>
      <c r="O684" s="5">
        <f t="shared" si="151"/>
        <v>0</v>
      </c>
      <c r="P684" s="27">
        <f t="shared" si="152"/>
        <v>0</v>
      </c>
      <c r="Q684" s="27">
        <f t="shared" si="153"/>
        <v>0</v>
      </c>
      <c r="R684" s="27">
        <f t="shared" si="154"/>
        <v>0</v>
      </c>
      <c r="S684" s="27">
        <f t="shared" si="155"/>
        <v>0</v>
      </c>
      <c r="T684" s="27">
        <f t="shared" si="156"/>
        <v>0</v>
      </c>
      <c r="U684" s="27">
        <f t="shared" si="157"/>
        <v>0</v>
      </c>
      <c r="V684" s="27">
        <f t="shared" si="158"/>
        <v>0</v>
      </c>
      <c r="W684" s="27">
        <f t="shared" si="159"/>
        <v>0</v>
      </c>
      <c r="X684" s="50">
        <f t="shared" si="160"/>
        <v>0</v>
      </c>
      <c r="Y684" s="31">
        <f t="shared" si="161"/>
        <v>0</v>
      </c>
      <c r="Z684" s="27"/>
      <c r="AA684" s="27"/>
      <c r="AB684" s="27"/>
    </row>
    <row r="685" spans="1:28" x14ac:dyDescent="0.35">
      <c r="A685" s="25">
        <f t="shared" si="150"/>
        <v>664</v>
      </c>
      <c r="B685" s="16" t="str">
        <f ca="1">IF(A685&lt;$D$5,OFFSET('Constant mix'!$B$12,'Volatilite Portfeuille'!$E$2+A685,0),"")</f>
        <v/>
      </c>
      <c r="C685" s="23" t="str">
        <f ca="1">IF($A685&lt;$D$5,OFFSET('Constant mix'!$C$13,'Volatilite Portfeuille'!$E$2+$A685,0),"")</f>
        <v/>
      </c>
      <c r="D685" s="25" t="str">
        <f ca="1">IF($A685&lt;$D$5,OFFSET('Constant mix'!F$12,'Volatilite Portfeuille'!$E$2+$A685,0),"")</f>
        <v/>
      </c>
      <c r="E685" s="7" t="str">
        <f ca="1">IF($A685&lt;$D$5,OFFSET('Constant mix'!G$12,'Volatilite Portfeuille'!$E$2+$A685,0),"")</f>
        <v/>
      </c>
      <c r="F685" s="7" t="str">
        <f ca="1">IF($A685&lt;$D$5,OFFSET('Constant mix'!H$12,'Volatilite Portfeuille'!$E$2+$A685,0),"")</f>
        <v/>
      </c>
      <c r="G685" s="7" t="str">
        <f ca="1">IF($A685&lt;$D$5,OFFSET('Constant mix'!I$12,'Volatilite Portfeuille'!$E$2+$A685,0),"")</f>
        <v/>
      </c>
      <c r="H685" s="7" t="str">
        <f ca="1">IF($A685&lt;$D$5,OFFSET('Constant mix'!J$12,'Volatilite Portfeuille'!$E$2+$A685,0),"")</f>
        <v/>
      </c>
      <c r="I685" s="7" t="str">
        <f ca="1">IF($A685&lt;$D$5,OFFSET('Constant mix'!K$12,'Volatilite Portfeuille'!$E$2+$A685,0),"")</f>
        <v/>
      </c>
      <c r="J685" s="7" t="str">
        <f ca="1">IF($A685&lt;$D$5,OFFSET('Constant mix'!L$12,'Volatilite Portfeuille'!$E$2+$A685,0),"")</f>
        <v/>
      </c>
      <c r="K685" s="7" t="str">
        <f ca="1">IF($A685&lt;$D$5,OFFSET('Constant mix'!M$12,'Volatilite Portfeuille'!$E$2+$A685,0),"")</f>
        <v/>
      </c>
      <c r="L685" s="7" t="str">
        <f ca="1">IF($A685&lt;$D$5,OFFSET('Constant mix'!N$12,'Volatilite Portfeuille'!$E$2+$A685,0),"")</f>
        <v/>
      </c>
      <c r="M685" s="7" t="str">
        <f ca="1">IF($A685&lt;$D$5,OFFSET('Constant mix'!O$12,'Volatilite Portfeuille'!$E$2+$A685,0),"")</f>
        <v/>
      </c>
      <c r="N685" s="7" t="str">
        <f ca="1">IF($A685&lt;$D$5,OFFSET('Constant mix'!$AM$12,'Volatilite Portfeuille'!$E$2+$A685,0),"")</f>
        <v/>
      </c>
      <c r="O685" s="5">
        <f t="shared" si="151"/>
        <v>0</v>
      </c>
      <c r="P685" s="27">
        <f t="shared" si="152"/>
        <v>0</v>
      </c>
      <c r="Q685" s="27">
        <f t="shared" si="153"/>
        <v>0</v>
      </c>
      <c r="R685" s="27">
        <f t="shared" si="154"/>
        <v>0</v>
      </c>
      <c r="S685" s="27">
        <f t="shared" si="155"/>
        <v>0</v>
      </c>
      <c r="T685" s="27">
        <f t="shared" si="156"/>
        <v>0</v>
      </c>
      <c r="U685" s="27">
        <f t="shared" si="157"/>
        <v>0</v>
      </c>
      <c r="V685" s="27">
        <f t="shared" si="158"/>
        <v>0</v>
      </c>
      <c r="W685" s="27">
        <f t="shared" si="159"/>
        <v>0</v>
      </c>
      <c r="X685" s="50">
        <f t="shared" si="160"/>
        <v>0</v>
      </c>
      <c r="Y685" s="31">
        <f t="shared" si="161"/>
        <v>0</v>
      </c>
      <c r="Z685" s="27"/>
      <c r="AA685" s="27"/>
      <c r="AB685" s="27"/>
    </row>
    <row r="686" spans="1:28" x14ac:dyDescent="0.35">
      <c r="A686" s="25">
        <f t="shared" si="150"/>
        <v>665</v>
      </c>
      <c r="B686" s="16" t="str">
        <f ca="1">IF(A686&lt;$D$5,OFFSET('Constant mix'!$B$12,'Volatilite Portfeuille'!$E$2+A686,0),"")</f>
        <v/>
      </c>
      <c r="C686" s="23" t="str">
        <f ca="1">IF($A686&lt;$D$5,OFFSET('Constant mix'!$C$13,'Volatilite Portfeuille'!$E$2+$A686,0),"")</f>
        <v/>
      </c>
      <c r="D686" s="25" t="str">
        <f ca="1">IF($A686&lt;$D$5,OFFSET('Constant mix'!F$12,'Volatilite Portfeuille'!$E$2+$A686,0),"")</f>
        <v/>
      </c>
      <c r="E686" s="7" t="str">
        <f ca="1">IF($A686&lt;$D$5,OFFSET('Constant mix'!G$12,'Volatilite Portfeuille'!$E$2+$A686,0),"")</f>
        <v/>
      </c>
      <c r="F686" s="7" t="str">
        <f ca="1">IF($A686&lt;$D$5,OFFSET('Constant mix'!H$12,'Volatilite Portfeuille'!$E$2+$A686,0),"")</f>
        <v/>
      </c>
      <c r="G686" s="7" t="str">
        <f ca="1">IF($A686&lt;$D$5,OFFSET('Constant mix'!I$12,'Volatilite Portfeuille'!$E$2+$A686,0),"")</f>
        <v/>
      </c>
      <c r="H686" s="7" t="str">
        <f ca="1">IF($A686&lt;$D$5,OFFSET('Constant mix'!J$12,'Volatilite Portfeuille'!$E$2+$A686,0),"")</f>
        <v/>
      </c>
      <c r="I686" s="7" t="str">
        <f ca="1">IF($A686&lt;$D$5,OFFSET('Constant mix'!K$12,'Volatilite Portfeuille'!$E$2+$A686,0),"")</f>
        <v/>
      </c>
      <c r="J686" s="7" t="str">
        <f ca="1">IF($A686&lt;$D$5,OFFSET('Constant mix'!L$12,'Volatilite Portfeuille'!$E$2+$A686,0),"")</f>
        <v/>
      </c>
      <c r="K686" s="7" t="str">
        <f ca="1">IF($A686&lt;$D$5,OFFSET('Constant mix'!M$12,'Volatilite Portfeuille'!$E$2+$A686,0),"")</f>
        <v/>
      </c>
      <c r="L686" s="7" t="str">
        <f ca="1">IF($A686&lt;$D$5,OFFSET('Constant mix'!N$12,'Volatilite Portfeuille'!$E$2+$A686,0),"")</f>
        <v/>
      </c>
      <c r="M686" s="7" t="str">
        <f ca="1">IF($A686&lt;$D$5,OFFSET('Constant mix'!O$12,'Volatilite Portfeuille'!$E$2+$A686,0),"")</f>
        <v/>
      </c>
      <c r="N686" s="7" t="str">
        <f ca="1">IF($A686&lt;$D$5,OFFSET('Constant mix'!$AM$12,'Volatilite Portfeuille'!$E$2+$A686,0),"")</f>
        <v/>
      </c>
      <c r="O686" s="5">
        <f t="shared" si="151"/>
        <v>0</v>
      </c>
      <c r="P686" s="27">
        <f t="shared" si="152"/>
        <v>0</v>
      </c>
      <c r="Q686" s="27">
        <f t="shared" si="153"/>
        <v>0</v>
      </c>
      <c r="R686" s="27">
        <f t="shared" si="154"/>
        <v>0</v>
      </c>
      <c r="S686" s="27">
        <f t="shared" si="155"/>
        <v>0</v>
      </c>
      <c r="T686" s="27">
        <f t="shared" si="156"/>
        <v>0</v>
      </c>
      <c r="U686" s="27">
        <f t="shared" si="157"/>
        <v>0</v>
      </c>
      <c r="V686" s="27">
        <f t="shared" si="158"/>
        <v>0</v>
      </c>
      <c r="W686" s="27">
        <f t="shared" si="159"/>
        <v>0</v>
      </c>
      <c r="X686" s="50">
        <f t="shared" si="160"/>
        <v>0</v>
      </c>
      <c r="Y686" s="31">
        <f t="shared" si="161"/>
        <v>0</v>
      </c>
      <c r="Z686" s="27"/>
      <c r="AA686" s="27"/>
      <c r="AB686" s="27"/>
    </row>
    <row r="687" spans="1:28" x14ac:dyDescent="0.35">
      <c r="A687" s="25">
        <f t="shared" si="150"/>
        <v>666</v>
      </c>
      <c r="B687" s="16" t="str">
        <f ca="1">IF(A687&lt;$D$5,OFFSET('Constant mix'!$B$12,'Volatilite Portfeuille'!$E$2+A687,0),"")</f>
        <v/>
      </c>
      <c r="C687" s="23" t="str">
        <f ca="1">IF($A687&lt;$D$5,OFFSET('Constant mix'!$C$13,'Volatilite Portfeuille'!$E$2+$A687,0),"")</f>
        <v/>
      </c>
      <c r="D687" s="25" t="str">
        <f ca="1">IF($A687&lt;$D$5,OFFSET('Constant mix'!F$12,'Volatilite Portfeuille'!$E$2+$A687,0),"")</f>
        <v/>
      </c>
      <c r="E687" s="7" t="str">
        <f ca="1">IF($A687&lt;$D$5,OFFSET('Constant mix'!G$12,'Volatilite Portfeuille'!$E$2+$A687,0),"")</f>
        <v/>
      </c>
      <c r="F687" s="7" t="str">
        <f ca="1">IF($A687&lt;$D$5,OFFSET('Constant mix'!H$12,'Volatilite Portfeuille'!$E$2+$A687,0),"")</f>
        <v/>
      </c>
      <c r="G687" s="7" t="str">
        <f ca="1">IF($A687&lt;$D$5,OFFSET('Constant mix'!I$12,'Volatilite Portfeuille'!$E$2+$A687,0),"")</f>
        <v/>
      </c>
      <c r="H687" s="7" t="str">
        <f ca="1">IF($A687&lt;$D$5,OFFSET('Constant mix'!J$12,'Volatilite Portfeuille'!$E$2+$A687,0),"")</f>
        <v/>
      </c>
      <c r="I687" s="7" t="str">
        <f ca="1">IF($A687&lt;$D$5,OFFSET('Constant mix'!K$12,'Volatilite Portfeuille'!$E$2+$A687,0),"")</f>
        <v/>
      </c>
      <c r="J687" s="7" t="str">
        <f ca="1">IF($A687&lt;$D$5,OFFSET('Constant mix'!L$12,'Volatilite Portfeuille'!$E$2+$A687,0),"")</f>
        <v/>
      </c>
      <c r="K687" s="7" t="str">
        <f ca="1">IF($A687&lt;$D$5,OFFSET('Constant mix'!M$12,'Volatilite Portfeuille'!$E$2+$A687,0),"")</f>
        <v/>
      </c>
      <c r="L687" s="7" t="str">
        <f ca="1">IF($A687&lt;$D$5,OFFSET('Constant mix'!N$12,'Volatilite Portfeuille'!$E$2+$A687,0),"")</f>
        <v/>
      </c>
      <c r="M687" s="7" t="str">
        <f ca="1">IF($A687&lt;$D$5,OFFSET('Constant mix'!O$12,'Volatilite Portfeuille'!$E$2+$A687,0),"")</f>
        <v/>
      </c>
      <c r="N687" s="7" t="str">
        <f ca="1">IF($A687&lt;$D$5,OFFSET('Constant mix'!$AM$12,'Volatilite Portfeuille'!$E$2+$A687,0),"")</f>
        <v/>
      </c>
      <c r="O687" s="5">
        <f t="shared" si="151"/>
        <v>0</v>
      </c>
      <c r="P687" s="27">
        <f t="shared" si="152"/>
        <v>0</v>
      </c>
      <c r="Q687" s="27">
        <f t="shared" si="153"/>
        <v>0</v>
      </c>
      <c r="R687" s="27">
        <f t="shared" si="154"/>
        <v>0</v>
      </c>
      <c r="S687" s="27">
        <f t="shared" si="155"/>
        <v>0</v>
      </c>
      <c r="T687" s="27">
        <f t="shared" si="156"/>
        <v>0</v>
      </c>
      <c r="U687" s="27">
        <f t="shared" si="157"/>
        <v>0</v>
      </c>
      <c r="V687" s="27">
        <f t="shared" si="158"/>
        <v>0</v>
      </c>
      <c r="W687" s="27">
        <f t="shared" si="159"/>
        <v>0</v>
      </c>
      <c r="X687" s="50">
        <f t="shared" si="160"/>
        <v>0</v>
      </c>
      <c r="Y687" s="31">
        <f t="shared" si="161"/>
        <v>0</v>
      </c>
      <c r="Z687" s="27"/>
      <c r="AA687" s="27"/>
      <c r="AB687" s="27"/>
    </row>
    <row r="688" spans="1:28" x14ac:dyDescent="0.35">
      <c r="A688" s="25">
        <f t="shared" si="150"/>
        <v>667</v>
      </c>
      <c r="B688" s="16" t="str">
        <f ca="1">IF(A688&lt;$D$5,OFFSET('Constant mix'!$B$12,'Volatilite Portfeuille'!$E$2+A688,0),"")</f>
        <v/>
      </c>
      <c r="C688" s="23" t="str">
        <f ca="1">IF($A688&lt;$D$5,OFFSET('Constant mix'!$C$13,'Volatilite Portfeuille'!$E$2+$A688,0),"")</f>
        <v/>
      </c>
      <c r="D688" s="25" t="str">
        <f ca="1">IF($A688&lt;$D$5,OFFSET('Constant mix'!F$12,'Volatilite Portfeuille'!$E$2+$A688,0),"")</f>
        <v/>
      </c>
      <c r="E688" s="7" t="str">
        <f ca="1">IF($A688&lt;$D$5,OFFSET('Constant mix'!G$12,'Volatilite Portfeuille'!$E$2+$A688,0),"")</f>
        <v/>
      </c>
      <c r="F688" s="7" t="str">
        <f ca="1">IF($A688&lt;$D$5,OFFSET('Constant mix'!H$12,'Volatilite Portfeuille'!$E$2+$A688,0),"")</f>
        <v/>
      </c>
      <c r="G688" s="7" t="str">
        <f ca="1">IF($A688&lt;$D$5,OFFSET('Constant mix'!I$12,'Volatilite Portfeuille'!$E$2+$A688,0),"")</f>
        <v/>
      </c>
      <c r="H688" s="7" t="str">
        <f ca="1">IF($A688&lt;$D$5,OFFSET('Constant mix'!J$12,'Volatilite Portfeuille'!$E$2+$A688,0),"")</f>
        <v/>
      </c>
      <c r="I688" s="7" t="str">
        <f ca="1">IF($A688&lt;$D$5,OFFSET('Constant mix'!K$12,'Volatilite Portfeuille'!$E$2+$A688,0),"")</f>
        <v/>
      </c>
      <c r="J688" s="7" t="str">
        <f ca="1">IF($A688&lt;$D$5,OFFSET('Constant mix'!L$12,'Volatilite Portfeuille'!$E$2+$A688,0),"")</f>
        <v/>
      </c>
      <c r="K688" s="7" t="str">
        <f ca="1">IF($A688&lt;$D$5,OFFSET('Constant mix'!M$12,'Volatilite Portfeuille'!$E$2+$A688,0),"")</f>
        <v/>
      </c>
      <c r="L688" s="7" t="str">
        <f ca="1">IF($A688&lt;$D$5,OFFSET('Constant mix'!N$12,'Volatilite Portfeuille'!$E$2+$A688,0),"")</f>
        <v/>
      </c>
      <c r="M688" s="7" t="str">
        <f ca="1">IF($A688&lt;$D$5,OFFSET('Constant mix'!O$12,'Volatilite Portfeuille'!$E$2+$A688,0),"")</f>
        <v/>
      </c>
      <c r="N688" s="7" t="str">
        <f ca="1">IF($A688&lt;$D$5,OFFSET('Constant mix'!$AM$12,'Volatilite Portfeuille'!$E$2+$A688,0),"")</f>
        <v/>
      </c>
      <c r="O688" s="5">
        <f t="shared" si="151"/>
        <v>0</v>
      </c>
      <c r="P688" s="27">
        <f t="shared" si="152"/>
        <v>0</v>
      </c>
      <c r="Q688" s="27">
        <f t="shared" si="153"/>
        <v>0</v>
      </c>
      <c r="R688" s="27">
        <f t="shared" si="154"/>
        <v>0</v>
      </c>
      <c r="S688" s="27">
        <f t="shared" si="155"/>
        <v>0</v>
      </c>
      <c r="T688" s="27">
        <f t="shared" si="156"/>
        <v>0</v>
      </c>
      <c r="U688" s="27">
        <f t="shared" si="157"/>
        <v>0</v>
      </c>
      <c r="V688" s="27">
        <f t="shared" si="158"/>
        <v>0</v>
      </c>
      <c r="W688" s="27">
        <f t="shared" si="159"/>
        <v>0</v>
      </c>
      <c r="X688" s="50">
        <f t="shared" si="160"/>
        <v>0</v>
      </c>
      <c r="Y688" s="31">
        <f t="shared" si="161"/>
        <v>0</v>
      </c>
      <c r="Z688" s="27"/>
      <c r="AA688" s="27"/>
      <c r="AB688" s="27"/>
    </row>
    <row r="689" spans="1:28" x14ac:dyDescent="0.35">
      <c r="A689" s="25">
        <f t="shared" si="150"/>
        <v>668</v>
      </c>
      <c r="B689" s="16" t="str">
        <f ca="1">IF(A689&lt;$D$5,OFFSET('Constant mix'!$B$12,'Volatilite Portfeuille'!$E$2+A689,0),"")</f>
        <v/>
      </c>
      <c r="C689" s="23" t="str">
        <f ca="1">IF($A689&lt;$D$5,OFFSET('Constant mix'!$C$13,'Volatilite Portfeuille'!$E$2+$A689,0),"")</f>
        <v/>
      </c>
      <c r="D689" s="25" t="str">
        <f ca="1">IF($A689&lt;$D$5,OFFSET('Constant mix'!F$12,'Volatilite Portfeuille'!$E$2+$A689,0),"")</f>
        <v/>
      </c>
      <c r="E689" s="7" t="str">
        <f ca="1">IF($A689&lt;$D$5,OFFSET('Constant mix'!G$12,'Volatilite Portfeuille'!$E$2+$A689,0),"")</f>
        <v/>
      </c>
      <c r="F689" s="7" t="str">
        <f ca="1">IF($A689&lt;$D$5,OFFSET('Constant mix'!H$12,'Volatilite Portfeuille'!$E$2+$A689,0),"")</f>
        <v/>
      </c>
      <c r="G689" s="7" t="str">
        <f ca="1">IF($A689&lt;$D$5,OFFSET('Constant mix'!I$12,'Volatilite Portfeuille'!$E$2+$A689,0),"")</f>
        <v/>
      </c>
      <c r="H689" s="7" t="str">
        <f ca="1">IF($A689&lt;$D$5,OFFSET('Constant mix'!J$12,'Volatilite Portfeuille'!$E$2+$A689,0),"")</f>
        <v/>
      </c>
      <c r="I689" s="7" t="str">
        <f ca="1">IF($A689&lt;$D$5,OFFSET('Constant mix'!K$12,'Volatilite Portfeuille'!$E$2+$A689,0),"")</f>
        <v/>
      </c>
      <c r="J689" s="7" t="str">
        <f ca="1">IF($A689&lt;$D$5,OFFSET('Constant mix'!L$12,'Volatilite Portfeuille'!$E$2+$A689,0),"")</f>
        <v/>
      </c>
      <c r="K689" s="7" t="str">
        <f ca="1">IF($A689&lt;$D$5,OFFSET('Constant mix'!M$12,'Volatilite Portfeuille'!$E$2+$A689,0),"")</f>
        <v/>
      </c>
      <c r="L689" s="7" t="str">
        <f ca="1">IF($A689&lt;$D$5,OFFSET('Constant mix'!N$12,'Volatilite Portfeuille'!$E$2+$A689,0),"")</f>
        <v/>
      </c>
      <c r="M689" s="7" t="str">
        <f ca="1">IF($A689&lt;$D$5,OFFSET('Constant mix'!O$12,'Volatilite Portfeuille'!$E$2+$A689,0),"")</f>
        <v/>
      </c>
      <c r="N689" s="7" t="str">
        <f ca="1">IF($A689&lt;$D$5,OFFSET('Constant mix'!$AM$12,'Volatilite Portfeuille'!$E$2+$A689,0),"")</f>
        <v/>
      </c>
      <c r="O689" s="5">
        <f t="shared" si="151"/>
        <v>0</v>
      </c>
      <c r="P689" s="27">
        <f t="shared" si="152"/>
        <v>0</v>
      </c>
      <c r="Q689" s="27">
        <f t="shared" si="153"/>
        <v>0</v>
      </c>
      <c r="R689" s="27">
        <f t="shared" si="154"/>
        <v>0</v>
      </c>
      <c r="S689" s="27">
        <f t="shared" si="155"/>
        <v>0</v>
      </c>
      <c r="T689" s="27">
        <f t="shared" si="156"/>
        <v>0</v>
      </c>
      <c r="U689" s="27">
        <f t="shared" si="157"/>
        <v>0</v>
      </c>
      <c r="V689" s="27">
        <f t="shared" si="158"/>
        <v>0</v>
      </c>
      <c r="W689" s="27">
        <f t="shared" si="159"/>
        <v>0</v>
      </c>
      <c r="X689" s="50">
        <f t="shared" si="160"/>
        <v>0</v>
      </c>
      <c r="Y689" s="31">
        <f t="shared" si="161"/>
        <v>0</v>
      </c>
      <c r="Z689" s="27"/>
      <c r="AA689" s="27"/>
      <c r="AB689" s="27"/>
    </row>
    <row r="690" spans="1:28" x14ac:dyDescent="0.35">
      <c r="A690" s="25">
        <f t="shared" si="150"/>
        <v>669</v>
      </c>
      <c r="B690" s="16" t="str">
        <f ca="1">IF(A690&lt;$D$5,OFFSET('Constant mix'!$B$12,'Volatilite Portfeuille'!$E$2+A690,0),"")</f>
        <v/>
      </c>
      <c r="C690" s="23" t="str">
        <f ca="1">IF($A690&lt;$D$5,OFFSET('Constant mix'!$C$13,'Volatilite Portfeuille'!$E$2+$A690,0),"")</f>
        <v/>
      </c>
      <c r="D690" s="25" t="str">
        <f ca="1">IF($A690&lt;$D$5,OFFSET('Constant mix'!F$12,'Volatilite Portfeuille'!$E$2+$A690,0),"")</f>
        <v/>
      </c>
      <c r="E690" s="7" t="str">
        <f ca="1">IF($A690&lt;$D$5,OFFSET('Constant mix'!G$12,'Volatilite Portfeuille'!$E$2+$A690,0),"")</f>
        <v/>
      </c>
      <c r="F690" s="7" t="str">
        <f ca="1">IF($A690&lt;$D$5,OFFSET('Constant mix'!H$12,'Volatilite Portfeuille'!$E$2+$A690,0),"")</f>
        <v/>
      </c>
      <c r="G690" s="7" t="str">
        <f ca="1">IF($A690&lt;$D$5,OFFSET('Constant mix'!I$12,'Volatilite Portfeuille'!$E$2+$A690,0),"")</f>
        <v/>
      </c>
      <c r="H690" s="7" t="str">
        <f ca="1">IF($A690&lt;$D$5,OFFSET('Constant mix'!J$12,'Volatilite Portfeuille'!$E$2+$A690,0),"")</f>
        <v/>
      </c>
      <c r="I690" s="7" t="str">
        <f ca="1">IF($A690&lt;$D$5,OFFSET('Constant mix'!K$12,'Volatilite Portfeuille'!$E$2+$A690,0),"")</f>
        <v/>
      </c>
      <c r="J690" s="7" t="str">
        <f ca="1">IF($A690&lt;$D$5,OFFSET('Constant mix'!L$12,'Volatilite Portfeuille'!$E$2+$A690,0),"")</f>
        <v/>
      </c>
      <c r="K690" s="7" t="str">
        <f ca="1">IF($A690&lt;$D$5,OFFSET('Constant mix'!M$12,'Volatilite Portfeuille'!$E$2+$A690,0),"")</f>
        <v/>
      </c>
      <c r="L690" s="7" t="str">
        <f ca="1">IF($A690&lt;$D$5,OFFSET('Constant mix'!N$12,'Volatilite Portfeuille'!$E$2+$A690,0),"")</f>
        <v/>
      </c>
      <c r="M690" s="7" t="str">
        <f ca="1">IF($A690&lt;$D$5,OFFSET('Constant mix'!O$12,'Volatilite Portfeuille'!$E$2+$A690,0),"")</f>
        <v/>
      </c>
      <c r="N690" s="7" t="str">
        <f ca="1">IF($A690&lt;$D$5,OFFSET('Constant mix'!$AM$12,'Volatilite Portfeuille'!$E$2+$A690,0),"")</f>
        <v/>
      </c>
      <c r="O690" s="5">
        <f t="shared" si="151"/>
        <v>0</v>
      </c>
      <c r="P690" s="27">
        <f t="shared" si="152"/>
        <v>0</v>
      </c>
      <c r="Q690" s="27">
        <f t="shared" si="153"/>
        <v>0</v>
      </c>
      <c r="R690" s="27">
        <f t="shared" si="154"/>
        <v>0</v>
      </c>
      <c r="S690" s="27">
        <f t="shared" si="155"/>
        <v>0</v>
      </c>
      <c r="T690" s="27">
        <f t="shared" si="156"/>
        <v>0</v>
      </c>
      <c r="U690" s="27">
        <f t="shared" si="157"/>
        <v>0</v>
      </c>
      <c r="V690" s="27">
        <f t="shared" si="158"/>
        <v>0</v>
      </c>
      <c r="W690" s="27">
        <f t="shared" si="159"/>
        <v>0</v>
      </c>
      <c r="X690" s="50">
        <f t="shared" si="160"/>
        <v>0</v>
      </c>
      <c r="Y690" s="31">
        <f t="shared" si="161"/>
        <v>0</v>
      </c>
      <c r="Z690" s="27"/>
      <c r="AA690" s="27"/>
      <c r="AB690" s="27"/>
    </row>
    <row r="691" spans="1:28" x14ac:dyDescent="0.35">
      <c r="A691" s="25">
        <f t="shared" si="150"/>
        <v>670</v>
      </c>
      <c r="B691" s="16" t="str">
        <f ca="1">IF(A691&lt;$D$5,OFFSET('Constant mix'!$B$12,'Volatilite Portfeuille'!$E$2+A691,0),"")</f>
        <v/>
      </c>
      <c r="C691" s="23" t="str">
        <f ca="1">IF($A691&lt;$D$5,OFFSET('Constant mix'!$C$13,'Volatilite Portfeuille'!$E$2+$A691,0),"")</f>
        <v/>
      </c>
      <c r="D691" s="25" t="str">
        <f ca="1">IF($A691&lt;$D$5,OFFSET('Constant mix'!F$12,'Volatilite Portfeuille'!$E$2+$A691,0),"")</f>
        <v/>
      </c>
      <c r="E691" s="7" t="str">
        <f ca="1">IF($A691&lt;$D$5,OFFSET('Constant mix'!G$12,'Volatilite Portfeuille'!$E$2+$A691,0),"")</f>
        <v/>
      </c>
      <c r="F691" s="7" t="str">
        <f ca="1">IF($A691&lt;$D$5,OFFSET('Constant mix'!H$12,'Volatilite Portfeuille'!$E$2+$A691,0),"")</f>
        <v/>
      </c>
      <c r="G691" s="7" t="str">
        <f ca="1">IF($A691&lt;$D$5,OFFSET('Constant mix'!I$12,'Volatilite Portfeuille'!$E$2+$A691,0),"")</f>
        <v/>
      </c>
      <c r="H691" s="7" t="str">
        <f ca="1">IF($A691&lt;$D$5,OFFSET('Constant mix'!J$12,'Volatilite Portfeuille'!$E$2+$A691,0),"")</f>
        <v/>
      </c>
      <c r="I691" s="7" t="str">
        <f ca="1">IF($A691&lt;$D$5,OFFSET('Constant mix'!K$12,'Volatilite Portfeuille'!$E$2+$A691,0),"")</f>
        <v/>
      </c>
      <c r="J691" s="7" t="str">
        <f ca="1">IF($A691&lt;$D$5,OFFSET('Constant mix'!L$12,'Volatilite Portfeuille'!$E$2+$A691,0),"")</f>
        <v/>
      </c>
      <c r="K691" s="7" t="str">
        <f ca="1">IF($A691&lt;$D$5,OFFSET('Constant mix'!M$12,'Volatilite Portfeuille'!$E$2+$A691,0),"")</f>
        <v/>
      </c>
      <c r="L691" s="7" t="str">
        <f ca="1">IF($A691&lt;$D$5,OFFSET('Constant mix'!N$12,'Volatilite Portfeuille'!$E$2+$A691,0),"")</f>
        <v/>
      </c>
      <c r="M691" s="7" t="str">
        <f ca="1">IF($A691&lt;$D$5,OFFSET('Constant mix'!O$12,'Volatilite Portfeuille'!$E$2+$A691,0),"")</f>
        <v/>
      </c>
      <c r="N691" s="7" t="str">
        <f ca="1">IF($A691&lt;$D$5,OFFSET('Constant mix'!$AM$12,'Volatilite Portfeuille'!$E$2+$A691,0),"")</f>
        <v/>
      </c>
      <c r="O691" s="5">
        <f t="shared" si="151"/>
        <v>0</v>
      </c>
      <c r="P691" s="27">
        <f t="shared" si="152"/>
        <v>0</v>
      </c>
      <c r="Q691" s="27">
        <f t="shared" si="153"/>
        <v>0</v>
      </c>
      <c r="R691" s="27">
        <f t="shared" si="154"/>
        <v>0</v>
      </c>
      <c r="S691" s="27">
        <f t="shared" si="155"/>
        <v>0</v>
      </c>
      <c r="T691" s="27">
        <f t="shared" si="156"/>
        <v>0</v>
      </c>
      <c r="U691" s="27">
        <f t="shared" si="157"/>
        <v>0</v>
      </c>
      <c r="V691" s="27">
        <f t="shared" si="158"/>
        <v>0</v>
      </c>
      <c r="W691" s="27">
        <f t="shared" si="159"/>
        <v>0</v>
      </c>
      <c r="X691" s="50">
        <f t="shared" si="160"/>
        <v>0</v>
      </c>
      <c r="Y691" s="31">
        <f t="shared" si="161"/>
        <v>0</v>
      </c>
      <c r="Z691" s="27"/>
      <c r="AA691" s="27"/>
      <c r="AB691" s="27"/>
    </row>
    <row r="692" spans="1:28" x14ac:dyDescent="0.35">
      <c r="A692" s="25">
        <f t="shared" si="150"/>
        <v>671</v>
      </c>
      <c r="B692" s="16" t="str">
        <f ca="1">IF(A692&lt;$D$5,OFFSET('Constant mix'!$B$12,'Volatilite Portfeuille'!$E$2+A692,0),"")</f>
        <v/>
      </c>
      <c r="C692" s="23" t="str">
        <f ca="1">IF($A692&lt;$D$5,OFFSET('Constant mix'!$C$13,'Volatilite Portfeuille'!$E$2+$A692,0),"")</f>
        <v/>
      </c>
      <c r="D692" s="25" t="str">
        <f ca="1">IF($A692&lt;$D$5,OFFSET('Constant mix'!F$12,'Volatilite Portfeuille'!$E$2+$A692,0),"")</f>
        <v/>
      </c>
      <c r="E692" s="7" t="str">
        <f ca="1">IF($A692&lt;$D$5,OFFSET('Constant mix'!G$12,'Volatilite Portfeuille'!$E$2+$A692,0),"")</f>
        <v/>
      </c>
      <c r="F692" s="7" t="str">
        <f ca="1">IF($A692&lt;$D$5,OFFSET('Constant mix'!H$12,'Volatilite Portfeuille'!$E$2+$A692,0),"")</f>
        <v/>
      </c>
      <c r="G692" s="7" t="str">
        <f ca="1">IF($A692&lt;$D$5,OFFSET('Constant mix'!I$12,'Volatilite Portfeuille'!$E$2+$A692,0),"")</f>
        <v/>
      </c>
      <c r="H692" s="7" t="str">
        <f ca="1">IF($A692&lt;$D$5,OFFSET('Constant mix'!J$12,'Volatilite Portfeuille'!$E$2+$A692,0),"")</f>
        <v/>
      </c>
      <c r="I692" s="7" t="str">
        <f ca="1">IF($A692&lt;$D$5,OFFSET('Constant mix'!K$12,'Volatilite Portfeuille'!$E$2+$A692,0),"")</f>
        <v/>
      </c>
      <c r="J692" s="7" t="str">
        <f ca="1">IF($A692&lt;$D$5,OFFSET('Constant mix'!L$12,'Volatilite Portfeuille'!$E$2+$A692,0),"")</f>
        <v/>
      </c>
      <c r="K692" s="7" t="str">
        <f ca="1">IF($A692&lt;$D$5,OFFSET('Constant mix'!M$12,'Volatilite Portfeuille'!$E$2+$A692,0),"")</f>
        <v/>
      </c>
      <c r="L692" s="7" t="str">
        <f ca="1">IF($A692&lt;$D$5,OFFSET('Constant mix'!N$12,'Volatilite Portfeuille'!$E$2+$A692,0),"")</f>
        <v/>
      </c>
      <c r="M692" s="7" t="str">
        <f ca="1">IF($A692&lt;$D$5,OFFSET('Constant mix'!O$12,'Volatilite Portfeuille'!$E$2+$A692,0),"")</f>
        <v/>
      </c>
      <c r="N692" s="7" t="str">
        <f ca="1">IF($A692&lt;$D$5,OFFSET('Constant mix'!$AM$12,'Volatilite Portfeuille'!$E$2+$A692,0),"")</f>
        <v/>
      </c>
      <c r="O692" s="5">
        <f t="shared" si="151"/>
        <v>0</v>
      </c>
      <c r="P692" s="27">
        <f t="shared" si="152"/>
        <v>0</v>
      </c>
      <c r="Q692" s="27">
        <f t="shared" si="153"/>
        <v>0</v>
      </c>
      <c r="R692" s="27">
        <f t="shared" si="154"/>
        <v>0</v>
      </c>
      <c r="S692" s="27">
        <f t="shared" si="155"/>
        <v>0</v>
      </c>
      <c r="T692" s="27">
        <f t="shared" si="156"/>
        <v>0</v>
      </c>
      <c r="U692" s="27">
        <f t="shared" si="157"/>
        <v>0</v>
      </c>
      <c r="V692" s="27">
        <f t="shared" si="158"/>
        <v>0</v>
      </c>
      <c r="W692" s="27">
        <f t="shared" si="159"/>
        <v>0</v>
      </c>
      <c r="X692" s="50">
        <f t="shared" si="160"/>
        <v>0</v>
      </c>
      <c r="Y692" s="31">
        <f t="shared" si="161"/>
        <v>0</v>
      </c>
      <c r="Z692" s="27"/>
      <c r="AA692" s="27"/>
      <c r="AB692" s="27"/>
    </row>
    <row r="693" spans="1:28" x14ac:dyDescent="0.35">
      <c r="A693" s="25">
        <f t="shared" si="150"/>
        <v>672</v>
      </c>
      <c r="B693" s="16" t="str">
        <f ca="1">IF(A693&lt;$D$5,OFFSET('Constant mix'!$B$12,'Volatilite Portfeuille'!$E$2+A693,0),"")</f>
        <v/>
      </c>
      <c r="C693" s="23" t="str">
        <f ca="1">IF($A693&lt;$D$5,OFFSET('Constant mix'!$C$13,'Volatilite Portfeuille'!$E$2+$A693,0),"")</f>
        <v/>
      </c>
      <c r="D693" s="25" t="str">
        <f ca="1">IF($A693&lt;$D$5,OFFSET('Constant mix'!F$12,'Volatilite Portfeuille'!$E$2+$A693,0),"")</f>
        <v/>
      </c>
      <c r="E693" s="7" t="str">
        <f ca="1">IF($A693&lt;$D$5,OFFSET('Constant mix'!G$12,'Volatilite Portfeuille'!$E$2+$A693,0),"")</f>
        <v/>
      </c>
      <c r="F693" s="7" t="str">
        <f ca="1">IF($A693&lt;$D$5,OFFSET('Constant mix'!H$12,'Volatilite Portfeuille'!$E$2+$A693,0),"")</f>
        <v/>
      </c>
      <c r="G693" s="7" t="str">
        <f ca="1">IF($A693&lt;$D$5,OFFSET('Constant mix'!I$12,'Volatilite Portfeuille'!$E$2+$A693,0),"")</f>
        <v/>
      </c>
      <c r="H693" s="7" t="str">
        <f ca="1">IF($A693&lt;$D$5,OFFSET('Constant mix'!J$12,'Volatilite Portfeuille'!$E$2+$A693,0),"")</f>
        <v/>
      </c>
      <c r="I693" s="7" t="str">
        <f ca="1">IF($A693&lt;$D$5,OFFSET('Constant mix'!K$12,'Volatilite Portfeuille'!$E$2+$A693,0),"")</f>
        <v/>
      </c>
      <c r="J693" s="7" t="str">
        <f ca="1">IF($A693&lt;$D$5,OFFSET('Constant mix'!L$12,'Volatilite Portfeuille'!$E$2+$A693,0),"")</f>
        <v/>
      </c>
      <c r="K693" s="7" t="str">
        <f ca="1">IF($A693&lt;$D$5,OFFSET('Constant mix'!M$12,'Volatilite Portfeuille'!$E$2+$A693,0),"")</f>
        <v/>
      </c>
      <c r="L693" s="7" t="str">
        <f ca="1">IF($A693&lt;$D$5,OFFSET('Constant mix'!N$12,'Volatilite Portfeuille'!$E$2+$A693,0),"")</f>
        <v/>
      </c>
      <c r="M693" s="7" t="str">
        <f ca="1">IF($A693&lt;$D$5,OFFSET('Constant mix'!O$12,'Volatilite Portfeuille'!$E$2+$A693,0),"")</f>
        <v/>
      </c>
      <c r="N693" s="7" t="str">
        <f ca="1">IF($A693&lt;$D$5,OFFSET('Constant mix'!$AM$12,'Volatilite Portfeuille'!$E$2+$A693,0),"")</f>
        <v/>
      </c>
      <c r="O693" s="5">
        <f t="shared" si="151"/>
        <v>0</v>
      </c>
      <c r="P693" s="27">
        <f t="shared" si="152"/>
        <v>0</v>
      </c>
      <c r="Q693" s="27">
        <f t="shared" si="153"/>
        <v>0</v>
      </c>
      <c r="R693" s="27">
        <f t="shared" si="154"/>
        <v>0</v>
      </c>
      <c r="S693" s="27">
        <f t="shared" si="155"/>
        <v>0</v>
      </c>
      <c r="T693" s="27">
        <f t="shared" si="156"/>
        <v>0</v>
      </c>
      <c r="U693" s="27">
        <f t="shared" si="157"/>
        <v>0</v>
      </c>
      <c r="V693" s="27">
        <f t="shared" si="158"/>
        <v>0</v>
      </c>
      <c r="W693" s="27">
        <f t="shared" si="159"/>
        <v>0</v>
      </c>
      <c r="X693" s="50">
        <f t="shared" si="160"/>
        <v>0</v>
      </c>
      <c r="Y693" s="31">
        <f t="shared" si="161"/>
        <v>0</v>
      </c>
      <c r="Z693" s="27"/>
      <c r="AA693" s="27"/>
      <c r="AB693" s="27"/>
    </row>
    <row r="694" spans="1:28" x14ac:dyDescent="0.35">
      <c r="A694" s="25">
        <f t="shared" si="150"/>
        <v>673</v>
      </c>
      <c r="B694" s="16" t="str">
        <f ca="1">IF(A694&lt;$D$5,OFFSET('Constant mix'!$B$12,'Volatilite Portfeuille'!$E$2+A694,0),"")</f>
        <v/>
      </c>
      <c r="C694" s="23" t="str">
        <f ca="1">IF($A694&lt;$D$5,OFFSET('Constant mix'!$C$13,'Volatilite Portfeuille'!$E$2+$A694,0),"")</f>
        <v/>
      </c>
      <c r="D694" s="25" t="str">
        <f ca="1">IF($A694&lt;$D$5,OFFSET('Constant mix'!F$12,'Volatilite Portfeuille'!$E$2+$A694,0),"")</f>
        <v/>
      </c>
      <c r="E694" s="7" t="str">
        <f ca="1">IF($A694&lt;$D$5,OFFSET('Constant mix'!G$12,'Volatilite Portfeuille'!$E$2+$A694,0),"")</f>
        <v/>
      </c>
      <c r="F694" s="7" t="str">
        <f ca="1">IF($A694&lt;$D$5,OFFSET('Constant mix'!H$12,'Volatilite Portfeuille'!$E$2+$A694,0),"")</f>
        <v/>
      </c>
      <c r="G694" s="7" t="str">
        <f ca="1">IF($A694&lt;$D$5,OFFSET('Constant mix'!I$12,'Volatilite Portfeuille'!$E$2+$A694,0),"")</f>
        <v/>
      </c>
      <c r="H694" s="7" t="str">
        <f ca="1">IF($A694&lt;$D$5,OFFSET('Constant mix'!J$12,'Volatilite Portfeuille'!$E$2+$A694,0),"")</f>
        <v/>
      </c>
      <c r="I694" s="7" t="str">
        <f ca="1">IF($A694&lt;$D$5,OFFSET('Constant mix'!K$12,'Volatilite Portfeuille'!$E$2+$A694,0),"")</f>
        <v/>
      </c>
      <c r="J694" s="7" t="str">
        <f ca="1">IF($A694&lt;$D$5,OFFSET('Constant mix'!L$12,'Volatilite Portfeuille'!$E$2+$A694,0),"")</f>
        <v/>
      </c>
      <c r="K694" s="7" t="str">
        <f ca="1">IF($A694&lt;$D$5,OFFSET('Constant mix'!M$12,'Volatilite Portfeuille'!$E$2+$A694,0),"")</f>
        <v/>
      </c>
      <c r="L694" s="7" t="str">
        <f ca="1">IF($A694&lt;$D$5,OFFSET('Constant mix'!N$12,'Volatilite Portfeuille'!$E$2+$A694,0),"")</f>
        <v/>
      </c>
      <c r="M694" s="7" t="str">
        <f ca="1">IF($A694&lt;$D$5,OFFSET('Constant mix'!O$12,'Volatilite Portfeuille'!$E$2+$A694,0),"")</f>
        <v/>
      </c>
      <c r="N694" s="7" t="str">
        <f ca="1">IF($A694&lt;$D$5,OFFSET('Constant mix'!$AM$12,'Volatilite Portfeuille'!$E$2+$A694,0),"")</f>
        <v/>
      </c>
      <c r="O694" s="5">
        <f t="shared" si="151"/>
        <v>0</v>
      </c>
      <c r="P694" s="27">
        <f t="shared" si="152"/>
        <v>0</v>
      </c>
      <c r="Q694" s="27">
        <f t="shared" si="153"/>
        <v>0</v>
      </c>
      <c r="R694" s="27">
        <f t="shared" si="154"/>
        <v>0</v>
      </c>
      <c r="S694" s="27">
        <f t="shared" si="155"/>
        <v>0</v>
      </c>
      <c r="T694" s="27">
        <f t="shared" si="156"/>
        <v>0</v>
      </c>
      <c r="U694" s="27">
        <f t="shared" si="157"/>
        <v>0</v>
      </c>
      <c r="V694" s="27">
        <f t="shared" si="158"/>
        <v>0</v>
      </c>
      <c r="W694" s="27">
        <f t="shared" si="159"/>
        <v>0</v>
      </c>
      <c r="X694" s="50">
        <f t="shared" si="160"/>
        <v>0</v>
      </c>
      <c r="Y694" s="31">
        <f t="shared" si="161"/>
        <v>0</v>
      </c>
      <c r="Z694" s="27"/>
      <c r="AA694" s="27"/>
      <c r="AB694" s="27"/>
    </row>
    <row r="695" spans="1:28" x14ac:dyDescent="0.35">
      <c r="A695" s="25">
        <f t="shared" si="150"/>
        <v>674</v>
      </c>
      <c r="B695" s="16" t="str">
        <f ca="1">IF(A695&lt;$D$5,OFFSET('Constant mix'!$B$12,'Volatilite Portfeuille'!$E$2+A695,0),"")</f>
        <v/>
      </c>
      <c r="C695" s="23" t="str">
        <f ca="1">IF($A695&lt;$D$5,OFFSET('Constant mix'!$C$13,'Volatilite Portfeuille'!$E$2+$A695,0),"")</f>
        <v/>
      </c>
      <c r="D695" s="25" t="str">
        <f ca="1">IF($A695&lt;$D$5,OFFSET('Constant mix'!F$12,'Volatilite Portfeuille'!$E$2+$A695,0),"")</f>
        <v/>
      </c>
      <c r="E695" s="7" t="str">
        <f ca="1">IF($A695&lt;$D$5,OFFSET('Constant mix'!G$12,'Volatilite Portfeuille'!$E$2+$A695,0),"")</f>
        <v/>
      </c>
      <c r="F695" s="7" t="str">
        <f ca="1">IF($A695&lt;$D$5,OFFSET('Constant mix'!H$12,'Volatilite Portfeuille'!$E$2+$A695,0),"")</f>
        <v/>
      </c>
      <c r="G695" s="7" t="str">
        <f ca="1">IF($A695&lt;$D$5,OFFSET('Constant mix'!I$12,'Volatilite Portfeuille'!$E$2+$A695,0),"")</f>
        <v/>
      </c>
      <c r="H695" s="7" t="str">
        <f ca="1">IF($A695&lt;$D$5,OFFSET('Constant mix'!J$12,'Volatilite Portfeuille'!$E$2+$A695,0),"")</f>
        <v/>
      </c>
      <c r="I695" s="7" t="str">
        <f ca="1">IF($A695&lt;$D$5,OFFSET('Constant mix'!K$12,'Volatilite Portfeuille'!$E$2+$A695,0),"")</f>
        <v/>
      </c>
      <c r="J695" s="7" t="str">
        <f ca="1">IF($A695&lt;$D$5,OFFSET('Constant mix'!L$12,'Volatilite Portfeuille'!$E$2+$A695,0),"")</f>
        <v/>
      </c>
      <c r="K695" s="7" t="str">
        <f ca="1">IF($A695&lt;$D$5,OFFSET('Constant mix'!M$12,'Volatilite Portfeuille'!$E$2+$A695,0),"")</f>
        <v/>
      </c>
      <c r="L695" s="7" t="str">
        <f ca="1">IF($A695&lt;$D$5,OFFSET('Constant mix'!N$12,'Volatilite Portfeuille'!$E$2+$A695,0),"")</f>
        <v/>
      </c>
      <c r="M695" s="7" t="str">
        <f ca="1">IF($A695&lt;$D$5,OFFSET('Constant mix'!O$12,'Volatilite Portfeuille'!$E$2+$A695,0),"")</f>
        <v/>
      </c>
      <c r="N695" s="7" t="str">
        <f ca="1">IF($A695&lt;$D$5,OFFSET('Constant mix'!$AM$12,'Volatilite Portfeuille'!$E$2+$A695,0),"")</f>
        <v/>
      </c>
      <c r="O695" s="5">
        <f t="shared" si="151"/>
        <v>0</v>
      </c>
      <c r="P695" s="27">
        <f t="shared" si="152"/>
        <v>0</v>
      </c>
      <c r="Q695" s="27">
        <f t="shared" si="153"/>
        <v>0</v>
      </c>
      <c r="R695" s="27">
        <f t="shared" si="154"/>
        <v>0</v>
      </c>
      <c r="S695" s="27">
        <f t="shared" si="155"/>
        <v>0</v>
      </c>
      <c r="T695" s="27">
        <f t="shared" si="156"/>
        <v>0</v>
      </c>
      <c r="U695" s="27">
        <f t="shared" si="157"/>
        <v>0</v>
      </c>
      <c r="V695" s="27">
        <f t="shared" si="158"/>
        <v>0</v>
      </c>
      <c r="W695" s="27">
        <f t="shared" si="159"/>
        <v>0</v>
      </c>
      <c r="X695" s="50">
        <f t="shared" si="160"/>
        <v>0</v>
      </c>
      <c r="Y695" s="31">
        <f t="shared" si="161"/>
        <v>0</v>
      </c>
      <c r="Z695" s="27"/>
      <c r="AA695" s="27"/>
      <c r="AB695" s="27"/>
    </row>
    <row r="696" spans="1:28" x14ac:dyDescent="0.35">
      <c r="A696" s="25">
        <f t="shared" si="150"/>
        <v>675</v>
      </c>
      <c r="B696" s="16" t="str">
        <f ca="1">IF(A696&lt;$D$5,OFFSET('Constant mix'!$B$12,'Volatilite Portfeuille'!$E$2+A696,0),"")</f>
        <v/>
      </c>
      <c r="C696" s="23" t="str">
        <f ca="1">IF($A696&lt;$D$5,OFFSET('Constant mix'!$C$13,'Volatilite Portfeuille'!$E$2+$A696,0),"")</f>
        <v/>
      </c>
      <c r="D696" s="25" t="str">
        <f ca="1">IF($A696&lt;$D$5,OFFSET('Constant mix'!F$12,'Volatilite Portfeuille'!$E$2+$A696,0),"")</f>
        <v/>
      </c>
      <c r="E696" s="7" t="str">
        <f ca="1">IF($A696&lt;$D$5,OFFSET('Constant mix'!G$12,'Volatilite Portfeuille'!$E$2+$A696,0),"")</f>
        <v/>
      </c>
      <c r="F696" s="7" t="str">
        <f ca="1">IF($A696&lt;$D$5,OFFSET('Constant mix'!H$12,'Volatilite Portfeuille'!$E$2+$A696,0),"")</f>
        <v/>
      </c>
      <c r="G696" s="7" t="str">
        <f ca="1">IF($A696&lt;$D$5,OFFSET('Constant mix'!I$12,'Volatilite Portfeuille'!$E$2+$A696,0),"")</f>
        <v/>
      </c>
      <c r="H696" s="7" t="str">
        <f ca="1">IF($A696&lt;$D$5,OFFSET('Constant mix'!J$12,'Volatilite Portfeuille'!$E$2+$A696,0),"")</f>
        <v/>
      </c>
      <c r="I696" s="7" t="str">
        <f ca="1">IF($A696&lt;$D$5,OFFSET('Constant mix'!K$12,'Volatilite Portfeuille'!$E$2+$A696,0),"")</f>
        <v/>
      </c>
      <c r="J696" s="7" t="str">
        <f ca="1">IF($A696&lt;$D$5,OFFSET('Constant mix'!L$12,'Volatilite Portfeuille'!$E$2+$A696,0),"")</f>
        <v/>
      </c>
      <c r="K696" s="7" t="str">
        <f ca="1">IF($A696&lt;$D$5,OFFSET('Constant mix'!M$12,'Volatilite Portfeuille'!$E$2+$A696,0),"")</f>
        <v/>
      </c>
      <c r="L696" s="7" t="str">
        <f ca="1">IF($A696&lt;$D$5,OFFSET('Constant mix'!N$12,'Volatilite Portfeuille'!$E$2+$A696,0),"")</f>
        <v/>
      </c>
      <c r="M696" s="7" t="str">
        <f ca="1">IF($A696&lt;$D$5,OFFSET('Constant mix'!O$12,'Volatilite Portfeuille'!$E$2+$A696,0),"")</f>
        <v/>
      </c>
      <c r="N696" s="7" t="str">
        <f ca="1">IF($A696&lt;$D$5,OFFSET('Constant mix'!$AM$12,'Volatilite Portfeuille'!$E$2+$A696,0),"")</f>
        <v/>
      </c>
      <c r="O696" s="5">
        <f t="shared" si="151"/>
        <v>0</v>
      </c>
      <c r="P696" s="27">
        <f t="shared" si="152"/>
        <v>0</v>
      </c>
      <c r="Q696" s="27">
        <f t="shared" si="153"/>
        <v>0</v>
      </c>
      <c r="R696" s="27">
        <f t="shared" si="154"/>
        <v>0</v>
      </c>
      <c r="S696" s="27">
        <f t="shared" si="155"/>
        <v>0</v>
      </c>
      <c r="T696" s="27">
        <f t="shared" si="156"/>
        <v>0</v>
      </c>
      <c r="U696" s="27">
        <f t="shared" si="157"/>
        <v>0</v>
      </c>
      <c r="V696" s="27">
        <f t="shared" si="158"/>
        <v>0</v>
      </c>
      <c r="W696" s="27">
        <f t="shared" si="159"/>
        <v>0</v>
      </c>
      <c r="X696" s="50">
        <f t="shared" si="160"/>
        <v>0</v>
      </c>
      <c r="Y696" s="31">
        <f t="shared" si="161"/>
        <v>0</v>
      </c>
      <c r="Z696" s="27"/>
      <c r="AA696" s="27"/>
      <c r="AB696" s="27"/>
    </row>
    <row r="697" spans="1:28" x14ac:dyDescent="0.35">
      <c r="A697" s="25">
        <f t="shared" si="150"/>
        <v>676</v>
      </c>
      <c r="B697" s="16" t="str">
        <f ca="1">IF(A697&lt;$D$5,OFFSET('Constant mix'!$B$12,'Volatilite Portfeuille'!$E$2+A697,0),"")</f>
        <v/>
      </c>
      <c r="C697" s="23" t="str">
        <f ca="1">IF($A697&lt;$D$5,OFFSET('Constant mix'!$C$13,'Volatilite Portfeuille'!$E$2+$A697,0),"")</f>
        <v/>
      </c>
      <c r="D697" s="25" t="str">
        <f ca="1">IF($A697&lt;$D$5,OFFSET('Constant mix'!F$12,'Volatilite Portfeuille'!$E$2+$A697,0),"")</f>
        <v/>
      </c>
      <c r="E697" s="7" t="str">
        <f ca="1">IF($A697&lt;$D$5,OFFSET('Constant mix'!G$12,'Volatilite Portfeuille'!$E$2+$A697,0),"")</f>
        <v/>
      </c>
      <c r="F697" s="7" t="str">
        <f ca="1">IF($A697&lt;$D$5,OFFSET('Constant mix'!H$12,'Volatilite Portfeuille'!$E$2+$A697,0),"")</f>
        <v/>
      </c>
      <c r="G697" s="7" t="str">
        <f ca="1">IF($A697&lt;$D$5,OFFSET('Constant mix'!I$12,'Volatilite Portfeuille'!$E$2+$A697,0),"")</f>
        <v/>
      </c>
      <c r="H697" s="7" t="str">
        <f ca="1">IF($A697&lt;$D$5,OFFSET('Constant mix'!J$12,'Volatilite Portfeuille'!$E$2+$A697,0),"")</f>
        <v/>
      </c>
      <c r="I697" s="7" t="str">
        <f ca="1">IF($A697&lt;$D$5,OFFSET('Constant mix'!K$12,'Volatilite Portfeuille'!$E$2+$A697,0),"")</f>
        <v/>
      </c>
      <c r="J697" s="7" t="str">
        <f ca="1">IF($A697&lt;$D$5,OFFSET('Constant mix'!L$12,'Volatilite Portfeuille'!$E$2+$A697,0),"")</f>
        <v/>
      </c>
      <c r="K697" s="7" t="str">
        <f ca="1">IF($A697&lt;$D$5,OFFSET('Constant mix'!M$12,'Volatilite Portfeuille'!$E$2+$A697,0),"")</f>
        <v/>
      </c>
      <c r="L697" s="7" t="str">
        <f ca="1">IF($A697&lt;$D$5,OFFSET('Constant mix'!N$12,'Volatilite Portfeuille'!$E$2+$A697,0),"")</f>
        <v/>
      </c>
      <c r="M697" s="7" t="str">
        <f ca="1">IF($A697&lt;$D$5,OFFSET('Constant mix'!O$12,'Volatilite Portfeuille'!$E$2+$A697,0),"")</f>
        <v/>
      </c>
      <c r="N697" s="7" t="str">
        <f ca="1">IF($A697&lt;$D$5,OFFSET('Constant mix'!$AM$12,'Volatilite Portfeuille'!$E$2+$A697,0),"")</f>
        <v/>
      </c>
      <c r="O697" s="5">
        <f t="shared" si="151"/>
        <v>0</v>
      </c>
      <c r="P697" s="27">
        <f t="shared" si="152"/>
        <v>0</v>
      </c>
      <c r="Q697" s="27">
        <f t="shared" si="153"/>
        <v>0</v>
      </c>
      <c r="R697" s="27">
        <f t="shared" si="154"/>
        <v>0</v>
      </c>
      <c r="S697" s="27">
        <f t="shared" si="155"/>
        <v>0</v>
      </c>
      <c r="T697" s="27">
        <f t="shared" si="156"/>
        <v>0</v>
      </c>
      <c r="U697" s="27">
        <f t="shared" si="157"/>
        <v>0</v>
      </c>
      <c r="V697" s="27">
        <f t="shared" si="158"/>
        <v>0</v>
      </c>
      <c r="W697" s="27">
        <f t="shared" si="159"/>
        <v>0</v>
      </c>
      <c r="X697" s="50">
        <f t="shared" si="160"/>
        <v>0</v>
      </c>
      <c r="Y697" s="31">
        <f t="shared" si="161"/>
        <v>0</v>
      </c>
      <c r="Z697" s="27"/>
      <c r="AA697" s="27"/>
      <c r="AB697" s="27"/>
    </row>
    <row r="698" spans="1:28" x14ac:dyDescent="0.35">
      <c r="A698" s="25">
        <f t="shared" si="150"/>
        <v>677</v>
      </c>
      <c r="B698" s="16" t="str">
        <f ca="1">IF(A698&lt;$D$5,OFFSET('Constant mix'!$B$12,'Volatilite Portfeuille'!$E$2+A698,0),"")</f>
        <v/>
      </c>
      <c r="C698" s="23" t="str">
        <f ca="1">IF($A698&lt;$D$5,OFFSET('Constant mix'!$C$13,'Volatilite Portfeuille'!$E$2+$A698,0),"")</f>
        <v/>
      </c>
      <c r="D698" s="25" t="str">
        <f ca="1">IF($A698&lt;$D$5,OFFSET('Constant mix'!F$12,'Volatilite Portfeuille'!$E$2+$A698,0),"")</f>
        <v/>
      </c>
      <c r="E698" s="7" t="str">
        <f ca="1">IF($A698&lt;$D$5,OFFSET('Constant mix'!G$12,'Volatilite Portfeuille'!$E$2+$A698,0),"")</f>
        <v/>
      </c>
      <c r="F698" s="7" t="str">
        <f ca="1">IF($A698&lt;$D$5,OFFSET('Constant mix'!H$12,'Volatilite Portfeuille'!$E$2+$A698,0),"")</f>
        <v/>
      </c>
      <c r="G698" s="7" t="str">
        <f ca="1">IF($A698&lt;$D$5,OFFSET('Constant mix'!I$12,'Volatilite Portfeuille'!$E$2+$A698,0),"")</f>
        <v/>
      </c>
      <c r="H698" s="7" t="str">
        <f ca="1">IF($A698&lt;$D$5,OFFSET('Constant mix'!J$12,'Volatilite Portfeuille'!$E$2+$A698,0),"")</f>
        <v/>
      </c>
      <c r="I698" s="7" t="str">
        <f ca="1">IF($A698&lt;$D$5,OFFSET('Constant mix'!K$12,'Volatilite Portfeuille'!$E$2+$A698,0),"")</f>
        <v/>
      </c>
      <c r="J698" s="7" t="str">
        <f ca="1">IF($A698&lt;$D$5,OFFSET('Constant mix'!L$12,'Volatilite Portfeuille'!$E$2+$A698,0),"")</f>
        <v/>
      </c>
      <c r="K698" s="7" t="str">
        <f ca="1">IF($A698&lt;$D$5,OFFSET('Constant mix'!M$12,'Volatilite Portfeuille'!$E$2+$A698,0),"")</f>
        <v/>
      </c>
      <c r="L698" s="7" t="str">
        <f ca="1">IF($A698&lt;$D$5,OFFSET('Constant mix'!N$12,'Volatilite Portfeuille'!$E$2+$A698,0),"")</f>
        <v/>
      </c>
      <c r="M698" s="7" t="str">
        <f ca="1">IF($A698&lt;$D$5,OFFSET('Constant mix'!O$12,'Volatilite Portfeuille'!$E$2+$A698,0),"")</f>
        <v/>
      </c>
      <c r="N698" s="7" t="str">
        <f ca="1">IF($A698&lt;$D$5,OFFSET('Constant mix'!$AM$12,'Volatilite Portfeuille'!$E$2+$A698,0),"")</f>
        <v/>
      </c>
      <c r="O698" s="5">
        <f t="shared" si="151"/>
        <v>0</v>
      </c>
      <c r="P698" s="27">
        <f t="shared" si="152"/>
        <v>0</v>
      </c>
      <c r="Q698" s="27">
        <f t="shared" si="153"/>
        <v>0</v>
      </c>
      <c r="R698" s="27">
        <f t="shared" si="154"/>
        <v>0</v>
      </c>
      <c r="S698" s="27">
        <f t="shared" si="155"/>
        <v>0</v>
      </c>
      <c r="T698" s="27">
        <f t="shared" si="156"/>
        <v>0</v>
      </c>
      <c r="U698" s="27">
        <f t="shared" si="157"/>
        <v>0</v>
      </c>
      <c r="V698" s="27">
        <f t="shared" si="158"/>
        <v>0</v>
      </c>
      <c r="W698" s="27">
        <f t="shared" si="159"/>
        <v>0</v>
      </c>
      <c r="X698" s="50">
        <f t="shared" si="160"/>
        <v>0</v>
      </c>
      <c r="Y698" s="31">
        <f t="shared" si="161"/>
        <v>0</v>
      </c>
      <c r="Z698" s="27"/>
      <c r="AA698" s="27"/>
      <c r="AB698" s="27"/>
    </row>
    <row r="699" spans="1:28" x14ac:dyDescent="0.35">
      <c r="A699" s="25">
        <f t="shared" si="150"/>
        <v>678</v>
      </c>
      <c r="B699" s="16" t="str">
        <f ca="1">IF(A699&lt;$D$5,OFFSET('Constant mix'!$B$12,'Volatilite Portfeuille'!$E$2+A699,0),"")</f>
        <v/>
      </c>
      <c r="C699" s="23" t="str">
        <f ca="1">IF($A699&lt;$D$5,OFFSET('Constant mix'!$C$13,'Volatilite Portfeuille'!$E$2+$A699,0),"")</f>
        <v/>
      </c>
      <c r="D699" s="25" t="str">
        <f ca="1">IF($A699&lt;$D$5,OFFSET('Constant mix'!F$12,'Volatilite Portfeuille'!$E$2+$A699,0),"")</f>
        <v/>
      </c>
      <c r="E699" s="7" t="str">
        <f ca="1">IF($A699&lt;$D$5,OFFSET('Constant mix'!G$12,'Volatilite Portfeuille'!$E$2+$A699,0),"")</f>
        <v/>
      </c>
      <c r="F699" s="7" t="str">
        <f ca="1">IF($A699&lt;$D$5,OFFSET('Constant mix'!H$12,'Volatilite Portfeuille'!$E$2+$A699,0),"")</f>
        <v/>
      </c>
      <c r="G699" s="7" t="str">
        <f ca="1">IF($A699&lt;$D$5,OFFSET('Constant mix'!I$12,'Volatilite Portfeuille'!$E$2+$A699,0),"")</f>
        <v/>
      </c>
      <c r="H699" s="7" t="str">
        <f ca="1">IF($A699&lt;$D$5,OFFSET('Constant mix'!J$12,'Volatilite Portfeuille'!$E$2+$A699,0),"")</f>
        <v/>
      </c>
      <c r="I699" s="7" t="str">
        <f ca="1">IF($A699&lt;$D$5,OFFSET('Constant mix'!K$12,'Volatilite Portfeuille'!$E$2+$A699,0),"")</f>
        <v/>
      </c>
      <c r="J699" s="7" t="str">
        <f ca="1">IF($A699&lt;$D$5,OFFSET('Constant mix'!L$12,'Volatilite Portfeuille'!$E$2+$A699,0),"")</f>
        <v/>
      </c>
      <c r="K699" s="7" t="str">
        <f ca="1">IF($A699&lt;$D$5,OFFSET('Constant mix'!M$12,'Volatilite Portfeuille'!$E$2+$A699,0),"")</f>
        <v/>
      </c>
      <c r="L699" s="7" t="str">
        <f ca="1">IF($A699&lt;$D$5,OFFSET('Constant mix'!N$12,'Volatilite Portfeuille'!$E$2+$A699,0),"")</f>
        <v/>
      </c>
      <c r="M699" s="7" t="str">
        <f ca="1">IF($A699&lt;$D$5,OFFSET('Constant mix'!O$12,'Volatilite Portfeuille'!$E$2+$A699,0),"")</f>
        <v/>
      </c>
      <c r="N699" s="7" t="str">
        <f ca="1">IF($A699&lt;$D$5,OFFSET('Constant mix'!$AM$12,'Volatilite Portfeuille'!$E$2+$A699,0),"")</f>
        <v/>
      </c>
      <c r="O699" s="5">
        <f t="shared" si="151"/>
        <v>0</v>
      </c>
      <c r="P699" s="27">
        <f t="shared" si="152"/>
        <v>0</v>
      </c>
      <c r="Q699" s="27">
        <f t="shared" si="153"/>
        <v>0</v>
      </c>
      <c r="R699" s="27">
        <f t="shared" si="154"/>
        <v>0</v>
      </c>
      <c r="S699" s="27">
        <f t="shared" si="155"/>
        <v>0</v>
      </c>
      <c r="T699" s="27">
        <f t="shared" si="156"/>
        <v>0</v>
      </c>
      <c r="U699" s="27">
        <f t="shared" si="157"/>
        <v>0</v>
      </c>
      <c r="V699" s="27">
        <f t="shared" si="158"/>
        <v>0</v>
      </c>
      <c r="W699" s="27">
        <f t="shared" si="159"/>
        <v>0</v>
      </c>
      <c r="X699" s="50">
        <f t="shared" si="160"/>
        <v>0</v>
      </c>
      <c r="Y699" s="31">
        <f t="shared" si="161"/>
        <v>0</v>
      </c>
      <c r="Z699" s="27"/>
      <c r="AA699" s="27"/>
      <c r="AB699" s="27"/>
    </row>
    <row r="700" spans="1:28" x14ac:dyDescent="0.35">
      <c r="A700" s="25">
        <f t="shared" si="150"/>
        <v>679</v>
      </c>
      <c r="B700" s="16" t="str">
        <f ca="1">IF(A700&lt;$D$5,OFFSET('Constant mix'!$B$12,'Volatilite Portfeuille'!$E$2+A700,0),"")</f>
        <v/>
      </c>
      <c r="C700" s="23" t="str">
        <f ca="1">IF($A700&lt;$D$5,OFFSET('Constant mix'!$C$13,'Volatilite Portfeuille'!$E$2+$A700,0),"")</f>
        <v/>
      </c>
      <c r="D700" s="25" t="str">
        <f ca="1">IF($A700&lt;$D$5,OFFSET('Constant mix'!F$12,'Volatilite Portfeuille'!$E$2+$A700,0),"")</f>
        <v/>
      </c>
      <c r="E700" s="7" t="str">
        <f ca="1">IF($A700&lt;$D$5,OFFSET('Constant mix'!G$12,'Volatilite Portfeuille'!$E$2+$A700,0),"")</f>
        <v/>
      </c>
      <c r="F700" s="7" t="str">
        <f ca="1">IF($A700&lt;$D$5,OFFSET('Constant mix'!H$12,'Volatilite Portfeuille'!$E$2+$A700,0),"")</f>
        <v/>
      </c>
      <c r="G700" s="7" t="str">
        <f ca="1">IF($A700&lt;$D$5,OFFSET('Constant mix'!I$12,'Volatilite Portfeuille'!$E$2+$A700,0),"")</f>
        <v/>
      </c>
      <c r="H700" s="7" t="str">
        <f ca="1">IF($A700&lt;$D$5,OFFSET('Constant mix'!J$12,'Volatilite Portfeuille'!$E$2+$A700,0),"")</f>
        <v/>
      </c>
      <c r="I700" s="7" t="str">
        <f ca="1">IF($A700&lt;$D$5,OFFSET('Constant mix'!K$12,'Volatilite Portfeuille'!$E$2+$A700,0),"")</f>
        <v/>
      </c>
      <c r="J700" s="7" t="str">
        <f ca="1">IF($A700&lt;$D$5,OFFSET('Constant mix'!L$12,'Volatilite Portfeuille'!$E$2+$A700,0),"")</f>
        <v/>
      </c>
      <c r="K700" s="7" t="str">
        <f ca="1">IF($A700&lt;$D$5,OFFSET('Constant mix'!M$12,'Volatilite Portfeuille'!$E$2+$A700,0),"")</f>
        <v/>
      </c>
      <c r="L700" s="7" t="str">
        <f ca="1">IF($A700&lt;$D$5,OFFSET('Constant mix'!N$12,'Volatilite Portfeuille'!$E$2+$A700,0),"")</f>
        <v/>
      </c>
      <c r="M700" s="7" t="str">
        <f ca="1">IF($A700&lt;$D$5,OFFSET('Constant mix'!O$12,'Volatilite Portfeuille'!$E$2+$A700,0),"")</f>
        <v/>
      </c>
      <c r="N700" s="7" t="str">
        <f ca="1">IF($A700&lt;$D$5,OFFSET('Constant mix'!$AM$12,'Volatilite Portfeuille'!$E$2+$A700,0),"")</f>
        <v/>
      </c>
      <c r="O700" s="5">
        <f t="shared" si="151"/>
        <v>0</v>
      </c>
      <c r="P700" s="27">
        <f t="shared" si="152"/>
        <v>0</v>
      </c>
      <c r="Q700" s="27">
        <f t="shared" si="153"/>
        <v>0</v>
      </c>
      <c r="R700" s="27">
        <f t="shared" si="154"/>
        <v>0</v>
      </c>
      <c r="S700" s="27">
        <f t="shared" si="155"/>
        <v>0</v>
      </c>
      <c r="T700" s="27">
        <f t="shared" si="156"/>
        <v>0</v>
      </c>
      <c r="U700" s="27">
        <f t="shared" si="157"/>
        <v>0</v>
      </c>
      <c r="V700" s="27">
        <f t="shared" si="158"/>
        <v>0</v>
      </c>
      <c r="W700" s="27">
        <f t="shared" si="159"/>
        <v>0</v>
      </c>
      <c r="X700" s="50">
        <f t="shared" si="160"/>
        <v>0</v>
      </c>
      <c r="Y700" s="31">
        <f t="shared" si="161"/>
        <v>0</v>
      </c>
      <c r="Z700" s="27"/>
      <c r="AA700" s="27"/>
      <c r="AB700" s="27"/>
    </row>
    <row r="701" spans="1:28" x14ac:dyDescent="0.35">
      <c r="A701" s="25">
        <f t="shared" si="150"/>
        <v>680</v>
      </c>
      <c r="B701" s="16" t="str">
        <f ca="1">IF(A701&lt;$D$5,OFFSET('Constant mix'!$B$12,'Volatilite Portfeuille'!$E$2+A701,0),"")</f>
        <v/>
      </c>
      <c r="C701" s="23" t="str">
        <f ca="1">IF($A701&lt;$D$5,OFFSET('Constant mix'!$C$13,'Volatilite Portfeuille'!$E$2+$A701,0),"")</f>
        <v/>
      </c>
      <c r="D701" s="25" t="str">
        <f ca="1">IF($A701&lt;$D$5,OFFSET('Constant mix'!F$12,'Volatilite Portfeuille'!$E$2+$A701,0),"")</f>
        <v/>
      </c>
      <c r="E701" s="7" t="str">
        <f ca="1">IF($A701&lt;$D$5,OFFSET('Constant mix'!G$12,'Volatilite Portfeuille'!$E$2+$A701,0),"")</f>
        <v/>
      </c>
      <c r="F701" s="7" t="str">
        <f ca="1">IF($A701&lt;$D$5,OFFSET('Constant mix'!H$12,'Volatilite Portfeuille'!$E$2+$A701,0),"")</f>
        <v/>
      </c>
      <c r="G701" s="7" t="str">
        <f ca="1">IF($A701&lt;$D$5,OFFSET('Constant mix'!I$12,'Volatilite Portfeuille'!$E$2+$A701,0),"")</f>
        <v/>
      </c>
      <c r="H701" s="7" t="str">
        <f ca="1">IF($A701&lt;$D$5,OFFSET('Constant mix'!J$12,'Volatilite Portfeuille'!$E$2+$A701,0),"")</f>
        <v/>
      </c>
      <c r="I701" s="7" t="str">
        <f ca="1">IF($A701&lt;$D$5,OFFSET('Constant mix'!K$12,'Volatilite Portfeuille'!$E$2+$A701,0),"")</f>
        <v/>
      </c>
      <c r="J701" s="7" t="str">
        <f ca="1">IF($A701&lt;$D$5,OFFSET('Constant mix'!L$12,'Volatilite Portfeuille'!$E$2+$A701,0),"")</f>
        <v/>
      </c>
      <c r="K701" s="7" t="str">
        <f ca="1">IF($A701&lt;$D$5,OFFSET('Constant mix'!M$12,'Volatilite Portfeuille'!$E$2+$A701,0),"")</f>
        <v/>
      </c>
      <c r="L701" s="7" t="str">
        <f ca="1">IF($A701&lt;$D$5,OFFSET('Constant mix'!N$12,'Volatilite Portfeuille'!$E$2+$A701,0),"")</f>
        <v/>
      </c>
      <c r="M701" s="7" t="str">
        <f ca="1">IF($A701&lt;$D$5,OFFSET('Constant mix'!O$12,'Volatilite Portfeuille'!$E$2+$A701,0),"")</f>
        <v/>
      </c>
      <c r="N701" s="7" t="str">
        <f ca="1">IF($A701&lt;$D$5,OFFSET('Constant mix'!$AM$12,'Volatilite Portfeuille'!$E$2+$A701,0),"")</f>
        <v/>
      </c>
      <c r="O701" s="5">
        <f t="shared" si="151"/>
        <v>0</v>
      </c>
      <c r="P701" s="27">
        <f t="shared" si="152"/>
        <v>0</v>
      </c>
      <c r="Q701" s="27">
        <f t="shared" si="153"/>
        <v>0</v>
      </c>
      <c r="R701" s="27">
        <f t="shared" si="154"/>
        <v>0</v>
      </c>
      <c r="S701" s="27">
        <f t="shared" si="155"/>
        <v>0</v>
      </c>
      <c r="T701" s="27">
        <f t="shared" si="156"/>
        <v>0</v>
      </c>
      <c r="U701" s="27">
        <f t="shared" si="157"/>
        <v>0</v>
      </c>
      <c r="V701" s="27">
        <f t="shared" si="158"/>
        <v>0</v>
      </c>
      <c r="W701" s="27">
        <f t="shared" si="159"/>
        <v>0</v>
      </c>
      <c r="X701" s="50">
        <f t="shared" si="160"/>
        <v>0</v>
      </c>
      <c r="Y701" s="31">
        <f t="shared" si="161"/>
        <v>0</v>
      </c>
      <c r="Z701" s="27"/>
      <c r="AA701" s="27"/>
      <c r="AB701" s="27"/>
    </row>
    <row r="702" spans="1:28" x14ac:dyDescent="0.35">
      <c r="A702" s="25">
        <f t="shared" si="150"/>
        <v>681</v>
      </c>
      <c r="B702" s="16" t="str">
        <f ca="1">IF(A702&lt;$D$5,OFFSET('Constant mix'!$B$12,'Volatilite Portfeuille'!$E$2+A702,0),"")</f>
        <v/>
      </c>
      <c r="C702" s="23" t="str">
        <f ca="1">IF($A702&lt;$D$5,OFFSET('Constant mix'!$C$13,'Volatilite Portfeuille'!$E$2+$A702,0),"")</f>
        <v/>
      </c>
      <c r="D702" s="25" t="str">
        <f ca="1">IF($A702&lt;$D$5,OFFSET('Constant mix'!F$12,'Volatilite Portfeuille'!$E$2+$A702,0),"")</f>
        <v/>
      </c>
      <c r="E702" s="7" t="str">
        <f ca="1">IF($A702&lt;$D$5,OFFSET('Constant mix'!G$12,'Volatilite Portfeuille'!$E$2+$A702,0),"")</f>
        <v/>
      </c>
      <c r="F702" s="7" t="str">
        <f ca="1">IF($A702&lt;$D$5,OFFSET('Constant mix'!H$12,'Volatilite Portfeuille'!$E$2+$A702,0),"")</f>
        <v/>
      </c>
      <c r="G702" s="7" t="str">
        <f ca="1">IF($A702&lt;$D$5,OFFSET('Constant mix'!I$12,'Volatilite Portfeuille'!$E$2+$A702,0),"")</f>
        <v/>
      </c>
      <c r="H702" s="7" t="str">
        <f ca="1">IF($A702&lt;$D$5,OFFSET('Constant mix'!J$12,'Volatilite Portfeuille'!$E$2+$A702,0),"")</f>
        <v/>
      </c>
      <c r="I702" s="7" t="str">
        <f ca="1">IF($A702&lt;$D$5,OFFSET('Constant mix'!K$12,'Volatilite Portfeuille'!$E$2+$A702,0),"")</f>
        <v/>
      </c>
      <c r="J702" s="7" t="str">
        <f ca="1">IF($A702&lt;$D$5,OFFSET('Constant mix'!L$12,'Volatilite Portfeuille'!$E$2+$A702,0),"")</f>
        <v/>
      </c>
      <c r="K702" s="7" t="str">
        <f ca="1">IF($A702&lt;$D$5,OFFSET('Constant mix'!M$12,'Volatilite Portfeuille'!$E$2+$A702,0),"")</f>
        <v/>
      </c>
      <c r="L702" s="7" t="str">
        <f ca="1">IF($A702&lt;$D$5,OFFSET('Constant mix'!N$12,'Volatilite Portfeuille'!$E$2+$A702,0),"")</f>
        <v/>
      </c>
      <c r="M702" s="7" t="str">
        <f ca="1">IF($A702&lt;$D$5,OFFSET('Constant mix'!O$12,'Volatilite Portfeuille'!$E$2+$A702,0),"")</f>
        <v/>
      </c>
      <c r="N702" s="7" t="str">
        <f ca="1">IF($A702&lt;$D$5,OFFSET('Constant mix'!$AM$12,'Volatilite Portfeuille'!$E$2+$A702,0),"")</f>
        <v/>
      </c>
      <c r="O702" s="5">
        <f t="shared" si="151"/>
        <v>0</v>
      </c>
      <c r="P702" s="27">
        <f t="shared" si="152"/>
        <v>0</v>
      </c>
      <c r="Q702" s="27">
        <f t="shared" si="153"/>
        <v>0</v>
      </c>
      <c r="R702" s="27">
        <f t="shared" si="154"/>
        <v>0</v>
      </c>
      <c r="S702" s="27">
        <f t="shared" si="155"/>
        <v>0</v>
      </c>
      <c r="T702" s="27">
        <f t="shared" si="156"/>
        <v>0</v>
      </c>
      <c r="U702" s="27">
        <f t="shared" si="157"/>
        <v>0</v>
      </c>
      <c r="V702" s="27">
        <f t="shared" si="158"/>
        <v>0</v>
      </c>
      <c r="W702" s="27">
        <f t="shared" si="159"/>
        <v>0</v>
      </c>
      <c r="X702" s="50">
        <f t="shared" si="160"/>
        <v>0</v>
      </c>
      <c r="Y702" s="31">
        <f t="shared" si="161"/>
        <v>0</v>
      </c>
      <c r="Z702" s="27"/>
      <c r="AA702" s="27"/>
      <c r="AB702" s="27"/>
    </row>
    <row r="703" spans="1:28" x14ac:dyDescent="0.35">
      <c r="A703" s="25">
        <f t="shared" si="150"/>
        <v>682</v>
      </c>
      <c r="B703" s="16" t="str">
        <f ca="1">IF(A703&lt;$D$5,OFFSET('Constant mix'!$B$12,'Volatilite Portfeuille'!$E$2+A703,0),"")</f>
        <v/>
      </c>
      <c r="C703" s="23" t="str">
        <f ca="1">IF($A703&lt;$D$5,OFFSET('Constant mix'!$C$13,'Volatilite Portfeuille'!$E$2+$A703,0),"")</f>
        <v/>
      </c>
      <c r="D703" s="25" t="str">
        <f ca="1">IF($A703&lt;$D$5,OFFSET('Constant mix'!F$12,'Volatilite Portfeuille'!$E$2+$A703,0),"")</f>
        <v/>
      </c>
      <c r="E703" s="7" t="str">
        <f ca="1">IF($A703&lt;$D$5,OFFSET('Constant mix'!G$12,'Volatilite Portfeuille'!$E$2+$A703,0),"")</f>
        <v/>
      </c>
      <c r="F703" s="7" t="str">
        <f ca="1">IF($A703&lt;$D$5,OFFSET('Constant mix'!H$12,'Volatilite Portfeuille'!$E$2+$A703,0),"")</f>
        <v/>
      </c>
      <c r="G703" s="7" t="str">
        <f ca="1">IF($A703&lt;$D$5,OFFSET('Constant mix'!I$12,'Volatilite Portfeuille'!$E$2+$A703,0),"")</f>
        <v/>
      </c>
      <c r="H703" s="7" t="str">
        <f ca="1">IF($A703&lt;$D$5,OFFSET('Constant mix'!J$12,'Volatilite Portfeuille'!$E$2+$A703,0),"")</f>
        <v/>
      </c>
      <c r="I703" s="7" t="str">
        <f ca="1">IF($A703&lt;$D$5,OFFSET('Constant mix'!K$12,'Volatilite Portfeuille'!$E$2+$A703,0),"")</f>
        <v/>
      </c>
      <c r="J703" s="7" t="str">
        <f ca="1">IF($A703&lt;$D$5,OFFSET('Constant mix'!L$12,'Volatilite Portfeuille'!$E$2+$A703,0),"")</f>
        <v/>
      </c>
      <c r="K703" s="7" t="str">
        <f ca="1">IF($A703&lt;$D$5,OFFSET('Constant mix'!M$12,'Volatilite Portfeuille'!$E$2+$A703,0),"")</f>
        <v/>
      </c>
      <c r="L703" s="7" t="str">
        <f ca="1">IF($A703&lt;$D$5,OFFSET('Constant mix'!N$12,'Volatilite Portfeuille'!$E$2+$A703,0),"")</f>
        <v/>
      </c>
      <c r="M703" s="7" t="str">
        <f ca="1">IF($A703&lt;$D$5,OFFSET('Constant mix'!O$12,'Volatilite Portfeuille'!$E$2+$A703,0),"")</f>
        <v/>
      </c>
      <c r="N703" s="7" t="str">
        <f ca="1">IF($A703&lt;$D$5,OFFSET('Constant mix'!$AM$12,'Volatilite Portfeuille'!$E$2+$A703,0),"")</f>
        <v/>
      </c>
      <c r="O703" s="5">
        <f t="shared" si="151"/>
        <v>0</v>
      </c>
      <c r="P703" s="27">
        <f t="shared" si="152"/>
        <v>0</v>
      </c>
      <c r="Q703" s="27">
        <f t="shared" si="153"/>
        <v>0</v>
      </c>
      <c r="R703" s="27">
        <f t="shared" si="154"/>
        <v>0</v>
      </c>
      <c r="S703" s="27">
        <f t="shared" si="155"/>
        <v>0</v>
      </c>
      <c r="T703" s="27">
        <f t="shared" si="156"/>
        <v>0</v>
      </c>
      <c r="U703" s="27">
        <f t="shared" si="157"/>
        <v>0</v>
      </c>
      <c r="V703" s="27">
        <f t="shared" si="158"/>
        <v>0</v>
      </c>
      <c r="W703" s="27">
        <f t="shared" si="159"/>
        <v>0</v>
      </c>
      <c r="X703" s="50">
        <f t="shared" si="160"/>
        <v>0</v>
      </c>
      <c r="Y703" s="31">
        <f t="shared" si="161"/>
        <v>0</v>
      </c>
      <c r="Z703" s="27"/>
      <c r="AA703" s="27"/>
      <c r="AB703" s="27"/>
    </row>
    <row r="704" spans="1:28" x14ac:dyDescent="0.35">
      <c r="A704" s="25">
        <f t="shared" si="150"/>
        <v>683</v>
      </c>
      <c r="B704" s="16" t="str">
        <f ca="1">IF(A704&lt;$D$5,OFFSET('Constant mix'!$B$12,'Volatilite Portfeuille'!$E$2+A704,0),"")</f>
        <v/>
      </c>
      <c r="C704" s="23" t="str">
        <f ca="1">IF($A704&lt;$D$5,OFFSET('Constant mix'!$C$13,'Volatilite Portfeuille'!$E$2+$A704,0),"")</f>
        <v/>
      </c>
      <c r="D704" s="25" t="str">
        <f ca="1">IF($A704&lt;$D$5,OFFSET('Constant mix'!F$12,'Volatilite Portfeuille'!$E$2+$A704,0),"")</f>
        <v/>
      </c>
      <c r="E704" s="7" t="str">
        <f ca="1">IF($A704&lt;$D$5,OFFSET('Constant mix'!G$12,'Volatilite Portfeuille'!$E$2+$A704,0),"")</f>
        <v/>
      </c>
      <c r="F704" s="7" t="str">
        <f ca="1">IF($A704&lt;$D$5,OFFSET('Constant mix'!H$12,'Volatilite Portfeuille'!$E$2+$A704,0),"")</f>
        <v/>
      </c>
      <c r="G704" s="7" t="str">
        <f ca="1">IF($A704&lt;$D$5,OFFSET('Constant mix'!I$12,'Volatilite Portfeuille'!$E$2+$A704,0),"")</f>
        <v/>
      </c>
      <c r="H704" s="7" t="str">
        <f ca="1">IF($A704&lt;$D$5,OFFSET('Constant mix'!J$12,'Volatilite Portfeuille'!$E$2+$A704,0),"")</f>
        <v/>
      </c>
      <c r="I704" s="7" t="str">
        <f ca="1">IF($A704&lt;$D$5,OFFSET('Constant mix'!K$12,'Volatilite Portfeuille'!$E$2+$A704,0),"")</f>
        <v/>
      </c>
      <c r="J704" s="7" t="str">
        <f ca="1">IF($A704&lt;$D$5,OFFSET('Constant mix'!L$12,'Volatilite Portfeuille'!$E$2+$A704,0),"")</f>
        <v/>
      </c>
      <c r="K704" s="7" t="str">
        <f ca="1">IF($A704&lt;$D$5,OFFSET('Constant mix'!M$12,'Volatilite Portfeuille'!$E$2+$A704,0),"")</f>
        <v/>
      </c>
      <c r="L704" s="7" t="str">
        <f ca="1">IF($A704&lt;$D$5,OFFSET('Constant mix'!N$12,'Volatilite Portfeuille'!$E$2+$A704,0),"")</f>
        <v/>
      </c>
      <c r="M704" s="7" t="str">
        <f ca="1">IF($A704&lt;$D$5,OFFSET('Constant mix'!O$12,'Volatilite Portfeuille'!$E$2+$A704,0),"")</f>
        <v/>
      </c>
      <c r="N704" s="7" t="str">
        <f ca="1">IF($A704&lt;$D$5,OFFSET('Constant mix'!$AM$12,'Volatilite Portfeuille'!$E$2+$A704,0),"")</f>
        <v/>
      </c>
      <c r="O704" s="5">
        <f t="shared" si="151"/>
        <v>0</v>
      </c>
      <c r="P704" s="27">
        <f t="shared" si="152"/>
        <v>0</v>
      </c>
      <c r="Q704" s="27">
        <f t="shared" si="153"/>
        <v>0</v>
      </c>
      <c r="R704" s="27">
        <f t="shared" si="154"/>
        <v>0</v>
      </c>
      <c r="S704" s="27">
        <f t="shared" si="155"/>
        <v>0</v>
      </c>
      <c r="T704" s="27">
        <f t="shared" si="156"/>
        <v>0</v>
      </c>
      <c r="U704" s="27">
        <f t="shared" si="157"/>
        <v>0</v>
      </c>
      <c r="V704" s="27">
        <f t="shared" si="158"/>
        <v>0</v>
      </c>
      <c r="W704" s="27">
        <f t="shared" si="159"/>
        <v>0</v>
      </c>
      <c r="X704" s="50">
        <f t="shared" si="160"/>
        <v>0</v>
      </c>
      <c r="Y704" s="31">
        <f t="shared" si="161"/>
        <v>0</v>
      </c>
      <c r="Z704" s="27"/>
      <c r="AA704" s="27"/>
      <c r="AB704" s="27"/>
    </row>
    <row r="705" spans="1:28" x14ac:dyDescent="0.35">
      <c r="A705" s="25">
        <f t="shared" si="150"/>
        <v>684</v>
      </c>
      <c r="B705" s="16" t="str">
        <f ca="1">IF(A705&lt;$D$5,OFFSET('Constant mix'!$B$12,'Volatilite Portfeuille'!$E$2+A705,0),"")</f>
        <v/>
      </c>
      <c r="C705" s="23" t="str">
        <f ca="1">IF($A705&lt;$D$5,OFFSET('Constant mix'!$C$13,'Volatilite Portfeuille'!$E$2+$A705,0),"")</f>
        <v/>
      </c>
      <c r="D705" s="25" t="str">
        <f ca="1">IF($A705&lt;$D$5,OFFSET('Constant mix'!F$12,'Volatilite Portfeuille'!$E$2+$A705,0),"")</f>
        <v/>
      </c>
      <c r="E705" s="7" t="str">
        <f ca="1">IF($A705&lt;$D$5,OFFSET('Constant mix'!G$12,'Volatilite Portfeuille'!$E$2+$A705,0),"")</f>
        <v/>
      </c>
      <c r="F705" s="7" t="str">
        <f ca="1">IF($A705&lt;$D$5,OFFSET('Constant mix'!H$12,'Volatilite Portfeuille'!$E$2+$A705,0),"")</f>
        <v/>
      </c>
      <c r="G705" s="7" t="str">
        <f ca="1">IF($A705&lt;$D$5,OFFSET('Constant mix'!I$12,'Volatilite Portfeuille'!$E$2+$A705,0),"")</f>
        <v/>
      </c>
      <c r="H705" s="7" t="str">
        <f ca="1">IF($A705&lt;$D$5,OFFSET('Constant mix'!J$12,'Volatilite Portfeuille'!$E$2+$A705,0),"")</f>
        <v/>
      </c>
      <c r="I705" s="7" t="str">
        <f ca="1">IF($A705&lt;$D$5,OFFSET('Constant mix'!K$12,'Volatilite Portfeuille'!$E$2+$A705,0),"")</f>
        <v/>
      </c>
      <c r="J705" s="7" t="str">
        <f ca="1">IF($A705&lt;$D$5,OFFSET('Constant mix'!L$12,'Volatilite Portfeuille'!$E$2+$A705,0),"")</f>
        <v/>
      </c>
      <c r="K705" s="7" t="str">
        <f ca="1">IF($A705&lt;$D$5,OFFSET('Constant mix'!M$12,'Volatilite Portfeuille'!$E$2+$A705,0),"")</f>
        <v/>
      </c>
      <c r="L705" s="7" t="str">
        <f ca="1">IF($A705&lt;$D$5,OFFSET('Constant mix'!N$12,'Volatilite Portfeuille'!$E$2+$A705,0),"")</f>
        <v/>
      </c>
      <c r="M705" s="7" t="str">
        <f ca="1">IF($A705&lt;$D$5,OFFSET('Constant mix'!O$12,'Volatilite Portfeuille'!$E$2+$A705,0),"")</f>
        <v/>
      </c>
      <c r="N705" s="7" t="str">
        <f ca="1">IF($A705&lt;$D$5,OFFSET('Constant mix'!$AM$12,'Volatilite Portfeuille'!$E$2+$A705,0),"")</f>
        <v/>
      </c>
      <c r="O705" s="5">
        <f t="shared" si="151"/>
        <v>0</v>
      </c>
      <c r="P705" s="27">
        <f t="shared" si="152"/>
        <v>0</v>
      </c>
      <c r="Q705" s="27">
        <f t="shared" si="153"/>
        <v>0</v>
      </c>
      <c r="R705" s="27">
        <f t="shared" si="154"/>
        <v>0</v>
      </c>
      <c r="S705" s="27">
        <f t="shared" si="155"/>
        <v>0</v>
      </c>
      <c r="T705" s="27">
        <f t="shared" si="156"/>
        <v>0</v>
      </c>
      <c r="U705" s="27">
        <f t="shared" si="157"/>
        <v>0</v>
      </c>
      <c r="V705" s="27">
        <f t="shared" si="158"/>
        <v>0</v>
      </c>
      <c r="W705" s="27">
        <f t="shared" si="159"/>
        <v>0</v>
      </c>
      <c r="X705" s="50">
        <f t="shared" si="160"/>
        <v>0</v>
      </c>
      <c r="Y705" s="31">
        <f t="shared" si="161"/>
        <v>0</v>
      </c>
      <c r="Z705" s="27"/>
      <c r="AA705" s="27"/>
      <c r="AB705" s="27"/>
    </row>
    <row r="706" spans="1:28" x14ac:dyDescent="0.35">
      <c r="A706" s="25">
        <f t="shared" si="150"/>
        <v>685</v>
      </c>
      <c r="B706" s="16" t="str">
        <f ca="1">IF(A706&lt;$D$5,OFFSET('Constant mix'!$B$12,'Volatilite Portfeuille'!$E$2+A706,0),"")</f>
        <v/>
      </c>
      <c r="C706" s="23" t="str">
        <f ca="1">IF($A706&lt;$D$5,OFFSET('Constant mix'!$C$13,'Volatilite Portfeuille'!$E$2+$A706,0),"")</f>
        <v/>
      </c>
      <c r="D706" s="25" t="str">
        <f ca="1">IF($A706&lt;$D$5,OFFSET('Constant mix'!F$12,'Volatilite Portfeuille'!$E$2+$A706,0),"")</f>
        <v/>
      </c>
      <c r="E706" s="7" t="str">
        <f ca="1">IF($A706&lt;$D$5,OFFSET('Constant mix'!G$12,'Volatilite Portfeuille'!$E$2+$A706,0),"")</f>
        <v/>
      </c>
      <c r="F706" s="7" t="str">
        <f ca="1">IF($A706&lt;$D$5,OFFSET('Constant mix'!H$12,'Volatilite Portfeuille'!$E$2+$A706,0),"")</f>
        <v/>
      </c>
      <c r="G706" s="7" t="str">
        <f ca="1">IF($A706&lt;$D$5,OFFSET('Constant mix'!I$12,'Volatilite Portfeuille'!$E$2+$A706,0),"")</f>
        <v/>
      </c>
      <c r="H706" s="7" t="str">
        <f ca="1">IF($A706&lt;$D$5,OFFSET('Constant mix'!J$12,'Volatilite Portfeuille'!$E$2+$A706,0),"")</f>
        <v/>
      </c>
      <c r="I706" s="7" t="str">
        <f ca="1">IF($A706&lt;$D$5,OFFSET('Constant mix'!K$12,'Volatilite Portfeuille'!$E$2+$A706,0),"")</f>
        <v/>
      </c>
      <c r="J706" s="7" t="str">
        <f ca="1">IF($A706&lt;$D$5,OFFSET('Constant mix'!L$12,'Volatilite Portfeuille'!$E$2+$A706,0),"")</f>
        <v/>
      </c>
      <c r="K706" s="7" t="str">
        <f ca="1">IF($A706&lt;$D$5,OFFSET('Constant mix'!M$12,'Volatilite Portfeuille'!$E$2+$A706,0),"")</f>
        <v/>
      </c>
      <c r="L706" s="7" t="str">
        <f ca="1">IF($A706&lt;$D$5,OFFSET('Constant mix'!N$12,'Volatilite Portfeuille'!$E$2+$A706,0),"")</f>
        <v/>
      </c>
      <c r="M706" s="7" t="str">
        <f ca="1">IF($A706&lt;$D$5,OFFSET('Constant mix'!O$12,'Volatilite Portfeuille'!$E$2+$A706,0),"")</f>
        <v/>
      </c>
      <c r="N706" s="7" t="str">
        <f ca="1">IF($A706&lt;$D$5,OFFSET('Constant mix'!$AM$12,'Volatilite Portfeuille'!$E$2+$A706,0),"")</f>
        <v/>
      </c>
      <c r="O706" s="5">
        <f t="shared" si="151"/>
        <v>0</v>
      </c>
      <c r="P706" s="27">
        <f t="shared" si="152"/>
        <v>0</v>
      </c>
      <c r="Q706" s="27">
        <f t="shared" si="153"/>
        <v>0</v>
      </c>
      <c r="R706" s="27">
        <f t="shared" si="154"/>
        <v>0</v>
      </c>
      <c r="S706" s="27">
        <f t="shared" si="155"/>
        <v>0</v>
      </c>
      <c r="T706" s="27">
        <f t="shared" si="156"/>
        <v>0</v>
      </c>
      <c r="U706" s="27">
        <f t="shared" si="157"/>
        <v>0</v>
      </c>
      <c r="V706" s="27">
        <f t="shared" si="158"/>
        <v>0</v>
      </c>
      <c r="W706" s="27">
        <f t="shared" si="159"/>
        <v>0</v>
      </c>
      <c r="X706" s="50">
        <f t="shared" si="160"/>
        <v>0</v>
      </c>
      <c r="Y706" s="31">
        <f t="shared" si="161"/>
        <v>0</v>
      </c>
      <c r="Z706" s="27"/>
      <c r="AA706" s="27"/>
      <c r="AB706" s="27"/>
    </row>
    <row r="707" spans="1:28" x14ac:dyDescent="0.35">
      <c r="A707" s="25">
        <f t="shared" si="150"/>
        <v>686</v>
      </c>
      <c r="B707" s="16" t="str">
        <f ca="1">IF(A707&lt;$D$5,OFFSET('Constant mix'!$B$12,'Volatilite Portfeuille'!$E$2+A707,0),"")</f>
        <v/>
      </c>
      <c r="C707" s="23" t="str">
        <f ca="1">IF($A707&lt;$D$5,OFFSET('Constant mix'!$C$13,'Volatilite Portfeuille'!$E$2+$A707,0),"")</f>
        <v/>
      </c>
      <c r="D707" s="25" t="str">
        <f ca="1">IF($A707&lt;$D$5,OFFSET('Constant mix'!F$12,'Volatilite Portfeuille'!$E$2+$A707,0),"")</f>
        <v/>
      </c>
      <c r="E707" s="7" t="str">
        <f ca="1">IF($A707&lt;$D$5,OFFSET('Constant mix'!G$12,'Volatilite Portfeuille'!$E$2+$A707,0),"")</f>
        <v/>
      </c>
      <c r="F707" s="7" t="str">
        <f ca="1">IF($A707&lt;$D$5,OFFSET('Constant mix'!H$12,'Volatilite Portfeuille'!$E$2+$A707,0),"")</f>
        <v/>
      </c>
      <c r="G707" s="7" t="str">
        <f ca="1">IF($A707&lt;$D$5,OFFSET('Constant mix'!I$12,'Volatilite Portfeuille'!$E$2+$A707,0),"")</f>
        <v/>
      </c>
      <c r="H707" s="7" t="str">
        <f ca="1">IF($A707&lt;$D$5,OFFSET('Constant mix'!J$12,'Volatilite Portfeuille'!$E$2+$A707,0),"")</f>
        <v/>
      </c>
      <c r="I707" s="7" t="str">
        <f ca="1">IF($A707&lt;$D$5,OFFSET('Constant mix'!K$12,'Volatilite Portfeuille'!$E$2+$A707,0),"")</f>
        <v/>
      </c>
      <c r="J707" s="7" t="str">
        <f ca="1">IF($A707&lt;$D$5,OFFSET('Constant mix'!L$12,'Volatilite Portfeuille'!$E$2+$A707,0),"")</f>
        <v/>
      </c>
      <c r="K707" s="7" t="str">
        <f ca="1">IF($A707&lt;$D$5,OFFSET('Constant mix'!M$12,'Volatilite Portfeuille'!$E$2+$A707,0),"")</f>
        <v/>
      </c>
      <c r="L707" s="7" t="str">
        <f ca="1">IF($A707&lt;$D$5,OFFSET('Constant mix'!N$12,'Volatilite Portfeuille'!$E$2+$A707,0),"")</f>
        <v/>
      </c>
      <c r="M707" s="7" t="str">
        <f ca="1">IF($A707&lt;$D$5,OFFSET('Constant mix'!O$12,'Volatilite Portfeuille'!$E$2+$A707,0),"")</f>
        <v/>
      </c>
      <c r="N707" s="7" t="str">
        <f ca="1">IF($A707&lt;$D$5,OFFSET('Constant mix'!$AM$12,'Volatilite Portfeuille'!$E$2+$A707,0),"")</f>
        <v/>
      </c>
      <c r="O707" s="5">
        <f t="shared" si="151"/>
        <v>0</v>
      </c>
      <c r="P707" s="27">
        <f t="shared" si="152"/>
        <v>0</v>
      </c>
      <c r="Q707" s="27">
        <f t="shared" si="153"/>
        <v>0</v>
      </c>
      <c r="R707" s="27">
        <f t="shared" si="154"/>
        <v>0</v>
      </c>
      <c r="S707" s="27">
        <f t="shared" si="155"/>
        <v>0</v>
      </c>
      <c r="T707" s="27">
        <f t="shared" si="156"/>
        <v>0</v>
      </c>
      <c r="U707" s="27">
        <f t="shared" si="157"/>
        <v>0</v>
      </c>
      <c r="V707" s="27">
        <f t="shared" si="158"/>
        <v>0</v>
      </c>
      <c r="W707" s="27">
        <f t="shared" si="159"/>
        <v>0</v>
      </c>
      <c r="X707" s="50">
        <f t="shared" si="160"/>
        <v>0</v>
      </c>
      <c r="Y707" s="31">
        <f t="shared" si="161"/>
        <v>0</v>
      </c>
      <c r="Z707" s="27"/>
      <c r="AA707" s="27"/>
      <c r="AB707" s="27"/>
    </row>
    <row r="708" spans="1:28" x14ac:dyDescent="0.35">
      <c r="A708" s="25">
        <f t="shared" si="150"/>
        <v>687</v>
      </c>
      <c r="B708" s="16" t="str">
        <f ca="1">IF(A708&lt;$D$5,OFFSET('Constant mix'!$B$12,'Volatilite Portfeuille'!$E$2+A708,0),"")</f>
        <v/>
      </c>
      <c r="C708" s="23" t="str">
        <f ca="1">IF($A708&lt;$D$5,OFFSET('Constant mix'!$C$13,'Volatilite Portfeuille'!$E$2+$A708,0),"")</f>
        <v/>
      </c>
      <c r="D708" s="25" t="str">
        <f ca="1">IF($A708&lt;$D$5,OFFSET('Constant mix'!F$12,'Volatilite Portfeuille'!$E$2+$A708,0),"")</f>
        <v/>
      </c>
      <c r="E708" s="7" t="str">
        <f ca="1">IF($A708&lt;$D$5,OFFSET('Constant mix'!G$12,'Volatilite Portfeuille'!$E$2+$A708,0),"")</f>
        <v/>
      </c>
      <c r="F708" s="7" t="str">
        <f ca="1">IF($A708&lt;$D$5,OFFSET('Constant mix'!H$12,'Volatilite Portfeuille'!$E$2+$A708,0),"")</f>
        <v/>
      </c>
      <c r="G708" s="7" t="str">
        <f ca="1">IF($A708&lt;$D$5,OFFSET('Constant mix'!I$12,'Volatilite Portfeuille'!$E$2+$A708,0),"")</f>
        <v/>
      </c>
      <c r="H708" s="7" t="str">
        <f ca="1">IF($A708&lt;$D$5,OFFSET('Constant mix'!J$12,'Volatilite Portfeuille'!$E$2+$A708,0),"")</f>
        <v/>
      </c>
      <c r="I708" s="7" t="str">
        <f ca="1">IF($A708&lt;$D$5,OFFSET('Constant mix'!K$12,'Volatilite Portfeuille'!$E$2+$A708,0),"")</f>
        <v/>
      </c>
      <c r="J708" s="7" t="str">
        <f ca="1">IF($A708&lt;$D$5,OFFSET('Constant mix'!L$12,'Volatilite Portfeuille'!$E$2+$A708,0),"")</f>
        <v/>
      </c>
      <c r="K708" s="7" t="str">
        <f ca="1">IF($A708&lt;$D$5,OFFSET('Constant mix'!M$12,'Volatilite Portfeuille'!$E$2+$A708,0),"")</f>
        <v/>
      </c>
      <c r="L708" s="7" t="str">
        <f ca="1">IF($A708&lt;$D$5,OFFSET('Constant mix'!N$12,'Volatilite Portfeuille'!$E$2+$A708,0),"")</f>
        <v/>
      </c>
      <c r="M708" s="7" t="str">
        <f ca="1">IF($A708&lt;$D$5,OFFSET('Constant mix'!O$12,'Volatilite Portfeuille'!$E$2+$A708,0),"")</f>
        <v/>
      </c>
      <c r="N708" s="7" t="str">
        <f ca="1">IF($A708&lt;$D$5,OFFSET('Constant mix'!$AM$12,'Volatilite Portfeuille'!$E$2+$A708,0),"")</f>
        <v/>
      </c>
      <c r="O708" s="5">
        <f t="shared" si="151"/>
        <v>0</v>
      </c>
      <c r="P708" s="27">
        <f t="shared" si="152"/>
        <v>0</v>
      </c>
      <c r="Q708" s="27">
        <f t="shared" si="153"/>
        <v>0</v>
      </c>
      <c r="R708" s="27">
        <f t="shared" si="154"/>
        <v>0</v>
      </c>
      <c r="S708" s="27">
        <f t="shared" si="155"/>
        <v>0</v>
      </c>
      <c r="T708" s="27">
        <f t="shared" si="156"/>
        <v>0</v>
      </c>
      <c r="U708" s="27">
        <f t="shared" si="157"/>
        <v>0</v>
      </c>
      <c r="V708" s="27">
        <f t="shared" si="158"/>
        <v>0</v>
      </c>
      <c r="W708" s="27">
        <f t="shared" si="159"/>
        <v>0</v>
      </c>
      <c r="X708" s="50">
        <f t="shared" si="160"/>
        <v>0</v>
      </c>
      <c r="Y708" s="31">
        <f t="shared" si="161"/>
        <v>0</v>
      </c>
      <c r="Z708" s="27"/>
      <c r="AA708" s="27"/>
      <c r="AB708" s="27"/>
    </row>
    <row r="709" spans="1:28" x14ac:dyDescent="0.35">
      <c r="A709" s="25">
        <f t="shared" si="150"/>
        <v>688</v>
      </c>
      <c r="B709" s="16" t="str">
        <f ca="1">IF(A709&lt;$D$5,OFFSET('Constant mix'!$B$12,'Volatilite Portfeuille'!$E$2+A709,0),"")</f>
        <v/>
      </c>
      <c r="C709" s="23" t="str">
        <f ca="1">IF($A709&lt;$D$5,OFFSET('Constant mix'!$C$13,'Volatilite Portfeuille'!$E$2+$A709,0),"")</f>
        <v/>
      </c>
      <c r="D709" s="25" t="str">
        <f ca="1">IF($A709&lt;$D$5,OFFSET('Constant mix'!F$12,'Volatilite Portfeuille'!$E$2+$A709,0),"")</f>
        <v/>
      </c>
      <c r="E709" s="7" t="str">
        <f ca="1">IF($A709&lt;$D$5,OFFSET('Constant mix'!G$12,'Volatilite Portfeuille'!$E$2+$A709,0),"")</f>
        <v/>
      </c>
      <c r="F709" s="7" t="str">
        <f ca="1">IF($A709&lt;$D$5,OFFSET('Constant mix'!H$12,'Volatilite Portfeuille'!$E$2+$A709,0),"")</f>
        <v/>
      </c>
      <c r="G709" s="7" t="str">
        <f ca="1">IF($A709&lt;$D$5,OFFSET('Constant mix'!I$12,'Volatilite Portfeuille'!$E$2+$A709,0),"")</f>
        <v/>
      </c>
      <c r="H709" s="7" t="str">
        <f ca="1">IF($A709&lt;$D$5,OFFSET('Constant mix'!J$12,'Volatilite Portfeuille'!$E$2+$A709,0),"")</f>
        <v/>
      </c>
      <c r="I709" s="7" t="str">
        <f ca="1">IF($A709&lt;$D$5,OFFSET('Constant mix'!K$12,'Volatilite Portfeuille'!$E$2+$A709,0),"")</f>
        <v/>
      </c>
      <c r="J709" s="7" t="str">
        <f ca="1">IF($A709&lt;$D$5,OFFSET('Constant mix'!L$12,'Volatilite Portfeuille'!$E$2+$A709,0),"")</f>
        <v/>
      </c>
      <c r="K709" s="7" t="str">
        <f ca="1">IF($A709&lt;$D$5,OFFSET('Constant mix'!M$12,'Volatilite Portfeuille'!$E$2+$A709,0),"")</f>
        <v/>
      </c>
      <c r="L709" s="7" t="str">
        <f ca="1">IF($A709&lt;$D$5,OFFSET('Constant mix'!N$12,'Volatilite Portfeuille'!$E$2+$A709,0),"")</f>
        <v/>
      </c>
      <c r="M709" s="7" t="str">
        <f ca="1">IF($A709&lt;$D$5,OFFSET('Constant mix'!O$12,'Volatilite Portfeuille'!$E$2+$A709,0),"")</f>
        <v/>
      </c>
      <c r="N709" s="7" t="str">
        <f ca="1">IF($A709&lt;$D$5,OFFSET('Constant mix'!$AM$12,'Volatilite Portfeuille'!$E$2+$A709,0),"")</f>
        <v/>
      </c>
      <c r="O709" s="5">
        <f t="shared" si="151"/>
        <v>0</v>
      </c>
      <c r="P709" s="27">
        <f t="shared" si="152"/>
        <v>0</v>
      </c>
      <c r="Q709" s="27">
        <f t="shared" si="153"/>
        <v>0</v>
      </c>
      <c r="R709" s="27">
        <f t="shared" si="154"/>
        <v>0</v>
      </c>
      <c r="S709" s="27">
        <f t="shared" si="155"/>
        <v>0</v>
      </c>
      <c r="T709" s="27">
        <f t="shared" si="156"/>
        <v>0</v>
      </c>
      <c r="U709" s="27">
        <f t="shared" si="157"/>
        <v>0</v>
      </c>
      <c r="V709" s="27">
        <f t="shared" si="158"/>
        <v>0</v>
      </c>
      <c r="W709" s="27">
        <f t="shared" si="159"/>
        <v>0</v>
      </c>
      <c r="X709" s="50">
        <f t="shared" si="160"/>
        <v>0</v>
      </c>
      <c r="Y709" s="31">
        <f t="shared" si="161"/>
        <v>0</v>
      </c>
      <c r="Z709" s="27"/>
      <c r="AA709" s="27"/>
      <c r="AB709" s="27"/>
    </row>
    <row r="710" spans="1:28" x14ac:dyDescent="0.35">
      <c r="A710" s="25">
        <f t="shared" si="150"/>
        <v>689</v>
      </c>
      <c r="B710" s="16" t="str">
        <f ca="1">IF(A710&lt;$D$5,OFFSET('Constant mix'!$B$12,'Volatilite Portfeuille'!$E$2+A710,0),"")</f>
        <v/>
      </c>
      <c r="C710" s="23" t="str">
        <f ca="1">IF($A710&lt;$D$5,OFFSET('Constant mix'!$C$13,'Volatilite Portfeuille'!$E$2+$A710,0),"")</f>
        <v/>
      </c>
      <c r="D710" s="25" t="str">
        <f ca="1">IF($A710&lt;$D$5,OFFSET('Constant mix'!F$12,'Volatilite Portfeuille'!$E$2+$A710,0),"")</f>
        <v/>
      </c>
      <c r="E710" s="7" t="str">
        <f ca="1">IF($A710&lt;$D$5,OFFSET('Constant mix'!G$12,'Volatilite Portfeuille'!$E$2+$A710,0),"")</f>
        <v/>
      </c>
      <c r="F710" s="7" t="str">
        <f ca="1">IF($A710&lt;$D$5,OFFSET('Constant mix'!H$12,'Volatilite Portfeuille'!$E$2+$A710,0),"")</f>
        <v/>
      </c>
      <c r="G710" s="7" t="str">
        <f ca="1">IF($A710&lt;$D$5,OFFSET('Constant mix'!I$12,'Volatilite Portfeuille'!$E$2+$A710,0),"")</f>
        <v/>
      </c>
      <c r="H710" s="7" t="str">
        <f ca="1">IF($A710&lt;$D$5,OFFSET('Constant mix'!J$12,'Volatilite Portfeuille'!$E$2+$A710,0),"")</f>
        <v/>
      </c>
      <c r="I710" s="7" t="str">
        <f ca="1">IF($A710&lt;$D$5,OFFSET('Constant mix'!K$12,'Volatilite Portfeuille'!$E$2+$A710,0),"")</f>
        <v/>
      </c>
      <c r="J710" s="7" t="str">
        <f ca="1">IF($A710&lt;$D$5,OFFSET('Constant mix'!L$12,'Volatilite Portfeuille'!$E$2+$A710,0),"")</f>
        <v/>
      </c>
      <c r="K710" s="7" t="str">
        <f ca="1">IF($A710&lt;$D$5,OFFSET('Constant mix'!M$12,'Volatilite Portfeuille'!$E$2+$A710,0),"")</f>
        <v/>
      </c>
      <c r="L710" s="7" t="str">
        <f ca="1">IF($A710&lt;$D$5,OFFSET('Constant mix'!N$12,'Volatilite Portfeuille'!$E$2+$A710,0),"")</f>
        <v/>
      </c>
      <c r="M710" s="7" t="str">
        <f ca="1">IF($A710&lt;$D$5,OFFSET('Constant mix'!O$12,'Volatilite Portfeuille'!$E$2+$A710,0),"")</f>
        <v/>
      </c>
      <c r="N710" s="7" t="str">
        <f ca="1">IF($A710&lt;$D$5,OFFSET('Constant mix'!$AM$12,'Volatilite Portfeuille'!$E$2+$A710,0),"")</f>
        <v/>
      </c>
      <c r="O710" s="5">
        <f t="shared" si="151"/>
        <v>0</v>
      </c>
      <c r="P710" s="27">
        <f t="shared" si="152"/>
        <v>0</v>
      </c>
      <c r="Q710" s="27">
        <f t="shared" si="153"/>
        <v>0</v>
      </c>
      <c r="R710" s="27">
        <f t="shared" si="154"/>
        <v>0</v>
      </c>
      <c r="S710" s="27">
        <f t="shared" si="155"/>
        <v>0</v>
      </c>
      <c r="T710" s="27">
        <f t="shared" si="156"/>
        <v>0</v>
      </c>
      <c r="U710" s="27">
        <f t="shared" si="157"/>
        <v>0</v>
      </c>
      <c r="V710" s="27">
        <f t="shared" si="158"/>
        <v>0</v>
      </c>
      <c r="W710" s="27">
        <f t="shared" si="159"/>
        <v>0</v>
      </c>
      <c r="X710" s="50">
        <f t="shared" si="160"/>
        <v>0</v>
      </c>
      <c r="Y710" s="31">
        <f t="shared" si="161"/>
        <v>0</v>
      </c>
      <c r="Z710" s="27"/>
      <c r="AA710" s="27"/>
      <c r="AB710" s="27"/>
    </row>
    <row r="711" spans="1:28" x14ac:dyDescent="0.35">
      <c r="A711" s="25">
        <f t="shared" si="150"/>
        <v>690</v>
      </c>
      <c r="B711" s="16" t="str">
        <f ca="1">IF(A711&lt;$D$5,OFFSET('Constant mix'!$B$12,'Volatilite Portfeuille'!$E$2+A711,0),"")</f>
        <v/>
      </c>
      <c r="C711" s="23" t="str">
        <f ca="1">IF($A711&lt;$D$5,OFFSET('Constant mix'!$C$13,'Volatilite Portfeuille'!$E$2+$A711,0),"")</f>
        <v/>
      </c>
      <c r="D711" s="25" t="str">
        <f ca="1">IF($A711&lt;$D$5,OFFSET('Constant mix'!F$12,'Volatilite Portfeuille'!$E$2+$A711,0),"")</f>
        <v/>
      </c>
      <c r="E711" s="7" t="str">
        <f ca="1">IF($A711&lt;$D$5,OFFSET('Constant mix'!G$12,'Volatilite Portfeuille'!$E$2+$A711,0),"")</f>
        <v/>
      </c>
      <c r="F711" s="7" t="str">
        <f ca="1">IF($A711&lt;$D$5,OFFSET('Constant mix'!H$12,'Volatilite Portfeuille'!$E$2+$A711,0),"")</f>
        <v/>
      </c>
      <c r="G711" s="7" t="str">
        <f ca="1">IF($A711&lt;$D$5,OFFSET('Constant mix'!I$12,'Volatilite Portfeuille'!$E$2+$A711,0),"")</f>
        <v/>
      </c>
      <c r="H711" s="7" t="str">
        <f ca="1">IF($A711&lt;$D$5,OFFSET('Constant mix'!J$12,'Volatilite Portfeuille'!$E$2+$A711,0),"")</f>
        <v/>
      </c>
      <c r="I711" s="7" t="str">
        <f ca="1">IF($A711&lt;$D$5,OFFSET('Constant mix'!K$12,'Volatilite Portfeuille'!$E$2+$A711,0),"")</f>
        <v/>
      </c>
      <c r="J711" s="7" t="str">
        <f ca="1">IF($A711&lt;$D$5,OFFSET('Constant mix'!L$12,'Volatilite Portfeuille'!$E$2+$A711,0),"")</f>
        <v/>
      </c>
      <c r="K711" s="7" t="str">
        <f ca="1">IF($A711&lt;$D$5,OFFSET('Constant mix'!M$12,'Volatilite Portfeuille'!$E$2+$A711,0),"")</f>
        <v/>
      </c>
      <c r="L711" s="7" t="str">
        <f ca="1">IF($A711&lt;$D$5,OFFSET('Constant mix'!N$12,'Volatilite Portfeuille'!$E$2+$A711,0),"")</f>
        <v/>
      </c>
      <c r="M711" s="7" t="str">
        <f ca="1">IF($A711&lt;$D$5,OFFSET('Constant mix'!O$12,'Volatilite Portfeuille'!$E$2+$A711,0),"")</f>
        <v/>
      </c>
      <c r="N711" s="7" t="str">
        <f ca="1">IF($A711&lt;$D$5,OFFSET('Constant mix'!$AM$12,'Volatilite Portfeuille'!$E$2+$A711,0),"")</f>
        <v/>
      </c>
      <c r="O711" s="5">
        <f t="shared" si="151"/>
        <v>0</v>
      </c>
      <c r="P711" s="27">
        <f t="shared" si="152"/>
        <v>0</v>
      </c>
      <c r="Q711" s="27">
        <f t="shared" si="153"/>
        <v>0</v>
      </c>
      <c r="R711" s="27">
        <f t="shared" si="154"/>
        <v>0</v>
      </c>
      <c r="S711" s="27">
        <f t="shared" si="155"/>
        <v>0</v>
      </c>
      <c r="T711" s="27">
        <f t="shared" si="156"/>
        <v>0</v>
      </c>
      <c r="U711" s="27">
        <f t="shared" si="157"/>
        <v>0</v>
      </c>
      <c r="V711" s="27">
        <f t="shared" si="158"/>
        <v>0</v>
      </c>
      <c r="W711" s="27">
        <f t="shared" si="159"/>
        <v>0</v>
      </c>
      <c r="X711" s="50">
        <f t="shared" si="160"/>
        <v>0</v>
      </c>
      <c r="Y711" s="31">
        <f t="shared" si="161"/>
        <v>0</v>
      </c>
      <c r="Z711" s="27"/>
      <c r="AA711" s="27"/>
      <c r="AB711" s="27"/>
    </row>
    <row r="712" spans="1:28" x14ac:dyDescent="0.35">
      <c r="A712" s="25">
        <f t="shared" si="150"/>
        <v>691</v>
      </c>
      <c r="B712" s="16" t="str">
        <f ca="1">IF(A712&lt;$D$5,OFFSET('Constant mix'!$B$12,'Volatilite Portfeuille'!$E$2+A712,0),"")</f>
        <v/>
      </c>
      <c r="C712" s="23" t="str">
        <f ca="1">IF($A712&lt;$D$5,OFFSET('Constant mix'!$C$13,'Volatilite Portfeuille'!$E$2+$A712,0),"")</f>
        <v/>
      </c>
      <c r="D712" s="25" t="str">
        <f ca="1">IF($A712&lt;$D$5,OFFSET('Constant mix'!F$12,'Volatilite Portfeuille'!$E$2+$A712,0),"")</f>
        <v/>
      </c>
      <c r="E712" s="7" t="str">
        <f ca="1">IF($A712&lt;$D$5,OFFSET('Constant mix'!G$12,'Volatilite Portfeuille'!$E$2+$A712,0),"")</f>
        <v/>
      </c>
      <c r="F712" s="7" t="str">
        <f ca="1">IF($A712&lt;$D$5,OFFSET('Constant mix'!H$12,'Volatilite Portfeuille'!$E$2+$A712,0),"")</f>
        <v/>
      </c>
      <c r="G712" s="7" t="str">
        <f ca="1">IF($A712&lt;$D$5,OFFSET('Constant mix'!I$12,'Volatilite Portfeuille'!$E$2+$A712,0),"")</f>
        <v/>
      </c>
      <c r="H712" s="7" t="str">
        <f ca="1">IF($A712&lt;$D$5,OFFSET('Constant mix'!J$12,'Volatilite Portfeuille'!$E$2+$A712,0),"")</f>
        <v/>
      </c>
      <c r="I712" s="7" t="str">
        <f ca="1">IF($A712&lt;$D$5,OFFSET('Constant mix'!K$12,'Volatilite Portfeuille'!$E$2+$A712,0),"")</f>
        <v/>
      </c>
      <c r="J712" s="7" t="str">
        <f ca="1">IF($A712&lt;$D$5,OFFSET('Constant mix'!L$12,'Volatilite Portfeuille'!$E$2+$A712,0),"")</f>
        <v/>
      </c>
      <c r="K712" s="7" t="str">
        <f ca="1">IF($A712&lt;$D$5,OFFSET('Constant mix'!M$12,'Volatilite Portfeuille'!$E$2+$A712,0),"")</f>
        <v/>
      </c>
      <c r="L712" s="7" t="str">
        <f ca="1">IF($A712&lt;$D$5,OFFSET('Constant mix'!N$12,'Volatilite Portfeuille'!$E$2+$A712,0),"")</f>
        <v/>
      </c>
      <c r="M712" s="7" t="str">
        <f ca="1">IF($A712&lt;$D$5,OFFSET('Constant mix'!O$12,'Volatilite Portfeuille'!$E$2+$A712,0),"")</f>
        <v/>
      </c>
      <c r="N712" s="7" t="str">
        <f ca="1">IF($A712&lt;$D$5,OFFSET('Constant mix'!$AM$12,'Volatilite Portfeuille'!$E$2+$A712,0),"")</f>
        <v/>
      </c>
      <c r="O712" s="5">
        <f t="shared" si="151"/>
        <v>0</v>
      </c>
      <c r="P712" s="27">
        <f t="shared" si="152"/>
        <v>0</v>
      </c>
      <c r="Q712" s="27">
        <f t="shared" si="153"/>
        <v>0</v>
      </c>
      <c r="R712" s="27">
        <f t="shared" si="154"/>
        <v>0</v>
      </c>
      <c r="S712" s="27">
        <f t="shared" si="155"/>
        <v>0</v>
      </c>
      <c r="T712" s="27">
        <f t="shared" si="156"/>
        <v>0</v>
      </c>
      <c r="U712" s="27">
        <f t="shared" si="157"/>
        <v>0</v>
      </c>
      <c r="V712" s="27">
        <f t="shared" si="158"/>
        <v>0</v>
      </c>
      <c r="W712" s="27">
        <f t="shared" si="159"/>
        <v>0</v>
      </c>
      <c r="X712" s="50">
        <f t="shared" si="160"/>
        <v>0</v>
      </c>
      <c r="Y712" s="31">
        <f t="shared" si="161"/>
        <v>0</v>
      </c>
      <c r="Z712" s="27"/>
      <c r="AA712" s="27"/>
      <c r="AB712" s="27"/>
    </row>
    <row r="713" spans="1:28" x14ac:dyDescent="0.35">
      <c r="A713" s="25">
        <f t="shared" si="150"/>
        <v>692</v>
      </c>
      <c r="B713" s="16" t="str">
        <f ca="1">IF(A713&lt;$D$5,OFFSET('Constant mix'!$B$12,'Volatilite Portfeuille'!$E$2+A713,0),"")</f>
        <v/>
      </c>
      <c r="C713" s="23" t="str">
        <f ca="1">IF($A713&lt;$D$5,OFFSET('Constant mix'!$C$13,'Volatilite Portfeuille'!$E$2+$A713,0),"")</f>
        <v/>
      </c>
      <c r="D713" s="25" t="str">
        <f ca="1">IF($A713&lt;$D$5,OFFSET('Constant mix'!F$12,'Volatilite Portfeuille'!$E$2+$A713,0),"")</f>
        <v/>
      </c>
      <c r="E713" s="7" t="str">
        <f ca="1">IF($A713&lt;$D$5,OFFSET('Constant mix'!G$12,'Volatilite Portfeuille'!$E$2+$A713,0),"")</f>
        <v/>
      </c>
      <c r="F713" s="7" t="str">
        <f ca="1">IF($A713&lt;$D$5,OFFSET('Constant mix'!H$12,'Volatilite Portfeuille'!$E$2+$A713,0),"")</f>
        <v/>
      </c>
      <c r="G713" s="7" t="str">
        <f ca="1">IF($A713&lt;$D$5,OFFSET('Constant mix'!I$12,'Volatilite Portfeuille'!$E$2+$A713,0),"")</f>
        <v/>
      </c>
      <c r="H713" s="7" t="str">
        <f ca="1">IF($A713&lt;$D$5,OFFSET('Constant mix'!J$12,'Volatilite Portfeuille'!$E$2+$A713,0),"")</f>
        <v/>
      </c>
      <c r="I713" s="7" t="str">
        <f ca="1">IF($A713&lt;$D$5,OFFSET('Constant mix'!K$12,'Volatilite Portfeuille'!$E$2+$A713,0),"")</f>
        <v/>
      </c>
      <c r="J713" s="7" t="str">
        <f ca="1">IF($A713&lt;$D$5,OFFSET('Constant mix'!L$12,'Volatilite Portfeuille'!$E$2+$A713,0),"")</f>
        <v/>
      </c>
      <c r="K713" s="7" t="str">
        <f ca="1">IF($A713&lt;$D$5,OFFSET('Constant mix'!M$12,'Volatilite Portfeuille'!$E$2+$A713,0),"")</f>
        <v/>
      </c>
      <c r="L713" s="7" t="str">
        <f ca="1">IF($A713&lt;$D$5,OFFSET('Constant mix'!N$12,'Volatilite Portfeuille'!$E$2+$A713,0),"")</f>
        <v/>
      </c>
      <c r="M713" s="7" t="str">
        <f ca="1">IF($A713&lt;$D$5,OFFSET('Constant mix'!O$12,'Volatilite Portfeuille'!$E$2+$A713,0),"")</f>
        <v/>
      </c>
      <c r="N713" s="7" t="str">
        <f ca="1">IF($A713&lt;$D$5,OFFSET('Constant mix'!$AM$12,'Volatilite Portfeuille'!$E$2+$A713,0),"")</f>
        <v/>
      </c>
      <c r="O713" s="5">
        <f t="shared" si="151"/>
        <v>0</v>
      </c>
      <c r="P713" s="27">
        <f t="shared" si="152"/>
        <v>0</v>
      </c>
      <c r="Q713" s="27">
        <f t="shared" si="153"/>
        <v>0</v>
      </c>
      <c r="R713" s="27">
        <f t="shared" si="154"/>
        <v>0</v>
      </c>
      <c r="S713" s="27">
        <f t="shared" si="155"/>
        <v>0</v>
      </c>
      <c r="T713" s="27">
        <f t="shared" si="156"/>
        <v>0</v>
      </c>
      <c r="U713" s="27">
        <f t="shared" si="157"/>
        <v>0</v>
      </c>
      <c r="V713" s="27">
        <f t="shared" si="158"/>
        <v>0</v>
      </c>
      <c r="W713" s="27">
        <f t="shared" si="159"/>
        <v>0</v>
      </c>
      <c r="X713" s="50">
        <f t="shared" si="160"/>
        <v>0</v>
      </c>
      <c r="Y713" s="31">
        <f t="shared" si="161"/>
        <v>0</v>
      </c>
      <c r="Z713" s="27"/>
      <c r="AA713" s="27"/>
      <c r="AB713" s="27"/>
    </row>
    <row r="714" spans="1:28" x14ac:dyDescent="0.35">
      <c r="A714" s="25">
        <f t="shared" si="150"/>
        <v>693</v>
      </c>
      <c r="B714" s="16" t="str">
        <f ca="1">IF(A714&lt;$D$5,OFFSET('Constant mix'!$B$12,'Volatilite Portfeuille'!$E$2+A714,0),"")</f>
        <v/>
      </c>
      <c r="C714" s="23" t="str">
        <f ca="1">IF($A714&lt;$D$5,OFFSET('Constant mix'!$C$13,'Volatilite Portfeuille'!$E$2+$A714,0),"")</f>
        <v/>
      </c>
      <c r="D714" s="25" t="str">
        <f ca="1">IF($A714&lt;$D$5,OFFSET('Constant mix'!F$12,'Volatilite Portfeuille'!$E$2+$A714,0),"")</f>
        <v/>
      </c>
      <c r="E714" s="7" t="str">
        <f ca="1">IF($A714&lt;$D$5,OFFSET('Constant mix'!G$12,'Volatilite Portfeuille'!$E$2+$A714,0),"")</f>
        <v/>
      </c>
      <c r="F714" s="7" t="str">
        <f ca="1">IF($A714&lt;$D$5,OFFSET('Constant mix'!H$12,'Volatilite Portfeuille'!$E$2+$A714,0),"")</f>
        <v/>
      </c>
      <c r="G714" s="7" t="str">
        <f ca="1">IF($A714&lt;$D$5,OFFSET('Constant mix'!I$12,'Volatilite Portfeuille'!$E$2+$A714,0),"")</f>
        <v/>
      </c>
      <c r="H714" s="7" t="str">
        <f ca="1">IF($A714&lt;$D$5,OFFSET('Constant mix'!J$12,'Volatilite Portfeuille'!$E$2+$A714,0),"")</f>
        <v/>
      </c>
      <c r="I714" s="7" t="str">
        <f ca="1">IF($A714&lt;$D$5,OFFSET('Constant mix'!K$12,'Volatilite Portfeuille'!$E$2+$A714,0),"")</f>
        <v/>
      </c>
      <c r="J714" s="7" t="str">
        <f ca="1">IF($A714&lt;$D$5,OFFSET('Constant mix'!L$12,'Volatilite Portfeuille'!$E$2+$A714,0),"")</f>
        <v/>
      </c>
      <c r="K714" s="7" t="str">
        <f ca="1">IF($A714&lt;$D$5,OFFSET('Constant mix'!M$12,'Volatilite Portfeuille'!$E$2+$A714,0),"")</f>
        <v/>
      </c>
      <c r="L714" s="7" t="str">
        <f ca="1">IF($A714&lt;$D$5,OFFSET('Constant mix'!N$12,'Volatilite Portfeuille'!$E$2+$A714,0),"")</f>
        <v/>
      </c>
      <c r="M714" s="7" t="str">
        <f ca="1">IF($A714&lt;$D$5,OFFSET('Constant mix'!O$12,'Volatilite Portfeuille'!$E$2+$A714,0),"")</f>
        <v/>
      </c>
      <c r="N714" s="7" t="str">
        <f ca="1">IF($A714&lt;$D$5,OFFSET('Constant mix'!$AM$12,'Volatilite Portfeuille'!$E$2+$A714,0),"")</f>
        <v/>
      </c>
      <c r="O714" s="5">
        <f t="shared" si="151"/>
        <v>0</v>
      </c>
      <c r="P714" s="27">
        <f t="shared" si="152"/>
        <v>0</v>
      </c>
      <c r="Q714" s="27">
        <f t="shared" si="153"/>
        <v>0</v>
      </c>
      <c r="R714" s="27">
        <f t="shared" si="154"/>
        <v>0</v>
      </c>
      <c r="S714" s="27">
        <f t="shared" si="155"/>
        <v>0</v>
      </c>
      <c r="T714" s="27">
        <f t="shared" si="156"/>
        <v>0</v>
      </c>
      <c r="U714" s="27">
        <f t="shared" si="157"/>
        <v>0</v>
      </c>
      <c r="V714" s="27">
        <f t="shared" si="158"/>
        <v>0</v>
      </c>
      <c r="W714" s="27">
        <f t="shared" si="159"/>
        <v>0</v>
      </c>
      <c r="X714" s="50">
        <f t="shared" si="160"/>
        <v>0</v>
      </c>
      <c r="Y714" s="31">
        <f t="shared" si="161"/>
        <v>0</v>
      </c>
      <c r="Z714" s="27"/>
      <c r="AA714" s="27"/>
      <c r="AB714" s="27"/>
    </row>
    <row r="715" spans="1:28" x14ac:dyDescent="0.35">
      <c r="A715" s="25">
        <f t="shared" si="150"/>
        <v>694</v>
      </c>
      <c r="B715" s="16" t="str">
        <f ca="1">IF(A715&lt;$D$5,OFFSET('Constant mix'!$B$12,'Volatilite Portfeuille'!$E$2+A715,0),"")</f>
        <v/>
      </c>
      <c r="C715" s="23" t="str">
        <f ca="1">IF($A715&lt;$D$5,OFFSET('Constant mix'!$C$13,'Volatilite Portfeuille'!$E$2+$A715,0),"")</f>
        <v/>
      </c>
      <c r="D715" s="25" t="str">
        <f ca="1">IF($A715&lt;$D$5,OFFSET('Constant mix'!F$12,'Volatilite Portfeuille'!$E$2+$A715,0),"")</f>
        <v/>
      </c>
      <c r="E715" s="7" t="str">
        <f ca="1">IF($A715&lt;$D$5,OFFSET('Constant mix'!G$12,'Volatilite Portfeuille'!$E$2+$A715,0),"")</f>
        <v/>
      </c>
      <c r="F715" s="7" t="str">
        <f ca="1">IF($A715&lt;$D$5,OFFSET('Constant mix'!H$12,'Volatilite Portfeuille'!$E$2+$A715,0),"")</f>
        <v/>
      </c>
      <c r="G715" s="7" t="str">
        <f ca="1">IF($A715&lt;$D$5,OFFSET('Constant mix'!I$12,'Volatilite Portfeuille'!$E$2+$A715,0),"")</f>
        <v/>
      </c>
      <c r="H715" s="7" t="str">
        <f ca="1">IF($A715&lt;$D$5,OFFSET('Constant mix'!J$12,'Volatilite Portfeuille'!$E$2+$A715,0),"")</f>
        <v/>
      </c>
      <c r="I715" s="7" t="str">
        <f ca="1">IF($A715&lt;$D$5,OFFSET('Constant mix'!K$12,'Volatilite Portfeuille'!$E$2+$A715,0),"")</f>
        <v/>
      </c>
      <c r="J715" s="7" t="str">
        <f ca="1">IF($A715&lt;$D$5,OFFSET('Constant mix'!L$12,'Volatilite Portfeuille'!$E$2+$A715,0),"")</f>
        <v/>
      </c>
      <c r="K715" s="7" t="str">
        <f ca="1">IF($A715&lt;$D$5,OFFSET('Constant mix'!M$12,'Volatilite Portfeuille'!$E$2+$A715,0),"")</f>
        <v/>
      </c>
      <c r="L715" s="7" t="str">
        <f ca="1">IF($A715&lt;$D$5,OFFSET('Constant mix'!N$12,'Volatilite Portfeuille'!$E$2+$A715,0),"")</f>
        <v/>
      </c>
      <c r="M715" s="7" t="str">
        <f ca="1">IF($A715&lt;$D$5,OFFSET('Constant mix'!O$12,'Volatilite Portfeuille'!$E$2+$A715,0),"")</f>
        <v/>
      </c>
      <c r="N715" s="7" t="str">
        <f ca="1">IF($A715&lt;$D$5,OFFSET('Constant mix'!$AM$12,'Volatilite Portfeuille'!$E$2+$A715,0),"")</f>
        <v/>
      </c>
      <c r="O715" s="5">
        <f t="shared" si="151"/>
        <v>0</v>
      </c>
      <c r="P715" s="27">
        <f t="shared" si="152"/>
        <v>0</v>
      </c>
      <c r="Q715" s="27">
        <f t="shared" si="153"/>
        <v>0</v>
      </c>
      <c r="R715" s="27">
        <f t="shared" si="154"/>
        <v>0</v>
      </c>
      <c r="S715" s="27">
        <f t="shared" si="155"/>
        <v>0</v>
      </c>
      <c r="T715" s="27">
        <f t="shared" si="156"/>
        <v>0</v>
      </c>
      <c r="U715" s="27">
        <f t="shared" si="157"/>
        <v>0</v>
      </c>
      <c r="V715" s="27">
        <f t="shared" si="158"/>
        <v>0</v>
      </c>
      <c r="W715" s="27">
        <f t="shared" si="159"/>
        <v>0</v>
      </c>
      <c r="X715" s="50">
        <f t="shared" si="160"/>
        <v>0</v>
      </c>
      <c r="Y715" s="31">
        <f t="shared" si="161"/>
        <v>0</v>
      </c>
      <c r="Z715" s="27"/>
      <c r="AA715" s="27"/>
      <c r="AB715" s="27"/>
    </row>
    <row r="716" spans="1:28" x14ac:dyDescent="0.35">
      <c r="A716" s="25">
        <f t="shared" si="150"/>
        <v>695</v>
      </c>
      <c r="B716" s="16" t="str">
        <f ca="1">IF(A716&lt;$D$5,OFFSET('Constant mix'!$B$12,'Volatilite Portfeuille'!$E$2+A716,0),"")</f>
        <v/>
      </c>
      <c r="C716" s="23" t="str">
        <f ca="1">IF($A716&lt;$D$5,OFFSET('Constant mix'!$C$13,'Volatilite Portfeuille'!$E$2+$A716,0),"")</f>
        <v/>
      </c>
      <c r="D716" s="25" t="str">
        <f ca="1">IF($A716&lt;$D$5,OFFSET('Constant mix'!F$12,'Volatilite Portfeuille'!$E$2+$A716,0),"")</f>
        <v/>
      </c>
      <c r="E716" s="7" t="str">
        <f ca="1">IF($A716&lt;$D$5,OFFSET('Constant mix'!G$12,'Volatilite Portfeuille'!$E$2+$A716,0),"")</f>
        <v/>
      </c>
      <c r="F716" s="7" t="str">
        <f ca="1">IF($A716&lt;$D$5,OFFSET('Constant mix'!H$12,'Volatilite Portfeuille'!$E$2+$A716,0),"")</f>
        <v/>
      </c>
      <c r="G716" s="7" t="str">
        <f ca="1">IF($A716&lt;$D$5,OFFSET('Constant mix'!I$12,'Volatilite Portfeuille'!$E$2+$A716,0),"")</f>
        <v/>
      </c>
      <c r="H716" s="7" t="str">
        <f ca="1">IF($A716&lt;$D$5,OFFSET('Constant mix'!J$12,'Volatilite Portfeuille'!$E$2+$A716,0),"")</f>
        <v/>
      </c>
      <c r="I716" s="7" t="str">
        <f ca="1">IF($A716&lt;$D$5,OFFSET('Constant mix'!K$12,'Volatilite Portfeuille'!$E$2+$A716,0),"")</f>
        <v/>
      </c>
      <c r="J716" s="7" t="str">
        <f ca="1">IF($A716&lt;$D$5,OFFSET('Constant mix'!L$12,'Volatilite Portfeuille'!$E$2+$A716,0),"")</f>
        <v/>
      </c>
      <c r="K716" s="7" t="str">
        <f ca="1">IF($A716&lt;$D$5,OFFSET('Constant mix'!M$12,'Volatilite Portfeuille'!$E$2+$A716,0),"")</f>
        <v/>
      </c>
      <c r="L716" s="7" t="str">
        <f ca="1">IF($A716&lt;$D$5,OFFSET('Constant mix'!N$12,'Volatilite Portfeuille'!$E$2+$A716,0),"")</f>
        <v/>
      </c>
      <c r="M716" s="7" t="str">
        <f ca="1">IF($A716&lt;$D$5,OFFSET('Constant mix'!O$12,'Volatilite Portfeuille'!$E$2+$A716,0),"")</f>
        <v/>
      </c>
      <c r="N716" s="7" t="str">
        <f ca="1">IF($A716&lt;$D$5,OFFSET('Constant mix'!$AM$12,'Volatilite Portfeuille'!$E$2+$A716,0),"")</f>
        <v/>
      </c>
      <c r="O716" s="5">
        <f t="shared" si="151"/>
        <v>0</v>
      </c>
      <c r="P716" s="27">
        <f t="shared" si="152"/>
        <v>0</v>
      </c>
      <c r="Q716" s="27">
        <f t="shared" si="153"/>
        <v>0</v>
      </c>
      <c r="R716" s="27">
        <f t="shared" si="154"/>
        <v>0</v>
      </c>
      <c r="S716" s="27">
        <f t="shared" si="155"/>
        <v>0</v>
      </c>
      <c r="T716" s="27">
        <f t="shared" si="156"/>
        <v>0</v>
      </c>
      <c r="U716" s="27">
        <f t="shared" si="157"/>
        <v>0</v>
      </c>
      <c r="V716" s="27">
        <f t="shared" si="158"/>
        <v>0</v>
      </c>
      <c r="W716" s="27">
        <f t="shared" si="159"/>
        <v>0</v>
      </c>
      <c r="X716" s="50">
        <f t="shared" si="160"/>
        <v>0</v>
      </c>
      <c r="Y716" s="31">
        <f t="shared" si="161"/>
        <v>0</v>
      </c>
      <c r="Z716" s="27"/>
      <c r="AA716" s="27"/>
      <c r="AB716" s="27"/>
    </row>
    <row r="717" spans="1:28" x14ac:dyDescent="0.35">
      <c r="A717" s="25">
        <f t="shared" si="150"/>
        <v>696</v>
      </c>
      <c r="B717" s="16" t="str">
        <f ca="1">IF(A717&lt;$D$5,OFFSET('Constant mix'!$B$12,'Volatilite Portfeuille'!$E$2+A717,0),"")</f>
        <v/>
      </c>
      <c r="C717" s="23" t="str">
        <f ca="1">IF($A717&lt;$D$5,OFFSET('Constant mix'!$C$13,'Volatilite Portfeuille'!$E$2+$A717,0),"")</f>
        <v/>
      </c>
      <c r="D717" s="25" t="str">
        <f ca="1">IF($A717&lt;$D$5,OFFSET('Constant mix'!F$12,'Volatilite Portfeuille'!$E$2+$A717,0),"")</f>
        <v/>
      </c>
      <c r="E717" s="7" t="str">
        <f ca="1">IF($A717&lt;$D$5,OFFSET('Constant mix'!G$12,'Volatilite Portfeuille'!$E$2+$A717,0),"")</f>
        <v/>
      </c>
      <c r="F717" s="7" t="str">
        <f ca="1">IF($A717&lt;$D$5,OFFSET('Constant mix'!H$12,'Volatilite Portfeuille'!$E$2+$A717,0),"")</f>
        <v/>
      </c>
      <c r="G717" s="7" t="str">
        <f ca="1">IF($A717&lt;$D$5,OFFSET('Constant mix'!I$12,'Volatilite Portfeuille'!$E$2+$A717,0),"")</f>
        <v/>
      </c>
      <c r="H717" s="7" t="str">
        <f ca="1">IF($A717&lt;$D$5,OFFSET('Constant mix'!J$12,'Volatilite Portfeuille'!$E$2+$A717,0),"")</f>
        <v/>
      </c>
      <c r="I717" s="7" t="str">
        <f ca="1">IF($A717&lt;$D$5,OFFSET('Constant mix'!K$12,'Volatilite Portfeuille'!$E$2+$A717,0),"")</f>
        <v/>
      </c>
      <c r="J717" s="7" t="str">
        <f ca="1">IF($A717&lt;$D$5,OFFSET('Constant mix'!L$12,'Volatilite Portfeuille'!$E$2+$A717,0),"")</f>
        <v/>
      </c>
      <c r="K717" s="7" t="str">
        <f ca="1">IF($A717&lt;$D$5,OFFSET('Constant mix'!M$12,'Volatilite Portfeuille'!$E$2+$A717,0),"")</f>
        <v/>
      </c>
      <c r="L717" s="7" t="str">
        <f ca="1">IF($A717&lt;$D$5,OFFSET('Constant mix'!N$12,'Volatilite Portfeuille'!$E$2+$A717,0),"")</f>
        <v/>
      </c>
      <c r="M717" s="7" t="str">
        <f ca="1">IF($A717&lt;$D$5,OFFSET('Constant mix'!O$12,'Volatilite Portfeuille'!$E$2+$A717,0),"")</f>
        <v/>
      </c>
      <c r="N717" s="7" t="str">
        <f ca="1">IF($A717&lt;$D$5,OFFSET('Constant mix'!$AM$12,'Volatilite Portfeuille'!$E$2+$A717,0),"")</f>
        <v/>
      </c>
      <c r="O717" s="5">
        <f t="shared" si="151"/>
        <v>0</v>
      </c>
      <c r="P717" s="27">
        <f t="shared" si="152"/>
        <v>0</v>
      </c>
      <c r="Q717" s="27">
        <f t="shared" si="153"/>
        <v>0</v>
      </c>
      <c r="R717" s="27">
        <f t="shared" si="154"/>
        <v>0</v>
      </c>
      <c r="S717" s="27">
        <f t="shared" si="155"/>
        <v>0</v>
      </c>
      <c r="T717" s="27">
        <f t="shared" si="156"/>
        <v>0</v>
      </c>
      <c r="U717" s="27">
        <f t="shared" si="157"/>
        <v>0</v>
      </c>
      <c r="V717" s="27">
        <f t="shared" si="158"/>
        <v>0</v>
      </c>
      <c r="W717" s="27">
        <f t="shared" si="159"/>
        <v>0</v>
      </c>
      <c r="X717" s="50">
        <f t="shared" si="160"/>
        <v>0</v>
      </c>
      <c r="Y717" s="31">
        <f t="shared" si="161"/>
        <v>0</v>
      </c>
      <c r="Z717" s="27"/>
      <c r="AA717" s="27"/>
      <c r="AB717" s="27"/>
    </row>
    <row r="718" spans="1:28" x14ac:dyDescent="0.35">
      <c r="A718" s="25">
        <f t="shared" si="150"/>
        <v>697</v>
      </c>
      <c r="B718" s="16" t="str">
        <f ca="1">IF(A718&lt;$D$5,OFFSET('Constant mix'!$B$12,'Volatilite Portfeuille'!$E$2+A718,0),"")</f>
        <v/>
      </c>
      <c r="C718" s="23" t="str">
        <f ca="1">IF($A718&lt;$D$5,OFFSET('Constant mix'!$C$13,'Volatilite Portfeuille'!$E$2+$A718,0),"")</f>
        <v/>
      </c>
      <c r="D718" s="25" t="str">
        <f ca="1">IF($A718&lt;$D$5,OFFSET('Constant mix'!F$12,'Volatilite Portfeuille'!$E$2+$A718,0),"")</f>
        <v/>
      </c>
      <c r="E718" s="7" t="str">
        <f ca="1">IF($A718&lt;$D$5,OFFSET('Constant mix'!G$12,'Volatilite Portfeuille'!$E$2+$A718,0),"")</f>
        <v/>
      </c>
      <c r="F718" s="7" t="str">
        <f ca="1">IF($A718&lt;$D$5,OFFSET('Constant mix'!H$12,'Volatilite Portfeuille'!$E$2+$A718,0),"")</f>
        <v/>
      </c>
      <c r="G718" s="7" t="str">
        <f ca="1">IF($A718&lt;$D$5,OFFSET('Constant mix'!I$12,'Volatilite Portfeuille'!$E$2+$A718,0),"")</f>
        <v/>
      </c>
      <c r="H718" s="7" t="str">
        <f ca="1">IF($A718&lt;$D$5,OFFSET('Constant mix'!J$12,'Volatilite Portfeuille'!$E$2+$A718,0),"")</f>
        <v/>
      </c>
      <c r="I718" s="7" t="str">
        <f ca="1">IF($A718&lt;$D$5,OFFSET('Constant mix'!K$12,'Volatilite Portfeuille'!$E$2+$A718,0),"")</f>
        <v/>
      </c>
      <c r="J718" s="7" t="str">
        <f ca="1">IF($A718&lt;$D$5,OFFSET('Constant mix'!L$12,'Volatilite Portfeuille'!$E$2+$A718,0),"")</f>
        <v/>
      </c>
      <c r="K718" s="7" t="str">
        <f ca="1">IF($A718&lt;$D$5,OFFSET('Constant mix'!M$12,'Volatilite Portfeuille'!$E$2+$A718,0),"")</f>
        <v/>
      </c>
      <c r="L718" s="7" t="str">
        <f ca="1">IF($A718&lt;$D$5,OFFSET('Constant mix'!N$12,'Volatilite Portfeuille'!$E$2+$A718,0),"")</f>
        <v/>
      </c>
      <c r="M718" s="7" t="str">
        <f ca="1">IF($A718&lt;$D$5,OFFSET('Constant mix'!O$12,'Volatilite Portfeuille'!$E$2+$A718,0),"")</f>
        <v/>
      </c>
      <c r="N718" s="7" t="str">
        <f ca="1">IF($A718&lt;$D$5,OFFSET('Constant mix'!$AM$12,'Volatilite Portfeuille'!$E$2+$A718,0),"")</f>
        <v/>
      </c>
      <c r="O718" s="5">
        <f t="shared" si="151"/>
        <v>0</v>
      </c>
      <c r="P718" s="27">
        <f t="shared" si="152"/>
        <v>0</v>
      </c>
      <c r="Q718" s="27">
        <f t="shared" si="153"/>
        <v>0</v>
      </c>
      <c r="R718" s="27">
        <f t="shared" si="154"/>
        <v>0</v>
      </c>
      <c r="S718" s="27">
        <f t="shared" si="155"/>
        <v>0</v>
      </c>
      <c r="T718" s="27">
        <f t="shared" si="156"/>
        <v>0</v>
      </c>
      <c r="U718" s="27">
        <f t="shared" si="157"/>
        <v>0</v>
      </c>
      <c r="V718" s="27">
        <f t="shared" si="158"/>
        <v>0</v>
      </c>
      <c r="W718" s="27">
        <f t="shared" si="159"/>
        <v>0</v>
      </c>
      <c r="X718" s="50">
        <f t="shared" si="160"/>
        <v>0</v>
      </c>
      <c r="Y718" s="31">
        <f t="shared" si="161"/>
        <v>0</v>
      </c>
      <c r="Z718" s="27"/>
      <c r="AA718" s="27"/>
      <c r="AB718" s="27"/>
    </row>
    <row r="719" spans="1:28" x14ac:dyDescent="0.35">
      <c r="A719" s="25">
        <f t="shared" si="150"/>
        <v>698</v>
      </c>
      <c r="B719" s="16" t="str">
        <f ca="1">IF(A719&lt;$D$5,OFFSET('Constant mix'!$B$12,'Volatilite Portfeuille'!$E$2+A719,0),"")</f>
        <v/>
      </c>
      <c r="C719" s="23" t="str">
        <f ca="1">IF($A719&lt;$D$5,OFFSET('Constant mix'!$C$13,'Volatilite Portfeuille'!$E$2+$A719,0),"")</f>
        <v/>
      </c>
      <c r="D719" s="25" t="str">
        <f ca="1">IF($A719&lt;$D$5,OFFSET('Constant mix'!F$12,'Volatilite Portfeuille'!$E$2+$A719,0),"")</f>
        <v/>
      </c>
      <c r="E719" s="7" t="str">
        <f ca="1">IF($A719&lt;$D$5,OFFSET('Constant mix'!G$12,'Volatilite Portfeuille'!$E$2+$A719,0),"")</f>
        <v/>
      </c>
      <c r="F719" s="7" t="str">
        <f ca="1">IF($A719&lt;$D$5,OFFSET('Constant mix'!H$12,'Volatilite Portfeuille'!$E$2+$A719,0),"")</f>
        <v/>
      </c>
      <c r="G719" s="7" t="str">
        <f ca="1">IF($A719&lt;$D$5,OFFSET('Constant mix'!I$12,'Volatilite Portfeuille'!$E$2+$A719,0),"")</f>
        <v/>
      </c>
      <c r="H719" s="7" t="str">
        <f ca="1">IF($A719&lt;$D$5,OFFSET('Constant mix'!J$12,'Volatilite Portfeuille'!$E$2+$A719,0),"")</f>
        <v/>
      </c>
      <c r="I719" s="7" t="str">
        <f ca="1">IF($A719&lt;$D$5,OFFSET('Constant mix'!K$12,'Volatilite Portfeuille'!$E$2+$A719,0),"")</f>
        <v/>
      </c>
      <c r="J719" s="7" t="str">
        <f ca="1">IF($A719&lt;$D$5,OFFSET('Constant mix'!L$12,'Volatilite Portfeuille'!$E$2+$A719,0),"")</f>
        <v/>
      </c>
      <c r="K719" s="7" t="str">
        <f ca="1">IF($A719&lt;$D$5,OFFSET('Constant mix'!M$12,'Volatilite Portfeuille'!$E$2+$A719,0),"")</f>
        <v/>
      </c>
      <c r="L719" s="7" t="str">
        <f ca="1">IF($A719&lt;$D$5,OFFSET('Constant mix'!N$12,'Volatilite Portfeuille'!$E$2+$A719,0),"")</f>
        <v/>
      </c>
      <c r="M719" s="7" t="str">
        <f ca="1">IF($A719&lt;$D$5,OFFSET('Constant mix'!O$12,'Volatilite Portfeuille'!$E$2+$A719,0),"")</f>
        <v/>
      </c>
      <c r="N719" s="7" t="str">
        <f ca="1">IF($A719&lt;$D$5,OFFSET('Constant mix'!$AM$12,'Volatilite Portfeuille'!$E$2+$A719,0),"")</f>
        <v/>
      </c>
      <c r="O719" s="5">
        <f t="shared" si="151"/>
        <v>0</v>
      </c>
      <c r="P719" s="27">
        <f t="shared" si="152"/>
        <v>0</v>
      </c>
      <c r="Q719" s="27">
        <f t="shared" si="153"/>
        <v>0</v>
      </c>
      <c r="R719" s="27">
        <f t="shared" si="154"/>
        <v>0</v>
      </c>
      <c r="S719" s="27">
        <f t="shared" si="155"/>
        <v>0</v>
      </c>
      <c r="T719" s="27">
        <f t="shared" si="156"/>
        <v>0</v>
      </c>
      <c r="U719" s="27">
        <f t="shared" si="157"/>
        <v>0</v>
      </c>
      <c r="V719" s="27">
        <f t="shared" si="158"/>
        <v>0</v>
      </c>
      <c r="W719" s="27">
        <f t="shared" si="159"/>
        <v>0</v>
      </c>
      <c r="X719" s="50">
        <f t="shared" si="160"/>
        <v>0</v>
      </c>
      <c r="Y719" s="31">
        <f t="shared" si="161"/>
        <v>0</v>
      </c>
      <c r="Z719" s="27"/>
      <c r="AA719" s="27"/>
      <c r="AB719" s="27"/>
    </row>
    <row r="720" spans="1:28" x14ac:dyDescent="0.35">
      <c r="A720" s="25">
        <f t="shared" si="150"/>
        <v>699</v>
      </c>
      <c r="B720" s="16" t="str">
        <f ca="1">IF(A720&lt;$D$5,OFFSET('Constant mix'!$B$12,'Volatilite Portfeuille'!$E$2+A720,0),"")</f>
        <v/>
      </c>
      <c r="C720" s="23" t="str">
        <f ca="1">IF($A720&lt;$D$5,OFFSET('Constant mix'!$C$13,'Volatilite Portfeuille'!$E$2+$A720,0),"")</f>
        <v/>
      </c>
      <c r="D720" s="25" t="str">
        <f ca="1">IF($A720&lt;$D$5,OFFSET('Constant mix'!F$12,'Volatilite Portfeuille'!$E$2+$A720,0),"")</f>
        <v/>
      </c>
      <c r="E720" s="7" t="str">
        <f ca="1">IF($A720&lt;$D$5,OFFSET('Constant mix'!G$12,'Volatilite Portfeuille'!$E$2+$A720,0),"")</f>
        <v/>
      </c>
      <c r="F720" s="7" t="str">
        <f ca="1">IF($A720&lt;$D$5,OFFSET('Constant mix'!H$12,'Volatilite Portfeuille'!$E$2+$A720,0),"")</f>
        <v/>
      </c>
      <c r="G720" s="7" t="str">
        <f ca="1">IF($A720&lt;$D$5,OFFSET('Constant mix'!I$12,'Volatilite Portfeuille'!$E$2+$A720,0),"")</f>
        <v/>
      </c>
      <c r="H720" s="7" t="str">
        <f ca="1">IF($A720&lt;$D$5,OFFSET('Constant mix'!J$12,'Volatilite Portfeuille'!$E$2+$A720,0),"")</f>
        <v/>
      </c>
      <c r="I720" s="7" t="str">
        <f ca="1">IF($A720&lt;$D$5,OFFSET('Constant mix'!K$12,'Volatilite Portfeuille'!$E$2+$A720,0),"")</f>
        <v/>
      </c>
      <c r="J720" s="7" t="str">
        <f ca="1">IF($A720&lt;$D$5,OFFSET('Constant mix'!L$12,'Volatilite Portfeuille'!$E$2+$A720,0),"")</f>
        <v/>
      </c>
      <c r="K720" s="7" t="str">
        <f ca="1">IF($A720&lt;$D$5,OFFSET('Constant mix'!M$12,'Volatilite Portfeuille'!$E$2+$A720,0),"")</f>
        <v/>
      </c>
      <c r="L720" s="7" t="str">
        <f ca="1">IF($A720&lt;$D$5,OFFSET('Constant mix'!N$12,'Volatilite Portfeuille'!$E$2+$A720,0),"")</f>
        <v/>
      </c>
      <c r="M720" s="7" t="str">
        <f ca="1">IF($A720&lt;$D$5,OFFSET('Constant mix'!O$12,'Volatilite Portfeuille'!$E$2+$A720,0),"")</f>
        <v/>
      </c>
      <c r="N720" s="7" t="str">
        <f ca="1">IF($A720&lt;$D$5,OFFSET('Constant mix'!$AM$12,'Volatilite Portfeuille'!$E$2+$A720,0),"")</f>
        <v/>
      </c>
      <c r="O720" s="5">
        <f t="shared" si="151"/>
        <v>0</v>
      </c>
      <c r="P720" s="27">
        <f t="shared" si="152"/>
        <v>0</v>
      </c>
      <c r="Q720" s="27">
        <f t="shared" si="153"/>
        <v>0</v>
      </c>
      <c r="R720" s="27">
        <f t="shared" si="154"/>
        <v>0</v>
      </c>
      <c r="S720" s="27">
        <f t="shared" si="155"/>
        <v>0</v>
      </c>
      <c r="T720" s="27">
        <f t="shared" si="156"/>
        <v>0</v>
      </c>
      <c r="U720" s="27">
        <f t="shared" si="157"/>
        <v>0</v>
      </c>
      <c r="V720" s="27">
        <f t="shared" si="158"/>
        <v>0</v>
      </c>
      <c r="W720" s="27">
        <f t="shared" si="159"/>
        <v>0</v>
      </c>
      <c r="X720" s="50">
        <f t="shared" si="160"/>
        <v>0</v>
      </c>
      <c r="Y720" s="31">
        <f t="shared" si="161"/>
        <v>0</v>
      </c>
      <c r="Z720" s="27"/>
      <c r="AA720" s="27"/>
      <c r="AB720" s="27"/>
    </row>
    <row r="721" spans="1:28" x14ac:dyDescent="0.35">
      <c r="A721" s="25">
        <f t="shared" si="150"/>
        <v>700</v>
      </c>
      <c r="B721" s="16" t="str">
        <f ca="1">IF(A721&lt;$D$5,OFFSET('Constant mix'!$B$12,'Volatilite Portfeuille'!$E$2+A721,0),"")</f>
        <v/>
      </c>
      <c r="C721" s="23" t="str">
        <f ca="1">IF($A721&lt;$D$5,OFFSET('Constant mix'!$C$13,'Volatilite Portfeuille'!$E$2+$A721,0),"")</f>
        <v/>
      </c>
      <c r="D721" s="25" t="str">
        <f ca="1">IF($A721&lt;$D$5,OFFSET('Constant mix'!F$12,'Volatilite Portfeuille'!$E$2+$A721,0),"")</f>
        <v/>
      </c>
      <c r="E721" s="7" t="str">
        <f ca="1">IF($A721&lt;$D$5,OFFSET('Constant mix'!G$12,'Volatilite Portfeuille'!$E$2+$A721,0),"")</f>
        <v/>
      </c>
      <c r="F721" s="7" t="str">
        <f ca="1">IF($A721&lt;$D$5,OFFSET('Constant mix'!H$12,'Volatilite Portfeuille'!$E$2+$A721,0),"")</f>
        <v/>
      </c>
      <c r="G721" s="7" t="str">
        <f ca="1">IF($A721&lt;$D$5,OFFSET('Constant mix'!I$12,'Volatilite Portfeuille'!$E$2+$A721,0),"")</f>
        <v/>
      </c>
      <c r="H721" s="7" t="str">
        <f ca="1">IF($A721&lt;$D$5,OFFSET('Constant mix'!J$12,'Volatilite Portfeuille'!$E$2+$A721,0),"")</f>
        <v/>
      </c>
      <c r="I721" s="7" t="str">
        <f ca="1">IF($A721&lt;$D$5,OFFSET('Constant mix'!K$12,'Volatilite Portfeuille'!$E$2+$A721,0),"")</f>
        <v/>
      </c>
      <c r="J721" s="7" t="str">
        <f ca="1">IF($A721&lt;$D$5,OFFSET('Constant mix'!L$12,'Volatilite Portfeuille'!$E$2+$A721,0),"")</f>
        <v/>
      </c>
      <c r="K721" s="7" t="str">
        <f ca="1">IF($A721&lt;$D$5,OFFSET('Constant mix'!M$12,'Volatilite Portfeuille'!$E$2+$A721,0),"")</f>
        <v/>
      </c>
      <c r="L721" s="7" t="str">
        <f ca="1">IF($A721&lt;$D$5,OFFSET('Constant mix'!N$12,'Volatilite Portfeuille'!$E$2+$A721,0),"")</f>
        <v/>
      </c>
      <c r="M721" s="7" t="str">
        <f ca="1">IF($A721&lt;$D$5,OFFSET('Constant mix'!O$12,'Volatilite Portfeuille'!$E$2+$A721,0),"")</f>
        <v/>
      </c>
      <c r="N721" s="7" t="str">
        <f ca="1">IF($A721&lt;$D$5,OFFSET('Constant mix'!$AM$12,'Volatilite Portfeuille'!$E$2+$A721,0),"")</f>
        <v/>
      </c>
      <c r="O721" s="5">
        <f t="shared" si="151"/>
        <v>0</v>
      </c>
      <c r="P721" s="27">
        <f t="shared" si="152"/>
        <v>0</v>
      </c>
      <c r="Q721" s="27">
        <f t="shared" si="153"/>
        <v>0</v>
      </c>
      <c r="R721" s="27">
        <f t="shared" si="154"/>
        <v>0</v>
      </c>
      <c r="S721" s="27">
        <f t="shared" si="155"/>
        <v>0</v>
      </c>
      <c r="T721" s="27">
        <f t="shared" si="156"/>
        <v>0</v>
      </c>
      <c r="U721" s="27">
        <f t="shared" si="157"/>
        <v>0</v>
      </c>
      <c r="V721" s="27">
        <f t="shared" si="158"/>
        <v>0</v>
      </c>
      <c r="W721" s="27">
        <f t="shared" si="159"/>
        <v>0</v>
      </c>
      <c r="X721" s="50">
        <f t="shared" si="160"/>
        <v>0</v>
      </c>
      <c r="Y721" s="31">
        <f t="shared" si="161"/>
        <v>0</v>
      </c>
      <c r="Z721" s="27"/>
      <c r="AA721" s="27"/>
      <c r="AB721" s="27"/>
    </row>
    <row r="722" spans="1:28" x14ac:dyDescent="0.35">
      <c r="A722" s="25">
        <f t="shared" si="150"/>
        <v>701</v>
      </c>
      <c r="B722" s="16" t="str">
        <f ca="1">IF(A722&lt;$D$5,OFFSET('Constant mix'!$B$12,'Volatilite Portfeuille'!$E$2+A722,0),"")</f>
        <v/>
      </c>
      <c r="C722" s="23" t="str">
        <f ca="1">IF($A722&lt;$D$5,OFFSET('Constant mix'!$C$13,'Volatilite Portfeuille'!$E$2+$A722,0),"")</f>
        <v/>
      </c>
      <c r="D722" s="25" t="str">
        <f ca="1">IF($A722&lt;$D$5,OFFSET('Constant mix'!F$12,'Volatilite Portfeuille'!$E$2+$A722,0),"")</f>
        <v/>
      </c>
      <c r="E722" s="7" t="str">
        <f ca="1">IF($A722&lt;$D$5,OFFSET('Constant mix'!G$12,'Volatilite Portfeuille'!$E$2+$A722,0),"")</f>
        <v/>
      </c>
      <c r="F722" s="7" t="str">
        <f ca="1">IF($A722&lt;$D$5,OFFSET('Constant mix'!H$12,'Volatilite Portfeuille'!$E$2+$A722,0),"")</f>
        <v/>
      </c>
      <c r="G722" s="7" t="str">
        <f ca="1">IF($A722&lt;$D$5,OFFSET('Constant mix'!I$12,'Volatilite Portfeuille'!$E$2+$A722,0),"")</f>
        <v/>
      </c>
      <c r="H722" s="7" t="str">
        <f ca="1">IF($A722&lt;$D$5,OFFSET('Constant mix'!J$12,'Volatilite Portfeuille'!$E$2+$A722,0),"")</f>
        <v/>
      </c>
      <c r="I722" s="7" t="str">
        <f ca="1">IF($A722&lt;$D$5,OFFSET('Constant mix'!K$12,'Volatilite Portfeuille'!$E$2+$A722,0),"")</f>
        <v/>
      </c>
      <c r="J722" s="7" t="str">
        <f ca="1">IF($A722&lt;$D$5,OFFSET('Constant mix'!L$12,'Volatilite Portfeuille'!$E$2+$A722,0),"")</f>
        <v/>
      </c>
      <c r="K722" s="7" t="str">
        <f ca="1">IF($A722&lt;$D$5,OFFSET('Constant mix'!M$12,'Volatilite Portfeuille'!$E$2+$A722,0),"")</f>
        <v/>
      </c>
      <c r="L722" s="7" t="str">
        <f ca="1">IF($A722&lt;$D$5,OFFSET('Constant mix'!N$12,'Volatilite Portfeuille'!$E$2+$A722,0),"")</f>
        <v/>
      </c>
      <c r="M722" s="7" t="str">
        <f ca="1">IF($A722&lt;$D$5,OFFSET('Constant mix'!O$12,'Volatilite Portfeuille'!$E$2+$A722,0),"")</f>
        <v/>
      </c>
      <c r="N722" s="7" t="str">
        <f ca="1">IF($A722&lt;$D$5,OFFSET('Constant mix'!$AM$12,'Volatilite Portfeuille'!$E$2+$A722,0),"")</f>
        <v/>
      </c>
      <c r="O722" s="5">
        <f t="shared" si="151"/>
        <v>0</v>
      </c>
      <c r="P722" s="27">
        <f t="shared" si="152"/>
        <v>0</v>
      </c>
      <c r="Q722" s="27">
        <f t="shared" si="153"/>
        <v>0</v>
      </c>
      <c r="R722" s="27">
        <f t="shared" si="154"/>
        <v>0</v>
      </c>
      <c r="S722" s="27">
        <f t="shared" si="155"/>
        <v>0</v>
      </c>
      <c r="T722" s="27">
        <f t="shared" si="156"/>
        <v>0</v>
      </c>
      <c r="U722" s="27">
        <f t="shared" si="157"/>
        <v>0</v>
      </c>
      <c r="V722" s="27">
        <f t="shared" si="158"/>
        <v>0</v>
      </c>
      <c r="W722" s="27">
        <f t="shared" si="159"/>
        <v>0</v>
      </c>
      <c r="X722" s="50">
        <f t="shared" si="160"/>
        <v>0</v>
      </c>
      <c r="Y722" s="31">
        <f t="shared" si="161"/>
        <v>0</v>
      </c>
      <c r="Z722" s="27"/>
      <c r="AA722" s="27"/>
      <c r="AB722" s="27"/>
    </row>
    <row r="723" spans="1:28" x14ac:dyDescent="0.35">
      <c r="A723" s="25">
        <f t="shared" si="150"/>
        <v>702</v>
      </c>
      <c r="B723" s="16" t="str">
        <f ca="1">IF(A723&lt;$D$5,OFFSET('Constant mix'!$B$12,'Volatilite Portfeuille'!$E$2+A723,0),"")</f>
        <v/>
      </c>
      <c r="C723" s="23" t="str">
        <f ca="1">IF($A723&lt;$D$5,OFFSET('Constant mix'!$C$13,'Volatilite Portfeuille'!$E$2+$A723,0),"")</f>
        <v/>
      </c>
      <c r="D723" s="25" t="str">
        <f ca="1">IF($A723&lt;$D$5,OFFSET('Constant mix'!F$12,'Volatilite Portfeuille'!$E$2+$A723,0),"")</f>
        <v/>
      </c>
      <c r="E723" s="7" t="str">
        <f ca="1">IF($A723&lt;$D$5,OFFSET('Constant mix'!G$12,'Volatilite Portfeuille'!$E$2+$A723,0),"")</f>
        <v/>
      </c>
      <c r="F723" s="7" t="str">
        <f ca="1">IF($A723&lt;$D$5,OFFSET('Constant mix'!H$12,'Volatilite Portfeuille'!$E$2+$A723,0),"")</f>
        <v/>
      </c>
      <c r="G723" s="7" t="str">
        <f ca="1">IF($A723&lt;$D$5,OFFSET('Constant mix'!I$12,'Volatilite Portfeuille'!$E$2+$A723,0),"")</f>
        <v/>
      </c>
      <c r="H723" s="7" t="str">
        <f ca="1">IF($A723&lt;$D$5,OFFSET('Constant mix'!J$12,'Volatilite Portfeuille'!$E$2+$A723,0),"")</f>
        <v/>
      </c>
      <c r="I723" s="7" t="str">
        <f ca="1">IF($A723&lt;$D$5,OFFSET('Constant mix'!K$12,'Volatilite Portfeuille'!$E$2+$A723,0),"")</f>
        <v/>
      </c>
      <c r="J723" s="7" t="str">
        <f ca="1">IF($A723&lt;$D$5,OFFSET('Constant mix'!L$12,'Volatilite Portfeuille'!$E$2+$A723,0),"")</f>
        <v/>
      </c>
      <c r="K723" s="7" t="str">
        <f ca="1">IF($A723&lt;$D$5,OFFSET('Constant mix'!M$12,'Volatilite Portfeuille'!$E$2+$A723,0),"")</f>
        <v/>
      </c>
      <c r="L723" s="7" t="str">
        <f ca="1">IF($A723&lt;$D$5,OFFSET('Constant mix'!N$12,'Volatilite Portfeuille'!$E$2+$A723,0),"")</f>
        <v/>
      </c>
      <c r="M723" s="7" t="str">
        <f ca="1">IF($A723&lt;$D$5,OFFSET('Constant mix'!O$12,'Volatilite Portfeuille'!$E$2+$A723,0),"")</f>
        <v/>
      </c>
      <c r="N723" s="7" t="str">
        <f ca="1">IF($A723&lt;$D$5,OFFSET('Constant mix'!$AM$12,'Volatilite Portfeuille'!$E$2+$A723,0),"")</f>
        <v/>
      </c>
      <c r="O723" s="5">
        <f t="shared" si="151"/>
        <v>0</v>
      </c>
      <c r="P723" s="27">
        <f t="shared" si="152"/>
        <v>0</v>
      </c>
      <c r="Q723" s="27">
        <f t="shared" si="153"/>
        <v>0</v>
      </c>
      <c r="R723" s="27">
        <f t="shared" si="154"/>
        <v>0</v>
      </c>
      <c r="S723" s="27">
        <f t="shared" si="155"/>
        <v>0</v>
      </c>
      <c r="T723" s="27">
        <f t="shared" si="156"/>
        <v>0</v>
      </c>
      <c r="U723" s="27">
        <f t="shared" si="157"/>
        <v>0</v>
      </c>
      <c r="V723" s="27">
        <f t="shared" si="158"/>
        <v>0</v>
      </c>
      <c r="W723" s="27">
        <f t="shared" si="159"/>
        <v>0</v>
      </c>
      <c r="X723" s="50">
        <f t="shared" si="160"/>
        <v>0</v>
      </c>
      <c r="Y723" s="31">
        <f t="shared" si="161"/>
        <v>0</v>
      </c>
      <c r="Z723" s="27"/>
      <c r="AA723" s="27"/>
      <c r="AB723" s="27"/>
    </row>
    <row r="724" spans="1:28" x14ac:dyDescent="0.35">
      <c r="A724" s="25">
        <f t="shared" si="150"/>
        <v>703</v>
      </c>
      <c r="B724" s="16" t="str">
        <f ca="1">IF(A724&lt;$D$5,OFFSET('Constant mix'!$B$12,'Volatilite Portfeuille'!$E$2+A724,0),"")</f>
        <v/>
      </c>
      <c r="C724" s="23" t="str">
        <f ca="1">IF($A724&lt;$D$5,OFFSET('Constant mix'!$C$13,'Volatilite Portfeuille'!$E$2+$A724,0),"")</f>
        <v/>
      </c>
      <c r="D724" s="25" t="str">
        <f ca="1">IF($A724&lt;$D$5,OFFSET('Constant mix'!F$12,'Volatilite Portfeuille'!$E$2+$A724,0),"")</f>
        <v/>
      </c>
      <c r="E724" s="7" t="str">
        <f ca="1">IF($A724&lt;$D$5,OFFSET('Constant mix'!G$12,'Volatilite Portfeuille'!$E$2+$A724,0),"")</f>
        <v/>
      </c>
      <c r="F724" s="7" t="str">
        <f ca="1">IF($A724&lt;$D$5,OFFSET('Constant mix'!H$12,'Volatilite Portfeuille'!$E$2+$A724,0),"")</f>
        <v/>
      </c>
      <c r="G724" s="7" t="str">
        <f ca="1">IF($A724&lt;$D$5,OFFSET('Constant mix'!I$12,'Volatilite Portfeuille'!$E$2+$A724,0),"")</f>
        <v/>
      </c>
      <c r="H724" s="7" t="str">
        <f ca="1">IF($A724&lt;$D$5,OFFSET('Constant mix'!J$12,'Volatilite Portfeuille'!$E$2+$A724,0),"")</f>
        <v/>
      </c>
      <c r="I724" s="7" t="str">
        <f ca="1">IF($A724&lt;$D$5,OFFSET('Constant mix'!K$12,'Volatilite Portfeuille'!$E$2+$A724,0),"")</f>
        <v/>
      </c>
      <c r="J724" s="7" t="str">
        <f ca="1">IF($A724&lt;$D$5,OFFSET('Constant mix'!L$12,'Volatilite Portfeuille'!$E$2+$A724,0),"")</f>
        <v/>
      </c>
      <c r="K724" s="7" t="str">
        <f ca="1">IF($A724&lt;$D$5,OFFSET('Constant mix'!M$12,'Volatilite Portfeuille'!$E$2+$A724,0),"")</f>
        <v/>
      </c>
      <c r="L724" s="7" t="str">
        <f ca="1">IF($A724&lt;$D$5,OFFSET('Constant mix'!N$12,'Volatilite Portfeuille'!$E$2+$A724,0),"")</f>
        <v/>
      </c>
      <c r="M724" s="7" t="str">
        <f ca="1">IF($A724&lt;$D$5,OFFSET('Constant mix'!O$12,'Volatilite Portfeuille'!$E$2+$A724,0),"")</f>
        <v/>
      </c>
      <c r="N724" s="7" t="str">
        <f ca="1">IF($A724&lt;$D$5,OFFSET('Constant mix'!$AM$12,'Volatilite Portfeuille'!$E$2+$A724,0),"")</f>
        <v/>
      </c>
      <c r="O724" s="5">
        <f t="shared" si="151"/>
        <v>0</v>
      </c>
      <c r="P724" s="27">
        <f t="shared" si="152"/>
        <v>0</v>
      </c>
      <c r="Q724" s="27">
        <f t="shared" si="153"/>
        <v>0</v>
      </c>
      <c r="R724" s="27">
        <f t="shared" si="154"/>
        <v>0</v>
      </c>
      <c r="S724" s="27">
        <f t="shared" si="155"/>
        <v>0</v>
      </c>
      <c r="T724" s="27">
        <f t="shared" si="156"/>
        <v>0</v>
      </c>
      <c r="U724" s="27">
        <f t="shared" si="157"/>
        <v>0</v>
      </c>
      <c r="V724" s="27">
        <f t="shared" si="158"/>
        <v>0</v>
      </c>
      <c r="W724" s="27">
        <f t="shared" si="159"/>
        <v>0</v>
      </c>
      <c r="X724" s="50">
        <f t="shared" si="160"/>
        <v>0</v>
      </c>
      <c r="Y724" s="31">
        <f t="shared" si="161"/>
        <v>0</v>
      </c>
      <c r="Z724" s="27"/>
      <c r="AA724" s="27"/>
      <c r="AB724" s="27"/>
    </row>
    <row r="725" spans="1:28" x14ac:dyDescent="0.35">
      <c r="A725" s="25">
        <f t="shared" si="150"/>
        <v>704</v>
      </c>
      <c r="B725" s="16" t="str">
        <f ca="1">IF(A725&lt;$D$5,OFFSET('Constant mix'!$B$12,'Volatilite Portfeuille'!$E$2+A725,0),"")</f>
        <v/>
      </c>
      <c r="C725" s="23" t="str">
        <f ca="1">IF($A725&lt;$D$5,OFFSET('Constant mix'!$C$13,'Volatilite Portfeuille'!$E$2+$A725,0),"")</f>
        <v/>
      </c>
      <c r="D725" s="25" t="str">
        <f ca="1">IF($A725&lt;$D$5,OFFSET('Constant mix'!F$12,'Volatilite Portfeuille'!$E$2+$A725,0),"")</f>
        <v/>
      </c>
      <c r="E725" s="7" t="str">
        <f ca="1">IF($A725&lt;$D$5,OFFSET('Constant mix'!G$12,'Volatilite Portfeuille'!$E$2+$A725,0),"")</f>
        <v/>
      </c>
      <c r="F725" s="7" t="str">
        <f ca="1">IF($A725&lt;$D$5,OFFSET('Constant mix'!H$12,'Volatilite Portfeuille'!$E$2+$A725,0),"")</f>
        <v/>
      </c>
      <c r="G725" s="7" t="str">
        <f ca="1">IF($A725&lt;$D$5,OFFSET('Constant mix'!I$12,'Volatilite Portfeuille'!$E$2+$A725,0),"")</f>
        <v/>
      </c>
      <c r="H725" s="7" t="str">
        <f ca="1">IF($A725&lt;$D$5,OFFSET('Constant mix'!J$12,'Volatilite Portfeuille'!$E$2+$A725,0),"")</f>
        <v/>
      </c>
      <c r="I725" s="7" t="str">
        <f ca="1">IF($A725&lt;$D$5,OFFSET('Constant mix'!K$12,'Volatilite Portfeuille'!$E$2+$A725,0),"")</f>
        <v/>
      </c>
      <c r="J725" s="7" t="str">
        <f ca="1">IF($A725&lt;$D$5,OFFSET('Constant mix'!L$12,'Volatilite Portfeuille'!$E$2+$A725,0),"")</f>
        <v/>
      </c>
      <c r="K725" s="7" t="str">
        <f ca="1">IF($A725&lt;$D$5,OFFSET('Constant mix'!M$12,'Volatilite Portfeuille'!$E$2+$A725,0),"")</f>
        <v/>
      </c>
      <c r="L725" s="7" t="str">
        <f ca="1">IF($A725&lt;$D$5,OFFSET('Constant mix'!N$12,'Volatilite Portfeuille'!$E$2+$A725,0),"")</f>
        <v/>
      </c>
      <c r="M725" s="7" t="str">
        <f ca="1">IF($A725&lt;$D$5,OFFSET('Constant mix'!O$12,'Volatilite Portfeuille'!$E$2+$A725,0),"")</f>
        <v/>
      </c>
      <c r="N725" s="7" t="str">
        <f ca="1">IF($A725&lt;$D$5,OFFSET('Constant mix'!$AM$12,'Volatilite Portfeuille'!$E$2+$A725,0),"")</f>
        <v/>
      </c>
      <c r="O725" s="5">
        <f t="shared" si="151"/>
        <v>0</v>
      </c>
      <c r="P725" s="27">
        <f t="shared" si="152"/>
        <v>0</v>
      </c>
      <c r="Q725" s="27">
        <f t="shared" si="153"/>
        <v>0</v>
      </c>
      <c r="R725" s="27">
        <f t="shared" si="154"/>
        <v>0</v>
      </c>
      <c r="S725" s="27">
        <f t="shared" si="155"/>
        <v>0</v>
      </c>
      <c r="T725" s="27">
        <f t="shared" si="156"/>
        <v>0</v>
      </c>
      <c r="U725" s="27">
        <f t="shared" si="157"/>
        <v>0</v>
      </c>
      <c r="V725" s="27">
        <f t="shared" si="158"/>
        <v>0</v>
      </c>
      <c r="W725" s="27">
        <f t="shared" si="159"/>
        <v>0</v>
      </c>
      <c r="X725" s="50">
        <f t="shared" si="160"/>
        <v>0</v>
      </c>
      <c r="Y725" s="31">
        <f t="shared" si="161"/>
        <v>0</v>
      </c>
      <c r="Z725" s="27"/>
      <c r="AA725" s="27"/>
      <c r="AB725" s="27"/>
    </row>
    <row r="726" spans="1:28" x14ac:dyDescent="0.35">
      <c r="A726" s="25">
        <f t="shared" si="150"/>
        <v>705</v>
      </c>
      <c r="B726" s="16" t="str">
        <f ca="1">IF(A726&lt;$D$5,OFFSET('Constant mix'!$B$12,'Volatilite Portfeuille'!$E$2+A726,0),"")</f>
        <v/>
      </c>
      <c r="C726" s="23" t="str">
        <f ca="1">IF($A726&lt;$D$5,OFFSET('Constant mix'!$C$13,'Volatilite Portfeuille'!$E$2+$A726,0),"")</f>
        <v/>
      </c>
      <c r="D726" s="25" t="str">
        <f ca="1">IF($A726&lt;$D$5,OFFSET('Constant mix'!F$12,'Volatilite Portfeuille'!$E$2+$A726,0),"")</f>
        <v/>
      </c>
      <c r="E726" s="7" t="str">
        <f ca="1">IF($A726&lt;$D$5,OFFSET('Constant mix'!G$12,'Volatilite Portfeuille'!$E$2+$A726,0),"")</f>
        <v/>
      </c>
      <c r="F726" s="7" t="str">
        <f ca="1">IF($A726&lt;$D$5,OFFSET('Constant mix'!H$12,'Volatilite Portfeuille'!$E$2+$A726,0),"")</f>
        <v/>
      </c>
      <c r="G726" s="7" t="str">
        <f ca="1">IF($A726&lt;$D$5,OFFSET('Constant mix'!I$12,'Volatilite Portfeuille'!$E$2+$A726,0),"")</f>
        <v/>
      </c>
      <c r="H726" s="7" t="str">
        <f ca="1">IF($A726&lt;$D$5,OFFSET('Constant mix'!J$12,'Volatilite Portfeuille'!$E$2+$A726,0),"")</f>
        <v/>
      </c>
      <c r="I726" s="7" t="str">
        <f ca="1">IF($A726&lt;$D$5,OFFSET('Constant mix'!K$12,'Volatilite Portfeuille'!$E$2+$A726,0),"")</f>
        <v/>
      </c>
      <c r="J726" s="7" t="str">
        <f ca="1">IF($A726&lt;$D$5,OFFSET('Constant mix'!L$12,'Volatilite Portfeuille'!$E$2+$A726,0),"")</f>
        <v/>
      </c>
      <c r="K726" s="7" t="str">
        <f ca="1">IF($A726&lt;$D$5,OFFSET('Constant mix'!M$12,'Volatilite Portfeuille'!$E$2+$A726,0),"")</f>
        <v/>
      </c>
      <c r="L726" s="7" t="str">
        <f ca="1">IF($A726&lt;$D$5,OFFSET('Constant mix'!N$12,'Volatilite Portfeuille'!$E$2+$A726,0),"")</f>
        <v/>
      </c>
      <c r="M726" s="7" t="str">
        <f ca="1">IF($A726&lt;$D$5,OFFSET('Constant mix'!O$12,'Volatilite Portfeuille'!$E$2+$A726,0),"")</f>
        <v/>
      </c>
      <c r="N726" s="7" t="str">
        <f ca="1">IF($A726&lt;$D$5,OFFSET('Constant mix'!$AM$12,'Volatilite Portfeuille'!$E$2+$A726,0),"")</f>
        <v/>
      </c>
      <c r="O726" s="5">
        <f t="shared" si="151"/>
        <v>0</v>
      </c>
      <c r="P726" s="27">
        <f t="shared" si="152"/>
        <v>0</v>
      </c>
      <c r="Q726" s="27">
        <f t="shared" si="153"/>
        <v>0</v>
      </c>
      <c r="R726" s="27">
        <f t="shared" si="154"/>
        <v>0</v>
      </c>
      <c r="S726" s="27">
        <f t="shared" si="155"/>
        <v>0</v>
      </c>
      <c r="T726" s="27">
        <f t="shared" si="156"/>
        <v>0</v>
      </c>
      <c r="U726" s="27">
        <f t="shared" si="157"/>
        <v>0</v>
      </c>
      <c r="V726" s="27">
        <f t="shared" si="158"/>
        <v>0</v>
      </c>
      <c r="W726" s="27">
        <f t="shared" si="159"/>
        <v>0</v>
      </c>
      <c r="X726" s="50">
        <f t="shared" si="160"/>
        <v>0</v>
      </c>
      <c r="Y726" s="31">
        <f t="shared" si="161"/>
        <v>0</v>
      </c>
      <c r="Z726" s="27"/>
      <c r="AA726" s="27"/>
      <c r="AB726" s="27"/>
    </row>
    <row r="727" spans="1:28" x14ac:dyDescent="0.35">
      <c r="A727" s="25">
        <f t="shared" ref="A727:A790" si="162">A726+1</f>
        <v>706</v>
      </c>
      <c r="B727" s="16" t="str">
        <f ca="1">IF(A727&lt;$D$5,OFFSET('Constant mix'!$B$12,'Volatilite Portfeuille'!$E$2+A727,0),"")</f>
        <v/>
      </c>
      <c r="C727" s="23" t="str">
        <f ca="1">IF($A727&lt;$D$5,OFFSET('Constant mix'!$C$13,'Volatilite Portfeuille'!$E$2+$A727,0),"")</f>
        <v/>
      </c>
      <c r="D727" s="25" t="str">
        <f ca="1">IF($A727&lt;$D$5,OFFSET('Constant mix'!F$12,'Volatilite Portfeuille'!$E$2+$A727,0),"")</f>
        <v/>
      </c>
      <c r="E727" s="7" t="str">
        <f ca="1">IF($A727&lt;$D$5,OFFSET('Constant mix'!G$12,'Volatilite Portfeuille'!$E$2+$A727,0),"")</f>
        <v/>
      </c>
      <c r="F727" s="7" t="str">
        <f ca="1">IF($A727&lt;$D$5,OFFSET('Constant mix'!H$12,'Volatilite Portfeuille'!$E$2+$A727,0),"")</f>
        <v/>
      </c>
      <c r="G727" s="7" t="str">
        <f ca="1">IF($A727&lt;$D$5,OFFSET('Constant mix'!I$12,'Volatilite Portfeuille'!$E$2+$A727,0),"")</f>
        <v/>
      </c>
      <c r="H727" s="7" t="str">
        <f ca="1">IF($A727&lt;$D$5,OFFSET('Constant mix'!J$12,'Volatilite Portfeuille'!$E$2+$A727,0),"")</f>
        <v/>
      </c>
      <c r="I727" s="7" t="str">
        <f ca="1">IF($A727&lt;$D$5,OFFSET('Constant mix'!K$12,'Volatilite Portfeuille'!$E$2+$A727,0),"")</f>
        <v/>
      </c>
      <c r="J727" s="7" t="str">
        <f ca="1">IF($A727&lt;$D$5,OFFSET('Constant mix'!L$12,'Volatilite Portfeuille'!$E$2+$A727,0),"")</f>
        <v/>
      </c>
      <c r="K727" s="7" t="str">
        <f ca="1">IF($A727&lt;$D$5,OFFSET('Constant mix'!M$12,'Volatilite Portfeuille'!$E$2+$A727,0),"")</f>
        <v/>
      </c>
      <c r="L727" s="7" t="str">
        <f ca="1">IF($A727&lt;$D$5,OFFSET('Constant mix'!N$12,'Volatilite Portfeuille'!$E$2+$A727,0),"")</f>
        <v/>
      </c>
      <c r="M727" s="7" t="str">
        <f ca="1">IF($A727&lt;$D$5,OFFSET('Constant mix'!O$12,'Volatilite Portfeuille'!$E$2+$A727,0),"")</f>
        <v/>
      </c>
      <c r="N727" s="7" t="str">
        <f ca="1">IF($A727&lt;$D$5,OFFSET('Constant mix'!$AM$12,'Volatilite Portfeuille'!$E$2+$A727,0),"")</f>
        <v/>
      </c>
      <c r="O727" s="5">
        <f t="shared" ref="O727:O790" si="163">IF($A727&lt;$D$5,D727/D726-1,0)</f>
        <v>0</v>
      </c>
      <c r="P727" s="27">
        <f t="shared" ref="P727:P790" si="164">IF($A727&lt;$D$5,E727/E726-1,0)</f>
        <v>0</v>
      </c>
      <c r="Q727" s="27">
        <f t="shared" ref="Q727:Q790" si="165">IF($A727&lt;$D$5,F727/F726-1,0)</f>
        <v>0</v>
      </c>
      <c r="R727" s="27">
        <f t="shared" ref="R727:R790" si="166">IF($A727&lt;$D$5,G727/G726-1,0)</f>
        <v>0</v>
      </c>
      <c r="S727" s="27">
        <f t="shared" ref="S727:S790" si="167">IF($A727&lt;$D$5,H727/H726-1,0)</f>
        <v>0</v>
      </c>
      <c r="T727" s="27">
        <f t="shared" ref="T727:T790" si="168">IF($A727&lt;$D$5,I727/I726-1,0)</f>
        <v>0</v>
      </c>
      <c r="U727" s="27">
        <f t="shared" ref="U727:U790" si="169">IF($A727&lt;$D$5,J727/J726-1,0)</f>
        <v>0</v>
      </c>
      <c r="V727" s="27">
        <f t="shared" ref="V727:V790" si="170">IF($A727&lt;$D$5,K727/K726-1,0)</f>
        <v>0</v>
      </c>
      <c r="W727" s="27">
        <f t="shared" ref="W727:W790" si="171">IF($A727&lt;$D$5,L727/L726-1,0)</f>
        <v>0</v>
      </c>
      <c r="X727" s="50">
        <f t="shared" ref="X727:X790" si="172">IF($A727&lt;$D$5,M727/M726-1,0)</f>
        <v>0</v>
      </c>
      <c r="Y727" s="31">
        <f t="shared" ref="Y727:Y790" si="173">IF($A727&lt;$D$5,N727/N726-1,0)</f>
        <v>0</v>
      </c>
      <c r="Z727" s="27"/>
      <c r="AA727" s="27"/>
      <c r="AB727" s="27"/>
    </row>
    <row r="728" spans="1:28" x14ac:dyDescent="0.35">
      <c r="A728" s="25">
        <f t="shared" si="162"/>
        <v>707</v>
      </c>
      <c r="B728" s="16" t="str">
        <f ca="1">IF(A728&lt;$D$5,OFFSET('Constant mix'!$B$12,'Volatilite Portfeuille'!$E$2+A728,0),"")</f>
        <v/>
      </c>
      <c r="C728" s="23" t="str">
        <f ca="1">IF($A728&lt;$D$5,OFFSET('Constant mix'!$C$13,'Volatilite Portfeuille'!$E$2+$A728,0),"")</f>
        <v/>
      </c>
      <c r="D728" s="25" t="str">
        <f ca="1">IF($A728&lt;$D$5,OFFSET('Constant mix'!F$12,'Volatilite Portfeuille'!$E$2+$A728,0),"")</f>
        <v/>
      </c>
      <c r="E728" s="7" t="str">
        <f ca="1">IF($A728&lt;$D$5,OFFSET('Constant mix'!G$12,'Volatilite Portfeuille'!$E$2+$A728,0),"")</f>
        <v/>
      </c>
      <c r="F728" s="7" t="str">
        <f ca="1">IF($A728&lt;$D$5,OFFSET('Constant mix'!H$12,'Volatilite Portfeuille'!$E$2+$A728,0),"")</f>
        <v/>
      </c>
      <c r="G728" s="7" t="str">
        <f ca="1">IF($A728&lt;$D$5,OFFSET('Constant mix'!I$12,'Volatilite Portfeuille'!$E$2+$A728,0),"")</f>
        <v/>
      </c>
      <c r="H728" s="7" t="str">
        <f ca="1">IF($A728&lt;$D$5,OFFSET('Constant mix'!J$12,'Volatilite Portfeuille'!$E$2+$A728,0),"")</f>
        <v/>
      </c>
      <c r="I728" s="7" t="str">
        <f ca="1">IF($A728&lt;$D$5,OFFSET('Constant mix'!K$12,'Volatilite Portfeuille'!$E$2+$A728,0),"")</f>
        <v/>
      </c>
      <c r="J728" s="7" t="str">
        <f ca="1">IF($A728&lt;$D$5,OFFSET('Constant mix'!L$12,'Volatilite Portfeuille'!$E$2+$A728,0),"")</f>
        <v/>
      </c>
      <c r="K728" s="7" t="str">
        <f ca="1">IF($A728&lt;$D$5,OFFSET('Constant mix'!M$12,'Volatilite Portfeuille'!$E$2+$A728,0),"")</f>
        <v/>
      </c>
      <c r="L728" s="7" t="str">
        <f ca="1">IF($A728&lt;$D$5,OFFSET('Constant mix'!N$12,'Volatilite Portfeuille'!$E$2+$A728,0),"")</f>
        <v/>
      </c>
      <c r="M728" s="7" t="str">
        <f ca="1">IF($A728&lt;$D$5,OFFSET('Constant mix'!O$12,'Volatilite Portfeuille'!$E$2+$A728,0),"")</f>
        <v/>
      </c>
      <c r="N728" s="7" t="str">
        <f ca="1">IF($A728&lt;$D$5,OFFSET('Constant mix'!$AM$12,'Volatilite Portfeuille'!$E$2+$A728,0),"")</f>
        <v/>
      </c>
      <c r="O728" s="5">
        <f t="shared" si="163"/>
        <v>0</v>
      </c>
      <c r="P728" s="27">
        <f t="shared" si="164"/>
        <v>0</v>
      </c>
      <c r="Q728" s="27">
        <f t="shared" si="165"/>
        <v>0</v>
      </c>
      <c r="R728" s="27">
        <f t="shared" si="166"/>
        <v>0</v>
      </c>
      <c r="S728" s="27">
        <f t="shared" si="167"/>
        <v>0</v>
      </c>
      <c r="T728" s="27">
        <f t="shared" si="168"/>
        <v>0</v>
      </c>
      <c r="U728" s="27">
        <f t="shared" si="169"/>
        <v>0</v>
      </c>
      <c r="V728" s="27">
        <f t="shared" si="170"/>
        <v>0</v>
      </c>
      <c r="W728" s="27">
        <f t="shared" si="171"/>
        <v>0</v>
      </c>
      <c r="X728" s="50">
        <f t="shared" si="172"/>
        <v>0</v>
      </c>
      <c r="Y728" s="31">
        <f t="shared" si="173"/>
        <v>0</v>
      </c>
      <c r="Z728" s="27"/>
      <c r="AA728" s="27"/>
      <c r="AB728" s="27"/>
    </row>
    <row r="729" spans="1:28" x14ac:dyDescent="0.35">
      <c r="A729" s="25">
        <f t="shared" si="162"/>
        <v>708</v>
      </c>
      <c r="B729" s="16" t="str">
        <f ca="1">IF(A729&lt;$D$5,OFFSET('Constant mix'!$B$12,'Volatilite Portfeuille'!$E$2+A729,0),"")</f>
        <v/>
      </c>
      <c r="C729" s="23" t="str">
        <f ca="1">IF($A729&lt;$D$5,OFFSET('Constant mix'!$C$13,'Volatilite Portfeuille'!$E$2+$A729,0),"")</f>
        <v/>
      </c>
      <c r="D729" s="25" t="str">
        <f ca="1">IF($A729&lt;$D$5,OFFSET('Constant mix'!F$12,'Volatilite Portfeuille'!$E$2+$A729,0),"")</f>
        <v/>
      </c>
      <c r="E729" s="7" t="str">
        <f ca="1">IF($A729&lt;$D$5,OFFSET('Constant mix'!G$12,'Volatilite Portfeuille'!$E$2+$A729,0),"")</f>
        <v/>
      </c>
      <c r="F729" s="7" t="str">
        <f ca="1">IF($A729&lt;$D$5,OFFSET('Constant mix'!H$12,'Volatilite Portfeuille'!$E$2+$A729,0),"")</f>
        <v/>
      </c>
      <c r="G729" s="7" t="str">
        <f ca="1">IF($A729&lt;$D$5,OFFSET('Constant mix'!I$12,'Volatilite Portfeuille'!$E$2+$A729,0),"")</f>
        <v/>
      </c>
      <c r="H729" s="7" t="str">
        <f ca="1">IF($A729&lt;$D$5,OFFSET('Constant mix'!J$12,'Volatilite Portfeuille'!$E$2+$A729,0),"")</f>
        <v/>
      </c>
      <c r="I729" s="7" t="str">
        <f ca="1">IF($A729&lt;$D$5,OFFSET('Constant mix'!K$12,'Volatilite Portfeuille'!$E$2+$A729,0),"")</f>
        <v/>
      </c>
      <c r="J729" s="7" t="str">
        <f ca="1">IF($A729&lt;$D$5,OFFSET('Constant mix'!L$12,'Volatilite Portfeuille'!$E$2+$A729,0),"")</f>
        <v/>
      </c>
      <c r="K729" s="7" t="str">
        <f ca="1">IF($A729&lt;$D$5,OFFSET('Constant mix'!M$12,'Volatilite Portfeuille'!$E$2+$A729,0),"")</f>
        <v/>
      </c>
      <c r="L729" s="7" t="str">
        <f ca="1">IF($A729&lt;$D$5,OFFSET('Constant mix'!N$12,'Volatilite Portfeuille'!$E$2+$A729,0),"")</f>
        <v/>
      </c>
      <c r="M729" s="7" t="str">
        <f ca="1">IF($A729&lt;$D$5,OFFSET('Constant mix'!O$12,'Volatilite Portfeuille'!$E$2+$A729,0),"")</f>
        <v/>
      </c>
      <c r="N729" s="7" t="str">
        <f ca="1">IF($A729&lt;$D$5,OFFSET('Constant mix'!$AM$12,'Volatilite Portfeuille'!$E$2+$A729,0),"")</f>
        <v/>
      </c>
      <c r="O729" s="5">
        <f t="shared" si="163"/>
        <v>0</v>
      </c>
      <c r="P729" s="27">
        <f t="shared" si="164"/>
        <v>0</v>
      </c>
      <c r="Q729" s="27">
        <f t="shared" si="165"/>
        <v>0</v>
      </c>
      <c r="R729" s="27">
        <f t="shared" si="166"/>
        <v>0</v>
      </c>
      <c r="S729" s="27">
        <f t="shared" si="167"/>
        <v>0</v>
      </c>
      <c r="T729" s="27">
        <f t="shared" si="168"/>
        <v>0</v>
      </c>
      <c r="U729" s="27">
        <f t="shared" si="169"/>
        <v>0</v>
      </c>
      <c r="V729" s="27">
        <f t="shared" si="170"/>
        <v>0</v>
      </c>
      <c r="W729" s="27">
        <f t="shared" si="171"/>
        <v>0</v>
      </c>
      <c r="X729" s="50">
        <f t="shared" si="172"/>
        <v>0</v>
      </c>
      <c r="Y729" s="31">
        <f t="shared" si="173"/>
        <v>0</v>
      </c>
      <c r="Z729" s="27"/>
      <c r="AA729" s="27"/>
      <c r="AB729" s="27"/>
    </row>
    <row r="730" spans="1:28" x14ac:dyDescent="0.35">
      <c r="A730" s="25">
        <f t="shared" si="162"/>
        <v>709</v>
      </c>
      <c r="B730" s="16" t="str">
        <f ca="1">IF(A730&lt;$D$5,OFFSET('Constant mix'!$B$12,'Volatilite Portfeuille'!$E$2+A730,0),"")</f>
        <v/>
      </c>
      <c r="C730" s="23" t="str">
        <f ca="1">IF($A730&lt;$D$5,OFFSET('Constant mix'!$C$13,'Volatilite Portfeuille'!$E$2+$A730,0),"")</f>
        <v/>
      </c>
      <c r="D730" s="25" t="str">
        <f ca="1">IF($A730&lt;$D$5,OFFSET('Constant mix'!F$12,'Volatilite Portfeuille'!$E$2+$A730,0),"")</f>
        <v/>
      </c>
      <c r="E730" s="7" t="str">
        <f ca="1">IF($A730&lt;$D$5,OFFSET('Constant mix'!G$12,'Volatilite Portfeuille'!$E$2+$A730,0),"")</f>
        <v/>
      </c>
      <c r="F730" s="7" t="str">
        <f ca="1">IF($A730&lt;$D$5,OFFSET('Constant mix'!H$12,'Volatilite Portfeuille'!$E$2+$A730,0),"")</f>
        <v/>
      </c>
      <c r="G730" s="7" t="str">
        <f ca="1">IF($A730&lt;$D$5,OFFSET('Constant mix'!I$12,'Volatilite Portfeuille'!$E$2+$A730,0),"")</f>
        <v/>
      </c>
      <c r="H730" s="7" t="str">
        <f ca="1">IF($A730&lt;$D$5,OFFSET('Constant mix'!J$12,'Volatilite Portfeuille'!$E$2+$A730,0),"")</f>
        <v/>
      </c>
      <c r="I730" s="7" t="str">
        <f ca="1">IF($A730&lt;$D$5,OFFSET('Constant mix'!K$12,'Volatilite Portfeuille'!$E$2+$A730,0),"")</f>
        <v/>
      </c>
      <c r="J730" s="7" t="str">
        <f ca="1">IF($A730&lt;$D$5,OFFSET('Constant mix'!L$12,'Volatilite Portfeuille'!$E$2+$A730,0),"")</f>
        <v/>
      </c>
      <c r="K730" s="7" t="str">
        <f ca="1">IF($A730&lt;$D$5,OFFSET('Constant mix'!M$12,'Volatilite Portfeuille'!$E$2+$A730,0),"")</f>
        <v/>
      </c>
      <c r="L730" s="7" t="str">
        <f ca="1">IF($A730&lt;$D$5,OFFSET('Constant mix'!N$12,'Volatilite Portfeuille'!$E$2+$A730,0),"")</f>
        <v/>
      </c>
      <c r="M730" s="7" t="str">
        <f ca="1">IF($A730&lt;$D$5,OFFSET('Constant mix'!O$12,'Volatilite Portfeuille'!$E$2+$A730,0),"")</f>
        <v/>
      </c>
      <c r="N730" s="7" t="str">
        <f ca="1">IF($A730&lt;$D$5,OFFSET('Constant mix'!$AM$12,'Volatilite Portfeuille'!$E$2+$A730,0),"")</f>
        <v/>
      </c>
      <c r="O730" s="5">
        <f t="shared" si="163"/>
        <v>0</v>
      </c>
      <c r="P730" s="27">
        <f t="shared" si="164"/>
        <v>0</v>
      </c>
      <c r="Q730" s="27">
        <f t="shared" si="165"/>
        <v>0</v>
      </c>
      <c r="R730" s="27">
        <f t="shared" si="166"/>
        <v>0</v>
      </c>
      <c r="S730" s="27">
        <f t="shared" si="167"/>
        <v>0</v>
      </c>
      <c r="T730" s="27">
        <f t="shared" si="168"/>
        <v>0</v>
      </c>
      <c r="U730" s="27">
        <f t="shared" si="169"/>
        <v>0</v>
      </c>
      <c r="V730" s="27">
        <f t="shared" si="170"/>
        <v>0</v>
      </c>
      <c r="W730" s="27">
        <f t="shared" si="171"/>
        <v>0</v>
      </c>
      <c r="X730" s="50">
        <f t="shared" si="172"/>
        <v>0</v>
      </c>
      <c r="Y730" s="31">
        <f t="shared" si="173"/>
        <v>0</v>
      </c>
      <c r="Z730" s="27"/>
      <c r="AA730" s="27"/>
      <c r="AB730" s="27"/>
    </row>
    <row r="731" spans="1:28" x14ac:dyDescent="0.35">
      <c r="A731" s="25">
        <f t="shared" si="162"/>
        <v>710</v>
      </c>
      <c r="B731" s="16" t="str">
        <f ca="1">IF(A731&lt;$D$5,OFFSET('Constant mix'!$B$12,'Volatilite Portfeuille'!$E$2+A731,0),"")</f>
        <v/>
      </c>
      <c r="C731" s="23" t="str">
        <f ca="1">IF($A731&lt;$D$5,OFFSET('Constant mix'!$C$13,'Volatilite Portfeuille'!$E$2+$A731,0),"")</f>
        <v/>
      </c>
      <c r="D731" s="25" t="str">
        <f ca="1">IF($A731&lt;$D$5,OFFSET('Constant mix'!F$12,'Volatilite Portfeuille'!$E$2+$A731,0),"")</f>
        <v/>
      </c>
      <c r="E731" s="7" t="str">
        <f ca="1">IF($A731&lt;$D$5,OFFSET('Constant mix'!G$12,'Volatilite Portfeuille'!$E$2+$A731,0),"")</f>
        <v/>
      </c>
      <c r="F731" s="7" t="str">
        <f ca="1">IF($A731&lt;$D$5,OFFSET('Constant mix'!H$12,'Volatilite Portfeuille'!$E$2+$A731,0),"")</f>
        <v/>
      </c>
      <c r="G731" s="7" t="str">
        <f ca="1">IF($A731&lt;$D$5,OFFSET('Constant mix'!I$12,'Volatilite Portfeuille'!$E$2+$A731,0),"")</f>
        <v/>
      </c>
      <c r="H731" s="7" t="str">
        <f ca="1">IF($A731&lt;$D$5,OFFSET('Constant mix'!J$12,'Volatilite Portfeuille'!$E$2+$A731,0),"")</f>
        <v/>
      </c>
      <c r="I731" s="7" t="str">
        <f ca="1">IF($A731&lt;$D$5,OFFSET('Constant mix'!K$12,'Volatilite Portfeuille'!$E$2+$A731,0),"")</f>
        <v/>
      </c>
      <c r="J731" s="7" t="str">
        <f ca="1">IF($A731&lt;$D$5,OFFSET('Constant mix'!L$12,'Volatilite Portfeuille'!$E$2+$A731,0),"")</f>
        <v/>
      </c>
      <c r="K731" s="7" t="str">
        <f ca="1">IF($A731&lt;$D$5,OFFSET('Constant mix'!M$12,'Volatilite Portfeuille'!$E$2+$A731,0),"")</f>
        <v/>
      </c>
      <c r="L731" s="7" t="str">
        <f ca="1">IF($A731&lt;$D$5,OFFSET('Constant mix'!N$12,'Volatilite Portfeuille'!$E$2+$A731,0),"")</f>
        <v/>
      </c>
      <c r="M731" s="7" t="str">
        <f ca="1">IF($A731&lt;$D$5,OFFSET('Constant mix'!O$12,'Volatilite Portfeuille'!$E$2+$A731,0),"")</f>
        <v/>
      </c>
      <c r="N731" s="7" t="str">
        <f ca="1">IF($A731&lt;$D$5,OFFSET('Constant mix'!$AM$12,'Volatilite Portfeuille'!$E$2+$A731,0),"")</f>
        <v/>
      </c>
      <c r="O731" s="5">
        <f t="shared" si="163"/>
        <v>0</v>
      </c>
      <c r="P731" s="27">
        <f t="shared" si="164"/>
        <v>0</v>
      </c>
      <c r="Q731" s="27">
        <f t="shared" si="165"/>
        <v>0</v>
      </c>
      <c r="R731" s="27">
        <f t="shared" si="166"/>
        <v>0</v>
      </c>
      <c r="S731" s="27">
        <f t="shared" si="167"/>
        <v>0</v>
      </c>
      <c r="T731" s="27">
        <f t="shared" si="168"/>
        <v>0</v>
      </c>
      <c r="U731" s="27">
        <f t="shared" si="169"/>
        <v>0</v>
      </c>
      <c r="V731" s="27">
        <f t="shared" si="170"/>
        <v>0</v>
      </c>
      <c r="W731" s="27">
        <f t="shared" si="171"/>
        <v>0</v>
      </c>
      <c r="X731" s="50">
        <f t="shared" si="172"/>
        <v>0</v>
      </c>
      <c r="Y731" s="31">
        <f t="shared" si="173"/>
        <v>0</v>
      </c>
      <c r="Z731" s="27"/>
      <c r="AA731" s="27"/>
      <c r="AB731" s="27"/>
    </row>
    <row r="732" spans="1:28" x14ac:dyDescent="0.35">
      <c r="A732" s="25">
        <f t="shared" si="162"/>
        <v>711</v>
      </c>
      <c r="B732" s="16" t="str">
        <f ca="1">IF(A732&lt;$D$5,OFFSET('Constant mix'!$B$12,'Volatilite Portfeuille'!$E$2+A732,0),"")</f>
        <v/>
      </c>
      <c r="C732" s="23" t="str">
        <f ca="1">IF($A732&lt;$D$5,OFFSET('Constant mix'!$C$13,'Volatilite Portfeuille'!$E$2+$A732,0),"")</f>
        <v/>
      </c>
      <c r="D732" s="25" t="str">
        <f ca="1">IF($A732&lt;$D$5,OFFSET('Constant mix'!F$12,'Volatilite Portfeuille'!$E$2+$A732,0),"")</f>
        <v/>
      </c>
      <c r="E732" s="7" t="str">
        <f ca="1">IF($A732&lt;$D$5,OFFSET('Constant mix'!G$12,'Volatilite Portfeuille'!$E$2+$A732,0),"")</f>
        <v/>
      </c>
      <c r="F732" s="7" t="str">
        <f ca="1">IF($A732&lt;$D$5,OFFSET('Constant mix'!H$12,'Volatilite Portfeuille'!$E$2+$A732,0),"")</f>
        <v/>
      </c>
      <c r="G732" s="7" t="str">
        <f ca="1">IF($A732&lt;$D$5,OFFSET('Constant mix'!I$12,'Volatilite Portfeuille'!$E$2+$A732,0),"")</f>
        <v/>
      </c>
      <c r="H732" s="7" t="str">
        <f ca="1">IF($A732&lt;$D$5,OFFSET('Constant mix'!J$12,'Volatilite Portfeuille'!$E$2+$A732,0),"")</f>
        <v/>
      </c>
      <c r="I732" s="7" t="str">
        <f ca="1">IF($A732&lt;$D$5,OFFSET('Constant mix'!K$12,'Volatilite Portfeuille'!$E$2+$A732,0),"")</f>
        <v/>
      </c>
      <c r="J732" s="7" t="str">
        <f ca="1">IF($A732&lt;$D$5,OFFSET('Constant mix'!L$12,'Volatilite Portfeuille'!$E$2+$A732,0),"")</f>
        <v/>
      </c>
      <c r="K732" s="7" t="str">
        <f ca="1">IF($A732&lt;$D$5,OFFSET('Constant mix'!M$12,'Volatilite Portfeuille'!$E$2+$A732,0),"")</f>
        <v/>
      </c>
      <c r="L732" s="7" t="str">
        <f ca="1">IF($A732&lt;$D$5,OFFSET('Constant mix'!N$12,'Volatilite Portfeuille'!$E$2+$A732,0),"")</f>
        <v/>
      </c>
      <c r="M732" s="7" t="str">
        <f ca="1">IF($A732&lt;$D$5,OFFSET('Constant mix'!O$12,'Volatilite Portfeuille'!$E$2+$A732,0),"")</f>
        <v/>
      </c>
      <c r="N732" s="7" t="str">
        <f ca="1">IF($A732&lt;$D$5,OFFSET('Constant mix'!$AM$12,'Volatilite Portfeuille'!$E$2+$A732,0),"")</f>
        <v/>
      </c>
      <c r="O732" s="5">
        <f t="shared" si="163"/>
        <v>0</v>
      </c>
      <c r="P732" s="27">
        <f t="shared" si="164"/>
        <v>0</v>
      </c>
      <c r="Q732" s="27">
        <f t="shared" si="165"/>
        <v>0</v>
      </c>
      <c r="R732" s="27">
        <f t="shared" si="166"/>
        <v>0</v>
      </c>
      <c r="S732" s="27">
        <f t="shared" si="167"/>
        <v>0</v>
      </c>
      <c r="T732" s="27">
        <f t="shared" si="168"/>
        <v>0</v>
      </c>
      <c r="U732" s="27">
        <f t="shared" si="169"/>
        <v>0</v>
      </c>
      <c r="V732" s="27">
        <f t="shared" si="170"/>
        <v>0</v>
      </c>
      <c r="W732" s="27">
        <f t="shared" si="171"/>
        <v>0</v>
      </c>
      <c r="X732" s="50">
        <f t="shared" si="172"/>
        <v>0</v>
      </c>
      <c r="Y732" s="31">
        <f t="shared" si="173"/>
        <v>0</v>
      </c>
      <c r="Z732" s="27"/>
      <c r="AA732" s="27"/>
      <c r="AB732" s="27"/>
    </row>
    <row r="733" spans="1:28" x14ac:dyDescent="0.35">
      <c r="A733" s="25">
        <f t="shared" si="162"/>
        <v>712</v>
      </c>
      <c r="B733" s="16" t="str">
        <f ca="1">IF(A733&lt;$D$5,OFFSET('Constant mix'!$B$12,'Volatilite Portfeuille'!$E$2+A733,0),"")</f>
        <v/>
      </c>
      <c r="C733" s="23" t="str">
        <f ca="1">IF($A733&lt;$D$5,OFFSET('Constant mix'!$C$13,'Volatilite Portfeuille'!$E$2+$A733,0),"")</f>
        <v/>
      </c>
      <c r="D733" s="25" t="str">
        <f ca="1">IF($A733&lt;$D$5,OFFSET('Constant mix'!F$12,'Volatilite Portfeuille'!$E$2+$A733,0),"")</f>
        <v/>
      </c>
      <c r="E733" s="7" t="str">
        <f ca="1">IF($A733&lt;$D$5,OFFSET('Constant mix'!G$12,'Volatilite Portfeuille'!$E$2+$A733,0),"")</f>
        <v/>
      </c>
      <c r="F733" s="7" t="str">
        <f ca="1">IF($A733&lt;$D$5,OFFSET('Constant mix'!H$12,'Volatilite Portfeuille'!$E$2+$A733,0),"")</f>
        <v/>
      </c>
      <c r="G733" s="7" t="str">
        <f ca="1">IF($A733&lt;$D$5,OFFSET('Constant mix'!I$12,'Volatilite Portfeuille'!$E$2+$A733,0),"")</f>
        <v/>
      </c>
      <c r="H733" s="7" t="str">
        <f ca="1">IF($A733&lt;$D$5,OFFSET('Constant mix'!J$12,'Volatilite Portfeuille'!$E$2+$A733,0),"")</f>
        <v/>
      </c>
      <c r="I733" s="7" t="str">
        <f ca="1">IF($A733&lt;$D$5,OFFSET('Constant mix'!K$12,'Volatilite Portfeuille'!$E$2+$A733,0),"")</f>
        <v/>
      </c>
      <c r="J733" s="7" t="str">
        <f ca="1">IF($A733&lt;$D$5,OFFSET('Constant mix'!L$12,'Volatilite Portfeuille'!$E$2+$A733,0),"")</f>
        <v/>
      </c>
      <c r="K733" s="7" t="str">
        <f ca="1">IF($A733&lt;$D$5,OFFSET('Constant mix'!M$12,'Volatilite Portfeuille'!$E$2+$A733,0),"")</f>
        <v/>
      </c>
      <c r="L733" s="7" t="str">
        <f ca="1">IF($A733&lt;$D$5,OFFSET('Constant mix'!N$12,'Volatilite Portfeuille'!$E$2+$A733,0),"")</f>
        <v/>
      </c>
      <c r="M733" s="7" t="str">
        <f ca="1">IF($A733&lt;$D$5,OFFSET('Constant mix'!O$12,'Volatilite Portfeuille'!$E$2+$A733,0),"")</f>
        <v/>
      </c>
      <c r="N733" s="7" t="str">
        <f ca="1">IF($A733&lt;$D$5,OFFSET('Constant mix'!$AM$12,'Volatilite Portfeuille'!$E$2+$A733,0),"")</f>
        <v/>
      </c>
      <c r="O733" s="5">
        <f t="shared" si="163"/>
        <v>0</v>
      </c>
      <c r="P733" s="27">
        <f t="shared" si="164"/>
        <v>0</v>
      </c>
      <c r="Q733" s="27">
        <f t="shared" si="165"/>
        <v>0</v>
      </c>
      <c r="R733" s="27">
        <f t="shared" si="166"/>
        <v>0</v>
      </c>
      <c r="S733" s="27">
        <f t="shared" si="167"/>
        <v>0</v>
      </c>
      <c r="T733" s="27">
        <f t="shared" si="168"/>
        <v>0</v>
      </c>
      <c r="U733" s="27">
        <f t="shared" si="169"/>
        <v>0</v>
      </c>
      <c r="V733" s="27">
        <f t="shared" si="170"/>
        <v>0</v>
      </c>
      <c r="W733" s="27">
        <f t="shared" si="171"/>
        <v>0</v>
      </c>
      <c r="X733" s="50">
        <f t="shared" si="172"/>
        <v>0</v>
      </c>
      <c r="Y733" s="31">
        <f t="shared" si="173"/>
        <v>0</v>
      </c>
      <c r="Z733" s="27"/>
      <c r="AA733" s="27"/>
      <c r="AB733" s="27"/>
    </row>
    <row r="734" spans="1:28" x14ac:dyDescent="0.35">
      <c r="A734" s="25">
        <f t="shared" si="162"/>
        <v>713</v>
      </c>
      <c r="B734" s="16" t="str">
        <f ca="1">IF(A734&lt;$D$5,OFFSET('Constant mix'!$B$12,'Volatilite Portfeuille'!$E$2+A734,0),"")</f>
        <v/>
      </c>
      <c r="C734" s="23" t="str">
        <f ca="1">IF($A734&lt;$D$5,OFFSET('Constant mix'!$C$13,'Volatilite Portfeuille'!$E$2+$A734,0),"")</f>
        <v/>
      </c>
      <c r="D734" s="25" t="str">
        <f ca="1">IF($A734&lt;$D$5,OFFSET('Constant mix'!F$12,'Volatilite Portfeuille'!$E$2+$A734,0),"")</f>
        <v/>
      </c>
      <c r="E734" s="7" t="str">
        <f ca="1">IF($A734&lt;$D$5,OFFSET('Constant mix'!G$12,'Volatilite Portfeuille'!$E$2+$A734,0),"")</f>
        <v/>
      </c>
      <c r="F734" s="7" t="str">
        <f ca="1">IF($A734&lt;$D$5,OFFSET('Constant mix'!H$12,'Volatilite Portfeuille'!$E$2+$A734,0),"")</f>
        <v/>
      </c>
      <c r="G734" s="7" t="str">
        <f ca="1">IF($A734&lt;$D$5,OFFSET('Constant mix'!I$12,'Volatilite Portfeuille'!$E$2+$A734,0),"")</f>
        <v/>
      </c>
      <c r="H734" s="7" t="str">
        <f ca="1">IF($A734&lt;$D$5,OFFSET('Constant mix'!J$12,'Volatilite Portfeuille'!$E$2+$A734,0),"")</f>
        <v/>
      </c>
      <c r="I734" s="7" t="str">
        <f ca="1">IF($A734&lt;$D$5,OFFSET('Constant mix'!K$12,'Volatilite Portfeuille'!$E$2+$A734,0),"")</f>
        <v/>
      </c>
      <c r="J734" s="7" t="str">
        <f ca="1">IF($A734&lt;$D$5,OFFSET('Constant mix'!L$12,'Volatilite Portfeuille'!$E$2+$A734,0),"")</f>
        <v/>
      </c>
      <c r="K734" s="7" t="str">
        <f ca="1">IF($A734&lt;$D$5,OFFSET('Constant mix'!M$12,'Volatilite Portfeuille'!$E$2+$A734,0),"")</f>
        <v/>
      </c>
      <c r="L734" s="7" t="str">
        <f ca="1">IF($A734&lt;$D$5,OFFSET('Constant mix'!N$12,'Volatilite Portfeuille'!$E$2+$A734,0),"")</f>
        <v/>
      </c>
      <c r="M734" s="7" t="str">
        <f ca="1">IF($A734&lt;$D$5,OFFSET('Constant mix'!O$12,'Volatilite Portfeuille'!$E$2+$A734,0),"")</f>
        <v/>
      </c>
      <c r="N734" s="7" t="str">
        <f ca="1">IF($A734&lt;$D$5,OFFSET('Constant mix'!$AM$12,'Volatilite Portfeuille'!$E$2+$A734,0),"")</f>
        <v/>
      </c>
      <c r="O734" s="5">
        <f t="shared" si="163"/>
        <v>0</v>
      </c>
      <c r="P734" s="27">
        <f t="shared" si="164"/>
        <v>0</v>
      </c>
      <c r="Q734" s="27">
        <f t="shared" si="165"/>
        <v>0</v>
      </c>
      <c r="R734" s="27">
        <f t="shared" si="166"/>
        <v>0</v>
      </c>
      <c r="S734" s="27">
        <f t="shared" si="167"/>
        <v>0</v>
      </c>
      <c r="T734" s="27">
        <f t="shared" si="168"/>
        <v>0</v>
      </c>
      <c r="U734" s="27">
        <f t="shared" si="169"/>
        <v>0</v>
      </c>
      <c r="V734" s="27">
        <f t="shared" si="170"/>
        <v>0</v>
      </c>
      <c r="W734" s="27">
        <f t="shared" si="171"/>
        <v>0</v>
      </c>
      <c r="X734" s="50">
        <f t="shared" si="172"/>
        <v>0</v>
      </c>
      <c r="Y734" s="31">
        <f t="shared" si="173"/>
        <v>0</v>
      </c>
      <c r="Z734" s="27"/>
      <c r="AA734" s="27"/>
      <c r="AB734" s="27"/>
    </row>
    <row r="735" spans="1:28" x14ac:dyDescent="0.35">
      <c r="A735" s="25">
        <f t="shared" si="162"/>
        <v>714</v>
      </c>
      <c r="B735" s="16" t="str">
        <f ca="1">IF(A735&lt;$D$5,OFFSET('Constant mix'!$B$12,'Volatilite Portfeuille'!$E$2+A735,0),"")</f>
        <v/>
      </c>
      <c r="C735" s="23" t="str">
        <f ca="1">IF($A735&lt;$D$5,OFFSET('Constant mix'!$C$13,'Volatilite Portfeuille'!$E$2+$A735,0),"")</f>
        <v/>
      </c>
      <c r="D735" s="25" t="str">
        <f ca="1">IF($A735&lt;$D$5,OFFSET('Constant mix'!F$12,'Volatilite Portfeuille'!$E$2+$A735,0),"")</f>
        <v/>
      </c>
      <c r="E735" s="7" t="str">
        <f ca="1">IF($A735&lt;$D$5,OFFSET('Constant mix'!G$12,'Volatilite Portfeuille'!$E$2+$A735,0),"")</f>
        <v/>
      </c>
      <c r="F735" s="7" t="str">
        <f ca="1">IF($A735&lt;$D$5,OFFSET('Constant mix'!H$12,'Volatilite Portfeuille'!$E$2+$A735,0),"")</f>
        <v/>
      </c>
      <c r="G735" s="7" t="str">
        <f ca="1">IF($A735&lt;$D$5,OFFSET('Constant mix'!I$12,'Volatilite Portfeuille'!$E$2+$A735,0),"")</f>
        <v/>
      </c>
      <c r="H735" s="7" t="str">
        <f ca="1">IF($A735&lt;$D$5,OFFSET('Constant mix'!J$12,'Volatilite Portfeuille'!$E$2+$A735,0),"")</f>
        <v/>
      </c>
      <c r="I735" s="7" t="str">
        <f ca="1">IF($A735&lt;$D$5,OFFSET('Constant mix'!K$12,'Volatilite Portfeuille'!$E$2+$A735,0),"")</f>
        <v/>
      </c>
      <c r="J735" s="7" t="str">
        <f ca="1">IF($A735&lt;$D$5,OFFSET('Constant mix'!L$12,'Volatilite Portfeuille'!$E$2+$A735,0),"")</f>
        <v/>
      </c>
      <c r="K735" s="7" t="str">
        <f ca="1">IF($A735&lt;$D$5,OFFSET('Constant mix'!M$12,'Volatilite Portfeuille'!$E$2+$A735,0),"")</f>
        <v/>
      </c>
      <c r="L735" s="7" t="str">
        <f ca="1">IF($A735&lt;$D$5,OFFSET('Constant mix'!N$12,'Volatilite Portfeuille'!$E$2+$A735,0),"")</f>
        <v/>
      </c>
      <c r="M735" s="7" t="str">
        <f ca="1">IF($A735&lt;$D$5,OFFSET('Constant mix'!O$12,'Volatilite Portfeuille'!$E$2+$A735,0),"")</f>
        <v/>
      </c>
      <c r="N735" s="7" t="str">
        <f ca="1">IF($A735&lt;$D$5,OFFSET('Constant mix'!$AM$12,'Volatilite Portfeuille'!$E$2+$A735,0),"")</f>
        <v/>
      </c>
      <c r="O735" s="5">
        <f t="shared" si="163"/>
        <v>0</v>
      </c>
      <c r="P735" s="27">
        <f t="shared" si="164"/>
        <v>0</v>
      </c>
      <c r="Q735" s="27">
        <f t="shared" si="165"/>
        <v>0</v>
      </c>
      <c r="R735" s="27">
        <f t="shared" si="166"/>
        <v>0</v>
      </c>
      <c r="S735" s="27">
        <f t="shared" si="167"/>
        <v>0</v>
      </c>
      <c r="T735" s="27">
        <f t="shared" si="168"/>
        <v>0</v>
      </c>
      <c r="U735" s="27">
        <f t="shared" si="169"/>
        <v>0</v>
      </c>
      <c r="V735" s="27">
        <f t="shared" si="170"/>
        <v>0</v>
      </c>
      <c r="W735" s="27">
        <f t="shared" si="171"/>
        <v>0</v>
      </c>
      <c r="X735" s="50">
        <f t="shared" si="172"/>
        <v>0</v>
      </c>
      <c r="Y735" s="31">
        <f t="shared" si="173"/>
        <v>0</v>
      </c>
      <c r="Z735" s="27"/>
      <c r="AA735" s="27"/>
      <c r="AB735" s="27"/>
    </row>
    <row r="736" spans="1:28" x14ac:dyDescent="0.35">
      <c r="A736" s="25">
        <f t="shared" si="162"/>
        <v>715</v>
      </c>
      <c r="B736" s="16" t="str">
        <f ca="1">IF(A736&lt;$D$5,OFFSET('Constant mix'!$B$12,'Volatilite Portfeuille'!$E$2+A736,0),"")</f>
        <v/>
      </c>
      <c r="C736" s="23" t="str">
        <f ca="1">IF($A736&lt;$D$5,OFFSET('Constant mix'!$C$13,'Volatilite Portfeuille'!$E$2+$A736,0),"")</f>
        <v/>
      </c>
      <c r="D736" s="25" t="str">
        <f ca="1">IF($A736&lt;$D$5,OFFSET('Constant mix'!F$12,'Volatilite Portfeuille'!$E$2+$A736,0),"")</f>
        <v/>
      </c>
      <c r="E736" s="7" t="str">
        <f ca="1">IF($A736&lt;$D$5,OFFSET('Constant mix'!G$12,'Volatilite Portfeuille'!$E$2+$A736,0),"")</f>
        <v/>
      </c>
      <c r="F736" s="7" t="str">
        <f ca="1">IF($A736&lt;$D$5,OFFSET('Constant mix'!H$12,'Volatilite Portfeuille'!$E$2+$A736,0),"")</f>
        <v/>
      </c>
      <c r="G736" s="7" t="str">
        <f ca="1">IF($A736&lt;$D$5,OFFSET('Constant mix'!I$12,'Volatilite Portfeuille'!$E$2+$A736,0),"")</f>
        <v/>
      </c>
      <c r="H736" s="7" t="str">
        <f ca="1">IF($A736&lt;$D$5,OFFSET('Constant mix'!J$12,'Volatilite Portfeuille'!$E$2+$A736,0),"")</f>
        <v/>
      </c>
      <c r="I736" s="7" t="str">
        <f ca="1">IF($A736&lt;$D$5,OFFSET('Constant mix'!K$12,'Volatilite Portfeuille'!$E$2+$A736,0),"")</f>
        <v/>
      </c>
      <c r="J736" s="7" t="str">
        <f ca="1">IF($A736&lt;$D$5,OFFSET('Constant mix'!L$12,'Volatilite Portfeuille'!$E$2+$A736,0),"")</f>
        <v/>
      </c>
      <c r="K736" s="7" t="str">
        <f ca="1">IF($A736&lt;$D$5,OFFSET('Constant mix'!M$12,'Volatilite Portfeuille'!$E$2+$A736,0),"")</f>
        <v/>
      </c>
      <c r="L736" s="7" t="str">
        <f ca="1">IF($A736&lt;$D$5,OFFSET('Constant mix'!N$12,'Volatilite Portfeuille'!$E$2+$A736,0),"")</f>
        <v/>
      </c>
      <c r="M736" s="7" t="str">
        <f ca="1">IF($A736&lt;$D$5,OFFSET('Constant mix'!O$12,'Volatilite Portfeuille'!$E$2+$A736,0),"")</f>
        <v/>
      </c>
      <c r="N736" s="7" t="str">
        <f ca="1">IF($A736&lt;$D$5,OFFSET('Constant mix'!$AM$12,'Volatilite Portfeuille'!$E$2+$A736,0),"")</f>
        <v/>
      </c>
      <c r="O736" s="5">
        <f t="shared" si="163"/>
        <v>0</v>
      </c>
      <c r="P736" s="27">
        <f t="shared" si="164"/>
        <v>0</v>
      </c>
      <c r="Q736" s="27">
        <f t="shared" si="165"/>
        <v>0</v>
      </c>
      <c r="R736" s="27">
        <f t="shared" si="166"/>
        <v>0</v>
      </c>
      <c r="S736" s="27">
        <f t="shared" si="167"/>
        <v>0</v>
      </c>
      <c r="T736" s="27">
        <f t="shared" si="168"/>
        <v>0</v>
      </c>
      <c r="U736" s="27">
        <f t="shared" si="169"/>
        <v>0</v>
      </c>
      <c r="V736" s="27">
        <f t="shared" si="170"/>
        <v>0</v>
      </c>
      <c r="W736" s="27">
        <f t="shared" si="171"/>
        <v>0</v>
      </c>
      <c r="X736" s="50">
        <f t="shared" si="172"/>
        <v>0</v>
      </c>
      <c r="Y736" s="31">
        <f t="shared" si="173"/>
        <v>0</v>
      </c>
      <c r="Z736" s="27"/>
      <c r="AA736" s="27"/>
      <c r="AB736" s="27"/>
    </row>
    <row r="737" spans="1:28" x14ac:dyDescent="0.35">
      <c r="A737" s="25">
        <f t="shared" si="162"/>
        <v>716</v>
      </c>
      <c r="B737" s="16" t="str">
        <f ca="1">IF(A737&lt;$D$5,OFFSET('Constant mix'!$B$12,'Volatilite Portfeuille'!$E$2+A737,0),"")</f>
        <v/>
      </c>
      <c r="C737" s="23" t="str">
        <f ca="1">IF($A737&lt;$D$5,OFFSET('Constant mix'!$C$13,'Volatilite Portfeuille'!$E$2+$A737,0),"")</f>
        <v/>
      </c>
      <c r="D737" s="25" t="str">
        <f ca="1">IF($A737&lt;$D$5,OFFSET('Constant mix'!F$12,'Volatilite Portfeuille'!$E$2+$A737,0),"")</f>
        <v/>
      </c>
      <c r="E737" s="7" t="str">
        <f ca="1">IF($A737&lt;$D$5,OFFSET('Constant mix'!G$12,'Volatilite Portfeuille'!$E$2+$A737,0),"")</f>
        <v/>
      </c>
      <c r="F737" s="7" t="str">
        <f ca="1">IF($A737&lt;$D$5,OFFSET('Constant mix'!H$12,'Volatilite Portfeuille'!$E$2+$A737,0),"")</f>
        <v/>
      </c>
      <c r="G737" s="7" t="str">
        <f ca="1">IF($A737&lt;$D$5,OFFSET('Constant mix'!I$12,'Volatilite Portfeuille'!$E$2+$A737,0),"")</f>
        <v/>
      </c>
      <c r="H737" s="7" t="str">
        <f ca="1">IF($A737&lt;$D$5,OFFSET('Constant mix'!J$12,'Volatilite Portfeuille'!$E$2+$A737,0),"")</f>
        <v/>
      </c>
      <c r="I737" s="7" t="str">
        <f ca="1">IF($A737&lt;$D$5,OFFSET('Constant mix'!K$12,'Volatilite Portfeuille'!$E$2+$A737,0),"")</f>
        <v/>
      </c>
      <c r="J737" s="7" t="str">
        <f ca="1">IF($A737&lt;$D$5,OFFSET('Constant mix'!L$12,'Volatilite Portfeuille'!$E$2+$A737,0),"")</f>
        <v/>
      </c>
      <c r="K737" s="7" t="str">
        <f ca="1">IF($A737&lt;$D$5,OFFSET('Constant mix'!M$12,'Volatilite Portfeuille'!$E$2+$A737,0),"")</f>
        <v/>
      </c>
      <c r="L737" s="7" t="str">
        <f ca="1">IF($A737&lt;$D$5,OFFSET('Constant mix'!N$12,'Volatilite Portfeuille'!$E$2+$A737,0),"")</f>
        <v/>
      </c>
      <c r="M737" s="7" t="str">
        <f ca="1">IF($A737&lt;$D$5,OFFSET('Constant mix'!O$12,'Volatilite Portfeuille'!$E$2+$A737,0),"")</f>
        <v/>
      </c>
      <c r="N737" s="7" t="str">
        <f ca="1">IF($A737&lt;$D$5,OFFSET('Constant mix'!$AM$12,'Volatilite Portfeuille'!$E$2+$A737,0),"")</f>
        <v/>
      </c>
      <c r="O737" s="5">
        <f t="shared" si="163"/>
        <v>0</v>
      </c>
      <c r="P737" s="27">
        <f t="shared" si="164"/>
        <v>0</v>
      </c>
      <c r="Q737" s="27">
        <f t="shared" si="165"/>
        <v>0</v>
      </c>
      <c r="R737" s="27">
        <f t="shared" si="166"/>
        <v>0</v>
      </c>
      <c r="S737" s="27">
        <f t="shared" si="167"/>
        <v>0</v>
      </c>
      <c r="T737" s="27">
        <f t="shared" si="168"/>
        <v>0</v>
      </c>
      <c r="U737" s="27">
        <f t="shared" si="169"/>
        <v>0</v>
      </c>
      <c r="V737" s="27">
        <f t="shared" si="170"/>
        <v>0</v>
      </c>
      <c r="W737" s="27">
        <f t="shared" si="171"/>
        <v>0</v>
      </c>
      <c r="X737" s="50">
        <f t="shared" si="172"/>
        <v>0</v>
      </c>
      <c r="Y737" s="31">
        <f t="shared" si="173"/>
        <v>0</v>
      </c>
      <c r="Z737" s="27"/>
      <c r="AA737" s="27"/>
      <c r="AB737" s="27"/>
    </row>
    <row r="738" spans="1:28" x14ac:dyDescent="0.35">
      <c r="A738" s="25">
        <f t="shared" si="162"/>
        <v>717</v>
      </c>
      <c r="B738" s="16" t="str">
        <f ca="1">IF(A738&lt;$D$5,OFFSET('Constant mix'!$B$12,'Volatilite Portfeuille'!$E$2+A738,0),"")</f>
        <v/>
      </c>
      <c r="C738" s="23" t="str">
        <f ca="1">IF($A738&lt;$D$5,OFFSET('Constant mix'!$C$13,'Volatilite Portfeuille'!$E$2+$A738,0),"")</f>
        <v/>
      </c>
      <c r="D738" s="25" t="str">
        <f ca="1">IF($A738&lt;$D$5,OFFSET('Constant mix'!F$12,'Volatilite Portfeuille'!$E$2+$A738,0),"")</f>
        <v/>
      </c>
      <c r="E738" s="7" t="str">
        <f ca="1">IF($A738&lt;$D$5,OFFSET('Constant mix'!G$12,'Volatilite Portfeuille'!$E$2+$A738,0),"")</f>
        <v/>
      </c>
      <c r="F738" s="7" t="str">
        <f ca="1">IF($A738&lt;$D$5,OFFSET('Constant mix'!H$12,'Volatilite Portfeuille'!$E$2+$A738,0),"")</f>
        <v/>
      </c>
      <c r="G738" s="7" t="str">
        <f ca="1">IF($A738&lt;$D$5,OFFSET('Constant mix'!I$12,'Volatilite Portfeuille'!$E$2+$A738,0),"")</f>
        <v/>
      </c>
      <c r="H738" s="7" t="str">
        <f ca="1">IF($A738&lt;$D$5,OFFSET('Constant mix'!J$12,'Volatilite Portfeuille'!$E$2+$A738,0),"")</f>
        <v/>
      </c>
      <c r="I738" s="7" t="str">
        <f ca="1">IF($A738&lt;$D$5,OFFSET('Constant mix'!K$12,'Volatilite Portfeuille'!$E$2+$A738,0),"")</f>
        <v/>
      </c>
      <c r="J738" s="7" t="str">
        <f ca="1">IF($A738&lt;$D$5,OFFSET('Constant mix'!L$12,'Volatilite Portfeuille'!$E$2+$A738,0),"")</f>
        <v/>
      </c>
      <c r="K738" s="7" t="str">
        <f ca="1">IF($A738&lt;$D$5,OFFSET('Constant mix'!M$12,'Volatilite Portfeuille'!$E$2+$A738,0),"")</f>
        <v/>
      </c>
      <c r="L738" s="7" t="str">
        <f ca="1">IF($A738&lt;$D$5,OFFSET('Constant mix'!N$12,'Volatilite Portfeuille'!$E$2+$A738,0),"")</f>
        <v/>
      </c>
      <c r="M738" s="7" t="str">
        <f ca="1">IF($A738&lt;$D$5,OFFSET('Constant mix'!O$12,'Volatilite Portfeuille'!$E$2+$A738,0),"")</f>
        <v/>
      </c>
      <c r="N738" s="7" t="str">
        <f ca="1">IF($A738&lt;$D$5,OFFSET('Constant mix'!$AM$12,'Volatilite Portfeuille'!$E$2+$A738,0),"")</f>
        <v/>
      </c>
      <c r="O738" s="5">
        <f t="shared" si="163"/>
        <v>0</v>
      </c>
      <c r="P738" s="27">
        <f t="shared" si="164"/>
        <v>0</v>
      </c>
      <c r="Q738" s="27">
        <f t="shared" si="165"/>
        <v>0</v>
      </c>
      <c r="R738" s="27">
        <f t="shared" si="166"/>
        <v>0</v>
      </c>
      <c r="S738" s="27">
        <f t="shared" si="167"/>
        <v>0</v>
      </c>
      <c r="T738" s="27">
        <f t="shared" si="168"/>
        <v>0</v>
      </c>
      <c r="U738" s="27">
        <f t="shared" si="169"/>
        <v>0</v>
      </c>
      <c r="V738" s="27">
        <f t="shared" si="170"/>
        <v>0</v>
      </c>
      <c r="W738" s="27">
        <f t="shared" si="171"/>
        <v>0</v>
      </c>
      <c r="X738" s="50">
        <f t="shared" si="172"/>
        <v>0</v>
      </c>
      <c r="Y738" s="31">
        <f t="shared" si="173"/>
        <v>0</v>
      </c>
      <c r="Z738" s="27"/>
      <c r="AA738" s="27"/>
      <c r="AB738" s="27"/>
    </row>
    <row r="739" spans="1:28" x14ac:dyDescent="0.35">
      <c r="A739" s="25">
        <f t="shared" si="162"/>
        <v>718</v>
      </c>
      <c r="B739" s="16" t="str">
        <f ca="1">IF(A739&lt;$D$5,OFFSET('Constant mix'!$B$12,'Volatilite Portfeuille'!$E$2+A739,0),"")</f>
        <v/>
      </c>
      <c r="C739" s="23" t="str">
        <f ca="1">IF($A739&lt;$D$5,OFFSET('Constant mix'!$C$13,'Volatilite Portfeuille'!$E$2+$A739,0),"")</f>
        <v/>
      </c>
      <c r="D739" s="25" t="str">
        <f ca="1">IF($A739&lt;$D$5,OFFSET('Constant mix'!F$12,'Volatilite Portfeuille'!$E$2+$A739,0),"")</f>
        <v/>
      </c>
      <c r="E739" s="7" t="str">
        <f ca="1">IF($A739&lt;$D$5,OFFSET('Constant mix'!G$12,'Volatilite Portfeuille'!$E$2+$A739,0),"")</f>
        <v/>
      </c>
      <c r="F739" s="7" t="str">
        <f ca="1">IF($A739&lt;$D$5,OFFSET('Constant mix'!H$12,'Volatilite Portfeuille'!$E$2+$A739,0),"")</f>
        <v/>
      </c>
      <c r="G739" s="7" t="str">
        <f ca="1">IF($A739&lt;$D$5,OFFSET('Constant mix'!I$12,'Volatilite Portfeuille'!$E$2+$A739,0),"")</f>
        <v/>
      </c>
      <c r="H739" s="7" t="str">
        <f ca="1">IF($A739&lt;$D$5,OFFSET('Constant mix'!J$12,'Volatilite Portfeuille'!$E$2+$A739,0),"")</f>
        <v/>
      </c>
      <c r="I739" s="7" t="str">
        <f ca="1">IF($A739&lt;$D$5,OFFSET('Constant mix'!K$12,'Volatilite Portfeuille'!$E$2+$A739,0),"")</f>
        <v/>
      </c>
      <c r="J739" s="7" t="str">
        <f ca="1">IF($A739&lt;$D$5,OFFSET('Constant mix'!L$12,'Volatilite Portfeuille'!$E$2+$A739,0),"")</f>
        <v/>
      </c>
      <c r="K739" s="7" t="str">
        <f ca="1">IF($A739&lt;$D$5,OFFSET('Constant mix'!M$12,'Volatilite Portfeuille'!$E$2+$A739,0),"")</f>
        <v/>
      </c>
      <c r="L739" s="7" t="str">
        <f ca="1">IF($A739&lt;$D$5,OFFSET('Constant mix'!N$12,'Volatilite Portfeuille'!$E$2+$A739,0),"")</f>
        <v/>
      </c>
      <c r="M739" s="7" t="str">
        <f ca="1">IF($A739&lt;$D$5,OFFSET('Constant mix'!O$12,'Volatilite Portfeuille'!$E$2+$A739,0),"")</f>
        <v/>
      </c>
      <c r="N739" s="7" t="str">
        <f ca="1">IF($A739&lt;$D$5,OFFSET('Constant mix'!$AM$12,'Volatilite Portfeuille'!$E$2+$A739,0),"")</f>
        <v/>
      </c>
      <c r="O739" s="5">
        <f t="shared" si="163"/>
        <v>0</v>
      </c>
      <c r="P739" s="27">
        <f t="shared" si="164"/>
        <v>0</v>
      </c>
      <c r="Q739" s="27">
        <f t="shared" si="165"/>
        <v>0</v>
      </c>
      <c r="R739" s="27">
        <f t="shared" si="166"/>
        <v>0</v>
      </c>
      <c r="S739" s="27">
        <f t="shared" si="167"/>
        <v>0</v>
      </c>
      <c r="T739" s="27">
        <f t="shared" si="168"/>
        <v>0</v>
      </c>
      <c r="U739" s="27">
        <f t="shared" si="169"/>
        <v>0</v>
      </c>
      <c r="V739" s="27">
        <f t="shared" si="170"/>
        <v>0</v>
      </c>
      <c r="W739" s="27">
        <f t="shared" si="171"/>
        <v>0</v>
      </c>
      <c r="X739" s="50">
        <f t="shared" si="172"/>
        <v>0</v>
      </c>
      <c r="Y739" s="31">
        <f t="shared" si="173"/>
        <v>0</v>
      </c>
      <c r="Z739" s="27"/>
      <c r="AA739" s="27"/>
      <c r="AB739" s="27"/>
    </row>
    <row r="740" spans="1:28" x14ac:dyDescent="0.35">
      <c r="A740" s="25">
        <f t="shared" si="162"/>
        <v>719</v>
      </c>
      <c r="B740" s="16" t="str">
        <f ca="1">IF(A740&lt;$D$5,OFFSET('Constant mix'!$B$12,'Volatilite Portfeuille'!$E$2+A740,0),"")</f>
        <v/>
      </c>
      <c r="C740" s="23" t="str">
        <f ca="1">IF($A740&lt;$D$5,OFFSET('Constant mix'!$C$13,'Volatilite Portfeuille'!$E$2+$A740,0),"")</f>
        <v/>
      </c>
      <c r="D740" s="25" t="str">
        <f ca="1">IF($A740&lt;$D$5,OFFSET('Constant mix'!F$12,'Volatilite Portfeuille'!$E$2+$A740,0),"")</f>
        <v/>
      </c>
      <c r="E740" s="7" t="str">
        <f ca="1">IF($A740&lt;$D$5,OFFSET('Constant mix'!G$12,'Volatilite Portfeuille'!$E$2+$A740,0),"")</f>
        <v/>
      </c>
      <c r="F740" s="7" t="str">
        <f ca="1">IF($A740&lt;$D$5,OFFSET('Constant mix'!H$12,'Volatilite Portfeuille'!$E$2+$A740,0),"")</f>
        <v/>
      </c>
      <c r="G740" s="7" t="str">
        <f ca="1">IF($A740&lt;$D$5,OFFSET('Constant mix'!I$12,'Volatilite Portfeuille'!$E$2+$A740,0),"")</f>
        <v/>
      </c>
      <c r="H740" s="7" t="str">
        <f ca="1">IF($A740&lt;$D$5,OFFSET('Constant mix'!J$12,'Volatilite Portfeuille'!$E$2+$A740,0),"")</f>
        <v/>
      </c>
      <c r="I740" s="7" t="str">
        <f ca="1">IF($A740&lt;$D$5,OFFSET('Constant mix'!K$12,'Volatilite Portfeuille'!$E$2+$A740,0),"")</f>
        <v/>
      </c>
      <c r="J740" s="7" t="str">
        <f ca="1">IF($A740&lt;$D$5,OFFSET('Constant mix'!L$12,'Volatilite Portfeuille'!$E$2+$A740,0),"")</f>
        <v/>
      </c>
      <c r="K740" s="7" t="str">
        <f ca="1">IF($A740&lt;$D$5,OFFSET('Constant mix'!M$12,'Volatilite Portfeuille'!$E$2+$A740,0),"")</f>
        <v/>
      </c>
      <c r="L740" s="7" t="str">
        <f ca="1">IF($A740&lt;$D$5,OFFSET('Constant mix'!N$12,'Volatilite Portfeuille'!$E$2+$A740,0),"")</f>
        <v/>
      </c>
      <c r="M740" s="7" t="str">
        <f ca="1">IF($A740&lt;$D$5,OFFSET('Constant mix'!O$12,'Volatilite Portfeuille'!$E$2+$A740,0),"")</f>
        <v/>
      </c>
      <c r="N740" s="7" t="str">
        <f ca="1">IF($A740&lt;$D$5,OFFSET('Constant mix'!$AM$12,'Volatilite Portfeuille'!$E$2+$A740,0),"")</f>
        <v/>
      </c>
      <c r="O740" s="5">
        <f t="shared" si="163"/>
        <v>0</v>
      </c>
      <c r="P740" s="27">
        <f t="shared" si="164"/>
        <v>0</v>
      </c>
      <c r="Q740" s="27">
        <f t="shared" si="165"/>
        <v>0</v>
      </c>
      <c r="R740" s="27">
        <f t="shared" si="166"/>
        <v>0</v>
      </c>
      <c r="S740" s="27">
        <f t="shared" si="167"/>
        <v>0</v>
      </c>
      <c r="T740" s="27">
        <f t="shared" si="168"/>
        <v>0</v>
      </c>
      <c r="U740" s="27">
        <f t="shared" si="169"/>
        <v>0</v>
      </c>
      <c r="V740" s="27">
        <f t="shared" si="170"/>
        <v>0</v>
      </c>
      <c r="W740" s="27">
        <f t="shared" si="171"/>
        <v>0</v>
      </c>
      <c r="X740" s="50">
        <f t="shared" si="172"/>
        <v>0</v>
      </c>
      <c r="Y740" s="31">
        <f t="shared" si="173"/>
        <v>0</v>
      </c>
      <c r="Z740" s="27"/>
      <c r="AA740" s="27"/>
      <c r="AB740" s="27"/>
    </row>
    <row r="741" spans="1:28" x14ac:dyDescent="0.35">
      <c r="A741" s="25">
        <f t="shared" si="162"/>
        <v>720</v>
      </c>
      <c r="B741" s="16" t="str">
        <f ca="1">IF(A741&lt;$D$5,OFFSET('Constant mix'!$B$12,'Volatilite Portfeuille'!$E$2+A741,0),"")</f>
        <v/>
      </c>
      <c r="C741" s="23" t="str">
        <f ca="1">IF($A741&lt;$D$5,OFFSET('Constant mix'!$C$13,'Volatilite Portfeuille'!$E$2+$A741,0),"")</f>
        <v/>
      </c>
      <c r="D741" s="25" t="str">
        <f ca="1">IF($A741&lt;$D$5,OFFSET('Constant mix'!F$12,'Volatilite Portfeuille'!$E$2+$A741,0),"")</f>
        <v/>
      </c>
      <c r="E741" s="7" t="str">
        <f ca="1">IF($A741&lt;$D$5,OFFSET('Constant mix'!G$12,'Volatilite Portfeuille'!$E$2+$A741,0),"")</f>
        <v/>
      </c>
      <c r="F741" s="7" t="str">
        <f ca="1">IF($A741&lt;$D$5,OFFSET('Constant mix'!H$12,'Volatilite Portfeuille'!$E$2+$A741,0),"")</f>
        <v/>
      </c>
      <c r="G741" s="7" t="str">
        <f ca="1">IF($A741&lt;$D$5,OFFSET('Constant mix'!I$12,'Volatilite Portfeuille'!$E$2+$A741,0),"")</f>
        <v/>
      </c>
      <c r="H741" s="7" t="str">
        <f ca="1">IF($A741&lt;$D$5,OFFSET('Constant mix'!J$12,'Volatilite Portfeuille'!$E$2+$A741,0),"")</f>
        <v/>
      </c>
      <c r="I741" s="7" t="str">
        <f ca="1">IF($A741&lt;$D$5,OFFSET('Constant mix'!K$12,'Volatilite Portfeuille'!$E$2+$A741,0),"")</f>
        <v/>
      </c>
      <c r="J741" s="7" t="str">
        <f ca="1">IF($A741&lt;$D$5,OFFSET('Constant mix'!L$12,'Volatilite Portfeuille'!$E$2+$A741,0),"")</f>
        <v/>
      </c>
      <c r="K741" s="7" t="str">
        <f ca="1">IF($A741&lt;$D$5,OFFSET('Constant mix'!M$12,'Volatilite Portfeuille'!$E$2+$A741,0),"")</f>
        <v/>
      </c>
      <c r="L741" s="7" t="str">
        <f ca="1">IF($A741&lt;$D$5,OFFSET('Constant mix'!N$12,'Volatilite Portfeuille'!$E$2+$A741,0),"")</f>
        <v/>
      </c>
      <c r="M741" s="7" t="str">
        <f ca="1">IF($A741&lt;$D$5,OFFSET('Constant mix'!O$12,'Volatilite Portfeuille'!$E$2+$A741,0),"")</f>
        <v/>
      </c>
      <c r="N741" s="7" t="str">
        <f ca="1">IF($A741&lt;$D$5,OFFSET('Constant mix'!$AM$12,'Volatilite Portfeuille'!$E$2+$A741,0),"")</f>
        <v/>
      </c>
      <c r="O741" s="5">
        <f t="shared" si="163"/>
        <v>0</v>
      </c>
      <c r="P741" s="27">
        <f t="shared" si="164"/>
        <v>0</v>
      </c>
      <c r="Q741" s="27">
        <f t="shared" si="165"/>
        <v>0</v>
      </c>
      <c r="R741" s="27">
        <f t="shared" si="166"/>
        <v>0</v>
      </c>
      <c r="S741" s="27">
        <f t="shared" si="167"/>
        <v>0</v>
      </c>
      <c r="T741" s="27">
        <f t="shared" si="168"/>
        <v>0</v>
      </c>
      <c r="U741" s="27">
        <f t="shared" si="169"/>
        <v>0</v>
      </c>
      <c r="V741" s="27">
        <f t="shared" si="170"/>
        <v>0</v>
      </c>
      <c r="W741" s="27">
        <f t="shared" si="171"/>
        <v>0</v>
      </c>
      <c r="X741" s="50">
        <f t="shared" si="172"/>
        <v>0</v>
      </c>
      <c r="Y741" s="31">
        <f t="shared" si="173"/>
        <v>0</v>
      </c>
      <c r="Z741" s="27"/>
      <c r="AA741" s="27"/>
      <c r="AB741" s="27"/>
    </row>
    <row r="742" spans="1:28" x14ac:dyDescent="0.35">
      <c r="A742" s="25">
        <f t="shared" si="162"/>
        <v>721</v>
      </c>
      <c r="B742" s="16" t="str">
        <f ca="1">IF(A742&lt;$D$5,OFFSET('Constant mix'!$B$12,'Volatilite Portfeuille'!$E$2+A742,0),"")</f>
        <v/>
      </c>
      <c r="C742" s="23" t="str">
        <f ca="1">IF($A742&lt;$D$5,OFFSET('Constant mix'!$C$13,'Volatilite Portfeuille'!$E$2+$A742,0),"")</f>
        <v/>
      </c>
      <c r="D742" s="25" t="str">
        <f ca="1">IF($A742&lt;$D$5,OFFSET('Constant mix'!F$12,'Volatilite Portfeuille'!$E$2+$A742,0),"")</f>
        <v/>
      </c>
      <c r="E742" s="7" t="str">
        <f ca="1">IF($A742&lt;$D$5,OFFSET('Constant mix'!G$12,'Volatilite Portfeuille'!$E$2+$A742,0),"")</f>
        <v/>
      </c>
      <c r="F742" s="7" t="str">
        <f ca="1">IF($A742&lt;$D$5,OFFSET('Constant mix'!H$12,'Volatilite Portfeuille'!$E$2+$A742,0),"")</f>
        <v/>
      </c>
      <c r="G742" s="7" t="str">
        <f ca="1">IF($A742&lt;$D$5,OFFSET('Constant mix'!I$12,'Volatilite Portfeuille'!$E$2+$A742,0),"")</f>
        <v/>
      </c>
      <c r="H742" s="7" t="str">
        <f ca="1">IF($A742&lt;$D$5,OFFSET('Constant mix'!J$12,'Volatilite Portfeuille'!$E$2+$A742,0),"")</f>
        <v/>
      </c>
      <c r="I742" s="7" t="str">
        <f ca="1">IF($A742&lt;$D$5,OFFSET('Constant mix'!K$12,'Volatilite Portfeuille'!$E$2+$A742,0),"")</f>
        <v/>
      </c>
      <c r="J742" s="7" t="str">
        <f ca="1">IF($A742&lt;$D$5,OFFSET('Constant mix'!L$12,'Volatilite Portfeuille'!$E$2+$A742,0),"")</f>
        <v/>
      </c>
      <c r="K742" s="7" t="str">
        <f ca="1">IF($A742&lt;$D$5,OFFSET('Constant mix'!M$12,'Volatilite Portfeuille'!$E$2+$A742,0),"")</f>
        <v/>
      </c>
      <c r="L742" s="7" t="str">
        <f ca="1">IF($A742&lt;$D$5,OFFSET('Constant mix'!N$12,'Volatilite Portfeuille'!$E$2+$A742,0),"")</f>
        <v/>
      </c>
      <c r="M742" s="7" t="str">
        <f ca="1">IF($A742&lt;$D$5,OFFSET('Constant mix'!O$12,'Volatilite Portfeuille'!$E$2+$A742,0),"")</f>
        <v/>
      </c>
      <c r="N742" s="7" t="str">
        <f ca="1">IF($A742&lt;$D$5,OFFSET('Constant mix'!$AM$12,'Volatilite Portfeuille'!$E$2+$A742,0),"")</f>
        <v/>
      </c>
      <c r="O742" s="5">
        <f t="shared" si="163"/>
        <v>0</v>
      </c>
      <c r="P742" s="27">
        <f t="shared" si="164"/>
        <v>0</v>
      </c>
      <c r="Q742" s="27">
        <f t="shared" si="165"/>
        <v>0</v>
      </c>
      <c r="R742" s="27">
        <f t="shared" si="166"/>
        <v>0</v>
      </c>
      <c r="S742" s="27">
        <f t="shared" si="167"/>
        <v>0</v>
      </c>
      <c r="T742" s="27">
        <f t="shared" si="168"/>
        <v>0</v>
      </c>
      <c r="U742" s="27">
        <f t="shared" si="169"/>
        <v>0</v>
      </c>
      <c r="V742" s="27">
        <f t="shared" si="170"/>
        <v>0</v>
      </c>
      <c r="W742" s="27">
        <f t="shared" si="171"/>
        <v>0</v>
      </c>
      <c r="X742" s="50">
        <f t="shared" si="172"/>
        <v>0</v>
      </c>
      <c r="Y742" s="31">
        <f t="shared" si="173"/>
        <v>0</v>
      </c>
      <c r="Z742" s="27"/>
      <c r="AA742" s="27"/>
      <c r="AB742" s="27"/>
    </row>
    <row r="743" spans="1:28" x14ac:dyDescent="0.35">
      <c r="A743" s="25">
        <f t="shared" si="162"/>
        <v>722</v>
      </c>
      <c r="B743" s="16" t="str">
        <f ca="1">IF(A743&lt;$D$5,OFFSET('Constant mix'!$B$12,'Volatilite Portfeuille'!$E$2+A743,0),"")</f>
        <v/>
      </c>
      <c r="C743" s="23" t="str">
        <f ca="1">IF($A743&lt;$D$5,OFFSET('Constant mix'!$C$13,'Volatilite Portfeuille'!$E$2+$A743,0),"")</f>
        <v/>
      </c>
      <c r="D743" s="25" t="str">
        <f ca="1">IF($A743&lt;$D$5,OFFSET('Constant mix'!F$12,'Volatilite Portfeuille'!$E$2+$A743,0),"")</f>
        <v/>
      </c>
      <c r="E743" s="7" t="str">
        <f ca="1">IF($A743&lt;$D$5,OFFSET('Constant mix'!G$12,'Volatilite Portfeuille'!$E$2+$A743,0),"")</f>
        <v/>
      </c>
      <c r="F743" s="7" t="str">
        <f ca="1">IF($A743&lt;$D$5,OFFSET('Constant mix'!H$12,'Volatilite Portfeuille'!$E$2+$A743,0),"")</f>
        <v/>
      </c>
      <c r="G743" s="7" t="str">
        <f ca="1">IF($A743&lt;$D$5,OFFSET('Constant mix'!I$12,'Volatilite Portfeuille'!$E$2+$A743,0),"")</f>
        <v/>
      </c>
      <c r="H743" s="7" t="str">
        <f ca="1">IF($A743&lt;$D$5,OFFSET('Constant mix'!J$12,'Volatilite Portfeuille'!$E$2+$A743,0),"")</f>
        <v/>
      </c>
      <c r="I743" s="7" t="str">
        <f ca="1">IF($A743&lt;$D$5,OFFSET('Constant mix'!K$12,'Volatilite Portfeuille'!$E$2+$A743,0),"")</f>
        <v/>
      </c>
      <c r="J743" s="7" t="str">
        <f ca="1">IF($A743&lt;$D$5,OFFSET('Constant mix'!L$12,'Volatilite Portfeuille'!$E$2+$A743,0),"")</f>
        <v/>
      </c>
      <c r="K743" s="7" t="str">
        <f ca="1">IF($A743&lt;$D$5,OFFSET('Constant mix'!M$12,'Volatilite Portfeuille'!$E$2+$A743,0),"")</f>
        <v/>
      </c>
      <c r="L743" s="7" t="str">
        <f ca="1">IF($A743&lt;$D$5,OFFSET('Constant mix'!N$12,'Volatilite Portfeuille'!$E$2+$A743,0),"")</f>
        <v/>
      </c>
      <c r="M743" s="7" t="str">
        <f ca="1">IF($A743&lt;$D$5,OFFSET('Constant mix'!O$12,'Volatilite Portfeuille'!$E$2+$A743,0),"")</f>
        <v/>
      </c>
      <c r="N743" s="7" t="str">
        <f ca="1">IF($A743&lt;$D$5,OFFSET('Constant mix'!$AM$12,'Volatilite Portfeuille'!$E$2+$A743,0),"")</f>
        <v/>
      </c>
      <c r="O743" s="5">
        <f t="shared" si="163"/>
        <v>0</v>
      </c>
      <c r="P743" s="27">
        <f t="shared" si="164"/>
        <v>0</v>
      </c>
      <c r="Q743" s="27">
        <f t="shared" si="165"/>
        <v>0</v>
      </c>
      <c r="R743" s="27">
        <f t="shared" si="166"/>
        <v>0</v>
      </c>
      <c r="S743" s="27">
        <f t="shared" si="167"/>
        <v>0</v>
      </c>
      <c r="T743" s="27">
        <f t="shared" si="168"/>
        <v>0</v>
      </c>
      <c r="U743" s="27">
        <f t="shared" si="169"/>
        <v>0</v>
      </c>
      <c r="V743" s="27">
        <f t="shared" si="170"/>
        <v>0</v>
      </c>
      <c r="W743" s="27">
        <f t="shared" si="171"/>
        <v>0</v>
      </c>
      <c r="X743" s="50">
        <f t="shared" si="172"/>
        <v>0</v>
      </c>
      <c r="Y743" s="31">
        <f t="shared" si="173"/>
        <v>0</v>
      </c>
      <c r="Z743" s="27"/>
      <c r="AA743" s="27"/>
      <c r="AB743" s="27"/>
    </row>
    <row r="744" spans="1:28" x14ac:dyDescent="0.35">
      <c r="A744" s="25">
        <f t="shared" si="162"/>
        <v>723</v>
      </c>
      <c r="B744" s="16" t="str">
        <f ca="1">IF(A744&lt;$D$5,OFFSET('Constant mix'!$B$12,'Volatilite Portfeuille'!$E$2+A744,0),"")</f>
        <v/>
      </c>
      <c r="C744" s="23" t="str">
        <f ca="1">IF($A744&lt;$D$5,OFFSET('Constant mix'!$C$13,'Volatilite Portfeuille'!$E$2+$A744,0),"")</f>
        <v/>
      </c>
      <c r="D744" s="25" t="str">
        <f ca="1">IF($A744&lt;$D$5,OFFSET('Constant mix'!F$12,'Volatilite Portfeuille'!$E$2+$A744,0),"")</f>
        <v/>
      </c>
      <c r="E744" s="7" t="str">
        <f ca="1">IF($A744&lt;$D$5,OFFSET('Constant mix'!G$12,'Volatilite Portfeuille'!$E$2+$A744,0),"")</f>
        <v/>
      </c>
      <c r="F744" s="7" t="str">
        <f ca="1">IF($A744&lt;$D$5,OFFSET('Constant mix'!H$12,'Volatilite Portfeuille'!$E$2+$A744,0),"")</f>
        <v/>
      </c>
      <c r="G744" s="7" t="str">
        <f ca="1">IF($A744&lt;$D$5,OFFSET('Constant mix'!I$12,'Volatilite Portfeuille'!$E$2+$A744,0),"")</f>
        <v/>
      </c>
      <c r="H744" s="7" t="str">
        <f ca="1">IF($A744&lt;$D$5,OFFSET('Constant mix'!J$12,'Volatilite Portfeuille'!$E$2+$A744,0),"")</f>
        <v/>
      </c>
      <c r="I744" s="7" t="str">
        <f ca="1">IF($A744&lt;$D$5,OFFSET('Constant mix'!K$12,'Volatilite Portfeuille'!$E$2+$A744,0),"")</f>
        <v/>
      </c>
      <c r="J744" s="7" t="str">
        <f ca="1">IF($A744&lt;$D$5,OFFSET('Constant mix'!L$12,'Volatilite Portfeuille'!$E$2+$A744,0),"")</f>
        <v/>
      </c>
      <c r="K744" s="7" t="str">
        <f ca="1">IF($A744&lt;$D$5,OFFSET('Constant mix'!M$12,'Volatilite Portfeuille'!$E$2+$A744,0),"")</f>
        <v/>
      </c>
      <c r="L744" s="7" t="str">
        <f ca="1">IF($A744&lt;$D$5,OFFSET('Constant mix'!N$12,'Volatilite Portfeuille'!$E$2+$A744,0),"")</f>
        <v/>
      </c>
      <c r="M744" s="7" t="str">
        <f ca="1">IF($A744&lt;$D$5,OFFSET('Constant mix'!O$12,'Volatilite Portfeuille'!$E$2+$A744,0),"")</f>
        <v/>
      </c>
      <c r="N744" s="7" t="str">
        <f ca="1">IF($A744&lt;$D$5,OFFSET('Constant mix'!$AM$12,'Volatilite Portfeuille'!$E$2+$A744,0),"")</f>
        <v/>
      </c>
      <c r="O744" s="5">
        <f t="shared" si="163"/>
        <v>0</v>
      </c>
      <c r="P744" s="27">
        <f t="shared" si="164"/>
        <v>0</v>
      </c>
      <c r="Q744" s="27">
        <f t="shared" si="165"/>
        <v>0</v>
      </c>
      <c r="R744" s="27">
        <f t="shared" si="166"/>
        <v>0</v>
      </c>
      <c r="S744" s="27">
        <f t="shared" si="167"/>
        <v>0</v>
      </c>
      <c r="T744" s="27">
        <f t="shared" si="168"/>
        <v>0</v>
      </c>
      <c r="U744" s="27">
        <f t="shared" si="169"/>
        <v>0</v>
      </c>
      <c r="V744" s="27">
        <f t="shared" si="170"/>
        <v>0</v>
      </c>
      <c r="W744" s="27">
        <f t="shared" si="171"/>
        <v>0</v>
      </c>
      <c r="X744" s="50">
        <f t="shared" si="172"/>
        <v>0</v>
      </c>
      <c r="Y744" s="31">
        <f t="shared" si="173"/>
        <v>0</v>
      </c>
      <c r="Z744" s="27"/>
      <c r="AA744" s="27"/>
      <c r="AB744" s="27"/>
    </row>
    <row r="745" spans="1:28" x14ac:dyDescent="0.35">
      <c r="A745" s="25">
        <f t="shared" si="162"/>
        <v>724</v>
      </c>
      <c r="B745" s="16" t="str">
        <f ca="1">IF(A745&lt;$D$5,OFFSET('Constant mix'!$B$12,'Volatilite Portfeuille'!$E$2+A745,0),"")</f>
        <v/>
      </c>
      <c r="C745" s="23" t="str">
        <f ca="1">IF($A745&lt;$D$5,OFFSET('Constant mix'!$C$13,'Volatilite Portfeuille'!$E$2+$A745,0),"")</f>
        <v/>
      </c>
      <c r="D745" s="25" t="str">
        <f ca="1">IF($A745&lt;$D$5,OFFSET('Constant mix'!F$12,'Volatilite Portfeuille'!$E$2+$A745,0),"")</f>
        <v/>
      </c>
      <c r="E745" s="7" t="str">
        <f ca="1">IF($A745&lt;$D$5,OFFSET('Constant mix'!G$12,'Volatilite Portfeuille'!$E$2+$A745,0),"")</f>
        <v/>
      </c>
      <c r="F745" s="7" t="str">
        <f ca="1">IF($A745&lt;$D$5,OFFSET('Constant mix'!H$12,'Volatilite Portfeuille'!$E$2+$A745,0),"")</f>
        <v/>
      </c>
      <c r="G745" s="7" t="str">
        <f ca="1">IF($A745&lt;$D$5,OFFSET('Constant mix'!I$12,'Volatilite Portfeuille'!$E$2+$A745,0),"")</f>
        <v/>
      </c>
      <c r="H745" s="7" t="str">
        <f ca="1">IF($A745&lt;$D$5,OFFSET('Constant mix'!J$12,'Volatilite Portfeuille'!$E$2+$A745,0),"")</f>
        <v/>
      </c>
      <c r="I745" s="7" t="str">
        <f ca="1">IF($A745&lt;$D$5,OFFSET('Constant mix'!K$12,'Volatilite Portfeuille'!$E$2+$A745,0),"")</f>
        <v/>
      </c>
      <c r="J745" s="7" t="str">
        <f ca="1">IF($A745&lt;$D$5,OFFSET('Constant mix'!L$12,'Volatilite Portfeuille'!$E$2+$A745,0),"")</f>
        <v/>
      </c>
      <c r="K745" s="7" t="str">
        <f ca="1">IF($A745&lt;$D$5,OFFSET('Constant mix'!M$12,'Volatilite Portfeuille'!$E$2+$A745,0),"")</f>
        <v/>
      </c>
      <c r="L745" s="7" t="str">
        <f ca="1">IF($A745&lt;$D$5,OFFSET('Constant mix'!N$12,'Volatilite Portfeuille'!$E$2+$A745,0),"")</f>
        <v/>
      </c>
      <c r="M745" s="7" t="str">
        <f ca="1">IF($A745&lt;$D$5,OFFSET('Constant mix'!O$12,'Volatilite Portfeuille'!$E$2+$A745,0),"")</f>
        <v/>
      </c>
      <c r="N745" s="7" t="str">
        <f ca="1">IF($A745&lt;$D$5,OFFSET('Constant mix'!$AM$12,'Volatilite Portfeuille'!$E$2+$A745,0),"")</f>
        <v/>
      </c>
      <c r="O745" s="5">
        <f t="shared" si="163"/>
        <v>0</v>
      </c>
      <c r="P745" s="27">
        <f t="shared" si="164"/>
        <v>0</v>
      </c>
      <c r="Q745" s="27">
        <f t="shared" si="165"/>
        <v>0</v>
      </c>
      <c r="R745" s="27">
        <f t="shared" si="166"/>
        <v>0</v>
      </c>
      <c r="S745" s="27">
        <f t="shared" si="167"/>
        <v>0</v>
      </c>
      <c r="T745" s="27">
        <f t="shared" si="168"/>
        <v>0</v>
      </c>
      <c r="U745" s="27">
        <f t="shared" si="169"/>
        <v>0</v>
      </c>
      <c r="V745" s="27">
        <f t="shared" si="170"/>
        <v>0</v>
      </c>
      <c r="W745" s="27">
        <f t="shared" si="171"/>
        <v>0</v>
      </c>
      <c r="X745" s="50">
        <f t="shared" si="172"/>
        <v>0</v>
      </c>
      <c r="Y745" s="31">
        <f t="shared" si="173"/>
        <v>0</v>
      </c>
      <c r="Z745" s="27"/>
      <c r="AA745" s="27"/>
      <c r="AB745" s="27"/>
    </row>
    <row r="746" spans="1:28" x14ac:dyDescent="0.35">
      <c r="A746" s="25">
        <f t="shared" si="162"/>
        <v>725</v>
      </c>
      <c r="B746" s="16" t="str">
        <f ca="1">IF(A746&lt;$D$5,OFFSET('Constant mix'!$B$12,'Volatilite Portfeuille'!$E$2+A746,0),"")</f>
        <v/>
      </c>
      <c r="C746" s="23" t="str">
        <f ca="1">IF($A746&lt;$D$5,OFFSET('Constant mix'!$C$13,'Volatilite Portfeuille'!$E$2+$A746,0),"")</f>
        <v/>
      </c>
      <c r="D746" s="25" t="str">
        <f ca="1">IF($A746&lt;$D$5,OFFSET('Constant mix'!F$12,'Volatilite Portfeuille'!$E$2+$A746,0),"")</f>
        <v/>
      </c>
      <c r="E746" s="7" t="str">
        <f ca="1">IF($A746&lt;$D$5,OFFSET('Constant mix'!G$12,'Volatilite Portfeuille'!$E$2+$A746,0),"")</f>
        <v/>
      </c>
      <c r="F746" s="7" t="str">
        <f ca="1">IF($A746&lt;$D$5,OFFSET('Constant mix'!H$12,'Volatilite Portfeuille'!$E$2+$A746,0),"")</f>
        <v/>
      </c>
      <c r="G746" s="7" t="str">
        <f ca="1">IF($A746&lt;$D$5,OFFSET('Constant mix'!I$12,'Volatilite Portfeuille'!$E$2+$A746,0),"")</f>
        <v/>
      </c>
      <c r="H746" s="7" t="str">
        <f ca="1">IF($A746&lt;$D$5,OFFSET('Constant mix'!J$12,'Volatilite Portfeuille'!$E$2+$A746,0),"")</f>
        <v/>
      </c>
      <c r="I746" s="7" t="str">
        <f ca="1">IF($A746&lt;$D$5,OFFSET('Constant mix'!K$12,'Volatilite Portfeuille'!$E$2+$A746,0),"")</f>
        <v/>
      </c>
      <c r="J746" s="7" t="str">
        <f ca="1">IF($A746&lt;$D$5,OFFSET('Constant mix'!L$12,'Volatilite Portfeuille'!$E$2+$A746,0),"")</f>
        <v/>
      </c>
      <c r="K746" s="7" t="str">
        <f ca="1">IF($A746&lt;$D$5,OFFSET('Constant mix'!M$12,'Volatilite Portfeuille'!$E$2+$A746,0),"")</f>
        <v/>
      </c>
      <c r="L746" s="7" t="str">
        <f ca="1">IF($A746&lt;$D$5,OFFSET('Constant mix'!N$12,'Volatilite Portfeuille'!$E$2+$A746,0),"")</f>
        <v/>
      </c>
      <c r="M746" s="7" t="str">
        <f ca="1">IF($A746&lt;$D$5,OFFSET('Constant mix'!O$12,'Volatilite Portfeuille'!$E$2+$A746,0),"")</f>
        <v/>
      </c>
      <c r="N746" s="7" t="str">
        <f ca="1">IF($A746&lt;$D$5,OFFSET('Constant mix'!$AM$12,'Volatilite Portfeuille'!$E$2+$A746,0),"")</f>
        <v/>
      </c>
      <c r="O746" s="5">
        <f t="shared" si="163"/>
        <v>0</v>
      </c>
      <c r="P746" s="27">
        <f t="shared" si="164"/>
        <v>0</v>
      </c>
      <c r="Q746" s="27">
        <f t="shared" si="165"/>
        <v>0</v>
      </c>
      <c r="R746" s="27">
        <f t="shared" si="166"/>
        <v>0</v>
      </c>
      <c r="S746" s="27">
        <f t="shared" si="167"/>
        <v>0</v>
      </c>
      <c r="T746" s="27">
        <f t="shared" si="168"/>
        <v>0</v>
      </c>
      <c r="U746" s="27">
        <f t="shared" si="169"/>
        <v>0</v>
      </c>
      <c r="V746" s="27">
        <f t="shared" si="170"/>
        <v>0</v>
      </c>
      <c r="W746" s="27">
        <f t="shared" si="171"/>
        <v>0</v>
      </c>
      <c r="X746" s="50">
        <f t="shared" si="172"/>
        <v>0</v>
      </c>
      <c r="Y746" s="31">
        <f t="shared" si="173"/>
        <v>0</v>
      </c>
      <c r="Z746" s="27"/>
      <c r="AA746" s="27"/>
      <c r="AB746" s="27"/>
    </row>
    <row r="747" spans="1:28" x14ac:dyDescent="0.35">
      <c r="A747" s="25">
        <f t="shared" si="162"/>
        <v>726</v>
      </c>
      <c r="B747" s="16" t="str">
        <f ca="1">IF(A747&lt;$D$5,OFFSET('Constant mix'!$B$12,'Volatilite Portfeuille'!$E$2+A747,0),"")</f>
        <v/>
      </c>
      <c r="C747" s="23" t="str">
        <f ca="1">IF($A747&lt;$D$5,OFFSET('Constant mix'!$C$13,'Volatilite Portfeuille'!$E$2+$A747,0),"")</f>
        <v/>
      </c>
      <c r="D747" s="25" t="str">
        <f ca="1">IF($A747&lt;$D$5,OFFSET('Constant mix'!F$12,'Volatilite Portfeuille'!$E$2+$A747,0),"")</f>
        <v/>
      </c>
      <c r="E747" s="7" t="str">
        <f ca="1">IF($A747&lt;$D$5,OFFSET('Constant mix'!G$12,'Volatilite Portfeuille'!$E$2+$A747,0),"")</f>
        <v/>
      </c>
      <c r="F747" s="7" t="str">
        <f ca="1">IF($A747&lt;$D$5,OFFSET('Constant mix'!H$12,'Volatilite Portfeuille'!$E$2+$A747,0),"")</f>
        <v/>
      </c>
      <c r="G747" s="7" t="str">
        <f ca="1">IF($A747&lt;$D$5,OFFSET('Constant mix'!I$12,'Volatilite Portfeuille'!$E$2+$A747,0),"")</f>
        <v/>
      </c>
      <c r="H747" s="7" t="str">
        <f ca="1">IF($A747&lt;$D$5,OFFSET('Constant mix'!J$12,'Volatilite Portfeuille'!$E$2+$A747,0),"")</f>
        <v/>
      </c>
      <c r="I747" s="7" t="str">
        <f ca="1">IF($A747&lt;$D$5,OFFSET('Constant mix'!K$12,'Volatilite Portfeuille'!$E$2+$A747,0),"")</f>
        <v/>
      </c>
      <c r="J747" s="7" t="str">
        <f ca="1">IF($A747&lt;$D$5,OFFSET('Constant mix'!L$12,'Volatilite Portfeuille'!$E$2+$A747,0),"")</f>
        <v/>
      </c>
      <c r="K747" s="7" t="str">
        <f ca="1">IF($A747&lt;$D$5,OFFSET('Constant mix'!M$12,'Volatilite Portfeuille'!$E$2+$A747,0),"")</f>
        <v/>
      </c>
      <c r="L747" s="7" t="str">
        <f ca="1">IF($A747&lt;$D$5,OFFSET('Constant mix'!N$12,'Volatilite Portfeuille'!$E$2+$A747,0),"")</f>
        <v/>
      </c>
      <c r="M747" s="7" t="str">
        <f ca="1">IF($A747&lt;$D$5,OFFSET('Constant mix'!O$12,'Volatilite Portfeuille'!$E$2+$A747,0),"")</f>
        <v/>
      </c>
      <c r="N747" s="7" t="str">
        <f ca="1">IF($A747&lt;$D$5,OFFSET('Constant mix'!$AM$12,'Volatilite Portfeuille'!$E$2+$A747,0),"")</f>
        <v/>
      </c>
      <c r="O747" s="5">
        <f t="shared" si="163"/>
        <v>0</v>
      </c>
      <c r="P747" s="27">
        <f t="shared" si="164"/>
        <v>0</v>
      </c>
      <c r="Q747" s="27">
        <f t="shared" si="165"/>
        <v>0</v>
      </c>
      <c r="R747" s="27">
        <f t="shared" si="166"/>
        <v>0</v>
      </c>
      <c r="S747" s="27">
        <f t="shared" si="167"/>
        <v>0</v>
      </c>
      <c r="T747" s="27">
        <f t="shared" si="168"/>
        <v>0</v>
      </c>
      <c r="U747" s="27">
        <f t="shared" si="169"/>
        <v>0</v>
      </c>
      <c r="V747" s="27">
        <f t="shared" si="170"/>
        <v>0</v>
      </c>
      <c r="W747" s="27">
        <f t="shared" si="171"/>
        <v>0</v>
      </c>
      <c r="X747" s="50">
        <f t="shared" si="172"/>
        <v>0</v>
      </c>
      <c r="Y747" s="31">
        <f t="shared" si="173"/>
        <v>0</v>
      </c>
      <c r="Z747" s="27"/>
      <c r="AA747" s="27"/>
      <c r="AB747" s="27"/>
    </row>
    <row r="748" spans="1:28" x14ac:dyDescent="0.35">
      <c r="A748" s="25">
        <f t="shared" si="162"/>
        <v>727</v>
      </c>
      <c r="B748" s="16" t="str">
        <f ca="1">IF(A748&lt;$D$5,OFFSET('Constant mix'!$B$12,'Volatilite Portfeuille'!$E$2+A748,0),"")</f>
        <v/>
      </c>
      <c r="C748" s="23" t="str">
        <f ca="1">IF($A748&lt;$D$5,OFFSET('Constant mix'!$C$13,'Volatilite Portfeuille'!$E$2+$A748,0),"")</f>
        <v/>
      </c>
      <c r="D748" s="25" t="str">
        <f ca="1">IF($A748&lt;$D$5,OFFSET('Constant mix'!F$12,'Volatilite Portfeuille'!$E$2+$A748,0),"")</f>
        <v/>
      </c>
      <c r="E748" s="7" t="str">
        <f ca="1">IF($A748&lt;$D$5,OFFSET('Constant mix'!G$12,'Volatilite Portfeuille'!$E$2+$A748,0),"")</f>
        <v/>
      </c>
      <c r="F748" s="7" t="str">
        <f ca="1">IF($A748&lt;$D$5,OFFSET('Constant mix'!H$12,'Volatilite Portfeuille'!$E$2+$A748,0),"")</f>
        <v/>
      </c>
      <c r="G748" s="7" t="str">
        <f ca="1">IF($A748&lt;$D$5,OFFSET('Constant mix'!I$12,'Volatilite Portfeuille'!$E$2+$A748,0),"")</f>
        <v/>
      </c>
      <c r="H748" s="7" t="str">
        <f ca="1">IF($A748&lt;$D$5,OFFSET('Constant mix'!J$12,'Volatilite Portfeuille'!$E$2+$A748,0),"")</f>
        <v/>
      </c>
      <c r="I748" s="7" t="str">
        <f ca="1">IF($A748&lt;$D$5,OFFSET('Constant mix'!K$12,'Volatilite Portfeuille'!$E$2+$A748,0),"")</f>
        <v/>
      </c>
      <c r="J748" s="7" t="str">
        <f ca="1">IF($A748&lt;$D$5,OFFSET('Constant mix'!L$12,'Volatilite Portfeuille'!$E$2+$A748,0),"")</f>
        <v/>
      </c>
      <c r="K748" s="7" t="str">
        <f ca="1">IF($A748&lt;$D$5,OFFSET('Constant mix'!M$12,'Volatilite Portfeuille'!$E$2+$A748,0),"")</f>
        <v/>
      </c>
      <c r="L748" s="7" t="str">
        <f ca="1">IF($A748&lt;$D$5,OFFSET('Constant mix'!N$12,'Volatilite Portfeuille'!$E$2+$A748,0),"")</f>
        <v/>
      </c>
      <c r="M748" s="7" t="str">
        <f ca="1">IF($A748&lt;$D$5,OFFSET('Constant mix'!O$12,'Volatilite Portfeuille'!$E$2+$A748,0),"")</f>
        <v/>
      </c>
      <c r="N748" s="7" t="str">
        <f ca="1">IF($A748&lt;$D$5,OFFSET('Constant mix'!$AM$12,'Volatilite Portfeuille'!$E$2+$A748,0),"")</f>
        <v/>
      </c>
      <c r="O748" s="5">
        <f t="shared" si="163"/>
        <v>0</v>
      </c>
      <c r="P748" s="27">
        <f t="shared" si="164"/>
        <v>0</v>
      </c>
      <c r="Q748" s="27">
        <f t="shared" si="165"/>
        <v>0</v>
      </c>
      <c r="R748" s="27">
        <f t="shared" si="166"/>
        <v>0</v>
      </c>
      <c r="S748" s="27">
        <f t="shared" si="167"/>
        <v>0</v>
      </c>
      <c r="T748" s="27">
        <f t="shared" si="168"/>
        <v>0</v>
      </c>
      <c r="U748" s="27">
        <f t="shared" si="169"/>
        <v>0</v>
      </c>
      <c r="V748" s="27">
        <f t="shared" si="170"/>
        <v>0</v>
      </c>
      <c r="W748" s="27">
        <f t="shared" si="171"/>
        <v>0</v>
      </c>
      <c r="X748" s="50">
        <f t="shared" si="172"/>
        <v>0</v>
      </c>
      <c r="Y748" s="31">
        <f t="shared" si="173"/>
        <v>0</v>
      </c>
      <c r="Z748" s="27"/>
      <c r="AA748" s="27"/>
      <c r="AB748" s="27"/>
    </row>
    <row r="749" spans="1:28" x14ac:dyDescent="0.35">
      <c r="A749" s="25">
        <f t="shared" si="162"/>
        <v>728</v>
      </c>
      <c r="B749" s="16" t="str">
        <f ca="1">IF(A749&lt;$D$5,OFFSET('Constant mix'!$B$12,'Volatilite Portfeuille'!$E$2+A749,0),"")</f>
        <v/>
      </c>
      <c r="C749" s="23" t="str">
        <f ca="1">IF($A749&lt;$D$5,OFFSET('Constant mix'!$C$13,'Volatilite Portfeuille'!$E$2+$A749,0),"")</f>
        <v/>
      </c>
      <c r="D749" s="25" t="str">
        <f ca="1">IF($A749&lt;$D$5,OFFSET('Constant mix'!F$12,'Volatilite Portfeuille'!$E$2+$A749,0),"")</f>
        <v/>
      </c>
      <c r="E749" s="7" t="str">
        <f ca="1">IF($A749&lt;$D$5,OFFSET('Constant mix'!G$12,'Volatilite Portfeuille'!$E$2+$A749,0),"")</f>
        <v/>
      </c>
      <c r="F749" s="7" t="str">
        <f ca="1">IF($A749&lt;$D$5,OFFSET('Constant mix'!H$12,'Volatilite Portfeuille'!$E$2+$A749,0),"")</f>
        <v/>
      </c>
      <c r="G749" s="7" t="str">
        <f ca="1">IF($A749&lt;$D$5,OFFSET('Constant mix'!I$12,'Volatilite Portfeuille'!$E$2+$A749,0),"")</f>
        <v/>
      </c>
      <c r="H749" s="7" t="str">
        <f ca="1">IF($A749&lt;$D$5,OFFSET('Constant mix'!J$12,'Volatilite Portfeuille'!$E$2+$A749,0),"")</f>
        <v/>
      </c>
      <c r="I749" s="7" t="str">
        <f ca="1">IF($A749&lt;$D$5,OFFSET('Constant mix'!K$12,'Volatilite Portfeuille'!$E$2+$A749,0),"")</f>
        <v/>
      </c>
      <c r="J749" s="7" t="str">
        <f ca="1">IF($A749&lt;$D$5,OFFSET('Constant mix'!L$12,'Volatilite Portfeuille'!$E$2+$A749,0),"")</f>
        <v/>
      </c>
      <c r="K749" s="7" t="str">
        <f ca="1">IF($A749&lt;$D$5,OFFSET('Constant mix'!M$12,'Volatilite Portfeuille'!$E$2+$A749,0),"")</f>
        <v/>
      </c>
      <c r="L749" s="7" t="str">
        <f ca="1">IF($A749&lt;$D$5,OFFSET('Constant mix'!N$12,'Volatilite Portfeuille'!$E$2+$A749,0),"")</f>
        <v/>
      </c>
      <c r="M749" s="7" t="str">
        <f ca="1">IF($A749&lt;$D$5,OFFSET('Constant mix'!O$12,'Volatilite Portfeuille'!$E$2+$A749,0),"")</f>
        <v/>
      </c>
      <c r="N749" s="7" t="str">
        <f ca="1">IF($A749&lt;$D$5,OFFSET('Constant mix'!$AM$12,'Volatilite Portfeuille'!$E$2+$A749,0),"")</f>
        <v/>
      </c>
      <c r="O749" s="5">
        <f t="shared" si="163"/>
        <v>0</v>
      </c>
      <c r="P749" s="27">
        <f t="shared" si="164"/>
        <v>0</v>
      </c>
      <c r="Q749" s="27">
        <f t="shared" si="165"/>
        <v>0</v>
      </c>
      <c r="R749" s="27">
        <f t="shared" si="166"/>
        <v>0</v>
      </c>
      <c r="S749" s="27">
        <f t="shared" si="167"/>
        <v>0</v>
      </c>
      <c r="T749" s="27">
        <f t="shared" si="168"/>
        <v>0</v>
      </c>
      <c r="U749" s="27">
        <f t="shared" si="169"/>
        <v>0</v>
      </c>
      <c r="V749" s="27">
        <f t="shared" si="170"/>
        <v>0</v>
      </c>
      <c r="W749" s="27">
        <f t="shared" si="171"/>
        <v>0</v>
      </c>
      <c r="X749" s="50">
        <f t="shared" si="172"/>
        <v>0</v>
      </c>
      <c r="Y749" s="31">
        <f t="shared" si="173"/>
        <v>0</v>
      </c>
      <c r="Z749" s="27"/>
      <c r="AA749" s="27"/>
      <c r="AB749" s="27"/>
    </row>
    <row r="750" spans="1:28" x14ac:dyDescent="0.35">
      <c r="A750" s="25">
        <f t="shared" si="162"/>
        <v>729</v>
      </c>
      <c r="B750" s="16" t="str">
        <f ca="1">IF(A750&lt;$D$5,OFFSET('Constant mix'!$B$12,'Volatilite Portfeuille'!$E$2+A750,0),"")</f>
        <v/>
      </c>
      <c r="C750" s="23" t="str">
        <f ca="1">IF($A750&lt;$D$5,OFFSET('Constant mix'!$C$13,'Volatilite Portfeuille'!$E$2+$A750,0),"")</f>
        <v/>
      </c>
      <c r="D750" s="25" t="str">
        <f ca="1">IF($A750&lt;$D$5,OFFSET('Constant mix'!F$12,'Volatilite Portfeuille'!$E$2+$A750,0),"")</f>
        <v/>
      </c>
      <c r="E750" s="7" t="str">
        <f ca="1">IF($A750&lt;$D$5,OFFSET('Constant mix'!G$12,'Volatilite Portfeuille'!$E$2+$A750,0),"")</f>
        <v/>
      </c>
      <c r="F750" s="7" t="str">
        <f ca="1">IF($A750&lt;$D$5,OFFSET('Constant mix'!H$12,'Volatilite Portfeuille'!$E$2+$A750,0),"")</f>
        <v/>
      </c>
      <c r="G750" s="7" t="str">
        <f ca="1">IF($A750&lt;$D$5,OFFSET('Constant mix'!I$12,'Volatilite Portfeuille'!$E$2+$A750,0),"")</f>
        <v/>
      </c>
      <c r="H750" s="7" t="str">
        <f ca="1">IF($A750&lt;$D$5,OFFSET('Constant mix'!J$12,'Volatilite Portfeuille'!$E$2+$A750,0),"")</f>
        <v/>
      </c>
      <c r="I750" s="7" t="str">
        <f ca="1">IF($A750&lt;$D$5,OFFSET('Constant mix'!K$12,'Volatilite Portfeuille'!$E$2+$A750,0),"")</f>
        <v/>
      </c>
      <c r="J750" s="7" t="str">
        <f ca="1">IF($A750&lt;$D$5,OFFSET('Constant mix'!L$12,'Volatilite Portfeuille'!$E$2+$A750,0),"")</f>
        <v/>
      </c>
      <c r="K750" s="7" t="str">
        <f ca="1">IF($A750&lt;$D$5,OFFSET('Constant mix'!M$12,'Volatilite Portfeuille'!$E$2+$A750,0),"")</f>
        <v/>
      </c>
      <c r="L750" s="7" t="str">
        <f ca="1">IF($A750&lt;$D$5,OFFSET('Constant mix'!N$12,'Volatilite Portfeuille'!$E$2+$A750,0),"")</f>
        <v/>
      </c>
      <c r="M750" s="7" t="str">
        <f ca="1">IF($A750&lt;$D$5,OFFSET('Constant mix'!O$12,'Volatilite Portfeuille'!$E$2+$A750,0),"")</f>
        <v/>
      </c>
      <c r="N750" s="7" t="str">
        <f ca="1">IF($A750&lt;$D$5,OFFSET('Constant mix'!$AM$12,'Volatilite Portfeuille'!$E$2+$A750,0),"")</f>
        <v/>
      </c>
      <c r="O750" s="5">
        <f t="shared" si="163"/>
        <v>0</v>
      </c>
      <c r="P750" s="27">
        <f t="shared" si="164"/>
        <v>0</v>
      </c>
      <c r="Q750" s="27">
        <f t="shared" si="165"/>
        <v>0</v>
      </c>
      <c r="R750" s="27">
        <f t="shared" si="166"/>
        <v>0</v>
      </c>
      <c r="S750" s="27">
        <f t="shared" si="167"/>
        <v>0</v>
      </c>
      <c r="T750" s="27">
        <f t="shared" si="168"/>
        <v>0</v>
      </c>
      <c r="U750" s="27">
        <f t="shared" si="169"/>
        <v>0</v>
      </c>
      <c r="V750" s="27">
        <f t="shared" si="170"/>
        <v>0</v>
      </c>
      <c r="W750" s="27">
        <f t="shared" si="171"/>
        <v>0</v>
      </c>
      <c r="X750" s="50">
        <f t="shared" si="172"/>
        <v>0</v>
      </c>
      <c r="Y750" s="31">
        <f t="shared" si="173"/>
        <v>0</v>
      </c>
      <c r="Z750" s="27"/>
      <c r="AA750" s="27"/>
      <c r="AB750" s="27"/>
    </row>
    <row r="751" spans="1:28" x14ac:dyDescent="0.35">
      <c r="A751" s="25">
        <f t="shared" si="162"/>
        <v>730</v>
      </c>
      <c r="B751" s="16" t="str">
        <f ca="1">IF(A751&lt;$D$5,OFFSET('Constant mix'!$B$12,'Volatilite Portfeuille'!$E$2+A751,0),"")</f>
        <v/>
      </c>
      <c r="C751" s="23" t="str">
        <f ca="1">IF($A751&lt;$D$5,OFFSET('Constant mix'!$C$13,'Volatilite Portfeuille'!$E$2+$A751,0),"")</f>
        <v/>
      </c>
      <c r="D751" s="25" t="str">
        <f ca="1">IF($A751&lt;$D$5,OFFSET('Constant mix'!F$12,'Volatilite Portfeuille'!$E$2+$A751,0),"")</f>
        <v/>
      </c>
      <c r="E751" s="7" t="str">
        <f ca="1">IF($A751&lt;$D$5,OFFSET('Constant mix'!G$12,'Volatilite Portfeuille'!$E$2+$A751,0),"")</f>
        <v/>
      </c>
      <c r="F751" s="7" t="str">
        <f ca="1">IF($A751&lt;$D$5,OFFSET('Constant mix'!H$12,'Volatilite Portfeuille'!$E$2+$A751,0),"")</f>
        <v/>
      </c>
      <c r="G751" s="7" t="str">
        <f ca="1">IF($A751&lt;$D$5,OFFSET('Constant mix'!I$12,'Volatilite Portfeuille'!$E$2+$A751,0),"")</f>
        <v/>
      </c>
      <c r="H751" s="7" t="str">
        <f ca="1">IF($A751&lt;$D$5,OFFSET('Constant mix'!J$12,'Volatilite Portfeuille'!$E$2+$A751,0),"")</f>
        <v/>
      </c>
      <c r="I751" s="7" t="str">
        <f ca="1">IF($A751&lt;$D$5,OFFSET('Constant mix'!K$12,'Volatilite Portfeuille'!$E$2+$A751,0),"")</f>
        <v/>
      </c>
      <c r="J751" s="7" t="str">
        <f ca="1">IF($A751&lt;$D$5,OFFSET('Constant mix'!L$12,'Volatilite Portfeuille'!$E$2+$A751,0),"")</f>
        <v/>
      </c>
      <c r="K751" s="7" t="str">
        <f ca="1">IF($A751&lt;$D$5,OFFSET('Constant mix'!M$12,'Volatilite Portfeuille'!$E$2+$A751,0),"")</f>
        <v/>
      </c>
      <c r="L751" s="7" t="str">
        <f ca="1">IF($A751&lt;$D$5,OFFSET('Constant mix'!N$12,'Volatilite Portfeuille'!$E$2+$A751,0),"")</f>
        <v/>
      </c>
      <c r="M751" s="7" t="str">
        <f ca="1">IF($A751&lt;$D$5,OFFSET('Constant mix'!O$12,'Volatilite Portfeuille'!$E$2+$A751,0),"")</f>
        <v/>
      </c>
      <c r="N751" s="7" t="str">
        <f ca="1">IF($A751&lt;$D$5,OFFSET('Constant mix'!$AM$12,'Volatilite Portfeuille'!$E$2+$A751,0),"")</f>
        <v/>
      </c>
      <c r="O751" s="5">
        <f t="shared" si="163"/>
        <v>0</v>
      </c>
      <c r="P751" s="27">
        <f t="shared" si="164"/>
        <v>0</v>
      </c>
      <c r="Q751" s="27">
        <f t="shared" si="165"/>
        <v>0</v>
      </c>
      <c r="R751" s="27">
        <f t="shared" si="166"/>
        <v>0</v>
      </c>
      <c r="S751" s="27">
        <f t="shared" si="167"/>
        <v>0</v>
      </c>
      <c r="T751" s="27">
        <f t="shared" si="168"/>
        <v>0</v>
      </c>
      <c r="U751" s="27">
        <f t="shared" si="169"/>
        <v>0</v>
      </c>
      <c r="V751" s="27">
        <f t="shared" si="170"/>
        <v>0</v>
      </c>
      <c r="W751" s="27">
        <f t="shared" si="171"/>
        <v>0</v>
      </c>
      <c r="X751" s="50">
        <f t="shared" si="172"/>
        <v>0</v>
      </c>
      <c r="Y751" s="31">
        <f t="shared" si="173"/>
        <v>0</v>
      </c>
      <c r="Z751" s="27"/>
      <c r="AA751" s="27"/>
      <c r="AB751" s="27"/>
    </row>
    <row r="752" spans="1:28" x14ac:dyDescent="0.35">
      <c r="A752" s="25">
        <f t="shared" si="162"/>
        <v>731</v>
      </c>
      <c r="B752" s="16" t="str">
        <f ca="1">IF(A752&lt;$D$5,OFFSET('Constant mix'!$B$12,'Volatilite Portfeuille'!$E$2+A752,0),"")</f>
        <v/>
      </c>
      <c r="C752" s="23" t="str">
        <f ca="1">IF($A752&lt;$D$5,OFFSET('Constant mix'!$C$13,'Volatilite Portfeuille'!$E$2+$A752,0),"")</f>
        <v/>
      </c>
      <c r="D752" s="25" t="str">
        <f ca="1">IF($A752&lt;$D$5,OFFSET('Constant mix'!F$12,'Volatilite Portfeuille'!$E$2+$A752,0),"")</f>
        <v/>
      </c>
      <c r="E752" s="7" t="str">
        <f ca="1">IF($A752&lt;$D$5,OFFSET('Constant mix'!G$12,'Volatilite Portfeuille'!$E$2+$A752,0),"")</f>
        <v/>
      </c>
      <c r="F752" s="7" t="str">
        <f ca="1">IF($A752&lt;$D$5,OFFSET('Constant mix'!H$12,'Volatilite Portfeuille'!$E$2+$A752,0),"")</f>
        <v/>
      </c>
      <c r="G752" s="7" t="str">
        <f ca="1">IF($A752&lt;$D$5,OFFSET('Constant mix'!I$12,'Volatilite Portfeuille'!$E$2+$A752,0),"")</f>
        <v/>
      </c>
      <c r="H752" s="7" t="str">
        <f ca="1">IF($A752&lt;$D$5,OFFSET('Constant mix'!J$12,'Volatilite Portfeuille'!$E$2+$A752,0),"")</f>
        <v/>
      </c>
      <c r="I752" s="7" t="str">
        <f ca="1">IF($A752&lt;$D$5,OFFSET('Constant mix'!K$12,'Volatilite Portfeuille'!$E$2+$A752,0),"")</f>
        <v/>
      </c>
      <c r="J752" s="7" t="str">
        <f ca="1">IF($A752&lt;$D$5,OFFSET('Constant mix'!L$12,'Volatilite Portfeuille'!$E$2+$A752,0),"")</f>
        <v/>
      </c>
      <c r="K752" s="7" t="str">
        <f ca="1">IF($A752&lt;$D$5,OFFSET('Constant mix'!M$12,'Volatilite Portfeuille'!$E$2+$A752,0),"")</f>
        <v/>
      </c>
      <c r="L752" s="7" t="str">
        <f ca="1">IF($A752&lt;$D$5,OFFSET('Constant mix'!N$12,'Volatilite Portfeuille'!$E$2+$A752,0),"")</f>
        <v/>
      </c>
      <c r="M752" s="7" t="str">
        <f ca="1">IF($A752&lt;$D$5,OFFSET('Constant mix'!O$12,'Volatilite Portfeuille'!$E$2+$A752,0),"")</f>
        <v/>
      </c>
      <c r="N752" s="7" t="str">
        <f ca="1">IF($A752&lt;$D$5,OFFSET('Constant mix'!$AM$12,'Volatilite Portfeuille'!$E$2+$A752,0),"")</f>
        <v/>
      </c>
      <c r="O752" s="5">
        <f t="shared" si="163"/>
        <v>0</v>
      </c>
      <c r="P752" s="27">
        <f t="shared" si="164"/>
        <v>0</v>
      </c>
      <c r="Q752" s="27">
        <f t="shared" si="165"/>
        <v>0</v>
      </c>
      <c r="R752" s="27">
        <f t="shared" si="166"/>
        <v>0</v>
      </c>
      <c r="S752" s="27">
        <f t="shared" si="167"/>
        <v>0</v>
      </c>
      <c r="T752" s="27">
        <f t="shared" si="168"/>
        <v>0</v>
      </c>
      <c r="U752" s="27">
        <f t="shared" si="169"/>
        <v>0</v>
      </c>
      <c r="V752" s="27">
        <f t="shared" si="170"/>
        <v>0</v>
      </c>
      <c r="W752" s="27">
        <f t="shared" si="171"/>
        <v>0</v>
      </c>
      <c r="X752" s="50">
        <f t="shared" si="172"/>
        <v>0</v>
      </c>
      <c r="Y752" s="31">
        <f t="shared" si="173"/>
        <v>0</v>
      </c>
      <c r="Z752" s="27"/>
      <c r="AA752" s="27"/>
      <c r="AB752" s="27"/>
    </row>
    <row r="753" spans="1:28" x14ac:dyDescent="0.35">
      <c r="A753" s="25">
        <f t="shared" si="162"/>
        <v>732</v>
      </c>
      <c r="B753" s="16" t="str">
        <f ca="1">IF(A753&lt;$D$5,OFFSET('Constant mix'!$B$12,'Volatilite Portfeuille'!$E$2+A753,0),"")</f>
        <v/>
      </c>
      <c r="C753" s="23" t="str">
        <f ca="1">IF($A753&lt;$D$5,OFFSET('Constant mix'!$C$13,'Volatilite Portfeuille'!$E$2+$A753,0),"")</f>
        <v/>
      </c>
      <c r="D753" s="25" t="str">
        <f ca="1">IF($A753&lt;$D$5,OFFSET('Constant mix'!F$12,'Volatilite Portfeuille'!$E$2+$A753,0),"")</f>
        <v/>
      </c>
      <c r="E753" s="7" t="str">
        <f ca="1">IF($A753&lt;$D$5,OFFSET('Constant mix'!G$12,'Volatilite Portfeuille'!$E$2+$A753,0),"")</f>
        <v/>
      </c>
      <c r="F753" s="7" t="str">
        <f ca="1">IF($A753&lt;$D$5,OFFSET('Constant mix'!H$12,'Volatilite Portfeuille'!$E$2+$A753,0),"")</f>
        <v/>
      </c>
      <c r="G753" s="7" t="str">
        <f ca="1">IF($A753&lt;$D$5,OFFSET('Constant mix'!I$12,'Volatilite Portfeuille'!$E$2+$A753,0),"")</f>
        <v/>
      </c>
      <c r="H753" s="7" t="str">
        <f ca="1">IF($A753&lt;$D$5,OFFSET('Constant mix'!J$12,'Volatilite Portfeuille'!$E$2+$A753,0),"")</f>
        <v/>
      </c>
      <c r="I753" s="7" t="str">
        <f ca="1">IF($A753&lt;$D$5,OFFSET('Constant mix'!K$12,'Volatilite Portfeuille'!$E$2+$A753,0),"")</f>
        <v/>
      </c>
      <c r="J753" s="7" t="str">
        <f ca="1">IF($A753&lt;$D$5,OFFSET('Constant mix'!L$12,'Volatilite Portfeuille'!$E$2+$A753,0),"")</f>
        <v/>
      </c>
      <c r="K753" s="7" t="str">
        <f ca="1">IF($A753&lt;$D$5,OFFSET('Constant mix'!M$12,'Volatilite Portfeuille'!$E$2+$A753,0),"")</f>
        <v/>
      </c>
      <c r="L753" s="7" t="str">
        <f ca="1">IF($A753&lt;$D$5,OFFSET('Constant mix'!N$12,'Volatilite Portfeuille'!$E$2+$A753,0),"")</f>
        <v/>
      </c>
      <c r="M753" s="7" t="str">
        <f ca="1">IF($A753&lt;$D$5,OFFSET('Constant mix'!O$12,'Volatilite Portfeuille'!$E$2+$A753,0),"")</f>
        <v/>
      </c>
      <c r="N753" s="7" t="str">
        <f ca="1">IF($A753&lt;$D$5,OFFSET('Constant mix'!$AM$12,'Volatilite Portfeuille'!$E$2+$A753,0),"")</f>
        <v/>
      </c>
      <c r="O753" s="5">
        <f t="shared" si="163"/>
        <v>0</v>
      </c>
      <c r="P753" s="27">
        <f t="shared" si="164"/>
        <v>0</v>
      </c>
      <c r="Q753" s="27">
        <f t="shared" si="165"/>
        <v>0</v>
      </c>
      <c r="R753" s="27">
        <f t="shared" si="166"/>
        <v>0</v>
      </c>
      <c r="S753" s="27">
        <f t="shared" si="167"/>
        <v>0</v>
      </c>
      <c r="T753" s="27">
        <f t="shared" si="168"/>
        <v>0</v>
      </c>
      <c r="U753" s="27">
        <f t="shared" si="169"/>
        <v>0</v>
      </c>
      <c r="V753" s="27">
        <f t="shared" si="170"/>
        <v>0</v>
      </c>
      <c r="W753" s="27">
        <f t="shared" si="171"/>
        <v>0</v>
      </c>
      <c r="X753" s="50">
        <f t="shared" si="172"/>
        <v>0</v>
      </c>
      <c r="Y753" s="31">
        <f t="shared" si="173"/>
        <v>0</v>
      </c>
      <c r="Z753" s="27"/>
      <c r="AA753" s="27"/>
      <c r="AB753" s="27"/>
    </row>
    <row r="754" spans="1:28" x14ac:dyDescent="0.35">
      <c r="A754" s="25">
        <f t="shared" si="162"/>
        <v>733</v>
      </c>
      <c r="B754" s="16" t="str">
        <f ca="1">IF(A754&lt;$D$5,OFFSET('Constant mix'!$B$12,'Volatilite Portfeuille'!$E$2+A754,0),"")</f>
        <v/>
      </c>
      <c r="C754" s="23" t="str">
        <f ca="1">IF($A754&lt;$D$5,OFFSET('Constant mix'!$C$13,'Volatilite Portfeuille'!$E$2+$A754,0),"")</f>
        <v/>
      </c>
      <c r="D754" s="25" t="str">
        <f ca="1">IF($A754&lt;$D$5,OFFSET('Constant mix'!F$12,'Volatilite Portfeuille'!$E$2+$A754,0),"")</f>
        <v/>
      </c>
      <c r="E754" s="7" t="str">
        <f ca="1">IF($A754&lt;$D$5,OFFSET('Constant mix'!G$12,'Volatilite Portfeuille'!$E$2+$A754,0),"")</f>
        <v/>
      </c>
      <c r="F754" s="7" t="str">
        <f ca="1">IF($A754&lt;$D$5,OFFSET('Constant mix'!H$12,'Volatilite Portfeuille'!$E$2+$A754,0),"")</f>
        <v/>
      </c>
      <c r="G754" s="7" t="str">
        <f ca="1">IF($A754&lt;$D$5,OFFSET('Constant mix'!I$12,'Volatilite Portfeuille'!$E$2+$A754,0),"")</f>
        <v/>
      </c>
      <c r="H754" s="7" t="str">
        <f ca="1">IF($A754&lt;$D$5,OFFSET('Constant mix'!J$12,'Volatilite Portfeuille'!$E$2+$A754,0),"")</f>
        <v/>
      </c>
      <c r="I754" s="7" t="str">
        <f ca="1">IF($A754&lt;$D$5,OFFSET('Constant mix'!K$12,'Volatilite Portfeuille'!$E$2+$A754,0),"")</f>
        <v/>
      </c>
      <c r="J754" s="7" t="str">
        <f ca="1">IF($A754&lt;$D$5,OFFSET('Constant mix'!L$12,'Volatilite Portfeuille'!$E$2+$A754,0),"")</f>
        <v/>
      </c>
      <c r="K754" s="7" t="str">
        <f ca="1">IF($A754&lt;$D$5,OFFSET('Constant mix'!M$12,'Volatilite Portfeuille'!$E$2+$A754,0),"")</f>
        <v/>
      </c>
      <c r="L754" s="7" t="str">
        <f ca="1">IF($A754&lt;$D$5,OFFSET('Constant mix'!N$12,'Volatilite Portfeuille'!$E$2+$A754,0),"")</f>
        <v/>
      </c>
      <c r="M754" s="7" t="str">
        <f ca="1">IF($A754&lt;$D$5,OFFSET('Constant mix'!O$12,'Volatilite Portfeuille'!$E$2+$A754,0),"")</f>
        <v/>
      </c>
      <c r="N754" s="7" t="str">
        <f ca="1">IF($A754&lt;$D$5,OFFSET('Constant mix'!$AM$12,'Volatilite Portfeuille'!$E$2+$A754,0),"")</f>
        <v/>
      </c>
      <c r="O754" s="5">
        <f t="shared" si="163"/>
        <v>0</v>
      </c>
      <c r="P754" s="27">
        <f t="shared" si="164"/>
        <v>0</v>
      </c>
      <c r="Q754" s="27">
        <f t="shared" si="165"/>
        <v>0</v>
      </c>
      <c r="R754" s="27">
        <f t="shared" si="166"/>
        <v>0</v>
      </c>
      <c r="S754" s="27">
        <f t="shared" si="167"/>
        <v>0</v>
      </c>
      <c r="T754" s="27">
        <f t="shared" si="168"/>
        <v>0</v>
      </c>
      <c r="U754" s="27">
        <f t="shared" si="169"/>
        <v>0</v>
      </c>
      <c r="V754" s="27">
        <f t="shared" si="170"/>
        <v>0</v>
      </c>
      <c r="W754" s="27">
        <f t="shared" si="171"/>
        <v>0</v>
      </c>
      <c r="X754" s="50">
        <f t="shared" si="172"/>
        <v>0</v>
      </c>
      <c r="Y754" s="31">
        <f t="shared" si="173"/>
        <v>0</v>
      </c>
      <c r="Z754" s="27"/>
      <c r="AA754" s="27"/>
      <c r="AB754" s="27"/>
    </row>
    <row r="755" spans="1:28" x14ac:dyDescent="0.35">
      <c r="A755" s="25">
        <f t="shared" si="162"/>
        <v>734</v>
      </c>
      <c r="B755" s="16" t="str">
        <f ca="1">IF(A755&lt;$D$5,OFFSET('Constant mix'!$B$12,'Volatilite Portfeuille'!$E$2+A755,0),"")</f>
        <v/>
      </c>
      <c r="C755" s="23" t="str">
        <f ca="1">IF($A755&lt;$D$5,OFFSET('Constant mix'!$C$13,'Volatilite Portfeuille'!$E$2+$A755,0),"")</f>
        <v/>
      </c>
      <c r="D755" s="25" t="str">
        <f ca="1">IF($A755&lt;$D$5,OFFSET('Constant mix'!F$12,'Volatilite Portfeuille'!$E$2+$A755,0),"")</f>
        <v/>
      </c>
      <c r="E755" s="7" t="str">
        <f ca="1">IF($A755&lt;$D$5,OFFSET('Constant mix'!G$12,'Volatilite Portfeuille'!$E$2+$A755,0),"")</f>
        <v/>
      </c>
      <c r="F755" s="7" t="str">
        <f ca="1">IF($A755&lt;$D$5,OFFSET('Constant mix'!H$12,'Volatilite Portfeuille'!$E$2+$A755,0),"")</f>
        <v/>
      </c>
      <c r="G755" s="7" t="str">
        <f ca="1">IF($A755&lt;$D$5,OFFSET('Constant mix'!I$12,'Volatilite Portfeuille'!$E$2+$A755,0),"")</f>
        <v/>
      </c>
      <c r="H755" s="7" t="str">
        <f ca="1">IF($A755&lt;$D$5,OFFSET('Constant mix'!J$12,'Volatilite Portfeuille'!$E$2+$A755,0),"")</f>
        <v/>
      </c>
      <c r="I755" s="7" t="str">
        <f ca="1">IF($A755&lt;$D$5,OFFSET('Constant mix'!K$12,'Volatilite Portfeuille'!$E$2+$A755,0),"")</f>
        <v/>
      </c>
      <c r="J755" s="7" t="str">
        <f ca="1">IF($A755&lt;$D$5,OFFSET('Constant mix'!L$12,'Volatilite Portfeuille'!$E$2+$A755,0),"")</f>
        <v/>
      </c>
      <c r="K755" s="7" t="str">
        <f ca="1">IF($A755&lt;$D$5,OFFSET('Constant mix'!M$12,'Volatilite Portfeuille'!$E$2+$A755,0),"")</f>
        <v/>
      </c>
      <c r="L755" s="7" t="str">
        <f ca="1">IF($A755&lt;$D$5,OFFSET('Constant mix'!N$12,'Volatilite Portfeuille'!$E$2+$A755,0),"")</f>
        <v/>
      </c>
      <c r="M755" s="7" t="str">
        <f ca="1">IF($A755&lt;$D$5,OFFSET('Constant mix'!O$12,'Volatilite Portfeuille'!$E$2+$A755,0),"")</f>
        <v/>
      </c>
      <c r="N755" s="7" t="str">
        <f ca="1">IF($A755&lt;$D$5,OFFSET('Constant mix'!$AM$12,'Volatilite Portfeuille'!$E$2+$A755,0),"")</f>
        <v/>
      </c>
      <c r="O755" s="5">
        <f t="shared" si="163"/>
        <v>0</v>
      </c>
      <c r="P755" s="27">
        <f t="shared" si="164"/>
        <v>0</v>
      </c>
      <c r="Q755" s="27">
        <f t="shared" si="165"/>
        <v>0</v>
      </c>
      <c r="R755" s="27">
        <f t="shared" si="166"/>
        <v>0</v>
      </c>
      <c r="S755" s="27">
        <f t="shared" si="167"/>
        <v>0</v>
      </c>
      <c r="T755" s="27">
        <f t="shared" si="168"/>
        <v>0</v>
      </c>
      <c r="U755" s="27">
        <f t="shared" si="169"/>
        <v>0</v>
      </c>
      <c r="V755" s="27">
        <f t="shared" si="170"/>
        <v>0</v>
      </c>
      <c r="W755" s="27">
        <f t="shared" si="171"/>
        <v>0</v>
      </c>
      <c r="X755" s="50">
        <f t="shared" si="172"/>
        <v>0</v>
      </c>
      <c r="Y755" s="31">
        <f t="shared" si="173"/>
        <v>0</v>
      </c>
      <c r="Z755" s="27"/>
      <c r="AA755" s="27"/>
      <c r="AB755" s="27"/>
    </row>
    <row r="756" spans="1:28" x14ac:dyDescent="0.35">
      <c r="A756" s="25">
        <f t="shared" si="162"/>
        <v>735</v>
      </c>
      <c r="B756" s="16" t="str">
        <f ca="1">IF(A756&lt;$D$5,OFFSET('Constant mix'!$B$12,'Volatilite Portfeuille'!$E$2+A756,0),"")</f>
        <v/>
      </c>
      <c r="C756" s="23" t="str">
        <f ca="1">IF($A756&lt;$D$5,OFFSET('Constant mix'!$C$13,'Volatilite Portfeuille'!$E$2+$A756,0),"")</f>
        <v/>
      </c>
      <c r="D756" s="25" t="str">
        <f ca="1">IF($A756&lt;$D$5,OFFSET('Constant mix'!F$12,'Volatilite Portfeuille'!$E$2+$A756,0),"")</f>
        <v/>
      </c>
      <c r="E756" s="7" t="str">
        <f ca="1">IF($A756&lt;$D$5,OFFSET('Constant mix'!G$12,'Volatilite Portfeuille'!$E$2+$A756,0),"")</f>
        <v/>
      </c>
      <c r="F756" s="7" t="str">
        <f ca="1">IF($A756&lt;$D$5,OFFSET('Constant mix'!H$12,'Volatilite Portfeuille'!$E$2+$A756,0),"")</f>
        <v/>
      </c>
      <c r="G756" s="7" t="str">
        <f ca="1">IF($A756&lt;$D$5,OFFSET('Constant mix'!I$12,'Volatilite Portfeuille'!$E$2+$A756,0),"")</f>
        <v/>
      </c>
      <c r="H756" s="7" t="str">
        <f ca="1">IF($A756&lt;$D$5,OFFSET('Constant mix'!J$12,'Volatilite Portfeuille'!$E$2+$A756,0),"")</f>
        <v/>
      </c>
      <c r="I756" s="7" t="str">
        <f ca="1">IF($A756&lt;$D$5,OFFSET('Constant mix'!K$12,'Volatilite Portfeuille'!$E$2+$A756,0),"")</f>
        <v/>
      </c>
      <c r="J756" s="7" t="str">
        <f ca="1">IF($A756&lt;$D$5,OFFSET('Constant mix'!L$12,'Volatilite Portfeuille'!$E$2+$A756,0),"")</f>
        <v/>
      </c>
      <c r="K756" s="7" t="str">
        <f ca="1">IF($A756&lt;$D$5,OFFSET('Constant mix'!M$12,'Volatilite Portfeuille'!$E$2+$A756,0),"")</f>
        <v/>
      </c>
      <c r="L756" s="7" t="str">
        <f ca="1">IF($A756&lt;$D$5,OFFSET('Constant mix'!N$12,'Volatilite Portfeuille'!$E$2+$A756,0),"")</f>
        <v/>
      </c>
      <c r="M756" s="7" t="str">
        <f ca="1">IF($A756&lt;$D$5,OFFSET('Constant mix'!O$12,'Volatilite Portfeuille'!$E$2+$A756,0),"")</f>
        <v/>
      </c>
      <c r="N756" s="7" t="str">
        <f ca="1">IF($A756&lt;$D$5,OFFSET('Constant mix'!$AM$12,'Volatilite Portfeuille'!$E$2+$A756,0),"")</f>
        <v/>
      </c>
      <c r="O756" s="5">
        <f t="shared" si="163"/>
        <v>0</v>
      </c>
      <c r="P756" s="27">
        <f t="shared" si="164"/>
        <v>0</v>
      </c>
      <c r="Q756" s="27">
        <f t="shared" si="165"/>
        <v>0</v>
      </c>
      <c r="R756" s="27">
        <f t="shared" si="166"/>
        <v>0</v>
      </c>
      <c r="S756" s="27">
        <f t="shared" si="167"/>
        <v>0</v>
      </c>
      <c r="T756" s="27">
        <f t="shared" si="168"/>
        <v>0</v>
      </c>
      <c r="U756" s="27">
        <f t="shared" si="169"/>
        <v>0</v>
      </c>
      <c r="V756" s="27">
        <f t="shared" si="170"/>
        <v>0</v>
      </c>
      <c r="W756" s="27">
        <f t="shared" si="171"/>
        <v>0</v>
      </c>
      <c r="X756" s="50">
        <f t="shared" si="172"/>
        <v>0</v>
      </c>
      <c r="Y756" s="31">
        <f t="shared" si="173"/>
        <v>0</v>
      </c>
      <c r="Z756" s="27"/>
      <c r="AA756" s="27"/>
      <c r="AB756" s="27"/>
    </row>
    <row r="757" spans="1:28" x14ac:dyDescent="0.35">
      <c r="A757" s="25">
        <f t="shared" si="162"/>
        <v>736</v>
      </c>
      <c r="B757" s="16" t="str">
        <f ca="1">IF(A757&lt;$D$5,OFFSET('Constant mix'!$B$12,'Volatilite Portfeuille'!$E$2+A757,0),"")</f>
        <v/>
      </c>
      <c r="C757" s="23" t="str">
        <f ca="1">IF($A757&lt;$D$5,OFFSET('Constant mix'!$C$13,'Volatilite Portfeuille'!$E$2+$A757,0),"")</f>
        <v/>
      </c>
      <c r="D757" s="25" t="str">
        <f ca="1">IF($A757&lt;$D$5,OFFSET('Constant mix'!F$12,'Volatilite Portfeuille'!$E$2+$A757,0),"")</f>
        <v/>
      </c>
      <c r="E757" s="7" t="str">
        <f ca="1">IF($A757&lt;$D$5,OFFSET('Constant mix'!G$12,'Volatilite Portfeuille'!$E$2+$A757,0),"")</f>
        <v/>
      </c>
      <c r="F757" s="7" t="str">
        <f ca="1">IF($A757&lt;$D$5,OFFSET('Constant mix'!H$12,'Volatilite Portfeuille'!$E$2+$A757,0),"")</f>
        <v/>
      </c>
      <c r="G757" s="7" t="str">
        <f ca="1">IF($A757&lt;$D$5,OFFSET('Constant mix'!I$12,'Volatilite Portfeuille'!$E$2+$A757,0),"")</f>
        <v/>
      </c>
      <c r="H757" s="7" t="str">
        <f ca="1">IF($A757&lt;$D$5,OFFSET('Constant mix'!J$12,'Volatilite Portfeuille'!$E$2+$A757,0),"")</f>
        <v/>
      </c>
      <c r="I757" s="7" t="str">
        <f ca="1">IF($A757&lt;$D$5,OFFSET('Constant mix'!K$12,'Volatilite Portfeuille'!$E$2+$A757,0),"")</f>
        <v/>
      </c>
      <c r="J757" s="7" t="str">
        <f ca="1">IF($A757&lt;$D$5,OFFSET('Constant mix'!L$12,'Volatilite Portfeuille'!$E$2+$A757,0),"")</f>
        <v/>
      </c>
      <c r="K757" s="7" t="str">
        <f ca="1">IF($A757&lt;$D$5,OFFSET('Constant mix'!M$12,'Volatilite Portfeuille'!$E$2+$A757,0),"")</f>
        <v/>
      </c>
      <c r="L757" s="7" t="str">
        <f ca="1">IF($A757&lt;$D$5,OFFSET('Constant mix'!N$12,'Volatilite Portfeuille'!$E$2+$A757,0),"")</f>
        <v/>
      </c>
      <c r="M757" s="7" t="str">
        <f ca="1">IF($A757&lt;$D$5,OFFSET('Constant mix'!O$12,'Volatilite Portfeuille'!$E$2+$A757,0),"")</f>
        <v/>
      </c>
      <c r="N757" s="7" t="str">
        <f ca="1">IF($A757&lt;$D$5,OFFSET('Constant mix'!$AM$12,'Volatilite Portfeuille'!$E$2+$A757,0),"")</f>
        <v/>
      </c>
      <c r="O757" s="5">
        <f t="shared" si="163"/>
        <v>0</v>
      </c>
      <c r="P757" s="27">
        <f t="shared" si="164"/>
        <v>0</v>
      </c>
      <c r="Q757" s="27">
        <f t="shared" si="165"/>
        <v>0</v>
      </c>
      <c r="R757" s="27">
        <f t="shared" si="166"/>
        <v>0</v>
      </c>
      <c r="S757" s="27">
        <f t="shared" si="167"/>
        <v>0</v>
      </c>
      <c r="T757" s="27">
        <f t="shared" si="168"/>
        <v>0</v>
      </c>
      <c r="U757" s="27">
        <f t="shared" si="169"/>
        <v>0</v>
      </c>
      <c r="V757" s="27">
        <f t="shared" si="170"/>
        <v>0</v>
      </c>
      <c r="W757" s="27">
        <f t="shared" si="171"/>
        <v>0</v>
      </c>
      <c r="X757" s="50">
        <f t="shared" si="172"/>
        <v>0</v>
      </c>
      <c r="Y757" s="31">
        <f t="shared" si="173"/>
        <v>0</v>
      </c>
      <c r="Z757" s="27"/>
      <c r="AA757" s="27"/>
      <c r="AB757" s="27"/>
    </row>
    <row r="758" spans="1:28" x14ac:dyDescent="0.35">
      <c r="A758" s="25">
        <f t="shared" si="162"/>
        <v>737</v>
      </c>
      <c r="B758" s="16" t="str">
        <f ca="1">IF(A758&lt;$D$5,OFFSET('Constant mix'!$B$12,'Volatilite Portfeuille'!$E$2+A758,0),"")</f>
        <v/>
      </c>
      <c r="C758" s="23" t="str">
        <f ca="1">IF($A758&lt;$D$5,OFFSET('Constant mix'!$C$13,'Volatilite Portfeuille'!$E$2+$A758,0),"")</f>
        <v/>
      </c>
      <c r="D758" s="25" t="str">
        <f ca="1">IF($A758&lt;$D$5,OFFSET('Constant mix'!F$12,'Volatilite Portfeuille'!$E$2+$A758,0),"")</f>
        <v/>
      </c>
      <c r="E758" s="7" t="str">
        <f ca="1">IF($A758&lt;$D$5,OFFSET('Constant mix'!G$12,'Volatilite Portfeuille'!$E$2+$A758,0),"")</f>
        <v/>
      </c>
      <c r="F758" s="7" t="str">
        <f ca="1">IF($A758&lt;$D$5,OFFSET('Constant mix'!H$12,'Volatilite Portfeuille'!$E$2+$A758,0),"")</f>
        <v/>
      </c>
      <c r="G758" s="7" t="str">
        <f ca="1">IF($A758&lt;$D$5,OFFSET('Constant mix'!I$12,'Volatilite Portfeuille'!$E$2+$A758,0),"")</f>
        <v/>
      </c>
      <c r="H758" s="7" t="str">
        <f ca="1">IF($A758&lt;$D$5,OFFSET('Constant mix'!J$12,'Volatilite Portfeuille'!$E$2+$A758,0),"")</f>
        <v/>
      </c>
      <c r="I758" s="7" t="str">
        <f ca="1">IF($A758&lt;$D$5,OFFSET('Constant mix'!K$12,'Volatilite Portfeuille'!$E$2+$A758,0),"")</f>
        <v/>
      </c>
      <c r="J758" s="7" t="str">
        <f ca="1">IF($A758&lt;$D$5,OFFSET('Constant mix'!L$12,'Volatilite Portfeuille'!$E$2+$A758,0),"")</f>
        <v/>
      </c>
      <c r="K758" s="7" t="str">
        <f ca="1">IF($A758&lt;$D$5,OFFSET('Constant mix'!M$12,'Volatilite Portfeuille'!$E$2+$A758,0),"")</f>
        <v/>
      </c>
      <c r="L758" s="7" t="str">
        <f ca="1">IF($A758&lt;$D$5,OFFSET('Constant mix'!N$12,'Volatilite Portfeuille'!$E$2+$A758,0),"")</f>
        <v/>
      </c>
      <c r="M758" s="7" t="str">
        <f ca="1">IF($A758&lt;$D$5,OFFSET('Constant mix'!O$12,'Volatilite Portfeuille'!$E$2+$A758,0),"")</f>
        <v/>
      </c>
      <c r="N758" s="7" t="str">
        <f ca="1">IF($A758&lt;$D$5,OFFSET('Constant mix'!$AM$12,'Volatilite Portfeuille'!$E$2+$A758,0),"")</f>
        <v/>
      </c>
      <c r="O758" s="5">
        <f t="shared" si="163"/>
        <v>0</v>
      </c>
      <c r="P758" s="27">
        <f t="shared" si="164"/>
        <v>0</v>
      </c>
      <c r="Q758" s="27">
        <f t="shared" si="165"/>
        <v>0</v>
      </c>
      <c r="R758" s="27">
        <f t="shared" si="166"/>
        <v>0</v>
      </c>
      <c r="S758" s="27">
        <f t="shared" si="167"/>
        <v>0</v>
      </c>
      <c r="T758" s="27">
        <f t="shared" si="168"/>
        <v>0</v>
      </c>
      <c r="U758" s="27">
        <f t="shared" si="169"/>
        <v>0</v>
      </c>
      <c r="V758" s="27">
        <f t="shared" si="170"/>
        <v>0</v>
      </c>
      <c r="W758" s="27">
        <f t="shared" si="171"/>
        <v>0</v>
      </c>
      <c r="X758" s="50">
        <f t="shared" si="172"/>
        <v>0</v>
      </c>
      <c r="Y758" s="31">
        <f t="shared" si="173"/>
        <v>0</v>
      </c>
      <c r="Z758" s="27"/>
      <c r="AA758" s="27"/>
      <c r="AB758" s="27"/>
    </row>
    <row r="759" spans="1:28" x14ac:dyDescent="0.35">
      <c r="A759" s="25">
        <f t="shared" si="162"/>
        <v>738</v>
      </c>
      <c r="B759" s="16" t="str">
        <f ca="1">IF(A759&lt;$D$5,OFFSET('Constant mix'!$B$12,'Volatilite Portfeuille'!$E$2+A759,0),"")</f>
        <v/>
      </c>
      <c r="C759" s="23" t="str">
        <f ca="1">IF($A759&lt;$D$5,OFFSET('Constant mix'!$C$13,'Volatilite Portfeuille'!$E$2+$A759,0),"")</f>
        <v/>
      </c>
      <c r="D759" s="25" t="str">
        <f ca="1">IF($A759&lt;$D$5,OFFSET('Constant mix'!F$12,'Volatilite Portfeuille'!$E$2+$A759,0),"")</f>
        <v/>
      </c>
      <c r="E759" s="7" t="str">
        <f ca="1">IF($A759&lt;$D$5,OFFSET('Constant mix'!G$12,'Volatilite Portfeuille'!$E$2+$A759,0),"")</f>
        <v/>
      </c>
      <c r="F759" s="7" t="str">
        <f ca="1">IF($A759&lt;$D$5,OFFSET('Constant mix'!H$12,'Volatilite Portfeuille'!$E$2+$A759,0),"")</f>
        <v/>
      </c>
      <c r="G759" s="7" t="str">
        <f ca="1">IF($A759&lt;$D$5,OFFSET('Constant mix'!I$12,'Volatilite Portfeuille'!$E$2+$A759,0),"")</f>
        <v/>
      </c>
      <c r="H759" s="7" t="str">
        <f ca="1">IF($A759&lt;$D$5,OFFSET('Constant mix'!J$12,'Volatilite Portfeuille'!$E$2+$A759,0),"")</f>
        <v/>
      </c>
      <c r="I759" s="7" t="str">
        <f ca="1">IF($A759&lt;$D$5,OFFSET('Constant mix'!K$12,'Volatilite Portfeuille'!$E$2+$A759,0),"")</f>
        <v/>
      </c>
      <c r="J759" s="7" t="str">
        <f ca="1">IF($A759&lt;$D$5,OFFSET('Constant mix'!L$12,'Volatilite Portfeuille'!$E$2+$A759,0),"")</f>
        <v/>
      </c>
      <c r="K759" s="7" t="str">
        <f ca="1">IF($A759&lt;$D$5,OFFSET('Constant mix'!M$12,'Volatilite Portfeuille'!$E$2+$A759,0),"")</f>
        <v/>
      </c>
      <c r="L759" s="7" t="str">
        <f ca="1">IF($A759&lt;$D$5,OFFSET('Constant mix'!N$12,'Volatilite Portfeuille'!$E$2+$A759,0),"")</f>
        <v/>
      </c>
      <c r="M759" s="7" t="str">
        <f ca="1">IF($A759&lt;$D$5,OFFSET('Constant mix'!O$12,'Volatilite Portfeuille'!$E$2+$A759,0),"")</f>
        <v/>
      </c>
      <c r="N759" s="7" t="str">
        <f ca="1">IF($A759&lt;$D$5,OFFSET('Constant mix'!$AM$12,'Volatilite Portfeuille'!$E$2+$A759,0),"")</f>
        <v/>
      </c>
      <c r="O759" s="5">
        <f t="shared" si="163"/>
        <v>0</v>
      </c>
      <c r="P759" s="27">
        <f t="shared" si="164"/>
        <v>0</v>
      </c>
      <c r="Q759" s="27">
        <f t="shared" si="165"/>
        <v>0</v>
      </c>
      <c r="R759" s="27">
        <f t="shared" si="166"/>
        <v>0</v>
      </c>
      <c r="S759" s="27">
        <f t="shared" si="167"/>
        <v>0</v>
      </c>
      <c r="T759" s="27">
        <f t="shared" si="168"/>
        <v>0</v>
      </c>
      <c r="U759" s="27">
        <f t="shared" si="169"/>
        <v>0</v>
      </c>
      <c r="V759" s="27">
        <f t="shared" si="170"/>
        <v>0</v>
      </c>
      <c r="W759" s="27">
        <f t="shared" si="171"/>
        <v>0</v>
      </c>
      <c r="X759" s="50">
        <f t="shared" si="172"/>
        <v>0</v>
      </c>
      <c r="Y759" s="31">
        <f t="shared" si="173"/>
        <v>0</v>
      </c>
      <c r="Z759" s="27"/>
      <c r="AA759" s="27"/>
      <c r="AB759" s="27"/>
    </row>
    <row r="760" spans="1:28" x14ac:dyDescent="0.35">
      <c r="A760" s="25">
        <f t="shared" si="162"/>
        <v>739</v>
      </c>
      <c r="B760" s="16" t="str">
        <f ca="1">IF(A760&lt;$D$5,OFFSET('Constant mix'!$B$12,'Volatilite Portfeuille'!$E$2+A760,0),"")</f>
        <v/>
      </c>
      <c r="C760" s="23" t="str">
        <f ca="1">IF($A760&lt;$D$5,OFFSET('Constant mix'!$C$13,'Volatilite Portfeuille'!$E$2+$A760,0),"")</f>
        <v/>
      </c>
      <c r="D760" s="25" t="str">
        <f ca="1">IF($A760&lt;$D$5,OFFSET('Constant mix'!F$12,'Volatilite Portfeuille'!$E$2+$A760,0),"")</f>
        <v/>
      </c>
      <c r="E760" s="7" t="str">
        <f ca="1">IF($A760&lt;$D$5,OFFSET('Constant mix'!G$12,'Volatilite Portfeuille'!$E$2+$A760,0),"")</f>
        <v/>
      </c>
      <c r="F760" s="7" t="str">
        <f ca="1">IF($A760&lt;$D$5,OFFSET('Constant mix'!H$12,'Volatilite Portfeuille'!$E$2+$A760,0),"")</f>
        <v/>
      </c>
      <c r="G760" s="7" t="str">
        <f ca="1">IF($A760&lt;$D$5,OFFSET('Constant mix'!I$12,'Volatilite Portfeuille'!$E$2+$A760,0),"")</f>
        <v/>
      </c>
      <c r="H760" s="7" t="str">
        <f ca="1">IF($A760&lt;$D$5,OFFSET('Constant mix'!J$12,'Volatilite Portfeuille'!$E$2+$A760,0),"")</f>
        <v/>
      </c>
      <c r="I760" s="7" t="str">
        <f ca="1">IF($A760&lt;$D$5,OFFSET('Constant mix'!K$12,'Volatilite Portfeuille'!$E$2+$A760,0),"")</f>
        <v/>
      </c>
      <c r="J760" s="7" t="str">
        <f ca="1">IF($A760&lt;$D$5,OFFSET('Constant mix'!L$12,'Volatilite Portfeuille'!$E$2+$A760,0),"")</f>
        <v/>
      </c>
      <c r="K760" s="7" t="str">
        <f ca="1">IF($A760&lt;$D$5,OFFSET('Constant mix'!M$12,'Volatilite Portfeuille'!$E$2+$A760,0),"")</f>
        <v/>
      </c>
      <c r="L760" s="7" t="str">
        <f ca="1">IF($A760&lt;$D$5,OFFSET('Constant mix'!N$12,'Volatilite Portfeuille'!$E$2+$A760,0),"")</f>
        <v/>
      </c>
      <c r="M760" s="7" t="str">
        <f ca="1">IF($A760&lt;$D$5,OFFSET('Constant mix'!O$12,'Volatilite Portfeuille'!$E$2+$A760,0),"")</f>
        <v/>
      </c>
      <c r="N760" s="7" t="str">
        <f ca="1">IF($A760&lt;$D$5,OFFSET('Constant mix'!$AM$12,'Volatilite Portfeuille'!$E$2+$A760,0),"")</f>
        <v/>
      </c>
      <c r="O760" s="5">
        <f t="shared" si="163"/>
        <v>0</v>
      </c>
      <c r="P760" s="27">
        <f t="shared" si="164"/>
        <v>0</v>
      </c>
      <c r="Q760" s="27">
        <f t="shared" si="165"/>
        <v>0</v>
      </c>
      <c r="R760" s="27">
        <f t="shared" si="166"/>
        <v>0</v>
      </c>
      <c r="S760" s="27">
        <f t="shared" si="167"/>
        <v>0</v>
      </c>
      <c r="T760" s="27">
        <f t="shared" si="168"/>
        <v>0</v>
      </c>
      <c r="U760" s="27">
        <f t="shared" si="169"/>
        <v>0</v>
      </c>
      <c r="V760" s="27">
        <f t="shared" si="170"/>
        <v>0</v>
      </c>
      <c r="W760" s="27">
        <f t="shared" si="171"/>
        <v>0</v>
      </c>
      <c r="X760" s="50">
        <f t="shared" si="172"/>
        <v>0</v>
      </c>
      <c r="Y760" s="31">
        <f t="shared" si="173"/>
        <v>0</v>
      </c>
      <c r="Z760" s="27"/>
      <c r="AA760" s="27"/>
      <c r="AB760" s="27"/>
    </row>
    <row r="761" spans="1:28" x14ac:dyDescent="0.35">
      <c r="A761" s="25">
        <f t="shared" si="162"/>
        <v>740</v>
      </c>
      <c r="B761" s="16" t="str">
        <f ca="1">IF(A761&lt;$D$5,OFFSET('Constant mix'!$B$12,'Volatilite Portfeuille'!$E$2+A761,0),"")</f>
        <v/>
      </c>
      <c r="C761" s="23" t="str">
        <f ca="1">IF($A761&lt;$D$5,OFFSET('Constant mix'!$C$13,'Volatilite Portfeuille'!$E$2+$A761,0),"")</f>
        <v/>
      </c>
      <c r="D761" s="25" t="str">
        <f ca="1">IF($A761&lt;$D$5,OFFSET('Constant mix'!F$12,'Volatilite Portfeuille'!$E$2+$A761,0),"")</f>
        <v/>
      </c>
      <c r="E761" s="7" t="str">
        <f ca="1">IF($A761&lt;$D$5,OFFSET('Constant mix'!G$12,'Volatilite Portfeuille'!$E$2+$A761,0),"")</f>
        <v/>
      </c>
      <c r="F761" s="7" t="str">
        <f ca="1">IF($A761&lt;$D$5,OFFSET('Constant mix'!H$12,'Volatilite Portfeuille'!$E$2+$A761,0),"")</f>
        <v/>
      </c>
      <c r="G761" s="7" t="str">
        <f ca="1">IF($A761&lt;$D$5,OFFSET('Constant mix'!I$12,'Volatilite Portfeuille'!$E$2+$A761,0),"")</f>
        <v/>
      </c>
      <c r="H761" s="7" t="str">
        <f ca="1">IF($A761&lt;$D$5,OFFSET('Constant mix'!J$12,'Volatilite Portfeuille'!$E$2+$A761,0),"")</f>
        <v/>
      </c>
      <c r="I761" s="7" t="str">
        <f ca="1">IF($A761&lt;$D$5,OFFSET('Constant mix'!K$12,'Volatilite Portfeuille'!$E$2+$A761,0),"")</f>
        <v/>
      </c>
      <c r="J761" s="7" t="str">
        <f ca="1">IF($A761&lt;$D$5,OFFSET('Constant mix'!L$12,'Volatilite Portfeuille'!$E$2+$A761,0),"")</f>
        <v/>
      </c>
      <c r="K761" s="7" t="str">
        <f ca="1">IF($A761&lt;$D$5,OFFSET('Constant mix'!M$12,'Volatilite Portfeuille'!$E$2+$A761,0),"")</f>
        <v/>
      </c>
      <c r="L761" s="7" t="str">
        <f ca="1">IF($A761&lt;$D$5,OFFSET('Constant mix'!N$12,'Volatilite Portfeuille'!$E$2+$A761,0),"")</f>
        <v/>
      </c>
      <c r="M761" s="7" t="str">
        <f ca="1">IF($A761&lt;$D$5,OFFSET('Constant mix'!O$12,'Volatilite Portfeuille'!$E$2+$A761,0),"")</f>
        <v/>
      </c>
      <c r="N761" s="7" t="str">
        <f ca="1">IF($A761&lt;$D$5,OFFSET('Constant mix'!$AM$12,'Volatilite Portfeuille'!$E$2+$A761,0),"")</f>
        <v/>
      </c>
      <c r="O761" s="5">
        <f t="shared" si="163"/>
        <v>0</v>
      </c>
      <c r="P761" s="27">
        <f t="shared" si="164"/>
        <v>0</v>
      </c>
      <c r="Q761" s="27">
        <f t="shared" si="165"/>
        <v>0</v>
      </c>
      <c r="R761" s="27">
        <f t="shared" si="166"/>
        <v>0</v>
      </c>
      <c r="S761" s="27">
        <f t="shared" si="167"/>
        <v>0</v>
      </c>
      <c r="T761" s="27">
        <f t="shared" si="168"/>
        <v>0</v>
      </c>
      <c r="U761" s="27">
        <f t="shared" si="169"/>
        <v>0</v>
      </c>
      <c r="V761" s="27">
        <f t="shared" si="170"/>
        <v>0</v>
      </c>
      <c r="W761" s="27">
        <f t="shared" si="171"/>
        <v>0</v>
      </c>
      <c r="X761" s="50">
        <f t="shared" si="172"/>
        <v>0</v>
      </c>
      <c r="Y761" s="31">
        <f t="shared" si="173"/>
        <v>0</v>
      </c>
      <c r="Z761" s="27"/>
      <c r="AA761" s="27"/>
      <c r="AB761" s="27"/>
    </row>
    <row r="762" spans="1:28" x14ac:dyDescent="0.35">
      <c r="A762" s="25">
        <f t="shared" si="162"/>
        <v>741</v>
      </c>
      <c r="B762" s="16" t="str">
        <f ca="1">IF(A762&lt;$D$5,OFFSET('Constant mix'!$B$12,'Volatilite Portfeuille'!$E$2+A762,0),"")</f>
        <v/>
      </c>
      <c r="C762" s="23" t="str">
        <f ca="1">IF($A762&lt;$D$5,OFFSET('Constant mix'!$C$13,'Volatilite Portfeuille'!$E$2+$A762,0),"")</f>
        <v/>
      </c>
      <c r="D762" s="25" t="str">
        <f ca="1">IF($A762&lt;$D$5,OFFSET('Constant mix'!F$12,'Volatilite Portfeuille'!$E$2+$A762,0),"")</f>
        <v/>
      </c>
      <c r="E762" s="7" t="str">
        <f ca="1">IF($A762&lt;$D$5,OFFSET('Constant mix'!G$12,'Volatilite Portfeuille'!$E$2+$A762,0),"")</f>
        <v/>
      </c>
      <c r="F762" s="7" t="str">
        <f ca="1">IF($A762&lt;$D$5,OFFSET('Constant mix'!H$12,'Volatilite Portfeuille'!$E$2+$A762,0),"")</f>
        <v/>
      </c>
      <c r="G762" s="7" t="str">
        <f ca="1">IF($A762&lt;$D$5,OFFSET('Constant mix'!I$12,'Volatilite Portfeuille'!$E$2+$A762,0),"")</f>
        <v/>
      </c>
      <c r="H762" s="7" t="str">
        <f ca="1">IF($A762&lt;$D$5,OFFSET('Constant mix'!J$12,'Volatilite Portfeuille'!$E$2+$A762,0),"")</f>
        <v/>
      </c>
      <c r="I762" s="7" t="str">
        <f ca="1">IF($A762&lt;$D$5,OFFSET('Constant mix'!K$12,'Volatilite Portfeuille'!$E$2+$A762,0),"")</f>
        <v/>
      </c>
      <c r="J762" s="7" t="str">
        <f ca="1">IF($A762&lt;$D$5,OFFSET('Constant mix'!L$12,'Volatilite Portfeuille'!$E$2+$A762,0),"")</f>
        <v/>
      </c>
      <c r="K762" s="7" t="str">
        <f ca="1">IF($A762&lt;$D$5,OFFSET('Constant mix'!M$12,'Volatilite Portfeuille'!$E$2+$A762,0),"")</f>
        <v/>
      </c>
      <c r="L762" s="7" t="str">
        <f ca="1">IF($A762&lt;$D$5,OFFSET('Constant mix'!N$12,'Volatilite Portfeuille'!$E$2+$A762,0),"")</f>
        <v/>
      </c>
      <c r="M762" s="7" t="str">
        <f ca="1">IF($A762&lt;$D$5,OFFSET('Constant mix'!O$12,'Volatilite Portfeuille'!$E$2+$A762,0),"")</f>
        <v/>
      </c>
      <c r="N762" s="7" t="str">
        <f ca="1">IF($A762&lt;$D$5,OFFSET('Constant mix'!$AM$12,'Volatilite Portfeuille'!$E$2+$A762,0),"")</f>
        <v/>
      </c>
      <c r="O762" s="5">
        <f t="shared" si="163"/>
        <v>0</v>
      </c>
      <c r="P762" s="27">
        <f t="shared" si="164"/>
        <v>0</v>
      </c>
      <c r="Q762" s="27">
        <f t="shared" si="165"/>
        <v>0</v>
      </c>
      <c r="R762" s="27">
        <f t="shared" si="166"/>
        <v>0</v>
      </c>
      <c r="S762" s="27">
        <f t="shared" si="167"/>
        <v>0</v>
      </c>
      <c r="T762" s="27">
        <f t="shared" si="168"/>
        <v>0</v>
      </c>
      <c r="U762" s="27">
        <f t="shared" si="169"/>
        <v>0</v>
      </c>
      <c r="V762" s="27">
        <f t="shared" si="170"/>
        <v>0</v>
      </c>
      <c r="W762" s="27">
        <f t="shared" si="171"/>
        <v>0</v>
      </c>
      <c r="X762" s="50">
        <f t="shared" si="172"/>
        <v>0</v>
      </c>
      <c r="Y762" s="31">
        <f t="shared" si="173"/>
        <v>0</v>
      </c>
      <c r="Z762" s="27"/>
      <c r="AA762" s="27"/>
      <c r="AB762" s="27"/>
    </row>
    <row r="763" spans="1:28" x14ac:dyDescent="0.35">
      <c r="A763" s="25">
        <f t="shared" si="162"/>
        <v>742</v>
      </c>
      <c r="B763" s="16" t="str">
        <f ca="1">IF(A763&lt;$D$5,OFFSET('Constant mix'!$B$12,'Volatilite Portfeuille'!$E$2+A763,0),"")</f>
        <v/>
      </c>
      <c r="C763" s="23" t="str">
        <f ca="1">IF($A763&lt;$D$5,OFFSET('Constant mix'!$C$13,'Volatilite Portfeuille'!$E$2+$A763,0),"")</f>
        <v/>
      </c>
      <c r="D763" s="25" t="str">
        <f ca="1">IF($A763&lt;$D$5,OFFSET('Constant mix'!F$12,'Volatilite Portfeuille'!$E$2+$A763,0),"")</f>
        <v/>
      </c>
      <c r="E763" s="7" t="str">
        <f ca="1">IF($A763&lt;$D$5,OFFSET('Constant mix'!G$12,'Volatilite Portfeuille'!$E$2+$A763,0),"")</f>
        <v/>
      </c>
      <c r="F763" s="7" t="str">
        <f ca="1">IF($A763&lt;$D$5,OFFSET('Constant mix'!H$12,'Volatilite Portfeuille'!$E$2+$A763,0),"")</f>
        <v/>
      </c>
      <c r="G763" s="7" t="str">
        <f ca="1">IF($A763&lt;$D$5,OFFSET('Constant mix'!I$12,'Volatilite Portfeuille'!$E$2+$A763,0),"")</f>
        <v/>
      </c>
      <c r="H763" s="7" t="str">
        <f ca="1">IF($A763&lt;$D$5,OFFSET('Constant mix'!J$12,'Volatilite Portfeuille'!$E$2+$A763,0),"")</f>
        <v/>
      </c>
      <c r="I763" s="7" t="str">
        <f ca="1">IF($A763&lt;$D$5,OFFSET('Constant mix'!K$12,'Volatilite Portfeuille'!$E$2+$A763,0),"")</f>
        <v/>
      </c>
      <c r="J763" s="7" t="str">
        <f ca="1">IF($A763&lt;$D$5,OFFSET('Constant mix'!L$12,'Volatilite Portfeuille'!$E$2+$A763,0),"")</f>
        <v/>
      </c>
      <c r="K763" s="7" t="str">
        <f ca="1">IF($A763&lt;$D$5,OFFSET('Constant mix'!M$12,'Volatilite Portfeuille'!$E$2+$A763,0),"")</f>
        <v/>
      </c>
      <c r="L763" s="7" t="str">
        <f ca="1">IF($A763&lt;$D$5,OFFSET('Constant mix'!N$12,'Volatilite Portfeuille'!$E$2+$A763,0),"")</f>
        <v/>
      </c>
      <c r="M763" s="7" t="str">
        <f ca="1">IF($A763&lt;$D$5,OFFSET('Constant mix'!O$12,'Volatilite Portfeuille'!$E$2+$A763,0),"")</f>
        <v/>
      </c>
      <c r="N763" s="7" t="str">
        <f ca="1">IF($A763&lt;$D$5,OFFSET('Constant mix'!$AM$12,'Volatilite Portfeuille'!$E$2+$A763,0),"")</f>
        <v/>
      </c>
      <c r="O763" s="5">
        <f t="shared" si="163"/>
        <v>0</v>
      </c>
      <c r="P763" s="27">
        <f t="shared" si="164"/>
        <v>0</v>
      </c>
      <c r="Q763" s="27">
        <f t="shared" si="165"/>
        <v>0</v>
      </c>
      <c r="R763" s="27">
        <f t="shared" si="166"/>
        <v>0</v>
      </c>
      <c r="S763" s="27">
        <f t="shared" si="167"/>
        <v>0</v>
      </c>
      <c r="T763" s="27">
        <f t="shared" si="168"/>
        <v>0</v>
      </c>
      <c r="U763" s="27">
        <f t="shared" si="169"/>
        <v>0</v>
      </c>
      <c r="V763" s="27">
        <f t="shared" si="170"/>
        <v>0</v>
      </c>
      <c r="W763" s="27">
        <f t="shared" si="171"/>
        <v>0</v>
      </c>
      <c r="X763" s="50">
        <f t="shared" si="172"/>
        <v>0</v>
      </c>
      <c r="Y763" s="31">
        <f t="shared" si="173"/>
        <v>0</v>
      </c>
      <c r="Z763" s="27"/>
      <c r="AA763" s="27"/>
      <c r="AB763" s="27"/>
    </row>
    <row r="764" spans="1:28" x14ac:dyDescent="0.35">
      <c r="A764" s="25">
        <f t="shared" si="162"/>
        <v>743</v>
      </c>
      <c r="B764" s="16" t="str">
        <f ca="1">IF(A764&lt;$D$5,OFFSET('Constant mix'!$B$12,'Volatilite Portfeuille'!$E$2+A764,0),"")</f>
        <v/>
      </c>
      <c r="C764" s="23" t="str">
        <f ca="1">IF($A764&lt;$D$5,OFFSET('Constant mix'!$C$13,'Volatilite Portfeuille'!$E$2+$A764,0),"")</f>
        <v/>
      </c>
      <c r="D764" s="25" t="str">
        <f ca="1">IF($A764&lt;$D$5,OFFSET('Constant mix'!F$12,'Volatilite Portfeuille'!$E$2+$A764,0),"")</f>
        <v/>
      </c>
      <c r="E764" s="7" t="str">
        <f ca="1">IF($A764&lt;$D$5,OFFSET('Constant mix'!G$12,'Volatilite Portfeuille'!$E$2+$A764,0),"")</f>
        <v/>
      </c>
      <c r="F764" s="7" t="str">
        <f ca="1">IF($A764&lt;$D$5,OFFSET('Constant mix'!H$12,'Volatilite Portfeuille'!$E$2+$A764,0),"")</f>
        <v/>
      </c>
      <c r="G764" s="7" t="str">
        <f ca="1">IF($A764&lt;$D$5,OFFSET('Constant mix'!I$12,'Volatilite Portfeuille'!$E$2+$A764,0),"")</f>
        <v/>
      </c>
      <c r="H764" s="7" t="str">
        <f ca="1">IF($A764&lt;$D$5,OFFSET('Constant mix'!J$12,'Volatilite Portfeuille'!$E$2+$A764,0),"")</f>
        <v/>
      </c>
      <c r="I764" s="7" t="str">
        <f ca="1">IF($A764&lt;$D$5,OFFSET('Constant mix'!K$12,'Volatilite Portfeuille'!$E$2+$A764,0),"")</f>
        <v/>
      </c>
      <c r="J764" s="7" t="str">
        <f ca="1">IF($A764&lt;$D$5,OFFSET('Constant mix'!L$12,'Volatilite Portfeuille'!$E$2+$A764,0),"")</f>
        <v/>
      </c>
      <c r="K764" s="7" t="str">
        <f ca="1">IF($A764&lt;$D$5,OFFSET('Constant mix'!M$12,'Volatilite Portfeuille'!$E$2+$A764,0),"")</f>
        <v/>
      </c>
      <c r="L764" s="7" t="str">
        <f ca="1">IF($A764&lt;$D$5,OFFSET('Constant mix'!N$12,'Volatilite Portfeuille'!$E$2+$A764,0),"")</f>
        <v/>
      </c>
      <c r="M764" s="7" t="str">
        <f ca="1">IF($A764&lt;$D$5,OFFSET('Constant mix'!O$12,'Volatilite Portfeuille'!$E$2+$A764,0),"")</f>
        <v/>
      </c>
      <c r="N764" s="7" t="str">
        <f ca="1">IF($A764&lt;$D$5,OFFSET('Constant mix'!$AM$12,'Volatilite Portfeuille'!$E$2+$A764,0),"")</f>
        <v/>
      </c>
      <c r="O764" s="5">
        <f t="shared" si="163"/>
        <v>0</v>
      </c>
      <c r="P764" s="27">
        <f t="shared" si="164"/>
        <v>0</v>
      </c>
      <c r="Q764" s="27">
        <f t="shared" si="165"/>
        <v>0</v>
      </c>
      <c r="R764" s="27">
        <f t="shared" si="166"/>
        <v>0</v>
      </c>
      <c r="S764" s="27">
        <f t="shared" si="167"/>
        <v>0</v>
      </c>
      <c r="T764" s="27">
        <f t="shared" si="168"/>
        <v>0</v>
      </c>
      <c r="U764" s="27">
        <f t="shared" si="169"/>
        <v>0</v>
      </c>
      <c r="V764" s="27">
        <f t="shared" si="170"/>
        <v>0</v>
      </c>
      <c r="W764" s="27">
        <f t="shared" si="171"/>
        <v>0</v>
      </c>
      <c r="X764" s="50">
        <f t="shared" si="172"/>
        <v>0</v>
      </c>
      <c r="Y764" s="31">
        <f t="shared" si="173"/>
        <v>0</v>
      </c>
      <c r="Z764" s="27"/>
      <c r="AA764" s="27"/>
      <c r="AB764" s="27"/>
    </row>
    <row r="765" spans="1:28" x14ac:dyDescent="0.35">
      <c r="A765" s="25">
        <f t="shared" si="162"/>
        <v>744</v>
      </c>
      <c r="B765" s="16" t="str">
        <f ca="1">IF(A765&lt;$D$5,OFFSET('Constant mix'!$B$12,'Volatilite Portfeuille'!$E$2+A765,0),"")</f>
        <v/>
      </c>
      <c r="C765" s="23" t="str">
        <f ca="1">IF($A765&lt;$D$5,OFFSET('Constant mix'!$C$13,'Volatilite Portfeuille'!$E$2+$A765,0),"")</f>
        <v/>
      </c>
      <c r="D765" s="25" t="str">
        <f ca="1">IF($A765&lt;$D$5,OFFSET('Constant mix'!F$12,'Volatilite Portfeuille'!$E$2+$A765,0),"")</f>
        <v/>
      </c>
      <c r="E765" s="7" t="str">
        <f ca="1">IF($A765&lt;$D$5,OFFSET('Constant mix'!G$12,'Volatilite Portfeuille'!$E$2+$A765,0),"")</f>
        <v/>
      </c>
      <c r="F765" s="7" t="str">
        <f ca="1">IF($A765&lt;$D$5,OFFSET('Constant mix'!H$12,'Volatilite Portfeuille'!$E$2+$A765,0),"")</f>
        <v/>
      </c>
      <c r="G765" s="7" t="str">
        <f ca="1">IF($A765&lt;$D$5,OFFSET('Constant mix'!I$12,'Volatilite Portfeuille'!$E$2+$A765,0),"")</f>
        <v/>
      </c>
      <c r="H765" s="7" t="str">
        <f ca="1">IF($A765&lt;$D$5,OFFSET('Constant mix'!J$12,'Volatilite Portfeuille'!$E$2+$A765,0),"")</f>
        <v/>
      </c>
      <c r="I765" s="7" t="str">
        <f ca="1">IF($A765&lt;$D$5,OFFSET('Constant mix'!K$12,'Volatilite Portfeuille'!$E$2+$A765,0),"")</f>
        <v/>
      </c>
      <c r="J765" s="7" t="str">
        <f ca="1">IF($A765&lt;$D$5,OFFSET('Constant mix'!L$12,'Volatilite Portfeuille'!$E$2+$A765,0),"")</f>
        <v/>
      </c>
      <c r="K765" s="7" t="str">
        <f ca="1">IF($A765&lt;$D$5,OFFSET('Constant mix'!M$12,'Volatilite Portfeuille'!$E$2+$A765,0),"")</f>
        <v/>
      </c>
      <c r="L765" s="7" t="str">
        <f ca="1">IF($A765&lt;$D$5,OFFSET('Constant mix'!N$12,'Volatilite Portfeuille'!$E$2+$A765,0),"")</f>
        <v/>
      </c>
      <c r="M765" s="7" t="str">
        <f ca="1">IF($A765&lt;$D$5,OFFSET('Constant mix'!O$12,'Volatilite Portfeuille'!$E$2+$A765,0),"")</f>
        <v/>
      </c>
      <c r="N765" s="7" t="str">
        <f ca="1">IF($A765&lt;$D$5,OFFSET('Constant mix'!$AM$12,'Volatilite Portfeuille'!$E$2+$A765,0),"")</f>
        <v/>
      </c>
      <c r="O765" s="5">
        <f t="shared" si="163"/>
        <v>0</v>
      </c>
      <c r="P765" s="27">
        <f t="shared" si="164"/>
        <v>0</v>
      </c>
      <c r="Q765" s="27">
        <f t="shared" si="165"/>
        <v>0</v>
      </c>
      <c r="R765" s="27">
        <f t="shared" si="166"/>
        <v>0</v>
      </c>
      <c r="S765" s="27">
        <f t="shared" si="167"/>
        <v>0</v>
      </c>
      <c r="T765" s="27">
        <f t="shared" si="168"/>
        <v>0</v>
      </c>
      <c r="U765" s="27">
        <f t="shared" si="169"/>
        <v>0</v>
      </c>
      <c r="V765" s="27">
        <f t="shared" si="170"/>
        <v>0</v>
      </c>
      <c r="W765" s="27">
        <f t="shared" si="171"/>
        <v>0</v>
      </c>
      <c r="X765" s="50">
        <f t="shared" si="172"/>
        <v>0</v>
      </c>
      <c r="Y765" s="31">
        <f t="shared" si="173"/>
        <v>0</v>
      </c>
      <c r="Z765" s="27"/>
      <c r="AA765" s="27"/>
      <c r="AB765" s="27"/>
    </row>
    <row r="766" spans="1:28" x14ac:dyDescent="0.35">
      <c r="A766" s="25">
        <f t="shared" si="162"/>
        <v>745</v>
      </c>
      <c r="B766" s="16" t="str">
        <f ca="1">IF(A766&lt;$D$5,OFFSET('Constant mix'!$B$12,'Volatilite Portfeuille'!$E$2+A766,0),"")</f>
        <v/>
      </c>
      <c r="C766" s="23" t="str">
        <f ca="1">IF($A766&lt;$D$5,OFFSET('Constant mix'!$C$13,'Volatilite Portfeuille'!$E$2+$A766,0),"")</f>
        <v/>
      </c>
      <c r="D766" s="25" t="str">
        <f ca="1">IF($A766&lt;$D$5,OFFSET('Constant mix'!F$12,'Volatilite Portfeuille'!$E$2+$A766,0),"")</f>
        <v/>
      </c>
      <c r="E766" s="7" t="str">
        <f ca="1">IF($A766&lt;$D$5,OFFSET('Constant mix'!G$12,'Volatilite Portfeuille'!$E$2+$A766,0),"")</f>
        <v/>
      </c>
      <c r="F766" s="7" t="str">
        <f ca="1">IF($A766&lt;$D$5,OFFSET('Constant mix'!H$12,'Volatilite Portfeuille'!$E$2+$A766,0),"")</f>
        <v/>
      </c>
      <c r="G766" s="7" t="str">
        <f ca="1">IF($A766&lt;$D$5,OFFSET('Constant mix'!I$12,'Volatilite Portfeuille'!$E$2+$A766,0),"")</f>
        <v/>
      </c>
      <c r="H766" s="7" t="str">
        <f ca="1">IF($A766&lt;$D$5,OFFSET('Constant mix'!J$12,'Volatilite Portfeuille'!$E$2+$A766,0),"")</f>
        <v/>
      </c>
      <c r="I766" s="7" t="str">
        <f ca="1">IF($A766&lt;$D$5,OFFSET('Constant mix'!K$12,'Volatilite Portfeuille'!$E$2+$A766,0),"")</f>
        <v/>
      </c>
      <c r="J766" s="7" t="str">
        <f ca="1">IF($A766&lt;$D$5,OFFSET('Constant mix'!L$12,'Volatilite Portfeuille'!$E$2+$A766,0),"")</f>
        <v/>
      </c>
      <c r="K766" s="7" t="str">
        <f ca="1">IF($A766&lt;$D$5,OFFSET('Constant mix'!M$12,'Volatilite Portfeuille'!$E$2+$A766,0),"")</f>
        <v/>
      </c>
      <c r="L766" s="7" t="str">
        <f ca="1">IF($A766&lt;$D$5,OFFSET('Constant mix'!N$12,'Volatilite Portfeuille'!$E$2+$A766,0),"")</f>
        <v/>
      </c>
      <c r="M766" s="7" t="str">
        <f ca="1">IF($A766&lt;$D$5,OFFSET('Constant mix'!O$12,'Volatilite Portfeuille'!$E$2+$A766,0),"")</f>
        <v/>
      </c>
      <c r="N766" s="7" t="str">
        <f ca="1">IF($A766&lt;$D$5,OFFSET('Constant mix'!$AM$12,'Volatilite Portfeuille'!$E$2+$A766,0),"")</f>
        <v/>
      </c>
      <c r="O766" s="5">
        <f t="shared" si="163"/>
        <v>0</v>
      </c>
      <c r="P766" s="27">
        <f t="shared" si="164"/>
        <v>0</v>
      </c>
      <c r="Q766" s="27">
        <f t="shared" si="165"/>
        <v>0</v>
      </c>
      <c r="R766" s="27">
        <f t="shared" si="166"/>
        <v>0</v>
      </c>
      <c r="S766" s="27">
        <f t="shared" si="167"/>
        <v>0</v>
      </c>
      <c r="T766" s="27">
        <f t="shared" si="168"/>
        <v>0</v>
      </c>
      <c r="U766" s="27">
        <f t="shared" si="169"/>
        <v>0</v>
      </c>
      <c r="V766" s="27">
        <f t="shared" si="170"/>
        <v>0</v>
      </c>
      <c r="W766" s="27">
        <f t="shared" si="171"/>
        <v>0</v>
      </c>
      <c r="X766" s="50">
        <f t="shared" si="172"/>
        <v>0</v>
      </c>
      <c r="Y766" s="31">
        <f t="shared" si="173"/>
        <v>0</v>
      </c>
      <c r="Z766" s="27"/>
      <c r="AA766" s="27"/>
      <c r="AB766" s="27"/>
    </row>
    <row r="767" spans="1:28" x14ac:dyDescent="0.35">
      <c r="A767" s="25">
        <f t="shared" si="162"/>
        <v>746</v>
      </c>
      <c r="B767" s="16" t="str">
        <f ca="1">IF(A767&lt;$D$5,OFFSET('Constant mix'!$B$12,'Volatilite Portfeuille'!$E$2+A767,0),"")</f>
        <v/>
      </c>
      <c r="C767" s="23" t="str">
        <f ca="1">IF($A767&lt;$D$5,OFFSET('Constant mix'!$C$13,'Volatilite Portfeuille'!$E$2+$A767,0),"")</f>
        <v/>
      </c>
      <c r="D767" s="25" t="str">
        <f ca="1">IF($A767&lt;$D$5,OFFSET('Constant mix'!F$12,'Volatilite Portfeuille'!$E$2+$A767,0),"")</f>
        <v/>
      </c>
      <c r="E767" s="7" t="str">
        <f ca="1">IF($A767&lt;$D$5,OFFSET('Constant mix'!G$12,'Volatilite Portfeuille'!$E$2+$A767,0),"")</f>
        <v/>
      </c>
      <c r="F767" s="7" t="str">
        <f ca="1">IF($A767&lt;$D$5,OFFSET('Constant mix'!H$12,'Volatilite Portfeuille'!$E$2+$A767,0),"")</f>
        <v/>
      </c>
      <c r="G767" s="7" t="str">
        <f ca="1">IF($A767&lt;$D$5,OFFSET('Constant mix'!I$12,'Volatilite Portfeuille'!$E$2+$A767,0),"")</f>
        <v/>
      </c>
      <c r="H767" s="7" t="str">
        <f ca="1">IF($A767&lt;$D$5,OFFSET('Constant mix'!J$12,'Volatilite Portfeuille'!$E$2+$A767,0),"")</f>
        <v/>
      </c>
      <c r="I767" s="7" t="str">
        <f ca="1">IF($A767&lt;$D$5,OFFSET('Constant mix'!K$12,'Volatilite Portfeuille'!$E$2+$A767,0),"")</f>
        <v/>
      </c>
      <c r="J767" s="7" t="str">
        <f ca="1">IF($A767&lt;$D$5,OFFSET('Constant mix'!L$12,'Volatilite Portfeuille'!$E$2+$A767,0),"")</f>
        <v/>
      </c>
      <c r="K767" s="7" t="str">
        <f ca="1">IF($A767&lt;$D$5,OFFSET('Constant mix'!M$12,'Volatilite Portfeuille'!$E$2+$A767,0),"")</f>
        <v/>
      </c>
      <c r="L767" s="7" t="str">
        <f ca="1">IF($A767&lt;$D$5,OFFSET('Constant mix'!N$12,'Volatilite Portfeuille'!$E$2+$A767,0),"")</f>
        <v/>
      </c>
      <c r="M767" s="7" t="str">
        <f ca="1">IF($A767&lt;$D$5,OFFSET('Constant mix'!O$12,'Volatilite Portfeuille'!$E$2+$A767,0),"")</f>
        <v/>
      </c>
      <c r="N767" s="7" t="str">
        <f ca="1">IF($A767&lt;$D$5,OFFSET('Constant mix'!$AM$12,'Volatilite Portfeuille'!$E$2+$A767,0),"")</f>
        <v/>
      </c>
      <c r="O767" s="5">
        <f t="shared" si="163"/>
        <v>0</v>
      </c>
      <c r="P767" s="27">
        <f t="shared" si="164"/>
        <v>0</v>
      </c>
      <c r="Q767" s="27">
        <f t="shared" si="165"/>
        <v>0</v>
      </c>
      <c r="R767" s="27">
        <f t="shared" si="166"/>
        <v>0</v>
      </c>
      <c r="S767" s="27">
        <f t="shared" si="167"/>
        <v>0</v>
      </c>
      <c r="T767" s="27">
        <f t="shared" si="168"/>
        <v>0</v>
      </c>
      <c r="U767" s="27">
        <f t="shared" si="169"/>
        <v>0</v>
      </c>
      <c r="V767" s="27">
        <f t="shared" si="170"/>
        <v>0</v>
      </c>
      <c r="W767" s="27">
        <f t="shared" si="171"/>
        <v>0</v>
      </c>
      <c r="X767" s="50">
        <f t="shared" si="172"/>
        <v>0</v>
      </c>
      <c r="Y767" s="31">
        <f t="shared" si="173"/>
        <v>0</v>
      </c>
      <c r="Z767" s="27"/>
      <c r="AA767" s="27"/>
      <c r="AB767" s="27"/>
    </row>
    <row r="768" spans="1:28" x14ac:dyDescent="0.35">
      <c r="A768" s="25">
        <f t="shared" si="162"/>
        <v>747</v>
      </c>
      <c r="B768" s="16" t="str">
        <f ca="1">IF(A768&lt;$D$5,OFFSET('Constant mix'!$B$12,'Volatilite Portfeuille'!$E$2+A768,0),"")</f>
        <v/>
      </c>
      <c r="C768" s="23" t="str">
        <f ca="1">IF($A768&lt;$D$5,OFFSET('Constant mix'!$C$13,'Volatilite Portfeuille'!$E$2+$A768,0),"")</f>
        <v/>
      </c>
      <c r="D768" s="25" t="str">
        <f ca="1">IF($A768&lt;$D$5,OFFSET('Constant mix'!F$12,'Volatilite Portfeuille'!$E$2+$A768,0),"")</f>
        <v/>
      </c>
      <c r="E768" s="7" t="str">
        <f ca="1">IF($A768&lt;$D$5,OFFSET('Constant mix'!G$12,'Volatilite Portfeuille'!$E$2+$A768,0),"")</f>
        <v/>
      </c>
      <c r="F768" s="7" t="str">
        <f ca="1">IF($A768&lt;$D$5,OFFSET('Constant mix'!H$12,'Volatilite Portfeuille'!$E$2+$A768,0),"")</f>
        <v/>
      </c>
      <c r="G768" s="7" t="str">
        <f ca="1">IF($A768&lt;$D$5,OFFSET('Constant mix'!I$12,'Volatilite Portfeuille'!$E$2+$A768,0),"")</f>
        <v/>
      </c>
      <c r="H768" s="7" t="str">
        <f ca="1">IF($A768&lt;$D$5,OFFSET('Constant mix'!J$12,'Volatilite Portfeuille'!$E$2+$A768,0),"")</f>
        <v/>
      </c>
      <c r="I768" s="7" t="str">
        <f ca="1">IF($A768&lt;$D$5,OFFSET('Constant mix'!K$12,'Volatilite Portfeuille'!$E$2+$A768,0),"")</f>
        <v/>
      </c>
      <c r="J768" s="7" t="str">
        <f ca="1">IF($A768&lt;$D$5,OFFSET('Constant mix'!L$12,'Volatilite Portfeuille'!$E$2+$A768,0),"")</f>
        <v/>
      </c>
      <c r="K768" s="7" t="str">
        <f ca="1">IF($A768&lt;$D$5,OFFSET('Constant mix'!M$12,'Volatilite Portfeuille'!$E$2+$A768,0),"")</f>
        <v/>
      </c>
      <c r="L768" s="7" t="str">
        <f ca="1">IF($A768&lt;$D$5,OFFSET('Constant mix'!N$12,'Volatilite Portfeuille'!$E$2+$A768,0),"")</f>
        <v/>
      </c>
      <c r="M768" s="7" t="str">
        <f ca="1">IF($A768&lt;$D$5,OFFSET('Constant mix'!O$12,'Volatilite Portfeuille'!$E$2+$A768,0),"")</f>
        <v/>
      </c>
      <c r="N768" s="7" t="str">
        <f ca="1">IF($A768&lt;$D$5,OFFSET('Constant mix'!$AM$12,'Volatilite Portfeuille'!$E$2+$A768,0),"")</f>
        <v/>
      </c>
      <c r="O768" s="5">
        <f t="shared" si="163"/>
        <v>0</v>
      </c>
      <c r="P768" s="27">
        <f t="shared" si="164"/>
        <v>0</v>
      </c>
      <c r="Q768" s="27">
        <f t="shared" si="165"/>
        <v>0</v>
      </c>
      <c r="R768" s="27">
        <f t="shared" si="166"/>
        <v>0</v>
      </c>
      <c r="S768" s="27">
        <f t="shared" si="167"/>
        <v>0</v>
      </c>
      <c r="T768" s="27">
        <f t="shared" si="168"/>
        <v>0</v>
      </c>
      <c r="U768" s="27">
        <f t="shared" si="169"/>
        <v>0</v>
      </c>
      <c r="V768" s="27">
        <f t="shared" si="170"/>
        <v>0</v>
      </c>
      <c r="W768" s="27">
        <f t="shared" si="171"/>
        <v>0</v>
      </c>
      <c r="X768" s="50">
        <f t="shared" si="172"/>
        <v>0</v>
      </c>
      <c r="Y768" s="31">
        <f t="shared" si="173"/>
        <v>0</v>
      </c>
      <c r="Z768" s="27"/>
      <c r="AA768" s="27"/>
      <c r="AB768" s="27"/>
    </row>
    <row r="769" spans="1:28" x14ac:dyDescent="0.35">
      <c r="A769" s="25">
        <f t="shared" si="162"/>
        <v>748</v>
      </c>
      <c r="B769" s="16" t="str">
        <f ca="1">IF(A769&lt;$D$5,OFFSET('Constant mix'!$B$12,'Volatilite Portfeuille'!$E$2+A769,0),"")</f>
        <v/>
      </c>
      <c r="C769" s="23" t="str">
        <f ca="1">IF($A769&lt;$D$5,OFFSET('Constant mix'!$C$13,'Volatilite Portfeuille'!$E$2+$A769,0),"")</f>
        <v/>
      </c>
      <c r="D769" s="25" t="str">
        <f ca="1">IF($A769&lt;$D$5,OFFSET('Constant mix'!F$12,'Volatilite Portfeuille'!$E$2+$A769,0),"")</f>
        <v/>
      </c>
      <c r="E769" s="7" t="str">
        <f ca="1">IF($A769&lt;$D$5,OFFSET('Constant mix'!G$12,'Volatilite Portfeuille'!$E$2+$A769,0),"")</f>
        <v/>
      </c>
      <c r="F769" s="7" t="str">
        <f ca="1">IF($A769&lt;$D$5,OFFSET('Constant mix'!H$12,'Volatilite Portfeuille'!$E$2+$A769,0),"")</f>
        <v/>
      </c>
      <c r="G769" s="7" t="str">
        <f ca="1">IF($A769&lt;$D$5,OFFSET('Constant mix'!I$12,'Volatilite Portfeuille'!$E$2+$A769,0),"")</f>
        <v/>
      </c>
      <c r="H769" s="7" t="str">
        <f ca="1">IF($A769&lt;$D$5,OFFSET('Constant mix'!J$12,'Volatilite Portfeuille'!$E$2+$A769,0),"")</f>
        <v/>
      </c>
      <c r="I769" s="7" t="str">
        <f ca="1">IF($A769&lt;$D$5,OFFSET('Constant mix'!K$12,'Volatilite Portfeuille'!$E$2+$A769,0),"")</f>
        <v/>
      </c>
      <c r="J769" s="7" t="str">
        <f ca="1">IF($A769&lt;$D$5,OFFSET('Constant mix'!L$12,'Volatilite Portfeuille'!$E$2+$A769,0),"")</f>
        <v/>
      </c>
      <c r="K769" s="7" t="str">
        <f ca="1">IF($A769&lt;$D$5,OFFSET('Constant mix'!M$12,'Volatilite Portfeuille'!$E$2+$A769,0),"")</f>
        <v/>
      </c>
      <c r="L769" s="7" t="str">
        <f ca="1">IF($A769&lt;$D$5,OFFSET('Constant mix'!N$12,'Volatilite Portfeuille'!$E$2+$A769,0),"")</f>
        <v/>
      </c>
      <c r="M769" s="7" t="str">
        <f ca="1">IF($A769&lt;$D$5,OFFSET('Constant mix'!O$12,'Volatilite Portfeuille'!$E$2+$A769,0),"")</f>
        <v/>
      </c>
      <c r="N769" s="7" t="str">
        <f ca="1">IF($A769&lt;$D$5,OFFSET('Constant mix'!$AM$12,'Volatilite Portfeuille'!$E$2+$A769,0),"")</f>
        <v/>
      </c>
      <c r="O769" s="5">
        <f t="shared" si="163"/>
        <v>0</v>
      </c>
      <c r="P769" s="27">
        <f t="shared" si="164"/>
        <v>0</v>
      </c>
      <c r="Q769" s="27">
        <f t="shared" si="165"/>
        <v>0</v>
      </c>
      <c r="R769" s="27">
        <f t="shared" si="166"/>
        <v>0</v>
      </c>
      <c r="S769" s="27">
        <f t="shared" si="167"/>
        <v>0</v>
      </c>
      <c r="T769" s="27">
        <f t="shared" si="168"/>
        <v>0</v>
      </c>
      <c r="U769" s="27">
        <f t="shared" si="169"/>
        <v>0</v>
      </c>
      <c r="V769" s="27">
        <f t="shared" si="170"/>
        <v>0</v>
      </c>
      <c r="W769" s="27">
        <f t="shared" si="171"/>
        <v>0</v>
      </c>
      <c r="X769" s="50">
        <f t="shared" si="172"/>
        <v>0</v>
      </c>
      <c r="Y769" s="31">
        <f t="shared" si="173"/>
        <v>0</v>
      </c>
      <c r="Z769" s="27"/>
      <c r="AA769" s="27"/>
      <c r="AB769" s="27"/>
    </row>
    <row r="770" spans="1:28" x14ac:dyDescent="0.35">
      <c r="A770" s="25">
        <f t="shared" si="162"/>
        <v>749</v>
      </c>
      <c r="B770" s="16" t="str">
        <f ca="1">IF(A770&lt;$D$5,OFFSET('Constant mix'!$B$12,'Volatilite Portfeuille'!$E$2+A770,0),"")</f>
        <v/>
      </c>
      <c r="C770" s="23" t="str">
        <f ca="1">IF($A770&lt;$D$5,OFFSET('Constant mix'!$C$13,'Volatilite Portfeuille'!$E$2+$A770,0),"")</f>
        <v/>
      </c>
      <c r="D770" s="25" t="str">
        <f ca="1">IF($A770&lt;$D$5,OFFSET('Constant mix'!F$12,'Volatilite Portfeuille'!$E$2+$A770,0),"")</f>
        <v/>
      </c>
      <c r="E770" s="7" t="str">
        <f ca="1">IF($A770&lt;$D$5,OFFSET('Constant mix'!G$12,'Volatilite Portfeuille'!$E$2+$A770,0),"")</f>
        <v/>
      </c>
      <c r="F770" s="7" t="str">
        <f ca="1">IF($A770&lt;$D$5,OFFSET('Constant mix'!H$12,'Volatilite Portfeuille'!$E$2+$A770,0),"")</f>
        <v/>
      </c>
      <c r="G770" s="7" t="str">
        <f ca="1">IF($A770&lt;$D$5,OFFSET('Constant mix'!I$12,'Volatilite Portfeuille'!$E$2+$A770,0),"")</f>
        <v/>
      </c>
      <c r="H770" s="7" t="str">
        <f ca="1">IF($A770&lt;$D$5,OFFSET('Constant mix'!J$12,'Volatilite Portfeuille'!$E$2+$A770,0),"")</f>
        <v/>
      </c>
      <c r="I770" s="7" t="str">
        <f ca="1">IF($A770&lt;$D$5,OFFSET('Constant mix'!K$12,'Volatilite Portfeuille'!$E$2+$A770,0),"")</f>
        <v/>
      </c>
      <c r="J770" s="7" t="str">
        <f ca="1">IF($A770&lt;$D$5,OFFSET('Constant mix'!L$12,'Volatilite Portfeuille'!$E$2+$A770,0),"")</f>
        <v/>
      </c>
      <c r="K770" s="7" t="str">
        <f ca="1">IF($A770&lt;$D$5,OFFSET('Constant mix'!M$12,'Volatilite Portfeuille'!$E$2+$A770,0),"")</f>
        <v/>
      </c>
      <c r="L770" s="7" t="str">
        <f ca="1">IF($A770&lt;$D$5,OFFSET('Constant mix'!N$12,'Volatilite Portfeuille'!$E$2+$A770,0),"")</f>
        <v/>
      </c>
      <c r="M770" s="7" t="str">
        <f ca="1">IF($A770&lt;$D$5,OFFSET('Constant mix'!O$12,'Volatilite Portfeuille'!$E$2+$A770,0),"")</f>
        <v/>
      </c>
      <c r="N770" s="7" t="str">
        <f ca="1">IF($A770&lt;$D$5,OFFSET('Constant mix'!$AM$12,'Volatilite Portfeuille'!$E$2+$A770,0),"")</f>
        <v/>
      </c>
      <c r="O770" s="5">
        <f t="shared" si="163"/>
        <v>0</v>
      </c>
      <c r="P770" s="27">
        <f t="shared" si="164"/>
        <v>0</v>
      </c>
      <c r="Q770" s="27">
        <f t="shared" si="165"/>
        <v>0</v>
      </c>
      <c r="R770" s="27">
        <f t="shared" si="166"/>
        <v>0</v>
      </c>
      <c r="S770" s="27">
        <f t="shared" si="167"/>
        <v>0</v>
      </c>
      <c r="T770" s="27">
        <f t="shared" si="168"/>
        <v>0</v>
      </c>
      <c r="U770" s="27">
        <f t="shared" si="169"/>
        <v>0</v>
      </c>
      <c r="V770" s="27">
        <f t="shared" si="170"/>
        <v>0</v>
      </c>
      <c r="W770" s="27">
        <f t="shared" si="171"/>
        <v>0</v>
      </c>
      <c r="X770" s="50">
        <f t="shared" si="172"/>
        <v>0</v>
      </c>
      <c r="Y770" s="31">
        <f t="shared" si="173"/>
        <v>0</v>
      </c>
      <c r="Z770" s="27"/>
      <c r="AA770" s="27"/>
      <c r="AB770" s="27"/>
    </row>
    <row r="771" spans="1:28" x14ac:dyDescent="0.35">
      <c r="A771" s="25">
        <f t="shared" si="162"/>
        <v>750</v>
      </c>
      <c r="B771" s="16" t="str">
        <f ca="1">IF(A771&lt;$D$5,OFFSET('Constant mix'!$B$12,'Volatilite Portfeuille'!$E$2+A771,0),"")</f>
        <v/>
      </c>
      <c r="C771" s="23" t="str">
        <f ca="1">IF($A771&lt;$D$5,OFFSET('Constant mix'!$C$13,'Volatilite Portfeuille'!$E$2+$A771,0),"")</f>
        <v/>
      </c>
      <c r="D771" s="25" t="str">
        <f ca="1">IF($A771&lt;$D$5,OFFSET('Constant mix'!F$12,'Volatilite Portfeuille'!$E$2+$A771,0),"")</f>
        <v/>
      </c>
      <c r="E771" s="7" t="str">
        <f ca="1">IF($A771&lt;$D$5,OFFSET('Constant mix'!G$12,'Volatilite Portfeuille'!$E$2+$A771,0),"")</f>
        <v/>
      </c>
      <c r="F771" s="7" t="str">
        <f ca="1">IF($A771&lt;$D$5,OFFSET('Constant mix'!H$12,'Volatilite Portfeuille'!$E$2+$A771,0),"")</f>
        <v/>
      </c>
      <c r="G771" s="7" t="str">
        <f ca="1">IF($A771&lt;$D$5,OFFSET('Constant mix'!I$12,'Volatilite Portfeuille'!$E$2+$A771,0),"")</f>
        <v/>
      </c>
      <c r="H771" s="7" t="str">
        <f ca="1">IF($A771&lt;$D$5,OFFSET('Constant mix'!J$12,'Volatilite Portfeuille'!$E$2+$A771,0),"")</f>
        <v/>
      </c>
      <c r="I771" s="7" t="str">
        <f ca="1">IF($A771&lt;$D$5,OFFSET('Constant mix'!K$12,'Volatilite Portfeuille'!$E$2+$A771,0),"")</f>
        <v/>
      </c>
      <c r="J771" s="7" t="str">
        <f ca="1">IF($A771&lt;$D$5,OFFSET('Constant mix'!L$12,'Volatilite Portfeuille'!$E$2+$A771,0),"")</f>
        <v/>
      </c>
      <c r="K771" s="7" t="str">
        <f ca="1">IF($A771&lt;$D$5,OFFSET('Constant mix'!M$12,'Volatilite Portfeuille'!$E$2+$A771,0),"")</f>
        <v/>
      </c>
      <c r="L771" s="7" t="str">
        <f ca="1">IF($A771&lt;$D$5,OFFSET('Constant mix'!N$12,'Volatilite Portfeuille'!$E$2+$A771,0),"")</f>
        <v/>
      </c>
      <c r="M771" s="7" t="str">
        <f ca="1">IF($A771&lt;$D$5,OFFSET('Constant mix'!O$12,'Volatilite Portfeuille'!$E$2+$A771,0),"")</f>
        <v/>
      </c>
      <c r="N771" s="7" t="str">
        <f ca="1">IF($A771&lt;$D$5,OFFSET('Constant mix'!$AM$12,'Volatilite Portfeuille'!$E$2+$A771,0),"")</f>
        <v/>
      </c>
      <c r="O771" s="5">
        <f t="shared" si="163"/>
        <v>0</v>
      </c>
      <c r="P771" s="27">
        <f t="shared" si="164"/>
        <v>0</v>
      </c>
      <c r="Q771" s="27">
        <f t="shared" si="165"/>
        <v>0</v>
      </c>
      <c r="R771" s="27">
        <f t="shared" si="166"/>
        <v>0</v>
      </c>
      <c r="S771" s="27">
        <f t="shared" si="167"/>
        <v>0</v>
      </c>
      <c r="T771" s="27">
        <f t="shared" si="168"/>
        <v>0</v>
      </c>
      <c r="U771" s="27">
        <f t="shared" si="169"/>
        <v>0</v>
      </c>
      <c r="V771" s="27">
        <f t="shared" si="170"/>
        <v>0</v>
      </c>
      <c r="W771" s="27">
        <f t="shared" si="171"/>
        <v>0</v>
      </c>
      <c r="X771" s="50">
        <f t="shared" si="172"/>
        <v>0</v>
      </c>
      <c r="Y771" s="31">
        <f t="shared" si="173"/>
        <v>0</v>
      </c>
      <c r="Z771" s="27"/>
      <c r="AA771" s="27"/>
      <c r="AB771" s="27"/>
    </row>
    <row r="772" spans="1:28" x14ac:dyDescent="0.35">
      <c r="A772" s="25">
        <f t="shared" si="162"/>
        <v>751</v>
      </c>
      <c r="B772" s="16" t="str">
        <f ca="1">IF(A772&lt;$D$5,OFFSET('Constant mix'!$B$12,'Volatilite Portfeuille'!$E$2+A772,0),"")</f>
        <v/>
      </c>
      <c r="C772" s="23" t="str">
        <f ca="1">IF($A772&lt;$D$5,OFFSET('Constant mix'!$C$13,'Volatilite Portfeuille'!$E$2+$A772,0),"")</f>
        <v/>
      </c>
      <c r="D772" s="25" t="str">
        <f ca="1">IF($A772&lt;$D$5,OFFSET('Constant mix'!F$12,'Volatilite Portfeuille'!$E$2+$A772,0),"")</f>
        <v/>
      </c>
      <c r="E772" s="7" t="str">
        <f ca="1">IF($A772&lt;$D$5,OFFSET('Constant mix'!G$12,'Volatilite Portfeuille'!$E$2+$A772,0),"")</f>
        <v/>
      </c>
      <c r="F772" s="7" t="str">
        <f ca="1">IF($A772&lt;$D$5,OFFSET('Constant mix'!H$12,'Volatilite Portfeuille'!$E$2+$A772,0),"")</f>
        <v/>
      </c>
      <c r="G772" s="7" t="str">
        <f ca="1">IF($A772&lt;$D$5,OFFSET('Constant mix'!I$12,'Volatilite Portfeuille'!$E$2+$A772,0),"")</f>
        <v/>
      </c>
      <c r="H772" s="7" t="str">
        <f ca="1">IF($A772&lt;$D$5,OFFSET('Constant mix'!J$12,'Volatilite Portfeuille'!$E$2+$A772,0),"")</f>
        <v/>
      </c>
      <c r="I772" s="7" t="str">
        <f ca="1">IF($A772&lt;$D$5,OFFSET('Constant mix'!K$12,'Volatilite Portfeuille'!$E$2+$A772,0),"")</f>
        <v/>
      </c>
      <c r="J772" s="7" t="str">
        <f ca="1">IF($A772&lt;$D$5,OFFSET('Constant mix'!L$12,'Volatilite Portfeuille'!$E$2+$A772,0),"")</f>
        <v/>
      </c>
      <c r="K772" s="7" t="str">
        <f ca="1">IF($A772&lt;$D$5,OFFSET('Constant mix'!M$12,'Volatilite Portfeuille'!$E$2+$A772,0),"")</f>
        <v/>
      </c>
      <c r="L772" s="7" t="str">
        <f ca="1">IF($A772&lt;$D$5,OFFSET('Constant mix'!N$12,'Volatilite Portfeuille'!$E$2+$A772,0),"")</f>
        <v/>
      </c>
      <c r="M772" s="7" t="str">
        <f ca="1">IF($A772&lt;$D$5,OFFSET('Constant mix'!O$12,'Volatilite Portfeuille'!$E$2+$A772,0),"")</f>
        <v/>
      </c>
      <c r="N772" s="7" t="str">
        <f ca="1">IF($A772&lt;$D$5,OFFSET('Constant mix'!$AM$12,'Volatilite Portfeuille'!$E$2+$A772,0),"")</f>
        <v/>
      </c>
      <c r="O772" s="5">
        <f t="shared" si="163"/>
        <v>0</v>
      </c>
      <c r="P772" s="27">
        <f t="shared" si="164"/>
        <v>0</v>
      </c>
      <c r="Q772" s="27">
        <f t="shared" si="165"/>
        <v>0</v>
      </c>
      <c r="R772" s="27">
        <f t="shared" si="166"/>
        <v>0</v>
      </c>
      <c r="S772" s="27">
        <f t="shared" si="167"/>
        <v>0</v>
      </c>
      <c r="T772" s="27">
        <f t="shared" si="168"/>
        <v>0</v>
      </c>
      <c r="U772" s="27">
        <f t="shared" si="169"/>
        <v>0</v>
      </c>
      <c r="V772" s="27">
        <f t="shared" si="170"/>
        <v>0</v>
      </c>
      <c r="W772" s="27">
        <f t="shared" si="171"/>
        <v>0</v>
      </c>
      <c r="X772" s="50">
        <f t="shared" si="172"/>
        <v>0</v>
      </c>
      <c r="Y772" s="31">
        <f t="shared" si="173"/>
        <v>0</v>
      </c>
      <c r="Z772" s="27"/>
      <c r="AA772" s="27"/>
      <c r="AB772" s="27"/>
    </row>
    <row r="773" spans="1:28" x14ac:dyDescent="0.35">
      <c r="A773" s="25">
        <f t="shared" si="162"/>
        <v>752</v>
      </c>
      <c r="B773" s="16" t="str">
        <f ca="1">IF(A773&lt;$D$5,OFFSET('Constant mix'!$B$12,'Volatilite Portfeuille'!$E$2+A773,0),"")</f>
        <v/>
      </c>
      <c r="C773" s="23" t="str">
        <f ca="1">IF($A773&lt;$D$5,OFFSET('Constant mix'!$C$13,'Volatilite Portfeuille'!$E$2+$A773,0),"")</f>
        <v/>
      </c>
      <c r="D773" s="25" t="str">
        <f ca="1">IF($A773&lt;$D$5,OFFSET('Constant mix'!F$12,'Volatilite Portfeuille'!$E$2+$A773,0),"")</f>
        <v/>
      </c>
      <c r="E773" s="7" t="str">
        <f ca="1">IF($A773&lt;$D$5,OFFSET('Constant mix'!G$12,'Volatilite Portfeuille'!$E$2+$A773,0),"")</f>
        <v/>
      </c>
      <c r="F773" s="7" t="str">
        <f ca="1">IF($A773&lt;$D$5,OFFSET('Constant mix'!H$12,'Volatilite Portfeuille'!$E$2+$A773,0),"")</f>
        <v/>
      </c>
      <c r="G773" s="7" t="str">
        <f ca="1">IF($A773&lt;$D$5,OFFSET('Constant mix'!I$12,'Volatilite Portfeuille'!$E$2+$A773,0),"")</f>
        <v/>
      </c>
      <c r="H773" s="7" t="str">
        <f ca="1">IF($A773&lt;$D$5,OFFSET('Constant mix'!J$12,'Volatilite Portfeuille'!$E$2+$A773,0),"")</f>
        <v/>
      </c>
      <c r="I773" s="7" t="str">
        <f ca="1">IF($A773&lt;$D$5,OFFSET('Constant mix'!K$12,'Volatilite Portfeuille'!$E$2+$A773,0),"")</f>
        <v/>
      </c>
      <c r="J773" s="7" t="str">
        <f ca="1">IF($A773&lt;$D$5,OFFSET('Constant mix'!L$12,'Volatilite Portfeuille'!$E$2+$A773,0),"")</f>
        <v/>
      </c>
      <c r="K773" s="7" t="str">
        <f ca="1">IF($A773&lt;$D$5,OFFSET('Constant mix'!M$12,'Volatilite Portfeuille'!$E$2+$A773,0),"")</f>
        <v/>
      </c>
      <c r="L773" s="7" t="str">
        <f ca="1">IF($A773&lt;$D$5,OFFSET('Constant mix'!N$12,'Volatilite Portfeuille'!$E$2+$A773,0),"")</f>
        <v/>
      </c>
      <c r="M773" s="7" t="str">
        <f ca="1">IF($A773&lt;$D$5,OFFSET('Constant mix'!O$12,'Volatilite Portfeuille'!$E$2+$A773,0),"")</f>
        <v/>
      </c>
      <c r="N773" s="7" t="str">
        <f ca="1">IF($A773&lt;$D$5,OFFSET('Constant mix'!$AM$12,'Volatilite Portfeuille'!$E$2+$A773,0),"")</f>
        <v/>
      </c>
      <c r="O773" s="5">
        <f t="shared" si="163"/>
        <v>0</v>
      </c>
      <c r="P773" s="27">
        <f t="shared" si="164"/>
        <v>0</v>
      </c>
      <c r="Q773" s="27">
        <f t="shared" si="165"/>
        <v>0</v>
      </c>
      <c r="R773" s="27">
        <f t="shared" si="166"/>
        <v>0</v>
      </c>
      <c r="S773" s="27">
        <f t="shared" si="167"/>
        <v>0</v>
      </c>
      <c r="T773" s="27">
        <f t="shared" si="168"/>
        <v>0</v>
      </c>
      <c r="U773" s="27">
        <f t="shared" si="169"/>
        <v>0</v>
      </c>
      <c r="V773" s="27">
        <f t="shared" si="170"/>
        <v>0</v>
      </c>
      <c r="W773" s="27">
        <f t="shared" si="171"/>
        <v>0</v>
      </c>
      <c r="X773" s="50">
        <f t="shared" si="172"/>
        <v>0</v>
      </c>
      <c r="Y773" s="31">
        <f t="shared" si="173"/>
        <v>0</v>
      </c>
      <c r="Z773" s="27"/>
      <c r="AA773" s="27"/>
      <c r="AB773" s="27"/>
    </row>
    <row r="774" spans="1:28" x14ac:dyDescent="0.35">
      <c r="A774" s="25">
        <f t="shared" si="162"/>
        <v>753</v>
      </c>
      <c r="B774" s="16" t="str">
        <f ca="1">IF(A774&lt;$D$5,OFFSET('Constant mix'!$B$12,'Volatilite Portfeuille'!$E$2+A774,0),"")</f>
        <v/>
      </c>
      <c r="C774" s="23" t="str">
        <f ca="1">IF($A774&lt;$D$5,OFFSET('Constant mix'!$C$13,'Volatilite Portfeuille'!$E$2+$A774,0),"")</f>
        <v/>
      </c>
      <c r="D774" s="25" t="str">
        <f ca="1">IF($A774&lt;$D$5,OFFSET('Constant mix'!F$12,'Volatilite Portfeuille'!$E$2+$A774,0),"")</f>
        <v/>
      </c>
      <c r="E774" s="7" t="str">
        <f ca="1">IF($A774&lt;$D$5,OFFSET('Constant mix'!G$12,'Volatilite Portfeuille'!$E$2+$A774,0),"")</f>
        <v/>
      </c>
      <c r="F774" s="7" t="str">
        <f ca="1">IF($A774&lt;$D$5,OFFSET('Constant mix'!H$12,'Volatilite Portfeuille'!$E$2+$A774,0),"")</f>
        <v/>
      </c>
      <c r="G774" s="7" t="str">
        <f ca="1">IF($A774&lt;$D$5,OFFSET('Constant mix'!I$12,'Volatilite Portfeuille'!$E$2+$A774,0),"")</f>
        <v/>
      </c>
      <c r="H774" s="7" t="str">
        <f ca="1">IF($A774&lt;$D$5,OFFSET('Constant mix'!J$12,'Volatilite Portfeuille'!$E$2+$A774,0),"")</f>
        <v/>
      </c>
      <c r="I774" s="7" t="str">
        <f ca="1">IF($A774&lt;$D$5,OFFSET('Constant mix'!K$12,'Volatilite Portfeuille'!$E$2+$A774,0),"")</f>
        <v/>
      </c>
      <c r="J774" s="7" t="str">
        <f ca="1">IF($A774&lt;$D$5,OFFSET('Constant mix'!L$12,'Volatilite Portfeuille'!$E$2+$A774,0),"")</f>
        <v/>
      </c>
      <c r="K774" s="7" t="str">
        <f ca="1">IF($A774&lt;$D$5,OFFSET('Constant mix'!M$12,'Volatilite Portfeuille'!$E$2+$A774,0),"")</f>
        <v/>
      </c>
      <c r="L774" s="7" t="str">
        <f ca="1">IF($A774&lt;$D$5,OFFSET('Constant mix'!N$12,'Volatilite Portfeuille'!$E$2+$A774,0),"")</f>
        <v/>
      </c>
      <c r="M774" s="7" t="str">
        <f ca="1">IF($A774&lt;$D$5,OFFSET('Constant mix'!O$12,'Volatilite Portfeuille'!$E$2+$A774,0),"")</f>
        <v/>
      </c>
      <c r="N774" s="7" t="str">
        <f ca="1">IF($A774&lt;$D$5,OFFSET('Constant mix'!$AM$12,'Volatilite Portfeuille'!$E$2+$A774,0),"")</f>
        <v/>
      </c>
      <c r="O774" s="5">
        <f t="shared" si="163"/>
        <v>0</v>
      </c>
      <c r="P774" s="27">
        <f t="shared" si="164"/>
        <v>0</v>
      </c>
      <c r="Q774" s="27">
        <f t="shared" si="165"/>
        <v>0</v>
      </c>
      <c r="R774" s="27">
        <f t="shared" si="166"/>
        <v>0</v>
      </c>
      <c r="S774" s="27">
        <f t="shared" si="167"/>
        <v>0</v>
      </c>
      <c r="T774" s="27">
        <f t="shared" si="168"/>
        <v>0</v>
      </c>
      <c r="U774" s="27">
        <f t="shared" si="169"/>
        <v>0</v>
      </c>
      <c r="V774" s="27">
        <f t="shared" si="170"/>
        <v>0</v>
      </c>
      <c r="W774" s="27">
        <f t="shared" si="171"/>
        <v>0</v>
      </c>
      <c r="X774" s="50">
        <f t="shared" si="172"/>
        <v>0</v>
      </c>
      <c r="Y774" s="31">
        <f t="shared" si="173"/>
        <v>0</v>
      </c>
      <c r="Z774" s="27"/>
      <c r="AA774" s="27"/>
      <c r="AB774" s="27"/>
    </row>
    <row r="775" spans="1:28" x14ac:dyDescent="0.35">
      <c r="A775" s="25">
        <f t="shared" si="162"/>
        <v>754</v>
      </c>
      <c r="B775" s="16" t="str">
        <f ca="1">IF(A775&lt;$D$5,OFFSET('Constant mix'!$B$12,'Volatilite Portfeuille'!$E$2+A775,0),"")</f>
        <v/>
      </c>
      <c r="C775" s="23" t="str">
        <f ca="1">IF($A775&lt;$D$5,OFFSET('Constant mix'!$C$13,'Volatilite Portfeuille'!$E$2+$A775,0),"")</f>
        <v/>
      </c>
      <c r="D775" s="25" t="str">
        <f ca="1">IF($A775&lt;$D$5,OFFSET('Constant mix'!F$12,'Volatilite Portfeuille'!$E$2+$A775,0),"")</f>
        <v/>
      </c>
      <c r="E775" s="7" t="str">
        <f ca="1">IF($A775&lt;$D$5,OFFSET('Constant mix'!G$12,'Volatilite Portfeuille'!$E$2+$A775,0),"")</f>
        <v/>
      </c>
      <c r="F775" s="7" t="str">
        <f ca="1">IF($A775&lt;$D$5,OFFSET('Constant mix'!H$12,'Volatilite Portfeuille'!$E$2+$A775,0),"")</f>
        <v/>
      </c>
      <c r="G775" s="7" t="str">
        <f ca="1">IF($A775&lt;$D$5,OFFSET('Constant mix'!I$12,'Volatilite Portfeuille'!$E$2+$A775,0),"")</f>
        <v/>
      </c>
      <c r="H775" s="7" t="str">
        <f ca="1">IF($A775&lt;$D$5,OFFSET('Constant mix'!J$12,'Volatilite Portfeuille'!$E$2+$A775,0),"")</f>
        <v/>
      </c>
      <c r="I775" s="7" t="str">
        <f ca="1">IF($A775&lt;$D$5,OFFSET('Constant mix'!K$12,'Volatilite Portfeuille'!$E$2+$A775,0),"")</f>
        <v/>
      </c>
      <c r="J775" s="7" t="str">
        <f ca="1">IF($A775&lt;$D$5,OFFSET('Constant mix'!L$12,'Volatilite Portfeuille'!$E$2+$A775,0),"")</f>
        <v/>
      </c>
      <c r="K775" s="7" t="str">
        <f ca="1">IF($A775&lt;$D$5,OFFSET('Constant mix'!M$12,'Volatilite Portfeuille'!$E$2+$A775,0),"")</f>
        <v/>
      </c>
      <c r="L775" s="7" t="str">
        <f ca="1">IF($A775&lt;$D$5,OFFSET('Constant mix'!N$12,'Volatilite Portfeuille'!$E$2+$A775,0),"")</f>
        <v/>
      </c>
      <c r="M775" s="7" t="str">
        <f ca="1">IF($A775&lt;$D$5,OFFSET('Constant mix'!O$12,'Volatilite Portfeuille'!$E$2+$A775,0),"")</f>
        <v/>
      </c>
      <c r="N775" s="7" t="str">
        <f ca="1">IF($A775&lt;$D$5,OFFSET('Constant mix'!$AM$12,'Volatilite Portfeuille'!$E$2+$A775,0),"")</f>
        <v/>
      </c>
      <c r="O775" s="5">
        <f t="shared" si="163"/>
        <v>0</v>
      </c>
      <c r="P775" s="27">
        <f t="shared" si="164"/>
        <v>0</v>
      </c>
      <c r="Q775" s="27">
        <f t="shared" si="165"/>
        <v>0</v>
      </c>
      <c r="R775" s="27">
        <f t="shared" si="166"/>
        <v>0</v>
      </c>
      <c r="S775" s="27">
        <f t="shared" si="167"/>
        <v>0</v>
      </c>
      <c r="T775" s="27">
        <f t="shared" si="168"/>
        <v>0</v>
      </c>
      <c r="U775" s="27">
        <f t="shared" si="169"/>
        <v>0</v>
      </c>
      <c r="V775" s="27">
        <f t="shared" si="170"/>
        <v>0</v>
      </c>
      <c r="W775" s="27">
        <f t="shared" si="171"/>
        <v>0</v>
      </c>
      <c r="X775" s="50">
        <f t="shared" si="172"/>
        <v>0</v>
      </c>
      <c r="Y775" s="31">
        <f t="shared" si="173"/>
        <v>0</v>
      </c>
      <c r="Z775" s="27"/>
      <c r="AA775" s="27"/>
      <c r="AB775" s="27"/>
    </row>
    <row r="776" spans="1:28" x14ac:dyDescent="0.35">
      <c r="A776" s="25">
        <f t="shared" si="162"/>
        <v>755</v>
      </c>
      <c r="B776" s="16" t="str">
        <f ca="1">IF(A776&lt;$D$5,OFFSET('Constant mix'!$B$12,'Volatilite Portfeuille'!$E$2+A776,0),"")</f>
        <v/>
      </c>
      <c r="C776" s="23" t="str">
        <f ca="1">IF($A776&lt;$D$5,OFFSET('Constant mix'!$C$13,'Volatilite Portfeuille'!$E$2+$A776,0),"")</f>
        <v/>
      </c>
      <c r="D776" s="25" t="str">
        <f ca="1">IF($A776&lt;$D$5,OFFSET('Constant mix'!F$12,'Volatilite Portfeuille'!$E$2+$A776,0),"")</f>
        <v/>
      </c>
      <c r="E776" s="7" t="str">
        <f ca="1">IF($A776&lt;$D$5,OFFSET('Constant mix'!G$12,'Volatilite Portfeuille'!$E$2+$A776,0),"")</f>
        <v/>
      </c>
      <c r="F776" s="7" t="str">
        <f ca="1">IF($A776&lt;$D$5,OFFSET('Constant mix'!H$12,'Volatilite Portfeuille'!$E$2+$A776,0),"")</f>
        <v/>
      </c>
      <c r="G776" s="7" t="str">
        <f ca="1">IF($A776&lt;$D$5,OFFSET('Constant mix'!I$12,'Volatilite Portfeuille'!$E$2+$A776,0),"")</f>
        <v/>
      </c>
      <c r="H776" s="7" t="str">
        <f ca="1">IF($A776&lt;$D$5,OFFSET('Constant mix'!J$12,'Volatilite Portfeuille'!$E$2+$A776,0),"")</f>
        <v/>
      </c>
      <c r="I776" s="7" t="str">
        <f ca="1">IF($A776&lt;$D$5,OFFSET('Constant mix'!K$12,'Volatilite Portfeuille'!$E$2+$A776,0),"")</f>
        <v/>
      </c>
      <c r="J776" s="7" t="str">
        <f ca="1">IF($A776&lt;$D$5,OFFSET('Constant mix'!L$12,'Volatilite Portfeuille'!$E$2+$A776,0),"")</f>
        <v/>
      </c>
      <c r="K776" s="7" t="str">
        <f ca="1">IF($A776&lt;$D$5,OFFSET('Constant mix'!M$12,'Volatilite Portfeuille'!$E$2+$A776,0),"")</f>
        <v/>
      </c>
      <c r="L776" s="7" t="str">
        <f ca="1">IF($A776&lt;$D$5,OFFSET('Constant mix'!N$12,'Volatilite Portfeuille'!$E$2+$A776,0),"")</f>
        <v/>
      </c>
      <c r="M776" s="7" t="str">
        <f ca="1">IF($A776&lt;$D$5,OFFSET('Constant mix'!O$12,'Volatilite Portfeuille'!$E$2+$A776,0),"")</f>
        <v/>
      </c>
      <c r="N776" s="7" t="str">
        <f ca="1">IF($A776&lt;$D$5,OFFSET('Constant mix'!$AM$12,'Volatilite Portfeuille'!$E$2+$A776,0),"")</f>
        <v/>
      </c>
      <c r="O776" s="5">
        <f t="shared" si="163"/>
        <v>0</v>
      </c>
      <c r="P776" s="27">
        <f t="shared" si="164"/>
        <v>0</v>
      </c>
      <c r="Q776" s="27">
        <f t="shared" si="165"/>
        <v>0</v>
      </c>
      <c r="R776" s="27">
        <f t="shared" si="166"/>
        <v>0</v>
      </c>
      <c r="S776" s="27">
        <f t="shared" si="167"/>
        <v>0</v>
      </c>
      <c r="T776" s="27">
        <f t="shared" si="168"/>
        <v>0</v>
      </c>
      <c r="U776" s="27">
        <f t="shared" si="169"/>
        <v>0</v>
      </c>
      <c r="V776" s="27">
        <f t="shared" si="170"/>
        <v>0</v>
      </c>
      <c r="W776" s="27">
        <f t="shared" si="171"/>
        <v>0</v>
      </c>
      <c r="X776" s="50">
        <f t="shared" si="172"/>
        <v>0</v>
      </c>
      <c r="Y776" s="31">
        <f t="shared" si="173"/>
        <v>0</v>
      </c>
      <c r="Z776" s="27"/>
      <c r="AA776" s="27"/>
      <c r="AB776" s="27"/>
    </row>
    <row r="777" spans="1:28" x14ac:dyDescent="0.35">
      <c r="A777" s="25">
        <f t="shared" si="162"/>
        <v>756</v>
      </c>
      <c r="B777" s="16" t="str">
        <f ca="1">IF(A777&lt;$D$5,OFFSET('Constant mix'!$B$12,'Volatilite Portfeuille'!$E$2+A777,0),"")</f>
        <v/>
      </c>
      <c r="C777" s="23" t="str">
        <f ca="1">IF($A777&lt;$D$5,OFFSET('Constant mix'!$C$13,'Volatilite Portfeuille'!$E$2+$A777,0),"")</f>
        <v/>
      </c>
      <c r="D777" s="25" t="str">
        <f ca="1">IF($A777&lt;$D$5,OFFSET('Constant mix'!F$12,'Volatilite Portfeuille'!$E$2+$A777,0),"")</f>
        <v/>
      </c>
      <c r="E777" s="7" t="str">
        <f ca="1">IF($A777&lt;$D$5,OFFSET('Constant mix'!G$12,'Volatilite Portfeuille'!$E$2+$A777,0),"")</f>
        <v/>
      </c>
      <c r="F777" s="7" t="str">
        <f ca="1">IF($A777&lt;$D$5,OFFSET('Constant mix'!H$12,'Volatilite Portfeuille'!$E$2+$A777,0),"")</f>
        <v/>
      </c>
      <c r="G777" s="7" t="str">
        <f ca="1">IF($A777&lt;$D$5,OFFSET('Constant mix'!I$12,'Volatilite Portfeuille'!$E$2+$A777,0),"")</f>
        <v/>
      </c>
      <c r="H777" s="7" t="str">
        <f ca="1">IF($A777&lt;$D$5,OFFSET('Constant mix'!J$12,'Volatilite Portfeuille'!$E$2+$A777,0),"")</f>
        <v/>
      </c>
      <c r="I777" s="7" t="str">
        <f ca="1">IF($A777&lt;$D$5,OFFSET('Constant mix'!K$12,'Volatilite Portfeuille'!$E$2+$A777,0),"")</f>
        <v/>
      </c>
      <c r="J777" s="7" t="str">
        <f ca="1">IF($A777&lt;$D$5,OFFSET('Constant mix'!L$12,'Volatilite Portfeuille'!$E$2+$A777,0),"")</f>
        <v/>
      </c>
      <c r="K777" s="7" t="str">
        <f ca="1">IF($A777&lt;$D$5,OFFSET('Constant mix'!M$12,'Volatilite Portfeuille'!$E$2+$A777,0),"")</f>
        <v/>
      </c>
      <c r="L777" s="7" t="str">
        <f ca="1">IF($A777&lt;$D$5,OFFSET('Constant mix'!N$12,'Volatilite Portfeuille'!$E$2+$A777,0),"")</f>
        <v/>
      </c>
      <c r="M777" s="7" t="str">
        <f ca="1">IF($A777&lt;$D$5,OFFSET('Constant mix'!O$12,'Volatilite Portfeuille'!$E$2+$A777,0),"")</f>
        <v/>
      </c>
      <c r="N777" s="7" t="str">
        <f ca="1">IF($A777&lt;$D$5,OFFSET('Constant mix'!$AM$12,'Volatilite Portfeuille'!$E$2+$A777,0),"")</f>
        <v/>
      </c>
      <c r="O777" s="5">
        <f t="shared" si="163"/>
        <v>0</v>
      </c>
      <c r="P777" s="27">
        <f t="shared" si="164"/>
        <v>0</v>
      </c>
      <c r="Q777" s="27">
        <f t="shared" si="165"/>
        <v>0</v>
      </c>
      <c r="R777" s="27">
        <f t="shared" si="166"/>
        <v>0</v>
      </c>
      <c r="S777" s="27">
        <f t="shared" si="167"/>
        <v>0</v>
      </c>
      <c r="T777" s="27">
        <f t="shared" si="168"/>
        <v>0</v>
      </c>
      <c r="U777" s="27">
        <f t="shared" si="169"/>
        <v>0</v>
      </c>
      <c r="V777" s="27">
        <f t="shared" si="170"/>
        <v>0</v>
      </c>
      <c r="W777" s="27">
        <f t="shared" si="171"/>
        <v>0</v>
      </c>
      <c r="X777" s="50">
        <f t="shared" si="172"/>
        <v>0</v>
      </c>
      <c r="Y777" s="31">
        <f t="shared" si="173"/>
        <v>0</v>
      </c>
      <c r="Z777" s="27"/>
      <c r="AA777" s="27"/>
      <c r="AB777" s="27"/>
    </row>
    <row r="778" spans="1:28" x14ac:dyDescent="0.35">
      <c r="A778" s="25">
        <f t="shared" si="162"/>
        <v>757</v>
      </c>
      <c r="B778" s="16" t="str">
        <f ca="1">IF(A778&lt;$D$5,OFFSET('Constant mix'!$B$12,'Volatilite Portfeuille'!$E$2+A778,0),"")</f>
        <v/>
      </c>
      <c r="C778" s="23" t="str">
        <f ca="1">IF($A778&lt;$D$5,OFFSET('Constant mix'!$C$13,'Volatilite Portfeuille'!$E$2+$A778,0),"")</f>
        <v/>
      </c>
      <c r="D778" s="25" t="str">
        <f ca="1">IF($A778&lt;$D$5,OFFSET('Constant mix'!F$12,'Volatilite Portfeuille'!$E$2+$A778,0),"")</f>
        <v/>
      </c>
      <c r="E778" s="7" t="str">
        <f ca="1">IF($A778&lt;$D$5,OFFSET('Constant mix'!G$12,'Volatilite Portfeuille'!$E$2+$A778,0),"")</f>
        <v/>
      </c>
      <c r="F778" s="7" t="str">
        <f ca="1">IF($A778&lt;$D$5,OFFSET('Constant mix'!H$12,'Volatilite Portfeuille'!$E$2+$A778,0),"")</f>
        <v/>
      </c>
      <c r="G778" s="7" t="str">
        <f ca="1">IF($A778&lt;$D$5,OFFSET('Constant mix'!I$12,'Volatilite Portfeuille'!$E$2+$A778,0),"")</f>
        <v/>
      </c>
      <c r="H778" s="7" t="str">
        <f ca="1">IF($A778&lt;$D$5,OFFSET('Constant mix'!J$12,'Volatilite Portfeuille'!$E$2+$A778,0),"")</f>
        <v/>
      </c>
      <c r="I778" s="7" t="str">
        <f ca="1">IF($A778&lt;$D$5,OFFSET('Constant mix'!K$12,'Volatilite Portfeuille'!$E$2+$A778,0),"")</f>
        <v/>
      </c>
      <c r="J778" s="7" t="str">
        <f ca="1">IF($A778&lt;$D$5,OFFSET('Constant mix'!L$12,'Volatilite Portfeuille'!$E$2+$A778,0),"")</f>
        <v/>
      </c>
      <c r="K778" s="7" t="str">
        <f ca="1">IF($A778&lt;$D$5,OFFSET('Constant mix'!M$12,'Volatilite Portfeuille'!$E$2+$A778,0),"")</f>
        <v/>
      </c>
      <c r="L778" s="7" t="str">
        <f ca="1">IF($A778&lt;$D$5,OFFSET('Constant mix'!N$12,'Volatilite Portfeuille'!$E$2+$A778,0),"")</f>
        <v/>
      </c>
      <c r="M778" s="7" t="str">
        <f ca="1">IF($A778&lt;$D$5,OFFSET('Constant mix'!O$12,'Volatilite Portfeuille'!$E$2+$A778,0),"")</f>
        <v/>
      </c>
      <c r="N778" s="7" t="str">
        <f ca="1">IF($A778&lt;$D$5,OFFSET('Constant mix'!$AM$12,'Volatilite Portfeuille'!$E$2+$A778,0),"")</f>
        <v/>
      </c>
      <c r="O778" s="5">
        <f t="shared" si="163"/>
        <v>0</v>
      </c>
      <c r="P778" s="27">
        <f t="shared" si="164"/>
        <v>0</v>
      </c>
      <c r="Q778" s="27">
        <f t="shared" si="165"/>
        <v>0</v>
      </c>
      <c r="R778" s="27">
        <f t="shared" si="166"/>
        <v>0</v>
      </c>
      <c r="S778" s="27">
        <f t="shared" si="167"/>
        <v>0</v>
      </c>
      <c r="T778" s="27">
        <f t="shared" si="168"/>
        <v>0</v>
      </c>
      <c r="U778" s="27">
        <f t="shared" si="169"/>
        <v>0</v>
      </c>
      <c r="V778" s="27">
        <f t="shared" si="170"/>
        <v>0</v>
      </c>
      <c r="W778" s="27">
        <f t="shared" si="171"/>
        <v>0</v>
      </c>
      <c r="X778" s="50">
        <f t="shared" si="172"/>
        <v>0</v>
      </c>
      <c r="Y778" s="31">
        <f t="shared" si="173"/>
        <v>0</v>
      </c>
      <c r="Z778" s="27"/>
      <c r="AA778" s="27"/>
      <c r="AB778" s="27"/>
    </row>
    <row r="779" spans="1:28" x14ac:dyDescent="0.35">
      <c r="A779" s="25">
        <f t="shared" si="162"/>
        <v>758</v>
      </c>
      <c r="B779" s="16" t="str">
        <f ca="1">IF(A779&lt;$D$5,OFFSET('Constant mix'!$B$12,'Volatilite Portfeuille'!$E$2+A779,0),"")</f>
        <v/>
      </c>
      <c r="C779" s="23" t="str">
        <f ca="1">IF($A779&lt;$D$5,OFFSET('Constant mix'!$C$13,'Volatilite Portfeuille'!$E$2+$A779,0),"")</f>
        <v/>
      </c>
      <c r="D779" s="25" t="str">
        <f ca="1">IF($A779&lt;$D$5,OFFSET('Constant mix'!F$12,'Volatilite Portfeuille'!$E$2+$A779,0),"")</f>
        <v/>
      </c>
      <c r="E779" s="7" t="str">
        <f ca="1">IF($A779&lt;$D$5,OFFSET('Constant mix'!G$12,'Volatilite Portfeuille'!$E$2+$A779,0),"")</f>
        <v/>
      </c>
      <c r="F779" s="7" t="str">
        <f ca="1">IF($A779&lt;$D$5,OFFSET('Constant mix'!H$12,'Volatilite Portfeuille'!$E$2+$A779,0),"")</f>
        <v/>
      </c>
      <c r="G779" s="7" t="str">
        <f ca="1">IF($A779&lt;$D$5,OFFSET('Constant mix'!I$12,'Volatilite Portfeuille'!$E$2+$A779,0),"")</f>
        <v/>
      </c>
      <c r="H779" s="7" t="str">
        <f ca="1">IF($A779&lt;$D$5,OFFSET('Constant mix'!J$12,'Volatilite Portfeuille'!$E$2+$A779,0),"")</f>
        <v/>
      </c>
      <c r="I779" s="7" t="str">
        <f ca="1">IF($A779&lt;$D$5,OFFSET('Constant mix'!K$12,'Volatilite Portfeuille'!$E$2+$A779,0),"")</f>
        <v/>
      </c>
      <c r="J779" s="7" t="str">
        <f ca="1">IF($A779&lt;$D$5,OFFSET('Constant mix'!L$12,'Volatilite Portfeuille'!$E$2+$A779,0),"")</f>
        <v/>
      </c>
      <c r="K779" s="7" t="str">
        <f ca="1">IF($A779&lt;$D$5,OFFSET('Constant mix'!M$12,'Volatilite Portfeuille'!$E$2+$A779,0),"")</f>
        <v/>
      </c>
      <c r="L779" s="7" t="str">
        <f ca="1">IF($A779&lt;$D$5,OFFSET('Constant mix'!N$12,'Volatilite Portfeuille'!$E$2+$A779,0),"")</f>
        <v/>
      </c>
      <c r="M779" s="7" t="str">
        <f ca="1">IF($A779&lt;$D$5,OFFSET('Constant mix'!O$12,'Volatilite Portfeuille'!$E$2+$A779,0),"")</f>
        <v/>
      </c>
      <c r="N779" s="7" t="str">
        <f ca="1">IF($A779&lt;$D$5,OFFSET('Constant mix'!$AM$12,'Volatilite Portfeuille'!$E$2+$A779,0),"")</f>
        <v/>
      </c>
      <c r="O779" s="5">
        <f t="shared" si="163"/>
        <v>0</v>
      </c>
      <c r="P779" s="27">
        <f t="shared" si="164"/>
        <v>0</v>
      </c>
      <c r="Q779" s="27">
        <f t="shared" si="165"/>
        <v>0</v>
      </c>
      <c r="R779" s="27">
        <f t="shared" si="166"/>
        <v>0</v>
      </c>
      <c r="S779" s="27">
        <f t="shared" si="167"/>
        <v>0</v>
      </c>
      <c r="T779" s="27">
        <f t="shared" si="168"/>
        <v>0</v>
      </c>
      <c r="U779" s="27">
        <f t="shared" si="169"/>
        <v>0</v>
      </c>
      <c r="V779" s="27">
        <f t="shared" si="170"/>
        <v>0</v>
      </c>
      <c r="W779" s="27">
        <f t="shared" si="171"/>
        <v>0</v>
      </c>
      <c r="X779" s="50">
        <f t="shared" si="172"/>
        <v>0</v>
      </c>
      <c r="Y779" s="31">
        <f t="shared" si="173"/>
        <v>0</v>
      </c>
      <c r="Z779" s="27"/>
      <c r="AA779" s="27"/>
      <c r="AB779" s="27"/>
    </row>
    <row r="780" spans="1:28" x14ac:dyDescent="0.35">
      <c r="A780" s="25">
        <f t="shared" si="162"/>
        <v>759</v>
      </c>
      <c r="B780" s="16" t="str">
        <f ca="1">IF(A780&lt;$D$5,OFFSET('Constant mix'!$B$12,'Volatilite Portfeuille'!$E$2+A780,0),"")</f>
        <v/>
      </c>
      <c r="C780" s="23" t="str">
        <f ca="1">IF($A780&lt;$D$5,OFFSET('Constant mix'!$C$13,'Volatilite Portfeuille'!$E$2+$A780,0),"")</f>
        <v/>
      </c>
      <c r="D780" s="25" t="str">
        <f ca="1">IF($A780&lt;$D$5,OFFSET('Constant mix'!F$12,'Volatilite Portfeuille'!$E$2+$A780,0),"")</f>
        <v/>
      </c>
      <c r="E780" s="7" t="str">
        <f ca="1">IF($A780&lt;$D$5,OFFSET('Constant mix'!G$12,'Volatilite Portfeuille'!$E$2+$A780,0),"")</f>
        <v/>
      </c>
      <c r="F780" s="7" t="str">
        <f ca="1">IF($A780&lt;$D$5,OFFSET('Constant mix'!H$12,'Volatilite Portfeuille'!$E$2+$A780,0),"")</f>
        <v/>
      </c>
      <c r="G780" s="7" t="str">
        <f ca="1">IF($A780&lt;$D$5,OFFSET('Constant mix'!I$12,'Volatilite Portfeuille'!$E$2+$A780,0),"")</f>
        <v/>
      </c>
      <c r="H780" s="7" t="str">
        <f ca="1">IF($A780&lt;$D$5,OFFSET('Constant mix'!J$12,'Volatilite Portfeuille'!$E$2+$A780,0),"")</f>
        <v/>
      </c>
      <c r="I780" s="7" t="str">
        <f ca="1">IF($A780&lt;$D$5,OFFSET('Constant mix'!K$12,'Volatilite Portfeuille'!$E$2+$A780,0),"")</f>
        <v/>
      </c>
      <c r="J780" s="7" t="str">
        <f ca="1">IF($A780&lt;$D$5,OFFSET('Constant mix'!L$12,'Volatilite Portfeuille'!$E$2+$A780,0),"")</f>
        <v/>
      </c>
      <c r="K780" s="7" t="str">
        <f ca="1">IF($A780&lt;$D$5,OFFSET('Constant mix'!M$12,'Volatilite Portfeuille'!$E$2+$A780,0),"")</f>
        <v/>
      </c>
      <c r="L780" s="7" t="str">
        <f ca="1">IF($A780&lt;$D$5,OFFSET('Constant mix'!N$12,'Volatilite Portfeuille'!$E$2+$A780,0),"")</f>
        <v/>
      </c>
      <c r="M780" s="7" t="str">
        <f ca="1">IF($A780&lt;$D$5,OFFSET('Constant mix'!O$12,'Volatilite Portfeuille'!$E$2+$A780,0),"")</f>
        <v/>
      </c>
      <c r="N780" s="7" t="str">
        <f ca="1">IF($A780&lt;$D$5,OFFSET('Constant mix'!$AM$12,'Volatilite Portfeuille'!$E$2+$A780,0),"")</f>
        <v/>
      </c>
      <c r="O780" s="5">
        <f t="shared" si="163"/>
        <v>0</v>
      </c>
      <c r="P780" s="27">
        <f t="shared" si="164"/>
        <v>0</v>
      </c>
      <c r="Q780" s="27">
        <f t="shared" si="165"/>
        <v>0</v>
      </c>
      <c r="R780" s="27">
        <f t="shared" si="166"/>
        <v>0</v>
      </c>
      <c r="S780" s="27">
        <f t="shared" si="167"/>
        <v>0</v>
      </c>
      <c r="T780" s="27">
        <f t="shared" si="168"/>
        <v>0</v>
      </c>
      <c r="U780" s="27">
        <f t="shared" si="169"/>
        <v>0</v>
      </c>
      <c r="V780" s="27">
        <f t="shared" si="170"/>
        <v>0</v>
      </c>
      <c r="W780" s="27">
        <f t="shared" si="171"/>
        <v>0</v>
      </c>
      <c r="X780" s="50">
        <f t="shared" si="172"/>
        <v>0</v>
      </c>
      <c r="Y780" s="31">
        <f t="shared" si="173"/>
        <v>0</v>
      </c>
      <c r="Z780" s="27"/>
      <c r="AA780" s="27"/>
      <c r="AB780" s="27"/>
    </row>
    <row r="781" spans="1:28" x14ac:dyDescent="0.35">
      <c r="A781" s="25">
        <f t="shared" si="162"/>
        <v>760</v>
      </c>
      <c r="B781" s="16" t="str">
        <f ca="1">IF(A781&lt;$D$5,OFFSET('Constant mix'!$B$12,'Volatilite Portfeuille'!$E$2+A781,0),"")</f>
        <v/>
      </c>
      <c r="C781" s="23" t="str">
        <f ca="1">IF($A781&lt;$D$5,OFFSET('Constant mix'!$C$13,'Volatilite Portfeuille'!$E$2+$A781,0),"")</f>
        <v/>
      </c>
      <c r="D781" s="25" t="str">
        <f ca="1">IF($A781&lt;$D$5,OFFSET('Constant mix'!F$12,'Volatilite Portfeuille'!$E$2+$A781,0),"")</f>
        <v/>
      </c>
      <c r="E781" s="7" t="str">
        <f ca="1">IF($A781&lt;$D$5,OFFSET('Constant mix'!G$12,'Volatilite Portfeuille'!$E$2+$A781,0),"")</f>
        <v/>
      </c>
      <c r="F781" s="7" t="str">
        <f ca="1">IF($A781&lt;$D$5,OFFSET('Constant mix'!H$12,'Volatilite Portfeuille'!$E$2+$A781,0),"")</f>
        <v/>
      </c>
      <c r="G781" s="7" t="str">
        <f ca="1">IF($A781&lt;$D$5,OFFSET('Constant mix'!I$12,'Volatilite Portfeuille'!$E$2+$A781,0),"")</f>
        <v/>
      </c>
      <c r="H781" s="7" t="str">
        <f ca="1">IF($A781&lt;$D$5,OFFSET('Constant mix'!J$12,'Volatilite Portfeuille'!$E$2+$A781,0),"")</f>
        <v/>
      </c>
      <c r="I781" s="7" t="str">
        <f ca="1">IF($A781&lt;$D$5,OFFSET('Constant mix'!K$12,'Volatilite Portfeuille'!$E$2+$A781,0),"")</f>
        <v/>
      </c>
      <c r="J781" s="7" t="str">
        <f ca="1">IF($A781&lt;$D$5,OFFSET('Constant mix'!L$12,'Volatilite Portfeuille'!$E$2+$A781,0),"")</f>
        <v/>
      </c>
      <c r="K781" s="7" t="str">
        <f ca="1">IF($A781&lt;$D$5,OFFSET('Constant mix'!M$12,'Volatilite Portfeuille'!$E$2+$A781,0),"")</f>
        <v/>
      </c>
      <c r="L781" s="7" t="str">
        <f ca="1">IF($A781&lt;$D$5,OFFSET('Constant mix'!N$12,'Volatilite Portfeuille'!$E$2+$A781,0),"")</f>
        <v/>
      </c>
      <c r="M781" s="7" t="str">
        <f ca="1">IF($A781&lt;$D$5,OFFSET('Constant mix'!O$12,'Volatilite Portfeuille'!$E$2+$A781,0),"")</f>
        <v/>
      </c>
      <c r="N781" s="7" t="str">
        <f ca="1">IF($A781&lt;$D$5,OFFSET('Constant mix'!$AM$12,'Volatilite Portfeuille'!$E$2+$A781,0),"")</f>
        <v/>
      </c>
      <c r="O781" s="5">
        <f t="shared" si="163"/>
        <v>0</v>
      </c>
      <c r="P781" s="27">
        <f t="shared" si="164"/>
        <v>0</v>
      </c>
      <c r="Q781" s="27">
        <f t="shared" si="165"/>
        <v>0</v>
      </c>
      <c r="R781" s="27">
        <f t="shared" si="166"/>
        <v>0</v>
      </c>
      <c r="S781" s="27">
        <f t="shared" si="167"/>
        <v>0</v>
      </c>
      <c r="T781" s="27">
        <f t="shared" si="168"/>
        <v>0</v>
      </c>
      <c r="U781" s="27">
        <f t="shared" si="169"/>
        <v>0</v>
      </c>
      <c r="V781" s="27">
        <f t="shared" si="170"/>
        <v>0</v>
      </c>
      <c r="W781" s="27">
        <f t="shared" si="171"/>
        <v>0</v>
      </c>
      <c r="X781" s="50">
        <f t="shared" si="172"/>
        <v>0</v>
      </c>
      <c r="Y781" s="31">
        <f t="shared" si="173"/>
        <v>0</v>
      </c>
      <c r="Z781" s="27"/>
      <c r="AA781" s="27"/>
      <c r="AB781" s="27"/>
    </row>
    <row r="782" spans="1:28" x14ac:dyDescent="0.35">
      <c r="A782" s="25">
        <f t="shared" si="162"/>
        <v>761</v>
      </c>
      <c r="B782" s="16" t="str">
        <f ca="1">IF(A782&lt;$D$5,OFFSET('Constant mix'!$B$12,'Volatilite Portfeuille'!$E$2+A782,0),"")</f>
        <v/>
      </c>
      <c r="C782" s="23" t="str">
        <f ca="1">IF($A782&lt;$D$5,OFFSET('Constant mix'!$C$13,'Volatilite Portfeuille'!$E$2+$A782,0),"")</f>
        <v/>
      </c>
      <c r="D782" s="25" t="str">
        <f ca="1">IF($A782&lt;$D$5,OFFSET('Constant mix'!F$12,'Volatilite Portfeuille'!$E$2+$A782,0),"")</f>
        <v/>
      </c>
      <c r="E782" s="7" t="str">
        <f ca="1">IF($A782&lt;$D$5,OFFSET('Constant mix'!G$12,'Volatilite Portfeuille'!$E$2+$A782,0),"")</f>
        <v/>
      </c>
      <c r="F782" s="7" t="str">
        <f ca="1">IF($A782&lt;$D$5,OFFSET('Constant mix'!H$12,'Volatilite Portfeuille'!$E$2+$A782,0),"")</f>
        <v/>
      </c>
      <c r="G782" s="7" t="str">
        <f ca="1">IF($A782&lt;$D$5,OFFSET('Constant mix'!I$12,'Volatilite Portfeuille'!$E$2+$A782,0),"")</f>
        <v/>
      </c>
      <c r="H782" s="7" t="str">
        <f ca="1">IF($A782&lt;$D$5,OFFSET('Constant mix'!J$12,'Volatilite Portfeuille'!$E$2+$A782,0),"")</f>
        <v/>
      </c>
      <c r="I782" s="7" t="str">
        <f ca="1">IF($A782&lt;$D$5,OFFSET('Constant mix'!K$12,'Volatilite Portfeuille'!$E$2+$A782,0),"")</f>
        <v/>
      </c>
      <c r="J782" s="7" t="str">
        <f ca="1">IF($A782&lt;$D$5,OFFSET('Constant mix'!L$12,'Volatilite Portfeuille'!$E$2+$A782,0),"")</f>
        <v/>
      </c>
      <c r="K782" s="7" t="str">
        <f ca="1">IF($A782&lt;$D$5,OFFSET('Constant mix'!M$12,'Volatilite Portfeuille'!$E$2+$A782,0),"")</f>
        <v/>
      </c>
      <c r="L782" s="7" t="str">
        <f ca="1">IF($A782&lt;$D$5,OFFSET('Constant mix'!N$12,'Volatilite Portfeuille'!$E$2+$A782,0),"")</f>
        <v/>
      </c>
      <c r="M782" s="7" t="str">
        <f ca="1">IF($A782&lt;$D$5,OFFSET('Constant mix'!O$12,'Volatilite Portfeuille'!$E$2+$A782,0),"")</f>
        <v/>
      </c>
      <c r="N782" s="7" t="str">
        <f ca="1">IF($A782&lt;$D$5,OFFSET('Constant mix'!$AM$12,'Volatilite Portfeuille'!$E$2+$A782,0),"")</f>
        <v/>
      </c>
      <c r="O782" s="5">
        <f t="shared" si="163"/>
        <v>0</v>
      </c>
      <c r="P782" s="27">
        <f t="shared" si="164"/>
        <v>0</v>
      </c>
      <c r="Q782" s="27">
        <f t="shared" si="165"/>
        <v>0</v>
      </c>
      <c r="R782" s="27">
        <f t="shared" si="166"/>
        <v>0</v>
      </c>
      <c r="S782" s="27">
        <f t="shared" si="167"/>
        <v>0</v>
      </c>
      <c r="T782" s="27">
        <f t="shared" si="168"/>
        <v>0</v>
      </c>
      <c r="U782" s="27">
        <f t="shared" si="169"/>
        <v>0</v>
      </c>
      <c r="V782" s="27">
        <f t="shared" si="170"/>
        <v>0</v>
      </c>
      <c r="W782" s="27">
        <f t="shared" si="171"/>
        <v>0</v>
      </c>
      <c r="X782" s="50">
        <f t="shared" si="172"/>
        <v>0</v>
      </c>
      <c r="Y782" s="31">
        <f t="shared" si="173"/>
        <v>0</v>
      </c>
      <c r="Z782" s="27"/>
      <c r="AA782" s="27"/>
      <c r="AB782" s="27"/>
    </row>
    <row r="783" spans="1:28" x14ac:dyDescent="0.35">
      <c r="A783" s="25">
        <f t="shared" si="162"/>
        <v>762</v>
      </c>
      <c r="B783" s="16" t="str">
        <f ca="1">IF(A783&lt;$D$5,OFFSET('Constant mix'!$B$12,'Volatilite Portfeuille'!$E$2+A783,0),"")</f>
        <v/>
      </c>
      <c r="C783" s="23" t="str">
        <f ca="1">IF($A783&lt;$D$5,OFFSET('Constant mix'!$C$13,'Volatilite Portfeuille'!$E$2+$A783,0),"")</f>
        <v/>
      </c>
      <c r="D783" s="25" t="str">
        <f ca="1">IF($A783&lt;$D$5,OFFSET('Constant mix'!F$12,'Volatilite Portfeuille'!$E$2+$A783,0),"")</f>
        <v/>
      </c>
      <c r="E783" s="7" t="str">
        <f ca="1">IF($A783&lt;$D$5,OFFSET('Constant mix'!G$12,'Volatilite Portfeuille'!$E$2+$A783,0),"")</f>
        <v/>
      </c>
      <c r="F783" s="7" t="str">
        <f ca="1">IF($A783&lt;$D$5,OFFSET('Constant mix'!H$12,'Volatilite Portfeuille'!$E$2+$A783,0),"")</f>
        <v/>
      </c>
      <c r="G783" s="7" t="str">
        <f ca="1">IF($A783&lt;$D$5,OFFSET('Constant mix'!I$12,'Volatilite Portfeuille'!$E$2+$A783,0),"")</f>
        <v/>
      </c>
      <c r="H783" s="7" t="str">
        <f ca="1">IF($A783&lt;$D$5,OFFSET('Constant mix'!J$12,'Volatilite Portfeuille'!$E$2+$A783,0),"")</f>
        <v/>
      </c>
      <c r="I783" s="7" t="str">
        <f ca="1">IF($A783&lt;$D$5,OFFSET('Constant mix'!K$12,'Volatilite Portfeuille'!$E$2+$A783,0),"")</f>
        <v/>
      </c>
      <c r="J783" s="7" t="str">
        <f ca="1">IF($A783&lt;$D$5,OFFSET('Constant mix'!L$12,'Volatilite Portfeuille'!$E$2+$A783,0),"")</f>
        <v/>
      </c>
      <c r="K783" s="7" t="str">
        <f ca="1">IF($A783&lt;$D$5,OFFSET('Constant mix'!M$12,'Volatilite Portfeuille'!$E$2+$A783,0),"")</f>
        <v/>
      </c>
      <c r="L783" s="7" t="str">
        <f ca="1">IF($A783&lt;$D$5,OFFSET('Constant mix'!N$12,'Volatilite Portfeuille'!$E$2+$A783,0),"")</f>
        <v/>
      </c>
      <c r="M783" s="7" t="str">
        <f ca="1">IF($A783&lt;$D$5,OFFSET('Constant mix'!O$12,'Volatilite Portfeuille'!$E$2+$A783,0),"")</f>
        <v/>
      </c>
      <c r="N783" s="7" t="str">
        <f ca="1">IF($A783&lt;$D$5,OFFSET('Constant mix'!$AM$12,'Volatilite Portfeuille'!$E$2+$A783,0),"")</f>
        <v/>
      </c>
      <c r="O783" s="5">
        <f t="shared" si="163"/>
        <v>0</v>
      </c>
      <c r="P783" s="27">
        <f t="shared" si="164"/>
        <v>0</v>
      </c>
      <c r="Q783" s="27">
        <f t="shared" si="165"/>
        <v>0</v>
      </c>
      <c r="R783" s="27">
        <f t="shared" si="166"/>
        <v>0</v>
      </c>
      <c r="S783" s="27">
        <f t="shared" si="167"/>
        <v>0</v>
      </c>
      <c r="T783" s="27">
        <f t="shared" si="168"/>
        <v>0</v>
      </c>
      <c r="U783" s="27">
        <f t="shared" si="169"/>
        <v>0</v>
      </c>
      <c r="V783" s="27">
        <f t="shared" si="170"/>
        <v>0</v>
      </c>
      <c r="W783" s="27">
        <f t="shared" si="171"/>
        <v>0</v>
      </c>
      <c r="X783" s="50">
        <f t="shared" si="172"/>
        <v>0</v>
      </c>
      <c r="Y783" s="31">
        <f t="shared" si="173"/>
        <v>0</v>
      </c>
      <c r="Z783" s="27"/>
      <c r="AA783" s="27"/>
      <c r="AB783" s="27"/>
    </row>
    <row r="784" spans="1:28" x14ac:dyDescent="0.35">
      <c r="A784" s="25">
        <f t="shared" si="162"/>
        <v>763</v>
      </c>
      <c r="B784" s="16" t="str">
        <f ca="1">IF(A784&lt;$D$5,OFFSET('Constant mix'!$B$12,'Volatilite Portfeuille'!$E$2+A784,0),"")</f>
        <v/>
      </c>
      <c r="C784" s="23" t="str">
        <f ca="1">IF($A784&lt;$D$5,OFFSET('Constant mix'!$C$13,'Volatilite Portfeuille'!$E$2+$A784,0),"")</f>
        <v/>
      </c>
      <c r="D784" s="25" t="str">
        <f ca="1">IF($A784&lt;$D$5,OFFSET('Constant mix'!F$12,'Volatilite Portfeuille'!$E$2+$A784,0),"")</f>
        <v/>
      </c>
      <c r="E784" s="7" t="str">
        <f ca="1">IF($A784&lt;$D$5,OFFSET('Constant mix'!G$12,'Volatilite Portfeuille'!$E$2+$A784,0),"")</f>
        <v/>
      </c>
      <c r="F784" s="7" t="str">
        <f ca="1">IF($A784&lt;$D$5,OFFSET('Constant mix'!H$12,'Volatilite Portfeuille'!$E$2+$A784,0),"")</f>
        <v/>
      </c>
      <c r="G784" s="7" t="str">
        <f ca="1">IF($A784&lt;$D$5,OFFSET('Constant mix'!I$12,'Volatilite Portfeuille'!$E$2+$A784,0),"")</f>
        <v/>
      </c>
      <c r="H784" s="7" t="str">
        <f ca="1">IF($A784&lt;$D$5,OFFSET('Constant mix'!J$12,'Volatilite Portfeuille'!$E$2+$A784,0),"")</f>
        <v/>
      </c>
      <c r="I784" s="7" t="str">
        <f ca="1">IF($A784&lt;$D$5,OFFSET('Constant mix'!K$12,'Volatilite Portfeuille'!$E$2+$A784,0),"")</f>
        <v/>
      </c>
      <c r="J784" s="7" t="str">
        <f ca="1">IF($A784&lt;$D$5,OFFSET('Constant mix'!L$12,'Volatilite Portfeuille'!$E$2+$A784,0),"")</f>
        <v/>
      </c>
      <c r="K784" s="7" t="str">
        <f ca="1">IF($A784&lt;$D$5,OFFSET('Constant mix'!M$12,'Volatilite Portfeuille'!$E$2+$A784,0),"")</f>
        <v/>
      </c>
      <c r="L784" s="7" t="str">
        <f ca="1">IF($A784&lt;$D$5,OFFSET('Constant mix'!N$12,'Volatilite Portfeuille'!$E$2+$A784,0),"")</f>
        <v/>
      </c>
      <c r="M784" s="7" t="str">
        <f ca="1">IF($A784&lt;$D$5,OFFSET('Constant mix'!O$12,'Volatilite Portfeuille'!$E$2+$A784,0),"")</f>
        <v/>
      </c>
      <c r="N784" s="7" t="str">
        <f ca="1">IF($A784&lt;$D$5,OFFSET('Constant mix'!$AM$12,'Volatilite Portfeuille'!$E$2+$A784,0),"")</f>
        <v/>
      </c>
      <c r="O784" s="5">
        <f t="shared" si="163"/>
        <v>0</v>
      </c>
      <c r="P784" s="27">
        <f t="shared" si="164"/>
        <v>0</v>
      </c>
      <c r="Q784" s="27">
        <f t="shared" si="165"/>
        <v>0</v>
      </c>
      <c r="R784" s="27">
        <f t="shared" si="166"/>
        <v>0</v>
      </c>
      <c r="S784" s="27">
        <f t="shared" si="167"/>
        <v>0</v>
      </c>
      <c r="T784" s="27">
        <f t="shared" si="168"/>
        <v>0</v>
      </c>
      <c r="U784" s="27">
        <f t="shared" si="169"/>
        <v>0</v>
      </c>
      <c r="V784" s="27">
        <f t="shared" si="170"/>
        <v>0</v>
      </c>
      <c r="W784" s="27">
        <f t="shared" si="171"/>
        <v>0</v>
      </c>
      <c r="X784" s="50">
        <f t="shared" si="172"/>
        <v>0</v>
      </c>
      <c r="Y784" s="31">
        <f t="shared" si="173"/>
        <v>0</v>
      </c>
      <c r="Z784" s="27"/>
      <c r="AA784" s="27"/>
      <c r="AB784" s="27"/>
    </row>
    <row r="785" spans="1:28" x14ac:dyDescent="0.35">
      <c r="A785" s="25">
        <f t="shared" si="162"/>
        <v>764</v>
      </c>
      <c r="B785" s="16" t="str">
        <f ca="1">IF(A785&lt;$D$5,OFFSET('Constant mix'!$B$12,'Volatilite Portfeuille'!$E$2+A785,0),"")</f>
        <v/>
      </c>
      <c r="C785" s="23" t="str">
        <f ca="1">IF($A785&lt;$D$5,OFFSET('Constant mix'!$C$13,'Volatilite Portfeuille'!$E$2+$A785,0),"")</f>
        <v/>
      </c>
      <c r="D785" s="25" t="str">
        <f ca="1">IF($A785&lt;$D$5,OFFSET('Constant mix'!F$12,'Volatilite Portfeuille'!$E$2+$A785,0),"")</f>
        <v/>
      </c>
      <c r="E785" s="7" t="str">
        <f ca="1">IF($A785&lt;$D$5,OFFSET('Constant mix'!G$12,'Volatilite Portfeuille'!$E$2+$A785,0),"")</f>
        <v/>
      </c>
      <c r="F785" s="7" t="str">
        <f ca="1">IF($A785&lt;$D$5,OFFSET('Constant mix'!H$12,'Volatilite Portfeuille'!$E$2+$A785,0),"")</f>
        <v/>
      </c>
      <c r="G785" s="7" t="str">
        <f ca="1">IF($A785&lt;$D$5,OFFSET('Constant mix'!I$12,'Volatilite Portfeuille'!$E$2+$A785,0),"")</f>
        <v/>
      </c>
      <c r="H785" s="7" t="str">
        <f ca="1">IF($A785&lt;$D$5,OFFSET('Constant mix'!J$12,'Volatilite Portfeuille'!$E$2+$A785,0),"")</f>
        <v/>
      </c>
      <c r="I785" s="7" t="str">
        <f ca="1">IF($A785&lt;$D$5,OFFSET('Constant mix'!K$12,'Volatilite Portfeuille'!$E$2+$A785,0),"")</f>
        <v/>
      </c>
      <c r="J785" s="7" t="str">
        <f ca="1">IF($A785&lt;$D$5,OFFSET('Constant mix'!L$12,'Volatilite Portfeuille'!$E$2+$A785,0),"")</f>
        <v/>
      </c>
      <c r="K785" s="7" t="str">
        <f ca="1">IF($A785&lt;$D$5,OFFSET('Constant mix'!M$12,'Volatilite Portfeuille'!$E$2+$A785,0),"")</f>
        <v/>
      </c>
      <c r="L785" s="7" t="str">
        <f ca="1">IF($A785&lt;$D$5,OFFSET('Constant mix'!N$12,'Volatilite Portfeuille'!$E$2+$A785,0),"")</f>
        <v/>
      </c>
      <c r="M785" s="7" t="str">
        <f ca="1">IF($A785&lt;$D$5,OFFSET('Constant mix'!O$12,'Volatilite Portfeuille'!$E$2+$A785,0),"")</f>
        <v/>
      </c>
      <c r="N785" s="7" t="str">
        <f ca="1">IF($A785&lt;$D$5,OFFSET('Constant mix'!$AM$12,'Volatilite Portfeuille'!$E$2+$A785,0),"")</f>
        <v/>
      </c>
      <c r="O785" s="5">
        <f t="shared" si="163"/>
        <v>0</v>
      </c>
      <c r="P785" s="27">
        <f t="shared" si="164"/>
        <v>0</v>
      </c>
      <c r="Q785" s="27">
        <f t="shared" si="165"/>
        <v>0</v>
      </c>
      <c r="R785" s="27">
        <f t="shared" si="166"/>
        <v>0</v>
      </c>
      <c r="S785" s="27">
        <f t="shared" si="167"/>
        <v>0</v>
      </c>
      <c r="T785" s="27">
        <f t="shared" si="168"/>
        <v>0</v>
      </c>
      <c r="U785" s="27">
        <f t="shared" si="169"/>
        <v>0</v>
      </c>
      <c r="V785" s="27">
        <f t="shared" si="170"/>
        <v>0</v>
      </c>
      <c r="W785" s="27">
        <f t="shared" si="171"/>
        <v>0</v>
      </c>
      <c r="X785" s="50">
        <f t="shared" si="172"/>
        <v>0</v>
      </c>
      <c r="Y785" s="31">
        <f t="shared" si="173"/>
        <v>0</v>
      </c>
      <c r="Z785" s="27"/>
      <c r="AA785" s="27"/>
      <c r="AB785" s="27"/>
    </row>
    <row r="786" spans="1:28" x14ac:dyDescent="0.35">
      <c r="A786" s="25">
        <f t="shared" si="162"/>
        <v>765</v>
      </c>
      <c r="B786" s="16" t="str">
        <f ca="1">IF(A786&lt;$D$5,OFFSET('Constant mix'!$B$12,'Volatilite Portfeuille'!$E$2+A786,0),"")</f>
        <v/>
      </c>
      <c r="C786" s="23" t="str">
        <f ca="1">IF($A786&lt;$D$5,OFFSET('Constant mix'!$C$13,'Volatilite Portfeuille'!$E$2+$A786,0),"")</f>
        <v/>
      </c>
      <c r="D786" s="25" t="str">
        <f ca="1">IF($A786&lt;$D$5,OFFSET('Constant mix'!F$12,'Volatilite Portfeuille'!$E$2+$A786,0),"")</f>
        <v/>
      </c>
      <c r="E786" s="7" t="str">
        <f ca="1">IF($A786&lt;$D$5,OFFSET('Constant mix'!G$12,'Volatilite Portfeuille'!$E$2+$A786,0),"")</f>
        <v/>
      </c>
      <c r="F786" s="7" t="str">
        <f ca="1">IF($A786&lt;$D$5,OFFSET('Constant mix'!H$12,'Volatilite Portfeuille'!$E$2+$A786,0),"")</f>
        <v/>
      </c>
      <c r="G786" s="7" t="str">
        <f ca="1">IF($A786&lt;$D$5,OFFSET('Constant mix'!I$12,'Volatilite Portfeuille'!$E$2+$A786,0),"")</f>
        <v/>
      </c>
      <c r="H786" s="7" t="str">
        <f ca="1">IF($A786&lt;$D$5,OFFSET('Constant mix'!J$12,'Volatilite Portfeuille'!$E$2+$A786,0),"")</f>
        <v/>
      </c>
      <c r="I786" s="7" t="str">
        <f ca="1">IF($A786&lt;$D$5,OFFSET('Constant mix'!K$12,'Volatilite Portfeuille'!$E$2+$A786,0),"")</f>
        <v/>
      </c>
      <c r="J786" s="7" t="str">
        <f ca="1">IF($A786&lt;$D$5,OFFSET('Constant mix'!L$12,'Volatilite Portfeuille'!$E$2+$A786,0),"")</f>
        <v/>
      </c>
      <c r="K786" s="7" t="str">
        <f ca="1">IF($A786&lt;$D$5,OFFSET('Constant mix'!M$12,'Volatilite Portfeuille'!$E$2+$A786,0),"")</f>
        <v/>
      </c>
      <c r="L786" s="7" t="str">
        <f ca="1">IF($A786&lt;$D$5,OFFSET('Constant mix'!N$12,'Volatilite Portfeuille'!$E$2+$A786,0),"")</f>
        <v/>
      </c>
      <c r="M786" s="7" t="str">
        <f ca="1">IF($A786&lt;$D$5,OFFSET('Constant mix'!O$12,'Volatilite Portfeuille'!$E$2+$A786,0),"")</f>
        <v/>
      </c>
      <c r="N786" s="7" t="str">
        <f ca="1">IF($A786&lt;$D$5,OFFSET('Constant mix'!$AM$12,'Volatilite Portfeuille'!$E$2+$A786,0),"")</f>
        <v/>
      </c>
      <c r="O786" s="5">
        <f t="shared" si="163"/>
        <v>0</v>
      </c>
      <c r="P786" s="27">
        <f t="shared" si="164"/>
        <v>0</v>
      </c>
      <c r="Q786" s="27">
        <f t="shared" si="165"/>
        <v>0</v>
      </c>
      <c r="R786" s="27">
        <f t="shared" si="166"/>
        <v>0</v>
      </c>
      <c r="S786" s="27">
        <f t="shared" si="167"/>
        <v>0</v>
      </c>
      <c r="T786" s="27">
        <f t="shared" si="168"/>
        <v>0</v>
      </c>
      <c r="U786" s="27">
        <f t="shared" si="169"/>
        <v>0</v>
      </c>
      <c r="V786" s="27">
        <f t="shared" si="170"/>
        <v>0</v>
      </c>
      <c r="W786" s="27">
        <f t="shared" si="171"/>
        <v>0</v>
      </c>
      <c r="X786" s="50">
        <f t="shared" si="172"/>
        <v>0</v>
      </c>
      <c r="Y786" s="31">
        <f t="shared" si="173"/>
        <v>0</v>
      </c>
      <c r="Z786" s="27"/>
      <c r="AA786" s="27"/>
      <c r="AB786" s="27"/>
    </row>
    <row r="787" spans="1:28" x14ac:dyDescent="0.35">
      <c r="A787" s="25">
        <f t="shared" si="162"/>
        <v>766</v>
      </c>
      <c r="B787" s="16" t="str">
        <f ca="1">IF(A787&lt;$D$5,OFFSET('Constant mix'!$B$12,'Volatilite Portfeuille'!$E$2+A787,0),"")</f>
        <v/>
      </c>
      <c r="C787" s="23" t="str">
        <f ca="1">IF($A787&lt;$D$5,OFFSET('Constant mix'!$C$13,'Volatilite Portfeuille'!$E$2+$A787,0),"")</f>
        <v/>
      </c>
      <c r="D787" s="25" t="str">
        <f ca="1">IF($A787&lt;$D$5,OFFSET('Constant mix'!F$12,'Volatilite Portfeuille'!$E$2+$A787,0),"")</f>
        <v/>
      </c>
      <c r="E787" s="7" t="str">
        <f ca="1">IF($A787&lt;$D$5,OFFSET('Constant mix'!G$12,'Volatilite Portfeuille'!$E$2+$A787,0),"")</f>
        <v/>
      </c>
      <c r="F787" s="7" t="str">
        <f ca="1">IF($A787&lt;$D$5,OFFSET('Constant mix'!H$12,'Volatilite Portfeuille'!$E$2+$A787,0),"")</f>
        <v/>
      </c>
      <c r="G787" s="7" t="str">
        <f ca="1">IF($A787&lt;$D$5,OFFSET('Constant mix'!I$12,'Volatilite Portfeuille'!$E$2+$A787,0),"")</f>
        <v/>
      </c>
      <c r="H787" s="7" t="str">
        <f ca="1">IF($A787&lt;$D$5,OFFSET('Constant mix'!J$12,'Volatilite Portfeuille'!$E$2+$A787,0),"")</f>
        <v/>
      </c>
      <c r="I787" s="7" t="str">
        <f ca="1">IF($A787&lt;$D$5,OFFSET('Constant mix'!K$12,'Volatilite Portfeuille'!$E$2+$A787,0),"")</f>
        <v/>
      </c>
      <c r="J787" s="7" t="str">
        <f ca="1">IF($A787&lt;$D$5,OFFSET('Constant mix'!L$12,'Volatilite Portfeuille'!$E$2+$A787,0),"")</f>
        <v/>
      </c>
      <c r="K787" s="7" t="str">
        <f ca="1">IF($A787&lt;$D$5,OFFSET('Constant mix'!M$12,'Volatilite Portfeuille'!$E$2+$A787,0),"")</f>
        <v/>
      </c>
      <c r="L787" s="7" t="str">
        <f ca="1">IF($A787&lt;$D$5,OFFSET('Constant mix'!N$12,'Volatilite Portfeuille'!$E$2+$A787,0),"")</f>
        <v/>
      </c>
      <c r="M787" s="7" t="str">
        <f ca="1">IF($A787&lt;$D$5,OFFSET('Constant mix'!O$12,'Volatilite Portfeuille'!$E$2+$A787,0),"")</f>
        <v/>
      </c>
      <c r="N787" s="7" t="str">
        <f ca="1">IF($A787&lt;$D$5,OFFSET('Constant mix'!$AM$12,'Volatilite Portfeuille'!$E$2+$A787,0),"")</f>
        <v/>
      </c>
      <c r="O787" s="5">
        <f t="shared" si="163"/>
        <v>0</v>
      </c>
      <c r="P787" s="27">
        <f t="shared" si="164"/>
        <v>0</v>
      </c>
      <c r="Q787" s="27">
        <f t="shared" si="165"/>
        <v>0</v>
      </c>
      <c r="R787" s="27">
        <f t="shared" si="166"/>
        <v>0</v>
      </c>
      <c r="S787" s="27">
        <f t="shared" si="167"/>
        <v>0</v>
      </c>
      <c r="T787" s="27">
        <f t="shared" si="168"/>
        <v>0</v>
      </c>
      <c r="U787" s="27">
        <f t="shared" si="169"/>
        <v>0</v>
      </c>
      <c r="V787" s="27">
        <f t="shared" si="170"/>
        <v>0</v>
      </c>
      <c r="W787" s="27">
        <f t="shared" si="171"/>
        <v>0</v>
      </c>
      <c r="X787" s="50">
        <f t="shared" si="172"/>
        <v>0</v>
      </c>
      <c r="Y787" s="31">
        <f t="shared" si="173"/>
        <v>0</v>
      </c>
      <c r="Z787" s="27"/>
      <c r="AA787" s="27"/>
      <c r="AB787" s="27"/>
    </row>
    <row r="788" spans="1:28" x14ac:dyDescent="0.35">
      <c r="A788" s="25">
        <f t="shared" si="162"/>
        <v>767</v>
      </c>
      <c r="B788" s="16" t="str">
        <f ca="1">IF(A788&lt;$D$5,OFFSET('Constant mix'!$B$12,'Volatilite Portfeuille'!$E$2+A788,0),"")</f>
        <v/>
      </c>
      <c r="C788" s="23" t="str">
        <f ca="1">IF($A788&lt;$D$5,OFFSET('Constant mix'!$C$13,'Volatilite Portfeuille'!$E$2+$A788,0),"")</f>
        <v/>
      </c>
      <c r="D788" s="25" t="str">
        <f ca="1">IF($A788&lt;$D$5,OFFSET('Constant mix'!F$12,'Volatilite Portfeuille'!$E$2+$A788,0),"")</f>
        <v/>
      </c>
      <c r="E788" s="7" t="str">
        <f ca="1">IF($A788&lt;$D$5,OFFSET('Constant mix'!G$12,'Volatilite Portfeuille'!$E$2+$A788,0),"")</f>
        <v/>
      </c>
      <c r="F788" s="7" t="str">
        <f ca="1">IF($A788&lt;$D$5,OFFSET('Constant mix'!H$12,'Volatilite Portfeuille'!$E$2+$A788,0),"")</f>
        <v/>
      </c>
      <c r="G788" s="7" t="str">
        <f ca="1">IF($A788&lt;$D$5,OFFSET('Constant mix'!I$12,'Volatilite Portfeuille'!$E$2+$A788,0),"")</f>
        <v/>
      </c>
      <c r="H788" s="7" t="str">
        <f ca="1">IF($A788&lt;$D$5,OFFSET('Constant mix'!J$12,'Volatilite Portfeuille'!$E$2+$A788,0),"")</f>
        <v/>
      </c>
      <c r="I788" s="7" t="str">
        <f ca="1">IF($A788&lt;$D$5,OFFSET('Constant mix'!K$12,'Volatilite Portfeuille'!$E$2+$A788,0),"")</f>
        <v/>
      </c>
      <c r="J788" s="7" t="str">
        <f ca="1">IF($A788&lt;$D$5,OFFSET('Constant mix'!L$12,'Volatilite Portfeuille'!$E$2+$A788,0),"")</f>
        <v/>
      </c>
      <c r="K788" s="7" t="str">
        <f ca="1">IF($A788&lt;$D$5,OFFSET('Constant mix'!M$12,'Volatilite Portfeuille'!$E$2+$A788,0),"")</f>
        <v/>
      </c>
      <c r="L788" s="7" t="str">
        <f ca="1">IF($A788&lt;$D$5,OFFSET('Constant mix'!N$12,'Volatilite Portfeuille'!$E$2+$A788,0),"")</f>
        <v/>
      </c>
      <c r="M788" s="7" t="str">
        <f ca="1">IF($A788&lt;$D$5,OFFSET('Constant mix'!O$12,'Volatilite Portfeuille'!$E$2+$A788,0),"")</f>
        <v/>
      </c>
      <c r="N788" s="7" t="str">
        <f ca="1">IF($A788&lt;$D$5,OFFSET('Constant mix'!$AM$12,'Volatilite Portfeuille'!$E$2+$A788,0),"")</f>
        <v/>
      </c>
      <c r="O788" s="5">
        <f t="shared" si="163"/>
        <v>0</v>
      </c>
      <c r="P788" s="27">
        <f t="shared" si="164"/>
        <v>0</v>
      </c>
      <c r="Q788" s="27">
        <f t="shared" si="165"/>
        <v>0</v>
      </c>
      <c r="R788" s="27">
        <f t="shared" si="166"/>
        <v>0</v>
      </c>
      <c r="S788" s="27">
        <f t="shared" si="167"/>
        <v>0</v>
      </c>
      <c r="T788" s="27">
        <f t="shared" si="168"/>
        <v>0</v>
      </c>
      <c r="U788" s="27">
        <f t="shared" si="169"/>
        <v>0</v>
      </c>
      <c r="V788" s="27">
        <f t="shared" si="170"/>
        <v>0</v>
      </c>
      <c r="W788" s="27">
        <f t="shared" si="171"/>
        <v>0</v>
      </c>
      <c r="X788" s="50">
        <f t="shared" si="172"/>
        <v>0</v>
      </c>
      <c r="Y788" s="31">
        <f t="shared" si="173"/>
        <v>0</v>
      </c>
      <c r="Z788" s="27"/>
      <c r="AA788" s="27"/>
      <c r="AB788" s="27"/>
    </row>
    <row r="789" spans="1:28" x14ac:dyDescent="0.35">
      <c r="A789" s="25">
        <f t="shared" si="162"/>
        <v>768</v>
      </c>
      <c r="B789" s="16" t="str">
        <f ca="1">IF(A789&lt;$D$5,OFFSET('Constant mix'!$B$12,'Volatilite Portfeuille'!$E$2+A789,0),"")</f>
        <v/>
      </c>
      <c r="C789" s="23" t="str">
        <f ca="1">IF($A789&lt;$D$5,OFFSET('Constant mix'!$C$13,'Volatilite Portfeuille'!$E$2+$A789,0),"")</f>
        <v/>
      </c>
      <c r="D789" s="25" t="str">
        <f ca="1">IF($A789&lt;$D$5,OFFSET('Constant mix'!F$12,'Volatilite Portfeuille'!$E$2+$A789,0),"")</f>
        <v/>
      </c>
      <c r="E789" s="7" t="str">
        <f ca="1">IF($A789&lt;$D$5,OFFSET('Constant mix'!G$12,'Volatilite Portfeuille'!$E$2+$A789,0),"")</f>
        <v/>
      </c>
      <c r="F789" s="7" t="str">
        <f ca="1">IF($A789&lt;$D$5,OFFSET('Constant mix'!H$12,'Volatilite Portfeuille'!$E$2+$A789,0),"")</f>
        <v/>
      </c>
      <c r="G789" s="7" t="str">
        <f ca="1">IF($A789&lt;$D$5,OFFSET('Constant mix'!I$12,'Volatilite Portfeuille'!$E$2+$A789,0),"")</f>
        <v/>
      </c>
      <c r="H789" s="7" t="str">
        <f ca="1">IF($A789&lt;$D$5,OFFSET('Constant mix'!J$12,'Volatilite Portfeuille'!$E$2+$A789,0),"")</f>
        <v/>
      </c>
      <c r="I789" s="7" t="str">
        <f ca="1">IF($A789&lt;$D$5,OFFSET('Constant mix'!K$12,'Volatilite Portfeuille'!$E$2+$A789,0),"")</f>
        <v/>
      </c>
      <c r="J789" s="7" t="str">
        <f ca="1">IF($A789&lt;$D$5,OFFSET('Constant mix'!L$12,'Volatilite Portfeuille'!$E$2+$A789,0),"")</f>
        <v/>
      </c>
      <c r="K789" s="7" t="str">
        <f ca="1">IF($A789&lt;$D$5,OFFSET('Constant mix'!M$12,'Volatilite Portfeuille'!$E$2+$A789,0),"")</f>
        <v/>
      </c>
      <c r="L789" s="7" t="str">
        <f ca="1">IF($A789&lt;$D$5,OFFSET('Constant mix'!N$12,'Volatilite Portfeuille'!$E$2+$A789,0),"")</f>
        <v/>
      </c>
      <c r="M789" s="7" t="str">
        <f ca="1">IF($A789&lt;$D$5,OFFSET('Constant mix'!O$12,'Volatilite Portfeuille'!$E$2+$A789,0),"")</f>
        <v/>
      </c>
      <c r="N789" s="7" t="str">
        <f ca="1">IF($A789&lt;$D$5,OFFSET('Constant mix'!$AM$12,'Volatilite Portfeuille'!$E$2+$A789,0),"")</f>
        <v/>
      </c>
      <c r="O789" s="5">
        <f t="shared" si="163"/>
        <v>0</v>
      </c>
      <c r="P789" s="27">
        <f t="shared" si="164"/>
        <v>0</v>
      </c>
      <c r="Q789" s="27">
        <f t="shared" si="165"/>
        <v>0</v>
      </c>
      <c r="R789" s="27">
        <f t="shared" si="166"/>
        <v>0</v>
      </c>
      <c r="S789" s="27">
        <f t="shared" si="167"/>
        <v>0</v>
      </c>
      <c r="T789" s="27">
        <f t="shared" si="168"/>
        <v>0</v>
      </c>
      <c r="U789" s="27">
        <f t="shared" si="169"/>
        <v>0</v>
      </c>
      <c r="V789" s="27">
        <f t="shared" si="170"/>
        <v>0</v>
      </c>
      <c r="W789" s="27">
        <f t="shared" si="171"/>
        <v>0</v>
      </c>
      <c r="X789" s="50">
        <f t="shared" si="172"/>
        <v>0</v>
      </c>
      <c r="Y789" s="31">
        <f t="shared" si="173"/>
        <v>0</v>
      </c>
      <c r="Z789" s="27"/>
      <c r="AA789" s="27"/>
      <c r="AB789" s="27"/>
    </row>
    <row r="790" spans="1:28" x14ac:dyDescent="0.35">
      <c r="A790" s="25">
        <f t="shared" si="162"/>
        <v>769</v>
      </c>
      <c r="B790" s="16" t="str">
        <f ca="1">IF(A790&lt;$D$5,OFFSET('Constant mix'!$B$12,'Volatilite Portfeuille'!$E$2+A790,0),"")</f>
        <v/>
      </c>
      <c r="C790" s="23" t="str">
        <f ca="1">IF($A790&lt;$D$5,OFFSET('Constant mix'!$C$13,'Volatilite Portfeuille'!$E$2+$A790,0),"")</f>
        <v/>
      </c>
      <c r="D790" s="25" t="str">
        <f ca="1">IF($A790&lt;$D$5,OFFSET('Constant mix'!F$12,'Volatilite Portfeuille'!$E$2+$A790,0),"")</f>
        <v/>
      </c>
      <c r="E790" s="7" t="str">
        <f ca="1">IF($A790&lt;$D$5,OFFSET('Constant mix'!G$12,'Volatilite Portfeuille'!$E$2+$A790,0),"")</f>
        <v/>
      </c>
      <c r="F790" s="7" t="str">
        <f ca="1">IF($A790&lt;$D$5,OFFSET('Constant mix'!H$12,'Volatilite Portfeuille'!$E$2+$A790,0),"")</f>
        <v/>
      </c>
      <c r="G790" s="7" t="str">
        <f ca="1">IF($A790&lt;$D$5,OFFSET('Constant mix'!I$12,'Volatilite Portfeuille'!$E$2+$A790,0),"")</f>
        <v/>
      </c>
      <c r="H790" s="7" t="str">
        <f ca="1">IF($A790&lt;$D$5,OFFSET('Constant mix'!J$12,'Volatilite Portfeuille'!$E$2+$A790,0),"")</f>
        <v/>
      </c>
      <c r="I790" s="7" t="str">
        <f ca="1">IF($A790&lt;$D$5,OFFSET('Constant mix'!K$12,'Volatilite Portfeuille'!$E$2+$A790,0),"")</f>
        <v/>
      </c>
      <c r="J790" s="7" t="str">
        <f ca="1">IF($A790&lt;$D$5,OFFSET('Constant mix'!L$12,'Volatilite Portfeuille'!$E$2+$A790,0),"")</f>
        <v/>
      </c>
      <c r="K790" s="7" t="str">
        <f ca="1">IF($A790&lt;$D$5,OFFSET('Constant mix'!M$12,'Volatilite Portfeuille'!$E$2+$A790,0),"")</f>
        <v/>
      </c>
      <c r="L790" s="7" t="str">
        <f ca="1">IF($A790&lt;$D$5,OFFSET('Constant mix'!N$12,'Volatilite Portfeuille'!$E$2+$A790,0),"")</f>
        <v/>
      </c>
      <c r="M790" s="7" t="str">
        <f ca="1">IF($A790&lt;$D$5,OFFSET('Constant mix'!O$12,'Volatilite Portfeuille'!$E$2+$A790,0),"")</f>
        <v/>
      </c>
      <c r="N790" s="7" t="str">
        <f ca="1">IF($A790&lt;$D$5,OFFSET('Constant mix'!$AM$12,'Volatilite Portfeuille'!$E$2+$A790,0),"")</f>
        <v/>
      </c>
      <c r="O790" s="5">
        <f t="shared" si="163"/>
        <v>0</v>
      </c>
      <c r="P790" s="27">
        <f t="shared" si="164"/>
        <v>0</v>
      </c>
      <c r="Q790" s="27">
        <f t="shared" si="165"/>
        <v>0</v>
      </c>
      <c r="R790" s="27">
        <f t="shared" si="166"/>
        <v>0</v>
      </c>
      <c r="S790" s="27">
        <f t="shared" si="167"/>
        <v>0</v>
      </c>
      <c r="T790" s="27">
        <f t="shared" si="168"/>
        <v>0</v>
      </c>
      <c r="U790" s="27">
        <f t="shared" si="169"/>
        <v>0</v>
      </c>
      <c r="V790" s="27">
        <f t="shared" si="170"/>
        <v>0</v>
      </c>
      <c r="W790" s="27">
        <f t="shared" si="171"/>
        <v>0</v>
      </c>
      <c r="X790" s="50">
        <f t="shared" si="172"/>
        <v>0</v>
      </c>
      <c r="Y790" s="31">
        <f t="shared" si="173"/>
        <v>0</v>
      </c>
      <c r="Z790" s="27"/>
      <c r="AA790" s="27"/>
      <c r="AB790" s="27"/>
    </row>
    <row r="791" spans="1:28" x14ac:dyDescent="0.35">
      <c r="A791" s="25">
        <f t="shared" ref="A791:A854" si="174">A790+1</f>
        <v>770</v>
      </c>
      <c r="B791" s="16" t="str">
        <f ca="1">IF(A791&lt;$D$5,OFFSET('Constant mix'!$B$12,'Volatilite Portfeuille'!$E$2+A791,0),"")</f>
        <v/>
      </c>
      <c r="C791" s="23" t="str">
        <f ca="1">IF($A791&lt;$D$5,OFFSET('Constant mix'!$C$13,'Volatilite Portfeuille'!$E$2+$A791,0),"")</f>
        <v/>
      </c>
      <c r="D791" s="25" t="str">
        <f ca="1">IF($A791&lt;$D$5,OFFSET('Constant mix'!F$12,'Volatilite Portfeuille'!$E$2+$A791,0),"")</f>
        <v/>
      </c>
      <c r="E791" s="7" t="str">
        <f ca="1">IF($A791&lt;$D$5,OFFSET('Constant mix'!G$12,'Volatilite Portfeuille'!$E$2+$A791,0),"")</f>
        <v/>
      </c>
      <c r="F791" s="7" t="str">
        <f ca="1">IF($A791&lt;$D$5,OFFSET('Constant mix'!H$12,'Volatilite Portfeuille'!$E$2+$A791,0),"")</f>
        <v/>
      </c>
      <c r="G791" s="7" t="str">
        <f ca="1">IF($A791&lt;$D$5,OFFSET('Constant mix'!I$12,'Volatilite Portfeuille'!$E$2+$A791,0),"")</f>
        <v/>
      </c>
      <c r="H791" s="7" t="str">
        <f ca="1">IF($A791&lt;$D$5,OFFSET('Constant mix'!J$12,'Volatilite Portfeuille'!$E$2+$A791,0),"")</f>
        <v/>
      </c>
      <c r="I791" s="7" t="str">
        <f ca="1">IF($A791&lt;$D$5,OFFSET('Constant mix'!K$12,'Volatilite Portfeuille'!$E$2+$A791,0),"")</f>
        <v/>
      </c>
      <c r="J791" s="7" t="str">
        <f ca="1">IF($A791&lt;$D$5,OFFSET('Constant mix'!L$12,'Volatilite Portfeuille'!$E$2+$A791,0),"")</f>
        <v/>
      </c>
      <c r="K791" s="7" t="str">
        <f ca="1">IF($A791&lt;$D$5,OFFSET('Constant mix'!M$12,'Volatilite Portfeuille'!$E$2+$A791,0),"")</f>
        <v/>
      </c>
      <c r="L791" s="7" t="str">
        <f ca="1">IF($A791&lt;$D$5,OFFSET('Constant mix'!N$12,'Volatilite Portfeuille'!$E$2+$A791,0),"")</f>
        <v/>
      </c>
      <c r="M791" s="7" t="str">
        <f ca="1">IF($A791&lt;$D$5,OFFSET('Constant mix'!O$12,'Volatilite Portfeuille'!$E$2+$A791,0),"")</f>
        <v/>
      </c>
      <c r="N791" s="7" t="str">
        <f ca="1">IF($A791&lt;$D$5,OFFSET('Constant mix'!$AM$12,'Volatilite Portfeuille'!$E$2+$A791,0),"")</f>
        <v/>
      </c>
      <c r="O791" s="5">
        <f t="shared" ref="O791:O854" si="175">IF($A791&lt;$D$5,D791/D790-1,0)</f>
        <v>0</v>
      </c>
      <c r="P791" s="27">
        <f t="shared" ref="P791:P854" si="176">IF($A791&lt;$D$5,E791/E790-1,0)</f>
        <v>0</v>
      </c>
      <c r="Q791" s="27">
        <f t="shared" ref="Q791:Q854" si="177">IF($A791&lt;$D$5,F791/F790-1,0)</f>
        <v>0</v>
      </c>
      <c r="R791" s="27">
        <f t="shared" ref="R791:R854" si="178">IF($A791&lt;$D$5,G791/G790-1,0)</f>
        <v>0</v>
      </c>
      <c r="S791" s="27">
        <f t="shared" ref="S791:S854" si="179">IF($A791&lt;$D$5,H791/H790-1,0)</f>
        <v>0</v>
      </c>
      <c r="T791" s="27">
        <f t="shared" ref="T791:T854" si="180">IF($A791&lt;$D$5,I791/I790-1,0)</f>
        <v>0</v>
      </c>
      <c r="U791" s="27">
        <f t="shared" ref="U791:U854" si="181">IF($A791&lt;$D$5,J791/J790-1,0)</f>
        <v>0</v>
      </c>
      <c r="V791" s="27">
        <f t="shared" ref="V791:V854" si="182">IF($A791&lt;$D$5,K791/K790-1,0)</f>
        <v>0</v>
      </c>
      <c r="W791" s="27">
        <f t="shared" ref="W791:W854" si="183">IF($A791&lt;$D$5,L791/L790-1,0)</f>
        <v>0</v>
      </c>
      <c r="X791" s="50">
        <f t="shared" ref="X791:X854" si="184">IF($A791&lt;$D$5,M791/M790-1,0)</f>
        <v>0</v>
      </c>
      <c r="Y791" s="31">
        <f t="shared" ref="Y791:Y854" si="185">IF($A791&lt;$D$5,N791/N790-1,0)</f>
        <v>0</v>
      </c>
      <c r="Z791" s="27"/>
      <c r="AA791" s="27"/>
      <c r="AB791" s="27"/>
    </row>
    <row r="792" spans="1:28" x14ac:dyDescent="0.35">
      <c r="A792" s="25">
        <f t="shared" si="174"/>
        <v>771</v>
      </c>
      <c r="B792" s="16" t="str">
        <f ca="1">IF(A792&lt;$D$5,OFFSET('Constant mix'!$B$12,'Volatilite Portfeuille'!$E$2+A792,0),"")</f>
        <v/>
      </c>
      <c r="C792" s="23" t="str">
        <f ca="1">IF($A792&lt;$D$5,OFFSET('Constant mix'!$C$13,'Volatilite Portfeuille'!$E$2+$A792,0),"")</f>
        <v/>
      </c>
      <c r="D792" s="25" t="str">
        <f ca="1">IF($A792&lt;$D$5,OFFSET('Constant mix'!F$12,'Volatilite Portfeuille'!$E$2+$A792,0),"")</f>
        <v/>
      </c>
      <c r="E792" s="7" t="str">
        <f ca="1">IF($A792&lt;$D$5,OFFSET('Constant mix'!G$12,'Volatilite Portfeuille'!$E$2+$A792,0),"")</f>
        <v/>
      </c>
      <c r="F792" s="7" t="str">
        <f ca="1">IF($A792&lt;$D$5,OFFSET('Constant mix'!H$12,'Volatilite Portfeuille'!$E$2+$A792,0),"")</f>
        <v/>
      </c>
      <c r="G792" s="7" t="str">
        <f ca="1">IF($A792&lt;$D$5,OFFSET('Constant mix'!I$12,'Volatilite Portfeuille'!$E$2+$A792,0),"")</f>
        <v/>
      </c>
      <c r="H792" s="7" t="str">
        <f ca="1">IF($A792&lt;$D$5,OFFSET('Constant mix'!J$12,'Volatilite Portfeuille'!$E$2+$A792,0),"")</f>
        <v/>
      </c>
      <c r="I792" s="7" t="str">
        <f ca="1">IF($A792&lt;$D$5,OFFSET('Constant mix'!K$12,'Volatilite Portfeuille'!$E$2+$A792,0),"")</f>
        <v/>
      </c>
      <c r="J792" s="7" t="str">
        <f ca="1">IF($A792&lt;$D$5,OFFSET('Constant mix'!L$12,'Volatilite Portfeuille'!$E$2+$A792,0),"")</f>
        <v/>
      </c>
      <c r="K792" s="7" t="str">
        <f ca="1">IF($A792&lt;$D$5,OFFSET('Constant mix'!M$12,'Volatilite Portfeuille'!$E$2+$A792,0),"")</f>
        <v/>
      </c>
      <c r="L792" s="7" t="str">
        <f ca="1">IF($A792&lt;$D$5,OFFSET('Constant mix'!N$12,'Volatilite Portfeuille'!$E$2+$A792,0),"")</f>
        <v/>
      </c>
      <c r="M792" s="7" t="str">
        <f ca="1">IF($A792&lt;$D$5,OFFSET('Constant mix'!O$12,'Volatilite Portfeuille'!$E$2+$A792,0),"")</f>
        <v/>
      </c>
      <c r="N792" s="7" t="str">
        <f ca="1">IF($A792&lt;$D$5,OFFSET('Constant mix'!$AM$12,'Volatilite Portfeuille'!$E$2+$A792,0),"")</f>
        <v/>
      </c>
      <c r="O792" s="5">
        <f t="shared" si="175"/>
        <v>0</v>
      </c>
      <c r="P792" s="27">
        <f t="shared" si="176"/>
        <v>0</v>
      </c>
      <c r="Q792" s="27">
        <f t="shared" si="177"/>
        <v>0</v>
      </c>
      <c r="R792" s="27">
        <f t="shared" si="178"/>
        <v>0</v>
      </c>
      <c r="S792" s="27">
        <f t="shared" si="179"/>
        <v>0</v>
      </c>
      <c r="T792" s="27">
        <f t="shared" si="180"/>
        <v>0</v>
      </c>
      <c r="U792" s="27">
        <f t="shared" si="181"/>
        <v>0</v>
      </c>
      <c r="V792" s="27">
        <f t="shared" si="182"/>
        <v>0</v>
      </c>
      <c r="W792" s="27">
        <f t="shared" si="183"/>
        <v>0</v>
      </c>
      <c r="X792" s="50">
        <f t="shared" si="184"/>
        <v>0</v>
      </c>
      <c r="Y792" s="31">
        <f t="shared" si="185"/>
        <v>0</v>
      </c>
      <c r="Z792" s="27"/>
      <c r="AA792" s="27"/>
      <c r="AB792" s="27"/>
    </row>
    <row r="793" spans="1:28" x14ac:dyDescent="0.35">
      <c r="A793" s="25">
        <f t="shared" si="174"/>
        <v>772</v>
      </c>
      <c r="B793" s="16" t="str">
        <f ca="1">IF(A793&lt;$D$5,OFFSET('Constant mix'!$B$12,'Volatilite Portfeuille'!$E$2+A793,0),"")</f>
        <v/>
      </c>
      <c r="C793" s="23" t="str">
        <f ca="1">IF($A793&lt;$D$5,OFFSET('Constant mix'!$C$13,'Volatilite Portfeuille'!$E$2+$A793,0),"")</f>
        <v/>
      </c>
      <c r="D793" s="25" t="str">
        <f ca="1">IF($A793&lt;$D$5,OFFSET('Constant mix'!F$12,'Volatilite Portfeuille'!$E$2+$A793,0),"")</f>
        <v/>
      </c>
      <c r="E793" s="7" t="str">
        <f ca="1">IF($A793&lt;$D$5,OFFSET('Constant mix'!G$12,'Volatilite Portfeuille'!$E$2+$A793,0),"")</f>
        <v/>
      </c>
      <c r="F793" s="7" t="str">
        <f ca="1">IF($A793&lt;$D$5,OFFSET('Constant mix'!H$12,'Volatilite Portfeuille'!$E$2+$A793,0),"")</f>
        <v/>
      </c>
      <c r="G793" s="7" t="str">
        <f ca="1">IF($A793&lt;$D$5,OFFSET('Constant mix'!I$12,'Volatilite Portfeuille'!$E$2+$A793,0),"")</f>
        <v/>
      </c>
      <c r="H793" s="7" t="str">
        <f ca="1">IF($A793&lt;$D$5,OFFSET('Constant mix'!J$12,'Volatilite Portfeuille'!$E$2+$A793,0),"")</f>
        <v/>
      </c>
      <c r="I793" s="7" t="str">
        <f ca="1">IF($A793&lt;$D$5,OFFSET('Constant mix'!K$12,'Volatilite Portfeuille'!$E$2+$A793,0),"")</f>
        <v/>
      </c>
      <c r="J793" s="7" t="str">
        <f ca="1">IF($A793&lt;$D$5,OFFSET('Constant mix'!L$12,'Volatilite Portfeuille'!$E$2+$A793,0),"")</f>
        <v/>
      </c>
      <c r="K793" s="7" t="str">
        <f ca="1">IF($A793&lt;$D$5,OFFSET('Constant mix'!M$12,'Volatilite Portfeuille'!$E$2+$A793,0),"")</f>
        <v/>
      </c>
      <c r="L793" s="7" t="str">
        <f ca="1">IF($A793&lt;$D$5,OFFSET('Constant mix'!N$12,'Volatilite Portfeuille'!$E$2+$A793,0),"")</f>
        <v/>
      </c>
      <c r="M793" s="7" t="str">
        <f ca="1">IF($A793&lt;$D$5,OFFSET('Constant mix'!O$12,'Volatilite Portfeuille'!$E$2+$A793,0),"")</f>
        <v/>
      </c>
      <c r="N793" s="7" t="str">
        <f ca="1">IF($A793&lt;$D$5,OFFSET('Constant mix'!$AM$12,'Volatilite Portfeuille'!$E$2+$A793,0),"")</f>
        <v/>
      </c>
      <c r="O793" s="5">
        <f t="shared" si="175"/>
        <v>0</v>
      </c>
      <c r="P793" s="27">
        <f t="shared" si="176"/>
        <v>0</v>
      </c>
      <c r="Q793" s="27">
        <f t="shared" si="177"/>
        <v>0</v>
      </c>
      <c r="R793" s="27">
        <f t="shared" si="178"/>
        <v>0</v>
      </c>
      <c r="S793" s="27">
        <f t="shared" si="179"/>
        <v>0</v>
      </c>
      <c r="T793" s="27">
        <f t="shared" si="180"/>
        <v>0</v>
      </c>
      <c r="U793" s="27">
        <f t="shared" si="181"/>
        <v>0</v>
      </c>
      <c r="V793" s="27">
        <f t="shared" si="182"/>
        <v>0</v>
      </c>
      <c r="W793" s="27">
        <f t="shared" si="183"/>
        <v>0</v>
      </c>
      <c r="X793" s="50">
        <f t="shared" si="184"/>
        <v>0</v>
      </c>
      <c r="Y793" s="31">
        <f t="shared" si="185"/>
        <v>0</v>
      </c>
      <c r="Z793" s="27"/>
      <c r="AA793" s="27"/>
      <c r="AB793" s="27"/>
    </row>
    <row r="794" spans="1:28" x14ac:dyDescent="0.35">
      <c r="A794" s="25">
        <f t="shared" si="174"/>
        <v>773</v>
      </c>
      <c r="B794" s="16" t="str">
        <f ca="1">IF(A794&lt;$D$5,OFFSET('Constant mix'!$B$12,'Volatilite Portfeuille'!$E$2+A794,0),"")</f>
        <v/>
      </c>
      <c r="C794" s="23" t="str">
        <f ca="1">IF($A794&lt;$D$5,OFFSET('Constant mix'!$C$13,'Volatilite Portfeuille'!$E$2+$A794,0),"")</f>
        <v/>
      </c>
      <c r="D794" s="25" t="str">
        <f ca="1">IF($A794&lt;$D$5,OFFSET('Constant mix'!F$12,'Volatilite Portfeuille'!$E$2+$A794,0),"")</f>
        <v/>
      </c>
      <c r="E794" s="7" t="str">
        <f ca="1">IF($A794&lt;$D$5,OFFSET('Constant mix'!G$12,'Volatilite Portfeuille'!$E$2+$A794,0),"")</f>
        <v/>
      </c>
      <c r="F794" s="7" t="str">
        <f ca="1">IF($A794&lt;$D$5,OFFSET('Constant mix'!H$12,'Volatilite Portfeuille'!$E$2+$A794,0),"")</f>
        <v/>
      </c>
      <c r="G794" s="7" t="str">
        <f ca="1">IF($A794&lt;$D$5,OFFSET('Constant mix'!I$12,'Volatilite Portfeuille'!$E$2+$A794,0),"")</f>
        <v/>
      </c>
      <c r="H794" s="7" t="str">
        <f ca="1">IF($A794&lt;$D$5,OFFSET('Constant mix'!J$12,'Volatilite Portfeuille'!$E$2+$A794,0),"")</f>
        <v/>
      </c>
      <c r="I794" s="7" t="str">
        <f ca="1">IF($A794&lt;$D$5,OFFSET('Constant mix'!K$12,'Volatilite Portfeuille'!$E$2+$A794,0),"")</f>
        <v/>
      </c>
      <c r="J794" s="7" t="str">
        <f ca="1">IF($A794&lt;$D$5,OFFSET('Constant mix'!L$12,'Volatilite Portfeuille'!$E$2+$A794,0),"")</f>
        <v/>
      </c>
      <c r="K794" s="7" t="str">
        <f ca="1">IF($A794&lt;$D$5,OFFSET('Constant mix'!M$12,'Volatilite Portfeuille'!$E$2+$A794,0),"")</f>
        <v/>
      </c>
      <c r="L794" s="7" t="str">
        <f ca="1">IF($A794&lt;$D$5,OFFSET('Constant mix'!N$12,'Volatilite Portfeuille'!$E$2+$A794,0),"")</f>
        <v/>
      </c>
      <c r="M794" s="7" t="str">
        <f ca="1">IF($A794&lt;$D$5,OFFSET('Constant mix'!O$12,'Volatilite Portfeuille'!$E$2+$A794,0),"")</f>
        <v/>
      </c>
      <c r="N794" s="7" t="str">
        <f ca="1">IF($A794&lt;$D$5,OFFSET('Constant mix'!$AM$12,'Volatilite Portfeuille'!$E$2+$A794,0),"")</f>
        <v/>
      </c>
      <c r="O794" s="5">
        <f t="shared" si="175"/>
        <v>0</v>
      </c>
      <c r="P794" s="27">
        <f t="shared" si="176"/>
        <v>0</v>
      </c>
      <c r="Q794" s="27">
        <f t="shared" si="177"/>
        <v>0</v>
      </c>
      <c r="R794" s="27">
        <f t="shared" si="178"/>
        <v>0</v>
      </c>
      <c r="S794" s="27">
        <f t="shared" si="179"/>
        <v>0</v>
      </c>
      <c r="T794" s="27">
        <f t="shared" si="180"/>
        <v>0</v>
      </c>
      <c r="U794" s="27">
        <f t="shared" si="181"/>
        <v>0</v>
      </c>
      <c r="V794" s="27">
        <f t="shared" si="182"/>
        <v>0</v>
      </c>
      <c r="W794" s="27">
        <f t="shared" si="183"/>
        <v>0</v>
      </c>
      <c r="X794" s="50">
        <f t="shared" si="184"/>
        <v>0</v>
      </c>
      <c r="Y794" s="31">
        <f t="shared" si="185"/>
        <v>0</v>
      </c>
      <c r="Z794" s="27"/>
      <c r="AA794" s="27"/>
      <c r="AB794" s="27"/>
    </row>
    <row r="795" spans="1:28" x14ac:dyDescent="0.35">
      <c r="A795" s="25">
        <f t="shared" si="174"/>
        <v>774</v>
      </c>
      <c r="B795" s="16" t="str">
        <f ca="1">IF(A795&lt;$D$5,OFFSET('Constant mix'!$B$12,'Volatilite Portfeuille'!$E$2+A795,0),"")</f>
        <v/>
      </c>
      <c r="C795" s="23" t="str">
        <f ca="1">IF($A795&lt;$D$5,OFFSET('Constant mix'!$C$13,'Volatilite Portfeuille'!$E$2+$A795,0),"")</f>
        <v/>
      </c>
      <c r="D795" s="25" t="str">
        <f ca="1">IF($A795&lt;$D$5,OFFSET('Constant mix'!F$12,'Volatilite Portfeuille'!$E$2+$A795,0),"")</f>
        <v/>
      </c>
      <c r="E795" s="7" t="str">
        <f ca="1">IF($A795&lt;$D$5,OFFSET('Constant mix'!G$12,'Volatilite Portfeuille'!$E$2+$A795,0),"")</f>
        <v/>
      </c>
      <c r="F795" s="7" t="str">
        <f ca="1">IF($A795&lt;$D$5,OFFSET('Constant mix'!H$12,'Volatilite Portfeuille'!$E$2+$A795,0),"")</f>
        <v/>
      </c>
      <c r="G795" s="7" t="str">
        <f ca="1">IF($A795&lt;$D$5,OFFSET('Constant mix'!I$12,'Volatilite Portfeuille'!$E$2+$A795,0),"")</f>
        <v/>
      </c>
      <c r="H795" s="7" t="str">
        <f ca="1">IF($A795&lt;$D$5,OFFSET('Constant mix'!J$12,'Volatilite Portfeuille'!$E$2+$A795,0),"")</f>
        <v/>
      </c>
      <c r="I795" s="7" t="str">
        <f ca="1">IF($A795&lt;$D$5,OFFSET('Constant mix'!K$12,'Volatilite Portfeuille'!$E$2+$A795,0),"")</f>
        <v/>
      </c>
      <c r="J795" s="7" t="str">
        <f ca="1">IF($A795&lt;$D$5,OFFSET('Constant mix'!L$12,'Volatilite Portfeuille'!$E$2+$A795,0),"")</f>
        <v/>
      </c>
      <c r="K795" s="7" t="str">
        <f ca="1">IF($A795&lt;$D$5,OFFSET('Constant mix'!M$12,'Volatilite Portfeuille'!$E$2+$A795,0),"")</f>
        <v/>
      </c>
      <c r="L795" s="7" t="str">
        <f ca="1">IF($A795&lt;$D$5,OFFSET('Constant mix'!N$12,'Volatilite Portfeuille'!$E$2+$A795,0),"")</f>
        <v/>
      </c>
      <c r="M795" s="7" t="str">
        <f ca="1">IF($A795&lt;$D$5,OFFSET('Constant mix'!O$12,'Volatilite Portfeuille'!$E$2+$A795,0),"")</f>
        <v/>
      </c>
      <c r="N795" s="7" t="str">
        <f ca="1">IF($A795&lt;$D$5,OFFSET('Constant mix'!$AM$12,'Volatilite Portfeuille'!$E$2+$A795,0),"")</f>
        <v/>
      </c>
      <c r="O795" s="5">
        <f t="shared" si="175"/>
        <v>0</v>
      </c>
      <c r="P795" s="27">
        <f t="shared" si="176"/>
        <v>0</v>
      </c>
      <c r="Q795" s="27">
        <f t="shared" si="177"/>
        <v>0</v>
      </c>
      <c r="R795" s="27">
        <f t="shared" si="178"/>
        <v>0</v>
      </c>
      <c r="S795" s="27">
        <f t="shared" si="179"/>
        <v>0</v>
      </c>
      <c r="T795" s="27">
        <f t="shared" si="180"/>
        <v>0</v>
      </c>
      <c r="U795" s="27">
        <f t="shared" si="181"/>
        <v>0</v>
      </c>
      <c r="V795" s="27">
        <f t="shared" si="182"/>
        <v>0</v>
      </c>
      <c r="W795" s="27">
        <f t="shared" si="183"/>
        <v>0</v>
      </c>
      <c r="X795" s="50">
        <f t="shared" si="184"/>
        <v>0</v>
      </c>
      <c r="Y795" s="31">
        <f t="shared" si="185"/>
        <v>0</v>
      </c>
      <c r="Z795" s="27"/>
      <c r="AA795" s="27"/>
      <c r="AB795" s="27"/>
    </row>
    <row r="796" spans="1:28" x14ac:dyDescent="0.35">
      <c r="A796" s="25">
        <f t="shared" si="174"/>
        <v>775</v>
      </c>
      <c r="B796" s="16" t="str">
        <f ca="1">IF(A796&lt;$D$5,OFFSET('Constant mix'!$B$12,'Volatilite Portfeuille'!$E$2+A796,0),"")</f>
        <v/>
      </c>
      <c r="C796" s="23" t="str">
        <f ca="1">IF($A796&lt;$D$5,OFFSET('Constant mix'!$C$13,'Volatilite Portfeuille'!$E$2+$A796,0),"")</f>
        <v/>
      </c>
      <c r="D796" s="25" t="str">
        <f ca="1">IF($A796&lt;$D$5,OFFSET('Constant mix'!F$12,'Volatilite Portfeuille'!$E$2+$A796,0),"")</f>
        <v/>
      </c>
      <c r="E796" s="7" t="str">
        <f ca="1">IF($A796&lt;$D$5,OFFSET('Constant mix'!G$12,'Volatilite Portfeuille'!$E$2+$A796,0),"")</f>
        <v/>
      </c>
      <c r="F796" s="7" t="str">
        <f ca="1">IF($A796&lt;$D$5,OFFSET('Constant mix'!H$12,'Volatilite Portfeuille'!$E$2+$A796,0),"")</f>
        <v/>
      </c>
      <c r="G796" s="7" t="str">
        <f ca="1">IF($A796&lt;$D$5,OFFSET('Constant mix'!I$12,'Volatilite Portfeuille'!$E$2+$A796,0),"")</f>
        <v/>
      </c>
      <c r="H796" s="7" t="str">
        <f ca="1">IF($A796&lt;$D$5,OFFSET('Constant mix'!J$12,'Volatilite Portfeuille'!$E$2+$A796,0),"")</f>
        <v/>
      </c>
      <c r="I796" s="7" t="str">
        <f ca="1">IF($A796&lt;$D$5,OFFSET('Constant mix'!K$12,'Volatilite Portfeuille'!$E$2+$A796,0),"")</f>
        <v/>
      </c>
      <c r="J796" s="7" t="str">
        <f ca="1">IF($A796&lt;$D$5,OFFSET('Constant mix'!L$12,'Volatilite Portfeuille'!$E$2+$A796,0),"")</f>
        <v/>
      </c>
      <c r="K796" s="7" t="str">
        <f ca="1">IF($A796&lt;$D$5,OFFSET('Constant mix'!M$12,'Volatilite Portfeuille'!$E$2+$A796,0),"")</f>
        <v/>
      </c>
      <c r="L796" s="7" t="str">
        <f ca="1">IF($A796&lt;$D$5,OFFSET('Constant mix'!N$12,'Volatilite Portfeuille'!$E$2+$A796,0),"")</f>
        <v/>
      </c>
      <c r="M796" s="7" t="str">
        <f ca="1">IF($A796&lt;$D$5,OFFSET('Constant mix'!O$12,'Volatilite Portfeuille'!$E$2+$A796,0),"")</f>
        <v/>
      </c>
      <c r="N796" s="7" t="str">
        <f ca="1">IF($A796&lt;$D$5,OFFSET('Constant mix'!$AM$12,'Volatilite Portfeuille'!$E$2+$A796,0),"")</f>
        <v/>
      </c>
      <c r="O796" s="5">
        <f t="shared" si="175"/>
        <v>0</v>
      </c>
      <c r="P796" s="27">
        <f t="shared" si="176"/>
        <v>0</v>
      </c>
      <c r="Q796" s="27">
        <f t="shared" si="177"/>
        <v>0</v>
      </c>
      <c r="R796" s="27">
        <f t="shared" si="178"/>
        <v>0</v>
      </c>
      <c r="S796" s="27">
        <f t="shared" si="179"/>
        <v>0</v>
      </c>
      <c r="T796" s="27">
        <f t="shared" si="180"/>
        <v>0</v>
      </c>
      <c r="U796" s="27">
        <f t="shared" si="181"/>
        <v>0</v>
      </c>
      <c r="V796" s="27">
        <f t="shared" si="182"/>
        <v>0</v>
      </c>
      <c r="W796" s="27">
        <f t="shared" si="183"/>
        <v>0</v>
      </c>
      <c r="X796" s="50">
        <f t="shared" si="184"/>
        <v>0</v>
      </c>
      <c r="Y796" s="31">
        <f t="shared" si="185"/>
        <v>0</v>
      </c>
      <c r="Z796" s="27"/>
      <c r="AA796" s="27"/>
      <c r="AB796" s="27"/>
    </row>
    <row r="797" spans="1:28" x14ac:dyDescent="0.35">
      <c r="A797" s="25">
        <f t="shared" si="174"/>
        <v>776</v>
      </c>
      <c r="B797" s="16" t="str">
        <f ca="1">IF(A797&lt;$D$5,OFFSET('Constant mix'!$B$12,'Volatilite Portfeuille'!$E$2+A797,0),"")</f>
        <v/>
      </c>
      <c r="C797" s="23" t="str">
        <f ca="1">IF($A797&lt;$D$5,OFFSET('Constant mix'!$C$13,'Volatilite Portfeuille'!$E$2+$A797,0),"")</f>
        <v/>
      </c>
      <c r="D797" s="25" t="str">
        <f ca="1">IF($A797&lt;$D$5,OFFSET('Constant mix'!F$12,'Volatilite Portfeuille'!$E$2+$A797,0),"")</f>
        <v/>
      </c>
      <c r="E797" s="7" t="str">
        <f ca="1">IF($A797&lt;$D$5,OFFSET('Constant mix'!G$12,'Volatilite Portfeuille'!$E$2+$A797,0),"")</f>
        <v/>
      </c>
      <c r="F797" s="7" t="str">
        <f ca="1">IF($A797&lt;$D$5,OFFSET('Constant mix'!H$12,'Volatilite Portfeuille'!$E$2+$A797,0),"")</f>
        <v/>
      </c>
      <c r="G797" s="7" t="str">
        <f ca="1">IF($A797&lt;$D$5,OFFSET('Constant mix'!I$12,'Volatilite Portfeuille'!$E$2+$A797,0),"")</f>
        <v/>
      </c>
      <c r="H797" s="7" t="str">
        <f ca="1">IF($A797&lt;$D$5,OFFSET('Constant mix'!J$12,'Volatilite Portfeuille'!$E$2+$A797,0),"")</f>
        <v/>
      </c>
      <c r="I797" s="7" t="str">
        <f ca="1">IF($A797&lt;$D$5,OFFSET('Constant mix'!K$12,'Volatilite Portfeuille'!$E$2+$A797,0),"")</f>
        <v/>
      </c>
      <c r="J797" s="7" t="str">
        <f ca="1">IF($A797&lt;$D$5,OFFSET('Constant mix'!L$12,'Volatilite Portfeuille'!$E$2+$A797,0),"")</f>
        <v/>
      </c>
      <c r="K797" s="7" t="str">
        <f ca="1">IF($A797&lt;$D$5,OFFSET('Constant mix'!M$12,'Volatilite Portfeuille'!$E$2+$A797,0),"")</f>
        <v/>
      </c>
      <c r="L797" s="7" t="str">
        <f ca="1">IF($A797&lt;$D$5,OFFSET('Constant mix'!N$12,'Volatilite Portfeuille'!$E$2+$A797,0),"")</f>
        <v/>
      </c>
      <c r="M797" s="7" t="str">
        <f ca="1">IF($A797&lt;$D$5,OFFSET('Constant mix'!O$12,'Volatilite Portfeuille'!$E$2+$A797,0),"")</f>
        <v/>
      </c>
      <c r="N797" s="7" t="str">
        <f ca="1">IF($A797&lt;$D$5,OFFSET('Constant mix'!$AM$12,'Volatilite Portfeuille'!$E$2+$A797,0),"")</f>
        <v/>
      </c>
      <c r="O797" s="5">
        <f t="shared" si="175"/>
        <v>0</v>
      </c>
      <c r="P797" s="27">
        <f t="shared" si="176"/>
        <v>0</v>
      </c>
      <c r="Q797" s="27">
        <f t="shared" si="177"/>
        <v>0</v>
      </c>
      <c r="R797" s="27">
        <f t="shared" si="178"/>
        <v>0</v>
      </c>
      <c r="S797" s="27">
        <f t="shared" si="179"/>
        <v>0</v>
      </c>
      <c r="T797" s="27">
        <f t="shared" si="180"/>
        <v>0</v>
      </c>
      <c r="U797" s="27">
        <f t="shared" si="181"/>
        <v>0</v>
      </c>
      <c r="V797" s="27">
        <f t="shared" si="182"/>
        <v>0</v>
      </c>
      <c r="W797" s="27">
        <f t="shared" si="183"/>
        <v>0</v>
      </c>
      <c r="X797" s="50">
        <f t="shared" si="184"/>
        <v>0</v>
      </c>
      <c r="Y797" s="31">
        <f t="shared" si="185"/>
        <v>0</v>
      </c>
      <c r="Z797" s="27"/>
      <c r="AA797" s="27"/>
      <c r="AB797" s="27"/>
    </row>
    <row r="798" spans="1:28" x14ac:dyDescent="0.35">
      <c r="A798" s="25">
        <f t="shared" si="174"/>
        <v>777</v>
      </c>
      <c r="B798" s="16" t="str">
        <f ca="1">IF(A798&lt;$D$5,OFFSET('Constant mix'!$B$12,'Volatilite Portfeuille'!$E$2+A798,0),"")</f>
        <v/>
      </c>
      <c r="C798" s="23" t="str">
        <f ca="1">IF($A798&lt;$D$5,OFFSET('Constant mix'!$C$13,'Volatilite Portfeuille'!$E$2+$A798,0),"")</f>
        <v/>
      </c>
      <c r="D798" s="25" t="str">
        <f ca="1">IF($A798&lt;$D$5,OFFSET('Constant mix'!F$12,'Volatilite Portfeuille'!$E$2+$A798,0),"")</f>
        <v/>
      </c>
      <c r="E798" s="7" t="str">
        <f ca="1">IF($A798&lt;$D$5,OFFSET('Constant mix'!G$12,'Volatilite Portfeuille'!$E$2+$A798,0),"")</f>
        <v/>
      </c>
      <c r="F798" s="7" t="str">
        <f ca="1">IF($A798&lt;$D$5,OFFSET('Constant mix'!H$12,'Volatilite Portfeuille'!$E$2+$A798,0),"")</f>
        <v/>
      </c>
      <c r="G798" s="7" t="str">
        <f ca="1">IF($A798&lt;$D$5,OFFSET('Constant mix'!I$12,'Volatilite Portfeuille'!$E$2+$A798,0),"")</f>
        <v/>
      </c>
      <c r="H798" s="7" t="str">
        <f ca="1">IF($A798&lt;$D$5,OFFSET('Constant mix'!J$12,'Volatilite Portfeuille'!$E$2+$A798,0),"")</f>
        <v/>
      </c>
      <c r="I798" s="7" t="str">
        <f ca="1">IF($A798&lt;$D$5,OFFSET('Constant mix'!K$12,'Volatilite Portfeuille'!$E$2+$A798,0),"")</f>
        <v/>
      </c>
      <c r="J798" s="7" t="str">
        <f ca="1">IF($A798&lt;$D$5,OFFSET('Constant mix'!L$12,'Volatilite Portfeuille'!$E$2+$A798,0),"")</f>
        <v/>
      </c>
      <c r="K798" s="7" t="str">
        <f ca="1">IF($A798&lt;$D$5,OFFSET('Constant mix'!M$12,'Volatilite Portfeuille'!$E$2+$A798,0),"")</f>
        <v/>
      </c>
      <c r="L798" s="7" t="str">
        <f ca="1">IF($A798&lt;$D$5,OFFSET('Constant mix'!N$12,'Volatilite Portfeuille'!$E$2+$A798,0),"")</f>
        <v/>
      </c>
      <c r="M798" s="7" t="str">
        <f ca="1">IF($A798&lt;$D$5,OFFSET('Constant mix'!O$12,'Volatilite Portfeuille'!$E$2+$A798,0),"")</f>
        <v/>
      </c>
      <c r="N798" s="7" t="str">
        <f ca="1">IF($A798&lt;$D$5,OFFSET('Constant mix'!$AM$12,'Volatilite Portfeuille'!$E$2+$A798,0),"")</f>
        <v/>
      </c>
      <c r="O798" s="5">
        <f t="shared" si="175"/>
        <v>0</v>
      </c>
      <c r="P798" s="27">
        <f t="shared" si="176"/>
        <v>0</v>
      </c>
      <c r="Q798" s="27">
        <f t="shared" si="177"/>
        <v>0</v>
      </c>
      <c r="R798" s="27">
        <f t="shared" si="178"/>
        <v>0</v>
      </c>
      <c r="S798" s="27">
        <f t="shared" si="179"/>
        <v>0</v>
      </c>
      <c r="T798" s="27">
        <f t="shared" si="180"/>
        <v>0</v>
      </c>
      <c r="U798" s="27">
        <f t="shared" si="181"/>
        <v>0</v>
      </c>
      <c r="V798" s="27">
        <f t="shared" si="182"/>
        <v>0</v>
      </c>
      <c r="W798" s="27">
        <f t="shared" si="183"/>
        <v>0</v>
      </c>
      <c r="X798" s="50">
        <f t="shared" si="184"/>
        <v>0</v>
      </c>
      <c r="Y798" s="31">
        <f t="shared" si="185"/>
        <v>0</v>
      </c>
      <c r="Z798" s="27"/>
      <c r="AA798" s="27"/>
      <c r="AB798" s="27"/>
    </row>
    <row r="799" spans="1:28" x14ac:dyDescent="0.35">
      <c r="A799" s="25">
        <f t="shared" si="174"/>
        <v>778</v>
      </c>
      <c r="B799" s="16" t="str">
        <f ca="1">IF(A799&lt;$D$5,OFFSET('Constant mix'!$B$12,'Volatilite Portfeuille'!$E$2+A799,0),"")</f>
        <v/>
      </c>
      <c r="C799" s="23" t="str">
        <f ca="1">IF($A799&lt;$D$5,OFFSET('Constant mix'!$C$13,'Volatilite Portfeuille'!$E$2+$A799,0),"")</f>
        <v/>
      </c>
      <c r="D799" s="25" t="str">
        <f ca="1">IF($A799&lt;$D$5,OFFSET('Constant mix'!F$12,'Volatilite Portfeuille'!$E$2+$A799,0),"")</f>
        <v/>
      </c>
      <c r="E799" s="7" t="str">
        <f ca="1">IF($A799&lt;$D$5,OFFSET('Constant mix'!G$12,'Volatilite Portfeuille'!$E$2+$A799,0),"")</f>
        <v/>
      </c>
      <c r="F799" s="7" t="str">
        <f ca="1">IF($A799&lt;$D$5,OFFSET('Constant mix'!H$12,'Volatilite Portfeuille'!$E$2+$A799,0),"")</f>
        <v/>
      </c>
      <c r="G799" s="7" t="str">
        <f ca="1">IF($A799&lt;$D$5,OFFSET('Constant mix'!I$12,'Volatilite Portfeuille'!$E$2+$A799,0),"")</f>
        <v/>
      </c>
      <c r="H799" s="7" t="str">
        <f ca="1">IF($A799&lt;$D$5,OFFSET('Constant mix'!J$12,'Volatilite Portfeuille'!$E$2+$A799,0),"")</f>
        <v/>
      </c>
      <c r="I799" s="7" t="str">
        <f ca="1">IF($A799&lt;$D$5,OFFSET('Constant mix'!K$12,'Volatilite Portfeuille'!$E$2+$A799,0),"")</f>
        <v/>
      </c>
      <c r="J799" s="7" t="str">
        <f ca="1">IF($A799&lt;$D$5,OFFSET('Constant mix'!L$12,'Volatilite Portfeuille'!$E$2+$A799,0),"")</f>
        <v/>
      </c>
      <c r="K799" s="7" t="str">
        <f ca="1">IF($A799&lt;$D$5,OFFSET('Constant mix'!M$12,'Volatilite Portfeuille'!$E$2+$A799,0),"")</f>
        <v/>
      </c>
      <c r="L799" s="7" t="str">
        <f ca="1">IF($A799&lt;$D$5,OFFSET('Constant mix'!N$12,'Volatilite Portfeuille'!$E$2+$A799,0),"")</f>
        <v/>
      </c>
      <c r="M799" s="7" t="str">
        <f ca="1">IF($A799&lt;$D$5,OFFSET('Constant mix'!O$12,'Volatilite Portfeuille'!$E$2+$A799,0),"")</f>
        <v/>
      </c>
      <c r="N799" s="7" t="str">
        <f ca="1">IF($A799&lt;$D$5,OFFSET('Constant mix'!$AM$12,'Volatilite Portfeuille'!$E$2+$A799,0),"")</f>
        <v/>
      </c>
      <c r="O799" s="5">
        <f t="shared" si="175"/>
        <v>0</v>
      </c>
      <c r="P799" s="27">
        <f t="shared" si="176"/>
        <v>0</v>
      </c>
      <c r="Q799" s="27">
        <f t="shared" si="177"/>
        <v>0</v>
      </c>
      <c r="R799" s="27">
        <f t="shared" si="178"/>
        <v>0</v>
      </c>
      <c r="S799" s="27">
        <f t="shared" si="179"/>
        <v>0</v>
      </c>
      <c r="T799" s="27">
        <f t="shared" si="180"/>
        <v>0</v>
      </c>
      <c r="U799" s="27">
        <f t="shared" si="181"/>
        <v>0</v>
      </c>
      <c r="V799" s="27">
        <f t="shared" si="182"/>
        <v>0</v>
      </c>
      <c r="W799" s="27">
        <f t="shared" si="183"/>
        <v>0</v>
      </c>
      <c r="X799" s="50">
        <f t="shared" si="184"/>
        <v>0</v>
      </c>
      <c r="Y799" s="31">
        <f t="shared" si="185"/>
        <v>0</v>
      </c>
      <c r="Z799" s="27"/>
      <c r="AA799" s="27"/>
      <c r="AB799" s="27"/>
    </row>
    <row r="800" spans="1:28" x14ac:dyDescent="0.35">
      <c r="A800" s="25">
        <f t="shared" si="174"/>
        <v>779</v>
      </c>
      <c r="B800" s="16" t="str">
        <f ca="1">IF(A800&lt;$D$5,OFFSET('Constant mix'!$B$12,'Volatilite Portfeuille'!$E$2+A800,0),"")</f>
        <v/>
      </c>
      <c r="C800" s="23" t="str">
        <f ca="1">IF($A800&lt;$D$5,OFFSET('Constant mix'!$C$13,'Volatilite Portfeuille'!$E$2+$A800,0),"")</f>
        <v/>
      </c>
      <c r="D800" s="25" t="str">
        <f ca="1">IF($A800&lt;$D$5,OFFSET('Constant mix'!F$12,'Volatilite Portfeuille'!$E$2+$A800,0),"")</f>
        <v/>
      </c>
      <c r="E800" s="7" t="str">
        <f ca="1">IF($A800&lt;$D$5,OFFSET('Constant mix'!G$12,'Volatilite Portfeuille'!$E$2+$A800,0),"")</f>
        <v/>
      </c>
      <c r="F800" s="7" t="str">
        <f ca="1">IF($A800&lt;$D$5,OFFSET('Constant mix'!H$12,'Volatilite Portfeuille'!$E$2+$A800,0),"")</f>
        <v/>
      </c>
      <c r="G800" s="7" t="str">
        <f ca="1">IF($A800&lt;$D$5,OFFSET('Constant mix'!I$12,'Volatilite Portfeuille'!$E$2+$A800,0),"")</f>
        <v/>
      </c>
      <c r="H800" s="7" t="str">
        <f ca="1">IF($A800&lt;$D$5,OFFSET('Constant mix'!J$12,'Volatilite Portfeuille'!$E$2+$A800,0),"")</f>
        <v/>
      </c>
      <c r="I800" s="7" t="str">
        <f ca="1">IF($A800&lt;$D$5,OFFSET('Constant mix'!K$12,'Volatilite Portfeuille'!$E$2+$A800,0),"")</f>
        <v/>
      </c>
      <c r="J800" s="7" t="str">
        <f ca="1">IF($A800&lt;$D$5,OFFSET('Constant mix'!L$12,'Volatilite Portfeuille'!$E$2+$A800,0),"")</f>
        <v/>
      </c>
      <c r="K800" s="7" t="str">
        <f ca="1">IF($A800&lt;$D$5,OFFSET('Constant mix'!M$12,'Volatilite Portfeuille'!$E$2+$A800,0),"")</f>
        <v/>
      </c>
      <c r="L800" s="7" t="str">
        <f ca="1">IF($A800&lt;$D$5,OFFSET('Constant mix'!N$12,'Volatilite Portfeuille'!$E$2+$A800,0),"")</f>
        <v/>
      </c>
      <c r="M800" s="7" t="str">
        <f ca="1">IF($A800&lt;$D$5,OFFSET('Constant mix'!O$12,'Volatilite Portfeuille'!$E$2+$A800,0),"")</f>
        <v/>
      </c>
      <c r="N800" s="7" t="str">
        <f ca="1">IF($A800&lt;$D$5,OFFSET('Constant mix'!$AM$12,'Volatilite Portfeuille'!$E$2+$A800,0),"")</f>
        <v/>
      </c>
      <c r="O800" s="5">
        <f t="shared" si="175"/>
        <v>0</v>
      </c>
      <c r="P800" s="27">
        <f t="shared" si="176"/>
        <v>0</v>
      </c>
      <c r="Q800" s="27">
        <f t="shared" si="177"/>
        <v>0</v>
      </c>
      <c r="R800" s="27">
        <f t="shared" si="178"/>
        <v>0</v>
      </c>
      <c r="S800" s="27">
        <f t="shared" si="179"/>
        <v>0</v>
      </c>
      <c r="T800" s="27">
        <f t="shared" si="180"/>
        <v>0</v>
      </c>
      <c r="U800" s="27">
        <f t="shared" si="181"/>
        <v>0</v>
      </c>
      <c r="V800" s="27">
        <f t="shared" si="182"/>
        <v>0</v>
      </c>
      <c r="W800" s="27">
        <f t="shared" si="183"/>
        <v>0</v>
      </c>
      <c r="X800" s="50">
        <f t="shared" si="184"/>
        <v>0</v>
      </c>
      <c r="Y800" s="31">
        <f t="shared" si="185"/>
        <v>0</v>
      </c>
      <c r="Z800" s="27"/>
      <c r="AA800" s="27"/>
      <c r="AB800" s="27"/>
    </row>
    <row r="801" spans="1:28" x14ac:dyDescent="0.35">
      <c r="A801" s="25">
        <f t="shared" si="174"/>
        <v>780</v>
      </c>
      <c r="B801" s="16" t="str">
        <f ca="1">IF(A801&lt;$D$5,OFFSET('Constant mix'!$B$12,'Volatilite Portfeuille'!$E$2+A801,0),"")</f>
        <v/>
      </c>
      <c r="C801" s="23" t="str">
        <f ca="1">IF($A801&lt;$D$5,OFFSET('Constant mix'!$C$13,'Volatilite Portfeuille'!$E$2+$A801,0),"")</f>
        <v/>
      </c>
      <c r="D801" s="25" t="str">
        <f ca="1">IF($A801&lt;$D$5,OFFSET('Constant mix'!F$12,'Volatilite Portfeuille'!$E$2+$A801,0),"")</f>
        <v/>
      </c>
      <c r="E801" s="7" t="str">
        <f ca="1">IF($A801&lt;$D$5,OFFSET('Constant mix'!G$12,'Volatilite Portfeuille'!$E$2+$A801,0),"")</f>
        <v/>
      </c>
      <c r="F801" s="7" t="str">
        <f ca="1">IF($A801&lt;$D$5,OFFSET('Constant mix'!H$12,'Volatilite Portfeuille'!$E$2+$A801,0),"")</f>
        <v/>
      </c>
      <c r="G801" s="7" t="str">
        <f ca="1">IF($A801&lt;$D$5,OFFSET('Constant mix'!I$12,'Volatilite Portfeuille'!$E$2+$A801,0),"")</f>
        <v/>
      </c>
      <c r="H801" s="7" t="str">
        <f ca="1">IF($A801&lt;$D$5,OFFSET('Constant mix'!J$12,'Volatilite Portfeuille'!$E$2+$A801,0),"")</f>
        <v/>
      </c>
      <c r="I801" s="7" t="str">
        <f ca="1">IF($A801&lt;$D$5,OFFSET('Constant mix'!K$12,'Volatilite Portfeuille'!$E$2+$A801,0),"")</f>
        <v/>
      </c>
      <c r="J801" s="7" t="str">
        <f ca="1">IF($A801&lt;$D$5,OFFSET('Constant mix'!L$12,'Volatilite Portfeuille'!$E$2+$A801,0),"")</f>
        <v/>
      </c>
      <c r="K801" s="7" t="str">
        <f ca="1">IF($A801&lt;$D$5,OFFSET('Constant mix'!M$12,'Volatilite Portfeuille'!$E$2+$A801,0),"")</f>
        <v/>
      </c>
      <c r="L801" s="7" t="str">
        <f ca="1">IF($A801&lt;$D$5,OFFSET('Constant mix'!N$12,'Volatilite Portfeuille'!$E$2+$A801,0),"")</f>
        <v/>
      </c>
      <c r="M801" s="7" t="str">
        <f ca="1">IF($A801&lt;$D$5,OFFSET('Constant mix'!O$12,'Volatilite Portfeuille'!$E$2+$A801,0),"")</f>
        <v/>
      </c>
      <c r="N801" s="7" t="str">
        <f ca="1">IF($A801&lt;$D$5,OFFSET('Constant mix'!$AM$12,'Volatilite Portfeuille'!$E$2+$A801,0),"")</f>
        <v/>
      </c>
      <c r="O801" s="5">
        <f t="shared" si="175"/>
        <v>0</v>
      </c>
      <c r="P801" s="27">
        <f t="shared" si="176"/>
        <v>0</v>
      </c>
      <c r="Q801" s="27">
        <f t="shared" si="177"/>
        <v>0</v>
      </c>
      <c r="R801" s="27">
        <f t="shared" si="178"/>
        <v>0</v>
      </c>
      <c r="S801" s="27">
        <f t="shared" si="179"/>
        <v>0</v>
      </c>
      <c r="T801" s="27">
        <f t="shared" si="180"/>
        <v>0</v>
      </c>
      <c r="U801" s="27">
        <f t="shared" si="181"/>
        <v>0</v>
      </c>
      <c r="V801" s="27">
        <f t="shared" si="182"/>
        <v>0</v>
      </c>
      <c r="W801" s="27">
        <f t="shared" si="183"/>
        <v>0</v>
      </c>
      <c r="X801" s="50">
        <f t="shared" si="184"/>
        <v>0</v>
      </c>
      <c r="Y801" s="31">
        <f t="shared" si="185"/>
        <v>0</v>
      </c>
      <c r="Z801" s="27"/>
      <c r="AA801" s="27"/>
      <c r="AB801" s="27"/>
    </row>
    <row r="802" spans="1:28" x14ac:dyDescent="0.35">
      <c r="A802" s="25">
        <f t="shared" si="174"/>
        <v>781</v>
      </c>
      <c r="B802" s="16" t="str">
        <f ca="1">IF(A802&lt;$D$5,OFFSET('Constant mix'!$B$12,'Volatilite Portfeuille'!$E$2+A802,0),"")</f>
        <v/>
      </c>
      <c r="C802" s="23" t="str">
        <f ca="1">IF($A802&lt;$D$5,OFFSET('Constant mix'!$C$13,'Volatilite Portfeuille'!$E$2+$A802,0),"")</f>
        <v/>
      </c>
      <c r="D802" s="25" t="str">
        <f ca="1">IF($A802&lt;$D$5,OFFSET('Constant mix'!F$12,'Volatilite Portfeuille'!$E$2+$A802,0),"")</f>
        <v/>
      </c>
      <c r="E802" s="7" t="str">
        <f ca="1">IF($A802&lt;$D$5,OFFSET('Constant mix'!G$12,'Volatilite Portfeuille'!$E$2+$A802,0),"")</f>
        <v/>
      </c>
      <c r="F802" s="7" t="str">
        <f ca="1">IF($A802&lt;$D$5,OFFSET('Constant mix'!H$12,'Volatilite Portfeuille'!$E$2+$A802,0),"")</f>
        <v/>
      </c>
      <c r="G802" s="7" t="str">
        <f ca="1">IF($A802&lt;$D$5,OFFSET('Constant mix'!I$12,'Volatilite Portfeuille'!$E$2+$A802,0),"")</f>
        <v/>
      </c>
      <c r="H802" s="7" t="str">
        <f ca="1">IF($A802&lt;$D$5,OFFSET('Constant mix'!J$12,'Volatilite Portfeuille'!$E$2+$A802,0),"")</f>
        <v/>
      </c>
      <c r="I802" s="7" t="str">
        <f ca="1">IF($A802&lt;$D$5,OFFSET('Constant mix'!K$12,'Volatilite Portfeuille'!$E$2+$A802,0),"")</f>
        <v/>
      </c>
      <c r="J802" s="7" t="str">
        <f ca="1">IF($A802&lt;$D$5,OFFSET('Constant mix'!L$12,'Volatilite Portfeuille'!$E$2+$A802,0),"")</f>
        <v/>
      </c>
      <c r="K802" s="7" t="str">
        <f ca="1">IF($A802&lt;$D$5,OFFSET('Constant mix'!M$12,'Volatilite Portfeuille'!$E$2+$A802,0),"")</f>
        <v/>
      </c>
      <c r="L802" s="7" t="str">
        <f ca="1">IF($A802&lt;$D$5,OFFSET('Constant mix'!N$12,'Volatilite Portfeuille'!$E$2+$A802,0),"")</f>
        <v/>
      </c>
      <c r="M802" s="7" t="str">
        <f ca="1">IF($A802&lt;$D$5,OFFSET('Constant mix'!O$12,'Volatilite Portfeuille'!$E$2+$A802,0),"")</f>
        <v/>
      </c>
      <c r="N802" s="7" t="str">
        <f ca="1">IF($A802&lt;$D$5,OFFSET('Constant mix'!$AM$12,'Volatilite Portfeuille'!$E$2+$A802,0),"")</f>
        <v/>
      </c>
      <c r="O802" s="5">
        <f t="shared" si="175"/>
        <v>0</v>
      </c>
      <c r="P802" s="27">
        <f t="shared" si="176"/>
        <v>0</v>
      </c>
      <c r="Q802" s="27">
        <f t="shared" si="177"/>
        <v>0</v>
      </c>
      <c r="R802" s="27">
        <f t="shared" si="178"/>
        <v>0</v>
      </c>
      <c r="S802" s="27">
        <f t="shared" si="179"/>
        <v>0</v>
      </c>
      <c r="T802" s="27">
        <f t="shared" si="180"/>
        <v>0</v>
      </c>
      <c r="U802" s="27">
        <f t="shared" si="181"/>
        <v>0</v>
      </c>
      <c r="V802" s="27">
        <f t="shared" si="182"/>
        <v>0</v>
      </c>
      <c r="W802" s="27">
        <f t="shared" si="183"/>
        <v>0</v>
      </c>
      <c r="X802" s="50">
        <f t="shared" si="184"/>
        <v>0</v>
      </c>
      <c r="Y802" s="31">
        <f t="shared" si="185"/>
        <v>0</v>
      </c>
      <c r="Z802" s="27"/>
      <c r="AA802" s="27"/>
      <c r="AB802" s="27"/>
    </row>
    <row r="803" spans="1:28" x14ac:dyDescent="0.35">
      <c r="A803" s="25">
        <f t="shared" si="174"/>
        <v>782</v>
      </c>
      <c r="B803" s="16" t="str">
        <f ca="1">IF(A803&lt;$D$5,OFFSET('Constant mix'!$B$12,'Volatilite Portfeuille'!$E$2+A803,0),"")</f>
        <v/>
      </c>
      <c r="C803" s="23" t="str">
        <f ca="1">IF($A803&lt;$D$5,OFFSET('Constant mix'!$C$13,'Volatilite Portfeuille'!$E$2+$A803,0),"")</f>
        <v/>
      </c>
      <c r="D803" s="25" t="str">
        <f ca="1">IF($A803&lt;$D$5,OFFSET('Constant mix'!F$12,'Volatilite Portfeuille'!$E$2+$A803,0),"")</f>
        <v/>
      </c>
      <c r="E803" s="7" t="str">
        <f ca="1">IF($A803&lt;$D$5,OFFSET('Constant mix'!G$12,'Volatilite Portfeuille'!$E$2+$A803,0),"")</f>
        <v/>
      </c>
      <c r="F803" s="7" t="str">
        <f ca="1">IF($A803&lt;$D$5,OFFSET('Constant mix'!H$12,'Volatilite Portfeuille'!$E$2+$A803,0),"")</f>
        <v/>
      </c>
      <c r="G803" s="7" t="str">
        <f ca="1">IF($A803&lt;$D$5,OFFSET('Constant mix'!I$12,'Volatilite Portfeuille'!$E$2+$A803,0),"")</f>
        <v/>
      </c>
      <c r="H803" s="7" t="str">
        <f ca="1">IF($A803&lt;$D$5,OFFSET('Constant mix'!J$12,'Volatilite Portfeuille'!$E$2+$A803,0),"")</f>
        <v/>
      </c>
      <c r="I803" s="7" t="str">
        <f ca="1">IF($A803&lt;$D$5,OFFSET('Constant mix'!K$12,'Volatilite Portfeuille'!$E$2+$A803,0),"")</f>
        <v/>
      </c>
      <c r="J803" s="7" t="str">
        <f ca="1">IF($A803&lt;$D$5,OFFSET('Constant mix'!L$12,'Volatilite Portfeuille'!$E$2+$A803,0),"")</f>
        <v/>
      </c>
      <c r="K803" s="7" t="str">
        <f ca="1">IF($A803&lt;$D$5,OFFSET('Constant mix'!M$12,'Volatilite Portfeuille'!$E$2+$A803,0),"")</f>
        <v/>
      </c>
      <c r="L803" s="7" t="str">
        <f ca="1">IF($A803&lt;$D$5,OFFSET('Constant mix'!N$12,'Volatilite Portfeuille'!$E$2+$A803,0),"")</f>
        <v/>
      </c>
      <c r="M803" s="7" t="str">
        <f ca="1">IF($A803&lt;$D$5,OFFSET('Constant mix'!O$12,'Volatilite Portfeuille'!$E$2+$A803,0),"")</f>
        <v/>
      </c>
      <c r="N803" s="7" t="str">
        <f ca="1">IF($A803&lt;$D$5,OFFSET('Constant mix'!$AM$12,'Volatilite Portfeuille'!$E$2+$A803,0),"")</f>
        <v/>
      </c>
      <c r="O803" s="5">
        <f t="shared" si="175"/>
        <v>0</v>
      </c>
      <c r="P803" s="27">
        <f t="shared" si="176"/>
        <v>0</v>
      </c>
      <c r="Q803" s="27">
        <f t="shared" si="177"/>
        <v>0</v>
      </c>
      <c r="R803" s="27">
        <f t="shared" si="178"/>
        <v>0</v>
      </c>
      <c r="S803" s="27">
        <f t="shared" si="179"/>
        <v>0</v>
      </c>
      <c r="T803" s="27">
        <f t="shared" si="180"/>
        <v>0</v>
      </c>
      <c r="U803" s="27">
        <f t="shared" si="181"/>
        <v>0</v>
      </c>
      <c r="V803" s="27">
        <f t="shared" si="182"/>
        <v>0</v>
      </c>
      <c r="W803" s="27">
        <f t="shared" si="183"/>
        <v>0</v>
      </c>
      <c r="X803" s="50">
        <f t="shared" si="184"/>
        <v>0</v>
      </c>
      <c r="Y803" s="31">
        <f t="shared" si="185"/>
        <v>0</v>
      </c>
      <c r="Z803" s="27"/>
      <c r="AA803" s="27"/>
      <c r="AB803" s="27"/>
    </row>
    <row r="804" spans="1:28" x14ac:dyDescent="0.35">
      <c r="A804" s="25">
        <f t="shared" si="174"/>
        <v>783</v>
      </c>
      <c r="B804" s="16" t="str">
        <f ca="1">IF(A804&lt;$D$5,OFFSET('Constant mix'!$B$12,'Volatilite Portfeuille'!$E$2+A804,0),"")</f>
        <v/>
      </c>
      <c r="C804" s="23" t="str">
        <f ca="1">IF($A804&lt;$D$5,OFFSET('Constant mix'!$C$13,'Volatilite Portfeuille'!$E$2+$A804,0),"")</f>
        <v/>
      </c>
      <c r="D804" s="25" t="str">
        <f ca="1">IF($A804&lt;$D$5,OFFSET('Constant mix'!F$12,'Volatilite Portfeuille'!$E$2+$A804,0),"")</f>
        <v/>
      </c>
      <c r="E804" s="7" t="str">
        <f ca="1">IF($A804&lt;$D$5,OFFSET('Constant mix'!G$12,'Volatilite Portfeuille'!$E$2+$A804,0),"")</f>
        <v/>
      </c>
      <c r="F804" s="7" t="str">
        <f ca="1">IF($A804&lt;$D$5,OFFSET('Constant mix'!H$12,'Volatilite Portfeuille'!$E$2+$A804,0),"")</f>
        <v/>
      </c>
      <c r="G804" s="7" t="str">
        <f ca="1">IF($A804&lt;$D$5,OFFSET('Constant mix'!I$12,'Volatilite Portfeuille'!$E$2+$A804,0),"")</f>
        <v/>
      </c>
      <c r="H804" s="7" t="str">
        <f ca="1">IF($A804&lt;$D$5,OFFSET('Constant mix'!J$12,'Volatilite Portfeuille'!$E$2+$A804,0),"")</f>
        <v/>
      </c>
      <c r="I804" s="7" t="str">
        <f ca="1">IF($A804&lt;$D$5,OFFSET('Constant mix'!K$12,'Volatilite Portfeuille'!$E$2+$A804,0),"")</f>
        <v/>
      </c>
      <c r="J804" s="7" t="str">
        <f ca="1">IF($A804&lt;$D$5,OFFSET('Constant mix'!L$12,'Volatilite Portfeuille'!$E$2+$A804,0),"")</f>
        <v/>
      </c>
      <c r="K804" s="7" t="str">
        <f ca="1">IF($A804&lt;$D$5,OFFSET('Constant mix'!M$12,'Volatilite Portfeuille'!$E$2+$A804,0),"")</f>
        <v/>
      </c>
      <c r="L804" s="7" t="str">
        <f ca="1">IF($A804&lt;$D$5,OFFSET('Constant mix'!N$12,'Volatilite Portfeuille'!$E$2+$A804,0),"")</f>
        <v/>
      </c>
      <c r="M804" s="7" t="str">
        <f ca="1">IF($A804&lt;$D$5,OFFSET('Constant mix'!O$12,'Volatilite Portfeuille'!$E$2+$A804,0),"")</f>
        <v/>
      </c>
      <c r="N804" s="7" t="str">
        <f ca="1">IF($A804&lt;$D$5,OFFSET('Constant mix'!$AM$12,'Volatilite Portfeuille'!$E$2+$A804,0),"")</f>
        <v/>
      </c>
      <c r="O804" s="5">
        <f t="shared" si="175"/>
        <v>0</v>
      </c>
      <c r="P804" s="27">
        <f t="shared" si="176"/>
        <v>0</v>
      </c>
      <c r="Q804" s="27">
        <f t="shared" si="177"/>
        <v>0</v>
      </c>
      <c r="R804" s="27">
        <f t="shared" si="178"/>
        <v>0</v>
      </c>
      <c r="S804" s="27">
        <f t="shared" si="179"/>
        <v>0</v>
      </c>
      <c r="T804" s="27">
        <f t="shared" si="180"/>
        <v>0</v>
      </c>
      <c r="U804" s="27">
        <f t="shared" si="181"/>
        <v>0</v>
      </c>
      <c r="V804" s="27">
        <f t="shared" si="182"/>
        <v>0</v>
      </c>
      <c r="W804" s="27">
        <f t="shared" si="183"/>
        <v>0</v>
      </c>
      <c r="X804" s="50">
        <f t="shared" si="184"/>
        <v>0</v>
      </c>
      <c r="Y804" s="31">
        <f t="shared" si="185"/>
        <v>0</v>
      </c>
      <c r="Z804" s="27"/>
      <c r="AA804" s="27"/>
      <c r="AB804" s="27"/>
    </row>
    <row r="805" spans="1:28" x14ac:dyDescent="0.35">
      <c r="A805" s="25">
        <f t="shared" si="174"/>
        <v>784</v>
      </c>
      <c r="B805" s="16" t="str">
        <f ca="1">IF(A805&lt;$D$5,OFFSET('Constant mix'!$B$12,'Volatilite Portfeuille'!$E$2+A805,0),"")</f>
        <v/>
      </c>
      <c r="C805" s="23" t="str">
        <f ca="1">IF($A805&lt;$D$5,OFFSET('Constant mix'!$C$13,'Volatilite Portfeuille'!$E$2+$A805,0),"")</f>
        <v/>
      </c>
      <c r="D805" s="25" t="str">
        <f ca="1">IF($A805&lt;$D$5,OFFSET('Constant mix'!F$12,'Volatilite Portfeuille'!$E$2+$A805,0),"")</f>
        <v/>
      </c>
      <c r="E805" s="7" t="str">
        <f ca="1">IF($A805&lt;$D$5,OFFSET('Constant mix'!G$12,'Volatilite Portfeuille'!$E$2+$A805,0),"")</f>
        <v/>
      </c>
      <c r="F805" s="7" t="str">
        <f ca="1">IF($A805&lt;$D$5,OFFSET('Constant mix'!H$12,'Volatilite Portfeuille'!$E$2+$A805,0),"")</f>
        <v/>
      </c>
      <c r="G805" s="7" t="str">
        <f ca="1">IF($A805&lt;$D$5,OFFSET('Constant mix'!I$12,'Volatilite Portfeuille'!$E$2+$A805,0),"")</f>
        <v/>
      </c>
      <c r="H805" s="7" t="str">
        <f ca="1">IF($A805&lt;$D$5,OFFSET('Constant mix'!J$12,'Volatilite Portfeuille'!$E$2+$A805,0),"")</f>
        <v/>
      </c>
      <c r="I805" s="7" t="str">
        <f ca="1">IF($A805&lt;$D$5,OFFSET('Constant mix'!K$12,'Volatilite Portfeuille'!$E$2+$A805,0),"")</f>
        <v/>
      </c>
      <c r="J805" s="7" t="str">
        <f ca="1">IF($A805&lt;$D$5,OFFSET('Constant mix'!L$12,'Volatilite Portfeuille'!$E$2+$A805,0),"")</f>
        <v/>
      </c>
      <c r="K805" s="7" t="str">
        <f ca="1">IF($A805&lt;$D$5,OFFSET('Constant mix'!M$12,'Volatilite Portfeuille'!$E$2+$A805,0),"")</f>
        <v/>
      </c>
      <c r="L805" s="7" t="str">
        <f ca="1">IF($A805&lt;$D$5,OFFSET('Constant mix'!N$12,'Volatilite Portfeuille'!$E$2+$A805,0),"")</f>
        <v/>
      </c>
      <c r="M805" s="7" t="str">
        <f ca="1">IF($A805&lt;$D$5,OFFSET('Constant mix'!O$12,'Volatilite Portfeuille'!$E$2+$A805,0),"")</f>
        <v/>
      </c>
      <c r="N805" s="7" t="str">
        <f ca="1">IF($A805&lt;$D$5,OFFSET('Constant mix'!$AM$12,'Volatilite Portfeuille'!$E$2+$A805,0),"")</f>
        <v/>
      </c>
      <c r="O805" s="5">
        <f t="shared" si="175"/>
        <v>0</v>
      </c>
      <c r="P805" s="27">
        <f t="shared" si="176"/>
        <v>0</v>
      </c>
      <c r="Q805" s="27">
        <f t="shared" si="177"/>
        <v>0</v>
      </c>
      <c r="R805" s="27">
        <f t="shared" si="178"/>
        <v>0</v>
      </c>
      <c r="S805" s="27">
        <f t="shared" si="179"/>
        <v>0</v>
      </c>
      <c r="T805" s="27">
        <f t="shared" si="180"/>
        <v>0</v>
      </c>
      <c r="U805" s="27">
        <f t="shared" si="181"/>
        <v>0</v>
      </c>
      <c r="V805" s="27">
        <f t="shared" si="182"/>
        <v>0</v>
      </c>
      <c r="W805" s="27">
        <f t="shared" si="183"/>
        <v>0</v>
      </c>
      <c r="X805" s="50">
        <f t="shared" si="184"/>
        <v>0</v>
      </c>
      <c r="Y805" s="31">
        <f t="shared" si="185"/>
        <v>0</v>
      </c>
      <c r="Z805" s="27"/>
      <c r="AA805" s="27"/>
      <c r="AB805" s="27"/>
    </row>
    <row r="806" spans="1:28" x14ac:dyDescent="0.35">
      <c r="A806" s="25">
        <f t="shared" si="174"/>
        <v>785</v>
      </c>
      <c r="B806" s="16" t="str">
        <f ca="1">IF(A806&lt;$D$5,OFFSET('Constant mix'!$B$12,'Volatilite Portfeuille'!$E$2+A806,0),"")</f>
        <v/>
      </c>
      <c r="C806" s="23" t="str">
        <f ca="1">IF($A806&lt;$D$5,OFFSET('Constant mix'!$C$13,'Volatilite Portfeuille'!$E$2+$A806,0),"")</f>
        <v/>
      </c>
      <c r="D806" s="25" t="str">
        <f ca="1">IF($A806&lt;$D$5,OFFSET('Constant mix'!F$12,'Volatilite Portfeuille'!$E$2+$A806,0),"")</f>
        <v/>
      </c>
      <c r="E806" s="7" t="str">
        <f ca="1">IF($A806&lt;$D$5,OFFSET('Constant mix'!G$12,'Volatilite Portfeuille'!$E$2+$A806,0),"")</f>
        <v/>
      </c>
      <c r="F806" s="7" t="str">
        <f ca="1">IF($A806&lt;$D$5,OFFSET('Constant mix'!H$12,'Volatilite Portfeuille'!$E$2+$A806,0),"")</f>
        <v/>
      </c>
      <c r="G806" s="7" t="str">
        <f ca="1">IF($A806&lt;$D$5,OFFSET('Constant mix'!I$12,'Volatilite Portfeuille'!$E$2+$A806,0),"")</f>
        <v/>
      </c>
      <c r="H806" s="7" t="str">
        <f ca="1">IF($A806&lt;$D$5,OFFSET('Constant mix'!J$12,'Volatilite Portfeuille'!$E$2+$A806,0),"")</f>
        <v/>
      </c>
      <c r="I806" s="7" t="str">
        <f ca="1">IF($A806&lt;$D$5,OFFSET('Constant mix'!K$12,'Volatilite Portfeuille'!$E$2+$A806,0),"")</f>
        <v/>
      </c>
      <c r="J806" s="7" t="str">
        <f ca="1">IF($A806&lt;$D$5,OFFSET('Constant mix'!L$12,'Volatilite Portfeuille'!$E$2+$A806,0),"")</f>
        <v/>
      </c>
      <c r="K806" s="7" t="str">
        <f ca="1">IF($A806&lt;$D$5,OFFSET('Constant mix'!M$12,'Volatilite Portfeuille'!$E$2+$A806,0),"")</f>
        <v/>
      </c>
      <c r="L806" s="7" t="str">
        <f ca="1">IF($A806&lt;$D$5,OFFSET('Constant mix'!N$12,'Volatilite Portfeuille'!$E$2+$A806,0),"")</f>
        <v/>
      </c>
      <c r="M806" s="7" t="str">
        <f ca="1">IF($A806&lt;$D$5,OFFSET('Constant mix'!O$12,'Volatilite Portfeuille'!$E$2+$A806,0),"")</f>
        <v/>
      </c>
      <c r="N806" s="7" t="str">
        <f ca="1">IF($A806&lt;$D$5,OFFSET('Constant mix'!$AM$12,'Volatilite Portfeuille'!$E$2+$A806,0),"")</f>
        <v/>
      </c>
      <c r="O806" s="5">
        <f t="shared" si="175"/>
        <v>0</v>
      </c>
      <c r="P806" s="27">
        <f t="shared" si="176"/>
        <v>0</v>
      </c>
      <c r="Q806" s="27">
        <f t="shared" si="177"/>
        <v>0</v>
      </c>
      <c r="R806" s="27">
        <f t="shared" si="178"/>
        <v>0</v>
      </c>
      <c r="S806" s="27">
        <f t="shared" si="179"/>
        <v>0</v>
      </c>
      <c r="T806" s="27">
        <f t="shared" si="180"/>
        <v>0</v>
      </c>
      <c r="U806" s="27">
        <f t="shared" si="181"/>
        <v>0</v>
      </c>
      <c r="V806" s="27">
        <f t="shared" si="182"/>
        <v>0</v>
      </c>
      <c r="W806" s="27">
        <f t="shared" si="183"/>
        <v>0</v>
      </c>
      <c r="X806" s="50">
        <f t="shared" si="184"/>
        <v>0</v>
      </c>
      <c r="Y806" s="31">
        <f t="shared" si="185"/>
        <v>0</v>
      </c>
      <c r="Z806" s="27"/>
      <c r="AA806" s="27"/>
      <c r="AB806" s="27"/>
    </row>
    <row r="807" spans="1:28" x14ac:dyDescent="0.35">
      <c r="A807" s="25">
        <f t="shared" si="174"/>
        <v>786</v>
      </c>
      <c r="B807" s="16" t="str">
        <f ca="1">IF(A807&lt;$D$5,OFFSET('Constant mix'!$B$12,'Volatilite Portfeuille'!$E$2+A807,0),"")</f>
        <v/>
      </c>
      <c r="C807" s="23" t="str">
        <f ca="1">IF($A807&lt;$D$5,OFFSET('Constant mix'!$C$13,'Volatilite Portfeuille'!$E$2+$A807,0),"")</f>
        <v/>
      </c>
      <c r="D807" s="25" t="str">
        <f ca="1">IF($A807&lt;$D$5,OFFSET('Constant mix'!F$12,'Volatilite Portfeuille'!$E$2+$A807,0),"")</f>
        <v/>
      </c>
      <c r="E807" s="7" t="str">
        <f ca="1">IF($A807&lt;$D$5,OFFSET('Constant mix'!G$12,'Volatilite Portfeuille'!$E$2+$A807,0),"")</f>
        <v/>
      </c>
      <c r="F807" s="7" t="str">
        <f ca="1">IF($A807&lt;$D$5,OFFSET('Constant mix'!H$12,'Volatilite Portfeuille'!$E$2+$A807,0),"")</f>
        <v/>
      </c>
      <c r="G807" s="7" t="str">
        <f ca="1">IF($A807&lt;$D$5,OFFSET('Constant mix'!I$12,'Volatilite Portfeuille'!$E$2+$A807,0),"")</f>
        <v/>
      </c>
      <c r="H807" s="7" t="str">
        <f ca="1">IF($A807&lt;$D$5,OFFSET('Constant mix'!J$12,'Volatilite Portfeuille'!$E$2+$A807,0),"")</f>
        <v/>
      </c>
      <c r="I807" s="7" t="str">
        <f ca="1">IF($A807&lt;$D$5,OFFSET('Constant mix'!K$12,'Volatilite Portfeuille'!$E$2+$A807,0),"")</f>
        <v/>
      </c>
      <c r="J807" s="7" t="str">
        <f ca="1">IF($A807&lt;$D$5,OFFSET('Constant mix'!L$12,'Volatilite Portfeuille'!$E$2+$A807,0),"")</f>
        <v/>
      </c>
      <c r="K807" s="7" t="str">
        <f ca="1">IF($A807&lt;$D$5,OFFSET('Constant mix'!M$12,'Volatilite Portfeuille'!$E$2+$A807,0),"")</f>
        <v/>
      </c>
      <c r="L807" s="7" t="str">
        <f ca="1">IF($A807&lt;$D$5,OFFSET('Constant mix'!N$12,'Volatilite Portfeuille'!$E$2+$A807,0),"")</f>
        <v/>
      </c>
      <c r="M807" s="7" t="str">
        <f ca="1">IF($A807&lt;$D$5,OFFSET('Constant mix'!O$12,'Volatilite Portfeuille'!$E$2+$A807,0),"")</f>
        <v/>
      </c>
      <c r="N807" s="7" t="str">
        <f ca="1">IF($A807&lt;$D$5,OFFSET('Constant mix'!$AM$12,'Volatilite Portfeuille'!$E$2+$A807,0),"")</f>
        <v/>
      </c>
      <c r="O807" s="5">
        <f t="shared" si="175"/>
        <v>0</v>
      </c>
      <c r="P807" s="27">
        <f t="shared" si="176"/>
        <v>0</v>
      </c>
      <c r="Q807" s="27">
        <f t="shared" si="177"/>
        <v>0</v>
      </c>
      <c r="R807" s="27">
        <f t="shared" si="178"/>
        <v>0</v>
      </c>
      <c r="S807" s="27">
        <f t="shared" si="179"/>
        <v>0</v>
      </c>
      <c r="T807" s="27">
        <f t="shared" si="180"/>
        <v>0</v>
      </c>
      <c r="U807" s="27">
        <f t="shared" si="181"/>
        <v>0</v>
      </c>
      <c r="V807" s="27">
        <f t="shared" si="182"/>
        <v>0</v>
      </c>
      <c r="W807" s="27">
        <f t="shared" si="183"/>
        <v>0</v>
      </c>
      <c r="X807" s="50">
        <f t="shared" si="184"/>
        <v>0</v>
      </c>
      <c r="Y807" s="31">
        <f t="shared" si="185"/>
        <v>0</v>
      </c>
      <c r="Z807" s="27"/>
      <c r="AA807" s="27"/>
      <c r="AB807" s="27"/>
    </row>
    <row r="808" spans="1:28" x14ac:dyDescent="0.35">
      <c r="A808" s="25">
        <f t="shared" si="174"/>
        <v>787</v>
      </c>
      <c r="B808" s="16" t="str">
        <f ca="1">IF(A808&lt;$D$5,OFFSET('Constant mix'!$B$12,'Volatilite Portfeuille'!$E$2+A808,0),"")</f>
        <v/>
      </c>
      <c r="C808" s="23" t="str">
        <f ca="1">IF($A808&lt;$D$5,OFFSET('Constant mix'!$C$13,'Volatilite Portfeuille'!$E$2+$A808,0),"")</f>
        <v/>
      </c>
      <c r="D808" s="25" t="str">
        <f ca="1">IF($A808&lt;$D$5,OFFSET('Constant mix'!F$12,'Volatilite Portfeuille'!$E$2+$A808,0),"")</f>
        <v/>
      </c>
      <c r="E808" s="7" t="str">
        <f ca="1">IF($A808&lt;$D$5,OFFSET('Constant mix'!G$12,'Volatilite Portfeuille'!$E$2+$A808,0),"")</f>
        <v/>
      </c>
      <c r="F808" s="7" t="str">
        <f ca="1">IF($A808&lt;$D$5,OFFSET('Constant mix'!H$12,'Volatilite Portfeuille'!$E$2+$A808,0),"")</f>
        <v/>
      </c>
      <c r="G808" s="7" t="str">
        <f ca="1">IF($A808&lt;$D$5,OFFSET('Constant mix'!I$12,'Volatilite Portfeuille'!$E$2+$A808,0),"")</f>
        <v/>
      </c>
      <c r="H808" s="7" t="str">
        <f ca="1">IF($A808&lt;$D$5,OFFSET('Constant mix'!J$12,'Volatilite Portfeuille'!$E$2+$A808,0),"")</f>
        <v/>
      </c>
      <c r="I808" s="7" t="str">
        <f ca="1">IF($A808&lt;$D$5,OFFSET('Constant mix'!K$12,'Volatilite Portfeuille'!$E$2+$A808,0),"")</f>
        <v/>
      </c>
      <c r="J808" s="7" t="str">
        <f ca="1">IF($A808&lt;$D$5,OFFSET('Constant mix'!L$12,'Volatilite Portfeuille'!$E$2+$A808,0),"")</f>
        <v/>
      </c>
      <c r="K808" s="7" t="str">
        <f ca="1">IF($A808&lt;$D$5,OFFSET('Constant mix'!M$12,'Volatilite Portfeuille'!$E$2+$A808,0),"")</f>
        <v/>
      </c>
      <c r="L808" s="7" t="str">
        <f ca="1">IF($A808&lt;$D$5,OFFSET('Constant mix'!N$12,'Volatilite Portfeuille'!$E$2+$A808,0),"")</f>
        <v/>
      </c>
      <c r="M808" s="7" t="str">
        <f ca="1">IF($A808&lt;$D$5,OFFSET('Constant mix'!O$12,'Volatilite Portfeuille'!$E$2+$A808,0),"")</f>
        <v/>
      </c>
      <c r="N808" s="7" t="str">
        <f ca="1">IF($A808&lt;$D$5,OFFSET('Constant mix'!$AM$12,'Volatilite Portfeuille'!$E$2+$A808,0),"")</f>
        <v/>
      </c>
      <c r="O808" s="5">
        <f t="shared" si="175"/>
        <v>0</v>
      </c>
      <c r="P808" s="27">
        <f t="shared" si="176"/>
        <v>0</v>
      </c>
      <c r="Q808" s="27">
        <f t="shared" si="177"/>
        <v>0</v>
      </c>
      <c r="R808" s="27">
        <f t="shared" si="178"/>
        <v>0</v>
      </c>
      <c r="S808" s="27">
        <f t="shared" si="179"/>
        <v>0</v>
      </c>
      <c r="T808" s="27">
        <f t="shared" si="180"/>
        <v>0</v>
      </c>
      <c r="U808" s="27">
        <f t="shared" si="181"/>
        <v>0</v>
      </c>
      <c r="V808" s="27">
        <f t="shared" si="182"/>
        <v>0</v>
      </c>
      <c r="W808" s="27">
        <f t="shared" si="183"/>
        <v>0</v>
      </c>
      <c r="X808" s="50">
        <f t="shared" si="184"/>
        <v>0</v>
      </c>
      <c r="Y808" s="31">
        <f t="shared" si="185"/>
        <v>0</v>
      </c>
      <c r="Z808" s="27"/>
      <c r="AA808" s="27"/>
      <c r="AB808" s="27"/>
    </row>
    <row r="809" spans="1:28" x14ac:dyDescent="0.35">
      <c r="A809" s="25">
        <f t="shared" si="174"/>
        <v>788</v>
      </c>
      <c r="B809" s="16" t="str">
        <f ca="1">IF(A809&lt;$D$5,OFFSET('Constant mix'!$B$12,'Volatilite Portfeuille'!$E$2+A809,0),"")</f>
        <v/>
      </c>
      <c r="C809" s="23" t="str">
        <f ca="1">IF($A809&lt;$D$5,OFFSET('Constant mix'!$C$13,'Volatilite Portfeuille'!$E$2+$A809,0),"")</f>
        <v/>
      </c>
      <c r="D809" s="25" t="str">
        <f ca="1">IF($A809&lt;$D$5,OFFSET('Constant mix'!F$12,'Volatilite Portfeuille'!$E$2+$A809,0),"")</f>
        <v/>
      </c>
      <c r="E809" s="7" t="str">
        <f ca="1">IF($A809&lt;$D$5,OFFSET('Constant mix'!G$12,'Volatilite Portfeuille'!$E$2+$A809,0),"")</f>
        <v/>
      </c>
      <c r="F809" s="7" t="str">
        <f ca="1">IF($A809&lt;$D$5,OFFSET('Constant mix'!H$12,'Volatilite Portfeuille'!$E$2+$A809,0),"")</f>
        <v/>
      </c>
      <c r="G809" s="7" t="str">
        <f ca="1">IF($A809&lt;$D$5,OFFSET('Constant mix'!I$12,'Volatilite Portfeuille'!$E$2+$A809,0),"")</f>
        <v/>
      </c>
      <c r="H809" s="7" t="str">
        <f ca="1">IF($A809&lt;$D$5,OFFSET('Constant mix'!J$12,'Volatilite Portfeuille'!$E$2+$A809,0),"")</f>
        <v/>
      </c>
      <c r="I809" s="7" t="str">
        <f ca="1">IF($A809&lt;$D$5,OFFSET('Constant mix'!K$12,'Volatilite Portfeuille'!$E$2+$A809,0),"")</f>
        <v/>
      </c>
      <c r="J809" s="7" t="str">
        <f ca="1">IF($A809&lt;$D$5,OFFSET('Constant mix'!L$12,'Volatilite Portfeuille'!$E$2+$A809,0),"")</f>
        <v/>
      </c>
      <c r="K809" s="7" t="str">
        <f ca="1">IF($A809&lt;$D$5,OFFSET('Constant mix'!M$12,'Volatilite Portfeuille'!$E$2+$A809,0),"")</f>
        <v/>
      </c>
      <c r="L809" s="7" t="str">
        <f ca="1">IF($A809&lt;$D$5,OFFSET('Constant mix'!N$12,'Volatilite Portfeuille'!$E$2+$A809,0),"")</f>
        <v/>
      </c>
      <c r="M809" s="7" t="str">
        <f ca="1">IF($A809&lt;$D$5,OFFSET('Constant mix'!O$12,'Volatilite Portfeuille'!$E$2+$A809,0),"")</f>
        <v/>
      </c>
      <c r="N809" s="7" t="str">
        <f ca="1">IF($A809&lt;$D$5,OFFSET('Constant mix'!$AM$12,'Volatilite Portfeuille'!$E$2+$A809,0),"")</f>
        <v/>
      </c>
      <c r="O809" s="5">
        <f t="shared" si="175"/>
        <v>0</v>
      </c>
      <c r="P809" s="27">
        <f t="shared" si="176"/>
        <v>0</v>
      </c>
      <c r="Q809" s="27">
        <f t="shared" si="177"/>
        <v>0</v>
      </c>
      <c r="R809" s="27">
        <f t="shared" si="178"/>
        <v>0</v>
      </c>
      <c r="S809" s="27">
        <f t="shared" si="179"/>
        <v>0</v>
      </c>
      <c r="T809" s="27">
        <f t="shared" si="180"/>
        <v>0</v>
      </c>
      <c r="U809" s="27">
        <f t="shared" si="181"/>
        <v>0</v>
      </c>
      <c r="V809" s="27">
        <f t="shared" si="182"/>
        <v>0</v>
      </c>
      <c r="W809" s="27">
        <f t="shared" si="183"/>
        <v>0</v>
      </c>
      <c r="X809" s="50">
        <f t="shared" si="184"/>
        <v>0</v>
      </c>
      <c r="Y809" s="31">
        <f t="shared" si="185"/>
        <v>0</v>
      </c>
      <c r="Z809" s="27"/>
      <c r="AA809" s="27"/>
      <c r="AB809" s="27"/>
    </row>
    <row r="810" spans="1:28" x14ac:dyDescent="0.35">
      <c r="A810" s="25">
        <f t="shared" si="174"/>
        <v>789</v>
      </c>
      <c r="B810" s="16" t="str">
        <f ca="1">IF(A810&lt;$D$5,OFFSET('Constant mix'!$B$12,'Volatilite Portfeuille'!$E$2+A810,0),"")</f>
        <v/>
      </c>
      <c r="C810" s="23" t="str">
        <f ca="1">IF($A810&lt;$D$5,OFFSET('Constant mix'!$C$13,'Volatilite Portfeuille'!$E$2+$A810,0),"")</f>
        <v/>
      </c>
      <c r="D810" s="25" t="str">
        <f ca="1">IF($A810&lt;$D$5,OFFSET('Constant mix'!F$12,'Volatilite Portfeuille'!$E$2+$A810,0),"")</f>
        <v/>
      </c>
      <c r="E810" s="7" t="str">
        <f ca="1">IF($A810&lt;$D$5,OFFSET('Constant mix'!G$12,'Volatilite Portfeuille'!$E$2+$A810,0),"")</f>
        <v/>
      </c>
      <c r="F810" s="7" t="str">
        <f ca="1">IF($A810&lt;$D$5,OFFSET('Constant mix'!H$12,'Volatilite Portfeuille'!$E$2+$A810,0),"")</f>
        <v/>
      </c>
      <c r="G810" s="7" t="str">
        <f ca="1">IF($A810&lt;$D$5,OFFSET('Constant mix'!I$12,'Volatilite Portfeuille'!$E$2+$A810,0),"")</f>
        <v/>
      </c>
      <c r="H810" s="7" t="str">
        <f ca="1">IF($A810&lt;$D$5,OFFSET('Constant mix'!J$12,'Volatilite Portfeuille'!$E$2+$A810,0),"")</f>
        <v/>
      </c>
      <c r="I810" s="7" t="str">
        <f ca="1">IF($A810&lt;$D$5,OFFSET('Constant mix'!K$12,'Volatilite Portfeuille'!$E$2+$A810,0),"")</f>
        <v/>
      </c>
      <c r="J810" s="7" t="str">
        <f ca="1">IF($A810&lt;$D$5,OFFSET('Constant mix'!L$12,'Volatilite Portfeuille'!$E$2+$A810,0),"")</f>
        <v/>
      </c>
      <c r="K810" s="7" t="str">
        <f ca="1">IF($A810&lt;$D$5,OFFSET('Constant mix'!M$12,'Volatilite Portfeuille'!$E$2+$A810,0),"")</f>
        <v/>
      </c>
      <c r="L810" s="7" t="str">
        <f ca="1">IF($A810&lt;$D$5,OFFSET('Constant mix'!N$12,'Volatilite Portfeuille'!$E$2+$A810,0),"")</f>
        <v/>
      </c>
      <c r="M810" s="7" t="str">
        <f ca="1">IF($A810&lt;$D$5,OFFSET('Constant mix'!O$12,'Volatilite Portfeuille'!$E$2+$A810,0),"")</f>
        <v/>
      </c>
      <c r="N810" s="7" t="str">
        <f ca="1">IF($A810&lt;$D$5,OFFSET('Constant mix'!$AM$12,'Volatilite Portfeuille'!$E$2+$A810,0),"")</f>
        <v/>
      </c>
      <c r="O810" s="5">
        <f t="shared" si="175"/>
        <v>0</v>
      </c>
      <c r="P810" s="27">
        <f t="shared" si="176"/>
        <v>0</v>
      </c>
      <c r="Q810" s="27">
        <f t="shared" si="177"/>
        <v>0</v>
      </c>
      <c r="R810" s="27">
        <f t="shared" si="178"/>
        <v>0</v>
      </c>
      <c r="S810" s="27">
        <f t="shared" si="179"/>
        <v>0</v>
      </c>
      <c r="T810" s="27">
        <f t="shared" si="180"/>
        <v>0</v>
      </c>
      <c r="U810" s="27">
        <f t="shared" si="181"/>
        <v>0</v>
      </c>
      <c r="V810" s="27">
        <f t="shared" si="182"/>
        <v>0</v>
      </c>
      <c r="W810" s="27">
        <f t="shared" si="183"/>
        <v>0</v>
      </c>
      <c r="X810" s="50">
        <f t="shared" si="184"/>
        <v>0</v>
      </c>
      <c r="Y810" s="31">
        <f t="shared" si="185"/>
        <v>0</v>
      </c>
      <c r="Z810" s="27"/>
      <c r="AA810" s="27"/>
      <c r="AB810" s="27"/>
    </row>
    <row r="811" spans="1:28" x14ac:dyDescent="0.35">
      <c r="A811" s="25">
        <f t="shared" si="174"/>
        <v>790</v>
      </c>
      <c r="B811" s="16" t="str">
        <f ca="1">IF(A811&lt;$D$5,OFFSET('Constant mix'!$B$12,'Volatilite Portfeuille'!$E$2+A811,0),"")</f>
        <v/>
      </c>
      <c r="C811" s="23" t="str">
        <f ca="1">IF($A811&lt;$D$5,OFFSET('Constant mix'!$C$13,'Volatilite Portfeuille'!$E$2+$A811,0),"")</f>
        <v/>
      </c>
      <c r="D811" s="25" t="str">
        <f ca="1">IF($A811&lt;$D$5,OFFSET('Constant mix'!F$12,'Volatilite Portfeuille'!$E$2+$A811,0),"")</f>
        <v/>
      </c>
      <c r="E811" s="7" t="str">
        <f ca="1">IF($A811&lt;$D$5,OFFSET('Constant mix'!G$12,'Volatilite Portfeuille'!$E$2+$A811,0),"")</f>
        <v/>
      </c>
      <c r="F811" s="7" t="str">
        <f ca="1">IF($A811&lt;$D$5,OFFSET('Constant mix'!H$12,'Volatilite Portfeuille'!$E$2+$A811,0),"")</f>
        <v/>
      </c>
      <c r="G811" s="7" t="str">
        <f ca="1">IF($A811&lt;$D$5,OFFSET('Constant mix'!I$12,'Volatilite Portfeuille'!$E$2+$A811,0),"")</f>
        <v/>
      </c>
      <c r="H811" s="7" t="str">
        <f ca="1">IF($A811&lt;$D$5,OFFSET('Constant mix'!J$12,'Volatilite Portfeuille'!$E$2+$A811,0),"")</f>
        <v/>
      </c>
      <c r="I811" s="7" t="str">
        <f ca="1">IF($A811&lt;$D$5,OFFSET('Constant mix'!K$12,'Volatilite Portfeuille'!$E$2+$A811,0),"")</f>
        <v/>
      </c>
      <c r="J811" s="7" t="str">
        <f ca="1">IF($A811&lt;$D$5,OFFSET('Constant mix'!L$12,'Volatilite Portfeuille'!$E$2+$A811,0),"")</f>
        <v/>
      </c>
      <c r="K811" s="7" t="str">
        <f ca="1">IF($A811&lt;$D$5,OFFSET('Constant mix'!M$12,'Volatilite Portfeuille'!$E$2+$A811,0),"")</f>
        <v/>
      </c>
      <c r="L811" s="7" t="str">
        <f ca="1">IF($A811&lt;$D$5,OFFSET('Constant mix'!N$12,'Volatilite Portfeuille'!$E$2+$A811,0),"")</f>
        <v/>
      </c>
      <c r="M811" s="7" t="str">
        <f ca="1">IF($A811&lt;$D$5,OFFSET('Constant mix'!O$12,'Volatilite Portfeuille'!$E$2+$A811,0),"")</f>
        <v/>
      </c>
      <c r="N811" s="7" t="str">
        <f ca="1">IF($A811&lt;$D$5,OFFSET('Constant mix'!$AM$12,'Volatilite Portfeuille'!$E$2+$A811,0),"")</f>
        <v/>
      </c>
      <c r="O811" s="5">
        <f t="shared" si="175"/>
        <v>0</v>
      </c>
      <c r="P811" s="27">
        <f t="shared" si="176"/>
        <v>0</v>
      </c>
      <c r="Q811" s="27">
        <f t="shared" si="177"/>
        <v>0</v>
      </c>
      <c r="R811" s="27">
        <f t="shared" si="178"/>
        <v>0</v>
      </c>
      <c r="S811" s="27">
        <f t="shared" si="179"/>
        <v>0</v>
      </c>
      <c r="T811" s="27">
        <f t="shared" si="180"/>
        <v>0</v>
      </c>
      <c r="U811" s="27">
        <f t="shared" si="181"/>
        <v>0</v>
      </c>
      <c r="V811" s="27">
        <f t="shared" si="182"/>
        <v>0</v>
      </c>
      <c r="W811" s="27">
        <f t="shared" si="183"/>
        <v>0</v>
      </c>
      <c r="X811" s="50">
        <f t="shared" si="184"/>
        <v>0</v>
      </c>
      <c r="Y811" s="31">
        <f t="shared" si="185"/>
        <v>0</v>
      </c>
      <c r="Z811" s="27"/>
      <c r="AA811" s="27"/>
      <c r="AB811" s="27"/>
    </row>
    <row r="812" spans="1:28" x14ac:dyDescent="0.35">
      <c r="A812" s="25">
        <f t="shared" si="174"/>
        <v>791</v>
      </c>
      <c r="B812" s="16" t="str">
        <f ca="1">IF(A812&lt;$D$5,OFFSET('Constant mix'!$B$12,'Volatilite Portfeuille'!$E$2+A812,0),"")</f>
        <v/>
      </c>
      <c r="C812" s="23" t="str">
        <f ca="1">IF($A812&lt;$D$5,OFFSET('Constant mix'!$C$13,'Volatilite Portfeuille'!$E$2+$A812,0),"")</f>
        <v/>
      </c>
      <c r="D812" s="25" t="str">
        <f ca="1">IF($A812&lt;$D$5,OFFSET('Constant mix'!F$12,'Volatilite Portfeuille'!$E$2+$A812,0),"")</f>
        <v/>
      </c>
      <c r="E812" s="7" t="str">
        <f ca="1">IF($A812&lt;$D$5,OFFSET('Constant mix'!G$12,'Volatilite Portfeuille'!$E$2+$A812,0),"")</f>
        <v/>
      </c>
      <c r="F812" s="7" t="str">
        <f ca="1">IF($A812&lt;$D$5,OFFSET('Constant mix'!H$12,'Volatilite Portfeuille'!$E$2+$A812,0),"")</f>
        <v/>
      </c>
      <c r="G812" s="7" t="str">
        <f ca="1">IF($A812&lt;$D$5,OFFSET('Constant mix'!I$12,'Volatilite Portfeuille'!$E$2+$A812,0),"")</f>
        <v/>
      </c>
      <c r="H812" s="7" t="str">
        <f ca="1">IF($A812&lt;$D$5,OFFSET('Constant mix'!J$12,'Volatilite Portfeuille'!$E$2+$A812,0),"")</f>
        <v/>
      </c>
      <c r="I812" s="7" t="str">
        <f ca="1">IF($A812&lt;$D$5,OFFSET('Constant mix'!K$12,'Volatilite Portfeuille'!$E$2+$A812,0),"")</f>
        <v/>
      </c>
      <c r="J812" s="7" t="str">
        <f ca="1">IF($A812&lt;$D$5,OFFSET('Constant mix'!L$12,'Volatilite Portfeuille'!$E$2+$A812,0),"")</f>
        <v/>
      </c>
      <c r="K812" s="7" t="str">
        <f ca="1">IF($A812&lt;$D$5,OFFSET('Constant mix'!M$12,'Volatilite Portfeuille'!$E$2+$A812,0),"")</f>
        <v/>
      </c>
      <c r="L812" s="7" t="str">
        <f ca="1">IF($A812&lt;$D$5,OFFSET('Constant mix'!N$12,'Volatilite Portfeuille'!$E$2+$A812,0),"")</f>
        <v/>
      </c>
      <c r="M812" s="7" t="str">
        <f ca="1">IF($A812&lt;$D$5,OFFSET('Constant mix'!O$12,'Volatilite Portfeuille'!$E$2+$A812,0),"")</f>
        <v/>
      </c>
      <c r="N812" s="7" t="str">
        <f ca="1">IF($A812&lt;$D$5,OFFSET('Constant mix'!$AM$12,'Volatilite Portfeuille'!$E$2+$A812,0),"")</f>
        <v/>
      </c>
      <c r="O812" s="5">
        <f t="shared" si="175"/>
        <v>0</v>
      </c>
      <c r="P812" s="27">
        <f t="shared" si="176"/>
        <v>0</v>
      </c>
      <c r="Q812" s="27">
        <f t="shared" si="177"/>
        <v>0</v>
      </c>
      <c r="R812" s="27">
        <f t="shared" si="178"/>
        <v>0</v>
      </c>
      <c r="S812" s="27">
        <f t="shared" si="179"/>
        <v>0</v>
      </c>
      <c r="T812" s="27">
        <f t="shared" si="180"/>
        <v>0</v>
      </c>
      <c r="U812" s="27">
        <f t="shared" si="181"/>
        <v>0</v>
      </c>
      <c r="V812" s="27">
        <f t="shared" si="182"/>
        <v>0</v>
      </c>
      <c r="W812" s="27">
        <f t="shared" si="183"/>
        <v>0</v>
      </c>
      <c r="X812" s="50">
        <f t="shared" si="184"/>
        <v>0</v>
      </c>
      <c r="Y812" s="31">
        <f t="shared" si="185"/>
        <v>0</v>
      </c>
      <c r="Z812" s="27"/>
      <c r="AA812" s="27"/>
      <c r="AB812" s="27"/>
    </row>
    <row r="813" spans="1:28" x14ac:dyDescent="0.35">
      <c r="A813" s="25">
        <f t="shared" si="174"/>
        <v>792</v>
      </c>
      <c r="B813" s="16" t="str">
        <f ca="1">IF(A813&lt;$D$5,OFFSET('Constant mix'!$B$12,'Volatilite Portfeuille'!$E$2+A813,0),"")</f>
        <v/>
      </c>
      <c r="C813" s="23" t="str">
        <f ca="1">IF($A813&lt;$D$5,OFFSET('Constant mix'!$C$13,'Volatilite Portfeuille'!$E$2+$A813,0),"")</f>
        <v/>
      </c>
      <c r="D813" s="25" t="str">
        <f ca="1">IF($A813&lt;$D$5,OFFSET('Constant mix'!F$12,'Volatilite Portfeuille'!$E$2+$A813,0),"")</f>
        <v/>
      </c>
      <c r="E813" s="7" t="str">
        <f ca="1">IF($A813&lt;$D$5,OFFSET('Constant mix'!G$12,'Volatilite Portfeuille'!$E$2+$A813,0),"")</f>
        <v/>
      </c>
      <c r="F813" s="7" t="str">
        <f ca="1">IF($A813&lt;$D$5,OFFSET('Constant mix'!H$12,'Volatilite Portfeuille'!$E$2+$A813,0),"")</f>
        <v/>
      </c>
      <c r="G813" s="7" t="str">
        <f ca="1">IF($A813&lt;$D$5,OFFSET('Constant mix'!I$12,'Volatilite Portfeuille'!$E$2+$A813,0),"")</f>
        <v/>
      </c>
      <c r="H813" s="7" t="str">
        <f ca="1">IF($A813&lt;$D$5,OFFSET('Constant mix'!J$12,'Volatilite Portfeuille'!$E$2+$A813,0),"")</f>
        <v/>
      </c>
      <c r="I813" s="7" t="str">
        <f ca="1">IF($A813&lt;$D$5,OFFSET('Constant mix'!K$12,'Volatilite Portfeuille'!$E$2+$A813,0),"")</f>
        <v/>
      </c>
      <c r="J813" s="7" t="str">
        <f ca="1">IF($A813&lt;$D$5,OFFSET('Constant mix'!L$12,'Volatilite Portfeuille'!$E$2+$A813,0),"")</f>
        <v/>
      </c>
      <c r="K813" s="7" t="str">
        <f ca="1">IF($A813&lt;$D$5,OFFSET('Constant mix'!M$12,'Volatilite Portfeuille'!$E$2+$A813,0),"")</f>
        <v/>
      </c>
      <c r="L813" s="7" t="str">
        <f ca="1">IF($A813&lt;$D$5,OFFSET('Constant mix'!N$12,'Volatilite Portfeuille'!$E$2+$A813,0),"")</f>
        <v/>
      </c>
      <c r="M813" s="7" t="str">
        <f ca="1">IF($A813&lt;$D$5,OFFSET('Constant mix'!O$12,'Volatilite Portfeuille'!$E$2+$A813,0),"")</f>
        <v/>
      </c>
      <c r="N813" s="7" t="str">
        <f ca="1">IF($A813&lt;$D$5,OFFSET('Constant mix'!$AM$12,'Volatilite Portfeuille'!$E$2+$A813,0),"")</f>
        <v/>
      </c>
      <c r="O813" s="5">
        <f t="shared" si="175"/>
        <v>0</v>
      </c>
      <c r="P813" s="27">
        <f t="shared" si="176"/>
        <v>0</v>
      </c>
      <c r="Q813" s="27">
        <f t="shared" si="177"/>
        <v>0</v>
      </c>
      <c r="R813" s="27">
        <f t="shared" si="178"/>
        <v>0</v>
      </c>
      <c r="S813" s="27">
        <f t="shared" si="179"/>
        <v>0</v>
      </c>
      <c r="T813" s="27">
        <f t="shared" si="180"/>
        <v>0</v>
      </c>
      <c r="U813" s="27">
        <f t="shared" si="181"/>
        <v>0</v>
      </c>
      <c r="V813" s="27">
        <f t="shared" si="182"/>
        <v>0</v>
      </c>
      <c r="W813" s="27">
        <f t="shared" si="183"/>
        <v>0</v>
      </c>
      <c r="X813" s="50">
        <f t="shared" si="184"/>
        <v>0</v>
      </c>
      <c r="Y813" s="31">
        <f t="shared" si="185"/>
        <v>0</v>
      </c>
      <c r="Z813" s="27"/>
      <c r="AA813" s="27"/>
      <c r="AB813" s="27"/>
    </row>
    <row r="814" spans="1:28" x14ac:dyDescent="0.35">
      <c r="A814" s="25">
        <f t="shared" si="174"/>
        <v>793</v>
      </c>
      <c r="B814" s="16" t="str">
        <f ca="1">IF(A814&lt;$D$5,OFFSET('Constant mix'!$B$12,'Volatilite Portfeuille'!$E$2+A814,0),"")</f>
        <v/>
      </c>
      <c r="C814" s="23" t="str">
        <f ca="1">IF($A814&lt;$D$5,OFFSET('Constant mix'!$C$13,'Volatilite Portfeuille'!$E$2+$A814,0),"")</f>
        <v/>
      </c>
      <c r="D814" s="25" t="str">
        <f ca="1">IF($A814&lt;$D$5,OFFSET('Constant mix'!F$12,'Volatilite Portfeuille'!$E$2+$A814,0),"")</f>
        <v/>
      </c>
      <c r="E814" s="7" t="str">
        <f ca="1">IF($A814&lt;$D$5,OFFSET('Constant mix'!G$12,'Volatilite Portfeuille'!$E$2+$A814,0),"")</f>
        <v/>
      </c>
      <c r="F814" s="7" t="str">
        <f ca="1">IF($A814&lt;$D$5,OFFSET('Constant mix'!H$12,'Volatilite Portfeuille'!$E$2+$A814,0),"")</f>
        <v/>
      </c>
      <c r="G814" s="7" t="str">
        <f ca="1">IF($A814&lt;$D$5,OFFSET('Constant mix'!I$12,'Volatilite Portfeuille'!$E$2+$A814,0),"")</f>
        <v/>
      </c>
      <c r="H814" s="7" t="str">
        <f ca="1">IF($A814&lt;$D$5,OFFSET('Constant mix'!J$12,'Volatilite Portfeuille'!$E$2+$A814,0),"")</f>
        <v/>
      </c>
      <c r="I814" s="7" t="str">
        <f ca="1">IF($A814&lt;$D$5,OFFSET('Constant mix'!K$12,'Volatilite Portfeuille'!$E$2+$A814,0),"")</f>
        <v/>
      </c>
      <c r="J814" s="7" t="str">
        <f ca="1">IF($A814&lt;$D$5,OFFSET('Constant mix'!L$12,'Volatilite Portfeuille'!$E$2+$A814,0),"")</f>
        <v/>
      </c>
      <c r="K814" s="7" t="str">
        <f ca="1">IF($A814&lt;$D$5,OFFSET('Constant mix'!M$12,'Volatilite Portfeuille'!$E$2+$A814,0),"")</f>
        <v/>
      </c>
      <c r="L814" s="7" t="str">
        <f ca="1">IF($A814&lt;$D$5,OFFSET('Constant mix'!N$12,'Volatilite Portfeuille'!$E$2+$A814,0),"")</f>
        <v/>
      </c>
      <c r="M814" s="7" t="str">
        <f ca="1">IF($A814&lt;$D$5,OFFSET('Constant mix'!O$12,'Volatilite Portfeuille'!$E$2+$A814,0),"")</f>
        <v/>
      </c>
      <c r="N814" s="7" t="str">
        <f ca="1">IF($A814&lt;$D$5,OFFSET('Constant mix'!$AM$12,'Volatilite Portfeuille'!$E$2+$A814,0),"")</f>
        <v/>
      </c>
      <c r="O814" s="5">
        <f t="shared" si="175"/>
        <v>0</v>
      </c>
      <c r="P814" s="27">
        <f t="shared" si="176"/>
        <v>0</v>
      </c>
      <c r="Q814" s="27">
        <f t="shared" si="177"/>
        <v>0</v>
      </c>
      <c r="R814" s="27">
        <f t="shared" si="178"/>
        <v>0</v>
      </c>
      <c r="S814" s="27">
        <f t="shared" si="179"/>
        <v>0</v>
      </c>
      <c r="T814" s="27">
        <f t="shared" si="180"/>
        <v>0</v>
      </c>
      <c r="U814" s="27">
        <f t="shared" si="181"/>
        <v>0</v>
      </c>
      <c r="V814" s="27">
        <f t="shared" si="182"/>
        <v>0</v>
      </c>
      <c r="W814" s="27">
        <f t="shared" si="183"/>
        <v>0</v>
      </c>
      <c r="X814" s="50">
        <f t="shared" si="184"/>
        <v>0</v>
      </c>
      <c r="Y814" s="31">
        <f t="shared" si="185"/>
        <v>0</v>
      </c>
      <c r="Z814" s="27"/>
      <c r="AA814" s="27"/>
      <c r="AB814" s="27"/>
    </row>
    <row r="815" spans="1:28" x14ac:dyDescent="0.35">
      <c r="A815" s="25">
        <f t="shared" si="174"/>
        <v>794</v>
      </c>
      <c r="B815" s="16" t="str">
        <f ca="1">IF(A815&lt;$D$5,OFFSET('Constant mix'!$B$12,'Volatilite Portfeuille'!$E$2+A815,0),"")</f>
        <v/>
      </c>
      <c r="C815" s="23" t="str">
        <f ca="1">IF($A815&lt;$D$5,OFFSET('Constant mix'!$C$13,'Volatilite Portfeuille'!$E$2+$A815,0),"")</f>
        <v/>
      </c>
      <c r="D815" s="25" t="str">
        <f ca="1">IF($A815&lt;$D$5,OFFSET('Constant mix'!F$12,'Volatilite Portfeuille'!$E$2+$A815,0),"")</f>
        <v/>
      </c>
      <c r="E815" s="7" t="str">
        <f ca="1">IF($A815&lt;$D$5,OFFSET('Constant mix'!G$12,'Volatilite Portfeuille'!$E$2+$A815,0),"")</f>
        <v/>
      </c>
      <c r="F815" s="7" t="str">
        <f ca="1">IF($A815&lt;$D$5,OFFSET('Constant mix'!H$12,'Volatilite Portfeuille'!$E$2+$A815,0),"")</f>
        <v/>
      </c>
      <c r="G815" s="7" t="str">
        <f ca="1">IF($A815&lt;$D$5,OFFSET('Constant mix'!I$12,'Volatilite Portfeuille'!$E$2+$A815,0),"")</f>
        <v/>
      </c>
      <c r="H815" s="7" t="str">
        <f ca="1">IF($A815&lt;$D$5,OFFSET('Constant mix'!J$12,'Volatilite Portfeuille'!$E$2+$A815,0),"")</f>
        <v/>
      </c>
      <c r="I815" s="7" t="str">
        <f ca="1">IF($A815&lt;$D$5,OFFSET('Constant mix'!K$12,'Volatilite Portfeuille'!$E$2+$A815,0),"")</f>
        <v/>
      </c>
      <c r="J815" s="7" t="str">
        <f ca="1">IF($A815&lt;$D$5,OFFSET('Constant mix'!L$12,'Volatilite Portfeuille'!$E$2+$A815,0),"")</f>
        <v/>
      </c>
      <c r="K815" s="7" t="str">
        <f ca="1">IF($A815&lt;$D$5,OFFSET('Constant mix'!M$12,'Volatilite Portfeuille'!$E$2+$A815,0),"")</f>
        <v/>
      </c>
      <c r="L815" s="7" t="str">
        <f ca="1">IF($A815&lt;$D$5,OFFSET('Constant mix'!N$12,'Volatilite Portfeuille'!$E$2+$A815,0),"")</f>
        <v/>
      </c>
      <c r="M815" s="7" t="str">
        <f ca="1">IF($A815&lt;$D$5,OFFSET('Constant mix'!O$12,'Volatilite Portfeuille'!$E$2+$A815,0),"")</f>
        <v/>
      </c>
      <c r="N815" s="7" t="str">
        <f ca="1">IF($A815&lt;$D$5,OFFSET('Constant mix'!$AM$12,'Volatilite Portfeuille'!$E$2+$A815,0),"")</f>
        <v/>
      </c>
      <c r="O815" s="5">
        <f t="shared" si="175"/>
        <v>0</v>
      </c>
      <c r="P815" s="27">
        <f t="shared" si="176"/>
        <v>0</v>
      </c>
      <c r="Q815" s="27">
        <f t="shared" si="177"/>
        <v>0</v>
      </c>
      <c r="R815" s="27">
        <f t="shared" si="178"/>
        <v>0</v>
      </c>
      <c r="S815" s="27">
        <f t="shared" si="179"/>
        <v>0</v>
      </c>
      <c r="T815" s="27">
        <f t="shared" si="180"/>
        <v>0</v>
      </c>
      <c r="U815" s="27">
        <f t="shared" si="181"/>
        <v>0</v>
      </c>
      <c r="V815" s="27">
        <f t="shared" si="182"/>
        <v>0</v>
      </c>
      <c r="W815" s="27">
        <f t="shared" si="183"/>
        <v>0</v>
      </c>
      <c r="X815" s="50">
        <f t="shared" si="184"/>
        <v>0</v>
      </c>
      <c r="Y815" s="31">
        <f t="shared" si="185"/>
        <v>0</v>
      </c>
      <c r="Z815" s="27"/>
      <c r="AA815" s="27"/>
      <c r="AB815" s="27"/>
    </row>
    <row r="816" spans="1:28" x14ac:dyDescent="0.35">
      <c r="A816" s="25">
        <f t="shared" si="174"/>
        <v>795</v>
      </c>
      <c r="B816" s="16" t="str">
        <f ca="1">IF(A816&lt;$D$5,OFFSET('Constant mix'!$B$12,'Volatilite Portfeuille'!$E$2+A816,0),"")</f>
        <v/>
      </c>
      <c r="C816" s="23" t="str">
        <f ca="1">IF($A816&lt;$D$5,OFFSET('Constant mix'!$C$13,'Volatilite Portfeuille'!$E$2+$A816,0),"")</f>
        <v/>
      </c>
      <c r="D816" s="25" t="str">
        <f ca="1">IF($A816&lt;$D$5,OFFSET('Constant mix'!F$12,'Volatilite Portfeuille'!$E$2+$A816,0),"")</f>
        <v/>
      </c>
      <c r="E816" s="7" t="str">
        <f ca="1">IF($A816&lt;$D$5,OFFSET('Constant mix'!G$12,'Volatilite Portfeuille'!$E$2+$A816,0),"")</f>
        <v/>
      </c>
      <c r="F816" s="7" t="str">
        <f ca="1">IF($A816&lt;$D$5,OFFSET('Constant mix'!H$12,'Volatilite Portfeuille'!$E$2+$A816,0),"")</f>
        <v/>
      </c>
      <c r="G816" s="7" t="str">
        <f ca="1">IF($A816&lt;$D$5,OFFSET('Constant mix'!I$12,'Volatilite Portfeuille'!$E$2+$A816,0),"")</f>
        <v/>
      </c>
      <c r="H816" s="7" t="str">
        <f ca="1">IF($A816&lt;$D$5,OFFSET('Constant mix'!J$12,'Volatilite Portfeuille'!$E$2+$A816,0),"")</f>
        <v/>
      </c>
      <c r="I816" s="7" t="str">
        <f ca="1">IF($A816&lt;$D$5,OFFSET('Constant mix'!K$12,'Volatilite Portfeuille'!$E$2+$A816,0),"")</f>
        <v/>
      </c>
      <c r="J816" s="7" t="str">
        <f ca="1">IF($A816&lt;$D$5,OFFSET('Constant mix'!L$12,'Volatilite Portfeuille'!$E$2+$A816,0),"")</f>
        <v/>
      </c>
      <c r="K816" s="7" t="str">
        <f ca="1">IF($A816&lt;$D$5,OFFSET('Constant mix'!M$12,'Volatilite Portfeuille'!$E$2+$A816,0),"")</f>
        <v/>
      </c>
      <c r="L816" s="7" t="str">
        <f ca="1">IF($A816&lt;$D$5,OFFSET('Constant mix'!N$12,'Volatilite Portfeuille'!$E$2+$A816,0),"")</f>
        <v/>
      </c>
      <c r="M816" s="7" t="str">
        <f ca="1">IF($A816&lt;$D$5,OFFSET('Constant mix'!O$12,'Volatilite Portfeuille'!$E$2+$A816,0),"")</f>
        <v/>
      </c>
      <c r="N816" s="7" t="str">
        <f ca="1">IF($A816&lt;$D$5,OFFSET('Constant mix'!$AM$12,'Volatilite Portfeuille'!$E$2+$A816,0),"")</f>
        <v/>
      </c>
      <c r="O816" s="5">
        <f t="shared" si="175"/>
        <v>0</v>
      </c>
      <c r="P816" s="27">
        <f t="shared" si="176"/>
        <v>0</v>
      </c>
      <c r="Q816" s="27">
        <f t="shared" si="177"/>
        <v>0</v>
      </c>
      <c r="R816" s="27">
        <f t="shared" si="178"/>
        <v>0</v>
      </c>
      <c r="S816" s="27">
        <f t="shared" si="179"/>
        <v>0</v>
      </c>
      <c r="T816" s="27">
        <f t="shared" si="180"/>
        <v>0</v>
      </c>
      <c r="U816" s="27">
        <f t="shared" si="181"/>
        <v>0</v>
      </c>
      <c r="V816" s="27">
        <f t="shared" si="182"/>
        <v>0</v>
      </c>
      <c r="W816" s="27">
        <f t="shared" si="183"/>
        <v>0</v>
      </c>
      <c r="X816" s="50">
        <f t="shared" si="184"/>
        <v>0</v>
      </c>
      <c r="Y816" s="31">
        <f t="shared" si="185"/>
        <v>0</v>
      </c>
      <c r="Z816" s="27"/>
      <c r="AA816" s="27"/>
      <c r="AB816" s="27"/>
    </row>
    <row r="817" spans="1:28" x14ac:dyDescent="0.35">
      <c r="A817" s="25">
        <f t="shared" si="174"/>
        <v>796</v>
      </c>
      <c r="B817" s="16" t="str">
        <f ca="1">IF(A817&lt;$D$5,OFFSET('Constant mix'!$B$12,'Volatilite Portfeuille'!$E$2+A817,0),"")</f>
        <v/>
      </c>
      <c r="C817" s="23" t="str">
        <f ca="1">IF($A817&lt;$D$5,OFFSET('Constant mix'!$C$13,'Volatilite Portfeuille'!$E$2+$A817,0),"")</f>
        <v/>
      </c>
      <c r="D817" s="25" t="str">
        <f ca="1">IF($A817&lt;$D$5,OFFSET('Constant mix'!F$12,'Volatilite Portfeuille'!$E$2+$A817,0),"")</f>
        <v/>
      </c>
      <c r="E817" s="7" t="str">
        <f ca="1">IF($A817&lt;$D$5,OFFSET('Constant mix'!G$12,'Volatilite Portfeuille'!$E$2+$A817,0),"")</f>
        <v/>
      </c>
      <c r="F817" s="7" t="str">
        <f ca="1">IF($A817&lt;$D$5,OFFSET('Constant mix'!H$12,'Volatilite Portfeuille'!$E$2+$A817,0),"")</f>
        <v/>
      </c>
      <c r="G817" s="7" t="str">
        <f ca="1">IF($A817&lt;$D$5,OFFSET('Constant mix'!I$12,'Volatilite Portfeuille'!$E$2+$A817,0),"")</f>
        <v/>
      </c>
      <c r="H817" s="7" t="str">
        <f ca="1">IF($A817&lt;$D$5,OFFSET('Constant mix'!J$12,'Volatilite Portfeuille'!$E$2+$A817,0),"")</f>
        <v/>
      </c>
      <c r="I817" s="7" t="str">
        <f ca="1">IF($A817&lt;$D$5,OFFSET('Constant mix'!K$12,'Volatilite Portfeuille'!$E$2+$A817,0),"")</f>
        <v/>
      </c>
      <c r="J817" s="7" t="str">
        <f ca="1">IF($A817&lt;$D$5,OFFSET('Constant mix'!L$12,'Volatilite Portfeuille'!$E$2+$A817,0),"")</f>
        <v/>
      </c>
      <c r="K817" s="7" t="str">
        <f ca="1">IF($A817&lt;$D$5,OFFSET('Constant mix'!M$12,'Volatilite Portfeuille'!$E$2+$A817,0),"")</f>
        <v/>
      </c>
      <c r="L817" s="7" t="str">
        <f ca="1">IF($A817&lt;$D$5,OFFSET('Constant mix'!N$12,'Volatilite Portfeuille'!$E$2+$A817,0),"")</f>
        <v/>
      </c>
      <c r="M817" s="7" t="str">
        <f ca="1">IF($A817&lt;$D$5,OFFSET('Constant mix'!O$12,'Volatilite Portfeuille'!$E$2+$A817,0),"")</f>
        <v/>
      </c>
      <c r="N817" s="7" t="str">
        <f ca="1">IF($A817&lt;$D$5,OFFSET('Constant mix'!$AM$12,'Volatilite Portfeuille'!$E$2+$A817,0),"")</f>
        <v/>
      </c>
      <c r="O817" s="5">
        <f t="shared" si="175"/>
        <v>0</v>
      </c>
      <c r="P817" s="27">
        <f t="shared" si="176"/>
        <v>0</v>
      </c>
      <c r="Q817" s="27">
        <f t="shared" si="177"/>
        <v>0</v>
      </c>
      <c r="R817" s="27">
        <f t="shared" si="178"/>
        <v>0</v>
      </c>
      <c r="S817" s="27">
        <f t="shared" si="179"/>
        <v>0</v>
      </c>
      <c r="T817" s="27">
        <f t="shared" si="180"/>
        <v>0</v>
      </c>
      <c r="U817" s="27">
        <f t="shared" si="181"/>
        <v>0</v>
      </c>
      <c r="V817" s="27">
        <f t="shared" si="182"/>
        <v>0</v>
      </c>
      <c r="W817" s="27">
        <f t="shared" si="183"/>
        <v>0</v>
      </c>
      <c r="X817" s="50">
        <f t="shared" si="184"/>
        <v>0</v>
      </c>
      <c r="Y817" s="31">
        <f t="shared" si="185"/>
        <v>0</v>
      </c>
      <c r="Z817" s="27"/>
      <c r="AA817" s="27"/>
      <c r="AB817" s="27"/>
    </row>
    <row r="818" spans="1:28" x14ac:dyDescent="0.35">
      <c r="A818" s="25">
        <f t="shared" si="174"/>
        <v>797</v>
      </c>
      <c r="B818" s="16" t="str">
        <f ca="1">IF(A818&lt;$D$5,OFFSET('Constant mix'!$B$12,'Volatilite Portfeuille'!$E$2+A818,0),"")</f>
        <v/>
      </c>
      <c r="C818" s="23" t="str">
        <f ca="1">IF($A818&lt;$D$5,OFFSET('Constant mix'!$C$13,'Volatilite Portfeuille'!$E$2+$A818,0),"")</f>
        <v/>
      </c>
      <c r="D818" s="25" t="str">
        <f ca="1">IF($A818&lt;$D$5,OFFSET('Constant mix'!F$12,'Volatilite Portfeuille'!$E$2+$A818,0),"")</f>
        <v/>
      </c>
      <c r="E818" s="7" t="str">
        <f ca="1">IF($A818&lt;$D$5,OFFSET('Constant mix'!G$12,'Volatilite Portfeuille'!$E$2+$A818,0),"")</f>
        <v/>
      </c>
      <c r="F818" s="7" t="str">
        <f ca="1">IF($A818&lt;$D$5,OFFSET('Constant mix'!H$12,'Volatilite Portfeuille'!$E$2+$A818,0),"")</f>
        <v/>
      </c>
      <c r="G818" s="7" t="str">
        <f ca="1">IF($A818&lt;$D$5,OFFSET('Constant mix'!I$12,'Volatilite Portfeuille'!$E$2+$A818,0),"")</f>
        <v/>
      </c>
      <c r="H818" s="7" t="str">
        <f ca="1">IF($A818&lt;$D$5,OFFSET('Constant mix'!J$12,'Volatilite Portfeuille'!$E$2+$A818,0),"")</f>
        <v/>
      </c>
      <c r="I818" s="7" t="str">
        <f ca="1">IF($A818&lt;$D$5,OFFSET('Constant mix'!K$12,'Volatilite Portfeuille'!$E$2+$A818,0),"")</f>
        <v/>
      </c>
      <c r="J818" s="7" t="str">
        <f ca="1">IF($A818&lt;$D$5,OFFSET('Constant mix'!L$12,'Volatilite Portfeuille'!$E$2+$A818,0),"")</f>
        <v/>
      </c>
      <c r="K818" s="7" t="str">
        <f ca="1">IF($A818&lt;$D$5,OFFSET('Constant mix'!M$12,'Volatilite Portfeuille'!$E$2+$A818,0),"")</f>
        <v/>
      </c>
      <c r="L818" s="7" t="str">
        <f ca="1">IF($A818&lt;$D$5,OFFSET('Constant mix'!N$12,'Volatilite Portfeuille'!$E$2+$A818,0),"")</f>
        <v/>
      </c>
      <c r="M818" s="7" t="str">
        <f ca="1">IF($A818&lt;$D$5,OFFSET('Constant mix'!O$12,'Volatilite Portfeuille'!$E$2+$A818,0),"")</f>
        <v/>
      </c>
      <c r="N818" s="7" t="str">
        <f ca="1">IF($A818&lt;$D$5,OFFSET('Constant mix'!$AM$12,'Volatilite Portfeuille'!$E$2+$A818,0),"")</f>
        <v/>
      </c>
      <c r="O818" s="5">
        <f t="shared" si="175"/>
        <v>0</v>
      </c>
      <c r="P818" s="27">
        <f t="shared" si="176"/>
        <v>0</v>
      </c>
      <c r="Q818" s="27">
        <f t="shared" si="177"/>
        <v>0</v>
      </c>
      <c r="R818" s="27">
        <f t="shared" si="178"/>
        <v>0</v>
      </c>
      <c r="S818" s="27">
        <f t="shared" si="179"/>
        <v>0</v>
      </c>
      <c r="T818" s="27">
        <f t="shared" si="180"/>
        <v>0</v>
      </c>
      <c r="U818" s="27">
        <f t="shared" si="181"/>
        <v>0</v>
      </c>
      <c r="V818" s="27">
        <f t="shared" si="182"/>
        <v>0</v>
      </c>
      <c r="W818" s="27">
        <f t="shared" si="183"/>
        <v>0</v>
      </c>
      <c r="X818" s="50">
        <f t="shared" si="184"/>
        <v>0</v>
      </c>
      <c r="Y818" s="31">
        <f t="shared" si="185"/>
        <v>0</v>
      </c>
      <c r="Z818" s="27"/>
      <c r="AA818" s="27"/>
      <c r="AB818" s="27"/>
    </row>
    <row r="819" spans="1:28" x14ac:dyDescent="0.35">
      <c r="A819" s="25">
        <f t="shared" si="174"/>
        <v>798</v>
      </c>
      <c r="B819" s="16" t="str">
        <f ca="1">IF(A819&lt;$D$5,OFFSET('Constant mix'!$B$12,'Volatilite Portfeuille'!$E$2+A819,0),"")</f>
        <v/>
      </c>
      <c r="C819" s="23" t="str">
        <f ca="1">IF($A819&lt;$D$5,OFFSET('Constant mix'!$C$13,'Volatilite Portfeuille'!$E$2+$A819,0),"")</f>
        <v/>
      </c>
      <c r="D819" s="25" t="str">
        <f ca="1">IF($A819&lt;$D$5,OFFSET('Constant mix'!F$12,'Volatilite Portfeuille'!$E$2+$A819,0),"")</f>
        <v/>
      </c>
      <c r="E819" s="7" t="str">
        <f ca="1">IF($A819&lt;$D$5,OFFSET('Constant mix'!G$12,'Volatilite Portfeuille'!$E$2+$A819,0),"")</f>
        <v/>
      </c>
      <c r="F819" s="7" t="str">
        <f ca="1">IF($A819&lt;$D$5,OFFSET('Constant mix'!H$12,'Volatilite Portfeuille'!$E$2+$A819,0),"")</f>
        <v/>
      </c>
      <c r="G819" s="7" t="str">
        <f ca="1">IF($A819&lt;$D$5,OFFSET('Constant mix'!I$12,'Volatilite Portfeuille'!$E$2+$A819,0),"")</f>
        <v/>
      </c>
      <c r="H819" s="7" t="str">
        <f ca="1">IF($A819&lt;$D$5,OFFSET('Constant mix'!J$12,'Volatilite Portfeuille'!$E$2+$A819,0),"")</f>
        <v/>
      </c>
      <c r="I819" s="7" t="str">
        <f ca="1">IF($A819&lt;$D$5,OFFSET('Constant mix'!K$12,'Volatilite Portfeuille'!$E$2+$A819,0),"")</f>
        <v/>
      </c>
      <c r="J819" s="7" t="str">
        <f ca="1">IF($A819&lt;$D$5,OFFSET('Constant mix'!L$12,'Volatilite Portfeuille'!$E$2+$A819,0),"")</f>
        <v/>
      </c>
      <c r="K819" s="7" t="str">
        <f ca="1">IF($A819&lt;$D$5,OFFSET('Constant mix'!M$12,'Volatilite Portfeuille'!$E$2+$A819,0),"")</f>
        <v/>
      </c>
      <c r="L819" s="7" t="str">
        <f ca="1">IF($A819&lt;$D$5,OFFSET('Constant mix'!N$12,'Volatilite Portfeuille'!$E$2+$A819,0),"")</f>
        <v/>
      </c>
      <c r="M819" s="7" t="str">
        <f ca="1">IF($A819&lt;$D$5,OFFSET('Constant mix'!O$12,'Volatilite Portfeuille'!$E$2+$A819,0),"")</f>
        <v/>
      </c>
      <c r="N819" s="7" t="str">
        <f ca="1">IF($A819&lt;$D$5,OFFSET('Constant mix'!$AM$12,'Volatilite Portfeuille'!$E$2+$A819,0),"")</f>
        <v/>
      </c>
      <c r="O819" s="5">
        <f t="shared" si="175"/>
        <v>0</v>
      </c>
      <c r="P819" s="27">
        <f t="shared" si="176"/>
        <v>0</v>
      </c>
      <c r="Q819" s="27">
        <f t="shared" si="177"/>
        <v>0</v>
      </c>
      <c r="R819" s="27">
        <f t="shared" si="178"/>
        <v>0</v>
      </c>
      <c r="S819" s="27">
        <f t="shared" si="179"/>
        <v>0</v>
      </c>
      <c r="T819" s="27">
        <f t="shared" si="180"/>
        <v>0</v>
      </c>
      <c r="U819" s="27">
        <f t="shared" si="181"/>
        <v>0</v>
      </c>
      <c r="V819" s="27">
        <f t="shared" si="182"/>
        <v>0</v>
      </c>
      <c r="W819" s="27">
        <f t="shared" si="183"/>
        <v>0</v>
      </c>
      <c r="X819" s="50">
        <f t="shared" si="184"/>
        <v>0</v>
      </c>
      <c r="Y819" s="31">
        <f t="shared" si="185"/>
        <v>0</v>
      </c>
      <c r="Z819" s="27"/>
      <c r="AA819" s="27"/>
      <c r="AB819" s="27"/>
    </row>
    <row r="820" spans="1:28" x14ac:dyDescent="0.35">
      <c r="A820" s="25">
        <f t="shared" si="174"/>
        <v>799</v>
      </c>
      <c r="B820" s="16" t="str">
        <f ca="1">IF(A820&lt;$D$5,OFFSET('Constant mix'!$B$12,'Volatilite Portfeuille'!$E$2+A820,0),"")</f>
        <v/>
      </c>
      <c r="C820" s="23" t="str">
        <f ca="1">IF($A820&lt;$D$5,OFFSET('Constant mix'!$C$13,'Volatilite Portfeuille'!$E$2+$A820,0),"")</f>
        <v/>
      </c>
      <c r="D820" s="25" t="str">
        <f ca="1">IF($A820&lt;$D$5,OFFSET('Constant mix'!F$12,'Volatilite Portfeuille'!$E$2+$A820,0),"")</f>
        <v/>
      </c>
      <c r="E820" s="7" t="str">
        <f ca="1">IF($A820&lt;$D$5,OFFSET('Constant mix'!G$12,'Volatilite Portfeuille'!$E$2+$A820,0),"")</f>
        <v/>
      </c>
      <c r="F820" s="7" t="str">
        <f ca="1">IF($A820&lt;$D$5,OFFSET('Constant mix'!H$12,'Volatilite Portfeuille'!$E$2+$A820,0),"")</f>
        <v/>
      </c>
      <c r="G820" s="7" t="str">
        <f ca="1">IF($A820&lt;$D$5,OFFSET('Constant mix'!I$12,'Volatilite Portfeuille'!$E$2+$A820,0),"")</f>
        <v/>
      </c>
      <c r="H820" s="7" t="str">
        <f ca="1">IF($A820&lt;$D$5,OFFSET('Constant mix'!J$12,'Volatilite Portfeuille'!$E$2+$A820,0),"")</f>
        <v/>
      </c>
      <c r="I820" s="7" t="str">
        <f ca="1">IF($A820&lt;$D$5,OFFSET('Constant mix'!K$12,'Volatilite Portfeuille'!$E$2+$A820,0),"")</f>
        <v/>
      </c>
      <c r="J820" s="7" t="str">
        <f ca="1">IF($A820&lt;$D$5,OFFSET('Constant mix'!L$12,'Volatilite Portfeuille'!$E$2+$A820,0),"")</f>
        <v/>
      </c>
      <c r="K820" s="7" t="str">
        <f ca="1">IF($A820&lt;$D$5,OFFSET('Constant mix'!M$12,'Volatilite Portfeuille'!$E$2+$A820,0),"")</f>
        <v/>
      </c>
      <c r="L820" s="7" t="str">
        <f ca="1">IF($A820&lt;$D$5,OFFSET('Constant mix'!N$12,'Volatilite Portfeuille'!$E$2+$A820,0),"")</f>
        <v/>
      </c>
      <c r="M820" s="7" t="str">
        <f ca="1">IF($A820&lt;$D$5,OFFSET('Constant mix'!O$12,'Volatilite Portfeuille'!$E$2+$A820,0),"")</f>
        <v/>
      </c>
      <c r="N820" s="7" t="str">
        <f ca="1">IF($A820&lt;$D$5,OFFSET('Constant mix'!$AM$12,'Volatilite Portfeuille'!$E$2+$A820,0),"")</f>
        <v/>
      </c>
      <c r="O820" s="5">
        <f t="shared" si="175"/>
        <v>0</v>
      </c>
      <c r="P820" s="27">
        <f t="shared" si="176"/>
        <v>0</v>
      </c>
      <c r="Q820" s="27">
        <f t="shared" si="177"/>
        <v>0</v>
      </c>
      <c r="R820" s="27">
        <f t="shared" si="178"/>
        <v>0</v>
      </c>
      <c r="S820" s="27">
        <f t="shared" si="179"/>
        <v>0</v>
      </c>
      <c r="T820" s="27">
        <f t="shared" si="180"/>
        <v>0</v>
      </c>
      <c r="U820" s="27">
        <f t="shared" si="181"/>
        <v>0</v>
      </c>
      <c r="V820" s="27">
        <f t="shared" si="182"/>
        <v>0</v>
      </c>
      <c r="W820" s="27">
        <f t="shared" si="183"/>
        <v>0</v>
      </c>
      <c r="X820" s="50">
        <f t="shared" si="184"/>
        <v>0</v>
      </c>
      <c r="Y820" s="31">
        <f t="shared" si="185"/>
        <v>0</v>
      </c>
      <c r="Z820" s="27"/>
      <c r="AA820" s="27"/>
      <c r="AB820" s="27"/>
    </row>
    <row r="821" spans="1:28" x14ac:dyDescent="0.35">
      <c r="A821" s="25">
        <f t="shared" si="174"/>
        <v>800</v>
      </c>
      <c r="B821" s="16" t="str">
        <f ca="1">IF(A821&lt;$D$5,OFFSET('Constant mix'!$B$12,'Volatilite Portfeuille'!$E$2+A821,0),"")</f>
        <v/>
      </c>
      <c r="C821" s="23" t="str">
        <f ca="1">IF($A821&lt;$D$5,OFFSET('Constant mix'!$C$13,'Volatilite Portfeuille'!$E$2+$A821,0),"")</f>
        <v/>
      </c>
      <c r="D821" s="25" t="str">
        <f ca="1">IF($A821&lt;$D$5,OFFSET('Constant mix'!F$12,'Volatilite Portfeuille'!$E$2+$A821,0),"")</f>
        <v/>
      </c>
      <c r="E821" s="7" t="str">
        <f ca="1">IF($A821&lt;$D$5,OFFSET('Constant mix'!G$12,'Volatilite Portfeuille'!$E$2+$A821,0),"")</f>
        <v/>
      </c>
      <c r="F821" s="7" t="str">
        <f ca="1">IF($A821&lt;$D$5,OFFSET('Constant mix'!H$12,'Volatilite Portfeuille'!$E$2+$A821,0),"")</f>
        <v/>
      </c>
      <c r="G821" s="7" t="str">
        <f ca="1">IF($A821&lt;$D$5,OFFSET('Constant mix'!I$12,'Volatilite Portfeuille'!$E$2+$A821,0),"")</f>
        <v/>
      </c>
      <c r="H821" s="7" t="str">
        <f ca="1">IF($A821&lt;$D$5,OFFSET('Constant mix'!J$12,'Volatilite Portfeuille'!$E$2+$A821,0),"")</f>
        <v/>
      </c>
      <c r="I821" s="7" t="str">
        <f ca="1">IF($A821&lt;$D$5,OFFSET('Constant mix'!K$12,'Volatilite Portfeuille'!$E$2+$A821,0),"")</f>
        <v/>
      </c>
      <c r="J821" s="7" t="str">
        <f ca="1">IF($A821&lt;$D$5,OFFSET('Constant mix'!L$12,'Volatilite Portfeuille'!$E$2+$A821,0),"")</f>
        <v/>
      </c>
      <c r="K821" s="7" t="str">
        <f ca="1">IF($A821&lt;$D$5,OFFSET('Constant mix'!M$12,'Volatilite Portfeuille'!$E$2+$A821,0),"")</f>
        <v/>
      </c>
      <c r="L821" s="7" t="str">
        <f ca="1">IF($A821&lt;$D$5,OFFSET('Constant mix'!N$12,'Volatilite Portfeuille'!$E$2+$A821,0),"")</f>
        <v/>
      </c>
      <c r="M821" s="7" t="str">
        <f ca="1">IF($A821&lt;$D$5,OFFSET('Constant mix'!O$12,'Volatilite Portfeuille'!$E$2+$A821,0),"")</f>
        <v/>
      </c>
      <c r="N821" s="7" t="str">
        <f ca="1">IF($A821&lt;$D$5,OFFSET('Constant mix'!$AM$12,'Volatilite Portfeuille'!$E$2+$A821,0),"")</f>
        <v/>
      </c>
      <c r="O821" s="5">
        <f t="shared" si="175"/>
        <v>0</v>
      </c>
      <c r="P821" s="27">
        <f t="shared" si="176"/>
        <v>0</v>
      </c>
      <c r="Q821" s="27">
        <f t="shared" si="177"/>
        <v>0</v>
      </c>
      <c r="R821" s="27">
        <f t="shared" si="178"/>
        <v>0</v>
      </c>
      <c r="S821" s="27">
        <f t="shared" si="179"/>
        <v>0</v>
      </c>
      <c r="T821" s="27">
        <f t="shared" si="180"/>
        <v>0</v>
      </c>
      <c r="U821" s="27">
        <f t="shared" si="181"/>
        <v>0</v>
      </c>
      <c r="V821" s="27">
        <f t="shared" si="182"/>
        <v>0</v>
      </c>
      <c r="W821" s="27">
        <f t="shared" si="183"/>
        <v>0</v>
      </c>
      <c r="X821" s="50">
        <f t="shared" si="184"/>
        <v>0</v>
      </c>
      <c r="Y821" s="31">
        <f t="shared" si="185"/>
        <v>0</v>
      </c>
      <c r="Z821" s="27"/>
      <c r="AA821" s="27"/>
      <c r="AB821" s="27"/>
    </row>
    <row r="822" spans="1:28" x14ac:dyDescent="0.35">
      <c r="A822" s="25">
        <f t="shared" si="174"/>
        <v>801</v>
      </c>
      <c r="B822" s="16" t="str">
        <f ca="1">IF(A822&lt;$D$5,OFFSET('Constant mix'!$B$12,'Volatilite Portfeuille'!$E$2+A822,0),"")</f>
        <v/>
      </c>
      <c r="C822" s="23" t="str">
        <f ca="1">IF($A822&lt;$D$5,OFFSET('Constant mix'!$C$13,'Volatilite Portfeuille'!$E$2+$A822,0),"")</f>
        <v/>
      </c>
      <c r="D822" s="25" t="str">
        <f ca="1">IF($A822&lt;$D$5,OFFSET('Constant mix'!F$12,'Volatilite Portfeuille'!$E$2+$A822,0),"")</f>
        <v/>
      </c>
      <c r="E822" s="7" t="str">
        <f ca="1">IF($A822&lt;$D$5,OFFSET('Constant mix'!G$12,'Volatilite Portfeuille'!$E$2+$A822,0),"")</f>
        <v/>
      </c>
      <c r="F822" s="7" t="str">
        <f ca="1">IF($A822&lt;$D$5,OFFSET('Constant mix'!H$12,'Volatilite Portfeuille'!$E$2+$A822,0),"")</f>
        <v/>
      </c>
      <c r="G822" s="7" t="str">
        <f ca="1">IF($A822&lt;$D$5,OFFSET('Constant mix'!I$12,'Volatilite Portfeuille'!$E$2+$A822,0),"")</f>
        <v/>
      </c>
      <c r="H822" s="7" t="str">
        <f ca="1">IF($A822&lt;$D$5,OFFSET('Constant mix'!J$12,'Volatilite Portfeuille'!$E$2+$A822,0),"")</f>
        <v/>
      </c>
      <c r="I822" s="7" t="str">
        <f ca="1">IF($A822&lt;$D$5,OFFSET('Constant mix'!K$12,'Volatilite Portfeuille'!$E$2+$A822,0),"")</f>
        <v/>
      </c>
      <c r="J822" s="7" t="str">
        <f ca="1">IF($A822&lt;$D$5,OFFSET('Constant mix'!L$12,'Volatilite Portfeuille'!$E$2+$A822,0),"")</f>
        <v/>
      </c>
      <c r="K822" s="7" t="str">
        <f ca="1">IF($A822&lt;$D$5,OFFSET('Constant mix'!M$12,'Volatilite Portfeuille'!$E$2+$A822,0),"")</f>
        <v/>
      </c>
      <c r="L822" s="7" t="str">
        <f ca="1">IF($A822&lt;$D$5,OFFSET('Constant mix'!N$12,'Volatilite Portfeuille'!$E$2+$A822,0),"")</f>
        <v/>
      </c>
      <c r="M822" s="7" t="str">
        <f ca="1">IF($A822&lt;$D$5,OFFSET('Constant mix'!O$12,'Volatilite Portfeuille'!$E$2+$A822,0),"")</f>
        <v/>
      </c>
      <c r="N822" s="7" t="str">
        <f ca="1">IF($A822&lt;$D$5,OFFSET('Constant mix'!$AM$12,'Volatilite Portfeuille'!$E$2+$A822,0),"")</f>
        <v/>
      </c>
      <c r="O822" s="5">
        <f t="shared" si="175"/>
        <v>0</v>
      </c>
      <c r="P822" s="27">
        <f t="shared" si="176"/>
        <v>0</v>
      </c>
      <c r="Q822" s="27">
        <f t="shared" si="177"/>
        <v>0</v>
      </c>
      <c r="R822" s="27">
        <f t="shared" si="178"/>
        <v>0</v>
      </c>
      <c r="S822" s="27">
        <f t="shared" si="179"/>
        <v>0</v>
      </c>
      <c r="T822" s="27">
        <f t="shared" si="180"/>
        <v>0</v>
      </c>
      <c r="U822" s="27">
        <f t="shared" si="181"/>
        <v>0</v>
      </c>
      <c r="V822" s="27">
        <f t="shared" si="182"/>
        <v>0</v>
      </c>
      <c r="W822" s="27">
        <f t="shared" si="183"/>
        <v>0</v>
      </c>
      <c r="X822" s="50">
        <f t="shared" si="184"/>
        <v>0</v>
      </c>
      <c r="Y822" s="31">
        <f t="shared" si="185"/>
        <v>0</v>
      </c>
      <c r="Z822" s="27"/>
      <c r="AA822" s="27"/>
      <c r="AB822" s="27"/>
    </row>
    <row r="823" spans="1:28" x14ac:dyDescent="0.35">
      <c r="A823" s="25">
        <f t="shared" si="174"/>
        <v>802</v>
      </c>
      <c r="B823" s="16" t="str">
        <f ca="1">IF(A823&lt;$D$5,OFFSET('Constant mix'!$B$12,'Volatilite Portfeuille'!$E$2+A823,0),"")</f>
        <v/>
      </c>
      <c r="C823" s="23" t="str">
        <f ca="1">IF($A823&lt;$D$5,OFFSET('Constant mix'!$C$13,'Volatilite Portfeuille'!$E$2+$A823,0),"")</f>
        <v/>
      </c>
      <c r="D823" s="25" t="str">
        <f ca="1">IF($A823&lt;$D$5,OFFSET('Constant mix'!F$12,'Volatilite Portfeuille'!$E$2+$A823,0),"")</f>
        <v/>
      </c>
      <c r="E823" s="7" t="str">
        <f ca="1">IF($A823&lt;$D$5,OFFSET('Constant mix'!G$12,'Volatilite Portfeuille'!$E$2+$A823,0),"")</f>
        <v/>
      </c>
      <c r="F823" s="7" t="str">
        <f ca="1">IF($A823&lt;$D$5,OFFSET('Constant mix'!H$12,'Volatilite Portfeuille'!$E$2+$A823,0),"")</f>
        <v/>
      </c>
      <c r="G823" s="7" t="str">
        <f ca="1">IF($A823&lt;$D$5,OFFSET('Constant mix'!I$12,'Volatilite Portfeuille'!$E$2+$A823,0),"")</f>
        <v/>
      </c>
      <c r="H823" s="7" t="str">
        <f ca="1">IF($A823&lt;$D$5,OFFSET('Constant mix'!J$12,'Volatilite Portfeuille'!$E$2+$A823,0),"")</f>
        <v/>
      </c>
      <c r="I823" s="7" t="str">
        <f ca="1">IF($A823&lt;$D$5,OFFSET('Constant mix'!K$12,'Volatilite Portfeuille'!$E$2+$A823,0),"")</f>
        <v/>
      </c>
      <c r="J823" s="7" t="str">
        <f ca="1">IF($A823&lt;$D$5,OFFSET('Constant mix'!L$12,'Volatilite Portfeuille'!$E$2+$A823,0),"")</f>
        <v/>
      </c>
      <c r="K823" s="7" t="str">
        <f ca="1">IF($A823&lt;$D$5,OFFSET('Constant mix'!M$12,'Volatilite Portfeuille'!$E$2+$A823,0),"")</f>
        <v/>
      </c>
      <c r="L823" s="7" t="str">
        <f ca="1">IF($A823&lt;$D$5,OFFSET('Constant mix'!N$12,'Volatilite Portfeuille'!$E$2+$A823,0),"")</f>
        <v/>
      </c>
      <c r="M823" s="7" t="str">
        <f ca="1">IF($A823&lt;$D$5,OFFSET('Constant mix'!O$12,'Volatilite Portfeuille'!$E$2+$A823,0),"")</f>
        <v/>
      </c>
      <c r="N823" s="7" t="str">
        <f ca="1">IF($A823&lt;$D$5,OFFSET('Constant mix'!$AM$12,'Volatilite Portfeuille'!$E$2+$A823,0),"")</f>
        <v/>
      </c>
      <c r="O823" s="5">
        <f t="shared" si="175"/>
        <v>0</v>
      </c>
      <c r="P823" s="27">
        <f t="shared" si="176"/>
        <v>0</v>
      </c>
      <c r="Q823" s="27">
        <f t="shared" si="177"/>
        <v>0</v>
      </c>
      <c r="R823" s="27">
        <f t="shared" si="178"/>
        <v>0</v>
      </c>
      <c r="S823" s="27">
        <f t="shared" si="179"/>
        <v>0</v>
      </c>
      <c r="T823" s="27">
        <f t="shared" si="180"/>
        <v>0</v>
      </c>
      <c r="U823" s="27">
        <f t="shared" si="181"/>
        <v>0</v>
      </c>
      <c r="V823" s="27">
        <f t="shared" si="182"/>
        <v>0</v>
      </c>
      <c r="W823" s="27">
        <f t="shared" si="183"/>
        <v>0</v>
      </c>
      <c r="X823" s="50">
        <f t="shared" si="184"/>
        <v>0</v>
      </c>
      <c r="Y823" s="31">
        <f t="shared" si="185"/>
        <v>0</v>
      </c>
      <c r="Z823" s="27"/>
      <c r="AA823" s="27"/>
      <c r="AB823" s="27"/>
    </row>
    <row r="824" spans="1:28" x14ac:dyDescent="0.35">
      <c r="A824" s="25">
        <f t="shared" si="174"/>
        <v>803</v>
      </c>
      <c r="B824" s="16" t="str">
        <f ca="1">IF(A824&lt;$D$5,OFFSET('Constant mix'!$B$12,'Volatilite Portfeuille'!$E$2+A824,0),"")</f>
        <v/>
      </c>
      <c r="C824" s="23" t="str">
        <f ca="1">IF($A824&lt;$D$5,OFFSET('Constant mix'!$C$13,'Volatilite Portfeuille'!$E$2+$A824,0),"")</f>
        <v/>
      </c>
      <c r="D824" s="25" t="str">
        <f ca="1">IF($A824&lt;$D$5,OFFSET('Constant mix'!F$12,'Volatilite Portfeuille'!$E$2+$A824,0),"")</f>
        <v/>
      </c>
      <c r="E824" s="7" t="str">
        <f ca="1">IF($A824&lt;$D$5,OFFSET('Constant mix'!G$12,'Volatilite Portfeuille'!$E$2+$A824,0),"")</f>
        <v/>
      </c>
      <c r="F824" s="7" t="str">
        <f ca="1">IF($A824&lt;$D$5,OFFSET('Constant mix'!H$12,'Volatilite Portfeuille'!$E$2+$A824,0),"")</f>
        <v/>
      </c>
      <c r="G824" s="7" t="str">
        <f ca="1">IF($A824&lt;$D$5,OFFSET('Constant mix'!I$12,'Volatilite Portfeuille'!$E$2+$A824,0),"")</f>
        <v/>
      </c>
      <c r="H824" s="7" t="str">
        <f ca="1">IF($A824&lt;$D$5,OFFSET('Constant mix'!J$12,'Volatilite Portfeuille'!$E$2+$A824,0),"")</f>
        <v/>
      </c>
      <c r="I824" s="7" t="str">
        <f ca="1">IF($A824&lt;$D$5,OFFSET('Constant mix'!K$12,'Volatilite Portfeuille'!$E$2+$A824,0),"")</f>
        <v/>
      </c>
      <c r="J824" s="7" t="str">
        <f ca="1">IF($A824&lt;$D$5,OFFSET('Constant mix'!L$12,'Volatilite Portfeuille'!$E$2+$A824,0),"")</f>
        <v/>
      </c>
      <c r="K824" s="7" t="str">
        <f ca="1">IF($A824&lt;$D$5,OFFSET('Constant mix'!M$12,'Volatilite Portfeuille'!$E$2+$A824,0),"")</f>
        <v/>
      </c>
      <c r="L824" s="7" t="str">
        <f ca="1">IF($A824&lt;$D$5,OFFSET('Constant mix'!N$12,'Volatilite Portfeuille'!$E$2+$A824,0),"")</f>
        <v/>
      </c>
      <c r="M824" s="7" t="str">
        <f ca="1">IF($A824&lt;$D$5,OFFSET('Constant mix'!O$12,'Volatilite Portfeuille'!$E$2+$A824,0),"")</f>
        <v/>
      </c>
      <c r="N824" s="7" t="str">
        <f ca="1">IF($A824&lt;$D$5,OFFSET('Constant mix'!$AM$12,'Volatilite Portfeuille'!$E$2+$A824,0),"")</f>
        <v/>
      </c>
      <c r="O824" s="5">
        <f t="shared" si="175"/>
        <v>0</v>
      </c>
      <c r="P824" s="27">
        <f t="shared" si="176"/>
        <v>0</v>
      </c>
      <c r="Q824" s="27">
        <f t="shared" si="177"/>
        <v>0</v>
      </c>
      <c r="R824" s="27">
        <f t="shared" si="178"/>
        <v>0</v>
      </c>
      <c r="S824" s="27">
        <f t="shared" si="179"/>
        <v>0</v>
      </c>
      <c r="T824" s="27">
        <f t="shared" si="180"/>
        <v>0</v>
      </c>
      <c r="U824" s="27">
        <f t="shared" si="181"/>
        <v>0</v>
      </c>
      <c r="V824" s="27">
        <f t="shared" si="182"/>
        <v>0</v>
      </c>
      <c r="W824" s="27">
        <f t="shared" si="183"/>
        <v>0</v>
      </c>
      <c r="X824" s="50">
        <f t="shared" si="184"/>
        <v>0</v>
      </c>
      <c r="Y824" s="31">
        <f t="shared" si="185"/>
        <v>0</v>
      </c>
      <c r="Z824" s="27"/>
      <c r="AA824" s="27"/>
      <c r="AB824" s="27"/>
    </row>
    <row r="825" spans="1:28" x14ac:dyDescent="0.35">
      <c r="A825" s="25">
        <f t="shared" si="174"/>
        <v>804</v>
      </c>
      <c r="B825" s="16" t="str">
        <f ca="1">IF(A825&lt;$D$5,OFFSET('Constant mix'!$B$12,'Volatilite Portfeuille'!$E$2+A825,0),"")</f>
        <v/>
      </c>
      <c r="C825" s="23" t="str">
        <f ca="1">IF($A825&lt;$D$5,OFFSET('Constant mix'!$C$13,'Volatilite Portfeuille'!$E$2+$A825,0),"")</f>
        <v/>
      </c>
      <c r="D825" s="25" t="str">
        <f ca="1">IF($A825&lt;$D$5,OFFSET('Constant mix'!F$12,'Volatilite Portfeuille'!$E$2+$A825,0),"")</f>
        <v/>
      </c>
      <c r="E825" s="7" t="str">
        <f ca="1">IF($A825&lt;$D$5,OFFSET('Constant mix'!G$12,'Volatilite Portfeuille'!$E$2+$A825,0),"")</f>
        <v/>
      </c>
      <c r="F825" s="7" t="str">
        <f ca="1">IF($A825&lt;$D$5,OFFSET('Constant mix'!H$12,'Volatilite Portfeuille'!$E$2+$A825,0),"")</f>
        <v/>
      </c>
      <c r="G825" s="7" t="str">
        <f ca="1">IF($A825&lt;$D$5,OFFSET('Constant mix'!I$12,'Volatilite Portfeuille'!$E$2+$A825,0),"")</f>
        <v/>
      </c>
      <c r="H825" s="7" t="str">
        <f ca="1">IF($A825&lt;$D$5,OFFSET('Constant mix'!J$12,'Volatilite Portfeuille'!$E$2+$A825,0),"")</f>
        <v/>
      </c>
      <c r="I825" s="7" t="str">
        <f ca="1">IF($A825&lt;$D$5,OFFSET('Constant mix'!K$12,'Volatilite Portfeuille'!$E$2+$A825,0),"")</f>
        <v/>
      </c>
      <c r="J825" s="7" t="str">
        <f ca="1">IF($A825&lt;$D$5,OFFSET('Constant mix'!L$12,'Volatilite Portfeuille'!$E$2+$A825,0),"")</f>
        <v/>
      </c>
      <c r="K825" s="7" t="str">
        <f ca="1">IF($A825&lt;$D$5,OFFSET('Constant mix'!M$12,'Volatilite Portfeuille'!$E$2+$A825,0),"")</f>
        <v/>
      </c>
      <c r="L825" s="7" t="str">
        <f ca="1">IF($A825&lt;$D$5,OFFSET('Constant mix'!N$12,'Volatilite Portfeuille'!$E$2+$A825,0),"")</f>
        <v/>
      </c>
      <c r="M825" s="7" t="str">
        <f ca="1">IF($A825&lt;$D$5,OFFSET('Constant mix'!O$12,'Volatilite Portfeuille'!$E$2+$A825,0),"")</f>
        <v/>
      </c>
      <c r="N825" s="7" t="str">
        <f ca="1">IF($A825&lt;$D$5,OFFSET('Constant mix'!$AM$12,'Volatilite Portfeuille'!$E$2+$A825,0),"")</f>
        <v/>
      </c>
      <c r="O825" s="5">
        <f t="shared" si="175"/>
        <v>0</v>
      </c>
      <c r="P825" s="27">
        <f t="shared" si="176"/>
        <v>0</v>
      </c>
      <c r="Q825" s="27">
        <f t="shared" si="177"/>
        <v>0</v>
      </c>
      <c r="R825" s="27">
        <f t="shared" si="178"/>
        <v>0</v>
      </c>
      <c r="S825" s="27">
        <f t="shared" si="179"/>
        <v>0</v>
      </c>
      <c r="T825" s="27">
        <f t="shared" si="180"/>
        <v>0</v>
      </c>
      <c r="U825" s="27">
        <f t="shared" si="181"/>
        <v>0</v>
      </c>
      <c r="V825" s="27">
        <f t="shared" si="182"/>
        <v>0</v>
      </c>
      <c r="W825" s="27">
        <f t="shared" si="183"/>
        <v>0</v>
      </c>
      <c r="X825" s="50">
        <f t="shared" si="184"/>
        <v>0</v>
      </c>
      <c r="Y825" s="31">
        <f t="shared" si="185"/>
        <v>0</v>
      </c>
      <c r="Z825" s="27"/>
      <c r="AA825" s="27"/>
      <c r="AB825" s="27"/>
    </row>
    <row r="826" spans="1:28" x14ac:dyDescent="0.35">
      <c r="A826" s="25">
        <f t="shared" si="174"/>
        <v>805</v>
      </c>
      <c r="B826" s="16" t="str">
        <f ca="1">IF(A826&lt;$D$5,OFFSET('Constant mix'!$B$12,'Volatilite Portfeuille'!$E$2+A826,0),"")</f>
        <v/>
      </c>
      <c r="C826" s="23" t="str">
        <f ca="1">IF($A826&lt;$D$5,OFFSET('Constant mix'!$C$13,'Volatilite Portfeuille'!$E$2+$A826,0),"")</f>
        <v/>
      </c>
      <c r="D826" s="25" t="str">
        <f ca="1">IF($A826&lt;$D$5,OFFSET('Constant mix'!F$12,'Volatilite Portfeuille'!$E$2+$A826,0),"")</f>
        <v/>
      </c>
      <c r="E826" s="7" t="str">
        <f ca="1">IF($A826&lt;$D$5,OFFSET('Constant mix'!G$12,'Volatilite Portfeuille'!$E$2+$A826,0),"")</f>
        <v/>
      </c>
      <c r="F826" s="7" t="str">
        <f ca="1">IF($A826&lt;$D$5,OFFSET('Constant mix'!H$12,'Volatilite Portfeuille'!$E$2+$A826,0),"")</f>
        <v/>
      </c>
      <c r="G826" s="7" t="str">
        <f ca="1">IF($A826&lt;$D$5,OFFSET('Constant mix'!I$12,'Volatilite Portfeuille'!$E$2+$A826,0),"")</f>
        <v/>
      </c>
      <c r="H826" s="7" t="str">
        <f ca="1">IF($A826&lt;$D$5,OFFSET('Constant mix'!J$12,'Volatilite Portfeuille'!$E$2+$A826,0),"")</f>
        <v/>
      </c>
      <c r="I826" s="7" t="str">
        <f ca="1">IF($A826&lt;$D$5,OFFSET('Constant mix'!K$12,'Volatilite Portfeuille'!$E$2+$A826,0),"")</f>
        <v/>
      </c>
      <c r="J826" s="7" t="str">
        <f ca="1">IF($A826&lt;$D$5,OFFSET('Constant mix'!L$12,'Volatilite Portfeuille'!$E$2+$A826,0),"")</f>
        <v/>
      </c>
      <c r="K826" s="7" t="str">
        <f ca="1">IF($A826&lt;$D$5,OFFSET('Constant mix'!M$12,'Volatilite Portfeuille'!$E$2+$A826,0),"")</f>
        <v/>
      </c>
      <c r="L826" s="7" t="str">
        <f ca="1">IF($A826&lt;$D$5,OFFSET('Constant mix'!N$12,'Volatilite Portfeuille'!$E$2+$A826,0),"")</f>
        <v/>
      </c>
      <c r="M826" s="7" t="str">
        <f ca="1">IF($A826&lt;$D$5,OFFSET('Constant mix'!O$12,'Volatilite Portfeuille'!$E$2+$A826,0),"")</f>
        <v/>
      </c>
      <c r="N826" s="7" t="str">
        <f ca="1">IF($A826&lt;$D$5,OFFSET('Constant mix'!$AM$12,'Volatilite Portfeuille'!$E$2+$A826,0),"")</f>
        <v/>
      </c>
      <c r="O826" s="5">
        <f t="shared" si="175"/>
        <v>0</v>
      </c>
      <c r="P826" s="27">
        <f t="shared" si="176"/>
        <v>0</v>
      </c>
      <c r="Q826" s="27">
        <f t="shared" si="177"/>
        <v>0</v>
      </c>
      <c r="R826" s="27">
        <f t="shared" si="178"/>
        <v>0</v>
      </c>
      <c r="S826" s="27">
        <f t="shared" si="179"/>
        <v>0</v>
      </c>
      <c r="T826" s="27">
        <f t="shared" si="180"/>
        <v>0</v>
      </c>
      <c r="U826" s="27">
        <f t="shared" si="181"/>
        <v>0</v>
      </c>
      <c r="V826" s="27">
        <f t="shared" si="182"/>
        <v>0</v>
      </c>
      <c r="W826" s="27">
        <f t="shared" si="183"/>
        <v>0</v>
      </c>
      <c r="X826" s="50">
        <f t="shared" si="184"/>
        <v>0</v>
      </c>
      <c r="Y826" s="31">
        <f t="shared" si="185"/>
        <v>0</v>
      </c>
      <c r="Z826" s="27"/>
      <c r="AA826" s="27"/>
      <c r="AB826" s="27"/>
    </row>
    <row r="827" spans="1:28" x14ac:dyDescent="0.35">
      <c r="A827" s="25">
        <f t="shared" si="174"/>
        <v>806</v>
      </c>
      <c r="B827" s="16" t="str">
        <f ca="1">IF(A827&lt;$D$5,OFFSET('Constant mix'!$B$12,'Volatilite Portfeuille'!$E$2+A827,0),"")</f>
        <v/>
      </c>
      <c r="C827" s="23" t="str">
        <f ca="1">IF($A827&lt;$D$5,OFFSET('Constant mix'!$C$13,'Volatilite Portfeuille'!$E$2+$A827,0),"")</f>
        <v/>
      </c>
      <c r="D827" s="25" t="str">
        <f ca="1">IF($A827&lt;$D$5,OFFSET('Constant mix'!F$12,'Volatilite Portfeuille'!$E$2+$A827,0),"")</f>
        <v/>
      </c>
      <c r="E827" s="7" t="str">
        <f ca="1">IF($A827&lt;$D$5,OFFSET('Constant mix'!G$12,'Volatilite Portfeuille'!$E$2+$A827,0),"")</f>
        <v/>
      </c>
      <c r="F827" s="7" t="str">
        <f ca="1">IF($A827&lt;$D$5,OFFSET('Constant mix'!H$12,'Volatilite Portfeuille'!$E$2+$A827,0),"")</f>
        <v/>
      </c>
      <c r="G827" s="7" t="str">
        <f ca="1">IF($A827&lt;$D$5,OFFSET('Constant mix'!I$12,'Volatilite Portfeuille'!$E$2+$A827,0),"")</f>
        <v/>
      </c>
      <c r="H827" s="7" t="str">
        <f ca="1">IF($A827&lt;$D$5,OFFSET('Constant mix'!J$12,'Volatilite Portfeuille'!$E$2+$A827,0),"")</f>
        <v/>
      </c>
      <c r="I827" s="7" t="str">
        <f ca="1">IF($A827&lt;$D$5,OFFSET('Constant mix'!K$12,'Volatilite Portfeuille'!$E$2+$A827,0),"")</f>
        <v/>
      </c>
      <c r="J827" s="7" t="str">
        <f ca="1">IF($A827&lt;$D$5,OFFSET('Constant mix'!L$12,'Volatilite Portfeuille'!$E$2+$A827,0),"")</f>
        <v/>
      </c>
      <c r="K827" s="7" t="str">
        <f ca="1">IF($A827&lt;$D$5,OFFSET('Constant mix'!M$12,'Volatilite Portfeuille'!$E$2+$A827,0),"")</f>
        <v/>
      </c>
      <c r="L827" s="7" t="str">
        <f ca="1">IF($A827&lt;$D$5,OFFSET('Constant mix'!N$12,'Volatilite Portfeuille'!$E$2+$A827,0),"")</f>
        <v/>
      </c>
      <c r="M827" s="7" t="str">
        <f ca="1">IF($A827&lt;$D$5,OFFSET('Constant mix'!O$12,'Volatilite Portfeuille'!$E$2+$A827,0),"")</f>
        <v/>
      </c>
      <c r="N827" s="7" t="str">
        <f ca="1">IF($A827&lt;$D$5,OFFSET('Constant mix'!$AM$12,'Volatilite Portfeuille'!$E$2+$A827,0),"")</f>
        <v/>
      </c>
      <c r="O827" s="5">
        <f t="shared" si="175"/>
        <v>0</v>
      </c>
      <c r="P827" s="27">
        <f t="shared" si="176"/>
        <v>0</v>
      </c>
      <c r="Q827" s="27">
        <f t="shared" si="177"/>
        <v>0</v>
      </c>
      <c r="R827" s="27">
        <f t="shared" si="178"/>
        <v>0</v>
      </c>
      <c r="S827" s="27">
        <f t="shared" si="179"/>
        <v>0</v>
      </c>
      <c r="T827" s="27">
        <f t="shared" si="180"/>
        <v>0</v>
      </c>
      <c r="U827" s="27">
        <f t="shared" si="181"/>
        <v>0</v>
      </c>
      <c r="V827" s="27">
        <f t="shared" si="182"/>
        <v>0</v>
      </c>
      <c r="W827" s="27">
        <f t="shared" si="183"/>
        <v>0</v>
      </c>
      <c r="X827" s="50">
        <f t="shared" si="184"/>
        <v>0</v>
      </c>
      <c r="Y827" s="31">
        <f t="shared" si="185"/>
        <v>0</v>
      </c>
      <c r="Z827" s="27"/>
      <c r="AA827" s="27"/>
      <c r="AB827" s="27"/>
    </row>
    <row r="828" spans="1:28" x14ac:dyDescent="0.35">
      <c r="A828" s="25">
        <f t="shared" si="174"/>
        <v>807</v>
      </c>
      <c r="B828" s="16" t="str">
        <f ca="1">IF(A828&lt;$D$5,OFFSET('Constant mix'!$B$12,'Volatilite Portfeuille'!$E$2+A828,0),"")</f>
        <v/>
      </c>
      <c r="C828" s="23" t="str">
        <f ca="1">IF($A828&lt;$D$5,OFFSET('Constant mix'!$C$13,'Volatilite Portfeuille'!$E$2+$A828,0),"")</f>
        <v/>
      </c>
      <c r="D828" s="25" t="str">
        <f ca="1">IF($A828&lt;$D$5,OFFSET('Constant mix'!F$12,'Volatilite Portfeuille'!$E$2+$A828,0),"")</f>
        <v/>
      </c>
      <c r="E828" s="7" t="str">
        <f ca="1">IF($A828&lt;$D$5,OFFSET('Constant mix'!G$12,'Volatilite Portfeuille'!$E$2+$A828,0),"")</f>
        <v/>
      </c>
      <c r="F828" s="7" t="str">
        <f ca="1">IF($A828&lt;$D$5,OFFSET('Constant mix'!H$12,'Volatilite Portfeuille'!$E$2+$A828,0),"")</f>
        <v/>
      </c>
      <c r="G828" s="7" t="str">
        <f ca="1">IF($A828&lt;$D$5,OFFSET('Constant mix'!I$12,'Volatilite Portfeuille'!$E$2+$A828,0),"")</f>
        <v/>
      </c>
      <c r="H828" s="7" t="str">
        <f ca="1">IF($A828&lt;$D$5,OFFSET('Constant mix'!J$12,'Volatilite Portfeuille'!$E$2+$A828,0),"")</f>
        <v/>
      </c>
      <c r="I828" s="7" t="str">
        <f ca="1">IF($A828&lt;$D$5,OFFSET('Constant mix'!K$12,'Volatilite Portfeuille'!$E$2+$A828,0),"")</f>
        <v/>
      </c>
      <c r="J828" s="7" t="str">
        <f ca="1">IF($A828&lt;$D$5,OFFSET('Constant mix'!L$12,'Volatilite Portfeuille'!$E$2+$A828,0),"")</f>
        <v/>
      </c>
      <c r="K828" s="7" t="str">
        <f ca="1">IF($A828&lt;$D$5,OFFSET('Constant mix'!M$12,'Volatilite Portfeuille'!$E$2+$A828,0),"")</f>
        <v/>
      </c>
      <c r="L828" s="7" t="str">
        <f ca="1">IF($A828&lt;$D$5,OFFSET('Constant mix'!N$12,'Volatilite Portfeuille'!$E$2+$A828,0),"")</f>
        <v/>
      </c>
      <c r="M828" s="7" t="str">
        <f ca="1">IF($A828&lt;$D$5,OFFSET('Constant mix'!O$12,'Volatilite Portfeuille'!$E$2+$A828,0),"")</f>
        <v/>
      </c>
      <c r="N828" s="7" t="str">
        <f ca="1">IF($A828&lt;$D$5,OFFSET('Constant mix'!$AM$12,'Volatilite Portfeuille'!$E$2+$A828,0),"")</f>
        <v/>
      </c>
      <c r="O828" s="5">
        <f t="shared" si="175"/>
        <v>0</v>
      </c>
      <c r="P828" s="27">
        <f t="shared" si="176"/>
        <v>0</v>
      </c>
      <c r="Q828" s="27">
        <f t="shared" si="177"/>
        <v>0</v>
      </c>
      <c r="R828" s="27">
        <f t="shared" si="178"/>
        <v>0</v>
      </c>
      <c r="S828" s="27">
        <f t="shared" si="179"/>
        <v>0</v>
      </c>
      <c r="T828" s="27">
        <f t="shared" si="180"/>
        <v>0</v>
      </c>
      <c r="U828" s="27">
        <f t="shared" si="181"/>
        <v>0</v>
      </c>
      <c r="V828" s="27">
        <f t="shared" si="182"/>
        <v>0</v>
      </c>
      <c r="W828" s="27">
        <f t="shared" si="183"/>
        <v>0</v>
      </c>
      <c r="X828" s="50">
        <f t="shared" si="184"/>
        <v>0</v>
      </c>
      <c r="Y828" s="31">
        <f t="shared" si="185"/>
        <v>0</v>
      </c>
      <c r="Z828" s="27"/>
      <c r="AA828" s="27"/>
      <c r="AB828" s="27"/>
    </row>
    <row r="829" spans="1:28" x14ac:dyDescent="0.35">
      <c r="A829" s="25">
        <f t="shared" si="174"/>
        <v>808</v>
      </c>
      <c r="B829" s="16" t="str">
        <f ca="1">IF(A829&lt;$D$5,OFFSET('Constant mix'!$B$12,'Volatilite Portfeuille'!$E$2+A829,0),"")</f>
        <v/>
      </c>
      <c r="C829" s="23" t="str">
        <f ca="1">IF($A829&lt;$D$5,OFFSET('Constant mix'!$C$13,'Volatilite Portfeuille'!$E$2+$A829,0),"")</f>
        <v/>
      </c>
      <c r="D829" s="25" t="str">
        <f ca="1">IF($A829&lt;$D$5,OFFSET('Constant mix'!F$12,'Volatilite Portfeuille'!$E$2+$A829,0),"")</f>
        <v/>
      </c>
      <c r="E829" s="7" t="str">
        <f ca="1">IF($A829&lt;$D$5,OFFSET('Constant mix'!G$12,'Volatilite Portfeuille'!$E$2+$A829,0),"")</f>
        <v/>
      </c>
      <c r="F829" s="7" t="str">
        <f ca="1">IF($A829&lt;$D$5,OFFSET('Constant mix'!H$12,'Volatilite Portfeuille'!$E$2+$A829,0),"")</f>
        <v/>
      </c>
      <c r="G829" s="7" t="str">
        <f ca="1">IF($A829&lt;$D$5,OFFSET('Constant mix'!I$12,'Volatilite Portfeuille'!$E$2+$A829,0),"")</f>
        <v/>
      </c>
      <c r="H829" s="7" t="str">
        <f ca="1">IF($A829&lt;$D$5,OFFSET('Constant mix'!J$12,'Volatilite Portfeuille'!$E$2+$A829,0),"")</f>
        <v/>
      </c>
      <c r="I829" s="7" t="str">
        <f ca="1">IF($A829&lt;$D$5,OFFSET('Constant mix'!K$12,'Volatilite Portfeuille'!$E$2+$A829,0),"")</f>
        <v/>
      </c>
      <c r="J829" s="7" t="str">
        <f ca="1">IF($A829&lt;$D$5,OFFSET('Constant mix'!L$12,'Volatilite Portfeuille'!$E$2+$A829,0),"")</f>
        <v/>
      </c>
      <c r="K829" s="7" t="str">
        <f ca="1">IF($A829&lt;$D$5,OFFSET('Constant mix'!M$12,'Volatilite Portfeuille'!$E$2+$A829,0),"")</f>
        <v/>
      </c>
      <c r="L829" s="7" t="str">
        <f ca="1">IF($A829&lt;$D$5,OFFSET('Constant mix'!N$12,'Volatilite Portfeuille'!$E$2+$A829,0),"")</f>
        <v/>
      </c>
      <c r="M829" s="7" t="str">
        <f ca="1">IF($A829&lt;$D$5,OFFSET('Constant mix'!O$12,'Volatilite Portfeuille'!$E$2+$A829,0),"")</f>
        <v/>
      </c>
      <c r="N829" s="7" t="str">
        <f ca="1">IF($A829&lt;$D$5,OFFSET('Constant mix'!$AM$12,'Volatilite Portfeuille'!$E$2+$A829,0),"")</f>
        <v/>
      </c>
      <c r="O829" s="5">
        <f t="shared" si="175"/>
        <v>0</v>
      </c>
      <c r="P829" s="27">
        <f t="shared" si="176"/>
        <v>0</v>
      </c>
      <c r="Q829" s="27">
        <f t="shared" si="177"/>
        <v>0</v>
      </c>
      <c r="R829" s="27">
        <f t="shared" si="178"/>
        <v>0</v>
      </c>
      <c r="S829" s="27">
        <f t="shared" si="179"/>
        <v>0</v>
      </c>
      <c r="T829" s="27">
        <f t="shared" si="180"/>
        <v>0</v>
      </c>
      <c r="U829" s="27">
        <f t="shared" si="181"/>
        <v>0</v>
      </c>
      <c r="V829" s="27">
        <f t="shared" si="182"/>
        <v>0</v>
      </c>
      <c r="W829" s="27">
        <f t="shared" si="183"/>
        <v>0</v>
      </c>
      <c r="X829" s="50">
        <f t="shared" si="184"/>
        <v>0</v>
      </c>
      <c r="Y829" s="31">
        <f t="shared" si="185"/>
        <v>0</v>
      </c>
      <c r="Z829" s="27"/>
      <c r="AA829" s="27"/>
      <c r="AB829" s="27"/>
    </row>
    <row r="830" spans="1:28" x14ac:dyDescent="0.35">
      <c r="A830" s="25">
        <f t="shared" si="174"/>
        <v>809</v>
      </c>
      <c r="B830" s="16" t="str">
        <f ca="1">IF(A830&lt;$D$5,OFFSET('Constant mix'!$B$12,'Volatilite Portfeuille'!$E$2+A830,0),"")</f>
        <v/>
      </c>
      <c r="C830" s="23" t="str">
        <f ca="1">IF($A830&lt;$D$5,OFFSET('Constant mix'!$C$13,'Volatilite Portfeuille'!$E$2+$A830,0),"")</f>
        <v/>
      </c>
      <c r="D830" s="25" t="str">
        <f ca="1">IF($A830&lt;$D$5,OFFSET('Constant mix'!F$12,'Volatilite Portfeuille'!$E$2+$A830,0),"")</f>
        <v/>
      </c>
      <c r="E830" s="7" t="str">
        <f ca="1">IF($A830&lt;$D$5,OFFSET('Constant mix'!G$12,'Volatilite Portfeuille'!$E$2+$A830,0),"")</f>
        <v/>
      </c>
      <c r="F830" s="7" t="str">
        <f ca="1">IF($A830&lt;$D$5,OFFSET('Constant mix'!H$12,'Volatilite Portfeuille'!$E$2+$A830,0),"")</f>
        <v/>
      </c>
      <c r="G830" s="7" t="str">
        <f ca="1">IF($A830&lt;$D$5,OFFSET('Constant mix'!I$12,'Volatilite Portfeuille'!$E$2+$A830,0),"")</f>
        <v/>
      </c>
      <c r="H830" s="7" t="str">
        <f ca="1">IF($A830&lt;$D$5,OFFSET('Constant mix'!J$12,'Volatilite Portfeuille'!$E$2+$A830,0),"")</f>
        <v/>
      </c>
      <c r="I830" s="7" t="str">
        <f ca="1">IF($A830&lt;$D$5,OFFSET('Constant mix'!K$12,'Volatilite Portfeuille'!$E$2+$A830,0),"")</f>
        <v/>
      </c>
      <c r="J830" s="7" t="str">
        <f ca="1">IF($A830&lt;$D$5,OFFSET('Constant mix'!L$12,'Volatilite Portfeuille'!$E$2+$A830,0),"")</f>
        <v/>
      </c>
      <c r="K830" s="7" t="str">
        <f ca="1">IF($A830&lt;$D$5,OFFSET('Constant mix'!M$12,'Volatilite Portfeuille'!$E$2+$A830,0),"")</f>
        <v/>
      </c>
      <c r="L830" s="7" t="str">
        <f ca="1">IF($A830&lt;$D$5,OFFSET('Constant mix'!N$12,'Volatilite Portfeuille'!$E$2+$A830,0),"")</f>
        <v/>
      </c>
      <c r="M830" s="7" t="str">
        <f ca="1">IF($A830&lt;$D$5,OFFSET('Constant mix'!O$12,'Volatilite Portfeuille'!$E$2+$A830,0),"")</f>
        <v/>
      </c>
      <c r="N830" s="7" t="str">
        <f ca="1">IF($A830&lt;$D$5,OFFSET('Constant mix'!$AM$12,'Volatilite Portfeuille'!$E$2+$A830,0),"")</f>
        <v/>
      </c>
      <c r="O830" s="5">
        <f t="shared" si="175"/>
        <v>0</v>
      </c>
      <c r="P830" s="27">
        <f t="shared" si="176"/>
        <v>0</v>
      </c>
      <c r="Q830" s="27">
        <f t="shared" si="177"/>
        <v>0</v>
      </c>
      <c r="R830" s="27">
        <f t="shared" si="178"/>
        <v>0</v>
      </c>
      <c r="S830" s="27">
        <f t="shared" si="179"/>
        <v>0</v>
      </c>
      <c r="T830" s="27">
        <f t="shared" si="180"/>
        <v>0</v>
      </c>
      <c r="U830" s="27">
        <f t="shared" si="181"/>
        <v>0</v>
      </c>
      <c r="V830" s="27">
        <f t="shared" si="182"/>
        <v>0</v>
      </c>
      <c r="W830" s="27">
        <f t="shared" si="183"/>
        <v>0</v>
      </c>
      <c r="X830" s="50">
        <f t="shared" si="184"/>
        <v>0</v>
      </c>
      <c r="Y830" s="31">
        <f t="shared" si="185"/>
        <v>0</v>
      </c>
      <c r="Z830" s="27"/>
      <c r="AA830" s="27"/>
      <c r="AB830" s="27"/>
    </row>
    <row r="831" spans="1:28" x14ac:dyDescent="0.35">
      <c r="A831" s="25">
        <f t="shared" si="174"/>
        <v>810</v>
      </c>
      <c r="B831" s="16" t="str">
        <f ca="1">IF(A831&lt;$D$5,OFFSET('Constant mix'!$B$12,'Volatilite Portfeuille'!$E$2+A831,0),"")</f>
        <v/>
      </c>
      <c r="C831" s="23" t="str">
        <f ca="1">IF($A831&lt;$D$5,OFFSET('Constant mix'!$C$13,'Volatilite Portfeuille'!$E$2+$A831,0),"")</f>
        <v/>
      </c>
      <c r="D831" s="25" t="str">
        <f ca="1">IF($A831&lt;$D$5,OFFSET('Constant mix'!F$12,'Volatilite Portfeuille'!$E$2+$A831,0),"")</f>
        <v/>
      </c>
      <c r="E831" s="7" t="str">
        <f ca="1">IF($A831&lt;$D$5,OFFSET('Constant mix'!G$12,'Volatilite Portfeuille'!$E$2+$A831,0),"")</f>
        <v/>
      </c>
      <c r="F831" s="7" t="str">
        <f ca="1">IF($A831&lt;$D$5,OFFSET('Constant mix'!H$12,'Volatilite Portfeuille'!$E$2+$A831,0),"")</f>
        <v/>
      </c>
      <c r="G831" s="7" t="str">
        <f ca="1">IF($A831&lt;$D$5,OFFSET('Constant mix'!I$12,'Volatilite Portfeuille'!$E$2+$A831,0),"")</f>
        <v/>
      </c>
      <c r="H831" s="7" t="str">
        <f ca="1">IF($A831&lt;$D$5,OFFSET('Constant mix'!J$12,'Volatilite Portfeuille'!$E$2+$A831,0),"")</f>
        <v/>
      </c>
      <c r="I831" s="7" t="str">
        <f ca="1">IF($A831&lt;$D$5,OFFSET('Constant mix'!K$12,'Volatilite Portfeuille'!$E$2+$A831,0),"")</f>
        <v/>
      </c>
      <c r="J831" s="7" t="str">
        <f ca="1">IF($A831&lt;$D$5,OFFSET('Constant mix'!L$12,'Volatilite Portfeuille'!$E$2+$A831,0),"")</f>
        <v/>
      </c>
      <c r="K831" s="7" t="str">
        <f ca="1">IF($A831&lt;$D$5,OFFSET('Constant mix'!M$12,'Volatilite Portfeuille'!$E$2+$A831,0),"")</f>
        <v/>
      </c>
      <c r="L831" s="7" t="str">
        <f ca="1">IF($A831&lt;$D$5,OFFSET('Constant mix'!N$12,'Volatilite Portfeuille'!$E$2+$A831,0),"")</f>
        <v/>
      </c>
      <c r="M831" s="7" t="str">
        <f ca="1">IF($A831&lt;$D$5,OFFSET('Constant mix'!O$12,'Volatilite Portfeuille'!$E$2+$A831,0),"")</f>
        <v/>
      </c>
      <c r="N831" s="7" t="str">
        <f ca="1">IF($A831&lt;$D$5,OFFSET('Constant mix'!$AM$12,'Volatilite Portfeuille'!$E$2+$A831,0),"")</f>
        <v/>
      </c>
      <c r="O831" s="5">
        <f t="shared" si="175"/>
        <v>0</v>
      </c>
      <c r="P831" s="27">
        <f t="shared" si="176"/>
        <v>0</v>
      </c>
      <c r="Q831" s="27">
        <f t="shared" si="177"/>
        <v>0</v>
      </c>
      <c r="R831" s="27">
        <f t="shared" si="178"/>
        <v>0</v>
      </c>
      <c r="S831" s="27">
        <f t="shared" si="179"/>
        <v>0</v>
      </c>
      <c r="T831" s="27">
        <f t="shared" si="180"/>
        <v>0</v>
      </c>
      <c r="U831" s="27">
        <f t="shared" si="181"/>
        <v>0</v>
      </c>
      <c r="V831" s="27">
        <f t="shared" si="182"/>
        <v>0</v>
      </c>
      <c r="W831" s="27">
        <f t="shared" si="183"/>
        <v>0</v>
      </c>
      <c r="X831" s="50">
        <f t="shared" si="184"/>
        <v>0</v>
      </c>
      <c r="Y831" s="31">
        <f t="shared" si="185"/>
        <v>0</v>
      </c>
      <c r="Z831" s="27"/>
      <c r="AA831" s="27"/>
      <c r="AB831" s="27"/>
    </row>
    <row r="832" spans="1:28" x14ac:dyDescent="0.35">
      <c r="A832" s="25">
        <f t="shared" si="174"/>
        <v>811</v>
      </c>
      <c r="B832" s="16" t="str">
        <f ca="1">IF(A832&lt;$D$5,OFFSET('Constant mix'!$B$12,'Volatilite Portfeuille'!$E$2+A832,0),"")</f>
        <v/>
      </c>
      <c r="C832" s="23" t="str">
        <f ca="1">IF($A832&lt;$D$5,OFFSET('Constant mix'!$C$13,'Volatilite Portfeuille'!$E$2+$A832,0),"")</f>
        <v/>
      </c>
      <c r="D832" s="25" t="str">
        <f ca="1">IF($A832&lt;$D$5,OFFSET('Constant mix'!F$12,'Volatilite Portfeuille'!$E$2+$A832,0),"")</f>
        <v/>
      </c>
      <c r="E832" s="7" t="str">
        <f ca="1">IF($A832&lt;$D$5,OFFSET('Constant mix'!G$12,'Volatilite Portfeuille'!$E$2+$A832,0),"")</f>
        <v/>
      </c>
      <c r="F832" s="7" t="str">
        <f ca="1">IF($A832&lt;$D$5,OFFSET('Constant mix'!H$12,'Volatilite Portfeuille'!$E$2+$A832,0),"")</f>
        <v/>
      </c>
      <c r="G832" s="7" t="str">
        <f ca="1">IF($A832&lt;$D$5,OFFSET('Constant mix'!I$12,'Volatilite Portfeuille'!$E$2+$A832,0),"")</f>
        <v/>
      </c>
      <c r="H832" s="7" t="str">
        <f ca="1">IF($A832&lt;$D$5,OFFSET('Constant mix'!J$12,'Volatilite Portfeuille'!$E$2+$A832,0),"")</f>
        <v/>
      </c>
      <c r="I832" s="7" t="str">
        <f ca="1">IF($A832&lt;$D$5,OFFSET('Constant mix'!K$12,'Volatilite Portfeuille'!$E$2+$A832,0),"")</f>
        <v/>
      </c>
      <c r="J832" s="7" t="str">
        <f ca="1">IF($A832&lt;$D$5,OFFSET('Constant mix'!L$12,'Volatilite Portfeuille'!$E$2+$A832,0),"")</f>
        <v/>
      </c>
      <c r="K832" s="7" t="str">
        <f ca="1">IF($A832&lt;$D$5,OFFSET('Constant mix'!M$12,'Volatilite Portfeuille'!$E$2+$A832,0),"")</f>
        <v/>
      </c>
      <c r="L832" s="7" t="str">
        <f ca="1">IF($A832&lt;$D$5,OFFSET('Constant mix'!N$12,'Volatilite Portfeuille'!$E$2+$A832,0),"")</f>
        <v/>
      </c>
      <c r="M832" s="7" t="str">
        <f ca="1">IF($A832&lt;$D$5,OFFSET('Constant mix'!O$12,'Volatilite Portfeuille'!$E$2+$A832,0),"")</f>
        <v/>
      </c>
      <c r="N832" s="7" t="str">
        <f ca="1">IF($A832&lt;$D$5,OFFSET('Constant mix'!$AM$12,'Volatilite Portfeuille'!$E$2+$A832,0),"")</f>
        <v/>
      </c>
      <c r="O832" s="5">
        <f t="shared" si="175"/>
        <v>0</v>
      </c>
      <c r="P832" s="27">
        <f t="shared" si="176"/>
        <v>0</v>
      </c>
      <c r="Q832" s="27">
        <f t="shared" si="177"/>
        <v>0</v>
      </c>
      <c r="R832" s="27">
        <f t="shared" si="178"/>
        <v>0</v>
      </c>
      <c r="S832" s="27">
        <f t="shared" si="179"/>
        <v>0</v>
      </c>
      <c r="T832" s="27">
        <f t="shared" si="180"/>
        <v>0</v>
      </c>
      <c r="U832" s="27">
        <f t="shared" si="181"/>
        <v>0</v>
      </c>
      <c r="V832" s="27">
        <f t="shared" si="182"/>
        <v>0</v>
      </c>
      <c r="W832" s="27">
        <f t="shared" si="183"/>
        <v>0</v>
      </c>
      <c r="X832" s="50">
        <f t="shared" si="184"/>
        <v>0</v>
      </c>
      <c r="Y832" s="31">
        <f t="shared" si="185"/>
        <v>0</v>
      </c>
      <c r="Z832" s="27"/>
      <c r="AA832" s="27"/>
      <c r="AB832" s="27"/>
    </row>
    <row r="833" spans="1:28" x14ac:dyDescent="0.35">
      <c r="A833" s="25">
        <f t="shared" si="174"/>
        <v>812</v>
      </c>
      <c r="B833" s="16" t="str">
        <f ca="1">IF(A833&lt;$D$5,OFFSET('Constant mix'!$B$12,'Volatilite Portfeuille'!$E$2+A833,0),"")</f>
        <v/>
      </c>
      <c r="C833" s="23" t="str">
        <f ca="1">IF($A833&lt;$D$5,OFFSET('Constant mix'!$C$13,'Volatilite Portfeuille'!$E$2+$A833,0),"")</f>
        <v/>
      </c>
      <c r="D833" s="25" t="str">
        <f ca="1">IF($A833&lt;$D$5,OFFSET('Constant mix'!F$12,'Volatilite Portfeuille'!$E$2+$A833,0),"")</f>
        <v/>
      </c>
      <c r="E833" s="7" t="str">
        <f ca="1">IF($A833&lt;$D$5,OFFSET('Constant mix'!G$12,'Volatilite Portfeuille'!$E$2+$A833,0),"")</f>
        <v/>
      </c>
      <c r="F833" s="7" t="str">
        <f ca="1">IF($A833&lt;$D$5,OFFSET('Constant mix'!H$12,'Volatilite Portfeuille'!$E$2+$A833,0),"")</f>
        <v/>
      </c>
      <c r="G833" s="7" t="str">
        <f ca="1">IF($A833&lt;$D$5,OFFSET('Constant mix'!I$12,'Volatilite Portfeuille'!$E$2+$A833,0),"")</f>
        <v/>
      </c>
      <c r="H833" s="7" t="str">
        <f ca="1">IF($A833&lt;$D$5,OFFSET('Constant mix'!J$12,'Volatilite Portfeuille'!$E$2+$A833,0),"")</f>
        <v/>
      </c>
      <c r="I833" s="7" t="str">
        <f ca="1">IF($A833&lt;$D$5,OFFSET('Constant mix'!K$12,'Volatilite Portfeuille'!$E$2+$A833,0),"")</f>
        <v/>
      </c>
      <c r="J833" s="7" t="str">
        <f ca="1">IF($A833&lt;$D$5,OFFSET('Constant mix'!L$12,'Volatilite Portfeuille'!$E$2+$A833,0),"")</f>
        <v/>
      </c>
      <c r="K833" s="7" t="str">
        <f ca="1">IF($A833&lt;$D$5,OFFSET('Constant mix'!M$12,'Volatilite Portfeuille'!$E$2+$A833,0),"")</f>
        <v/>
      </c>
      <c r="L833" s="7" t="str">
        <f ca="1">IF($A833&lt;$D$5,OFFSET('Constant mix'!N$12,'Volatilite Portfeuille'!$E$2+$A833,0),"")</f>
        <v/>
      </c>
      <c r="M833" s="7" t="str">
        <f ca="1">IF($A833&lt;$D$5,OFFSET('Constant mix'!O$12,'Volatilite Portfeuille'!$E$2+$A833,0),"")</f>
        <v/>
      </c>
      <c r="N833" s="7" t="str">
        <f ca="1">IF($A833&lt;$D$5,OFFSET('Constant mix'!$AM$12,'Volatilite Portfeuille'!$E$2+$A833,0),"")</f>
        <v/>
      </c>
      <c r="O833" s="5">
        <f t="shared" si="175"/>
        <v>0</v>
      </c>
      <c r="P833" s="27">
        <f t="shared" si="176"/>
        <v>0</v>
      </c>
      <c r="Q833" s="27">
        <f t="shared" si="177"/>
        <v>0</v>
      </c>
      <c r="R833" s="27">
        <f t="shared" si="178"/>
        <v>0</v>
      </c>
      <c r="S833" s="27">
        <f t="shared" si="179"/>
        <v>0</v>
      </c>
      <c r="T833" s="27">
        <f t="shared" si="180"/>
        <v>0</v>
      </c>
      <c r="U833" s="27">
        <f t="shared" si="181"/>
        <v>0</v>
      </c>
      <c r="V833" s="27">
        <f t="shared" si="182"/>
        <v>0</v>
      </c>
      <c r="W833" s="27">
        <f t="shared" si="183"/>
        <v>0</v>
      </c>
      <c r="X833" s="50">
        <f t="shared" si="184"/>
        <v>0</v>
      </c>
      <c r="Y833" s="31">
        <f t="shared" si="185"/>
        <v>0</v>
      </c>
      <c r="Z833" s="27"/>
      <c r="AA833" s="27"/>
      <c r="AB833" s="27"/>
    </row>
    <row r="834" spans="1:28" x14ac:dyDescent="0.35">
      <c r="A834" s="25">
        <f t="shared" si="174"/>
        <v>813</v>
      </c>
      <c r="B834" s="16" t="str">
        <f ca="1">IF(A834&lt;$D$5,OFFSET('Constant mix'!$B$12,'Volatilite Portfeuille'!$E$2+A834,0),"")</f>
        <v/>
      </c>
      <c r="C834" s="23" t="str">
        <f ca="1">IF($A834&lt;$D$5,OFFSET('Constant mix'!$C$13,'Volatilite Portfeuille'!$E$2+$A834,0),"")</f>
        <v/>
      </c>
      <c r="D834" s="25" t="str">
        <f ca="1">IF($A834&lt;$D$5,OFFSET('Constant mix'!F$12,'Volatilite Portfeuille'!$E$2+$A834,0),"")</f>
        <v/>
      </c>
      <c r="E834" s="7" t="str">
        <f ca="1">IF($A834&lt;$D$5,OFFSET('Constant mix'!G$12,'Volatilite Portfeuille'!$E$2+$A834,0),"")</f>
        <v/>
      </c>
      <c r="F834" s="7" t="str">
        <f ca="1">IF($A834&lt;$D$5,OFFSET('Constant mix'!H$12,'Volatilite Portfeuille'!$E$2+$A834,0),"")</f>
        <v/>
      </c>
      <c r="G834" s="7" t="str">
        <f ca="1">IF($A834&lt;$D$5,OFFSET('Constant mix'!I$12,'Volatilite Portfeuille'!$E$2+$A834,0),"")</f>
        <v/>
      </c>
      <c r="H834" s="7" t="str">
        <f ca="1">IF($A834&lt;$D$5,OFFSET('Constant mix'!J$12,'Volatilite Portfeuille'!$E$2+$A834,0),"")</f>
        <v/>
      </c>
      <c r="I834" s="7" t="str">
        <f ca="1">IF($A834&lt;$D$5,OFFSET('Constant mix'!K$12,'Volatilite Portfeuille'!$E$2+$A834,0),"")</f>
        <v/>
      </c>
      <c r="J834" s="7" t="str">
        <f ca="1">IF($A834&lt;$D$5,OFFSET('Constant mix'!L$12,'Volatilite Portfeuille'!$E$2+$A834,0),"")</f>
        <v/>
      </c>
      <c r="K834" s="7" t="str">
        <f ca="1">IF($A834&lt;$D$5,OFFSET('Constant mix'!M$12,'Volatilite Portfeuille'!$E$2+$A834,0),"")</f>
        <v/>
      </c>
      <c r="L834" s="7" t="str">
        <f ca="1">IF($A834&lt;$D$5,OFFSET('Constant mix'!N$12,'Volatilite Portfeuille'!$E$2+$A834,0),"")</f>
        <v/>
      </c>
      <c r="M834" s="7" t="str">
        <f ca="1">IF($A834&lt;$D$5,OFFSET('Constant mix'!O$12,'Volatilite Portfeuille'!$E$2+$A834,0),"")</f>
        <v/>
      </c>
      <c r="N834" s="7" t="str">
        <f ca="1">IF($A834&lt;$D$5,OFFSET('Constant mix'!$AM$12,'Volatilite Portfeuille'!$E$2+$A834,0),"")</f>
        <v/>
      </c>
      <c r="O834" s="5">
        <f t="shared" si="175"/>
        <v>0</v>
      </c>
      <c r="P834" s="27">
        <f t="shared" si="176"/>
        <v>0</v>
      </c>
      <c r="Q834" s="27">
        <f t="shared" si="177"/>
        <v>0</v>
      </c>
      <c r="R834" s="27">
        <f t="shared" si="178"/>
        <v>0</v>
      </c>
      <c r="S834" s="27">
        <f t="shared" si="179"/>
        <v>0</v>
      </c>
      <c r="T834" s="27">
        <f t="shared" si="180"/>
        <v>0</v>
      </c>
      <c r="U834" s="27">
        <f t="shared" si="181"/>
        <v>0</v>
      </c>
      <c r="V834" s="27">
        <f t="shared" si="182"/>
        <v>0</v>
      </c>
      <c r="W834" s="27">
        <f t="shared" si="183"/>
        <v>0</v>
      </c>
      <c r="X834" s="50">
        <f t="shared" si="184"/>
        <v>0</v>
      </c>
      <c r="Y834" s="31">
        <f t="shared" si="185"/>
        <v>0</v>
      </c>
      <c r="Z834" s="27"/>
      <c r="AA834" s="27"/>
      <c r="AB834" s="27"/>
    </row>
    <row r="835" spans="1:28" x14ac:dyDescent="0.35">
      <c r="A835" s="25">
        <f t="shared" si="174"/>
        <v>814</v>
      </c>
      <c r="B835" s="16" t="str">
        <f ca="1">IF(A835&lt;$D$5,OFFSET('Constant mix'!$B$12,'Volatilite Portfeuille'!$E$2+A835,0),"")</f>
        <v/>
      </c>
      <c r="C835" s="23" t="str">
        <f ca="1">IF($A835&lt;$D$5,OFFSET('Constant mix'!$C$13,'Volatilite Portfeuille'!$E$2+$A835,0),"")</f>
        <v/>
      </c>
      <c r="D835" s="25" t="str">
        <f ca="1">IF($A835&lt;$D$5,OFFSET('Constant mix'!F$12,'Volatilite Portfeuille'!$E$2+$A835,0),"")</f>
        <v/>
      </c>
      <c r="E835" s="7" t="str">
        <f ca="1">IF($A835&lt;$D$5,OFFSET('Constant mix'!G$12,'Volatilite Portfeuille'!$E$2+$A835,0),"")</f>
        <v/>
      </c>
      <c r="F835" s="7" t="str">
        <f ca="1">IF($A835&lt;$D$5,OFFSET('Constant mix'!H$12,'Volatilite Portfeuille'!$E$2+$A835,0),"")</f>
        <v/>
      </c>
      <c r="G835" s="7" t="str">
        <f ca="1">IF($A835&lt;$D$5,OFFSET('Constant mix'!I$12,'Volatilite Portfeuille'!$E$2+$A835,0),"")</f>
        <v/>
      </c>
      <c r="H835" s="7" t="str">
        <f ca="1">IF($A835&lt;$D$5,OFFSET('Constant mix'!J$12,'Volatilite Portfeuille'!$E$2+$A835,0),"")</f>
        <v/>
      </c>
      <c r="I835" s="7" t="str">
        <f ca="1">IF($A835&lt;$D$5,OFFSET('Constant mix'!K$12,'Volatilite Portfeuille'!$E$2+$A835,0),"")</f>
        <v/>
      </c>
      <c r="J835" s="7" t="str">
        <f ca="1">IF($A835&lt;$D$5,OFFSET('Constant mix'!L$12,'Volatilite Portfeuille'!$E$2+$A835,0),"")</f>
        <v/>
      </c>
      <c r="K835" s="7" t="str">
        <f ca="1">IF($A835&lt;$D$5,OFFSET('Constant mix'!M$12,'Volatilite Portfeuille'!$E$2+$A835,0),"")</f>
        <v/>
      </c>
      <c r="L835" s="7" t="str">
        <f ca="1">IF($A835&lt;$D$5,OFFSET('Constant mix'!N$12,'Volatilite Portfeuille'!$E$2+$A835,0),"")</f>
        <v/>
      </c>
      <c r="M835" s="7" t="str">
        <f ca="1">IF($A835&lt;$D$5,OFFSET('Constant mix'!O$12,'Volatilite Portfeuille'!$E$2+$A835,0),"")</f>
        <v/>
      </c>
      <c r="N835" s="7" t="str">
        <f ca="1">IF($A835&lt;$D$5,OFFSET('Constant mix'!$AM$12,'Volatilite Portfeuille'!$E$2+$A835,0),"")</f>
        <v/>
      </c>
      <c r="O835" s="5">
        <f t="shared" si="175"/>
        <v>0</v>
      </c>
      <c r="P835" s="27">
        <f t="shared" si="176"/>
        <v>0</v>
      </c>
      <c r="Q835" s="27">
        <f t="shared" si="177"/>
        <v>0</v>
      </c>
      <c r="R835" s="27">
        <f t="shared" si="178"/>
        <v>0</v>
      </c>
      <c r="S835" s="27">
        <f t="shared" si="179"/>
        <v>0</v>
      </c>
      <c r="T835" s="27">
        <f t="shared" si="180"/>
        <v>0</v>
      </c>
      <c r="U835" s="27">
        <f t="shared" si="181"/>
        <v>0</v>
      </c>
      <c r="V835" s="27">
        <f t="shared" si="182"/>
        <v>0</v>
      </c>
      <c r="W835" s="27">
        <f t="shared" si="183"/>
        <v>0</v>
      </c>
      <c r="X835" s="50">
        <f t="shared" si="184"/>
        <v>0</v>
      </c>
      <c r="Y835" s="31">
        <f t="shared" si="185"/>
        <v>0</v>
      </c>
      <c r="Z835" s="27"/>
      <c r="AA835" s="27"/>
      <c r="AB835" s="27"/>
    </row>
    <row r="836" spans="1:28" x14ac:dyDescent="0.35">
      <c r="A836" s="25">
        <f t="shared" si="174"/>
        <v>815</v>
      </c>
      <c r="B836" s="16" t="str">
        <f ca="1">IF(A836&lt;$D$5,OFFSET('Constant mix'!$B$12,'Volatilite Portfeuille'!$E$2+A836,0),"")</f>
        <v/>
      </c>
      <c r="C836" s="23" t="str">
        <f ca="1">IF($A836&lt;$D$5,OFFSET('Constant mix'!$C$13,'Volatilite Portfeuille'!$E$2+$A836,0),"")</f>
        <v/>
      </c>
      <c r="D836" s="25" t="str">
        <f ca="1">IF($A836&lt;$D$5,OFFSET('Constant mix'!F$12,'Volatilite Portfeuille'!$E$2+$A836,0),"")</f>
        <v/>
      </c>
      <c r="E836" s="7" t="str">
        <f ca="1">IF($A836&lt;$D$5,OFFSET('Constant mix'!G$12,'Volatilite Portfeuille'!$E$2+$A836,0),"")</f>
        <v/>
      </c>
      <c r="F836" s="7" t="str">
        <f ca="1">IF($A836&lt;$D$5,OFFSET('Constant mix'!H$12,'Volatilite Portfeuille'!$E$2+$A836,0),"")</f>
        <v/>
      </c>
      <c r="G836" s="7" t="str">
        <f ca="1">IF($A836&lt;$D$5,OFFSET('Constant mix'!I$12,'Volatilite Portfeuille'!$E$2+$A836,0),"")</f>
        <v/>
      </c>
      <c r="H836" s="7" t="str">
        <f ca="1">IF($A836&lt;$D$5,OFFSET('Constant mix'!J$12,'Volatilite Portfeuille'!$E$2+$A836,0),"")</f>
        <v/>
      </c>
      <c r="I836" s="7" t="str">
        <f ca="1">IF($A836&lt;$D$5,OFFSET('Constant mix'!K$12,'Volatilite Portfeuille'!$E$2+$A836,0),"")</f>
        <v/>
      </c>
      <c r="J836" s="7" t="str">
        <f ca="1">IF($A836&lt;$D$5,OFFSET('Constant mix'!L$12,'Volatilite Portfeuille'!$E$2+$A836,0),"")</f>
        <v/>
      </c>
      <c r="K836" s="7" t="str">
        <f ca="1">IF($A836&lt;$D$5,OFFSET('Constant mix'!M$12,'Volatilite Portfeuille'!$E$2+$A836,0),"")</f>
        <v/>
      </c>
      <c r="L836" s="7" t="str">
        <f ca="1">IF($A836&lt;$D$5,OFFSET('Constant mix'!N$12,'Volatilite Portfeuille'!$E$2+$A836,0),"")</f>
        <v/>
      </c>
      <c r="M836" s="7" t="str">
        <f ca="1">IF($A836&lt;$D$5,OFFSET('Constant mix'!O$12,'Volatilite Portfeuille'!$E$2+$A836,0),"")</f>
        <v/>
      </c>
      <c r="N836" s="7" t="str">
        <f ca="1">IF($A836&lt;$D$5,OFFSET('Constant mix'!$AM$12,'Volatilite Portfeuille'!$E$2+$A836,0),"")</f>
        <v/>
      </c>
      <c r="O836" s="5">
        <f t="shared" si="175"/>
        <v>0</v>
      </c>
      <c r="P836" s="27">
        <f t="shared" si="176"/>
        <v>0</v>
      </c>
      <c r="Q836" s="27">
        <f t="shared" si="177"/>
        <v>0</v>
      </c>
      <c r="R836" s="27">
        <f t="shared" si="178"/>
        <v>0</v>
      </c>
      <c r="S836" s="27">
        <f t="shared" si="179"/>
        <v>0</v>
      </c>
      <c r="T836" s="27">
        <f t="shared" si="180"/>
        <v>0</v>
      </c>
      <c r="U836" s="27">
        <f t="shared" si="181"/>
        <v>0</v>
      </c>
      <c r="V836" s="27">
        <f t="shared" si="182"/>
        <v>0</v>
      </c>
      <c r="W836" s="27">
        <f t="shared" si="183"/>
        <v>0</v>
      </c>
      <c r="X836" s="50">
        <f t="shared" si="184"/>
        <v>0</v>
      </c>
      <c r="Y836" s="31">
        <f t="shared" si="185"/>
        <v>0</v>
      </c>
      <c r="Z836" s="27"/>
      <c r="AA836" s="27"/>
      <c r="AB836" s="27"/>
    </row>
    <row r="837" spans="1:28" x14ac:dyDescent="0.35">
      <c r="A837" s="25">
        <f t="shared" si="174"/>
        <v>816</v>
      </c>
      <c r="B837" s="16" t="str">
        <f ca="1">IF(A837&lt;$D$5,OFFSET('Constant mix'!$B$12,'Volatilite Portfeuille'!$E$2+A837,0),"")</f>
        <v/>
      </c>
      <c r="C837" s="23" t="str">
        <f ca="1">IF($A837&lt;$D$5,OFFSET('Constant mix'!$C$13,'Volatilite Portfeuille'!$E$2+$A837,0),"")</f>
        <v/>
      </c>
      <c r="D837" s="25" t="str">
        <f ca="1">IF($A837&lt;$D$5,OFFSET('Constant mix'!F$12,'Volatilite Portfeuille'!$E$2+$A837,0),"")</f>
        <v/>
      </c>
      <c r="E837" s="7" t="str">
        <f ca="1">IF($A837&lt;$D$5,OFFSET('Constant mix'!G$12,'Volatilite Portfeuille'!$E$2+$A837,0),"")</f>
        <v/>
      </c>
      <c r="F837" s="7" t="str">
        <f ca="1">IF($A837&lt;$D$5,OFFSET('Constant mix'!H$12,'Volatilite Portfeuille'!$E$2+$A837,0),"")</f>
        <v/>
      </c>
      <c r="G837" s="7" t="str">
        <f ca="1">IF($A837&lt;$D$5,OFFSET('Constant mix'!I$12,'Volatilite Portfeuille'!$E$2+$A837,0),"")</f>
        <v/>
      </c>
      <c r="H837" s="7" t="str">
        <f ca="1">IF($A837&lt;$D$5,OFFSET('Constant mix'!J$12,'Volatilite Portfeuille'!$E$2+$A837,0),"")</f>
        <v/>
      </c>
      <c r="I837" s="7" t="str">
        <f ca="1">IF($A837&lt;$D$5,OFFSET('Constant mix'!K$12,'Volatilite Portfeuille'!$E$2+$A837,0),"")</f>
        <v/>
      </c>
      <c r="J837" s="7" t="str">
        <f ca="1">IF($A837&lt;$D$5,OFFSET('Constant mix'!L$12,'Volatilite Portfeuille'!$E$2+$A837,0),"")</f>
        <v/>
      </c>
      <c r="K837" s="7" t="str">
        <f ca="1">IF($A837&lt;$D$5,OFFSET('Constant mix'!M$12,'Volatilite Portfeuille'!$E$2+$A837,0),"")</f>
        <v/>
      </c>
      <c r="L837" s="7" t="str">
        <f ca="1">IF($A837&lt;$D$5,OFFSET('Constant mix'!N$12,'Volatilite Portfeuille'!$E$2+$A837,0),"")</f>
        <v/>
      </c>
      <c r="M837" s="7" t="str">
        <f ca="1">IF($A837&lt;$D$5,OFFSET('Constant mix'!O$12,'Volatilite Portfeuille'!$E$2+$A837,0),"")</f>
        <v/>
      </c>
      <c r="N837" s="7" t="str">
        <f ca="1">IF($A837&lt;$D$5,OFFSET('Constant mix'!$AM$12,'Volatilite Portfeuille'!$E$2+$A837,0),"")</f>
        <v/>
      </c>
      <c r="O837" s="5">
        <f t="shared" si="175"/>
        <v>0</v>
      </c>
      <c r="P837" s="27">
        <f t="shared" si="176"/>
        <v>0</v>
      </c>
      <c r="Q837" s="27">
        <f t="shared" si="177"/>
        <v>0</v>
      </c>
      <c r="R837" s="27">
        <f t="shared" si="178"/>
        <v>0</v>
      </c>
      <c r="S837" s="27">
        <f t="shared" si="179"/>
        <v>0</v>
      </c>
      <c r="T837" s="27">
        <f t="shared" si="180"/>
        <v>0</v>
      </c>
      <c r="U837" s="27">
        <f t="shared" si="181"/>
        <v>0</v>
      </c>
      <c r="V837" s="27">
        <f t="shared" si="182"/>
        <v>0</v>
      </c>
      <c r="W837" s="27">
        <f t="shared" si="183"/>
        <v>0</v>
      </c>
      <c r="X837" s="50">
        <f t="shared" si="184"/>
        <v>0</v>
      </c>
      <c r="Y837" s="31">
        <f t="shared" si="185"/>
        <v>0</v>
      </c>
      <c r="Z837" s="27"/>
      <c r="AA837" s="27"/>
      <c r="AB837" s="27"/>
    </row>
    <row r="838" spans="1:28" x14ac:dyDescent="0.35">
      <c r="A838" s="25">
        <f t="shared" si="174"/>
        <v>817</v>
      </c>
      <c r="B838" s="16" t="str">
        <f ca="1">IF(A838&lt;$D$5,OFFSET('Constant mix'!$B$12,'Volatilite Portfeuille'!$E$2+A838,0),"")</f>
        <v/>
      </c>
      <c r="C838" s="23" t="str">
        <f ca="1">IF($A838&lt;$D$5,OFFSET('Constant mix'!$C$13,'Volatilite Portfeuille'!$E$2+$A838,0),"")</f>
        <v/>
      </c>
      <c r="D838" s="25" t="str">
        <f ca="1">IF($A838&lt;$D$5,OFFSET('Constant mix'!F$12,'Volatilite Portfeuille'!$E$2+$A838,0),"")</f>
        <v/>
      </c>
      <c r="E838" s="7" t="str">
        <f ca="1">IF($A838&lt;$D$5,OFFSET('Constant mix'!G$12,'Volatilite Portfeuille'!$E$2+$A838,0),"")</f>
        <v/>
      </c>
      <c r="F838" s="7" t="str">
        <f ca="1">IF($A838&lt;$D$5,OFFSET('Constant mix'!H$12,'Volatilite Portfeuille'!$E$2+$A838,0),"")</f>
        <v/>
      </c>
      <c r="G838" s="7" t="str">
        <f ca="1">IF($A838&lt;$D$5,OFFSET('Constant mix'!I$12,'Volatilite Portfeuille'!$E$2+$A838,0),"")</f>
        <v/>
      </c>
      <c r="H838" s="7" t="str">
        <f ca="1">IF($A838&lt;$D$5,OFFSET('Constant mix'!J$12,'Volatilite Portfeuille'!$E$2+$A838,0),"")</f>
        <v/>
      </c>
      <c r="I838" s="7" t="str">
        <f ca="1">IF($A838&lt;$D$5,OFFSET('Constant mix'!K$12,'Volatilite Portfeuille'!$E$2+$A838,0),"")</f>
        <v/>
      </c>
      <c r="J838" s="7" t="str">
        <f ca="1">IF($A838&lt;$D$5,OFFSET('Constant mix'!L$12,'Volatilite Portfeuille'!$E$2+$A838,0),"")</f>
        <v/>
      </c>
      <c r="K838" s="7" t="str">
        <f ca="1">IF($A838&lt;$D$5,OFFSET('Constant mix'!M$12,'Volatilite Portfeuille'!$E$2+$A838,0),"")</f>
        <v/>
      </c>
      <c r="L838" s="7" t="str">
        <f ca="1">IF($A838&lt;$D$5,OFFSET('Constant mix'!N$12,'Volatilite Portfeuille'!$E$2+$A838,0),"")</f>
        <v/>
      </c>
      <c r="M838" s="7" t="str">
        <f ca="1">IF($A838&lt;$D$5,OFFSET('Constant mix'!O$12,'Volatilite Portfeuille'!$E$2+$A838,0),"")</f>
        <v/>
      </c>
      <c r="N838" s="7" t="str">
        <f ca="1">IF($A838&lt;$D$5,OFFSET('Constant mix'!$AM$12,'Volatilite Portfeuille'!$E$2+$A838,0),"")</f>
        <v/>
      </c>
      <c r="O838" s="5">
        <f t="shared" si="175"/>
        <v>0</v>
      </c>
      <c r="P838" s="27">
        <f t="shared" si="176"/>
        <v>0</v>
      </c>
      <c r="Q838" s="27">
        <f t="shared" si="177"/>
        <v>0</v>
      </c>
      <c r="R838" s="27">
        <f t="shared" si="178"/>
        <v>0</v>
      </c>
      <c r="S838" s="27">
        <f t="shared" si="179"/>
        <v>0</v>
      </c>
      <c r="T838" s="27">
        <f t="shared" si="180"/>
        <v>0</v>
      </c>
      <c r="U838" s="27">
        <f t="shared" si="181"/>
        <v>0</v>
      </c>
      <c r="V838" s="27">
        <f t="shared" si="182"/>
        <v>0</v>
      </c>
      <c r="W838" s="27">
        <f t="shared" si="183"/>
        <v>0</v>
      </c>
      <c r="X838" s="50">
        <f t="shared" si="184"/>
        <v>0</v>
      </c>
      <c r="Y838" s="31">
        <f t="shared" si="185"/>
        <v>0</v>
      </c>
      <c r="Z838" s="27"/>
      <c r="AA838" s="27"/>
      <c r="AB838" s="27"/>
    </row>
    <row r="839" spans="1:28" x14ac:dyDescent="0.35">
      <c r="A839" s="25">
        <f t="shared" si="174"/>
        <v>818</v>
      </c>
      <c r="B839" s="16" t="str">
        <f ca="1">IF(A839&lt;$D$5,OFFSET('Constant mix'!$B$12,'Volatilite Portfeuille'!$E$2+A839,0),"")</f>
        <v/>
      </c>
      <c r="C839" s="23" t="str">
        <f ca="1">IF($A839&lt;$D$5,OFFSET('Constant mix'!$C$13,'Volatilite Portfeuille'!$E$2+$A839,0),"")</f>
        <v/>
      </c>
      <c r="D839" s="25" t="str">
        <f ca="1">IF($A839&lt;$D$5,OFFSET('Constant mix'!F$12,'Volatilite Portfeuille'!$E$2+$A839,0),"")</f>
        <v/>
      </c>
      <c r="E839" s="7" t="str">
        <f ca="1">IF($A839&lt;$D$5,OFFSET('Constant mix'!G$12,'Volatilite Portfeuille'!$E$2+$A839,0),"")</f>
        <v/>
      </c>
      <c r="F839" s="7" t="str">
        <f ca="1">IF($A839&lt;$D$5,OFFSET('Constant mix'!H$12,'Volatilite Portfeuille'!$E$2+$A839,0),"")</f>
        <v/>
      </c>
      <c r="G839" s="7" t="str">
        <f ca="1">IF($A839&lt;$D$5,OFFSET('Constant mix'!I$12,'Volatilite Portfeuille'!$E$2+$A839,0),"")</f>
        <v/>
      </c>
      <c r="H839" s="7" t="str">
        <f ca="1">IF($A839&lt;$D$5,OFFSET('Constant mix'!J$12,'Volatilite Portfeuille'!$E$2+$A839,0),"")</f>
        <v/>
      </c>
      <c r="I839" s="7" t="str">
        <f ca="1">IF($A839&lt;$D$5,OFFSET('Constant mix'!K$12,'Volatilite Portfeuille'!$E$2+$A839,0),"")</f>
        <v/>
      </c>
      <c r="J839" s="7" t="str">
        <f ca="1">IF($A839&lt;$D$5,OFFSET('Constant mix'!L$12,'Volatilite Portfeuille'!$E$2+$A839,0),"")</f>
        <v/>
      </c>
      <c r="K839" s="7" t="str">
        <f ca="1">IF($A839&lt;$D$5,OFFSET('Constant mix'!M$12,'Volatilite Portfeuille'!$E$2+$A839,0),"")</f>
        <v/>
      </c>
      <c r="L839" s="7" t="str">
        <f ca="1">IF($A839&lt;$D$5,OFFSET('Constant mix'!N$12,'Volatilite Portfeuille'!$E$2+$A839,0),"")</f>
        <v/>
      </c>
      <c r="M839" s="7" t="str">
        <f ca="1">IF($A839&lt;$D$5,OFFSET('Constant mix'!O$12,'Volatilite Portfeuille'!$E$2+$A839,0),"")</f>
        <v/>
      </c>
      <c r="N839" s="7" t="str">
        <f ca="1">IF($A839&lt;$D$5,OFFSET('Constant mix'!$AM$12,'Volatilite Portfeuille'!$E$2+$A839,0),"")</f>
        <v/>
      </c>
      <c r="O839" s="5">
        <f t="shared" si="175"/>
        <v>0</v>
      </c>
      <c r="P839" s="27">
        <f t="shared" si="176"/>
        <v>0</v>
      </c>
      <c r="Q839" s="27">
        <f t="shared" si="177"/>
        <v>0</v>
      </c>
      <c r="R839" s="27">
        <f t="shared" si="178"/>
        <v>0</v>
      </c>
      <c r="S839" s="27">
        <f t="shared" si="179"/>
        <v>0</v>
      </c>
      <c r="T839" s="27">
        <f t="shared" si="180"/>
        <v>0</v>
      </c>
      <c r="U839" s="27">
        <f t="shared" si="181"/>
        <v>0</v>
      </c>
      <c r="V839" s="27">
        <f t="shared" si="182"/>
        <v>0</v>
      </c>
      <c r="W839" s="27">
        <f t="shared" si="183"/>
        <v>0</v>
      </c>
      <c r="X839" s="50">
        <f t="shared" si="184"/>
        <v>0</v>
      </c>
      <c r="Y839" s="31">
        <f t="shared" si="185"/>
        <v>0</v>
      </c>
      <c r="Z839" s="27"/>
      <c r="AA839" s="27"/>
      <c r="AB839" s="27"/>
    </row>
    <row r="840" spans="1:28" x14ac:dyDescent="0.35">
      <c r="A840" s="25">
        <f t="shared" si="174"/>
        <v>819</v>
      </c>
      <c r="B840" s="16" t="str">
        <f ca="1">IF(A840&lt;$D$5,OFFSET('Constant mix'!$B$12,'Volatilite Portfeuille'!$E$2+A840,0),"")</f>
        <v/>
      </c>
      <c r="C840" s="23" t="str">
        <f ca="1">IF($A840&lt;$D$5,OFFSET('Constant mix'!$C$13,'Volatilite Portfeuille'!$E$2+$A840,0),"")</f>
        <v/>
      </c>
      <c r="D840" s="25" t="str">
        <f ca="1">IF($A840&lt;$D$5,OFFSET('Constant mix'!F$12,'Volatilite Portfeuille'!$E$2+$A840,0),"")</f>
        <v/>
      </c>
      <c r="E840" s="7" t="str">
        <f ca="1">IF($A840&lt;$D$5,OFFSET('Constant mix'!G$12,'Volatilite Portfeuille'!$E$2+$A840,0),"")</f>
        <v/>
      </c>
      <c r="F840" s="7" t="str">
        <f ca="1">IF($A840&lt;$D$5,OFFSET('Constant mix'!H$12,'Volatilite Portfeuille'!$E$2+$A840,0),"")</f>
        <v/>
      </c>
      <c r="G840" s="7" t="str">
        <f ca="1">IF($A840&lt;$D$5,OFFSET('Constant mix'!I$12,'Volatilite Portfeuille'!$E$2+$A840,0),"")</f>
        <v/>
      </c>
      <c r="H840" s="7" t="str">
        <f ca="1">IF($A840&lt;$D$5,OFFSET('Constant mix'!J$12,'Volatilite Portfeuille'!$E$2+$A840,0),"")</f>
        <v/>
      </c>
      <c r="I840" s="7" t="str">
        <f ca="1">IF($A840&lt;$D$5,OFFSET('Constant mix'!K$12,'Volatilite Portfeuille'!$E$2+$A840,0),"")</f>
        <v/>
      </c>
      <c r="J840" s="7" t="str">
        <f ca="1">IF($A840&lt;$D$5,OFFSET('Constant mix'!L$12,'Volatilite Portfeuille'!$E$2+$A840,0),"")</f>
        <v/>
      </c>
      <c r="K840" s="7" t="str">
        <f ca="1">IF($A840&lt;$D$5,OFFSET('Constant mix'!M$12,'Volatilite Portfeuille'!$E$2+$A840,0),"")</f>
        <v/>
      </c>
      <c r="L840" s="7" t="str">
        <f ca="1">IF($A840&lt;$D$5,OFFSET('Constant mix'!N$12,'Volatilite Portfeuille'!$E$2+$A840,0),"")</f>
        <v/>
      </c>
      <c r="M840" s="7" t="str">
        <f ca="1">IF($A840&lt;$D$5,OFFSET('Constant mix'!O$12,'Volatilite Portfeuille'!$E$2+$A840,0),"")</f>
        <v/>
      </c>
      <c r="N840" s="7" t="str">
        <f ca="1">IF($A840&lt;$D$5,OFFSET('Constant mix'!$AM$12,'Volatilite Portfeuille'!$E$2+$A840,0),"")</f>
        <v/>
      </c>
      <c r="O840" s="5">
        <f t="shared" si="175"/>
        <v>0</v>
      </c>
      <c r="P840" s="27">
        <f t="shared" si="176"/>
        <v>0</v>
      </c>
      <c r="Q840" s="27">
        <f t="shared" si="177"/>
        <v>0</v>
      </c>
      <c r="R840" s="27">
        <f t="shared" si="178"/>
        <v>0</v>
      </c>
      <c r="S840" s="27">
        <f t="shared" si="179"/>
        <v>0</v>
      </c>
      <c r="T840" s="27">
        <f t="shared" si="180"/>
        <v>0</v>
      </c>
      <c r="U840" s="27">
        <f t="shared" si="181"/>
        <v>0</v>
      </c>
      <c r="V840" s="27">
        <f t="shared" si="182"/>
        <v>0</v>
      </c>
      <c r="W840" s="27">
        <f t="shared" si="183"/>
        <v>0</v>
      </c>
      <c r="X840" s="50">
        <f t="shared" si="184"/>
        <v>0</v>
      </c>
      <c r="Y840" s="31">
        <f t="shared" si="185"/>
        <v>0</v>
      </c>
      <c r="Z840" s="27"/>
      <c r="AA840" s="27"/>
      <c r="AB840" s="27"/>
    </row>
    <row r="841" spans="1:28" x14ac:dyDescent="0.35">
      <c r="A841" s="25">
        <f t="shared" si="174"/>
        <v>820</v>
      </c>
      <c r="B841" s="16" t="str">
        <f ca="1">IF(A841&lt;$D$5,OFFSET('Constant mix'!$B$12,'Volatilite Portfeuille'!$E$2+A841,0),"")</f>
        <v/>
      </c>
      <c r="C841" s="23" t="str">
        <f ca="1">IF($A841&lt;$D$5,OFFSET('Constant mix'!$C$13,'Volatilite Portfeuille'!$E$2+$A841,0),"")</f>
        <v/>
      </c>
      <c r="D841" s="25" t="str">
        <f ca="1">IF($A841&lt;$D$5,OFFSET('Constant mix'!F$12,'Volatilite Portfeuille'!$E$2+$A841,0),"")</f>
        <v/>
      </c>
      <c r="E841" s="7" t="str">
        <f ca="1">IF($A841&lt;$D$5,OFFSET('Constant mix'!G$12,'Volatilite Portfeuille'!$E$2+$A841,0),"")</f>
        <v/>
      </c>
      <c r="F841" s="7" t="str">
        <f ca="1">IF($A841&lt;$D$5,OFFSET('Constant mix'!H$12,'Volatilite Portfeuille'!$E$2+$A841,0),"")</f>
        <v/>
      </c>
      <c r="G841" s="7" t="str">
        <f ca="1">IF($A841&lt;$D$5,OFFSET('Constant mix'!I$12,'Volatilite Portfeuille'!$E$2+$A841,0),"")</f>
        <v/>
      </c>
      <c r="H841" s="7" t="str">
        <f ca="1">IF($A841&lt;$D$5,OFFSET('Constant mix'!J$12,'Volatilite Portfeuille'!$E$2+$A841,0),"")</f>
        <v/>
      </c>
      <c r="I841" s="7" t="str">
        <f ca="1">IF($A841&lt;$D$5,OFFSET('Constant mix'!K$12,'Volatilite Portfeuille'!$E$2+$A841,0),"")</f>
        <v/>
      </c>
      <c r="J841" s="7" t="str">
        <f ca="1">IF($A841&lt;$D$5,OFFSET('Constant mix'!L$12,'Volatilite Portfeuille'!$E$2+$A841,0),"")</f>
        <v/>
      </c>
      <c r="K841" s="7" t="str">
        <f ca="1">IF($A841&lt;$D$5,OFFSET('Constant mix'!M$12,'Volatilite Portfeuille'!$E$2+$A841,0),"")</f>
        <v/>
      </c>
      <c r="L841" s="7" t="str">
        <f ca="1">IF($A841&lt;$D$5,OFFSET('Constant mix'!N$12,'Volatilite Portfeuille'!$E$2+$A841,0),"")</f>
        <v/>
      </c>
      <c r="M841" s="7" t="str">
        <f ca="1">IF($A841&lt;$D$5,OFFSET('Constant mix'!O$12,'Volatilite Portfeuille'!$E$2+$A841,0),"")</f>
        <v/>
      </c>
      <c r="N841" s="7" t="str">
        <f ca="1">IF($A841&lt;$D$5,OFFSET('Constant mix'!$AM$12,'Volatilite Portfeuille'!$E$2+$A841,0),"")</f>
        <v/>
      </c>
      <c r="O841" s="5">
        <f t="shared" si="175"/>
        <v>0</v>
      </c>
      <c r="P841" s="27">
        <f t="shared" si="176"/>
        <v>0</v>
      </c>
      <c r="Q841" s="27">
        <f t="shared" si="177"/>
        <v>0</v>
      </c>
      <c r="R841" s="27">
        <f t="shared" si="178"/>
        <v>0</v>
      </c>
      <c r="S841" s="27">
        <f t="shared" si="179"/>
        <v>0</v>
      </c>
      <c r="T841" s="27">
        <f t="shared" si="180"/>
        <v>0</v>
      </c>
      <c r="U841" s="27">
        <f t="shared" si="181"/>
        <v>0</v>
      </c>
      <c r="V841" s="27">
        <f t="shared" si="182"/>
        <v>0</v>
      </c>
      <c r="W841" s="27">
        <f t="shared" si="183"/>
        <v>0</v>
      </c>
      <c r="X841" s="50">
        <f t="shared" si="184"/>
        <v>0</v>
      </c>
      <c r="Y841" s="31">
        <f t="shared" si="185"/>
        <v>0</v>
      </c>
      <c r="Z841" s="27"/>
      <c r="AA841" s="27"/>
      <c r="AB841" s="27"/>
    </row>
    <row r="842" spans="1:28" x14ac:dyDescent="0.35">
      <c r="A842" s="25">
        <f t="shared" si="174"/>
        <v>821</v>
      </c>
      <c r="B842" s="16" t="str">
        <f ca="1">IF(A842&lt;$D$5,OFFSET('Constant mix'!$B$12,'Volatilite Portfeuille'!$E$2+A842,0),"")</f>
        <v/>
      </c>
      <c r="C842" s="23" t="str">
        <f ca="1">IF($A842&lt;$D$5,OFFSET('Constant mix'!$C$13,'Volatilite Portfeuille'!$E$2+$A842,0),"")</f>
        <v/>
      </c>
      <c r="D842" s="25" t="str">
        <f ca="1">IF($A842&lt;$D$5,OFFSET('Constant mix'!F$12,'Volatilite Portfeuille'!$E$2+$A842,0),"")</f>
        <v/>
      </c>
      <c r="E842" s="7" t="str">
        <f ca="1">IF($A842&lt;$D$5,OFFSET('Constant mix'!G$12,'Volatilite Portfeuille'!$E$2+$A842,0),"")</f>
        <v/>
      </c>
      <c r="F842" s="7" t="str">
        <f ca="1">IF($A842&lt;$D$5,OFFSET('Constant mix'!H$12,'Volatilite Portfeuille'!$E$2+$A842,0),"")</f>
        <v/>
      </c>
      <c r="G842" s="7" t="str">
        <f ca="1">IF($A842&lt;$D$5,OFFSET('Constant mix'!I$12,'Volatilite Portfeuille'!$E$2+$A842,0),"")</f>
        <v/>
      </c>
      <c r="H842" s="7" t="str">
        <f ca="1">IF($A842&lt;$D$5,OFFSET('Constant mix'!J$12,'Volatilite Portfeuille'!$E$2+$A842,0),"")</f>
        <v/>
      </c>
      <c r="I842" s="7" t="str">
        <f ca="1">IF($A842&lt;$D$5,OFFSET('Constant mix'!K$12,'Volatilite Portfeuille'!$E$2+$A842,0),"")</f>
        <v/>
      </c>
      <c r="J842" s="7" t="str">
        <f ca="1">IF($A842&lt;$D$5,OFFSET('Constant mix'!L$12,'Volatilite Portfeuille'!$E$2+$A842,0),"")</f>
        <v/>
      </c>
      <c r="K842" s="7" t="str">
        <f ca="1">IF($A842&lt;$D$5,OFFSET('Constant mix'!M$12,'Volatilite Portfeuille'!$E$2+$A842,0),"")</f>
        <v/>
      </c>
      <c r="L842" s="7" t="str">
        <f ca="1">IF($A842&lt;$D$5,OFFSET('Constant mix'!N$12,'Volatilite Portfeuille'!$E$2+$A842,0),"")</f>
        <v/>
      </c>
      <c r="M842" s="7" t="str">
        <f ca="1">IF($A842&lt;$D$5,OFFSET('Constant mix'!O$12,'Volatilite Portfeuille'!$E$2+$A842,0),"")</f>
        <v/>
      </c>
      <c r="N842" s="7" t="str">
        <f ca="1">IF($A842&lt;$D$5,OFFSET('Constant mix'!$AM$12,'Volatilite Portfeuille'!$E$2+$A842,0),"")</f>
        <v/>
      </c>
      <c r="O842" s="5">
        <f t="shared" si="175"/>
        <v>0</v>
      </c>
      <c r="P842" s="27">
        <f t="shared" si="176"/>
        <v>0</v>
      </c>
      <c r="Q842" s="27">
        <f t="shared" si="177"/>
        <v>0</v>
      </c>
      <c r="R842" s="27">
        <f t="shared" si="178"/>
        <v>0</v>
      </c>
      <c r="S842" s="27">
        <f t="shared" si="179"/>
        <v>0</v>
      </c>
      <c r="T842" s="27">
        <f t="shared" si="180"/>
        <v>0</v>
      </c>
      <c r="U842" s="27">
        <f t="shared" si="181"/>
        <v>0</v>
      </c>
      <c r="V842" s="27">
        <f t="shared" si="182"/>
        <v>0</v>
      </c>
      <c r="W842" s="27">
        <f t="shared" si="183"/>
        <v>0</v>
      </c>
      <c r="X842" s="50">
        <f t="shared" si="184"/>
        <v>0</v>
      </c>
      <c r="Y842" s="31">
        <f t="shared" si="185"/>
        <v>0</v>
      </c>
      <c r="Z842" s="27"/>
      <c r="AA842" s="27"/>
      <c r="AB842" s="27"/>
    </row>
    <row r="843" spans="1:28" x14ac:dyDescent="0.35">
      <c r="A843" s="25">
        <f t="shared" si="174"/>
        <v>822</v>
      </c>
      <c r="B843" s="16" t="str">
        <f ca="1">IF(A843&lt;$D$5,OFFSET('Constant mix'!$B$12,'Volatilite Portfeuille'!$E$2+A843,0),"")</f>
        <v/>
      </c>
      <c r="C843" s="23" t="str">
        <f ca="1">IF($A843&lt;$D$5,OFFSET('Constant mix'!$C$13,'Volatilite Portfeuille'!$E$2+$A843,0),"")</f>
        <v/>
      </c>
      <c r="D843" s="25" t="str">
        <f ca="1">IF($A843&lt;$D$5,OFFSET('Constant mix'!F$12,'Volatilite Portfeuille'!$E$2+$A843,0),"")</f>
        <v/>
      </c>
      <c r="E843" s="7" t="str">
        <f ca="1">IF($A843&lt;$D$5,OFFSET('Constant mix'!G$12,'Volatilite Portfeuille'!$E$2+$A843,0),"")</f>
        <v/>
      </c>
      <c r="F843" s="7" t="str">
        <f ca="1">IF($A843&lt;$D$5,OFFSET('Constant mix'!H$12,'Volatilite Portfeuille'!$E$2+$A843,0),"")</f>
        <v/>
      </c>
      <c r="G843" s="7" t="str">
        <f ca="1">IF($A843&lt;$D$5,OFFSET('Constant mix'!I$12,'Volatilite Portfeuille'!$E$2+$A843,0),"")</f>
        <v/>
      </c>
      <c r="H843" s="7" t="str">
        <f ca="1">IF($A843&lt;$D$5,OFFSET('Constant mix'!J$12,'Volatilite Portfeuille'!$E$2+$A843,0),"")</f>
        <v/>
      </c>
      <c r="I843" s="7" t="str">
        <f ca="1">IF($A843&lt;$D$5,OFFSET('Constant mix'!K$12,'Volatilite Portfeuille'!$E$2+$A843,0),"")</f>
        <v/>
      </c>
      <c r="J843" s="7" t="str">
        <f ca="1">IF($A843&lt;$D$5,OFFSET('Constant mix'!L$12,'Volatilite Portfeuille'!$E$2+$A843,0),"")</f>
        <v/>
      </c>
      <c r="K843" s="7" t="str">
        <f ca="1">IF($A843&lt;$D$5,OFFSET('Constant mix'!M$12,'Volatilite Portfeuille'!$E$2+$A843,0),"")</f>
        <v/>
      </c>
      <c r="L843" s="7" t="str">
        <f ca="1">IF($A843&lt;$D$5,OFFSET('Constant mix'!N$12,'Volatilite Portfeuille'!$E$2+$A843,0),"")</f>
        <v/>
      </c>
      <c r="M843" s="7" t="str">
        <f ca="1">IF($A843&lt;$D$5,OFFSET('Constant mix'!O$12,'Volatilite Portfeuille'!$E$2+$A843,0),"")</f>
        <v/>
      </c>
      <c r="N843" s="7" t="str">
        <f ca="1">IF($A843&lt;$D$5,OFFSET('Constant mix'!$AM$12,'Volatilite Portfeuille'!$E$2+$A843,0),"")</f>
        <v/>
      </c>
      <c r="O843" s="5">
        <f t="shared" si="175"/>
        <v>0</v>
      </c>
      <c r="P843" s="27">
        <f t="shared" si="176"/>
        <v>0</v>
      </c>
      <c r="Q843" s="27">
        <f t="shared" si="177"/>
        <v>0</v>
      </c>
      <c r="R843" s="27">
        <f t="shared" si="178"/>
        <v>0</v>
      </c>
      <c r="S843" s="27">
        <f t="shared" si="179"/>
        <v>0</v>
      </c>
      <c r="T843" s="27">
        <f t="shared" si="180"/>
        <v>0</v>
      </c>
      <c r="U843" s="27">
        <f t="shared" si="181"/>
        <v>0</v>
      </c>
      <c r="V843" s="27">
        <f t="shared" si="182"/>
        <v>0</v>
      </c>
      <c r="W843" s="27">
        <f t="shared" si="183"/>
        <v>0</v>
      </c>
      <c r="X843" s="50">
        <f t="shared" si="184"/>
        <v>0</v>
      </c>
      <c r="Y843" s="31">
        <f t="shared" si="185"/>
        <v>0</v>
      </c>
      <c r="Z843" s="27"/>
      <c r="AA843" s="27"/>
      <c r="AB843" s="27"/>
    </row>
    <row r="844" spans="1:28" x14ac:dyDescent="0.35">
      <c r="A844" s="25">
        <f t="shared" si="174"/>
        <v>823</v>
      </c>
      <c r="B844" s="16" t="str">
        <f ca="1">IF(A844&lt;$D$5,OFFSET('Constant mix'!$B$12,'Volatilite Portfeuille'!$E$2+A844,0),"")</f>
        <v/>
      </c>
      <c r="C844" s="23" t="str">
        <f ca="1">IF($A844&lt;$D$5,OFFSET('Constant mix'!$C$13,'Volatilite Portfeuille'!$E$2+$A844,0),"")</f>
        <v/>
      </c>
      <c r="D844" s="25" t="str">
        <f ca="1">IF($A844&lt;$D$5,OFFSET('Constant mix'!F$12,'Volatilite Portfeuille'!$E$2+$A844,0),"")</f>
        <v/>
      </c>
      <c r="E844" s="7" t="str">
        <f ca="1">IF($A844&lt;$D$5,OFFSET('Constant mix'!G$12,'Volatilite Portfeuille'!$E$2+$A844,0),"")</f>
        <v/>
      </c>
      <c r="F844" s="7" t="str">
        <f ca="1">IF($A844&lt;$D$5,OFFSET('Constant mix'!H$12,'Volatilite Portfeuille'!$E$2+$A844,0),"")</f>
        <v/>
      </c>
      <c r="G844" s="7" t="str">
        <f ca="1">IF($A844&lt;$D$5,OFFSET('Constant mix'!I$12,'Volatilite Portfeuille'!$E$2+$A844,0),"")</f>
        <v/>
      </c>
      <c r="H844" s="7" t="str">
        <f ca="1">IF($A844&lt;$D$5,OFFSET('Constant mix'!J$12,'Volatilite Portfeuille'!$E$2+$A844,0),"")</f>
        <v/>
      </c>
      <c r="I844" s="7" t="str">
        <f ca="1">IF($A844&lt;$D$5,OFFSET('Constant mix'!K$12,'Volatilite Portfeuille'!$E$2+$A844,0),"")</f>
        <v/>
      </c>
      <c r="J844" s="7" t="str">
        <f ca="1">IF($A844&lt;$D$5,OFFSET('Constant mix'!L$12,'Volatilite Portfeuille'!$E$2+$A844,0),"")</f>
        <v/>
      </c>
      <c r="K844" s="7" t="str">
        <f ca="1">IF($A844&lt;$D$5,OFFSET('Constant mix'!M$12,'Volatilite Portfeuille'!$E$2+$A844,0),"")</f>
        <v/>
      </c>
      <c r="L844" s="7" t="str">
        <f ca="1">IF($A844&lt;$D$5,OFFSET('Constant mix'!N$12,'Volatilite Portfeuille'!$E$2+$A844,0),"")</f>
        <v/>
      </c>
      <c r="M844" s="7" t="str">
        <f ca="1">IF($A844&lt;$D$5,OFFSET('Constant mix'!O$12,'Volatilite Portfeuille'!$E$2+$A844,0),"")</f>
        <v/>
      </c>
      <c r="N844" s="7" t="str">
        <f ca="1">IF($A844&lt;$D$5,OFFSET('Constant mix'!$AM$12,'Volatilite Portfeuille'!$E$2+$A844,0),"")</f>
        <v/>
      </c>
      <c r="O844" s="5">
        <f t="shared" si="175"/>
        <v>0</v>
      </c>
      <c r="P844" s="27">
        <f t="shared" si="176"/>
        <v>0</v>
      </c>
      <c r="Q844" s="27">
        <f t="shared" si="177"/>
        <v>0</v>
      </c>
      <c r="R844" s="27">
        <f t="shared" si="178"/>
        <v>0</v>
      </c>
      <c r="S844" s="27">
        <f t="shared" si="179"/>
        <v>0</v>
      </c>
      <c r="T844" s="27">
        <f t="shared" si="180"/>
        <v>0</v>
      </c>
      <c r="U844" s="27">
        <f t="shared" si="181"/>
        <v>0</v>
      </c>
      <c r="V844" s="27">
        <f t="shared" si="182"/>
        <v>0</v>
      </c>
      <c r="W844" s="27">
        <f t="shared" si="183"/>
        <v>0</v>
      </c>
      <c r="X844" s="50">
        <f t="shared" si="184"/>
        <v>0</v>
      </c>
      <c r="Y844" s="31">
        <f t="shared" si="185"/>
        <v>0</v>
      </c>
      <c r="Z844" s="27"/>
      <c r="AA844" s="27"/>
      <c r="AB844" s="27"/>
    </row>
    <row r="845" spans="1:28" x14ac:dyDescent="0.35">
      <c r="A845" s="25">
        <f t="shared" si="174"/>
        <v>824</v>
      </c>
      <c r="B845" s="16" t="str">
        <f ca="1">IF(A845&lt;$D$5,OFFSET('Constant mix'!$B$12,'Volatilite Portfeuille'!$E$2+A845,0),"")</f>
        <v/>
      </c>
      <c r="C845" s="23" t="str">
        <f ca="1">IF($A845&lt;$D$5,OFFSET('Constant mix'!$C$13,'Volatilite Portfeuille'!$E$2+$A845,0),"")</f>
        <v/>
      </c>
      <c r="D845" s="25" t="str">
        <f ca="1">IF($A845&lt;$D$5,OFFSET('Constant mix'!F$12,'Volatilite Portfeuille'!$E$2+$A845,0),"")</f>
        <v/>
      </c>
      <c r="E845" s="7" t="str">
        <f ca="1">IF($A845&lt;$D$5,OFFSET('Constant mix'!G$12,'Volatilite Portfeuille'!$E$2+$A845,0),"")</f>
        <v/>
      </c>
      <c r="F845" s="7" t="str">
        <f ca="1">IF($A845&lt;$D$5,OFFSET('Constant mix'!H$12,'Volatilite Portfeuille'!$E$2+$A845,0),"")</f>
        <v/>
      </c>
      <c r="G845" s="7" t="str">
        <f ca="1">IF($A845&lt;$D$5,OFFSET('Constant mix'!I$12,'Volatilite Portfeuille'!$E$2+$A845,0),"")</f>
        <v/>
      </c>
      <c r="H845" s="7" t="str">
        <f ca="1">IF($A845&lt;$D$5,OFFSET('Constant mix'!J$12,'Volatilite Portfeuille'!$E$2+$A845,0),"")</f>
        <v/>
      </c>
      <c r="I845" s="7" t="str">
        <f ca="1">IF($A845&lt;$D$5,OFFSET('Constant mix'!K$12,'Volatilite Portfeuille'!$E$2+$A845,0),"")</f>
        <v/>
      </c>
      <c r="J845" s="7" t="str">
        <f ca="1">IF($A845&lt;$D$5,OFFSET('Constant mix'!L$12,'Volatilite Portfeuille'!$E$2+$A845,0),"")</f>
        <v/>
      </c>
      <c r="K845" s="7" t="str">
        <f ca="1">IF($A845&lt;$D$5,OFFSET('Constant mix'!M$12,'Volatilite Portfeuille'!$E$2+$A845,0),"")</f>
        <v/>
      </c>
      <c r="L845" s="7" t="str">
        <f ca="1">IF($A845&lt;$D$5,OFFSET('Constant mix'!N$12,'Volatilite Portfeuille'!$E$2+$A845,0),"")</f>
        <v/>
      </c>
      <c r="M845" s="7" t="str">
        <f ca="1">IF($A845&lt;$D$5,OFFSET('Constant mix'!O$12,'Volatilite Portfeuille'!$E$2+$A845,0),"")</f>
        <v/>
      </c>
      <c r="N845" s="7" t="str">
        <f ca="1">IF($A845&lt;$D$5,OFFSET('Constant mix'!$AM$12,'Volatilite Portfeuille'!$E$2+$A845,0),"")</f>
        <v/>
      </c>
      <c r="O845" s="5">
        <f t="shared" si="175"/>
        <v>0</v>
      </c>
      <c r="P845" s="27">
        <f t="shared" si="176"/>
        <v>0</v>
      </c>
      <c r="Q845" s="27">
        <f t="shared" si="177"/>
        <v>0</v>
      </c>
      <c r="R845" s="27">
        <f t="shared" si="178"/>
        <v>0</v>
      </c>
      <c r="S845" s="27">
        <f t="shared" si="179"/>
        <v>0</v>
      </c>
      <c r="T845" s="27">
        <f t="shared" si="180"/>
        <v>0</v>
      </c>
      <c r="U845" s="27">
        <f t="shared" si="181"/>
        <v>0</v>
      </c>
      <c r="V845" s="27">
        <f t="shared" si="182"/>
        <v>0</v>
      </c>
      <c r="W845" s="27">
        <f t="shared" si="183"/>
        <v>0</v>
      </c>
      <c r="X845" s="50">
        <f t="shared" si="184"/>
        <v>0</v>
      </c>
      <c r="Y845" s="31">
        <f t="shared" si="185"/>
        <v>0</v>
      </c>
      <c r="Z845" s="27"/>
      <c r="AA845" s="27"/>
      <c r="AB845" s="27"/>
    </row>
    <row r="846" spans="1:28" x14ac:dyDescent="0.35">
      <c r="A846" s="25">
        <f t="shared" si="174"/>
        <v>825</v>
      </c>
      <c r="B846" s="16" t="str">
        <f ca="1">IF(A846&lt;$D$5,OFFSET('Constant mix'!$B$12,'Volatilite Portfeuille'!$E$2+A846,0),"")</f>
        <v/>
      </c>
      <c r="C846" s="23" t="str">
        <f ca="1">IF($A846&lt;$D$5,OFFSET('Constant mix'!$C$13,'Volatilite Portfeuille'!$E$2+$A846,0),"")</f>
        <v/>
      </c>
      <c r="D846" s="25" t="str">
        <f ca="1">IF($A846&lt;$D$5,OFFSET('Constant mix'!F$12,'Volatilite Portfeuille'!$E$2+$A846,0),"")</f>
        <v/>
      </c>
      <c r="E846" s="7" t="str">
        <f ca="1">IF($A846&lt;$D$5,OFFSET('Constant mix'!G$12,'Volatilite Portfeuille'!$E$2+$A846,0),"")</f>
        <v/>
      </c>
      <c r="F846" s="7" t="str">
        <f ca="1">IF($A846&lt;$D$5,OFFSET('Constant mix'!H$12,'Volatilite Portfeuille'!$E$2+$A846,0),"")</f>
        <v/>
      </c>
      <c r="G846" s="7" t="str">
        <f ca="1">IF($A846&lt;$D$5,OFFSET('Constant mix'!I$12,'Volatilite Portfeuille'!$E$2+$A846,0),"")</f>
        <v/>
      </c>
      <c r="H846" s="7" t="str">
        <f ca="1">IF($A846&lt;$D$5,OFFSET('Constant mix'!J$12,'Volatilite Portfeuille'!$E$2+$A846,0),"")</f>
        <v/>
      </c>
      <c r="I846" s="7" t="str">
        <f ca="1">IF($A846&lt;$D$5,OFFSET('Constant mix'!K$12,'Volatilite Portfeuille'!$E$2+$A846,0),"")</f>
        <v/>
      </c>
      <c r="J846" s="7" t="str">
        <f ca="1">IF($A846&lt;$D$5,OFFSET('Constant mix'!L$12,'Volatilite Portfeuille'!$E$2+$A846,0),"")</f>
        <v/>
      </c>
      <c r="K846" s="7" t="str">
        <f ca="1">IF($A846&lt;$D$5,OFFSET('Constant mix'!M$12,'Volatilite Portfeuille'!$E$2+$A846,0),"")</f>
        <v/>
      </c>
      <c r="L846" s="7" t="str">
        <f ca="1">IF($A846&lt;$D$5,OFFSET('Constant mix'!N$12,'Volatilite Portfeuille'!$E$2+$A846,0),"")</f>
        <v/>
      </c>
      <c r="M846" s="7" t="str">
        <f ca="1">IF($A846&lt;$D$5,OFFSET('Constant mix'!O$12,'Volatilite Portfeuille'!$E$2+$A846,0),"")</f>
        <v/>
      </c>
      <c r="N846" s="7" t="str">
        <f ca="1">IF($A846&lt;$D$5,OFFSET('Constant mix'!$AM$12,'Volatilite Portfeuille'!$E$2+$A846,0),"")</f>
        <v/>
      </c>
      <c r="O846" s="5">
        <f t="shared" si="175"/>
        <v>0</v>
      </c>
      <c r="P846" s="27">
        <f t="shared" si="176"/>
        <v>0</v>
      </c>
      <c r="Q846" s="27">
        <f t="shared" si="177"/>
        <v>0</v>
      </c>
      <c r="R846" s="27">
        <f t="shared" si="178"/>
        <v>0</v>
      </c>
      <c r="S846" s="27">
        <f t="shared" si="179"/>
        <v>0</v>
      </c>
      <c r="T846" s="27">
        <f t="shared" si="180"/>
        <v>0</v>
      </c>
      <c r="U846" s="27">
        <f t="shared" si="181"/>
        <v>0</v>
      </c>
      <c r="V846" s="27">
        <f t="shared" si="182"/>
        <v>0</v>
      </c>
      <c r="W846" s="27">
        <f t="shared" si="183"/>
        <v>0</v>
      </c>
      <c r="X846" s="50">
        <f t="shared" si="184"/>
        <v>0</v>
      </c>
      <c r="Y846" s="31">
        <f t="shared" si="185"/>
        <v>0</v>
      </c>
      <c r="Z846" s="27"/>
      <c r="AA846" s="27"/>
      <c r="AB846" s="27"/>
    </row>
    <row r="847" spans="1:28" x14ac:dyDescent="0.35">
      <c r="A847" s="25">
        <f t="shared" si="174"/>
        <v>826</v>
      </c>
      <c r="B847" s="16" t="str">
        <f ca="1">IF(A847&lt;$D$5,OFFSET('Constant mix'!$B$12,'Volatilite Portfeuille'!$E$2+A847,0),"")</f>
        <v/>
      </c>
      <c r="C847" s="23" t="str">
        <f ca="1">IF($A847&lt;$D$5,OFFSET('Constant mix'!$C$13,'Volatilite Portfeuille'!$E$2+$A847,0),"")</f>
        <v/>
      </c>
      <c r="D847" s="25" t="str">
        <f ca="1">IF($A847&lt;$D$5,OFFSET('Constant mix'!F$12,'Volatilite Portfeuille'!$E$2+$A847,0),"")</f>
        <v/>
      </c>
      <c r="E847" s="7" t="str">
        <f ca="1">IF($A847&lt;$D$5,OFFSET('Constant mix'!G$12,'Volatilite Portfeuille'!$E$2+$A847,0),"")</f>
        <v/>
      </c>
      <c r="F847" s="7" t="str">
        <f ca="1">IF($A847&lt;$D$5,OFFSET('Constant mix'!H$12,'Volatilite Portfeuille'!$E$2+$A847,0),"")</f>
        <v/>
      </c>
      <c r="G847" s="7" t="str">
        <f ca="1">IF($A847&lt;$D$5,OFFSET('Constant mix'!I$12,'Volatilite Portfeuille'!$E$2+$A847,0),"")</f>
        <v/>
      </c>
      <c r="H847" s="7" t="str">
        <f ca="1">IF($A847&lt;$D$5,OFFSET('Constant mix'!J$12,'Volatilite Portfeuille'!$E$2+$A847,0),"")</f>
        <v/>
      </c>
      <c r="I847" s="7" t="str">
        <f ca="1">IF($A847&lt;$D$5,OFFSET('Constant mix'!K$12,'Volatilite Portfeuille'!$E$2+$A847,0),"")</f>
        <v/>
      </c>
      <c r="J847" s="7" t="str">
        <f ca="1">IF($A847&lt;$D$5,OFFSET('Constant mix'!L$12,'Volatilite Portfeuille'!$E$2+$A847,0),"")</f>
        <v/>
      </c>
      <c r="K847" s="7" t="str">
        <f ca="1">IF($A847&lt;$D$5,OFFSET('Constant mix'!M$12,'Volatilite Portfeuille'!$E$2+$A847,0),"")</f>
        <v/>
      </c>
      <c r="L847" s="7" t="str">
        <f ca="1">IF($A847&lt;$D$5,OFFSET('Constant mix'!N$12,'Volatilite Portfeuille'!$E$2+$A847,0),"")</f>
        <v/>
      </c>
      <c r="M847" s="7" t="str">
        <f ca="1">IF($A847&lt;$D$5,OFFSET('Constant mix'!O$12,'Volatilite Portfeuille'!$E$2+$A847,0),"")</f>
        <v/>
      </c>
      <c r="N847" s="7" t="str">
        <f ca="1">IF($A847&lt;$D$5,OFFSET('Constant mix'!$AM$12,'Volatilite Portfeuille'!$E$2+$A847,0),"")</f>
        <v/>
      </c>
      <c r="O847" s="5">
        <f t="shared" si="175"/>
        <v>0</v>
      </c>
      <c r="P847" s="27">
        <f t="shared" si="176"/>
        <v>0</v>
      </c>
      <c r="Q847" s="27">
        <f t="shared" si="177"/>
        <v>0</v>
      </c>
      <c r="R847" s="27">
        <f t="shared" si="178"/>
        <v>0</v>
      </c>
      <c r="S847" s="27">
        <f t="shared" si="179"/>
        <v>0</v>
      </c>
      <c r="T847" s="27">
        <f t="shared" si="180"/>
        <v>0</v>
      </c>
      <c r="U847" s="27">
        <f t="shared" si="181"/>
        <v>0</v>
      </c>
      <c r="V847" s="27">
        <f t="shared" si="182"/>
        <v>0</v>
      </c>
      <c r="W847" s="27">
        <f t="shared" si="183"/>
        <v>0</v>
      </c>
      <c r="X847" s="50">
        <f t="shared" si="184"/>
        <v>0</v>
      </c>
      <c r="Y847" s="31">
        <f t="shared" si="185"/>
        <v>0</v>
      </c>
      <c r="Z847" s="27"/>
      <c r="AA847" s="27"/>
      <c r="AB847" s="27"/>
    </row>
    <row r="848" spans="1:28" x14ac:dyDescent="0.35">
      <c r="A848" s="25">
        <f t="shared" si="174"/>
        <v>827</v>
      </c>
      <c r="B848" s="16" t="str">
        <f ca="1">IF(A848&lt;$D$5,OFFSET('Constant mix'!$B$12,'Volatilite Portfeuille'!$E$2+A848,0),"")</f>
        <v/>
      </c>
      <c r="C848" s="23" t="str">
        <f ca="1">IF($A848&lt;$D$5,OFFSET('Constant mix'!$C$13,'Volatilite Portfeuille'!$E$2+$A848,0),"")</f>
        <v/>
      </c>
      <c r="D848" s="25" t="str">
        <f ca="1">IF($A848&lt;$D$5,OFFSET('Constant mix'!F$12,'Volatilite Portfeuille'!$E$2+$A848,0),"")</f>
        <v/>
      </c>
      <c r="E848" s="7" t="str">
        <f ca="1">IF($A848&lt;$D$5,OFFSET('Constant mix'!G$12,'Volatilite Portfeuille'!$E$2+$A848,0),"")</f>
        <v/>
      </c>
      <c r="F848" s="7" t="str">
        <f ca="1">IF($A848&lt;$D$5,OFFSET('Constant mix'!H$12,'Volatilite Portfeuille'!$E$2+$A848,0),"")</f>
        <v/>
      </c>
      <c r="G848" s="7" t="str">
        <f ca="1">IF($A848&lt;$D$5,OFFSET('Constant mix'!I$12,'Volatilite Portfeuille'!$E$2+$A848,0),"")</f>
        <v/>
      </c>
      <c r="H848" s="7" t="str">
        <f ca="1">IF($A848&lt;$D$5,OFFSET('Constant mix'!J$12,'Volatilite Portfeuille'!$E$2+$A848,0),"")</f>
        <v/>
      </c>
      <c r="I848" s="7" t="str">
        <f ca="1">IF($A848&lt;$D$5,OFFSET('Constant mix'!K$12,'Volatilite Portfeuille'!$E$2+$A848,0),"")</f>
        <v/>
      </c>
      <c r="J848" s="7" t="str">
        <f ca="1">IF($A848&lt;$D$5,OFFSET('Constant mix'!L$12,'Volatilite Portfeuille'!$E$2+$A848,0),"")</f>
        <v/>
      </c>
      <c r="K848" s="7" t="str">
        <f ca="1">IF($A848&lt;$D$5,OFFSET('Constant mix'!M$12,'Volatilite Portfeuille'!$E$2+$A848,0),"")</f>
        <v/>
      </c>
      <c r="L848" s="7" t="str">
        <f ca="1">IF($A848&lt;$D$5,OFFSET('Constant mix'!N$12,'Volatilite Portfeuille'!$E$2+$A848,0),"")</f>
        <v/>
      </c>
      <c r="M848" s="7" t="str">
        <f ca="1">IF($A848&lt;$D$5,OFFSET('Constant mix'!O$12,'Volatilite Portfeuille'!$E$2+$A848,0),"")</f>
        <v/>
      </c>
      <c r="N848" s="7" t="str">
        <f ca="1">IF($A848&lt;$D$5,OFFSET('Constant mix'!$AM$12,'Volatilite Portfeuille'!$E$2+$A848,0),"")</f>
        <v/>
      </c>
      <c r="O848" s="5">
        <f t="shared" si="175"/>
        <v>0</v>
      </c>
      <c r="P848" s="27">
        <f t="shared" si="176"/>
        <v>0</v>
      </c>
      <c r="Q848" s="27">
        <f t="shared" si="177"/>
        <v>0</v>
      </c>
      <c r="R848" s="27">
        <f t="shared" si="178"/>
        <v>0</v>
      </c>
      <c r="S848" s="27">
        <f t="shared" si="179"/>
        <v>0</v>
      </c>
      <c r="T848" s="27">
        <f t="shared" si="180"/>
        <v>0</v>
      </c>
      <c r="U848" s="27">
        <f t="shared" si="181"/>
        <v>0</v>
      </c>
      <c r="V848" s="27">
        <f t="shared" si="182"/>
        <v>0</v>
      </c>
      <c r="W848" s="27">
        <f t="shared" si="183"/>
        <v>0</v>
      </c>
      <c r="X848" s="50">
        <f t="shared" si="184"/>
        <v>0</v>
      </c>
      <c r="Y848" s="31">
        <f t="shared" si="185"/>
        <v>0</v>
      </c>
      <c r="Z848" s="27"/>
      <c r="AA848" s="27"/>
      <c r="AB848" s="27"/>
    </row>
    <row r="849" spans="1:28" x14ac:dyDescent="0.35">
      <c r="A849" s="25">
        <f t="shared" si="174"/>
        <v>828</v>
      </c>
      <c r="B849" s="16" t="str">
        <f ca="1">IF(A849&lt;$D$5,OFFSET('Constant mix'!$B$12,'Volatilite Portfeuille'!$E$2+A849,0),"")</f>
        <v/>
      </c>
      <c r="C849" s="23" t="str">
        <f ca="1">IF($A849&lt;$D$5,OFFSET('Constant mix'!$C$13,'Volatilite Portfeuille'!$E$2+$A849,0),"")</f>
        <v/>
      </c>
      <c r="D849" s="25" t="str">
        <f ca="1">IF($A849&lt;$D$5,OFFSET('Constant mix'!F$12,'Volatilite Portfeuille'!$E$2+$A849,0),"")</f>
        <v/>
      </c>
      <c r="E849" s="7" t="str">
        <f ca="1">IF($A849&lt;$D$5,OFFSET('Constant mix'!G$12,'Volatilite Portfeuille'!$E$2+$A849,0),"")</f>
        <v/>
      </c>
      <c r="F849" s="7" t="str">
        <f ca="1">IF($A849&lt;$D$5,OFFSET('Constant mix'!H$12,'Volatilite Portfeuille'!$E$2+$A849,0),"")</f>
        <v/>
      </c>
      <c r="G849" s="7" t="str">
        <f ca="1">IF($A849&lt;$D$5,OFFSET('Constant mix'!I$12,'Volatilite Portfeuille'!$E$2+$A849,0),"")</f>
        <v/>
      </c>
      <c r="H849" s="7" t="str">
        <f ca="1">IF($A849&lt;$D$5,OFFSET('Constant mix'!J$12,'Volatilite Portfeuille'!$E$2+$A849,0),"")</f>
        <v/>
      </c>
      <c r="I849" s="7" t="str">
        <f ca="1">IF($A849&lt;$D$5,OFFSET('Constant mix'!K$12,'Volatilite Portfeuille'!$E$2+$A849,0),"")</f>
        <v/>
      </c>
      <c r="J849" s="7" t="str">
        <f ca="1">IF($A849&lt;$D$5,OFFSET('Constant mix'!L$12,'Volatilite Portfeuille'!$E$2+$A849,0),"")</f>
        <v/>
      </c>
      <c r="K849" s="7" t="str">
        <f ca="1">IF($A849&lt;$D$5,OFFSET('Constant mix'!M$12,'Volatilite Portfeuille'!$E$2+$A849,0),"")</f>
        <v/>
      </c>
      <c r="L849" s="7" t="str">
        <f ca="1">IF($A849&lt;$D$5,OFFSET('Constant mix'!N$12,'Volatilite Portfeuille'!$E$2+$A849,0),"")</f>
        <v/>
      </c>
      <c r="M849" s="7" t="str">
        <f ca="1">IF($A849&lt;$D$5,OFFSET('Constant mix'!O$12,'Volatilite Portfeuille'!$E$2+$A849,0),"")</f>
        <v/>
      </c>
      <c r="N849" s="7" t="str">
        <f ca="1">IF($A849&lt;$D$5,OFFSET('Constant mix'!$AM$12,'Volatilite Portfeuille'!$E$2+$A849,0),"")</f>
        <v/>
      </c>
      <c r="O849" s="5">
        <f t="shared" si="175"/>
        <v>0</v>
      </c>
      <c r="P849" s="27">
        <f t="shared" si="176"/>
        <v>0</v>
      </c>
      <c r="Q849" s="27">
        <f t="shared" si="177"/>
        <v>0</v>
      </c>
      <c r="R849" s="27">
        <f t="shared" si="178"/>
        <v>0</v>
      </c>
      <c r="S849" s="27">
        <f t="shared" si="179"/>
        <v>0</v>
      </c>
      <c r="T849" s="27">
        <f t="shared" si="180"/>
        <v>0</v>
      </c>
      <c r="U849" s="27">
        <f t="shared" si="181"/>
        <v>0</v>
      </c>
      <c r="V849" s="27">
        <f t="shared" si="182"/>
        <v>0</v>
      </c>
      <c r="W849" s="27">
        <f t="shared" si="183"/>
        <v>0</v>
      </c>
      <c r="X849" s="50">
        <f t="shared" si="184"/>
        <v>0</v>
      </c>
      <c r="Y849" s="31">
        <f t="shared" si="185"/>
        <v>0</v>
      </c>
      <c r="Z849" s="27"/>
      <c r="AA849" s="27"/>
      <c r="AB849" s="27"/>
    </row>
    <row r="850" spans="1:28" x14ac:dyDescent="0.35">
      <c r="A850" s="25">
        <f t="shared" si="174"/>
        <v>829</v>
      </c>
      <c r="B850" s="16" t="str">
        <f ca="1">IF(A850&lt;$D$5,OFFSET('Constant mix'!$B$12,'Volatilite Portfeuille'!$E$2+A850,0),"")</f>
        <v/>
      </c>
      <c r="C850" s="23" t="str">
        <f ca="1">IF($A850&lt;$D$5,OFFSET('Constant mix'!$C$13,'Volatilite Portfeuille'!$E$2+$A850,0),"")</f>
        <v/>
      </c>
      <c r="D850" s="25" t="str">
        <f ca="1">IF($A850&lt;$D$5,OFFSET('Constant mix'!F$12,'Volatilite Portfeuille'!$E$2+$A850,0),"")</f>
        <v/>
      </c>
      <c r="E850" s="7" t="str">
        <f ca="1">IF($A850&lt;$D$5,OFFSET('Constant mix'!G$12,'Volatilite Portfeuille'!$E$2+$A850,0),"")</f>
        <v/>
      </c>
      <c r="F850" s="7" t="str">
        <f ca="1">IF($A850&lt;$D$5,OFFSET('Constant mix'!H$12,'Volatilite Portfeuille'!$E$2+$A850,0),"")</f>
        <v/>
      </c>
      <c r="G850" s="7" t="str">
        <f ca="1">IF($A850&lt;$D$5,OFFSET('Constant mix'!I$12,'Volatilite Portfeuille'!$E$2+$A850,0),"")</f>
        <v/>
      </c>
      <c r="H850" s="7" t="str">
        <f ca="1">IF($A850&lt;$D$5,OFFSET('Constant mix'!J$12,'Volatilite Portfeuille'!$E$2+$A850,0),"")</f>
        <v/>
      </c>
      <c r="I850" s="7" t="str">
        <f ca="1">IF($A850&lt;$D$5,OFFSET('Constant mix'!K$12,'Volatilite Portfeuille'!$E$2+$A850,0),"")</f>
        <v/>
      </c>
      <c r="J850" s="7" t="str">
        <f ca="1">IF($A850&lt;$D$5,OFFSET('Constant mix'!L$12,'Volatilite Portfeuille'!$E$2+$A850,0),"")</f>
        <v/>
      </c>
      <c r="K850" s="7" t="str">
        <f ca="1">IF($A850&lt;$D$5,OFFSET('Constant mix'!M$12,'Volatilite Portfeuille'!$E$2+$A850,0),"")</f>
        <v/>
      </c>
      <c r="L850" s="7" t="str">
        <f ca="1">IF($A850&lt;$D$5,OFFSET('Constant mix'!N$12,'Volatilite Portfeuille'!$E$2+$A850,0),"")</f>
        <v/>
      </c>
      <c r="M850" s="7" t="str">
        <f ca="1">IF($A850&lt;$D$5,OFFSET('Constant mix'!O$12,'Volatilite Portfeuille'!$E$2+$A850,0),"")</f>
        <v/>
      </c>
      <c r="N850" s="7" t="str">
        <f ca="1">IF($A850&lt;$D$5,OFFSET('Constant mix'!$AM$12,'Volatilite Portfeuille'!$E$2+$A850,0),"")</f>
        <v/>
      </c>
      <c r="O850" s="5">
        <f t="shared" si="175"/>
        <v>0</v>
      </c>
      <c r="P850" s="27">
        <f t="shared" si="176"/>
        <v>0</v>
      </c>
      <c r="Q850" s="27">
        <f t="shared" si="177"/>
        <v>0</v>
      </c>
      <c r="R850" s="27">
        <f t="shared" si="178"/>
        <v>0</v>
      </c>
      <c r="S850" s="27">
        <f t="shared" si="179"/>
        <v>0</v>
      </c>
      <c r="T850" s="27">
        <f t="shared" si="180"/>
        <v>0</v>
      </c>
      <c r="U850" s="27">
        <f t="shared" si="181"/>
        <v>0</v>
      </c>
      <c r="V850" s="27">
        <f t="shared" si="182"/>
        <v>0</v>
      </c>
      <c r="W850" s="27">
        <f t="shared" si="183"/>
        <v>0</v>
      </c>
      <c r="X850" s="50">
        <f t="shared" si="184"/>
        <v>0</v>
      </c>
      <c r="Y850" s="31">
        <f t="shared" si="185"/>
        <v>0</v>
      </c>
      <c r="Z850" s="27"/>
      <c r="AA850" s="27"/>
      <c r="AB850" s="27"/>
    </row>
    <row r="851" spans="1:28" x14ac:dyDescent="0.35">
      <c r="A851" s="25">
        <f t="shared" si="174"/>
        <v>830</v>
      </c>
      <c r="B851" s="16" t="str">
        <f ca="1">IF(A851&lt;$D$5,OFFSET('Constant mix'!$B$12,'Volatilite Portfeuille'!$E$2+A851,0),"")</f>
        <v/>
      </c>
      <c r="C851" s="23" t="str">
        <f ca="1">IF($A851&lt;$D$5,OFFSET('Constant mix'!$C$13,'Volatilite Portfeuille'!$E$2+$A851,0),"")</f>
        <v/>
      </c>
      <c r="D851" s="25" t="str">
        <f ca="1">IF($A851&lt;$D$5,OFFSET('Constant mix'!F$12,'Volatilite Portfeuille'!$E$2+$A851,0),"")</f>
        <v/>
      </c>
      <c r="E851" s="7" t="str">
        <f ca="1">IF($A851&lt;$D$5,OFFSET('Constant mix'!G$12,'Volatilite Portfeuille'!$E$2+$A851,0),"")</f>
        <v/>
      </c>
      <c r="F851" s="7" t="str">
        <f ca="1">IF($A851&lt;$D$5,OFFSET('Constant mix'!H$12,'Volatilite Portfeuille'!$E$2+$A851,0),"")</f>
        <v/>
      </c>
      <c r="G851" s="7" t="str">
        <f ca="1">IF($A851&lt;$D$5,OFFSET('Constant mix'!I$12,'Volatilite Portfeuille'!$E$2+$A851,0),"")</f>
        <v/>
      </c>
      <c r="H851" s="7" t="str">
        <f ca="1">IF($A851&lt;$D$5,OFFSET('Constant mix'!J$12,'Volatilite Portfeuille'!$E$2+$A851,0),"")</f>
        <v/>
      </c>
      <c r="I851" s="7" t="str">
        <f ca="1">IF($A851&lt;$D$5,OFFSET('Constant mix'!K$12,'Volatilite Portfeuille'!$E$2+$A851,0),"")</f>
        <v/>
      </c>
      <c r="J851" s="7" t="str">
        <f ca="1">IF($A851&lt;$D$5,OFFSET('Constant mix'!L$12,'Volatilite Portfeuille'!$E$2+$A851,0),"")</f>
        <v/>
      </c>
      <c r="K851" s="7" t="str">
        <f ca="1">IF($A851&lt;$D$5,OFFSET('Constant mix'!M$12,'Volatilite Portfeuille'!$E$2+$A851,0),"")</f>
        <v/>
      </c>
      <c r="L851" s="7" t="str">
        <f ca="1">IF($A851&lt;$D$5,OFFSET('Constant mix'!N$12,'Volatilite Portfeuille'!$E$2+$A851,0),"")</f>
        <v/>
      </c>
      <c r="M851" s="7" t="str">
        <f ca="1">IF($A851&lt;$D$5,OFFSET('Constant mix'!O$12,'Volatilite Portfeuille'!$E$2+$A851,0),"")</f>
        <v/>
      </c>
      <c r="N851" s="7" t="str">
        <f ca="1">IF($A851&lt;$D$5,OFFSET('Constant mix'!$AM$12,'Volatilite Portfeuille'!$E$2+$A851,0),"")</f>
        <v/>
      </c>
      <c r="O851" s="5">
        <f t="shared" si="175"/>
        <v>0</v>
      </c>
      <c r="P851" s="27">
        <f t="shared" si="176"/>
        <v>0</v>
      </c>
      <c r="Q851" s="27">
        <f t="shared" si="177"/>
        <v>0</v>
      </c>
      <c r="R851" s="27">
        <f t="shared" si="178"/>
        <v>0</v>
      </c>
      <c r="S851" s="27">
        <f t="shared" si="179"/>
        <v>0</v>
      </c>
      <c r="T851" s="27">
        <f t="shared" si="180"/>
        <v>0</v>
      </c>
      <c r="U851" s="27">
        <f t="shared" si="181"/>
        <v>0</v>
      </c>
      <c r="V851" s="27">
        <f t="shared" si="182"/>
        <v>0</v>
      </c>
      <c r="W851" s="27">
        <f t="shared" si="183"/>
        <v>0</v>
      </c>
      <c r="X851" s="50">
        <f t="shared" si="184"/>
        <v>0</v>
      </c>
      <c r="Y851" s="31">
        <f t="shared" si="185"/>
        <v>0</v>
      </c>
      <c r="Z851" s="27"/>
      <c r="AA851" s="27"/>
      <c r="AB851" s="27"/>
    </row>
    <row r="852" spans="1:28" x14ac:dyDescent="0.35">
      <c r="A852" s="25">
        <f t="shared" si="174"/>
        <v>831</v>
      </c>
      <c r="B852" s="16" t="str">
        <f ca="1">IF(A852&lt;$D$5,OFFSET('Constant mix'!$B$12,'Volatilite Portfeuille'!$E$2+A852,0),"")</f>
        <v/>
      </c>
      <c r="C852" s="23" t="str">
        <f ca="1">IF($A852&lt;$D$5,OFFSET('Constant mix'!$C$13,'Volatilite Portfeuille'!$E$2+$A852,0),"")</f>
        <v/>
      </c>
      <c r="D852" s="25" t="str">
        <f ca="1">IF($A852&lt;$D$5,OFFSET('Constant mix'!F$12,'Volatilite Portfeuille'!$E$2+$A852,0),"")</f>
        <v/>
      </c>
      <c r="E852" s="7" t="str">
        <f ca="1">IF($A852&lt;$D$5,OFFSET('Constant mix'!G$12,'Volatilite Portfeuille'!$E$2+$A852,0),"")</f>
        <v/>
      </c>
      <c r="F852" s="7" t="str">
        <f ca="1">IF($A852&lt;$D$5,OFFSET('Constant mix'!H$12,'Volatilite Portfeuille'!$E$2+$A852,0),"")</f>
        <v/>
      </c>
      <c r="G852" s="7" t="str">
        <f ca="1">IF($A852&lt;$D$5,OFFSET('Constant mix'!I$12,'Volatilite Portfeuille'!$E$2+$A852,0),"")</f>
        <v/>
      </c>
      <c r="H852" s="7" t="str">
        <f ca="1">IF($A852&lt;$D$5,OFFSET('Constant mix'!J$12,'Volatilite Portfeuille'!$E$2+$A852,0),"")</f>
        <v/>
      </c>
      <c r="I852" s="7" t="str">
        <f ca="1">IF($A852&lt;$D$5,OFFSET('Constant mix'!K$12,'Volatilite Portfeuille'!$E$2+$A852,0),"")</f>
        <v/>
      </c>
      <c r="J852" s="7" t="str">
        <f ca="1">IF($A852&lt;$D$5,OFFSET('Constant mix'!L$12,'Volatilite Portfeuille'!$E$2+$A852,0),"")</f>
        <v/>
      </c>
      <c r="K852" s="7" t="str">
        <f ca="1">IF($A852&lt;$D$5,OFFSET('Constant mix'!M$12,'Volatilite Portfeuille'!$E$2+$A852,0),"")</f>
        <v/>
      </c>
      <c r="L852" s="7" t="str">
        <f ca="1">IF($A852&lt;$D$5,OFFSET('Constant mix'!N$12,'Volatilite Portfeuille'!$E$2+$A852,0),"")</f>
        <v/>
      </c>
      <c r="M852" s="7" t="str">
        <f ca="1">IF($A852&lt;$D$5,OFFSET('Constant mix'!O$12,'Volatilite Portfeuille'!$E$2+$A852,0),"")</f>
        <v/>
      </c>
      <c r="N852" s="7" t="str">
        <f ca="1">IF($A852&lt;$D$5,OFFSET('Constant mix'!$AM$12,'Volatilite Portfeuille'!$E$2+$A852,0),"")</f>
        <v/>
      </c>
      <c r="O852" s="5">
        <f t="shared" si="175"/>
        <v>0</v>
      </c>
      <c r="P852" s="27">
        <f t="shared" si="176"/>
        <v>0</v>
      </c>
      <c r="Q852" s="27">
        <f t="shared" si="177"/>
        <v>0</v>
      </c>
      <c r="R852" s="27">
        <f t="shared" si="178"/>
        <v>0</v>
      </c>
      <c r="S852" s="27">
        <f t="shared" si="179"/>
        <v>0</v>
      </c>
      <c r="T852" s="27">
        <f t="shared" si="180"/>
        <v>0</v>
      </c>
      <c r="U852" s="27">
        <f t="shared" si="181"/>
        <v>0</v>
      </c>
      <c r="V852" s="27">
        <f t="shared" si="182"/>
        <v>0</v>
      </c>
      <c r="W852" s="27">
        <f t="shared" si="183"/>
        <v>0</v>
      </c>
      <c r="X852" s="50">
        <f t="shared" si="184"/>
        <v>0</v>
      </c>
      <c r="Y852" s="31">
        <f t="shared" si="185"/>
        <v>0</v>
      </c>
      <c r="Z852" s="27"/>
      <c r="AA852" s="27"/>
      <c r="AB852" s="27"/>
    </row>
    <row r="853" spans="1:28" x14ac:dyDescent="0.35">
      <c r="A853" s="25">
        <f t="shared" si="174"/>
        <v>832</v>
      </c>
      <c r="B853" s="16" t="str">
        <f ca="1">IF(A853&lt;$D$5,OFFSET('Constant mix'!$B$12,'Volatilite Portfeuille'!$E$2+A853,0),"")</f>
        <v/>
      </c>
      <c r="C853" s="23" t="str">
        <f ca="1">IF($A853&lt;$D$5,OFFSET('Constant mix'!$C$13,'Volatilite Portfeuille'!$E$2+$A853,0),"")</f>
        <v/>
      </c>
      <c r="D853" s="25" t="str">
        <f ca="1">IF($A853&lt;$D$5,OFFSET('Constant mix'!F$12,'Volatilite Portfeuille'!$E$2+$A853,0),"")</f>
        <v/>
      </c>
      <c r="E853" s="7" t="str">
        <f ca="1">IF($A853&lt;$D$5,OFFSET('Constant mix'!G$12,'Volatilite Portfeuille'!$E$2+$A853,0),"")</f>
        <v/>
      </c>
      <c r="F853" s="7" t="str">
        <f ca="1">IF($A853&lt;$D$5,OFFSET('Constant mix'!H$12,'Volatilite Portfeuille'!$E$2+$A853,0),"")</f>
        <v/>
      </c>
      <c r="G853" s="7" t="str">
        <f ca="1">IF($A853&lt;$D$5,OFFSET('Constant mix'!I$12,'Volatilite Portfeuille'!$E$2+$A853,0),"")</f>
        <v/>
      </c>
      <c r="H853" s="7" t="str">
        <f ca="1">IF($A853&lt;$D$5,OFFSET('Constant mix'!J$12,'Volatilite Portfeuille'!$E$2+$A853,0),"")</f>
        <v/>
      </c>
      <c r="I853" s="7" t="str">
        <f ca="1">IF($A853&lt;$D$5,OFFSET('Constant mix'!K$12,'Volatilite Portfeuille'!$E$2+$A853,0),"")</f>
        <v/>
      </c>
      <c r="J853" s="7" t="str">
        <f ca="1">IF($A853&lt;$D$5,OFFSET('Constant mix'!L$12,'Volatilite Portfeuille'!$E$2+$A853,0),"")</f>
        <v/>
      </c>
      <c r="K853" s="7" t="str">
        <f ca="1">IF($A853&lt;$D$5,OFFSET('Constant mix'!M$12,'Volatilite Portfeuille'!$E$2+$A853,0),"")</f>
        <v/>
      </c>
      <c r="L853" s="7" t="str">
        <f ca="1">IF($A853&lt;$D$5,OFFSET('Constant mix'!N$12,'Volatilite Portfeuille'!$E$2+$A853,0),"")</f>
        <v/>
      </c>
      <c r="M853" s="7" t="str">
        <f ca="1">IF($A853&lt;$D$5,OFFSET('Constant mix'!O$12,'Volatilite Portfeuille'!$E$2+$A853,0),"")</f>
        <v/>
      </c>
      <c r="N853" s="7" t="str">
        <f ca="1">IF($A853&lt;$D$5,OFFSET('Constant mix'!$AM$12,'Volatilite Portfeuille'!$E$2+$A853,0),"")</f>
        <v/>
      </c>
      <c r="O853" s="5">
        <f t="shared" si="175"/>
        <v>0</v>
      </c>
      <c r="P853" s="27">
        <f t="shared" si="176"/>
        <v>0</v>
      </c>
      <c r="Q853" s="27">
        <f t="shared" si="177"/>
        <v>0</v>
      </c>
      <c r="R853" s="27">
        <f t="shared" si="178"/>
        <v>0</v>
      </c>
      <c r="S853" s="27">
        <f t="shared" si="179"/>
        <v>0</v>
      </c>
      <c r="T853" s="27">
        <f t="shared" si="180"/>
        <v>0</v>
      </c>
      <c r="U853" s="27">
        <f t="shared" si="181"/>
        <v>0</v>
      </c>
      <c r="V853" s="27">
        <f t="shared" si="182"/>
        <v>0</v>
      </c>
      <c r="W853" s="27">
        <f t="shared" si="183"/>
        <v>0</v>
      </c>
      <c r="X853" s="50">
        <f t="shared" si="184"/>
        <v>0</v>
      </c>
      <c r="Y853" s="31">
        <f t="shared" si="185"/>
        <v>0</v>
      </c>
      <c r="Z853" s="27"/>
      <c r="AA853" s="27"/>
      <c r="AB853" s="27"/>
    </row>
    <row r="854" spans="1:28" x14ac:dyDescent="0.35">
      <c r="A854" s="25">
        <f t="shared" si="174"/>
        <v>833</v>
      </c>
      <c r="B854" s="16" t="str">
        <f ca="1">IF(A854&lt;$D$5,OFFSET('Constant mix'!$B$12,'Volatilite Portfeuille'!$E$2+A854,0),"")</f>
        <v/>
      </c>
      <c r="C854" s="23" t="str">
        <f ca="1">IF($A854&lt;$D$5,OFFSET('Constant mix'!$C$13,'Volatilite Portfeuille'!$E$2+$A854,0),"")</f>
        <v/>
      </c>
      <c r="D854" s="25" t="str">
        <f ca="1">IF($A854&lt;$D$5,OFFSET('Constant mix'!F$12,'Volatilite Portfeuille'!$E$2+$A854,0),"")</f>
        <v/>
      </c>
      <c r="E854" s="7" t="str">
        <f ca="1">IF($A854&lt;$D$5,OFFSET('Constant mix'!G$12,'Volatilite Portfeuille'!$E$2+$A854,0),"")</f>
        <v/>
      </c>
      <c r="F854" s="7" t="str">
        <f ca="1">IF($A854&lt;$D$5,OFFSET('Constant mix'!H$12,'Volatilite Portfeuille'!$E$2+$A854,0),"")</f>
        <v/>
      </c>
      <c r="G854" s="7" t="str">
        <f ca="1">IF($A854&lt;$D$5,OFFSET('Constant mix'!I$12,'Volatilite Portfeuille'!$E$2+$A854,0),"")</f>
        <v/>
      </c>
      <c r="H854" s="7" t="str">
        <f ca="1">IF($A854&lt;$D$5,OFFSET('Constant mix'!J$12,'Volatilite Portfeuille'!$E$2+$A854,0),"")</f>
        <v/>
      </c>
      <c r="I854" s="7" t="str">
        <f ca="1">IF($A854&lt;$D$5,OFFSET('Constant mix'!K$12,'Volatilite Portfeuille'!$E$2+$A854,0),"")</f>
        <v/>
      </c>
      <c r="J854" s="7" t="str">
        <f ca="1">IF($A854&lt;$D$5,OFFSET('Constant mix'!L$12,'Volatilite Portfeuille'!$E$2+$A854,0),"")</f>
        <v/>
      </c>
      <c r="K854" s="7" t="str">
        <f ca="1">IF($A854&lt;$D$5,OFFSET('Constant mix'!M$12,'Volatilite Portfeuille'!$E$2+$A854,0),"")</f>
        <v/>
      </c>
      <c r="L854" s="7" t="str">
        <f ca="1">IF($A854&lt;$D$5,OFFSET('Constant mix'!N$12,'Volatilite Portfeuille'!$E$2+$A854,0),"")</f>
        <v/>
      </c>
      <c r="M854" s="7" t="str">
        <f ca="1">IF($A854&lt;$D$5,OFFSET('Constant mix'!O$12,'Volatilite Portfeuille'!$E$2+$A854,0),"")</f>
        <v/>
      </c>
      <c r="N854" s="7" t="str">
        <f ca="1">IF($A854&lt;$D$5,OFFSET('Constant mix'!$AM$12,'Volatilite Portfeuille'!$E$2+$A854,0),"")</f>
        <v/>
      </c>
      <c r="O854" s="5">
        <f t="shared" si="175"/>
        <v>0</v>
      </c>
      <c r="P854" s="27">
        <f t="shared" si="176"/>
        <v>0</v>
      </c>
      <c r="Q854" s="27">
        <f t="shared" si="177"/>
        <v>0</v>
      </c>
      <c r="R854" s="27">
        <f t="shared" si="178"/>
        <v>0</v>
      </c>
      <c r="S854" s="27">
        <f t="shared" si="179"/>
        <v>0</v>
      </c>
      <c r="T854" s="27">
        <f t="shared" si="180"/>
        <v>0</v>
      </c>
      <c r="U854" s="27">
        <f t="shared" si="181"/>
        <v>0</v>
      </c>
      <c r="V854" s="27">
        <f t="shared" si="182"/>
        <v>0</v>
      </c>
      <c r="W854" s="27">
        <f t="shared" si="183"/>
        <v>0</v>
      </c>
      <c r="X854" s="50">
        <f t="shared" si="184"/>
        <v>0</v>
      </c>
      <c r="Y854" s="31">
        <f t="shared" si="185"/>
        <v>0</v>
      </c>
      <c r="Z854" s="27"/>
      <c r="AA854" s="27"/>
      <c r="AB854" s="27"/>
    </row>
    <row r="855" spans="1:28" x14ac:dyDescent="0.35">
      <c r="A855" s="25">
        <f t="shared" ref="A855:A918" si="186">A854+1</f>
        <v>834</v>
      </c>
      <c r="B855" s="16" t="str">
        <f ca="1">IF(A855&lt;$D$5,OFFSET('Constant mix'!$B$12,'Volatilite Portfeuille'!$E$2+A855,0),"")</f>
        <v/>
      </c>
      <c r="C855" s="23" t="str">
        <f ca="1">IF($A855&lt;$D$5,OFFSET('Constant mix'!$C$13,'Volatilite Portfeuille'!$E$2+$A855,0),"")</f>
        <v/>
      </c>
      <c r="D855" s="25" t="str">
        <f ca="1">IF($A855&lt;$D$5,OFFSET('Constant mix'!F$12,'Volatilite Portfeuille'!$E$2+$A855,0),"")</f>
        <v/>
      </c>
      <c r="E855" s="7" t="str">
        <f ca="1">IF($A855&lt;$D$5,OFFSET('Constant mix'!G$12,'Volatilite Portfeuille'!$E$2+$A855,0),"")</f>
        <v/>
      </c>
      <c r="F855" s="7" t="str">
        <f ca="1">IF($A855&lt;$D$5,OFFSET('Constant mix'!H$12,'Volatilite Portfeuille'!$E$2+$A855,0),"")</f>
        <v/>
      </c>
      <c r="G855" s="7" t="str">
        <f ca="1">IF($A855&lt;$D$5,OFFSET('Constant mix'!I$12,'Volatilite Portfeuille'!$E$2+$A855,0),"")</f>
        <v/>
      </c>
      <c r="H855" s="7" t="str">
        <f ca="1">IF($A855&lt;$D$5,OFFSET('Constant mix'!J$12,'Volatilite Portfeuille'!$E$2+$A855,0),"")</f>
        <v/>
      </c>
      <c r="I855" s="7" t="str">
        <f ca="1">IF($A855&lt;$D$5,OFFSET('Constant mix'!K$12,'Volatilite Portfeuille'!$E$2+$A855,0),"")</f>
        <v/>
      </c>
      <c r="J855" s="7" t="str">
        <f ca="1">IF($A855&lt;$D$5,OFFSET('Constant mix'!L$12,'Volatilite Portfeuille'!$E$2+$A855,0),"")</f>
        <v/>
      </c>
      <c r="K855" s="7" t="str">
        <f ca="1">IF($A855&lt;$D$5,OFFSET('Constant mix'!M$12,'Volatilite Portfeuille'!$E$2+$A855,0),"")</f>
        <v/>
      </c>
      <c r="L855" s="7" t="str">
        <f ca="1">IF($A855&lt;$D$5,OFFSET('Constant mix'!N$12,'Volatilite Portfeuille'!$E$2+$A855,0),"")</f>
        <v/>
      </c>
      <c r="M855" s="7" t="str">
        <f ca="1">IF($A855&lt;$D$5,OFFSET('Constant mix'!O$12,'Volatilite Portfeuille'!$E$2+$A855,0),"")</f>
        <v/>
      </c>
      <c r="N855" s="7" t="str">
        <f ca="1">IF($A855&lt;$D$5,OFFSET('Constant mix'!$AM$12,'Volatilite Portfeuille'!$E$2+$A855,0),"")</f>
        <v/>
      </c>
      <c r="O855" s="5">
        <f t="shared" ref="O855:O918" si="187">IF($A855&lt;$D$5,D855/D854-1,0)</f>
        <v>0</v>
      </c>
      <c r="P855" s="27">
        <f t="shared" ref="P855:P918" si="188">IF($A855&lt;$D$5,E855/E854-1,0)</f>
        <v>0</v>
      </c>
      <c r="Q855" s="27">
        <f t="shared" ref="Q855:Q918" si="189">IF($A855&lt;$D$5,F855/F854-1,0)</f>
        <v>0</v>
      </c>
      <c r="R855" s="27">
        <f t="shared" ref="R855:R918" si="190">IF($A855&lt;$D$5,G855/G854-1,0)</f>
        <v>0</v>
      </c>
      <c r="S855" s="27">
        <f t="shared" ref="S855:S918" si="191">IF($A855&lt;$D$5,H855/H854-1,0)</f>
        <v>0</v>
      </c>
      <c r="T855" s="27">
        <f t="shared" ref="T855:T918" si="192">IF($A855&lt;$D$5,I855/I854-1,0)</f>
        <v>0</v>
      </c>
      <c r="U855" s="27">
        <f t="shared" ref="U855:U918" si="193">IF($A855&lt;$D$5,J855/J854-1,0)</f>
        <v>0</v>
      </c>
      <c r="V855" s="27">
        <f t="shared" ref="V855:V918" si="194">IF($A855&lt;$D$5,K855/K854-1,0)</f>
        <v>0</v>
      </c>
      <c r="W855" s="27">
        <f t="shared" ref="W855:W918" si="195">IF($A855&lt;$D$5,L855/L854-1,0)</f>
        <v>0</v>
      </c>
      <c r="X855" s="50">
        <f t="shared" ref="X855:X918" si="196">IF($A855&lt;$D$5,M855/M854-1,0)</f>
        <v>0</v>
      </c>
      <c r="Y855" s="31">
        <f t="shared" ref="Y855:Y918" si="197">IF($A855&lt;$D$5,N855/N854-1,0)</f>
        <v>0</v>
      </c>
      <c r="Z855" s="27"/>
      <c r="AA855" s="27"/>
      <c r="AB855" s="27"/>
    </row>
    <row r="856" spans="1:28" x14ac:dyDescent="0.35">
      <c r="A856" s="25">
        <f t="shared" si="186"/>
        <v>835</v>
      </c>
      <c r="B856" s="16" t="str">
        <f ca="1">IF(A856&lt;$D$5,OFFSET('Constant mix'!$B$12,'Volatilite Portfeuille'!$E$2+A856,0),"")</f>
        <v/>
      </c>
      <c r="C856" s="23" t="str">
        <f ca="1">IF($A856&lt;$D$5,OFFSET('Constant mix'!$C$13,'Volatilite Portfeuille'!$E$2+$A856,0),"")</f>
        <v/>
      </c>
      <c r="D856" s="25" t="str">
        <f ca="1">IF($A856&lt;$D$5,OFFSET('Constant mix'!F$12,'Volatilite Portfeuille'!$E$2+$A856,0),"")</f>
        <v/>
      </c>
      <c r="E856" s="7" t="str">
        <f ca="1">IF($A856&lt;$D$5,OFFSET('Constant mix'!G$12,'Volatilite Portfeuille'!$E$2+$A856,0),"")</f>
        <v/>
      </c>
      <c r="F856" s="7" t="str">
        <f ca="1">IF($A856&lt;$D$5,OFFSET('Constant mix'!H$12,'Volatilite Portfeuille'!$E$2+$A856,0),"")</f>
        <v/>
      </c>
      <c r="G856" s="7" t="str">
        <f ca="1">IF($A856&lt;$D$5,OFFSET('Constant mix'!I$12,'Volatilite Portfeuille'!$E$2+$A856,0),"")</f>
        <v/>
      </c>
      <c r="H856" s="7" t="str">
        <f ca="1">IF($A856&lt;$D$5,OFFSET('Constant mix'!J$12,'Volatilite Portfeuille'!$E$2+$A856,0),"")</f>
        <v/>
      </c>
      <c r="I856" s="7" t="str">
        <f ca="1">IF($A856&lt;$D$5,OFFSET('Constant mix'!K$12,'Volatilite Portfeuille'!$E$2+$A856,0),"")</f>
        <v/>
      </c>
      <c r="J856" s="7" t="str">
        <f ca="1">IF($A856&lt;$D$5,OFFSET('Constant mix'!L$12,'Volatilite Portfeuille'!$E$2+$A856,0),"")</f>
        <v/>
      </c>
      <c r="K856" s="7" t="str">
        <f ca="1">IF($A856&lt;$D$5,OFFSET('Constant mix'!M$12,'Volatilite Portfeuille'!$E$2+$A856,0),"")</f>
        <v/>
      </c>
      <c r="L856" s="7" t="str">
        <f ca="1">IF($A856&lt;$D$5,OFFSET('Constant mix'!N$12,'Volatilite Portfeuille'!$E$2+$A856,0),"")</f>
        <v/>
      </c>
      <c r="M856" s="7" t="str">
        <f ca="1">IF($A856&lt;$D$5,OFFSET('Constant mix'!O$12,'Volatilite Portfeuille'!$E$2+$A856,0),"")</f>
        <v/>
      </c>
      <c r="N856" s="7" t="str">
        <f ca="1">IF($A856&lt;$D$5,OFFSET('Constant mix'!$AM$12,'Volatilite Portfeuille'!$E$2+$A856,0),"")</f>
        <v/>
      </c>
      <c r="O856" s="5">
        <f t="shared" si="187"/>
        <v>0</v>
      </c>
      <c r="P856" s="27">
        <f t="shared" si="188"/>
        <v>0</v>
      </c>
      <c r="Q856" s="27">
        <f t="shared" si="189"/>
        <v>0</v>
      </c>
      <c r="R856" s="27">
        <f t="shared" si="190"/>
        <v>0</v>
      </c>
      <c r="S856" s="27">
        <f t="shared" si="191"/>
        <v>0</v>
      </c>
      <c r="T856" s="27">
        <f t="shared" si="192"/>
        <v>0</v>
      </c>
      <c r="U856" s="27">
        <f t="shared" si="193"/>
        <v>0</v>
      </c>
      <c r="V856" s="27">
        <f t="shared" si="194"/>
        <v>0</v>
      </c>
      <c r="W856" s="27">
        <f t="shared" si="195"/>
        <v>0</v>
      </c>
      <c r="X856" s="50">
        <f t="shared" si="196"/>
        <v>0</v>
      </c>
      <c r="Y856" s="31">
        <f t="shared" si="197"/>
        <v>0</v>
      </c>
      <c r="Z856" s="27"/>
      <c r="AA856" s="27"/>
      <c r="AB856" s="27"/>
    </row>
    <row r="857" spans="1:28" x14ac:dyDescent="0.35">
      <c r="A857" s="25">
        <f t="shared" si="186"/>
        <v>836</v>
      </c>
      <c r="B857" s="16" t="str">
        <f ca="1">IF(A857&lt;$D$5,OFFSET('Constant mix'!$B$12,'Volatilite Portfeuille'!$E$2+A857,0),"")</f>
        <v/>
      </c>
      <c r="C857" s="23" t="str">
        <f ca="1">IF($A857&lt;$D$5,OFFSET('Constant mix'!$C$13,'Volatilite Portfeuille'!$E$2+$A857,0),"")</f>
        <v/>
      </c>
      <c r="D857" s="25" t="str">
        <f ca="1">IF($A857&lt;$D$5,OFFSET('Constant mix'!F$12,'Volatilite Portfeuille'!$E$2+$A857,0),"")</f>
        <v/>
      </c>
      <c r="E857" s="7" t="str">
        <f ca="1">IF($A857&lt;$D$5,OFFSET('Constant mix'!G$12,'Volatilite Portfeuille'!$E$2+$A857,0),"")</f>
        <v/>
      </c>
      <c r="F857" s="7" t="str">
        <f ca="1">IF($A857&lt;$D$5,OFFSET('Constant mix'!H$12,'Volatilite Portfeuille'!$E$2+$A857,0),"")</f>
        <v/>
      </c>
      <c r="G857" s="7" t="str">
        <f ca="1">IF($A857&lt;$D$5,OFFSET('Constant mix'!I$12,'Volatilite Portfeuille'!$E$2+$A857,0),"")</f>
        <v/>
      </c>
      <c r="H857" s="7" t="str">
        <f ca="1">IF($A857&lt;$D$5,OFFSET('Constant mix'!J$12,'Volatilite Portfeuille'!$E$2+$A857,0),"")</f>
        <v/>
      </c>
      <c r="I857" s="7" t="str">
        <f ca="1">IF($A857&lt;$D$5,OFFSET('Constant mix'!K$12,'Volatilite Portfeuille'!$E$2+$A857,0),"")</f>
        <v/>
      </c>
      <c r="J857" s="7" t="str">
        <f ca="1">IF($A857&lt;$D$5,OFFSET('Constant mix'!L$12,'Volatilite Portfeuille'!$E$2+$A857,0),"")</f>
        <v/>
      </c>
      <c r="K857" s="7" t="str">
        <f ca="1">IF($A857&lt;$D$5,OFFSET('Constant mix'!M$12,'Volatilite Portfeuille'!$E$2+$A857,0),"")</f>
        <v/>
      </c>
      <c r="L857" s="7" t="str">
        <f ca="1">IF($A857&lt;$D$5,OFFSET('Constant mix'!N$12,'Volatilite Portfeuille'!$E$2+$A857,0),"")</f>
        <v/>
      </c>
      <c r="M857" s="7" t="str">
        <f ca="1">IF($A857&lt;$D$5,OFFSET('Constant mix'!O$12,'Volatilite Portfeuille'!$E$2+$A857,0),"")</f>
        <v/>
      </c>
      <c r="N857" s="7" t="str">
        <f ca="1">IF($A857&lt;$D$5,OFFSET('Constant mix'!$AM$12,'Volatilite Portfeuille'!$E$2+$A857,0),"")</f>
        <v/>
      </c>
      <c r="O857" s="5">
        <f t="shared" si="187"/>
        <v>0</v>
      </c>
      <c r="P857" s="27">
        <f t="shared" si="188"/>
        <v>0</v>
      </c>
      <c r="Q857" s="27">
        <f t="shared" si="189"/>
        <v>0</v>
      </c>
      <c r="R857" s="27">
        <f t="shared" si="190"/>
        <v>0</v>
      </c>
      <c r="S857" s="27">
        <f t="shared" si="191"/>
        <v>0</v>
      </c>
      <c r="T857" s="27">
        <f t="shared" si="192"/>
        <v>0</v>
      </c>
      <c r="U857" s="27">
        <f t="shared" si="193"/>
        <v>0</v>
      </c>
      <c r="V857" s="27">
        <f t="shared" si="194"/>
        <v>0</v>
      </c>
      <c r="W857" s="27">
        <f t="shared" si="195"/>
        <v>0</v>
      </c>
      <c r="X857" s="50">
        <f t="shared" si="196"/>
        <v>0</v>
      </c>
      <c r="Y857" s="31">
        <f t="shared" si="197"/>
        <v>0</v>
      </c>
      <c r="Z857" s="27"/>
      <c r="AA857" s="27"/>
      <c r="AB857" s="27"/>
    </row>
    <row r="858" spans="1:28" x14ac:dyDescent="0.35">
      <c r="A858" s="25">
        <f t="shared" si="186"/>
        <v>837</v>
      </c>
      <c r="B858" s="16" t="str">
        <f ca="1">IF(A858&lt;$D$5,OFFSET('Constant mix'!$B$12,'Volatilite Portfeuille'!$E$2+A858,0),"")</f>
        <v/>
      </c>
      <c r="C858" s="23" t="str">
        <f ca="1">IF($A858&lt;$D$5,OFFSET('Constant mix'!$C$13,'Volatilite Portfeuille'!$E$2+$A858,0),"")</f>
        <v/>
      </c>
      <c r="D858" s="25" t="str">
        <f ca="1">IF($A858&lt;$D$5,OFFSET('Constant mix'!F$12,'Volatilite Portfeuille'!$E$2+$A858,0),"")</f>
        <v/>
      </c>
      <c r="E858" s="7" t="str">
        <f ca="1">IF($A858&lt;$D$5,OFFSET('Constant mix'!G$12,'Volatilite Portfeuille'!$E$2+$A858,0),"")</f>
        <v/>
      </c>
      <c r="F858" s="7" t="str">
        <f ca="1">IF($A858&lt;$D$5,OFFSET('Constant mix'!H$12,'Volatilite Portfeuille'!$E$2+$A858,0),"")</f>
        <v/>
      </c>
      <c r="G858" s="7" t="str">
        <f ca="1">IF($A858&lt;$D$5,OFFSET('Constant mix'!I$12,'Volatilite Portfeuille'!$E$2+$A858,0),"")</f>
        <v/>
      </c>
      <c r="H858" s="7" t="str">
        <f ca="1">IF($A858&lt;$D$5,OFFSET('Constant mix'!J$12,'Volatilite Portfeuille'!$E$2+$A858,0),"")</f>
        <v/>
      </c>
      <c r="I858" s="7" t="str">
        <f ca="1">IF($A858&lt;$D$5,OFFSET('Constant mix'!K$12,'Volatilite Portfeuille'!$E$2+$A858,0),"")</f>
        <v/>
      </c>
      <c r="J858" s="7" t="str">
        <f ca="1">IF($A858&lt;$D$5,OFFSET('Constant mix'!L$12,'Volatilite Portfeuille'!$E$2+$A858,0),"")</f>
        <v/>
      </c>
      <c r="K858" s="7" t="str">
        <f ca="1">IF($A858&lt;$D$5,OFFSET('Constant mix'!M$12,'Volatilite Portfeuille'!$E$2+$A858,0),"")</f>
        <v/>
      </c>
      <c r="L858" s="7" t="str">
        <f ca="1">IF($A858&lt;$D$5,OFFSET('Constant mix'!N$12,'Volatilite Portfeuille'!$E$2+$A858,0),"")</f>
        <v/>
      </c>
      <c r="M858" s="7" t="str">
        <f ca="1">IF($A858&lt;$D$5,OFFSET('Constant mix'!O$12,'Volatilite Portfeuille'!$E$2+$A858,0),"")</f>
        <v/>
      </c>
      <c r="N858" s="7" t="str">
        <f ca="1">IF($A858&lt;$D$5,OFFSET('Constant mix'!$AM$12,'Volatilite Portfeuille'!$E$2+$A858,0),"")</f>
        <v/>
      </c>
      <c r="O858" s="5">
        <f t="shared" si="187"/>
        <v>0</v>
      </c>
      <c r="P858" s="27">
        <f t="shared" si="188"/>
        <v>0</v>
      </c>
      <c r="Q858" s="27">
        <f t="shared" si="189"/>
        <v>0</v>
      </c>
      <c r="R858" s="27">
        <f t="shared" si="190"/>
        <v>0</v>
      </c>
      <c r="S858" s="27">
        <f t="shared" si="191"/>
        <v>0</v>
      </c>
      <c r="T858" s="27">
        <f t="shared" si="192"/>
        <v>0</v>
      </c>
      <c r="U858" s="27">
        <f t="shared" si="193"/>
        <v>0</v>
      </c>
      <c r="V858" s="27">
        <f t="shared" si="194"/>
        <v>0</v>
      </c>
      <c r="W858" s="27">
        <f t="shared" si="195"/>
        <v>0</v>
      </c>
      <c r="X858" s="50">
        <f t="shared" si="196"/>
        <v>0</v>
      </c>
      <c r="Y858" s="31">
        <f t="shared" si="197"/>
        <v>0</v>
      </c>
      <c r="Z858" s="27"/>
      <c r="AA858" s="27"/>
      <c r="AB858" s="27"/>
    </row>
    <row r="859" spans="1:28" x14ac:dyDescent="0.35">
      <c r="A859" s="25">
        <f t="shared" si="186"/>
        <v>838</v>
      </c>
      <c r="B859" s="16" t="str">
        <f ca="1">IF(A859&lt;$D$5,OFFSET('Constant mix'!$B$12,'Volatilite Portfeuille'!$E$2+A859,0),"")</f>
        <v/>
      </c>
      <c r="C859" s="23" t="str">
        <f ca="1">IF($A859&lt;$D$5,OFFSET('Constant mix'!$C$13,'Volatilite Portfeuille'!$E$2+$A859,0),"")</f>
        <v/>
      </c>
      <c r="D859" s="25" t="str">
        <f ca="1">IF($A859&lt;$D$5,OFFSET('Constant mix'!F$12,'Volatilite Portfeuille'!$E$2+$A859,0),"")</f>
        <v/>
      </c>
      <c r="E859" s="7" t="str">
        <f ca="1">IF($A859&lt;$D$5,OFFSET('Constant mix'!G$12,'Volatilite Portfeuille'!$E$2+$A859,0),"")</f>
        <v/>
      </c>
      <c r="F859" s="7" t="str">
        <f ca="1">IF($A859&lt;$D$5,OFFSET('Constant mix'!H$12,'Volatilite Portfeuille'!$E$2+$A859,0),"")</f>
        <v/>
      </c>
      <c r="G859" s="7" t="str">
        <f ca="1">IF($A859&lt;$D$5,OFFSET('Constant mix'!I$12,'Volatilite Portfeuille'!$E$2+$A859,0),"")</f>
        <v/>
      </c>
      <c r="H859" s="7" t="str">
        <f ca="1">IF($A859&lt;$D$5,OFFSET('Constant mix'!J$12,'Volatilite Portfeuille'!$E$2+$A859,0),"")</f>
        <v/>
      </c>
      <c r="I859" s="7" t="str">
        <f ca="1">IF($A859&lt;$D$5,OFFSET('Constant mix'!K$12,'Volatilite Portfeuille'!$E$2+$A859,0),"")</f>
        <v/>
      </c>
      <c r="J859" s="7" t="str">
        <f ca="1">IF($A859&lt;$D$5,OFFSET('Constant mix'!L$12,'Volatilite Portfeuille'!$E$2+$A859,0),"")</f>
        <v/>
      </c>
      <c r="K859" s="7" t="str">
        <f ca="1">IF($A859&lt;$D$5,OFFSET('Constant mix'!M$12,'Volatilite Portfeuille'!$E$2+$A859,0),"")</f>
        <v/>
      </c>
      <c r="L859" s="7" t="str">
        <f ca="1">IF($A859&lt;$D$5,OFFSET('Constant mix'!N$12,'Volatilite Portfeuille'!$E$2+$A859,0),"")</f>
        <v/>
      </c>
      <c r="M859" s="7" t="str">
        <f ca="1">IF($A859&lt;$D$5,OFFSET('Constant mix'!O$12,'Volatilite Portfeuille'!$E$2+$A859,0),"")</f>
        <v/>
      </c>
      <c r="N859" s="7" t="str">
        <f ca="1">IF($A859&lt;$D$5,OFFSET('Constant mix'!$AM$12,'Volatilite Portfeuille'!$E$2+$A859,0),"")</f>
        <v/>
      </c>
      <c r="O859" s="5">
        <f t="shared" si="187"/>
        <v>0</v>
      </c>
      <c r="P859" s="27">
        <f t="shared" si="188"/>
        <v>0</v>
      </c>
      <c r="Q859" s="27">
        <f t="shared" si="189"/>
        <v>0</v>
      </c>
      <c r="R859" s="27">
        <f t="shared" si="190"/>
        <v>0</v>
      </c>
      <c r="S859" s="27">
        <f t="shared" si="191"/>
        <v>0</v>
      </c>
      <c r="T859" s="27">
        <f t="shared" si="192"/>
        <v>0</v>
      </c>
      <c r="U859" s="27">
        <f t="shared" si="193"/>
        <v>0</v>
      </c>
      <c r="V859" s="27">
        <f t="shared" si="194"/>
        <v>0</v>
      </c>
      <c r="W859" s="27">
        <f t="shared" si="195"/>
        <v>0</v>
      </c>
      <c r="X859" s="50">
        <f t="shared" si="196"/>
        <v>0</v>
      </c>
      <c r="Y859" s="31">
        <f t="shared" si="197"/>
        <v>0</v>
      </c>
      <c r="Z859" s="27"/>
      <c r="AA859" s="27"/>
      <c r="AB859" s="27"/>
    </row>
    <row r="860" spans="1:28" x14ac:dyDescent="0.35">
      <c r="A860" s="25">
        <f t="shared" si="186"/>
        <v>839</v>
      </c>
      <c r="B860" s="16" t="str">
        <f ca="1">IF(A860&lt;$D$5,OFFSET('Constant mix'!$B$12,'Volatilite Portfeuille'!$E$2+A860,0),"")</f>
        <v/>
      </c>
      <c r="C860" s="23" t="str">
        <f ca="1">IF($A860&lt;$D$5,OFFSET('Constant mix'!$C$13,'Volatilite Portfeuille'!$E$2+$A860,0),"")</f>
        <v/>
      </c>
      <c r="D860" s="25" t="str">
        <f ca="1">IF($A860&lt;$D$5,OFFSET('Constant mix'!F$12,'Volatilite Portfeuille'!$E$2+$A860,0),"")</f>
        <v/>
      </c>
      <c r="E860" s="7" t="str">
        <f ca="1">IF($A860&lt;$D$5,OFFSET('Constant mix'!G$12,'Volatilite Portfeuille'!$E$2+$A860,0),"")</f>
        <v/>
      </c>
      <c r="F860" s="7" t="str">
        <f ca="1">IF($A860&lt;$D$5,OFFSET('Constant mix'!H$12,'Volatilite Portfeuille'!$E$2+$A860,0),"")</f>
        <v/>
      </c>
      <c r="G860" s="7" t="str">
        <f ca="1">IF($A860&lt;$D$5,OFFSET('Constant mix'!I$12,'Volatilite Portfeuille'!$E$2+$A860,0),"")</f>
        <v/>
      </c>
      <c r="H860" s="7" t="str">
        <f ca="1">IF($A860&lt;$D$5,OFFSET('Constant mix'!J$12,'Volatilite Portfeuille'!$E$2+$A860,0),"")</f>
        <v/>
      </c>
      <c r="I860" s="7" t="str">
        <f ca="1">IF($A860&lt;$D$5,OFFSET('Constant mix'!K$12,'Volatilite Portfeuille'!$E$2+$A860,0),"")</f>
        <v/>
      </c>
      <c r="J860" s="7" t="str">
        <f ca="1">IF($A860&lt;$D$5,OFFSET('Constant mix'!L$12,'Volatilite Portfeuille'!$E$2+$A860,0),"")</f>
        <v/>
      </c>
      <c r="K860" s="7" t="str">
        <f ca="1">IF($A860&lt;$D$5,OFFSET('Constant mix'!M$12,'Volatilite Portfeuille'!$E$2+$A860,0),"")</f>
        <v/>
      </c>
      <c r="L860" s="7" t="str">
        <f ca="1">IF($A860&lt;$D$5,OFFSET('Constant mix'!N$12,'Volatilite Portfeuille'!$E$2+$A860,0),"")</f>
        <v/>
      </c>
      <c r="M860" s="7" t="str">
        <f ca="1">IF($A860&lt;$D$5,OFFSET('Constant mix'!O$12,'Volatilite Portfeuille'!$E$2+$A860,0),"")</f>
        <v/>
      </c>
      <c r="N860" s="7" t="str">
        <f ca="1">IF($A860&lt;$D$5,OFFSET('Constant mix'!$AM$12,'Volatilite Portfeuille'!$E$2+$A860,0),"")</f>
        <v/>
      </c>
      <c r="O860" s="5">
        <f t="shared" si="187"/>
        <v>0</v>
      </c>
      <c r="P860" s="27">
        <f t="shared" si="188"/>
        <v>0</v>
      </c>
      <c r="Q860" s="27">
        <f t="shared" si="189"/>
        <v>0</v>
      </c>
      <c r="R860" s="27">
        <f t="shared" si="190"/>
        <v>0</v>
      </c>
      <c r="S860" s="27">
        <f t="shared" si="191"/>
        <v>0</v>
      </c>
      <c r="T860" s="27">
        <f t="shared" si="192"/>
        <v>0</v>
      </c>
      <c r="U860" s="27">
        <f t="shared" si="193"/>
        <v>0</v>
      </c>
      <c r="V860" s="27">
        <f t="shared" si="194"/>
        <v>0</v>
      </c>
      <c r="W860" s="27">
        <f t="shared" si="195"/>
        <v>0</v>
      </c>
      <c r="X860" s="50">
        <f t="shared" si="196"/>
        <v>0</v>
      </c>
      <c r="Y860" s="31">
        <f t="shared" si="197"/>
        <v>0</v>
      </c>
      <c r="Z860" s="27"/>
      <c r="AA860" s="27"/>
      <c r="AB860" s="27"/>
    </row>
    <row r="861" spans="1:28" x14ac:dyDescent="0.35">
      <c r="A861" s="25">
        <f t="shared" si="186"/>
        <v>840</v>
      </c>
      <c r="B861" s="16" t="str">
        <f ca="1">IF(A861&lt;$D$5,OFFSET('Constant mix'!$B$12,'Volatilite Portfeuille'!$E$2+A861,0),"")</f>
        <v/>
      </c>
      <c r="C861" s="23" t="str">
        <f ca="1">IF($A861&lt;$D$5,OFFSET('Constant mix'!$C$13,'Volatilite Portfeuille'!$E$2+$A861,0),"")</f>
        <v/>
      </c>
      <c r="D861" s="25" t="str">
        <f ca="1">IF($A861&lt;$D$5,OFFSET('Constant mix'!F$12,'Volatilite Portfeuille'!$E$2+$A861,0),"")</f>
        <v/>
      </c>
      <c r="E861" s="7" t="str">
        <f ca="1">IF($A861&lt;$D$5,OFFSET('Constant mix'!G$12,'Volatilite Portfeuille'!$E$2+$A861,0),"")</f>
        <v/>
      </c>
      <c r="F861" s="7" t="str">
        <f ca="1">IF($A861&lt;$D$5,OFFSET('Constant mix'!H$12,'Volatilite Portfeuille'!$E$2+$A861,0),"")</f>
        <v/>
      </c>
      <c r="G861" s="7" t="str">
        <f ca="1">IF($A861&lt;$D$5,OFFSET('Constant mix'!I$12,'Volatilite Portfeuille'!$E$2+$A861,0),"")</f>
        <v/>
      </c>
      <c r="H861" s="7" t="str">
        <f ca="1">IF($A861&lt;$D$5,OFFSET('Constant mix'!J$12,'Volatilite Portfeuille'!$E$2+$A861,0),"")</f>
        <v/>
      </c>
      <c r="I861" s="7" t="str">
        <f ca="1">IF($A861&lt;$D$5,OFFSET('Constant mix'!K$12,'Volatilite Portfeuille'!$E$2+$A861,0),"")</f>
        <v/>
      </c>
      <c r="J861" s="7" t="str">
        <f ca="1">IF($A861&lt;$D$5,OFFSET('Constant mix'!L$12,'Volatilite Portfeuille'!$E$2+$A861,0),"")</f>
        <v/>
      </c>
      <c r="K861" s="7" t="str">
        <f ca="1">IF($A861&lt;$D$5,OFFSET('Constant mix'!M$12,'Volatilite Portfeuille'!$E$2+$A861,0),"")</f>
        <v/>
      </c>
      <c r="L861" s="7" t="str">
        <f ca="1">IF($A861&lt;$D$5,OFFSET('Constant mix'!N$12,'Volatilite Portfeuille'!$E$2+$A861,0),"")</f>
        <v/>
      </c>
      <c r="M861" s="7" t="str">
        <f ca="1">IF($A861&lt;$D$5,OFFSET('Constant mix'!O$12,'Volatilite Portfeuille'!$E$2+$A861,0),"")</f>
        <v/>
      </c>
      <c r="N861" s="7" t="str">
        <f ca="1">IF($A861&lt;$D$5,OFFSET('Constant mix'!$AM$12,'Volatilite Portfeuille'!$E$2+$A861,0),"")</f>
        <v/>
      </c>
      <c r="O861" s="5">
        <f t="shared" si="187"/>
        <v>0</v>
      </c>
      <c r="P861" s="27">
        <f t="shared" si="188"/>
        <v>0</v>
      </c>
      <c r="Q861" s="27">
        <f t="shared" si="189"/>
        <v>0</v>
      </c>
      <c r="R861" s="27">
        <f t="shared" si="190"/>
        <v>0</v>
      </c>
      <c r="S861" s="27">
        <f t="shared" si="191"/>
        <v>0</v>
      </c>
      <c r="T861" s="27">
        <f t="shared" si="192"/>
        <v>0</v>
      </c>
      <c r="U861" s="27">
        <f t="shared" si="193"/>
        <v>0</v>
      </c>
      <c r="V861" s="27">
        <f t="shared" si="194"/>
        <v>0</v>
      </c>
      <c r="W861" s="27">
        <f t="shared" si="195"/>
        <v>0</v>
      </c>
      <c r="X861" s="50">
        <f t="shared" si="196"/>
        <v>0</v>
      </c>
      <c r="Y861" s="31">
        <f t="shared" si="197"/>
        <v>0</v>
      </c>
      <c r="Z861" s="27"/>
      <c r="AA861" s="27"/>
      <c r="AB861" s="27"/>
    </row>
    <row r="862" spans="1:28" x14ac:dyDescent="0.35">
      <c r="A862" s="25">
        <f t="shared" si="186"/>
        <v>841</v>
      </c>
      <c r="B862" s="16" t="str">
        <f ca="1">IF(A862&lt;$D$5,OFFSET('Constant mix'!$B$12,'Volatilite Portfeuille'!$E$2+A862,0),"")</f>
        <v/>
      </c>
      <c r="C862" s="23" t="str">
        <f ca="1">IF($A862&lt;$D$5,OFFSET('Constant mix'!$C$13,'Volatilite Portfeuille'!$E$2+$A862,0),"")</f>
        <v/>
      </c>
      <c r="D862" s="25" t="str">
        <f ca="1">IF($A862&lt;$D$5,OFFSET('Constant mix'!F$12,'Volatilite Portfeuille'!$E$2+$A862,0),"")</f>
        <v/>
      </c>
      <c r="E862" s="7" t="str">
        <f ca="1">IF($A862&lt;$D$5,OFFSET('Constant mix'!G$12,'Volatilite Portfeuille'!$E$2+$A862,0),"")</f>
        <v/>
      </c>
      <c r="F862" s="7" t="str">
        <f ca="1">IF($A862&lt;$D$5,OFFSET('Constant mix'!H$12,'Volatilite Portfeuille'!$E$2+$A862,0),"")</f>
        <v/>
      </c>
      <c r="G862" s="7" t="str">
        <f ca="1">IF($A862&lt;$D$5,OFFSET('Constant mix'!I$12,'Volatilite Portfeuille'!$E$2+$A862,0),"")</f>
        <v/>
      </c>
      <c r="H862" s="7" t="str">
        <f ca="1">IF($A862&lt;$D$5,OFFSET('Constant mix'!J$12,'Volatilite Portfeuille'!$E$2+$A862,0),"")</f>
        <v/>
      </c>
      <c r="I862" s="7" t="str">
        <f ca="1">IF($A862&lt;$D$5,OFFSET('Constant mix'!K$12,'Volatilite Portfeuille'!$E$2+$A862,0),"")</f>
        <v/>
      </c>
      <c r="J862" s="7" t="str">
        <f ca="1">IF($A862&lt;$D$5,OFFSET('Constant mix'!L$12,'Volatilite Portfeuille'!$E$2+$A862,0),"")</f>
        <v/>
      </c>
      <c r="K862" s="7" t="str">
        <f ca="1">IF($A862&lt;$D$5,OFFSET('Constant mix'!M$12,'Volatilite Portfeuille'!$E$2+$A862,0),"")</f>
        <v/>
      </c>
      <c r="L862" s="7" t="str">
        <f ca="1">IF($A862&lt;$D$5,OFFSET('Constant mix'!N$12,'Volatilite Portfeuille'!$E$2+$A862,0),"")</f>
        <v/>
      </c>
      <c r="M862" s="7" t="str">
        <f ca="1">IF($A862&lt;$D$5,OFFSET('Constant mix'!O$12,'Volatilite Portfeuille'!$E$2+$A862,0),"")</f>
        <v/>
      </c>
      <c r="N862" s="7" t="str">
        <f ca="1">IF($A862&lt;$D$5,OFFSET('Constant mix'!$AM$12,'Volatilite Portfeuille'!$E$2+$A862,0),"")</f>
        <v/>
      </c>
      <c r="O862" s="5">
        <f t="shared" si="187"/>
        <v>0</v>
      </c>
      <c r="P862" s="27">
        <f t="shared" si="188"/>
        <v>0</v>
      </c>
      <c r="Q862" s="27">
        <f t="shared" si="189"/>
        <v>0</v>
      </c>
      <c r="R862" s="27">
        <f t="shared" si="190"/>
        <v>0</v>
      </c>
      <c r="S862" s="27">
        <f t="shared" si="191"/>
        <v>0</v>
      </c>
      <c r="T862" s="27">
        <f t="shared" si="192"/>
        <v>0</v>
      </c>
      <c r="U862" s="27">
        <f t="shared" si="193"/>
        <v>0</v>
      </c>
      <c r="V862" s="27">
        <f t="shared" si="194"/>
        <v>0</v>
      </c>
      <c r="W862" s="27">
        <f t="shared" si="195"/>
        <v>0</v>
      </c>
      <c r="X862" s="50">
        <f t="shared" si="196"/>
        <v>0</v>
      </c>
      <c r="Y862" s="31">
        <f t="shared" si="197"/>
        <v>0</v>
      </c>
      <c r="Z862" s="27"/>
      <c r="AA862" s="27"/>
      <c r="AB862" s="27"/>
    </row>
    <row r="863" spans="1:28" x14ac:dyDescent="0.35">
      <c r="A863" s="25">
        <f t="shared" si="186"/>
        <v>842</v>
      </c>
      <c r="B863" s="16" t="str">
        <f ca="1">IF(A863&lt;$D$5,OFFSET('Constant mix'!$B$12,'Volatilite Portfeuille'!$E$2+A863,0),"")</f>
        <v/>
      </c>
      <c r="C863" s="23" t="str">
        <f ca="1">IF($A863&lt;$D$5,OFFSET('Constant mix'!$C$13,'Volatilite Portfeuille'!$E$2+$A863,0),"")</f>
        <v/>
      </c>
      <c r="D863" s="25" t="str">
        <f ca="1">IF($A863&lt;$D$5,OFFSET('Constant mix'!F$12,'Volatilite Portfeuille'!$E$2+$A863,0),"")</f>
        <v/>
      </c>
      <c r="E863" s="7" t="str">
        <f ca="1">IF($A863&lt;$D$5,OFFSET('Constant mix'!G$12,'Volatilite Portfeuille'!$E$2+$A863,0),"")</f>
        <v/>
      </c>
      <c r="F863" s="7" t="str">
        <f ca="1">IF($A863&lt;$D$5,OFFSET('Constant mix'!H$12,'Volatilite Portfeuille'!$E$2+$A863,0),"")</f>
        <v/>
      </c>
      <c r="G863" s="7" t="str">
        <f ca="1">IF($A863&lt;$D$5,OFFSET('Constant mix'!I$12,'Volatilite Portfeuille'!$E$2+$A863,0),"")</f>
        <v/>
      </c>
      <c r="H863" s="7" t="str">
        <f ca="1">IF($A863&lt;$D$5,OFFSET('Constant mix'!J$12,'Volatilite Portfeuille'!$E$2+$A863,0),"")</f>
        <v/>
      </c>
      <c r="I863" s="7" t="str">
        <f ca="1">IF($A863&lt;$D$5,OFFSET('Constant mix'!K$12,'Volatilite Portfeuille'!$E$2+$A863,0),"")</f>
        <v/>
      </c>
      <c r="J863" s="7" t="str">
        <f ca="1">IF($A863&lt;$D$5,OFFSET('Constant mix'!L$12,'Volatilite Portfeuille'!$E$2+$A863,0),"")</f>
        <v/>
      </c>
      <c r="K863" s="7" t="str">
        <f ca="1">IF($A863&lt;$D$5,OFFSET('Constant mix'!M$12,'Volatilite Portfeuille'!$E$2+$A863,0),"")</f>
        <v/>
      </c>
      <c r="L863" s="7" t="str">
        <f ca="1">IF($A863&lt;$D$5,OFFSET('Constant mix'!N$12,'Volatilite Portfeuille'!$E$2+$A863,0),"")</f>
        <v/>
      </c>
      <c r="M863" s="7" t="str">
        <f ca="1">IF($A863&lt;$D$5,OFFSET('Constant mix'!O$12,'Volatilite Portfeuille'!$E$2+$A863,0),"")</f>
        <v/>
      </c>
      <c r="N863" s="7" t="str">
        <f ca="1">IF($A863&lt;$D$5,OFFSET('Constant mix'!$AM$12,'Volatilite Portfeuille'!$E$2+$A863,0),"")</f>
        <v/>
      </c>
      <c r="O863" s="5">
        <f t="shared" si="187"/>
        <v>0</v>
      </c>
      <c r="P863" s="27">
        <f t="shared" si="188"/>
        <v>0</v>
      </c>
      <c r="Q863" s="27">
        <f t="shared" si="189"/>
        <v>0</v>
      </c>
      <c r="R863" s="27">
        <f t="shared" si="190"/>
        <v>0</v>
      </c>
      <c r="S863" s="27">
        <f t="shared" si="191"/>
        <v>0</v>
      </c>
      <c r="T863" s="27">
        <f t="shared" si="192"/>
        <v>0</v>
      </c>
      <c r="U863" s="27">
        <f t="shared" si="193"/>
        <v>0</v>
      </c>
      <c r="V863" s="27">
        <f t="shared" si="194"/>
        <v>0</v>
      </c>
      <c r="W863" s="27">
        <f t="shared" si="195"/>
        <v>0</v>
      </c>
      <c r="X863" s="50">
        <f t="shared" si="196"/>
        <v>0</v>
      </c>
      <c r="Y863" s="31">
        <f t="shared" si="197"/>
        <v>0</v>
      </c>
      <c r="Z863" s="27"/>
      <c r="AA863" s="27"/>
      <c r="AB863" s="27"/>
    </row>
    <row r="864" spans="1:28" x14ac:dyDescent="0.35">
      <c r="A864" s="25">
        <f t="shared" si="186"/>
        <v>843</v>
      </c>
      <c r="B864" s="16" t="str">
        <f ca="1">IF(A864&lt;$D$5,OFFSET('Constant mix'!$B$12,'Volatilite Portfeuille'!$E$2+A864,0),"")</f>
        <v/>
      </c>
      <c r="C864" s="23" t="str">
        <f ca="1">IF($A864&lt;$D$5,OFFSET('Constant mix'!$C$13,'Volatilite Portfeuille'!$E$2+$A864,0),"")</f>
        <v/>
      </c>
      <c r="D864" s="25" t="str">
        <f ca="1">IF($A864&lt;$D$5,OFFSET('Constant mix'!F$12,'Volatilite Portfeuille'!$E$2+$A864,0),"")</f>
        <v/>
      </c>
      <c r="E864" s="7" t="str">
        <f ca="1">IF($A864&lt;$D$5,OFFSET('Constant mix'!G$12,'Volatilite Portfeuille'!$E$2+$A864,0),"")</f>
        <v/>
      </c>
      <c r="F864" s="7" t="str">
        <f ca="1">IF($A864&lt;$D$5,OFFSET('Constant mix'!H$12,'Volatilite Portfeuille'!$E$2+$A864,0),"")</f>
        <v/>
      </c>
      <c r="G864" s="7" t="str">
        <f ca="1">IF($A864&lt;$D$5,OFFSET('Constant mix'!I$12,'Volatilite Portfeuille'!$E$2+$A864,0),"")</f>
        <v/>
      </c>
      <c r="H864" s="7" t="str">
        <f ca="1">IF($A864&lt;$D$5,OFFSET('Constant mix'!J$12,'Volatilite Portfeuille'!$E$2+$A864,0),"")</f>
        <v/>
      </c>
      <c r="I864" s="7" t="str">
        <f ca="1">IF($A864&lt;$D$5,OFFSET('Constant mix'!K$12,'Volatilite Portfeuille'!$E$2+$A864,0),"")</f>
        <v/>
      </c>
      <c r="J864" s="7" t="str">
        <f ca="1">IF($A864&lt;$D$5,OFFSET('Constant mix'!L$12,'Volatilite Portfeuille'!$E$2+$A864,0),"")</f>
        <v/>
      </c>
      <c r="K864" s="7" t="str">
        <f ca="1">IF($A864&lt;$D$5,OFFSET('Constant mix'!M$12,'Volatilite Portfeuille'!$E$2+$A864,0),"")</f>
        <v/>
      </c>
      <c r="L864" s="7" t="str">
        <f ca="1">IF($A864&lt;$D$5,OFFSET('Constant mix'!N$12,'Volatilite Portfeuille'!$E$2+$A864,0),"")</f>
        <v/>
      </c>
      <c r="M864" s="7" t="str">
        <f ca="1">IF($A864&lt;$D$5,OFFSET('Constant mix'!O$12,'Volatilite Portfeuille'!$E$2+$A864,0),"")</f>
        <v/>
      </c>
      <c r="N864" s="7" t="str">
        <f ca="1">IF($A864&lt;$D$5,OFFSET('Constant mix'!$AM$12,'Volatilite Portfeuille'!$E$2+$A864,0),"")</f>
        <v/>
      </c>
      <c r="O864" s="5">
        <f t="shared" si="187"/>
        <v>0</v>
      </c>
      <c r="P864" s="27">
        <f t="shared" si="188"/>
        <v>0</v>
      </c>
      <c r="Q864" s="27">
        <f t="shared" si="189"/>
        <v>0</v>
      </c>
      <c r="R864" s="27">
        <f t="shared" si="190"/>
        <v>0</v>
      </c>
      <c r="S864" s="27">
        <f t="shared" si="191"/>
        <v>0</v>
      </c>
      <c r="T864" s="27">
        <f t="shared" si="192"/>
        <v>0</v>
      </c>
      <c r="U864" s="27">
        <f t="shared" si="193"/>
        <v>0</v>
      </c>
      <c r="V864" s="27">
        <f t="shared" si="194"/>
        <v>0</v>
      </c>
      <c r="W864" s="27">
        <f t="shared" si="195"/>
        <v>0</v>
      </c>
      <c r="X864" s="50">
        <f t="shared" si="196"/>
        <v>0</v>
      </c>
      <c r="Y864" s="31">
        <f t="shared" si="197"/>
        <v>0</v>
      </c>
      <c r="Z864" s="27"/>
      <c r="AA864" s="27"/>
      <c r="AB864" s="27"/>
    </row>
    <row r="865" spans="1:28" x14ac:dyDescent="0.35">
      <c r="A865" s="25">
        <f t="shared" si="186"/>
        <v>844</v>
      </c>
      <c r="B865" s="16" t="str">
        <f ca="1">IF(A865&lt;$D$5,OFFSET('Constant mix'!$B$12,'Volatilite Portfeuille'!$E$2+A865,0),"")</f>
        <v/>
      </c>
      <c r="C865" s="23" t="str">
        <f ca="1">IF($A865&lt;$D$5,OFFSET('Constant mix'!$C$13,'Volatilite Portfeuille'!$E$2+$A865,0),"")</f>
        <v/>
      </c>
      <c r="D865" s="25" t="str">
        <f ca="1">IF($A865&lt;$D$5,OFFSET('Constant mix'!F$12,'Volatilite Portfeuille'!$E$2+$A865,0),"")</f>
        <v/>
      </c>
      <c r="E865" s="7" t="str">
        <f ca="1">IF($A865&lt;$D$5,OFFSET('Constant mix'!G$12,'Volatilite Portfeuille'!$E$2+$A865,0),"")</f>
        <v/>
      </c>
      <c r="F865" s="7" t="str">
        <f ca="1">IF($A865&lt;$D$5,OFFSET('Constant mix'!H$12,'Volatilite Portfeuille'!$E$2+$A865,0),"")</f>
        <v/>
      </c>
      <c r="G865" s="7" t="str">
        <f ca="1">IF($A865&lt;$D$5,OFFSET('Constant mix'!I$12,'Volatilite Portfeuille'!$E$2+$A865,0),"")</f>
        <v/>
      </c>
      <c r="H865" s="7" t="str">
        <f ca="1">IF($A865&lt;$D$5,OFFSET('Constant mix'!J$12,'Volatilite Portfeuille'!$E$2+$A865,0),"")</f>
        <v/>
      </c>
      <c r="I865" s="7" t="str">
        <f ca="1">IF($A865&lt;$D$5,OFFSET('Constant mix'!K$12,'Volatilite Portfeuille'!$E$2+$A865,0),"")</f>
        <v/>
      </c>
      <c r="J865" s="7" t="str">
        <f ca="1">IF($A865&lt;$D$5,OFFSET('Constant mix'!L$12,'Volatilite Portfeuille'!$E$2+$A865,0),"")</f>
        <v/>
      </c>
      <c r="K865" s="7" t="str">
        <f ca="1">IF($A865&lt;$D$5,OFFSET('Constant mix'!M$12,'Volatilite Portfeuille'!$E$2+$A865,0),"")</f>
        <v/>
      </c>
      <c r="L865" s="7" t="str">
        <f ca="1">IF($A865&lt;$D$5,OFFSET('Constant mix'!N$12,'Volatilite Portfeuille'!$E$2+$A865,0),"")</f>
        <v/>
      </c>
      <c r="M865" s="7" t="str">
        <f ca="1">IF($A865&lt;$D$5,OFFSET('Constant mix'!O$12,'Volatilite Portfeuille'!$E$2+$A865,0),"")</f>
        <v/>
      </c>
      <c r="N865" s="7" t="str">
        <f ca="1">IF($A865&lt;$D$5,OFFSET('Constant mix'!$AM$12,'Volatilite Portfeuille'!$E$2+$A865,0),"")</f>
        <v/>
      </c>
      <c r="O865" s="5">
        <f t="shared" si="187"/>
        <v>0</v>
      </c>
      <c r="P865" s="27">
        <f t="shared" si="188"/>
        <v>0</v>
      </c>
      <c r="Q865" s="27">
        <f t="shared" si="189"/>
        <v>0</v>
      </c>
      <c r="R865" s="27">
        <f t="shared" si="190"/>
        <v>0</v>
      </c>
      <c r="S865" s="27">
        <f t="shared" si="191"/>
        <v>0</v>
      </c>
      <c r="T865" s="27">
        <f t="shared" si="192"/>
        <v>0</v>
      </c>
      <c r="U865" s="27">
        <f t="shared" si="193"/>
        <v>0</v>
      </c>
      <c r="V865" s="27">
        <f t="shared" si="194"/>
        <v>0</v>
      </c>
      <c r="W865" s="27">
        <f t="shared" si="195"/>
        <v>0</v>
      </c>
      <c r="X865" s="50">
        <f t="shared" si="196"/>
        <v>0</v>
      </c>
      <c r="Y865" s="31">
        <f t="shared" si="197"/>
        <v>0</v>
      </c>
      <c r="Z865" s="27"/>
      <c r="AA865" s="27"/>
      <c r="AB865" s="27"/>
    </row>
    <row r="866" spans="1:28" x14ac:dyDescent="0.35">
      <c r="A866" s="25">
        <f t="shared" si="186"/>
        <v>845</v>
      </c>
      <c r="B866" s="16" t="str">
        <f ca="1">IF(A866&lt;$D$5,OFFSET('Constant mix'!$B$12,'Volatilite Portfeuille'!$E$2+A866,0),"")</f>
        <v/>
      </c>
      <c r="C866" s="23" t="str">
        <f ca="1">IF($A866&lt;$D$5,OFFSET('Constant mix'!$C$13,'Volatilite Portfeuille'!$E$2+$A866,0),"")</f>
        <v/>
      </c>
      <c r="D866" s="25" t="str">
        <f ca="1">IF($A866&lt;$D$5,OFFSET('Constant mix'!F$12,'Volatilite Portfeuille'!$E$2+$A866,0),"")</f>
        <v/>
      </c>
      <c r="E866" s="7" t="str">
        <f ca="1">IF($A866&lt;$D$5,OFFSET('Constant mix'!G$12,'Volatilite Portfeuille'!$E$2+$A866,0),"")</f>
        <v/>
      </c>
      <c r="F866" s="7" t="str">
        <f ca="1">IF($A866&lt;$D$5,OFFSET('Constant mix'!H$12,'Volatilite Portfeuille'!$E$2+$A866,0),"")</f>
        <v/>
      </c>
      <c r="G866" s="7" t="str">
        <f ca="1">IF($A866&lt;$D$5,OFFSET('Constant mix'!I$12,'Volatilite Portfeuille'!$E$2+$A866,0),"")</f>
        <v/>
      </c>
      <c r="H866" s="7" t="str">
        <f ca="1">IF($A866&lt;$D$5,OFFSET('Constant mix'!J$12,'Volatilite Portfeuille'!$E$2+$A866,0),"")</f>
        <v/>
      </c>
      <c r="I866" s="7" t="str">
        <f ca="1">IF($A866&lt;$D$5,OFFSET('Constant mix'!K$12,'Volatilite Portfeuille'!$E$2+$A866,0),"")</f>
        <v/>
      </c>
      <c r="J866" s="7" t="str">
        <f ca="1">IF($A866&lt;$D$5,OFFSET('Constant mix'!L$12,'Volatilite Portfeuille'!$E$2+$A866,0),"")</f>
        <v/>
      </c>
      <c r="K866" s="7" t="str">
        <f ca="1">IF($A866&lt;$D$5,OFFSET('Constant mix'!M$12,'Volatilite Portfeuille'!$E$2+$A866,0),"")</f>
        <v/>
      </c>
      <c r="L866" s="7" t="str">
        <f ca="1">IF($A866&lt;$D$5,OFFSET('Constant mix'!N$12,'Volatilite Portfeuille'!$E$2+$A866,0),"")</f>
        <v/>
      </c>
      <c r="M866" s="7" t="str">
        <f ca="1">IF($A866&lt;$D$5,OFFSET('Constant mix'!O$12,'Volatilite Portfeuille'!$E$2+$A866,0),"")</f>
        <v/>
      </c>
      <c r="N866" s="7" t="str">
        <f ca="1">IF($A866&lt;$D$5,OFFSET('Constant mix'!$AM$12,'Volatilite Portfeuille'!$E$2+$A866,0),"")</f>
        <v/>
      </c>
      <c r="O866" s="5">
        <f t="shared" si="187"/>
        <v>0</v>
      </c>
      <c r="P866" s="27">
        <f t="shared" si="188"/>
        <v>0</v>
      </c>
      <c r="Q866" s="27">
        <f t="shared" si="189"/>
        <v>0</v>
      </c>
      <c r="R866" s="27">
        <f t="shared" si="190"/>
        <v>0</v>
      </c>
      <c r="S866" s="27">
        <f t="shared" si="191"/>
        <v>0</v>
      </c>
      <c r="T866" s="27">
        <f t="shared" si="192"/>
        <v>0</v>
      </c>
      <c r="U866" s="27">
        <f t="shared" si="193"/>
        <v>0</v>
      </c>
      <c r="V866" s="27">
        <f t="shared" si="194"/>
        <v>0</v>
      </c>
      <c r="W866" s="27">
        <f t="shared" si="195"/>
        <v>0</v>
      </c>
      <c r="X866" s="50">
        <f t="shared" si="196"/>
        <v>0</v>
      </c>
      <c r="Y866" s="31">
        <f t="shared" si="197"/>
        <v>0</v>
      </c>
      <c r="Z866" s="27"/>
      <c r="AA866" s="27"/>
      <c r="AB866" s="27"/>
    </row>
    <row r="867" spans="1:28" x14ac:dyDescent="0.35">
      <c r="A867" s="25">
        <f t="shared" si="186"/>
        <v>846</v>
      </c>
      <c r="B867" s="16" t="str">
        <f ca="1">IF(A867&lt;$D$5,OFFSET('Constant mix'!$B$12,'Volatilite Portfeuille'!$E$2+A867,0),"")</f>
        <v/>
      </c>
      <c r="C867" s="23" t="str">
        <f ca="1">IF($A867&lt;$D$5,OFFSET('Constant mix'!$C$13,'Volatilite Portfeuille'!$E$2+$A867,0),"")</f>
        <v/>
      </c>
      <c r="D867" s="25" t="str">
        <f ca="1">IF($A867&lt;$D$5,OFFSET('Constant mix'!F$12,'Volatilite Portfeuille'!$E$2+$A867,0),"")</f>
        <v/>
      </c>
      <c r="E867" s="7" t="str">
        <f ca="1">IF($A867&lt;$D$5,OFFSET('Constant mix'!G$12,'Volatilite Portfeuille'!$E$2+$A867,0),"")</f>
        <v/>
      </c>
      <c r="F867" s="7" t="str">
        <f ca="1">IF($A867&lt;$D$5,OFFSET('Constant mix'!H$12,'Volatilite Portfeuille'!$E$2+$A867,0),"")</f>
        <v/>
      </c>
      <c r="G867" s="7" t="str">
        <f ca="1">IF($A867&lt;$D$5,OFFSET('Constant mix'!I$12,'Volatilite Portfeuille'!$E$2+$A867,0),"")</f>
        <v/>
      </c>
      <c r="H867" s="7" t="str">
        <f ca="1">IF($A867&lt;$D$5,OFFSET('Constant mix'!J$12,'Volatilite Portfeuille'!$E$2+$A867,0),"")</f>
        <v/>
      </c>
      <c r="I867" s="7" t="str">
        <f ca="1">IF($A867&lt;$D$5,OFFSET('Constant mix'!K$12,'Volatilite Portfeuille'!$E$2+$A867,0),"")</f>
        <v/>
      </c>
      <c r="J867" s="7" t="str">
        <f ca="1">IF($A867&lt;$D$5,OFFSET('Constant mix'!L$12,'Volatilite Portfeuille'!$E$2+$A867,0),"")</f>
        <v/>
      </c>
      <c r="K867" s="7" t="str">
        <f ca="1">IF($A867&lt;$D$5,OFFSET('Constant mix'!M$12,'Volatilite Portfeuille'!$E$2+$A867,0),"")</f>
        <v/>
      </c>
      <c r="L867" s="7" t="str">
        <f ca="1">IF($A867&lt;$D$5,OFFSET('Constant mix'!N$12,'Volatilite Portfeuille'!$E$2+$A867,0),"")</f>
        <v/>
      </c>
      <c r="M867" s="7" t="str">
        <f ca="1">IF($A867&lt;$D$5,OFFSET('Constant mix'!O$12,'Volatilite Portfeuille'!$E$2+$A867,0),"")</f>
        <v/>
      </c>
      <c r="N867" s="7" t="str">
        <f ca="1">IF($A867&lt;$D$5,OFFSET('Constant mix'!$AM$12,'Volatilite Portfeuille'!$E$2+$A867,0),"")</f>
        <v/>
      </c>
      <c r="O867" s="5">
        <f t="shared" si="187"/>
        <v>0</v>
      </c>
      <c r="P867" s="27">
        <f t="shared" si="188"/>
        <v>0</v>
      </c>
      <c r="Q867" s="27">
        <f t="shared" si="189"/>
        <v>0</v>
      </c>
      <c r="R867" s="27">
        <f t="shared" si="190"/>
        <v>0</v>
      </c>
      <c r="S867" s="27">
        <f t="shared" si="191"/>
        <v>0</v>
      </c>
      <c r="T867" s="27">
        <f t="shared" si="192"/>
        <v>0</v>
      </c>
      <c r="U867" s="27">
        <f t="shared" si="193"/>
        <v>0</v>
      </c>
      <c r="V867" s="27">
        <f t="shared" si="194"/>
        <v>0</v>
      </c>
      <c r="W867" s="27">
        <f t="shared" si="195"/>
        <v>0</v>
      </c>
      <c r="X867" s="50">
        <f t="shared" si="196"/>
        <v>0</v>
      </c>
      <c r="Y867" s="31">
        <f t="shared" si="197"/>
        <v>0</v>
      </c>
      <c r="Z867" s="27"/>
      <c r="AA867" s="27"/>
      <c r="AB867" s="27"/>
    </row>
    <row r="868" spans="1:28" x14ac:dyDescent="0.35">
      <c r="A868" s="25">
        <f t="shared" si="186"/>
        <v>847</v>
      </c>
      <c r="B868" s="16" t="str">
        <f ca="1">IF(A868&lt;$D$5,OFFSET('Constant mix'!$B$12,'Volatilite Portfeuille'!$E$2+A868,0),"")</f>
        <v/>
      </c>
      <c r="C868" s="23" t="str">
        <f ca="1">IF($A868&lt;$D$5,OFFSET('Constant mix'!$C$13,'Volatilite Portfeuille'!$E$2+$A868,0),"")</f>
        <v/>
      </c>
      <c r="D868" s="25" t="str">
        <f ca="1">IF($A868&lt;$D$5,OFFSET('Constant mix'!F$12,'Volatilite Portfeuille'!$E$2+$A868,0),"")</f>
        <v/>
      </c>
      <c r="E868" s="7" t="str">
        <f ca="1">IF($A868&lt;$D$5,OFFSET('Constant mix'!G$12,'Volatilite Portfeuille'!$E$2+$A868,0),"")</f>
        <v/>
      </c>
      <c r="F868" s="7" t="str">
        <f ca="1">IF($A868&lt;$D$5,OFFSET('Constant mix'!H$12,'Volatilite Portfeuille'!$E$2+$A868,0),"")</f>
        <v/>
      </c>
      <c r="G868" s="7" t="str">
        <f ca="1">IF($A868&lt;$D$5,OFFSET('Constant mix'!I$12,'Volatilite Portfeuille'!$E$2+$A868,0),"")</f>
        <v/>
      </c>
      <c r="H868" s="7" t="str">
        <f ca="1">IF($A868&lt;$D$5,OFFSET('Constant mix'!J$12,'Volatilite Portfeuille'!$E$2+$A868,0),"")</f>
        <v/>
      </c>
      <c r="I868" s="7" t="str">
        <f ca="1">IF($A868&lt;$D$5,OFFSET('Constant mix'!K$12,'Volatilite Portfeuille'!$E$2+$A868,0),"")</f>
        <v/>
      </c>
      <c r="J868" s="7" t="str">
        <f ca="1">IF($A868&lt;$D$5,OFFSET('Constant mix'!L$12,'Volatilite Portfeuille'!$E$2+$A868,0),"")</f>
        <v/>
      </c>
      <c r="K868" s="7" t="str">
        <f ca="1">IF($A868&lt;$D$5,OFFSET('Constant mix'!M$12,'Volatilite Portfeuille'!$E$2+$A868,0),"")</f>
        <v/>
      </c>
      <c r="L868" s="7" t="str">
        <f ca="1">IF($A868&lt;$D$5,OFFSET('Constant mix'!N$12,'Volatilite Portfeuille'!$E$2+$A868,0),"")</f>
        <v/>
      </c>
      <c r="M868" s="7" t="str">
        <f ca="1">IF($A868&lt;$D$5,OFFSET('Constant mix'!O$12,'Volatilite Portfeuille'!$E$2+$A868,0),"")</f>
        <v/>
      </c>
      <c r="N868" s="7" t="str">
        <f ca="1">IF($A868&lt;$D$5,OFFSET('Constant mix'!$AM$12,'Volatilite Portfeuille'!$E$2+$A868,0),"")</f>
        <v/>
      </c>
      <c r="O868" s="5">
        <f t="shared" si="187"/>
        <v>0</v>
      </c>
      <c r="P868" s="27">
        <f t="shared" si="188"/>
        <v>0</v>
      </c>
      <c r="Q868" s="27">
        <f t="shared" si="189"/>
        <v>0</v>
      </c>
      <c r="R868" s="27">
        <f t="shared" si="190"/>
        <v>0</v>
      </c>
      <c r="S868" s="27">
        <f t="shared" si="191"/>
        <v>0</v>
      </c>
      <c r="T868" s="27">
        <f t="shared" si="192"/>
        <v>0</v>
      </c>
      <c r="U868" s="27">
        <f t="shared" si="193"/>
        <v>0</v>
      </c>
      <c r="V868" s="27">
        <f t="shared" si="194"/>
        <v>0</v>
      </c>
      <c r="W868" s="27">
        <f t="shared" si="195"/>
        <v>0</v>
      </c>
      <c r="X868" s="50">
        <f t="shared" si="196"/>
        <v>0</v>
      </c>
      <c r="Y868" s="31">
        <f t="shared" si="197"/>
        <v>0</v>
      </c>
      <c r="Z868" s="27"/>
      <c r="AA868" s="27"/>
      <c r="AB868" s="27"/>
    </row>
    <row r="869" spans="1:28" x14ac:dyDescent="0.35">
      <c r="A869" s="25">
        <f t="shared" si="186"/>
        <v>848</v>
      </c>
      <c r="B869" s="16" t="str">
        <f ca="1">IF(A869&lt;$D$5,OFFSET('Constant mix'!$B$12,'Volatilite Portfeuille'!$E$2+A869,0),"")</f>
        <v/>
      </c>
      <c r="C869" s="23" t="str">
        <f ca="1">IF($A869&lt;$D$5,OFFSET('Constant mix'!$C$13,'Volatilite Portfeuille'!$E$2+$A869,0),"")</f>
        <v/>
      </c>
      <c r="D869" s="25" t="str">
        <f ca="1">IF($A869&lt;$D$5,OFFSET('Constant mix'!F$12,'Volatilite Portfeuille'!$E$2+$A869,0),"")</f>
        <v/>
      </c>
      <c r="E869" s="7" t="str">
        <f ca="1">IF($A869&lt;$D$5,OFFSET('Constant mix'!G$12,'Volatilite Portfeuille'!$E$2+$A869,0),"")</f>
        <v/>
      </c>
      <c r="F869" s="7" t="str">
        <f ca="1">IF($A869&lt;$D$5,OFFSET('Constant mix'!H$12,'Volatilite Portfeuille'!$E$2+$A869,0),"")</f>
        <v/>
      </c>
      <c r="G869" s="7" t="str">
        <f ca="1">IF($A869&lt;$D$5,OFFSET('Constant mix'!I$12,'Volatilite Portfeuille'!$E$2+$A869,0),"")</f>
        <v/>
      </c>
      <c r="H869" s="7" t="str">
        <f ca="1">IF($A869&lt;$D$5,OFFSET('Constant mix'!J$12,'Volatilite Portfeuille'!$E$2+$A869,0),"")</f>
        <v/>
      </c>
      <c r="I869" s="7" t="str">
        <f ca="1">IF($A869&lt;$D$5,OFFSET('Constant mix'!K$12,'Volatilite Portfeuille'!$E$2+$A869,0),"")</f>
        <v/>
      </c>
      <c r="J869" s="7" t="str">
        <f ca="1">IF($A869&lt;$D$5,OFFSET('Constant mix'!L$12,'Volatilite Portfeuille'!$E$2+$A869,0),"")</f>
        <v/>
      </c>
      <c r="K869" s="7" t="str">
        <f ca="1">IF($A869&lt;$D$5,OFFSET('Constant mix'!M$12,'Volatilite Portfeuille'!$E$2+$A869,0),"")</f>
        <v/>
      </c>
      <c r="L869" s="7" t="str">
        <f ca="1">IF($A869&lt;$D$5,OFFSET('Constant mix'!N$12,'Volatilite Portfeuille'!$E$2+$A869,0),"")</f>
        <v/>
      </c>
      <c r="M869" s="7" t="str">
        <f ca="1">IF($A869&lt;$D$5,OFFSET('Constant mix'!O$12,'Volatilite Portfeuille'!$E$2+$A869,0),"")</f>
        <v/>
      </c>
      <c r="N869" s="7" t="str">
        <f ca="1">IF($A869&lt;$D$5,OFFSET('Constant mix'!$AM$12,'Volatilite Portfeuille'!$E$2+$A869,0),"")</f>
        <v/>
      </c>
      <c r="O869" s="5">
        <f t="shared" si="187"/>
        <v>0</v>
      </c>
      <c r="P869" s="27">
        <f t="shared" si="188"/>
        <v>0</v>
      </c>
      <c r="Q869" s="27">
        <f t="shared" si="189"/>
        <v>0</v>
      </c>
      <c r="R869" s="27">
        <f t="shared" si="190"/>
        <v>0</v>
      </c>
      <c r="S869" s="27">
        <f t="shared" si="191"/>
        <v>0</v>
      </c>
      <c r="T869" s="27">
        <f t="shared" si="192"/>
        <v>0</v>
      </c>
      <c r="U869" s="27">
        <f t="shared" si="193"/>
        <v>0</v>
      </c>
      <c r="V869" s="27">
        <f t="shared" si="194"/>
        <v>0</v>
      </c>
      <c r="W869" s="27">
        <f t="shared" si="195"/>
        <v>0</v>
      </c>
      <c r="X869" s="50">
        <f t="shared" si="196"/>
        <v>0</v>
      </c>
      <c r="Y869" s="31">
        <f t="shared" si="197"/>
        <v>0</v>
      </c>
      <c r="Z869" s="27"/>
      <c r="AA869" s="27"/>
      <c r="AB869" s="27"/>
    </row>
    <row r="870" spans="1:28" x14ac:dyDescent="0.35">
      <c r="A870" s="25">
        <f t="shared" si="186"/>
        <v>849</v>
      </c>
      <c r="B870" s="16" t="str">
        <f ca="1">IF(A870&lt;$D$5,OFFSET('Constant mix'!$B$12,'Volatilite Portfeuille'!$E$2+A870,0),"")</f>
        <v/>
      </c>
      <c r="C870" s="23" t="str">
        <f ca="1">IF($A870&lt;$D$5,OFFSET('Constant mix'!$C$13,'Volatilite Portfeuille'!$E$2+$A870,0),"")</f>
        <v/>
      </c>
      <c r="D870" s="25" t="str">
        <f ca="1">IF($A870&lt;$D$5,OFFSET('Constant mix'!F$12,'Volatilite Portfeuille'!$E$2+$A870,0),"")</f>
        <v/>
      </c>
      <c r="E870" s="7" t="str">
        <f ca="1">IF($A870&lt;$D$5,OFFSET('Constant mix'!G$12,'Volatilite Portfeuille'!$E$2+$A870,0),"")</f>
        <v/>
      </c>
      <c r="F870" s="7" t="str">
        <f ca="1">IF($A870&lt;$D$5,OFFSET('Constant mix'!H$12,'Volatilite Portfeuille'!$E$2+$A870,0),"")</f>
        <v/>
      </c>
      <c r="G870" s="7" t="str">
        <f ca="1">IF($A870&lt;$D$5,OFFSET('Constant mix'!I$12,'Volatilite Portfeuille'!$E$2+$A870,0),"")</f>
        <v/>
      </c>
      <c r="H870" s="7" t="str">
        <f ca="1">IF($A870&lt;$D$5,OFFSET('Constant mix'!J$12,'Volatilite Portfeuille'!$E$2+$A870,0),"")</f>
        <v/>
      </c>
      <c r="I870" s="7" t="str">
        <f ca="1">IF($A870&lt;$D$5,OFFSET('Constant mix'!K$12,'Volatilite Portfeuille'!$E$2+$A870,0),"")</f>
        <v/>
      </c>
      <c r="J870" s="7" t="str">
        <f ca="1">IF($A870&lt;$D$5,OFFSET('Constant mix'!L$12,'Volatilite Portfeuille'!$E$2+$A870,0),"")</f>
        <v/>
      </c>
      <c r="K870" s="7" t="str">
        <f ca="1">IF($A870&lt;$D$5,OFFSET('Constant mix'!M$12,'Volatilite Portfeuille'!$E$2+$A870,0),"")</f>
        <v/>
      </c>
      <c r="L870" s="7" t="str">
        <f ca="1">IF($A870&lt;$D$5,OFFSET('Constant mix'!N$12,'Volatilite Portfeuille'!$E$2+$A870,0),"")</f>
        <v/>
      </c>
      <c r="M870" s="7" t="str">
        <f ca="1">IF($A870&lt;$D$5,OFFSET('Constant mix'!O$12,'Volatilite Portfeuille'!$E$2+$A870,0),"")</f>
        <v/>
      </c>
      <c r="N870" s="7" t="str">
        <f ca="1">IF($A870&lt;$D$5,OFFSET('Constant mix'!$AM$12,'Volatilite Portfeuille'!$E$2+$A870,0),"")</f>
        <v/>
      </c>
      <c r="O870" s="5">
        <f t="shared" si="187"/>
        <v>0</v>
      </c>
      <c r="P870" s="27">
        <f t="shared" si="188"/>
        <v>0</v>
      </c>
      <c r="Q870" s="27">
        <f t="shared" si="189"/>
        <v>0</v>
      </c>
      <c r="R870" s="27">
        <f t="shared" si="190"/>
        <v>0</v>
      </c>
      <c r="S870" s="27">
        <f t="shared" si="191"/>
        <v>0</v>
      </c>
      <c r="T870" s="27">
        <f t="shared" si="192"/>
        <v>0</v>
      </c>
      <c r="U870" s="27">
        <f t="shared" si="193"/>
        <v>0</v>
      </c>
      <c r="V870" s="27">
        <f t="shared" si="194"/>
        <v>0</v>
      </c>
      <c r="W870" s="27">
        <f t="shared" si="195"/>
        <v>0</v>
      </c>
      <c r="X870" s="50">
        <f t="shared" si="196"/>
        <v>0</v>
      </c>
      <c r="Y870" s="31">
        <f t="shared" si="197"/>
        <v>0</v>
      </c>
      <c r="Z870" s="27"/>
      <c r="AA870" s="27"/>
      <c r="AB870" s="27"/>
    </row>
    <row r="871" spans="1:28" x14ac:dyDescent="0.35">
      <c r="A871" s="25">
        <f t="shared" si="186"/>
        <v>850</v>
      </c>
      <c r="B871" s="16" t="str">
        <f ca="1">IF(A871&lt;$D$5,OFFSET('Constant mix'!$B$12,'Volatilite Portfeuille'!$E$2+A871,0),"")</f>
        <v/>
      </c>
      <c r="C871" s="23" t="str">
        <f ca="1">IF($A871&lt;$D$5,OFFSET('Constant mix'!$C$13,'Volatilite Portfeuille'!$E$2+$A871,0),"")</f>
        <v/>
      </c>
      <c r="D871" s="25" t="str">
        <f ca="1">IF($A871&lt;$D$5,OFFSET('Constant mix'!F$12,'Volatilite Portfeuille'!$E$2+$A871,0),"")</f>
        <v/>
      </c>
      <c r="E871" s="7" t="str">
        <f ca="1">IF($A871&lt;$D$5,OFFSET('Constant mix'!G$12,'Volatilite Portfeuille'!$E$2+$A871,0),"")</f>
        <v/>
      </c>
      <c r="F871" s="7" t="str">
        <f ca="1">IF($A871&lt;$D$5,OFFSET('Constant mix'!H$12,'Volatilite Portfeuille'!$E$2+$A871,0),"")</f>
        <v/>
      </c>
      <c r="G871" s="7" t="str">
        <f ca="1">IF($A871&lt;$D$5,OFFSET('Constant mix'!I$12,'Volatilite Portfeuille'!$E$2+$A871,0),"")</f>
        <v/>
      </c>
      <c r="H871" s="7" t="str">
        <f ca="1">IF($A871&lt;$D$5,OFFSET('Constant mix'!J$12,'Volatilite Portfeuille'!$E$2+$A871,0),"")</f>
        <v/>
      </c>
      <c r="I871" s="7" t="str">
        <f ca="1">IF($A871&lt;$D$5,OFFSET('Constant mix'!K$12,'Volatilite Portfeuille'!$E$2+$A871,0),"")</f>
        <v/>
      </c>
      <c r="J871" s="7" t="str">
        <f ca="1">IF($A871&lt;$D$5,OFFSET('Constant mix'!L$12,'Volatilite Portfeuille'!$E$2+$A871,0),"")</f>
        <v/>
      </c>
      <c r="K871" s="7" t="str">
        <f ca="1">IF($A871&lt;$D$5,OFFSET('Constant mix'!M$12,'Volatilite Portfeuille'!$E$2+$A871,0),"")</f>
        <v/>
      </c>
      <c r="L871" s="7" t="str">
        <f ca="1">IF($A871&lt;$D$5,OFFSET('Constant mix'!N$12,'Volatilite Portfeuille'!$E$2+$A871,0),"")</f>
        <v/>
      </c>
      <c r="M871" s="7" t="str">
        <f ca="1">IF($A871&lt;$D$5,OFFSET('Constant mix'!O$12,'Volatilite Portfeuille'!$E$2+$A871,0),"")</f>
        <v/>
      </c>
      <c r="N871" s="7" t="str">
        <f ca="1">IF($A871&lt;$D$5,OFFSET('Constant mix'!$AM$12,'Volatilite Portfeuille'!$E$2+$A871,0),"")</f>
        <v/>
      </c>
      <c r="O871" s="5">
        <f t="shared" si="187"/>
        <v>0</v>
      </c>
      <c r="P871" s="27">
        <f t="shared" si="188"/>
        <v>0</v>
      </c>
      <c r="Q871" s="27">
        <f t="shared" si="189"/>
        <v>0</v>
      </c>
      <c r="R871" s="27">
        <f t="shared" si="190"/>
        <v>0</v>
      </c>
      <c r="S871" s="27">
        <f t="shared" si="191"/>
        <v>0</v>
      </c>
      <c r="T871" s="27">
        <f t="shared" si="192"/>
        <v>0</v>
      </c>
      <c r="U871" s="27">
        <f t="shared" si="193"/>
        <v>0</v>
      </c>
      <c r="V871" s="27">
        <f t="shared" si="194"/>
        <v>0</v>
      </c>
      <c r="W871" s="27">
        <f t="shared" si="195"/>
        <v>0</v>
      </c>
      <c r="X871" s="50">
        <f t="shared" si="196"/>
        <v>0</v>
      </c>
      <c r="Y871" s="31">
        <f t="shared" si="197"/>
        <v>0</v>
      </c>
      <c r="Z871" s="27"/>
      <c r="AA871" s="27"/>
      <c r="AB871" s="27"/>
    </row>
    <row r="872" spans="1:28" x14ac:dyDescent="0.35">
      <c r="A872" s="25">
        <f t="shared" si="186"/>
        <v>851</v>
      </c>
      <c r="B872" s="16" t="str">
        <f ca="1">IF(A872&lt;$D$5,OFFSET('Constant mix'!$B$12,'Volatilite Portfeuille'!$E$2+A872,0),"")</f>
        <v/>
      </c>
      <c r="C872" s="23" t="str">
        <f ca="1">IF($A872&lt;$D$5,OFFSET('Constant mix'!$C$13,'Volatilite Portfeuille'!$E$2+$A872,0),"")</f>
        <v/>
      </c>
      <c r="D872" s="25" t="str">
        <f ca="1">IF($A872&lt;$D$5,OFFSET('Constant mix'!F$12,'Volatilite Portfeuille'!$E$2+$A872,0),"")</f>
        <v/>
      </c>
      <c r="E872" s="7" t="str">
        <f ca="1">IF($A872&lt;$D$5,OFFSET('Constant mix'!G$12,'Volatilite Portfeuille'!$E$2+$A872,0),"")</f>
        <v/>
      </c>
      <c r="F872" s="7" t="str">
        <f ca="1">IF($A872&lt;$D$5,OFFSET('Constant mix'!H$12,'Volatilite Portfeuille'!$E$2+$A872,0),"")</f>
        <v/>
      </c>
      <c r="G872" s="7" t="str">
        <f ca="1">IF($A872&lt;$D$5,OFFSET('Constant mix'!I$12,'Volatilite Portfeuille'!$E$2+$A872,0),"")</f>
        <v/>
      </c>
      <c r="H872" s="7" t="str">
        <f ca="1">IF($A872&lt;$D$5,OFFSET('Constant mix'!J$12,'Volatilite Portfeuille'!$E$2+$A872,0),"")</f>
        <v/>
      </c>
      <c r="I872" s="7" t="str">
        <f ca="1">IF($A872&lt;$D$5,OFFSET('Constant mix'!K$12,'Volatilite Portfeuille'!$E$2+$A872,0),"")</f>
        <v/>
      </c>
      <c r="J872" s="7" t="str">
        <f ca="1">IF($A872&lt;$D$5,OFFSET('Constant mix'!L$12,'Volatilite Portfeuille'!$E$2+$A872,0),"")</f>
        <v/>
      </c>
      <c r="K872" s="7" t="str">
        <f ca="1">IF($A872&lt;$D$5,OFFSET('Constant mix'!M$12,'Volatilite Portfeuille'!$E$2+$A872,0),"")</f>
        <v/>
      </c>
      <c r="L872" s="7" t="str">
        <f ca="1">IF($A872&lt;$D$5,OFFSET('Constant mix'!N$12,'Volatilite Portfeuille'!$E$2+$A872,0),"")</f>
        <v/>
      </c>
      <c r="M872" s="7" t="str">
        <f ca="1">IF($A872&lt;$D$5,OFFSET('Constant mix'!O$12,'Volatilite Portfeuille'!$E$2+$A872,0),"")</f>
        <v/>
      </c>
      <c r="N872" s="7" t="str">
        <f ca="1">IF($A872&lt;$D$5,OFFSET('Constant mix'!$AM$12,'Volatilite Portfeuille'!$E$2+$A872,0),"")</f>
        <v/>
      </c>
      <c r="O872" s="5">
        <f t="shared" si="187"/>
        <v>0</v>
      </c>
      <c r="P872" s="27">
        <f t="shared" si="188"/>
        <v>0</v>
      </c>
      <c r="Q872" s="27">
        <f t="shared" si="189"/>
        <v>0</v>
      </c>
      <c r="R872" s="27">
        <f t="shared" si="190"/>
        <v>0</v>
      </c>
      <c r="S872" s="27">
        <f t="shared" si="191"/>
        <v>0</v>
      </c>
      <c r="T872" s="27">
        <f t="shared" si="192"/>
        <v>0</v>
      </c>
      <c r="U872" s="27">
        <f t="shared" si="193"/>
        <v>0</v>
      </c>
      <c r="V872" s="27">
        <f t="shared" si="194"/>
        <v>0</v>
      </c>
      <c r="W872" s="27">
        <f t="shared" si="195"/>
        <v>0</v>
      </c>
      <c r="X872" s="50">
        <f t="shared" si="196"/>
        <v>0</v>
      </c>
      <c r="Y872" s="31">
        <f t="shared" si="197"/>
        <v>0</v>
      </c>
      <c r="Z872" s="27"/>
      <c r="AA872" s="27"/>
      <c r="AB872" s="27"/>
    </row>
    <row r="873" spans="1:28" x14ac:dyDescent="0.35">
      <c r="A873" s="25">
        <f t="shared" si="186"/>
        <v>852</v>
      </c>
      <c r="B873" s="16" t="str">
        <f ca="1">IF(A873&lt;$D$5,OFFSET('Constant mix'!$B$12,'Volatilite Portfeuille'!$E$2+A873,0),"")</f>
        <v/>
      </c>
      <c r="C873" s="23" t="str">
        <f ca="1">IF($A873&lt;$D$5,OFFSET('Constant mix'!$C$13,'Volatilite Portfeuille'!$E$2+$A873,0),"")</f>
        <v/>
      </c>
      <c r="D873" s="25" t="str">
        <f ca="1">IF($A873&lt;$D$5,OFFSET('Constant mix'!F$12,'Volatilite Portfeuille'!$E$2+$A873,0),"")</f>
        <v/>
      </c>
      <c r="E873" s="7" t="str">
        <f ca="1">IF($A873&lt;$D$5,OFFSET('Constant mix'!G$12,'Volatilite Portfeuille'!$E$2+$A873,0),"")</f>
        <v/>
      </c>
      <c r="F873" s="7" t="str">
        <f ca="1">IF($A873&lt;$D$5,OFFSET('Constant mix'!H$12,'Volatilite Portfeuille'!$E$2+$A873,0),"")</f>
        <v/>
      </c>
      <c r="G873" s="7" t="str">
        <f ca="1">IF($A873&lt;$D$5,OFFSET('Constant mix'!I$12,'Volatilite Portfeuille'!$E$2+$A873,0),"")</f>
        <v/>
      </c>
      <c r="H873" s="7" t="str">
        <f ca="1">IF($A873&lt;$D$5,OFFSET('Constant mix'!J$12,'Volatilite Portfeuille'!$E$2+$A873,0),"")</f>
        <v/>
      </c>
      <c r="I873" s="7" t="str">
        <f ca="1">IF($A873&lt;$D$5,OFFSET('Constant mix'!K$12,'Volatilite Portfeuille'!$E$2+$A873,0),"")</f>
        <v/>
      </c>
      <c r="J873" s="7" t="str">
        <f ca="1">IF($A873&lt;$D$5,OFFSET('Constant mix'!L$12,'Volatilite Portfeuille'!$E$2+$A873,0),"")</f>
        <v/>
      </c>
      <c r="K873" s="7" t="str">
        <f ca="1">IF($A873&lt;$D$5,OFFSET('Constant mix'!M$12,'Volatilite Portfeuille'!$E$2+$A873,0),"")</f>
        <v/>
      </c>
      <c r="L873" s="7" t="str">
        <f ca="1">IF($A873&lt;$D$5,OFFSET('Constant mix'!N$12,'Volatilite Portfeuille'!$E$2+$A873,0),"")</f>
        <v/>
      </c>
      <c r="M873" s="7" t="str">
        <f ca="1">IF($A873&lt;$D$5,OFFSET('Constant mix'!O$12,'Volatilite Portfeuille'!$E$2+$A873,0),"")</f>
        <v/>
      </c>
      <c r="N873" s="7" t="str">
        <f ca="1">IF($A873&lt;$D$5,OFFSET('Constant mix'!$AM$12,'Volatilite Portfeuille'!$E$2+$A873,0),"")</f>
        <v/>
      </c>
      <c r="O873" s="5">
        <f t="shared" si="187"/>
        <v>0</v>
      </c>
      <c r="P873" s="27">
        <f t="shared" si="188"/>
        <v>0</v>
      </c>
      <c r="Q873" s="27">
        <f t="shared" si="189"/>
        <v>0</v>
      </c>
      <c r="R873" s="27">
        <f t="shared" si="190"/>
        <v>0</v>
      </c>
      <c r="S873" s="27">
        <f t="shared" si="191"/>
        <v>0</v>
      </c>
      <c r="T873" s="27">
        <f t="shared" si="192"/>
        <v>0</v>
      </c>
      <c r="U873" s="27">
        <f t="shared" si="193"/>
        <v>0</v>
      </c>
      <c r="V873" s="27">
        <f t="shared" si="194"/>
        <v>0</v>
      </c>
      <c r="W873" s="27">
        <f t="shared" si="195"/>
        <v>0</v>
      </c>
      <c r="X873" s="50">
        <f t="shared" si="196"/>
        <v>0</v>
      </c>
      <c r="Y873" s="31">
        <f t="shared" si="197"/>
        <v>0</v>
      </c>
      <c r="Z873" s="27"/>
      <c r="AA873" s="27"/>
      <c r="AB873" s="27"/>
    </row>
    <row r="874" spans="1:28" x14ac:dyDescent="0.35">
      <c r="A874" s="25">
        <f t="shared" si="186"/>
        <v>853</v>
      </c>
      <c r="B874" s="16" t="str">
        <f ca="1">IF(A874&lt;$D$5,OFFSET('Constant mix'!$B$12,'Volatilite Portfeuille'!$E$2+A874,0),"")</f>
        <v/>
      </c>
      <c r="C874" s="23" t="str">
        <f ca="1">IF($A874&lt;$D$5,OFFSET('Constant mix'!$C$13,'Volatilite Portfeuille'!$E$2+$A874,0),"")</f>
        <v/>
      </c>
      <c r="D874" s="25" t="str">
        <f ca="1">IF($A874&lt;$D$5,OFFSET('Constant mix'!F$12,'Volatilite Portfeuille'!$E$2+$A874,0),"")</f>
        <v/>
      </c>
      <c r="E874" s="7" t="str">
        <f ca="1">IF($A874&lt;$D$5,OFFSET('Constant mix'!G$12,'Volatilite Portfeuille'!$E$2+$A874,0),"")</f>
        <v/>
      </c>
      <c r="F874" s="7" t="str">
        <f ca="1">IF($A874&lt;$D$5,OFFSET('Constant mix'!H$12,'Volatilite Portfeuille'!$E$2+$A874,0),"")</f>
        <v/>
      </c>
      <c r="G874" s="7" t="str">
        <f ca="1">IF($A874&lt;$D$5,OFFSET('Constant mix'!I$12,'Volatilite Portfeuille'!$E$2+$A874,0),"")</f>
        <v/>
      </c>
      <c r="H874" s="7" t="str">
        <f ca="1">IF($A874&lt;$D$5,OFFSET('Constant mix'!J$12,'Volatilite Portfeuille'!$E$2+$A874,0),"")</f>
        <v/>
      </c>
      <c r="I874" s="7" t="str">
        <f ca="1">IF($A874&lt;$D$5,OFFSET('Constant mix'!K$12,'Volatilite Portfeuille'!$E$2+$A874,0),"")</f>
        <v/>
      </c>
      <c r="J874" s="7" t="str">
        <f ca="1">IF($A874&lt;$D$5,OFFSET('Constant mix'!L$12,'Volatilite Portfeuille'!$E$2+$A874,0),"")</f>
        <v/>
      </c>
      <c r="K874" s="7" t="str">
        <f ca="1">IF($A874&lt;$D$5,OFFSET('Constant mix'!M$12,'Volatilite Portfeuille'!$E$2+$A874,0),"")</f>
        <v/>
      </c>
      <c r="L874" s="7" t="str">
        <f ca="1">IF($A874&lt;$D$5,OFFSET('Constant mix'!N$12,'Volatilite Portfeuille'!$E$2+$A874,0),"")</f>
        <v/>
      </c>
      <c r="M874" s="7" t="str">
        <f ca="1">IF($A874&lt;$D$5,OFFSET('Constant mix'!O$12,'Volatilite Portfeuille'!$E$2+$A874,0),"")</f>
        <v/>
      </c>
      <c r="N874" s="7" t="str">
        <f ca="1">IF($A874&lt;$D$5,OFFSET('Constant mix'!$AM$12,'Volatilite Portfeuille'!$E$2+$A874,0),"")</f>
        <v/>
      </c>
      <c r="O874" s="5">
        <f t="shared" si="187"/>
        <v>0</v>
      </c>
      <c r="P874" s="27">
        <f t="shared" si="188"/>
        <v>0</v>
      </c>
      <c r="Q874" s="27">
        <f t="shared" si="189"/>
        <v>0</v>
      </c>
      <c r="R874" s="27">
        <f t="shared" si="190"/>
        <v>0</v>
      </c>
      <c r="S874" s="27">
        <f t="shared" si="191"/>
        <v>0</v>
      </c>
      <c r="T874" s="27">
        <f t="shared" si="192"/>
        <v>0</v>
      </c>
      <c r="U874" s="27">
        <f t="shared" si="193"/>
        <v>0</v>
      </c>
      <c r="V874" s="27">
        <f t="shared" si="194"/>
        <v>0</v>
      </c>
      <c r="W874" s="27">
        <f t="shared" si="195"/>
        <v>0</v>
      </c>
      <c r="X874" s="50">
        <f t="shared" si="196"/>
        <v>0</v>
      </c>
      <c r="Y874" s="31">
        <f t="shared" si="197"/>
        <v>0</v>
      </c>
      <c r="Z874" s="27"/>
      <c r="AA874" s="27"/>
      <c r="AB874" s="27"/>
    </row>
    <row r="875" spans="1:28" x14ac:dyDescent="0.35">
      <c r="A875" s="25">
        <f t="shared" si="186"/>
        <v>854</v>
      </c>
      <c r="B875" s="16" t="str">
        <f ca="1">IF(A875&lt;$D$5,OFFSET('Constant mix'!$B$12,'Volatilite Portfeuille'!$E$2+A875,0),"")</f>
        <v/>
      </c>
      <c r="C875" s="23" t="str">
        <f ca="1">IF($A875&lt;$D$5,OFFSET('Constant mix'!$C$13,'Volatilite Portfeuille'!$E$2+$A875,0),"")</f>
        <v/>
      </c>
      <c r="D875" s="25" t="str">
        <f ca="1">IF($A875&lt;$D$5,OFFSET('Constant mix'!F$12,'Volatilite Portfeuille'!$E$2+$A875,0),"")</f>
        <v/>
      </c>
      <c r="E875" s="7" t="str">
        <f ca="1">IF($A875&lt;$D$5,OFFSET('Constant mix'!G$12,'Volatilite Portfeuille'!$E$2+$A875,0),"")</f>
        <v/>
      </c>
      <c r="F875" s="7" t="str">
        <f ca="1">IF($A875&lt;$D$5,OFFSET('Constant mix'!H$12,'Volatilite Portfeuille'!$E$2+$A875,0),"")</f>
        <v/>
      </c>
      <c r="G875" s="7" t="str">
        <f ca="1">IF($A875&lt;$D$5,OFFSET('Constant mix'!I$12,'Volatilite Portfeuille'!$E$2+$A875,0),"")</f>
        <v/>
      </c>
      <c r="H875" s="7" t="str">
        <f ca="1">IF($A875&lt;$D$5,OFFSET('Constant mix'!J$12,'Volatilite Portfeuille'!$E$2+$A875,0),"")</f>
        <v/>
      </c>
      <c r="I875" s="7" t="str">
        <f ca="1">IF($A875&lt;$D$5,OFFSET('Constant mix'!K$12,'Volatilite Portfeuille'!$E$2+$A875,0),"")</f>
        <v/>
      </c>
      <c r="J875" s="7" t="str">
        <f ca="1">IF($A875&lt;$D$5,OFFSET('Constant mix'!L$12,'Volatilite Portfeuille'!$E$2+$A875,0),"")</f>
        <v/>
      </c>
      <c r="K875" s="7" t="str">
        <f ca="1">IF($A875&lt;$D$5,OFFSET('Constant mix'!M$12,'Volatilite Portfeuille'!$E$2+$A875,0),"")</f>
        <v/>
      </c>
      <c r="L875" s="7" t="str">
        <f ca="1">IF($A875&lt;$D$5,OFFSET('Constant mix'!N$12,'Volatilite Portfeuille'!$E$2+$A875,0),"")</f>
        <v/>
      </c>
      <c r="M875" s="7" t="str">
        <f ca="1">IF($A875&lt;$D$5,OFFSET('Constant mix'!O$12,'Volatilite Portfeuille'!$E$2+$A875,0),"")</f>
        <v/>
      </c>
      <c r="N875" s="7" t="str">
        <f ca="1">IF($A875&lt;$D$5,OFFSET('Constant mix'!$AM$12,'Volatilite Portfeuille'!$E$2+$A875,0),"")</f>
        <v/>
      </c>
      <c r="O875" s="5">
        <f t="shared" si="187"/>
        <v>0</v>
      </c>
      <c r="P875" s="27">
        <f t="shared" si="188"/>
        <v>0</v>
      </c>
      <c r="Q875" s="27">
        <f t="shared" si="189"/>
        <v>0</v>
      </c>
      <c r="R875" s="27">
        <f t="shared" si="190"/>
        <v>0</v>
      </c>
      <c r="S875" s="27">
        <f t="shared" si="191"/>
        <v>0</v>
      </c>
      <c r="T875" s="27">
        <f t="shared" si="192"/>
        <v>0</v>
      </c>
      <c r="U875" s="27">
        <f t="shared" si="193"/>
        <v>0</v>
      </c>
      <c r="V875" s="27">
        <f t="shared" si="194"/>
        <v>0</v>
      </c>
      <c r="W875" s="27">
        <f t="shared" si="195"/>
        <v>0</v>
      </c>
      <c r="X875" s="50">
        <f t="shared" si="196"/>
        <v>0</v>
      </c>
      <c r="Y875" s="31">
        <f t="shared" si="197"/>
        <v>0</v>
      </c>
      <c r="Z875" s="27"/>
      <c r="AA875" s="27"/>
      <c r="AB875" s="27"/>
    </row>
    <row r="876" spans="1:28" x14ac:dyDescent="0.35">
      <c r="A876" s="25">
        <f t="shared" si="186"/>
        <v>855</v>
      </c>
      <c r="B876" s="16" t="str">
        <f ca="1">IF(A876&lt;$D$5,OFFSET('Constant mix'!$B$12,'Volatilite Portfeuille'!$E$2+A876,0),"")</f>
        <v/>
      </c>
      <c r="C876" s="23" t="str">
        <f ca="1">IF($A876&lt;$D$5,OFFSET('Constant mix'!$C$13,'Volatilite Portfeuille'!$E$2+$A876,0),"")</f>
        <v/>
      </c>
      <c r="D876" s="25" t="str">
        <f ca="1">IF($A876&lt;$D$5,OFFSET('Constant mix'!F$12,'Volatilite Portfeuille'!$E$2+$A876,0),"")</f>
        <v/>
      </c>
      <c r="E876" s="7" t="str">
        <f ca="1">IF($A876&lt;$D$5,OFFSET('Constant mix'!G$12,'Volatilite Portfeuille'!$E$2+$A876,0),"")</f>
        <v/>
      </c>
      <c r="F876" s="7" t="str">
        <f ca="1">IF($A876&lt;$D$5,OFFSET('Constant mix'!H$12,'Volatilite Portfeuille'!$E$2+$A876,0),"")</f>
        <v/>
      </c>
      <c r="G876" s="7" t="str">
        <f ca="1">IF($A876&lt;$D$5,OFFSET('Constant mix'!I$12,'Volatilite Portfeuille'!$E$2+$A876,0),"")</f>
        <v/>
      </c>
      <c r="H876" s="7" t="str">
        <f ca="1">IF($A876&lt;$D$5,OFFSET('Constant mix'!J$12,'Volatilite Portfeuille'!$E$2+$A876,0),"")</f>
        <v/>
      </c>
      <c r="I876" s="7" t="str">
        <f ca="1">IF($A876&lt;$D$5,OFFSET('Constant mix'!K$12,'Volatilite Portfeuille'!$E$2+$A876,0),"")</f>
        <v/>
      </c>
      <c r="J876" s="7" t="str">
        <f ca="1">IF($A876&lt;$D$5,OFFSET('Constant mix'!L$12,'Volatilite Portfeuille'!$E$2+$A876,0),"")</f>
        <v/>
      </c>
      <c r="K876" s="7" t="str">
        <f ca="1">IF($A876&lt;$D$5,OFFSET('Constant mix'!M$12,'Volatilite Portfeuille'!$E$2+$A876,0),"")</f>
        <v/>
      </c>
      <c r="L876" s="7" t="str">
        <f ca="1">IF($A876&lt;$D$5,OFFSET('Constant mix'!N$12,'Volatilite Portfeuille'!$E$2+$A876,0),"")</f>
        <v/>
      </c>
      <c r="M876" s="7" t="str">
        <f ca="1">IF($A876&lt;$D$5,OFFSET('Constant mix'!O$12,'Volatilite Portfeuille'!$E$2+$A876,0),"")</f>
        <v/>
      </c>
      <c r="N876" s="7" t="str">
        <f ca="1">IF($A876&lt;$D$5,OFFSET('Constant mix'!$AM$12,'Volatilite Portfeuille'!$E$2+$A876,0),"")</f>
        <v/>
      </c>
      <c r="O876" s="5">
        <f t="shared" si="187"/>
        <v>0</v>
      </c>
      <c r="P876" s="27">
        <f t="shared" si="188"/>
        <v>0</v>
      </c>
      <c r="Q876" s="27">
        <f t="shared" si="189"/>
        <v>0</v>
      </c>
      <c r="R876" s="27">
        <f t="shared" si="190"/>
        <v>0</v>
      </c>
      <c r="S876" s="27">
        <f t="shared" si="191"/>
        <v>0</v>
      </c>
      <c r="T876" s="27">
        <f t="shared" si="192"/>
        <v>0</v>
      </c>
      <c r="U876" s="27">
        <f t="shared" si="193"/>
        <v>0</v>
      </c>
      <c r="V876" s="27">
        <f t="shared" si="194"/>
        <v>0</v>
      </c>
      <c r="W876" s="27">
        <f t="shared" si="195"/>
        <v>0</v>
      </c>
      <c r="X876" s="50">
        <f t="shared" si="196"/>
        <v>0</v>
      </c>
      <c r="Y876" s="31">
        <f t="shared" si="197"/>
        <v>0</v>
      </c>
      <c r="Z876" s="27"/>
      <c r="AA876" s="27"/>
      <c r="AB876" s="27"/>
    </row>
    <row r="877" spans="1:28" x14ac:dyDescent="0.35">
      <c r="A877" s="25">
        <f t="shared" si="186"/>
        <v>856</v>
      </c>
      <c r="B877" s="16" t="str">
        <f ca="1">IF(A877&lt;$D$5,OFFSET('Constant mix'!$B$12,'Volatilite Portfeuille'!$E$2+A877,0),"")</f>
        <v/>
      </c>
      <c r="C877" s="23" t="str">
        <f ca="1">IF($A877&lt;$D$5,OFFSET('Constant mix'!$C$13,'Volatilite Portfeuille'!$E$2+$A877,0),"")</f>
        <v/>
      </c>
      <c r="D877" s="25" t="str">
        <f ca="1">IF($A877&lt;$D$5,OFFSET('Constant mix'!F$12,'Volatilite Portfeuille'!$E$2+$A877,0),"")</f>
        <v/>
      </c>
      <c r="E877" s="7" t="str">
        <f ca="1">IF($A877&lt;$D$5,OFFSET('Constant mix'!G$12,'Volatilite Portfeuille'!$E$2+$A877,0),"")</f>
        <v/>
      </c>
      <c r="F877" s="7" t="str">
        <f ca="1">IF($A877&lt;$D$5,OFFSET('Constant mix'!H$12,'Volatilite Portfeuille'!$E$2+$A877,0),"")</f>
        <v/>
      </c>
      <c r="G877" s="7" t="str">
        <f ca="1">IF($A877&lt;$D$5,OFFSET('Constant mix'!I$12,'Volatilite Portfeuille'!$E$2+$A877,0),"")</f>
        <v/>
      </c>
      <c r="H877" s="7" t="str">
        <f ca="1">IF($A877&lt;$D$5,OFFSET('Constant mix'!J$12,'Volatilite Portfeuille'!$E$2+$A877,0),"")</f>
        <v/>
      </c>
      <c r="I877" s="7" t="str">
        <f ca="1">IF($A877&lt;$D$5,OFFSET('Constant mix'!K$12,'Volatilite Portfeuille'!$E$2+$A877,0),"")</f>
        <v/>
      </c>
      <c r="J877" s="7" t="str">
        <f ca="1">IF($A877&lt;$D$5,OFFSET('Constant mix'!L$12,'Volatilite Portfeuille'!$E$2+$A877,0),"")</f>
        <v/>
      </c>
      <c r="K877" s="7" t="str">
        <f ca="1">IF($A877&lt;$D$5,OFFSET('Constant mix'!M$12,'Volatilite Portfeuille'!$E$2+$A877,0),"")</f>
        <v/>
      </c>
      <c r="L877" s="7" t="str">
        <f ca="1">IF($A877&lt;$D$5,OFFSET('Constant mix'!N$12,'Volatilite Portfeuille'!$E$2+$A877,0),"")</f>
        <v/>
      </c>
      <c r="M877" s="7" t="str">
        <f ca="1">IF($A877&lt;$D$5,OFFSET('Constant mix'!O$12,'Volatilite Portfeuille'!$E$2+$A877,0),"")</f>
        <v/>
      </c>
      <c r="N877" s="7" t="str">
        <f ca="1">IF($A877&lt;$D$5,OFFSET('Constant mix'!$AM$12,'Volatilite Portfeuille'!$E$2+$A877,0),"")</f>
        <v/>
      </c>
      <c r="O877" s="5">
        <f t="shared" si="187"/>
        <v>0</v>
      </c>
      <c r="P877" s="27">
        <f t="shared" si="188"/>
        <v>0</v>
      </c>
      <c r="Q877" s="27">
        <f t="shared" si="189"/>
        <v>0</v>
      </c>
      <c r="R877" s="27">
        <f t="shared" si="190"/>
        <v>0</v>
      </c>
      <c r="S877" s="27">
        <f t="shared" si="191"/>
        <v>0</v>
      </c>
      <c r="T877" s="27">
        <f t="shared" si="192"/>
        <v>0</v>
      </c>
      <c r="U877" s="27">
        <f t="shared" si="193"/>
        <v>0</v>
      </c>
      <c r="V877" s="27">
        <f t="shared" si="194"/>
        <v>0</v>
      </c>
      <c r="W877" s="27">
        <f t="shared" si="195"/>
        <v>0</v>
      </c>
      <c r="X877" s="50">
        <f t="shared" si="196"/>
        <v>0</v>
      </c>
      <c r="Y877" s="31">
        <f t="shared" si="197"/>
        <v>0</v>
      </c>
      <c r="Z877" s="27"/>
      <c r="AA877" s="27"/>
      <c r="AB877" s="27"/>
    </row>
    <row r="878" spans="1:28" x14ac:dyDescent="0.35">
      <c r="A878" s="25">
        <f t="shared" si="186"/>
        <v>857</v>
      </c>
      <c r="B878" s="16" t="str">
        <f ca="1">IF(A878&lt;$D$5,OFFSET('Constant mix'!$B$12,'Volatilite Portfeuille'!$E$2+A878,0),"")</f>
        <v/>
      </c>
      <c r="C878" s="23" t="str">
        <f ca="1">IF($A878&lt;$D$5,OFFSET('Constant mix'!$C$13,'Volatilite Portfeuille'!$E$2+$A878,0),"")</f>
        <v/>
      </c>
      <c r="D878" s="25" t="str">
        <f ca="1">IF($A878&lt;$D$5,OFFSET('Constant mix'!F$12,'Volatilite Portfeuille'!$E$2+$A878,0),"")</f>
        <v/>
      </c>
      <c r="E878" s="7" t="str">
        <f ca="1">IF($A878&lt;$D$5,OFFSET('Constant mix'!G$12,'Volatilite Portfeuille'!$E$2+$A878,0),"")</f>
        <v/>
      </c>
      <c r="F878" s="7" t="str">
        <f ca="1">IF($A878&lt;$D$5,OFFSET('Constant mix'!H$12,'Volatilite Portfeuille'!$E$2+$A878,0),"")</f>
        <v/>
      </c>
      <c r="G878" s="7" t="str">
        <f ca="1">IF($A878&lt;$D$5,OFFSET('Constant mix'!I$12,'Volatilite Portfeuille'!$E$2+$A878,0),"")</f>
        <v/>
      </c>
      <c r="H878" s="7" t="str">
        <f ca="1">IF($A878&lt;$D$5,OFFSET('Constant mix'!J$12,'Volatilite Portfeuille'!$E$2+$A878,0),"")</f>
        <v/>
      </c>
      <c r="I878" s="7" t="str">
        <f ca="1">IF($A878&lt;$D$5,OFFSET('Constant mix'!K$12,'Volatilite Portfeuille'!$E$2+$A878,0),"")</f>
        <v/>
      </c>
      <c r="J878" s="7" t="str">
        <f ca="1">IF($A878&lt;$D$5,OFFSET('Constant mix'!L$12,'Volatilite Portfeuille'!$E$2+$A878,0),"")</f>
        <v/>
      </c>
      <c r="K878" s="7" t="str">
        <f ca="1">IF($A878&lt;$D$5,OFFSET('Constant mix'!M$12,'Volatilite Portfeuille'!$E$2+$A878,0),"")</f>
        <v/>
      </c>
      <c r="L878" s="7" t="str">
        <f ca="1">IF($A878&lt;$D$5,OFFSET('Constant mix'!N$12,'Volatilite Portfeuille'!$E$2+$A878,0),"")</f>
        <v/>
      </c>
      <c r="M878" s="7" t="str">
        <f ca="1">IF($A878&lt;$D$5,OFFSET('Constant mix'!O$12,'Volatilite Portfeuille'!$E$2+$A878,0),"")</f>
        <v/>
      </c>
      <c r="N878" s="7" t="str">
        <f ca="1">IF($A878&lt;$D$5,OFFSET('Constant mix'!$AM$12,'Volatilite Portfeuille'!$E$2+$A878,0),"")</f>
        <v/>
      </c>
      <c r="O878" s="5">
        <f t="shared" si="187"/>
        <v>0</v>
      </c>
      <c r="P878" s="27">
        <f t="shared" si="188"/>
        <v>0</v>
      </c>
      <c r="Q878" s="27">
        <f t="shared" si="189"/>
        <v>0</v>
      </c>
      <c r="R878" s="27">
        <f t="shared" si="190"/>
        <v>0</v>
      </c>
      <c r="S878" s="27">
        <f t="shared" si="191"/>
        <v>0</v>
      </c>
      <c r="T878" s="27">
        <f t="shared" si="192"/>
        <v>0</v>
      </c>
      <c r="U878" s="27">
        <f t="shared" si="193"/>
        <v>0</v>
      </c>
      <c r="V878" s="27">
        <f t="shared" si="194"/>
        <v>0</v>
      </c>
      <c r="W878" s="27">
        <f t="shared" si="195"/>
        <v>0</v>
      </c>
      <c r="X878" s="50">
        <f t="shared" si="196"/>
        <v>0</v>
      </c>
      <c r="Y878" s="31">
        <f t="shared" si="197"/>
        <v>0</v>
      </c>
      <c r="Z878" s="27"/>
      <c r="AA878" s="27"/>
      <c r="AB878" s="27"/>
    </row>
    <row r="879" spans="1:28" x14ac:dyDescent="0.35">
      <c r="A879" s="25">
        <f t="shared" si="186"/>
        <v>858</v>
      </c>
      <c r="B879" s="16" t="str">
        <f ca="1">IF(A879&lt;$D$5,OFFSET('Constant mix'!$B$12,'Volatilite Portfeuille'!$E$2+A879,0),"")</f>
        <v/>
      </c>
      <c r="C879" s="23" t="str">
        <f ca="1">IF($A879&lt;$D$5,OFFSET('Constant mix'!$C$13,'Volatilite Portfeuille'!$E$2+$A879,0),"")</f>
        <v/>
      </c>
      <c r="D879" s="25" t="str">
        <f ca="1">IF($A879&lt;$D$5,OFFSET('Constant mix'!F$12,'Volatilite Portfeuille'!$E$2+$A879,0),"")</f>
        <v/>
      </c>
      <c r="E879" s="7" t="str">
        <f ca="1">IF($A879&lt;$D$5,OFFSET('Constant mix'!G$12,'Volatilite Portfeuille'!$E$2+$A879,0),"")</f>
        <v/>
      </c>
      <c r="F879" s="7" t="str">
        <f ca="1">IF($A879&lt;$D$5,OFFSET('Constant mix'!H$12,'Volatilite Portfeuille'!$E$2+$A879,0),"")</f>
        <v/>
      </c>
      <c r="G879" s="7" t="str">
        <f ca="1">IF($A879&lt;$D$5,OFFSET('Constant mix'!I$12,'Volatilite Portfeuille'!$E$2+$A879,0),"")</f>
        <v/>
      </c>
      <c r="H879" s="7" t="str">
        <f ca="1">IF($A879&lt;$D$5,OFFSET('Constant mix'!J$12,'Volatilite Portfeuille'!$E$2+$A879,0),"")</f>
        <v/>
      </c>
      <c r="I879" s="7" t="str">
        <f ca="1">IF($A879&lt;$D$5,OFFSET('Constant mix'!K$12,'Volatilite Portfeuille'!$E$2+$A879,0),"")</f>
        <v/>
      </c>
      <c r="J879" s="7" t="str">
        <f ca="1">IF($A879&lt;$D$5,OFFSET('Constant mix'!L$12,'Volatilite Portfeuille'!$E$2+$A879,0),"")</f>
        <v/>
      </c>
      <c r="K879" s="7" t="str">
        <f ca="1">IF($A879&lt;$D$5,OFFSET('Constant mix'!M$12,'Volatilite Portfeuille'!$E$2+$A879,0),"")</f>
        <v/>
      </c>
      <c r="L879" s="7" t="str">
        <f ca="1">IF($A879&lt;$D$5,OFFSET('Constant mix'!N$12,'Volatilite Portfeuille'!$E$2+$A879,0),"")</f>
        <v/>
      </c>
      <c r="M879" s="7" t="str">
        <f ca="1">IF($A879&lt;$D$5,OFFSET('Constant mix'!O$12,'Volatilite Portfeuille'!$E$2+$A879,0),"")</f>
        <v/>
      </c>
      <c r="N879" s="7" t="str">
        <f ca="1">IF($A879&lt;$D$5,OFFSET('Constant mix'!$AM$12,'Volatilite Portfeuille'!$E$2+$A879,0),"")</f>
        <v/>
      </c>
      <c r="O879" s="5">
        <f t="shared" si="187"/>
        <v>0</v>
      </c>
      <c r="P879" s="27">
        <f t="shared" si="188"/>
        <v>0</v>
      </c>
      <c r="Q879" s="27">
        <f t="shared" si="189"/>
        <v>0</v>
      </c>
      <c r="R879" s="27">
        <f t="shared" si="190"/>
        <v>0</v>
      </c>
      <c r="S879" s="27">
        <f t="shared" si="191"/>
        <v>0</v>
      </c>
      <c r="T879" s="27">
        <f t="shared" si="192"/>
        <v>0</v>
      </c>
      <c r="U879" s="27">
        <f t="shared" si="193"/>
        <v>0</v>
      </c>
      <c r="V879" s="27">
        <f t="shared" si="194"/>
        <v>0</v>
      </c>
      <c r="W879" s="27">
        <f t="shared" si="195"/>
        <v>0</v>
      </c>
      <c r="X879" s="50">
        <f t="shared" si="196"/>
        <v>0</v>
      </c>
      <c r="Y879" s="31">
        <f t="shared" si="197"/>
        <v>0</v>
      </c>
      <c r="Z879" s="27"/>
      <c r="AA879" s="27"/>
      <c r="AB879" s="27"/>
    </row>
    <row r="880" spans="1:28" x14ac:dyDescent="0.35">
      <c r="A880" s="25">
        <f t="shared" si="186"/>
        <v>859</v>
      </c>
      <c r="B880" s="16" t="str">
        <f ca="1">IF(A880&lt;$D$5,OFFSET('Constant mix'!$B$12,'Volatilite Portfeuille'!$E$2+A880,0),"")</f>
        <v/>
      </c>
      <c r="C880" s="23" t="str">
        <f ca="1">IF($A880&lt;$D$5,OFFSET('Constant mix'!$C$13,'Volatilite Portfeuille'!$E$2+$A880,0),"")</f>
        <v/>
      </c>
      <c r="D880" s="25" t="str">
        <f ca="1">IF($A880&lt;$D$5,OFFSET('Constant mix'!F$12,'Volatilite Portfeuille'!$E$2+$A880,0),"")</f>
        <v/>
      </c>
      <c r="E880" s="7" t="str">
        <f ca="1">IF($A880&lt;$D$5,OFFSET('Constant mix'!G$12,'Volatilite Portfeuille'!$E$2+$A880,0),"")</f>
        <v/>
      </c>
      <c r="F880" s="7" t="str">
        <f ca="1">IF($A880&lt;$D$5,OFFSET('Constant mix'!H$12,'Volatilite Portfeuille'!$E$2+$A880,0),"")</f>
        <v/>
      </c>
      <c r="G880" s="7" t="str">
        <f ca="1">IF($A880&lt;$D$5,OFFSET('Constant mix'!I$12,'Volatilite Portfeuille'!$E$2+$A880,0),"")</f>
        <v/>
      </c>
      <c r="H880" s="7" t="str">
        <f ca="1">IF($A880&lt;$D$5,OFFSET('Constant mix'!J$12,'Volatilite Portfeuille'!$E$2+$A880,0),"")</f>
        <v/>
      </c>
      <c r="I880" s="7" t="str">
        <f ca="1">IF($A880&lt;$D$5,OFFSET('Constant mix'!K$12,'Volatilite Portfeuille'!$E$2+$A880,0),"")</f>
        <v/>
      </c>
      <c r="J880" s="7" t="str">
        <f ca="1">IF($A880&lt;$D$5,OFFSET('Constant mix'!L$12,'Volatilite Portfeuille'!$E$2+$A880,0),"")</f>
        <v/>
      </c>
      <c r="K880" s="7" t="str">
        <f ca="1">IF($A880&lt;$D$5,OFFSET('Constant mix'!M$12,'Volatilite Portfeuille'!$E$2+$A880,0),"")</f>
        <v/>
      </c>
      <c r="L880" s="7" t="str">
        <f ca="1">IF($A880&lt;$D$5,OFFSET('Constant mix'!N$12,'Volatilite Portfeuille'!$E$2+$A880,0),"")</f>
        <v/>
      </c>
      <c r="M880" s="7" t="str">
        <f ca="1">IF($A880&lt;$D$5,OFFSET('Constant mix'!O$12,'Volatilite Portfeuille'!$E$2+$A880,0),"")</f>
        <v/>
      </c>
      <c r="N880" s="7" t="str">
        <f ca="1">IF($A880&lt;$D$5,OFFSET('Constant mix'!$AM$12,'Volatilite Portfeuille'!$E$2+$A880,0),"")</f>
        <v/>
      </c>
      <c r="O880" s="5">
        <f t="shared" si="187"/>
        <v>0</v>
      </c>
      <c r="P880" s="27">
        <f t="shared" si="188"/>
        <v>0</v>
      </c>
      <c r="Q880" s="27">
        <f t="shared" si="189"/>
        <v>0</v>
      </c>
      <c r="R880" s="27">
        <f t="shared" si="190"/>
        <v>0</v>
      </c>
      <c r="S880" s="27">
        <f t="shared" si="191"/>
        <v>0</v>
      </c>
      <c r="T880" s="27">
        <f t="shared" si="192"/>
        <v>0</v>
      </c>
      <c r="U880" s="27">
        <f t="shared" si="193"/>
        <v>0</v>
      </c>
      <c r="V880" s="27">
        <f t="shared" si="194"/>
        <v>0</v>
      </c>
      <c r="W880" s="27">
        <f t="shared" si="195"/>
        <v>0</v>
      </c>
      <c r="X880" s="50">
        <f t="shared" si="196"/>
        <v>0</v>
      </c>
      <c r="Y880" s="31">
        <f t="shared" si="197"/>
        <v>0</v>
      </c>
      <c r="Z880" s="27"/>
      <c r="AA880" s="27"/>
      <c r="AB880" s="27"/>
    </row>
    <row r="881" spans="1:28" x14ac:dyDescent="0.35">
      <c r="A881" s="25">
        <f t="shared" si="186"/>
        <v>860</v>
      </c>
      <c r="B881" s="16" t="str">
        <f ca="1">IF(A881&lt;$D$5,OFFSET('Constant mix'!$B$12,'Volatilite Portfeuille'!$E$2+A881,0),"")</f>
        <v/>
      </c>
      <c r="C881" s="23" t="str">
        <f ca="1">IF($A881&lt;$D$5,OFFSET('Constant mix'!$C$13,'Volatilite Portfeuille'!$E$2+$A881,0),"")</f>
        <v/>
      </c>
      <c r="D881" s="25" t="str">
        <f ca="1">IF($A881&lt;$D$5,OFFSET('Constant mix'!F$12,'Volatilite Portfeuille'!$E$2+$A881,0),"")</f>
        <v/>
      </c>
      <c r="E881" s="7" t="str">
        <f ca="1">IF($A881&lt;$D$5,OFFSET('Constant mix'!G$12,'Volatilite Portfeuille'!$E$2+$A881,0),"")</f>
        <v/>
      </c>
      <c r="F881" s="7" t="str">
        <f ca="1">IF($A881&lt;$D$5,OFFSET('Constant mix'!H$12,'Volatilite Portfeuille'!$E$2+$A881,0),"")</f>
        <v/>
      </c>
      <c r="G881" s="7" t="str">
        <f ca="1">IF($A881&lt;$D$5,OFFSET('Constant mix'!I$12,'Volatilite Portfeuille'!$E$2+$A881,0),"")</f>
        <v/>
      </c>
      <c r="H881" s="7" t="str">
        <f ca="1">IF($A881&lt;$D$5,OFFSET('Constant mix'!J$12,'Volatilite Portfeuille'!$E$2+$A881,0),"")</f>
        <v/>
      </c>
      <c r="I881" s="7" t="str">
        <f ca="1">IF($A881&lt;$D$5,OFFSET('Constant mix'!K$12,'Volatilite Portfeuille'!$E$2+$A881,0),"")</f>
        <v/>
      </c>
      <c r="J881" s="7" t="str">
        <f ca="1">IF($A881&lt;$D$5,OFFSET('Constant mix'!L$12,'Volatilite Portfeuille'!$E$2+$A881,0),"")</f>
        <v/>
      </c>
      <c r="K881" s="7" t="str">
        <f ca="1">IF($A881&lt;$D$5,OFFSET('Constant mix'!M$12,'Volatilite Portfeuille'!$E$2+$A881,0),"")</f>
        <v/>
      </c>
      <c r="L881" s="7" t="str">
        <f ca="1">IF($A881&lt;$D$5,OFFSET('Constant mix'!N$12,'Volatilite Portfeuille'!$E$2+$A881,0),"")</f>
        <v/>
      </c>
      <c r="M881" s="7" t="str">
        <f ca="1">IF($A881&lt;$D$5,OFFSET('Constant mix'!O$12,'Volatilite Portfeuille'!$E$2+$A881,0),"")</f>
        <v/>
      </c>
      <c r="N881" s="7" t="str">
        <f ca="1">IF($A881&lt;$D$5,OFFSET('Constant mix'!$AM$12,'Volatilite Portfeuille'!$E$2+$A881,0),"")</f>
        <v/>
      </c>
      <c r="O881" s="5">
        <f t="shared" si="187"/>
        <v>0</v>
      </c>
      <c r="P881" s="27">
        <f t="shared" si="188"/>
        <v>0</v>
      </c>
      <c r="Q881" s="27">
        <f t="shared" si="189"/>
        <v>0</v>
      </c>
      <c r="R881" s="27">
        <f t="shared" si="190"/>
        <v>0</v>
      </c>
      <c r="S881" s="27">
        <f t="shared" si="191"/>
        <v>0</v>
      </c>
      <c r="T881" s="27">
        <f t="shared" si="192"/>
        <v>0</v>
      </c>
      <c r="U881" s="27">
        <f t="shared" si="193"/>
        <v>0</v>
      </c>
      <c r="V881" s="27">
        <f t="shared" si="194"/>
        <v>0</v>
      </c>
      <c r="W881" s="27">
        <f t="shared" si="195"/>
        <v>0</v>
      </c>
      <c r="X881" s="50">
        <f t="shared" si="196"/>
        <v>0</v>
      </c>
      <c r="Y881" s="31">
        <f t="shared" si="197"/>
        <v>0</v>
      </c>
      <c r="Z881" s="27"/>
      <c r="AA881" s="27"/>
      <c r="AB881" s="27"/>
    </row>
    <row r="882" spans="1:28" x14ac:dyDescent="0.35">
      <c r="A882" s="25">
        <f t="shared" si="186"/>
        <v>861</v>
      </c>
      <c r="B882" s="16" t="str">
        <f ca="1">IF(A882&lt;$D$5,OFFSET('Constant mix'!$B$12,'Volatilite Portfeuille'!$E$2+A882,0),"")</f>
        <v/>
      </c>
      <c r="C882" s="23" t="str">
        <f ca="1">IF($A882&lt;$D$5,OFFSET('Constant mix'!$C$13,'Volatilite Portfeuille'!$E$2+$A882,0),"")</f>
        <v/>
      </c>
      <c r="D882" s="25" t="str">
        <f ca="1">IF($A882&lt;$D$5,OFFSET('Constant mix'!F$12,'Volatilite Portfeuille'!$E$2+$A882,0),"")</f>
        <v/>
      </c>
      <c r="E882" s="7" t="str">
        <f ca="1">IF($A882&lt;$D$5,OFFSET('Constant mix'!G$12,'Volatilite Portfeuille'!$E$2+$A882,0),"")</f>
        <v/>
      </c>
      <c r="F882" s="7" t="str">
        <f ca="1">IF($A882&lt;$D$5,OFFSET('Constant mix'!H$12,'Volatilite Portfeuille'!$E$2+$A882,0),"")</f>
        <v/>
      </c>
      <c r="G882" s="7" t="str">
        <f ca="1">IF($A882&lt;$D$5,OFFSET('Constant mix'!I$12,'Volatilite Portfeuille'!$E$2+$A882,0),"")</f>
        <v/>
      </c>
      <c r="H882" s="7" t="str">
        <f ca="1">IF($A882&lt;$D$5,OFFSET('Constant mix'!J$12,'Volatilite Portfeuille'!$E$2+$A882,0),"")</f>
        <v/>
      </c>
      <c r="I882" s="7" t="str">
        <f ca="1">IF($A882&lt;$D$5,OFFSET('Constant mix'!K$12,'Volatilite Portfeuille'!$E$2+$A882,0),"")</f>
        <v/>
      </c>
      <c r="J882" s="7" t="str">
        <f ca="1">IF($A882&lt;$D$5,OFFSET('Constant mix'!L$12,'Volatilite Portfeuille'!$E$2+$A882,0),"")</f>
        <v/>
      </c>
      <c r="K882" s="7" t="str">
        <f ca="1">IF($A882&lt;$D$5,OFFSET('Constant mix'!M$12,'Volatilite Portfeuille'!$E$2+$A882,0),"")</f>
        <v/>
      </c>
      <c r="L882" s="7" t="str">
        <f ca="1">IF($A882&lt;$D$5,OFFSET('Constant mix'!N$12,'Volatilite Portfeuille'!$E$2+$A882,0),"")</f>
        <v/>
      </c>
      <c r="M882" s="7" t="str">
        <f ca="1">IF($A882&lt;$D$5,OFFSET('Constant mix'!O$12,'Volatilite Portfeuille'!$E$2+$A882,0),"")</f>
        <v/>
      </c>
      <c r="N882" s="7" t="str">
        <f ca="1">IF($A882&lt;$D$5,OFFSET('Constant mix'!$AM$12,'Volatilite Portfeuille'!$E$2+$A882,0),"")</f>
        <v/>
      </c>
      <c r="O882" s="5">
        <f t="shared" si="187"/>
        <v>0</v>
      </c>
      <c r="P882" s="27">
        <f t="shared" si="188"/>
        <v>0</v>
      </c>
      <c r="Q882" s="27">
        <f t="shared" si="189"/>
        <v>0</v>
      </c>
      <c r="R882" s="27">
        <f t="shared" si="190"/>
        <v>0</v>
      </c>
      <c r="S882" s="27">
        <f t="shared" si="191"/>
        <v>0</v>
      </c>
      <c r="T882" s="27">
        <f t="shared" si="192"/>
        <v>0</v>
      </c>
      <c r="U882" s="27">
        <f t="shared" si="193"/>
        <v>0</v>
      </c>
      <c r="V882" s="27">
        <f t="shared" si="194"/>
        <v>0</v>
      </c>
      <c r="W882" s="27">
        <f t="shared" si="195"/>
        <v>0</v>
      </c>
      <c r="X882" s="50">
        <f t="shared" si="196"/>
        <v>0</v>
      </c>
      <c r="Y882" s="31">
        <f t="shared" si="197"/>
        <v>0</v>
      </c>
      <c r="Z882" s="27"/>
      <c r="AA882" s="27"/>
      <c r="AB882" s="27"/>
    </row>
    <row r="883" spans="1:28" x14ac:dyDescent="0.35">
      <c r="A883" s="25">
        <f t="shared" si="186"/>
        <v>862</v>
      </c>
      <c r="B883" s="16" t="str">
        <f ca="1">IF(A883&lt;$D$5,OFFSET('Constant mix'!$B$12,'Volatilite Portfeuille'!$E$2+A883,0),"")</f>
        <v/>
      </c>
      <c r="C883" s="23" t="str">
        <f ca="1">IF($A883&lt;$D$5,OFFSET('Constant mix'!$C$13,'Volatilite Portfeuille'!$E$2+$A883,0),"")</f>
        <v/>
      </c>
      <c r="D883" s="25" t="str">
        <f ca="1">IF($A883&lt;$D$5,OFFSET('Constant mix'!F$12,'Volatilite Portfeuille'!$E$2+$A883,0),"")</f>
        <v/>
      </c>
      <c r="E883" s="7" t="str">
        <f ca="1">IF($A883&lt;$D$5,OFFSET('Constant mix'!G$12,'Volatilite Portfeuille'!$E$2+$A883,0),"")</f>
        <v/>
      </c>
      <c r="F883" s="7" t="str">
        <f ca="1">IF($A883&lt;$D$5,OFFSET('Constant mix'!H$12,'Volatilite Portfeuille'!$E$2+$A883,0),"")</f>
        <v/>
      </c>
      <c r="G883" s="7" t="str">
        <f ca="1">IF($A883&lt;$D$5,OFFSET('Constant mix'!I$12,'Volatilite Portfeuille'!$E$2+$A883,0),"")</f>
        <v/>
      </c>
      <c r="H883" s="7" t="str">
        <f ca="1">IF($A883&lt;$D$5,OFFSET('Constant mix'!J$12,'Volatilite Portfeuille'!$E$2+$A883,0),"")</f>
        <v/>
      </c>
      <c r="I883" s="7" t="str">
        <f ca="1">IF($A883&lt;$D$5,OFFSET('Constant mix'!K$12,'Volatilite Portfeuille'!$E$2+$A883,0),"")</f>
        <v/>
      </c>
      <c r="J883" s="7" t="str">
        <f ca="1">IF($A883&lt;$D$5,OFFSET('Constant mix'!L$12,'Volatilite Portfeuille'!$E$2+$A883,0),"")</f>
        <v/>
      </c>
      <c r="K883" s="7" t="str">
        <f ca="1">IF($A883&lt;$D$5,OFFSET('Constant mix'!M$12,'Volatilite Portfeuille'!$E$2+$A883,0),"")</f>
        <v/>
      </c>
      <c r="L883" s="7" t="str">
        <f ca="1">IF($A883&lt;$D$5,OFFSET('Constant mix'!N$12,'Volatilite Portfeuille'!$E$2+$A883,0),"")</f>
        <v/>
      </c>
      <c r="M883" s="7" t="str">
        <f ca="1">IF($A883&lt;$D$5,OFFSET('Constant mix'!O$12,'Volatilite Portfeuille'!$E$2+$A883,0),"")</f>
        <v/>
      </c>
      <c r="N883" s="7" t="str">
        <f ca="1">IF($A883&lt;$D$5,OFFSET('Constant mix'!$AM$12,'Volatilite Portfeuille'!$E$2+$A883,0),"")</f>
        <v/>
      </c>
      <c r="O883" s="5">
        <f t="shared" si="187"/>
        <v>0</v>
      </c>
      <c r="P883" s="27">
        <f t="shared" si="188"/>
        <v>0</v>
      </c>
      <c r="Q883" s="27">
        <f t="shared" si="189"/>
        <v>0</v>
      </c>
      <c r="R883" s="27">
        <f t="shared" si="190"/>
        <v>0</v>
      </c>
      <c r="S883" s="27">
        <f t="shared" si="191"/>
        <v>0</v>
      </c>
      <c r="T883" s="27">
        <f t="shared" si="192"/>
        <v>0</v>
      </c>
      <c r="U883" s="27">
        <f t="shared" si="193"/>
        <v>0</v>
      </c>
      <c r="V883" s="27">
        <f t="shared" si="194"/>
        <v>0</v>
      </c>
      <c r="W883" s="27">
        <f t="shared" si="195"/>
        <v>0</v>
      </c>
      <c r="X883" s="50">
        <f t="shared" si="196"/>
        <v>0</v>
      </c>
      <c r="Y883" s="31">
        <f t="shared" si="197"/>
        <v>0</v>
      </c>
      <c r="Z883" s="27"/>
      <c r="AA883" s="27"/>
      <c r="AB883" s="27"/>
    </row>
    <row r="884" spans="1:28" x14ac:dyDescent="0.35">
      <c r="A884" s="25">
        <f t="shared" si="186"/>
        <v>863</v>
      </c>
      <c r="B884" s="16" t="str">
        <f ca="1">IF(A884&lt;$D$5,OFFSET('Constant mix'!$B$12,'Volatilite Portfeuille'!$E$2+A884,0),"")</f>
        <v/>
      </c>
      <c r="C884" s="23" t="str">
        <f ca="1">IF($A884&lt;$D$5,OFFSET('Constant mix'!$C$13,'Volatilite Portfeuille'!$E$2+$A884,0),"")</f>
        <v/>
      </c>
      <c r="D884" s="25" t="str">
        <f ca="1">IF($A884&lt;$D$5,OFFSET('Constant mix'!F$12,'Volatilite Portfeuille'!$E$2+$A884,0),"")</f>
        <v/>
      </c>
      <c r="E884" s="7" t="str">
        <f ca="1">IF($A884&lt;$D$5,OFFSET('Constant mix'!G$12,'Volatilite Portfeuille'!$E$2+$A884,0),"")</f>
        <v/>
      </c>
      <c r="F884" s="7" t="str">
        <f ca="1">IF($A884&lt;$D$5,OFFSET('Constant mix'!H$12,'Volatilite Portfeuille'!$E$2+$A884,0),"")</f>
        <v/>
      </c>
      <c r="G884" s="7" t="str">
        <f ca="1">IF($A884&lt;$D$5,OFFSET('Constant mix'!I$12,'Volatilite Portfeuille'!$E$2+$A884,0),"")</f>
        <v/>
      </c>
      <c r="H884" s="7" t="str">
        <f ca="1">IF($A884&lt;$D$5,OFFSET('Constant mix'!J$12,'Volatilite Portfeuille'!$E$2+$A884,0),"")</f>
        <v/>
      </c>
      <c r="I884" s="7" t="str">
        <f ca="1">IF($A884&lt;$D$5,OFFSET('Constant mix'!K$12,'Volatilite Portfeuille'!$E$2+$A884,0),"")</f>
        <v/>
      </c>
      <c r="J884" s="7" t="str">
        <f ca="1">IF($A884&lt;$D$5,OFFSET('Constant mix'!L$12,'Volatilite Portfeuille'!$E$2+$A884,0),"")</f>
        <v/>
      </c>
      <c r="K884" s="7" t="str">
        <f ca="1">IF($A884&lt;$D$5,OFFSET('Constant mix'!M$12,'Volatilite Portfeuille'!$E$2+$A884,0),"")</f>
        <v/>
      </c>
      <c r="L884" s="7" t="str">
        <f ca="1">IF($A884&lt;$D$5,OFFSET('Constant mix'!N$12,'Volatilite Portfeuille'!$E$2+$A884,0),"")</f>
        <v/>
      </c>
      <c r="M884" s="7" t="str">
        <f ca="1">IF($A884&lt;$D$5,OFFSET('Constant mix'!O$12,'Volatilite Portfeuille'!$E$2+$A884,0),"")</f>
        <v/>
      </c>
      <c r="N884" s="7" t="str">
        <f ca="1">IF($A884&lt;$D$5,OFFSET('Constant mix'!$AM$12,'Volatilite Portfeuille'!$E$2+$A884,0),"")</f>
        <v/>
      </c>
      <c r="O884" s="5">
        <f t="shared" si="187"/>
        <v>0</v>
      </c>
      <c r="P884" s="27">
        <f t="shared" si="188"/>
        <v>0</v>
      </c>
      <c r="Q884" s="27">
        <f t="shared" si="189"/>
        <v>0</v>
      </c>
      <c r="R884" s="27">
        <f t="shared" si="190"/>
        <v>0</v>
      </c>
      <c r="S884" s="27">
        <f t="shared" si="191"/>
        <v>0</v>
      </c>
      <c r="T884" s="27">
        <f t="shared" si="192"/>
        <v>0</v>
      </c>
      <c r="U884" s="27">
        <f t="shared" si="193"/>
        <v>0</v>
      </c>
      <c r="V884" s="27">
        <f t="shared" si="194"/>
        <v>0</v>
      </c>
      <c r="W884" s="27">
        <f t="shared" si="195"/>
        <v>0</v>
      </c>
      <c r="X884" s="50">
        <f t="shared" si="196"/>
        <v>0</v>
      </c>
      <c r="Y884" s="31">
        <f t="shared" si="197"/>
        <v>0</v>
      </c>
      <c r="Z884" s="27"/>
      <c r="AA884" s="27"/>
      <c r="AB884" s="27"/>
    </row>
    <row r="885" spans="1:28" x14ac:dyDescent="0.35">
      <c r="A885" s="25">
        <f t="shared" si="186"/>
        <v>864</v>
      </c>
      <c r="B885" s="16" t="str">
        <f ca="1">IF(A885&lt;$D$5,OFFSET('Constant mix'!$B$12,'Volatilite Portfeuille'!$E$2+A885,0),"")</f>
        <v/>
      </c>
      <c r="C885" s="23" t="str">
        <f ca="1">IF($A885&lt;$D$5,OFFSET('Constant mix'!$C$13,'Volatilite Portfeuille'!$E$2+$A885,0),"")</f>
        <v/>
      </c>
      <c r="D885" s="25" t="str">
        <f ca="1">IF($A885&lt;$D$5,OFFSET('Constant mix'!F$12,'Volatilite Portfeuille'!$E$2+$A885,0),"")</f>
        <v/>
      </c>
      <c r="E885" s="7" t="str">
        <f ca="1">IF($A885&lt;$D$5,OFFSET('Constant mix'!G$12,'Volatilite Portfeuille'!$E$2+$A885,0),"")</f>
        <v/>
      </c>
      <c r="F885" s="7" t="str">
        <f ca="1">IF($A885&lt;$D$5,OFFSET('Constant mix'!H$12,'Volatilite Portfeuille'!$E$2+$A885,0),"")</f>
        <v/>
      </c>
      <c r="G885" s="7" t="str">
        <f ca="1">IF($A885&lt;$D$5,OFFSET('Constant mix'!I$12,'Volatilite Portfeuille'!$E$2+$A885,0),"")</f>
        <v/>
      </c>
      <c r="H885" s="7" t="str">
        <f ca="1">IF($A885&lt;$D$5,OFFSET('Constant mix'!J$12,'Volatilite Portfeuille'!$E$2+$A885,0),"")</f>
        <v/>
      </c>
      <c r="I885" s="7" t="str">
        <f ca="1">IF($A885&lt;$D$5,OFFSET('Constant mix'!K$12,'Volatilite Portfeuille'!$E$2+$A885,0),"")</f>
        <v/>
      </c>
      <c r="J885" s="7" t="str">
        <f ca="1">IF($A885&lt;$D$5,OFFSET('Constant mix'!L$12,'Volatilite Portfeuille'!$E$2+$A885,0),"")</f>
        <v/>
      </c>
      <c r="K885" s="7" t="str">
        <f ca="1">IF($A885&lt;$D$5,OFFSET('Constant mix'!M$12,'Volatilite Portfeuille'!$E$2+$A885,0),"")</f>
        <v/>
      </c>
      <c r="L885" s="7" t="str">
        <f ca="1">IF($A885&lt;$D$5,OFFSET('Constant mix'!N$12,'Volatilite Portfeuille'!$E$2+$A885,0),"")</f>
        <v/>
      </c>
      <c r="M885" s="7" t="str">
        <f ca="1">IF($A885&lt;$D$5,OFFSET('Constant mix'!O$12,'Volatilite Portfeuille'!$E$2+$A885,0),"")</f>
        <v/>
      </c>
      <c r="N885" s="7" t="str">
        <f ca="1">IF($A885&lt;$D$5,OFFSET('Constant mix'!$AM$12,'Volatilite Portfeuille'!$E$2+$A885,0),"")</f>
        <v/>
      </c>
      <c r="O885" s="5">
        <f t="shared" si="187"/>
        <v>0</v>
      </c>
      <c r="P885" s="27">
        <f t="shared" si="188"/>
        <v>0</v>
      </c>
      <c r="Q885" s="27">
        <f t="shared" si="189"/>
        <v>0</v>
      </c>
      <c r="R885" s="27">
        <f t="shared" si="190"/>
        <v>0</v>
      </c>
      <c r="S885" s="27">
        <f t="shared" si="191"/>
        <v>0</v>
      </c>
      <c r="T885" s="27">
        <f t="shared" si="192"/>
        <v>0</v>
      </c>
      <c r="U885" s="27">
        <f t="shared" si="193"/>
        <v>0</v>
      </c>
      <c r="V885" s="27">
        <f t="shared" si="194"/>
        <v>0</v>
      </c>
      <c r="W885" s="27">
        <f t="shared" si="195"/>
        <v>0</v>
      </c>
      <c r="X885" s="50">
        <f t="shared" si="196"/>
        <v>0</v>
      </c>
      <c r="Y885" s="31">
        <f t="shared" si="197"/>
        <v>0</v>
      </c>
      <c r="Z885" s="27"/>
      <c r="AA885" s="27"/>
      <c r="AB885" s="27"/>
    </row>
    <row r="886" spans="1:28" x14ac:dyDescent="0.35">
      <c r="A886" s="25">
        <f t="shared" si="186"/>
        <v>865</v>
      </c>
      <c r="B886" s="16" t="str">
        <f ca="1">IF(A886&lt;$D$5,OFFSET('Constant mix'!$B$12,'Volatilite Portfeuille'!$E$2+A886,0),"")</f>
        <v/>
      </c>
      <c r="C886" s="23" t="str">
        <f ca="1">IF($A886&lt;$D$5,OFFSET('Constant mix'!$C$13,'Volatilite Portfeuille'!$E$2+$A886,0),"")</f>
        <v/>
      </c>
      <c r="D886" s="25" t="str">
        <f ca="1">IF($A886&lt;$D$5,OFFSET('Constant mix'!F$12,'Volatilite Portfeuille'!$E$2+$A886,0),"")</f>
        <v/>
      </c>
      <c r="E886" s="7" t="str">
        <f ca="1">IF($A886&lt;$D$5,OFFSET('Constant mix'!G$12,'Volatilite Portfeuille'!$E$2+$A886,0),"")</f>
        <v/>
      </c>
      <c r="F886" s="7" t="str">
        <f ca="1">IF($A886&lt;$D$5,OFFSET('Constant mix'!H$12,'Volatilite Portfeuille'!$E$2+$A886,0),"")</f>
        <v/>
      </c>
      <c r="G886" s="7" t="str">
        <f ca="1">IF($A886&lt;$D$5,OFFSET('Constant mix'!I$12,'Volatilite Portfeuille'!$E$2+$A886,0),"")</f>
        <v/>
      </c>
      <c r="H886" s="7" t="str">
        <f ca="1">IF($A886&lt;$D$5,OFFSET('Constant mix'!J$12,'Volatilite Portfeuille'!$E$2+$A886,0),"")</f>
        <v/>
      </c>
      <c r="I886" s="7" t="str">
        <f ca="1">IF($A886&lt;$D$5,OFFSET('Constant mix'!K$12,'Volatilite Portfeuille'!$E$2+$A886,0),"")</f>
        <v/>
      </c>
      <c r="J886" s="7" t="str">
        <f ca="1">IF($A886&lt;$D$5,OFFSET('Constant mix'!L$12,'Volatilite Portfeuille'!$E$2+$A886,0),"")</f>
        <v/>
      </c>
      <c r="K886" s="7" t="str">
        <f ca="1">IF($A886&lt;$D$5,OFFSET('Constant mix'!M$12,'Volatilite Portfeuille'!$E$2+$A886,0),"")</f>
        <v/>
      </c>
      <c r="L886" s="7" t="str">
        <f ca="1">IF($A886&lt;$D$5,OFFSET('Constant mix'!N$12,'Volatilite Portfeuille'!$E$2+$A886,0),"")</f>
        <v/>
      </c>
      <c r="M886" s="7" t="str">
        <f ca="1">IF($A886&lt;$D$5,OFFSET('Constant mix'!O$12,'Volatilite Portfeuille'!$E$2+$A886,0),"")</f>
        <v/>
      </c>
      <c r="N886" s="7" t="str">
        <f ca="1">IF($A886&lt;$D$5,OFFSET('Constant mix'!$AM$12,'Volatilite Portfeuille'!$E$2+$A886,0),"")</f>
        <v/>
      </c>
      <c r="O886" s="5">
        <f t="shared" si="187"/>
        <v>0</v>
      </c>
      <c r="P886" s="27">
        <f t="shared" si="188"/>
        <v>0</v>
      </c>
      <c r="Q886" s="27">
        <f t="shared" si="189"/>
        <v>0</v>
      </c>
      <c r="R886" s="27">
        <f t="shared" si="190"/>
        <v>0</v>
      </c>
      <c r="S886" s="27">
        <f t="shared" si="191"/>
        <v>0</v>
      </c>
      <c r="T886" s="27">
        <f t="shared" si="192"/>
        <v>0</v>
      </c>
      <c r="U886" s="27">
        <f t="shared" si="193"/>
        <v>0</v>
      </c>
      <c r="V886" s="27">
        <f t="shared" si="194"/>
        <v>0</v>
      </c>
      <c r="W886" s="27">
        <f t="shared" si="195"/>
        <v>0</v>
      </c>
      <c r="X886" s="50">
        <f t="shared" si="196"/>
        <v>0</v>
      </c>
      <c r="Y886" s="31">
        <f t="shared" si="197"/>
        <v>0</v>
      </c>
      <c r="Z886" s="27"/>
      <c r="AA886" s="27"/>
      <c r="AB886" s="27"/>
    </row>
    <row r="887" spans="1:28" x14ac:dyDescent="0.35">
      <c r="A887" s="25">
        <f t="shared" si="186"/>
        <v>866</v>
      </c>
      <c r="B887" s="16" t="str">
        <f ca="1">IF(A887&lt;$D$5,OFFSET('Constant mix'!$B$12,'Volatilite Portfeuille'!$E$2+A887,0),"")</f>
        <v/>
      </c>
      <c r="C887" s="23" t="str">
        <f ca="1">IF($A887&lt;$D$5,OFFSET('Constant mix'!$C$13,'Volatilite Portfeuille'!$E$2+$A887,0),"")</f>
        <v/>
      </c>
      <c r="D887" s="25" t="str">
        <f ca="1">IF($A887&lt;$D$5,OFFSET('Constant mix'!F$12,'Volatilite Portfeuille'!$E$2+$A887,0),"")</f>
        <v/>
      </c>
      <c r="E887" s="7" t="str">
        <f ca="1">IF($A887&lt;$D$5,OFFSET('Constant mix'!G$12,'Volatilite Portfeuille'!$E$2+$A887,0),"")</f>
        <v/>
      </c>
      <c r="F887" s="7" t="str">
        <f ca="1">IF($A887&lt;$D$5,OFFSET('Constant mix'!H$12,'Volatilite Portfeuille'!$E$2+$A887,0),"")</f>
        <v/>
      </c>
      <c r="G887" s="7" t="str">
        <f ca="1">IF($A887&lt;$D$5,OFFSET('Constant mix'!I$12,'Volatilite Portfeuille'!$E$2+$A887,0),"")</f>
        <v/>
      </c>
      <c r="H887" s="7" t="str">
        <f ca="1">IF($A887&lt;$D$5,OFFSET('Constant mix'!J$12,'Volatilite Portfeuille'!$E$2+$A887,0),"")</f>
        <v/>
      </c>
      <c r="I887" s="7" t="str">
        <f ca="1">IF($A887&lt;$D$5,OFFSET('Constant mix'!K$12,'Volatilite Portfeuille'!$E$2+$A887,0),"")</f>
        <v/>
      </c>
      <c r="J887" s="7" t="str">
        <f ca="1">IF($A887&lt;$D$5,OFFSET('Constant mix'!L$12,'Volatilite Portfeuille'!$E$2+$A887,0),"")</f>
        <v/>
      </c>
      <c r="K887" s="7" t="str">
        <f ca="1">IF($A887&lt;$D$5,OFFSET('Constant mix'!M$12,'Volatilite Portfeuille'!$E$2+$A887,0),"")</f>
        <v/>
      </c>
      <c r="L887" s="7" t="str">
        <f ca="1">IF($A887&lt;$D$5,OFFSET('Constant mix'!N$12,'Volatilite Portfeuille'!$E$2+$A887,0),"")</f>
        <v/>
      </c>
      <c r="M887" s="7" t="str">
        <f ca="1">IF($A887&lt;$D$5,OFFSET('Constant mix'!O$12,'Volatilite Portfeuille'!$E$2+$A887,0),"")</f>
        <v/>
      </c>
      <c r="N887" s="7" t="str">
        <f ca="1">IF($A887&lt;$D$5,OFFSET('Constant mix'!$AM$12,'Volatilite Portfeuille'!$E$2+$A887,0),"")</f>
        <v/>
      </c>
      <c r="O887" s="5">
        <f t="shared" si="187"/>
        <v>0</v>
      </c>
      <c r="P887" s="27">
        <f t="shared" si="188"/>
        <v>0</v>
      </c>
      <c r="Q887" s="27">
        <f t="shared" si="189"/>
        <v>0</v>
      </c>
      <c r="R887" s="27">
        <f t="shared" si="190"/>
        <v>0</v>
      </c>
      <c r="S887" s="27">
        <f t="shared" si="191"/>
        <v>0</v>
      </c>
      <c r="T887" s="27">
        <f t="shared" si="192"/>
        <v>0</v>
      </c>
      <c r="U887" s="27">
        <f t="shared" si="193"/>
        <v>0</v>
      </c>
      <c r="V887" s="27">
        <f t="shared" si="194"/>
        <v>0</v>
      </c>
      <c r="W887" s="27">
        <f t="shared" si="195"/>
        <v>0</v>
      </c>
      <c r="X887" s="50">
        <f t="shared" si="196"/>
        <v>0</v>
      </c>
      <c r="Y887" s="31">
        <f t="shared" si="197"/>
        <v>0</v>
      </c>
      <c r="Z887" s="27"/>
      <c r="AA887" s="27"/>
      <c r="AB887" s="27"/>
    </row>
    <row r="888" spans="1:28" x14ac:dyDescent="0.35">
      <c r="A888" s="25">
        <f t="shared" si="186"/>
        <v>867</v>
      </c>
      <c r="B888" s="16" t="str">
        <f ca="1">IF(A888&lt;$D$5,OFFSET('Constant mix'!$B$12,'Volatilite Portfeuille'!$E$2+A888,0),"")</f>
        <v/>
      </c>
      <c r="C888" s="23" t="str">
        <f ca="1">IF($A888&lt;$D$5,OFFSET('Constant mix'!$C$13,'Volatilite Portfeuille'!$E$2+$A888,0),"")</f>
        <v/>
      </c>
      <c r="D888" s="25" t="str">
        <f ca="1">IF($A888&lt;$D$5,OFFSET('Constant mix'!F$12,'Volatilite Portfeuille'!$E$2+$A888,0),"")</f>
        <v/>
      </c>
      <c r="E888" s="7" t="str">
        <f ca="1">IF($A888&lt;$D$5,OFFSET('Constant mix'!G$12,'Volatilite Portfeuille'!$E$2+$A888,0),"")</f>
        <v/>
      </c>
      <c r="F888" s="7" t="str">
        <f ca="1">IF($A888&lt;$D$5,OFFSET('Constant mix'!H$12,'Volatilite Portfeuille'!$E$2+$A888,0),"")</f>
        <v/>
      </c>
      <c r="G888" s="7" t="str">
        <f ca="1">IF($A888&lt;$D$5,OFFSET('Constant mix'!I$12,'Volatilite Portfeuille'!$E$2+$A888,0),"")</f>
        <v/>
      </c>
      <c r="H888" s="7" t="str">
        <f ca="1">IF($A888&lt;$D$5,OFFSET('Constant mix'!J$12,'Volatilite Portfeuille'!$E$2+$A888,0),"")</f>
        <v/>
      </c>
      <c r="I888" s="7" t="str">
        <f ca="1">IF($A888&lt;$D$5,OFFSET('Constant mix'!K$12,'Volatilite Portfeuille'!$E$2+$A888,0),"")</f>
        <v/>
      </c>
      <c r="J888" s="7" t="str">
        <f ca="1">IF($A888&lt;$D$5,OFFSET('Constant mix'!L$12,'Volatilite Portfeuille'!$E$2+$A888,0),"")</f>
        <v/>
      </c>
      <c r="K888" s="7" t="str">
        <f ca="1">IF($A888&lt;$D$5,OFFSET('Constant mix'!M$12,'Volatilite Portfeuille'!$E$2+$A888,0),"")</f>
        <v/>
      </c>
      <c r="L888" s="7" t="str">
        <f ca="1">IF($A888&lt;$D$5,OFFSET('Constant mix'!N$12,'Volatilite Portfeuille'!$E$2+$A888,0),"")</f>
        <v/>
      </c>
      <c r="M888" s="7" t="str">
        <f ca="1">IF($A888&lt;$D$5,OFFSET('Constant mix'!O$12,'Volatilite Portfeuille'!$E$2+$A888,0),"")</f>
        <v/>
      </c>
      <c r="N888" s="7" t="str">
        <f ca="1">IF($A888&lt;$D$5,OFFSET('Constant mix'!$AM$12,'Volatilite Portfeuille'!$E$2+$A888,0),"")</f>
        <v/>
      </c>
      <c r="O888" s="5">
        <f t="shared" si="187"/>
        <v>0</v>
      </c>
      <c r="P888" s="27">
        <f t="shared" si="188"/>
        <v>0</v>
      </c>
      <c r="Q888" s="27">
        <f t="shared" si="189"/>
        <v>0</v>
      </c>
      <c r="R888" s="27">
        <f t="shared" si="190"/>
        <v>0</v>
      </c>
      <c r="S888" s="27">
        <f t="shared" si="191"/>
        <v>0</v>
      </c>
      <c r="T888" s="27">
        <f t="shared" si="192"/>
        <v>0</v>
      </c>
      <c r="U888" s="27">
        <f t="shared" si="193"/>
        <v>0</v>
      </c>
      <c r="V888" s="27">
        <f t="shared" si="194"/>
        <v>0</v>
      </c>
      <c r="W888" s="27">
        <f t="shared" si="195"/>
        <v>0</v>
      </c>
      <c r="X888" s="50">
        <f t="shared" si="196"/>
        <v>0</v>
      </c>
      <c r="Y888" s="31">
        <f t="shared" si="197"/>
        <v>0</v>
      </c>
      <c r="Z888" s="27"/>
      <c r="AA888" s="27"/>
      <c r="AB888" s="27"/>
    </row>
    <row r="889" spans="1:28" x14ac:dyDescent="0.35">
      <c r="A889" s="25">
        <f t="shared" si="186"/>
        <v>868</v>
      </c>
      <c r="B889" s="16" t="str">
        <f ca="1">IF(A889&lt;$D$5,OFFSET('Constant mix'!$B$12,'Volatilite Portfeuille'!$E$2+A889,0),"")</f>
        <v/>
      </c>
      <c r="C889" s="23" t="str">
        <f ca="1">IF($A889&lt;$D$5,OFFSET('Constant mix'!$C$13,'Volatilite Portfeuille'!$E$2+$A889,0),"")</f>
        <v/>
      </c>
      <c r="D889" s="25" t="str">
        <f ca="1">IF($A889&lt;$D$5,OFFSET('Constant mix'!F$12,'Volatilite Portfeuille'!$E$2+$A889,0),"")</f>
        <v/>
      </c>
      <c r="E889" s="7" t="str">
        <f ca="1">IF($A889&lt;$D$5,OFFSET('Constant mix'!G$12,'Volatilite Portfeuille'!$E$2+$A889,0),"")</f>
        <v/>
      </c>
      <c r="F889" s="7" t="str">
        <f ca="1">IF($A889&lt;$D$5,OFFSET('Constant mix'!H$12,'Volatilite Portfeuille'!$E$2+$A889,0),"")</f>
        <v/>
      </c>
      <c r="G889" s="7" t="str">
        <f ca="1">IF($A889&lt;$D$5,OFFSET('Constant mix'!I$12,'Volatilite Portfeuille'!$E$2+$A889,0),"")</f>
        <v/>
      </c>
      <c r="H889" s="7" t="str">
        <f ca="1">IF($A889&lt;$D$5,OFFSET('Constant mix'!J$12,'Volatilite Portfeuille'!$E$2+$A889,0),"")</f>
        <v/>
      </c>
      <c r="I889" s="7" t="str">
        <f ca="1">IF($A889&lt;$D$5,OFFSET('Constant mix'!K$12,'Volatilite Portfeuille'!$E$2+$A889,0),"")</f>
        <v/>
      </c>
      <c r="J889" s="7" t="str">
        <f ca="1">IF($A889&lt;$D$5,OFFSET('Constant mix'!L$12,'Volatilite Portfeuille'!$E$2+$A889,0),"")</f>
        <v/>
      </c>
      <c r="K889" s="7" t="str">
        <f ca="1">IF($A889&lt;$D$5,OFFSET('Constant mix'!M$12,'Volatilite Portfeuille'!$E$2+$A889,0),"")</f>
        <v/>
      </c>
      <c r="L889" s="7" t="str">
        <f ca="1">IF($A889&lt;$D$5,OFFSET('Constant mix'!N$12,'Volatilite Portfeuille'!$E$2+$A889,0),"")</f>
        <v/>
      </c>
      <c r="M889" s="7" t="str">
        <f ca="1">IF($A889&lt;$D$5,OFFSET('Constant mix'!O$12,'Volatilite Portfeuille'!$E$2+$A889,0),"")</f>
        <v/>
      </c>
      <c r="N889" s="7" t="str">
        <f ca="1">IF($A889&lt;$D$5,OFFSET('Constant mix'!$AM$12,'Volatilite Portfeuille'!$E$2+$A889,0),"")</f>
        <v/>
      </c>
      <c r="O889" s="5">
        <f t="shared" si="187"/>
        <v>0</v>
      </c>
      <c r="P889" s="27">
        <f t="shared" si="188"/>
        <v>0</v>
      </c>
      <c r="Q889" s="27">
        <f t="shared" si="189"/>
        <v>0</v>
      </c>
      <c r="R889" s="27">
        <f t="shared" si="190"/>
        <v>0</v>
      </c>
      <c r="S889" s="27">
        <f t="shared" si="191"/>
        <v>0</v>
      </c>
      <c r="T889" s="27">
        <f t="shared" si="192"/>
        <v>0</v>
      </c>
      <c r="U889" s="27">
        <f t="shared" si="193"/>
        <v>0</v>
      </c>
      <c r="V889" s="27">
        <f t="shared" si="194"/>
        <v>0</v>
      </c>
      <c r="W889" s="27">
        <f t="shared" si="195"/>
        <v>0</v>
      </c>
      <c r="X889" s="50">
        <f t="shared" si="196"/>
        <v>0</v>
      </c>
      <c r="Y889" s="31">
        <f t="shared" si="197"/>
        <v>0</v>
      </c>
      <c r="Z889" s="27"/>
      <c r="AA889" s="27"/>
      <c r="AB889" s="27"/>
    </row>
    <row r="890" spans="1:28" x14ac:dyDescent="0.35">
      <c r="A890" s="25">
        <f t="shared" si="186"/>
        <v>869</v>
      </c>
      <c r="B890" s="16" t="str">
        <f ca="1">IF(A890&lt;$D$5,OFFSET('Constant mix'!$B$12,'Volatilite Portfeuille'!$E$2+A890,0),"")</f>
        <v/>
      </c>
      <c r="C890" s="23" t="str">
        <f ca="1">IF($A890&lt;$D$5,OFFSET('Constant mix'!$C$13,'Volatilite Portfeuille'!$E$2+$A890,0),"")</f>
        <v/>
      </c>
      <c r="D890" s="25" t="str">
        <f ca="1">IF($A890&lt;$D$5,OFFSET('Constant mix'!F$12,'Volatilite Portfeuille'!$E$2+$A890,0),"")</f>
        <v/>
      </c>
      <c r="E890" s="7" t="str">
        <f ca="1">IF($A890&lt;$D$5,OFFSET('Constant mix'!G$12,'Volatilite Portfeuille'!$E$2+$A890,0),"")</f>
        <v/>
      </c>
      <c r="F890" s="7" t="str">
        <f ca="1">IF($A890&lt;$D$5,OFFSET('Constant mix'!H$12,'Volatilite Portfeuille'!$E$2+$A890,0),"")</f>
        <v/>
      </c>
      <c r="G890" s="7" t="str">
        <f ca="1">IF($A890&lt;$D$5,OFFSET('Constant mix'!I$12,'Volatilite Portfeuille'!$E$2+$A890,0),"")</f>
        <v/>
      </c>
      <c r="H890" s="7" t="str">
        <f ca="1">IF($A890&lt;$D$5,OFFSET('Constant mix'!J$12,'Volatilite Portfeuille'!$E$2+$A890,0),"")</f>
        <v/>
      </c>
      <c r="I890" s="7" t="str">
        <f ca="1">IF($A890&lt;$D$5,OFFSET('Constant mix'!K$12,'Volatilite Portfeuille'!$E$2+$A890,0),"")</f>
        <v/>
      </c>
      <c r="J890" s="7" t="str">
        <f ca="1">IF($A890&lt;$D$5,OFFSET('Constant mix'!L$12,'Volatilite Portfeuille'!$E$2+$A890,0),"")</f>
        <v/>
      </c>
      <c r="K890" s="7" t="str">
        <f ca="1">IF($A890&lt;$D$5,OFFSET('Constant mix'!M$12,'Volatilite Portfeuille'!$E$2+$A890,0),"")</f>
        <v/>
      </c>
      <c r="L890" s="7" t="str">
        <f ca="1">IF($A890&lt;$D$5,OFFSET('Constant mix'!N$12,'Volatilite Portfeuille'!$E$2+$A890,0),"")</f>
        <v/>
      </c>
      <c r="M890" s="7" t="str">
        <f ca="1">IF($A890&lt;$D$5,OFFSET('Constant mix'!O$12,'Volatilite Portfeuille'!$E$2+$A890,0),"")</f>
        <v/>
      </c>
      <c r="N890" s="7" t="str">
        <f ca="1">IF($A890&lt;$D$5,OFFSET('Constant mix'!$AM$12,'Volatilite Portfeuille'!$E$2+$A890,0),"")</f>
        <v/>
      </c>
      <c r="O890" s="5">
        <f t="shared" si="187"/>
        <v>0</v>
      </c>
      <c r="P890" s="27">
        <f t="shared" si="188"/>
        <v>0</v>
      </c>
      <c r="Q890" s="27">
        <f t="shared" si="189"/>
        <v>0</v>
      </c>
      <c r="R890" s="27">
        <f t="shared" si="190"/>
        <v>0</v>
      </c>
      <c r="S890" s="27">
        <f t="shared" si="191"/>
        <v>0</v>
      </c>
      <c r="T890" s="27">
        <f t="shared" si="192"/>
        <v>0</v>
      </c>
      <c r="U890" s="27">
        <f t="shared" si="193"/>
        <v>0</v>
      </c>
      <c r="V890" s="27">
        <f t="shared" si="194"/>
        <v>0</v>
      </c>
      <c r="W890" s="27">
        <f t="shared" si="195"/>
        <v>0</v>
      </c>
      <c r="X890" s="50">
        <f t="shared" si="196"/>
        <v>0</v>
      </c>
      <c r="Y890" s="31">
        <f t="shared" si="197"/>
        <v>0</v>
      </c>
      <c r="Z890" s="27"/>
      <c r="AA890" s="27"/>
      <c r="AB890" s="27"/>
    </row>
    <row r="891" spans="1:28" x14ac:dyDescent="0.35">
      <c r="A891" s="25">
        <f t="shared" si="186"/>
        <v>870</v>
      </c>
      <c r="B891" s="16" t="str">
        <f ca="1">IF(A891&lt;$D$5,OFFSET('Constant mix'!$B$12,'Volatilite Portfeuille'!$E$2+A891,0),"")</f>
        <v/>
      </c>
      <c r="C891" s="23" t="str">
        <f ca="1">IF($A891&lt;$D$5,OFFSET('Constant mix'!$C$13,'Volatilite Portfeuille'!$E$2+$A891,0),"")</f>
        <v/>
      </c>
      <c r="D891" s="25" t="str">
        <f ca="1">IF($A891&lt;$D$5,OFFSET('Constant mix'!F$12,'Volatilite Portfeuille'!$E$2+$A891,0),"")</f>
        <v/>
      </c>
      <c r="E891" s="7" t="str">
        <f ca="1">IF($A891&lt;$D$5,OFFSET('Constant mix'!G$12,'Volatilite Portfeuille'!$E$2+$A891,0),"")</f>
        <v/>
      </c>
      <c r="F891" s="7" t="str">
        <f ca="1">IF($A891&lt;$D$5,OFFSET('Constant mix'!H$12,'Volatilite Portfeuille'!$E$2+$A891,0),"")</f>
        <v/>
      </c>
      <c r="G891" s="7" t="str">
        <f ca="1">IF($A891&lt;$D$5,OFFSET('Constant mix'!I$12,'Volatilite Portfeuille'!$E$2+$A891,0),"")</f>
        <v/>
      </c>
      <c r="H891" s="7" t="str">
        <f ca="1">IF($A891&lt;$D$5,OFFSET('Constant mix'!J$12,'Volatilite Portfeuille'!$E$2+$A891,0),"")</f>
        <v/>
      </c>
      <c r="I891" s="7" t="str">
        <f ca="1">IF($A891&lt;$D$5,OFFSET('Constant mix'!K$12,'Volatilite Portfeuille'!$E$2+$A891,0),"")</f>
        <v/>
      </c>
      <c r="J891" s="7" t="str">
        <f ca="1">IF($A891&lt;$D$5,OFFSET('Constant mix'!L$12,'Volatilite Portfeuille'!$E$2+$A891,0),"")</f>
        <v/>
      </c>
      <c r="K891" s="7" t="str">
        <f ca="1">IF($A891&lt;$D$5,OFFSET('Constant mix'!M$12,'Volatilite Portfeuille'!$E$2+$A891,0),"")</f>
        <v/>
      </c>
      <c r="L891" s="7" t="str">
        <f ca="1">IF($A891&lt;$D$5,OFFSET('Constant mix'!N$12,'Volatilite Portfeuille'!$E$2+$A891,0),"")</f>
        <v/>
      </c>
      <c r="M891" s="7" t="str">
        <f ca="1">IF($A891&lt;$D$5,OFFSET('Constant mix'!O$12,'Volatilite Portfeuille'!$E$2+$A891,0),"")</f>
        <v/>
      </c>
      <c r="N891" s="7" t="str">
        <f ca="1">IF($A891&lt;$D$5,OFFSET('Constant mix'!$AM$12,'Volatilite Portfeuille'!$E$2+$A891,0),"")</f>
        <v/>
      </c>
      <c r="O891" s="5">
        <f t="shared" si="187"/>
        <v>0</v>
      </c>
      <c r="P891" s="27">
        <f t="shared" si="188"/>
        <v>0</v>
      </c>
      <c r="Q891" s="27">
        <f t="shared" si="189"/>
        <v>0</v>
      </c>
      <c r="R891" s="27">
        <f t="shared" si="190"/>
        <v>0</v>
      </c>
      <c r="S891" s="27">
        <f t="shared" si="191"/>
        <v>0</v>
      </c>
      <c r="T891" s="27">
        <f t="shared" si="192"/>
        <v>0</v>
      </c>
      <c r="U891" s="27">
        <f t="shared" si="193"/>
        <v>0</v>
      </c>
      <c r="V891" s="27">
        <f t="shared" si="194"/>
        <v>0</v>
      </c>
      <c r="W891" s="27">
        <f t="shared" si="195"/>
        <v>0</v>
      </c>
      <c r="X891" s="50">
        <f t="shared" si="196"/>
        <v>0</v>
      </c>
      <c r="Y891" s="31">
        <f t="shared" si="197"/>
        <v>0</v>
      </c>
      <c r="Z891" s="27"/>
      <c r="AA891" s="27"/>
      <c r="AB891" s="27"/>
    </row>
    <row r="892" spans="1:28" x14ac:dyDescent="0.35">
      <c r="A892" s="25">
        <f t="shared" si="186"/>
        <v>871</v>
      </c>
      <c r="B892" s="16" t="str">
        <f ca="1">IF(A892&lt;$D$5,OFFSET('Constant mix'!$B$12,'Volatilite Portfeuille'!$E$2+A892,0),"")</f>
        <v/>
      </c>
      <c r="C892" s="23" t="str">
        <f ca="1">IF($A892&lt;$D$5,OFFSET('Constant mix'!$C$13,'Volatilite Portfeuille'!$E$2+$A892,0),"")</f>
        <v/>
      </c>
      <c r="D892" s="25" t="str">
        <f ca="1">IF($A892&lt;$D$5,OFFSET('Constant mix'!F$12,'Volatilite Portfeuille'!$E$2+$A892,0),"")</f>
        <v/>
      </c>
      <c r="E892" s="7" t="str">
        <f ca="1">IF($A892&lt;$D$5,OFFSET('Constant mix'!G$12,'Volatilite Portfeuille'!$E$2+$A892,0),"")</f>
        <v/>
      </c>
      <c r="F892" s="7" t="str">
        <f ca="1">IF($A892&lt;$D$5,OFFSET('Constant mix'!H$12,'Volatilite Portfeuille'!$E$2+$A892,0),"")</f>
        <v/>
      </c>
      <c r="G892" s="7" t="str">
        <f ca="1">IF($A892&lt;$D$5,OFFSET('Constant mix'!I$12,'Volatilite Portfeuille'!$E$2+$A892,0),"")</f>
        <v/>
      </c>
      <c r="H892" s="7" t="str">
        <f ca="1">IF($A892&lt;$D$5,OFFSET('Constant mix'!J$12,'Volatilite Portfeuille'!$E$2+$A892,0),"")</f>
        <v/>
      </c>
      <c r="I892" s="7" t="str">
        <f ca="1">IF($A892&lt;$D$5,OFFSET('Constant mix'!K$12,'Volatilite Portfeuille'!$E$2+$A892,0),"")</f>
        <v/>
      </c>
      <c r="J892" s="7" t="str">
        <f ca="1">IF($A892&lt;$D$5,OFFSET('Constant mix'!L$12,'Volatilite Portfeuille'!$E$2+$A892,0),"")</f>
        <v/>
      </c>
      <c r="K892" s="7" t="str">
        <f ca="1">IF($A892&lt;$D$5,OFFSET('Constant mix'!M$12,'Volatilite Portfeuille'!$E$2+$A892,0),"")</f>
        <v/>
      </c>
      <c r="L892" s="7" t="str">
        <f ca="1">IF($A892&lt;$D$5,OFFSET('Constant mix'!N$12,'Volatilite Portfeuille'!$E$2+$A892,0),"")</f>
        <v/>
      </c>
      <c r="M892" s="7" t="str">
        <f ca="1">IF($A892&lt;$D$5,OFFSET('Constant mix'!O$12,'Volatilite Portfeuille'!$E$2+$A892,0),"")</f>
        <v/>
      </c>
      <c r="N892" s="7" t="str">
        <f ca="1">IF($A892&lt;$D$5,OFFSET('Constant mix'!$AM$12,'Volatilite Portfeuille'!$E$2+$A892,0),"")</f>
        <v/>
      </c>
      <c r="O892" s="5">
        <f t="shared" si="187"/>
        <v>0</v>
      </c>
      <c r="P892" s="27">
        <f t="shared" si="188"/>
        <v>0</v>
      </c>
      <c r="Q892" s="27">
        <f t="shared" si="189"/>
        <v>0</v>
      </c>
      <c r="R892" s="27">
        <f t="shared" si="190"/>
        <v>0</v>
      </c>
      <c r="S892" s="27">
        <f t="shared" si="191"/>
        <v>0</v>
      </c>
      <c r="T892" s="27">
        <f t="shared" si="192"/>
        <v>0</v>
      </c>
      <c r="U892" s="27">
        <f t="shared" si="193"/>
        <v>0</v>
      </c>
      <c r="V892" s="27">
        <f t="shared" si="194"/>
        <v>0</v>
      </c>
      <c r="W892" s="27">
        <f t="shared" si="195"/>
        <v>0</v>
      </c>
      <c r="X892" s="50">
        <f t="shared" si="196"/>
        <v>0</v>
      </c>
      <c r="Y892" s="31">
        <f t="shared" si="197"/>
        <v>0</v>
      </c>
      <c r="Z892" s="27"/>
      <c r="AA892" s="27"/>
      <c r="AB892" s="27"/>
    </row>
    <row r="893" spans="1:28" x14ac:dyDescent="0.35">
      <c r="A893" s="25">
        <f t="shared" si="186"/>
        <v>872</v>
      </c>
      <c r="B893" s="16" t="str">
        <f ca="1">IF(A893&lt;$D$5,OFFSET('Constant mix'!$B$12,'Volatilite Portfeuille'!$E$2+A893,0),"")</f>
        <v/>
      </c>
      <c r="C893" s="23" t="str">
        <f ca="1">IF($A893&lt;$D$5,OFFSET('Constant mix'!$C$13,'Volatilite Portfeuille'!$E$2+$A893,0),"")</f>
        <v/>
      </c>
      <c r="D893" s="25" t="str">
        <f ca="1">IF($A893&lt;$D$5,OFFSET('Constant mix'!F$12,'Volatilite Portfeuille'!$E$2+$A893,0),"")</f>
        <v/>
      </c>
      <c r="E893" s="7" t="str">
        <f ca="1">IF($A893&lt;$D$5,OFFSET('Constant mix'!G$12,'Volatilite Portfeuille'!$E$2+$A893,0),"")</f>
        <v/>
      </c>
      <c r="F893" s="7" t="str">
        <f ca="1">IF($A893&lt;$D$5,OFFSET('Constant mix'!H$12,'Volatilite Portfeuille'!$E$2+$A893,0),"")</f>
        <v/>
      </c>
      <c r="G893" s="7" t="str">
        <f ca="1">IF($A893&lt;$D$5,OFFSET('Constant mix'!I$12,'Volatilite Portfeuille'!$E$2+$A893,0),"")</f>
        <v/>
      </c>
      <c r="H893" s="7" t="str">
        <f ca="1">IF($A893&lt;$D$5,OFFSET('Constant mix'!J$12,'Volatilite Portfeuille'!$E$2+$A893,0),"")</f>
        <v/>
      </c>
      <c r="I893" s="7" t="str">
        <f ca="1">IF($A893&lt;$D$5,OFFSET('Constant mix'!K$12,'Volatilite Portfeuille'!$E$2+$A893,0),"")</f>
        <v/>
      </c>
      <c r="J893" s="7" t="str">
        <f ca="1">IF($A893&lt;$D$5,OFFSET('Constant mix'!L$12,'Volatilite Portfeuille'!$E$2+$A893,0),"")</f>
        <v/>
      </c>
      <c r="K893" s="7" t="str">
        <f ca="1">IF($A893&lt;$D$5,OFFSET('Constant mix'!M$12,'Volatilite Portfeuille'!$E$2+$A893,0),"")</f>
        <v/>
      </c>
      <c r="L893" s="7" t="str">
        <f ca="1">IF($A893&lt;$D$5,OFFSET('Constant mix'!N$12,'Volatilite Portfeuille'!$E$2+$A893,0),"")</f>
        <v/>
      </c>
      <c r="M893" s="7" t="str">
        <f ca="1">IF($A893&lt;$D$5,OFFSET('Constant mix'!O$12,'Volatilite Portfeuille'!$E$2+$A893,0),"")</f>
        <v/>
      </c>
      <c r="N893" s="7" t="str">
        <f ca="1">IF($A893&lt;$D$5,OFFSET('Constant mix'!$AM$12,'Volatilite Portfeuille'!$E$2+$A893,0),"")</f>
        <v/>
      </c>
      <c r="O893" s="5">
        <f t="shared" si="187"/>
        <v>0</v>
      </c>
      <c r="P893" s="27">
        <f t="shared" si="188"/>
        <v>0</v>
      </c>
      <c r="Q893" s="27">
        <f t="shared" si="189"/>
        <v>0</v>
      </c>
      <c r="R893" s="27">
        <f t="shared" si="190"/>
        <v>0</v>
      </c>
      <c r="S893" s="27">
        <f t="shared" si="191"/>
        <v>0</v>
      </c>
      <c r="T893" s="27">
        <f t="shared" si="192"/>
        <v>0</v>
      </c>
      <c r="U893" s="27">
        <f t="shared" si="193"/>
        <v>0</v>
      </c>
      <c r="V893" s="27">
        <f t="shared" si="194"/>
        <v>0</v>
      </c>
      <c r="W893" s="27">
        <f t="shared" si="195"/>
        <v>0</v>
      </c>
      <c r="X893" s="50">
        <f t="shared" si="196"/>
        <v>0</v>
      </c>
      <c r="Y893" s="31">
        <f t="shared" si="197"/>
        <v>0</v>
      </c>
      <c r="Z893" s="27"/>
      <c r="AA893" s="27"/>
      <c r="AB893" s="27"/>
    </row>
    <row r="894" spans="1:28" x14ac:dyDescent="0.35">
      <c r="A894" s="25">
        <f t="shared" si="186"/>
        <v>873</v>
      </c>
      <c r="B894" s="16" t="str">
        <f ca="1">IF(A894&lt;$D$5,OFFSET('Constant mix'!$B$12,'Volatilite Portfeuille'!$E$2+A894,0),"")</f>
        <v/>
      </c>
      <c r="C894" s="23" t="str">
        <f ca="1">IF($A894&lt;$D$5,OFFSET('Constant mix'!$C$13,'Volatilite Portfeuille'!$E$2+$A894,0),"")</f>
        <v/>
      </c>
      <c r="D894" s="25" t="str">
        <f ca="1">IF($A894&lt;$D$5,OFFSET('Constant mix'!F$12,'Volatilite Portfeuille'!$E$2+$A894,0),"")</f>
        <v/>
      </c>
      <c r="E894" s="7" t="str">
        <f ca="1">IF($A894&lt;$D$5,OFFSET('Constant mix'!G$12,'Volatilite Portfeuille'!$E$2+$A894,0),"")</f>
        <v/>
      </c>
      <c r="F894" s="7" t="str">
        <f ca="1">IF($A894&lt;$D$5,OFFSET('Constant mix'!H$12,'Volatilite Portfeuille'!$E$2+$A894,0),"")</f>
        <v/>
      </c>
      <c r="G894" s="7" t="str">
        <f ca="1">IF($A894&lt;$D$5,OFFSET('Constant mix'!I$12,'Volatilite Portfeuille'!$E$2+$A894,0),"")</f>
        <v/>
      </c>
      <c r="H894" s="7" t="str">
        <f ca="1">IF($A894&lt;$D$5,OFFSET('Constant mix'!J$12,'Volatilite Portfeuille'!$E$2+$A894,0),"")</f>
        <v/>
      </c>
      <c r="I894" s="7" t="str">
        <f ca="1">IF($A894&lt;$D$5,OFFSET('Constant mix'!K$12,'Volatilite Portfeuille'!$E$2+$A894,0),"")</f>
        <v/>
      </c>
      <c r="J894" s="7" t="str">
        <f ca="1">IF($A894&lt;$D$5,OFFSET('Constant mix'!L$12,'Volatilite Portfeuille'!$E$2+$A894,0),"")</f>
        <v/>
      </c>
      <c r="K894" s="7" t="str">
        <f ca="1">IF($A894&lt;$D$5,OFFSET('Constant mix'!M$12,'Volatilite Portfeuille'!$E$2+$A894,0),"")</f>
        <v/>
      </c>
      <c r="L894" s="7" t="str">
        <f ca="1">IF($A894&lt;$D$5,OFFSET('Constant mix'!N$12,'Volatilite Portfeuille'!$E$2+$A894,0),"")</f>
        <v/>
      </c>
      <c r="M894" s="7" t="str">
        <f ca="1">IF($A894&lt;$D$5,OFFSET('Constant mix'!O$12,'Volatilite Portfeuille'!$E$2+$A894,0),"")</f>
        <v/>
      </c>
      <c r="N894" s="7" t="str">
        <f ca="1">IF($A894&lt;$D$5,OFFSET('Constant mix'!$AM$12,'Volatilite Portfeuille'!$E$2+$A894,0),"")</f>
        <v/>
      </c>
      <c r="O894" s="5">
        <f t="shared" si="187"/>
        <v>0</v>
      </c>
      <c r="P894" s="27">
        <f t="shared" si="188"/>
        <v>0</v>
      </c>
      <c r="Q894" s="27">
        <f t="shared" si="189"/>
        <v>0</v>
      </c>
      <c r="R894" s="27">
        <f t="shared" si="190"/>
        <v>0</v>
      </c>
      <c r="S894" s="27">
        <f t="shared" si="191"/>
        <v>0</v>
      </c>
      <c r="T894" s="27">
        <f t="shared" si="192"/>
        <v>0</v>
      </c>
      <c r="U894" s="27">
        <f t="shared" si="193"/>
        <v>0</v>
      </c>
      <c r="V894" s="27">
        <f t="shared" si="194"/>
        <v>0</v>
      </c>
      <c r="W894" s="27">
        <f t="shared" si="195"/>
        <v>0</v>
      </c>
      <c r="X894" s="50">
        <f t="shared" si="196"/>
        <v>0</v>
      </c>
      <c r="Y894" s="31">
        <f t="shared" si="197"/>
        <v>0</v>
      </c>
      <c r="Z894" s="27"/>
      <c r="AA894" s="27"/>
      <c r="AB894" s="27"/>
    </row>
    <row r="895" spans="1:28" x14ac:dyDescent="0.35">
      <c r="A895" s="25">
        <f t="shared" si="186"/>
        <v>874</v>
      </c>
      <c r="B895" s="16" t="str">
        <f ca="1">IF(A895&lt;$D$5,OFFSET('Constant mix'!$B$12,'Volatilite Portfeuille'!$E$2+A895,0),"")</f>
        <v/>
      </c>
      <c r="C895" s="23" t="str">
        <f ca="1">IF($A895&lt;$D$5,OFFSET('Constant mix'!$C$13,'Volatilite Portfeuille'!$E$2+$A895,0),"")</f>
        <v/>
      </c>
      <c r="D895" s="25" t="str">
        <f ca="1">IF($A895&lt;$D$5,OFFSET('Constant mix'!F$12,'Volatilite Portfeuille'!$E$2+$A895,0),"")</f>
        <v/>
      </c>
      <c r="E895" s="7" t="str">
        <f ca="1">IF($A895&lt;$D$5,OFFSET('Constant mix'!G$12,'Volatilite Portfeuille'!$E$2+$A895,0),"")</f>
        <v/>
      </c>
      <c r="F895" s="7" t="str">
        <f ca="1">IF($A895&lt;$D$5,OFFSET('Constant mix'!H$12,'Volatilite Portfeuille'!$E$2+$A895,0),"")</f>
        <v/>
      </c>
      <c r="G895" s="7" t="str">
        <f ca="1">IF($A895&lt;$D$5,OFFSET('Constant mix'!I$12,'Volatilite Portfeuille'!$E$2+$A895,0),"")</f>
        <v/>
      </c>
      <c r="H895" s="7" t="str">
        <f ca="1">IF($A895&lt;$D$5,OFFSET('Constant mix'!J$12,'Volatilite Portfeuille'!$E$2+$A895,0),"")</f>
        <v/>
      </c>
      <c r="I895" s="7" t="str">
        <f ca="1">IF($A895&lt;$D$5,OFFSET('Constant mix'!K$12,'Volatilite Portfeuille'!$E$2+$A895,0),"")</f>
        <v/>
      </c>
      <c r="J895" s="7" t="str">
        <f ca="1">IF($A895&lt;$D$5,OFFSET('Constant mix'!L$12,'Volatilite Portfeuille'!$E$2+$A895,0),"")</f>
        <v/>
      </c>
      <c r="K895" s="7" t="str">
        <f ca="1">IF($A895&lt;$D$5,OFFSET('Constant mix'!M$12,'Volatilite Portfeuille'!$E$2+$A895,0),"")</f>
        <v/>
      </c>
      <c r="L895" s="7" t="str">
        <f ca="1">IF($A895&lt;$D$5,OFFSET('Constant mix'!N$12,'Volatilite Portfeuille'!$E$2+$A895,0),"")</f>
        <v/>
      </c>
      <c r="M895" s="7" t="str">
        <f ca="1">IF($A895&lt;$D$5,OFFSET('Constant mix'!O$12,'Volatilite Portfeuille'!$E$2+$A895,0),"")</f>
        <v/>
      </c>
      <c r="N895" s="7" t="str">
        <f ca="1">IF($A895&lt;$D$5,OFFSET('Constant mix'!$AM$12,'Volatilite Portfeuille'!$E$2+$A895,0),"")</f>
        <v/>
      </c>
      <c r="O895" s="5">
        <f t="shared" si="187"/>
        <v>0</v>
      </c>
      <c r="P895" s="27">
        <f t="shared" si="188"/>
        <v>0</v>
      </c>
      <c r="Q895" s="27">
        <f t="shared" si="189"/>
        <v>0</v>
      </c>
      <c r="R895" s="27">
        <f t="shared" si="190"/>
        <v>0</v>
      </c>
      <c r="S895" s="27">
        <f t="shared" si="191"/>
        <v>0</v>
      </c>
      <c r="T895" s="27">
        <f t="shared" si="192"/>
        <v>0</v>
      </c>
      <c r="U895" s="27">
        <f t="shared" si="193"/>
        <v>0</v>
      </c>
      <c r="V895" s="27">
        <f t="shared" si="194"/>
        <v>0</v>
      </c>
      <c r="W895" s="27">
        <f t="shared" si="195"/>
        <v>0</v>
      </c>
      <c r="X895" s="50">
        <f t="shared" si="196"/>
        <v>0</v>
      </c>
      <c r="Y895" s="31">
        <f t="shared" si="197"/>
        <v>0</v>
      </c>
      <c r="Z895" s="27"/>
      <c r="AA895" s="27"/>
      <c r="AB895" s="27"/>
    </row>
    <row r="896" spans="1:28" x14ac:dyDescent="0.35">
      <c r="A896" s="25">
        <f t="shared" si="186"/>
        <v>875</v>
      </c>
      <c r="B896" s="16" t="str">
        <f ca="1">IF(A896&lt;$D$5,OFFSET('Constant mix'!$B$12,'Volatilite Portfeuille'!$E$2+A896,0),"")</f>
        <v/>
      </c>
      <c r="C896" s="23" t="str">
        <f ca="1">IF($A896&lt;$D$5,OFFSET('Constant mix'!$C$13,'Volatilite Portfeuille'!$E$2+$A896,0),"")</f>
        <v/>
      </c>
      <c r="D896" s="25" t="str">
        <f ca="1">IF($A896&lt;$D$5,OFFSET('Constant mix'!F$12,'Volatilite Portfeuille'!$E$2+$A896,0),"")</f>
        <v/>
      </c>
      <c r="E896" s="7" t="str">
        <f ca="1">IF($A896&lt;$D$5,OFFSET('Constant mix'!G$12,'Volatilite Portfeuille'!$E$2+$A896,0),"")</f>
        <v/>
      </c>
      <c r="F896" s="7" t="str">
        <f ca="1">IF($A896&lt;$D$5,OFFSET('Constant mix'!H$12,'Volatilite Portfeuille'!$E$2+$A896,0),"")</f>
        <v/>
      </c>
      <c r="G896" s="7" t="str">
        <f ca="1">IF($A896&lt;$D$5,OFFSET('Constant mix'!I$12,'Volatilite Portfeuille'!$E$2+$A896,0),"")</f>
        <v/>
      </c>
      <c r="H896" s="7" t="str">
        <f ca="1">IF($A896&lt;$D$5,OFFSET('Constant mix'!J$12,'Volatilite Portfeuille'!$E$2+$A896,0),"")</f>
        <v/>
      </c>
      <c r="I896" s="7" t="str">
        <f ca="1">IF($A896&lt;$D$5,OFFSET('Constant mix'!K$12,'Volatilite Portfeuille'!$E$2+$A896,0),"")</f>
        <v/>
      </c>
      <c r="J896" s="7" t="str">
        <f ca="1">IF($A896&lt;$D$5,OFFSET('Constant mix'!L$12,'Volatilite Portfeuille'!$E$2+$A896,0),"")</f>
        <v/>
      </c>
      <c r="K896" s="7" t="str">
        <f ca="1">IF($A896&lt;$D$5,OFFSET('Constant mix'!M$12,'Volatilite Portfeuille'!$E$2+$A896,0),"")</f>
        <v/>
      </c>
      <c r="L896" s="7" t="str">
        <f ca="1">IF($A896&lt;$D$5,OFFSET('Constant mix'!N$12,'Volatilite Portfeuille'!$E$2+$A896,0),"")</f>
        <v/>
      </c>
      <c r="M896" s="7" t="str">
        <f ca="1">IF($A896&lt;$D$5,OFFSET('Constant mix'!O$12,'Volatilite Portfeuille'!$E$2+$A896,0),"")</f>
        <v/>
      </c>
      <c r="N896" s="7" t="str">
        <f ca="1">IF($A896&lt;$D$5,OFFSET('Constant mix'!$AM$12,'Volatilite Portfeuille'!$E$2+$A896,0),"")</f>
        <v/>
      </c>
      <c r="O896" s="5">
        <f t="shared" si="187"/>
        <v>0</v>
      </c>
      <c r="P896" s="27">
        <f t="shared" si="188"/>
        <v>0</v>
      </c>
      <c r="Q896" s="27">
        <f t="shared" si="189"/>
        <v>0</v>
      </c>
      <c r="R896" s="27">
        <f t="shared" si="190"/>
        <v>0</v>
      </c>
      <c r="S896" s="27">
        <f t="shared" si="191"/>
        <v>0</v>
      </c>
      <c r="T896" s="27">
        <f t="shared" si="192"/>
        <v>0</v>
      </c>
      <c r="U896" s="27">
        <f t="shared" si="193"/>
        <v>0</v>
      </c>
      <c r="V896" s="27">
        <f t="shared" si="194"/>
        <v>0</v>
      </c>
      <c r="W896" s="27">
        <f t="shared" si="195"/>
        <v>0</v>
      </c>
      <c r="X896" s="50">
        <f t="shared" si="196"/>
        <v>0</v>
      </c>
      <c r="Y896" s="31">
        <f t="shared" si="197"/>
        <v>0</v>
      </c>
      <c r="Z896" s="27"/>
      <c r="AA896" s="27"/>
      <c r="AB896" s="27"/>
    </row>
    <row r="897" spans="1:28" x14ac:dyDescent="0.35">
      <c r="A897" s="25">
        <f t="shared" si="186"/>
        <v>876</v>
      </c>
      <c r="B897" s="16" t="str">
        <f ca="1">IF(A897&lt;$D$5,OFFSET('Constant mix'!$B$12,'Volatilite Portfeuille'!$E$2+A897,0),"")</f>
        <v/>
      </c>
      <c r="C897" s="23" t="str">
        <f ca="1">IF($A897&lt;$D$5,OFFSET('Constant mix'!$C$13,'Volatilite Portfeuille'!$E$2+$A897,0),"")</f>
        <v/>
      </c>
      <c r="D897" s="25" t="str">
        <f ca="1">IF($A897&lt;$D$5,OFFSET('Constant mix'!F$12,'Volatilite Portfeuille'!$E$2+$A897,0),"")</f>
        <v/>
      </c>
      <c r="E897" s="7" t="str">
        <f ca="1">IF($A897&lt;$D$5,OFFSET('Constant mix'!G$12,'Volatilite Portfeuille'!$E$2+$A897,0),"")</f>
        <v/>
      </c>
      <c r="F897" s="7" t="str">
        <f ca="1">IF($A897&lt;$D$5,OFFSET('Constant mix'!H$12,'Volatilite Portfeuille'!$E$2+$A897,0),"")</f>
        <v/>
      </c>
      <c r="G897" s="7" t="str">
        <f ca="1">IF($A897&lt;$D$5,OFFSET('Constant mix'!I$12,'Volatilite Portfeuille'!$E$2+$A897,0),"")</f>
        <v/>
      </c>
      <c r="H897" s="7" t="str">
        <f ca="1">IF($A897&lt;$D$5,OFFSET('Constant mix'!J$12,'Volatilite Portfeuille'!$E$2+$A897,0),"")</f>
        <v/>
      </c>
      <c r="I897" s="7" t="str">
        <f ca="1">IF($A897&lt;$D$5,OFFSET('Constant mix'!K$12,'Volatilite Portfeuille'!$E$2+$A897,0),"")</f>
        <v/>
      </c>
      <c r="J897" s="7" t="str">
        <f ca="1">IF($A897&lt;$D$5,OFFSET('Constant mix'!L$12,'Volatilite Portfeuille'!$E$2+$A897,0),"")</f>
        <v/>
      </c>
      <c r="K897" s="7" t="str">
        <f ca="1">IF($A897&lt;$D$5,OFFSET('Constant mix'!M$12,'Volatilite Portfeuille'!$E$2+$A897,0),"")</f>
        <v/>
      </c>
      <c r="L897" s="7" t="str">
        <f ca="1">IF($A897&lt;$D$5,OFFSET('Constant mix'!N$12,'Volatilite Portfeuille'!$E$2+$A897,0),"")</f>
        <v/>
      </c>
      <c r="M897" s="7" t="str">
        <f ca="1">IF($A897&lt;$D$5,OFFSET('Constant mix'!O$12,'Volatilite Portfeuille'!$E$2+$A897,0),"")</f>
        <v/>
      </c>
      <c r="N897" s="7" t="str">
        <f ca="1">IF($A897&lt;$D$5,OFFSET('Constant mix'!$AM$12,'Volatilite Portfeuille'!$E$2+$A897,0),"")</f>
        <v/>
      </c>
      <c r="O897" s="5">
        <f t="shared" si="187"/>
        <v>0</v>
      </c>
      <c r="P897" s="27">
        <f t="shared" si="188"/>
        <v>0</v>
      </c>
      <c r="Q897" s="27">
        <f t="shared" si="189"/>
        <v>0</v>
      </c>
      <c r="R897" s="27">
        <f t="shared" si="190"/>
        <v>0</v>
      </c>
      <c r="S897" s="27">
        <f t="shared" si="191"/>
        <v>0</v>
      </c>
      <c r="T897" s="27">
        <f t="shared" si="192"/>
        <v>0</v>
      </c>
      <c r="U897" s="27">
        <f t="shared" si="193"/>
        <v>0</v>
      </c>
      <c r="V897" s="27">
        <f t="shared" si="194"/>
        <v>0</v>
      </c>
      <c r="W897" s="27">
        <f t="shared" si="195"/>
        <v>0</v>
      </c>
      <c r="X897" s="50">
        <f t="shared" si="196"/>
        <v>0</v>
      </c>
      <c r="Y897" s="31">
        <f t="shared" si="197"/>
        <v>0</v>
      </c>
      <c r="Z897" s="27"/>
      <c r="AA897" s="27"/>
      <c r="AB897" s="27"/>
    </row>
    <row r="898" spans="1:28" x14ac:dyDescent="0.35">
      <c r="A898" s="25">
        <f t="shared" si="186"/>
        <v>877</v>
      </c>
      <c r="B898" s="16" t="str">
        <f ca="1">IF(A898&lt;$D$5,OFFSET('Constant mix'!$B$12,'Volatilite Portfeuille'!$E$2+A898,0),"")</f>
        <v/>
      </c>
      <c r="C898" s="23" t="str">
        <f ca="1">IF($A898&lt;$D$5,OFFSET('Constant mix'!$C$13,'Volatilite Portfeuille'!$E$2+$A898,0),"")</f>
        <v/>
      </c>
      <c r="D898" s="25" t="str">
        <f ca="1">IF($A898&lt;$D$5,OFFSET('Constant mix'!F$12,'Volatilite Portfeuille'!$E$2+$A898,0),"")</f>
        <v/>
      </c>
      <c r="E898" s="7" t="str">
        <f ca="1">IF($A898&lt;$D$5,OFFSET('Constant mix'!G$12,'Volatilite Portfeuille'!$E$2+$A898,0),"")</f>
        <v/>
      </c>
      <c r="F898" s="7" t="str">
        <f ca="1">IF($A898&lt;$D$5,OFFSET('Constant mix'!H$12,'Volatilite Portfeuille'!$E$2+$A898,0),"")</f>
        <v/>
      </c>
      <c r="G898" s="7" t="str">
        <f ca="1">IF($A898&lt;$D$5,OFFSET('Constant mix'!I$12,'Volatilite Portfeuille'!$E$2+$A898,0),"")</f>
        <v/>
      </c>
      <c r="H898" s="7" t="str">
        <f ca="1">IF($A898&lt;$D$5,OFFSET('Constant mix'!J$12,'Volatilite Portfeuille'!$E$2+$A898,0),"")</f>
        <v/>
      </c>
      <c r="I898" s="7" t="str">
        <f ca="1">IF($A898&lt;$D$5,OFFSET('Constant mix'!K$12,'Volatilite Portfeuille'!$E$2+$A898,0),"")</f>
        <v/>
      </c>
      <c r="J898" s="7" t="str">
        <f ca="1">IF($A898&lt;$D$5,OFFSET('Constant mix'!L$12,'Volatilite Portfeuille'!$E$2+$A898,0),"")</f>
        <v/>
      </c>
      <c r="K898" s="7" t="str">
        <f ca="1">IF($A898&lt;$D$5,OFFSET('Constant mix'!M$12,'Volatilite Portfeuille'!$E$2+$A898,0),"")</f>
        <v/>
      </c>
      <c r="L898" s="7" t="str">
        <f ca="1">IF($A898&lt;$D$5,OFFSET('Constant mix'!N$12,'Volatilite Portfeuille'!$E$2+$A898,0),"")</f>
        <v/>
      </c>
      <c r="M898" s="7" t="str">
        <f ca="1">IF($A898&lt;$D$5,OFFSET('Constant mix'!O$12,'Volatilite Portfeuille'!$E$2+$A898,0),"")</f>
        <v/>
      </c>
      <c r="N898" s="7" t="str">
        <f ca="1">IF($A898&lt;$D$5,OFFSET('Constant mix'!$AM$12,'Volatilite Portfeuille'!$E$2+$A898,0),"")</f>
        <v/>
      </c>
      <c r="O898" s="5">
        <f t="shared" si="187"/>
        <v>0</v>
      </c>
      <c r="P898" s="27">
        <f t="shared" si="188"/>
        <v>0</v>
      </c>
      <c r="Q898" s="27">
        <f t="shared" si="189"/>
        <v>0</v>
      </c>
      <c r="R898" s="27">
        <f t="shared" si="190"/>
        <v>0</v>
      </c>
      <c r="S898" s="27">
        <f t="shared" si="191"/>
        <v>0</v>
      </c>
      <c r="T898" s="27">
        <f t="shared" si="192"/>
        <v>0</v>
      </c>
      <c r="U898" s="27">
        <f t="shared" si="193"/>
        <v>0</v>
      </c>
      <c r="V898" s="27">
        <f t="shared" si="194"/>
        <v>0</v>
      </c>
      <c r="W898" s="27">
        <f t="shared" si="195"/>
        <v>0</v>
      </c>
      <c r="X898" s="50">
        <f t="shared" si="196"/>
        <v>0</v>
      </c>
      <c r="Y898" s="31">
        <f t="shared" si="197"/>
        <v>0</v>
      </c>
      <c r="Z898" s="27"/>
      <c r="AA898" s="27"/>
      <c r="AB898" s="27"/>
    </row>
    <row r="899" spans="1:28" x14ac:dyDescent="0.35">
      <c r="A899" s="25">
        <f t="shared" si="186"/>
        <v>878</v>
      </c>
      <c r="B899" s="16" t="str">
        <f ca="1">IF(A899&lt;$D$5,OFFSET('Constant mix'!$B$12,'Volatilite Portfeuille'!$E$2+A899,0),"")</f>
        <v/>
      </c>
      <c r="C899" s="23" t="str">
        <f ca="1">IF($A899&lt;$D$5,OFFSET('Constant mix'!$C$13,'Volatilite Portfeuille'!$E$2+$A899,0),"")</f>
        <v/>
      </c>
      <c r="D899" s="25" t="str">
        <f ca="1">IF($A899&lt;$D$5,OFFSET('Constant mix'!F$12,'Volatilite Portfeuille'!$E$2+$A899,0),"")</f>
        <v/>
      </c>
      <c r="E899" s="7" t="str">
        <f ca="1">IF($A899&lt;$D$5,OFFSET('Constant mix'!G$12,'Volatilite Portfeuille'!$E$2+$A899,0),"")</f>
        <v/>
      </c>
      <c r="F899" s="7" t="str">
        <f ca="1">IF($A899&lt;$D$5,OFFSET('Constant mix'!H$12,'Volatilite Portfeuille'!$E$2+$A899,0),"")</f>
        <v/>
      </c>
      <c r="G899" s="7" t="str">
        <f ca="1">IF($A899&lt;$D$5,OFFSET('Constant mix'!I$12,'Volatilite Portfeuille'!$E$2+$A899,0),"")</f>
        <v/>
      </c>
      <c r="H899" s="7" t="str">
        <f ca="1">IF($A899&lt;$D$5,OFFSET('Constant mix'!J$12,'Volatilite Portfeuille'!$E$2+$A899,0),"")</f>
        <v/>
      </c>
      <c r="I899" s="7" t="str">
        <f ca="1">IF($A899&lt;$D$5,OFFSET('Constant mix'!K$12,'Volatilite Portfeuille'!$E$2+$A899,0),"")</f>
        <v/>
      </c>
      <c r="J899" s="7" t="str">
        <f ca="1">IF($A899&lt;$D$5,OFFSET('Constant mix'!L$12,'Volatilite Portfeuille'!$E$2+$A899,0),"")</f>
        <v/>
      </c>
      <c r="K899" s="7" t="str">
        <f ca="1">IF($A899&lt;$D$5,OFFSET('Constant mix'!M$12,'Volatilite Portfeuille'!$E$2+$A899,0),"")</f>
        <v/>
      </c>
      <c r="L899" s="7" t="str">
        <f ca="1">IF($A899&lt;$D$5,OFFSET('Constant mix'!N$12,'Volatilite Portfeuille'!$E$2+$A899,0),"")</f>
        <v/>
      </c>
      <c r="M899" s="7" t="str">
        <f ca="1">IF($A899&lt;$D$5,OFFSET('Constant mix'!O$12,'Volatilite Portfeuille'!$E$2+$A899,0),"")</f>
        <v/>
      </c>
      <c r="N899" s="7" t="str">
        <f ca="1">IF($A899&lt;$D$5,OFFSET('Constant mix'!$AM$12,'Volatilite Portfeuille'!$E$2+$A899,0),"")</f>
        <v/>
      </c>
      <c r="O899" s="5">
        <f t="shared" si="187"/>
        <v>0</v>
      </c>
      <c r="P899" s="27">
        <f t="shared" si="188"/>
        <v>0</v>
      </c>
      <c r="Q899" s="27">
        <f t="shared" si="189"/>
        <v>0</v>
      </c>
      <c r="R899" s="27">
        <f t="shared" si="190"/>
        <v>0</v>
      </c>
      <c r="S899" s="27">
        <f t="shared" si="191"/>
        <v>0</v>
      </c>
      <c r="T899" s="27">
        <f t="shared" si="192"/>
        <v>0</v>
      </c>
      <c r="U899" s="27">
        <f t="shared" si="193"/>
        <v>0</v>
      </c>
      <c r="V899" s="27">
        <f t="shared" si="194"/>
        <v>0</v>
      </c>
      <c r="W899" s="27">
        <f t="shared" si="195"/>
        <v>0</v>
      </c>
      <c r="X899" s="50">
        <f t="shared" si="196"/>
        <v>0</v>
      </c>
      <c r="Y899" s="31">
        <f t="shared" si="197"/>
        <v>0</v>
      </c>
      <c r="Z899" s="27"/>
      <c r="AA899" s="27"/>
      <c r="AB899" s="27"/>
    </row>
    <row r="900" spans="1:28" x14ac:dyDescent="0.35">
      <c r="A900" s="25">
        <f t="shared" si="186"/>
        <v>879</v>
      </c>
      <c r="B900" s="16" t="str">
        <f ca="1">IF(A900&lt;$D$5,OFFSET('Constant mix'!$B$12,'Volatilite Portfeuille'!$E$2+A900,0),"")</f>
        <v/>
      </c>
      <c r="C900" s="23" t="str">
        <f ca="1">IF($A900&lt;$D$5,OFFSET('Constant mix'!$C$13,'Volatilite Portfeuille'!$E$2+$A900,0),"")</f>
        <v/>
      </c>
      <c r="D900" s="25" t="str">
        <f ca="1">IF($A900&lt;$D$5,OFFSET('Constant mix'!F$12,'Volatilite Portfeuille'!$E$2+$A900,0),"")</f>
        <v/>
      </c>
      <c r="E900" s="7" t="str">
        <f ca="1">IF($A900&lt;$D$5,OFFSET('Constant mix'!G$12,'Volatilite Portfeuille'!$E$2+$A900,0),"")</f>
        <v/>
      </c>
      <c r="F900" s="7" t="str">
        <f ca="1">IF($A900&lt;$D$5,OFFSET('Constant mix'!H$12,'Volatilite Portfeuille'!$E$2+$A900,0),"")</f>
        <v/>
      </c>
      <c r="G900" s="7" t="str">
        <f ca="1">IF($A900&lt;$D$5,OFFSET('Constant mix'!I$12,'Volatilite Portfeuille'!$E$2+$A900,0),"")</f>
        <v/>
      </c>
      <c r="H900" s="7" t="str">
        <f ca="1">IF($A900&lt;$D$5,OFFSET('Constant mix'!J$12,'Volatilite Portfeuille'!$E$2+$A900,0),"")</f>
        <v/>
      </c>
      <c r="I900" s="7" t="str">
        <f ca="1">IF($A900&lt;$D$5,OFFSET('Constant mix'!K$12,'Volatilite Portfeuille'!$E$2+$A900,0),"")</f>
        <v/>
      </c>
      <c r="J900" s="7" t="str">
        <f ca="1">IF($A900&lt;$D$5,OFFSET('Constant mix'!L$12,'Volatilite Portfeuille'!$E$2+$A900,0),"")</f>
        <v/>
      </c>
      <c r="K900" s="7" t="str">
        <f ca="1">IF($A900&lt;$D$5,OFFSET('Constant mix'!M$12,'Volatilite Portfeuille'!$E$2+$A900,0),"")</f>
        <v/>
      </c>
      <c r="L900" s="7" t="str">
        <f ca="1">IF($A900&lt;$D$5,OFFSET('Constant mix'!N$12,'Volatilite Portfeuille'!$E$2+$A900,0),"")</f>
        <v/>
      </c>
      <c r="M900" s="7" t="str">
        <f ca="1">IF($A900&lt;$D$5,OFFSET('Constant mix'!O$12,'Volatilite Portfeuille'!$E$2+$A900,0),"")</f>
        <v/>
      </c>
      <c r="N900" s="7" t="str">
        <f ca="1">IF($A900&lt;$D$5,OFFSET('Constant mix'!$AM$12,'Volatilite Portfeuille'!$E$2+$A900,0),"")</f>
        <v/>
      </c>
      <c r="O900" s="5">
        <f t="shared" si="187"/>
        <v>0</v>
      </c>
      <c r="P900" s="27">
        <f t="shared" si="188"/>
        <v>0</v>
      </c>
      <c r="Q900" s="27">
        <f t="shared" si="189"/>
        <v>0</v>
      </c>
      <c r="R900" s="27">
        <f t="shared" si="190"/>
        <v>0</v>
      </c>
      <c r="S900" s="27">
        <f t="shared" si="191"/>
        <v>0</v>
      </c>
      <c r="T900" s="27">
        <f t="shared" si="192"/>
        <v>0</v>
      </c>
      <c r="U900" s="27">
        <f t="shared" si="193"/>
        <v>0</v>
      </c>
      <c r="V900" s="27">
        <f t="shared" si="194"/>
        <v>0</v>
      </c>
      <c r="W900" s="27">
        <f t="shared" si="195"/>
        <v>0</v>
      </c>
      <c r="X900" s="50">
        <f t="shared" si="196"/>
        <v>0</v>
      </c>
      <c r="Y900" s="31">
        <f t="shared" si="197"/>
        <v>0</v>
      </c>
      <c r="Z900" s="27"/>
      <c r="AA900" s="27"/>
      <c r="AB900" s="27"/>
    </row>
    <row r="901" spans="1:28" x14ac:dyDescent="0.35">
      <c r="A901" s="25">
        <f t="shared" si="186"/>
        <v>880</v>
      </c>
      <c r="B901" s="16" t="str">
        <f ca="1">IF(A901&lt;$D$5,OFFSET('Constant mix'!$B$12,'Volatilite Portfeuille'!$E$2+A901,0),"")</f>
        <v/>
      </c>
      <c r="C901" s="23" t="str">
        <f ca="1">IF($A901&lt;$D$5,OFFSET('Constant mix'!$C$13,'Volatilite Portfeuille'!$E$2+$A901,0),"")</f>
        <v/>
      </c>
      <c r="D901" s="25" t="str">
        <f ca="1">IF($A901&lt;$D$5,OFFSET('Constant mix'!F$12,'Volatilite Portfeuille'!$E$2+$A901,0),"")</f>
        <v/>
      </c>
      <c r="E901" s="7" t="str">
        <f ca="1">IF($A901&lt;$D$5,OFFSET('Constant mix'!G$12,'Volatilite Portfeuille'!$E$2+$A901,0),"")</f>
        <v/>
      </c>
      <c r="F901" s="7" t="str">
        <f ca="1">IF($A901&lt;$D$5,OFFSET('Constant mix'!H$12,'Volatilite Portfeuille'!$E$2+$A901,0),"")</f>
        <v/>
      </c>
      <c r="G901" s="7" t="str">
        <f ca="1">IF($A901&lt;$D$5,OFFSET('Constant mix'!I$12,'Volatilite Portfeuille'!$E$2+$A901,0),"")</f>
        <v/>
      </c>
      <c r="H901" s="7" t="str">
        <f ca="1">IF($A901&lt;$D$5,OFFSET('Constant mix'!J$12,'Volatilite Portfeuille'!$E$2+$A901,0),"")</f>
        <v/>
      </c>
      <c r="I901" s="7" t="str">
        <f ca="1">IF($A901&lt;$D$5,OFFSET('Constant mix'!K$12,'Volatilite Portfeuille'!$E$2+$A901,0),"")</f>
        <v/>
      </c>
      <c r="J901" s="7" t="str">
        <f ca="1">IF($A901&lt;$D$5,OFFSET('Constant mix'!L$12,'Volatilite Portfeuille'!$E$2+$A901,0),"")</f>
        <v/>
      </c>
      <c r="K901" s="7" t="str">
        <f ca="1">IF($A901&lt;$D$5,OFFSET('Constant mix'!M$12,'Volatilite Portfeuille'!$E$2+$A901,0),"")</f>
        <v/>
      </c>
      <c r="L901" s="7" t="str">
        <f ca="1">IF($A901&lt;$D$5,OFFSET('Constant mix'!N$12,'Volatilite Portfeuille'!$E$2+$A901,0),"")</f>
        <v/>
      </c>
      <c r="M901" s="7" t="str">
        <f ca="1">IF($A901&lt;$D$5,OFFSET('Constant mix'!O$12,'Volatilite Portfeuille'!$E$2+$A901,0),"")</f>
        <v/>
      </c>
      <c r="N901" s="7" t="str">
        <f ca="1">IF($A901&lt;$D$5,OFFSET('Constant mix'!$AM$12,'Volatilite Portfeuille'!$E$2+$A901,0),"")</f>
        <v/>
      </c>
      <c r="O901" s="5">
        <f t="shared" si="187"/>
        <v>0</v>
      </c>
      <c r="P901" s="27">
        <f t="shared" si="188"/>
        <v>0</v>
      </c>
      <c r="Q901" s="27">
        <f t="shared" si="189"/>
        <v>0</v>
      </c>
      <c r="R901" s="27">
        <f t="shared" si="190"/>
        <v>0</v>
      </c>
      <c r="S901" s="27">
        <f t="shared" si="191"/>
        <v>0</v>
      </c>
      <c r="T901" s="27">
        <f t="shared" si="192"/>
        <v>0</v>
      </c>
      <c r="U901" s="27">
        <f t="shared" si="193"/>
        <v>0</v>
      </c>
      <c r="V901" s="27">
        <f t="shared" si="194"/>
        <v>0</v>
      </c>
      <c r="W901" s="27">
        <f t="shared" si="195"/>
        <v>0</v>
      </c>
      <c r="X901" s="50">
        <f t="shared" si="196"/>
        <v>0</v>
      </c>
      <c r="Y901" s="31">
        <f t="shared" si="197"/>
        <v>0</v>
      </c>
      <c r="Z901" s="27"/>
      <c r="AA901" s="27"/>
      <c r="AB901" s="27"/>
    </row>
    <row r="902" spans="1:28" x14ac:dyDescent="0.35">
      <c r="A902" s="25">
        <f t="shared" si="186"/>
        <v>881</v>
      </c>
      <c r="B902" s="16" t="str">
        <f ca="1">IF(A902&lt;$D$5,OFFSET('Constant mix'!$B$12,'Volatilite Portfeuille'!$E$2+A902,0),"")</f>
        <v/>
      </c>
      <c r="C902" s="23" t="str">
        <f ca="1">IF($A902&lt;$D$5,OFFSET('Constant mix'!$C$13,'Volatilite Portfeuille'!$E$2+$A902,0),"")</f>
        <v/>
      </c>
      <c r="D902" s="25" t="str">
        <f ca="1">IF($A902&lt;$D$5,OFFSET('Constant mix'!F$12,'Volatilite Portfeuille'!$E$2+$A902,0),"")</f>
        <v/>
      </c>
      <c r="E902" s="7" t="str">
        <f ca="1">IF($A902&lt;$D$5,OFFSET('Constant mix'!G$12,'Volatilite Portfeuille'!$E$2+$A902,0),"")</f>
        <v/>
      </c>
      <c r="F902" s="7" t="str">
        <f ca="1">IF($A902&lt;$D$5,OFFSET('Constant mix'!H$12,'Volatilite Portfeuille'!$E$2+$A902,0),"")</f>
        <v/>
      </c>
      <c r="G902" s="7" t="str">
        <f ca="1">IF($A902&lt;$D$5,OFFSET('Constant mix'!I$12,'Volatilite Portfeuille'!$E$2+$A902,0),"")</f>
        <v/>
      </c>
      <c r="H902" s="7" t="str">
        <f ca="1">IF($A902&lt;$D$5,OFFSET('Constant mix'!J$12,'Volatilite Portfeuille'!$E$2+$A902,0),"")</f>
        <v/>
      </c>
      <c r="I902" s="7" t="str">
        <f ca="1">IF($A902&lt;$D$5,OFFSET('Constant mix'!K$12,'Volatilite Portfeuille'!$E$2+$A902,0),"")</f>
        <v/>
      </c>
      <c r="J902" s="7" t="str">
        <f ca="1">IF($A902&lt;$D$5,OFFSET('Constant mix'!L$12,'Volatilite Portfeuille'!$E$2+$A902,0),"")</f>
        <v/>
      </c>
      <c r="K902" s="7" t="str">
        <f ca="1">IF($A902&lt;$D$5,OFFSET('Constant mix'!M$12,'Volatilite Portfeuille'!$E$2+$A902,0),"")</f>
        <v/>
      </c>
      <c r="L902" s="7" t="str">
        <f ca="1">IF($A902&lt;$D$5,OFFSET('Constant mix'!N$12,'Volatilite Portfeuille'!$E$2+$A902,0),"")</f>
        <v/>
      </c>
      <c r="M902" s="7" t="str">
        <f ca="1">IF($A902&lt;$D$5,OFFSET('Constant mix'!O$12,'Volatilite Portfeuille'!$E$2+$A902,0),"")</f>
        <v/>
      </c>
      <c r="N902" s="7" t="str">
        <f ca="1">IF($A902&lt;$D$5,OFFSET('Constant mix'!$AM$12,'Volatilite Portfeuille'!$E$2+$A902,0),"")</f>
        <v/>
      </c>
      <c r="O902" s="5">
        <f t="shared" si="187"/>
        <v>0</v>
      </c>
      <c r="P902" s="27">
        <f t="shared" si="188"/>
        <v>0</v>
      </c>
      <c r="Q902" s="27">
        <f t="shared" si="189"/>
        <v>0</v>
      </c>
      <c r="R902" s="27">
        <f t="shared" si="190"/>
        <v>0</v>
      </c>
      <c r="S902" s="27">
        <f t="shared" si="191"/>
        <v>0</v>
      </c>
      <c r="T902" s="27">
        <f t="shared" si="192"/>
        <v>0</v>
      </c>
      <c r="U902" s="27">
        <f t="shared" si="193"/>
        <v>0</v>
      </c>
      <c r="V902" s="27">
        <f t="shared" si="194"/>
        <v>0</v>
      </c>
      <c r="W902" s="27">
        <f t="shared" si="195"/>
        <v>0</v>
      </c>
      <c r="X902" s="50">
        <f t="shared" si="196"/>
        <v>0</v>
      </c>
      <c r="Y902" s="31">
        <f t="shared" si="197"/>
        <v>0</v>
      </c>
      <c r="Z902" s="27"/>
      <c r="AA902" s="27"/>
      <c r="AB902" s="27"/>
    </row>
    <row r="903" spans="1:28" x14ac:dyDescent="0.35">
      <c r="A903" s="25">
        <f t="shared" si="186"/>
        <v>882</v>
      </c>
      <c r="B903" s="16" t="str">
        <f ca="1">IF(A903&lt;$D$5,OFFSET('Constant mix'!$B$12,'Volatilite Portfeuille'!$E$2+A903,0),"")</f>
        <v/>
      </c>
      <c r="C903" s="23" t="str">
        <f ca="1">IF($A903&lt;$D$5,OFFSET('Constant mix'!$C$13,'Volatilite Portfeuille'!$E$2+$A903,0),"")</f>
        <v/>
      </c>
      <c r="D903" s="25" t="str">
        <f ca="1">IF($A903&lt;$D$5,OFFSET('Constant mix'!F$12,'Volatilite Portfeuille'!$E$2+$A903,0),"")</f>
        <v/>
      </c>
      <c r="E903" s="7" t="str">
        <f ca="1">IF($A903&lt;$D$5,OFFSET('Constant mix'!G$12,'Volatilite Portfeuille'!$E$2+$A903,0),"")</f>
        <v/>
      </c>
      <c r="F903" s="7" t="str">
        <f ca="1">IF($A903&lt;$D$5,OFFSET('Constant mix'!H$12,'Volatilite Portfeuille'!$E$2+$A903,0),"")</f>
        <v/>
      </c>
      <c r="G903" s="7" t="str">
        <f ca="1">IF($A903&lt;$D$5,OFFSET('Constant mix'!I$12,'Volatilite Portfeuille'!$E$2+$A903,0),"")</f>
        <v/>
      </c>
      <c r="H903" s="7" t="str">
        <f ca="1">IF($A903&lt;$D$5,OFFSET('Constant mix'!J$12,'Volatilite Portfeuille'!$E$2+$A903,0),"")</f>
        <v/>
      </c>
      <c r="I903" s="7" t="str">
        <f ca="1">IF($A903&lt;$D$5,OFFSET('Constant mix'!K$12,'Volatilite Portfeuille'!$E$2+$A903,0),"")</f>
        <v/>
      </c>
      <c r="J903" s="7" t="str">
        <f ca="1">IF($A903&lt;$D$5,OFFSET('Constant mix'!L$12,'Volatilite Portfeuille'!$E$2+$A903,0),"")</f>
        <v/>
      </c>
      <c r="K903" s="7" t="str">
        <f ca="1">IF($A903&lt;$D$5,OFFSET('Constant mix'!M$12,'Volatilite Portfeuille'!$E$2+$A903,0),"")</f>
        <v/>
      </c>
      <c r="L903" s="7" t="str">
        <f ca="1">IF($A903&lt;$D$5,OFFSET('Constant mix'!N$12,'Volatilite Portfeuille'!$E$2+$A903,0),"")</f>
        <v/>
      </c>
      <c r="M903" s="7" t="str">
        <f ca="1">IF($A903&lt;$D$5,OFFSET('Constant mix'!O$12,'Volatilite Portfeuille'!$E$2+$A903,0),"")</f>
        <v/>
      </c>
      <c r="N903" s="7" t="str">
        <f ca="1">IF($A903&lt;$D$5,OFFSET('Constant mix'!$AM$12,'Volatilite Portfeuille'!$E$2+$A903,0),"")</f>
        <v/>
      </c>
      <c r="O903" s="5">
        <f t="shared" si="187"/>
        <v>0</v>
      </c>
      <c r="P903" s="27">
        <f t="shared" si="188"/>
        <v>0</v>
      </c>
      <c r="Q903" s="27">
        <f t="shared" si="189"/>
        <v>0</v>
      </c>
      <c r="R903" s="27">
        <f t="shared" si="190"/>
        <v>0</v>
      </c>
      <c r="S903" s="27">
        <f t="shared" si="191"/>
        <v>0</v>
      </c>
      <c r="T903" s="27">
        <f t="shared" si="192"/>
        <v>0</v>
      </c>
      <c r="U903" s="27">
        <f t="shared" si="193"/>
        <v>0</v>
      </c>
      <c r="V903" s="27">
        <f t="shared" si="194"/>
        <v>0</v>
      </c>
      <c r="W903" s="27">
        <f t="shared" si="195"/>
        <v>0</v>
      </c>
      <c r="X903" s="50">
        <f t="shared" si="196"/>
        <v>0</v>
      </c>
      <c r="Y903" s="31">
        <f t="shared" si="197"/>
        <v>0</v>
      </c>
      <c r="Z903" s="27"/>
      <c r="AA903" s="27"/>
      <c r="AB903" s="27"/>
    </row>
    <row r="904" spans="1:28" x14ac:dyDescent="0.35">
      <c r="A904" s="25">
        <f t="shared" si="186"/>
        <v>883</v>
      </c>
      <c r="B904" s="16" t="str">
        <f ca="1">IF(A904&lt;$D$5,OFFSET('Constant mix'!$B$12,'Volatilite Portfeuille'!$E$2+A904,0),"")</f>
        <v/>
      </c>
      <c r="C904" s="23" t="str">
        <f ca="1">IF($A904&lt;$D$5,OFFSET('Constant mix'!$C$13,'Volatilite Portfeuille'!$E$2+$A904,0),"")</f>
        <v/>
      </c>
      <c r="D904" s="25" t="str">
        <f ca="1">IF($A904&lt;$D$5,OFFSET('Constant mix'!F$12,'Volatilite Portfeuille'!$E$2+$A904,0),"")</f>
        <v/>
      </c>
      <c r="E904" s="7" t="str">
        <f ca="1">IF($A904&lt;$D$5,OFFSET('Constant mix'!G$12,'Volatilite Portfeuille'!$E$2+$A904,0),"")</f>
        <v/>
      </c>
      <c r="F904" s="7" t="str">
        <f ca="1">IF($A904&lt;$D$5,OFFSET('Constant mix'!H$12,'Volatilite Portfeuille'!$E$2+$A904,0),"")</f>
        <v/>
      </c>
      <c r="G904" s="7" t="str">
        <f ca="1">IF($A904&lt;$D$5,OFFSET('Constant mix'!I$12,'Volatilite Portfeuille'!$E$2+$A904,0),"")</f>
        <v/>
      </c>
      <c r="H904" s="7" t="str">
        <f ca="1">IF($A904&lt;$D$5,OFFSET('Constant mix'!J$12,'Volatilite Portfeuille'!$E$2+$A904,0),"")</f>
        <v/>
      </c>
      <c r="I904" s="7" t="str">
        <f ca="1">IF($A904&lt;$D$5,OFFSET('Constant mix'!K$12,'Volatilite Portfeuille'!$E$2+$A904,0),"")</f>
        <v/>
      </c>
      <c r="J904" s="7" t="str">
        <f ca="1">IF($A904&lt;$D$5,OFFSET('Constant mix'!L$12,'Volatilite Portfeuille'!$E$2+$A904,0),"")</f>
        <v/>
      </c>
      <c r="K904" s="7" t="str">
        <f ca="1">IF($A904&lt;$D$5,OFFSET('Constant mix'!M$12,'Volatilite Portfeuille'!$E$2+$A904,0),"")</f>
        <v/>
      </c>
      <c r="L904" s="7" t="str">
        <f ca="1">IF($A904&lt;$D$5,OFFSET('Constant mix'!N$12,'Volatilite Portfeuille'!$E$2+$A904,0),"")</f>
        <v/>
      </c>
      <c r="M904" s="7" t="str">
        <f ca="1">IF($A904&lt;$D$5,OFFSET('Constant mix'!O$12,'Volatilite Portfeuille'!$E$2+$A904,0),"")</f>
        <v/>
      </c>
      <c r="N904" s="7" t="str">
        <f ca="1">IF($A904&lt;$D$5,OFFSET('Constant mix'!$AM$12,'Volatilite Portfeuille'!$E$2+$A904,0),"")</f>
        <v/>
      </c>
      <c r="O904" s="5">
        <f t="shared" si="187"/>
        <v>0</v>
      </c>
      <c r="P904" s="27">
        <f t="shared" si="188"/>
        <v>0</v>
      </c>
      <c r="Q904" s="27">
        <f t="shared" si="189"/>
        <v>0</v>
      </c>
      <c r="R904" s="27">
        <f t="shared" si="190"/>
        <v>0</v>
      </c>
      <c r="S904" s="27">
        <f t="shared" si="191"/>
        <v>0</v>
      </c>
      <c r="T904" s="27">
        <f t="shared" si="192"/>
        <v>0</v>
      </c>
      <c r="U904" s="27">
        <f t="shared" si="193"/>
        <v>0</v>
      </c>
      <c r="V904" s="27">
        <f t="shared" si="194"/>
        <v>0</v>
      </c>
      <c r="W904" s="27">
        <f t="shared" si="195"/>
        <v>0</v>
      </c>
      <c r="X904" s="50">
        <f t="shared" si="196"/>
        <v>0</v>
      </c>
      <c r="Y904" s="31">
        <f t="shared" si="197"/>
        <v>0</v>
      </c>
      <c r="Z904" s="27"/>
      <c r="AA904" s="27"/>
      <c r="AB904" s="27"/>
    </row>
    <row r="905" spans="1:28" x14ac:dyDescent="0.35">
      <c r="A905" s="25">
        <f t="shared" si="186"/>
        <v>884</v>
      </c>
      <c r="B905" s="16" t="str">
        <f ca="1">IF(A905&lt;$D$5,OFFSET('Constant mix'!$B$12,'Volatilite Portfeuille'!$E$2+A905,0),"")</f>
        <v/>
      </c>
      <c r="C905" s="23" t="str">
        <f ca="1">IF($A905&lt;$D$5,OFFSET('Constant mix'!$C$13,'Volatilite Portfeuille'!$E$2+$A905,0),"")</f>
        <v/>
      </c>
      <c r="D905" s="25" t="str">
        <f ca="1">IF($A905&lt;$D$5,OFFSET('Constant mix'!F$12,'Volatilite Portfeuille'!$E$2+$A905,0),"")</f>
        <v/>
      </c>
      <c r="E905" s="7" t="str">
        <f ca="1">IF($A905&lt;$D$5,OFFSET('Constant mix'!G$12,'Volatilite Portfeuille'!$E$2+$A905,0),"")</f>
        <v/>
      </c>
      <c r="F905" s="7" t="str">
        <f ca="1">IF($A905&lt;$D$5,OFFSET('Constant mix'!H$12,'Volatilite Portfeuille'!$E$2+$A905,0),"")</f>
        <v/>
      </c>
      <c r="G905" s="7" t="str">
        <f ca="1">IF($A905&lt;$D$5,OFFSET('Constant mix'!I$12,'Volatilite Portfeuille'!$E$2+$A905,0),"")</f>
        <v/>
      </c>
      <c r="H905" s="7" t="str">
        <f ca="1">IF($A905&lt;$D$5,OFFSET('Constant mix'!J$12,'Volatilite Portfeuille'!$E$2+$A905,0),"")</f>
        <v/>
      </c>
      <c r="I905" s="7" t="str">
        <f ca="1">IF($A905&lt;$D$5,OFFSET('Constant mix'!K$12,'Volatilite Portfeuille'!$E$2+$A905,0),"")</f>
        <v/>
      </c>
      <c r="J905" s="7" t="str">
        <f ca="1">IF($A905&lt;$D$5,OFFSET('Constant mix'!L$12,'Volatilite Portfeuille'!$E$2+$A905,0),"")</f>
        <v/>
      </c>
      <c r="K905" s="7" t="str">
        <f ca="1">IF($A905&lt;$D$5,OFFSET('Constant mix'!M$12,'Volatilite Portfeuille'!$E$2+$A905,0),"")</f>
        <v/>
      </c>
      <c r="L905" s="7" t="str">
        <f ca="1">IF($A905&lt;$D$5,OFFSET('Constant mix'!N$12,'Volatilite Portfeuille'!$E$2+$A905,0),"")</f>
        <v/>
      </c>
      <c r="M905" s="7" t="str">
        <f ca="1">IF($A905&lt;$D$5,OFFSET('Constant mix'!O$12,'Volatilite Portfeuille'!$E$2+$A905,0),"")</f>
        <v/>
      </c>
      <c r="N905" s="7" t="str">
        <f ca="1">IF($A905&lt;$D$5,OFFSET('Constant mix'!$AM$12,'Volatilite Portfeuille'!$E$2+$A905,0),"")</f>
        <v/>
      </c>
      <c r="O905" s="5">
        <f t="shared" si="187"/>
        <v>0</v>
      </c>
      <c r="P905" s="27">
        <f t="shared" si="188"/>
        <v>0</v>
      </c>
      <c r="Q905" s="27">
        <f t="shared" si="189"/>
        <v>0</v>
      </c>
      <c r="R905" s="27">
        <f t="shared" si="190"/>
        <v>0</v>
      </c>
      <c r="S905" s="27">
        <f t="shared" si="191"/>
        <v>0</v>
      </c>
      <c r="T905" s="27">
        <f t="shared" si="192"/>
        <v>0</v>
      </c>
      <c r="U905" s="27">
        <f t="shared" si="193"/>
        <v>0</v>
      </c>
      <c r="V905" s="27">
        <f t="shared" si="194"/>
        <v>0</v>
      </c>
      <c r="W905" s="27">
        <f t="shared" si="195"/>
        <v>0</v>
      </c>
      <c r="X905" s="50">
        <f t="shared" si="196"/>
        <v>0</v>
      </c>
      <c r="Y905" s="31">
        <f t="shared" si="197"/>
        <v>0</v>
      </c>
      <c r="Z905" s="27"/>
      <c r="AA905" s="27"/>
      <c r="AB905" s="27"/>
    </row>
    <row r="906" spans="1:28" x14ac:dyDescent="0.35">
      <c r="A906" s="25">
        <f t="shared" si="186"/>
        <v>885</v>
      </c>
      <c r="B906" s="16" t="str">
        <f ca="1">IF(A906&lt;$D$5,OFFSET('Constant mix'!$B$12,'Volatilite Portfeuille'!$E$2+A906,0),"")</f>
        <v/>
      </c>
      <c r="C906" s="23" t="str">
        <f ca="1">IF($A906&lt;$D$5,OFFSET('Constant mix'!$C$13,'Volatilite Portfeuille'!$E$2+$A906,0),"")</f>
        <v/>
      </c>
      <c r="D906" s="25" t="str">
        <f ca="1">IF($A906&lt;$D$5,OFFSET('Constant mix'!F$12,'Volatilite Portfeuille'!$E$2+$A906,0),"")</f>
        <v/>
      </c>
      <c r="E906" s="7" t="str">
        <f ca="1">IF($A906&lt;$D$5,OFFSET('Constant mix'!G$12,'Volatilite Portfeuille'!$E$2+$A906,0),"")</f>
        <v/>
      </c>
      <c r="F906" s="7" t="str">
        <f ca="1">IF($A906&lt;$D$5,OFFSET('Constant mix'!H$12,'Volatilite Portfeuille'!$E$2+$A906,0),"")</f>
        <v/>
      </c>
      <c r="G906" s="7" t="str">
        <f ca="1">IF($A906&lt;$D$5,OFFSET('Constant mix'!I$12,'Volatilite Portfeuille'!$E$2+$A906,0),"")</f>
        <v/>
      </c>
      <c r="H906" s="7" t="str">
        <f ca="1">IF($A906&lt;$D$5,OFFSET('Constant mix'!J$12,'Volatilite Portfeuille'!$E$2+$A906,0),"")</f>
        <v/>
      </c>
      <c r="I906" s="7" t="str">
        <f ca="1">IF($A906&lt;$D$5,OFFSET('Constant mix'!K$12,'Volatilite Portfeuille'!$E$2+$A906,0),"")</f>
        <v/>
      </c>
      <c r="J906" s="7" t="str">
        <f ca="1">IF($A906&lt;$D$5,OFFSET('Constant mix'!L$12,'Volatilite Portfeuille'!$E$2+$A906,0),"")</f>
        <v/>
      </c>
      <c r="K906" s="7" t="str">
        <f ca="1">IF($A906&lt;$D$5,OFFSET('Constant mix'!M$12,'Volatilite Portfeuille'!$E$2+$A906,0),"")</f>
        <v/>
      </c>
      <c r="L906" s="7" t="str">
        <f ca="1">IF($A906&lt;$D$5,OFFSET('Constant mix'!N$12,'Volatilite Portfeuille'!$E$2+$A906,0),"")</f>
        <v/>
      </c>
      <c r="M906" s="7" t="str">
        <f ca="1">IF($A906&lt;$D$5,OFFSET('Constant mix'!O$12,'Volatilite Portfeuille'!$E$2+$A906,0),"")</f>
        <v/>
      </c>
      <c r="N906" s="7" t="str">
        <f ca="1">IF($A906&lt;$D$5,OFFSET('Constant mix'!$AM$12,'Volatilite Portfeuille'!$E$2+$A906,0),"")</f>
        <v/>
      </c>
      <c r="O906" s="5">
        <f t="shared" si="187"/>
        <v>0</v>
      </c>
      <c r="P906" s="27">
        <f t="shared" si="188"/>
        <v>0</v>
      </c>
      <c r="Q906" s="27">
        <f t="shared" si="189"/>
        <v>0</v>
      </c>
      <c r="R906" s="27">
        <f t="shared" si="190"/>
        <v>0</v>
      </c>
      <c r="S906" s="27">
        <f t="shared" si="191"/>
        <v>0</v>
      </c>
      <c r="T906" s="27">
        <f t="shared" si="192"/>
        <v>0</v>
      </c>
      <c r="U906" s="27">
        <f t="shared" si="193"/>
        <v>0</v>
      </c>
      <c r="V906" s="27">
        <f t="shared" si="194"/>
        <v>0</v>
      </c>
      <c r="W906" s="27">
        <f t="shared" si="195"/>
        <v>0</v>
      </c>
      <c r="X906" s="50">
        <f t="shared" si="196"/>
        <v>0</v>
      </c>
      <c r="Y906" s="31">
        <f t="shared" si="197"/>
        <v>0</v>
      </c>
      <c r="Z906" s="27"/>
      <c r="AA906" s="27"/>
      <c r="AB906" s="27"/>
    </row>
    <row r="907" spans="1:28" x14ac:dyDescent="0.35">
      <c r="A907" s="25">
        <f t="shared" si="186"/>
        <v>886</v>
      </c>
      <c r="B907" s="16" t="str">
        <f ca="1">IF(A907&lt;$D$5,OFFSET('Constant mix'!$B$12,'Volatilite Portfeuille'!$E$2+A907,0),"")</f>
        <v/>
      </c>
      <c r="C907" s="23" t="str">
        <f ca="1">IF($A907&lt;$D$5,OFFSET('Constant mix'!$C$13,'Volatilite Portfeuille'!$E$2+$A907,0),"")</f>
        <v/>
      </c>
      <c r="D907" s="25" t="str">
        <f ca="1">IF($A907&lt;$D$5,OFFSET('Constant mix'!F$12,'Volatilite Portfeuille'!$E$2+$A907,0),"")</f>
        <v/>
      </c>
      <c r="E907" s="7" t="str">
        <f ca="1">IF($A907&lt;$D$5,OFFSET('Constant mix'!G$12,'Volatilite Portfeuille'!$E$2+$A907,0),"")</f>
        <v/>
      </c>
      <c r="F907" s="7" t="str">
        <f ca="1">IF($A907&lt;$D$5,OFFSET('Constant mix'!H$12,'Volatilite Portfeuille'!$E$2+$A907,0),"")</f>
        <v/>
      </c>
      <c r="G907" s="7" t="str">
        <f ca="1">IF($A907&lt;$D$5,OFFSET('Constant mix'!I$12,'Volatilite Portfeuille'!$E$2+$A907,0),"")</f>
        <v/>
      </c>
      <c r="H907" s="7" t="str">
        <f ca="1">IF($A907&lt;$D$5,OFFSET('Constant mix'!J$12,'Volatilite Portfeuille'!$E$2+$A907,0),"")</f>
        <v/>
      </c>
      <c r="I907" s="7" t="str">
        <f ca="1">IF($A907&lt;$D$5,OFFSET('Constant mix'!K$12,'Volatilite Portfeuille'!$E$2+$A907,0),"")</f>
        <v/>
      </c>
      <c r="J907" s="7" t="str">
        <f ca="1">IF($A907&lt;$D$5,OFFSET('Constant mix'!L$12,'Volatilite Portfeuille'!$E$2+$A907,0),"")</f>
        <v/>
      </c>
      <c r="K907" s="7" t="str">
        <f ca="1">IF($A907&lt;$D$5,OFFSET('Constant mix'!M$12,'Volatilite Portfeuille'!$E$2+$A907,0),"")</f>
        <v/>
      </c>
      <c r="L907" s="7" t="str">
        <f ca="1">IF($A907&lt;$D$5,OFFSET('Constant mix'!N$12,'Volatilite Portfeuille'!$E$2+$A907,0),"")</f>
        <v/>
      </c>
      <c r="M907" s="7" t="str">
        <f ca="1">IF($A907&lt;$D$5,OFFSET('Constant mix'!O$12,'Volatilite Portfeuille'!$E$2+$A907,0),"")</f>
        <v/>
      </c>
      <c r="N907" s="7" t="str">
        <f ca="1">IF($A907&lt;$D$5,OFFSET('Constant mix'!$AM$12,'Volatilite Portfeuille'!$E$2+$A907,0),"")</f>
        <v/>
      </c>
      <c r="O907" s="5">
        <f t="shared" si="187"/>
        <v>0</v>
      </c>
      <c r="P907" s="27">
        <f t="shared" si="188"/>
        <v>0</v>
      </c>
      <c r="Q907" s="27">
        <f t="shared" si="189"/>
        <v>0</v>
      </c>
      <c r="R907" s="27">
        <f t="shared" si="190"/>
        <v>0</v>
      </c>
      <c r="S907" s="27">
        <f t="shared" si="191"/>
        <v>0</v>
      </c>
      <c r="T907" s="27">
        <f t="shared" si="192"/>
        <v>0</v>
      </c>
      <c r="U907" s="27">
        <f t="shared" si="193"/>
        <v>0</v>
      </c>
      <c r="V907" s="27">
        <f t="shared" si="194"/>
        <v>0</v>
      </c>
      <c r="W907" s="27">
        <f t="shared" si="195"/>
        <v>0</v>
      </c>
      <c r="X907" s="50">
        <f t="shared" si="196"/>
        <v>0</v>
      </c>
      <c r="Y907" s="31">
        <f t="shared" si="197"/>
        <v>0</v>
      </c>
      <c r="Z907" s="27"/>
      <c r="AA907" s="27"/>
      <c r="AB907" s="27"/>
    </row>
    <row r="908" spans="1:28" x14ac:dyDescent="0.35">
      <c r="A908" s="25">
        <f t="shared" si="186"/>
        <v>887</v>
      </c>
      <c r="B908" s="16" t="str">
        <f ca="1">IF(A908&lt;$D$5,OFFSET('Constant mix'!$B$12,'Volatilite Portfeuille'!$E$2+A908,0),"")</f>
        <v/>
      </c>
      <c r="C908" s="23" t="str">
        <f ca="1">IF($A908&lt;$D$5,OFFSET('Constant mix'!$C$13,'Volatilite Portfeuille'!$E$2+$A908,0),"")</f>
        <v/>
      </c>
      <c r="D908" s="25" t="str">
        <f ca="1">IF($A908&lt;$D$5,OFFSET('Constant mix'!F$12,'Volatilite Portfeuille'!$E$2+$A908,0),"")</f>
        <v/>
      </c>
      <c r="E908" s="7" t="str">
        <f ca="1">IF($A908&lt;$D$5,OFFSET('Constant mix'!G$12,'Volatilite Portfeuille'!$E$2+$A908,0),"")</f>
        <v/>
      </c>
      <c r="F908" s="7" t="str">
        <f ca="1">IF($A908&lt;$D$5,OFFSET('Constant mix'!H$12,'Volatilite Portfeuille'!$E$2+$A908,0),"")</f>
        <v/>
      </c>
      <c r="G908" s="7" t="str">
        <f ca="1">IF($A908&lt;$D$5,OFFSET('Constant mix'!I$12,'Volatilite Portfeuille'!$E$2+$A908,0),"")</f>
        <v/>
      </c>
      <c r="H908" s="7" t="str">
        <f ca="1">IF($A908&lt;$D$5,OFFSET('Constant mix'!J$12,'Volatilite Portfeuille'!$E$2+$A908,0),"")</f>
        <v/>
      </c>
      <c r="I908" s="7" t="str">
        <f ca="1">IF($A908&lt;$D$5,OFFSET('Constant mix'!K$12,'Volatilite Portfeuille'!$E$2+$A908,0),"")</f>
        <v/>
      </c>
      <c r="J908" s="7" t="str">
        <f ca="1">IF($A908&lt;$D$5,OFFSET('Constant mix'!L$12,'Volatilite Portfeuille'!$E$2+$A908,0),"")</f>
        <v/>
      </c>
      <c r="K908" s="7" t="str">
        <f ca="1">IF($A908&lt;$D$5,OFFSET('Constant mix'!M$12,'Volatilite Portfeuille'!$E$2+$A908,0),"")</f>
        <v/>
      </c>
      <c r="L908" s="7" t="str">
        <f ca="1">IF($A908&lt;$D$5,OFFSET('Constant mix'!N$12,'Volatilite Portfeuille'!$E$2+$A908,0),"")</f>
        <v/>
      </c>
      <c r="M908" s="7" t="str">
        <f ca="1">IF($A908&lt;$D$5,OFFSET('Constant mix'!O$12,'Volatilite Portfeuille'!$E$2+$A908,0),"")</f>
        <v/>
      </c>
      <c r="N908" s="7" t="str">
        <f ca="1">IF($A908&lt;$D$5,OFFSET('Constant mix'!$AM$12,'Volatilite Portfeuille'!$E$2+$A908,0),"")</f>
        <v/>
      </c>
      <c r="O908" s="5">
        <f t="shared" si="187"/>
        <v>0</v>
      </c>
      <c r="P908" s="27">
        <f t="shared" si="188"/>
        <v>0</v>
      </c>
      <c r="Q908" s="27">
        <f t="shared" si="189"/>
        <v>0</v>
      </c>
      <c r="R908" s="27">
        <f t="shared" si="190"/>
        <v>0</v>
      </c>
      <c r="S908" s="27">
        <f t="shared" si="191"/>
        <v>0</v>
      </c>
      <c r="T908" s="27">
        <f t="shared" si="192"/>
        <v>0</v>
      </c>
      <c r="U908" s="27">
        <f t="shared" si="193"/>
        <v>0</v>
      </c>
      <c r="V908" s="27">
        <f t="shared" si="194"/>
        <v>0</v>
      </c>
      <c r="W908" s="27">
        <f t="shared" si="195"/>
        <v>0</v>
      </c>
      <c r="X908" s="50">
        <f t="shared" si="196"/>
        <v>0</v>
      </c>
      <c r="Y908" s="31">
        <f t="shared" si="197"/>
        <v>0</v>
      </c>
      <c r="Z908" s="27"/>
      <c r="AA908" s="27"/>
      <c r="AB908" s="27"/>
    </row>
    <row r="909" spans="1:28" x14ac:dyDescent="0.35">
      <c r="A909" s="25">
        <f t="shared" si="186"/>
        <v>888</v>
      </c>
      <c r="B909" s="16" t="str">
        <f ca="1">IF(A909&lt;$D$5,OFFSET('Constant mix'!$B$12,'Volatilite Portfeuille'!$E$2+A909,0),"")</f>
        <v/>
      </c>
      <c r="C909" s="23" t="str">
        <f ca="1">IF($A909&lt;$D$5,OFFSET('Constant mix'!$C$13,'Volatilite Portfeuille'!$E$2+$A909,0),"")</f>
        <v/>
      </c>
      <c r="D909" s="25" t="str">
        <f ca="1">IF($A909&lt;$D$5,OFFSET('Constant mix'!F$12,'Volatilite Portfeuille'!$E$2+$A909,0),"")</f>
        <v/>
      </c>
      <c r="E909" s="7" t="str">
        <f ca="1">IF($A909&lt;$D$5,OFFSET('Constant mix'!G$12,'Volatilite Portfeuille'!$E$2+$A909,0),"")</f>
        <v/>
      </c>
      <c r="F909" s="7" t="str">
        <f ca="1">IF($A909&lt;$D$5,OFFSET('Constant mix'!H$12,'Volatilite Portfeuille'!$E$2+$A909,0),"")</f>
        <v/>
      </c>
      <c r="G909" s="7" t="str">
        <f ca="1">IF($A909&lt;$D$5,OFFSET('Constant mix'!I$12,'Volatilite Portfeuille'!$E$2+$A909,0),"")</f>
        <v/>
      </c>
      <c r="H909" s="7" t="str">
        <f ca="1">IF($A909&lt;$D$5,OFFSET('Constant mix'!J$12,'Volatilite Portfeuille'!$E$2+$A909,0),"")</f>
        <v/>
      </c>
      <c r="I909" s="7" t="str">
        <f ca="1">IF($A909&lt;$D$5,OFFSET('Constant mix'!K$12,'Volatilite Portfeuille'!$E$2+$A909,0),"")</f>
        <v/>
      </c>
      <c r="J909" s="7" t="str">
        <f ca="1">IF($A909&lt;$D$5,OFFSET('Constant mix'!L$12,'Volatilite Portfeuille'!$E$2+$A909,0),"")</f>
        <v/>
      </c>
      <c r="K909" s="7" t="str">
        <f ca="1">IF($A909&lt;$D$5,OFFSET('Constant mix'!M$12,'Volatilite Portfeuille'!$E$2+$A909,0),"")</f>
        <v/>
      </c>
      <c r="L909" s="7" t="str">
        <f ca="1">IF($A909&lt;$D$5,OFFSET('Constant mix'!N$12,'Volatilite Portfeuille'!$E$2+$A909,0),"")</f>
        <v/>
      </c>
      <c r="M909" s="7" t="str">
        <f ca="1">IF($A909&lt;$D$5,OFFSET('Constant mix'!O$12,'Volatilite Portfeuille'!$E$2+$A909,0),"")</f>
        <v/>
      </c>
      <c r="N909" s="7" t="str">
        <f ca="1">IF($A909&lt;$D$5,OFFSET('Constant mix'!$AM$12,'Volatilite Portfeuille'!$E$2+$A909,0),"")</f>
        <v/>
      </c>
      <c r="O909" s="5">
        <f t="shared" si="187"/>
        <v>0</v>
      </c>
      <c r="P909" s="27">
        <f t="shared" si="188"/>
        <v>0</v>
      </c>
      <c r="Q909" s="27">
        <f t="shared" si="189"/>
        <v>0</v>
      </c>
      <c r="R909" s="27">
        <f t="shared" si="190"/>
        <v>0</v>
      </c>
      <c r="S909" s="27">
        <f t="shared" si="191"/>
        <v>0</v>
      </c>
      <c r="T909" s="27">
        <f t="shared" si="192"/>
        <v>0</v>
      </c>
      <c r="U909" s="27">
        <f t="shared" si="193"/>
        <v>0</v>
      </c>
      <c r="V909" s="27">
        <f t="shared" si="194"/>
        <v>0</v>
      </c>
      <c r="W909" s="27">
        <f t="shared" si="195"/>
        <v>0</v>
      </c>
      <c r="X909" s="50">
        <f t="shared" si="196"/>
        <v>0</v>
      </c>
      <c r="Y909" s="31">
        <f t="shared" si="197"/>
        <v>0</v>
      </c>
      <c r="Z909" s="27"/>
      <c r="AA909" s="27"/>
      <c r="AB909" s="27"/>
    </row>
    <row r="910" spans="1:28" x14ac:dyDescent="0.35">
      <c r="A910" s="25">
        <f t="shared" si="186"/>
        <v>889</v>
      </c>
      <c r="B910" s="16" t="str">
        <f ca="1">IF(A910&lt;$D$5,OFFSET('Constant mix'!$B$12,'Volatilite Portfeuille'!$E$2+A910,0),"")</f>
        <v/>
      </c>
      <c r="C910" s="23" t="str">
        <f ca="1">IF($A910&lt;$D$5,OFFSET('Constant mix'!$C$13,'Volatilite Portfeuille'!$E$2+$A910,0),"")</f>
        <v/>
      </c>
      <c r="D910" s="25" t="str">
        <f ca="1">IF($A910&lt;$D$5,OFFSET('Constant mix'!F$12,'Volatilite Portfeuille'!$E$2+$A910,0),"")</f>
        <v/>
      </c>
      <c r="E910" s="7" t="str">
        <f ca="1">IF($A910&lt;$D$5,OFFSET('Constant mix'!G$12,'Volatilite Portfeuille'!$E$2+$A910,0),"")</f>
        <v/>
      </c>
      <c r="F910" s="7" t="str">
        <f ca="1">IF($A910&lt;$D$5,OFFSET('Constant mix'!H$12,'Volatilite Portfeuille'!$E$2+$A910,0),"")</f>
        <v/>
      </c>
      <c r="G910" s="7" t="str">
        <f ca="1">IF($A910&lt;$D$5,OFFSET('Constant mix'!I$12,'Volatilite Portfeuille'!$E$2+$A910,0),"")</f>
        <v/>
      </c>
      <c r="H910" s="7" t="str">
        <f ca="1">IF($A910&lt;$D$5,OFFSET('Constant mix'!J$12,'Volatilite Portfeuille'!$E$2+$A910,0),"")</f>
        <v/>
      </c>
      <c r="I910" s="7" t="str">
        <f ca="1">IF($A910&lt;$D$5,OFFSET('Constant mix'!K$12,'Volatilite Portfeuille'!$E$2+$A910,0),"")</f>
        <v/>
      </c>
      <c r="J910" s="7" t="str">
        <f ca="1">IF($A910&lt;$D$5,OFFSET('Constant mix'!L$12,'Volatilite Portfeuille'!$E$2+$A910,0),"")</f>
        <v/>
      </c>
      <c r="K910" s="7" t="str">
        <f ca="1">IF($A910&lt;$D$5,OFFSET('Constant mix'!M$12,'Volatilite Portfeuille'!$E$2+$A910,0),"")</f>
        <v/>
      </c>
      <c r="L910" s="7" t="str">
        <f ca="1">IF($A910&lt;$D$5,OFFSET('Constant mix'!N$12,'Volatilite Portfeuille'!$E$2+$A910,0),"")</f>
        <v/>
      </c>
      <c r="M910" s="7" t="str">
        <f ca="1">IF($A910&lt;$D$5,OFFSET('Constant mix'!O$12,'Volatilite Portfeuille'!$E$2+$A910,0),"")</f>
        <v/>
      </c>
      <c r="N910" s="7" t="str">
        <f ca="1">IF($A910&lt;$D$5,OFFSET('Constant mix'!$AM$12,'Volatilite Portfeuille'!$E$2+$A910,0),"")</f>
        <v/>
      </c>
      <c r="O910" s="5">
        <f t="shared" si="187"/>
        <v>0</v>
      </c>
      <c r="P910" s="27">
        <f t="shared" si="188"/>
        <v>0</v>
      </c>
      <c r="Q910" s="27">
        <f t="shared" si="189"/>
        <v>0</v>
      </c>
      <c r="R910" s="27">
        <f t="shared" si="190"/>
        <v>0</v>
      </c>
      <c r="S910" s="27">
        <f t="shared" si="191"/>
        <v>0</v>
      </c>
      <c r="T910" s="27">
        <f t="shared" si="192"/>
        <v>0</v>
      </c>
      <c r="U910" s="27">
        <f t="shared" si="193"/>
        <v>0</v>
      </c>
      <c r="V910" s="27">
        <f t="shared" si="194"/>
        <v>0</v>
      </c>
      <c r="W910" s="27">
        <f t="shared" si="195"/>
        <v>0</v>
      </c>
      <c r="X910" s="50">
        <f t="shared" si="196"/>
        <v>0</v>
      </c>
      <c r="Y910" s="31">
        <f t="shared" si="197"/>
        <v>0</v>
      </c>
      <c r="Z910" s="27"/>
      <c r="AA910" s="27"/>
      <c r="AB910" s="27"/>
    </row>
    <row r="911" spans="1:28" x14ac:dyDescent="0.35">
      <c r="A911" s="25">
        <f t="shared" si="186"/>
        <v>890</v>
      </c>
      <c r="B911" s="16" t="str">
        <f ca="1">IF(A911&lt;$D$5,OFFSET('Constant mix'!$B$12,'Volatilite Portfeuille'!$E$2+A911,0),"")</f>
        <v/>
      </c>
      <c r="C911" s="23" t="str">
        <f ca="1">IF($A911&lt;$D$5,OFFSET('Constant mix'!$C$13,'Volatilite Portfeuille'!$E$2+$A911,0),"")</f>
        <v/>
      </c>
      <c r="D911" s="25" t="str">
        <f ca="1">IF($A911&lt;$D$5,OFFSET('Constant mix'!F$12,'Volatilite Portfeuille'!$E$2+$A911,0),"")</f>
        <v/>
      </c>
      <c r="E911" s="7" t="str">
        <f ca="1">IF($A911&lt;$D$5,OFFSET('Constant mix'!G$12,'Volatilite Portfeuille'!$E$2+$A911,0),"")</f>
        <v/>
      </c>
      <c r="F911" s="7" t="str">
        <f ca="1">IF($A911&lt;$D$5,OFFSET('Constant mix'!H$12,'Volatilite Portfeuille'!$E$2+$A911,0),"")</f>
        <v/>
      </c>
      <c r="G911" s="7" t="str">
        <f ca="1">IF($A911&lt;$D$5,OFFSET('Constant mix'!I$12,'Volatilite Portfeuille'!$E$2+$A911,0),"")</f>
        <v/>
      </c>
      <c r="H911" s="7" t="str">
        <f ca="1">IF($A911&lt;$D$5,OFFSET('Constant mix'!J$12,'Volatilite Portfeuille'!$E$2+$A911,0),"")</f>
        <v/>
      </c>
      <c r="I911" s="7" t="str">
        <f ca="1">IF($A911&lt;$D$5,OFFSET('Constant mix'!K$12,'Volatilite Portfeuille'!$E$2+$A911,0),"")</f>
        <v/>
      </c>
      <c r="J911" s="7" t="str">
        <f ca="1">IF($A911&lt;$D$5,OFFSET('Constant mix'!L$12,'Volatilite Portfeuille'!$E$2+$A911,0),"")</f>
        <v/>
      </c>
      <c r="K911" s="7" t="str">
        <f ca="1">IF($A911&lt;$D$5,OFFSET('Constant mix'!M$12,'Volatilite Portfeuille'!$E$2+$A911,0),"")</f>
        <v/>
      </c>
      <c r="L911" s="7" t="str">
        <f ca="1">IF($A911&lt;$D$5,OFFSET('Constant mix'!N$12,'Volatilite Portfeuille'!$E$2+$A911,0),"")</f>
        <v/>
      </c>
      <c r="M911" s="7" t="str">
        <f ca="1">IF($A911&lt;$D$5,OFFSET('Constant mix'!O$12,'Volatilite Portfeuille'!$E$2+$A911,0),"")</f>
        <v/>
      </c>
      <c r="N911" s="7" t="str">
        <f ca="1">IF($A911&lt;$D$5,OFFSET('Constant mix'!$AM$12,'Volatilite Portfeuille'!$E$2+$A911,0),"")</f>
        <v/>
      </c>
      <c r="O911" s="5">
        <f t="shared" si="187"/>
        <v>0</v>
      </c>
      <c r="P911" s="27">
        <f t="shared" si="188"/>
        <v>0</v>
      </c>
      <c r="Q911" s="27">
        <f t="shared" si="189"/>
        <v>0</v>
      </c>
      <c r="R911" s="27">
        <f t="shared" si="190"/>
        <v>0</v>
      </c>
      <c r="S911" s="27">
        <f t="shared" si="191"/>
        <v>0</v>
      </c>
      <c r="T911" s="27">
        <f t="shared" si="192"/>
        <v>0</v>
      </c>
      <c r="U911" s="27">
        <f t="shared" si="193"/>
        <v>0</v>
      </c>
      <c r="V911" s="27">
        <f t="shared" si="194"/>
        <v>0</v>
      </c>
      <c r="W911" s="27">
        <f t="shared" si="195"/>
        <v>0</v>
      </c>
      <c r="X911" s="50">
        <f t="shared" si="196"/>
        <v>0</v>
      </c>
      <c r="Y911" s="31">
        <f t="shared" si="197"/>
        <v>0</v>
      </c>
      <c r="Z911" s="27"/>
      <c r="AA911" s="27"/>
      <c r="AB911" s="27"/>
    </row>
    <row r="912" spans="1:28" x14ac:dyDescent="0.35">
      <c r="A912" s="25">
        <f t="shared" si="186"/>
        <v>891</v>
      </c>
      <c r="B912" s="16" t="str">
        <f ca="1">IF(A912&lt;$D$5,OFFSET('Constant mix'!$B$12,'Volatilite Portfeuille'!$E$2+A912,0),"")</f>
        <v/>
      </c>
      <c r="C912" s="23" t="str">
        <f ca="1">IF($A912&lt;$D$5,OFFSET('Constant mix'!$C$13,'Volatilite Portfeuille'!$E$2+$A912,0),"")</f>
        <v/>
      </c>
      <c r="D912" s="25" t="str">
        <f ca="1">IF($A912&lt;$D$5,OFFSET('Constant mix'!F$12,'Volatilite Portfeuille'!$E$2+$A912,0),"")</f>
        <v/>
      </c>
      <c r="E912" s="7" t="str">
        <f ca="1">IF($A912&lt;$D$5,OFFSET('Constant mix'!G$12,'Volatilite Portfeuille'!$E$2+$A912,0),"")</f>
        <v/>
      </c>
      <c r="F912" s="7" t="str">
        <f ca="1">IF($A912&lt;$D$5,OFFSET('Constant mix'!H$12,'Volatilite Portfeuille'!$E$2+$A912,0),"")</f>
        <v/>
      </c>
      <c r="G912" s="7" t="str">
        <f ca="1">IF($A912&lt;$D$5,OFFSET('Constant mix'!I$12,'Volatilite Portfeuille'!$E$2+$A912,0),"")</f>
        <v/>
      </c>
      <c r="H912" s="7" t="str">
        <f ca="1">IF($A912&lt;$D$5,OFFSET('Constant mix'!J$12,'Volatilite Portfeuille'!$E$2+$A912,0),"")</f>
        <v/>
      </c>
      <c r="I912" s="7" t="str">
        <f ca="1">IF($A912&lt;$D$5,OFFSET('Constant mix'!K$12,'Volatilite Portfeuille'!$E$2+$A912,0),"")</f>
        <v/>
      </c>
      <c r="J912" s="7" t="str">
        <f ca="1">IF($A912&lt;$D$5,OFFSET('Constant mix'!L$12,'Volatilite Portfeuille'!$E$2+$A912,0),"")</f>
        <v/>
      </c>
      <c r="K912" s="7" t="str">
        <f ca="1">IF($A912&lt;$D$5,OFFSET('Constant mix'!M$12,'Volatilite Portfeuille'!$E$2+$A912,0),"")</f>
        <v/>
      </c>
      <c r="L912" s="7" t="str">
        <f ca="1">IF($A912&lt;$D$5,OFFSET('Constant mix'!N$12,'Volatilite Portfeuille'!$E$2+$A912,0),"")</f>
        <v/>
      </c>
      <c r="M912" s="7" t="str">
        <f ca="1">IF($A912&lt;$D$5,OFFSET('Constant mix'!O$12,'Volatilite Portfeuille'!$E$2+$A912,0),"")</f>
        <v/>
      </c>
      <c r="N912" s="7" t="str">
        <f ca="1">IF($A912&lt;$D$5,OFFSET('Constant mix'!$AM$12,'Volatilite Portfeuille'!$E$2+$A912,0),"")</f>
        <v/>
      </c>
      <c r="O912" s="5">
        <f t="shared" si="187"/>
        <v>0</v>
      </c>
      <c r="P912" s="27">
        <f t="shared" si="188"/>
        <v>0</v>
      </c>
      <c r="Q912" s="27">
        <f t="shared" si="189"/>
        <v>0</v>
      </c>
      <c r="R912" s="27">
        <f t="shared" si="190"/>
        <v>0</v>
      </c>
      <c r="S912" s="27">
        <f t="shared" si="191"/>
        <v>0</v>
      </c>
      <c r="T912" s="27">
        <f t="shared" si="192"/>
        <v>0</v>
      </c>
      <c r="U912" s="27">
        <f t="shared" si="193"/>
        <v>0</v>
      </c>
      <c r="V912" s="27">
        <f t="shared" si="194"/>
        <v>0</v>
      </c>
      <c r="W912" s="27">
        <f t="shared" si="195"/>
        <v>0</v>
      </c>
      <c r="X912" s="50">
        <f t="shared" si="196"/>
        <v>0</v>
      </c>
      <c r="Y912" s="31">
        <f t="shared" si="197"/>
        <v>0</v>
      </c>
      <c r="Z912" s="27"/>
      <c r="AA912" s="27"/>
      <c r="AB912" s="27"/>
    </row>
    <row r="913" spans="1:28" x14ac:dyDescent="0.35">
      <c r="A913" s="25">
        <f t="shared" si="186"/>
        <v>892</v>
      </c>
      <c r="B913" s="16" t="str">
        <f ca="1">IF(A913&lt;$D$5,OFFSET('Constant mix'!$B$12,'Volatilite Portfeuille'!$E$2+A913,0),"")</f>
        <v/>
      </c>
      <c r="C913" s="23" t="str">
        <f ca="1">IF($A913&lt;$D$5,OFFSET('Constant mix'!$C$13,'Volatilite Portfeuille'!$E$2+$A913,0),"")</f>
        <v/>
      </c>
      <c r="D913" s="25" t="str">
        <f ca="1">IF($A913&lt;$D$5,OFFSET('Constant mix'!F$12,'Volatilite Portfeuille'!$E$2+$A913,0),"")</f>
        <v/>
      </c>
      <c r="E913" s="7" t="str">
        <f ca="1">IF($A913&lt;$D$5,OFFSET('Constant mix'!G$12,'Volatilite Portfeuille'!$E$2+$A913,0),"")</f>
        <v/>
      </c>
      <c r="F913" s="7" t="str">
        <f ca="1">IF($A913&lt;$D$5,OFFSET('Constant mix'!H$12,'Volatilite Portfeuille'!$E$2+$A913,0),"")</f>
        <v/>
      </c>
      <c r="G913" s="7" t="str">
        <f ca="1">IF($A913&lt;$D$5,OFFSET('Constant mix'!I$12,'Volatilite Portfeuille'!$E$2+$A913,0),"")</f>
        <v/>
      </c>
      <c r="H913" s="7" t="str">
        <f ca="1">IF($A913&lt;$D$5,OFFSET('Constant mix'!J$12,'Volatilite Portfeuille'!$E$2+$A913,0),"")</f>
        <v/>
      </c>
      <c r="I913" s="7" t="str">
        <f ca="1">IF($A913&lt;$D$5,OFFSET('Constant mix'!K$12,'Volatilite Portfeuille'!$E$2+$A913,0),"")</f>
        <v/>
      </c>
      <c r="J913" s="7" t="str">
        <f ca="1">IF($A913&lt;$D$5,OFFSET('Constant mix'!L$12,'Volatilite Portfeuille'!$E$2+$A913,0),"")</f>
        <v/>
      </c>
      <c r="K913" s="7" t="str">
        <f ca="1">IF($A913&lt;$D$5,OFFSET('Constant mix'!M$12,'Volatilite Portfeuille'!$E$2+$A913,0),"")</f>
        <v/>
      </c>
      <c r="L913" s="7" t="str">
        <f ca="1">IF($A913&lt;$D$5,OFFSET('Constant mix'!N$12,'Volatilite Portfeuille'!$E$2+$A913,0),"")</f>
        <v/>
      </c>
      <c r="M913" s="7" t="str">
        <f ca="1">IF($A913&lt;$D$5,OFFSET('Constant mix'!O$12,'Volatilite Portfeuille'!$E$2+$A913,0),"")</f>
        <v/>
      </c>
      <c r="N913" s="7" t="str">
        <f ca="1">IF($A913&lt;$D$5,OFFSET('Constant mix'!$AM$12,'Volatilite Portfeuille'!$E$2+$A913,0),"")</f>
        <v/>
      </c>
      <c r="O913" s="5">
        <f t="shared" si="187"/>
        <v>0</v>
      </c>
      <c r="P913" s="27">
        <f t="shared" si="188"/>
        <v>0</v>
      </c>
      <c r="Q913" s="27">
        <f t="shared" si="189"/>
        <v>0</v>
      </c>
      <c r="R913" s="27">
        <f t="shared" si="190"/>
        <v>0</v>
      </c>
      <c r="S913" s="27">
        <f t="shared" si="191"/>
        <v>0</v>
      </c>
      <c r="T913" s="27">
        <f t="shared" si="192"/>
        <v>0</v>
      </c>
      <c r="U913" s="27">
        <f t="shared" si="193"/>
        <v>0</v>
      </c>
      <c r="V913" s="27">
        <f t="shared" si="194"/>
        <v>0</v>
      </c>
      <c r="W913" s="27">
        <f t="shared" si="195"/>
        <v>0</v>
      </c>
      <c r="X913" s="50">
        <f t="shared" si="196"/>
        <v>0</v>
      </c>
      <c r="Y913" s="31">
        <f t="shared" si="197"/>
        <v>0</v>
      </c>
      <c r="Z913" s="27"/>
      <c r="AA913" s="27"/>
      <c r="AB913" s="27"/>
    </row>
    <row r="914" spans="1:28" x14ac:dyDescent="0.35">
      <c r="A914" s="25">
        <f t="shared" si="186"/>
        <v>893</v>
      </c>
      <c r="B914" s="16" t="str">
        <f ca="1">IF(A914&lt;$D$5,OFFSET('Constant mix'!$B$12,'Volatilite Portfeuille'!$E$2+A914,0),"")</f>
        <v/>
      </c>
      <c r="C914" s="23" t="str">
        <f ca="1">IF($A914&lt;$D$5,OFFSET('Constant mix'!$C$13,'Volatilite Portfeuille'!$E$2+$A914,0),"")</f>
        <v/>
      </c>
      <c r="D914" s="25" t="str">
        <f ca="1">IF($A914&lt;$D$5,OFFSET('Constant mix'!F$12,'Volatilite Portfeuille'!$E$2+$A914,0),"")</f>
        <v/>
      </c>
      <c r="E914" s="7" t="str">
        <f ca="1">IF($A914&lt;$D$5,OFFSET('Constant mix'!G$12,'Volatilite Portfeuille'!$E$2+$A914,0),"")</f>
        <v/>
      </c>
      <c r="F914" s="7" t="str">
        <f ca="1">IF($A914&lt;$D$5,OFFSET('Constant mix'!H$12,'Volatilite Portfeuille'!$E$2+$A914,0),"")</f>
        <v/>
      </c>
      <c r="G914" s="7" t="str">
        <f ca="1">IF($A914&lt;$D$5,OFFSET('Constant mix'!I$12,'Volatilite Portfeuille'!$E$2+$A914,0),"")</f>
        <v/>
      </c>
      <c r="H914" s="7" t="str">
        <f ca="1">IF($A914&lt;$D$5,OFFSET('Constant mix'!J$12,'Volatilite Portfeuille'!$E$2+$A914,0),"")</f>
        <v/>
      </c>
      <c r="I914" s="7" t="str">
        <f ca="1">IF($A914&lt;$D$5,OFFSET('Constant mix'!K$12,'Volatilite Portfeuille'!$E$2+$A914,0),"")</f>
        <v/>
      </c>
      <c r="J914" s="7" t="str">
        <f ca="1">IF($A914&lt;$D$5,OFFSET('Constant mix'!L$12,'Volatilite Portfeuille'!$E$2+$A914,0),"")</f>
        <v/>
      </c>
      <c r="K914" s="7" t="str">
        <f ca="1">IF($A914&lt;$D$5,OFFSET('Constant mix'!M$12,'Volatilite Portfeuille'!$E$2+$A914,0),"")</f>
        <v/>
      </c>
      <c r="L914" s="7" t="str">
        <f ca="1">IF($A914&lt;$D$5,OFFSET('Constant mix'!N$12,'Volatilite Portfeuille'!$E$2+$A914,0),"")</f>
        <v/>
      </c>
      <c r="M914" s="7" t="str">
        <f ca="1">IF($A914&lt;$D$5,OFFSET('Constant mix'!O$12,'Volatilite Portfeuille'!$E$2+$A914,0),"")</f>
        <v/>
      </c>
      <c r="N914" s="7" t="str">
        <f ca="1">IF($A914&lt;$D$5,OFFSET('Constant mix'!$AM$12,'Volatilite Portfeuille'!$E$2+$A914,0),"")</f>
        <v/>
      </c>
      <c r="O914" s="5">
        <f t="shared" si="187"/>
        <v>0</v>
      </c>
      <c r="P914" s="27">
        <f t="shared" si="188"/>
        <v>0</v>
      </c>
      <c r="Q914" s="27">
        <f t="shared" si="189"/>
        <v>0</v>
      </c>
      <c r="R914" s="27">
        <f t="shared" si="190"/>
        <v>0</v>
      </c>
      <c r="S914" s="27">
        <f t="shared" si="191"/>
        <v>0</v>
      </c>
      <c r="T914" s="27">
        <f t="shared" si="192"/>
        <v>0</v>
      </c>
      <c r="U914" s="27">
        <f t="shared" si="193"/>
        <v>0</v>
      </c>
      <c r="V914" s="27">
        <f t="shared" si="194"/>
        <v>0</v>
      </c>
      <c r="W914" s="27">
        <f t="shared" si="195"/>
        <v>0</v>
      </c>
      <c r="X914" s="50">
        <f t="shared" si="196"/>
        <v>0</v>
      </c>
      <c r="Y914" s="31">
        <f t="shared" si="197"/>
        <v>0</v>
      </c>
      <c r="Z914" s="27"/>
      <c r="AA914" s="27"/>
      <c r="AB914" s="27"/>
    </row>
    <row r="915" spans="1:28" x14ac:dyDescent="0.35">
      <c r="A915" s="25">
        <f t="shared" si="186"/>
        <v>894</v>
      </c>
      <c r="B915" s="16" t="str">
        <f ca="1">IF(A915&lt;$D$5,OFFSET('Constant mix'!$B$12,'Volatilite Portfeuille'!$E$2+A915,0),"")</f>
        <v/>
      </c>
      <c r="C915" s="23" t="str">
        <f ca="1">IF($A915&lt;$D$5,OFFSET('Constant mix'!$C$13,'Volatilite Portfeuille'!$E$2+$A915,0),"")</f>
        <v/>
      </c>
      <c r="D915" s="25" t="str">
        <f ca="1">IF($A915&lt;$D$5,OFFSET('Constant mix'!F$12,'Volatilite Portfeuille'!$E$2+$A915,0),"")</f>
        <v/>
      </c>
      <c r="E915" s="7" t="str">
        <f ca="1">IF($A915&lt;$D$5,OFFSET('Constant mix'!G$12,'Volatilite Portfeuille'!$E$2+$A915,0),"")</f>
        <v/>
      </c>
      <c r="F915" s="7" t="str">
        <f ca="1">IF($A915&lt;$D$5,OFFSET('Constant mix'!H$12,'Volatilite Portfeuille'!$E$2+$A915,0),"")</f>
        <v/>
      </c>
      <c r="G915" s="7" t="str">
        <f ca="1">IF($A915&lt;$D$5,OFFSET('Constant mix'!I$12,'Volatilite Portfeuille'!$E$2+$A915,0),"")</f>
        <v/>
      </c>
      <c r="H915" s="7" t="str">
        <f ca="1">IF($A915&lt;$D$5,OFFSET('Constant mix'!J$12,'Volatilite Portfeuille'!$E$2+$A915,0),"")</f>
        <v/>
      </c>
      <c r="I915" s="7" t="str">
        <f ca="1">IF($A915&lt;$D$5,OFFSET('Constant mix'!K$12,'Volatilite Portfeuille'!$E$2+$A915,0),"")</f>
        <v/>
      </c>
      <c r="J915" s="7" t="str">
        <f ca="1">IF($A915&lt;$D$5,OFFSET('Constant mix'!L$12,'Volatilite Portfeuille'!$E$2+$A915,0),"")</f>
        <v/>
      </c>
      <c r="K915" s="7" t="str">
        <f ca="1">IF($A915&lt;$D$5,OFFSET('Constant mix'!M$12,'Volatilite Portfeuille'!$E$2+$A915,0),"")</f>
        <v/>
      </c>
      <c r="L915" s="7" t="str">
        <f ca="1">IF($A915&lt;$D$5,OFFSET('Constant mix'!N$12,'Volatilite Portfeuille'!$E$2+$A915,0),"")</f>
        <v/>
      </c>
      <c r="M915" s="7" t="str">
        <f ca="1">IF($A915&lt;$D$5,OFFSET('Constant mix'!O$12,'Volatilite Portfeuille'!$E$2+$A915,0),"")</f>
        <v/>
      </c>
      <c r="N915" s="7" t="str">
        <f ca="1">IF($A915&lt;$D$5,OFFSET('Constant mix'!$AM$12,'Volatilite Portfeuille'!$E$2+$A915,0),"")</f>
        <v/>
      </c>
      <c r="O915" s="5">
        <f t="shared" si="187"/>
        <v>0</v>
      </c>
      <c r="P915" s="27">
        <f t="shared" si="188"/>
        <v>0</v>
      </c>
      <c r="Q915" s="27">
        <f t="shared" si="189"/>
        <v>0</v>
      </c>
      <c r="R915" s="27">
        <f t="shared" si="190"/>
        <v>0</v>
      </c>
      <c r="S915" s="27">
        <f t="shared" si="191"/>
        <v>0</v>
      </c>
      <c r="T915" s="27">
        <f t="shared" si="192"/>
        <v>0</v>
      </c>
      <c r="U915" s="27">
        <f t="shared" si="193"/>
        <v>0</v>
      </c>
      <c r="V915" s="27">
        <f t="shared" si="194"/>
        <v>0</v>
      </c>
      <c r="W915" s="27">
        <f t="shared" si="195"/>
        <v>0</v>
      </c>
      <c r="X915" s="50">
        <f t="shared" si="196"/>
        <v>0</v>
      </c>
      <c r="Y915" s="31">
        <f t="shared" si="197"/>
        <v>0</v>
      </c>
      <c r="Z915" s="27"/>
      <c r="AA915" s="27"/>
      <c r="AB915" s="27"/>
    </row>
    <row r="916" spans="1:28" x14ac:dyDescent="0.35">
      <c r="A916" s="25">
        <f t="shared" si="186"/>
        <v>895</v>
      </c>
      <c r="B916" s="16" t="str">
        <f ca="1">IF(A916&lt;$D$5,OFFSET('Constant mix'!$B$12,'Volatilite Portfeuille'!$E$2+A916,0),"")</f>
        <v/>
      </c>
      <c r="C916" s="23" t="str">
        <f ca="1">IF($A916&lt;$D$5,OFFSET('Constant mix'!$C$13,'Volatilite Portfeuille'!$E$2+$A916,0),"")</f>
        <v/>
      </c>
      <c r="D916" s="25" t="str">
        <f ca="1">IF($A916&lt;$D$5,OFFSET('Constant mix'!F$12,'Volatilite Portfeuille'!$E$2+$A916,0),"")</f>
        <v/>
      </c>
      <c r="E916" s="7" t="str">
        <f ca="1">IF($A916&lt;$D$5,OFFSET('Constant mix'!G$12,'Volatilite Portfeuille'!$E$2+$A916,0),"")</f>
        <v/>
      </c>
      <c r="F916" s="7" t="str">
        <f ca="1">IF($A916&lt;$D$5,OFFSET('Constant mix'!H$12,'Volatilite Portfeuille'!$E$2+$A916,0),"")</f>
        <v/>
      </c>
      <c r="G916" s="7" t="str">
        <f ca="1">IF($A916&lt;$D$5,OFFSET('Constant mix'!I$12,'Volatilite Portfeuille'!$E$2+$A916,0),"")</f>
        <v/>
      </c>
      <c r="H916" s="7" t="str">
        <f ca="1">IF($A916&lt;$D$5,OFFSET('Constant mix'!J$12,'Volatilite Portfeuille'!$E$2+$A916,0),"")</f>
        <v/>
      </c>
      <c r="I916" s="7" t="str">
        <f ca="1">IF($A916&lt;$D$5,OFFSET('Constant mix'!K$12,'Volatilite Portfeuille'!$E$2+$A916,0),"")</f>
        <v/>
      </c>
      <c r="J916" s="7" t="str">
        <f ca="1">IF($A916&lt;$D$5,OFFSET('Constant mix'!L$12,'Volatilite Portfeuille'!$E$2+$A916,0),"")</f>
        <v/>
      </c>
      <c r="K916" s="7" t="str">
        <f ca="1">IF($A916&lt;$D$5,OFFSET('Constant mix'!M$12,'Volatilite Portfeuille'!$E$2+$A916,0),"")</f>
        <v/>
      </c>
      <c r="L916" s="7" t="str">
        <f ca="1">IF($A916&lt;$D$5,OFFSET('Constant mix'!N$12,'Volatilite Portfeuille'!$E$2+$A916,0),"")</f>
        <v/>
      </c>
      <c r="M916" s="7" t="str">
        <f ca="1">IF($A916&lt;$D$5,OFFSET('Constant mix'!O$12,'Volatilite Portfeuille'!$E$2+$A916,0),"")</f>
        <v/>
      </c>
      <c r="N916" s="7" t="str">
        <f ca="1">IF($A916&lt;$D$5,OFFSET('Constant mix'!$AM$12,'Volatilite Portfeuille'!$E$2+$A916,0),"")</f>
        <v/>
      </c>
      <c r="O916" s="5">
        <f t="shared" si="187"/>
        <v>0</v>
      </c>
      <c r="P916" s="27">
        <f t="shared" si="188"/>
        <v>0</v>
      </c>
      <c r="Q916" s="27">
        <f t="shared" si="189"/>
        <v>0</v>
      </c>
      <c r="R916" s="27">
        <f t="shared" si="190"/>
        <v>0</v>
      </c>
      <c r="S916" s="27">
        <f t="shared" si="191"/>
        <v>0</v>
      </c>
      <c r="T916" s="27">
        <f t="shared" si="192"/>
        <v>0</v>
      </c>
      <c r="U916" s="27">
        <f t="shared" si="193"/>
        <v>0</v>
      </c>
      <c r="V916" s="27">
        <f t="shared" si="194"/>
        <v>0</v>
      </c>
      <c r="W916" s="27">
        <f t="shared" si="195"/>
        <v>0</v>
      </c>
      <c r="X916" s="50">
        <f t="shared" si="196"/>
        <v>0</v>
      </c>
      <c r="Y916" s="31">
        <f t="shared" si="197"/>
        <v>0</v>
      </c>
      <c r="Z916" s="27"/>
      <c r="AA916" s="27"/>
      <c r="AB916" s="27"/>
    </row>
    <row r="917" spans="1:28" x14ac:dyDescent="0.35">
      <c r="A917" s="25">
        <f t="shared" si="186"/>
        <v>896</v>
      </c>
      <c r="B917" s="16" t="str">
        <f ca="1">IF(A917&lt;$D$5,OFFSET('Constant mix'!$B$12,'Volatilite Portfeuille'!$E$2+A917,0),"")</f>
        <v/>
      </c>
      <c r="C917" s="23" t="str">
        <f ca="1">IF($A917&lt;$D$5,OFFSET('Constant mix'!$C$13,'Volatilite Portfeuille'!$E$2+$A917,0),"")</f>
        <v/>
      </c>
      <c r="D917" s="25" t="str">
        <f ca="1">IF($A917&lt;$D$5,OFFSET('Constant mix'!F$12,'Volatilite Portfeuille'!$E$2+$A917,0),"")</f>
        <v/>
      </c>
      <c r="E917" s="7" t="str">
        <f ca="1">IF($A917&lt;$D$5,OFFSET('Constant mix'!G$12,'Volatilite Portfeuille'!$E$2+$A917,0),"")</f>
        <v/>
      </c>
      <c r="F917" s="7" t="str">
        <f ca="1">IF($A917&lt;$D$5,OFFSET('Constant mix'!H$12,'Volatilite Portfeuille'!$E$2+$A917,0),"")</f>
        <v/>
      </c>
      <c r="G917" s="7" t="str">
        <f ca="1">IF($A917&lt;$D$5,OFFSET('Constant mix'!I$12,'Volatilite Portfeuille'!$E$2+$A917,0),"")</f>
        <v/>
      </c>
      <c r="H917" s="7" t="str">
        <f ca="1">IF($A917&lt;$D$5,OFFSET('Constant mix'!J$12,'Volatilite Portfeuille'!$E$2+$A917,0),"")</f>
        <v/>
      </c>
      <c r="I917" s="7" t="str">
        <f ca="1">IF($A917&lt;$D$5,OFFSET('Constant mix'!K$12,'Volatilite Portfeuille'!$E$2+$A917,0),"")</f>
        <v/>
      </c>
      <c r="J917" s="7" t="str">
        <f ca="1">IF($A917&lt;$D$5,OFFSET('Constant mix'!L$12,'Volatilite Portfeuille'!$E$2+$A917,0),"")</f>
        <v/>
      </c>
      <c r="K917" s="7" t="str">
        <f ca="1">IF($A917&lt;$D$5,OFFSET('Constant mix'!M$12,'Volatilite Portfeuille'!$E$2+$A917,0),"")</f>
        <v/>
      </c>
      <c r="L917" s="7" t="str">
        <f ca="1">IF($A917&lt;$D$5,OFFSET('Constant mix'!N$12,'Volatilite Portfeuille'!$E$2+$A917,0),"")</f>
        <v/>
      </c>
      <c r="M917" s="7" t="str">
        <f ca="1">IF($A917&lt;$D$5,OFFSET('Constant mix'!O$12,'Volatilite Portfeuille'!$E$2+$A917,0),"")</f>
        <v/>
      </c>
      <c r="N917" s="7" t="str">
        <f ca="1">IF($A917&lt;$D$5,OFFSET('Constant mix'!$AM$12,'Volatilite Portfeuille'!$E$2+$A917,0),"")</f>
        <v/>
      </c>
      <c r="O917" s="5">
        <f t="shared" si="187"/>
        <v>0</v>
      </c>
      <c r="P917" s="27">
        <f t="shared" si="188"/>
        <v>0</v>
      </c>
      <c r="Q917" s="27">
        <f t="shared" si="189"/>
        <v>0</v>
      </c>
      <c r="R917" s="27">
        <f t="shared" si="190"/>
        <v>0</v>
      </c>
      <c r="S917" s="27">
        <f t="shared" si="191"/>
        <v>0</v>
      </c>
      <c r="T917" s="27">
        <f t="shared" si="192"/>
        <v>0</v>
      </c>
      <c r="U917" s="27">
        <f t="shared" si="193"/>
        <v>0</v>
      </c>
      <c r="V917" s="27">
        <f t="shared" si="194"/>
        <v>0</v>
      </c>
      <c r="W917" s="27">
        <f t="shared" si="195"/>
        <v>0</v>
      </c>
      <c r="X917" s="50">
        <f t="shared" si="196"/>
        <v>0</v>
      </c>
      <c r="Y917" s="31">
        <f t="shared" si="197"/>
        <v>0</v>
      </c>
      <c r="Z917" s="27"/>
      <c r="AA917" s="27"/>
      <c r="AB917" s="27"/>
    </row>
    <row r="918" spans="1:28" x14ac:dyDescent="0.35">
      <c r="A918" s="25">
        <f t="shared" si="186"/>
        <v>897</v>
      </c>
      <c r="B918" s="16" t="str">
        <f ca="1">IF(A918&lt;$D$5,OFFSET('Constant mix'!$B$12,'Volatilite Portfeuille'!$E$2+A918,0),"")</f>
        <v/>
      </c>
      <c r="C918" s="23" t="str">
        <f ca="1">IF($A918&lt;$D$5,OFFSET('Constant mix'!$C$13,'Volatilite Portfeuille'!$E$2+$A918,0),"")</f>
        <v/>
      </c>
      <c r="D918" s="25" t="str">
        <f ca="1">IF($A918&lt;$D$5,OFFSET('Constant mix'!F$12,'Volatilite Portfeuille'!$E$2+$A918,0),"")</f>
        <v/>
      </c>
      <c r="E918" s="7" t="str">
        <f ca="1">IF($A918&lt;$D$5,OFFSET('Constant mix'!G$12,'Volatilite Portfeuille'!$E$2+$A918,0),"")</f>
        <v/>
      </c>
      <c r="F918" s="7" t="str">
        <f ca="1">IF($A918&lt;$D$5,OFFSET('Constant mix'!H$12,'Volatilite Portfeuille'!$E$2+$A918,0),"")</f>
        <v/>
      </c>
      <c r="G918" s="7" t="str">
        <f ca="1">IF($A918&lt;$D$5,OFFSET('Constant mix'!I$12,'Volatilite Portfeuille'!$E$2+$A918,0),"")</f>
        <v/>
      </c>
      <c r="H918" s="7" t="str">
        <f ca="1">IF($A918&lt;$D$5,OFFSET('Constant mix'!J$12,'Volatilite Portfeuille'!$E$2+$A918,0),"")</f>
        <v/>
      </c>
      <c r="I918" s="7" t="str">
        <f ca="1">IF($A918&lt;$D$5,OFFSET('Constant mix'!K$12,'Volatilite Portfeuille'!$E$2+$A918,0),"")</f>
        <v/>
      </c>
      <c r="J918" s="7" t="str">
        <f ca="1">IF($A918&lt;$D$5,OFFSET('Constant mix'!L$12,'Volatilite Portfeuille'!$E$2+$A918,0),"")</f>
        <v/>
      </c>
      <c r="K918" s="7" t="str">
        <f ca="1">IF($A918&lt;$D$5,OFFSET('Constant mix'!M$12,'Volatilite Portfeuille'!$E$2+$A918,0),"")</f>
        <v/>
      </c>
      <c r="L918" s="7" t="str">
        <f ca="1">IF($A918&lt;$D$5,OFFSET('Constant mix'!N$12,'Volatilite Portfeuille'!$E$2+$A918,0),"")</f>
        <v/>
      </c>
      <c r="M918" s="7" t="str">
        <f ca="1">IF($A918&lt;$D$5,OFFSET('Constant mix'!O$12,'Volatilite Portfeuille'!$E$2+$A918,0),"")</f>
        <v/>
      </c>
      <c r="N918" s="7" t="str">
        <f ca="1">IF($A918&lt;$D$5,OFFSET('Constant mix'!$AM$12,'Volatilite Portfeuille'!$E$2+$A918,0),"")</f>
        <v/>
      </c>
      <c r="O918" s="5">
        <f t="shared" si="187"/>
        <v>0</v>
      </c>
      <c r="P918" s="27">
        <f t="shared" si="188"/>
        <v>0</v>
      </c>
      <c r="Q918" s="27">
        <f t="shared" si="189"/>
        <v>0</v>
      </c>
      <c r="R918" s="27">
        <f t="shared" si="190"/>
        <v>0</v>
      </c>
      <c r="S918" s="27">
        <f t="shared" si="191"/>
        <v>0</v>
      </c>
      <c r="T918" s="27">
        <f t="shared" si="192"/>
        <v>0</v>
      </c>
      <c r="U918" s="27">
        <f t="shared" si="193"/>
        <v>0</v>
      </c>
      <c r="V918" s="27">
        <f t="shared" si="194"/>
        <v>0</v>
      </c>
      <c r="W918" s="27">
        <f t="shared" si="195"/>
        <v>0</v>
      </c>
      <c r="X918" s="50">
        <f t="shared" si="196"/>
        <v>0</v>
      </c>
      <c r="Y918" s="31">
        <f t="shared" si="197"/>
        <v>0</v>
      </c>
      <c r="Z918" s="27"/>
      <c r="AA918" s="27"/>
      <c r="AB918" s="27"/>
    </row>
    <row r="919" spans="1:28" x14ac:dyDescent="0.35">
      <c r="A919" s="25">
        <f t="shared" ref="A919:A982" si="198">A918+1</f>
        <v>898</v>
      </c>
      <c r="B919" s="16" t="str">
        <f ca="1">IF(A919&lt;$D$5,OFFSET('Constant mix'!$B$12,'Volatilite Portfeuille'!$E$2+A919,0),"")</f>
        <v/>
      </c>
      <c r="C919" s="23" t="str">
        <f ca="1">IF($A919&lt;$D$5,OFFSET('Constant mix'!$C$13,'Volatilite Portfeuille'!$E$2+$A919,0),"")</f>
        <v/>
      </c>
      <c r="D919" s="25" t="str">
        <f ca="1">IF($A919&lt;$D$5,OFFSET('Constant mix'!F$12,'Volatilite Portfeuille'!$E$2+$A919,0),"")</f>
        <v/>
      </c>
      <c r="E919" s="7" t="str">
        <f ca="1">IF($A919&lt;$D$5,OFFSET('Constant mix'!G$12,'Volatilite Portfeuille'!$E$2+$A919,0),"")</f>
        <v/>
      </c>
      <c r="F919" s="7" t="str">
        <f ca="1">IF($A919&lt;$D$5,OFFSET('Constant mix'!H$12,'Volatilite Portfeuille'!$E$2+$A919,0),"")</f>
        <v/>
      </c>
      <c r="G919" s="7" t="str">
        <f ca="1">IF($A919&lt;$D$5,OFFSET('Constant mix'!I$12,'Volatilite Portfeuille'!$E$2+$A919,0),"")</f>
        <v/>
      </c>
      <c r="H919" s="7" t="str">
        <f ca="1">IF($A919&lt;$D$5,OFFSET('Constant mix'!J$12,'Volatilite Portfeuille'!$E$2+$A919,0),"")</f>
        <v/>
      </c>
      <c r="I919" s="7" t="str">
        <f ca="1">IF($A919&lt;$D$5,OFFSET('Constant mix'!K$12,'Volatilite Portfeuille'!$E$2+$A919,0),"")</f>
        <v/>
      </c>
      <c r="J919" s="7" t="str">
        <f ca="1">IF($A919&lt;$D$5,OFFSET('Constant mix'!L$12,'Volatilite Portfeuille'!$E$2+$A919,0),"")</f>
        <v/>
      </c>
      <c r="K919" s="7" t="str">
        <f ca="1">IF($A919&lt;$D$5,OFFSET('Constant mix'!M$12,'Volatilite Portfeuille'!$E$2+$A919,0),"")</f>
        <v/>
      </c>
      <c r="L919" s="7" t="str">
        <f ca="1">IF($A919&lt;$D$5,OFFSET('Constant mix'!N$12,'Volatilite Portfeuille'!$E$2+$A919,0),"")</f>
        <v/>
      </c>
      <c r="M919" s="7" t="str">
        <f ca="1">IF($A919&lt;$D$5,OFFSET('Constant mix'!O$12,'Volatilite Portfeuille'!$E$2+$A919,0),"")</f>
        <v/>
      </c>
      <c r="N919" s="7" t="str">
        <f ca="1">IF($A919&lt;$D$5,OFFSET('Constant mix'!$AM$12,'Volatilite Portfeuille'!$E$2+$A919,0),"")</f>
        <v/>
      </c>
      <c r="O919" s="5">
        <f t="shared" ref="O919:O982" si="199">IF($A919&lt;$D$5,D919/D918-1,0)</f>
        <v>0</v>
      </c>
      <c r="P919" s="27">
        <f t="shared" ref="P919:P982" si="200">IF($A919&lt;$D$5,E919/E918-1,0)</f>
        <v>0</v>
      </c>
      <c r="Q919" s="27">
        <f t="shared" ref="Q919:Q982" si="201">IF($A919&lt;$D$5,F919/F918-1,0)</f>
        <v>0</v>
      </c>
      <c r="R919" s="27">
        <f t="shared" ref="R919:R982" si="202">IF($A919&lt;$D$5,G919/G918-1,0)</f>
        <v>0</v>
      </c>
      <c r="S919" s="27">
        <f t="shared" ref="S919:S982" si="203">IF($A919&lt;$D$5,H919/H918-1,0)</f>
        <v>0</v>
      </c>
      <c r="T919" s="27">
        <f t="shared" ref="T919:T982" si="204">IF($A919&lt;$D$5,I919/I918-1,0)</f>
        <v>0</v>
      </c>
      <c r="U919" s="27">
        <f t="shared" ref="U919:U982" si="205">IF($A919&lt;$D$5,J919/J918-1,0)</f>
        <v>0</v>
      </c>
      <c r="V919" s="27">
        <f t="shared" ref="V919:V982" si="206">IF($A919&lt;$D$5,K919/K918-1,0)</f>
        <v>0</v>
      </c>
      <c r="W919" s="27">
        <f t="shared" ref="W919:W982" si="207">IF($A919&lt;$D$5,L919/L918-1,0)</f>
        <v>0</v>
      </c>
      <c r="X919" s="50">
        <f t="shared" ref="X919:X982" si="208">IF($A919&lt;$D$5,M919/M918-1,0)</f>
        <v>0</v>
      </c>
      <c r="Y919" s="31">
        <f t="shared" ref="Y919:Y982" si="209">IF($A919&lt;$D$5,N919/N918-1,0)</f>
        <v>0</v>
      </c>
      <c r="Z919" s="27"/>
      <c r="AA919" s="27"/>
      <c r="AB919" s="27"/>
    </row>
    <row r="920" spans="1:28" x14ac:dyDescent="0.35">
      <c r="A920" s="25">
        <f t="shared" si="198"/>
        <v>899</v>
      </c>
      <c r="B920" s="16" t="str">
        <f ca="1">IF(A920&lt;$D$5,OFFSET('Constant mix'!$B$12,'Volatilite Portfeuille'!$E$2+A920,0),"")</f>
        <v/>
      </c>
      <c r="C920" s="23" t="str">
        <f ca="1">IF($A920&lt;$D$5,OFFSET('Constant mix'!$C$13,'Volatilite Portfeuille'!$E$2+$A920,0),"")</f>
        <v/>
      </c>
      <c r="D920" s="25" t="str">
        <f ca="1">IF($A920&lt;$D$5,OFFSET('Constant mix'!F$12,'Volatilite Portfeuille'!$E$2+$A920,0),"")</f>
        <v/>
      </c>
      <c r="E920" s="7" t="str">
        <f ca="1">IF($A920&lt;$D$5,OFFSET('Constant mix'!G$12,'Volatilite Portfeuille'!$E$2+$A920,0),"")</f>
        <v/>
      </c>
      <c r="F920" s="7" t="str">
        <f ca="1">IF($A920&lt;$D$5,OFFSET('Constant mix'!H$12,'Volatilite Portfeuille'!$E$2+$A920,0),"")</f>
        <v/>
      </c>
      <c r="G920" s="7" t="str">
        <f ca="1">IF($A920&lt;$D$5,OFFSET('Constant mix'!I$12,'Volatilite Portfeuille'!$E$2+$A920,0),"")</f>
        <v/>
      </c>
      <c r="H920" s="7" t="str">
        <f ca="1">IF($A920&lt;$D$5,OFFSET('Constant mix'!J$12,'Volatilite Portfeuille'!$E$2+$A920,0),"")</f>
        <v/>
      </c>
      <c r="I920" s="7" t="str">
        <f ca="1">IF($A920&lt;$D$5,OFFSET('Constant mix'!K$12,'Volatilite Portfeuille'!$E$2+$A920,0),"")</f>
        <v/>
      </c>
      <c r="J920" s="7" t="str">
        <f ca="1">IF($A920&lt;$D$5,OFFSET('Constant mix'!L$12,'Volatilite Portfeuille'!$E$2+$A920,0),"")</f>
        <v/>
      </c>
      <c r="K920" s="7" t="str">
        <f ca="1">IF($A920&lt;$D$5,OFFSET('Constant mix'!M$12,'Volatilite Portfeuille'!$E$2+$A920,0),"")</f>
        <v/>
      </c>
      <c r="L920" s="7" t="str">
        <f ca="1">IF($A920&lt;$D$5,OFFSET('Constant mix'!N$12,'Volatilite Portfeuille'!$E$2+$A920,0),"")</f>
        <v/>
      </c>
      <c r="M920" s="7" t="str">
        <f ca="1">IF($A920&lt;$D$5,OFFSET('Constant mix'!O$12,'Volatilite Portfeuille'!$E$2+$A920,0),"")</f>
        <v/>
      </c>
      <c r="N920" s="7" t="str">
        <f ca="1">IF($A920&lt;$D$5,OFFSET('Constant mix'!$AM$12,'Volatilite Portfeuille'!$E$2+$A920,0),"")</f>
        <v/>
      </c>
      <c r="O920" s="5">
        <f t="shared" si="199"/>
        <v>0</v>
      </c>
      <c r="P920" s="27">
        <f t="shared" si="200"/>
        <v>0</v>
      </c>
      <c r="Q920" s="27">
        <f t="shared" si="201"/>
        <v>0</v>
      </c>
      <c r="R920" s="27">
        <f t="shared" si="202"/>
        <v>0</v>
      </c>
      <c r="S920" s="27">
        <f t="shared" si="203"/>
        <v>0</v>
      </c>
      <c r="T920" s="27">
        <f t="shared" si="204"/>
        <v>0</v>
      </c>
      <c r="U920" s="27">
        <f t="shared" si="205"/>
        <v>0</v>
      </c>
      <c r="V920" s="27">
        <f t="shared" si="206"/>
        <v>0</v>
      </c>
      <c r="W920" s="27">
        <f t="shared" si="207"/>
        <v>0</v>
      </c>
      <c r="X920" s="50">
        <f t="shared" si="208"/>
        <v>0</v>
      </c>
      <c r="Y920" s="31">
        <f t="shared" si="209"/>
        <v>0</v>
      </c>
      <c r="Z920" s="27"/>
      <c r="AA920" s="27"/>
      <c r="AB920" s="27"/>
    </row>
    <row r="921" spans="1:28" x14ac:dyDescent="0.35">
      <c r="A921" s="25">
        <f t="shared" si="198"/>
        <v>900</v>
      </c>
      <c r="B921" s="16" t="str">
        <f ca="1">IF(A921&lt;$D$5,OFFSET('Constant mix'!$B$12,'Volatilite Portfeuille'!$E$2+A921,0),"")</f>
        <v/>
      </c>
      <c r="C921" s="23" t="str">
        <f ca="1">IF($A921&lt;$D$5,OFFSET('Constant mix'!$C$13,'Volatilite Portfeuille'!$E$2+$A921,0),"")</f>
        <v/>
      </c>
      <c r="D921" s="25" t="str">
        <f ca="1">IF($A921&lt;$D$5,OFFSET('Constant mix'!F$12,'Volatilite Portfeuille'!$E$2+$A921,0),"")</f>
        <v/>
      </c>
      <c r="E921" s="7" t="str">
        <f ca="1">IF($A921&lt;$D$5,OFFSET('Constant mix'!G$12,'Volatilite Portfeuille'!$E$2+$A921,0),"")</f>
        <v/>
      </c>
      <c r="F921" s="7" t="str">
        <f ca="1">IF($A921&lt;$D$5,OFFSET('Constant mix'!H$12,'Volatilite Portfeuille'!$E$2+$A921,0),"")</f>
        <v/>
      </c>
      <c r="G921" s="7" t="str">
        <f ca="1">IF($A921&lt;$D$5,OFFSET('Constant mix'!I$12,'Volatilite Portfeuille'!$E$2+$A921,0),"")</f>
        <v/>
      </c>
      <c r="H921" s="7" t="str">
        <f ca="1">IF($A921&lt;$D$5,OFFSET('Constant mix'!J$12,'Volatilite Portfeuille'!$E$2+$A921,0),"")</f>
        <v/>
      </c>
      <c r="I921" s="7" t="str">
        <f ca="1">IF($A921&lt;$D$5,OFFSET('Constant mix'!K$12,'Volatilite Portfeuille'!$E$2+$A921,0),"")</f>
        <v/>
      </c>
      <c r="J921" s="7" t="str">
        <f ca="1">IF($A921&lt;$D$5,OFFSET('Constant mix'!L$12,'Volatilite Portfeuille'!$E$2+$A921,0),"")</f>
        <v/>
      </c>
      <c r="K921" s="7" t="str">
        <f ca="1">IF($A921&lt;$D$5,OFFSET('Constant mix'!M$12,'Volatilite Portfeuille'!$E$2+$A921,0),"")</f>
        <v/>
      </c>
      <c r="L921" s="7" t="str">
        <f ca="1">IF($A921&lt;$D$5,OFFSET('Constant mix'!N$12,'Volatilite Portfeuille'!$E$2+$A921,0),"")</f>
        <v/>
      </c>
      <c r="M921" s="7" t="str">
        <f ca="1">IF($A921&lt;$D$5,OFFSET('Constant mix'!O$12,'Volatilite Portfeuille'!$E$2+$A921,0),"")</f>
        <v/>
      </c>
      <c r="N921" s="7" t="str">
        <f ca="1">IF($A921&lt;$D$5,OFFSET('Constant mix'!$AM$12,'Volatilite Portfeuille'!$E$2+$A921,0),"")</f>
        <v/>
      </c>
      <c r="O921" s="5">
        <f t="shared" si="199"/>
        <v>0</v>
      </c>
      <c r="P921" s="27">
        <f t="shared" si="200"/>
        <v>0</v>
      </c>
      <c r="Q921" s="27">
        <f t="shared" si="201"/>
        <v>0</v>
      </c>
      <c r="R921" s="27">
        <f t="shared" si="202"/>
        <v>0</v>
      </c>
      <c r="S921" s="27">
        <f t="shared" si="203"/>
        <v>0</v>
      </c>
      <c r="T921" s="27">
        <f t="shared" si="204"/>
        <v>0</v>
      </c>
      <c r="U921" s="27">
        <f t="shared" si="205"/>
        <v>0</v>
      </c>
      <c r="V921" s="27">
        <f t="shared" si="206"/>
        <v>0</v>
      </c>
      <c r="W921" s="27">
        <f t="shared" si="207"/>
        <v>0</v>
      </c>
      <c r="X921" s="50">
        <f t="shared" si="208"/>
        <v>0</v>
      </c>
      <c r="Y921" s="31">
        <f t="shared" si="209"/>
        <v>0</v>
      </c>
      <c r="Z921" s="27"/>
      <c r="AA921" s="27"/>
      <c r="AB921" s="27"/>
    </row>
    <row r="922" spans="1:28" x14ac:dyDescent="0.35">
      <c r="A922" s="25">
        <f t="shared" si="198"/>
        <v>901</v>
      </c>
      <c r="B922" s="16" t="str">
        <f ca="1">IF(A922&lt;$D$5,OFFSET('Constant mix'!$B$12,'Volatilite Portfeuille'!$E$2+A922,0),"")</f>
        <v/>
      </c>
      <c r="C922" s="23" t="str">
        <f ca="1">IF($A922&lt;$D$5,OFFSET('Constant mix'!$C$13,'Volatilite Portfeuille'!$E$2+$A922,0),"")</f>
        <v/>
      </c>
      <c r="D922" s="25" t="str">
        <f ca="1">IF($A922&lt;$D$5,OFFSET('Constant mix'!F$12,'Volatilite Portfeuille'!$E$2+$A922,0),"")</f>
        <v/>
      </c>
      <c r="E922" s="7" t="str">
        <f ca="1">IF($A922&lt;$D$5,OFFSET('Constant mix'!G$12,'Volatilite Portfeuille'!$E$2+$A922,0),"")</f>
        <v/>
      </c>
      <c r="F922" s="7" t="str">
        <f ca="1">IF($A922&lt;$D$5,OFFSET('Constant mix'!H$12,'Volatilite Portfeuille'!$E$2+$A922,0),"")</f>
        <v/>
      </c>
      <c r="G922" s="7" t="str">
        <f ca="1">IF($A922&lt;$D$5,OFFSET('Constant mix'!I$12,'Volatilite Portfeuille'!$E$2+$A922,0),"")</f>
        <v/>
      </c>
      <c r="H922" s="7" t="str">
        <f ca="1">IF($A922&lt;$D$5,OFFSET('Constant mix'!J$12,'Volatilite Portfeuille'!$E$2+$A922,0),"")</f>
        <v/>
      </c>
      <c r="I922" s="7" t="str">
        <f ca="1">IF($A922&lt;$D$5,OFFSET('Constant mix'!K$12,'Volatilite Portfeuille'!$E$2+$A922,0),"")</f>
        <v/>
      </c>
      <c r="J922" s="7" t="str">
        <f ca="1">IF($A922&lt;$D$5,OFFSET('Constant mix'!L$12,'Volatilite Portfeuille'!$E$2+$A922,0),"")</f>
        <v/>
      </c>
      <c r="K922" s="7" t="str">
        <f ca="1">IF($A922&lt;$D$5,OFFSET('Constant mix'!M$12,'Volatilite Portfeuille'!$E$2+$A922,0),"")</f>
        <v/>
      </c>
      <c r="L922" s="7" t="str">
        <f ca="1">IF($A922&lt;$D$5,OFFSET('Constant mix'!N$12,'Volatilite Portfeuille'!$E$2+$A922,0),"")</f>
        <v/>
      </c>
      <c r="M922" s="7" t="str">
        <f ca="1">IF($A922&lt;$D$5,OFFSET('Constant mix'!O$12,'Volatilite Portfeuille'!$E$2+$A922,0),"")</f>
        <v/>
      </c>
      <c r="N922" s="7" t="str">
        <f ca="1">IF($A922&lt;$D$5,OFFSET('Constant mix'!$AM$12,'Volatilite Portfeuille'!$E$2+$A922,0),"")</f>
        <v/>
      </c>
      <c r="O922" s="5">
        <f t="shared" si="199"/>
        <v>0</v>
      </c>
      <c r="P922" s="27">
        <f t="shared" si="200"/>
        <v>0</v>
      </c>
      <c r="Q922" s="27">
        <f t="shared" si="201"/>
        <v>0</v>
      </c>
      <c r="R922" s="27">
        <f t="shared" si="202"/>
        <v>0</v>
      </c>
      <c r="S922" s="27">
        <f t="shared" si="203"/>
        <v>0</v>
      </c>
      <c r="T922" s="27">
        <f t="shared" si="204"/>
        <v>0</v>
      </c>
      <c r="U922" s="27">
        <f t="shared" si="205"/>
        <v>0</v>
      </c>
      <c r="V922" s="27">
        <f t="shared" si="206"/>
        <v>0</v>
      </c>
      <c r="W922" s="27">
        <f t="shared" si="207"/>
        <v>0</v>
      </c>
      <c r="X922" s="50">
        <f t="shared" si="208"/>
        <v>0</v>
      </c>
      <c r="Y922" s="31">
        <f t="shared" si="209"/>
        <v>0</v>
      </c>
      <c r="Z922" s="27"/>
      <c r="AA922" s="27"/>
      <c r="AB922" s="27"/>
    </row>
    <row r="923" spans="1:28" x14ac:dyDescent="0.35">
      <c r="A923" s="25">
        <f t="shared" si="198"/>
        <v>902</v>
      </c>
      <c r="B923" s="16" t="str">
        <f ca="1">IF(A923&lt;$D$5,OFFSET('Constant mix'!$B$12,'Volatilite Portfeuille'!$E$2+A923,0),"")</f>
        <v/>
      </c>
      <c r="C923" s="23" t="str">
        <f ca="1">IF($A923&lt;$D$5,OFFSET('Constant mix'!$C$13,'Volatilite Portfeuille'!$E$2+$A923,0),"")</f>
        <v/>
      </c>
      <c r="D923" s="25" t="str">
        <f ca="1">IF($A923&lt;$D$5,OFFSET('Constant mix'!F$12,'Volatilite Portfeuille'!$E$2+$A923,0),"")</f>
        <v/>
      </c>
      <c r="E923" s="7" t="str">
        <f ca="1">IF($A923&lt;$D$5,OFFSET('Constant mix'!G$12,'Volatilite Portfeuille'!$E$2+$A923,0),"")</f>
        <v/>
      </c>
      <c r="F923" s="7" t="str">
        <f ca="1">IF($A923&lt;$D$5,OFFSET('Constant mix'!H$12,'Volatilite Portfeuille'!$E$2+$A923,0),"")</f>
        <v/>
      </c>
      <c r="G923" s="7" t="str">
        <f ca="1">IF($A923&lt;$D$5,OFFSET('Constant mix'!I$12,'Volatilite Portfeuille'!$E$2+$A923,0),"")</f>
        <v/>
      </c>
      <c r="H923" s="7" t="str">
        <f ca="1">IF($A923&lt;$D$5,OFFSET('Constant mix'!J$12,'Volatilite Portfeuille'!$E$2+$A923,0),"")</f>
        <v/>
      </c>
      <c r="I923" s="7" t="str">
        <f ca="1">IF($A923&lt;$D$5,OFFSET('Constant mix'!K$12,'Volatilite Portfeuille'!$E$2+$A923,0),"")</f>
        <v/>
      </c>
      <c r="J923" s="7" t="str">
        <f ca="1">IF($A923&lt;$D$5,OFFSET('Constant mix'!L$12,'Volatilite Portfeuille'!$E$2+$A923,0),"")</f>
        <v/>
      </c>
      <c r="K923" s="7" t="str">
        <f ca="1">IF($A923&lt;$D$5,OFFSET('Constant mix'!M$12,'Volatilite Portfeuille'!$E$2+$A923,0),"")</f>
        <v/>
      </c>
      <c r="L923" s="7" t="str">
        <f ca="1">IF($A923&lt;$D$5,OFFSET('Constant mix'!N$12,'Volatilite Portfeuille'!$E$2+$A923,0),"")</f>
        <v/>
      </c>
      <c r="M923" s="7" t="str">
        <f ca="1">IF($A923&lt;$D$5,OFFSET('Constant mix'!O$12,'Volatilite Portfeuille'!$E$2+$A923,0),"")</f>
        <v/>
      </c>
      <c r="N923" s="7" t="str">
        <f ca="1">IF($A923&lt;$D$5,OFFSET('Constant mix'!$AM$12,'Volatilite Portfeuille'!$E$2+$A923,0),"")</f>
        <v/>
      </c>
      <c r="O923" s="5">
        <f t="shared" si="199"/>
        <v>0</v>
      </c>
      <c r="P923" s="27">
        <f t="shared" si="200"/>
        <v>0</v>
      </c>
      <c r="Q923" s="27">
        <f t="shared" si="201"/>
        <v>0</v>
      </c>
      <c r="R923" s="27">
        <f t="shared" si="202"/>
        <v>0</v>
      </c>
      <c r="S923" s="27">
        <f t="shared" si="203"/>
        <v>0</v>
      </c>
      <c r="T923" s="27">
        <f t="shared" si="204"/>
        <v>0</v>
      </c>
      <c r="U923" s="27">
        <f t="shared" si="205"/>
        <v>0</v>
      </c>
      <c r="V923" s="27">
        <f t="shared" si="206"/>
        <v>0</v>
      </c>
      <c r="W923" s="27">
        <f t="shared" si="207"/>
        <v>0</v>
      </c>
      <c r="X923" s="50">
        <f t="shared" si="208"/>
        <v>0</v>
      </c>
      <c r="Y923" s="31">
        <f t="shared" si="209"/>
        <v>0</v>
      </c>
      <c r="Z923" s="27"/>
      <c r="AA923" s="27"/>
      <c r="AB923" s="27"/>
    </row>
    <row r="924" spans="1:28" x14ac:dyDescent="0.35">
      <c r="A924" s="25">
        <f t="shared" si="198"/>
        <v>903</v>
      </c>
      <c r="B924" s="16" t="str">
        <f ca="1">IF(A924&lt;$D$5,OFFSET('Constant mix'!$B$12,'Volatilite Portfeuille'!$E$2+A924,0),"")</f>
        <v/>
      </c>
      <c r="C924" s="23" t="str">
        <f ca="1">IF($A924&lt;$D$5,OFFSET('Constant mix'!$C$13,'Volatilite Portfeuille'!$E$2+$A924,0),"")</f>
        <v/>
      </c>
      <c r="D924" s="25" t="str">
        <f ca="1">IF($A924&lt;$D$5,OFFSET('Constant mix'!F$12,'Volatilite Portfeuille'!$E$2+$A924,0),"")</f>
        <v/>
      </c>
      <c r="E924" s="7" t="str">
        <f ca="1">IF($A924&lt;$D$5,OFFSET('Constant mix'!G$12,'Volatilite Portfeuille'!$E$2+$A924,0),"")</f>
        <v/>
      </c>
      <c r="F924" s="7" t="str">
        <f ca="1">IF($A924&lt;$D$5,OFFSET('Constant mix'!H$12,'Volatilite Portfeuille'!$E$2+$A924,0),"")</f>
        <v/>
      </c>
      <c r="G924" s="7" t="str">
        <f ca="1">IF($A924&lt;$D$5,OFFSET('Constant mix'!I$12,'Volatilite Portfeuille'!$E$2+$A924,0),"")</f>
        <v/>
      </c>
      <c r="H924" s="7" t="str">
        <f ca="1">IF($A924&lt;$D$5,OFFSET('Constant mix'!J$12,'Volatilite Portfeuille'!$E$2+$A924,0),"")</f>
        <v/>
      </c>
      <c r="I924" s="7" t="str">
        <f ca="1">IF($A924&lt;$D$5,OFFSET('Constant mix'!K$12,'Volatilite Portfeuille'!$E$2+$A924,0),"")</f>
        <v/>
      </c>
      <c r="J924" s="7" t="str">
        <f ca="1">IF($A924&lt;$D$5,OFFSET('Constant mix'!L$12,'Volatilite Portfeuille'!$E$2+$A924,0),"")</f>
        <v/>
      </c>
      <c r="K924" s="7" t="str">
        <f ca="1">IF($A924&lt;$D$5,OFFSET('Constant mix'!M$12,'Volatilite Portfeuille'!$E$2+$A924,0),"")</f>
        <v/>
      </c>
      <c r="L924" s="7" t="str">
        <f ca="1">IF($A924&lt;$D$5,OFFSET('Constant mix'!N$12,'Volatilite Portfeuille'!$E$2+$A924,0),"")</f>
        <v/>
      </c>
      <c r="M924" s="7" t="str">
        <f ca="1">IF($A924&lt;$D$5,OFFSET('Constant mix'!O$12,'Volatilite Portfeuille'!$E$2+$A924,0),"")</f>
        <v/>
      </c>
      <c r="N924" s="7" t="str">
        <f ca="1">IF($A924&lt;$D$5,OFFSET('Constant mix'!$AM$12,'Volatilite Portfeuille'!$E$2+$A924,0),"")</f>
        <v/>
      </c>
      <c r="O924" s="5">
        <f t="shared" si="199"/>
        <v>0</v>
      </c>
      <c r="P924" s="27">
        <f t="shared" si="200"/>
        <v>0</v>
      </c>
      <c r="Q924" s="27">
        <f t="shared" si="201"/>
        <v>0</v>
      </c>
      <c r="R924" s="27">
        <f t="shared" si="202"/>
        <v>0</v>
      </c>
      <c r="S924" s="27">
        <f t="shared" si="203"/>
        <v>0</v>
      </c>
      <c r="T924" s="27">
        <f t="shared" si="204"/>
        <v>0</v>
      </c>
      <c r="U924" s="27">
        <f t="shared" si="205"/>
        <v>0</v>
      </c>
      <c r="V924" s="27">
        <f t="shared" si="206"/>
        <v>0</v>
      </c>
      <c r="W924" s="27">
        <f t="shared" si="207"/>
        <v>0</v>
      </c>
      <c r="X924" s="50">
        <f t="shared" si="208"/>
        <v>0</v>
      </c>
      <c r="Y924" s="31">
        <f t="shared" si="209"/>
        <v>0</v>
      </c>
      <c r="Z924" s="27"/>
      <c r="AA924" s="27"/>
      <c r="AB924" s="27"/>
    </row>
    <row r="925" spans="1:28" x14ac:dyDescent="0.35">
      <c r="A925" s="25">
        <f t="shared" si="198"/>
        <v>904</v>
      </c>
      <c r="B925" s="16" t="str">
        <f ca="1">IF(A925&lt;$D$5,OFFSET('Constant mix'!$B$12,'Volatilite Portfeuille'!$E$2+A925,0),"")</f>
        <v/>
      </c>
      <c r="C925" s="23" t="str">
        <f ca="1">IF($A925&lt;$D$5,OFFSET('Constant mix'!$C$13,'Volatilite Portfeuille'!$E$2+$A925,0),"")</f>
        <v/>
      </c>
      <c r="D925" s="25" t="str">
        <f ca="1">IF($A925&lt;$D$5,OFFSET('Constant mix'!F$12,'Volatilite Portfeuille'!$E$2+$A925,0),"")</f>
        <v/>
      </c>
      <c r="E925" s="7" t="str">
        <f ca="1">IF($A925&lt;$D$5,OFFSET('Constant mix'!G$12,'Volatilite Portfeuille'!$E$2+$A925,0),"")</f>
        <v/>
      </c>
      <c r="F925" s="7" t="str">
        <f ca="1">IF($A925&lt;$D$5,OFFSET('Constant mix'!H$12,'Volatilite Portfeuille'!$E$2+$A925,0),"")</f>
        <v/>
      </c>
      <c r="G925" s="7" t="str">
        <f ca="1">IF($A925&lt;$D$5,OFFSET('Constant mix'!I$12,'Volatilite Portfeuille'!$E$2+$A925,0),"")</f>
        <v/>
      </c>
      <c r="H925" s="7" t="str">
        <f ca="1">IF($A925&lt;$D$5,OFFSET('Constant mix'!J$12,'Volatilite Portfeuille'!$E$2+$A925,0),"")</f>
        <v/>
      </c>
      <c r="I925" s="7" t="str">
        <f ca="1">IF($A925&lt;$D$5,OFFSET('Constant mix'!K$12,'Volatilite Portfeuille'!$E$2+$A925,0),"")</f>
        <v/>
      </c>
      <c r="J925" s="7" t="str">
        <f ca="1">IF($A925&lt;$D$5,OFFSET('Constant mix'!L$12,'Volatilite Portfeuille'!$E$2+$A925,0),"")</f>
        <v/>
      </c>
      <c r="K925" s="7" t="str">
        <f ca="1">IF($A925&lt;$D$5,OFFSET('Constant mix'!M$12,'Volatilite Portfeuille'!$E$2+$A925,0),"")</f>
        <v/>
      </c>
      <c r="L925" s="7" t="str">
        <f ca="1">IF($A925&lt;$D$5,OFFSET('Constant mix'!N$12,'Volatilite Portfeuille'!$E$2+$A925,0),"")</f>
        <v/>
      </c>
      <c r="M925" s="7" t="str">
        <f ca="1">IF($A925&lt;$D$5,OFFSET('Constant mix'!O$12,'Volatilite Portfeuille'!$E$2+$A925,0),"")</f>
        <v/>
      </c>
      <c r="N925" s="7" t="str">
        <f ca="1">IF($A925&lt;$D$5,OFFSET('Constant mix'!$AM$12,'Volatilite Portfeuille'!$E$2+$A925,0),"")</f>
        <v/>
      </c>
      <c r="O925" s="5">
        <f t="shared" si="199"/>
        <v>0</v>
      </c>
      <c r="P925" s="27">
        <f t="shared" si="200"/>
        <v>0</v>
      </c>
      <c r="Q925" s="27">
        <f t="shared" si="201"/>
        <v>0</v>
      </c>
      <c r="R925" s="27">
        <f t="shared" si="202"/>
        <v>0</v>
      </c>
      <c r="S925" s="27">
        <f t="shared" si="203"/>
        <v>0</v>
      </c>
      <c r="T925" s="27">
        <f t="shared" si="204"/>
        <v>0</v>
      </c>
      <c r="U925" s="27">
        <f t="shared" si="205"/>
        <v>0</v>
      </c>
      <c r="V925" s="27">
        <f t="shared" si="206"/>
        <v>0</v>
      </c>
      <c r="W925" s="27">
        <f t="shared" si="207"/>
        <v>0</v>
      </c>
      <c r="X925" s="50">
        <f t="shared" si="208"/>
        <v>0</v>
      </c>
      <c r="Y925" s="31">
        <f t="shared" si="209"/>
        <v>0</v>
      </c>
      <c r="Z925" s="27"/>
      <c r="AA925" s="27"/>
      <c r="AB925" s="27"/>
    </row>
    <row r="926" spans="1:28" x14ac:dyDescent="0.35">
      <c r="A926" s="25">
        <f t="shared" si="198"/>
        <v>905</v>
      </c>
      <c r="B926" s="16" t="str">
        <f ca="1">IF(A926&lt;$D$5,OFFSET('Constant mix'!$B$12,'Volatilite Portfeuille'!$E$2+A926,0),"")</f>
        <v/>
      </c>
      <c r="C926" s="23" t="str">
        <f ca="1">IF($A926&lt;$D$5,OFFSET('Constant mix'!$C$13,'Volatilite Portfeuille'!$E$2+$A926,0),"")</f>
        <v/>
      </c>
      <c r="D926" s="25" t="str">
        <f ca="1">IF($A926&lt;$D$5,OFFSET('Constant mix'!F$12,'Volatilite Portfeuille'!$E$2+$A926,0),"")</f>
        <v/>
      </c>
      <c r="E926" s="7" t="str">
        <f ca="1">IF($A926&lt;$D$5,OFFSET('Constant mix'!G$12,'Volatilite Portfeuille'!$E$2+$A926,0),"")</f>
        <v/>
      </c>
      <c r="F926" s="7" t="str">
        <f ca="1">IF($A926&lt;$D$5,OFFSET('Constant mix'!H$12,'Volatilite Portfeuille'!$E$2+$A926,0),"")</f>
        <v/>
      </c>
      <c r="G926" s="7" t="str">
        <f ca="1">IF($A926&lt;$D$5,OFFSET('Constant mix'!I$12,'Volatilite Portfeuille'!$E$2+$A926,0),"")</f>
        <v/>
      </c>
      <c r="H926" s="7" t="str">
        <f ca="1">IF($A926&lt;$D$5,OFFSET('Constant mix'!J$12,'Volatilite Portfeuille'!$E$2+$A926,0),"")</f>
        <v/>
      </c>
      <c r="I926" s="7" t="str">
        <f ca="1">IF($A926&lt;$D$5,OFFSET('Constant mix'!K$12,'Volatilite Portfeuille'!$E$2+$A926,0),"")</f>
        <v/>
      </c>
      <c r="J926" s="7" t="str">
        <f ca="1">IF($A926&lt;$D$5,OFFSET('Constant mix'!L$12,'Volatilite Portfeuille'!$E$2+$A926,0),"")</f>
        <v/>
      </c>
      <c r="K926" s="7" t="str">
        <f ca="1">IF($A926&lt;$D$5,OFFSET('Constant mix'!M$12,'Volatilite Portfeuille'!$E$2+$A926,0),"")</f>
        <v/>
      </c>
      <c r="L926" s="7" t="str">
        <f ca="1">IF($A926&lt;$D$5,OFFSET('Constant mix'!N$12,'Volatilite Portfeuille'!$E$2+$A926,0),"")</f>
        <v/>
      </c>
      <c r="M926" s="7" t="str">
        <f ca="1">IF($A926&lt;$D$5,OFFSET('Constant mix'!O$12,'Volatilite Portfeuille'!$E$2+$A926,0),"")</f>
        <v/>
      </c>
      <c r="N926" s="7" t="str">
        <f ca="1">IF($A926&lt;$D$5,OFFSET('Constant mix'!$AM$12,'Volatilite Portfeuille'!$E$2+$A926,0),"")</f>
        <v/>
      </c>
      <c r="O926" s="5">
        <f t="shared" si="199"/>
        <v>0</v>
      </c>
      <c r="P926" s="27">
        <f t="shared" si="200"/>
        <v>0</v>
      </c>
      <c r="Q926" s="27">
        <f t="shared" si="201"/>
        <v>0</v>
      </c>
      <c r="R926" s="27">
        <f t="shared" si="202"/>
        <v>0</v>
      </c>
      <c r="S926" s="27">
        <f t="shared" si="203"/>
        <v>0</v>
      </c>
      <c r="T926" s="27">
        <f t="shared" si="204"/>
        <v>0</v>
      </c>
      <c r="U926" s="27">
        <f t="shared" si="205"/>
        <v>0</v>
      </c>
      <c r="V926" s="27">
        <f t="shared" si="206"/>
        <v>0</v>
      </c>
      <c r="W926" s="27">
        <f t="shared" si="207"/>
        <v>0</v>
      </c>
      <c r="X926" s="50">
        <f t="shared" si="208"/>
        <v>0</v>
      </c>
      <c r="Y926" s="31">
        <f t="shared" si="209"/>
        <v>0</v>
      </c>
      <c r="Z926" s="27"/>
      <c r="AA926" s="27"/>
      <c r="AB926" s="27"/>
    </row>
    <row r="927" spans="1:28" x14ac:dyDescent="0.35">
      <c r="A927" s="25">
        <f t="shared" si="198"/>
        <v>906</v>
      </c>
      <c r="B927" s="16" t="str">
        <f ca="1">IF(A927&lt;$D$5,OFFSET('Constant mix'!$B$12,'Volatilite Portfeuille'!$E$2+A927,0),"")</f>
        <v/>
      </c>
      <c r="C927" s="23" t="str">
        <f ca="1">IF($A927&lt;$D$5,OFFSET('Constant mix'!$C$13,'Volatilite Portfeuille'!$E$2+$A927,0),"")</f>
        <v/>
      </c>
      <c r="D927" s="25" t="str">
        <f ca="1">IF($A927&lt;$D$5,OFFSET('Constant mix'!F$12,'Volatilite Portfeuille'!$E$2+$A927,0),"")</f>
        <v/>
      </c>
      <c r="E927" s="7" t="str">
        <f ca="1">IF($A927&lt;$D$5,OFFSET('Constant mix'!G$12,'Volatilite Portfeuille'!$E$2+$A927,0),"")</f>
        <v/>
      </c>
      <c r="F927" s="7" t="str">
        <f ca="1">IF($A927&lt;$D$5,OFFSET('Constant mix'!H$12,'Volatilite Portfeuille'!$E$2+$A927,0),"")</f>
        <v/>
      </c>
      <c r="G927" s="7" t="str">
        <f ca="1">IF($A927&lt;$D$5,OFFSET('Constant mix'!I$12,'Volatilite Portfeuille'!$E$2+$A927,0),"")</f>
        <v/>
      </c>
      <c r="H927" s="7" t="str">
        <f ca="1">IF($A927&lt;$D$5,OFFSET('Constant mix'!J$12,'Volatilite Portfeuille'!$E$2+$A927,0),"")</f>
        <v/>
      </c>
      <c r="I927" s="7" t="str">
        <f ca="1">IF($A927&lt;$D$5,OFFSET('Constant mix'!K$12,'Volatilite Portfeuille'!$E$2+$A927,0),"")</f>
        <v/>
      </c>
      <c r="J927" s="7" t="str">
        <f ca="1">IF($A927&lt;$D$5,OFFSET('Constant mix'!L$12,'Volatilite Portfeuille'!$E$2+$A927,0),"")</f>
        <v/>
      </c>
      <c r="K927" s="7" t="str">
        <f ca="1">IF($A927&lt;$D$5,OFFSET('Constant mix'!M$12,'Volatilite Portfeuille'!$E$2+$A927,0),"")</f>
        <v/>
      </c>
      <c r="L927" s="7" t="str">
        <f ca="1">IF($A927&lt;$D$5,OFFSET('Constant mix'!N$12,'Volatilite Portfeuille'!$E$2+$A927,0),"")</f>
        <v/>
      </c>
      <c r="M927" s="7" t="str">
        <f ca="1">IF($A927&lt;$D$5,OFFSET('Constant mix'!O$12,'Volatilite Portfeuille'!$E$2+$A927,0),"")</f>
        <v/>
      </c>
      <c r="N927" s="7" t="str">
        <f ca="1">IF($A927&lt;$D$5,OFFSET('Constant mix'!$AM$12,'Volatilite Portfeuille'!$E$2+$A927,0),"")</f>
        <v/>
      </c>
      <c r="O927" s="5">
        <f t="shared" si="199"/>
        <v>0</v>
      </c>
      <c r="P927" s="27">
        <f t="shared" si="200"/>
        <v>0</v>
      </c>
      <c r="Q927" s="27">
        <f t="shared" si="201"/>
        <v>0</v>
      </c>
      <c r="R927" s="27">
        <f t="shared" si="202"/>
        <v>0</v>
      </c>
      <c r="S927" s="27">
        <f t="shared" si="203"/>
        <v>0</v>
      </c>
      <c r="T927" s="27">
        <f t="shared" si="204"/>
        <v>0</v>
      </c>
      <c r="U927" s="27">
        <f t="shared" si="205"/>
        <v>0</v>
      </c>
      <c r="V927" s="27">
        <f t="shared" si="206"/>
        <v>0</v>
      </c>
      <c r="W927" s="27">
        <f t="shared" si="207"/>
        <v>0</v>
      </c>
      <c r="X927" s="50">
        <f t="shared" si="208"/>
        <v>0</v>
      </c>
      <c r="Y927" s="31">
        <f t="shared" si="209"/>
        <v>0</v>
      </c>
      <c r="Z927" s="27"/>
      <c r="AA927" s="27"/>
      <c r="AB927" s="27"/>
    </row>
    <row r="928" spans="1:28" x14ac:dyDescent="0.35">
      <c r="A928" s="25">
        <f t="shared" si="198"/>
        <v>907</v>
      </c>
      <c r="B928" s="16" t="str">
        <f ca="1">IF(A928&lt;$D$5,OFFSET('Constant mix'!$B$12,'Volatilite Portfeuille'!$E$2+A928,0),"")</f>
        <v/>
      </c>
      <c r="C928" s="23" t="str">
        <f ca="1">IF($A928&lt;$D$5,OFFSET('Constant mix'!$C$13,'Volatilite Portfeuille'!$E$2+$A928,0),"")</f>
        <v/>
      </c>
      <c r="D928" s="25" t="str">
        <f ca="1">IF($A928&lt;$D$5,OFFSET('Constant mix'!F$12,'Volatilite Portfeuille'!$E$2+$A928,0),"")</f>
        <v/>
      </c>
      <c r="E928" s="7" t="str">
        <f ca="1">IF($A928&lt;$D$5,OFFSET('Constant mix'!G$12,'Volatilite Portfeuille'!$E$2+$A928,0),"")</f>
        <v/>
      </c>
      <c r="F928" s="7" t="str">
        <f ca="1">IF($A928&lt;$D$5,OFFSET('Constant mix'!H$12,'Volatilite Portfeuille'!$E$2+$A928,0),"")</f>
        <v/>
      </c>
      <c r="G928" s="7" t="str">
        <f ca="1">IF($A928&lt;$D$5,OFFSET('Constant mix'!I$12,'Volatilite Portfeuille'!$E$2+$A928,0),"")</f>
        <v/>
      </c>
      <c r="H928" s="7" t="str">
        <f ca="1">IF($A928&lt;$D$5,OFFSET('Constant mix'!J$12,'Volatilite Portfeuille'!$E$2+$A928,0),"")</f>
        <v/>
      </c>
      <c r="I928" s="7" t="str">
        <f ca="1">IF($A928&lt;$D$5,OFFSET('Constant mix'!K$12,'Volatilite Portfeuille'!$E$2+$A928,0),"")</f>
        <v/>
      </c>
      <c r="J928" s="7" t="str">
        <f ca="1">IF($A928&lt;$D$5,OFFSET('Constant mix'!L$12,'Volatilite Portfeuille'!$E$2+$A928,0),"")</f>
        <v/>
      </c>
      <c r="K928" s="7" t="str">
        <f ca="1">IF($A928&lt;$D$5,OFFSET('Constant mix'!M$12,'Volatilite Portfeuille'!$E$2+$A928,0),"")</f>
        <v/>
      </c>
      <c r="L928" s="7" t="str">
        <f ca="1">IF($A928&lt;$D$5,OFFSET('Constant mix'!N$12,'Volatilite Portfeuille'!$E$2+$A928,0),"")</f>
        <v/>
      </c>
      <c r="M928" s="7" t="str">
        <f ca="1">IF($A928&lt;$D$5,OFFSET('Constant mix'!O$12,'Volatilite Portfeuille'!$E$2+$A928,0),"")</f>
        <v/>
      </c>
      <c r="N928" s="7" t="str">
        <f ca="1">IF($A928&lt;$D$5,OFFSET('Constant mix'!$AM$12,'Volatilite Portfeuille'!$E$2+$A928,0),"")</f>
        <v/>
      </c>
      <c r="O928" s="5">
        <f t="shared" si="199"/>
        <v>0</v>
      </c>
      <c r="P928" s="27">
        <f t="shared" si="200"/>
        <v>0</v>
      </c>
      <c r="Q928" s="27">
        <f t="shared" si="201"/>
        <v>0</v>
      </c>
      <c r="R928" s="27">
        <f t="shared" si="202"/>
        <v>0</v>
      </c>
      <c r="S928" s="27">
        <f t="shared" si="203"/>
        <v>0</v>
      </c>
      <c r="T928" s="27">
        <f t="shared" si="204"/>
        <v>0</v>
      </c>
      <c r="U928" s="27">
        <f t="shared" si="205"/>
        <v>0</v>
      </c>
      <c r="V928" s="27">
        <f t="shared" si="206"/>
        <v>0</v>
      </c>
      <c r="W928" s="27">
        <f t="shared" si="207"/>
        <v>0</v>
      </c>
      <c r="X928" s="50">
        <f t="shared" si="208"/>
        <v>0</v>
      </c>
      <c r="Y928" s="31">
        <f t="shared" si="209"/>
        <v>0</v>
      </c>
      <c r="Z928" s="27"/>
      <c r="AA928" s="27"/>
      <c r="AB928" s="27"/>
    </row>
    <row r="929" spans="1:28" x14ac:dyDescent="0.35">
      <c r="A929" s="25">
        <f t="shared" si="198"/>
        <v>908</v>
      </c>
      <c r="B929" s="16" t="str">
        <f ca="1">IF(A929&lt;$D$5,OFFSET('Constant mix'!$B$12,'Volatilite Portfeuille'!$E$2+A929,0),"")</f>
        <v/>
      </c>
      <c r="C929" s="23" t="str">
        <f ca="1">IF($A929&lt;$D$5,OFFSET('Constant mix'!$C$13,'Volatilite Portfeuille'!$E$2+$A929,0),"")</f>
        <v/>
      </c>
      <c r="D929" s="25" t="str">
        <f ca="1">IF($A929&lt;$D$5,OFFSET('Constant mix'!F$12,'Volatilite Portfeuille'!$E$2+$A929,0),"")</f>
        <v/>
      </c>
      <c r="E929" s="7" t="str">
        <f ca="1">IF($A929&lt;$D$5,OFFSET('Constant mix'!G$12,'Volatilite Portfeuille'!$E$2+$A929,0),"")</f>
        <v/>
      </c>
      <c r="F929" s="7" t="str">
        <f ca="1">IF($A929&lt;$D$5,OFFSET('Constant mix'!H$12,'Volatilite Portfeuille'!$E$2+$A929,0),"")</f>
        <v/>
      </c>
      <c r="G929" s="7" t="str">
        <f ca="1">IF($A929&lt;$D$5,OFFSET('Constant mix'!I$12,'Volatilite Portfeuille'!$E$2+$A929,0),"")</f>
        <v/>
      </c>
      <c r="H929" s="7" t="str">
        <f ca="1">IF($A929&lt;$D$5,OFFSET('Constant mix'!J$12,'Volatilite Portfeuille'!$E$2+$A929,0),"")</f>
        <v/>
      </c>
      <c r="I929" s="7" t="str">
        <f ca="1">IF($A929&lt;$D$5,OFFSET('Constant mix'!K$12,'Volatilite Portfeuille'!$E$2+$A929,0),"")</f>
        <v/>
      </c>
      <c r="J929" s="7" t="str">
        <f ca="1">IF($A929&lt;$D$5,OFFSET('Constant mix'!L$12,'Volatilite Portfeuille'!$E$2+$A929,0),"")</f>
        <v/>
      </c>
      <c r="K929" s="7" t="str">
        <f ca="1">IF($A929&lt;$D$5,OFFSET('Constant mix'!M$12,'Volatilite Portfeuille'!$E$2+$A929,0),"")</f>
        <v/>
      </c>
      <c r="L929" s="7" t="str">
        <f ca="1">IF($A929&lt;$D$5,OFFSET('Constant mix'!N$12,'Volatilite Portfeuille'!$E$2+$A929,0),"")</f>
        <v/>
      </c>
      <c r="M929" s="7" t="str">
        <f ca="1">IF($A929&lt;$D$5,OFFSET('Constant mix'!O$12,'Volatilite Portfeuille'!$E$2+$A929,0),"")</f>
        <v/>
      </c>
      <c r="N929" s="7" t="str">
        <f ca="1">IF($A929&lt;$D$5,OFFSET('Constant mix'!$AM$12,'Volatilite Portfeuille'!$E$2+$A929,0),"")</f>
        <v/>
      </c>
      <c r="O929" s="5">
        <f t="shared" si="199"/>
        <v>0</v>
      </c>
      <c r="P929" s="27">
        <f t="shared" si="200"/>
        <v>0</v>
      </c>
      <c r="Q929" s="27">
        <f t="shared" si="201"/>
        <v>0</v>
      </c>
      <c r="R929" s="27">
        <f t="shared" si="202"/>
        <v>0</v>
      </c>
      <c r="S929" s="27">
        <f t="shared" si="203"/>
        <v>0</v>
      </c>
      <c r="T929" s="27">
        <f t="shared" si="204"/>
        <v>0</v>
      </c>
      <c r="U929" s="27">
        <f t="shared" si="205"/>
        <v>0</v>
      </c>
      <c r="V929" s="27">
        <f t="shared" si="206"/>
        <v>0</v>
      </c>
      <c r="W929" s="27">
        <f t="shared" si="207"/>
        <v>0</v>
      </c>
      <c r="X929" s="50">
        <f t="shared" si="208"/>
        <v>0</v>
      </c>
      <c r="Y929" s="31">
        <f t="shared" si="209"/>
        <v>0</v>
      </c>
      <c r="Z929" s="27"/>
      <c r="AA929" s="27"/>
      <c r="AB929" s="27"/>
    </row>
    <row r="930" spans="1:28" x14ac:dyDescent="0.35">
      <c r="A930" s="25">
        <f t="shared" si="198"/>
        <v>909</v>
      </c>
      <c r="B930" s="16" t="str">
        <f ca="1">IF(A930&lt;$D$5,OFFSET('Constant mix'!$B$12,'Volatilite Portfeuille'!$E$2+A930,0),"")</f>
        <v/>
      </c>
      <c r="C930" s="23" t="str">
        <f ca="1">IF($A930&lt;$D$5,OFFSET('Constant mix'!$C$13,'Volatilite Portfeuille'!$E$2+$A930,0),"")</f>
        <v/>
      </c>
      <c r="D930" s="25" t="str">
        <f ca="1">IF($A930&lt;$D$5,OFFSET('Constant mix'!F$12,'Volatilite Portfeuille'!$E$2+$A930,0),"")</f>
        <v/>
      </c>
      <c r="E930" s="7" t="str">
        <f ca="1">IF($A930&lt;$D$5,OFFSET('Constant mix'!G$12,'Volatilite Portfeuille'!$E$2+$A930,0),"")</f>
        <v/>
      </c>
      <c r="F930" s="7" t="str">
        <f ca="1">IF($A930&lt;$D$5,OFFSET('Constant mix'!H$12,'Volatilite Portfeuille'!$E$2+$A930,0),"")</f>
        <v/>
      </c>
      <c r="G930" s="7" t="str">
        <f ca="1">IF($A930&lt;$D$5,OFFSET('Constant mix'!I$12,'Volatilite Portfeuille'!$E$2+$A930,0),"")</f>
        <v/>
      </c>
      <c r="H930" s="7" t="str">
        <f ca="1">IF($A930&lt;$D$5,OFFSET('Constant mix'!J$12,'Volatilite Portfeuille'!$E$2+$A930,0),"")</f>
        <v/>
      </c>
      <c r="I930" s="7" t="str">
        <f ca="1">IF($A930&lt;$D$5,OFFSET('Constant mix'!K$12,'Volatilite Portfeuille'!$E$2+$A930,0),"")</f>
        <v/>
      </c>
      <c r="J930" s="7" t="str">
        <f ca="1">IF($A930&lt;$D$5,OFFSET('Constant mix'!L$12,'Volatilite Portfeuille'!$E$2+$A930,0),"")</f>
        <v/>
      </c>
      <c r="K930" s="7" t="str">
        <f ca="1">IF($A930&lt;$D$5,OFFSET('Constant mix'!M$12,'Volatilite Portfeuille'!$E$2+$A930,0),"")</f>
        <v/>
      </c>
      <c r="L930" s="7" t="str">
        <f ca="1">IF($A930&lt;$D$5,OFFSET('Constant mix'!N$12,'Volatilite Portfeuille'!$E$2+$A930,0),"")</f>
        <v/>
      </c>
      <c r="M930" s="7" t="str">
        <f ca="1">IF($A930&lt;$D$5,OFFSET('Constant mix'!O$12,'Volatilite Portfeuille'!$E$2+$A930,0),"")</f>
        <v/>
      </c>
      <c r="N930" s="7" t="str">
        <f ca="1">IF($A930&lt;$D$5,OFFSET('Constant mix'!$AM$12,'Volatilite Portfeuille'!$E$2+$A930,0),"")</f>
        <v/>
      </c>
      <c r="O930" s="5">
        <f t="shared" si="199"/>
        <v>0</v>
      </c>
      <c r="P930" s="27">
        <f t="shared" si="200"/>
        <v>0</v>
      </c>
      <c r="Q930" s="27">
        <f t="shared" si="201"/>
        <v>0</v>
      </c>
      <c r="R930" s="27">
        <f t="shared" si="202"/>
        <v>0</v>
      </c>
      <c r="S930" s="27">
        <f t="shared" si="203"/>
        <v>0</v>
      </c>
      <c r="T930" s="27">
        <f t="shared" si="204"/>
        <v>0</v>
      </c>
      <c r="U930" s="27">
        <f t="shared" si="205"/>
        <v>0</v>
      </c>
      <c r="V930" s="27">
        <f t="shared" si="206"/>
        <v>0</v>
      </c>
      <c r="W930" s="27">
        <f t="shared" si="207"/>
        <v>0</v>
      </c>
      <c r="X930" s="50">
        <f t="shared" si="208"/>
        <v>0</v>
      </c>
      <c r="Y930" s="31">
        <f t="shared" si="209"/>
        <v>0</v>
      </c>
      <c r="Z930" s="27"/>
      <c r="AA930" s="27"/>
      <c r="AB930" s="27"/>
    </row>
    <row r="931" spans="1:28" x14ac:dyDescent="0.35">
      <c r="A931" s="25">
        <f t="shared" si="198"/>
        <v>910</v>
      </c>
      <c r="B931" s="16" t="str">
        <f ca="1">IF(A931&lt;$D$5,OFFSET('Constant mix'!$B$12,'Volatilite Portfeuille'!$E$2+A931,0),"")</f>
        <v/>
      </c>
      <c r="C931" s="23" t="str">
        <f ca="1">IF($A931&lt;$D$5,OFFSET('Constant mix'!$C$13,'Volatilite Portfeuille'!$E$2+$A931,0),"")</f>
        <v/>
      </c>
      <c r="D931" s="25" t="str">
        <f ca="1">IF($A931&lt;$D$5,OFFSET('Constant mix'!F$12,'Volatilite Portfeuille'!$E$2+$A931,0),"")</f>
        <v/>
      </c>
      <c r="E931" s="7" t="str">
        <f ca="1">IF($A931&lt;$D$5,OFFSET('Constant mix'!G$12,'Volatilite Portfeuille'!$E$2+$A931,0),"")</f>
        <v/>
      </c>
      <c r="F931" s="7" t="str">
        <f ca="1">IF($A931&lt;$D$5,OFFSET('Constant mix'!H$12,'Volatilite Portfeuille'!$E$2+$A931,0),"")</f>
        <v/>
      </c>
      <c r="G931" s="7" t="str">
        <f ca="1">IF($A931&lt;$D$5,OFFSET('Constant mix'!I$12,'Volatilite Portfeuille'!$E$2+$A931,0),"")</f>
        <v/>
      </c>
      <c r="H931" s="7" t="str">
        <f ca="1">IF($A931&lt;$D$5,OFFSET('Constant mix'!J$12,'Volatilite Portfeuille'!$E$2+$A931,0),"")</f>
        <v/>
      </c>
      <c r="I931" s="7" t="str">
        <f ca="1">IF($A931&lt;$D$5,OFFSET('Constant mix'!K$12,'Volatilite Portfeuille'!$E$2+$A931,0),"")</f>
        <v/>
      </c>
      <c r="J931" s="7" t="str">
        <f ca="1">IF($A931&lt;$D$5,OFFSET('Constant mix'!L$12,'Volatilite Portfeuille'!$E$2+$A931,0),"")</f>
        <v/>
      </c>
      <c r="K931" s="7" t="str">
        <f ca="1">IF($A931&lt;$D$5,OFFSET('Constant mix'!M$12,'Volatilite Portfeuille'!$E$2+$A931,0),"")</f>
        <v/>
      </c>
      <c r="L931" s="7" t="str">
        <f ca="1">IF($A931&lt;$D$5,OFFSET('Constant mix'!N$12,'Volatilite Portfeuille'!$E$2+$A931,0),"")</f>
        <v/>
      </c>
      <c r="M931" s="7" t="str">
        <f ca="1">IF($A931&lt;$D$5,OFFSET('Constant mix'!O$12,'Volatilite Portfeuille'!$E$2+$A931,0),"")</f>
        <v/>
      </c>
      <c r="N931" s="7" t="str">
        <f ca="1">IF($A931&lt;$D$5,OFFSET('Constant mix'!$AM$12,'Volatilite Portfeuille'!$E$2+$A931,0),"")</f>
        <v/>
      </c>
      <c r="O931" s="5">
        <f t="shared" si="199"/>
        <v>0</v>
      </c>
      <c r="P931" s="27">
        <f t="shared" si="200"/>
        <v>0</v>
      </c>
      <c r="Q931" s="27">
        <f t="shared" si="201"/>
        <v>0</v>
      </c>
      <c r="R931" s="27">
        <f t="shared" si="202"/>
        <v>0</v>
      </c>
      <c r="S931" s="27">
        <f t="shared" si="203"/>
        <v>0</v>
      </c>
      <c r="T931" s="27">
        <f t="shared" si="204"/>
        <v>0</v>
      </c>
      <c r="U931" s="27">
        <f t="shared" si="205"/>
        <v>0</v>
      </c>
      <c r="V931" s="27">
        <f t="shared" si="206"/>
        <v>0</v>
      </c>
      <c r="W931" s="27">
        <f t="shared" si="207"/>
        <v>0</v>
      </c>
      <c r="X931" s="50">
        <f t="shared" si="208"/>
        <v>0</v>
      </c>
      <c r="Y931" s="31">
        <f t="shared" si="209"/>
        <v>0</v>
      </c>
      <c r="Z931" s="27"/>
      <c r="AA931" s="27"/>
      <c r="AB931" s="27"/>
    </row>
    <row r="932" spans="1:28" x14ac:dyDescent="0.35">
      <c r="A932" s="25">
        <f t="shared" si="198"/>
        <v>911</v>
      </c>
      <c r="B932" s="16" t="str">
        <f ca="1">IF(A932&lt;$D$5,OFFSET('Constant mix'!$B$12,'Volatilite Portfeuille'!$E$2+A932,0),"")</f>
        <v/>
      </c>
      <c r="C932" s="23" t="str">
        <f ca="1">IF($A932&lt;$D$5,OFFSET('Constant mix'!$C$13,'Volatilite Portfeuille'!$E$2+$A932,0),"")</f>
        <v/>
      </c>
      <c r="D932" s="25" t="str">
        <f ca="1">IF($A932&lt;$D$5,OFFSET('Constant mix'!F$12,'Volatilite Portfeuille'!$E$2+$A932,0),"")</f>
        <v/>
      </c>
      <c r="E932" s="7" t="str">
        <f ca="1">IF($A932&lt;$D$5,OFFSET('Constant mix'!G$12,'Volatilite Portfeuille'!$E$2+$A932,0),"")</f>
        <v/>
      </c>
      <c r="F932" s="7" t="str">
        <f ca="1">IF($A932&lt;$D$5,OFFSET('Constant mix'!H$12,'Volatilite Portfeuille'!$E$2+$A932,0),"")</f>
        <v/>
      </c>
      <c r="G932" s="7" t="str">
        <f ca="1">IF($A932&lt;$D$5,OFFSET('Constant mix'!I$12,'Volatilite Portfeuille'!$E$2+$A932,0),"")</f>
        <v/>
      </c>
      <c r="H932" s="7" t="str">
        <f ca="1">IF($A932&lt;$D$5,OFFSET('Constant mix'!J$12,'Volatilite Portfeuille'!$E$2+$A932,0),"")</f>
        <v/>
      </c>
      <c r="I932" s="7" t="str">
        <f ca="1">IF($A932&lt;$D$5,OFFSET('Constant mix'!K$12,'Volatilite Portfeuille'!$E$2+$A932,0),"")</f>
        <v/>
      </c>
      <c r="J932" s="7" t="str">
        <f ca="1">IF($A932&lt;$D$5,OFFSET('Constant mix'!L$12,'Volatilite Portfeuille'!$E$2+$A932,0),"")</f>
        <v/>
      </c>
      <c r="K932" s="7" t="str">
        <f ca="1">IF($A932&lt;$D$5,OFFSET('Constant mix'!M$12,'Volatilite Portfeuille'!$E$2+$A932,0),"")</f>
        <v/>
      </c>
      <c r="L932" s="7" t="str">
        <f ca="1">IF($A932&lt;$D$5,OFFSET('Constant mix'!N$12,'Volatilite Portfeuille'!$E$2+$A932,0),"")</f>
        <v/>
      </c>
      <c r="M932" s="7" t="str">
        <f ca="1">IF($A932&lt;$D$5,OFFSET('Constant mix'!O$12,'Volatilite Portfeuille'!$E$2+$A932,0),"")</f>
        <v/>
      </c>
      <c r="N932" s="7" t="str">
        <f ca="1">IF($A932&lt;$D$5,OFFSET('Constant mix'!$AM$12,'Volatilite Portfeuille'!$E$2+$A932,0),"")</f>
        <v/>
      </c>
      <c r="O932" s="5">
        <f t="shared" si="199"/>
        <v>0</v>
      </c>
      <c r="P932" s="27">
        <f t="shared" si="200"/>
        <v>0</v>
      </c>
      <c r="Q932" s="27">
        <f t="shared" si="201"/>
        <v>0</v>
      </c>
      <c r="R932" s="27">
        <f t="shared" si="202"/>
        <v>0</v>
      </c>
      <c r="S932" s="27">
        <f t="shared" si="203"/>
        <v>0</v>
      </c>
      <c r="T932" s="27">
        <f t="shared" si="204"/>
        <v>0</v>
      </c>
      <c r="U932" s="27">
        <f t="shared" si="205"/>
        <v>0</v>
      </c>
      <c r="V932" s="27">
        <f t="shared" si="206"/>
        <v>0</v>
      </c>
      <c r="W932" s="27">
        <f t="shared" si="207"/>
        <v>0</v>
      </c>
      <c r="X932" s="50">
        <f t="shared" si="208"/>
        <v>0</v>
      </c>
      <c r="Y932" s="31">
        <f t="shared" si="209"/>
        <v>0</v>
      </c>
      <c r="Z932" s="27"/>
      <c r="AA932" s="27"/>
      <c r="AB932" s="27"/>
    </row>
    <row r="933" spans="1:28" x14ac:dyDescent="0.35">
      <c r="A933" s="25">
        <f t="shared" si="198"/>
        <v>912</v>
      </c>
      <c r="B933" s="16" t="str">
        <f ca="1">IF(A933&lt;$D$5,OFFSET('Constant mix'!$B$12,'Volatilite Portfeuille'!$E$2+A933,0),"")</f>
        <v/>
      </c>
      <c r="C933" s="23" t="str">
        <f ca="1">IF($A933&lt;$D$5,OFFSET('Constant mix'!$C$13,'Volatilite Portfeuille'!$E$2+$A933,0),"")</f>
        <v/>
      </c>
      <c r="D933" s="25" t="str">
        <f ca="1">IF($A933&lt;$D$5,OFFSET('Constant mix'!F$12,'Volatilite Portfeuille'!$E$2+$A933,0),"")</f>
        <v/>
      </c>
      <c r="E933" s="7" t="str">
        <f ca="1">IF($A933&lt;$D$5,OFFSET('Constant mix'!G$12,'Volatilite Portfeuille'!$E$2+$A933,0),"")</f>
        <v/>
      </c>
      <c r="F933" s="7" t="str">
        <f ca="1">IF($A933&lt;$D$5,OFFSET('Constant mix'!H$12,'Volatilite Portfeuille'!$E$2+$A933,0),"")</f>
        <v/>
      </c>
      <c r="G933" s="7" t="str">
        <f ca="1">IF($A933&lt;$D$5,OFFSET('Constant mix'!I$12,'Volatilite Portfeuille'!$E$2+$A933,0),"")</f>
        <v/>
      </c>
      <c r="H933" s="7" t="str">
        <f ca="1">IF($A933&lt;$D$5,OFFSET('Constant mix'!J$12,'Volatilite Portfeuille'!$E$2+$A933,0),"")</f>
        <v/>
      </c>
      <c r="I933" s="7" t="str">
        <f ca="1">IF($A933&lt;$D$5,OFFSET('Constant mix'!K$12,'Volatilite Portfeuille'!$E$2+$A933,0),"")</f>
        <v/>
      </c>
      <c r="J933" s="7" t="str">
        <f ca="1">IF($A933&lt;$D$5,OFFSET('Constant mix'!L$12,'Volatilite Portfeuille'!$E$2+$A933,0),"")</f>
        <v/>
      </c>
      <c r="K933" s="7" t="str">
        <f ca="1">IF($A933&lt;$D$5,OFFSET('Constant mix'!M$12,'Volatilite Portfeuille'!$E$2+$A933,0),"")</f>
        <v/>
      </c>
      <c r="L933" s="7" t="str">
        <f ca="1">IF($A933&lt;$D$5,OFFSET('Constant mix'!N$12,'Volatilite Portfeuille'!$E$2+$A933,0),"")</f>
        <v/>
      </c>
      <c r="M933" s="7" t="str">
        <f ca="1">IF($A933&lt;$D$5,OFFSET('Constant mix'!O$12,'Volatilite Portfeuille'!$E$2+$A933,0),"")</f>
        <v/>
      </c>
      <c r="N933" s="7" t="str">
        <f ca="1">IF($A933&lt;$D$5,OFFSET('Constant mix'!$AM$12,'Volatilite Portfeuille'!$E$2+$A933,0),"")</f>
        <v/>
      </c>
      <c r="O933" s="5">
        <f t="shared" si="199"/>
        <v>0</v>
      </c>
      <c r="P933" s="27">
        <f t="shared" si="200"/>
        <v>0</v>
      </c>
      <c r="Q933" s="27">
        <f t="shared" si="201"/>
        <v>0</v>
      </c>
      <c r="R933" s="27">
        <f t="shared" si="202"/>
        <v>0</v>
      </c>
      <c r="S933" s="27">
        <f t="shared" si="203"/>
        <v>0</v>
      </c>
      <c r="T933" s="27">
        <f t="shared" si="204"/>
        <v>0</v>
      </c>
      <c r="U933" s="27">
        <f t="shared" si="205"/>
        <v>0</v>
      </c>
      <c r="V933" s="27">
        <f t="shared" si="206"/>
        <v>0</v>
      </c>
      <c r="W933" s="27">
        <f t="shared" si="207"/>
        <v>0</v>
      </c>
      <c r="X933" s="50">
        <f t="shared" si="208"/>
        <v>0</v>
      </c>
      <c r="Y933" s="31">
        <f t="shared" si="209"/>
        <v>0</v>
      </c>
      <c r="Z933" s="27"/>
      <c r="AA933" s="27"/>
      <c r="AB933" s="27"/>
    </row>
    <row r="934" spans="1:28" x14ac:dyDescent="0.35">
      <c r="A934" s="25">
        <f t="shared" si="198"/>
        <v>913</v>
      </c>
      <c r="B934" s="16" t="str">
        <f ca="1">IF(A934&lt;$D$5,OFFSET('Constant mix'!$B$12,'Volatilite Portfeuille'!$E$2+A934,0),"")</f>
        <v/>
      </c>
      <c r="C934" s="23" t="str">
        <f ca="1">IF($A934&lt;$D$5,OFFSET('Constant mix'!$C$13,'Volatilite Portfeuille'!$E$2+$A934,0),"")</f>
        <v/>
      </c>
      <c r="D934" s="25" t="str">
        <f ca="1">IF($A934&lt;$D$5,OFFSET('Constant mix'!F$12,'Volatilite Portfeuille'!$E$2+$A934,0),"")</f>
        <v/>
      </c>
      <c r="E934" s="7" t="str">
        <f ca="1">IF($A934&lt;$D$5,OFFSET('Constant mix'!G$12,'Volatilite Portfeuille'!$E$2+$A934,0),"")</f>
        <v/>
      </c>
      <c r="F934" s="7" t="str">
        <f ca="1">IF($A934&lt;$D$5,OFFSET('Constant mix'!H$12,'Volatilite Portfeuille'!$E$2+$A934,0),"")</f>
        <v/>
      </c>
      <c r="G934" s="7" t="str">
        <f ca="1">IF($A934&lt;$D$5,OFFSET('Constant mix'!I$12,'Volatilite Portfeuille'!$E$2+$A934,0),"")</f>
        <v/>
      </c>
      <c r="H934" s="7" t="str">
        <f ca="1">IF($A934&lt;$D$5,OFFSET('Constant mix'!J$12,'Volatilite Portfeuille'!$E$2+$A934,0),"")</f>
        <v/>
      </c>
      <c r="I934" s="7" t="str">
        <f ca="1">IF($A934&lt;$D$5,OFFSET('Constant mix'!K$12,'Volatilite Portfeuille'!$E$2+$A934,0),"")</f>
        <v/>
      </c>
      <c r="J934" s="7" t="str">
        <f ca="1">IF($A934&lt;$D$5,OFFSET('Constant mix'!L$12,'Volatilite Portfeuille'!$E$2+$A934,0),"")</f>
        <v/>
      </c>
      <c r="K934" s="7" t="str">
        <f ca="1">IF($A934&lt;$D$5,OFFSET('Constant mix'!M$12,'Volatilite Portfeuille'!$E$2+$A934,0),"")</f>
        <v/>
      </c>
      <c r="L934" s="7" t="str">
        <f ca="1">IF($A934&lt;$D$5,OFFSET('Constant mix'!N$12,'Volatilite Portfeuille'!$E$2+$A934,0),"")</f>
        <v/>
      </c>
      <c r="M934" s="7" t="str">
        <f ca="1">IF($A934&lt;$D$5,OFFSET('Constant mix'!O$12,'Volatilite Portfeuille'!$E$2+$A934,0),"")</f>
        <v/>
      </c>
      <c r="N934" s="7" t="str">
        <f ca="1">IF($A934&lt;$D$5,OFFSET('Constant mix'!$AM$12,'Volatilite Portfeuille'!$E$2+$A934,0),"")</f>
        <v/>
      </c>
      <c r="O934" s="5">
        <f t="shared" si="199"/>
        <v>0</v>
      </c>
      <c r="P934" s="27">
        <f t="shared" si="200"/>
        <v>0</v>
      </c>
      <c r="Q934" s="27">
        <f t="shared" si="201"/>
        <v>0</v>
      </c>
      <c r="R934" s="27">
        <f t="shared" si="202"/>
        <v>0</v>
      </c>
      <c r="S934" s="27">
        <f t="shared" si="203"/>
        <v>0</v>
      </c>
      <c r="T934" s="27">
        <f t="shared" si="204"/>
        <v>0</v>
      </c>
      <c r="U934" s="27">
        <f t="shared" si="205"/>
        <v>0</v>
      </c>
      <c r="V934" s="27">
        <f t="shared" si="206"/>
        <v>0</v>
      </c>
      <c r="W934" s="27">
        <f t="shared" si="207"/>
        <v>0</v>
      </c>
      <c r="X934" s="50">
        <f t="shared" si="208"/>
        <v>0</v>
      </c>
      <c r="Y934" s="31">
        <f t="shared" si="209"/>
        <v>0</v>
      </c>
      <c r="Z934" s="27"/>
      <c r="AA934" s="27"/>
      <c r="AB934" s="27"/>
    </row>
    <row r="935" spans="1:28" x14ac:dyDescent="0.35">
      <c r="A935" s="25">
        <f t="shared" si="198"/>
        <v>914</v>
      </c>
      <c r="B935" s="16" t="str">
        <f ca="1">IF(A935&lt;$D$5,OFFSET('Constant mix'!$B$12,'Volatilite Portfeuille'!$E$2+A935,0),"")</f>
        <v/>
      </c>
      <c r="C935" s="23" t="str">
        <f ca="1">IF($A935&lt;$D$5,OFFSET('Constant mix'!$C$13,'Volatilite Portfeuille'!$E$2+$A935,0),"")</f>
        <v/>
      </c>
      <c r="D935" s="25" t="str">
        <f ca="1">IF($A935&lt;$D$5,OFFSET('Constant mix'!F$12,'Volatilite Portfeuille'!$E$2+$A935,0),"")</f>
        <v/>
      </c>
      <c r="E935" s="7" t="str">
        <f ca="1">IF($A935&lt;$D$5,OFFSET('Constant mix'!G$12,'Volatilite Portfeuille'!$E$2+$A935,0),"")</f>
        <v/>
      </c>
      <c r="F935" s="7" t="str">
        <f ca="1">IF($A935&lt;$D$5,OFFSET('Constant mix'!H$12,'Volatilite Portfeuille'!$E$2+$A935,0),"")</f>
        <v/>
      </c>
      <c r="G935" s="7" t="str">
        <f ca="1">IF($A935&lt;$D$5,OFFSET('Constant mix'!I$12,'Volatilite Portfeuille'!$E$2+$A935,0),"")</f>
        <v/>
      </c>
      <c r="H935" s="7" t="str">
        <f ca="1">IF($A935&lt;$D$5,OFFSET('Constant mix'!J$12,'Volatilite Portfeuille'!$E$2+$A935,0),"")</f>
        <v/>
      </c>
      <c r="I935" s="7" t="str">
        <f ca="1">IF($A935&lt;$D$5,OFFSET('Constant mix'!K$12,'Volatilite Portfeuille'!$E$2+$A935,0),"")</f>
        <v/>
      </c>
      <c r="J935" s="7" t="str">
        <f ca="1">IF($A935&lt;$D$5,OFFSET('Constant mix'!L$12,'Volatilite Portfeuille'!$E$2+$A935,0),"")</f>
        <v/>
      </c>
      <c r="K935" s="7" t="str">
        <f ca="1">IF($A935&lt;$D$5,OFFSET('Constant mix'!M$12,'Volatilite Portfeuille'!$E$2+$A935,0),"")</f>
        <v/>
      </c>
      <c r="L935" s="7" t="str">
        <f ca="1">IF($A935&lt;$D$5,OFFSET('Constant mix'!N$12,'Volatilite Portfeuille'!$E$2+$A935,0),"")</f>
        <v/>
      </c>
      <c r="M935" s="7" t="str">
        <f ca="1">IF($A935&lt;$D$5,OFFSET('Constant mix'!O$12,'Volatilite Portfeuille'!$E$2+$A935,0),"")</f>
        <v/>
      </c>
      <c r="N935" s="7" t="str">
        <f ca="1">IF($A935&lt;$D$5,OFFSET('Constant mix'!$AM$12,'Volatilite Portfeuille'!$E$2+$A935,0),"")</f>
        <v/>
      </c>
      <c r="O935" s="5">
        <f t="shared" si="199"/>
        <v>0</v>
      </c>
      <c r="P935" s="27">
        <f t="shared" si="200"/>
        <v>0</v>
      </c>
      <c r="Q935" s="27">
        <f t="shared" si="201"/>
        <v>0</v>
      </c>
      <c r="R935" s="27">
        <f t="shared" si="202"/>
        <v>0</v>
      </c>
      <c r="S935" s="27">
        <f t="shared" si="203"/>
        <v>0</v>
      </c>
      <c r="T935" s="27">
        <f t="shared" si="204"/>
        <v>0</v>
      </c>
      <c r="U935" s="27">
        <f t="shared" si="205"/>
        <v>0</v>
      </c>
      <c r="V935" s="27">
        <f t="shared" si="206"/>
        <v>0</v>
      </c>
      <c r="W935" s="27">
        <f t="shared" si="207"/>
        <v>0</v>
      </c>
      <c r="X935" s="50">
        <f t="shared" si="208"/>
        <v>0</v>
      </c>
      <c r="Y935" s="31">
        <f t="shared" si="209"/>
        <v>0</v>
      </c>
      <c r="Z935" s="27"/>
      <c r="AA935" s="27"/>
      <c r="AB935" s="27"/>
    </row>
    <row r="936" spans="1:28" x14ac:dyDescent="0.35">
      <c r="A936" s="25">
        <f t="shared" si="198"/>
        <v>915</v>
      </c>
      <c r="B936" s="16" t="str">
        <f ca="1">IF(A936&lt;$D$5,OFFSET('Constant mix'!$B$12,'Volatilite Portfeuille'!$E$2+A936,0),"")</f>
        <v/>
      </c>
      <c r="C936" s="23" t="str">
        <f ca="1">IF($A936&lt;$D$5,OFFSET('Constant mix'!$C$13,'Volatilite Portfeuille'!$E$2+$A936,0),"")</f>
        <v/>
      </c>
      <c r="D936" s="25" t="str">
        <f ca="1">IF($A936&lt;$D$5,OFFSET('Constant mix'!F$12,'Volatilite Portfeuille'!$E$2+$A936,0),"")</f>
        <v/>
      </c>
      <c r="E936" s="7" t="str">
        <f ca="1">IF($A936&lt;$D$5,OFFSET('Constant mix'!G$12,'Volatilite Portfeuille'!$E$2+$A936,0),"")</f>
        <v/>
      </c>
      <c r="F936" s="7" t="str">
        <f ca="1">IF($A936&lt;$D$5,OFFSET('Constant mix'!H$12,'Volatilite Portfeuille'!$E$2+$A936,0),"")</f>
        <v/>
      </c>
      <c r="G936" s="7" t="str">
        <f ca="1">IF($A936&lt;$D$5,OFFSET('Constant mix'!I$12,'Volatilite Portfeuille'!$E$2+$A936,0),"")</f>
        <v/>
      </c>
      <c r="H936" s="7" t="str">
        <f ca="1">IF($A936&lt;$D$5,OFFSET('Constant mix'!J$12,'Volatilite Portfeuille'!$E$2+$A936,0),"")</f>
        <v/>
      </c>
      <c r="I936" s="7" t="str">
        <f ca="1">IF($A936&lt;$D$5,OFFSET('Constant mix'!K$12,'Volatilite Portfeuille'!$E$2+$A936,0),"")</f>
        <v/>
      </c>
      <c r="J936" s="7" t="str">
        <f ca="1">IF($A936&lt;$D$5,OFFSET('Constant mix'!L$12,'Volatilite Portfeuille'!$E$2+$A936,0),"")</f>
        <v/>
      </c>
      <c r="K936" s="7" t="str">
        <f ca="1">IF($A936&lt;$D$5,OFFSET('Constant mix'!M$12,'Volatilite Portfeuille'!$E$2+$A936,0),"")</f>
        <v/>
      </c>
      <c r="L936" s="7" t="str">
        <f ca="1">IF($A936&lt;$D$5,OFFSET('Constant mix'!N$12,'Volatilite Portfeuille'!$E$2+$A936,0),"")</f>
        <v/>
      </c>
      <c r="M936" s="7" t="str">
        <f ca="1">IF($A936&lt;$D$5,OFFSET('Constant mix'!O$12,'Volatilite Portfeuille'!$E$2+$A936,0),"")</f>
        <v/>
      </c>
      <c r="N936" s="7" t="str">
        <f ca="1">IF($A936&lt;$D$5,OFFSET('Constant mix'!$AM$12,'Volatilite Portfeuille'!$E$2+$A936,0),"")</f>
        <v/>
      </c>
      <c r="O936" s="5">
        <f t="shared" si="199"/>
        <v>0</v>
      </c>
      <c r="P936" s="27">
        <f t="shared" si="200"/>
        <v>0</v>
      </c>
      <c r="Q936" s="27">
        <f t="shared" si="201"/>
        <v>0</v>
      </c>
      <c r="R936" s="27">
        <f t="shared" si="202"/>
        <v>0</v>
      </c>
      <c r="S936" s="27">
        <f t="shared" si="203"/>
        <v>0</v>
      </c>
      <c r="T936" s="27">
        <f t="shared" si="204"/>
        <v>0</v>
      </c>
      <c r="U936" s="27">
        <f t="shared" si="205"/>
        <v>0</v>
      </c>
      <c r="V936" s="27">
        <f t="shared" si="206"/>
        <v>0</v>
      </c>
      <c r="W936" s="27">
        <f t="shared" si="207"/>
        <v>0</v>
      </c>
      <c r="X936" s="50">
        <f t="shared" si="208"/>
        <v>0</v>
      </c>
      <c r="Y936" s="31">
        <f t="shared" si="209"/>
        <v>0</v>
      </c>
      <c r="Z936" s="27"/>
      <c r="AA936" s="27"/>
      <c r="AB936" s="27"/>
    </row>
    <row r="937" spans="1:28" x14ac:dyDescent="0.35">
      <c r="A937" s="25">
        <f t="shared" si="198"/>
        <v>916</v>
      </c>
      <c r="B937" s="16" t="str">
        <f ca="1">IF(A937&lt;$D$5,OFFSET('Constant mix'!$B$12,'Volatilite Portfeuille'!$E$2+A937,0),"")</f>
        <v/>
      </c>
      <c r="C937" s="23" t="str">
        <f ca="1">IF($A937&lt;$D$5,OFFSET('Constant mix'!$C$13,'Volatilite Portfeuille'!$E$2+$A937,0),"")</f>
        <v/>
      </c>
      <c r="D937" s="25" t="str">
        <f ca="1">IF($A937&lt;$D$5,OFFSET('Constant mix'!F$12,'Volatilite Portfeuille'!$E$2+$A937,0),"")</f>
        <v/>
      </c>
      <c r="E937" s="7" t="str">
        <f ca="1">IF($A937&lt;$D$5,OFFSET('Constant mix'!G$12,'Volatilite Portfeuille'!$E$2+$A937,0),"")</f>
        <v/>
      </c>
      <c r="F937" s="7" t="str">
        <f ca="1">IF($A937&lt;$D$5,OFFSET('Constant mix'!H$12,'Volatilite Portfeuille'!$E$2+$A937,0),"")</f>
        <v/>
      </c>
      <c r="G937" s="7" t="str">
        <f ca="1">IF($A937&lt;$D$5,OFFSET('Constant mix'!I$12,'Volatilite Portfeuille'!$E$2+$A937,0),"")</f>
        <v/>
      </c>
      <c r="H937" s="7" t="str">
        <f ca="1">IF($A937&lt;$D$5,OFFSET('Constant mix'!J$12,'Volatilite Portfeuille'!$E$2+$A937,0),"")</f>
        <v/>
      </c>
      <c r="I937" s="7" t="str">
        <f ca="1">IF($A937&lt;$D$5,OFFSET('Constant mix'!K$12,'Volatilite Portfeuille'!$E$2+$A937,0),"")</f>
        <v/>
      </c>
      <c r="J937" s="7" t="str">
        <f ca="1">IF($A937&lt;$D$5,OFFSET('Constant mix'!L$12,'Volatilite Portfeuille'!$E$2+$A937,0),"")</f>
        <v/>
      </c>
      <c r="K937" s="7" t="str">
        <f ca="1">IF($A937&lt;$D$5,OFFSET('Constant mix'!M$12,'Volatilite Portfeuille'!$E$2+$A937,0),"")</f>
        <v/>
      </c>
      <c r="L937" s="7" t="str">
        <f ca="1">IF($A937&lt;$D$5,OFFSET('Constant mix'!N$12,'Volatilite Portfeuille'!$E$2+$A937,0),"")</f>
        <v/>
      </c>
      <c r="M937" s="7" t="str">
        <f ca="1">IF($A937&lt;$D$5,OFFSET('Constant mix'!O$12,'Volatilite Portfeuille'!$E$2+$A937,0),"")</f>
        <v/>
      </c>
      <c r="N937" s="7" t="str">
        <f ca="1">IF($A937&lt;$D$5,OFFSET('Constant mix'!$AM$12,'Volatilite Portfeuille'!$E$2+$A937,0),"")</f>
        <v/>
      </c>
      <c r="O937" s="5">
        <f t="shared" si="199"/>
        <v>0</v>
      </c>
      <c r="P937" s="27">
        <f t="shared" si="200"/>
        <v>0</v>
      </c>
      <c r="Q937" s="27">
        <f t="shared" si="201"/>
        <v>0</v>
      </c>
      <c r="R937" s="27">
        <f t="shared" si="202"/>
        <v>0</v>
      </c>
      <c r="S937" s="27">
        <f t="shared" si="203"/>
        <v>0</v>
      </c>
      <c r="T937" s="27">
        <f t="shared" si="204"/>
        <v>0</v>
      </c>
      <c r="U937" s="27">
        <f t="shared" si="205"/>
        <v>0</v>
      </c>
      <c r="V937" s="27">
        <f t="shared" si="206"/>
        <v>0</v>
      </c>
      <c r="W937" s="27">
        <f t="shared" si="207"/>
        <v>0</v>
      </c>
      <c r="X937" s="50">
        <f t="shared" si="208"/>
        <v>0</v>
      </c>
      <c r="Y937" s="31">
        <f t="shared" si="209"/>
        <v>0</v>
      </c>
      <c r="Z937" s="27"/>
      <c r="AA937" s="27"/>
      <c r="AB937" s="27"/>
    </row>
    <row r="938" spans="1:28" x14ac:dyDescent="0.35">
      <c r="A938" s="25">
        <f t="shared" si="198"/>
        <v>917</v>
      </c>
      <c r="B938" s="16" t="str">
        <f ca="1">IF(A938&lt;$D$5,OFFSET('Constant mix'!$B$12,'Volatilite Portfeuille'!$E$2+A938,0),"")</f>
        <v/>
      </c>
      <c r="C938" s="23" t="str">
        <f ca="1">IF($A938&lt;$D$5,OFFSET('Constant mix'!$C$13,'Volatilite Portfeuille'!$E$2+$A938,0),"")</f>
        <v/>
      </c>
      <c r="D938" s="25" t="str">
        <f ca="1">IF($A938&lt;$D$5,OFFSET('Constant mix'!F$12,'Volatilite Portfeuille'!$E$2+$A938,0),"")</f>
        <v/>
      </c>
      <c r="E938" s="7" t="str">
        <f ca="1">IF($A938&lt;$D$5,OFFSET('Constant mix'!G$12,'Volatilite Portfeuille'!$E$2+$A938,0),"")</f>
        <v/>
      </c>
      <c r="F938" s="7" t="str">
        <f ca="1">IF($A938&lt;$D$5,OFFSET('Constant mix'!H$12,'Volatilite Portfeuille'!$E$2+$A938,0),"")</f>
        <v/>
      </c>
      <c r="G938" s="7" t="str">
        <f ca="1">IF($A938&lt;$D$5,OFFSET('Constant mix'!I$12,'Volatilite Portfeuille'!$E$2+$A938,0),"")</f>
        <v/>
      </c>
      <c r="H938" s="7" t="str">
        <f ca="1">IF($A938&lt;$D$5,OFFSET('Constant mix'!J$12,'Volatilite Portfeuille'!$E$2+$A938,0),"")</f>
        <v/>
      </c>
      <c r="I938" s="7" t="str">
        <f ca="1">IF($A938&lt;$D$5,OFFSET('Constant mix'!K$12,'Volatilite Portfeuille'!$E$2+$A938,0),"")</f>
        <v/>
      </c>
      <c r="J938" s="7" t="str">
        <f ca="1">IF($A938&lt;$D$5,OFFSET('Constant mix'!L$12,'Volatilite Portfeuille'!$E$2+$A938,0),"")</f>
        <v/>
      </c>
      <c r="K938" s="7" t="str">
        <f ca="1">IF($A938&lt;$D$5,OFFSET('Constant mix'!M$12,'Volatilite Portfeuille'!$E$2+$A938,0),"")</f>
        <v/>
      </c>
      <c r="L938" s="7" t="str">
        <f ca="1">IF($A938&lt;$D$5,OFFSET('Constant mix'!N$12,'Volatilite Portfeuille'!$E$2+$A938,0),"")</f>
        <v/>
      </c>
      <c r="M938" s="7" t="str">
        <f ca="1">IF($A938&lt;$D$5,OFFSET('Constant mix'!O$12,'Volatilite Portfeuille'!$E$2+$A938,0),"")</f>
        <v/>
      </c>
      <c r="N938" s="7" t="str">
        <f ca="1">IF($A938&lt;$D$5,OFFSET('Constant mix'!$AM$12,'Volatilite Portfeuille'!$E$2+$A938,0),"")</f>
        <v/>
      </c>
      <c r="O938" s="5">
        <f t="shared" si="199"/>
        <v>0</v>
      </c>
      <c r="P938" s="27">
        <f t="shared" si="200"/>
        <v>0</v>
      </c>
      <c r="Q938" s="27">
        <f t="shared" si="201"/>
        <v>0</v>
      </c>
      <c r="R938" s="27">
        <f t="shared" si="202"/>
        <v>0</v>
      </c>
      <c r="S938" s="27">
        <f t="shared" si="203"/>
        <v>0</v>
      </c>
      <c r="T938" s="27">
        <f t="shared" si="204"/>
        <v>0</v>
      </c>
      <c r="U938" s="27">
        <f t="shared" si="205"/>
        <v>0</v>
      </c>
      <c r="V938" s="27">
        <f t="shared" si="206"/>
        <v>0</v>
      </c>
      <c r="W938" s="27">
        <f t="shared" si="207"/>
        <v>0</v>
      </c>
      <c r="X938" s="50">
        <f t="shared" si="208"/>
        <v>0</v>
      </c>
      <c r="Y938" s="31">
        <f t="shared" si="209"/>
        <v>0</v>
      </c>
      <c r="Z938" s="27"/>
      <c r="AA938" s="27"/>
      <c r="AB938" s="27"/>
    </row>
    <row r="939" spans="1:28" x14ac:dyDescent="0.35">
      <c r="A939" s="25">
        <f t="shared" si="198"/>
        <v>918</v>
      </c>
      <c r="B939" s="16" t="str">
        <f ca="1">IF(A939&lt;$D$5,OFFSET('Constant mix'!$B$12,'Volatilite Portfeuille'!$E$2+A939,0),"")</f>
        <v/>
      </c>
      <c r="C939" s="23" t="str">
        <f ca="1">IF($A939&lt;$D$5,OFFSET('Constant mix'!$C$13,'Volatilite Portfeuille'!$E$2+$A939,0),"")</f>
        <v/>
      </c>
      <c r="D939" s="25" t="str">
        <f ca="1">IF($A939&lt;$D$5,OFFSET('Constant mix'!F$12,'Volatilite Portfeuille'!$E$2+$A939,0),"")</f>
        <v/>
      </c>
      <c r="E939" s="7" t="str">
        <f ca="1">IF($A939&lt;$D$5,OFFSET('Constant mix'!G$12,'Volatilite Portfeuille'!$E$2+$A939,0),"")</f>
        <v/>
      </c>
      <c r="F939" s="7" t="str">
        <f ca="1">IF($A939&lt;$D$5,OFFSET('Constant mix'!H$12,'Volatilite Portfeuille'!$E$2+$A939,0),"")</f>
        <v/>
      </c>
      <c r="G939" s="7" t="str">
        <f ca="1">IF($A939&lt;$D$5,OFFSET('Constant mix'!I$12,'Volatilite Portfeuille'!$E$2+$A939,0),"")</f>
        <v/>
      </c>
      <c r="H939" s="7" t="str">
        <f ca="1">IF($A939&lt;$D$5,OFFSET('Constant mix'!J$12,'Volatilite Portfeuille'!$E$2+$A939,0),"")</f>
        <v/>
      </c>
      <c r="I939" s="7" t="str">
        <f ca="1">IF($A939&lt;$D$5,OFFSET('Constant mix'!K$12,'Volatilite Portfeuille'!$E$2+$A939,0),"")</f>
        <v/>
      </c>
      <c r="J939" s="7" t="str">
        <f ca="1">IF($A939&lt;$D$5,OFFSET('Constant mix'!L$12,'Volatilite Portfeuille'!$E$2+$A939,0),"")</f>
        <v/>
      </c>
      <c r="K939" s="7" t="str">
        <f ca="1">IF($A939&lt;$D$5,OFFSET('Constant mix'!M$12,'Volatilite Portfeuille'!$E$2+$A939,0),"")</f>
        <v/>
      </c>
      <c r="L939" s="7" t="str">
        <f ca="1">IF($A939&lt;$D$5,OFFSET('Constant mix'!N$12,'Volatilite Portfeuille'!$E$2+$A939,0),"")</f>
        <v/>
      </c>
      <c r="M939" s="7" t="str">
        <f ca="1">IF($A939&lt;$D$5,OFFSET('Constant mix'!O$12,'Volatilite Portfeuille'!$E$2+$A939,0),"")</f>
        <v/>
      </c>
      <c r="N939" s="7" t="str">
        <f ca="1">IF($A939&lt;$D$5,OFFSET('Constant mix'!$AM$12,'Volatilite Portfeuille'!$E$2+$A939,0),"")</f>
        <v/>
      </c>
      <c r="O939" s="5">
        <f t="shared" si="199"/>
        <v>0</v>
      </c>
      <c r="P939" s="27">
        <f t="shared" si="200"/>
        <v>0</v>
      </c>
      <c r="Q939" s="27">
        <f t="shared" si="201"/>
        <v>0</v>
      </c>
      <c r="R939" s="27">
        <f t="shared" si="202"/>
        <v>0</v>
      </c>
      <c r="S939" s="27">
        <f t="shared" si="203"/>
        <v>0</v>
      </c>
      <c r="T939" s="27">
        <f t="shared" si="204"/>
        <v>0</v>
      </c>
      <c r="U939" s="27">
        <f t="shared" si="205"/>
        <v>0</v>
      </c>
      <c r="V939" s="27">
        <f t="shared" si="206"/>
        <v>0</v>
      </c>
      <c r="W939" s="27">
        <f t="shared" si="207"/>
        <v>0</v>
      </c>
      <c r="X939" s="50">
        <f t="shared" si="208"/>
        <v>0</v>
      </c>
      <c r="Y939" s="31">
        <f t="shared" si="209"/>
        <v>0</v>
      </c>
      <c r="Z939" s="27"/>
      <c r="AA939" s="27"/>
      <c r="AB939" s="27"/>
    </row>
    <row r="940" spans="1:28" x14ac:dyDescent="0.35">
      <c r="A940" s="25">
        <f t="shared" si="198"/>
        <v>919</v>
      </c>
      <c r="B940" s="16" t="str">
        <f ca="1">IF(A940&lt;$D$5,OFFSET('Constant mix'!$B$12,'Volatilite Portfeuille'!$E$2+A940,0),"")</f>
        <v/>
      </c>
      <c r="C940" s="23" t="str">
        <f ca="1">IF($A940&lt;$D$5,OFFSET('Constant mix'!$C$13,'Volatilite Portfeuille'!$E$2+$A940,0),"")</f>
        <v/>
      </c>
      <c r="D940" s="25" t="str">
        <f ca="1">IF($A940&lt;$D$5,OFFSET('Constant mix'!F$12,'Volatilite Portfeuille'!$E$2+$A940,0),"")</f>
        <v/>
      </c>
      <c r="E940" s="7" t="str">
        <f ca="1">IF($A940&lt;$D$5,OFFSET('Constant mix'!G$12,'Volatilite Portfeuille'!$E$2+$A940,0),"")</f>
        <v/>
      </c>
      <c r="F940" s="7" t="str">
        <f ca="1">IF($A940&lt;$D$5,OFFSET('Constant mix'!H$12,'Volatilite Portfeuille'!$E$2+$A940,0),"")</f>
        <v/>
      </c>
      <c r="G940" s="7" t="str">
        <f ca="1">IF($A940&lt;$D$5,OFFSET('Constant mix'!I$12,'Volatilite Portfeuille'!$E$2+$A940,0),"")</f>
        <v/>
      </c>
      <c r="H940" s="7" t="str">
        <f ca="1">IF($A940&lt;$D$5,OFFSET('Constant mix'!J$12,'Volatilite Portfeuille'!$E$2+$A940,0),"")</f>
        <v/>
      </c>
      <c r="I940" s="7" t="str">
        <f ca="1">IF($A940&lt;$D$5,OFFSET('Constant mix'!K$12,'Volatilite Portfeuille'!$E$2+$A940,0),"")</f>
        <v/>
      </c>
      <c r="J940" s="7" t="str">
        <f ca="1">IF($A940&lt;$D$5,OFFSET('Constant mix'!L$12,'Volatilite Portfeuille'!$E$2+$A940,0),"")</f>
        <v/>
      </c>
      <c r="K940" s="7" t="str">
        <f ca="1">IF($A940&lt;$D$5,OFFSET('Constant mix'!M$12,'Volatilite Portfeuille'!$E$2+$A940,0),"")</f>
        <v/>
      </c>
      <c r="L940" s="7" t="str">
        <f ca="1">IF($A940&lt;$D$5,OFFSET('Constant mix'!N$12,'Volatilite Portfeuille'!$E$2+$A940,0),"")</f>
        <v/>
      </c>
      <c r="M940" s="7" t="str">
        <f ca="1">IF($A940&lt;$D$5,OFFSET('Constant mix'!O$12,'Volatilite Portfeuille'!$E$2+$A940,0),"")</f>
        <v/>
      </c>
      <c r="N940" s="7" t="str">
        <f ca="1">IF($A940&lt;$D$5,OFFSET('Constant mix'!$AM$12,'Volatilite Portfeuille'!$E$2+$A940,0),"")</f>
        <v/>
      </c>
      <c r="O940" s="5">
        <f t="shared" si="199"/>
        <v>0</v>
      </c>
      <c r="P940" s="27">
        <f t="shared" si="200"/>
        <v>0</v>
      </c>
      <c r="Q940" s="27">
        <f t="shared" si="201"/>
        <v>0</v>
      </c>
      <c r="R940" s="27">
        <f t="shared" si="202"/>
        <v>0</v>
      </c>
      <c r="S940" s="27">
        <f t="shared" si="203"/>
        <v>0</v>
      </c>
      <c r="T940" s="27">
        <f t="shared" si="204"/>
        <v>0</v>
      </c>
      <c r="U940" s="27">
        <f t="shared" si="205"/>
        <v>0</v>
      </c>
      <c r="V940" s="27">
        <f t="shared" si="206"/>
        <v>0</v>
      </c>
      <c r="W940" s="27">
        <f t="shared" si="207"/>
        <v>0</v>
      </c>
      <c r="X940" s="50">
        <f t="shared" si="208"/>
        <v>0</v>
      </c>
      <c r="Y940" s="31">
        <f t="shared" si="209"/>
        <v>0</v>
      </c>
      <c r="Z940" s="27"/>
      <c r="AA940" s="27"/>
      <c r="AB940" s="27"/>
    </row>
    <row r="941" spans="1:28" x14ac:dyDescent="0.35">
      <c r="A941" s="25">
        <f t="shared" si="198"/>
        <v>920</v>
      </c>
      <c r="B941" s="16" t="str">
        <f ca="1">IF(A941&lt;$D$5,OFFSET('Constant mix'!$B$12,'Volatilite Portfeuille'!$E$2+A941,0),"")</f>
        <v/>
      </c>
      <c r="C941" s="23" t="str">
        <f ca="1">IF($A941&lt;$D$5,OFFSET('Constant mix'!$C$13,'Volatilite Portfeuille'!$E$2+$A941,0),"")</f>
        <v/>
      </c>
      <c r="D941" s="25" t="str">
        <f ca="1">IF($A941&lt;$D$5,OFFSET('Constant mix'!F$12,'Volatilite Portfeuille'!$E$2+$A941,0),"")</f>
        <v/>
      </c>
      <c r="E941" s="7" t="str">
        <f ca="1">IF($A941&lt;$D$5,OFFSET('Constant mix'!G$12,'Volatilite Portfeuille'!$E$2+$A941,0),"")</f>
        <v/>
      </c>
      <c r="F941" s="7" t="str">
        <f ca="1">IF($A941&lt;$D$5,OFFSET('Constant mix'!H$12,'Volatilite Portfeuille'!$E$2+$A941,0),"")</f>
        <v/>
      </c>
      <c r="G941" s="7" t="str">
        <f ca="1">IF($A941&lt;$D$5,OFFSET('Constant mix'!I$12,'Volatilite Portfeuille'!$E$2+$A941,0),"")</f>
        <v/>
      </c>
      <c r="H941" s="7" t="str">
        <f ca="1">IF($A941&lt;$D$5,OFFSET('Constant mix'!J$12,'Volatilite Portfeuille'!$E$2+$A941,0),"")</f>
        <v/>
      </c>
      <c r="I941" s="7" t="str">
        <f ca="1">IF($A941&lt;$D$5,OFFSET('Constant mix'!K$12,'Volatilite Portfeuille'!$E$2+$A941,0),"")</f>
        <v/>
      </c>
      <c r="J941" s="7" t="str">
        <f ca="1">IF($A941&lt;$D$5,OFFSET('Constant mix'!L$12,'Volatilite Portfeuille'!$E$2+$A941,0),"")</f>
        <v/>
      </c>
      <c r="K941" s="7" t="str">
        <f ca="1">IF($A941&lt;$D$5,OFFSET('Constant mix'!M$12,'Volatilite Portfeuille'!$E$2+$A941,0),"")</f>
        <v/>
      </c>
      <c r="L941" s="7" t="str">
        <f ca="1">IF($A941&lt;$D$5,OFFSET('Constant mix'!N$12,'Volatilite Portfeuille'!$E$2+$A941,0),"")</f>
        <v/>
      </c>
      <c r="M941" s="7" t="str">
        <f ca="1">IF($A941&lt;$D$5,OFFSET('Constant mix'!O$12,'Volatilite Portfeuille'!$E$2+$A941,0),"")</f>
        <v/>
      </c>
      <c r="N941" s="7" t="str">
        <f ca="1">IF($A941&lt;$D$5,OFFSET('Constant mix'!$AM$12,'Volatilite Portfeuille'!$E$2+$A941,0),"")</f>
        <v/>
      </c>
      <c r="O941" s="5">
        <f t="shared" si="199"/>
        <v>0</v>
      </c>
      <c r="P941" s="27">
        <f t="shared" si="200"/>
        <v>0</v>
      </c>
      <c r="Q941" s="27">
        <f t="shared" si="201"/>
        <v>0</v>
      </c>
      <c r="R941" s="27">
        <f t="shared" si="202"/>
        <v>0</v>
      </c>
      <c r="S941" s="27">
        <f t="shared" si="203"/>
        <v>0</v>
      </c>
      <c r="T941" s="27">
        <f t="shared" si="204"/>
        <v>0</v>
      </c>
      <c r="U941" s="27">
        <f t="shared" si="205"/>
        <v>0</v>
      </c>
      <c r="V941" s="27">
        <f t="shared" si="206"/>
        <v>0</v>
      </c>
      <c r="W941" s="27">
        <f t="shared" si="207"/>
        <v>0</v>
      </c>
      <c r="X941" s="50">
        <f t="shared" si="208"/>
        <v>0</v>
      </c>
      <c r="Y941" s="31">
        <f t="shared" si="209"/>
        <v>0</v>
      </c>
      <c r="Z941" s="27"/>
      <c r="AA941" s="27"/>
      <c r="AB941" s="27"/>
    </row>
    <row r="942" spans="1:28" x14ac:dyDescent="0.35">
      <c r="A942" s="25">
        <f t="shared" si="198"/>
        <v>921</v>
      </c>
      <c r="B942" s="16" t="str">
        <f ca="1">IF(A942&lt;$D$5,OFFSET('Constant mix'!$B$12,'Volatilite Portfeuille'!$E$2+A942,0),"")</f>
        <v/>
      </c>
      <c r="C942" s="23" t="str">
        <f ca="1">IF($A942&lt;$D$5,OFFSET('Constant mix'!$C$13,'Volatilite Portfeuille'!$E$2+$A942,0),"")</f>
        <v/>
      </c>
      <c r="D942" s="25" t="str">
        <f ca="1">IF($A942&lt;$D$5,OFFSET('Constant mix'!F$12,'Volatilite Portfeuille'!$E$2+$A942,0),"")</f>
        <v/>
      </c>
      <c r="E942" s="7" t="str">
        <f ca="1">IF($A942&lt;$D$5,OFFSET('Constant mix'!G$12,'Volatilite Portfeuille'!$E$2+$A942,0),"")</f>
        <v/>
      </c>
      <c r="F942" s="7" t="str">
        <f ca="1">IF($A942&lt;$D$5,OFFSET('Constant mix'!H$12,'Volatilite Portfeuille'!$E$2+$A942,0),"")</f>
        <v/>
      </c>
      <c r="G942" s="7" t="str">
        <f ca="1">IF($A942&lt;$D$5,OFFSET('Constant mix'!I$12,'Volatilite Portfeuille'!$E$2+$A942,0),"")</f>
        <v/>
      </c>
      <c r="H942" s="7" t="str">
        <f ca="1">IF($A942&lt;$D$5,OFFSET('Constant mix'!J$12,'Volatilite Portfeuille'!$E$2+$A942,0),"")</f>
        <v/>
      </c>
      <c r="I942" s="7" t="str">
        <f ca="1">IF($A942&lt;$D$5,OFFSET('Constant mix'!K$12,'Volatilite Portfeuille'!$E$2+$A942,0),"")</f>
        <v/>
      </c>
      <c r="J942" s="7" t="str">
        <f ca="1">IF($A942&lt;$D$5,OFFSET('Constant mix'!L$12,'Volatilite Portfeuille'!$E$2+$A942,0),"")</f>
        <v/>
      </c>
      <c r="K942" s="7" t="str">
        <f ca="1">IF($A942&lt;$D$5,OFFSET('Constant mix'!M$12,'Volatilite Portfeuille'!$E$2+$A942,0),"")</f>
        <v/>
      </c>
      <c r="L942" s="7" t="str">
        <f ca="1">IF($A942&lt;$D$5,OFFSET('Constant mix'!N$12,'Volatilite Portfeuille'!$E$2+$A942,0),"")</f>
        <v/>
      </c>
      <c r="M942" s="7" t="str">
        <f ca="1">IF($A942&lt;$D$5,OFFSET('Constant mix'!O$12,'Volatilite Portfeuille'!$E$2+$A942,0),"")</f>
        <v/>
      </c>
      <c r="N942" s="7" t="str">
        <f ca="1">IF($A942&lt;$D$5,OFFSET('Constant mix'!$AM$12,'Volatilite Portfeuille'!$E$2+$A942,0),"")</f>
        <v/>
      </c>
      <c r="O942" s="5">
        <f t="shared" si="199"/>
        <v>0</v>
      </c>
      <c r="P942" s="27">
        <f t="shared" si="200"/>
        <v>0</v>
      </c>
      <c r="Q942" s="27">
        <f t="shared" si="201"/>
        <v>0</v>
      </c>
      <c r="R942" s="27">
        <f t="shared" si="202"/>
        <v>0</v>
      </c>
      <c r="S942" s="27">
        <f t="shared" si="203"/>
        <v>0</v>
      </c>
      <c r="T942" s="27">
        <f t="shared" si="204"/>
        <v>0</v>
      </c>
      <c r="U942" s="27">
        <f t="shared" si="205"/>
        <v>0</v>
      </c>
      <c r="V942" s="27">
        <f t="shared" si="206"/>
        <v>0</v>
      </c>
      <c r="W942" s="27">
        <f t="shared" si="207"/>
        <v>0</v>
      </c>
      <c r="X942" s="50">
        <f t="shared" si="208"/>
        <v>0</v>
      </c>
      <c r="Y942" s="31">
        <f t="shared" si="209"/>
        <v>0</v>
      </c>
      <c r="Z942" s="27"/>
      <c r="AA942" s="27"/>
      <c r="AB942" s="27"/>
    </row>
    <row r="943" spans="1:28" x14ac:dyDescent="0.35">
      <c r="A943" s="25">
        <f t="shared" si="198"/>
        <v>922</v>
      </c>
      <c r="B943" s="16" t="str">
        <f ca="1">IF(A943&lt;$D$5,OFFSET('Constant mix'!$B$12,'Volatilite Portfeuille'!$E$2+A943,0),"")</f>
        <v/>
      </c>
      <c r="C943" s="23" t="str">
        <f ca="1">IF($A943&lt;$D$5,OFFSET('Constant mix'!$C$13,'Volatilite Portfeuille'!$E$2+$A943,0),"")</f>
        <v/>
      </c>
      <c r="D943" s="25" t="str">
        <f ca="1">IF($A943&lt;$D$5,OFFSET('Constant mix'!F$12,'Volatilite Portfeuille'!$E$2+$A943,0),"")</f>
        <v/>
      </c>
      <c r="E943" s="7" t="str">
        <f ca="1">IF($A943&lt;$D$5,OFFSET('Constant mix'!G$12,'Volatilite Portfeuille'!$E$2+$A943,0),"")</f>
        <v/>
      </c>
      <c r="F943" s="7" t="str">
        <f ca="1">IF($A943&lt;$D$5,OFFSET('Constant mix'!H$12,'Volatilite Portfeuille'!$E$2+$A943,0),"")</f>
        <v/>
      </c>
      <c r="G943" s="7" t="str">
        <f ca="1">IF($A943&lt;$D$5,OFFSET('Constant mix'!I$12,'Volatilite Portfeuille'!$E$2+$A943,0),"")</f>
        <v/>
      </c>
      <c r="H943" s="7" t="str">
        <f ca="1">IF($A943&lt;$D$5,OFFSET('Constant mix'!J$12,'Volatilite Portfeuille'!$E$2+$A943,0),"")</f>
        <v/>
      </c>
      <c r="I943" s="7" t="str">
        <f ca="1">IF($A943&lt;$D$5,OFFSET('Constant mix'!K$12,'Volatilite Portfeuille'!$E$2+$A943,0),"")</f>
        <v/>
      </c>
      <c r="J943" s="7" t="str">
        <f ca="1">IF($A943&lt;$D$5,OFFSET('Constant mix'!L$12,'Volatilite Portfeuille'!$E$2+$A943,0),"")</f>
        <v/>
      </c>
      <c r="K943" s="7" t="str">
        <f ca="1">IF($A943&lt;$D$5,OFFSET('Constant mix'!M$12,'Volatilite Portfeuille'!$E$2+$A943,0),"")</f>
        <v/>
      </c>
      <c r="L943" s="7" t="str">
        <f ca="1">IF($A943&lt;$D$5,OFFSET('Constant mix'!N$12,'Volatilite Portfeuille'!$E$2+$A943,0),"")</f>
        <v/>
      </c>
      <c r="M943" s="7" t="str">
        <f ca="1">IF($A943&lt;$D$5,OFFSET('Constant mix'!O$12,'Volatilite Portfeuille'!$E$2+$A943,0),"")</f>
        <v/>
      </c>
      <c r="N943" s="7" t="str">
        <f ca="1">IF($A943&lt;$D$5,OFFSET('Constant mix'!$AM$12,'Volatilite Portfeuille'!$E$2+$A943,0),"")</f>
        <v/>
      </c>
      <c r="O943" s="5">
        <f t="shared" si="199"/>
        <v>0</v>
      </c>
      <c r="P943" s="27">
        <f t="shared" si="200"/>
        <v>0</v>
      </c>
      <c r="Q943" s="27">
        <f t="shared" si="201"/>
        <v>0</v>
      </c>
      <c r="R943" s="27">
        <f t="shared" si="202"/>
        <v>0</v>
      </c>
      <c r="S943" s="27">
        <f t="shared" si="203"/>
        <v>0</v>
      </c>
      <c r="T943" s="27">
        <f t="shared" si="204"/>
        <v>0</v>
      </c>
      <c r="U943" s="27">
        <f t="shared" si="205"/>
        <v>0</v>
      </c>
      <c r="V943" s="27">
        <f t="shared" si="206"/>
        <v>0</v>
      </c>
      <c r="W943" s="27">
        <f t="shared" si="207"/>
        <v>0</v>
      </c>
      <c r="X943" s="50">
        <f t="shared" si="208"/>
        <v>0</v>
      </c>
      <c r="Y943" s="31">
        <f t="shared" si="209"/>
        <v>0</v>
      </c>
      <c r="Z943" s="27"/>
      <c r="AA943" s="27"/>
      <c r="AB943" s="27"/>
    </row>
    <row r="944" spans="1:28" x14ac:dyDescent="0.35">
      <c r="A944" s="25">
        <f t="shared" si="198"/>
        <v>923</v>
      </c>
      <c r="B944" s="16" t="str">
        <f ca="1">IF(A944&lt;$D$5,OFFSET('Constant mix'!$B$12,'Volatilite Portfeuille'!$E$2+A944,0),"")</f>
        <v/>
      </c>
      <c r="C944" s="23" t="str">
        <f ca="1">IF($A944&lt;$D$5,OFFSET('Constant mix'!$C$13,'Volatilite Portfeuille'!$E$2+$A944,0),"")</f>
        <v/>
      </c>
      <c r="D944" s="25" t="str">
        <f ca="1">IF($A944&lt;$D$5,OFFSET('Constant mix'!F$12,'Volatilite Portfeuille'!$E$2+$A944,0),"")</f>
        <v/>
      </c>
      <c r="E944" s="7" t="str">
        <f ca="1">IF($A944&lt;$D$5,OFFSET('Constant mix'!G$12,'Volatilite Portfeuille'!$E$2+$A944,0),"")</f>
        <v/>
      </c>
      <c r="F944" s="7" t="str">
        <f ca="1">IF($A944&lt;$D$5,OFFSET('Constant mix'!H$12,'Volatilite Portfeuille'!$E$2+$A944,0),"")</f>
        <v/>
      </c>
      <c r="G944" s="7" t="str">
        <f ca="1">IF($A944&lt;$D$5,OFFSET('Constant mix'!I$12,'Volatilite Portfeuille'!$E$2+$A944,0),"")</f>
        <v/>
      </c>
      <c r="H944" s="7" t="str">
        <f ca="1">IF($A944&lt;$D$5,OFFSET('Constant mix'!J$12,'Volatilite Portfeuille'!$E$2+$A944,0),"")</f>
        <v/>
      </c>
      <c r="I944" s="7" t="str">
        <f ca="1">IF($A944&lt;$D$5,OFFSET('Constant mix'!K$12,'Volatilite Portfeuille'!$E$2+$A944,0),"")</f>
        <v/>
      </c>
      <c r="J944" s="7" t="str">
        <f ca="1">IF($A944&lt;$D$5,OFFSET('Constant mix'!L$12,'Volatilite Portfeuille'!$E$2+$A944,0),"")</f>
        <v/>
      </c>
      <c r="K944" s="7" t="str">
        <f ca="1">IF($A944&lt;$D$5,OFFSET('Constant mix'!M$12,'Volatilite Portfeuille'!$E$2+$A944,0),"")</f>
        <v/>
      </c>
      <c r="L944" s="7" t="str">
        <f ca="1">IF($A944&lt;$D$5,OFFSET('Constant mix'!N$12,'Volatilite Portfeuille'!$E$2+$A944,0),"")</f>
        <v/>
      </c>
      <c r="M944" s="7" t="str">
        <f ca="1">IF($A944&lt;$D$5,OFFSET('Constant mix'!O$12,'Volatilite Portfeuille'!$E$2+$A944,0),"")</f>
        <v/>
      </c>
      <c r="N944" s="7" t="str">
        <f ca="1">IF($A944&lt;$D$5,OFFSET('Constant mix'!$AM$12,'Volatilite Portfeuille'!$E$2+$A944,0),"")</f>
        <v/>
      </c>
      <c r="O944" s="5">
        <f t="shared" si="199"/>
        <v>0</v>
      </c>
      <c r="P944" s="27">
        <f t="shared" si="200"/>
        <v>0</v>
      </c>
      <c r="Q944" s="27">
        <f t="shared" si="201"/>
        <v>0</v>
      </c>
      <c r="R944" s="27">
        <f t="shared" si="202"/>
        <v>0</v>
      </c>
      <c r="S944" s="27">
        <f t="shared" si="203"/>
        <v>0</v>
      </c>
      <c r="T944" s="27">
        <f t="shared" si="204"/>
        <v>0</v>
      </c>
      <c r="U944" s="27">
        <f t="shared" si="205"/>
        <v>0</v>
      </c>
      <c r="V944" s="27">
        <f t="shared" si="206"/>
        <v>0</v>
      </c>
      <c r="W944" s="27">
        <f t="shared" si="207"/>
        <v>0</v>
      </c>
      <c r="X944" s="50">
        <f t="shared" si="208"/>
        <v>0</v>
      </c>
      <c r="Y944" s="31">
        <f t="shared" si="209"/>
        <v>0</v>
      </c>
      <c r="Z944" s="27"/>
      <c r="AA944" s="27"/>
      <c r="AB944" s="27"/>
    </row>
    <row r="945" spans="1:28" x14ac:dyDescent="0.35">
      <c r="A945" s="25">
        <f t="shared" si="198"/>
        <v>924</v>
      </c>
      <c r="B945" s="16" t="str">
        <f ca="1">IF(A945&lt;$D$5,OFFSET('Constant mix'!$B$12,'Volatilite Portfeuille'!$E$2+A945,0),"")</f>
        <v/>
      </c>
      <c r="C945" s="23" t="str">
        <f ca="1">IF($A945&lt;$D$5,OFFSET('Constant mix'!$C$13,'Volatilite Portfeuille'!$E$2+$A945,0),"")</f>
        <v/>
      </c>
      <c r="D945" s="25" t="str">
        <f ca="1">IF($A945&lt;$D$5,OFFSET('Constant mix'!F$12,'Volatilite Portfeuille'!$E$2+$A945,0),"")</f>
        <v/>
      </c>
      <c r="E945" s="7" t="str">
        <f ca="1">IF($A945&lt;$D$5,OFFSET('Constant mix'!G$12,'Volatilite Portfeuille'!$E$2+$A945,0),"")</f>
        <v/>
      </c>
      <c r="F945" s="7" t="str">
        <f ca="1">IF($A945&lt;$D$5,OFFSET('Constant mix'!H$12,'Volatilite Portfeuille'!$E$2+$A945,0),"")</f>
        <v/>
      </c>
      <c r="G945" s="7" t="str">
        <f ca="1">IF($A945&lt;$D$5,OFFSET('Constant mix'!I$12,'Volatilite Portfeuille'!$E$2+$A945,0),"")</f>
        <v/>
      </c>
      <c r="H945" s="7" t="str">
        <f ca="1">IF($A945&lt;$D$5,OFFSET('Constant mix'!J$12,'Volatilite Portfeuille'!$E$2+$A945,0),"")</f>
        <v/>
      </c>
      <c r="I945" s="7" t="str">
        <f ca="1">IF($A945&lt;$D$5,OFFSET('Constant mix'!K$12,'Volatilite Portfeuille'!$E$2+$A945,0),"")</f>
        <v/>
      </c>
      <c r="J945" s="7" t="str">
        <f ca="1">IF($A945&lt;$D$5,OFFSET('Constant mix'!L$12,'Volatilite Portfeuille'!$E$2+$A945,0),"")</f>
        <v/>
      </c>
      <c r="K945" s="7" t="str">
        <f ca="1">IF($A945&lt;$D$5,OFFSET('Constant mix'!M$12,'Volatilite Portfeuille'!$E$2+$A945,0),"")</f>
        <v/>
      </c>
      <c r="L945" s="7" t="str">
        <f ca="1">IF($A945&lt;$D$5,OFFSET('Constant mix'!N$12,'Volatilite Portfeuille'!$E$2+$A945,0),"")</f>
        <v/>
      </c>
      <c r="M945" s="7" t="str">
        <f ca="1">IF($A945&lt;$D$5,OFFSET('Constant mix'!O$12,'Volatilite Portfeuille'!$E$2+$A945,0),"")</f>
        <v/>
      </c>
      <c r="N945" s="7" t="str">
        <f ca="1">IF($A945&lt;$D$5,OFFSET('Constant mix'!$AM$12,'Volatilite Portfeuille'!$E$2+$A945,0),"")</f>
        <v/>
      </c>
      <c r="O945" s="5">
        <f t="shared" si="199"/>
        <v>0</v>
      </c>
      <c r="P945" s="27">
        <f t="shared" si="200"/>
        <v>0</v>
      </c>
      <c r="Q945" s="27">
        <f t="shared" si="201"/>
        <v>0</v>
      </c>
      <c r="R945" s="27">
        <f t="shared" si="202"/>
        <v>0</v>
      </c>
      <c r="S945" s="27">
        <f t="shared" si="203"/>
        <v>0</v>
      </c>
      <c r="T945" s="27">
        <f t="shared" si="204"/>
        <v>0</v>
      </c>
      <c r="U945" s="27">
        <f t="shared" si="205"/>
        <v>0</v>
      </c>
      <c r="V945" s="27">
        <f t="shared" si="206"/>
        <v>0</v>
      </c>
      <c r="W945" s="27">
        <f t="shared" si="207"/>
        <v>0</v>
      </c>
      <c r="X945" s="50">
        <f t="shared" si="208"/>
        <v>0</v>
      </c>
      <c r="Y945" s="31">
        <f t="shared" si="209"/>
        <v>0</v>
      </c>
      <c r="Z945" s="27"/>
      <c r="AA945" s="27"/>
      <c r="AB945" s="27"/>
    </row>
    <row r="946" spans="1:28" x14ac:dyDescent="0.35">
      <c r="A946" s="25">
        <f t="shared" si="198"/>
        <v>925</v>
      </c>
      <c r="B946" s="16" t="str">
        <f ca="1">IF(A946&lt;$D$5,OFFSET('Constant mix'!$B$12,'Volatilite Portfeuille'!$E$2+A946,0),"")</f>
        <v/>
      </c>
      <c r="C946" s="23" t="str">
        <f ca="1">IF($A946&lt;$D$5,OFFSET('Constant mix'!$C$13,'Volatilite Portfeuille'!$E$2+$A946,0),"")</f>
        <v/>
      </c>
      <c r="D946" s="25" t="str">
        <f ca="1">IF($A946&lt;$D$5,OFFSET('Constant mix'!F$12,'Volatilite Portfeuille'!$E$2+$A946,0),"")</f>
        <v/>
      </c>
      <c r="E946" s="7" t="str">
        <f ca="1">IF($A946&lt;$D$5,OFFSET('Constant mix'!G$12,'Volatilite Portfeuille'!$E$2+$A946,0),"")</f>
        <v/>
      </c>
      <c r="F946" s="7" t="str">
        <f ca="1">IF($A946&lt;$D$5,OFFSET('Constant mix'!H$12,'Volatilite Portfeuille'!$E$2+$A946,0),"")</f>
        <v/>
      </c>
      <c r="G946" s="7" t="str">
        <f ca="1">IF($A946&lt;$D$5,OFFSET('Constant mix'!I$12,'Volatilite Portfeuille'!$E$2+$A946,0),"")</f>
        <v/>
      </c>
      <c r="H946" s="7" t="str">
        <f ca="1">IF($A946&lt;$D$5,OFFSET('Constant mix'!J$12,'Volatilite Portfeuille'!$E$2+$A946,0),"")</f>
        <v/>
      </c>
      <c r="I946" s="7" t="str">
        <f ca="1">IF($A946&lt;$D$5,OFFSET('Constant mix'!K$12,'Volatilite Portfeuille'!$E$2+$A946,0),"")</f>
        <v/>
      </c>
      <c r="J946" s="7" t="str">
        <f ca="1">IF($A946&lt;$D$5,OFFSET('Constant mix'!L$12,'Volatilite Portfeuille'!$E$2+$A946,0),"")</f>
        <v/>
      </c>
      <c r="K946" s="7" t="str">
        <f ca="1">IF($A946&lt;$D$5,OFFSET('Constant mix'!M$12,'Volatilite Portfeuille'!$E$2+$A946,0),"")</f>
        <v/>
      </c>
      <c r="L946" s="7" t="str">
        <f ca="1">IF($A946&lt;$D$5,OFFSET('Constant mix'!N$12,'Volatilite Portfeuille'!$E$2+$A946,0),"")</f>
        <v/>
      </c>
      <c r="M946" s="7" t="str">
        <f ca="1">IF($A946&lt;$D$5,OFFSET('Constant mix'!O$12,'Volatilite Portfeuille'!$E$2+$A946,0),"")</f>
        <v/>
      </c>
      <c r="N946" s="7" t="str">
        <f ca="1">IF($A946&lt;$D$5,OFFSET('Constant mix'!$AM$12,'Volatilite Portfeuille'!$E$2+$A946,0),"")</f>
        <v/>
      </c>
      <c r="O946" s="5">
        <f t="shared" si="199"/>
        <v>0</v>
      </c>
      <c r="P946" s="27">
        <f t="shared" si="200"/>
        <v>0</v>
      </c>
      <c r="Q946" s="27">
        <f t="shared" si="201"/>
        <v>0</v>
      </c>
      <c r="R946" s="27">
        <f t="shared" si="202"/>
        <v>0</v>
      </c>
      <c r="S946" s="27">
        <f t="shared" si="203"/>
        <v>0</v>
      </c>
      <c r="T946" s="27">
        <f t="shared" si="204"/>
        <v>0</v>
      </c>
      <c r="U946" s="27">
        <f t="shared" si="205"/>
        <v>0</v>
      </c>
      <c r="V946" s="27">
        <f t="shared" si="206"/>
        <v>0</v>
      </c>
      <c r="W946" s="27">
        <f t="shared" si="207"/>
        <v>0</v>
      </c>
      <c r="X946" s="50">
        <f t="shared" si="208"/>
        <v>0</v>
      </c>
      <c r="Y946" s="31">
        <f t="shared" si="209"/>
        <v>0</v>
      </c>
      <c r="Z946" s="27"/>
      <c r="AA946" s="27"/>
      <c r="AB946" s="27"/>
    </row>
    <row r="947" spans="1:28" x14ac:dyDescent="0.35">
      <c r="A947" s="25">
        <f t="shared" si="198"/>
        <v>926</v>
      </c>
      <c r="B947" s="16" t="str">
        <f ca="1">IF(A947&lt;$D$5,OFFSET('Constant mix'!$B$12,'Volatilite Portfeuille'!$E$2+A947,0),"")</f>
        <v/>
      </c>
      <c r="C947" s="23" t="str">
        <f ca="1">IF($A947&lt;$D$5,OFFSET('Constant mix'!$C$13,'Volatilite Portfeuille'!$E$2+$A947,0),"")</f>
        <v/>
      </c>
      <c r="D947" s="25" t="str">
        <f ca="1">IF($A947&lt;$D$5,OFFSET('Constant mix'!F$12,'Volatilite Portfeuille'!$E$2+$A947,0),"")</f>
        <v/>
      </c>
      <c r="E947" s="7" t="str">
        <f ca="1">IF($A947&lt;$D$5,OFFSET('Constant mix'!G$12,'Volatilite Portfeuille'!$E$2+$A947,0),"")</f>
        <v/>
      </c>
      <c r="F947" s="7" t="str">
        <f ca="1">IF($A947&lt;$D$5,OFFSET('Constant mix'!H$12,'Volatilite Portfeuille'!$E$2+$A947,0),"")</f>
        <v/>
      </c>
      <c r="G947" s="7" t="str">
        <f ca="1">IF($A947&lt;$D$5,OFFSET('Constant mix'!I$12,'Volatilite Portfeuille'!$E$2+$A947,0),"")</f>
        <v/>
      </c>
      <c r="H947" s="7" t="str">
        <f ca="1">IF($A947&lt;$D$5,OFFSET('Constant mix'!J$12,'Volatilite Portfeuille'!$E$2+$A947,0),"")</f>
        <v/>
      </c>
      <c r="I947" s="7" t="str">
        <f ca="1">IF($A947&lt;$D$5,OFFSET('Constant mix'!K$12,'Volatilite Portfeuille'!$E$2+$A947,0),"")</f>
        <v/>
      </c>
      <c r="J947" s="7" t="str">
        <f ca="1">IF($A947&lt;$D$5,OFFSET('Constant mix'!L$12,'Volatilite Portfeuille'!$E$2+$A947,0),"")</f>
        <v/>
      </c>
      <c r="K947" s="7" t="str">
        <f ca="1">IF($A947&lt;$D$5,OFFSET('Constant mix'!M$12,'Volatilite Portfeuille'!$E$2+$A947,0),"")</f>
        <v/>
      </c>
      <c r="L947" s="7" t="str">
        <f ca="1">IF($A947&lt;$D$5,OFFSET('Constant mix'!N$12,'Volatilite Portfeuille'!$E$2+$A947,0),"")</f>
        <v/>
      </c>
      <c r="M947" s="7" t="str">
        <f ca="1">IF($A947&lt;$D$5,OFFSET('Constant mix'!O$12,'Volatilite Portfeuille'!$E$2+$A947,0),"")</f>
        <v/>
      </c>
      <c r="N947" s="7" t="str">
        <f ca="1">IF($A947&lt;$D$5,OFFSET('Constant mix'!$AM$12,'Volatilite Portfeuille'!$E$2+$A947,0),"")</f>
        <v/>
      </c>
      <c r="O947" s="5">
        <f t="shared" si="199"/>
        <v>0</v>
      </c>
      <c r="P947" s="27">
        <f t="shared" si="200"/>
        <v>0</v>
      </c>
      <c r="Q947" s="27">
        <f t="shared" si="201"/>
        <v>0</v>
      </c>
      <c r="R947" s="27">
        <f t="shared" si="202"/>
        <v>0</v>
      </c>
      <c r="S947" s="27">
        <f t="shared" si="203"/>
        <v>0</v>
      </c>
      <c r="T947" s="27">
        <f t="shared" si="204"/>
        <v>0</v>
      </c>
      <c r="U947" s="27">
        <f t="shared" si="205"/>
        <v>0</v>
      </c>
      <c r="V947" s="27">
        <f t="shared" si="206"/>
        <v>0</v>
      </c>
      <c r="W947" s="27">
        <f t="shared" si="207"/>
        <v>0</v>
      </c>
      <c r="X947" s="50">
        <f t="shared" si="208"/>
        <v>0</v>
      </c>
      <c r="Y947" s="31">
        <f t="shared" si="209"/>
        <v>0</v>
      </c>
      <c r="Z947" s="27"/>
      <c r="AA947" s="27"/>
      <c r="AB947" s="27"/>
    </row>
    <row r="948" spans="1:28" x14ac:dyDescent="0.35">
      <c r="A948" s="25">
        <f t="shared" si="198"/>
        <v>927</v>
      </c>
      <c r="B948" s="16" t="str">
        <f ca="1">IF(A948&lt;$D$5,OFFSET('Constant mix'!$B$12,'Volatilite Portfeuille'!$E$2+A948,0),"")</f>
        <v/>
      </c>
      <c r="C948" s="23" t="str">
        <f ca="1">IF($A948&lt;$D$5,OFFSET('Constant mix'!$C$13,'Volatilite Portfeuille'!$E$2+$A948,0),"")</f>
        <v/>
      </c>
      <c r="D948" s="25" t="str">
        <f ca="1">IF($A948&lt;$D$5,OFFSET('Constant mix'!F$12,'Volatilite Portfeuille'!$E$2+$A948,0),"")</f>
        <v/>
      </c>
      <c r="E948" s="7" t="str">
        <f ca="1">IF($A948&lt;$D$5,OFFSET('Constant mix'!G$12,'Volatilite Portfeuille'!$E$2+$A948,0),"")</f>
        <v/>
      </c>
      <c r="F948" s="7" t="str">
        <f ca="1">IF($A948&lt;$D$5,OFFSET('Constant mix'!H$12,'Volatilite Portfeuille'!$E$2+$A948,0),"")</f>
        <v/>
      </c>
      <c r="G948" s="7" t="str">
        <f ca="1">IF($A948&lt;$D$5,OFFSET('Constant mix'!I$12,'Volatilite Portfeuille'!$E$2+$A948,0),"")</f>
        <v/>
      </c>
      <c r="H948" s="7" t="str">
        <f ca="1">IF($A948&lt;$D$5,OFFSET('Constant mix'!J$12,'Volatilite Portfeuille'!$E$2+$A948,0),"")</f>
        <v/>
      </c>
      <c r="I948" s="7" t="str">
        <f ca="1">IF($A948&lt;$D$5,OFFSET('Constant mix'!K$12,'Volatilite Portfeuille'!$E$2+$A948,0),"")</f>
        <v/>
      </c>
      <c r="J948" s="7" t="str">
        <f ca="1">IF($A948&lt;$D$5,OFFSET('Constant mix'!L$12,'Volatilite Portfeuille'!$E$2+$A948,0),"")</f>
        <v/>
      </c>
      <c r="K948" s="7" t="str">
        <f ca="1">IF($A948&lt;$D$5,OFFSET('Constant mix'!M$12,'Volatilite Portfeuille'!$E$2+$A948,0),"")</f>
        <v/>
      </c>
      <c r="L948" s="7" t="str">
        <f ca="1">IF($A948&lt;$D$5,OFFSET('Constant mix'!N$12,'Volatilite Portfeuille'!$E$2+$A948,0),"")</f>
        <v/>
      </c>
      <c r="M948" s="7" t="str">
        <f ca="1">IF($A948&lt;$D$5,OFFSET('Constant mix'!O$12,'Volatilite Portfeuille'!$E$2+$A948,0),"")</f>
        <v/>
      </c>
      <c r="N948" s="7" t="str">
        <f ca="1">IF($A948&lt;$D$5,OFFSET('Constant mix'!$AM$12,'Volatilite Portfeuille'!$E$2+$A948,0),"")</f>
        <v/>
      </c>
      <c r="O948" s="5">
        <f t="shared" si="199"/>
        <v>0</v>
      </c>
      <c r="P948" s="27">
        <f t="shared" si="200"/>
        <v>0</v>
      </c>
      <c r="Q948" s="27">
        <f t="shared" si="201"/>
        <v>0</v>
      </c>
      <c r="R948" s="27">
        <f t="shared" si="202"/>
        <v>0</v>
      </c>
      <c r="S948" s="27">
        <f t="shared" si="203"/>
        <v>0</v>
      </c>
      <c r="T948" s="27">
        <f t="shared" si="204"/>
        <v>0</v>
      </c>
      <c r="U948" s="27">
        <f t="shared" si="205"/>
        <v>0</v>
      </c>
      <c r="V948" s="27">
        <f t="shared" si="206"/>
        <v>0</v>
      </c>
      <c r="W948" s="27">
        <f t="shared" si="207"/>
        <v>0</v>
      </c>
      <c r="X948" s="50">
        <f t="shared" si="208"/>
        <v>0</v>
      </c>
      <c r="Y948" s="31">
        <f t="shared" si="209"/>
        <v>0</v>
      </c>
      <c r="Z948" s="27"/>
      <c r="AA948" s="27"/>
      <c r="AB948" s="27"/>
    </row>
    <row r="949" spans="1:28" x14ac:dyDescent="0.35">
      <c r="A949" s="25">
        <f t="shared" si="198"/>
        <v>928</v>
      </c>
      <c r="B949" s="16" t="str">
        <f ca="1">IF(A949&lt;$D$5,OFFSET('Constant mix'!$B$12,'Volatilite Portfeuille'!$E$2+A949,0),"")</f>
        <v/>
      </c>
      <c r="C949" s="23" t="str">
        <f ca="1">IF($A949&lt;$D$5,OFFSET('Constant mix'!$C$13,'Volatilite Portfeuille'!$E$2+$A949,0),"")</f>
        <v/>
      </c>
      <c r="D949" s="25" t="str">
        <f ca="1">IF($A949&lt;$D$5,OFFSET('Constant mix'!F$12,'Volatilite Portfeuille'!$E$2+$A949,0),"")</f>
        <v/>
      </c>
      <c r="E949" s="7" t="str">
        <f ca="1">IF($A949&lt;$D$5,OFFSET('Constant mix'!G$12,'Volatilite Portfeuille'!$E$2+$A949,0),"")</f>
        <v/>
      </c>
      <c r="F949" s="7" t="str">
        <f ca="1">IF($A949&lt;$D$5,OFFSET('Constant mix'!H$12,'Volatilite Portfeuille'!$E$2+$A949,0),"")</f>
        <v/>
      </c>
      <c r="G949" s="7" t="str">
        <f ca="1">IF($A949&lt;$D$5,OFFSET('Constant mix'!I$12,'Volatilite Portfeuille'!$E$2+$A949,0),"")</f>
        <v/>
      </c>
      <c r="H949" s="7" t="str">
        <f ca="1">IF($A949&lt;$D$5,OFFSET('Constant mix'!J$12,'Volatilite Portfeuille'!$E$2+$A949,0),"")</f>
        <v/>
      </c>
      <c r="I949" s="7" t="str">
        <f ca="1">IF($A949&lt;$D$5,OFFSET('Constant mix'!K$12,'Volatilite Portfeuille'!$E$2+$A949,0),"")</f>
        <v/>
      </c>
      <c r="J949" s="7" t="str">
        <f ca="1">IF($A949&lt;$D$5,OFFSET('Constant mix'!L$12,'Volatilite Portfeuille'!$E$2+$A949,0),"")</f>
        <v/>
      </c>
      <c r="K949" s="7" t="str">
        <f ca="1">IF($A949&lt;$D$5,OFFSET('Constant mix'!M$12,'Volatilite Portfeuille'!$E$2+$A949,0),"")</f>
        <v/>
      </c>
      <c r="L949" s="7" t="str">
        <f ca="1">IF($A949&lt;$D$5,OFFSET('Constant mix'!N$12,'Volatilite Portfeuille'!$E$2+$A949,0),"")</f>
        <v/>
      </c>
      <c r="M949" s="7" t="str">
        <f ca="1">IF($A949&lt;$D$5,OFFSET('Constant mix'!O$12,'Volatilite Portfeuille'!$E$2+$A949,0),"")</f>
        <v/>
      </c>
      <c r="N949" s="7" t="str">
        <f ca="1">IF($A949&lt;$D$5,OFFSET('Constant mix'!$AM$12,'Volatilite Portfeuille'!$E$2+$A949,0),"")</f>
        <v/>
      </c>
      <c r="O949" s="5">
        <f t="shared" si="199"/>
        <v>0</v>
      </c>
      <c r="P949" s="27">
        <f t="shared" si="200"/>
        <v>0</v>
      </c>
      <c r="Q949" s="27">
        <f t="shared" si="201"/>
        <v>0</v>
      </c>
      <c r="R949" s="27">
        <f t="shared" si="202"/>
        <v>0</v>
      </c>
      <c r="S949" s="27">
        <f t="shared" si="203"/>
        <v>0</v>
      </c>
      <c r="T949" s="27">
        <f t="shared" si="204"/>
        <v>0</v>
      </c>
      <c r="U949" s="27">
        <f t="shared" si="205"/>
        <v>0</v>
      </c>
      <c r="V949" s="27">
        <f t="shared" si="206"/>
        <v>0</v>
      </c>
      <c r="W949" s="27">
        <f t="shared" si="207"/>
        <v>0</v>
      </c>
      <c r="X949" s="50">
        <f t="shared" si="208"/>
        <v>0</v>
      </c>
      <c r="Y949" s="31">
        <f t="shared" si="209"/>
        <v>0</v>
      </c>
      <c r="Z949" s="27"/>
      <c r="AA949" s="27"/>
      <c r="AB949" s="27"/>
    </row>
    <row r="950" spans="1:28" x14ac:dyDescent="0.35">
      <c r="A950" s="25">
        <f t="shared" si="198"/>
        <v>929</v>
      </c>
      <c r="B950" s="16" t="str">
        <f ca="1">IF(A950&lt;$D$5,OFFSET('Constant mix'!$B$12,'Volatilite Portfeuille'!$E$2+A950,0),"")</f>
        <v/>
      </c>
      <c r="C950" s="23" t="str">
        <f ca="1">IF($A950&lt;$D$5,OFFSET('Constant mix'!$C$13,'Volatilite Portfeuille'!$E$2+$A950,0),"")</f>
        <v/>
      </c>
      <c r="D950" s="25" t="str">
        <f ca="1">IF($A950&lt;$D$5,OFFSET('Constant mix'!F$12,'Volatilite Portfeuille'!$E$2+$A950,0),"")</f>
        <v/>
      </c>
      <c r="E950" s="7" t="str">
        <f ca="1">IF($A950&lt;$D$5,OFFSET('Constant mix'!G$12,'Volatilite Portfeuille'!$E$2+$A950,0),"")</f>
        <v/>
      </c>
      <c r="F950" s="7" t="str">
        <f ca="1">IF($A950&lt;$D$5,OFFSET('Constant mix'!H$12,'Volatilite Portfeuille'!$E$2+$A950,0),"")</f>
        <v/>
      </c>
      <c r="G950" s="7" t="str">
        <f ca="1">IF($A950&lt;$D$5,OFFSET('Constant mix'!I$12,'Volatilite Portfeuille'!$E$2+$A950,0),"")</f>
        <v/>
      </c>
      <c r="H950" s="7" t="str">
        <f ca="1">IF($A950&lt;$D$5,OFFSET('Constant mix'!J$12,'Volatilite Portfeuille'!$E$2+$A950,0),"")</f>
        <v/>
      </c>
      <c r="I950" s="7" t="str">
        <f ca="1">IF($A950&lt;$D$5,OFFSET('Constant mix'!K$12,'Volatilite Portfeuille'!$E$2+$A950,0),"")</f>
        <v/>
      </c>
      <c r="J950" s="7" t="str">
        <f ca="1">IF($A950&lt;$D$5,OFFSET('Constant mix'!L$12,'Volatilite Portfeuille'!$E$2+$A950,0),"")</f>
        <v/>
      </c>
      <c r="K950" s="7" t="str">
        <f ca="1">IF($A950&lt;$D$5,OFFSET('Constant mix'!M$12,'Volatilite Portfeuille'!$E$2+$A950,0),"")</f>
        <v/>
      </c>
      <c r="L950" s="7" t="str">
        <f ca="1">IF($A950&lt;$D$5,OFFSET('Constant mix'!N$12,'Volatilite Portfeuille'!$E$2+$A950,0),"")</f>
        <v/>
      </c>
      <c r="M950" s="7" t="str">
        <f ca="1">IF($A950&lt;$D$5,OFFSET('Constant mix'!O$12,'Volatilite Portfeuille'!$E$2+$A950,0),"")</f>
        <v/>
      </c>
      <c r="N950" s="7" t="str">
        <f ca="1">IF($A950&lt;$D$5,OFFSET('Constant mix'!$AM$12,'Volatilite Portfeuille'!$E$2+$A950,0),"")</f>
        <v/>
      </c>
      <c r="O950" s="5">
        <f t="shared" si="199"/>
        <v>0</v>
      </c>
      <c r="P950" s="27">
        <f t="shared" si="200"/>
        <v>0</v>
      </c>
      <c r="Q950" s="27">
        <f t="shared" si="201"/>
        <v>0</v>
      </c>
      <c r="R950" s="27">
        <f t="shared" si="202"/>
        <v>0</v>
      </c>
      <c r="S950" s="27">
        <f t="shared" si="203"/>
        <v>0</v>
      </c>
      <c r="T950" s="27">
        <f t="shared" si="204"/>
        <v>0</v>
      </c>
      <c r="U950" s="27">
        <f t="shared" si="205"/>
        <v>0</v>
      </c>
      <c r="V950" s="27">
        <f t="shared" si="206"/>
        <v>0</v>
      </c>
      <c r="W950" s="27">
        <f t="shared" si="207"/>
        <v>0</v>
      </c>
      <c r="X950" s="50">
        <f t="shared" si="208"/>
        <v>0</v>
      </c>
      <c r="Y950" s="31">
        <f t="shared" si="209"/>
        <v>0</v>
      </c>
      <c r="Z950" s="27"/>
      <c r="AA950" s="27"/>
      <c r="AB950" s="27"/>
    </row>
    <row r="951" spans="1:28" x14ac:dyDescent="0.35">
      <c r="A951" s="25">
        <f t="shared" si="198"/>
        <v>930</v>
      </c>
      <c r="B951" s="16" t="str">
        <f ca="1">IF(A951&lt;$D$5,OFFSET('Constant mix'!$B$12,'Volatilite Portfeuille'!$E$2+A951,0),"")</f>
        <v/>
      </c>
      <c r="C951" s="23" t="str">
        <f ca="1">IF($A951&lt;$D$5,OFFSET('Constant mix'!$C$13,'Volatilite Portfeuille'!$E$2+$A951,0),"")</f>
        <v/>
      </c>
      <c r="D951" s="25" t="str">
        <f ca="1">IF($A951&lt;$D$5,OFFSET('Constant mix'!F$12,'Volatilite Portfeuille'!$E$2+$A951,0),"")</f>
        <v/>
      </c>
      <c r="E951" s="7" t="str">
        <f ca="1">IF($A951&lt;$D$5,OFFSET('Constant mix'!G$12,'Volatilite Portfeuille'!$E$2+$A951,0),"")</f>
        <v/>
      </c>
      <c r="F951" s="7" t="str">
        <f ca="1">IF($A951&lt;$D$5,OFFSET('Constant mix'!H$12,'Volatilite Portfeuille'!$E$2+$A951,0),"")</f>
        <v/>
      </c>
      <c r="G951" s="7" t="str">
        <f ca="1">IF($A951&lt;$D$5,OFFSET('Constant mix'!I$12,'Volatilite Portfeuille'!$E$2+$A951,0),"")</f>
        <v/>
      </c>
      <c r="H951" s="7" t="str">
        <f ca="1">IF($A951&lt;$D$5,OFFSET('Constant mix'!J$12,'Volatilite Portfeuille'!$E$2+$A951,0),"")</f>
        <v/>
      </c>
      <c r="I951" s="7" t="str">
        <f ca="1">IF($A951&lt;$D$5,OFFSET('Constant mix'!K$12,'Volatilite Portfeuille'!$E$2+$A951,0),"")</f>
        <v/>
      </c>
      <c r="J951" s="7" t="str">
        <f ca="1">IF($A951&lt;$D$5,OFFSET('Constant mix'!L$12,'Volatilite Portfeuille'!$E$2+$A951,0),"")</f>
        <v/>
      </c>
      <c r="K951" s="7" t="str">
        <f ca="1">IF($A951&lt;$D$5,OFFSET('Constant mix'!M$12,'Volatilite Portfeuille'!$E$2+$A951,0),"")</f>
        <v/>
      </c>
      <c r="L951" s="7" t="str">
        <f ca="1">IF($A951&lt;$D$5,OFFSET('Constant mix'!N$12,'Volatilite Portfeuille'!$E$2+$A951,0),"")</f>
        <v/>
      </c>
      <c r="M951" s="7" t="str">
        <f ca="1">IF($A951&lt;$D$5,OFFSET('Constant mix'!O$12,'Volatilite Portfeuille'!$E$2+$A951,0),"")</f>
        <v/>
      </c>
      <c r="N951" s="7" t="str">
        <f ca="1">IF($A951&lt;$D$5,OFFSET('Constant mix'!$AM$12,'Volatilite Portfeuille'!$E$2+$A951,0),"")</f>
        <v/>
      </c>
      <c r="O951" s="5">
        <f t="shared" si="199"/>
        <v>0</v>
      </c>
      <c r="P951" s="27">
        <f t="shared" si="200"/>
        <v>0</v>
      </c>
      <c r="Q951" s="27">
        <f t="shared" si="201"/>
        <v>0</v>
      </c>
      <c r="R951" s="27">
        <f t="shared" si="202"/>
        <v>0</v>
      </c>
      <c r="S951" s="27">
        <f t="shared" si="203"/>
        <v>0</v>
      </c>
      <c r="T951" s="27">
        <f t="shared" si="204"/>
        <v>0</v>
      </c>
      <c r="U951" s="27">
        <f t="shared" si="205"/>
        <v>0</v>
      </c>
      <c r="V951" s="27">
        <f t="shared" si="206"/>
        <v>0</v>
      </c>
      <c r="W951" s="27">
        <f t="shared" si="207"/>
        <v>0</v>
      </c>
      <c r="X951" s="50">
        <f t="shared" si="208"/>
        <v>0</v>
      </c>
      <c r="Y951" s="31">
        <f t="shared" si="209"/>
        <v>0</v>
      </c>
      <c r="Z951" s="27"/>
      <c r="AA951" s="27"/>
      <c r="AB951" s="27"/>
    </row>
    <row r="952" spans="1:28" x14ac:dyDescent="0.35">
      <c r="A952" s="25">
        <f t="shared" si="198"/>
        <v>931</v>
      </c>
      <c r="B952" s="16" t="str">
        <f ca="1">IF(A952&lt;$D$5,OFFSET('Constant mix'!$B$12,'Volatilite Portfeuille'!$E$2+A952,0),"")</f>
        <v/>
      </c>
      <c r="C952" s="23" t="str">
        <f ca="1">IF($A952&lt;$D$5,OFFSET('Constant mix'!$C$13,'Volatilite Portfeuille'!$E$2+$A952,0),"")</f>
        <v/>
      </c>
      <c r="D952" s="25" t="str">
        <f ca="1">IF($A952&lt;$D$5,OFFSET('Constant mix'!F$12,'Volatilite Portfeuille'!$E$2+$A952,0),"")</f>
        <v/>
      </c>
      <c r="E952" s="7" t="str">
        <f ca="1">IF($A952&lt;$D$5,OFFSET('Constant mix'!G$12,'Volatilite Portfeuille'!$E$2+$A952,0),"")</f>
        <v/>
      </c>
      <c r="F952" s="7" t="str">
        <f ca="1">IF($A952&lt;$D$5,OFFSET('Constant mix'!H$12,'Volatilite Portfeuille'!$E$2+$A952,0),"")</f>
        <v/>
      </c>
      <c r="G952" s="7" t="str">
        <f ca="1">IF($A952&lt;$D$5,OFFSET('Constant mix'!I$12,'Volatilite Portfeuille'!$E$2+$A952,0),"")</f>
        <v/>
      </c>
      <c r="H952" s="7" t="str">
        <f ca="1">IF($A952&lt;$D$5,OFFSET('Constant mix'!J$12,'Volatilite Portfeuille'!$E$2+$A952,0),"")</f>
        <v/>
      </c>
      <c r="I952" s="7" t="str">
        <f ca="1">IF($A952&lt;$D$5,OFFSET('Constant mix'!K$12,'Volatilite Portfeuille'!$E$2+$A952,0),"")</f>
        <v/>
      </c>
      <c r="J952" s="7" t="str">
        <f ca="1">IF($A952&lt;$D$5,OFFSET('Constant mix'!L$12,'Volatilite Portfeuille'!$E$2+$A952,0),"")</f>
        <v/>
      </c>
      <c r="K952" s="7" t="str">
        <f ca="1">IF($A952&lt;$D$5,OFFSET('Constant mix'!M$12,'Volatilite Portfeuille'!$E$2+$A952,0),"")</f>
        <v/>
      </c>
      <c r="L952" s="7" t="str">
        <f ca="1">IF($A952&lt;$D$5,OFFSET('Constant mix'!N$12,'Volatilite Portfeuille'!$E$2+$A952,0),"")</f>
        <v/>
      </c>
      <c r="M952" s="7" t="str">
        <f ca="1">IF($A952&lt;$D$5,OFFSET('Constant mix'!O$12,'Volatilite Portfeuille'!$E$2+$A952,0),"")</f>
        <v/>
      </c>
      <c r="N952" s="7" t="str">
        <f ca="1">IF($A952&lt;$D$5,OFFSET('Constant mix'!$AM$12,'Volatilite Portfeuille'!$E$2+$A952,0),"")</f>
        <v/>
      </c>
      <c r="O952" s="5">
        <f t="shared" si="199"/>
        <v>0</v>
      </c>
      <c r="P952" s="27">
        <f t="shared" si="200"/>
        <v>0</v>
      </c>
      <c r="Q952" s="27">
        <f t="shared" si="201"/>
        <v>0</v>
      </c>
      <c r="R952" s="27">
        <f t="shared" si="202"/>
        <v>0</v>
      </c>
      <c r="S952" s="27">
        <f t="shared" si="203"/>
        <v>0</v>
      </c>
      <c r="T952" s="27">
        <f t="shared" si="204"/>
        <v>0</v>
      </c>
      <c r="U952" s="27">
        <f t="shared" si="205"/>
        <v>0</v>
      </c>
      <c r="V952" s="27">
        <f t="shared" si="206"/>
        <v>0</v>
      </c>
      <c r="W952" s="27">
        <f t="shared" si="207"/>
        <v>0</v>
      </c>
      <c r="X952" s="50">
        <f t="shared" si="208"/>
        <v>0</v>
      </c>
      <c r="Y952" s="31">
        <f t="shared" si="209"/>
        <v>0</v>
      </c>
      <c r="Z952" s="27"/>
      <c r="AA952" s="27"/>
      <c r="AB952" s="27"/>
    </row>
    <row r="953" spans="1:28" x14ac:dyDescent="0.35">
      <c r="A953" s="25">
        <f t="shared" si="198"/>
        <v>932</v>
      </c>
      <c r="B953" s="16" t="str">
        <f ca="1">IF(A953&lt;$D$5,OFFSET('Constant mix'!$B$12,'Volatilite Portfeuille'!$E$2+A953,0),"")</f>
        <v/>
      </c>
      <c r="C953" s="23" t="str">
        <f ca="1">IF($A953&lt;$D$5,OFFSET('Constant mix'!$C$13,'Volatilite Portfeuille'!$E$2+$A953,0),"")</f>
        <v/>
      </c>
      <c r="D953" s="25" t="str">
        <f ca="1">IF($A953&lt;$D$5,OFFSET('Constant mix'!F$12,'Volatilite Portfeuille'!$E$2+$A953,0),"")</f>
        <v/>
      </c>
      <c r="E953" s="7" t="str">
        <f ca="1">IF($A953&lt;$D$5,OFFSET('Constant mix'!G$12,'Volatilite Portfeuille'!$E$2+$A953,0),"")</f>
        <v/>
      </c>
      <c r="F953" s="7" t="str">
        <f ca="1">IF($A953&lt;$D$5,OFFSET('Constant mix'!H$12,'Volatilite Portfeuille'!$E$2+$A953,0),"")</f>
        <v/>
      </c>
      <c r="G953" s="7" t="str">
        <f ca="1">IF($A953&lt;$D$5,OFFSET('Constant mix'!I$12,'Volatilite Portfeuille'!$E$2+$A953,0),"")</f>
        <v/>
      </c>
      <c r="H953" s="7" t="str">
        <f ca="1">IF($A953&lt;$D$5,OFFSET('Constant mix'!J$12,'Volatilite Portfeuille'!$E$2+$A953,0),"")</f>
        <v/>
      </c>
      <c r="I953" s="7" t="str">
        <f ca="1">IF($A953&lt;$D$5,OFFSET('Constant mix'!K$12,'Volatilite Portfeuille'!$E$2+$A953,0),"")</f>
        <v/>
      </c>
      <c r="J953" s="7" t="str">
        <f ca="1">IF($A953&lt;$D$5,OFFSET('Constant mix'!L$12,'Volatilite Portfeuille'!$E$2+$A953,0),"")</f>
        <v/>
      </c>
      <c r="K953" s="7" t="str">
        <f ca="1">IF($A953&lt;$D$5,OFFSET('Constant mix'!M$12,'Volatilite Portfeuille'!$E$2+$A953,0),"")</f>
        <v/>
      </c>
      <c r="L953" s="7" t="str">
        <f ca="1">IF($A953&lt;$D$5,OFFSET('Constant mix'!N$12,'Volatilite Portfeuille'!$E$2+$A953,0),"")</f>
        <v/>
      </c>
      <c r="M953" s="7" t="str">
        <f ca="1">IF($A953&lt;$D$5,OFFSET('Constant mix'!O$12,'Volatilite Portfeuille'!$E$2+$A953,0),"")</f>
        <v/>
      </c>
      <c r="N953" s="7" t="str">
        <f ca="1">IF($A953&lt;$D$5,OFFSET('Constant mix'!$AM$12,'Volatilite Portfeuille'!$E$2+$A953,0),"")</f>
        <v/>
      </c>
      <c r="O953" s="5">
        <f t="shared" si="199"/>
        <v>0</v>
      </c>
      <c r="P953" s="27">
        <f t="shared" si="200"/>
        <v>0</v>
      </c>
      <c r="Q953" s="27">
        <f t="shared" si="201"/>
        <v>0</v>
      </c>
      <c r="R953" s="27">
        <f t="shared" si="202"/>
        <v>0</v>
      </c>
      <c r="S953" s="27">
        <f t="shared" si="203"/>
        <v>0</v>
      </c>
      <c r="T953" s="27">
        <f t="shared" si="204"/>
        <v>0</v>
      </c>
      <c r="U953" s="27">
        <f t="shared" si="205"/>
        <v>0</v>
      </c>
      <c r="V953" s="27">
        <f t="shared" si="206"/>
        <v>0</v>
      </c>
      <c r="W953" s="27">
        <f t="shared" si="207"/>
        <v>0</v>
      </c>
      <c r="X953" s="50">
        <f t="shared" si="208"/>
        <v>0</v>
      </c>
      <c r="Y953" s="31">
        <f t="shared" si="209"/>
        <v>0</v>
      </c>
      <c r="Z953" s="27"/>
      <c r="AA953" s="27"/>
      <c r="AB953" s="27"/>
    </row>
    <row r="954" spans="1:28" x14ac:dyDescent="0.35">
      <c r="A954" s="25">
        <f t="shared" si="198"/>
        <v>933</v>
      </c>
      <c r="B954" s="16" t="str">
        <f ca="1">IF(A954&lt;$D$5,OFFSET('Constant mix'!$B$12,'Volatilite Portfeuille'!$E$2+A954,0),"")</f>
        <v/>
      </c>
      <c r="C954" s="23" t="str">
        <f ca="1">IF($A954&lt;$D$5,OFFSET('Constant mix'!$C$13,'Volatilite Portfeuille'!$E$2+$A954,0),"")</f>
        <v/>
      </c>
      <c r="D954" s="25" t="str">
        <f ca="1">IF($A954&lt;$D$5,OFFSET('Constant mix'!F$12,'Volatilite Portfeuille'!$E$2+$A954,0),"")</f>
        <v/>
      </c>
      <c r="E954" s="7" t="str">
        <f ca="1">IF($A954&lt;$D$5,OFFSET('Constant mix'!G$12,'Volatilite Portfeuille'!$E$2+$A954,0),"")</f>
        <v/>
      </c>
      <c r="F954" s="7" t="str">
        <f ca="1">IF($A954&lt;$D$5,OFFSET('Constant mix'!H$12,'Volatilite Portfeuille'!$E$2+$A954,0),"")</f>
        <v/>
      </c>
      <c r="G954" s="7" t="str">
        <f ca="1">IF($A954&lt;$D$5,OFFSET('Constant mix'!I$12,'Volatilite Portfeuille'!$E$2+$A954,0),"")</f>
        <v/>
      </c>
      <c r="H954" s="7" t="str">
        <f ca="1">IF($A954&lt;$D$5,OFFSET('Constant mix'!J$12,'Volatilite Portfeuille'!$E$2+$A954,0),"")</f>
        <v/>
      </c>
      <c r="I954" s="7" t="str">
        <f ca="1">IF($A954&lt;$D$5,OFFSET('Constant mix'!K$12,'Volatilite Portfeuille'!$E$2+$A954,0),"")</f>
        <v/>
      </c>
      <c r="J954" s="7" t="str">
        <f ca="1">IF($A954&lt;$D$5,OFFSET('Constant mix'!L$12,'Volatilite Portfeuille'!$E$2+$A954,0),"")</f>
        <v/>
      </c>
      <c r="K954" s="7" t="str">
        <f ca="1">IF($A954&lt;$D$5,OFFSET('Constant mix'!M$12,'Volatilite Portfeuille'!$E$2+$A954,0),"")</f>
        <v/>
      </c>
      <c r="L954" s="7" t="str">
        <f ca="1">IF($A954&lt;$D$5,OFFSET('Constant mix'!N$12,'Volatilite Portfeuille'!$E$2+$A954,0),"")</f>
        <v/>
      </c>
      <c r="M954" s="7" t="str">
        <f ca="1">IF($A954&lt;$D$5,OFFSET('Constant mix'!O$12,'Volatilite Portfeuille'!$E$2+$A954,0),"")</f>
        <v/>
      </c>
      <c r="N954" s="7" t="str">
        <f ca="1">IF($A954&lt;$D$5,OFFSET('Constant mix'!$AM$12,'Volatilite Portfeuille'!$E$2+$A954,0),"")</f>
        <v/>
      </c>
      <c r="O954" s="5">
        <f t="shared" si="199"/>
        <v>0</v>
      </c>
      <c r="P954" s="27">
        <f t="shared" si="200"/>
        <v>0</v>
      </c>
      <c r="Q954" s="27">
        <f t="shared" si="201"/>
        <v>0</v>
      </c>
      <c r="R954" s="27">
        <f t="shared" si="202"/>
        <v>0</v>
      </c>
      <c r="S954" s="27">
        <f t="shared" si="203"/>
        <v>0</v>
      </c>
      <c r="T954" s="27">
        <f t="shared" si="204"/>
        <v>0</v>
      </c>
      <c r="U954" s="27">
        <f t="shared" si="205"/>
        <v>0</v>
      </c>
      <c r="V954" s="27">
        <f t="shared" si="206"/>
        <v>0</v>
      </c>
      <c r="W954" s="27">
        <f t="shared" si="207"/>
        <v>0</v>
      </c>
      <c r="X954" s="50">
        <f t="shared" si="208"/>
        <v>0</v>
      </c>
      <c r="Y954" s="31">
        <f t="shared" si="209"/>
        <v>0</v>
      </c>
      <c r="Z954" s="27"/>
      <c r="AA954" s="27"/>
      <c r="AB954" s="27"/>
    </row>
    <row r="955" spans="1:28" x14ac:dyDescent="0.35">
      <c r="A955" s="25">
        <f t="shared" si="198"/>
        <v>934</v>
      </c>
      <c r="B955" s="16" t="str">
        <f ca="1">IF(A955&lt;$D$5,OFFSET('Constant mix'!$B$12,'Volatilite Portfeuille'!$E$2+A955,0),"")</f>
        <v/>
      </c>
      <c r="C955" s="23" t="str">
        <f ca="1">IF($A955&lt;$D$5,OFFSET('Constant mix'!$C$13,'Volatilite Portfeuille'!$E$2+$A955,0),"")</f>
        <v/>
      </c>
      <c r="D955" s="25" t="str">
        <f ca="1">IF($A955&lt;$D$5,OFFSET('Constant mix'!F$12,'Volatilite Portfeuille'!$E$2+$A955,0),"")</f>
        <v/>
      </c>
      <c r="E955" s="7" t="str">
        <f ca="1">IF($A955&lt;$D$5,OFFSET('Constant mix'!G$12,'Volatilite Portfeuille'!$E$2+$A955,0),"")</f>
        <v/>
      </c>
      <c r="F955" s="7" t="str">
        <f ca="1">IF($A955&lt;$D$5,OFFSET('Constant mix'!H$12,'Volatilite Portfeuille'!$E$2+$A955,0),"")</f>
        <v/>
      </c>
      <c r="G955" s="7" t="str">
        <f ca="1">IF($A955&lt;$D$5,OFFSET('Constant mix'!I$12,'Volatilite Portfeuille'!$E$2+$A955,0),"")</f>
        <v/>
      </c>
      <c r="H955" s="7" t="str">
        <f ca="1">IF($A955&lt;$D$5,OFFSET('Constant mix'!J$12,'Volatilite Portfeuille'!$E$2+$A955,0),"")</f>
        <v/>
      </c>
      <c r="I955" s="7" t="str">
        <f ca="1">IF($A955&lt;$D$5,OFFSET('Constant mix'!K$12,'Volatilite Portfeuille'!$E$2+$A955,0),"")</f>
        <v/>
      </c>
      <c r="J955" s="7" t="str">
        <f ca="1">IF($A955&lt;$D$5,OFFSET('Constant mix'!L$12,'Volatilite Portfeuille'!$E$2+$A955,0),"")</f>
        <v/>
      </c>
      <c r="K955" s="7" t="str">
        <f ca="1">IF($A955&lt;$D$5,OFFSET('Constant mix'!M$12,'Volatilite Portfeuille'!$E$2+$A955,0),"")</f>
        <v/>
      </c>
      <c r="L955" s="7" t="str">
        <f ca="1">IF($A955&lt;$D$5,OFFSET('Constant mix'!N$12,'Volatilite Portfeuille'!$E$2+$A955,0),"")</f>
        <v/>
      </c>
      <c r="M955" s="7" t="str">
        <f ca="1">IF($A955&lt;$D$5,OFFSET('Constant mix'!O$12,'Volatilite Portfeuille'!$E$2+$A955,0),"")</f>
        <v/>
      </c>
      <c r="N955" s="7" t="str">
        <f ca="1">IF($A955&lt;$D$5,OFFSET('Constant mix'!$AM$12,'Volatilite Portfeuille'!$E$2+$A955,0),"")</f>
        <v/>
      </c>
      <c r="O955" s="5">
        <f t="shared" si="199"/>
        <v>0</v>
      </c>
      <c r="P955" s="27">
        <f t="shared" si="200"/>
        <v>0</v>
      </c>
      <c r="Q955" s="27">
        <f t="shared" si="201"/>
        <v>0</v>
      </c>
      <c r="R955" s="27">
        <f t="shared" si="202"/>
        <v>0</v>
      </c>
      <c r="S955" s="27">
        <f t="shared" si="203"/>
        <v>0</v>
      </c>
      <c r="T955" s="27">
        <f t="shared" si="204"/>
        <v>0</v>
      </c>
      <c r="U955" s="27">
        <f t="shared" si="205"/>
        <v>0</v>
      </c>
      <c r="V955" s="27">
        <f t="shared" si="206"/>
        <v>0</v>
      </c>
      <c r="W955" s="27">
        <f t="shared" si="207"/>
        <v>0</v>
      </c>
      <c r="X955" s="50">
        <f t="shared" si="208"/>
        <v>0</v>
      </c>
      <c r="Y955" s="31">
        <f t="shared" si="209"/>
        <v>0</v>
      </c>
      <c r="Z955" s="27"/>
      <c r="AA955" s="27"/>
      <c r="AB955" s="27"/>
    </row>
    <row r="956" spans="1:28" x14ac:dyDescent="0.35">
      <c r="A956" s="25">
        <f t="shared" si="198"/>
        <v>935</v>
      </c>
      <c r="B956" s="16" t="str">
        <f ca="1">IF(A956&lt;$D$5,OFFSET('Constant mix'!$B$12,'Volatilite Portfeuille'!$E$2+A956,0),"")</f>
        <v/>
      </c>
      <c r="C956" s="23" t="str">
        <f ca="1">IF($A956&lt;$D$5,OFFSET('Constant mix'!$C$13,'Volatilite Portfeuille'!$E$2+$A956,0),"")</f>
        <v/>
      </c>
      <c r="D956" s="25" t="str">
        <f ca="1">IF($A956&lt;$D$5,OFFSET('Constant mix'!F$12,'Volatilite Portfeuille'!$E$2+$A956,0),"")</f>
        <v/>
      </c>
      <c r="E956" s="7" t="str">
        <f ca="1">IF($A956&lt;$D$5,OFFSET('Constant mix'!G$12,'Volatilite Portfeuille'!$E$2+$A956,0),"")</f>
        <v/>
      </c>
      <c r="F956" s="7" t="str">
        <f ca="1">IF($A956&lt;$D$5,OFFSET('Constant mix'!H$12,'Volatilite Portfeuille'!$E$2+$A956,0),"")</f>
        <v/>
      </c>
      <c r="G956" s="7" t="str">
        <f ca="1">IF($A956&lt;$D$5,OFFSET('Constant mix'!I$12,'Volatilite Portfeuille'!$E$2+$A956,0),"")</f>
        <v/>
      </c>
      <c r="H956" s="7" t="str">
        <f ca="1">IF($A956&lt;$D$5,OFFSET('Constant mix'!J$12,'Volatilite Portfeuille'!$E$2+$A956,0),"")</f>
        <v/>
      </c>
      <c r="I956" s="7" t="str">
        <f ca="1">IF($A956&lt;$D$5,OFFSET('Constant mix'!K$12,'Volatilite Portfeuille'!$E$2+$A956,0),"")</f>
        <v/>
      </c>
      <c r="J956" s="7" t="str">
        <f ca="1">IF($A956&lt;$D$5,OFFSET('Constant mix'!L$12,'Volatilite Portfeuille'!$E$2+$A956,0),"")</f>
        <v/>
      </c>
      <c r="K956" s="7" t="str">
        <f ca="1">IF($A956&lt;$D$5,OFFSET('Constant mix'!M$12,'Volatilite Portfeuille'!$E$2+$A956,0),"")</f>
        <v/>
      </c>
      <c r="L956" s="7" t="str">
        <f ca="1">IF($A956&lt;$D$5,OFFSET('Constant mix'!N$12,'Volatilite Portfeuille'!$E$2+$A956,0),"")</f>
        <v/>
      </c>
      <c r="M956" s="7" t="str">
        <f ca="1">IF($A956&lt;$D$5,OFFSET('Constant mix'!O$12,'Volatilite Portfeuille'!$E$2+$A956,0),"")</f>
        <v/>
      </c>
      <c r="N956" s="7" t="str">
        <f ca="1">IF($A956&lt;$D$5,OFFSET('Constant mix'!$AM$12,'Volatilite Portfeuille'!$E$2+$A956,0),"")</f>
        <v/>
      </c>
      <c r="O956" s="5">
        <f t="shared" si="199"/>
        <v>0</v>
      </c>
      <c r="P956" s="27">
        <f t="shared" si="200"/>
        <v>0</v>
      </c>
      <c r="Q956" s="27">
        <f t="shared" si="201"/>
        <v>0</v>
      </c>
      <c r="R956" s="27">
        <f t="shared" si="202"/>
        <v>0</v>
      </c>
      <c r="S956" s="27">
        <f t="shared" si="203"/>
        <v>0</v>
      </c>
      <c r="T956" s="27">
        <f t="shared" si="204"/>
        <v>0</v>
      </c>
      <c r="U956" s="27">
        <f t="shared" si="205"/>
        <v>0</v>
      </c>
      <c r="V956" s="27">
        <f t="shared" si="206"/>
        <v>0</v>
      </c>
      <c r="W956" s="27">
        <f t="shared" si="207"/>
        <v>0</v>
      </c>
      <c r="X956" s="50">
        <f t="shared" si="208"/>
        <v>0</v>
      </c>
      <c r="Y956" s="31">
        <f t="shared" si="209"/>
        <v>0</v>
      </c>
      <c r="Z956" s="27"/>
      <c r="AA956" s="27"/>
      <c r="AB956" s="27"/>
    </row>
    <row r="957" spans="1:28" x14ac:dyDescent="0.35">
      <c r="A957" s="25">
        <f t="shared" si="198"/>
        <v>936</v>
      </c>
      <c r="B957" s="16" t="str">
        <f ca="1">IF(A957&lt;$D$5,OFFSET('Constant mix'!$B$12,'Volatilite Portfeuille'!$E$2+A957,0),"")</f>
        <v/>
      </c>
      <c r="C957" s="23" t="str">
        <f ca="1">IF($A957&lt;$D$5,OFFSET('Constant mix'!$C$13,'Volatilite Portfeuille'!$E$2+$A957,0),"")</f>
        <v/>
      </c>
      <c r="D957" s="25" t="str">
        <f ca="1">IF($A957&lt;$D$5,OFFSET('Constant mix'!F$12,'Volatilite Portfeuille'!$E$2+$A957,0),"")</f>
        <v/>
      </c>
      <c r="E957" s="7" t="str">
        <f ca="1">IF($A957&lt;$D$5,OFFSET('Constant mix'!G$12,'Volatilite Portfeuille'!$E$2+$A957,0),"")</f>
        <v/>
      </c>
      <c r="F957" s="7" t="str">
        <f ca="1">IF($A957&lt;$D$5,OFFSET('Constant mix'!H$12,'Volatilite Portfeuille'!$E$2+$A957,0),"")</f>
        <v/>
      </c>
      <c r="G957" s="7" t="str">
        <f ca="1">IF($A957&lt;$D$5,OFFSET('Constant mix'!I$12,'Volatilite Portfeuille'!$E$2+$A957,0),"")</f>
        <v/>
      </c>
      <c r="H957" s="7" t="str">
        <f ca="1">IF($A957&lt;$D$5,OFFSET('Constant mix'!J$12,'Volatilite Portfeuille'!$E$2+$A957,0),"")</f>
        <v/>
      </c>
      <c r="I957" s="7" t="str">
        <f ca="1">IF($A957&lt;$D$5,OFFSET('Constant mix'!K$12,'Volatilite Portfeuille'!$E$2+$A957,0),"")</f>
        <v/>
      </c>
      <c r="J957" s="7" t="str">
        <f ca="1">IF($A957&lt;$D$5,OFFSET('Constant mix'!L$12,'Volatilite Portfeuille'!$E$2+$A957,0),"")</f>
        <v/>
      </c>
      <c r="K957" s="7" t="str">
        <f ca="1">IF($A957&lt;$D$5,OFFSET('Constant mix'!M$12,'Volatilite Portfeuille'!$E$2+$A957,0),"")</f>
        <v/>
      </c>
      <c r="L957" s="7" t="str">
        <f ca="1">IF($A957&lt;$D$5,OFFSET('Constant mix'!N$12,'Volatilite Portfeuille'!$E$2+$A957,0),"")</f>
        <v/>
      </c>
      <c r="M957" s="7" t="str">
        <f ca="1">IF($A957&lt;$D$5,OFFSET('Constant mix'!O$12,'Volatilite Portfeuille'!$E$2+$A957,0),"")</f>
        <v/>
      </c>
      <c r="N957" s="7" t="str">
        <f ca="1">IF($A957&lt;$D$5,OFFSET('Constant mix'!$AM$12,'Volatilite Portfeuille'!$E$2+$A957,0),"")</f>
        <v/>
      </c>
      <c r="O957" s="5">
        <f t="shared" si="199"/>
        <v>0</v>
      </c>
      <c r="P957" s="27">
        <f t="shared" si="200"/>
        <v>0</v>
      </c>
      <c r="Q957" s="27">
        <f t="shared" si="201"/>
        <v>0</v>
      </c>
      <c r="R957" s="27">
        <f t="shared" si="202"/>
        <v>0</v>
      </c>
      <c r="S957" s="27">
        <f t="shared" si="203"/>
        <v>0</v>
      </c>
      <c r="T957" s="27">
        <f t="shared" si="204"/>
        <v>0</v>
      </c>
      <c r="U957" s="27">
        <f t="shared" si="205"/>
        <v>0</v>
      </c>
      <c r="V957" s="27">
        <f t="shared" si="206"/>
        <v>0</v>
      </c>
      <c r="W957" s="27">
        <f t="shared" si="207"/>
        <v>0</v>
      </c>
      <c r="X957" s="50">
        <f t="shared" si="208"/>
        <v>0</v>
      </c>
      <c r="Y957" s="31">
        <f t="shared" si="209"/>
        <v>0</v>
      </c>
      <c r="Z957" s="27"/>
      <c r="AA957" s="27"/>
      <c r="AB957" s="27"/>
    </row>
    <row r="958" spans="1:28" x14ac:dyDescent="0.35">
      <c r="A958" s="25">
        <f t="shared" si="198"/>
        <v>937</v>
      </c>
      <c r="B958" s="16" t="str">
        <f ca="1">IF(A958&lt;$D$5,OFFSET('Constant mix'!$B$12,'Volatilite Portfeuille'!$E$2+A958,0),"")</f>
        <v/>
      </c>
      <c r="C958" s="23" t="str">
        <f ca="1">IF($A958&lt;$D$5,OFFSET('Constant mix'!$C$13,'Volatilite Portfeuille'!$E$2+$A958,0),"")</f>
        <v/>
      </c>
      <c r="D958" s="25" t="str">
        <f ca="1">IF($A958&lt;$D$5,OFFSET('Constant mix'!F$12,'Volatilite Portfeuille'!$E$2+$A958,0),"")</f>
        <v/>
      </c>
      <c r="E958" s="7" t="str">
        <f ca="1">IF($A958&lt;$D$5,OFFSET('Constant mix'!G$12,'Volatilite Portfeuille'!$E$2+$A958,0),"")</f>
        <v/>
      </c>
      <c r="F958" s="7" t="str">
        <f ca="1">IF($A958&lt;$D$5,OFFSET('Constant mix'!H$12,'Volatilite Portfeuille'!$E$2+$A958,0),"")</f>
        <v/>
      </c>
      <c r="G958" s="7" t="str">
        <f ca="1">IF($A958&lt;$D$5,OFFSET('Constant mix'!I$12,'Volatilite Portfeuille'!$E$2+$A958,0),"")</f>
        <v/>
      </c>
      <c r="H958" s="7" t="str">
        <f ca="1">IF($A958&lt;$D$5,OFFSET('Constant mix'!J$12,'Volatilite Portfeuille'!$E$2+$A958,0),"")</f>
        <v/>
      </c>
      <c r="I958" s="7" t="str">
        <f ca="1">IF($A958&lt;$D$5,OFFSET('Constant mix'!K$12,'Volatilite Portfeuille'!$E$2+$A958,0),"")</f>
        <v/>
      </c>
      <c r="J958" s="7" t="str">
        <f ca="1">IF($A958&lt;$D$5,OFFSET('Constant mix'!L$12,'Volatilite Portfeuille'!$E$2+$A958,0),"")</f>
        <v/>
      </c>
      <c r="K958" s="7" t="str">
        <f ca="1">IF($A958&lt;$D$5,OFFSET('Constant mix'!M$12,'Volatilite Portfeuille'!$E$2+$A958,0),"")</f>
        <v/>
      </c>
      <c r="L958" s="7" t="str">
        <f ca="1">IF($A958&lt;$D$5,OFFSET('Constant mix'!N$12,'Volatilite Portfeuille'!$E$2+$A958,0),"")</f>
        <v/>
      </c>
      <c r="M958" s="7" t="str">
        <f ca="1">IF($A958&lt;$D$5,OFFSET('Constant mix'!O$12,'Volatilite Portfeuille'!$E$2+$A958,0),"")</f>
        <v/>
      </c>
      <c r="N958" s="7" t="str">
        <f ca="1">IF($A958&lt;$D$5,OFFSET('Constant mix'!$AM$12,'Volatilite Portfeuille'!$E$2+$A958,0),"")</f>
        <v/>
      </c>
      <c r="O958" s="5">
        <f t="shared" si="199"/>
        <v>0</v>
      </c>
      <c r="P958" s="27">
        <f t="shared" si="200"/>
        <v>0</v>
      </c>
      <c r="Q958" s="27">
        <f t="shared" si="201"/>
        <v>0</v>
      </c>
      <c r="R958" s="27">
        <f t="shared" si="202"/>
        <v>0</v>
      </c>
      <c r="S958" s="27">
        <f t="shared" si="203"/>
        <v>0</v>
      </c>
      <c r="T958" s="27">
        <f t="shared" si="204"/>
        <v>0</v>
      </c>
      <c r="U958" s="27">
        <f t="shared" si="205"/>
        <v>0</v>
      </c>
      <c r="V958" s="27">
        <f t="shared" si="206"/>
        <v>0</v>
      </c>
      <c r="W958" s="27">
        <f t="shared" si="207"/>
        <v>0</v>
      </c>
      <c r="X958" s="50">
        <f t="shared" si="208"/>
        <v>0</v>
      </c>
      <c r="Y958" s="31">
        <f t="shared" si="209"/>
        <v>0</v>
      </c>
      <c r="Z958" s="27"/>
      <c r="AA958" s="27"/>
      <c r="AB958" s="27"/>
    </row>
    <row r="959" spans="1:28" x14ac:dyDescent="0.35">
      <c r="A959" s="25">
        <f t="shared" si="198"/>
        <v>938</v>
      </c>
      <c r="B959" s="16" t="str">
        <f ca="1">IF(A959&lt;$D$5,OFFSET('Constant mix'!$B$12,'Volatilite Portfeuille'!$E$2+A959,0),"")</f>
        <v/>
      </c>
      <c r="C959" s="23" t="str">
        <f ca="1">IF($A959&lt;$D$5,OFFSET('Constant mix'!$C$13,'Volatilite Portfeuille'!$E$2+$A959,0),"")</f>
        <v/>
      </c>
      <c r="D959" s="25" t="str">
        <f ca="1">IF($A959&lt;$D$5,OFFSET('Constant mix'!F$12,'Volatilite Portfeuille'!$E$2+$A959,0),"")</f>
        <v/>
      </c>
      <c r="E959" s="7" t="str">
        <f ca="1">IF($A959&lt;$D$5,OFFSET('Constant mix'!G$12,'Volatilite Portfeuille'!$E$2+$A959,0),"")</f>
        <v/>
      </c>
      <c r="F959" s="7" t="str">
        <f ca="1">IF($A959&lt;$D$5,OFFSET('Constant mix'!H$12,'Volatilite Portfeuille'!$E$2+$A959,0),"")</f>
        <v/>
      </c>
      <c r="G959" s="7" t="str">
        <f ca="1">IF($A959&lt;$D$5,OFFSET('Constant mix'!I$12,'Volatilite Portfeuille'!$E$2+$A959,0),"")</f>
        <v/>
      </c>
      <c r="H959" s="7" t="str">
        <f ca="1">IF($A959&lt;$D$5,OFFSET('Constant mix'!J$12,'Volatilite Portfeuille'!$E$2+$A959,0),"")</f>
        <v/>
      </c>
      <c r="I959" s="7" t="str">
        <f ca="1">IF($A959&lt;$D$5,OFFSET('Constant mix'!K$12,'Volatilite Portfeuille'!$E$2+$A959,0),"")</f>
        <v/>
      </c>
      <c r="J959" s="7" t="str">
        <f ca="1">IF($A959&lt;$D$5,OFFSET('Constant mix'!L$12,'Volatilite Portfeuille'!$E$2+$A959,0),"")</f>
        <v/>
      </c>
      <c r="K959" s="7" t="str">
        <f ca="1">IF($A959&lt;$D$5,OFFSET('Constant mix'!M$12,'Volatilite Portfeuille'!$E$2+$A959,0),"")</f>
        <v/>
      </c>
      <c r="L959" s="7" t="str">
        <f ca="1">IF($A959&lt;$D$5,OFFSET('Constant mix'!N$12,'Volatilite Portfeuille'!$E$2+$A959,0),"")</f>
        <v/>
      </c>
      <c r="M959" s="7" t="str">
        <f ca="1">IF($A959&lt;$D$5,OFFSET('Constant mix'!O$12,'Volatilite Portfeuille'!$E$2+$A959,0),"")</f>
        <v/>
      </c>
      <c r="N959" s="7" t="str">
        <f ca="1">IF($A959&lt;$D$5,OFFSET('Constant mix'!$AM$12,'Volatilite Portfeuille'!$E$2+$A959,0),"")</f>
        <v/>
      </c>
      <c r="O959" s="5">
        <f t="shared" si="199"/>
        <v>0</v>
      </c>
      <c r="P959" s="27">
        <f t="shared" si="200"/>
        <v>0</v>
      </c>
      <c r="Q959" s="27">
        <f t="shared" si="201"/>
        <v>0</v>
      </c>
      <c r="R959" s="27">
        <f t="shared" si="202"/>
        <v>0</v>
      </c>
      <c r="S959" s="27">
        <f t="shared" si="203"/>
        <v>0</v>
      </c>
      <c r="T959" s="27">
        <f t="shared" si="204"/>
        <v>0</v>
      </c>
      <c r="U959" s="27">
        <f t="shared" si="205"/>
        <v>0</v>
      </c>
      <c r="V959" s="27">
        <f t="shared" si="206"/>
        <v>0</v>
      </c>
      <c r="W959" s="27">
        <f t="shared" si="207"/>
        <v>0</v>
      </c>
      <c r="X959" s="50">
        <f t="shared" si="208"/>
        <v>0</v>
      </c>
      <c r="Y959" s="31">
        <f t="shared" si="209"/>
        <v>0</v>
      </c>
      <c r="Z959" s="27"/>
      <c r="AA959" s="27"/>
      <c r="AB959" s="27"/>
    </row>
    <row r="960" spans="1:28" x14ac:dyDescent="0.35">
      <c r="A960" s="25">
        <f t="shared" si="198"/>
        <v>939</v>
      </c>
      <c r="B960" s="16" t="str">
        <f ca="1">IF(A960&lt;$D$5,OFFSET('Constant mix'!$B$12,'Volatilite Portfeuille'!$E$2+A960,0),"")</f>
        <v/>
      </c>
      <c r="C960" s="23" t="str">
        <f ca="1">IF($A960&lt;$D$5,OFFSET('Constant mix'!$C$13,'Volatilite Portfeuille'!$E$2+$A960,0),"")</f>
        <v/>
      </c>
      <c r="D960" s="25" t="str">
        <f ca="1">IF($A960&lt;$D$5,OFFSET('Constant mix'!F$12,'Volatilite Portfeuille'!$E$2+$A960,0),"")</f>
        <v/>
      </c>
      <c r="E960" s="7" t="str">
        <f ca="1">IF($A960&lt;$D$5,OFFSET('Constant mix'!G$12,'Volatilite Portfeuille'!$E$2+$A960,0),"")</f>
        <v/>
      </c>
      <c r="F960" s="7" t="str">
        <f ca="1">IF($A960&lt;$D$5,OFFSET('Constant mix'!H$12,'Volatilite Portfeuille'!$E$2+$A960,0),"")</f>
        <v/>
      </c>
      <c r="G960" s="7" t="str">
        <f ca="1">IF($A960&lt;$D$5,OFFSET('Constant mix'!I$12,'Volatilite Portfeuille'!$E$2+$A960,0),"")</f>
        <v/>
      </c>
      <c r="H960" s="7" t="str">
        <f ca="1">IF($A960&lt;$D$5,OFFSET('Constant mix'!J$12,'Volatilite Portfeuille'!$E$2+$A960,0),"")</f>
        <v/>
      </c>
      <c r="I960" s="7" t="str">
        <f ca="1">IF($A960&lt;$D$5,OFFSET('Constant mix'!K$12,'Volatilite Portfeuille'!$E$2+$A960,0),"")</f>
        <v/>
      </c>
      <c r="J960" s="7" t="str">
        <f ca="1">IF($A960&lt;$D$5,OFFSET('Constant mix'!L$12,'Volatilite Portfeuille'!$E$2+$A960,0),"")</f>
        <v/>
      </c>
      <c r="K960" s="7" t="str">
        <f ca="1">IF($A960&lt;$D$5,OFFSET('Constant mix'!M$12,'Volatilite Portfeuille'!$E$2+$A960,0),"")</f>
        <v/>
      </c>
      <c r="L960" s="7" t="str">
        <f ca="1">IF($A960&lt;$D$5,OFFSET('Constant mix'!N$12,'Volatilite Portfeuille'!$E$2+$A960,0),"")</f>
        <v/>
      </c>
      <c r="M960" s="7" t="str">
        <f ca="1">IF($A960&lt;$D$5,OFFSET('Constant mix'!O$12,'Volatilite Portfeuille'!$E$2+$A960,0),"")</f>
        <v/>
      </c>
      <c r="N960" s="7" t="str">
        <f ca="1">IF($A960&lt;$D$5,OFFSET('Constant mix'!$AM$12,'Volatilite Portfeuille'!$E$2+$A960,0),"")</f>
        <v/>
      </c>
      <c r="O960" s="5">
        <f t="shared" si="199"/>
        <v>0</v>
      </c>
      <c r="P960" s="27">
        <f t="shared" si="200"/>
        <v>0</v>
      </c>
      <c r="Q960" s="27">
        <f t="shared" si="201"/>
        <v>0</v>
      </c>
      <c r="R960" s="27">
        <f t="shared" si="202"/>
        <v>0</v>
      </c>
      <c r="S960" s="27">
        <f t="shared" si="203"/>
        <v>0</v>
      </c>
      <c r="T960" s="27">
        <f t="shared" si="204"/>
        <v>0</v>
      </c>
      <c r="U960" s="27">
        <f t="shared" si="205"/>
        <v>0</v>
      </c>
      <c r="V960" s="27">
        <f t="shared" si="206"/>
        <v>0</v>
      </c>
      <c r="W960" s="27">
        <f t="shared" si="207"/>
        <v>0</v>
      </c>
      <c r="X960" s="50">
        <f t="shared" si="208"/>
        <v>0</v>
      </c>
      <c r="Y960" s="31">
        <f t="shared" si="209"/>
        <v>0</v>
      </c>
      <c r="Z960" s="27"/>
      <c r="AA960" s="27"/>
      <c r="AB960" s="27"/>
    </row>
    <row r="961" spans="1:28" x14ac:dyDescent="0.35">
      <c r="A961" s="25">
        <f t="shared" si="198"/>
        <v>940</v>
      </c>
      <c r="B961" s="16" t="str">
        <f ca="1">IF(A961&lt;$D$5,OFFSET('Constant mix'!$B$12,'Volatilite Portfeuille'!$E$2+A961,0),"")</f>
        <v/>
      </c>
      <c r="C961" s="23" t="str">
        <f ca="1">IF($A961&lt;$D$5,OFFSET('Constant mix'!$C$13,'Volatilite Portfeuille'!$E$2+$A961,0),"")</f>
        <v/>
      </c>
      <c r="D961" s="25" t="str">
        <f ca="1">IF($A961&lt;$D$5,OFFSET('Constant mix'!F$12,'Volatilite Portfeuille'!$E$2+$A961,0),"")</f>
        <v/>
      </c>
      <c r="E961" s="7" t="str">
        <f ca="1">IF($A961&lt;$D$5,OFFSET('Constant mix'!G$12,'Volatilite Portfeuille'!$E$2+$A961,0),"")</f>
        <v/>
      </c>
      <c r="F961" s="7" t="str">
        <f ca="1">IF($A961&lt;$D$5,OFFSET('Constant mix'!H$12,'Volatilite Portfeuille'!$E$2+$A961,0),"")</f>
        <v/>
      </c>
      <c r="G961" s="7" t="str">
        <f ca="1">IF($A961&lt;$D$5,OFFSET('Constant mix'!I$12,'Volatilite Portfeuille'!$E$2+$A961,0),"")</f>
        <v/>
      </c>
      <c r="H961" s="7" t="str">
        <f ca="1">IF($A961&lt;$D$5,OFFSET('Constant mix'!J$12,'Volatilite Portfeuille'!$E$2+$A961,0),"")</f>
        <v/>
      </c>
      <c r="I961" s="7" t="str">
        <f ca="1">IF($A961&lt;$D$5,OFFSET('Constant mix'!K$12,'Volatilite Portfeuille'!$E$2+$A961,0),"")</f>
        <v/>
      </c>
      <c r="J961" s="7" t="str">
        <f ca="1">IF($A961&lt;$D$5,OFFSET('Constant mix'!L$12,'Volatilite Portfeuille'!$E$2+$A961,0),"")</f>
        <v/>
      </c>
      <c r="K961" s="7" t="str">
        <f ca="1">IF($A961&lt;$D$5,OFFSET('Constant mix'!M$12,'Volatilite Portfeuille'!$E$2+$A961,0),"")</f>
        <v/>
      </c>
      <c r="L961" s="7" t="str">
        <f ca="1">IF($A961&lt;$D$5,OFFSET('Constant mix'!N$12,'Volatilite Portfeuille'!$E$2+$A961,0),"")</f>
        <v/>
      </c>
      <c r="M961" s="7" t="str">
        <f ca="1">IF($A961&lt;$D$5,OFFSET('Constant mix'!O$12,'Volatilite Portfeuille'!$E$2+$A961,0),"")</f>
        <v/>
      </c>
      <c r="N961" s="7" t="str">
        <f ca="1">IF($A961&lt;$D$5,OFFSET('Constant mix'!$AM$12,'Volatilite Portfeuille'!$E$2+$A961,0),"")</f>
        <v/>
      </c>
      <c r="O961" s="5">
        <f t="shared" si="199"/>
        <v>0</v>
      </c>
      <c r="P961" s="27">
        <f t="shared" si="200"/>
        <v>0</v>
      </c>
      <c r="Q961" s="27">
        <f t="shared" si="201"/>
        <v>0</v>
      </c>
      <c r="R961" s="27">
        <f t="shared" si="202"/>
        <v>0</v>
      </c>
      <c r="S961" s="27">
        <f t="shared" si="203"/>
        <v>0</v>
      </c>
      <c r="T961" s="27">
        <f t="shared" si="204"/>
        <v>0</v>
      </c>
      <c r="U961" s="27">
        <f t="shared" si="205"/>
        <v>0</v>
      </c>
      <c r="V961" s="27">
        <f t="shared" si="206"/>
        <v>0</v>
      </c>
      <c r="W961" s="27">
        <f t="shared" si="207"/>
        <v>0</v>
      </c>
      <c r="X961" s="50">
        <f t="shared" si="208"/>
        <v>0</v>
      </c>
      <c r="Y961" s="31">
        <f t="shared" si="209"/>
        <v>0</v>
      </c>
      <c r="Z961" s="27"/>
      <c r="AA961" s="27"/>
      <c r="AB961" s="27"/>
    </row>
    <row r="962" spans="1:28" x14ac:dyDescent="0.35">
      <c r="A962" s="25">
        <f t="shared" si="198"/>
        <v>941</v>
      </c>
      <c r="B962" s="16" t="str">
        <f ca="1">IF(A962&lt;$D$5,OFFSET('Constant mix'!$B$12,'Volatilite Portfeuille'!$E$2+A962,0),"")</f>
        <v/>
      </c>
      <c r="C962" s="23" t="str">
        <f ca="1">IF($A962&lt;$D$5,OFFSET('Constant mix'!$C$13,'Volatilite Portfeuille'!$E$2+$A962,0),"")</f>
        <v/>
      </c>
      <c r="D962" s="25" t="str">
        <f ca="1">IF($A962&lt;$D$5,OFFSET('Constant mix'!F$12,'Volatilite Portfeuille'!$E$2+$A962,0),"")</f>
        <v/>
      </c>
      <c r="E962" s="7" t="str">
        <f ca="1">IF($A962&lt;$D$5,OFFSET('Constant mix'!G$12,'Volatilite Portfeuille'!$E$2+$A962,0),"")</f>
        <v/>
      </c>
      <c r="F962" s="7" t="str">
        <f ca="1">IF($A962&lt;$D$5,OFFSET('Constant mix'!H$12,'Volatilite Portfeuille'!$E$2+$A962,0),"")</f>
        <v/>
      </c>
      <c r="G962" s="7" t="str">
        <f ca="1">IF($A962&lt;$D$5,OFFSET('Constant mix'!I$12,'Volatilite Portfeuille'!$E$2+$A962,0),"")</f>
        <v/>
      </c>
      <c r="H962" s="7" t="str">
        <f ca="1">IF($A962&lt;$D$5,OFFSET('Constant mix'!J$12,'Volatilite Portfeuille'!$E$2+$A962,0),"")</f>
        <v/>
      </c>
      <c r="I962" s="7" t="str">
        <f ca="1">IF($A962&lt;$D$5,OFFSET('Constant mix'!K$12,'Volatilite Portfeuille'!$E$2+$A962,0),"")</f>
        <v/>
      </c>
      <c r="J962" s="7" t="str">
        <f ca="1">IF($A962&lt;$D$5,OFFSET('Constant mix'!L$12,'Volatilite Portfeuille'!$E$2+$A962,0),"")</f>
        <v/>
      </c>
      <c r="K962" s="7" t="str">
        <f ca="1">IF($A962&lt;$D$5,OFFSET('Constant mix'!M$12,'Volatilite Portfeuille'!$E$2+$A962,0),"")</f>
        <v/>
      </c>
      <c r="L962" s="7" t="str">
        <f ca="1">IF($A962&lt;$D$5,OFFSET('Constant mix'!N$12,'Volatilite Portfeuille'!$E$2+$A962,0),"")</f>
        <v/>
      </c>
      <c r="M962" s="7" t="str">
        <f ca="1">IF($A962&lt;$D$5,OFFSET('Constant mix'!O$12,'Volatilite Portfeuille'!$E$2+$A962,0),"")</f>
        <v/>
      </c>
      <c r="N962" s="7" t="str">
        <f ca="1">IF($A962&lt;$D$5,OFFSET('Constant mix'!$AM$12,'Volatilite Portfeuille'!$E$2+$A962,0),"")</f>
        <v/>
      </c>
      <c r="O962" s="5">
        <f t="shared" si="199"/>
        <v>0</v>
      </c>
      <c r="P962" s="27">
        <f t="shared" si="200"/>
        <v>0</v>
      </c>
      <c r="Q962" s="27">
        <f t="shared" si="201"/>
        <v>0</v>
      </c>
      <c r="R962" s="27">
        <f t="shared" si="202"/>
        <v>0</v>
      </c>
      <c r="S962" s="27">
        <f t="shared" si="203"/>
        <v>0</v>
      </c>
      <c r="T962" s="27">
        <f t="shared" si="204"/>
        <v>0</v>
      </c>
      <c r="U962" s="27">
        <f t="shared" si="205"/>
        <v>0</v>
      </c>
      <c r="V962" s="27">
        <f t="shared" si="206"/>
        <v>0</v>
      </c>
      <c r="W962" s="27">
        <f t="shared" si="207"/>
        <v>0</v>
      </c>
      <c r="X962" s="50">
        <f t="shared" si="208"/>
        <v>0</v>
      </c>
      <c r="Y962" s="31">
        <f t="shared" si="209"/>
        <v>0</v>
      </c>
      <c r="Z962" s="27"/>
      <c r="AA962" s="27"/>
      <c r="AB962" s="27"/>
    </row>
    <row r="963" spans="1:28" x14ac:dyDescent="0.35">
      <c r="A963" s="25">
        <f t="shared" si="198"/>
        <v>942</v>
      </c>
      <c r="B963" s="16" t="str">
        <f ca="1">IF(A963&lt;$D$5,OFFSET('Constant mix'!$B$12,'Volatilite Portfeuille'!$E$2+A963,0),"")</f>
        <v/>
      </c>
      <c r="C963" s="23" t="str">
        <f ca="1">IF($A963&lt;$D$5,OFFSET('Constant mix'!$C$13,'Volatilite Portfeuille'!$E$2+$A963,0),"")</f>
        <v/>
      </c>
      <c r="D963" s="25" t="str">
        <f ca="1">IF($A963&lt;$D$5,OFFSET('Constant mix'!F$12,'Volatilite Portfeuille'!$E$2+$A963,0),"")</f>
        <v/>
      </c>
      <c r="E963" s="7" t="str">
        <f ca="1">IF($A963&lt;$D$5,OFFSET('Constant mix'!G$12,'Volatilite Portfeuille'!$E$2+$A963,0),"")</f>
        <v/>
      </c>
      <c r="F963" s="7" t="str">
        <f ca="1">IF($A963&lt;$D$5,OFFSET('Constant mix'!H$12,'Volatilite Portfeuille'!$E$2+$A963,0),"")</f>
        <v/>
      </c>
      <c r="G963" s="7" t="str">
        <f ca="1">IF($A963&lt;$D$5,OFFSET('Constant mix'!I$12,'Volatilite Portfeuille'!$E$2+$A963,0),"")</f>
        <v/>
      </c>
      <c r="H963" s="7" t="str">
        <f ca="1">IF($A963&lt;$D$5,OFFSET('Constant mix'!J$12,'Volatilite Portfeuille'!$E$2+$A963,0),"")</f>
        <v/>
      </c>
      <c r="I963" s="7" t="str">
        <f ca="1">IF($A963&lt;$D$5,OFFSET('Constant mix'!K$12,'Volatilite Portfeuille'!$E$2+$A963,0),"")</f>
        <v/>
      </c>
      <c r="J963" s="7" t="str">
        <f ca="1">IF($A963&lt;$D$5,OFFSET('Constant mix'!L$12,'Volatilite Portfeuille'!$E$2+$A963,0),"")</f>
        <v/>
      </c>
      <c r="K963" s="7" t="str">
        <f ca="1">IF($A963&lt;$D$5,OFFSET('Constant mix'!M$12,'Volatilite Portfeuille'!$E$2+$A963,0),"")</f>
        <v/>
      </c>
      <c r="L963" s="7" t="str">
        <f ca="1">IF($A963&lt;$D$5,OFFSET('Constant mix'!N$12,'Volatilite Portfeuille'!$E$2+$A963,0),"")</f>
        <v/>
      </c>
      <c r="M963" s="7" t="str">
        <f ca="1">IF($A963&lt;$D$5,OFFSET('Constant mix'!O$12,'Volatilite Portfeuille'!$E$2+$A963,0),"")</f>
        <v/>
      </c>
      <c r="N963" s="7" t="str">
        <f ca="1">IF($A963&lt;$D$5,OFFSET('Constant mix'!$AM$12,'Volatilite Portfeuille'!$E$2+$A963,0),"")</f>
        <v/>
      </c>
      <c r="O963" s="5">
        <f t="shared" si="199"/>
        <v>0</v>
      </c>
      <c r="P963" s="27">
        <f t="shared" si="200"/>
        <v>0</v>
      </c>
      <c r="Q963" s="27">
        <f t="shared" si="201"/>
        <v>0</v>
      </c>
      <c r="R963" s="27">
        <f t="shared" si="202"/>
        <v>0</v>
      </c>
      <c r="S963" s="27">
        <f t="shared" si="203"/>
        <v>0</v>
      </c>
      <c r="T963" s="27">
        <f t="shared" si="204"/>
        <v>0</v>
      </c>
      <c r="U963" s="27">
        <f t="shared" si="205"/>
        <v>0</v>
      </c>
      <c r="V963" s="27">
        <f t="shared" si="206"/>
        <v>0</v>
      </c>
      <c r="W963" s="27">
        <f t="shared" si="207"/>
        <v>0</v>
      </c>
      <c r="X963" s="50">
        <f t="shared" si="208"/>
        <v>0</v>
      </c>
      <c r="Y963" s="31">
        <f t="shared" si="209"/>
        <v>0</v>
      </c>
      <c r="Z963" s="27"/>
      <c r="AA963" s="27"/>
      <c r="AB963" s="27"/>
    </row>
    <row r="964" spans="1:28" x14ac:dyDescent="0.35">
      <c r="A964" s="25">
        <f t="shared" si="198"/>
        <v>943</v>
      </c>
      <c r="B964" s="16" t="str">
        <f ca="1">IF(A964&lt;$D$5,OFFSET('Constant mix'!$B$12,'Volatilite Portfeuille'!$E$2+A964,0),"")</f>
        <v/>
      </c>
      <c r="C964" s="23" t="str">
        <f ca="1">IF($A964&lt;$D$5,OFFSET('Constant mix'!$C$13,'Volatilite Portfeuille'!$E$2+$A964,0),"")</f>
        <v/>
      </c>
      <c r="D964" s="25" t="str">
        <f ca="1">IF($A964&lt;$D$5,OFFSET('Constant mix'!F$12,'Volatilite Portfeuille'!$E$2+$A964,0),"")</f>
        <v/>
      </c>
      <c r="E964" s="7" t="str">
        <f ca="1">IF($A964&lt;$D$5,OFFSET('Constant mix'!G$12,'Volatilite Portfeuille'!$E$2+$A964,0),"")</f>
        <v/>
      </c>
      <c r="F964" s="7" t="str">
        <f ca="1">IF($A964&lt;$D$5,OFFSET('Constant mix'!H$12,'Volatilite Portfeuille'!$E$2+$A964,0),"")</f>
        <v/>
      </c>
      <c r="G964" s="7" t="str">
        <f ca="1">IF($A964&lt;$D$5,OFFSET('Constant mix'!I$12,'Volatilite Portfeuille'!$E$2+$A964,0),"")</f>
        <v/>
      </c>
      <c r="H964" s="7" t="str">
        <f ca="1">IF($A964&lt;$D$5,OFFSET('Constant mix'!J$12,'Volatilite Portfeuille'!$E$2+$A964,0),"")</f>
        <v/>
      </c>
      <c r="I964" s="7" t="str">
        <f ca="1">IF($A964&lt;$D$5,OFFSET('Constant mix'!K$12,'Volatilite Portfeuille'!$E$2+$A964,0),"")</f>
        <v/>
      </c>
      <c r="J964" s="7" t="str">
        <f ca="1">IF($A964&lt;$D$5,OFFSET('Constant mix'!L$12,'Volatilite Portfeuille'!$E$2+$A964,0),"")</f>
        <v/>
      </c>
      <c r="K964" s="7" t="str">
        <f ca="1">IF($A964&lt;$D$5,OFFSET('Constant mix'!M$12,'Volatilite Portfeuille'!$E$2+$A964,0),"")</f>
        <v/>
      </c>
      <c r="L964" s="7" t="str">
        <f ca="1">IF($A964&lt;$D$5,OFFSET('Constant mix'!N$12,'Volatilite Portfeuille'!$E$2+$A964,0),"")</f>
        <v/>
      </c>
      <c r="M964" s="7" t="str">
        <f ca="1">IF($A964&lt;$D$5,OFFSET('Constant mix'!O$12,'Volatilite Portfeuille'!$E$2+$A964,0),"")</f>
        <v/>
      </c>
      <c r="N964" s="7" t="str">
        <f ca="1">IF($A964&lt;$D$5,OFFSET('Constant mix'!$AM$12,'Volatilite Portfeuille'!$E$2+$A964,0),"")</f>
        <v/>
      </c>
      <c r="O964" s="5">
        <f t="shared" si="199"/>
        <v>0</v>
      </c>
      <c r="P964" s="27">
        <f t="shared" si="200"/>
        <v>0</v>
      </c>
      <c r="Q964" s="27">
        <f t="shared" si="201"/>
        <v>0</v>
      </c>
      <c r="R964" s="27">
        <f t="shared" si="202"/>
        <v>0</v>
      </c>
      <c r="S964" s="27">
        <f t="shared" si="203"/>
        <v>0</v>
      </c>
      <c r="T964" s="27">
        <f t="shared" si="204"/>
        <v>0</v>
      </c>
      <c r="U964" s="27">
        <f t="shared" si="205"/>
        <v>0</v>
      </c>
      <c r="V964" s="27">
        <f t="shared" si="206"/>
        <v>0</v>
      </c>
      <c r="W964" s="27">
        <f t="shared" si="207"/>
        <v>0</v>
      </c>
      <c r="X964" s="50">
        <f t="shared" si="208"/>
        <v>0</v>
      </c>
      <c r="Y964" s="31">
        <f t="shared" si="209"/>
        <v>0</v>
      </c>
      <c r="Z964" s="27"/>
      <c r="AA964" s="27"/>
      <c r="AB964" s="27"/>
    </row>
    <row r="965" spans="1:28" x14ac:dyDescent="0.35">
      <c r="A965" s="25">
        <f t="shared" si="198"/>
        <v>944</v>
      </c>
      <c r="B965" s="16" t="str">
        <f ca="1">IF(A965&lt;$D$5,OFFSET('Constant mix'!$B$12,'Volatilite Portfeuille'!$E$2+A965,0),"")</f>
        <v/>
      </c>
      <c r="C965" s="23" t="str">
        <f ca="1">IF($A965&lt;$D$5,OFFSET('Constant mix'!$C$13,'Volatilite Portfeuille'!$E$2+$A965,0),"")</f>
        <v/>
      </c>
      <c r="D965" s="25" t="str">
        <f ca="1">IF($A965&lt;$D$5,OFFSET('Constant mix'!F$12,'Volatilite Portfeuille'!$E$2+$A965,0),"")</f>
        <v/>
      </c>
      <c r="E965" s="7" t="str">
        <f ca="1">IF($A965&lt;$D$5,OFFSET('Constant mix'!G$12,'Volatilite Portfeuille'!$E$2+$A965,0),"")</f>
        <v/>
      </c>
      <c r="F965" s="7" t="str">
        <f ca="1">IF($A965&lt;$D$5,OFFSET('Constant mix'!H$12,'Volatilite Portfeuille'!$E$2+$A965,0),"")</f>
        <v/>
      </c>
      <c r="G965" s="7" t="str">
        <f ca="1">IF($A965&lt;$D$5,OFFSET('Constant mix'!I$12,'Volatilite Portfeuille'!$E$2+$A965,0),"")</f>
        <v/>
      </c>
      <c r="H965" s="7" t="str">
        <f ca="1">IF($A965&lt;$D$5,OFFSET('Constant mix'!J$12,'Volatilite Portfeuille'!$E$2+$A965,0),"")</f>
        <v/>
      </c>
      <c r="I965" s="7" t="str">
        <f ca="1">IF($A965&lt;$D$5,OFFSET('Constant mix'!K$12,'Volatilite Portfeuille'!$E$2+$A965,0),"")</f>
        <v/>
      </c>
      <c r="J965" s="7" t="str">
        <f ca="1">IF($A965&lt;$D$5,OFFSET('Constant mix'!L$12,'Volatilite Portfeuille'!$E$2+$A965,0),"")</f>
        <v/>
      </c>
      <c r="K965" s="7" t="str">
        <f ca="1">IF($A965&lt;$D$5,OFFSET('Constant mix'!M$12,'Volatilite Portfeuille'!$E$2+$A965,0),"")</f>
        <v/>
      </c>
      <c r="L965" s="7" t="str">
        <f ca="1">IF($A965&lt;$D$5,OFFSET('Constant mix'!N$12,'Volatilite Portfeuille'!$E$2+$A965,0),"")</f>
        <v/>
      </c>
      <c r="M965" s="7" t="str">
        <f ca="1">IF($A965&lt;$D$5,OFFSET('Constant mix'!O$12,'Volatilite Portfeuille'!$E$2+$A965,0),"")</f>
        <v/>
      </c>
      <c r="N965" s="7" t="str">
        <f ca="1">IF($A965&lt;$D$5,OFFSET('Constant mix'!$AM$12,'Volatilite Portfeuille'!$E$2+$A965,0),"")</f>
        <v/>
      </c>
      <c r="O965" s="5">
        <f t="shared" si="199"/>
        <v>0</v>
      </c>
      <c r="P965" s="27">
        <f t="shared" si="200"/>
        <v>0</v>
      </c>
      <c r="Q965" s="27">
        <f t="shared" si="201"/>
        <v>0</v>
      </c>
      <c r="R965" s="27">
        <f t="shared" si="202"/>
        <v>0</v>
      </c>
      <c r="S965" s="27">
        <f t="shared" si="203"/>
        <v>0</v>
      </c>
      <c r="T965" s="27">
        <f t="shared" si="204"/>
        <v>0</v>
      </c>
      <c r="U965" s="27">
        <f t="shared" si="205"/>
        <v>0</v>
      </c>
      <c r="V965" s="27">
        <f t="shared" si="206"/>
        <v>0</v>
      </c>
      <c r="W965" s="27">
        <f t="shared" si="207"/>
        <v>0</v>
      </c>
      <c r="X965" s="50">
        <f t="shared" si="208"/>
        <v>0</v>
      </c>
      <c r="Y965" s="31">
        <f t="shared" si="209"/>
        <v>0</v>
      </c>
      <c r="Z965" s="27"/>
      <c r="AA965" s="27"/>
      <c r="AB965" s="27"/>
    </row>
    <row r="966" spans="1:28" x14ac:dyDescent="0.35">
      <c r="A966" s="25">
        <f t="shared" si="198"/>
        <v>945</v>
      </c>
      <c r="B966" s="16" t="str">
        <f ca="1">IF(A966&lt;$D$5,OFFSET('Constant mix'!$B$12,'Volatilite Portfeuille'!$E$2+A966,0),"")</f>
        <v/>
      </c>
      <c r="C966" s="23" t="str">
        <f ca="1">IF($A966&lt;$D$5,OFFSET('Constant mix'!$C$13,'Volatilite Portfeuille'!$E$2+$A966,0),"")</f>
        <v/>
      </c>
      <c r="D966" s="25" t="str">
        <f ca="1">IF($A966&lt;$D$5,OFFSET('Constant mix'!F$12,'Volatilite Portfeuille'!$E$2+$A966,0),"")</f>
        <v/>
      </c>
      <c r="E966" s="7" t="str">
        <f ca="1">IF($A966&lt;$D$5,OFFSET('Constant mix'!G$12,'Volatilite Portfeuille'!$E$2+$A966,0),"")</f>
        <v/>
      </c>
      <c r="F966" s="7" t="str">
        <f ca="1">IF($A966&lt;$D$5,OFFSET('Constant mix'!H$12,'Volatilite Portfeuille'!$E$2+$A966,0),"")</f>
        <v/>
      </c>
      <c r="G966" s="7" t="str">
        <f ca="1">IF($A966&lt;$D$5,OFFSET('Constant mix'!I$12,'Volatilite Portfeuille'!$E$2+$A966,0),"")</f>
        <v/>
      </c>
      <c r="H966" s="7" t="str">
        <f ca="1">IF($A966&lt;$D$5,OFFSET('Constant mix'!J$12,'Volatilite Portfeuille'!$E$2+$A966,0),"")</f>
        <v/>
      </c>
      <c r="I966" s="7" t="str">
        <f ca="1">IF($A966&lt;$D$5,OFFSET('Constant mix'!K$12,'Volatilite Portfeuille'!$E$2+$A966,0),"")</f>
        <v/>
      </c>
      <c r="J966" s="7" t="str">
        <f ca="1">IF($A966&lt;$D$5,OFFSET('Constant mix'!L$12,'Volatilite Portfeuille'!$E$2+$A966,0),"")</f>
        <v/>
      </c>
      <c r="K966" s="7" t="str">
        <f ca="1">IF($A966&lt;$D$5,OFFSET('Constant mix'!M$12,'Volatilite Portfeuille'!$E$2+$A966,0),"")</f>
        <v/>
      </c>
      <c r="L966" s="7" t="str">
        <f ca="1">IF($A966&lt;$D$5,OFFSET('Constant mix'!N$12,'Volatilite Portfeuille'!$E$2+$A966,0),"")</f>
        <v/>
      </c>
      <c r="M966" s="7" t="str">
        <f ca="1">IF($A966&lt;$D$5,OFFSET('Constant mix'!O$12,'Volatilite Portfeuille'!$E$2+$A966,0),"")</f>
        <v/>
      </c>
      <c r="N966" s="7" t="str">
        <f ca="1">IF($A966&lt;$D$5,OFFSET('Constant mix'!$AM$12,'Volatilite Portfeuille'!$E$2+$A966,0),"")</f>
        <v/>
      </c>
      <c r="O966" s="5">
        <f t="shared" si="199"/>
        <v>0</v>
      </c>
      <c r="P966" s="27">
        <f t="shared" si="200"/>
        <v>0</v>
      </c>
      <c r="Q966" s="27">
        <f t="shared" si="201"/>
        <v>0</v>
      </c>
      <c r="R966" s="27">
        <f t="shared" si="202"/>
        <v>0</v>
      </c>
      <c r="S966" s="27">
        <f t="shared" si="203"/>
        <v>0</v>
      </c>
      <c r="T966" s="27">
        <f t="shared" si="204"/>
        <v>0</v>
      </c>
      <c r="U966" s="27">
        <f t="shared" si="205"/>
        <v>0</v>
      </c>
      <c r="V966" s="27">
        <f t="shared" si="206"/>
        <v>0</v>
      </c>
      <c r="W966" s="27">
        <f t="shared" si="207"/>
        <v>0</v>
      </c>
      <c r="X966" s="50">
        <f t="shared" si="208"/>
        <v>0</v>
      </c>
      <c r="Y966" s="31">
        <f t="shared" si="209"/>
        <v>0</v>
      </c>
      <c r="Z966" s="27"/>
      <c r="AA966" s="27"/>
      <c r="AB966" s="27"/>
    </row>
    <row r="967" spans="1:28" x14ac:dyDescent="0.35">
      <c r="A967" s="25">
        <f t="shared" si="198"/>
        <v>946</v>
      </c>
      <c r="B967" s="16" t="str">
        <f ca="1">IF(A967&lt;$D$5,OFFSET('Constant mix'!$B$12,'Volatilite Portfeuille'!$E$2+A967,0),"")</f>
        <v/>
      </c>
      <c r="C967" s="23" t="str">
        <f ca="1">IF($A967&lt;$D$5,OFFSET('Constant mix'!$C$13,'Volatilite Portfeuille'!$E$2+$A967,0),"")</f>
        <v/>
      </c>
      <c r="D967" s="25" t="str">
        <f ca="1">IF($A967&lt;$D$5,OFFSET('Constant mix'!F$12,'Volatilite Portfeuille'!$E$2+$A967,0),"")</f>
        <v/>
      </c>
      <c r="E967" s="7" t="str">
        <f ca="1">IF($A967&lt;$D$5,OFFSET('Constant mix'!G$12,'Volatilite Portfeuille'!$E$2+$A967,0),"")</f>
        <v/>
      </c>
      <c r="F967" s="7" t="str">
        <f ca="1">IF($A967&lt;$D$5,OFFSET('Constant mix'!H$12,'Volatilite Portfeuille'!$E$2+$A967,0),"")</f>
        <v/>
      </c>
      <c r="G967" s="7" t="str">
        <f ca="1">IF($A967&lt;$D$5,OFFSET('Constant mix'!I$12,'Volatilite Portfeuille'!$E$2+$A967,0),"")</f>
        <v/>
      </c>
      <c r="H967" s="7" t="str">
        <f ca="1">IF($A967&lt;$D$5,OFFSET('Constant mix'!J$12,'Volatilite Portfeuille'!$E$2+$A967,0),"")</f>
        <v/>
      </c>
      <c r="I967" s="7" t="str">
        <f ca="1">IF($A967&lt;$D$5,OFFSET('Constant mix'!K$12,'Volatilite Portfeuille'!$E$2+$A967,0),"")</f>
        <v/>
      </c>
      <c r="J967" s="7" t="str">
        <f ca="1">IF($A967&lt;$D$5,OFFSET('Constant mix'!L$12,'Volatilite Portfeuille'!$E$2+$A967,0),"")</f>
        <v/>
      </c>
      <c r="K967" s="7" t="str">
        <f ca="1">IF($A967&lt;$D$5,OFFSET('Constant mix'!M$12,'Volatilite Portfeuille'!$E$2+$A967,0),"")</f>
        <v/>
      </c>
      <c r="L967" s="7" t="str">
        <f ca="1">IF($A967&lt;$D$5,OFFSET('Constant mix'!N$12,'Volatilite Portfeuille'!$E$2+$A967,0),"")</f>
        <v/>
      </c>
      <c r="M967" s="7" t="str">
        <f ca="1">IF($A967&lt;$D$5,OFFSET('Constant mix'!O$12,'Volatilite Portfeuille'!$E$2+$A967,0),"")</f>
        <v/>
      </c>
      <c r="N967" s="7" t="str">
        <f ca="1">IF($A967&lt;$D$5,OFFSET('Constant mix'!$AM$12,'Volatilite Portfeuille'!$E$2+$A967,0),"")</f>
        <v/>
      </c>
      <c r="O967" s="5">
        <f t="shared" si="199"/>
        <v>0</v>
      </c>
      <c r="P967" s="27">
        <f t="shared" si="200"/>
        <v>0</v>
      </c>
      <c r="Q967" s="27">
        <f t="shared" si="201"/>
        <v>0</v>
      </c>
      <c r="R967" s="27">
        <f t="shared" si="202"/>
        <v>0</v>
      </c>
      <c r="S967" s="27">
        <f t="shared" si="203"/>
        <v>0</v>
      </c>
      <c r="T967" s="27">
        <f t="shared" si="204"/>
        <v>0</v>
      </c>
      <c r="U967" s="27">
        <f t="shared" si="205"/>
        <v>0</v>
      </c>
      <c r="V967" s="27">
        <f t="shared" si="206"/>
        <v>0</v>
      </c>
      <c r="W967" s="27">
        <f t="shared" si="207"/>
        <v>0</v>
      </c>
      <c r="X967" s="50">
        <f t="shared" si="208"/>
        <v>0</v>
      </c>
      <c r="Y967" s="31">
        <f t="shared" si="209"/>
        <v>0</v>
      </c>
      <c r="Z967" s="27"/>
      <c r="AA967" s="27"/>
      <c r="AB967" s="27"/>
    </row>
    <row r="968" spans="1:28" x14ac:dyDescent="0.35">
      <c r="A968" s="25">
        <f t="shared" si="198"/>
        <v>947</v>
      </c>
      <c r="B968" s="16" t="str">
        <f ca="1">IF(A968&lt;$D$5,OFFSET('Constant mix'!$B$12,'Volatilite Portfeuille'!$E$2+A968,0),"")</f>
        <v/>
      </c>
      <c r="C968" s="23" t="str">
        <f ca="1">IF($A968&lt;$D$5,OFFSET('Constant mix'!$C$13,'Volatilite Portfeuille'!$E$2+$A968,0),"")</f>
        <v/>
      </c>
      <c r="D968" s="25" t="str">
        <f ca="1">IF($A968&lt;$D$5,OFFSET('Constant mix'!F$12,'Volatilite Portfeuille'!$E$2+$A968,0),"")</f>
        <v/>
      </c>
      <c r="E968" s="7" t="str">
        <f ca="1">IF($A968&lt;$D$5,OFFSET('Constant mix'!G$12,'Volatilite Portfeuille'!$E$2+$A968,0),"")</f>
        <v/>
      </c>
      <c r="F968" s="7" t="str">
        <f ca="1">IF($A968&lt;$D$5,OFFSET('Constant mix'!H$12,'Volatilite Portfeuille'!$E$2+$A968,0),"")</f>
        <v/>
      </c>
      <c r="G968" s="7" t="str">
        <f ca="1">IF($A968&lt;$D$5,OFFSET('Constant mix'!I$12,'Volatilite Portfeuille'!$E$2+$A968,0),"")</f>
        <v/>
      </c>
      <c r="H968" s="7" t="str">
        <f ca="1">IF($A968&lt;$D$5,OFFSET('Constant mix'!J$12,'Volatilite Portfeuille'!$E$2+$A968,0),"")</f>
        <v/>
      </c>
      <c r="I968" s="7" t="str">
        <f ca="1">IF($A968&lt;$D$5,OFFSET('Constant mix'!K$12,'Volatilite Portfeuille'!$E$2+$A968,0),"")</f>
        <v/>
      </c>
      <c r="J968" s="7" t="str">
        <f ca="1">IF($A968&lt;$D$5,OFFSET('Constant mix'!L$12,'Volatilite Portfeuille'!$E$2+$A968,0),"")</f>
        <v/>
      </c>
      <c r="K968" s="7" t="str">
        <f ca="1">IF($A968&lt;$D$5,OFFSET('Constant mix'!M$12,'Volatilite Portfeuille'!$E$2+$A968,0),"")</f>
        <v/>
      </c>
      <c r="L968" s="7" t="str">
        <f ca="1">IF($A968&lt;$D$5,OFFSET('Constant mix'!N$12,'Volatilite Portfeuille'!$E$2+$A968,0),"")</f>
        <v/>
      </c>
      <c r="M968" s="7" t="str">
        <f ca="1">IF($A968&lt;$D$5,OFFSET('Constant mix'!O$12,'Volatilite Portfeuille'!$E$2+$A968,0),"")</f>
        <v/>
      </c>
      <c r="N968" s="7" t="str">
        <f ca="1">IF($A968&lt;$D$5,OFFSET('Constant mix'!$AM$12,'Volatilite Portfeuille'!$E$2+$A968,0),"")</f>
        <v/>
      </c>
      <c r="O968" s="5">
        <f t="shared" si="199"/>
        <v>0</v>
      </c>
      <c r="P968" s="27">
        <f t="shared" si="200"/>
        <v>0</v>
      </c>
      <c r="Q968" s="27">
        <f t="shared" si="201"/>
        <v>0</v>
      </c>
      <c r="R968" s="27">
        <f t="shared" si="202"/>
        <v>0</v>
      </c>
      <c r="S968" s="27">
        <f t="shared" si="203"/>
        <v>0</v>
      </c>
      <c r="T968" s="27">
        <f t="shared" si="204"/>
        <v>0</v>
      </c>
      <c r="U968" s="27">
        <f t="shared" si="205"/>
        <v>0</v>
      </c>
      <c r="V968" s="27">
        <f t="shared" si="206"/>
        <v>0</v>
      </c>
      <c r="W968" s="27">
        <f t="shared" si="207"/>
        <v>0</v>
      </c>
      <c r="X968" s="50">
        <f t="shared" si="208"/>
        <v>0</v>
      </c>
      <c r="Y968" s="31">
        <f t="shared" si="209"/>
        <v>0</v>
      </c>
      <c r="Z968" s="27"/>
      <c r="AA968" s="27"/>
      <c r="AB968" s="27"/>
    </row>
    <row r="969" spans="1:28" x14ac:dyDescent="0.35">
      <c r="A969" s="25">
        <f t="shared" si="198"/>
        <v>948</v>
      </c>
      <c r="B969" s="16" t="str">
        <f ca="1">IF(A969&lt;$D$5,OFFSET('Constant mix'!$B$12,'Volatilite Portfeuille'!$E$2+A969,0),"")</f>
        <v/>
      </c>
      <c r="C969" s="23" t="str">
        <f ca="1">IF($A969&lt;$D$5,OFFSET('Constant mix'!$C$13,'Volatilite Portfeuille'!$E$2+$A969,0),"")</f>
        <v/>
      </c>
      <c r="D969" s="25" t="str">
        <f ca="1">IF($A969&lt;$D$5,OFFSET('Constant mix'!F$12,'Volatilite Portfeuille'!$E$2+$A969,0),"")</f>
        <v/>
      </c>
      <c r="E969" s="7" t="str">
        <f ca="1">IF($A969&lt;$D$5,OFFSET('Constant mix'!G$12,'Volatilite Portfeuille'!$E$2+$A969,0),"")</f>
        <v/>
      </c>
      <c r="F969" s="7" t="str">
        <f ca="1">IF($A969&lt;$D$5,OFFSET('Constant mix'!H$12,'Volatilite Portfeuille'!$E$2+$A969,0),"")</f>
        <v/>
      </c>
      <c r="G969" s="7" t="str">
        <f ca="1">IF($A969&lt;$D$5,OFFSET('Constant mix'!I$12,'Volatilite Portfeuille'!$E$2+$A969,0),"")</f>
        <v/>
      </c>
      <c r="H969" s="7" t="str">
        <f ca="1">IF($A969&lt;$D$5,OFFSET('Constant mix'!J$12,'Volatilite Portfeuille'!$E$2+$A969,0),"")</f>
        <v/>
      </c>
      <c r="I969" s="7" t="str">
        <f ca="1">IF($A969&lt;$D$5,OFFSET('Constant mix'!K$12,'Volatilite Portfeuille'!$E$2+$A969,0),"")</f>
        <v/>
      </c>
      <c r="J969" s="7" t="str">
        <f ca="1">IF($A969&lt;$D$5,OFFSET('Constant mix'!L$12,'Volatilite Portfeuille'!$E$2+$A969,0),"")</f>
        <v/>
      </c>
      <c r="K969" s="7" t="str">
        <f ca="1">IF($A969&lt;$D$5,OFFSET('Constant mix'!M$12,'Volatilite Portfeuille'!$E$2+$A969,0),"")</f>
        <v/>
      </c>
      <c r="L969" s="7" t="str">
        <f ca="1">IF($A969&lt;$D$5,OFFSET('Constant mix'!N$12,'Volatilite Portfeuille'!$E$2+$A969,0),"")</f>
        <v/>
      </c>
      <c r="M969" s="7" t="str">
        <f ca="1">IF($A969&lt;$D$5,OFFSET('Constant mix'!O$12,'Volatilite Portfeuille'!$E$2+$A969,0),"")</f>
        <v/>
      </c>
      <c r="N969" s="7" t="str">
        <f ca="1">IF($A969&lt;$D$5,OFFSET('Constant mix'!$AM$12,'Volatilite Portfeuille'!$E$2+$A969,0),"")</f>
        <v/>
      </c>
      <c r="O969" s="5">
        <f t="shared" si="199"/>
        <v>0</v>
      </c>
      <c r="P969" s="27">
        <f t="shared" si="200"/>
        <v>0</v>
      </c>
      <c r="Q969" s="27">
        <f t="shared" si="201"/>
        <v>0</v>
      </c>
      <c r="R969" s="27">
        <f t="shared" si="202"/>
        <v>0</v>
      </c>
      <c r="S969" s="27">
        <f t="shared" si="203"/>
        <v>0</v>
      </c>
      <c r="T969" s="27">
        <f t="shared" si="204"/>
        <v>0</v>
      </c>
      <c r="U969" s="27">
        <f t="shared" si="205"/>
        <v>0</v>
      </c>
      <c r="V969" s="27">
        <f t="shared" si="206"/>
        <v>0</v>
      </c>
      <c r="W969" s="27">
        <f t="shared" si="207"/>
        <v>0</v>
      </c>
      <c r="X969" s="50">
        <f t="shared" si="208"/>
        <v>0</v>
      </c>
      <c r="Y969" s="31">
        <f t="shared" si="209"/>
        <v>0</v>
      </c>
      <c r="Z969" s="27"/>
      <c r="AA969" s="27"/>
      <c r="AB969" s="27"/>
    </row>
    <row r="970" spans="1:28" x14ac:dyDescent="0.35">
      <c r="A970" s="25">
        <f t="shared" si="198"/>
        <v>949</v>
      </c>
      <c r="B970" s="16" t="str">
        <f ca="1">IF(A970&lt;$D$5,OFFSET('Constant mix'!$B$12,'Volatilite Portfeuille'!$E$2+A970,0),"")</f>
        <v/>
      </c>
      <c r="C970" s="23" t="str">
        <f ca="1">IF($A970&lt;$D$5,OFFSET('Constant mix'!$C$13,'Volatilite Portfeuille'!$E$2+$A970,0),"")</f>
        <v/>
      </c>
      <c r="D970" s="25" t="str">
        <f ca="1">IF($A970&lt;$D$5,OFFSET('Constant mix'!F$12,'Volatilite Portfeuille'!$E$2+$A970,0),"")</f>
        <v/>
      </c>
      <c r="E970" s="7" t="str">
        <f ca="1">IF($A970&lt;$D$5,OFFSET('Constant mix'!G$12,'Volatilite Portfeuille'!$E$2+$A970,0),"")</f>
        <v/>
      </c>
      <c r="F970" s="7" t="str">
        <f ca="1">IF($A970&lt;$D$5,OFFSET('Constant mix'!H$12,'Volatilite Portfeuille'!$E$2+$A970,0),"")</f>
        <v/>
      </c>
      <c r="G970" s="7" t="str">
        <f ca="1">IF($A970&lt;$D$5,OFFSET('Constant mix'!I$12,'Volatilite Portfeuille'!$E$2+$A970,0),"")</f>
        <v/>
      </c>
      <c r="H970" s="7" t="str">
        <f ca="1">IF($A970&lt;$D$5,OFFSET('Constant mix'!J$12,'Volatilite Portfeuille'!$E$2+$A970,0),"")</f>
        <v/>
      </c>
      <c r="I970" s="7" t="str">
        <f ca="1">IF($A970&lt;$D$5,OFFSET('Constant mix'!K$12,'Volatilite Portfeuille'!$E$2+$A970,0),"")</f>
        <v/>
      </c>
      <c r="J970" s="7" t="str">
        <f ca="1">IF($A970&lt;$D$5,OFFSET('Constant mix'!L$12,'Volatilite Portfeuille'!$E$2+$A970,0),"")</f>
        <v/>
      </c>
      <c r="K970" s="7" t="str">
        <f ca="1">IF($A970&lt;$D$5,OFFSET('Constant mix'!M$12,'Volatilite Portfeuille'!$E$2+$A970,0),"")</f>
        <v/>
      </c>
      <c r="L970" s="7" t="str">
        <f ca="1">IF($A970&lt;$D$5,OFFSET('Constant mix'!N$12,'Volatilite Portfeuille'!$E$2+$A970,0),"")</f>
        <v/>
      </c>
      <c r="M970" s="7" t="str">
        <f ca="1">IF($A970&lt;$D$5,OFFSET('Constant mix'!O$12,'Volatilite Portfeuille'!$E$2+$A970,0),"")</f>
        <v/>
      </c>
      <c r="N970" s="7" t="str">
        <f ca="1">IF($A970&lt;$D$5,OFFSET('Constant mix'!$AM$12,'Volatilite Portfeuille'!$E$2+$A970,0),"")</f>
        <v/>
      </c>
      <c r="O970" s="5">
        <f t="shared" si="199"/>
        <v>0</v>
      </c>
      <c r="P970" s="27">
        <f t="shared" si="200"/>
        <v>0</v>
      </c>
      <c r="Q970" s="27">
        <f t="shared" si="201"/>
        <v>0</v>
      </c>
      <c r="R970" s="27">
        <f t="shared" si="202"/>
        <v>0</v>
      </c>
      <c r="S970" s="27">
        <f t="shared" si="203"/>
        <v>0</v>
      </c>
      <c r="T970" s="27">
        <f t="shared" si="204"/>
        <v>0</v>
      </c>
      <c r="U970" s="27">
        <f t="shared" si="205"/>
        <v>0</v>
      </c>
      <c r="V970" s="27">
        <f t="shared" si="206"/>
        <v>0</v>
      </c>
      <c r="W970" s="27">
        <f t="shared" si="207"/>
        <v>0</v>
      </c>
      <c r="X970" s="50">
        <f t="shared" si="208"/>
        <v>0</v>
      </c>
      <c r="Y970" s="31">
        <f t="shared" si="209"/>
        <v>0</v>
      </c>
      <c r="Z970" s="27"/>
      <c r="AA970" s="27"/>
      <c r="AB970" s="27"/>
    </row>
    <row r="971" spans="1:28" x14ac:dyDescent="0.35">
      <c r="A971" s="25">
        <f t="shared" si="198"/>
        <v>950</v>
      </c>
      <c r="B971" s="16" t="str">
        <f ca="1">IF(A971&lt;$D$5,OFFSET('Constant mix'!$B$12,'Volatilite Portfeuille'!$E$2+A971,0),"")</f>
        <v/>
      </c>
      <c r="C971" s="23" t="str">
        <f ca="1">IF($A971&lt;$D$5,OFFSET('Constant mix'!$C$13,'Volatilite Portfeuille'!$E$2+$A971,0),"")</f>
        <v/>
      </c>
      <c r="D971" s="25" t="str">
        <f ca="1">IF($A971&lt;$D$5,OFFSET('Constant mix'!F$12,'Volatilite Portfeuille'!$E$2+$A971,0),"")</f>
        <v/>
      </c>
      <c r="E971" s="7" t="str">
        <f ca="1">IF($A971&lt;$D$5,OFFSET('Constant mix'!G$12,'Volatilite Portfeuille'!$E$2+$A971,0),"")</f>
        <v/>
      </c>
      <c r="F971" s="7" t="str">
        <f ca="1">IF($A971&lt;$D$5,OFFSET('Constant mix'!H$12,'Volatilite Portfeuille'!$E$2+$A971,0),"")</f>
        <v/>
      </c>
      <c r="G971" s="7" t="str">
        <f ca="1">IF($A971&lt;$D$5,OFFSET('Constant mix'!I$12,'Volatilite Portfeuille'!$E$2+$A971,0),"")</f>
        <v/>
      </c>
      <c r="H971" s="7" t="str">
        <f ca="1">IF($A971&lt;$D$5,OFFSET('Constant mix'!J$12,'Volatilite Portfeuille'!$E$2+$A971,0),"")</f>
        <v/>
      </c>
      <c r="I971" s="7" t="str">
        <f ca="1">IF($A971&lt;$D$5,OFFSET('Constant mix'!K$12,'Volatilite Portfeuille'!$E$2+$A971,0),"")</f>
        <v/>
      </c>
      <c r="J971" s="7" t="str">
        <f ca="1">IF($A971&lt;$D$5,OFFSET('Constant mix'!L$12,'Volatilite Portfeuille'!$E$2+$A971,0),"")</f>
        <v/>
      </c>
      <c r="K971" s="7" t="str">
        <f ca="1">IF($A971&lt;$D$5,OFFSET('Constant mix'!M$12,'Volatilite Portfeuille'!$E$2+$A971,0),"")</f>
        <v/>
      </c>
      <c r="L971" s="7" t="str">
        <f ca="1">IF($A971&lt;$D$5,OFFSET('Constant mix'!N$12,'Volatilite Portfeuille'!$E$2+$A971,0),"")</f>
        <v/>
      </c>
      <c r="M971" s="7" t="str">
        <f ca="1">IF($A971&lt;$D$5,OFFSET('Constant mix'!O$12,'Volatilite Portfeuille'!$E$2+$A971,0),"")</f>
        <v/>
      </c>
      <c r="N971" s="7" t="str">
        <f ca="1">IF($A971&lt;$D$5,OFFSET('Constant mix'!$AM$12,'Volatilite Portfeuille'!$E$2+$A971,0),"")</f>
        <v/>
      </c>
      <c r="O971" s="5">
        <f t="shared" si="199"/>
        <v>0</v>
      </c>
      <c r="P971" s="27">
        <f t="shared" si="200"/>
        <v>0</v>
      </c>
      <c r="Q971" s="27">
        <f t="shared" si="201"/>
        <v>0</v>
      </c>
      <c r="R971" s="27">
        <f t="shared" si="202"/>
        <v>0</v>
      </c>
      <c r="S971" s="27">
        <f t="shared" si="203"/>
        <v>0</v>
      </c>
      <c r="T971" s="27">
        <f t="shared" si="204"/>
        <v>0</v>
      </c>
      <c r="U971" s="27">
        <f t="shared" si="205"/>
        <v>0</v>
      </c>
      <c r="V971" s="27">
        <f t="shared" si="206"/>
        <v>0</v>
      </c>
      <c r="W971" s="27">
        <f t="shared" si="207"/>
        <v>0</v>
      </c>
      <c r="X971" s="50">
        <f t="shared" si="208"/>
        <v>0</v>
      </c>
      <c r="Y971" s="31">
        <f t="shared" si="209"/>
        <v>0</v>
      </c>
      <c r="Z971" s="27"/>
      <c r="AA971" s="27"/>
      <c r="AB971" s="27"/>
    </row>
    <row r="972" spans="1:28" x14ac:dyDescent="0.35">
      <c r="A972" s="25">
        <f t="shared" si="198"/>
        <v>951</v>
      </c>
      <c r="B972" s="16" t="str">
        <f ca="1">IF(A972&lt;$D$5,OFFSET('Constant mix'!$B$12,'Volatilite Portfeuille'!$E$2+A972,0),"")</f>
        <v/>
      </c>
      <c r="C972" s="23" t="str">
        <f ca="1">IF($A972&lt;$D$5,OFFSET('Constant mix'!$C$13,'Volatilite Portfeuille'!$E$2+$A972,0),"")</f>
        <v/>
      </c>
      <c r="D972" s="25" t="str">
        <f ca="1">IF($A972&lt;$D$5,OFFSET('Constant mix'!F$12,'Volatilite Portfeuille'!$E$2+$A972,0),"")</f>
        <v/>
      </c>
      <c r="E972" s="7" t="str">
        <f ca="1">IF($A972&lt;$D$5,OFFSET('Constant mix'!G$12,'Volatilite Portfeuille'!$E$2+$A972,0),"")</f>
        <v/>
      </c>
      <c r="F972" s="7" t="str">
        <f ca="1">IF($A972&lt;$D$5,OFFSET('Constant mix'!H$12,'Volatilite Portfeuille'!$E$2+$A972,0),"")</f>
        <v/>
      </c>
      <c r="G972" s="7" t="str">
        <f ca="1">IF($A972&lt;$D$5,OFFSET('Constant mix'!I$12,'Volatilite Portfeuille'!$E$2+$A972,0),"")</f>
        <v/>
      </c>
      <c r="H972" s="7" t="str">
        <f ca="1">IF($A972&lt;$D$5,OFFSET('Constant mix'!J$12,'Volatilite Portfeuille'!$E$2+$A972,0),"")</f>
        <v/>
      </c>
      <c r="I972" s="7" t="str">
        <f ca="1">IF($A972&lt;$D$5,OFFSET('Constant mix'!K$12,'Volatilite Portfeuille'!$E$2+$A972,0),"")</f>
        <v/>
      </c>
      <c r="J972" s="7" t="str">
        <f ca="1">IF($A972&lt;$D$5,OFFSET('Constant mix'!L$12,'Volatilite Portfeuille'!$E$2+$A972,0),"")</f>
        <v/>
      </c>
      <c r="K972" s="7" t="str">
        <f ca="1">IF($A972&lt;$D$5,OFFSET('Constant mix'!M$12,'Volatilite Portfeuille'!$E$2+$A972,0),"")</f>
        <v/>
      </c>
      <c r="L972" s="7" t="str">
        <f ca="1">IF($A972&lt;$D$5,OFFSET('Constant mix'!N$12,'Volatilite Portfeuille'!$E$2+$A972,0),"")</f>
        <v/>
      </c>
      <c r="M972" s="7" t="str">
        <f ca="1">IF($A972&lt;$D$5,OFFSET('Constant mix'!O$12,'Volatilite Portfeuille'!$E$2+$A972,0),"")</f>
        <v/>
      </c>
      <c r="N972" s="7" t="str">
        <f ca="1">IF($A972&lt;$D$5,OFFSET('Constant mix'!$AM$12,'Volatilite Portfeuille'!$E$2+$A972,0),"")</f>
        <v/>
      </c>
      <c r="O972" s="5">
        <f t="shared" si="199"/>
        <v>0</v>
      </c>
      <c r="P972" s="27">
        <f t="shared" si="200"/>
        <v>0</v>
      </c>
      <c r="Q972" s="27">
        <f t="shared" si="201"/>
        <v>0</v>
      </c>
      <c r="R972" s="27">
        <f t="shared" si="202"/>
        <v>0</v>
      </c>
      <c r="S972" s="27">
        <f t="shared" si="203"/>
        <v>0</v>
      </c>
      <c r="T972" s="27">
        <f t="shared" si="204"/>
        <v>0</v>
      </c>
      <c r="U972" s="27">
        <f t="shared" si="205"/>
        <v>0</v>
      </c>
      <c r="V972" s="27">
        <f t="shared" si="206"/>
        <v>0</v>
      </c>
      <c r="W972" s="27">
        <f t="shared" si="207"/>
        <v>0</v>
      </c>
      <c r="X972" s="50">
        <f t="shared" si="208"/>
        <v>0</v>
      </c>
      <c r="Y972" s="31">
        <f t="shared" si="209"/>
        <v>0</v>
      </c>
      <c r="Z972" s="27"/>
      <c r="AA972" s="27"/>
      <c r="AB972" s="27"/>
    </row>
    <row r="973" spans="1:28" x14ac:dyDescent="0.35">
      <c r="A973" s="25">
        <f t="shared" si="198"/>
        <v>952</v>
      </c>
      <c r="B973" s="16" t="str">
        <f ca="1">IF(A973&lt;$D$5,OFFSET('Constant mix'!$B$12,'Volatilite Portfeuille'!$E$2+A973,0),"")</f>
        <v/>
      </c>
      <c r="C973" s="23" t="str">
        <f ca="1">IF($A973&lt;$D$5,OFFSET('Constant mix'!$C$13,'Volatilite Portfeuille'!$E$2+$A973,0),"")</f>
        <v/>
      </c>
      <c r="D973" s="25" t="str">
        <f ca="1">IF($A973&lt;$D$5,OFFSET('Constant mix'!F$12,'Volatilite Portfeuille'!$E$2+$A973,0),"")</f>
        <v/>
      </c>
      <c r="E973" s="7" t="str">
        <f ca="1">IF($A973&lt;$D$5,OFFSET('Constant mix'!G$12,'Volatilite Portfeuille'!$E$2+$A973,0),"")</f>
        <v/>
      </c>
      <c r="F973" s="7" t="str">
        <f ca="1">IF($A973&lt;$D$5,OFFSET('Constant mix'!H$12,'Volatilite Portfeuille'!$E$2+$A973,0),"")</f>
        <v/>
      </c>
      <c r="G973" s="7" t="str">
        <f ca="1">IF($A973&lt;$D$5,OFFSET('Constant mix'!I$12,'Volatilite Portfeuille'!$E$2+$A973,0),"")</f>
        <v/>
      </c>
      <c r="H973" s="7" t="str">
        <f ca="1">IF($A973&lt;$D$5,OFFSET('Constant mix'!J$12,'Volatilite Portfeuille'!$E$2+$A973,0),"")</f>
        <v/>
      </c>
      <c r="I973" s="7" t="str">
        <f ca="1">IF($A973&lt;$D$5,OFFSET('Constant mix'!K$12,'Volatilite Portfeuille'!$E$2+$A973,0),"")</f>
        <v/>
      </c>
      <c r="J973" s="7" t="str">
        <f ca="1">IF($A973&lt;$D$5,OFFSET('Constant mix'!L$12,'Volatilite Portfeuille'!$E$2+$A973,0),"")</f>
        <v/>
      </c>
      <c r="K973" s="7" t="str">
        <f ca="1">IF($A973&lt;$D$5,OFFSET('Constant mix'!M$12,'Volatilite Portfeuille'!$E$2+$A973,0),"")</f>
        <v/>
      </c>
      <c r="L973" s="7" t="str">
        <f ca="1">IF($A973&lt;$D$5,OFFSET('Constant mix'!N$12,'Volatilite Portfeuille'!$E$2+$A973,0),"")</f>
        <v/>
      </c>
      <c r="M973" s="7" t="str">
        <f ca="1">IF($A973&lt;$D$5,OFFSET('Constant mix'!O$12,'Volatilite Portfeuille'!$E$2+$A973,0),"")</f>
        <v/>
      </c>
      <c r="N973" s="7" t="str">
        <f ca="1">IF($A973&lt;$D$5,OFFSET('Constant mix'!$AM$12,'Volatilite Portfeuille'!$E$2+$A973,0),"")</f>
        <v/>
      </c>
      <c r="O973" s="5">
        <f t="shared" si="199"/>
        <v>0</v>
      </c>
      <c r="P973" s="27">
        <f t="shared" si="200"/>
        <v>0</v>
      </c>
      <c r="Q973" s="27">
        <f t="shared" si="201"/>
        <v>0</v>
      </c>
      <c r="R973" s="27">
        <f t="shared" si="202"/>
        <v>0</v>
      </c>
      <c r="S973" s="27">
        <f t="shared" si="203"/>
        <v>0</v>
      </c>
      <c r="T973" s="27">
        <f t="shared" si="204"/>
        <v>0</v>
      </c>
      <c r="U973" s="27">
        <f t="shared" si="205"/>
        <v>0</v>
      </c>
      <c r="V973" s="27">
        <f t="shared" si="206"/>
        <v>0</v>
      </c>
      <c r="W973" s="27">
        <f t="shared" si="207"/>
        <v>0</v>
      </c>
      <c r="X973" s="50">
        <f t="shared" si="208"/>
        <v>0</v>
      </c>
      <c r="Y973" s="31">
        <f t="shared" si="209"/>
        <v>0</v>
      </c>
      <c r="Z973" s="27"/>
      <c r="AA973" s="27"/>
      <c r="AB973" s="27"/>
    </row>
    <row r="974" spans="1:28" x14ac:dyDescent="0.35">
      <c r="A974" s="25">
        <f t="shared" si="198"/>
        <v>953</v>
      </c>
      <c r="B974" s="16" t="str">
        <f ca="1">IF(A974&lt;$D$5,OFFSET('Constant mix'!$B$12,'Volatilite Portfeuille'!$E$2+A974,0),"")</f>
        <v/>
      </c>
      <c r="C974" s="23" t="str">
        <f ca="1">IF($A974&lt;$D$5,OFFSET('Constant mix'!$C$13,'Volatilite Portfeuille'!$E$2+$A974,0),"")</f>
        <v/>
      </c>
      <c r="D974" s="25" t="str">
        <f ca="1">IF($A974&lt;$D$5,OFFSET('Constant mix'!F$12,'Volatilite Portfeuille'!$E$2+$A974,0),"")</f>
        <v/>
      </c>
      <c r="E974" s="7" t="str">
        <f ca="1">IF($A974&lt;$D$5,OFFSET('Constant mix'!G$12,'Volatilite Portfeuille'!$E$2+$A974,0),"")</f>
        <v/>
      </c>
      <c r="F974" s="7" t="str">
        <f ca="1">IF($A974&lt;$D$5,OFFSET('Constant mix'!H$12,'Volatilite Portfeuille'!$E$2+$A974,0),"")</f>
        <v/>
      </c>
      <c r="G974" s="7" t="str">
        <f ca="1">IF($A974&lt;$D$5,OFFSET('Constant mix'!I$12,'Volatilite Portfeuille'!$E$2+$A974,0),"")</f>
        <v/>
      </c>
      <c r="H974" s="7" t="str">
        <f ca="1">IF($A974&lt;$D$5,OFFSET('Constant mix'!J$12,'Volatilite Portfeuille'!$E$2+$A974,0),"")</f>
        <v/>
      </c>
      <c r="I974" s="7" t="str">
        <f ca="1">IF($A974&lt;$D$5,OFFSET('Constant mix'!K$12,'Volatilite Portfeuille'!$E$2+$A974,0),"")</f>
        <v/>
      </c>
      <c r="J974" s="7" t="str">
        <f ca="1">IF($A974&lt;$D$5,OFFSET('Constant mix'!L$12,'Volatilite Portfeuille'!$E$2+$A974,0),"")</f>
        <v/>
      </c>
      <c r="K974" s="7" t="str">
        <f ca="1">IF($A974&lt;$D$5,OFFSET('Constant mix'!M$12,'Volatilite Portfeuille'!$E$2+$A974,0),"")</f>
        <v/>
      </c>
      <c r="L974" s="7" t="str">
        <f ca="1">IF($A974&lt;$D$5,OFFSET('Constant mix'!N$12,'Volatilite Portfeuille'!$E$2+$A974,0),"")</f>
        <v/>
      </c>
      <c r="M974" s="7" t="str">
        <f ca="1">IF($A974&lt;$D$5,OFFSET('Constant mix'!O$12,'Volatilite Portfeuille'!$E$2+$A974,0),"")</f>
        <v/>
      </c>
      <c r="N974" s="7" t="str">
        <f ca="1">IF($A974&lt;$D$5,OFFSET('Constant mix'!$AM$12,'Volatilite Portfeuille'!$E$2+$A974,0),"")</f>
        <v/>
      </c>
      <c r="O974" s="5">
        <f t="shared" si="199"/>
        <v>0</v>
      </c>
      <c r="P974" s="27">
        <f t="shared" si="200"/>
        <v>0</v>
      </c>
      <c r="Q974" s="27">
        <f t="shared" si="201"/>
        <v>0</v>
      </c>
      <c r="R974" s="27">
        <f t="shared" si="202"/>
        <v>0</v>
      </c>
      <c r="S974" s="27">
        <f t="shared" si="203"/>
        <v>0</v>
      </c>
      <c r="T974" s="27">
        <f t="shared" si="204"/>
        <v>0</v>
      </c>
      <c r="U974" s="27">
        <f t="shared" si="205"/>
        <v>0</v>
      </c>
      <c r="V974" s="27">
        <f t="shared" si="206"/>
        <v>0</v>
      </c>
      <c r="W974" s="27">
        <f t="shared" si="207"/>
        <v>0</v>
      </c>
      <c r="X974" s="50">
        <f t="shared" si="208"/>
        <v>0</v>
      </c>
      <c r="Y974" s="31">
        <f t="shared" si="209"/>
        <v>0</v>
      </c>
      <c r="Z974" s="27"/>
      <c r="AA974" s="27"/>
      <c r="AB974" s="27"/>
    </row>
    <row r="975" spans="1:28" x14ac:dyDescent="0.35">
      <c r="A975" s="25">
        <f t="shared" si="198"/>
        <v>954</v>
      </c>
      <c r="B975" s="16" t="str">
        <f ca="1">IF(A975&lt;$D$5,OFFSET('Constant mix'!$B$12,'Volatilite Portfeuille'!$E$2+A975,0),"")</f>
        <v/>
      </c>
      <c r="C975" s="23" t="str">
        <f ca="1">IF($A975&lt;$D$5,OFFSET('Constant mix'!$C$13,'Volatilite Portfeuille'!$E$2+$A975,0),"")</f>
        <v/>
      </c>
      <c r="D975" s="25" t="str">
        <f ca="1">IF($A975&lt;$D$5,OFFSET('Constant mix'!F$12,'Volatilite Portfeuille'!$E$2+$A975,0),"")</f>
        <v/>
      </c>
      <c r="E975" s="7" t="str">
        <f ca="1">IF($A975&lt;$D$5,OFFSET('Constant mix'!G$12,'Volatilite Portfeuille'!$E$2+$A975,0),"")</f>
        <v/>
      </c>
      <c r="F975" s="7" t="str">
        <f ca="1">IF($A975&lt;$D$5,OFFSET('Constant mix'!H$12,'Volatilite Portfeuille'!$E$2+$A975,0),"")</f>
        <v/>
      </c>
      <c r="G975" s="7" t="str">
        <f ca="1">IF($A975&lt;$D$5,OFFSET('Constant mix'!I$12,'Volatilite Portfeuille'!$E$2+$A975,0),"")</f>
        <v/>
      </c>
      <c r="H975" s="7" t="str">
        <f ca="1">IF($A975&lt;$D$5,OFFSET('Constant mix'!J$12,'Volatilite Portfeuille'!$E$2+$A975,0),"")</f>
        <v/>
      </c>
      <c r="I975" s="7" t="str">
        <f ca="1">IF($A975&lt;$D$5,OFFSET('Constant mix'!K$12,'Volatilite Portfeuille'!$E$2+$A975,0),"")</f>
        <v/>
      </c>
      <c r="J975" s="7" t="str">
        <f ca="1">IF($A975&lt;$D$5,OFFSET('Constant mix'!L$12,'Volatilite Portfeuille'!$E$2+$A975,0),"")</f>
        <v/>
      </c>
      <c r="K975" s="7" t="str">
        <f ca="1">IF($A975&lt;$D$5,OFFSET('Constant mix'!M$12,'Volatilite Portfeuille'!$E$2+$A975,0),"")</f>
        <v/>
      </c>
      <c r="L975" s="7" t="str">
        <f ca="1">IF($A975&lt;$D$5,OFFSET('Constant mix'!N$12,'Volatilite Portfeuille'!$E$2+$A975,0),"")</f>
        <v/>
      </c>
      <c r="M975" s="7" t="str">
        <f ca="1">IF($A975&lt;$D$5,OFFSET('Constant mix'!O$12,'Volatilite Portfeuille'!$E$2+$A975,0),"")</f>
        <v/>
      </c>
      <c r="N975" s="7" t="str">
        <f ca="1">IF($A975&lt;$D$5,OFFSET('Constant mix'!$AM$12,'Volatilite Portfeuille'!$E$2+$A975,0),"")</f>
        <v/>
      </c>
      <c r="O975" s="5">
        <f t="shared" si="199"/>
        <v>0</v>
      </c>
      <c r="P975" s="27">
        <f t="shared" si="200"/>
        <v>0</v>
      </c>
      <c r="Q975" s="27">
        <f t="shared" si="201"/>
        <v>0</v>
      </c>
      <c r="R975" s="27">
        <f t="shared" si="202"/>
        <v>0</v>
      </c>
      <c r="S975" s="27">
        <f t="shared" si="203"/>
        <v>0</v>
      </c>
      <c r="T975" s="27">
        <f t="shared" si="204"/>
        <v>0</v>
      </c>
      <c r="U975" s="27">
        <f t="shared" si="205"/>
        <v>0</v>
      </c>
      <c r="V975" s="27">
        <f t="shared" si="206"/>
        <v>0</v>
      </c>
      <c r="W975" s="27">
        <f t="shared" si="207"/>
        <v>0</v>
      </c>
      <c r="X975" s="50">
        <f t="shared" si="208"/>
        <v>0</v>
      </c>
      <c r="Y975" s="31">
        <f t="shared" si="209"/>
        <v>0</v>
      </c>
      <c r="Z975" s="27"/>
      <c r="AA975" s="27"/>
      <c r="AB975" s="27"/>
    </row>
    <row r="976" spans="1:28" x14ac:dyDescent="0.35">
      <c r="A976" s="25">
        <f t="shared" si="198"/>
        <v>955</v>
      </c>
      <c r="B976" s="16" t="str">
        <f ca="1">IF(A976&lt;$D$5,OFFSET('Constant mix'!$B$12,'Volatilite Portfeuille'!$E$2+A976,0),"")</f>
        <v/>
      </c>
      <c r="C976" s="23" t="str">
        <f ca="1">IF($A976&lt;$D$5,OFFSET('Constant mix'!$C$13,'Volatilite Portfeuille'!$E$2+$A976,0),"")</f>
        <v/>
      </c>
      <c r="D976" s="25" t="str">
        <f ca="1">IF($A976&lt;$D$5,OFFSET('Constant mix'!F$12,'Volatilite Portfeuille'!$E$2+$A976,0),"")</f>
        <v/>
      </c>
      <c r="E976" s="7" t="str">
        <f ca="1">IF($A976&lt;$D$5,OFFSET('Constant mix'!G$12,'Volatilite Portfeuille'!$E$2+$A976,0),"")</f>
        <v/>
      </c>
      <c r="F976" s="7" t="str">
        <f ca="1">IF($A976&lt;$D$5,OFFSET('Constant mix'!H$12,'Volatilite Portfeuille'!$E$2+$A976,0),"")</f>
        <v/>
      </c>
      <c r="G976" s="7" t="str">
        <f ca="1">IF($A976&lt;$D$5,OFFSET('Constant mix'!I$12,'Volatilite Portfeuille'!$E$2+$A976,0),"")</f>
        <v/>
      </c>
      <c r="H976" s="7" t="str">
        <f ca="1">IF($A976&lt;$D$5,OFFSET('Constant mix'!J$12,'Volatilite Portfeuille'!$E$2+$A976,0),"")</f>
        <v/>
      </c>
      <c r="I976" s="7" t="str">
        <f ca="1">IF($A976&lt;$D$5,OFFSET('Constant mix'!K$12,'Volatilite Portfeuille'!$E$2+$A976,0),"")</f>
        <v/>
      </c>
      <c r="J976" s="7" t="str">
        <f ca="1">IF($A976&lt;$D$5,OFFSET('Constant mix'!L$12,'Volatilite Portfeuille'!$E$2+$A976,0),"")</f>
        <v/>
      </c>
      <c r="K976" s="7" t="str">
        <f ca="1">IF($A976&lt;$D$5,OFFSET('Constant mix'!M$12,'Volatilite Portfeuille'!$E$2+$A976,0),"")</f>
        <v/>
      </c>
      <c r="L976" s="7" t="str">
        <f ca="1">IF($A976&lt;$D$5,OFFSET('Constant mix'!N$12,'Volatilite Portfeuille'!$E$2+$A976,0),"")</f>
        <v/>
      </c>
      <c r="M976" s="7" t="str">
        <f ca="1">IF($A976&lt;$D$5,OFFSET('Constant mix'!O$12,'Volatilite Portfeuille'!$E$2+$A976,0),"")</f>
        <v/>
      </c>
      <c r="N976" s="7" t="str">
        <f ca="1">IF($A976&lt;$D$5,OFFSET('Constant mix'!$AM$12,'Volatilite Portfeuille'!$E$2+$A976,0),"")</f>
        <v/>
      </c>
      <c r="O976" s="5">
        <f t="shared" si="199"/>
        <v>0</v>
      </c>
      <c r="P976" s="27">
        <f t="shared" si="200"/>
        <v>0</v>
      </c>
      <c r="Q976" s="27">
        <f t="shared" si="201"/>
        <v>0</v>
      </c>
      <c r="R976" s="27">
        <f t="shared" si="202"/>
        <v>0</v>
      </c>
      <c r="S976" s="27">
        <f t="shared" si="203"/>
        <v>0</v>
      </c>
      <c r="T976" s="27">
        <f t="shared" si="204"/>
        <v>0</v>
      </c>
      <c r="U976" s="27">
        <f t="shared" si="205"/>
        <v>0</v>
      </c>
      <c r="V976" s="27">
        <f t="shared" si="206"/>
        <v>0</v>
      </c>
      <c r="W976" s="27">
        <f t="shared" si="207"/>
        <v>0</v>
      </c>
      <c r="X976" s="50">
        <f t="shared" si="208"/>
        <v>0</v>
      </c>
      <c r="Y976" s="31">
        <f t="shared" si="209"/>
        <v>0</v>
      </c>
      <c r="Z976" s="27"/>
      <c r="AA976" s="27"/>
      <c r="AB976" s="27"/>
    </row>
    <row r="977" spans="1:28" x14ac:dyDescent="0.35">
      <c r="A977" s="25">
        <f t="shared" si="198"/>
        <v>956</v>
      </c>
      <c r="B977" s="16" t="str">
        <f ca="1">IF(A977&lt;$D$5,OFFSET('Constant mix'!$B$12,'Volatilite Portfeuille'!$E$2+A977,0),"")</f>
        <v/>
      </c>
      <c r="C977" s="23" t="str">
        <f ca="1">IF($A977&lt;$D$5,OFFSET('Constant mix'!$C$13,'Volatilite Portfeuille'!$E$2+$A977,0),"")</f>
        <v/>
      </c>
      <c r="D977" s="25" t="str">
        <f ca="1">IF($A977&lt;$D$5,OFFSET('Constant mix'!F$12,'Volatilite Portfeuille'!$E$2+$A977,0),"")</f>
        <v/>
      </c>
      <c r="E977" s="7" t="str">
        <f ca="1">IF($A977&lt;$D$5,OFFSET('Constant mix'!G$12,'Volatilite Portfeuille'!$E$2+$A977,0),"")</f>
        <v/>
      </c>
      <c r="F977" s="7" t="str">
        <f ca="1">IF($A977&lt;$D$5,OFFSET('Constant mix'!H$12,'Volatilite Portfeuille'!$E$2+$A977,0),"")</f>
        <v/>
      </c>
      <c r="G977" s="7" t="str">
        <f ca="1">IF($A977&lt;$D$5,OFFSET('Constant mix'!I$12,'Volatilite Portfeuille'!$E$2+$A977,0),"")</f>
        <v/>
      </c>
      <c r="H977" s="7" t="str">
        <f ca="1">IF($A977&lt;$D$5,OFFSET('Constant mix'!J$12,'Volatilite Portfeuille'!$E$2+$A977,0),"")</f>
        <v/>
      </c>
      <c r="I977" s="7" t="str">
        <f ca="1">IF($A977&lt;$D$5,OFFSET('Constant mix'!K$12,'Volatilite Portfeuille'!$E$2+$A977,0),"")</f>
        <v/>
      </c>
      <c r="J977" s="7" t="str">
        <f ca="1">IF($A977&lt;$D$5,OFFSET('Constant mix'!L$12,'Volatilite Portfeuille'!$E$2+$A977,0),"")</f>
        <v/>
      </c>
      <c r="K977" s="7" t="str">
        <f ca="1">IF($A977&lt;$D$5,OFFSET('Constant mix'!M$12,'Volatilite Portfeuille'!$E$2+$A977,0),"")</f>
        <v/>
      </c>
      <c r="L977" s="7" t="str">
        <f ca="1">IF($A977&lt;$D$5,OFFSET('Constant mix'!N$12,'Volatilite Portfeuille'!$E$2+$A977,0),"")</f>
        <v/>
      </c>
      <c r="M977" s="7" t="str">
        <f ca="1">IF($A977&lt;$D$5,OFFSET('Constant mix'!O$12,'Volatilite Portfeuille'!$E$2+$A977,0),"")</f>
        <v/>
      </c>
      <c r="N977" s="7" t="str">
        <f ca="1">IF($A977&lt;$D$5,OFFSET('Constant mix'!$AM$12,'Volatilite Portfeuille'!$E$2+$A977,0),"")</f>
        <v/>
      </c>
      <c r="O977" s="5">
        <f t="shared" si="199"/>
        <v>0</v>
      </c>
      <c r="P977" s="27">
        <f t="shared" si="200"/>
        <v>0</v>
      </c>
      <c r="Q977" s="27">
        <f t="shared" si="201"/>
        <v>0</v>
      </c>
      <c r="R977" s="27">
        <f t="shared" si="202"/>
        <v>0</v>
      </c>
      <c r="S977" s="27">
        <f t="shared" si="203"/>
        <v>0</v>
      </c>
      <c r="T977" s="27">
        <f t="shared" si="204"/>
        <v>0</v>
      </c>
      <c r="U977" s="27">
        <f t="shared" si="205"/>
        <v>0</v>
      </c>
      <c r="V977" s="27">
        <f t="shared" si="206"/>
        <v>0</v>
      </c>
      <c r="W977" s="27">
        <f t="shared" si="207"/>
        <v>0</v>
      </c>
      <c r="X977" s="50">
        <f t="shared" si="208"/>
        <v>0</v>
      </c>
      <c r="Y977" s="31">
        <f t="shared" si="209"/>
        <v>0</v>
      </c>
      <c r="Z977" s="27"/>
      <c r="AA977" s="27"/>
      <c r="AB977" s="27"/>
    </row>
    <row r="978" spans="1:28" x14ac:dyDescent="0.35">
      <c r="A978" s="25">
        <f t="shared" si="198"/>
        <v>957</v>
      </c>
      <c r="B978" s="16" t="str">
        <f ca="1">IF(A978&lt;$D$5,OFFSET('Constant mix'!$B$12,'Volatilite Portfeuille'!$E$2+A978,0),"")</f>
        <v/>
      </c>
      <c r="C978" s="23" t="str">
        <f ca="1">IF($A978&lt;$D$5,OFFSET('Constant mix'!$C$13,'Volatilite Portfeuille'!$E$2+$A978,0),"")</f>
        <v/>
      </c>
      <c r="D978" s="25" t="str">
        <f ca="1">IF($A978&lt;$D$5,OFFSET('Constant mix'!F$12,'Volatilite Portfeuille'!$E$2+$A978,0),"")</f>
        <v/>
      </c>
      <c r="E978" s="7" t="str">
        <f ca="1">IF($A978&lt;$D$5,OFFSET('Constant mix'!G$12,'Volatilite Portfeuille'!$E$2+$A978,0),"")</f>
        <v/>
      </c>
      <c r="F978" s="7" t="str">
        <f ca="1">IF($A978&lt;$D$5,OFFSET('Constant mix'!H$12,'Volatilite Portfeuille'!$E$2+$A978,0),"")</f>
        <v/>
      </c>
      <c r="G978" s="7" t="str">
        <f ca="1">IF($A978&lt;$D$5,OFFSET('Constant mix'!I$12,'Volatilite Portfeuille'!$E$2+$A978,0),"")</f>
        <v/>
      </c>
      <c r="H978" s="7" t="str">
        <f ca="1">IF($A978&lt;$D$5,OFFSET('Constant mix'!J$12,'Volatilite Portfeuille'!$E$2+$A978,0),"")</f>
        <v/>
      </c>
      <c r="I978" s="7" t="str">
        <f ca="1">IF($A978&lt;$D$5,OFFSET('Constant mix'!K$12,'Volatilite Portfeuille'!$E$2+$A978,0),"")</f>
        <v/>
      </c>
      <c r="J978" s="7" t="str">
        <f ca="1">IF($A978&lt;$D$5,OFFSET('Constant mix'!L$12,'Volatilite Portfeuille'!$E$2+$A978,0),"")</f>
        <v/>
      </c>
      <c r="K978" s="7" t="str">
        <f ca="1">IF($A978&lt;$D$5,OFFSET('Constant mix'!M$12,'Volatilite Portfeuille'!$E$2+$A978,0),"")</f>
        <v/>
      </c>
      <c r="L978" s="7" t="str">
        <f ca="1">IF($A978&lt;$D$5,OFFSET('Constant mix'!N$12,'Volatilite Portfeuille'!$E$2+$A978,0),"")</f>
        <v/>
      </c>
      <c r="M978" s="7" t="str">
        <f ca="1">IF($A978&lt;$D$5,OFFSET('Constant mix'!O$12,'Volatilite Portfeuille'!$E$2+$A978,0),"")</f>
        <v/>
      </c>
      <c r="N978" s="7" t="str">
        <f ca="1">IF($A978&lt;$D$5,OFFSET('Constant mix'!$AM$12,'Volatilite Portfeuille'!$E$2+$A978,0),"")</f>
        <v/>
      </c>
      <c r="O978" s="5">
        <f t="shared" si="199"/>
        <v>0</v>
      </c>
      <c r="P978" s="27">
        <f t="shared" si="200"/>
        <v>0</v>
      </c>
      <c r="Q978" s="27">
        <f t="shared" si="201"/>
        <v>0</v>
      </c>
      <c r="R978" s="27">
        <f t="shared" si="202"/>
        <v>0</v>
      </c>
      <c r="S978" s="27">
        <f t="shared" si="203"/>
        <v>0</v>
      </c>
      <c r="T978" s="27">
        <f t="shared" si="204"/>
        <v>0</v>
      </c>
      <c r="U978" s="27">
        <f t="shared" si="205"/>
        <v>0</v>
      </c>
      <c r="V978" s="27">
        <f t="shared" si="206"/>
        <v>0</v>
      </c>
      <c r="W978" s="27">
        <f t="shared" si="207"/>
        <v>0</v>
      </c>
      <c r="X978" s="50">
        <f t="shared" si="208"/>
        <v>0</v>
      </c>
      <c r="Y978" s="31">
        <f t="shared" si="209"/>
        <v>0</v>
      </c>
      <c r="Z978" s="27"/>
      <c r="AA978" s="27"/>
      <c r="AB978" s="27"/>
    </row>
    <row r="979" spans="1:28" x14ac:dyDescent="0.35">
      <c r="A979" s="25">
        <f t="shared" si="198"/>
        <v>958</v>
      </c>
      <c r="B979" s="16" t="str">
        <f ca="1">IF(A979&lt;$D$5,OFFSET('Constant mix'!$B$12,'Volatilite Portfeuille'!$E$2+A979,0),"")</f>
        <v/>
      </c>
      <c r="C979" s="23" t="str">
        <f ca="1">IF($A979&lt;$D$5,OFFSET('Constant mix'!$C$13,'Volatilite Portfeuille'!$E$2+$A979,0),"")</f>
        <v/>
      </c>
      <c r="D979" s="25" t="str">
        <f ca="1">IF($A979&lt;$D$5,OFFSET('Constant mix'!F$12,'Volatilite Portfeuille'!$E$2+$A979,0),"")</f>
        <v/>
      </c>
      <c r="E979" s="7" t="str">
        <f ca="1">IF($A979&lt;$D$5,OFFSET('Constant mix'!G$12,'Volatilite Portfeuille'!$E$2+$A979,0),"")</f>
        <v/>
      </c>
      <c r="F979" s="7" t="str">
        <f ca="1">IF($A979&lt;$D$5,OFFSET('Constant mix'!H$12,'Volatilite Portfeuille'!$E$2+$A979,0),"")</f>
        <v/>
      </c>
      <c r="G979" s="7" t="str">
        <f ca="1">IF($A979&lt;$D$5,OFFSET('Constant mix'!I$12,'Volatilite Portfeuille'!$E$2+$A979,0),"")</f>
        <v/>
      </c>
      <c r="H979" s="7" t="str">
        <f ca="1">IF($A979&lt;$D$5,OFFSET('Constant mix'!J$12,'Volatilite Portfeuille'!$E$2+$A979,0),"")</f>
        <v/>
      </c>
      <c r="I979" s="7" t="str">
        <f ca="1">IF($A979&lt;$D$5,OFFSET('Constant mix'!K$12,'Volatilite Portfeuille'!$E$2+$A979,0),"")</f>
        <v/>
      </c>
      <c r="J979" s="7" t="str">
        <f ca="1">IF($A979&lt;$D$5,OFFSET('Constant mix'!L$12,'Volatilite Portfeuille'!$E$2+$A979,0),"")</f>
        <v/>
      </c>
      <c r="K979" s="7" t="str">
        <f ca="1">IF($A979&lt;$D$5,OFFSET('Constant mix'!M$12,'Volatilite Portfeuille'!$E$2+$A979,0),"")</f>
        <v/>
      </c>
      <c r="L979" s="7" t="str">
        <f ca="1">IF($A979&lt;$D$5,OFFSET('Constant mix'!N$12,'Volatilite Portfeuille'!$E$2+$A979,0),"")</f>
        <v/>
      </c>
      <c r="M979" s="7" t="str">
        <f ca="1">IF($A979&lt;$D$5,OFFSET('Constant mix'!O$12,'Volatilite Portfeuille'!$E$2+$A979,0),"")</f>
        <v/>
      </c>
      <c r="N979" s="7" t="str">
        <f ca="1">IF($A979&lt;$D$5,OFFSET('Constant mix'!$AM$12,'Volatilite Portfeuille'!$E$2+$A979,0),"")</f>
        <v/>
      </c>
      <c r="O979" s="5">
        <f t="shared" si="199"/>
        <v>0</v>
      </c>
      <c r="P979" s="27">
        <f t="shared" si="200"/>
        <v>0</v>
      </c>
      <c r="Q979" s="27">
        <f t="shared" si="201"/>
        <v>0</v>
      </c>
      <c r="R979" s="27">
        <f t="shared" si="202"/>
        <v>0</v>
      </c>
      <c r="S979" s="27">
        <f t="shared" si="203"/>
        <v>0</v>
      </c>
      <c r="T979" s="27">
        <f t="shared" si="204"/>
        <v>0</v>
      </c>
      <c r="U979" s="27">
        <f t="shared" si="205"/>
        <v>0</v>
      </c>
      <c r="V979" s="27">
        <f t="shared" si="206"/>
        <v>0</v>
      </c>
      <c r="W979" s="27">
        <f t="shared" si="207"/>
        <v>0</v>
      </c>
      <c r="X979" s="50">
        <f t="shared" si="208"/>
        <v>0</v>
      </c>
      <c r="Y979" s="31">
        <f t="shared" si="209"/>
        <v>0</v>
      </c>
      <c r="Z979" s="27"/>
      <c r="AA979" s="27"/>
      <c r="AB979" s="27"/>
    </row>
    <row r="980" spans="1:28" x14ac:dyDescent="0.35">
      <c r="A980" s="25">
        <f t="shared" si="198"/>
        <v>959</v>
      </c>
      <c r="B980" s="16" t="str">
        <f ca="1">IF(A980&lt;$D$5,OFFSET('Constant mix'!$B$12,'Volatilite Portfeuille'!$E$2+A980,0),"")</f>
        <v/>
      </c>
      <c r="C980" s="23" t="str">
        <f ca="1">IF($A980&lt;$D$5,OFFSET('Constant mix'!$C$13,'Volatilite Portfeuille'!$E$2+$A980,0),"")</f>
        <v/>
      </c>
      <c r="D980" s="25" t="str">
        <f ca="1">IF($A980&lt;$D$5,OFFSET('Constant mix'!F$12,'Volatilite Portfeuille'!$E$2+$A980,0),"")</f>
        <v/>
      </c>
      <c r="E980" s="7" t="str">
        <f ca="1">IF($A980&lt;$D$5,OFFSET('Constant mix'!G$12,'Volatilite Portfeuille'!$E$2+$A980,0),"")</f>
        <v/>
      </c>
      <c r="F980" s="7" t="str">
        <f ca="1">IF($A980&lt;$D$5,OFFSET('Constant mix'!H$12,'Volatilite Portfeuille'!$E$2+$A980,0),"")</f>
        <v/>
      </c>
      <c r="G980" s="7" t="str">
        <f ca="1">IF($A980&lt;$D$5,OFFSET('Constant mix'!I$12,'Volatilite Portfeuille'!$E$2+$A980,0),"")</f>
        <v/>
      </c>
      <c r="H980" s="7" t="str">
        <f ca="1">IF($A980&lt;$D$5,OFFSET('Constant mix'!J$12,'Volatilite Portfeuille'!$E$2+$A980,0),"")</f>
        <v/>
      </c>
      <c r="I980" s="7" t="str">
        <f ca="1">IF($A980&lt;$D$5,OFFSET('Constant mix'!K$12,'Volatilite Portfeuille'!$E$2+$A980,0),"")</f>
        <v/>
      </c>
      <c r="J980" s="7" t="str">
        <f ca="1">IF($A980&lt;$D$5,OFFSET('Constant mix'!L$12,'Volatilite Portfeuille'!$E$2+$A980,0),"")</f>
        <v/>
      </c>
      <c r="K980" s="7" t="str">
        <f ca="1">IF($A980&lt;$D$5,OFFSET('Constant mix'!M$12,'Volatilite Portfeuille'!$E$2+$A980,0),"")</f>
        <v/>
      </c>
      <c r="L980" s="7" t="str">
        <f ca="1">IF($A980&lt;$D$5,OFFSET('Constant mix'!N$12,'Volatilite Portfeuille'!$E$2+$A980,0),"")</f>
        <v/>
      </c>
      <c r="M980" s="7" t="str">
        <f ca="1">IF($A980&lt;$D$5,OFFSET('Constant mix'!O$12,'Volatilite Portfeuille'!$E$2+$A980,0),"")</f>
        <v/>
      </c>
      <c r="N980" s="7" t="str">
        <f ca="1">IF($A980&lt;$D$5,OFFSET('Constant mix'!$AM$12,'Volatilite Portfeuille'!$E$2+$A980,0),"")</f>
        <v/>
      </c>
      <c r="O980" s="5">
        <f t="shared" si="199"/>
        <v>0</v>
      </c>
      <c r="P980" s="27">
        <f t="shared" si="200"/>
        <v>0</v>
      </c>
      <c r="Q980" s="27">
        <f t="shared" si="201"/>
        <v>0</v>
      </c>
      <c r="R980" s="27">
        <f t="shared" si="202"/>
        <v>0</v>
      </c>
      <c r="S980" s="27">
        <f t="shared" si="203"/>
        <v>0</v>
      </c>
      <c r="T980" s="27">
        <f t="shared" si="204"/>
        <v>0</v>
      </c>
      <c r="U980" s="27">
        <f t="shared" si="205"/>
        <v>0</v>
      </c>
      <c r="V980" s="27">
        <f t="shared" si="206"/>
        <v>0</v>
      </c>
      <c r="W980" s="27">
        <f t="shared" si="207"/>
        <v>0</v>
      </c>
      <c r="X980" s="50">
        <f t="shared" si="208"/>
        <v>0</v>
      </c>
      <c r="Y980" s="31">
        <f t="shared" si="209"/>
        <v>0</v>
      </c>
      <c r="Z980" s="27"/>
      <c r="AA980" s="27"/>
      <c r="AB980" s="27"/>
    </row>
    <row r="981" spans="1:28" x14ac:dyDescent="0.35">
      <c r="A981" s="25">
        <f t="shared" si="198"/>
        <v>960</v>
      </c>
      <c r="B981" s="16" t="str">
        <f ca="1">IF(A981&lt;$D$5,OFFSET('Constant mix'!$B$12,'Volatilite Portfeuille'!$E$2+A981,0),"")</f>
        <v/>
      </c>
      <c r="C981" s="23" t="str">
        <f ca="1">IF($A981&lt;$D$5,OFFSET('Constant mix'!$C$13,'Volatilite Portfeuille'!$E$2+$A981,0),"")</f>
        <v/>
      </c>
      <c r="D981" s="25" t="str">
        <f ca="1">IF($A981&lt;$D$5,OFFSET('Constant mix'!F$12,'Volatilite Portfeuille'!$E$2+$A981,0),"")</f>
        <v/>
      </c>
      <c r="E981" s="7" t="str">
        <f ca="1">IF($A981&lt;$D$5,OFFSET('Constant mix'!G$12,'Volatilite Portfeuille'!$E$2+$A981,0),"")</f>
        <v/>
      </c>
      <c r="F981" s="7" t="str">
        <f ca="1">IF($A981&lt;$D$5,OFFSET('Constant mix'!H$12,'Volatilite Portfeuille'!$E$2+$A981,0),"")</f>
        <v/>
      </c>
      <c r="G981" s="7" t="str">
        <f ca="1">IF($A981&lt;$D$5,OFFSET('Constant mix'!I$12,'Volatilite Portfeuille'!$E$2+$A981,0),"")</f>
        <v/>
      </c>
      <c r="H981" s="7" t="str">
        <f ca="1">IF($A981&lt;$D$5,OFFSET('Constant mix'!J$12,'Volatilite Portfeuille'!$E$2+$A981,0),"")</f>
        <v/>
      </c>
      <c r="I981" s="7" t="str">
        <f ca="1">IF($A981&lt;$D$5,OFFSET('Constant mix'!K$12,'Volatilite Portfeuille'!$E$2+$A981,0),"")</f>
        <v/>
      </c>
      <c r="J981" s="7" t="str">
        <f ca="1">IF($A981&lt;$D$5,OFFSET('Constant mix'!L$12,'Volatilite Portfeuille'!$E$2+$A981,0),"")</f>
        <v/>
      </c>
      <c r="K981" s="7" t="str">
        <f ca="1">IF($A981&lt;$D$5,OFFSET('Constant mix'!M$12,'Volatilite Portfeuille'!$E$2+$A981,0),"")</f>
        <v/>
      </c>
      <c r="L981" s="7" t="str">
        <f ca="1">IF($A981&lt;$D$5,OFFSET('Constant mix'!N$12,'Volatilite Portfeuille'!$E$2+$A981,0),"")</f>
        <v/>
      </c>
      <c r="M981" s="7" t="str">
        <f ca="1">IF($A981&lt;$D$5,OFFSET('Constant mix'!O$12,'Volatilite Portfeuille'!$E$2+$A981,0),"")</f>
        <v/>
      </c>
      <c r="N981" s="7" t="str">
        <f ca="1">IF($A981&lt;$D$5,OFFSET('Constant mix'!$AM$12,'Volatilite Portfeuille'!$E$2+$A981,0),"")</f>
        <v/>
      </c>
      <c r="O981" s="5">
        <f t="shared" si="199"/>
        <v>0</v>
      </c>
      <c r="P981" s="27">
        <f t="shared" si="200"/>
        <v>0</v>
      </c>
      <c r="Q981" s="27">
        <f t="shared" si="201"/>
        <v>0</v>
      </c>
      <c r="R981" s="27">
        <f t="shared" si="202"/>
        <v>0</v>
      </c>
      <c r="S981" s="27">
        <f t="shared" si="203"/>
        <v>0</v>
      </c>
      <c r="T981" s="27">
        <f t="shared" si="204"/>
        <v>0</v>
      </c>
      <c r="U981" s="27">
        <f t="shared" si="205"/>
        <v>0</v>
      </c>
      <c r="V981" s="27">
        <f t="shared" si="206"/>
        <v>0</v>
      </c>
      <c r="W981" s="27">
        <f t="shared" si="207"/>
        <v>0</v>
      </c>
      <c r="X981" s="50">
        <f t="shared" si="208"/>
        <v>0</v>
      </c>
      <c r="Y981" s="31">
        <f t="shared" si="209"/>
        <v>0</v>
      </c>
      <c r="Z981" s="27"/>
      <c r="AA981" s="27"/>
      <c r="AB981" s="27"/>
    </row>
    <row r="982" spans="1:28" x14ac:dyDescent="0.35">
      <c r="A982" s="25">
        <f t="shared" si="198"/>
        <v>961</v>
      </c>
      <c r="B982" s="16" t="str">
        <f ca="1">IF(A982&lt;$D$5,OFFSET('Constant mix'!$B$12,'Volatilite Portfeuille'!$E$2+A982,0),"")</f>
        <v/>
      </c>
      <c r="C982" s="23" t="str">
        <f ca="1">IF($A982&lt;$D$5,OFFSET('Constant mix'!$C$13,'Volatilite Portfeuille'!$E$2+$A982,0),"")</f>
        <v/>
      </c>
      <c r="D982" s="25" t="str">
        <f ca="1">IF($A982&lt;$D$5,OFFSET('Constant mix'!F$12,'Volatilite Portfeuille'!$E$2+$A982,0),"")</f>
        <v/>
      </c>
      <c r="E982" s="7" t="str">
        <f ca="1">IF($A982&lt;$D$5,OFFSET('Constant mix'!G$12,'Volatilite Portfeuille'!$E$2+$A982,0),"")</f>
        <v/>
      </c>
      <c r="F982" s="7" t="str">
        <f ca="1">IF($A982&lt;$D$5,OFFSET('Constant mix'!H$12,'Volatilite Portfeuille'!$E$2+$A982,0),"")</f>
        <v/>
      </c>
      <c r="G982" s="7" t="str">
        <f ca="1">IF($A982&lt;$D$5,OFFSET('Constant mix'!I$12,'Volatilite Portfeuille'!$E$2+$A982,0),"")</f>
        <v/>
      </c>
      <c r="H982" s="7" t="str">
        <f ca="1">IF($A982&lt;$D$5,OFFSET('Constant mix'!J$12,'Volatilite Portfeuille'!$E$2+$A982,0),"")</f>
        <v/>
      </c>
      <c r="I982" s="7" t="str">
        <f ca="1">IF($A982&lt;$D$5,OFFSET('Constant mix'!K$12,'Volatilite Portfeuille'!$E$2+$A982,0),"")</f>
        <v/>
      </c>
      <c r="J982" s="7" t="str">
        <f ca="1">IF($A982&lt;$D$5,OFFSET('Constant mix'!L$12,'Volatilite Portfeuille'!$E$2+$A982,0),"")</f>
        <v/>
      </c>
      <c r="K982" s="7" t="str">
        <f ca="1">IF($A982&lt;$D$5,OFFSET('Constant mix'!M$12,'Volatilite Portfeuille'!$E$2+$A982,0),"")</f>
        <v/>
      </c>
      <c r="L982" s="7" t="str">
        <f ca="1">IF($A982&lt;$D$5,OFFSET('Constant mix'!N$12,'Volatilite Portfeuille'!$E$2+$A982,0),"")</f>
        <v/>
      </c>
      <c r="M982" s="7" t="str">
        <f ca="1">IF($A982&lt;$D$5,OFFSET('Constant mix'!O$12,'Volatilite Portfeuille'!$E$2+$A982,0),"")</f>
        <v/>
      </c>
      <c r="N982" s="7" t="str">
        <f ca="1">IF($A982&lt;$D$5,OFFSET('Constant mix'!$AM$12,'Volatilite Portfeuille'!$E$2+$A982,0),"")</f>
        <v/>
      </c>
      <c r="O982" s="5">
        <f t="shared" si="199"/>
        <v>0</v>
      </c>
      <c r="P982" s="27">
        <f t="shared" si="200"/>
        <v>0</v>
      </c>
      <c r="Q982" s="27">
        <f t="shared" si="201"/>
        <v>0</v>
      </c>
      <c r="R982" s="27">
        <f t="shared" si="202"/>
        <v>0</v>
      </c>
      <c r="S982" s="27">
        <f t="shared" si="203"/>
        <v>0</v>
      </c>
      <c r="T982" s="27">
        <f t="shared" si="204"/>
        <v>0</v>
      </c>
      <c r="U982" s="27">
        <f t="shared" si="205"/>
        <v>0</v>
      </c>
      <c r="V982" s="27">
        <f t="shared" si="206"/>
        <v>0</v>
      </c>
      <c r="W982" s="27">
        <f t="shared" si="207"/>
        <v>0</v>
      </c>
      <c r="X982" s="50">
        <f t="shared" si="208"/>
        <v>0</v>
      </c>
      <c r="Y982" s="31">
        <f t="shared" si="209"/>
        <v>0</v>
      </c>
      <c r="Z982" s="27"/>
      <c r="AA982" s="27"/>
      <c r="AB982" s="27"/>
    </row>
    <row r="983" spans="1:28" x14ac:dyDescent="0.35">
      <c r="A983" s="25">
        <f t="shared" ref="A983:A1046" si="210">A982+1</f>
        <v>962</v>
      </c>
      <c r="B983" s="16" t="str">
        <f ca="1">IF(A983&lt;$D$5,OFFSET('Constant mix'!$B$12,'Volatilite Portfeuille'!$E$2+A983,0),"")</f>
        <v/>
      </c>
      <c r="C983" s="23" t="str">
        <f ca="1">IF($A983&lt;$D$5,OFFSET('Constant mix'!$C$13,'Volatilite Portfeuille'!$E$2+$A983,0),"")</f>
        <v/>
      </c>
      <c r="D983" s="25" t="str">
        <f ca="1">IF($A983&lt;$D$5,OFFSET('Constant mix'!F$12,'Volatilite Portfeuille'!$E$2+$A983,0),"")</f>
        <v/>
      </c>
      <c r="E983" s="7" t="str">
        <f ca="1">IF($A983&lt;$D$5,OFFSET('Constant mix'!G$12,'Volatilite Portfeuille'!$E$2+$A983,0),"")</f>
        <v/>
      </c>
      <c r="F983" s="7" t="str">
        <f ca="1">IF($A983&lt;$D$5,OFFSET('Constant mix'!H$12,'Volatilite Portfeuille'!$E$2+$A983,0),"")</f>
        <v/>
      </c>
      <c r="G983" s="7" t="str">
        <f ca="1">IF($A983&lt;$D$5,OFFSET('Constant mix'!I$12,'Volatilite Portfeuille'!$E$2+$A983,0),"")</f>
        <v/>
      </c>
      <c r="H983" s="7" t="str">
        <f ca="1">IF($A983&lt;$D$5,OFFSET('Constant mix'!J$12,'Volatilite Portfeuille'!$E$2+$A983,0),"")</f>
        <v/>
      </c>
      <c r="I983" s="7" t="str">
        <f ca="1">IF($A983&lt;$D$5,OFFSET('Constant mix'!K$12,'Volatilite Portfeuille'!$E$2+$A983,0),"")</f>
        <v/>
      </c>
      <c r="J983" s="7" t="str">
        <f ca="1">IF($A983&lt;$D$5,OFFSET('Constant mix'!L$12,'Volatilite Portfeuille'!$E$2+$A983,0),"")</f>
        <v/>
      </c>
      <c r="K983" s="7" t="str">
        <f ca="1">IF($A983&lt;$D$5,OFFSET('Constant mix'!M$12,'Volatilite Portfeuille'!$E$2+$A983,0),"")</f>
        <v/>
      </c>
      <c r="L983" s="7" t="str">
        <f ca="1">IF($A983&lt;$D$5,OFFSET('Constant mix'!N$12,'Volatilite Portfeuille'!$E$2+$A983,0),"")</f>
        <v/>
      </c>
      <c r="M983" s="7" t="str">
        <f ca="1">IF($A983&lt;$D$5,OFFSET('Constant mix'!O$12,'Volatilite Portfeuille'!$E$2+$A983,0),"")</f>
        <v/>
      </c>
      <c r="N983" s="7" t="str">
        <f ca="1">IF($A983&lt;$D$5,OFFSET('Constant mix'!$AM$12,'Volatilite Portfeuille'!$E$2+$A983,0),"")</f>
        <v/>
      </c>
      <c r="O983" s="5">
        <f t="shared" ref="O983:O1046" si="211">IF($A983&lt;$D$5,D983/D982-1,0)</f>
        <v>0</v>
      </c>
      <c r="P983" s="27">
        <f t="shared" ref="P983:P1046" si="212">IF($A983&lt;$D$5,E983/E982-1,0)</f>
        <v>0</v>
      </c>
      <c r="Q983" s="27">
        <f t="shared" ref="Q983:Q1046" si="213">IF($A983&lt;$D$5,F983/F982-1,0)</f>
        <v>0</v>
      </c>
      <c r="R983" s="27">
        <f t="shared" ref="R983:R1046" si="214">IF($A983&lt;$D$5,G983/G982-1,0)</f>
        <v>0</v>
      </c>
      <c r="S983" s="27">
        <f t="shared" ref="S983:S1046" si="215">IF($A983&lt;$D$5,H983/H982-1,0)</f>
        <v>0</v>
      </c>
      <c r="T983" s="27">
        <f t="shared" ref="T983:T1046" si="216">IF($A983&lt;$D$5,I983/I982-1,0)</f>
        <v>0</v>
      </c>
      <c r="U983" s="27">
        <f t="shared" ref="U983:U1046" si="217">IF($A983&lt;$D$5,J983/J982-1,0)</f>
        <v>0</v>
      </c>
      <c r="V983" s="27">
        <f t="shared" ref="V983:V1046" si="218">IF($A983&lt;$D$5,K983/K982-1,0)</f>
        <v>0</v>
      </c>
      <c r="W983" s="27">
        <f t="shared" ref="W983:W1046" si="219">IF($A983&lt;$D$5,L983/L982-1,0)</f>
        <v>0</v>
      </c>
      <c r="X983" s="50">
        <f t="shared" ref="X983:X1046" si="220">IF($A983&lt;$D$5,M983/M982-1,0)</f>
        <v>0</v>
      </c>
      <c r="Y983" s="31">
        <f t="shared" ref="Y983:Y1046" si="221">IF($A983&lt;$D$5,N983/N982-1,0)</f>
        <v>0</v>
      </c>
      <c r="Z983" s="27"/>
      <c r="AA983" s="27"/>
      <c r="AB983" s="27"/>
    </row>
    <row r="984" spans="1:28" x14ac:dyDescent="0.35">
      <c r="A984" s="25">
        <f t="shared" si="210"/>
        <v>963</v>
      </c>
      <c r="B984" s="16" t="str">
        <f ca="1">IF(A984&lt;$D$5,OFFSET('Constant mix'!$B$12,'Volatilite Portfeuille'!$E$2+A984,0),"")</f>
        <v/>
      </c>
      <c r="C984" s="23" t="str">
        <f ca="1">IF($A984&lt;$D$5,OFFSET('Constant mix'!$C$13,'Volatilite Portfeuille'!$E$2+$A984,0),"")</f>
        <v/>
      </c>
      <c r="D984" s="25" t="str">
        <f ca="1">IF($A984&lt;$D$5,OFFSET('Constant mix'!F$12,'Volatilite Portfeuille'!$E$2+$A984,0),"")</f>
        <v/>
      </c>
      <c r="E984" s="7" t="str">
        <f ca="1">IF($A984&lt;$D$5,OFFSET('Constant mix'!G$12,'Volatilite Portfeuille'!$E$2+$A984,0),"")</f>
        <v/>
      </c>
      <c r="F984" s="7" t="str">
        <f ca="1">IF($A984&lt;$D$5,OFFSET('Constant mix'!H$12,'Volatilite Portfeuille'!$E$2+$A984,0),"")</f>
        <v/>
      </c>
      <c r="G984" s="7" t="str">
        <f ca="1">IF($A984&lt;$D$5,OFFSET('Constant mix'!I$12,'Volatilite Portfeuille'!$E$2+$A984,0),"")</f>
        <v/>
      </c>
      <c r="H984" s="7" t="str">
        <f ca="1">IF($A984&lt;$D$5,OFFSET('Constant mix'!J$12,'Volatilite Portfeuille'!$E$2+$A984,0),"")</f>
        <v/>
      </c>
      <c r="I984" s="7" t="str">
        <f ca="1">IF($A984&lt;$D$5,OFFSET('Constant mix'!K$12,'Volatilite Portfeuille'!$E$2+$A984,0),"")</f>
        <v/>
      </c>
      <c r="J984" s="7" t="str">
        <f ca="1">IF($A984&lt;$D$5,OFFSET('Constant mix'!L$12,'Volatilite Portfeuille'!$E$2+$A984,0),"")</f>
        <v/>
      </c>
      <c r="K984" s="7" t="str">
        <f ca="1">IF($A984&lt;$D$5,OFFSET('Constant mix'!M$12,'Volatilite Portfeuille'!$E$2+$A984,0),"")</f>
        <v/>
      </c>
      <c r="L984" s="7" t="str">
        <f ca="1">IF($A984&lt;$D$5,OFFSET('Constant mix'!N$12,'Volatilite Portfeuille'!$E$2+$A984,0),"")</f>
        <v/>
      </c>
      <c r="M984" s="7" t="str">
        <f ca="1">IF($A984&lt;$D$5,OFFSET('Constant mix'!O$12,'Volatilite Portfeuille'!$E$2+$A984,0),"")</f>
        <v/>
      </c>
      <c r="N984" s="7" t="str">
        <f ca="1">IF($A984&lt;$D$5,OFFSET('Constant mix'!$AM$12,'Volatilite Portfeuille'!$E$2+$A984,0),"")</f>
        <v/>
      </c>
      <c r="O984" s="5">
        <f t="shared" si="211"/>
        <v>0</v>
      </c>
      <c r="P984" s="27">
        <f t="shared" si="212"/>
        <v>0</v>
      </c>
      <c r="Q984" s="27">
        <f t="shared" si="213"/>
        <v>0</v>
      </c>
      <c r="R984" s="27">
        <f t="shared" si="214"/>
        <v>0</v>
      </c>
      <c r="S984" s="27">
        <f t="shared" si="215"/>
        <v>0</v>
      </c>
      <c r="T984" s="27">
        <f t="shared" si="216"/>
        <v>0</v>
      </c>
      <c r="U984" s="27">
        <f t="shared" si="217"/>
        <v>0</v>
      </c>
      <c r="V984" s="27">
        <f t="shared" si="218"/>
        <v>0</v>
      </c>
      <c r="W984" s="27">
        <f t="shared" si="219"/>
        <v>0</v>
      </c>
      <c r="X984" s="50">
        <f t="shared" si="220"/>
        <v>0</v>
      </c>
      <c r="Y984" s="31">
        <f t="shared" si="221"/>
        <v>0</v>
      </c>
      <c r="Z984" s="27"/>
      <c r="AA984" s="27"/>
      <c r="AB984" s="27"/>
    </row>
    <row r="985" spans="1:28" x14ac:dyDescent="0.35">
      <c r="A985" s="25">
        <f t="shared" si="210"/>
        <v>964</v>
      </c>
      <c r="B985" s="16" t="str">
        <f ca="1">IF(A985&lt;$D$5,OFFSET('Constant mix'!$B$12,'Volatilite Portfeuille'!$E$2+A985,0),"")</f>
        <v/>
      </c>
      <c r="C985" s="23" t="str">
        <f ca="1">IF($A985&lt;$D$5,OFFSET('Constant mix'!$C$13,'Volatilite Portfeuille'!$E$2+$A985,0),"")</f>
        <v/>
      </c>
      <c r="D985" s="25" t="str">
        <f ca="1">IF($A985&lt;$D$5,OFFSET('Constant mix'!F$12,'Volatilite Portfeuille'!$E$2+$A985,0),"")</f>
        <v/>
      </c>
      <c r="E985" s="7" t="str">
        <f ca="1">IF($A985&lt;$D$5,OFFSET('Constant mix'!G$12,'Volatilite Portfeuille'!$E$2+$A985,0),"")</f>
        <v/>
      </c>
      <c r="F985" s="7" t="str">
        <f ca="1">IF($A985&lt;$D$5,OFFSET('Constant mix'!H$12,'Volatilite Portfeuille'!$E$2+$A985,0),"")</f>
        <v/>
      </c>
      <c r="G985" s="7" t="str">
        <f ca="1">IF($A985&lt;$D$5,OFFSET('Constant mix'!I$12,'Volatilite Portfeuille'!$E$2+$A985,0),"")</f>
        <v/>
      </c>
      <c r="H985" s="7" t="str">
        <f ca="1">IF($A985&lt;$D$5,OFFSET('Constant mix'!J$12,'Volatilite Portfeuille'!$E$2+$A985,0),"")</f>
        <v/>
      </c>
      <c r="I985" s="7" t="str">
        <f ca="1">IF($A985&lt;$D$5,OFFSET('Constant mix'!K$12,'Volatilite Portfeuille'!$E$2+$A985,0),"")</f>
        <v/>
      </c>
      <c r="J985" s="7" t="str">
        <f ca="1">IF($A985&lt;$D$5,OFFSET('Constant mix'!L$12,'Volatilite Portfeuille'!$E$2+$A985,0),"")</f>
        <v/>
      </c>
      <c r="K985" s="7" t="str">
        <f ca="1">IF($A985&lt;$D$5,OFFSET('Constant mix'!M$12,'Volatilite Portfeuille'!$E$2+$A985,0),"")</f>
        <v/>
      </c>
      <c r="L985" s="7" t="str">
        <f ca="1">IF($A985&lt;$D$5,OFFSET('Constant mix'!N$12,'Volatilite Portfeuille'!$E$2+$A985,0),"")</f>
        <v/>
      </c>
      <c r="M985" s="7" t="str">
        <f ca="1">IF($A985&lt;$D$5,OFFSET('Constant mix'!O$12,'Volatilite Portfeuille'!$E$2+$A985,0),"")</f>
        <v/>
      </c>
      <c r="N985" s="7" t="str">
        <f ca="1">IF($A985&lt;$D$5,OFFSET('Constant mix'!$AM$12,'Volatilite Portfeuille'!$E$2+$A985,0),"")</f>
        <v/>
      </c>
      <c r="O985" s="5">
        <f t="shared" si="211"/>
        <v>0</v>
      </c>
      <c r="P985" s="27">
        <f t="shared" si="212"/>
        <v>0</v>
      </c>
      <c r="Q985" s="27">
        <f t="shared" si="213"/>
        <v>0</v>
      </c>
      <c r="R985" s="27">
        <f t="shared" si="214"/>
        <v>0</v>
      </c>
      <c r="S985" s="27">
        <f t="shared" si="215"/>
        <v>0</v>
      </c>
      <c r="T985" s="27">
        <f t="shared" si="216"/>
        <v>0</v>
      </c>
      <c r="U985" s="27">
        <f t="shared" si="217"/>
        <v>0</v>
      </c>
      <c r="V985" s="27">
        <f t="shared" si="218"/>
        <v>0</v>
      </c>
      <c r="W985" s="27">
        <f t="shared" si="219"/>
        <v>0</v>
      </c>
      <c r="X985" s="50">
        <f t="shared" si="220"/>
        <v>0</v>
      </c>
      <c r="Y985" s="31">
        <f t="shared" si="221"/>
        <v>0</v>
      </c>
      <c r="Z985" s="27"/>
      <c r="AA985" s="27"/>
      <c r="AB985" s="27"/>
    </row>
    <row r="986" spans="1:28" x14ac:dyDescent="0.35">
      <c r="A986" s="25">
        <f t="shared" si="210"/>
        <v>965</v>
      </c>
      <c r="B986" s="16" t="str">
        <f ca="1">IF(A986&lt;$D$5,OFFSET('Constant mix'!$B$12,'Volatilite Portfeuille'!$E$2+A986,0),"")</f>
        <v/>
      </c>
      <c r="C986" s="23" t="str">
        <f ca="1">IF($A986&lt;$D$5,OFFSET('Constant mix'!$C$13,'Volatilite Portfeuille'!$E$2+$A986,0),"")</f>
        <v/>
      </c>
      <c r="D986" s="25" t="str">
        <f ca="1">IF($A986&lt;$D$5,OFFSET('Constant mix'!F$12,'Volatilite Portfeuille'!$E$2+$A986,0),"")</f>
        <v/>
      </c>
      <c r="E986" s="7" t="str">
        <f ca="1">IF($A986&lt;$D$5,OFFSET('Constant mix'!G$12,'Volatilite Portfeuille'!$E$2+$A986,0),"")</f>
        <v/>
      </c>
      <c r="F986" s="7" t="str">
        <f ca="1">IF($A986&lt;$D$5,OFFSET('Constant mix'!H$12,'Volatilite Portfeuille'!$E$2+$A986,0),"")</f>
        <v/>
      </c>
      <c r="G986" s="7" t="str">
        <f ca="1">IF($A986&lt;$D$5,OFFSET('Constant mix'!I$12,'Volatilite Portfeuille'!$E$2+$A986,0),"")</f>
        <v/>
      </c>
      <c r="H986" s="7" t="str">
        <f ca="1">IF($A986&lt;$D$5,OFFSET('Constant mix'!J$12,'Volatilite Portfeuille'!$E$2+$A986,0),"")</f>
        <v/>
      </c>
      <c r="I986" s="7" t="str">
        <f ca="1">IF($A986&lt;$D$5,OFFSET('Constant mix'!K$12,'Volatilite Portfeuille'!$E$2+$A986,0),"")</f>
        <v/>
      </c>
      <c r="J986" s="7" t="str">
        <f ca="1">IF($A986&lt;$D$5,OFFSET('Constant mix'!L$12,'Volatilite Portfeuille'!$E$2+$A986,0),"")</f>
        <v/>
      </c>
      <c r="K986" s="7" t="str">
        <f ca="1">IF($A986&lt;$D$5,OFFSET('Constant mix'!M$12,'Volatilite Portfeuille'!$E$2+$A986,0),"")</f>
        <v/>
      </c>
      <c r="L986" s="7" t="str">
        <f ca="1">IF($A986&lt;$D$5,OFFSET('Constant mix'!N$12,'Volatilite Portfeuille'!$E$2+$A986,0),"")</f>
        <v/>
      </c>
      <c r="M986" s="7" t="str">
        <f ca="1">IF($A986&lt;$D$5,OFFSET('Constant mix'!O$12,'Volatilite Portfeuille'!$E$2+$A986,0),"")</f>
        <v/>
      </c>
      <c r="N986" s="7" t="str">
        <f ca="1">IF($A986&lt;$D$5,OFFSET('Constant mix'!$AM$12,'Volatilite Portfeuille'!$E$2+$A986,0),"")</f>
        <v/>
      </c>
      <c r="O986" s="5">
        <f t="shared" si="211"/>
        <v>0</v>
      </c>
      <c r="P986" s="27">
        <f t="shared" si="212"/>
        <v>0</v>
      </c>
      <c r="Q986" s="27">
        <f t="shared" si="213"/>
        <v>0</v>
      </c>
      <c r="R986" s="27">
        <f t="shared" si="214"/>
        <v>0</v>
      </c>
      <c r="S986" s="27">
        <f t="shared" si="215"/>
        <v>0</v>
      </c>
      <c r="T986" s="27">
        <f t="shared" si="216"/>
        <v>0</v>
      </c>
      <c r="U986" s="27">
        <f t="shared" si="217"/>
        <v>0</v>
      </c>
      <c r="V986" s="27">
        <f t="shared" si="218"/>
        <v>0</v>
      </c>
      <c r="W986" s="27">
        <f t="shared" si="219"/>
        <v>0</v>
      </c>
      <c r="X986" s="50">
        <f t="shared" si="220"/>
        <v>0</v>
      </c>
      <c r="Y986" s="31">
        <f t="shared" si="221"/>
        <v>0</v>
      </c>
      <c r="Z986" s="27"/>
      <c r="AA986" s="27"/>
      <c r="AB986" s="27"/>
    </row>
    <row r="987" spans="1:28" x14ac:dyDescent="0.35">
      <c r="A987" s="25">
        <f t="shared" si="210"/>
        <v>966</v>
      </c>
      <c r="B987" s="16" t="str">
        <f ca="1">IF(A987&lt;$D$5,OFFSET('Constant mix'!$B$12,'Volatilite Portfeuille'!$E$2+A987,0),"")</f>
        <v/>
      </c>
      <c r="C987" s="23" t="str">
        <f ca="1">IF($A987&lt;$D$5,OFFSET('Constant mix'!$C$13,'Volatilite Portfeuille'!$E$2+$A987,0),"")</f>
        <v/>
      </c>
      <c r="D987" s="25" t="str">
        <f ca="1">IF($A987&lt;$D$5,OFFSET('Constant mix'!F$12,'Volatilite Portfeuille'!$E$2+$A987,0),"")</f>
        <v/>
      </c>
      <c r="E987" s="7" t="str">
        <f ca="1">IF($A987&lt;$D$5,OFFSET('Constant mix'!G$12,'Volatilite Portfeuille'!$E$2+$A987,0),"")</f>
        <v/>
      </c>
      <c r="F987" s="7" t="str">
        <f ca="1">IF($A987&lt;$D$5,OFFSET('Constant mix'!H$12,'Volatilite Portfeuille'!$E$2+$A987,0),"")</f>
        <v/>
      </c>
      <c r="G987" s="7" t="str">
        <f ca="1">IF($A987&lt;$D$5,OFFSET('Constant mix'!I$12,'Volatilite Portfeuille'!$E$2+$A987,0),"")</f>
        <v/>
      </c>
      <c r="H987" s="7" t="str">
        <f ca="1">IF($A987&lt;$D$5,OFFSET('Constant mix'!J$12,'Volatilite Portfeuille'!$E$2+$A987,0),"")</f>
        <v/>
      </c>
      <c r="I987" s="7" t="str">
        <f ca="1">IF($A987&lt;$D$5,OFFSET('Constant mix'!K$12,'Volatilite Portfeuille'!$E$2+$A987,0),"")</f>
        <v/>
      </c>
      <c r="J987" s="7" t="str">
        <f ca="1">IF($A987&lt;$D$5,OFFSET('Constant mix'!L$12,'Volatilite Portfeuille'!$E$2+$A987,0),"")</f>
        <v/>
      </c>
      <c r="K987" s="7" t="str">
        <f ca="1">IF($A987&lt;$D$5,OFFSET('Constant mix'!M$12,'Volatilite Portfeuille'!$E$2+$A987,0),"")</f>
        <v/>
      </c>
      <c r="L987" s="7" t="str">
        <f ca="1">IF($A987&lt;$D$5,OFFSET('Constant mix'!N$12,'Volatilite Portfeuille'!$E$2+$A987,0),"")</f>
        <v/>
      </c>
      <c r="M987" s="7" t="str">
        <f ca="1">IF($A987&lt;$D$5,OFFSET('Constant mix'!O$12,'Volatilite Portfeuille'!$E$2+$A987,0),"")</f>
        <v/>
      </c>
      <c r="N987" s="7" t="str">
        <f ca="1">IF($A987&lt;$D$5,OFFSET('Constant mix'!$AM$12,'Volatilite Portfeuille'!$E$2+$A987,0),"")</f>
        <v/>
      </c>
      <c r="O987" s="5">
        <f t="shared" si="211"/>
        <v>0</v>
      </c>
      <c r="P987" s="27">
        <f t="shared" si="212"/>
        <v>0</v>
      </c>
      <c r="Q987" s="27">
        <f t="shared" si="213"/>
        <v>0</v>
      </c>
      <c r="R987" s="27">
        <f t="shared" si="214"/>
        <v>0</v>
      </c>
      <c r="S987" s="27">
        <f t="shared" si="215"/>
        <v>0</v>
      </c>
      <c r="T987" s="27">
        <f t="shared" si="216"/>
        <v>0</v>
      </c>
      <c r="U987" s="27">
        <f t="shared" si="217"/>
        <v>0</v>
      </c>
      <c r="V987" s="27">
        <f t="shared" si="218"/>
        <v>0</v>
      </c>
      <c r="W987" s="27">
        <f t="shared" si="219"/>
        <v>0</v>
      </c>
      <c r="X987" s="50">
        <f t="shared" si="220"/>
        <v>0</v>
      </c>
      <c r="Y987" s="31">
        <f t="shared" si="221"/>
        <v>0</v>
      </c>
      <c r="Z987" s="27"/>
      <c r="AA987" s="27"/>
      <c r="AB987" s="27"/>
    </row>
    <row r="988" spans="1:28" x14ac:dyDescent="0.35">
      <c r="A988" s="25">
        <f t="shared" si="210"/>
        <v>967</v>
      </c>
      <c r="B988" s="16" t="str">
        <f ca="1">IF(A988&lt;$D$5,OFFSET('Constant mix'!$B$12,'Volatilite Portfeuille'!$E$2+A988,0),"")</f>
        <v/>
      </c>
      <c r="C988" s="23" t="str">
        <f ca="1">IF($A988&lt;$D$5,OFFSET('Constant mix'!$C$13,'Volatilite Portfeuille'!$E$2+$A988,0),"")</f>
        <v/>
      </c>
      <c r="D988" s="25" t="str">
        <f ca="1">IF($A988&lt;$D$5,OFFSET('Constant mix'!F$12,'Volatilite Portfeuille'!$E$2+$A988,0),"")</f>
        <v/>
      </c>
      <c r="E988" s="7" t="str">
        <f ca="1">IF($A988&lt;$D$5,OFFSET('Constant mix'!G$12,'Volatilite Portfeuille'!$E$2+$A988,0),"")</f>
        <v/>
      </c>
      <c r="F988" s="7" t="str">
        <f ca="1">IF($A988&lt;$D$5,OFFSET('Constant mix'!H$12,'Volatilite Portfeuille'!$E$2+$A988,0),"")</f>
        <v/>
      </c>
      <c r="G988" s="7" t="str">
        <f ca="1">IF($A988&lt;$D$5,OFFSET('Constant mix'!I$12,'Volatilite Portfeuille'!$E$2+$A988,0),"")</f>
        <v/>
      </c>
      <c r="H988" s="7" t="str">
        <f ca="1">IF($A988&lt;$D$5,OFFSET('Constant mix'!J$12,'Volatilite Portfeuille'!$E$2+$A988,0),"")</f>
        <v/>
      </c>
      <c r="I988" s="7" t="str">
        <f ca="1">IF($A988&lt;$D$5,OFFSET('Constant mix'!K$12,'Volatilite Portfeuille'!$E$2+$A988,0),"")</f>
        <v/>
      </c>
      <c r="J988" s="7" t="str">
        <f ca="1">IF($A988&lt;$D$5,OFFSET('Constant mix'!L$12,'Volatilite Portfeuille'!$E$2+$A988,0),"")</f>
        <v/>
      </c>
      <c r="K988" s="7" t="str">
        <f ca="1">IF($A988&lt;$D$5,OFFSET('Constant mix'!M$12,'Volatilite Portfeuille'!$E$2+$A988,0),"")</f>
        <v/>
      </c>
      <c r="L988" s="7" t="str">
        <f ca="1">IF($A988&lt;$D$5,OFFSET('Constant mix'!N$12,'Volatilite Portfeuille'!$E$2+$A988,0),"")</f>
        <v/>
      </c>
      <c r="M988" s="7" t="str">
        <f ca="1">IF($A988&lt;$D$5,OFFSET('Constant mix'!O$12,'Volatilite Portfeuille'!$E$2+$A988,0),"")</f>
        <v/>
      </c>
      <c r="N988" s="7" t="str">
        <f ca="1">IF($A988&lt;$D$5,OFFSET('Constant mix'!$AM$12,'Volatilite Portfeuille'!$E$2+$A988,0),"")</f>
        <v/>
      </c>
      <c r="O988" s="5">
        <f t="shared" si="211"/>
        <v>0</v>
      </c>
      <c r="P988" s="27">
        <f t="shared" si="212"/>
        <v>0</v>
      </c>
      <c r="Q988" s="27">
        <f t="shared" si="213"/>
        <v>0</v>
      </c>
      <c r="R988" s="27">
        <f t="shared" si="214"/>
        <v>0</v>
      </c>
      <c r="S988" s="27">
        <f t="shared" si="215"/>
        <v>0</v>
      </c>
      <c r="T988" s="27">
        <f t="shared" si="216"/>
        <v>0</v>
      </c>
      <c r="U988" s="27">
        <f t="shared" si="217"/>
        <v>0</v>
      </c>
      <c r="V988" s="27">
        <f t="shared" si="218"/>
        <v>0</v>
      </c>
      <c r="W988" s="27">
        <f t="shared" si="219"/>
        <v>0</v>
      </c>
      <c r="X988" s="50">
        <f t="shared" si="220"/>
        <v>0</v>
      </c>
      <c r="Y988" s="31">
        <f t="shared" si="221"/>
        <v>0</v>
      </c>
      <c r="Z988" s="27"/>
      <c r="AA988" s="27"/>
      <c r="AB988" s="27"/>
    </row>
    <row r="989" spans="1:28" x14ac:dyDescent="0.35">
      <c r="A989" s="25">
        <f t="shared" si="210"/>
        <v>968</v>
      </c>
      <c r="B989" s="16" t="str">
        <f ca="1">IF(A989&lt;$D$5,OFFSET('Constant mix'!$B$12,'Volatilite Portfeuille'!$E$2+A989,0),"")</f>
        <v/>
      </c>
      <c r="C989" s="23" t="str">
        <f ca="1">IF($A989&lt;$D$5,OFFSET('Constant mix'!$C$13,'Volatilite Portfeuille'!$E$2+$A989,0),"")</f>
        <v/>
      </c>
      <c r="D989" s="25" t="str">
        <f ca="1">IF($A989&lt;$D$5,OFFSET('Constant mix'!F$12,'Volatilite Portfeuille'!$E$2+$A989,0),"")</f>
        <v/>
      </c>
      <c r="E989" s="7" t="str">
        <f ca="1">IF($A989&lt;$D$5,OFFSET('Constant mix'!G$12,'Volatilite Portfeuille'!$E$2+$A989,0),"")</f>
        <v/>
      </c>
      <c r="F989" s="7" t="str">
        <f ca="1">IF($A989&lt;$D$5,OFFSET('Constant mix'!H$12,'Volatilite Portfeuille'!$E$2+$A989,0),"")</f>
        <v/>
      </c>
      <c r="G989" s="7" t="str">
        <f ca="1">IF($A989&lt;$D$5,OFFSET('Constant mix'!I$12,'Volatilite Portfeuille'!$E$2+$A989,0),"")</f>
        <v/>
      </c>
      <c r="H989" s="7" t="str">
        <f ca="1">IF($A989&lt;$D$5,OFFSET('Constant mix'!J$12,'Volatilite Portfeuille'!$E$2+$A989,0),"")</f>
        <v/>
      </c>
      <c r="I989" s="7" t="str">
        <f ca="1">IF($A989&lt;$D$5,OFFSET('Constant mix'!K$12,'Volatilite Portfeuille'!$E$2+$A989,0),"")</f>
        <v/>
      </c>
      <c r="J989" s="7" t="str">
        <f ca="1">IF($A989&lt;$D$5,OFFSET('Constant mix'!L$12,'Volatilite Portfeuille'!$E$2+$A989,0),"")</f>
        <v/>
      </c>
      <c r="K989" s="7" t="str">
        <f ca="1">IF($A989&lt;$D$5,OFFSET('Constant mix'!M$12,'Volatilite Portfeuille'!$E$2+$A989,0),"")</f>
        <v/>
      </c>
      <c r="L989" s="7" t="str">
        <f ca="1">IF($A989&lt;$D$5,OFFSET('Constant mix'!N$12,'Volatilite Portfeuille'!$E$2+$A989,0),"")</f>
        <v/>
      </c>
      <c r="M989" s="7" t="str">
        <f ca="1">IF($A989&lt;$D$5,OFFSET('Constant mix'!O$12,'Volatilite Portfeuille'!$E$2+$A989,0),"")</f>
        <v/>
      </c>
      <c r="N989" s="7" t="str">
        <f ca="1">IF($A989&lt;$D$5,OFFSET('Constant mix'!$AM$12,'Volatilite Portfeuille'!$E$2+$A989,0),"")</f>
        <v/>
      </c>
      <c r="O989" s="5">
        <f t="shared" si="211"/>
        <v>0</v>
      </c>
      <c r="P989" s="27">
        <f t="shared" si="212"/>
        <v>0</v>
      </c>
      <c r="Q989" s="27">
        <f t="shared" si="213"/>
        <v>0</v>
      </c>
      <c r="R989" s="27">
        <f t="shared" si="214"/>
        <v>0</v>
      </c>
      <c r="S989" s="27">
        <f t="shared" si="215"/>
        <v>0</v>
      </c>
      <c r="T989" s="27">
        <f t="shared" si="216"/>
        <v>0</v>
      </c>
      <c r="U989" s="27">
        <f t="shared" si="217"/>
        <v>0</v>
      </c>
      <c r="V989" s="27">
        <f t="shared" si="218"/>
        <v>0</v>
      </c>
      <c r="W989" s="27">
        <f t="shared" si="219"/>
        <v>0</v>
      </c>
      <c r="X989" s="50">
        <f t="shared" si="220"/>
        <v>0</v>
      </c>
      <c r="Y989" s="31">
        <f t="shared" si="221"/>
        <v>0</v>
      </c>
      <c r="Z989" s="27"/>
      <c r="AA989" s="27"/>
      <c r="AB989" s="27"/>
    </row>
    <row r="990" spans="1:28" x14ac:dyDescent="0.35">
      <c r="A990" s="25">
        <f t="shared" si="210"/>
        <v>969</v>
      </c>
      <c r="B990" s="16" t="str">
        <f ca="1">IF(A990&lt;$D$5,OFFSET('Constant mix'!$B$12,'Volatilite Portfeuille'!$E$2+A990,0),"")</f>
        <v/>
      </c>
      <c r="C990" s="23" t="str">
        <f ca="1">IF($A990&lt;$D$5,OFFSET('Constant mix'!$C$13,'Volatilite Portfeuille'!$E$2+$A990,0),"")</f>
        <v/>
      </c>
      <c r="D990" s="25" t="str">
        <f ca="1">IF($A990&lt;$D$5,OFFSET('Constant mix'!F$12,'Volatilite Portfeuille'!$E$2+$A990,0),"")</f>
        <v/>
      </c>
      <c r="E990" s="7" t="str">
        <f ca="1">IF($A990&lt;$D$5,OFFSET('Constant mix'!G$12,'Volatilite Portfeuille'!$E$2+$A990,0),"")</f>
        <v/>
      </c>
      <c r="F990" s="7" t="str">
        <f ca="1">IF($A990&lt;$D$5,OFFSET('Constant mix'!H$12,'Volatilite Portfeuille'!$E$2+$A990,0),"")</f>
        <v/>
      </c>
      <c r="G990" s="7" t="str">
        <f ca="1">IF($A990&lt;$D$5,OFFSET('Constant mix'!I$12,'Volatilite Portfeuille'!$E$2+$A990,0),"")</f>
        <v/>
      </c>
      <c r="H990" s="7" t="str">
        <f ca="1">IF($A990&lt;$D$5,OFFSET('Constant mix'!J$12,'Volatilite Portfeuille'!$E$2+$A990,0),"")</f>
        <v/>
      </c>
      <c r="I990" s="7" t="str">
        <f ca="1">IF($A990&lt;$D$5,OFFSET('Constant mix'!K$12,'Volatilite Portfeuille'!$E$2+$A990,0),"")</f>
        <v/>
      </c>
      <c r="J990" s="7" t="str">
        <f ca="1">IF($A990&lt;$D$5,OFFSET('Constant mix'!L$12,'Volatilite Portfeuille'!$E$2+$A990,0),"")</f>
        <v/>
      </c>
      <c r="K990" s="7" t="str">
        <f ca="1">IF($A990&lt;$D$5,OFFSET('Constant mix'!M$12,'Volatilite Portfeuille'!$E$2+$A990,0),"")</f>
        <v/>
      </c>
      <c r="L990" s="7" t="str">
        <f ca="1">IF($A990&lt;$D$5,OFFSET('Constant mix'!N$12,'Volatilite Portfeuille'!$E$2+$A990,0),"")</f>
        <v/>
      </c>
      <c r="M990" s="7" t="str">
        <f ca="1">IF($A990&lt;$D$5,OFFSET('Constant mix'!O$12,'Volatilite Portfeuille'!$E$2+$A990,0),"")</f>
        <v/>
      </c>
      <c r="N990" s="7" t="str">
        <f ca="1">IF($A990&lt;$D$5,OFFSET('Constant mix'!$AM$12,'Volatilite Portfeuille'!$E$2+$A990,0),"")</f>
        <v/>
      </c>
      <c r="O990" s="5">
        <f t="shared" si="211"/>
        <v>0</v>
      </c>
      <c r="P990" s="27">
        <f t="shared" si="212"/>
        <v>0</v>
      </c>
      <c r="Q990" s="27">
        <f t="shared" si="213"/>
        <v>0</v>
      </c>
      <c r="R990" s="27">
        <f t="shared" si="214"/>
        <v>0</v>
      </c>
      <c r="S990" s="27">
        <f t="shared" si="215"/>
        <v>0</v>
      </c>
      <c r="T990" s="27">
        <f t="shared" si="216"/>
        <v>0</v>
      </c>
      <c r="U990" s="27">
        <f t="shared" si="217"/>
        <v>0</v>
      </c>
      <c r="V990" s="27">
        <f t="shared" si="218"/>
        <v>0</v>
      </c>
      <c r="W990" s="27">
        <f t="shared" si="219"/>
        <v>0</v>
      </c>
      <c r="X990" s="50">
        <f t="shared" si="220"/>
        <v>0</v>
      </c>
      <c r="Y990" s="31">
        <f t="shared" si="221"/>
        <v>0</v>
      </c>
      <c r="Z990" s="27"/>
      <c r="AA990" s="27"/>
      <c r="AB990" s="27"/>
    </row>
    <row r="991" spans="1:28" x14ac:dyDescent="0.35">
      <c r="A991" s="25">
        <f t="shared" si="210"/>
        <v>970</v>
      </c>
      <c r="B991" s="16" t="str">
        <f ca="1">IF(A991&lt;$D$5,OFFSET('Constant mix'!$B$12,'Volatilite Portfeuille'!$E$2+A991,0),"")</f>
        <v/>
      </c>
      <c r="C991" s="23" t="str">
        <f ca="1">IF($A991&lt;$D$5,OFFSET('Constant mix'!$C$13,'Volatilite Portfeuille'!$E$2+$A991,0),"")</f>
        <v/>
      </c>
      <c r="D991" s="25" t="str">
        <f ca="1">IF($A991&lt;$D$5,OFFSET('Constant mix'!F$12,'Volatilite Portfeuille'!$E$2+$A991,0),"")</f>
        <v/>
      </c>
      <c r="E991" s="7" t="str">
        <f ca="1">IF($A991&lt;$D$5,OFFSET('Constant mix'!G$12,'Volatilite Portfeuille'!$E$2+$A991,0),"")</f>
        <v/>
      </c>
      <c r="F991" s="7" t="str">
        <f ca="1">IF($A991&lt;$D$5,OFFSET('Constant mix'!H$12,'Volatilite Portfeuille'!$E$2+$A991,0),"")</f>
        <v/>
      </c>
      <c r="G991" s="7" t="str">
        <f ca="1">IF($A991&lt;$D$5,OFFSET('Constant mix'!I$12,'Volatilite Portfeuille'!$E$2+$A991,0),"")</f>
        <v/>
      </c>
      <c r="H991" s="7" t="str">
        <f ca="1">IF($A991&lt;$D$5,OFFSET('Constant mix'!J$12,'Volatilite Portfeuille'!$E$2+$A991,0),"")</f>
        <v/>
      </c>
      <c r="I991" s="7" t="str">
        <f ca="1">IF($A991&lt;$D$5,OFFSET('Constant mix'!K$12,'Volatilite Portfeuille'!$E$2+$A991,0),"")</f>
        <v/>
      </c>
      <c r="J991" s="7" t="str">
        <f ca="1">IF($A991&lt;$D$5,OFFSET('Constant mix'!L$12,'Volatilite Portfeuille'!$E$2+$A991,0),"")</f>
        <v/>
      </c>
      <c r="K991" s="7" t="str">
        <f ca="1">IF($A991&lt;$D$5,OFFSET('Constant mix'!M$12,'Volatilite Portfeuille'!$E$2+$A991,0),"")</f>
        <v/>
      </c>
      <c r="L991" s="7" t="str">
        <f ca="1">IF($A991&lt;$D$5,OFFSET('Constant mix'!N$12,'Volatilite Portfeuille'!$E$2+$A991,0),"")</f>
        <v/>
      </c>
      <c r="M991" s="7" t="str">
        <f ca="1">IF($A991&lt;$D$5,OFFSET('Constant mix'!O$12,'Volatilite Portfeuille'!$E$2+$A991,0),"")</f>
        <v/>
      </c>
      <c r="N991" s="7" t="str">
        <f ca="1">IF($A991&lt;$D$5,OFFSET('Constant mix'!$AM$12,'Volatilite Portfeuille'!$E$2+$A991,0),"")</f>
        <v/>
      </c>
      <c r="O991" s="5">
        <f t="shared" si="211"/>
        <v>0</v>
      </c>
      <c r="P991" s="27">
        <f t="shared" si="212"/>
        <v>0</v>
      </c>
      <c r="Q991" s="27">
        <f t="shared" si="213"/>
        <v>0</v>
      </c>
      <c r="R991" s="27">
        <f t="shared" si="214"/>
        <v>0</v>
      </c>
      <c r="S991" s="27">
        <f t="shared" si="215"/>
        <v>0</v>
      </c>
      <c r="T991" s="27">
        <f t="shared" si="216"/>
        <v>0</v>
      </c>
      <c r="U991" s="27">
        <f t="shared" si="217"/>
        <v>0</v>
      </c>
      <c r="V991" s="27">
        <f t="shared" si="218"/>
        <v>0</v>
      </c>
      <c r="W991" s="27">
        <f t="shared" si="219"/>
        <v>0</v>
      </c>
      <c r="X991" s="50">
        <f t="shared" si="220"/>
        <v>0</v>
      </c>
      <c r="Y991" s="31">
        <f t="shared" si="221"/>
        <v>0</v>
      </c>
      <c r="Z991" s="27"/>
      <c r="AA991" s="27"/>
      <c r="AB991" s="27"/>
    </row>
    <row r="992" spans="1:28" x14ac:dyDescent="0.35">
      <c r="A992" s="25">
        <f t="shared" si="210"/>
        <v>971</v>
      </c>
      <c r="B992" s="16" t="str">
        <f ca="1">IF(A992&lt;$D$5,OFFSET('Constant mix'!$B$12,'Volatilite Portfeuille'!$E$2+A992,0),"")</f>
        <v/>
      </c>
      <c r="C992" s="23" t="str">
        <f ca="1">IF($A992&lt;$D$5,OFFSET('Constant mix'!$C$13,'Volatilite Portfeuille'!$E$2+$A992,0),"")</f>
        <v/>
      </c>
      <c r="D992" s="25" t="str">
        <f ca="1">IF($A992&lt;$D$5,OFFSET('Constant mix'!F$12,'Volatilite Portfeuille'!$E$2+$A992,0),"")</f>
        <v/>
      </c>
      <c r="E992" s="7" t="str">
        <f ca="1">IF($A992&lt;$D$5,OFFSET('Constant mix'!G$12,'Volatilite Portfeuille'!$E$2+$A992,0),"")</f>
        <v/>
      </c>
      <c r="F992" s="7" t="str">
        <f ca="1">IF($A992&lt;$D$5,OFFSET('Constant mix'!H$12,'Volatilite Portfeuille'!$E$2+$A992,0),"")</f>
        <v/>
      </c>
      <c r="G992" s="7" t="str">
        <f ca="1">IF($A992&lt;$D$5,OFFSET('Constant mix'!I$12,'Volatilite Portfeuille'!$E$2+$A992,0),"")</f>
        <v/>
      </c>
      <c r="H992" s="7" t="str">
        <f ca="1">IF($A992&lt;$D$5,OFFSET('Constant mix'!J$12,'Volatilite Portfeuille'!$E$2+$A992,0),"")</f>
        <v/>
      </c>
      <c r="I992" s="7" t="str">
        <f ca="1">IF($A992&lt;$D$5,OFFSET('Constant mix'!K$12,'Volatilite Portfeuille'!$E$2+$A992,0),"")</f>
        <v/>
      </c>
      <c r="J992" s="7" t="str">
        <f ca="1">IF($A992&lt;$D$5,OFFSET('Constant mix'!L$12,'Volatilite Portfeuille'!$E$2+$A992,0),"")</f>
        <v/>
      </c>
      <c r="K992" s="7" t="str">
        <f ca="1">IF($A992&lt;$D$5,OFFSET('Constant mix'!M$12,'Volatilite Portfeuille'!$E$2+$A992,0),"")</f>
        <v/>
      </c>
      <c r="L992" s="7" t="str">
        <f ca="1">IF($A992&lt;$D$5,OFFSET('Constant mix'!N$12,'Volatilite Portfeuille'!$E$2+$A992,0),"")</f>
        <v/>
      </c>
      <c r="M992" s="7" t="str">
        <f ca="1">IF($A992&lt;$D$5,OFFSET('Constant mix'!O$12,'Volatilite Portfeuille'!$E$2+$A992,0),"")</f>
        <v/>
      </c>
      <c r="N992" s="7" t="str">
        <f ca="1">IF($A992&lt;$D$5,OFFSET('Constant mix'!$AM$12,'Volatilite Portfeuille'!$E$2+$A992,0),"")</f>
        <v/>
      </c>
      <c r="O992" s="5">
        <f t="shared" si="211"/>
        <v>0</v>
      </c>
      <c r="P992" s="27">
        <f t="shared" si="212"/>
        <v>0</v>
      </c>
      <c r="Q992" s="27">
        <f t="shared" si="213"/>
        <v>0</v>
      </c>
      <c r="R992" s="27">
        <f t="shared" si="214"/>
        <v>0</v>
      </c>
      <c r="S992" s="27">
        <f t="shared" si="215"/>
        <v>0</v>
      </c>
      <c r="T992" s="27">
        <f t="shared" si="216"/>
        <v>0</v>
      </c>
      <c r="U992" s="27">
        <f t="shared" si="217"/>
        <v>0</v>
      </c>
      <c r="V992" s="27">
        <f t="shared" si="218"/>
        <v>0</v>
      </c>
      <c r="W992" s="27">
        <f t="shared" si="219"/>
        <v>0</v>
      </c>
      <c r="X992" s="50">
        <f t="shared" si="220"/>
        <v>0</v>
      </c>
      <c r="Y992" s="31">
        <f t="shared" si="221"/>
        <v>0</v>
      </c>
      <c r="Z992" s="27"/>
      <c r="AA992" s="27"/>
      <c r="AB992" s="27"/>
    </row>
    <row r="993" spans="1:28" x14ac:dyDescent="0.35">
      <c r="A993" s="25">
        <f t="shared" si="210"/>
        <v>972</v>
      </c>
      <c r="B993" s="16" t="str">
        <f ca="1">IF(A993&lt;$D$5,OFFSET('Constant mix'!$B$12,'Volatilite Portfeuille'!$E$2+A993,0),"")</f>
        <v/>
      </c>
      <c r="C993" s="23" t="str">
        <f ca="1">IF($A993&lt;$D$5,OFFSET('Constant mix'!$C$13,'Volatilite Portfeuille'!$E$2+$A993,0),"")</f>
        <v/>
      </c>
      <c r="D993" s="25" t="str">
        <f ca="1">IF($A993&lt;$D$5,OFFSET('Constant mix'!F$12,'Volatilite Portfeuille'!$E$2+$A993,0),"")</f>
        <v/>
      </c>
      <c r="E993" s="7" t="str">
        <f ca="1">IF($A993&lt;$D$5,OFFSET('Constant mix'!G$12,'Volatilite Portfeuille'!$E$2+$A993,0),"")</f>
        <v/>
      </c>
      <c r="F993" s="7" t="str">
        <f ca="1">IF($A993&lt;$D$5,OFFSET('Constant mix'!H$12,'Volatilite Portfeuille'!$E$2+$A993,0),"")</f>
        <v/>
      </c>
      <c r="G993" s="7" t="str">
        <f ca="1">IF($A993&lt;$D$5,OFFSET('Constant mix'!I$12,'Volatilite Portfeuille'!$E$2+$A993,0),"")</f>
        <v/>
      </c>
      <c r="H993" s="7" t="str">
        <f ca="1">IF($A993&lt;$D$5,OFFSET('Constant mix'!J$12,'Volatilite Portfeuille'!$E$2+$A993,0),"")</f>
        <v/>
      </c>
      <c r="I993" s="7" t="str">
        <f ca="1">IF($A993&lt;$D$5,OFFSET('Constant mix'!K$12,'Volatilite Portfeuille'!$E$2+$A993,0),"")</f>
        <v/>
      </c>
      <c r="J993" s="7" t="str">
        <f ca="1">IF($A993&lt;$D$5,OFFSET('Constant mix'!L$12,'Volatilite Portfeuille'!$E$2+$A993,0),"")</f>
        <v/>
      </c>
      <c r="K993" s="7" t="str">
        <f ca="1">IF($A993&lt;$D$5,OFFSET('Constant mix'!M$12,'Volatilite Portfeuille'!$E$2+$A993,0),"")</f>
        <v/>
      </c>
      <c r="L993" s="7" t="str">
        <f ca="1">IF($A993&lt;$D$5,OFFSET('Constant mix'!N$12,'Volatilite Portfeuille'!$E$2+$A993,0),"")</f>
        <v/>
      </c>
      <c r="M993" s="7" t="str">
        <f ca="1">IF($A993&lt;$D$5,OFFSET('Constant mix'!O$12,'Volatilite Portfeuille'!$E$2+$A993,0),"")</f>
        <v/>
      </c>
      <c r="N993" s="7" t="str">
        <f ca="1">IF($A993&lt;$D$5,OFFSET('Constant mix'!$AM$12,'Volatilite Portfeuille'!$E$2+$A993,0),"")</f>
        <v/>
      </c>
      <c r="O993" s="5">
        <f t="shared" si="211"/>
        <v>0</v>
      </c>
      <c r="P993" s="27">
        <f t="shared" si="212"/>
        <v>0</v>
      </c>
      <c r="Q993" s="27">
        <f t="shared" si="213"/>
        <v>0</v>
      </c>
      <c r="R993" s="27">
        <f t="shared" si="214"/>
        <v>0</v>
      </c>
      <c r="S993" s="27">
        <f t="shared" si="215"/>
        <v>0</v>
      </c>
      <c r="T993" s="27">
        <f t="shared" si="216"/>
        <v>0</v>
      </c>
      <c r="U993" s="27">
        <f t="shared" si="217"/>
        <v>0</v>
      </c>
      <c r="V993" s="27">
        <f t="shared" si="218"/>
        <v>0</v>
      </c>
      <c r="W993" s="27">
        <f t="shared" si="219"/>
        <v>0</v>
      </c>
      <c r="X993" s="50">
        <f t="shared" si="220"/>
        <v>0</v>
      </c>
      <c r="Y993" s="31">
        <f t="shared" si="221"/>
        <v>0</v>
      </c>
      <c r="Z993" s="27"/>
      <c r="AA993" s="27"/>
      <c r="AB993" s="27"/>
    </row>
    <row r="994" spans="1:28" x14ac:dyDescent="0.35">
      <c r="A994" s="25">
        <f t="shared" si="210"/>
        <v>973</v>
      </c>
      <c r="B994" s="16" t="str">
        <f ca="1">IF(A994&lt;$D$5,OFFSET('Constant mix'!$B$12,'Volatilite Portfeuille'!$E$2+A994,0),"")</f>
        <v/>
      </c>
      <c r="C994" s="23" t="str">
        <f ca="1">IF($A994&lt;$D$5,OFFSET('Constant mix'!$C$13,'Volatilite Portfeuille'!$E$2+$A994,0),"")</f>
        <v/>
      </c>
      <c r="D994" s="25" t="str">
        <f ca="1">IF($A994&lt;$D$5,OFFSET('Constant mix'!F$12,'Volatilite Portfeuille'!$E$2+$A994,0),"")</f>
        <v/>
      </c>
      <c r="E994" s="7" t="str">
        <f ca="1">IF($A994&lt;$D$5,OFFSET('Constant mix'!G$12,'Volatilite Portfeuille'!$E$2+$A994,0),"")</f>
        <v/>
      </c>
      <c r="F994" s="7" t="str">
        <f ca="1">IF($A994&lt;$D$5,OFFSET('Constant mix'!H$12,'Volatilite Portfeuille'!$E$2+$A994,0),"")</f>
        <v/>
      </c>
      <c r="G994" s="7" t="str">
        <f ca="1">IF($A994&lt;$D$5,OFFSET('Constant mix'!I$12,'Volatilite Portfeuille'!$E$2+$A994,0),"")</f>
        <v/>
      </c>
      <c r="H994" s="7" t="str">
        <f ca="1">IF($A994&lt;$D$5,OFFSET('Constant mix'!J$12,'Volatilite Portfeuille'!$E$2+$A994,0),"")</f>
        <v/>
      </c>
      <c r="I994" s="7" t="str">
        <f ca="1">IF($A994&lt;$D$5,OFFSET('Constant mix'!K$12,'Volatilite Portfeuille'!$E$2+$A994,0),"")</f>
        <v/>
      </c>
      <c r="J994" s="7" t="str">
        <f ca="1">IF($A994&lt;$D$5,OFFSET('Constant mix'!L$12,'Volatilite Portfeuille'!$E$2+$A994,0),"")</f>
        <v/>
      </c>
      <c r="K994" s="7" t="str">
        <f ca="1">IF($A994&lt;$D$5,OFFSET('Constant mix'!M$12,'Volatilite Portfeuille'!$E$2+$A994,0),"")</f>
        <v/>
      </c>
      <c r="L994" s="7" t="str">
        <f ca="1">IF($A994&lt;$D$5,OFFSET('Constant mix'!N$12,'Volatilite Portfeuille'!$E$2+$A994,0),"")</f>
        <v/>
      </c>
      <c r="M994" s="7" t="str">
        <f ca="1">IF($A994&lt;$D$5,OFFSET('Constant mix'!O$12,'Volatilite Portfeuille'!$E$2+$A994,0),"")</f>
        <v/>
      </c>
      <c r="N994" s="7" t="str">
        <f ca="1">IF($A994&lt;$D$5,OFFSET('Constant mix'!$AM$12,'Volatilite Portfeuille'!$E$2+$A994,0),"")</f>
        <v/>
      </c>
      <c r="O994" s="5">
        <f t="shared" si="211"/>
        <v>0</v>
      </c>
      <c r="P994" s="27">
        <f t="shared" si="212"/>
        <v>0</v>
      </c>
      <c r="Q994" s="27">
        <f t="shared" si="213"/>
        <v>0</v>
      </c>
      <c r="R994" s="27">
        <f t="shared" si="214"/>
        <v>0</v>
      </c>
      <c r="S994" s="27">
        <f t="shared" si="215"/>
        <v>0</v>
      </c>
      <c r="T994" s="27">
        <f t="shared" si="216"/>
        <v>0</v>
      </c>
      <c r="U994" s="27">
        <f t="shared" si="217"/>
        <v>0</v>
      </c>
      <c r="V994" s="27">
        <f t="shared" si="218"/>
        <v>0</v>
      </c>
      <c r="W994" s="27">
        <f t="shared" si="219"/>
        <v>0</v>
      </c>
      <c r="X994" s="50">
        <f t="shared" si="220"/>
        <v>0</v>
      </c>
      <c r="Y994" s="31">
        <f t="shared" si="221"/>
        <v>0</v>
      </c>
      <c r="Z994" s="27"/>
      <c r="AA994" s="27"/>
      <c r="AB994" s="27"/>
    </row>
    <row r="995" spans="1:28" x14ac:dyDescent="0.35">
      <c r="A995" s="25">
        <f t="shared" si="210"/>
        <v>974</v>
      </c>
      <c r="B995" s="16" t="str">
        <f ca="1">IF(A995&lt;$D$5,OFFSET('Constant mix'!$B$12,'Volatilite Portfeuille'!$E$2+A995,0),"")</f>
        <v/>
      </c>
      <c r="C995" s="23" t="str">
        <f ca="1">IF($A995&lt;$D$5,OFFSET('Constant mix'!$C$13,'Volatilite Portfeuille'!$E$2+$A995,0),"")</f>
        <v/>
      </c>
      <c r="D995" s="25" t="str">
        <f ca="1">IF($A995&lt;$D$5,OFFSET('Constant mix'!F$12,'Volatilite Portfeuille'!$E$2+$A995,0),"")</f>
        <v/>
      </c>
      <c r="E995" s="7" t="str">
        <f ca="1">IF($A995&lt;$D$5,OFFSET('Constant mix'!G$12,'Volatilite Portfeuille'!$E$2+$A995,0),"")</f>
        <v/>
      </c>
      <c r="F995" s="7" t="str">
        <f ca="1">IF($A995&lt;$D$5,OFFSET('Constant mix'!H$12,'Volatilite Portfeuille'!$E$2+$A995,0),"")</f>
        <v/>
      </c>
      <c r="G995" s="7" t="str">
        <f ca="1">IF($A995&lt;$D$5,OFFSET('Constant mix'!I$12,'Volatilite Portfeuille'!$E$2+$A995,0),"")</f>
        <v/>
      </c>
      <c r="H995" s="7" t="str">
        <f ca="1">IF($A995&lt;$D$5,OFFSET('Constant mix'!J$12,'Volatilite Portfeuille'!$E$2+$A995,0),"")</f>
        <v/>
      </c>
      <c r="I995" s="7" t="str">
        <f ca="1">IF($A995&lt;$D$5,OFFSET('Constant mix'!K$12,'Volatilite Portfeuille'!$E$2+$A995,0),"")</f>
        <v/>
      </c>
      <c r="J995" s="7" t="str">
        <f ca="1">IF($A995&lt;$D$5,OFFSET('Constant mix'!L$12,'Volatilite Portfeuille'!$E$2+$A995,0),"")</f>
        <v/>
      </c>
      <c r="K995" s="7" t="str">
        <f ca="1">IF($A995&lt;$D$5,OFFSET('Constant mix'!M$12,'Volatilite Portfeuille'!$E$2+$A995,0),"")</f>
        <v/>
      </c>
      <c r="L995" s="7" t="str">
        <f ca="1">IF($A995&lt;$D$5,OFFSET('Constant mix'!N$12,'Volatilite Portfeuille'!$E$2+$A995,0),"")</f>
        <v/>
      </c>
      <c r="M995" s="7" t="str">
        <f ca="1">IF($A995&lt;$D$5,OFFSET('Constant mix'!O$12,'Volatilite Portfeuille'!$E$2+$A995,0),"")</f>
        <v/>
      </c>
      <c r="N995" s="7" t="str">
        <f ca="1">IF($A995&lt;$D$5,OFFSET('Constant mix'!$AM$12,'Volatilite Portfeuille'!$E$2+$A995,0),"")</f>
        <v/>
      </c>
      <c r="O995" s="5">
        <f t="shared" si="211"/>
        <v>0</v>
      </c>
      <c r="P995" s="27">
        <f t="shared" si="212"/>
        <v>0</v>
      </c>
      <c r="Q995" s="27">
        <f t="shared" si="213"/>
        <v>0</v>
      </c>
      <c r="R995" s="27">
        <f t="shared" si="214"/>
        <v>0</v>
      </c>
      <c r="S995" s="27">
        <f t="shared" si="215"/>
        <v>0</v>
      </c>
      <c r="T995" s="27">
        <f t="shared" si="216"/>
        <v>0</v>
      </c>
      <c r="U995" s="27">
        <f t="shared" si="217"/>
        <v>0</v>
      </c>
      <c r="V995" s="27">
        <f t="shared" si="218"/>
        <v>0</v>
      </c>
      <c r="W995" s="27">
        <f t="shared" si="219"/>
        <v>0</v>
      </c>
      <c r="X995" s="50">
        <f t="shared" si="220"/>
        <v>0</v>
      </c>
      <c r="Y995" s="31">
        <f t="shared" si="221"/>
        <v>0</v>
      </c>
      <c r="Z995" s="27"/>
      <c r="AA995" s="27"/>
      <c r="AB995" s="27"/>
    </row>
    <row r="996" spans="1:28" x14ac:dyDescent="0.35">
      <c r="A996" s="25">
        <f t="shared" si="210"/>
        <v>975</v>
      </c>
      <c r="B996" s="16" t="str">
        <f ca="1">IF(A996&lt;$D$5,OFFSET('Constant mix'!$B$12,'Volatilite Portfeuille'!$E$2+A996,0),"")</f>
        <v/>
      </c>
      <c r="C996" s="23" t="str">
        <f ca="1">IF($A996&lt;$D$5,OFFSET('Constant mix'!$C$13,'Volatilite Portfeuille'!$E$2+$A996,0),"")</f>
        <v/>
      </c>
      <c r="D996" s="25" t="str">
        <f ca="1">IF($A996&lt;$D$5,OFFSET('Constant mix'!F$12,'Volatilite Portfeuille'!$E$2+$A996,0),"")</f>
        <v/>
      </c>
      <c r="E996" s="7" t="str">
        <f ca="1">IF($A996&lt;$D$5,OFFSET('Constant mix'!G$12,'Volatilite Portfeuille'!$E$2+$A996,0),"")</f>
        <v/>
      </c>
      <c r="F996" s="7" t="str">
        <f ca="1">IF($A996&lt;$D$5,OFFSET('Constant mix'!H$12,'Volatilite Portfeuille'!$E$2+$A996,0),"")</f>
        <v/>
      </c>
      <c r="G996" s="7" t="str">
        <f ca="1">IF($A996&lt;$D$5,OFFSET('Constant mix'!I$12,'Volatilite Portfeuille'!$E$2+$A996,0),"")</f>
        <v/>
      </c>
      <c r="H996" s="7" t="str">
        <f ca="1">IF($A996&lt;$D$5,OFFSET('Constant mix'!J$12,'Volatilite Portfeuille'!$E$2+$A996,0),"")</f>
        <v/>
      </c>
      <c r="I996" s="7" t="str">
        <f ca="1">IF($A996&lt;$D$5,OFFSET('Constant mix'!K$12,'Volatilite Portfeuille'!$E$2+$A996,0),"")</f>
        <v/>
      </c>
      <c r="J996" s="7" t="str">
        <f ca="1">IF($A996&lt;$D$5,OFFSET('Constant mix'!L$12,'Volatilite Portfeuille'!$E$2+$A996,0),"")</f>
        <v/>
      </c>
      <c r="K996" s="7" t="str">
        <f ca="1">IF($A996&lt;$D$5,OFFSET('Constant mix'!M$12,'Volatilite Portfeuille'!$E$2+$A996,0),"")</f>
        <v/>
      </c>
      <c r="L996" s="7" t="str">
        <f ca="1">IF($A996&lt;$D$5,OFFSET('Constant mix'!N$12,'Volatilite Portfeuille'!$E$2+$A996,0),"")</f>
        <v/>
      </c>
      <c r="M996" s="7" t="str">
        <f ca="1">IF($A996&lt;$D$5,OFFSET('Constant mix'!O$12,'Volatilite Portfeuille'!$E$2+$A996,0),"")</f>
        <v/>
      </c>
      <c r="N996" s="7" t="str">
        <f ca="1">IF($A996&lt;$D$5,OFFSET('Constant mix'!$AM$12,'Volatilite Portfeuille'!$E$2+$A996,0),"")</f>
        <v/>
      </c>
      <c r="O996" s="5">
        <f t="shared" si="211"/>
        <v>0</v>
      </c>
      <c r="P996" s="27">
        <f t="shared" si="212"/>
        <v>0</v>
      </c>
      <c r="Q996" s="27">
        <f t="shared" si="213"/>
        <v>0</v>
      </c>
      <c r="R996" s="27">
        <f t="shared" si="214"/>
        <v>0</v>
      </c>
      <c r="S996" s="27">
        <f t="shared" si="215"/>
        <v>0</v>
      </c>
      <c r="T996" s="27">
        <f t="shared" si="216"/>
        <v>0</v>
      </c>
      <c r="U996" s="27">
        <f t="shared" si="217"/>
        <v>0</v>
      </c>
      <c r="V996" s="27">
        <f t="shared" si="218"/>
        <v>0</v>
      </c>
      <c r="W996" s="27">
        <f t="shared" si="219"/>
        <v>0</v>
      </c>
      <c r="X996" s="50">
        <f t="shared" si="220"/>
        <v>0</v>
      </c>
      <c r="Y996" s="31">
        <f t="shared" si="221"/>
        <v>0</v>
      </c>
      <c r="Z996" s="27"/>
      <c r="AA996" s="27"/>
      <c r="AB996" s="27"/>
    </row>
    <row r="997" spans="1:28" x14ac:dyDescent="0.35">
      <c r="A997" s="25">
        <f t="shared" si="210"/>
        <v>976</v>
      </c>
      <c r="B997" s="16" t="str">
        <f ca="1">IF(A997&lt;$D$5,OFFSET('Constant mix'!$B$12,'Volatilite Portfeuille'!$E$2+A997,0),"")</f>
        <v/>
      </c>
      <c r="C997" s="23" t="str">
        <f ca="1">IF($A997&lt;$D$5,OFFSET('Constant mix'!$C$13,'Volatilite Portfeuille'!$E$2+$A997,0),"")</f>
        <v/>
      </c>
      <c r="D997" s="25" t="str">
        <f ca="1">IF($A997&lt;$D$5,OFFSET('Constant mix'!F$12,'Volatilite Portfeuille'!$E$2+$A997,0),"")</f>
        <v/>
      </c>
      <c r="E997" s="7" t="str">
        <f ca="1">IF($A997&lt;$D$5,OFFSET('Constant mix'!G$12,'Volatilite Portfeuille'!$E$2+$A997,0),"")</f>
        <v/>
      </c>
      <c r="F997" s="7" t="str">
        <f ca="1">IF($A997&lt;$D$5,OFFSET('Constant mix'!H$12,'Volatilite Portfeuille'!$E$2+$A997,0),"")</f>
        <v/>
      </c>
      <c r="G997" s="7" t="str">
        <f ca="1">IF($A997&lt;$D$5,OFFSET('Constant mix'!I$12,'Volatilite Portfeuille'!$E$2+$A997,0),"")</f>
        <v/>
      </c>
      <c r="H997" s="7" t="str">
        <f ca="1">IF($A997&lt;$D$5,OFFSET('Constant mix'!J$12,'Volatilite Portfeuille'!$E$2+$A997,0),"")</f>
        <v/>
      </c>
      <c r="I997" s="7" t="str">
        <f ca="1">IF($A997&lt;$D$5,OFFSET('Constant mix'!K$12,'Volatilite Portfeuille'!$E$2+$A997,0),"")</f>
        <v/>
      </c>
      <c r="J997" s="7" t="str">
        <f ca="1">IF($A997&lt;$D$5,OFFSET('Constant mix'!L$12,'Volatilite Portfeuille'!$E$2+$A997,0),"")</f>
        <v/>
      </c>
      <c r="K997" s="7" t="str">
        <f ca="1">IF($A997&lt;$D$5,OFFSET('Constant mix'!M$12,'Volatilite Portfeuille'!$E$2+$A997,0),"")</f>
        <v/>
      </c>
      <c r="L997" s="7" t="str">
        <f ca="1">IF($A997&lt;$D$5,OFFSET('Constant mix'!N$12,'Volatilite Portfeuille'!$E$2+$A997,0),"")</f>
        <v/>
      </c>
      <c r="M997" s="7" t="str">
        <f ca="1">IF($A997&lt;$D$5,OFFSET('Constant mix'!O$12,'Volatilite Portfeuille'!$E$2+$A997,0),"")</f>
        <v/>
      </c>
      <c r="N997" s="7" t="str">
        <f ca="1">IF($A997&lt;$D$5,OFFSET('Constant mix'!$AM$12,'Volatilite Portfeuille'!$E$2+$A997,0),"")</f>
        <v/>
      </c>
      <c r="O997" s="5">
        <f t="shared" si="211"/>
        <v>0</v>
      </c>
      <c r="P997" s="27">
        <f t="shared" si="212"/>
        <v>0</v>
      </c>
      <c r="Q997" s="27">
        <f t="shared" si="213"/>
        <v>0</v>
      </c>
      <c r="R997" s="27">
        <f t="shared" si="214"/>
        <v>0</v>
      </c>
      <c r="S997" s="27">
        <f t="shared" si="215"/>
        <v>0</v>
      </c>
      <c r="T997" s="27">
        <f t="shared" si="216"/>
        <v>0</v>
      </c>
      <c r="U997" s="27">
        <f t="shared" si="217"/>
        <v>0</v>
      </c>
      <c r="V997" s="27">
        <f t="shared" si="218"/>
        <v>0</v>
      </c>
      <c r="W997" s="27">
        <f t="shared" si="219"/>
        <v>0</v>
      </c>
      <c r="X997" s="50">
        <f t="shared" si="220"/>
        <v>0</v>
      </c>
      <c r="Y997" s="31">
        <f t="shared" si="221"/>
        <v>0</v>
      </c>
      <c r="Z997" s="27"/>
      <c r="AA997" s="27"/>
      <c r="AB997" s="27"/>
    </row>
    <row r="998" spans="1:28" x14ac:dyDescent="0.35">
      <c r="A998" s="25">
        <f t="shared" si="210"/>
        <v>977</v>
      </c>
      <c r="B998" s="16" t="str">
        <f ca="1">IF(A998&lt;$D$5,OFFSET('Constant mix'!$B$12,'Volatilite Portfeuille'!$E$2+A998,0),"")</f>
        <v/>
      </c>
      <c r="C998" s="23" t="str">
        <f ca="1">IF($A998&lt;$D$5,OFFSET('Constant mix'!$C$13,'Volatilite Portfeuille'!$E$2+$A998,0),"")</f>
        <v/>
      </c>
      <c r="D998" s="25" t="str">
        <f ca="1">IF($A998&lt;$D$5,OFFSET('Constant mix'!F$12,'Volatilite Portfeuille'!$E$2+$A998,0),"")</f>
        <v/>
      </c>
      <c r="E998" s="7" t="str">
        <f ca="1">IF($A998&lt;$D$5,OFFSET('Constant mix'!G$12,'Volatilite Portfeuille'!$E$2+$A998,0),"")</f>
        <v/>
      </c>
      <c r="F998" s="7" t="str">
        <f ca="1">IF($A998&lt;$D$5,OFFSET('Constant mix'!H$12,'Volatilite Portfeuille'!$E$2+$A998,0),"")</f>
        <v/>
      </c>
      <c r="G998" s="7" t="str">
        <f ca="1">IF($A998&lt;$D$5,OFFSET('Constant mix'!I$12,'Volatilite Portfeuille'!$E$2+$A998,0),"")</f>
        <v/>
      </c>
      <c r="H998" s="7" t="str">
        <f ca="1">IF($A998&lt;$D$5,OFFSET('Constant mix'!J$12,'Volatilite Portfeuille'!$E$2+$A998,0),"")</f>
        <v/>
      </c>
      <c r="I998" s="7" t="str">
        <f ca="1">IF($A998&lt;$D$5,OFFSET('Constant mix'!K$12,'Volatilite Portfeuille'!$E$2+$A998,0),"")</f>
        <v/>
      </c>
      <c r="J998" s="7" t="str">
        <f ca="1">IF($A998&lt;$D$5,OFFSET('Constant mix'!L$12,'Volatilite Portfeuille'!$E$2+$A998,0),"")</f>
        <v/>
      </c>
      <c r="K998" s="7" t="str">
        <f ca="1">IF($A998&lt;$D$5,OFFSET('Constant mix'!M$12,'Volatilite Portfeuille'!$E$2+$A998,0),"")</f>
        <v/>
      </c>
      <c r="L998" s="7" t="str">
        <f ca="1">IF($A998&lt;$D$5,OFFSET('Constant mix'!N$12,'Volatilite Portfeuille'!$E$2+$A998,0),"")</f>
        <v/>
      </c>
      <c r="M998" s="7" t="str">
        <f ca="1">IF($A998&lt;$D$5,OFFSET('Constant mix'!O$12,'Volatilite Portfeuille'!$E$2+$A998,0),"")</f>
        <v/>
      </c>
      <c r="N998" s="7" t="str">
        <f ca="1">IF($A998&lt;$D$5,OFFSET('Constant mix'!$AM$12,'Volatilite Portfeuille'!$E$2+$A998,0),"")</f>
        <v/>
      </c>
      <c r="O998" s="5">
        <f t="shared" si="211"/>
        <v>0</v>
      </c>
      <c r="P998" s="27">
        <f t="shared" si="212"/>
        <v>0</v>
      </c>
      <c r="Q998" s="27">
        <f t="shared" si="213"/>
        <v>0</v>
      </c>
      <c r="R998" s="27">
        <f t="shared" si="214"/>
        <v>0</v>
      </c>
      <c r="S998" s="27">
        <f t="shared" si="215"/>
        <v>0</v>
      </c>
      <c r="T998" s="27">
        <f t="shared" si="216"/>
        <v>0</v>
      </c>
      <c r="U998" s="27">
        <f t="shared" si="217"/>
        <v>0</v>
      </c>
      <c r="V998" s="27">
        <f t="shared" si="218"/>
        <v>0</v>
      </c>
      <c r="W998" s="27">
        <f t="shared" si="219"/>
        <v>0</v>
      </c>
      <c r="X998" s="50">
        <f t="shared" si="220"/>
        <v>0</v>
      </c>
      <c r="Y998" s="31">
        <f t="shared" si="221"/>
        <v>0</v>
      </c>
      <c r="Z998" s="27"/>
      <c r="AA998" s="27"/>
      <c r="AB998" s="27"/>
    </row>
    <row r="999" spans="1:28" x14ac:dyDescent="0.35">
      <c r="A999" s="25">
        <f t="shared" si="210"/>
        <v>978</v>
      </c>
      <c r="B999" s="16" t="str">
        <f ca="1">IF(A999&lt;$D$5,OFFSET('Constant mix'!$B$12,'Volatilite Portfeuille'!$E$2+A999,0),"")</f>
        <v/>
      </c>
      <c r="C999" s="23" t="str">
        <f ca="1">IF($A999&lt;$D$5,OFFSET('Constant mix'!$C$13,'Volatilite Portfeuille'!$E$2+$A999,0),"")</f>
        <v/>
      </c>
      <c r="D999" s="25" t="str">
        <f ca="1">IF($A999&lt;$D$5,OFFSET('Constant mix'!F$12,'Volatilite Portfeuille'!$E$2+$A999,0),"")</f>
        <v/>
      </c>
      <c r="E999" s="7" t="str">
        <f ca="1">IF($A999&lt;$D$5,OFFSET('Constant mix'!G$12,'Volatilite Portfeuille'!$E$2+$A999,0),"")</f>
        <v/>
      </c>
      <c r="F999" s="7" t="str">
        <f ca="1">IF($A999&lt;$D$5,OFFSET('Constant mix'!H$12,'Volatilite Portfeuille'!$E$2+$A999,0),"")</f>
        <v/>
      </c>
      <c r="G999" s="7" t="str">
        <f ca="1">IF($A999&lt;$D$5,OFFSET('Constant mix'!I$12,'Volatilite Portfeuille'!$E$2+$A999,0),"")</f>
        <v/>
      </c>
      <c r="H999" s="7" t="str">
        <f ca="1">IF($A999&lt;$D$5,OFFSET('Constant mix'!J$12,'Volatilite Portfeuille'!$E$2+$A999,0),"")</f>
        <v/>
      </c>
      <c r="I999" s="7" t="str">
        <f ca="1">IF($A999&lt;$D$5,OFFSET('Constant mix'!K$12,'Volatilite Portfeuille'!$E$2+$A999,0),"")</f>
        <v/>
      </c>
      <c r="J999" s="7" t="str">
        <f ca="1">IF($A999&lt;$D$5,OFFSET('Constant mix'!L$12,'Volatilite Portfeuille'!$E$2+$A999,0),"")</f>
        <v/>
      </c>
      <c r="K999" s="7" t="str">
        <f ca="1">IF($A999&lt;$D$5,OFFSET('Constant mix'!M$12,'Volatilite Portfeuille'!$E$2+$A999,0),"")</f>
        <v/>
      </c>
      <c r="L999" s="7" t="str">
        <f ca="1">IF($A999&lt;$D$5,OFFSET('Constant mix'!N$12,'Volatilite Portfeuille'!$E$2+$A999,0),"")</f>
        <v/>
      </c>
      <c r="M999" s="7" t="str">
        <f ca="1">IF($A999&lt;$D$5,OFFSET('Constant mix'!O$12,'Volatilite Portfeuille'!$E$2+$A999,0),"")</f>
        <v/>
      </c>
      <c r="N999" s="7" t="str">
        <f ca="1">IF($A999&lt;$D$5,OFFSET('Constant mix'!$AM$12,'Volatilite Portfeuille'!$E$2+$A999,0),"")</f>
        <v/>
      </c>
      <c r="O999" s="5">
        <f t="shared" si="211"/>
        <v>0</v>
      </c>
      <c r="P999" s="27">
        <f t="shared" si="212"/>
        <v>0</v>
      </c>
      <c r="Q999" s="27">
        <f t="shared" si="213"/>
        <v>0</v>
      </c>
      <c r="R999" s="27">
        <f t="shared" si="214"/>
        <v>0</v>
      </c>
      <c r="S999" s="27">
        <f t="shared" si="215"/>
        <v>0</v>
      </c>
      <c r="T999" s="27">
        <f t="shared" si="216"/>
        <v>0</v>
      </c>
      <c r="U999" s="27">
        <f t="shared" si="217"/>
        <v>0</v>
      </c>
      <c r="V999" s="27">
        <f t="shared" si="218"/>
        <v>0</v>
      </c>
      <c r="W999" s="27">
        <f t="shared" si="219"/>
        <v>0</v>
      </c>
      <c r="X999" s="50">
        <f t="shared" si="220"/>
        <v>0</v>
      </c>
      <c r="Y999" s="31">
        <f t="shared" si="221"/>
        <v>0</v>
      </c>
      <c r="Z999" s="27"/>
      <c r="AA999" s="27"/>
      <c r="AB999" s="27"/>
    </row>
    <row r="1000" spans="1:28" x14ac:dyDescent="0.35">
      <c r="A1000" s="25">
        <f t="shared" si="210"/>
        <v>979</v>
      </c>
      <c r="B1000" s="16" t="str">
        <f ca="1">IF(A1000&lt;$D$5,OFFSET('Constant mix'!$B$12,'Volatilite Portfeuille'!$E$2+A1000,0),"")</f>
        <v/>
      </c>
      <c r="C1000" s="23" t="str">
        <f ca="1">IF($A1000&lt;$D$5,OFFSET('Constant mix'!$C$13,'Volatilite Portfeuille'!$E$2+$A1000,0),"")</f>
        <v/>
      </c>
      <c r="D1000" s="25" t="str">
        <f ca="1">IF($A1000&lt;$D$5,OFFSET('Constant mix'!F$12,'Volatilite Portfeuille'!$E$2+$A1000,0),"")</f>
        <v/>
      </c>
      <c r="E1000" s="7" t="str">
        <f ca="1">IF($A1000&lt;$D$5,OFFSET('Constant mix'!G$12,'Volatilite Portfeuille'!$E$2+$A1000,0),"")</f>
        <v/>
      </c>
      <c r="F1000" s="7" t="str">
        <f ca="1">IF($A1000&lt;$D$5,OFFSET('Constant mix'!H$12,'Volatilite Portfeuille'!$E$2+$A1000,0),"")</f>
        <v/>
      </c>
      <c r="G1000" s="7" t="str">
        <f ca="1">IF($A1000&lt;$D$5,OFFSET('Constant mix'!I$12,'Volatilite Portfeuille'!$E$2+$A1000,0),"")</f>
        <v/>
      </c>
      <c r="H1000" s="7" t="str">
        <f ca="1">IF($A1000&lt;$D$5,OFFSET('Constant mix'!J$12,'Volatilite Portfeuille'!$E$2+$A1000,0),"")</f>
        <v/>
      </c>
      <c r="I1000" s="7" t="str">
        <f ca="1">IF($A1000&lt;$D$5,OFFSET('Constant mix'!K$12,'Volatilite Portfeuille'!$E$2+$A1000,0),"")</f>
        <v/>
      </c>
      <c r="J1000" s="7" t="str">
        <f ca="1">IF($A1000&lt;$D$5,OFFSET('Constant mix'!L$12,'Volatilite Portfeuille'!$E$2+$A1000,0),"")</f>
        <v/>
      </c>
      <c r="K1000" s="7" t="str">
        <f ca="1">IF($A1000&lt;$D$5,OFFSET('Constant mix'!M$12,'Volatilite Portfeuille'!$E$2+$A1000,0),"")</f>
        <v/>
      </c>
      <c r="L1000" s="7" t="str">
        <f ca="1">IF($A1000&lt;$D$5,OFFSET('Constant mix'!N$12,'Volatilite Portfeuille'!$E$2+$A1000,0),"")</f>
        <v/>
      </c>
      <c r="M1000" s="7" t="str">
        <f ca="1">IF($A1000&lt;$D$5,OFFSET('Constant mix'!O$12,'Volatilite Portfeuille'!$E$2+$A1000,0),"")</f>
        <v/>
      </c>
      <c r="N1000" s="7" t="str">
        <f ca="1">IF($A1000&lt;$D$5,OFFSET('Constant mix'!$AM$12,'Volatilite Portfeuille'!$E$2+$A1000,0),"")</f>
        <v/>
      </c>
      <c r="O1000" s="5">
        <f t="shared" si="211"/>
        <v>0</v>
      </c>
      <c r="P1000" s="27">
        <f t="shared" si="212"/>
        <v>0</v>
      </c>
      <c r="Q1000" s="27">
        <f t="shared" si="213"/>
        <v>0</v>
      </c>
      <c r="R1000" s="27">
        <f t="shared" si="214"/>
        <v>0</v>
      </c>
      <c r="S1000" s="27">
        <f t="shared" si="215"/>
        <v>0</v>
      </c>
      <c r="T1000" s="27">
        <f t="shared" si="216"/>
        <v>0</v>
      </c>
      <c r="U1000" s="27">
        <f t="shared" si="217"/>
        <v>0</v>
      </c>
      <c r="V1000" s="27">
        <f t="shared" si="218"/>
        <v>0</v>
      </c>
      <c r="W1000" s="27">
        <f t="shared" si="219"/>
        <v>0</v>
      </c>
      <c r="X1000" s="50">
        <f t="shared" si="220"/>
        <v>0</v>
      </c>
      <c r="Y1000" s="31">
        <f t="shared" si="221"/>
        <v>0</v>
      </c>
      <c r="Z1000" s="27"/>
      <c r="AA1000" s="27"/>
      <c r="AB1000" s="27"/>
    </row>
    <row r="1001" spans="1:28" x14ac:dyDescent="0.35">
      <c r="A1001" s="25">
        <f t="shared" si="210"/>
        <v>980</v>
      </c>
      <c r="B1001" s="16" t="str">
        <f ca="1">IF(A1001&lt;$D$5,OFFSET('Constant mix'!$B$12,'Volatilite Portfeuille'!$E$2+A1001,0),"")</f>
        <v/>
      </c>
      <c r="C1001" s="23" t="str">
        <f ca="1">IF($A1001&lt;$D$5,OFFSET('Constant mix'!$C$13,'Volatilite Portfeuille'!$E$2+$A1001,0),"")</f>
        <v/>
      </c>
      <c r="D1001" s="25" t="str">
        <f ca="1">IF($A1001&lt;$D$5,OFFSET('Constant mix'!F$12,'Volatilite Portfeuille'!$E$2+$A1001,0),"")</f>
        <v/>
      </c>
      <c r="E1001" s="7" t="str">
        <f ca="1">IF($A1001&lt;$D$5,OFFSET('Constant mix'!G$12,'Volatilite Portfeuille'!$E$2+$A1001,0),"")</f>
        <v/>
      </c>
      <c r="F1001" s="7" t="str">
        <f ca="1">IF($A1001&lt;$D$5,OFFSET('Constant mix'!H$12,'Volatilite Portfeuille'!$E$2+$A1001,0),"")</f>
        <v/>
      </c>
      <c r="G1001" s="7" t="str">
        <f ca="1">IF($A1001&lt;$D$5,OFFSET('Constant mix'!I$12,'Volatilite Portfeuille'!$E$2+$A1001,0),"")</f>
        <v/>
      </c>
      <c r="H1001" s="7" t="str">
        <f ca="1">IF($A1001&lt;$D$5,OFFSET('Constant mix'!J$12,'Volatilite Portfeuille'!$E$2+$A1001,0),"")</f>
        <v/>
      </c>
      <c r="I1001" s="7" t="str">
        <f ca="1">IF($A1001&lt;$D$5,OFFSET('Constant mix'!K$12,'Volatilite Portfeuille'!$E$2+$A1001,0),"")</f>
        <v/>
      </c>
      <c r="J1001" s="7" t="str">
        <f ca="1">IF($A1001&lt;$D$5,OFFSET('Constant mix'!L$12,'Volatilite Portfeuille'!$E$2+$A1001,0),"")</f>
        <v/>
      </c>
      <c r="K1001" s="7" t="str">
        <f ca="1">IF($A1001&lt;$D$5,OFFSET('Constant mix'!M$12,'Volatilite Portfeuille'!$E$2+$A1001,0),"")</f>
        <v/>
      </c>
      <c r="L1001" s="7" t="str">
        <f ca="1">IF($A1001&lt;$D$5,OFFSET('Constant mix'!N$12,'Volatilite Portfeuille'!$E$2+$A1001,0),"")</f>
        <v/>
      </c>
      <c r="M1001" s="7" t="str">
        <f ca="1">IF($A1001&lt;$D$5,OFFSET('Constant mix'!O$12,'Volatilite Portfeuille'!$E$2+$A1001,0),"")</f>
        <v/>
      </c>
      <c r="N1001" s="7" t="str">
        <f ca="1">IF($A1001&lt;$D$5,OFFSET('Constant mix'!$AM$12,'Volatilite Portfeuille'!$E$2+$A1001,0),"")</f>
        <v/>
      </c>
      <c r="O1001" s="5">
        <f t="shared" si="211"/>
        <v>0</v>
      </c>
      <c r="P1001" s="27">
        <f t="shared" si="212"/>
        <v>0</v>
      </c>
      <c r="Q1001" s="27">
        <f t="shared" si="213"/>
        <v>0</v>
      </c>
      <c r="R1001" s="27">
        <f t="shared" si="214"/>
        <v>0</v>
      </c>
      <c r="S1001" s="27">
        <f t="shared" si="215"/>
        <v>0</v>
      </c>
      <c r="T1001" s="27">
        <f t="shared" si="216"/>
        <v>0</v>
      </c>
      <c r="U1001" s="27">
        <f t="shared" si="217"/>
        <v>0</v>
      </c>
      <c r="V1001" s="27">
        <f t="shared" si="218"/>
        <v>0</v>
      </c>
      <c r="W1001" s="27">
        <f t="shared" si="219"/>
        <v>0</v>
      </c>
      <c r="X1001" s="50">
        <f t="shared" si="220"/>
        <v>0</v>
      </c>
      <c r="Y1001" s="31">
        <f t="shared" si="221"/>
        <v>0</v>
      </c>
      <c r="Z1001" s="27"/>
      <c r="AA1001" s="27"/>
      <c r="AB1001" s="27"/>
    </row>
    <row r="1002" spans="1:28" x14ac:dyDescent="0.35">
      <c r="A1002" s="25">
        <f t="shared" si="210"/>
        <v>981</v>
      </c>
      <c r="B1002" s="16" t="str">
        <f ca="1">IF(A1002&lt;$D$5,OFFSET('Constant mix'!$B$12,'Volatilite Portfeuille'!$E$2+A1002,0),"")</f>
        <v/>
      </c>
      <c r="C1002" s="23" t="str">
        <f ca="1">IF($A1002&lt;$D$5,OFFSET('Constant mix'!$C$13,'Volatilite Portfeuille'!$E$2+$A1002,0),"")</f>
        <v/>
      </c>
      <c r="D1002" s="25" t="str">
        <f ca="1">IF($A1002&lt;$D$5,OFFSET('Constant mix'!F$12,'Volatilite Portfeuille'!$E$2+$A1002,0),"")</f>
        <v/>
      </c>
      <c r="E1002" s="7" t="str">
        <f ca="1">IF($A1002&lt;$D$5,OFFSET('Constant mix'!G$12,'Volatilite Portfeuille'!$E$2+$A1002,0),"")</f>
        <v/>
      </c>
      <c r="F1002" s="7" t="str">
        <f ca="1">IF($A1002&lt;$D$5,OFFSET('Constant mix'!H$12,'Volatilite Portfeuille'!$E$2+$A1002,0),"")</f>
        <v/>
      </c>
      <c r="G1002" s="7" t="str">
        <f ca="1">IF($A1002&lt;$D$5,OFFSET('Constant mix'!I$12,'Volatilite Portfeuille'!$E$2+$A1002,0),"")</f>
        <v/>
      </c>
      <c r="H1002" s="7" t="str">
        <f ca="1">IF($A1002&lt;$D$5,OFFSET('Constant mix'!J$12,'Volatilite Portfeuille'!$E$2+$A1002,0),"")</f>
        <v/>
      </c>
      <c r="I1002" s="7" t="str">
        <f ca="1">IF($A1002&lt;$D$5,OFFSET('Constant mix'!K$12,'Volatilite Portfeuille'!$E$2+$A1002,0),"")</f>
        <v/>
      </c>
      <c r="J1002" s="7" t="str">
        <f ca="1">IF($A1002&lt;$D$5,OFFSET('Constant mix'!L$12,'Volatilite Portfeuille'!$E$2+$A1002,0),"")</f>
        <v/>
      </c>
      <c r="K1002" s="7" t="str">
        <f ca="1">IF($A1002&lt;$D$5,OFFSET('Constant mix'!M$12,'Volatilite Portfeuille'!$E$2+$A1002,0),"")</f>
        <v/>
      </c>
      <c r="L1002" s="7" t="str">
        <f ca="1">IF($A1002&lt;$D$5,OFFSET('Constant mix'!N$12,'Volatilite Portfeuille'!$E$2+$A1002,0),"")</f>
        <v/>
      </c>
      <c r="M1002" s="7" t="str">
        <f ca="1">IF($A1002&lt;$D$5,OFFSET('Constant mix'!O$12,'Volatilite Portfeuille'!$E$2+$A1002,0),"")</f>
        <v/>
      </c>
      <c r="N1002" s="7" t="str">
        <f ca="1">IF($A1002&lt;$D$5,OFFSET('Constant mix'!$AM$12,'Volatilite Portfeuille'!$E$2+$A1002,0),"")</f>
        <v/>
      </c>
      <c r="O1002" s="5">
        <f t="shared" si="211"/>
        <v>0</v>
      </c>
      <c r="P1002" s="27">
        <f t="shared" si="212"/>
        <v>0</v>
      </c>
      <c r="Q1002" s="27">
        <f t="shared" si="213"/>
        <v>0</v>
      </c>
      <c r="R1002" s="27">
        <f t="shared" si="214"/>
        <v>0</v>
      </c>
      <c r="S1002" s="27">
        <f t="shared" si="215"/>
        <v>0</v>
      </c>
      <c r="T1002" s="27">
        <f t="shared" si="216"/>
        <v>0</v>
      </c>
      <c r="U1002" s="27">
        <f t="shared" si="217"/>
        <v>0</v>
      </c>
      <c r="V1002" s="27">
        <f t="shared" si="218"/>
        <v>0</v>
      </c>
      <c r="W1002" s="27">
        <f t="shared" si="219"/>
        <v>0</v>
      </c>
      <c r="X1002" s="50">
        <f t="shared" si="220"/>
        <v>0</v>
      </c>
      <c r="Y1002" s="31">
        <f t="shared" si="221"/>
        <v>0</v>
      </c>
      <c r="Z1002" s="27"/>
      <c r="AA1002" s="27"/>
      <c r="AB1002" s="27"/>
    </row>
    <row r="1003" spans="1:28" x14ac:dyDescent="0.35">
      <c r="A1003" s="25">
        <f t="shared" si="210"/>
        <v>982</v>
      </c>
      <c r="B1003" s="16" t="str">
        <f ca="1">IF(A1003&lt;$D$5,OFFSET('Constant mix'!$B$12,'Volatilite Portfeuille'!$E$2+A1003,0),"")</f>
        <v/>
      </c>
      <c r="C1003" s="23" t="str">
        <f ca="1">IF($A1003&lt;$D$5,OFFSET('Constant mix'!$C$13,'Volatilite Portfeuille'!$E$2+$A1003,0),"")</f>
        <v/>
      </c>
      <c r="D1003" s="25" t="str">
        <f ca="1">IF($A1003&lt;$D$5,OFFSET('Constant mix'!F$12,'Volatilite Portfeuille'!$E$2+$A1003,0),"")</f>
        <v/>
      </c>
      <c r="E1003" s="7" t="str">
        <f ca="1">IF($A1003&lt;$D$5,OFFSET('Constant mix'!G$12,'Volatilite Portfeuille'!$E$2+$A1003,0),"")</f>
        <v/>
      </c>
      <c r="F1003" s="7" t="str">
        <f ca="1">IF($A1003&lt;$D$5,OFFSET('Constant mix'!H$12,'Volatilite Portfeuille'!$E$2+$A1003,0),"")</f>
        <v/>
      </c>
      <c r="G1003" s="7" t="str">
        <f ca="1">IF($A1003&lt;$D$5,OFFSET('Constant mix'!I$12,'Volatilite Portfeuille'!$E$2+$A1003,0),"")</f>
        <v/>
      </c>
      <c r="H1003" s="7" t="str">
        <f ca="1">IF($A1003&lt;$D$5,OFFSET('Constant mix'!J$12,'Volatilite Portfeuille'!$E$2+$A1003,0),"")</f>
        <v/>
      </c>
      <c r="I1003" s="7" t="str">
        <f ca="1">IF($A1003&lt;$D$5,OFFSET('Constant mix'!K$12,'Volatilite Portfeuille'!$E$2+$A1003,0),"")</f>
        <v/>
      </c>
      <c r="J1003" s="7" t="str">
        <f ca="1">IF($A1003&lt;$D$5,OFFSET('Constant mix'!L$12,'Volatilite Portfeuille'!$E$2+$A1003,0),"")</f>
        <v/>
      </c>
      <c r="K1003" s="7" t="str">
        <f ca="1">IF($A1003&lt;$D$5,OFFSET('Constant mix'!M$12,'Volatilite Portfeuille'!$E$2+$A1003,0),"")</f>
        <v/>
      </c>
      <c r="L1003" s="7" t="str">
        <f ca="1">IF($A1003&lt;$D$5,OFFSET('Constant mix'!N$12,'Volatilite Portfeuille'!$E$2+$A1003,0),"")</f>
        <v/>
      </c>
      <c r="M1003" s="7" t="str">
        <f ca="1">IF($A1003&lt;$D$5,OFFSET('Constant mix'!O$12,'Volatilite Portfeuille'!$E$2+$A1003,0),"")</f>
        <v/>
      </c>
      <c r="N1003" s="7" t="str">
        <f ca="1">IF($A1003&lt;$D$5,OFFSET('Constant mix'!$AM$12,'Volatilite Portfeuille'!$E$2+$A1003,0),"")</f>
        <v/>
      </c>
      <c r="O1003" s="5">
        <f t="shared" si="211"/>
        <v>0</v>
      </c>
      <c r="P1003" s="27">
        <f t="shared" si="212"/>
        <v>0</v>
      </c>
      <c r="Q1003" s="27">
        <f t="shared" si="213"/>
        <v>0</v>
      </c>
      <c r="R1003" s="27">
        <f t="shared" si="214"/>
        <v>0</v>
      </c>
      <c r="S1003" s="27">
        <f t="shared" si="215"/>
        <v>0</v>
      </c>
      <c r="T1003" s="27">
        <f t="shared" si="216"/>
        <v>0</v>
      </c>
      <c r="U1003" s="27">
        <f t="shared" si="217"/>
        <v>0</v>
      </c>
      <c r="V1003" s="27">
        <f t="shared" si="218"/>
        <v>0</v>
      </c>
      <c r="W1003" s="27">
        <f t="shared" si="219"/>
        <v>0</v>
      </c>
      <c r="X1003" s="50">
        <f t="shared" si="220"/>
        <v>0</v>
      </c>
      <c r="Y1003" s="31">
        <f t="shared" si="221"/>
        <v>0</v>
      </c>
      <c r="Z1003" s="27"/>
      <c r="AA1003" s="27"/>
      <c r="AB1003" s="27"/>
    </row>
    <row r="1004" spans="1:28" x14ac:dyDescent="0.35">
      <c r="A1004" s="25">
        <f t="shared" si="210"/>
        <v>983</v>
      </c>
      <c r="B1004" s="16" t="str">
        <f ca="1">IF(A1004&lt;$D$5,OFFSET('Constant mix'!$B$12,'Volatilite Portfeuille'!$E$2+A1004,0),"")</f>
        <v/>
      </c>
      <c r="C1004" s="23" t="str">
        <f ca="1">IF($A1004&lt;$D$5,OFFSET('Constant mix'!$C$13,'Volatilite Portfeuille'!$E$2+$A1004,0),"")</f>
        <v/>
      </c>
      <c r="D1004" s="25" t="str">
        <f ca="1">IF($A1004&lt;$D$5,OFFSET('Constant mix'!F$12,'Volatilite Portfeuille'!$E$2+$A1004,0),"")</f>
        <v/>
      </c>
      <c r="E1004" s="7" t="str">
        <f ca="1">IF($A1004&lt;$D$5,OFFSET('Constant mix'!G$12,'Volatilite Portfeuille'!$E$2+$A1004,0),"")</f>
        <v/>
      </c>
      <c r="F1004" s="7" t="str">
        <f ca="1">IF($A1004&lt;$D$5,OFFSET('Constant mix'!H$12,'Volatilite Portfeuille'!$E$2+$A1004,0),"")</f>
        <v/>
      </c>
      <c r="G1004" s="7" t="str">
        <f ca="1">IF($A1004&lt;$D$5,OFFSET('Constant mix'!I$12,'Volatilite Portfeuille'!$E$2+$A1004,0),"")</f>
        <v/>
      </c>
      <c r="H1004" s="7" t="str">
        <f ca="1">IF($A1004&lt;$D$5,OFFSET('Constant mix'!J$12,'Volatilite Portfeuille'!$E$2+$A1004,0),"")</f>
        <v/>
      </c>
      <c r="I1004" s="7" t="str">
        <f ca="1">IF($A1004&lt;$D$5,OFFSET('Constant mix'!K$12,'Volatilite Portfeuille'!$E$2+$A1004,0),"")</f>
        <v/>
      </c>
      <c r="J1004" s="7" t="str">
        <f ca="1">IF($A1004&lt;$D$5,OFFSET('Constant mix'!L$12,'Volatilite Portfeuille'!$E$2+$A1004,0),"")</f>
        <v/>
      </c>
      <c r="K1004" s="7" t="str">
        <f ca="1">IF($A1004&lt;$D$5,OFFSET('Constant mix'!M$12,'Volatilite Portfeuille'!$E$2+$A1004,0),"")</f>
        <v/>
      </c>
      <c r="L1004" s="7" t="str">
        <f ca="1">IF($A1004&lt;$D$5,OFFSET('Constant mix'!N$12,'Volatilite Portfeuille'!$E$2+$A1004,0),"")</f>
        <v/>
      </c>
      <c r="M1004" s="7" t="str">
        <f ca="1">IF($A1004&lt;$D$5,OFFSET('Constant mix'!O$12,'Volatilite Portfeuille'!$E$2+$A1004,0),"")</f>
        <v/>
      </c>
      <c r="N1004" s="7" t="str">
        <f ca="1">IF($A1004&lt;$D$5,OFFSET('Constant mix'!$AM$12,'Volatilite Portfeuille'!$E$2+$A1004,0),"")</f>
        <v/>
      </c>
      <c r="O1004" s="5">
        <f t="shared" si="211"/>
        <v>0</v>
      </c>
      <c r="P1004" s="27">
        <f t="shared" si="212"/>
        <v>0</v>
      </c>
      <c r="Q1004" s="27">
        <f t="shared" si="213"/>
        <v>0</v>
      </c>
      <c r="R1004" s="27">
        <f t="shared" si="214"/>
        <v>0</v>
      </c>
      <c r="S1004" s="27">
        <f t="shared" si="215"/>
        <v>0</v>
      </c>
      <c r="T1004" s="27">
        <f t="shared" si="216"/>
        <v>0</v>
      </c>
      <c r="U1004" s="27">
        <f t="shared" si="217"/>
        <v>0</v>
      </c>
      <c r="V1004" s="27">
        <f t="shared" si="218"/>
        <v>0</v>
      </c>
      <c r="W1004" s="27">
        <f t="shared" si="219"/>
        <v>0</v>
      </c>
      <c r="X1004" s="50">
        <f t="shared" si="220"/>
        <v>0</v>
      </c>
      <c r="Y1004" s="31">
        <f t="shared" si="221"/>
        <v>0</v>
      </c>
      <c r="Z1004" s="27"/>
      <c r="AA1004" s="27"/>
      <c r="AB1004" s="27"/>
    </row>
    <row r="1005" spans="1:28" x14ac:dyDescent="0.35">
      <c r="A1005" s="25">
        <f t="shared" si="210"/>
        <v>984</v>
      </c>
      <c r="B1005" s="16" t="str">
        <f ca="1">IF(A1005&lt;$D$5,OFFSET('Constant mix'!$B$12,'Volatilite Portfeuille'!$E$2+A1005,0),"")</f>
        <v/>
      </c>
      <c r="C1005" s="23" t="str">
        <f ca="1">IF($A1005&lt;$D$5,OFFSET('Constant mix'!$C$13,'Volatilite Portfeuille'!$E$2+$A1005,0),"")</f>
        <v/>
      </c>
      <c r="D1005" s="25" t="str">
        <f ca="1">IF($A1005&lt;$D$5,OFFSET('Constant mix'!F$12,'Volatilite Portfeuille'!$E$2+$A1005,0),"")</f>
        <v/>
      </c>
      <c r="E1005" s="7" t="str">
        <f ca="1">IF($A1005&lt;$D$5,OFFSET('Constant mix'!G$12,'Volatilite Portfeuille'!$E$2+$A1005,0),"")</f>
        <v/>
      </c>
      <c r="F1005" s="7" t="str">
        <f ca="1">IF($A1005&lt;$D$5,OFFSET('Constant mix'!H$12,'Volatilite Portfeuille'!$E$2+$A1005,0),"")</f>
        <v/>
      </c>
      <c r="G1005" s="7" t="str">
        <f ca="1">IF($A1005&lt;$D$5,OFFSET('Constant mix'!I$12,'Volatilite Portfeuille'!$E$2+$A1005,0),"")</f>
        <v/>
      </c>
      <c r="H1005" s="7" t="str">
        <f ca="1">IF($A1005&lt;$D$5,OFFSET('Constant mix'!J$12,'Volatilite Portfeuille'!$E$2+$A1005,0),"")</f>
        <v/>
      </c>
      <c r="I1005" s="7" t="str">
        <f ca="1">IF($A1005&lt;$D$5,OFFSET('Constant mix'!K$12,'Volatilite Portfeuille'!$E$2+$A1005,0),"")</f>
        <v/>
      </c>
      <c r="J1005" s="7" t="str">
        <f ca="1">IF($A1005&lt;$D$5,OFFSET('Constant mix'!L$12,'Volatilite Portfeuille'!$E$2+$A1005,0),"")</f>
        <v/>
      </c>
      <c r="K1005" s="7" t="str">
        <f ca="1">IF($A1005&lt;$D$5,OFFSET('Constant mix'!M$12,'Volatilite Portfeuille'!$E$2+$A1005,0),"")</f>
        <v/>
      </c>
      <c r="L1005" s="7" t="str">
        <f ca="1">IF($A1005&lt;$D$5,OFFSET('Constant mix'!N$12,'Volatilite Portfeuille'!$E$2+$A1005,0),"")</f>
        <v/>
      </c>
      <c r="M1005" s="7" t="str">
        <f ca="1">IF($A1005&lt;$D$5,OFFSET('Constant mix'!O$12,'Volatilite Portfeuille'!$E$2+$A1005,0),"")</f>
        <v/>
      </c>
      <c r="N1005" s="7" t="str">
        <f ca="1">IF($A1005&lt;$D$5,OFFSET('Constant mix'!$AM$12,'Volatilite Portfeuille'!$E$2+$A1005,0),"")</f>
        <v/>
      </c>
      <c r="O1005" s="5">
        <f t="shared" si="211"/>
        <v>0</v>
      </c>
      <c r="P1005" s="27">
        <f t="shared" si="212"/>
        <v>0</v>
      </c>
      <c r="Q1005" s="27">
        <f t="shared" si="213"/>
        <v>0</v>
      </c>
      <c r="R1005" s="27">
        <f t="shared" si="214"/>
        <v>0</v>
      </c>
      <c r="S1005" s="27">
        <f t="shared" si="215"/>
        <v>0</v>
      </c>
      <c r="T1005" s="27">
        <f t="shared" si="216"/>
        <v>0</v>
      </c>
      <c r="U1005" s="27">
        <f t="shared" si="217"/>
        <v>0</v>
      </c>
      <c r="V1005" s="27">
        <f t="shared" si="218"/>
        <v>0</v>
      </c>
      <c r="W1005" s="27">
        <f t="shared" si="219"/>
        <v>0</v>
      </c>
      <c r="X1005" s="50">
        <f t="shared" si="220"/>
        <v>0</v>
      </c>
      <c r="Y1005" s="31">
        <f t="shared" si="221"/>
        <v>0</v>
      </c>
      <c r="Z1005" s="27"/>
      <c r="AA1005" s="27"/>
      <c r="AB1005" s="27"/>
    </row>
    <row r="1006" spans="1:28" x14ac:dyDescent="0.35">
      <c r="A1006" s="25">
        <f t="shared" si="210"/>
        <v>985</v>
      </c>
      <c r="B1006" s="16" t="str">
        <f ca="1">IF(A1006&lt;$D$5,OFFSET('Constant mix'!$B$12,'Volatilite Portfeuille'!$E$2+A1006,0),"")</f>
        <v/>
      </c>
      <c r="C1006" s="23" t="str">
        <f ca="1">IF($A1006&lt;$D$5,OFFSET('Constant mix'!$C$13,'Volatilite Portfeuille'!$E$2+$A1006,0),"")</f>
        <v/>
      </c>
      <c r="D1006" s="25" t="str">
        <f ca="1">IF($A1006&lt;$D$5,OFFSET('Constant mix'!F$12,'Volatilite Portfeuille'!$E$2+$A1006,0),"")</f>
        <v/>
      </c>
      <c r="E1006" s="7" t="str">
        <f ca="1">IF($A1006&lt;$D$5,OFFSET('Constant mix'!G$12,'Volatilite Portfeuille'!$E$2+$A1006,0),"")</f>
        <v/>
      </c>
      <c r="F1006" s="7" t="str">
        <f ca="1">IF($A1006&lt;$D$5,OFFSET('Constant mix'!H$12,'Volatilite Portfeuille'!$E$2+$A1006,0),"")</f>
        <v/>
      </c>
      <c r="G1006" s="7" t="str">
        <f ca="1">IF($A1006&lt;$D$5,OFFSET('Constant mix'!I$12,'Volatilite Portfeuille'!$E$2+$A1006,0),"")</f>
        <v/>
      </c>
      <c r="H1006" s="7" t="str">
        <f ca="1">IF($A1006&lt;$D$5,OFFSET('Constant mix'!J$12,'Volatilite Portfeuille'!$E$2+$A1006,0),"")</f>
        <v/>
      </c>
      <c r="I1006" s="7" t="str">
        <f ca="1">IF($A1006&lt;$D$5,OFFSET('Constant mix'!K$12,'Volatilite Portfeuille'!$E$2+$A1006,0),"")</f>
        <v/>
      </c>
      <c r="J1006" s="7" t="str">
        <f ca="1">IF($A1006&lt;$D$5,OFFSET('Constant mix'!L$12,'Volatilite Portfeuille'!$E$2+$A1006,0),"")</f>
        <v/>
      </c>
      <c r="K1006" s="7" t="str">
        <f ca="1">IF($A1006&lt;$D$5,OFFSET('Constant mix'!M$12,'Volatilite Portfeuille'!$E$2+$A1006,0),"")</f>
        <v/>
      </c>
      <c r="L1006" s="7" t="str">
        <f ca="1">IF($A1006&lt;$D$5,OFFSET('Constant mix'!N$12,'Volatilite Portfeuille'!$E$2+$A1006,0),"")</f>
        <v/>
      </c>
      <c r="M1006" s="7" t="str">
        <f ca="1">IF($A1006&lt;$D$5,OFFSET('Constant mix'!O$12,'Volatilite Portfeuille'!$E$2+$A1006,0),"")</f>
        <v/>
      </c>
      <c r="N1006" s="7" t="str">
        <f ca="1">IF($A1006&lt;$D$5,OFFSET('Constant mix'!$AM$12,'Volatilite Portfeuille'!$E$2+$A1006,0),"")</f>
        <v/>
      </c>
      <c r="O1006" s="5">
        <f t="shared" si="211"/>
        <v>0</v>
      </c>
      <c r="P1006" s="27">
        <f t="shared" si="212"/>
        <v>0</v>
      </c>
      <c r="Q1006" s="27">
        <f t="shared" si="213"/>
        <v>0</v>
      </c>
      <c r="R1006" s="27">
        <f t="shared" si="214"/>
        <v>0</v>
      </c>
      <c r="S1006" s="27">
        <f t="shared" si="215"/>
        <v>0</v>
      </c>
      <c r="T1006" s="27">
        <f t="shared" si="216"/>
        <v>0</v>
      </c>
      <c r="U1006" s="27">
        <f t="shared" si="217"/>
        <v>0</v>
      </c>
      <c r="V1006" s="27">
        <f t="shared" si="218"/>
        <v>0</v>
      </c>
      <c r="W1006" s="27">
        <f t="shared" si="219"/>
        <v>0</v>
      </c>
      <c r="X1006" s="50">
        <f t="shared" si="220"/>
        <v>0</v>
      </c>
      <c r="Y1006" s="31">
        <f t="shared" si="221"/>
        <v>0</v>
      </c>
      <c r="Z1006" s="27"/>
      <c r="AA1006" s="27"/>
      <c r="AB1006" s="27"/>
    </row>
    <row r="1007" spans="1:28" x14ac:dyDescent="0.35">
      <c r="A1007" s="25">
        <f t="shared" si="210"/>
        <v>986</v>
      </c>
      <c r="B1007" s="16" t="str">
        <f ca="1">IF(A1007&lt;$D$5,OFFSET('Constant mix'!$B$12,'Volatilite Portfeuille'!$E$2+A1007,0),"")</f>
        <v/>
      </c>
      <c r="C1007" s="23" t="str">
        <f ca="1">IF($A1007&lt;$D$5,OFFSET('Constant mix'!$C$13,'Volatilite Portfeuille'!$E$2+$A1007,0),"")</f>
        <v/>
      </c>
      <c r="D1007" s="25" t="str">
        <f ca="1">IF($A1007&lt;$D$5,OFFSET('Constant mix'!F$12,'Volatilite Portfeuille'!$E$2+$A1007,0),"")</f>
        <v/>
      </c>
      <c r="E1007" s="7" t="str">
        <f ca="1">IF($A1007&lt;$D$5,OFFSET('Constant mix'!G$12,'Volatilite Portfeuille'!$E$2+$A1007,0),"")</f>
        <v/>
      </c>
      <c r="F1007" s="7" t="str">
        <f ca="1">IF($A1007&lt;$D$5,OFFSET('Constant mix'!H$12,'Volatilite Portfeuille'!$E$2+$A1007,0),"")</f>
        <v/>
      </c>
      <c r="G1007" s="7" t="str">
        <f ca="1">IF($A1007&lt;$D$5,OFFSET('Constant mix'!I$12,'Volatilite Portfeuille'!$E$2+$A1007,0),"")</f>
        <v/>
      </c>
      <c r="H1007" s="7" t="str">
        <f ca="1">IF($A1007&lt;$D$5,OFFSET('Constant mix'!J$12,'Volatilite Portfeuille'!$E$2+$A1007,0),"")</f>
        <v/>
      </c>
      <c r="I1007" s="7" t="str">
        <f ca="1">IF($A1007&lt;$D$5,OFFSET('Constant mix'!K$12,'Volatilite Portfeuille'!$E$2+$A1007,0),"")</f>
        <v/>
      </c>
      <c r="J1007" s="7" t="str">
        <f ca="1">IF($A1007&lt;$D$5,OFFSET('Constant mix'!L$12,'Volatilite Portfeuille'!$E$2+$A1007,0),"")</f>
        <v/>
      </c>
      <c r="K1007" s="7" t="str">
        <f ca="1">IF($A1007&lt;$D$5,OFFSET('Constant mix'!M$12,'Volatilite Portfeuille'!$E$2+$A1007,0),"")</f>
        <v/>
      </c>
      <c r="L1007" s="7" t="str">
        <f ca="1">IF($A1007&lt;$D$5,OFFSET('Constant mix'!N$12,'Volatilite Portfeuille'!$E$2+$A1007,0),"")</f>
        <v/>
      </c>
      <c r="M1007" s="7" t="str">
        <f ca="1">IF($A1007&lt;$D$5,OFFSET('Constant mix'!O$12,'Volatilite Portfeuille'!$E$2+$A1007,0),"")</f>
        <v/>
      </c>
      <c r="N1007" s="7" t="str">
        <f ca="1">IF($A1007&lt;$D$5,OFFSET('Constant mix'!$AM$12,'Volatilite Portfeuille'!$E$2+$A1007,0),"")</f>
        <v/>
      </c>
      <c r="O1007" s="5">
        <f t="shared" si="211"/>
        <v>0</v>
      </c>
      <c r="P1007" s="27">
        <f t="shared" si="212"/>
        <v>0</v>
      </c>
      <c r="Q1007" s="27">
        <f t="shared" si="213"/>
        <v>0</v>
      </c>
      <c r="R1007" s="27">
        <f t="shared" si="214"/>
        <v>0</v>
      </c>
      <c r="S1007" s="27">
        <f t="shared" si="215"/>
        <v>0</v>
      </c>
      <c r="T1007" s="27">
        <f t="shared" si="216"/>
        <v>0</v>
      </c>
      <c r="U1007" s="27">
        <f t="shared" si="217"/>
        <v>0</v>
      </c>
      <c r="V1007" s="27">
        <f t="shared" si="218"/>
        <v>0</v>
      </c>
      <c r="W1007" s="27">
        <f t="shared" si="219"/>
        <v>0</v>
      </c>
      <c r="X1007" s="50">
        <f t="shared" si="220"/>
        <v>0</v>
      </c>
      <c r="Y1007" s="31">
        <f t="shared" si="221"/>
        <v>0</v>
      </c>
      <c r="Z1007" s="27"/>
      <c r="AA1007" s="27"/>
      <c r="AB1007" s="27"/>
    </row>
    <row r="1008" spans="1:28" x14ac:dyDescent="0.35">
      <c r="A1008" s="25">
        <f t="shared" si="210"/>
        <v>987</v>
      </c>
      <c r="B1008" s="16" t="str">
        <f ca="1">IF(A1008&lt;$D$5,OFFSET('Constant mix'!$B$12,'Volatilite Portfeuille'!$E$2+A1008,0),"")</f>
        <v/>
      </c>
      <c r="C1008" s="23" t="str">
        <f ca="1">IF($A1008&lt;$D$5,OFFSET('Constant mix'!$C$13,'Volatilite Portfeuille'!$E$2+$A1008,0),"")</f>
        <v/>
      </c>
      <c r="D1008" s="25" t="str">
        <f ca="1">IF($A1008&lt;$D$5,OFFSET('Constant mix'!F$12,'Volatilite Portfeuille'!$E$2+$A1008,0),"")</f>
        <v/>
      </c>
      <c r="E1008" s="7" t="str">
        <f ca="1">IF($A1008&lt;$D$5,OFFSET('Constant mix'!G$12,'Volatilite Portfeuille'!$E$2+$A1008,0),"")</f>
        <v/>
      </c>
      <c r="F1008" s="7" t="str">
        <f ca="1">IF($A1008&lt;$D$5,OFFSET('Constant mix'!H$12,'Volatilite Portfeuille'!$E$2+$A1008,0),"")</f>
        <v/>
      </c>
      <c r="G1008" s="7" t="str">
        <f ca="1">IF($A1008&lt;$D$5,OFFSET('Constant mix'!I$12,'Volatilite Portfeuille'!$E$2+$A1008,0),"")</f>
        <v/>
      </c>
      <c r="H1008" s="7" t="str">
        <f ca="1">IF($A1008&lt;$D$5,OFFSET('Constant mix'!J$12,'Volatilite Portfeuille'!$E$2+$A1008,0),"")</f>
        <v/>
      </c>
      <c r="I1008" s="7" t="str">
        <f ca="1">IF($A1008&lt;$D$5,OFFSET('Constant mix'!K$12,'Volatilite Portfeuille'!$E$2+$A1008,0),"")</f>
        <v/>
      </c>
      <c r="J1008" s="7" t="str">
        <f ca="1">IF($A1008&lt;$D$5,OFFSET('Constant mix'!L$12,'Volatilite Portfeuille'!$E$2+$A1008,0),"")</f>
        <v/>
      </c>
      <c r="K1008" s="7" t="str">
        <f ca="1">IF($A1008&lt;$D$5,OFFSET('Constant mix'!M$12,'Volatilite Portfeuille'!$E$2+$A1008,0),"")</f>
        <v/>
      </c>
      <c r="L1008" s="7" t="str">
        <f ca="1">IF($A1008&lt;$D$5,OFFSET('Constant mix'!N$12,'Volatilite Portfeuille'!$E$2+$A1008,0),"")</f>
        <v/>
      </c>
      <c r="M1008" s="7" t="str">
        <f ca="1">IF($A1008&lt;$D$5,OFFSET('Constant mix'!O$12,'Volatilite Portfeuille'!$E$2+$A1008,0),"")</f>
        <v/>
      </c>
      <c r="N1008" s="7" t="str">
        <f ca="1">IF($A1008&lt;$D$5,OFFSET('Constant mix'!$AM$12,'Volatilite Portfeuille'!$E$2+$A1008,0),"")</f>
        <v/>
      </c>
      <c r="O1008" s="5">
        <f t="shared" si="211"/>
        <v>0</v>
      </c>
      <c r="P1008" s="27">
        <f t="shared" si="212"/>
        <v>0</v>
      </c>
      <c r="Q1008" s="27">
        <f t="shared" si="213"/>
        <v>0</v>
      </c>
      <c r="R1008" s="27">
        <f t="shared" si="214"/>
        <v>0</v>
      </c>
      <c r="S1008" s="27">
        <f t="shared" si="215"/>
        <v>0</v>
      </c>
      <c r="T1008" s="27">
        <f t="shared" si="216"/>
        <v>0</v>
      </c>
      <c r="U1008" s="27">
        <f t="shared" si="217"/>
        <v>0</v>
      </c>
      <c r="V1008" s="27">
        <f t="shared" si="218"/>
        <v>0</v>
      </c>
      <c r="W1008" s="27">
        <f t="shared" si="219"/>
        <v>0</v>
      </c>
      <c r="X1008" s="50">
        <f t="shared" si="220"/>
        <v>0</v>
      </c>
      <c r="Y1008" s="31">
        <f t="shared" si="221"/>
        <v>0</v>
      </c>
      <c r="Z1008" s="27"/>
      <c r="AA1008" s="27"/>
      <c r="AB1008" s="27"/>
    </row>
    <row r="1009" spans="1:28" x14ac:dyDescent="0.35">
      <c r="A1009" s="25">
        <f t="shared" si="210"/>
        <v>988</v>
      </c>
      <c r="B1009" s="16" t="str">
        <f ca="1">IF(A1009&lt;$D$5,OFFSET('Constant mix'!$B$12,'Volatilite Portfeuille'!$E$2+A1009,0),"")</f>
        <v/>
      </c>
      <c r="C1009" s="23" t="str">
        <f ca="1">IF($A1009&lt;$D$5,OFFSET('Constant mix'!$C$13,'Volatilite Portfeuille'!$E$2+$A1009,0),"")</f>
        <v/>
      </c>
      <c r="D1009" s="25" t="str">
        <f ca="1">IF($A1009&lt;$D$5,OFFSET('Constant mix'!F$12,'Volatilite Portfeuille'!$E$2+$A1009,0),"")</f>
        <v/>
      </c>
      <c r="E1009" s="7" t="str">
        <f ca="1">IF($A1009&lt;$D$5,OFFSET('Constant mix'!G$12,'Volatilite Portfeuille'!$E$2+$A1009,0),"")</f>
        <v/>
      </c>
      <c r="F1009" s="7" t="str">
        <f ca="1">IF($A1009&lt;$D$5,OFFSET('Constant mix'!H$12,'Volatilite Portfeuille'!$E$2+$A1009,0),"")</f>
        <v/>
      </c>
      <c r="G1009" s="7" t="str">
        <f ca="1">IF($A1009&lt;$D$5,OFFSET('Constant mix'!I$12,'Volatilite Portfeuille'!$E$2+$A1009,0),"")</f>
        <v/>
      </c>
      <c r="H1009" s="7" t="str">
        <f ca="1">IF($A1009&lt;$D$5,OFFSET('Constant mix'!J$12,'Volatilite Portfeuille'!$E$2+$A1009,0),"")</f>
        <v/>
      </c>
      <c r="I1009" s="7" t="str">
        <f ca="1">IF($A1009&lt;$D$5,OFFSET('Constant mix'!K$12,'Volatilite Portfeuille'!$E$2+$A1009,0),"")</f>
        <v/>
      </c>
      <c r="J1009" s="7" t="str">
        <f ca="1">IF($A1009&lt;$D$5,OFFSET('Constant mix'!L$12,'Volatilite Portfeuille'!$E$2+$A1009,0),"")</f>
        <v/>
      </c>
      <c r="K1009" s="7" t="str">
        <f ca="1">IF($A1009&lt;$D$5,OFFSET('Constant mix'!M$12,'Volatilite Portfeuille'!$E$2+$A1009,0),"")</f>
        <v/>
      </c>
      <c r="L1009" s="7" t="str">
        <f ca="1">IF($A1009&lt;$D$5,OFFSET('Constant mix'!N$12,'Volatilite Portfeuille'!$E$2+$A1009,0),"")</f>
        <v/>
      </c>
      <c r="M1009" s="7" t="str">
        <f ca="1">IF($A1009&lt;$D$5,OFFSET('Constant mix'!O$12,'Volatilite Portfeuille'!$E$2+$A1009,0),"")</f>
        <v/>
      </c>
      <c r="N1009" s="7" t="str">
        <f ca="1">IF($A1009&lt;$D$5,OFFSET('Constant mix'!$AM$12,'Volatilite Portfeuille'!$E$2+$A1009,0),"")</f>
        <v/>
      </c>
      <c r="O1009" s="5">
        <f t="shared" si="211"/>
        <v>0</v>
      </c>
      <c r="P1009" s="27">
        <f t="shared" si="212"/>
        <v>0</v>
      </c>
      <c r="Q1009" s="27">
        <f t="shared" si="213"/>
        <v>0</v>
      </c>
      <c r="R1009" s="27">
        <f t="shared" si="214"/>
        <v>0</v>
      </c>
      <c r="S1009" s="27">
        <f t="shared" si="215"/>
        <v>0</v>
      </c>
      <c r="T1009" s="27">
        <f t="shared" si="216"/>
        <v>0</v>
      </c>
      <c r="U1009" s="27">
        <f t="shared" si="217"/>
        <v>0</v>
      </c>
      <c r="V1009" s="27">
        <f t="shared" si="218"/>
        <v>0</v>
      </c>
      <c r="W1009" s="27">
        <f t="shared" si="219"/>
        <v>0</v>
      </c>
      <c r="X1009" s="50">
        <f t="shared" si="220"/>
        <v>0</v>
      </c>
      <c r="Y1009" s="31">
        <f t="shared" si="221"/>
        <v>0</v>
      </c>
      <c r="Z1009" s="27"/>
      <c r="AA1009" s="27"/>
      <c r="AB1009" s="27"/>
    </row>
    <row r="1010" spans="1:28" x14ac:dyDescent="0.35">
      <c r="A1010" s="25">
        <f t="shared" si="210"/>
        <v>989</v>
      </c>
      <c r="B1010" s="16" t="str">
        <f ca="1">IF(A1010&lt;$D$5,OFFSET('Constant mix'!$B$12,'Volatilite Portfeuille'!$E$2+A1010,0),"")</f>
        <v/>
      </c>
      <c r="C1010" s="23" t="str">
        <f ca="1">IF($A1010&lt;$D$5,OFFSET('Constant mix'!$C$13,'Volatilite Portfeuille'!$E$2+$A1010,0),"")</f>
        <v/>
      </c>
      <c r="D1010" s="25" t="str">
        <f ca="1">IF($A1010&lt;$D$5,OFFSET('Constant mix'!F$12,'Volatilite Portfeuille'!$E$2+$A1010,0),"")</f>
        <v/>
      </c>
      <c r="E1010" s="7" t="str">
        <f ca="1">IF($A1010&lt;$D$5,OFFSET('Constant mix'!G$12,'Volatilite Portfeuille'!$E$2+$A1010,0),"")</f>
        <v/>
      </c>
      <c r="F1010" s="7" t="str">
        <f ca="1">IF($A1010&lt;$D$5,OFFSET('Constant mix'!H$12,'Volatilite Portfeuille'!$E$2+$A1010,0),"")</f>
        <v/>
      </c>
      <c r="G1010" s="7" t="str">
        <f ca="1">IF($A1010&lt;$D$5,OFFSET('Constant mix'!I$12,'Volatilite Portfeuille'!$E$2+$A1010,0),"")</f>
        <v/>
      </c>
      <c r="H1010" s="7" t="str">
        <f ca="1">IF($A1010&lt;$D$5,OFFSET('Constant mix'!J$12,'Volatilite Portfeuille'!$E$2+$A1010,0),"")</f>
        <v/>
      </c>
      <c r="I1010" s="7" t="str">
        <f ca="1">IF($A1010&lt;$D$5,OFFSET('Constant mix'!K$12,'Volatilite Portfeuille'!$E$2+$A1010,0),"")</f>
        <v/>
      </c>
      <c r="J1010" s="7" t="str">
        <f ca="1">IF($A1010&lt;$D$5,OFFSET('Constant mix'!L$12,'Volatilite Portfeuille'!$E$2+$A1010,0),"")</f>
        <v/>
      </c>
      <c r="K1010" s="7" t="str">
        <f ca="1">IF($A1010&lt;$D$5,OFFSET('Constant mix'!M$12,'Volatilite Portfeuille'!$E$2+$A1010,0),"")</f>
        <v/>
      </c>
      <c r="L1010" s="7" t="str">
        <f ca="1">IF($A1010&lt;$D$5,OFFSET('Constant mix'!N$12,'Volatilite Portfeuille'!$E$2+$A1010,0),"")</f>
        <v/>
      </c>
      <c r="M1010" s="7" t="str">
        <f ca="1">IF($A1010&lt;$D$5,OFFSET('Constant mix'!O$12,'Volatilite Portfeuille'!$E$2+$A1010,0),"")</f>
        <v/>
      </c>
      <c r="N1010" s="7" t="str">
        <f ca="1">IF($A1010&lt;$D$5,OFFSET('Constant mix'!$AM$12,'Volatilite Portfeuille'!$E$2+$A1010,0),"")</f>
        <v/>
      </c>
      <c r="O1010" s="5">
        <f t="shared" si="211"/>
        <v>0</v>
      </c>
      <c r="P1010" s="27">
        <f t="shared" si="212"/>
        <v>0</v>
      </c>
      <c r="Q1010" s="27">
        <f t="shared" si="213"/>
        <v>0</v>
      </c>
      <c r="R1010" s="27">
        <f t="shared" si="214"/>
        <v>0</v>
      </c>
      <c r="S1010" s="27">
        <f t="shared" si="215"/>
        <v>0</v>
      </c>
      <c r="T1010" s="27">
        <f t="shared" si="216"/>
        <v>0</v>
      </c>
      <c r="U1010" s="27">
        <f t="shared" si="217"/>
        <v>0</v>
      </c>
      <c r="V1010" s="27">
        <f t="shared" si="218"/>
        <v>0</v>
      </c>
      <c r="W1010" s="27">
        <f t="shared" si="219"/>
        <v>0</v>
      </c>
      <c r="X1010" s="50">
        <f t="shared" si="220"/>
        <v>0</v>
      </c>
      <c r="Y1010" s="31">
        <f t="shared" si="221"/>
        <v>0</v>
      </c>
      <c r="Z1010" s="27"/>
      <c r="AA1010" s="27"/>
      <c r="AB1010" s="27"/>
    </row>
    <row r="1011" spans="1:28" x14ac:dyDescent="0.35">
      <c r="A1011" s="25">
        <f t="shared" si="210"/>
        <v>990</v>
      </c>
      <c r="B1011" s="16" t="str">
        <f ca="1">IF(A1011&lt;$D$5,OFFSET('Constant mix'!$B$12,'Volatilite Portfeuille'!$E$2+A1011,0),"")</f>
        <v/>
      </c>
      <c r="C1011" s="23" t="str">
        <f ca="1">IF($A1011&lt;$D$5,OFFSET('Constant mix'!$C$13,'Volatilite Portfeuille'!$E$2+$A1011,0),"")</f>
        <v/>
      </c>
      <c r="D1011" s="25" t="str">
        <f ca="1">IF($A1011&lt;$D$5,OFFSET('Constant mix'!F$12,'Volatilite Portfeuille'!$E$2+$A1011,0),"")</f>
        <v/>
      </c>
      <c r="E1011" s="7" t="str">
        <f ca="1">IF($A1011&lt;$D$5,OFFSET('Constant mix'!G$12,'Volatilite Portfeuille'!$E$2+$A1011,0),"")</f>
        <v/>
      </c>
      <c r="F1011" s="7" t="str">
        <f ca="1">IF($A1011&lt;$D$5,OFFSET('Constant mix'!H$12,'Volatilite Portfeuille'!$E$2+$A1011,0),"")</f>
        <v/>
      </c>
      <c r="G1011" s="7" t="str">
        <f ca="1">IF($A1011&lt;$D$5,OFFSET('Constant mix'!I$12,'Volatilite Portfeuille'!$E$2+$A1011,0),"")</f>
        <v/>
      </c>
      <c r="H1011" s="7" t="str">
        <f ca="1">IF($A1011&lt;$D$5,OFFSET('Constant mix'!J$12,'Volatilite Portfeuille'!$E$2+$A1011,0),"")</f>
        <v/>
      </c>
      <c r="I1011" s="7" t="str">
        <f ca="1">IF($A1011&lt;$D$5,OFFSET('Constant mix'!K$12,'Volatilite Portfeuille'!$E$2+$A1011,0),"")</f>
        <v/>
      </c>
      <c r="J1011" s="7" t="str">
        <f ca="1">IF($A1011&lt;$D$5,OFFSET('Constant mix'!L$12,'Volatilite Portfeuille'!$E$2+$A1011,0),"")</f>
        <v/>
      </c>
      <c r="K1011" s="7" t="str">
        <f ca="1">IF($A1011&lt;$D$5,OFFSET('Constant mix'!M$12,'Volatilite Portfeuille'!$E$2+$A1011,0),"")</f>
        <v/>
      </c>
      <c r="L1011" s="7" t="str">
        <f ca="1">IF($A1011&lt;$D$5,OFFSET('Constant mix'!N$12,'Volatilite Portfeuille'!$E$2+$A1011,0),"")</f>
        <v/>
      </c>
      <c r="M1011" s="7" t="str">
        <f ca="1">IF($A1011&lt;$D$5,OFFSET('Constant mix'!O$12,'Volatilite Portfeuille'!$E$2+$A1011,0),"")</f>
        <v/>
      </c>
      <c r="N1011" s="7" t="str">
        <f ca="1">IF($A1011&lt;$D$5,OFFSET('Constant mix'!$AM$12,'Volatilite Portfeuille'!$E$2+$A1011,0),"")</f>
        <v/>
      </c>
      <c r="O1011" s="5">
        <f t="shared" si="211"/>
        <v>0</v>
      </c>
      <c r="P1011" s="27">
        <f t="shared" si="212"/>
        <v>0</v>
      </c>
      <c r="Q1011" s="27">
        <f t="shared" si="213"/>
        <v>0</v>
      </c>
      <c r="R1011" s="27">
        <f t="shared" si="214"/>
        <v>0</v>
      </c>
      <c r="S1011" s="27">
        <f t="shared" si="215"/>
        <v>0</v>
      </c>
      <c r="T1011" s="27">
        <f t="shared" si="216"/>
        <v>0</v>
      </c>
      <c r="U1011" s="27">
        <f t="shared" si="217"/>
        <v>0</v>
      </c>
      <c r="V1011" s="27">
        <f t="shared" si="218"/>
        <v>0</v>
      </c>
      <c r="W1011" s="27">
        <f t="shared" si="219"/>
        <v>0</v>
      </c>
      <c r="X1011" s="50">
        <f t="shared" si="220"/>
        <v>0</v>
      </c>
      <c r="Y1011" s="31">
        <f t="shared" si="221"/>
        <v>0</v>
      </c>
      <c r="Z1011" s="27"/>
      <c r="AA1011" s="27"/>
      <c r="AB1011" s="27"/>
    </row>
    <row r="1012" spans="1:28" x14ac:dyDescent="0.35">
      <c r="A1012" s="25">
        <f t="shared" si="210"/>
        <v>991</v>
      </c>
      <c r="B1012" s="16" t="str">
        <f ca="1">IF(A1012&lt;$D$5,OFFSET('Constant mix'!$B$12,'Volatilite Portfeuille'!$E$2+A1012,0),"")</f>
        <v/>
      </c>
      <c r="C1012" s="23" t="str">
        <f ca="1">IF($A1012&lt;$D$5,OFFSET('Constant mix'!$C$13,'Volatilite Portfeuille'!$E$2+$A1012,0),"")</f>
        <v/>
      </c>
      <c r="D1012" s="25" t="str">
        <f ca="1">IF($A1012&lt;$D$5,OFFSET('Constant mix'!F$12,'Volatilite Portfeuille'!$E$2+$A1012,0),"")</f>
        <v/>
      </c>
      <c r="E1012" s="7" t="str">
        <f ca="1">IF($A1012&lt;$D$5,OFFSET('Constant mix'!G$12,'Volatilite Portfeuille'!$E$2+$A1012,0),"")</f>
        <v/>
      </c>
      <c r="F1012" s="7" t="str">
        <f ca="1">IF($A1012&lt;$D$5,OFFSET('Constant mix'!H$12,'Volatilite Portfeuille'!$E$2+$A1012,0),"")</f>
        <v/>
      </c>
      <c r="G1012" s="7" t="str">
        <f ca="1">IF($A1012&lt;$D$5,OFFSET('Constant mix'!I$12,'Volatilite Portfeuille'!$E$2+$A1012,0),"")</f>
        <v/>
      </c>
      <c r="H1012" s="7" t="str">
        <f ca="1">IF($A1012&lt;$D$5,OFFSET('Constant mix'!J$12,'Volatilite Portfeuille'!$E$2+$A1012,0),"")</f>
        <v/>
      </c>
      <c r="I1012" s="7" t="str">
        <f ca="1">IF($A1012&lt;$D$5,OFFSET('Constant mix'!K$12,'Volatilite Portfeuille'!$E$2+$A1012,0),"")</f>
        <v/>
      </c>
      <c r="J1012" s="7" t="str">
        <f ca="1">IF($A1012&lt;$D$5,OFFSET('Constant mix'!L$12,'Volatilite Portfeuille'!$E$2+$A1012,0),"")</f>
        <v/>
      </c>
      <c r="K1012" s="7" t="str">
        <f ca="1">IF($A1012&lt;$D$5,OFFSET('Constant mix'!M$12,'Volatilite Portfeuille'!$E$2+$A1012,0),"")</f>
        <v/>
      </c>
      <c r="L1012" s="7" t="str">
        <f ca="1">IF($A1012&lt;$D$5,OFFSET('Constant mix'!N$12,'Volatilite Portfeuille'!$E$2+$A1012,0),"")</f>
        <v/>
      </c>
      <c r="M1012" s="7" t="str">
        <f ca="1">IF($A1012&lt;$D$5,OFFSET('Constant mix'!O$12,'Volatilite Portfeuille'!$E$2+$A1012,0),"")</f>
        <v/>
      </c>
      <c r="N1012" s="7" t="str">
        <f ca="1">IF($A1012&lt;$D$5,OFFSET('Constant mix'!$AM$12,'Volatilite Portfeuille'!$E$2+$A1012,0),"")</f>
        <v/>
      </c>
      <c r="O1012" s="5">
        <f t="shared" si="211"/>
        <v>0</v>
      </c>
      <c r="P1012" s="27">
        <f t="shared" si="212"/>
        <v>0</v>
      </c>
      <c r="Q1012" s="27">
        <f t="shared" si="213"/>
        <v>0</v>
      </c>
      <c r="R1012" s="27">
        <f t="shared" si="214"/>
        <v>0</v>
      </c>
      <c r="S1012" s="27">
        <f t="shared" si="215"/>
        <v>0</v>
      </c>
      <c r="T1012" s="27">
        <f t="shared" si="216"/>
        <v>0</v>
      </c>
      <c r="U1012" s="27">
        <f t="shared" si="217"/>
        <v>0</v>
      </c>
      <c r="V1012" s="27">
        <f t="shared" si="218"/>
        <v>0</v>
      </c>
      <c r="W1012" s="27">
        <f t="shared" si="219"/>
        <v>0</v>
      </c>
      <c r="X1012" s="50">
        <f t="shared" si="220"/>
        <v>0</v>
      </c>
      <c r="Y1012" s="31">
        <f t="shared" si="221"/>
        <v>0</v>
      </c>
      <c r="Z1012" s="27"/>
      <c r="AA1012" s="27"/>
      <c r="AB1012" s="27"/>
    </row>
    <row r="1013" spans="1:28" x14ac:dyDescent="0.35">
      <c r="A1013" s="25">
        <f t="shared" si="210"/>
        <v>992</v>
      </c>
      <c r="B1013" s="16" t="str">
        <f ca="1">IF(A1013&lt;$D$5,OFFSET('Constant mix'!$B$12,'Volatilite Portfeuille'!$E$2+A1013,0),"")</f>
        <v/>
      </c>
      <c r="C1013" s="23" t="str">
        <f ca="1">IF($A1013&lt;$D$5,OFFSET('Constant mix'!$C$13,'Volatilite Portfeuille'!$E$2+$A1013,0),"")</f>
        <v/>
      </c>
      <c r="D1013" s="25" t="str">
        <f ca="1">IF($A1013&lt;$D$5,OFFSET('Constant mix'!F$12,'Volatilite Portfeuille'!$E$2+$A1013,0),"")</f>
        <v/>
      </c>
      <c r="E1013" s="7" t="str">
        <f ca="1">IF($A1013&lt;$D$5,OFFSET('Constant mix'!G$12,'Volatilite Portfeuille'!$E$2+$A1013,0),"")</f>
        <v/>
      </c>
      <c r="F1013" s="7" t="str">
        <f ca="1">IF($A1013&lt;$D$5,OFFSET('Constant mix'!H$12,'Volatilite Portfeuille'!$E$2+$A1013,0),"")</f>
        <v/>
      </c>
      <c r="G1013" s="7" t="str">
        <f ca="1">IF($A1013&lt;$D$5,OFFSET('Constant mix'!I$12,'Volatilite Portfeuille'!$E$2+$A1013,0),"")</f>
        <v/>
      </c>
      <c r="H1013" s="7" t="str">
        <f ca="1">IF($A1013&lt;$D$5,OFFSET('Constant mix'!J$12,'Volatilite Portfeuille'!$E$2+$A1013,0),"")</f>
        <v/>
      </c>
      <c r="I1013" s="7" t="str">
        <f ca="1">IF($A1013&lt;$D$5,OFFSET('Constant mix'!K$12,'Volatilite Portfeuille'!$E$2+$A1013,0),"")</f>
        <v/>
      </c>
      <c r="J1013" s="7" t="str">
        <f ca="1">IF($A1013&lt;$D$5,OFFSET('Constant mix'!L$12,'Volatilite Portfeuille'!$E$2+$A1013,0),"")</f>
        <v/>
      </c>
      <c r="K1013" s="7" t="str">
        <f ca="1">IF($A1013&lt;$D$5,OFFSET('Constant mix'!M$12,'Volatilite Portfeuille'!$E$2+$A1013,0),"")</f>
        <v/>
      </c>
      <c r="L1013" s="7" t="str">
        <f ca="1">IF($A1013&lt;$D$5,OFFSET('Constant mix'!N$12,'Volatilite Portfeuille'!$E$2+$A1013,0),"")</f>
        <v/>
      </c>
      <c r="M1013" s="7" t="str">
        <f ca="1">IF($A1013&lt;$D$5,OFFSET('Constant mix'!O$12,'Volatilite Portfeuille'!$E$2+$A1013,0),"")</f>
        <v/>
      </c>
      <c r="N1013" s="7" t="str">
        <f ca="1">IF($A1013&lt;$D$5,OFFSET('Constant mix'!$AM$12,'Volatilite Portfeuille'!$E$2+$A1013,0),"")</f>
        <v/>
      </c>
      <c r="O1013" s="5">
        <f t="shared" si="211"/>
        <v>0</v>
      </c>
      <c r="P1013" s="27">
        <f t="shared" si="212"/>
        <v>0</v>
      </c>
      <c r="Q1013" s="27">
        <f t="shared" si="213"/>
        <v>0</v>
      </c>
      <c r="R1013" s="27">
        <f t="shared" si="214"/>
        <v>0</v>
      </c>
      <c r="S1013" s="27">
        <f t="shared" si="215"/>
        <v>0</v>
      </c>
      <c r="T1013" s="27">
        <f t="shared" si="216"/>
        <v>0</v>
      </c>
      <c r="U1013" s="27">
        <f t="shared" si="217"/>
        <v>0</v>
      </c>
      <c r="V1013" s="27">
        <f t="shared" si="218"/>
        <v>0</v>
      </c>
      <c r="W1013" s="27">
        <f t="shared" si="219"/>
        <v>0</v>
      </c>
      <c r="X1013" s="50">
        <f t="shared" si="220"/>
        <v>0</v>
      </c>
      <c r="Y1013" s="31">
        <f t="shared" si="221"/>
        <v>0</v>
      </c>
      <c r="Z1013" s="27"/>
      <c r="AA1013" s="27"/>
      <c r="AB1013" s="27"/>
    </row>
    <row r="1014" spans="1:28" x14ac:dyDescent="0.35">
      <c r="A1014" s="25">
        <f t="shared" si="210"/>
        <v>993</v>
      </c>
      <c r="B1014" s="16" t="str">
        <f ca="1">IF(A1014&lt;$D$5,OFFSET('Constant mix'!$B$12,'Volatilite Portfeuille'!$E$2+A1014,0),"")</f>
        <v/>
      </c>
      <c r="C1014" s="23" t="str">
        <f ca="1">IF($A1014&lt;$D$5,OFFSET('Constant mix'!$C$13,'Volatilite Portfeuille'!$E$2+$A1014,0),"")</f>
        <v/>
      </c>
      <c r="D1014" s="25" t="str">
        <f ca="1">IF($A1014&lt;$D$5,OFFSET('Constant mix'!F$12,'Volatilite Portfeuille'!$E$2+$A1014,0),"")</f>
        <v/>
      </c>
      <c r="E1014" s="7" t="str">
        <f ca="1">IF($A1014&lt;$D$5,OFFSET('Constant mix'!G$12,'Volatilite Portfeuille'!$E$2+$A1014,0),"")</f>
        <v/>
      </c>
      <c r="F1014" s="7" t="str">
        <f ca="1">IF($A1014&lt;$D$5,OFFSET('Constant mix'!H$12,'Volatilite Portfeuille'!$E$2+$A1014,0),"")</f>
        <v/>
      </c>
      <c r="G1014" s="7" t="str">
        <f ca="1">IF($A1014&lt;$D$5,OFFSET('Constant mix'!I$12,'Volatilite Portfeuille'!$E$2+$A1014,0),"")</f>
        <v/>
      </c>
      <c r="H1014" s="7" t="str">
        <f ca="1">IF($A1014&lt;$D$5,OFFSET('Constant mix'!J$12,'Volatilite Portfeuille'!$E$2+$A1014,0),"")</f>
        <v/>
      </c>
      <c r="I1014" s="7" t="str">
        <f ca="1">IF($A1014&lt;$D$5,OFFSET('Constant mix'!K$12,'Volatilite Portfeuille'!$E$2+$A1014,0),"")</f>
        <v/>
      </c>
      <c r="J1014" s="7" t="str">
        <f ca="1">IF($A1014&lt;$D$5,OFFSET('Constant mix'!L$12,'Volatilite Portfeuille'!$E$2+$A1014,0),"")</f>
        <v/>
      </c>
      <c r="K1014" s="7" t="str">
        <f ca="1">IF($A1014&lt;$D$5,OFFSET('Constant mix'!M$12,'Volatilite Portfeuille'!$E$2+$A1014,0),"")</f>
        <v/>
      </c>
      <c r="L1014" s="7" t="str">
        <f ca="1">IF($A1014&lt;$D$5,OFFSET('Constant mix'!N$12,'Volatilite Portfeuille'!$E$2+$A1014,0),"")</f>
        <v/>
      </c>
      <c r="M1014" s="7" t="str">
        <f ca="1">IF($A1014&lt;$D$5,OFFSET('Constant mix'!O$12,'Volatilite Portfeuille'!$E$2+$A1014,0),"")</f>
        <v/>
      </c>
      <c r="N1014" s="7" t="str">
        <f ca="1">IF($A1014&lt;$D$5,OFFSET('Constant mix'!$AM$12,'Volatilite Portfeuille'!$E$2+$A1014,0),"")</f>
        <v/>
      </c>
      <c r="O1014" s="5">
        <f t="shared" si="211"/>
        <v>0</v>
      </c>
      <c r="P1014" s="27">
        <f t="shared" si="212"/>
        <v>0</v>
      </c>
      <c r="Q1014" s="27">
        <f t="shared" si="213"/>
        <v>0</v>
      </c>
      <c r="R1014" s="27">
        <f t="shared" si="214"/>
        <v>0</v>
      </c>
      <c r="S1014" s="27">
        <f t="shared" si="215"/>
        <v>0</v>
      </c>
      <c r="T1014" s="27">
        <f t="shared" si="216"/>
        <v>0</v>
      </c>
      <c r="U1014" s="27">
        <f t="shared" si="217"/>
        <v>0</v>
      </c>
      <c r="V1014" s="27">
        <f t="shared" si="218"/>
        <v>0</v>
      </c>
      <c r="W1014" s="27">
        <f t="shared" si="219"/>
        <v>0</v>
      </c>
      <c r="X1014" s="50">
        <f t="shared" si="220"/>
        <v>0</v>
      </c>
      <c r="Y1014" s="31">
        <f t="shared" si="221"/>
        <v>0</v>
      </c>
      <c r="Z1014" s="27"/>
      <c r="AA1014" s="27"/>
      <c r="AB1014" s="27"/>
    </row>
    <row r="1015" spans="1:28" x14ac:dyDescent="0.35">
      <c r="A1015" s="25">
        <f t="shared" si="210"/>
        <v>994</v>
      </c>
      <c r="B1015" s="16" t="str">
        <f ca="1">IF(A1015&lt;$D$5,OFFSET('Constant mix'!$B$12,'Volatilite Portfeuille'!$E$2+A1015,0),"")</f>
        <v/>
      </c>
      <c r="C1015" s="23" t="str">
        <f ca="1">IF($A1015&lt;$D$5,OFFSET('Constant mix'!$C$13,'Volatilite Portfeuille'!$E$2+$A1015,0),"")</f>
        <v/>
      </c>
      <c r="D1015" s="25" t="str">
        <f ca="1">IF($A1015&lt;$D$5,OFFSET('Constant mix'!F$12,'Volatilite Portfeuille'!$E$2+$A1015,0),"")</f>
        <v/>
      </c>
      <c r="E1015" s="7" t="str">
        <f ca="1">IF($A1015&lt;$D$5,OFFSET('Constant mix'!G$12,'Volatilite Portfeuille'!$E$2+$A1015,0),"")</f>
        <v/>
      </c>
      <c r="F1015" s="7" t="str">
        <f ca="1">IF($A1015&lt;$D$5,OFFSET('Constant mix'!H$12,'Volatilite Portfeuille'!$E$2+$A1015,0),"")</f>
        <v/>
      </c>
      <c r="G1015" s="7" t="str">
        <f ca="1">IF($A1015&lt;$D$5,OFFSET('Constant mix'!I$12,'Volatilite Portfeuille'!$E$2+$A1015,0),"")</f>
        <v/>
      </c>
      <c r="H1015" s="7" t="str">
        <f ca="1">IF($A1015&lt;$D$5,OFFSET('Constant mix'!J$12,'Volatilite Portfeuille'!$E$2+$A1015,0),"")</f>
        <v/>
      </c>
      <c r="I1015" s="7" t="str">
        <f ca="1">IF($A1015&lt;$D$5,OFFSET('Constant mix'!K$12,'Volatilite Portfeuille'!$E$2+$A1015,0),"")</f>
        <v/>
      </c>
      <c r="J1015" s="7" t="str">
        <f ca="1">IF($A1015&lt;$D$5,OFFSET('Constant mix'!L$12,'Volatilite Portfeuille'!$E$2+$A1015,0),"")</f>
        <v/>
      </c>
      <c r="K1015" s="7" t="str">
        <f ca="1">IF($A1015&lt;$D$5,OFFSET('Constant mix'!M$12,'Volatilite Portfeuille'!$E$2+$A1015,0),"")</f>
        <v/>
      </c>
      <c r="L1015" s="7" t="str">
        <f ca="1">IF($A1015&lt;$D$5,OFFSET('Constant mix'!N$12,'Volatilite Portfeuille'!$E$2+$A1015,0),"")</f>
        <v/>
      </c>
      <c r="M1015" s="7" t="str">
        <f ca="1">IF($A1015&lt;$D$5,OFFSET('Constant mix'!O$12,'Volatilite Portfeuille'!$E$2+$A1015,0),"")</f>
        <v/>
      </c>
      <c r="N1015" s="7" t="str">
        <f ca="1">IF($A1015&lt;$D$5,OFFSET('Constant mix'!$AM$12,'Volatilite Portfeuille'!$E$2+$A1015,0),"")</f>
        <v/>
      </c>
      <c r="O1015" s="5">
        <f t="shared" si="211"/>
        <v>0</v>
      </c>
      <c r="P1015" s="27">
        <f t="shared" si="212"/>
        <v>0</v>
      </c>
      <c r="Q1015" s="27">
        <f t="shared" si="213"/>
        <v>0</v>
      </c>
      <c r="R1015" s="27">
        <f t="shared" si="214"/>
        <v>0</v>
      </c>
      <c r="S1015" s="27">
        <f t="shared" si="215"/>
        <v>0</v>
      </c>
      <c r="T1015" s="27">
        <f t="shared" si="216"/>
        <v>0</v>
      </c>
      <c r="U1015" s="27">
        <f t="shared" si="217"/>
        <v>0</v>
      </c>
      <c r="V1015" s="27">
        <f t="shared" si="218"/>
        <v>0</v>
      </c>
      <c r="W1015" s="27">
        <f t="shared" si="219"/>
        <v>0</v>
      </c>
      <c r="X1015" s="50">
        <f t="shared" si="220"/>
        <v>0</v>
      </c>
      <c r="Y1015" s="31">
        <f t="shared" si="221"/>
        <v>0</v>
      </c>
      <c r="Z1015" s="27"/>
      <c r="AA1015" s="27"/>
      <c r="AB1015" s="27"/>
    </row>
    <row r="1016" spans="1:28" x14ac:dyDescent="0.35">
      <c r="A1016" s="25">
        <f t="shared" si="210"/>
        <v>995</v>
      </c>
      <c r="B1016" s="16" t="str">
        <f ca="1">IF(A1016&lt;$D$5,OFFSET('Constant mix'!$B$12,'Volatilite Portfeuille'!$E$2+A1016,0),"")</f>
        <v/>
      </c>
      <c r="C1016" s="23" t="str">
        <f ca="1">IF($A1016&lt;$D$5,OFFSET('Constant mix'!$C$13,'Volatilite Portfeuille'!$E$2+$A1016,0),"")</f>
        <v/>
      </c>
      <c r="D1016" s="25" t="str">
        <f ca="1">IF($A1016&lt;$D$5,OFFSET('Constant mix'!F$12,'Volatilite Portfeuille'!$E$2+$A1016,0),"")</f>
        <v/>
      </c>
      <c r="E1016" s="7" t="str">
        <f ca="1">IF($A1016&lt;$D$5,OFFSET('Constant mix'!G$12,'Volatilite Portfeuille'!$E$2+$A1016,0),"")</f>
        <v/>
      </c>
      <c r="F1016" s="7" t="str">
        <f ca="1">IF($A1016&lt;$D$5,OFFSET('Constant mix'!H$12,'Volatilite Portfeuille'!$E$2+$A1016,0),"")</f>
        <v/>
      </c>
      <c r="G1016" s="7" t="str">
        <f ca="1">IF($A1016&lt;$D$5,OFFSET('Constant mix'!I$12,'Volatilite Portfeuille'!$E$2+$A1016,0),"")</f>
        <v/>
      </c>
      <c r="H1016" s="7" t="str">
        <f ca="1">IF($A1016&lt;$D$5,OFFSET('Constant mix'!J$12,'Volatilite Portfeuille'!$E$2+$A1016,0),"")</f>
        <v/>
      </c>
      <c r="I1016" s="7" t="str">
        <f ca="1">IF($A1016&lt;$D$5,OFFSET('Constant mix'!K$12,'Volatilite Portfeuille'!$E$2+$A1016,0),"")</f>
        <v/>
      </c>
      <c r="J1016" s="7" t="str">
        <f ca="1">IF($A1016&lt;$D$5,OFFSET('Constant mix'!L$12,'Volatilite Portfeuille'!$E$2+$A1016,0),"")</f>
        <v/>
      </c>
      <c r="K1016" s="7" t="str">
        <f ca="1">IF($A1016&lt;$D$5,OFFSET('Constant mix'!M$12,'Volatilite Portfeuille'!$E$2+$A1016,0),"")</f>
        <v/>
      </c>
      <c r="L1016" s="7" t="str">
        <f ca="1">IF($A1016&lt;$D$5,OFFSET('Constant mix'!N$12,'Volatilite Portfeuille'!$E$2+$A1016,0),"")</f>
        <v/>
      </c>
      <c r="M1016" s="7" t="str">
        <f ca="1">IF($A1016&lt;$D$5,OFFSET('Constant mix'!O$12,'Volatilite Portfeuille'!$E$2+$A1016,0),"")</f>
        <v/>
      </c>
      <c r="N1016" s="7" t="str">
        <f ca="1">IF($A1016&lt;$D$5,OFFSET('Constant mix'!$AM$12,'Volatilite Portfeuille'!$E$2+$A1016,0),"")</f>
        <v/>
      </c>
      <c r="O1016" s="5">
        <f t="shared" si="211"/>
        <v>0</v>
      </c>
      <c r="P1016" s="27">
        <f t="shared" si="212"/>
        <v>0</v>
      </c>
      <c r="Q1016" s="27">
        <f t="shared" si="213"/>
        <v>0</v>
      </c>
      <c r="R1016" s="27">
        <f t="shared" si="214"/>
        <v>0</v>
      </c>
      <c r="S1016" s="27">
        <f t="shared" si="215"/>
        <v>0</v>
      </c>
      <c r="T1016" s="27">
        <f t="shared" si="216"/>
        <v>0</v>
      </c>
      <c r="U1016" s="27">
        <f t="shared" si="217"/>
        <v>0</v>
      </c>
      <c r="V1016" s="27">
        <f t="shared" si="218"/>
        <v>0</v>
      </c>
      <c r="W1016" s="27">
        <f t="shared" si="219"/>
        <v>0</v>
      </c>
      <c r="X1016" s="50">
        <f t="shared" si="220"/>
        <v>0</v>
      </c>
      <c r="Y1016" s="31">
        <f t="shared" si="221"/>
        <v>0</v>
      </c>
      <c r="Z1016" s="27"/>
      <c r="AA1016" s="27"/>
      <c r="AB1016" s="27"/>
    </row>
    <row r="1017" spans="1:28" x14ac:dyDescent="0.35">
      <c r="A1017" s="25">
        <f t="shared" si="210"/>
        <v>996</v>
      </c>
      <c r="B1017" s="16" t="str">
        <f ca="1">IF(A1017&lt;$D$5,OFFSET('Constant mix'!$B$12,'Volatilite Portfeuille'!$E$2+A1017,0),"")</f>
        <v/>
      </c>
      <c r="C1017" s="23" t="str">
        <f ca="1">IF($A1017&lt;$D$5,OFFSET('Constant mix'!$C$13,'Volatilite Portfeuille'!$E$2+$A1017,0),"")</f>
        <v/>
      </c>
      <c r="D1017" s="25" t="str">
        <f ca="1">IF($A1017&lt;$D$5,OFFSET('Constant mix'!F$12,'Volatilite Portfeuille'!$E$2+$A1017,0),"")</f>
        <v/>
      </c>
      <c r="E1017" s="7" t="str">
        <f ca="1">IF($A1017&lt;$D$5,OFFSET('Constant mix'!G$12,'Volatilite Portfeuille'!$E$2+$A1017,0),"")</f>
        <v/>
      </c>
      <c r="F1017" s="7" t="str">
        <f ca="1">IF($A1017&lt;$D$5,OFFSET('Constant mix'!H$12,'Volatilite Portfeuille'!$E$2+$A1017,0),"")</f>
        <v/>
      </c>
      <c r="G1017" s="7" t="str">
        <f ca="1">IF($A1017&lt;$D$5,OFFSET('Constant mix'!I$12,'Volatilite Portfeuille'!$E$2+$A1017,0),"")</f>
        <v/>
      </c>
      <c r="H1017" s="7" t="str">
        <f ca="1">IF($A1017&lt;$D$5,OFFSET('Constant mix'!J$12,'Volatilite Portfeuille'!$E$2+$A1017,0),"")</f>
        <v/>
      </c>
      <c r="I1017" s="7" t="str">
        <f ca="1">IF($A1017&lt;$D$5,OFFSET('Constant mix'!K$12,'Volatilite Portfeuille'!$E$2+$A1017,0),"")</f>
        <v/>
      </c>
      <c r="J1017" s="7" t="str">
        <f ca="1">IF($A1017&lt;$D$5,OFFSET('Constant mix'!L$12,'Volatilite Portfeuille'!$E$2+$A1017,0),"")</f>
        <v/>
      </c>
      <c r="K1017" s="7" t="str">
        <f ca="1">IF($A1017&lt;$D$5,OFFSET('Constant mix'!M$12,'Volatilite Portfeuille'!$E$2+$A1017,0),"")</f>
        <v/>
      </c>
      <c r="L1017" s="7" t="str">
        <f ca="1">IF($A1017&lt;$D$5,OFFSET('Constant mix'!N$12,'Volatilite Portfeuille'!$E$2+$A1017,0),"")</f>
        <v/>
      </c>
      <c r="M1017" s="7" t="str">
        <f ca="1">IF($A1017&lt;$D$5,OFFSET('Constant mix'!O$12,'Volatilite Portfeuille'!$E$2+$A1017,0),"")</f>
        <v/>
      </c>
      <c r="N1017" s="7" t="str">
        <f ca="1">IF($A1017&lt;$D$5,OFFSET('Constant mix'!$AM$12,'Volatilite Portfeuille'!$E$2+$A1017,0),"")</f>
        <v/>
      </c>
      <c r="O1017" s="5">
        <f t="shared" si="211"/>
        <v>0</v>
      </c>
      <c r="P1017" s="27">
        <f t="shared" si="212"/>
        <v>0</v>
      </c>
      <c r="Q1017" s="27">
        <f t="shared" si="213"/>
        <v>0</v>
      </c>
      <c r="R1017" s="27">
        <f t="shared" si="214"/>
        <v>0</v>
      </c>
      <c r="S1017" s="27">
        <f t="shared" si="215"/>
        <v>0</v>
      </c>
      <c r="T1017" s="27">
        <f t="shared" si="216"/>
        <v>0</v>
      </c>
      <c r="U1017" s="27">
        <f t="shared" si="217"/>
        <v>0</v>
      </c>
      <c r="V1017" s="27">
        <f t="shared" si="218"/>
        <v>0</v>
      </c>
      <c r="W1017" s="27">
        <f t="shared" si="219"/>
        <v>0</v>
      </c>
      <c r="X1017" s="50">
        <f t="shared" si="220"/>
        <v>0</v>
      </c>
      <c r="Y1017" s="31">
        <f t="shared" si="221"/>
        <v>0</v>
      </c>
      <c r="Z1017" s="27"/>
      <c r="AA1017" s="27"/>
      <c r="AB1017" s="27"/>
    </row>
    <row r="1018" spans="1:28" x14ac:dyDescent="0.35">
      <c r="A1018" s="25">
        <f t="shared" si="210"/>
        <v>997</v>
      </c>
      <c r="B1018" s="16" t="str">
        <f ca="1">IF(A1018&lt;$D$5,OFFSET('Constant mix'!$B$12,'Volatilite Portfeuille'!$E$2+A1018,0),"")</f>
        <v/>
      </c>
      <c r="C1018" s="23" t="str">
        <f ca="1">IF($A1018&lt;$D$5,OFFSET('Constant mix'!$C$13,'Volatilite Portfeuille'!$E$2+$A1018,0),"")</f>
        <v/>
      </c>
      <c r="D1018" s="25" t="str">
        <f ca="1">IF($A1018&lt;$D$5,OFFSET('Constant mix'!F$12,'Volatilite Portfeuille'!$E$2+$A1018,0),"")</f>
        <v/>
      </c>
      <c r="E1018" s="7" t="str">
        <f ca="1">IF($A1018&lt;$D$5,OFFSET('Constant mix'!G$12,'Volatilite Portfeuille'!$E$2+$A1018,0),"")</f>
        <v/>
      </c>
      <c r="F1018" s="7" t="str">
        <f ca="1">IF($A1018&lt;$D$5,OFFSET('Constant mix'!H$12,'Volatilite Portfeuille'!$E$2+$A1018,0),"")</f>
        <v/>
      </c>
      <c r="G1018" s="7" t="str">
        <f ca="1">IF($A1018&lt;$D$5,OFFSET('Constant mix'!I$12,'Volatilite Portfeuille'!$E$2+$A1018,0),"")</f>
        <v/>
      </c>
      <c r="H1018" s="7" t="str">
        <f ca="1">IF($A1018&lt;$D$5,OFFSET('Constant mix'!J$12,'Volatilite Portfeuille'!$E$2+$A1018,0),"")</f>
        <v/>
      </c>
      <c r="I1018" s="7" t="str">
        <f ca="1">IF($A1018&lt;$D$5,OFFSET('Constant mix'!K$12,'Volatilite Portfeuille'!$E$2+$A1018,0),"")</f>
        <v/>
      </c>
      <c r="J1018" s="7" t="str">
        <f ca="1">IF($A1018&lt;$D$5,OFFSET('Constant mix'!L$12,'Volatilite Portfeuille'!$E$2+$A1018,0),"")</f>
        <v/>
      </c>
      <c r="K1018" s="7" t="str">
        <f ca="1">IF($A1018&lt;$D$5,OFFSET('Constant mix'!M$12,'Volatilite Portfeuille'!$E$2+$A1018,0),"")</f>
        <v/>
      </c>
      <c r="L1018" s="7" t="str">
        <f ca="1">IF($A1018&lt;$D$5,OFFSET('Constant mix'!N$12,'Volatilite Portfeuille'!$E$2+$A1018,0),"")</f>
        <v/>
      </c>
      <c r="M1018" s="7" t="str">
        <f ca="1">IF($A1018&lt;$D$5,OFFSET('Constant mix'!O$12,'Volatilite Portfeuille'!$E$2+$A1018,0),"")</f>
        <v/>
      </c>
      <c r="N1018" s="7" t="str">
        <f ca="1">IF($A1018&lt;$D$5,OFFSET('Constant mix'!$AM$12,'Volatilite Portfeuille'!$E$2+$A1018,0),"")</f>
        <v/>
      </c>
      <c r="O1018" s="5">
        <f t="shared" si="211"/>
        <v>0</v>
      </c>
      <c r="P1018" s="27">
        <f t="shared" si="212"/>
        <v>0</v>
      </c>
      <c r="Q1018" s="27">
        <f t="shared" si="213"/>
        <v>0</v>
      </c>
      <c r="R1018" s="27">
        <f t="shared" si="214"/>
        <v>0</v>
      </c>
      <c r="S1018" s="27">
        <f t="shared" si="215"/>
        <v>0</v>
      </c>
      <c r="T1018" s="27">
        <f t="shared" si="216"/>
        <v>0</v>
      </c>
      <c r="U1018" s="27">
        <f t="shared" si="217"/>
        <v>0</v>
      </c>
      <c r="V1018" s="27">
        <f t="shared" si="218"/>
        <v>0</v>
      </c>
      <c r="W1018" s="27">
        <f t="shared" si="219"/>
        <v>0</v>
      </c>
      <c r="X1018" s="50">
        <f t="shared" si="220"/>
        <v>0</v>
      </c>
      <c r="Y1018" s="31">
        <f t="shared" si="221"/>
        <v>0</v>
      </c>
      <c r="Z1018" s="27"/>
      <c r="AA1018" s="27"/>
      <c r="AB1018" s="27"/>
    </row>
    <row r="1019" spans="1:28" x14ac:dyDescent="0.35">
      <c r="A1019" s="25">
        <f t="shared" si="210"/>
        <v>998</v>
      </c>
      <c r="B1019" s="16" t="str">
        <f ca="1">IF(A1019&lt;$D$5,OFFSET('Constant mix'!$B$12,'Volatilite Portfeuille'!$E$2+A1019,0),"")</f>
        <v/>
      </c>
      <c r="C1019" s="23" t="str">
        <f ca="1">IF($A1019&lt;$D$5,OFFSET('Constant mix'!$C$13,'Volatilite Portfeuille'!$E$2+$A1019,0),"")</f>
        <v/>
      </c>
      <c r="D1019" s="25" t="str">
        <f ca="1">IF($A1019&lt;$D$5,OFFSET('Constant mix'!F$12,'Volatilite Portfeuille'!$E$2+$A1019,0),"")</f>
        <v/>
      </c>
      <c r="E1019" s="7" t="str">
        <f ca="1">IF($A1019&lt;$D$5,OFFSET('Constant mix'!G$12,'Volatilite Portfeuille'!$E$2+$A1019,0),"")</f>
        <v/>
      </c>
      <c r="F1019" s="7" t="str">
        <f ca="1">IF($A1019&lt;$D$5,OFFSET('Constant mix'!H$12,'Volatilite Portfeuille'!$E$2+$A1019,0),"")</f>
        <v/>
      </c>
      <c r="G1019" s="7" t="str">
        <f ca="1">IF($A1019&lt;$D$5,OFFSET('Constant mix'!I$12,'Volatilite Portfeuille'!$E$2+$A1019,0),"")</f>
        <v/>
      </c>
      <c r="H1019" s="7" t="str">
        <f ca="1">IF($A1019&lt;$D$5,OFFSET('Constant mix'!J$12,'Volatilite Portfeuille'!$E$2+$A1019,0),"")</f>
        <v/>
      </c>
      <c r="I1019" s="7" t="str">
        <f ca="1">IF($A1019&lt;$D$5,OFFSET('Constant mix'!K$12,'Volatilite Portfeuille'!$E$2+$A1019,0),"")</f>
        <v/>
      </c>
      <c r="J1019" s="7" t="str">
        <f ca="1">IF($A1019&lt;$D$5,OFFSET('Constant mix'!L$12,'Volatilite Portfeuille'!$E$2+$A1019,0),"")</f>
        <v/>
      </c>
      <c r="K1019" s="7" t="str">
        <f ca="1">IF($A1019&lt;$D$5,OFFSET('Constant mix'!M$12,'Volatilite Portfeuille'!$E$2+$A1019,0),"")</f>
        <v/>
      </c>
      <c r="L1019" s="7" t="str">
        <f ca="1">IF($A1019&lt;$D$5,OFFSET('Constant mix'!N$12,'Volatilite Portfeuille'!$E$2+$A1019,0),"")</f>
        <v/>
      </c>
      <c r="M1019" s="7" t="str">
        <f ca="1">IF($A1019&lt;$D$5,OFFSET('Constant mix'!O$12,'Volatilite Portfeuille'!$E$2+$A1019,0),"")</f>
        <v/>
      </c>
      <c r="N1019" s="7" t="str">
        <f ca="1">IF($A1019&lt;$D$5,OFFSET('Constant mix'!$AM$12,'Volatilite Portfeuille'!$E$2+$A1019,0),"")</f>
        <v/>
      </c>
      <c r="O1019" s="5">
        <f t="shared" si="211"/>
        <v>0</v>
      </c>
      <c r="P1019" s="27">
        <f t="shared" si="212"/>
        <v>0</v>
      </c>
      <c r="Q1019" s="27">
        <f t="shared" si="213"/>
        <v>0</v>
      </c>
      <c r="R1019" s="27">
        <f t="shared" si="214"/>
        <v>0</v>
      </c>
      <c r="S1019" s="27">
        <f t="shared" si="215"/>
        <v>0</v>
      </c>
      <c r="T1019" s="27">
        <f t="shared" si="216"/>
        <v>0</v>
      </c>
      <c r="U1019" s="27">
        <f t="shared" si="217"/>
        <v>0</v>
      </c>
      <c r="V1019" s="27">
        <f t="shared" si="218"/>
        <v>0</v>
      </c>
      <c r="W1019" s="27">
        <f t="shared" si="219"/>
        <v>0</v>
      </c>
      <c r="X1019" s="50">
        <f t="shared" si="220"/>
        <v>0</v>
      </c>
      <c r="Y1019" s="31">
        <f t="shared" si="221"/>
        <v>0</v>
      </c>
      <c r="Z1019" s="27"/>
      <c r="AA1019" s="27"/>
      <c r="AB1019" s="27"/>
    </row>
    <row r="1020" spans="1:28" x14ac:dyDescent="0.35">
      <c r="A1020" s="25">
        <f t="shared" si="210"/>
        <v>999</v>
      </c>
      <c r="B1020" s="16" t="str">
        <f ca="1">IF(A1020&lt;$D$5,OFFSET('Constant mix'!$B$12,'Volatilite Portfeuille'!$E$2+A1020,0),"")</f>
        <v/>
      </c>
      <c r="C1020" s="23" t="str">
        <f ca="1">IF($A1020&lt;$D$5,OFFSET('Constant mix'!$C$13,'Volatilite Portfeuille'!$E$2+$A1020,0),"")</f>
        <v/>
      </c>
      <c r="D1020" s="25" t="str">
        <f ca="1">IF($A1020&lt;$D$5,OFFSET('Constant mix'!F$12,'Volatilite Portfeuille'!$E$2+$A1020,0),"")</f>
        <v/>
      </c>
      <c r="E1020" s="7" t="str">
        <f ca="1">IF($A1020&lt;$D$5,OFFSET('Constant mix'!G$12,'Volatilite Portfeuille'!$E$2+$A1020,0),"")</f>
        <v/>
      </c>
      <c r="F1020" s="7" t="str">
        <f ca="1">IF($A1020&lt;$D$5,OFFSET('Constant mix'!H$12,'Volatilite Portfeuille'!$E$2+$A1020,0),"")</f>
        <v/>
      </c>
      <c r="G1020" s="7" t="str">
        <f ca="1">IF($A1020&lt;$D$5,OFFSET('Constant mix'!I$12,'Volatilite Portfeuille'!$E$2+$A1020,0),"")</f>
        <v/>
      </c>
      <c r="H1020" s="7" t="str">
        <f ca="1">IF($A1020&lt;$D$5,OFFSET('Constant mix'!J$12,'Volatilite Portfeuille'!$E$2+$A1020,0),"")</f>
        <v/>
      </c>
      <c r="I1020" s="7" t="str">
        <f ca="1">IF($A1020&lt;$D$5,OFFSET('Constant mix'!K$12,'Volatilite Portfeuille'!$E$2+$A1020,0),"")</f>
        <v/>
      </c>
      <c r="J1020" s="7" t="str">
        <f ca="1">IF($A1020&lt;$D$5,OFFSET('Constant mix'!L$12,'Volatilite Portfeuille'!$E$2+$A1020,0),"")</f>
        <v/>
      </c>
      <c r="K1020" s="7" t="str">
        <f ca="1">IF($A1020&lt;$D$5,OFFSET('Constant mix'!M$12,'Volatilite Portfeuille'!$E$2+$A1020,0),"")</f>
        <v/>
      </c>
      <c r="L1020" s="7" t="str">
        <f ca="1">IF($A1020&lt;$D$5,OFFSET('Constant mix'!N$12,'Volatilite Portfeuille'!$E$2+$A1020,0),"")</f>
        <v/>
      </c>
      <c r="M1020" s="7" t="str">
        <f ca="1">IF($A1020&lt;$D$5,OFFSET('Constant mix'!O$12,'Volatilite Portfeuille'!$E$2+$A1020,0),"")</f>
        <v/>
      </c>
      <c r="N1020" s="7" t="str">
        <f ca="1">IF($A1020&lt;$D$5,OFFSET('Constant mix'!$AM$12,'Volatilite Portfeuille'!$E$2+$A1020,0),"")</f>
        <v/>
      </c>
      <c r="O1020" s="5">
        <f t="shared" si="211"/>
        <v>0</v>
      </c>
      <c r="P1020" s="27">
        <f t="shared" si="212"/>
        <v>0</v>
      </c>
      <c r="Q1020" s="27">
        <f t="shared" si="213"/>
        <v>0</v>
      </c>
      <c r="R1020" s="27">
        <f t="shared" si="214"/>
        <v>0</v>
      </c>
      <c r="S1020" s="27">
        <f t="shared" si="215"/>
        <v>0</v>
      </c>
      <c r="T1020" s="27">
        <f t="shared" si="216"/>
        <v>0</v>
      </c>
      <c r="U1020" s="27">
        <f t="shared" si="217"/>
        <v>0</v>
      </c>
      <c r="V1020" s="27">
        <f t="shared" si="218"/>
        <v>0</v>
      </c>
      <c r="W1020" s="27">
        <f t="shared" si="219"/>
        <v>0</v>
      </c>
      <c r="X1020" s="50">
        <f t="shared" si="220"/>
        <v>0</v>
      </c>
      <c r="Y1020" s="31">
        <f t="shared" si="221"/>
        <v>0</v>
      </c>
      <c r="Z1020" s="27"/>
      <c r="AA1020" s="27"/>
      <c r="AB1020" s="27"/>
    </row>
    <row r="1021" spans="1:28" x14ac:dyDescent="0.35">
      <c r="A1021" s="25">
        <f t="shared" si="210"/>
        <v>1000</v>
      </c>
      <c r="B1021" s="16" t="str">
        <f ca="1">IF(A1021&lt;$D$5,OFFSET('Constant mix'!$B$12,'Volatilite Portfeuille'!$E$2+A1021,0),"")</f>
        <v/>
      </c>
      <c r="C1021" s="23" t="str">
        <f ca="1">IF($A1021&lt;$D$5,OFFSET('Constant mix'!$C$13,'Volatilite Portfeuille'!$E$2+$A1021,0),"")</f>
        <v/>
      </c>
      <c r="D1021" s="25" t="str">
        <f ca="1">IF($A1021&lt;$D$5,OFFSET('Constant mix'!F$12,'Volatilite Portfeuille'!$E$2+$A1021,0),"")</f>
        <v/>
      </c>
      <c r="E1021" s="7" t="str">
        <f ca="1">IF($A1021&lt;$D$5,OFFSET('Constant mix'!G$12,'Volatilite Portfeuille'!$E$2+$A1021,0),"")</f>
        <v/>
      </c>
      <c r="F1021" s="7" t="str">
        <f ca="1">IF($A1021&lt;$D$5,OFFSET('Constant mix'!H$12,'Volatilite Portfeuille'!$E$2+$A1021,0),"")</f>
        <v/>
      </c>
      <c r="G1021" s="7" t="str">
        <f ca="1">IF($A1021&lt;$D$5,OFFSET('Constant mix'!I$12,'Volatilite Portfeuille'!$E$2+$A1021,0),"")</f>
        <v/>
      </c>
      <c r="H1021" s="7" t="str">
        <f ca="1">IF($A1021&lt;$D$5,OFFSET('Constant mix'!J$12,'Volatilite Portfeuille'!$E$2+$A1021,0),"")</f>
        <v/>
      </c>
      <c r="I1021" s="7" t="str">
        <f ca="1">IF($A1021&lt;$D$5,OFFSET('Constant mix'!K$12,'Volatilite Portfeuille'!$E$2+$A1021,0),"")</f>
        <v/>
      </c>
      <c r="J1021" s="7" t="str">
        <f ca="1">IF($A1021&lt;$D$5,OFFSET('Constant mix'!L$12,'Volatilite Portfeuille'!$E$2+$A1021,0),"")</f>
        <v/>
      </c>
      <c r="K1021" s="7" t="str">
        <f ca="1">IF($A1021&lt;$D$5,OFFSET('Constant mix'!M$12,'Volatilite Portfeuille'!$E$2+$A1021,0),"")</f>
        <v/>
      </c>
      <c r="L1021" s="7" t="str">
        <f ca="1">IF($A1021&lt;$D$5,OFFSET('Constant mix'!N$12,'Volatilite Portfeuille'!$E$2+$A1021,0),"")</f>
        <v/>
      </c>
      <c r="M1021" s="7" t="str">
        <f ca="1">IF($A1021&lt;$D$5,OFFSET('Constant mix'!O$12,'Volatilite Portfeuille'!$E$2+$A1021,0),"")</f>
        <v/>
      </c>
      <c r="N1021" s="7" t="str">
        <f ca="1">IF($A1021&lt;$D$5,OFFSET('Constant mix'!$AM$12,'Volatilite Portfeuille'!$E$2+$A1021,0),"")</f>
        <v/>
      </c>
      <c r="O1021" s="5">
        <f t="shared" si="211"/>
        <v>0</v>
      </c>
      <c r="P1021" s="27">
        <f t="shared" si="212"/>
        <v>0</v>
      </c>
      <c r="Q1021" s="27">
        <f t="shared" si="213"/>
        <v>0</v>
      </c>
      <c r="R1021" s="27">
        <f t="shared" si="214"/>
        <v>0</v>
      </c>
      <c r="S1021" s="27">
        <f t="shared" si="215"/>
        <v>0</v>
      </c>
      <c r="T1021" s="27">
        <f t="shared" si="216"/>
        <v>0</v>
      </c>
      <c r="U1021" s="27">
        <f t="shared" si="217"/>
        <v>0</v>
      </c>
      <c r="V1021" s="27">
        <f t="shared" si="218"/>
        <v>0</v>
      </c>
      <c r="W1021" s="27">
        <f t="shared" si="219"/>
        <v>0</v>
      </c>
      <c r="X1021" s="50">
        <f t="shared" si="220"/>
        <v>0</v>
      </c>
      <c r="Y1021" s="31">
        <f t="shared" si="221"/>
        <v>0</v>
      </c>
      <c r="Z1021" s="27"/>
      <c r="AA1021" s="27"/>
      <c r="AB1021" s="27"/>
    </row>
    <row r="1022" spans="1:28" x14ac:dyDescent="0.35">
      <c r="A1022" s="25">
        <f t="shared" si="210"/>
        <v>1001</v>
      </c>
      <c r="B1022" s="16" t="str">
        <f ca="1">IF(A1022&lt;$D$5,OFFSET('Constant mix'!$B$12,'Volatilite Portfeuille'!$E$2+A1022,0),"")</f>
        <v/>
      </c>
      <c r="C1022" s="23" t="str">
        <f ca="1">IF($A1022&lt;$D$5,OFFSET('Constant mix'!$C$13,'Volatilite Portfeuille'!$E$2+$A1022,0),"")</f>
        <v/>
      </c>
      <c r="D1022" s="25" t="str">
        <f ca="1">IF($A1022&lt;$D$5,OFFSET('Constant mix'!F$12,'Volatilite Portfeuille'!$E$2+$A1022,0),"")</f>
        <v/>
      </c>
      <c r="E1022" s="7" t="str">
        <f ca="1">IF($A1022&lt;$D$5,OFFSET('Constant mix'!G$12,'Volatilite Portfeuille'!$E$2+$A1022,0),"")</f>
        <v/>
      </c>
      <c r="F1022" s="7" t="str">
        <f ca="1">IF($A1022&lt;$D$5,OFFSET('Constant mix'!H$12,'Volatilite Portfeuille'!$E$2+$A1022,0),"")</f>
        <v/>
      </c>
      <c r="G1022" s="7" t="str">
        <f ca="1">IF($A1022&lt;$D$5,OFFSET('Constant mix'!I$12,'Volatilite Portfeuille'!$E$2+$A1022,0),"")</f>
        <v/>
      </c>
      <c r="H1022" s="7" t="str">
        <f ca="1">IF($A1022&lt;$D$5,OFFSET('Constant mix'!J$12,'Volatilite Portfeuille'!$E$2+$A1022,0),"")</f>
        <v/>
      </c>
      <c r="I1022" s="7" t="str">
        <f ca="1">IF($A1022&lt;$D$5,OFFSET('Constant mix'!K$12,'Volatilite Portfeuille'!$E$2+$A1022,0),"")</f>
        <v/>
      </c>
      <c r="J1022" s="7" t="str">
        <f ca="1">IF($A1022&lt;$D$5,OFFSET('Constant mix'!L$12,'Volatilite Portfeuille'!$E$2+$A1022,0),"")</f>
        <v/>
      </c>
      <c r="K1022" s="7" t="str">
        <f ca="1">IF($A1022&lt;$D$5,OFFSET('Constant mix'!M$12,'Volatilite Portfeuille'!$E$2+$A1022,0),"")</f>
        <v/>
      </c>
      <c r="L1022" s="7" t="str">
        <f ca="1">IF($A1022&lt;$D$5,OFFSET('Constant mix'!N$12,'Volatilite Portfeuille'!$E$2+$A1022,0),"")</f>
        <v/>
      </c>
      <c r="M1022" s="7" t="str">
        <f ca="1">IF($A1022&lt;$D$5,OFFSET('Constant mix'!O$12,'Volatilite Portfeuille'!$E$2+$A1022,0),"")</f>
        <v/>
      </c>
      <c r="N1022" s="7" t="str">
        <f ca="1">IF($A1022&lt;$D$5,OFFSET('Constant mix'!$AM$12,'Volatilite Portfeuille'!$E$2+$A1022,0),"")</f>
        <v/>
      </c>
      <c r="O1022" s="5">
        <f t="shared" si="211"/>
        <v>0</v>
      </c>
      <c r="P1022" s="27">
        <f t="shared" si="212"/>
        <v>0</v>
      </c>
      <c r="Q1022" s="27">
        <f t="shared" si="213"/>
        <v>0</v>
      </c>
      <c r="R1022" s="27">
        <f t="shared" si="214"/>
        <v>0</v>
      </c>
      <c r="S1022" s="27">
        <f t="shared" si="215"/>
        <v>0</v>
      </c>
      <c r="T1022" s="27">
        <f t="shared" si="216"/>
        <v>0</v>
      </c>
      <c r="U1022" s="27">
        <f t="shared" si="217"/>
        <v>0</v>
      </c>
      <c r="V1022" s="27">
        <f t="shared" si="218"/>
        <v>0</v>
      </c>
      <c r="W1022" s="27">
        <f t="shared" si="219"/>
        <v>0</v>
      </c>
      <c r="X1022" s="50">
        <f t="shared" si="220"/>
        <v>0</v>
      </c>
      <c r="Y1022" s="31">
        <f t="shared" si="221"/>
        <v>0</v>
      </c>
      <c r="Z1022" s="27"/>
      <c r="AA1022" s="27"/>
      <c r="AB1022" s="27"/>
    </row>
    <row r="1023" spans="1:28" x14ac:dyDescent="0.35">
      <c r="A1023" s="25">
        <f t="shared" si="210"/>
        <v>1002</v>
      </c>
      <c r="B1023" s="16" t="str">
        <f ca="1">IF(A1023&lt;$D$5,OFFSET('Constant mix'!$B$12,'Volatilite Portfeuille'!$E$2+A1023,0),"")</f>
        <v/>
      </c>
      <c r="C1023" s="23" t="str">
        <f ca="1">IF($A1023&lt;$D$5,OFFSET('Constant mix'!$C$13,'Volatilite Portfeuille'!$E$2+$A1023,0),"")</f>
        <v/>
      </c>
      <c r="D1023" s="25" t="str">
        <f ca="1">IF($A1023&lt;$D$5,OFFSET('Constant mix'!F$12,'Volatilite Portfeuille'!$E$2+$A1023,0),"")</f>
        <v/>
      </c>
      <c r="E1023" s="7" t="str">
        <f ca="1">IF($A1023&lt;$D$5,OFFSET('Constant mix'!G$12,'Volatilite Portfeuille'!$E$2+$A1023,0),"")</f>
        <v/>
      </c>
      <c r="F1023" s="7" t="str">
        <f ca="1">IF($A1023&lt;$D$5,OFFSET('Constant mix'!H$12,'Volatilite Portfeuille'!$E$2+$A1023,0),"")</f>
        <v/>
      </c>
      <c r="G1023" s="7" t="str">
        <f ca="1">IF($A1023&lt;$D$5,OFFSET('Constant mix'!I$12,'Volatilite Portfeuille'!$E$2+$A1023,0),"")</f>
        <v/>
      </c>
      <c r="H1023" s="7" t="str">
        <f ca="1">IF($A1023&lt;$D$5,OFFSET('Constant mix'!J$12,'Volatilite Portfeuille'!$E$2+$A1023,0),"")</f>
        <v/>
      </c>
      <c r="I1023" s="7" t="str">
        <f ca="1">IF($A1023&lt;$D$5,OFFSET('Constant mix'!K$12,'Volatilite Portfeuille'!$E$2+$A1023,0),"")</f>
        <v/>
      </c>
      <c r="J1023" s="7" t="str">
        <f ca="1">IF($A1023&lt;$D$5,OFFSET('Constant mix'!L$12,'Volatilite Portfeuille'!$E$2+$A1023,0),"")</f>
        <v/>
      </c>
      <c r="K1023" s="7" t="str">
        <f ca="1">IF($A1023&lt;$D$5,OFFSET('Constant mix'!M$12,'Volatilite Portfeuille'!$E$2+$A1023,0),"")</f>
        <v/>
      </c>
      <c r="L1023" s="7" t="str">
        <f ca="1">IF($A1023&lt;$D$5,OFFSET('Constant mix'!N$12,'Volatilite Portfeuille'!$E$2+$A1023,0),"")</f>
        <v/>
      </c>
      <c r="M1023" s="7" t="str">
        <f ca="1">IF($A1023&lt;$D$5,OFFSET('Constant mix'!O$12,'Volatilite Portfeuille'!$E$2+$A1023,0),"")</f>
        <v/>
      </c>
      <c r="N1023" s="7" t="str">
        <f ca="1">IF($A1023&lt;$D$5,OFFSET('Constant mix'!$AM$12,'Volatilite Portfeuille'!$E$2+$A1023,0),"")</f>
        <v/>
      </c>
      <c r="O1023" s="5">
        <f t="shared" si="211"/>
        <v>0</v>
      </c>
      <c r="P1023" s="27">
        <f t="shared" si="212"/>
        <v>0</v>
      </c>
      <c r="Q1023" s="27">
        <f t="shared" si="213"/>
        <v>0</v>
      </c>
      <c r="R1023" s="27">
        <f t="shared" si="214"/>
        <v>0</v>
      </c>
      <c r="S1023" s="27">
        <f t="shared" si="215"/>
        <v>0</v>
      </c>
      <c r="T1023" s="27">
        <f t="shared" si="216"/>
        <v>0</v>
      </c>
      <c r="U1023" s="27">
        <f t="shared" si="217"/>
        <v>0</v>
      </c>
      <c r="V1023" s="27">
        <f t="shared" si="218"/>
        <v>0</v>
      </c>
      <c r="W1023" s="27">
        <f t="shared" si="219"/>
        <v>0</v>
      </c>
      <c r="X1023" s="50">
        <f t="shared" si="220"/>
        <v>0</v>
      </c>
      <c r="Y1023" s="31">
        <f t="shared" si="221"/>
        <v>0</v>
      </c>
      <c r="Z1023" s="27"/>
      <c r="AA1023" s="27"/>
      <c r="AB1023" s="27"/>
    </row>
    <row r="1024" spans="1:28" x14ac:dyDescent="0.35">
      <c r="A1024" s="25">
        <f t="shared" si="210"/>
        <v>1003</v>
      </c>
      <c r="B1024" s="16" t="str">
        <f ca="1">IF(A1024&lt;$D$5,OFFSET('Constant mix'!$B$12,'Volatilite Portfeuille'!$E$2+A1024,0),"")</f>
        <v/>
      </c>
      <c r="C1024" s="23" t="str">
        <f ca="1">IF($A1024&lt;$D$5,OFFSET('Constant mix'!$C$13,'Volatilite Portfeuille'!$E$2+$A1024,0),"")</f>
        <v/>
      </c>
      <c r="D1024" s="25" t="str">
        <f ca="1">IF($A1024&lt;$D$5,OFFSET('Constant mix'!F$12,'Volatilite Portfeuille'!$E$2+$A1024,0),"")</f>
        <v/>
      </c>
      <c r="E1024" s="7" t="str">
        <f ca="1">IF($A1024&lt;$D$5,OFFSET('Constant mix'!G$12,'Volatilite Portfeuille'!$E$2+$A1024,0),"")</f>
        <v/>
      </c>
      <c r="F1024" s="7" t="str">
        <f ca="1">IF($A1024&lt;$D$5,OFFSET('Constant mix'!H$12,'Volatilite Portfeuille'!$E$2+$A1024,0),"")</f>
        <v/>
      </c>
      <c r="G1024" s="7" t="str">
        <f ca="1">IF($A1024&lt;$D$5,OFFSET('Constant mix'!I$12,'Volatilite Portfeuille'!$E$2+$A1024,0),"")</f>
        <v/>
      </c>
      <c r="H1024" s="7" t="str">
        <f ca="1">IF($A1024&lt;$D$5,OFFSET('Constant mix'!J$12,'Volatilite Portfeuille'!$E$2+$A1024,0),"")</f>
        <v/>
      </c>
      <c r="I1024" s="7" t="str">
        <f ca="1">IF($A1024&lt;$D$5,OFFSET('Constant mix'!K$12,'Volatilite Portfeuille'!$E$2+$A1024,0),"")</f>
        <v/>
      </c>
      <c r="J1024" s="7" t="str">
        <f ca="1">IF($A1024&lt;$D$5,OFFSET('Constant mix'!L$12,'Volatilite Portfeuille'!$E$2+$A1024,0),"")</f>
        <v/>
      </c>
      <c r="K1024" s="7" t="str">
        <f ca="1">IF($A1024&lt;$D$5,OFFSET('Constant mix'!M$12,'Volatilite Portfeuille'!$E$2+$A1024,0),"")</f>
        <v/>
      </c>
      <c r="L1024" s="7" t="str">
        <f ca="1">IF($A1024&lt;$D$5,OFFSET('Constant mix'!N$12,'Volatilite Portfeuille'!$E$2+$A1024,0),"")</f>
        <v/>
      </c>
      <c r="M1024" s="7" t="str">
        <f ca="1">IF($A1024&lt;$D$5,OFFSET('Constant mix'!O$12,'Volatilite Portfeuille'!$E$2+$A1024,0),"")</f>
        <v/>
      </c>
      <c r="N1024" s="7" t="str">
        <f ca="1">IF($A1024&lt;$D$5,OFFSET('Constant mix'!$AM$12,'Volatilite Portfeuille'!$E$2+$A1024,0),"")</f>
        <v/>
      </c>
      <c r="O1024" s="5">
        <f t="shared" si="211"/>
        <v>0</v>
      </c>
      <c r="P1024" s="27">
        <f t="shared" si="212"/>
        <v>0</v>
      </c>
      <c r="Q1024" s="27">
        <f t="shared" si="213"/>
        <v>0</v>
      </c>
      <c r="R1024" s="27">
        <f t="shared" si="214"/>
        <v>0</v>
      </c>
      <c r="S1024" s="27">
        <f t="shared" si="215"/>
        <v>0</v>
      </c>
      <c r="T1024" s="27">
        <f t="shared" si="216"/>
        <v>0</v>
      </c>
      <c r="U1024" s="27">
        <f t="shared" si="217"/>
        <v>0</v>
      </c>
      <c r="V1024" s="27">
        <f t="shared" si="218"/>
        <v>0</v>
      </c>
      <c r="W1024" s="27">
        <f t="shared" si="219"/>
        <v>0</v>
      </c>
      <c r="X1024" s="50">
        <f t="shared" si="220"/>
        <v>0</v>
      </c>
      <c r="Y1024" s="31">
        <f t="shared" si="221"/>
        <v>0</v>
      </c>
      <c r="Z1024" s="27"/>
      <c r="AA1024" s="27"/>
      <c r="AB1024" s="27"/>
    </row>
    <row r="1025" spans="1:28" x14ac:dyDescent="0.35">
      <c r="A1025" s="25">
        <f t="shared" si="210"/>
        <v>1004</v>
      </c>
      <c r="B1025" s="16" t="str">
        <f ca="1">IF(A1025&lt;$D$5,OFFSET('Constant mix'!$B$12,'Volatilite Portfeuille'!$E$2+A1025,0),"")</f>
        <v/>
      </c>
      <c r="C1025" s="23" t="str">
        <f ca="1">IF($A1025&lt;$D$5,OFFSET('Constant mix'!$C$13,'Volatilite Portfeuille'!$E$2+$A1025,0),"")</f>
        <v/>
      </c>
      <c r="D1025" s="25" t="str">
        <f ca="1">IF($A1025&lt;$D$5,OFFSET('Constant mix'!F$12,'Volatilite Portfeuille'!$E$2+$A1025,0),"")</f>
        <v/>
      </c>
      <c r="E1025" s="7" t="str">
        <f ca="1">IF($A1025&lt;$D$5,OFFSET('Constant mix'!G$12,'Volatilite Portfeuille'!$E$2+$A1025,0),"")</f>
        <v/>
      </c>
      <c r="F1025" s="7" t="str">
        <f ca="1">IF($A1025&lt;$D$5,OFFSET('Constant mix'!H$12,'Volatilite Portfeuille'!$E$2+$A1025,0),"")</f>
        <v/>
      </c>
      <c r="G1025" s="7" t="str">
        <f ca="1">IF($A1025&lt;$D$5,OFFSET('Constant mix'!I$12,'Volatilite Portfeuille'!$E$2+$A1025,0),"")</f>
        <v/>
      </c>
      <c r="H1025" s="7" t="str">
        <f ca="1">IF($A1025&lt;$D$5,OFFSET('Constant mix'!J$12,'Volatilite Portfeuille'!$E$2+$A1025,0),"")</f>
        <v/>
      </c>
      <c r="I1025" s="7" t="str">
        <f ca="1">IF($A1025&lt;$D$5,OFFSET('Constant mix'!K$12,'Volatilite Portfeuille'!$E$2+$A1025,0),"")</f>
        <v/>
      </c>
      <c r="J1025" s="7" t="str">
        <f ca="1">IF($A1025&lt;$D$5,OFFSET('Constant mix'!L$12,'Volatilite Portfeuille'!$E$2+$A1025,0),"")</f>
        <v/>
      </c>
      <c r="K1025" s="7" t="str">
        <f ca="1">IF($A1025&lt;$D$5,OFFSET('Constant mix'!M$12,'Volatilite Portfeuille'!$E$2+$A1025,0),"")</f>
        <v/>
      </c>
      <c r="L1025" s="7" t="str">
        <f ca="1">IF($A1025&lt;$D$5,OFFSET('Constant mix'!N$12,'Volatilite Portfeuille'!$E$2+$A1025,0),"")</f>
        <v/>
      </c>
      <c r="M1025" s="7" t="str">
        <f ca="1">IF($A1025&lt;$D$5,OFFSET('Constant mix'!O$12,'Volatilite Portfeuille'!$E$2+$A1025,0),"")</f>
        <v/>
      </c>
      <c r="N1025" s="7" t="str">
        <f ca="1">IF($A1025&lt;$D$5,OFFSET('Constant mix'!$AM$12,'Volatilite Portfeuille'!$E$2+$A1025,0),"")</f>
        <v/>
      </c>
      <c r="O1025" s="5">
        <f t="shared" si="211"/>
        <v>0</v>
      </c>
      <c r="P1025" s="27">
        <f t="shared" si="212"/>
        <v>0</v>
      </c>
      <c r="Q1025" s="27">
        <f t="shared" si="213"/>
        <v>0</v>
      </c>
      <c r="R1025" s="27">
        <f t="shared" si="214"/>
        <v>0</v>
      </c>
      <c r="S1025" s="27">
        <f t="shared" si="215"/>
        <v>0</v>
      </c>
      <c r="T1025" s="27">
        <f t="shared" si="216"/>
        <v>0</v>
      </c>
      <c r="U1025" s="27">
        <f t="shared" si="217"/>
        <v>0</v>
      </c>
      <c r="V1025" s="27">
        <f t="shared" si="218"/>
        <v>0</v>
      </c>
      <c r="W1025" s="27">
        <f t="shared" si="219"/>
        <v>0</v>
      </c>
      <c r="X1025" s="50">
        <f t="shared" si="220"/>
        <v>0</v>
      </c>
      <c r="Y1025" s="31">
        <f t="shared" si="221"/>
        <v>0</v>
      </c>
      <c r="Z1025" s="27"/>
      <c r="AA1025" s="27"/>
      <c r="AB1025" s="27"/>
    </row>
    <row r="1026" spans="1:28" x14ac:dyDescent="0.35">
      <c r="A1026" s="25">
        <f t="shared" si="210"/>
        <v>1005</v>
      </c>
      <c r="B1026" s="16" t="str">
        <f ca="1">IF(A1026&lt;$D$5,OFFSET('Constant mix'!$B$12,'Volatilite Portfeuille'!$E$2+A1026,0),"")</f>
        <v/>
      </c>
      <c r="C1026" s="23" t="str">
        <f ca="1">IF($A1026&lt;$D$5,OFFSET('Constant mix'!$C$13,'Volatilite Portfeuille'!$E$2+$A1026,0),"")</f>
        <v/>
      </c>
      <c r="D1026" s="25" t="str">
        <f ca="1">IF($A1026&lt;$D$5,OFFSET('Constant mix'!F$12,'Volatilite Portfeuille'!$E$2+$A1026,0),"")</f>
        <v/>
      </c>
      <c r="E1026" s="7" t="str">
        <f ca="1">IF($A1026&lt;$D$5,OFFSET('Constant mix'!G$12,'Volatilite Portfeuille'!$E$2+$A1026,0),"")</f>
        <v/>
      </c>
      <c r="F1026" s="7" t="str">
        <f ca="1">IF($A1026&lt;$D$5,OFFSET('Constant mix'!H$12,'Volatilite Portfeuille'!$E$2+$A1026,0),"")</f>
        <v/>
      </c>
      <c r="G1026" s="7" t="str">
        <f ca="1">IF($A1026&lt;$D$5,OFFSET('Constant mix'!I$12,'Volatilite Portfeuille'!$E$2+$A1026,0),"")</f>
        <v/>
      </c>
      <c r="H1026" s="7" t="str">
        <f ca="1">IF($A1026&lt;$D$5,OFFSET('Constant mix'!J$12,'Volatilite Portfeuille'!$E$2+$A1026,0),"")</f>
        <v/>
      </c>
      <c r="I1026" s="7" t="str">
        <f ca="1">IF($A1026&lt;$D$5,OFFSET('Constant mix'!K$12,'Volatilite Portfeuille'!$E$2+$A1026,0),"")</f>
        <v/>
      </c>
      <c r="J1026" s="7" t="str">
        <f ca="1">IF($A1026&lt;$D$5,OFFSET('Constant mix'!L$12,'Volatilite Portfeuille'!$E$2+$A1026,0),"")</f>
        <v/>
      </c>
      <c r="K1026" s="7" t="str">
        <f ca="1">IF($A1026&lt;$D$5,OFFSET('Constant mix'!M$12,'Volatilite Portfeuille'!$E$2+$A1026,0),"")</f>
        <v/>
      </c>
      <c r="L1026" s="7" t="str">
        <f ca="1">IF($A1026&lt;$D$5,OFFSET('Constant mix'!N$12,'Volatilite Portfeuille'!$E$2+$A1026,0),"")</f>
        <v/>
      </c>
      <c r="M1026" s="7" t="str">
        <f ca="1">IF($A1026&lt;$D$5,OFFSET('Constant mix'!O$12,'Volatilite Portfeuille'!$E$2+$A1026,0),"")</f>
        <v/>
      </c>
      <c r="N1026" s="7" t="str">
        <f ca="1">IF($A1026&lt;$D$5,OFFSET('Constant mix'!$AM$12,'Volatilite Portfeuille'!$E$2+$A1026,0),"")</f>
        <v/>
      </c>
      <c r="O1026" s="5">
        <f t="shared" si="211"/>
        <v>0</v>
      </c>
      <c r="P1026" s="27">
        <f t="shared" si="212"/>
        <v>0</v>
      </c>
      <c r="Q1026" s="27">
        <f t="shared" si="213"/>
        <v>0</v>
      </c>
      <c r="R1026" s="27">
        <f t="shared" si="214"/>
        <v>0</v>
      </c>
      <c r="S1026" s="27">
        <f t="shared" si="215"/>
        <v>0</v>
      </c>
      <c r="T1026" s="27">
        <f t="shared" si="216"/>
        <v>0</v>
      </c>
      <c r="U1026" s="27">
        <f t="shared" si="217"/>
        <v>0</v>
      </c>
      <c r="V1026" s="27">
        <f t="shared" si="218"/>
        <v>0</v>
      </c>
      <c r="W1026" s="27">
        <f t="shared" si="219"/>
        <v>0</v>
      </c>
      <c r="X1026" s="50">
        <f t="shared" si="220"/>
        <v>0</v>
      </c>
      <c r="Y1026" s="31">
        <f t="shared" si="221"/>
        <v>0</v>
      </c>
      <c r="Z1026" s="27"/>
      <c r="AA1026" s="27"/>
      <c r="AB1026" s="27"/>
    </row>
    <row r="1027" spans="1:28" x14ac:dyDescent="0.35">
      <c r="A1027" s="25">
        <f t="shared" si="210"/>
        <v>1006</v>
      </c>
      <c r="B1027" s="16" t="str">
        <f ca="1">IF(A1027&lt;$D$5,OFFSET('Constant mix'!$B$12,'Volatilite Portfeuille'!$E$2+A1027,0),"")</f>
        <v/>
      </c>
      <c r="C1027" s="23" t="str">
        <f ca="1">IF($A1027&lt;$D$5,OFFSET('Constant mix'!$C$13,'Volatilite Portfeuille'!$E$2+$A1027,0),"")</f>
        <v/>
      </c>
      <c r="D1027" s="25" t="str">
        <f ca="1">IF($A1027&lt;$D$5,OFFSET('Constant mix'!F$12,'Volatilite Portfeuille'!$E$2+$A1027,0),"")</f>
        <v/>
      </c>
      <c r="E1027" s="7" t="str">
        <f ca="1">IF($A1027&lt;$D$5,OFFSET('Constant mix'!G$12,'Volatilite Portfeuille'!$E$2+$A1027,0),"")</f>
        <v/>
      </c>
      <c r="F1027" s="7" t="str">
        <f ca="1">IF($A1027&lt;$D$5,OFFSET('Constant mix'!H$12,'Volatilite Portfeuille'!$E$2+$A1027,0),"")</f>
        <v/>
      </c>
      <c r="G1027" s="7" t="str">
        <f ca="1">IF($A1027&lt;$D$5,OFFSET('Constant mix'!I$12,'Volatilite Portfeuille'!$E$2+$A1027,0),"")</f>
        <v/>
      </c>
      <c r="H1027" s="7" t="str">
        <f ca="1">IF($A1027&lt;$D$5,OFFSET('Constant mix'!J$12,'Volatilite Portfeuille'!$E$2+$A1027,0),"")</f>
        <v/>
      </c>
      <c r="I1027" s="7" t="str">
        <f ca="1">IF($A1027&lt;$D$5,OFFSET('Constant mix'!K$12,'Volatilite Portfeuille'!$E$2+$A1027,0),"")</f>
        <v/>
      </c>
      <c r="J1027" s="7" t="str">
        <f ca="1">IF($A1027&lt;$D$5,OFFSET('Constant mix'!L$12,'Volatilite Portfeuille'!$E$2+$A1027,0),"")</f>
        <v/>
      </c>
      <c r="K1027" s="7" t="str">
        <f ca="1">IF($A1027&lt;$D$5,OFFSET('Constant mix'!M$12,'Volatilite Portfeuille'!$E$2+$A1027,0),"")</f>
        <v/>
      </c>
      <c r="L1027" s="7" t="str">
        <f ca="1">IF($A1027&lt;$D$5,OFFSET('Constant mix'!N$12,'Volatilite Portfeuille'!$E$2+$A1027,0),"")</f>
        <v/>
      </c>
      <c r="M1027" s="7" t="str">
        <f ca="1">IF($A1027&lt;$D$5,OFFSET('Constant mix'!O$12,'Volatilite Portfeuille'!$E$2+$A1027,0),"")</f>
        <v/>
      </c>
      <c r="N1027" s="7" t="str">
        <f ca="1">IF($A1027&lt;$D$5,OFFSET('Constant mix'!$AM$12,'Volatilite Portfeuille'!$E$2+$A1027,0),"")</f>
        <v/>
      </c>
      <c r="O1027" s="5">
        <f t="shared" si="211"/>
        <v>0</v>
      </c>
      <c r="P1027" s="27">
        <f t="shared" si="212"/>
        <v>0</v>
      </c>
      <c r="Q1027" s="27">
        <f t="shared" si="213"/>
        <v>0</v>
      </c>
      <c r="R1027" s="27">
        <f t="shared" si="214"/>
        <v>0</v>
      </c>
      <c r="S1027" s="27">
        <f t="shared" si="215"/>
        <v>0</v>
      </c>
      <c r="T1027" s="27">
        <f t="shared" si="216"/>
        <v>0</v>
      </c>
      <c r="U1027" s="27">
        <f t="shared" si="217"/>
        <v>0</v>
      </c>
      <c r="V1027" s="27">
        <f t="shared" si="218"/>
        <v>0</v>
      </c>
      <c r="W1027" s="27">
        <f t="shared" si="219"/>
        <v>0</v>
      </c>
      <c r="X1027" s="50">
        <f t="shared" si="220"/>
        <v>0</v>
      </c>
      <c r="Y1027" s="31">
        <f t="shared" si="221"/>
        <v>0</v>
      </c>
      <c r="Z1027" s="27"/>
      <c r="AA1027" s="27"/>
      <c r="AB1027" s="27"/>
    </row>
    <row r="1028" spans="1:28" x14ac:dyDescent="0.35">
      <c r="A1028" s="25">
        <f t="shared" si="210"/>
        <v>1007</v>
      </c>
      <c r="B1028" s="16" t="str">
        <f ca="1">IF(A1028&lt;$D$5,OFFSET('Constant mix'!$B$12,'Volatilite Portfeuille'!$E$2+A1028,0),"")</f>
        <v/>
      </c>
      <c r="C1028" s="23" t="str">
        <f ca="1">IF($A1028&lt;$D$5,OFFSET('Constant mix'!$C$13,'Volatilite Portfeuille'!$E$2+$A1028,0),"")</f>
        <v/>
      </c>
      <c r="D1028" s="25" t="str">
        <f ca="1">IF($A1028&lt;$D$5,OFFSET('Constant mix'!F$12,'Volatilite Portfeuille'!$E$2+$A1028,0),"")</f>
        <v/>
      </c>
      <c r="E1028" s="7" t="str">
        <f ca="1">IF($A1028&lt;$D$5,OFFSET('Constant mix'!G$12,'Volatilite Portfeuille'!$E$2+$A1028,0),"")</f>
        <v/>
      </c>
      <c r="F1028" s="7" t="str">
        <f ca="1">IF($A1028&lt;$D$5,OFFSET('Constant mix'!H$12,'Volatilite Portfeuille'!$E$2+$A1028,0),"")</f>
        <v/>
      </c>
      <c r="G1028" s="7" t="str">
        <f ca="1">IF($A1028&lt;$D$5,OFFSET('Constant mix'!I$12,'Volatilite Portfeuille'!$E$2+$A1028,0),"")</f>
        <v/>
      </c>
      <c r="H1028" s="7" t="str">
        <f ca="1">IF($A1028&lt;$D$5,OFFSET('Constant mix'!J$12,'Volatilite Portfeuille'!$E$2+$A1028,0),"")</f>
        <v/>
      </c>
      <c r="I1028" s="7" t="str">
        <f ca="1">IF($A1028&lt;$D$5,OFFSET('Constant mix'!K$12,'Volatilite Portfeuille'!$E$2+$A1028,0),"")</f>
        <v/>
      </c>
      <c r="J1028" s="7" t="str">
        <f ca="1">IF($A1028&lt;$D$5,OFFSET('Constant mix'!L$12,'Volatilite Portfeuille'!$E$2+$A1028,0),"")</f>
        <v/>
      </c>
      <c r="K1028" s="7" t="str">
        <f ca="1">IF($A1028&lt;$D$5,OFFSET('Constant mix'!M$12,'Volatilite Portfeuille'!$E$2+$A1028,0),"")</f>
        <v/>
      </c>
      <c r="L1028" s="7" t="str">
        <f ca="1">IF($A1028&lt;$D$5,OFFSET('Constant mix'!N$12,'Volatilite Portfeuille'!$E$2+$A1028,0),"")</f>
        <v/>
      </c>
      <c r="M1028" s="7" t="str">
        <f ca="1">IF($A1028&lt;$D$5,OFFSET('Constant mix'!O$12,'Volatilite Portfeuille'!$E$2+$A1028,0),"")</f>
        <v/>
      </c>
      <c r="N1028" s="7" t="str">
        <f ca="1">IF($A1028&lt;$D$5,OFFSET('Constant mix'!$AM$12,'Volatilite Portfeuille'!$E$2+$A1028,0),"")</f>
        <v/>
      </c>
      <c r="O1028" s="5">
        <f t="shared" si="211"/>
        <v>0</v>
      </c>
      <c r="P1028" s="27">
        <f t="shared" si="212"/>
        <v>0</v>
      </c>
      <c r="Q1028" s="27">
        <f t="shared" si="213"/>
        <v>0</v>
      </c>
      <c r="R1028" s="27">
        <f t="shared" si="214"/>
        <v>0</v>
      </c>
      <c r="S1028" s="27">
        <f t="shared" si="215"/>
        <v>0</v>
      </c>
      <c r="T1028" s="27">
        <f t="shared" si="216"/>
        <v>0</v>
      </c>
      <c r="U1028" s="27">
        <f t="shared" si="217"/>
        <v>0</v>
      </c>
      <c r="V1028" s="27">
        <f t="shared" si="218"/>
        <v>0</v>
      </c>
      <c r="W1028" s="27">
        <f t="shared" si="219"/>
        <v>0</v>
      </c>
      <c r="X1028" s="50">
        <f t="shared" si="220"/>
        <v>0</v>
      </c>
      <c r="Y1028" s="31">
        <f t="shared" si="221"/>
        <v>0</v>
      </c>
      <c r="Z1028" s="27"/>
      <c r="AA1028" s="27"/>
      <c r="AB1028" s="27"/>
    </row>
    <row r="1029" spans="1:28" x14ac:dyDescent="0.35">
      <c r="A1029" s="25">
        <f t="shared" si="210"/>
        <v>1008</v>
      </c>
      <c r="B1029" s="16" t="str">
        <f ca="1">IF(A1029&lt;$D$5,OFFSET('Constant mix'!$B$12,'Volatilite Portfeuille'!$E$2+A1029,0),"")</f>
        <v/>
      </c>
      <c r="C1029" s="23" t="str">
        <f ca="1">IF($A1029&lt;$D$5,OFFSET('Constant mix'!$C$13,'Volatilite Portfeuille'!$E$2+$A1029,0),"")</f>
        <v/>
      </c>
      <c r="D1029" s="25" t="str">
        <f ca="1">IF($A1029&lt;$D$5,OFFSET('Constant mix'!F$12,'Volatilite Portfeuille'!$E$2+$A1029,0),"")</f>
        <v/>
      </c>
      <c r="E1029" s="7" t="str">
        <f ca="1">IF($A1029&lt;$D$5,OFFSET('Constant mix'!G$12,'Volatilite Portfeuille'!$E$2+$A1029,0),"")</f>
        <v/>
      </c>
      <c r="F1029" s="7" t="str">
        <f ca="1">IF($A1029&lt;$D$5,OFFSET('Constant mix'!H$12,'Volatilite Portfeuille'!$E$2+$A1029,0),"")</f>
        <v/>
      </c>
      <c r="G1029" s="7" t="str">
        <f ca="1">IF($A1029&lt;$D$5,OFFSET('Constant mix'!I$12,'Volatilite Portfeuille'!$E$2+$A1029,0),"")</f>
        <v/>
      </c>
      <c r="H1029" s="7" t="str">
        <f ca="1">IF($A1029&lt;$D$5,OFFSET('Constant mix'!J$12,'Volatilite Portfeuille'!$E$2+$A1029,0),"")</f>
        <v/>
      </c>
      <c r="I1029" s="7" t="str">
        <f ca="1">IF($A1029&lt;$D$5,OFFSET('Constant mix'!K$12,'Volatilite Portfeuille'!$E$2+$A1029,0),"")</f>
        <v/>
      </c>
      <c r="J1029" s="7" t="str">
        <f ca="1">IF($A1029&lt;$D$5,OFFSET('Constant mix'!L$12,'Volatilite Portfeuille'!$E$2+$A1029,0),"")</f>
        <v/>
      </c>
      <c r="K1029" s="7" t="str">
        <f ca="1">IF($A1029&lt;$D$5,OFFSET('Constant mix'!M$12,'Volatilite Portfeuille'!$E$2+$A1029,0),"")</f>
        <v/>
      </c>
      <c r="L1029" s="7" t="str">
        <f ca="1">IF($A1029&lt;$D$5,OFFSET('Constant mix'!N$12,'Volatilite Portfeuille'!$E$2+$A1029,0),"")</f>
        <v/>
      </c>
      <c r="M1029" s="7" t="str">
        <f ca="1">IF($A1029&lt;$D$5,OFFSET('Constant mix'!O$12,'Volatilite Portfeuille'!$E$2+$A1029,0),"")</f>
        <v/>
      </c>
      <c r="N1029" s="7" t="str">
        <f ca="1">IF($A1029&lt;$D$5,OFFSET('Constant mix'!$AM$12,'Volatilite Portfeuille'!$E$2+$A1029,0),"")</f>
        <v/>
      </c>
      <c r="O1029" s="5">
        <f t="shared" si="211"/>
        <v>0</v>
      </c>
      <c r="P1029" s="27">
        <f t="shared" si="212"/>
        <v>0</v>
      </c>
      <c r="Q1029" s="27">
        <f t="shared" si="213"/>
        <v>0</v>
      </c>
      <c r="R1029" s="27">
        <f t="shared" si="214"/>
        <v>0</v>
      </c>
      <c r="S1029" s="27">
        <f t="shared" si="215"/>
        <v>0</v>
      </c>
      <c r="T1029" s="27">
        <f t="shared" si="216"/>
        <v>0</v>
      </c>
      <c r="U1029" s="27">
        <f t="shared" si="217"/>
        <v>0</v>
      </c>
      <c r="V1029" s="27">
        <f t="shared" si="218"/>
        <v>0</v>
      </c>
      <c r="W1029" s="27">
        <f t="shared" si="219"/>
        <v>0</v>
      </c>
      <c r="X1029" s="50">
        <f t="shared" si="220"/>
        <v>0</v>
      </c>
      <c r="Y1029" s="31">
        <f t="shared" si="221"/>
        <v>0</v>
      </c>
      <c r="Z1029" s="27"/>
      <c r="AA1029" s="27"/>
      <c r="AB1029" s="27"/>
    </row>
    <row r="1030" spans="1:28" x14ac:dyDescent="0.35">
      <c r="A1030" s="25">
        <f t="shared" si="210"/>
        <v>1009</v>
      </c>
      <c r="B1030" s="16" t="str">
        <f ca="1">IF(A1030&lt;$D$5,OFFSET('Constant mix'!$B$12,'Volatilite Portfeuille'!$E$2+A1030,0),"")</f>
        <v/>
      </c>
      <c r="C1030" s="23" t="str">
        <f ca="1">IF($A1030&lt;$D$5,OFFSET('Constant mix'!$C$13,'Volatilite Portfeuille'!$E$2+$A1030,0),"")</f>
        <v/>
      </c>
      <c r="D1030" s="25" t="str">
        <f ca="1">IF($A1030&lt;$D$5,OFFSET('Constant mix'!F$12,'Volatilite Portfeuille'!$E$2+$A1030,0),"")</f>
        <v/>
      </c>
      <c r="E1030" s="7" t="str">
        <f ca="1">IF($A1030&lt;$D$5,OFFSET('Constant mix'!G$12,'Volatilite Portfeuille'!$E$2+$A1030,0),"")</f>
        <v/>
      </c>
      <c r="F1030" s="7" t="str">
        <f ca="1">IF($A1030&lt;$D$5,OFFSET('Constant mix'!H$12,'Volatilite Portfeuille'!$E$2+$A1030,0),"")</f>
        <v/>
      </c>
      <c r="G1030" s="7" t="str">
        <f ca="1">IF($A1030&lt;$D$5,OFFSET('Constant mix'!I$12,'Volatilite Portfeuille'!$E$2+$A1030,0),"")</f>
        <v/>
      </c>
      <c r="H1030" s="7" t="str">
        <f ca="1">IF($A1030&lt;$D$5,OFFSET('Constant mix'!J$12,'Volatilite Portfeuille'!$E$2+$A1030,0),"")</f>
        <v/>
      </c>
      <c r="I1030" s="7" t="str">
        <f ca="1">IF($A1030&lt;$D$5,OFFSET('Constant mix'!K$12,'Volatilite Portfeuille'!$E$2+$A1030,0),"")</f>
        <v/>
      </c>
      <c r="J1030" s="7" t="str">
        <f ca="1">IF($A1030&lt;$D$5,OFFSET('Constant mix'!L$12,'Volatilite Portfeuille'!$E$2+$A1030,0),"")</f>
        <v/>
      </c>
      <c r="K1030" s="7" t="str">
        <f ca="1">IF($A1030&lt;$D$5,OFFSET('Constant mix'!M$12,'Volatilite Portfeuille'!$E$2+$A1030,0),"")</f>
        <v/>
      </c>
      <c r="L1030" s="7" t="str">
        <f ca="1">IF($A1030&lt;$D$5,OFFSET('Constant mix'!N$12,'Volatilite Portfeuille'!$E$2+$A1030,0),"")</f>
        <v/>
      </c>
      <c r="M1030" s="7" t="str">
        <f ca="1">IF($A1030&lt;$D$5,OFFSET('Constant mix'!O$12,'Volatilite Portfeuille'!$E$2+$A1030,0),"")</f>
        <v/>
      </c>
      <c r="N1030" s="7" t="str">
        <f ca="1">IF($A1030&lt;$D$5,OFFSET('Constant mix'!$AM$12,'Volatilite Portfeuille'!$E$2+$A1030,0),"")</f>
        <v/>
      </c>
      <c r="O1030" s="5">
        <f t="shared" si="211"/>
        <v>0</v>
      </c>
      <c r="P1030" s="27">
        <f t="shared" si="212"/>
        <v>0</v>
      </c>
      <c r="Q1030" s="27">
        <f t="shared" si="213"/>
        <v>0</v>
      </c>
      <c r="R1030" s="27">
        <f t="shared" si="214"/>
        <v>0</v>
      </c>
      <c r="S1030" s="27">
        <f t="shared" si="215"/>
        <v>0</v>
      </c>
      <c r="T1030" s="27">
        <f t="shared" si="216"/>
        <v>0</v>
      </c>
      <c r="U1030" s="27">
        <f t="shared" si="217"/>
        <v>0</v>
      </c>
      <c r="V1030" s="27">
        <f t="shared" si="218"/>
        <v>0</v>
      </c>
      <c r="W1030" s="27">
        <f t="shared" si="219"/>
        <v>0</v>
      </c>
      <c r="X1030" s="50">
        <f t="shared" si="220"/>
        <v>0</v>
      </c>
      <c r="Y1030" s="31">
        <f t="shared" si="221"/>
        <v>0</v>
      </c>
      <c r="Z1030" s="27"/>
      <c r="AA1030" s="27"/>
      <c r="AB1030" s="27"/>
    </row>
    <row r="1031" spans="1:28" x14ac:dyDescent="0.35">
      <c r="A1031" s="25">
        <f t="shared" si="210"/>
        <v>1010</v>
      </c>
      <c r="B1031" s="16" t="str">
        <f ca="1">IF(A1031&lt;$D$5,OFFSET('Constant mix'!$B$12,'Volatilite Portfeuille'!$E$2+A1031,0),"")</f>
        <v/>
      </c>
      <c r="C1031" s="23" t="str">
        <f ca="1">IF($A1031&lt;$D$5,OFFSET('Constant mix'!$C$13,'Volatilite Portfeuille'!$E$2+$A1031,0),"")</f>
        <v/>
      </c>
      <c r="D1031" s="25" t="str">
        <f ca="1">IF($A1031&lt;$D$5,OFFSET('Constant mix'!F$12,'Volatilite Portfeuille'!$E$2+$A1031,0),"")</f>
        <v/>
      </c>
      <c r="E1031" s="7" t="str">
        <f ca="1">IF($A1031&lt;$D$5,OFFSET('Constant mix'!G$12,'Volatilite Portfeuille'!$E$2+$A1031,0),"")</f>
        <v/>
      </c>
      <c r="F1031" s="7" t="str">
        <f ca="1">IF($A1031&lt;$D$5,OFFSET('Constant mix'!H$12,'Volatilite Portfeuille'!$E$2+$A1031,0),"")</f>
        <v/>
      </c>
      <c r="G1031" s="7" t="str">
        <f ca="1">IF($A1031&lt;$D$5,OFFSET('Constant mix'!I$12,'Volatilite Portfeuille'!$E$2+$A1031,0),"")</f>
        <v/>
      </c>
      <c r="H1031" s="7" t="str">
        <f ca="1">IF($A1031&lt;$D$5,OFFSET('Constant mix'!J$12,'Volatilite Portfeuille'!$E$2+$A1031,0),"")</f>
        <v/>
      </c>
      <c r="I1031" s="7" t="str">
        <f ca="1">IF($A1031&lt;$D$5,OFFSET('Constant mix'!K$12,'Volatilite Portfeuille'!$E$2+$A1031,0),"")</f>
        <v/>
      </c>
      <c r="J1031" s="7" t="str">
        <f ca="1">IF($A1031&lt;$D$5,OFFSET('Constant mix'!L$12,'Volatilite Portfeuille'!$E$2+$A1031,0),"")</f>
        <v/>
      </c>
      <c r="K1031" s="7" t="str">
        <f ca="1">IF($A1031&lt;$D$5,OFFSET('Constant mix'!M$12,'Volatilite Portfeuille'!$E$2+$A1031,0),"")</f>
        <v/>
      </c>
      <c r="L1031" s="7" t="str">
        <f ca="1">IF($A1031&lt;$D$5,OFFSET('Constant mix'!N$12,'Volatilite Portfeuille'!$E$2+$A1031,0),"")</f>
        <v/>
      </c>
      <c r="M1031" s="7" t="str">
        <f ca="1">IF($A1031&lt;$D$5,OFFSET('Constant mix'!O$12,'Volatilite Portfeuille'!$E$2+$A1031,0),"")</f>
        <v/>
      </c>
      <c r="N1031" s="7" t="str">
        <f ca="1">IF($A1031&lt;$D$5,OFFSET('Constant mix'!$AM$12,'Volatilite Portfeuille'!$E$2+$A1031,0),"")</f>
        <v/>
      </c>
      <c r="O1031" s="5">
        <f t="shared" si="211"/>
        <v>0</v>
      </c>
      <c r="P1031" s="27">
        <f t="shared" si="212"/>
        <v>0</v>
      </c>
      <c r="Q1031" s="27">
        <f t="shared" si="213"/>
        <v>0</v>
      </c>
      <c r="R1031" s="27">
        <f t="shared" si="214"/>
        <v>0</v>
      </c>
      <c r="S1031" s="27">
        <f t="shared" si="215"/>
        <v>0</v>
      </c>
      <c r="T1031" s="27">
        <f t="shared" si="216"/>
        <v>0</v>
      </c>
      <c r="U1031" s="27">
        <f t="shared" si="217"/>
        <v>0</v>
      </c>
      <c r="V1031" s="27">
        <f t="shared" si="218"/>
        <v>0</v>
      </c>
      <c r="W1031" s="27">
        <f t="shared" si="219"/>
        <v>0</v>
      </c>
      <c r="X1031" s="50">
        <f t="shared" si="220"/>
        <v>0</v>
      </c>
      <c r="Y1031" s="31">
        <f t="shared" si="221"/>
        <v>0</v>
      </c>
      <c r="Z1031" s="27"/>
      <c r="AA1031" s="27"/>
      <c r="AB1031" s="27"/>
    </row>
    <row r="1032" spans="1:28" x14ac:dyDescent="0.35">
      <c r="A1032" s="25">
        <f t="shared" si="210"/>
        <v>1011</v>
      </c>
      <c r="B1032" s="16" t="str">
        <f ca="1">IF(A1032&lt;$D$5,OFFSET('Constant mix'!$B$12,'Volatilite Portfeuille'!$E$2+A1032,0),"")</f>
        <v/>
      </c>
      <c r="C1032" s="23" t="str">
        <f ca="1">IF($A1032&lt;$D$5,OFFSET('Constant mix'!$C$13,'Volatilite Portfeuille'!$E$2+$A1032,0),"")</f>
        <v/>
      </c>
      <c r="D1032" s="25" t="str">
        <f ca="1">IF($A1032&lt;$D$5,OFFSET('Constant mix'!F$12,'Volatilite Portfeuille'!$E$2+$A1032,0),"")</f>
        <v/>
      </c>
      <c r="E1032" s="7" t="str">
        <f ca="1">IF($A1032&lt;$D$5,OFFSET('Constant mix'!G$12,'Volatilite Portfeuille'!$E$2+$A1032,0),"")</f>
        <v/>
      </c>
      <c r="F1032" s="7" t="str">
        <f ca="1">IF($A1032&lt;$D$5,OFFSET('Constant mix'!H$12,'Volatilite Portfeuille'!$E$2+$A1032,0),"")</f>
        <v/>
      </c>
      <c r="G1032" s="7" t="str">
        <f ca="1">IF($A1032&lt;$D$5,OFFSET('Constant mix'!I$12,'Volatilite Portfeuille'!$E$2+$A1032,0),"")</f>
        <v/>
      </c>
      <c r="H1032" s="7" t="str">
        <f ca="1">IF($A1032&lt;$D$5,OFFSET('Constant mix'!J$12,'Volatilite Portfeuille'!$E$2+$A1032,0),"")</f>
        <v/>
      </c>
      <c r="I1032" s="7" t="str">
        <f ca="1">IF($A1032&lt;$D$5,OFFSET('Constant mix'!K$12,'Volatilite Portfeuille'!$E$2+$A1032,0),"")</f>
        <v/>
      </c>
      <c r="J1032" s="7" t="str">
        <f ca="1">IF($A1032&lt;$D$5,OFFSET('Constant mix'!L$12,'Volatilite Portfeuille'!$E$2+$A1032,0),"")</f>
        <v/>
      </c>
      <c r="K1032" s="7" t="str">
        <f ca="1">IF($A1032&lt;$D$5,OFFSET('Constant mix'!M$12,'Volatilite Portfeuille'!$E$2+$A1032,0),"")</f>
        <v/>
      </c>
      <c r="L1032" s="7" t="str">
        <f ca="1">IF($A1032&lt;$D$5,OFFSET('Constant mix'!N$12,'Volatilite Portfeuille'!$E$2+$A1032,0),"")</f>
        <v/>
      </c>
      <c r="M1032" s="7" t="str">
        <f ca="1">IF($A1032&lt;$D$5,OFFSET('Constant mix'!O$12,'Volatilite Portfeuille'!$E$2+$A1032,0),"")</f>
        <v/>
      </c>
      <c r="N1032" s="7" t="str">
        <f ca="1">IF($A1032&lt;$D$5,OFFSET('Constant mix'!$AM$12,'Volatilite Portfeuille'!$E$2+$A1032,0),"")</f>
        <v/>
      </c>
      <c r="O1032" s="5">
        <f t="shared" si="211"/>
        <v>0</v>
      </c>
      <c r="P1032" s="27">
        <f t="shared" si="212"/>
        <v>0</v>
      </c>
      <c r="Q1032" s="27">
        <f t="shared" si="213"/>
        <v>0</v>
      </c>
      <c r="R1032" s="27">
        <f t="shared" si="214"/>
        <v>0</v>
      </c>
      <c r="S1032" s="27">
        <f t="shared" si="215"/>
        <v>0</v>
      </c>
      <c r="T1032" s="27">
        <f t="shared" si="216"/>
        <v>0</v>
      </c>
      <c r="U1032" s="27">
        <f t="shared" si="217"/>
        <v>0</v>
      </c>
      <c r="V1032" s="27">
        <f t="shared" si="218"/>
        <v>0</v>
      </c>
      <c r="W1032" s="27">
        <f t="shared" si="219"/>
        <v>0</v>
      </c>
      <c r="X1032" s="50">
        <f t="shared" si="220"/>
        <v>0</v>
      </c>
      <c r="Y1032" s="31">
        <f t="shared" si="221"/>
        <v>0</v>
      </c>
      <c r="Z1032" s="27"/>
      <c r="AA1032" s="27"/>
      <c r="AB1032" s="27"/>
    </row>
    <row r="1033" spans="1:28" x14ac:dyDescent="0.35">
      <c r="A1033" s="25">
        <f t="shared" si="210"/>
        <v>1012</v>
      </c>
      <c r="B1033" s="16" t="str">
        <f ca="1">IF(A1033&lt;$D$5,OFFSET('Constant mix'!$B$12,'Volatilite Portfeuille'!$E$2+A1033,0),"")</f>
        <v/>
      </c>
      <c r="C1033" s="23" t="str">
        <f ca="1">IF($A1033&lt;$D$5,OFFSET('Constant mix'!$C$13,'Volatilite Portfeuille'!$E$2+$A1033,0),"")</f>
        <v/>
      </c>
      <c r="D1033" s="25" t="str">
        <f ca="1">IF($A1033&lt;$D$5,OFFSET('Constant mix'!F$12,'Volatilite Portfeuille'!$E$2+$A1033,0),"")</f>
        <v/>
      </c>
      <c r="E1033" s="7" t="str">
        <f ca="1">IF($A1033&lt;$D$5,OFFSET('Constant mix'!G$12,'Volatilite Portfeuille'!$E$2+$A1033,0),"")</f>
        <v/>
      </c>
      <c r="F1033" s="7" t="str">
        <f ca="1">IF($A1033&lt;$D$5,OFFSET('Constant mix'!H$12,'Volatilite Portfeuille'!$E$2+$A1033,0),"")</f>
        <v/>
      </c>
      <c r="G1033" s="7" t="str">
        <f ca="1">IF($A1033&lt;$D$5,OFFSET('Constant mix'!I$12,'Volatilite Portfeuille'!$E$2+$A1033,0),"")</f>
        <v/>
      </c>
      <c r="H1033" s="7" t="str">
        <f ca="1">IF($A1033&lt;$D$5,OFFSET('Constant mix'!J$12,'Volatilite Portfeuille'!$E$2+$A1033,0),"")</f>
        <v/>
      </c>
      <c r="I1033" s="7" t="str">
        <f ca="1">IF($A1033&lt;$D$5,OFFSET('Constant mix'!K$12,'Volatilite Portfeuille'!$E$2+$A1033,0),"")</f>
        <v/>
      </c>
      <c r="J1033" s="7" t="str">
        <f ca="1">IF($A1033&lt;$D$5,OFFSET('Constant mix'!L$12,'Volatilite Portfeuille'!$E$2+$A1033,0),"")</f>
        <v/>
      </c>
      <c r="K1033" s="7" t="str">
        <f ca="1">IF($A1033&lt;$D$5,OFFSET('Constant mix'!M$12,'Volatilite Portfeuille'!$E$2+$A1033,0),"")</f>
        <v/>
      </c>
      <c r="L1033" s="7" t="str">
        <f ca="1">IF($A1033&lt;$D$5,OFFSET('Constant mix'!N$12,'Volatilite Portfeuille'!$E$2+$A1033,0),"")</f>
        <v/>
      </c>
      <c r="M1033" s="7" t="str">
        <f ca="1">IF($A1033&lt;$D$5,OFFSET('Constant mix'!O$12,'Volatilite Portfeuille'!$E$2+$A1033,0),"")</f>
        <v/>
      </c>
      <c r="N1033" s="7" t="str">
        <f ca="1">IF($A1033&lt;$D$5,OFFSET('Constant mix'!$AM$12,'Volatilite Portfeuille'!$E$2+$A1033,0),"")</f>
        <v/>
      </c>
      <c r="O1033" s="5">
        <f t="shared" si="211"/>
        <v>0</v>
      </c>
      <c r="P1033" s="27">
        <f t="shared" si="212"/>
        <v>0</v>
      </c>
      <c r="Q1033" s="27">
        <f t="shared" si="213"/>
        <v>0</v>
      </c>
      <c r="R1033" s="27">
        <f t="shared" si="214"/>
        <v>0</v>
      </c>
      <c r="S1033" s="27">
        <f t="shared" si="215"/>
        <v>0</v>
      </c>
      <c r="T1033" s="27">
        <f t="shared" si="216"/>
        <v>0</v>
      </c>
      <c r="U1033" s="27">
        <f t="shared" si="217"/>
        <v>0</v>
      </c>
      <c r="V1033" s="27">
        <f t="shared" si="218"/>
        <v>0</v>
      </c>
      <c r="W1033" s="27">
        <f t="shared" si="219"/>
        <v>0</v>
      </c>
      <c r="X1033" s="50">
        <f t="shared" si="220"/>
        <v>0</v>
      </c>
      <c r="Y1033" s="31">
        <f t="shared" si="221"/>
        <v>0</v>
      </c>
      <c r="Z1033" s="27"/>
      <c r="AA1033" s="27"/>
      <c r="AB1033" s="27"/>
    </row>
    <row r="1034" spans="1:28" x14ac:dyDescent="0.35">
      <c r="A1034" s="25">
        <f t="shared" si="210"/>
        <v>1013</v>
      </c>
      <c r="B1034" s="16" t="str">
        <f ca="1">IF(A1034&lt;$D$5,OFFSET('Constant mix'!$B$12,'Volatilite Portfeuille'!$E$2+A1034,0),"")</f>
        <v/>
      </c>
      <c r="C1034" s="23" t="str">
        <f ca="1">IF($A1034&lt;$D$5,OFFSET('Constant mix'!$C$13,'Volatilite Portfeuille'!$E$2+$A1034,0),"")</f>
        <v/>
      </c>
      <c r="D1034" s="25" t="str">
        <f ca="1">IF($A1034&lt;$D$5,OFFSET('Constant mix'!F$12,'Volatilite Portfeuille'!$E$2+$A1034,0),"")</f>
        <v/>
      </c>
      <c r="E1034" s="7" t="str">
        <f ca="1">IF($A1034&lt;$D$5,OFFSET('Constant mix'!G$12,'Volatilite Portfeuille'!$E$2+$A1034,0),"")</f>
        <v/>
      </c>
      <c r="F1034" s="7" t="str">
        <f ca="1">IF($A1034&lt;$D$5,OFFSET('Constant mix'!H$12,'Volatilite Portfeuille'!$E$2+$A1034,0),"")</f>
        <v/>
      </c>
      <c r="G1034" s="7" t="str">
        <f ca="1">IF($A1034&lt;$D$5,OFFSET('Constant mix'!I$12,'Volatilite Portfeuille'!$E$2+$A1034,0),"")</f>
        <v/>
      </c>
      <c r="H1034" s="7" t="str">
        <f ca="1">IF($A1034&lt;$D$5,OFFSET('Constant mix'!J$12,'Volatilite Portfeuille'!$E$2+$A1034,0),"")</f>
        <v/>
      </c>
      <c r="I1034" s="7" t="str">
        <f ca="1">IF($A1034&lt;$D$5,OFFSET('Constant mix'!K$12,'Volatilite Portfeuille'!$E$2+$A1034,0),"")</f>
        <v/>
      </c>
      <c r="J1034" s="7" t="str">
        <f ca="1">IF($A1034&lt;$D$5,OFFSET('Constant mix'!L$12,'Volatilite Portfeuille'!$E$2+$A1034,0),"")</f>
        <v/>
      </c>
      <c r="K1034" s="7" t="str">
        <f ca="1">IF($A1034&lt;$D$5,OFFSET('Constant mix'!M$12,'Volatilite Portfeuille'!$E$2+$A1034,0),"")</f>
        <v/>
      </c>
      <c r="L1034" s="7" t="str">
        <f ca="1">IF($A1034&lt;$D$5,OFFSET('Constant mix'!N$12,'Volatilite Portfeuille'!$E$2+$A1034,0),"")</f>
        <v/>
      </c>
      <c r="M1034" s="7" t="str">
        <f ca="1">IF($A1034&lt;$D$5,OFFSET('Constant mix'!O$12,'Volatilite Portfeuille'!$E$2+$A1034,0),"")</f>
        <v/>
      </c>
      <c r="N1034" s="7" t="str">
        <f ca="1">IF($A1034&lt;$D$5,OFFSET('Constant mix'!$AM$12,'Volatilite Portfeuille'!$E$2+$A1034,0),"")</f>
        <v/>
      </c>
      <c r="O1034" s="5">
        <f t="shared" si="211"/>
        <v>0</v>
      </c>
      <c r="P1034" s="27">
        <f t="shared" si="212"/>
        <v>0</v>
      </c>
      <c r="Q1034" s="27">
        <f t="shared" si="213"/>
        <v>0</v>
      </c>
      <c r="R1034" s="27">
        <f t="shared" si="214"/>
        <v>0</v>
      </c>
      <c r="S1034" s="27">
        <f t="shared" si="215"/>
        <v>0</v>
      </c>
      <c r="T1034" s="27">
        <f t="shared" si="216"/>
        <v>0</v>
      </c>
      <c r="U1034" s="27">
        <f t="shared" si="217"/>
        <v>0</v>
      </c>
      <c r="V1034" s="27">
        <f t="shared" si="218"/>
        <v>0</v>
      </c>
      <c r="W1034" s="27">
        <f t="shared" si="219"/>
        <v>0</v>
      </c>
      <c r="X1034" s="50">
        <f t="shared" si="220"/>
        <v>0</v>
      </c>
      <c r="Y1034" s="31">
        <f t="shared" si="221"/>
        <v>0</v>
      </c>
      <c r="Z1034" s="27"/>
      <c r="AA1034" s="27"/>
      <c r="AB1034" s="27"/>
    </row>
    <row r="1035" spans="1:28" x14ac:dyDescent="0.35">
      <c r="A1035" s="25">
        <f t="shared" si="210"/>
        <v>1014</v>
      </c>
      <c r="B1035" s="16" t="str">
        <f ca="1">IF(A1035&lt;$D$5,OFFSET('Constant mix'!$B$12,'Volatilite Portfeuille'!$E$2+A1035,0),"")</f>
        <v/>
      </c>
      <c r="C1035" s="23" t="str">
        <f ca="1">IF($A1035&lt;$D$5,OFFSET('Constant mix'!$C$13,'Volatilite Portfeuille'!$E$2+$A1035,0),"")</f>
        <v/>
      </c>
      <c r="D1035" s="25" t="str">
        <f ca="1">IF($A1035&lt;$D$5,OFFSET('Constant mix'!F$12,'Volatilite Portfeuille'!$E$2+$A1035,0),"")</f>
        <v/>
      </c>
      <c r="E1035" s="7" t="str">
        <f ca="1">IF($A1035&lt;$D$5,OFFSET('Constant mix'!G$12,'Volatilite Portfeuille'!$E$2+$A1035,0),"")</f>
        <v/>
      </c>
      <c r="F1035" s="7" t="str">
        <f ca="1">IF($A1035&lt;$D$5,OFFSET('Constant mix'!H$12,'Volatilite Portfeuille'!$E$2+$A1035,0),"")</f>
        <v/>
      </c>
      <c r="G1035" s="7" t="str">
        <f ca="1">IF($A1035&lt;$D$5,OFFSET('Constant mix'!I$12,'Volatilite Portfeuille'!$E$2+$A1035,0),"")</f>
        <v/>
      </c>
      <c r="H1035" s="7" t="str">
        <f ca="1">IF($A1035&lt;$D$5,OFFSET('Constant mix'!J$12,'Volatilite Portfeuille'!$E$2+$A1035,0),"")</f>
        <v/>
      </c>
      <c r="I1035" s="7" t="str">
        <f ca="1">IF($A1035&lt;$D$5,OFFSET('Constant mix'!K$12,'Volatilite Portfeuille'!$E$2+$A1035,0),"")</f>
        <v/>
      </c>
      <c r="J1035" s="7" t="str">
        <f ca="1">IF($A1035&lt;$D$5,OFFSET('Constant mix'!L$12,'Volatilite Portfeuille'!$E$2+$A1035,0),"")</f>
        <v/>
      </c>
      <c r="K1035" s="7" t="str">
        <f ca="1">IF($A1035&lt;$D$5,OFFSET('Constant mix'!M$12,'Volatilite Portfeuille'!$E$2+$A1035,0),"")</f>
        <v/>
      </c>
      <c r="L1035" s="7" t="str">
        <f ca="1">IF($A1035&lt;$D$5,OFFSET('Constant mix'!N$12,'Volatilite Portfeuille'!$E$2+$A1035,0),"")</f>
        <v/>
      </c>
      <c r="M1035" s="7" t="str">
        <f ca="1">IF($A1035&lt;$D$5,OFFSET('Constant mix'!O$12,'Volatilite Portfeuille'!$E$2+$A1035,0),"")</f>
        <v/>
      </c>
      <c r="N1035" s="7" t="str">
        <f ca="1">IF($A1035&lt;$D$5,OFFSET('Constant mix'!$AM$12,'Volatilite Portfeuille'!$E$2+$A1035,0),"")</f>
        <v/>
      </c>
      <c r="O1035" s="5">
        <f t="shared" si="211"/>
        <v>0</v>
      </c>
      <c r="P1035" s="27">
        <f t="shared" si="212"/>
        <v>0</v>
      </c>
      <c r="Q1035" s="27">
        <f t="shared" si="213"/>
        <v>0</v>
      </c>
      <c r="R1035" s="27">
        <f t="shared" si="214"/>
        <v>0</v>
      </c>
      <c r="S1035" s="27">
        <f t="shared" si="215"/>
        <v>0</v>
      </c>
      <c r="T1035" s="27">
        <f t="shared" si="216"/>
        <v>0</v>
      </c>
      <c r="U1035" s="27">
        <f t="shared" si="217"/>
        <v>0</v>
      </c>
      <c r="V1035" s="27">
        <f t="shared" si="218"/>
        <v>0</v>
      </c>
      <c r="W1035" s="27">
        <f t="shared" si="219"/>
        <v>0</v>
      </c>
      <c r="X1035" s="50">
        <f t="shared" si="220"/>
        <v>0</v>
      </c>
      <c r="Y1035" s="31">
        <f t="shared" si="221"/>
        <v>0</v>
      </c>
      <c r="Z1035" s="27"/>
      <c r="AA1035" s="27"/>
      <c r="AB1035" s="27"/>
    </row>
    <row r="1036" spans="1:28" x14ac:dyDescent="0.35">
      <c r="A1036" s="25">
        <f t="shared" si="210"/>
        <v>1015</v>
      </c>
      <c r="B1036" s="16" t="str">
        <f ca="1">IF(A1036&lt;$D$5,OFFSET('Constant mix'!$B$12,'Volatilite Portfeuille'!$E$2+A1036,0),"")</f>
        <v/>
      </c>
      <c r="C1036" s="23" t="str">
        <f ca="1">IF($A1036&lt;$D$5,OFFSET('Constant mix'!$C$13,'Volatilite Portfeuille'!$E$2+$A1036,0),"")</f>
        <v/>
      </c>
      <c r="D1036" s="25" t="str">
        <f ca="1">IF($A1036&lt;$D$5,OFFSET('Constant mix'!F$12,'Volatilite Portfeuille'!$E$2+$A1036,0),"")</f>
        <v/>
      </c>
      <c r="E1036" s="7" t="str">
        <f ca="1">IF($A1036&lt;$D$5,OFFSET('Constant mix'!G$12,'Volatilite Portfeuille'!$E$2+$A1036,0),"")</f>
        <v/>
      </c>
      <c r="F1036" s="7" t="str">
        <f ca="1">IF($A1036&lt;$D$5,OFFSET('Constant mix'!H$12,'Volatilite Portfeuille'!$E$2+$A1036,0),"")</f>
        <v/>
      </c>
      <c r="G1036" s="7" t="str">
        <f ca="1">IF($A1036&lt;$D$5,OFFSET('Constant mix'!I$12,'Volatilite Portfeuille'!$E$2+$A1036,0),"")</f>
        <v/>
      </c>
      <c r="H1036" s="7" t="str">
        <f ca="1">IF($A1036&lt;$D$5,OFFSET('Constant mix'!J$12,'Volatilite Portfeuille'!$E$2+$A1036,0),"")</f>
        <v/>
      </c>
      <c r="I1036" s="7" t="str">
        <f ca="1">IF($A1036&lt;$D$5,OFFSET('Constant mix'!K$12,'Volatilite Portfeuille'!$E$2+$A1036,0),"")</f>
        <v/>
      </c>
      <c r="J1036" s="7" t="str">
        <f ca="1">IF($A1036&lt;$D$5,OFFSET('Constant mix'!L$12,'Volatilite Portfeuille'!$E$2+$A1036,0),"")</f>
        <v/>
      </c>
      <c r="K1036" s="7" t="str">
        <f ca="1">IF($A1036&lt;$D$5,OFFSET('Constant mix'!M$12,'Volatilite Portfeuille'!$E$2+$A1036,0),"")</f>
        <v/>
      </c>
      <c r="L1036" s="7" t="str">
        <f ca="1">IF($A1036&lt;$D$5,OFFSET('Constant mix'!N$12,'Volatilite Portfeuille'!$E$2+$A1036,0),"")</f>
        <v/>
      </c>
      <c r="M1036" s="7" t="str">
        <f ca="1">IF($A1036&lt;$D$5,OFFSET('Constant mix'!O$12,'Volatilite Portfeuille'!$E$2+$A1036,0),"")</f>
        <v/>
      </c>
      <c r="N1036" s="7" t="str">
        <f ca="1">IF($A1036&lt;$D$5,OFFSET('Constant mix'!$AM$12,'Volatilite Portfeuille'!$E$2+$A1036,0),"")</f>
        <v/>
      </c>
      <c r="O1036" s="5">
        <f t="shared" si="211"/>
        <v>0</v>
      </c>
      <c r="P1036" s="27">
        <f t="shared" si="212"/>
        <v>0</v>
      </c>
      <c r="Q1036" s="27">
        <f t="shared" si="213"/>
        <v>0</v>
      </c>
      <c r="R1036" s="27">
        <f t="shared" si="214"/>
        <v>0</v>
      </c>
      <c r="S1036" s="27">
        <f t="shared" si="215"/>
        <v>0</v>
      </c>
      <c r="T1036" s="27">
        <f t="shared" si="216"/>
        <v>0</v>
      </c>
      <c r="U1036" s="27">
        <f t="shared" si="217"/>
        <v>0</v>
      </c>
      <c r="V1036" s="27">
        <f t="shared" si="218"/>
        <v>0</v>
      </c>
      <c r="W1036" s="27">
        <f t="shared" si="219"/>
        <v>0</v>
      </c>
      <c r="X1036" s="50">
        <f t="shared" si="220"/>
        <v>0</v>
      </c>
      <c r="Y1036" s="31">
        <f t="shared" si="221"/>
        <v>0</v>
      </c>
      <c r="Z1036" s="27"/>
      <c r="AA1036" s="27"/>
      <c r="AB1036" s="27"/>
    </row>
    <row r="1037" spans="1:28" x14ac:dyDescent="0.35">
      <c r="A1037" s="25">
        <f t="shared" si="210"/>
        <v>1016</v>
      </c>
      <c r="B1037" s="16" t="str">
        <f ca="1">IF(A1037&lt;$D$5,OFFSET('Constant mix'!$B$12,'Volatilite Portfeuille'!$E$2+A1037,0),"")</f>
        <v/>
      </c>
      <c r="C1037" s="23" t="str">
        <f ca="1">IF($A1037&lt;$D$5,OFFSET('Constant mix'!$C$13,'Volatilite Portfeuille'!$E$2+$A1037,0),"")</f>
        <v/>
      </c>
      <c r="D1037" s="25" t="str">
        <f ca="1">IF($A1037&lt;$D$5,OFFSET('Constant mix'!F$12,'Volatilite Portfeuille'!$E$2+$A1037,0),"")</f>
        <v/>
      </c>
      <c r="E1037" s="7" t="str">
        <f ca="1">IF($A1037&lt;$D$5,OFFSET('Constant mix'!G$12,'Volatilite Portfeuille'!$E$2+$A1037,0),"")</f>
        <v/>
      </c>
      <c r="F1037" s="7" t="str">
        <f ca="1">IF($A1037&lt;$D$5,OFFSET('Constant mix'!H$12,'Volatilite Portfeuille'!$E$2+$A1037,0),"")</f>
        <v/>
      </c>
      <c r="G1037" s="7" t="str">
        <f ca="1">IF($A1037&lt;$D$5,OFFSET('Constant mix'!I$12,'Volatilite Portfeuille'!$E$2+$A1037,0),"")</f>
        <v/>
      </c>
      <c r="H1037" s="7" t="str">
        <f ca="1">IF($A1037&lt;$D$5,OFFSET('Constant mix'!J$12,'Volatilite Portfeuille'!$E$2+$A1037,0),"")</f>
        <v/>
      </c>
      <c r="I1037" s="7" t="str">
        <f ca="1">IF($A1037&lt;$D$5,OFFSET('Constant mix'!K$12,'Volatilite Portfeuille'!$E$2+$A1037,0),"")</f>
        <v/>
      </c>
      <c r="J1037" s="7" t="str">
        <f ca="1">IF($A1037&lt;$D$5,OFFSET('Constant mix'!L$12,'Volatilite Portfeuille'!$E$2+$A1037,0),"")</f>
        <v/>
      </c>
      <c r="K1037" s="7" t="str">
        <f ca="1">IF($A1037&lt;$D$5,OFFSET('Constant mix'!M$12,'Volatilite Portfeuille'!$E$2+$A1037,0),"")</f>
        <v/>
      </c>
      <c r="L1037" s="7" t="str">
        <f ca="1">IF($A1037&lt;$D$5,OFFSET('Constant mix'!N$12,'Volatilite Portfeuille'!$E$2+$A1037,0),"")</f>
        <v/>
      </c>
      <c r="M1037" s="7" t="str">
        <f ca="1">IF($A1037&lt;$D$5,OFFSET('Constant mix'!O$12,'Volatilite Portfeuille'!$E$2+$A1037,0),"")</f>
        <v/>
      </c>
      <c r="N1037" s="7" t="str">
        <f ca="1">IF($A1037&lt;$D$5,OFFSET('Constant mix'!$AM$12,'Volatilite Portfeuille'!$E$2+$A1037,0),"")</f>
        <v/>
      </c>
      <c r="O1037" s="5">
        <f t="shared" si="211"/>
        <v>0</v>
      </c>
      <c r="P1037" s="27">
        <f t="shared" si="212"/>
        <v>0</v>
      </c>
      <c r="Q1037" s="27">
        <f t="shared" si="213"/>
        <v>0</v>
      </c>
      <c r="R1037" s="27">
        <f t="shared" si="214"/>
        <v>0</v>
      </c>
      <c r="S1037" s="27">
        <f t="shared" si="215"/>
        <v>0</v>
      </c>
      <c r="T1037" s="27">
        <f t="shared" si="216"/>
        <v>0</v>
      </c>
      <c r="U1037" s="27">
        <f t="shared" si="217"/>
        <v>0</v>
      </c>
      <c r="V1037" s="27">
        <f t="shared" si="218"/>
        <v>0</v>
      </c>
      <c r="W1037" s="27">
        <f t="shared" si="219"/>
        <v>0</v>
      </c>
      <c r="X1037" s="50">
        <f t="shared" si="220"/>
        <v>0</v>
      </c>
      <c r="Y1037" s="31">
        <f t="shared" si="221"/>
        <v>0</v>
      </c>
      <c r="Z1037" s="27"/>
      <c r="AA1037" s="27"/>
      <c r="AB1037" s="27"/>
    </row>
    <row r="1038" spans="1:28" x14ac:dyDescent="0.35">
      <c r="A1038" s="25">
        <f t="shared" si="210"/>
        <v>1017</v>
      </c>
      <c r="B1038" s="16" t="str">
        <f ca="1">IF(A1038&lt;$D$5,OFFSET('Constant mix'!$B$12,'Volatilite Portfeuille'!$E$2+A1038,0),"")</f>
        <v/>
      </c>
      <c r="C1038" s="23" t="str">
        <f ca="1">IF($A1038&lt;$D$5,OFFSET('Constant mix'!$C$13,'Volatilite Portfeuille'!$E$2+$A1038,0),"")</f>
        <v/>
      </c>
      <c r="D1038" s="25" t="str">
        <f ca="1">IF($A1038&lt;$D$5,OFFSET('Constant mix'!F$12,'Volatilite Portfeuille'!$E$2+$A1038,0),"")</f>
        <v/>
      </c>
      <c r="E1038" s="7" t="str">
        <f ca="1">IF($A1038&lt;$D$5,OFFSET('Constant mix'!G$12,'Volatilite Portfeuille'!$E$2+$A1038,0),"")</f>
        <v/>
      </c>
      <c r="F1038" s="7" t="str">
        <f ca="1">IF($A1038&lt;$D$5,OFFSET('Constant mix'!H$12,'Volatilite Portfeuille'!$E$2+$A1038,0),"")</f>
        <v/>
      </c>
      <c r="G1038" s="7" t="str">
        <f ca="1">IF($A1038&lt;$D$5,OFFSET('Constant mix'!I$12,'Volatilite Portfeuille'!$E$2+$A1038,0),"")</f>
        <v/>
      </c>
      <c r="H1038" s="7" t="str">
        <f ca="1">IF($A1038&lt;$D$5,OFFSET('Constant mix'!J$12,'Volatilite Portfeuille'!$E$2+$A1038,0),"")</f>
        <v/>
      </c>
      <c r="I1038" s="7" t="str">
        <f ca="1">IF($A1038&lt;$D$5,OFFSET('Constant mix'!K$12,'Volatilite Portfeuille'!$E$2+$A1038,0),"")</f>
        <v/>
      </c>
      <c r="J1038" s="7" t="str">
        <f ca="1">IF($A1038&lt;$D$5,OFFSET('Constant mix'!L$12,'Volatilite Portfeuille'!$E$2+$A1038,0),"")</f>
        <v/>
      </c>
      <c r="K1038" s="7" t="str">
        <f ca="1">IF($A1038&lt;$D$5,OFFSET('Constant mix'!M$12,'Volatilite Portfeuille'!$E$2+$A1038,0),"")</f>
        <v/>
      </c>
      <c r="L1038" s="7" t="str">
        <f ca="1">IF($A1038&lt;$D$5,OFFSET('Constant mix'!N$12,'Volatilite Portfeuille'!$E$2+$A1038,0),"")</f>
        <v/>
      </c>
      <c r="M1038" s="7" t="str">
        <f ca="1">IF($A1038&lt;$D$5,OFFSET('Constant mix'!O$12,'Volatilite Portfeuille'!$E$2+$A1038,0),"")</f>
        <v/>
      </c>
      <c r="N1038" s="7" t="str">
        <f ca="1">IF($A1038&lt;$D$5,OFFSET('Constant mix'!$AM$12,'Volatilite Portfeuille'!$E$2+$A1038,0),"")</f>
        <v/>
      </c>
      <c r="O1038" s="5">
        <f t="shared" si="211"/>
        <v>0</v>
      </c>
      <c r="P1038" s="27">
        <f t="shared" si="212"/>
        <v>0</v>
      </c>
      <c r="Q1038" s="27">
        <f t="shared" si="213"/>
        <v>0</v>
      </c>
      <c r="R1038" s="27">
        <f t="shared" si="214"/>
        <v>0</v>
      </c>
      <c r="S1038" s="27">
        <f t="shared" si="215"/>
        <v>0</v>
      </c>
      <c r="T1038" s="27">
        <f t="shared" si="216"/>
        <v>0</v>
      </c>
      <c r="U1038" s="27">
        <f t="shared" si="217"/>
        <v>0</v>
      </c>
      <c r="V1038" s="27">
        <f t="shared" si="218"/>
        <v>0</v>
      </c>
      <c r="W1038" s="27">
        <f t="shared" si="219"/>
        <v>0</v>
      </c>
      <c r="X1038" s="50">
        <f t="shared" si="220"/>
        <v>0</v>
      </c>
      <c r="Y1038" s="31">
        <f t="shared" si="221"/>
        <v>0</v>
      </c>
      <c r="Z1038" s="27"/>
      <c r="AA1038" s="27"/>
      <c r="AB1038" s="27"/>
    </row>
    <row r="1039" spans="1:28" x14ac:dyDescent="0.35">
      <c r="A1039" s="25">
        <f t="shared" si="210"/>
        <v>1018</v>
      </c>
      <c r="B1039" s="16" t="str">
        <f ca="1">IF(A1039&lt;$D$5,OFFSET('Constant mix'!$B$12,'Volatilite Portfeuille'!$E$2+A1039,0),"")</f>
        <v/>
      </c>
      <c r="C1039" s="23" t="str">
        <f ca="1">IF($A1039&lt;$D$5,OFFSET('Constant mix'!$C$13,'Volatilite Portfeuille'!$E$2+$A1039,0),"")</f>
        <v/>
      </c>
      <c r="D1039" s="25" t="str">
        <f ca="1">IF($A1039&lt;$D$5,OFFSET('Constant mix'!F$12,'Volatilite Portfeuille'!$E$2+$A1039,0),"")</f>
        <v/>
      </c>
      <c r="E1039" s="7" t="str">
        <f ca="1">IF($A1039&lt;$D$5,OFFSET('Constant mix'!G$12,'Volatilite Portfeuille'!$E$2+$A1039,0),"")</f>
        <v/>
      </c>
      <c r="F1039" s="7" t="str">
        <f ca="1">IF($A1039&lt;$D$5,OFFSET('Constant mix'!H$12,'Volatilite Portfeuille'!$E$2+$A1039,0),"")</f>
        <v/>
      </c>
      <c r="G1039" s="7" t="str">
        <f ca="1">IF($A1039&lt;$D$5,OFFSET('Constant mix'!I$12,'Volatilite Portfeuille'!$E$2+$A1039,0),"")</f>
        <v/>
      </c>
      <c r="H1039" s="7" t="str">
        <f ca="1">IF($A1039&lt;$D$5,OFFSET('Constant mix'!J$12,'Volatilite Portfeuille'!$E$2+$A1039,0),"")</f>
        <v/>
      </c>
      <c r="I1039" s="7" t="str">
        <f ca="1">IF($A1039&lt;$D$5,OFFSET('Constant mix'!K$12,'Volatilite Portfeuille'!$E$2+$A1039,0),"")</f>
        <v/>
      </c>
      <c r="J1039" s="7" t="str">
        <f ca="1">IF($A1039&lt;$D$5,OFFSET('Constant mix'!L$12,'Volatilite Portfeuille'!$E$2+$A1039,0),"")</f>
        <v/>
      </c>
      <c r="K1039" s="7" t="str">
        <f ca="1">IF($A1039&lt;$D$5,OFFSET('Constant mix'!M$12,'Volatilite Portfeuille'!$E$2+$A1039,0),"")</f>
        <v/>
      </c>
      <c r="L1039" s="7" t="str">
        <f ca="1">IF($A1039&lt;$D$5,OFFSET('Constant mix'!N$12,'Volatilite Portfeuille'!$E$2+$A1039,0),"")</f>
        <v/>
      </c>
      <c r="M1039" s="7" t="str">
        <f ca="1">IF($A1039&lt;$D$5,OFFSET('Constant mix'!O$12,'Volatilite Portfeuille'!$E$2+$A1039,0),"")</f>
        <v/>
      </c>
      <c r="N1039" s="7" t="str">
        <f ca="1">IF($A1039&lt;$D$5,OFFSET('Constant mix'!$AM$12,'Volatilite Portfeuille'!$E$2+$A1039,0),"")</f>
        <v/>
      </c>
      <c r="O1039" s="5">
        <f t="shared" si="211"/>
        <v>0</v>
      </c>
      <c r="P1039" s="27">
        <f t="shared" si="212"/>
        <v>0</v>
      </c>
      <c r="Q1039" s="27">
        <f t="shared" si="213"/>
        <v>0</v>
      </c>
      <c r="R1039" s="27">
        <f t="shared" si="214"/>
        <v>0</v>
      </c>
      <c r="S1039" s="27">
        <f t="shared" si="215"/>
        <v>0</v>
      </c>
      <c r="T1039" s="27">
        <f t="shared" si="216"/>
        <v>0</v>
      </c>
      <c r="U1039" s="27">
        <f t="shared" si="217"/>
        <v>0</v>
      </c>
      <c r="V1039" s="27">
        <f t="shared" si="218"/>
        <v>0</v>
      </c>
      <c r="W1039" s="27">
        <f t="shared" si="219"/>
        <v>0</v>
      </c>
      <c r="X1039" s="50">
        <f t="shared" si="220"/>
        <v>0</v>
      </c>
      <c r="Y1039" s="31">
        <f t="shared" si="221"/>
        <v>0</v>
      </c>
      <c r="Z1039" s="27"/>
      <c r="AA1039" s="27"/>
      <c r="AB1039" s="27"/>
    </row>
    <row r="1040" spans="1:28" x14ac:dyDescent="0.35">
      <c r="A1040" s="25">
        <f t="shared" si="210"/>
        <v>1019</v>
      </c>
      <c r="B1040" s="16" t="str">
        <f ca="1">IF(A1040&lt;$D$5,OFFSET('Constant mix'!$B$12,'Volatilite Portfeuille'!$E$2+A1040,0),"")</f>
        <v/>
      </c>
      <c r="C1040" s="23" t="str">
        <f ca="1">IF($A1040&lt;$D$5,OFFSET('Constant mix'!$C$13,'Volatilite Portfeuille'!$E$2+$A1040,0),"")</f>
        <v/>
      </c>
      <c r="D1040" s="25" t="str">
        <f ca="1">IF($A1040&lt;$D$5,OFFSET('Constant mix'!F$12,'Volatilite Portfeuille'!$E$2+$A1040,0),"")</f>
        <v/>
      </c>
      <c r="E1040" s="7" t="str">
        <f ca="1">IF($A1040&lt;$D$5,OFFSET('Constant mix'!G$12,'Volatilite Portfeuille'!$E$2+$A1040,0),"")</f>
        <v/>
      </c>
      <c r="F1040" s="7" t="str">
        <f ca="1">IF($A1040&lt;$D$5,OFFSET('Constant mix'!H$12,'Volatilite Portfeuille'!$E$2+$A1040,0),"")</f>
        <v/>
      </c>
      <c r="G1040" s="7" t="str">
        <f ca="1">IF($A1040&lt;$D$5,OFFSET('Constant mix'!I$12,'Volatilite Portfeuille'!$E$2+$A1040,0),"")</f>
        <v/>
      </c>
      <c r="H1040" s="7" t="str">
        <f ca="1">IF($A1040&lt;$D$5,OFFSET('Constant mix'!J$12,'Volatilite Portfeuille'!$E$2+$A1040,0),"")</f>
        <v/>
      </c>
      <c r="I1040" s="7" t="str">
        <f ca="1">IF($A1040&lt;$D$5,OFFSET('Constant mix'!K$12,'Volatilite Portfeuille'!$E$2+$A1040,0),"")</f>
        <v/>
      </c>
      <c r="J1040" s="7" t="str">
        <f ca="1">IF($A1040&lt;$D$5,OFFSET('Constant mix'!L$12,'Volatilite Portfeuille'!$E$2+$A1040,0),"")</f>
        <v/>
      </c>
      <c r="K1040" s="7" t="str">
        <f ca="1">IF($A1040&lt;$D$5,OFFSET('Constant mix'!M$12,'Volatilite Portfeuille'!$E$2+$A1040,0),"")</f>
        <v/>
      </c>
      <c r="L1040" s="7" t="str">
        <f ca="1">IF($A1040&lt;$D$5,OFFSET('Constant mix'!N$12,'Volatilite Portfeuille'!$E$2+$A1040,0),"")</f>
        <v/>
      </c>
      <c r="M1040" s="7" t="str">
        <f ca="1">IF($A1040&lt;$D$5,OFFSET('Constant mix'!O$12,'Volatilite Portfeuille'!$E$2+$A1040,0),"")</f>
        <v/>
      </c>
      <c r="N1040" s="7" t="str">
        <f ca="1">IF($A1040&lt;$D$5,OFFSET('Constant mix'!$AM$12,'Volatilite Portfeuille'!$E$2+$A1040,0),"")</f>
        <v/>
      </c>
      <c r="O1040" s="5">
        <f t="shared" si="211"/>
        <v>0</v>
      </c>
      <c r="P1040" s="27">
        <f t="shared" si="212"/>
        <v>0</v>
      </c>
      <c r="Q1040" s="27">
        <f t="shared" si="213"/>
        <v>0</v>
      </c>
      <c r="R1040" s="27">
        <f t="shared" si="214"/>
        <v>0</v>
      </c>
      <c r="S1040" s="27">
        <f t="shared" si="215"/>
        <v>0</v>
      </c>
      <c r="T1040" s="27">
        <f t="shared" si="216"/>
        <v>0</v>
      </c>
      <c r="U1040" s="27">
        <f t="shared" si="217"/>
        <v>0</v>
      </c>
      <c r="V1040" s="27">
        <f t="shared" si="218"/>
        <v>0</v>
      </c>
      <c r="W1040" s="27">
        <f t="shared" si="219"/>
        <v>0</v>
      </c>
      <c r="X1040" s="50">
        <f t="shared" si="220"/>
        <v>0</v>
      </c>
      <c r="Y1040" s="31">
        <f t="shared" si="221"/>
        <v>0</v>
      </c>
      <c r="Z1040" s="27"/>
      <c r="AA1040" s="27"/>
      <c r="AB1040" s="27"/>
    </row>
    <row r="1041" spans="1:28" x14ac:dyDescent="0.35">
      <c r="A1041" s="25">
        <f t="shared" si="210"/>
        <v>1020</v>
      </c>
      <c r="B1041" s="16" t="str">
        <f ca="1">IF(A1041&lt;$D$5,OFFSET('Constant mix'!$B$12,'Volatilite Portfeuille'!$E$2+A1041,0),"")</f>
        <v/>
      </c>
      <c r="C1041" s="23" t="str">
        <f ca="1">IF($A1041&lt;$D$5,OFFSET('Constant mix'!$C$13,'Volatilite Portfeuille'!$E$2+$A1041,0),"")</f>
        <v/>
      </c>
      <c r="D1041" s="25" t="str">
        <f ca="1">IF($A1041&lt;$D$5,OFFSET('Constant mix'!F$12,'Volatilite Portfeuille'!$E$2+$A1041,0),"")</f>
        <v/>
      </c>
      <c r="E1041" s="7" t="str">
        <f ca="1">IF($A1041&lt;$D$5,OFFSET('Constant mix'!G$12,'Volatilite Portfeuille'!$E$2+$A1041,0),"")</f>
        <v/>
      </c>
      <c r="F1041" s="7" t="str">
        <f ca="1">IF($A1041&lt;$D$5,OFFSET('Constant mix'!H$12,'Volatilite Portfeuille'!$E$2+$A1041,0),"")</f>
        <v/>
      </c>
      <c r="G1041" s="7" t="str">
        <f ca="1">IF($A1041&lt;$D$5,OFFSET('Constant mix'!I$12,'Volatilite Portfeuille'!$E$2+$A1041,0),"")</f>
        <v/>
      </c>
      <c r="H1041" s="7" t="str">
        <f ca="1">IF($A1041&lt;$D$5,OFFSET('Constant mix'!J$12,'Volatilite Portfeuille'!$E$2+$A1041,0),"")</f>
        <v/>
      </c>
      <c r="I1041" s="7" t="str">
        <f ca="1">IF($A1041&lt;$D$5,OFFSET('Constant mix'!K$12,'Volatilite Portfeuille'!$E$2+$A1041,0),"")</f>
        <v/>
      </c>
      <c r="J1041" s="7" t="str">
        <f ca="1">IF($A1041&lt;$D$5,OFFSET('Constant mix'!L$12,'Volatilite Portfeuille'!$E$2+$A1041,0),"")</f>
        <v/>
      </c>
      <c r="K1041" s="7" t="str">
        <f ca="1">IF($A1041&lt;$D$5,OFFSET('Constant mix'!M$12,'Volatilite Portfeuille'!$E$2+$A1041,0),"")</f>
        <v/>
      </c>
      <c r="L1041" s="7" t="str">
        <f ca="1">IF($A1041&lt;$D$5,OFFSET('Constant mix'!N$12,'Volatilite Portfeuille'!$E$2+$A1041,0),"")</f>
        <v/>
      </c>
      <c r="M1041" s="7" t="str">
        <f ca="1">IF($A1041&lt;$D$5,OFFSET('Constant mix'!O$12,'Volatilite Portfeuille'!$E$2+$A1041,0),"")</f>
        <v/>
      </c>
      <c r="N1041" s="7" t="str">
        <f ca="1">IF($A1041&lt;$D$5,OFFSET('Constant mix'!$AM$12,'Volatilite Portfeuille'!$E$2+$A1041,0),"")</f>
        <v/>
      </c>
      <c r="O1041" s="5">
        <f t="shared" si="211"/>
        <v>0</v>
      </c>
      <c r="P1041" s="27">
        <f t="shared" si="212"/>
        <v>0</v>
      </c>
      <c r="Q1041" s="27">
        <f t="shared" si="213"/>
        <v>0</v>
      </c>
      <c r="R1041" s="27">
        <f t="shared" si="214"/>
        <v>0</v>
      </c>
      <c r="S1041" s="27">
        <f t="shared" si="215"/>
        <v>0</v>
      </c>
      <c r="T1041" s="27">
        <f t="shared" si="216"/>
        <v>0</v>
      </c>
      <c r="U1041" s="27">
        <f t="shared" si="217"/>
        <v>0</v>
      </c>
      <c r="V1041" s="27">
        <f t="shared" si="218"/>
        <v>0</v>
      </c>
      <c r="W1041" s="27">
        <f t="shared" si="219"/>
        <v>0</v>
      </c>
      <c r="X1041" s="50">
        <f t="shared" si="220"/>
        <v>0</v>
      </c>
      <c r="Y1041" s="31">
        <f t="shared" si="221"/>
        <v>0</v>
      </c>
      <c r="Z1041" s="27"/>
      <c r="AA1041" s="27"/>
      <c r="AB1041" s="27"/>
    </row>
    <row r="1042" spans="1:28" x14ac:dyDescent="0.35">
      <c r="A1042" s="25">
        <f t="shared" si="210"/>
        <v>1021</v>
      </c>
      <c r="B1042" s="16" t="str">
        <f ca="1">IF(A1042&lt;$D$5,OFFSET('Constant mix'!$B$12,'Volatilite Portfeuille'!$E$2+A1042,0),"")</f>
        <v/>
      </c>
      <c r="C1042" s="23" t="str">
        <f ca="1">IF($A1042&lt;$D$5,OFFSET('Constant mix'!$C$13,'Volatilite Portfeuille'!$E$2+$A1042,0),"")</f>
        <v/>
      </c>
      <c r="D1042" s="25" t="str">
        <f ca="1">IF($A1042&lt;$D$5,OFFSET('Constant mix'!F$12,'Volatilite Portfeuille'!$E$2+$A1042,0),"")</f>
        <v/>
      </c>
      <c r="E1042" s="7" t="str">
        <f ca="1">IF($A1042&lt;$D$5,OFFSET('Constant mix'!G$12,'Volatilite Portfeuille'!$E$2+$A1042,0),"")</f>
        <v/>
      </c>
      <c r="F1042" s="7" t="str">
        <f ca="1">IF($A1042&lt;$D$5,OFFSET('Constant mix'!H$12,'Volatilite Portfeuille'!$E$2+$A1042,0),"")</f>
        <v/>
      </c>
      <c r="G1042" s="7" t="str">
        <f ca="1">IF($A1042&lt;$D$5,OFFSET('Constant mix'!I$12,'Volatilite Portfeuille'!$E$2+$A1042,0),"")</f>
        <v/>
      </c>
      <c r="H1042" s="7" t="str">
        <f ca="1">IF($A1042&lt;$D$5,OFFSET('Constant mix'!J$12,'Volatilite Portfeuille'!$E$2+$A1042,0),"")</f>
        <v/>
      </c>
      <c r="I1042" s="7" t="str">
        <f ca="1">IF($A1042&lt;$D$5,OFFSET('Constant mix'!K$12,'Volatilite Portfeuille'!$E$2+$A1042,0),"")</f>
        <v/>
      </c>
      <c r="J1042" s="7" t="str">
        <f ca="1">IF($A1042&lt;$D$5,OFFSET('Constant mix'!L$12,'Volatilite Portfeuille'!$E$2+$A1042,0),"")</f>
        <v/>
      </c>
      <c r="K1042" s="7" t="str">
        <f ca="1">IF($A1042&lt;$D$5,OFFSET('Constant mix'!M$12,'Volatilite Portfeuille'!$E$2+$A1042,0),"")</f>
        <v/>
      </c>
      <c r="L1042" s="7" t="str">
        <f ca="1">IF($A1042&lt;$D$5,OFFSET('Constant mix'!N$12,'Volatilite Portfeuille'!$E$2+$A1042,0),"")</f>
        <v/>
      </c>
      <c r="M1042" s="7" t="str">
        <f ca="1">IF($A1042&lt;$D$5,OFFSET('Constant mix'!O$12,'Volatilite Portfeuille'!$E$2+$A1042,0),"")</f>
        <v/>
      </c>
      <c r="N1042" s="7" t="str">
        <f ca="1">IF($A1042&lt;$D$5,OFFSET('Constant mix'!$AM$12,'Volatilite Portfeuille'!$E$2+$A1042,0),"")</f>
        <v/>
      </c>
      <c r="O1042" s="5">
        <f t="shared" si="211"/>
        <v>0</v>
      </c>
      <c r="P1042" s="27">
        <f t="shared" si="212"/>
        <v>0</v>
      </c>
      <c r="Q1042" s="27">
        <f t="shared" si="213"/>
        <v>0</v>
      </c>
      <c r="R1042" s="27">
        <f t="shared" si="214"/>
        <v>0</v>
      </c>
      <c r="S1042" s="27">
        <f t="shared" si="215"/>
        <v>0</v>
      </c>
      <c r="T1042" s="27">
        <f t="shared" si="216"/>
        <v>0</v>
      </c>
      <c r="U1042" s="27">
        <f t="shared" si="217"/>
        <v>0</v>
      </c>
      <c r="V1042" s="27">
        <f t="shared" si="218"/>
        <v>0</v>
      </c>
      <c r="W1042" s="27">
        <f t="shared" si="219"/>
        <v>0</v>
      </c>
      <c r="X1042" s="50">
        <f t="shared" si="220"/>
        <v>0</v>
      </c>
      <c r="Y1042" s="31">
        <f t="shared" si="221"/>
        <v>0</v>
      </c>
      <c r="Z1042" s="27"/>
      <c r="AA1042" s="27"/>
      <c r="AB1042" s="27"/>
    </row>
    <row r="1043" spans="1:28" x14ac:dyDescent="0.35">
      <c r="A1043" s="25">
        <f t="shared" si="210"/>
        <v>1022</v>
      </c>
      <c r="B1043" s="16" t="str">
        <f ca="1">IF(A1043&lt;$D$5,OFFSET('Constant mix'!$B$12,'Volatilite Portfeuille'!$E$2+A1043,0),"")</f>
        <v/>
      </c>
      <c r="C1043" s="23" t="str">
        <f ca="1">IF($A1043&lt;$D$5,OFFSET('Constant mix'!$C$13,'Volatilite Portfeuille'!$E$2+$A1043,0),"")</f>
        <v/>
      </c>
      <c r="D1043" s="25" t="str">
        <f ca="1">IF($A1043&lt;$D$5,OFFSET('Constant mix'!F$12,'Volatilite Portfeuille'!$E$2+$A1043,0),"")</f>
        <v/>
      </c>
      <c r="E1043" s="7" t="str">
        <f ca="1">IF($A1043&lt;$D$5,OFFSET('Constant mix'!G$12,'Volatilite Portfeuille'!$E$2+$A1043,0),"")</f>
        <v/>
      </c>
      <c r="F1043" s="7" t="str">
        <f ca="1">IF($A1043&lt;$D$5,OFFSET('Constant mix'!H$12,'Volatilite Portfeuille'!$E$2+$A1043,0),"")</f>
        <v/>
      </c>
      <c r="G1043" s="7" t="str">
        <f ca="1">IF($A1043&lt;$D$5,OFFSET('Constant mix'!I$12,'Volatilite Portfeuille'!$E$2+$A1043,0),"")</f>
        <v/>
      </c>
      <c r="H1043" s="7" t="str">
        <f ca="1">IF($A1043&lt;$D$5,OFFSET('Constant mix'!J$12,'Volatilite Portfeuille'!$E$2+$A1043,0),"")</f>
        <v/>
      </c>
      <c r="I1043" s="7" t="str">
        <f ca="1">IF($A1043&lt;$D$5,OFFSET('Constant mix'!K$12,'Volatilite Portfeuille'!$E$2+$A1043,0),"")</f>
        <v/>
      </c>
      <c r="J1043" s="7" t="str">
        <f ca="1">IF($A1043&lt;$D$5,OFFSET('Constant mix'!L$12,'Volatilite Portfeuille'!$E$2+$A1043,0),"")</f>
        <v/>
      </c>
      <c r="K1043" s="7" t="str">
        <f ca="1">IF($A1043&lt;$D$5,OFFSET('Constant mix'!M$12,'Volatilite Portfeuille'!$E$2+$A1043,0),"")</f>
        <v/>
      </c>
      <c r="L1043" s="7" t="str">
        <f ca="1">IF($A1043&lt;$D$5,OFFSET('Constant mix'!N$12,'Volatilite Portfeuille'!$E$2+$A1043,0),"")</f>
        <v/>
      </c>
      <c r="M1043" s="7" t="str">
        <f ca="1">IF($A1043&lt;$D$5,OFFSET('Constant mix'!O$12,'Volatilite Portfeuille'!$E$2+$A1043,0),"")</f>
        <v/>
      </c>
      <c r="N1043" s="7" t="str">
        <f ca="1">IF($A1043&lt;$D$5,OFFSET('Constant mix'!$AM$12,'Volatilite Portfeuille'!$E$2+$A1043,0),"")</f>
        <v/>
      </c>
      <c r="O1043" s="5">
        <f t="shared" si="211"/>
        <v>0</v>
      </c>
      <c r="P1043" s="27">
        <f t="shared" si="212"/>
        <v>0</v>
      </c>
      <c r="Q1043" s="27">
        <f t="shared" si="213"/>
        <v>0</v>
      </c>
      <c r="R1043" s="27">
        <f t="shared" si="214"/>
        <v>0</v>
      </c>
      <c r="S1043" s="27">
        <f t="shared" si="215"/>
        <v>0</v>
      </c>
      <c r="T1043" s="27">
        <f t="shared" si="216"/>
        <v>0</v>
      </c>
      <c r="U1043" s="27">
        <f t="shared" si="217"/>
        <v>0</v>
      </c>
      <c r="V1043" s="27">
        <f t="shared" si="218"/>
        <v>0</v>
      </c>
      <c r="W1043" s="27">
        <f t="shared" si="219"/>
        <v>0</v>
      </c>
      <c r="X1043" s="50">
        <f t="shared" si="220"/>
        <v>0</v>
      </c>
      <c r="Y1043" s="31">
        <f t="shared" si="221"/>
        <v>0</v>
      </c>
      <c r="Z1043" s="27"/>
      <c r="AA1043" s="27"/>
      <c r="AB1043" s="27"/>
    </row>
    <row r="1044" spans="1:28" x14ac:dyDescent="0.35">
      <c r="A1044" s="25">
        <f t="shared" si="210"/>
        <v>1023</v>
      </c>
      <c r="B1044" s="16" t="str">
        <f ca="1">IF(A1044&lt;$D$5,OFFSET('Constant mix'!$B$12,'Volatilite Portfeuille'!$E$2+A1044,0),"")</f>
        <v/>
      </c>
      <c r="C1044" s="23" t="str">
        <f ca="1">IF($A1044&lt;$D$5,OFFSET('Constant mix'!$C$13,'Volatilite Portfeuille'!$E$2+$A1044,0),"")</f>
        <v/>
      </c>
      <c r="D1044" s="25" t="str">
        <f ca="1">IF($A1044&lt;$D$5,OFFSET('Constant mix'!F$12,'Volatilite Portfeuille'!$E$2+$A1044,0),"")</f>
        <v/>
      </c>
      <c r="E1044" s="7" t="str">
        <f ca="1">IF($A1044&lt;$D$5,OFFSET('Constant mix'!G$12,'Volatilite Portfeuille'!$E$2+$A1044,0),"")</f>
        <v/>
      </c>
      <c r="F1044" s="7" t="str">
        <f ca="1">IF($A1044&lt;$D$5,OFFSET('Constant mix'!H$12,'Volatilite Portfeuille'!$E$2+$A1044,0),"")</f>
        <v/>
      </c>
      <c r="G1044" s="7" t="str">
        <f ca="1">IF($A1044&lt;$D$5,OFFSET('Constant mix'!I$12,'Volatilite Portfeuille'!$E$2+$A1044,0),"")</f>
        <v/>
      </c>
      <c r="H1044" s="7" t="str">
        <f ca="1">IF($A1044&lt;$D$5,OFFSET('Constant mix'!J$12,'Volatilite Portfeuille'!$E$2+$A1044,0),"")</f>
        <v/>
      </c>
      <c r="I1044" s="7" t="str">
        <f ca="1">IF($A1044&lt;$D$5,OFFSET('Constant mix'!K$12,'Volatilite Portfeuille'!$E$2+$A1044,0),"")</f>
        <v/>
      </c>
      <c r="J1044" s="7" t="str">
        <f ca="1">IF($A1044&lt;$D$5,OFFSET('Constant mix'!L$12,'Volatilite Portfeuille'!$E$2+$A1044,0),"")</f>
        <v/>
      </c>
      <c r="K1044" s="7" t="str">
        <f ca="1">IF($A1044&lt;$D$5,OFFSET('Constant mix'!M$12,'Volatilite Portfeuille'!$E$2+$A1044,0),"")</f>
        <v/>
      </c>
      <c r="L1044" s="7" t="str">
        <f ca="1">IF($A1044&lt;$D$5,OFFSET('Constant mix'!N$12,'Volatilite Portfeuille'!$E$2+$A1044,0),"")</f>
        <v/>
      </c>
      <c r="M1044" s="7" t="str">
        <f ca="1">IF($A1044&lt;$D$5,OFFSET('Constant mix'!O$12,'Volatilite Portfeuille'!$E$2+$A1044,0),"")</f>
        <v/>
      </c>
      <c r="N1044" s="7" t="str">
        <f ca="1">IF($A1044&lt;$D$5,OFFSET('Constant mix'!$AM$12,'Volatilite Portfeuille'!$E$2+$A1044,0),"")</f>
        <v/>
      </c>
      <c r="O1044" s="5">
        <f t="shared" si="211"/>
        <v>0</v>
      </c>
      <c r="P1044" s="27">
        <f t="shared" si="212"/>
        <v>0</v>
      </c>
      <c r="Q1044" s="27">
        <f t="shared" si="213"/>
        <v>0</v>
      </c>
      <c r="R1044" s="27">
        <f t="shared" si="214"/>
        <v>0</v>
      </c>
      <c r="S1044" s="27">
        <f t="shared" si="215"/>
        <v>0</v>
      </c>
      <c r="T1044" s="27">
        <f t="shared" si="216"/>
        <v>0</v>
      </c>
      <c r="U1044" s="27">
        <f t="shared" si="217"/>
        <v>0</v>
      </c>
      <c r="V1044" s="27">
        <f t="shared" si="218"/>
        <v>0</v>
      </c>
      <c r="W1044" s="27">
        <f t="shared" si="219"/>
        <v>0</v>
      </c>
      <c r="X1044" s="50">
        <f t="shared" si="220"/>
        <v>0</v>
      </c>
      <c r="Y1044" s="31">
        <f t="shared" si="221"/>
        <v>0</v>
      </c>
      <c r="Z1044" s="27"/>
      <c r="AA1044" s="27"/>
      <c r="AB1044" s="27"/>
    </row>
    <row r="1045" spans="1:28" x14ac:dyDescent="0.35">
      <c r="A1045" s="25">
        <f t="shared" si="210"/>
        <v>1024</v>
      </c>
      <c r="B1045" s="16" t="str">
        <f ca="1">IF(A1045&lt;$D$5,OFFSET('Constant mix'!$B$12,'Volatilite Portfeuille'!$E$2+A1045,0),"")</f>
        <v/>
      </c>
      <c r="C1045" s="23" t="str">
        <f ca="1">IF($A1045&lt;$D$5,OFFSET('Constant mix'!$C$13,'Volatilite Portfeuille'!$E$2+$A1045,0),"")</f>
        <v/>
      </c>
      <c r="D1045" s="25" t="str">
        <f ca="1">IF($A1045&lt;$D$5,OFFSET('Constant mix'!F$12,'Volatilite Portfeuille'!$E$2+$A1045,0),"")</f>
        <v/>
      </c>
      <c r="E1045" s="7" t="str">
        <f ca="1">IF($A1045&lt;$D$5,OFFSET('Constant mix'!G$12,'Volatilite Portfeuille'!$E$2+$A1045,0),"")</f>
        <v/>
      </c>
      <c r="F1045" s="7" t="str">
        <f ca="1">IF($A1045&lt;$D$5,OFFSET('Constant mix'!H$12,'Volatilite Portfeuille'!$E$2+$A1045,0),"")</f>
        <v/>
      </c>
      <c r="G1045" s="7" t="str">
        <f ca="1">IF($A1045&lt;$D$5,OFFSET('Constant mix'!I$12,'Volatilite Portfeuille'!$E$2+$A1045,0),"")</f>
        <v/>
      </c>
      <c r="H1045" s="7" t="str">
        <f ca="1">IF($A1045&lt;$D$5,OFFSET('Constant mix'!J$12,'Volatilite Portfeuille'!$E$2+$A1045,0),"")</f>
        <v/>
      </c>
      <c r="I1045" s="7" t="str">
        <f ca="1">IF($A1045&lt;$D$5,OFFSET('Constant mix'!K$12,'Volatilite Portfeuille'!$E$2+$A1045,0),"")</f>
        <v/>
      </c>
      <c r="J1045" s="7" t="str">
        <f ca="1">IF($A1045&lt;$D$5,OFFSET('Constant mix'!L$12,'Volatilite Portfeuille'!$E$2+$A1045,0),"")</f>
        <v/>
      </c>
      <c r="K1045" s="7" t="str">
        <f ca="1">IF($A1045&lt;$D$5,OFFSET('Constant mix'!M$12,'Volatilite Portfeuille'!$E$2+$A1045,0),"")</f>
        <v/>
      </c>
      <c r="L1045" s="7" t="str">
        <f ca="1">IF($A1045&lt;$D$5,OFFSET('Constant mix'!N$12,'Volatilite Portfeuille'!$E$2+$A1045,0),"")</f>
        <v/>
      </c>
      <c r="M1045" s="7" t="str">
        <f ca="1">IF($A1045&lt;$D$5,OFFSET('Constant mix'!O$12,'Volatilite Portfeuille'!$E$2+$A1045,0),"")</f>
        <v/>
      </c>
      <c r="N1045" s="7" t="str">
        <f ca="1">IF($A1045&lt;$D$5,OFFSET('Constant mix'!$AM$12,'Volatilite Portfeuille'!$E$2+$A1045,0),"")</f>
        <v/>
      </c>
      <c r="O1045" s="5">
        <f t="shared" si="211"/>
        <v>0</v>
      </c>
      <c r="P1045" s="27">
        <f t="shared" si="212"/>
        <v>0</v>
      </c>
      <c r="Q1045" s="27">
        <f t="shared" si="213"/>
        <v>0</v>
      </c>
      <c r="R1045" s="27">
        <f t="shared" si="214"/>
        <v>0</v>
      </c>
      <c r="S1045" s="27">
        <f t="shared" si="215"/>
        <v>0</v>
      </c>
      <c r="T1045" s="27">
        <f t="shared" si="216"/>
        <v>0</v>
      </c>
      <c r="U1045" s="27">
        <f t="shared" si="217"/>
        <v>0</v>
      </c>
      <c r="V1045" s="27">
        <f t="shared" si="218"/>
        <v>0</v>
      </c>
      <c r="W1045" s="27">
        <f t="shared" si="219"/>
        <v>0</v>
      </c>
      <c r="X1045" s="50">
        <f t="shared" si="220"/>
        <v>0</v>
      </c>
      <c r="Y1045" s="31">
        <f t="shared" si="221"/>
        <v>0</v>
      </c>
      <c r="Z1045" s="27"/>
      <c r="AA1045" s="27"/>
      <c r="AB1045" s="27"/>
    </row>
    <row r="1046" spans="1:28" x14ac:dyDescent="0.35">
      <c r="A1046" s="25">
        <f t="shared" si="210"/>
        <v>1025</v>
      </c>
      <c r="B1046" s="16" t="str">
        <f ca="1">IF(A1046&lt;$D$5,OFFSET('Constant mix'!$B$12,'Volatilite Portfeuille'!$E$2+A1046,0),"")</f>
        <v/>
      </c>
      <c r="C1046" s="23" t="str">
        <f ca="1">IF($A1046&lt;$D$5,OFFSET('Constant mix'!$C$13,'Volatilite Portfeuille'!$E$2+$A1046,0),"")</f>
        <v/>
      </c>
      <c r="D1046" s="25" t="str">
        <f ca="1">IF($A1046&lt;$D$5,OFFSET('Constant mix'!F$12,'Volatilite Portfeuille'!$E$2+$A1046,0),"")</f>
        <v/>
      </c>
      <c r="E1046" s="7" t="str">
        <f ca="1">IF($A1046&lt;$D$5,OFFSET('Constant mix'!G$12,'Volatilite Portfeuille'!$E$2+$A1046,0),"")</f>
        <v/>
      </c>
      <c r="F1046" s="7" t="str">
        <f ca="1">IF($A1046&lt;$D$5,OFFSET('Constant mix'!H$12,'Volatilite Portfeuille'!$E$2+$A1046,0),"")</f>
        <v/>
      </c>
      <c r="G1046" s="7" t="str">
        <f ca="1">IF($A1046&lt;$D$5,OFFSET('Constant mix'!I$12,'Volatilite Portfeuille'!$E$2+$A1046,0),"")</f>
        <v/>
      </c>
      <c r="H1046" s="7" t="str">
        <f ca="1">IF($A1046&lt;$D$5,OFFSET('Constant mix'!J$12,'Volatilite Portfeuille'!$E$2+$A1046,0),"")</f>
        <v/>
      </c>
      <c r="I1046" s="7" t="str">
        <f ca="1">IF($A1046&lt;$D$5,OFFSET('Constant mix'!K$12,'Volatilite Portfeuille'!$E$2+$A1046,0),"")</f>
        <v/>
      </c>
      <c r="J1046" s="7" t="str">
        <f ca="1">IF($A1046&lt;$D$5,OFFSET('Constant mix'!L$12,'Volatilite Portfeuille'!$E$2+$A1046,0),"")</f>
        <v/>
      </c>
      <c r="K1046" s="7" t="str">
        <f ca="1">IF($A1046&lt;$D$5,OFFSET('Constant mix'!M$12,'Volatilite Portfeuille'!$E$2+$A1046,0),"")</f>
        <v/>
      </c>
      <c r="L1046" s="7" t="str">
        <f ca="1">IF($A1046&lt;$D$5,OFFSET('Constant mix'!N$12,'Volatilite Portfeuille'!$E$2+$A1046,0),"")</f>
        <v/>
      </c>
      <c r="M1046" s="7" t="str">
        <f ca="1">IF($A1046&lt;$D$5,OFFSET('Constant mix'!O$12,'Volatilite Portfeuille'!$E$2+$A1046,0),"")</f>
        <v/>
      </c>
      <c r="N1046" s="7" t="str">
        <f ca="1">IF($A1046&lt;$D$5,OFFSET('Constant mix'!$AM$12,'Volatilite Portfeuille'!$E$2+$A1046,0),"")</f>
        <v/>
      </c>
      <c r="O1046" s="5">
        <f t="shared" si="211"/>
        <v>0</v>
      </c>
      <c r="P1046" s="27">
        <f t="shared" si="212"/>
        <v>0</v>
      </c>
      <c r="Q1046" s="27">
        <f t="shared" si="213"/>
        <v>0</v>
      </c>
      <c r="R1046" s="27">
        <f t="shared" si="214"/>
        <v>0</v>
      </c>
      <c r="S1046" s="27">
        <f t="shared" si="215"/>
        <v>0</v>
      </c>
      <c r="T1046" s="27">
        <f t="shared" si="216"/>
        <v>0</v>
      </c>
      <c r="U1046" s="27">
        <f t="shared" si="217"/>
        <v>0</v>
      </c>
      <c r="V1046" s="27">
        <f t="shared" si="218"/>
        <v>0</v>
      </c>
      <c r="W1046" s="27">
        <f t="shared" si="219"/>
        <v>0</v>
      </c>
      <c r="X1046" s="50">
        <f t="shared" si="220"/>
        <v>0</v>
      </c>
      <c r="Y1046" s="31">
        <f t="shared" si="221"/>
        <v>0</v>
      </c>
      <c r="Z1046" s="27"/>
      <c r="AA1046" s="27"/>
      <c r="AB1046" s="27"/>
    </row>
    <row r="1047" spans="1:28" x14ac:dyDescent="0.35">
      <c r="A1047" s="25">
        <f t="shared" ref="A1047:A1110" si="222">A1046+1</f>
        <v>1026</v>
      </c>
      <c r="B1047" s="16" t="str">
        <f ca="1">IF(A1047&lt;$D$5,OFFSET('Constant mix'!$B$12,'Volatilite Portfeuille'!$E$2+A1047,0),"")</f>
        <v/>
      </c>
      <c r="C1047" s="23" t="str">
        <f ca="1">IF($A1047&lt;$D$5,OFFSET('Constant mix'!$C$13,'Volatilite Portfeuille'!$E$2+$A1047,0),"")</f>
        <v/>
      </c>
      <c r="D1047" s="25" t="str">
        <f ca="1">IF($A1047&lt;$D$5,OFFSET('Constant mix'!F$12,'Volatilite Portfeuille'!$E$2+$A1047,0),"")</f>
        <v/>
      </c>
      <c r="E1047" s="7" t="str">
        <f ca="1">IF($A1047&lt;$D$5,OFFSET('Constant mix'!G$12,'Volatilite Portfeuille'!$E$2+$A1047,0),"")</f>
        <v/>
      </c>
      <c r="F1047" s="7" t="str">
        <f ca="1">IF($A1047&lt;$D$5,OFFSET('Constant mix'!H$12,'Volatilite Portfeuille'!$E$2+$A1047,0),"")</f>
        <v/>
      </c>
      <c r="G1047" s="7" t="str">
        <f ca="1">IF($A1047&lt;$D$5,OFFSET('Constant mix'!I$12,'Volatilite Portfeuille'!$E$2+$A1047,0),"")</f>
        <v/>
      </c>
      <c r="H1047" s="7" t="str">
        <f ca="1">IF($A1047&lt;$D$5,OFFSET('Constant mix'!J$12,'Volatilite Portfeuille'!$E$2+$A1047,0),"")</f>
        <v/>
      </c>
      <c r="I1047" s="7" t="str">
        <f ca="1">IF($A1047&lt;$D$5,OFFSET('Constant mix'!K$12,'Volatilite Portfeuille'!$E$2+$A1047,0),"")</f>
        <v/>
      </c>
      <c r="J1047" s="7" t="str">
        <f ca="1">IF($A1047&lt;$D$5,OFFSET('Constant mix'!L$12,'Volatilite Portfeuille'!$E$2+$A1047,0),"")</f>
        <v/>
      </c>
      <c r="K1047" s="7" t="str">
        <f ca="1">IF($A1047&lt;$D$5,OFFSET('Constant mix'!M$12,'Volatilite Portfeuille'!$E$2+$A1047,0),"")</f>
        <v/>
      </c>
      <c r="L1047" s="7" t="str">
        <f ca="1">IF($A1047&lt;$D$5,OFFSET('Constant mix'!N$12,'Volatilite Portfeuille'!$E$2+$A1047,0),"")</f>
        <v/>
      </c>
      <c r="M1047" s="7" t="str">
        <f ca="1">IF($A1047&lt;$D$5,OFFSET('Constant mix'!O$12,'Volatilite Portfeuille'!$E$2+$A1047,0),"")</f>
        <v/>
      </c>
      <c r="N1047" s="7" t="str">
        <f ca="1">IF($A1047&lt;$D$5,OFFSET('Constant mix'!$AM$12,'Volatilite Portfeuille'!$E$2+$A1047,0),"")</f>
        <v/>
      </c>
      <c r="O1047" s="5">
        <f t="shared" ref="O1047:O1110" si="223">IF($A1047&lt;$D$5,D1047/D1046-1,0)</f>
        <v>0</v>
      </c>
      <c r="P1047" s="27">
        <f t="shared" ref="P1047:P1110" si="224">IF($A1047&lt;$D$5,E1047/E1046-1,0)</f>
        <v>0</v>
      </c>
      <c r="Q1047" s="27">
        <f t="shared" ref="Q1047:Q1110" si="225">IF($A1047&lt;$D$5,F1047/F1046-1,0)</f>
        <v>0</v>
      </c>
      <c r="R1047" s="27">
        <f t="shared" ref="R1047:R1110" si="226">IF($A1047&lt;$D$5,G1047/G1046-1,0)</f>
        <v>0</v>
      </c>
      <c r="S1047" s="27">
        <f t="shared" ref="S1047:S1110" si="227">IF($A1047&lt;$D$5,H1047/H1046-1,0)</f>
        <v>0</v>
      </c>
      <c r="T1047" s="27">
        <f t="shared" ref="T1047:T1110" si="228">IF($A1047&lt;$D$5,I1047/I1046-1,0)</f>
        <v>0</v>
      </c>
      <c r="U1047" s="27">
        <f t="shared" ref="U1047:U1110" si="229">IF($A1047&lt;$D$5,J1047/J1046-1,0)</f>
        <v>0</v>
      </c>
      <c r="V1047" s="27">
        <f t="shared" ref="V1047:V1110" si="230">IF($A1047&lt;$D$5,K1047/K1046-1,0)</f>
        <v>0</v>
      </c>
      <c r="W1047" s="27">
        <f t="shared" ref="W1047:W1110" si="231">IF($A1047&lt;$D$5,L1047/L1046-1,0)</f>
        <v>0</v>
      </c>
      <c r="X1047" s="50">
        <f t="shared" ref="X1047:X1110" si="232">IF($A1047&lt;$D$5,M1047/M1046-1,0)</f>
        <v>0</v>
      </c>
      <c r="Y1047" s="31">
        <f t="shared" ref="Y1047:Y1110" si="233">IF($A1047&lt;$D$5,N1047/N1046-1,0)</f>
        <v>0</v>
      </c>
      <c r="Z1047" s="27"/>
      <c r="AA1047" s="27"/>
      <c r="AB1047" s="27"/>
    </row>
    <row r="1048" spans="1:28" x14ac:dyDescent="0.35">
      <c r="A1048" s="25">
        <f t="shared" si="222"/>
        <v>1027</v>
      </c>
      <c r="B1048" s="16" t="str">
        <f ca="1">IF(A1048&lt;$D$5,OFFSET('Constant mix'!$B$12,'Volatilite Portfeuille'!$E$2+A1048,0),"")</f>
        <v/>
      </c>
      <c r="C1048" s="23" t="str">
        <f ca="1">IF($A1048&lt;$D$5,OFFSET('Constant mix'!$C$13,'Volatilite Portfeuille'!$E$2+$A1048,0),"")</f>
        <v/>
      </c>
      <c r="D1048" s="25" t="str">
        <f ca="1">IF($A1048&lt;$D$5,OFFSET('Constant mix'!F$12,'Volatilite Portfeuille'!$E$2+$A1048,0),"")</f>
        <v/>
      </c>
      <c r="E1048" s="7" t="str">
        <f ca="1">IF($A1048&lt;$D$5,OFFSET('Constant mix'!G$12,'Volatilite Portfeuille'!$E$2+$A1048,0),"")</f>
        <v/>
      </c>
      <c r="F1048" s="7" t="str">
        <f ca="1">IF($A1048&lt;$D$5,OFFSET('Constant mix'!H$12,'Volatilite Portfeuille'!$E$2+$A1048,0),"")</f>
        <v/>
      </c>
      <c r="G1048" s="7" t="str">
        <f ca="1">IF($A1048&lt;$D$5,OFFSET('Constant mix'!I$12,'Volatilite Portfeuille'!$E$2+$A1048,0),"")</f>
        <v/>
      </c>
      <c r="H1048" s="7" t="str">
        <f ca="1">IF($A1048&lt;$D$5,OFFSET('Constant mix'!J$12,'Volatilite Portfeuille'!$E$2+$A1048,0),"")</f>
        <v/>
      </c>
      <c r="I1048" s="7" t="str">
        <f ca="1">IF($A1048&lt;$D$5,OFFSET('Constant mix'!K$12,'Volatilite Portfeuille'!$E$2+$A1048,0),"")</f>
        <v/>
      </c>
      <c r="J1048" s="7" t="str">
        <f ca="1">IF($A1048&lt;$D$5,OFFSET('Constant mix'!L$12,'Volatilite Portfeuille'!$E$2+$A1048,0),"")</f>
        <v/>
      </c>
      <c r="K1048" s="7" t="str">
        <f ca="1">IF($A1048&lt;$D$5,OFFSET('Constant mix'!M$12,'Volatilite Portfeuille'!$E$2+$A1048,0),"")</f>
        <v/>
      </c>
      <c r="L1048" s="7" t="str">
        <f ca="1">IF($A1048&lt;$D$5,OFFSET('Constant mix'!N$12,'Volatilite Portfeuille'!$E$2+$A1048,0),"")</f>
        <v/>
      </c>
      <c r="M1048" s="7" t="str">
        <f ca="1">IF($A1048&lt;$D$5,OFFSET('Constant mix'!O$12,'Volatilite Portfeuille'!$E$2+$A1048,0),"")</f>
        <v/>
      </c>
      <c r="N1048" s="7" t="str">
        <f ca="1">IF($A1048&lt;$D$5,OFFSET('Constant mix'!$AM$12,'Volatilite Portfeuille'!$E$2+$A1048,0),"")</f>
        <v/>
      </c>
      <c r="O1048" s="5">
        <f t="shared" si="223"/>
        <v>0</v>
      </c>
      <c r="P1048" s="27">
        <f t="shared" si="224"/>
        <v>0</v>
      </c>
      <c r="Q1048" s="27">
        <f t="shared" si="225"/>
        <v>0</v>
      </c>
      <c r="R1048" s="27">
        <f t="shared" si="226"/>
        <v>0</v>
      </c>
      <c r="S1048" s="27">
        <f t="shared" si="227"/>
        <v>0</v>
      </c>
      <c r="T1048" s="27">
        <f t="shared" si="228"/>
        <v>0</v>
      </c>
      <c r="U1048" s="27">
        <f t="shared" si="229"/>
        <v>0</v>
      </c>
      <c r="V1048" s="27">
        <f t="shared" si="230"/>
        <v>0</v>
      </c>
      <c r="W1048" s="27">
        <f t="shared" si="231"/>
        <v>0</v>
      </c>
      <c r="X1048" s="50">
        <f t="shared" si="232"/>
        <v>0</v>
      </c>
      <c r="Y1048" s="31">
        <f t="shared" si="233"/>
        <v>0</v>
      </c>
      <c r="Z1048" s="27"/>
      <c r="AA1048" s="27"/>
      <c r="AB1048" s="27"/>
    </row>
    <row r="1049" spans="1:28" x14ac:dyDescent="0.35">
      <c r="A1049" s="25">
        <f t="shared" si="222"/>
        <v>1028</v>
      </c>
      <c r="B1049" s="16" t="str">
        <f ca="1">IF(A1049&lt;$D$5,OFFSET('Constant mix'!$B$12,'Volatilite Portfeuille'!$E$2+A1049,0),"")</f>
        <v/>
      </c>
      <c r="C1049" s="23" t="str">
        <f ca="1">IF($A1049&lt;$D$5,OFFSET('Constant mix'!$C$13,'Volatilite Portfeuille'!$E$2+$A1049,0),"")</f>
        <v/>
      </c>
      <c r="D1049" s="25" t="str">
        <f ca="1">IF($A1049&lt;$D$5,OFFSET('Constant mix'!F$12,'Volatilite Portfeuille'!$E$2+$A1049,0),"")</f>
        <v/>
      </c>
      <c r="E1049" s="7" t="str">
        <f ca="1">IF($A1049&lt;$D$5,OFFSET('Constant mix'!G$12,'Volatilite Portfeuille'!$E$2+$A1049,0),"")</f>
        <v/>
      </c>
      <c r="F1049" s="7" t="str">
        <f ca="1">IF($A1049&lt;$D$5,OFFSET('Constant mix'!H$12,'Volatilite Portfeuille'!$E$2+$A1049,0),"")</f>
        <v/>
      </c>
      <c r="G1049" s="7" t="str">
        <f ca="1">IF($A1049&lt;$D$5,OFFSET('Constant mix'!I$12,'Volatilite Portfeuille'!$E$2+$A1049,0),"")</f>
        <v/>
      </c>
      <c r="H1049" s="7" t="str">
        <f ca="1">IF($A1049&lt;$D$5,OFFSET('Constant mix'!J$12,'Volatilite Portfeuille'!$E$2+$A1049,0),"")</f>
        <v/>
      </c>
      <c r="I1049" s="7" t="str">
        <f ca="1">IF($A1049&lt;$D$5,OFFSET('Constant mix'!K$12,'Volatilite Portfeuille'!$E$2+$A1049,0),"")</f>
        <v/>
      </c>
      <c r="J1049" s="7" t="str">
        <f ca="1">IF($A1049&lt;$D$5,OFFSET('Constant mix'!L$12,'Volatilite Portfeuille'!$E$2+$A1049,0),"")</f>
        <v/>
      </c>
      <c r="K1049" s="7" t="str">
        <f ca="1">IF($A1049&lt;$D$5,OFFSET('Constant mix'!M$12,'Volatilite Portfeuille'!$E$2+$A1049,0),"")</f>
        <v/>
      </c>
      <c r="L1049" s="7" t="str">
        <f ca="1">IF($A1049&lt;$D$5,OFFSET('Constant mix'!N$12,'Volatilite Portfeuille'!$E$2+$A1049,0),"")</f>
        <v/>
      </c>
      <c r="M1049" s="7" t="str">
        <f ca="1">IF($A1049&lt;$D$5,OFFSET('Constant mix'!O$12,'Volatilite Portfeuille'!$E$2+$A1049,0),"")</f>
        <v/>
      </c>
      <c r="N1049" s="7" t="str">
        <f ca="1">IF($A1049&lt;$D$5,OFFSET('Constant mix'!$AM$12,'Volatilite Portfeuille'!$E$2+$A1049,0),"")</f>
        <v/>
      </c>
      <c r="O1049" s="5">
        <f t="shared" si="223"/>
        <v>0</v>
      </c>
      <c r="P1049" s="27">
        <f t="shared" si="224"/>
        <v>0</v>
      </c>
      <c r="Q1049" s="27">
        <f t="shared" si="225"/>
        <v>0</v>
      </c>
      <c r="R1049" s="27">
        <f t="shared" si="226"/>
        <v>0</v>
      </c>
      <c r="S1049" s="27">
        <f t="shared" si="227"/>
        <v>0</v>
      </c>
      <c r="T1049" s="27">
        <f t="shared" si="228"/>
        <v>0</v>
      </c>
      <c r="U1049" s="27">
        <f t="shared" si="229"/>
        <v>0</v>
      </c>
      <c r="V1049" s="27">
        <f t="shared" si="230"/>
        <v>0</v>
      </c>
      <c r="W1049" s="27">
        <f t="shared" si="231"/>
        <v>0</v>
      </c>
      <c r="X1049" s="50">
        <f t="shared" si="232"/>
        <v>0</v>
      </c>
      <c r="Y1049" s="31">
        <f t="shared" si="233"/>
        <v>0</v>
      </c>
      <c r="Z1049" s="27"/>
      <c r="AA1049" s="27"/>
      <c r="AB1049" s="27"/>
    </row>
    <row r="1050" spans="1:28" x14ac:dyDescent="0.35">
      <c r="A1050" s="25">
        <f t="shared" si="222"/>
        <v>1029</v>
      </c>
      <c r="B1050" s="16" t="str">
        <f ca="1">IF(A1050&lt;$D$5,OFFSET('Constant mix'!$B$12,'Volatilite Portfeuille'!$E$2+A1050,0),"")</f>
        <v/>
      </c>
      <c r="C1050" s="23" t="str">
        <f ca="1">IF($A1050&lt;$D$5,OFFSET('Constant mix'!$C$13,'Volatilite Portfeuille'!$E$2+$A1050,0),"")</f>
        <v/>
      </c>
      <c r="D1050" s="25" t="str">
        <f ca="1">IF($A1050&lt;$D$5,OFFSET('Constant mix'!F$12,'Volatilite Portfeuille'!$E$2+$A1050,0),"")</f>
        <v/>
      </c>
      <c r="E1050" s="7" t="str">
        <f ca="1">IF($A1050&lt;$D$5,OFFSET('Constant mix'!G$12,'Volatilite Portfeuille'!$E$2+$A1050,0),"")</f>
        <v/>
      </c>
      <c r="F1050" s="7" t="str">
        <f ca="1">IF($A1050&lt;$D$5,OFFSET('Constant mix'!H$12,'Volatilite Portfeuille'!$E$2+$A1050,0),"")</f>
        <v/>
      </c>
      <c r="G1050" s="7" t="str">
        <f ca="1">IF($A1050&lt;$D$5,OFFSET('Constant mix'!I$12,'Volatilite Portfeuille'!$E$2+$A1050,0),"")</f>
        <v/>
      </c>
      <c r="H1050" s="7" t="str">
        <f ca="1">IF($A1050&lt;$D$5,OFFSET('Constant mix'!J$12,'Volatilite Portfeuille'!$E$2+$A1050,0),"")</f>
        <v/>
      </c>
      <c r="I1050" s="7" t="str">
        <f ca="1">IF($A1050&lt;$D$5,OFFSET('Constant mix'!K$12,'Volatilite Portfeuille'!$E$2+$A1050,0),"")</f>
        <v/>
      </c>
      <c r="J1050" s="7" t="str">
        <f ca="1">IF($A1050&lt;$D$5,OFFSET('Constant mix'!L$12,'Volatilite Portfeuille'!$E$2+$A1050,0),"")</f>
        <v/>
      </c>
      <c r="K1050" s="7" t="str">
        <f ca="1">IF($A1050&lt;$D$5,OFFSET('Constant mix'!M$12,'Volatilite Portfeuille'!$E$2+$A1050,0),"")</f>
        <v/>
      </c>
      <c r="L1050" s="7" t="str">
        <f ca="1">IF($A1050&lt;$D$5,OFFSET('Constant mix'!N$12,'Volatilite Portfeuille'!$E$2+$A1050,0),"")</f>
        <v/>
      </c>
      <c r="M1050" s="7" t="str">
        <f ca="1">IF($A1050&lt;$D$5,OFFSET('Constant mix'!O$12,'Volatilite Portfeuille'!$E$2+$A1050,0),"")</f>
        <v/>
      </c>
      <c r="N1050" s="7" t="str">
        <f ca="1">IF($A1050&lt;$D$5,OFFSET('Constant mix'!$AM$12,'Volatilite Portfeuille'!$E$2+$A1050,0),"")</f>
        <v/>
      </c>
      <c r="O1050" s="5">
        <f t="shared" si="223"/>
        <v>0</v>
      </c>
      <c r="P1050" s="27">
        <f t="shared" si="224"/>
        <v>0</v>
      </c>
      <c r="Q1050" s="27">
        <f t="shared" si="225"/>
        <v>0</v>
      </c>
      <c r="R1050" s="27">
        <f t="shared" si="226"/>
        <v>0</v>
      </c>
      <c r="S1050" s="27">
        <f t="shared" si="227"/>
        <v>0</v>
      </c>
      <c r="T1050" s="27">
        <f t="shared" si="228"/>
        <v>0</v>
      </c>
      <c r="U1050" s="27">
        <f t="shared" si="229"/>
        <v>0</v>
      </c>
      <c r="V1050" s="27">
        <f t="shared" si="230"/>
        <v>0</v>
      </c>
      <c r="W1050" s="27">
        <f t="shared" si="231"/>
        <v>0</v>
      </c>
      <c r="X1050" s="50">
        <f t="shared" si="232"/>
        <v>0</v>
      </c>
      <c r="Y1050" s="31">
        <f t="shared" si="233"/>
        <v>0</v>
      </c>
      <c r="Z1050" s="27"/>
      <c r="AA1050" s="27"/>
      <c r="AB1050" s="27"/>
    </row>
    <row r="1051" spans="1:28" x14ac:dyDescent="0.35">
      <c r="A1051" s="25">
        <f t="shared" si="222"/>
        <v>1030</v>
      </c>
      <c r="B1051" s="16" t="str">
        <f ca="1">IF(A1051&lt;$D$5,OFFSET('Constant mix'!$B$12,'Volatilite Portfeuille'!$E$2+A1051,0),"")</f>
        <v/>
      </c>
      <c r="C1051" s="23" t="str">
        <f ca="1">IF($A1051&lt;$D$5,OFFSET('Constant mix'!$C$13,'Volatilite Portfeuille'!$E$2+$A1051,0),"")</f>
        <v/>
      </c>
      <c r="D1051" s="25" t="str">
        <f ca="1">IF($A1051&lt;$D$5,OFFSET('Constant mix'!F$12,'Volatilite Portfeuille'!$E$2+$A1051,0),"")</f>
        <v/>
      </c>
      <c r="E1051" s="7" t="str">
        <f ca="1">IF($A1051&lt;$D$5,OFFSET('Constant mix'!G$12,'Volatilite Portfeuille'!$E$2+$A1051,0),"")</f>
        <v/>
      </c>
      <c r="F1051" s="7" t="str">
        <f ca="1">IF($A1051&lt;$D$5,OFFSET('Constant mix'!H$12,'Volatilite Portfeuille'!$E$2+$A1051,0),"")</f>
        <v/>
      </c>
      <c r="G1051" s="7" t="str">
        <f ca="1">IF($A1051&lt;$D$5,OFFSET('Constant mix'!I$12,'Volatilite Portfeuille'!$E$2+$A1051,0),"")</f>
        <v/>
      </c>
      <c r="H1051" s="7" t="str">
        <f ca="1">IF($A1051&lt;$D$5,OFFSET('Constant mix'!J$12,'Volatilite Portfeuille'!$E$2+$A1051,0),"")</f>
        <v/>
      </c>
      <c r="I1051" s="7" t="str">
        <f ca="1">IF($A1051&lt;$D$5,OFFSET('Constant mix'!K$12,'Volatilite Portfeuille'!$E$2+$A1051,0),"")</f>
        <v/>
      </c>
      <c r="J1051" s="7" t="str">
        <f ca="1">IF($A1051&lt;$D$5,OFFSET('Constant mix'!L$12,'Volatilite Portfeuille'!$E$2+$A1051,0),"")</f>
        <v/>
      </c>
      <c r="K1051" s="7" t="str">
        <f ca="1">IF($A1051&lt;$D$5,OFFSET('Constant mix'!M$12,'Volatilite Portfeuille'!$E$2+$A1051,0),"")</f>
        <v/>
      </c>
      <c r="L1051" s="7" t="str">
        <f ca="1">IF($A1051&lt;$D$5,OFFSET('Constant mix'!N$12,'Volatilite Portfeuille'!$E$2+$A1051,0),"")</f>
        <v/>
      </c>
      <c r="M1051" s="7" t="str">
        <f ca="1">IF($A1051&lt;$D$5,OFFSET('Constant mix'!O$12,'Volatilite Portfeuille'!$E$2+$A1051,0),"")</f>
        <v/>
      </c>
      <c r="N1051" s="7" t="str">
        <f ca="1">IF($A1051&lt;$D$5,OFFSET('Constant mix'!$AM$12,'Volatilite Portfeuille'!$E$2+$A1051,0),"")</f>
        <v/>
      </c>
      <c r="O1051" s="5">
        <f t="shared" si="223"/>
        <v>0</v>
      </c>
      <c r="P1051" s="27">
        <f t="shared" si="224"/>
        <v>0</v>
      </c>
      <c r="Q1051" s="27">
        <f t="shared" si="225"/>
        <v>0</v>
      </c>
      <c r="R1051" s="27">
        <f t="shared" si="226"/>
        <v>0</v>
      </c>
      <c r="S1051" s="27">
        <f t="shared" si="227"/>
        <v>0</v>
      </c>
      <c r="T1051" s="27">
        <f t="shared" si="228"/>
        <v>0</v>
      </c>
      <c r="U1051" s="27">
        <f t="shared" si="229"/>
        <v>0</v>
      </c>
      <c r="V1051" s="27">
        <f t="shared" si="230"/>
        <v>0</v>
      </c>
      <c r="W1051" s="27">
        <f t="shared" si="231"/>
        <v>0</v>
      </c>
      <c r="X1051" s="50">
        <f t="shared" si="232"/>
        <v>0</v>
      </c>
      <c r="Y1051" s="31">
        <f t="shared" si="233"/>
        <v>0</v>
      </c>
      <c r="Z1051" s="27"/>
      <c r="AA1051" s="27"/>
      <c r="AB1051" s="27"/>
    </row>
    <row r="1052" spans="1:28" x14ac:dyDescent="0.35">
      <c r="A1052" s="25">
        <f t="shared" si="222"/>
        <v>1031</v>
      </c>
      <c r="B1052" s="16" t="str">
        <f ca="1">IF(A1052&lt;$D$5,OFFSET('Constant mix'!$B$12,'Volatilite Portfeuille'!$E$2+A1052,0),"")</f>
        <v/>
      </c>
      <c r="C1052" s="23" t="str">
        <f ca="1">IF($A1052&lt;$D$5,OFFSET('Constant mix'!$C$13,'Volatilite Portfeuille'!$E$2+$A1052,0),"")</f>
        <v/>
      </c>
      <c r="D1052" s="25" t="str">
        <f ca="1">IF($A1052&lt;$D$5,OFFSET('Constant mix'!F$12,'Volatilite Portfeuille'!$E$2+$A1052,0),"")</f>
        <v/>
      </c>
      <c r="E1052" s="7" t="str">
        <f ca="1">IF($A1052&lt;$D$5,OFFSET('Constant mix'!G$12,'Volatilite Portfeuille'!$E$2+$A1052,0),"")</f>
        <v/>
      </c>
      <c r="F1052" s="7" t="str">
        <f ca="1">IF($A1052&lt;$D$5,OFFSET('Constant mix'!H$12,'Volatilite Portfeuille'!$E$2+$A1052,0),"")</f>
        <v/>
      </c>
      <c r="G1052" s="7" t="str">
        <f ca="1">IF($A1052&lt;$D$5,OFFSET('Constant mix'!I$12,'Volatilite Portfeuille'!$E$2+$A1052,0),"")</f>
        <v/>
      </c>
      <c r="H1052" s="7" t="str">
        <f ca="1">IF($A1052&lt;$D$5,OFFSET('Constant mix'!J$12,'Volatilite Portfeuille'!$E$2+$A1052,0),"")</f>
        <v/>
      </c>
      <c r="I1052" s="7" t="str">
        <f ca="1">IF($A1052&lt;$D$5,OFFSET('Constant mix'!K$12,'Volatilite Portfeuille'!$E$2+$A1052,0),"")</f>
        <v/>
      </c>
      <c r="J1052" s="7" t="str">
        <f ca="1">IF($A1052&lt;$D$5,OFFSET('Constant mix'!L$12,'Volatilite Portfeuille'!$E$2+$A1052,0),"")</f>
        <v/>
      </c>
      <c r="K1052" s="7" t="str">
        <f ca="1">IF($A1052&lt;$D$5,OFFSET('Constant mix'!M$12,'Volatilite Portfeuille'!$E$2+$A1052,0),"")</f>
        <v/>
      </c>
      <c r="L1052" s="7" t="str">
        <f ca="1">IF($A1052&lt;$D$5,OFFSET('Constant mix'!N$12,'Volatilite Portfeuille'!$E$2+$A1052,0),"")</f>
        <v/>
      </c>
      <c r="M1052" s="7" t="str">
        <f ca="1">IF($A1052&lt;$D$5,OFFSET('Constant mix'!O$12,'Volatilite Portfeuille'!$E$2+$A1052,0),"")</f>
        <v/>
      </c>
      <c r="N1052" s="7" t="str">
        <f ca="1">IF($A1052&lt;$D$5,OFFSET('Constant mix'!$AM$12,'Volatilite Portfeuille'!$E$2+$A1052,0),"")</f>
        <v/>
      </c>
      <c r="O1052" s="5">
        <f t="shared" si="223"/>
        <v>0</v>
      </c>
      <c r="P1052" s="27">
        <f t="shared" si="224"/>
        <v>0</v>
      </c>
      <c r="Q1052" s="27">
        <f t="shared" si="225"/>
        <v>0</v>
      </c>
      <c r="R1052" s="27">
        <f t="shared" si="226"/>
        <v>0</v>
      </c>
      <c r="S1052" s="27">
        <f t="shared" si="227"/>
        <v>0</v>
      </c>
      <c r="T1052" s="27">
        <f t="shared" si="228"/>
        <v>0</v>
      </c>
      <c r="U1052" s="27">
        <f t="shared" si="229"/>
        <v>0</v>
      </c>
      <c r="V1052" s="27">
        <f t="shared" si="230"/>
        <v>0</v>
      </c>
      <c r="W1052" s="27">
        <f t="shared" si="231"/>
        <v>0</v>
      </c>
      <c r="X1052" s="50">
        <f t="shared" si="232"/>
        <v>0</v>
      </c>
      <c r="Y1052" s="31">
        <f t="shared" si="233"/>
        <v>0</v>
      </c>
      <c r="Z1052" s="27"/>
      <c r="AA1052" s="27"/>
      <c r="AB1052" s="27"/>
    </row>
    <row r="1053" spans="1:28" x14ac:dyDescent="0.35">
      <c r="A1053" s="25">
        <f t="shared" si="222"/>
        <v>1032</v>
      </c>
      <c r="B1053" s="16" t="str">
        <f ca="1">IF(A1053&lt;$D$5,OFFSET('Constant mix'!$B$12,'Volatilite Portfeuille'!$E$2+A1053,0),"")</f>
        <v/>
      </c>
      <c r="C1053" s="23" t="str">
        <f ca="1">IF($A1053&lt;$D$5,OFFSET('Constant mix'!$C$13,'Volatilite Portfeuille'!$E$2+$A1053,0),"")</f>
        <v/>
      </c>
      <c r="D1053" s="25" t="str">
        <f ca="1">IF($A1053&lt;$D$5,OFFSET('Constant mix'!F$12,'Volatilite Portfeuille'!$E$2+$A1053,0),"")</f>
        <v/>
      </c>
      <c r="E1053" s="7" t="str">
        <f ca="1">IF($A1053&lt;$D$5,OFFSET('Constant mix'!G$12,'Volatilite Portfeuille'!$E$2+$A1053,0),"")</f>
        <v/>
      </c>
      <c r="F1053" s="7" t="str">
        <f ca="1">IF($A1053&lt;$D$5,OFFSET('Constant mix'!H$12,'Volatilite Portfeuille'!$E$2+$A1053,0),"")</f>
        <v/>
      </c>
      <c r="G1053" s="7" t="str">
        <f ca="1">IF($A1053&lt;$D$5,OFFSET('Constant mix'!I$12,'Volatilite Portfeuille'!$E$2+$A1053,0),"")</f>
        <v/>
      </c>
      <c r="H1053" s="7" t="str">
        <f ca="1">IF($A1053&lt;$D$5,OFFSET('Constant mix'!J$12,'Volatilite Portfeuille'!$E$2+$A1053,0),"")</f>
        <v/>
      </c>
      <c r="I1053" s="7" t="str">
        <f ca="1">IF($A1053&lt;$D$5,OFFSET('Constant mix'!K$12,'Volatilite Portfeuille'!$E$2+$A1053,0),"")</f>
        <v/>
      </c>
      <c r="J1053" s="7" t="str">
        <f ca="1">IF($A1053&lt;$D$5,OFFSET('Constant mix'!L$12,'Volatilite Portfeuille'!$E$2+$A1053,0),"")</f>
        <v/>
      </c>
      <c r="K1053" s="7" t="str">
        <f ca="1">IF($A1053&lt;$D$5,OFFSET('Constant mix'!M$12,'Volatilite Portfeuille'!$E$2+$A1053,0),"")</f>
        <v/>
      </c>
      <c r="L1053" s="7" t="str">
        <f ca="1">IF($A1053&lt;$D$5,OFFSET('Constant mix'!N$12,'Volatilite Portfeuille'!$E$2+$A1053,0),"")</f>
        <v/>
      </c>
      <c r="M1053" s="7" t="str">
        <f ca="1">IF($A1053&lt;$D$5,OFFSET('Constant mix'!O$12,'Volatilite Portfeuille'!$E$2+$A1053,0),"")</f>
        <v/>
      </c>
      <c r="N1053" s="7" t="str">
        <f ca="1">IF($A1053&lt;$D$5,OFFSET('Constant mix'!$AM$12,'Volatilite Portfeuille'!$E$2+$A1053,0),"")</f>
        <v/>
      </c>
      <c r="O1053" s="5">
        <f t="shared" si="223"/>
        <v>0</v>
      </c>
      <c r="P1053" s="27">
        <f t="shared" si="224"/>
        <v>0</v>
      </c>
      <c r="Q1053" s="27">
        <f t="shared" si="225"/>
        <v>0</v>
      </c>
      <c r="R1053" s="27">
        <f t="shared" si="226"/>
        <v>0</v>
      </c>
      <c r="S1053" s="27">
        <f t="shared" si="227"/>
        <v>0</v>
      </c>
      <c r="T1053" s="27">
        <f t="shared" si="228"/>
        <v>0</v>
      </c>
      <c r="U1053" s="27">
        <f t="shared" si="229"/>
        <v>0</v>
      </c>
      <c r="V1053" s="27">
        <f t="shared" si="230"/>
        <v>0</v>
      </c>
      <c r="W1053" s="27">
        <f t="shared" si="231"/>
        <v>0</v>
      </c>
      <c r="X1053" s="50">
        <f t="shared" si="232"/>
        <v>0</v>
      </c>
      <c r="Y1053" s="31">
        <f t="shared" si="233"/>
        <v>0</v>
      </c>
      <c r="Z1053" s="27"/>
      <c r="AA1053" s="27"/>
      <c r="AB1053" s="27"/>
    </row>
    <row r="1054" spans="1:28" x14ac:dyDescent="0.35">
      <c r="A1054" s="25">
        <f t="shared" si="222"/>
        <v>1033</v>
      </c>
      <c r="B1054" s="16" t="str">
        <f ca="1">IF(A1054&lt;$D$5,OFFSET('Constant mix'!$B$12,'Volatilite Portfeuille'!$E$2+A1054,0),"")</f>
        <v/>
      </c>
      <c r="C1054" s="23" t="str">
        <f ca="1">IF($A1054&lt;$D$5,OFFSET('Constant mix'!$C$13,'Volatilite Portfeuille'!$E$2+$A1054,0),"")</f>
        <v/>
      </c>
      <c r="D1054" s="25" t="str">
        <f ca="1">IF($A1054&lt;$D$5,OFFSET('Constant mix'!F$12,'Volatilite Portfeuille'!$E$2+$A1054,0),"")</f>
        <v/>
      </c>
      <c r="E1054" s="7" t="str">
        <f ca="1">IF($A1054&lt;$D$5,OFFSET('Constant mix'!G$12,'Volatilite Portfeuille'!$E$2+$A1054,0),"")</f>
        <v/>
      </c>
      <c r="F1054" s="7" t="str">
        <f ca="1">IF($A1054&lt;$D$5,OFFSET('Constant mix'!H$12,'Volatilite Portfeuille'!$E$2+$A1054,0),"")</f>
        <v/>
      </c>
      <c r="G1054" s="7" t="str">
        <f ca="1">IF($A1054&lt;$D$5,OFFSET('Constant mix'!I$12,'Volatilite Portfeuille'!$E$2+$A1054,0),"")</f>
        <v/>
      </c>
      <c r="H1054" s="7" t="str">
        <f ca="1">IF($A1054&lt;$D$5,OFFSET('Constant mix'!J$12,'Volatilite Portfeuille'!$E$2+$A1054,0),"")</f>
        <v/>
      </c>
      <c r="I1054" s="7" t="str">
        <f ca="1">IF($A1054&lt;$D$5,OFFSET('Constant mix'!K$12,'Volatilite Portfeuille'!$E$2+$A1054,0),"")</f>
        <v/>
      </c>
      <c r="J1054" s="7" t="str">
        <f ca="1">IF($A1054&lt;$D$5,OFFSET('Constant mix'!L$12,'Volatilite Portfeuille'!$E$2+$A1054,0),"")</f>
        <v/>
      </c>
      <c r="K1054" s="7" t="str">
        <f ca="1">IF($A1054&lt;$D$5,OFFSET('Constant mix'!M$12,'Volatilite Portfeuille'!$E$2+$A1054,0),"")</f>
        <v/>
      </c>
      <c r="L1054" s="7" t="str">
        <f ca="1">IF($A1054&lt;$D$5,OFFSET('Constant mix'!N$12,'Volatilite Portfeuille'!$E$2+$A1054,0),"")</f>
        <v/>
      </c>
      <c r="M1054" s="7" t="str">
        <f ca="1">IF($A1054&lt;$D$5,OFFSET('Constant mix'!O$12,'Volatilite Portfeuille'!$E$2+$A1054,0),"")</f>
        <v/>
      </c>
      <c r="N1054" s="7" t="str">
        <f ca="1">IF($A1054&lt;$D$5,OFFSET('Constant mix'!$AM$12,'Volatilite Portfeuille'!$E$2+$A1054,0),"")</f>
        <v/>
      </c>
      <c r="O1054" s="5">
        <f t="shared" si="223"/>
        <v>0</v>
      </c>
      <c r="P1054" s="27">
        <f t="shared" si="224"/>
        <v>0</v>
      </c>
      <c r="Q1054" s="27">
        <f t="shared" si="225"/>
        <v>0</v>
      </c>
      <c r="R1054" s="27">
        <f t="shared" si="226"/>
        <v>0</v>
      </c>
      <c r="S1054" s="27">
        <f t="shared" si="227"/>
        <v>0</v>
      </c>
      <c r="T1054" s="27">
        <f t="shared" si="228"/>
        <v>0</v>
      </c>
      <c r="U1054" s="27">
        <f t="shared" si="229"/>
        <v>0</v>
      </c>
      <c r="V1054" s="27">
        <f t="shared" si="230"/>
        <v>0</v>
      </c>
      <c r="W1054" s="27">
        <f t="shared" si="231"/>
        <v>0</v>
      </c>
      <c r="X1054" s="50">
        <f t="shared" si="232"/>
        <v>0</v>
      </c>
      <c r="Y1054" s="31">
        <f t="shared" si="233"/>
        <v>0</v>
      </c>
      <c r="Z1054" s="27"/>
      <c r="AA1054" s="27"/>
      <c r="AB1054" s="27"/>
    </row>
    <row r="1055" spans="1:28" x14ac:dyDescent="0.35">
      <c r="A1055" s="25">
        <f t="shared" si="222"/>
        <v>1034</v>
      </c>
      <c r="B1055" s="16" t="str">
        <f ca="1">IF(A1055&lt;$D$5,OFFSET('Constant mix'!$B$12,'Volatilite Portfeuille'!$E$2+A1055,0),"")</f>
        <v/>
      </c>
      <c r="C1055" s="23" t="str">
        <f ca="1">IF($A1055&lt;$D$5,OFFSET('Constant mix'!$C$13,'Volatilite Portfeuille'!$E$2+$A1055,0),"")</f>
        <v/>
      </c>
      <c r="D1055" s="25" t="str">
        <f ca="1">IF($A1055&lt;$D$5,OFFSET('Constant mix'!F$12,'Volatilite Portfeuille'!$E$2+$A1055,0),"")</f>
        <v/>
      </c>
      <c r="E1055" s="7" t="str">
        <f ca="1">IF($A1055&lt;$D$5,OFFSET('Constant mix'!G$12,'Volatilite Portfeuille'!$E$2+$A1055,0),"")</f>
        <v/>
      </c>
      <c r="F1055" s="7" t="str">
        <f ca="1">IF($A1055&lt;$D$5,OFFSET('Constant mix'!H$12,'Volatilite Portfeuille'!$E$2+$A1055,0),"")</f>
        <v/>
      </c>
      <c r="G1055" s="7" t="str">
        <f ca="1">IF($A1055&lt;$D$5,OFFSET('Constant mix'!I$12,'Volatilite Portfeuille'!$E$2+$A1055,0),"")</f>
        <v/>
      </c>
      <c r="H1055" s="7" t="str">
        <f ca="1">IF($A1055&lt;$D$5,OFFSET('Constant mix'!J$12,'Volatilite Portfeuille'!$E$2+$A1055,0),"")</f>
        <v/>
      </c>
      <c r="I1055" s="7" t="str">
        <f ca="1">IF($A1055&lt;$D$5,OFFSET('Constant mix'!K$12,'Volatilite Portfeuille'!$E$2+$A1055,0),"")</f>
        <v/>
      </c>
      <c r="J1055" s="7" t="str">
        <f ca="1">IF($A1055&lt;$D$5,OFFSET('Constant mix'!L$12,'Volatilite Portfeuille'!$E$2+$A1055,0),"")</f>
        <v/>
      </c>
      <c r="K1055" s="7" t="str">
        <f ca="1">IF($A1055&lt;$D$5,OFFSET('Constant mix'!M$12,'Volatilite Portfeuille'!$E$2+$A1055,0),"")</f>
        <v/>
      </c>
      <c r="L1055" s="7" t="str">
        <f ca="1">IF($A1055&lt;$D$5,OFFSET('Constant mix'!N$12,'Volatilite Portfeuille'!$E$2+$A1055,0),"")</f>
        <v/>
      </c>
      <c r="M1055" s="7" t="str">
        <f ca="1">IF($A1055&lt;$D$5,OFFSET('Constant mix'!O$12,'Volatilite Portfeuille'!$E$2+$A1055,0),"")</f>
        <v/>
      </c>
      <c r="N1055" s="7" t="str">
        <f ca="1">IF($A1055&lt;$D$5,OFFSET('Constant mix'!$AM$12,'Volatilite Portfeuille'!$E$2+$A1055,0),"")</f>
        <v/>
      </c>
      <c r="O1055" s="5">
        <f t="shared" si="223"/>
        <v>0</v>
      </c>
      <c r="P1055" s="27">
        <f t="shared" si="224"/>
        <v>0</v>
      </c>
      <c r="Q1055" s="27">
        <f t="shared" si="225"/>
        <v>0</v>
      </c>
      <c r="R1055" s="27">
        <f t="shared" si="226"/>
        <v>0</v>
      </c>
      <c r="S1055" s="27">
        <f t="shared" si="227"/>
        <v>0</v>
      </c>
      <c r="T1055" s="27">
        <f t="shared" si="228"/>
        <v>0</v>
      </c>
      <c r="U1055" s="27">
        <f t="shared" si="229"/>
        <v>0</v>
      </c>
      <c r="V1055" s="27">
        <f t="shared" si="230"/>
        <v>0</v>
      </c>
      <c r="W1055" s="27">
        <f t="shared" si="231"/>
        <v>0</v>
      </c>
      <c r="X1055" s="50">
        <f t="shared" si="232"/>
        <v>0</v>
      </c>
      <c r="Y1055" s="31">
        <f t="shared" si="233"/>
        <v>0</v>
      </c>
      <c r="Z1055" s="27"/>
      <c r="AA1055" s="27"/>
      <c r="AB1055" s="27"/>
    </row>
    <row r="1056" spans="1:28" x14ac:dyDescent="0.35">
      <c r="A1056" s="25">
        <f t="shared" si="222"/>
        <v>1035</v>
      </c>
      <c r="B1056" s="16" t="str">
        <f ca="1">IF(A1056&lt;$D$5,OFFSET('Constant mix'!$B$12,'Volatilite Portfeuille'!$E$2+A1056,0),"")</f>
        <v/>
      </c>
      <c r="C1056" s="23" t="str">
        <f ca="1">IF($A1056&lt;$D$5,OFFSET('Constant mix'!$C$13,'Volatilite Portfeuille'!$E$2+$A1056,0),"")</f>
        <v/>
      </c>
      <c r="D1056" s="25" t="str">
        <f ca="1">IF($A1056&lt;$D$5,OFFSET('Constant mix'!F$12,'Volatilite Portfeuille'!$E$2+$A1056,0),"")</f>
        <v/>
      </c>
      <c r="E1056" s="7" t="str">
        <f ca="1">IF($A1056&lt;$D$5,OFFSET('Constant mix'!G$12,'Volatilite Portfeuille'!$E$2+$A1056,0),"")</f>
        <v/>
      </c>
      <c r="F1056" s="7" t="str">
        <f ca="1">IF($A1056&lt;$D$5,OFFSET('Constant mix'!H$12,'Volatilite Portfeuille'!$E$2+$A1056,0),"")</f>
        <v/>
      </c>
      <c r="G1056" s="7" t="str">
        <f ca="1">IF($A1056&lt;$D$5,OFFSET('Constant mix'!I$12,'Volatilite Portfeuille'!$E$2+$A1056,0),"")</f>
        <v/>
      </c>
      <c r="H1056" s="7" t="str">
        <f ca="1">IF($A1056&lt;$D$5,OFFSET('Constant mix'!J$12,'Volatilite Portfeuille'!$E$2+$A1056,0),"")</f>
        <v/>
      </c>
      <c r="I1056" s="7" t="str">
        <f ca="1">IF($A1056&lt;$D$5,OFFSET('Constant mix'!K$12,'Volatilite Portfeuille'!$E$2+$A1056,0),"")</f>
        <v/>
      </c>
      <c r="J1056" s="7" t="str">
        <f ca="1">IF($A1056&lt;$D$5,OFFSET('Constant mix'!L$12,'Volatilite Portfeuille'!$E$2+$A1056,0),"")</f>
        <v/>
      </c>
      <c r="K1056" s="7" t="str">
        <f ca="1">IF($A1056&lt;$D$5,OFFSET('Constant mix'!M$12,'Volatilite Portfeuille'!$E$2+$A1056,0),"")</f>
        <v/>
      </c>
      <c r="L1056" s="7" t="str">
        <f ca="1">IF($A1056&lt;$D$5,OFFSET('Constant mix'!N$12,'Volatilite Portfeuille'!$E$2+$A1056,0),"")</f>
        <v/>
      </c>
      <c r="M1056" s="7" t="str">
        <f ca="1">IF($A1056&lt;$D$5,OFFSET('Constant mix'!O$12,'Volatilite Portfeuille'!$E$2+$A1056,0),"")</f>
        <v/>
      </c>
      <c r="N1056" s="7" t="str">
        <f ca="1">IF($A1056&lt;$D$5,OFFSET('Constant mix'!$AM$12,'Volatilite Portfeuille'!$E$2+$A1056,0),"")</f>
        <v/>
      </c>
      <c r="O1056" s="5">
        <f t="shared" si="223"/>
        <v>0</v>
      </c>
      <c r="P1056" s="27">
        <f t="shared" si="224"/>
        <v>0</v>
      </c>
      <c r="Q1056" s="27">
        <f t="shared" si="225"/>
        <v>0</v>
      </c>
      <c r="R1056" s="27">
        <f t="shared" si="226"/>
        <v>0</v>
      </c>
      <c r="S1056" s="27">
        <f t="shared" si="227"/>
        <v>0</v>
      </c>
      <c r="T1056" s="27">
        <f t="shared" si="228"/>
        <v>0</v>
      </c>
      <c r="U1056" s="27">
        <f t="shared" si="229"/>
        <v>0</v>
      </c>
      <c r="V1056" s="27">
        <f t="shared" si="230"/>
        <v>0</v>
      </c>
      <c r="W1056" s="27">
        <f t="shared" si="231"/>
        <v>0</v>
      </c>
      <c r="X1056" s="50">
        <f t="shared" si="232"/>
        <v>0</v>
      </c>
      <c r="Y1056" s="31">
        <f t="shared" si="233"/>
        <v>0</v>
      </c>
      <c r="Z1056" s="27"/>
      <c r="AA1056" s="27"/>
      <c r="AB1056" s="27"/>
    </row>
    <row r="1057" spans="1:28" x14ac:dyDescent="0.35">
      <c r="A1057" s="25">
        <f t="shared" si="222"/>
        <v>1036</v>
      </c>
      <c r="B1057" s="16" t="str">
        <f ca="1">IF(A1057&lt;$D$5,OFFSET('Constant mix'!$B$12,'Volatilite Portfeuille'!$E$2+A1057,0),"")</f>
        <v/>
      </c>
      <c r="C1057" s="23" t="str">
        <f ca="1">IF($A1057&lt;$D$5,OFFSET('Constant mix'!$C$13,'Volatilite Portfeuille'!$E$2+$A1057,0),"")</f>
        <v/>
      </c>
      <c r="D1057" s="25" t="str">
        <f ca="1">IF($A1057&lt;$D$5,OFFSET('Constant mix'!F$12,'Volatilite Portfeuille'!$E$2+$A1057,0),"")</f>
        <v/>
      </c>
      <c r="E1057" s="7" t="str">
        <f ca="1">IF($A1057&lt;$D$5,OFFSET('Constant mix'!G$12,'Volatilite Portfeuille'!$E$2+$A1057,0),"")</f>
        <v/>
      </c>
      <c r="F1057" s="7" t="str">
        <f ca="1">IF($A1057&lt;$D$5,OFFSET('Constant mix'!H$12,'Volatilite Portfeuille'!$E$2+$A1057,0),"")</f>
        <v/>
      </c>
      <c r="G1057" s="7" t="str">
        <f ca="1">IF($A1057&lt;$D$5,OFFSET('Constant mix'!I$12,'Volatilite Portfeuille'!$E$2+$A1057,0),"")</f>
        <v/>
      </c>
      <c r="H1057" s="7" t="str">
        <f ca="1">IF($A1057&lt;$D$5,OFFSET('Constant mix'!J$12,'Volatilite Portfeuille'!$E$2+$A1057,0),"")</f>
        <v/>
      </c>
      <c r="I1057" s="7" t="str">
        <f ca="1">IF($A1057&lt;$D$5,OFFSET('Constant mix'!K$12,'Volatilite Portfeuille'!$E$2+$A1057,0),"")</f>
        <v/>
      </c>
      <c r="J1057" s="7" t="str">
        <f ca="1">IF($A1057&lt;$D$5,OFFSET('Constant mix'!L$12,'Volatilite Portfeuille'!$E$2+$A1057,0),"")</f>
        <v/>
      </c>
      <c r="K1057" s="7" t="str">
        <f ca="1">IF($A1057&lt;$D$5,OFFSET('Constant mix'!M$12,'Volatilite Portfeuille'!$E$2+$A1057,0),"")</f>
        <v/>
      </c>
      <c r="L1057" s="7" t="str">
        <f ca="1">IF($A1057&lt;$D$5,OFFSET('Constant mix'!N$12,'Volatilite Portfeuille'!$E$2+$A1057,0),"")</f>
        <v/>
      </c>
      <c r="M1057" s="7" t="str">
        <f ca="1">IF($A1057&lt;$D$5,OFFSET('Constant mix'!O$12,'Volatilite Portfeuille'!$E$2+$A1057,0),"")</f>
        <v/>
      </c>
      <c r="N1057" s="7" t="str">
        <f ca="1">IF($A1057&lt;$D$5,OFFSET('Constant mix'!$AM$12,'Volatilite Portfeuille'!$E$2+$A1057,0),"")</f>
        <v/>
      </c>
      <c r="O1057" s="5">
        <f t="shared" si="223"/>
        <v>0</v>
      </c>
      <c r="P1057" s="27">
        <f t="shared" si="224"/>
        <v>0</v>
      </c>
      <c r="Q1057" s="27">
        <f t="shared" si="225"/>
        <v>0</v>
      </c>
      <c r="R1057" s="27">
        <f t="shared" si="226"/>
        <v>0</v>
      </c>
      <c r="S1057" s="27">
        <f t="shared" si="227"/>
        <v>0</v>
      </c>
      <c r="T1057" s="27">
        <f t="shared" si="228"/>
        <v>0</v>
      </c>
      <c r="U1057" s="27">
        <f t="shared" si="229"/>
        <v>0</v>
      </c>
      <c r="V1057" s="27">
        <f t="shared" si="230"/>
        <v>0</v>
      </c>
      <c r="W1057" s="27">
        <f t="shared" si="231"/>
        <v>0</v>
      </c>
      <c r="X1057" s="50">
        <f t="shared" si="232"/>
        <v>0</v>
      </c>
      <c r="Y1057" s="31">
        <f t="shared" si="233"/>
        <v>0</v>
      </c>
      <c r="Z1057" s="27"/>
      <c r="AA1057" s="27"/>
      <c r="AB1057" s="27"/>
    </row>
    <row r="1058" spans="1:28" x14ac:dyDescent="0.35">
      <c r="A1058" s="25">
        <f t="shared" si="222"/>
        <v>1037</v>
      </c>
      <c r="B1058" s="16" t="str">
        <f ca="1">IF(A1058&lt;$D$5,OFFSET('Constant mix'!$B$12,'Volatilite Portfeuille'!$E$2+A1058,0),"")</f>
        <v/>
      </c>
      <c r="C1058" s="23" t="str">
        <f ca="1">IF($A1058&lt;$D$5,OFFSET('Constant mix'!$C$13,'Volatilite Portfeuille'!$E$2+$A1058,0),"")</f>
        <v/>
      </c>
      <c r="D1058" s="25" t="str">
        <f ca="1">IF($A1058&lt;$D$5,OFFSET('Constant mix'!F$12,'Volatilite Portfeuille'!$E$2+$A1058,0),"")</f>
        <v/>
      </c>
      <c r="E1058" s="7" t="str">
        <f ca="1">IF($A1058&lt;$D$5,OFFSET('Constant mix'!G$12,'Volatilite Portfeuille'!$E$2+$A1058,0),"")</f>
        <v/>
      </c>
      <c r="F1058" s="7" t="str">
        <f ca="1">IF($A1058&lt;$D$5,OFFSET('Constant mix'!H$12,'Volatilite Portfeuille'!$E$2+$A1058,0),"")</f>
        <v/>
      </c>
      <c r="G1058" s="7" t="str">
        <f ca="1">IF($A1058&lt;$D$5,OFFSET('Constant mix'!I$12,'Volatilite Portfeuille'!$E$2+$A1058,0),"")</f>
        <v/>
      </c>
      <c r="H1058" s="7" t="str">
        <f ca="1">IF($A1058&lt;$D$5,OFFSET('Constant mix'!J$12,'Volatilite Portfeuille'!$E$2+$A1058,0),"")</f>
        <v/>
      </c>
      <c r="I1058" s="7" t="str">
        <f ca="1">IF($A1058&lt;$D$5,OFFSET('Constant mix'!K$12,'Volatilite Portfeuille'!$E$2+$A1058,0),"")</f>
        <v/>
      </c>
      <c r="J1058" s="7" t="str">
        <f ca="1">IF($A1058&lt;$D$5,OFFSET('Constant mix'!L$12,'Volatilite Portfeuille'!$E$2+$A1058,0),"")</f>
        <v/>
      </c>
      <c r="K1058" s="7" t="str">
        <f ca="1">IF($A1058&lt;$D$5,OFFSET('Constant mix'!M$12,'Volatilite Portfeuille'!$E$2+$A1058,0),"")</f>
        <v/>
      </c>
      <c r="L1058" s="7" t="str">
        <f ca="1">IF($A1058&lt;$D$5,OFFSET('Constant mix'!N$12,'Volatilite Portfeuille'!$E$2+$A1058,0),"")</f>
        <v/>
      </c>
      <c r="M1058" s="7" t="str">
        <f ca="1">IF($A1058&lt;$D$5,OFFSET('Constant mix'!O$12,'Volatilite Portfeuille'!$E$2+$A1058,0),"")</f>
        <v/>
      </c>
      <c r="N1058" s="7" t="str">
        <f ca="1">IF($A1058&lt;$D$5,OFFSET('Constant mix'!$AM$12,'Volatilite Portfeuille'!$E$2+$A1058,0),"")</f>
        <v/>
      </c>
      <c r="O1058" s="5">
        <f t="shared" si="223"/>
        <v>0</v>
      </c>
      <c r="P1058" s="27">
        <f t="shared" si="224"/>
        <v>0</v>
      </c>
      <c r="Q1058" s="27">
        <f t="shared" si="225"/>
        <v>0</v>
      </c>
      <c r="R1058" s="27">
        <f t="shared" si="226"/>
        <v>0</v>
      </c>
      <c r="S1058" s="27">
        <f t="shared" si="227"/>
        <v>0</v>
      </c>
      <c r="T1058" s="27">
        <f t="shared" si="228"/>
        <v>0</v>
      </c>
      <c r="U1058" s="27">
        <f t="shared" si="229"/>
        <v>0</v>
      </c>
      <c r="V1058" s="27">
        <f t="shared" si="230"/>
        <v>0</v>
      </c>
      <c r="W1058" s="27">
        <f t="shared" si="231"/>
        <v>0</v>
      </c>
      <c r="X1058" s="50">
        <f t="shared" si="232"/>
        <v>0</v>
      </c>
      <c r="Y1058" s="31">
        <f t="shared" si="233"/>
        <v>0</v>
      </c>
      <c r="Z1058" s="27"/>
      <c r="AA1058" s="27"/>
      <c r="AB1058" s="27"/>
    </row>
    <row r="1059" spans="1:28" x14ac:dyDescent="0.35">
      <c r="A1059" s="25">
        <f t="shared" si="222"/>
        <v>1038</v>
      </c>
      <c r="B1059" s="16" t="str">
        <f ca="1">IF(A1059&lt;$D$5,OFFSET('Constant mix'!$B$12,'Volatilite Portfeuille'!$E$2+A1059,0),"")</f>
        <v/>
      </c>
      <c r="C1059" s="23" t="str">
        <f ca="1">IF($A1059&lt;$D$5,OFFSET('Constant mix'!$C$13,'Volatilite Portfeuille'!$E$2+$A1059,0),"")</f>
        <v/>
      </c>
      <c r="D1059" s="25" t="str">
        <f ca="1">IF($A1059&lt;$D$5,OFFSET('Constant mix'!F$12,'Volatilite Portfeuille'!$E$2+$A1059,0),"")</f>
        <v/>
      </c>
      <c r="E1059" s="7" t="str">
        <f ca="1">IF($A1059&lt;$D$5,OFFSET('Constant mix'!G$12,'Volatilite Portfeuille'!$E$2+$A1059,0),"")</f>
        <v/>
      </c>
      <c r="F1059" s="7" t="str">
        <f ca="1">IF($A1059&lt;$D$5,OFFSET('Constant mix'!H$12,'Volatilite Portfeuille'!$E$2+$A1059,0),"")</f>
        <v/>
      </c>
      <c r="G1059" s="7" t="str">
        <f ca="1">IF($A1059&lt;$D$5,OFFSET('Constant mix'!I$12,'Volatilite Portfeuille'!$E$2+$A1059,0),"")</f>
        <v/>
      </c>
      <c r="H1059" s="7" t="str">
        <f ca="1">IF($A1059&lt;$D$5,OFFSET('Constant mix'!J$12,'Volatilite Portfeuille'!$E$2+$A1059,0),"")</f>
        <v/>
      </c>
      <c r="I1059" s="7" t="str">
        <f ca="1">IF($A1059&lt;$D$5,OFFSET('Constant mix'!K$12,'Volatilite Portfeuille'!$E$2+$A1059,0),"")</f>
        <v/>
      </c>
      <c r="J1059" s="7" t="str">
        <f ca="1">IF($A1059&lt;$D$5,OFFSET('Constant mix'!L$12,'Volatilite Portfeuille'!$E$2+$A1059,0),"")</f>
        <v/>
      </c>
      <c r="K1059" s="7" t="str">
        <f ca="1">IF($A1059&lt;$D$5,OFFSET('Constant mix'!M$12,'Volatilite Portfeuille'!$E$2+$A1059,0),"")</f>
        <v/>
      </c>
      <c r="L1059" s="7" t="str">
        <f ca="1">IF($A1059&lt;$D$5,OFFSET('Constant mix'!N$12,'Volatilite Portfeuille'!$E$2+$A1059,0),"")</f>
        <v/>
      </c>
      <c r="M1059" s="7" t="str">
        <f ca="1">IF($A1059&lt;$D$5,OFFSET('Constant mix'!O$12,'Volatilite Portfeuille'!$E$2+$A1059,0),"")</f>
        <v/>
      </c>
      <c r="N1059" s="7" t="str">
        <f ca="1">IF($A1059&lt;$D$5,OFFSET('Constant mix'!$AM$12,'Volatilite Portfeuille'!$E$2+$A1059,0),"")</f>
        <v/>
      </c>
      <c r="O1059" s="5">
        <f t="shared" si="223"/>
        <v>0</v>
      </c>
      <c r="P1059" s="27">
        <f t="shared" si="224"/>
        <v>0</v>
      </c>
      <c r="Q1059" s="27">
        <f t="shared" si="225"/>
        <v>0</v>
      </c>
      <c r="R1059" s="27">
        <f t="shared" si="226"/>
        <v>0</v>
      </c>
      <c r="S1059" s="27">
        <f t="shared" si="227"/>
        <v>0</v>
      </c>
      <c r="T1059" s="27">
        <f t="shared" si="228"/>
        <v>0</v>
      </c>
      <c r="U1059" s="27">
        <f t="shared" si="229"/>
        <v>0</v>
      </c>
      <c r="V1059" s="27">
        <f t="shared" si="230"/>
        <v>0</v>
      </c>
      <c r="W1059" s="27">
        <f t="shared" si="231"/>
        <v>0</v>
      </c>
      <c r="X1059" s="50">
        <f t="shared" si="232"/>
        <v>0</v>
      </c>
      <c r="Y1059" s="31">
        <f t="shared" si="233"/>
        <v>0</v>
      </c>
      <c r="Z1059" s="27"/>
      <c r="AA1059" s="27"/>
      <c r="AB1059" s="27"/>
    </row>
    <row r="1060" spans="1:28" x14ac:dyDescent="0.35">
      <c r="A1060" s="25">
        <f t="shared" si="222"/>
        <v>1039</v>
      </c>
      <c r="B1060" s="16" t="str">
        <f ca="1">IF(A1060&lt;$D$5,OFFSET('Constant mix'!$B$12,'Volatilite Portfeuille'!$E$2+A1060,0),"")</f>
        <v/>
      </c>
      <c r="C1060" s="23" t="str">
        <f ca="1">IF($A1060&lt;$D$5,OFFSET('Constant mix'!$C$13,'Volatilite Portfeuille'!$E$2+$A1060,0),"")</f>
        <v/>
      </c>
      <c r="D1060" s="25" t="str">
        <f ca="1">IF($A1060&lt;$D$5,OFFSET('Constant mix'!F$12,'Volatilite Portfeuille'!$E$2+$A1060,0),"")</f>
        <v/>
      </c>
      <c r="E1060" s="7" t="str">
        <f ca="1">IF($A1060&lt;$D$5,OFFSET('Constant mix'!G$12,'Volatilite Portfeuille'!$E$2+$A1060,0),"")</f>
        <v/>
      </c>
      <c r="F1060" s="7" t="str">
        <f ca="1">IF($A1060&lt;$D$5,OFFSET('Constant mix'!H$12,'Volatilite Portfeuille'!$E$2+$A1060,0),"")</f>
        <v/>
      </c>
      <c r="G1060" s="7" t="str">
        <f ca="1">IF($A1060&lt;$D$5,OFFSET('Constant mix'!I$12,'Volatilite Portfeuille'!$E$2+$A1060,0),"")</f>
        <v/>
      </c>
      <c r="H1060" s="7" t="str">
        <f ca="1">IF($A1060&lt;$D$5,OFFSET('Constant mix'!J$12,'Volatilite Portfeuille'!$E$2+$A1060,0),"")</f>
        <v/>
      </c>
      <c r="I1060" s="7" t="str">
        <f ca="1">IF($A1060&lt;$D$5,OFFSET('Constant mix'!K$12,'Volatilite Portfeuille'!$E$2+$A1060,0),"")</f>
        <v/>
      </c>
      <c r="J1060" s="7" t="str">
        <f ca="1">IF($A1060&lt;$D$5,OFFSET('Constant mix'!L$12,'Volatilite Portfeuille'!$E$2+$A1060,0),"")</f>
        <v/>
      </c>
      <c r="K1060" s="7" t="str">
        <f ca="1">IF($A1060&lt;$D$5,OFFSET('Constant mix'!M$12,'Volatilite Portfeuille'!$E$2+$A1060,0),"")</f>
        <v/>
      </c>
      <c r="L1060" s="7" t="str">
        <f ca="1">IF($A1060&lt;$D$5,OFFSET('Constant mix'!N$12,'Volatilite Portfeuille'!$E$2+$A1060,0),"")</f>
        <v/>
      </c>
      <c r="M1060" s="7" t="str">
        <f ca="1">IF($A1060&lt;$D$5,OFFSET('Constant mix'!O$12,'Volatilite Portfeuille'!$E$2+$A1060,0),"")</f>
        <v/>
      </c>
      <c r="N1060" s="7" t="str">
        <f ca="1">IF($A1060&lt;$D$5,OFFSET('Constant mix'!$AM$12,'Volatilite Portfeuille'!$E$2+$A1060,0),"")</f>
        <v/>
      </c>
      <c r="O1060" s="5">
        <f t="shared" si="223"/>
        <v>0</v>
      </c>
      <c r="P1060" s="27">
        <f t="shared" si="224"/>
        <v>0</v>
      </c>
      <c r="Q1060" s="27">
        <f t="shared" si="225"/>
        <v>0</v>
      </c>
      <c r="R1060" s="27">
        <f t="shared" si="226"/>
        <v>0</v>
      </c>
      <c r="S1060" s="27">
        <f t="shared" si="227"/>
        <v>0</v>
      </c>
      <c r="T1060" s="27">
        <f t="shared" si="228"/>
        <v>0</v>
      </c>
      <c r="U1060" s="27">
        <f t="shared" si="229"/>
        <v>0</v>
      </c>
      <c r="V1060" s="27">
        <f t="shared" si="230"/>
        <v>0</v>
      </c>
      <c r="W1060" s="27">
        <f t="shared" si="231"/>
        <v>0</v>
      </c>
      <c r="X1060" s="50">
        <f t="shared" si="232"/>
        <v>0</v>
      </c>
      <c r="Y1060" s="31">
        <f t="shared" si="233"/>
        <v>0</v>
      </c>
      <c r="Z1060" s="27"/>
      <c r="AA1060" s="27"/>
      <c r="AB1060" s="27"/>
    </row>
    <row r="1061" spans="1:28" x14ac:dyDescent="0.35">
      <c r="A1061" s="25">
        <f t="shared" si="222"/>
        <v>1040</v>
      </c>
      <c r="B1061" s="16" t="str">
        <f ca="1">IF(A1061&lt;$D$5,OFFSET('Constant mix'!$B$12,'Volatilite Portfeuille'!$E$2+A1061,0),"")</f>
        <v/>
      </c>
      <c r="C1061" s="23" t="str">
        <f ca="1">IF($A1061&lt;$D$5,OFFSET('Constant mix'!$C$13,'Volatilite Portfeuille'!$E$2+$A1061,0),"")</f>
        <v/>
      </c>
      <c r="D1061" s="25" t="str">
        <f ca="1">IF($A1061&lt;$D$5,OFFSET('Constant mix'!F$12,'Volatilite Portfeuille'!$E$2+$A1061,0),"")</f>
        <v/>
      </c>
      <c r="E1061" s="7" t="str">
        <f ca="1">IF($A1061&lt;$D$5,OFFSET('Constant mix'!G$12,'Volatilite Portfeuille'!$E$2+$A1061,0),"")</f>
        <v/>
      </c>
      <c r="F1061" s="7" t="str">
        <f ca="1">IF($A1061&lt;$D$5,OFFSET('Constant mix'!H$12,'Volatilite Portfeuille'!$E$2+$A1061,0),"")</f>
        <v/>
      </c>
      <c r="G1061" s="7" t="str">
        <f ca="1">IF($A1061&lt;$D$5,OFFSET('Constant mix'!I$12,'Volatilite Portfeuille'!$E$2+$A1061,0),"")</f>
        <v/>
      </c>
      <c r="H1061" s="7" t="str">
        <f ca="1">IF($A1061&lt;$D$5,OFFSET('Constant mix'!J$12,'Volatilite Portfeuille'!$E$2+$A1061,0),"")</f>
        <v/>
      </c>
      <c r="I1061" s="7" t="str">
        <f ca="1">IF($A1061&lt;$D$5,OFFSET('Constant mix'!K$12,'Volatilite Portfeuille'!$E$2+$A1061,0),"")</f>
        <v/>
      </c>
      <c r="J1061" s="7" t="str">
        <f ca="1">IF($A1061&lt;$D$5,OFFSET('Constant mix'!L$12,'Volatilite Portfeuille'!$E$2+$A1061,0),"")</f>
        <v/>
      </c>
      <c r="K1061" s="7" t="str">
        <f ca="1">IF($A1061&lt;$D$5,OFFSET('Constant mix'!M$12,'Volatilite Portfeuille'!$E$2+$A1061,0),"")</f>
        <v/>
      </c>
      <c r="L1061" s="7" t="str">
        <f ca="1">IF($A1061&lt;$D$5,OFFSET('Constant mix'!N$12,'Volatilite Portfeuille'!$E$2+$A1061,0),"")</f>
        <v/>
      </c>
      <c r="M1061" s="7" t="str">
        <f ca="1">IF($A1061&lt;$D$5,OFFSET('Constant mix'!O$12,'Volatilite Portfeuille'!$E$2+$A1061,0),"")</f>
        <v/>
      </c>
      <c r="N1061" s="7" t="str">
        <f ca="1">IF($A1061&lt;$D$5,OFFSET('Constant mix'!$AM$12,'Volatilite Portfeuille'!$E$2+$A1061,0),"")</f>
        <v/>
      </c>
      <c r="O1061" s="5">
        <f t="shared" si="223"/>
        <v>0</v>
      </c>
      <c r="P1061" s="27">
        <f t="shared" si="224"/>
        <v>0</v>
      </c>
      <c r="Q1061" s="27">
        <f t="shared" si="225"/>
        <v>0</v>
      </c>
      <c r="R1061" s="27">
        <f t="shared" si="226"/>
        <v>0</v>
      </c>
      <c r="S1061" s="27">
        <f t="shared" si="227"/>
        <v>0</v>
      </c>
      <c r="T1061" s="27">
        <f t="shared" si="228"/>
        <v>0</v>
      </c>
      <c r="U1061" s="27">
        <f t="shared" si="229"/>
        <v>0</v>
      </c>
      <c r="V1061" s="27">
        <f t="shared" si="230"/>
        <v>0</v>
      </c>
      <c r="W1061" s="27">
        <f t="shared" si="231"/>
        <v>0</v>
      </c>
      <c r="X1061" s="50">
        <f t="shared" si="232"/>
        <v>0</v>
      </c>
      <c r="Y1061" s="31">
        <f t="shared" si="233"/>
        <v>0</v>
      </c>
      <c r="Z1061" s="27"/>
      <c r="AA1061" s="27"/>
      <c r="AB1061" s="27"/>
    </row>
    <row r="1062" spans="1:28" x14ac:dyDescent="0.35">
      <c r="A1062" s="25">
        <f t="shared" si="222"/>
        <v>1041</v>
      </c>
      <c r="B1062" s="16" t="str">
        <f ca="1">IF(A1062&lt;$D$5,OFFSET('Constant mix'!$B$12,'Volatilite Portfeuille'!$E$2+A1062,0),"")</f>
        <v/>
      </c>
      <c r="C1062" s="23" t="str">
        <f ca="1">IF($A1062&lt;$D$5,OFFSET('Constant mix'!$C$13,'Volatilite Portfeuille'!$E$2+$A1062,0),"")</f>
        <v/>
      </c>
      <c r="D1062" s="25" t="str">
        <f ca="1">IF($A1062&lt;$D$5,OFFSET('Constant mix'!F$12,'Volatilite Portfeuille'!$E$2+$A1062,0),"")</f>
        <v/>
      </c>
      <c r="E1062" s="7" t="str">
        <f ca="1">IF($A1062&lt;$D$5,OFFSET('Constant mix'!G$12,'Volatilite Portfeuille'!$E$2+$A1062,0),"")</f>
        <v/>
      </c>
      <c r="F1062" s="7" t="str">
        <f ca="1">IF($A1062&lt;$D$5,OFFSET('Constant mix'!H$12,'Volatilite Portfeuille'!$E$2+$A1062,0),"")</f>
        <v/>
      </c>
      <c r="G1062" s="7" t="str">
        <f ca="1">IF($A1062&lt;$D$5,OFFSET('Constant mix'!I$12,'Volatilite Portfeuille'!$E$2+$A1062,0),"")</f>
        <v/>
      </c>
      <c r="H1062" s="7" t="str">
        <f ca="1">IF($A1062&lt;$D$5,OFFSET('Constant mix'!J$12,'Volatilite Portfeuille'!$E$2+$A1062,0),"")</f>
        <v/>
      </c>
      <c r="I1062" s="7" t="str">
        <f ca="1">IF($A1062&lt;$D$5,OFFSET('Constant mix'!K$12,'Volatilite Portfeuille'!$E$2+$A1062,0),"")</f>
        <v/>
      </c>
      <c r="J1062" s="7" t="str">
        <f ca="1">IF($A1062&lt;$D$5,OFFSET('Constant mix'!L$12,'Volatilite Portfeuille'!$E$2+$A1062,0),"")</f>
        <v/>
      </c>
      <c r="K1062" s="7" t="str">
        <f ca="1">IF($A1062&lt;$D$5,OFFSET('Constant mix'!M$12,'Volatilite Portfeuille'!$E$2+$A1062,0),"")</f>
        <v/>
      </c>
      <c r="L1062" s="7" t="str">
        <f ca="1">IF($A1062&lt;$D$5,OFFSET('Constant mix'!N$12,'Volatilite Portfeuille'!$E$2+$A1062,0),"")</f>
        <v/>
      </c>
      <c r="M1062" s="7" t="str">
        <f ca="1">IF($A1062&lt;$D$5,OFFSET('Constant mix'!O$12,'Volatilite Portfeuille'!$E$2+$A1062,0),"")</f>
        <v/>
      </c>
      <c r="N1062" s="7" t="str">
        <f ca="1">IF($A1062&lt;$D$5,OFFSET('Constant mix'!$AM$12,'Volatilite Portfeuille'!$E$2+$A1062,0),"")</f>
        <v/>
      </c>
      <c r="O1062" s="5">
        <f t="shared" si="223"/>
        <v>0</v>
      </c>
      <c r="P1062" s="27">
        <f t="shared" si="224"/>
        <v>0</v>
      </c>
      <c r="Q1062" s="27">
        <f t="shared" si="225"/>
        <v>0</v>
      </c>
      <c r="R1062" s="27">
        <f t="shared" si="226"/>
        <v>0</v>
      </c>
      <c r="S1062" s="27">
        <f t="shared" si="227"/>
        <v>0</v>
      </c>
      <c r="T1062" s="27">
        <f t="shared" si="228"/>
        <v>0</v>
      </c>
      <c r="U1062" s="27">
        <f t="shared" si="229"/>
        <v>0</v>
      </c>
      <c r="V1062" s="27">
        <f t="shared" si="230"/>
        <v>0</v>
      </c>
      <c r="W1062" s="27">
        <f t="shared" si="231"/>
        <v>0</v>
      </c>
      <c r="X1062" s="50">
        <f t="shared" si="232"/>
        <v>0</v>
      </c>
      <c r="Y1062" s="31">
        <f t="shared" si="233"/>
        <v>0</v>
      </c>
      <c r="Z1062" s="27"/>
      <c r="AA1062" s="27"/>
      <c r="AB1062" s="27"/>
    </row>
    <row r="1063" spans="1:28" x14ac:dyDescent="0.35">
      <c r="A1063" s="25">
        <f t="shared" si="222"/>
        <v>1042</v>
      </c>
      <c r="B1063" s="16" t="str">
        <f ca="1">IF(A1063&lt;$D$5,OFFSET('Constant mix'!$B$12,'Volatilite Portfeuille'!$E$2+A1063,0),"")</f>
        <v/>
      </c>
      <c r="C1063" s="23" t="str">
        <f ca="1">IF($A1063&lt;$D$5,OFFSET('Constant mix'!$C$13,'Volatilite Portfeuille'!$E$2+$A1063,0),"")</f>
        <v/>
      </c>
      <c r="D1063" s="25" t="str">
        <f ca="1">IF($A1063&lt;$D$5,OFFSET('Constant mix'!F$12,'Volatilite Portfeuille'!$E$2+$A1063,0),"")</f>
        <v/>
      </c>
      <c r="E1063" s="7" t="str">
        <f ca="1">IF($A1063&lt;$D$5,OFFSET('Constant mix'!G$12,'Volatilite Portfeuille'!$E$2+$A1063,0),"")</f>
        <v/>
      </c>
      <c r="F1063" s="7" t="str">
        <f ca="1">IF($A1063&lt;$D$5,OFFSET('Constant mix'!H$12,'Volatilite Portfeuille'!$E$2+$A1063,0),"")</f>
        <v/>
      </c>
      <c r="G1063" s="7" t="str">
        <f ca="1">IF($A1063&lt;$D$5,OFFSET('Constant mix'!I$12,'Volatilite Portfeuille'!$E$2+$A1063,0),"")</f>
        <v/>
      </c>
      <c r="H1063" s="7" t="str">
        <f ca="1">IF($A1063&lt;$D$5,OFFSET('Constant mix'!J$12,'Volatilite Portfeuille'!$E$2+$A1063,0),"")</f>
        <v/>
      </c>
      <c r="I1063" s="7" t="str">
        <f ca="1">IF($A1063&lt;$D$5,OFFSET('Constant mix'!K$12,'Volatilite Portfeuille'!$E$2+$A1063,0),"")</f>
        <v/>
      </c>
      <c r="J1063" s="7" t="str">
        <f ca="1">IF($A1063&lt;$D$5,OFFSET('Constant mix'!L$12,'Volatilite Portfeuille'!$E$2+$A1063,0),"")</f>
        <v/>
      </c>
      <c r="K1063" s="7" t="str">
        <f ca="1">IF($A1063&lt;$D$5,OFFSET('Constant mix'!M$12,'Volatilite Portfeuille'!$E$2+$A1063,0),"")</f>
        <v/>
      </c>
      <c r="L1063" s="7" t="str">
        <f ca="1">IF($A1063&lt;$D$5,OFFSET('Constant mix'!N$12,'Volatilite Portfeuille'!$E$2+$A1063,0),"")</f>
        <v/>
      </c>
      <c r="M1063" s="7" t="str">
        <f ca="1">IF($A1063&lt;$D$5,OFFSET('Constant mix'!O$12,'Volatilite Portfeuille'!$E$2+$A1063,0),"")</f>
        <v/>
      </c>
      <c r="N1063" s="7" t="str">
        <f ca="1">IF($A1063&lt;$D$5,OFFSET('Constant mix'!$AM$12,'Volatilite Portfeuille'!$E$2+$A1063,0),"")</f>
        <v/>
      </c>
      <c r="O1063" s="5">
        <f t="shared" si="223"/>
        <v>0</v>
      </c>
      <c r="P1063" s="27">
        <f t="shared" si="224"/>
        <v>0</v>
      </c>
      <c r="Q1063" s="27">
        <f t="shared" si="225"/>
        <v>0</v>
      </c>
      <c r="R1063" s="27">
        <f t="shared" si="226"/>
        <v>0</v>
      </c>
      <c r="S1063" s="27">
        <f t="shared" si="227"/>
        <v>0</v>
      </c>
      <c r="T1063" s="27">
        <f t="shared" si="228"/>
        <v>0</v>
      </c>
      <c r="U1063" s="27">
        <f t="shared" si="229"/>
        <v>0</v>
      </c>
      <c r="V1063" s="27">
        <f t="shared" si="230"/>
        <v>0</v>
      </c>
      <c r="W1063" s="27">
        <f t="shared" si="231"/>
        <v>0</v>
      </c>
      <c r="X1063" s="50">
        <f t="shared" si="232"/>
        <v>0</v>
      </c>
      <c r="Y1063" s="31">
        <f t="shared" si="233"/>
        <v>0</v>
      </c>
      <c r="Z1063" s="27"/>
      <c r="AA1063" s="27"/>
      <c r="AB1063" s="27"/>
    </row>
    <row r="1064" spans="1:28" x14ac:dyDescent="0.35">
      <c r="A1064" s="25">
        <f t="shared" si="222"/>
        <v>1043</v>
      </c>
      <c r="B1064" s="16" t="str">
        <f ca="1">IF(A1064&lt;$D$5,OFFSET('Constant mix'!$B$12,'Volatilite Portfeuille'!$E$2+A1064,0),"")</f>
        <v/>
      </c>
      <c r="C1064" s="23" t="str">
        <f ca="1">IF($A1064&lt;$D$5,OFFSET('Constant mix'!$C$13,'Volatilite Portfeuille'!$E$2+$A1064,0),"")</f>
        <v/>
      </c>
      <c r="D1064" s="25" t="str">
        <f ca="1">IF($A1064&lt;$D$5,OFFSET('Constant mix'!F$12,'Volatilite Portfeuille'!$E$2+$A1064,0),"")</f>
        <v/>
      </c>
      <c r="E1064" s="7" t="str">
        <f ca="1">IF($A1064&lt;$D$5,OFFSET('Constant mix'!G$12,'Volatilite Portfeuille'!$E$2+$A1064,0),"")</f>
        <v/>
      </c>
      <c r="F1064" s="7" t="str">
        <f ca="1">IF($A1064&lt;$D$5,OFFSET('Constant mix'!H$12,'Volatilite Portfeuille'!$E$2+$A1064,0),"")</f>
        <v/>
      </c>
      <c r="G1064" s="7" t="str">
        <f ca="1">IF($A1064&lt;$D$5,OFFSET('Constant mix'!I$12,'Volatilite Portfeuille'!$E$2+$A1064,0),"")</f>
        <v/>
      </c>
      <c r="H1064" s="7" t="str">
        <f ca="1">IF($A1064&lt;$D$5,OFFSET('Constant mix'!J$12,'Volatilite Portfeuille'!$E$2+$A1064,0),"")</f>
        <v/>
      </c>
      <c r="I1064" s="7" t="str">
        <f ca="1">IF($A1064&lt;$D$5,OFFSET('Constant mix'!K$12,'Volatilite Portfeuille'!$E$2+$A1064,0),"")</f>
        <v/>
      </c>
      <c r="J1064" s="7" t="str">
        <f ca="1">IF($A1064&lt;$D$5,OFFSET('Constant mix'!L$12,'Volatilite Portfeuille'!$E$2+$A1064,0),"")</f>
        <v/>
      </c>
      <c r="K1064" s="7" t="str">
        <f ca="1">IF($A1064&lt;$D$5,OFFSET('Constant mix'!M$12,'Volatilite Portfeuille'!$E$2+$A1064,0),"")</f>
        <v/>
      </c>
      <c r="L1064" s="7" t="str">
        <f ca="1">IF($A1064&lt;$D$5,OFFSET('Constant mix'!N$12,'Volatilite Portfeuille'!$E$2+$A1064,0),"")</f>
        <v/>
      </c>
      <c r="M1064" s="7" t="str">
        <f ca="1">IF($A1064&lt;$D$5,OFFSET('Constant mix'!O$12,'Volatilite Portfeuille'!$E$2+$A1064,0),"")</f>
        <v/>
      </c>
      <c r="N1064" s="7" t="str">
        <f ca="1">IF($A1064&lt;$D$5,OFFSET('Constant mix'!$AM$12,'Volatilite Portfeuille'!$E$2+$A1064,0),"")</f>
        <v/>
      </c>
      <c r="O1064" s="5">
        <f t="shared" si="223"/>
        <v>0</v>
      </c>
      <c r="P1064" s="27">
        <f t="shared" si="224"/>
        <v>0</v>
      </c>
      <c r="Q1064" s="27">
        <f t="shared" si="225"/>
        <v>0</v>
      </c>
      <c r="R1064" s="27">
        <f t="shared" si="226"/>
        <v>0</v>
      </c>
      <c r="S1064" s="27">
        <f t="shared" si="227"/>
        <v>0</v>
      </c>
      <c r="T1064" s="27">
        <f t="shared" si="228"/>
        <v>0</v>
      </c>
      <c r="U1064" s="27">
        <f t="shared" si="229"/>
        <v>0</v>
      </c>
      <c r="V1064" s="27">
        <f t="shared" si="230"/>
        <v>0</v>
      </c>
      <c r="W1064" s="27">
        <f t="shared" si="231"/>
        <v>0</v>
      </c>
      <c r="X1064" s="50">
        <f t="shared" si="232"/>
        <v>0</v>
      </c>
      <c r="Y1064" s="31">
        <f t="shared" si="233"/>
        <v>0</v>
      </c>
      <c r="Z1064" s="27"/>
      <c r="AA1064" s="27"/>
      <c r="AB1064" s="27"/>
    </row>
    <row r="1065" spans="1:28" x14ac:dyDescent="0.35">
      <c r="A1065" s="25">
        <f t="shared" si="222"/>
        <v>1044</v>
      </c>
      <c r="B1065" s="16" t="str">
        <f ca="1">IF(A1065&lt;$D$5,OFFSET('Constant mix'!$B$12,'Volatilite Portfeuille'!$E$2+A1065,0),"")</f>
        <v/>
      </c>
      <c r="C1065" s="23" t="str">
        <f ca="1">IF($A1065&lt;$D$5,OFFSET('Constant mix'!$C$13,'Volatilite Portfeuille'!$E$2+$A1065,0),"")</f>
        <v/>
      </c>
      <c r="D1065" s="25" t="str">
        <f ca="1">IF($A1065&lt;$D$5,OFFSET('Constant mix'!F$12,'Volatilite Portfeuille'!$E$2+$A1065,0),"")</f>
        <v/>
      </c>
      <c r="E1065" s="7" t="str">
        <f ca="1">IF($A1065&lt;$D$5,OFFSET('Constant mix'!G$12,'Volatilite Portfeuille'!$E$2+$A1065,0),"")</f>
        <v/>
      </c>
      <c r="F1065" s="7" t="str">
        <f ca="1">IF($A1065&lt;$D$5,OFFSET('Constant mix'!H$12,'Volatilite Portfeuille'!$E$2+$A1065,0),"")</f>
        <v/>
      </c>
      <c r="G1065" s="7" t="str">
        <f ca="1">IF($A1065&lt;$D$5,OFFSET('Constant mix'!I$12,'Volatilite Portfeuille'!$E$2+$A1065,0),"")</f>
        <v/>
      </c>
      <c r="H1065" s="7" t="str">
        <f ca="1">IF($A1065&lt;$D$5,OFFSET('Constant mix'!J$12,'Volatilite Portfeuille'!$E$2+$A1065,0),"")</f>
        <v/>
      </c>
      <c r="I1065" s="7" t="str">
        <f ca="1">IF($A1065&lt;$D$5,OFFSET('Constant mix'!K$12,'Volatilite Portfeuille'!$E$2+$A1065,0),"")</f>
        <v/>
      </c>
      <c r="J1065" s="7" t="str">
        <f ca="1">IF($A1065&lt;$D$5,OFFSET('Constant mix'!L$12,'Volatilite Portfeuille'!$E$2+$A1065,0),"")</f>
        <v/>
      </c>
      <c r="K1065" s="7" t="str">
        <f ca="1">IF($A1065&lt;$D$5,OFFSET('Constant mix'!M$12,'Volatilite Portfeuille'!$E$2+$A1065,0),"")</f>
        <v/>
      </c>
      <c r="L1065" s="7" t="str">
        <f ca="1">IF($A1065&lt;$D$5,OFFSET('Constant mix'!N$12,'Volatilite Portfeuille'!$E$2+$A1065,0),"")</f>
        <v/>
      </c>
      <c r="M1065" s="7" t="str">
        <f ca="1">IF($A1065&lt;$D$5,OFFSET('Constant mix'!O$12,'Volatilite Portfeuille'!$E$2+$A1065,0),"")</f>
        <v/>
      </c>
      <c r="N1065" s="7" t="str">
        <f ca="1">IF($A1065&lt;$D$5,OFFSET('Constant mix'!$AM$12,'Volatilite Portfeuille'!$E$2+$A1065,0),"")</f>
        <v/>
      </c>
      <c r="O1065" s="5">
        <f t="shared" si="223"/>
        <v>0</v>
      </c>
      <c r="P1065" s="27">
        <f t="shared" si="224"/>
        <v>0</v>
      </c>
      <c r="Q1065" s="27">
        <f t="shared" si="225"/>
        <v>0</v>
      </c>
      <c r="R1065" s="27">
        <f t="shared" si="226"/>
        <v>0</v>
      </c>
      <c r="S1065" s="27">
        <f t="shared" si="227"/>
        <v>0</v>
      </c>
      <c r="T1065" s="27">
        <f t="shared" si="228"/>
        <v>0</v>
      </c>
      <c r="U1065" s="27">
        <f t="shared" si="229"/>
        <v>0</v>
      </c>
      <c r="V1065" s="27">
        <f t="shared" si="230"/>
        <v>0</v>
      </c>
      <c r="W1065" s="27">
        <f t="shared" si="231"/>
        <v>0</v>
      </c>
      <c r="X1065" s="50">
        <f t="shared" si="232"/>
        <v>0</v>
      </c>
      <c r="Y1065" s="31">
        <f t="shared" si="233"/>
        <v>0</v>
      </c>
      <c r="Z1065" s="27"/>
      <c r="AA1065" s="27"/>
      <c r="AB1065" s="27"/>
    </row>
    <row r="1066" spans="1:28" x14ac:dyDescent="0.35">
      <c r="A1066" s="25">
        <f t="shared" si="222"/>
        <v>1045</v>
      </c>
      <c r="B1066" s="16" t="str">
        <f ca="1">IF(A1066&lt;$D$5,OFFSET('Constant mix'!$B$12,'Volatilite Portfeuille'!$E$2+A1066,0),"")</f>
        <v/>
      </c>
      <c r="C1066" s="23" t="str">
        <f ca="1">IF($A1066&lt;$D$5,OFFSET('Constant mix'!$C$13,'Volatilite Portfeuille'!$E$2+$A1066,0),"")</f>
        <v/>
      </c>
      <c r="D1066" s="25" t="str">
        <f ca="1">IF($A1066&lt;$D$5,OFFSET('Constant mix'!F$12,'Volatilite Portfeuille'!$E$2+$A1066,0),"")</f>
        <v/>
      </c>
      <c r="E1066" s="7" t="str">
        <f ca="1">IF($A1066&lt;$D$5,OFFSET('Constant mix'!G$12,'Volatilite Portfeuille'!$E$2+$A1066,0),"")</f>
        <v/>
      </c>
      <c r="F1066" s="7" t="str">
        <f ca="1">IF($A1066&lt;$D$5,OFFSET('Constant mix'!H$12,'Volatilite Portfeuille'!$E$2+$A1066,0),"")</f>
        <v/>
      </c>
      <c r="G1066" s="7" t="str">
        <f ca="1">IF($A1066&lt;$D$5,OFFSET('Constant mix'!I$12,'Volatilite Portfeuille'!$E$2+$A1066,0),"")</f>
        <v/>
      </c>
      <c r="H1066" s="7" t="str">
        <f ca="1">IF($A1066&lt;$D$5,OFFSET('Constant mix'!J$12,'Volatilite Portfeuille'!$E$2+$A1066,0),"")</f>
        <v/>
      </c>
      <c r="I1066" s="7" t="str">
        <f ca="1">IF($A1066&lt;$D$5,OFFSET('Constant mix'!K$12,'Volatilite Portfeuille'!$E$2+$A1066,0),"")</f>
        <v/>
      </c>
      <c r="J1066" s="7" t="str">
        <f ca="1">IF($A1066&lt;$D$5,OFFSET('Constant mix'!L$12,'Volatilite Portfeuille'!$E$2+$A1066,0),"")</f>
        <v/>
      </c>
      <c r="K1066" s="7" t="str">
        <f ca="1">IF($A1066&lt;$D$5,OFFSET('Constant mix'!M$12,'Volatilite Portfeuille'!$E$2+$A1066,0),"")</f>
        <v/>
      </c>
      <c r="L1066" s="7" t="str">
        <f ca="1">IF($A1066&lt;$D$5,OFFSET('Constant mix'!N$12,'Volatilite Portfeuille'!$E$2+$A1066,0),"")</f>
        <v/>
      </c>
      <c r="M1066" s="7" t="str">
        <f ca="1">IF($A1066&lt;$D$5,OFFSET('Constant mix'!O$12,'Volatilite Portfeuille'!$E$2+$A1066,0),"")</f>
        <v/>
      </c>
      <c r="N1066" s="7" t="str">
        <f ca="1">IF($A1066&lt;$D$5,OFFSET('Constant mix'!$AM$12,'Volatilite Portfeuille'!$E$2+$A1066,0),"")</f>
        <v/>
      </c>
      <c r="O1066" s="5">
        <f t="shared" si="223"/>
        <v>0</v>
      </c>
      <c r="P1066" s="27">
        <f t="shared" si="224"/>
        <v>0</v>
      </c>
      <c r="Q1066" s="27">
        <f t="shared" si="225"/>
        <v>0</v>
      </c>
      <c r="R1066" s="27">
        <f t="shared" si="226"/>
        <v>0</v>
      </c>
      <c r="S1066" s="27">
        <f t="shared" si="227"/>
        <v>0</v>
      </c>
      <c r="T1066" s="27">
        <f t="shared" si="228"/>
        <v>0</v>
      </c>
      <c r="U1066" s="27">
        <f t="shared" si="229"/>
        <v>0</v>
      </c>
      <c r="V1066" s="27">
        <f t="shared" si="230"/>
        <v>0</v>
      </c>
      <c r="W1066" s="27">
        <f t="shared" si="231"/>
        <v>0</v>
      </c>
      <c r="X1066" s="50">
        <f t="shared" si="232"/>
        <v>0</v>
      </c>
      <c r="Y1066" s="31">
        <f t="shared" si="233"/>
        <v>0</v>
      </c>
      <c r="Z1066" s="27"/>
      <c r="AA1066" s="27"/>
      <c r="AB1066" s="27"/>
    </row>
    <row r="1067" spans="1:28" x14ac:dyDescent="0.35">
      <c r="A1067" s="25">
        <f t="shared" si="222"/>
        <v>1046</v>
      </c>
      <c r="B1067" s="16" t="str">
        <f ca="1">IF(A1067&lt;$D$5,OFFSET('Constant mix'!$B$12,'Volatilite Portfeuille'!$E$2+A1067,0),"")</f>
        <v/>
      </c>
      <c r="C1067" s="23" t="str">
        <f ca="1">IF($A1067&lt;$D$5,OFFSET('Constant mix'!$C$13,'Volatilite Portfeuille'!$E$2+$A1067,0),"")</f>
        <v/>
      </c>
      <c r="D1067" s="25" t="str">
        <f ca="1">IF($A1067&lt;$D$5,OFFSET('Constant mix'!F$12,'Volatilite Portfeuille'!$E$2+$A1067,0),"")</f>
        <v/>
      </c>
      <c r="E1067" s="7" t="str">
        <f ca="1">IF($A1067&lt;$D$5,OFFSET('Constant mix'!G$12,'Volatilite Portfeuille'!$E$2+$A1067,0),"")</f>
        <v/>
      </c>
      <c r="F1067" s="7" t="str">
        <f ca="1">IF($A1067&lt;$D$5,OFFSET('Constant mix'!H$12,'Volatilite Portfeuille'!$E$2+$A1067,0),"")</f>
        <v/>
      </c>
      <c r="G1067" s="7" t="str">
        <f ca="1">IF($A1067&lt;$D$5,OFFSET('Constant mix'!I$12,'Volatilite Portfeuille'!$E$2+$A1067,0),"")</f>
        <v/>
      </c>
      <c r="H1067" s="7" t="str">
        <f ca="1">IF($A1067&lt;$D$5,OFFSET('Constant mix'!J$12,'Volatilite Portfeuille'!$E$2+$A1067,0),"")</f>
        <v/>
      </c>
      <c r="I1067" s="7" t="str">
        <f ca="1">IF($A1067&lt;$D$5,OFFSET('Constant mix'!K$12,'Volatilite Portfeuille'!$E$2+$A1067,0),"")</f>
        <v/>
      </c>
      <c r="J1067" s="7" t="str">
        <f ca="1">IF($A1067&lt;$D$5,OFFSET('Constant mix'!L$12,'Volatilite Portfeuille'!$E$2+$A1067,0),"")</f>
        <v/>
      </c>
      <c r="K1067" s="7" t="str">
        <f ca="1">IF($A1067&lt;$D$5,OFFSET('Constant mix'!M$12,'Volatilite Portfeuille'!$E$2+$A1067,0),"")</f>
        <v/>
      </c>
      <c r="L1067" s="7" t="str">
        <f ca="1">IF($A1067&lt;$D$5,OFFSET('Constant mix'!N$12,'Volatilite Portfeuille'!$E$2+$A1067,0),"")</f>
        <v/>
      </c>
      <c r="M1067" s="7" t="str">
        <f ca="1">IF($A1067&lt;$D$5,OFFSET('Constant mix'!O$12,'Volatilite Portfeuille'!$E$2+$A1067,0),"")</f>
        <v/>
      </c>
      <c r="N1067" s="7" t="str">
        <f ca="1">IF($A1067&lt;$D$5,OFFSET('Constant mix'!$AM$12,'Volatilite Portfeuille'!$E$2+$A1067,0),"")</f>
        <v/>
      </c>
      <c r="O1067" s="5">
        <f t="shared" si="223"/>
        <v>0</v>
      </c>
      <c r="P1067" s="27">
        <f t="shared" si="224"/>
        <v>0</v>
      </c>
      <c r="Q1067" s="27">
        <f t="shared" si="225"/>
        <v>0</v>
      </c>
      <c r="R1067" s="27">
        <f t="shared" si="226"/>
        <v>0</v>
      </c>
      <c r="S1067" s="27">
        <f t="shared" si="227"/>
        <v>0</v>
      </c>
      <c r="T1067" s="27">
        <f t="shared" si="228"/>
        <v>0</v>
      </c>
      <c r="U1067" s="27">
        <f t="shared" si="229"/>
        <v>0</v>
      </c>
      <c r="V1067" s="27">
        <f t="shared" si="230"/>
        <v>0</v>
      </c>
      <c r="W1067" s="27">
        <f t="shared" si="231"/>
        <v>0</v>
      </c>
      <c r="X1067" s="50">
        <f t="shared" si="232"/>
        <v>0</v>
      </c>
      <c r="Y1067" s="31">
        <f t="shared" si="233"/>
        <v>0</v>
      </c>
      <c r="Z1067" s="27"/>
      <c r="AA1067" s="27"/>
      <c r="AB1067" s="27"/>
    </row>
    <row r="1068" spans="1:28" x14ac:dyDescent="0.35">
      <c r="A1068" s="25">
        <f t="shared" si="222"/>
        <v>1047</v>
      </c>
      <c r="B1068" s="16" t="str">
        <f ca="1">IF(A1068&lt;$D$5,OFFSET('Constant mix'!$B$12,'Volatilite Portfeuille'!$E$2+A1068,0),"")</f>
        <v/>
      </c>
      <c r="C1068" s="23" t="str">
        <f ca="1">IF($A1068&lt;$D$5,OFFSET('Constant mix'!$C$13,'Volatilite Portfeuille'!$E$2+$A1068,0),"")</f>
        <v/>
      </c>
      <c r="D1068" s="25" t="str">
        <f ca="1">IF($A1068&lt;$D$5,OFFSET('Constant mix'!F$12,'Volatilite Portfeuille'!$E$2+$A1068,0),"")</f>
        <v/>
      </c>
      <c r="E1068" s="7" t="str">
        <f ca="1">IF($A1068&lt;$D$5,OFFSET('Constant mix'!G$12,'Volatilite Portfeuille'!$E$2+$A1068,0),"")</f>
        <v/>
      </c>
      <c r="F1068" s="7" t="str">
        <f ca="1">IF($A1068&lt;$D$5,OFFSET('Constant mix'!H$12,'Volatilite Portfeuille'!$E$2+$A1068,0),"")</f>
        <v/>
      </c>
      <c r="G1068" s="7" t="str">
        <f ca="1">IF($A1068&lt;$D$5,OFFSET('Constant mix'!I$12,'Volatilite Portfeuille'!$E$2+$A1068,0),"")</f>
        <v/>
      </c>
      <c r="H1068" s="7" t="str">
        <f ca="1">IF($A1068&lt;$D$5,OFFSET('Constant mix'!J$12,'Volatilite Portfeuille'!$E$2+$A1068,0),"")</f>
        <v/>
      </c>
      <c r="I1068" s="7" t="str">
        <f ca="1">IF($A1068&lt;$D$5,OFFSET('Constant mix'!K$12,'Volatilite Portfeuille'!$E$2+$A1068,0),"")</f>
        <v/>
      </c>
      <c r="J1068" s="7" t="str">
        <f ca="1">IF($A1068&lt;$D$5,OFFSET('Constant mix'!L$12,'Volatilite Portfeuille'!$E$2+$A1068,0),"")</f>
        <v/>
      </c>
      <c r="K1068" s="7" t="str">
        <f ca="1">IF($A1068&lt;$D$5,OFFSET('Constant mix'!M$12,'Volatilite Portfeuille'!$E$2+$A1068,0),"")</f>
        <v/>
      </c>
      <c r="L1068" s="7" t="str">
        <f ca="1">IF($A1068&lt;$D$5,OFFSET('Constant mix'!N$12,'Volatilite Portfeuille'!$E$2+$A1068,0),"")</f>
        <v/>
      </c>
      <c r="M1068" s="7" t="str">
        <f ca="1">IF($A1068&lt;$D$5,OFFSET('Constant mix'!O$12,'Volatilite Portfeuille'!$E$2+$A1068,0),"")</f>
        <v/>
      </c>
      <c r="N1068" s="7" t="str">
        <f ca="1">IF($A1068&lt;$D$5,OFFSET('Constant mix'!$AM$12,'Volatilite Portfeuille'!$E$2+$A1068,0),"")</f>
        <v/>
      </c>
      <c r="O1068" s="5">
        <f t="shared" si="223"/>
        <v>0</v>
      </c>
      <c r="P1068" s="27">
        <f t="shared" si="224"/>
        <v>0</v>
      </c>
      <c r="Q1068" s="27">
        <f t="shared" si="225"/>
        <v>0</v>
      </c>
      <c r="R1068" s="27">
        <f t="shared" si="226"/>
        <v>0</v>
      </c>
      <c r="S1068" s="27">
        <f t="shared" si="227"/>
        <v>0</v>
      </c>
      <c r="T1068" s="27">
        <f t="shared" si="228"/>
        <v>0</v>
      </c>
      <c r="U1068" s="27">
        <f t="shared" si="229"/>
        <v>0</v>
      </c>
      <c r="V1068" s="27">
        <f t="shared" si="230"/>
        <v>0</v>
      </c>
      <c r="W1068" s="27">
        <f t="shared" si="231"/>
        <v>0</v>
      </c>
      <c r="X1068" s="50">
        <f t="shared" si="232"/>
        <v>0</v>
      </c>
      <c r="Y1068" s="31">
        <f t="shared" si="233"/>
        <v>0</v>
      </c>
      <c r="Z1068" s="27"/>
      <c r="AA1068" s="27"/>
      <c r="AB1068" s="27"/>
    </row>
    <row r="1069" spans="1:28" x14ac:dyDescent="0.35">
      <c r="A1069" s="25">
        <f t="shared" si="222"/>
        <v>1048</v>
      </c>
      <c r="B1069" s="16" t="str">
        <f ca="1">IF(A1069&lt;$D$5,OFFSET('Constant mix'!$B$12,'Volatilite Portfeuille'!$E$2+A1069,0),"")</f>
        <v/>
      </c>
      <c r="C1069" s="23" t="str">
        <f ca="1">IF($A1069&lt;$D$5,OFFSET('Constant mix'!$C$13,'Volatilite Portfeuille'!$E$2+$A1069,0),"")</f>
        <v/>
      </c>
      <c r="D1069" s="25" t="str">
        <f ca="1">IF($A1069&lt;$D$5,OFFSET('Constant mix'!F$12,'Volatilite Portfeuille'!$E$2+$A1069,0),"")</f>
        <v/>
      </c>
      <c r="E1069" s="7" t="str">
        <f ca="1">IF($A1069&lt;$D$5,OFFSET('Constant mix'!G$12,'Volatilite Portfeuille'!$E$2+$A1069,0),"")</f>
        <v/>
      </c>
      <c r="F1069" s="7" t="str">
        <f ca="1">IF($A1069&lt;$D$5,OFFSET('Constant mix'!H$12,'Volatilite Portfeuille'!$E$2+$A1069,0),"")</f>
        <v/>
      </c>
      <c r="G1069" s="7" t="str">
        <f ca="1">IF($A1069&lt;$D$5,OFFSET('Constant mix'!I$12,'Volatilite Portfeuille'!$E$2+$A1069,0),"")</f>
        <v/>
      </c>
      <c r="H1069" s="7" t="str">
        <f ca="1">IF($A1069&lt;$D$5,OFFSET('Constant mix'!J$12,'Volatilite Portfeuille'!$E$2+$A1069,0),"")</f>
        <v/>
      </c>
      <c r="I1069" s="7" t="str">
        <f ca="1">IF($A1069&lt;$D$5,OFFSET('Constant mix'!K$12,'Volatilite Portfeuille'!$E$2+$A1069,0),"")</f>
        <v/>
      </c>
      <c r="J1069" s="7" t="str">
        <f ca="1">IF($A1069&lt;$D$5,OFFSET('Constant mix'!L$12,'Volatilite Portfeuille'!$E$2+$A1069,0),"")</f>
        <v/>
      </c>
      <c r="K1069" s="7" t="str">
        <f ca="1">IF($A1069&lt;$D$5,OFFSET('Constant mix'!M$12,'Volatilite Portfeuille'!$E$2+$A1069,0),"")</f>
        <v/>
      </c>
      <c r="L1069" s="7" t="str">
        <f ca="1">IF($A1069&lt;$D$5,OFFSET('Constant mix'!N$12,'Volatilite Portfeuille'!$E$2+$A1069,0),"")</f>
        <v/>
      </c>
      <c r="M1069" s="7" t="str">
        <f ca="1">IF($A1069&lt;$D$5,OFFSET('Constant mix'!O$12,'Volatilite Portfeuille'!$E$2+$A1069,0),"")</f>
        <v/>
      </c>
      <c r="N1069" s="7" t="str">
        <f ca="1">IF($A1069&lt;$D$5,OFFSET('Constant mix'!$AM$12,'Volatilite Portfeuille'!$E$2+$A1069,0),"")</f>
        <v/>
      </c>
      <c r="O1069" s="5">
        <f t="shared" si="223"/>
        <v>0</v>
      </c>
      <c r="P1069" s="27">
        <f t="shared" si="224"/>
        <v>0</v>
      </c>
      <c r="Q1069" s="27">
        <f t="shared" si="225"/>
        <v>0</v>
      </c>
      <c r="R1069" s="27">
        <f t="shared" si="226"/>
        <v>0</v>
      </c>
      <c r="S1069" s="27">
        <f t="shared" si="227"/>
        <v>0</v>
      </c>
      <c r="T1069" s="27">
        <f t="shared" si="228"/>
        <v>0</v>
      </c>
      <c r="U1069" s="27">
        <f t="shared" si="229"/>
        <v>0</v>
      </c>
      <c r="V1069" s="27">
        <f t="shared" si="230"/>
        <v>0</v>
      </c>
      <c r="W1069" s="27">
        <f t="shared" si="231"/>
        <v>0</v>
      </c>
      <c r="X1069" s="50">
        <f t="shared" si="232"/>
        <v>0</v>
      </c>
      <c r="Y1069" s="31">
        <f t="shared" si="233"/>
        <v>0</v>
      </c>
      <c r="Z1069" s="27"/>
      <c r="AA1069" s="27"/>
      <c r="AB1069" s="27"/>
    </row>
    <row r="1070" spans="1:28" x14ac:dyDescent="0.35">
      <c r="A1070" s="25">
        <f t="shared" si="222"/>
        <v>1049</v>
      </c>
      <c r="B1070" s="16" t="str">
        <f ca="1">IF(A1070&lt;$D$5,OFFSET('Constant mix'!$B$12,'Volatilite Portfeuille'!$E$2+A1070,0),"")</f>
        <v/>
      </c>
      <c r="C1070" s="23" t="str">
        <f ca="1">IF($A1070&lt;$D$5,OFFSET('Constant mix'!$C$13,'Volatilite Portfeuille'!$E$2+$A1070,0),"")</f>
        <v/>
      </c>
      <c r="D1070" s="25" t="str">
        <f ca="1">IF($A1070&lt;$D$5,OFFSET('Constant mix'!F$12,'Volatilite Portfeuille'!$E$2+$A1070,0),"")</f>
        <v/>
      </c>
      <c r="E1070" s="7" t="str">
        <f ca="1">IF($A1070&lt;$D$5,OFFSET('Constant mix'!G$12,'Volatilite Portfeuille'!$E$2+$A1070,0),"")</f>
        <v/>
      </c>
      <c r="F1070" s="7" t="str">
        <f ca="1">IF($A1070&lt;$D$5,OFFSET('Constant mix'!H$12,'Volatilite Portfeuille'!$E$2+$A1070,0),"")</f>
        <v/>
      </c>
      <c r="G1070" s="7" t="str">
        <f ca="1">IF($A1070&lt;$D$5,OFFSET('Constant mix'!I$12,'Volatilite Portfeuille'!$E$2+$A1070,0),"")</f>
        <v/>
      </c>
      <c r="H1070" s="7" t="str">
        <f ca="1">IF($A1070&lt;$D$5,OFFSET('Constant mix'!J$12,'Volatilite Portfeuille'!$E$2+$A1070,0),"")</f>
        <v/>
      </c>
      <c r="I1070" s="7" t="str">
        <f ca="1">IF($A1070&lt;$D$5,OFFSET('Constant mix'!K$12,'Volatilite Portfeuille'!$E$2+$A1070,0),"")</f>
        <v/>
      </c>
      <c r="J1070" s="7" t="str">
        <f ca="1">IF($A1070&lt;$D$5,OFFSET('Constant mix'!L$12,'Volatilite Portfeuille'!$E$2+$A1070,0),"")</f>
        <v/>
      </c>
      <c r="K1070" s="7" t="str">
        <f ca="1">IF($A1070&lt;$D$5,OFFSET('Constant mix'!M$12,'Volatilite Portfeuille'!$E$2+$A1070,0),"")</f>
        <v/>
      </c>
      <c r="L1070" s="7" t="str">
        <f ca="1">IF($A1070&lt;$D$5,OFFSET('Constant mix'!N$12,'Volatilite Portfeuille'!$E$2+$A1070,0),"")</f>
        <v/>
      </c>
      <c r="M1070" s="7" t="str">
        <f ca="1">IF($A1070&lt;$D$5,OFFSET('Constant mix'!O$12,'Volatilite Portfeuille'!$E$2+$A1070,0),"")</f>
        <v/>
      </c>
      <c r="N1070" s="7" t="str">
        <f ca="1">IF($A1070&lt;$D$5,OFFSET('Constant mix'!$AM$12,'Volatilite Portfeuille'!$E$2+$A1070,0),"")</f>
        <v/>
      </c>
      <c r="O1070" s="5">
        <f t="shared" si="223"/>
        <v>0</v>
      </c>
      <c r="P1070" s="27">
        <f t="shared" si="224"/>
        <v>0</v>
      </c>
      <c r="Q1070" s="27">
        <f t="shared" si="225"/>
        <v>0</v>
      </c>
      <c r="R1070" s="27">
        <f t="shared" si="226"/>
        <v>0</v>
      </c>
      <c r="S1070" s="27">
        <f t="shared" si="227"/>
        <v>0</v>
      </c>
      <c r="T1070" s="27">
        <f t="shared" si="228"/>
        <v>0</v>
      </c>
      <c r="U1070" s="27">
        <f t="shared" si="229"/>
        <v>0</v>
      </c>
      <c r="V1070" s="27">
        <f t="shared" si="230"/>
        <v>0</v>
      </c>
      <c r="W1070" s="27">
        <f t="shared" si="231"/>
        <v>0</v>
      </c>
      <c r="X1070" s="50">
        <f t="shared" si="232"/>
        <v>0</v>
      </c>
      <c r="Y1070" s="31">
        <f t="shared" si="233"/>
        <v>0</v>
      </c>
      <c r="Z1070" s="27"/>
      <c r="AA1070" s="27"/>
      <c r="AB1070" s="27"/>
    </row>
    <row r="1071" spans="1:28" x14ac:dyDescent="0.35">
      <c r="A1071" s="25">
        <f t="shared" si="222"/>
        <v>1050</v>
      </c>
      <c r="B1071" s="16" t="str">
        <f ca="1">IF(A1071&lt;$D$5,OFFSET('Constant mix'!$B$12,'Volatilite Portfeuille'!$E$2+A1071,0),"")</f>
        <v/>
      </c>
      <c r="C1071" s="23" t="str">
        <f ca="1">IF($A1071&lt;$D$5,OFFSET('Constant mix'!$C$13,'Volatilite Portfeuille'!$E$2+$A1071,0),"")</f>
        <v/>
      </c>
      <c r="D1071" s="25" t="str">
        <f ca="1">IF($A1071&lt;$D$5,OFFSET('Constant mix'!F$12,'Volatilite Portfeuille'!$E$2+$A1071,0),"")</f>
        <v/>
      </c>
      <c r="E1071" s="7" t="str">
        <f ca="1">IF($A1071&lt;$D$5,OFFSET('Constant mix'!G$12,'Volatilite Portfeuille'!$E$2+$A1071,0),"")</f>
        <v/>
      </c>
      <c r="F1071" s="7" t="str">
        <f ca="1">IF($A1071&lt;$D$5,OFFSET('Constant mix'!H$12,'Volatilite Portfeuille'!$E$2+$A1071,0),"")</f>
        <v/>
      </c>
      <c r="G1071" s="7" t="str">
        <f ca="1">IF($A1071&lt;$D$5,OFFSET('Constant mix'!I$12,'Volatilite Portfeuille'!$E$2+$A1071,0),"")</f>
        <v/>
      </c>
      <c r="H1071" s="7" t="str">
        <f ca="1">IF($A1071&lt;$D$5,OFFSET('Constant mix'!J$12,'Volatilite Portfeuille'!$E$2+$A1071,0),"")</f>
        <v/>
      </c>
      <c r="I1071" s="7" t="str">
        <f ca="1">IF($A1071&lt;$D$5,OFFSET('Constant mix'!K$12,'Volatilite Portfeuille'!$E$2+$A1071,0),"")</f>
        <v/>
      </c>
      <c r="J1071" s="7" t="str">
        <f ca="1">IF($A1071&lt;$D$5,OFFSET('Constant mix'!L$12,'Volatilite Portfeuille'!$E$2+$A1071,0),"")</f>
        <v/>
      </c>
      <c r="K1071" s="7" t="str">
        <f ca="1">IF($A1071&lt;$D$5,OFFSET('Constant mix'!M$12,'Volatilite Portfeuille'!$E$2+$A1071,0),"")</f>
        <v/>
      </c>
      <c r="L1071" s="7" t="str">
        <f ca="1">IF($A1071&lt;$D$5,OFFSET('Constant mix'!N$12,'Volatilite Portfeuille'!$E$2+$A1071,0),"")</f>
        <v/>
      </c>
      <c r="M1071" s="7" t="str">
        <f ca="1">IF($A1071&lt;$D$5,OFFSET('Constant mix'!O$12,'Volatilite Portfeuille'!$E$2+$A1071,0),"")</f>
        <v/>
      </c>
      <c r="N1071" s="7" t="str">
        <f ca="1">IF($A1071&lt;$D$5,OFFSET('Constant mix'!$AM$12,'Volatilite Portfeuille'!$E$2+$A1071,0),"")</f>
        <v/>
      </c>
      <c r="O1071" s="5">
        <f t="shared" si="223"/>
        <v>0</v>
      </c>
      <c r="P1071" s="27">
        <f t="shared" si="224"/>
        <v>0</v>
      </c>
      <c r="Q1071" s="27">
        <f t="shared" si="225"/>
        <v>0</v>
      </c>
      <c r="R1071" s="27">
        <f t="shared" si="226"/>
        <v>0</v>
      </c>
      <c r="S1071" s="27">
        <f t="shared" si="227"/>
        <v>0</v>
      </c>
      <c r="T1071" s="27">
        <f t="shared" si="228"/>
        <v>0</v>
      </c>
      <c r="U1071" s="27">
        <f t="shared" si="229"/>
        <v>0</v>
      </c>
      <c r="V1071" s="27">
        <f t="shared" si="230"/>
        <v>0</v>
      </c>
      <c r="W1071" s="27">
        <f t="shared" si="231"/>
        <v>0</v>
      </c>
      <c r="X1071" s="50">
        <f t="shared" si="232"/>
        <v>0</v>
      </c>
      <c r="Y1071" s="31">
        <f t="shared" si="233"/>
        <v>0</v>
      </c>
      <c r="Z1071" s="27"/>
      <c r="AA1071" s="27"/>
      <c r="AB1071" s="27"/>
    </row>
    <row r="1072" spans="1:28" x14ac:dyDescent="0.35">
      <c r="A1072" s="25">
        <f t="shared" si="222"/>
        <v>1051</v>
      </c>
      <c r="B1072" s="16" t="str">
        <f ca="1">IF(A1072&lt;$D$5,OFFSET('Constant mix'!$B$12,'Volatilite Portfeuille'!$E$2+A1072,0),"")</f>
        <v/>
      </c>
      <c r="C1072" s="23" t="str">
        <f ca="1">IF($A1072&lt;$D$5,OFFSET('Constant mix'!$C$13,'Volatilite Portfeuille'!$E$2+$A1072,0),"")</f>
        <v/>
      </c>
      <c r="D1072" s="25" t="str">
        <f ca="1">IF($A1072&lt;$D$5,OFFSET('Constant mix'!F$12,'Volatilite Portfeuille'!$E$2+$A1072,0),"")</f>
        <v/>
      </c>
      <c r="E1072" s="7" t="str">
        <f ca="1">IF($A1072&lt;$D$5,OFFSET('Constant mix'!G$12,'Volatilite Portfeuille'!$E$2+$A1072,0),"")</f>
        <v/>
      </c>
      <c r="F1072" s="7" t="str">
        <f ca="1">IF($A1072&lt;$D$5,OFFSET('Constant mix'!H$12,'Volatilite Portfeuille'!$E$2+$A1072,0),"")</f>
        <v/>
      </c>
      <c r="G1072" s="7" t="str">
        <f ca="1">IF($A1072&lt;$D$5,OFFSET('Constant mix'!I$12,'Volatilite Portfeuille'!$E$2+$A1072,0),"")</f>
        <v/>
      </c>
      <c r="H1072" s="7" t="str">
        <f ca="1">IF($A1072&lt;$D$5,OFFSET('Constant mix'!J$12,'Volatilite Portfeuille'!$E$2+$A1072,0),"")</f>
        <v/>
      </c>
      <c r="I1072" s="7" t="str">
        <f ca="1">IF($A1072&lt;$D$5,OFFSET('Constant mix'!K$12,'Volatilite Portfeuille'!$E$2+$A1072,0),"")</f>
        <v/>
      </c>
      <c r="J1072" s="7" t="str">
        <f ca="1">IF($A1072&lt;$D$5,OFFSET('Constant mix'!L$12,'Volatilite Portfeuille'!$E$2+$A1072,0),"")</f>
        <v/>
      </c>
      <c r="K1072" s="7" t="str">
        <f ca="1">IF($A1072&lt;$D$5,OFFSET('Constant mix'!M$12,'Volatilite Portfeuille'!$E$2+$A1072,0),"")</f>
        <v/>
      </c>
      <c r="L1072" s="7" t="str">
        <f ca="1">IF($A1072&lt;$D$5,OFFSET('Constant mix'!N$12,'Volatilite Portfeuille'!$E$2+$A1072,0),"")</f>
        <v/>
      </c>
      <c r="M1072" s="7" t="str">
        <f ca="1">IF($A1072&lt;$D$5,OFFSET('Constant mix'!O$12,'Volatilite Portfeuille'!$E$2+$A1072,0),"")</f>
        <v/>
      </c>
      <c r="N1072" s="7" t="str">
        <f ca="1">IF($A1072&lt;$D$5,OFFSET('Constant mix'!$AM$12,'Volatilite Portfeuille'!$E$2+$A1072,0),"")</f>
        <v/>
      </c>
      <c r="O1072" s="5">
        <f t="shared" si="223"/>
        <v>0</v>
      </c>
      <c r="P1072" s="27">
        <f t="shared" si="224"/>
        <v>0</v>
      </c>
      <c r="Q1072" s="27">
        <f t="shared" si="225"/>
        <v>0</v>
      </c>
      <c r="R1072" s="27">
        <f t="shared" si="226"/>
        <v>0</v>
      </c>
      <c r="S1072" s="27">
        <f t="shared" si="227"/>
        <v>0</v>
      </c>
      <c r="T1072" s="27">
        <f t="shared" si="228"/>
        <v>0</v>
      </c>
      <c r="U1072" s="27">
        <f t="shared" si="229"/>
        <v>0</v>
      </c>
      <c r="V1072" s="27">
        <f t="shared" si="230"/>
        <v>0</v>
      </c>
      <c r="W1072" s="27">
        <f t="shared" si="231"/>
        <v>0</v>
      </c>
      <c r="X1072" s="50">
        <f t="shared" si="232"/>
        <v>0</v>
      </c>
      <c r="Y1072" s="31">
        <f t="shared" si="233"/>
        <v>0</v>
      </c>
      <c r="Z1072" s="27"/>
      <c r="AA1072" s="27"/>
      <c r="AB1072" s="27"/>
    </row>
    <row r="1073" spans="1:28" x14ac:dyDescent="0.35">
      <c r="A1073" s="25">
        <f t="shared" si="222"/>
        <v>1052</v>
      </c>
      <c r="B1073" s="16" t="str">
        <f ca="1">IF(A1073&lt;$D$5,OFFSET('Constant mix'!$B$12,'Volatilite Portfeuille'!$E$2+A1073,0),"")</f>
        <v/>
      </c>
      <c r="C1073" s="23" t="str">
        <f ca="1">IF($A1073&lt;$D$5,OFFSET('Constant mix'!$C$13,'Volatilite Portfeuille'!$E$2+$A1073,0),"")</f>
        <v/>
      </c>
      <c r="D1073" s="25" t="str">
        <f ca="1">IF($A1073&lt;$D$5,OFFSET('Constant mix'!F$12,'Volatilite Portfeuille'!$E$2+$A1073,0),"")</f>
        <v/>
      </c>
      <c r="E1073" s="7" t="str">
        <f ca="1">IF($A1073&lt;$D$5,OFFSET('Constant mix'!G$12,'Volatilite Portfeuille'!$E$2+$A1073,0),"")</f>
        <v/>
      </c>
      <c r="F1073" s="7" t="str">
        <f ca="1">IF($A1073&lt;$D$5,OFFSET('Constant mix'!H$12,'Volatilite Portfeuille'!$E$2+$A1073,0),"")</f>
        <v/>
      </c>
      <c r="G1073" s="7" t="str">
        <f ca="1">IF($A1073&lt;$D$5,OFFSET('Constant mix'!I$12,'Volatilite Portfeuille'!$E$2+$A1073,0),"")</f>
        <v/>
      </c>
      <c r="H1073" s="7" t="str">
        <f ca="1">IF($A1073&lt;$D$5,OFFSET('Constant mix'!J$12,'Volatilite Portfeuille'!$E$2+$A1073,0),"")</f>
        <v/>
      </c>
      <c r="I1073" s="7" t="str">
        <f ca="1">IF($A1073&lt;$D$5,OFFSET('Constant mix'!K$12,'Volatilite Portfeuille'!$E$2+$A1073,0),"")</f>
        <v/>
      </c>
      <c r="J1073" s="7" t="str">
        <f ca="1">IF($A1073&lt;$D$5,OFFSET('Constant mix'!L$12,'Volatilite Portfeuille'!$E$2+$A1073,0),"")</f>
        <v/>
      </c>
      <c r="K1073" s="7" t="str">
        <f ca="1">IF($A1073&lt;$D$5,OFFSET('Constant mix'!M$12,'Volatilite Portfeuille'!$E$2+$A1073,0),"")</f>
        <v/>
      </c>
      <c r="L1073" s="7" t="str">
        <f ca="1">IF($A1073&lt;$D$5,OFFSET('Constant mix'!N$12,'Volatilite Portfeuille'!$E$2+$A1073,0),"")</f>
        <v/>
      </c>
      <c r="M1073" s="7" t="str">
        <f ca="1">IF($A1073&lt;$D$5,OFFSET('Constant mix'!O$12,'Volatilite Portfeuille'!$E$2+$A1073,0),"")</f>
        <v/>
      </c>
      <c r="N1073" s="7" t="str">
        <f ca="1">IF($A1073&lt;$D$5,OFFSET('Constant mix'!$AM$12,'Volatilite Portfeuille'!$E$2+$A1073,0),"")</f>
        <v/>
      </c>
      <c r="O1073" s="5">
        <f t="shared" si="223"/>
        <v>0</v>
      </c>
      <c r="P1073" s="27">
        <f t="shared" si="224"/>
        <v>0</v>
      </c>
      <c r="Q1073" s="27">
        <f t="shared" si="225"/>
        <v>0</v>
      </c>
      <c r="R1073" s="27">
        <f t="shared" si="226"/>
        <v>0</v>
      </c>
      <c r="S1073" s="27">
        <f t="shared" si="227"/>
        <v>0</v>
      </c>
      <c r="T1073" s="27">
        <f t="shared" si="228"/>
        <v>0</v>
      </c>
      <c r="U1073" s="27">
        <f t="shared" si="229"/>
        <v>0</v>
      </c>
      <c r="V1073" s="27">
        <f t="shared" si="230"/>
        <v>0</v>
      </c>
      <c r="W1073" s="27">
        <f t="shared" si="231"/>
        <v>0</v>
      </c>
      <c r="X1073" s="50">
        <f t="shared" si="232"/>
        <v>0</v>
      </c>
      <c r="Y1073" s="31">
        <f t="shared" si="233"/>
        <v>0</v>
      </c>
      <c r="Z1073" s="27"/>
      <c r="AA1073" s="27"/>
      <c r="AB1073" s="27"/>
    </row>
    <row r="1074" spans="1:28" x14ac:dyDescent="0.35">
      <c r="A1074" s="25">
        <f t="shared" si="222"/>
        <v>1053</v>
      </c>
      <c r="B1074" s="16" t="str">
        <f ca="1">IF(A1074&lt;$D$5,OFFSET('Constant mix'!$B$12,'Volatilite Portfeuille'!$E$2+A1074,0),"")</f>
        <v/>
      </c>
      <c r="C1074" s="23" t="str">
        <f ca="1">IF($A1074&lt;$D$5,OFFSET('Constant mix'!$C$13,'Volatilite Portfeuille'!$E$2+$A1074,0),"")</f>
        <v/>
      </c>
      <c r="D1074" s="25" t="str">
        <f ca="1">IF($A1074&lt;$D$5,OFFSET('Constant mix'!F$12,'Volatilite Portfeuille'!$E$2+$A1074,0),"")</f>
        <v/>
      </c>
      <c r="E1074" s="7" t="str">
        <f ca="1">IF($A1074&lt;$D$5,OFFSET('Constant mix'!G$12,'Volatilite Portfeuille'!$E$2+$A1074,0),"")</f>
        <v/>
      </c>
      <c r="F1074" s="7" t="str">
        <f ca="1">IF($A1074&lt;$D$5,OFFSET('Constant mix'!H$12,'Volatilite Portfeuille'!$E$2+$A1074,0),"")</f>
        <v/>
      </c>
      <c r="G1074" s="7" t="str">
        <f ca="1">IF($A1074&lt;$D$5,OFFSET('Constant mix'!I$12,'Volatilite Portfeuille'!$E$2+$A1074,0),"")</f>
        <v/>
      </c>
      <c r="H1074" s="7" t="str">
        <f ca="1">IF($A1074&lt;$D$5,OFFSET('Constant mix'!J$12,'Volatilite Portfeuille'!$E$2+$A1074,0),"")</f>
        <v/>
      </c>
      <c r="I1074" s="7" t="str">
        <f ca="1">IF($A1074&lt;$D$5,OFFSET('Constant mix'!K$12,'Volatilite Portfeuille'!$E$2+$A1074,0),"")</f>
        <v/>
      </c>
      <c r="J1074" s="7" t="str">
        <f ca="1">IF($A1074&lt;$D$5,OFFSET('Constant mix'!L$12,'Volatilite Portfeuille'!$E$2+$A1074,0),"")</f>
        <v/>
      </c>
      <c r="K1074" s="7" t="str">
        <f ca="1">IF($A1074&lt;$D$5,OFFSET('Constant mix'!M$12,'Volatilite Portfeuille'!$E$2+$A1074,0),"")</f>
        <v/>
      </c>
      <c r="L1074" s="7" t="str">
        <f ca="1">IF($A1074&lt;$D$5,OFFSET('Constant mix'!N$12,'Volatilite Portfeuille'!$E$2+$A1074,0),"")</f>
        <v/>
      </c>
      <c r="M1074" s="7" t="str">
        <f ca="1">IF($A1074&lt;$D$5,OFFSET('Constant mix'!O$12,'Volatilite Portfeuille'!$E$2+$A1074,0),"")</f>
        <v/>
      </c>
      <c r="N1074" s="7" t="str">
        <f ca="1">IF($A1074&lt;$D$5,OFFSET('Constant mix'!$AM$12,'Volatilite Portfeuille'!$E$2+$A1074,0),"")</f>
        <v/>
      </c>
      <c r="O1074" s="5">
        <f t="shared" si="223"/>
        <v>0</v>
      </c>
      <c r="P1074" s="27">
        <f t="shared" si="224"/>
        <v>0</v>
      </c>
      <c r="Q1074" s="27">
        <f t="shared" si="225"/>
        <v>0</v>
      </c>
      <c r="R1074" s="27">
        <f t="shared" si="226"/>
        <v>0</v>
      </c>
      <c r="S1074" s="27">
        <f t="shared" si="227"/>
        <v>0</v>
      </c>
      <c r="T1074" s="27">
        <f t="shared" si="228"/>
        <v>0</v>
      </c>
      <c r="U1074" s="27">
        <f t="shared" si="229"/>
        <v>0</v>
      </c>
      <c r="V1074" s="27">
        <f t="shared" si="230"/>
        <v>0</v>
      </c>
      <c r="W1074" s="27">
        <f t="shared" si="231"/>
        <v>0</v>
      </c>
      <c r="X1074" s="50">
        <f t="shared" si="232"/>
        <v>0</v>
      </c>
      <c r="Y1074" s="31">
        <f t="shared" si="233"/>
        <v>0</v>
      </c>
      <c r="Z1074" s="27"/>
      <c r="AA1074" s="27"/>
      <c r="AB1074" s="27"/>
    </row>
    <row r="1075" spans="1:28" x14ac:dyDescent="0.35">
      <c r="A1075" s="25">
        <f t="shared" si="222"/>
        <v>1054</v>
      </c>
      <c r="B1075" s="16" t="str">
        <f ca="1">IF(A1075&lt;$D$5,OFFSET('Constant mix'!$B$12,'Volatilite Portfeuille'!$E$2+A1075,0),"")</f>
        <v/>
      </c>
      <c r="C1075" s="23" t="str">
        <f ca="1">IF($A1075&lt;$D$5,OFFSET('Constant mix'!$C$13,'Volatilite Portfeuille'!$E$2+$A1075,0),"")</f>
        <v/>
      </c>
      <c r="D1075" s="25" t="str">
        <f ca="1">IF($A1075&lt;$D$5,OFFSET('Constant mix'!F$12,'Volatilite Portfeuille'!$E$2+$A1075,0),"")</f>
        <v/>
      </c>
      <c r="E1075" s="7" t="str">
        <f ca="1">IF($A1075&lt;$D$5,OFFSET('Constant mix'!G$12,'Volatilite Portfeuille'!$E$2+$A1075,0),"")</f>
        <v/>
      </c>
      <c r="F1075" s="7" t="str">
        <f ca="1">IF($A1075&lt;$D$5,OFFSET('Constant mix'!H$12,'Volatilite Portfeuille'!$E$2+$A1075,0),"")</f>
        <v/>
      </c>
      <c r="G1075" s="7" t="str">
        <f ca="1">IF($A1075&lt;$D$5,OFFSET('Constant mix'!I$12,'Volatilite Portfeuille'!$E$2+$A1075,0),"")</f>
        <v/>
      </c>
      <c r="H1075" s="7" t="str">
        <f ca="1">IF($A1075&lt;$D$5,OFFSET('Constant mix'!J$12,'Volatilite Portfeuille'!$E$2+$A1075,0),"")</f>
        <v/>
      </c>
      <c r="I1075" s="7" t="str">
        <f ca="1">IF($A1075&lt;$D$5,OFFSET('Constant mix'!K$12,'Volatilite Portfeuille'!$E$2+$A1075,0),"")</f>
        <v/>
      </c>
      <c r="J1075" s="7" t="str">
        <f ca="1">IF($A1075&lt;$D$5,OFFSET('Constant mix'!L$12,'Volatilite Portfeuille'!$E$2+$A1075,0),"")</f>
        <v/>
      </c>
      <c r="K1075" s="7" t="str">
        <f ca="1">IF($A1075&lt;$D$5,OFFSET('Constant mix'!M$12,'Volatilite Portfeuille'!$E$2+$A1075,0),"")</f>
        <v/>
      </c>
      <c r="L1075" s="7" t="str">
        <f ca="1">IF($A1075&lt;$D$5,OFFSET('Constant mix'!N$12,'Volatilite Portfeuille'!$E$2+$A1075,0),"")</f>
        <v/>
      </c>
      <c r="M1075" s="7" t="str">
        <f ca="1">IF($A1075&lt;$D$5,OFFSET('Constant mix'!O$12,'Volatilite Portfeuille'!$E$2+$A1075,0),"")</f>
        <v/>
      </c>
      <c r="N1075" s="7" t="str">
        <f ca="1">IF($A1075&lt;$D$5,OFFSET('Constant mix'!$AM$12,'Volatilite Portfeuille'!$E$2+$A1075,0),"")</f>
        <v/>
      </c>
      <c r="O1075" s="5">
        <f t="shared" si="223"/>
        <v>0</v>
      </c>
      <c r="P1075" s="27">
        <f t="shared" si="224"/>
        <v>0</v>
      </c>
      <c r="Q1075" s="27">
        <f t="shared" si="225"/>
        <v>0</v>
      </c>
      <c r="R1075" s="27">
        <f t="shared" si="226"/>
        <v>0</v>
      </c>
      <c r="S1075" s="27">
        <f t="shared" si="227"/>
        <v>0</v>
      </c>
      <c r="T1075" s="27">
        <f t="shared" si="228"/>
        <v>0</v>
      </c>
      <c r="U1075" s="27">
        <f t="shared" si="229"/>
        <v>0</v>
      </c>
      <c r="V1075" s="27">
        <f t="shared" si="230"/>
        <v>0</v>
      </c>
      <c r="W1075" s="27">
        <f t="shared" si="231"/>
        <v>0</v>
      </c>
      <c r="X1075" s="50">
        <f t="shared" si="232"/>
        <v>0</v>
      </c>
      <c r="Y1075" s="31">
        <f t="shared" si="233"/>
        <v>0</v>
      </c>
      <c r="Z1075" s="27"/>
      <c r="AA1075" s="27"/>
      <c r="AB1075" s="27"/>
    </row>
    <row r="1076" spans="1:28" x14ac:dyDescent="0.35">
      <c r="A1076" s="25">
        <f t="shared" si="222"/>
        <v>1055</v>
      </c>
      <c r="B1076" s="16" t="str">
        <f ca="1">IF(A1076&lt;$D$5,OFFSET('Constant mix'!$B$12,'Volatilite Portfeuille'!$E$2+A1076,0),"")</f>
        <v/>
      </c>
      <c r="C1076" s="23" t="str">
        <f ca="1">IF($A1076&lt;$D$5,OFFSET('Constant mix'!$C$13,'Volatilite Portfeuille'!$E$2+$A1076,0),"")</f>
        <v/>
      </c>
      <c r="D1076" s="25" t="str">
        <f ca="1">IF($A1076&lt;$D$5,OFFSET('Constant mix'!F$12,'Volatilite Portfeuille'!$E$2+$A1076,0),"")</f>
        <v/>
      </c>
      <c r="E1076" s="7" t="str">
        <f ca="1">IF($A1076&lt;$D$5,OFFSET('Constant mix'!G$12,'Volatilite Portfeuille'!$E$2+$A1076,0),"")</f>
        <v/>
      </c>
      <c r="F1076" s="7" t="str">
        <f ca="1">IF($A1076&lt;$D$5,OFFSET('Constant mix'!H$12,'Volatilite Portfeuille'!$E$2+$A1076,0),"")</f>
        <v/>
      </c>
      <c r="G1076" s="7" t="str">
        <f ca="1">IF($A1076&lt;$D$5,OFFSET('Constant mix'!I$12,'Volatilite Portfeuille'!$E$2+$A1076,0),"")</f>
        <v/>
      </c>
      <c r="H1076" s="7" t="str">
        <f ca="1">IF($A1076&lt;$D$5,OFFSET('Constant mix'!J$12,'Volatilite Portfeuille'!$E$2+$A1076,0),"")</f>
        <v/>
      </c>
      <c r="I1076" s="7" t="str">
        <f ca="1">IF($A1076&lt;$D$5,OFFSET('Constant mix'!K$12,'Volatilite Portfeuille'!$E$2+$A1076,0),"")</f>
        <v/>
      </c>
      <c r="J1076" s="7" t="str">
        <f ca="1">IF($A1076&lt;$D$5,OFFSET('Constant mix'!L$12,'Volatilite Portfeuille'!$E$2+$A1076,0),"")</f>
        <v/>
      </c>
      <c r="K1076" s="7" t="str">
        <f ca="1">IF($A1076&lt;$D$5,OFFSET('Constant mix'!M$12,'Volatilite Portfeuille'!$E$2+$A1076,0),"")</f>
        <v/>
      </c>
      <c r="L1076" s="7" t="str">
        <f ca="1">IF($A1076&lt;$D$5,OFFSET('Constant mix'!N$12,'Volatilite Portfeuille'!$E$2+$A1076,0),"")</f>
        <v/>
      </c>
      <c r="M1076" s="7" t="str">
        <f ca="1">IF($A1076&lt;$D$5,OFFSET('Constant mix'!O$12,'Volatilite Portfeuille'!$E$2+$A1076,0),"")</f>
        <v/>
      </c>
      <c r="N1076" s="7" t="str">
        <f ca="1">IF($A1076&lt;$D$5,OFFSET('Constant mix'!$AM$12,'Volatilite Portfeuille'!$E$2+$A1076,0),"")</f>
        <v/>
      </c>
      <c r="O1076" s="5">
        <f t="shared" si="223"/>
        <v>0</v>
      </c>
      <c r="P1076" s="27">
        <f t="shared" si="224"/>
        <v>0</v>
      </c>
      <c r="Q1076" s="27">
        <f t="shared" si="225"/>
        <v>0</v>
      </c>
      <c r="R1076" s="27">
        <f t="shared" si="226"/>
        <v>0</v>
      </c>
      <c r="S1076" s="27">
        <f t="shared" si="227"/>
        <v>0</v>
      </c>
      <c r="T1076" s="27">
        <f t="shared" si="228"/>
        <v>0</v>
      </c>
      <c r="U1076" s="27">
        <f t="shared" si="229"/>
        <v>0</v>
      </c>
      <c r="V1076" s="27">
        <f t="shared" si="230"/>
        <v>0</v>
      </c>
      <c r="W1076" s="27">
        <f t="shared" si="231"/>
        <v>0</v>
      </c>
      <c r="X1076" s="50">
        <f t="shared" si="232"/>
        <v>0</v>
      </c>
      <c r="Y1076" s="31">
        <f t="shared" si="233"/>
        <v>0</v>
      </c>
      <c r="Z1076" s="27"/>
      <c r="AA1076" s="27"/>
      <c r="AB1076" s="27"/>
    </row>
    <row r="1077" spans="1:28" x14ac:dyDescent="0.35">
      <c r="A1077" s="25">
        <f t="shared" si="222"/>
        <v>1056</v>
      </c>
      <c r="B1077" s="16" t="str">
        <f ca="1">IF(A1077&lt;$D$5,OFFSET('Constant mix'!$B$12,'Volatilite Portfeuille'!$E$2+A1077,0),"")</f>
        <v/>
      </c>
      <c r="C1077" s="23" t="str">
        <f ca="1">IF($A1077&lt;$D$5,OFFSET('Constant mix'!$C$13,'Volatilite Portfeuille'!$E$2+$A1077,0),"")</f>
        <v/>
      </c>
      <c r="D1077" s="25" t="str">
        <f ca="1">IF($A1077&lt;$D$5,OFFSET('Constant mix'!F$12,'Volatilite Portfeuille'!$E$2+$A1077,0),"")</f>
        <v/>
      </c>
      <c r="E1077" s="7" t="str">
        <f ca="1">IF($A1077&lt;$D$5,OFFSET('Constant mix'!G$12,'Volatilite Portfeuille'!$E$2+$A1077,0),"")</f>
        <v/>
      </c>
      <c r="F1077" s="7" t="str">
        <f ca="1">IF($A1077&lt;$D$5,OFFSET('Constant mix'!H$12,'Volatilite Portfeuille'!$E$2+$A1077,0),"")</f>
        <v/>
      </c>
      <c r="G1077" s="7" t="str">
        <f ca="1">IF($A1077&lt;$D$5,OFFSET('Constant mix'!I$12,'Volatilite Portfeuille'!$E$2+$A1077,0),"")</f>
        <v/>
      </c>
      <c r="H1077" s="7" t="str">
        <f ca="1">IF($A1077&lt;$D$5,OFFSET('Constant mix'!J$12,'Volatilite Portfeuille'!$E$2+$A1077,0),"")</f>
        <v/>
      </c>
      <c r="I1077" s="7" t="str">
        <f ca="1">IF($A1077&lt;$D$5,OFFSET('Constant mix'!K$12,'Volatilite Portfeuille'!$E$2+$A1077,0),"")</f>
        <v/>
      </c>
      <c r="J1077" s="7" t="str">
        <f ca="1">IF($A1077&lt;$D$5,OFFSET('Constant mix'!L$12,'Volatilite Portfeuille'!$E$2+$A1077,0),"")</f>
        <v/>
      </c>
      <c r="K1077" s="7" t="str">
        <f ca="1">IF($A1077&lt;$D$5,OFFSET('Constant mix'!M$12,'Volatilite Portfeuille'!$E$2+$A1077,0),"")</f>
        <v/>
      </c>
      <c r="L1077" s="7" t="str">
        <f ca="1">IF($A1077&lt;$D$5,OFFSET('Constant mix'!N$12,'Volatilite Portfeuille'!$E$2+$A1077,0),"")</f>
        <v/>
      </c>
      <c r="M1077" s="7" t="str">
        <f ca="1">IF($A1077&lt;$D$5,OFFSET('Constant mix'!O$12,'Volatilite Portfeuille'!$E$2+$A1077,0),"")</f>
        <v/>
      </c>
      <c r="N1077" s="7" t="str">
        <f ca="1">IF($A1077&lt;$D$5,OFFSET('Constant mix'!$AM$12,'Volatilite Portfeuille'!$E$2+$A1077,0),"")</f>
        <v/>
      </c>
      <c r="O1077" s="5">
        <f t="shared" si="223"/>
        <v>0</v>
      </c>
      <c r="P1077" s="27">
        <f t="shared" si="224"/>
        <v>0</v>
      </c>
      <c r="Q1077" s="27">
        <f t="shared" si="225"/>
        <v>0</v>
      </c>
      <c r="R1077" s="27">
        <f t="shared" si="226"/>
        <v>0</v>
      </c>
      <c r="S1077" s="27">
        <f t="shared" si="227"/>
        <v>0</v>
      </c>
      <c r="T1077" s="27">
        <f t="shared" si="228"/>
        <v>0</v>
      </c>
      <c r="U1077" s="27">
        <f t="shared" si="229"/>
        <v>0</v>
      </c>
      <c r="V1077" s="27">
        <f t="shared" si="230"/>
        <v>0</v>
      </c>
      <c r="W1077" s="27">
        <f t="shared" si="231"/>
        <v>0</v>
      </c>
      <c r="X1077" s="50">
        <f t="shared" si="232"/>
        <v>0</v>
      </c>
      <c r="Y1077" s="31">
        <f t="shared" si="233"/>
        <v>0</v>
      </c>
      <c r="Z1077" s="27"/>
      <c r="AA1077" s="27"/>
      <c r="AB1077" s="27"/>
    </row>
    <row r="1078" spans="1:28" x14ac:dyDescent="0.35">
      <c r="A1078" s="25">
        <f t="shared" si="222"/>
        <v>1057</v>
      </c>
      <c r="B1078" s="16" t="str">
        <f ca="1">IF(A1078&lt;$D$5,OFFSET('Constant mix'!$B$12,'Volatilite Portfeuille'!$E$2+A1078,0),"")</f>
        <v/>
      </c>
      <c r="C1078" s="23" t="str">
        <f ca="1">IF($A1078&lt;$D$5,OFFSET('Constant mix'!$C$13,'Volatilite Portfeuille'!$E$2+$A1078,0),"")</f>
        <v/>
      </c>
      <c r="D1078" s="25" t="str">
        <f ca="1">IF($A1078&lt;$D$5,OFFSET('Constant mix'!F$12,'Volatilite Portfeuille'!$E$2+$A1078,0),"")</f>
        <v/>
      </c>
      <c r="E1078" s="7" t="str">
        <f ca="1">IF($A1078&lt;$D$5,OFFSET('Constant mix'!G$12,'Volatilite Portfeuille'!$E$2+$A1078,0),"")</f>
        <v/>
      </c>
      <c r="F1078" s="7" t="str">
        <f ca="1">IF($A1078&lt;$D$5,OFFSET('Constant mix'!H$12,'Volatilite Portfeuille'!$E$2+$A1078,0),"")</f>
        <v/>
      </c>
      <c r="G1078" s="7" t="str">
        <f ca="1">IF($A1078&lt;$D$5,OFFSET('Constant mix'!I$12,'Volatilite Portfeuille'!$E$2+$A1078,0),"")</f>
        <v/>
      </c>
      <c r="H1078" s="7" t="str">
        <f ca="1">IF($A1078&lt;$D$5,OFFSET('Constant mix'!J$12,'Volatilite Portfeuille'!$E$2+$A1078,0),"")</f>
        <v/>
      </c>
      <c r="I1078" s="7" t="str">
        <f ca="1">IF($A1078&lt;$D$5,OFFSET('Constant mix'!K$12,'Volatilite Portfeuille'!$E$2+$A1078,0),"")</f>
        <v/>
      </c>
      <c r="J1078" s="7" t="str">
        <f ca="1">IF($A1078&lt;$D$5,OFFSET('Constant mix'!L$12,'Volatilite Portfeuille'!$E$2+$A1078,0),"")</f>
        <v/>
      </c>
      <c r="K1078" s="7" t="str">
        <f ca="1">IF($A1078&lt;$D$5,OFFSET('Constant mix'!M$12,'Volatilite Portfeuille'!$E$2+$A1078,0),"")</f>
        <v/>
      </c>
      <c r="L1078" s="7" t="str">
        <f ca="1">IF($A1078&lt;$D$5,OFFSET('Constant mix'!N$12,'Volatilite Portfeuille'!$E$2+$A1078,0),"")</f>
        <v/>
      </c>
      <c r="M1078" s="7" t="str">
        <f ca="1">IF($A1078&lt;$D$5,OFFSET('Constant mix'!O$12,'Volatilite Portfeuille'!$E$2+$A1078,0),"")</f>
        <v/>
      </c>
      <c r="N1078" s="7" t="str">
        <f ca="1">IF($A1078&lt;$D$5,OFFSET('Constant mix'!$AM$12,'Volatilite Portfeuille'!$E$2+$A1078,0),"")</f>
        <v/>
      </c>
      <c r="O1078" s="5">
        <f t="shared" si="223"/>
        <v>0</v>
      </c>
      <c r="P1078" s="27">
        <f t="shared" si="224"/>
        <v>0</v>
      </c>
      <c r="Q1078" s="27">
        <f t="shared" si="225"/>
        <v>0</v>
      </c>
      <c r="R1078" s="27">
        <f t="shared" si="226"/>
        <v>0</v>
      </c>
      <c r="S1078" s="27">
        <f t="shared" si="227"/>
        <v>0</v>
      </c>
      <c r="T1078" s="27">
        <f t="shared" si="228"/>
        <v>0</v>
      </c>
      <c r="U1078" s="27">
        <f t="shared" si="229"/>
        <v>0</v>
      </c>
      <c r="V1078" s="27">
        <f t="shared" si="230"/>
        <v>0</v>
      </c>
      <c r="W1078" s="27">
        <f t="shared" si="231"/>
        <v>0</v>
      </c>
      <c r="X1078" s="50">
        <f t="shared" si="232"/>
        <v>0</v>
      </c>
      <c r="Y1078" s="31">
        <f t="shared" si="233"/>
        <v>0</v>
      </c>
      <c r="Z1078" s="27"/>
      <c r="AA1078" s="27"/>
      <c r="AB1078" s="27"/>
    </row>
    <row r="1079" spans="1:28" x14ac:dyDescent="0.35">
      <c r="A1079" s="25">
        <f t="shared" si="222"/>
        <v>1058</v>
      </c>
      <c r="B1079" s="16" t="str">
        <f ca="1">IF(A1079&lt;$D$5,OFFSET('Constant mix'!$B$12,'Volatilite Portfeuille'!$E$2+A1079,0),"")</f>
        <v/>
      </c>
      <c r="C1079" s="23" t="str">
        <f ca="1">IF($A1079&lt;$D$5,OFFSET('Constant mix'!$C$13,'Volatilite Portfeuille'!$E$2+$A1079,0),"")</f>
        <v/>
      </c>
      <c r="D1079" s="25" t="str">
        <f ca="1">IF($A1079&lt;$D$5,OFFSET('Constant mix'!F$12,'Volatilite Portfeuille'!$E$2+$A1079,0),"")</f>
        <v/>
      </c>
      <c r="E1079" s="7" t="str">
        <f ca="1">IF($A1079&lt;$D$5,OFFSET('Constant mix'!G$12,'Volatilite Portfeuille'!$E$2+$A1079,0),"")</f>
        <v/>
      </c>
      <c r="F1079" s="7" t="str">
        <f ca="1">IF($A1079&lt;$D$5,OFFSET('Constant mix'!H$12,'Volatilite Portfeuille'!$E$2+$A1079,0),"")</f>
        <v/>
      </c>
      <c r="G1079" s="7" t="str">
        <f ca="1">IF($A1079&lt;$D$5,OFFSET('Constant mix'!I$12,'Volatilite Portfeuille'!$E$2+$A1079,0),"")</f>
        <v/>
      </c>
      <c r="H1079" s="7" t="str">
        <f ca="1">IF($A1079&lt;$D$5,OFFSET('Constant mix'!J$12,'Volatilite Portfeuille'!$E$2+$A1079,0),"")</f>
        <v/>
      </c>
      <c r="I1079" s="7" t="str">
        <f ca="1">IF($A1079&lt;$D$5,OFFSET('Constant mix'!K$12,'Volatilite Portfeuille'!$E$2+$A1079,0),"")</f>
        <v/>
      </c>
      <c r="J1079" s="7" t="str">
        <f ca="1">IF($A1079&lt;$D$5,OFFSET('Constant mix'!L$12,'Volatilite Portfeuille'!$E$2+$A1079,0),"")</f>
        <v/>
      </c>
      <c r="K1079" s="7" t="str">
        <f ca="1">IF($A1079&lt;$D$5,OFFSET('Constant mix'!M$12,'Volatilite Portfeuille'!$E$2+$A1079,0),"")</f>
        <v/>
      </c>
      <c r="L1079" s="7" t="str">
        <f ca="1">IF($A1079&lt;$D$5,OFFSET('Constant mix'!N$12,'Volatilite Portfeuille'!$E$2+$A1079,0),"")</f>
        <v/>
      </c>
      <c r="M1079" s="7" t="str">
        <f ca="1">IF($A1079&lt;$D$5,OFFSET('Constant mix'!O$12,'Volatilite Portfeuille'!$E$2+$A1079,0),"")</f>
        <v/>
      </c>
      <c r="N1079" s="7" t="str">
        <f ca="1">IF($A1079&lt;$D$5,OFFSET('Constant mix'!$AM$12,'Volatilite Portfeuille'!$E$2+$A1079,0),"")</f>
        <v/>
      </c>
      <c r="O1079" s="5">
        <f t="shared" si="223"/>
        <v>0</v>
      </c>
      <c r="P1079" s="27">
        <f t="shared" si="224"/>
        <v>0</v>
      </c>
      <c r="Q1079" s="27">
        <f t="shared" si="225"/>
        <v>0</v>
      </c>
      <c r="R1079" s="27">
        <f t="shared" si="226"/>
        <v>0</v>
      </c>
      <c r="S1079" s="27">
        <f t="shared" si="227"/>
        <v>0</v>
      </c>
      <c r="T1079" s="27">
        <f t="shared" si="228"/>
        <v>0</v>
      </c>
      <c r="U1079" s="27">
        <f t="shared" si="229"/>
        <v>0</v>
      </c>
      <c r="V1079" s="27">
        <f t="shared" si="230"/>
        <v>0</v>
      </c>
      <c r="W1079" s="27">
        <f t="shared" si="231"/>
        <v>0</v>
      </c>
      <c r="X1079" s="50">
        <f t="shared" si="232"/>
        <v>0</v>
      </c>
      <c r="Y1079" s="31">
        <f t="shared" si="233"/>
        <v>0</v>
      </c>
      <c r="Z1079" s="27"/>
      <c r="AA1079" s="27"/>
      <c r="AB1079" s="27"/>
    </row>
    <row r="1080" spans="1:28" x14ac:dyDescent="0.35">
      <c r="A1080" s="25">
        <f t="shared" si="222"/>
        <v>1059</v>
      </c>
      <c r="B1080" s="16" t="str">
        <f ca="1">IF(A1080&lt;$D$5,OFFSET('Constant mix'!$B$12,'Volatilite Portfeuille'!$E$2+A1080,0),"")</f>
        <v/>
      </c>
      <c r="C1080" s="23" t="str">
        <f ca="1">IF($A1080&lt;$D$5,OFFSET('Constant mix'!$C$13,'Volatilite Portfeuille'!$E$2+$A1080,0),"")</f>
        <v/>
      </c>
      <c r="D1080" s="25" t="str">
        <f ca="1">IF($A1080&lt;$D$5,OFFSET('Constant mix'!F$12,'Volatilite Portfeuille'!$E$2+$A1080,0),"")</f>
        <v/>
      </c>
      <c r="E1080" s="7" t="str">
        <f ca="1">IF($A1080&lt;$D$5,OFFSET('Constant mix'!G$12,'Volatilite Portfeuille'!$E$2+$A1080,0),"")</f>
        <v/>
      </c>
      <c r="F1080" s="7" t="str">
        <f ca="1">IF($A1080&lt;$D$5,OFFSET('Constant mix'!H$12,'Volatilite Portfeuille'!$E$2+$A1080,0),"")</f>
        <v/>
      </c>
      <c r="G1080" s="7" t="str">
        <f ca="1">IF($A1080&lt;$D$5,OFFSET('Constant mix'!I$12,'Volatilite Portfeuille'!$E$2+$A1080,0),"")</f>
        <v/>
      </c>
      <c r="H1080" s="7" t="str">
        <f ca="1">IF($A1080&lt;$D$5,OFFSET('Constant mix'!J$12,'Volatilite Portfeuille'!$E$2+$A1080,0),"")</f>
        <v/>
      </c>
      <c r="I1080" s="7" t="str">
        <f ca="1">IF($A1080&lt;$D$5,OFFSET('Constant mix'!K$12,'Volatilite Portfeuille'!$E$2+$A1080,0),"")</f>
        <v/>
      </c>
      <c r="J1080" s="7" t="str">
        <f ca="1">IF($A1080&lt;$D$5,OFFSET('Constant mix'!L$12,'Volatilite Portfeuille'!$E$2+$A1080,0),"")</f>
        <v/>
      </c>
      <c r="K1080" s="7" t="str">
        <f ca="1">IF($A1080&lt;$D$5,OFFSET('Constant mix'!M$12,'Volatilite Portfeuille'!$E$2+$A1080,0),"")</f>
        <v/>
      </c>
      <c r="L1080" s="7" t="str">
        <f ca="1">IF($A1080&lt;$D$5,OFFSET('Constant mix'!N$12,'Volatilite Portfeuille'!$E$2+$A1080,0),"")</f>
        <v/>
      </c>
      <c r="M1080" s="7" t="str">
        <f ca="1">IF($A1080&lt;$D$5,OFFSET('Constant mix'!O$12,'Volatilite Portfeuille'!$E$2+$A1080,0),"")</f>
        <v/>
      </c>
      <c r="N1080" s="7" t="str">
        <f ca="1">IF($A1080&lt;$D$5,OFFSET('Constant mix'!$AM$12,'Volatilite Portfeuille'!$E$2+$A1080,0),"")</f>
        <v/>
      </c>
      <c r="O1080" s="5">
        <f t="shared" si="223"/>
        <v>0</v>
      </c>
      <c r="P1080" s="27">
        <f t="shared" si="224"/>
        <v>0</v>
      </c>
      <c r="Q1080" s="27">
        <f t="shared" si="225"/>
        <v>0</v>
      </c>
      <c r="R1080" s="27">
        <f t="shared" si="226"/>
        <v>0</v>
      </c>
      <c r="S1080" s="27">
        <f t="shared" si="227"/>
        <v>0</v>
      </c>
      <c r="T1080" s="27">
        <f t="shared" si="228"/>
        <v>0</v>
      </c>
      <c r="U1080" s="27">
        <f t="shared" si="229"/>
        <v>0</v>
      </c>
      <c r="V1080" s="27">
        <f t="shared" si="230"/>
        <v>0</v>
      </c>
      <c r="W1080" s="27">
        <f t="shared" si="231"/>
        <v>0</v>
      </c>
      <c r="X1080" s="50">
        <f t="shared" si="232"/>
        <v>0</v>
      </c>
      <c r="Y1080" s="31">
        <f t="shared" si="233"/>
        <v>0</v>
      </c>
      <c r="Z1080" s="27"/>
      <c r="AA1080" s="27"/>
      <c r="AB1080" s="27"/>
    </row>
    <row r="1081" spans="1:28" x14ac:dyDescent="0.35">
      <c r="A1081" s="25">
        <f t="shared" si="222"/>
        <v>1060</v>
      </c>
      <c r="B1081" s="16" t="str">
        <f ca="1">IF(A1081&lt;$D$5,OFFSET('Constant mix'!$B$12,'Volatilite Portfeuille'!$E$2+A1081,0),"")</f>
        <v/>
      </c>
      <c r="C1081" s="23" t="str">
        <f ca="1">IF($A1081&lt;$D$5,OFFSET('Constant mix'!$C$13,'Volatilite Portfeuille'!$E$2+$A1081,0),"")</f>
        <v/>
      </c>
      <c r="D1081" s="25" t="str">
        <f ca="1">IF($A1081&lt;$D$5,OFFSET('Constant mix'!F$12,'Volatilite Portfeuille'!$E$2+$A1081,0),"")</f>
        <v/>
      </c>
      <c r="E1081" s="7" t="str">
        <f ca="1">IF($A1081&lt;$D$5,OFFSET('Constant mix'!G$12,'Volatilite Portfeuille'!$E$2+$A1081,0),"")</f>
        <v/>
      </c>
      <c r="F1081" s="7" t="str">
        <f ca="1">IF($A1081&lt;$D$5,OFFSET('Constant mix'!H$12,'Volatilite Portfeuille'!$E$2+$A1081,0),"")</f>
        <v/>
      </c>
      <c r="G1081" s="7" t="str">
        <f ca="1">IF($A1081&lt;$D$5,OFFSET('Constant mix'!I$12,'Volatilite Portfeuille'!$E$2+$A1081,0),"")</f>
        <v/>
      </c>
      <c r="H1081" s="7" t="str">
        <f ca="1">IF($A1081&lt;$D$5,OFFSET('Constant mix'!J$12,'Volatilite Portfeuille'!$E$2+$A1081,0),"")</f>
        <v/>
      </c>
      <c r="I1081" s="7" t="str">
        <f ca="1">IF($A1081&lt;$D$5,OFFSET('Constant mix'!K$12,'Volatilite Portfeuille'!$E$2+$A1081,0),"")</f>
        <v/>
      </c>
      <c r="J1081" s="7" t="str">
        <f ca="1">IF($A1081&lt;$D$5,OFFSET('Constant mix'!L$12,'Volatilite Portfeuille'!$E$2+$A1081,0),"")</f>
        <v/>
      </c>
      <c r="K1081" s="7" t="str">
        <f ca="1">IF($A1081&lt;$D$5,OFFSET('Constant mix'!M$12,'Volatilite Portfeuille'!$E$2+$A1081,0),"")</f>
        <v/>
      </c>
      <c r="L1081" s="7" t="str">
        <f ca="1">IF($A1081&lt;$D$5,OFFSET('Constant mix'!N$12,'Volatilite Portfeuille'!$E$2+$A1081,0),"")</f>
        <v/>
      </c>
      <c r="M1081" s="7" t="str">
        <f ca="1">IF($A1081&lt;$D$5,OFFSET('Constant mix'!O$12,'Volatilite Portfeuille'!$E$2+$A1081,0),"")</f>
        <v/>
      </c>
      <c r="N1081" s="7" t="str">
        <f ca="1">IF($A1081&lt;$D$5,OFFSET('Constant mix'!$AM$12,'Volatilite Portfeuille'!$E$2+$A1081,0),"")</f>
        <v/>
      </c>
      <c r="O1081" s="5">
        <f t="shared" si="223"/>
        <v>0</v>
      </c>
      <c r="P1081" s="27">
        <f t="shared" si="224"/>
        <v>0</v>
      </c>
      <c r="Q1081" s="27">
        <f t="shared" si="225"/>
        <v>0</v>
      </c>
      <c r="R1081" s="27">
        <f t="shared" si="226"/>
        <v>0</v>
      </c>
      <c r="S1081" s="27">
        <f t="shared" si="227"/>
        <v>0</v>
      </c>
      <c r="T1081" s="27">
        <f t="shared" si="228"/>
        <v>0</v>
      </c>
      <c r="U1081" s="27">
        <f t="shared" si="229"/>
        <v>0</v>
      </c>
      <c r="V1081" s="27">
        <f t="shared" si="230"/>
        <v>0</v>
      </c>
      <c r="W1081" s="27">
        <f t="shared" si="231"/>
        <v>0</v>
      </c>
      <c r="X1081" s="50">
        <f t="shared" si="232"/>
        <v>0</v>
      </c>
      <c r="Y1081" s="31">
        <f t="shared" si="233"/>
        <v>0</v>
      </c>
      <c r="Z1081" s="27"/>
      <c r="AA1081" s="27"/>
      <c r="AB1081" s="27"/>
    </row>
    <row r="1082" spans="1:28" x14ac:dyDescent="0.35">
      <c r="A1082" s="25">
        <f t="shared" si="222"/>
        <v>1061</v>
      </c>
      <c r="B1082" s="16" t="str">
        <f ca="1">IF(A1082&lt;$D$5,OFFSET('Constant mix'!$B$12,'Volatilite Portfeuille'!$E$2+A1082,0),"")</f>
        <v/>
      </c>
      <c r="C1082" s="23" t="str">
        <f ca="1">IF($A1082&lt;$D$5,OFFSET('Constant mix'!$C$13,'Volatilite Portfeuille'!$E$2+$A1082,0),"")</f>
        <v/>
      </c>
      <c r="D1082" s="25" t="str">
        <f ca="1">IF($A1082&lt;$D$5,OFFSET('Constant mix'!F$12,'Volatilite Portfeuille'!$E$2+$A1082,0),"")</f>
        <v/>
      </c>
      <c r="E1082" s="7" t="str">
        <f ca="1">IF($A1082&lt;$D$5,OFFSET('Constant mix'!G$12,'Volatilite Portfeuille'!$E$2+$A1082,0),"")</f>
        <v/>
      </c>
      <c r="F1082" s="7" t="str">
        <f ca="1">IF($A1082&lt;$D$5,OFFSET('Constant mix'!H$12,'Volatilite Portfeuille'!$E$2+$A1082,0),"")</f>
        <v/>
      </c>
      <c r="G1082" s="7" t="str">
        <f ca="1">IF($A1082&lt;$D$5,OFFSET('Constant mix'!I$12,'Volatilite Portfeuille'!$E$2+$A1082,0),"")</f>
        <v/>
      </c>
      <c r="H1082" s="7" t="str">
        <f ca="1">IF($A1082&lt;$D$5,OFFSET('Constant mix'!J$12,'Volatilite Portfeuille'!$E$2+$A1082,0),"")</f>
        <v/>
      </c>
      <c r="I1082" s="7" t="str">
        <f ca="1">IF($A1082&lt;$D$5,OFFSET('Constant mix'!K$12,'Volatilite Portfeuille'!$E$2+$A1082,0),"")</f>
        <v/>
      </c>
      <c r="J1082" s="7" t="str">
        <f ca="1">IF($A1082&lt;$D$5,OFFSET('Constant mix'!L$12,'Volatilite Portfeuille'!$E$2+$A1082,0),"")</f>
        <v/>
      </c>
      <c r="K1082" s="7" t="str">
        <f ca="1">IF($A1082&lt;$D$5,OFFSET('Constant mix'!M$12,'Volatilite Portfeuille'!$E$2+$A1082,0),"")</f>
        <v/>
      </c>
      <c r="L1082" s="7" t="str">
        <f ca="1">IF($A1082&lt;$D$5,OFFSET('Constant mix'!N$12,'Volatilite Portfeuille'!$E$2+$A1082,0),"")</f>
        <v/>
      </c>
      <c r="M1082" s="7" t="str">
        <f ca="1">IF($A1082&lt;$D$5,OFFSET('Constant mix'!O$12,'Volatilite Portfeuille'!$E$2+$A1082,0),"")</f>
        <v/>
      </c>
      <c r="N1082" s="7" t="str">
        <f ca="1">IF($A1082&lt;$D$5,OFFSET('Constant mix'!$AM$12,'Volatilite Portfeuille'!$E$2+$A1082,0),"")</f>
        <v/>
      </c>
      <c r="O1082" s="5">
        <f t="shared" si="223"/>
        <v>0</v>
      </c>
      <c r="P1082" s="27">
        <f t="shared" si="224"/>
        <v>0</v>
      </c>
      <c r="Q1082" s="27">
        <f t="shared" si="225"/>
        <v>0</v>
      </c>
      <c r="R1082" s="27">
        <f t="shared" si="226"/>
        <v>0</v>
      </c>
      <c r="S1082" s="27">
        <f t="shared" si="227"/>
        <v>0</v>
      </c>
      <c r="T1082" s="27">
        <f t="shared" si="228"/>
        <v>0</v>
      </c>
      <c r="U1082" s="27">
        <f t="shared" si="229"/>
        <v>0</v>
      </c>
      <c r="V1082" s="27">
        <f t="shared" si="230"/>
        <v>0</v>
      </c>
      <c r="W1082" s="27">
        <f t="shared" si="231"/>
        <v>0</v>
      </c>
      <c r="X1082" s="50">
        <f t="shared" si="232"/>
        <v>0</v>
      </c>
      <c r="Y1082" s="31">
        <f t="shared" si="233"/>
        <v>0</v>
      </c>
      <c r="Z1082" s="27"/>
      <c r="AA1082" s="27"/>
      <c r="AB1082" s="27"/>
    </row>
    <row r="1083" spans="1:28" x14ac:dyDescent="0.35">
      <c r="A1083" s="25">
        <f t="shared" si="222"/>
        <v>1062</v>
      </c>
      <c r="B1083" s="16" t="str">
        <f ca="1">IF(A1083&lt;$D$5,OFFSET('Constant mix'!$B$12,'Volatilite Portfeuille'!$E$2+A1083,0),"")</f>
        <v/>
      </c>
      <c r="C1083" s="23" t="str">
        <f ca="1">IF($A1083&lt;$D$5,OFFSET('Constant mix'!$C$13,'Volatilite Portfeuille'!$E$2+$A1083,0),"")</f>
        <v/>
      </c>
      <c r="D1083" s="25" t="str">
        <f ca="1">IF($A1083&lt;$D$5,OFFSET('Constant mix'!F$12,'Volatilite Portfeuille'!$E$2+$A1083,0),"")</f>
        <v/>
      </c>
      <c r="E1083" s="7" t="str">
        <f ca="1">IF($A1083&lt;$D$5,OFFSET('Constant mix'!G$12,'Volatilite Portfeuille'!$E$2+$A1083,0),"")</f>
        <v/>
      </c>
      <c r="F1083" s="7" t="str">
        <f ca="1">IF($A1083&lt;$D$5,OFFSET('Constant mix'!H$12,'Volatilite Portfeuille'!$E$2+$A1083,0),"")</f>
        <v/>
      </c>
      <c r="G1083" s="7" t="str">
        <f ca="1">IF($A1083&lt;$D$5,OFFSET('Constant mix'!I$12,'Volatilite Portfeuille'!$E$2+$A1083,0),"")</f>
        <v/>
      </c>
      <c r="H1083" s="7" t="str">
        <f ca="1">IF($A1083&lt;$D$5,OFFSET('Constant mix'!J$12,'Volatilite Portfeuille'!$E$2+$A1083,0),"")</f>
        <v/>
      </c>
      <c r="I1083" s="7" t="str">
        <f ca="1">IF($A1083&lt;$D$5,OFFSET('Constant mix'!K$12,'Volatilite Portfeuille'!$E$2+$A1083,0),"")</f>
        <v/>
      </c>
      <c r="J1083" s="7" t="str">
        <f ca="1">IF($A1083&lt;$D$5,OFFSET('Constant mix'!L$12,'Volatilite Portfeuille'!$E$2+$A1083,0),"")</f>
        <v/>
      </c>
      <c r="K1083" s="7" t="str">
        <f ca="1">IF($A1083&lt;$D$5,OFFSET('Constant mix'!M$12,'Volatilite Portfeuille'!$E$2+$A1083,0),"")</f>
        <v/>
      </c>
      <c r="L1083" s="7" t="str">
        <f ca="1">IF($A1083&lt;$D$5,OFFSET('Constant mix'!N$12,'Volatilite Portfeuille'!$E$2+$A1083,0),"")</f>
        <v/>
      </c>
      <c r="M1083" s="7" t="str">
        <f ca="1">IF($A1083&lt;$D$5,OFFSET('Constant mix'!O$12,'Volatilite Portfeuille'!$E$2+$A1083,0),"")</f>
        <v/>
      </c>
      <c r="N1083" s="7" t="str">
        <f ca="1">IF($A1083&lt;$D$5,OFFSET('Constant mix'!$AM$12,'Volatilite Portfeuille'!$E$2+$A1083,0),"")</f>
        <v/>
      </c>
      <c r="O1083" s="5">
        <f t="shared" si="223"/>
        <v>0</v>
      </c>
      <c r="P1083" s="27">
        <f t="shared" si="224"/>
        <v>0</v>
      </c>
      <c r="Q1083" s="27">
        <f t="shared" si="225"/>
        <v>0</v>
      </c>
      <c r="R1083" s="27">
        <f t="shared" si="226"/>
        <v>0</v>
      </c>
      <c r="S1083" s="27">
        <f t="shared" si="227"/>
        <v>0</v>
      </c>
      <c r="T1083" s="27">
        <f t="shared" si="228"/>
        <v>0</v>
      </c>
      <c r="U1083" s="27">
        <f t="shared" si="229"/>
        <v>0</v>
      </c>
      <c r="V1083" s="27">
        <f t="shared" si="230"/>
        <v>0</v>
      </c>
      <c r="W1083" s="27">
        <f t="shared" si="231"/>
        <v>0</v>
      </c>
      <c r="X1083" s="50">
        <f t="shared" si="232"/>
        <v>0</v>
      </c>
      <c r="Y1083" s="31">
        <f t="shared" si="233"/>
        <v>0</v>
      </c>
      <c r="Z1083" s="27"/>
      <c r="AA1083" s="27"/>
      <c r="AB1083" s="27"/>
    </row>
    <row r="1084" spans="1:28" x14ac:dyDescent="0.35">
      <c r="A1084" s="25">
        <f t="shared" si="222"/>
        <v>1063</v>
      </c>
      <c r="B1084" s="16" t="str">
        <f ca="1">IF(A1084&lt;$D$5,OFFSET('Constant mix'!$B$12,'Volatilite Portfeuille'!$E$2+A1084,0),"")</f>
        <v/>
      </c>
      <c r="C1084" s="23" t="str">
        <f ca="1">IF($A1084&lt;$D$5,OFFSET('Constant mix'!$C$13,'Volatilite Portfeuille'!$E$2+$A1084,0),"")</f>
        <v/>
      </c>
      <c r="D1084" s="25" t="str">
        <f ca="1">IF($A1084&lt;$D$5,OFFSET('Constant mix'!F$12,'Volatilite Portfeuille'!$E$2+$A1084,0),"")</f>
        <v/>
      </c>
      <c r="E1084" s="7" t="str">
        <f ca="1">IF($A1084&lt;$D$5,OFFSET('Constant mix'!G$12,'Volatilite Portfeuille'!$E$2+$A1084,0),"")</f>
        <v/>
      </c>
      <c r="F1084" s="7" t="str">
        <f ca="1">IF($A1084&lt;$D$5,OFFSET('Constant mix'!H$12,'Volatilite Portfeuille'!$E$2+$A1084,0),"")</f>
        <v/>
      </c>
      <c r="G1084" s="7" t="str">
        <f ca="1">IF($A1084&lt;$D$5,OFFSET('Constant mix'!I$12,'Volatilite Portfeuille'!$E$2+$A1084,0),"")</f>
        <v/>
      </c>
      <c r="H1084" s="7" t="str">
        <f ca="1">IF($A1084&lt;$D$5,OFFSET('Constant mix'!J$12,'Volatilite Portfeuille'!$E$2+$A1084,0),"")</f>
        <v/>
      </c>
      <c r="I1084" s="7" t="str">
        <f ca="1">IF($A1084&lt;$D$5,OFFSET('Constant mix'!K$12,'Volatilite Portfeuille'!$E$2+$A1084,0),"")</f>
        <v/>
      </c>
      <c r="J1084" s="7" t="str">
        <f ca="1">IF($A1084&lt;$D$5,OFFSET('Constant mix'!L$12,'Volatilite Portfeuille'!$E$2+$A1084,0),"")</f>
        <v/>
      </c>
      <c r="K1084" s="7" t="str">
        <f ca="1">IF($A1084&lt;$D$5,OFFSET('Constant mix'!M$12,'Volatilite Portfeuille'!$E$2+$A1084,0),"")</f>
        <v/>
      </c>
      <c r="L1084" s="7" t="str">
        <f ca="1">IF($A1084&lt;$D$5,OFFSET('Constant mix'!N$12,'Volatilite Portfeuille'!$E$2+$A1084,0),"")</f>
        <v/>
      </c>
      <c r="M1084" s="7" t="str">
        <f ca="1">IF($A1084&lt;$D$5,OFFSET('Constant mix'!O$12,'Volatilite Portfeuille'!$E$2+$A1084,0),"")</f>
        <v/>
      </c>
      <c r="N1084" s="7" t="str">
        <f ca="1">IF($A1084&lt;$D$5,OFFSET('Constant mix'!$AM$12,'Volatilite Portfeuille'!$E$2+$A1084,0),"")</f>
        <v/>
      </c>
      <c r="O1084" s="5">
        <f t="shared" si="223"/>
        <v>0</v>
      </c>
      <c r="P1084" s="27">
        <f t="shared" si="224"/>
        <v>0</v>
      </c>
      <c r="Q1084" s="27">
        <f t="shared" si="225"/>
        <v>0</v>
      </c>
      <c r="R1084" s="27">
        <f t="shared" si="226"/>
        <v>0</v>
      </c>
      <c r="S1084" s="27">
        <f t="shared" si="227"/>
        <v>0</v>
      </c>
      <c r="T1084" s="27">
        <f t="shared" si="228"/>
        <v>0</v>
      </c>
      <c r="U1084" s="27">
        <f t="shared" si="229"/>
        <v>0</v>
      </c>
      <c r="V1084" s="27">
        <f t="shared" si="230"/>
        <v>0</v>
      </c>
      <c r="W1084" s="27">
        <f t="shared" si="231"/>
        <v>0</v>
      </c>
      <c r="X1084" s="50">
        <f t="shared" si="232"/>
        <v>0</v>
      </c>
      <c r="Y1084" s="31">
        <f t="shared" si="233"/>
        <v>0</v>
      </c>
      <c r="Z1084" s="27"/>
      <c r="AA1084" s="27"/>
      <c r="AB1084" s="27"/>
    </row>
    <row r="1085" spans="1:28" x14ac:dyDescent="0.35">
      <c r="A1085" s="25">
        <f t="shared" si="222"/>
        <v>1064</v>
      </c>
      <c r="B1085" s="16" t="str">
        <f ca="1">IF(A1085&lt;$D$5,OFFSET('Constant mix'!$B$12,'Volatilite Portfeuille'!$E$2+A1085,0),"")</f>
        <v/>
      </c>
      <c r="C1085" s="23" t="str">
        <f ca="1">IF($A1085&lt;$D$5,OFFSET('Constant mix'!$C$13,'Volatilite Portfeuille'!$E$2+$A1085,0),"")</f>
        <v/>
      </c>
      <c r="D1085" s="25" t="str">
        <f ca="1">IF($A1085&lt;$D$5,OFFSET('Constant mix'!F$12,'Volatilite Portfeuille'!$E$2+$A1085,0),"")</f>
        <v/>
      </c>
      <c r="E1085" s="7" t="str">
        <f ca="1">IF($A1085&lt;$D$5,OFFSET('Constant mix'!G$12,'Volatilite Portfeuille'!$E$2+$A1085,0),"")</f>
        <v/>
      </c>
      <c r="F1085" s="7" t="str">
        <f ca="1">IF($A1085&lt;$D$5,OFFSET('Constant mix'!H$12,'Volatilite Portfeuille'!$E$2+$A1085,0),"")</f>
        <v/>
      </c>
      <c r="G1085" s="7" t="str">
        <f ca="1">IF($A1085&lt;$D$5,OFFSET('Constant mix'!I$12,'Volatilite Portfeuille'!$E$2+$A1085,0),"")</f>
        <v/>
      </c>
      <c r="H1085" s="7" t="str">
        <f ca="1">IF($A1085&lt;$D$5,OFFSET('Constant mix'!J$12,'Volatilite Portfeuille'!$E$2+$A1085,0),"")</f>
        <v/>
      </c>
      <c r="I1085" s="7" t="str">
        <f ca="1">IF($A1085&lt;$D$5,OFFSET('Constant mix'!K$12,'Volatilite Portfeuille'!$E$2+$A1085,0),"")</f>
        <v/>
      </c>
      <c r="J1085" s="7" t="str">
        <f ca="1">IF($A1085&lt;$D$5,OFFSET('Constant mix'!L$12,'Volatilite Portfeuille'!$E$2+$A1085,0),"")</f>
        <v/>
      </c>
      <c r="K1085" s="7" t="str">
        <f ca="1">IF($A1085&lt;$D$5,OFFSET('Constant mix'!M$12,'Volatilite Portfeuille'!$E$2+$A1085,0),"")</f>
        <v/>
      </c>
      <c r="L1085" s="7" t="str">
        <f ca="1">IF($A1085&lt;$D$5,OFFSET('Constant mix'!N$12,'Volatilite Portfeuille'!$E$2+$A1085,0),"")</f>
        <v/>
      </c>
      <c r="M1085" s="7" t="str">
        <f ca="1">IF($A1085&lt;$D$5,OFFSET('Constant mix'!O$12,'Volatilite Portfeuille'!$E$2+$A1085,0),"")</f>
        <v/>
      </c>
      <c r="N1085" s="7" t="str">
        <f ca="1">IF($A1085&lt;$D$5,OFFSET('Constant mix'!$AM$12,'Volatilite Portfeuille'!$E$2+$A1085,0),"")</f>
        <v/>
      </c>
      <c r="O1085" s="5">
        <f t="shared" si="223"/>
        <v>0</v>
      </c>
      <c r="P1085" s="27">
        <f t="shared" si="224"/>
        <v>0</v>
      </c>
      <c r="Q1085" s="27">
        <f t="shared" si="225"/>
        <v>0</v>
      </c>
      <c r="R1085" s="27">
        <f t="shared" si="226"/>
        <v>0</v>
      </c>
      <c r="S1085" s="27">
        <f t="shared" si="227"/>
        <v>0</v>
      </c>
      <c r="T1085" s="27">
        <f t="shared" si="228"/>
        <v>0</v>
      </c>
      <c r="U1085" s="27">
        <f t="shared" si="229"/>
        <v>0</v>
      </c>
      <c r="V1085" s="27">
        <f t="shared" si="230"/>
        <v>0</v>
      </c>
      <c r="W1085" s="27">
        <f t="shared" si="231"/>
        <v>0</v>
      </c>
      <c r="X1085" s="50">
        <f t="shared" si="232"/>
        <v>0</v>
      </c>
      <c r="Y1085" s="31">
        <f t="shared" si="233"/>
        <v>0</v>
      </c>
      <c r="Z1085" s="27"/>
      <c r="AA1085" s="27"/>
      <c r="AB1085" s="27"/>
    </row>
    <row r="1086" spans="1:28" x14ac:dyDescent="0.35">
      <c r="A1086" s="25">
        <f t="shared" si="222"/>
        <v>1065</v>
      </c>
      <c r="B1086" s="16" t="str">
        <f ca="1">IF(A1086&lt;$D$5,OFFSET('Constant mix'!$B$12,'Volatilite Portfeuille'!$E$2+A1086,0),"")</f>
        <v/>
      </c>
      <c r="C1086" s="23" t="str">
        <f ca="1">IF($A1086&lt;$D$5,OFFSET('Constant mix'!$C$13,'Volatilite Portfeuille'!$E$2+$A1086,0),"")</f>
        <v/>
      </c>
      <c r="D1086" s="25" t="str">
        <f ca="1">IF($A1086&lt;$D$5,OFFSET('Constant mix'!F$12,'Volatilite Portfeuille'!$E$2+$A1086,0),"")</f>
        <v/>
      </c>
      <c r="E1086" s="7" t="str">
        <f ca="1">IF($A1086&lt;$D$5,OFFSET('Constant mix'!G$12,'Volatilite Portfeuille'!$E$2+$A1086,0),"")</f>
        <v/>
      </c>
      <c r="F1086" s="7" t="str">
        <f ca="1">IF($A1086&lt;$D$5,OFFSET('Constant mix'!H$12,'Volatilite Portfeuille'!$E$2+$A1086,0),"")</f>
        <v/>
      </c>
      <c r="G1086" s="7" t="str">
        <f ca="1">IF($A1086&lt;$D$5,OFFSET('Constant mix'!I$12,'Volatilite Portfeuille'!$E$2+$A1086,0),"")</f>
        <v/>
      </c>
      <c r="H1086" s="7" t="str">
        <f ca="1">IF($A1086&lt;$D$5,OFFSET('Constant mix'!J$12,'Volatilite Portfeuille'!$E$2+$A1086,0),"")</f>
        <v/>
      </c>
      <c r="I1086" s="7" t="str">
        <f ca="1">IF($A1086&lt;$D$5,OFFSET('Constant mix'!K$12,'Volatilite Portfeuille'!$E$2+$A1086,0),"")</f>
        <v/>
      </c>
      <c r="J1086" s="7" t="str">
        <f ca="1">IF($A1086&lt;$D$5,OFFSET('Constant mix'!L$12,'Volatilite Portfeuille'!$E$2+$A1086,0),"")</f>
        <v/>
      </c>
      <c r="K1086" s="7" t="str">
        <f ca="1">IF($A1086&lt;$D$5,OFFSET('Constant mix'!M$12,'Volatilite Portfeuille'!$E$2+$A1086,0),"")</f>
        <v/>
      </c>
      <c r="L1086" s="7" t="str">
        <f ca="1">IF($A1086&lt;$D$5,OFFSET('Constant mix'!N$12,'Volatilite Portfeuille'!$E$2+$A1086,0),"")</f>
        <v/>
      </c>
      <c r="M1086" s="7" t="str">
        <f ca="1">IF($A1086&lt;$D$5,OFFSET('Constant mix'!O$12,'Volatilite Portfeuille'!$E$2+$A1086,0),"")</f>
        <v/>
      </c>
      <c r="N1086" s="7" t="str">
        <f ca="1">IF($A1086&lt;$D$5,OFFSET('Constant mix'!$AM$12,'Volatilite Portfeuille'!$E$2+$A1086,0),"")</f>
        <v/>
      </c>
      <c r="O1086" s="5">
        <f t="shared" si="223"/>
        <v>0</v>
      </c>
      <c r="P1086" s="27">
        <f t="shared" si="224"/>
        <v>0</v>
      </c>
      <c r="Q1086" s="27">
        <f t="shared" si="225"/>
        <v>0</v>
      </c>
      <c r="R1086" s="27">
        <f t="shared" si="226"/>
        <v>0</v>
      </c>
      <c r="S1086" s="27">
        <f t="shared" si="227"/>
        <v>0</v>
      </c>
      <c r="T1086" s="27">
        <f t="shared" si="228"/>
        <v>0</v>
      </c>
      <c r="U1086" s="27">
        <f t="shared" si="229"/>
        <v>0</v>
      </c>
      <c r="V1086" s="27">
        <f t="shared" si="230"/>
        <v>0</v>
      </c>
      <c r="W1086" s="27">
        <f t="shared" si="231"/>
        <v>0</v>
      </c>
      <c r="X1086" s="50">
        <f t="shared" si="232"/>
        <v>0</v>
      </c>
      <c r="Y1086" s="31">
        <f t="shared" si="233"/>
        <v>0</v>
      </c>
      <c r="Z1086" s="27"/>
      <c r="AA1086" s="27"/>
      <c r="AB1086" s="27"/>
    </row>
    <row r="1087" spans="1:28" x14ac:dyDescent="0.35">
      <c r="A1087" s="25">
        <f t="shared" si="222"/>
        <v>1066</v>
      </c>
      <c r="B1087" s="16" t="str">
        <f ca="1">IF(A1087&lt;$D$5,OFFSET('Constant mix'!$B$12,'Volatilite Portfeuille'!$E$2+A1087,0),"")</f>
        <v/>
      </c>
      <c r="C1087" s="23" t="str">
        <f ca="1">IF($A1087&lt;$D$5,OFFSET('Constant mix'!$C$13,'Volatilite Portfeuille'!$E$2+$A1087,0),"")</f>
        <v/>
      </c>
      <c r="D1087" s="25" t="str">
        <f ca="1">IF($A1087&lt;$D$5,OFFSET('Constant mix'!F$12,'Volatilite Portfeuille'!$E$2+$A1087,0),"")</f>
        <v/>
      </c>
      <c r="E1087" s="7" t="str">
        <f ca="1">IF($A1087&lt;$D$5,OFFSET('Constant mix'!G$12,'Volatilite Portfeuille'!$E$2+$A1087,0),"")</f>
        <v/>
      </c>
      <c r="F1087" s="7" t="str">
        <f ca="1">IF($A1087&lt;$D$5,OFFSET('Constant mix'!H$12,'Volatilite Portfeuille'!$E$2+$A1087,0),"")</f>
        <v/>
      </c>
      <c r="G1087" s="7" t="str">
        <f ca="1">IF($A1087&lt;$D$5,OFFSET('Constant mix'!I$12,'Volatilite Portfeuille'!$E$2+$A1087,0),"")</f>
        <v/>
      </c>
      <c r="H1087" s="7" t="str">
        <f ca="1">IF($A1087&lt;$D$5,OFFSET('Constant mix'!J$12,'Volatilite Portfeuille'!$E$2+$A1087,0),"")</f>
        <v/>
      </c>
      <c r="I1087" s="7" t="str">
        <f ca="1">IF($A1087&lt;$D$5,OFFSET('Constant mix'!K$12,'Volatilite Portfeuille'!$E$2+$A1087,0),"")</f>
        <v/>
      </c>
      <c r="J1087" s="7" t="str">
        <f ca="1">IF($A1087&lt;$D$5,OFFSET('Constant mix'!L$12,'Volatilite Portfeuille'!$E$2+$A1087,0),"")</f>
        <v/>
      </c>
      <c r="K1087" s="7" t="str">
        <f ca="1">IF($A1087&lt;$D$5,OFFSET('Constant mix'!M$12,'Volatilite Portfeuille'!$E$2+$A1087,0),"")</f>
        <v/>
      </c>
      <c r="L1087" s="7" t="str">
        <f ca="1">IF($A1087&lt;$D$5,OFFSET('Constant mix'!N$12,'Volatilite Portfeuille'!$E$2+$A1087,0),"")</f>
        <v/>
      </c>
      <c r="M1087" s="7" t="str">
        <f ca="1">IF($A1087&lt;$D$5,OFFSET('Constant mix'!O$12,'Volatilite Portfeuille'!$E$2+$A1087,0),"")</f>
        <v/>
      </c>
      <c r="N1087" s="7" t="str">
        <f ca="1">IF($A1087&lt;$D$5,OFFSET('Constant mix'!$AM$12,'Volatilite Portfeuille'!$E$2+$A1087,0),"")</f>
        <v/>
      </c>
      <c r="O1087" s="5">
        <f t="shared" si="223"/>
        <v>0</v>
      </c>
      <c r="P1087" s="27">
        <f t="shared" si="224"/>
        <v>0</v>
      </c>
      <c r="Q1087" s="27">
        <f t="shared" si="225"/>
        <v>0</v>
      </c>
      <c r="R1087" s="27">
        <f t="shared" si="226"/>
        <v>0</v>
      </c>
      <c r="S1087" s="27">
        <f t="shared" si="227"/>
        <v>0</v>
      </c>
      <c r="T1087" s="27">
        <f t="shared" si="228"/>
        <v>0</v>
      </c>
      <c r="U1087" s="27">
        <f t="shared" si="229"/>
        <v>0</v>
      </c>
      <c r="V1087" s="27">
        <f t="shared" si="230"/>
        <v>0</v>
      </c>
      <c r="W1087" s="27">
        <f t="shared" si="231"/>
        <v>0</v>
      </c>
      <c r="X1087" s="50">
        <f t="shared" si="232"/>
        <v>0</v>
      </c>
      <c r="Y1087" s="31">
        <f t="shared" si="233"/>
        <v>0</v>
      </c>
      <c r="Z1087" s="27"/>
      <c r="AA1087" s="27"/>
      <c r="AB1087" s="27"/>
    </row>
    <row r="1088" spans="1:28" x14ac:dyDescent="0.35">
      <c r="A1088" s="25">
        <f t="shared" si="222"/>
        <v>1067</v>
      </c>
      <c r="B1088" s="16" t="str">
        <f ca="1">IF(A1088&lt;$D$5,OFFSET('Constant mix'!$B$12,'Volatilite Portfeuille'!$E$2+A1088,0),"")</f>
        <v/>
      </c>
      <c r="C1088" s="23" t="str">
        <f ca="1">IF($A1088&lt;$D$5,OFFSET('Constant mix'!$C$13,'Volatilite Portfeuille'!$E$2+$A1088,0),"")</f>
        <v/>
      </c>
      <c r="D1088" s="25" t="str">
        <f ca="1">IF($A1088&lt;$D$5,OFFSET('Constant mix'!F$12,'Volatilite Portfeuille'!$E$2+$A1088,0),"")</f>
        <v/>
      </c>
      <c r="E1088" s="7" t="str">
        <f ca="1">IF($A1088&lt;$D$5,OFFSET('Constant mix'!G$12,'Volatilite Portfeuille'!$E$2+$A1088,0),"")</f>
        <v/>
      </c>
      <c r="F1088" s="7" t="str">
        <f ca="1">IF($A1088&lt;$D$5,OFFSET('Constant mix'!H$12,'Volatilite Portfeuille'!$E$2+$A1088,0),"")</f>
        <v/>
      </c>
      <c r="G1088" s="7" t="str">
        <f ca="1">IF($A1088&lt;$D$5,OFFSET('Constant mix'!I$12,'Volatilite Portfeuille'!$E$2+$A1088,0),"")</f>
        <v/>
      </c>
      <c r="H1088" s="7" t="str">
        <f ca="1">IF($A1088&lt;$D$5,OFFSET('Constant mix'!J$12,'Volatilite Portfeuille'!$E$2+$A1088,0),"")</f>
        <v/>
      </c>
      <c r="I1088" s="7" t="str">
        <f ca="1">IF($A1088&lt;$D$5,OFFSET('Constant mix'!K$12,'Volatilite Portfeuille'!$E$2+$A1088,0),"")</f>
        <v/>
      </c>
      <c r="J1088" s="7" t="str">
        <f ca="1">IF($A1088&lt;$D$5,OFFSET('Constant mix'!L$12,'Volatilite Portfeuille'!$E$2+$A1088,0),"")</f>
        <v/>
      </c>
      <c r="K1088" s="7" t="str">
        <f ca="1">IF($A1088&lt;$D$5,OFFSET('Constant mix'!M$12,'Volatilite Portfeuille'!$E$2+$A1088,0),"")</f>
        <v/>
      </c>
      <c r="L1088" s="7" t="str">
        <f ca="1">IF($A1088&lt;$D$5,OFFSET('Constant mix'!N$12,'Volatilite Portfeuille'!$E$2+$A1088,0),"")</f>
        <v/>
      </c>
      <c r="M1088" s="7" t="str">
        <f ca="1">IF($A1088&lt;$D$5,OFFSET('Constant mix'!O$12,'Volatilite Portfeuille'!$E$2+$A1088,0),"")</f>
        <v/>
      </c>
      <c r="N1088" s="7" t="str">
        <f ca="1">IF($A1088&lt;$D$5,OFFSET('Constant mix'!$AM$12,'Volatilite Portfeuille'!$E$2+$A1088,0),"")</f>
        <v/>
      </c>
      <c r="O1088" s="5">
        <f t="shared" si="223"/>
        <v>0</v>
      </c>
      <c r="P1088" s="27">
        <f t="shared" si="224"/>
        <v>0</v>
      </c>
      <c r="Q1088" s="27">
        <f t="shared" si="225"/>
        <v>0</v>
      </c>
      <c r="R1088" s="27">
        <f t="shared" si="226"/>
        <v>0</v>
      </c>
      <c r="S1088" s="27">
        <f t="shared" si="227"/>
        <v>0</v>
      </c>
      <c r="T1088" s="27">
        <f t="shared" si="228"/>
        <v>0</v>
      </c>
      <c r="U1088" s="27">
        <f t="shared" si="229"/>
        <v>0</v>
      </c>
      <c r="V1088" s="27">
        <f t="shared" si="230"/>
        <v>0</v>
      </c>
      <c r="W1088" s="27">
        <f t="shared" si="231"/>
        <v>0</v>
      </c>
      <c r="X1088" s="50">
        <f t="shared" si="232"/>
        <v>0</v>
      </c>
      <c r="Y1088" s="31">
        <f t="shared" si="233"/>
        <v>0</v>
      </c>
      <c r="Z1088" s="27"/>
      <c r="AA1088" s="27"/>
      <c r="AB1088" s="27"/>
    </row>
    <row r="1089" spans="1:28" x14ac:dyDescent="0.35">
      <c r="A1089" s="25">
        <f t="shared" si="222"/>
        <v>1068</v>
      </c>
      <c r="B1089" s="16" t="str">
        <f ca="1">IF(A1089&lt;$D$5,OFFSET('Constant mix'!$B$12,'Volatilite Portfeuille'!$E$2+A1089,0),"")</f>
        <v/>
      </c>
      <c r="C1089" s="23" t="str">
        <f ca="1">IF($A1089&lt;$D$5,OFFSET('Constant mix'!$C$13,'Volatilite Portfeuille'!$E$2+$A1089,0),"")</f>
        <v/>
      </c>
      <c r="D1089" s="25" t="str">
        <f ca="1">IF($A1089&lt;$D$5,OFFSET('Constant mix'!F$12,'Volatilite Portfeuille'!$E$2+$A1089,0),"")</f>
        <v/>
      </c>
      <c r="E1089" s="7" t="str">
        <f ca="1">IF($A1089&lt;$D$5,OFFSET('Constant mix'!G$12,'Volatilite Portfeuille'!$E$2+$A1089,0),"")</f>
        <v/>
      </c>
      <c r="F1089" s="7" t="str">
        <f ca="1">IF($A1089&lt;$D$5,OFFSET('Constant mix'!H$12,'Volatilite Portfeuille'!$E$2+$A1089,0),"")</f>
        <v/>
      </c>
      <c r="G1089" s="7" t="str">
        <f ca="1">IF($A1089&lt;$D$5,OFFSET('Constant mix'!I$12,'Volatilite Portfeuille'!$E$2+$A1089,0),"")</f>
        <v/>
      </c>
      <c r="H1089" s="7" t="str">
        <f ca="1">IF($A1089&lt;$D$5,OFFSET('Constant mix'!J$12,'Volatilite Portfeuille'!$E$2+$A1089,0),"")</f>
        <v/>
      </c>
      <c r="I1089" s="7" t="str">
        <f ca="1">IF($A1089&lt;$D$5,OFFSET('Constant mix'!K$12,'Volatilite Portfeuille'!$E$2+$A1089,0),"")</f>
        <v/>
      </c>
      <c r="J1089" s="7" t="str">
        <f ca="1">IF($A1089&lt;$D$5,OFFSET('Constant mix'!L$12,'Volatilite Portfeuille'!$E$2+$A1089,0),"")</f>
        <v/>
      </c>
      <c r="K1089" s="7" t="str">
        <f ca="1">IF($A1089&lt;$D$5,OFFSET('Constant mix'!M$12,'Volatilite Portfeuille'!$E$2+$A1089,0),"")</f>
        <v/>
      </c>
      <c r="L1089" s="7" t="str">
        <f ca="1">IF($A1089&lt;$D$5,OFFSET('Constant mix'!N$12,'Volatilite Portfeuille'!$E$2+$A1089,0),"")</f>
        <v/>
      </c>
      <c r="M1089" s="7" t="str">
        <f ca="1">IF($A1089&lt;$D$5,OFFSET('Constant mix'!O$12,'Volatilite Portfeuille'!$E$2+$A1089,0),"")</f>
        <v/>
      </c>
      <c r="N1089" s="7" t="str">
        <f ca="1">IF($A1089&lt;$D$5,OFFSET('Constant mix'!$AM$12,'Volatilite Portfeuille'!$E$2+$A1089,0),"")</f>
        <v/>
      </c>
      <c r="O1089" s="5">
        <f t="shared" si="223"/>
        <v>0</v>
      </c>
      <c r="P1089" s="27">
        <f t="shared" si="224"/>
        <v>0</v>
      </c>
      <c r="Q1089" s="27">
        <f t="shared" si="225"/>
        <v>0</v>
      </c>
      <c r="R1089" s="27">
        <f t="shared" si="226"/>
        <v>0</v>
      </c>
      <c r="S1089" s="27">
        <f t="shared" si="227"/>
        <v>0</v>
      </c>
      <c r="T1089" s="27">
        <f t="shared" si="228"/>
        <v>0</v>
      </c>
      <c r="U1089" s="27">
        <f t="shared" si="229"/>
        <v>0</v>
      </c>
      <c r="V1089" s="27">
        <f t="shared" si="230"/>
        <v>0</v>
      </c>
      <c r="W1089" s="27">
        <f t="shared" si="231"/>
        <v>0</v>
      </c>
      <c r="X1089" s="50">
        <f t="shared" si="232"/>
        <v>0</v>
      </c>
      <c r="Y1089" s="31">
        <f t="shared" si="233"/>
        <v>0</v>
      </c>
      <c r="Z1089" s="27"/>
      <c r="AA1089" s="27"/>
      <c r="AB1089" s="27"/>
    </row>
    <row r="1090" spans="1:28" x14ac:dyDescent="0.35">
      <c r="A1090" s="25">
        <f t="shared" si="222"/>
        <v>1069</v>
      </c>
      <c r="B1090" s="16" t="str">
        <f ca="1">IF(A1090&lt;$D$5,OFFSET('Constant mix'!$B$12,'Volatilite Portfeuille'!$E$2+A1090,0),"")</f>
        <v/>
      </c>
      <c r="C1090" s="23" t="str">
        <f ca="1">IF($A1090&lt;$D$5,OFFSET('Constant mix'!$C$13,'Volatilite Portfeuille'!$E$2+$A1090,0),"")</f>
        <v/>
      </c>
      <c r="D1090" s="25" t="str">
        <f ca="1">IF($A1090&lt;$D$5,OFFSET('Constant mix'!F$12,'Volatilite Portfeuille'!$E$2+$A1090,0),"")</f>
        <v/>
      </c>
      <c r="E1090" s="7" t="str">
        <f ca="1">IF($A1090&lt;$D$5,OFFSET('Constant mix'!G$12,'Volatilite Portfeuille'!$E$2+$A1090,0),"")</f>
        <v/>
      </c>
      <c r="F1090" s="7" t="str">
        <f ca="1">IF($A1090&lt;$D$5,OFFSET('Constant mix'!H$12,'Volatilite Portfeuille'!$E$2+$A1090,0),"")</f>
        <v/>
      </c>
      <c r="G1090" s="7" t="str">
        <f ca="1">IF($A1090&lt;$D$5,OFFSET('Constant mix'!I$12,'Volatilite Portfeuille'!$E$2+$A1090,0),"")</f>
        <v/>
      </c>
      <c r="H1090" s="7" t="str">
        <f ca="1">IF($A1090&lt;$D$5,OFFSET('Constant mix'!J$12,'Volatilite Portfeuille'!$E$2+$A1090,0),"")</f>
        <v/>
      </c>
      <c r="I1090" s="7" t="str">
        <f ca="1">IF($A1090&lt;$D$5,OFFSET('Constant mix'!K$12,'Volatilite Portfeuille'!$E$2+$A1090,0),"")</f>
        <v/>
      </c>
      <c r="J1090" s="7" t="str">
        <f ca="1">IF($A1090&lt;$D$5,OFFSET('Constant mix'!L$12,'Volatilite Portfeuille'!$E$2+$A1090,0),"")</f>
        <v/>
      </c>
      <c r="K1090" s="7" t="str">
        <f ca="1">IF($A1090&lt;$D$5,OFFSET('Constant mix'!M$12,'Volatilite Portfeuille'!$E$2+$A1090,0),"")</f>
        <v/>
      </c>
      <c r="L1090" s="7" t="str">
        <f ca="1">IF($A1090&lt;$D$5,OFFSET('Constant mix'!N$12,'Volatilite Portfeuille'!$E$2+$A1090,0),"")</f>
        <v/>
      </c>
      <c r="M1090" s="7" t="str">
        <f ca="1">IF($A1090&lt;$D$5,OFFSET('Constant mix'!O$12,'Volatilite Portfeuille'!$E$2+$A1090,0),"")</f>
        <v/>
      </c>
      <c r="N1090" s="7" t="str">
        <f ca="1">IF($A1090&lt;$D$5,OFFSET('Constant mix'!$AM$12,'Volatilite Portfeuille'!$E$2+$A1090,0),"")</f>
        <v/>
      </c>
      <c r="O1090" s="5">
        <f t="shared" si="223"/>
        <v>0</v>
      </c>
      <c r="P1090" s="27">
        <f t="shared" si="224"/>
        <v>0</v>
      </c>
      <c r="Q1090" s="27">
        <f t="shared" si="225"/>
        <v>0</v>
      </c>
      <c r="R1090" s="27">
        <f t="shared" si="226"/>
        <v>0</v>
      </c>
      <c r="S1090" s="27">
        <f t="shared" si="227"/>
        <v>0</v>
      </c>
      <c r="T1090" s="27">
        <f t="shared" si="228"/>
        <v>0</v>
      </c>
      <c r="U1090" s="27">
        <f t="shared" si="229"/>
        <v>0</v>
      </c>
      <c r="V1090" s="27">
        <f t="shared" si="230"/>
        <v>0</v>
      </c>
      <c r="W1090" s="27">
        <f t="shared" si="231"/>
        <v>0</v>
      </c>
      <c r="X1090" s="50">
        <f t="shared" si="232"/>
        <v>0</v>
      </c>
      <c r="Y1090" s="31">
        <f t="shared" si="233"/>
        <v>0</v>
      </c>
      <c r="Z1090" s="27"/>
      <c r="AA1090" s="27"/>
      <c r="AB1090" s="27"/>
    </row>
    <row r="1091" spans="1:28" x14ac:dyDescent="0.35">
      <c r="A1091" s="25">
        <f t="shared" si="222"/>
        <v>1070</v>
      </c>
      <c r="B1091" s="16" t="str">
        <f ca="1">IF(A1091&lt;$D$5,OFFSET('Constant mix'!$B$12,'Volatilite Portfeuille'!$E$2+A1091,0),"")</f>
        <v/>
      </c>
      <c r="C1091" s="23" t="str">
        <f ca="1">IF($A1091&lt;$D$5,OFFSET('Constant mix'!$C$13,'Volatilite Portfeuille'!$E$2+$A1091,0),"")</f>
        <v/>
      </c>
      <c r="D1091" s="25" t="str">
        <f ca="1">IF($A1091&lt;$D$5,OFFSET('Constant mix'!F$12,'Volatilite Portfeuille'!$E$2+$A1091,0),"")</f>
        <v/>
      </c>
      <c r="E1091" s="7" t="str">
        <f ca="1">IF($A1091&lt;$D$5,OFFSET('Constant mix'!G$12,'Volatilite Portfeuille'!$E$2+$A1091,0),"")</f>
        <v/>
      </c>
      <c r="F1091" s="7" t="str">
        <f ca="1">IF($A1091&lt;$D$5,OFFSET('Constant mix'!H$12,'Volatilite Portfeuille'!$E$2+$A1091,0),"")</f>
        <v/>
      </c>
      <c r="G1091" s="7" t="str">
        <f ca="1">IF($A1091&lt;$D$5,OFFSET('Constant mix'!I$12,'Volatilite Portfeuille'!$E$2+$A1091,0),"")</f>
        <v/>
      </c>
      <c r="H1091" s="7" t="str">
        <f ca="1">IF($A1091&lt;$D$5,OFFSET('Constant mix'!J$12,'Volatilite Portfeuille'!$E$2+$A1091,0),"")</f>
        <v/>
      </c>
      <c r="I1091" s="7" t="str">
        <f ca="1">IF($A1091&lt;$D$5,OFFSET('Constant mix'!K$12,'Volatilite Portfeuille'!$E$2+$A1091,0),"")</f>
        <v/>
      </c>
      <c r="J1091" s="7" t="str">
        <f ca="1">IF($A1091&lt;$D$5,OFFSET('Constant mix'!L$12,'Volatilite Portfeuille'!$E$2+$A1091,0),"")</f>
        <v/>
      </c>
      <c r="K1091" s="7" t="str">
        <f ca="1">IF($A1091&lt;$D$5,OFFSET('Constant mix'!M$12,'Volatilite Portfeuille'!$E$2+$A1091,0),"")</f>
        <v/>
      </c>
      <c r="L1091" s="7" t="str">
        <f ca="1">IF($A1091&lt;$D$5,OFFSET('Constant mix'!N$12,'Volatilite Portfeuille'!$E$2+$A1091,0),"")</f>
        <v/>
      </c>
      <c r="M1091" s="7" t="str">
        <f ca="1">IF($A1091&lt;$D$5,OFFSET('Constant mix'!O$12,'Volatilite Portfeuille'!$E$2+$A1091,0),"")</f>
        <v/>
      </c>
      <c r="N1091" s="7" t="str">
        <f ca="1">IF($A1091&lt;$D$5,OFFSET('Constant mix'!$AM$12,'Volatilite Portfeuille'!$E$2+$A1091,0),"")</f>
        <v/>
      </c>
      <c r="O1091" s="5">
        <f t="shared" si="223"/>
        <v>0</v>
      </c>
      <c r="P1091" s="27">
        <f t="shared" si="224"/>
        <v>0</v>
      </c>
      <c r="Q1091" s="27">
        <f t="shared" si="225"/>
        <v>0</v>
      </c>
      <c r="R1091" s="27">
        <f t="shared" si="226"/>
        <v>0</v>
      </c>
      <c r="S1091" s="27">
        <f t="shared" si="227"/>
        <v>0</v>
      </c>
      <c r="T1091" s="27">
        <f t="shared" si="228"/>
        <v>0</v>
      </c>
      <c r="U1091" s="27">
        <f t="shared" si="229"/>
        <v>0</v>
      </c>
      <c r="V1091" s="27">
        <f t="shared" si="230"/>
        <v>0</v>
      </c>
      <c r="W1091" s="27">
        <f t="shared" si="231"/>
        <v>0</v>
      </c>
      <c r="X1091" s="50">
        <f t="shared" si="232"/>
        <v>0</v>
      </c>
      <c r="Y1091" s="31">
        <f t="shared" si="233"/>
        <v>0</v>
      </c>
      <c r="Z1091" s="27"/>
      <c r="AA1091" s="27"/>
      <c r="AB1091" s="27"/>
    </row>
    <row r="1092" spans="1:28" x14ac:dyDescent="0.35">
      <c r="A1092" s="25">
        <f t="shared" si="222"/>
        <v>1071</v>
      </c>
      <c r="B1092" s="16" t="str">
        <f ca="1">IF(A1092&lt;$D$5,OFFSET('Constant mix'!$B$12,'Volatilite Portfeuille'!$E$2+A1092,0),"")</f>
        <v/>
      </c>
      <c r="C1092" s="23" t="str">
        <f ca="1">IF($A1092&lt;$D$5,OFFSET('Constant mix'!$C$13,'Volatilite Portfeuille'!$E$2+$A1092,0),"")</f>
        <v/>
      </c>
      <c r="D1092" s="25" t="str">
        <f ca="1">IF($A1092&lt;$D$5,OFFSET('Constant mix'!F$12,'Volatilite Portfeuille'!$E$2+$A1092,0),"")</f>
        <v/>
      </c>
      <c r="E1092" s="7" t="str">
        <f ca="1">IF($A1092&lt;$D$5,OFFSET('Constant mix'!G$12,'Volatilite Portfeuille'!$E$2+$A1092,0),"")</f>
        <v/>
      </c>
      <c r="F1092" s="7" t="str">
        <f ca="1">IF($A1092&lt;$D$5,OFFSET('Constant mix'!H$12,'Volatilite Portfeuille'!$E$2+$A1092,0),"")</f>
        <v/>
      </c>
      <c r="G1092" s="7" t="str">
        <f ca="1">IF($A1092&lt;$D$5,OFFSET('Constant mix'!I$12,'Volatilite Portfeuille'!$E$2+$A1092,0),"")</f>
        <v/>
      </c>
      <c r="H1092" s="7" t="str">
        <f ca="1">IF($A1092&lt;$D$5,OFFSET('Constant mix'!J$12,'Volatilite Portfeuille'!$E$2+$A1092,0),"")</f>
        <v/>
      </c>
      <c r="I1092" s="7" t="str">
        <f ca="1">IF($A1092&lt;$D$5,OFFSET('Constant mix'!K$12,'Volatilite Portfeuille'!$E$2+$A1092,0),"")</f>
        <v/>
      </c>
      <c r="J1092" s="7" t="str">
        <f ca="1">IF($A1092&lt;$D$5,OFFSET('Constant mix'!L$12,'Volatilite Portfeuille'!$E$2+$A1092,0),"")</f>
        <v/>
      </c>
      <c r="K1092" s="7" t="str">
        <f ca="1">IF($A1092&lt;$D$5,OFFSET('Constant mix'!M$12,'Volatilite Portfeuille'!$E$2+$A1092,0),"")</f>
        <v/>
      </c>
      <c r="L1092" s="7" t="str">
        <f ca="1">IF($A1092&lt;$D$5,OFFSET('Constant mix'!N$12,'Volatilite Portfeuille'!$E$2+$A1092,0),"")</f>
        <v/>
      </c>
      <c r="M1092" s="7" t="str">
        <f ca="1">IF($A1092&lt;$D$5,OFFSET('Constant mix'!O$12,'Volatilite Portfeuille'!$E$2+$A1092,0),"")</f>
        <v/>
      </c>
      <c r="N1092" s="7" t="str">
        <f ca="1">IF($A1092&lt;$D$5,OFFSET('Constant mix'!$AM$12,'Volatilite Portfeuille'!$E$2+$A1092,0),"")</f>
        <v/>
      </c>
      <c r="O1092" s="5">
        <f t="shared" si="223"/>
        <v>0</v>
      </c>
      <c r="P1092" s="27">
        <f t="shared" si="224"/>
        <v>0</v>
      </c>
      <c r="Q1092" s="27">
        <f t="shared" si="225"/>
        <v>0</v>
      </c>
      <c r="R1092" s="27">
        <f t="shared" si="226"/>
        <v>0</v>
      </c>
      <c r="S1092" s="27">
        <f t="shared" si="227"/>
        <v>0</v>
      </c>
      <c r="T1092" s="27">
        <f t="shared" si="228"/>
        <v>0</v>
      </c>
      <c r="U1092" s="27">
        <f t="shared" si="229"/>
        <v>0</v>
      </c>
      <c r="V1092" s="27">
        <f t="shared" si="230"/>
        <v>0</v>
      </c>
      <c r="W1092" s="27">
        <f t="shared" si="231"/>
        <v>0</v>
      </c>
      <c r="X1092" s="50">
        <f t="shared" si="232"/>
        <v>0</v>
      </c>
      <c r="Y1092" s="31">
        <f t="shared" si="233"/>
        <v>0</v>
      </c>
      <c r="Z1092" s="27"/>
      <c r="AA1092" s="27"/>
      <c r="AB1092" s="27"/>
    </row>
    <row r="1093" spans="1:28" x14ac:dyDescent="0.35">
      <c r="A1093" s="25">
        <f t="shared" si="222"/>
        <v>1072</v>
      </c>
      <c r="B1093" s="16" t="str">
        <f ca="1">IF(A1093&lt;$D$5,OFFSET('Constant mix'!$B$12,'Volatilite Portfeuille'!$E$2+A1093,0),"")</f>
        <v/>
      </c>
      <c r="C1093" s="23" t="str">
        <f ca="1">IF($A1093&lt;$D$5,OFFSET('Constant mix'!$C$13,'Volatilite Portfeuille'!$E$2+$A1093,0),"")</f>
        <v/>
      </c>
      <c r="D1093" s="25" t="str">
        <f ca="1">IF($A1093&lt;$D$5,OFFSET('Constant mix'!F$12,'Volatilite Portfeuille'!$E$2+$A1093,0),"")</f>
        <v/>
      </c>
      <c r="E1093" s="7" t="str">
        <f ca="1">IF($A1093&lt;$D$5,OFFSET('Constant mix'!G$12,'Volatilite Portfeuille'!$E$2+$A1093,0),"")</f>
        <v/>
      </c>
      <c r="F1093" s="7" t="str">
        <f ca="1">IF($A1093&lt;$D$5,OFFSET('Constant mix'!H$12,'Volatilite Portfeuille'!$E$2+$A1093,0),"")</f>
        <v/>
      </c>
      <c r="G1093" s="7" t="str">
        <f ca="1">IF($A1093&lt;$D$5,OFFSET('Constant mix'!I$12,'Volatilite Portfeuille'!$E$2+$A1093,0),"")</f>
        <v/>
      </c>
      <c r="H1093" s="7" t="str">
        <f ca="1">IF($A1093&lt;$D$5,OFFSET('Constant mix'!J$12,'Volatilite Portfeuille'!$E$2+$A1093,0),"")</f>
        <v/>
      </c>
      <c r="I1093" s="7" t="str">
        <f ca="1">IF($A1093&lt;$D$5,OFFSET('Constant mix'!K$12,'Volatilite Portfeuille'!$E$2+$A1093,0),"")</f>
        <v/>
      </c>
      <c r="J1093" s="7" t="str">
        <f ca="1">IF($A1093&lt;$D$5,OFFSET('Constant mix'!L$12,'Volatilite Portfeuille'!$E$2+$A1093,0),"")</f>
        <v/>
      </c>
      <c r="K1093" s="7" t="str">
        <f ca="1">IF($A1093&lt;$D$5,OFFSET('Constant mix'!M$12,'Volatilite Portfeuille'!$E$2+$A1093,0),"")</f>
        <v/>
      </c>
      <c r="L1093" s="7" t="str">
        <f ca="1">IF($A1093&lt;$D$5,OFFSET('Constant mix'!N$12,'Volatilite Portfeuille'!$E$2+$A1093,0),"")</f>
        <v/>
      </c>
      <c r="M1093" s="7" t="str">
        <f ca="1">IF($A1093&lt;$D$5,OFFSET('Constant mix'!O$12,'Volatilite Portfeuille'!$E$2+$A1093,0),"")</f>
        <v/>
      </c>
      <c r="N1093" s="7" t="str">
        <f ca="1">IF($A1093&lt;$D$5,OFFSET('Constant mix'!$AM$12,'Volatilite Portfeuille'!$E$2+$A1093,0),"")</f>
        <v/>
      </c>
      <c r="O1093" s="5">
        <f t="shared" si="223"/>
        <v>0</v>
      </c>
      <c r="P1093" s="27">
        <f t="shared" si="224"/>
        <v>0</v>
      </c>
      <c r="Q1093" s="27">
        <f t="shared" si="225"/>
        <v>0</v>
      </c>
      <c r="R1093" s="27">
        <f t="shared" si="226"/>
        <v>0</v>
      </c>
      <c r="S1093" s="27">
        <f t="shared" si="227"/>
        <v>0</v>
      </c>
      <c r="T1093" s="27">
        <f t="shared" si="228"/>
        <v>0</v>
      </c>
      <c r="U1093" s="27">
        <f t="shared" si="229"/>
        <v>0</v>
      </c>
      <c r="V1093" s="27">
        <f t="shared" si="230"/>
        <v>0</v>
      </c>
      <c r="W1093" s="27">
        <f t="shared" si="231"/>
        <v>0</v>
      </c>
      <c r="X1093" s="50">
        <f t="shared" si="232"/>
        <v>0</v>
      </c>
      <c r="Y1093" s="31">
        <f t="shared" si="233"/>
        <v>0</v>
      </c>
      <c r="Z1093" s="27"/>
      <c r="AA1093" s="27"/>
      <c r="AB1093" s="27"/>
    </row>
    <row r="1094" spans="1:28" x14ac:dyDescent="0.35">
      <c r="A1094" s="25">
        <f t="shared" si="222"/>
        <v>1073</v>
      </c>
      <c r="B1094" s="16" t="str">
        <f ca="1">IF(A1094&lt;$D$5,OFFSET('Constant mix'!$B$12,'Volatilite Portfeuille'!$E$2+A1094,0),"")</f>
        <v/>
      </c>
      <c r="C1094" s="23" t="str">
        <f ca="1">IF($A1094&lt;$D$5,OFFSET('Constant mix'!$C$13,'Volatilite Portfeuille'!$E$2+$A1094,0),"")</f>
        <v/>
      </c>
      <c r="D1094" s="25" t="str">
        <f ca="1">IF($A1094&lt;$D$5,OFFSET('Constant mix'!F$12,'Volatilite Portfeuille'!$E$2+$A1094,0),"")</f>
        <v/>
      </c>
      <c r="E1094" s="7" t="str">
        <f ca="1">IF($A1094&lt;$D$5,OFFSET('Constant mix'!G$12,'Volatilite Portfeuille'!$E$2+$A1094,0),"")</f>
        <v/>
      </c>
      <c r="F1094" s="7" t="str">
        <f ca="1">IF($A1094&lt;$D$5,OFFSET('Constant mix'!H$12,'Volatilite Portfeuille'!$E$2+$A1094,0),"")</f>
        <v/>
      </c>
      <c r="G1094" s="7" t="str">
        <f ca="1">IF($A1094&lt;$D$5,OFFSET('Constant mix'!I$12,'Volatilite Portfeuille'!$E$2+$A1094,0),"")</f>
        <v/>
      </c>
      <c r="H1094" s="7" t="str">
        <f ca="1">IF($A1094&lt;$D$5,OFFSET('Constant mix'!J$12,'Volatilite Portfeuille'!$E$2+$A1094,0),"")</f>
        <v/>
      </c>
      <c r="I1094" s="7" t="str">
        <f ca="1">IF($A1094&lt;$D$5,OFFSET('Constant mix'!K$12,'Volatilite Portfeuille'!$E$2+$A1094,0),"")</f>
        <v/>
      </c>
      <c r="J1094" s="7" t="str">
        <f ca="1">IF($A1094&lt;$D$5,OFFSET('Constant mix'!L$12,'Volatilite Portfeuille'!$E$2+$A1094,0),"")</f>
        <v/>
      </c>
      <c r="K1094" s="7" t="str">
        <f ca="1">IF($A1094&lt;$D$5,OFFSET('Constant mix'!M$12,'Volatilite Portfeuille'!$E$2+$A1094,0),"")</f>
        <v/>
      </c>
      <c r="L1094" s="7" t="str">
        <f ca="1">IF($A1094&lt;$D$5,OFFSET('Constant mix'!N$12,'Volatilite Portfeuille'!$E$2+$A1094,0),"")</f>
        <v/>
      </c>
      <c r="M1094" s="7" t="str">
        <f ca="1">IF($A1094&lt;$D$5,OFFSET('Constant mix'!O$12,'Volatilite Portfeuille'!$E$2+$A1094,0),"")</f>
        <v/>
      </c>
      <c r="N1094" s="7" t="str">
        <f ca="1">IF($A1094&lt;$D$5,OFFSET('Constant mix'!$AM$12,'Volatilite Portfeuille'!$E$2+$A1094,0),"")</f>
        <v/>
      </c>
      <c r="O1094" s="5">
        <f t="shared" si="223"/>
        <v>0</v>
      </c>
      <c r="P1094" s="27">
        <f t="shared" si="224"/>
        <v>0</v>
      </c>
      <c r="Q1094" s="27">
        <f t="shared" si="225"/>
        <v>0</v>
      </c>
      <c r="R1094" s="27">
        <f t="shared" si="226"/>
        <v>0</v>
      </c>
      <c r="S1094" s="27">
        <f t="shared" si="227"/>
        <v>0</v>
      </c>
      <c r="T1094" s="27">
        <f t="shared" si="228"/>
        <v>0</v>
      </c>
      <c r="U1094" s="27">
        <f t="shared" si="229"/>
        <v>0</v>
      </c>
      <c r="V1094" s="27">
        <f t="shared" si="230"/>
        <v>0</v>
      </c>
      <c r="W1094" s="27">
        <f t="shared" si="231"/>
        <v>0</v>
      </c>
      <c r="X1094" s="50">
        <f t="shared" si="232"/>
        <v>0</v>
      </c>
      <c r="Y1094" s="31">
        <f t="shared" si="233"/>
        <v>0</v>
      </c>
      <c r="Z1094" s="27"/>
      <c r="AA1094" s="27"/>
      <c r="AB1094" s="27"/>
    </row>
    <row r="1095" spans="1:28" x14ac:dyDescent="0.35">
      <c r="A1095" s="25">
        <f t="shared" si="222"/>
        <v>1074</v>
      </c>
      <c r="B1095" s="16" t="str">
        <f ca="1">IF(A1095&lt;$D$5,OFFSET('Constant mix'!$B$12,'Volatilite Portfeuille'!$E$2+A1095,0),"")</f>
        <v/>
      </c>
      <c r="C1095" s="23" t="str">
        <f ca="1">IF($A1095&lt;$D$5,OFFSET('Constant mix'!$C$13,'Volatilite Portfeuille'!$E$2+$A1095,0),"")</f>
        <v/>
      </c>
      <c r="D1095" s="25" t="str">
        <f ca="1">IF($A1095&lt;$D$5,OFFSET('Constant mix'!F$12,'Volatilite Portfeuille'!$E$2+$A1095,0),"")</f>
        <v/>
      </c>
      <c r="E1095" s="7" t="str">
        <f ca="1">IF($A1095&lt;$D$5,OFFSET('Constant mix'!G$12,'Volatilite Portfeuille'!$E$2+$A1095,0),"")</f>
        <v/>
      </c>
      <c r="F1095" s="7" t="str">
        <f ca="1">IF($A1095&lt;$D$5,OFFSET('Constant mix'!H$12,'Volatilite Portfeuille'!$E$2+$A1095,0),"")</f>
        <v/>
      </c>
      <c r="G1095" s="7" t="str">
        <f ca="1">IF($A1095&lt;$D$5,OFFSET('Constant mix'!I$12,'Volatilite Portfeuille'!$E$2+$A1095,0),"")</f>
        <v/>
      </c>
      <c r="H1095" s="7" t="str">
        <f ca="1">IF($A1095&lt;$D$5,OFFSET('Constant mix'!J$12,'Volatilite Portfeuille'!$E$2+$A1095,0),"")</f>
        <v/>
      </c>
      <c r="I1095" s="7" t="str">
        <f ca="1">IF($A1095&lt;$D$5,OFFSET('Constant mix'!K$12,'Volatilite Portfeuille'!$E$2+$A1095,0),"")</f>
        <v/>
      </c>
      <c r="J1095" s="7" t="str">
        <f ca="1">IF($A1095&lt;$D$5,OFFSET('Constant mix'!L$12,'Volatilite Portfeuille'!$E$2+$A1095,0),"")</f>
        <v/>
      </c>
      <c r="K1095" s="7" t="str">
        <f ca="1">IF($A1095&lt;$D$5,OFFSET('Constant mix'!M$12,'Volatilite Portfeuille'!$E$2+$A1095,0),"")</f>
        <v/>
      </c>
      <c r="L1095" s="7" t="str">
        <f ca="1">IF($A1095&lt;$D$5,OFFSET('Constant mix'!N$12,'Volatilite Portfeuille'!$E$2+$A1095,0),"")</f>
        <v/>
      </c>
      <c r="M1095" s="7" t="str">
        <f ca="1">IF($A1095&lt;$D$5,OFFSET('Constant mix'!O$12,'Volatilite Portfeuille'!$E$2+$A1095,0),"")</f>
        <v/>
      </c>
      <c r="N1095" s="7" t="str">
        <f ca="1">IF($A1095&lt;$D$5,OFFSET('Constant mix'!$AM$12,'Volatilite Portfeuille'!$E$2+$A1095,0),"")</f>
        <v/>
      </c>
      <c r="O1095" s="5">
        <f t="shared" si="223"/>
        <v>0</v>
      </c>
      <c r="P1095" s="27">
        <f t="shared" si="224"/>
        <v>0</v>
      </c>
      <c r="Q1095" s="27">
        <f t="shared" si="225"/>
        <v>0</v>
      </c>
      <c r="R1095" s="27">
        <f t="shared" si="226"/>
        <v>0</v>
      </c>
      <c r="S1095" s="27">
        <f t="shared" si="227"/>
        <v>0</v>
      </c>
      <c r="T1095" s="27">
        <f t="shared" si="228"/>
        <v>0</v>
      </c>
      <c r="U1095" s="27">
        <f t="shared" si="229"/>
        <v>0</v>
      </c>
      <c r="V1095" s="27">
        <f t="shared" si="230"/>
        <v>0</v>
      </c>
      <c r="W1095" s="27">
        <f t="shared" si="231"/>
        <v>0</v>
      </c>
      <c r="X1095" s="50">
        <f t="shared" si="232"/>
        <v>0</v>
      </c>
      <c r="Y1095" s="31">
        <f t="shared" si="233"/>
        <v>0</v>
      </c>
      <c r="Z1095" s="27"/>
      <c r="AA1095" s="27"/>
      <c r="AB1095" s="27"/>
    </row>
    <row r="1096" spans="1:28" x14ac:dyDescent="0.35">
      <c r="A1096" s="25">
        <f t="shared" si="222"/>
        <v>1075</v>
      </c>
      <c r="B1096" s="16" t="str">
        <f ca="1">IF(A1096&lt;$D$5,OFFSET('Constant mix'!$B$12,'Volatilite Portfeuille'!$E$2+A1096,0),"")</f>
        <v/>
      </c>
      <c r="C1096" s="23" t="str">
        <f ca="1">IF($A1096&lt;$D$5,OFFSET('Constant mix'!$C$13,'Volatilite Portfeuille'!$E$2+$A1096,0),"")</f>
        <v/>
      </c>
      <c r="D1096" s="25" t="str">
        <f ca="1">IF($A1096&lt;$D$5,OFFSET('Constant mix'!F$12,'Volatilite Portfeuille'!$E$2+$A1096,0),"")</f>
        <v/>
      </c>
      <c r="E1096" s="7" t="str">
        <f ca="1">IF($A1096&lt;$D$5,OFFSET('Constant mix'!G$12,'Volatilite Portfeuille'!$E$2+$A1096,0),"")</f>
        <v/>
      </c>
      <c r="F1096" s="7" t="str">
        <f ca="1">IF($A1096&lt;$D$5,OFFSET('Constant mix'!H$12,'Volatilite Portfeuille'!$E$2+$A1096,0),"")</f>
        <v/>
      </c>
      <c r="G1096" s="7" t="str">
        <f ca="1">IF($A1096&lt;$D$5,OFFSET('Constant mix'!I$12,'Volatilite Portfeuille'!$E$2+$A1096,0),"")</f>
        <v/>
      </c>
      <c r="H1096" s="7" t="str">
        <f ca="1">IF($A1096&lt;$D$5,OFFSET('Constant mix'!J$12,'Volatilite Portfeuille'!$E$2+$A1096,0),"")</f>
        <v/>
      </c>
      <c r="I1096" s="7" t="str">
        <f ca="1">IF($A1096&lt;$D$5,OFFSET('Constant mix'!K$12,'Volatilite Portfeuille'!$E$2+$A1096,0),"")</f>
        <v/>
      </c>
      <c r="J1096" s="7" t="str">
        <f ca="1">IF($A1096&lt;$D$5,OFFSET('Constant mix'!L$12,'Volatilite Portfeuille'!$E$2+$A1096,0),"")</f>
        <v/>
      </c>
      <c r="K1096" s="7" t="str">
        <f ca="1">IF($A1096&lt;$D$5,OFFSET('Constant mix'!M$12,'Volatilite Portfeuille'!$E$2+$A1096,0),"")</f>
        <v/>
      </c>
      <c r="L1096" s="7" t="str">
        <f ca="1">IF($A1096&lt;$D$5,OFFSET('Constant mix'!N$12,'Volatilite Portfeuille'!$E$2+$A1096,0),"")</f>
        <v/>
      </c>
      <c r="M1096" s="7" t="str">
        <f ca="1">IF($A1096&lt;$D$5,OFFSET('Constant mix'!O$12,'Volatilite Portfeuille'!$E$2+$A1096,0),"")</f>
        <v/>
      </c>
      <c r="N1096" s="7" t="str">
        <f ca="1">IF($A1096&lt;$D$5,OFFSET('Constant mix'!$AM$12,'Volatilite Portfeuille'!$E$2+$A1096,0),"")</f>
        <v/>
      </c>
      <c r="O1096" s="5">
        <f t="shared" si="223"/>
        <v>0</v>
      </c>
      <c r="P1096" s="27">
        <f t="shared" si="224"/>
        <v>0</v>
      </c>
      <c r="Q1096" s="27">
        <f t="shared" si="225"/>
        <v>0</v>
      </c>
      <c r="R1096" s="27">
        <f t="shared" si="226"/>
        <v>0</v>
      </c>
      <c r="S1096" s="27">
        <f t="shared" si="227"/>
        <v>0</v>
      </c>
      <c r="T1096" s="27">
        <f t="shared" si="228"/>
        <v>0</v>
      </c>
      <c r="U1096" s="27">
        <f t="shared" si="229"/>
        <v>0</v>
      </c>
      <c r="V1096" s="27">
        <f t="shared" si="230"/>
        <v>0</v>
      </c>
      <c r="W1096" s="27">
        <f t="shared" si="231"/>
        <v>0</v>
      </c>
      <c r="X1096" s="50">
        <f t="shared" si="232"/>
        <v>0</v>
      </c>
      <c r="Y1096" s="31">
        <f t="shared" si="233"/>
        <v>0</v>
      </c>
      <c r="Z1096" s="27"/>
      <c r="AA1096" s="27"/>
      <c r="AB1096" s="27"/>
    </row>
    <row r="1097" spans="1:28" x14ac:dyDescent="0.35">
      <c r="A1097" s="25">
        <f t="shared" si="222"/>
        <v>1076</v>
      </c>
      <c r="B1097" s="16" t="str">
        <f ca="1">IF(A1097&lt;$D$5,OFFSET('Constant mix'!$B$12,'Volatilite Portfeuille'!$E$2+A1097,0),"")</f>
        <v/>
      </c>
      <c r="C1097" s="23" t="str">
        <f ca="1">IF($A1097&lt;$D$5,OFFSET('Constant mix'!$C$13,'Volatilite Portfeuille'!$E$2+$A1097,0),"")</f>
        <v/>
      </c>
      <c r="D1097" s="25" t="str">
        <f ca="1">IF($A1097&lt;$D$5,OFFSET('Constant mix'!F$12,'Volatilite Portfeuille'!$E$2+$A1097,0),"")</f>
        <v/>
      </c>
      <c r="E1097" s="7" t="str">
        <f ca="1">IF($A1097&lt;$D$5,OFFSET('Constant mix'!G$12,'Volatilite Portfeuille'!$E$2+$A1097,0),"")</f>
        <v/>
      </c>
      <c r="F1097" s="7" t="str">
        <f ca="1">IF($A1097&lt;$D$5,OFFSET('Constant mix'!H$12,'Volatilite Portfeuille'!$E$2+$A1097,0),"")</f>
        <v/>
      </c>
      <c r="G1097" s="7" t="str">
        <f ca="1">IF($A1097&lt;$D$5,OFFSET('Constant mix'!I$12,'Volatilite Portfeuille'!$E$2+$A1097,0),"")</f>
        <v/>
      </c>
      <c r="H1097" s="7" t="str">
        <f ca="1">IF($A1097&lt;$D$5,OFFSET('Constant mix'!J$12,'Volatilite Portfeuille'!$E$2+$A1097,0),"")</f>
        <v/>
      </c>
      <c r="I1097" s="7" t="str">
        <f ca="1">IF($A1097&lt;$D$5,OFFSET('Constant mix'!K$12,'Volatilite Portfeuille'!$E$2+$A1097,0),"")</f>
        <v/>
      </c>
      <c r="J1097" s="7" t="str">
        <f ca="1">IF($A1097&lt;$D$5,OFFSET('Constant mix'!L$12,'Volatilite Portfeuille'!$E$2+$A1097,0),"")</f>
        <v/>
      </c>
      <c r="K1097" s="7" t="str">
        <f ca="1">IF($A1097&lt;$D$5,OFFSET('Constant mix'!M$12,'Volatilite Portfeuille'!$E$2+$A1097,0),"")</f>
        <v/>
      </c>
      <c r="L1097" s="7" t="str">
        <f ca="1">IF($A1097&lt;$D$5,OFFSET('Constant mix'!N$12,'Volatilite Portfeuille'!$E$2+$A1097,0),"")</f>
        <v/>
      </c>
      <c r="M1097" s="7" t="str">
        <f ca="1">IF($A1097&lt;$D$5,OFFSET('Constant mix'!O$12,'Volatilite Portfeuille'!$E$2+$A1097,0),"")</f>
        <v/>
      </c>
      <c r="N1097" s="7" t="str">
        <f ca="1">IF($A1097&lt;$D$5,OFFSET('Constant mix'!$AM$12,'Volatilite Portfeuille'!$E$2+$A1097,0),"")</f>
        <v/>
      </c>
      <c r="O1097" s="5">
        <f t="shared" si="223"/>
        <v>0</v>
      </c>
      <c r="P1097" s="27">
        <f t="shared" si="224"/>
        <v>0</v>
      </c>
      <c r="Q1097" s="27">
        <f t="shared" si="225"/>
        <v>0</v>
      </c>
      <c r="R1097" s="27">
        <f t="shared" si="226"/>
        <v>0</v>
      </c>
      <c r="S1097" s="27">
        <f t="shared" si="227"/>
        <v>0</v>
      </c>
      <c r="T1097" s="27">
        <f t="shared" si="228"/>
        <v>0</v>
      </c>
      <c r="U1097" s="27">
        <f t="shared" si="229"/>
        <v>0</v>
      </c>
      <c r="V1097" s="27">
        <f t="shared" si="230"/>
        <v>0</v>
      </c>
      <c r="W1097" s="27">
        <f t="shared" si="231"/>
        <v>0</v>
      </c>
      <c r="X1097" s="50">
        <f t="shared" si="232"/>
        <v>0</v>
      </c>
      <c r="Y1097" s="31">
        <f t="shared" si="233"/>
        <v>0</v>
      </c>
      <c r="Z1097" s="27"/>
      <c r="AA1097" s="27"/>
      <c r="AB1097" s="27"/>
    </row>
    <row r="1098" spans="1:28" x14ac:dyDescent="0.35">
      <c r="A1098" s="25">
        <f t="shared" si="222"/>
        <v>1077</v>
      </c>
      <c r="B1098" s="16" t="str">
        <f ca="1">IF(A1098&lt;$D$5,OFFSET('Constant mix'!$B$12,'Volatilite Portfeuille'!$E$2+A1098,0),"")</f>
        <v/>
      </c>
      <c r="C1098" s="23" t="str">
        <f ca="1">IF($A1098&lt;$D$5,OFFSET('Constant mix'!$C$13,'Volatilite Portfeuille'!$E$2+$A1098,0),"")</f>
        <v/>
      </c>
      <c r="D1098" s="25" t="str">
        <f ca="1">IF($A1098&lt;$D$5,OFFSET('Constant mix'!F$12,'Volatilite Portfeuille'!$E$2+$A1098,0),"")</f>
        <v/>
      </c>
      <c r="E1098" s="7" t="str">
        <f ca="1">IF($A1098&lt;$D$5,OFFSET('Constant mix'!G$12,'Volatilite Portfeuille'!$E$2+$A1098,0),"")</f>
        <v/>
      </c>
      <c r="F1098" s="7" t="str">
        <f ca="1">IF($A1098&lt;$D$5,OFFSET('Constant mix'!H$12,'Volatilite Portfeuille'!$E$2+$A1098,0),"")</f>
        <v/>
      </c>
      <c r="G1098" s="7" t="str">
        <f ca="1">IF($A1098&lt;$D$5,OFFSET('Constant mix'!I$12,'Volatilite Portfeuille'!$E$2+$A1098,0),"")</f>
        <v/>
      </c>
      <c r="H1098" s="7" t="str">
        <f ca="1">IF($A1098&lt;$D$5,OFFSET('Constant mix'!J$12,'Volatilite Portfeuille'!$E$2+$A1098,0),"")</f>
        <v/>
      </c>
      <c r="I1098" s="7" t="str">
        <f ca="1">IF($A1098&lt;$D$5,OFFSET('Constant mix'!K$12,'Volatilite Portfeuille'!$E$2+$A1098,0),"")</f>
        <v/>
      </c>
      <c r="J1098" s="7" t="str">
        <f ca="1">IF($A1098&lt;$D$5,OFFSET('Constant mix'!L$12,'Volatilite Portfeuille'!$E$2+$A1098,0),"")</f>
        <v/>
      </c>
      <c r="K1098" s="7" t="str">
        <f ca="1">IF($A1098&lt;$D$5,OFFSET('Constant mix'!M$12,'Volatilite Portfeuille'!$E$2+$A1098,0),"")</f>
        <v/>
      </c>
      <c r="L1098" s="7" t="str">
        <f ca="1">IF($A1098&lt;$D$5,OFFSET('Constant mix'!N$12,'Volatilite Portfeuille'!$E$2+$A1098,0),"")</f>
        <v/>
      </c>
      <c r="M1098" s="7" t="str">
        <f ca="1">IF($A1098&lt;$D$5,OFFSET('Constant mix'!O$12,'Volatilite Portfeuille'!$E$2+$A1098,0),"")</f>
        <v/>
      </c>
      <c r="N1098" s="7" t="str">
        <f ca="1">IF($A1098&lt;$D$5,OFFSET('Constant mix'!$AM$12,'Volatilite Portfeuille'!$E$2+$A1098,0),"")</f>
        <v/>
      </c>
      <c r="O1098" s="5">
        <f t="shared" si="223"/>
        <v>0</v>
      </c>
      <c r="P1098" s="27">
        <f t="shared" si="224"/>
        <v>0</v>
      </c>
      <c r="Q1098" s="27">
        <f t="shared" si="225"/>
        <v>0</v>
      </c>
      <c r="R1098" s="27">
        <f t="shared" si="226"/>
        <v>0</v>
      </c>
      <c r="S1098" s="27">
        <f t="shared" si="227"/>
        <v>0</v>
      </c>
      <c r="T1098" s="27">
        <f t="shared" si="228"/>
        <v>0</v>
      </c>
      <c r="U1098" s="27">
        <f t="shared" si="229"/>
        <v>0</v>
      </c>
      <c r="V1098" s="27">
        <f t="shared" si="230"/>
        <v>0</v>
      </c>
      <c r="W1098" s="27">
        <f t="shared" si="231"/>
        <v>0</v>
      </c>
      <c r="X1098" s="50">
        <f t="shared" si="232"/>
        <v>0</v>
      </c>
      <c r="Y1098" s="31">
        <f t="shared" si="233"/>
        <v>0</v>
      </c>
      <c r="Z1098" s="27"/>
      <c r="AA1098" s="27"/>
      <c r="AB1098" s="27"/>
    </row>
    <row r="1099" spans="1:28" x14ac:dyDescent="0.35">
      <c r="A1099" s="25">
        <f t="shared" si="222"/>
        <v>1078</v>
      </c>
      <c r="B1099" s="16" t="str">
        <f ca="1">IF(A1099&lt;$D$5,OFFSET('Constant mix'!$B$12,'Volatilite Portfeuille'!$E$2+A1099,0),"")</f>
        <v/>
      </c>
      <c r="C1099" s="23" t="str">
        <f ca="1">IF($A1099&lt;$D$5,OFFSET('Constant mix'!$C$13,'Volatilite Portfeuille'!$E$2+$A1099,0),"")</f>
        <v/>
      </c>
      <c r="D1099" s="25" t="str">
        <f ca="1">IF($A1099&lt;$D$5,OFFSET('Constant mix'!F$12,'Volatilite Portfeuille'!$E$2+$A1099,0),"")</f>
        <v/>
      </c>
      <c r="E1099" s="7" t="str">
        <f ca="1">IF($A1099&lt;$D$5,OFFSET('Constant mix'!G$12,'Volatilite Portfeuille'!$E$2+$A1099,0),"")</f>
        <v/>
      </c>
      <c r="F1099" s="7" t="str">
        <f ca="1">IF($A1099&lt;$D$5,OFFSET('Constant mix'!H$12,'Volatilite Portfeuille'!$E$2+$A1099,0),"")</f>
        <v/>
      </c>
      <c r="G1099" s="7" t="str">
        <f ca="1">IF($A1099&lt;$D$5,OFFSET('Constant mix'!I$12,'Volatilite Portfeuille'!$E$2+$A1099,0),"")</f>
        <v/>
      </c>
      <c r="H1099" s="7" t="str">
        <f ca="1">IF($A1099&lt;$D$5,OFFSET('Constant mix'!J$12,'Volatilite Portfeuille'!$E$2+$A1099,0),"")</f>
        <v/>
      </c>
      <c r="I1099" s="7" t="str">
        <f ca="1">IF($A1099&lt;$D$5,OFFSET('Constant mix'!K$12,'Volatilite Portfeuille'!$E$2+$A1099,0),"")</f>
        <v/>
      </c>
      <c r="J1099" s="7" t="str">
        <f ca="1">IF($A1099&lt;$D$5,OFFSET('Constant mix'!L$12,'Volatilite Portfeuille'!$E$2+$A1099,0),"")</f>
        <v/>
      </c>
      <c r="K1099" s="7" t="str">
        <f ca="1">IF($A1099&lt;$D$5,OFFSET('Constant mix'!M$12,'Volatilite Portfeuille'!$E$2+$A1099,0),"")</f>
        <v/>
      </c>
      <c r="L1099" s="7" t="str">
        <f ca="1">IF($A1099&lt;$D$5,OFFSET('Constant mix'!N$12,'Volatilite Portfeuille'!$E$2+$A1099,0),"")</f>
        <v/>
      </c>
      <c r="M1099" s="7" t="str">
        <f ca="1">IF($A1099&lt;$D$5,OFFSET('Constant mix'!O$12,'Volatilite Portfeuille'!$E$2+$A1099,0),"")</f>
        <v/>
      </c>
      <c r="N1099" s="7" t="str">
        <f ca="1">IF($A1099&lt;$D$5,OFFSET('Constant mix'!$AM$12,'Volatilite Portfeuille'!$E$2+$A1099,0),"")</f>
        <v/>
      </c>
      <c r="O1099" s="5">
        <f t="shared" si="223"/>
        <v>0</v>
      </c>
      <c r="P1099" s="27">
        <f t="shared" si="224"/>
        <v>0</v>
      </c>
      <c r="Q1099" s="27">
        <f t="shared" si="225"/>
        <v>0</v>
      </c>
      <c r="R1099" s="27">
        <f t="shared" si="226"/>
        <v>0</v>
      </c>
      <c r="S1099" s="27">
        <f t="shared" si="227"/>
        <v>0</v>
      </c>
      <c r="T1099" s="27">
        <f t="shared" si="228"/>
        <v>0</v>
      </c>
      <c r="U1099" s="27">
        <f t="shared" si="229"/>
        <v>0</v>
      </c>
      <c r="V1099" s="27">
        <f t="shared" si="230"/>
        <v>0</v>
      </c>
      <c r="W1099" s="27">
        <f t="shared" si="231"/>
        <v>0</v>
      </c>
      <c r="X1099" s="50">
        <f t="shared" si="232"/>
        <v>0</v>
      </c>
      <c r="Y1099" s="31">
        <f t="shared" si="233"/>
        <v>0</v>
      </c>
      <c r="Z1099" s="27"/>
      <c r="AA1099" s="27"/>
      <c r="AB1099" s="27"/>
    </row>
    <row r="1100" spans="1:28" x14ac:dyDescent="0.35">
      <c r="A1100" s="25">
        <f t="shared" si="222"/>
        <v>1079</v>
      </c>
      <c r="B1100" s="16" t="str">
        <f ca="1">IF(A1100&lt;$D$5,OFFSET('Constant mix'!$B$12,'Volatilite Portfeuille'!$E$2+A1100,0),"")</f>
        <v/>
      </c>
      <c r="C1100" s="23" t="str">
        <f ca="1">IF($A1100&lt;$D$5,OFFSET('Constant mix'!$C$13,'Volatilite Portfeuille'!$E$2+$A1100,0),"")</f>
        <v/>
      </c>
      <c r="D1100" s="25" t="str">
        <f ca="1">IF($A1100&lt;$D$5,OFFSET('Constant mix'!F$12,'Volatilite Portfeuille'!$E$2+$A1100,0),"")</f>
        <v/>
      </c>
      <c r="E1100" s="7" t="str">
        <f ca="1">IF($A1100&lt;$D$5,OFFSET('Constant mix'!G$12,'Volatilite Portfeuille'!$E$2+$A1100,0),"")</f>
        <v/>
      </c>
      <c r="F1100" s="7" t="str">
        <f ca="1">IF($A1100&lt;$D$5,OFFSET('Constant mix'!H$12,'Volatilite Portfeuille'!$E$2+$A1100,0),"")</f>
        <v/>
      </c>
      <c r="G1100" s="7" t="str">
        <f ca="1">IF($A1100&lt;$D$5,OFFSET('Constant mix'!I$12,'Volatilite Portfeuille'!$E$2+$A1100,0),"")</f>
        <v/>
      </c>
      <c r="H1100" s="7" t="str">
        <f ca="1">IF($A1100&lt;$D$5,OFFSET('Constant mix'!J$12,'Volatilite Portfeuille'!$E$2+$A1100,0),"")</f>
        <v/>
      </c>
      <c r="I1100" s="7" t="str">
        <f ca="1">IF($A1100&lt;$D$5,OFFSET('Constant mix'!K$12,'Volatilite Portfeuille'!$E$2+$A1100,0),"")</f>
        <v/>
      </c>
      <c r="J1100" s="7" t="str">
        <f ca="1">IF($A1100&lt;$D$5,OFFSET('Constant mix'!L$12,'Volatilite Portfeuille'!$E$2+$A1100,0),"")</f>
        <v/>
      </c>
      <c r="K1100" s="7" t="str">
        <f ca="1">IF($A1100&lt;$D$5,OFFSET('Constant mix'!M$12,'Volatilite Portfeuille'!$E$2+$A1100,0),"")</f>
        <v/>
      </c>
      <c r="L1100" s="7" t="str">
        <f ca="1">IF($A1100&lt;$D$5,OFFSET('Constant mix'!N$12,'Volatilite Portfeuille'!$E$2+$A1100,0),"")</f>
        <v/>
      </c>
      <c r="M1100" s="7" t="str">
        <f ca="1">IF($A1100&lt;$D$5,OFFSET('Constant mix'!O$12,'Volatilite Portfeuille'!$E$2+$A1100,0),"")</f>
        <v/>
      </c>
      <c r="N1100" s="7" t="str">
        <f ca="1">IF($A1100&lt;$D$5,OFFSET('Constant mix'!$AM$12,'Volatilite Portfeuille'!$E$2+$A1100,0),"")</f>
        <v/>
      </c>
      <c r="O1100" s="5">
        <f t="shared" si="223"/>
        <v>0</v>
      </c>
      <c r="P1100" s="27">
        <f t="shared" si="224"/>
        <v>0</v>
      </c>
      <c r="Q1100" s="27">
        <f t="shared" si="225"/>
        <v>0</v>
      </c>
      <c r="R1100" s="27">
        <f t="shared" si="226"/>
        <v>0</v>
      </c>
      <c r="S1100" s="27">
        <f t="shared" si="227"/>
        <v>0</v>
      </c>
      <c r="T1100" s="27">
        <f t="shared" si="228"/>
        <v>0</v>
      </c>
      <c r="U1100" s="27">
        <f t="shared" si="229"/>
        <v>0</v>
      </c>
      <c r="V1100" s="27">
        <f t="shared" si="230"/>
        <v>0</v>
      </c>
      <c r="W1100" s="27">
        <f t="shared" si="231"/>
        <v>0</v>
      </c>
      <c r="X1100" s="50">
        <f t="shared" si="232"/>
        <v>0</v>
      </c>
      <c r="Y1100" s="31">
        <f t="shared" si="233"/>
        <v>0</v>
      </c>
      <c r="Z1100" s="27"/>
      <c r="AA1100" s="27"/>
      <c r="AB1100" s="27"/>
    </row>
    <row r="1101" spans="1:28" x14ac:dyDescent="0.35">
      <c r="A1101" s="25">
        <f t="shared" si="222"/>
        <v>1080</v>
      </c>
      <c r="B1101" s="16" t="str">
        <f ca="1">IF(A1101&lt;$D$5,OFFSET('Constant mix'!$B$12,'Volatilite Portfeuille'!$E$2+A1101,0),"")</f>
        <v/>
      </c>
      <c r="C1101" s="23" t="str">
        <f ca="1">IF($A1101&lt;$D$5,OFFSET('Constant mix'!$C$13,'Volatilite Portfeuille'!$E$2+$A1101,0),"")</f>
        <v/>
      </c>
      <c r="D1101" s="25" t="str">
        <f ca="1">IF($A1101&lt;$D$5,OFFSET('Constant mix'!F$12,'Volatilite Portfeuille'!$E$2+$A1101,0),"")</f>
        <v/>
      </c>
      <c r="E1101" s="7" t="str">
        <f ca="1">IF($A1101&lt;$D$5,OFFSET('Constant mix'!G$12,'Volatilite Portfeuille'!$E$2+$A1101,0),"")</f>
        <v/>
      </c>
      <c r="F1101" s="7" t="str">
        <f ca="1">IF($A1101&lt;$D$5,OFFSET('Constant mix'!H$12,'Volatilite Portfeuille'!$E$2+$A1101,0),"")</f>
        <v/>
      </c>
      <c r="G1101" s="7" t="str">
        <f ca="1">IF($A1101&lt;$D$5,OFFSET('Constant mix'!I$12,'Volatilite Portfeuille'!$E$2+$A1101,0),"")</f>
        <v/>
      </c>
      <c r="H1101" s="7" t="str">
        <f ca="1">IF($A1101&lt;$D$5,OFFSET('Constant mix'!J$12,'Volatilite Portfeuille'!$E$2+$A1101,0),"")</f>
        <v/>
      </c>
      <c r="I1101" s="7" t="str">
        <f ca="1">IF($A1101&lt;$D$5,OFFSET('Constant mix'!K$12,'Volatilite Portfeuille'!$E$2+$A1101,0),"")</f>
        <v/>
      </c>
      <c r="J1101" s="7" t="str">
        <f ca="1">IF($A1101&lt;$D$5,OFFSET('Constant mix'!L$12,'Volatilite Portfeuille'!$E$2+$A1101,0),"")</f>
        <v/>
      </c>
      <c r="K1101" s="7" t="str">
        <f ca="1">IF($A1101&lt;$D$5,OFFSET('Constant mix'!M$12,'Volatilite Portfeuille'!$E$2+$A1101,0),"")</f>
        <v/>
      </c>
      <c r="L1101" s="7" t="str">
        <f ca="1">IF($A1101&lt;$D$5,OFFSET('Constant mix'!N$12,'Volatilite Portfeuille'!$E$2+$A1101,0),"")</f>
        <v/>
      </c>
      <c r="M1101" s="7" t="str">
        <f ca="1">IF($A1101&lt;$D$5,OFFSET('Constant mix'!O$12,'Volatilite Portfeuille'!$E$2+$A1101,0),"")</f>
        <v/>
      </c>
      <c r="N1101" s="7" t="str">
        <f ca="1">IF($A1101&lt;$D$5,OFFSET('Constant mix'!$AM$12,'Volatilite Portfeuille'!$E$2+$A1101,0),"")</f>
        <v/>
      </c>
      <c r="O1101" s="5">
        <f t="shared" si="223"/>
        <v>0</v>
      </c>
      <c r="P1101" s="27">
        <f t="shared" si="224"/>
        <v>0</v>
      </c>
      <c r="Q1101" s="27">
        <f t="shared" si="225"/>
        <v>0</v>
      </c>
      <c r="R1101" s="27">
        <f t="shared" si="226"/>
        <v>0</v>
      </c>
      <c r="S1101" s="27">
        <f t="shared" si="227"/>
        <v>0</v>
      </c>
      <c r="T1101" s="27">
        <f t="shared" si="228"/>
        <v>0</v>
      </c>
      <c r="U1101" s="27">
        <f t="shared" si="229"/>
        <v>0</v>
      </c>
      <c r="V1101" s="27">
        <f t="shared" si="230"/>
        <v>0</v>
      </c>
      <c r="W1101" s="27">
        <f t="shared" si="231"/>
        <v>0</v>
      </c>
      <c r="X1101" s="50">
        <f t="shared" si="232"/>
        <v>0</v>
      </c>
      <c r="Y1101" s="31">
        <f t="shared" si="233"/>
        <v>0</v>
      </c>
      <c r="Z1101" s="27"/>
      <c r="AA1101" s="27"/>
      <c r="AB1101" s="27"/>
    </row>
    <row r="1102" spans="1:28" x14ac:dyDescent="0.35">
      <c r="A1102" s="25">
        <f t="shared" si="222"/>
        <v>1081</v>
      </c>
      <c r="B1102" s="16" t="str">
        <f ca="1">IF(A1102&lt;$D$5,OFFSET('Constant mix'!$B$12,'Volatilite Portfeuille'!$E$2+A1102,0),"")</f>
        <v/>
      </c>
      <c r="C1102" s="23" t="str">
        <f ca="1">IF($A1102&lt;$D$5,OFFSET('Constant mix'!$C$13,'Volatilite Portfeuille'!$E$2+$A1102,0),"")</f>
        <v/>
      </c>
      <c r="D1102" s="25" t="str">
        <f ca="1">IF($A1102&lt;$D$5,OFFSET('Constant mix'!F$12,'Volatilite Portfeuille'!$E$2+$A1102,0),"")</f>
        <v/>
      </c>
      <c r="E1102" s="7" t="str">
        <f ca="1">IF($A1102&lt;$D$5,OFFSET('Constant mix'!G$12,'Volatilite Portfeuille'!$E$2+$A1102,0),"")</f>
        <v/>
      </c>
      <c r="F1102" s="7" t="str">
        <f ca="1">IF($A1102&lt;$D$5,OFFSET('Constant mix'!H$12,'Volatilite Portfeuille'!$E$2+$A1102,0),"")</f>
        <v/>
      </c>
      <c r="G1102" s="7" t="str">
        <f ca="1">IF($A1102&lt;$D$5,OFFSET('Constant mix'!I$12,'Volatilite Portfeuille'!$E$2+$A1102,0),"")</f>
        <v/>
      </c>
      <c r="H1102" s="7" t="str">
        <f ca="1">IF($A1102&lt;$D$5,OFFSET('Constant mix'!J$12,'Volatilite Portfeuille'!$E$2+$A1102,0),"")</f>
        <v/>
      </c>
      <c r="I1102" s="7" t="str">
        <f ca="1">IF($A1102&lt;$D$5,OFFSET('Constant mix'!K$12,'Volatilite Portfeuille'!$E$2+$A1102,0),"")</f>
        <v/>
      </c>
      <c r="J1102" s="7" t="str">
        <f ca="1">IF($A1102&lt;$D$5,OFFSET('Constant mix'!L$12,'Volatilite Portfeuille'!$E$2+$A1102,0),"")</f>
        <v/>
      </c>
      <c r="K1102" s="7" t="str">
        <f ca="1">IF($A1102&lt;$D$5,OFFSET('Constant mix'!M$12,'Volatilite Portfeuille'!$E$2+$A1102,0),"")</f>
        <v/>
      </c>
      <c r="L1102" s="7" t="str">
        <f ca="1">IF($A1102&lt;$D$5,OFFSET('Constant mix'!N$12,'Volatilite Portfeuille'!$E$2+$A1102,0),"")</f>
        <v/>
      </c>
      <c r="M1102" s="7" t="str">
        <f ca="1">IF($A1102&lt;$D$5,OFFSET('Constant mix'!O$12,'Volatilite Portfeuille'!$E$2+$A1102,0),"")</f>
        <v/>
      </c>
      <c r="N1102" s="7" t="str">
        <f ca="1">IF($A1102&lt;$D$5,OFFSET('Constant mix'!$AM$12,'Volatilite Portfeuille'!$E$2+$A1102,0),"")</f>
        <v/>
      </c>
      <c r="O1102" s="5">
        <f t="shared" si="223"/>
        <v>0</v>
      </c>
      <c r="P1102" s="27">
        <f t="shared" si="224"/>
        <v>0</v>
      </c>
      <c r="Q1102" s="27">
        <f t="shared" si="225"/>
        <v>0</v>
      </c>
      <c r="R1102" s="27">
        <f t="shared" si="226"/>
        <v>0</v>
      </c>
      <c r="S1102" s="27">
        <f t="shared" si="227"/>
        <v>0</v>
      </c>
      <c r="T1102" s="27">
        <f t="shared" si="228"/>
        <v>0</v>
      </c>
      <c r="U1102" s="27">
        <f t="shared" si="229"/>
        <v>0</v>
      </c>
      <c r="V1102" s="27">
        <f t="shared" si="230"/>
        <v>0</v>
      </c>
      <c r="W1102" s="27">
        <f t="shared" si="231"/>
        <v>0</v>
      </c>
      <c r="X1102" s="50">
        <f t="shared" si="232"/>
        <v>0</v>
      </c>
      <c r="Y1102" s="31">
        <f t="shared" si="233"/>
        <v>0</v>
      </c>
      <c r="Z1102" s="27"/>
      <c r="AA1102" s="27"/>
      <c r="AB1102" s="27"/>
    </row>
    <row r="1103" spans="1:28" x14ac:dyDescent="0.35">
      <c r="A1103" s="25">
        <f t="shared" si="222"/>
        <v>1082</v>
      </c>
      <c r="B1103" s="16" t="str">
        <f ca="1">IF(A1103&lt;$D$5,OFFSET('Constant mix'!$B$12,'Volatilite Portfeuille'!$E$2+A1103,0),"")</f>
        <v/>
      </c>
      <c r="C1103" s="23" t="str">
        <f ca="1">IF($A1103&lt;$D$5,OFFSET('Constant mix'!$C$13,'Volatilite Portfeuille'!$E$2+$A1103,0),"")</f>
        <v/>
      </c>
      <c r="D1103" s="25" t="str">
        <f ca="1">IF($A1103&lt;$D$5,OFFSET('Constant mix'!F$12,'Volatilite Portfeuille'!$E$2+$A1103,0),"")</f>
        <v/>
      </c>
      <c r="E1103" s="7" t="str">
        <f ca="1">IF($A1103&lt;$D$5,OFFSET('Constant mix'!G$12,'Volatilite Portfeuille'!$E$2+$A1103,0),"")</f>
        <v/>
      </c>
      <c r="F1103" s="7" t="str">
        <f ca="1">IF($A1103&lt;$D$5,OFFSET('Constant mix'!H$12,'Volatilite Portfeuille'!$E$2+$A1103,0),"")</f>
        <v/>
      </c>
      <c r="G1103" s="7" t="str">
        <f ca="1">IF($A1103&lt;$D$5,OFFSET('Constant mix'!I$12,'Volatilite Portfeuille'!$E$2+$A1103,0),"")</f>
        <v/>
      </c>
      <c r="H1103" s="7" t="str">
        <f ca="1">IF($A1103&lt;$D$5,OFFSET('Constant mix'!J$12,'Volatilite Portfeuille'!$E$2+$A1103,0),"")</f>
        <v/>
      </c>
      <c r="I1103" s="7" t="str">
        <f ca="1">IF($A1103&lt;$D$5,OFFSET('Constant mix'!K$12,'Volatilite Portfeuille'!$E$2+$A1103,0),"")</f>
        <v/>
      </c>
      <c r="J1103" s="7" t="str">
        <f ca="1">IF($A1103&lt;$D$5,OFFSET('Constant mix'!L$12,'Volatilite Portfeuille'!$E$2+$A1103,0),"")</f>
        <v/>
      </c>
      <c r="K1103" s="7" t="str">
        <f ca="1">IF($A1103&lt;$D$5,OFFSET('Constant mix'!M$12,'Volatilite Portfeuille'!$E$2+$A1103,0),"")</f>
        <v/>
      </c>
      <c r="L1103" s="7" t="str">
        <f ca="1">IF($A1103&lt;$D$5,OFFSET('Constant mix'!N$12,'Volatilite Portfeuille'!$E$2+$A1103,0),"")</f>
        <v/>
      </c>
      <c r="M1103" s="7" t="str">
        <f ca="1">IF($A1103&lt;$D$5,OFFSET('Constant mix'!O$12,'Volatilite Portfeuille'!$E$2+$A1103,0),"")</f>
        <v/>
      </c>
      <c r="N1103" s="7" t="str">
        <f ca="1">IF($A1103&lt;$D$5,OFFSET('Constant mix'!$AM$12,'Volatilite Portfeuille'!$E$2+$A1103,0),"")</f>
        <v/>
      </c>
      <c r="O1103" s="5">
        <f t="shared" si="223"/>
        <v>0</v>
      </c>
      <c r="P1103" s="27">
        <f t="shared" si="224"/>
        <v>0</v>
      </c>
      <c r="Q1103" s="27">
        <f t="shared" si="225"/>
        <v>0</v>
      </c>
      <c r="R1103" s="27">
        <f t="shared" si="226"/>
        <v>0</v>
      </c>
      <c r="S1103" s="27">
        <f t="shared" si="227"/>
        <v>0</v>
      </c>
      <c r="T1103" s="27">
        <f t="shared" si="228"/>
        <v>0</v>
      </c>
      <c r="U1103" s="27">
        <f t="shared" si="229"/>
        <v>0</v>
      </c>
      <c r="V1103" s="27">
        <f t="shared" si="230"/>
        <v>0</v>
      </c>
      <c r="W1103" s="27">
        <f t="shared" si="231"/>
        <v>0</v>
      </c>
      <c r="X1103" s="50">
        <f t="shared" si="232"/>
        <v>0</v>
      </c>
      <c r="Y1103" s="31">
        <f t="shared" si="233"/>
        <v>0</v>
      </c>
      <c r="Z1103" s="27"/>
      <c r="AA1103" s="27"/>
      <c r="AB1103" s="27"/>
    </row>
    <row r="1104" spans="1:28" x14ac:dyDescent="0.35">
      <c r="A1104" s="25">
        <f t="shared" si="222"/>
        <v>1083</v>
      </c>
      <c r="B1104" s="16" t="str">
        <f ca="1">IF(A1104&lt;$D$5,OFFSET('Constant mix'!$B$12,'Volatilite Portfeuille'!$E$2+A1104,0),"")</f>
        <v/>
      </c>
      <c r="C1104" s="23" t="str">
        <f ca="1">IF($A1104&lt;$D$5,OFFSET('Constant mix'!$C$13,'Volatilite Portfeuille'!$E$2+$A1104,0),"")</f>
        <v/>
      </c>
      <c r="D1104" s="25" t="str">
        <f ca="1">IF($A1104&lt;$D$5,OFFSET('Constant mix'!F$12,'Volatilite Portfeuille'!$E$2+$A1104,0),"")</f>
        <v/>
      </c>
      <c r="E1104" s="7" t="str">
        <f ca="1">IF($A1104&lt;$D$5,OFFSET('Constant mix'!G$12,'Volatilite Portfeuille'!$E$2+$A1104,0),"")</f>
        <v/>
      </c>
      <c r="F1104" s="7" t="str">
        <f ca="1">IF($A1104&lt;$D$5,OFFSET('Constant mix'!H$12,'Volatilite Portfeuille'!$E$2+$A1104,0),"")</f>
        <v/>
      </c>
      <c r="G1104" s="7" t="str">
        <f ca="1">IF($A1104&lt;$D$5,OFFSET('Constant mix'!I$12,'Volatilite Portfeuille'!$E$2+$A1104,0),"")</f>
        <v/>
      </c>
      <c r="H1104" s="7" t="str">
        <f ca="1">IF($A1104&lt;$D$5,OFFSET('Constant mix'!J$12,'Volatilite Portfeuille'!$E$2+$A1104,0),"")</f>
        <v/>
      </c>
      <c r="I1104" s="7" t="str">
        <f ca="1">IF($A1104&lt;$D$5,OFFSET('Constant mix'!K$12,'Volatilite Portfeuille'!$E$2+$A1104,0),"")</f>
        <v/>
      </c>
      <c r="J1104" s="7" t="str">
        <f ca="1">IF($A1104&lt;$D$5,OFFSET('Constant mix'!L$12,'Volatilite Portfeuille'!$E$2+$A1104,0),"")</f>
        <v/>
      </c>
      <c r="K1104" s="7" t="str">
        <f ca="1">IF($A1104&lt;$D$5,OFFSET('Constant mix'!M$12,'Volatilite Portfeuille'!$E$2+$A1104,0),"")</f>
        <v/>
      </c>
      <c r="L1104" s="7" t="str">
        <f ca="1">IF($A1104&lt;$D$5,OFFSET('Constant mix'!N$12,'Volatilite Portfeuille'!$E$2+$A1104,0),"")</f>
        <v/>
      </c>
      <c r="M1104" s="7" t="str">
        <f ca="1">IF($A1104&lt;$D$5,OFFSET('Constant mix'!O$12,'Volatilite Portfeuille'!$E$2+$A1104,0),"")</f>
        <v/>
      </c>
      <c r="N1104" s="7" t="str">
        <f ca="1">IF($A1104&lt;$D$5,OFFSET('Constant mix'!$AM$12,'Volatilite Portfeuille'!$E$2+$A1104,0),"")</f>
        <v/>
      </c>
      <c r="O1104" s="5">
        <f t="shared" si="223"/>
        <v>0</v>
      </c>
      <c r="P1104" s="27">
        <f t="shared" si="224"/>
        <v>0</v>
      </c>
      <c r="Q1104" s="27">
        <f t="shared" si="225"/>
        <v>0</v>
      </c>
      <c r="R1104" s="27">
        <f t="shared" si="226"/>
        <v>0</v>
      </c>
      <c r="S1104" s="27">
        <f t="shared" si="227"/>
        <v>0</v>
      </c>
      <c r="T1104" s="27">
        <f t="shared" si="228"/>
        <v>0</v>
      </c>
      <c r="U1104" s="27">
        <f t="shared" si="229"/>
        <v>0</v>
      </c>
      <c r="V1104" s="27">
        <f t="shared" si="230"/>
        <v>0</v>
      </c>
      <c r="W1104" s="27">
        <f t="shared" si="231"/>
        <v>0</v>
      </c>
      <c r="X1104" s="50">
        <f t="shared" si="232"/>
        <v>0</v>
      </c>
      <c r="Y1104" s="31">
        <f t="shared" si="233"/>
        <v>0</v>
      </c>
      <c r="Z1104" s="27"/>
      <c r="AA1104" s="27"/>
      <c r="AB1104" s="27"/>
    </row>
    <row r="1105" spans="1:28" x14ac:dyDescent="0.35">
      <c r="A1105" s="25">
        <f t="shared" si="222"/>
        <v>1084</v>
      </c>
      <c r="B1105" s="16" t="str">
        <f ca="1">IF(A1105&lt;$D$5,OFFSET('Constant mix'!$B$12,'Volatilite Portfeuille'!$E$2+A1105,0),"")</f>
        <v/>
      </c>
      <c r="C1105" s="23" t="str">
        <f ca="1">IF($A1105&lt;$D$5,OFFSET('Constant mix'!$C$13,'Volatilite Portfeuille'!$E$2+$A1105,0),"")</f>
        <v/>
      </c>
      <c r="D1105" s="25" t="str">
        <f ca="1">IF($A1105&lt;$D$5,OFFSET('Constant mix'!F$12,'Volatilite Portfeuille'!$E$2+$A1105,0),"")</f>
        <v/>
      </c>
      <c r="E1105" s="7" t="str">
        <f ca="1">IF($A1105&lt;$D$5,OFFSET('Constant mix'!G$12,'Volatilite Portfeuille'!$E$2+$A1105,0),"")</f>
        <v/>
      </c>
      <c r="F1105" s="7" t="str">
        <f ca="1">IF($A1105&lt;$D$5,OFFSET('Constant mix'!H$12,'Volatilite Portfeuille'!$E$2+$A1105,0),"")</f>
        <v/>
      </c>
      <c r="G1105" s="7" t="str">
        <f ca="1">IF($A1105&lt;$D$5,OFFSET('Constant mix'!I$12,'Volatilite Portfeuille'!$E$2+$A1105,0),"")</f>
        <v/>
      </c>
      <c r="H1105" s="7" t="str">
        <f ca="1">IF($A1105&lt;$D$5,OFFSET('Constant mix'!J$12,'Volatilite Portfeuille'!$E$2+$A1105,0),"")</f>
        <v/>
      </c>
      <c r="I1105" s="7" t="str">
        <f ca="1">IF($A1105&lt;$D$5,OFFSET('Constant mix'!K$12,'Volatilite Portfeuille'!$E$2+$A1105,0),"")</f>
        <v/>
      </c>
      <c r="J1105" s="7" t="str">
        <f ca="1">IF($A1105&lt;$D$5,OFFSET('Constant mix'!L$12,'Volatilite Portfeuille'!$E$2+$A1105,0),"")</f>
        <v/>
      </c>
      <c r="K1105" s="7" t="str">
        <f ca="1">IF($A1105&lt;$D$5,OFFSET('Constant mix'!M$12,'Volatilite Portfeuille'!$E$2+$A1105,0),"")</f>
        <v/>
      </c>
      <c r="L1105" s="7" t="str">
        <f ca="1">IF($A1105&lt;$D$5,OFFSET('Constant mix'!N$12,'Volatilite Portfeuille'!$E$2+$A1105,0),"")</f>
        <v/>
      </c>
      <c r="M1105" s="7" t="str">
        <f ca="1">IF($A1105&lt;$D$5,OFFSET('Constant mix'!O$12,'Volatilite Portfeuille'!$E$2+$A1105,0),"")</f>
        <v/>
      </c>
      <c r="N1105" s="7" t="str">
        <f ca="1">IF($A1105&lt;$D$5,OFFSET('Constant mix'!$AM$12,'Volatilite Portfeuille'!$E$2+$A1105,0),"")</f>
        <v/>
      </c>
      <c r="O1105" s="5">
        <f t="shared" si="223"/>
        <v>0</v>
      </c>
      <c r="P1105" s="27">
        <f t="shared" si="224"/>
        <v>0</v>
      </c>
      <c r="Q1105" s="27">
        <f t="shared" si="225"/>
        <v>0</v>
      </c>
      <c r="R1105" s="27">
        <f t="shared" si="226"/>
        <v>0</v>
      </c>
      <c r="S1105" s="27">
        <f t="shared" si="227"/>
        <v>0</v>
      </c>
      <c r="T1105" s="27">
        <f t="shared" si="228"/>
        <v>0</v>
      </c>
      <c r="U1105" s="27">
        <f t="shared" si="229"/>
        <v>0</v>
      </c>
      <c r="V1105" s="27">
        <f t="shared" si="230"/>
        <v>0</v>
      </c>
      <c r="W1105" s="27">
        <f t="shared" si="231"/>
        <v>0</v>
      </c>
      <c r="X1105" s="50">
        <f t="shared" si="232"/>
        <v>0</v>
      </c>
      <c r="Y1105" s="31">
        <f t="shared" si="233"/>
        <v>0</v>
      </c>
      <c r="Z1105" s="27"/>
      <c r="AA1105" s="27"/>
      <c r="AB1105" s="27"/>
    </row>
    <row r="1106" spans="1:28" x14ac:dyDescent="0.35">
      <c r="A1106" s="25">
        <f t="shared" si="222"/>
        <v>1085</v>
      </c>
      <c r="B1106" s="16" t="str">
        <f ca="1">IF(A1106&lt;$D$5,OFFSET('Constant mix'!$B$12,'Volatilite Portfeuille'!$E$2+A1106,0),"")</f>
        <v/>
      </c>
      <c r="C1106" s="23" t="str">
        <f ca="1">IF($A1106&lt;$D$5,OFFSET('Constant mix'!$C$13,'Volatilite Portfeuille'!$E$2+$A1106,0),"")</f>
        <v/>
      </c>
      <c r="D1106" s="25" t="str">
        <f ca="1">IF($A1106&lt;$D$5,OFFSET('Constant mix'!F$12,'Volatilite Portfeuille'!$E$2+$A1106,0),"")</f>
        <v/>
      </c>
      <c r="E1106" s="7" t="str">
        <f ca="1">IF($A1106&lt;$D$5,OFFSET('Constant mix'!G$12,'Volatilite Portfeuille'!$E$2+$A1106,0),"")</f>
        <v/>
      </c>
      <c r="F1106" s="7" t="str">
        <f ca="1">IF($A1106&lt;$D$5,OFFSET('Constant mix'!H$12,'Volatilite Portfeuille'!$E$2+$A1106,0),"")</f>
        <v/>
      </c>
      <c r="G1106" s="7" t="str">
        <f ca="1">IF($A1106&lt;$D$5,OFFSET('Constant mix'!I$12,'Volatilite Portfeuille'!$E$2+$A1106,0),"")</f>
        <v/>
      </c>
      <c r="H1106" s="7" t="str">
        <f ca="1">IF($A1106&lt;$D$5,OFFSET('Constant mix'!J$12,'Volatilite Portfeuille'!$E$2+$A1106,0),"")</f>
        <v/>
      </c>
      <c r="I1106" s="7" t="str">
        <f ca="1">IF($A1106&lt;$D$5,OFFSET('Constant mix'!K$12,'Volatilite Portfeuille'!$E$2+$A1106,0),"")</f>
        <v/>
      </c>
      <c r="J1106" s="7" t="str">
        <f ca="1">IF($A1106&lt;$D$5,OFFSET('Constant mix'!L$12,'Volatilite Portfeuille'!$E$2+$A1106,0),"")</f>
        <v/>
      </c>
      <c r="K1106" s="7" t="str">
        <f ca="1">IF($A1106&lt;$D$5,OFFSET('Constant mix'!M$12,'Volatilite Portfeuille'!$E$2+$A1106,0),"")</f>
        <v/>
      </c>
      <c r="L1106" s="7" t="str">
        <f ca="1">IF($A1106&lt;$D$5,OFFSET('Constant mix'!N$12,'Volatilite Portfeuille'!$E$2+$A1106,0),"")</f>
        <v/>
      </c>
      <c r="M1106" s="7" t="str">
        <f ca="1">IF($A1106&lt;$D$5,OFFSET('Constant mix'!O$12,'Volatilite Portfeuille'!$E$2+$A1106,0),"")</f>
        <v/>
      </c>
      <c r="N1106" s="7" t="str">
        <f ca="1">IF($A1106&lt;$D$5,OFFSET('Constant mix'!$AM$12,'Volatilite Portfeuille'!$E$2+$A1106,0),"")</f>
        <v/>
      </c>
      <c r="O1106" s="5">
        <f t="shared" si="223"/>
        <v>0</v>
      </c>
      <c r="P1106" s="27">
        <f t="shared" si="224"/>
        <v>0</v>
      </c>
      <c r="Q1106" s="27">
        <f t="shared" si="225"/>
        <v>0</v>
      </c>
      <c r="R1106" s="27">
        <f t="shared" si="226"/>
        <v>0</v>
      </c>
      <c r="S1106" s="27">
        <f t="shared" si="227"/>
        <v>0</v>
      </c>
      <c r="T1106" s="27">
        <f t="shared" si="228"/>
        <v>0</v>
      </c>
      <c r="U1106" s="27">
        <f t="shared" si="229"/>
        <v>0</v>
      </c>
      <c r="V1106" s="27">
        <f t="shared" si="230"/>
        <v>0</v>
      </c>
      <c r="W1106" s="27">
        <f t="shared" si="231"/>
        <v>0</v>
      </c>
      <c r="X1106" s="50">
        <f t="shared" si="232"/>
        <v>0</v>
      </c>
      <c r="Y1106" s="31">
        <f t="shared" si="233"/>
        <v>0</v>
      </c>
      <c r="Z1106" s="27"/>
      <c r="AA1106" s="27"/>
      <c r="AB1106" s="27"/>
    </row>
    <row r="1107" spans="1:28" x14ac:dyDescent="0.35">
      <c r="A1107" s="25">
        <f t="shared" si="222"/>
        <v>1086</v>
      </c>
      <c r="B1107" s="16" t="str">
        <f ca="1">IF(A1107&lt;$D$5,OFFSET('Constant mix'!$B$12,'Volatilite Portfeuille'!$E$2+A1107,0),"")</f>
        <v/>
      </c>
      <c r="C1107" s="23" t="str">
        <f ca="1">IF($A1107&lt;$D$5,OFFSET('Constant mix'!$C$13,'Volatilite Portfeuille'!$E$2+$A1107,0),"")</f>
        <v/>
      </c>
      <c r="D1107" s="25" t="str">
        <f ca="1">IF($A1107&lt;$D$5,OFFSET('Constant mix'!F$12,'Volatilite Portfeuille'!$E$2+$A1107,0),"")</f>
        <v/>
      </c>
      <c r="E1107" s="7" t="str">
        <f ca="1">IF($A1107&lt;$D$5,OFFSET('Constant mix'!G$12,'Volatilite Portfeuille'!$E$2+$A1107,0),"")</f>
        <v/>
      </c>
      <c r="F1107" s="7" t="str">
        <f ca="1">IF($A1107&lt;$D$5,OFFSET('Constant mix'!H$12,'Volatilite Portfeuille'!$E$2+$A1107,0),"")</f>
        <v/>
      </c>
      <c r="G1107" s="7" t="str">
        <f ca="1">IF($A1107&lt;$D$5,OFFSET('Constant mix'!I$12,'Volatilite Portfeuille'!$E$2+$A1107,0),"")</f>
        <v/>
      </c>
      <c r="H1107" s="7" t="str">
        <f ca="1">IF($A1107&lt;$D$5,OFFSET('Constant mix'!J$12,'Volatilite Portfeuille'!$E$2+$A1107,0),"")</f>
        <v/>
      </c>
      <c r="I1107" s="7" t="str">
        <f ca="1">IF($A1107&lt;$D$5,OFFSET('Constant mix'!K$12,'Volatilite Portfeuille'!$E$2+$A1107,0),"")</f>
        <v/>
      </c>
      <c r="J1107" s="7" t="str">
        <f ca="1">IF($A1107&lt;$D$5,OFFSET('Constant mix'!L$12,'Volatilite Portfeuille'!$E$2+$A1107,0),"")</f>
        <v/>
      </c>
      <c r="K1107" s="7" t="str">
        <f ca="1">IF($A1107&lt;$D$5,OFFSET('Constant mix'!M$12,'Volatilite Portfeuille'!$E$2+$A1107,0),"")</f>
        <v/>
      </c>
      <c r="L1107" s="7" t="str">
        <f ca="1">IF($A1107&lt;$D$5,OFFSET('Constant mix'!N$12,'Volatilite Portfeuille'!$E$2+$A1107,0),"")</f>
        <v/>
      </c>
      <c r="M1107" s="7" t="str">
        <f ca="1">IF($A1107&lt;$D$5,OFFSET('Constant mix'!O$12,'Volatilite Portfeuille'!$E$2+$A1107,0),"")</f>
        <v/>
      </c>
      <c r="N1107" s="7" t="str">
        <f ca="1">IF($A1107&lt;$D$5,OFFSET('Constant mix'!$AM$12,'Volatilite Portfeuille'!$E$2+$A1107,0),"")</f>
        <v/>
      </c>
      <c r="O1107" s="5">
        <f t="shared" si="223"/>
        <v>0</v>
      </c>
      <c r="P1107" s="27">
        <f t="shared" si="224"/>
        <v>0</v>
      </c>
      <c r="Q1107" s="27">
        <f t="shared" si="225"/>
        <v>0</v>
      </c>
      <c r="R1107" s="27">
        <f t="shared" si="226"/>
        <v>0</v>
      </c>
      <c r="S1107" s="27">
        <f t="shared" si="227"/>
        <v>0</v>
      </c>
      <c r="T1107" s="27">
        <f t="shared" si="228"/>
        <v>0</v>
      </c>
      <c r="U1107" s="27">
        <f t="shared" si="229"/>
        <v>0</v>
      </c>
      <c r="V1107" s="27">
        <f t="shared" si="230"/>
        <v>0</v>
      </c>
      <c r="W1107" s="27">
        <f t="shared" si="231"/>
        <v>0</v>
      </c>
      <c r="X1107" s="50">
        <f t="shared" si="232"/>
        <v>0</v>
      </c>
      <c r="Y1107" s="31">
        <f t="shared" si="233"/>
        <v>0</v>
      </c>
      <c r="Z1107" s="27"/>
      <c r="AA1107" s="27"/>
      <c r="AB1107" s="27"/>
    </row>
    <row r="1108" spans="1:28" x14ac:dyDescent="0.35">
      <c r="A1108" s="25">
        <f t="shared" si="222"/>
        <v>1087</v>
      </c>
      <c r="B1108" s="16" t="str">
        <f ca="1">IF(A1108&lt;$D$5,OFFSET('Constant mix'!$B$12,'Volatilite Portfeuille'!$E$2+A1108,0),"")</f>
        <v/>
      </c>
      <c r="C1108" s="23" t="str">
        <f ca="1">IF($A1108&lt;$D$5,OFFSET('Constant mix'!$C$13,'Volatilite Portfeuille'!$E$2+$A1108,0),"")</f>
        <v/>
      </c>
      <c r="D1108" s="25" t="str">
        <f ca="1">IF($A1108&lt;$D$5,OFFSET('Constant mix'!F$12,'Volatilite Portfeuille'!$E$2+$A1108,0),"")</f>
        <v/>
      </c>
      <c r="E1108" s="7" t="str">
        <f ca="1">IF($A1108&lt;$D$5,OFFSET('Constant mix'!G$12,'Volatilite Portfeuille'!$E$2+$A1108,0),"")</f>
        <v/>
      </c>
      <c r="F1108" s="7" t="str">
        <f ca="1">IF($A1108&lt;$D$5,OFFSET('Constant mix'!H$12,'Volatilite Portfeuille'!$E$2+$A1108,0),"")</f>
        <v/>
      </c>
      <c r="G1108" s="7" t="str">
        <f ca="1">IF($A1108&lt;$D$5,OFFSET('Constant mix'!I$12,'Volatilite Portfeuille'!$E$2+$A1108,0),"")</f>
        <v/>
      </c>
      <c r="H1108" s="7" t="str">
        <f ca="1">IF($A1108&lt;$D$5,OFFSET('Constant mix'!J$12,'Volatilite Portfeuille'!$E$2+$A1108,0),"")</f>
        <v/>
      </c>
      <c r="I1108" s="7" t="str">
        <f ca="1">IF($A1108&lt;$D$5,OFFSET('Constant mix'!K$12,'Volatilite Portfeuille'!$E$2+$A1108,0),"")</f>
        <v/>
      </c>
      <c r="J1108" s="7" t="str">
        <f ca="1">IF($A1108&lt;$D$5,OFFSET('Constant mix'!L$12,'Volatilite Portfeuille'!$E$2+$A1108,0),"")</f>
        <v/>
      </c>
      <c r="K1108" s="7" t="str">
        <f ca="1">IF($A1108&lt;$D$5,OFFSET('Constant mix'!M$12,'Volatilite Portfeuille'!$E$2+$A1108,0),"")</f>
        <v/>
      </c>
      <c r="L1108" s="7" t="str">
        <f ca="1">IF($A1108&lt;$D$5,OFFSET('Constant mix'!N$12,'Volatilite Portfeuille'!$E$2+$A1108,0),"")</f>
        <v/>
      </c>
      <c r="M1108" s="7" t="str">
        <f ca="1">IF($A1108&lt;$D$5,OFFSET('Constant mix'!O$12,'Volatilite Portfeuille'!$E$2+$A1108,0),"")</f>
        <v/>
      </c>
      <c r="N1108" s="7" t="str">
        <f ca="1">IF($A1108&lt;$D$5,OFFSET('Constant mix'!$AM$12,'Volatilite Portfeuille'!$E$2+$A1108,0),"")</f>
        <v/>
      </c>
      <c r="O1108" s="5">
        <f t="shared" si="223"/>
        <v>0</v>
      </c>
      <c r="P1108" s="27">
        <f t="shared" si="224"/>
        <v>0</v>
      </c>
      <c r="Q1108" s="27">
        <f t="shared" si="225"/>
        <v>0</v>
      </c>
      <c r="R1108" s="27">
        <f t="shared" si="226"/>
        <v>0</v>
      </c>
      <c r="S1108" s="27">
        <f t="shared" si="227"/>
        <v>0</v>
      </c>
      <c r="T1108" s="27">
        <f t="shared" si="228"/>
        <v>0</v>
      </c>
      <c r="U1108" s="27">
        <f t="shared" si="229"/>
        <v>0</v>
      </c>
      <c r="V1108" s="27">
        <f t="shared" si="230"/>
        <v>0</v>
      </c>
      <c r="W1108" s="27">
        <f t="shared" si="231"/>
        <v>0</v>
      </c>
      <c r="X1108" s="50">
        <f t="shared" si="232"/>
        <v>0</v>
      </c>
      <c r="Y1108" s="31">
        <f t="shared" si="233"/>
        <v>0</v>
      </c>
      <c r="Z1108" s="27"/>
      <c r="AA1108" s="27"/>
      <c r="AB1108" s="27"/>
    </row>
    <row r="1109" spans="1:28" x14ac:dyDescent="0.35">
      <c r="A1109" s="25">
        <f t="shared" si="222"/>
        <v>1088</v>
      </c>
      <c r="B1109" s="16" t="str">
        <f ca="1">IF(A1109&lt;$D$5,OFFSET('Constant mix'!$B$12,'Volatilite Portfeuille'!$E$2+A1109,0),"")</f>
        <v/>
      </c>
      <c r="C1109" s="23" t="str">
        <f ca="1">IF($A1109&lt;$D$5,OFFSET('Constant mix'!$C$13,'Volatilite Portfeuille'!$E$2+$A1109,0),"")</f>
        <v/>
      </c>
      <c r="D1109" s="25" t="str">
        <f ca="1">IF($A1109&lt;$D$5,OFFSET('Constant mix'!F$12,'Volatilite Portfeuille'!$E$2+$A1109,0),"")</f>
        <v/>
      </c>
      <c r="E1109" s="7" t="str">
        <f ca="1">IF($A1109&lt;$D$5,OFFSET('Constant mix'!G$12,'Volatilite Portfeuille'!$E$2+$A1109,0),"")</f>
        <v/>
      </c>
      <c r="F1109" s="7" t="str">
        <f ca="1">IF($A1109&lt;$D$5,OFFSET('Constant mix'!H$12,'Volatilite Portfeuille'!$E$2+$A1109,0),"")</f>
        <v/>
      </c>
      <c r="G1109" s="7" t="str">
        <f ca="1">IF($A1109&lt;$D$5,OFFSET('Constant mix'!I$12,'Volatilite Portfeuille'!$E$2+$A1109,0),"")</f>
        <v/>
      </c>
      <c r="H1109" s="7" t="str">
        <f ca="1">IF($A1109&lt;$D$5,OFFSET('Constant mix'!J$12,'Volatilite Portfeuille'!$E$2+$A1109,0),"")</f>
        <v/>
      </c>
      <c r="I1109" s="7" t="str">
        <f ca="1">IF($A1109&lt;$D$5,OFFSET('Constant mix'!K$12,'Volatilite Portfeuille'!$E$2+$A1109,0),"")</f>
        <v/>
      </c>
      <c r="J1109" s="7" t="str">
        <f ca="1">IF($A1109&lt;$D$5,OFFSET('Constant mix'!L$12,'Volatilite Portfeuille'!$E$2+$A1109,0),"")</f>
        <v/>
      </c>
      <c r="K1109" s="7" t="str">
        <f ca="1">IF($A1109&lt;$D$5,OFFSET('Constant mix'!M$12,'Volatilite Portfeuille'!$E$2+$A1109,0),"")</f>
        <v/>
      </c>
      <c r="L1109" s="7" t="str">
        <f ca="1">IF($A1109&lt;$D$5,OFFSET('Constant mix'!N$12,'Volatilite Portfeuille'!$E$2+$A1109,0),"")</f>
        <v/>
      </c>
      <c r="M1109" s="7" t="str">
        <f ca="1">IF($A1109&lt;$D$5,OFFSET('Constant mix'!O$12,'Volatilite Portfeuille'!$E$2+$A1109,0),"")</f>
        <v/>
      </c>
      <c r="N1109" s="7" t="str">
        <f ca="1">IF($A1109&lt;$D$5,OFFSET('Constant mix'!$AM$12,'Volatilite Portfeuille'!$E$2+$A1109,0),"")</f>
        <v/>
      </c>
      <c r="O1109" s="5">
        <f t="shared" si="223"/>
        <v>0</v>
      </c>
      <c r="P1109" s="27">
        <f t="shared" si="224"/>
        <v>0</v>
      </c>
      <c r="Q1109" s="27">
        <f t="shared" si="225"/>
        <v>0</v>
      </c>
      <c r="R1109" s="27">
        <f t="shared" si="226"/>
        <v>0</v>
      </c>
      <c r="S1109" s="27">
        <f t="shared" si="227"/>
        <v>0</v>
      </c>
      <c r="T1109" s="27">
        <f t="shared" si="228"/>
        <v>0</v>
      </c>
      <c r="U1109" s="27">
        <f t="shared" si="229"/>
        <v>0</v>
      </c>
      <c r="V1109" s="27">
        <f t="shared" si="230"/>
        <v>0</v>
      </c>
      <c r="W1109" s="27">
        <f t="shared" si="231"/>
        <v>0</v>
      </c>
      <c r="X1109" s="50">
        <f t="shared" si="232"/>
        <v>0</v>
      </c>
      <c r="Y1109" s="31">
        <f t="shared" si="233"/>
        <v>0</v>
      </c>
      <c r="Z1109" s="27"/>
      <c r="AA1109" s="27"/>
      <c r="AB1109" s="27"/>
    </row>
    <row r="1110" spans="1:28" x14ac:dyDescent="0.35">
      <c r="A1110" s="25">
        <f t="shared" si="222"/>
        <v>1089</v>
      </c>
      <c r="B1110" s="16" t="str">
        <f ca="1">IF(A1110&lt;$D$5,OFFSET('Constant mix'!$B$12,'Volatilite Portfeuille'!$E$2+A1110,0),"")</f>
        <v/>
      </c>
      <c r="C1110" s="23" t="str">
        <f ca="1">IF($A1110&lt;$D$5,OFFSET('Constant mix'!$C$13,'Volatilite Portfeuille'!$E$2+$A1110,0),"")</f>
        <v/>
      </c>
      <c r="D1110" s="25" t="str">
        <f ca="1">IF($A1110&lt;$D$5,OFFSET('Constant mix'!F$12,'Volatilite Portfeuille'!$E$2+$A1110,0),"")</f>
        <v/>
      </c>
      <c r="E1110" s="7" t="str">
        <f ca="1">IF($A1110&lt;$D$5,OFFSET('Constant mix'!G$12,'Volatilite Portfeuille'!$E$2+$A1110,0),"")</f>
        <v/>
      </c>
      <c r="F1110" s="7" t="str">
        <f ca="1">IF($A1110&lt;$D$5,OFFSET('Constant mix'!H$12,'Volatilite Portfeuille'!$E$2+$A1110,0),"")</f>
        <v/>
      </c>
      <c r="G1110" s="7" t="str">
        <f ca="1">IF($A1110&lt;$D$5,OFFSET('Constant mix'!I$12,'Volatilite Portfeuille'!$E$2+$A1110,0),"")</f>
        <v/>
      </c>
      <c r="H1110" s="7" t="str">
        <f ca="1">IF($A1110&lt;$D$5,OFFSET('Constant mix'!J$12,'Volatilite Portfeuille'!$E$2+$A1110,0),"")</f>
        <v/>
      </c>
      <c r="I1110" s="7" t="str">
        <f ca="1">IF($A1110&lt;$D$5,OFFSET('Constant mix'!K$12,'Volatilite Portfeuille'!$E$2+$A1110,0),"")</f>
        <v/>
      </c>
      <c r="J1110" s="7" t="str">
        <f ca="1">IF($A1110&lt;$D$5,OFFSET('Constant mix'!L$12,'Volatilite Portfeuille'!$E$2+$A1110,0),"")</f>
        <v/>
      </c>
      <c r="K1110" s="7" t="str">
        <f ca="1">IF($A1110&lt;$D$5,OFFSET('Constant mix'!M$12,'Volatilite Portfeuille'!$E$2+$A1110,0),"")</f>
        <v/>
      </c>
      <c r="L1110" s="7" t="str">
        <f ca="1">IF($A1110&lt;$D$5,OFFSET('Constant mix'!N$12,'Volatilite Portfeuille'!$E$2+$A1110,0),"")</f>
        <v/>
      </c>
      <c r="M1110" s="7" t="str">
        <f ca="1">IF($A1110&lt;$D$5,OFFSET('Constant mix'!O$12,'Volatilite Portfeuille'!$E$2+$A1110,0),"")</f>
        <v/>
      </c>
      <c r="N1110" s="7" t="str">
        <f ca="1">IF($A1110&lt;$D$5,OFFSET('Constant mix'!$AM$12,'Volatilite Portfeuille'!$E$2+$A1110,0),"")</f>
        <v/>
      </c>
      <c r="O1110" s="5">
        <f t="shared" si="223"/>
        <v>0</v>
      </c>
      <c r="P1110" s="27">
        <f t="shared" si="224"/>
        <v>0</v>
      </c>
      <c r="Q1110" s="27">
        <f t="shared" si="225"/>
        <v>0</v>
      </c>
      <c r="R1110" s="27">
        <f t="shared" si="226"/>
        <v>0</v>
      </c>
      <c r="S1110" s="27">
        <f t="shared" si="227"/>
        <v>0</v>
      </c>
      <c r="T1110" s="27">
        <f t="shared" si="228"/>
        <v>0</v>
      </c>
      <c r="U1110" s="27">
        <f t="shared" si="229"/>
        <v>0</v>
      </c>
      <c r="V1110" s="27">
        <f t="shared" si="230"/>
        <v>0</v>
      </c>
      <c r="W1110" s="27">
        <f t="shared" si="231"/>
        <v>0</v>
      </c>
      <c r="X1110" s="50">
        <f t="shared" si="232"/>
        <v>0</v>
      </c>
      <c r="Y1110" s="31">
        <f t="shared" si="233"/>
        <v>0</v>
      </c>
      <c r="Z1110" s="27"/>
      <c r="AA1110" s="27"/>
      <c r="AB1110" s="27"/>
    </row>
    <row r="1111" spans="1:28" x14ac:dyDescent="0.35">
      <c r="A1111" s="25">
        <f t="shared" ref="A1111:A1174" si="234">A1110+1</f>
        <v>1090</v>
      </c>
      <c r="B1111" s="16" t="str">
        <f ca="1">IF(A1111&lt;$D$5,OFFSET('Constant mix'!$B$12,'Volatilite Portfeuille'!$E$2+A1111,0),"")</f>
        <v/>
      </c>
      <c r="C1111" s="23" t="str">
        <f ca="1">IF($A1111&lt;$D$5,OFFSET('Constant mix'!$C$13,'Volatilite Portfeuille'!$E$2+$A1111,0),"")</f>
        <v/>
      </c>
      <c r="D1111" s="25" t="str">
        <f ca="1">IF($A1111&lt;$D$5,OFFSET('Constant mix'!F$12,'Volatilite Portfeuille'!$E$2+$A1111,0),"")</f>
        <v/>
      </c>
      <c r="E1111" s="7" t="str">
        <f ca="1">IF($A1111&lt;$D$5,OFFSET('Constant mix'!G$12,'Volatilite Portfeuille'!$E$2+$A1111,0),"")</f>
        <v/>
      </c>
      <c r="F1111" s="7" t="str">
        <f ca="1">IF($A1111&lt;$D$5,OFFSET('Constant mix'!H$12,'Volatilite Portfeuille'!$E$2+$A1111,0),"")</f>
        <v/>
      </c>
      <c r="G1111" s="7" t="str">
        <f ca="1">IF($A1111&lt;$D$5,OFFSET('Constant mix'!I$12,'Volatilite Portfeuille'!$E$2+$A1111,0),"")</f>
        <v/>
      </c>
      <c r="H1111" s="7" t="str">
        <f ca="1">IF($A1111&lt;$D$5,OFFSET('Constant mix'!J$12,'Volatilite Portfeuille'!$E$2+$A1111,0),"")</f>
        <v/>
      </c>
      <c r="I1111" s="7" t="str">
        <f ca="1">IF($A1111&lt;$D$5,OFFSET('Constant mix'!K$12,'Volatilite Portfeuille'!$E$2+$A1111,0),"")</f>
        <v/>
      </c>
      <c r="J1111" s="7" t="str">
        <f ca="1">IF($A1111&lt;$D$5,OFFSET('Constant mix'!L$12,'Volatilite Portfeuille'!$E$2+$A1111,0),"")</f>
        <v/>
      </c>
      <c r="K1111" s="7" t="str">
        <f ca="1">IF($A1111&lt;$D$5,OFFSET('Constant mix'!M$12,'Volatilite Portfeuille'!$E$2+$A1111,0),"")</f>
        <v/>
      </c>
      <c r="L1111" s="7" t="str">
        <f ca="1">IF($A1111&lt;$D$5,OFFSET('Constant mix'!N$12,'Volatilite Portfeuille'!$E$2+$A1111,0),"")</f>
        <v/>
      </c>
      <c r="M1111" s="7" t="str">
        <f ca="1">IF($A1111&lt;$D$5,OFFSET('Constant mix'!O$12,'Volatilite Portfeuille'!$E$2+$A1111,0),"")</f>
        <v/>
      </c>
      <c r="N1111" s="7" t="str">
        <f ca="1">IF($A1111&lt;$D$5,OFFSET('Constant mix'!$AM$12,'Volatilite Portfeuille'!$E$2+$A1111,0),"")</f>
        <v/>
      </c>
      <c r="O1111" s="5">
        <f t="shared" ref="O1111:O1174" si="235">IF($A1111&lt;$D$5,D1111/D1110-1,0)</f>
        <v>0</v>
      </c>
      <c r="P1111" s="27">
        <f t="shared" ref="P1111:P1174" si="236">IF($A1111&lt;$D$5,E1111/E1110-1,0)</f>
        <v>0</v>
      </c>
      <c r="Q1111" s="27">
        <f t="shared" ref="Q1111:Q1174" si="237">IF($A1111&lt;$D$5,F1111/F1110-1,0)</f>
        <v>0</v>
      </c>
      <c r="R1111" s="27">
        <f t="shared" ref="R1111:R1174" si="238">IF($A1111&lt;$D$5,G1111/G1110-1,0)</f>
        <v>0</v>
      </c>
      <c r="S1111" s="27">
        <f t="shared" ref="S1111:S1174" si="239">IF($A1111&lt;$D$5,H1111/H1110-1,0)</f>
        <v>0</v>
      </c>
      <c r="T1111" s="27">
        <f t="shared" ref="T1111:T1174" si="240">IF($A1111&lt;$D$5,I1111/I1110-1,0)</f>
        <v>0</v>
      </c>
      <c r="U1111" s="27">
        <f t="shared" ref="U1111:U1174" si="241">IF($A1111&lt;$D$5,J1111/J1110-1,0)</f>
        <v>0</v>
      </c>
      <c r="V1111" s="27">
        <f t="shared" ref="V1111:V1174" si="242">IF($A1111&lt;$D$5,K1111/K1110-1,0)</f>
        <v>0</v>
      </c>
      <c r="W1111" s="27">
        <f t="shared" ref="W1111:W1174" si="243">IF($A1111&lt;$D$5,L1111/L1110-1,0)</f>
        <v>0</v>
      </c>
      <c r="X1111" s="50">
        <f t="shared" ref="X1111:X1174" si="244">IF($A1111&lt;$D$5,M1111/M1110-1,0)</f>
        <v>0</v>
      </c>
      <c r="Y1111" s="31">
        <f t="shared" ref="Y1111:Y1174" si="245">IF($A1111&lt;$D$5,N1111/N1110-1,0)</f>
        <v>0</v>
      </c>
      <c r="Z1111" s="27"/>
      <c r="AA1111" s="27"/>
      <c r="AB1111" s="27"/>
    </row>
    <row r="1112" spans="1:28" x14ac:dyDescent="0.35">
      <c r="A1112" s="25">
        <f t="shared" si="234"/>
        <v>1091</v>
      </c>
      <c r="B1112" s="16" t="str">
        <f ca="1">IF(A1112&lt;$D$5,OFFSET('Constant mix'!$B$12,'Volatilite Portfeuille'!$E$2+A1112,0),"")</f>
        <v/>
      </c>
      <c r="C1112" s="23" t="str">
        <f ca="1">IF($A1112&lt;$D$5,OFFSET('Constant mix'!$C$13,'Volatilite Portfeuille'!$E$2+$A1112,0),"")</f>
        <v/>
      </c>
      <c r="D1112" s="25" t="str">
        <f ca="1">IF($A1112&lt;$D$5,OFFSET('Constant mix'!F$12,'Volatilite Portfeuille'!$E$2+$A1112,0),"")</f>
        <v/>
      </c>
      <c r="E1112" s="7" t="str">
        <f ca="1">IF($A1112&lt;$D$5,OFFSET('Constant mix'!G$12,'Volatilite Portfeuille'!$E$2+$A1112,0),"")</f>
        <v/>
      </c>
      <c r="F1112" s="7" t="str">
        <f ca="1">IF($A1112&lt;$D$5,OFFSET('Constant mix'!H$12,'Volatilite Portfeuille'!$E$2+$A1112,0),"")</f>
        <v/>
      </c>
      <c r="G1112" s="7" t="str">
        <f ca="1">IF($A1112&lt;$D$5,OFFSET('Constant mix'!I$12,'Volatilite Portfeuille'!$E$2+$A1112,0),"")</f>
        <v/>
      </c>
      <c r="H1112" s="7" t="str">
        <f ca="1">IF($A1112&lt;$D$5,OFFSET('Constant mix'!J$12,'Volatilite Portfeuille'!$E$2+$A1112,0),"")</f>
        <v/>
      </c>
      <c r="I1112" s="7" t="str">
        <f ca="1">IF($A1112&lt;$D$5,OFFSET('Constant mix'!K$12,'Volatilite Portfeuille'!$E$2+$A1112,0),"")</f>
        <v/>
      </c>
      <c r="J1112" s="7" t="str">
        <f ca="1">IF($A1112&lt;$D$5,OFFSET('Constant mix'!L$12,'Volatilite Portfeuille'!$E$2+$A1112,0),"")</f>
        <v/>
      </c>
      <c r="K1112" s="7" t="str">
        <f ca="1">IF($A1112&lt;$D$5,OFFSET('Constant mix'!M$12,'Volatilite Portfeuille'!$E$2+$A1112,0),"")</f>
        <v/>
      </c>
      <c r="L1112" s="7" t="str">
        <f ca="1">IF($A1112&lt;$D$5,OFFSET('Constant mix'!N$12,'Volatilite Portfeuille'!$E$2+$A1112,0),"")</f>
        <v/>
      </c>
      <c r="M1112" s="7" t="str">
        <f ca="1">IF($A1112&lt;$D$5,OFFSET('Constant mix'!O$12,'Volatilite Portfeuille'!$E$2+$A1112,0),"")</f>
        <v/>
      </c>
      <c r="N1112" s="7" t="str">
        <f ca="1">IF($A1112&lt;$D$5,OFFSET('Constant mix'!$AM$12,'Volatilite Portfeuille'!$E$2+$A1112,0),"")</f>
        <v/>
      </c>
      <c r="O1112" s="5">
        <f t="shared" si="235"/>
        <v>0</v>
      </c>
      <c r="P1112" s="27">
        <f t="shared" si="236"/>
        <v>0</v>
      </c>
      <c r="Q1112" s="27">
        <f t="shared" si="237"/>
        <v>0</v>
      </c>
      <c r="R1112" s="27">
        <f t="shared" si="238"/>
        <v>0</v>
      </c>
      <c r="S1112" s="27">
        <f t="shared" si="239"/>
        <v>0</v>
      </c>
      <c r="T1112" s="27">
        <f t="shared" si="240"/>
        <v>0</v>
      </c>
      <c r="U1112" s="27">
        <f t="shared" si="241"/>
        <v>0</v>
      </c>
      <c r="V1112" s="27">
        <f t="shared" si="242"/>
        <v>0</v>
      </c>
      <c r="W1112" s="27">
        <f t="shared" si="243"/>
        <v>0</v>
      </c>
      <c r="X1112" s="50">
        <f t="shared" si="244"/>
        <v>0</v>
      </c>
      <c r="Y1112" s="31">
        <f t="shared" si="245"/>
        <v>0</v>
      </c>
      <c r="Z1112" s="27"/>
      <c r="AA1112" s="27"/>
      <c r="AB1112" s="27"/>
    </row>
    <row r="1113" spans="1:28" x14ac:dyDescent="0.35">
      <c r="A1113" s="25">
        <f t="shared" si="234"/>
        <v>1092</v>
      </c>
      <c r="B1113" s="16" t="str">
        <f ca="1">IF(A1113&lt;$D$5,OFFSET('Constant mix'!$B$12,'Volatilite Portfeuille'!$E$2+A1113,0),"")</f>
        <v/>
      </c>
      <c r="C1113" s="23" t="str">
        <f ca="1">IF($A1113&lt;$D$5,OFFSET('Constant mix'!$C$13,'Volatilite Portfeuille'!$E$2+$A1113,0),"")</f>
        <v/>
      </c>
      <c r="D1113" s="25" t="str">
        <f ca="1">IF($A1113&lt;$D$5,OFFSET('Constant mix'!F$12,'Volatilite Portfeuille'!$E$2+$A1113,0),"")</f>
        <v/>
      </c>
      <c r="E1113" s="7" t="str">
        <f ca="1">IF($A1113&lt;$D$5,OFFSET('Constant mix'!G$12,'Volatilite Portfeuille'!$E$2+$A1113,0),"")</f>
        <v/>
      </c>
      <c r="F1113" s="7" t="str">
        <f ca="1">IF($A1113&lt;$D$5,OFFSET('Constant mix'!H$12,'Volatilite Portfeuille'!$E$2+$A1113,0),"")</f>
        <v/>
      </c>
      <c r="G1113" s="7" t="str">
        <f ca="1">IF($A1113&lt;$D$5,OFFSET('Constant mix'!I$12,'Volatilite Portfeuille'!$E$2+$A1113,0),"")</f>
        <v/>
      </c>
      <c r="H1113" s="7" t="str">
        <f ca="1">IF($A1113&lt;$D$5,OFFSET('Constant mix'!J$12,'Volatilite Portfeuille'!$E$2+$A1113,0),"")</f>
        <v/>
      </c>
      <c r="I1113" s="7" t="str">
        <f ca="1">IF($A1113&lt;$D$5,OFFSET('Constant mix'!K$12,'Volatilite Portfeuille'!$E$2+$A1113,0),"")</f>
        <v/>
      </c>
      <c r="J1113" s="7" t="str">
        <f ca="1">IF($A1113&lt;$D$5,OFFSET('Constant mix'!L$12,'Volatilite Portfeuille'!$E$2+$A1113,0),"")</f>
        <v/>
      </c>
      <c r="K1113" s="7" t="str">
        <f ca="1">IF($A1113&lt;$D$5,OFFSET('Constant mix'!M$12,'Volatilite Portfeuille'!$E$2+$A1113,0),"")</f>
        <v/>
      </c>
      <c r="L1113" s="7" t="str">
        <f ca="1">IF($A1113&lt;$D$5,OFFSET('Constant mix'!N$12,'Volatilite Portfeuille'!$E$2+$A1113,0),"")</f>
        <v/>
      </c>
      <c r="M1113" s="7" t="str">
        <f ca="1">IF($A1113&lt;$D$5,OFFSET('Constant mix'!O$12,'Volatilite Portfeuille'!$E$2+$A1113,0),"")</f>
        <v/>
      </c>
      <c r="N1113" s="7" t="str">
        <f ca="1">IF($A1113&lt;$D$5,OFFSET('Constant mix'!$AM$12,'Volatilite Portfeuille'!$E$2+$A1113,0),"")</f>
        <v/>
      </c>
      <c r="O1113" s="5">
        <f t="shared" si="235"/>
        <v>0</v>
      </c>
      <c r="P1113" s="27">
        <f t="shared" si="236"/>
        <v>0</v>
      </c>
      <c r="Q1113" s="27">
        <f t="shared" si="237"/>
        <v>0</v>
      </c>
      <c r="R1113" s="27">
        <f t="shared" si="238"/>
        <v>0</v>
      </c>
      <c r="S1113" s="27">
        <f t="shared" si="239"/>
        <v>0</v>
      </c>
      <c r="T1113" s="27">
        <f t="shared" si="240"/>
        <v>0</v>
      </c>
      <c r="U1113" s="27">
        <f t="shared" si="241"/>
        <v>0</v>
      </c>
      <c r="V1113" s="27">
        <f t="shared" si="242"/>
        <v>0</v>
      </c>
      <c r="W1113" s="27">
        <f t="shared" si="243"/>
        <v>0</v>
      </c>
      <c r="X1113" s="50">
        <f t="shared" si="244"/>
        <v>0</v>
      </c>
      <c r="Y1113" s="31">
        <f t="shared" si="245"/>
        <v>0</v>
      </c>
      <c r="Z1113" s="27"/>
      <c r="AA1113" s="27"/>
      <c r="AB1113" s="27"/>
    </row>
    <row r="1114" spans="1:28" x14ac:dyDescent="0.35">
      <c r="A1114" s="25">
        <f t="shared" si="234"/>
        <v>1093</v>
      </c>
      <c r="B1114" s="16" t="str">
        <f ca="1">IF(A1114&lt;$D$5,OFFSET('Constant mix'!$B$12,'Volatilite Portfeuille'!$E$2+A1114,0),"")</f>
        <v/>
      </c>
      <c r="C1114" s="23" t="str">
        <f ca="1">IF($A1114&lt;$D$5,OFFSET('Constant mix'!$C$13,'Volatilite Portfeuille'!$E$2+$A1114,0),"")</f>
        <v/>
      </c>
      <c r="D1114" s="25" t="str">
        <f ca="1">IF($A1114&lt;$D$5,OFFSET('Constant mix'!F$12,'Volatilite Portfeuille'!$E$2+$A1114,0),"")</f>
        <v/>
      </c>
      <c r="E1114" s="7" t="str">
        <f ca="1">IF($A1114&lt;$D$5,OFFSET('Constant mix'!G$12,'Volatilite Portfeuille'!$E$2+$A1114,0),"")</f>
        <v/>
      </c>
      <c r="F1114" s="7" t="str">
        <f ca="1">IF($A1114&lt;$D$5,OFFSET('Constant mix'!H$12,'Volatilite Portfeuille'!$E$2+$A1114,0),"")</f>
        <v/>
      </c>
      <c r="G1114" s="7" t="str">
        <f ca="1">IF($A1114&lt;$D$5,OFFSET('Constant mix'!I$12,'Volatilite Portfeuille'!$E$2+$A1114,0),"")</f>
        <v/>
      </c>
      <c r="H1114" s="7" t="str">
        <f ca="1">IF($A1114&lt;$D$5,OFFSET('Constant mix'!J$12,'Volatilite Portfeuille'!$E$2+$A1114,0),"")</f>
        <v/>
      </c>
      <c r="I1114" s="7" t="str">
        <f ca="1">IF($A1114&lt;$D$5,OFFSET('Constant mix'!K$12,'Volatilite Portfeuille'!$E$2+$A1114,0),"")</f>
        <v/>
      </c>
      <c r="J1114" s="7" t="str">
        <f ca="1">IF($A1114&lt;$D$5,OFFSET('Constant mix'!L$12,'Volatilite Portfeuille'!$E$2+$A1114,0),"")</f>
        <v/>
      </c>
      <c r="K1114" s="7" t="str">
        <f ca="1">IF($A1114&lt;$D$5,OFFSET('Constant mix'!M$12,'Volatilite Portfeuille'!$E$2+$A1114,0),"")</f>
        <v/>
      </c>
      <c r="L1114" s="7" t="str">
        <f ca="1">IF($A1114&lt;$D$5,OFFSET('Constant mix'!N$12,'Volatilite Portfeuille'!$E$2+$A1114,0),"")</f>
        <v/>
      </c>
      <c r="M1114" s="7" t="str">
        <f ca="1">IF($A1114&lt;$D$5,OFFSET('Constant mix'!O$12,'Volatilite Portfeuille'!$E$2+$A1114,0),"")</f>
        <v/>
      </c>
      <c r="N1114" s="7" t="str">
        <f ca="1">IF($A1114&lt;$D$5,OFFSET('Constant mix'!$AM$12,'Volatilite Portfeuille'!$E$2+$A1114,0),"")</f>
        <v/>
      </c>
      <c r="O1114" s="5">
        <f t="shared" si="235"/>
        <v>0</v>
      </c>
      <c r="P1114" s="27">
        <f t="shared" si="236"/>
        <v>0</v>
      </c>
      <c r="Q1114" s="27">
        <f t="shared" si="237"/>
        <v>0</v>
      </c>
      <c r="R1114" s="27">
        <f t="shared" si="238"/>
        <v>0</v>
      </c>
      <c r="S1114" s="27">
        <f t="shared" si="239"/>
        <v>0</v>
      </c>
      <c r="T1114" s="27">
        <f t="shared" si="240"/>
        <v>0</v>
      </c>
      <c r="U1114" s="27">
        <f t="shared" si="241"/>
        <v>0</v>
      </c>
      <c r="V1114" s="27">
        <f t="shared" si="242"/>
        <v>0</v>
      </c>
      <c r="W1114" s="27">
        <f t="shared" si="243"/>
        <v>0</v>
      </c>
      <c r="X1114" s="50">
        <f t="shared" si="244"/>
        <v>0</v>
      </c>
      <c r="Y1114" s="31">
        <f t="shared" si="245"/>
        <v>0</v>
      </c>
      <c r="Z1114" s="27"/>
      <c r="AA1114" s="27"/>
      <c r="AB1114" s="27"/>
    </row>
    <row r="1115" spans="1:28" x14ac:dyDescent="0.35">
      <c r="A1115" s="25">
        <f t="shared" si="234"/>
        <v>1094</v>
      </c>
      <c r="B1115" s="16" t="str">
        <f ca="1">IF(A1115&lt;$D$5,OFFSET('Constant mix'!$B$12,'Volatilite Portfeuille'!$E$2+A1115,0),"")</f>
        <v/>
      </c>
      <c r="C1115" s="23" t="str">
        <f ca="1">IF($A1115&lt;$D$5,OFFSET('Constant mix'!$C$13,'Volatilite Portfeuille'!$E$2+$A1115,0),"")</f>
        <v/>
      </c>
      <c r="D1115" s="25" t="str">
        <f ca="1">IF($A1115&lt;$D$5,OFFSET('Constant mix'!F$12,'Volatilite Portfeuille'!$E$2+$A1115,0),"")</f>
        <v/>
      </c>
      <c r="E1115" s="7" t="str">
        <f ca="1">IF($A1115&lt;$D$5,OFFSET('Constant mix'!G$12,'Volatilite Portfeuille'!$E$2+$A1115,0),"")</f>
        <v/>
      </c>
      <c r="F1115" s="7" t="str">
        <f ca="1">IF($A1115&lt;$D$5,OFFSET('Constant mix'!H$12,'Volatilite Portfeuille'!$E$2+$A1115,0),"")</f>
        <v/>
      </c>
      <c r="G1115" s="7" t="str">
        <f ca="1">IF($A1115&lt;$D$5,OFFSET('Constant mix'!I$12,'Volatilite Portfeuille'!$E$2+$A1115,0),"")</f>
        <v/>
      </c>
      <c r="H1115" s="7" t="str">
        <f ca="1">IF($A1115&lt;$D$5,OFFSET('Constant mix'!J$12,'Volatilite Portfeuille'!$E$2+$A1115,0),"")</f>
        <v/>
      </c>
      <c r="I1115" s="7" t="str">
        <f ca="1">IF($A1115&lt;$D$5,OFFSET('Constant mix'!K$12,'Volatilite Portfeuille'!$E$2+$A1115,0),"")</f>
        <v/>
      </c>
      <c r="J1115" s="7" t="str">
        <f ca="1">IF($A1115&lt;$D$5,OFFSET('Constant mix'!L$12,'Volatilite Portfeuille'!$E$2+$A1115,0),"")</f>
        <v/>
      </c>
      <c r="K1115" s="7" t="str">
        <f ca="1">IF($A1115&lt;$D$5,OFFSET('Constant mix'!M$12,'Volatilite Portfeuille'!$E$2+$A1115,0),"")</f>
        <v/>
      </c>
      <c r="L1115" s="7" t="str">
        <f ca="1">IF($A1115&lt;$D$5,OFFSET('Constant mix'!N$12,'Volatilite Portfeuille'!$E$2+$A1115,0),"")</f>
        <v/>
      </c>
      <c r="M1115" s="7" t="str">
        <f ca="1">IF($A1115&lt;$D$5,OFFSET('Constant mix'!O$12,'Volatilite Portfeuille'!$E$2+$A1115,0),"")</f>
        <v/>
      </c>
      <c r="N1115" s="7" t="str">
        <f ca="1">IF($A1115&lt;$D$5,OFFSET('Constant mix'!$AM$12,'Volatilite Portfeuille'!$E$2+$A1115,0),"")</f>
        <v/>
      </c>
      <c r="O1115" s="5">
        <f t="shared" si="235"/>
        <v>0</v>
      </c>
      <c r="P1115" s="27">
        <f t="shared" si="236"/>
        <v>0</v>
      </c>
      <c r="Q1115" s="27">
        <f t="shared" si="237"/>
        <v>0</v>
      </c>
      <c r="R1115" s="27">
        <f t="shared" si="238"/>
        <v>0</v>
      </c>
      <c r="S1115" s="27">
        <f t="shared" si="239"/>
        <v>0</v>
      </c>
      <c r="T1115" s="27">
        <f t="shared" si="240"/>
        <v>0</v>
      </c>
      <c r="U1115" s="27">
        <f t="shared" si="241"/>
        <v>0</v>
      </c>
      <c r="V1115" s="27">
        <f t="shared" si="242"/>
        <v>0</v>
      </c>
      <c r="W1115" s="27">
        <f t="shared" si="243"/>
        <v>0</v>
      </c>
      <c r="X1115" s="50">
        <f t="shared" si="244"/>
        <v>0</v>
      </c>
      <c r="Y1115" s="31">
        <f t="shared" si="245"/>
        <v>0</v>
      </c>
      <c r="Z1115" s="27"/>
      <c r="AA1115" s="27"/>
      <c r="AB1115" s="27"/>
    </row>
    <row r="1116" spans="1:28" x14ac:dyDescent="0.35">
      <c r="A1116" s="25">
        <f t="shared" si="234"/>
        <v>1095</v>
      </c>
      <c r="B1116" s="16" t="str">
        <f ca="1">IF(A1116&lt;$D$5,OFFSET('Constant mix'!$B$12,'Volatilite Portfeuille'!$E$2+A1116,0),"")</f>
        <v/>
      </c>
      <c r="C1116" s="23" t="str">
        <f ca="1">IF($A1116&lt;$D$5,OFFSET('Constant mix'!$C$13,'Volatilite Portfeuille'!$E$2+$A1116,0),"")</f>
        <v/>
      </c>
      <c r="D1116" s="25" t="str">
        <f ca="1">IF($A1116&lt;$D$5,OFFSET('Constant mix'!F$12,'Volatilite Portfeuille'!$E$2+$A1116,0),"")</f>
        <v/>
      </c>
      <c r="E1116" s="7" t="str">
        <f ca="1">IF($A1116&lt;$D$5,OFFSET('Constant mix'!G$12,'Volatilite Portfeuille'!$E$2+$A1116,0),"")</f>
        <v/>
      </c>
      <c r="F1116" s="7" t="str">
        <f ca="1">IF($A1116&lt;$D$5,OFFSET('Constant mix'!H$12,'Volatilite Portfeuille'!$E$2+$A1116,0),"")</f>
        <v/>
      </c>
      <c r="G1116" s="7" t="str">
        <f ca="1">IF($A1116&lt;$D$5,OFFSET('Constant mix'!I$12,'Volatilite Portfeuille'!$E$2+$A1116,0),"")</f>
        <v/>
      </c>
      <c r="H1116" s="7" t="str">
        <f ca="1">IF($A1116&lt;$D$5,OFFSET('Constant mix'!J$12,'Volatilite Portfeuille'!$E$2+$A1116,0),"")</f>
        <v/>
      </c>
      <c r="I1116" s="7" t="str">
        <f ca="1">IF($A1116&lt;$D$5,OFFSET('Constant mix'!K$12,'Volatilite Portfeuille'!$E$2+$A1116,0),"")</f>
        <v/>
      </c>
      <c r="J1116" s="7" t="str">
        <f ca="1">IF($A1116&lt;$D$5,OFFSET('Constant mix'!L$12,'Volatilite Portfeuille'!$E$2+$A1116,0),"")</f>
        <v/>
      </c>
      <c r="K1116" s="7" t="str">
        <f ca="1">IF($A1116&lt;$D$5,OFFSET('Constant mix'!M$12,'Volatilite Portfeuille'!$E$2+$A1116,0),"")</f>
        <v/>
      </c>
      <c r="L1116" s="7" t="str">
        <f ca="1">IF($A1116&lt;$D$5,OFFSET('Constant mix'!N$12,'Volatilite Portfeuille'!$E$2+$A1116,0),"")</f>
        <v/>
      </c>
      <c r="M1116" s="7" t="str">
        <f ca="1">IF($A1116&lt;$D$5,OFFSET('Constant mix'!O$12,'Volatilite Portfeuille'!$E$2+$A1116,0),"")</f>
        <v/>
      </c>
      <c r="N1116" s="7" t="str">
        <f ca="1">IF($A1116&lt;$D$5,OFFSET('Constant mix'!$AM$12,'Volatilite Portfeuille'!$E$2+$A1116,0),"")</f>
        <v/>
      </c>
      <c r="O1116" s="5">
        <f t="shared" si="235"/>
        <v>0</v>
      </c>
      <c r="P1116" s="27">
        <f t="shared" si="236"/>
        <v>0</v>
      </c>
      <c r="Q1116" s="27">
        <f t="shared" si="237"/>
        <v>0</v>
      </c>
      <c r="R1116" s="27">
        <f t="shared" si="238"/>
        <v>0</v>
      </c>
      <c r="S1116" s="27">
        <f t="shared" si="239"/>
        <v>0</v>
      </c>
      <c r="T1116" s="27">
        <f t="shared" si="240"/>
        <v>0</v>
      </c>
      <c r="U1116" s="27">
        <f t="shared" si="241"/>
        <v>0</v>
      </c>
      <c r="V1116" s="27">
        <f t="shared" si="242"/>
        <v>0</v>
      </c>
      <c r="W1116" s="27">
        <f t="shared" si="243"/>
        <v>0</v>
      </c>
      <c r="X1116" s="50">
        <f t="shared" si="244"/>
        <v>0</v>
      </c>
      <c r="Y1116" s="31">
        <f t="shared" si="245"/>
        <v>0</v>
      </c>
      <c r="Z1116" s="27"/>
      <c r="AA1116" s="27"/>
      <c r="AB1116" s="27"/>
    </row>
    <row r="1117" spans="1:28" x14ac:dyDescent="0.35">
      <c r="A1117" s="25">
        <f t="shared" si="234"/>
        <v>1096</v>
      </c>
      <c r="B1117" s="16" t="str">
        <f ca="1">IF(A1117&lt;$D$5,OFFSET('Constant mix'!$B$12,'Volatilite Portfeuille'!$E$2+A1117,0),"")</f>
        <v/>
      </c>
      <c r="C1117" s="23" t="str">
        <f ca="1">IF($A1117&lt;$D$5,OFFSET('Constant mix'!$C$13,'Volatilite Portfeuille'!$E$2+$A1117,0),"")</f>
        <v/>
      </c>
      <c r="D1117" s="25" t="str">
        <f ca="1">IF($A1117&lt;$D$5,OFFSET('Constant mix'!F$12,'Volatilite Portfeuille'!$E$2+$A1117,0),"")</f>
        <v/>
      </c>
      <c r="E1117" s="7" t="str">
        <f ca="1">IF($A1117&lt;$D$5,OFFSET('Constant mix'!G$12,'Volatilite Portfeuille'!$E$2+$A1117,0),"")</f>
        <v/>
      </c>
      <c r="F1117" s="7" t="str">
        <f ca="1">IF($A1117&lt;$D$5,OFFSET('Constant mix'!H$12,'Volatilite Portfeuille'!$E$2+$A1117,0),"")</f>
        <v/>
      </c>
      <c r="G1117" s="7" t="str">
        <f ca="1">IF($A1117&lt;$D$5,OFFSET('Constant mix'!I$12,'Volatilite Portfeuille'!$E$2+$A1117,0),"")</f>
        <v/>
      </c>
      <c r="H1117" s="7" t="str">
        <f ca="1">IF($A1117&lt;$D$5,OFFSET('Constant mix'!J$12,'Volatilite Portfeuille'!$E$2+$A1117,0),"")</f>
        <v/>
      </c>
      <c r="I1117" s="7" t="str">
        <f ca="1">IF($A1117&lt;$D$5,OFFSET('Constant mix'!K$12,'Volatilite Portfeuille'!$E$2+$A1117,0),"")</f>
        <v/>
      </c>
      <c r="J1117" s="7" t="str">
        <f ca="1">IF($A1117&lt;$D$5,OFFSET('Constant mix'!L$12,'Volatilite Portfeuille'!$E$2+$A1117,0),"")</f>
        <v/>
      </c>
      <c r="K1117" s="7" t="str">
        <f ca="1">IF($A1117&lt;$D$5,OFFSET('Constant mix'!M$12,'Volatilite Portfeuille'!$E$2+$A1117,0),"")</f>
        <v/>
      </c>
      <c r="L1117" s="7" t="str">
        <f ca="1">IF($A1117&lt;$D$5,OFFSET('Constant mix'!N$12,'Volatilite Portfeuille'!$E$2+$A1117,0),"")</f>
        <v/>
      </c>
      <c r="M1117" s="7" t="str">
        <f ca="1">IF($A1117&lt;$D$5,OFFSET('Constant mix'!O$12,'Volatilite Portfeuille'!$E$2+$A1117,0),"")</f>
        <v/>
      </c>
      <c r="N1117" s="7" t="str">
        <f ca="1">IF($A1117&lt;$D$5,OFFSET('Constant mix'!$AM$12,'Volatilite Portfeuille'!$E$2+$A1117,0),"")</f>
        <v/>
      </c>
      <c r="O1117" s="5">
        <f t="shared" si="235"/>
        <v>0</v>
      </c>
      <c r="P1117" s="27">
        <f t="shared" si="236"/>
        <v>0</v>
      </c>
      <c r="Q1117" s="27">
        <f t="shared" si="237"/>
        <v>0</v>
      </c>
      <c r="R1117" s="27">
        <f t="shared" si="238"/>
        <v>0</v>
      </c>
      <c r="S1117" s="27">
        <f t="shared" si="239"/>
        <v>0</v>
      </c>
      <c r="T1117" s="27">
        <f t="shared" si="240"/>
        <v>0</v>
      </c>
      <c r="U1117" s="27">
        <f t="shared" si="241"/>
        <v>0</v>
      </c>
      <c r="V1117" s="27">
        <f t="shared" si="242"/>
        <v>0</v>
      </c>
      <c r="W1117" s="27">
        <f t="shared" si="243"/>
        <v>0</v>
      </c>
      <c r="X1117" s="50">
        <f t="shared" si="244"/>
        <v>0</v>
      </c>
      <c r="Y1117" s="31">
        <f t="shared" si="245"/>
        <v>0</v>
      </c>
      <c r="Z1117" s="27"/>
      <c r="AA1117" s="27"/>
      <c r="AB1117" s="27"/>
    </row>
    <row r="1118" spans="1:28" x14ac:dyDescent="0.35">
      <c r="A1118" s="25">
        <f t="shared" si="234"/>
        <v>1097</v>
      </c>
      <c r="B1118" s="16" t="str">
        <f ca="1">IF(A1118&lt;$D$5,OFFSET('Constant mix'!$B$12,'Volatilite Portfeuille'!$E$2+A1118,0),"")</f>
        <v/>
      </c>
      <c r="C1118" s="23" t="str">
        <f ca="1">IF($A1118&lt;$D$5,OFFSET('Constant mix'!$C$13,'Volatilite Portfeuille'!$E$2+$A1118,0),"")</f>
        <v/>
      </c>
      <c r="D1118" s="25" t="str">
        <f ca="1">IF($A1118&lt;$D$5,OFFSET('Constant mix'!F$12,'Volatilite Portfeuille'!$E$2+$A1118,0),"")</f>
        <v/>
      </c>
      <c r="E1118" s="7" t="str">
        <f ca="1">IF($A1118&lt;$D$5,OFFSET('Constant mix'!G$12,'Volatilite Portfeuille'!$E$2+$A1118,0),"")</f>
        <v/>
      </c>
      <c r="F1118" s="7" t="str">
        <f ca="1">IF($A1118&lt;$D$5,OFFSET('Constant mix'!H$12,'Volatilite Portfeuille'!$E$2+$A1118,0),"")</f>
        <v/>
      </c>
      <c r="G1118" s="7" t="str">
        <f ca="1">IF($A1118&lt;$D$5,OFFSET('Constant mix'!I$12,'Volatilite Portfeuille'!$E$2+$A1118,0),"")</f>
        <v/>
      </c>
      <c r="H1118" s="7" t="str">
        <f ca="1">IF($A1118&lt;$D$5,OFFSET('Constant mix'!J$12,'Volatilite Portfeuille'!$E$2+$A1118,0),"")</f>
        <v/>
      </c>
      <c r="I1118" s="7" t="str">
        <f ca="1">IF($A1118&lt;$D$5,OFFSET('Constant mix'!K$12,'Volatilite Portfeuille'!$E$2+$A1118,0),"")</f>
        <v/>
      </c>
      <c r="J1118" s="7" t="str">
        <f ca="1">IF($A1118&lt;$D$5,OFFSET('Constant mix'!L$12,'Volatilite Portfeuille'!$E$2+$A1118,0),"")</f>
        <v/>
      </c>
      <c r="K1118" s="7" t="str">
        <f ca="1">IF($A1118&lt;$D$5,OFFSET('Constant mix'!M$12,'Volatilite Portfeuille'!$E$2+$A1118,0),"")</f>
        <v/>
      </c>
      <c r="L1118" s="7" t="str">
        <f ca="1">IF($A1118&lt;$D$5,OFFSET('Constant mix'!N$12,'Volatilite Portfeuille'!$E$2+$A1118,0),"")</f>
        <v/>
      </c>
      <c r="M1118" s="7" t="str">
        <f ca="1">IF($A1118&lt;$D$5,OFFSET('Constant mix'!O$12,'Volatilite Portfeuille'!$E$2+$A1118,0),"")</f>
        <v/>
      </c>
      <c r="N1118" s="7" t="str">
        <f ca="1">IF($A1118&lt;$D$5,OFFSET('Constant mix'!$AM$12,'Volatilite Portfeuille'!$E$2+$A1118,0),"")</f>
        <v/>
      </c>
      <c r="O1118" s="5">
        <f t="shared" si="235"/>
        <v>0</v>
      </c>
      <c r="P1118" s="27">
        <f t="shared" si="236"/>
        <v>0</v>
      </c>
      <c r="Q1118" s="27">
        <f t="shared" si="237"/>
        <v>0</v>
      </c>
      <c r="R1118" s="27">
        <f t="shared" si="238"/>
        <v>0</v>
      </c>
      <c r="S1118" s="27">
        <f t="shared" si="239"/>
        <v>0</v>
      </c>
      <c r="T1118" s="27">
        <f t="shared" si="240"/>
        <v>0</v>
      </c>
      <c r="U1118" s="27">
        <f t="shared" si="241"/>
        <v>0</v>
      </c>
      <c r="V1118" s="27">
        <f t="shared" si="242"/>
        <v>0</v>
      </c>
      <c r="W1118" s="27">
        <f t="shared" si="243"/>
        <v>0</v>
      </c>
      <c r="X1118" s="50">
        <f t="shared" si="244"/>
        <v>0</v>
      </c>
      <c r="Y1118" s="31">
        <f t="shared" si="245"/>
        <v>0</v>
      </c>
      <c r="Z1118" s="27"/>
      <c r="AA1118" s="27"/>
      <c r="AB1118" s="27"/>
    </row>
    <row r="1119" spans="1:28" x14ac:dyDescent="0.35">
      <c r="A1119" s="25">
        <f t="shared" si="234"/>
        <v>1098</v>
      </c>
      <c r="B1119" s="16" t="str">
        <f ca="1">IF(A1119&lt;$D$5,OFFSET('Constant mix'!$B$12,'Volatilite Portfeuille'!$E$2+A1119,0),"")</f>
        <v/>
      </c>
      <c r="C1119" s="23" t="str">
        <f ca="1">IF($A1119&lt;$D$5,OFFSET('Constant mix'!$C$13,'Volatilite Portfeuille'!$E$2+$A1119,0),"")</f>
        <v/>
      </c>
      <c r="D1119" s="25" t="str">
        <f ca="1">IF($A1119&lt;$D$5,OFFSET('Constant mix'!F$12,'Volatilite Portfeuille'!$E$2+$A1119,0),"")</f>
        <v/>
      </c>
      <c r="E1119" s="7" t="str">
        <f ca="1">IF($A1119&lt;$D$5,OFFSET('Constant mix'!G$12,'Volatilite Portfeuille'!$E$2+$A1119,0),"")</f>
        <v/>
      </c>
      <c r="F1119" s="7" t="str">
        <f ca="1">IF($A1119&lt;$D$5,OFFSET('Constant mix'!H$12,'Volatilite Portfeuille'!$E$2+$A1119,0),"")</f>
        <v/>
      </c>
      <c r="G1119" s="7" t="str">
        <f ca="1">IF($A1119&lt;$D$5,OFFSET('Constant mix'!I$12,'Volatilite Portfeuille'!$E$2+$A1119,0),"")</f>
        <v/>
      </c>
      <c r="H1119" s="7" t="str">
        <f ca="1">IF($A1119&lt;$D$5,OFFSET('Constant mix'!J$12,'Volatilite Portfeuille'!$E$2+$A1119,0),"")</f>
        <v/>
      </c>
      <c r="I1119" s="7" t="str">
        <f ca="1">IF($A1119&lt;$D$5,OFFSET('Constant mix'!K$12,'Volatilite Portfeuille'!$E$2+$A1119,0),"")</f>
        <v/>
      </c>
      <c r="J1119" s="7" t="str">
        <f ca="1">IF($A1119&lt;$D$5,OFFSET('Constant mix'!L$12,'Volatilite Portfeuille'!$E$2+$A1119,0),"")</f>
        <v/>
      </c>
      <c r="K1119" s="7" t="str">
        <f ca="1">IF($A1119&lt;$D$5,OFFSET('Constant mix'!M$12,'Volatilite Portfeuille'!$E$2+$A1119,0),"")</f>
        <v/>
      </c>
      <c r="L1119" s="7" t="str">
        <f ca="1">IF($A1119&lt;$D$5,OFFSET('Constant mix'!N$12,'Volatilite Portfeuille'!$E$2+$A1119,0),"")</f>
        <v/>
      </c>
      <c r="M1119" s="7" t="str">
        <f ca="1">IF($A1119&lt;$D$5,OFFSET('Constant mix'!O$12,'Volatilite Portfeuille'!$E$2+$A1119,0),"")</f>
        <v/>
      </c>
      <c r="N1119" s="7" t="str">
        <f ca="1">IF($A1119&lt;$D$5,OFFSET('Constant mix'!$AM$12,'Volatilite Portfeuille'!$E$2+$A1119,0),"")</f>
        <v/>
      </c>
      <c r="O1119" s="5">
        <f t="shared" si="235"/>
        <v>0</v>
      </c>
      <c r="P1119" s="27">
        <f t="shared" si="236"/>
        <v>0</v>
      </c>
      <c r="Q1119" s="27">
        <f t="shared" si="237"/>
        <v>0</v>
      </c>
      <c r="R1119" s="27">
        <f t="shared" si="238"/>
        <v>0</v>
      </c>
      <c r="S1119" s="27">
        <f t="shared" si="239"/>
        <v>0</v>
      </c>
      <c r="T1119" s="27">
        <f t="shared" si="240"/>
        <v>0</v>
      </c>
      <c r="U1119" s="27">
        <f t="shared" si="241"/>
        <v>0</v>
      </c>
      <c r="V1119" s="27">
        <f t="shared" si="242"/>
        <v>0</v>
      </c>
      <c r="W1119" s="27">
        <f t="shared" si="243"/>
        <v>0</v>
      </c>
      <c r="X1119" s="50">
        <f t="shared" si="244"/>
        <v>0</v>
      </c>
      <c r="Y1119" s="31">
        <f t="shared" si="245"/>
        <v>0</v>
      </c>
      <c r="Z1119" s="27"/>
      <c r="AA1119" s="27"/>
      <c r="AB1119" s="27"/>
    </row>
    <row r="1120" spans="1:28" x14ac:dyDescent="0.35">
      <c r="A1120" s="25">
        <f t="shared" si="234"/>
        <v>1099</v>
      </c>
      <c r="B1120" s="16" t="str">
        <f ca="1">IF(A1120&lt;$D$5,OFFSET('Constant mix'!$B$12,'Volatilite Portfeuille'!$E$2+A1120,0),"")</f>
        <v/>
      </c>
      <c r="C1120" s="23" t="str">
        <f ca="1">IF($A1120&lt;$D$5,OFFSET('Constant mix'!$C$13,'Volatilite Portfeuille'!$E$2+$A1120,0),"")</f>
        <v/>
      </c>
      <c r="D1120" s="25" t="str">
        <f ca="1">IF($A1120&lt;$D$5,OFFSET('Constant mix'!F$12,'Volatilite Portfeuille'!$E$2+$A1120,0),"")</f>
        <v/>
      </c>
      <c r="E1120" s="7" t="str">
        <f ca="1">IF($A1120&lt;$D$5,OFFSET('Constant mix'!G$12,'Volatilite Portfeuille'!$E$2+$A1120,0),"")</f>
        <v/>
      </c>
      <c r="F1120" s="7" t="str">
        <f ca="1">IF($A1120&lt;$D$5,OFFSET('Constant mix'!H$12,'Volatilite Portfeuille'!$E$2+$A1120,0),"")</f>
        <v/>
      </c>
      <c r="G1120" s="7" t="str">
        <f ca="1">IF($A1120&lt;$D$5,OFFSET('Constant mix'!I$12,'Volatilite Portfeuille'!$E$2+$A1120,0),"")</f>
        <v/>
      </c>
      <c r="H1120" s="7" t="str">
        <f ca="1">IF($A1120&lt;$D$5,OFFSET('Constant mix'!J$12,'Volatilite Portfeuille'!$E$2+$A1120,0),"")</f>
        <v/>
      </c>
      <c r="I1120" s="7" t="str">
        <f ca="1">IF($A1120&lt;$D$5,OFFSET('Constant mix'!K$12,'Volatilite Portfeuille'!$E$2+$A1120,0),"")</f>
        <v/>
      </c>
      <c r="J1120" s="7" t="str">
        <f ca="1">IF($A1120&lt;$D$5,OFFSET('Constant mix'!L$12,'Volatilite Portfeuille'!$E$2+$A1120,0),"")</f>
        <v/>
      </c>
      <c r="K1120" s="7" t="str">
        <f ca="1">IF($A1120&lt;$D$5,OFFSET('Constant mix'!M$12,'Volatilite Portfeuille'!$E$2+$A1120,0),"")</f>
        <v/>
      </c>
      <c r="L1120" s="7" t="str">
        <f ca="1">IF($A1120&lt;$D$5,OFFSET('Constant mix'!N$12,'Volatilite Portfeuille'!$E$2+$A1120,0),"")</f>
        <v/>
      </c>
      <c r="M1120" s="7" t="str">
        <f ca="1">IF($A1120&lt;$D$5,OFFSET('Constant mix'!O$12,'Volatilite Portfeuille'!$E$2+$A1120,0),"")</f>
        <v/>
      </c>
      <c r="N1120" s="7" t="str">
        <f ca="1">IF($A1120&lt;$D$5,OFFSET('Constant mix'!$AM$12,'Volatilite Portfeuille'!$E$2+$A1120,0),"")</f>
        <v/>
      </c>
      <c r="O1120" s="5">
        <f t="shared" si="235"/>
        <v>0</v>
      </c>
      <c r="P1120" s="27">
        <f t="shared" si="236"/>
        <v>0</v>
      </c>
      <c r="Q1120" s="27">
        <f t="shared" si="237"/>
        <v>0</v>
      </c>
      <c r="R1120" s="27">
        <f t="shared" si="238"/>
        <v>0</v>
      </c>
      <c r="S1120" s="27">
        <f t="shared" si="239"/>
        <v>0</v>
      </c>
      <c r="T1120" s="27">
        <f t="shared" si="240"/>
        <v>0</v>
      </c>
      <c r="U1120" s="27">
        <f t="shared" si="241"/>
        <v>0</v>
      </c>
      <c r="V1120" s="27">
        <f t="shared" si="242"/>
        <v>0</v>
      </c>
      <c r="W1120" s="27">
        <f t="shared" si="243"/>
        <v>0</v>
      </c>
      <c r="X1120" s="50">
        <f t="shared" si="244"/>
        <v>0</v>
      </c>
      <c r="Y1120" s="31">
        <f t="shared" si="245"/>
        <v>0</v>
      </c>
      <c r="Z1120" s="27"/>
      <c r="AA1120" s="27"/>
      <c r="AB1120" s="27"/>
    </row>
    <row r="1121" spans="1:28" x14ac:dyDescent="0.35">
      <c r="A1121" s="25">
        <f t="shared" si="234"/>
        <v>1100</v>
      </c>
      <c r="B1121" s="16" t="str">
        <f ca="1">IF(A1121&lt;$D$5,OFFSET('Constant mix'!$B$12,'Volatilite Portfeuille'!$E$2+A1121,0),"")</f>
        <v/>
      </c>
      <c r="C1121" s="23" t="str">
        <f ca="1">IF($A1121&lt;$D$5,OFFSET('Constant mix'!$C$13,'Volatilite Portfeuille'!$E$2+$A1121,0),"")</f>
        <v/>
      </c>
      <c r="D1121" s="25" t="str">
        <f ca="1">IF($A1121&lt;$D$5,OFFSET('Constant mix'!F$12,'Volatilite Portfeuille'!$E$2+$A1121,0),"")</f>
        <v/>
      </c>
      <c r="E1121" s="7" t="str">
        <f ca="1">IF($A1121&lt;$D$5,OFFSET('Constant mix'!G$12,'Volatilite Portfeuille'!$E$2+$A1121,0),"")</f>
        <v/>
      </c>
      <c r="F1121" s="7" t="str">
        <f ca="1">IF($A1121&lt;$D$5,OFFSET('Constant mix'!H$12,'Volatilite Portfeuille'!$E$2+$A1121,0),"")</f>
        <v/>
      </c>
      <c r="G1121" s="7" t="str">
        <f ca="1">IF($A1121&lt;$D$5,OFFSET('Constant mix'!I$12,'Volatilite Portfeuille'!$E$2+$A1121,0),"")</f>
        <v/>
      </c>
      <c r="H1121" s="7" t="str">
        <f ca="1">IF($A1121&lt;$D$5,OFFSET('Constant mix'!J$12,'Volatilite Portfeuille'!$E$2+$A1121,0),"")</f>
        <v/>
      </c>
      <c r="I1121" s="7" t="str">
        <f ca="1">IF($A1121&lt;$D$5,OFFSET('Constant mix'!K$12,'Volatilite Portfeuille'!$E$2+$A1121,0),"")</f>
        <v/>
      </c>
      <c r="J1121" s="7" t="str">
        <f ca="1">IF($A1121&lt;$D$5,OFFSET('Constant mix'!L$12,'Volatilite Portfeuille'!$E$2+$A1121,0),"")</f>
        <v/>
      </c>
      <c r="K1121" s="7" t="str">
        <f ca="1">IF($A1121&lt;$D$5,OFFSET('Constant mix'!M$12,'Volatilite Portfeuille'!$E$2+$A1121,0),"")</f>
        <v/>
      </c>
      <c r="L1121" s="7" t="str">
        <f ca="1">IF($A1121&lt;$D$5,OFFSET('Constant mix'!N$12,'Volatilite Portfeuille'!$E$2+$A1121,0),"")</f>
        <v/>
      </c>
      <c r="M1121" s="7" t="str">
        <f ca="1">IF($A1121&lt;$D$5,OFFSET('Constant mix'!O$12,'Volatilite Portfeuille'!$E$2+$A1121,0),"")</f>
        <v/>
      </c>
      <c r="N1121" s="7" t="str">
        <f ca="1">IF($A1121&lt;$D$5,OFFSET('Constant mix'!$AM$12,'Volatilite Portfeuille'!$E$2+$A1121,0),"")</f>
        <v/>
      </c>
      <c r="O1121" s="5">
        <f t="shared" si="235"/>
        <v>0</v>
      </c>
      <c r="P1121" s="27">
        <f t="shared" si="236"/>
        <v>0</v>
      </c>
      <c r="Q1121" s="27">
        <f t="shared" si="237"/>
        <v>0</v>
      </c>
      <c r="R1121" s="27">
        <f t="shared" si="238"/>
        <v>0</v>
      </c>
      <c r="S1121" s="27">
        <f t="shared" si="239"/>
        <v>0</v>
      </c>
      <c r="T1121" s="27">
        <f t="shared" si="240"/>
        <v>0</v>
      </c>
      <c r="U1121" s="27">
        <f t="shared" si="241"/>
        <v>0</v>
      </c>
      <c r="V1121" s="27">
        <f t="shared" si="242"/>
        <v>0</v>
      </c>
      <c r="W1121" s="27">
        <f t="shared" si="243"/>
        <v>0</v>
      </c>
      <c r="X1121" s="50">
        <f t="shared" si="244"/>
        <v>0</v>
      </c>
      <c r="Y1121" s="31">
        <f t="shared" si="245"/>
        <v>0</v>
      </c>
      <c r="Z1121" s="27"/>
      <c r="AA1121" s="27"/>
      <c r="AB1121" s="27"/>
    </row>
    <row r="1122" spans="1:28" x14ac:dyDescent="0.35">
      <c r="A1122" s="25">
        <f t="shared" si="234"/>
        <v>1101</v>
      </c>
      <c r="B1122" s="16" t="str">
        <f ca="1">IF(A1122&lt;$D$5,OFFSET('Constant mix'!$B$12,'Volatilite Portfeuille'!$E$2+A1122,0),"")</f>
        <v/>
      </c>
      <c r="C1122" s="23" t="str">
        <f ca="1">IF($A1122&lt;$D$5,OFFSET('Constant mix'!$C$13,'Volatilite Portfeuille'!$E$2+$A1122,0),"")</f>
        <v/>
      </c>
      <c r="D1122" s="25" t="str">
        <f ca="1">IF($A1122&lt;$D$5,OFFSET('Constant mix'!F$12,'Volatilite Portfeuille'!$E$2+$A1122,0),"")</f>
        <v/>
      </c>
      <c r="E1122" s="7" t="str">
        <f ca="1">IF($A1122&lt;$D$5,OFFSET('Constant mix'!G$12,'Volatilite Portfeuille'!$E$2+$A1122,0),"")</f>
        <v/>
      </c>
      <c r="F1122" s="7" t="str">
        <f ca="1">IF($A1122&lt;$D$5,OFFSET('Constant mix'!H$12,'Volatilite Portfeuille'!$E$2+$A1122,0),"")</f>
        <v/>
      </c>
      <c r="G1122" s="7" t="str">
        <f ca="1">IF($A1122&lt;$D$5,OFFSET('Constant mix'!I$12,'Volatilite Portfeuille'!$E$2+$A1122,0),"")</f>
        <v/>
      </c>
      <c r="H1122" s="7" t="str">
        <f ca="1">IF($A1122&lt;$D$5,OFFSET('Constant mix'!J$12,'Volatilite Portfeuille'!$E$2+$A1122,0),"")</f>
        <v/>
      </c>
      <c r="I1122" s="7" t="str">
        <f ca="1">IF($A1122&lt;$D$5,OFFSET('Constant mix'!K$12,'Volatilite Portfeuille'!$E$2+$A1122,0),"")</f>
        <v/>
      </c>
      <c r="J1122" s="7" t="str">
        <f ca="1">IF($A1122&lt;$D$5,OFFSET('Constant mix'!L$12,'Volatilite Portfeuille'!$E$2+$A1122,0),"")</f>
        <v/>
      </c>
      <c r="K1122" s="7" t="str">
        <f ca="1">IF($A1122&lt;$D$5,OFFSET('Constant mix'!M$12,'Volatilite Portfeuille'!$E$2+$A1122,0),"")</f>
        <v/>
      </c>
      <c r="L1122" s="7" t="str">
        <f ca="1">IF($A1122&lt;$D$5,OFFSET('Constant mix'!N$12,'Volatilite Portfeuille'!$E$2+$A1122,0),"")</f>
        <v/>
      </c>
      <c r="M1122" s="7" t="str">
        <f ca="1">IF($A1122&lt;$D$5,OFFSET('Constant mix'!O$12,'Volatilite Portfeuille'!$E$2+$A1122,0),"")</f>
        <v/>
      </c>
      <c r="N1122" s="7" t="str">
        <f ca="1">IF($A1122&lt;$D$5,OFFSET('Constant mix'!$AM$12,'Volatilite Portfeuille'!$E$2+$A1122,0),"")</f>
        <v/>
      </c>
      <c r="O1122" s="5">
        <f t="shared" si="235"/>
        <v>0</v>
      </c>
      <c r="P1122" s="27">
        <f t="shared" si="236"/>
        <v>0</v>
      </c>
      <c r="Q1122" s="27">
        <f t="shared" si="237"/>
        <v>0</v>
      </c>
      <c r="R1122" s="27">
        <f t="shared" si="238"/>
        <v>0</v>
      </c>
      <c r="S1122" s="27">
        <f t="shared" si="239"/>
        <v>0</v>
      </c>
      <c r="T1122" s="27">
        <f t="shared" si="240"/>
        <v>0</v>
      </c>
      <c r="U1122" s="27">
        <f t="shared" si="241"/>
        <v>0</v>
      </c>
      <c r="V1122" s="27">
        <f t="shared" si="242"/>
        <v>0</v>
      </c>
      <c r="W1122" s="27">
        <f t="shared" si="243"/>
        <v>0</v>
      </c>
      <c r="X1122" s="50">
        <f t="shared" si="244"/>
        <v>0</v>
      </c>
      <c r="Y1122" s="31">
        <f t="shared" si="245"/>
        <v>0</v>
      </c>
      <c r="Z1122" s="27"/>
      <c r="AA1122" s="27"/>
      <c r="AB1122" s="27"/>
    </row>
    <row r="1123" spans="1:28" x14ac:dyDescent="0.35">
      <c r="A1123" s="25">
        <f t="shared" si="234"/>
        <v>1102</v>
      </c>
      <c r="B1123" s="16" t="str">
        <f ca="1">IF(A1123&lt;$D$5,OFFSET('Constant mix'!$B$12,'Volatilite Portfeuille'!$E$2+A1123,0),"")</f>
        <v/>
      </c>
      <c r="C1123" s="23" t="str">
        <f ca="1">IF($A1123&lt;$D$5,OFFSET('Constant mix'!$C$13,'Volatilite Portfeuille'!$E$2+$A1123,0),"")</f>
        <v/>
      </c>
      <c r="D1123" s="25" t="str">
        <f ca="1">IF($A1123&lt;$D$5,OFFSET('Constant mix'!F$12,'Volatilite Portfeuille'!$E$2+$A1123,0),"")</f>
        <v/>
      </c>
      <c r="E1123" s="7" t="str">
        <f ca="1">IF($A1123&lt;$D$5,OFFSET('Constant mix'!G$12,'Volatilite Portfeuille'!$E$2+$A1123,0),"")</f>
        <v/>
      </c>
      <c r="F1123" s="7" t="str">
        <f ca="1">IF($A1123&lt;$D$5,OFFSET('Constant mix'!H$12,'Volatilite Portfeuille'!$E$2+$A1123,0),"")</f>
        <v/>
      </c>
      <c r="G1123" s="7" t="str">
        <f ca="1">IF($A1123&lt;$D$5,OFFSET('Constant mix'!I$12,'Volatilite Portfeuille'!$E$2+$A1123,0),"")</f>
        <v/>
      </c>
      <c r="H1123" s="7" t="str">
        <f ca="1">IF($A1123&lt;$D$5,OFFSET('Constant mix'!J$12,'Volatilite Portfeuille'!$E$2+$A1123,0),"")</f>
        <v/>
      </c>
      <c r="I1123" s="7" t="str">
        <f ca="1">IF($A1123&lt;$D$5,OFFSET('Constant mix'!K$12,'Volatilite Portfeuille'!$E$2+$A1123,0),"")</f>
        <v/>
      </c>
      <c r="J1123" s="7" t="str">
        <f ca="1">IF($A1123&lt;$D$5,OFFSET('Constant mix'!L$12,'Volatilite Portfeuille'!$E$2+$A1123,0),"")</f>
        <v/>
      </c>
      <c r="K1123" s="7" t="str">
        <f ca="1">IF($A1123&lt;$D$5,OFFSET('Constant mix'!M$12,'Volatilite Portfeuille'!$E$2+$A1123,0),"")</f>
        <v/>
      </c>
      <c r="L1123" s="7" t="str">
        <f ca="1">IF($A1123&lt;$D$5,OFFSET('Constant mix'!N$12,'Volatilite Portfeuille'!$E$2+$A1123,0),"")</f>
        <v/>
      </c>
      <c r="M1123" s="7" t="str">
        <f ca="1">IF($A1123&lt;$D$5,OFFSET('Constant mix'!O$12,'Volatilite Portfeuille'!$E$2+$A1123,0),"")</f>
        <v/>
      </c>
      <c r="N1123" s="7" t="str">
        <f ca="1">IF($A1123&lt;$D$5,OFFSET('Constant mix'!$AM$12,'Volatilite Portfeuille'!$E$2+$A1123,0),"")</f>
        <v/>
      </c>
      <c r="O1123" s="5">
        <f t="shared" si="235"/>
        <v>0</v>
      </c>
      <c r="P1123" s="27">
        <f t="shared" si="236"/>
        <v>0</v>
      </c>
      <c r="Q1123" s="27">
        <f t="shared" si="237"/>
        <v>0</v>
      </c>
      <c r="R1123" s="27">
        <f t="shared" si="238"/>
        <v>0</v>
      </c>
      <c r="S1123" s="27">
        <f t="shared" si="239"/>
        <v>0</v>
      </c>
      <c r="T1123" s="27">
        <f t="shared" si="240"/>
        <v>0</v>
      </c>
      <c r="U1123" s="27">
        <f t="shared" si="241"/>
        <v>0</v>
      </c>
      <c r="V1123" s="27">
        <f t="shared" si="242"/>
        <v>0</v>
      </c>
      <c r="W1123" s="27">
        <f t="shared" si="243"/>
        <v>0</v>
      </c>
      <c r="X1123" s="50">
        <f t="shared" si="244"/>
        <v>0</v>
      </c>
      <c r="Y1123" s="31">
        <f t="shared" si="245"/>
        <v>0</v>
      </c>
      <c r="Z1123" s="27"/>
      <c r="AA1123" s="27"/>
      <c r="AB1123" s="27"/>
    </row>
    <row r="1124" spans="1:28" x14ac:dyDescent="0.35">
      <c r="A1124" s="25">
        <f t="shared" si="234"/>
        <v>1103</v>
      </c>
      <c r="B1124" s="16" t="str">
        <f ca="1">IF(A1124&lt;$D$5,OFFSET('Constant mix'!$B$12,'Volatilite Portfeuille'!$E$2+A1124,0),"")</f>
        <v/>
      </c>
      <c r="C1124" s="23" t="str">
        <f ca="1">IF($A1124&lt;$D$5,OFFSET('Constant mix'!$C$13,'Volatilite Portfeuille'!$E$2+$A1124,0),"")</f>
        <v/>
      </c>
      <c r="D1124" s="25" t="str">
        <f ca="1">IF($A1124&lt;$D$5,OFFSET('Constant mix'!F$12,'Volatilite Portfeuille'!$E$2+$A1124,0),"")</f>
        <v/>
      </c>
      <c r="E1124" s="7" t="str">
        <f ca="1">IF($A1124&lt;$D$5,OFFSET('Constant mix'!G$12,'Volatilite Portfeuille'!$E$2+$A1124,0),"")</f>
        <v/>
      </c>
      <c r="F1124" s="7" t="str">
        <f ca="1">IF($A1124&lt;$D$5,OFFSET('Constant mix'!H$12,'Volatilite Portfeuille'!$E$2+$A1124,0),"")</f>
        <v/>
      </c>
      <c r="G1124" s="7" t="str">
        <f ca="1">IF($A1124&lt;$D$5,OFFSET('Constant mix'!I$12,'Volatilite Portfeuille'!$E$2+$A1124,0),"")</f>
        <v/>
      </c>
      <c r="H1124" s="7" t="str">
        <f ca="1">IF($A1124&lt;$D$5,OFFSET('Constant mix'!J$12,'Volatilite Portfeuille'!$E$2+$A1124,0),"")</f>
        <v/>
      </c>
      <c r="I1124" s="7" t="str">
        <f ca="1">IF($A1124&lt;$D$5,OFFSET('Constant mix'!K$12,'Volatilite Portfeuille'!$E$2+$A1124,0),"")</f>
        <v/>
      </c>
      <c r="J1124" s="7" t="str">
        <f ca="1">IF($A1124&lt;$D$5,OFFSET('Constant mix'!L$12,'Volatilite Portfeuille'!$E$2+$A1124,0),"")</f>
        <v/>
      </c>
      <c r="K1124" s="7" t="str">
        <f ca="1">IF($A1124&lt;$D$5,OFFSET('Constant mix'!M$12,'Volatilite Portfeuille'!$E$2+$A1124,0),"")</f>
        <v/>
      </c>
      <c r="L1124" s="7" t="str">
        <f ca="1">IF($A1124&lt;$D$5,OFFSET('Constant mix'!N$12,'Volatilite Portfeuille'!$E$2+$A1124,0),"")</f>
        <v/>
      </c>
      <c r="M1124" s="7" t="str">
        <f ca="1">IF($A1124&lt;$D$5,OFFSET('Constant mix'!O$12,'Volatilite Portfeuille'!$E$2+$A1124,0),"")</f>
        <v/>
      </c>
      <c r="N1124" s="7" t="str">
        <f ca="1">IF($A1124&lt;$D$5,OFFSET('Constant mix'!$AM$12,'Volatilite Portfeuille'!$E$2+$A1124,0),"")</f>
        <v/>
      </c>
      <c r="O1124" s="5">
        <f t="shared" si="235"/>
        <v>0</v>
      </c>
      <c r="P1124" s="27">
        <f t="shared" si="236"/>
        <v>0</v>
      </c>
      <c r="Q1124" s="27">
        <f t="shared" si="237"/>
        <v>0</v>
      </c>
      <c r="R1124" s="27">
        <f t="shared" si="238"/>
        <v>0</v>
      </c>
      <c r="S1124" s="27">
        <f t="shared" si="239"/>
        <v>0</v>
      </c>
      <c r="T1124" s="27">
        <f t="shared" si="240"/>
        <v>0</v>
      </c>
      <c r="U1124" s="27">
        <f t="shared" si="241"/>
        <v>0</v>
      </c>
      <c r="V1124" s="27">
        <f t="shared" si="242"/>
        <v>0</v>
      </c>
      <c r="W1124" s="27">
        <f t="shared" si="243"/>
        <v>0</v>
      </c>
      <c r="X1124" s="50">
        <f t="shared" si="244"/>
        <v>0</v>
      </c>
      <c r="Y1124" s="31">
        <f t="shared" si="245"/>
        <v>0</v>
      </c>
      <c r="Z1124" s="27"/>
      <c r="AA1124" s="27"/>
      <c r="AB1124" s="27"/>
    </row>
    <row r="1125" spans="1:28" x14ac:dyDescent="0.35">
      <c r="A1125" s="25">
        <f t="shared" si="234"/>
        <v>1104</v>
      </c>
      <c r="B1125" s="16" t="str">
        <f ca="1">IF(A1125&lt;$D$5,OFFSET('Constant mix'!$B$12,'Volatilite Portfeuille'!$E$2+A1125,0),"")</f>
        <v/>
      </c>
      <c r="C1125" s="23" t="str">
        <f ca="1">IF($A1125&lt;$D$5,OFFSET('Constant mix'!$C$13,'Volatilite Portfeuille'!$E$2+$A1125,0),"")</f>
        <v/>
      </c>
      <c r="D1125" s="25" t="str">
        <f ca="1">IF($A1125&lt;$D$5,OFFSET('Constant mix'!F$12,'Volatilite Portfeuille'!$E$2+$A1125,0),"")</f>
        <v/>
      </c>
      <c r="E1125" s="7" t="str">
        <f ca="1">IF($A1125&lt;$D$5,OFFSET('Constant mix'!G$12,'Volatilite Portfeuille'!$E$2+$A1125,0),"")</f>
        <v/>
      </c>
      <c r="F1125" s="7" t="str">
        <f ca="1">IF($A1125&lt;$D$5,OFFSET('Constant mix'!H$12,'Volatilite Portfeuille'!$E$2+$A1125,0),"")</f>
        <v/>
      </c>
      <c r="G1125" s="7" t="str">
        <f ca="1">IF($A1125&lt;$D$5,OFFSET('Constant mix'!I$12,'Volatilite Portfeuille'!$E$2+$A1125,0),"")</f>
        <v/>
      </c>
      <c r="H1125" s="7" t="str">
        <f ca="1">IF($A1125&lt;$D$5,OFFSET('Constant mix'!J$12,'Volatilite Portfeuille'!$E$2+$A1125,0),"")</f>
        <v/>
      </c>
      <c r="I1125" s="7" t="str">
        <f ca="1">IF($A1125&lt;$D$5,OFFSET('Constant mix'!K$12,'Volatilite Portfeuille'!$E$2+$A1125,0),"")</f>
        <v/>
      </c>
      <c r="J1125" s="7" t="str">
        <f ca="1">IF($A1125&lt;$D$5,OFFSET('Constant mix'!L$12,'Volatilite Portfeuille'!$E$2+$A1125,0),"")</f>
        <v/>
      </c>
      <c r="K1125" s="7" t="str">
        <f ca="1">IF($A1125&lt;$D$5,OFFSET('Constant mix'!M$12,'Volatilite Portfeuille'!$E$2+$A1125,0),"")</f>
        <v/>
      </c>
      <c r="L1125" s="7" t="str">
        <f ca="1">IF($A1125&lt;$D$5,OFFSET('Constant mix'!N$12,'Volatilite Portfeuille'!$E$2+$A1125,0),"")</f>
        <v/>
      </c>
      <c r="M1125" s="7" t="str">
        <f ca="1">IF($A1125&lt;$D$5,OFFSET('Constant mix'!O$12,'Volatilite Portfeuille'!$E$2+$A1125,0),"")</f>
        <v/>
      </c>
      <c r="N1125" s="7" t="str">
        <f ca="1">IF($A1125&lt;$D$5,OFFSET('Constant mix'!$AM$12,'Volatilite Portfeuille'!$E$2+$A1125,0),"")</f>
        <v/>
      </c>
      <c r="O1125" s="5">
        <f t="shared" si="235"/>
        <v>0</v>
      </c>
      <c r="P1125" s="27">
        <f t="shared" si="236"/>
        <v>0</v>
      </c>
      <c r="Q1125" s="27">
        <f t="shared" si="237"/>
        <v>0</v>
      </c>
      <c r="R1125" s="27">
        <f t="shared" si="238"/>
        <v>0</v>
      </c>
      <c r="S1125" s="27">
        <f t="shared" si="239"/>
        <v>0</v>
      </c>
      <c r="T1125" s="27">
        <f t="shared" si="240"/>
        <v>0</v>
      </c>
      <c r="U1125" s="27">
        <f t="shared" si="241"/>
        <v>0</v>
      </c>
      <c r="V1125" s="27">
        <f t="shared" si="242"/>
        <v>0</v>
      </c>
      <c r="W1125" s="27">
        <f t="shared" si="243"/>
        <v>0</v>
      </c>
      <c r="X1125" s="50">
        <f t="shared" si="244"/>
        <v>0</v>
      </c>
      <c r="Y1125" s="31">
        <f t="shared" si="245"/>
        <v>0</v>
      </c>
      <c r="Z1125" s="27"/>
      <c r="AA1125" s="27"/>
      <c r="AB1125" s="27"/>
    </row>
    <row r="1126" spans="1:28" x14ac:dyDescent="0.35">
      <c r="A1126" s="25">
        <f t="shared" si="234"/>
        <v>1105</v>
      </c>
      <c r="B1126" s="16" t="str">
        <f ca="1">IF(A1126&lt;$D$5,OFFSET('Constant mix'!$B$12,'Volatilite Portfeuille'!$E$2+A1126,0),"")</f>
        <v/>
      </c>
      <c r="C1126" s="23" t="str">
        <f ca="1">IF($A1126&lt;$D$5,OFFSET('Constant mix'!$C$13,'Volatilite Portfeuille'!$E$2+$A1126,0),"")</f>
        <v/>
      </c>
      <c r="D1126" s="25" t="str">
        <f ca="1">IF($A1126&lt;$D$5,OFFSET('Constant mix'!F$12,'Volatilite Portfeuille'!$E$2+$A1126,0),"")</f>
        <v/>
      </c>
      <c r="E1126" s="7" t="str">
        <f ca="1">IF($A1126&lt;$D$5,OFFSET('Constant mix'!G$12,'Volatilite Portfeuille'!$E$2+$A1126,0),"")</f>
        <v/>
      </c>
      <c r="F1126" s="7" t="str">
        <f ca="1">IF($A1126&lt;$D$5,OFFSET('Constant mix'!H$12,'Volatilite Portfeuille'!$E$2+$A1126,0),"")</f>
        <v/>
      </c>
      <c r="G1126" s="7" t="str">
        <f ca="1">IF($A1126&lt;$D$5,OFFSET('Constant mix'!I$12,'Volatilite Portfeuille'!$E$2+$A1126,0),"")</f>
        <v/>
      </c>
      <c r="H1126" s="7" t="str">
        <f ca="1">IF($A1126&lt;$D$5,OFFSET('Constant mix'!J$12,'Volatilite Portfeuille'!$E$2+$A1126,0),"")</f>
        <v/>
      </c>
      <c r="I1126" s="7" t="str">
        <f ca="1">IF($A1126&lt;$D$5,OFFSET('Constant mix'!K$12,'Volatilite Portfeuille'!$E$2+$A1126,0),"")</f>
        <v/>
      </c>
      <c r="J1126" s="7" t="str">
        <f ca="1">IF($A1126&lt;$D$5,OFFSET('Constant mix'!L$12,'Volatilite Portfeuille'!$E$2+$A1126,0),"")</f>
        <v/>
      </c>
      <c r="K1126" s="7" t="str">
        <f ca="1">IF($A1126&lt;$D$5,OFFSET('Constant mix'!M$12,'Volatilite Portfeuille'!$E$2+$A1126,0),"")</f>
        <v/>
      </c>
      <c r="L1126" s="7" t="str">
        <f ca="1">IF($A1126&lt;$D$5,OFFSET('Constant mix'!N$12,'Volatilite Portfeuille'!$E$2+$A1126,0),"")</f>
        <v/>
      </c>
      <c r="M1126" s="7" t="str">
        <f ca="1">IF($A1126&lt;$D$5,OFFSET('Constant mix'!O$12,'Volatilite Portfeuille'!$E$2+$A1126,0),"")</f>
        <v/>
      </c>
      <c r="N1126" s="7" t="str">
        <f ca="1">IF($A1126&lt;$D$5,OFFSET('Constant mix'!$AM$12,'Volatilite Portfeuille'!$E$2+$A1126,0),"")</f>
        <v/>
      </c>
      <c r="O1126" s="5">
        <f t="shared" si="235"/>
        <v>0</v>
      </c>
      <c r="P1126" s="27">
        <f t="shared" si="236"/>
        <v>0</v>
      </c>
      <c r="Q1126" s="27">
        <f t="shared" si="237"/>
        <v>0</v>
      </c>
      <c r="R1126" s="27">
        <f t="shared" si="238"/>
        <v>0</v>
      </c>
      <c r="S1126" s="27">
        <f t="shared" si="239"/>
        <v>0</v>
      </c>
      <c r="T1126" s="27">
        <f t="shared" si="240"/>
        <v>0</v>
      </c>
      <c r="U1126" s="27">
        <f t="shared" si="241"/>
        <v>0</v>
      </c>
      <c r="V1126" s="27">
        <f t="shared" si="242"/>
        <v>0</v>
      </c>
      <c r="W1126" s="27">
        <f t="shared" si="243"/>
        <v>0</v>
      </c>
      <c r="X1126" s="50">
        <f t="shared" si="244"/>
        <v>0</v>
      </c>
      <c r="Y1126" s="31">
        <f t="shared" si="245"/>
        <v>0</v>
      </c>
      <c r="Z1126" s="27"/>
      <c r="AA1126" s="27"/>
      <c r="AB1126" s="27"/>
    </row>
    <row r="1127" spans="1:28" x14ac:dyDescent="0.35">
      <c r="A1127" s="25">
        <f t="shared" si="234"/>
        <v>1106</v>
      </c>
      <c r="B1127" s="16" t="str">
        <f ca="1">IF(A1127&lt;$D$5,OFFSET('Constant mix'!$B$12,'Volatilite Portfeuille'!$E$2+A1127,0),"")</f>
        <v/>
      </c>
      <c r="C1127" s="23" t="str">
        <f ca="1">IF($A1127&lt;$D$5,OFFSET('Constant mix'!$C$13,'Volatilite Portfeuille'!$E$2+$A1127,0),"")</f>
        <v/>
      </c>
      <c r="D1127" s="25" t="str">
        <f ca="1">IF($A1127&lt;$D$5,OFFSET('Constant mix'!F$12,'Volatilite Portfeuille'!$E$2+$A1127,0),"")</f>
        <v/>
      </c>
      <c r="E1127" s="7" t="str">
        <f ca="1">IF($A1127&lt;$D$5,OFFSET('Constant mix'!G$12,'Volatilite Portfeuille'!$E$2+$A1127,0),"")</f>
        <v/>
      </c>
      <c r="F1127" s="7" t="str">
        <f ca="1">IF($A1127&lt;$D$5,OFFSET('Constant mix'!H$12,'Volatilite Portfeuille'!$E$2+$A1127,0),"")</f>
        <v/>
      </c>
      <c r="G1127" s="7" t="str">
        <f ca="1">IF($A1127&lt;$D$5,OFFSET('Constant mix'!I$12,'Volatilite Portfeuille'!$E$2+$A1127,0),"")</f>
        <v/>
      </c>
      <c r="H1127" s="7" t="str">
        <f ca="1">IF($A1127&lt;$D$5,OFFSET('Constant mix'!J$12,'Volatilite Portfeuille'!$E$2+$A1127,0),"")</f>
        <v/>
      </c>
      <c r="I1127" s="7" t="str">
        <f ca="1">IF($A1127&lt;$D$5,OFFSET('Constant mix'!K$12,'Volatilite Portfeuille'!$E$2+$A1127,0),"")</f>
        <v/>
      </c>
      <c r="J1127" s="7" t="str">
        <f ca="1">IF($A1127&lt;$D$5,OFFSET('Constant mix'!L$12,'Volatilite Portfeuille'!$E$2+$A1127,0),"")</f>
        <v/>
      </c>
      <c r="K1127" s="7" t="str">
        <f ca="1">IF($A1127&lt;$D$5,OFFSET('Constant mix'!M$12,'Volatilite Portfeuille'!$E$2+$A1127,0),"")</f>
        <v/>
      </c>
      <c r="L1127" s="7" t="str">
        <f ca="1">IF($A1127&lt;$D$5,OFFSET('Constant mix'!N$12,'Volatilite Portfeuille'!$E$2+$A1127,0),"")</f>
        <v/>
      </c>
      <c r="M1127" s="7" t="str">
        <f ca="1">IF($A1127&lt;$D$5,OFFSET('Constant mix'!O$12,'Volatilite Portfeuille'!$E$2+$A1127,0),"")</f>
        <v/>
      </c>
      <c r="N1127" s="7" t="str">
        <f ca="1">IF($A1127&lt;$D$5,OFFSET('Constant mix'!$AM$12,'Volatilite Portfeuille'!$E$2+$A1127,0),"")</f>
        <v/>
      </c>
      <c r="O1127" s="5">
        <f t="shared" si="235"/>
        <v>0</v>
      </c>
      <c r="P1127" s="27">
        <f t="shared" si="236"/>
        <v>0</v>
      </c>
      <c r="Q1127" s="27">
        <f t="shared" si="237"/>
        <v>0</v>
      </c>
      <c r="R1127" s="27">
        <f t="shared" si="238"/>
        <v>0</v>
      </c>
      <c r="S1127" s="27">
        <f t="shared" si="239"/>
        <v>0</v>
      </c>
      <c r="T1127" s="27">
        <f t="shared" si="240"/>
        <v>0</v>
      </c>
      <c r="U1127" s="27">
        <f t="shared" si="241"/>
        <v>0</v>
      </c>
      <c r="V1127" s="27">
        <f t="shared" si="242"/>
        <v>0</v>
      </c>
      <c r="W1127" s="27">
        <f t="shared" si="243"/>
        <v>0</v>
      </c>
      <c r="X1127" s="50">
        <f t="shared" si="244"/>
        <v>0</v>
      </c>
      <c r="Y1127" s="31">
        <f t="shared" si="245"/>
        <v>0</v>
      </c>
      <c r="Z1127" s="27"/>
      <c r="AA1127" s="27"/>
      <c r="AB1127" s="27"/>
    </row>
    <row r="1128" spans="1:28" x14ac:dyDescent="0.35">
      <c r="A1128" s="25">
        <f t="shared" si="234"/>
        <v>1107</v>
      </c>
      <c r="B1128" s="16" t="str">
        <f ca="1">IF(A1128&lt;$D$5,OFFSET('Constant mix'!$B$12,'Volatilite Portfeuille'!$E$2+A1128,0),"")</f>
        <v/>
      </c>
      <c r="C1128" s="23" t="str">
        <f ca="1">IF($A1128&lt;$D$5,OFFSET('Constant mix'!$C$13,'Volatilite Portfeuille'!$E$2+$A1128,0),"")</f>
        <v/>
      </c>
      <c r="D1128" s="25" t="str">
        <f ca="1">IF($A1128&lt;$D$5,OFFSET('Constant mix'!F$12,'Volatilite Portfeuille'!$E$2+$A1128,0),"")</f>
        <v/>
      </c>
      <c r="E1128" s="7" t="str">
        <f ca="1">IF($A1128&lt;$D$5,OFFSET('Constant mix'!G$12,'Volatilite Portfeuille'!$E$2+$A1128,0),"")</f>
        <v/>
      </c>
      <c r="F1128" s="7" t="str">
        <f ca="1">IF($A1128&lt;$D$5,OFFSET('Constant mix'!H$12,'Volatilite Portfeuille'!$E$2+$A1128,0),"")</f>
        <v/>
      </c>
      <c r="G1128" s="7" t="str">
        <f ca="1">IF($A1128&lt;$D$5,OFFSET('Constant mix'!I$12,'Volatilite Portfeuille'!$E$2+$A1128,0),"")</f>
        <v/>
      </c>
      <c r="H1128" s="7" t="str">
        <f ca="1">IF($A1128&lt;$D$5,OFFSET('Constant mix'!J$12,'Volatilite Portfeuille'!$E$2+$A1128,0),"")</f>
        <v/>
      </c>
      <c r="I1128" s="7" t="str">
        <f ca="1">IF($A1128&lt;$D$5,OFFSET('Constant mix'!K$12,'Volatilite Portfeuille'!$E$2+$A1128,0),"")</f>
        <v/>
      </c>
      <c r="J1128" s="7" t="str">
        <f ca="1">IF($A1128&lt;$D$5,OFFSET('Constant mix'!L$12,'Volatilite Portfeuille'!$E$2+$A1128,0),"")</f>
        <v/>
      </c>
      <c r="K1128" s="7" t="str">
        <f ca="1">IF($A1128&lt;$D$5,OFFSET('Constant mix'!M$12,'Volatilite Portfeuille'!$E$2+$A1128,0),"")</f>
        <v/>
      </c>
      <c r="L1128" s="7" t="str">
        <f ca="1">IF($A1128&lt;$D$5,OFFSET('Constant mix'!N$12,'Volatilite Portfeuille'!$E$2+$A1128,0),"")</f>
        <v/>
      </c>
      <c r="M1128" s="7" t="str">
        <f ca="1">IF($A1128&lt;$D$5,OFFSET('Constant mix'!O$12,'Volatilite Portfeuille'!$E$2+$A1128,0),"")</f>
        <v/>
      </c>
      <c r="N1128" s="7" t="str">
        <f ca="1">IF($A1128&lt;$D$5,OFFSET('Constant mix'!$AM$12,'Volatilite Portfeuille'!$E$2+$A1128,0),"")</f>
        <v/>
      </c>
      <c r="O1128" s="5">
        <f t="shared" si="235"/>
        <v>0</v>
      </c>
      <c r="P1128" s="27">
        <f t="shared" si="236"/>
        <v>0</v>
      </c>
      <c r="Q1128" s="27">
        <f t="shared" si="237"/>
        <v>0</v>
      </c>
      <c r="R1128" s="27">
        <f t="shared" si="238"/>
        <v>0</v>
      </c>
      <c r="S1128" s="27">
        <f t="shared" si="239"/>
        <v>0</v>
      </c>
      <c r="T1128" s="27">
        <f t="shared" si="240"/>
        <v>0</v>
      </c>
      <c r="U1128" s="27">
        <f t="shared" si="241"/>
        <v>0</v>
      </c>
      <c r="V1128" s="27">
        <f t="shared" si="242"/>
        <v>0</v>
      </c>
      <c r="W1128" s="27">
        <f t="shared" si="243"/>
        <v>0</v>
      </c>
      <c r="X1128" s="50">
        <f t="shared" si="244"/>
        <v>0</v>
      </c>
      <c r="Y1128" s="31">
        <f t="shared" si="245"/>
        <v>0</v>
      </c>
      <c r="Z1128" s="27"/>
      <c r="AA1128" s="27"/>
      <c r="AB1128" s="27"/>
    </row>
    <row r="1129" spans="1:28" x14ac:dyDescent="0.35">
      <c r="A1129" s="25">
        <f t="shared" si="234"/>
        <v>1108</v>
      </c>
      <c r="B1129" s="16" t="str">
        <f ca="1">IF(A1129&lt;$D$5,OFFSET('Constant mix'!$B$12,'Volatilite Portfeuille'!$E$2+A1129,0),"")</f>
        <v/>
      </c>
      <c r="C1129" s="23" t="str">
        <f ca="1">IF($A1129&lt;$D$5,OFFSET('Constant mix'!$C$13,'Volatilite Portfeuille'!$E$2+$A1129,0),"")</f>
        <v/>
      </c>
      <c r="D1129" s="25" t="str">
        <f ca="1">IF($A1129&lt;$D$5,OFFSET('Constant mix'!F$12,'Volatilite Portfeuille'!$E$2+$A1129,0),"")</f>
        <v/>
      </c>
      <c r="E1129" s="7" t="str">
        <f ca="1">IF($A1129&lt;$D$5,OFFSET('Constant mix'!G$12,'Volatilite Portfeuille'!$E$2+$A1129,0),"")</f>
        <v/>
      </c>
      <c r="F1129" s="7" t="str">
        <f ca="1">IF($A1129&lt;$D$5,OFFSET('Constant mix'!H$12,'Volatilite Portfeuille'!$E$2+$A1129,0),"")</f>
        <v/>
      </c>
      <c r="G1129" s="7" t="str">
        <f ca="1">IF($A1129&lt;$D$5,OFFSET('Constant mix'!I$12,'Volatilite Portfeuille'!$E$2+$A1129,0),"")</f>
        <v/>
      </c>
      <c r="H1129" s="7" t="str">
        <f ca="1">IF($A1129&lt;$D$5,OFFSET('Constant mix'!J$12,'Volatilite Portfeuille'!$E$2+$A1129,0),"")</f>
        <v/>
      </c>
      <c r="I1129" s="7" t="str">
        <f ca="1">IF($A1129&lt;$D$5,OFFSET('Constant mix'!K$12,'Volatilite Portfeuille'!$E$2+$A1129,0),"")</f>
        <v/>
      </c>
      <c r="J1129" s="7" t="str">
        <f ca="1">IF($A1129&lt;$D$5,OFFSET('Constant mix'!L$12,'Volatilite Portfeuille'!$E$2+$A1129,0),"")</f>
        <v/>
      </c>
      <c r="K1129" s="7" t="str">
        <f ca="1">IF($A1129&lt;$D$5,OFFSET('Constant mix'!M$12,'Volatilite Portfeuille'!$E$2+$A1129,0),"")</f>
        <v/>
      </c>
      <c r="L1129" s="7" t="str">
        <f ca="1">IF($A1129&lt;$D$5,OFFSET('Constant mix'!N$12,'Volatilite Portfeuille'!$E$2+$A1129,0),"")</f>
        <v/>
      </c>
      <c r="M1129" s="7" t="str">
        <f ca="1">IF($A1129&lt;$D$5,OFFSET('Constant mix'!O$12,'Volatilite Portfeuille'!$E$2+$A1129,0),"")</f>
        <v/>
      </c>
      <c r="N1129" s="7" t="str">
        <f ca="1">IF($A1129&lt;$D$5,OFFSET('Constant mix'!$AM$12,'Volatilite Portfeuille'!$E$2+$A1129,0),"")</f>
        <v/>
      </c>
      <c r="O1129" s="5">
        <f t="shared" si="235"/>
        <v>0</v>
      </c>
      <c r="P1129" s="27">
        <f t="shared" si="236"/>
        <v>0</v>
      </c>
      <c r="Q1129" s="27">
        <f t="shared" si="237"/>
        <v>0</v>
      </c>
      <c r="R1129" s="27">
        <f t="shared" si="238"/>
        <v>0</v>
      </c>
      <c r="S1129" s="27">
        <f t="shared" si="239"/>
        <v>0</v>
      </c>
      <c r="T1129" s="27">
        <f t="shared" si="240"/>
        <v>0</v>
      </c>
      <c r="U1129" s="27">
        <f t="shared" si="241"/>
        <v>0</v>
      </c>
      <c r="V1129" s="27">
        <f t="shared" si="242"/>
        <v>0</v>
      </c>
      <c r="W1129" s="27">
        <f t="shared" si="243"/>
        <v>0</v>
      </c>
      <c r="X1129" s="50">
        <f t="shared" si="244"/>
        <v>0</v>
      </c>
      <c r="Y1129" s="31">
        <f t="shared" si="245"/>
        <v>0</v>
      </c>
      <c r="Z1129" s="27"/>
      <c r="AA1129" s="27"/>
      <c r="AB1129" s="27"/>
    </row>
    <row r="1130" spans="1:28" x14ac:dyDescent="0.35">
      <c r="A1130" s="25">
        <f t="shared" si="234"/>
        <v>1109</v>
      </c>
      <c r="B1130" s="16" t="str">
        <f ca="1">IF(A1130&lt;$D$5,OFFSET('Constant mix'!$B$12,'Volatilite Portfeuille'!$E$2+A1130,0),"")</f>
        <v/>
      </c>
      <c r="C1130" s="23" t="str">
        <f ca="1">IF($A1130&lt;$D$5,OFFSET('Constant mix'!$C$13,'Volatilite Portfeuille'!$E$2+$A1130,0),"")</f>
        <v/>
      </c>
      <c r="D1130" s="25" t="str">
        <f ca="1">IF($A1130&lt;$D$5,OFFSET('Constant mix'!F$12,'Volatilite Portfeuille'!$E$2+$A1130,0),"")</f>
        <v/>
      </c>
      <c r="E1130" s="7" t="str">
        <f ca="1">IF($A1130&lt;$D$5,OFFSET('Constant mix'!G$12,'Volatilite Portfeuille'!$E$2+$A1130,0),"")</f>
        <v/>
      </c>
      <c r="F1130" s="7" t="str">
        <f ca="1">IF($A1130&lt;$D$5,OFFSET('Constant mix'!H$12,'Volatilite Portfeuille'!$E$2+$A1130,0),"")</f>
        <v/>
      </c>
      <c r="G1130" s="7" t="str">
        <f ca="1">IF($A1130&lt;$D$5,OFFSET('Constant mix'!I$12,'Volatilite Portfeuille'!$E$2+$A1130,0),"")</f>
        <v/>
      </c>
      <c r="H1130" s="7" t="str">
        <f ca="1">IF($A1130&lt;$D$5,OFFSET('Constant mix'!J$12,'Volatilite Portfeuille'!$E$2+$A1130,0),"")</f>
        <v/>
      </c>
      <c r="I1130" s="7" t="str">
        <f ca="1">IF($A1130&lt;$D$5,OFFSET('Constant mix'!K$12,'Volatilite Portfeuille'!$E$2+$A1130,0),"")</f>
        <v/>
      </c>
      <c r="J1130" s="7" t="str">
        <f ca="1">IF($A1130&lt;$D$5,OFFSET('Constant mix'!L$12,'Volatilite Portfeuille'!$E$2+$A1130,0),"")</f>
        <v/>
      </c>
      <c r="K1130" s="7" t="str">
        <f ca="1">IF($A1130&lt;$D$5,OFFSET('Constant mix'!M$12,'Volatilite Portfeuille'!$E$2+$A1130,0),"")</f>
        <v/>
      </c>
      <c r="L1130" s="7" t="str">
        <f ca="1">IF($A1130&lt;$D$5,OFFSET('Constant mix'!N$12,'Volatilite Portfeuille'!$E$2+$A1130,0),"")</f>
        <v/>
      </c>
      <c r="M1130" s="7" t="str">
        <f ca="1">IF($A1130&lt;$D$5,OFFSET('Constant mix'!O$12,'Volatilite Portfeuille'!$E$2+$A1130,0),"")</f>
        <v/>
      </c>
      <c r="N1130" s="7" t="str">
        <f ca="1">IF($A1130&lt;$D$5,OFFSET('Constant mix'!$AM$12,'Volatilite Portfeuille'!$E$2+$A1130,0),"")</f>
        <v/>
      </c>
      <c r="O1130" s="5">
        <f t="shared" si="235"/>
        <v>0</v>
      </c>
      <c r="P1130" s="27">
        <f t="shared" si="236"/>
        <v>0</v>
      </c>
      <c r="Q1130" s="27">
        <f t="shared" si="237"/>
        <v>0</v>
      </c>
      <c r="R1130" s="27">
        <f t="shared" si="238"/>
        <v>0</v>
      </c>
      <c r="S1130" s="27">
        <f t="shared" si="239"/>
        <v>0</v>
      </c>
      <c r="T1130" s="27">
        <f t="shared" si="240"/>
        <v>0</v>
      </c>
      <c r="U1130" s="27">
        <f t="shared" si="241"/>
        <v>0</v>
      </c>
      <c r="V1130" s="27">
        <f t="shared" si="242"/>
        <v>0</v>
      </c>
      <c r="W1130" s="27">
        <f t="shared" si="243"/>
        <v>0</v>
      </c>
      <c r="X1130" s="50">
        <f t="shared" si="244"/>
        <v>0</v>
      </c>
      <c r="Y1130" s="31">
        <f t="shared" si="245"/>
        <v>0</v>
      </c>
      <c r="Z1130" s="27"/>
      <c r="AA1130" s="27"/>
      <c r="AB1130" s="27"/>
    </row>
    <row r="1131" spans="1:28" x14ac:dyDescent="0.35">
      <c r="A1131" s="25">
        <f t="shared" si="234"/>
        <v>1110</v>
      </c>
      <c r="B1131" s="16" t="str">
        <f ca="1">IF(A1131&lt;$D$5,OFFSET('Constant mix'!$B$12,'Volatilite Portfeuille'!$E$2+A1131,0),"")</f>
        <v/>
      </c>
      <c r="C1131" s="23" t="str">
        <f ca="1">IF($A1131&lt;$D$5,OFFSET('Constant mix'!$C$13,'Volatilite Portfeuille'!$E$2+$A1131,0),"")</f>
        <v/>
      </c>
      <c r="D1131" s="25" t="str">
        <f ca="1">IF($A1131&lt;$D$5,OFFSET('Constant mix'!F$12,'Volatilite Portfeuille'!$E$2+$A1131,0),"")</f>
        <v/>
      </c>
      <c r="E1131" s="7" t="str">
        <f ca="1">IF($A1131&lt;$D$5,OFFSET('Constant mix'!G$12,'Volatilite Portfeuille'!$E$2+$A1131,0),"")</f>
        <v/>
      </c>
      <c r="F1131" s="7" t="str">
        <f ca="1">IF($A1131&lt;$D$5,OFFSET('Constant mix'!H$12,'Volatilite Portfeuille'!$E$2+$A1131,0),"")</f>
        <v/>
      </c>
      <c r="G1131" s="7" t="str">
        <f ca="1">IF($A1131&lt;$D$5,OFFSET('Constant mix'!I$12,'Volatilite Portfeuille'!$E$2+$A1131,0),"")</f>
        <v/>
      </c>
      <c r="H1131" s="7" t="str">
        <f ca="1">IF($A1131&lt;$D$5,OFFSET('Constant mix'!J$12,'Volatilite Portfeuille'!$E$2+$A1131,0),"")</f>
        <v/>
      </c>
      <c r="I1131" s="7" t="str">
        <f ca="1">IF($A1131&lt;$D$5,OFFSET('Constant mix'!K$12,'Volatilite Portfeuille'!$E$2+$A1131,0),"")</f>
        <v/>
      </c>
      <c r="J1131" s="7" t="str">
        <f ca="1">IF($A1131&lt;$D$5,OFFSET('Constant mix'!L$12,'Volatilite Portfeuille'!$E$2+$A1131,0),"")</f>
        <v/>
      </c>
      <c r="K1131" s="7" t="str">
        <f ca="1">IF($A1131&lt;$D$5,OFFSET('Constant mix'!M$12,'Volatilite Portfeuille'!$E$2+$A1131,0),"")</f>
        <v/>
      </c>
      <c r="L1131" s="7" t="str">
        <f ca="1">IF($A1131&lt;$D$5,OFFSET('Constant mix'!N$12,'Volatilite Portfeuille'!$E$2+$A1131,0),"")</f>
        <v/>
      </c>
      <c r="M1131" s="7" t="str">
        <f ca="1">IF($A1131&lt;$D$5,OFFSET('Constant mix'!O$12,'Volatilite Portfeuille'!$E$2+$A1131,0),"")</f>
        <v/>
      </c>
      <c r="N1131" s="7" t="str">
        <f ca="1">IF($A1131&lt;$D$5,OFFSET('Constant mix'!$AM$12,'Volatilite Portfeuille'!$E$2+$A1131,0),"")</f>
        <v/>
      </c>
      <c r="O1131" s="5">
        <f t="shared" si="235"/>
        <v>0</v>
      </c>
      <c r="P1131" s="27">
        <f t="shared" si="236"/>
        <v>0</v>
      </c>
      <c r="Q1131" s="27">
        <f t="shared" si="237"/>
        <v>0</v>
      </c>
      <c r="R1131" s="27">
        <f t="shared" si="238"/>
        <v>0</v>
      </c>
      <c r="S1131" s="27">
        <f t="shared" si="239"/>
        <v>0</v>
      </c>
      <c r="T1131" s="27">
        <f t="shared" si="240"/>
        <v>0</v>
      </c>
      <c r="U1131" s="27">
        <f t="shared" si="241"/>
        <v>0</v>
      </c>
      <c r="V1131" s="27">
        <f t="shared" si="242"/>
        <v>0</v>
      </c>
      <c r="W1131" s="27">
        <f t="shared" si="243"/>
        <v>0</v>
      </c>
      <c r="X1131" s="50">
        <f t="shared" si="244"/>
        <v>0</v>
      </c>
      <c r="Y1131" s="31">
        <f t="shared" si="245"/>
        <v>0</v>
      </c>
      <c r="Z1131" s="27"/>
      <c r="AA1131" s="27"/>
      <c r="AB1131" s="27"/>
    </row>
    <row r="1132" spans="1:28" x14ac:dyDescent="0.35">
      <c r="A1132" s="25">
        <f t="shared" si="234"/>
        <v>1111</v>
      </c>
      <c r="B1132" s="16" t="str">
        <f ca="1">IF(A1132&lt;$D$5,OFFSET('Constant mix'!$B$12,'Volatilite Portfeuille'!$E$2+A1132,0),"")</f>
        <v/>
      </c>
      <c r="C1132" s="23" t="str">
        <f ca="1">IF($A1132&lt;$D$5,OFFSET('Constant mix'!$C$13,'Volatilite Portfeuille'!$E$2+$A1132,0),"")</f>
        <v/>
      </c>
      <c r="D1132" s="25" t="str">
        <f ca="1">IF($A1132&lt;$D$5,OFFSET('Constant mix'!F$12,'Volatilite Portfeuille'!$E$2+$A1132,0),"")</f>
        <v/>
      </c>
      <c r="E1132" s="7" t="str">
        <f ca="1">IF($A1132&lt;$D$5,OFFSET('Constant mix'!G$12,'Volatilite Portfeuille'!$E$2+$A1132,0),"")</f>
        <v/>
      </c>
      <c r="F1132" s="7" t="str">
        <f ca="1">IF($A1132&lt;$D$5,OFFSET('Constant mix'!H$12,'Volatilite Portfeuille'!$E$2+$A1132,0),"")</f>
        <v/>
      </c>
      <c r="G1132" s="7" t="str">
        <f ca="1">IF($A1132&lt;$D$5,OFFSET('Constant mix'!I$12,'Volatilite Portfeuille'!$E$2+$A1132,0),"")</f>
        <v/>
      </c>
      <c r="H1132" s="7" t="str">
        <f ca="1">IF($A1132&lt;$D$5,OFFSET('Constant mix'!J$12,'Volatilite Portfeuille'!$E$2+$A1132,0),"")</f>
        <v/>
      </c>
      <c r="I1132" s="7" t="str">
        <f ca="1">IF($A1132&lt;$D$5,OFFSET('Constant mix'!K$12,'Volatilite Portfeuille'!$E$2+$A1132,0),"")</f>
        <v/>
      </c>
      <c r="J1132" s="7" t="str">
        <f ca="1">IF($A1132&lt;$D$5,OFFSET('Constant mix'!L$12,'Volatilite Portfeuille'!$E$2+$A1132,0),"")</f>
        <v/>
      </c>
      <c r="K1132" s="7" t="str">
        <f ca="1">IF($A1132&lt;$D$5,OFFSET('Constant mix'!M$12,'Volatilite Portfeuille'!$E$2+$A1132,0),"")</f>
        <v/>
      </c>
      <c r="L1132" s="7" t="str">
        <f ca="1">IF($A1132&lt;$D$5,OFFSET('Constant mix'!N$12,'Volatilite Portfeuille'!$E$2+$A1132,0),"")</f>
        <v/>
      </c>
      <c r="M1132" s="7" t="str">
        <f ca="1">IF($A1132&lt;$D$5,OFFSET('Constant mix'!O$12,'Volatilite Portfeuille'!$E$2+$A1132,0),"")</f>
        <v/>
      </c>
      <c r="N1132" s="7" t="str">
        <f ca="1">IF($A1132&lt;$D$5,OFFSET('Constant mix'!$AM$12,'Volatilite Portfeuille'!$E$2+$A1132,0),"")</f>
        <v/>
      </c>
      <c r="O1132" s="5">
        <f t="shared" si="235"/>
        <v>0</v>
      </c>
      <c r="P1132" s="27">
        <f t="shared" si="236"/>
        <v>0</v>
      </c>
      <c r="Q1132" s="27">
        <f t="shared" si="237"/>
        <v>0</v>
      </c>
      <c r="R1132" s="27">
        <f t="shared" si="238"/>
        <v>0</v>
      </c>
      <c r="S1132" s="27">
        <f t="shared" si="239"/>
        <v>0</v>
      </c>
      <c r="T1132" s="27">
        <f t="shared" si="240"/>
        <v>0</v>
      </c>
      <c r="U1132" s="27">
        <f t="shared" si="241"/>
        <v>0</v>
      </c>
      <c r="V1132" s="27">
        <f t="shared" si="242"/>
        <v>0</v>
      </c>
      <c r="W1132" s="27">
        <f t="shared" si="243"/>
        <v>0</v>
      </c>
      <c r="X1132" s="50">
        <f t="shared" si="244"/>
        <v>0</v>
      </c>
      <c r="Y1132" s="31">
        <f t="shared" si="245"/>
        <v>0</v>
      </c>
      <c r="Z1132" s="27"/>
      <c r="AA1132" s="27"/>
      <c r="AB1132" s="27"/>
    </row>
    <row r="1133" spans="1:28" x14ac:dyDescent="0.35">
      <c r="A1133" s="25">
        <f t="shared" si="234"/>
        <v>1112</v>
      </c>
      <c r="B1133" s="16" t="str">
        <f ca="1">IF(A1133&lt;$D$5,OFFSET('Constant mix'!$B$12,'Volatilite Portfeuille'!$E$2+A1133,0),"")</f>
        <v/>
      </c>
      <c r="C1133" s="23" t="str">
        <f ca="1">IF($A1133&lt;$D$5,OFFSET('Constant mix'!$C$13,'Volatilite Portfeuille'!$E$2+$A1133,0),"")</f>
        <v/>
      </c>
      <c r="D1133" s="25" t="str">
        <f ca="1">IF($A1133&lt;$D$5,OFFSET('Constant mix'!F$12,'Volatilite Portfeuille'!$E$2+$A1133,0),"")</f>
        <v/>
      </c>
      <c r="E1133" s="7" t="str">
        <f ca="1">IF($A1133&lt;$D$5,OFFSET('Constant mix'!G$12,'Volatilite Portfeuille'!$E$2+$A1133,0),"")</f>
        <v/>
      </c>
      <c r="F1133" s="7" t="str">
        <f ca="1">IF($A1133&lt;$D$5,OFFSET('Constant mix'!H$12,'Volatilite Portfeuille'!$E$2+$A1133,0),"")</f>
        <v/>
      </c>
      <c r="G1133" s="7" t="str">
        <f ca="1">IF($A1133&lt;$D$5,OFFSET('Constant mix'!I$12,'Volatilite Portfeuille'!$E$2+$A1133,0),"")</f>
        <v/>
      </c>
      <c r="H1133" s="7" t="str">
        <f ca="1">IF($A1133&lt;$D$5,OFFSET('Constant mix'!J$12,'Volatilite Portfeuille'!$E$2+$A1133,0),"")</f>
        <v/>
      </c>
      <c r="I1133" s="7" t="str">
        <f ca="1">IF($A1133&lt;$D$5,OFFSET('Constant mix'!K$12,'Volatilite Portfeuille'!$E$2+$A1133,0),"")</f>
        <v/>
      </c>
      <c r="J1133" s="7" t="str">
        <f ca="1">IF($A1133&lt;$D$5,OFFSET('Constant mix'!L$12,'Volatilite Portfeuille'!$E$2+$A1133,0),"")</f>
        <v/>
      </c>
      <c r="K1133" s="7" t="str">
        <f ca="1">IF($A1133&lt;$D$5,OFFSET('Constant mix'!M$12,'Volatilite Portfeuille'!$E$2+$A1133,0),"")</f>
        <v/>
      </c>
      <c r="L1133" s="7" t="str">
        <f ca="1">IF($A1133&lt;$D$5,OFFSET('Constant mix'!N$12,'Volatilite Portfeuille'!$E$2+$A1133,0),"")</f>
        <v/>
      </c>
      <c r="M1133" s="7" t="str">
        <f ca="1">IF($A1133&lt;$D$5,OFFSET('Constant mix'!O$12,'Volatilite Portfeuille'!$E$2+$A1133,0),"")</f>
        <v/>
      </c>
      <c r="N1133" s="7" t="str">
        <f ca="1">IF($A1133&lt;$D$5,OFFSET('Constant mix'!$AM$12,'Volatilite Portfeuille'!$E$2+$A1133,0),"")</f>
        <v/>
      </c>
      <c r="O1133" s="5">
        <f t="shared" si="235"/>
        <v>0</v>
      </c>
      <c r="P1133" s="27">
        <f t="shared" si="236"/>
        <v>0</v>
      </c>
      <c r="Q1133" s="27">
        <f t="shared" si="237"/>
        <v>0</v>
      </c>
      <c r="R1133" s="27">
        <f t="shared" si="238"/>
        <v>0</v>
      </c>
      <c r="S1133" s="27">
        <f t="shared" si="239"/>
        <v>0</v>
      </c>
      <c r="T1133" s="27">
        <f t="shared" si="240"/>
        <v>0</v>
      </c>
      <c r="U1133" s="27">
        <f t="shared" si="241"/>
        <v>0</v>
      </c>
      <c r="V1133" s="27">
        <f t="shared" si="242"/>
        <v>0</v>
      </c>
      <c r="W1133" s="27">
        <f t="shared" si="243"/>
        <v>0</v>
      </c>
      <c r="X1133" s="50">
        <f t="shared" si="244"/>
        <v>0</v>
      </c>
      <c r="Y1133" s="31">
        <f t="shared" si="245"/>
        <v>0</v>
      </c>
      <c r="Z1133" s="27"/>
      <c r="AA1133" s="27"/>
      <c r="AB1133" s="27"/>
    </row>
    <row r="1134" spans="1:28" x14ac:dyDescent="0.35">
      <c r="A1134" s="25">
        <f t="shared" si="234"/>
        <v>1113</v>
      </c>
      <c r="B1134" s="16" t="str">
        <f ca="1">IF(A1134&lt;$D$5,OFFSET('Constant mix'!$B$12,'Volatilite Portfeuille'!$E$2+A1134,0),"")</f>
        <v/>
      </c>
      <c r="C1134" s="23" t="str">
        <f ca="1">IF($A1134&lt;$D$5,OFFSET('Constant mix'!$C$13,'Volatilite Portfeuille'!$E$2+$A1134,0),"")</f>
        <v/>
      </c>
      <c r="D1134" s="25" t="str">
        <f ca="1">IF($A1134&lt;$D$5,OFFSET('Constant mix'!F$12,'Volatilite Portfeuille'!$E$2+$A1134,0),"")</f>
        <v/>
      </c>
      <c r="E1134" s="7" t="str">
        <f ca="1">IF($A1134&lt;$D$5,OFFSET('Constant mix'!G$12,'Volatilite Portfeuille'!$E$2+$A1134,0),"")</f>
        <v/>
      </c>
      <c r="F1134" s="7" t="str">
        <f ca="1">IF($A1134&lt;$D$5,OFFSET('Constant mix'!H$12,'Volatilite Portfeuille'!$E$2+$A1134,0),"")</f>
        <v/>
      </c>
      <c r="G1134" s="7" t="str">
        <f ca="1">IF($A1134&lt;$D$5,OFFSET('Constant mix'!I$12,'Volatilite Portfeuille'!$E$2+$A1134,0),"")</f>
        <v/>
      </c>
      <c r="H1134" s="7" t="str">
        <f ca="1">IF($A1134&lt;$D$5,OFFSET('Constant mix'!J$12,'Volatilite Portfeuille'!$E$2+$A1134,0),"")</f>
        <v/>
      </c>
      <c r="I1134" s="7" t="str">
        <f ca="1">IF($A1134&lt;$D$5,OFFSET('Constant mix'!K$12,'Volatilite Portfeuille'!$E$2+$A1134,0),"")</f>
        <v/>
      </c>
      <c r="J1134" s="7" t="str">
        <f ca="1">IF($A1134&lt;$D$5,OFFSET('Constant mix'!L$12,'Volatilite Portfeuille'!$E$2+$A1134,0),"")</f>
        <v/>
      </c>
      <c r="K1134" s="7" t="str">
        <f ca="1">IF($A1134&lt;$D$5,OFFSET('Constant mix'!M$12,'Volatilite Portfeuille'!$E$2+$A1134,0),"")</f>
        <v/>
      </c>
      <c r="L1134" s="7" t="str">
        <f ca="1">IF($A1134&lt;$D$5,OFFSET('Constant mix'!N$12,'Volatilite Portfeuille'!$E$2+$A1134,0),"")</f>
        <v/>
      </c>
      <c r="M1134" s="7" t="str">
        <f ca="1">IF($A1134&lt;$D$5,OFFSET('Constant mix'!O$12,'Volatilite Portfeuille'!$E$2+$A1134,0),"")</f>
        <v/>
      </c>
      <c r="N1134" s="7" t="str">
        <f ca="1">IF($A1134&lt;$D$5,OFFSET('Constant mix'!$AM$12,'Volatilite Portfeuille'!$E$2+$A1134,0),"")</f>
        <v/>
      </c>
      <c r="O1134" s="5">
        <f t="shared" si="235"/>
        <v>0</v>
      </c>
      <c r="P1134" s="27">
        <f t="shared" si="236"/>
        <v>0</v>
      </c>
      <c r="Q1134" s="27">
        <f t="shared" si="237"/>
        <v>0</v>
      </c>
      <c r="R1134" s="27">
        <f t="shared" si="238"/>
        <v>0</v>
      </c>
      <c r="S1134" s="27">
        <f t="shared" si="239"/>
        <v>0</v>
      </c>
      <c r="T1134" s="27">
        <f t="shared" si="240"/>
        <v>0</v>
      </c>
      <c r="U1134" s="27">
        <f t="shared" si="241"/>
        <v>0</v>
      </c>
      <c r="V1134" s="27">
        <f t="shared" si="242"/>
        <v>0</v>
      </c>
      <c r="W1134" s="27">
        <f t="shared" si="243"/>
        <v>0</v>
      </c>
      <c r="X1134" s="50">
        <f t="shared" si="244"/>
        <v>0</v>
      </c>
      <c r="Y1134" s="31">
        <f t="shared" si="245"/>
        <v>0</v>
      </c>
      <c r="Z1134" s="27"/>
      <c r="AA1134" s="27"/>
      <c r="AB1134" s="27"/>
    </row>
    <row r="1135" spans="1:28" x14ac:dyDescent="0.35">
      <c r="A1135" s="25">
        <f t="shared" si="234"/>
        <v>1114</v>
      </c>
      <c r="B1135" s="16" t="str">
        <f ca="1">IF(A1135&lt;$D$5,OFFSET('Constant mix'!$B$12,'Volatilite Portfeuille'!$E$2+A1135,0),"")</f>
        <v/>
      </c>
      <c r="C1135" s="23" t="str">
        <f ca="1">IF($A1135&lt;$D$5,OFFSET('Constant mix'!$C$13,'Volatilite Portfeuille'!$E$2+$A1135,0),"")</f>
        <v/>
      </c>
      <c r="D1135" s="25" t="str">
        <f ca="1">IF($A1135&lt;$D$5,OFFSET('Constant mix'!F$12,'Volatilite Portfeuille'!$E$2+$A1135,0),"")</f>
        <v/>
      </c>
      <c r="E1135" s="7" t="str">
        <f ca="1">IF($A1135&lt;$D$5,OFFSET('Constant mix'!G$12,'Volatilite Portfeuille'!$E$2+$A1135,0),"")</f>
        <v/>
      </c>
      <c r="F1135" s="7" t="str">
        <f ca="1">IF($A1135&lt;$D$5,OFFSET('Constant mix'!H$12,'Volatilite Portfeuille'!$E$2+$A1135,0),"")</f>
        <v/>
      </c>
      <c r="G1135" s="7" t="str">
        <f ca="1">IF($A1135&lt;$D$5,OFFSET('Constant mix'!I$12,'Volatilite Portfeuille'!$E$2+$A1135,0),"")</f>
        <v/>
      </c>
      <c r="H1135" s="7" t="str">
        <f ca="1">IF($A1135&lt;$D$5,OFFSET('Constant mix'!J$12,'Volatilite Portfeuille'!$E$2+$A1135,0),"")</f>
        <v/>
      </c>
      <c r="I1135" s="7" t="str">
        <f ca="1">IF($A1135&lt;$D$5,OFFSET('Constant mix'!K$12,'Volatilite Portfeuille'!$E$2+$A1135,0),"")</f>
        <v/>
      </c>
      <c r="J1135" s="7" t="str">
        <f ca="1">IF($A1135&lt;$D$5,OFFSET('Constant mix'!L$12,'Volatilite Portfeuille'!$E$2+$A1135,0),"")</f>
        <v/>
      </c>
      <c r="K1135" s="7" t="str">
        <f ca="1">IF($A1135&lt;$D$5,OFFSET('Constant mix'!M$12,'Volatilite Portfeuille'!$E$2+$A1135,0),"")</f>
        <v/>
      </c>
      <c r="L1135" s="7" t="str">
        <f ca="1">IF($A1135&lt;$D$5,OFFSET('Constant mix'!N$12,'Volatilite Portfeuille'!$E$2+$A1135,0),"")</f>
        <v/>
      </c>
      <c r="M1135" s="7" t="str">
        <f ca="1">IF($A1135&lt;$D$5,OFFSET('Constant mix'!O$12,'Volatilite Portfeuille'!$E$2+$A1135,0),"")</f>
        <v/>
      </c>
      <c r="N1135" s="7" t="str">
        <f ca="1">IF($A1135&lt;$D$5,OFFSET('Constant mix'!$AM$12,'Volatilite Portfeuille'!$E$2+$A1135,0),"")</f>
        <v/>
      </c>
      <c r="O1135" s="5">
        <f t="shared" si="235"/>
        <v>0</v>
      </c>
      <c r="P1135" s="27">
        <f t="shared" si="236"/>
        <v>0</v>
      </c>
      <c r="Q1135" s="27">
        <f t="shared" si="237"/>
        <v>0</v>
      </c>
      <c r="R1135" s="27">
        <f t="shared" si="238"/>
        <v>0</v>
      </c>
      <c r="S1135" s="27">
        <f t="shared" si="239"/>
        <v>0</v>
      </c>
      <c r="T1135" s="27">
        <f t="shared" si="240"/>
        <v>0</v>
      </c>
      <c r="U1135" s="27">
        <f t="shared" si="241"/>
        <v>0</v>
      </c>
      <c r="V1135" s="27">
        <f t="shared" si="242"/>
        <v>0</v>
      </c>
      <c r="W1135" s="27">
        <f t="shared" si="243"/>
        <v>0</v>
      </c>
      <c r="X1135" s="50">
        <f t="shared" si="244"/>
        <v>0</v>
      </c>
      <c r="Y1135" s="31">
        <f t="shared" si="245"/>
        <v>0</v>
      </c>
      <c r="Z1135" s="27"/>
      <c r="AA1135" s="27"/>
      <c r="AB1135" s="27"/>
    </row>
    <row r="1136" spans="1:28" x14ac:dyDescent="0.35">
      <c r="A1136" s="25">
        <f t="shared" si="234"/>
        <v>1115</v>
      </c>
      <c r="B1136" s="16" t="str">
        <f ca="1">IF(A1136&lt;$D$5,OFFSET('Constant mix'!$B$12,'Volatilite Portfeuille'!$E$2+A1136,0),"")</f>
        <v/>
      </c>
      <c r="C1136" s="23" t="str">
        <f ca="1">IF($A1136&lt;$D$5,OFFSET('Constant mix'!$C$13,'Volatilite Portfeuille'!$E$2+$A1136,0),"")</f>
        <v/>
      </c>
      <c r="D1136" s="25" t="str">
        <f ca="1">IF($A1136&lt;$D$5,OFFSET('Constant mix'!F$12,'Volatilite Portfeuille'!$E$2+$A1136,0),"")</f>
        <v/>
      </c>
      <c r="E1136" s="7" t="str">
        <f ca="1">IF($A1136&lt;$D$5,OFFSET('Constant mix'!G$12,'Volatilite Portfeuille'!$E$2+$A1136,0),"")</f>
        <v/>
      </c>
      <c r="F1136" s="7" t="str">
        <f ca="1">IF($A1136&lt;$D$5,OFFSET('Constant mix'!H$12,'Volatilite Portfeuille'!$E$2+$A1136,0),"")</f>
        <v/>
      </c>
      <c r="G1136" s="7" t="str">
        <f ca="1">IF($A1136&lt;$D$5,OFFSET('Constant mix'!I$12,'Volatilite Portfeuille'!$E$2+$A1136,0),"")</f>
        <v/>
      </c>
      <c r="H1136" s="7" t="str">
        <f ca="1">IF($A1136&lt;$D$5,OFFSET('Constant mix'!J$12,'Volatilite Portfeuille'!$E$2+$A1136,0),"")</f>
        <v/>
      </c>
      <c r="I1136" s="7" t="str">
        <f ca="1">IF($A1136&lt;$D$5,OFFSET('Constant mix'!K$12,'Volatilite Portfeuille'!$E$2+$A1136,0),"")</f>
        <v/>
      </c>
      <c r="J1136" s="7" t="str">
        <f ca="1">IF($A1136&lt;$D$5,OFFSET('Constant mix'!L$12,'Volatilite Portfeuille'!$E$2+$A1136,0),"")</f>
        <v/>
      </c>
      <c r="K1136" s="7" t="str">
        <f ca="1">IF($A1136&lt;$D$5,OFFSET('Constant mix'!M$12,'Volatilite Portfeuille'!$E$2+$A1136,0),"")</f>
        <v/>
      </c>
      <c r="L1136" s="7" t="str">
        <f ca="1">IF($A1136&lt;$D$5,OFFSET('Constant mix'!N$12,'Volatilite Portfeuille'!$E$2+$A1136,0),"")</f>
        <v/>
      </c>
      <c r="M1136" s="7" t="str">
        <f ca="1">IF($A1136&lt;$D$5,OFFSET('Constant mix'!O$12,'Volatilite Portfeuille'!$E$2+$A1136,0),"")</f>
        <v/>
      </c>
      <c r="N1136" s="7" t="str">
        <f ca="1">IF($A1136&lt;$D$5,OFFSET('Constant mix'!$AM$12,'Volatilite Portfeuille'!$E$2+$A1136,0),"")</f>
        <v/>
      </c>
      <c r="O1136" s="5">
        <f t="shared" si="235"/>
        <v>0</v>
      </c>
      <c r="P1136" s="27">
        <f t="shared" si="236"/>
        <v>0</v>
      </c>
      <c r="Q1136" s="27">
        <f t="shared" si="237"/>
        <v>0</v>
      </c>
      <c r="R1136" s="27">
        <f t="shared" si="238"/>
        <v>0</v>
      </c>
      <c r="S1136" s="27">
        <f t="shared" si="239"/>
        <v>0</v>
      </c>
      <c r="T1136" s="27">
        <f t="shared" si="240"/>
        <v>0</v>
      </c>
      <c r="U1136" s="27">
        <f t="shared" si="241"/>
        <v>0</v>
      </c>
      <c r="V1136" s="27">
        <f t="shared" si="242"/>
        <v>0</v>
      </c>
      <c r="W1136" s="27">
        <f t="shared" si="243"/>
        <v>0</v>
      </c>
      <c r="X1136" s="50">
        <f t="shared" si="244"/>
        <v>0</v>
      </c>
      <c r="Y1136" s="31">
        <f t="shared" si="245"/>
        <v>0</v>
      </c>
      <c r="Z1136" s="27"/>
      <c r="AA1136" s="27"/>
      <c r="AB1136" s="27"/>
    </row>
    <row r="1137" spans="1:28" x14ac:dyDescent="0.35">
      <c r="A1137" s="25">
        <f t="shared" si="234"/>
        <v>1116</v>
      </c>
      <c r="B1137" s="16" t="str">
        <f ca="1">IF(A1137&lt;$D$5,OFFSET('Constant mix'!$B$12,'Volatilite Portfeuille'!$E$2+A1137,0),"")</f>
        <v/>
      </c>
      <c r="C1137" s="23" t="str">
        <f ca="1">IF($A1137&lt;$D$5,OFFSET('Constant mix'!$C$13,'Volatilite Portfeuille'!$E$2+$A1137,0),"")</f>
        <v/>
      </c>
      <c r="D1137" s="25" t="str">
        <f ca="1">IF($A1137&lt;$D$5,OFFSET('Constant mix'!F$12,'Volatilite Portfeuille'!$E$2+$A1137,0),"")</f>
        <v/>
      </c>
      <c r="E1137" s="7" t="str">
        <f ca="1">IF($A1137&lt;$D$5,OFFSET('Constant mix'!G$12,'Volatilite Portfeuille'!$E$2+$A1137,0),"")</f>
        <v/>
      </c>
      <c r="F1137" s="7" t="str">
        <f ca="1">IF($A1137&lt;$D$5,OFFSET('Constant mix'!H$12,'Volatilite Portfeuille'!$E$2+$A1137,0),"")</f>
        <v/>
      </c>
      <c r="G1137" s="7" t="str">
        <f ca="1">IF($A1137&lt;$D$5,OFFSET('Constant mix'!I$12,'Volatilite Portfeuille'!$E$2+$A1137,0),"")</f>
        <v/>
      </c>
      <c r="H1137" s="7" t="str">
        <f ca="1">IF($A1137&lt;$D$5,OFFSET('Constant mix'!J$12,'Volatilite Portfeuille'!$E$2+$A1137,0),"")</f>
        <v/>
      </c>
      <c r="I1137" s="7" t="str">
        <f ca="1">IF($A1137&lt;$D$5,OFFSET('Constant mix'!K$12,'Volatilite Portfeuille'!$E$2+$A1137,0),"")</f>
        <v/>
      </c>
      <c r="J1137" s="7" t="str">
        <f ca="1">IF($A1137&lt;$D$5,OFFSET('Constant mix'!L$12,'Volatilite Portfeuille'!$E$2+$A1137,0),"")</f>
        <v/>
      </c>
      <c r="K1137" s="7" t="str">
        <f ca="1">IF($A1137&lt;$D$5,OFFSET('Constant mix'!M$12,'Volatilite Portfeuille'!$E$2+$A1137,0),"")</f>
        <v/>
      </c>
      <c r="L1137" s="7" t="str">
        <f ca="1">IF($A1137&lt;$D$5,OFFSET('Constant mix'!N$12,'Volatilite Portfeuille'!$E$2+$A1137,0),"")</f>
        <v/>
      </c>
      <c r="M1137" s="7" t="str">
        <f ca="1">IF($A1137&lt;$D$5,OFFSET('Constant mix'!O$12,'Volatilite Portfeuille'!$E$2+$A1137,0),"")</f>
        <v/>
      </c>
      <c r="N1137" s="7" t="str">
        <f ca="1">IF($A1137&lt;$D$5,OFFSET('Constant mix'!$AM$12,'Volatilite Portfeuille'!$E$2+$A1137,0),"")</f>
        <v/>
      </c>
      <c r="O1137" s="5">
        <f t="shared" si="235"/>
        <v>0</v>
      </c>
      <c r="P1137" s="27">
        <f t="shared" si="236"/>
        <v>0</v>
      </c>
      <c r="Q1137" s="27">
        <f t="shared" si="237"/>
        <v>0</v>
      </c>
      <c r="R1137" s="27">
        <f t="shared" si="238"/>
        <v>0</v>
      </c>
      <c r="S1137" s="27">
        <f t="shared" si="239"/>
        <v>0</v>
      </c>
      <c r="T1137" s="27">
        <f t="shared" si="240"/>
        <v>0</v>
      </c>
      <c r="U1137" s="27">
        <f t="shared" si="241"/>
        <v>0</v>
      </c>
      <c r="V1137" s="27">
        <f t="shared" si="242"/>
        <v>0</v>
      </c>
      <c r="W1137" s="27">
        <f t="shared" si="243"/>
        <v>0</v>
      </c>
      <c r="X1137" s="50">
        <f t="shared" si="244"/>
        <v>0</v>
      </c>
      <c r="Y1137" s="31">
        <f t="shared" si="245"/>
        <v>0</v>
      </c>
      <c r="Z1137" s="27"/>
      <c r="AA1137" s="27"/>
      <c r="AB1137" s="27"/>
    </row>
    <row r="1138" spans="1:28" x14ac:dyDescent="0.35">
      <c r="A1138" s="25">
        <f t="shared" si="234"/>
        <v>1117</v>
      </c>
      <c r="B1138" s="16" t="str">
        <f ca="1">IF(A1138&lt;$D$5,OFFSET('Constant mix'!$B$12,'Volatilite Portfeuille'!$E$2+A1138,0),"")</f>
        <v/>
      </c>
      <c r="C1138" s="23" t="str">
        <f ca="1">IF($A1138&lt;$D$5,OFFSET('Constant mix'!$C$13,'Volatilite Portfeuille'!$E$2+$A1138,0),"")</f>
        <v/>
      </c>
      <c r="D1138" s="25" t="str">
        <f ca="1">IF($A1138&lt;$D$5,OFFSET('Constant mix'!F$12,'Volatilite Portfeuille'!$E$2+$A1138,0),"")</f>
        <v/>
      </c>
      <c r="E1138" s="7" t="str">
        <f ca="1">IF($A1138&lt;$D$5,OFFSET('Constant mix'!G$12,'Volatilite Portfeuille'!$E$2+$A1138,0),"")</f>
        <v/>
      </c>
      <c r="F1138" s="7" t="str">
        <f ca="1">IF($A1138&lt;$D$5,OFFSET('Constant mix'!H$12,'Volatilite Portfeuille'!$E$2+$A1138,0),"")</f>
        <v/>
      </c>
      <c r="G1138" s="7" t="str">
        <f ca="1">IF($A1138&lt;$D$5,OFFSET('Constant mix'!I$12,'Volatilite Portfeuille'!$E$2+$A1138,0),"")</f>
        <v/>
      </c>
      <c r="H1138" s="7" t="str">
        <f ca="1">IF($A1138&lt;$D$5,OFFSET('Constant mix'!J$12,'Volatilite Portfeuille'!$E$2+$A1138,0),"")</f>
        <v/>
      </c>
      <c r="I1138" s="7" t="str">
        <f ca="1">IF($A1138&lt;$D$5,OFFSET('Constant mix'!K$12,'Volatilite Portfeuille'!$E$2+$A1138,0),"")</f>
        <v/>
      </c>
      <c r="J1138" s="7" t="str">
        <f ca="1">IF($A1138&lt;$D$5,OFFSET('Constant mix'!L$12,'Volatilite Portfeuille'!$E$2+$A1138,0),"")</f>
        <v/>
      </c>
      <c r="K1138" s="7" t="str">
        <f ca="1">IF($A1138&lt;$D$5,OFFSET('Constant mix'!M$12,'Volatilite Portfeuille'!$E$2+$A1138,0),"")</f>
        <v/>
      </c>
      <c r="L1138" s="7" t="str">
        <f ca="1">IF($A1138&lt;$D$5,OFFSET('Constant mix'!N$12,'Volatilite Portfeuille'!$E$2+$A1138,0),"")</f>
        <v/>
      </c>
      <c r="M1138" s="7" t="str">
        <f ca="1">IF($A1138&lt;$D$5,OFFSET('Constant mix'!O$12,'Volatilite Portfeuille'!$E$2+$A1138,0),"")</f>
        <v/>
      </c>
      <c r="N1138" s="7" t="str">
        <f ca="1">IF($A1138&lt;$D$5,OFFSET('Constant mix'!$AM$12,'Volatilite Portfeuille'!$E$2+$A1138,0),"")</f>
        <v/>
      </c>
      <c r="O1138" s="5">
        <f t="shared" si="235"/>
        <v>0</v>
      </c>
      <c r="P1138" s="27">
        <f t="shared" si="236"/>
        <v>0</v>
      </c>
      <c r="Q1138" s="27">
        <f t="shared" si="237"/>
        <v>0</v>
      </c>
      <c r="R1138" s="27">
        <f t="shared" si="238"/>
        <v>0</v>
      </c>
      <c r="S1138" s="27">
        <f t="shared" si="239"/>
        <v>0</v>
      </c>
      <c r="T1138" s="27">
        <f t="shared" si="240"/>
        <v>0</v>
      </c>
      <c r="U1138" s="27">
        <f t="shared" si="241"/>
        <v>0</v>
      </c>
      <c r="V1138" s="27">
        <f t="shared" si="242"/>
        <v>0</v>
      </c>
      <c r="W1138" s="27">
        <f t="shared" si="243"/>
        <v>0</v>
      </c>
      <c r="X1138" s="50">
        <f t="shared" si="244"/>
        <v>0</v>
      </c>
      <c r="Y1138" s="31">
        <f t="shared" si="245"/>
        <v>0</v>
      </c>
      <c r="Z1138" s="27"/>
      <c r="AA1138" s="27"/>
      <c r="AB1138" s="27"/>
    </row>
    <row r="1139" spans="1:28" x14ac:dyDescent="0.35">
      <c r="A1139" s="25">
        <f t="shared" si="234"/>
        <v>1118</v>
      </c>
      <c r="B1139" s="16" t="str">
        <f ca="1">IF(A1139&lt;$D$5,OFFSET('Constant mix'!$B$12,'Volatilite Portfeuille'!$E$2+A1139,0),"")</f>
        <v/>
      </c>
      <c r="C1139" s="23" t="str">
        <f ca="1">IF($A1139&lt;$D$5,OFFSET('Constant mix'!$C$13,'Volatilite Portfeuille'!$E$2+$A1139,0),"")</f>
        <v/>
      </c>
      <c r="D1139" s="25" t="str">
        <f ca="1">IF($A1139&lt;$D$5,OFFSET('Constant mix'!F$12,'Volatilite Portfeuille'!$E$2+$A1139,0),"")</f>
        <v/>
      </c>
      <c r="E1139" s="7" t="str">
        <f ca="1">IF($A1139&lt;$D$5,OFFSET('Constant mix'!G$12,'Volatilite Portfeuille'!$E$2+$A1139,0),"")</f>
        <v/>
      </c>
      <c r="F1139" s="7" t="str">
        <f ca="1">IF($A1139&lt;$D$5,OFFSET('Constant mix'!H$12,'Volatilite Portfeuille'!$E$2+$A1139,0),"")</f>
        <v/>
      </c>
      <c r="G1139" s="7" t="str">
        <f ca="1">IF($A1139&lt;$D$5,OFFSET('Constant mix'!I$12,'Volatilite Portfeuille'!$E$2+$A1139,0),"")</f>
        <v/>
      </c>
      <c r="H1139" s="7" t="str">
        <f ca="1">IF($A1139&lt;$D$5,OFFSET('Constant mix'!J$12,'Volatilite Portfeuille'!$E$2+$A1139,0),"")</f>
        <v/>
      </c>
      <c r="I1139" s="7" t="str">
        <f ca="1">IF($A1139&lt;$D$5,OFFSET('Constant mix'!K$12,'Volatilite Portfeuille'!$E$2+$A1139,0),"")</f>
        <v/>
      </c>
      <c r="J1139" s="7" t="str">
        <f ca="1">IF($A1139&lt;$D$5,OFFSET('Constant mix'!L$12,'Volatilite Portfeuille'!$E$2+$A1139,0),"")</f>
        <v/>
      </c>
      <c r="K1139" s="7" t="str">
        <f ca="1">IF($A1139&lt;$D$5,OFFSET('Constant mix'!M$12,'Volatilite Portfeuille'!$E$2+$A1139,0),"")</f>
        <v/>
      </c>
      <c r="L1139" s="7" t="str">
        <f ca="1">IF($A1139&lt;$D$5,OFFSET('Constant mix'!N$12,'Volatilite Portfeuille'!$E$2+$A1139,0),"")</f>
        <v/>
      </c>
      <c r="M1139" s="7" t="str">
        <f ca="1">IF($A1139&lt;$D$5,OFFSET('Constant mix'!O$12,'Volatilite Portfeuille'!$E$2+$A1139,0),"")</f>
        <v/>
      </c>
      <c r="N1139" s="7" t="str">
        <f ca="1">IF($A1139&lt;$D$5,OFFSET('Constant mix'!$AM$12,'Volatilite Portfeuille'!$E$2+$A1139,0),"")</f>
        <v/>
      </c>
      <c r="O1139" s="5">
        <f t="shared" si="235"/>
        <v>0</v>
      </c>
      <c r="P1139" s="27">
        <f t="shared" si="236"/>
        <v>0</v>
      </c>
      <c r="Q1139" s="27">
        <f t="shared" si="237"/>
        <v>0</v>
      </c>
      <c r="R1139" s="27">
        <f t="shared" si="238"/>
        <v>0</v>
      </c>
      <c r="S1139" s="27">
        <f t="shared" si="239"/>
        <v>0</v>
      </c>
      <c r="T1139" s="27">
        <f t="shared" si="240"/>
        <v>0</v>
      </c>
      <c r="U1139" s="27">
        <f t="shared" si="241"/>
        <v>0</v>
      </c>
      <c r="V1139" s="27">
        <f t="shared" si="242"/>
        <v>0</v>
      </c>
      <c r="W1139" s="27">
        <f t="shared" si="243"/>
        <v>0</v>
      </c>
      <c r="X1139" s="50">
        <f t="shared" si="244"/>
        <v>0</v>
      </c>
      <c r="Y1139" s="31">
        <f t="shared" si="245"/>
        <v>0</v>
      </c>
      <c r="Z1139" s="27"/>
      <c r="AA1139" s="27"/>
      <c r="AB1139" s="27"/>
    </row>
    <row r="1140" spans="1:28" x14ac:dyDescent="0.35">
      <c r="A1140" s="25">
        <f t="shared" si="234"/>
        <v>1119</v>
      </c>
      <c r="B1140" s="16" t="str">
        <f ca="1">IF(A1140&lt;$D$5,OFFSET('Constant mix'!$B$12,'Volatilite Portfeuille'!$E$2+A1140,0),"")</f>
        <v/>
      </c>
      <c r="C1140" s="23" t="str">
        <f ca="1">IF($A1140&lt;$D$5,OFFSET('Constant mix'!$C$13,'Volatilite Portfeuille'!$E$2+$A1140,0),"")</f>
        <v/>
      </c>
      <c r="D1140" s="25" t="str">
        <f ca="1">IF($A1140&lt;$D$5,OFFSET('Constant mix'!F$12,'Volatilite Portfeuille'!$E$2+$A1140,0),"")</f>
        <v/>
      </c>
      <c r="E1140" s="7" t="str">
        <f ca="1">IF($A1140&lt;$D$5,OFFSET('Constant mix'!G$12,'Volatilite Portfeuille'!$E$2+$A1140,0),"")</f>
        <v/>
      </c>
      <c r="F1140" s="7" t="str">
        <f ca="1">IF($A1140&lt;$D$5,OFFSET('Constant mix'!H$12,'Volatilite Portfeuille'!$E$2+$A1140,0),"")</f>
        <v/>
      </c>
      <c r="G1140" s="7" t="str">
        <f ca="1">IF($A1140&lt;$D$5,OFFSET('Constant mix'!I$12,'Volatilite Portfeuille'!$E$2+$A1140,0),"")</f>
        <v/>
      </c>
      <c r="H1140" s="7" t="str">
        <f ca="1">IF($A1140&lt;$D$5,OFFSET('Constant mix'!J$12,'Volatilite Portfeuille'!$E$2+$A1140,0),"")</f>
        <v/>
      </c>
      <c r="I1140" s="7" t="str">
        <f ca="1">IF($A1140&lt;$D$5,OFFSET('Constant mix'!K$12,'Volatilite Portfeuille'!$E$2+$A1140,0),"")</f>
        <v/>
      </c>
      <c r="J1140" s="7" t="str">
        <f ca="1">IF($A1140&lt;$D$5,OFFSET('Constant mix'!L$12,'Volatilite Portfeuille'!$E$2+$A1140,0),"")</f>
        <v/>
      </c>
      <c r="K1140" s="7" t="str">
        <f ca="1">IF($A1140&lt;$D$5,OFFSET('Constant mix'!M$12,'Volatilite Portfeuille'!$E$2+$A1140,0),"")</f>
        <v/>
      </c>
      <c r="L1140" s="7" t="str">
        <f ca="1">IF($A1140&lt;$D$5,OFFSET('Constant mix'!N$12,'Volatilite Portfeuille'!$E$2+$A1140,0),"")</f>
        <v/>
      </c>
      <c r="M1140" s="7" t="str">
        <f ca="1">IF($A1140&lt;$D$5,OFFSET('Constant mix'!O$12,'Volatilite Portfeuille'!$E$2+$A1140,0),"")</f>
        <v/>
      </c>
      <c r="N1140" s="7" t="str">
        <f ca="1">IF($A1140&lt;$D$5,OFFSET('Constant mix'!$AM$12,'Volatilite Portfeuille'!$E$2+$A1140,0),"")</f>
        <v/>
      </c>
      <c r="O1140" s="5">
        <f t="shared" si="235"/>
        <v>0</v>
      </c>
      <c r="P1140" s="27">
        <f t="shared" si="236"/>
        <v>0</v>
      </c>
      <c r="Q1140" s="27">
        <f t="shared" si="237"/>
        <v>0</v>
      </c>
      <c r="R1140" s="27">
        <f t="shared" si="238"/>
        <v>0</v>
      </c>
      <c r="S1140" s="27">
        <f t="shared" si="239"/>
        <v>0</v>
      </c>
      <c r="T1140" s="27">
        <f t="shared" si="240"/>
        <v>0</v>
      </c>
      <c r="U1140" s="27">
        <f t="shared" si="241"/>
        <v>0</v>
      </c>
      <c r="V1140" s="27">
        <f t="shared" si="242"/>
        <v>0</v>
      </c>
      <c r="W1140" s="27">
        <f t="shared" si="243"/>
        <v>0</v>
      </c>
      <c r="X1140" s="50">
        <f t="shared" si="244"/>
        <v>0</v>
      </c>
      <c r="Y1140" s="31">
        <f t="shared" si="245"/>
        <v>0</v>
      </c>
      <c r="Z1140" s="27"/>
      <c r="AA1140" s="27"/>
      <c r="AB1140" s="27"/>
    </row>
    <row r="1141" spans="1:28" x14ac:dyDescent="0.35">
      <c r="A1141" s="25">
        <f t="shared" si="234"/>
        <v>1120</v>
      </c>
      <c r="B1141" s="16" t="str">
        <f ca="1">IF(A1141&lt;$D$5,OFFSET('Constant mix'!$B$12,'Volatilite Portfeuille'!$E$2+A1141,0),"")</f>
        <v/>
      </c>
      <c r="C1141" s="23" t="str">
        <f ca="1">IF($A1141&lt;$D$5,OFFSET('Constant mix'!$C$13,'Volatilite Portfeuille'!$E$2+$A1141,0),"")</f>
        <v/>
      </c>
      <c r="D1141" s="25" t="str">
        <f ca="1">IF($A1141&lt;$D$5,OFFSET('Constant mix'!F$12,'Volatilite Portfeuille'!$E$2+$A1141,0),"")</f>
        <v/>
      </c>
      <c r="E1141" s="7" t="str">
        <f ca="1">IF($A1141&lt;$D$5,OFFSET('Constant mix'!G$12,'Volatilite Portfeuille'!$E$2+$A1141,0),"")</f>
        <v/>
      </c>
      <c r="F1141" s="7" t="str">
        <f ca="1">IF($A1141&lt;$D$5,OFFSET('Constant mix'!H$12,'Volatilite Portfeuille'!$E$2+$A1141,0),"")</f>
        <v/>
      </c>
      <c r="G1141" s="7" t="str">
        <f ca="1">IF($A1141&lt;$D$5,OFFSET('Constant mix'!I$12,'Volatilite Portfeuille'!$E$2+$A1141,0),"")</f>
        <v/>
      </c>
      <c r="H1141" s="7" t="str">
        <f ca="1">IF($A1141&lt;$D$5,OFFSET('Constant mix'!J$12,'Volatilite Portfeuille'!$E$2+$A1141,0),"")</f>
        <v/>
      </c>
      <c r="I1141" s="7" t="str">
        <f ca="1">IF($A1141&lt;$D$5,OFFSET('Constant mix'!K$12,'Volatilite Portfeuille'!$E$2+$A1141,0),"")</f>
        <v/>
      </c>
      <c r="J1141" s="7" t="str">
        <f ca="1">IF($A1141&lt;$D$5,OFFSET('Constant mix'!L$12,'Volatilite Portfeuille'!$E$2+$A1141,0),"")</f>
        <v/>
      </c>
      <c r="K1141" s="7" t="str">
        <f ca="1">IF($A1141&lt;$D$5,OFFSET('Constant mix'!M$12,'Volatilite Portfeuille'!$E$2+$A1141,0),"")</f>
        <v/>
      </c>
      <c r="L1141" s="7" t="str">
        <f ca="1">IF($A1141&lt;$D$5,OFFSET('Constant mix'!N$12,'Volatilite Portfeuille'!$E$2+$A1141,0),"")</f>
        <v/>
      </c>
      <c r="M1141" s="7" t="str">
        <f ca="1">IF($A1141&lt;$D$5,OFFSET('Constant mix'!O$12,'Volatilite Portfeuille'!$E$2+$A1141,0),"")</f>
        <v/>
      </c>
      <c r="N1141" s="7" t="str">
        <f ca="1">IF($A1141&lt;$D$5,OFFSET('Constant mix'!$AM$12,'Volatilite Portfeuille'!$E$2+$A1141,0),"")</f>
        <v/>
      </c>
      <c r="O1141" s="5">
        <f t="shared" si="235"/>
        <v>0</v>
      </c>
      <c r="P1141" s="27">
        <f t="shared" si="236"/>
        <v>0</v>
      </c>
      <c r="Q1141" s="27">
        <f t="shared" si="237"/>
        <v>0</v>
      </c>
      <c r="R1141" s="27">
        <f t="shared" si="238"/>
        <v>0</v>
      </c>
      <c r="S1141" s="27">
        <f t="shared" si="239"/>
        <v>0</v>
      </c>
      <c r="T1141" s="27">
        <f t="shared" si="240"/>
        <v>0</v>
      </c>
      <c r="U1141" s="27">
        <f t="shared" si="241"/>
        <v>0</v>
      </c>
      <c r="V1141" s="27">
        <f t="shared" si="242"/>
        <v>0</v>
      </c>
      <c r="W1141" s="27">
        <f t="shared" si="243"/>
        <v>0</v>
      </c>
      <c r="X1141" s="50">
        <f t="shared" si="244"/>
        <v>0</v>
      </c>
      <c r="Y1141" s="31">
        <f t="shared" si="245"/>
        <v>0</v>
      </c>
      <c r="Z1141" s="27"/>
      <c r="AA1141" s="27"/>
      <c r="AB1141" s="27"/>
    </row>
    <row r="1142" spans="1:28" x14ac:dyDescent="0.35">
      <c r="A1142" s="25">
        <f t="shared" si="234"/>
        <v>1121</v>
      </c>
      <c r="B1142" s="16" t="str">
        <f ca="1">IF(A1142&lt;$D$5,OFFSET('Constant mix'!$B$12,'Volatilite Portfeuille'!$E$2+A1142,0),"")</f>
        <v/>
      </c>
      <c r="C1142" s="23" t="str">
        <f ca="1">IF($A1142&lt;$D$5,OFFSET('Constant mix'!$C$13,'Volatilite Portfeuille'!$E$2+$A1142,0),"")</f>
        <v/>
      </c>
      <c r="D1142" s="25" t="str">
        <f ca="1">IF($A1142&lt;$D$5,OFFSET('Constant mix'!F$12,'Volatilite Portfeuille'!$E$2+$A1142,0),"")</f>
        <v/>
      </c>
      <c r="E1142" s="7" t="str">
        <f ca="1">IF($A1142&lt;$D$5,OFFSET('Constant mix'!G$12,'Volatilite Portfeuille'!$E$2+$A1142,0),"")</f>
        <v/>
      </c>
      <c r="F1142" s="7" t="str">
        <f ca="1">IF($A1142&lt;$D$5,OFFSET('Constant mix'!H$12,'Volatilite Portfeuille'!$E$2+$A1142,0),"")</f>
        <v/>
      </c>
      <c r="G1142" s="7" t="str">
        <f ca="1">IF($A1142&lt;$D$5,OFFSET('Constant mix'!I$12,'Volatilite Portfeuille'!$E$2+$A1142,0),"")</f>
        <v/>
      </c>
      <c r="H1142" s="7" t="str">
        <f ca="1">IF($A1142&lt;$D$5,OFFSET('Constant mix'!J$12,'Volatilite Portfeuille'!$E$2+$A1142,0),"")</f>
        <v/>
      </c>
      <c r="I1142" s="7" t="str">
        <f ca="1">IF($A1142&lt;$D$5,OFFSET('Constant mix'!K$12,'Volatilite Portfeuille'!$E$2+$A1142,0),"")</f>
        <v/>
      </c>
      <c r="J1142" s="7" t="str">
        <f ca="1">IF($A1142&lt;$D$5,OFFSET('Constant mix'!L$12,'Volatilite Portfeuille'!$E$2+$A1142,0),"")</f>
        <v/>
      </c>
      <c r="K1142" s="7" t="str">
        <f ca="1">IF($A1142&lt;$D$5,OFFSET('Constant mix'!M$12,'Volatilite Portfeuille'!$E$2+$A1142,0),"")</f>
        <v/>
      </c>
      <c r="L1142" s="7" t="str">
        <f ca="1">IF($A1142&lt;$D$5,OFFSET('Constant mix'!N$12,'Volatilite Portfeuille'!$E$2+$A1142,0),"")</f>
        <v/>
      </c>
      <c r="M1142" s="7" t="str">
        <f ca="1">IF($A1142&lt;$D$5,OFFSET('Constant mix'!O$12,'Volatilite Portfeuille'!$E$2+$A1142,0),"")</f>
        <v/>
      </c>
      <c r="N1142" s="7" t="str">
        <f ca="1">IF($A1142&lt;$D$5,OFFSET('Constant mix'!$AM$12,'Volatilite Portfeuille'!$E$2+$A1142,0),"")</f>
        <v/>
      </c>
      <c r="O1142" s="5">
        <f t="shared" si="235"/>
        <v>0</v>
      </c>
      <c r="P1142" s="27">
        <f t="shared" si="236"/>
        <v>0</v>
      </c>
      <c r="Q1142" s="27">
        <f t="shared" si="237"/>
        <v>0</v>
      </c>
      <c r="R1142" s="27">
        <f t="shared" si="238"/>
        <v>0</v>
      </c>
      <c r="S1142" s="27">
        <f t="shared" si="239"/>
        <v>0</v>
      </c>
      <c r="T1142" s="27">
        <f t="shared" si="240"/>
        <v>0</v>
      </c>
      <c r="U1142" s="27">
        <f t="shared" si="241"/>
        <v>0</v>
      </c>
      <c r="V1142" s="27">
        <f t="shared" si="242"/>
        <v>0</v>
      </c>
      <c r="W1142" s="27">
        <f t="shared" si="243"/>
        <v>0</v>
      </c>
      <c r="X1142" s="50">
        <f t="shared" si="244"/>
        <v>0</v>
      </c>
      <c r="Y1142" s="31">
        <f t="shared" si="245"/>
        <v>0</v>
      </c>
      <c r="Z1142" s="27"/>
      <c r="AA1142" s="27"/>
      <c r="AB1142" s="27"/>
    </row>
    <row r="1143" spans="1:28" x14ac:dyDescent="0.35">
      <c r="A1143" s="25">
        <f t="shared" si="234"/>
        <v>1122</v>
      </c>
      <c r="B1143" s="16" t="str">
        <f ca="1">IF(A1143&lt;$D$5,OFFSET('Constant mix'!$B$12,'Volatilite Portfeuille'!$E$2+A1143,0),"")</f>
        <v/>
      </c>
      <c r="C1143" s="23" t="str">
        <f ca="1">IF($A1143&lt;$D$5,OFFSET('Constant mix'!$C$13,'Volatilite Portfeuille'!$E$2+$A1143,0),"")</f>
        <v/>
      </c>
      <c r="D1143" s="25" t="str">
        <f ca="1">IF($A1143&lt;$D$5,OFFSET('Constant mix'!F$12,'Volatilite Portfeuille'!$E$2+$A1143,0),"")</f>
        <v/>
      </c>
      <c r="E1143" s="7" t="str">
        <f ca="1">IF($A1143&lt;$D$5,OFFSET('Constant mix'!G$12,'Volatilite Portfeuille'!$E$2+$A1143,0),"")</f>
        <v/>
      </c>
      <c r="F1143" s="7" t="str">
        <f ca="1">IF($A1143&lt;$D$5,OFFSET('Constant mix'!H$12,'Volatilite Portfeuille'!$E$2+$A1143,0),"")</f>
        <v/>
      </c>
      <c r="G1143" s="7" t="str">
        <f ca="1">IF($A1143&lt;$D$5,OFFSET('Constant mix'!I$12,'Volatilite Portfeuille'!$E$2+$A1143,0),"")</f>
        <v/>
      </c>
      <c r="H1143" s="7" t="str">
        <f ca="1">IF($A1143&lt;$D$5,OFFSET('Constant mix'!J$12,'Volatilite Portfeuille'!$E$2+$A1143,0),"")</f>
        <v/>
      </c>
      <c r="I1143" s="7" t="str">
        <f ca="1">IF($A1143&lt;$D$5,OFFSET('Constant mix'!K$12,'Volatilite Portfeuille'!$E$2+$A1143,0),"")</f>
        <v/>
      </c>
      <c r="J1143" s="7" t="str">
        <f ca="1">IF($A1143&lt;$D$5,OFFSET('Constant mix'!L$12,'Volatilite Portfeuille'!$E$2+$A1143,0),"")</f>
        <v/>
      </c>
      <c r="K1143" s="7" t="str">
        <f ca="1">IF($A1143&lt;$D$5,OFFSET('Constant mix'!M$12,'Volatilite Portfeuille'!$E$2+$A1143,0),"")</f>
        <v/>
      </c>
      <c r="L1143" s="7" t="str">
        <f ca="1">IF($A1143&lt;$D$5,OFFSET('Constant mix'!N$12,'Volatilite Portfeuille'!$E$2+$A1143,0),"")</f>
        <v/>
      </c>
      <c r="M1143" s="7" t="str">
        <f ca="1">IF($A1143&lt;$D$5,OFFSET('Constant mix'!O$12,'Volatilite Portfeuille'!$E$2+$A1143,0),"")</f>
        <v/>
      </c>
      <c r="N1143" s="7" t="str">
        <f ca="1">IF($A1143&lt;$D$5,OFFSET('Constant mix'!$AM$12,'Volatilite Portfeuille'!$E$2+$A1143,0),"")</f>
        <v/>
      </c>
      <c r="O1143" s="5">
        <f t="shared" si="235"/>
        <v>0</v>
      </c>
      <c r="P1143" s="27">
        <f t="shared" si="236"/>
        <v>0</v>
      </c>
      <c r="Q1143" s="27">
        <f t="shared" si="237"/>
        <v>0</v>
      </c>
      <c r="R1143" s="27">
        <f t="shared" si="238"/>
        <v>0</v>
      </c>
      <c r="S1143" s="27">
        <f t="shared" si="239"/>
        <v>0</v>
      </c>
      <c r="T1143" s="27">
        <f t="shared" si="240"/>
        <v>0</v>
      </c>
      <c r="U1143" s="27">
        <f t="shared" si="241"/>
        <v>0</v>
      </c>
      <c r="V1143" s="27">
        <f t="shared" si="242"/>
        <v>0</v>
      </c>
      <c r="W1143" s="27">
        <f t="shared" si="243"/>
        <v>0</v>
      </c>
      <c r="X1143" s="50">
        <f t="shared" si="244"/>
        <v>0</v>
      </c>
      <c r="Y1143" s="31">
        <f t="shared" si="245"/>
        <v>0</v>
      </c>
      <c r="Z1143" s="27"/>
      <c r="AA1143" s="27"/>
      <c r="AB1143" s="27"/>
    </row>
    <row r="1144" spans="1:28" x14ac:dyDescent="0.35">
      <c r="A1144" s="25">
        <f t="shared" si="234"/>
        <v>1123</v>
      </c>
      <c r="B1144" s="16" t="str">
        <f ca="1">IF(A1144&lt;$D$5,OFFSET('Constant mix'!$B$12,'Volatilite Portfeuille'!$E$2+A1144,0),"")</f>
        <v/>
      </c>
      <c r="C1144" s="23" t="str">
        <f ca="1">IF($A1144&lt;$D$5,OFFSET('Constant mix'!$C$13,'Volatilite Portfeuille'!$E$2+$A1144,0),"")</f>
        <v/>
      </c>
      <c r="D1144" s="25" t="str">
        <f ca="1">IF($A1144&lt;$D$5,OFFSET('Constant mix'!F$12,'Volatilite Portfeuille'!$E$2+$A1144,0),"")</f>
        <v/>
      </c>
      <c r="E1144" s="7" t="str">
        <f ca="1">IF($A1144&lt;$D$5,OFFSET('Constant mix'!G$12,'Volatilite Portfeuille'!$E$2+$A1144,0),"")</f>
        <v/>
      </c>
      <c r="F1144" s="7" t="str">
        <f ca="1">IF($A1144&lt;$D$5,OFFSET('Constant mix'!H$12,'Volatilite Portfeuille'!$E$2+$A1144,0),"")</f>
        <v/>
      </c>
      <c r="G1144" s="7" t="str">
        <f ca="1">IF($A1144&lt;$D$5,OFFSET('Constant mix'!I$12,'Volatilite Portfeuille'!$E$2+$A1144,0),"")</f>
        <v/>
      </c>
      <c r="H1144" s="7" t="str">
        <f ca="1">IF($A1144&lt;$D$5,OFFSET('Constant mix'!J$12,'Volatilite Portfeuille'!$E$2+$A1144,0),"")</f>
        <v/>
      </c>
      <c r="I1144" s="7" t="str">
        <f ca="1">IF($A1144&lt;$D$5,OFFSET('Constant mix'!K$12,'Volatilite Portfeuille'!$E$2+$A1144,0),"")</f>
        <v/>
      </c>
      <c r="J1144" s="7" t="str">
        <f ca="1">IF($A1144&lt;$D$5,OFFSET('Constant mix'!L$12,'Volatilite Portfeuille'!$E$2+$A1144,0),"")</f>
        <v/>
      </c>
      <c r="K1144" s="7" t="str">
        <f ca="1">IF($A1144&lt;$D$5,OFFSET('Constant mix'!M$12,'Volatilite Portfeuille'!$E$2+$A1144,0),"")</f>
        <v/>
      </c>
      <c r="L1144" s="7" t="str">
        <f ca="1">IF($A1144&lt;$D$5,OFFSET('Constant mix'!N$12,'Volatilite Portfeuille'!$E$2+$A1144,0),"")</f>
        <v/>
      </c>
      <c r="M1144" s="7" t="str">
        <f ca="1">IF($A1144&lt;$D$5,OFFSET('Constant mix'!O$12,'Volatilite Portfeuille'!$E$2+$A1144,0),"")</f>
        <v/>
      </c>
      <c r="N1144" s="7" t="str">
        <f ca="1">IF($A1144&lt;$D$5,OFFSET('Constant mix'!$AM$12,'Volatilite Portfeuille'!$E$2+$A1144,0),"")</f>
        <v/>
      </c>
      <c r="O1144" s="5">
        <f t="shared" si="235"/>
        <v>0</v>
      </c>
      <c r="P1144" s="27">
        <f t="shared" si="236"/>
        <v>0</v>
      </c>
      <c r="Q1144" s="27">
        <f t="shared" si="237"/>
        <v>0</v>
      </c>
      <c r="R1144" s="27">
        <f t="shared" si="238"/>
        <v>0</v>
      </c>
      <c r="S1144" s="27">
        <f t="shared" si="239"/>
        <v>0</v>
      </c>
      <c r="T1144" s="27">
        <f t="shared" si="240"/>
        <v>0</v>
      </c>
      <c r="U1144" s="27">
        <f t="shared" si="241"/>
        <v>0</v>
      </c>
      <c r="V1144" s="27">
        <f t="shared" si="242"/>
        <v>0</v>
      </c>
      <c r="W1144" s="27">
        <f t="shared" si="243"/>
        <v>0</v>
      </c>
      <c r="X1144" s="50">
        <f t="shared" si="244"/>
        <v>0</v>
      </c>
      <c r="Y1144" s="31">
        <f t="shared" si="245"/>
        <v>0</v>
      </c>
      <c r="Z1144" s="27"/>
      <c r="AA1144" s="27"/>
      <c r="AB1144" s="27"/>
    </row>
    <row r="1145" spans="1:28" x14ac:dyDescent="0.35">
      <c r="A1145" s="25">
        <f t="shared" si="234"/>
        <v>1124</v>
      </c>
      <c r="B1145" s="16" t="str">
        <f ca="1">IF(A1145&lt;$D$5,OFFSET('Constant mix'!$B$12,'Volatilite Portfeuille'!$E$2+A1145,0),"")</f>
        <v/>
      </c>
      <c r="C1145" s="23" t="str">
        <f ca="1">IF($A1145&lt;$D$5,OFFSET('Constant mix'!$C$13,'Volatilite Portfeuille'!$E$2+$A1145,0),"")</f>
        <v/>
      </c>
      <c r="D1145" s="25" t="str">
        <f ca="1">IF($A1145&lt;$D$5,OFFSET('Constant mix'!F$12,'Volatilite Portfeuille'!$E$2+$A1145,0),"")</f>
        <v/>
      </c>
      <c r="E1145" s="7" t="str">
        <f ca="1">IF($A1145&lt;$D$5,OFFSET('Constant mix'!G$12,'Volatilite Portfeuille'!$E$2+$A1145,0),"")</f>
        <v/>
      </c>
      <c r="F1145" s="7" t="str">
        <f ca="1">IF($A1145&lt;$D$5,OFFSET('Constant mix'!H$12,'Volatilite Portfeuille'!$E$2+$A1145,0),"")</f>
        <v/>
      </c>
      <c r="G1145" s="7" t="str">
        <f ca="1">IF($A1145&lt;$D$5,OFFSET('Constant mix'!I$12,'Volatilite Portfeuille'!$E$2+$A1145,0),"")</f>
        <v/>
      </c>
      <c r="H1145" s="7" t="str">
        <f ca="1">IF($A1145&lt;$D$5,OFFSET('Constant mix'!J$12,'Volatilite Portfeuille'!$E$2+$A1145,0),"")</f>
        <v/>
      </c>
      <c r="I1145" s="7" t="str">
        <f ca="1">IF($A1145&lt;$D$5,OFFSET('Constant mix'!K$12,'Volatilite Portfeuille'!$E$2+$A1145,0),"")</f>
        <v/>
      </c>
      <c r="J1145" s="7" t="str">
        <f ca="1">IF($A1145&lt;$D$5,OFFSET('Constant mix'!L$12,'Volatilite Portfeuille'!$E$2+$A1145,0),"")</f>
        <v/>
      </c>
      <c r="K1145" s="7" t="str">
        <f ca="1">IF($A1145&lt;$D$5,OFFSET('Constant mix'!M$12,'Volatilite Portfeuille'!$E$2+$A1145,0),"")</f>
        <v/>
      </c>
      <c r="L1145" s="7" t="str">
        <f ca="1">IF($A1145&lt;$D$5,OFFSET('Constant mix'!N$12,'Volatilite Portfeuille'!$E$2+$A1145,0),"")</f>
        <v/>
      </c>
      <c r="M1145" s="7" t="str">
        <f ca="1">IF($A1145&lt;$D$5,OFFSET('Constant mix'!O$12,'Volatilite Portfeuille'!$E$2+$A1145,0),"")</f>
        <v/>
      </c>
      <c r="N1145" s="7" t="str">
        <f ca="1">IF($A1145&lt;$D$5,OFFSET('Constant mix'!$AM$12,'Volatilite Portfeuille'!$E$2+$A1145,0),"")</f>
        <v/>
      </c>
      <c r="O1145" s="5">
        <f t="shared" si="235"/>
        <v>0</v>
      </c>
      <c r="P1145" s="27">
        <f t="shared" si="236"/>
        <v>0</v>
      </c>
      <c r="Q1145" s="27">
        <f t="shared" si="237"/>
        <v>0</v>
      </c>
      <c r="R1145" s="27">
        <f t="shared" si="238"/>
        <v>0</v>
      </c>
      <c r="S1145" s="27">
        <f t="shared" si="239"/>
        <v>0</v>
      </c>
      <c r="T1145" s="27">
        <f t="shared" si="240"/>
        <v>0</v>
      </c>
      <c r="U1145" s="27">
        <f t="shared" si="241"/>
        <v>0</v>
      </c>
      <c r="V1145" s="27">
        <f t="shared" si="242"/>
        <v>0</v>
      </c>
      <c r="W1145" s="27">
        <f t="shared" si="243"/>
        <v>0</v>
      </c>
      <c r="X1145" s="50">
        <f t="shared" si="244"/>
        <v>0</v>
      </c>
      <c r="Y1145" s="31">
        <f t="shared" si="245"/>
        <v>0</v>
      </c>
      <c r="Z1145" s="27"/>
      <c r="AA1145" s="27"/>
      <c r="AB1145" s="27"/>
    </row>
    <row r="1146" spans="1:28" x14ac:dyDescent="0.35">
      <c r="A1146" s="25">
        <f t="shared" si="234"/>
        <v>1125</v>
      </c>
      <c r="B1146" s="16" t="str">
        <f ca="1">IF(A1146&lt;$D$5,OFFSET('Constant mix'!$B$12,'Volatilite Portfeuille'!$E$2+A1146,0),"")</f>
        <v/>
      </c>
      <c r="C1146" s="23" t="str">
        <f ca="1">IF($A1146&lt;$D$5,OFFSET('Constant mix'!$C$13,'Volatilite Portfeuille'!$E$2+$A1146,0),"")</f>
        <v/>
      </c>
      <c r="D1146" s="25" t="str">
        <f ca="1">IF($A1146&lt;$D$5,OFFSET('Constant mix'!F$12,'Volatilite Portfeuille'!$E$2+$A1146,0),"")</f>
        <v/>
      </c>
      <c r="E1146" s="7" t="str">
        <f ca="1">IF($A1146&lt;$D$5,OFFSET('Constant mix'!G$12,'Volatilite Portfeuille'!$E$2+$A1146,0),"")</f>
        <v/>
      </c>
      <c r="F1146" s="7" t="str">
        <f ca="1">IF($A1146&lt;$D$5,OFFSET('Constant mix'!H$12,'Volatilite Portfeuille'!$E$2+$A1146,0),"")</f>
        <v/>
      </c>
      <c r="G1146" s="7" t="str">
        <f ca="1">IF($A1146&lt;$D$5,OFFSET('Constant mix'!I$12,'Volatilite Portfeuille'!$E$2+$A1146,0),"")</f>
        <v/>
      </c>
      <c r="H1146" s="7" t="str">
        <f ca="1">IF($A1146&lt;$D$5,OFFSET('Constant mix'!J$12,'Volatilite Portfeuille'!$E$2+$A1146,0),"")</f>
        <v/>
      </c>
      <c r="I1146" s="7" t="str">
        <f ca="1">IF($A1146&lt;$D$5,OFFSET('Constant mix'!K$12,'Volatilite Portfeuille'!$E$2+$A1146,0),"")</f>
        <v/>
      </c>
      <c r="J1146" s="7" t="str">
        <f ca="1">IF($A1146&lt;$D$5,OFFSET('Constant mix'!L$12,'Volatilite Portfeuille'!$E$2+$A1146,0),"")</f>
        <v/>
      </c>
      <c r="K1146" s="7" t="str">
        <f ca="1">IF($A1146&lt;$D$5,OFFSET('Constant mix'!M$12,'Volatilite Portfeuille'!$E$2+$A1146,0),"")</f>
        <v/>
      </c>
      <c r="L1146" s="7" t="str">
        <f ca="1">IF($A1146&lt;$D$5,OFFSET('Constant mix'!N$12,'Volatilite Portfeuille'!$E$2+$A1146,0),"")</f>
        <v/>
      </c>
      <c r="M1146" s="7" t="str">
        <f ca="1">IF($A1146&lt;$D$5,OFFSET('Constant mix'!O$12,'Volatilite Portfeuille'!$E$2+$A1146,0),"")</f>
        <v/>
      </c>
      <c r="N1146" s="7" t="str">
        <f ca="1">IF($A1146&lt;$D$5,OFFSET('Constant mix'!$AM$12,'Volatilite Portfeuille'!$E$2+$A1146,0),"")</f>
        <v/>
      </c>
      <c r="O1146" s="5">
        <f t="shared" si="235"/>
        <v>0</v>
      </c>
      <c r="P1146" s="27">
        <f t="shared" si="236"/>
        <v>0</v>
      </c>
      <c r="Q1146" s="27">
        <f t="shared" si="237"/>
        <v>0</v>
      </c>
      <c r="R1146" s="27">
        <f t="shared" si="238"/>
        <v>0</v>
      </c>
      <c r="S1146" s="27">
        <f t="shared" si="239"/>
        <v>0</v>
      </c>
      <c r="T1146" s="27">
        <f t="shared" si="240"/>
        <v>0</v>
      </c>
      <c r="U1146" s="27">
        <f t="shared" si="241"/>
        <v>0</v>
      </c>
      <c r="V1146" s="27">
        <f t="shared" si="242"/>
        <v>0</v>
      </c>
      <c r="W1146" s="27">
        <f t="shared" si="243"/>
        <v>0</v>
      </c>
      <c r="X1146" s="50">
        <f t="shared" si="244"/>
        <v>0</v>
      </c>
      <c r="Y1146" s="31">
        <f t="shared" si="245"/>
        <v>0</v>
      </c>
      <c r="Z1146" s="27"/>
      <c r="AA1146" s="27"/>
      <c r="AB1146" s="27"/>
    </row>
    <row r="1147" spans="1:28" x14ac:dyDescent="0.35">
      <c r="A1147" s="25">
        <f t="shared" si="234"/>
        <v>1126</v>
      </c>
      <c r="B1147" s="16" t="str">
        <f ca="1">IF(A1147&lt;$D$5,OFFSET('Constant mix'!$B$12,'Volatilite Portfeuille'!$E$2+A1147,0),"")</f>
        <v/>
      </c>
      <c r="C1147" s="23" t="str">
        <f ca="1">IF($A1147&lt;$D$5,OFFSET('Constant mix'!$C$13,'Volatilite Portfeuille'!$E$2+$A1147,0),"")</f>
        <v/>
      </c>
      <c r="D1147" s="25" t="str">
        <f ca="1">IF($A1147&lt;$D$5,OFFSET('Constant mix'!F$12,'Volatilite Portfeuille'!$E$2+$A1147,0),"")</f>
        <v/>
      </c>
      <c r="E1147" s="7" t="str">
        <f ca="1">IF($A1147&lt;$D$5,OFFSET('Constant mix'!G$12,'Volatilite Portfeuille'!$E$2+$A1147,0),"")</f>
        <v/>
      </c>
      <c r="F1147" s="7" t="str">
        <f ca="1">IF($A1147&lt;$D$5,OFFSET('Constant mix'!H$12,'Volatilite Portfeuille'!$E$2+$A1147,0),"")</f>
        <v/>
      </c>
      <c r="G1147" s="7" t="str">
        <f ca="1">IF($A1147&lt;$D$5,OFFSET('Constant mix'!I$12,'Volatilite Portfeuille'!$E$2+$A1147,0),"")</f>
        <v/>
      </c>
      <c r="H1147" s="7" t="str">
        <f ca="1">IF($A1147&lt;$D$5,OFFSET('Constant mix'!J$12,'Volatilite Portfeuille'!$E$2+$A1147,0),"")</f>
        <v/>
      </c>
      <c r="I1147" s="7" t="str">
        <f ca="1">IF($A1147&lt;$D$5,OFFSET('Constant mix'!K$12,'Volatilite Portfeuille'!$E$2+$A1147,0),"")</f>
        <v/>
      </c>
      <c r="J1147" s="7" t="str">
        <f ca="1">IF($A1147&lt;$D$5,OFFSET('Constant mix'!L$12,'Volatilite Portfeuille'!$E$2+$A1147,0),"")</f>
        <v/>
      </c>
      <c r="K1147" s="7" t="str">
        <f ca="1">IF($A1147&lt;$D$5,OFFSET('Constant mix'!M$12,'Volatilite Portfeuille'!$E$2+$A1147,0),"")</f>
        <v/>
      </c>
      <c r="L1147" s="7" t="str">
        <f ca="1">IF($A1147&lt;$D$5,OFFSET('Constant mix'!N$12,'Volatilite Portfeuille'!$E$2+$A1147,0),"")</f>
        <v/>
      </c>
      <c r="M1147" s="7" t="str">
        <f ca="1">IF($A1147&lt;$D$5,OFFSET('Constant mix'!O$12,'Volatilite Portfeuille'!$E$2+$A1147,0),"")</f>
        <v/>
      </c>
      <c r="N1147" s="7" t="str">
        <f ca="1">IF($A1147&lt;$D$5,OFFSET('Constant mix'!$AM$12,'Volatilite Portfeuille'!$E$2+$A1147,0),"")</f>
        <v/>
      </c>
      <c r="O1147" s="5">
        <f t="shared" si="235"/>
        <v>0</v>
      </c>
      <c r="P1147" s="27">
        <f t="shared" si="236"/>
        <v>0</v>
      </c>
      <c r="Q1147" s="27">
        <f t="shared" si="237"/>
        <v>0</v>
      </c>
      <c r="R1147" s="27">
        <f t="shared" si="238"/>
        <v>0</v>
      </c>
      <c r="S1147" s="27">
        <f t="shared" si="239"/>
        <v>0</v>
      </c>
      <c r="T1147" s="27">
        <f t="shared" si="240"/>
        <v>0</v>
      </c>
      <c r="U1147" s="27">
        <f t="shared" si="241"/>
        <v>0</v>
      </c>
      <c r="V1147" s="27">
        <f t="shared" si="242"/>
        <v>0</v>
      </c>
      <c r="W1147" s="27">
        <f t="shared" si="243"/>
        <v>0</v>
      </c>
      <c r="X1147" s="50">
        <f t="shared" si="244"/>
        <v>0</v>
      </c>
      <c r="Y1147" s="31">
        <f t="shared" si="245"/>
        <v>0</v>
      </c>
      <c r="Z1147" s="27"/>
      <c r="AA1147" s="27"/>
      <c r="AB1147" s="27"/>
    </row>
    <row r="1148" spans="1:28" x14ac:dyDescent="0.35">
      <c r="A1148" s="25">
        <f t="shared" si="234"/>
        <v>1127</v>
      </c>
      <c r="B1148" s="16" t="str">
        <f ca="1">IF(A1148&lt;$D$5,OFFSET('Constant mix'!$B$12,'Volatilite Portfeuille'!$E$2+A1148,0),"")</f>
        <v/>
      </c>
      <c r="C1148" s="23" t="str">
        <f ca="1">IF($A1148&lt;$D$5,OFFSET('Constant mix'!$C$13,'Volatilite Portfeuille'!$E$2+$A1148,0),"")</f>
        <v/>
      </c>
      <c r="D1148" s="25" t="str">
        <f ca="1">IF($A1148&lt;$D$5,OFFSET('Constant mix'!F$12,'Volatilite Portfeuille'!$E$2+$A1148,0),"")</f>
        <v/>
      </c>
      <c r="E1148" s="7" t="str">
        <f ca="1">IF($A1148&lt;$D$5,OFFSET('Constant mix'!G$12,'Volatilite Portfeuille'!$E$2+$A1148,0),"")</f>
        <v/>
      </c>
      <c r="F1148" s="7" t="str">
        <f ca="1">IF($A1148&lt;$D$5,OFFSET('Constant mix'!H$12,'Volatilite Portfeuille'!$E$2+$A1148,0),"")</f>
        <v/>
      </c>
      <c r="G1148" s="7" t="str">
        <f ca="1">IF($A1148&lt;$D$5,OFFSET('Constant mix'!I$12,'Volatilite Portfeuille'!$E$2+$A1148,0),"")</f>
        <v/>
      </c>
      <c r="H1148" s="7" t="str">
        <f ca="1">IF($A1148&lt;$D$5,OFFSET('Constant mix'!J$12,'Volatilite Portfeuille'!$E$2+$A1148,0),"")</f>
        <v/>
      </c>
      <c r="I1148" s="7" t="str">
        <f ca="1">IF($A1148&lt;$D$5,OFFSET('Constant mix'!K$12,'Volatilite Portfeuille'!$E$2+$A1148,0),"")</f>
        <v/>
      </c>
      <c r="J1148" s="7" t="str">
        <f ca="1">IF($A1148&lt;$D$5,OFFSET('Constant mix'!L$12,'Volatilite Portfeuille'!$E$2+$A1148,0),"")</f>
        <v/>
      </c>
      <c r="K1148" s="7" t="str">
        <f ca="1">IF($A1148&lt;$D$5,OFFSET('Constant mix'!M$12,'Volatilite Portfeuille'!$E$2+$A1148,0),"")</f>
        <v/>
      </c>
      <c r="L1148" s="7" t="str">
        <f ca="1">IF($A1148&lt;$D$5,OFFSET('Constant mix'!N$12,'Volatilite Portfeuille'!$E$2+$A1148,0),"")</f>
        <v/>
      </c>
      <c r="M1148" s="7" t="str">
        <f ca="1">IF($A1148&lt;$D$5,OFFSET('Constant mix'!O$12,'Volatilite Portfeuille'!$E$2+$A1148,0),"")</f>
        <v/>
      </c>
      <c r="N1148" s="7" t="str">
        <f ca="1">IF($A1148&lt;$D$5,OFFSET('Constant mix'!$AM$12,'Volatilite Portfeuille'!$E$2+$A1148,0),"")</f>
        <v/>
      </c>
      <c r="O1148" s="5">
        <f t="shared" si="235"/>
        <v>0</v>
      </c>
      <c r="P1148" s="27">
        <f t="shared" si="236"/>
        <v>0</v>
      </c>
      <c r="Q1148" s="27">
        <f t="shared" si="237"/>
        <v>0</v>
      </c>
      <c r="R1148" s="27">
        <f t="shared" si="238"/>
        <v>0</v>
      </c>
      <c r="S1148" s="27">
        <f t="shared" si="239"/>
        <v>0</v>
      </c>
      <c r="T1148" s="27">
        <f t="shared" si="240"/>
        <v>0</v>
      </c>
      <c r="U1148" s="27">
        <f t="shared" si="241"/>
        <v>0</v>
      </c>
      <c r="V1148" s="27">
        <f t="shared" si="242"/>
        <v>0</v>
      </c>
      <c r="W1148" s="27">
        <f t="shared" si="243"/>
        <v>0</v>
      </c>
      <c r="X1148" s="50">
        <f t="shared" si="244"/>
        <v>0</v>
      </c>
      <c r="Y1148" s="31">
        <f t="shared" si="245"/>
        <v>0</v>
      </c>
      <c r="Z1148" s="27"/>
      <c r="AA1148" s="27"/>
      <c r="AB1148" s="27"/>
    </row>
    <row r="1149" spans="1:28" x14ac:dyDescent="0.35">
      <c r="A1149" s="25">
        <f t="shared" si="234"/>
        <v>1128</v>
      </c>
      <c r="B1149" s="16" t="str">
        <f ca="1">IF(A1149&lt;$D$5,OFFSET('Constant mix'!$B$12,'Volatilite Portfeuille'!$E$2+A1149,0),"")</f>
        <v/>
      </c>
      <c r="C1149" s="23" t="str">
        <f ca="1">IF($A1149&lt;$D$5,OFFSET('Constant mix'!$C$13,'Volatilite Portfeuille'!$E$2+$A1149,0),"")</f>
        <v/>
      </c>
      <c r="D1149" s="25" t="str">
        <f ca="1">IF($A1149&lt;$D$5,OFFSET('Constant mix'!F$12,'Volatilite Portfeuille'!$E$2+$A1149,0),"")</f>
        <v/>
      </c>
      <c r="E1149" s="7" t="str">
        <f ca="1">IF($A1149&lt;$D$5,OFFSET('Constant mix'!G$12,'Volatilite Portfeuille'!$E$2+$A1149,0),"")</f>
        <v/>
      </c>
      <c r="F1149" s="7" t="str">
        <f ca="1">IF($A1149&lt;$D$5,OFFSET('Constant mix'!H$12,'Volatilite Portfeuille'!$E$2+$A1149,0),"")</f>
        <v/>
      </c>
      <c r="G1149" s="7" t="str">
        <f ca="1">IF($A1149&lt;$D$5,OFFSET('Constant mix'!I$12,'Volatilite Portfeuille'!$E$2+$A1149,0),"")</f>
        <v/>
      </c>
      <c r="H1149" s="7" t="str">
        <f ca="1">IF($A1149&lt;$D$5,OFFSET('Constant mix'!J$12,'Volatilite Portfeuille'!$E$2+$A1149,0),"")</f>
        <v/>
      </c>
      <c r="I1149" s="7" t="str">
        <f ca="1">IF($A1149&lt;$D$5,OFFSET('Constant mix'!K$12,'Volatilite Portfeuille'!$E$2+$A1149,0),"")</f>
        <v/>
      </c>
      <c r="J1149" s="7" t="str">
        <f ca="1">IF($A1149&lt;$D$5,OFFSET('Constant mix'!L$12,'Volatilite Portfeuille'!$E$2+$A1149,0),"")</f>
        <v/>
      </c>
      <c r="K1149" s="7" t="str">
        <f ca="1">IF($A1149&lt;$D$5,OFFSET('Constant mix'!M$12,'Volatilite Portfeuille'!$E$2+$A1149,0),"")</f>
        <v/>
      </c>
      <c r="L1149" s="7" t="str">
        <f ca="1">IF($A1149&lt;$D$5,OFFSET('Constant mix'!N$12,'Volatilite Portfeuille'!$E$2+$A1149,0),"")</f>
        <v/>
      </c>
      <c r="M1149" s="7" t="str">
        <f ca="1">IF($A1149&lt;$D$5,OFFSET('Constant mix'!O$12,'Volatilite Portfeuille'!$E$2+$A1149,0),"")</f>
        <v/>
      </c>
      <c r="N1149" s="7" t="str">
        <f ca="1">IF($A1149&lt;$D$5,OFFSET('Constant mix'!$AM$12,'Volatilite Portfeuille'!$E$2+$A1149,0),"")</f>
        <v/>
      </c>
      <c r="O1149" s="5">
        <f t="shared" si="235"/>
        <v>0</v>
      </c>
      <c r="P1149" s="27">
        <f t="shared" si="236"/>
        <v>0</v>
      </c>
      <c r="Q1149" s="27">
        <f t="shared" si="237"/>
        <v>0</v>
      </c>
      <c r="R1149" s="27">
        <f t="shared" si="238"/>
        <v>0</v>
      </c>
      <c r="S1149" s="27">
        <f t="shared" si="239"/>
        <v>0</v>
      </c>
      <c r="T1149" s="27">
        <f t="shared" si="240"/>
        <v>0</v>
      </c>
      <c r="U1149" s="27">
        <f t="shared" si="241"/>
        <v>0</v>
      </c>
      <c r="V1149" s="27">
        <f t="shared" si="242"/>
        <v>0</v>
      </c>
      <c r="W1149" s="27">
        <f t="shared" si="243"/>
        <v>0</v>
      </c>
      <c r="X1149" s="50">
        <f t="shared" si="244"/>
        <v>0</v>
      </c>
      <c r="Y1149" s="31">
        <f t="shared" si="245"/>
        <v>0</v>
      </c>
      <c r="Z1149" s="27"/>
      <c r="AA1149" s="27"/>
      <c r="AB1149" s="27"/>
    </row>
    <row r="1150" spans="1:28" x14ac:dyDescent="0.35">
      <c r="A1150" s="25">
        <f t="shared" si="234"/>
        <v>1129</v>
      </c>
      <c r="B1150" s="16" t="str">
        <f ca="1">IF(A1150&lt;$D$5,OFFSET('Constant mix'!$B$12,'Volatilite Portfeuille'!$E$2+A1150,0),"")</f>
        <v/>
      </c>
      <c r="C1150" s="23" t="str">
        <f ca="1">IF($A1150&lt;$D$5,OFFSET('Constant mix'!$C$13,'Volatilite Portfeuille'!$E$2+$A1150,0),"")</f>
        <v/>
      </c>
      <c r="D1150" s="25" t="str">
        <f ca="1">IF($A1150&lt;$D$5,OFFSET('Constant mix'!F$12,'Volatilite Portfeuille'!$E$2+$A1150,0),"")</f>
        <v/>
      </c>
      <c r="E1150" s="7" t="str">
        <f ca="1">IF($A1150&lt;$D$5,OFFSET('Constant mix'!G$12,'Volatilite Portfeuille'!$E$2+$A1150,0),"")</f>
        <v/>
      </c>
      <c r="F1150" s="7" t="str">
        <f ca="1">IF($A1150&lt;$D$5,OFFSET('Constant mix'!H$12,'Volatilite Portfeuille'!$E$2+$A1150,0),"")</f>
        <v/>
      </c>
      <c r="G1150" s="7" t="str">
        <f ca="1">IF($A1150&lt;$D$5,OFFSET('Constant mix'!I$12,'Volatilite Portfeuille'!$E$2+$A1150,0),"")</f>
        <v/>
      </c>
      <c r="H1150" s="7" t="str">
        <f ca="1">IF($A1150&lt;$D$5,OFFSET('Constant mix'!J$12,'Volatilite Portfeuille'!$E$2+$A1150,0),"")</f>
        <v/>
      </c>
      <c r="I1150" s="7" t="str">
        <f ca="1">IF($A1150&lt;$D$5,OFFSET('Constant mix'!K$12,'Volatilite Portfeuille'!$E$2+$A1150,0),"")</f>
        <v/>
      </c>
      <c r="J1150" s="7" t="str">
        <f ca="1">IF($A1150&lt;$D$5,OFFSET('Constant mix'!L$12,'Volatilite Portfeuille'!$E$2+$A1150,0),"")</f>
        <v/>
      </c>
      <c r="K1150" s="7" t="str">
        <f ca="1">IF($A1150&lt;$D$5,OFFSET('Constant mix'!M$12,'Volatilite Portfeuille'!$E$2+$A1150,0),"")</f>
        <v/>
      </c>
      <c r="L1150" s="7" t="str">
        <f ca="1">IF($A1150&lt;$D$5,OFFSET('Constant mix'!N$12,'Volatilite Portfeuille'!$E$2+$A1150,0),"")</f>
        <v/>
      </c>
      <c r="M1150" s="7" t="str">
        <f ca="1">IF($A1150&lt;$D$5,OFFSET('Constant mix'!O$12,'Volatilite Portfeuille'!$E$2+$A1150,0),"")</f>
        <v/>
      </c>
      <c r="N1150" s="7" t="str">
        <f ca="1">IF($A1150&lt;$D$5,OFFSET('Constant mix'!$AM$12,'Volatilite Portfeuille'!$E$2+$A1150,0),"")</f>
        <v/>
      </c>
      <c r="O1150" s="5">
        <f t="shared" si="235"/>
        <v>0</v>
      </c>
      <c r="P1150" s="27">
        <f t="shared" si="236"/>
        <v>0</v>
      </c>
      <c r="Q1150" s="27">
        <f t="shared" si="237"/>
        <v>0</v>
      </c>
      <c r="R1150" s="27">
        <f t="shared" si="238"/>
        <v>0</v>
      </c>
      <c r="S1150" s="27">
        <f t="shared" si="239"/>
        <v>0</v>
      </c>
      <c r="T1150" s="27">
        <f t="shared" si="240"/>
        <v>0</v>
      </c>
      <c r="U1150" s="27">
        <f t="shared" si="241"/>
        <v>0</v>
      </c>
      <c r="V1150" s="27">
        <f t="shared" si="242"/>
        <v>0</v>
      </c>
      <c r="W1150" s="27">
        <f t="shared" si="243"/>
        <v>0</v>
      </c>
      <c r="X1150" s="50">
        <f t="shared" si="244"/>
        <v>0</v>
      </c>
      <c r="Y1150" s="31">
        <f t="shared" si="245"/>
        <v>0</v>
      </c>
      <c r="Z1150" s="27"/>
      <c r="AA1150" s="27"/>
      <c r="AB1150" s="27"/>
    </row>
    <row r="1151" spans="1:28" x14ac:dyDescent="0.35">
      <c r="A1151" s="25">
        <f t="shared" si="234"/>
        <v>1130</v>
      </c>
      <c r="B1151" s="16" t="str">
        <f ca="1">IF(A1151&lt;$D$5,OFFSET('Constant mix'!$B$12,'Volatilite Portfeuille'!$E$2+A1151,0),"")</f>
        <v/>
      </c>
      <c r="C1151" s="23" t="str">
        <f ca="1">IF($A1151&lt;$D$5,OFFSET('Constant mix'!$C$13,'Volatilite Portfeuille'!$E$2+$A1151,0),"")</f>
        <v/>
      </c>
      <c r="D1151" s="25" t="str">
        <f ca="1">IF($A1151&lt;$D$5,OFFSET('Constant mix'!F$12,'Volatilite Portfeuille'!$E$2+$A1151,0),"")</f>
        <v/>
      </c>
      <c r="E1151" s="7" t="str">
        <f ca="1">IF($A1151&lt;$D$5,OFFSET('Constant mix'!G$12,'Volatilite Portfeuille'!$E$2+$A1151,0),"")</f>
        <v/>
      </c>
      <c r="F1151" s="7" t="str">
        <f ca="1">IF($A1151&lt;$D$5,OFFSET('Constant mix'!H$12,'Volatilite Portfeuille'!$E$2+$A1151,0),"")</f>
        <v/>
      </c>
      <c r="G1151" s="7" t="str">
        <f ca="1">IF($A1151&lt;$D$5,OFFSET('Constant mix'!I$12,'Volatilite Portfeuille'!$E$2+$A1151,0),"")</f>
        <v/>
      </c>
      <c r="H1151" s="7" t="str">
        <f ca="1">IF($A1151&lt;$D$5,OFFSET('Constant mix'!J$12,'Volatilite Portfeuille'!$E$2+$A1151,0),"")</f>
        <v/>
      </c>
      <c r="I1151" s="7" t="str">
        <f ca="1">IF($A1151&lt;$D$5,OFFSET('Constant mix'!K$12,'Volatilite Portfeuille'!$E$2+$A1151,0),"")</f>
        <v/>
      </c>
      <c r="J1151" s="7" t="str">
        <f ca="1">IF($A1151&lt;$D$5,OFFSET('Constant mix'!L$12,'Volatilite Portfeuille'!$E$2+$A1151,0),"")</f>
        <v/>
      </c>
      <c r="K1151" s="7" t="str">
        <f ca="1">IF($A1151&lt;$D$5,OFFSET('Constant mix'!M$12,'Volatilite Portfeuille'!$E$2+$A1151,0),"")</f>
        <v/>
      </c>
      <c r="L1151" s="7" t="str">
        <f ca="1">IF($A1151&lt;$D$5,OFFSET('Constant mix'!N$12,'Volatilite Portfeuille'!$E$2+$A1151,0),"")</f>
        <v/>
      </c>
      <c r="M1151" s="7" t="str">
        <f ca="1">IF($A1151&lt;$D$5,OFFSET('Constant mix'!O$12,'Volatilite Portfeuille'!$E$2+$A1151,0),"")</f>
        <v/>
      </c>
      <c r="N1151" s="7" t="str">
        <f ca="1">IF($A1151&lt;$D$5,OFFSET('Constant mix'!$AM$12,'Volatilite Portfeuille'!$E$2+$A1151,0),"")</f>
        <v/>
      </c>
      <c r="O1151" s="5">
        <f t="shared" si="235"/>
        <v>0</v>
      </c>
      <c r="P1151" s="27">
        <f t="shared" si="236"/>
        <v>0</v>
      </c>
      <c r="Q1151" s="27">
        <f t="shared" si="237"/>
        <v>0</v>
      </c>
      <c r="R1151" s="27">
        <f t="shared" si="238"/>
        <v>0</v>
      </c>
      <c r="S1151" s="27">
        <f t="shared" si="239"/>
        <v>0</v>
      </c>
      <c r="T1151" s="27">
        <f t="shared" si="240"/>
        <v>0</v>
      </c>
      <c r="U1151" s="27">
        <f t="shared" si="241"/>
        <v>0</v>
      </c>
      <c r="V1151" s="27">
        <f t="shared" si="242"/>
        <v>0</v>
      </c>
      <c r="W1151" s="27">
        <f t="shared" si="243"/>
        <v>0</v>
      </c>
      <c r="X1151" s="50">
        <f t="shared" si="244"/>
        <v>0</v>
      </c>
      <c r="Y1151" s="31">
        <f t="shared" si="245"/>
        <v>0</v>
      </c>
      <c r="Z1151" s="27"/>
      <c r="AA1151" s="27"/>
      <c r="AB1151" s="27"/>
    </row>
    <row r="1152" spans="1:28" x14ac:dyDescent="0.35">
      <c r="A1152" s="25">
        <f t="shared" si="234"/>
        <v>1131</v>
      </c>
      <c r="B1152" s="16" t="str">
        <f ca="1">IF(A1152&lt;$D$5,OFFSET('Constant mix'!$B$12,'Volatilite Portfeuille'!$E$2+A1152,0),"")</f>
        <v/>
      </c>
      <c r="C1152" s="23" t="str">
        <f ca="1">IF($A1152&lt;$D$5,OFFSET('Constant mix'!$C$13,'Volatilite Portfeuille'!$E$2+$A1152,0),"")</f>
        <v/>
      </c>
      <c r="D1152" s="25" t="str">
        <f ca="1">IF($A1152&lt;$D$5,OFFSET('Constant mix'!F$12,'Volatilite Portfeuille'!$E$2+$A1152,0),"")</f>
        <v/>
      </c>
      <c r="E1152" s="7" t="str">
        <f ca="1">IF($A1152&lt;$D$5,OFFSET('Constant mix'!G$12,'Volatilite Portfeuille'!$E$2+$A1152,0),"")</f>
        <v/>
      </c>
      <c r="F1152" s="7" t="str">
        <f ca="1">IF($A1152&lt;$D$5,OFFSET('Constant mix'!H$12,'Volatilite Portfeuille'!$E$2+$A1152,0),"")</f>
        <v/>
      </c>
      <c r="G1152" s="7" t="str">
        <f ca="1">IF($A1152&lt;$D$5,OFFSET('Constant mix'!I$12,'Volatilite Portfeuille'!$E$2+$A1152,0),"")</f>
        <v/>
      </c>
      <c r="H1152" s="7" t="str">
        <f ca="1">IF($A1152&lt;$D$5,OFFSET('Constant mix'!J$12,'Volatilite Portfeuille'!$E$2+$A1152,0),"")</f>
        <v/>
      </c>
      <c r="I1152" s="7" t="str">
        <f ca="1">IF($A1152&lt;$D$5,OFFSET('Constant mix'!K$12,'Volatilite Portfeuille'!$E$2+$A1152,0),"")</f>
        <v/>
      </c>
      <c r="J1152" s="7" t="str">
        <f ca="1">IF($A1152&lt;$D$5,OFFSET('Constant mix'!L$12,'Volatilite Portfeuille'!$E$2+$A1152,0),"")</f>
        <v/>
      </c>
      <c r="K1152" s="7" t="str">
        <f ca="1">IF($A1152&lt;$D$5,OFFSET('Constant mix'!M$12,'Volatilite Portfeuille'!$E$2+$A1152,0),"")</f>
        <v/>
      </c>
      <c r="L1152" s="7" t="str">
        <f ca="1">IF($A1152&lt;$D$5,OFFSET('Constant mix'!N$12,'Volatilite Portfeuille'!$E$2+$A1152,0),"")</f>
        <v/>
      </c>
      <c r="M1152" s="7" t="str">
        <f ca="1">IF($A1152&lt;$D$5,OFFSET('Constant mix'!O$12,'Volatilite Portfeuille'!$E$2+$A1152,0),"")</f>
        <v/>
      </c>
      <c r="N1152" s="7" t="str">
        <f ca="1">IF($A1152&lt;$D$5,OFFSET('Constant mix'!$AM$12,'Volatilite Portfeuille'!$E$2+$A1152,0),"")</f>
        <v/>
      </c>
      <c r="O1152" s="5">
        <f t="shared" si="235"/>
        <v>0</v>
      </c>
      <c r="P1152" s="27">
        <f t="shared" si="236"/>
        <v>0</v>
      </c>
      <c r="Q1152" s="27">
        <f t="shared" si="237"/>
        <v>0</v>
      </c>
      <c r="R1152" s="27">
        <f t="shared" si="238"/>
        <v>0</v>
      </c>
      <c r="S1152" s="27">
        <f t="shared" si="239"/>
        <v>0</v>
      </c>
      <c r="T1152" s="27">
        <f t="shared" si="240"/>
        <v>0</v>
      </c>
      <c r="U1152" s="27">
        <f t="shared" si="241"/>
        <v>0</v>
      </c>
      <c r="V1152" s="27">
        <f t="shared" si="242"/>
        <v>0</v>
      </c>
      <c r="W1152" s="27">
        <f t="shared" si="243"/>
        <v>0</v>
      </c>
      <c r="X1152" s="50">
        <f t="shared" si="244"/>
        <v>0</v>
      </c>
      <c r="Y1152" s="31">
        <f t="shared" si="245"/>
        <v>0</v>
      </c>
      <c r="Z1152" s="27"/>
      <c r="AA1152" s="27"/>
      <c r="AB1152" s="27"/>
    </row>
    <row r="1153" spans="1:28" x14ac:dyDescent="0.35">
      <c r="A1153" s="25">
        <f t="shared" si="234"/>
        <v>1132</v>
      </c>
      <c r="B1153" s="16" t="str">
        <f ca="1">IF(A1153&lt;$D$5,OFFSET('Constant mix'!$B$12,'Volatilite Portfeuille'!$E$2+A1153,0),"")</f>
        <v/>
      </c>
      <c r="C1153" s="23" t="str">
        <f ca="1">IF($A1153&lt;$D$5,OFFSET('Constant mix'!$C$13,'Volatilite Portfeuille'!$E$2+$A1153,0),"")</f>
        <v/>
      </c>
      <c r="D1153" s="25" t="str">
        <f ca="1">IF($A1153&lt;$D$5,OFFSET('Constant mix'!F$12,'Volatilite Portfeuille'!$E$2+$A1153,0),"")</f>
        <v/>
      </c>
      <c r="E1153" s="7" t="str">
        <f ca="1">IF($A1153&lt;$D$5,OFFSET('Constant mix'!G$12,'Volatilite Portfeuille'!$E$2+$A1153,0),"")</f>
        <v/>
      </c>
      <c r="F1153" s="7" t="str">
        <f ca="1">IF($A1153&lt;$D$5,OFFSET('Constant mix'!H$12,'Volatilite Portfeuille'!$E$2+$A1153,0),"")</f>
        <v/>
      </c>
      <c r="G1153" s="7" t="str">
        <f ca="1">IF($A1153&lt;$D$5,OFFSET('Constant mix'!I$12,'Volatilite Portfeuille'!$E$2+$A1153,0),"")</f>
        <v/>
      </c>
      <c r="H1153" s="7" t="str">
        <f ca="1">IF($A1153&lt;$D$5,OFFSET('Constant mix'!J$12,'Volatilite Portfeuille'!$E$2+$A1153,0),"")</f>
        <v/>
      </c>
      <c r="I1153" s="7" t="str">
        <f ca="1">IF($A1153&lt;$D$5,OFFSET('Constant mix'!K$12,'Volatilite Portfeuille'!$E$2+$A1153,0),"")</f>
        <v/>
      </c>
      <c r="J1153" s="7" t="str">
        <f ca="1">IF($A1153&lt;$D$5,OFFSET('Constant mix'!L$12,'Volatilite Portfeuille'!$E$2+$A1153,0),"")</f>
        <v/>
      </c>
      <c r="K1153" s="7" t="str">
        <f ca="1">IF($A1153&lt;$D$5,OFFSET('Constant mix'!M$12,'Volatilite Portfeuille'!$E$2+$A1153,0),"")</f>
        <v/>
      </c>
      <c r="L1153" s="7" t="str">
        <f ca="1">IF($A1153&lt;$D$5,OFFSET('Constant mix'!N$12,'Volatilite Portfeuille'!$E$2+$A1153,0),"")</f>
        <v/>
      </c>
      <c r="M1153" s="7" t="str">
        <f ca="1">IF($A1153&lt;$D$5,OFFSET('Constant mix'!O$12,'Volatilite Portfeuille'!$E$2+$A1153,0),"")</f>
        <v/>
      </c>
      <c r="N1153" s="7" t="str">
        <f ca="1">IF($A1153&lt;$D$5,OFFSET('Constant mix'!$AM$12,'Volatilite Portfeuille'!$E$2+$A1153,0),"")</f>
        <v/>
      </c>
      <c r="O1153" s="5">
        <f t="shared" si="235"/>
        <v>0</v>
      </c>
      <c r="P1153" s="27">
        <f t="shared" si="236"/>
        <v>0</v>
      </c>
      <c r="Q1153" s="27">
        <f t="shared" si="237"/>
        <v>0</v>
      </c>
      <c r="R1153" s="27">
        <f t="shared" si="238"/>
        <v>0</v>
      </c>
      <c r="S1153" s="27">
        <f t="shared" si="239"/>
        <v>0</v>
      </c>
      <c r="T1153" s="27">
        <f t="shared" si="240"/>
        <v>0</v>
      </c>
      <c r="U1153" s="27">
        <f t="shared" si="241"/>
        <v>0</v>
      </c>
      <c r="V1153" s="27">
        <f t="shared" si="242"/>
        <v>0</v>
      </c>
      <c r="W1153" s="27">
        <f t="shared" si="243"/>
        <v>0</v>
      </c>
      <c r="X1153" s="50">
        <f t="shared" si="244"/>
        <v>0</v>
      </c>
      <c r="Y1153" s="31">
        <f t="shared" si="245"/>
        <v>0</v>
      </c>
      <c r="Z1153" s="27"/>
      <c r="AA1153" s="27"/>
      <c r="AB1153" s="27"/>
    </row>
    <row r="1154" spans="1:28" x14ac:dyDescent="0.35">
      <c r="A1154" s="25">
        <f t="shared" si="234"/>
        <v>1133</v>
      </c>
      <c r="B1154" s="16" t="str">
        <f ca="1">IF(A1154&lt;$D$5,OFFSET('Constant mix'!$B$12,'Volatilite Portfeuille'!$E$2+A1154,0),"")</f>
        <v/>
      </c>
      <c r="C1154" s="23" t="str">
        <f ca="1">IF($A1154&lt;$D$5,OFFSET('Constant mix'!$C$13,'Volatilite Portfeuille'!$E$2+$A1154,0),"")</f>
        <v/>
      </c>
      <c r="D1154" s="25" t="str">
        <f ca="1">IF($A1154&lt;$D$5,OFFSET('Constant mix'!F$12,'Volatilite Portfeuille'!$E$2+$A1154,0),"")</f>
        <v/>
      </c>
      <c r="E1154" s="7" t="str">
        <f ca="1">IF($A1154&lt;$D$5,OFFSET('Constant mix'!G$12,'Volatilite Portfeuille'!$E$2+$A1154,0),"")</f>
        <v/>
      </c>
      <c r="F1154" s="7" t="str">
        <f ca="1">IF($A1154&lt;$D$5,OFFSET('Constant mix'!H$12,'Volatilite Portfeuille'!$E$2+$A1154,0),"")</f>
        <v/>
      </c>
      <c r="G1154" s="7" t="str">
        <f ca="1">IF($A1154&lt;$D$5,OFFSET('Constant mix'!I$12,'Volatilite Portfeuille'!$E$2+$A1154,0),"")</f>
        <v/>
      </c>
      <c r="H1154" s="7" t="str">
        <f ca="1">IF($A1154&lt;$D$5,OFFSET('Constant mix'!J$12,'Volatilite Portfeuille'!$E$2+$A1154,0),"")</f>
        <v/>
      </c>
      <c r="I1154" s="7" t="str">
        <f ca="1">IF($A1154&lt;$D$5,OFFSET('Constant mix'!K$12,'Volatilite Portfeuille'!$E$2+$A1154,0),"")</f>
        <v/>
      </c>
      <c r="J1154" s="7" t="str">
        <f ca="1">IF($A1154&lt;$D$5,OFFSET('Constant mix'!L$12,'Volatilite Portfeuille'!$E$2+$A1154,0),"")</f>
        <v/>
      </c>
      <c r="K1154" s="7" t="str">
        <f ca="1">IF($A1154&lt;$D$5,OFFSET('Constant mix'!M$12,'Volatilite Portfeuille'!$E$2+$A1154,0),"")</f>
        <v/>
      </c>
      <c r="L1154" s="7" t="str">
        <f ca="1">IF($A1154&lt;$D$5,OFFSET('Constant mix'!N$12,'Volatilite Portfeuille'!$E$2+$A1154,0),"")</f>
        <v/>
      </c>
      <c r="M1154" s="7" t="str">
        <f ca="1">IF($A1154&lt;$D$5,OFFSET('Constant mix'!O$12,'Volatilite Portfeuille'!$E$2+$A1154,0),"")</f>
        <v/>
      </c>
      <c r="N1154" s="7" t="str">
        <f ca="1">IF($A1154&lt;$D$5,OFFSET('Constant mix'!$AM$12,'Volatilite Portfeuille'!$E$2+$A1154,0),"")</f>
        <v/>
      </c>
      <c r="O1154" s="5">
        <f t="shared" si="235"/>
        <v>0</v>
      </c>
      <c r="P1154" s="27">
        <f t="shared" si="236"/>
        <v>0</v>
      </c>
      <c r="Q1154" s="27">
        <f t="shared" si="237"/>
        <v>0</v>
      </c>
      <c r="R1154" s="27">
        <f t="shared" si="238"/>
        <v>0</v>
      </c>
      <c r="S1154" s="27">
        <f t="shared" si="239"/>
        <v>0</v>
      </c>
      <c r="T1154" s="27">
        <f t="shared" si="240"/>
        <v>0</v>
      </c>
      <c r="U1154" s="27">
        <f t="shared" si="241"/>
        <v>0</v>
      </c>
      <c r="V1154" s="27">
        <f t="shared" si="242"/>
        <v>0</v>
      </c>
      <c r="W1154" s="27">
        <f t="shared" si="243"/>
        <v>0</v>
      </c>
      <c r="X1154" s="50">
        <f t="shared" si="244"/>
        <v>0</v>
      </c>
      <c r="Y1154" s="31">
        <f t="shared" si="245"/>
        <v>0</v>
      </c>
      <c r="Z1154" s="27"/>
      <c r="AA1154" s="27"/>
      <c r="AB1154" s="27"/>
    </row>
    <row r="1155" spans="1:28" x14ac:dyDescent="0.35">
      <c r="A1155" s="25">
        <f t="shared" si="234"/>
        <v>1134</v>
      </c>
      <c r="B1155" s="16" t="str">
        <f ca="1">IF(A1155&lt;$D$5,OFFSET('Constant mix'!$B$12,'Volatilite Portfeuille'!$E$2+A1155,0),"")</f>
        <v/>
      </c>
      <c r="C1155" s="23" t="str">
        <f ca="1">IF($A1155&lt;$D$5,OFFSET('Constant mix'!$C$13,'Volatilite Portfeuille'!$E$2+$A1155,0),"")</f>
        <v/>
      </c>
      <c r="D1155" s="25" t="str">
        <f ca="1">IF($A1155&lt;$D$5,OFFSET('Constant mix'!F$12,'Volatilite Portfeuille'!$E$2+$A1155,0),"")</f>
        <v/>
      </c>
      <c r="E1155" s="7" t="str">
        <f ca="1">IF($A1155&lt;$D$5,OFFSET('Constant mix'!G$12,'Volatilite Portfeuille'!$E$2+$A1155,0),"")</f>
        <v/>
      </c>
      <c r="F1155" s="7" t="str">
        <f ca="1">IF($A1155&lt;$D$5,OFFSET('Constant mix'!H$12,'Volatilite Portfeuille'!$E$2+$A1155,0),"")</f>
        <v/>
      </c>
      <c r="G1155" s="7" t="str">
        <f ca="1">IF($A1155&lt;$D$5,OFFSET('Constant mix'!I$12,'Volatilite Portfeuille'!$E$2+$A1155,0),"")</f>
        <v/>
      </c>
      <c r="H1155" s="7" t="str">
        <f ca="1">IF($A1155&lt;$D$5,OFFSET('Constant mix'!J$12,'Volatilite Portfeuille'!$E$2+$A1155,0),"")</f>
        <v/>
      </c>
      <c r="I1155" s="7" t="str">
        <f ca="1">IF($A1155&lt;$D$5,OFFSET('Constant mix'!K$12,'Volatilite Portfeuille'!$E$2+$A1155,0),"")</f>
        <v/>
      </c>
      <c r="J1155" s="7" t="str">
        <f ca="1">IF($A1155&lt;$D$5,OFFSET('Constant mix'!L$12,'Volatilite Portfeuille'!$E$2+$A1155,0),"")</f>
        <v/>
      </c>
      <c r="K1155" s="7" t="str">
        <f ca="1">IF($A1155&lt;$D$5,OFFSET('Constant mix'!M$12,'Volatilite Portfeuille'!$E$2+$A1155,0),"")</f>
        <v/>
      </c>
      <c r="L1155" s="7" t="str">
        <f ca="1">IF($A1155&lt;$D$5,OFFSET('Constant mix'!N$12,'Volatilite Portfeuille'!$E$2+$A1155,0),"")</f>
        <v/>
      </c>
      <c r="M1155" s="7" t="str">
        <f ca="1">IF($A1155&lt;$D$5,OFFSET('Constant mix'!O$12,'Volatilite Portfeuille'!$E$2+$A1155,0),"")</f>
        <v/>
      </c>
      <c r="N1155" s="7" t="str">
        <f ca="1">IF($A1155&lt;$D$5,OFFSET('Constant mix'!$AM$12,'Volatilite Portfeuille'!$E$2+$A1155,0),"")</f>
        <v/>
      </c>
      <c r="O1155" s="5">
        <f t="shared" si="235"/>
        <v>0</v>
      </c>
      <c r="P1155" s="27">
        <f t="shared" si="236"/>
        <v>0</v>
      </c>
      <c r="Q1155" s="27">
        <f t="shared" si="237"/>
        <v>0</v>
      </c>
      <c r="R1155" s="27">
        <f t="shared" si="238"/>
        <v>0</v>
      </c>
      <c r="S1155" s="27">
        <f t="shared" si="239"/>
        <v>0</v>
      </c>
      <c r="T1155" s="27">
        <f t="shared" si="240"/>
        <v>0</v>
      </c>
      <c r="U1155" s="27">
        <f t="shared" si="241"/>
        <v>0</v>
      </c>
      <c r="V1155" s="27">
        <f t="shared" si="242"/>
        <v>0</v>
      </c>
      <c r="W1155" s="27">
        <f t="shared" si="243"/>
        <v>0</v>
      </c>
      <c r="X1155" s="50">
        <f t="shared" si="244"/>
        <v>0</v>
      </c>
      <c r="Y1155" s="31">
        <f t="shared" si="245"/>
        <v>0</v>
      </c>
      <c r="Z1155" s="27"/>
      <c r="AA1155" s="27"/>
      <c r="AB1155" s="27"/>
    </row>
    <row r="1156" spans="1:28" x14ac:dyDescent="0.35">
      <c r="A1156" s="25">
        <f t="shared" si="234"/>
        <v>1135</v>
      </c>
      <c r="B1156" s="16" t="str">
        <f ca="1">IF(A1156&lt;$D$5,OFFSET('Constant mix'!$B$12,'Volatilite Portfeuille'!$E$2+A1156,0),"")</f>
        <v/>
      </c>
      <c r="C1156" s="23" t="str">
        <f ca="1">IF($A1156&lt;$D$5,OFFSET('Constant mix'!$C$13,'Volatilite Portfeuille'!$E$2+$A1156,0),"")</f>
        <v/>
      </c>
      <c r="D1156" s="25" t="str">
        <f ca="1">IF($A1156&lt;$D$5,OFFSET('Constant mix'!F$12,'Volatilite Portfeuille'!$E$2+$A1156,0),"")</f>
        <v/>
      </c>
      <c r="E1156" s="7" t="str">
        <f ca="1">IF($A1156&lt;$D$5,OFFSET('Constant mix'!G$12,'Volatilite Portfeuille'!$E$2+$A1156,0),"")</f>
        <v/>
      </c>
      <c r="F1156" s="7" t="str">
        <f ca="1">IF($A1156&lt;$D$5,OFFSET('Constant mix'!H$12,'Volatilite Portfeuille'!$E$2+$A1156,0),"")</f>
        <v/>
      </c>
      <c r="G1156" s="7" t="str">
        <f ca="1">IF($A1156&lt;$D$5,OFFSET('Constant mix'!I$12,'Volatilite Portfeuille'!$E$2+$A1156,0),"")</f>
        <v/>
      </c>
      <c r="H1156" s="7" t="str">
        <f ca="1">IF($A1156&lt;$D$5,OFFSET('Constant mix'!J$12,'Volatilite Portfeuille'!$E$2+$A1156,0),"")</f>
        <v/>
      </c>
      <c r="I1156" s="7" t="str">
        <f ca="1">IF($A1156&lt;$D$5,OFFSET('Constant mix'!K$12,'Volatilite Portfeuille'!$E$2+$A1156,0),"")</f>
        <v/>
      </c>
      <c r="J1156" s="7" t="str">
        <f ca="1">IF($A1156&lt;$D$5,OFFSET('Constant mix'!L$12,'Volatilite Portfeuille'!$E$2+$A1156,0),"")</f>
        <v/>
      </c>
      <c r="K1156" s="7" t="str">
        <f ca="1">IF($A1156&lt;$D$5,OFFSET('Constant mix'!M$12,'Volatilite Portfeuille'!$E$2+$A1156,0),"")</f>
        <v/>
      </c>
      <c r="L1156" s="7" t="str">
        <f ca="1">IF($A1156&lt;$D$5,OFFSET('Constant mix'!N$12,'Volatilite Portfeuille'!$E$2+$A1156,0),"")</f>
        <v/>
      </c>
      <c r="M1156" s="7" t="str">
        <f ca="1">IF($A1156&lt;$D$5,OFFSET('Constant mix'!O$12,'Volatilite Portfeuille'!$E$2+$A1156,0),"")</f>
        <v/>
      </c>
      <c r="N1156" s="7" t="str">
        <f ca="1">IF($A1156&lt;$D$5,OFFSET('Constant mix'!$AM$12,'Volatilite Portfeuille'!$E$2+$A1156,0),"")</f>
        <v/>
      </c>
      <c r="O1156" s="5">
        <f t="shared" si="235"/>
        <v>0</v>
      </c>
      <c r="P1156" s="27">
        <f t="shared" si="236"/>
        <v>0</v>
      </c>
      <c r="Q1156" s="27">
        <f t="shared" si="237"/>
        <v>0</v>
      </c>
      <c r="R1156" s="27">
        <f t="shared" si="238"/>
        <v>0</v>
      </c>
      <c r="S1156" s="27">
        <f t="shared" si="239"/>
        <v>0</v>
      </c>
      <c r="T1156" s="27">
        <f t="shared" si="240"/>
        <v>0</v>
      </c>
      <c r="U1156" s="27">
        <f t="shared" si="241"/>
        <v>0</v>
      </c>
      <c r="V1156" s="27">
        <f t="shared" si="242"/>
        <v>0</v>
      </c>
      <c r="W1156" s="27">
        <f t="shared" si="243"/>
        <v>0</v>
      </c>
      <c r="X1156" s="50">
        <f t="shared" si="244"/>
        <v>0</v>
      </c>
      <c r="Y1156" s="31">
        <f t="shared" si="245"/>
        <v>0</v>
      </c>
      <c r="Z1156" s="27"/>
      <c r="AA1156" s="27"/>
      <c r="AB1156" s="27"/>
    </row>
    <row r="1157" spans="1:28" x14ac:dyDescent="0.35">
      <c r="A1157" s="25">
        <f t="shared" si="234"/>
        <v>1136</v>
      </c>
      <c r="B1157" s="16" t="str">
        <f ca="1">IF(A1157&lt;$D$5,OFFSET('Constant mix'!$B$12,'Volatilite Portfeuille'!$E$2+A1157,0),"")</f>
        <v/>
      </c>
      <c r="C1157" s="23" t="str">
        <f ca="1">IF($A1157&lt;$D$5,OFFSET('Constant mix'!$C$13,'Volatilite Portfeuille'!$E$2+$A1157,0),"")</f>
        <v/>
      </c>
      <c r="D1157" s="25" t="str">
        <f ca="1">IF($A1157&lt;$D$5,OFFSET('Constant mix'!F$12,'Volatilite Portfeuille'!$E$2+$A1157,0),"")</f>
        <v/>
      </c>
      <c r="E1157" s="7" t="str">
        <f ca="1">IF($A1157&lt;$D$5,OFFSET('Constant mix'!G$12,'Volatilite Portfeuille'!$E$2+$A1157,0),"")</f>
        <v/>
      </c>
      <c r="F1157" s="7" t="str">
        <f ca="1">IF($A1157&lt;$D$5,OFFSET('Constant mix'!H$12,'Volatilite Portfeuille'!$E$2+$A1157,0),"")</f>
        <v/>
      </c>
      <c r="G1157" s="7" t="str">
        <f ca="1">IF($A1157&lt;$D$5,OFFSET('Constant mix'!I$12,'Volatilite Portfeuille'!$E$2+$A1157,0),"")</f>
        <v/>
      </c>
      <c r="H1157" s="7" t="str">
        <f ca="1">IF($A1157&lt;$D$5,OFFSET('Constant mix'!J$12,'Volatilite Portfeuille'!$E$2+$A1157,0),"")</f>
        <v/>
      </c>
      <c r="I1157" s="7" t="str">
        <f ca="1">IF($A1157&lt;$D$5,OFFSET('Constant mix'!K$12,'Volatilite Portfeuille'!$E$2+$A1157,0),"")</f>
        <v/>
      </c>
      <c r="J1157" s="7" t="str">
        <f ca="1">IF($A1157&lt;$D$5,OFFSET('Constant mix'!L$12,'Volatilite Portfeuille'!$E$2+$A1157,0),"")</f>
        <v/>
      </c>
      <c r="K1157" s="7" t="str">
        <f ca="1">IF($A1157&lt;$D$5,OFFSET('Constant mix'!M$12,'Volatilite Portfeuille'!$E$2+$A1157,0),"")</f>
        <v/>
      </c>
      <c r="L1157" s="7" t="str">
        <f ca="1">IF($A1157&lt;$D$5,OFFSET('Constant mix'!N$12,'Volatilite Portfeuille'!$E$2+$A1157,0),"")</f>
        <v/>
      </c>
      <c r="M1157" s="7" t="str">
        <f ca="1">IF($A1157&lt;$D$5,OFFSET('Constant mix'!O$12,'Volatilite Portfeuille'!$E$2+$A1157,0),"")</f>
        <v/>
      </c>
      <c r="N1157" s="7" t="str">
        <f ca="1">IF($A1157&lt;$D$5,OFFSET('Constant mix'!$AM$12,'Volatilite Portfeuille'!$E$2+$A1157,0),"")</f>
        <v/>
      </c>
      <c r="O1157" s="5">
        <f t="shared" si="235"/>
        <v>0</v>
      </c>
      <c r="P1157" s="27">
        <f t="shared" si="236"/>
        <v>0</v>
      </c>
      <c r="Q1157" s="27">
        <f t="shared" si="237"/>
        <v>0</v>
      </c>
      <c r="R1157" s="27">
        <f t="shared" si="238"/>
        <v>0</v>
      </c>
      <c r="S1157" s="27">
        <f t="shared" si="239"/>
        <v>0</v>
      </c>
      <c r="T1157" s="27">
        <f t="shared" si="240"/>
        <v>0</v>
      </c>
      <c r="U1157" s="27">
        <f t="shared" si="241"/>
        <v>0</v>
      </c>
      <c r="V1157" s="27">
        <f t="shared" si="242"/>
        <v>0</v>
      </c>
      <c r="W1157" s="27">
        <f t="shared" si="243"/>
        <v>0</v>
      </c>
      <c r="X1157" s="50">
        <f t="shared" si="244"/>
        <v>0</v>
      </c>
      <c r="Y1157" s="31">
        <f t="shared" si="245"/>
        <v>0</v>
      </c>
      <c r="Z1157" s="27"/>
      <c r="AA1157" s="27"/>
      <c r="AB1157" s="27"/>
    </row>
    <row r="1158" spans="1:28" x14ac:dyDescent="0.35">
      <c r="A1158" s="25">
        <f t="shared" si="234"/>
        <v>1137</v>
      </c>
      <c r="B1158" s="16" t="str">
        <f ca="1">IF(A1158&lt;$D$5,OFFSET('Constant mix'!$B$12,'Volatilite Portfeuille'!$E$2+A1158,0),"")</f>
        <v/>
      </c>
      <c r="C1158" s="23" t="str">
        <f ca="1">IF($A1158&lt;$D$5,OFFSET('Constant mix'!$C$13,'Volatilite Portfeuille'!$E$2+$A1158,0),"")</f>
        <v/>
      </c>
      <c r="D1158" s="25" t="str">
        <f ca="1">IF($A1158&lt;$D$5,OFFSET('Constant mix'!F$12,'Volatilite Portfeuille'!$E$2+$A1158,0),"")</f>
        <v/>
      </c>
      <c r="E1158" s="7" t="str">
        <f ca="1">IF($A1158&lt;$D$5,OFFSET('Constant mix'!G$12,'Volatilite Portfeuille'!$E$2+$A1158,0),"")</f>
        <v/>
      </c>
      <c r="F1158" s="7" t="str">
        <f ca="1">IF($A1158&lt;$D$5,OFFSET('Constant mix'!H$12,'Volatilite Portfeuille'!$E$2+$A1158,0),"")</f>
        <v/>
      </c>
      <c r="G1158" s="7" t="str">
        <f ca="1">IF($A1158&lt;$D$5,OFFSET('Constant mix'!I$12,'Volatilite Portfeuille'!$E$2+$A1158,0),"")</f>
        <v/>
      </c>
      <c r="H1158" s="7" t="str">
        <f ca="1">IF($A1158&lt;$D$5,OFFSET('Constant mix'!J$12,'Volatilite Portfeuille'!$E$2+$A1158,0),"")</f>
        <v/>
      </c>
      <c r="I1158" s="7" t="str">
        <f ca="1">IF($A1158&lt;$D$5,OFFSET('Constant mix'!K$12,'Volatilite Portfeuille'!$E$2+$A1158,0),"")</f>
        <v/>
      </c>
      <c r="J1158" s="7" t="str">
        <f ca="1">IF($A1158&lt;$D$5,OFFSET('Constant mix'!L$12,'Volatilite Portfeuille'!$E$2+$A1158,0),"")</f>
        <v/>
      </c>
      <c r="K1158" s="7" t="str">
        <f ca="1">IF($A1158&lt;$D$5,OFFSET('Constant mix'!M$12,'Volatilite Portfeuille'!$E$2+$A1158,0),"")</f>
        <v/>
      </c>
      <c r="L1158" s="7" t="str">
        <f ca="1">IF($A1158&lt;$D$5,OFFSET('Constant mix'!N$12,'Volatilite Portfeuille'!$E$2+$A1158,0),"")</f>
        <v/>
      </c>
      <c r="M1158" s="7" t="str">
        <f ca="1">IF($A1158&lt;$D$5,OFFSET('Constant mix'!O$12,'Volatilite Portfeuille'!$E$2+$A1158,0),"")</f>
        <v/>
      </c>
      <c r="N1158" s="7" t="str">
        <f ca="1">IF($A1158&lt;$D$5,OFFSET('Constant mix'!$AM$12,'Volatilite Portfeuille'!$E$2+$A1158,0),"")</f>
        <v/>
      </c>
      <c r="O1158" s="5">
        <f t="shared" si="235"/>
        <v>0</v>
      </c>
      <c r="P1158" s="27">
        <f t="shared" si="236"/>
        <v>0</v>
      </c>
      <c r="Q1158" s="27">
        <f t="shared" si="237"/>
        <v>0</v>
      </c>
      <c r="R1158" s="27">
        <f t="shared" si="238"/>
        <v>0</v>
      </c>
      <c r="S1158" s="27">
        <f t="shared" si="239"/>
        <v>0</v>
      </c>
      <c r="T1158" s="27">
        <f t="shared" si="240"/>
        <v>0</v>
      </c>
      <c r="U1158" s="27">
        <f t="shared" si="241"/>
        <v>0</v>
      </c>
      <c r="V1158" s="27">
        <f t="shared" si="242"/>
        <v>0</v>
      </c>
      <c r="W1158" s="27">
        <f t="shared" si="243"/>
        <v>0</v>
      </c>
      <c r="X1158" s="50">
        <f t="shared" si="244"/>
        <v>0</v>
      </c>
      <c r="Y1158" s="31">
        <f t="shared" si="245"/>
        <v>0</v>
      </c>
      <c r="Z1158" s="27"/>
      <c r="AA1158" s="27"/>
      <c r="AB1158" s="27"/>
    </row>
    <row r="1159" spans="1:28" x14ac:dyDescent="0.35">
      <c r="A1159" s="25">
        <f t="shared" si="234"/>
        <v>1138</v>
      </c>
      <c r="B1159" s="16" t="str">
        <f ca="1">IF(A1159&lt;$D$5,OFFSET('Constant mix'!$B$12,'Volatilite Portfeuille'!$E$2+A1159,0),"")</f>
        <v/>
      </c>
      <c r="C1159" s="23" t="str">
        <f ca="1">IF($A1159&lt;$D$5,OFFSET('Constant mix'!$C$13,'Volatilite Portfeuille'!$E$2+$A1159,0),"")</f>
        <v/>
      </c>
      <c r="D1159" s="25" t="str">
        <f ca="1">IF($A1159&lt;$D$5,OFFSET('Constant mix'!F$12,'Volatilite Portfeuille'!$E$2+$A1159,0),"")</f>
        <v/>
      </c>
      <c r="E1159" s="7" t="str">
        <f ca="1">IF($A1159&lt;$D$5,OFFSET('Constant mix'!G$12,'Volatilite Portfeuille'!$E$2+$A1159,0),"")</f>
        <v/>
      </c>
      <c r="F1159" s="7" t="str">
        <f ca="1">IF($A1159&lt;$D$5,OFFSET('Constant mix'!H$12,'Volatilite Portfeuille'!$E$2+$A1159,0),"")</f>
        <v/>
      </c>
      <c r="G1159" s="7" t="str">
        <f ca="1">IF($A1159&lt;$D$5,OFFSET('Constant mix'!I$12,'Volatilite Portfeuille'!$E$2+$A1159,0),"")</f>
        <v/>
      </c>
      <c r="H1159" s="7" t="str">
        <f ca="1">IF($A1159&lt;$D$5,OFFSET('Constant mix'!J$12,'Volatilite Portfeuille'!$E$2+$A1159,0),"")</f>
        <v/>
      </c>
      <c r="I1159" s="7" t="str">
        <f ca="1">IF($A1159&lt;$D$5,OFFSET('Constant mix'!K$12,'Volatilite Portfeuille'!$E$2+$A1159,0),"")</f>
        <v/>
      </c>
      <c r="J1159" s="7" t="str">
        <f ca="1">IF($A1159&lt;$D$5,OFFSET('Constant mix'!L$12,'Volatilite Portfeuille'!$E$2+$A1159,0),"")</f>
        <v/>
      </c>
      <c r="K1159" s="7" t="str">
        <f ca="1">IF($A1159&lt;$D$5,OFFSET('Constant mix'!M$12,'Volatilite Portfeuille'!$E$2+$A1159,0),"")</f>
        <v/>
      </c>
      <c r="L1159" s="7" t="str">
        <f ca="1">IF($A1159&lt;$D$5,OFFSET('Constant mix'!N$12,'Volatilite Portfeuille'!$E$2+$A1159,0),"")</f>
        <v/>
      </c>
      <c r="M1159" s="7" t="str">
        <f ca="1">IF($A1159&lt;$D$5,OFFSET('Constant mix'!O$12,'Volatilite Portfeuille'!$E$2+$A1159,0),"")</f>
        <v/>
      </c>
      <c r="N1159" s="7" t="str">
        <f ca="1">IF($A1159&lt;$D$5,OFFSET('Constant mix'!$AM$12,'Volatilite Portfeuille'!$E$2+$A1159,0),"")</f>
        <v/>
      </c>
      <c r="O1159" s="5">
        <f t="shared" si="235"/>
        <v>0</v>
      </c>
      <c r="P1159" s="27">
        <f t="shared" si="236"/>
        <v>0</v>
      </c>
      <c r="Q1159" s="27">
        <f t="shared" si="237"/>
        <v>0</v>
      </c>
      <c r="R1159" s="27">
        <f t="shared" si="238"/>
        <v>0</v>
      </c>
      <c r="S1159" s="27">
        <f t="shared" si="239"/>
        <v>0</v>
      </c>
      <c r="T1159" s="27">
        <f t="shared" si="240"/>
        <v>0</v>
      </c>
      <c r="U1159" s="27">
        <f t="shared" si="241"/>
        <v>0</v>
      </c>
      <c r="V1159" s="27">
        <f t="shared" si="242"/>
        <v>0</v>
      </c>
      <c r="W1159" s="27">
        <f t="shared" si="243"/>
        <v>0</v>
      </c>
      <c r="X1159" s="50">
        <f t="shared" si="244"/>
        <v>0</v>
      </c>
      <c r="Y1159" s="31">
        <f t="shared" si="245"/>
        <v>0</v>
      </c>
      <c r="Z1159" s="27"/>
      <c r="AA1159" s="27"/>
      <c r="AB1159" s="27"/>
    </row>
    <row r="1160" spans="1:28" x14ac:dyDescent="0.35">
      <c r="A1160" s="25">
        <f t="shared" si="234"/>
        <v>1139</v>
      </c>
      <c r="B1160" s="16" t="str">
        <f ca="1">IF(A1160&lt;$D$5,OFFSET('Constant mix'!$B$12,'Volatilite Portfeuille'!$E$2+A1160,0),"")</f>
        <v/>
      </c>
      <c r="C1160" s="23" t="str">
        <f ca="1">IF($A1160&lt;$D$5,OFFSET('Constant mix'!$C$13,'Volatilite Portfeuille'!$E$2+$A1160,0),"")</f>
        <v/>
      </c>
      <c r="D1160" s="25" t="str">
        <f ca="1">IF($A1160&lt;$D$5,OFFSET('Constant mix'!F$12,'Volatilite Portfeuille'!$E$2+$A1160,0),"")</f>
        <v/>
      </c>
      <c r="E1160" s="7" t="str">
        <f ca="1">IF($A1160&lt;$D$5,OFFSET('Constant mix'!G$12,'Volatilite Portfeuille'!$E$2+$A1160,0),"")</f>
        <v/>
      </c>
      <c r="F1160" s="7" t="str">
        <f ca="1">IF($A1160&lt;$D$5,OFFSET('Constant mix'!H$12,'Volatilite Portfeuille'!$E$2+$A1160,0),"")</f>
        <v/>
      </c>
      <c r="G1160" s="7" t="str">
        <f ca="1">IF($A1160&lt;$D$5,OFFSET('Constant mix'!I$12,'Volatilite Portfeuille'!$E$2+$A1160,0),"")</f>
        <v/>
      </c>
      <c r="H1160" s="7" t="str">
        <f ca="1">IF($A1160&lt;$D$5,OFFSET('Constant mix'!J$12,'Volatilite Portfeuille'!$E$2+$A1160,0),"")</f>
        <v/>
      </c>
      <c r="I1160" s="7" t="str">
        <f ca="1">IF($A1160&lt;$D$5,OFFSET('Constant mix'!K$12,'Volatilite Portfeuille'!$E$2+$A1160,0),"")</f>
        <v/>
      </c>
      <c r="J1160" s="7" t="str">
        <f ca="1">IF($A1160&lt;$D$5,OFFSET('Constant mix'!L$12,'Volatilite Portfeuille'!$E$2+$A1160,0),"")</f>
        <v/>
      </c>
      <c r="K1160" s="7" t="str">
        <f ca="1">IF($A1160&lt;$D$5,OFFSET('Constant mix'!M$12,'Volatilite Portfeuille'!$E$2+$A1160,0),"")</f>
        <v/>
      </c>
      <c r="L1160" s="7" t="str">
        <f ca="1">IF($A1160&lt;$D$5,OFFSET('Constant mix'!N$12,'Volatilite Portfeuille'!$E$2+$A1160,0),"")</f>
        <v/>
      </c>
      <c r="M1160" s="7" t="str">
        <f ca="1">IF($A1160&lt;$D$5,OFFSET('Constant mix'!O$12,'Volatilite Portfeuille'!$E$2+$A1160,0),"")</f>
        <v/>
      </c>
      <c r="N1160" s="7" t="str">
        <f ca="1">IF($A1160&lt;$D$5,OFFSET('Constant mix'!$AM$12,'Volatilite Portfeuille'!$E$2+$A1160,0),"")</f>
        <v/>
      </c>
      <c r="O1160" s="5">
        <f t="shared" si="235"/>
        <v>0</v>
      </c>
      <c r="P1160" s="27">
        <f t="shared" si="236"/>
        <v>0</v>
      </c>
      <c r="Q1160" s="27">
        <f t="shared" si="237"/>
        <v>0</v>
      </c>
      <c r="R1160" s="27">
        <f t="shared" si="238"/>
        <v>0</v>
      </c>
      <c r="S1160" s="27">
        <f t="shared" si="239"/>
        <v>0</v>
      </c>
      <c r="T1160" s="27">
        <f t="shared" si="240"/>
        <v>0</v>
      </c>
      <c r="U1160" s="27">
        <f t="shared" si="241"/>
        <v>0</v>
      </c>
      <c r="V1160" s="27">
        <f t="shared" si="242"/>
        <v>0</v>
      </c>
      <c r="W1160" s="27">
        <f t="shared" si="243"/>
        <v>0</v>
      </c>
      <c r="X1160" s="50">
        <f t="shared" si="244"/>
        <v>0</v>
      </c>
      <c r="Y1160" s="31">
        <f t="shared" si="245"/>
        <v>0</v>
      </c>
      <c r="Z1160" s="27"/>
      <c r="AA1160" s="27"/>
      <c r="AB1160" s="27"/>
    </row>
    <row r="1161" spans="1:28" x14ac:dyDescent="0.35">
      <c r="A1161" s="25">
        <f t="shared" si="234"/>
        <v>1140</v>
      </c>
      <c r="B1161" s="16" t="str">
        <f ca="1">IF(A1161&lt;$D$5,OFFSET('Constant mix'!$B$12,'Volatilite Portfeuille'!$E$2+A1161,0),"")</f>
        <v/>
      </c>
      <c r="C1161" s="23" t="str">
        <f ca="1">IF($A1161&lt;$D$5,OFFSET('Constant mix'!$C$13,'Volatilite Portfeuille'!$E$2+$A1161,0),"")</f>
        <v/>
      </c>
      <c r="D1161" s="25" t="str">
        <f ca="1">IF($A1161&lt;$D$5,OFFSET('Constant mix'!F$12,'Volatilite Portfeuille'!$E$2+$A1161,0),"")</f>
        <v/>
      </c>
      <c r="E1161" s="7" t="str">
        <f ca="1">IF($A1161&lt;$D$5,OFFSET('Constant mix'!G$12,'Volatilite Portfeuille'!$E$2+$A1161,0),"")</f>
        <v/>
      </c>
      <c r="F1161" s="7" t="str">
        <f ca="1">IF($A1161&lt;$D$5,OFFSET('Constant mix'!H$12,'Volatilite Portfeuille'!$E$2+$A1161,0),"")</f>
        <v/>
      </c>
      <c r="G1161" s="7" t="str">
        <f ca="1">IF($A1161&lt;$D$5,OFFSET('Constant mix'!I$12,'Volatilite Portfeuille'!$E$2+$A1161,0),"")</f>
        <v/>
      </c>
      <c r="H1161" s="7" t="str">
        <f ca="1">IF($A1161&lt;$D$5,OFFSET('Constant mix'!J$12,'Volatilite Portfeuille'!$E$2+$A1161,0),"")</f>
        <v/>
      </c>
      <c r="I1161" s="7" t="str">
        <f ca="1">IF($A1161&lt;$D$5,OFFSET('Constant mix'!K$12,'Volatilite Portfeuille'!$E$2+$A1161,0),"")</f>
        <v/>
      </c>
      <c r="J1161" s="7" t="str">
        <f ca="1">IF($A1161&lt;$D$5,OFFSET('Constant mix'!L$12,'Volatilite Portfeuille'!$E$2+$A1161,0),"")</f>
        <v/>
      </c>
      <c r="K1161" s="7" t="str">
        <f ca="1">IF($A1161&lt;$D$5,OFFSET('Constant mix'!M$12,'Volatilite Portfeuille'!$E$2+$A1161,0),"")</f>
        <v/>
      </c>
      <c r="L1161" s="7" t="str">
        <f ca="1">IF($A1161&lt;$D$5,OFFSET('Constant mix'!N$12,'Volatilite Portfeuille'!$E$2+$A1161,0),"")</f>
        <v/>
      </c>
      <c r="M1161" s="7" t="str">
        <f ca="1">IF($A1161&lt;$D$5,OFFSET('Constant mix'!O$12,'Volatilite Portfeuille'!$E$2+$A1161,0),"")</f>
        <v/>
      </c>
      <c r="N1161" s="7" t="str">
        <f ca="1">IF($A1161&lt;$D$5,OFFSET('Constant mix'!$AM$12,'Volatilite Portfeuille'!$E$2+$A1161,0),"")</f>
        <v/>
      </c>
      <c r="O1161" s="5">
        <f t="shared" si="235"/>
        <v>0</v>
      </c>
      <c r="P1161" s="27">
        <f t="shared" si="236"/>
        <v>0</v>
      </c>
      <c r="Q1161" s="27">
        <f t="shared" si="237"/>
        <v>0</v>
      </c>
      <c r="R1161" s="27">
        <f t="shared" si="238"/>
        <v>0</v>
      </c>
      <c r="S1161" s="27">
        <f t="shared" si="239"/>
        <v>0</v>
      </c>
      <c r="T1161" s="27">
        <f t="shared" si="240"/>
        <v>0</v>
      </c>
      <c r="U1161" s="27">
        <f t="shared" si="241"/>
        <v>0</v>
      </c>
      <c r="V1161" s="27">
        <f t="shared" si="242"/>
        <v>0</v>
      </c>
      <c r="W1161" s="27">
        <f t="shared" si="243"/>
        <v>0</v>
      </c>
      <c r="X1161" s="50">
        <f t="shared" si="244"/>
        <v>0</v>
      </c>
      <c r="Y1161" s="31">
        <f t="shared" si="245"/>
        <v>0</v>
      </c>
      <c r="Z1161" s="27"/>
      <c r="AA1161" s="27"/>
      <c r="AB1161" s="27"/>
    </row>
    <row r="1162" spans="1:28" x14ac:dyDescent="0.35">
      <c r="A1162" s="25">
        <f t="shared" si="234"/>
        <v>1141</v>
      </c>
      <c r="B1162" s="16" t="str">
        <f ca="1">IF(A1162&lt;$D$5,OFFSET('Constant mix'!$B$12,'Volatilite Portfeuille'!$E$2+A1162,0),"")</f>
        <v/>
      </c>
      <c r="C1162" s="23" t="str">
        <f ca="1">IF($A1162&lt;$D$5,OFFSET('Constant mix'!$C$13,'Volatilite Portfeuille'!$E$2+$A1162,0),"")</f>
        <v/>
      </c>
      <c r="D1162" s="25" t="str">
        <f ca="1">IF($A1162&lt;$D$5,OFFSET('Constant mix'!F$12,'Volatilite Portfeuille'!$E$2+$A1162,0),"")</f>
        <v/>
      </c>
      <c r="E1162" s="7" t="str">
        <f ca="1">IF($A1162&lt;$D$5,OFFSET('Constant mix'!G$12,'Volatilite Portfeuille'!$E$2+$A1162,0),"")</f>
        <v/>
      </c>
      <c r="F1162" s="7" t="str">
        <f ca="1">IF($A1162&lt;$D$5,OFFSET('Constant mix'!H$12,'Volatilite Portfeuille'!$E$2+$A1162,0),"")</f>
        <v/>
      </c>
      <c r="G1162" s="7" t="str">
        <f ca="1">IF($A1162&lt;$D$5,OFFSET('Constant mix'!I$12,'Volatilite Portfeuille'!$E$2+$A1162,0),"")</f>
        <v/>
      </c>
      <c r="H1162" s="7" t="str">
        <f ca="1">IF($A1162&lt;$D$5,OFFSET('Constant mix'!J$12,'Volatilite Portfeuille'!$E$2+$A1162,0),"")</f>
        <v/>
      </c>
      <c r="I1162" s="7" t="str">
        <f ca="1">IF($A1162&lt;$D$5,OFFSET('Constant mix'!K$12,'Volatilite Portfeuille'!$E$2+$A1162,0),"")</f>
        <v/>
      </c>
      <c r="J1162" s="7" t="str">
        <f ca="1">IF($A1162&lt;$D$5,OFFSET('Constant mix'!L$12,'Volatilite Portfeuille'!$E$2+$A1162,0),"")</f>
        <v/>
      </c>
      <c r="K1162" s="7" t="str">
        <f ca="1">IF($A1162&lt;$D$5,OFFSET('Constant mix'!M$12,'Volatilite Portfeuille'!$E$2+$A1162,0),"")</f>
        <v/>
      </c>
      <c r="L1162" s="7" t="str">
        <f ca="1">IF($A1162&lt;$D$5,OFFSET('Constant mix'!N$12,'Volatilite Portfeuille'!$E$2+$A1162,0),"")</f>
        <v/>
      </c>
      <c r="M1162" s="7" t="str">
        <f ca="1">IF($A1162&lt;$D$5,OFFSET('Constant mix'!O$12,'Volatilite Portfeuille'!$E$2+$A1162,0),"")</f>
        <v/>
      </c>
      <c r="N1162" s="7" t="str">
        <f ca="1">IF($A1162&lt;$D$5,OFFSET('Constant mix'!$AM$12,'Volatilite Portfeuille'!$E$2+$A1162,0),"")</f>
        <v/>
      </c>
      <c r="O1162" s="5">
        <f t="shared" si="235"/>
        <v>0</v>
      </c>
      <c r="P1162" s="27">
        <f t="shared" si="236"/>
        <v>0</v>
      </c>
      <c r="Q1162" s="27">
        <f t="shared" si="237"/>
        <v>0</v>
      </c>
      <c r="R1162" s="27">
        <f t="shared" si="238"/>
        <v>0</v>
      </c>
      <c r="S1162" s="27">
        <f t="shared" si="239"/>
        <v>0</v>
      </c>
      <c r="T1162" s="27">
        <f t="shared" si="240"/>
        <v>0</v>
      </c>
      <c r="U1162" s="27">
        <f t="shared" si="241"/>
        <v>0</v>
      </c>
      <c r="V1162" s="27">
        <f t="shared" si="242"/>
        <v>0</v>
      </c>
      <c r="W1162" s="27">
        <f t="shared" si="243"/>
        <v>0</v>
      </c>
      <c r="X1162" s="50">
        <f t="shared" si="244"/>
        <v>0</v>
      </c>
      <c r="Y1162" s="31">
        <f t="shared" si="245"/>
        <v>0</v>
      </c>
      <c r="Z1162" s="27"/>
      <c r="AA1162" s="27"/>
      <c r="AB1162" s="27"/>
    </row>
    <row r="1163" spans="1:28" x14ac:dyDescent="0.35">
      <c r="A1163" s="25">
        <f t="shared" si="234"/>
        <v>1142</v>
      </c>
      <c r="B1163" s="16" t="str">
        <f ca="1">IF(A1163&lt;$D$5,OFFSET('Constant mix'!$B$12,'Volatilite Portfeuille'!$E$2+A1163,0),"")</f>
        <v/>
      </c>
      <c r="C1163" s="23" t="str">
        <f ca="1">IF($A1163&lt;$D$5,OFFSET('Constant mix'!$C$13,'Volatilite Portfeuille'!$E$2+$A1163,0),"")</f>
        <v/>
      </c>
      <c r="D1163" s="25" t="str">
        <f ca="1">IF($A1163&lt;$D$5,OFFSET('Constant mix'!F$12,'Volatilite Portfeuille'!$E$2+$A1163,0),"")</f>
        <v/>
      </c>
      <c r="E1163" s="7" t="str">
        <f ca="1">IF($A1163&lt;$D$5,OFFSET('Constant mix'!G$12,'Volatilite Portfeuille'!$E$2+$A1163,0),"")</f>
        <v/>
      </c>
      <c r="F1163" s="7" t="str">
        <f ca="1">IF($A1163&lt;$D$5,OFFSET('Constant mix'!H$12,'Volatilite Portfeuille'!$E$2+$A1163,0),"")</f>
        <v/>
      </c>
      <c r="G1163" s="7" t="str">
        <f ca="1">IF($A1163&lt;$D$5,OFFSET('Constant mix'!I$12,'Volatilite Portfeuille'!$E$2+$A1163,0),"")</f>
        <v/>
      </c>
      <c r="H1163" s="7" t="str">
        <f ca="1">IF($A1163&lt;$D$5,OFFSET('Constant mix'!J$12,'Volatilite Portfeuille'!$E$2+$A1163,0),"")</f>
        <v/>
      </c>
      <c r="I1163" s="7" t="str">
        <f ca="1">IF($A1163&lt;$D$5,OFFSET('Constant mix'!K$12,'Volatilite Portfeuille'!$E$2+$A1163,0),"")</f>
        <v/>
      </c>
      <c r="J1163" s="7" t="str">
        <f ca="1">IF($A1163&lt;$D$5,OFFSET('Constant mix'!L$12,'Volatilite Portfeuille'!$E$2+$A1163,0),"")</f>
        <v/>
      </c>
      <c r="K1163" s="7" t="str">
        <f ca="1">IF($A1163&lt;$D$5,OFFSET('Constant mix'!M$12,'Volatilite Portfeuille'!$E$2+$A1163,0),"")</f>
        <v/>
      </c>
      <c r="L1163" s="7" t="str">
        <f ca="1">IF($A1163&lt;$D$5,OFFSET('Constant mix'!N$12,'Volatilite Portfeuille'!$E$2+$A1163,0),"")</f>
        <v/>
      </c>
      <c r="M1163" s="7" t="str">
        <f ca="1">IF($A1163&lt;$D$5,OFFSET('Constant mix'!O$12,'Volatilite Portfeuille'!$E$2+$A1163,0),"")</f>
        <v/>
      </c>
      <c r="N1163" s="7" t="str">
        <f ca="1">IF($A1163&lt;$D$5,OFFSET('Constant mix'!$AM$12,'Volatilite Portfeuille'!$E$2+$A1163,0),"")</f>
        <v/>
      </c>
      <c r="O1163" s="5">
        <f t="shared" si="235"/>
        <v>0</v>
      </c>
      <c r="P1163" s="27">
        <f t="shared" si="236"/>
        <v>0</v>
      </c>
      <c r="Q1163" s="27">
        <f t="shared" si="237"/>
        <v>0</v>
      </c>
      <c r="R1163" s="27">
        <f t="shared" si="238"/>
        <v>0</v>
      </c>
      <c r="S1163" s="27">
        <f t="shared" si="239"/>
        <v>0</v>
      </c>
      <c r="T1163" s="27">
        <f t="shared" si="240"/>
        <v>0</v>
      </c>
      <c r="U1163" s="27">
        <f t="shared" si="241"/>
        <v>0</v>
      </c>
      <c r="V1163" s="27">
        <f t="shared" si="242"/>
        <v>0</v>
      </c>
      <c r="W1163" s="27">
        <f t="shared" si="243"/>
        <v>0</v>
      </c>
      <c r="X1163" s="50">
        <f t="shared" si="244"/>
        <v>0</v>
      </c>
      <c r="Y1163" s="31">
        <f t="shared" si="245"/>
        <v>0</v>
      </c>
      <c r="Z1163" s="27"/>
      <c r="AA1163" s="27"/>
      <c r="AB1163" s="27"/>
    </row>
    <row r="1164" spans="1:28" x14ac:dyDescent="0.35">
      <c r="A1164" s="25">
        <f t="shared" si="234"/>
        <v>1143</v>
      </c>
      <c r="B1164" s="16" t="str">
        <f ca="1">IF(A1164&lt;$D$5,OFFSET('Constant mix'!$B$12,'Volatilite Portfeuille'!$E$2+A1164,0),"")</f>
        <v/>
      </c>
      <c r="C1164" s="23" t="str">
        <f ca="1">IF($A1164&lt;$D$5,OFFSET('Constant mix'!$C$13,'Volatilite Portfeuille'!$E$2+$A1164,0),"")</f>
        <v/>
      </c>
      <c r="D1164" s="25" t="str">
        <f ca="1">IF($A1164&lt;$D$5,OFFSET('Constant mix'!F$12,'Volatilite Portfeuille'!$E$2+$A1164,0),"")</f>
        <v/>
      </c>
      <c r="E1164" s="7" t="str">
        <f ca="1">IF($A1164&lt;$D$5,OFFSET('Constant mix'!G$12,'Volatilite Portfeuille'!$E$2+$A1164,0),"")</f>
        <v/>
      </c>
      <c r="F1164" s="7" t="str">
        <f ca="1">IF($A1164&lt;$D$5,OFFSET('Constant mix'!H$12,'Volatilite Portfeuille'!$E$2+$A1164,0),"")</f>
        <v/>
      </c>
      <c r="G1164" s="7" t="str">
        <f ca="1">IF($A1164&lt;$D$5,OFFSET('Constant mix'!I$12,'Volatilite Portfeuille'!$E$2+$A1164,0),"")</f>
        <v/>
      </c>
      <c r="H1164" s="7" t="str">
        <f ca="1">IF($A1164&lt;$D$5,OFFSET('Constant mix'!J$12,'Volatilite Portfeuille'!$E$2+$A1164,0),"")</f>
        <v/>
      </c>
      <c r="I1164" s="7" t="str">
        <f ca="1">IF($A1164&lt;$D$5,OFFSET('Constant mix'!K$12,'Volatilite Portfeuille'!$E$2+$A1164,0),"")</f>
        <v/>
      </c>
      <c r="J1164" s="7" t="str">
        <f ca="1">IF($A1164&lt;$D$5,OFFSET('Constant mix'!L$12,'Volatilite Portfeuille'!$E$2+$A1164,0),"")</f>
        <v/>
      </c>
      <c r="K1164" s="7" t="str">
        <f ca="1">IF($A1164&lt;$D$5,OFFSET('Constant mix'!M$12,'Volatilite Portfeuille'!$E$2+$A1164,0),"")</f>
        <v/>
      </c>
      <c r="L1164" s="7" t="str">
        <f ca="1">IF($A1164&lt;$D$5,OFFSET('Constant mix'!N$12,'Volatilite Portfeuille'!$E$2+$A1164,0),"")</f>
        <v/>
      </c>
      <c r="M1164" s="7" t="str">
        <f ca="1">IF($A1164&lt;$D$5,OFFSET('Constant mix'!O$12,'Volatilite Portfeuille'!$E$2+$A1164,0),"")</f>
        <v/>
      </c>
      <c r="N1164" s="7" t="str">
        <f ca="1">IF($A1164&lt;$D$5,OFFSET('Constant mix'!$AM$12,'Volatilite Portfeuille'!$E$2+$A1164,0),"")</f>
        <v/>
      </c>
      <c r="O1164" s="5">
        <f t="shared" si="235"/>
        <v>0</v>
      </c>
      <c r="P1164" s="27">
        <f t="shared" si="236"/>
        <v>0</v>
      </c>
      <c r="Q1164" s="27">
        <f t="shared" si="237"/>
        <v>0</v>
      </c>
      <c r="R1164" s="27">
        <f t="shared" si="238"/>
        <v>0</v>
      </c>
      <c r="S1164" s="27">
        <f t="shared" si="239"/>
        <v>0</v>
      </c>
      <c r="T1164" s="27">
        <f t="shared" si="240"/>
        <v>0</v>
      </c>
      <c r="U1164" s="27">
        <f t="shared" si="241"/>
        <v>0</v>
      </c>
      <c r="V1164" s="27">
        <f t="shared" si="242"/>
        <v>0</v>
      </c>
      <c r="W1164" s="27">
        <f t="shared" si="243"/>
        <v>0</v>
      </c>
      <c r="X1164" s="50">
        <f t="shared" si="244"/>
        <v>0</v>
      </c>
      <c r="Y1164" s="31">
        <f t="shared" si="245"/>
        <v>0</v>
      </c>
      <c r="Z1164" s="27"/>
      <c r="AA1164" s="27"/>
      <c r="AB1164" s="27"/>
    </row>
    <row r="1165" spans="1:28" x14ac:dyDescent="0.35">
      <c r="A1165" s="25">
        <f t="shared" si="234"/>
        <v>1144</v>
      </c>
      <c r="B1165" s="16" t="str">
        <f ca="1">IF(A1165&lt;$D$5,OFFSET('Constant mix'!$B$12,'Volatilite Portfeuille'!$E$2+A1165,0),"")</f>
        <v/>
      </c>
      <c r="C1165" s="23" t="str">
        <f ca="1">IF($A1165&lt;$D$5,OFFSET('Constant mix'!$C$13,'Volatilite Portfeuille'!$E$2+$A1165,0),"")</f>
        <v/>
      </c>
      <c r="D1165" s="25" t="str">
        <f ca="1">IF($A1165&lt;$D$5,OFFSET('Constant mix'!F$12,'Volatilite Portfeuille'!$E$2+$A1165,0),"")</f>
        <v/>
      </c>
      <c r="E1165" s="7" t="str">
        <f ca="1">IF($A1165&lt;$D$5,OFFSET('Constant mix'!G$12,'Volatilite Portfeuille'!$E$2+$A1165,0),"")</f>
        <v/>
      </c>
      <c r="F1165" s="7" t="str">
        <f ca="1">IF($A1165&lt;$D$5,OFFSET('Constant mix'!H$12,'Volatilite Portfeuille'!$E$2+$A1165,0),"")</f>
        <v/>
      </c>
      <c r="G1165" s="7" t="str">
        <f ca="1">IF($A1165&lt;$D$5,OFFSET('Constant mix'!I$12,'Volatilite Portfeuille'!$E$2+$A1165,0),"")</f>
        <v/>
      </c>
      <c r="H1165" s="7" t="str">
        <f ca="1">IF($A1165&lt;$D$5,OFFSET('Constant mix'!J$12,'Volatilite Portfeuille'!$E$2+$A1165,0),"")</f>
        <v/>
      </c>
      <c r="I1165" s="7" t="str">
        <f ca="1">IF($A1165&lt;$D$5,OFFSET('Constant mix'!K$12,'Volatilite Portfeuille'!$E$2+$A1165,0),"")</f>
        <v/>
      </c>
      <c r="J1165" s="7" t="str">
        <f ca="1">IF($A1165&lt;$D$5,OFFSET('Constant mix'!L$12,'Volatilite Portfeuille'!$E$2+$A1165,0),"")</f>
        <v/>
      </c>
      <c r="K1165" s="7" t="str">
        <f ca="1">IF($A1165&lt;$D$5,OFFSET('Constant mix'!M$12,'Volatilite Portfeuille'!$E$2+$A1165,0),"")</f>
        <v/>
      </c>
      <c r="L1165" s="7" t="str">
        <f ca="1">IF($A1165&lt;$D$5,OFFSET('Constant mix'!N$12,'Volatilite Portfeuille'!$E$2+$A1165,0),"")</f>
        <v/>
      </c>
      <c r="M1165" s="7" t="str">
        <f ca="1">IF($A1165&lt;$D$5,OFFSET('Constant mix'!O$12,'Volatilite Portfeuille'!$E$2+$A1165,0),"")</f>
        <v/>
      </c>
      <c r="N1165" s="7" t="str">
        <f ca="1">IF($A1165&lt;$D$5,OFFSET('Constant mix'!$AM$12,'Volatilite Portfeuille'!$E$2+$A1165,0),"")</f>
        <v/>
      </c>
      <c r="O1165" s="5">
        <f t="shared" si="235"/>
        <v>0</v>
      </c>
      <c r="P1165" s="27">
        <f t="shared" si="236"/>
        <v>0</v>
      </c>
      <c r="Q1165" s="27">
        <f t="shared" si="237"/>
        <v>0</v>
      </c>
      <c r="R1165" s="27">
        <f t="shared" si="238"/>
        <v>0</v>
      </c>
      <c r="S1165" s="27">
        <f t="shared" si="239"/>
        <v>0</v>
      </c>
      <c r="T1165" s="27">
        <f t="shared" si="240"/>
        <v>0</v>
      </c>
      <c r="U1165" s="27">
        <f t="shared" si="241"/>
        <v>0</v>
      </c>
      <c r="V1165" s="27">
        <f t="shared" si="242"/>
        <v>0</v>
      </c>
      <c r="W1165" s="27">
        <f t="shared" si="243"/>
        <v>0</v>
      </c>
      <c r="X1165" s="50">
        <f t="shared" si="244"/>
        <v>0</v>
      </c>
      <c r="Y1165" s="31">
        <f t="shared" si="245"/>
        <v>0</v>
      </c>
      <c r="Z1165" s="27"/>
      <c r="AA1165" s="27"/>
      <c r="AB1165" s="27"/>
    </row>
    <row r="1166" spans="1:28" x14ac:dyDescent="0.35">
      <c r="A1166" s="25">
        <f t="shared" si="234"/>
        <v>1145</v>
      </c>
      <c r="B1166" s="16" t="str">
        <f ca="1">IF(A1166&lt;$D$5,OFFSET('Constant mix'!$B$12,'Volatilite Portfeuille'!$E$2+A1166,0),"")</f>
        <v/>
      </c>
      <c r="C1166" s="23" t="str">
        <f ca="1">IF($A1166&lt;$D$5,OFFSET('Constant mix'!$C$13,'Volatilite Portfeuille'!$E$2+$A1166,0),"")</f>
        <v/>
      </c>
      <c r="D1166" s="25" t="str">
        <f ca="1">IF($A1166&lt;$D$5,OFFSET('Constant mix'!F$12,'Volatilite Portfeuille'!$E$2+$A1166,0),"")</f>
        <v/>
      </c>
      <c r="E1166" s="7" t="str">
        <f ca="1">IF($A1166&lt;$D$5,OFFSET('Constant mix'!G$12,'Volatilite Portfeuille'!$E$2+$A1166,0),"")</f>
        <v/>
      </c>
      <c r="F1166" s="7" t="str">
        <f ca="1">IF($A1166&lt;$D$5,OFFSET('Constant mix'!H$12,'Volatilite Portfeuille'!$E$2+$A1166,0),"")</f>
        <v/>
      </c>
      <c r="G1166" s="7" t="str">
        <f ca="1">IF($A1166&lt;$D$5,OFFSET('Constant mix'!I$12,'Volatilite Portfeuille'!$E$2+$A1166,0),"")</f>
        <v/>
      </c>
      <c r="H1166" s="7" t="str">
        <f ca="1">IF($A1166&lt;$D$5,OFFSET('Constant mix'!J$12,'Volatilite Portfeuille'!$E$2+$A1166,0),"")</f>
        <v/>
      </c>
      <c r="I1166" s="7" t="str">
        <f ca="1">IF($A1166&lt;$D$5,OFFSET('Constant mix'!K$12,'Volatilite Portfeuille'!$E$2+$A1166,0),"")</f>
        <v/>
      </c>
      <c r="J1166" s="7" t="str">
        <f ca="1">IF($A1166&lt;$D$5,OFFSET('Constant mix'!L$12,'Volatilite Portfeuille'!$E$2+$A1166,0),"")</f>
        <v/>
      </c>
      <c r="K1166" s="7" t="str">
        <f ca="1">IF($A1166&lt;$D$5,OFFSET('Constant mix'!M$12,'Volatilite Portfeuille'!$E$2+$A1166,0),"")</f>
        <v/>
      </c>
      <c r="L1166" s="7" t="str">
        <f ca="1">IF($A1166&lt;$D$5,OFFSET('Constant mix'!N$12,'Volatilite Portfeuille'!$E$2+$A1166,0),"")</f>
        <v/>
      </c>
      <c r="M1166" s="7" t="str">
        <f ca="1">IF($A1166&lt;$D$5,OFFSET('Constant mix'!O$12,'Volatilite Portfeuille'!$E$2+$A1166,0),"")</f>
        <v/>
      </c>
      <c r="N1166" s="7" t="str">
        <f ca="1">IF($A1166&lt;$D$5,OFFSET('Constant mix'!$AM$12,'Volatilite Portfeuille'!$E$2+$A1166,0),"")</f>
        <v/>
      </c>
      <c r="O1166" s="5">
        <f t="shared" si="235"/>
        <v>0</v>
      </c>
      <c r="P1166" s="27">
        <f t="shared" si="236"/>
        <v>0</v>
      </c>
      <c r="Q1166" s="27">
        <f t="shared" si="237"/>
        <v>0</v>
      </c>
      <c r="R1166" s="27">
        <f t="shared" si="238"/>
        <v>0</v>
      </c>
      <c r="S1166" s="27">
        <f t="shared" si="239"/>
        <v>0</v>
      </c>
      <c r="T1166" s="27">
        <f t="shared" si="240"/>
        <v>0</v>
      </c>
      <c r="U1166" s="27">
        <f t="shared" si="241"/>
        <v>0</v>
      </c>
      <c r="V1166" s="27">
        <f t="shared" si="242"/>
        <v>0</v>
      </c>
      <c r="W1166" s="27">
        <f t="shared" si="243"/>
        <v>0</v>
      </c>
      <c r="X1166" s="50">
        <f t="shared" si="244"/>
        <v>0</v>
      </c>
      <c r="Y1166" s="31">
        <f t="shared" si="245"/>
        <v>0</v>
      </c>
      <c r="Z1166" s="27"/>
      <c r="AA1166" s="27"/>
      <c r="AB1166" s="27"/>
    </row>
    <row r="1167" spans="1:28" x14ac:dyDescent="0.35">
      <c r="A1167" s="25">
        <f t="shared" si="234"/>
        <v>1146</v>
      </c>
      <c r="B1167" s="16" t="str">
        <f ca="1">IF(A1167&lt;$D$5,OFFSET('Constant mix'!$B$12,'Volatilite Portfeuille'!$E$2+A1167,0),"")</f>
        <v/>
      </c>
      <c r="C1167" s="23" t="str">
        <f ca="1">IF($A1167&lt;$D$5,OFFSET('Constant mix'!$C$13,'Volatilite Portfeuille'!$E$2+$A1167,0),"")</f>
        <v/>
      </c>
      <c r="D1167" s="25" t="str">
        <f ca="1">IF($A1167&lt;$D$5,OFFSET('Constant mix'!F$12,'Volatilite Portfeuille'!$E$2+$A1167,0),"")</f>
        <v/>
      </c>
      <c r="E1167" s="7" t="str">
        <f ca="1">IF($A1167&lt;$D$5,OFFSET('Constant mix'!G$12,'Volatilite Portfeuille'!$E$2+$A1167,0),"")</f>
        <v/>
      </c>
      <c r="F1167" s="7" t="str">
        <f ca="1">IF($A1167&lt;$D$5,OFFSET('Constant mix'!H$12,'Volatilite Portfeuille'!$E$2+$A1167,0),"")</f>
        <v/>
      </c>
      <c r="G1167" s="7" t="str">
        <f ca="1">IF($A1167&lt;$D$5,OFFSET('Constant mix'!I$12,'Volatilite Portfeuille'!$E$2+$A1167,0),"")</f>
        <v/>
      </c>
      <c r="H1167" s="7" t="str">
        <f ca="1">IF($A1167&lt;$D$5,OFFSET('Constant mix'!J$12,'Volatilite Portfeuille'!$E$2+$A1167,0),"")</f>
        <v/>
      </c>
      <c r="I1167" s="7" t="str">
        <f ca="1">IF($A1167&lt;$D$5,OFFSET('Constant mix'!K$12,'Volatilite Portfeuille'!$E$2+$A1167,0),"")</f>
        <v/>
      </c>
      <c r="J1167" s="7" t="str">
        <f ca="1">IF($A1167&lt;$D$5,OFFSET('Constant mix'!L$12,'Volatilite Portfeuille'!$E$2+$A1167,0),"")</f>
        <v/>
      </c>
      <c r="K1167" s="7" t="str">
        <f ca="1">IF($A1167&lt;$D$5,OFFSET('Constant mix'!M$12,'Volatilite Portfeuille'!$E$2+$A1167,0),"")</f>
        <v/>
      </c>
      <c r="L1167" s="7" t="str">
        <f ca="1">IF($A1167&lt;$D$5,OFFSET('Constant mix'!N$12,'Volatilite Portfeuille'!$E$2+$A1167,0),"")</f>
        <v/>
      </c>
      <c r="M1167" s="7" t="str">
        <f ca="1">IF($A1167&lt;$D$5,OFFSET('Constant mix'!O$12,'Volatilite Portfeuille'!$E$2+$A1167,0),"")</f>
        <v/>
      </c>
      <c r="N1167" s="7" t="str">
        <f ca="1">IF($A1167&lt;$D$5,OFFSET('Constant mix'!$AM$12,'Volatilite Portfeuille'!$E$2+$A1167,0),"")</f>
        <v/>
      </c>
      <c r="O1167" s="5">
        <f t="shared" si="235"/>
        <v>0</v>
      </c>
      <c r="P1167" s="27">
        <f t="shared" si="236"/>
        <v>0</v>
      </c>
      <c r="Q1167" s="27">
        <f t="shared" si="237"/>
        <v>0</v>
      </c>
      <c r="R1167" s="27">
        <f t="shared" si="238"/>
        <v>0</v>
      </c>
      <c r="S1167" s="27">
        <f t="shared" si="239"/>
        <v>0</v>
      </c>
      <c r="T1167" s="27">
        <f t="shared" si="240"/>
        <v>0</v>
      </c>
      <c r="U1167" s="27">
        <f t="shared" si="241"/>
        <v>0</v>
      </c>
      <c r="V1167" s="27">
        <f t="shared" si="242"/>
        <v>0</v>
      </c>
      <c r="W1167" s="27">
        <f t="shared" si="243"/>
        <v>0</v>
      </c>
      <c r="X1167" s="50">
        <f t="shared" si="244"/>
        <v>0</v>
      </c>
      <c r="Y1167" s="31">
        <f t="shared" si="245"/>
        <v>0</v>
      </c>
      <c r="Z1167" s="27"/>
      <c r="AA1167" s="27"/>
      <c r="AB1167" s="27"/>
    </row>
    <row r="1168" spans="1:28" x14ac:dyDescent="0.35">
      <c r="A1168" s="25">
        <f t="shared" si="234"/>
        <v>1147</v>
      </c>
      <c r="B1168" s="16" t="str">
        <f ca="1">IF(A1168&lt;$D$5,OFFSET('Constant mix'!$B$12,'Volatilite Portfeuille'!$E$2+A1168,0),"")</f>
        <v/>
      </c>
      <c r="C1168" s="23" t="str">
        <f ca="1">IF($A1168&lt;$D$5,OFFSET('Constant mix'!$C$13,'Volatilite Portfeuille'!$E$2+$A1168,0),"")</f>
        <v/>
      </c>
      <c r="D1168" s="25" t="str">
        <f ca="1">IF($A1168&lt;$D$5,OFFSET('Constant mix'!F$12,'Volatilite Portfeuille'!$E$2+$A1168,0),"")</f>
        <v/>
      </c>
      <c r="E1168" s="7" t="str">
        <f ca="1">IF($A1168&lt;$D$5,OFFSET('Constant mix'!G$12,'Volatilite Portfeuille'!$E$2+$A1168,0),"")</f>
        <v/>
      </c>
      <c r="F1168" s="7" t="str">
        <f ca="1">IF($A1168&lt;$D$5,OFFSET('Constant mix'!H$12,'Volatilite Portfeuille'!$E$2+$A1168,0),"")</f>
        <v/>
      </c>
      <c r="G1168" s="7" t="str">
        <f ca="1">IF($A1168&lt;$D$5,OFFSET('Constant mix'!I$12,'Volatilite Portfeuille'!$E$2+$A1168,0),"")</f>
        <v/>
      </c>
      <c r="H1168" s="7" t="str">
        <f ca="1">IF($A1168&lt;$D$5,OFFSET('Constant mix'!J$12,'Volatilite Portfeuille'!$E$2+$A1168,0),"")</f>
        <v/>
      </c>
      <c r="I1168" s="7" t="str">
        <f ca="1">IF($A1168&lt;$D$5,OFFSET('Constant mix'!K$12,'Volatilite Portfeuille'!$E$2+$A1168,0),"")</f>
        <v/>
      </c>
      <c r="J1168" s="7" t="str">
        <f ca="1">IF($A1168&lt;$D$5,OFFSET('Constant mix'!L$12,'Volatilite Portfeuille'!$E$2+$A1168,0),"")</f>
        <v/>
      </c>
      <c r="K1168" s="7" t="str">
        <f ca="1">IF($A1168&lt;$D$5,OFFSET('Constant mix'!M$12,'Volatilite Portfeuille'!$E$2+$A1168,0),"")</f>
        <v/>
      </c>
      <c r="L1168" s="7" t="str">
        <f ca="1">IF($A1168&lt;$D$5,OFFSET('Constant mix'!N$12,'Volatilite Portfeuille'!$E$2+$A1168,0),"")</f>
        <v/>
      </c>
      <c r="M1168" s="7" t="str">
        <f ca="1">IF($A1168&lt;$D$5,OFFSET('Constant mix'!O$12,'Volatilite Portfeuille'!$E$2+$A1168,0),"")</f>
        <v/>
      </c>
      <c r="N1168" s="7" t="str">
        <f ca="1">IF($A1168&lt;$D$5,OFFSET('Constant mix'!$AM$12,'Volatilite Portfeuille'!$E$2+$A1168,0),"")</f>
        <v/>
      </c>
      <c r="O1168" s="5">
        <f t="shared" si="235"/>
        <v>0</v>
      </c>
      <c r="P1168" s="27">
        <f t="shared" si="236"/>
        <v>0</v>
      </c>
      <c r="Q1168" s="27">
        <f t="shared" si="237"/>
        <v>0</v>
      </c>
      <c r="R1168" s="27">
        <f t="shared" si="238"/>
        <v>0</v>
      </c>
      <c r="S1168" s="27">
        <f t="shared" si="239"/>
        <v>0</v>
      </c>
      <c r="T1168" s="27">
        <f t="shared" si="240"/>
        <v>0</v>
      </c>
      <c r="U1168" s="27">
        <f t="shared" si="241"/>
        <v>0</v>
      </c>
      <c r="V1168" s="27">
        <f t="shared" si="242"/>
        <v>0</v>
      </c>
      <c r="W1168" s="27">
        <f t="shared" si="243"/>
        <v>0</v>
      </c>
      <c r="X1168" s="50">
        <f t="shared" si="244"/>
        <v>0</v>
      </c>
      <c r="Y1168" s="31">
        <f t="shared" si="245"/>
        <v>0</v>
      </c>
      <c r="Z1168" s="27"/>
      <c r="AA1168" s="27"/>
      <c r="AB1168" s="27"/>
    </row>
    <row r="1169" spans="1:28" x14ac:dyDescent="0.35">
      <c r="A1169" s="25">
        <f t="shared" si="234"/>
        <v>1148</v>
      </c>
      <c r="B1169" s="16" t="str">
        <f ca="1">IF(A1169&lt;$D$5,OFFSET('Constant mix'!$B$12,'Volatilite Portfeuille'!$E$2+A1169,0),"")</f>
        <v/>
      </c>
      <c r="C1169" s="23" t="str">
        <f ca="1">IF($A1169&lt;$D$5,OFFSET('Constant mix'!$C$13,'Volatilite Portfeuille'!$E$2+$A1169,0),"")</f>
        <v/>
      </c>
      <c r="D1169" s="25" t="str">
        <f ca="1">IF($A1169&lt;$D$5,OFFSET('Constant mix'!F$12,'Volatilite Portfeuille'!$E$2+$A1169,0),"")</f>
        <v/>
      </c>
      <c r="E1169" s="7" t="str">
        <f ca="1">IF($A1169&lt;$D$5,OFFSET('Constant mix'!G$12,'Volatilite Portfeuille'!$E$2+$A1169,0),"")</f>
        <v/>
      </c>
      <c r="F1169" s="7" t="str">
        <f ca="1">IF($A1169&lt;$D$5,OFFSET('Constant mix'!H$12,'Volatilite Portfeuille'!$E$2+$A1169,0),"")</f>
        <v/>
      </c>
      <c r="G1169" s="7" t="str">
        <f ca="1">IF($A1169&lt;$D$5,OFFSET('Constant mix'!I$12,'Volatilite Portfeuille'!$E$2+$A1169,0),"")</f>
        <v/>
      </c>
      <c r="H1169" s="7" t="str">
        <f ca="1">IF($A1169&lt;$D$5,OFFSET('Constant mix'!J$12,'Volatilite Portfeuille'!$E$2+$A1169,0),"")</f>
        <v/>
      </c>
      <c r="I1169" s="7" t="str">
        <f ca="1">IF($A1169&lt;$D$5,OFFSET('Constant mix'!K$12,'Volatilite Portfeuille'!$E$2+$A1169,0),"")</f>
        <v/>
      </c>
      <c r="J1169" s="7" t="str">
        <f ca="1">IF($A1169&lt;$D$5,OFFSET('Constant mix'!L$12,'Volatilite Portfeuille'!$E$2+$A1169,0),"")</f>
        <v/>
      </c>
      <c r="K1169" s="7" t="str">
        <f ca="1">IF($A1169&lt;$D$5,OFFSET('Constant mix'!M$12,'Volatilite Portfeuille'!$E$2+$A1169,0),"")</f>
        <v/>
      </c>
      <c r="L1169" s="7" t="str">
        <f ca="1">IF($A1169&lt;$D$5,OFFSET('Constant mix'!N$12,'Volatilite Portfeuille'!$E$2+$A1169,0),"")</f>
        <v/>
      </c>
      <c r="M1169" s="7" t="str">
        <f ca="1">IF($A1169&lt;$D$5,OFFSET('Constant mix'!O$12,'Volatilite Portfeuille'!$E$2+$A1169,0),"")</f>
        <v/>
      </c>
      <c r="N1169" s="7" t="str">
        <f ca="1">IF($A1169&lt;$D$5,OFFSET('Constant mix'!$AM$12,'Volatilite Portfeuille'!$E$2+$A1169,0),"")</f>
        <v/>
      </c>
      <c r="O1169" s="5">
        <f t="shared" si="235"/>
        <v>0</v>
      </c>
      <c r="P1169" s="27">
        <f t="shared" si="236"/>
        <v>0</v>
      </c>
      <c r="Q1169" s="27">
        <f t="shared" si="237"/>
        <v>0</v>
      </c>
      <c r="R1169" s="27">
        <f t="shared" si="238"/>
        <v>0</v>
      </c>
      <c r="S1169" s="27">
        <f t="shared" si="239"/>
        <v>0</v>
      </c>
      <c r="T1169" s="27">
        <f t="shared" si="240"/>
        <v>0</v>
      </c>
      <c r="U1169" s="27">
        <f t="shared" si="241"/>
        <v>0</v>
      </c>
      <c r="V1169" s="27">
        <f t="shared" si="242"/>
        <v>0</v>
      </c>
      <c r="W1169" s="27">
        <f t="shared" si="243"/>
        <v>0</v>
      </c>
      <c r="X1169" s="50">
        <f t="shared" si="244"/>
        <v>0</v>
      </c>
      <c r="Y1169" s="31">
        <f t="shared" si="245"/>
        <v>0</v>
      </c>
      <c r="Z1169" s="27"/>
      <c r="AA1169" s="27"/>
      <c r="AB1169" s="27"/>
    </row>
    <row r="1170" spans="1:28" x14ac:dyDescent="0.35">
      <c r="A1170" s="25">
        <f t="shared" si="234"/>
        <v>1149</v>
      </c>
      <c r="B1170" s="16" t="str">
        <f ca="1">IF(A1170&lt;$D$5,OFFSET('Constant mix'!$B$12,'Volatilite Portfeuille'!$E$2+A1170,0),"")</f>
        <v/>
      </c>
      <c r="C1170" s="23" t="str">
        <f ca="1">IF($A1170&lt;$D$5,OFFSET('Constant mix'!$C$13,'Volatilite Portfeuille'!$E$2+$A1170,0),"")</f>
        <v/>
      </c>
      <c r="D1170" s="25" t="str">
        <f ca="1">IF($A1170&lt;$D$5,OFFSET('Constant mix'!F$12,'Volatilite Portfeuille'!$E$2+$A1170,0),"")</f>
        <v/>
      </c>
      <c r="E1170" s="7" t="str">
        <f ca="1">IF($A1170&lt;$D$5,OFFSET('Constant mix'!G$12,'Volatilite Portfeuille'!$E$2+$A1170,0),"")</f>
        <v/>
      </c>
      <c r="F1170" s="7" t="str">
        <f ca="1">IF($A1170&lt;$D$5,OFFSET('Constant mix'!H$12,'Volatilite Portfeuille'!$E$2+$A1170,0),"")</f>
        <v/>
      </c>
      <c r="G1170" s="7" t="str">
        <f ca="1">IF($A1170&lt;$D$5,OFFSET('Constant mix'!I$12,'Volatilite Portfeuille'!$E$2+$A1170,0),"")</f>
        <v/>
      </c>
      <c r="H1170" s="7" t="str">
        <f ca="1">IF($A1170&lt;$D$5,OFFSET('Constant mix'!J$12,'Volatilite Portfeuille'!$E$2+$A1170,0),"")</f>
        <v/>
      </c>
      <c r="I1170" s="7" t="str">
        <f ca="1">IF($A1170&lt;$D$5,OFFSET('Constant mix'!K$12,'Volatilite Portfeuille'!$E$2+$A1170,0),"")</f>
        <v/>
      </c>
      <c r="J1170" s="7" t="str">
        <f ca="1">IF($A1170&lt;$D$5,OFFSET('Constant mix'!L$12,'Volatilite Portfeuille'!$E$2+$A1170,0),"")</f>
        <v/>
      </c>
      <c r="K1170" s="7" t="str">
        <f ca="1">IF($A1170&lt;$D$5,OFFSET('Constant mix'!M$12,'Volatilite Portfeuille'!$E$2+$A1170,0),"")</f>
        <v/>
      </c>
      <c r="L1170" s="7" t="str">
        <f ca="1">IF($A1170&lt;$D$5,OFFSET('Constant mix'!N$12,'Volatilite Portfeuille'!$E$2+$A1170,0),"")</f>
        <v/>
      </c>
      <c r="M1170" s="7" t="str">
        <f ca="1">IF($A1170&lt;$D$5,OFFSET('Constant mix'!O$12,'Volatilite Portfeuille'!$E$2+$A1170,0),"")</f>
        <v/>
      </c>
      <c r="N1170" s="7" t="str">
        <f ca="1">IF($A1170&lt;$D$5,OFFSET('Constant mix'!$AM$12,'Volatilite Portfeuille'!$E$2+$A1170,0),"")</f>
        <v/>
      </c>
      <c r="O1170" s="5">
        <f t="shared" si="235"/>
        <v>0</v>
      </c>
      <c r="P1170" s="27">
        <f t="shared" si="236"/>
        <v>0</v>
      </c>
      <c r="Q1170" s="27">
        <f t="shared" si="237"/>
        <v>0</v>
      </c>
      <c r="R1170" s="27">
        <f t="shared" si="238"/>
        <v>0</v>
      </c>
      <c r="S1170" s="27">
        <f t="shared" si="239"/>
        <v>0</v>
      </c>
      <c r="T1170" s="27">
        <f t="shared" si="240"/>
        <v>0</v>
      </c>
      <c r="U1170" s="27">
        <f t="shared" si="241"/>
        <v>0</v>
      </c>
      <c r="V1170" s="27">
        <f t="shared" si="242"/>
        <v>0</v>
      </c>
      <c r="W1170" s="27">
        <f t="shared" si="243"/>
        <v>0</v>
      </c>
      <c r="X1170" s="50">
        <f t="shared" si="244"/>
        <v>0</v>
      </c>
      <c r="Y1170" s="31">
        <f t="shared" si="245"/>
        <v>0</v>
      </c>
      <c r="Z1170" s="27"/>
      <c r="AA1170" s="27"/>
      <c r="AB1170" s="27"/>
    </row>
    <row r="1171" spans="1:28" x14ac:dyDescent="0.35">
      <c r="A1171" s="25">
        <f t="shared" si="234"/>
        <v>1150</v>
      </c>
      <c r="B1171" s="16" t="str">
        <f ca="1">IF(A1171&lt;$D$5,OFFSET('Constant mix'!$B$12,'Volatilite Portfeuille'!$E$2+A1171,0),"")</f>
        <v/>
      </c>
      <c r="C1171" s="23" t="str">
        <f ca="1">IF($A1171&lt;$D$5,OFFSET('Constant mix'!$C$13,'Volatilite Portfeuille'!$E$2+$A1171,0),"")</f>
        <v/>
      </c>
      <c r="D1171" s="25" t="str">
        <f ca="1">IF($A1171&lt;$D$5,OFFSET('Constant mix'!F$12,'Volatilite Portfeuille'!$E$2+$A1171,0),"")</f>
        <v/>
      </c>
      <c r="E1171" s="7" t="str">
        <f ca="1">IF($A1171&lt;$D$5,OFFSET('Constant mix'!G$12,'Volatilite Portfeuille'!$E$2+$A1171,0),"")</f>
        <v/>
      </c>
      <c r="F1171" s="7" t="str">
        <f ca="1">IF($A1171&lt;$D$5,OFFSET('Constant mix'!H$12,'Volatilite Portfeuille'!$E$2+$A1171,0),"")</f>
        <v/>
      </c>
      <c r="G1171" s="7" t="str">
        <f ca="1">IF($A1171&lt;$D$5,OFFSET('Constant mix'!I$12,'Volatilite Portfeuille'!$E$2+$A1171,0),"")</f>
        <v/>
      </c>
      <c r="H1171" s="7" t="str">
        <f ca="1">IF($A1171&lt;$D$5,OFFSET('Constant mix'!J$12,'Volatilite Portfeuille'!$E$2+$A1171,0),"")</f>
        <v/>
      </c>
      <c r="I1171" s="7" t="str">
        <f ca="1">IF($A1171&lt;$D$5,OFFSET('Constant mix'!K$12,'Volatilite Portfeuille'!$E$2+$A1171,0),"")</f>
        <v/>
      </c>
      <c r="J1171" s="7" t="str">
        <f ca="1">IF($A1171&lt;$D$5,OFFSET('Constant mix'!L$12,'Volatilite Portfeuille'!$E$2+$A1171,0),"")</f>
        <v/>
      </c>
      <c r="K1171" s="7" t="str">
        <f ca="1">IF($A1171&lt;$D$5,OFFSET('Constant mix'!M$12,'Volatilite Portfeuille'!$E$2+$A1171,0),"")</f>
        <v/>
      </c>
      <c r="L1171" s="7" t="str">
        <f ca="1">IF($A1171&lt;$D$5,OFFSET('Constant mix'!N$12,'Volatilite Portfeuille'!$E$2+$A1171,0),"")</f>
        <v/>
      </c>
      <c r="M1171" s="7" t="str">
        <f ca="1">IF($A1171&lt;$D$5,OFFSET('Constant mix'!O$12,'Volatilite Portfeuille'!$E$2+$A1171,0),"")</f>
        <v/>
      </c>
      <c r="N1171" s="7" t="str">
        <f ca="1">IF($A1171&lt;$D$5,OFFSET('Constant mix'!$AM$12,'Volatilite Portfeuille'!$E$2+$A1171,0),"")</f>
        <v/>
      </c>
      <c r="O1171" s="5">
        <f t="shared" si="235"/>
        <v>0</v>
      </c>
      <c r="P1171" s="27">
        <f t="shared" si="236"/>
        <v>0</v>
      </c>
      <c r="Q1171" s="27">
        <f t="shared" si="237"/>
        <v>0</v>
      </c>
      <c r="R1171" s="27">
        <f t="shared" si="238"/>
        <v>0</v>
      </c>
      <c r="S1171" s="27">
        <f t="shared" si="239"/>
        <v>0</v>
      </c>
      <c r="T1171" s="27">
        <f t="shared" si="240"/>
        <v>0</v>
      </c>
      <c r="U1171" s="27">
        <f t="shared" si="241"/>
        <v>0</v>
      </c>
      <c r="V1171" s="27">
        <f t="shared" si="242"/>
        <v>0</v>
      </c>
      <c r="W1171" s="27">
        <f t="shared" si="243"/>
        <v>0</v>
      </c>
      <c r="X1171" s="50">
        <f t="shared" si="244"/>
        <v>0</v>
      </c>
      <c r="Y1171" s="31">
        <f t="shared" si="245"/>
        <v>0</v>
      </c>
      <c r="Z1171" s="27"/>
      <c r="AA1171" s="27"/>
      <c r="AB1171" s="27"/>
    </row>
    <row r="1172" spans="1:28" x14ac:dyDescent="0.35">
      <c r="A1172" s="25">
        <f t="shared" si="234"/>
        <v>1151</v>
      </c>
      <c r="B1172" s="16" t="str">
        <f ca="1">IF(A1172&lt;$D$5,OFFSET('Constant mix'!$B$12,'Volatilite Portfeuille'!$E$2+A1172,0),"")</f>
        <v/>
      </c>
      <c r="C1172" s="23" t="str">
        <f ca="1">IF($A1172&lt;$D$5,OFFSET('Constant mix'!$C$13,'Volatilite Portfeuille'!$E$2+$A1172,0),"")</f>
        <v/>
      </c>
      <c r="D1172" s="25" t="str">
        <f ca="1">IF($A1172&lt;$D$5,OFFSET('Constant mix'!F$12,'Volatilite Portfeuille'!$E$2+$A1172,0),"")</f>
        <v/>
      </c>
      <c r="E1172" s="7" t="str">
        <f ca="1">IF($A1172&lt;$D$5,OFFSET('Constant mix'!G$12,'Volatilite Portfeuille'!$E$2+$A1172,0),"")</f>
        <v/>
      </c>
      <c r="F1172" s="7" t="str">
        <f ca="1">IF($A1172&lt;$D$5,OFFSET('Constant mix'!H$12,'Volatilite Portfeuille'!$E$2+$A1172,0),"")</f>
        <v/>
      </c>
      <c r="G1172" s="7" t="str">
        <f ca="1">IF($A1172&lt;$D$5,OFFSET('Constant mix'!I$12,'Volatilite Portfeuille'!$E$2+$A1172,0),"")</f>
        <v/>
      </c>
      <c r="H1172" s="7" t="str">
        <f ca="1">IF($A1172&lt;$D$5,OFFSET('Constant mix'!J$12,'Volatilite Portfeuille'!$E$2+$A1172,0),"")</f>
        <v/>
      </c>
      <c r="I1172" s="7" t="str">
        <f ca="1">IF($A1172&lt;$D$5,OFFSET('Constant mix'!K$12,'Volatilite Portfeuille'!$E$2+$A1172,0),"")</f>
        <v/>
      </c>
      <c r="J1172" s="7" t="str">
        <f ca="1">IF($A1172&lt;$D$5,OFFSET('Constant mix'!L$12,'Volatilite Portfeuille'!$E$2+$A1172,0),"")</f>
        <v/>
      </c>
      <c r="K1172" s="7" t="str">
        <f ca="1">IF($A1172&lt;$D$5,OFFSET('Constant mix'!M$12,'Volatilite Portfeuille'!$E$2+$A1172,0),"")</f>
        <v/>
      </c>
      <c r="L1172" s="7" t="str">
        <f ca="1">IF($A1172&lt;$D$5,OFFSET('Constant mix'!N$12,'Volatilite Portfeuille'!$E$2+$A1172,0),"")</f>
        <v/>
      </c>
      <c r="M1172" s="7" t="str">
        <f ca="1">IF($A1172&lt;$D$5,OFFSET('Constant mix'!O$12,'Volatilite Portfeuille'!$E$2+$A1172,0),"")</f>
        <v/>
      </c>
      <c r="N1172" s="7" t="str">
        <f ca="1">IF($A1172&lt;$D$5,OFFSET('Constant mix'!$AM$12,'Volatilite Portfeuille'!$E$2+$A1172,0),"")</f>
        <v/>
      </c>
      <c r="O1172" s="5">
        <f t="shared" si="235"/>
        <v>0</v>
      </c>
      <c r="P1172" s="27">
        <f t="shared" si="236"/>
        <v>0</v>
      </c>
      <c r="Q1172" s="27">
        <f t="shared" si="237"/>
        <v>0</v>
      </c>
      <c r="R1172" s="27">
        <f t="shared" si="238"/>
        <v>0</v>
      </c>
      <c r="S1172" s="27">
        <f t="shared" si="239"/>
        <v>0</v>
      </c>
      <c r="T1172" s="27">
        <f t="shared" si="240"/>
        <v>0</v>
      </c>
      <c r="U1172" s="27">
        <f t="shared" si="241"/>
        <v>0</v>
      </c>
      <c r="V1172" s="27">
        <f t="shared" si="242"/>
        <v>0</v>
      </c>
      <c r="W1172" s="27">
        <f t="shared" si="243"/>
        <v>0</v>
      </c>
      <c r="X1172" s="50">
        <f t="shared" si="244"/>
        <v>0</v>
      </c>
      <c r="Y1172" s="31">
        <f t="shared" si="245"/>
        <v>0</v>
      </c>
      <c r="Z1172" s="27"/>
      <c r="AA1172" s="27"/>
      <c r="AB1172" s="27"/>
    </row>
    <row r="1173" spans="1:28" x14ac:dyDescent="0.35">
      <c r="A1173" s="25">
        <f t="shared" si="234"/>
        <v>1152</v>
      </c>
      <c r="B1173" s="16" t="str">
        <f ca="1">IF(A1173&lt;$D$5,OFFSET('Constant mix'!$B$12,'Volatilite Portfeuille'!$E$2+A1173,0),"")</f>
        <v/>
      </c>
      <c r="C1173" s="23" t="str">
        <f ca="1">IF($A1173&lt;$D$5,OFFSET('Constant mix'!$C$13,'Volatilite Portfeuille'!$E$2+$A1173,0),"")</f>
        <v/>
      </c>
      <c r="D1173" s="25" t="str">
        <f ca="1">IF($A1173&lt;$D$5,OFFSET('Constant mix'!F$12,'Volatilite Portfeuille'!$E$2+$A1173,0),"")</f>
        <v/>
      </c>
      <c r="E1173" s="7" t="str">
        <f ca="1">IF($A1173&lt;$D$5,OFFSET('Constant mix'!G$12,'Volatilite Portfeuille'!$E$2+$A1173,0),"")</f>
        <v/>
      </c>
      <c r="F1173" s="7" t="str">
        <f ca="1">IF($A1173&lt;$D$5,OFFSET('Constant mix'!H$12,'Volatilite Portfeuille'!$E$2+$A1173,0),"")</f>
        <v/>
      </c>
      <c r="G1173" s="7" t="str">
        <f ca="1">IF($A1173&lt;$D$5,OFFSET('Constant mix'!I$12,'Volatilite Portfeuille'!$E$2+$A1173,0),"")</f>
        <v/>
      </c>
      <c r="H1173" s="7" t="str">
        <f ca="1">IF($A1173&lt;$D$5,OFFSET('Constant mix'!J$12,'Volatilite Portfeuille'!$E$2+$A1173,0),"")</f>
        <v/>
      </c>
      <c r="I1173" s="7" t="str">
        <f ca="1">IF($A1173&lt;$D$5,OFFSET('Constant mix'!K$12,'Volatilite Portfeuille'!$E$2+$A1173,0),"")</f>
        <v/>
      </c>
      <c r="J1173" s="7" t="str">
        <f ca="1">IF($A1173&lt;$D$5,OFFSET('Constant mix'!L$12,'Volatilite Portfeuille'!$E$2+$A1173,0),"")</f>
        <v/>
      </c>
      <c r="K1173" s="7" t="str">
        <f ca="1">IF($A1173&lt;$D$5,OFFSET('Constant mix'!M$12,'Volatilite Portfeuille'!$E$2+$A1173,0),"")</f>
        <v/>
      </c>
      <c r="L1173" s="7" t="str">
        <f ca="1">IF($A1173&lt;$D$5,OFFSET('Constant mix'!N$12,'Volatilite Portfeuille'!$E$2+$A1173,0),"")</f>
        <v/>
      </c>
      <c r="M1173" s="7" t="str">
        <f ca="1">IF($A1173&lt;$D$5,OFFSET('Constant mix'!O$12,'Volatilite Portfeuille'!$E$2+$A1173,0),"")</f>
        <v/>
      </c>
      <c r="N1173" s="7" t="str">
        <f ca="1">IF($A1173&lt;$D$5,OFFSET('Constant mix'!$AM$12,'Volatilite Portfeuille'!$E$2+$A1173,0),"")</f>
        <v/>
      </c>
      <c r="O1173" s="5">
        <f t="shared" si="235"/>
        <v>0</v>
      </c>
      <c r="P1173" s="27">
        <f t="shared" si="236"/>
        <v>0</v>
      </c>
      <c r="Q1173" s="27">
        <f t="shared" si="237"/>
        <v>0</v>
      </c>
      <c r="R1173" s="27">
        <f t="shared" si="238"/>
        <v>0</v>
      </c>
      <c r="S1173" s="27">
        <f t="shared" si="239"/>
        <v>0</v>
      </c>
      <c r="T1173" s="27">
        <f t="shared" si="240"/>
        <v>0</v>
      </c>
      <c r="U1173" s="27">
        <f t="shared" si="241"/>
        <v>0</v>
      </c>
      <c r="V1173" s="27">
        <f t="shared" si="242"/>
        <v>0</v>
      </c>
      <c r="W1173" s="27">
        <f t="shared" si="243"/>
        <v>0</v>
      </c>
      <c r="X1173" s="50">
        <f t="shared" si="244"/>
        <v>0</v>
      </c>
      <c r="Y1173" s="31">
        <f t="shared" si="245"/>
        <v>0</v>
      </c>
      <c r="Z1173" s="27"/>
      <c r="AA1173" s="27"/>
      <c r="AB1173" s="27"/>
    </row>
    <row r="1174" spans="1:28" x14ac:dyDescent="0.35">
      <c r="A1174" s="25">
        <f t="shared" si="234"/>
        <v>1153</v>
      </c>
      <c r="B1174" s="16" t="str">
        <f ca="1">IF(A1174&lt;$D$5,OFFSET('Constant mix'!$B$12,'Volatilite Portfeuille'!$E$2+A1174,0),"")</f>
        <v/>
      </c>
      <c r="C1174" s="23" t="str">
        <f ca="1">IF($A1174&lt;$D$5,OFFSET('Constant mix'!$C$13,'Volatilite Portfeuille'!$E$2+$A1174,0),"")</f>
        <v/>
      </c>
      <c r="D1174" s="25" t="str">
        <f ca="1">IF($A1174&lt;$D$5,OFFSET('Constant mix'!F$12,'Volatilite Portfeuille'!$E$2+$A1174,0),"")</f>
        <v/>
      </c>
      <c r="E1174" s="7" t="str">
        <f ca="1">IF($A1174&lt;$D$5,OFFSET('Constant mix'!G$12,'Volatilite Portfeuille'!$E$2+$A1174,0),"")</f>
        <v/>
      </c>
      <c r="F1174" s="7" t="str">
        <f ca="1">IF($A1174&lt;$D$5,OFFSET('Constant mix'!H$12,'Volatilite Portfeuille'!$E$2+$A1174,0),"")</f>
        <v/>
      </c>
      <c r="G1174" s="7" t="str">
        <f ca="1">IF($A1174&lt;$D$5,OFFSET('Constant mix'!I$12,'Volatilite Portfeuille'!$E$2+$A1174,0),"")</f>
        <v/>
      </c>
      <c r="H1174" s="7" t="str">
        <f ca="1">IF($A1174&lt;$D$5,OFFSET('Constant mix'!J$12,'Volatilite Portfeuille'!$E$2+$A1174,0),"")</f>
        <v/>
      </c>
      <c r="I1174" s="7" t="str">
        <f ca="1">IF($A1174&lt;$D$5,OFFSET('Constant mix'!K$12,'Volatilite Portfeuille'!$E$2+$A1174,0),"")</f>
        <v/>
      </c>
      <c r="J1174" s="7" t="str">
        <f ca="1">IF($A1174&lt;$D$5,OFFSET('Constant mix'!L$12,'Volatilite Portfeuille'!$E$2+$A1174,0),"")</f>
        <v/>
      </c>
      <c r="K1174" s="7" t="str">
        <f ca="1">IF($A1174&lt;$D$5,OFFSET('Constant mix'!M$12,'Volatilite Portfeuille'!$E$2+$A1174,0),"")</f>
        <v/>
      </c>
      <c r="L1174" s="7" t="str">
        <f ca="1">IF($A1174&lt;$D$5,OFFSET('Constant mix'!N$12,'Volatilite Portfeuille'!$E$2+$A1174,0),"")</f>
        <v/>
      </c>
      <c r="M1174" s="7" t="str">
        <f ca="1">IF($A1174&lt;$D$5,OFFSET('Constant mix'!O$12,'Volatilite Portfeuille'!$E$2+$A1174,0),"")</f>
        <v/>
      </c>
      <c r="N1174" s="7" t="str">
        <f ca="1">IF($A1174&lt;$D$5,OFFSET('Constant mix'!$AM$12,'Volatilite Portfeuille'!$E$2+$A1174,0),"")</f>
        <v/>
      </c>
      <c r="O1174" s="5">
        <f t="shared" si="235"/>
        <v>0</v>
      </c>
      <c r="P1174" s="27">
        <f t="shared" si="236"/>
        <v>0</v>
      </c>
      <c r="Q1174" s="27">
        <f t="shared" si="237"/>
        <v>0</v>
      </c>
      <c r="R1174" s="27">
        <f t="shared" si="238"/>
        <v>0</v>
      </c>
      <c r="S1174" s="27">
        <f t="shared" si="239"/>
        <v>0</v>
      </c>
      <c r="T1174" s="27">
        <f t="shared" si="240"/>
        <v>0</v>
      </c>
      <c r="U1174" s="27">
        <f t="shared" si="241"/>
        <v>0</v>
      </c>
      <c r="V1174" s="27">
        <f t="shared" si="242"/>
        <v>0</v>
      </c>
      <c r="W1174" s="27">
        <f t="shared" si="243"/>
        <v>0</v>
      </c>
      <c r="X1174" s="50">
        <f t="shared" si="244"/>
        <v>0</v>
      </c>
      <c r="Y1174" s="31">
        <f t="shared" si="245"/>
        <v>0</v>
      </c>
      <c r="Z1174" s="27"/>
      <c r="AA1174" s="27"/>
      <c r="AB1174" s="27"/>
    </row>
    <row r="1175" spans="1:28" x14ac:dyDescent="0.35">
      <c r="A1175" s="25">
        <f t="shared" ref="A1175:A1238" si="246">A1174+1</f>
        <v>1154</v>
      </c>
      <c r="B1175" s="16" t="str">
        <f ca="1">IF(A1175&lt;$D$5,OFFSET('Constant mix'!$B$12,'Volatilite Portfeuille'!$E$2+A1175,0),"")</f>
        <v/>
      </c>
      <c r="C1175" s="23" t="str">
        <f ca="1">IF($A1175&lt;$D$5,OFFSET('Constant mix'!$C$13,'Volatilite Portfeuille'!$E$2+$A1175,0),"")</f>
        <v/>
      </c>
      <c r="D1175" s="25" t="str">
        <f ca="1">IF($A1175&lt;$D$5,OFFSET('Constant mix'!F$12,'Volatilite Portfeuille'!$E$2+$A1175,0),"")</f>
        <v/>
      </c>
      <c r="E1175" s="7" t="str">
        <f ca="1">IF($A1175&lt;$D$5,OFFSET('Constant mix'!G$12,'Volatilite Portfeuille'!$E$2+$A1175,0),"")</f>
        <v/>
      </c>
      <c r="F1175" s="7" t="str">
        <f ca="1">IF($A1175&lt;$D$5,OFFSET('Constant mix'!H$12,'Volatilite Portfeuille'!$E$2+$A1175,0),"")</f>
        <v/>
      </c>
      <c r="G1175" s="7" t="str">
        <f ca="1">IF($A1175&lt;$D$5,OFFSET('Constant mix'!I$12,'Volatilite Portfeuille'!$E$2+$A1175,0),"")</f>
        <v/>
      </c>
      <c r="H1175" s="7" t="str">
        <f ca="1">IF($A1175&lt;$D$5,OFFSET('Constant mix'!J$12,'Volatilite Portfeuille'!$E$2+$A1175,0),"")</f>
        <v/>
      </c>
      <c r="I1175" s="7" t="str">
        <f ca="1">IF($A1175&lt;$D$5,OFFSET('Constant mix'!K$12,'Volatilite Portfeuille'!$E$2+$A1175,0),"")</f>
        <v/>
      </c>
      <c r="J1175" s="7" t="str">
        <f ca="1">IF($A1175&lt;$D$5,OFFSET('Constant mix'!L$12,'Volatilite Portfeuille'!$E$2+$A1175,0),"")</f>
        <v/>
      </c>
      <c r="K1175" s="7" t="str">
        <f ca="1">IF($A1175&lt;$D$5,OFFSET('Constant mix'!M$12,'Volatilite Portfeuille'!$E$2+$A1175,0),"")</f>
        <v/>
      </c>
      <c r="L1175" s="7" t="str">
        <f ca="1">IF($A1175&lt;$D$5,OFFSET('Constant mix'!N$12,'Volatilite Portfeuille'!$E$2+$A1175,0),"")</f>
        <v/>
      </c>
      <c r="M1175" s="7" t="str">
        <f ca="1">IF($A1175&lt;$D$5,OFFSET('Constant mix'!O$12,'Volatilite Portfeuille'!$E$2+$A1175,0),"")</f>
        <v/>
      </c>
      <c r="N1175" s="7" t="str">
        <f ca="1">IF($A1175&lt;$D$5,OFFSET('Constant mix'!$AM$12,'Volatilite Portfeuille'!$E$2+$A1175,0),"")</f>
        <v/>
      </c>
      <c r="O1175" s="5">
        <f t="shared" ref="O1175:O1238" si="247">IF($A1175&lt;$D$5,D1175/D1174-1,0)</f>
        <v>0</v>
      </c>
      <c r="P1175" s="27">
        <f t="shared" ref="P1175:P1238" si="248">IF($A1175&lt;$D$5,E1175/E1174-1,0)</f>
        <v>0</v>
      </c>
      <c r="Q1175" s="27">
        <f t="shared" ref="Q1175:Q1238" si="249">IF($A1175&lt;$D$5,F1175/F1174-1,0)</f>
        <v>0</v>
      </c>
      <c r="R1175" s="27">
        <f t="shared" ref="R1175:R1238" si="250">IF($A1175&lt;$D$5,G1175/G1174-1,0)</f>
        <v>0</v>
      </c>
      <c r="S1175" s="27">
        <f t="shared" ref="S1175:S1238" si="251">IF($A1175&lt;$D$5,H1175/H1174-1,0)</f>
        <v>0</v>
      </c>
      <c r="T1175" s="27">
        <f t="shared" ref="T1175:T1238" si="252">IF($A1175&lt;$D$5,I1175/I1174-1,0)</f>
        <v>0</v>
      </c>
      <c r="U1175" s="27">
        <f t="shared" ref="U1175:U1238" si="253">IF($A1175&lt;$D$5,J1175/J1174-1,0)</f>
        <v>0</v>
      </c>
      <c r="V1175" s="27">
        <f t="shared" ref="V1175:V1238" si="254">IF($A1175&lt;$D$5,K1175/K1174-1,0)</f>
        <v>0</v>
      </c>
      <c r="W1175" s="27">
        <f t="shared" ref="W1175:W1238" si="255">IF($A1175&lt;$D$5,L1175/L1174-1,0)</f>
        <v>0</v>
      </c>
      <c r="X1175" s="50">
        <f t="shared" ref="X1175:X1238" si="256">IF($A1175&lt;$D$5,M1175/M1174-1,0)</f>
        <v>0</v>
      </c>
      <c r="Y1175" s="31">
        <f t="shared" ref="Y1175:Y1238" si="257">IF($A1175&lt;$D$5,N1175/N1174-1,0)</f>
        <v>0</v>
      </c>
      <c r="Z1175" s="27"/>
      <c r="AA1175" s="27"/>
      <c r="AB1175" s="27"/>
    </row>
    <row r="1176" spans="1:28" x14ac:dyDescent="0.35">
      <c r="A1176" s="25">
        <f t="shared" si="246"/>
        <v>1155</v>
      </c>
      <c r="B1176" s="16" t="str">
        <f ca="1">IF(A1176&lt;$D$5,OFFSET('Constant mix'!$B$12,'Volatilite Portfeuille'!$E$2+A1176,0),"")</f>
        <v/>
      </c>
      <c r="C1176" s="23" t="str">
        <f ca="1">IF($A1176&lt;$D$5,OFFSET('Constant mix'!$C$13,'Volatilite Portfeuille'!$E$2+$A1176,0),"")</f>
        <v/>
      </c>
      <c r="D1176" s="25" t="str">
        <f ca="1">IF($A1176&lt;$D$5,OFFSET('Constant mix'!F$12,'Volatilite Portfeuille'!$E$2+$A1176,0),"")</f>
        <v/>
      </c>
      <c r="E1176" s="7" t="str">
        <f ca="1">IF($A1176&lt;$D$5,OFFSET('Constant mix'!G$12,'Volatilite Portfeuille'!$E$2+$A1176,0),"")</f>
        <v/>
      </c>
      <c r="F1176" s="7" t="str">
        <f ca="1">IF($A1176&lt;$D$5,OFFSET('Constant mix'!H$12,'Volatilite Portfeuille'!$E$2+$A1176,0),"")</f>
        <v/>
      </c>
      <c r="G1176" s="7" t="str">
        <f ca="1">IF($A1176&lt;$D$5,OFFSET('Constant mix'!I$12,'Volatilite Portfeuille'!$E$2+$A1176,0),"")</f>
        <v/>
      </c>
      <c r="H1176" s="7" t="str">
        <f ca="1">IF($A1176&lt;$D$5,OFFSET('Constant mix'!J$12,'Volatilite Portfeuille'!$E$2+$A1176,0),"")</f>
        <v/>
      </c>
      <c r="I1176" s="7" t="str">
        <f ca="1">IF($A1176&lt;$D$5,OFFSET('Constant mix'!K$12,'Volatilite Portfeuille'!$E$2+$A1176,0),"")</f>
        <v/>
      </c>
      <c r="J1176" s="7" t="str">
        <f ca="1">IF($A1176&lt;$D$5,OFFSET('Constant mix'!L$12,'Volatilite Portfeuille'!$E$2+$A1176,0),"")</f>
        <v/>
      </c>
      <c r="K1176" s="7" t="str">
        <f ca="1">IF($A1176&lt;$D$5,OFFSET('Constant mix'!M$12,'Volatilite Portfeuille'!$E$2+$A1176,0),"")</f>
        <v/>
      </c>
      <c r="L1176" s="7" t="str">
        <f ca="1">IF($A1176&lt;$D$5,OFFSET('Constant mix'!N$12,'Volatilite Portfeuille'!$E$2+$A1176,0),"")</f>
        <v/>
      </c>
      <c r="M1176" s="7" t="str">
        <f ca="1">IF($A1176&lt;$D$5,OFFSET('Constant mix'!O$12,'Volatilite Portfeuille'!$E$2+$A1176,0),"")</f>
        <v/>
      </c>
      <c r="N1176" s="7" t="str">
        <f ca="1">IF($A1176&lt;$D$5,OFFSET('Constant mix'!$AM$12,'Volatilite Portfeuille'!$E$2+$A1176,0),"")</f>
        <v/>
      </c>
      <c r="O1176" s="5">
        <f t="shared" si="247"/>
        <v>0</v>
      </c>
      <c r="P1176" s="27">
        <f t="shared" si="248"/>
        <v>0</v>
      </c>
      <c r="Q1176" s="27">
        <f t="shared" si="249"/>
        <v>0</v>
      </c>
      <c r="R1176" s="27">
        <f t="shared" si="250"/>
        <v>0</v>
      </c>
      <c r="S1176" s="27">
        <f t="shared" si="251"/>
        <v>0</v>
      </c>
      <c r="T1176" s="27">
        <f t="shared" si="252"/>
        <v>0</v>
      </c>
      <c r="U1176" s="27">
        <f t="shared" si="253"/>
        <v>0</v>
      </c>
      <c r="V1176" s="27">
        <f t="shared" si="254"/>
        <v>0</v>
      </c>
      <c r="W1176" s="27">
        <f t="shared" si="255"/>
        <v>0</v>
      </c>
      <c r="X1176" s="50">
        <f t="shared" si="256"/>
        <v>0</v>
      </c>
      <c r="Y1176" s="31">
        <f t="shared" si="257"/>
        <v>0</v>
      </c>
      <c r="Z1176" s="27"/>
      <c r="AA1176" s="27"/>
      <c r="AB1176" s="27"/>
    </row>
    <row r="1177" spans="1:28" x14ac:dyDescent="0.35">
      <c r="A1177" s="25">
        <f t="shared" si="246"/>
        <v>1156</v>
      </c>
      <c r="B1177" s="16" t="str">
        <f ca="1">IF(A1177&lt;$D$5,OFFSET('Constant mix'!$B$12,'Volatilite Portfeuille'!$E$2+A1177,0),"")</f>
        <v/>
      </c>
      <c r="C1177" s="23" t="str">
        <f ca="1">IF($A1177&lt;$D$5,OFFSET('Constant mix'!$C$13,'Volatilite Portfeuille'!$E$2+$A1177,0),"")</f>
        <v/>
      </c>
      <c r="D1177" s="25" t="str">
        <f ca="1">IF($A1177&lt;$D$5,OFFSET('Constant mix'!F$12,'Volatilite Portfeuille'!$E$2+$A1177,0),"")</f>
        <v/>
      </c>
      <c r="E1177" s="7" t="str">
        <f ca="1">IF($A1177&lt;$D$5,OFFSET('Constant mix'!G$12,'Volatilite Portfeuille'!$E$2+$A1177,0),"")</f>
        <v/>
      </c>
      <c r="F1177" s="7" t="str">
        <f ca="1">IF($A1177&lt;$D$5,OFFSET('Constant mix'!H$12,'Volatilite Portfeuille'!$E$2+$A1177,0),"")</f>
        <v/>
      </c>
      <c r="G1177" s="7" t="str">
        <f ca="1">IF($A1177&lt;$D$5,OFFSET('Constant mix'!I$12,'Volatilite Portfeuille'!$E$2+$A1177,0),"")</f>
        <v/>
      </c>
      <c r="H1177" s="7" t="str">
        <f ca="1">IF($A1177&lt;$D$5,OFFSET('Constant mix'!J$12,'Volatilite Portfeuille'!$E$2+$A1177,0),"")</f>
        <v/>
      </c>
      <c r="I1177" s="7" t="str">
        <f ca="1">IF($A1177&lt;$D$5,OFFSET('Constant mix'!K$12,'Volatilite Portfeuille'!$E$2+$A1177,0),"")</f>
        <v/>
      </c>
      <c r="J1177" s="7" t="str">
        <f ca="1">IF($A1177&lt;$D$5,OFFSET('Constant mix'!L$12,'Volatilite Portfeuille'!$E$2+$A1177,0),"")</f>
        <v/>
      </c>
      <c r="K1177" s="7" t="str">
        <f ca="1">IF($A1177&lt;$D$5,OFFSET('Constant mix'!M$12,'Volatilite Portfeuille'!$E$2+$A1177,0),"")</f>
        <v/>
      </c>
      <c r="L1177" s="7" t="str">
        <f ca="1">IF($A1177&lt;$D$5,OFFSET('Constant mix'!N$12,'Volatilite Portfeuille'!$E$2+$A1177,0),"")</f>
        <v/>
      </c>
      <c r="M1177" s="7" t="str">
        <f ca="1">IF($A1177&lt;$D$5,OFFSET('Constant mix'!O$12,'Volatilite Portfeuille'!$E$2+$A1177,0),"")</f>
        <v/>
      </c>
      <c r="N1177" s="7" t="str">
        <f ca="1">IF($A1177&lt;$D$5,OFFSET('Constant mix'!$AM$12,'Volatilite Portfeuille'!$E$2+$A1177,0),"")</f>
        <v/>
      </c>
      <c r="O1177" s="5">
        <f t="shared" si="247"/>
        <v>0</v>
      </c>
      <c r="P1177" s="27">
        <f t="shared" si="248"/>
        <v>0</v>
      </c>
      <c r="Q1177" s="27">
        <f t="shared" si="249"/>
        <v>0</v>
      </c>
      <c r="R1177" s="27">
        <f t="shared" si="250"/>
        <v>0</v>
      </c>
      <c r="S1177" s="27">
        <f t="shared" si="251"/>
        <v>0</v>
      </c>
      <c r="T1177" s="27">
        <f t="shared" si="252"/>
        <v>0</v>
      </c>
      <c r="U1177" s="27">
        <f t="shared" si="253"/>
        <v>0</v>
      </c>
      <c r="V1177" s="27">
        <f t="shared" si="254"/>
        <v>0</v>
      </c>
      <c r="W1177" s="27">
        <f t="shared" si="255"/>
        <v>0</v>
      </c>
      <c r="X1177" s="50">
        <f t="shared" si="256"/>
        <v>0</v>
      </c>
      <c r="Y1177" s="31">
        <f t="shared" si="257"/>
        <v>0</v>
      </c>
      <c r="Z1177" s="27"/>
      <c r="AA1177" s="27"/>
      <c r="AB1177" s="27"/>
    </row>
    <row r="1178" spans="1:28" x14ac:dyDescent="0.35">
      <c r="A1178" s="25">
        <f t="shared" si="246"/>
        <v>1157</v>
      </c>
      <c r="B1178" s="16" t="str">
        <f ca="1">IF(A1178&lt;$D$5,OFFSET('Constant mix'!$B$12,'Volatilite Portfeuille'!$E$2+A1178,0),"")</f>
        <v/>
      </c>
      <c r="C1178" s="23" t="str">
        <f ca="1">IF($A1178&lt;$D$5,OFFSET('Constant mix'!$C$13,'Volatilite Portfeuille'!$E$2+$A1178,0),"")</f>
        <v/>
      </c>
      <c r="D1178" s="25" t="str">
        <f ca="1">IF($A1178&lt;$D$5,OFFSET('Constant mix'!F$12,'Volatilite Portfeuille'!$E$2+$A1178,0),"")</f>
        <v/>
      </c>
      <c r="E1178" s="7" t="str">
        <f ca="1">IF($A1178&lt;$D$5,OFFSET('Constant mix'!G$12,'Volatilite Portfeuille'!$E$2+$A1178,0),"")</f>
        <v/>
      </c>
      <c r="F1178" s="7" t="str">
        <f ca="1">IF($A1178&lt;$D$5,OFFSET('Constant mix'!H$12,'Volatilite Portfeuille'!$E$2+$A1178,0),"")</f>
        <v/>
      </c>
      <c r="G1178" s="7" t="str">
        <f ca="1">IF($A1178&lt;$D$5,OFFSET('Constant mix'!I$12,'Volatilite Portfeuille'!$E$2+$A1178,0),"")</f>
        <v/>
      </c>
      <c r="H1178" s="7" t="str">
        <f ca="1">IF($A1178&lt;$D$5,OFFSET('Constant mix'!J$12,'Volatilite Portfeuille'!$E$2+$A1178,0),"")</f>
        <v/>
      </c>
      <c r="I1178" s="7" t="str">
        <f ca="1">IF($A1178&lt;$D$5,OFFSET('Constant mix'!K$12,'Volatilite Portfeuille'!$E$2+$A1178,0),"")</f>
        <v/>
      </c>
      <c r="J1178" s="7" t="str">
        <f ca="1">IF($A1178&lt;$D$5,OFFSET('Constant mix'!L$12,'Volatilite Portfeuille'!$E$2+$A1178,0),"")</f>
        <v/>
      </c>
      <c r="K1178" s="7" t="str">
        <f ca="1">IF($A1178&lt;$D$5,OFFSET('Constant mix'!M$12,'Volatilite Portfeuille'!$E$2+$A1178,0),"")</f>
        <v/>
      </c>
      <c r="L1178" s="7" t="str">
        <f ca="1">IF($A1178&lt;$D$5,OFFSET('Constant mix'!N$12,'Volatilite Portfeuille'!$E$2+$A1178,0),"")</f>
        <v/>
      </c>
      <c r="M1178" s="7" t="str">
        <f ca="1">IF($A1178&lt;$D$5,OFFSET('Constant mix'!O$12,'Volatilite Portfeuille'!$E$2+$A1178,0),"")</f>
        <v/>
      </c>
      <c r="N1178" s="7" t="str">
        <f ca="1">IF($A1178&lt;$D$5,OFFSET('Constant mix'!$AM$12,'Volatilite Portfeuille'!$E$2+$A1178,0),"")</f>
        <v/>
      </c>
      <c r="O1178" s="5">
        <f t="shared" si="247"/>
        <v>0</v>
      </c>
      <c r="P1178" s="27">
        <f t="shared" si="248"/>
        <v>0</v>
      </c>
      <c r="Q1178" s="27">
        <f t="shared" si="249"/>
        <v>0</v>
      </c>
      <c r="R1178" s="27">
        <f t="shared" si="250"/>
        <v>0</v>
      </c>
      <c r="S1178" s="27">
        <f t="shared" si="251"/>
        <v>0</v>
      </c>
      <c r="T1178" s="27">
        <f t="shared" si="252"/>
        <v>0</v>
      </c>
      <c r="U1178" s="27">
        <f t="shared" si="253"/>
        <v>0</v>
      </c>
      <c r="V1178" s="27">
        <f t="shared" si="254"/>
        <v>0</v>
      </c>
      <c r="W1178" s="27">
        <f t="shared" si="255"/>
        <v>0</v>
      </c>
      <c r="X1178" s="50">
        <f t="shared" si="256"/>
        <v>0</v>
      </c>
      <c r="Y1178" s="31">
        <f t="shared" si="257"/>
        <v>0</v>
      </c>
      <c r="Z1178" s="27"/>
      <c r="AA1178" s="27"/>
      <c r="AB1178" s="27"/>
    </row>
    <row r="1179" spans="1:28" x14ac:dyDescent="0.35">
      <c r="A1179" s="25">
        <f t="shared" si="246"/>
        <v>1158</v>
      </c>
      <c r="B1179" s="16" t="str">
        <f ca="1">IF(A1179&lt;$D$5,OFFSET('Constant mix'!$B$12,'Volatilite Portfeuille'!$E$2+A1179,0),"")</f>
        <v/>
      </c>
      <c r="C1179" s="23" t="str">
        <f ca="1">IF($A1179&lt;$D$5,OFFSET('Constant mix'!$C$13,'Volatilite Portfeuille'!$E$2+$A1179,0),"")</f>
        <v/>
      </c>
      <c r="D1179" s="25" t="str">
        <f ca="1">IF($A1179&lt;$D$5,OFFSET('Constant mix'!F$12,'Volatilite Portfeuille'!$E$2+$A1179,0),"")</f>
        <v/>
      </c>
      <c r="E1179" s="7" t="str">
        <f ca="1">IF($A1179&lt;$D$5,OFFSET('Constant mix'!G$12,'Volatilite Portfeuille'!$E$2+$A1179,0),"")</f>
        <v/>
      </c>
      <c r="F1179" s="7" t="str">
        <f ca="1">IF($A1179&lt;$D$5,OFFSET('Constant mix'!H$12,'Volatilite Portfeuille'!$E$2+$A1179,0),"")</f>
        <v/>
      </c>
      <c r="G1179" s="7" t="str">
        <f ca="1">IF($A1179&lt;$D$5,OFFSET('Constant mix'!I$12,'Volatilite Portfeuille'!$E$2+$A1179,0),"")</f>
        <v/>
      </c>
      <c r="H1179" s="7" t="str">
        <f ca="1">IF($A1179&lt;$D$5,OFFSET('Constant mix'!J$12,'Volatilite Portfeuille'!$E$2+$A1179,0),"")</f>
        <v/>
      </c>
      <c r="I1179" s="7" t="str">
        <f ca="1">IF($A1179&lt;$D$5,OFFSET('Constant mix'!K$12,'Volatilite Portfeuille'!$E$2+$A1179,0),"")</f>
        <v/>
      </c>
      <c r="J1179" s="7" t="str">
        <f ca="1">IF($A1179&lt;$D$5,OFFSET('Constant mix'!L$12,'Volatilite Portfeuille'!$E$2+$A1179,0),"")</f>
        <v/>
      </c>
      <c r="K1179" s="7" t="str">
        <f ca="1">IF($A1179&lt;$D$5,OFFSET('Constant mix'!M$12,'Volatilite Portfeuille'!$E$2+$A1179,0),"")</f>
        <v/>
      </c>
      <c r="L1179" s="7" t="str">
        <f ca="1">IF($A1179&lt;$D$5,OFFSET('Constant mix'!N$12,'Volatilite Portfeuille'!$E$2+$A1179,0),"")</f>
        <v/>
      </c>
      <c r="M1179" s="7" t="str">
        <f ca="1">IF($A1179&lt;$D$5,OFFSET('Constant mix'!O$12,'Volatilite Portfeuille'!$E$2+$A1179,0),"")</f>
        <v/>
      </c>
      <c r="N1179" s="7" t="str">
        <f ca="1">IF($A1179&lt;$D$5,OFFSET('Constant mix'!$AM$12,'Volatilite Portfeuille'!$E$2+$A1179,0),"")</f>
        <v/>
      </c>
      <c r="O1179" s="5">
        <f t="shared" si="247"/>
        <v>0</v>
      </c>
      <c r="P1179" s="27">
        <f t="shared" si="248"/>
        <v>0</v>
      </c>
      <c r="Q1179" s="27">
        <f t="shared" si="249"/>
        <v>0</v>
      </c>
      <c r="R1179" s="27">
        <f t="shared" si="250"/>
        <v>0</v>
      </c>
      <c r="S1179" s="27">
        <f t="shared" si="251"/>
        <v>0</v>
      </c>
      <c r="T1179" s="27">
        <f t="shared" si="252"/>
        <v>0</v>
      </c>
      <c r="U1179" s="27">
        <f t="shared" si="253"/>
        <v>0</v>
      </c>
      <c r="V1179" s="27">
        <f t="shared" si="254"/>
        <v>0</v>
      </c>
      <c r="W1179" s="27">
        <f t="shared" si="255"/>
        <v>0</v>
      </c>
      <c r="X1179" s="50">
        <f t="shared" si="256"/>
        <v>0</v>
      </c>
      <c r="Y1179" s="31">
        <f t="shared" si="257"/>
        <v>0</v>
      </c>
      <c r="Z1179" s="27"/>
      <c r="AA1179" s="27"/>
      <c r="AB1179" s="27"/>
    </row>
    <row r="1180" spans="1:28" x14ac:dyDescent="0.35">
      <c r="A1180" s="25">
        <f t="shared" si="246"/>
        <v>1159</v>
      </c>
      <c r="B1180" s="16" t="str">
        <f ca="1">IF(A1180&lt;$D$5,OFFSET('Constant mix'!$B$12,'Volatilite Portfeuille'!$E$2+A1180,0),"")</f>
        <v/>
      </c>
      <c r="C1180" s="23" t="str">
        <f ca="1">IF($A1180&lt;$D$5,OFFSET('Constant mix'!$C$13,'Volatilite Portfeuille'!$E$2+$A1180,0),"")</f>
        <v/>
      </c>
      <c r="D1180" s="25" t="str">
        <f ca="1">IF($A1180&lt;$D$5,OFFSET('Constant mix'!F$12,'Volatilite Portfeuille'!$E$2+$A1180,0),"")</f>
        <v/>
      </c>
      <c r="E1180" s="7" t="str">
        <f ca="1">IF($A1180&lt;$D$5,OFFSET('Constant mix'!G$12,'Volatilite Portfeuille'!$E$2+$A1180,0),"")</f>
        <v/>
      </c>
      <c r="F1180" s="7" t="str">
        <f ca="1">IF($A1180&lt;$D$5,OFFSET('Constant mix'!H$12,'Volatilite Portfeuille'!$E$2+$A1180,0),"")</f>
        <v/>
      </c>
      <c r="G1180" s="7" t="str">
        <f ca="1">IF($A1180&lt;$D$5,OFFSET('Constant mix'!I$12,'Volatilite Portfeuille'!$E$2+$A1180,0),"")</f>
        <v/>
      </c>
      <c r="H1180" s="7" t="str">
        <f ca="1">IF($A1180&lt;$D$5,OFFSET('Constant mix'!J$12,'Volatilite Portfeuille'!$E$2+$A1180,0),"")</f>
        <v/>
      </c>
      <c r="I1180" s="7" t="str">
        <f ca="1">IF($A1180&lt;$D$5,OFFSET('Constant mix'!K$12,'Volatilite Portfeuille'!$E$2+$A1180,0),"")</f>
        <v/>
      </c>
      <c r="J1180" s="7" t="str">
        <f ca="1">IF($A1180&lt;$D$5,OFFSET('Constant mix'!L$12,'Volatilite Portfeuille'!$E$2+$A1180,0),"")</f>
        <v/>
      </c>
      <c r="K1180" s="7" t="str">
        <f ca="1">IF($A1180&lt;$D$5,OFFSET('Constant mix'!M$12,'Volatilite Portfeuille'!$E$2+$A1180,0),"")</f>
        <v/>
      </c>
      <c r="L1180" s="7" t="str">
        <f ca="1">IF($A1180&lt;$D$5,OFFSET('Constant mix'!N$12,'Volatilite Portfeuille'!$E$2+$A1180,0),"")</f>
        <v/>
      </c>
      <c r="M1180" s="7" t="str">
        <f ca="1">IF($A1180&lt;$D$5,OFFSET('Constant mix'!O$12,'Volatilite Portfeuille'!$E$2+$A1180,0),"")</f>
        <v/>
      </c>
      <c r="N1180" s="7" t="str">
        <f ca="1">IF($A1180&lt;$D$5,OFFSET('Constant mix'!$AM$12,'Volatilite Portfeuille'!$E$2+$A1180,0),"")</f>
        <v/>
      </c>
      <c r="O1180" s="5">
        <f t="shared" si="247"/>
        <v>0</v>
      </c>
      <c r="P1180" s="27">
        <f t="shared" si="248"/>
        <v>0</v>
      </c>
      <c r="Q1180" s="27">
        <f t="shared" si="249"/>
        <v>0</v>
      </c>
      <c r="R1180" s="27">
        <f t="shared" si="250"/>
        <v>0</v>
      </c>
      <c r="S1180" s="27">
        <f t="shared" si="251"/>
        <v>0</v>
      </c>
      <c r="T1180" s="27">
        <f t="shared" si="252"/>
        <v>0</v>
      </c>
      <c r="U1180" s="27">
        <f t="shared" si="253"/>
        <v>0</v>
      </c>
      <c r="V1180" s="27">
        <f t="shared" si="254"/>
        <v>0</v>
      </c>
      <c r="W1180" s="27">
        <f t="shared" si="255"/>
        <v>0</v>
      </c>
      <c r="X1180" s="50">
        <f t="shared" si="256"/>
        <v>0</v>
      </c>
      <c r="Y1180" s="31">
        <f t="shared" si="257"/>
        <v>0</v>
      </c>
      <c r="Z1180" s="27"/>
      <c r="AA1180" s="27"/>
      <c r="AB1180" s="27"/>
    </row>
    <row r="1181" spans="1:28" x14ac:dyDescent="0.35">
      <c r="A1181" s="25">
        <f t="shared" si="246"/>
        <v>1160</v>
      </c>
      <c r="B1181" s="16" t="str">
        <f ca="1">IF(A1181&lt;$D$5,OFFSET('Constant mix'!$B$12,'Volatilite Portfeuille'!$E$2+A1181,0),"")</f>
        <v/>
      </c>
      <c r="C1181" s="23" t="str">
        <f ca="1">IF($A1181&lt;$D$5,OFFSET('Constant mix'!$C$13,'Volatilite Portfeuille'!$E$2+$A1181,0),"")</f>
        <v/>
      </c>
      <c r="D1181" s="25" t="str">
        <f ca="1">IF($A1181&lt;$D$5,OFFSET('Constant mix'!F$12,'Volatilite Portfeuille'!$E$2+$A1181,0),"")</f>
        <v/>
      </c>
      <c r="E1181" s="7" t="str">
        <f ca="1">IF($A1181&lt;$D$5,OFFSET('Constant mix'!G$12,'Volatilite Portfeuille'!$E$2+$A1181,0),"")</f>
        <v/>
      </c>
      <c r="F1181" s="7" t="str">
        <f ca="1">IF($A1181&lt;$D$5,OFFSET('Constant mix'!H$12,'Volatilite Portfeuille'!$E$2+$A1181,0),"")</f>
        <v/>
      </c>
      <c r="G1181" s="7" t="str">
        <f ca="1">IF($A1181&lt;$D$5,OFFSET('Constant mix'!I$12,'Volatilite Portfeuille'!$E$2+$A1181,0),"")</f>
        <v/>
      </c>
      <c r="H1181" s="7" t="str">
        <f ca="1">IF($A1181&lt;$D$5,OFFSET('Constant mix'!J$12,'Volatilite Portfeuille'!$E$2+$A1181,0),"")</f>
        <v/>
      </c>
      <c r="I1181" s="7" t="str">
        <f ca="1">IF($A1181&lt;$D$5,OFFSET('Constant mix'!K$12,'Volatilite Portfeuille'!$E$2+$A1181,0),"")</f>
        <v/>
      </c>
      <c r="J1181" s="7" t="str">
        <f ca="1">IF($A1181&lt;$D$5,OFFSET('Constant mix'!L$12,'Volatilite Portfeuille'!$E$2+$A1181,0),"")</f>
        <v/>
      </c>
      <c r="K1181" s="7" t="str">
        <f ca="1">IF($A1181&lt;$D$5,OFFSET('Constant mix'!M$12,'Volatilite Portfeuille'!$E$2+$A1181,0),"")</f>
        <v/>
      </c>
      <c r="L1181" s="7" t="str">
        <f ca="1">IF($A1181&lt;$D$5,OFFSET('Constant mix'!N$12,'Volatilite Portfeuille'!$E$2+$A1181,0),"")</f>
        <v/>
      </c>
      <c r="M1181" s="7" t="str">
        <f ca="1">IF($A1181&lt;$D$5,OFFSET('Constant mix'!O$12,'Volatilite Portfeuille'!$E$2+$A1181,0),"")</f>
        <v/>
      </c>
      <c r="N1181" s="7" t="str">
        <f ca="1">IF($A1181&lt;$D$5,OFFSET('Constant mix'!$AM$12,'Volatilite Portfeuille'!$E$2+$A1181,0),"")</f>
        <v/>
      </c>
      <c r="O1181" s="5">
        <f t="shared" si="247"/>
        <v>0</v>
      </c>
      <c r="P1181" s="27">
        <f t="shared" si="248"/>
        <v>0</v>
      </c>
      <c r="Q1181" s="27">
        <f t="shared" si="249"/>
        <v>0</v>
      </c>
      <c r="R1181" s="27">
        <f t="shared" si="250"/>
        <v>0</v>
      </c>
      <c r="S1181" s="27">
        <f t="shared" si="251"/>
        <v>0</v>
      </c>
      <c r="T1181" s="27">
        <f t="shared" si="252"/>
        <v>0</v>
      </c>
      <c r="U1181" s="27">
        <f t="shared" si="253"/>
        <v>0</v>
      </c>
      <c r="V1181" s="27">
        <f t="shared" si="254"/>
        <v>0</v>
      </c>
      <c r="W1181" s="27">
        <f t="shared" si="255"/>
        <v>0</v>
      </c>
      <c r="X1181" s="50">
        <f t="shared" si="256"/>
        <v>0</v>
      </c>
      <c r="Y1181" s="31">
        <f t="shared" si="257"/>
        <v>0</v>
      </c>
      <c r="Z1181" s="27"/>
      <c r="AA1181" s="27"/>
      <c r="AB1181" s="27"/>
    </row>
    <row r="1182" spans="1:28" x14ac:dyDescent="0.35">
      <c r="A1182" s="25">
        <f t="shared" si="246"/>
        <v>1161</v>
      </c>
      <c r="B1182" s="16" t="str">
        <f ca="1">IF(A1182&lt;$D$5,OFFSET('Constant mix'!$B$12,'Volatilite Portfeuille'!$E$2+A1182,0),"")</f>
        <v/>
      </c>
      <c r="C1182" s="23" t="str">
        <f ca="1">IF($A1182&lt;$D$5,OFFSET('Constant mix'!$C$13,'Volatilite Portfeuille'!$E$2+$A1182,0),"")</f>
        <v/>
      </c>
      <c r="D1182" s="25" t="str">
        <f ca="1">IF($A1182&lt;$D$5,OFFSET('Constant mix'!F$12,'Volatilite Portfeuille'!$E$2+$A1182,0),"")</f>
        <v/>
      </c>
      <c r="E1182" s="7" t="str">
        <f ca="1">IF($A1182&lt;$D$5,OFFSET('Constant mix'!G$12,'Volatilite Portfeuille'!$E$2+$A1182,0),"")</f>
        <v/>
      </c>
      <c r="F1182" s="7" t="str">
        <f ca="1">IF($A1182&lt;$D$5,OFFSET('Constant mix'!H$12,'Volatilite Portfeuille'!$E$2+$A1182,0),"")</f>
        <v/>
      </c>
      <c r="G1182" s="7" t="str">
        <f ca="1">IF($A1182&lt;$D$5,OFFSET('Constant mix'!I$12,'Volatilite Portfeuille'!$E$2+$A1182,0),"")</f>
        <v/>
      </c>
      <c r="H1182" s="7" t="str">
        <f ca="1">IF($A1182&lt;$D$5,OFFSET('Constant mix'!J$12,'Volatilite Portfeuille'!$E$2+$A1182,0),"")</f>
        <v/>
      </c>
      <c r="I1182" s="7" t="str">
        <f ca="1">IF($A1182&lt;$D$5,OFFSET('Constant mix'!K$12,'Volatilite Portfeuille'!$E$2+$A1182,0),"")</f>
        <v/>
      </c>
      <c r="J1182" s="7" t="str">
        <f ca="1">IF($A1182&lt;$D$5,OFFSET('Constant mix'!L$12,'Volatilite Portfeuille'!$E$2+$A1182,0),"")</f>
        <v/>
      </c>
      <c r="K1182" s="7" t="str">
        <f ca="1">IF($A1182&lt;$D$5,OFFSET('Constant mix'!M$12,'Volatilite Portfeuille'!$E$2+$A1182,0),"")</f>
        <v/>
      </c>
      <c r="L1182" s="7" t="str">
        <f ca="1">IF($A1182&lt;$D$5,OFFSET('Constant mix'!N$12,'Volatilite Portfeuille'!$E$2+$A1182,0),"")</f>
        <v/>
      </c>
      <c r="M1182" s="7" t="str">
        <f ca="1">IF($A1182&lt;$D$5,OFFSET('Constant mix'!O$12,'Volatilite Portfeuille'!$E$2+$A1182,0),"")</f>
        <v/>
      </c>
      <c r="N1182" s="7" t="str">
        <f ca="1">IF($A1182&lt;$D$5,OFFSET('Constant mix'!$AM$12,'Volatilite Portfeuille'!$E$2+$A1182,0),"")</f>
        <v/>
      </c>
      <c r="O1182" s="5">
        <f t="shared" si="247"/>
        <v>0</v>
      </c>
      <c r="P1182" s="27">
        <f t="shared" si="248"/>
        <v>0</v>
      </c>
      <c r="Q1182" s="27">
        <f t="shared" si="249"/>
        <v>0</v>
      </c>
      <c r="R1182" s="27">
        <f t="shared" si="250"/>
        <v>0</v>
      </c>
      <c r="S1182" s="27">
        <f t="shared" si="251"/>
        <v>0</v>
      </c>
      <c r="T1182" s="27">
        <f t="shared" si="252"/>
        <v>0</v>
      </c>
      <c r="U1182" s="27">
        <f t="shared" si="253"/>
        <v>0</v>
      </c>
      <c r="V1182" s="27">
        <f t="shared" si="254"/>
        <v>0</v>
      </c>
      <c r="W1182" s="27">
        <f t="shared" si="255"/>
        <v>0</v>
      </c>
      <c r="X1182" s="50">
        <f t="shared" si="256"/>
        <v>0</v>
      </c>
      <c r="Y1182" s="31">
        <f t="shared" si="257"/>
        <v>0</v>
      </c>
      <c r="Z1182" s="27"/>
      <c r="AA1182" s="27"/>
      <c r="AB1182" s="27"/>
    </row>
    <row r="1183" spans="1:28" x14ac:dyDescent="0.35">
      <c r="A1183" s="25">
        <f t="shared" si="246"/>
        <v>1162</v>
      </c>
      <c r="B1183" s="16" t="str">
        <f ca="1">IF(A1183&lt;$D$5,OFFSET('Constant mix'!$B$12,'Volatilite Portfeuille'!$E$2+A1183,0),"")</f>
        <v/>
      </c>
      <c r="C1183" s="23" t="str">
        <f ca="1">IF($A1183&lt;$D$5,OFFSET('Constant mix'!$C$13,'Volatilite Portfeuille'!$E$2+$A1183,0),"")</f>
        <v/>
      </c>
      <c r="D1183" s="25" t="str">
        <f ca="1">IF($A1183&lt;$D$5,OFFSET('Constant mix'!F$12,'Volatilite Portfeuille'!$E$2+$A1183,0),"")</f>
        <v/>
      </c>
      <c r="E1183" s="7" t="str">
        <f ca="1">IF($A1183&lt;$D$5,OFFSET('Constant mix'!G$12,'Volatilite Portfeuille'!$E$2+$A1183,0),"")</f>
        <v/>
      </c>
      <c r="F1183" s="7" t="str">
        <f ca="1">IF($A1183&lt;$D$5,OFFSET('Constant mix'!H$12,'Volatilite Portfeuille'!$E$2+$A1183,0),"")</f>
        <v/>
      </c>
      <c r="G1183" s="7" t="str">
        <f ca="1">IF($A1183&lt;$D$5,OFFSET('Constant mix'!I$12,'Volatilite Portfeuille'!$E$2+$A1183,0),"")</f>
        <v/>
      </c>
      <c r="H1183" s="7" t="str">
        <f ca="1">IF($A1183&lt;$D$5,OFFSET('Constant mix'!J$12,'Volatilite Portfeuille'!$E$2+$A1183,0),"")</f>
        <v/>
      </c>
      <c r="I1183" s="7" t="str">
        <f ca="1">IF($A1183&lt;$D$5,OFFSET('Constant mix'!K$12,'Volatilite Portfeuille'!$E$2+$A1183,0),"")</f>
        <v/>
      </c>
      <c r="J1183" s="7" t="str">
        <f ca="1">IF($A1183&lt;$D$5,OFFSET('Constant mix'!L$12,'Volatilite Portfeuille'!$E$2+$A1183,0),"")</f>
        <v/>
      </c>
      <c r="K1183" s="7" t="str">
        <f ca="1">IF($A1183&lt;$D$5,OFFSET('Constant mix'!M$12,'Volatilite Portfeuille'!$E$2+$A1183,0),"")</f>
        <v/>
      </c>
      <c r="L1183" s="7" t="str">
        <f ca="1">IF($A1183&lt;$D$5,OFFSET('Constant mix'!N$12,'Volatilite Portfeuille'!$E$2+$A1183,0),"")</f>
        <v/>
      </c>
      <c r="M1183" s="7" t="str">
        <f ca="1">IF($A1183&lt;$D$5,OFFSET('Constant mix'!O$12,'Volatilite Portfeuille'!$E$2+$A1183,0),"")</f>
        <v/>
      </c>
      <c r="N1183" s="7" t="str">
        <f ca="1">IF($A1183&lt;$D$5,OFFSET('Constant mix'!$AM$12,'Volatilite Portfeuille'!$E$2+$A1183,0),"")</f>
        <v/>
      </c>
      <c r="O1183" s="5">
        <f t="shared" si="247"/>
        <v>0</v>
      </c>
      <c r="P1183" s="27">
        <f t="shared" si="248"/>
        <v>0</v>
      </c>
      <c r="Q1183" s="27">
        <f t="shared" si="249"/>
        <v>0</v>
      </c>
      <c r="R1183" s="27">
        <f t="shared" si="250"/>
        <v>0</v>
      </c>
      <c r="S1183" s="27">
        <f t="shared" si="251"/>
        <v>0</v>
      </c>
      <c r="T1183" s="27">
        <f t="shared" si="252"/>
        <v>0</v>
      </c>
      <c r="U1183" s="27">
        <f t="shared" si="253"/>
        <v>0</v>
      </c>
      <c r="V1183" s="27">
        <f t="shared" si="254"/>
        <v>0</v>
      </c>
      <c r="W1183" s="27">
        <f t="shared" si="255"/>
        <v>0</v>
      </c>
      <c r="X1183" s="50">
        <f t="shared" si="256"/>
        <v>0</v>
      </c>
      <c r="Y1183" s="31">
        <f t="shared" si="257"/>
        <v>0</v>
      </c>
      <c r="Z1183" s="27"/>
      <c r="AA1183" s="27"/>
      <c r="AB1183" s="27"/>
    </row>
    <row r="1184" spans="1:28" x14ac:dyDescent="0.35">
      <c r="A1184" s="25">
        <f t="shared" si="246"/>
        <v>1163</v>
      </c>
      <c r="B1184" s="16" t="str">
        <f ca="1">IF(A1184&lt;$D$5,OFFSET('Constant mix'!$B$12,'Volatilite Portfeuille'!$E$2+A1184,0),"")</f>
        <v/>
      </c>
      <c r="C1184" s="23" t="str">
        <f ca="1">IF($A1184&lt;$D$5,OFFSET('Constant mix'!$C$13,'Volatilite Portfeuille'!$E$2+$A1184,0),"")</f>
        <v/>
      </c>
      <c r="D1184" s="25" t="str">
        <f ca="1">IF($A1184&lt;$D$5,OFFSET('Constant mix'!F$12,'Volatilite Portfeuille'!$E$2+$A1184,0),"")</f>
        <v/>
      </c>
      <c r="E1184" s="7" t="str">
        <f ca="1">IF($A1184&lt;$D$5,OFFSET('Constant mix'!G$12,'Volatilite Portfeuille'!$E$2+$A1184,0),"")</f>
        <v/>
      </c>
      <c r="F1184" s="7" t="str">
        <f ca="1">IF($A1184&lt;$D$5,OFFSET('Constant mix'!H$12,'Volatilite Portfeuille'!$E$2+$A1184,0),"")</f>
        <v/>
      </c>
      <c r="G1184" s="7" t="str">
        <f ca="1">IF($A1184&lt;$D$5,OFFSET('Constant mix'!I$12,'Volatilite Portfeuille'!$E$2+$A1184,0),"")</f>
        <v/>
      </c>
      <c r="H1184" s="7" t="str">
        <f ca="1">IF($A1184&lt;$D$5,OFFSET('Constant mix'!J$12,'Volatilite Portfeuille'!$E$2+$A1184,0),"")</f>
        <v/>
      </c>
      <c r="I1184" s="7" t="str">
        <f ca="1">IF($A1184&lt;$D$5,OFFSET('Constant mix'!K$12,'Volatilite Portfeuille'!$E$2+$A1184,0),"")</f>
        <v/>
      </c>
      <c r="J1184" s="7" t="str">
        <f ca="1">IF($A1184&lt;$D$5,OFFSET('Constant mix'!L$12,'Volatilite Portfeuille'!$E$2+$A1184,0),"")</f>
        <v/>
      </c>
      <c r="K1184" s="7" t="str">
        <f ca="1">IF($A1184&lt;$D$5,OFFSET('Constant mix'!M$12,'Volatilite Portfeuille'!$E$2+$A1184,0),"")</f>
        <v/>
      </c>
      <c r="L1184" s="7" t="str">
        <f ca="1">IF($A1184&lt;$D$5,OFFSET('Constant mix'!N$12,'Volatilite Portfeuille'!$E$2+$A1184,0),"")</f>
        <v/>
      </c>
      <c r="M1184" s="7" t="str">
        <f ca="1">IF($A1184&lt;$D$5,OFFSET('Constant mix'!O$12,'Volatilite Portfeuille'!$E$2+$A1184,0),"")</f>
        <v/>
      </c>
      <c r="N1184" s="7" t="str">
        <f ca="1">IF($A1184&lt;$D$5,OFFSET('Constant mix'!$AM$12,'Volatilite Portfeuille'!$E$2+$A1184,0),"")</f>
        <v/>
      </c>
      <c r="O1184" s="5">
        <f t="shared" si="247"/>
        <v>0</v>
      </c>
      <c r="P1184" s="27">
        <f t="shared" si="248"/>
        <v>0</v>
      </c>
      <c r="Q1184" s="27">
        <f t="shared" si="249"/>
        <v>0</v>
      </c>
      <c r="R1184" s="27">
        <f t="shared" si="250"/>
        <v>0</v>
      </c>
      <c r="S1184" s="27">
        <f t="shared" si="251"/>
        <v>0</v>
      </c>
      <c r="T1184" s="27">
        <f t="shared" si="252"/>
        <v>0</v>
      </c>
      <c r="U1184" s="27">
        <f t="shared" si="253"/>
        <v>0</v>
      </c>
      <c r="V1184" s="27">
        <f t="shared" si="254"/>
        <v>0</v>
      </c>
      <c r="W1184" s="27">
        <f t="shared" si="255"/>
        <v>0</v>
      </c>
      <c r="X1184" s="50">
        <f t="shared" si="256"/>
        <v>0</v>
      </c>
      <c r="Y1184" s="31">
        <f t="shared" si="257"/>
        <v>0</v>
      </c>
      <c r="Z1184" s="27"/>
      <c r="AA1184" s="27"/>
      <c r="AB1184" s="27"/>
    </row>
    <row r="1185" spans="1:28" x14ac:dyDescent="0.35">
      <c r="A1185" s="25">
        <f t="shared" si="246"/>
        <v>1164</v>
      </c>
      <c r="B1185" s="16" t="str">
        <f ca="1">IF(A1185&lt;$D$5,OFFSET('Constant mix'!$B$12,'Volatilite Portfeuille'!$E$2+A1185,0),"")</f>
        <v/>
      </c>
      <c r="C1185" s="23" t="str">
        <f ca="1">IF($A1185&lt;$D$5,OFFSET('Constant mix'!$C$13,'Volatilite Portfeuille'!$E$2+$A1185,0),"")</f>
        <v/>
      </c>
      <c r="D1185" s="25" t="str">
        <f ca="1">IF($A1185&lt;$D$5,OFFSET('Constant mix'!F$12,'Volatilite Portfeuille'!$E$2+$A1185,0),"")</f>
        <v/>
      </c>
      <c r="E1185" s="7" t="str">
        <f ca="1">IF($A1185&lt;$D$5,OFFSET('Constant mix'!G$12,'Volatilite Portfeuille'!$E$2+$A1185,0),"")</f>
        <v/>
      </c>
      <c r="F1185" s="7" t="str">
        <f ca="1">IF($A1185&lt;$D$5,OFFSET('Constant mix'!H$12,'Volatilite Portfeuille'!$E$2+$A1185,0),"")</f>
        <v/>
      </c>
      <c r="G1185" s="7" t="str">
        <f ca="1">IF($A1185&lt;$D$5,OFFSET('Constant mix'!I$12,'Volatilite Portfeuille'!$E$2+$A1185,0),"")</f>
        <v/>
      </c>
      <c r="H1185" s="7" t="str">
        <f ca="1">IF($A1185&lt;$D$5,OFFSET('Constant mix'!J$12,'Volatilite Portfeuille'!$E$2+$A1185,0),"")</f>
        <v/>
      </c>
      <c r="I1185" s="7" t="str">
        <f ca="1">IF($A1185&lt;$D$5,OFFSET('Constant mix'!K$12,'Volatilite Portfeuille'!$E$2+$A1185,0),"")</f>
        <v/>
      </c>
      <c r="J1185" s="7" t="str">
        <f ca="1">IF($A1185&lt;$D$5,OFFSET('Constant mix'!L$12,'Volatilite Portfeuille'!$E$2+$A1185,0),"")</f>
        <v/>
      </c>
      <c r="K1185" s="7" t="str">
        <f ca="1">IF($A1185&lt;$D$5,OFFSET('Constant mix'!M$12,'Volatilite Portfeuille'!$E$2+$A1185,0),"")</f>
        <v/>
      </c>
      <c r="L1185" s="7" t="str">
        <f ca="1">IF($A1185&lt;$D$5,OFFSET('Constant mix'!N$12,'Volatilite Portfeuille'!$E$2+$A1185,0),"")</f>
        <v/>
      </c>
      <c r="M1185" s="7" t="str">
        <f ca="1">IF($A1185&lt;$D$5,OFFSET('Constant mix'!O$12,'Volatilite Portfeuille'!$E$2+$A1185,0),"")</f>
        <v/>
      </c>
      <c r="N1185" s="7" t="str">
        <f ca="1">IF($A1185&lt;$D$5,OFFSET('Constant mix'!$AM$12,'Volatilite Portfeuille'!$E$2+$A1185,0),"")</f>
        <v/>
      </c>
      <c r="O1185" s="5">
        <f t="shared" si="247"/>
        <v>0</v>
      </c>
      <c r="P1185" s="27">
        <f t="shared" si="248"/>
        <v>0</v>
      </c>
      <c r="Q1185" s="27">
        <f t="shared" si="249"/>
        <v>0</v>
      </c>
      <c r="R1185" s="27">
        <f t="shared" si="250"/>
        <v>0</v>
      </c>
      <c r="S1185" s="27">
        <f t="shared" si="251"/>
        <v>0</v>
      </c>
      <c r="T1185" s="27">
        <f t="shared" si="252"/>
        <v>0</v>
      </c>
      <c r="U1185" s="27">
        <f t="shared" si="253"/>
        <v>0</v>
      </c>
      <c r="V1185" s="27">
        <f t="shared" si="254"/>
        <v>0</v>
      </c>
      <c r="W1185" s="27">
        <f t="shared" si="255"/>
        <v>0</v>
      </c>
      <c r="X1185" s="50">
        <f t="shared" si="256"/>
        <v>0</v>
      </c>
      <c r="Y1185" s="31">
        <f t="shared" si="257"/>
        <v>0</v>
      </c>
      <c r="Z1185" s="27"/>
      <c r="AA1185" s="27"/>
      <c r="AB1185" s="27"/>
    </row>
    <row r="1186" spans="1:28" x14ac:dyDescent="0.35">
      <c r="A1186" s="25">
        <f t="shared" si="246"/>
        <v>1165</v>
      </c>
      <c r="B1186" s="16" t="str">
        <f ca="1">IF(A1186&lt;$D$5,OFFSET('Constant mix'!$B$12,'Volatilite Portfeuille'!$E$2+A1186,0),"")</f>
        <v/>
      </c>
      <c r="C1186" s="23" t="str">
        <f ca="1">IF($A1186&lt;$D$5,OFFSET('Constant mix'!$C$13,'Volatilite Portfeuille'!$E$2+$A1186,0),"")</f>
        <v/>
      </c>
      <c r="D1186" s="25" t="str">
        <f ca="1">IF($A1186&lt;$D$5,OFFSET('Constant mix'!F$12,'Volatilite Portfeuille'!$E$2+$A1186,0),"")</f>
        <v/>
      </c>
      <c r="E1186" s="7" t="str">
        <f ca="1">IF($A1186&lt;$D$5,OFFSET('Constant mix'!G$12,'Volatilite Portfeuille'!$E$2+$A1186,0),"")</f>
        <v/>
      </c>
      <c r="F1186" s="7" t="str">
        <f ca="1">IF($A1186&lt;$D$5,OFFSET('Constant mix'!H$12,'Volatilite Portfeuille'!$E$2+$A1186,0),"")</f>
        <v/>
      </c>
      <c r="G1186" s="7" t="str">
        <f ca="1">IF($A1186&lt;$D$5,OFFSET('Constant mix'!I$12,'Volatilite Portfeuille'!$E$2+$A1186,0),"")</f>
        <v/>
      </c>
      <c r="H1186" s="7" t="str">
        <f ca="1">IF($A1186&lt;$D$5,OFFSET('Constant mix'!J$12,'Volatilite Portfeuille'!$E$2+$A1186,0),"")</f>
        <v/>
      </c>
      <c r="I1186" s="7" t="str">
        <f ca="1">IF($A1186&lt;$D$5,OFFSET('Constant mix'!K$12,'Volatilite Portfeuille'!$E$2+$A1186,0),"")</f>
        <v/>
      </c>
      <c r="J1186" s="7" t="str">
        <f ca="1">IF($A1186&lt;$D$5,OFFSET('Constant mix'!L$12,'Volatilite Portfeuille'!$E$2+$A1186,0),"")</f>
        <v/>
      </c>
      <c r="K1186" s="7" t="str">
        <f ca="1">IF($A1186&lt;$D$5,OFFSET('Constant mix'!M$12,'Volatilite Portfeuille'!$E$2+$A1186,0),"")</f>
        <v/>
      </c>
      <c r="L1186" s="7" t="str">
        <f ca="1">IF($A1186&lt;$D$5,OFFSET('Constant mix'!N$12,'Volatilite Portfeuille'!$E$2+$A1186,0),"")</f>
        <v/>
      </c>
      <c r="M1186" s="7" t="str">
        <f ca="1">IF($A1186&lt;$D$5,OFFSET('Constant mix'!O$12,'Volatilite Portfeuille'!$E$2+$A1186,0),"")</f>
        <v/>
      </c>
      <c r="N1186" s="7" t="str">
        <f ca="1">IF($A1186&lt;$D$5,OFFSET('Constant mix'!$AM$12,'Volatilite Portfeuille'!$E$2+$A1186,0),"")</f>
        <v/>
      </c>
      <c r="O1186" s="5">
        <f t="shared" si="247"/>
        <v>0</v>
      </c>
      <c r="P1186" s="27">
        <f t="shared" si="248"/>
        <v>0</v>
      </c>
      <c r="Q1186" s="27">
        <f t="shared" si="249"/>
        <v>0</v>
      </c>
      <c r="R1186" s="27">
        <f t="shared" si="250"/>
        <v>0</v>
      </c>
      <c r="S1186" s="27">
        <f t="shared" si="251"/>
        <v>0</v>
      </c>
      <c r="T1186" s="27">
        <f t="shared" si="252"/>
        <v>0</v>
      </c>
      <c r="U1186" s="27">
        <f t="shared" si="253"/>
        <v>0</v>
      </c>
      <c r="V1186" s="27">
        <f t="shared" si="254"/>
        <v>0</v>
      </c>
      <c r="W1186" s="27">
        <f t="shared" si="255"/>
        <v>0</v>
      </c>
      <c r="X1186" s="50">
        <f t="shared" si="256"/>
        <v>0</v>
      </c>
      <c r="Y1186" s="31">
        <f t="shared" si="257"/>
        <v>0</v>
      </c>
      <c r="Z1186" s="27"/>
      <c r="AA1186" s="27"/>
      <c r="AB1186" s="27"/>
    </row>
    <row r="1187" spans="1:28" x14ac:dyDescent="0.35">
      <c r="A1187" s="25">
        <f t="shared" si="246"/>
        <v>1166</v>
      </c>
      <c r="B1187" s="16" t="str">
        <f ca="1">IF(A1187&lt;$D$5,OFFSET('Constant mix'!$B$12,'Volatilite Portfeuille'!$E$2+A1187,0),"")</f>
        <v/>
      </c>
      <c r="C1187" s="23" t="str">
        <f ca="1">IF($A1187&lt;$D$5,OFFSET('Constant mix'!$C$13,'Volatilite Portfeuille'!$E$2+$A1187,0),"")</f>
        <v/>
      </c>
      <c r="D1187" s="25" t="str">
        <f ca="1">IF($A1187&lt;$D$5,OFFSET('Constant mix'!F$12,'Volatilite Portfeuille'!$E$2+$A1187,0),"")</f>
        <v/>
      </c>
      <c r="E1187" s="7" t="str">
        <f ca="1">IF($A1187&lt;$D$5,OFFSET('Constant mix'!G$12,'Volatilite Portfeuille'!$E$2+$A1187,0),"")</f>
        <v/>
      </c>
      <c r="F1187" s="7" t="str">
        <f ca="1">IF($A1187&lt;$D$5,OFFSET('Constant mix'!H$12,'Volatilite Portfeuille'!$E$2+$A1187,0),"")</f>
        <v/>
      </c>
      <c r="G1187" s="7" t="str">
        <f ca="1">IF($A1187&lt;$D$5,OFFSET('Constant mix'!I$12,'Volatilite Portfeuille'!$E$2+$A1187,0),"")</f>
        <v/>
      </c>
      <c r="H1187" s="7" t="str">
        <f ca="1">IF($A1187&lt;$D$5,OFFSET('Constant mix'!J$12,'Volatilite Portfeuille'!$E$2+$A1187,0),"")</f>
        <v/>
      </c>
      <c r="I1187" s="7" t="str">
        <f ca="1">IF($A1187&lt;$D$5,OFFSET('Constant mix'!K$12,'Volatilite Portfeuille'!$E$2+$A1187,0),"")</f>
        <v/>
      </c>
      <c r="J1187" s="7" t="str">
        <f ca="1">IF($A1187&lt;$D$5,OFFSET('Constant mix'!L$12,'Volatilite Portfeuille'!$E$2+$A1187,0),"")</f>
        <v/>
      </c>
      <c r="K1187" s="7" t="str">
        <f ca="1">IF($A1187&lt;$D$5,OFFSET('Constant mix'!M$12,'Volatilite Portfeuille'!$E$2+$A1187,0),"")</f>
        <v/>
      </c>
      <c r="L1187" s="7" t="str">
        <f ca="1">IF($A1187&lt;$D$5,OFFSET('Constant mix'!N$12,'Volatilite Portfeuille'!$E$2+$A1187,0),"")</f>
        <v/>
      </c>
      <c r="M1187" s="7" t="str">
        <f ca="1">IF($A1187&lt;$D$5,OFFSET('Constant mix'!O$12,'Volatilite Portfeuille'!$E$2+$A1187,0),"")</f>
        <v/>
      </c>
      <c r="N1187" s="7" t="str">
        <f ca="1">IF($A1187&lt;$D$5,OFFSET('Constant mix'!$AM$12,'Volatilite Portfeuille'!$E$2+$A1187,0),"")</f>
        <v/>
      </c>
      <c r="O1187" s="5">
        <f t="shared" si="247"/>
        <v>0</v>
      </c>
      <c r="P1187" s="27">
        <f t="shared" si="248"/>
        <v>0</v>
      </c>
      <c r="Q1187" s="27">
        <f t="shared" si="249"/>
        <v>0</v>
      </c>
      <c r="R1187" s="27">
        <f t="shared" si="250"/>
        <v>0</v>
      </c>
      <c r="S1187" s="27">
        <f t="shared" si="251"/>
        <v>0</v>
      </c>
      <c r="T1187" s="27">
        <f t="shared" si="252"/>
        <v>0</v>
      </c>
      <c r="U1187" s="27">
        <f t="shared" si="253"/>
        <v>0</v>
      </c>
      <c r="V1187" s="27">
        <f t="shared" si="254"/>
        <v>0</v>
      </c>
      <c r="W1187" s="27">
        <f t="shared" si="255"/>
        <v>0</v>
      </c>
      <c r="X1187" s="50">
        <f t="shared" si="256"/>
        <v>0</v>
      </c>
      <c r="Y1187" s="31">
        <f t="shared" si="257"/>
        <v>0</v>
      </c>
      <c r="Z1187" s="27"/>
      <c r="AA1187" s="27"/>
      <c r="AB1187" s="27"/>
    </row>
    <row r="1188" spans="1:28" x14ac:dyDescent="0.35">
      <c r="A1188" s="25">
        <f t="shared" si="246"/>
        <v>1167</v>
      </c>
      <c r="B1188" s="16" t="str">
        <f ca="1">IF(A1188&lt;$D$5,OFFSET('Constant mix'!$B$12,'Volatilite Portfeuille'!$E$2+A1188,0),"")</f>
        <v/>
      </c>
      <c r="C1188" s="23" t="str">
        <f ca="1">IF($A1188&lt;$D$5,OFFSET('Constant mix'!$C$13,'Volatilite Portfeuille'!$E$2+$A1188,0),"")</f>
        <v/>
      </c>
      <c r="D1188" s="25" t="str">
        <f ca="1">IF($A1188&lt;$D$5,OFFSET('Constant mix'!F$12,'Volatilite Portfeuille'!$E$2+$A1188,0),"")</f>
        <v/>
      </c>
      <c r="E1188" s="7" t="str">
        <f ca="1">IF($A1188&lt;$D$5,OFFSET('Constant mix'!G$12,'Volatilite Portfeuille'!$E$2+$A1188,0),"")</f>
        <v/>
      </c>
      <c r="F1188" s="7" t="str">
        <f ca="1">IF($A1188&lt;$D$5,OFFSET('Constant mix'!H$12,'Volatilite Portfeuille'!$E$2+$A1188,0),"")</f>
        <v/>
      </c>
      <c r="G1188" s="7" t="str">
        <f ca="1">IF($A1188&lt;$D$5,OFFSET('Constant mix'!I$12,'Volatilite Portfeuille'!$E$2+$A1188,0),"")</f>
        <v/>
      </c>
      <c r="H1188" s="7" t="str">
        <f ca="1">IF($A1188&lt;$D$5,OFFSET('Constant mix'!J$12,'Volatilite Portfeuille'!$E$2+$A1188,0),"")</f>
        <v/>
      </c>
      <c r="I1188" s="7" t="str">
        <f ca="1">IF($A1188&lt;$D$5,OFFSET('Constant mix'!K$12,'Volatilite Portfeuille'!$E$2+$A1188,0),"")</f>
        <v/>
      </c>
      <c r="J1188" s="7" t="str">
        <f ca="1">IF($A1188&lt;$D$5,OFFSET('Constant mix'!L$12,'Volatilite Portfeuille'!$E$2+$A1188,0),"")</f>
        <v/>
      </c>
      <c r="K1188" s="7" t="str">
        <f ca="1">IF($A1188&lt;$D$5,OFFSET('Constant mix'!M$12,'Volatilite Portfeuille'!$E$2+$A1188,0),"")</f>
        <v/>
      </c>
      <c r="L1188" s="7" t="str">
        <f ca="1">IF($A1188&lt;$D$5,OFFSET('Constant mix'!N$12,'Volatilite Portfeuille'!$E$2+$A1188,0),"")</f>
        <v/>
      </c>
      <c r="M1188" s="7" t="str">
        <f ca="1">IF($A1188&lt;$D$5,OFFSET('Constant mix'!O$12,'Volatilite Portfeuille'!$E$2+$A1188,0),"")</f>
        <v/>
      </c>
      <c r="N1188" s="7" t="str">
        <f ca="1">IF($A1188&lt;$D$5,OFFSET('Constant mix'!$AM$12,'Volatilite Portfeuille'!$E$2+$A1188,0),"")</f>
        <v/>
      </c>
      <c r="O1188" s="5">
        <f t="shared" si="247"/>
        <v>0</v>
      </c>
      <c r="P1188" s="27">
        <f t="shared" si="248"/>
        <v>0</v>
      </c>
      <c r="Q1188" s="27">
        <f t="shared" si="249"/>
        <v>0</v>
      </c>
      <c r="R1188" s="27">
        <f t="shared" si="250"/>
        <v>0</v>
      </c>
      <c r="S1188" s="27">
        <f t="shared" si="251"/>
        <v>0</v>
      </c>
      <c r="T1188" s="27">
        <f t="shared" si="252"/>
        <v>0</v>
      </c>
      <c r="U1188" s="27">
        <f t="shared" si="253"/>
        <v>0</v>
      </c>
      <c r="V1188" s="27">
        <f t="shared" si="254"/>
        <v>0</v>
      </c>
      <c r="W1188" s="27">
        <f t="shared" si="255"/>
        <v>0</v>
      </c>
      <c r="X1188" s="50">
        <f t="shared" si="256"/>
        <v>0</v>
      </c>
      <c r="Y1188" s="31">
        <f t="shared" si="257"/>
        <v>0</v>
      </c>
      <c r="Z1188" s="27"/>
      <c r="AA1188" s="27"/>
      <c r="AB1188" s="27"/>
    </row>
    <row r="1189" spans="1:28" x14ac:dyDescent="0.35">
      <c r="A1189" s="25">
        <f t="shared" si="246"/>
        <v>1168</v>
      </c>
      <c r="B1189" s="16" t="str">
        <f ca="1">IF(A1189&lt;$D$5,OFFSET('Constant mix'!$B$12,'Volatilite Portfeuille'!$E$2+A1189,0),"")</f>
        <v/>
      </c>
      <c r="C1189" s="23" t="str">
        <f ca="1">IF($A1189&lt;$D$5,OFFSET('Constant mix'!$C$13,'Volatilite Portfeuille'!$E$2+$A1189,0),"")</f>
        <v/>
      </c>
      <c r="D1189" s="25" t="str">
        <f ca="1">IF($A1189&lt;$D$5,OFFSET('Constant mix'!F$12,'Volatilite Portfeuille'!$E$2+$A1189,0),"")</f>
        <v/>
      </c>
      <c r="E1189" s="7" t="str">
        <f ca="1">IF($A1189&lt;$D$5,OFFSET('Constant mix'!G$12,'Volatilite Portfeuille'!$E$2+$A1189,0),"")</f>
        <v/>
      </c>
      <c r="F1189" s="7" t="str">
        <f ca="1">IF($A1189&lt;$D$5,OFFSET('Constant mix'!H$12,'Volatilite Portfeuille'!$E$2+$A1189,0),"")</f>
        <v/>
      </c>
      <c r="G1189" s="7" t="str">
        <f ca="1">IF($A1189&lt;$D$5,OFFSET('Constant mix'!I$12,'Volatilite Portfeuille'!$E$2+$A1189,0),"")</f>
        <v/>
      </c>
      <c r="H1189" s="7" t="str">
        <f ca="1">IF($A1189&lt;$D$5,OFFSET('Constant mix'!J$12,'Volatilite Portfeuille'!$E$2+$A1189,0),"")</f>
        <v/>
      </c>
      <c r="I1189" s="7" t="str">
        <f ca="1">IF($A1189&lt;$D$5,OFFSET('Constant mix'!K$12,'Volatilite Portfeuille'!$E$2+$A1189,0),"")</f>
        <v/>
      </c>
      <c r="J1189" s="7" t="str">
        <f ca="1">IF($A1189&lt;$D$5,OFFSET('Constant mix'!L$12,'Volatilite Portfeuille'!$E$2+$A1189,0),"")</f>
        <v/>
      </c>
      <c r="K1189" s="7" t="str">
        <f ca="1">IF($A1189&lt;$D$5,OFFSET('Constant mix'!M$12,'Volatilite Portfeuille'!$E$2+$A1189,0),"")</f>
        <v/>
      </c>
      <c r="L1189" s="7" t="str">
        <f ca="1">IF($A1189&lt;$D$5,OFFSET('Constant mix'!N$12,'Volatilite Portfeuille'!$E$2+$A1189,0),"")</f>
        <v/>
      </c>
      <c r="M1189" s="7" t="str">
        <f ca="1">IF($A1189&lt;$D$5,OFFSET('Constant mix'!O$12,'Volatilite Portfeuille'!$E$2+$A1189,0),"")</f>
        <v/>
      </c>
      <c r="N1189" s="7" t="str">
        <f ca="1">IF($A1189&lt;$D$5,OFFSET('Constant mix'!$AM$12,'Volatilite Portfeuille'!$E$2+$A1189,0),"")</f>
        <v/>
      </c>
      <c r="O1189" s="5">
        <f t="shared" si="247"/>
        <v>0</v>
      </c>
      <c r="P1189" s="27">
        <f t="shared" si="248"/>
        <v>0</v>
      </c>
      <c r="Q1189" s="27">
        <f t="shared" si="249"/>
        <v>0</v>
      </c>
      <c r="R1189" s="27">
        <f t="shared" si="250"/>
        <v>0</v>
      </c>
      <c r="S1189" s="27">
        <f t="shared" si="251"/>
        <v>0</v>
      </c>
      <c r="T1189" s="27">
        <f t="shared" si="252"/>
        <v>0</v>
      </c>
      <c r="U1189" s="27">
        <f t="shared" si="253"/>
        <v>0</v>
      </c>
      <c r="V1189" s="27">
        <f t="shared" si="254"/>
        <v>0</v>
      </c>
      <c r="W1189" s="27">
        <f t="shared" si="255"/>
        <v>0</v>
      </c>
      <c r="X1189" s="50">
        <f t="shared" si="256"/>
        <v>0</v>
      </c>
      <c r="Y1189" s="31">
        <f t="shared" si="257"/>
        <v>0</v>
      </c>
      <c r="Z1189" s="27"/>
      <c r="AA1189" s="27"/>
      <c r="AB1189" s="27"/>
    </row>
    <row r="1190" spans="1:28" x14ac:dyDescent="0.35">
      <c r="A1190" s="25">
        <f t="shared" si="246"/>
        <v>1169</v>
      </c>
      <c r="B1190" s="16" t="str">
        <f ca="1">IF(A1190&lt;$D$5,OFFSET('Constant mix'!$B$12,'Volatilite Portfeuille'!$E$2+A1190,0),"")</f>
        <v/>
      </c>
      <c r="C1190" s="23" t="str">
        <f ca="1">IF($A1190&lt;$D$5,OFFSET('Constant mix'!$C$13,'Volatilite Portfeuille'!$E$2+$A1190,0),"")</f>
        <v/>
      </c>
      <c r="D1190" s="25" t="str">
        <f ca="1">IF($A1190&lt;$D$5,OFFSET('Constant mix'!F$12,'Volatilite Portfeuille'!$E$2+$A1190,0),"")</f>
        <v/>
      </c>
      <c r="E1190" s="7" t="str">
        <f ca="1">IF($A1190&lt;$D$5,OFFSET('Constant mix'!G$12,'Volatilite Portfeuille'!$E$2+$A1190,0),"")</f>
        <v/>
      </c>
      <c r="F1190" s="7" t="str">
        <f ca="1">IF($A1190&lt;$D$5,OFFSET('Constant mix'!H$12,'Volatilite Portfeuille'!$E$2+$A1190,0),"")</f>
        <v/>
      </c>
      <c r="G1190" s="7" t="str">
        <f ca="1">IF($A1190&lt;$D$5,OFFSET('Constant mix'!I$12,'Volatilite Portfeuille'!$E$2+$A1190,0),"")</f>
        <v/>
      </c>
      <c r="H1190" s="7" t="str">
        <f ca="1">IF($A1190&lt;$D$5,OFFSET('Constant mix'!J$12,'Volatilite Portfeuille'!$E$2+$A1190,0),"")</f>
        <v/>
      </c>
      <c r="I1190" s="7" t="str">
        <f ca="1">IF($A1190&lt;$D$5,OFFSET('Constant mix'!K$12,'Volatilite Portfeuille'!$E$2+$A1190,0),"")</f>
        <v/>
      </c>
      <c r="J1190" s="7" t="str">
        <f ca="1">IF($A1190&lt;$D$5,OFFSET('Constant mix'!L$12,'Volatilite Portfeuille'!$E$2+$A1190,0),"")</f>
        <v/>
      </c>
      <c r="K1190" s="7" t="str">
        <f ca="1">IF($A1190&lt;$D$5,OFFSET('Constant mix'!M$12,'Volatilite Portfeuille'!$E$2+$A1190,0),"")</f>
        <v/>
      </c>
      <c r="L1190" s="7" t="str">
        <f ca="1">IF($A1190&lt;$D$5,OFFSET('Constant mix'!N$12,'Volatilite Portfeuille'!$E$2+$A1190,0),"")</f>
        <v/>
      </c>
      <c r="M1190" s="7" t="str">
        <f ca="1">IF($A1190&lt;$D$5,OFFSET('Constant mix'!O$12,'Volatilite Portfeuille'!$E$2+$A1190,0),"")</f>
        <v/>
      </c>
      <c r="N1190" s="7" t="str">
        <f ca="1">IF($A1190&lt;$D$5,OFFSET('Constant mix'!$AM$12,'Volatilite Portfeuille'!$E$2+$A1190,0),"")</f>
        <v/>
      </c>
      <c r="O1190" s="5">
        <f t="shared" si="247"/>
        <v>0</v>
      </c>
      <c r="P1190" s="27">
        <f t="shared" si="248"/>
        <v>0</v>
      </c>
      <c r="Q1190" s="27">
        <f t="shared" si="249"/>
        <v>0</v>
      </c>
      <c r="R1190" s="27">
        <f t="shared" si="250"/>
        <v>0</v>
      </c>
      <c r="S1190" s="27">
        <f t="shared" si="251"/>
        <v>0</v>
      </c>
      <c r="T1190" s="27">
        <f t="shared" si="252"/>
        <v>0</v>
      </c>
      <c r="U1190" s="27">
        <f t="shared" si="253"/>
        <v>0</v>
      </c>
      <c r="V1190" s="27">
        <f t="shared" si="254"/>
        <v>0</v>
      </c>
      <c r="W1190" s="27">
        <f t="shared" si="255"/>
        <v>0</v>
      </c>
      <c r="X1190" s="50">
        <f t="shared" si="256"/>
        <v>0</v>
      </c>
      <c r="Y1190" s="31">
        <f t="shared" si="257"/>
        <v>0</v>
      </c>
      <c r="Z1190" s="27"/>
      <c r="AA1190" s="27"/>
      <c r="AB1190" s="27"/>
    </row>
    <row r="1191" spans="1:28" x14ac:dyDescent="0.35">
      <c r="A1191" s="25">
        <f t="shared" si="246"/>
        <v>1170</v>
      </c>
      <c r="B1191" s="16" t="str">
        <f ca="1">IF(A1191&lt;$D$5,OFFSET('Constant mix'!$B$12,'Volatilite Portfeuille'!$E$2+A1191,0),"")</f>
        <v/>
      </c>
      <c r="C1191" s="23" t="str">
        <f ca="1">IF($A1191&lt;$D$5,OFFSET('Constant mix'!$C$13,'Volatilite Portfeuille'!$E$2+$A1191,0),"")</f>
        <v/>
      </c>
      <c r="D1191" s="25" t="str">
        <f ca="1">IF($A1191&lt;$D$5,OFFSET('Constant mix'!F$12,'Volatilite Portfeuille'!$E$2+$A1191,0),"")</f>
        <v/>
      </c>
      <c r="E1191" s="7" t="str">
        <f ca="1">IF($A1191&lt;$D$5,OFFSET('Constant mix'!G$12,'Volatilite Portfeuille'!$E$2+$A1191,0),"")</f>
        <v/>
      </c>
      <c r="F1191" s="7" t="str">
        <f ca="1">IF($A1191&lt;$D$5,OFFSET('Constant mix'!H$12,'Volatilite Portfeuille'!$E$2+$A1191,0),"")</f>
        <v/>
      </c>
      <c r="G1191" s="7" t="str">
        <f ca="1">IF($A1191&lt;$D$5,OFFSET('Constant mix'!I$12,'Volatilite Portfeuille'!$E$2+$A1191,0),"")</f>
        <v/>
      </c>
      <c r="H1191" s="7" t="str">
        <f ca="1">IF($A1191&lt;$D$5,OFFSET('Constant mix'!J$12,'Volatilite Portfeuille'!$E$2+$A1191,0),"")</f>
        <v/>
      </c>
      <c r="I1191" s="7" t="str">
        <f ca="1">IF($A1191&lt;$D$5,OFFSET('Constant mix'!K$12,'Volatilite Portfeuille'!$E$2+$A1191,0),"")</f>
        <v/>
      </c>
      <c r="J1191" s="7" t="str">
        <f ca="1">IF($A1191&lt;$D$5,OFFSET('Constant mix'!L$12,'Volatilite Portfeuille'!$E$2+$A1191,0),"")</f>
        <v/>
      </c>
      <c r="K1191" s="7" t="str">
        <f ca="1">IF($A1191&lt;$D$5,OFFSET('Constant mix'!M$12,'Volatilite Portfeuille'!$E$2+$A1191,0),"")</f>
        <v/>
      </c>
      <c r="L1191" s="7" t="str">
        <f ca="1">IF($A1191&lt;$D$5,OFFSET('Constant mix'!N$12,'Volatilite Portfeuille'!$E$2+$A1191,0),"")</f>
        <v/>
      </c>
      <c r="M1191" s="7" t="str">
        <f ca="1">IF($A1191&lt;$D$5,OFFSET('Constant mix'!O$12,'Volatilite Portfeuille'!$E$2+$A1191,0),"")</f>
        <v/>
      </c>
      <c r="N1191" s="7" t="str">
        <f ca="1">IF($A1191&lt;$D$5,OFFSET('Constant mix'!$AM$12,'Volatilite Portfeuille'!$E$2+$A1191,0),"")</f>
        <v/>
      </c>
      <c r="O1191" s="5">
        <f t="shared" si="247"/>
        <v>0</v>
      </c>
      <c r="P1191" s="27">
        <f t="shared" si="248"/>
        <v>0</v>
      </c>
      <c r="Q1191" s="27">
        <f t="shared" si="249"/>
        <v>0</v>
      </c>
      <c r="R1191" s="27">
        <f t="shared" si="250"/>
        <v>0</v>
      </c>
      <c r="S1191" s="27">
        <f t="shared" si="251"/>
        <v>0</v>
      </c>
      <c r="T1191" s="27">
        <f t="shared" si="252"/>
        <v>0</v>
      </c>
      <c r="U1191" s="27">
        <f t="shared" si="253"/>
        <v>0</v>
      </c>
      <c r="V1191" s="27">
        <f t="shared" si="254"/>
        <v>0</v>
      </c>
      <c r="W1191" s="27">
        <f t="shared" si="255"/>
        <v>0</v>
      </c>
      <c r="X1191" s="50">
        <f t="shared" si="256"/>
        <v>0</v>
      </c>
      <c r="Y1191" s="31">
        <f t="shared" si="257"/>
        <v>0</v>
      </c>
      <c r="Z1191" s="27"/>
      <c r="AA1191" s="27"/>
      <c r="AB1191" s="27"/>
    </row>
    <row r="1192" spans="1:28" x14ac:dyDescent="0.35">
      <c r="A1192" s="25">
        <f t="shared" si="246"/>
        <v>1171</v>
      </c>
      <c r="B1192" s="16" t="str">
        <f ca="1">IF(A1192&lt;$D$5,OFFSET('Constant mix'!$B$12,'Volatilite Portfeuille'!$E$2+A1192,0),"")</f>
        <v/>
      </c>
      <c r="C1192" s="23" t="str">
        <f ca="1">IF($A1192&lt;$D$5,OFFSET('Constant mix'!$C$13,'Volatilite Portfeuille'!$E$2+$A1192,0),"")</f>
        <v/>
      </c>
      <c r="D1192" s="25" t="str">
        <f ca="1">IF($A1192&lt;$D$5,OFFSET('Constant mix'!F$12,'Volatilite Portfeuille'!$E$2+$A1192,0),"")</f>
        <v/>
      </c>
      <c r="E1192" s="7" t="str">
        <f ca="1">IF($A1192&lt;$D$5,OFFSET('Constant mix'!G$12,'Volatilite Portfeuille'!$E$2+$A1192,0),"")</f>
        <v/>
      </c>
      <c r="F1192" s="7" t="str">
        <f ca="1">IF($A1192&lt;$D$5,OFFSET('Constant mix'!H$12,'Volatilite Portfeuille'!$E$2+$A1192,0),"")</f>
        <v/>
      </c>
      <c r="G1192" s="7" t="str">
        <f ca="1">IF($A1192&lt;$D$5,OFFSET('Constant mix'!I$12,'Volatilite Portfeuille'!$E$2+$A1192,0),"")</f>
        <v/>
      </c>
      <c r="H1192" s="7" t="str">
        <f ca="1">IF($A1192&lt;$D$5,OFFSET('Constant mix'!J$12,'Volatilite Portfeuille'!$E$2+$A1192,0),"")</f>
        <v/>
      </c>
      <c r="I1192" s="7" t="str">
        <f ca="1">IF($A1192&lt;$D$5,OFFSET('Constant mix'!K$12,'Volatilite Portfeuille'!$E$2+$A1192,0),"")</f>
        <v/>
      </c>
      <c r="J1192" s="7" t="str">
        <f ca="1">IF($A1192&lt;$D$5,OFFSET('Constant mix'!L$12,'Volatilite Portfeuille'!$E$2+$A1192,0),"")</f>
        <v/>
      </c>
      <c r="K1192" s="7" t="str">
        <f ca="1">IF($A1192&lt;$D$5,OFFSET('Constant mix'!M$12,'Volatilite Portfeuille'!$E$2+$A1192,0),"")</f>
        <v/>
      </c>
      <c r="L1192" s="7" t="str">
        <f ca="1">IF($A1192&lt;$D$5,OFFSET('Constant mix'!N$12,'Volatilite Portfeuille'!$E$2+$A1192,0),"")</f>
        <v/>
      </c>
      <c r="M1192" s="7" t="str">
        <f ca="1">IF($A1192&lt;$D$5,OFFSET('Constant mix'!O$12,'Volatilite Portfeuille'!$E$2+$A1192,0),"")</f>
        <v/>
      </c>
      <c r="N1192" s="7" t="str">
        <f ca="1">IF($A1192&lt;$D$5,OFFSET('Constant mix'!$AM$12,'Volatilite Portfeuille'!$E$2+$A1192,0),"")</f>
        <v/>
      </c>
      <c r="O1192" s="5">
        <f t="shared" si="247"/>
        <v>0</v>
      </c>
      <c r="P1192" s="27">
        <f t="shared" si="248"/>
        <v>0</v>
      </c>
      <c r="Q1192" s="27">
        <f t="shared" si="249"/>
        <v>0</v>
      </c>
      <c r="R1192" s="27">
        <f t="shared" si="250"/>
        <v>0</v>
      </c>
      <c r="S1192" s="27">
        <f t="shared" si="251"/>
        <v>0</v>
      </c>
      <c r="T1192" s="27">
        <f t="shared" si="252"/>
        <v>0</v>
      </c>
      <c r="U1192" s="27">
        <f t="shared" si="253"/>
        <v>0</v>
      </c>
      <c r="V1192" s="27">
        <f t="shared" si="254"/>
        <v>0</v>
      </c>
      <c r="W1192" s="27">
        <f t="shared" si="255"/>
        <v>0</v>
      </c>
      <c r="X1192" s="50">
        <f t="shared" si="256"/>
        <v>0</v>
      </c>
      <c r="Y1192" s="31">
        <f t="shared" si="257"/>
        <v>0</v>
      </c>
      <c r="Z1192" s="27"/>
      <c r="AA1192" s="27"/>
      <c r="AB1192" s="27"/>
    </row>
    <row r="1193" spans="1:28" x14ac:dyDescent="0.35">
      <c r="A1193" s="25">
        <f t="shared" si="246"/>
        <v>1172</v>
      </c>
      <c r="B1193" s="16" t="str">
        <f ca="1">IF(A1193&lt;$D$5,OFFSET('Constant mix'!$B$12,'Volatilite Portfeuille'!$E$2+A1193,0),"")</f>
        <v/>
      </c>
      <c r="C1193" s="23" t="str">
        <f ca="1">IF($A1193&lt;$D$5,OFFSET('Constant mix'!$C$13,'Volatilite Portfeuille'!$E$2+$A1193,0),"")</f>
        <v/>
      </c>
      <c r="D1193" s="25" t="str">
        <f ca="1">IF($A1193&lt;$D$5,OFFSET('Constant mix'!F$12,'Volatilite Portfeuille'!$E$2+$A1193,0),"")</f>
        <v/>
      </c>
      <c r="E1193" s="7" t="str">
        <f ca="1">IF($A1193&lt;$D$5,OFFSET('Constant mix'!G$12,'Volatilite Portfeuille'!$E$2+$A1193,0),"")</f>
        <v/>
      </c>
      <c r="F1193" s="7" t="str">
        <f ca="1">IF($A1193&lt;$D$5,OFFSET('Constant mix'!H$12,'Volatilite Portfeuille'!$E$2+$A1193,0),"")</f>
        <v/>
      </c>
      <c r="G1193" s="7" t="str">
        <f ca="1">IF($A1193&lt;$D$5,OFFSET('Constant mix'!I$12,'Volatilite Portfeuille'!$E$2+$A1193,0),"")</f>
        <v/>
      </c>
      <c r="H1193" s="7" t="str">
        <f ca="1">IF($A1193&lt;$D$5,OFFSET('Constant mix'!J$12,'Volatilite Portfeuille'!$E$2+$A1193,0),"")</f>
        <v/>
      </c>
      <c r="I1193" s="7" t="str">
        <f ca="1">IF($A1193&lt;$D$5,OFFSET('Constant mix'!K$12,'Volatilite Portfeuille'!$E$2+$A1193,0),"")</f>
        <v/>
      </c>
      <c r="J1193" s="7" t="str">
        <f ca="1">IF($A1193&lt;$D$5,OFFSET('Constant mix'!L$12,'Volatilite Portfeuille'!$E$2+$A1193,0),"")</f>
        <v/>
      </c>
      <c r="K1193" s="7" t="str">
        <f ca="1">IF($A1193&lt;$D$5,OFFSET('Constant mix'!M$12,'Volatilite Portfeuille'!$E$2+$A1193,0),"")</f>
        <v/>
      </c>
      <c r="L1193" s="7" t="str">
        <f ca="1">IF($A1193&lt;$D$5,OFFSET('Constant mix'!N$12,'Volatilite Portfeuille'!$E$2+$A1193,0),"")</f>
        <v/>
      </c>
      <c r="M1193" s="7" t="str">
        <f ca="1">IF($A1193&lt;$D$5,OFFSET('Constant mix'!O$12,'Volatilite Portfeuille'!$E$2+$A1193,0),"")</f>
        <v/>
      </c>
      <c r="N1193" s="7" t="str">
        <f ca="1">IF($A1193&lt;$D$5,OFFSET('Constant mix'!$AM$12,'Volatilite Portfeuille'!$E$2+$A1193,0),"")</f>
        <v/>
      </c>
      <c r="O1193" s="5">
        <f t="shared" si="247"/>
        <v>0</v>
      </c>
      <c r="P1193" s="27">
        <f t="shared" si="248"/>
        <v>0</v>
      </c>
      <c r="Q1193" s="27">
        <f t="shared" si="249"/>
        <v>0</v>
      </c>
      <c r="R1193" s="27">
        <f t="shared" si="250"/>
        <v>0</v>
      </c>
      <c r="S1193" s="27">
        <f t="shared" si="251"/>
        <v>0</v>
      </c>
      <c r="T1193" s="27">
        <f t="shared" si="252"/>
        <v>0</v>
      </c>
      <c r="U1193" s="27">
        <f t="shared" si="253"/>
        <v>0</v>
      </c>
      <c r="V1193" s="27">
        <f t="shared" si="254"/>
        <v>0</v>
      </c>
      <c r="W1193" s="27">
        <f t="shared" si="255"/>
        <v>0</v>
      </c>
      <c r="X1193" s="50">
        <f t="shared" si="256"/>
        <v>0</v>
      </c>
      <c r="Y1193" s="31">
        <f t="shared" si="257"/>
        <v>0</v>
      </c>
      <c r="Z1193" s="27"/>
      <c r="AA1193" s="27"/>
      <c r="AB1193" s="27"/>
    </row>
    <row r="1194" spans="1:28" x14ac:dyDescent="0.35">
      <c r="A1194" s="25">
        <f t="shared" si="246"/>
        <v>1173</v>
      </c>
      <c r="B1194" s="16" t="str">
        <f ca="1">IF(A1194&lt;$D$5,OFFSET('Constant mix'!$B$12,'Volatilite Portfeuille'!$E$2+A1194,0),"")</f>
        <v/>
      </c>
      <c r="C1194" s="23" t="str">
        <f ca="1">IF($A1194&lt;$D$5,OFFSET('Constant mix'!$C$13,'Volatilite Portfeuille'!$E$2+$A1194,0),"")</f>
        <v/>
      </c>
      <c r="D1194" s="25" t="str">
        <f ca="1">IF($A1194&lt;$D$5,OFFSET('Constant mix'!F$12,'Volatilite Portfeuille'!$E$2+$A1194,0),"")</f>
        <v/>
      </c>
      <c r="E1194" s="7" t="str">
        <f ca="1">IF($A1194&lt;$D$5,OFFSET('Constant mix'!G$12,'Volatilite Portfeuille'!$E$2+$A1194,0),"")</f>
        <v/>
      </c>
      <c r="F1194" s="7" t="str">
        <f ca="1">IF($A1194&lt;$D$5,OFFSET('Constant mix'!H$12,'Volatilite Portfeuille'!$E$2+$A1194,0),"")</f>
        <v/>
      </c>
      <c r="G1194" s="7" t="str">
        <f ca="1">IF($A1194&lt;$D$5,OFFSET('Constant mix'!I$12,'Volatilite Portfeuille'!$E$2+$A1194,0),"")</f>
        <v/>
      </c>
      <c r="H1194" s="7" t="str">
        <f ca="1">IF($A1194&lt;$D$5,OFFSET('Constant mix'!J$12,'Volatilite Portfeuille'!$E$2+$A1194,0),"")</f>
        <v/>
      </c>
      <c r="I1194" s="7" t="str">
        <f ca="1">IF($A1194&lt;$D$5,OFFSET('Constant mix'!K$12,'Volatilite Portfeuille'!$E$2+$A1194,0),"")</f>
        <v/>
      </c>
      <c r="J1194" s="7" t="str">
        <f ca="1">IF($A1194&lt;$D$5,OFFSET('Constant mix'!L$12,'Volatilite Portfeuille'!$E$2+$A1194,0),"")</f>
        <v/>
      </c>
      <c r="K1194" s="7" t="str">
        <f ca="1">IF($A1194&lt;$D$5,OFFSET('Constant mix'!M$12,'Volatilite Portfeuille'!$E$2+$A1194,0),"")</f>
        <v/>
      </c>
      <c r="L1194" s="7" t="str">
        <f ca="1">IF($A1194&lt;$D$5,OFFSET('Constant mix'!N$12,'Volatilite Portfeuille'!$E$2+$A1194,0),"")</f>
        <v/>
      </c>
      <c r="M1194" s="7" t="str">
        <f ca="1">IF($A1194&lt;$D$5,OFFSET('Constant mix'!O$12,'Volatilite Portfeuille'!$E$2+$A1194,0),"")</f>
        <v/>
      </c>
      <c r="N1194" s="7" t="str">
        <f ca="1">IF($A1194&lt;$D$5,OFFSET('Constant mix'!$AM$12,'Volatilite Portfeuille'!$E$2+$A1194,0),"")</f>
        <v/>
      </c>
      <c r="O1194" s="5">
        <f t="shared" si="247"/>
        <v>0</v>
      </c>
      <c r="P1194" s="27">
        <f t="shared" si="248"/>
        <v>0</v>
      </c>
      <c r="Q1194" s="27">
        <f t="shared" si="249"/>
        <v>0</v>
      </c>
      <c r="R1194" s="27">
        <f t="shared" si="250"/>
        <v>0</v>
      </c>
      <c r="S1194" s="27">
        <f t="shared" si="251"/>
        <v>0</v>
      </c>
      <c r="T1194" s="27">
        <f t="shared" si="252"/>
        <v>0</v>
      </c>
      <c r="U1194" s="27">
        <f t="shared" si="253"/>
        <v>0</v>
      </c>
      <c r="V1194" s="27">
        <f t="shared" si="254"/>
        <v>0</v>
      </c>
      <c r="W1194" s="27">
        <f t="shared" si="255"/>
        <v>0</v>
      </c>
      <c r="X1194" s="50">
        <f t="shared" si="256"/>
        <v>0</v>
      </c>
      <c r="Y1194" s="31">
        <f t="shared" si="257"/>
        <v>0</v>
      </c>
      <c r="Z1194" s="27"/>
      <c r="AA1194" s="27"/>
      <c r="AB1194" s="27"/>
    </row>
    <row r="1195" spans="1:28" x14ac:dyDescent="0.35">
      <c r="A1195" s="25">
        <f t="shared" si="246"/>
        <v>1174</v>
      </c>
      <c r="B1195" s="16" t="str">
        <f ca="1">IF(A1195&lt;$D$5,OFFSET('Constant mix'!$B$12,'Volatilite Portfeuille'!$E$2+A1195,0),"")</f>
        <v/>
      </c>
      <c r="C1195" s="23" t="str">
        <f ca="1">IF($A1195&lt;$D$5,OFFSET('Constant mix'!$C$13,'Volatilite Portfeuille'!$E$2+$A1195,0),"")</f>
        <v/>
      </c>
      <c r="D1195" s="25" t="str">
        <f ca="1">IF($A1195&lt;$D$5,OFFSET('Constant mix'!F$12,'Volatilite Portfeuille'!$E$2+$A1195,0),"")</f>
        <v/>
      </c>
      <c r="E1195" s="7" t="str">
        <f ca="1">IF($A1195&lt;$D$5,OFFSET('Constant mix'!G$12,'Volatilite Portfeuille'!$E$2+$A1195,0),"")</f>
        <v/>
      </c>
      <c r="F1195" s="7" t="str">
        <f ca="1">IF($A1195&lt;$D$5,OFFSET('Constant mix'!H$12,'Volatilite Portfeuille'!$E$2+$A1195,0),"")</f>
        <v/>
      </c>
      <c r="G1195" s="7" t="str">
        <f ca="1">IF($A1195&lt;$D$5,OFFSET('Constant mix'!I$12,'Volatilite Portfeuille'!$E$2+$A1195,0),"")</f>
        <v/>
      </c>
      <c r="H1195" s="7" t="str">
        <f ca="1">IF($A1195&lt;$D$5,OFFSET('Constant mix'!J$12,'Volatilite Portfeuille'!$E$2+$A1195,0),"")</f>
        <v/>
      </c>
      <c r="I1195" s="7" t="str">
        <f ca="1">IF($A1195&lt;$D$5,OFFSET('Constant mix'!K$12,'Volatilite Portfeuille'!$E$2+$A1195,0),"")</f>
        <v/>
      </c>
      <c r="J1195" s="7" t="str">
        <f ca="1">IF($A1195&lt;$D$5,OFFSET('Constant mix'!L$12,'Volatilite Portfeuille'!$E$2+$A1195,0),"")</f>
        <v/>
      </c>
      <c r="K1195" s="7" t="str">
        <f ca="1">IF($A1195&lt;$D$5,OFFSET('Constant mix'!M$12,'Volatilite Portfeuille'!$E$2+$A1195,0),"")</f>
        <v/>
      </c>
      <c r="L1195" s="7" t="str">
        <f ca="1">IF($A1195&lt;$D$5,OFFSET('Constant mix'!N$12,'Volatilite Portfeuille'!$E$2+$A1195,0),"")</f>
        <v/>
      </c>
      <c r="M1195" s="7" t="str">
        <f ca="1">IF($A1195&lt;$D$5,OFFSET('Constant mix'!O$12,'Volatilite Portfeuille'!$E$2+$A1195,0),"")</f>
        <v/>
      </c>
      <c r="N1195" s="7" t="str">
        <f ca="1">IF($A1195&lt;$D$5,OFFSET('Constant mix'!$AM$12,'Volatilite Portfeuille'!$E$2+$A1195,0),"")</f>
        <v/>
      </c>
      <c r="O1195" s="5">
        <f t="shared" si="247"/>
        <v>0</v>
      </c>
      <c r="P1195" s="27">
        <f t="shared" si="248"/>
        <v>0</v>
      </c>
      <c r="Q1195" s="27">
        <f t="shared" si="249"/>
        <v>0</v>
      </c>
      <c r="R1195" s="27">
        <f t="shared" si="250"/>
        <v>0</v>
      </c>
      <c r="S1195" s="27">
        <f t="shared" si="251"/>
        <v>0</v>
      </c>
      <c r="T1195" s="27">
        <f t="shared" si="252"/>
        <v>0</v>
      </c>
      <c r="U1195" s="27">
        <f t="shared" si="253"/>
        <v>0</v>
      </c>
      <c r="V1195" s="27">
        <f t="shared" si="254"/>
        <v>0</v>
      </c>
      <c r="W1195" s="27">
        <f t="shared" si="255"/>
        <v>0</v>
      </c>
      <c r="X1195" s="50">
        <f t="shared" si="256"/>
        <v>0</v>
      </c>
      <c r="Y1195" s="31">
        <f t="shared" si="257"/>
        <v>0</v>
      </c>
      <c r="Z1195" s="27"/>
      <c r="AA1195" s="27"/>
      <c r="AB1195" s="27"/>
    </row>
    <row r="1196" spans="1:28" x14ac:dyDescent="0.35">
      <c r="A1196" s="25">
        <f t="shared" si="246"/>
        <v>1175</v>
      </c>
      <c r="B1196" s="16" t="str">
        <f ca="1">IF(A1196&lt;$D$5,OFFSET('Constant mix'!$B$12,'Volatilite Portfeuille'!$E$2+A1196,0),"")</f>
        <v/>
      </c>
      <c r="C1196" s="23" t="str">
        <f ca="1">IF($A1196&lt;$D$5,OFFSET('Constant mix'!$C$13,'Volatilite Portfeuille'!$E$2+$A1196,0),"")</f>
        <v/>
      </c>
      <c r="D1196" s="25" t="str">
        <f ca="1">IF($A1196&lt;$D$5,OFFSET('Constant mix'!F$12,'Volatilite Portfeuille'!$E$2+$A1196,0),"")</f>
        <v/>
      </c>
      <c r="E1196" s="7" t="str">
        <f ca="1">IF($A1196&lt;$D$5,OFFSET('Constant mix'!G$12,'Volatilite Portfeuille'!$E$2+$A1196,0),"")</f>
        <v/>
      </c>
      <c r="F1196" s="7" t="str">
        <f ca="1">IF($A1196&lt;$D$5,OFFSET('Constant mix'!H$12,'Volatilite Portfeuille'!$E$2+$A1196,0),"")</f>
        <v/>
      </c>
      <c r="G1196" s="7" t="str">
        <f ca="1">IF($A1196&lt;$D$5,OFFSET('Constant mix'!I$12,'Volatilite Portfeuille'!$E$2+$A1196,0),"")</f>
        <v/>
      </c>
      <c r="H1196" s="7" t="str">
        <f ca="1">IF($A1196&lt;$D$5,OFFSET('Constant mix'!J$12,'Volatilite Portfeuille'!$E$2+$A1196,0),"")</f>
        <v/>
      </c>
      <c r="I1196" s="7" t="str">
        <f ca="1">IF($A1196&lt;$D$5,OFFSET('Constant mix'!K$12,'Volatilite Portfeuille'!$E$2+$A1196,0),"")</f>
        <v/>
      </c>
      <c r="J1196" s="7" t="str">
        <f ca="1">IF($A1196&lt;$D$5,OFFSET('Constant mix'!L$12,'Volatilite Portfeuille'!$E$2+$A1196,0),"")</f>
        <v/>
      </c>
      <c r="K1196" s="7" t="str">
        <f ca="1">IF($A1196&lt;$D$5,OFFSET('Constant mix'!M$12,'Volatilite Portfeuille'!$E$2+$A1196,0),"")</f>
        <v/>
      </c>
      <c r="L1196" s="7" t="str">
        <f ca="1">IF($A1196&lt;$D$5,OFFSET('Constant mix'!N$12,'Volatilite Portfeuille'!$E$2+$A1196,0),"")</f>
        <v/>
      </c>
      <c r="M1196" s="7" t="str">
        <f ca="1">IF($A1196&lt;$D$5,OFFSET('Constant mix'!O$12,'Volatilite Portfeuille'!$E$2+$A1196,0),"")</f>
        <v/>
      </c>
      <c r="N1196" s="7" t="str">
        <f ca="1">IF($A1196&lt;$D$5,OFFSET('Constant mix'!$AM$12,'Volatilite Portfeuille'!$E$2+$A1196,0),"")</f>
        <v/>
      </c>
      <c r="O1196" s="5">
        <f t="shared" si="247"/>
        <v>0</v>
      </c>
      <c r="P1196" s="27">
        <f t="shared" si="248"/>
        <v>0</v>
      </c>
      <c r="Q1196" s="27">
        <f t="shared" si="249"/>
        <v>0</v>
      </c>
      <c r="R1196" s="27">
        <f t="shared" si="250"/>
        <v>0</v>
      </c>
      <c r="S1196" s="27">
        <f t="shared" si="251"/>
        <v>0</v>
      </c>
      <c r="T1196" s="27">
        <f t="shared" si="252"/>
        <v>0</v>
      </c>
      <c r="U1196" s="27">
        <f t="shared" si="253"/>
        <v>0</v>
      </c>
      <c r="V1196" s="27">
        <f t="shared" si="254"/>
        <v>0</v>
      </c>
      <c r="W1196" s="27">
        <f t="shared" si="255"/>
        <v>0</v>
      </c>
      <c r="X1196" s="50">
        <f t="shared" si="256"/>
        <v>0</v>
      </c>
      <c r="Y1196" s="31">
        <f t="shared" si="257"/>
        <v>0</v>
      </c>
      <c r="Z1196" s="27"/>
      <c r="AA1196" s="27"/>
      <c r="AB1196" s="27"/>
    </row>
    <row r="1197" spans="1:28" x14ac:dyDescent="0.35">
      <c r="A1197" s="25">
        <f t="shared" si="246"/>
        <v>1176</v>
      </c>
      <c r="B1197" s="16" t="str">
        <f ca="1">IF(A1197&lt;$D$5,OFFSET('Constant mix'!$B$12,'Volatilite Portfeuille'!$E$2+A1197,0),"")</f>
        <v/>
      </c>
      <c r="C1197" s="23" t="str">
        <f ca="1">IF($A1197&lt;$D$5,OFFSET('Constant mix'!$C$13,'Volatilite Portfeuille'!$E$2+$A1197,0),"")</f>
        <v/>
      </c>
      <c r="D1197" s="25" t="str">
        <f ca="1">IF($A1197&lt;$D$5,OFFSET('Constant mix'!F$12,'Volatilite Portfeuille'!$E$2+$A1197,0),"")</f>
        <v/>
      </c>
      <c r="E1197" s="7" t="str">
        <f ca="1">IF($A1197&lt;$D$5,OFFSET('Constant mix'!G$12,'Volatilite Portfeuille'!$E$2+$A1197,0),"")</f>
        <v/>
      </c>
      <c r="F1197" s="7" t="str">
        <f ca="1">IF($A1197&lt;$D$5,OFFSET('Constant mix'!H$12,'Volatilite Portfeuille'!$E$2+$A1197,0),"")</f>
        <v/>
      </c>
      <c r="G1197" s="7" t="str">
        <f ca="1">IF($A1197&lt;$D$5,OFFSET('Constant mix'!I$12,'Volatilite Portfeuille'!$E$2+$A1197,0),"")</f>
        <v/>
      </c>
      <c r="H1197" s="7" t="str">
        <f ca="1">IF($A1197&lt;$D$5,OFFSET('Constant mix'!J$12,'Volatilite Portfeuille'!$E$2+$A1197,0),"")</f>
        <v/>
      </c>
      <c r="I1197" s="7" t="str">
        <f ca="1">IF($A1197&lt;$D$5,OFFSET('Constant mix'!K$12,'Volatilite Portfeuille'!$E$2+$A1197,0),"")</f>
        <v/>
      </c>
      <c r="J1197" s="7" t="str">
        <f ca="1">IF($A1197&lt;$D$5,OFFSET('Constant mix'!L$12,'Volatilite Portfeuille'!$E$2+$A1197,0),"")</f>
        <v/>
      </c>
      <c r="K1197" s="7" t="str">
        <f ca="1">IF($A1197&lt;$D$5,OFFSET('Constant mix'!M$12,'Volatilite Portfeuille'!$E$2+$A1197,0),"")</f>
        <v/>
      </c>
      <c r="L1197" s="7" t="str">
        <f ca="1">IF($A1197&lt;$D$5,OFFSET('Constant mix'!N$12,'Volatilite Portfeuille'!$E$2+$A1197,0),"")</f>
        <v/>
      </c>
      <c r="M1197" s="7" t="str">
        <f ca="1">IF($A1197&lt;$D$5,OFFSET('Constant mix'!O$12,'Volatilite Portfeuille'!$E$2+$A1197,0),"")</f>
        <v/>
      </c>
      <c r="N1197" s="7" t="str">
        <f ca="1">IF($A1197&lt;$D$5,OFFSET('Constant mix'!$AM$12,'Volatilite Portfeuille'!$E$2+$A1197,0),"")</f>
        <v/>
      </c>
      <c r="O1197" s="5">
        <f t="shared" si="247"/>
        <v>0</v>
      </c>
      <c r="P1197" s="27">
        <f t="shared" si="248"/>
        <v>0</v>
      </c>
      <c r="Q1197" s="27">
        <f t="shared" si="249"/>
        <v>0</v>
      </c>
      <c r="R1197" s="27">
        <f t="shared" si="250"/>
        <v>0</v>
      </c>
      <c r="S1197" s="27">
        <f t="shared" si="251"/>
        <v>0</v>
      </c>
      <c r="T1197" s="27">
        <f t="shared" si="252"/>
        <v>0</v>
      </c>
      <c r="U1197" s="27">
        <f t="shared" si="253"/>
        <v>0</v>
      </c>
      <c r="V1197" s="27">
        <f t="shared" si="254"/>
        <v>0</v>
      </c>
      <c r="W1197" s="27">
        <f t="shared" si="255"/>
        <v>0</v>
      </c>
      <c r="X1197" s="50">
        <f t="shared" si="256"/>
        <v>0</v>
      </c>
      <c r="Y1197" s="31">
        <f t="shared" si="257"/>
        <v>0</v>
      </c>
      <c r="Z1197" s="27"/>
      <c r="AA1197" s="27"/>
      <c r="AB1197" s="27"/>
    </row>
    <row r="1198" spans="1:28" x14ac:dyDescent="0.35">
      <c r="A1198" s="25">
        <f t="shared" si="246"/>
        <v>1177</v>
      </c>
      <c r="B1198" s="16" t="str">
        <f ca="1">IF(A1198&lt;$D$5,OFFSET('Constant mix'!$B$12,'Volatilite Portfeuille'!$E$2+A1198,0),"")</f>
        <v/>
      </c>
      <c r="C1198" s="23" t="str">
        <f ca="1">IF($A1198&lt;$D$5,OFFSET('Constant mix'!$C$13,'Volatilite Portfeuille'!$E$2+$A1198,0),"")</f>
        <v/>
      </c>
      <c r="D1198" s="25" t="str">
        <f ca="1">IF($A1198&lt;$D$5,OFFSET('Constant mix'!F$12,'Volatilite Portfeuille'!$E$2+$A1198,0),"")</f>
        <v/>
      </c>
      <c r="E1198" s="7" t="str">
        <f ca="1">IF($A1198&lt;$D$5,OFFSET('Constant mix'!G$12,'Volatilite Portfeuille'!$E$2+$A1198,0),"")</f>
        <v/>
      </c>
      <c r="F1198" s="7" t="str">
        <f ca="1">IF($A1198&lt;$D$5,OFFSET('Constant mix'!H$12,'Volatilite Portfeuille'!$E$2+$A1198,0),"")</f>
        <v/>
      </c>
      <c r="G1198" s="7" t="str">
        <f ca="1">IF($A1198&lt;$D$5,OFFSET('Constant mix'!I$12,'Volatilite Portfeuille'!$E$2+$A1198,0),"")</f>
        <v/>
      </c>
      <c r="H1198" s="7" t="str">
        <f ca="1">IF($A1198&lt;$D$5,OFFSET('Constant mix'!J$12,'Volatilite Portfeuille'!$E$2+$A1198,0),"")</f>
        <v/>
      </c>
      <c r="I1198" s="7" t="str">
        <f ca="1">IF($A1198&lt;$D$5,OFFSET('Constant mix'!K$12,'Volatilite Portfeuille'!$E$2+$A1198,0),"")</f>
        <v/>
      </c>
      <c r="J1198" s="7" t="str">
        <f ca="1">IF($A1198&lt;$D$5,OFFSET('Constant mix'!L$12,'Volatilite Portfeuille'!$E$2+$A1198,0),"")</f>
        <v/>
      </c>
      <c r="K1198" s="7" t="str">
        <f ca="1">IF($A1198&lt;$D$5,OFFSET('Constant mix'!M$12,'Volatilite Portfeuille'!$E$2+$A1198,0),"")</f>
        <v/>
      </c>
      <c r="L1198" s="7" t="str">
        <f ca="1">IF($A1198&lt;$D$5,OFFSET('Constant mix'!N$12,'Volatilite Portfeuille'!$E$2+$A1198,0),"")</f>
        <v/>
      </c>
      <c r="M1198" s="7" t="str">
        <f ca="1">IF($A1198&lt;$D$5,OFFSET('Constant mix'!O$12,'Volatilite Portfeuille'!$E$2+$A1198,0),"")</f>
        <v/>
      </c>
      <c r="N1198" s="7" t="str">
        <f ca="1">IF($A1198&lt;$D$5,OFFSET('Constant mix'!$AM$12,'Volatilite Portfeuille'!$E$2+$A1198,0),"")</f>
        <v/>
      </c>
      <c r="O1198" s="5">
        <f t="shared" si="247"/>
        <v>0</v>
      </c>
      <c r="P1198" s="27">
        <f t="shared" si="248"/>
        <v>0</v>
      </c>
      <c r="Q1198" s="27">
        <f t="shared" si="249"/>
        <v>0</v>
      </c>
      <c r="R1198" s="27">
        <f t="shared" si="250"/>
        <v>0</v>
      </c>
      <c r="S1198" s="27">
        <f t="shared" si="251"/>
        <v>0</v>
      </c>
      <c r="T1198" s="27">
        <f t="shared" si="252"/>
        <v>0</v>
      </c>
      <c r="U1198" s="27">
        <f t="shared" si="253"/>
        <v>0</v>
      </c>
      <c r="V1198" s="27">
        <f t="shared" si="254"/>
        <v>0</v>
      </c>
      <c r="W1198" s="27">
        <f t="shared" si="255"/>
        <v>0</v>
      </c>
      <c r="X1198" s="50">
        <f t="shared" si="256"/>
        <v>0</v>
      </c>
      <c r="Y1198" s="31">
        <f t="shared" si="257"/>
        <v>0</v>
      </c>
      <c r="Z1198" s="27"/>
      <c r="AA1198" s="27"/>
      <c r="AB1198" s="27"/>
    </row>
    <row r="1199" spans="1:28" x14ac:dyDescent="0.35">
      <c r="A1199" s="25">
        <f t="shared" si="246"/>
        <v>1178</v>
      </c>
      <c r="B1199" s="16" t="str">
        <f ca="1">IF(A1199&lt;$D$5,OFFSET('Constant mix'!$B$12,'Volatilite Portfeuille'!$E$2+A1199,0),"")</f>
        <v/>
      </c>
      <c r="C1199" s="23" t="str">
        <f ca="1">IF($A1199&lt;$D$5,OFFSET('Constant mix'!$C$13,'Volatilite Portfeuille'!$E$2+$A1199,0),"")</f>
        <v/>
      </c>
      <c r="D1199" s="25" t="str">
        <f ca="1">IF($A1199&lt;$D$5,OFFSET('Constant mix'!F$12,'Volatilite Portfeuille'!$E$2+$A1199,0),"")</f>
        <v/>
      </c>
      <c r="E1199" s="7" t="str">
        <f ca="1">IF($A1199&lt;$D$5,OFFSET('Constant mix'!G$12,'Volatilite Portfeuille'!$E$2+$A1199,0),"")</f>
        <v/>
      </c>
      <c r="F1199" s="7" t="str">
        <f ca="1">IF($A1199&lt;$D$5,OFFSET('Constant mix'!H$12,'Volatilite Portfeuille'!$E$2+$A1199,0),"")</f>
        <v/>
      </c>
      <c r="G1199" s="7" t="str">
        <f ca="1">IF($A1199&lt;$D$5,OFFSET('Constant mix'!I$12,'Volatilite Portfeuille'!$E$2+$A1199,0),"")</f>
        <v/>
      </c>
      <c r="H1199" s="7" t="str">
        <f ca="1">IF($A1199&lt;$D$5,OFFSET('Constant mix'!J$12,'Volatilite Portfeuille'!$E$2+$A1199,0),"")</f>
        <v/>
      </c>
      <c r="I1199" s="7" t="str">
        <f ca="1">IF($A1199&lt;$D$5,OFFSET('Constant mix'!K$12,'Volatilite Portfeuille'!$E$2+$A1199,0),"")</f>
        <v/>
      </c>
      <c r="J1199" s="7" t="str">
        <f ca="1">IF($A1199&lt;$D$5,OFFSET('Constant mix'!L$12,'Volatilite Portfeuille'!$E$2+$A1199,0),"")</f>
        <v/>
      </c>
      <c r="K1199" s="7" t="str">
        <f ca="1">IF($A1199&lt;$D$5,OFFSET('Constant mix'!M$12,'Volatilite Portfeuille'!$E$2+$A1199,0),"")</f>
        <v/>
      </c>
      <c r="L1199" s="7" t="str">
        <f ca="1">IF($A1199&lt;$D$5,OFFSET('Constant mix'!N$12,'Volatilite Portfeuille'!$E$2+$A1199,0),"")</f>
        <v/>
      </c>
      <c r="M1199" s="7" t="str">
        <f ca="1">IF($A1199&lt;$D$5,OFFSET('Constant mix'!O$12,'Volatilite Portfeuille'!$E$2+$A1199,0),"")</f>
        <v/>
      </c>
      <c r="N1199" s="7" t="str">
        <f ca="1">IF($A1199&lt;$D$5,OFFSET('Constant mix'!$AM$12,'Volatilite Portfeuille'!$E$2+$A1199,0),"")</f>
        <v/>
      </c>
      <c r="O1199" s="5">
        <f t="shared" si="247"/>
        <v>0</v>
      </c>
      <c r="P1199" s="27">
        <f t="shared" si="248"/>
        <v>0</v>
      </c>
      <c r="Q1199" s="27">
        <f t="shared" si="249"/>
        <v>0</v>
      </c>
      <c r="R1199" s="27">
        <f t="shared" si="250"/>
        <v>0</v>
      </c>
      <c r="S1199" s="27">
        <f t="shared" si="251"/>
        <v>0</v>
      </c>
      <c r="T1199" s="27">
        <f t="shared" si="252"/>
        <v>0</v>
      </c>
      <c r="U1199" s="27">
        <f t="shared" si="253"/>
        <v>0</v>
      </c>
      <c r="V1199" s="27">
        <f t="shared" si="254"/>
        <v>0</v>
      </c>
      <c r="W1199" s="27">
        <f t="shared" si="255"/>
        <v>0</v>
      </c>
      <c r="X1199" s="50">
        <f t="shared" si="256"/>
        <v>0</v>
      </c>
      <c r="Y1199" s="31">
        <f t="shared" si="257"/>
        <v>0</v>
      </c>
      <c r="Z1199" s="27"/>
      <c r="AA1199" s="27"/>
      <c r="AB1199" s="27"/>
    </row>
    <row r="1200" spans="1:28" x14ac:dyDescent="0.35">
      <c r="A1200" s="25">
        <f t="shared" si="246"/>
        <v>1179</v>
      </c>
      <c r="B1200" s="16" t="str">
        <f ca="1">IF(A1200&lt;$D$5,OFFSET('Constant mix'!$B$12,'Volatilite Portfeuille'!$E$2+A1200,0),"")</f>
        <v/>
      </c>
      <c r="C1200" s="23" t="str">
        <f ca="1">IF($A1200&lt;$D$5,OFFSET('Constant mix'!$C$13,'Volatilite Portfeuille'!$E$2+$A1200,0),"")</f>
        <v/>
      </c>
      <c r="D1200" s="25" t="str">
        <f ca="1">IF($A1200&lt;$D$5,OFFSET('Constant mix'!F$12,'Volatilite Portfeuille'!$E$2+$A1200,0),"")</f>
        <v/>
      </c>
      <c r="E1200" s="7" t="str">
        <f ca="1">IF($A1200&lt;$D$5,OFFSET('Constant mix'!G$12,'Volatilite Portfeuille'!$E$2+$A1200,0),"")</f>
        <v/>
      </c>
      <c r="F1200" s="7" t="str">
        <f ca="1">IF($A1200&lt;$D$5,OFFSET('Constant mix'!H$12,'Volatilite Portfeuille'!$E$2+$A1200,0),"")</f>
        <v/>
      </c>
      <c r="G1200" s="7" t="str">
        <f ca="1">IF($A1200&lt;$D$5,OFFSET('Constant mix'!I$12,'Volatilite Portfeuille'!$E$2+$A1200,0),"")</f>
        <v/>
      </c>
      <c r="H1200" s="7" t="str">
        <f ca="1">IF($A1200&lt;$D$5,OFFSET('Constant mix'!J$12,'Volatilite Portfeuille'!$E$2+$A1200,0),"")</f>
        <v/>
      </c>
      <c r="I1200" s="7" t="str">
        <f ca="1">IF($A1200&lt;$D$5,OFFSET('Constant mix'!K$12,'Volatilite Portfeuille'!$E$2+$A1200,0),"")</f>
        <v/>
      </c>
      <c r="J1200" s="7" t="str">
        <f ca="1">IF($A1200&lt;$D$5,OFFSET('Constant mix'!L$12,'Volatilite Portfeuille'!$E$2+$A1200,0),"")</f>
        <v/>
      </c>
      <c r="K1200" s="7" t="str">
        <f ca="1">IF($A1200&lt;$D$5,OFFSET('Constant mix'!M$12,'Volatilite Portfeuille'!$E$2+$A1200,0),"")</f>
        <v/>
      </c>
      <c r="L1200" s="7" t="str">
        <f ca="1">IF($A1200&lt;$D$5,OFFSET('Constant mix'!N$12,'Volatilite Portfeuille'!$E$2+$A1200,0),"")</f>
        <v/>
      </c>
      <c r="M1200" s="7" t="str">
        <f ca="1">IF($A1200&lt;$D$5,OFFSET('Constant mix'!O$12,'Volatilite Portfeuille'!$E$2+$A1200,0),"")</f>
        <v/>
      </c>
      <c r="N1200" s="7" t="str">
        <f ca="1">IF($A1200&lt;$D$5,OFFSET('Constant mix'!$AM$12,'Volatilite Portfeuille'!$E$2+$A1200,0),"")</f>
        <v/>
      </c>
      <c r="O1200" s="5">
        <f t="shared" si="247"/>
        <v>0</v>
      </c>
      <c r="P1200" s="27">
        <f t="shared" si="248"/>
        <v>0</v>
      </c>
      <c r="Q1200" s="27">
        <f t="shared" si="249"/>
        <v>0</v>
      </c>
      <c r="R1200" s="27">
        <f t="shared" si="250"/>
        <v>0</v>
      </c>
      <c r="S1200" s="27">
        <f t="shared" si="251"/>
        <v>0</v>
      </c>
      <c r="T1200" s="27">
        <f t="shared" si="252"/>
        <v>0</v>
      </c>
      <c r="U1200" s="27">
        <f t="shared" si="253"/>
        <v>0</v>
      </c>
      <c r="V1200" s="27">
        <f t="shared" si="254"/>
        <v>0</v>
      </c>
      <c r="W1200" s="27">
        <f t="shared" si="255"/>
        <v>0</v>
      </c>
      <c r="X1200" s="50">
        <f t="shared" si="256"/>
        <v>0</v>
      </c>
      <c r="Y1200" s="31">
        <f t="shared" si="257"/>
        <v>0</v>
      </c>
      <c r="Z1200" s="27"/>
      <c r="AA1200" s="27"/>
      <c r="AB1200" s="27"/>
    </row>
    <row r="1201" spans="1:28" x14ac:dyDescent="0.35">
      <c r="A1201" s="25">
        <f t="shared" si="246"/>
        <v>1180</v>
      </c>
      <c r="B1201" s="16" t="str">
        <f ca="1">IF(A1201&lt;$D$5,OFFSET('Constant mix'!$B$12,'Volatilite Portfeuille'!$E$2+A1201,0),"")</f>
        <v/>
      </c>
      <c r="C1201" s="23" t="str">
        <f ca="1">IF($A1201&lt;$D$5,OFFSET('Constant mix'!$C$13,'Volatilite Portfeuille'!$E$2+$A1201,0),"")</f>
        <v/>
      </c>
      <c r="D1201" s="25" t="str">
        <f ca="1">IF($A1201&lt;$D$5,OFFSET('Constant mix'!F$12,'Volatilite Portfeuille'!$E$2+$A1201,0),"")</f>
        <v/>
      </c>
      <c r="E1201" s="7" t="str">
        <f ca="1">IF($A1201&lt;$D$5,OFFSET('Constant mix'!G$12,'Volatilite Portfeuille'!$E$2+$A1201,0),"")</f>
        <v/>
      </c>
      <c r="F1201" s="7" t="str">
        <f ca="1">IF($A1201&lt;$D$5,OFFSET('Constant mix'!H$12,'Volatilite Portfeuille'!$E$2+$A1201,0),"")</f>
        <v/>
      </c>
      <c r="G1201" s="7" t="str">
        <f ca="1">IF($A1201&lt;$D$5,OFFSET('Constant mix'!I$12,'Volatilite Portfeuille'!$E$2+$A1201,0),"")</f>
        <v/>
      </c>
      <c r="H1201" s="7" t="str">
        <f ca="1">IF($A1201&lt;$D$5,OFFSET('Constant mix'!J$12,'Volatilite Portfeuille'!$E$2+$A1201,0),"")</f>
        <v/>
      </c>
      <c r="I1201" s="7" t="str">
        <f ca="1">IF($A1201&lt;$D$5,OFFSET('Constant mix'!K$12,'Volatilite Portfeuille'!$E$2+$A1201,0),"")</f>
        <v/>
      </c>
      <c r="J1201" s="7" t="str">
        <f ca="1">IF($A1201&lt;$D$5,OFFSET('Constant mix'!L$12,'Volatilite Portfeuille'!$E$2+$A1201,0),"")</f>
        <v/>
      </c>
      <c r="K1201" s="7" t="str">
        <f ca="1">IF($A1201&lt;$D$5,OFFSET('Constant mix'!M$12,'Volatilite Portfeuille'!$E$2+$A1201,0),"")</f>
        <v/>
      </c>
      <c r="L1201" s="7" t="str">
        <f ca="1">IF($A1201&lt;$D$5,OFFSET('Constant mix'!N$12,'Volatilite Portfeuille'!$E$2+$A1201,0),"")</f>
        <v/>
      </c>
      <c r="M1201" s="7" t="str">
        <f ca="1">IF($A1201&lt;$D$5,OFFSET('Constant mix'!O$12,'Volatilite Portfeuille'!$E$2+$A1201,0),"")</f>
        <v/>
      </c>
      <c r="N1201" s="7" t="str">
        <f ca="1">IF($A1201&lt;$D$5,OFFSET('Constant mix'!$AM$12,'Volatilite Portfeuille'!$E$2+$A1201,0),"")</f>
        <v/>
      </c>
      <c r="O1201" s="5">
        <f t="shared" si="247"/>
        <v>0</v>
      </c>
      <c r="P1201" s="27">
        <f t="shared" si="248"/>
        <v>0</v>
      </c>
      <c r="Q1201" s="27">
        <f t="shared" si="249"/>
        <v>0</v>
      </c>
      <c r="R1201" s="27">
        <f t="shared" si="250"/>
        <v>0</v>
      </c>
      <c r="S1201" s="27">
        <f t="shared" si="251"/>
        <v>0</v>
      </c>
      <c r="T1201" s="27">
        <f t="shared" si="252"/>
        <v>0</v>
      </c>
      <c r="U1201" s="27">
        <f t="shared" si="253"/>
        <v>0</v>
      </c>
      <c r="V1201" s="27">
        <f t="shared" si="254"/>
        <v>0</v>
      </c>
      <c r="W1201" s="27">
        <f t="shared" si="255"/>
        <v>0</v>
      </c>
      <c r="X1201" s="50">
        <f t="shared" si="256"/>
        <v>0</v>
      </c>
      <c r="Y1201" s="31">
        <f t="shared" si="257"/>
        <v>0</v>
      </c>
      <c r="Z1201" s="27"/>
      <c r="AA1201" s="27"/>
      <c r="AB1201" s="27"/>
    </row>
    <row r="1202" spans="1:28" x14ac:dyDescent="0.35">
      <c r="A1202" s="25">
        <f t="shared" si="246"/>
        <v>1181</v>
      </c>
      <c r="B1202" s="16" t="str">
        <f ca="1">IF(A1202&lt;$D$5,OFFSET('Constant mix'!$B$12,'Volatilite Portfeuille'!$E$2+A1202,0),"")</f>
        <v/>
      </c>
      <c r="C1202" s="23" t="str">
        <f ca="1">IF($A1202&lt;$D$5,OFFSET('Constant mix'!$C$13,'Volatilite Portfeuille'!$E$2+$A1202,0),"")</f>
        <v/>
      </c>
      <c r="D1202" s="25" t="str">
        <f ca="1">IF($A1202&lt;$D$5,OFFSET('Constant mix'!F$12,'Volatilite Portfeuille'!$E$2+$A1202,0),"")</f>
        <v/>
      </c>
      <c r="E1202" s="7" t="str">
        <f ca="1">IF($A1202&lt;$D$5,OFFSET('Constant mix'!G$12,'Volatilite Portfeuille'!$E$2+$A1202,0),"")</f>
        <v/>
      </c>
      <c r="F1202" s="7" t="str">
        <f ca="1">IF($A1202&lt;$D$5,OFFSET('Constant mix'!H$12,'Volatilite Portfeuille'!$E$2+$A1202,0),"")</f>
        <v/>
      </c>
      <c r="G1202" s="7" t="str">
        <f ca="1">IF($A1202&lt;$D$5,OFFSET('Constant mix'!I$12,'Volatilite Portfeuille'!$E$2+$A1202,0),"")</f>
        <v/>
      </c>
      <c r="H1202" s="7" t="str">
        <f ca="1">IF($A1202&lt;$D$5,OFFSET('Constant mix'!J$12,'Volatilite Portfeuille'!$E$2+$A1202,0),"")</f>
        <v/>
      </c>
      <c r="I1202" s="7" t="str">
        <f ca="1">IF($A1202&lt;$D$5,OFFSET('Constant mix'!K$12,'Volatilite Portfeuille'!$E$2+$A1202,0),"")</f>
        <v/>
      </c>
      <c r="J1202" s="7" t="str">
        <f ca="1">IF($A1202&lt;$D$5,OFFSET('Constant mix'!L$12,'Volatilite Portfeuille'!$E$2+$A1202,0),"")</f>
        <v/>
      </c>
      <c r="K1202" s="7" t="str">
        <f ca="1">IF($A1202&lt;$D$5,OFFSET('Constant mix'!M$12,'Volatilite Portfeuille'!$E$2+$A1202,0),"")</f>
        <v/>
      </c>
      <c r="L1202" s="7" t="str">
        <f ca="1">IF($A1202&lt;$D$5,OFFSET('Constant mix'!N$12,'Volatilite Portfeuille'!$E$2+$A1202,0),"")</f>
        <v/>
      </c>
      <c r="M1202" s="7" t="str">
        <f ca="1">IF($A1202&lt;$D$5,OFFSET('Constant mix'!O$12,'Volatilite Portfeuille'!$E$2+$A1202,0),"")</f>
        <v/>
      </c>
      <c r="N1202" s="7" t="str">
        <f ca="1">IF($A1202&lt;$D$5,OFFSET('Constant mix'!$AM$12,'Volatilite Portfeuille'!$E$2+$A1202,0),"")</f>
        <v/>
      </c>
      <c r="O1202" s="5">
        <f t="shared" si="247"/>
        <v>0</v>
      </c>
      <c r="P1202" s="27">
        <f t="shared" si="248"/>
        <v>0</v>
      </c>
      <c r="Q1202" s="27">
        <f t="shared" si="249"/>
        <v>0</v>
      </c>
      <c r="R1202" s="27">
        <f t="shared" si="250"/>
        <v>0</v>
      </c>
      <c r="S1202" s="27">
        <f t="shared" si="251"/>
        <v>0</v>
      </c>
      <c r="T1202" s="27">
        <f t="shared" si="252"/>
        <v>0</v>
      </c>
      <c r="U1202" s="27">
        <f t="shared" si="253"/>
        <v>0</v>
      </c>
      <c r="V1202" s="27">
        <f t="shared" si="254"/>
        <v>0</v>
      </c>
      <c r="W1202" s="27">
        <f t="shared" si="255"/>
        <v>0</v>
      </c>
      <c r="X1202" s="50">
        <f t="shared" si="256"/>
        <v>0</v>
      </c>
      <c r="Y1202" s="31">
        <f t="shared" si="257"/>
        <v>0</v>
      </c>
      <c r="Z1202" s="27"/>
      <c r="AA1202" s="27"/>
      <c r="AB1202" s="27"/>
    </row>
    <row r="1203" spans="1:28" x14ac:dyDescent="0.35">
      <c r="A1203" s="25">
        <f t="shared" si="246"/>
        <v>1182</v>
      </c>
      <c r="B1203" s="16" t="str">
        <f ca="1">IF(A1203&lt;$D$5,OFFSET('Constant mix'!$B$12,'Volatilite Portfeuille'!$E$2+A1203,0),"")</f>
        <v/>
      </c>
      <c r="C1203" s="23" t="str">
        <f ca="1">IF($A1203&lt;$D$5,OFFSET('Constant mix'!$C$13,'Volatilite Portfeuille'!$E$2+$A1203,0),"")</f>
        <v/>
      </c>
      <c r="D1203" s="25" t="str">
        <f ca="1">IF($A1203&lt;$D$5,OFFSET('Constant mix'!F$12,'Volatilite Portfeuille'!$E$2+$A1203,0),"")</f>
        <v/>
      </c>
      <c r="E1203" s="7" t="str">
        <f ca="1">IF($A1203&lt;$D$5,OFFSET('Constant mix'!G$12,'Volatilite Portfeuille'!$E$2+$A1203,0),"")</f>
        <v/>
      </c>
      <c r="F1203" s="7" t="str">
        <f ca="1">IF($A1203&lt;$D$5,OFFSET('Constant mix'!H$12,'Volatilite Portfeuille'!$E$2+$A1203,0),"")</f>
        <v/>
      </c>
      <c r="G1203" s="7" t="str">
        <f ca="1">IF($A1203&lt;$D$5,OFFSET('Constant mix'!I$12,'Volatilite Portfeuille'!$E$2+$A1203,0),"")</f>
        <v/>
      </c>
      <c r="H1203" s="7" t="str">
        <f ca="1">IF($A1203&lt;$D$5,OFFSET('Constant mix'!J$12,'Volatilite Portfeuille'!$E$2+$A1203,0),"")</f>
        <v/>
      </c>
      <c r="I1203" s="7" t="str">
        <f ca="1">IF($A1203&lt;$D$5,OFFSET('Constant mix'!K$12,'Volatilite Portfeuille'!$E$2+$A1203,0),"")</f>
        <v/>
      </c>
      <c r="J1203" s="7" t="str">
        <f ca="1">IF($A1203&lt;$D$5,OFFSET('Constant mix'!L$12,'Volatilite Portfeuille'!$E$2+$A1203,0),"")</f>
        <v/>
      </c>
      <c r="K1203" s="7" t="str">
        <f ca="1">IF($A1203&lt;$D$5,OFFSET('Constant mix'!M$12,'Volatilite Portfeuille'!$E$2+$A1203,0),"")</f>
        <v/>
      </c>
      <c r="L1203" s="7" t="str">
        <f ca="1">IF($A1203&lt;$D$5,OFFSET('Constant mix'!N$12,'Volatilite Portfeuille'!$E$2+$A1203,0),"")</f>
        <v/>
      </c>
      <c r="M1203" s="7" t="str">
        <f ca="1">IF($A1203&lt;$D$5,OFFSET('Constant mix'!O$12,'Volatilite Portfeuille'!$E$2+$A1203,0),"")</f>
        <v/>
      </c>
      <c r="N1203" s="7" t="str">
        <f ca="1">IF($A1203&lt;$D$5,OFFSET('Constant mix'!$AM$12,'Volatilite Portfeuille'!$E$2+$A1203,0),"")</f>
        <v/>
      </c>
      <c r="O1203" s="5">
        <f t="shared" si="247"/>
        <v>0</v>
      </c>
      <c r="P1203" s="27">
        <f t="shared" si="248"/>
        <v>0</v>
      </c>
      <c r="Q1203" s="27">
        <f t="shared" si="249"/>
        <v>0</v>
      </c>
      <c r="R1203" s="27">
        <f t="shared" si="250"/>
        <v>0</v>
      </c>
      <c r="S1203" s="27">
        <f t="shared" si="251"/>
        <v>0</v>
      </c>
      <c r="T1203" s="27">
        <f t="shared" si="252"/>
        <v>0</v>
      </c>
      <c r="U1203" s="27">
        <f t="shared" si="253"/>
        <v>0</v>
      </c>
      <c r="V1203" s="27">
        <f t="shared" si="254"/>
        <v>0</v>
      </c>
      <c r="W1203" s="27">
        <f t="shared" si="255"/>
        <v>0</v>
      </c>
      <c r="X1203" s="50">
        <f t="shared" si="256"/>
        <v>0</v>
      </c>
      <c r="Y1203" s="31">
        <f t="shared" si="257"/>
        <v>0</v>
      </c>
      <c r="Z1203" s="27"/>
      <c r="AA1203" s="27"/>
      <c r="AB1203" s="27"/>
    </row>
    <row r="1204" spans="1:28" x14ac:dyDescent="0.35">
      <c r="A1204" s="25">
        <f t="shared" si="246"/>
        <v>1183</v>
      </c>
      <c r="B1204" s="16" t="str">
        <f ca="1">IF(A1204&lt;$D$5,OFFSET('Constant mix'!$B$12,'Volatilite Portfeuille'!$E$2+A1204,0),"")</f>
        <v/>
      </c>
      <c r="C1204" s="23" t="str">
        <f ca="1">IF($A1204&lt;$D$5,OFFSET('Constant mix'!$C$13,'Volatilite Portfeuille'!$E$2+$A1204,0),"")</f>
        <v/>
      </c>
      <c r="D1204" s="25" t="str">
        <f ca="1">IF($A1204&lt;$D$5,OFFSET('Constant mix'!F$12,'Volatilite Portfeuille'!$E$2+$A1204,0),"")</f>
        <v/>
      </c>
      <c r="E1204" s="7" t="str">
        <f ca="1">IF($A1204&lt;$D$5,OFFSET('Constant mix'!G$12,'Volatilite Portfeuille'!$E$2+$A1204,0),"")</f>
        <v/>
      </c>
      <c r="F1204" s="7" t="str">
        <f ca="1">IF($A1204&lt;$D$5,OFFSET('Constant mix'!H$12,'Volatilite Portfeuille'!$E$2+$A1204,0),"")</f>
        <v/>
      </c>
      <c r="G1204" s="7" t="str">
        <f ca="1">IF($A1204&lt;$D$5,OFFSET('Constant mix'!I$12,'Volatilite Portfeuille'!$E$2+$A1204,0),"")</f>
        <v/>
      </c>
      <c r="H1204" s="7" t="str">
        <f ca="1">IF($A1204&lt;$D$5,OFFSET('Constant mix'!J$12,'Volatilite Portfeuille'!$E$2+$A1204,0),"")</f>
        <v/>
      </c>
      <c r="I1204" s="7" t="str">
        <f ca="1">IF($A1204&lt;$D$5,OFFSET('Constant mix'!K$12,'Volatilite Portfeuille'!$E$2+$A1204,0),"")</f>
        <v/>
      </c>
      <c r="J1204" s="7" t="str">
        <f ca="1">IF($A1204&lt;$D$5,OFFSET('Constant mix'!L$12,'Volatilite Portfeuille'!$E$2+$A1204,0),"")</f>
        <v/>
      </c>
      <c r="K1204" s="7" t="str">
        <f ca="1">IF($A1204&lt;$D$5,OFFSET('Constant mix'!M$12,'Volatilite Portfeuille'!$E$2+$A1204,0),"")</f>
        <v/>
      </c>
      <c r="L1204" s="7" t="str">
        <f ca="1">IF($A1204&lt;$D$5,OFFSET('Constant mix'!N$12,'Volatilite Portfeuille'!$E$2+$A1204,0),"")</f>
        <v/>
      </c>
      <c r="M1204" s="7" t="str">
        <f ca="1">IF($A1204&lt;$D$5,OFFSET('Constant mix'!O$12,'Volatilite Portfeuille'!$E$2+$A1204,0),"")</f>
        <v/>
      </c>
      <c r="N1204" s="7" t="str">
        <f ca="1">IF($A1204&lt;$D$5,OFFSET('Constant mix'!$AM$12,'Volatilite Portfeuille'!$E$2+$A1204,0),"")</f>
        <v/>
      </c>
      <c r="O1204" s="5">
        <f t="shared" si="247"/>
        <v>0</v>
      </c>
      <c r="P1204" s="27">
        <f t="shared" si="248"/>
        <v>0</v>
      </c>
      <c r="Q1204" s="27">
        <f t="shared" si="249"/>
        <v>0</v>
      </c>
      <c r="R1204" s="27">
        <f t="shared" si="250"/>
        <v>0</v>
      </c>
      <c r="S1204" s="27">
        <f t="shared" si="251"/>
        <v>0</v>
      </c>
      <c r="T1204" s="27">
        <f t="shared" si="252"/>
        <v>0</v>
      </c>
      <c r="U1204" s="27">
        <f t="shared" si="253"/>
        <v>0</v>
      </c>
      <c r="V1204" s="27">
        <f t="shared" si="254"/>
        <v>0</v>
      </c>
      <c r="W1204" s="27">
        <f t="shared" si="255"/>
        <v>0</v>
      </c>
      <c r="X1204" s="50">
        <f t="shared" si="256"/>
        <v>0</v>
      </c>
      <c r="Y1204" s="31">
        <f t="shared" si="257"/>
        <v>0</v>
      </c>
      <c r="Z1204" s="27"/>
      <c r="AA1204" s="27"/>
      <c r="AB1204" s="27"/>
    </row>
    <row r="1205" spans="1:28" x14ac:dyDescent="0.35">
      <c r="A1205" s="25">
        <f t="shared" si="246"/>
        <v>1184</v>
      </c>
      <c r="B1205" s="16" t="str">
        <f ca="1">IF(A1205&lt;$D$5,OFFSET('Constant mix'!$B$12,'Volatilite Portfeuille'!$E$2+A1205,0),"")</f>
        <v/>
      </c>
      <c r="C1205" s="23" t="str">
        <f ca="1">IF($A1205&lt;$D$5,OFFSET('Constant mix'!$C$13,'Volatilite Portfeuille'!$E$2+$A1205,0),"")</f>
        <v/>
      </c>
      <c r="D1205" s="25" t="str">
        <f ca="1">IF($A1205&lt;$D$5,OFFSET('Constant mix'!F$12,'Volatilite Portfeuille'!$E$2+$A1205,0),"")</f>
        <v/>
      </c>
      <c r="E1205" s="7" t="str">
        <f ca="1">IF($A1205&lt;$D$5,OFFSET('Constant mix'!G$12,'Volatilite Portfeuille'!$E$2+$A1205,0),"")</f>
        <v/>
      </c>
      <c r="F1205" s="7" t="str">
        <f ca="1">IF($A1205&lt;$D$5,OFFSET('Constant mix'!H$12,'Volatilite Portfeuille'!$E$2+$A1205,0),"")</f>
        <v/>
      </c>
      <c r="G1205" s="7" t="str">
        <f ca="1">IF($A1205&lt;$D$5,OFFSET('Constant mix'!I$12,'Volatilite Portfeuille'!$E$2+$A1205,0),"")</f>
        <v/>
      </c>
      <c r="H1205" s="7" t="str">
        <f ca="1">IF($A1205&lt;$D$5,OFFSET('Constant mix'!J$12,'Volatilite Portfeuille'!$E$2+$A1205,0),"")</f>
        <v/>
      </c>
      <c r="I1205" s="7" t="str">
        <f ca="1">IF($A1205&lt;$D$5,OFFSET('Constant mix'!K$12,'Volatilite Portfeuille'!$E$2+$A1205,0),"")</f>
        <v/>
      </c>
      <c r="J1205" s="7" t="str">
        <f ca="1">IF($A1205&lt;$D$5,OFFSET('Constant mix'!L$12,'Volatilite Portfeuille'!$E$2+$A1205,0),"")</f>
        <v/>
      </c>
      <c r="K1205" s="7" t="str">
        <f ca="1">IF($A1205&lt;$D$5,OFFSET('Constant mix'!M$12,'Volatilite Portfeuille'!$E$2+$A1205,0),"")</f>
        <v/>
      </c>
      <c r="L1205" s="7" t="str">
        <f ca="1">IF($A1205&lt;$D$5,OFFSET('Constant mix'!N$12,'Volatilite Portfeuille'!$E$2+$A1205,0),"")</f>
        <v/>
      </c>
      <c r="M1205" s="7" t="str">
        <f ca="1">IF($A1205&lt;$D$5,OFFSET('Constant mix'!O$12,'Volatilite Portfeuille'!$E$2+$A1205,0),"")</f>
        <v/>
      </c>
      <c r="N1205" s="7" t="str">
        <f ca="1">IF($A1205&lt;$D$5,OFFSET('Constant mix'!$AM$12,'Volatilite Portfeuille'!$E$2+$A1205,0),"")</f>
        <v/>
      </c>
      <c r="O1205" s="5">
        <f t="shared" si="247"/>
        <v>0</v>
      </c>
      <c r="P1205" s="27">
        <f t="shared" si="248"/>
        <v>0</v>
      </c>
      <c r="Q1205" s="27">
        <f t="shared" si="249"/>
        <v>0</v>
      </c>
      <c r="R1205" s="27">
        <f t="shared" si="250"/>
        <v>0</v>
      </c>
      <c r="S1205" s="27">
        <f t="shared" si="251"/>
        <v>0</v>
      </c>
      <c r="T1205" s="27">
        <f t="shared" si="252"/>
        <v>0</v>
      </c>
      <c r="U1205" s="27">
        <f t="shared" si="253"/>
        <v>0</v>
      </c>
      <c r="V1205" s="27">
        <f t="shared" si="254"/>
        <v>0</v>
      </c>
      <c r="W1205" s="27">
        <f t="shared" si="255"/>
        <v>0</v>
      </c>
      <c r="X1205" s="50">
        <f t="shared" si="256"/>
        <v>0</v>
      </c>
      <c r="Y1205" s="31">
        <f t="shared" si="257"/>
        <v>0</v>
      </c>
      <c r="Z1205" s="27"/>
      <c r="AA1205" s="27"/>
      <c r="AB1205" s="27"/>
    </row>
    <row r="1206" spans="1:28" x14ac:dyDescent="0.35">
      <c r="A1206" s="25">
        <f t="shared" si="246"/>
        <v>1185</v>
      </c>
      <c r="B1206" s="16" t="str">
        <f ca="1">IF(A1206&lt;$D$5,OFFSET('Constant mix'!$B$12,'Volatilite Portfeuille'!$E$2+A1206,0),"")</f>
        <v/>
      </c>
      <c r="C1206" s="23" t="str">
        <f ca="1">IF($A1206&lt;$D$5,OFFSET('Constant mix'!$C$13,'Volatilite Portfeuille'!$E$2+$A1206,0),"")</f>
        <v/>
      </c>
      <c r="D1206" s="25" t="str">
        <f ca="1">IF($A1206&lt;$D$5,OFFSET('Constant mix'!F$12,'Volatilite Portfeuille'!$E$2+$A1206,0),"")</f>
        <v/>
      </c>
      <c r="E1206" s="7" t="str">
        <f ca="1">IF($A1206&lt;$D$5,OFFSET('Constant mix'!G$12,'Volatilite Portfeuille'!$E$2+$A1206,0),"")</f>
        <v/>
      </c>
      <c r="F1206" s="7" t="str">
        <f ca="1">IF($A1206&lt;$D$5,OFFSET('Constant mix'!H$12,'Volatilite Portfeuille'!$E$2+$A1206,0),"")</f>
        <v/>
      </c>
      <c r="G1206" s="7" t="str">
        <f ca="1">IF($A1206&lt;$D$5,OFFSET('Constant mix'!I$12,'Volatilite Portfeuille'!$E$2+$A1206,0),"")</f>
        <v/>
      </c>
      <c r="H1206" s="7" t="str">
        <f ca="1">IF($A1206&lt;$D$5,OFFSET('Constant mix'!J$12,'Volatilite Portfeuille'!$E$2+$A1206,0),"")</f>
        <v/>
      </c>
      <c r="I1206" s="7" t="str">
        <f ca="1">IF($A1206&lt;$D$5,OFFSET('Constant mix'!K$12,'Volatilite Portfeuille'!$E$2+$A1206,0),"")</f>
        <v/>
      </c>
      <c r="J1206" s="7" t="str">
        <f ca="1">IF($A1206&lt;$D$5,OFFSET('Constant mix'!L$12,'Volatilite Portfeuille'!$E$2+$A1206,0),"")</f>
        <v/>
      </c>
      <c r="K1206" s="7" t="str">
        <f ca="1">IF($A1206&lt;$D$5,OFFSET('Constant mix'!M$12,'Volatilite Portfeuille'!$E$2+$A1206,0),"")</f>
        <v/>
      </c>
      <c r="L1206" s="7" t="str">
        <f ca="1">IF($A1206&lt;$D$5,OFFSET('Constant mix'!N$12,'Volatilite Portfeuille'!$E$2+$A1206,0),"")</f>
        <v/>
      </c>
      <c r="M1206" s="7" t="str">
        <f ca="1">IF($A1206&lt;$D$5,OFFSET('Constant mix'!O$12,'Volatilite Portfeuille'!$E$2+$A1206,0),"")</f>
        <v/>
      </c>
      <c r="N1206" s="7" t="str">
        <f ca="1">IF($A1206&lt;$D$5,OFFSET('Constant mix'!$AM$12,'Volatilite Portfeuille'!$E$2+$A1206,0),"")</f>
        <v/>
      </c>
      <c r="O1206" s="5">
        <f t="shared" si="247"/>
        <v>0</v>
      </c>
      <c r="P1206" s="27">
        <f t="shared" si="248"/>
        <v>0</v>
      </c>
      <c r="Q1206" s="27">
        <f t="shared" si="249"/>
        <v>0</v>
      </c>
      <c r="R1206" s="27">
        <f t="shared" si="250"/>
        <v>0</v>
      </c>
      <c r="S1206" s="27">
        <f t="shared" si="251"/>
        <v>0</v>
      </c>
      <c r="T1206" s="27">
        <f t="shared" si="252"/>
        <v>0</v>
      </c>
      <c r="U1206" s="27">
        <f t="shared" si="253"/>
        <v>0</v>
      </c>
      <c r="V1206" s="27">
        <f t="shared" si="254"/>
        <v>0</v>
      </c>
      <c r="W1206" s="27">
        <f t="shared" si="255"/>
        <v>0</v>
      </c>
      <c r="X1206" s="50">
        <f t="shared" si="256"/>
        <v>0</v>
      </c>
      <c r="Y1206" s="31">
        <f t="shared" si="257"/>
        <v>0</v>
      </c>
      <c r="Z1206" s="27"/>
      <c r="AA1206" s="27"/>
      <c r="AB1206" s="27"/>
    </row>
    <row r="1207" spans="1:28" x14ac:dyDescent="0.35">
      <c r="A1207" s="25">
        <f t="shared" si="246"/>
        <v>1186</v>
      </c>
      <c r="B1207" s="16" t="str">
        <f ca="1">IF(A1207&lt;$D$5,OFFSET('Constant mix'!$B$12,'Volatilite Portfeuille'!$E$2+A1207,0),"")</f>
        <v/>
      </c>
      <c r="C1207" s="23" t="str">
        <f ca="1">IF($A1207&lt;$D$5,OFFSET('Constant mix'!$C$13,'Volatilite Portfeuille'!$E$2+$A1207,0),"")</f>
        <v/>
      </c>
      <c r="D1207" s="25" t="str">
        <f ca="1">IF($A1207&lt;$D$5,OFFSET('Constant mix'!F$12,'Volatilite Portfeuille'!$E$2+$A1207,0),"")</f>
        <v/>
      </c>
      <c r="E1207" s="7" t="str">
        <f ca="1">IF($A1207&lt;$D$5,OFFSET('Constant mix'!G$12,'Volatilite Portfeuille'!$E$2+$A1207,0),"")</f>
        <v/>
      </c>
      <c r="F1207" s="7" t="str">
        <f ca="1">IF($A1207&lt;$D$5,OFFSET('Constant mix'!H$12,'Volatilite Portfeuille'!$E$2+$A1207,0),"")</f>
        <v/>
      </c>
      <c r="G1207" s="7" t="str">
        <f ca="1">IF($A1207&lt;$D$5,OFFSET('Constant mix'!I$12,'Volatilite Portfeuille'!$E$2+$A1207,0),"")</f>
        <v/>
      </c>
      <c r="H1207" s="7" t="str">
        <f ca="1">IF($A1207&lt;$D$5,OFFSET('Constant mix'!J$12,'Volatilite Portfeuille'!$E$2+$A1207,0),"")</f>
        <v/>
      </c>
      <c r="I1207" s="7" t="str">
        <f ca="1">IF($A1207&lt;$D$5,OFFSET('Constant mix'!K$12,'Volatilite Portfeuille'!$E$2+$A1207,0),"")</f>
        <v/>
      </c>
      <c r="J1207" s="7" t="str">
        <f ca="1">IF($A1207&lt;$D$5,OFFSET('Constant mix'!L$12,'Volatilite Portfeuille'!$E$2+$A1207,0),"")</f>
        <v/>
      </c>
      <c r="K1207" s="7" t="str">
        <f ca="1">IF($A1207&lt;$D$5,OFFSET('Constant mix'!M$12,'Volatilite Portfeuille'!$E$2+$A1207,0),"")</f>
        <v/>
      </c>
      <c r="L1207" s="7" t="str">
        <f ca="1">IF($A1207&lt;$D$5,OFFSET('Constant mix'!N$12,'Volatilite Portfeuille'!$E$2+$A1207,0),"")</f>
        <v/>
      </c>
      <c r="M1207" s="7" t="str">
        <f ca="1">IF($A1207&lt;$D$5,OFFSET('Constant mix'!O$12,'Volatilite Portfeuille'!$E$2+$A1207,0),"")</f>
        <v/>
      </c>
      <c r="N1207" s="7" t="str">
        <f ca="1">IF($A1207&lt;$D$5,OFFSET('Constant mix'!$AM$12,'Volatilite Portfeuille'!$E$2+$A1207,0),"")</f>
        <v/>
      </c>
      <c r="O1207" s="5">
        <f t="shared" si="247"/>
        <v>0</v>
      </c>
      <c r="P1207" s="27">
        <f t="shared" si="248"/>
        <v>0</v>
      </c>
      <c r="Q1207" s="27">
        <f t="shared" si="249"/>
        <v>0</v>
      </c>
      <c r="R1207" s="27">
        <f t="shared" si="250"/>
        <v>0</v>
      </c>
      <c r="S1207" s="27">
        <f t="shared" si="251"/>
        <v>0</v>
      </c>
      <c r="T1207" s="27">
        <f t="shared" si="252"/>
        <v>0</v>
      </c>
      <c r="U1207" s="27">
        <f t="shared" si="253"/>
        <v>0</v>
      </c>
      <c r="V1207" s="27">
        <f t="shared" si="254"/>
        <v>0</v>
      </c>
      <c r="W1207" s="27">
        <f t="shared" si="255"/>
        <v>0</v>
      </c>
      <c r="X1207" s="50">
        <f t="shared" si="256"/>
        <v>0</v>
      </c>
      <c r="Y1207" s="31">
        <f t="shared" si="257"/>
        <v>0</v>
      </c>
      <c r="Z1207" s="27"/>
      <c r="AA1207" s="27"/>
      <c r="AB1207" s="27"/>
    </row>
    <row r="1208" spans="1:28" x14ac:dyDescent="0.35">
      <c r="A1208" s="25">
        <f t="shared" si="246"/>
        <v>1187</v>
      </c>
      <c r="B1208" s="16" t="str">
        <f ca="1">IF(A1208&lt;$D$5,OFFSET('Constant mix'!$B$12,'Volatilite Portfeuille'!$E$2+A1208,0),"")</f>
        <v/>
      </c>
      <c r="C1208" s="23" t="str">
        <f ca="1">IF($A1208&lt;$D$5,OFFSET('Constant mix'!$C$13,'Volatilite Portfeuille'!$E$2+$A1208,0),"")</f>
        <v/>
      </c>
      <c r="D1208" s="25" t="str">
        <f ca="1">IF($A1208&lt;$D$5,OFFSET('Constant mix'!F$12,'Volatilite Portfeuille'!$E$2+$A1208,0),"")</f>
        <v/>
      </c>
      <c r="E1208" s="7" t="str">
        <f ca="1">IF($A1208&lt;$D$5,OFFSET('Constant mix'!G$12,'Volatilite Portfeuille'!$E$2+$A1208,0),"")</f>
        <v/>
      </c>
      <c r="F1208" s="7" t="str">
        <f ca="1">IF($A1208&lt;$D$5,OFFSET('Constant mix'!H$12,'Volatilite Portfeuille'!$E$2+$A1208,0),"")</f>
        <v/>
      </c>
      <c r="G1208" s="7" t="str">
        <f ca="1">IF($A1208&lt;$D$5,OFFSET('Constant mix'!I$12,'Volatilite Portfeuille'!$E$2+$A1208,0),"")</f>
        <v/>
      </c>
      <c r="H1208" s="7" t="str">
        <f ca="1">IF($A1208&lt;$D$5,OFFSET('Constant mix'!J$12,'Volatilite Portfeuille'!$E$2+$A1208,0),"")</f>
        <v/>
      </c>
      <c r="I1208" s="7" t="str">
        <f ca="1">IF($A1208&lt;$D$5,OFFSET('Constant mix'!K$12,'Volatilite Portfeuille'!$E$2+$A1208,0),"")</f>
        <v/>
      </c>
      <c r="J1208" s="7" t="str">
        <f ca="1">IF($A1208&lt;$D$5,OFFSET('Constant mix'!L$12,'Volatilite Portfeuille'!$E$2+$A1208,0),"")</f>
        <v/>
      </c>
      <c r="K1208" s="7" t="str">
        <f ca="1">IF($A1208&lt;$D$5,OFFSET('Constant mix'!M$12,'Volatilite Portfeuille'!$E$2+$A1208,0),"")</f>
        <v/>
      </c>
      <c r="L1208" s="7" t="str">
        <f ca="1">IF($A1208&lt;$D$5,OFFSET('Constant mix'!N$12,'Volatilite Portfeuille'!$E$2+$A1208,0),"")</f>
        <v/>
      </c>
      <c r="M1208" s="7" t="str">
        <f ca="1">IF($A1208&lt;$D$5,OFFSET('Constant mix'!O$12,'Volatilite Portfeuille'!$E$2+$A1208,0),"")</f>
        <v/>
      </c>
      <c r="N1208" s="7" t="str">
        <f ca="1">IF($A1208&lt;$D$5,OFFSET('Constant mix'!$AM$12,'Volatilite Portfeuille'!$E$2+$A1208,0),"")</f>
        <v/>
      </c>
      <c r="O1208" s="5">
        <f t="shared" si="247"/>
        <v>0</v>
      </c>
      <c r="P1208" s="27">
        <f t="shared" si="248"/>
        <v>0</v>
      </c>
      <c r="Q1208" s="27">
        <f t="shared" si="249"/>
        <v>0</v>
      </c>
      <c r="R1208" s="27">
        <f t="shared" si="250"/>
        <v>0</v>
      </c>
      <c r="S1208" s="27">
        <f t="shared" si="251"/>
        <v>0</v>
      </c>
      <c r="T1208" s="27">
        <f t="shared" si="252"/>
        <v>0</v>
      </c>
      <c r="U1208" s="27">
        <f t="shared" si="253"/>
        <v>0</v>
      </c>
      <c r="V1208" s="27">
        <f t="shared" si="254"/>
        <v>0</v>
      </c>
      <c r="W1208" s="27">
        <f t="shared" si="255"/>
        <v>0</v>
      </c>
      <c r="X1208" s="50">
        <f t="shared" si="256"/>
        <v>0</v>
      </c>
      <c r="Y1208" s="31">
        <f t="shared" si="257"/>
        <v>0</v>
      </c>
      <c r="Z1208" s="27"/>
      <c r="AA1208" s="27"/>
      <c r="AB1208" s="27"/>
    </row>
    <row r="1209" spans="1:28" x14ac:dyDescent="0.35">
      <c r="A1209" s="25">
        <f t="shared" si="246"/>
        <v>1188</v>
      </c>
      <c r="B1209" s="16" t="str">
        <f ca="1">IF(A1209&lt;$D$5,OFFSET('Constant mix'!$B$12,'Volatilite Portfeuille'!$E$2+A1209,0),"")</f>
        <v/>
      </c>
      <c r="C1209" s="23" t="str">
        <f ca="1">IF($A1209&lt;$D$5,OFFSET('Constant mix'!$C$13,'Volatilite Portfeuille'!$E$2+$A1209,0),"")</f>
        <v/>
      </c>
      <c r="D1209" s="25" t="str">
        <f ca="1">IF($A1209&lt;$D$5,OFFSET('Constant mix'!F$12,'Volatilite Portfeuille'!$E$2+$A1209,0),"")</f>
        <v/>
      </c>
      <c r="E1209" s="7" t="str">
        <f ca="1">IF($A1209&lt;$D$5,OFFSET('Constant mix'!G$12,'Volatilite Portfeuille'!$E$2+$A1209,0),"")</f>
        <v/>
      </c>
      <c r="F1209" s="7" t="str">
        <f ca="1">IF($A1209&lt;$D$5,OFFSET('Constant mix'!H$12,'Volatilite Portfeuille'!$E$2+$A1209,0),"")</f>
        <v/>
      </c>
      <c r="G1209" s="7" t="str">
        <f ca="1">IF($A1209&lt;$D$5,OFFSET('Constant mix'!I$12,'Volatilite Portfeuille'!$E$2+$A1209,0),"")</f>
        <v/>
      </c>
      <c r="H1209" s="7" t="str">
        <f ca="1">IF($A1209&lt;$D$5,OFFSET('Constant mix'!J$12,'Volatilite Portfeuille'!$E$2+$A1209,0),"")</f>
        <v/>
      </c>
      <c r="I1209" s="7" t="str">
        <f ca="1">IF($A1209&lt;$D$5,OFFSET('Constant mix'!K$12,'Volatilite Portfeuille'!$E$2+$A1209,0),"")</f>
        <v/>
      </c>
      <c r="J1209" s="7" t="str">
        <f ca="1">IF($A1209&lt;$D$5,OFFSET('Constant mix'!L$12,'Volatilite Portfeuille'!$E$2+$A1209,0),"")</f>
        <v/>
      </c>
      <c r="K1209" s="7" t="str">
        <f ca="1">IF($A1209&lt;$D$5,OFFSET('Constant mix'!M$12,'Volatilite Portfeuille'!$E$2+$A1209,0),"")</f>
        <v/>
      </c>
      <c r="L1209" s="7" t="str">
        <f ca="1">IF($A1209&lt;$D$5,OFFSET('Constant mix'!N$12,'Volatilite Portfeuille'!$E$2+$A1209,0),"")</f>
        <v/>
      </c>
      <c r="M1209" s="7" t="str">
        <f ca="1">IF($A1209&lt;$D$5,OFFSET('Constant mix'!O$12,'Volatilite Portfeuille'!$E$2+$A1209,0),"")</f>
        <v/>
      </c>
      <c r="N1209" s="7" t="str">
        <f ca="1">IF($A1209&lt;$D$5,OFFSET('Constant mix'!$AM$12,'Volatilite Portfeuille'!$E$2+$A1209,0),"")</f>
        <v/>
      </c>
      <c r="O1209" s="5">
        <f t="shared" si="247"/>
        <v>0</v>
      </c>
      <c r="P1209" s="27">
        <f t="shared" si="248"/>
        <v>0</v>
      </c>
      <c r="Q1209" s="27">
        <f t="shared" si="249"/>
        <v>0</v>
      </c>
      <c r="R1209" s="27">
        <f t="shared" si="250"/>
        <v>0</v>
      </c>
      <c r="S1209" s="27">
        <f t="shared" si="251"/>
        <v>0</v>
      </c>
      <c r="T1209" s="27">
        <f t="shared" si="252"/>
        <v>0</v>
      </c>
      <c r="U1209" s="27">
        <f t="shared" si="253"/>
        <v>0</v>
      </c>
      <c r="V1209" s="27">
        <f t="shared" si="254"/>
        <v>0</v>
      </c>
      <c r="W1209" s="27">
        <f t="shared" si="255"/>
        <v>0</v>
      </c>
      <c r="X1209" s="50">
        <f t="shared" si="256"/>
        <v>0</v>
      </c>
      <c r="Y1209" s="31">
        <f t="shared" si="257"/>
        <v>0</v>
      </c>
      <c r="Z1209" s="27"/>
      <c r="AA1209" s="27"/>
      <c r="AB1209" s="27"/>
    </row>
    <row r="1210" spans="1:28" x14ac:dyDescent="0.35">
      <c r="A1210" s="25">
        <f t="shared" si="246"/>
        <v>1189</v>
      </c>
      <c r="B1210" s="16" t="str">
        <f ca="1">IF(A1210&lt;$D$5,OFFSET('Constant mix'!$B$12,'Volatilite Portfeuille'!$E$2+A1210,0),"")</f>
        <v/>
      </c>
      <c r="C1210" s="23" t="str">
        <f ca="1">IF($A1210&lt;$D$5,OFFSET('Constant mix'!$C$13,'Volatilite Portfeuille'!$E$2+$A1210,0),"")</f>
        <v/>
      </c>
      <c r="D1210" s="25" t="str">
        <f ca="1">IF($A1210&lt;$D$5,OFFSET('Constant mix'!F$12,'Volatilite Portfeuille'!$E$2+$A1210,0),"")</f>
        <v/>
      </c>
      <c r="E1210" s="7" t="str">
        <f ca="1">IF($A1210&lt;$D$5,OFFSET('Constant mix'!G$12,'Volatilite Portfeuille'!$E$2+$A1210,0),"")</f>
        <v/>
      </c>
      <c r="F1210" s="7" t="str">
        <f ca="1">IF($A1210&lt;$D$5,OFFSET('Constant mix'!H$12,'Volatilite Portfeuille'!$E$2+$A1210,0),"")</f>
        <v/>
      </c>
      <c r="G1210" s="7" t="str">
        <f ca="1">IF($A1210&lt;$D$5,OFFSET('Constant mix'!I$12,'Volatilite Portfeuille'!$E$2+$A1210,0),"")</f>
        <v/>
      </c>
      <c r="H1210" s="7" t="str">
        <f ca="1">IF($A1210&lt;$D$5,OFFSET('Constant mix'!J$12,'Volatilite Portfeuille'!$E$2+$A1210,0),"")</f>
        <v/>
      </c>
      <c r="I1210" s="7" t="str">
        <f ca="1">IF($A1210&lt;$D$5,OFFSET('Constant mix'!K$12,'Volatilite Portfeuille'!$E$2+$A1210,0),"")</f>
        <v/>
      </c>
      <c r="J1210" s="7" t="str">
        <f ca="1">IF($A1210&lt;$D$5,OFFSET('Constant mix'!L$12,'Volatilite Portfeuille'!$E$2+$A1210,0),"")</f>
        <v/>
      </c>
      <c r="K1210" s="7" t="str">
        <f ca="1">IF($A1210&lt;$D$5,OFFSET('Constant mix'!M$12,'Volatilite Portfeuille'!$E$2+$A1210,0),"")</f>
        <v/>
      </c>
      <c r="L1210" s="7" t="str">
        <f ca="1">IF($A1210&lt;$D$5,OFFSET('Constant mix'!N$12,'Volatilite Portfeuille'!$E$2+$A1210,0),"")</f>
        <v/>
      </c>
      <c r="M1210" s="7" t="str">
        <f ca="1">IF($A1210&lt;$D$5,OFFSET('Constant mix'!O$12,'Volatilite Portfeuille'!$E$2+$A1210,0),"")</f>
        <v/>
      </c>
      <c r="N1210" s="7" t="str">
        <f ca="1">IF($A1210&lt;$D$5,OFFSET('Constant mix'!$AM$12,'Volatilite Portfeuille'!$E$2+$A1210,0),"")</f>
        <v/>
      </c>
      <c r="O1210" s="5">
        <f t="shared" si="247"/>
        <v>0</v>
      </c>
      <c r="P1210" s="27">
        <f t="shared" si="248"/>
        <v>0</v>
      </c>
      <c r="Q1210" s="27">
        <f t="shared" si="249"/>
        <v>0</v>
      </c>
      <c r="R1210" s="27">
        <f t="shared" si="250"/>
        <v>0</v>
      </c>
      <c r="S1210" s="27">
        <f t="shared" si="251"/>
        <v>0</v>
      </c>
      <c r="T1210" s="27">
        <f t="shared" si="252"/>
        <v>0</v>
      </c>
      <c r="U1210" s="27">
        <f t="shared" si="253"/>
        <v>0</v>
      </c>
      <c r="V1210" s="27">
        <f t="shared" si="254"/>
        <v>0</v>
      </c>
      <c r="W1210" s="27">
        <f t="shared" si="255"/>
        <v>0</v>
      </c>
      <c r="X1210" s="50">
        <f t="shared" si="256"/>
        <v>0</v>
      </c>
      <c r="Y1210" s="31">
        <f t="shared" si="257"/>
        <v>0</v>
      </c>
      <c r="Z1210" s="27"/>
      <c r="AA1210" s="27"/>
      <c r="AB1210" s="27"/>
    </row>
    <row r="1211" spans="1:28" x14ac:dyDescent="0.35">
      <c r="A1211" s="25">
        <f t="shared" si="246"/>
        <v>1190</v>
      </c>
      <c r="B1211" s="16" t="str">
        <f ca="1">IF(A1211&lt;$D$5,OFFSET('Constant mix'!$B$12,'Volatilite Portfeuille'!$E$2+A1211,0),"")</f>
        <v/>
      </c>
      <c r="C1211" s="23" t="str">
        <f ca="1">IF($A1211&lt;$D$5,OFFSET('Constant mix'!$C$13,'Volatilite Portfeuille'!$E$2+$A1211,0),"")</f>
        <v/>
      </c>
      <c r="D1211" s="25" t="str">
        <f ca="1">IF($A1211&lt;$D$5,OFFSET('Constant mix'!F$12,'Volatilite Portfeuille'!$E$2+$A1211,0),"")</f>
        <v/>
      </c>
      <c r="E1211" s="7" t="str">
        <f ca="1">IF($A1211&lt;$D$5,OFFSET('Constant mix'!G$12,'Volatilite Portfeuille'!$E$2+$A1211,0),"")</f>
        <v/>
      </c>
      <c r="F1211" s="7" t="str">
        <f ca="1">IF($A1211&lt;$D$5,OFFSET('Constant mix'!H$12,'Volatilite Portfeuille'!$E$2+$A1211,0),"")</f>
        <v/>
      </c>
      <c r="G1211" s="7" t="str">
        <f ca="1">IF($A1211&lt;$D$5,OFFSET('Constant mix'!I$12,'Volatilite Portfeuille'!$E$2+$A1211,0),"")</f>
        <v/>
      </c>
      <c r="H1211" s="7" t="str">
        <f ca="1">IF($A1211&lt;$D$5,OFFSET('Constant mix'!J$12,'Volatilite Portfeuille'!$E$2+$A1211,0),"")</f>
        <v/>
      </c>
      <c r="I1211" s="7" t="str">
        <f ca="1">IF($A1211&lt;$D$5,OFFSET('Constant mix'!K$12,'Volatilite Portfeuille'!$E$2+$A1211,0),"")</f>
        <v/>
      </c>
      <c r="J1211" s="7" t="str">
        <f ca="1">IF($A1211&lt;$D$5,OFFSET('Constant mix'!L$12,'Volatilite Portfeuille'!$E$2+$A1211,0),"")</f>
        <v/>
      </c>
      <c r="K1211" s="7" t="str">
        <f ca="1">IF($A1211&lt;$D$5,OFFSET('Constant mix'!M$12,'Volatilite Portfeuille'!$E$2+$A1211,0),"")</f>
        <v/>
      </c>
      <c r="L1211" s="7" t="str">
        <f ca="1">IF($A1211&lt;$D$5,OFFSET('Constant mix'!N$12,'Volatilite Portfeuille'!$E$2+$A1211,0),"")</f>
        <v/>
      </c>
      <c r="M1211" s="7" t="str">
        <f ca="1">IF($A1211&lt;$D$5,OFFSET('Constant mix'!O$12,'Volatilite Portfeuille'!$E$2+$A1211,0),"")</f>
        <v/>
      </c>
      <c r="N1211" s="7" t="str">
        <f ca="1">IF($A1211&lt;$D$5,OFFSET('Constant mix'!$AM$12,'Volatilite Portfeuille'!$E$2+$A1211,0),"")</f>
        <v/>
      </c>
      <c r="O1211" s="5">
        <f t="shared" si="247"/>
        <v>0</v>
      </c>
      <c r="P1211" s="27">
        <f t="shared" si="248"/>
        <v>0</v>
      </c>
      <c r="Q1211" s="27">
        <f t="shared" si="249"/>
        <v>0</v>
      </c>
      <c r="R1211" s="27">
        <f t="shared" si="250"/>
        <v>0</v>
      </c>
      <c r="S1211" s="27">
        <f t="shared" si="251"/>
        <v>0</v>
      </c>
      <c r="T1211" s="27">
        <f t="shared" si="252"/>
        <v>0</v>
      </c>
      <c r="U1211" s="27">
        <f t="shared" si="253"/>
        <v>0</v>
      </c>
      <c r="V1211" s="27">
        <f t="shared" si="254"/>
        <v>0</v>
      </c>
      <c r="W1211" s="27">
        <f t="shared" si="255"/>
        <v>0</v>
      </c>
      <c r="X1211" s="50">
        <f t="shared" si="256"/>
        <v>0</v>
      </c>
      <c r="Y1211" s="31">
        <f t="shared" si="257"/>
        <v>0</v>
      </c>
      <c r="Z1211" s="27"/>
      <c r="AA1211" s="27"/>
      <c r="AB1211" s="27"/>
    </row>
    <row r="1212" spans="1:28" x14ac:dyDescent="0.35">
      <c r="A1212" s="25">
        <f t="shared" si="246"/>
        <v>1191</v>
      </c>
      <c r="B1212" s="16" t="str">
        <f ca="1">IF(A1212&lt;$D$5,OFFSET('Constant mix'!$B$12,'Volatilite Portfeuille'!$E$2+A1212,0),"")</f>
        <v/>
      </c>
      <c r="C1212" s="23" t="str">
        <f ca="1">IF($A1212&lt;$D$5,OFFSET('Constant mix'!$C$13,'Volatilite Portfeuille'!$E$2+$A1212,0),"")</f>
        <v/>
      </c>
      <c r="D1212" s="25" t="str">
        <f ca="1">IF($A1212&lt;$D$5,OFFSET('Constant mix'!F$12,'Volatilite Portfeuille'!$E$2+$A1212,0),"")</f>
        <v/>
      </c>
      <c r="E1212" s="7" t="str">
        <f ca="1">IF($A1212&lt;$D$5,OFFSET('Constant mix'!G$12,'Volatilite Portfeuille'!$E$2+$A1212,0),"")</f>
        <v/>
      </c>
      <c r="F1212" s="7" t="str">
        <f ca="1">IF($A1212&lt;$D$5,OFFSET('Constant mix'!H$12,'Volatilite Portfeuille'!$E$2+$A1212,0),"")</f>
        <v/>
      </c>
      <c r="G1212" s="7" t="str">
        <f ca="1">IF($A1212&lt;$D$5,OFFSET('Constant mix'!I$12,'Volatilite Portfeuille'!$E$2+$A1212,0),"")</f>
        <v/>
      </c>
      <c r="H1212" s="7" t="str">
        <f ca="1">IF($A1212&lt;$D$5,OFFSET('Constant mix'!J$12,'Volatilite Portfeuille'!$E$2+$A1212,0),"")</f>
        <v/>
      </c>
      <c r="I1212" s="7" t="str">
        <f ca="1">IF($A1212&lt;$D$5,OFFSET('Constant mix'!K$12,'Volatilite Portfeuille'!$E$2+$A1212,0),"")</f>
        <v/>
      </c>
      <c r="J1212" s="7" t="str">
        <f ca="1">IF($A1212&lt;$D$5,OFFSET('Constant mix'!L$12,'Volatilite Portfeuille'!$E$2+$A1212,0),"")</f>
        <v/>
      </c>
      <c r="K1212" s="7" t="str">
        <f ca="1">IF($A1212&lt;$D$5,OFFSET('Constant mix'!M$12,'Volatilite Portfeuille'!$E$2+$A1212,0),"")</f>
        <v/>
      </c>
      <c r="L1212" s="7" t="str">
        <f ca="1">IF($A1212&lt;$D$5,OFFSET('Constant mix'!N$12,'Volatilite Portfeuille'!$E$2+$A1212,0),"")</f>
        <v/>
      </c>
      <c r="M1212" s="7" t="str">
        <f ca="1">IF($A1212&lt;$D$5,OFFSET('Constant mix'!O$12,'Volatilite Portfeuille'!$E$2+$A1212,0),"")</f>
        <v/>
      </c>
      <c r="N1212" s="7" t="str">
        <f ca="1">IF($A1212&lt;$D$5,OFFSET('Constant mix'!$AM$12,'Volatilite Portfeuille'!$E$2+$A1212,0),"")</f>
        <v/>
      </c>
      <c r="O1212" s="5">
        <f t="shared" si="247"/>
        <v>0</v>
      </c>
      <c r="P1212" s="27">
        <f t="shared" si="248"/>
        <v>0</v>
      </c>
      <c r="Q1212" s="27">
        <f t="shared" si="249"/>
        <v>0</v>
      </c>
      <c r="R1212" s="27">
        <f t="shared" si="250"/>
        <v>0</v>
      </c>
      <c r="S1212" s="27">
        <f t="shared" si="251"/>
        <v>0</v>
      </c>
      <c r="T1212" s="27">
        <f t="shared" si="252"/>
        <v>0</v>
      </c>
      <c r="U1212" s="27">
        <f t="shared" si="253"/>
        <v>0</v>
      </c>
      <c r="V1212" s="27">
        <f t="shared" si="254"/>
        <v>0</v>
      </c>
      <c r="W1212" s="27">
        <f t="shared" si="255"/>
        <v>0</v>
      </c>
      <c r="X1212" s="50">
        <f t="shared" si="256"/>
        <v>0</v>
      </c>
      <c r="Y1212" s="31">
        <f t="shared" si="257"/>
        <v>0</v>
      </c>
      <c r="Z1212" s="27"/>
      <c r="AA1212" s="27"/>
      <c r="AB1212" s="27"/>
    </row>
    <row r="1213" spans="1:28" x14ac:dyDescent="0.35">
      <c r="A1213" s="25">
        <f t="shared" si="246"/>
        <v>1192</v>
      </c>
      <c r="B1213" s="16" t="str">
        <f ca="1">IF(A1213&lt;$D$5,OFFSET('Constant mix'!$B$12,'Volatilite Portfeuille'!$E$2+A1213,0),"")</f>
        <v/>
      </c>
      <c r="C1213" s="23" t="str">
        <f ca="1">IF($A1213&lt;$D$5,OFFSET('Constant mix'!$C$13,'Volatilite Portfeuille'!$E$2+$A1213,0),"")</f>
        <v/>
      </c>
      <c r="D1213" s="25" t="str">
        <f ca="1">IF($A1213&lt;$D$5,OFFSET('Constant mix'!F$12,'Volatilite Portfeuille'!$E$2+$A1213,0),"")</f>
        <v/>
      </c>
      <c r="E1213" s="7" t="str">
        <f ca="1">IF($A1213&lt;$D$5,OFFSET('Constant mix'!G$12,'Volatilite Portfeuille'!$E$2+$A1213,0),"")</f>
        <v/>
      </c>
      <c r="F1213" s="7" t="str">
        <f ca="1">IF($A1213&lt;$D$5,OFFSET('Constant mix'!H$12,'Volatilite Portfeuille'!$E$2+$A1213,0),"")</f>
        <v/>
      </c>
      <c r="G1213" s="7" t="str">
        <f ca="1">IF($A1213&lt;$D$5,OFFSET('Constant mix'!I$12,'Volatilite Portfeuille'!$E$2+$A1213,0),"")</f>
        <v/>
      </c>
      <c r="H1213" s="7" t="str">
        <f ca="1">IF($A1213&lt;$D$5,OFFSET('Constant mix'!J$12,'Volatilite Portfeuille'!$E$2+$A1213,0),"")</f>
        <v/>
      </c>
      <c r="I1213" s="7" t="str">
        <f ca="1">IF($A1213&lt;$D$5,OFFSET('Constant mix'!K$12,'Volatilite Portfeuille'!$E$2+$A1213,0),"")</f>
        <v/>
      </c>
      <c r="J1213" s="7" t="str">
        <f ca="1">IF($A1213&lt;$D$5,OFFSET('Constant mix'!L$12,'Volatilite Portfeuille'!$E$2+$A1213,0),"")</f>
        <v/>
      </c>
      <c r="K1213" s="7" t="str">
        <f ca="1">IF($A1213&lt;$D$5,OFFSET('Constant mix'!M$12,'Volatilite Portfeuille'!$E$2+$A1213,0),"")</f>
        <v/>
      </c>
      <c r="L1213" s="7" t="str">
        <f ca="1">IF($A1213&lt;$D$5,OFFSET('Constant mix'!N$12,'Volatilite Portfeuille'!$E$2+$A1213,0),"")</f>
        <v/>
      </c>
      <c r="M1213" s="7" t="str">
        <f ca="1">IF($A1213&lt;$D$5,OFFSET('Constant mix'!O$12,'Volatilite Portfeuille'!$E$2+$A1213,0),"")</f>
        <v/>
      </c>
      <c r="N1213" s="7" t="str">
        <f ca="1">IF($A1213&lt;$D$5,OFFSET('Constant mix'!$AM$12,'Volatilite Portfeuille'!$E$2+$A1213,0),"")</f>
        <v/>
      </c>
      <c r="O1213" s="5">
        <f t="shared" si="247"/>
        <v>0</v>
      </c>
      <c r="P1213" s="27">
        <f t="shared" si="248"/>
        <v>0</v>
      </c>
      <c r="Q1213" s="27">
        <f t="shared" si="249"/>
        <v>0</v>
      </c>
      <c r="R1213" s="27">
        <f t="shared" si="250"/>
        <v>0</v>
      </c>
      <c r="S1213" s="27">
        <f t="shared" si="251"/>
        <v>0</v>
      </c>
      <c r="T1213" s="27">
        <f t="shared" si="252"/>
        <v>0</v>
      </c>
      <c r="U1213" s="27">
        <f t="shared" si="253"/>
        <v>0</v>
      </c>
      <c r="V1213" s="27">
        <f t="shared" si="254"/>
        <v>0</v>
      </c>
      <c r="W1213" s="27">
        <f t="shared" si="255"/>
        <v>0</v>
      </c>
      <c r="X1213" s="50">
        <f t="shared" si="256"/>
        <v>0</v>
      </c>
      <c r="Y1213" s="31">
        <f t="shared" si="257"/>
        <v>0</v>
      </c>
      <c r="Z1213" s="27"/>
      <c r="AA1213" s="27"/>
      <c r="AB1213" s="27"/>
    </row>
    <row r="1214" spans="1:28" x14ac:dyDescent="0.35">
      <c r="A1214" s="25">
        <f t="shared" si="246"/>
        <v>1193</v>
      </c>
      <c r="B1214" s="16" t="str">
        <f ca="1">IF(A1214&lt;$D$5,OFFSET('Constant mix'!$B$12,'Volatilite Portfeuille'!$E$2+A1214,0),"")</f>
        <v/>
      </c>
      <c r="C1214" s="23" t="str">
        <f ca="1">IF($A1214&lt;$D$5,OFFSET('Constant mix'!$C$13,'Volatilite Portfeuille'!$E$2+$A1214,0),"")</f>
        <v/>
      </c>
      <c r="D1214" s="25" t="str">
        <f ca="1">IF($A1214&lt;$D$5,OFFSET('Constant mix'!F$12,'Volatilite Portfeuille'!$E$2+$A1214,0),"")</f>
        <v/>
      </c>
      <c r="E1214" s="7" t="str">
        <f ca="1">IF($A1214&lt;$D$5,OFFSET('Constant mix'!G$12,'Volatilite Portfeuille'!$E$2+$A1214,0),"")</f>
        <v/>
      </c>
      <c r="F1214" s="7" t="str">
        <f ca="1">IF($A1214&lt;$D$5,OFFSET('Constant mix'!H$12,'Volatilite Portfeuille'!$E$2+$A1214,0),"")</f>
        <v/>
      </c>
      <c r="G1214" s="7" t="str">
        <f ca="1">IF($A1214&lt;$D$5,OFFSET('Constant mix'!I$12,'Volatilite Portfeuille'!$E$2+$A1214,0),"")</f>
        <v/>
      </c>
      <c r="H1214" s="7" t="str">
        <f ca="1">IF($A1214&lt;$D$5,OFFSET('Constant mix'!J$12,'Volatilite Portfeuille'!$E$2+$A1214,0),"")</f>
        <v/>
      </c>
      <c r="I1214" s="7" t="str">
        <f ca="1">IF($A1214&lt;$D$5,OFFSET('Constant mix'!K$12,'Volatilite Portfeuille'!$E$2+$A1214,0),"")</f>
        <v/>
      </c>
      <c r="J1214" s="7" t="str">
        <f ca="1">IF($A1214&lt;$D$5,OFFSET('Constant mix'!L$12,'Volatilite Portfeuille'!$E$2+$A1214,0),"")</f>
        <v/>
      </c>
      <c r="K1214" s="7" t="str">
        <f ca="1">IF($A1214&lt;$D$5,OFFSET('Constant mix'!M$12,'Volatilite Portfeuille'!$E$2+$A1214,0),"")</f>
        <v/>
      </c>
      <c r="L1214" s="7" t="str">
        <f ca="1">IF($A1214&lt;$D$5,OFFSET('Constant mix'!N$12,'Volatilite Portfeuille'!$E$2+$A1214,0),"")</f>
        <v/>
      </c>
      <c r="M1214" s="7" t="str">
        <f ca="1">IF($A1214&lt;$D$5,OFFSET('Constant mix'!O$12,'Volatilite Portfeuille'!$E$2+$A1214,0),"")</f>
        <v/>
      </c>
      <c r="N1214" s="7" t="str">
        <f ca="1">IF($A1214&lt;$D$5,OFFSET('Constant mix'!$AM$12,'Volatilite Portfeuille'!$E$2+$A1214,0),"")</f>
        <v/>
      </c>
      <c r="O1214" s="5">
        <f t="shared" si="247"/>
        <v>0</v>
      </c>
      <c r="P1214" s="27">
        <f t="shared" si="248"/>
        <v>0</v>
      </c>
      <c r="Q1214" s="27">
        <f t="shared" si="249"/>
        <v>0</v>
      </c>
      <c r="R1214" s="27">
        <f t="shared" si="250"/>
        <v>0</v>
      </c>
      <c r="S1214" s="27">
        <f t="shared" si="251"/>
        <v>0</v>
      </c>
      <c r="T1214" s="27">
        <f t="shared" si="252"/>
        <v>0</v>
      </c>
      <c r="U1214" s="27">
        <f t="shared" si="253"/>
        <v>0</v>
      </c>
      <c r="V1214" s="27">
        <f t="shared" si="254"/>
        <v>0</v>
      </c>
      <c r="W1214" s="27">
        <f t="shared" si="255"/>
        <v>0</v>
      </c>
      <c r="X1214" s="50">
        <f t="shared" si="256"/>
        <v>0</v>
      </c>
      <c r="Y1214" s="31">
        <f t="shared" si="257"/>
        <v>0</v>
      </c>
      <c r="Z1214" s="27"/>
      <c r="AA1214" s="27"/>
      <c r="AB1214" s="27"/>
    </row>
    <row r="1215" spans="1:28" x14ac:dyDescent="0.35">
      <c r="A1215" s="25">
        <f t="shared" si="246"/>
        <v>1194</v>
      </c>
      <c r="B1215" s="16" t="str">
        <f ca="1">IF(A1215&lt;$D$5,OFFSET('Constant mix'!$B$12,'Volatilite Portfeuille'!$E$2+A1215,0),"")</f>
        <v/>
      </c>
      <c r="C1215" s="23" t="str">
        <f ca="1">IF($A1215&lt;$D$5,OFFSET('Constant mix'!$C$13,'Volatilite Portfeuille'!$E$2+$A1215,0),"")</f>
        <v/>
      </c>
      <c r="D1215" s="25" t="str">
        <f ca="1">IF($A1215&lt;$D$5,OFFSET('Constant mix'!F$12,'Volatilite Portfeuille'!$E$2+$A1215,0),"")</f>
        <v/>
      </c>
      <c r="E1215" s="7" t="str">
        <f ca="1">IF($A1215&lt;$D$5,OFFSET('Constant mix'!G$12,'Volatilite Portfeuille'!$E$2+$A1215,0),"")</f>
        <v/>
      </c>
      <c r="F1215" s="7" t="str">
        <f ca="1">IF($A1215&lt;$D$5,OFFSET('Constant mix'!H$12,'Volatilite Portfeuille'!$E$2+$A1215,0),"")</f>
        <v/>
      </c>
      <c r="G1215" s="7" t="str">
        <f ca="1">IF($A1215&lt;$D$5,OFFSET('Constant mix'!I$12,'Volatilite Portfeuille'!$E$2+$A1215,0),"")</f>
        <v/>
      </c>
      <c r="H1215" s="7" t="str">
        <f ca="1">IF($A1215&lt;$D$5,OFFSET('Constant mix'!J$12,'Volatilite Portfeuille'!$E$2+$A1215,0),"")</f>
        <v/>
      </c>
      <c r="I1215" s="7" t="str">
        <f ca="1">IF($A1215&lt;$D$5,OFFSET('Constant mix'!K$12,'Volatilite Portfeuille'!$E$2+$A1215,0),"")</f>
        <v/>
      </c>
      <c r="J1215" s="7" t="str">
        <f ca="1">IF($A1215&lt;$D$5,OFFSET('Constant mix'!L$12,'Volatilite Portfeuille'!$E$2+$A1215,0),"")</f>
        <v/>
      </c>
      <c r="K1215" s="7" t="str">
        <f ca="1">IF($A1215&lt;$D$5,OFFSET('Constant mix'!M$12,'Volatilite Portfeuille'!$E$2+$A1215,0),"")</f>
        <v/>
      </c>
      <c r="L1215" s="7" t="str">
        <f ca="1">IF($A1215&lt;$D$5,OFFSET('Constant mix'!N$12,'Volatilite Portfeuille'!$E$2+$A1215,0),"")</f>
        <v/>
      </c>
      <c r="M1215" s="7" t="str">
        <f ca="1">IF($A1215&lt;$D$5,OFFSET('Constant mix'!O$12,'Volatilite Portfeuille'!$E$2+$A1215,0),"")</f>
        <v/>
      </c>
      <c r="N1215" s="7" t="str">
        <f ca="1">IF($A1215&lt;$D$5,OFFSET('Constant mix'!$AM$12,'Volatilite Portfeuille'!$E$2+$A1215,0),"")</f>
        <v/>
      </c>
      <c r="O1215" s="5">
        <f t="shared" si="247"/>
        <v>0</v>
      </c>
      <c r="P1215" s="27">
        <f t="shared" si="248"/>
        <v>0</v>
      </c>
      <c r="Q1215" s="27">
        <f t="shared" si="249"/>
        <v>0</v>
      </c>
      <c r="R1215" s="27">
        <f t="shared" si="250"/>
        <v>0</v>
      </c>
      <c r="S1215" s="27">
        <f t="shared" si="251"/>
        <v>0</v>
      </c>
      <c r="T1215" s="27">
        <f t="shared" si="252"/>
        <v>0</v>
      </c>
      <c r="U1215" s="27">
        <f t="shared" si="253"/>
        <v>0</v>
      </c>
      <c r="V1215" s="27">
        <f t="shared" si="254"/>
        <v>0</v>
      </c>
      <c r="W1215" s="27">
        <f t="shared" si="255"/>
        <v>0</v>
      </c>
      <c r="X1215" s="50">
        <f t="shared" si="256"/>
        <v>0</v>
      </c>
      <c r="Y1215" s="31">
        <f t="shared" si="257"/>
        <v>0</v>
      </c>
      <c r="Z1215" s="27"/>
      <c r="AA1215" s="27"/>
      <c r="AB1215" s="27"/>
    </row>
    <row r="1216" spans="1:28" x14ac:dyDescent="0.35">
      <c r="A1216" s="25">
        <f t="shared" si="246"/>
        <v>1195</v>
      </c>
      <c r="B1216" s="16" t="str">
        <f ca="1">IF(A1216&lt;$D$5,OFFSET('Constant mix'!$B$12,'Volatilite Portfeuille'!$E$2+A1216,0),"")</f>
        <v/>
      </c>
      <c r="C1216" s="23" t="str">
        <f ca="1">IF($A1216&lt;$D$5,OFFSET('Constant mix'!$C$13,'Volatilite Portfeuille'!$E$2+$A1216,0),"")</f>
        <v/>
      </c>
      <c r="D1216" s="25" t="str">
        <f ca="1">IF($A1216&lt;$D$5,OFFSET('Constant mix'!F$12,'Volatilite Portfeuille'!$E$2+$A1216,0),"")</f>
        <v/>
      </c>
      <c r="E1216" s="7" t="str">
        <f ca="1">IF($A1216&lt;$D$5,OFFSET('Constant mix'!G$12,'Volatilite Portfeuille'!$E$2+$A1216,0),"")</f>
        <v/>
      </c>
      <c r="F1216" s="7" t="str">
        <f ca="1">IF($A1216&lt;$D$5,OFFSET('Constant mix'!H$12,'Volatilite Portfeuille'!$E$2+$A1216,0),"")</f>
        <v/>
      </c>
      <c r="G1216" s="7" t="str">
        <f ca="1">IF($A1216&lt;$D$5,OFFSET('Constant mix'!I$12,'Volatilite Portfeuille'!$E$2+$A1216,0),"")</f>
        <v/>
      </c>
      <c r="H1216" s="7" t="str">
        <f ca="1">IF($A1216&lt;$D$5,OFFSET('Constant mix'!J$12,'Volatilite Portfeuille'!$E$2+$A1216,0),"")</f>
        <v/>
      </c>
      <c r="I1216" s="7" t="str">
        <f ca="1">IF($A1216&lt;$D$5,OFFSET('Constant mix'!K$12,'Volatilite Portfeuille'!$E$2+$A1216,0),"")</f>
        <v/>
      </c>
      <c r="J1216" s="7" t="str">
        <f ca="1">IF($A1216&lt;$D$5,OFFSET('Constant mix'!L$12,'Volatilite Portfeuille'!$E$2+$A1216,0),"")</f>
        <v/>
      </c>
      <c r="K1216" s="7" t="str">
        <f ca="1">IF($A1216&lt;$D$5,OFFSET('Constant mix'!M$12,'Volatilite Portfeuille'!$E$2+$A1216,0),"")</f>
        <v/>
      </c>
      <c r="L1216" s="7" t="str">
        <f ca="1">IF($A1216&lt;$D$5,OFFSET('Constant mix'!N$12,'Volatilite Portfeuille'!$E$2+$A1216,0),"")</f>
        <v/>
      </c>
      <c r="M1216" s="7" t="str">
        <f ca="1">IF($A1216&lt;$D$5,OFFSET('Constant mix'!O$12,'Volatilite Portfeuille'!$E$2+$A1216,0),"")</f>
        <v/>
      </c>
      <c r="N1216" s="7" t="str">
        <f ca="1">IF($A1216&lt;$D$5,OFFSET('Constant mix'!$AM$12,'Volatilite Portfeuille'!$E$2+$A1216,0),"")</f>
        <v/>
      </c>
      <c r="O1216" s="5">
        <f t="shared" si="247"/>
        <v>0</v>
      </c>
      <c r="P1216" s="27">
        <f t="shared" si="248"/>
        <v>0</v>
      </c>
      <c r="Q1216" s="27">
        <f t="shared" si="249"/>
        <v>0</v>
      </c>
      <c r="R1216" s="27">
        <f t="shared" si="250"/>
        <v>0</v>
      </c>
      <c r="S1216" s="27">
        <f t="shared" si="251"/>
        <v>0</v>
      </c>
      <c r="T1216" s="27">
        <f t="shared" si="252"/>
        <v>0</v>
      </c>
      <c r="U1216" s="27">
        <f t="shared" si="253"/>
        <v>0</v>
      </c>
      <c r="V1216" s="27">
        <f t="shared" si="254"/>
        <v>0</v>
      </c>
      <c r="W1216" s="27">
        <f t="shared" si="255"/>
        <v>0</v>
      </c>
      <c r="X1216" s="50">
        <f t="shared" si="256"/>
        <v>0</v>
      </c>
      <c r="Y1216" s="31">
        <f t="shared" si="257"/>
        <v>0</v>
      </c>
      <c r="Z1216" s="27"/>
      <c r="AA1216" s="27"/>
      <c r="AB1216" s="27"/>
    </row>
    <row r="1217" spans="1:28" x14ac:dyDescent="0.35">
      <c r="A1217" s="25">
        <f t="shared" si="246"/>
        <v>1196</v>
      </c>
      <c r="B1217" s="16" t="str">
        <f ca="1">IF(A1217&lt;$D$5,OFFSET('Constant mix'!$B$12,'Volatilite Portfeuille'!$E$2+A1217,0),"")</f>
        <v/>
      </c>
      <c r="C1217" s="23" t="str">
        <f ca="1">IF($A1217&lt;$D$5,OFFSET('Constant mix'!$C$13,'Volatilite Portfeuille'!$E$2+$A1217,0),"")</f>
        <v/>
      </c>
      <c r="D1217" s="25" t="str">
        <f ca="1">IF($A1217&lt;$D$5,OFFSET('Constant mix'!F$12,'Volatilite Portfeuille'!$E$2+$A1217,0),"")</f>
        <v/>
      </c>
      <c r="E1217" s="7" t="str">
        <f ca="1">IF($A1217&lt;$D$5,OFFSET('Constant mix'!G$12,'Volatilite Portfeuille'!$E$2+$A1217,0),"")</f>
        <v/>
      </c>
      <c r="F1217" s="7" t="str">
        <f ca="1">IF($A1217&lt;$D$5,OFFSET('Constant mix'!H$12,'Volatilite Portfeuille'!$E$2+$A1217,0),"")</f>
        <v/>
      </c>
      <c r="G1217" s="7" t="str">
        <f ca="1">IF($A1217&lt;$D$5,OFFSET('Constant mix'!I$12,'Volatilite Portfeuille'!$E$2+$A1217,0),"")</f>
        <v/>
      </c>
      <c r="H1217" s="7" t="str">
        <f ca="1">IF($A1217&lt;$D$5,OFFSET('Constant mix'!J$12,'Volatilite Portfeuille'!$E$2+$A1217,0),"")</f>
        <v/>
      </c>
      <c r="I1217" s="7" t="str">
        <f ca="1">IF($A1217&lt;$D$5,OFFSET('Constant mix'!K$12,'Volatilite Portfeuille'!$E$2+$A1217,0),"")</f>
        <v/>
      </c>
      <c r="J1217" s="7" t="str">
        <f ca="1">IF($A1217&lt;$D$5,OFFSET('Constant mix'!L$12,'Volatilite Portfeuille'!$E$2+$A1217,0),"")</f>
        <v/>
      </c>
      <c r="K1217" s="7" t="str">
        <f ca="1">IF($A1217&lt;$D$5,OFFSET('Constant mix'!M$12,'Volatilite Portfeuille'!$E$2+$A1217,0),"")</f>
        <v/>
      </c>
      <c r="L1217" s="7" t="str">
        <f ca="1">IF($A1217&lt;$D$5,OFFSET('Constant mix'!N$12,'Volatilite Portfeuille'!$E$2+$A1217,0),"")</f>
        <v/>
      </c>
      <c r="M1217" s="7" t="str">
        <f ca="1">IF($A1217&lt;$D$5,OFFSET('Constant mix'!O$12,'Volatilite Portfeuille'!$E$2+$A1217,0),"")</f>
        <v/>
      </c>
      <c r="N1217" s="7" t="str">
        <f ca="1">IF($A1217&lt;$D$5,OFFSET('Constant mix'!$AM$12,'Volatilite Portfeuille'!$E$2+$A1217,0),"")</f>
        <v/>
      </c>
      <c r="O1217" s="5">
        <f t="shared" si="247"/>
        <v>0</v>
      </c>
      <c r="P1217" s="27">
        <f t="shared" si="248"/>
        <v>0</v>
      </c>
      <c r="Q1217" s="27">
        <f t="shared" si="249"/>
        <v>0</v>
      </c>
      <c r="R1217" s="27">
        <f t="shared" si="250"/>
        <v>0</v>
      </c>
      <c r="S1217" s="27">
        <f t="shared" si="251"/>
        <v>0</v>
      </c>
      <c r="T1217" s="27">
        <f t="shared" si="252"/>
        <v>0</v>
      </c>
      <c r="U1217" s="27">
        <f t="shared" si="253"/>
        <v>0</v>
      </c>
      <c r="V1217" s="27">
        <f t="shared" si="254"/>
        <v>0</v>
      </c>
      <c r="W1217" s="27">
        <f t="shared" si="255"/>
        <v>0</v>
      </c>
      <c r="X1217" s="50">
        <f t="shared" si="256"/>
        <v>0</v>
      </c>
      <c r="Y1217" s="31">
        <f t="shared" si="257"/>
        <v>0</v>
      </c>
      <c r="Z1217" s="27"/>
      <c r="AA1217" s="27"/>
      <c r="AB1217" s="27"/>
    </row>
    <row r="1218" spans="1:28" x14ac:dyDescent="0.35">
      <c r="A1218" s="25">
        <f t="shared" si="246"/>
        <v>1197</v>
      </c>
      <c r="B1218" s="16" t="str">
        <f ca="1">IF(A1218&lt;$D$5,OFFSET('Constant mix'!$B$12,'Volatilite Portfeuille'!$E$2+A1218,0),"")</f>
        <v/>
      </c>
      <c r="C1218" s="23" t="str">
        <f ca="1">IF($A1218&lt;$D$5,OFFSET('Constant mix'!$C$13,'Volatilite Portfeuille'!$E$2+$A1218,0),"")</f>
        <v/>
      </c>
      <c r="D1218" s="25" t="str">
        <f ca="1">IF($A1218&lt;$D$5,OFFSET('Constant mix'!F$12,'Volatilite Portfeuille'!$E$2+$A1218,0),"")</f>
        <v/>
      </c>
      <c r="E1218" s="7" t="str">
        <f ca="1">IF($A1218&lt;$D$5,OFFSET('Constant mix'!G$12,'Volatilite Portfeuille'!$E$2+$A1218,0),"")</f>
        <v/>
      </c>
      <c r="F1218" s="7" t="str">
        <f ca="1">IF($A1218&lt;$D$5,OFFSET('Constant mix'!H$12,'Volatilite Portfeuille'!$E$2+$A1218,0),"")</f>
        <v/>
      </c>
      <c r="G1218" s="7" t="str">
        <f ca="1">IF($A1218&lt;$D$5,OFFSET('Constant mix'!I$12,'Volatilite Portfeuille'!$E$2+$A1218,0),"")</f>
        <v/>
      </c>
      <c r="H1218" s="7" t="str">
        <f ca="1">IF($A1218&lt;$D$5,OFFSET('Constant mix'!J$12,'Volatilite Portfeuille'!$E$2+$A1218,0),"")</f>
        <v/>
      </c>
      <c r="I1218" s="7" t="str">
        <f ca="1">IF($A1218&lt;$D$5,OFFSET('Constant mix'!K$12,'Volatilite Portfeuille'!$E$2+$A1218,0),"")</f>
        <v/>
      </c>
      <c r="J1218" s="7" t="str">
        <f ca="1">IF($A1218&lt;$D$5,OFFSET('Constant mix'!L$12,'Volatilite Portfeuille'!$E$2+$A1218,0),"")</f>
        <v/>
      </c>
      <c r="K1218" s="7" t="str">
        <f ca="1">IF($A1218&lt;$D$5,OFFSET('Constant mix'!M$12,'Volatilite Portfeuille'!$E$2+$A1218,0),"")</f>
        <v/>
      </c>
      <c r="L1218" s="7" t="str">
        <f ca="1">IF($A1218&lt;$D$5,OFFSET('Constant mix'!N$12,'Volatilite Portfeuille'!$E$2+$A1218,0),"")</f>
        <v/>
      </c>
      <c r="M1218" s="7" t="str">
        <f ca="1">IF($A1218&lt;$D$5,OFFSET('Constant mix'!O$12,'Volatilite Portfeuille'!$E$2+$A1218,0),"")</f>
        <v/>
      </c>
      <c r="N1218" s="7" t="str">
        <f ca="1">IF($A1218&lt;$D$5,OFFSET('Constant mix'!$AM$12,'Volatilite Portfeuille'!$E$2+$A1218,0),"")</f>
        <v/>
      </c>
      <c r="O1218" s="5">
        <f t="shared" si="247"/>
        <v>0</v>
      </c>
      <c r="P1218" s="27">
        <f t="shared" si="248"/>
        <v>0</v>
      </c>
      <c r="Q1218" s="27">
        <f t="shared" si="249"/>
        <v>0</v>
      </c>
      <c r="R1218" s="27">
        <f t="shared" si="250"/>
        <v>0</v>
      </c>
      <c r="S1218" s="27">
        <f t="shared" si="251"/>
        <v>0</v>
      </c>
      <c r="T1218" s="27">
        <f t="shared" si="252"/>
        <v>0</v>
      </c>
      <c r="U1218" s="27">
        <f t="shared" si="253"/>
        <v>0</v>
      </c>
      <c r="V1218" s="27">
        <f t="shared" si="254"/>
        <v>0</v>
      </c>
      <c r="W1218" s="27">
        <f t="shared" si="255"/>
        <v>0</v>
      </c>
      <c r="X1218" s="50">
        <f t="shared" si="256"/>
        <v>0</v>
      </c>
      <c r="Y1218" s="31">
        <f t="shared" si="257"/>
        <v>0</v>
      </c>
      <c r="Z1218" s="27"/>
      <c r="AA1218" s="27"/>
      <c r="AB1218" s="27"/>
    </row>
    <row r="1219" spans="1:28" x14ac:dyDescent="0.35">
      <c r="A1219" s="25">
        <f t="shared" si="246"/>
        <v>1198</v>
      </c>
      <c r="B1219" s="16" t="str">
        <f ca="1">IF(A1219&lt;$D$5,OFFSET('Constant mix'!$B$12,'Volatilite Portfeuille'!$E$2+A1219,0),"")</f>
        <v/>
      </c>
      <c r="C1219" s="23" t="str">
        <f ca="1">IF($A1219&lt;$D$5,OFFSET('Constant mix'!$C$13,'Volatilite Portfeuille'!$E$2+$A1219,0),"")</f>
        <v/>
      </c>
      <c r="D1219" s="25" t="str">
        <f ca="1">IF($A1219&lt;$D$5,OFFSET('Constant mix'!F$12,'Volatilite Portfeuille'!$E$2+$A1219,0),"")</f>
        <v/>
      </c>
      <c r="E1219" s="7" t="str">
        <f ca="1">IF($A1219&lt;$D$5,OFFSET('Constant mix'!G$12,'Volatilite Portfeuille'!$E$2+$A1219,0),"")</f>
        <v/>
      </c>
      <c r="F1219" s="7" t="str">
        <f ca="1">IF($A1219&lt;$D$5,OFFSET('Constant mix'!H$12,'Volatilite Portfeuille'!$E$2+$A1219,0),"")</f>
        <v/>
      </c>
      <c r="G1219" s="7" t="str">
        <f ca="1">IF($A1219&lt;$D$5,OFFSET('Constant mix'!I$12,'Volatilite Portfeuille'!$E$2+$A1219,0),"")</f>
        <v/>
      </c>
      <c r="H1219" s="7" t="str">
        <f ca="1">IF($A1219&lt;$D$5,OFFSET('Constant mix'!J$12,'Volatilite Portfeuille'!$E$2+$A1219,0),"")</f>
        <v/>
      </c>
      <c r="I1219" s="7" t="str">
        <f ca="1">IF($A1219&lt;$D$5,OFFSET('Constant mix'!K$12,'Volatilite Portfeuille'!$E$2+$A1219,0),"")</f>
        <v/>
      </c>
      <c r="J1219" s="7" t="str">
        <f ca="1">IF($A1219&lt;$D$5,OFFSET('Constant mix'!L$12,'Volatilite Portfeuille'!$E$2+$A1219,0),"")</f>
        <v/>
      </c>
      <c r="K1219" s="7" t="str">
        <f ca="1">IF($A1219&lt;$D$5,OFFSET('Constant mix'!M$12,'Volatilite Portfeuille'!$E$2+$A1219,0),"")</f>
        <v/>
      </c>
      <c r="L1219" s="7" t="str">
        <f ca="1">IF($A1219&lt;$D$5,OFFSET('Constant mix'!N$12,'Volatilite Portfeuille'!$E$2+$A1219,0),"")</f>
        <v/>
      </c>
      <c r="M1219" s="7" t="str">
        <f ca="1">IF($A1219&lt;$D$5,OFFSET('Constant mix'!O$12,'Volatilite Portfeuille'!$E$2+$A1219,0),"")</f>
        <v/>
      </c>
      <c r="N1219" s="7" t="str">
        <f ca="1">IF($A1219&lt;$D$5,OFFSET('Constant mix'!$AM$12,'Volatilite Portfeuille'!$E$2+$A1219,0),"")</f>
        <v/>
      </c>
      <c r="O1219" s="5">
        <f t="shared" si="247"/>
        <v>0</v>
      </c>
      <c r="P1219" s="27">
        <f t="shared" si="248"/>
        <v>0</v>
      </c>
      <c r="Q1219" s="27">
        <f t="shared" si="249"/>
        <v>0</v>
      </c>
      <c r="R1219" s="27">
        <f t="shared" si="250"/>
        <v>0</v>
      </c>
      <c r="S1219" s="27">
        <f t="shared" si="251"/>
        <v>0</v>
      </c>
      <c r="T1219" s="27">
        <f t="shared" si="252"/>
        <v>0</v>
      </c>
      <c r="U1219" s="27">
        <f t="shared" si="253"/>
        <v>0</v>
      </c>
      <c r="V1219" s="27">
        <f t="shared" si="254"/>
        <v>0</v>
      </c>
      <c r="W1219" s="27">
        <f t="shared" si="255"/>
        <v>0</v>
      </c>
      <c r="X1219" s="50">
        <f t="shared" si="256"/>
        <v>0</v>
      </c>
      <c r="Y1219" s="31">
        <f t="shared" si="257"/>
        <v>0</v>
      </c>
      <c r="Z1219" s="27"/>
      <c r="AA1219" s="27"/>
      <c r="AB1219" s="27"/>
    </row>
    <row r="1220" spans="1:28" x14ac:dyDescent="0.35">
      <c r="A1220" s="25">
        <f t="shared" si="246"/>
        <v>1199</v>
      </c>
      <c r="B1220" s="16" t="str">
        <f ca="1">IF(A1220&lt;$D$5,OFFSET('Constant mix'!$B$12,'Volatilite Portfeuille'!$E$2+A1220,0),"")</f>
        <v/>
      </c>
      <c r="C1220" s="23" t="str">
        <f ca="1">IF($A1220&lt;$D$5,OFFSET('Constant mix'!$C$13,'Volatilite Portfeuille'!$E$2+$A1220,0),"")</f>
        <v/>
      </c>
      <c r="D1220" s="25" t="str">
        <f ca="1">IF($A1220&lt;$D$5,OFFSET('Constant mix'!F$12,'Volatilite Portfeuille'!$E$2+$A1220,0),"")</f>
        <v/>
      </c>
      <c r="E1220" s="7" t="str">
        <f ca="1">IF($A1220&lt;$D$5,OFFSET('Constant mix'!G$12,'Volatilite Portfeuille'!$E$2+$A1220,0),"")</f>
        <v/>
      </c>
      <c r="F1220" s="7" t="str">
        <f ca="1">IF($A1220&lt;$D$5,OFFSET('Constant mix'!H$12,'Volatilite Portfeuille'!$E$2+$A1220,0),"")</f>
        <v/>
      </c>
      <c r="G1220" s="7" t="str">
        <f ca="1">IF($A1220&lt;$D$5,OFFSET('Constant mix'!I$12,'Volatilite Portfeuille'!$E$2+$A1220,0),"")</f>
        <v/>
      </c>
      <c r="H1220" s="7" t="str">
        <f ca="1">IF($A1220&lt;$D$5,OFFSET('Constant mix'!J$12,'Volatilite Portfeuille'!$E$2+$A1220,0),"")</f>
        <v/>
      </c>
      <c r="I1220" s="7" t="str">
        <f ca="1">IF($A1220&lt;$D$5,OFFSET('Constant mix'!K$12,'Volatilite Portfeuille'!$E$2+$A1220,0),"")</f>
        <v/>
      </c>
      <c r="J1220" s="7" t="str">
        <f ca="1">IF($A1220&lt;$D$5,OFFSET('Constant mix'!L$12,'Volatilite Portfeuille'!$E$2+$A1220,0),"")</f>
        <v/>
      </c>
      <c r="K1220" s="7" t="str">
        <f ca="1">IF($A1220&lt;$D$5,OFFSET('Constant mix'!M$12,'Volatilite Portfeuille'!$E$2+$A1220,0),"")</f>
        <v/>
      </c>
      <c r="L1220" s="7" t="str">
        <f ca="1">IF($A1220&lt;$D$5,OFFSET('Constant mix'!N$12,'Volatilite Portfeuille'!$E$2+$A1220,0),"")</f>
        <v/>
      </c>
      <c r="M1220" s="7" t="str">
        <f ca="1">IF($A1220&lt;$D$5,OFFSET('Constant mix'!O$12,'Volatilite Portfeuille'!$E$2+$A1220,0),"")</f>
        <v/>
      </c>
      <c r="N1220" s="7" t="str">
        <f ca="1">IF($A1220&lt;$D$5,OFFSET('Constant mix'!$AM$12,'Volatilite Portfeuille'!$E$2+$A1220,0),"")</f>
        <v/>
      </c>
      <c r="O1220" s="5">
        <f t="shared" si="247"/>
        <v>0</v>
      </c>
      <c r="P1220" s="27">
        <f t="shared" si="248"/>
        <v>0</v>
      </c>
      <c r="Q1220" s="27">
        <f t="shared" si="249"/>
        <v>0</v>
      </c>
      <c r="R1220" s="27">
        <f t="shared" si="250"/>
        <v>0</v>
      </c>
      <c r="S1220" s="27">
        <f t="shared" si="251"/>
        <v>0</v>
      </c>
      <c r="T1220" s="27">
        <f t="shared" si="252"/>
        <v>0</v>
      </c>
      <c r="U1220" s="27">
        <f t="shared" si="253"/>
        <v>0</v>
      </c>
      <c r="V1220" s="27">
        <f t="shared" si="254"/>
        <v>0</v>
      </c>
      <c r="W1220" s="27">
        <f t="shared" si="255"/>
        <v>0</v>
      </c>
      <c r="X1220" s="50">
        <f t="shared" si="256"/>
        <v>0</v>
      </c>
      <c r="Y1220" s="31">
        <f t="shared" si="257"/>
        <v>0</v>
      </c>
      <c r="Z1220" s="27"/>
      <c r="AA1220" s="27"/>
      <c r="AB1220" s="27"/>
    </row>
    <row r="1221" spans="1:28" x14ac:dyDescent="0.35">
      <c r="A1221" s="25">
        <f t="shared" si="246"/>
        <v>1200</v>
      </c>
      <c r="B1221" s="16" t="str">
        <f ca="1">IF(A1221&lt;$D$5,OFFSET('Constant mix'!$B$12,'Volatilite Portfeuille'!$E$2+A1221,0),"")</f>
        <v/>
      </c>
      <c r="C1221" s="23" t="str">
        <f ca="1">IF($A1221&lt;$D$5,OFFSET('Constant mix'!$C$13,'Volatilite Portfeuille'!$E$2+$A1221,0),"")</f>
        <v/>
      </c>
      <c r="D1221" s="25" t="str">
        <f ca="1">IF($A1221&lt;$D$5,OFFSET('Constant mix'!F$12,'Volatilite Portfeuille'!$E$2+$A1221,0),"")</f>
        <v/>
      </c>
      <c r="E1221" s="7" t="str">
        <f ca="1">IF($A1221&lt;$D$5,OFFSET('Constant mix'!G$12,'Volatilite Portfeuille'!$E$2+$A1221,0),"")</f>
        <v/>
      </c>
      <c r="F1221" s="7" t="str">
        <f ca="1">IF($A1221&lt;$D$5,OFFSET('Constant mix'!H$12,'Volatilite Portfeuille'!$E$2+$A1221,0),"")</f>
        <v/>
      </c>
      <c r="G1221" s="7" t="str">
        <f ca="1">IF($A1221&lt;$D$5,OFFSET('Constant mix'!I$12,'Volatilite Portfeuille'!$E$2+$A1221,0),"")</f>
        <v/>
      </c>
      <c r="H1221" s="7" t="str">
        <f ca="1">IF($A1221&lt;$D$5,OFFSET('Constant mix'!J$12,'Volatilite Portfeuille'!$E$2+$A1221,0),"")</f>
        <v/>
      </c>
      <c r="I1221" s="7" t="str">
        <f ca="1">IF($A1221&lt;$D$5,OFFSET('Constant mix'!K$12,'Volatilite Portfeuille'!$E$2+$A1221,0),"")</f>
        <v/>
      </c>
      <c r="J1221" s="7" t="str">
        <f ca="1">IF($A1221&lt;$D$5,OFFSET('Constant mix'!L$12,'Volatilite Portfeuille'!$E$2+$A1221,0),"")</f>
        <v/>
      </c>
      <c r="K1221" s="7" t="str">
        <f ca="1">IF($A1221&lt;$D$5,OFFSET('Constant mix'!M$12,'Volatilite Portfeuille'!$E$2+$A1221,0),"")</f>
        <v/>
      </c>
      <c r="L1221" s="7" t="str">
        <f ca="1">IF($A1221&lt;$D$5,OFFSET('Constant mix'!N$12,'Volatilite Portfeuille'!$E$2+$A1221,0),"")</f>
        <v/>
      </c>
      <c r="M1221" s="7" t="str">
        <f ca="1">IF($A1221&lt;$D$5,OFFSET('Constant mix'!O$12,'Volatilite Portfeuille'!$E$2+$A1221,0),"")</f>
        <v/>
      </c>
      <c r="N1221" s="7" t="str">
        <f ca="1">IF($A1221&lt;$D$5,OFFSET('Constant mix'!$AM$12,'Volatilite Portfeuille'!$E$2+$A1221,0),"")</f>
        <v/>
      </c>
      <c r="O1221" s="5">
        <f t="shared" si="247"/>
        <v>0</v>
      </c>
      <c r="P1221" s="27">
        <f t="shared" si="248"/>
        <v>0</v>
      </c>
      <c r="Q1221" s="27">
        <f t="shared" si="249"/>
        <v>0</v>
      </c>
      <c r="R1221" s="27">
        <f t="shared" si="250"/>
        <v>0</v>
      </c>
      <c r="S1221" s="27">
        <f t="shared" si="251"/>
        <v>0</v>
      </c>
      <c r="T1221" s="27">
        <f t="shared" si="252"/>
        <v>0</v>
      </c>
      <c r="U1221" s="27">
        <f t="shared" si="253"/>
        <v>0</v>
      </c>
      <c r="V1221" s="27">
        <f t="shared" si="254"/>
        <v>0</v>
      </c>
      <c r="W1221" s="27">
        <f t="shared" si="255"/>
        <v>0</v>
      </c>
      <c r="X1221" s="50">
        <f t="shared" si="256"/>
        <v>0</v>
      </c>
      <c r="Y1221" s="31">
        <f t="shared" si="257"/>
        <v>0</v>
      </c>
      <c r="Z1221" s="27"/>
      <c r="AA1221" s="27"/>
      <c r="AB1221" s="27"/>
    </row>
    <row r="1222" spans="1:28" x14ac:dyDescent="0.35">
      <c r="A1222" s="25">
        <f t="shared" si="246"/>
        <v>1201</v>
      </c>
      <c r="B1222" s="16" t="str">
        <f ca="1">IF(A1222&lt;$D$5,OFFSET('Constant mix'!$B$12,'Volatilite Portfeuille'!$E$2+A1222,0),"")</f>
        <v/>
      </c>
      <c r="C1222" s="23" t="str">
        <f ca="1">IF($A1222&lt;$D$5,OFFSET('Constant mix'!$C$13,'Volatilite Portfeuille'!$E$2+$A1222,0),"")</f>
        <v/>
      </c>
      <c r="D1222" s="25" t="str">
        <f ca="1">IF($A1222&lt;$D$5,OFFSET('Constant mix'!F$12,'Volatilite Portfeuille'!$E$2+$A1222,0),"")</f>
        <v/>
      </c>
      <c r="E1222" s="7" t="str">
        <f ca="1">IF($A1222&lt;$D$5,OFFSET('Constant mix'!G$12,'Volatilite Portfeuille'!$E$2+$A1222,0),"")</f>
        <v/>
      </c>
      <c r="F1222" s="7" t="str">
        <f ca="1">IF($A1222&lt;$D$5,OFFSET('Constant mix'!H$12,'Volatilite Portfeuille'!$E$2+$A1222,0),"")</f>
        <v/>
      </c>
      <c r="G1222" s="7" t="str">
        <f ca="1">IF($A1222&lt;$D$5,OFFSET('Constant mix'!I$12,'Volatilite Portfeuille'!$E$2+$A1222,0),"")</f>
        <v/>
      </c>
      <c r="H1222" s="7" t="str">
        <f ca="1">IF($A1222&lt;$D$5,OFFSET('Constant mix'!J$12,'Volatilite Portfeuille'!$E$2+$A1222,0),"")</f>
        <v/>
      </c>
      <c r="I1222" s="7" t="str">
        <f ca="1">IF($A1222&lt;$D$5,OFFSET('Constant mix'!K$12,'Volatilite Portfeuille'!$E$2+$A1222,0),"")</f>
        <v/>
      </c>
      <c r="J1222" s="7" t="str">
        <f ca="1">IF($A1222&lt;$D$5,OFFSET('Constant mix'!L$12,'Volatilite Portfeuille'!$E$2+$A1222,0),"")</f>
        <v/>
      </c>
      <c r="K1222" s="7" t="str">
        <f ca="1">IF($A1222&lt;$D$5,OFFSET('Constant mix'!M$12,'Volatilite Portfeuille'!$E$2+$A1222,0),"")</f>
        <v/>
      </c>
      <c r="L1222" s="7" t="str">
        <f ca="1">IF($A1222&lt;$D$5,OFFSET('Constant mix'!N$12,'Volatilite Portfeuille'!$E$2+$A1222,0),"")</f>
        <v/>
      </c>
      <c r="M1222" s="7" t="str">
        <f ca="1">IF($A1222&lt;$D$5,OFFSET('Constant mix'!O$12,'Volatilite Portfeuille'!$E$2+$A1222,0),"")</f>
        <v/>
      </c>
      <c r="N1222" s="7" t="str">
        <f ca="1">IF($A1222&lt;$D$5,OFFSET('Constant mix'!$AM$12,'Volatilite Portfeuille'!$E$2+$A1222,0),"")</f>
        <v/>
      </c>
      <c r="O1222" s="5">
        <f t="shared" si="247"/>
        <v>0</v>
      </c>
      <c r="P1222" s="27">
        <f t="shared" si="248"/>
        <v>0</v>
      </c>
      <c r="Q1222" s="27">
        <f t="shared" si="249"/>
        <v>0</v>
      </c>
      <c r="R1222" s="27">
        <f t="shared" si="250"/>
        <v>0</v>
      </c>
      <c r="S1222" s="27">
        <f t="shared" si="251"/>
        <v>0</v>
      </c>
      <c r="T1222" s="27">
        <f t="shared" si="252"/>
        <v>0</v>
      </c>
      <c r="U1222" s="27">
        <f t="shared" si="253"/>
        <v>0</v>
      </c>
      <c r="V1222" s="27">
        <f t="shared" si="254"/>
        <v>0</v>
      </c>
      <c r="W1222" s="27">
        <f t="shared" si="255"/>
        <v>0</v>
      </c>
      <c r="X1222" s="50">
        <f t="shared" si="256"/>
        <v>0</v>
      </c>
      <c r="Y1222" s="31">
        <f t="shared" si="257"/>
        <v>0</v>
      </c>
      <c r="Z1222" s="27"/>
      <c r="AA1222" s="27"/>
      <c r="AB1222" s="27"/>
    </row>
    <row r="1223" spans="1:28" x14ac:dyDescent="0.35">
      <c r="A1223" s="25">
        <f t="shared" si="246"/>
        <v>1202</v>
      </c>
      <c r="B1223" s="16" t="str">
        <f ca="1">IF(A1223&lt;$D$5,OFFSET('Constant mix'!$B$12,'Volatilite Portfeuille'!$E$2+A1223,0),"")</f>
        <v/>
      </c>
      <c r="C1223" s="23" t="str">
        <f ca="1">IF($A1223&lt;$D$5,OFFSET('Constant mix'!$C$13,'Volatilite Portfeuille'!$E$2+$A1223,0),"")</f>
        <v/>
      </c>
      <c r="D1223" s="25" t="str">
        <f ca="1">IF($A1223&lt;$D$5,OFFSET('Constant mix'!F$12,'Volatilite Portfeuille'!$E$2+$A1223,0),"")</f>
        <v/>
      </c>
      <c r="E1223" s="7" t="str">
        <f ca="1">IF($A1223&lt;$D$5,OFFSET('Constant mix'!G$12,'Volatilite Portfeuille'!$E$2+$A1223,0),"")</f>
        <v/>
      </c>
      <c r="F1223" s="7" t="str">
        <f ca="1">IF($A1223&lt;$D$5,OFFSET('Constant mix'!H$12,'Volatilite Portfeuille'!$E$2+$A1223,0),"")</f>
        <v/>
      </c>
      <c r="G1223" s="7" t="str">
        <f ca="1">IF($A1223&lt;$D$5,OFFSET('Constant mix'!I$12,'Volatilite Portfeuille'!$E$2+$A1223,0),"")</f>
        <v/>
      </c>
      <c r="H1223" s="7" t="str">
        <f ca="1">IF($A1223&lt;$D$5,OFFSET('Constant mix'!J$12,'Volatilite Portfeuille'!$E$2+$A1223,0),"")</f>
        <v/>
      </c>
      <c r="I1223" s="7" t="str">
        <f ca="1">IF($A1223&lt;$D$5,OFFSET('Constant mix'!K$12,'Volatilite Portfeuille'!$E$2+$A1223,0),"")</f>
        <v/>
      </c>
      <c r="J1223" s="7" t="str">
        <f ca="1">IF($A1223&lt;$D$5,OFFSET('Constant mix'!L$12,'Volatilite Portfeuille'!$E$2+$A1223,0),"")</f>
        <v/>
      </c>
      <c r="K1223" s="7" t="str">
        <f ca="1">IF($A1223&lt;$D$5,OFFSET('Constant mix'!M$12,'Volatilite Portfeuille'!$E$2+$A1223,0),"")</f>
        <v/>
      </c>
      <c r="L1223" s="7" t="str">
        <f ca="1">IF($A1223&lt;$D$5,OFFSET('Constant mix'!N$12,'Volatilite Portfeuille'!$E$2+$A1223,0),"")</f>
        <v/>
      </c>
      <c r="M1223" s="7" t="str">
        <f ca="1">IF($A1223&lt;$D$5,OFFSET('Constant mix'!O$12,'Volatilite Portfeuille'!$E$2+$A1223,0),"")</f>
        <v/>
      </c>
      <c r="N1223" s="7" t="str">
        <f ca="1">IF($A1223&lt;$D$5,OFFSET('Constant mix'!$AM$12,'Volatilite Portfeuille'!$E$2+$A1223,0),"")</f>
        <v/>
      </c>
      <c r="O1223" s="5">
        <f t="shared" si="247"/>
        <v>0</v>
      </c>
      <c r="P1223" s="27">
        <f t="shared" si="248"/>
        <v>0</v>
      </c>
      <c r="Q1223" s="27">
        <f t="shared" si="249"/>
        <v>0</v>
      </c>
      <c r="R1223" s="27">
        <f t="shared" si="250"/>
        <v>0</v>
      </c>
      <c r="S1223" s="27">
        <f t="shared" si="251"/>
        <v>0</v>
      </c>
      <c r="T1223" s="27">
        <f t="shared" si="252"/>
        <v>0</v>
      </c>
      <c r="U1223" s="27">
        <f t="shared" si="253"/>
        <v>0</v>
      </c>
      <c r="V1223" s="27">
        <f t="shared" si="254"/>
        <v>0</v>
      </c>
      <c r="W1223" s="27">
        <f t="shared" si="255"/>
        <v>0</v>
      </c>
      <c r="X1223" s="50">
        <f t="shared" si="256"/>
        <v>0</v>
      </c>
      <c r="Y1223" s="31">
        <f t="shared" si="257"/>
        <v>0</v>
      </c>
      <c r="Z1223" s="27"/>
      <c r="AA1223" s="27"/>
      <c r="AB1223" s="27"/>
    </row>
    <row r="1224" spans="1:28" x14ac:dyDescent="0.35">
      <c r="A1224" s="25">
        <f t="shared" si="246"/>
        <v>1203</v>
      </c>
      <c r="B1224" s="16" t="str">
        <f ca="1">IF(A1224&lt;$D$5,OFFSET('Constant mix'!$B$12,'Volatilite Portfeuille'!$E$2+A1224,0),"")</f>
        <v/>
      </c>
      <c r="C1224" s="23" t="str">
        <f ca="1">IF($A1224&lt;$D$5,OFFSET('Constant mix'!$C$13,'Volatilite Portfeuille'!$E$2+$A1224,0),"")</f>
        <v/>
      </c>
      <c r="D1224" s="25" t="str">
        <f ca="1">IF($A1224&lt;$D$5,OFFSET('Constant mix'!F$12,'Volatilite Portfeuille'!$E$2+$A1224,0),"")</f>
        <v/>
      </c>
      <c r="E1224" s="7" t="str">
        <f ca="1">IF($A1224&lt;$D$5,OFFSET('Constant mix'!G$12,'Volatilite Portfeuille'!$E$2+$A1224,0),"")</f>
        <v/>
      </c>
      <c r="F1224" s="7" t="str">
        <f ca="1">IF($A1224&lt;$D$5,OFFSET('Constant mix'!H$12,'Volatilite Portfeuille'!$E$2+$A1224,0),"")</f>
        <v/>
      </c>
      <c r="G1224" s="7" t="str">
        <f ca="1">IF($A1224&lt;$D$5,OFFSET('Constant mix'!I$12,'Volatilite Portfeuille'!$E$2+$A1224,0),"")</f>
        <v/>
      </c>
      <c r="H1224" s="7" t="str">
        <f ca="1">IF($A1224&lt;$D$5,OFFSET('Constant mix'!J$12,'Volatilite Portfeuille'!$E$2+$A1224,0),"")</f>
        <v/>
      </c>
      <c r="I1224" s="7" t="str">
        <f ca="1">IF($A1224&lt;$D$5,OFFSET('Constant mix'!K$12,'Volatilite Portfeuille'!$E$2+$A1224,0),"")</f>
        <v/>
      </c>
      <c r="J1224" s="7" t="str">
        <f ca="1">IF($A1224&lt;$D$5,OFFSET('Constant mix'!L$12,'Volatilite Portfeuille'!$E$2+$A1224,0),"")</f>
        <v/>
      </c>
      <c r="K1224" s="7" t="str">
        <f ca="1">IF($A1224&lt;$D$5,OFFSET('Constant mix'!M$12,'Volatilite Portfeuille'!$E$2+$A1224,0),"")</f>
        <v/>
      </c>
      <c r="L1224" s="7" t="str">
        <f ca="1">IF($A1224&lt;$D$5,OFFSET('Constant mix'!N$12,'Volatilite Portfeuille'!$E$2+$A1224,0),"")</f>
        <v/>
      </c>
      <c r="M1224" s="7" t="str">
        <f ca="1">IF($A1224&lt;$D$5,OFFSET('Constant mix'!O$12,'Volatilite Portfeuille'!$E$2+$A1224,0),"")</f>
        <v/>
      </c>
      <c r="N1224" s="7" t="str">
        <f ca="1">IF($A1224&lt;$D$5,OFFSET('Constant mix'!$AM$12,'Volatilite Portfeuille'!$E$2+$A1224,0),"")</f>
        <v/>
      </c>
      <c r="O1224" s="5">
        <f t="shared" si="247"/>
        <v>0</v>
      </c>
      <c r="P1224" s="27">
        <f t="shared" si="248"/>
        <v>0</v>
      </c>
      <c r="Q1224" s="27">
        <f t="shared" si="249"/>
        <v>0</v>
      </c>
      <c r="R1224" s="27">
        <f t="shared" si="250"/>
        <v>0</v>
      </c>
      <c r="S1224" s="27">
        <f t="shared" si="251"/>
        <v>0</v>
      </c>
      <c r="T1224" s="27">
        <f t="shared" si="252"/>
        <v>0</v>
      </c>
      <c r="U1224" s="27">
        <f t="shared" si="253"/>
        <v>0</v>
      </c>
      <c r="V1224" s="27">
        <f t="shared" si="254"/>
        <v>0</v>
      </c>
      <c r="W1224" s="27">
        <f t="shared" si="255"/>
        <v>0</v>
      </c>
      <c r="X1224" s="50">
        <f t="shared" si="256"/>
        <v>0</v>
      </c>
      <c r="Y1224" s="31">
        <f t="shared" si="257"/>
        <v>0</v>
      </c>
      <c r="Z1224" s="27"/>
      <c r="AA1224" s="27"/>
      <c r="AB1224" s="27"/>
    </row>
    <row r="1225" spans="1:28" x14ac:dyDescent="0.35">
      <c r="A1225" s="25">
        <f t="shared" si="246"/>
        <v>1204</v>
      </c>
      <c r="B1225" s="16" t="str">
        <f ca="1">IF(A1225&lt;$D$5,OFFSET('Constant mix'!$B$12,'Volatilite Portfeuille'!$E$2+A1225,0),"")</f>
        <v/>
      </c>
      <c r="C1225" s="23" t="str">
        <f ca="1">IF($A1225&lt;$D$5,OFFSET('Constant mix'!$C$13,'Volatilite Portfeuille'!$E$2+$A1225,0),"")</f>
        <v/>
      </c>
      <c r="D1225" s="25" t="str">
        <f ca="1">IF($A1225&lt;$D$5,OFFSET('Constant mix'!F$12,'Volatilite Portfeuille'!$E$2+$A1225,0),"")</f>
        <v/>
      </c>
      <c r="E1225" s="7" t="str">
        <f ca="1">IF($A1225&lt;$D$5,OFFSET('Constant mix'!G$12,'Volatilite Portfeuille'!$E$2+$A1225,0),"")</f>
        <v/>
      </c>
      <c r="F1225" s="7" t="str">
        <f ca="1">IF($A1225&lt;$D$5,OFFSET('Constant mix'!H$12,'Volatilite Portfeuille'!$E$2+$A1225,0),"")</f>
        <v/>
      </c>
      <c r="G1225" s="7" t="str">
        <f ca="1">IF($A1225&lt;$D$5,OFFSET('Constant mix'!I$12,'Volatilite Portfeuille'!$E$2+$A1225,0),"")</f>
        <v/>
      </c>
      <c r="H1225" s="7" t="str">
        <f ca="1">IF($A1225&lt;$D$5,OFFSET('Constant mix'!J$12,'Volatilite Portfeuille'!$E$2+$A1225,0),"")</f>
        <v/>
      </c>
      <c r="I1225" s="7" t="str">
        <f ca="1">IF($A1225&lt;$D$5,OFFSET('Constant mix'!K$12,'Volatilite Portfeuille'!$E$2+$A1225,0),"")</f>
        <v/>
      </c>
      <c r="J1225" s="7" t="str">
        <f ca="1">IF($A1225&lt;$D$5,OFFSET('Constant mix'!L$12,'Volatilite Portfeuille'!$E$2+$A1225,0),"")</f>
        <v/>
      </c>
      <c r="K1225" s="7" t="str">
        <f ca="1">IF($A1225&lt;$D$5,OFFSET('Constant mix'!M$12,'Volatilite Portfeuille'!$E$2+$A1225,0),"")</f>
        <v/>
      </c>
      <c r="L1225" s="7" t="str">
        <f ca="1">IF($A1225&lt;$D$5,OFFSET('Constant mix'!N$12,'Volatilite Portfeuille'!$E$2+$A1225,0),"")</f>
        <v/>
      </c>
      <c r="M1225" s="7" t="str">
        <f ca="1">IF($A1225&lt;$D$5,OFFSET('Constant mix'!O$12,'Volatilite Portfeuille'!$E$2+$A1225,0),"")</f>
        <v/>
      </c>
      <c r="N1225" s="7" t="str">
        <f ca="1">IF($A1225&lt;$D$5,OFFSET('Constant mix'!$AM$12,'Volatilite Portfeuille'!$E$2+$A1225,0),"")</f>
        <v/>
      </c>
      <c r="O1225" s="5">
        <f t="shared" si="247"/>
        <v>0</v>
      </c>
      <c r="P1225" s="27">
        <f t="shared" si="248"/>
        <v>0</v>
      </c>
      <c r="Q1225" s="27">
        <f t="shared" si="249"/>
        <v>0</v>
      </c>
      <c r="R1225" s="27">
        <f t="shared" si="250"/>
        <v>0</v>
      </c>
      <c r="S1225" s="27">
        <f t="shared" si="251"/>
        <v>0</v>
      </c>
      <c r="T1225" s="27">
        <f t="shared" si="252"/>
        <v>0</v>
      </c>
      <c r="U1225" s="27">
        <f t="shared" si="253"/>
        <v>0</v>
      </c>
      <c r="V1225" s="27">
        <f t="shared" si="254"/>
        <v>0</v>
      </c>
      <c r="W1225" s="27">
        <f t="shared" si="255"/>
        <v>0</v>
      </c>
      <c r="X1225" s="50">
        <f t="shared" si="256"/>
        <v>0</v>
      </c>
      <c r="Y1225" s="31">
        <f t="shared" si="257"/>
        <v>0</v>
      </c>
      <c r="Z1225" s="27"/>
      <c r="AA1225" s="27"/>
      <c r="AB1225" s="27"/>
    </row>
    <row r="1226" spans="1:28" x14ac:dyDescent="0.35">
      <c r="A1226" s="25">
        <f t="shared" si="246"/>
        <v>1205</v>
      </c>
      <c r="B1226" s="16" t="str">
        <f ca="1">IF(A1226&lt;$D$5,OFFSET('Constant mix'!$B$12,'Volatilite Portfeuille'!$E$2+A1226,0),"")</f>
        <v/>
      </c>
      <c r="C1226" s="23" t="str">
        <f ca="1">IF($A1226&lt;$D$5,OFFSET('Constant mix'!$C$13,'Volatilite Portfeuille'!$E$2+$A1226,0),"")</f>
        <v/>
      </c>
      <c r="D1226" s="25" t="str">
        <f ca="1">IF($A1226&lt;$D$5,OFFSET('Constant mix'!F$12,'Volatilite Portfeuille'!$E$2+$A1226,0),"")</f>
        <v/>
      </c>
      <c r="E1226" s="7" t="str">
        <f ca="1">IF($A1226&lt;$D$5,OFFSET('Constant mix'!G$12,'Volatilite Portfeuille'!$E$2+$A1226,0),"")</f>
        <v/>
      </c>
      <c r="F1226" s="7" t="str">
        <f ca="1">IF($A1226&lt;$D$5,OFFSET('Constant mix'!H$12,'Volatilite Portfeuille'!$E$2+$A1226,0),"")</f>
        <v/>
      </c>
      <c r="G1226" s="7" t="str">
        <f ca="1">IF($A1226&lt;$D$5,OFFSET('Constant mix'!I$12,'Volatilite Portfeuille'!$E$2+$A1226,0),"")</f>
        <v/>
      </c>
      <c r="H1226" s="7" t="str">
        <f ca="1">IF($A1226&lt;$D$5,OFFSET('Constant mix'!J$12,'Volatilite Portfeuille'!$E$2+$A1226,0),"")</f>
        <v/>
      </c>
      <c r="I1226" s="7" t="str">
        <f ca="1">IF($A1226&lt;$D$5,OFFSET('Constant mix'!K$12,'Volatilite Portfeuille'!$E$2+$A1226,0),"")</f>
        <v/>
      </c>
      <c r="J1226" s="7" t="str">
        <f ca="1">IF($A1226&lt;$D$5,OFFSET('Constant mix'!L$12,'Volatilite Portfeuille'!$E$2+$A1226,0),"")</f>
        <v/>
      </c>
      <c r="K1226" s="7" t="str">
        <f ca="1">IF($A1226&lt;$D$5,OFFSET('Constant mix'!M$12,'Volatilite Portfeuille'!$E$2+$A1226,0),"")</f>
        <v/>
      </c>
      <c r="L1226" s="7" t="str">
        <f ca="1">IF($A1226&lt;$D$5,OFFSET('Constant mix'!N$12,'Volatilite Portfeuille'!$E$2+$A1226,0),"")</f>
        <v/>
      </c>
      <c r="M1226" s="7" t="str">
        <f ca="1">IF($A1226&lt;$D$5,OFFSET('Constant mix'!O$12,'Volatilite Portfeuille'!$E$2+$A1226,0),"")</f>
        <v/>
      </c>
      <c r="N1226" s="7" t="str">
        <f ca="1">IF($A1226&lt;$D$5,OFFSET('Constant mix'!$AM$12,'Volatilite Portfeuille'!$E$2+$A1226,0),"")</f>
        <v/>
      </c>
      <c r="O1226" s="5">
        <f t="shared" si="247"/>
        <v>0</v>
      </c>
      <c r="P1226" s="27">
        <f t="shared" si="248"/>
        <v>0</v>
      </c>
      <c r="Q1226" s="27">
        <f t="shared" si="249"/>
        <v>0</v>
      </c>
      <c r="R1226" s="27">
        <f t="shared" si="250"/>
        <v>0</v>
      </c>
      <c r="S1226" s="27">
        <f t="shared" si="251"/>
        <v>0</v>
      </c>
      <c r="T1226" s="27">
        <f t="shared" si="252"/>
        <v>0</v>
      </c>
      <c r="U1226" s="27">
        <f t="shared" si="253"/>
        <v>0</v>
      </c>
      <c r="V1226" s="27">
        <f t="shared" si="254"/>
        <v>0</v>
      </c>
      <c r="W1226" s="27">
        <f t="shared" si="255"/>
        <v>0</v>
      </c>
      <c r="X1226" s="50">
        <f t="shared" si="256"/>
        <v>0</v>
      </c>
      <c r="Y1226" s="31">
        <f t="shared" si="257"/>
        <v>0</v>
      </c>
      <c r="Z1226" s="27"/>
      <c r="AA1226" s="27"/>
      <c r="AB1226" s="27"/>
    </row>
    <row r="1227" spans="1:28" x14ac:dyDescent="0.35">
      <c r="A1227" s="25">
        <f t="shared" si="246"/>
        <v>1206</v>
      </c>
      <c r="B1227" s="16" t="str">
        <f ca="1">IF(A1227&lt;$D$5,OFFSET('Constant mix'!$B$12,'Volatilite Portfeuille'!$E$2+A1227,0),"")</f>
        <v/>
      </c>
      <c r="C1227" s="23" t="str">
        <f ca="1">IF($A1227&lt;$D$5,OFFSET('Constant mix'!$C$13,'Volatilite Portfeuille'!$E$2+$A1227,0),"")</f>
        <v/>
      </c>
      <c r="D1227" s="25" t="str">
        <f ca="1">IF($A1227&lt;$D$5,OFFSET('Constant mix'!F$12,'Volatilite Portfeuille'!$E$2+$A1227,0),"")</f>
        <v/>
      </c>
      <c r="E1227" s="7" t="str">
        <f ca="1">IF($A1227&lt;$D$5,OFFSET('Constant mix'!G$12,'Volatilite Portfeuille'!$E$2+$A1227,0),"")</f>
        <v/>
      </c>
      <c r="F1227" s="7" t="str">
        <f ca="1">IF($A1227&lt;$D$5,OFFSET('Constant mix'!H$12,'Volatilite Portfeuille'!$E$2+$A1227,0),"")</f>
        <v/>
      </c>
      <c r="G1227" s="7" t="str">
        <f ca="1">IF($A1227&lt;$D$5,OFFSET('Constant mix'!I$12,'Volatilite Portfeuille'!$E$2+$A1227,0),"")</f>
        <v/>
      </c>
      <c r="H1227" s="7" t="str">
        <f ca="1">IF($A1227&lt;$D$5,OFFSET('Constant mix'!J$12,'Volatilite Portfeuille'!$E$2+$A1227,0),"")</f>
        <v/>
      </c>
      <c r="I1227" s="7" t="str">
        <f ca="1">IF($A1227&lt;$D$5,OFFSET('Constant mix'!K$12,'Volatilite Portfeuille'!$E$2+$A1227,0),"")</f>
        <v/>
      </c>
      <c r="J1227" s="7" t="str">
        <f ca="1">IF($A1227&lt;$D$5,OFFSET('Constant mix'!L$12,'Volatilite Portfeuille'!$E$2+$A1227,0),"")</f>
        <v/>
      </c>
      <c r="K1227" s="7" t="str">
        <f ca="1">IF($A1227&lt;$D$5,OFFSET('Constant mix'!M$12,'Volatilite Portfeuille'!$E$2+$A1227,0),"")</f>
        <v/>
      </c>
      <c r="L1227" s="7" t="str">
        <f ca="1">IF($A1227&lt;$D$5,OFFSET('Constant mix'!N$12,'Volatilite Portfeuille'!$E$2+$A1227,0),"")</f>
        <v/>
      </c>
      <c r="M1227" s="7" t="str">
        <f ca="1">IF($A1227&lt;$D$5,OFFSET('Constant mix'!O$12,'Volatilite Portfeuille'!$E$2+$A1227,0),"")</f>
        <v/>
      </c>
      <c r="N1227" s="7" t="str">
        <f ca="1">IF($A1227&lt;$D$5,OFFSET('Constant mix'!$AM$12,'Volatilite Portfeuille'!$E$2+$A1227,0),"")</f>
        <v/>
      </c>
      <c r="O1227" s="5">
        <f t="shared" si="247"/>
        <v>0</v>
      </c>
      <c r="P1227" s="27">
        <f t="shared" si="248"/>
        <v>0</v>
      </c>
      <c r="Q1227" s="27">
        <f t="shared" si="249"/>
        <v>0</v>
      </c>
      <c r="R1227" s="27">
        <f t="shared" si="250"/>
        <v>0</v>
      </c>
      <c r="S1227" s="27">
        <f t="shared" si="251"/>
        <v>0</v>
      </c>
      <c r="T1227" s="27">
        <f t="shared" si="252"/>
        <v>0</v>
      </c>
      <c r="U1227" s="27">
        <f t="shared" si="253"/>
        <v>0</v>
      </c>
      <c r="V1227" s="27">
        <f t="shared" si="254"/>
        <v>0</v>
      </c>
      <c r="W1227" s="27">
        <f t="shared" si="255"/>
        <v>0</v>
      </c>
      <c r="X1227" s="50">
        <f t="shared" si="256"/>
        <v>0</v>
      </c>
      <c r="Y1227" s="31">
        <f t="shared" si="257"/>
        <v>0</v>
      </c>
      <c r="Z1227" s="27"/>
      <c r="AA1227" s="27"/>
      <c r="AB1227" s="27"/>
    </row>
    <row r="1228" spans="1:28" x14ac:dyDescent="0.35">
      <c r="A1228" s="25">
        <f t="shared" si="246"/>
        <v>1207</v>
      </c>
      <c r="B1228" s="16" t="str">
        <f ca="1">IF(A1228&lt;$D$5,OFFSET('Constant mix'!$B$12,'Volatilite Portfeuille'!$E$2+A1228,0),"")</f>
        <v/>
      </c>
      <c r="C1228" s="23" t="str">
        <f ca="1">IF($A1228&lt;$D$5,OFFSET('Constant mix'!$C$13,'Volatilite Portfeuille'!$E$2+$A1228,0),"")</f>
        <v/>
      </c>
      <c r="D1228" s="25" t="str">
        <f ca="1">IF($A1228&lt;$D$5,OFFSET('Constant mix'!F$12,'Volatilite Portfeuille'!$E$2+$A1228,0),"")</f>
        <v/>
      </c>
      <c r="E1228" s="7" t="str">
        <f ca="1">IF($A1228&lt;$D$5,OFFSET('Constant mix'!G$12,'Volatilite Portfeuille'!$E$2+$A1228,0),"")</f>
        <v/>
      </c>
      <c r="F1228" s="7" t="str">
        <f ca="1">IF($A1228&lt;$D$5,OFFSET('Constant mix'!H$12,'Volatilite Portfeuille'!$E$2+$A1228,0),"")</f>
        <v/>
      </c>
      <c r="G1228" s="7" t="str">
        <f ca="1">IF($A1228&lt;$D$5,OFFSET('Constant mix'!I$12,'Volatilite Portfeuille'!$E$2+$A1228,0),"")</f>
        <v/>
      </c>
      <c r="H1228" s="7" t="str">
        <f ca="1">IF($A1228&lt;$D$5,OFFSET('Constant mix'!J$12,'Volatilite Portfeuille'!$E$2+$A1228,0),"")</f>
        <v/>
      </c>
      <c r="I1228" s="7" t="str">
        <f ca="1">IF($A1228&lt;$D$5,OFFSET('Constant mix'!K$12,'Volatilite Portfeuille'!$E$2+$A1228,0),"")</f>
        <v/>
      </c>
      <c r="J1228" s="7" t="str">
        <f ca="1">IF($A1228&lt;$D$5,OFFSET('Constant mix'!L$12,'Volatilite Portfeuille'!$E$2+$A1228,0),"")</f>
        <v/>
      </c>
      <c r="K1228" s="7" t="str">
        <f ca="1">IF($A1228&lt;$D$5,OFFSET('Constant mix'!M$12,'Volatilite Portfeuille'!$E$2+$A1228,0),"")</f>
        <v/>
      </c>
      <c r="L1228" s="7" t="str">
        <f ca="1">IF($A1228&lt;$D$5,OFFSET('Constant mix'!N$12,'Volatilite Portfeuille'!$E$2+$A1228,0),"")</f>
        <v/>
      </c>
      <c r="M1228" s="7" t="str">
        <f ca="1">IF($A1228&lt;$D$5,OFFSET('Constant mix'!O$12,'Volatilite Portfeuille'!$E$2+$A1228,0),"")</f>
        <v/>
      </c>
      <c r="N1228" s="7" t="str">
        <f ca="1">IF($A1228&lt;$D$5,OFFSET('Constant mix'!$AM$12,'Volatilite Portfeuille'!$E$2+$A1228,0),"")</f>
        <v/>
      </c>
      <c r="O1228" s="5">
        <f t="shared" si="247"/>
        <v>0</v>
      </c>
      <c r="P1228" s="27">
        <f t="shared" si="248"/>
        <v>0</v>
      </c>
      <c r="Q1228" s="27">
        <f t="shared" si="249"/>
        <v>0</v>
      </c>
      <c r="R1228" s="27">
        <f t="shared" si="250"/>
        <v>0</v>
      </c>
      <c r="S1228" s="27">
        <f t="shared" si="251"/>
        <v>0</v>
      </c>
      <c r="T1228" s="27">
        <f t="shared" si="252"/>
        <v>0</v>
      </c>
      <c r="U1228" s="27">
        <f t="shared" si="253"/>
        <v>0</v>
      </c>
      <c r="V1228" s="27">
        <f t="shared" si="254"/>
        <v>0</v>
      </c>
      <c r="W1228" s="27">
        <f t="shared" si="255"/>
        <v>0</v>
      </c>
      <c r="X1228" s="50">
        <f t="shared" si="256"/>
        <v>0</v>
      </c>
      <c r="Y1228" s="31">
        <f t="shared" si="257"/>
        <v>0</v>
      </c>
      <c r="Z1228" s="27"/>
      <c r="AA1228" s="27"/>
      <c r="AB1228" s="27"/>
    </row>
    <row r="1229" spans="1:28" x14ac:dyDescent="0.35">
      <c r="A1229" s="25">
        <f t="shared" si="246"/>
        <v>1208</v>
      </c>
      <c r="B1229" s="16" t="str">
        <f ca="1">IF(A1229&lt;$D$5,OFFSET('Constant mix'!$B$12,'Volatilite Portfeuille'!$E$2+A1229,0),"")</f>
        <v/>
      </c>
      <c r="C1229" s="23" t="str">
        <f ca="1">IF($A1229&lt;$D$5,OFFSET('Constant mix'!$C$13,'Volatilite Portfeuille'!$E$2+$A1229,0),"")</f>
        <v/>
      </c>
      <c r="D1229" s="25" t="str">
        <f ca="1">IF($A1229&lt;$D$5,OFFSET('Constant mix'!F$12,'Volatilite Portfeuille'!$E$2+$A1229,0),"")</f>
        <v/>
      </c>
      <c r="E1229" s="7" t="str">
        <f ca="1">IF($A1229&lt;$D$5,OFFSET('Constant mix'!G$12,'Volatilite Portfeuille'!$E$2+$A1229,0),"")</f>
        <v/>
      </c>
      <c r="F1229" s="7" t="str">
        <f ca="1">IF($A1229&lt;$D$5,OFFSET('Constant mix'!H$12,'Volatilite Portfeuille'!$E$2+$A1229,0),"")</f>
        <v/>
      </c>
      <c r="G1229" s="7" t="str">
        <f ca="1">IF($A1229&lt;$D$5,OFFSET('Constant mix'!I$12,'Volatilite Portfeuille'!$E$2+$A1229,0),"")</f>
        <v/>
      </c>
      <c r="H1229" s="7" t="str">
        <f ca="1">IF($A1229&lt;$D$5,OFFSET('Constant mix'!J$12,'Volatilite Portfeuille'!$E$2+$A1229,0),"")</f>
        <v/>
      </c>
      <c r="I1229" s="7" t="str">
        <f ca="1">IF($A1229&lt;$D$5,OFFSET('Constant mix'!K$12,'Volatilite Portfeuille'!$E$2+$A1229,0),"")</f>
        <v/>
      </c>
      <c r="J1229" s="7" t="str">
        <f ca="1">IF($A1229&lt;$D$5,OFFSET('Constant mix'!L$12,'Volatilite Portfeuille'!$E$2+$A1229,0),"")</f>
        <v/>
      </c>
      <c r="K1229" s="7" t="str">
        <f ca="1">IF($A1229&lt;$D$5,OFFSET('Constant mix'!M$12,'Volatilite Portfeuille'!$E$2+$A1229,0),"")</f>
        <v/>
      </c>
      <c r="L1229" s="7" t="str">
        <f ca="1">IF($A1229&lt;$D$5,OFFSET('Constant mix'!N$12,'Volatilite Portfeuille'!$E$2+$A1229,0),"")</f>
        <v/>
      </c>
      <c r="M1229" s="7" t="str">
        <f ca="1">IF($A1229&lt;$D$5,OFFSET('Constant mix'!O$12,'Volatilite Portfeuille'!$E$2+$A1229,0),"")</f>
        <v/>
      </c>
      <c r="N1229" s="7" t="str">
        <f ca="1">IF($A1229&lt;$D$5,OFFSET('Constant mix'!$AM$12,'Volatilite Portfeuille'!$E$2+$A1229,0),"")</f>
        <v/>
      </c>
      <c r="O1229" s="5">
        <f t="shared" si="247"/>
        <v>0</v>
      </c>
      <c r="P1229" s="27">
        <f t="shared" si="248"/>
        <v>0</v>
      </c>
      <c r="Q1229" s="27">
        <f t="shared" si="249"/>
        <v>0</v>
      </c>
      <c r="R1229" s="27">
        <f t="shared" si="250"/>
        <v>0</v>
      </c>
      <c r="S1229" s="27">
        <f t="shared" si="251"/>
        <v>0</v>
      </c>
      <c r="T1229" s="27">
        <f t="shared" si="252"/>
        <v>0</v>
      </c>
      <c r="U1229" s="27">
        <f t="shared" si="253"/>
        <v>0</v>
      </c>
      <c r="V1229" s="27">
        <f t="shared" si="254"/>
        <v>0</v>
      </c>
      <c r="W1229" s="27">
        <f t="shared" si="255"/>
        <v>0</v>
      </c>
      <c r="X1229" s="50">
        <f t="shared" si="256"/>
        <v>0</v>
      </c>
      <c r="Y1229" s="31">
        <f t="shared" si="257"/>
        <v>0</v>
      </c>
      <c r="Z1229" s="27"/>
      <c r="AA1229" s="27"/>
      <c r="AB1229" s="27"/>
    </row>
    <row r="1230" spans="1:28" x14ac:dyDescent="0.35">
      <c r="A1230" s="25">
        <f t="shared" si="246"/>
        <v>1209</v>
      </c>
      <c r="B1230" s="16" t="str">
        <f ca="1">IF(A1230&lt;$D$5,OFFSET('Constant mix'!$B$12,'Volatilite Portfeuille'!$E$2+A1230,0),"")</f>
        <v/>
      </c>
      <c r="C1230" s="23" t="str">
        <f ca="1">IF($A1230&lt;$D$5,OFFSET('Constant mix'!$C$13,'Volatilite Portfeuille'!$E$2+$A1230,0),"")</f>
        <v/>
      </c>
      <c r="D1230" s="25" t="str">
        <f ca="1">IF($A1230&lt;$D$5,OFFSET('Constant mix'!F$12,'Volatilite Portfeuille'!$E$2+$A1230,0),"")</f>
        <v/>
      </c>
      <c r="E1230" s="7" t="str">
        <f ca="1">IF($A1230&lt;$D$5,OFFSET('Constant mix'!G$12,'Volatilite Portfeuille'!$E$2+$A1230,0),"")</f>
        <v/>
      </c>
      <c r="F1230" s="7" t="str">
        <f ca="1">IF($A1230&lt;$D$5,OFFSET('Constant mix'!H$12,'Volatilite Portfeuille'!$E$2+$A1230,0),"")</f>
        <v/>
      </c>
      <c r="G1230" s="7" t="str">
        <f ca="1">IF($A1230&lt;$D$5,OFFSET('Constant mix'!I$12,'Volatilite Portfeuille'!$E$2+$A1230,0),"")</f>
        <v/>
      </c>
      <c r="H1230" s="7" t="str">
        <f ca="1">IF($A1230&lt;$D$5,OFFSET('Constant mix'!J$12,'Volatilite Portfeuille'!$E$2+$A1230,0),"")</f>
        <v/>
      </c>
      <c r="I1230" s="7" t="str">
        <f ca="1">IF($A1230&lt;$D$5,OFFSET('Constant mix'!K$12,'Volatilite Portfeuille'!$E$2+$A1230,0),"")</f>
        <v/>
      </c>
      <c r="J1230" s="7" t="str">
        <f ca="1">IF($A1230&lt;$D$5,OFFSET('Constant mix'!L$12,'Volatilite Portfeuille'!$E$2+$A1230,0),"")</f>
        <v/>
      </c>
      <c r="K1230" s="7" t="str">
        <f ca="1">IF($A1230&lt;$D$5,OFFSET('Constant mix'!M$12,'Volatilite Portfeuille'!$E$2+$A1230,0),"")</f>
        <v/>
      </c>
      <c r="L1230" s="7" t="str">
        <f ca="1">IF($A1230&lt;$D$5,OFFSET('Constant mix'!N$12,'Volatilite Portfeuille'!$E$2+$A1230,0),"")</f>
        <v/>
      </c>
      <c r="M1230" s="7" t="str">
        <f ca="1">IF($A1230&lt;$D$5,OFFSET('Constant mix'!O$12,'Volatilite Portfeuille'!$E$2+$A1230,0),"")</f>
        <v/>
      </c>
      <c r="N1230" s="7" t="str">
        <f ca="1">IF($A1230&lt;$D$5,OFFSET('Constant mix'!$AM$12,'Volatilite Portfeuille'!$E$2+$A1230,0),"")</f>
        <v/>
      </c>
      <c r="O1230" s="5">
        <f t="shared" si="247"/>
        <v>0</v>
      </c>
      <c r="P1230" s="27">
        <f t="shared" si="248"/>
        <v>0</v>
      </c>
      <c r="Q1230" s="27">
        <f t="shared" si="249"/>
        <v>0</v>
      </c>
      <c r="R1230" s="27">
        <f t="shared" si="250"/>
        <v>0</v>
      </c>
      <c r="S1230" s="27">
        <f t="shared" si="251"/>
        <v>0</v>
      </c>
      <c r="T1230" s="27">
        <f t="shared" si="252"/>
        <v>0</v>
      </c>
      <c r="U1230" s="27">
        <f t="shared" si="253"/>
        <v>0</v>
      </c>
      <c r="V1230" s="27">
        <f t="shared" si="254"/>
        <v>0</v>
      </c>
      <c r="W1230" s="27">
        <f t="shared" si="255"/>
        <v>0</v>
      </c>
      <c r="X1230" s="50">
        <f t="shared" si="256"/>
        <v>0</v>
      </c>
      <c r="Y1230" s="31">
        <f t="shared" si="257"/>
        <v>0</v>
      </c>
      <c r="Z1230" s="27"/>
      <c r="AA1230" s="27"/>
      <c r="AB1230" s="27"/>
    </row>
    <row r="1231" spans="1:28" x14ac:dyDescent="0.35">
      <c r="A1231" s="25">
        <f t="shared" si="246"/>
        <v>1210</v>
      </c>
      <c r="B1231" s="16" t="str">
        <f ca="1">IF(A1231&lt;$D$5,OFFSET('Constant mix'!$B$12,'Volatilite Portfeuille'!$E$2+A1231,0),"")</f>
        <v/>
      </c>
      <c r="C1231" s="23" t="str">
        <f ca="1">IF($A1231&lt;$D$5,OFFSET('Constant mix'!$C$13,'Volatilite Portfeuille'!$E$2+$A1231,0),"")</f>
        <v/>
      </c>
      <c r="D1231" s="25" t="str">
        <f ca="1">IF($A1231&lt;$D$5,OFFSET('Constant mix'!F$12,'Volatilite Portfeuille'!$E$2+$A1231,0),"")</f>
        <v/>
      </c>
      <c r="E1231" s="7" t="str">
        <f ca="1">IF($A1231&lt;$D$5,OFFSET('Constant mix'!G$12,'Volatilite Portfeuille'!$E$2+$A1231,0),"")</f>
        <v/>
      </c>
      <c r="F1231" s="7" t="str">
        <f ca="1">IF($A1231&lt;$D$5,OFFSET('Constant mix'!H$12,'Volatilite Portfeuille'!$E$2+$A1231,0),"")</f>
        <v/>
      </c>
      <c r="G1231" s="7" t="str">
        <f ca="1">IF($A1231&lt;$D$5,OFFSET('Constant mix'!I$12,'Volatilite Portfeuille'!$E$2+$A1231,0),"")</f>
        <v/>
      </c>
      <c r="H1231" s="7" t="str">
        <f ca="1">IF($A1231&lt;$D$5,OFFSET('Constant mix'!J$12,'Volatilite Portfeuille'!$E$2+$A1231,0),"")</f>
        <v/>
      </c>
      <c r="I1231" s="7" t="str">
        <f ca="1">IF($A1231&lt;$D$5,OFFSET('Constant mix'!K$12,'Volatilite Portfeuille'!$E$2+$A1231,0),"")</f>
        <v/>
      </c>
      <c r="J1231" s="7" t="str">
        <f ca="1">IF($A1231&lt;$D$5,OFFSET('Constant mix'!L$12,'Volatilite Portfeuille'!$E$2+$A1231,0),"")</f>
        <v/>
      </c>
      <c r="K1231" s="7" t="str">
        <f ca="1">IF($A1231&lt;$D$5,OFFSET('Constant mix'!M$12,'Volatilite Portfeuille'!$E$2+$A1231,0),"")</f>
        <v/>
      </c>
      <c r="L1231" s="7" t="str">
        <f ca="1">IF($A1231&lt;$D$5,OFFSET('Constant mix'!N$12,'Volatilite Portfeuille'!$E$2+$A1231,0),"")</f>
        <v/>
      </c>
      <c r="M1231" s="7" t="str">
        <f ca="1">IF($A1231&lt;$D$5,OFFSET('Constant mix'!O$12,'Volatilite Portfeuille'!$E$2+$A1231,0),"")</f>
        <v/>
      </c>
      <c r="N1231" s="7" t="str">
        <f ca="1">IF($A1231&lt;$D$5,OFFSET('Constant mix'!$AM$12,'Volatilite Portfeuille'!$E$2+$A1231,0),"")</f>
        <v/>
      </c>
      <c r="O1231" s="5">
        <f t="shared" si="247"/>
        <v>0</v>
      </c>
      <c r="P1231" s="27">
        <f t="shared" si="248"/>
        <v>0</v>
      </c>
      <c r="Q1231" s="27">
        <f t="shared" si="249"/>
        <v>0</v>
      </c>
      <c r="R1231" s="27">
        <f t="shared" si="250"/>
        <v>0</v>
      </c>
      <c r="S1231" s="27">
        <f t="shared" si="251"/>
        <v>0</v>
      </c>
      <c r="T1231" s="27">
        <f t="shared" si="252"/>
        <v>0</v>
      </c>
      <c r="U1231" s="27">
        <f t="shared" si="253"/>
        <v>0</v>
      </c>
      <c r="V1231" s="27">
        <f t="shared" si="254"/>
        <v>0</v>
      </c>
      <c r="W1231" s="27">
        <f t="shared" si="255"/>
        <v>0</v>
      </c>
      <c r="X1231" s="50">
        <f t="shared" si="256"/>
        <v>0</v>
      </c>
      <c r="Y1231" s="31">
        <f t="shared" si="257"/>
        <v>0</v>
      </c>
      <c r="Z1231" s="27"/>
      <c r="AA1231" s="27"/>
      <c r="AB1231" s="27"/>
    </row>
    <row r="1232" spans="1:28" x14ac:dyDescent="0.35">
      <c r="A1232" s="25">
        <f t="shared" si="246"/>
        <v>1211</v>
      </c>
      <c r="B1232" s="16" t="str">
        <f ca="1">IF(A1232&lt;$D$5,OFFSET('Constant mix'!$B$12,'Volatilite Portfeuille'!$E$2+A1232,0),"")</f>
        <v/>
      </c>
      <c r="C1232" s="23" t="str">
        <f ca="1">IF($A1232&lt;$D$5,OFFSET('Constant mix'!$C$13,'Volatilite Portfeuille'!$E$2+$A1232,0),"")</f>
        <v/>
      </c>
      <c r="D1232" s="25" t="str">
        <f ca="1">IF($A1232&lt;$D$5,OFFSET('Constant mix'!F$12,'Volatilite Portfeuille'!$E$2+$A1232,0),"")</f>
        <v/>
      </c>
      <c r="E1232" s="7" t="str">
        <f ca="1">IF($A1232&lt;$D$5,OFFSET('Constant mix'!G$12,'Volatilite Portfeuille'!$E$2+$A1232,0),"")</f>
        <v/>
      </c>
      <c r="F1232" s="7" t="str">
        <f ca="1">IF($A1232&lt;$D$5,OFFSET('Constant mix'!H$12,'Volatilite Portfeuille'!$E$2+$A1232,0),"")</f>
        <v/>
      </c>
      <c r="G1232" s="7" t="str">
        <f ca="1">IF($A1232&lt;$D$5,OFFSET('Constant mix'!I$12,'Volatilite Portfeuille'!$E$2+$A1232,0),"")</f>
        <v/>
      </c>
      <c r="H1232" s="7" t="str">
        <f ca="1">IF($A1232&lt;$D$5,OFFSET('Constant mix'!J$12,'Volatilite Portfeuille'!$E$2+$A1232,0),"")</f>
        <v/>
      </c>
      <c r="I1232" s="7" t="str">
        <f ca="1">IF($A1232&lt;$D$5,OFFSET('Constant mix'!K$12,'Volatilite Portfeuille'!$E$2+$A1232,0),"")</f>
        <v/>
      </c>
      <c r="J1232" s="7" t="str">
        <f ca="1">IF($A1232&lt;$D$5,OFFSET('Constant mix'!L$12,'Volatilite Portfeuille'!$E$2+$A1232,0),"")</f>
        <v/>
      </c>
      <c r="K1232" s="7" t="str">
        <f ca="1">IF($A1232&lt;$D$5,OFFSET('Constant mix'!M$12,'Volatilite Portfeuille'!$E$2+$A1232,0),"")</f>
        <v/>
      </c>
      <c r="L1232" s="7" t="str">
        <f ca="1">IF($A1232&lt;$D$5,OFFSET('Constant mix'!N$12,'Volatilite Portfeuille'!$E$2+$A1232,0),"")</f>
        <v/>
      </c>
      <c r="M1232" s="7" t="str">
        <f ca="1">IF($A1232&lt;$D$5,OFFSET('Constant mix'!O$12,'Volatilite Portfeuille'!$E$2+$A1232,0),"")</f>
        <v/>
      </c>
      <c r="N1232" s="7" t="str">
        <f ca="1">IF($A1232&lt;$D$5,OFFSET('Constant mix'!$AM$12,'Volatilite Portfeuille'!$E$2+$A1232,0),"")</f>
        <v/>
      </c>
      <c r="O1232" s="5">
        <f t="shared" si="247"/>
        <v>0</v>
      </c>
      <c r="P1232" s="27">
        <f t="shared" si="248"/>
        <v>0</v>
      </c>
      <c r="Q1232" s="27">
        <f t="shared" si="249"/>
        <v>0</v>
      </c>
      <c r="R1232" s="27">
        <f t="shared" si="250"/>
        <v>0</v>
      </c>
      <c r="S1232" s="27">
        <f t="shared" si="251"/>
        <v>0</v>
      </c>
      <c r="T1232" s="27">
        <f t="shared" si="252"/>
        <v>0</v>
      </c>
      <c r="U1232" s="27">
        <f t="shared" si="253"/>
        <v>0</v>
      </c>
      <c r="V1232" s="27">
        <f t="shared" si="254"/>
        <v>0</v>
      </c>
      <c r="W1232" s="27">
        <f t="shared" si="255"/>
        <v>0</v>
      </c>
      <c r="X1232" s="50">
        <f t="shared" si="256"/>
        <v>0</v>
      </c>
      <c r="Y1232" s="31">
        <f t="shared" si="257"/>
        <v>0</v>
      </c>
      <c r="Z1232" s="27"/>
      <c r="AA1232" s="27"/>
      <c r="AB1232" s="27"/>
    </row>
    <row r="1233" spans="1:28" x14ac:dyDescent="0.35">
      <c r="A1233" s="25">
        <f t="shared" si="246"/>
        <v>1212</v>
      </c>
      <c r="B1233" s="16" t="str">
        <f ca="1">IF(A1233&lt;$D$5,OFFSET('Constant mix'!$B$12,'Volatilite Portfeuille'!$E$2+A1233,0),"")</f>
        <v/>
      </c>
      <c r="C1233" s="23" t="str">
        <f ca="1">IF($A1233&lt;$D$5,OFFSET('Constant mix'!$C$13,'Volatilite Portfeuille'!$E$2+$A1233,0),"")</f>
        <v/>
      </c>
      <c r="D1233" s="25" t="str">
        <f ca="1">IF($A1233&lt;$D$5,OFFSET('Constant mix'!F$12,'Volatilite Portfeuille'!$E$2+$A1233,0),"")</f>
        <v/>
      </c>
      <c r="E1233" s="7" t="str">
        <f ca="1">IF($A1233&lt;$D$5,OFFSET('Constant mix'!G$12,'Volatilite Portfeuille'!$E$2+$A1233,0),"")</f>
        <v/>
      </c>
      <c r="F1233" s="7" t="str">
        <f ca="1">IF($A1233&lt;$D$5,OFFSET('Constant mix'!H$12,'Volatilite Portfeuille'!$E$2+$A1233,0),"")</f>
        <v/>
      </c>
      <c r="G1233" s="7" t="str">
        <f ca="1">IF($A1233&lt;$D$5,OFFSET('Constant mix'!I$12,'Volatilite Portfeuille'!$E$2+$A1233,0),"")</f>
        <v/>
      </c>
      <c r="H1233" s="7" t="str">
        <f ca="1">IF($A1233&lt;$D$5,OFFSET('Constant mix'!J$12,'Volatilite Portfeuille'!$E$2+$A1233,0),"")</f>
        <v/>
      </c>
      <c r="I1233" s="7" t="str">
        <f ca="1">IF($A1233&lt;$D$5,OFFSET('Constant mix'!K$12,'Volatilite Portfeuille'!$E$2+$A1233,0),"")</f>
        <v/>
      </c>
      <c r="J1233" s="7" t="str">
        <f ca="1">IF($A1233&lt;$D$5,OFFSET('Constant mix'!L$12,'Volatilite Portfeuille'!$E$2+$A1233,0),"")</f>
        <v/>
      </c>
      <c r="K1233" s="7" t="str">
        <f ca="1">IF($A1233&lt;$D$5,OFFSET('Constant mix'!M$12,'Volatilite Portfeuille'!$E$2+$A1233,0),"")</f>
        <v/>
      </c>
      <c r="L1233" s="7" t="str">
        <f ca="1">IF($A1233&lt;$D$5,OFFSET('Constant mix'!N$12,'Volatilite Portfeuille'!$E$2+$A1233,0),"")</f>
        <v/>
      </c>
      <c r="M1233" s="7" t="str">
        <f ca="1">IF($A1233&lt;$D$5,OFFSET('Constant mix'!O$12,'Volatilite Portfeuille'!$E$2+$A1233,0),"")</f>
        <v/>
      </c>
      <c r="N1233" s="7" t="str">
        <f ca="1">IF($A1233&lt;$D$5,OFFSET('Constant mix'!$AM$12,'Volatilite Portfeuille'!$E$2+$A1233,0),"")</f>
        <v/>
      </c>
      <c r="O1233" s="5">
        <f t="shared" si="247"/>
        <v>0</v>
      </c>
      <c r="P1233" s="27">
        <f t="shared" si="248"/>
        <v>0</v>
      </c>
      <c r="Q1233" s="27">
        <f t="shared" si="249"/>
        <v>0</v>
      </c>
      <c r="R1233" s="27">
        <f t="shared" si="250"/>
        <v>0</v>
      </c>
      <c r="S1233" s="27">
        <f t="shared" si="251"/>
        <v>0</v>
      </c>
      <c r="T1233" s="27">
        <f t="shared" si="252"/>
        <v>0</v>
      </c>
      <c r="U1233" s="27">
        <f t="shared" si="253"/>
        <v>0</v>
      </c>
      <c r="V1233" s="27">
        <f t="shared" si="254"/>
        <v>0</v>
      </c>
      <c r="W1233" s="27">
        <f t="shared" si="255"/>
        <v>0</v>
      </c>
      <c r="X1233" s="50">
        <f t="shared" si="256"/>
        <v>0</v>
      </c>
      <c r="Y1233" s="31">
        <f t="shared" si="257"/>
        <v>0</v>
      </c>
      <c r="Z1233" s="27"/>
      <c r="AA1233" s="27"/>
      <c r="AB1233" s="27"/>
    </row>
    <row r="1234" spans="1:28" x14ac:dyDescent="0.35">
      <c r="A1234" s="25">
        <f t="shared" si="246"/>
        <v>1213</v>
      </c>
      <c r="B1234" s="16" t="str">
        <f ca="1">IF(A1234&lt;$D$5,OFFSET('Constant mix'!$B$12,'Volatilite Portfeuille'!$E$2+A1234,0),"")</f>
        <v/>
      </c>
      <c r="C1234" s="23" t="str">
        <f ca="1">IF($A1234&lt;$D$5,OFFSET('Constant mix'!$C$13,'Volatilite Portfeuille'!$E$2+$A1234,0),"")</f>
        <v/>
      </c>
      <c r="D1234" s="25" t="str">
        <f ca="1">IF($A1234&lt;$D$5,OFFSET('Constant mix'!F$12,'Volatilite Portfeuille'!$E$2+$A1234,0),"")</f>
        <v/>
      </c>
      <c r="E1234" s="7" t="str">
        <f ca="1">IF($A1234&lt;$D$5,OFFSET('Constant mix'!G$12,'Volatilite Portfeuille'!$E$2+$A1234,0),"")</f>
        <v/>
      </c>
      <c r="F1234" s="7" t="str">
        <f ca="1">IF($A1234&lt;$D$5,OFFSET('Constant mix'!H$12,'Volatilite Portfeuille'!$E$2+$A1234,0),"")</f>
        <v/>
      </c>
      <c r="G1234" s="7" t="str">
        <f ca="1">IF($A1234&lt;$D$5,OFFSET('Constant mix'!I$12,'Volatilite Portfeuille'!$E$2+$A1234,0),"")</f>
        <v/>
      </c>
      <c r="H1234" s="7" t="str">
        <f ca="1">IF($A1234&lt;$D$5,OFFSET('Constant mix'!J$12,'Volatilite Portfeuille'!$E$2+$A1234,0),"")</f>
        <v/>
      </c>
      <c r="I1234" s="7" t="str">
        <f ca="1">IF($A1234&lt;$D$5,OFFSET('Constant mix'!K$12,'Volatilite Portfeuille'!$E$2+$A1234,0),"")</f>
        <v/>
      </c>
      <c r="J1234" s="7" t="str">
        <f ca="1">IF($A1234&lt;$D$5,OFFSET('Constant mix'!L$12,'Volatilite Portfeuille'!$E$2+$A1234,0),"")</f>
        <v/>
      </c>
      <c r="K1234" s="7" t="str">
        <f ca="1">IF($A1234&lt;$D$5,OFFSET('Constant mix'!M$12,'Volatilite Portfeuille'!$E$2+$A1234,0),"")</f>
        <v/>
      </c>
      <c r="L1234" s="7" t="str">
        <f ca="1">IF($A1234&lt;$D$5,OFFSET('Constant mix'!N$12,'Volatilite Portfeuille'!$E$2+$A1234,0),"")</f>
        <v/>
      </c>
      <c r="M1234" s="7" t="str">
        <f ca="1">IF($A1234&lt;$D$5,OFFSET('Constant mix'!O$12,'Volatilite Portfeuille'!$E$2+$A1234,0),"")</f>
        <v/>
      </c>
      <c r="N1234" s="7" t="str">
        <f ca="1">IF($A1234&lt;$D$5,OFFSET('Constant mix'!$AM$12,'Volatilite Portfeuille'!$E$2+$A1234,0),"")</f>
        <v/>
      </c>
      <c r="O1234" s="5">
        <f t="shared" si="247"/>
        <v>0</v>
      </c>
      <c r="P1234" s="27">
        <f t="shared" si="248"/>
        <v>0</v>
      </c>
      <c r="Q1234" s="27">
        <f t="shared" si="249"/>
        <v>0</v>
      </c>
      <c r="R1234" s="27">
        <f t="shared" si="250"/>
        <v>0</v>
      </c>
      <c r="S1234" s="27">
        <f t="shared" si="251"/>
        <v>0</v>
      </c>
      <c r="T1234" s="27">
        <f t="shared" si="252"/>
        <v>0</v>
      </c>
      <c r="U1234" s="27">
        <f t="shared" si="253"/>
        <v>0</v>
      </c>
      <c r="V1234" s="27">
        <f t="shared" si="254"/>
        <v>0</v>
      </c>
      <c r="W1234" s="27">
        <f t="shared" si="255"/>
        <v>0</v>
      </c>
      <c r="X1234" s="50">
        <f t="shared" si="256"/>
        <v>0</v>
      </c>
      <c r="Y1234" s="31">
        <f t="shared" si="257"/>
        <v>0</v>
      </c>
      <c r="Z1234" s="27"/>
      <c r="AA1234" s="27"/>
      <c r="AB1234" s="27"/>
    </row>
    <row r="1235" spans="1:28" x14ac:dyDescent="0.35">
      <c r="A1235" s="25">
        <f t="shared" si="246"/>
        <v>1214</v>
      </c>
      <c r="B1235" s="16" t="str">
        <f ca="1">IF(A1235&lt;$D$5,OFFSET('Constant mix'!$B$12,'Volatilite Portfeuille'!$E$2+A1235,0),"")</f>
        <v/>
      </c>
      <c r="C1235" s="23" t="str">
        <f ca="1">IF($A1235&lt;$D$5,OFFSET('Constant mix'!$C$13,'Volatilite Portfeuille'!$E$2+$A1235,0),"")</f>
        <v/>
      </c>
      <c r="D1235" s="25" t="str">
        <f ca="1">IF($A1235&lt;$D$5,OFFSET('Constant mix'!F$12,'Volatilite Portfeuille'!$E$2+$A1235,0),"")</f>
        <v/>
      </c>
      <c r="E1235" s="7" t="str">
        <f ca="1">IF($A1235&lt;$D$5,OFFSET('Constant mix'!G$12,'Volatilite Portfeuille'!$E$2+$A1235,0),"")</f>
        <v/>
      </c>
      <c r="F1235" s="7" t="str">
        <f ca="1">IF($A1235&lt;$D$5,OFFSET('Constant mix'!H$12,'Volatilite Portfeuille'!$E$2+$A1235,0),"")</f>
        <v/>
      </c>
      <c r="G1235" s="7" t="str">
        <f ca="1">IF($A1235&lt;$D$5,OFFSET('Constant mix'!I$12,'Volatilite Portfeuille'!$E$2+$A1235,0),"")</f>
        <v/>
      </c>
      <c r="H1235" s="7" t="str">
        <f ca="1">IF($A1235&lt;$D$5,OFFSET('Constant mix'!J$12,'Volatilite Portfeuille'!$E$2+$A1235,0),"")</f>
        <v/>
      </c>
      <c r="I1235" s="7" t="str">
        <f ca="1">IF($A1235&lt;$D$5,OFFSET('Constant mix'!K$12,'Volatilite Portfeuille'!$E$2+$A1235,0),"")</f>
        <v/>
      </c>
      <c r="J1235" s="7" t="str">
        <f ca="1">IF($A1235&lt;$D$5,OFFSET('Constant mix'!L$12,'Volatilite Portfeuille'!$E$2+$A1235,0),"")</f>
        <v/>
      </c>
      <c r="K1235" s="7" t="str">
        <f ca="1">IF($A1235&lt;$D$5,OFFSET('Constant mix'!M$12,'Volatilite Portfeuille'!$E$2+$A1235,0),"")</f>
        <v/>
      </c>
      <c r="L1235" s="7" t="str">
        <f ca="1">IF($A1235&lt;$D$5,OFFSET('Constant mix'!N$12,'Volatilite Portfeuille'!$E$2+$A1235,0),"")</f>
        <v/>
      </c>
      <c r="M1235" s="7" t="str">
        <f ca="1">IF($A1235&lt;$D$5,OFFSET('Constant mix'!O$12,'Volatilite Portfeuille'!$E$2+$A1235,0),"")</f>
        <v/>
      </c>
      <c r="N1235" s="7" t="str">
        <f ca="1">IF($A1235&lt;$D$5,OFFSET('Constant mix'!$AM$12,'Volatilite Portfeuille'!$E$2+$A1235,0),"")</f>
        <v/>
      </c>
      <c r="O1235" s="5">
        <f t="shared" si="247"/>
        <v>0</v>
      </c>
      <c r="P1235" s="27">
        <f t="shared" si="248"/>
        <v>0</v>
      </c>
      <c r="Q1235" s="27">
        <f t="shared" si="249"/>
        <v>0</v>
      </c>
      <c r="R1235" s="27">
        <f t="shared" si="250"/>
        <v>0</v>
      </c>
      <c r="S1235" s="27">
        <f t="shared" si="251"/>
        <v>0</v>
      </c>
      <c r="T1235" s="27">
        <f t="shared" si="252"/>
        <v>0</v>
      </c>
      <c r="U1235" s="27">
        <f t="shared" si="253"/>
        <v>0</v>
      </c>
      <c r="V1235" s="27">
        <f t="shared" si="254"/>
        <v>0</v>
      </c>
      <c r="W1235" s="27">
        <f t="shared" si="255"/>
        <v>0</v>
      </c>
      <c r="X1235" s="50">
        <f t="shared" si="256"/>
        <v>0</v>
      </c>
      <c r="Y1235" s="31">
        <f t="shared" si="257"/>
        <v>0</v>
      </c>
      <c r="Z1235" s="27"/>
      <c r="AA1235" s="27"/>
      <c r="AB1235" s="27"/>
    </row>
    <row r="1236" spans="1:28" x14ac:dyDescent="0.35">
      <c r="A1236" s="25">
        <f t="shared" si="246"/>
        <v>1215</v>
      </c>
      <c r="B1236" s="16" t="str">
        <f ca="1">IF(A1236&lt;$D$5,OFFSET('Constant mix'!$B$12,'Volatilite Portfeuille'!$E$2+A1236,0),"")</f>
        <v/>
      </c>
      <c r="C1236" s="23" t="str">
        <f ca="1">IF($A1236&lt;$D$5,OFFSET('Constant mix'!$C$13,'Volatilite Portfeuille'!$E$2+$A1236,0),"")</f>
        <v/>
      </c>
      <c r="D1236" s="25" t="str">
        <f ca="1">IF($A1236&lt;$D$5,OFFSET('Constant mix'!F$12,'Volatilite Portfeuille'!$E$2+$A1236,0),"")</f>
        <v/>
      </c>
      <c r="E1236" s="7" t="str">
        <f ca="1">IF($A1236&lt;$D$5,OFFSET('Constant mix'!G$12,'Volatilite Portfeuille'!$E$2+$A1236,0),"")</f>
        <v/>
      </c>
      <c r="F1236" s="7" t="str">
        <f ca="1">IF($A1236&lt;$D$5,OFFSET('Constant mix'!H$12,'Volatilite Portfeuille'!$E$2+$A1236,0),"")</f>
        <v/>
      </c>
      <c r="G1236" s="7" t="str">
        <f ca="1">IF($A1236&lt;$D$5,OFFSET('Constant mix'!I$12,'Volatilite Portfeuille'!$E$2+$A1236,0),"")</f>
        <v/>
      </c>
      <c r="H1236" s="7" t="str">
        <f ca="1">IF($A1236&lt;$D$5,OFFSET('Constant mix'!J$12,'Volatilite Portfeuille'!$E$2+$A1236,0),"")</f>
        <v/>
      </c>
      <c r="I1236" s="7" t="str">
        <f ca="1">IF($A1236&lt;$D$5,OFFSET('Constant mix'!K$12,'Volatilite Portfeuille'!$E$2+$A1236,0),"")</f>
        <v/>
      </c>
      <c r="J1236" s="7" t="str">
        <f ca="1">IF($A1236&lt;$D$5,OFFSET('Constant mix'!L$12,'Volatilite Portfeuille'!$E$2+$A1236,0),"")</f>
        <v/>
      </c>
      <c r="K1236" s="7" t="str">
        <f ca="1">IF($A1236&lt;$D$5,OFFSET('Constant mix'!M$12,'Volatilite Portfeuille'!$E$2+$A1236,0),"")</f>
        <v/>
      </c>
      <c r="L1236" s="7" t="str">
        <f ca="1">IF($A1236&lt;$D$5,OFFSET('Constant mix'!N$12,'Volatilite Portfeuille'!$E$2+$A1236,0),"")</f>
        <v/>
      </c>
      <c r="M1236" s="7" t="str">
        <f ca="1">IF($A1236&lt;$D$5,OFFSET('Constant mix'!O$12,'Volatilite Portfeuille'!$E$2+$A1236,0),"")</f>
        <v/>
      </c>
      <c r="N1236" s="7" t="str">
        <f ca="1">IF($A1236&lt;$D$5,OFFSET('Constant mix'!$AM$12,'Volatilite Portfeuille'!$E$2+$A1236,0),"")</f>
        <v/>
      </c>
      <c r="O1236" s="5">
        <f t="shared" si="247"/>
        <v>0</v>
      </c>
      <c r="P1236" s="27">
        <f t="shared" si="248"/>
        <v>0</v>
      </c>
      <c r="Q1236" s="27">
        <f t="shared" si="249"/>
        <v>0</v>
      </c>
      <c r="R1236" s="27">
        <f t="shared" si="250"/>
        <v>0</v>
      </c>
      <c r="S1236" s="27">
        <f t="shared" si="251"/>
        <v>0</v>
      </c>
      <c r="T1236" s="27">
        <f t="shared" si="252"/>
        <v>0</v>
      </c>
      <c r="U1236" s="27">
        <f t="shared" si="253"/>
        <v>0</v>
      </c>
      <c r="V1236" s="27">
        <f t="shared" si="254"/>
        <v>0</v>
      </c>
      <c r="W1236" s="27">
        <f t="shared" si="255"/>
        <v>0</v>
      </c>
      <c r="X1236" s="50">
        <f t="shared" si="256"/>
        <v>0</v>
      </c>
      <c r="Y1236" s="31">
        <f t="shared" si="257"/>
        <v>0</v>
      </c>
      <c r="Z1236" s="27"/>
      <c r="AA1236" s="27"/>
      <c r="AB1236" s="27"/>
    </row>
    <row r="1237" spans="1:28" x14ac:dyDescent="0.35">
      <c r="A1237" s="25">
        <f t="shared" si="246"/>
        <v>1216</v>
      </c>
      <c r="B1237" s="16" t="str">
        <f ca="1">IF(A1237&lt;$D$5,OFFSET('Constant mix'!$B$12,'Volatilite Portfeuille'!$E$2+A1237,0),"")</f>
        <v/>
      </c>
      <c r="C1237" s="23" t="str">
        <f ca="1">IF($A1237&lt;$D$5,OFFSET('Constant mix'!$C$13,'Volatilite Portfeuille'!$E$2+$A1237,0),"")</f>
        <v/>
      </c>
      <c r="D1237" s="25" t="str">
        <f ca="1">IF($A1237&lt;$D$5,OFFSET('Constant mix'!F$12,'Volatilite Portfeuille'!$E$2+$A1237,0),"")</f>
        <v/>
      </c>
      <c r="E1237" s="7" t="str">
        <f ca="1">IF($A1237&lt;$D$5,OFFSET('Constant mix'!G$12,'Volatilite Portfeuille'!$E$2+$A1237,0),"")</f>
        <v/>
      </c>
      <c r="F1237" s="7" t="str">
        <f ca="1">IF($A1237&lt;$D$5,OFFSET('Constant mix'!H$12,'Volatilite Portfeuille'!$E$2+$A1237,0),"")</f>
        <v/>
      </c>
      <c r="G1237" s="7" t="str">
        <f ca="1">IF($A1237&lt;$D$5,OFFSET('Constant mix'!I$12,'Volatilite Portfeuille'!$E$2+$A1237,0),"")</f>
        <v/>
      </c>
      <c r="H1237" s="7" t="str">
        <f ca="1">IF($A1237&lt;$D$5,OFFSET('Constant mix'!J$12,'Volatilite Portfeuille'!$E$2+$A1237,0),"")</f>
        <v/>
      </c>
      <c r="I1237" s="7" t="str">
        <f ca="1">IF($A1237&lt;$D$5,OFFSET('Constant mix'!K$12,'Volatilite Portfeuille'!$E$2+$A1237,0),"")</f>
        <v/>
      </c>
      <c r="J1237" s="7" t="str">
        <f ca="1">IF($A1237&lt;$D$5,OFFSET('Constant mix'!L$12,'Volatilite Portfeuille'!$E$2+$A1237,0),"")</f>
        <v/>
      </c>
      <c r="K1237" s="7" t="str">
        <f ca="1">IF($A1237&lt;$D$5,OFFSET('Constant mix'!M$12,'Volatilite Portfeuille'!$E$2+$A1237,0),"")</f>
        <v/>
      </c>
      <c r="L1237" s="7" t="str">
        <f ca="1">IF($A1237&lt;$D$5,OFFSET('Constant mix'!N$12,'Volatilite Portfeuille'!$E$2+$A1237,0),"")</f>
        <v/>
      </c>
      <c r="M1237" s="7" t="str">
        <f ca="1">IF($A1237&lt;$D$5,OFFSET('Constant mix'!O$12,'Volatilite Portfeuille'!$E$2+$A1237,0),"")</f>
        <v/>
      </c>
      <c r="N1237" s="7" t="str">
        <f ca="1">IF($A1237&lt;$D$5,OFFSET('Constant mix'!$AM$12,'Volatilite Portfeuille'!$E$2+$A1237,0),"")</f>
        <v/>
      </c>
      <c r="O1237" s="5">
        <f t="shared" si="247"/>
        <v>0</v>
      </c>
      <c r="P1237" s="27">
        <f t="shared" si="248"/>
        <v>0</v>
      </c>
      <c r="Q1237" s="27">
        <f t="shared" si="249"/>
        <v>0</v>
      </c>
      <c r="R1237" s="27">
        <f t="shared" si="250"/>
        <v>0</v>
      </c>
      <c r="S1237" s="27">
        <f t="shared" si="251"/>
        <v>0</v>
      </c>
      <c r="T1237" s="27">
        <f t="shared" si="252"/>
        <v>0</v>
      </c>
      <c r="U1237" s="27">
        <f t="shared" si="253"/>
        <v>0</v>
      </c>
      <c r="V1237" s="27">
        <f t="shared" si="254"/>
        <v>0</v>
      </c>
      <c r="W1237" s="27">
        <f t="shared" si="255"/>
        <v>0</v>
      </c>
      <c r="X1237" s="50">
        <f t="shared" si="256"/>
        <v>0</v>
      </c>
      <c r="Y1237" s="31">
        <f t="shared" si="257"/>
        <v>0</v>
      </c>
      <c r="Z1237" s="27"/>
      <c r="AA1237" s="27"/>
      <c r="AB1237" s="27"/>
    </row>
    <row r="1238" spans="1:28" x14ac:dyDescent="0.35">
      <c r="A1238" s="25">
        <f t="shared" si="246"/>
        <v>1217</v>
      </c>
      <c r="B1238" s="16" t="str">
        <f ca="1">IF(A1238&lt;$D$5,OFFSET('Constant mix'!$B$12,'Volatilite Portfeuille'!$E$2+A1238,0),"")</f>
        <v/>
      </c>
      <c r="C1238" s="23" t="str">
        <f ca="1">IF($A1238&lt;$D$5,OFFSET('Constant mix'!$C$13,'Volatilite Portfeuille'!$E$2+$A1238,0),"")</f>
        <v/>
      </c>
      <c r="D1238" s="25" t="str">
        <f ca="1">IF($A1238&lt;$D$5,OFFSET('Constant mix'!F$12,'Volatilite Portfeuille'!$E$2+$A1238,0),"")</f>
        <v/>
      </c>
      <c r="E1238" s="7" t="str">
        <f ca="1">IF($A1238&lt;$D$5,OFFSET('Constant mix'!G$12,'Volatilite Portfeuille'!$E$2+$A1238,0),"")</f>
        <v/>
      </c>
      <c r="F1238" s="7" t="str">
        <f ca="1">IF($A1238&lt;$D$5,OFFSET('Constant mix'!H$12,'Volatilite Portfeuille'!$E$2+$A1238,0),"")</f>
        <v/>
      </c>
      <c r="G1238" s="7" t="str">
        <f ca="1">IF($A1238&lt;$D$5,OFFSET('Constant mix'!I$12,'Volatilite Portfeuille'!$E$2+$A1238,0),"")</f>
        <v/>
      </c>
      <c r="H1238" s="7" t="str">
        <f ca="1">IF($A1238&lt;$D$5,OFFSET('Constant mix'!J$12,'Volatilite Portfeuille'!$E$2+$A1238,0),"")</f>
        <v/>
      </c>
      <c r="I1238" s="7" t="str">
        <f ca="1">IF($A1238&lt;$D$5,OFFSET('Constant mix'!K$12,'Volatilite Portfeuille'!$E$2+$A1238,0),"")</f>
        <v/>
      </c>
      <c r="J1238" s="7" t="str">
        <f ca="1">IF($A1238&lt;$D$5,OFFSET('Constant mix'!L$12,'Volatilite Portfeuille'!$E$2+$A1238,0),"")</f>
        <v/>
      </c>
      <c r="K1238" s="7" t="str">
        <f ca="1">IF($A1238&lt;$D$5,OFFSET('Constant mix'!M$12,'Volatilite Portfeuille'!$E$2+$A1238,0),"")</f>
        <v/>
      </c>
      <c r="L1238" s="7" t="str">
        <f ca="1">IF($A1238&lt;$D$5,OFFSET('Constant mix'!N$12,'Volatilite Portfeuille'!$E$2+$A1238,0),"")</f>
        <v/>
      </c>
      <c r="M1238" s="7" t="str">
        <f ca="1">IF($A1238&lt;$D$5,OFFSET('Constant mix'!O$12,'Volatilite Portfeuille'!$E$2+$A1238,0),"")</f>
        <v/>
      </c>
      <c r="N1238" s="7" t="str">
        <f ca="1">IF($A1238&lt;$D$5,OFFSET('Constant mix'!$AM$12,'Volatilite Portfeuille'!$E$2+$A1238,0),"")</f>
        <v/>
      </c>
      <c r="O1238" s="5">
        <f t="shared" si="247"/>
        <v>0</v>
      </c>
      <c r="P1238" s="27">
        <f t="shared" si="248"/>
        <v>0</v>
      </c>
      <c r="Q1238" s="27">
        <f t="shared" si="249"/>
        <v>0</v>
      </c>
      <c r="R1238" s="27">
        <f t="shared" si="250"/>
        <v>0</v>
      </c>
      <c r="S1238" s="27">
        <f t="shared" si="251"/>
        <v>0</v>
      </c>
      <c r="T1238" s="27">
        <f t="shared" si="252"/>
        <v>0</v>
      </c>
      <c r="U1238" s="27">
        <f t="shared" si="253"/>
        <v>0</v>
      </c>
      <c r="V1238" s="27">
        <f t="shared" si="254"/>
        <v>0</v>
      </c>
      <c r="W1238" s="27">
        <f t="shared" si="255"/>
        <v>0</v>
      </c>
      <c r="X1238" s="50">
        <f t="shared" si="256"/>
        <v>0</v>
      </c>
      <c r="Y1238" s="31">
        <f t="shared" si="257"/>
        <v>0</v>
      </c>
      <c r="Z1238" s="27"/>
      <c r="AA1238" s="27"/>
      <c r="AB1238" s="27"/>
    </row>
    <row r="1239" spans="1:28" x14ac:dyDescent="0.35">
      <c r="A1239" s="25">
        <f t="shared" ref="A1239:A1302" si="258">A1238+1</f>
        <v>1218</v>
      </c>
      <c r="B1239" s="16" t="str">
        <f ca="1">IF(A1239&lt;$D$5,OFFSET('Constant mix'!$B$12,'Volatilite Portfeuille'!$E$2+A1239,0),"")</f>
        <v/>
      </c>
      <c r="C1239" s="23" t="str">
        <f ca="1">IF($A1239&lt;$D$5,OFFSET('Constant mix'!$C$13,'Volatilite Portfeuille'!$E$2+$A1239,0),"")</f>
        <v/>
      </c>
      <c r="D1239" s="25" t="str">
        <f ca="1">IF($A1239&lt;$D$5,OFFSET('Constant mix'!F$12,'Volatilite Portfeuille'!$E$2+$A1239,0),"")</f>
        <v/>
      </c>
      <c r="E1239" s="7" t="str">
        <f ca="1">IF($A1239&lt;$D$5,OFFSET('Constant mix'!G$12,'Volatilite Portfeuille'!$E$2+$A1239,0),"")</f>
        <v/>
      </c>
      <c r="F1239" s="7" t="str">
        <f ca="1">IF($A1239&lt;$D$5,OFFSET('Constant mix'!H$12,'Volatilite Portfeuille'!$E$2+$A1239,0),"")</f>
        <v/>
      </c>
      <c r="G1239" s="7" t="str">
        <f ca="1">IF($A1239&lt;$D$5,OFFSET('Constant mix'!I$12,'Volatilite Portfeuille'!$E$2+$A1239,0),"")</f>
        <v/>
      </c>
      <c r="H1239" s="7" t="str">
        <f ca="1">IF($A1239&lt;$D$5,OFFSET('Constant mix'!J$12,'Volatilite Portfeuille'!$E$2+$A1239,0),"")</f>
        <v/>
      </c>
      <c r="I1239" s="7" t="str">
        <f ca="1">IF($A1239&lt;$D$5,OFFSET('Constant mix'!K$12,'Volatilite Portfeuille'!$E$2+$A1239,0),"")</f>
        <v/>
      </c>
      <c r="J1239" s="7" t="str">
        <f ca="1">IF($A1239&lt;$D$5,OFFSET('Constant mix'!L$12,'Volatilite Portfeuille'!$E$2+$A1239,0),"")</f>
        <v/>
      </c>
      <c r="K1239" s="7" t="str">
        <f ca="1">IF($A1239&lt;$D$5,OFFSET('Constant mix'!M$12,'Volatilite Portfeuille'!$E$2+$A1239,0),"")</f>
        <v/>
      </c>
      <c r="L1239" s="7" t="str">
        <f ca="1">IF($A1239&lt;$D$5,OFFSET('Constant mix'!N$12,'Volatilite Portfeuille'!$E$2+$A1239,0),"")</f>
        <v/>
      </c>
      <c r="M1239" s="7" t="str">
        <f ca="1">IF($A1239&lt;$D$5,OFFSET('Constant mix'!O$12,'Volatilite Portfeuille'!$E$2+$A1239,0),"")</f>
        <v/>
      </c>
      <c r="N1239" s="7" t="str">
        <f ca="1">IF($A1239&lt;$D$5,OFFSET('Constant mix'!$AM$12,'Volatilite Portfeuille'!$E$2+$A1239,0),"")</f>
        <v/>
      </c>
      <c r="O1239" s="5">
        <f t="shared" ref="O1239:O1302" si="259">IF($A1239&lt;$D$5,D1239/D1238-1,0)</f>
        <v>0</v>
      </c>
      <c r="P1239" s="27">
        <f t="shared" ref="P1239:P1302" si="260">IF($A1239&lt;$D$5,E1239/E1238-1,0)</f>
        <v>0</v>
      </c>
      <c r="Q1239" s="27">
        <f t="shared" ref="Q1239:Q1302" si="261">IF($A1239&lt;$D$5,F1239/F1238-1,0)</f>
        <v>0</v>
      </c>
      <c r="R1239" s="27">
        <f t="shared" ref="R1239:R1302" si="262">IF($A1239&lt;$D$5,G1239/G1238-1,0)</f>
        <v>0</v>
      </c>
      <c r="S1239" s="27">
        <f t="shared" ref="S1239:S1302" si="263">IF($A1239&lt;$D$5,H1239/H1238-1,0)</f>
        <v>0</v>
      </c>
      <c r="T1239" s="27">
        <f t="shared" ref="T1239:T1302" si="264">IF($A1239&lt;$D$5,I1239/I1238-1,0)</f>
        <v>0</v>
      </c>
      <c r="U1239" s="27">
        <f t="shared" ref="U1239:U1302" si="265">IF($A1239&lt;$D$5,J1239/J1238-1,0)</f>
        <v>0</v>
      </c>
      <c r="V1239" s="27">
        <f t="shared" ref="V1239:V1302" si="266">IF($A1239&lt;$D$5,K1239/K1238-1,0)</f>
        <v>0</v>
      </c>
      <c r="W1239" s="27">
        <f t="shared" ref="W1239:W1302" si="267">IF($A1239&lt;$D$5,L1239/L1238-1,0)</f>
        <v>0</v>
      </c>
      <c r="X1239" s="50">
        <f t="shared" ref="X1239:X1302" si="268">IF($A1239&lt;$D$5,M1239/M1238-1,0)</f>
        <v>0</v>
      </c>
      <c r="Y1239" s="31">
        <f t="shared" ref="Y1239:Y1302" si="269">IF($A1239&lt;$D$5,N1239/N1238-1,0)</f>
        <v>0</v>
      </c>
      <c r="Z1239" s="27"/>
      <c r="AA1239" s="27"/>
      <c r="AB1239" s="27"/>
    </row>
    <row r="1240" spans="1:28" x14ac:dyDescent="0.35">
      <c r="A1240" s="25">
        <f t="shared" si="258"/>
        <v>1219</v>
      </c>
      <c r="B1240" s="16" t="str">
        <f ca="1">IF(A1240&lt;$D$5,OFFSET('Constant mix'!$B$12,'Volatilite Portfeuille'!$E$2+A1240,0),"")</f>
        <v/>
      </c>
      <c r="C1240" s="23" t="str">
        <f ca="1">IF($A1240&lt;$D$5,OFFSET('Constant mix'!$C$13,'Volatilite Portfeuille'!$E$2+$A1240,0),"")</f>
        <v/>
      </c>
      <c r="D1240" s="25" t="str">
        <f ca="1">IF($A1240&lt;$D$5,OFFSET('Constant mix'!F$12,'Volatilite Portfeuille'!$E$2+$A1240,0),"")</f>
        <v/>
      </c>
      <c r="E1240" s="7" t="str">
        <f ca="1">IF($A1240&lt;$D$5,OFFSET('Constant mix'!G$12,'Volatilite Portfeuille'!$E$2+$A1240,0),"")</f>
        <v/>
      </c>
      <c r="F1240" s="7" t="str">
        <f ca="1">IF($A1240&lt;$D$5,OFFSET('Constant mix'!H$12,'Volatilite Portfeuille'!$E$2+$A1240,0),"")</f>
        <v/>
      </c>
      <c r="G1240" s="7" t="str">
        <f ca="1">IF($A1240&lt;$D$5,OFFSET('Constant mix'!I$12,'Volatilite Portfeuille'!$E$2+$A1240,0),"")</f>
        <v/>
      </c>
      <c r="H1240" s="7" t="str">
        <f ca="1">IF($A1240&lt;$D$5,OFFSET('Constant mix'!J$12,'Volatilite Portfeuille'!$E$2+$A1240,0),"")</f>
        <v/>
      </c>
      <c r="I1240" s="7" t="str">
        <f ca="1">IF($A1240&lt;$D$5,OFFSET('Constant mix'!K$12,'Volatilite Portfeuille'!$E$2+$A1240,0),"")</f>
        <v/>
      </c>
      <c r="J1240" s="7" t="str">
        <f ca="1">IF($A1240&lt;$D$5,OFFSET('Constant mix'!L$12,'Volatilite Portfeuille'!$E$2+$A1240,0),"")</f>
        <v/>
      </c>
      <c r="K1240" s="7" t="str">
        <f ca="1">IF($A1240&lt;$D$5,OFFSET('Constant mix'!M$12,'Volatilite Portfeuille'!$E$2+$A1240,0),"")</f>
        <v/>
      </c>
      <c r="L1240" s="7" t="str">
        <f ca="1">IF($A1240&lt;$D$5,OFFSET('Constant mix'!N$12,'Volatilite Portfeuille'!$E$2+$A1240,0),"")</f>
        <v/>
      </c>
      <c r="M1240" s="7" t="str">
        <f ca="1">IF($A1240&lt;$D$5,OFFSET('Constant mix'!O$12,'Volatilite Portfeuille'!$E$2+$A1240,0),"")</f>
        <v/>
      </c>
      <c r="N1240" s="7" t="str">
        <f ca="1">IF($A1240&lt;$D$5,OFFSET('Constant mix'!$AM$12,'Volatilite Portfeuille'!$E$2+$A1240,0),"")</f>
        <v/>
      </c>
      <c r="O1240" s="5">
        <f t="shared" si="259"/>
        <v>0</v>
      </c>
      <c r="P1240" s="27">
        <f t="shared" si="260"/>
        <v>0</v>
      </c>
      <c r="Q1240" s="27">
        <f t="shared" si="261"/>
        <v>0</v>
      </c>
      <c r="R1240" s="27">
        <f t="shared" si="262"/>
        <v>0</v>
      </c>
      <c r="S1240" s="27">
        <f t="shared" si="263"/>
        <v>0</v>
      </c>
      <c r="T1240" s="27">
        <f t="shared" si="264"/>
        <v>0</v>
      </c>
      <c r="U1240" s="27">
        <f t="shared" si="265"/>
        <v>0</v>
      </c>
      <c r="V1240" s="27">
        <f t="shared" si="266"/>
        <v>0</v>
      </c>
      <c r="W1240" s="27">
        <f t="shared" si="267"/>
        <v>0</v>
      </c>
      <c r="X1240" s="50">
        <f t="shared" si="268"/>
        <v>0</v>
      </c>
      <c r="Y1240" s="31">
        <f t="shared" si="269"/>
        <v>0</v>
      </c>
      <c r="Z1240" s="27"/>
      <c r="AA1240" s="27"/>
      <c r="AB1240" s="27"/>
    </row>
    <row r="1241" spans="1:28" x14ac:dyDescent="0.35">
      <c r="A1241" s="25">
        <f t="shared" si="258"/>
        <v>1220</v>
      </c>
      <c r="B1241" s="16" t="str">
        <f ca="1">IF(A1241&lt;$D$5,OFFSET('Constant mix'!$B$12,'Volatilite Portfeuille'!$E$2+A1241,0),"")</f>
        <v/>
      </c>
      <c r="C1241" s="23" t="str">
        <f ca="1">IF($A1241&lt;$D$5,OFFSET('Constant mix'!$C$13,'Volatilite Portfeuille'!$E$2+$A1241,0),"")</f>
        <v/>
      </c>
      <c r="D1241" s="25" t="str">
        <f ca="1">IF($A1241&lt;$D$5,OFFSET('Constant mix'!F$12,'Volatilite Portfeuille'!$E$2+$A1241,0),"")</f>
        <v/>
      </c>
      <c r="E1241" s="7" t="str">
        <f ca="1">IF($A1241&lt;$D$5,OFFSET('Constant mix'!G$12,'Volatilite Portfeuille'!$E$2+$A1241,0),"")</f>
        <v/>
      </c>
      <c r="F1241" s="7" t="str">
        <f ca="1">IF($A1241&lt;$D$5,OFFSET('Constant mix'!H$12,'Volatilite Portfeuille'!$E$2+$A1241,0),"")</f>
        <v/>
      </c>
      <c r="G1241" s="7" t="str">
        <f ca="1">IF($A1241&lt;$D$5,OFFSET('Constant mix'!I$12,'Volatilite Portfeuille'!$E$2+$A1241,0),"")</f>
        <v/>
      </c>
      <c r="H1241" s="7" t="str">
        <f ca="1">IF($A1241&lt;$D$5,OFFSET('Constant mix'!J$12,'Volatilite Portfeuille'!$E$2+$A1241,0),"")</f>
        <v/>
      </c>
      <c r="I1241" s="7" t="str">
        <f ca="1">IF($A1241&lt;$D$5,OFFSET('Constant mix'!K$12,'Volatilite Portfeuille'!$E$2+$A1241,0),"")</f>
        <v/>
      </c>
      <c r="J1241" s="7" t="str">
        <f ca="1">IF($A1241&lt;$D$5,OFFSET('Constant mix'!L$12,'Volatilite Portfeuille'!$E$2+$A1241,0),"")</f>
        <v/>
      </c>
      <c r="K1241" s="7" t="str">
        <f ca="1">IF($A1241&lt;$D$5,OFFSET('Constant mix'!M$12,'Volatilite Portfeuille'!$E$2+$A1241,0),"")</f>
        <v/>
      </c>
      <c r="L1241" s="7" t="str">
        <f ca="1">IF($A1241&lt;$D$5,OFFSET('Constant mix'!N$12,'Volatilite Portfeuille'!$E$2+$A1241,0),"")</f>
        <v/>
      </c>
      <c r="M1241" s="7" t="str">
        <f ca="1">IF($A1241&lt;$D$5,OFFSET('Constant mix'!O$12,'Volatilite Portfeuille'!$E$2+$A1241,0),"")</f>
        <v/>
      </c>
      <c r="N1241" s="7" t="str">
        <f ca="1">IF($A1241&lt;$D$5,OFFSET('Constant mix'!$AM$12,'Volatilite Portfeuille'!$E$2+$A1241,0),"")</f>
        <v/>
      </c>
      <c r="O1241" s="5">
        <f t="shared" si="259"/>
        <v>0</v>
      </c>
      <c r="P1241" s="27">
        <f t="shared" si="260"/>
        <v>0</v>
      </c>
      <c r="Q1241" s="27">
        <f t="shared" si="261"/>
        <v>0</v>
      </c>
      <c r="R1241" s="27">
        <f t="shared" si="262"/>
        <v>0</v>
      </c>
      <c r="S1241" s="27">
        <f t="shared" si="263"/>
        <v>0</v>
      </c>
      <c r="T1241" s="27">
        <f t="shared" si="264"/>
        <v>0</v>
      </c>
      <c r="U1241" s="27">
        <f t="shared" si="265"/>
        <v>0</v>
      </c>
      <c r="V1241" s="27">
        <f t="shared" si="266"/>
        <v>0</v>
      </c>
      <c r="W1241" s="27">
        <f t="shared" si="267"/>
        <v>0</v>
      </c>
      <c r="X1241" s="50">
        <f t="shared" si="268"/>
        <v>0</v>
      </c>
      <c r="Y1241" s="31">
        <f t="shared" si="269"/>
        <v>0</v>
      </c>
      <c r="Z1241" s="27"/>
      <c r="AA1241" s="27"/>
      <c r="AB1241" s="27"/>
    </row>
    <row r="1242" spans="1:28" x14ac:dyDescent="0.35">
      <c r="A1242" s="25">
        <f t="shared" si="258"/>
        <v>1221</v>
      </c>
      <c r="B1242" s="16" t="str">
        <f ca="1">IF(A1242&lt;$D$5,OFFSET('Constant mix'!$B$12,'Volatilite Portfeuille'!$E$2+A1242,0),"")</f>
        <v/>
      </c>
      <c r="C1242" s="23" t="str">
        <f ca="1">IF($A1242&lt;$D$5,OFFSET('Constant mix'!$C$13,'Volatilite Portfeuille'!$E$2+$A1242,0),"")</f>
        <v/>
      </c>
      <c r="D1242" s="25" t="str">
        <f ca="1">IF($A1242&lt;$D$5,OFFSET('Constant mix'!F$12,'Volatilite Portfeuille'!$E$2+$A1242,0),"")</f>
        <v/>
      </c>
      <c r="E1242" s="7" t="str">
        <f ca="1">IF($A1242&lt;$D$5,OFFSET('Constant mix'!G$12,'Volatilite Portfeuille'!$E$2+$A1242,0),"")</f>
        <v/>
      </c>
      <c r="F1242" s="7" t="str">
        <f ca="1">IF($A1242&lt;$D$5,OFFSET('Constant mix'!H$12,'Volatilite Portfeuille'!$E$2+$A1242,0),"")</f>
        <v/>
      </c>
      <c r="G1242" s="7" t="str">
        <f ca="1">IF($A1242&lt;$D$5,OFFSET('Constant mix'!I$12,'Volatilite Portfeuille'!$E$2+$A1242,0),"")</f>
        <v/>
      </c>
      <c r="H1242" s="7" t="str">
        <f ca="1">IF($A1242&lt;$D$5,OFFSET('Constant mix'!J$12,'Volatilite Portfeuille'!$E$2+$A1242,0),"")</f>
        <v/>
      </c>
      <c r="I1242" s="7" t="str">
        <f ca="1">IF($A1242&lt;$D$5,OFFSET('Constant mix'!K$12,'Volatilite Portfeuille'!$E$2+$A1242,0),"")</f>
        <v/>
      </c>
      <c r="J1242" s="7" t="str">
        <f ca="1">IF($A1242&lt;$D$5,OFFSET('Constant mix'!L$12,'Volatilite Portfeuille'!$E$2+$A1242,0),"")</f>
        <v/>
      </c>
      <c r="K1242" s="7" t="str">
        <f ca="1">IF($A1242&lt;$D$5,OFFSET('Constant mix'!M$12,'Volatilite Portfeuille'!$E$2+$A1242,0),"")</f>
        <v/>
      </c>
      <c r="L1242" s="7" t="str">
        <f ca="1">IF($A1242&lt;$D$5,OFFSET('Constant mix'!N$12,'Volatilite Portfeuille'!$E$2+$A1242,0),"")</f>
        <v/>
      </c>
      <c r="M1242" s="7" t="str">
        <f ca="1">IF($A1242&lt;$D$5,OFFSET('Constant mix'!O$12,'Volatilite Portfeuille'!$E$2+$A1242,0),"")</f>
        <v/>
      </c>
      <c r="N1242" s="7" t="str">
        <f ca="1">IF($A1242&lt;$D$5,OFFSET('Constant mix'!$AM$12,'Volatilite Portfeuille'!$E$2+$A1242,0),"")</f>
        <v/>
      </c>
      <c r="O1242" s="5">
        <f t="shared" si="259"/>
        <v>0</v>
      </c>
      <c r="P1242" s="27">
        <f t="shared" si="260"/>
        <v>0</v>
      </c>
      <c r="Q1242" s="27">
        <f t="shared" si="261"/>
        <v>0</v>
      </c>
      <c r="R1242" s="27">
        <f t="shared" si="262"/>
        <v>0</v>
      </c>
      <c r="S1242" s="27">
        <f t="shared" si="263"/>
        <v>0</v>
      </c>
      <c r="T1242" s="27">
        <f t="shared" si="264"/>
        <v>0</v>
      </c>
      <c r="U1242" s="27">
        <f t="shared" si="265"/>
        <v>0</v>
      </c>
      <c r="V1242" s="27">
        <f t="shared" si="266"/>
        <v>0</v>
      </c>
      <c r="W1242" s="27">
        <f t="shared" si="267"/>
        <v>0</v>
      </c>
      <c r="X1242" s="50">
        <f t="shared" si="268"/>
        <v>0</v>
      </c>
      <c r="Y1242" s="31">
        <f t="shared" si="269"/>
        <v>0</v>
      </c>
      <c r="Z1242" s="27"/>
      <c r="AA1242" s="27"/>
      <c r="AB1242" s="27"/>
    </row>
    <row r="1243" spans="1:28" x14ac:dyDescent="0.35">
      <c r="A1243" s="25">
        <f t="shared" si="258"/>
        <v>1222</v>
      </c>
      <c r="B1243" s="16" t="str">
        <f ca="1">IF(A1243&lt;$D$5,OFFSET('Constant mix'!$B$12,'Volatilite Portfeuille'!$E$2+A1243,0),"")</f>
        <v/>
      </c>
      <c r="C1243" s="23" t="str">
        <f ca="1">IF($A1243&lt;$D$5,OFFSET('Constant mix'!$C$13,'Volatilite Portfeuille'!$E$2+$A1243,0),"")</f>
        <v/>
      </c>
      <c r="D1243" s="25" t="str">
        <f ca="1">IF($A1243&lt;$D$5,OFFSET('Constant mix'!F$12,'Volatilite Portfeuille'!$E$2+$A1243,0),"")</f>
        <v/>
      </c>
      <c r="E1243" s="7" t="str">
        <f ca="1">IF($A1243&lt;$D$5,OFFSET('Constant mix'!G$12,'Volatilite Portfeuille'!$E$2+$A1243,0),"")</f>
        <v/>
      </c>
      <c r="F1243" s="7" t="str">
        <f ca="1">IF($A1243&lt;$D$5,OFFSET('Constant mix'!H$12,'Volatilite Portfeuille'!$E$2+$A1243,0),"")</f>
        <v/>
      </c>
      <c r="G1243" s="7" t="str">
        <f ca="1">IF($A1243&lt;$D$5,OFFSET('Constant mix'!I$12,'Volatilite Portfeuille'!$E$2+$A1243,0),"")</f>
        <v/>
      </c>
      <c r="H1243" s="7" t="str">
        <f ca="1">IF($A1243&lt;$D$5,OFFSET('Constant mix'!J$12,'Volatilite Portfeuille'!$E$2+$A1243,0),"")</f>
        <v/>
      </c>
      <c r="I1243" s="7" t="str">
        <f ca="1">IF($A1243&lt;$D$5,OFFSET('Constant mix'!K$12,'Volatilite Portfeuille'!$E$2+$A1243,0),"")</f>
        <v/>
      </c>
      <c r="J1243" s="7" t="str">
        <f ca="1">IF($A1243&lt;$D$5,OFFSET('Constant mix'!L$12,'Volatilite Portfeuille'!$E$2+$A1243,0),"")</f>
        <v/>
      </c>
      <c r="K1243" s="7" t="str">
        <f ca="1">IF($A1243&lt;$D$5,OFFSET('Constant mix'!M$12,'Volatilite Portfeuille'!$E$2+$A1243,0),"")</f>
        <v/>
      </c>
      <c r="L1243" s="7" t="str">
        <f ca="1">IF($A1243&lt;$D$5,OFFSET('Constant mix'!N$12,'Volatilite Portfeuille'!$E$2+$A1243,0),"")</f>
        <v/>
      </c>
      <c r="M1243" s="7" t="str">
        <f ca="1">IF($A1243&lt;$D$5,OFFSET('Constant mix'!O$12,'Volatilite Portfeuille'!$E$2+$A1243,0),"")</f>
        <v/>
      </c>
      <c r="N1243" s="7" t="str">
        <f ca="1">IF($A1243&lt;$D$5,OFFSET('Constant mix'!$AM$12,'Volatilite Portfeuille'!$E$2+$A1243,0),"")</f>
        <v/>
      </c>
      <c r="O1243" s="5">
        <f t="shared" si="259"/>
        <v>0</v>
      </c>
      <c r="P1243" s="27">
        <f t="shared" si="260"/>
        <v>0</v>
      </c>
      <c r="Q1243" s="27">
        <f t="shared" si="261"/>
        <v>0</v>
      </c>
      <c r="R1243" s="27">
        <f t="shared" si="262"/>
        <v>0</v>
      </c>
      <c r="S1243" s="27">
        <f t="shared" si="263"/>
        <v>0</v>
      </c>
      <c r="T1243" s="27">
        <f t="shared" si="264"/>
        <v>0</v>
      </c>
      <c r="U1243" s="27">
        <f t="shared" si="265"/>
        <v>0</v>
      </c>
      <c r="V1243" s="27">
        <f t="shared" si="266"/>
        <v>0</v>
      </c>
      <c r="W1243" s="27">
        <f t="shared" si="267"/>
        <v>0</v>
      </c>
      <c r="X1243" s="50">
        <f t="shared" si="268"/>
        <v>0</v>
      </c>
      <c r="Y1243" s="31">
        <f t="shared" si="269"/>
        <v>0</v>
      </c>
      <c r="Z1243" s="27"/>
      <c r="AA1243" s="27"/>
      <c r="AB1243" s="27"/>
    </row>
    <row r="1244" spans="1:28" x14ac:dyDescent="0.35">
      <c r="A1244" s="25">
        <f t="shared" si="258"/>
        <v>1223</v>
      </c>
      <c r="B1244" s="16" t="str">
        <f ca="1">IF(A1244&lt;$D$5,OFFSET('Constant mix'!$B$12,'Volatilite Portfeuille'!$E$2+A1244,0),"")</f>
        <v/>
      </c>
      <c r="C1244" s="23" t="str">
        <f ca="1">IF($A1244&lt;$D$5,OFFSET('Constant mix'!$C$13,'Volatilite Portfeuille'!$E$2+$A1244,0),"")</f>
        <v/>
      </c>
      <c r="D1244" s="25" t="str">
        <f ca="1">IF($A1244&lt;$D$5,OFFSET('Constant mix'!F$12,'Volatilite Portfeuille'!$E$2+$A1244,0),"")</f>
        <v/>
      </c>
      <c r="E1244" s="7" t="str">
        <f ca="1">IF($A1244&lt;$D$5,OFFSET('Constant mix'!G$12,'Volatilite Portfeuille'!$E$2+$A1244,0),"")</f>
        <v/>
      </c>
      <c r="F1244" s="7" t="str">
        <f ca="1">IF($A1244&lt;$D$5,OFFSET('Constant mix'!H$12,'Volatilite Portfeuille'!$E$2+$A1244,0),"")</f>
        <v/>
      </c>
      <c r="G1244" s="7" t="str">
        <f ca="1">IF($A1244&lt;$D$5,OFFSET('Constant mix'!I$12,'Volatilite Portfeuille'!$E$2+$A1244,0),"")</f>
        <v/>
      </c>
      <c r="H1244" s="7" t="str">
        <f ca="1">IF($A1244&lt;$D$5,OFFSET('Constant mix'!J$12,'Volatilite Portfeuille'!$E$2+$A1244,0),"")</f>
        <v/>
      </c>
      <c r="I1244" s="7" t="str">
        <f ca="1">IF($A1244&lt;$D$5,OFFSET('Constant mix'!K$12,'Volatilite Portfeuille'!$E$2+$A1244,0),"")</f>
        <v/>
      </c>
      <c r="J1244" s="7" t="str">
        <f ca="1">IF($A1244&lt;$D$5,OFFSET('Constant mix'!L$12,'Volatilite Portfeuille'!$E$2+$A1244,0),"")</f>
        <v/>
      </c>
      <c r="K1244" s="7" t="str">
        <f ca="1">IF($A1244&lt;$D$5,OFFSET('Constant mix'!M$12,'Volatilite Portfeuille'!$E$2+$A1244,0),"")</f>
        <v/>
      </c>
      <c r="L1244" s="7" t="str">
        <f ca="1">IF($A1244&lt;$D$5,OFFSET('Constant mix'!N$12,'Volatilite Portfeuille'!$E$2+$A1244,0),"")</f>
        <v/>
      </c>
      <c r="M1244" s="7" t="str">
        <f ca="1">IF($A1244&lt;$D$5,OFFSET('Constant mix'!O$12,'Volatilite Portfeuille'!$E$2+$A1244,0),"")</f>
        <v/>
      </c>
      <c r="N1244" s="7" t="str">
        <f ca="1">IF($A1244&lt;$D$5,OFFSET('Constant mix'!$AM$12,'Volatilite Portfeuille'!$E$2+$A1244,0),"")</f>
        <v/>
      </c>
      <c r="O1244" s="5">
        <f t="shared" si="259"/>
        <v>0</v>
      </c>
      <c r="P1244" s="27">
        <f t="shared" si="260"/>
        <v>0</v>
      </c>
      <c r="Q1244" s="27">
        <f t="shared" si="261"/>
        <v>0</v>
      </c>
      <c r="R1244" s="27">
        <f t="shared" si="262"/>
        <v>0</v>
      </c>
      <c r="S1244" s="27">
        <f t="shared" si="263"/>
        <v>0</v>
      </c>
      <c r="T1244" s="27">
        <f t="shared" si="264"/>
        <v>0</v>
      </c>
      <c r="U1244" s="27">
        <f t="shared" si="265"/>
        <v>0</v>
      </c>
      <c r="V1244" s="27">
        <f t="shared" si="266"/>
        <v>0</v>
      </c>
      <c r="W1244" s="27">
        <f t="shared" si="267"/>
        <v>0</v>
      </c>
      <c r="X1244" s="50">
        <f t="shared" si="268"/>
        <v>0</v>
      </c>
      <c r="Y1244" s="31">
        <f t="shared" si="269"/>
        <v>0</v>
      </c>
      <c r="Z1244" s="27"/>
      <c r="AA1244" s="27"/>
      <c r="AB1244" s="27"/>
    </row>
    <row r="1245" spans="1:28" x14ac:dyDescent="0.35">
      <c r="A1245" s="25">
        <f t="shared" si="258"/>
        <v>1224</v>
      </c>
      <c r="B1245" s="16" t="str">
        <f ca="1">IF(A1245&lt;$D$5,OFFSET('Constant mix'!$B$12,'Volatilite Portfeuille'!$E$2+A1245,0),"")</f>
        <v/>
      </c>
      <c r="C1245" s="23" t="str">
        <f ca="1">IF($A1245&lt;$D$5,OFFSET('Constant mix'!$C$13,'Volatilite Portfeuille'!$E$2+$A1245,0),"")</f>
        <v/>
      </c>
      <c r="D1245" s="25" t="str">
        <f ca="1">IF($A1245&lt;$D$5,OFFSET('Constant mix'!F$12,'Volatilite Portfeuille'!$E$2+$A1245,0),"")</f>
        <v/>
      </c>
      <c r="E1245" s="7" t="str">
        <f ca="1">IF($A1245&lt;$D$5,OFFSET('Constant mix'!G$12,'Volatilite Portfeuille'!$E$2+$A1245,0),"")</f>
        <v/>
      </c>
      <c r="F1245" s="7" t="str">
        <f ca="1">IF($A1245&lt;$D$5,OFFSET('Constant mix'!H$12,'Volatilite Portfeuille'!$E$2+$A1245,0),"")</f>
        <v/>
      </c>
      <c r="G1245" s="7" t="str">
        <f ca="1">IF($A1245&lt;$D$5,OFFSET('Constant mix'!I$12,'Volatilite Portfeuille'!$E$2+$A1245,0),"")</f>
        <v/>
      </c>
      <c r="H1245" s="7" t="str">
        <f ca="1">IF($A1245&lt;$D$5,OFFSET('Constant mix'!J$12,'Volatilite Portfeuille'!$E$2+$A1245,0),"")</f>
        <v/>
      </c>
      <c r="I1245" s="7" t="str">
        <f ca="1">IF($A1245&lt;$D$5,OFFSET('Constant mix'!K$12,'Volatilite Portfeuille'!$E$2+$A1245,0),"")</f>
        <v/>
      </c>
      <c r="J1245" s="7" t="str">
        <f ca="1">IF($A1245&lt;$D$5,OFFSET('Constant mix'!L$12,'Volatilite Portfeuille'!$E$2+$A1245,0),"")</f>
        <v/>
      </c>
      <c r="K1245" s="7" t="str">
        <f ca="1">IF($A1245&lt;$D$5,OFFSET('Constant mix'!M$12,'Volatilite Portfeuille'!$E$2+$A1245,0),"")</f>
        <v/>
      </c>
      <c r="L1245" s="7" t="str">
        <f ca="1">IF($A1245&lt;$D$5,OFFSET('Constant mix'!N$12,'Volatilite Portfeuille'!$E$2+$A1245,0),"")</f>
        <v/>
      </c>
      <c r="M1245" s="7" t="str">
        <f ca="1">IF($A1245&lt;$D$5,OFFSET('Constant mix'!O$12,'Volatilite Portfeuille'!$E$2+$A1245,0),"")</f>
        <v/>
      </c>
      <c r="N1245" s="7" t="str">
        <f ca="1">IF($A1245&lt;$D$5,OFFSET('Constant mix'!$AM$12,'Volatilite Portfeuille'!$E$2+$A1245,0),"")</f>
        <v/>
      </c>
      <c r="O1245" s="5">
        <f t="shared" si="259"/>
        <v>0</v>
      </c>
      <c r="P1245" s="27">
        <f t="shared" si="260"/>
        <v>0</v>
      </c>
      <c r="Q1245" s="27">
        <f t="shared" si="261"/>
        <v>0</v>
      </c>
      <c r="R1245" s="27">
        <f t="shared" si="262"/>
        <v>0</v>
      </c>
      <c r="S1245" s="27">
        <f t="shared" si="263"/>
        <v>0</v>
      </c>
      <c r="T1245" s="27">
        <f t="shared" si="264"/>
        <v>0</v>
      </c>
      <c r="U1245" s="27">
        <f t="shared" si="265"/>
        <v>0</v>
      </c>
      <c r="V1245" s="27">
        <f t="shared" si="266"/>
        <v>0</v>
      </c>
      <c r="W1245" s="27">
        <f t="shared" si="267"/>
        <v>0</v>
      </c>
      <c r="X1245" s="50">
        <f t="shared" si="268"/>
        <v>0</v>
      </c>
      <c r="Y1245" s="31">
        <f t="shared" si="269"/>
        <v>0</v>
      </c>
      <c r="Z1245" s="27"/>
      <c r="AA1245" s="27"/>
      <c r="AB1245" s="27"/>
    </row>
    <row r="1246" spans="1:28" x14ac:dyDescent="0.35">
      <c r="A1246" s="25">
        <f t="shared" si="258"/>
        <v>1225</v>
      </c>
      <c r="B1246" s="16" t="str">
        <f ca="1">IF(A1246&lt;$D$5,OFFSET('Constant mix'!$B$12,'Volatilite Portfeuille'!$E$2+A1246,0),"")</f>
        <v/>
      </c>
      <c r="C1246" s="23" t="str">
        <f ca="1">IF($A1246&lt;$D$5,OFFSET('Constant mix'!$C$13,'Volatilite Portfeuille'!$E$2+$A1246,0),"")</f>
        <v/>
      </c>
      <c r="D1246" s="25" t="str">
        <f ca="1">IF($A1246&lt;$D$5,OFFSET('Constant mix'!F$12,'Volatilite Portfeuille'!$E$2+$A1246,0),"")</f>
        <v/>
      </c>
      <c r="E1246" s="7" t="str">
        <f ca="1">IF($A1246&lt;$D$5,OFFSET('Constant mix'!G$12,'Volatilite Portfeuille'!$E$2+$A1246,0),"")</f>
        <v/>
      </c>
      <c r="F1246" s="7" t="str">
        <f ca="1">IF($A1246&lt;$D$5,OFFSET('Constant mix'!H$12,'Volatilite Portfeuille'!$E$2+$A1246,0),"")</f>
        <v/>
      </c>
      <c r="G1246" s="7" t="str">
        <f ca="1">IF($A1246&lt;$D$5,OFFSET('Constant mix'!I$12,'Volatilite Portfeuille'!$E$2+$A1246,0),"")</f>
        <v/>
      </c>
      <c r="H1246" s="7" t="str">
        <f ca="1">IF($A1246&lt;$D$5,OFFSET('Constant mix'!J$12,'Volatilite Portfeuille'!$E$2+$A1246,0),"")</f>
        <v/>
      </c>
      <c r="I1246" s="7" t="str">
        <f ca="1">IF($A1246&lt;$D$5,OFFSET('Constant mix'!K$12,'Volatilite Portfeuille'!$E$2+$A1246,0),"")</f>
        <v/>
      </c>
      <c r="J1246" s="7" t="str">
        <f ca="1">IF($A1246&lt;$D$5,OFFSET('Constant mix'!L$12,'Volatilite Portfeuille'!$E$2+$A1246,0),"")</f>
        <v/>
      </c>
      <c r="K1246" s="7" t="str">
        <f ca="1">IF($A1246&lt;$D$5,OFFSET('Constant mix'!M$12,'Volatilite Portfeuille'!$E$2+$A1246,0),"")</f>
        <v/>
      </c>
      <c r="L1246" s="7" t="str">
        <f ca="1">IF($A1246&lt;$D$5,OFFSET('Constant mix'!N$12,'Volatilite Portfeuille'!$E$2+$A1246,0),"")</f>
        <v/>
      </c>
      <c r="M1246" s="7" t="str">
        <f ca="1">IF($A1246&lt;$D$5,OFFSET('Constant mix'!O$12,'Volatilite Portfeuille'!$E$2+$A1246,0),"")</f>
        <v/>
      </c>
      <c r="N1246" s="7" t="str">
        <f ca="1">IF($A1246&lt;$D$5,OFFSET('Constant mix'!$AM$12,'Volatilite Portfeuille'!$E$2+$A1246,0),"")</f>
        <v/>
      </c>
      <c r="O1246" s="5">
        <f t="shared" si="259"/>
        <v>0</v>
      </c>
      <c r="P1246" s="27">
        <f t="shared" si="260"/>
        <v>0</v>
      </c>
      <c r="Q1246" s="27">
        <f t="shared" si="261"/>
        <v>0</v>
      </c>
      <c r="R1246" s="27">
        <f t="shared" si="262"/>
        <v>0</v>
      </c>
      <c r="S1246" s="27">
        <f t="shared" si="263"/>
        <v>0</v>
      </c>
      <c r="T1246" s="27">
        <f t="shared" si="264"/>
        <v>0</v>
      </c>
      <c r="U1246" s="27">
        <f t="shared" si="265"/>
        <v>0</v>
      </c>
      <c r="V1246" s="27">
        <f t="shared" si="266"/>
        <v>0</v>
      </c>
      <c r="W1246" s="27">
        <f t="shared" si="267"/>
        <v>0</v>
      </c>
      <c r="X1246" s="50">
        <f t="shared" si="268"/>
        <v>0</v>
      </c>
      <c r="Y1246" s="31">
        <f t="shared" si="269"/>
        <v>0</v>
      </c>
      <c r="Z1246" s="27"/>
      <c r="AA1246" s="27"/>
      <c r="AB1246" s="27"/>
    </row>
    <row r="1247" spans="1:28" x14ac:dyDescent="0.35">
      <c r="A1247" s="25">
        <f t="shared" si="258"/>
        <v>1226</v>
      </c>
      <c r="B1247" s="16" t="str">
        <f ca="1">IF(A1247&lt;$D$5,OFFSET('Constant mix'!$B$12,'Volatilite Portfeuille'!$E$2+A1247,0),"")</f>
        <v/>
      </c>
      <c r="C1247" s="23" t="str">
        <f ca="1">IF($A1247&lt;$D$5,OFFSET('Constant mix'!$C$13,'Volatilite Portfeuille'!$E$2+$A1247,0),"")</f>
        <v/>
      </c>
      <c r="D1247" s="25" t="str">
        <f ca="1">IF($A1247&lt;$D$5,OFFSET('Constant mix'!F$12,'Volatilite Portfeuille'!$E$2+$A1247,0),"")</f>
        <v/>
      </c>
      <c r="E1247" s="7" t="str">
        <f ca="1">IF($A1247&lt;$D$5,OFFSET('Constant mix'!G$12,'Volatilite Portfeuille'!$E$2+$A1247,0),"")</f>
        <v/>
      </c>
      <c r="F1247" s="7" t="str">
        <f ca="1">IF($A1247&lt;$D$5,OFFSET('Constant mix'!H$12,'Volatilite Portfeuille'!$E$2+$A1247,0),"")</f>
        <v/>
      </c>
      <c r="G1247" s="7" t="str">
        <f ca="1">IF($A1247&lt;$D$5,OFFSET('Constant mix'!I$12,'Volatilite Portfeuille'!$E$2+$A1247,0),"")</f>
        <v/>
      </c>
      <c r="H1247" s="7" t="str">
        <f ca="1">IF($A1247&lt;$D$5,OFFSET('Constant mix'!J$12,'Volatilite Portfeuille'!$E$2+$A1247,0),"")</f>
        <v/>
      </c>
      <c r="I1247" s="7" t="str">
        <f ca="1">IF($A1247&lt;$D$5,OFFSET('Constant mix'!K$12,'Volatilite Portfeuille'!$E$2+$A1247,0),"")</f>
        <v/>
      </c>
      <c r="J1247" s="7" t="str">
        <f ca="1">IF($A1247&lt;$D$5,OFFSET('Constant mix'!L$12,'Volatilite Portfeuille'!$E$2+$A1247,0),"")</f>
        <v/>
      </c>
      <c r="K1247" s="7" t="str">
        <f ca="1">IF($A1247&lt;$D$5,OFFSET('Constant mix'!M$12,'Volatilite Portfeuille'!$E$2+$A1247,0),"")</f>
        <v/>
      </c>
      <c r="L1247" s="7" t="str">
        <f ca="1">IF($A1247&lt;$D$5,OFFSET('Constant mix'!N$12,'Volatilite Portfeuille'!$E$2+$A1247,0),"")</f>
        <v/>
      </c>
      <c r="M1247" s="7" t="str">
        <f ca="1">IF($A1247&lt;$D$5,OFFSET('Constant mix'!O$12,'Volatilite Portfeuille'!$E$2+$A1247,0),"")</f>
        <v/>
      </c>
      <c r="N1247" s="7" t="str">
        <f ca="1">IF($A1247&lt;$D$5,OFFSET('Constant mix'!$AM$12,'Volatilite Portfeuille'!$E$2+$A1247,0),"")</f>
        <v/>
      </c>
      <c r="O1247" s="5">
        <f t="shared" si="259"/>
        <v>0</v>
      </c>
      <c r="P1247" s="27">
        <f t="shared" si="260"/>
        <v>0</v>
      </c>
      <c r="Q1247" s="27">
        <f t="shared" si="261"/>
        <v>0</v>
      </c>
      <c r="R1247" s="27">
        <f t="shared" si="262"/>
        <v>0</v>
      </c>
      <c r="S1247" s="27">
        <f t="shared" si="263"/>
        <v>0</v>
      </c>
      <c r="T1247" s="27">
        <f t="shared" si="264"/>
        <v>0</v>
      </c>
      <c r="U1247" s="27">
        <f t="shared" si="265"/>
        <v>0</v>
      </c>
      <c r="V1247" s="27">
        <f t="shared" si="266"/>
        <v>0</v>
      </c>
      <c r="W1247" s="27">
        <f t="shared" si="267"/>
        <v>0</v>
      </c>
      <c r="X1247" s="50">
        <f t="shared" si="268"/>
        <v>0</v>
      </c>
      <c r="Y1247" s="31">
        <f t="shared" si="269"/>
        <v>0</v>
      </c>
      <c r="Z1247" s="27"/>
      <c r="AA1247" s="27"/>
      <c r="AB1247" s="27"/>
    </row>
    <row r="1248" spans="1:28" x14ac:dyDescent="0.35">
      <c r="A1248" s="25">
        <f t="shared" si="258"/>
        <v>1227</v>
      </c>
      <c r="B1248" s="16" t="str">
        <f ca="1">IF(A1248&lt;$D$5,OFFSET('Constant mix'!$B$12,'Volatilite Portfeuille'!$E$2+A1248,0),"")</f>
        <v/>
      </c>
      <c r="C1248" s="23" t="str">
        <f ca="1">IF($A1248&lt;$D$5,OFFSET('Constant mix'!$C$13,'Volatilite Portfeuille'!$E$2+$A1248,0),"")</f>
        <v/>
      </c>
      <c r="D1248" s="25" t="str">
        <f ca="1">IF($A1248&lt;$D$5,OFFSET('Constant mix'!F$12,'Volatilite Portfeuille'!$E$2+$A1248,0),"")</f>
        <v/>
      </c>
      <c r="E1248" s="7" t="str">
        <f ca="1">IF($A1248&lt;$D$5,OFFSET('Constant mix'!G$12,'Volatilite Portfeuille'!$E$2+$A1248,0),"")</f>
        <v/>
      </c>
      <c r="F1248" s="7" t="str">
        <f ca="1">IF($A1248&lt;$D$5,OFFSET('Constant mix'!H$12,'Volatilite Portfeuille'!$E$2+$A1248,0),"")</f>
        <v/>
      </c>
      <c r="G1248" s="7" t="str">
        <f ca="1">IF($A1248&lt;$D$5,OFFSET('Constant mix'!I$12,'Volatilite Portfeuille'!$E$2+$A1248,0),"")</f>
        <v/>
      </c>
      <c r="H1248" s="7" t="str">
        <f ca="1">IF($A1248&lt;$D$5,OFFSET('Constant mix'!J$12,'Volatilite Portfeuille'!$E$2+$A1248,0),"")</f>
        <v/>
      </c>
      <c r="I1248" s="7" t="str">
        <f ca="1">IF($A1248&lt;$D$5,OFFSET('Constant mix'!K$12,'Volatilite Portfeuille'!$E$2+$A1248,0),"")</f>
        <v/>
      </c>
      <c r="J1248" s="7" t="str">
        <f ca="1">IF($A1248&lt;$D$5,OFFSET('Constant mix'!L$12,'Volatilite Portfeuille'!$E$2+$A1248,0),"")</f>
        <v/>
      </c>
      <c r="K1248" s="7" t="str">
        <f ca="1">IF($A1248&lt;$D$5,OFFSET('Constant mix'!M$12,'Volatilite Portfeuille'!$E$2+$A1248,0),"")</f>
        <v/>
      </c>
      <c r="L1248" s="7" t="str">
        <f ca="1">IF($A1248&lt;$D$5,OFFSET('Constant mix'!N$12,'Volatilite Portfeuille'!$E$2+$A1248,0),"")</f>
        <v/>
      </c>
      <c r="M1248" s="7" t="str">
        <f ca="1">IF($A1248&lt;$D$5,OFFSET('Constant mix'!O$12,'Volatilite Portfeuille'!$E$2+$A1248,0),"")</f>
        <v/>
      </c>
      <c r="N1248" s="7" t="str">
        <f ca="1">IF($A1248&lt;$D$5,OFFSET('Constant mix'!$AM$12,'Volatilite Portfeuille'!$E$2+$A1248,0),"")</f>
        <v/>
      </c>
      <c r="O1248" s="5">
        <f t="shared" si="259"/>
        <v>0</v>
      </c>
      <c r="P1248" s="27">
        <f t="shared" si="260"/>
        <v>0</v>
      </c>
      <c r="Q1248" s="27">
        <f t="shared" si="261"/>
        <v>0</v>
      </c>
      <c r="R1248" s="27">
        <f t="shared" si="262"/>
        <v>0</v>
      </c>
      <c r="S1248" s="27">
        <f t="shared" si="263"/>
        <v>0</v>
      </c>
      <c r="T1248" s="27">
        <f t="shared" si="264"/>
        <v>0</v>
      </c>
      <c r="U1248" s="27">
        <f t="shared" si="265"/>
        <v>0</v>
      </c>
      <c r="V1248" s="27">
        <f t="shared" si="266"/>
        <v>0</v>
      </c>
      <c r="W1248" s="27">
        <f t="shared" si="267"/>
        <v>0</v>
      </c>
      <c r="X1248" s="50">
        <f t="shared" si="268"/>
        <v>0</v>
      </c>
      <c r="Y1248" s="31">
        <f t="shared" si="269"/>
        <v>0</v>
      </c>
      <c r="Z1248" s="27"/>
      <c r="AA1248" s="27"/>
      <c r="AB1248" s="27"/>
    </row>
    <row r="1249" spans="1:28" x14ac:dyDescent="0.35">
      <c r="A1249" s="25">
        <f t="shared" si="258"/>
        <v>1228</v>
      </c>
      <c r="B1249" s="16" t="str">
        <f ca="1">IF(A1249&lt;$D$5,OFFSET('Constant mix'!$B$12,'Volatilite Portfeuille'!$E$2+A1249,0),"")</f>
        <v/>
      </c>
      <c r="C1249" s="23" t="str">
        <f ca="1">IF($A1249&lt;$D$5,OFFSET('Constant mix'!$C$13,'Volatilite Portfeuille'!$E$2+$A1249,0),"")</f>
        <v/>
      </c>
      <c r="D1249" s="25" t="str">
        <f ca="1">IF($A1249&lt;$D$5,OFFSET('Constant mix'!F$12,'Volatilite Portfeuille'!$E$2+$A1249,0),"")</f>
        <v/>
      </c>
      <c r="E1249" s="7" t="str">
        <f ca="1">IF($A1249&lt;$D$5,OFFSET('Constant mix'!G$12,'Volatilite Portfeuille'!$E$2+$A1249,0),"")</f>
        <v/>
      </c>
      <c r="F1249" s="7" t="str">
        <f ca="1">IF($A1249&lt;$D$5,OFFSET('Constant mix'!H$12,'Volatilite Portfeuille'!$E$2+$A1249,0),"")</f>
        <v/>
      </c>
      <c r="G1249" s="7" t="str">
        <f ca="1">IF($A1249&lt;$D$5,OFFSET('Constant mix'!I$12,'Volatilite Portfeuille'!$E$2+$A1249,0),"")</f>
        <v/>
      </c>
      <c r="H1249" s="7" t="str">
        <f ca="1">IF($A1249&lt;$D$5,OFFSET('Constant mix'!J$12,'Volatilite Portfeuille'!$E$2+$A1249,0),"")</f>
        <v/>
      </c>
      <c r="I1249" s="7" t="str">
        <f ca="1">IF($A1249&lt;$D$5,OFFSET('Constant mix'!K$12,'Volatilite Portfeuille'!$E$2+$A1249,0),"")</f>
        <v/>
      </c>
      <c r="J1249" s="7" t="str">
        <f ca="1">IF($A1249&lt;$D$5,OFFSET('Constant mix'!L$12,'Volatilite Portfeuille'!$E$2+$A1249,0),"")</f>
        <v/>
      </c>
      <c r="K1249" s="7" t="str">
        <f ca="1">IF($A1249&lt;$D$5,OFFSET('Constant mix'!M$12,'Volatilite Portfeuille'!$E$2+$A1249,0),"")</f>
        <v/>
      </c>
      <c r="L1249" s="7" t="str">
        <f ca="1">IF($A1249&lt;$D$5,OFFSET('Constant mix'!N$12,'Volatilite Portfeuille'!$E$2+$A1249,0),"")</f>
        <v/>
      </c>
      <c r="M1249" s="7" t="str">
        <f ca="1">IF($A1249&lt;$D$5,OFFSET('Constant mix'!O$12,'Volatilite Portfeuille'!$E$2+$A1249,0),"")</f>
        <v/>
      </c>
      <c r="N1249" s="7" t="str">
        <f ca="1">IF($A1249&lt;$D$5,OFFSET('Constant mix'!$AM$12,'Volatilite Portfeuille'!$E$2+$A1249,0),"")</f>
        <v/>
      </c>
      <c r="O1249" s="5">
        <f t="shared" si="259"/>
        <v>0</v>
      </c>
      <c r="P1249" s="27">
        <f t="shared" si="260"/>
        <v>0</v>
      </c>
      <c r="Q1249" s="27">
        <f t="shared" si="261"/>
        <v>0</v>
      </c>
      <c r="R1249" s="27">
        <f t="shared" si="262"/>
        <v>0</v>
      </c>
      <c r="S1249" s="27">
        <f t="shared" si="263"/>
        <v>0</v>
      </c>
      <c r="T1249" s="27">
        <f t="shared" si="264"/>
        <v>0</v>
      </c>
      <c r="U1249" s="27">
        <f t="shared" si="265"/>
        <v>0</v>
      </c>
      <c r="V1249" s="27">
        <f t="shared" si="266"/>
        <v>0</v>
      </c>
      <c r="W1249" s="27">
        <f t="shared" si="267"/>
        <v>0</v>
      </c>
      <c r="X1249" s="50">
        <f t="shared" si="268"/>
        <v>0</v>
      </c>
      <c r="Y1249" s="31">
        <f t="shared" si="269"/>
        <v>0</v>
      </c>
      <c r="Z1249" s="27"/>
      <c r="AA1249" s="27"/>
      <c r="AB1249" s="27"/>
    </row>
    <row r="1250" spans="1:28" x14ac:dyDescent="0.35">
      <c r="A1250" s="25">
        <f t="shared" si="258"/>
        <v>1229</v>
      </c>
      <c r="B1250" s="16" t="str">
        <f ca="1">IF(A1250&lt;$D$5,OFFSET('Constant mix'!$B$12,'Volatilite Portfeuille'!$E$2+A1250,0),"")</f>
        <v/>
      </c>
      <c r="C1250" s="23" t="str">
        <f ca="1">IF($A1250&lt;$D$5,OFFSET('Constant mix'!$C$13,'Volatilite Portfeuille'!$E$2+$A1250,0),"")</f>
        <v/>
      </c>
      <c r="D1250" s="25" t="str">
        <f ca="1">IF($A1250&lt;$D$5,OFFSET('Constant mix'!F$12,'Volatilite Portfeuille'!$E$2+$A1250,0),"")</f>
        <v/>
      </c>
      <c r="E1250" s="7" t="str">
        <f ca="1">IF($A1250&lt;$D$5,OFFSET('Constant mix'!G$12,'Volatilite Portfeuille'!$E$2+$A1250,0),"")</f>
        <v/>
      </c>
      <c r="F1250" s="7" t="str">
        <f ca="1">IF($A1250&lt;$D$5,OFFSET('Constant mix'!H$12,'Volatilite Portfeuille'!$E$2+$A1250,0),"")</f>
        <v/>
      </c>
      <c r="G1250" s="7" t="str">
        <f ca="1">IF($A1250&lt;$D$5,OFFSET('Constant mix'!I$12,'Volatilite Portfeuille'!$E$2+$A1250,0),"")</f>
        <v/>
      </c>
      <c r="H1250" s="7" t="str">
        <f ca="1">IF($A1250&lt;$D$5,OFFSET('Constant mix'!J$12,'Volatilite Portfeuille'!$E$2+$A1250,0),"")</f>
        <v/>
      </c>
      <c r="I1250" s="7" t="str">
        <f ca="1">IF($A1250&lt;$D$5,OFFSET('Constant mix'!K$12,'Volatilite Portfeuille'!$E$2+$A1250,0),"")</f>
        <v/>
      </c>
      <c r="J1250" s="7" t="str">
        <f ca="1">IF($A1250&lt;$D$5,OFFSET('Constant mix'!L$12,'Volatilite Portfeuille'!$E$2+$A1250,0),"")</f>
        <v/>
      </c>
      <c r="K1250" s="7" t="str">
        <f ca="1">IF($A1250&lt;$D$5,OFFSET('Constant mix'!M$12,'Volatilite Portfeuille'!$E$2+$A1250,0),"")</f>
        <v/>
      </c>
      <c r="L1250" s="7" t="str">
        <f ca="1">IF($A1250&lt;$D$5,OFFSET('Constant mix'!N$12,'Volatilite Portfeuille'!$E$2+$A1250,0),"")</f>
        <v/>
      </c>
      <c r="M1250" s="7" t="str">
        <f ca="1">IF($A1250&lt;$D$5,OFFSET('Constant mix'!O$12,'Volatilite Portfeuille'!$E$2+$A1250,0),"")</f>
        <v/>
      </c>
      <c r="N1250" s="7" t="str">
        <f ca="1">IF($A1250&lt;$D$5,OFFSET('Constant mix'!$AM$12,'Volatilite Portfeuille'!$E$2+$A1250,0),"")</f>
        <v/>
      </c>
      <c r="O1250" s="5">
        <f t="shared" si="259"/>
        <v>0</v>
      </c>
      <c r="P1250" s="27">
        <f t="shared" si="260"/>
        <v>0</v>
      </c>
      <c r="Q1250" s="27">
        <f t="shared" si="261"/>
        <v>0</v>
      </c>
      <c r="R1250" s="27">
        <f t="shared" si="262"/>
        <v>0</v>
      </c>
      <c r="S1250" s="27">
        <f t="shared" si="263"/>
        <v>0</v>
      </c>
      <c r="T1250" s="27">
        <f t="shared" si="264"/>
        <v>0</v>
      </c>
      <c r="U1250" s="27">
        <f t="shared" si="265"/>
        <v>0</v>
      </c>
      <c r="V1250" s="27">
        <f t="shared" si="266"/>
        <v>0</v>
      </c>
      <c r="W1250" s="27">
        <f t="shared" si="267"/>
        <v>0</v>
      </c>
      <c r="X1250" s="50">
        <f t="shared" si="268"/>
        <v>0</v>
      </c>
      <c r="Y1250" s="31">
        <f t="shared" si="269"/>
        <v>0</v>
      </c>
      <c r="Z1250" s="27"/>
      <c r="AA1250" s="27"/>
      <c r="AB1250" s="27"/>
    </row>
    <row r="1251" spans="1:28" x14ac:dyDescent="0.35">
      <c r="A1251" s="25">
        <f t="shared" si="258"/>
        <v>1230</v>
      </c>
      <c r="B1251" s="16" t="str">
        <f ca="1">IF(A1251&lt;$D$5,OFFSET('Constant mix'!$B$12,'Volatilite Portfeuille'!$E$2+A1251,0),"")</f>
        <v/>
      </c>
      <c r="C1251" s="23" t="str">
        <f ca="1">IF($A1251&lt;$D$5,OFFSET('Constant mix'!$C$13,'Volatilite Portfeuille'!$E$2+$A1251,0),"")</f>
        <v/>
      </c>
      <c r="D1251" s="25" t="str">
        <f ca="1">IF($A1251&lt;$D$5,OFFSET('Constant mix'!F$12,'Volatilite Portfeuille'!$E$2+$A1251,0),"")</f>
        <v/>
      </c>
      <c r="E1251" s="7" t="str">
        <f ca="1">IF($A1251&lt;$D$5,OFFSET('Constant mix'!G$12,'Volatilite Portfeuille'!$E$2+$A1251,0),"")</f>
        <v/>
      </c>
      <c r="F1251" s="7" t="str">
        <f ca="1">IF($A1251&lt;$D$5,OFFSET('Constant mix'!H$12,'Volatilite Portfeuille'!$E$2+$A1251,0),"")</f>
        <v/>
      </c>
      <c r="G1251" s="7" t="str">
        <f ca="1">IF($A1251&lt;$D$5,OFFSET('Constant mix'!I$12,'Volatilite Portfeuille'!$E$2+$A1251,0),"")</f>
        <v/>
      </c>
      <c r="H1251" s="7" t="str">
        <f ca="1">IF($A1251&lt;$D$5,OFFSET('Constant mix'!J$12,'Volatilite Portfeuille'!$E$2+$A1251,0),"")</f>
        <v/>
      </c>
      <c r="I1251" s="7" t="str">
        <f ca="1">IF($A1251&lt;$D$5,OFFSET('Constant mix'!K$12,'Volatilite Portfeuille'!$E$2+$A1251,0),"")</f>
        <v/>
      </c>
      <c r="J1251" s="7" t="str">
        <f ca="1">IF($A1251&lt;$D$5,OFFSET('Constant mix'!L$12,'Volatilite Portfeuille'!$E$2+$A1251,0),"")</f>
        <v/>
      </c>
      <c r="K1251" s="7" t="str">
        <f ca="1">IF($A1251&lt;$D$5,OFFSET('Constant mix'!M$12,'Volatilite Portfeuille'!$E$2+$A1251,0),"")</f>
        <v/>
      </c>
      <c r="L1251" s="7" t="str">
        <f ca="1">IF($A1251&lt;$D$5,OFFSET('Constant mix'!N$12,'Volatilite Portfeuille'!$E$2+$A1251,0),"")</f>
        <v/>
      </c>
      <c r="M1251" s="7" t="str">
        <f ca="1">IF($A1251&lt;$D$5,OFFSET('Constant mix'!O$12,'Volatilite Portfeuille'!$E$2+$A1251,0),"")</f>
        <v/>
      </c>
      <c r="N1251" s="7" t="str">
        <f ca="1">IF($A1251&lt;$D$5,OFFSET('Constant mix'!$AM$12,'Volatilite Portfeuille'!$E$2+$A1251,0),"")</f>
        <v/>
      </c>
      <c r="O1251" s="5">
        <f t="shared" si="259"/>
        <v>0</v>
      </c>
      <c r="P1251" s="27">
        <f t="shared" si="260"/>
        <v>0</v>
      </c>
      <c r="Q1251" s="27">
        <f t="shared" si="261"/>
        <v>0</v>
      </c>
      <c r="R1251" s="27">
        <f t="shared" si="262"/>
        <v>0</v>
      </c>
      <c r="S1251" s="27">
        <f t="shared" si="263"/>
        <v>0</v>
      </c>
      <c r="T1251" s="27">
        <f t="shared" si="264"/>
        <v>0</v>
      </c>
      <c r="U1251" s="27">
        <f t="shared" si="265"/>
        <v>0</v>
      </c>
      <c r="V1251" s="27">
        <f t="shared" si="266"/>
        <v>0</v>
      </c>
      <c r="W1251" s="27">
        <f t="shared" si="267"/>
        <v>0</v>
      </c>
      <c r="X1251" s="50">
        <f t="shared" si="268"/>
        <v>0</v>
      </c>
      <c r="Y1251" s="31">
        <f t="shared" si="269"/>
        <v>0</v>
      </c>
      <c r="Z1251" s="27"/>
      <c r="AA1251" s="27"/>
      <c r="AB1251" s="27"/>
    </row>
    <row r="1252" spans="1:28" x14ac:dyDescent="0.35">
      <c r="A1252" s="25">
        <f t="shared" si="258"/>
        <v>1231</v>
      </c>
      <c r="B1252" s="16" t="str">
        <f ca="1">IF(A1252&lt;$D$5,OFFSET('Constant mix'!$B$12,'Volatilite Portfeuille'!$E$2+A1252,0),"")</f>
        <v/>
      </c>
      <c r="C1252" s="23" t="str">
        <f ca="1">IF($A1252&lt;$D$5,OFFSET('Constant mix'!$C$13,'Volatilite Portfeuille'!$E$2+$A1252,0),"")</f>
        <v/>
      </c>
      <c r="D1252" s="25" t="str">
        <f ca="1">IF($A1252&lt;$D$5,OFFSET('Constant mix'!F$12,'Volatilite Portfeuille'!$E$2+$A1252,0),"")</f>
        <v/>
      </c>
      <c r="E1252" s="7" t="str">
        <f ca="1">IF($A1252&lt;$D$5,OFFSET('Constant mix'!G$12,'Volatilite Portfeuille'!$E$2+$A1252,0),"")</f>
        <v/>
      </c>
      <c r="F1252" s="7" t="str">
        <f ca="1">IF($A1252&lt;$D$5,OFFSET('Constant mix'!H$12,'Volatilite Portfeuille'!$E$2+$A1252,0),"")</f>
        <v/>
      </c>
      <c r="G1252" s="7" t="str">
        <f ca="1">IF($A1252&lt;$D$5,OFFSET('Constant mix'!I$12,'Volatilite Portfeuille'!$E$2+$A1252,0),"")</f>
        <v/>
      </c>
      <c r="H1252" s="7" t="str">
        <f ca="1">IF($A1252&lt;$D$5,OFFSET('Constant mix'!J$12,'Volatilite Portfeuille'!$E$2+$A1252,0),"")</f>
        <v/>
      </c>
      <c r="I1252" s="7" t="str">
        <f ca="1">IF($A1252&lt;$D$5,OFFSET('Constant mix'!K$12,'Volatilite Portfeuille'!$E$2+$A1252,0),"")</f>
        <v/>
      </c>
      <c r="J1252" s="7" t="str">
        <f ca="1">IF($A1252&lt;$D$5,OFFSET('Constant mix'!L$12,'Volatilite Portfeuille'!$E$2+$A1252,0),"")</f>
        <v/>
      </c>
      <c r="K1252" s="7" t="str">
        <f ca="1">IF($A1252&lt;$D$5,OFFSET('Constant mix'!M$12,'Volatilite Portfeuille'!$E$2+$A1252,0),"")</f>
        <v/>
      </c>
      <c r="L1252" s="7" t="str">
        <f ca="1">IF($A1252&lt;$D$5,OFFSET('Constant mix'!N$12,'Volatilite Portfeuille'!$E$2+$A1252,0),"")</f>
        <v/>
      </c>
      <c r="M1252" s="7" t="str">
        <f ca="1">IF($A1252&lt;$D$5,OFFSET('Constant mix'!O$12,'Volatilite Portfeuille'!$E$2+$A1252,0),"")</f>
        <v/>
      </c>
      <c r="N1252" s="7" t="str">
        <f ca="1">IF($A1252&lt;$D$5,OFFSET('Constant mix'!$AM$12,'Volatilite Portfeuille'!$E$2+$A1252,0),"")</f>
        <v/>
      </c>
      <c r="O1252" s="5">
        <f t="shared" si="259"/>
        <v>0</v>
      </c>
      <c r="P1252" s="27">
        <f t="shared" si="260"/>
        <v>0</v>
      </c>
      <c r="Q1252" s="27">
        <f t="shared" si="261"/>
        <v>0</v>
      </c>
      <c r="R1252" s="27">
        <f t="shared" si="262"/>
        <v>0</v>
      </c>
      <c r="S1252" s="27">
        <f t="shared" si="263"/>
        <v>0</v>
      </c>
      <c r="T1252" s="27">
        <f t="shared" si="264"/>
        <v>0</v>
      </c>
      <c r="U1252" s="27">
        <f t="shared" si="265"/>
        <v>0</v>
      </c>
      <c r="V1252" s="27">
        <f t="shared" si="266"/>
        <v>0</v>
      </c>
      <c r="W1252" s="27">
        <f t="shared" si="267"/>
        <v>0</v>
      </c>
      <c r="X1252" s="50">
        <f t="shared" si="268"/>
        <v>0</v>
      </c>
      <c r="Y1252" s="31">
        <f t="shared" si="269"/>
        <v>0</v>
      </c>
      <c r="Z1252" s="27"/>
      <c r="AA1252" s="27"/>
      <c r="AB1252" s="27"/>
    </row>
    <row r="1253" spans="1:28" x14ac:dyDescent="0.35">
      <c r="A1253" s="25">
        <f t="shared" si="258"/>
        <v>1232</v>
      </c>
      <c r="B1253" s="16" t="str">
        <f ca="1">IF(A1253&lt;$D$5,OFFSET('Constant mix'!$B$12,'Volatilite Portfeuille'!$E$2+A1253,0),"")</f>
        <v/>
      </c>
      <c r="C1253" s="23" t="str">
        <f ca="1">IF($A1253&lt;$D$5,OFFSET('Constant mix'!$C$13,'Volatilite Portfeuille'!$E$2+$A1253,0),"")</f>
        <v/>
      </c>
      <c r="D1253" s="25" t="str">
        <f ca="1">IF($A1253&lt;$D$5,OFFSET('Constant mix'!F$12,'Volatilite Portfeuille'!$E$2+$A1253,0),"")</f>
        <v/>
      </c>
      <c r="E1253" s="7" t="str">
        <f ca="1">IF($A1253&lt;$D$5,OFFSET('Constant mix'!G$12,'Volatilite Portfeuille'!$E$2+$A1253,0),"")</f>
        <v/>
      </c>
      <c r="F1253" s="7" t="str">
        <f ca="1">IF($A1253&lt;$D$5,OFFSET('Constant mix'!H$12,'Volatilite Portfeuille'!$E$2+$A1253,0),"")</f>
        <v/>
      </c>
      <c r="G1253" s="7" t="str">
        <f ca="1">IF($A1253&lt;$D$5,OFFSET('Constant mix'!I$12,'Volatilite Portfeuille'!$E$2+$A1253,0),"")</f>
        <v/>
      </c>
      <c r="H1253" s="7" t="str">
        <f ca="1">IF($A1253&lt;$D$5,OFFSET('Constant mix'!J$12,'Volatilite Portfeuille'!$E$2+$A1253,0),"")</f>
        <v/>
      </c>
      <c r="I1253" s="7" t="str">
        <f ca="1">IF($A1253&lt;$D$5,OFFSET('Constant mix'!K$12,'Volatilite Portfeuille'!$E$2+$A1253,0),"")</f>
        <v/>
      </c>
      <c r="J1253" s="7" t="str">
        <f ca="1">IF($A1253&lt;$D$5,OFFSET('Constant mix'!L$12,'Volatilite Portfeuille'!$E$2+$A1253,0),"")</f>
        <v/>
      </c>
      <c r="K1253" s="7" t="str">
        <f ca="1">IF($A1253&lt;$D$5,OFFSET('Constant mix'!M$12,'Volatilite Portfeuille'!$E$2+$A1253,0),"")</f>
        <v/>
      </c>
      <c r="L1253" s="7" t="str">
        <f ca="1">IF($A1253&lt;$D$5,OFFSET('Constant mix'!N$12,'Volatilite Portfeuille'!$E$2+$A1253,0),"")</f>
        <v/>
      </c>
      <c r="M1253" s="7" t="str">
        <f ca="1">IF($A1253&lt;$D$5,OFFSET('Constant mix'!O$12,'Volatilite Portfeuille'!$E$2+$A1253,0),"")</f>
        <v/>
      </c>
      <c r="N1253" s="7" t="str">
        <f ca="1">IF($A1253&lt;$D$5,OFFSET('Constant mix'!$AM$12,'Volatilite Portfeuille'!$E$2+$A1253,0),"")</f>
        <v/>
      </c>
      <c r="O1253" s="5">
        <f t="shared" si="259"/>
        <v>0</v>
      </c>
      <c r="P1253" s="27">
        <f t="shared" si="260"/>
        <v>0</v>
      </c>
      <c r="Q1253" s="27">
        <f t="shared" si="261"/>
        <v>0</v>
      </c>
      <c r="R1253" s="27">
        <f t="shared" si="262"/>
        <v>0</v>
      </c>
      <c r="S1253" s="27">
        <f t="shared" si="263"/>
        <v>0</v>
      </c>
      <c r="T1253" s="27">
        <f t="shared" si="264"/>
        <v>0</v>
      </c>
      <c r="U1253" s="27">
        <f t="shared" si="265"/>
        <v>0</v>
      </c>
      <c r="V1253" s="27">
        <f t="shared" si="266"/>
        <v>0</v>
      </c>
      <c r="W1253" s="27">
        <f t="shared" si="267"/>
        <v>0</v>
      </c>
      <c r="X1253" s="50">
        <f t="shared" si="268"/>
        <v>0</v>
      </c>
      <c r="Y1253" s="31">
        <f t="shared" si="269"/>
        <v>0</v>
      </c>
      <c r="Z1253" s="27"/>
      <c r="AA1253" s="27"/>
      <c r="AB1253" s="27"/>
    </row>
    <row r="1254" spans="1:28" x14ac:dyDescent="0.35">
      <c r="A1254" s="25">
        <f t="shared" si="258"/>
        <v>1233</v>
      </c>
      <c r="B1254" s="16" t="str">
        <f ca="1">IF(A1254&lt;$D$5,OFFSET('Constant mix'!$B$12,'Volatilite Portfeuille'!$E$2+A1254,0),"")</f>
        <v/>
      </c>
      <c r="C1254" s="23" t="str">
        <f ca="1">IF($A1254&lt;$D$5,OFFSET('Constant mix'!$C$13,'Volatilite Portfeuille'!$E$2+$A1254,0),"")</f>
        <v/>
      </c>
      <c r="D1254" s="25" t="str">
        <f ca="1">IF($A1254&lt;$D$5,OFFSET('Constant mix'!F$12,'Volatilite Portfeuille'!$E$2+$A1254,0),"")</f>
        <v/>
      </c>
      <c r="E1254" s="7" t="str">
        <f ca="1">IF($A1254&lt;$D$5,OFFSET('Constant mix'!G$12,'Volatilite Portfeuille'!$E$2+$A1254,0),"")</f>
        <v/>
      </c>
      <c r="F1254" s="7" t="str">
        <f ca="1">IF($A1254&lt;$D$5,OFFSET('Constant mix'!H$12,'Volatilite Portfeuille'!$E$2+$A1254,0),"")</f>
        <v/>
      </c>
      <c r="G1254" s="7" t="str">
        <f ca="1">IF($A1254&lt;$D$5,OFFSET('Constant mix'!I$12,'Volatilite Portfeuille'!$E$2+$A1254,0),"")</f>
        <v/>
      </c>
      <c r="H1254" s="7" t="str">
        <f ca="1">IF($A1254&lt;$D$5,OFFSET('Constant mix'!J$12,'Volatilite Portfeuille'!$E$2+$A1254,0),"")</f>
        <v/>
      </c>
      <c r="I1254" s="7" t="str">
        <f ca="1">IF($A1254&lt;$D$5,OFFSET('Constant mix'!K$12,'Volatilite Portfeuille'!$E$2+$A1254,0),"")</f>
        <v/>
      </c>
      <c r="J1254" s="7" t="str">
        <f ca="1">IF($A1254&lt;$D$5,OFFSET('Constant mix'!L$12,'Volatilite Portfeuille'!$E$2+$A1254,0),"")</f>
        <v/>
      </c>
      <c r="K1254" s="7" t="str">
        <f ca="1">IF($A1254&lt;$D$5,OFFSET('Constant mix'!M$12,'Volatilite Portfeuille'!$E$2+$A1254,0),"")</f>
        <v/>
      </c>
      <c r="L1254" s="7" t="str">
        <f ca="1">IF($A1254&lt;$D$5,OFFSET('Constant mix'!N$12,'Volatilite Portfeuille'!$E$2+$A1254,0),"")</f>
        <v/>
      </c>
      <c r="M1254" s="7" t="str">
        <f ca="1">IF($A1254&lt;$D$5,OFFSET('Constant mix'!O$12,'Volatilite Portfeuille'!$E$2+$A1254,0),"")</f>
        <v/>
      </c>
      <c r="N1254" s="7" t="str">
        <f ca="1">IF($A1254&lt;$D$5,OFFSET('Constant mix'!$AM$12,'Volatilite Portfeuille'!$E$2+$A1254,0),"")</f>
        <v/>
      </c>
      <c r="O1254" s="5">
        <f t="shared" si="259"/>
        <v>0</v>
      </c>
      <c r="P1254" s="27">
        <f t="shared" si="260"/>
        <v>0</v>
      </c>
      <c r="Q1254" s="27">
        <f t="shared" si="261"/>
        <v>0</v>
      </c>
      <c r="R1254" s="27">
        <f t="shared" si="262"/>
        <v>0</v>
      </c>
      <c r="S1254" s="27">
        <f t="shared" si="263"/>
        <v>0</v>
      </c>
      <c r="T1254" s="27">
        <f t="shared" si="264"/>
        <v>0</v>
      </c>
      <c r="U1254" s="27">
        <f t="shared" si="265"/>
        <v>0</v>
      </c>
      <c r="V1254" s="27">
        <f t="shared" si="266"/>
        <v>0</v>
      </c>
      <c r="W1254" s="27">
        <f t="shared" si="267"/>
        <v>0</v>
      </c>
      <c r="X1254" s="50">
        <f t="shared" si="268"/>
        <v>0</v>
      </c>
      <c r="Y1254" s="31">
        <f t="shared" si="269"/>
        <v>0</v>
      </c>
      <c r="Z1254" s="27"/>
      <c r="AA1254" s="27"/>
      <c r="AB1254" s="27"/>
    </row>
    <row r="1255" spans="1:28" x14ac:dyDescent="0.35">
      <c r="A1255" s="25">
        <f t="shared" si="258"/>
        <v>1234</v>
      </c>
      <c r="B1255" s="16" t="str">
        <f ca="1">IF(A1255&lt;$D$5,OFFSET('Constant mix'!$B$12,'Volatilite Portfeuille'!$E$2+A1255,0),"")</f>
        <v/>
      </c>
      <c r="C1255" s="23" t="str">
        <f ca="1">IF($A1255&lt;$D$5,OFFSET('Constant mix'!$C$13,'Volatilite Portfeuille'!$E$2+$A1255,0),"")</f>
        <v/>
      </c>
      <c r="D1255" s="25" t="str">
        <f ca="1">IF($A1255&lt;$D$5,OFFSET('Constant mix'!F$12,'Volatilite Portfeuille'!$E$2+$A1255,0),"")</f>
        <v/>
      </c>
      <c r="E1255" s="7" t="str">
        <f ca="1">IF($A1255&lt;$D$5,OFFSET('Constant mix'!G$12,'Volatilite Portfeuille'!$E$2+$A1255,0),"")</f>
        <v/>
      </c>
      <c r="F1255" s="7" t="str">
        <f ca="1">IF($A1255&lt;$D$5,OFFSET('Constant mix'!H$12,'Volatilite Portfeuille'!$E$2+$A1255,0),"")</f>
        <v/>
      </c>
      <c r="G1255" s="7" t="str">
        <f ca="1">IF($A1255&lt;$D$5,OFFSET('Constant mix'!I$12,'Volatilite Portfeuille'!$E$2+$A1255,0),"")</f>
        <v/>
      </c>
      <c r="H1255" s="7" t="str">
        <f ca="1">IF($A1255&lt;$D$5,OFFSET('Constant mix'!J$12,'Volatilite Portfeuille'!$E$2+$A1255,0),"")</f>
        <v/>
      </c>
      <c r="I1255" s="7" t="str">
        <f ca="1">IF($A1255&lt;$D$5,OFFSET('Constant mix'!K$12,'Volatilite Portfeuille'!$E$2+$A1255,0),"")</f>
        <v/>
      </c>
      <c r="J1255" s="7" t="str">
        <f ca="1">IF($A1255&lt;$D$5,OFFSET('Constant mix'!L$12,'Volatilite Portfeuille'!$E$2+$A1255,0),"")</f>
        <v/>
      </c>
      <c r="K1255" s="7" t="str">
        <f ca="1">IF($A1255&lt;$D$5,OFFSET('Constant mix'!M$12,'Volatilite Portfeuille'!$E$2+$A1255,0),"")</f>
        <v/>
      </c>
      <c r="L1255" s="7" t="str">
        <f ca="1">IF($A1255&lt;$D$5,OFFSET('Constant mix'!N$12,'Volatilite Portfeuille'!$E$2+$A1255,0),"")</f>
        <v/>
      </c>
      <c r="M1255" s="7" t="str">
        <f ca="1">IF($A1255&lt;$D$5,OFFSET('Constant mix'!O$12,'Volatilite Portfeuille'!$E$2+$A1255,0),"")</f>
        <v/>
      </c>
      <c r="N1255" s="7" t="str">
        <f ca="1">IF($A1255&lt;$D$5,OFFSET('Constant mix'!$AM$12,'Volatilite Portfeuille'!$E$2+$A1255,0),"")</f>
        <v/>
      </c>
      <c r="O1255" s="5">
        <f t="shared" si="259"/>
        <v>0</v>
      </c>
      <c r="P1255" s="27">
        <f t="shared" si="260"/>
        <v>0</v>
      </c>
      <c r="Q1255" s="27">
        <f t="shared" si="261"/>
        <v>0</v>
      </c>
      <c r="R1255" s="27">
        <f t="shared" si="262"/>
        <v>0</v>
      </c>
      <c r="S1255" s="27">
        <f t="shared" si="263"/>
        <v>0</v>
      </c>
      <c r="T1255" s="27">
        <f t="shared" si="264"/>
        <v>0</v>
      </c>
      <c r="U1255" s="27">
        <f t="shared" si="265"/>
        <v>0</v>
      </c>
      <c r="V1255" s="27">
        <f t="shared" si="266"/>
        <v>0</v>
      </c>
      <c r="W1255" s="27">
        <f t="shared" si="267"/>
        <v>0</v>
      </c>
      <c r="X1255" s="50">
        <f t="shared" si="268"/>
        <v>0</v>
      </c>
      <c r="Y1255" s="31">
        <f t="shared" si="269"/>
        <v>0</v>
      </c>
      <c r="Z1255" s="27"/>
      <c r="AA1255" s="27"/>
      <c r="AB1255" s="27"/>
    </row>
    <row r="1256" spans="1:28" x14ac:dyDescent="0.35">
      <c r="A1256" s="25">
        <f t="shared" si="258"/>
        <v>1235</v>
      </c>
      <c r="B1256" s="16" t="str">
        <f ca="1">IF(A1256&lt;$D$5,OFFSET('Constant mix'!$B$12,'Volatilite Portfeuille'!$E$2+A1256,0),"")</f>
        <v/>
      </c>
      <c r="C1256" s="23" t="str">
        <f ca="1">IF($A1256&lt;$D$5,OFFSET('Constant mix'!$C$13,'Volatilite Portfeuille'!$E$2+$A1256,0),"")</f>
        <v/>
      </c>
      <c r="D1256" s="25" t="str">
        <f ca="1">IF($A1256&lt;$D$5,OFFSET('Constant mix'!F$12,'Volatilite Portfeuille'!$E$2+$A1256,0),"")</f>
        <v/>
      </c>
      <c r="E1256" s="7" t="str">
        <f ca="1">IF($A1256&lt;$D$5,OFFSET('Constant mix'!G$12,'Volatilite Portfeuille'!$E$2+$A1256,0),"")</f>
        <v/>
      </c>
      <c r="F1256" s="7" t="str">
        <f ca="1">IF($A1256&lt;$D$5,OFFSET('Constant mix'!H$12,'Volatilite Portfeuille'!$E$2+$A1256,0),"")</f>
        <v/>
      </c>
      <c r="G1256" s="7" t="str">
        <f ca="1">IF($A1256&lt;$D$5,OFFSET('Constant mix'!I$12,'Volatilite Portfeuille'!$E$2+$A1256,0),"")</f>
        <v/>
      </c>
      <c r="H1256" s="7" t="str">
        <f ca="1">IF($A1256&lt;$D$5,OFFSET('Constant mix'!J$12,'Volatilite Portfeuille'!$E$2+$A1256,0),"")</f>
        <v/>
      </c>
      <c r="I1256" s="7" t="str">
        <f ca="1">IF($A1256&lt;$D$5,OFFSET('Constant mix'!K$12,'Volatilite Portfeuille'!$E$2+$A1256,0),"")</f>
        <v/>
      </c>
      <c r="J1256" s="7" t="str">
        <f ca="1">IF($A1256&lt;$D$5,OFFSET('Constant mix'!L$12,'Volatilite Portfeuille'!$E$2+$A1256,0),"")</f>
        <v/>
      </c>
      <c r="K1256" s="7" t="str">
        <f ca="1">IF($A1256&lt;$D$5,OFFSET('Constant mix'!M$12,'Volatilite Portfeuille'!$E$2+$A1256,0),"")</f>
        <v/>
      </c>
      <c r="L1256" s="7" t="str">
        <f ca="1">IF($A1256&lt;$D$5,OFFSET('Constant mix'!N$12,'Volatilite Portfeuille'!$E$2+$A1256,0),"")</f>
        <v/>
      </c>
      <c r="M1256" s="7" t="str">
        <f ca="1">IF($A1256&lt;$D$5,OFFSET('Constant mix'!O$12,'Volatilite Portfeuille'!$E$2+$A1256,0),"")</f>
        <v/>
      </c>
      <c r="N1256" s="7" t="str">
        <f ca="1">IF($A1256&lt;$D$5,OFFSET('Constant mix'!$AM$12,'Volatilite Portfeuille'!$E$2+$A1256,0),"")</f>
        <v/>
      </c>
      <c r="O1256" s="5">
        <f t="shared" si="259"/>
        <v>0</v>
      </c>
      <c r="P1256" s="27">
        <f t="shared" si="260"/>
        <v>0</v>
      </c>
      <c r="Q1256" s="27">
        <f t="shared" si="261"/>
        <v>0</v>
      </c>
      <c r="R1256" s="27">
        <f t="shared" si="262"/>
        <v>0</v>
      </c>
      <c r="S1256" s="27">
        <f t="shared" si="263"/>
        <v>0</v>
      </c>
      <c r="T1256" s="27">
        <f t="shared" si="264"/>
        <v>0</v>
      </c>
      <c r="U1256" s="27">
        <f t="shared" si="265"/>
        <v>0</v>
      </c>
      <c r="V1256" s="27">
        <f t="shared" si="266"/>
        <v>0</v>
      </c>
      <c r="W1256" s="27">
        <f t="shared" si="267"/>
        <v>0</v>
      </c>
      <c r="X1256" s="50">
        <f t="shared" si="268"/>
        <v>0</v>
      </c>
      <c r="Y1256" s="31">
        <f t="shared" si="269"/>
        <v>0</v>
      </c>
      <c r="Z1256" s="27"/>
      <c r="AA1256" s="27"/>
      <c r="AB1256" s="27"/>
    </row>
    <row r="1257" spans="1:28" x14ac:dyDescent="0.35">
      <c r="A1257" s="25">
        <f t="shared" si="258"/>
        <v>1236</v>
      </c>
      <c r="B1257" s="16" t="str">
        <f ca="1">IF(A1257&lt;$D$5,OFFSET('Constant mix'!$B$12,'Volatilite Portfeuille'!$E$2+A1257,0),"")</f>
        <v/>
      </c>
      <c r="C1257" s="23" t="str">
        <f ca="1">IF($A1257&lt;$D$5,OFFSET('Constant mix'!$C$13,'Volatilite Portfeuille'!$E$2+$A1257,0),"")</f>
        <v/>
      </c>
      <c r="D1257" s="25" t="str">
        <f ca="1">IF($A1257&lt;$D$5,OFFSET('Constant mix'!F$12,'Volatilite Portfeuille'!$E$2+$A1257,0),"")</f>
        <v/>
      </c>
      <c r="E1257" s="7" t="str">
        <f ca="1">IF($A1257&lt;$D$5,OFFSET('Constant mix'!G$12,'Volatilite Portfeuille'!$E$2+$A1257,0),"")</f>
        <v/>
      </c>
      <c r="F1257" s="7" t="str">
        <f ca="1">IF($A1257&lt;$D$5,OFFSET('Constant mix'!H$12,'Volatilite Portfeuille'!$E$2+$A1257,0),"")</f>
        <v/>
      </c>
      <c r="G1257" s="7" t="str">
        <f ca="1">IF($A1257&lt;$D$5,OFFSET('Constant mix'!I$12,'Volatilite Portfeuille'!$E$2+$A1257,0),"")</f>
        <v/>
      </c>
      <c r="H1257" s="7" t="str">
        <f ca="1">IF($A1257&lt;$D$5,OFFSET('Constant mix'!J$12,'Volatilite Portfeuille'!$E$2+$A1257,0),"")</f>
        <v/>
      </c>
      <c r="I1257" s="7" t="str">
        <f ca="1">IF($A1257&lt;$D$5,OFFSET('Constant mix'!K$12,'Volatilite Portfeuille'!$E$2+$A1257,0),"")</f>
        <v/>
      </c>
      <c r="J1257" s="7" t="str">
        <f ca="1">IF($A1257&lt;$D$5,OFFSET('Constant mix'!L$12,'Volatilite Portfeuille'!$E$2+$A1257,0),"")</f>
        <v/>
      </c>
      <c r="K1257" s="7" t="str">
        <f ca="1">IF($A1257&lt;$D$5,OFFSET('Constant mix'!M$12,'Volatilite Portfeuille'!$E$2+$A1257,0),"")</f>
        <v/>
      </c>
      <c r="L1257" s="7" t="str">
        <f ca="1">IF($A1257&lt;$D$5,OFFSET('Constant mix'!N$12,'Volatilite Portfeuille'!$E$2+$A1257,0),"")</f>
        <v/>
      </c>
      <c r="M1257" s="7" t="str">
        <f ca="1">IF($A1257&lt;$D$5,OFFSET('Constant mix'!O$12,'Volatilite Portfeuille'!$E$2+$A1257,0),"")</f>
        <v/>
      </c>
      <c r="N1257" s="7" t="str">
        <f ca="1">IF($A1257&lt;$D$5,OFFSET('Constant mix'!$AM$12,'Volatilite Portfeuille'!$E$2+$A1257,0),"")</f>
        <v/>
      </c>
      <c r="O1257" s="5">
        <f t="shared" si="259"/>
        <v>0</v>
      </c>
      <c r="P1257" s="27">
        <f t="shared" si="260"/>
        <v>0</v>
      </c>
      <c r="Q1257" s="27">
        <f t="shared" si="261"/>
        <v>0</v>
      </c>
      <c r="R1257" s="27">
        <f t="shared" si="262"/>
        <v>0</v>
      </c>
      <c r="S1257" s="27">
        <f t="shared" si="263"/>
        <v>0</v>
      </c>
      <c r="T1257" s="27">
        <f t="shared" si="264"/>
        <v>0</v>
      </c>
      <c r="U1257" s="27">
        <f t="shared" si="265"/>
        <v>0</v>
      </c>
      <c r="V1257" s="27">
        <f t="shared" si="266"/>
        <v>0</v>
      </c>
      <c r="W1257" s="27">
        <f t="shared" si="267"/>
        <v>0</v>
      </c>
      <c r="X1257" s="50">
        <f t="shared" si="268"/>
        <v>0</v>
      </c>
      <c r="Y1257" s="31">
        <f t="shared" si="269"/>
        <v>0</v>
      </c>
      <c r="Z1257" s="27"/>
      <c r="AA1257" s="27"/>
      <c r="AB1257" s="27"/>
    </row>
    <row r="1258" spans="1:28" x14ac:dyDescent="0.35">
      <c r="A1258" s="25">
        <f t="shared" si="258"/>
        <v>1237</v>
      </c>
      <c r="B1258" s="16" t="str">
        <f ca="1">IF(A1258&lt;$D$5,OFFSET('Constant mix'!$B$12,'Volatilite Portfeuille'!$E$2+A1258,0),"")</f>
        <v/>
      </c>
      <c r="C1258" s="23" t="str">
        <f ca="1">IF($A1258&lt;$D$5,OFFSET('Constant mix'!$C$13,'Volatilite Portfeuille'!$E$2+$A1258,0),"")</f>
        <v/>
      </c>
      <c r="D1258" s="25" t="str">
        <f ca="1">IF($A1258&lt;$D$5,OFFSET('Constant mix'!F$12,'Volatilite Portfeuille'!$E$2+$A1258,0),"")</f>
        <v/>
      </c>
      <c r="E1258" s="7" t="str">
        <f ca="1">IF($A1258&lt;$D$5,OFFSET('Constant mix'!G$12,'Volatilite Portfeuille'!$E$2+$A1258,0),"")</f>
        <v/>
      </c>
      <c r="F1258" s="7" t="str">
        <f ca="1">IF($A1258&lt;$D$5,OFFSET('Constant mix'!H$12,'Volatilite Portfeuille'!$E$2+$A1258,0),"")</f>
        <v/>
      </c>
      <c r="G1258" s="7" t="str">
        <f ca="1">IF($A1258&lt;$D$5,OFFSET('Constant mix'!I$12,'Volatilite Portfeuille'!$E$2+$A1258,0),"")</f>
        <v/>
      </c>
      <c r="H1258" s="7" t="str">
        <f ca="1">IF($A1258&lt;$D$5,OFFSET('Constant mix'!J$12,'Volatilite Portfeuille'!$E$2+$A1258,0),"")</f>
        <v/>
      </c>
      <c r="I1258" s="7" t="str">
        <f ca="1">IF($A1258&lt;$D$5,OFFSET('Constant mix'!K$12,'Volatilite Portfeuille'!$E$2+$A1258,0),"")</f>
        <v/>
      </c>
      <c r="J1258" s="7" t="str">
        <f ca="1">IF($A1258&lt;$D$5,OFFSET('Constant mix'!L$12,'Volatilite Portfeuille'!$E$2+$A1258,0),"")</f>
        <v/>
      </c>
      <c r="K1258" s="7" t="str">
        <f ca="1">IF($A1258&lt;$D$5,OFFSET('Constant mix'!M$12,'Volatilite Portfeuille'!$E$2+$A1258,0),"")</f>
        <v/>
      </c>
      <c r="L1258" s="7" t="str">
        <f ca="1">IF($A1258&lt;$D$5,OFFSET('Constant mix'!N$12,'Volatilite Portfeuille'!$E$2+$A1258,0),"")</f>
        <v/>
      </c>
      <c r="M1258" s="7" t="str">
        <f ca="1">IF($A1258&lt;$D$5,OFFSET('Constant mix'!O$12,'Volatilite Portfeuille'!$E$2+$A1258,0),"")</f>
        <v/>
      </c>
      <c r="N1258" s="7" t="str">
        <f ca="1">IF($A1258&lt;$D$5,OFFSET('Constant mix'!$AM$12,'Volatilite Portfeuille'!$E$2+$A1258,0),"")</f>
        <v/>
      </c>
      <c r="O1258" s="5">
        <f t="shared" si="259"/>
        <v>0</v>
      </c>
      <c r="P1258" s="27">
        <f t="shared" si="260"/>
        <v>0</v>
      </c>
      <c r="Q1258" s="27">
        <f t="shared" si="261"/>
        <v>0</v>
      </c>
      <c r="R1258" s="27">
        <f t="shared" si="262"/>
        <v>0</v>
      </c>
      <c r="S1258" s="27">
        <f t="shared" si="263"/>
        <v>0</v>
      </c>
      <c r="T1258" s="27">
        <f t="shared" si="264"/>
        <v>0</v>
      </c>
      <c r="U1258" s="27">
        <f t="shared" si="265"/>
        <v>0</v>
      </c>
      <c r="V1258" s="27">
        <f t="shared" si="266"/>
        <v>0</v>
      </c>
      <c r="W1258" s="27">
        <f t="shared" si="267"/>
        <v>0</v>
      </c>
      <c r="X1258" s="50">
        <f t="shared" si="268"/>
        <v>0</v>
      </c>
      <c r="Y1258" s="31">
        <f t="shared" si="269"/>
        <v>0</v>
      </c>
      <c r="Z1258" s="27"/>
      <c r="AA1258" s="27"/>
      <c r="AB1258" s="27"/>
    </row>
    <row r="1259" spans="1:28" x14ac:dyDescent="0.35">
      <c r="A1259" s="25">
        <f t="shared" si="258"/>
        <v>1238</v>
      </c>
      <c r="B1259" s="16" t="str">
        <f ca="1">IF(A1259&lt;$D$5,OFFSET('Constant mix'!$B$12,'Volatilite Portfeuille'!$E$2+A1259,0),"")</f>
        <v/>
      </c>
      <c r="C1259" s="23" t="str">
        <f ca="1">IF($A1259&lt;$D$5,OFFSET('Constant mix'!$C$13,'Volatilite Portfeuille'!$E$2+$A1259,0),"")</f>
        <v/>
      </c>
      <c r="D1259" s="25" t="str">
        <f ca="1">IF($A1259&lt;$D$5,OFFSET('Constant mix'!F$12,'Volatilite Portfeuille'!$E$2+$A1259,0),"")</f>
        <v/>
      </c>
      <c r="E1259" s="7" t="str">
        <f ca="1">IF($A1259&lt;$D$5,OFFSET('Constant mix'!G$12,'Volatilite Portfeuille'!$E$2+$A1259,0),"")</f>
        <v/>
      </c>
      <c r="F1259" s="7" t="str">
        <f ca="1">IF($A1259&lt;$D$5,OFFSET('Constant mix'!H$12,'Volatilite Portfeuille'!$E$2+$A1259,0),"")</f>
        <v/>
      </c>
      <c r="G1259" s="7" t="str">
        <f ca="1">IF($A1259&lt;$D$5,OFFSET('Constant mix'!I$12,'Volatilite Portfeuille'!$E$2+$A1259,0),"")</f>
        <v/>
      </c>
      <c r="H1259" s="7" t="str">
        <f ca="1">IF($A1259&lt;$D$5,OFFSET('Constant mix'!J$12,'Volatilite Portfeuille'!$E$2+$A1259,0),"")</f>
        <v/>
      </c>
      <c r="I1259" s="7" t="str">
        <f ca="1">IF($A1259&lt;$D$5,OFFSET('Constant mix'!K$12,'Volatilite Portfeuille'!$E$2+$A1259,0),"")</f>
        <v/>
      </c>
      <c r="J1259" s="7" t="str">
        <f ca="1">IF($A1259&lt;$D$5,OFFSET('Constant mix'!L$12,'Volatilite Portfeuille'!$E$2+$A1259,0),"")</f>
        <v/>
      </c>
      <c r="K1259" s="7" t="str">
        <f ca="1">IF($A1259&lt;$D$5,OFFSET('Constant mix'!M$12,'Volatilite Portfeuille'!$E$2+$A1259,0),"")</f>
        <v/>
      </c>
      <c r="L1259" s="7" t="str">
        <f ca="1">IF($A1259&lt;$D$5,OFFSET('Constant mix'!N$12,'Volatilite Portfeuille'!$E$2+$A1259,0),"")</f>
        <v/>
      </c>
      <c r="M1259" s="7" t="str">
        <f ca="1">IF($A1259&lt;$D$5,OFFSET('Constant mix'!O$12,'Volatilite Portfeuille'!$E$2+$A1259,0),"")</f>
        <v/>
      </c>
      <c r="N1259" s="7" t="str">
        <f ca="1">IF($A1259&lt;$D$5,OFFSET('Constant mix'!$AM$12,'Volatilite Portfeuille'!$E$2+$A1259,0),"")</f>
        <v/>
      </c>
      <c r="O1259" s="5">
        <f t="shared" si="259"/>
        <v>0</v>
      </c>
      <c r="P1259" s="27">
        <f t="shared" si="260"/>
        <v>0</v>
      </c>
      <c r="Q1259" s="27">
        <f t="shared" si="261"/>
        <v>0</v>
      </c>
      <c r="R1259" s="27">
        <f t="shared" si="262"/>
        <v>0</v>
      </c>
      <c r="S1259" s="27">
        <f t="shared" si="263"/>
        <v>0</v>
      </c>
      <c r="T1259" s="27">
        <f t="shared" si="264"/>
        <v>0</v>
      </c>
      <c r="U1259" s="27">
        <f t="shared" si="265"/>
        <v>0</v>
      </c>
      <c r="V1259" s="27">
        <f t="shared" si="266"/>
        <v>0</v>
      </c>
      <c r="W1259" s="27">
        <f t="shared" si="267"/>
        <v>0</v>
      </c>
      <c r="X1259" s="50">
        <f t="shared" si="268"/>
        <v>0</v>
      </c>
      <c r="Y1259" s="31">
        <f t="shared" si="269"/>
        <v>0</v>
      </c>
      <c r="Z1259" s="27"/>
      <c r="AA1259" s="27"/>
      <c r="AB1259" s="27"/>
    </row>
    <row r="1260" spans="1:28" x14ac:dyDescent="0.35">
      <c r="A1260" s="25">
        <f t="shared" si="258"/>
        <v>1239</v>
      </c>
      <c r="B1260" s="16" t="str">
        <f ca="1">IF(A1260&lt;$D$5,OFFSET('Constant mix'!$B$12,'Volatilite Portfeuille'!$E$2+A1260,0),"")</f>
        <v/>
      </c>
      <c r="C1260" s="23" t="str">
        <f ca="1">IF($A1260&lt;$D$5,OFFSET('Constant mix'!$C$13,'Volatilite Portfeuille'!$E$2+$A1260,0),"")</f>
        <v/>
      </c>
      <c r="D1260" s="25" t="str">
        <f ca="1">IF($A1260&lt;$D$5,OFFSET('Constant mix'!F$12,'Volatilite Portfeuille'!$E$2+$A1260,0),"")</f>
        <v/>
      </c>
      <c r="E1260" s="7" t="str">
        <f ca="1">IF($A1260&lt;$D$5,OFFSET('Constant mix'!G$12,'Volatilite Portfeuille'!$E$2+$A1260,0),"")</f>
        <v/>
      </c>
      <c r="F1260" s="7" t="str">
        <f ca="1">IF($A1260&lt;$D$5,OFFSET('Constant mix'!H$12,'Volatilite Portfeuille'!$E$2+$A1260,0),"")</f>
        <v/>
      </c>
      <c r="G1260" s="7" t="str">
        <f ca="1">IF($A1260&lt;$D$5,OFFSET('Constant mix'!I$12,'Volatilite Portfeuille'!$E$2+$A1260,0),"")</f>
        <v/>
      </c>
      <c r="H1260" s="7" t="str">
        <f ca="1">IF($A1260&lt;$D$5,OFFSET('Constant mix'!J$12,'Volatilite Portfeuille'!$E$2+$A1260,0),"")</f>
        <v/>
      </c>
      <c r="I1260" s="7" t="str">
        <f ca="1">IF($A1260&lt;$D$5,OFFSET('Constant mix'!K$12,'Volatilite Portfeuille'!$E$2+$A1260,0),"")</f>
        <v/>
      </c>
      <c r="J1260" s="7" t="str">
        <f ca="1">IF($A1260&lt;$D$5,OFFSET('Constant mix'!L$12,'Volatilite Portfeuille'!$E$2+$A1260,0),"")</f>
        <v/>
      </c>
      <c r="K1260" s="7" t="str">
        <f ca="1">IF($A1260&lt;$D$5,OFFSET('Constant mix'!M$12,'Volatilite Portfeuille'!$E$2+$A1260,0),"")</f>
        <v/>
      </c>
      <c r="L1260" s="7" t="str">
        <f ca="1">IF($A1260&lt;$D$5,OFFSET('Constant mix'!N$12,'Volatilite Portfeuille'!$E$2+$A1260,0),"")</f>
        <v/>
      </c>
      <c r="M1260" s="7" t="str">
        <f ca="1">IF($A1260&lt;$D$5,OFFSET('Constant mix'!O$12,'Volatilite Portfeuille'!$E$2+$A1260,0),"")</f>
        <v/>
      </c>
      <c r="N1260" s="7" t="str">
        <f ca="1">IF($A1260&lt;$D$5,OFFSET('Constant mix'!$AM$12,'Volatilite Portfeuille'!$E$2+$A1260,0),"")</f>
        <v/>
      </c>
      <c r="O1260" s="5">
        <f t="shared" si="259"/>
        <v>0</v>
      </c>
      <c r="P1260" s="27">
        <f t="shared" si="260"/>
        <v>0</v>
      </c>
      <c r="Q1260" s="27">
        <f t="shared" si="261"/>
        <v>0</v>
      </c>
      <c r="R1260" s="27">
        <f t="shared" si="262"/>
        <v>0</v>
      </c>
      <c r="S1260" s="27">
        <f t="shared" si="263"/>
        <v>0</v>
      </c>
      <c r="T1260" s="27">
        <f t="shared" si="264"/>
        <v>0</v>
      </c>
      <c r="U1260" s="27">
        <f t="shared" si="265"/>
        <v>0</v>
      </c>
      <c r="V1260" s="27">
        <f t="shared" si="266"/>
        <v>0</v>
      </c>
      <c r="W1260" s="27">
        <f t="shared" si="267"/>
        <v>0</v>
      </c>
      <c r="X1260" s="50">
        <f t="shared" si="268"/>
        <v>0</v>
      </c>
      <c r="Y1260" s="31">
        <f t="shared" si="269"/>
        <v>0</v>
      </c>
      <c r="Z1260" s="27"/>
      <c r="AA1260" s="27"/>
      <c r="AB1260" s="27"/>
    </row>
    <row r="1261" spans="1:28" x14ac:dyDescent="0.35">
      <c r="A1261" s="25">
        <f t="shared" si="258"/>
        <v>1240</v>
      </c>
      <c r="B1261" s="16" t="str">
        <f ca="1">IF(A1261&lt;$D$5,OFFSET('Constant mix'!$B$12,'Volatilite Portfeuille'!$E$2+A1261,0),"")</f>
        <v/>
      </c>
      <c r="C1261" s="23" t="str">
        <f ca="1">IF($A1261&lt;$D$5,OFFSET('Constant mix'!$C$13,'Volatilite Portfeuille'!$E$2+$A1261,0),"")</f>
        <v/>
      </c>
      <c r="D1261" s="25" t="str">
        <f ca="1">IF($A1261&lt;$D$5,OFFSET('Constant mix'!F$12,'Volatilite Portfeuille'!$E$2+$A1261,0),"")</f>
        <v/>
      </c>
      <c r="E1261" s="7" t="str">
        <f ca="1">IF($A1261&lt;$D$5,OFFSET('Constant mix'!G$12,'Volatilite Portfeuille'!$E$2+$A1261,0),"")</f>
        <v/>
      </c>
      <c r="F1261" s="7" t="str">
        <f ca="1">IF($A1261&lt;$D$5,OFFSET('Constant mix'!H$12,'Volatilite Portfeuille'!$E$2+$A1261,0),"")</f>
        <v/>
      </c>
      <c r="G1261" s="7" t="str">
        <f ca="1">IF($A1261&lt;$D$5,OFFSET('Constant mix'!I$12,'Volatilite Portfeuille'!$E$2+$A1261,0),"")</f>
        <v/>
      </c>
      <c r="H1261" s="7" t="str">
        <f ca="1">IF($A1261&lt;$D$5,OFFSET('Constant mix'!J$12,'Volatilite Portfeuille'!$E$2+$A1261,0),"")</f>
        <v/>
      </c>
      <c r="I1261" s="7" t="str">
        <f ca="1">IF($A1261&lt;$D$5,OFFSET('Constant mix'!K$12,'Volatilite Portfeuille'!$E$2+$A1261,0),"")</f>
        <v/>
      </c>
      <c r="J1261" s="7" t="str">
        <f ca="1">IF($A1261&lt;$D$5,OFFSET('Constant mix'!L$12,'Volatilite Portfeuille'!$E$2+$A1261,0),"")</f>
        <v/>
      </c>
      <c r="K1261" s="7" t="str">
        <f ca="1">IF($A1261&lt;$D$5,OFFSET('Constant mix'!M$12,'Volatilite Portfeuille'!$E$2+$A1261,0),"")</f>
        <v/>
      </c>
      <c r="L1261" s="7" t="str">
        <f ca="1">IF($A1261&lt;$D$5,OFFSET('Constant mix'!N$12,'Volatilite Portfeuille'!$E$2+$A1261,0),"")</f>
        <v/>
      </c>
      <c r="M1261" s="7" t="str">
        <f ca="1">IF($A1261&lt;$D$5,OFFSET('Constant mix'!O$12,'Volatilite Portfeuille'!$E$2+$A1261,0),"")</f>
        <v/>
      </c>
      <c r="N1261" s="7" t="str">
        <f ca="1">IF($A1261&lt;$D$5,OFFSET('Constant mix'!$AM$12,'Volatilite Portfeuille'!$E$2+$A1261,0),"")</f>
        <v/>
      </c>
      <c r="O1261" s="5">
        <f t="shared" si="259"/>
        <v>0</v>
      </c>
      <c r="P1261" s="27">
        <f t="shared" si="260"/>
        <v>0</v>
      </c>
      <c r="Q1261" s="27">
        <f t="shared" si="261"/>
        <v>0</v>
      </c>
      <c r="R1261" s="27">
        <f t="shared" si="262"/>
        <v>0</v>
      </c>
      <c r="S1261" s="27">
        <f t="shared" si="263"/>
        <v>0</v>
      </c>
      <c r="T1261" s="27">
        <f t="shared" si="264"/>
        <v>0</v>
      </c>
      <c r="U1261" s="27">
        <f t="shared" si="265"/>
        <v>0</v>
      </c>
      <c r="V1261" s="27">
        <f t="shared" si="266"/>
        <v>0</v>
      </c>
      <c r="W1261" s="27">
        <f t="shared" si="267"/>
        <v>0</v>
      </c>
      <c r="X1261" s="50">
        <f t="shared" si="268"/>
        <v>0</v>
      </c>
      <c r="Y1261" s="31">
        <f t="shared" si="269"/>
        <v>0</v>
      </c>
      <c r="Z1261" s="27"/>
      <c r="AA1261" s="27"/>
      <c r="AB1261" s="27"/>
    </row>
    <row r="1262" spans="1:28" x14ac:dyDescent="0.35">
      <c r="A1262" s="25">
        <f t="shared" si="258"/>
        <v>1241</v>
      </c>
      <c r="B1262" s="16" t="str">
        <f ca="1">IF(A1262&lt;$D$5,OFFSET('Constant mix'!$B$12,'Volatilite Portfeuille'!$E$2+A1262,0),"")</f>
        <v/>
      </c>
      <c r="C1262" s="23" t="str">
        <f ca="1">IF($A1262&lt;$D$5,OFFSET('Constant mix'!$C$13,'Volatilite Portfeuille'!$E$2+$A1262,0),"")</f>
        <v/>
      </c>
      <c r="D1262" s="25" t="str">
        <f ca="1">IF($A1262&lt;$D$5,OFFSET('Constant mix'!F$12,'Volatilite Portfeuille'!$E$2+$A1262,0),"")</f>
        <v/>
      </c>
      <c r="E1262" s="7" t="str">
        <f ca="1">IF($A1262&lt;$D$5,OFFSET('Constant mix'!G$12,'Volatilite Portfeuille'!$E$2+$A1262,0),"")</f>
        <v/>
      </c>
      <c r="F1262" s="7" t="str">
        <f ca="1">IF($A1262&lt;$D$5,OFFSET('Constant mix'!H$12,'Volatilite Portfeuille'!$E$2+$A1262,0),"")</f>
        <v/>
      </c>
      <c r="G1262" s="7" t="str">
        <f ca="1">IF($A1262&lt;$D$5,OFFSET('Constant mix'!I$12,'Volatilite Portfeuille'!$E$2+$A1262,0),"")</f>
        <v/>
      </c>
      <c r="H1262" s="7" t="str">
        <f ca="1">IF($A1262&lt;$D$5,OFFSET('Constant mix'!J$12,'Volatilite Portfeuille'!$E$2+$A1262,0),"")</f>
        <v/>
      </c>
      <c r="I1262" s="7" t="str">
        <f ca="1">IF($A1262&lt;$D$5,OFFSET('Constant mix'!K$12,'Volatilite Portfeuille'!$E$2+$A1262,0),"")</f>
        <v/>
      </c>
      <c r="J1262" s="7" t="str">
        <f ca="1">IF($A1262&lt;$D$5,OFFSET('Constant mix'!L$12,'Volatilite Portfeuille'!$E$2+$A1262,0),"")</f>
        <v/>
      </c>
      <c r="K1262" s="7" t="str">
        <f ca="1">IF($A1262&lt;$D$5,OFFSET('Constant mix'!M$12,'Volatilite Portfeuille'!$E$2+$A1262,0),"")</f>
        <v/>
      </c>
      <c r="L1262" s="7" t="str">
        <f ca="1">IF($A1262&lt;$D$5,OFFSET('Constant mix'!N$12,'Volatilite Portfeuille'!$E$2+$A1262,0),"")</f>
        <v/>
      </c>
      <c r="M1262" s="7" t="str">
        <f ca="1">IF($A1262&lt;$D$5,OFFSET('Constant mix'!O$12,'Volatilite Portfeuille'!$E$2+$A1262,0),"")</f>
        <v/>
      </c>
      <c r="N1262" s="7" t="str">
        <f ca="1">IF($A1262&lt;$D$5,OFFSET('Constant mix'!$AM$12,'Volatilite Portfeuille'!$E$2+$A1262,0),"")</f>
        <v/>
      </c>
      <c r="O1262" s="5">
        <f t="shared" si="259"/>
        <v>0</v>
      </c>
      <c r="P1262" s="27">
        <f t="shared" si="260"/>
        <v>0</v>
      </c>
      <c r="Q1262" s="27">
        <f t="shared" si="261"/>
        <v>0</v>
      </c>
      <c r="R1262" s="27">
        <f t="shared" si="262"/>
        <v>0</v>
      </c>
      <c r="S1262" s="27">
        <f t="shared" si="263"/>
        <v>0</v>
      </c>
      <c r="T1262" s="27">
        <f t="shared" si="264"/>
        <v>0</v>
      </c>
      <c r="U1262" s="27">
        <f t="shared" si="265"/>
        <v>0</v>
      </c>
      <c r="V1262" s="27">
        <f t="shared" si="266"/>
        <v>0</v>
      </c>
      <c r="W1262" s="27">
        <f t="shared" si="267"/>
        <v>0</v>
      </c>
      <c r="X1262" s="50">
        <f t="shared" si="268"/>
        <v>0</v>
      </c>
      <c r="Y1262" s="31">
        <f t="shared" si="269"/>
        <v>0</v>
      </c>
      <c r="Z1262" s="27"/>
      <c r="AA1262" s="27"/>
      <c r="AB1262" s="27"/>
    </row>
    <row r="1263" spans="1:28" x14ac:dyDescent="0.35">
      <c r="A1263" s="25">
        <f t="shared" si="258"/>
        <v>1242</v>
      </c>
      <c r="B1263" s="16" t="str">
        <f ca="1">IF(A1263&lt;$D$5,OFFSET('Constant mix'!$B$12,'Volatilite Portfeuille'!$E$2+A1263,0),"")</f>
        <v/>
      </c>
      <c r="C1263" s="23" t="str">
        <f ca="1">IF($A1263&lt;$D$5,OFFSET('Constant mix'!$C$13,'Volatilite Portfeuille'!$E$2+$A1263,0),"")</f>
        <v/>
      </c>
      <c r="D1263" s="25" t="str">
        <f ca="1">IF($A1263&lt;$D$5,OFFSET('Constant mix'!F$12,'Volatilite Portfeuille'!$E$2+$A1263,0),"")</f>
        <v/>
      </c>
      <c r="E1263" s="7" t="str">
        <f ca="1">IF($A1263&lt;$D$5,OFFSET('Constant mix'!G$12,'Volatilite Portfeuille'!$E$2+$A1263,0),"")</f>
        <v/>
      </c>
      <c r="F1263" s="7" t="str">
        <f ca="1">IF($A1263&lt;$D$5,OFFSET('Constant mix'!H$12,'Volatilite Portfeuille'!$E$2+$A1263,0),"")</f>
        <v/>
      </c>
      <c r="G1263" s="7" t="str">
        <f ca="1">IF($A1263&lt;$D$5,OFFSET('Constant mix'!I$12,'Volatilite Portfeuille'!$E$2+$A1263,0),"")</f>
        <v/>
      </c>
      <c r="H1263" s="7" t="str">
        <f ca="1">IF($A1263&lt;$D$5,OFFSET('Constant mix'!J$12,'Volatilite Portfeuille'!$E$2+$A1263,0),"")</f>
        <v/>
      </c>
      <c r="I1263" s="7" t="str">
        <f ca="1">IF($A1263&lt;$D$5,OFFSET('Constant mix'!K$12,'Volatilite Portfeuille'!$E$2+$A1263,0),"")</f>
        <v/>
      </c>
      <c r="J1263" s="7" t="str">
        <f ca="1">IF($A1263&lt;$D$5,OFFSET('Constant mix'!L$12,'Volatilite Portfeuille'!$E$2+$A1263,0),"")</f>
        <v/>
      </c>
      <c r="K1263" s="7" t="str">
        <f ca="1">IF($A1263&lt;$D$5,OFFSET('Constant mix'!M$12,'Volatilite Portfeuille'!$E$2+$A1263,0),"")</f>
        <v/>
      </c>
      <c r="L1263" s="7" t="str">
        <f ca="1">IF($A1263&lt;$D$5,OFFSET('Constant mix'!N$12,'Volatilite Portfeuille'!$E$2+$A1263,0),"")</f>
        <v/>
      </c>
      <c r="M1263" s="7" t="str">
        <f ca="1">IF($A1263&lt;$D$5,OFFSET('Constant mix'!O$12,'Volatilite Portfeuille'!$E$2+$A1263,0),"")</f>
        <v/>
      </c>
      <c r="N1263" s="7" t="str">
        <f ca="1">IF($A1263&lt;$D$5,OFFSET('Constant mix'!$AM$12,'Volatilite Portfeuille'!$E$2+$A1263,0),"")</f>
        <v/>
      </c>
      <c r="O1263" s="5">
        <f t="shared" si="259"/>
        <v>0</v>
      </c>
      <c r="P1263" s="27">
        <f t="shared" si="260"/>
        <v>0</v>
      </c>
      <c r="Q1263" s="27">
        <f t="shared" si="261"/>
        <v>0</v>
      </c>
      <c r="R1263" s="27">
        <f t="shared" si="262"/>
        <v>0</v>
      </c>
      <c r="S1263" s="27">
        <f t="shared" si="263"/>
        <v>0</v>
      </c>
      <c r="T1263" s="27">
        <f t="shared" si="264"/>
        <v>0</v>
      </c>
      <c r="U1263" s="27">
        <f t="shared" si="265"/>
        <v>0</v>
      </c>
      <c r="V1263" s="27">
        <f t="shared" si="266"/>
        <v>0</v>
      </c>
      <c r="W1263" s="27">
        <f t="shared" si="267"/>
        <v>0</v>
      </c>
      <c r="X1263" s="50">
        <f t="shared" si="268"/>
        <v>0</v>
      </c>
      <c r="Y1263" s="31">
        <f t="shared" si="269"/>
        <v>0</v>
      </c>
      <c r="Z1263" s="27"/>
      <c r="AA1263" s="27"/>
      <c r="AB1263" s="27"/>
    </row>
    <row r="1264" spans="1:28" x14ac:dyDescent="0.35">
      <c r="A1264" s="25">
        <f t="shared" si="258"/>
        <v>1243</v>
      </c>
      <c r="B1264" s="16" t="str">
        <f ca="1">IF(A1264&lt;$D$5,OFFSET('Constant mix'!$B$12,'Volatilite Portfeuille'!$E$2+A1264,0),"")</f>
        <v/>
      </c>
      <c r="C1264" s="23" t="str">
        <f ca="1">IF($A1264&lt;$D$5,OFFSET('Constant mix'!$C$13,'Volatilite Portfeuille'!$E$2+$A1264,0),"")</f>
        <v/>
      </c>
      <c r="D1264" s="25" t="str">
        <f ca="1">IF($A1264&lt;$D$5,OFFSET('Constant mix'!F$12,'Volatilite Portfeuille'!$E$2+$A1264,0),"")</f>
        <v/>
      </c>
      <c r="E1264" s="7" t="str">
        <f ca="1">IF($A1264&lt;$D$5,OFFSET('Constant mix'!G$12,'Volatilite Portfeuille'!$E$2+$A1264,0),"")</f>
        <v/>
      </c>
      <c r="F1264" s="7" t="str">
        <f ca="1">IF($A1264&lt;$D$5,OFFSET('Constant mix'!H$12,'Volatilite Portfeuille'!$E$2+$A1264,0),"")</f>
        <v/>
      </c>
      <c r="G1264" s="7" t="str">
        <f ca="1">IF($A1264&lt;$D$5,OFFSET('Constant mix'!I$12,'Volatilite Portfeuille'!$E$2+$A1264,0),"")</f>
        <v/>
      </c>
      <c r="H1264" s="7" t="str">
        <f ca="1">IF($A1264&lt;$D$5,OFFSET('Constant mix'!J$12,'Volatilite Portfeuille'!$E$2+$A1264,0),"")</f>
        <v/>
      </c>
      <c r="I1264" s="7" t="str">
        <f ca="1">IF($A1264&lt;$D$5,OFFSET('Constant mix'!K$12,'Volatilite Portfeuille'!$E$2+$A1264,0),"")</f>
        <v/>
      </c>
      <c r="J1264" s="7" t="str">
        <f ca="1">IF($A1264&lt;$D$5,OFFSET('Constant mix'!L$12,'Volatilite Portfeuille'!$E$2+$A1264,0),"")</f>
        <v/>
      </c>
      <c r="K1264" s="7" t="str">
        <f ca="1">IF($A1264&lt;$D$5,OFFSET('Constant mix'!M$12,'Volatilite Portfeuille'!$E$2+$A1264,0),"")</f>
        <v/>
      </c>
      <c r="L1264" s="7" t="str">
        <f ca="1">IF($A1264&lt;$D$5,OFFSET('Constant mix'!N$12,'Volatilite Portfeuille'!$E$2+$A1264,0),"")</f>
        <v/>
      </c>
      <c r="M1264" s="7" t="str">
        <f ca="1">IF($A1264&lt;$D$5,OFFSET('Constant mix'!O$12,'Volatilite Portfeuille'!$E$2+$A1264,0),"")</f>
        <v/>
      </c>
      <c r="N1264" s="7" t="str">
        <f ca="1">IF($A1264&lt;$D$5,OFFSET('Constant mix'!$AM$12,'Volatilite Portfeuille'!$E$2+$A1264,0),"")</f>
        <v/>
      </c>
      <c r="O1264" s="5">
        <f t="shared" si="259"/>
        <v>0</v>
      </c>
      <c r="P1264" s="27">
        <f t="shared" si="260"/>
        <v>0</v>
      </c>
      <c r="Q1264" s="27">
        <f t="shared" si="261"/>
        <v>0</v>
      </c>
      <c r="R1264" s="27">
        <f t="shared" si="262"/>
        <v>0</v>
      </c>
      <c r="S1264" s="27">
        <f t="shared" si="263"/>
        <v>0</v>
      </c>
      <c r="T1264" s="27">
        <f t="shared" si="264"/>
        <v>0</v>
      </c>
      <c r="U1264" s="27">
        <f t="shared" si="265"/>
        <v>0</v>
      </c>
      <c r="V1264" s="27">
        <f t="shared" si="266"/>
        <v>0</v>
      </c>
      <c r="W1264" s="27">
        <f t="shared" si="267"/>
        <v>0</v>
      </c>
      <c r="X1264" s="50">
        <f t="shared" si="268"/>
        <v>0</v>
      </c>
      <c r="Y1264" s="31">
        <f t="shared" si="269"/>
        <v>0</v>
      </c>
      <c r="Z1264" s="27"/>
      <c r="AA1264" s="27"/>
      <c r="AB1264" s="27"/>
    </row>
    <row r="1265" spans="1:28" x14ac:dyDescent="0.35">
      <c r="A1265" s="25">
        <f t="shared" si="258"/>
        <v>1244</v>
      </c>
      <c r="B1265" s="16" t="str">
        <f ca="1">IF(A1265&lt;$D$5,OFFSET('Constant mix'!$B$12,'Volatilite Portfeuille'!$E$2+A1265,0),"")</f>
        <v/>
      </c>
      <c r="C1265" s="23" t="str">
        <f ca="1">IF($A1265&lt;$D$5,OFFSET('Constant mix'!$C$13,'Volatilite Portfeuille'!$E$2+$A1265,0),"")</f>
        <v/>
      </c>
      <c r="D1265" s="25" t="str">
        <f ca="1">IF($A1265&lt;$D$5,OFFSET('Constant mix'!F$12,'Volatilite Portfeuille'!$E$2+$A1265,0),"")</f>
        <v/>
      </c>
      <c r="E1265" s="7" t="str">
        <f ca="1">IF($A1265&lt;$D$5,OFFSET('Constant mix'!G$12,'Volatilite Portfeuille'!$E$2+$A1265,0),"")</f>
        <v/>
      </c>
      <c r="F1265" s="7" t="str">
        <f ca="1">IF($A1265&lt;$D$5,OFFSET('Constant mix'!H$12,'Volatilite Portfeuille'!$E$2+$A1265,0),"")</f>
        <v/>
      </c>
      <c r="G1265" s="7" t="str">
        <f ca="1">IF($A1265&lt;$D$5,OFFSET('Constant mix'!I$12,'Volatilite Portfeuille'!$E$2+$A1265,0),"")</f>
        <v/>
      </c>
      <c r="H1265" s="7" t="str">
        <f ca="1">IF($A1265&lt;$D$5,OFFSET('Constant mix'!J$12,'Volatilite Portfeuille'!$E$2+$A1265,0),"")</f>
        <v/>
      </c>
      <c r="I1265" s="7" t="str">
        <f ca="1">IF($A1265&lt;$D$5,OFFSET('Constant mix'!K$12,'Volatilite Portfeuille'!$E$2+$A1265,0),"")</f>
        <v/>
      </c>
      <c r="J1265" s="7" t="str">
        <f ca="1">IF($A1265&lt;$D$5,OFFSET('Constant mix'!L$12,'Volatilite Portfeuille'!$E$2+$A1265,0),"")</f>
        <v/>
      </c>
      <c r="K1265" s="7" t="str">
        <f ca="1">IF($A1265&lt;$D$5,OFFSET('Constant mix'!M$12,'Volatilite Portfeuille'!$E$2+$A1265,0),"")</f>
        <v/>
      </c>
      <c r="L1265" s="7" t="str">
        <f ca="1">IF($A1265&lt;$D$5,OFFSET('Constant mix'!N$12,'Volatilite Portfeuille'!$E$2+$A1265,0),"")</f>
        <v/>
      </c>
      <c r="M1265" s="7" t="str">
        <f ca="1">IF($A1265&lt;$D$5,OFFSET('Constant mix'!O$12,'Volatilite Portfeuille'!$E$2+$A1265,0),"")</f>
        <v/>
      </c>
      <c r="N1265" s="7" t="str">
        <f ca="1">IF($A1265&lt;$D$5,OFFSET('Constant mix'!$AM$12,'Volatilite Portfeuille'!$E$2+$A1265,0),"")</f>
        <v/>
      </c>
      <c r="O1265" s="5">
        <f t="shared" si="259"/>
        <v>0</v>
      </c>
      <c r="P1265" s="27">
        <f t="shared" si="260"/>
        <v>0</v>
      </c>
      <c r="Q1265" s="27">
        <f t="shared" si="261"/>
        <v>0</v>
      </c>
      <c r="R1265" s="27">
        <f t="shared" si="262"/>
        <v>0</v>
      </c>
      <c r="S1265" s="27">
        <f t="shared" si="263"/>
        <v>0</v>
      </c>
      <c r="T1265" s="27">
        <f t="shared" si="264"/>
        <v>0</v>
      </c>
      <c r="U1265" s="27">
        <f t="shared" si="265"/>
        <v>0</v>
      </c>
      <c r="V1265" s="27">
        <f t="shared" si="266"/>
        <v>0</v>
      </c>
      <c r="W1265" s="27">
        <f t="shared" si="267"/>
        <v>0</v>
      </c>
      <c r="X1265" s="50">
        <f t="shared" si="268"/>
        <v>0</v>
      </c>
      <c r="Y1265" s="31">
        <f t="shared" si="269"/>
        <v>0</v>
      </c>
      <c r="Z1265" s="27"/>
      <c r="AA1265" s="27"/>
      <c r="AB1265" s="27"/>
    </row>
    <row r="1266" spans="1:28" x14ac:dyDescent="0.35">
      <c r="A1266" s="25">
        <f t="shared" si="258"/>
        <v>1245</v>
      </c>
      <c r="B1266" s="16" t="str">
        <f ca="1">IF(A1266&lt;$D$5,OFFSET('Constant mix'!$B$12,'Volatilite Portfeuille'!$E$2+A1266,0),"")</f>
        <v/>
      </c>
      <c r="C1266" s="23" t="str">
        <f ca="1">IF($A1266&lt;$D$5,OFFSET('Constant mix'!$C$13,'Volatilite Portfeuille'!$E$2+$A1266,0),"")</f>
        <v/>
      </c>
      <c r="D1266" s="25" t="str">
        <f ca="1">IF($A1266&lt;$D$5,OFFSET('Constant mix'!F$12,'Volatilite Portfeuille'!$E$2+$A1266,0),"")</f>
        <v/>
      </c>
      <c r="E1266" s="7" t="str">
        <f ca="1">IF($A1266&lt;$D$5,OFFSET('Constant mix'!G$12,'Volatilite Portfeuille'!$E$2+$A1266,0),"")</f>
        <v/>
      </c>
      <c r="F1266" s="7" t="str">
        <f ca="1">IF($A1266&lt;$D$5,OFFSET('Constant mix'!H$12,'Volatilite Portfeuille'!$E$2+$A1266,0),"")</f>
        <v/>
      </c>
      <c r="G1266" s="7" t="str">
        <f ca="1">IF($A1266&lt;$D$5,OFFSET('Constant mix'!I$12,'Volatilite Portfeuille'!$E$2+$A1266,0),"")</f>
        <v/>
      </c>
      <c r="H1266" s="7" t="str">
        <f ca="1">IF($A1266&lt;$D$5,OFFSET('Constant mix'!J$12,'Volatilite Portfeuille'!$E$2+$A1266,0),"")</f>
        <v/>
      </c>
      <c r="I1266" s="7" t="str">
        <f ca="1">IF($A1266&lt;$D$5,OFFSET('Constant mix'!K$12,'Volatilite Portfeuille'!$E$2+$A1266,0),"")</f>
        <v/>
      </c>
      <c r="J1266" s="7" t="str">
        <f ca="1">IF($A1266&lt;$D$5,OFFSET('Constant mix'!L$12,'Volatilite Portfeuille'!$E$2+$A1266,0),"")</f>
        <v/>
      </c>
      <c r="K1266" s="7" t="str">
        <f ca="1">IF($A1266&lt;$D$5,OFFSET('Constant mix'!M$12,'Volatilite Portfeuille'!$E$2+$A1266,0),"")</f>
        <v/>
      </c>
      <c r="L1266" s="7" t="str">
        <f ca="1">IF($A1266&lt;$D$5,OFFSET('Constant mix'!N$12,'Volatilite Portfeuille'!$E$2+$A1266,0),"")</f>
        <v/>
      </c>
      <c r="M1266" s="7" t="str">
        <f ca="1">IF($A1266&lt;$D$5,OFFSET('Constant mix'!O$12,'Volatilite Portfeuille'!$E$2+$A1266,0),"")</f>
        <v/>
      </c>
      <c r="N1266" s="7" t="str">
        <f ca="1">IF($A1266&lt;$D$5,OFFSET('Constant mix'!$AM$12,'Volatilite Portfeuille'!$E$2+$A1266,0),"")</f>
        <v/>
      </c>
      <c r="O1266" s="5">
        <f t="shared" si="259"/>
        <v>0</v>
      </c>
      <c r="P1266" s="27">
        <f t="shared" si="260"/>
        <v>0</v>
      </c>
      <c r="Q1266" s="27">
        <f t="shared" si="261"/>
        <v>0</v>
      </c>
      <c r="R1266" s="27">
        <f t="shared" si="262"/>
        <v>0</v>
      </c>
      <c r="S1266" s="27">
        <f t="shared" si="263"/>
        <v>0</v>
      </c>
      <c r="T1266" s="27">
        <f t="shared" si="264"/>
        <v>0</v>
      </c>
      <c r="U1266" s="27">
        <f t="shared" si="265"/>
        <v>0</v>
      </c>
      <c r="V1266" s="27">
        <f t="shared" si="266"/>
        <v>0</v>
      </c>
      <c r="W1266" s="27">
        <f t="shared" si="267"/>
        <v>0</v>
      </c>
      <c r="X1266" s="50">
        <f t="shared" si="268"/>
        <v>0</v>
      </c>
      <c r="Y1266" s="31">
        <f t="shared" si="269"/>
        <v>0</v>
      </c>
      <c r="Z1266" s="27"/>
      <c r="AA1266" s="27"/>
      <c r="AB1266" s="27"/>
    </row>
    <row r="1267" spans="1:28" x14ac:dyDescent="0.35">
      <c r="A1267" s="25">
        <f t="shared" si="258"/>
        <v>1246</v>
      </c>
      <c r="B1267" s="16" t="str">
        <f ca="1">IF(A1267&lt;$D$5,OFFSET('Constant mix'!$B$12,'Volatilite Portfeuille'!$E$2+A1267,0),"")</f>
        <v/>
      </c>
      <c r="C1267" s="23" t="str">
        <f ca="1">IF($A1267&lt;$D$5,OFFSET('Constant mix'!$C$13,'Volatilite Portfeuille'!$E$2+$A1267,0),"")</f>
        <v/>
      </c>
      <c r="D1267" s="25" t="str">
        <f ca="1">IF($A1267&lt;$D$5,OFFSET('Constant mix'!F$12,'Volatilite Portfeuille'!$E$2+$A1267,0),"")</f>
        <v/>
      </c>
      <c r="E1267" s="7" t="str">
        <f ca="1">IF($A1267&lt;$D$5,OFFSET('Constant mix'!G$12,'Volatilite Portfeuille'!$E$2+$A1267,0),"")</f>
        <v/>
      </c>
      <c r="F1267" s="7" t="str">
        <f ca="1">IF($A1267&lt;$D$5,OFFSET('Constant mix'!H$12,'Volatilite Portfeuille'!$E$2+$A1267,0),"")</f>
        <v/>
      </c>
      <c r="G1267" s="7" t="str">
        <f ca="1">IF($A1267&lt;$D$5,OFFSET('Constant mix'!I$12,'Volatilite Portfeuille'!$E$2+$A1267,0),"")</f>
        <v/>
      </c>
      <c r="H1267" s="7" t="str">
        <f ca="1">IF($A1267&lt;$D$5,OFFSET('Constant mix'!J$12,'Volatilite Portfeuille'!$E$2+$A1267,0),"")</f>
        <v/>
      </c>
      <c r="I1267" s="7" t="str">
        <f ca="1">IF($A1267&lt;$D$5,OFFSET('Constant mix'!K$12,'Volatilite Portfeuille'!$E$2+$A1267,0),"")</f>
        <v/>
      </c>
      <c r="J1267" s="7" t="str">
        <f ca="1">IF($A1267&lt;$D$5,OFFSET('Constant mix'!L$12,'Volatilite Portfeuille'!$E$2+$A1267,0),"")</f>
        <v/>
      </c>
      <c r="K1267" s="7" t="str">
        <f ca="1">IF($A1267&lt;$D$5,OFFSET('Constant mix'!M$12,'Volatilite Portfeuille'!$E$2+$A1267,0),"")</f>
        <v/>
      </c>
      <c r="L1267" s="7" t="str">
        <f ca="1">IF($A1267&lt;$D$5,OFFSET('Constant mix'!N$12,'Volatilite Portfeuille'!$E$2+$A1267,0),"")</f>
        <v/>
      </c>
      <c r="M1267" s="7" t="str">
        <f ca="1">IF($A1267&lt;$D$5,OFFSET('Constant mix'!O$12,'Volatilite Portfeuille'!$E$2+$A1267,0),"")</f>
        <v/>
      </c>
      <c r="N1267" s="7" t="str">
        <f ca="1">IF($A1267&lt;$D$5,OFFSET('Constant mix'!$AM$12,'Volatilite Portfeuille'!$E$2+$A1267,0),"")</f>
        <v/>
      </c>
      <c r="O1267" s="5">
        <f t="shared" si="259"/>
        <v>0</v>
      </c>
      <c r="P1267" s="27">
        <f t="shared" si="260"/>
        <v>0</v>
      </c>
      <c r="Q1267" s="27">
        <f t="shared" si="261"/>
        <v>0</v>
      </c>
      <c r="R1267" s="27">
        <f t="shared" si="262"/>
        <v>0</v>
      </c>
      <c r="S1267" s="27">
        <f t="shared" si="263"/>
        <v>0</v>
      </c>
      <c r="T1267" s="27">
        <f t="shared" si="264"/>
        <v>0</v>
      </c>
      <c r="U1267" s="27">
        <f t="shared" si="265"/>
        <v>0</v>
      </c>
      <c r="V1267" s="27">
        <f t="shared" si="266"/>
        <v>0</v>
      </c>
      <c r="W1267" s="27">
        <f t="shared" si="267"/>
        <v>0</v>
      </c>
      <c r="X1267" s="50">
        <f t="shared" si="268"/>
        <v>0</v>
      </c>
      <c r="Y1267" s="31">
        <f t="shared" si="269"/>
        <v>0</v>
      </c>
      <c r="Z1267" s="27"/>
      <c r="AA1267" s="27"/>
      <c r="AB1267" s="27"/>
    </row>
    <row r="1268" spans="1:28" x14ac:dyDescent="0.35">
      <c r="A1268" s="25">
        <f t="shared" si="258"/>
        <v>1247</v>
      </c>
      <c r="B1268" s="16" t="str">
        <f ca="1">IF(A1268&lt;$D$5,OFFSET('Constant mix'!$B$12,'Volatilite Portfeuille'!$E$2+A1268,0),"")</f>
        <v/>
      </c>
      <c r="C1268" s="23" t="str">
        <f ca="1">IF($A1268&lt;$D$5,OFFSET('Constant mix'!$C$13,'Volatilite Portfeuille'!$E$2+$A1268,0),"")</f>
        <v/>
      </c>
      <c r="D1268" s="25" t="str">
        <f ca="1">IF($A1268&lt;$D$5,OFFSET('Constant mix'!F$12,'Volatilite Portfeuille'!$E$2+$A1268,0),"")</f>
        <v/>
      </c>
      <c r="E1268" s="7" t="str">
        <f ca="1">IF($A1268&lt;$D$5,OFFSET('Constant mix'!G$12,'Volatilite Portfeuille'!$E$2+$A1268,0),"")</f>
        <v/>
      </c>
      <c r="F1268" s="7" t="str">
        <f ca="1">IF($A1268&lt;$D$5,OFFSET('Constant mix'!H$12,'Volatilite Portfeuille'!$E$2+$A1268,0),"")</f>
        <v/>
      </c>
      <c r="G1268" s="7" t="str">
        <f ca="1">IF($A1268&lt;$D$5,OFFSET('Constant mix'!I$12,'Volatilite Portfeuille'!$E$2+$A1268,0),"")</f>
        <v/>
      </c>
      <c r="H1268" s="7" t="str">
        <f ca="1">IF($A1268&lt;$D$5,OFFSET('Constant mix'!J$12,'Volatilite Portfeuille'!$E$2+$A1268,0),"")</f>
        <v/>
      </c>
      <c r="I1268" s="7" t="str">
        <f ca="1">IF($A1268&lt;$D$5,OFFSET('Constant mix'!K$12,'Volatilite Portfeuille'!$E$2+$A1268,0),"")</f>
        <v/>
      </c>
      <c r="J1268" s="7" t="str">
        <f ca="1">IF($A1268&lt;$D$5,OFFSET('Constant mix'!L$12,'Volatilite Portfeuille'!$E$2+$A1268,0),"")</f>
        <v/>
      </c>
      <c r="K1268" s="7" t="str">
        <f ca="1">IF($A1268&lt;$D$5,OFFSET('Constant mix'!M$12,'Volatilite Portfeuille'!$E$2+$A1268,0),"")</f>
        <v/>
      </c>
      <c r="L1268" s="7" t="str">
        <f ca="1">IF($A1268&lt;$D$5,OFFSET('Constant mix'!N$12,'Volatilite Portfeuille'!$E$2+$A1268,0),"")</f>
        <v/>
      </c>
      <c r="M1268" s="7" t="str">
        <f ca="1">IF($A1268&lt;$D$5,OFFSET('Constant mix'!O$12,'Volatilite Portfeuille'!$E$2+$A1268,0),"")</f>
        <v/>
      </c>
      <c r="N1268" s="7" t="str">
        <f ca="1">IF($A1268&lt;$D$5,OFFSET('Constant mix'!$AM$12,'Volatilite Portfeuille'!$E$2+$A1268,0),"")</f>
        <v/>
      </c>
      <c r="O1268" s="5">
        <f t="shared" si="259"/>
        <v>0</v>
      </c>
      <c r="P1268" s="27">
        <f t="shared" si="260"/>
        <v>0</v>
      </c>
      <c r="Q1268" s="27">
        <f t="shared" si="261"/>
        <v>0</v>
      </c>
      <c r="R1268" s="27">
        <f t="shared" si="262"/>
        <v>0</v>
      </c>
      <c r="S1268" s="27">
        <f t="shared" si="263"/>
        <v>0</v>
      </c>
      <c r="T1268" s="27">
        <f t="shared" si="264"/>
        <v>0</v>
      </c>
      <c r="U1268" s="27">
        <f t="shared" si="265"/>
        <v>0</v>
      </c>
      <c r="V1268" s="27">
        <f t="shared" si="266"/>
        <v>0</v>
      </c>
      <c r="W1268" s="27">
        <f t="shared" si="267"/>
        <v>0</v>
      </c>
      <c r="X1268" s="50">
        <f t="shared" si="268"/>
        <v>0</v>
      </c>
      <c r="Y1268" s="31">
        <f t="shared" si="269"/>
        <v>0</v>
      </c>
      <c r="Z1268" s="27"/>
      <c r="AA1268" s="27"/>
      <c r="AB1268" s="27"/>
    </row>
    <row r="1269" spans="1:28" x14ac:dyDescent="0.35">
      <c r="A1269" s="25">
        <f t="shared" si="258"/>
        <v>1248</v>
      </c>
      <c r="B1269" s="16" t="str">
        <f ca="1">IF(A1269&lt;$D$5,OFFSET('Constant mix'!$B$12,'Volatilite Portfeuille'!$E$2+A1269,0),"")</f>
        <v/>
      </c>
      <c r="C1269" s="23" t="str">
        <f ca="1">IF($A1269&lt;$D$5,OFFSET('Constant mix'!$C$13,'Volatilite Portfeuille'!$E$2+$A1269,0),"")</f>
        <v/>
      </c>
      <c r="D1269" s="25" t="str">
        <f ca="1">IF($A1269&lt;$D$5,OFFSET('Constant mix'!F$12,'Volatilite Portfeuille'!$E$2+$A1269,0),"")</f>
        <v/>
      </c>
      <c r="E1269" s="7" t="str">
        <f ca="1">IF($A1269&lt;$D$5,OFFSET('Constant mix'!G$12,'Volatilite Portfeuille'!$E$2+$A1269,0),"")</f>
        <v/>
      </c>
      <c r="F1269" s="7" t="str">
        <f ca="1">IF($A1269&lt;$D$5,OFFSET('Constant mix'!H$12,'Volatilite Portfeuille'!$E$2+$A1269,0),"")</f>
        <v/>
      </c>
      <c r="G1269" s="7" t="str">
        <f ca="1">IF($A1269&lt;$D$5,OFFSET('Constant mix'!I$12,'Volatilite Portfeuille'!$E$2+$A1269,0),"")</f>
        <v/>
      </c>
      <c r="H1269" s="7" t="str">
        <f ca="1">IF($A1269&lt;$D$5,OFFSET('Constant mix'!J$12,'Volatilite Portfeuille'!$E$2+$A1269,0),"")</f>
        <v/>
      </c>
      <c r="I1269" s="7" t="str">
        <f ca="1">IF($A1269&lt;$D$5,OFFSET('Constant mix'!K$12,'Volatilite Portfeuille'!$E$2+$A1269,0),"")</f>
        <v/>
      </c>
      <c r="J1269" s="7" t="str">
        <f ca="1">IF($A1269&lt;$D$5,OFFSET('Constant mix'!L$12,'Volatilite Portfeuille'!$E$2+$A1269,0),"")</f>
        <v/>
      </c>
      <c r="K1269" s="7" t="str">
        <f ca="1">IF($A1269&lt;$D$5,OFFSET('Constant mix'!M$12,'Volatilite Portfeuille'!$E$2+$A1269,0),"")</f>
        <v/>
      </c>
      <c r="L1269" s="7" t="str">
        <f ca="1">IF($A1269&lt;$D$5,OFFSET('Constant mix'!N$12,'Volatilite Portfeuille'!$E$2+$A1269,0),"")</f>
        <v/>
      </c>
      <c r="M1269" s="7" t="str">
        <f ca="1">IF($A1269&lt;$D$5,OFFSET('Constant mix'!O$12,'Volatilite Portfeuille'!$E$2+$A1269,0),"")</f>
        <v/>
      </c>
      <c r="N1269" s="7" t="str">
        <f ca="1">IF($A1269&lt;$D$5,OFFSET('Constant mix'!$AM$12,'Volatilite Portfeuille'!$E$2+$A1269,0),"")</f>
        <v/>
      </c>
      <c r="O1269" s="5">
        <f t="shared" si="259"/>
        <v>0</v>
      </c>
      <c r="P1269" s="27">
        <f t="shared" si="260"/>
        <v>0</v>
      </c>
      <c r="Q1269" s="27">
        <f t="shared" si="261"/>
        <v>0</v>
      </c>
      <c r="R1269" s="27">
        <f t="shared" si="262"/>
        <v>0</v>
      </c>
      <c r="S1269" s="27">
        <f t="shared" si="263"/>
        <v>0</v>
      </c>
      <c r="T1269" s="27">
        <f t="shared" si="264"/>
        <v>0</v>
      </c>
      <c r="U1269" s="27">
        <f t="shared" si="265"/>
        <v>0</v>
      </c>
      <c r="V1269" s="27">
        <f t="shared" si="266"/>
        <v>0</v>
      </c>
      <c r="W1269" s="27">
        <f t="shared" si="267"/>
        <v>0</v>
      </c>
      <c r="X1269" s="50">
        <f t="shared" si="268"/>
        <v>0</v>
      </c>
      <c r="Y1269" s="31">
        <f t="shared" si="269"/>
        <v>0</v>
      </c>
      <c r="Z1269" s="27"/>
      <c r="AA1269" s="27"/>
      <c r="AB1269" s="27"/>
    </row>
    <row r="1270" spans="1:28" x14ac:dyDescent="0.35">
      <c r="A1270" s="25">
        <f t="shared" si="258"/>
        <v>1249</v>
      </c>
      <c r="B1270" s="16" t="str">
        <f ca="1">IF(A1270&lt;$D$5,OFFSET('Constant mix'!$B$12,'Volatilite Portfeuille'!$E$2+A1270,0),"")</f>
        <v/>
      </c>
      <c r="C1270" s="23" t="str">
        <f ca="1">IF($A1270&lt;$D$5,OFFSET('Constant mix'!$C$13,'Volatilite Portfeuille'!$E$2+$A1270,0),"")</f>
        <v/>
      </c>
      <c r="D1270" s="25" t="str">
        <f ca="1">IF($A1270&lt;$D$5,OFFSET('Constant mix'!F$12,'Volatilite Portfeuille'!$E$2+$A1270,0),"")</f>
        <v/>
      </c>
      <c r="E1270" s="7" t="str">
        <f ca="1">IF($A1270&lt;$D$5,OFFSET('Constant mix'!G$12,'Volatilite Portfeuille'!$E$2+$A1270,0),"")</f>
        <v/>
      </c>
      <c r="F1270" s="7" t="str">
        <f ca="1">IF($A1270&lt;$D$5,OFFSET('Constant mix'!H$12,'Volatilite Portfeuille'!$E$2+$A1270,0),"")</f>
        <v/>
      </c>
      <c r="G1270" s="7" t="str">
        <f ca="1">IF($A1270&lt;$D$5,OFFSET('Constant mix'!I$12,'Volatilite Portfeuille'!$E$2+$A1270,0),"")</f>
        <v/>
      </c>
      <c r="H1270" s="7" t="str">
        <f ca="1">IF($A1270&lt;$D$5,OFFSET('Constant mix'!J$12,'Volatilite Portfeuille'!$E$2+$A1270,0),"")</f>
        <v/>
      </c>
      <c r="I1270" s="7" t="str">
        <f ca="1">IF($A1270&lt;$D$5,OFFSET('Constant mix'!K$12,'Volatilite Portfeuille'!$E$2+$A1270,0),"")</f>
        <v/>
      </c>
      <c r="J1270" s="7" t="str">
        <f ca="1">IF($A1270&lt;$D$5,OFFSET('Constant mix'!L$12,'Volatilite Portfeuille'!$E$2+$A1270,0),"")</f>
        <v/>
      </c>
      <c r="K1270" s="7" t="str">
        <f ca="1">IF($A1270&lt;$D$5,OFFSET('Constant mix'!M$12,'Volatilite Portfeuille'!$E$2+$A1270,0),"")</f>
        <v/>
      </c>
      <c r="L1270" s="7" t="str">
        <f ca="1">IF($A1270&lt;$D$5,OFFSET('Constant mix'!N$12,'Volatilite Portfeuille'!$E$2+$A1270,0),"")</f>
        <v/>
      </c>
      <c r="M1270" s="7" t="str">
        <f ca="1">IF($A1270&lt;$D$5,OFFSET('Constant mix'!O$12,'Volatilite Portfeuille'!$E$2+$A1270,0),"")</f>
        <v/>
      </c>
      <c r="N1270" s="7" t="str">
        <f ca="1">IF($A1270&lt;$D$5,OFFSET('Constant mix'!$AM$12,'Volatilite Portfeuille'!$E$2+$A1270,0),"")</f>
        <v/>
      </c>
      <c r="O1270" s="5">
        <f t="shared" si="259"/>
        <v>0</v>
      </c>
      <c r="P1270" s="27">
        <f t="shared" si="260"/>
        <v>0</v>
      </c>
      <c r="Q1270" s="27">
        <f t="shared" si="261"/>
        <v>0</v>
      </c>
      <c r="R1270" s="27">
        <f t="shared" si="262"/>
        <v>0</v>
      </c>
      <c r="S1270" s="27">
        <f t="shared" si="263"/>
        <v>0</v>
      </c>
      <c r="T1270" s="27">
        <f t="shared" si="264"/>
        <v>0</v>
      </c>
      <c r="U1270" s="27">
        <f t="shared" si="265"/>
        <v>0</v>
      </c>
      <c r="V1270" s="27">
        <f t="shared" si="266"/>
        <v>0</v>
      </c>
      <c r="W1270" s="27">
        <f t="shared" si="267"/>
        <v>0</v>
      </c>
      <c r="X1270" s="50">
        <f t="shared" si="268"/>
        <v>0</v>
      </c>
      <c r="Y1270" s="31">
        <f t="shared" si="269"/>
        <v>0</v>
      </c>
      <c r="Z1270" s="27"/>
      <c r="AA1270" s="27"/>
      <c r="AB1270" s="27"/>
    </row>
    <row r="1271" spans="1:28" x14ac:dyDescent="0.35">
      <c r="A1271" s="25">
        <f t="shared" si="258"/>
        <v>1250</v>
      </c>
      <c r="B1271" s="16" t="str">
        <f ca="1">IF(A1271&lt;$D$5,OFFSET('Constant mix'!$B$12,'Volatilite Portfeuille'!$E$2+A1271,0),"")</f>
        <v/>
      </c>
      <c r="C1271" s="23" t="str">
        <f ca="1">IF($A1271&lt;$D$5,OFFSET('Constant mix'!$C$13,'Volatilite Portfeuille'!$E$2+$A1271,0),"")</f>
        <v/>
      </c>
      <c r="D1271" s="25" t="str">
        <f ca="1">IF($A1271&lt;$D$5,OFFSET('Constant mix'!F$12,'Volatilite Portfeuille'!$E$2+$A1271,0),"")</f>
        <v/>
      </c>
      <c r="E1271" s="7" t="str">
        <f ca="1">IF($A1271&lt;$D$5,OFFSET('Constant mix'!G$12,'Volatilite Portfeuille'!$E$2+$A1271,0),"")</f>
        <v/>
      </c>
      <c r="F1271" s="7" t="str">
        <f ca="1">IF($A1271&lt;$D$5,OFFSET('Constant mix'!H$12,'Volatilite Portfeuille'!$E$2+$A1271,0),"")</f>
        <v/>
      </c>
      <c r="G1271" s="7" t="str">
        <f ca="1">IF($A1271&lt;$D$5,OFFSET('Constant mix'!I$12,'Volatilite Portfeuille'!$E$2+$A1271,0),"")</f>
        <v/>
      </c>
      <c r="H1271" s="7" t="str">
        <f ca="1">IF($A1271&lt;$D$5,OFFSET('Constant mix'!J$12,'Volatilite Portfeuille'!$E$2+$A1271,0),"")</f>
        <v/>
      </c>
      <c r="I1271" s="7" t="str">
        <f ca="1">IF($A1271&lt;$D$5,OFFSET('Constant mix'!K$12,'Volatilite Portfeuille'!$E$2+$A1271,0),"")</f>
        <v/>
      </c>
      <c r="J1271" s="7" t="str">
        <f ca="1">IF($A1271&lt;$D$5,OFFSET('Constant mix'!L$12,'Volatilite Portfeuille'!$E$2+$A1271,0),"")</f>
        <v/>
      </c>
      <c r="K1271" s="7" t="str">
        <f ca="1">IF($A1271&lt;$D$5,OFFSET('Constant mix'!M$12,'Volatilite Portfeuille'!$E$2+$A1271,0),"")</f>
        <v/>
      </c>
      <c r="L1271" s="7" t="str">
        <f ca="1">IF($A1271&lt;$D$5,OFFSET('Constant mix'!N$12,'Volatilite Portfeuille'!$E$2+$A1271,0),"")</f>
        <v/>
      </c>
      <c r="M1271" s="7" t="str">
        <f ca="1">IF($A1271&lt;$D$5,OFFSET('Constant mix'!O$12,'Volatilite Portfeuille'!$E$2+$A1271,0),"")</f>
        <v/>
      </c>
      <c r="N1271" s="7" t="str">
        <f ca="1">IF($A1271&lt;$D$5,OFFSET('Constant mix'!$AM$12,'Volatilite Portfeuille'!$E$2+$A1271,0),"")</f>
        <v/>
      </c>
      <c r="O1271" s="5">
        <f t="shared" si="259"/>
        <v>0</v>
      </c>
      <c r="P1271" s="27">
        <f t="shared" si="260"/>
        <v>0</v>
      </c>
      <c r="Q1271" s="27">
        <f t="shared" si="261"/>
        <v>0</v>
      </c>
      <c r="R1271" s="27">
        <f t="shared" si="262"/>
        <v>0</v>
      </c>
      <c r="S1271" s="27">
        <f t="shared" si="263"/>
        <v>0</v>
      </c>
      <c r="T1271" s="27">
        <f t="shared" si="264"/>
        <v>0</v>
      </c>
      <c r="U1271" s="27">
        <f t="shared" si="265"/>
        <v>0</v>
      </c>
      <c r="V1271" s="27">
        <f t="shared" si="266"/>
        <v>0</v>
      </c>
      <c r="W1271" s="27">
        <f t="shared" si="267"/>
        <v>0</v>
      </c>
      <c r="X1271" s="50">
        <f t="shared" si="268"/>
        <v>0</v>
      </c>
      <c r="Y1271" s="31">
        <f t="shared" si="269"/>
        <v>0</v>
      </c>
      <c r="Z1271" s="27"/>
      <c r="AA1271" s="27"/>
      <c r="AB1271" s="27"/>
    </row>
    <row r="1272" spans="1:28" x14ac:dyDescent="0.35">
      <c r="A1272" s="25">
        <f t="shared" si="258"/>
        <v>1251</v>
      </c>
      <c r="B1272" s="16" t="str">
        <f ca="1">IF(A1272&lt;$D$5,OFFSET('Constant mix'!$B$12,'Volatilite Portfeuille'!$E$2+A1272,0),"")</f>
        <v/>
      </c>
      <c r="C1272" s="23" t="str">
        <f ca="1">IF($A1272&lt;$D$5,OFFSET('Constant mix'!$C$13,'Volatilite Portfeuille'!$E$2+$A1272,0),"")</f>
        <v/>
      </c>
      <c r="D1272" s="25" t="str">
        <f ca="1">IF($A1272&lt;$D$5,OFFSET('Constant mix'!F$12,'Volatilite Portfeuille'!$E$2+$A1272,0),"")</f>
        <v/>
      </c>
      <c r="E1272" s="7" t="str">
        <f ca="1">IF($A1272&lt;$D$5,OFFSET('Constant mix'!G$12,'Volatilite Portfeuille'!$E$2+$A1272,0),"")</f>
        <v/>
      </c>
      <c r="F1272" s="7" t="str">
        <f ca="1">IF($A1272&lt;$D$5,OFFSET('Constant mix'!H$12,'Volatilite Portfeuille'!$E$2+$A1272,0),"")</f>
        <v/>
      </c>
      <c r="G1272" s="7" t="str">
        <f ca="1">IF($A1272&lt;$D$5,OFFSET('Constant mix'!I$12,'Volatilite Portfeuille'!$E$2+$A1272,0),"")</f>
        <v/>
      </c>
      <c r="H1272" s="7" t="str">
        <f ca="1">IF($A1272&lt;$D$5,OFFSET('Constant mix'!J$12,'Volatilite Portfeuille'!$E$2+$A1272,0),"")</f>
        <v/>
      </c>
      <c r="I1272" s="7" t="str">
        <f ca="1">IF($A1272&lt;$D$5,OFFSET('Constant mix'!K$12,'Volatilite Portfeuille'!$E$2+$A1272,0),"")</f>
        <v/>
      </c>
      <c r="J1272" s="7" t="str">
        <f ca="1">IF($A1272&lt;$D$5,OFFSET('Constant mix'!L$12,'Volatilite Portfeuille'!$E$2+$A1272,0),"")</f>
        <v/>
      </c>
      <c r="K1272" s="7" t="str">
        <f ca="1">IF($A1272&lt;$D$5,OFFSET('Constant mix'!M$12,'Volatilite Portfeuille'!$E$2+$A1272,0),"")</f>
        <v/>
      </c>
      <c r="L1272" s="7" t="str">
        <f ca="1">IF($A1272&lt;$D$5,OFFSET('Constant mix'!N$12,'Volatilite Portfeuille'!$E$2+$A1272,0),"")</f>
        <v/>
      </c>
      <c r="M1272" s="7" t="str">
        <f ca="1">IF($A1272&lt;$D$5,OFFSET('Constant mix'!O$12,'Volatilite Portfeuille'!$E$2+$A1272,0),"")</f>
        <v/>
      </c>
      <c r="N1272" s="7" t="str">
        <f ca="1">IF($A1272&lt;$D$5,OFFSET('Constant mix'!$AM$12,'Volatilite Portfeuille'!$E$2+$A1272,0),"")</f>
        <v/>
      </c>
      <c r="O1272" s="5">
        <f t="shared" si="259"/>
        <v>0</v>
      </c>
      <c r="P1272" s="27">
        <f t="shared" si="260"/>
        <v>0</v>
      </c>
      <c r="Q1272" s="27">
        <f t="shared" si="261"/>
        <v>0</v>
      </c>
      <c r="R1272" s="27">
        <f t="shared" si="262"/>
        <v>0</v>
      </c>
      <c r="S1272" s="27">
        <f t="shared" si="263"/>
        <v>0</v>
      </c>
      <c r="T1272" s="27">
        <f t="shared" si="264"/>
        <v>0</v>
      </c>
      <c r="U1272" s="27">
        <f t="shared" si="265"/>
        <v>0</v>
      </c>
      <c r="V1272" s="27">
        <f t="shared" si="266"/>
        <v>0</v>
      </c>
      <c r="W1272" s="27">
        <f t="shared" si="267"/>
        <v>0</v>
      </c>
      <c r="X1272" s="50">
        <f t="shared" si="268"/>
        <v>0</v>
      </c>
      <c r="Y1272" s="31">
        <f t="shared" si="269"/>
        <v>0</v>
      </c>
      <c r="Z1272" s="27"/>
      <c r="AA1272" s="27"/>
      <c r="AB1272" s="27"/>
    </row>
    <row r="1273" spans="1:28" x14ac:dyDescent="0.35">
      <c r="A1273" s="25">
        <f t="shared" si="258"/>
        <v>1252</v>
      </c>
      <c r="B1273" s="16" t="str">
        <f ca="1">IF(A1273&lt;$D$5,OFFSET('Constant mix'!$B$12,'Volatilite Portfeuille'!$E$2+A1273,0),"")</f>
        <v/>
      </c>
      <c r="C1273" s="23" t="str">
        <f ca="1">IF($A1273&lt;$D$5,OFFSET('Constant mix'!$C$13,'Volatilite Portfeuille'!$E$2+$A1273,0),"")</f>
        <v/>
      </c>
      <c r="D1273" s="25" t="str">
        <f ca="1">IF($A1273&lt;$D$5,OFFSET('Constant mix'!F$12,'Volatilite Portfeuille'!$E$2+$A1273,0),"")</f>
        <v/>
      </c>
      <c r="E1273" s="7" t="str">
        <f ca="1">IF($A1273&lt;$D$5,OFFSET('Constant mix'!G$12,'Volatilite Portfeuille'!$E$2+$A1273,0),"")</f>
        <v/>
      </c>
      <c r="F1273" s="7" t="str">
        <f ca="1">IF($A1273&lt;$D$5,OFFSET('Constant mix'!H$12,'Volatilite Portfeuille'!$E$2+$A1273,0),"")</f>
        <v/>
      </c>
      <c r="G1273" s="7" t="str">
        <f ca="1">IF($A1273&lt;$D$5,OFFSET('Constant mix'!I$12,'Volatilite Portfeuille'!$E$2+$A1273,0),"")</f>
        <v/>
      </c>
      <c r="H1273" s="7" t="str">
        <f ca="1">IF($A1273&lt;$D$5,OFFSET('Constant mix'!J$12,'Volatilite Portfeuille'!$E$2+$A1273,0),"")</f>
        <v/>
      </c>
      <c r="I1273" s="7" t="str">
        <f ca="1">IF($A1273&lt;$D$5,OFFSET('Constant mix'!K$12,'Volatilite Portfeuille'!$E$2+$A1273,0),"")</f>
        <v/>
      </c>
      <c r="J1273" s="7" t="str">
        <f ca="1">IF($A1273&lt;$D$5,OFFSET('Constant mix'!L$12,'Volatilite Portfeuille'!$E$2+$A1273,0),"")</f>
        <v/>
      </c>
      <c r="K1273" s="7" t="str">
        <f ca="1">IF($A1273&lt;$D$5,OFFSET('Constant mix'!M$12,'Volatilite Portfeuille'!$E$2+$A1273,0),"")</f>
        <v/>
      </c>
      <c r="L1273" s="7" t="str">
        <f ca="1">IF($A1273&lt;$D$5,OFFSET('Constant mix'!N$12,'Volatilite Portfeuille'!$E$2+$A1273,0),"")</f>
        <v/>
      </c>
      <c r="M1273" s="7" t="str">
        <f ca="1">IF($A1273&lt;$D$5,OFFSET('Constant mix'!O$12,'Volatilite Portfeuille'!$E$2+$A1273,0),"")</f>
        <v/>
      </c>
      <c r="N1273" s="7" t="str">
        <f ca="1">IF($A1273&lt;$D$5,OFFSET('Constant mix'!$AM$12,'Volatilite Portfeuille'!$E$2+$A1273,0),"")</f>
        <v/>
      </c>
      <c r="O1273" s="5">
        <f t="shared" si="259"/>
        <v>0</v>
      </c>
      <c r="P1273" s="27">
        <f t="shared" si="260"/>
        <v>0</v>
      </c>
      <c r="Q1273" s="27">
        <f t="shared" si="261"/>
        <v>0</v>
      </c>
      <c r="R1273" s="27">
        <f t="shared" si="262"/>
        <v>0</v>
      </c>
      <c r="S1273" s="27">
        <f t="shared" si="263"/>
        <v>0</v>
      </c>
      <c r="T1273" s="27">
        <f t="shared" si="264"/>
        <v>0</v>
      </c>
      <c r="U1273" s="27">
        <f t="shared" si="265"/>
        <v>0</v>
      </c>
      <c r="V1273" s="27">
        <f t="shared" si="266"/>
        <v>0</v>
      </c>
      <c r="W1273" s="27">
        <f t="shared" si="267"/>
        <v>0</v>
      </c>
      <c r="X1273" s="50">
        <f t="shared" si="268"/>
        <v>0</v>
      </c>
      <c r="Y1273" s="31">
        <f t="shared" si="269"/>
        <v>0</v>
      </c>
      <c r="Z1273" s="27"/>
      <c r="AA1273" s="27"/>
      <c r="AB1273" s="27"/>
    </row>
    <row r="1274" spans="1:28" x14ac:dyDescent="0.35">
      <c r="A1274" s="25">
        <f t="shared" si="258"/>
        <v>1253</v>
      </c>
      <c r="B1274" s="16" t="str">
        <f ca="1">IF(A1274&lt;$D$5,OFFSET('Constant mix'!$B$12,'Volatilite Portfeuille'!$E$2+A1274,0),"")</f>
        <v/>
      </c>
      <c r="C1274" s="23" t="str">
        <f ca="1">IF($A1274&lt;$D$5,OFFSET('Constant mix'!$C$13,'Volatilite Portfeuille'!$E$2+$A1274,0),"")</f>
        <v/>
      </c>
      <c r="D1274" s="25" t="str">
        <f ca="1">IF($A1274&lt;$D$5,OFFSET('Constant mix'!F$12,'Volatilite Portfeuille'!$E$2+$A1274,0),"")</f>
        <v/>
      </c>
      <c r="E1274" s="7" t="str">
        <f ca="1">IF($A1274&lt;$D$5,OFFSET('Constant mix'!G$12,'Volatilite Portfeuille'!$E$2+$A1274,0),"")</f>
        <v/>
      </c>
      <c r="F1274" s="7" t="str">
        <f ca="1">IF($A1274&lt;$D$5,OFFSET('Constant mix'!H$12,'Volatilite Portfeuille'!$E$2+$A1274,0),"")</f>
        <v/>
      </c>
      <c r="G1274" s="7" t="str">
        <f ca="1">IF($A1274&lt;$D$5,OFFSET('Constant mix'!I$12,'Volatilite Portfeuille'!$E$2+$A1274,0),"")</f>
        <v/>
      </c>
      <c r="H1274" s="7" t="str">
        <f ca="1">IF($A1274&lt;$D$5,OFFSET('Constant mix'!J$12,'Volatilite Portfeuille'!$E$2+$A1274,0),"")</f>
        <v/>
      </c>
      <c r="I1274" s="7" t="str">
        <f ca="1">IF($A1274&lt;$D$5,OFFSET('Constant mix'!K$12,'Volatilite Portfeuille'!$E$2+$A1274,0),"")</f>
        <v/>
      </c>
      <c r="J1274" s="7" t="str">
        <f ca="1">IF($A1274&lt;$D$5,OFFSET('Constant mix'!L$12,'Volatilite Portfeuille'!$E$2+$A1274,0),"")</f>
        <v/>
      </c>
      <c r="K1274" s="7" t="str">
        <f ca="1">IF($A1274&lt;$D$5,OFFSET('Constant mix'!M$12,'Volatilite Portfeuille'!$E$2+$A1274,0),"")</f>
        <v/>
      </c>
      <c r="L1274" s="7" t="str">
        <f ca="1">IF($A1274&lt;$D$5,OFFSET('Constant mix'!N$12,'Volatilite Portfeuille'!$E$2+$A1274,0),"")</f>
        <v/>
      </c>
      <c r="M1274" s="7" t="str">
        <f ca="1">IF($A1274&lt;$D$5,OFFSET('Constant mix'!O$12,'Volatilite Portfeuille'!$E$2+$A1274,0),"")</f>
        <v/>
      </c>
      <c r="N1274" s="7" t="str">
        <f ca="1">IF($A1274&lt;$D$5,OFFSET('Constant mix'!$AM$12,'Volatilite Portfeuille'!$E$2+$A1274,0),"")</f>
        <v/>
      </c>
      <c r="O1274" s="5">
        <f t="shared" si="259"/>
        <v>0</v>
      </c>
      <c r="P1274" s="27">
        <f t="shared" si="260"/>
        <v>0</v>
      </c>
      <c r="Q1274" s="27">
        <f t="shared" si="261"/>
        <v>0</v>
      </c>
      <c r="R1274" s="27">
        <f t="shared" si="262"/>
        <v>0</v>
      </c>
      <c r="S1274" s="27">
        <f t="shared" si="263"/>
        <v>0</v>
      </c>
      <c r="T1274" s="27">
        <f t="shared" si="264"/>
        <v>0</v>
      </c>
      <c r="U1274" s="27">
        <f t="shared" si="265"/>
        <v>0</v>
      </c>
      <c r="V1274" s="27">
        <f t="shared" si="266"/>
        <v>0</v>
      </c>
      <c r="W1274" s="27">
        <f t="shared" si="267"/>
        <v>0</v>
      </c>
      <c r="X1274" s="50">
        <f t="shared" si="268"/>
        <v>0</v>
      </c>
      <c r="Y1274" s="31">
        <f t="shared" si="269"/>
        <v>0</v>
      </c>
      <c r="Z1274" s="27"/>
      <c r="AA1274" s="27"/>
      <c r="AB1274" s="27"/>
    </row>
    <row r="1275" spans="1:28" x14ac:dyDescent="0.35">
      <c r="A1275" s="25">
        <f t="shared" si="258"/>
        <v>1254</v>
      </c>
      <c r="B1275" s="16" t="str">
        <f ca="1">IF(A1275&lt;$D$5,OFFSET('Constant mix'!$B$12,'Volatilite Portfeuille'!$E$2+A1275,0),"")</f>
        <v/>
      </c>
      <c r="C1275" s="23" t="str">
        <f ca="1">IF($A1275&lt;$D$5,OFFSET('Constant mix'!$C$13,'Volatilite Portfeuille'!$E$2+$A1275,0),"")</f>
        <v/>
      </c>
      <c r="D1275" s="25" t="str">
        <f ca="1">IF($A1275&lt;$D$5,OFFSET('Constant mix'!F$12,'Volatilite Portfeuille'!$E$2+$A1275,0),"")</f>
        <v/>
      </c>
      <c r="E1275" s="7" t="str">
        <f ca="1">IF($A1275&lt;$D$5,OFFSET('Constant mix'!G$12,'Volatilite Portfeuille'!$E$2+$A1275,0),"")</f>
        <v/>
      </c>
      <c r="F1275" s="7" t="str">
        <f ca="1">IF($A1275&lt;$D$5,OFFSET('Constant mix'!H$12,'Volatilite Portfeuille'!$E$2+$A1275,0),"")</f>
        <v/>
      </c>
      <c r="G1275" s="7" t="str">
        <f ca="1">IF($A1275&lt;$D$5,OFFSET('Constant mix'!I$12,'Volatilite Portfeuille'!$E$2+$A1275,0),"")</f>
        <v/>
      </c>
      <c r="H1275" s="7" t="str">
        <f ca="1">IF($A1275&lt;$D$5,OFFSET('Constant mix'!J$12,'Volatilite Portfeuille'!$E$2+$A1275,0),"")</f>
        <v/>
      </c>
      <c r="I1275" s="7" t="str">
        <f ca="1">IF($A1275&lt;$D$5,OFFSET('Constant mix'!K$12,'Volatilite Portfeuille'!$E$2+$A1275,0),"")</f>
        <v/>
      </c>
      <c r="J1275" s="7" t="str">
        <f ca="1">IF($A1275&lt;$D$5,OFFSET('Constant mix'!L$12,'Volatilite Portfeuille'!$E$2+$A1275,0),"")</f>
        <v/>
      </c>
      <c r="K1275" s="7" t="str">
        <f ca="1">IF($A1275&lt;$D$5,OFFSET('Constant mix'!M$12,'Volatilite Portfeuille'!$E$2+$A1275,0),"")</f>
        <v/>
      </c>
      <c r="L1275" s="7" t="str">
        <f ca="1">IF($A1275&lt;$D$5,OFFSET('Constant mix'!N$12,'Volatilite Portfeuille'!$E$2+$A1275,0),"")</f>
        <v/>
      </c>
      <c r="M1275" s="7" t="str">
        <f ca="1">IF($A1275&lt;$D$5,OFFSET('Constant mix'!O$12,'Volatilite Portfeuille'!$E$2+$A1275,0),"")</f>
        <v/>
      </c>
      <c r="N1275" s="7" t="str">
        <f ca="1">IF($A1275&lt;$D$5,OFFSET('Constant mix'!$AM$12,'Volatilite Portfeuille'!$E$2+$A1275,0),"")</f>
        <v/>
      </c>
      <c r="O1275" s="5">
        <f t="shared" si="259"/>
        <v>0</v>
      </c>
      <c r="P1275" s="27">
        <f t="shared" si="260"/>
        <v>0</v>
      </c>
      <c r="Q1275" s="27">
        <f t="shared" si="261"/>
        <v>0</v>
      </c>
      <c r="R1275" s="27">
        <f t="shared" si="262"/>
        <v>0</v>
      </c>
      <c r="S1275" s="27">
        <f t="shared" si="263"/>
        <v>0</v>
      </c>
      <c r="T1275" s="27">
        <f t="shared" si="264"/>
        <v>0</v>
      </c>
      <c r="U1275" s="27">
        <f t="shared" si="265"/>
        <v>0</v>
      </c>
      <c r="V1275" s="27">
        <f t="shared" si="266"/>
        <v>0</v>
      </c>
      <c r="W1275" s="27">
        <f t="shared" si="267"/>
        <v>0</v>
      </c>
      <c r="X1275" s="50">
        <f t="shared" si="268"/>
        <v>0</v>
      </c>
      <c r="Y1275" s="31">
        <f t="shared" si="269"/>
        <v>0</v>
      </c>
      <c r="Z1275" s="27"/>
      <c r="AA1275" s="27"/>
      <c r="AB1275" s="27"/>
    </row>
    <row r="1276" spans="1:28" x14ac:dyDescent="0.35">
      <c r="A1276" s="25">
        <f t="shared" si="258"/>
        <v>1255</v>
      </c>
      <c r="B1276" s="16" t="str">
        <f ca="1">IF(A1276&lt;$D$5,OFFSET('Constant mix'!$B$12,'Volatilite Portfeuille'!$E$2+A1276,0),"")</f>
        <v/>
      </c>
      <c r="C1276" s="23" t="str">
        <f ca="1">IF($A1276&lt;$D$5,OFFSET('Constant mix'!$C$13,'Volatilite Portfeuille'!$E$2+$A1276,0),"")</f>
        <v/>
      </c>
      <c r="D1276" s="25" t="str">
        <f ca="1">IF($A1276&lt;$D$5,OFFSET('Constant mix'!F$12,'Volatilite Portfeuille'!$E$2+$A1276,0),"")</f>
        <v/>
      </c>
      <c r="E1276" s="7" t="str">
        <f ca="1">IF($A1276&lt;$D$5,OFFSET('Constant mix'!G$12,'Volatilite Portfeuille'!$E$2+$A1276,0),"")</f>
        <v/>
      </c>
      <c r="F1276" s="7" t="str">
        <f ca="1">IF($A1276&lt;$D$5,OFFSET('Constant mix'!H$12,'Volatilite Portfeuille'!$E$2+$A1276,0),"")</f>
        <v/>
      </c>
      <c r="G1276" s="7" t="str">
        <f ca="1">IF($A1276&lt;$D$5,OFFSET('Constant mix'!I$12,'Volatilite Portfeuille'!$E$2+$A1276,0),"")</f>
        <v/>
      </c>
      <c r="H1276" s="7" t="str">
        <f ca="1">IF($A1276&lt;$D$5,OFFSET('Constant mix'!J$12,'Volatilite Portfeuille'!$E$2+$A1276,0),"")</f>
        <v/>
      </c>
      <c r="I1276" s="7" t="str">
        <f ca="1">IF($A1276&lt;$D$5,OFFSET('Constant mix'!K$12,'Volatilite Portfeuille'!$E$2+$A1276,0),"")</f>
        <v/>
      </c>
      <c r="J1276" s="7" t="str">
        <f ca="1">IF($A1276&lt;$D$5,OFFSET('Constant mix'!L$12,'Volatilite Portfeuille'!$E$2+$A1276,0),"")</f>
        <v/>
      </c>
      <c r="K1276" s="7" t="str">
        <f ca="1">IF($A1276&lt;$D$5,OFFSET('Constant mix'!M$12,'Volatilite Portfeuille'!$E$2+$A1276,0),"")</f>
        <v/>
      </c>
      <c r="L1276" s="7" t="str">
        <f ca="1">IF($A1276&lt;$D$5,OFFSET('Constant mix'!N$12,'Volatilite Portfeuille'!$E$2+$A1276,0),"")</f>
        <v/>
      </c>
      <c r="M1276" s="7" t="str">
        <f ca="1">IF($A1276&lt;$D$5,OFFSET('Constant mix'!O$12,'Volatilite Portfeuille'!$E$2+$A1276,0),"")</f>
        <v/>
      </c>
      <c r="N1276" s="7" t="str">
        <f ca="1">IF($A1276&lt;$D$5,OFFSET('Constant mix'!$AM$12,'Volatilite Portfeuille'!$E$2+$A1276,0),"")</f>
        <v/>
      </c>
      <c r="O1276" s="5">
        <f t="shared" si="259"/>
        <v>0</v>
      </c>
      <c r="P1276" s="27">
        <f t="shared" si="260"/>
        <v>0</v>
      </c>
      <c r="Q1276" s="27">
        <f t="shared" si="261"/>
        <v>0</v>
      </c>
      <c r="R1276" s="27">
        <f t="shared" si="262"/>
        <v>0</v>
      </c>
      <c r="S1276" s="27">
        <f t="shared" si="263"/>
        <v>0</v>
      </c>
      <c r="T1276" s="27">
        <f t="shared" si="264"/>
        <v>0</v>
      </c>
      <c r="U1276" s="27">
        <f t="shared" si="265"/>
        <v>0</v>
      </c>
      <c r="V1276" s="27">
        <f t="shared" si="266"/>
        <v>0</v>
      </c>
      <c r="W1276" s="27">
        <f t="shared" si="267"/>
        <v>0</v>
      </c>
      <c r="X1276" s="50">
        <f t="shared" si="268"/>
        <v>0</v>
      </c>
      <c r="Y1276" s="31">
        <f t="shared" si="269"/>
        <v>0</v>
      </c>
      <c r="Z1276" s="27"/>
      <c r="AA1276" s="27"/>
      <c r="AB1276" s="27"/>
    </row>
    <row r="1277" spans="1:28" x14ac:dyDescent="0.35">
      <c r="A1277" s="25">
        <f t="shared" si="258"/>
        <v>1256</v>
      </c>
      <c r="B1277" s="16" t="str">
        <f ca="1">IF(A1277&lt;$D$5,OFFSET('Constant mix'!$B$12,'Volatilite Portfeuille'!$E$2+A1277,0),"")</f>
        <v/>
      </c>
      <c r="C1277" s="23" t="str">
        <f ca="1">IF($A1277&lt;$D$5,OFFSET('Constant mix'!$C$13,'Volatilite Portfeuille'!$E$2+$A1277,0),"")</f>
        <v/>
      </c>
      <c r="D1277" s="25" t="str">
        <f ca="1">IF($A1277&lt;$D$5,OFFSET('Constant mix'!F$12,'Volatilite Portfeuille'!$E$2+$A1277,0),"")</f>
        <v/>
      </c>
      <c r="E1277" s="7" t="str">
        <f ca="1">IF($A1277&lt;$D$5,OFFSET('Constant mix'!G$12,'Volatilite Portfeuille'!$E$2+$A1277,0),"")</f>
        <v/>
      </c>
      <c r="F1277" s="7" t="str">
        <f ca="1">IF($A1277&lt;$D$5,OFFSET('Constant mix'!H$12,'Volatilite Portfeuille'!$E$2+$A1277,0),"")</f>
        <v/>
      </c>
      <c r="G1277" s="7" t="str">
        <f ca="1">IF($A1277&lt;$D$5,OFFSET('Constant mix'!I$12,'Volatilite Portfeuille'!$E$2+$A1277,0),"")</f>
        <v/>
      </c>
      <c r="H1277" s="7" t="str">
        <f ca="1">IF($A1277&lt;$D$5,OFFSET('Constant mix'!J$12,'Volatilite Portfeuille'!$E$2+$A1277,0),"")</f>
        <v/>
      </c>
      <c r="I1277" s="7" t="str">
        <f ca="1">IF($A1277&lt;$D$5,OFFSET('Constant mix'!K$12,'Volatilite Portfeuille'!$E$2+$A1277,0),"")</f>
        <v/>
      </c>
      <c r="J1277" s="7" t="str">
        <f ca="1">IF($A1277&lt;$D$5,OFFSET('Constant mix'!L$12,'Volatilite Portfeuille'!$E$2+$A1277,0),"")</f>
        <v/>
      </c>
      <c r="K1277" s="7" t="str">
        <f ca="1">IF($A1277&lt;$D$5,OFFSET('Constant mix'!M$12,'Volatilite Portfeuille'!$E$2+$A1277,0),"")</f>
        <v/>
      </c>
      <c r="L1277" s="7" t="str">
        <f ca="1">IF($A1277&lt;$D$5,OFFSET('Constant mix'!N$12,'Volatilite Portfeuille'!$E$2+$A1277,0),"")</f>
        <v/>
      </c>
      <c r="M1277" s="7" t="str">
        <f ca="1">IF($A1277&lt;$D$5,OFFSET('Constant mix'!O$12,'Volatilite Portfeuille'!$E$2+$A1277,0),"")</f>
        <v/>
      </c>
      <c r="N1277" s="7" t="str">
        <f ca="1">IF($A1277&lt;$D$5,OFFSET('Constant mix'!$AM$12,'Volatilite Portfeuille'!$E$2+$A1277,0),"")</f>
        <v/>
      </c>
      <c r="O1277" s="5">
        <f t="shared" si="259"/>
        <v>0</v>
      </c>
      <c r="P1277" s="27">
        <f t="shared" si="260"/>
        <v>0</v>
      </c>
      <c r="Q1277" s="27">
        <f t="shared" si="261"/>
        <v>0</v>
      </c>
      <c r="R1277" s="27">
        <f t="shared" si="262"/>
        <v>0</v>
      </c>
      <c r="S1277" s="27">
        <f t="shared" si="263"/>
        <v>0</v>
      </c>
      <c r="T1277" s="27">
        <f t="shared" si="264"/>
        <v>0</v>
      </c>
      <c r="U1277" s="27">
        <f t="shared" si="265"/>
        <v>0</v>
      </c>
      <c r="V1277" s="27">
        <f t="shared" si="266"/>
        <v>0</v>
      </c>
      <c r="W1277" s="27">
        <f t="shared" si="267"/>
        <v>0</v>
      </c>
      <c r="X1277" s="50">
        <f t="shared" si="268"/>
        <v>0</v>
      </c>
      <c r="Y1277" s="31">
        <f t="shared" si="269"/>
        <v>0</v>
      </c>
      <c r="Z1277" s="27"/>
      <c r="AA1277" s="27"/>
      <c r="AB1277" s="27"/>
    </row>
    <row r="1278" spans="1:28" x14ac:dyDescent="0.35">
      <c r="A1278" s="25">
        <f t="shared" si="258"/>
        <v>1257</v>
      </c>
      <c r="B1278" s="16" t="str">
        <f ca="1">IF(A1278&lt;$D$5,OFFSET('Constant mix'!$B$12,'Volatilite Portfeuille'!$E$2+A1278,0),"")</f>
        <v/>
      </c>
      <c r="C1278" s="23" t="str">
        <f ca="1">IF($A1278&lt;$D$5,OFFSET('Constant mix'!$C$13,'Volatilite Portfeuille'!$E$2+$A1278,0),"")</f>
        <v/>
      </c>
      <c r="D1278" s="25" t="str">
        <f ca="1">IF($A1278&lt;$D$5,OFFSET('Constant mix'!F$12,'Volatilite Portfeuille'!$E$2+$A1278,0),"")</f>
        <v/>
      </c>
      <c r="E1278" s="7" t="str">
        <f ca="1">IF($A1278&lt;$D$5,OFFSET('Constant mix'!G$12,'Volatilite Portfeuille'!$E$2+$A1278,0),"")</f>
        <v/>
      </c>
      <c r="F1278" s="7" t="str">
        <f ca="1">IF($A1278&lt;$D$5,OFFSET('Constant mix'!H$12,'Volatilite Portfeuille'!$E$2+$A1278,0),"")</f>
        <v/>
      </c>
      <c r="G1278" s="7" t="str">
        <f ca="1">IF($A1278&lt;$D$5,OFFSET('Constant mix'!I$12,'Volatilite Portfeuille'!$E$2+$A1278,0),"")</f>
        <v/>
      </c>
      <c r="H1278" s="7" t="str">
        <f ca="1">IF($A1278&lt;$D$5,OFFSET('Constant mix'!J$12,'Volatilite Portfeuille'!$E$2+$A1278,0),"")</f>
        <v/>
      </c>
      <c r="I1278" s="7" t="str">
        <f ca="1">IF($A1278&lt;$D$5,OFFSET('Constant mix'!K$12,'Volatilite Portfeuille'!$E$2+$A1278,0),"")</f>
        <v/>
      </c>
      <c r="J1278" s="7" t="str">
        <f ca="1">IF($A1278&lt;$D$5,OFFSET('Constant mix'!L$12,'Volatilite Portfeuille'!$E$2+$A1278,0),"")</f>
        <v/>
      </c>
      <c r="K1278" s="7" t="str">
        <f ca="1">IF($A1278&lt;$D$5,OFFSET('Constant mix'!M$12,'Volatilite Portfeuille'!$E$2+$A1278,0),"")</f>
        <v/>
      </c>
      <c r="L1278" s="7" t="str">
        <f ca="1">IF($A1278&lt;$D$5,OFFSET('Constant mix'!N$12,'Volatilite Portfeuille'!$E$2+$A1278,0),"")</f>
        <v/>
      </c>
      <c r="M1278" s="7" t="str">
        <f ca="1">IF($A1278&lt;$D$5,OFFSET('Constant mix'!O$12,'Volatilite Portfeuille'!$E$2+$A1278,0),"")</f>
        <v/>
      </c>
      <c r="N1278" s="7" t="str">
        <f ca="1">IF($A1278&lt;$D$5,OFFSET('Constant mix'!$AM$12,'Volatilite Portfeuille'!$E$2+$A1278,0),"")</f>
        <v/>
      </c>
      <c r="O1278" s="5">
        <f t="shared" si="259"/>
        <v>0</v>
      </c>
      <c r="P1278" s="27">
        <f t="shared" si="260"/>
        <v>0</v>
      </c>
      <c r="Q1278" s="27">
        <f t="shared" si="261"/>
        <v>0</v>
      </c>
      <c r="R1278" s="27">
        <f t="shared" si="262"/>
        <v>0</v>
      </c>
      <c r="S1278" s="27">
        <f t="shared" si="263"/>
        <v>0</v>
      </c>
      <c r="T1278" s="27">
        <f t="shared" si="264"/>
        <v>0</v>
      </c>
      <c r="U1278" s="27">
        <f t="shared" si="265"/>
        <v>0</v>
      </c>
      <c r="V1278" s="27">
        <f t="shared" si="266"/>
        <v>0</v>
      </c>
      <c r="W1278" s="27">
        <f t="shared" si="267"/>
        <v>0</v>
      </c>
      <c r="X1278" s="50">
        <f t="shared" si="268"/>
        <v>0</v>
      </c>
      <c r="Y1278" s="31">
        <f t="shared" si="269"/>
        <v>0</v>
      </c>
      <c r="Z1278" s="27"/>
      <c r="AA1278" s="27"/>
      <c r="AB1278" s="27"/>
    </row>
    <row r="1279" spans="1:28" x14ac:dyDescent="0.35">
      <c r="A1279" s="25">
        <f t="shared" si="258"/>
        <v>1258</v>
      </c>
      <c r="B1279" s="16" t="str">
        <f ca="1">IF(A1279&lt;$D$5,OFFSET('Constant mix'!$B$12,'Volatilite Portfeuille'!$E$2+A1279,0),"")</f>
        <v/>
      </c>
      <c r="C1279" s="23" t="str">
        <f ca="1">IF($A1279&lt;$D$5,OFFSET('Constant mix'!$C$13,'Volatilite Portfeuille'!$E$2+$A1279,0),"")</f>
        <v/>
      </c>
      <c r="D1279" s="25" t="str">
        <f ca="1">IF($A1279&lt;$D$5,OFFSET('Constant mix'!F$12,'Volatilite Portfeuille'!$E$2+$A1279,0),"")</f>
        <v/>
      </c>
      <c r="E1279" s="7" t="str">
        <f ca="1">IF($A1279&lt;$D$5,OFFSET('Constant mix'!G$12,'Volatilite Portfeuille'!$E$2+$A1279,0),"")</f>
        <v/>
      </c>
      <c r="F1279" s="7" t="str">
        <f ca="1">IF($A1279&lt;$D$5,OFFSET('Constant mix'!H$12,'Volatilite Portfeuille'!$E$2+$A1279,0),"")</f>
        <v/>
      </c>
      <c r="G1279" s="7" t="str">
        <f ca="1">IF($A1279&lt;$D$5,OFFSET('Constant mix'!I$12,'Volatilite Portfeuille'!$E$2+$A1279,0),"")</f>
        <v/>
      </c>
      <c r="H1279" s="7" t="str">
        <f ca="1">IF($A1279&lt;$D$5,OFFSET('Constant mix'!J$12,'Volatilite Portfeuille'!$E$2+$A1279,0),"")</f>
        <v/>
      </c>
      <c r="I1279" s="7" t="str">
        <f ca="1">IF($A1279&lt;$D$5,OFFSET('Constant mix'!K$12,'Volatilite Portfeuille'!$E$2+$A1279,0),"")</f>
        <v/>
      </c>
      <c r="J1279" s="7" t="str">
        <f ca="1">IF($A1279&lt;$D$5,OFFSET('Constant mix'!L$12,'Volatilite Portfeuille'!$E$2+$A1279,0),"")</f>
        <v/>
      </c>
      <c r="K1279" s="7" t="str">
        <f ca="1">IF($A1279&lt;$D$5,OFFSET('Constant mix'!M$12,'Volatilite Portfeuille'!$E$2+$A1279,0),"")</f>
        <v/>
      </c>
      <c r="L1279" s="7" t="str">
        <f ca="1">IF($A1279&lt;$D$5,OFFSET('Constant mix'!N$12,'Volatilite Portfeuille'!$E$2+$A1279,0),"")</f>
        <v/>
      </c>
      <c r="M1279" s="7" t="str">
        <f ca="1">IF($A1279&lt;$D$5,OFFSET('Constant mix'!O$12,'Volatilite Portfeuille'!$E$2+$A1279,0),"")</f>
        <v/>
      </c>
      <c r="N1279" s="7" t="str">
        <f ca="1">IF($A1279&lt;$D$5,OFFSET('Constant mix'!$AM$12,'Volatilite Portfeuille'!$E$2+$A1279,0),"")</f>
        <v/>
      </c>
      <c r="O1279" s="5">
        <f t="shared" si="259"/>
        <v>0</v>
      </c>
      <c r="P1279" s="27">
        <f t="shared" si="260"/>
        <v>0</v>
      </c>
      <c r="Q1279" s="27">
        <f t="shared" si="261"/>
        <v>0</v>
      </c>
      <c r="R1279" s="27">
        <f t="shared" si="262"/>
        <v>0</v>
      </c>
      <c r="S1279" s="27">
        <f t="shared" si="263"/>
        <v>0</v>
      </c>
      <c r="T1279" s="27">
        <f t="shared" si="264"/>
        <v>0</v>
      </c>
      <c r="U1279" s="27">
        <f t="shared" si="265"/>
        <v>0</v>
      </c>
      <c r="V1279" s="27">
        <f t="shared" si="266"/>
        <v>0</v>
      </c>
      <c r="W1279" s="27">
        <f t="shared" si="267"/>
        <v>0</v>
      </c>
      <c r="X1279" s="50">
        <f t="shared" si="268"/>
        <v>0</v>
      </c>
      <c r="Y1279" s="31">
        <f t="shared" si="269"/>
        <v>0</v>
      </c>
      <c r="Z1279" s="27"/>
      <c r="AA1279" s="27"/>
      <c r="AB1279" s="27"/>
    </row>
    <row r="1280" spans="1:28" x14ac:dyDescent="0.35">
      <c r="A1280" s="25">
        <f t="shared" si="258"/>
        <v>1259</v>
      </c>
      <c r="B1280" s="16" t="str">
        <f ca="1">IF(A1280&lt;$D$5,OFFSET('Constant mix'!$B$12,'Volatilite Portfeuille'!$E$2+A1280,0),"")</f>
        <v/>
      </c>
      <c r="C1280" s="23" t="str">
        <f ca="1">IF($A1280&lt;$D$5,OFFSET('Constant mix'!$C$13,'Volatilite Portfeuille'!$E$2+$A1280,0),"")</f>
        <v/>
      </c>
      <c r="D1280" s="25" t="str">
        <f ca="1">IF($A1280&lt;$D$5,OFFSET('Constant mix'!F$12,'Volatilite Portfeuille'!$E$2+$A1280,0),"")</f>
        <v/>
      </c>
      <c r="E1280" s="7" t="str">
        <f ca="1">IF($A1280&lt;$D$5,OFFSET('Constant mix'!G$12,'Volatilite Portfeuille'!$E$2+$A1280,0),"")</f>
        <v/>
      </c>
      <c r="F1280" s="7" t="str">
        <f ca="1">IF($A1280&lt;$D$5,OFFSET('Constant mix'!H$12,'Volatilite Portfeuille'!$E$2+$A1280,0),"")</f>
        <v/>
      </c>
      <c r="G1280" s="7" t="str">
        <f ca="1">IF($A1280&lt;$D$5,OFFSET('Constant mix'!I$12,'Volatilite Portfeuille'!$E$2+$A1280,0),"")</f>
        <v/>
      </c>
      <c r="H1280" s="7" t="str">
        <f ca="1">IF($A1280&lt;$D$5,OFFSET('Constant mix'!J$12,'Volatilite Portfeuille'!$E$2+$A1280,0),"")</f>
        <v/>
      </c>
      <c r="I1280" s="7" t="str">
        <f ca="1">IF($A1280&lt;$D$5,OFFSET('Constant mix'!K$12,'Volatilite Portfeuille'!$E$2+$A1280,0),"")</f>
        <v/>
      </c>
      <c r="J1280" s="7" t="str">
        <f ca="1">IF($A1280&lt;$D$5,OFFSET('Constant mix'!L$12,'Volatilite Portfeuille'!$E$2+$A1280,0),"")</f>
        <v/>
      </c>
      <c r="K1280" s="7" t="str">
        <f ca="1">IF($A1280&lt;$D$5,OFFSET('Constant mix'!M$12,'Volatilite Portfeuille'!$E$2+$A1280,0),"")</f>
        <v/>
      </c>
      <c r="L1280" s="7" t="str">
        <f ca="1">IF($A1280&lt;$D$5,OFFSET('Constant mix'!N$12,'Volatilite Portfeuille'!$E$2+$A1280,0),"")</f>
        <v/>
      </c>
      <c r="M1280" s="7" t="str">
        <f ca="1">IF($A1280&lt;$D$5,OFFSET('Constant mix'!O$12,'Volatilite Portfeuille'!$E$2+$A1280,0),"")</f>
        <v/>
      </c>
      <c r="N1280" s="7" t="str">
        <f ca="1">IF($A1280&lt;$D$5,OFFSET('Constant mix'!$AM$12,'Volatilite Portfeuille'!$E$2+$A1280,0),"")</f>
        <v/>
      </c>
      <c r="O1280" s="5">
        <f t="shared" si="259"/>
        <v>0</v>
      </c>
      <c r="P1280" s="27">
        <f t="shared" si="260"/>
        <v>0</v>
      </c>
      <c r="Q1280" s="27">
        <f t="shared" si="261"/>
        <v>0</v>
      </c>
      <c r="R1280" s="27">
        <f t="shared" si="262"/>
        <v>0</v>
      </c>
      <c r="S1280" s="27">
        <f t="shared" si="263"/>
        <v>0</v>
      </c>
      <c r="T1280" s="27">
        <f t="shared" si="264"/>
        <v>0</v>
      </c>
      <c r="U1280" s="27">
        <f t="shared" si="265"/>
        <v>0</v>
      </c>
      <c r="V1280" s="27">
        <f t="shared" si="266"/>
        <v>0</v>
      </c>
      <c r="W1280" s="27">
        <f t="shared" si="267"/>
        <v>0</v>
      </c>
      <c r="X1280" s="50">
        <f t="shared" si="268"/>
        <v>0</v>
      </c>
      <c r="Y1280" s="31">
        <f t="shared" si="269"/>
        <v>0</v>
      </c>
      <c r="Z1280" s="27"/>
      <c r="AA1280" s="27"/>
      <c r="AB1280" s="27"/>
    </row>
    <row r="1281" spans="1:28" x14ac:dyDescent="0.35">
      <c r="A1281" s="25">
        <f t="shared" si="258"/>
        <v>1260</v>
      </c>
      <c r="B1281" s="16" t="str">
        <f ca="1">IF(A1281&lt;$D$5,OFFSET('Constant mix'!$B$12,'Volatilite Portfeuille'!$E$2+A1281,0),"")</f>
        <v/>
      </c>
      <c r="C1281" s="23" t="str">
        <f ca="1">IF($A1281&lt;$D$5,OFFSET('Constant mix'!$C$13,'Volatilite Portfeuille'!$E$2+$A1281,0),"")</f>
        <v/>
      </c>
      <c r="D1281" s="25" t="str">
        <f ca="1">IF($A1281&lt;$D$5,OFFSET('Constant mix'!F$12,'Volatilite Portfeuille'!$E$2+$A1281,0),"")</f>
        <v/>
      </c>
      <c r="E1281" s="7" t="str">
        <f ca="1">IF($A1281&lt;$D$5,OFFSET('Constant mix'!G$12,'Volatilite Portfeuille'!$E$2+$A1281,0),"")</f>
        <v/>
      </c>
      <c r="F1281" s="7" t="str">
        <f ca="1">IF($A1281&lt;$D$5,OFFSET('Constant mix'!H$12,'Volatilite Portfeuille'!$E$2+$A1281,0),"")</f>
        <v/>
      </c>
      <c r="G1281" s="7" t="str">
        <f ca="1">IF($A1281&lt;$D$5,OFFSET('Constant mix'!I$12,'Volatilite Portfeuille'!$E$2+$A1281,0),"")</f>
        <v/>
      </c>
      <c r="H1281" s="7" t="str">
        <f ca="1">IF($A1281&lt;$D$5,OFFSET('Constant mix'!J$12,'Volatilite Portfeuille'!$E$2+$A1281,0),"")</f>
        <v/>
      </c>
      <c r="I1281" s="7" t="str">
        <f ca="1">IF($A1281&lt;$D$5,OFFSET('Constant mix'!K$12,'Volatilite Portfeuille'!$E$2+$A1281,0),"")</f>
        <v/>
      </c>
      <c r="J1281" s="7" t="str">
        <f ca="1">IF($A1281&lt;$D$5,OFFSET('Constant mix'!L$12,'Volatilite Portfeuille'!$E$2+$A1281,0),"")</f>
        <v/>
      </c>
      <c r="K1281" s="7" t="str">
        <f ca="1">IF($A1281&lt;$D$5,OFFSET('Constant mix'!M$12,'Volatilite Portfeuille'!$E$2+$A1281,0),"")</f>
        <v/>
      </c>
      <c r="L1281" s="7" t="str">
        <f ca="1">IF($A1281&lt;$D$5,OFFSET('Constant mix'!N$12,'Volatilite Portfeuille'!$E$2+$A1281,0),"")</f>
        <v/>
      </c>
      <c r="M1281" s="7" t="str">
        <f ca="1">IF($A1281&lt;$D$5,OFFSET('Constant mix'!O$12,'Volatilite Portfeuille'!$E$2+$A1281,0),"")</f>
        <v/>
      </c>
      <c r="N1281" s="7" t="str">
        <f ca="1">IF($A1281&lt;$D$5,OFFSET('Constant mix'!$AM$12,'Volatilite Portfeuille'!$E$2+$A1281,0),"")</f>
        <v/>
      </c>
      <c r="O1281" s="5">
        <f t="shared" si="259"/>
        <v>0</v>
      </c>
      <c r="P1281" s="27">
        <f t="shared" si="260"/>
        <v>0</v>
      </c>
      <c r="Q1281" s="27">
        <f t="shared" si="261"/>
        <v>0</v>
      </c>
      <c r="R1281" s="27">
        <f t="shared" si="262"/>
        <v>0</v>
      </c>
      <c r="S1281" s="27">
        <f t="shared" si="263"/>
        <v>0</v>
      </c>
      <c r="T1281" s="27">
        <f t="shared" si="264"/>
        <v>0</v>
      </c>
      <c r="U1281" s="27">
        <f t="shared" si="265"/>
        <v>0</v>
      </c>
      <c r="V1281" s="27">
        <f t="shared" si="266"/>
        <v>0</v>
      </c>
      <c r="W1281" s="27">
        <f t="shared" si="267"/>
        <v>0</v>
      </c>
      <c r="X1281" s="50">
        <f t="shared" si="268"/>
        <v>0</v>
      </c>
      <c r="Y1281" s="31">
        <f t="shared" si="269"/>
        <v>0</v>
      </c>
      <c r="Z1281" s="27"/>
      <c r="AA1281" s="27"/>
      <c r="AB1281" s="27"/>
    </row>
    <row r="1282" spans="1:28" x14ac:dyDescent="0.35">
      <c r="A1282" s="25">
        <f t="shared" si="258"/>
        <v>1261</v>
      </c>
      <c r="B1282" s="16" t="str">
        <f ca="1">IF(A1282&lt;$D$5,OFFSET('Constant mix'!$B$12,'Volatilite Portfeuille'!$E$2+A1282,0),"")</f>
        <v/>
      </c>
      <c r="C1282" s="23" t="str">
        <f ca="1">IF($A1282&lt;$D$5,OFFSET('Constant mix'!$C$13,'Volatilite Portfeuille'!$E$2+$A1282,0),"")</f>
        <v/>
      </c>
      <c r="D1282" s="25" t="str">
        <f ca="1">IF($A1282&lt;$D$5,OFFSET('Constant mix'!F$12,'Volatilite Portfeuille'!$E$2+$A1282,0),"")</f>
        <v/>
      </c>
      <c r="E1282" s="7" t="str">
        <f ca="1">IF($A1282&lt;$D$5,OFFSET('Constant mix'!G$12,'Volatilite Portfeuille'!$E$2+$A1282,0),"")</f>
        <v/>
      </c>
      <c r="F1282" s="7" t="str">
        <f ca="1">IF($A1282&lt;$D$5,OFFSET('Constant mix'!H$12,'Volatilite Portfeuille'!$E$2+$A1282,0),"")</f>
        <v/>
      </c>
      <c r="G1282" s="7" t="str">
        <f ca="1">IF($A1282&lt;$D$5,OFFSET('Constant mix'!I$12,'Volatilite Portfeuille'!$E$2+$A1282,0),"")</f>
        <v/>
      </c>
      <c r="H1282" s="7" t="str">
        <f ca="1">IF($A1282&lt;$D$5,OFFSET('Constant mix'!J$12,'Volatilite Portfeuille'!$E$2+$A1282,0),"")</f>
        <v/>
      </c>
      <c r="I1282" s="7" t="str">
        <f ca="1">IF($A1282&lt;$D$5,OFFSET('Constant mix'!K$12,'Volatilite Portfeuille'!$E$2+$A1282,0),"")</f>
        <v/>
      </c>
      <c r="J1282" s="7" t="str">
        <f ca="1">IF($A1282&lt;$D$5,OFFSET('Constant mix'!L$12,'Volatilite Portfeuille'!$E$2+$A1282,0),"")</f>
        <v/>
      </c>
      <c r="K1282" s="7" t="str">
        <f ca="1">IF($A1282&lt;$D$5,OFFSET('Constant mix'!M$12,'Volatilite Portfeuille'!$E$2+$A1282,0),"")</f>
        <v/>
      </c>
      <c r="L1282" s="7" t="str">
        <f ca="1">IF($A1282&lt;$D$5,OFFSET('Constant mix'!N$12,'Volatilite Portfeuille'!$E$2+$A1282,0),"")</f>
        <v/>
      </c>
      <c r="M1282" s="7" t="str">
        <f ca="1">IF($A1282&lt;$D$5,OFFSET('Constant mix'!O$12,'Volatilite Portfeuille'!$E$2+$A1282,0),"")</f>
        <v/>
      </c>
      <c r="N1282" s="7" t="str">
        <f ca="1">IF($A1282&lt;$D$5,OFFSET('Constant mix'!$AM$12,'Volatilite Portfeuille'!$E$2+$A1282,0),"")</f>
        <v/>
      </c>
      <c r="O1282" s="5">
        <f t="shared" si="259"/>
        <v>0</v>
      </c>
      <c r="P1282" s="27">
        <f t="shared" si="260"/>
        <v>0</v>
      </c>
      <c r="Q1282" s="27">
        <f t="shared" si="261"/>
        <v>0</v>
      </c>
      <c r="R1282" s="27">
        <f t="shared" si="262"/>
        <v>0</v>
      </c>
      <c r="S1282" s="27">
        <f t="shared" si="263"/>
        <v>0</v>
      </c>
      <c r="T1282" s="27">
        <f t="shared" si="264"/>
        <v>0</v>
      </c>
      <c r="U1282" s="27">
        <f t="shared" si="265"/>
        <v>0</v>
      </c>
      <c r="V1282" s="27">
        <f t="shared" si="266"/>
        <v>0</v>
      </c>
      <c r="W1282" s="27">
        <f t="shared" si="267"/>
        <v>0</v>
      </c>
      <c r="X1282" s="50">
        <f t="shared" si="268"/>
        <v>0</v>
      </c>
      <c r="Y1282" s="31">
        <f t="shared" si="269"/>
        <v>0</v>
      </c>
      <c r="Z1282" s="27"/>
      <c r="AA1282" s="27"/>
      <c r="AB1282" s="27"/>
    </row>
    <row r="1283" spans="1:28" x14ac:dyDescent="0.35">
      <c r="A1283" s="25">
        <f t="shared" si="258"/>
        <v>1262</v>
      </c>
      <c r="B1283" s="16" t="str">
        <f ca="1">IF(A1283&lt;$D$5,OFFSET('Constant mix'!$B$12,'Volatilite Portfeuille'!$E$2+A1283,0),"")</f>
        <v/>
      </c>
      <c r="C1283" s="23" t="str">
        <f ca="1">IF($A1283&lt;$D$5,OFFSET('Constant mix'!$C$13,'Volatilite Portfeuille'!$E$2+$A1283,0),"")</f>
        <v/>
      </c>
      <c r="D1283" s="25" t="str">
        <f ca="1">IF($A1283&lt;$D$5,OFFSET('Constant mix'!F$12,'Volatilite Portfeuille'!$E$2+$A1283,0),"")</f>
        <v/>
      </c>
      <c r="E1283" s="7" t="str">
        <f ca="1">IF($A1283&lt;$D$5,OFFSET('Constant mix'!G$12,'Volatilite Portfeuille'!$E$2+$A1283,0),"")</f>
        <v/>
      </c>
      <c r="F1283" s="7" t="str">
        <f ca="1">IF($A1283&lt;$D$5,OFFSET('Constant mix'!H$12,'Volatilite Portfeuille'!$E$2+$A1283,0),"")</f>
        <v/>
      </c>
      <c r="G1283" s="7" t="str">
        <f ca="1">IF($A1283&lt;$D$5,OFFSET('Constant mix'!I$12,'Volatilite Portfeuille'!$E$2+$A1283,0),"")</f>
        <v/>
      </c>
      <c r="H1283" s="7" t="str">
        <f ca="1">IF($A1283&lt;$D$5,OFFSET('Constant mix'!J$12,'Volatilite Portfeuille'!$E$2+$A1283,0),"")</f>
        <v/>
      </c>
      <c r="I1283" s="7" t="str">
        <f ca="1">IF($A1283&lt;$D$5,OFFSET('Constant mix'!K$12,'Volatilite Portfeuille'!$E$2+$A1283,0),"")</f>
        <v/>
      </c>
      <c r="J1283" s="7" t="str">
        <f ca="1">IF($A1283&lt;$D$5,OFFSET('Constant mix'!L$12,'Volatilite Portfeuille'!$E$2+$A1283,0),"")</f>
        <v/>
      </c>
      <c r="K1283" s="7" t="str">
        <f ca="1">IF($A1283&lt;$D$5,OFFSET('Constant mix'!M$12,'Volatilite Portfeuille'!$E$2+$A1283,0),"")</f>
        <v/>
      </c>
      <c r="L1283" s="7" t="str">
        <f ca="1">IF($A1283&lt;$D$5,OFFSET('Constant mix'!N$12,'Volatilite Portfeuille'!$E$2+$A1283,0),"")</f>
        <v/>
      </c>
      <c r="M1283" s="7" t="str">
        <f ca="1">IF($A1283&lt;$D$5,OFFSET('Constant mix'!O$12,'Volatilite Portfeuille'!$E$2+$A1283,0),"")</f>
        <v/>
      </c>
      <c r="N1283" s="7" t="str">
        <f ca="1">IF($A1283&lt;$D$5,OFFSET('Constant mix'!$AM$12,'Volatilite Portfeuille'!$E$2+$A1283,0),"")</f>
        <v/>
      </c>
      <c r="O1283" s="5">
        <f t="shared" si="259"/>
        <v>0</v>
      </c>
      <c r="P1283" s="27">
        <f t="shared" si="260"/>
        <v>0</v>
      </c>
      <c r="Q1283" s="27">
        <f t="shared" si="261"/>
        <v>0</v>
      </c>
      <c r="R1283" s="27">
        <f t="shared" si="262"/>
        <v>0</v>
      </c>
      <c r="S1283" s="27">
        <f t="shared" si="263"/>
        <v>0</v>
      </c>
      <c r="T1283" s="27">
        <f t="shared" si="264"/>
        <v>0</v>
      </c>
      <c r="U1283" s="27">
        <f t="shared" si="265"/>
        <v>0</v>
      </c>
      <c r="V1283" s="27">
        <f t="shared" si="266"/>
        <v>0</v>
      </c>
      <c r="W1283" s="27">
        <f t="shared" si="267"/>
        <v>0</v>
      </c>
      <c r="X1283" s="50">
        <f t="shared" si="268"/>
        <v>0</v>
      </c>
      <c r="Y1283" s="31">
        <f t="shared" si="269"/>
        <v>0</v>
      </c>
      <c r="Z1283" s="27"/>
      <c r="AA1283" s="27"/>
      <c r="AB1283" s="27"/>
    </row>
    <row r="1284" spans="1:28" x14ac:dyDescent="0.35">
      <c r="A1284" s="25">
        <f t="shared" si="258"/>
        <v>1263</v>
      </c>
      <c r="B1284" s="16" t="str">
        <f ca="1">IF(A1284&lt;$D$5,OFFSET('Constant mix'!$B$12,'Volatilite Portfeuille'!$E$2+A1284,0),"")</f>
        <v/>
      </c>
      <c r="C1284" s="23" t="str">
        <f ca="1">IF($A1284&lt;$D$5,OFFSET('Constant mix'!$C$13,'Volatilite Portfeuille'!$E$2+$A1284,0),"")</f>
        <v/>
      </c>
      <c r="D1284" s="25" t="str">
        <f ca="1">IF($A1284&lt;$D$5,OFFSET('Constant mix'!F$12,'Volatilite Portfeuille'!$E$2+$A1284,0),"")</f>
        <v/>
      </c>
      <c r="E1284" s="7" t="str">
        <f ca="1">IF($A1284&lt;$D$5,OFFSET('Constant mix'!G$12,'Volatilite Portfeuille'!$E$2+$A1284,0),"")</f>
        <v/>
      </c>
      <c r="F1284" s="7" t="str">
        <f ca="1">IF($A1284&lt;$D$5,OFFSET('Constant mix'!H$12,'Volatilite Portfeuille'!$E$2+$A1284,0),"")</f>
        <v/>
      </c>
      <c r="G1284" s="7" t="str">
        <f ca="1">IF($A1284&lt;$D$5,OFFSET('Constant mix'!I$12,'Volatilite Portfeuille'!$E$2+$A1284,0),"")</f>
        <v/>
      </c>
      <c r="H1284" s="7" t="str">
        <f ca="1">IF($A1284&lt;$D$5,OFFSET('Constant mix'!J$12,'Volatilite Portfeuille'!$E$2+$A1284,0),"")</f>
        <v/>
      </c>
      <c r="I1284" s="7" t="str">
        <f ca="1">IF($A1284&lt;$D$5,OFFSET('Constant mix'!K$12,'Volatilite Portfeuille'!$E$2+$A1284,0),"")</f>
        <v/>
      </c>
      <c r="J1284" s="7" t="str">
        <f ca="1">IF($A1284&lt;$D$5,OFFSET('Constant mix'!L$12,'Volatilite Portfeuille'!$E$2+$A1284,0),"")</f>
        <v/>
      </c>
      <c r="K1284" s="7" t="str">
        <f ca="1">IF($A1284&lt;$D$5,OFFSET('Constant mix'!M$12,'Volatilite Portfeuille'!$E$2+$A1284,0),"")</f>
        <v/>
      </c>
      <c r="L1284" s="7" t="str">
        <f ca="1">IF($A1284&lt;$D$5,OFFSET('Constant mix'!N$12,'Volatilite Portfeuille'!$E$2+$A1284,0),"")</f>
        <v/>
      </c>
      <c r="M1284" s="7" t="str">
        <f ca="1">IF($A1284&lt;$D$5,OFFSET('Constant mix'!O$12,'Volatilite Portfeuille'!$E$2+$A1284,0),"")</f>
        <v/>
      </c>
      <c r="N1284" s="7" t="str">
        <f ca="1">IF($A1284&lt;$D$5,OFFSET('Constant mix'!$AM$12,'Volatilite Portfeuille'!$E$2+$A1284,0),"")</f>
        <v/>
      </c>
      <c r="O1284" s="5">
        <f t="shared" si="259"/>
        <v>0</v>
      </c>
      <c r="P1284" s="27">
        <f t="shared" si="260"/>
        <v>0</v>
      </c>
      <c r="Q1284" s="27">
        <f t="shared" si="261"/>
        <v>0</v>
      </c>
      <c r="R1284" s="27">
        <f t="shared" si="262"/>
        <v>0</v>
      </c>
      <c r="S1284" s="27">
        <f t="shared" si="263"/>
        <v>0</v>
      </c>
      <c r="T1284" s="27">
        <f t="shared" si="264"/>
        <v>0</v>
      </c>
      <c r="U1284" s="27">
        <f t="shared" si="265"/>
        <v>0</v>
      </c>
      <c r="V1284" s="27">
        <f t="shared" si="266"/>
        <v>0</v>
      </c>
      <c r="W1284" s="27">
        <f t="shared" si="267"/>
        <v>0</v>
      </c>
      <c r="X1284" s="50">
        <f t="shared" si="268"/>
        <v>0</v>
      </c>
      <c r="Y1284" s="31">
        <f t="shared" si="269"/>
        <v>0</v>
      </c>
      <c r="Z1284" s="27"/>
      <c r="AA1284" s="27"/>
      <c r="AB1284" s="27"/>
    </row>
    <row r="1285" spans="1:28" x14ac:dyDescent="0.35">
      <c r="A1285" s="25">
        <f t="shared" si="258"/>
        <v>1264</v>
      </c>
      <c r="B1285" s="16" t="str">
        <f ca="1">IF(A1285&lt;$D$5,OFFSET('Constant mix'!$B$12,'Volatilite Portfeuille'!$E$2+A1285,0),"")</f>
        <v/>
      </c>
      <c r="C1285" s="23" t="str">
        <f ca="1">IF($A1285&lt;$D$5,OFFSET('Constant mix'!$C$13,'Volatilite Portfeuille'!$E$2+$A1285,0),"")</f>
        <v/>
      </c>
      <c r="D1285" s="25" t="str">
        <f ca="1">IF($A1285&lt;$D$5,OFFSET('Constant mix'!F$12,'Volatilite Portfeuille'!$E$2+$A1285,0),"")</f>
        <v/>
      </c>
      <c r="E1285" s="7" t="str">
        <f ca="1">IF($A1285&lt;$D$5,OFFSET('Constant mix'!G$12,'Volatilite Portfeuille'!$E$2+$A1285,0),"")</f>
        <v/>
      </c>
      <c r="F1285" s="7" t="str">
        <f ca="1">IF($A1285&lt;$D$5,OFFSET('Constant mix'!H$12,'Volatilite Portfeuille'!$E$2+$A1285,0),"")</f>
        <v/>
      </c>
      <c r="G1285" s="7" t="str">
        <f ca="1">IF($A1285&lt;$D$5,OFFSET('Constant mix'!I$12,'Volatilite Portfeuille'!$E$2+$A1285,0),"")</f>
        <v/>
      </c>
      <c r="H1285" s="7" t="str">
        <f ca="1">IF($A1285&lt;$D$5,OFFSET('Constant mix'!J$12,'Volatilite Portfeuille'!$E$2+$A1285,0),"")</f>
        <v/>
      </c>
      <c r="I1285" s="7" t="str">
        <f ca="1">IF($A1285&lt;$D$5,OFFSET('Constant mix'!K$12,'Volatilite Portfeuille'!$E$2+$A1285,0),"")</f>
        <v/>
      </c>
      <c r="J1285" s="7" t="str">
        <f ca="1">IF($A1285&lt;$D$5,OFFSET('Constant mix'!L$12,'Volatilite Portfeuille'!$E$2+$A1285,0),"")</f>
        <v/>
      </c>
      <c r="K1285" s="7" t="str">
        <f ca="1">IF($A1285&lt;$D$5,OFFSET('Constant mix'!M$12,'Volatilite Portfeuille'!$E$2+$A1285,0),"")</f>
        <v/>
      </c>
      <c r="L1285" s="7" t="str">
        <f ca="1">IF($A1285&lt;$D$5,OFFSET('Constant mix'!N$12,'Volatilite Portfeuille'!$E$2+$A1285,0),"")</f>
        <v/>
      </c>
      <c r="M1285" s="7" t="str">
        <f ca="1">IF($A1285&lt;$D$5,OFFSET('Constant mix'!O$12,'Volatilite Portfeuille'!$E$2+$A1285,0),"")</f>
        <v/>
      </c>
      <c r="N1285" s="7" t="str">
        <f ca="1">IF($A1285&lt;$D$5,OFFSET('Constant mix'!$AM$12,'Volatilite Portfeuille'!$E$2+$A1285,0),"")</f>
        <v/>
      </c>
      <c r="O1285" s="5">
        <f t="shared" si="259"/>
        <v>0</v>
      </c>
      <c r="P1285" s="27">
        <f t="shared" si="260"/>
        <v>0</v>
      </c>
      <c r="Q1285" s="27">
        <f t="shared" si="261"/>
        <v>0</v>
      </c>
      <c r="R1285" s="27">
        <f t="shared" si="262"/>
        <v>0</v>
      </c>
      <c r="S1285" s="27">
        <f t="shared" si="263"/>
        <v>0</v>
      </c>
      <c r="T1285" s="27">
        <f t="shared" si="264"/>
        <v>0</v>
      </c>
      <c r="U1285" s="27">
        <f t="shared" si="265"/>
        <v>0</v>
      </c>
      <c r="V1285" s="27">
        <f t="shared" si="266"/>
        <v>0</v>
      </c>
      <c r="W1285" s="27">
        <f t="shared" si="267"/>
        <v>0</v>
      </c>
      <c r="X1285" s="50">
        <f t="shared" si="268"/>
        <v>0</v>
      </c>
      <c r="Y1285" s="31">
        <f t="shared" si="269"/>
        <v>0</v>
      </c>
      <c r="Z1285" s="27"/>
      <c r="AA1285" s="27"/>
      <c r="AB1285" s="27"/>
    </row>
    <row r="1286" spans="1:28" x14ac:dyDescent="0.35">
      <c r="A1286" s="25">
        <f t="shared" si="258"/>
        <v>1265</v>
      </c>
      <c r="B1286" s="16" t="str">
        <f ca="1">IF(A1286&lt;$D$5,OFFSET('Constant mix'!$B$12,'Volatilite Portfeuille'!$E$2+A1286,0),"")</f>
        <v/>
      </c>
      <c r="C1286" s="23" t="str">
        <f ca="1">IF($A1286&lt;$D$5,OFFSET('Constant mix'!$C$13,'Volatilite Portfeuille'!$E$2+$A1286,0),"")</f>
        <v/>
      </c>
      <c r="D1286" s="25" t="str">
        <f ca="1">IF($A1286&lt;$D$5,OFFSET('Constant mix'!F$12,'Volatilite Portfeuille'!$E$2+$A1286,0),"")</f>
        <v/>
      </c>
      <c r="E1286" s="7" t="str">
        <f ca="1">IF($A1286&lt;$D$5,OFFSET('Constant mix'!G$12,'Volatilite Portfeuille'!$E$2+$A1286,0),"")</f>
        <v/>
      </c>
      <c r="F1286" s="7" t="str">
        <f ca="1">IF($A1286&lt;$D$5,OFFSET('Constant mix'!H$12,'Volatilite Portfeuille'!$E$2+$A1286,0),"")</f>
        <v/>
      </c>
      <c r="G1286" s="7" t="str">
        <f ca="1">IF($A1286&lt;$D$5,OFFSET('Constant mix'!I$12,'Volatilite Portfeuille'!$E$2+$A1286,0),"")</f>
        <v/>
      </c>
      <c r="H1286" s="7" t="str">
        <f ca="1">IF($A1286&lt;$D$5,OFFSET('Constant mix'!J$12,'Volatilite Portfeuille'!$E$2+$A1286,0),"")</f>
        <v/>
      </c>
      <c r="I1286" s="7" t="str">
        <f ca="1">IF($A1286&lt;$D$5,OFFSET('Constant mix'!K$12,'Volatilite Portfeuille'!$E$2+$A1286,0),"")</f>
        <v/>
      </c>
      <c r="J1286" s="7" t="str">
        <f ca="1">IF($A1286&lt;$D$5,OFFSET('Constant mix'!L$12,'Volatilite Portfeuille'!$E$2+$A1286,0),"")</f>
        <v/>
      </c>
      <c r="K1286" s="7" t="str">
        <f ca="1">IF($A1286&lt;$D$5,OFFSET('Constant mix'!M$12,'Volatilite Portfeuille'!$E$2+$A1286,0),"")</f>
        <v/>
      </c>
      <c r="L1286" s="7" t="str">
        <f ca="1">IF($A1286&lt;$D$5,OFFSET('Constant mix'!N$12,'Volatilite Portfeuille'!$E$2+$A1286,0),"")</f>
        <v/>
      </c>
      <c r="M1286" s="7" t="str">
        <f ca="1">IF($A1286&lt;$D$5,OFFSET('Constant mix'!O$12,'Volatilite Portfeuille'!$E$2+$A1286,0),"")</f>
        <v/>
      </c>
      <c r="N1286" s="7" t="str">
        <f ca="1">IF($A1286&lt;$D$5,OFFSET('Constant mix'!$AM$12,'Volatilite Portfeuille'!$E$2+$A1286,0),"")</f>
        <v/>
      </c>
      <c r="O1286" s="5">
        <f t="shared" si="259"/>
        <v>0</v>
      </c>
      <c r="P1286" s="27">
        <f t="shared" si="260"/>
        <v>0</v>
      </c>
      <c r="Q1286" s="27">
        <f t="shared" si="261"/>
        <v>0</v>
      </c>
      <c r="R1286" s="27">
        <f t="shared" si="262"/>
        <v>0</v>
      </c>
      <c r="S1286" s="27">
        <f t="shared" si="263"/>
        <v>0</v>
      </c>
      <c r="T1286" s="27">
        <f t="shared" si="264"/>
        <v>0</v>
      </c>
      <c r="U1286" s="27">
        <f t="shared" si="265"/>
        <v>0</v>
      </c>
      <c r="V1286" s="27">
        <f t="shared" si="266"/>
        <v>0</v>
      </c>
      <c r="W1286" s="27">
        <f t="shared" si="267"/>
        <v>0</v>
      </c>
      <c r="X1286" s="50">
        <f t="shared" si="268"/>
        <v>0</v>
      </c>
      <c r="Y1286" s="31">
        <f t="shared" si="269"/>
        <v>0</v>
      </c>
      <c r="Z1286" s="27"/>
      <c r="AA1286" s="27"/>
      <c r="AB1286" s="27"/>
    </row>
    <row r="1287" spans="1:28" x14ac:dyDescent="0.35">
      <c r="A1287" s="25">
        <f t="shared" si="258"/>
        <v>1266</v>
      </c>
      <c r="B1287" s="16" t="str">
        <f ca="1">IF(A1287&lt;$D$5,OFFSET('Constant mix'!$B$12,'Volatilite Portfeuille'!$E$2+A1287,0),"")</f>
        <v/>
      </c>
      <c r="C1287" s="23" t="str">
        <f ca="1">IF($A1287&lt;$D$5,OFFSET('Constant mix'!$C$13,'Volatilite Portfeuille'!$E$2+$A1287,0),"")</f>
        <v/>
      </c>
      <c r="D1287" s="25" t="str">
        <f ca="1">IF($A1287&lt;$D$5,OFFSET('Constant mix'!F$12,'Volatilite Portfeuille'!$E$2+$A1287,0),"")</f>
        <v/>
      </c>
      <c r="E1287" s="7" t="str">
        <f ca="1">IF($A1287&lt;$D$5,OFFSET('Constant mix'!G$12,'Volatilite Portfeuille'!$E$2+$A1287,0),"")</f>
        <v/>
      </c>
      <c r="F1287" s="7" t="str">
        <f ca="1">IF($A1287&lt;$D$5,OFFSET('Constant mix'!H$12,'Volatilite Portfeuille'!$E$2+$A1287,0),"")</f>
        <v/>
      </c>
      <c r="G1287" s="7" t="str">
        <f ca="1">IF($A1287&lt;$D$5,OFFSET('Constant mix'!I$12,'Volatilite Portfeuille'!$E$2+$A1287,0),"")</f>
        <v/>
      </c>
      <c r="H1287" s="7" t="str">
        <f ca="1">IF($A1287&lt;$D$5,OFFSET('Constant mix'!J$12,'Volatilite Portfeuille'!$E$2+$A1287,0),"")</f>
        <v/>
      </c>
      <c r="I1287" s="7" t="str">
        <f ca="1">IF($A1287&lt;$D$5,OFFSET('Constant mix'!K$12,'Volatilite Portfeuille'!$E$2+$A1287,0),"")</f>
        <v/>
      </c>
      <c r="J1287" s="7" t="str">
        <f ca="1">IF($A1287&lt;$D$5,OFFSET('Constant mix'!L$12,'Volatilite Portfeuille'!$E$2+$A1287,0),"")</f>
        <v/>
      </c>
      <c r="K1287" s="7" t="str">
        <f ca="1">IF($A1287&lt;$D$5,OFFSET('Constant mix'!M$12,'Volatilite Portfeuille'!$E$2+$A1287,0),"")</f>
        <v/>
      </c>
      <c r="L1287" s="7" t="str">
        <f ca="1">IF($A1287&lt;$D$5,OFFSET('Constant mix'!N$12,'Volatilite Portfeuille'!$E$2+$A1287,0),"")</f>
        <v/>
      </c>
      <c r="M1287" s="7" t="str">
        <f ca="1">IF($A1287&lt;$D$5,OFFSET('Constant mix'!O$12,'Volatilite Portfeuille'!$E$2+$A1287,0),"")</f>
        <v/>
      </c>
      <c r="N1287" s="7" t="str">
        <f ca="1">IF($A1287&lt;$D$5,OFFSET('Constant mix'!$AM$12,'Volatilite Portfeuille'!$E$2+$A1287,0),"")</f>
        <v/>
      </c>
      <c r="O1287" s="5">
        <f t="shared" si="259"/>
        <v>0</v>
      </c>
      <c r="P1287" s="27">
        <f t="shared" si="260"/>
        <v>0</v>
      </c>
      <c r="Q1287" s="27">
        <f t="shared" si="261"/>
        <v>0</v>
      </c>
      <c r="R1287" s="27">
        <f t="shared" si="262"/>
        <v>0</v>
      </c>
      <c r="S1287" s="27">
        <f t="shared" si="263"/>
        <v>0</v>
      </c>
      <c r="T1287" s="27">
        <f t="shared" si="264"/>
        <v>0</v>
      </c>
      <c r="U1287" s="27">
        <f t="shared" si="265"/>
        <v>0</v>
      </c>
      <c r="V1287" s="27">
        <f t="shared" si="266"/>
        <v>0</v>
      </c>
      <c r="W1287" s="27">
        <f t="shared" si="267"/>
        <v>0</v>
      </c>
      <c r="X1287" s="50">
        <f t="shared" si="268"/>
        <v>0</v>
      </c>
      <c r="Y1287" s="31">
        <f t="shared" si="269"/>
        <v>0</v>
      </c>
      <c r="Z1287" s="27"/>
      <c r="AA1287" s="27"/>
      <c r="AB1287" s="27"/>
    </row>
    <row r="1288" spans="1:28" x14ac:dyDescent="0.35">
      <c r="A1288" s="25">
        <f t="shared" si="258"/>
        <v>1267</v>
      </c>
      <c r="B1288" s="16" t="str">
        <f ca="1">IF(A1288&lt;$D$5,OFFSET('Constant mix'!$B$12,'Volatilite Portfeuille'!$E$2+A1288,0),"")</f>
        <v/>
      </c>
      <c r="C1288" s="23" t="str">
        <f ca="1">IF($A1288&lt;$D$5,OFFSET('Constant mix'!$C$13,'Volatilite Portfeuille'!$E$2+$A1288,0),"")</f>
        <v/>
      </c>
      <c r="D1288" s="25" t="str">
        <f ca="1">IF($A1288&lt;$D$5,OFFSET('Constant mix'!F$12,'Volatilite Portfeuille'!$E$2+$A1288,0),"")</f>
        <v/>
      </c>
      <c r="E1288" s="7" t="str">
        <f ca="1">IF($A1288&lt;$D$5,OFFSET('Constant mix'!G$12,'Volatilite Portfeuille'!$E$2+$A1288,0),"")</f>
        <v/>
      </c>
      <c r="F1288" s="7" t="str">
        <f ca="1">IF($A1288&lt;$D$5,OFFSET('Constant mix'!H$12,'Volatilite Portfeuille'!$E$2+$A1288,0),"")</f>
        <v/>
      </c>
      <c r="G1288" s="7" t="str">
        <f ca="1">IF($A1288&lt;$D$5,OFFSET('Constant mix'!I$12,'Volatilite Portfeuille'!$E$2+$A1288,0),"")</f>
        <v/>
      </c>
      <c r="H1288" s="7" t="str">
        <f ca="1">IF($A1288&lt;$D$5,OFFSET('Constant mix'!J$12,'Volatilite Portfeuille'!$E$2+$A1288,0),"")</f>
        <v/>
      </c>
      <c r="I1288" s="7" t="str">
        <f ca="1">IF($A1288&lt;$D$5,OFFSET('Constant mix'!K$12,'Volatilite Portfeuille'!$E$2+$A1288,0),"")</f>
        <v/>
      </c>
      <c r="J1288" s="7" t="str">
        <f ca="1">IF($A1288&lt;$D$5,OFFSET('Constant mix'!L$12,'Volatilite Portfeuille'!$E$2+$A1288,0),"")</f>
        <v/>
      </c>
      <c r="K1288" s="7" t="str">
        <f ca="1">IF($A1288&lt;$D$5,OFFSET('Constant mix'!M$12,'Volatilite Portfeuille'!$E$2+$A1288,0),"")</f>
        <v/>
      </c>
      <c r="L1288" s="7" t="str">
        <f ca="1">IF($A1288&lt;$D$5,OFFSET('Constant mix'!N$12,'Volatilite Portfeuille'!$E$2+$A1288,0),"")</f>
        <v/>
      </c>
      <c r="M1288" s="7" t="str">
        <f ca="1">IF($A1288&lt;$D$5,OFFSET('Constant mix'!O$12,'Volatilite Portfeuille'!$E$2+$A1288,0),"")</f>
        <v/>
      </c>
      <c r="N1288" s="7" t="str">
        <f ca="1">IF($A1288&lt;$D$5,OFFSET('Constant mix'!$AM$12,'Volatilite Portfeuille'!$E$2+$A1288,0),"")</f>
        <v/>
      </c>
      <c r="O1288" s="5">
        <f t="shared" si="259"/>
        <v>0</v>
      </c>
      <c r="P1288" s="27">
        <f t="shared" si="260"/>
        <v>0</v>
      </c>
      <c r="Q1288" s="27">
        <f t="shared" si="261"/>
        <v>0</v>
      </c>
      <c r="R1288" s="27">
        <f t="shared" si="262"/>
        <v>0</v>
      </c>
      <c r="S1288" s="27">
        <f t="shared" si="263"/>
        <v>0</v>
      </c>
      <c r="T1288" s="27">
        <f t="shared" si="264"/>
        <v>0</v>
      </c>
      <c r="U1288" s="27">
        <f t="shared" si="265"/>
        <v>0</v>
      </c>
      <c r="V1288" s="27">
        <f t="shared" si="266"/>
        <v>0</v>
      </c>
      <c r="W1288" s="27">
        <f t="shared" si="267"/>
        <v>0</v>
      </c>
      <c r="X1288" s="50">
        <f t="shared" si="268"/>
        <v>0</v>
      </c>
      <c r="Y1288" s="31">
        <f t="shared" si="269"/>
        <v>0</v>
      </c>
      <c r="Z1288" s="27"/>
      <c r="AA1288" s="27"/>
      <c r="AB1288" s="27"/>
    </row>
    <row r="1289" spans="1:28" x14ac:dyDescent="0.35">
      <c r="A1289" s="25">
        <f t="shared" si="258"/>
        <v>1268</v>
      </c>
      <c r="B1289" s="16" t="str">
        <f ca="1">IF(A1289&lt;$D$5,OFFSET('Constant mix'!$B$12,'Volatilite Portfeuille'!$E$2+A1289,0),"")</f>
        <v/>
      </c>
      <c r="C1289" s="23" t="str">
        <f ca="1">IF($A1289&lt;$D$5,OFFSET('Constant mix'!$C$13,'Volatilite Portfeuille'!$E$2+$A1289,0),"")</f>
        <v/>
      </c>
      <c r="D1289" s="25" t="str">
        <f ca="1">IF($A1289&lt;$D$5,OFFSET('Constant mix'!F$12,'Volatilite Portfeuille'!$E$2+$A1289,0),"")</f>
        <v/>
      </c>
      <c r="E1289" s="7" t="str">
        <f ca="1">IF($A1289&lt;$D$5,OFFSET('Constant mix'!G$12,'Volatilite Portfeuille'!$E$2+$A1289,0),"")</f>
        <v/>
      </c>
      <c r="F1289" s="7" t="str">
        <f ca="1">IF($A1289&lt;$D$5,OFFSET('Constant mix'!H$12,'Volatilite Portfeuille'!$E$2+$A1289,0),"")</f>
        <v/>
      </c>
      <c r="G1289" s="7" t="str">
        <f ca="1">IF($A1289&lt;$D$5,OFFSET('Constant mix'!I$12,'Volatilite Portfeuille'!$E$2+$A1289,0),"")</f>
        <v/>
      </c>
      <c r="H1289" s="7" t="str">
        <f ca="1">IF($A1289&lt;$D$5,OFFSET('Constant mix'!J$12,'Volatilite Portfeuille'!$E$2+$A1289,0),"")</f>
        <v/>
      </c>
      <c r="I1289" s="7" t="str">
        <f ca="1">IF($A1289&lt;$D$5,OFFSET('Constant mix'!K$12,'Volatilite Portfeuille'!$E$2+$A1289,0),"")</f>
        <v/>
      </c>
      <c r="J1289" s="7" t="str">
        <f ca="1">IF($A1289&lt;$D$5,OFFSET('Constant mix'!L$12,'Volatilite Portfeuille'!$E$2+$A1289,0),"")</f>
        <v/>
      </c>
      <c r="K1289" s="7" t="str">
        <f ca="1">IF($A1289&lt;$D$5,OFFSET('Constant mix'!M$12,'Volatilite Portfeuille'!$E$2+$A1289,0),"")</f>
        <v/>
      </c>
      <c r="L1289" s="7" t="str">
        <f ca="1">IF($A1289&lt;$D$5,OFFSET('Constant mix'!N$12,'Volatilite Portfeuille'!$E$2+$A1289,0),"")</f>
        <v/>
      </c>
      <c r="M1289" s="7" t="str">
        <f ca="1">IF($A1289&lt;$D$5,OFFSET('Constant mix'!O$12,'Volatilite Portfeuille'!$E$2+$A1289,0),"")</f>
        <v/>
      </c>
      <c r="N1289" s="7" t="str">
        <f ca="1">IF($A1289&lt;$D$5,OFFSET('Constant mix'!$AM$12,'Volatilite Portfeuille'!$E$2+$A1289,0),"")</f>
        <v/>
      </c>
      <c r="O1289" s="5">
        <f t="shared" si="259"/>
        <v>0</v>
      </c>
      <c r="P1289" s="27">
        <f t="shared" si="260"/>
        <v>0</v>
      </c>
      <c r="Q1289" s="27">
        <f t="shared" si="261"/>
        <v>0</v>
      </c>
      <c r="R1289" s="27">
        <f t="shared" si="262"/>
        <v>0</v>
      </c>
      <c r="S1289" s="27">
        <f t="shared" si="263"/>
        <v>0</v>
      </c>
      <c r="T1289" s="27">
        <f t="shared" si="264"/>
        <v>0</v>
      </c>
      <c r="U1289" s="27">
        <f t="shared" si="265"/>
        <v>0</v>
      </c>
      <c r="V1289" s="27">
        <f t="shared" si="266"/>
        <v>0</v>
      </c>
      <c r="W1289" s="27">
        <f t="shared" si="267"/>
        <v>0</v>
      </c>
      <c r="X1289" s="50">
        <f t="shared" si="268"/>
        <v>0</v>
      </c>
      <c r="Y1289" s="31">
        <f t="shared" si="269"/>
        <v>0</v>
      </c>
      <c r="Z1289" s="27"/>
      <c r="AA1289" s="27"/>
      <c r="AB1289" s="27"/>
    </row>
    <row r="1290" spans="1:28" x14ac:dyDescent="0.35">
      <c r="A1290" s="25">
        <f t="shared" si="258"/>
        <v>1269</v>
      </c>
      <c r="B1290" s="16" t="str">
        <f ca="1">IF(A1290&lt;$D$5,OFFSET('Constant mix'!$B$12,'Volatilite Portfeuille'!$E$2+A1290,0),"")</f>
        <v/>
      </c>
      <c r="C1290" s="23" t="str">
        <f ca="1">IF($A1290&lt;$D$5,OFFSET('Constant mix'!$C$13,'Volatilite Portfeuille'!$E$2+$A1290,0),"")</f>
        <v/>
      </c>
      <c r="D1290" s="25" t="str">
        <f ca="1">IF($A1290&lt;$D$5,OFFSET('Constant mix'!F$12,'Volatilite Portfeuille'!$E$2+$A1290,0),"")</f>
        <v/>
      </c>
      <c r="E1290" s="7" t="str">
        <f ca="1">IF($A1290&lt;$D$5,OFFSET('Constant mix'!G$12,'Volatilite Portfeuille'!$E$2+$A1290,0),"")</f>
        <v/>
      </c>
      <c r="F1290" s="7" t="str">
        <f ca="1">IF($A1290&lt;$D$5,OFFSET('Constant mix'!H$12,'Volatilite Portfeuille'!$E$2+$A1290,0),"")</f>
        <v/>
      </c>
      <c r="G1290" s="7" t="str">
        <f ca="1">IF($A1290&lt;$D$5,OFFSET('Constant mix'!I$12,'Volatilite Portfeuille'!$E$2+$A1290,0),"")</f>
        <v/>
      </c>
      <c r="H1290" s="7" t="str">
        <f ca="1">IF($A1290&lt;$D$5,OFFSET('Constant mix'!J$12,'Volatilite Portfeuille'!$E$2+$A1290,0),"")</f>
        <v/>
      </c>
      <c r="I1290" s="7" t="str">
        <f ca="1">IF($A1290&lt;$D$5,OFFSET('Constant mix'!K$12,'Volatilite Portfeuille'!$E$2+$A1290,0),"")</f>
        <v/>
      </c>
      <c r="J1290" s="7" t="str">
        <f ca="1">IF($A1290&lt;$D$5,OFFSET('Constant mix'!L$12,'Volatilite Portfeuille'!$E$2+$A1290,0),"")</f>
        <v/>
      </c>
      <c r="K1290" s="7" t="str">
        <f ca="1">IF($A1290&lt;$D$5,OFFSET('Constant mix'!M$12,'Volatilite Portfeuille'!$E$2+$A1290,0),"")</f>
        <v/>
      </c>
      <c r="L1290" s="7" t="str">
        <f ca="1">IF($A1290&lt;$D$5,OFFSET('Constant mix'!N$12,'Volatilite Portfeuille'!$E$2+$A1290,0),"")</f>
        <v/>
      </c>
      <c r="M1290" s="7" t="str">
        <f ca="1">IF($A1290&lt;$D$5,OFFSET('Constant mix'!O$12,'Volatilite Portfeuille'!$E$2+$A1290,0),"")</f>
        <v/>
      </c>
      <c r="N1290" s="7" t="str">
        <f ca="1">IF($A1290&lt;$D$5,OFFSET('Constant mix'!$AM$12,'Volatilite Portfeuille'!$E$2+$A1290,0),"")</f>
        <v/>
      </c>
      <c r="O1290" s="5">
        <f t="shared" si="259"/>
        <v>0</v>
      </c>
      <c r="P1290" s="27">
        <f t="shared" si="260"/>
        <v>0</v>
      </c>
      <c r="Q1290" s="27">
        <f t="shared" si="261"/>
        <v>0</v>
      </c>
      <c r="R1290" s="27">
        <f t="shared" si="262"/>
        <v>0</v>
      </c>
      <c r="S1290" s="27">
        <f t="shared" si="263"/>
        <v>0</v>
      </c>
      <c r="T1290" s="27">
        <f t="shared" si="264"/>
        <v>0</v>
      </c>
      <c r="U1290" s="27">
        <f t="shared" si="265"/>
        <v>0</v>
      </c>
      <c r="V1290" s="27">
        <f t="shared" si="266"/>
        <v>0</v>
      </c>
      <c r="W1290" s="27">
        <f t="shared" si="267"/>
        <v>0</v>
      </c>
      <c r="X1290" s="50">
        <f t="shared" si="268"/>
        <v>0</v>
      </c>
      <c r="Y1290" s="31">
        <f t="shared" si="269"/>
        <v>0</v>
      </c>
      <c r="Z1290" s="27"/>
      <c r="AA1290" s="27"/>
      <c r="AB1290" s="27"/>
    </row>
    <row r="1291" spans="1:28" x14ac:dyDescent="0.35">
      <c r="A1291" s="25">
        <f t="shared" si="258"/>
        <v>1270</v>
      </c>
      <c r="B1291" s="16" t="str">
        <f ca="1">IF(A1291&lt;$D$5,OFFSET('Constant mix'!$B$12,'Volatilite Portfeuille'!$E$2+A1291,0),"")</f>
        <v/>
      </c>
      <c r="C1291" s="23" t="str">
        <f ca="1">IF($A1291&lt;$D$5,OFFSET('Constant mix'!$C$13,'Volatilite Portfeuille'!$E$2+$A1291,0),"")</f>
        <v/>
      </c>
      <c r="D1291" s="25" t="str">
        <f ca="1">IF($A1291&lt;$D$5,OFFSET('Constant mix'!F$12,'Volatilite Portfeuille'!$E$2+$A1291,0),"")</f>
        <v/>
      </c>
      <c r="E1291" s="7" t="str">
        <f ca="1">IF($A1291&lt;$D$5,OFFSET('Constant mix'!G$12,'Volatilite Portfeuille'!$E$2+$A1291,0),"")</f>
        <v/>
      </c>
      <c r="F1291" s="7" t="str">
        <f ca="1">IF($A1291&lt;$D$5,OFFSET('Constant mix'!H$12,'Volatilite Portfeuille'!$E$2+$A1291,0),"")</f>
        <v/>
      </c>
      <c r="G1291" s="7" t="str">
        <f ca="1">IF($A1291&lt;$D$5,OFFSET('Constant mix'!I$12,'Volatilite Portfeuille'!$E$2+$A1291,0),"")</f>
        <v/>
      </c>
      <c r="H1291" s="7" t="str">
        <f ca="1">IF($A1291&lt;$D$5,OFFSET('Constant mix'!J$12,'Volatilite Portfeuille'!$E$2+$A1291,0),"")</f>
        <v/>
      </c>
      <c r="I1291" s="7" t="str">
        <f ca="1">IF($A1291&lt;$D$5,OFFSET('Constant mix'!K$12,'Volatilite Portfeuille'!$E$2+$A1291,0),"")</f>
        <v/>
      </c>
      <c r="J1291" s="7" t="str">
        <f ca="1">IF($A1291&lt;$D$5,OFFSET('Constant mix'!L$12,'Volatilite Portfeuille'!$E$2+$A1291,0),"")</f>
        <v/>
      </c>
      <c r="K1291" s="7" t="str">
        <f ca="1">IF($A1291&lt;$D$5,OFFSET('Constant mix'!M$12,'Volatilite Portfeuille'!$E$2+$A1291,0),"")</f>
        <v/>
      </c>
      <c r="L1291" s="7" t="str">
        <f ca="1">IF($A1291&lt;$D$5,OFFSET('Constant mix'!N$12,'Volatilite Portfeuille'!$E$2+$A1291,0),"")</f>
        <v/>
      </c>
      <c r="M1291" s="7" t="str">
        <f ca="1">IF($A1291&lt;$D$5,OFFSET('Constant mix'!O$12,'Volatilite Portfeuille'!$E$2+$A1291,0),"")</f>
        <v/>
      </c>
      <c r="N1291" s="7" t="str">
        <f ca="1">IF($A1291&lt;$D$5,OFFSET('Constant mix'!$AM$12,'Volatilite Portfeuille'!$E$2+$A1291,0),"")</f>
        <v/>
      </c>
      <c r="O1291" s="5">
        <f t="shared" si="259"/>
        <v>0</v>
      </c>
      <c r="P1291" s="27">
        <f t="shared" si="260"/>
        <v>0</v>
      </c>
      <c r="Q1291" s="27">
        <f t="shared" si="261"/>
        <v>0</v>
      </c>
      <c r="R1291" s="27">
        <f t="shared" si="262"/>
        <v>0</v>
      </c>
      <c r="S1291" s="27">
        <f t="shared" si="263"/>
        <v>0</v>
      </c>
      <c r="T1291" s="27">
        <f t="shared" si="264"/>
        <v>0</v>
      </c>
      <c r="U1291" s="27">
        <f t="shared" si="265"/>
        <v>0</v>
      </c>
      <c r="V1291" s="27">
        <f t="shared" si="266"/>
        <v>0</v>
      </c>
      <c r="W1291" s="27">
        <f t="shared" si="267"/>
        <v>0</v>
      </c>
      <c r="X1291" s="50">
        <f t="shared" si="268"/>
        <v>0</v>
      </c>
      <c r="Y1291" s="31">
        <f t="shared" si="269"/>
        <v>0</v>
      </c>
      <c r="Z1291" s="27"/>
      <c r="AA1291" s="27"/>
      <c r="AB1291" s="27"/>
    </row>
    <row r="1292" spans="1:28" x14ac:dyDescent="0.35">
      <c r="A1292" s="25">
        <f t="shared" si="258"/>
        <v>1271</v>
      </c>
      <c r="B1292" s="16" t="str">
        <f ca="1">IF(A1292&lt;$D$5,OFFSET('Constant mix'!$B$12,'Volatilite Portfeuille'!$E$2+A1292,0),"")</f>
        <v/>
      </c>
      <c r="C1292" s="23" t="str">
        <f ca="1">IF($A1292&lt;$D$5,OFFSET('Constant mix'!$C$13,'Volatilite Portfeuille'!$E$2+$A1292,0),"")</f>
        <v/>
      </c>
      <c r="D1292" s="25" t="str">
        <f ca="1">IF($A1292&lt;$D$5,OFFSET('Constant mix'!F$12,'Volatilite Portfeuille'!$E$2+$A1292,0),"")</f>
        <v/>
      </c>
      <c r="E1292" s="7" t="str">
        <f ca="1">IF($A1292&lt;$D$5,OFFSET('Constant mix'!G$12,'Volatilite Portfeuille'!$E$2+$A1292,0),"")</f>
        <v/>
      </c>
      <c r="F1292" s="7" t="str">
        <f ca="1">IF($A1292&lt;$D$5,OFFSET('Constant mix'!H$12,'Volatilite Portfeuille'!$E$2+$A1292,0),"")</f>
        <v/>
      </c>
      <c r="G1292" s="7" t="str">
        <f ca="1">IF($A1292&lt;$D$5,OFFSET('Constant mix'!I$12,'Volatilite Portfeuille'!$E$2+$A1292,0),"")</f>
        <v/>
      </c>
      <c r="H1292" s="7" t="str">
        <f ca="1">IF($A1292&lt;$D$5,OFFSET('Constant mix'!J$12,'Volatilite Portfeuille'!$E$2+$A1292,0),"")</f>
        <v/>
      </c>
      <c r="I1292" s="7" t="str">
        <f ca="1">IF($A1292&lt;$D$5,OFFSET('Constant mix'!K$12,'Volatilite Portfeuille'!$E$2+$A1292,0),"")</f>
        <v/>
      </c>
      <c r="J1292" s="7" t="str">
        <f ca="1">IF($A1292&lt;$D$5,OFFSET('Constant mix'!L$12,'Volatilite Portfeuille'!$E$2+$A1292,0),"")</f>
        <v/>
      </c>
      <c r="K1292" s="7" t="str">
        <f ca="1">IF($A1292&lt;$D$5,OFFSET('Constant mix'!M$12,'Volatilite Portfeuille'!$E$2+$A1292,0),"")</f>
        <v/>
      </c>
      <c r="L1292" s="7" t="str">
        <f ca="1">IF($A1292&lt;$D$5,OFFSET('Constant mix'!N$12,'Volatilite Portfeuille'!$E$2+$A1292,0),"")</f>
        <v/>
      </c>
      <c r="M1292" s="7" t="str">
        <f ca="1">IF($A1292&lt;$D$5,OFFSET('Constant mix'!O$12,'Volatilite Portfeuille'!$E$2+$A1292,0),"")</f>
        <v/>
      </c>
      <c r="N1292" s="7" t="str">
        <f ca="1">IF($A1292&lt;$D$5,OFFSET('Constant mix'!$AM$12,'Volatilite Portfeuille'!$E$2+$A1292,0),"")</f>
        <v/>
      </c>
      <c r="O1292" s="5">
        <f t="shared" si="259"/>
        <v>0</v>
      </c>
      <c r="P1292" s="27">
        <f t="shared" si="260"/>
        <v>0</v>
      </c>
      <c r="Q1292" s="27">
        <f t="shared" si="261"/>
        <v>0</v>
      </c>
      <c r="R1292" s="27">
        <f t="shared" si="262"/>
        <v>0</v>
      </c>
      <c r="S1292" s="27">
        <f t="shared" si="263"/>
        <v>0</v>
      </c>
      <c r="T1292" s="27">
        <f t="shared" si="264"/>
        <v>0</v>
      </c>
      <c r="U1292" s="27">
        <f t="shared" si="265"/>
        <v>0</v>
      </c>
      <c r="V1292" s="27">
        <f t="shared" si="266"/>
        <v>0</v>
      </c>
      <c r="W1292" s="27">
        <f t="shared" si="267"/>
        <v>0</v>
      </c>
      <c r="X1292" s="50">
        <f t="shared" si="268"/>
        <v>0</v>
      </c>
      <c r="Y1292" s="31">
        <f t="shared" si="269"/>
        <v>0</v>
      </c>
      <c r="Z1292" s="27"/>
      <c r="AA1292" s="27"/>
      <c r="AB1292" s="27"/>
    </row>
    <row r="1293" spans="1:28" x14ac:dyDescent="0.35">
      <c r="A1293" s="25">
        <f t="shared" si="258"/>
        <v>1272</v>
      </c>
      <c r="B1293" s="16" t="str">
        <f ca="1">IF(A1293&lt;$D$5,OFFSET('Constant mix'!$B$12,'Volatilite Portfeuille'!$E$2+A1293,0),"")</f>
        <v/>
      </c>
      <c r="C1293" s="23" t="str">
        <f ca="1">IF($A1293&lt;$D$5,OFFSET('Constant mix'!$C$13,'Volatilite Portfeuille'!$E$2+$A1293,0),"")</f>
        <v/>
      </c>
      <c r="D1293" s="25" t="str">
        <f ca="1">IF($A1293&lt;$D$5,OFFSET('Constant mix'!F$12,'Volatilite Portfeuille'!$E$2+$A1293,0),"")</f>
        <v/>
      </c>
      <c r="E1293" s="7" t="str">
        <f ca="1">IF($A1293&lt;$D$5,OFFSET('Constant mix'!G$12,'Volatilite Portfeuille'!$E$2+$A1293,0),"")</f>
        <v/>
      </c>
      <c r="F1293" s="7" t="str">
        <f ca="1">IF($A1293&lt;$D$5,OFFSET('Constant mix'!H$12,'Volatilite Portfeuille'!$E$2+$A1293,0),"")</f>
        <v/>
      </c>
      <c r="G1293" s="7" t="str">
        <f ca="1">IF($A1293&lt;$D$5,OFFSET('Constant mix'!I$12,'Volatilite Portfeuille'!$E$2+$A1293,0),"")</f>
        <v/>
      </c>
      <c r="H1293" s="7" t="str">
        <f ca="1">IF($A1293&lt;$D$5,OFFSET('Constant mix'!J$12,'Volatilite Portfeuille'!$E$2+$A1293,0),"")</f>
        <v/>
      </c>
      <c r="I1293" s="7" t="str">
        <f ca="1">IF($A1293&lt;$D$5,OFFSET('Constant mix'!K$12,'Volatilite Portfeuille'!$E$2+$A1293,0),"")</f>
        <v/>
      </c>
      <c r="J1293" s="7" t="str">
        <f ca="1">IF($A1293&lt;$D$5,OFFSET('Constant mix'!L$12,'Volatilite Portfeuille'!$E$2+$A1293,0),"")</f>
        <v/>
      </c>
      <c r="K1293" s="7" t="str">
        <f ca="1">IF($A1293&lt;$D$5,OFFSET('Constant mix'!M$12,'Volatilite Portfeuille'!$E$2+$A1293,0),"")</f>
        <v/>
      </c>
      <c r="L1293" s="7" t="str">
        <f ca="1">IF($A1293&lt;$D$5,OFFSET('Constant mix'!N$12,'Volatilite Portfeuille'!$E$2+$A1293,0),"")</f>
        <v/>
      </c>
      <c r="M1293" s="7" t="str">
        <f ca="1">IF($A1293&lt;$D$5,OFFSET('Constant mix'!O$12,'Volatilite Portfeuille'!$E$2+$A1293,0),"")</f>
        <v/>
      </c>
      <c r="N1293" s="7" t="str">
        <f ca="1">IF($A1293&lt;$D$5,OFFSET('Constant mix'!$AM$12,'Volatilite Portfeuille'!$E$2+$A1293,0),"")</f>
        <v/>
      </c>
      <c r="O1293" s="5">
        <f t="shared" si="259"/>
        <v>0</v>
      </c>
      <c r="P1293" s="27">
        <f t="shared" si="260"/>
        <v>0</v>
      </c>
      <c r="Q1293" s="27">
        <f t="shared" si="261"/>
        <v>0</v>
      </c>
      <c r="R1293" s="27">
        <f t="shared" si="262"/>
        <v>0</v>
      </c>
      <c r="S1293" s="27">
        <f t="shared" si="263"/>
        <v>0</v>
      </c>
      <c r="T1293" s="27">
        <f t="shared" si="264"/>
        <v>0</v>
      </c>
      <c r="U1293" s="27">
        <f t="shared" si="265"/>
        <v>0</v>
      </c>
      <c r="V1293" s="27">
        <f t="shared" si="266"/>
        <v>0</v>
      </c>
      <c r="W1293" s="27">
        <f t="shared" si="267"/>
        <v>0</v>
      </c>
      <c r="X1293" s="50">
        <f t="shared" si="268"/>
        <v>0</v>
      </c>
      <c r="Y1293" s="31">
        <f t="shared" si="269"/>
        <v>0</v>
      </c>
      <c r="Z1293" s="27"/>
      <c r="AA1293" s="27"/>
      <c r="AB1293" s="27"/>
    </row>
    <row r="1294" spans="1:28" x14ac:dyDescent="0.35">
      <c r="A1294" s="25">
        <f t="shared" si="258"/>
        <v>1273</v>
      </c>
      <c r="B1294" s="16" t="str">
        <f ca="1">IF(A1294&lt;$D$5,OFFSET('Constant mix'!$B$12,'Volatilite Portfeuille'!$E$2+A1294,0),"")</f>
        <v/>
      </c>
      <c r="C1294" s="23" t="str">
        <f ca="1">IF($A1294&lt;$D$5,OFFSET('Constant mix'!$C$13,'Volatilite Portfeuille'!$E$2+$A1294,0),"")</f>
        <v/>
      </c>
      <c r="D1294" s="25" t="str">
        <f ca="1">IF($A1294&lt;$D$5,OFFSET('Constant mix'!F$12,'Volatilite Portfeuille'!$E$2+$A1294,0),"")</f>
        <v/>
      </c>
      <c r="E1294" s="7" t="str">
        <f ca="1">IF($A1294&lt;$D$5,OFFSET('Constant mix'!G$12,'Volatilite Portfeuille'!$E$2+$A1294,0),"")</f>
        <v/>
      </c>
      <c r="F1294" s="7" t="str">
        <f ca="1">IF($A1294&lt;$D$5,OFFSET('Constant mix'!H$12,'Volatilite Portfeuille'!$E$2+$A1294,0),"")</f>
        <v/>
      </c>
      <c r="G1294" s="7" t="str">
        <f ca="1">IF($A1294&lt;$D$5,OFFSET('Constant mix'!I$12,'Volatilite Portfeuille'!$E$2+$A1294,0),"")</f>
        <v/>
      </c>
      <c r="H1294" s="7" t="str">
        <f ca="1">IF($A1294&lt;$D$5,OFFSET('Constant mix'!J$12,'Volatilite Portfeuille'!$E$2+$A1294,0),"")</f>
        <v/>
      </c>
      <c r="I1294" s="7" t="str">
        <f ca="1">IF($A1294&lt;$D$5,OFFSET('Constant mix'!K$12,'Volatilite Portfeuille'!$E$2+$A1294,0),"")</f>
        <v/>
      </c>
      <c r="J1294" s="7" t="str">
        <f ca="1">IF($A1294&lt;$D$5,OFFSET('Constant mix'!L$12,'Volatilite Portfeuille'!$E$2+$A1294,0),"")</f>
        <v/>
      </c>
      <c r="K1294" s="7" t="str">
        <f ca="1">IF($A1294&lt;$D$5,OFFSET('Constant mix'!M$12,'Volatilite Portfeuille'!$E$2+$A1294,0),"")</f>
        <v/>
      </c>
      <c r="L1294" s="7" t="str">
        <f ca="1">IF($A1294&lt;$D$5,OFFSET('Constant mix'!N$12,'Volatilite Portfeuille'!$E$2+$A1294,0),"")</f>
        <v/>
      </c>
      <c r="M1294" s="7" t="str">
        <f ca="1">IF($A1294&lt;$D$5,OFFSET('Constant mix'!O$12,'Volatilite Portfeuille'!$E$2+$A1294,0),"")</f>
        <v/>
      </c>
      <c r="N1294" s="7" t="str">
        <f ca="1">IF($A1294&lt;$D$5,OFFSET('Constant mix'!$AM$12,'Volatilite Portfeuille'!$E$2+$A1294,0),"")</f>
        <v/>
      </c>
      <c r="O1294" s="5">
        <f t="shared" si="259"/>
        <v>0</v>
      </c>
      <c r="P1294" s="27">
        <f t="shared" si="260"/>
        <v>0</v>
      </c>
      <c r="Q1294" s="27">
        <f t="shared" si="261"/>
        <v>0</v>
      </c>
      <c r="R1294" s="27">
        <f t="shared" si="262"/>
        <v>0</v>
      </c>
      <c r="S1294" s="27">
        <f t="shared" si="263"/>
        <v>0</v>
      </c>
      <c r="T1294" s="27">
        <f t="shared" si="264"/>
        <v>0</v>
      </c>
      <c r="U1294" s="27">
        <f t="shared" si="265"/>
        <v>0</v>
      </c>
      <c r="V1294" s="27">
        <f t="shared" si="266"/>
        <v>0</v>
      </c>
      <c r="W1294" s="27">
        <f t="shared" si="267"/>
        <v>0</v>
      </c>
      <c r="X1294" s="50">
        <f t="shared" si="268"/>
        <v>0</v>
      </c>
      <c r="Y1294" s="31">
        <f t="shared" si="269"/>
        <v>0</v>
      </c>
      <c r="Z1294" s="27"/>
      <c r="AA1294" s="27"/>
      <c r="AB1294" s="27"/>
    </row>
    <row r="1295" spans="1:28" x14ac:dyDescent="0.35">
      <c r="A1295" s="25">
        <f t="shared" si="258"/>
        <v>1274</v>
      </c>
      <c r="B1295" s="16" t="str">
        <f ca="1">IF(A1295&lt;$D$5,OFFSET('Constant mix'!$B$12,'Volatilite Portfeuille'!$E$2+A1295,0),"")</f>
        <v/>
      </c>
      <c r="C1295" s="23" t="str">
        <f ca="1">IF($A1295&lt;$D$5,OFFSET('Constant mix'!$C$13,'Volatilite Portfeuille'!$E$2+$A1295,0),"")</f>
        <v/>
      </c>
      <c r="D1295" s="25" t="str">
        <f ca="1">IF($A1295&lt;$D$5,OFFSET('Constant mix'!F$12,'Volatilite Portfeuille'!$E$2+$A1295,0),"")</f>
        <v/>
      </c>
      <c r="E1295" s="7" t="str">
        <f ca="1">IF($A1295&lt;$D$5,OFFSET('Constant mix'!G$12,'Volatilite Portfeuille'!$E$2+$A1295,0),"")</f>
        <v/>
      </c>
      <c r="F1295" s="7" t="str">
        <f ca="1">IF($A1295&lt;$D$5,OFFSET('Constant mix'!H$12,'Volatilite Portfeuille'!$E$2+$A1295,0),"")</f>
        <v/>
      </c>
      <c r="G1295" s="7" t="str">
        <f ca="1">IF($A1295&lt;$D$5,OFFSET('Constant mix'!I$12,'Volatilite Portfeuille'!$E$2+$A1295,0),"")</f>
        <v/>
      </c>
      <c r="H1295" s="7" t="str">
        <f ca="1">IF($A1295&lt;$D$5,OFFSET('Constant mix'!J$12,'Volatilite Portfeuille'!$E$2+$A1295,0),"")</f>
        <v/>
      </c>
      <c r="I1295" s="7" t="str">
        <f ca="1">IF($A1295&lt;$D$5,OFFSET('Constant mix'!K$12,'Volatilite Portfeuille'!$E$2+$A1295,0),"")</f>
        <v/>
      </c>
      <c r="J1295" s="7" t="str">
        <f ca="1">IF($A1295&lt;$D$5,OFFSET('Constant mix'!L$12,'Volatilite Portfeuille'!$E$2+$A1295,0),"")</f>
        <v/>
      </c>
      <c r="K1295" s="7" t="str">
        <f ca="1">IF($A1295&lt;$D$5,OFFSET('Constant mix'!M$12,'Volatilite Portfeuille'!$E$2+$A1295,0),"")</f>
        <v/>
      </c>
      <c r="L1295" s="7" t="str">
        <f ca="1">IF($A1295&lt;$D$5,OFFSET('Constant mix'!N$12,'Volatilite Portfeuille'!$E$2+$A1295,0),"")</f>
        <v/>
      </c>
      <c r="M1295" s="7" t="str">
        <f ca="1">IF($A1295&lt;$D$5,OFFSET('Constant mix'!O$12,'Volatilite Portfeuille'!$E$2+$A1295,0),"")</f>
        <v/>
      </c>
      <c r="N1295" s="7" t="str">
        <f ca="1">IF($A1295&lt;$D$5,OFFSET('Constant mix'!$AM$12,'Volatilite Portfeuille'!$E$2+$A1295,0),"")</f>
        <v/>
      </c>
      <c r="O1295" s="5">
        <f t="shared" si="259"/>
        <v>0</v>
      </c>
      <c r="P1295" s="27">
        <f t="shared" si="260"/>
        <v>0</v>
      </c>
      <c r="Q1295" s="27">
        <f t="shared" si="261"/>
        <v>0</v>
      </c>
      <c r="R1295" s="27">
        <f t="shared" si="262"/>
        <v>0</v>
      </c>
      <c r="S1295" s="27">
        <f t="shared" si="263"/>
        <v>0</v>
      </c>
      <c r="T1295" s="27">
        <f t="shared" si="264"/>
        <v>0</v>
      </c>
      <c r="U1295" s="27">
        <f t="shared" si="265"/>
        <v>0</v>
      </c>
      <c r="V1295" s="27">
        <f t="shared" si="266"/>
        <v>0</v>
      </c>
      <c r="W1295" s="27">
        <f t="shared" si="267"/>
        <v>0</v>
      </c>
      <c r="X1295" s="50">
        <f t="shared" si="268"/>
        <v>0</v>
      </c>
      <c r="Y1295" s="31">
        <f t="shared" si="269"/>
        <v>0</v>
      </c>
      <c r="Z1295" s="27"/>
      <c r="AA1295" s="27"/>
      <c r="AB1295" s="27"/>
    </row>
    <row r="1296" spans="1:28" x14ac:dyDescent="0.35">
      <c r="A1296" s="25">
        <f t="shared" si="258"/>
        <v>1275</v>
      </c>
      <c r="B1296" s="16" t="str">
        <f ca="1">IF(A1296&lt;$D$5,OFFSET('Constant mix'!$B$12,'Volatilite Portfeuille'!$E$2+A1296,0),"")</f>
        <v/>
      </c>
      <c r="C1296" s="23" t="str">
        <f ca="1">IF($A1296&lt;$D$5,OFFSET('Constant mix'!$C$13,'Volatilite Portfeuille'!$E$2+$A1296,0),"")</f>
        <v/>
      </c>
      <c r="D1296" s="25" t="str">
        <f ca="1">IF($A1296&lt;$D$5,OFFSET('Constant mix'!F$12,'Volatilite Portfeuille'!$E$2+$A1296,0),"")</f>
        <v/>
      </c>
      <c r="E1296" s="7" t="str">
        <f ca="1">IF($A1296&lt;$D$5,OFFSET('Constant mix'!G$12,'Volatilite Portfeuille'!$E$2+$A1296,0),"")</f>
        <v/>
      </c>
      <c r="F1296" s="7" t="str">
        <f ca="1">IF($A1296&lt;$D$5,OFFSET('Constant mix'!H$12,'Volatilite Portfeuille'!$E$2+$A1296,0),"")</f>
        <v/>
      </c>
      <c r="G1296" s="7" t="str">
        <f ca="1">IF($A1296&lt;$D$5,OFFSET('Constant mix'!I$12,'Volatilite Portfeuille'!$E$2+$A1296,0),"")</f>
        <v/>
      </c>
      <c r="H1296" s="7" t="str">
        <f ca="1">IF($A1296&lt;$D$5,OFFSET('Constant mix'!J$12,'Volatilite Portfeuille'!$E$2+$A1296,0),"")</f>
        <v/>
      </c>
      <c r="I1296" s="7" t="str">
        <f ca="1">IF($A1296&lt;$D$5,OFFSET('Constant mix'!K$12,'Volatilite Portfeuille'!$E$2+$A1296,0),"")</f>
        <v/>
      </c>
      <c r="J1296" s="7" t="str">
        <f ca="1">IF($A1296&lt;$D$5,OFFSET('Constant mix'!L$12,'Volatilite Portfeuille'!$E$2+$A1296,0),"")</f>
        <v/>
      </c>
      <c r="K1296" s="7" t="str">
        <f ca="1">IF($A1296&lt;$D$5,OFFSET('Constant mix'!M$12,'Volatilite Portfeuille'!$E$2+$A1296,0),"")</f>
        <v/>
      </c>
      <c r="L1296" s="7" t="str">
        <f ca="1">IF($A1296&lt;$D$5,OFFSET('Constant mix'!N$12,'Volatilite Portfeuille'!$E$2+$A1296,0),"")</f>
        <v/>
      </c>
      <c r="M1296" s="7" t="str">
        <f ca="1">IF($A1296&lt;$D$5,OFFSET('Constant mix'!O$12,'Volatilite Portfeuille'!$E$2+$A1296,0),"")</f>
        <v/>
      </c>
      <c r="N1296" s="7" t="str">
        <f ca="1">IF($A1296&lt;$D$5,OFFSET('Constant mix'!$AM$12,'Volatilite Portfeuille'!$E$2+$A1296,0),"")</f>
        <v/>
      </c>
      <c r="O1296" s="5">
        <f t="shared" si="259"/>
        <v>0</v>
      </c>
      <c r="P1296" s="27">
        <f t="shared" si="260"/>
        <v>0</v>
      </c>
      <c r="Q1296" s="27">
        <f t="shared" si="261"/>
        <v>0</v>
      </c>
      <c r="R1296" s="27">
        <f t="shared" si="262"/>
        <v>0</v>
      </c>
      <c r="S1296" s="27">
        <f t="shared" si="263"/>
        <v>0</v>
      </c>
      <c r="T1296" s="27">
        <f t="shared" si="264"/>
        <v>0</v>
      </c>
      <c r="U1296" s="27">
        <f t="shared" si="265"/>
        <v>0</v>
      </c>
      <c r="V1296" s="27">
        <f t="shared" si="266"/>
        <v>0</v>
      </c>
      <c r="W1296" s="27">
        <f t="shared" si="267"/>
        <v>0</v>
      </c>
      <c r="X1296" s="50">
        <f t="shared" si="268"/>
        <v>0</v>
      </c>
      <c r="Y1296" s="31">
        <f t="shared" si="269"/>
        <v>0</v>
      </c>
      <c r="Z1296" s="27"/>
      <c r="AA1296" s="27"/>
      <c r="AB1296" s="27"/>
    </row>
    <row r="1297" spans="1:28" x14ac:dyDescent="0.35">
      <c r="A1297" s="25">
        <f t="shared" si="258"/>
        <v>1276</v>
      </c>
      <c r="B1297" s="16" t="str">
        <f ca="1">IF(A1297&lt;$D$5,OFFSET('Constant mix'!$B$12,'Volatilite Portfeuille'!$E$2+A1297,0),"")</f>
        <v/>
      </c>
      <c r="C1297" s="23" t="str">
        <f ca="1">IF($A1297&lt;$D$5,OFFSET('Constant mix'!$C$13,'Volatilite Portfeuille'!$E$2+$A1297,0),"")</f>
        <v/>
      </c>
      <c r="D1297" s="25" t="str">
        <f ca="1">IF($A1297&lt;$D$5,OFFSET('Constant mix'!F$12,'Volatilite Portfeuille'!$E$2+$A1297,0),"")</f>
        <v/>
      </c>
      <c r="E1297" s="7" t="str">
        <f ca="1">IF($A1297&lt;$D$5,OFFSET('Constant mix'!G$12,'Volatilite Portfeuille'!$E$2+$A1297,0),"")</f>
        <v/>
      </c>
      <c r="F1297" s="7" t="str">
        <f ca="1">IF($A1297&lt;$D$5,OFFSET('Constant mix'!H$12,'Volatilite Portfeuille'!$E$2+$A1297,0),"")</f>
        <v/>
      </c>
      <c r="G1297" s="7" t="str">
        <f ca="1">IF($A1297&lt;$D$5,OFFSET('Constant mix'!I$12,'Volatilite Portfeuille'!$E$2+$A1297,0),"")</f>
        <v/>
      </c>
      <c r="H1297" s="7" t="str">
        <f ca="1">IF($A1297&lt;$D$5,OFFSET('Constant mix'!J$12,'Volatilite Portfeuille'!$E$2+$A1297,0),"")</f>
        <v/>
      </c>
      <c r="I1297" s="7" t="str">
        <f ca="1">IF($A1297&lt;$D$5,OFFSET('Constant mix'!K$12,'Volatilite Portfeuille'!$E$2+$A1297,0),"")</f>
        <v/>
      </c>
      <c r="J1297" s="7" t="str">
        <f ca="1">IF($A1297&lt;$D$5,OFFSET('Constant mix'!L$12,'Volatilite Portfeuille'!$E$2+$A1297,0),"")</f>
        <v/>
      </c>
      <c r="K1297" s="7" t="str">
        <f ca="1">IF($A1297&lt;$D$5,OFFSET('Constant mix'!M$12,'Volatilite Portfeuille'!$E$2+$A1297,0),"")</f>
        <v/>
      </c>
      <c r="L1297" s="7" t="str">
        <f ca="1">IF($A1297&lt;$D$5,OFFSET('Constant mix'!N$12,'Volatilite Portfeuille'!$E$2+$A1297,0),"")</f>
        <v/>
      </c>
      <c r="M1297" s="7" t="str">
        <f ca="1">IF($A1297&lt;$D$5,OFFSET('Constant mix'!O$12,'Volatilite Portfeuille'!$E$2+$A1297,0),"")</f>
        <v/>
      </c>
      <c r="N1297" s="7" t="str">
        <f ca="1">IF($A1297&lt;$D$5,OFFSET('Constant mix'!$AM$12,'Volatilite Portfeuille'!$E$2+$A1297,0),"")</f>
        <v/>
      </c>
      <c r="O1297" s="5">
        <f t="shared" si="259"/>
        <v>0</v>
      </c>
      <c r="P1297" s="27">
        <f t="shared" si="260"/>
        <v>0</v>
      </c>
      <c r="Q1297" s="27">
        <f t="shared" si="261"/>
        <v>0</v>
      </c>
      <c r="R1297" s="27">
        <f t="shared" si="262"/>
        <v>0</v>
      </c>
      <c r="S1297" s="27">
        <f t="shared" si="263"/>
        <v>0</v>
      </c>
      <c r="T1297" s="27">
        <f t="shared" si="264"/>
        <v>0</v>
      </c>
      <c r="U1297" s="27">
        <f t="shared" si="265"/>
        <v>0</v>
      </c>
      <c r="V1297" s="27">
        <f t="shared" si="266"/>
        <v>0</v>
      </c>
      <c r="W1297" s="27">
        <f t="shared" si="267"/>
        <v>0</v>
      </c>
      <c r="X1297" s="50">
        <f t="shared" si="268"/>
        <v>0</v>
      </c>
      <c r="Y1297" s="31">
        <f t="shared" si="269"/>
        <v>0</v>
      </c>
      <c r="Z1297" s="27"/>
      <c r="AA1297" s="27"/>
      <c r="AB1297" s="27"/>
    </row>
    <row r="1298" spans="1:28" x14ac:dyDescent="0.35">
      <c r="A1298" s="25">
        <f t="shared" si="258"/>
        <v>1277</v>
      </c>
      <c r="B1298" s="16" t="str">
        <f ca="1">IF(A1298&lt;$D$5,OFFSET('Constant mix'!$B$12,'Volatilite Portfeuille'!$E$2+A1298,0),"")</f>
        <v/>
      </c>
      <c r="C1298" s="23" t="str">
        <f ca="1">IF($A1298&lt;$D$5,OFFSET('Constant mix'!$C$13,'Volatilite Portfeuille'!$E$2+$A1298,0),"")</f>
        <v/>
      </c>
      <c r="D1298" s="25" t="str">
        <f ca="1">IF($A1298&lt;$D$5,OFFSET('Constant mix'!F$12,'Volatilite Portfeuille'!$E$2+$A1298,0),"")</f>
        <v/>
      </c>
      <c r="E1298" s="7" t="str">
        <f ca="1">IF($A1298&lt;$D$5,OFFSET('Constant mix'!G$12,'Volatilite Portfeuille'!$E$2+$A1298,0),"")</f>
        <v/>
      </c>
      <c r="F1298" s="7" t="str">
        <f ca="1">IF($A1298&lt;$D$5,OFFSET('Constant mix'!H$12,'Volatilite Portfeuille'!$E$2+$A1298,0),"")</f>
        <v/>
      </c>
      <c r="G1298" s="7" t="str">
        <f ca="1">IF($A1298&lt;$D$5,OFFSET('Constant mix'!I$12,'Volatilite Portfeuille'!$E$2+$A1298,0),"")</f>
        <v/>
      </c>
      <c r="H1298" s="7" t="str">
        <f ca="1">IF($A1298&lt;$D$5,OFFSET('Constant mix'!J$12,'Volatilite Portfeuille'!$E$2+$A1298,0),"")</f>
        <v/>
      </c>
      <c r="I1298" s="7" t="str">
        <f ca="1">IF($A1298&lt;$D$5,OFFSET('Constant mix'!K$12,'Volatilite Portfeuille'!$E$2+$A1298,0),"")</f>
        <v/>
      </c>
      <c r="J1298" s="7" t="str">
        <f ca="1">IF($A1298&lt;$D$5,OFFSET('Constant mix'!L$12,'Volatilite Portfeuille'!$E$2+$A1298,0),"")</f>
        <v/>
      </c>
      <c r="K1298" s="7" t="str">
        <f ca="1">IF($A1298&lt;$D$5,OFFSET('Constant mix'!M$12,'Volatilite Portfeuille'!$E$2+$A1298,0),"")</f>
        <v/>
      </c>
      <c r="L1298" s="7" t="str">
        <f ca="1">IF($A1298&lt;$D$5,OFFSET('Constant mix'!N$12,'Volatilite Portfeuille'!$E$2+$A1298,0),"")</f>
        <v/>
      </c>
      <c r="M1298" s="7" t="str">
        <f ca="1">IF($A1298&lt;$D$5,OFFSET('Constant mix'!O$12,'Volatilite Portfeuille'!$E$2+$A1298,0),"")</f>
        <v/>
      </c>
      <c r="N1298" s="7" t="str">
        <f ca="1">IF($A1298&lt;$D$5,OFFSET('Constant mix'!$AM$12,'Volatilite Portfeuille'!$E$2+$A1298,0),"")</f>
        <v/>
      </c>
      <c r="O1298" s="5">
        <f t="shared" si="259"/>
        <v>0</v>
      </c>
      <c r="P1298" s="27">
        <f t="shared" si="260"/>
        <v>0</v>
      </c>
      <c r="Q1298" s="27">
        <f t="shared" si="261"/>
        <v>0</v>
      </c>
      <c r="R1298" s="27">
        <f t="shared" si="262"/>
        <v>0</v>
      </c>
      <c r="S1298" s="27">
        <f t="shared" si="263"/>
        <v>0</v>
      </c>
      <c r="T1298" s="27">
        <f t="shared" si="264"/>
        <v>0</v>
      </c>
      <c r="U1298" s="27">
        <f t="shared" si="265"/>
        <v>0</v>
      </c>
      <c r="V1298" s="27">
        <f t="shared" si="266"/>
        <v>0</v>
      </c>
      <c r="W1298" s="27">
        <f t="shared" si="267"/>
        <v>0</v>
      </c>
      <c r="X1298" s="50">
        <f t="shared" si="268"/>
        <v>0</v>
      </c>
      <c r="Y1298" s="31">
        <f t="shared" si="269"/>
        <v>0</v>
      </c>
      <c r="Z1298" s="27"/>
      <c r="AA1298" s="27"/>
      <c r="AB1298" s="27"/>
    </row>
    <row r="1299" spans="1:28" x14ac:dyDescent="0.35">
      <c r="A1299" s="25">
        <f t="shared" si="258"/>
        <v>1278</v>
      </c>
      <c r="B1299" s="16" t="str">
        <f ca="1">IF(A1299&lt;$D$5,OFFSET('Constant mix'!$B$12,'Volatilite Portfeuille'!$E$2+A1299,0),"")</f>
        <v/>
      </c>
      <c r="C1299" s="23" t="str">
        <f ca="1">IF($A1299&lt;$D$5,OFFSET('Constant mix'!$C$13,'Volatilite Portfeuille'!$E$2+$A1299,0),"")</f>
        <v/>
      </c>
      <c r="D1299" s="25" t="str">
        <f ca="1">IF($A1299&lt;$D$5,OFFSET('Constant mix'!F$12,'Volatilite Portfeuille'!$E$2+$A1299,0),"")</f>
        <v/>
      </c>
      <c r="E1299" s="7" t="str">
        <f ca="1">IF($A1299&lt;$D$5,OFFSET('Constant mix'!G$12,'Volatilite Portfeuille'!$E$2+$A1299,0),"")</f>
        <v/>
      </c>
      <c r="F1299" s="7" t="str">
        <f ca="1">IF($A1299&lt;$D$5,OFFSET('Constant mix'!H$12,'Volatilite Portfeuille'!$E$2+$A1299,0),"")</f>
        <v/>
      </c>
      <c r="G1299" s="7" t="str">
        <f ca="1">IF($A1299&lt;$D$5,OFFSET('Constant mix'!I$12,'Volatilite Portfeuille'!$E$2+$A1299,0),"")</f>
        <v/>
      </c>
      <c r="H1299" s="7" t="str">
        <f ca="1">IF($A1299&lt;$D$5,OFFSET('Constant mix'!J$12,'Volatilite Portfeuille'!$E$2+$A1299,0),"")</f>
        <v/>
      </c>
      <c r="I1299" s="7" t="str">
        <f ca="1">IF($A1299&lt;$D$5,OFFSET('Constant mix'!K$12,'Volatilite Portfeuille'!$E$2+$A1299,0),"")</f>
        <v/>
      </c>
      <c r="J1299" s="7" t="str">
        <f ca="1">IF($A1299&lt;$D$5,OFFSET('Constant mix'!L$12,'Volatilite Portfeuille'!$E$2+$A1299,0),"")</f>
        <v/>
      </c>
      <c r="K1299" s="7" t="str">
        <f ca="1">IF($A1299&lt;$D$5,OFFSET('Constant mix'!M$12,'Volatilite Portfeuille'!$E$2+$A1299,0),"")</f>
        <v/>
      </c>
      <c r="L1299" s="7" t="str">
        <f ca="1">IF($A1299&lt;$D$5,OFFSET('Constant mix'!N$12,'Volatilite Portfeuille'!$E$2+$A1299,0),"")</f>
        <v/>
      </c>
      <c r="M1299" s="7" t="str">
        <f ca="1">IF($A1299&lt;$D$5,OFFSET('Constant mix'!O$12,'Volatilite Portfeuille'!$E$2+$A1299,0),"")</f>
        <v/>
      </c>
      <c r="N1299" s="7" t="str">
        <f ca="1">IF($A1299&lt;$D$5,OFFSET('Constant mix'!$AM$12,'Volatilite Portfeuille'!$E$2+$A1299,0),"")</f>
        <v/>
      </c>
      <c r="O1299" s="5">
        <f t="shared" si="259"/>
        <v>0</v>
      </c>
      <c r="P1299" s="27">
        <f t="shared" si="260"/>
        <v>0</v>
      </c>
      <c r="Q1299" s="27">
        <f t="shared" si="261"/>
        <v>0</v>
      </c>
      <c r="R1299" s="27">
        <f t="shared" si="262"/>
        <v>0</v>
      </c>
      <c r="S1299" s="27">
        <f t="shared" si="263"/>
        <v>0</v>
      </c>
      <c r="T1299" s="27">
        <f t="shared" si="264"/>
        <v>0</v>
      </c>
      <c r="U1299" s="27">
        <f t="shared" si="265"/>
        <v>0</v>
      </c>
      <c r="V1299" s="27">
        <f t="shared" si="266"/>
        <v>0</v>
      </c>
      <c r="W1299" s="27">
        <f t="shared" si="267"/>
        <v>0</v>
      </c>
      <c r="X1299" s="50">
        <f t="shared" si="268"/>
        <v>0</v>
      </c>
      <c r="Y1299" s="31">
        <f t="shared" si="269"/>
        <v>0</v>
      </c>
      <c r="Z1299" s="27"/>
      <c r="AA1299" s="27"/>
      <c r="AB1299" s="27"/>
    </row>
    <row r="1300" spans="1:28" x14ac:dyDescent="0.35">
      <c r="A1300" s="25">
        <f t="shared" si="258"/>
        <v>1279</v>
      </c>
      <c r="B1300" s="16" t="str">
        <f ca="1">IF(A1300&lt;$D$5,OFFSET('Constant mix'!$B$12,'Volatilite Portfeuille'!$E$2+A1300,0),"")</f>
        <v/>
      </c>
      <c r="C1300" s="23" t="str">
        <f ca="1">IF($A1300&lt;$D$5,OFFSET('Constant mix'!$C$13,'Volatilite Portfeuille'!$E$2+$A1300,0),"")</f>
        <v/>
      </c>
      <c r="D1300" s="25" t="str">
        <f ca="1">IF($A1300&lt;$D$5,OFFSET('Constant mix'!F$12,'Volatilite Portfeuille'!$E$2+$A1300,0),"")</f>
        <v/>
      </c>
      <c r="E1300" s="7" t="str">
        <f ca="1">IF($A1300&lt;$D$5,OFFSET('Constant mix'!G$12,'Volatilite Portfeuille'!$E$2+$A1300,0),"")</f>
        <v/>
      </c>
      <c r="F1300" s="7" t="str">
        <f ca="1">IF($A1300&lt;$D$5,OFFSET('Constant mix'!H$12,'Volatilite Portfeuille'!$E$2+$A1300,0),"")</f>
        <v/>
      </c>
      <c r="G1300" s="7" t="str">
        <f ca="1">IF($A1300&lt;$D$5,OFFSET('Constant mix'!I$12,'Volatilite Portfeuille'!$E$2+$A1300,0),"")</f>
        <v/>
      </c>
      <c r="H1300" s="7" t="str">
        <f ca="1">IF($A1300&lt;$D$5,OFFSET('Constant mix'!J$12,'Volatilite Portfeuille'!$E$2+$A1300,0),"")</f>
        <v/>
      </c>
      <c r="I1300" s="7" t="str">
        <f ca="1">IF($A1300&lt;$D$5,OFFSET('Constant mix'!K$12,'Volatilite Portfeuille'!$E$2+$A1300,0),"")</f>
        <v/>
      </c>
      <c r="J1300" s="7" t="str">
        <f ca="1">IF($A1300&lt;$D$5,OFFSET('Constant mix'!L$12,'Volatilite Portfeuille'!$E$2+$A1300,0),"")</f>
        <v/>
      </c>
      <c r="K1300" s="7" t="str">
        <f ca="1">IF($A1300&lt;$D$5,OFFSET('Constant mix'!M$12,'Volatilite Portfeuille'!$E$2+$A1300,0),"")</f>
        <v/>
      </c>
      <c r="L1300" s="7" t="str">
        <f ca="1">IF($A1300&lt;$D$5,OFFSET('Constant mix'!N$12,'Volatilite Portfeuille'!$E$2+$A1300,0),"")</f>
        <v/>
      </c>
      <c r="M1300" s="7" t="str">
        <f ca="1">IF($A1300&lt;$D$5,OFFSET('Constant mix'!O$12,'Volatilite Portfeuille'!$E$2+$A1300,0),"")</f>
        <v/>
      </c>
      <c r="N1300" s="7" t="str">
        <f ca="1">IF($A1300&lt;$D$5,OFFSET('Constant mix'!$AM$12,'Volatilite Portfeuille'!$E$2+$A1300,0),"")</f>
        <v/>
      </c>
      <c r="O1300" s="5">
        <f t="shared" si="259"/>
        <v>0</v>
      </c>
      <c r="P1300" s="27">
        <f t="shared" si="260"/>
        <v>0</v>
      </c>
      <c r="Q1300" s="27">
        <f t="shared" si="261"/>
        <v>0</v>
      </c>
      <c r="R1300" s="27">
        <f t="shared" si="262"/>
        <v>0</v>
      </c>
      <c r="S1300" s="27">
        <f t="shared" si="263"/>
        <v>0</v>
      </c>
      <c r="T1300" s="27">
        <f t="shared" si="264"/>
        <v>0</v>
      </c>
      <c r="U1300" s="27">
        <f t="shared" si="265"/>
        <v>0</v>
      </c>
      <c r="V1300" s="27">
        <f t="shared" si="266"/>
        <v>0</v>
      </c>
      <c r="W1300" s="27">
        <f t="shared" si="267"/>
        <v>0</v>
      </c>
      <c r="X1300" s="50">
        <f t="shared" si="268"/>
        <v>0</v>
      </c>
      <c r="Y1300" s="31">
        <f t="shared" si="269"/>
        <v>0</v>
      </c>
      <c r="Z1300" s="27"/>
      <c r="AA1300" s="27"/>
      <c r="AB1300" s="27"/>
    </row>
    <row r="1301" spans="1:28" x14ac:dyDescent="0.35">
      <c r="A1301" s="25">
        <f t="shared" si="258"/>
        <v>1280</v>
      </c>
      <c r="B1301" s="16" t="str">
        <f ca="1">IF(A1301&lt;$D$5,OFFSET('Constant mix'!$B$12,'Volatilite Portfeuille'!$E$2+A1301,0),"")</f>
        <v/>
      </c>
      <c r="C1301" s="23" t="str">
        <f ca="1">IF($A1301&lt;$D$5,OFFSET('Constant mix'!$C$13,'Volatilite Portfeuille'!$E$2+$A1301,0),"")</f>
        <v/>
      </c>
      <c r="D1301" s="25" t="str">
        <f ca="1">IF($A1301&lt;$D$5,OFFSET('Constant mix'!F$12,'Volatilite Portfeuille'!$E$2+$A1301,0),"")</f>
        <v/>
      </c>
      <c r="E1301" s="7" t="str">
        <f ca="1">IF($A1301&lt;$D$5,OFFSET('Constant mix'!G$12,'Volatilite Portfeuille'!$E$2+$A1301,0),"")</f>
        <v/>
      </c>
      <c r="F1301" s="7" t="str">
        <f ca="1">IF($A1301&lt;$D$5,OFFSET('Constant mix'!H$12,'Volatilite Portfeuille'!$E$2+$A1301,0),"")</f>
        <v/>
      </c>
      <c r="G1301" s="7" t="str">
        <f ca="1">IF($A1301&lt;$D$5,OFFSET('Constant mix'!I$12,'Volatilite Portfeuille'!$E$2+$A1301,0),"")</f>
        <v/>
      </c>
      <c r="H1301" s="7" t="str">
        <f ca="1">IF($A1301&lt;$D$5,OFFSET('Constant mix'!J$12,'Volatilite Portfeuille'!$E$2+$A1301,0),"")</f>
        <v/>
      </c>
      <c r="I1301" s="7" t="str">
        <f ca="1">IF($A1301&lt;$D$5,OFFSET('Constant mix'!K$12,'Volatilite Portfeuille'!$E$2+$A1301,0),"")</f>
        <v/>
      </c>
      <c r="J1301" s="7" t="str">
        <f ca="1">IF($A1301&lt;$D$5,OFFSET('Constant mix'!L$12,'Volatilite Portfeuille'!$E$2+$A1301,0),"")</f>
        <v/>
      </c>
      <c r="K1301" s="7" t="str">
        <f ca="1">IF($A1301&lt;$D$5,OFFSET('Constant mix'!M$12,'Volatilite Portfeuille'!$E$2+$A1301,0),"")</f>
        <v/>
      </c>
      <c r="L1301" s="7" t="str">
        <f ca="1">IF($A1301&lt;$D$5,OFFSET('Constant mix'!N$12,'Volatilite Portfeuille'!$E$2+$A1301,0),"")</f>
        <v/>
      </c>
      <c r="M1301" s="7" t="str">
        <f ca="1">IF($A1301&lt;$D$5,OFFSET('Constant mix'!O$12,'Volatilite Portfeuille'!$E$2+$A1301,0),"")</f>
        <v/>
      </c>
      <c r="N1301" s="7" t="str">
        <f ca="1">IF($A1301&lt;$D$5,OFFSET('Constant mix'!$AM$12,'Volatilite Portfeuille'!$E$2+$A1301,0),"")</f>
        <v/>
      </c>
      <c r="O1301" s="5">
        <f t="shared" si="259"/>
        <v>0</v>
      </c>
      <c r="P1301" s="27">
        <f t="shared" si="260"/>
        <v>0</v>
      </c>
      <c r="Q1301" s="27">
        <f t="shared" si="261"/>
        <v>0</v>
      </c>
      <c r="R1301" s="27">
        <f t="shared" si="262"/>
        <v>0</v>
      </c>
      <c r="S1301" s="27">
        <f t="shared" si="263"/>
        <v>0</v>
      </c>
      <c r="T1301" s="27">
        <f t="shared" si="264"/>
        <v>0</v>
      </c>
      <c r="U1301" s="27">
        <f t="shared" si="265"/>
        <v>0</v>
      </c>
      <c r="V1301" s="27">
        <f t="shared" si="266"/>
        <v>0</v>
      </c>
      <c r="W1301" s="27">
        <f t="shared" si="267"/>
        <v>0</v>
      </c>
      <c r="X1301" s="50">
        <f t="shared" si="268"/>
        <v>0</v>
      </c>
      <c r="Y1301" s="31">
        <f t="shared" si="269"/>
        <v>0</v>
      </c>
      <c r="Z1301" s="27"/>
      <c r="AA1301" s="27"/>
      <c r="AB1301" s="27"/>
    </row>
    <row r="1302" spans="1:28" x14ac:dyDescent="0.35">
      <c r="A1302" s="25">
        <f t="shared" si="258"/>
        <v>1281</v>
      </c>
      <c r="B1302" s="16" t="str">
        <f ca="1">IF(A1302&lt;$D$5,OFFSET('Constant mix'!$B$12,'Volatilite Portfeuille'!$E$2+A1302,0),"")</f>
        <v/>
      </c>
      <c r="C1302" s="23" t="str">
        <f ca="1">IF($A1302&lt;$D$5,OFFSET('Constant mix'!$C$13,'Volatilite Portfeuille'!$E$2+$A1302,0),"")</f>
        <v/>
      </c>
      <c r="D1302" s="25" t="str">
        <f ca="1">IF($A1302&lt;$D$5,OFFSET('Constant mix'!F$12,'Volatilite Portfeuille'!$E$2+$A1302,0),"")</f>
        <v/>
      </c>
      <c r="E1302" s="7" t="str">
        <f ca="1">IF($A1302&lt;$D$5,OFFSET('Constant mix'!G$12,'Volatilite Portfeuille'!$E$2+$A1302,0),"")</f>
        <v/>
      </c>
      <c r="F1302" s="7" t="str">
        <f ca="1">IF($A1302&lt;$D$5,OFFSET('Constant mix'!H$12,'Volatilite Portfeuille'!$E$2+$A1302,0),"")</f>
        <v/>
      </c>
      <c r="G1302" s="7" t="str">
        <f ca="1">IF($A1302&lt;$D$5,OFFSET('Constant mix'!I$12,'Volatilite Portfeuille'!$E$2+$A1302,0),"")</f>
        <v/>
      </c>
      <c r="H1302" s="7" t="str">
        <f ca="1">IF($A1302&lt;$D$5,OFFSET('Constant mix'!J$12,'Volatilite Portfeuille'!$E$2+$A1302,0),"")</f>
        <v/>
      </c>
      <c r="I1302" s="7" t="str">
        <f ca="1">IF($A1302&lt;$D$5,OFFSET('Constant mix'!K$12,'Volatilite Portfeuille'!$E$2+$A1302,0),"")</f>
        <v/>
      </c>
      <c r="J1302" s="7" t="str">
        <f ca="1">IF($A1302&lt;$D$5,OFFSET('Constant mix'!L$12,'Volatilite Portfeuille'!$E$2+$A1302,0),"")</f>
        <v/>
      </c>
      <c r="K1302" s="7" t="str">
        <f ca="1">IF($A1302&lt;$D$5,OFFSET('Constant mix'!M$12,'Volatilite Portfeuille'!$E$2+$A1302,0),"")</f>
        <v/>
      </c>
      <c r="L1302" s="7" t="str">
        <f ca="1">IF($A1302&lt;$D$5,OFFSET('Constant mix'!N$12,'Volatilite Portfeuille'!$E$2+$A1302,0),"")</f>
        <v/>
      </c>
      <c r="M1302" s="7" t="str">
        <f ca="1">IF($A1302&lt;$D$5,OFFSET('Constant mix'!O$12,'Volatilite Portfeuille'!$E$2+$A1302,0),"")</f>
        <v/>
      </c>
      <c r="N1302" s="7" t="str">
        <f ca="1">IF($A1302&lt;$D$5,OFFSET('Constant mix'!$AM$12,'Volatilite Portfeuille'!$E$2+$A1302,0),"")</f>
        <v/>
      </c>
      <c r="O1302" s="5">
        <f t="shared" si="259"/>
        <v>0</v>
      </c>
      <c r="P1302" s="27">
        <f t="shared" si="260"/>
        <v>0</v>
      </c>
      <c r="Q1302" s="27">
        <f t="shared" si="261"/>
        <v>0</v>
      </c>
      <c r="R1302" s="27">
        <f t="shared" si="262"/>
        <v>0</v>
      </c>
      <c r="S1302" s="27">
        <f t="shared" si="263"/>
        <v>0</v>
      </c>
      <c r="T1302" s="27">
        <f t="shared" si="264"/>
        <v>0</v>
      </c>
      <c r="U1302" s="27">
        <f t="shared" si="265"/>
        <v>0</v>
      </c>
      <c r="V1302" s="27">
        <f t="shared" si="266"/>
        <v>0</v>
      </c>
      <c r="W1302" s="27">
        <f t="shared" si="267"/>
        <v>0</v>
      </c>
      <c r="X1302" s="50">
        <f t="shared" si="268"/>
        <v>0</v>
      </c>
      <c r="Y1302" s="31">
        <f t="shared" si="269"/>
        <v>0</v>
      </c>
      <c r="Z1302" s="27"/>
      <c r="AA1302" s="27"/>
      <c r="AB1302" s="27"/>
    </row>
    <row r="1303" spans="1:28" x14ac:dyDescent="0.35">
      <c r="A1303" s="25">
        <f t="shared" ref="A1303:A1366" si="270">A1302+1</f>
        <v>1282</v>
      </c>
      <c r="B1303" s="16" t="str">
        <f ca="1">IF(A1303&lt;$D$5,OFFSET('Constant mix'!$B$12,'Volatilite Portfeuille'!$E$2+A1303,0),"")</f>
        <v/>
      </c>
      <c r="C1303" s="23" t="str">
        <f ca="1">IF($A1303&lt;$D$5,OFFSET('Constant mix'!$C$13,'Volatilite Portfeuille'!$E$2+$A1303,0),"")</f>
        <v/>
      </c>
      <c r="D1303" s="25" t="str">
        <f ca="1">IF($A1303&lt;$D$5,OFFSET('Constant mix'!F$12,'Volatilite Portfeuille'!$E$2+$A1303,0),"")</f>
        <v/>
      </c>
      <c r="E1303" s="7" t="str">
        <f ca="1">IF($A1303&lt;$D$5,OFFSET('Constant mix'!G$12,'Volatilite Portfeuille'!$E$2+$A1303,0),"")</f>
        <v/>
      </c>
      <c r="F1303" s="7" t="str">
        <f ca="1">IF($A1303&lt;$D$5,OFFSET('Constant mix'!H$12,'Volatilite Portfeuille'!$E$2+$A1303,0),"")</f>
        <v/>
      </c>
      <c r="G1303" s="7" t="str">
        <f ca="1">IF($A1303&lt;$D$5,OFFSET('Constant mix'!I$12,'Volatilite Portfeuille'!$E$2+$A1303,0),"")</f>
        <v/>
      </c>
      <c r="H1303" s="7" t="str">
        <f ca="1">IF($A1303&lt;$D$5,OFFSET('Constant mix'!J$12,'Volatilite Portfeuille'!$E$2+$A1303,0),"")</f>
        <v/>
      </c>
      <c r="I1303" s="7" t="str">
        <f ca="1">IF($A1303&lt;$D$5,OFFSET('Constant mix'!K$12,'Volatilite Portfeuille'!$E$2+$A1303,0),"")</f>
        <v/>
      </c>
      <c r="J1303" s="7" t="str">
        <f ca="1">IF($A1303&lt;$D$5,OFFSET('Constant mix'!L$12,'Volatilite Portfeuille'!$E$2+$A1303,0),"")</f>
        <v/>
      </c>
      <c r="K1303" s="7" t="str">
        <f ca="1">IF($A1303&lt;$D$5,OFFSET('Constant mix'!M$12,'Volatilite Portfeuille'!$E$2+$A1303,0),"")</f>
        <v/>
      </c>
      <c r="L1303" s="7" t="str">
        <f ca="1">IF($A1303&lt;$D$5,OFFSET('Constant mix'!N$12,'Volatilite Portfeuille'!$E$2+$A1303,0),"")</f>
        <v/>
      </c>
      <c r="M1303" s="7" t="str">
        <f ca="1">IF($A1303&lt;$D$5,OFFSET('Constant mix'!O$12,'Volatilite Portfeuille'!$E$2+$A1303,0),"")</f>
        <v/>
      </c>
      <c r="N1303" s="7" t="str">
        <f ca="1">IF($A1303&lt;$D$5,OFFSET('Constant mix'!$AM$12,'Volatilite Portfeuille'!$E$2+$A1303,0),"")</f>
        <v/>
      </c>
      <c r="O1303" s="5">
        <f t="shared" ref="O1303:O1366" si="271">IF($A1303&lt;$D$5,D1303/D1302-1,0)</f>
        <v>0</v>
      </c>
      <c r="P1303" s="27">
        <f t="shared" ref="P1303:P1366" si="272">IF($A1303&lt;$D$5,E1303/E1302-1,0)</f>
        <v>0</v>
      </c>
      <c r="Q1303" s="27">
        <f t="shared" ref="Q1303:Q1366" si="273">IF($A1303&lt;$D$5,F1303/F1302-1,0)</f>
        <v>0</v>
      </c>
      <c r="R1303" s="27">
        <f t="shared" ref="R1303:R1366" si="274">IF($A1303&lt;$D$5,G1303/G1302-1,0)</f>
        <v>0</v>
      </c>
      <c r="S1303" s="27">
        <f t="shared" ref="S1303:S1366" si="275">IF($A1303&lt;$D$5,H1303/H1302-1,0)</f>
        <v>0</v>
      </c>
      <c r="T1303" s="27">
        <f t="shared" ref="T1303:T1366" si="276">IF($A1303&lt;$D$5,I1303/I1302-1,0)</f>
        <v>0</v>
      </c>
      <c r="U1303" s="27">
        <f t="shared" ref="U1303:U1366" si="277">IF($A1303&lt;$D$5,J1303/J1302-1,0)</f>
        <v>0</v>
      </c>
      <c r="V1303" s="27">
        <f t="shared" ref="V1303:V1366" si="278">IF($A1303&lt;$D$5,K1303/K1302-1,0)</f>
        <v>0</v>
      </c>
      <c r="W1303" s="27">
        <f t="shared" ref="W1303:W1366" si="279">IF($A1303&lt;$D$5,L1303/L1302-1,0)</f>
        <v>0</v>
      </c>
      <c r="X1303" s="50">
        <f t="shared" ref="X1303:X1366" si="280">IF($A1303&lt;$D$5,M1303/M1302-1,0)</f>
        <v>0</v>
      </c>
      <c r="Y1303" s="31">
        <f t="shared" ref="Y1303:Y1366" si="281">IF($A1303&lt;$D$5,N1303/N1302-1,0)</f>
        <v>0</v>
      </c>
      <c r="Z1303" s="27"/>
      <c r="AA1303" s="27"/>
      <c r="AB1303" s="27"/>
    </row>
    <row r="1304" spans="1:28" x14ac:dyDescent="0.35">
      <c r="A1304" s="25">
        <f t="shared" si="270"/>
        <v>1283</v>
      </c>
      <c r="B1304" s="16" t="str">
        <f ca="1">IF(A1304&lt;$D$5,OFFSET('Constant mix'!$B$12,'Volatilite Portfeuille'!$E$2+A1304,0),"")</f>
        <v/>
      </c>
      <c r="C1304" s="23" t="str">
        <f ca="1">IF($A1304&lt;$D$5,OFFSET('Constant mix'!$C$13,'Volatilite Portfeuille'!$E$2+$A1304,0),"")</f>
        <v/>
      </c>
      <c r="D1304" s="25" t="str">
        <f ca="1">IF($A1304&lt;$D$5,OFFSET('Constant mix'!F$12,'Volatilite Portfeuille'!$E$2+$A1304,0),"")</f>
        <v/>
      </c>
      <c r="E1304" s="7" t="str">
        <f ca="1">IF($A1304&lt;$D$5,OFFSET('Constant mix'!G$12,'Volatilite Portfeuille'!$E$2+$A1304,0),"")</f>
        <v/>
      </c>
      <c r="F1304" s="7" t="str">
        <f ca="1">IF($A1304&lt;$D$5,OFFSET('Constant mix'!H$12,'Volatilite Portfeuille'!$E$2+$A1304,0),"")</f>
        <v/>
      </c>
      <c r="G1304" s="7" t="str">
        <f ca="1">IF($A1304&lt;$D$5,OFFSET('Constant mix'!I$12,'Volatilite Portfeuille'!$E$2+$A1304,0),"")</f>
        <v/>
      </c>
      <c r="H1304" s="7" t="str">
        <f ca="1">IF($A1304&lt;$D$5,OFFSET('Constant mix'!J$12,'Volatilite Portfeuille'!$E$2+$A1304,0),"")</f>
        <v/>
      </c>
      <c r="I1304" s="7" t="str">
        <f ca="1">IF($A1304&lt;$D$5,OFFSET('Constant mix'!K$12,'Volatilite Portfeuille'!$E$2+$A1304,0),"")</f>
        <v/>
      </c>
      <c r="J1304" s="7" t="str">
        <f ca="1">IF($A1304&lt;$D$5,OFFSET('Constant mix'!L$12,'Volatilite Portfeuille'!$E$2+$A1304,0),"")</f>
        <v/>
      </c>
      <c r="K1304" s="7" t="str">
        <f ca="1">IF($A1304&lt;$D$5,OFFSET('Constant mix'!M$12,'Volatilite Portfeuille'!$E$2+$A1304,0),"")</f>
        <v/>
      </c>
      <c r="L1304" s="7" t="str">
        <f ca="1">IF($A1304&lt;$D$5,OFFSET('Constant mix'!N$12,'Volatilite Portfeuille'!$E$2+$A1304,0),"")</f>
        <v/>
      </c>
      <c r="M1304" s="7" t="str">
        <f ca="1">IF($A1304&lt;$D$5,OFFSET('Constant mix'!O$12,'Volatilite Portfeuille'!$E$2+$A1304,0),"")</f>
        <v/>
      </c>
      <c r="N1304" s="7" t="str">
        <f ca="1">IF($A1304&lt;$D$5,OFFSET('Constant mix'!$AM$12,'Volatilite Portfeuille'!$E$2+$A1304,0),"")</f>
        <v/>
      </c>
      <c r="O1304" s="5">
        <f t="shared" si="271"/>
        <v>0</v>
      </c>
      <c r="P1304" s="27">
        <f t="shared" si="272"/>
        <v>0</v>
      </c>
      <c r="Q1304" s="27">
        <f t="shared" si="273"/>
        <v>0</v>
      </c>
      <c r="R1304" s="27">
        <f t="shared" si="274"/>
        <v>0</v>
      </c>
      <c r="S1304" s="27">
        <f t="shared" si="275"/>
        <v>0</v>
      </c>
      <c r="T1304" s="27">
        <f t="shared" si="276"/>
        <v>0</v>
      </c>
      <c r="U1304" s="27">
        <f t="shared" si="277"/>
        <v>0</v>
      </c>
      <c r="V1304" s="27">
        <f t="shared" si="278"/>
        <v>0</v>
      </c>
      <c r="W1304" s="27">
        <f t="shared" si="279"/>
        <v>0</v>
      </c>
      <c r="X1304" s="50">
        <f t="shared" si="280"/>
        <v>0</v>
      </c>
      <c r="Y1304" s="31">
        <f t="shared" si="281"/>
        <v>0</v>
      </c>
      <c r="Z1304" s="27"/>
      <c r="AA1304" s="27"/>
      <c r="AB1304" s="27"/>
    </row>
    <row r="1305" spans="1:28" x14ac:dyDescent="0.35">
      <c r="A1305" s="25">
        <f t="shared" si="270"/>
        <v>1284</v>
      </c>
      <c r="B1305" s="16" t="str">
        <f ca="1">IF(A1305&lt;$D$5,OFFSET('Constant mix'!$B$12,'Volatilite Portfeuille'!$E$2+A1305,0),"")</f>
        <v/>
      </c>
      <c r="C1305" s="23" t="str">
        <f ca="1">IF($A1305&lt;$D$5,OFFSET('Constant mix'!$C$13,'Volatilite Portfeuille'!$E$2+$A1305,0),"")</f>
        <v/>
      </c>
      <c r="D1305" s="25" t="str">
        <f ca="1">IF($A1305&lt;$D$5,OFFSET('Constant mix'!F$12,'Volatilite Portfeuille'!$E$2+$A1305,0),"")</f>
        <v/>
      </c>
      <c r="E1305" s="7" t="str">
        <f ca="1">IF($A1305&lt;$D$5,OFFSET('Constant mix'!G$12,'Volatilite Portfeuille'!$E$2+$A1305,0),"")</f>
        <v/>
      </c>
      <c r="F1305" s="7" t="str">
        <f ca="1">IF($A1305&lt;$D$5,OFFSET('Constant mix'!H$12,'Volatilite Portfeuille'!$E$2+$A1305,0),"")</f>
        <v/>
      </c>
      <c r="G1305" s="7" t="str">
        <f ca="1">IF($A1305&lt;$D$5,OFFSET('Constant mix'!I$12,'Volatilite Portfeuille'!$E$2+$A1305,0),"")</f>
        <v/>
      </c>
      <c r="H1305" s="7" t="str">
        <f ca="1">IF($A1305&lt;$D$5,OFFSET('Constant mix'!J$12,'Volatilite Portfeuille'!$E$2+$A1305,0),"")</f>
        <v/>
      </c>
      <c r="I1305" s="7" t="str">
        <f ca="1">IF($A1305&lt;$D$5,OFFSET('Constant mix'!K$12,'Volatilite Portfeuille'!$E$2+$A1305,0),"")</f>
        <v/>
      </c>
      <c r="J1305" s="7" t="str">
        <f ca="1">IF($A1305&lt;$D$5,OFFSET('Constant mix'!L$12,'Volatilite Portfeuille'!$E$2+$A1305,0),"")</f>
        <v/>
      </c>
      <c r="K1305" s="7" t="str">
        <f ca="1">IF($A1305&lt;$D$5,OFFSET('Constant mix'!M$12,'Volatilite Portfeuille'!$E$2+$A1305,0),"")</f>
        <v/>
      </c>
      <c r="L1305" s="7" t="str">
        <f ca="1">IF($A1305&lt;$D$5,OFFSET('Constant mix'!N$12,'Volatilite Portfeuille'!$E$2+$A1305,0),"")</f>
        <v/>
      </c>
      <c r="M1305" s="7" t="str">
        <f ca="1">IF($A1305&lt;$D$5,OFFSET('Constant mix'!O$12,'Volatilite Portfeuille'!$E$2+$A1305,0),"")</f>
        <v/>
      </c>
      <c r="N1305" s="7" t="str">
        <f ca="1">IF($A1305&lt;$D$5,OFFSET('Constant mix'!$AM$12,'Volatilite Portfeuille'!$E$2+$A1305,0),"")</f>
        <v/>
      </c>
      <c r="O1305" s="5">
        <f t="shared" si="271"/>
        <v>0</v>
      </c>
      <c r="P1305" s="27">
        <f t="shared" si="272"/>
        <v>0</v>
      </c>
      <c r="Q1305" s="27">
        <f t="shared" si="273"/>
        <v>0</v>
      </c>
      <c r="R1305" s="27">
        <f t="shared" si="274"/>
        <v>0</v>
      </c>
      <c r="S1305" s="27">
        <f t="shared" si="275"/>
        <v>0</v>
      </c>
      <c r="T1305" s="27">
        <f t="shared" si="276"/>
        <v>0</v>
      </c>
      <c r="U1305" s="27">
        <f t="shared" si="277"/>
        <v>0</v>
      </c>
      <c r="V1305" s="27">
        <f t="shared" si="278"/>
        <v>0</v>
      </c>
      <c r="W1305" s="27">
        <f t="shared" si="279"/>
        <v>0</v>
      </c>
      <c r="X1305" s="50">
        <f t="shared" si="280"/>
        <v>0</v>
      </c>
      <c r="Y1305" s="31">
        <f t="shared" si="281"/>
        <v>0</v>
      </c>
      <c r="Z1305" s="27"/>
      <c r="AA1305" s="27"/>
      <c r="AB1305" s="27"/>
    </row>
    <row r="1306" spans="1:28" x14ac:dyDescent="0.35">
      <c r="A1306" s="25">
        <f t="shared" si="270"/>
        <v>1285</v>
      </c>
      <c r="B1306" s="16" t="str">
        <f ca="1">IF(A1306&lt;$D$5,OFFSET('Constant mix'!$B$12,'Volatilite Portfeuille'!$E$2+A1306,0),"")</f>
        <v/>
      </c>
      <c r="C1306" s="23" t="str">
        <f ca="1">IF($A1306&lt;$D$5,OFFSET('Constant mix'!$C$13,'Volatilite Portfeuille'!$E$2+$A1306,0),"")</f>
        <v/>
      </c>
      <c r="D1306" s="25" t="str">
        <f ca="1">IF($A1306&lt;$D$5,OFFSET('Constant mix'!F$12,'Volatilite Portfeuille'!$E$2+$A1306,0),"")</f>
        <v/>
      </c>
      <c r="E1306" s="7" t="str">
        <f ca="1">IF($A1306&lt;$D$5,OFFSET('Constant mix'!G$12,'Volatilite Portfeuille'!$E$2+$A1306,0),"")</f>
        <v/>
      </c>
      <c r="F1306" s="7" t="str">
        <f ca="1">IF($A1306&lt;$D$5,OFFSET('Constant mix'!H$12,'Volatilite Portfeuille'!$E$2+$A1306,0),"")</f>
        <v/>
      </c>
      <c r="G1306" s="7" t="str">
        <f ca="1">IF($A1306&lt;$D$5,OFFSET('Constant mix'!I$12,'Volatilite Portfeuille'!$E$2+$A1306,0),"")</f>
        <v/>
      </c>
      <c r="H1306" s="7" t="str">
        <f ca="1">IF($A1306&lt;$D$5,OFFSET('Constant mix'!J$12,'Volatilite Portfeuille'!$E$2+$A1306,0),"")</f>
        <v/>
      </c>
      <c r="I1306" s="7" t="str">
        <f ca="1">IF($A1306&lt;$D$5,OFFSET('Constant mix'!K$12,'Volatilite Portfeuille'!$E$2+$A1306,0),"")</f>
        <v/>
      </c>
      <c r="J1306" s="7" t="str">
        <f ca="1">IF($A1306&lt;$D$5,OFFSET('Constant mix'!L$12,'Volatilite Portfeuille'!$E$2+$A1306,0),"")</f>
        <v/>
      </c>
      <c r="K1306" s="7" t="str">
        <f ca="1">IF($A1306&lt;$D$5,OFFSET('Constant mix'!M$12,'Volatilite Portfeuille'!$E$2+$A1306,0),"")</f>
        <v/>
      </c>
      <c r="L1306" s="7" t="str">
        <f ca="1">IF($A1306&lt;$D$5,OFFSET('Constant mix'!N$12,'Volatilite Portfeuille'!$E$2+$A1306,0),"")</f>
        <v/>
      </c>
      <c r="M1306" s="7" t="str">
        <f ca="1">IF($A1306&lt;$D$5,OFFSET('Constant mix'!O$12,'Volatilite Portfeuille'!$E$2+$A1306,0),"")</f>
        <v/>
      </c>
      <c r="N1306" s="7" t="str">
        <f ca="1">IF($A1306&lt;$D$5,OFFSET('Constant mix'!$AM$12,'Volatilite Portfeuille'!$E$2+$A1306,0),"")</f>
        <v/>
      </c>
      <c r="O1306" s="5">
        <f t="shared" si="271"/>
        <v>0</v>
      </c>
      <c r="P1306" s="27">
        <f t="shared" si="272"/>
        <v>0</v>
      </c>
      <c r="Q1306" s="27">
        <f t="shared" si="273"/>
        <v>0</v>
      </c>
      <c r="R1306" s="27">
        <f t="shared" si="274"/>
        <v>0</v>
      </c>
      <c r="S1306" s="27">
        <f t="shared" si="275"/>
        <v>0</v>
      </c>
      <c r="T1306" s="27">
        <f t="shared" si="276"/>
        <v>0</v>
      </c>
      <c r="U1306" s="27">
        <f t="shared" si="277"/>
        <v>0</v>
      </c>
      <c r="V1306" s="27">
        <f t="shared" si="278"/>
        <v>0</v>
      </c>
      <c r="W1306" s="27">
        <f t="shared" si="279"/>
        <v>0</v>
      </c>
      <c r="X1306" s="50">
        <f t="shared" si="280"/>
        <v>0</v>
      </c>
      <c r="Y1306" s="31">
        <f t="shared" si="281"/>
        <v>0</v>
      </c>
      <c r="Z1306" s="27"/>
      <c r="AA1306" s="27"/>
      <c r="AB1306" s="27"/>
    </row>
    <row r="1307" spans="1:28" x14ac:dyDescent="0.35">
      <c r="A1307" s="25">
        <f t="shared" si="270"/>
        <v>1286</v>
      </c>
      <c r="B1307" s="16" t="str">
        <f ca="1">IF(A1307&lt;$D$5,OFFSET('Constant mix'!$B$12,'Volatilite Portfeuille'!$E$2+A1307,0),"")</f>
        <v/>
      </c>
      <c r="C1307" s="23" t="str">
        <f ca="1">IF($A1307&lt;$D$5,OFFSET('Constant mix'!$C$13,'Volatilite Portfeuille'!$E$2+$A1307,0),"")</f>
        <v/>
      </c>
      <c r="D1307" s="25" t="str">
        <f ca="1">IF($A1307&lt;$D$5,OFFSET('Constant mix'!F$12,'Volatilite Portfeuille'!$E$2+$A1307,0),"")</f>
        <v/>
      </c>
      <c r="E1307" s="7" t="str">
        <f ca="1">IF($A1307&lt;$D$5,OFFSET('Constant mix'!G$12,'Volatilite Portfeuille'!$E$2+$A1307,0),"")</f>
        <v/>
      </c>
      <c r="F1307" s="7" t="str">
        <f ca="1">IF($A1307&lt;$D$5,OFFSET('Constant mix'!H$12,'Volatilite Portfeuille'!$E$2+$A1307,0),"")</f>
        <v/>
      </c>
      <c r="G1307" s="7" t="str">
        <f ca="1">IF($A1307&lt;$D$5,OFFSET('Constant mix'!I$12,'Volatilite Portfeuille'!$E$2+$A1307,0),"")</f>
        <v/>
      </c>
      <c r="H1307" s="7" t="str">
        <f ca="1">IF($A1307&lt;$D$5,OFFSET('Constant mix'!J$12,'Volatilite Portfeuille'!$E$2+$A1307,0),"")</f>
        <v/>
      </c>
      <c r="I1307" s="7" t="str">
        <f ca="1">IF($A1307&lt;$D$5,OFFSET('Constant mix'!K$12,'Volatilite Portfeuille'!$E$2+$A1307,0),"")</f>
        <v/>
      </c>
      <c r="J1307" s="7" t="str">
        <f ca="1">IF($A1307&lt;$D$5,OFFSET('Constant mix'!L$12,'Volatilite Portfeuille'!$E$2+$A1307,0),"")</f>
        <v/>
      </c>
      <c r="K1307" s="7" t="str">
        <f ca="1">IF($A1307&lt;$D$5,OFFSET('Constant mix'!M$12,'Volatilite Portfeuille'!$E$2+$A1307,0),"")</f>
        <v/>
      </c>
      <c r="L1307" s="7" t="str">
        <f ca="1">IF($A1307&lt;$D$5,OFFSET('Constant mix'!N$12,'Volatilite Portfeuille'!$E$2+$A1307,0),"")</f>
        <v/>
      </c>
      <c r="M1307" s="7" t="str">
        <f ca="1">IF($A1307&lt;$D$5,OFFSET('Constant mix'!O$12,'Volatilite Portfeuille'!$E$2+$A1307,0),"")</f>
        <v/>
      </c>
      <c r="N1307" s="7" t="str">
        <f ca="1">IF($A1307&lt;$D$5,OFFSET('Constant mix'!$AM$12,'Volatilite Portfeuille'!$E$2+$A1307,0),"")</f>
        <v/>
      </c>
      <c r="O1307" s="5">
        <f t="shared" si="271"/>
        <v>0</v>
      </c>
      <c r="P1307" s="27">
        <f t="shared" si="272"/>
        <v>0</v>
      </c>
      <c r="Q1307" s="27">
        <f t="shared" si="273"/>
        <v>0</v>
      </c>
      <c r="R1307" s="27">
        <f t="shared" si="274"/>
        <v>0</v>
      </c>
      <c r="S1307" s="27">
        <f t="shared" si="275"/>
        <v>0</v>
      </c>
      <c r="T1307" s="27">
        <f t="shared" si="276"/>
        <v>0</v>
      </c>
      <c r="U1307" s="27">
        <f t="shared" si="277"/>
        <v>0</v>
      </c>
      <c r="V1307" s="27">
        <f t="shared" si="278"/>
        <v>0</v>
      </c>
      <c r="W1307" s="27">
        <f t="shared" si="279"/>
        <v>0</v>
      </c>
      <c r="X1307" s="50">
        <f t="shared" si="280"/>
        <v>0</v>
      </c>
      <c r="Y1307" s="31">
        <f t="shared" si="281"/>
        <v>0</v>
      </c>
      <c r="Z1307" s="27"/>
      <c r="AA1307" s="27"/>
      <c r="AB1307" s="27"/>
    </row>
    <row r="1308" spans="1:28" x14ac:dyDescent="0.35">
      <c r="A1308" s="25">
        <f t="shared" si="270"/>
        <v>1287</v>
      </c>
      <c r="B1308" s="16" t="str">
        <f ca="1">IF(A1308&lt;$D$5,OFFSET('Constant mix'!$B$12,'Volatilite Portfeuille'!$E$2+A1308,0),"")</f>
        <v/>
      </c>
      <c r="C1308" s="23" t="str">
        <f ca="1">IF($A1308&lt;$D$5,OFFSET('Constant mix'!$C$13,'Volatilite Portfeuille'!$E$2+$A1308,0),"")</f>
        <v/>
      </c>
      <c r="D1308" s="25" t="str">
        <f ca="1">IF($A1308&lt;$D$5,OFFSET('Constant mix'!F$12,'Volatilite Portfeuille'!$E$2+$A1308,0),"")</f>
        <v/>
      </c>
      <c r="E1308" s="7" t="str">
        <f ca="1">IF($A1308&lt;$D$5,OFFSET('Constant mix'!G$12,'Volatilite Portfeuille'!$E$2+$A1308,0),"")</f>
        <v/>
      </c>
      <c r="F1308" s="7" t="str">
        <f ca="1">IF($A1308&lt;$D$5,OFFSET('Constant mix'!H$12,'Volatilite Portfeuille'!$E$2+$A1308,0),"")</f>
        <v/>
      </c>
      <c r="G1308" s="7" t="str">
        <f ca="1">IF($A1308&lt;$D$5,OFFSET('Constant mix'!I$12,'Volatilite Portfeuille'!$E$2+$A1308,0),"")</f>
        <v/>
      </c>
      <c r="H1308" s="7" t="str">
        <f ca="1">IF($A1308&lt;$D$5,OFFSET('Constant mix'!J$12,'Volatilite Portfeuille'!$E$2+$A1308,0),"")</f>
        <v/>
      </c>
      <c r="I1308" s="7" t="str">
        <f ca="1">IF($A1308&lt;$D$5,OFFSET('Constant mix'!K$12,'Volatilite Portfeuille'!$E$2+$A1308,0),"")</f>
        <v/>
      </c>
      <c r="J1308" s="7" t="str">
        <f ca="1">IF($A1308&lt;$D$5,OFFSET('Constant mix'!L$12,'Volatilite Portfeuille'!$E$2+$A1308,0),"")</f>
        <v/>
      </c>
      <c r="K1308" s="7" t="str">
        <f ca="1">IF($A1308&lt;$D$5,OFFSET('Constant mix'!M$12,'Volatilite Portfeuille'!$E$2+$A1308,0),"")</f>
        <v/>
      </c>
      <c r="L1308" s="7" t="str">
        <f ca="1">IF($A1308&lt;$D$5,OFFSET('Constant mix'!N$12,'Volatilite Portfeuille'!$E$2+$A1308,0),"")</f>
        <v/>
      </c>
      <c r="M1308" s="7" t="str">
        <f ca="1">IF($A1308&lt;$D$5,OFFSET('Constant mix'!O$12,'Volatilite Portfeuille'!$E$2+$A1308,0),"")</f>
        <v/>
      </c>
      <c r="N1308" s="7" t="str">
        <f ca="1">IF($A1308&lt;$D$5,OFFSET('Constant mix'!$AM$12,'Volatilite Portfeuille'!$E$2+$A1308,0),"")</f>
        <v/>
      </c>
      <c r="O1308" s="5">
        <f t="shared" si="271"/>
        <v>0</v>
      </c>
      <c r="P1308" s="27">
        <f t="shared" si="272"/>
        <v>0</v>
      </c>
      <c r="Q1308" s="27">
        <f t="shared" si="273"/>
        <v>0</v>
      </c>
      <c r="R1308" s="27">
        <f t="shared" si="274"/>
        <v>0</v>
      </c>
      <c r="S1308" s="27">
        <f t="shared" si="275"/>
        <v>0</v>
      </c>
      <c r="T1308" s="27">
        <f t="shared" si="276"/>
        <v>0</v>
      </c>
      <c r="U1308" s="27">
        <f t="shared" si="277"/>
        <v>0</v>
      </c>
      <c r="V1308" s="27">
        <f t="shared" si="278"/>
        <v>0</v>
      </c>
      <c r="W1308" s="27">
        <f t="shared" si="279"/>
        <v>0</v>
      </c>
      <c r="X1308" s="50">
        <f t="shared" si="280"/>
        <v>0</v>
      </c>
      <c r="Y1308" s="31">
        <f t="shared" si="281"/>
        <v>0</v>
      </c>
      <c r="Z1308" s="27"/>
      <c r="AA1308" s="27"/>
      <c r="AB1308" s="27"/>
    </row>
    <row r="1309" spans="1:28" x14ac:dyDescent="0.35">
      <c r="A1309" s="25">
        <f t="shared" si="270"/>
        <v>1288</v>
      </c>
      <c r="B1309" s="16" t="str">
        <f ca="1">IF(A1309&lt;$D$5,OFFSET('Constant mix'!$B$12,'Volatilite Portfeuille'!$E$2+A1309,0),"")</f>
        <v/>
      </c>
      <c r="C1309" s="23" t="str">
        <f ca="1">IF($A1309&lt;$D$5,OFFSET('Constant mix'!$C$13,'Volatilite Portfeuille'!$E$2+$A1309,0),"")</f>
        <v/>
      </c>
      <c r="D1309" s="25" t="str">
        <f ca="1">IF($A1309&lt;$D$5,OFFSET('Constant mix'!F$12,'Volatilite Portfeuille'!$E$2+$A1309,0),"")</f>
        <v/>
      </c>
      <c r="E1309" s="7" t="str">
        <f ca="1">IF($A1309&lt;$D$5,OFFSET('Constant mix'!G$12,'Volatilite Portfeuille'!$E$2+$A1309,0),"")</f>
        <v/>
      </c>
      <c r="F1309" s="7" t="str">
        <f ca="1">IF($A1309&lt;$D$5,OFFSET('Constant mix'!H$12,'Volatilite Portfeuille'!$E$2+$A1309,0),"")</f>
        <v/>
      </c>
      <c r="G1309" s="7" t="str">
        <f ca="1">IF($A1309&lt;$D$5,OFFSET('Constant mix'!I$12,'Volatilite Portfeuille'!$E$2+$A1309,0),"")</f>
        <v/>
      </c>
      <c r="H1309" s="7" t="str">
        <f ca="1">IF($A1309&lt;$D$5,OFFSET('Constant mix'!J$12,'Volatilite Portfeuille'!$E$2+$A1309,0),"")</f>
        <v/>
      </c>
      <c r="I1309" s="7" t="str">
        <f ca="1">IF($A1309&lt;$D$5,OFFSET('Constant mix'!K$12,'Volatilite Portfeuille'!$E$2+$A1309,0),"")</f>
        <v/>
      </c>
      <c r="J1309" s="7" t="str">
        <f ca="1">IF($A1309&lt;$D$5,OFFSET('Constant mix'!L$12,'Volatilite Portfeuille'!$E$2+$A1309,0),"")</f>
        <v/>
      </c>
      <c r="K1309" s="7" t="str">
        <f ca="1">IF($A1309&lt;$D$5,OFFSET('Constant mix'!M$12,'Volatilite Portfeuille'!$E$2+$A1309,0),"")</f>
        <v/>
      </c>
      <c r="L1309" s="7" t="str">
        <f ca="1">IF($A1309&lt;$D$5,OFFSET('Constant mix'!N$12,'Volatilite Portfeuille'!$E$2+$A1309,0),"")</f>
        <v/>
      </c>
      <c r="M1309" s="7" t="str">
        <f ca="1">IF($A1309&lt;$D$5,OFFSET('Constant mix'!O$12,'Volatilite Portfeuille'!$E$2+$A1309,0),"")</f>
        <v/>
      </c>
      <c r="N1309" s="7" t="str">
        <f ca="1">IF($A1309&lt;$D$5,OFFSET('Constant mix'!$AM$12,'Volatilite Portfeuille'!$E$2+$A1309,0),"")</f>
        <v/>
      </c>
      <c r="O1309" s="5">
        <f t="shared" si="271"/>
        <v>0</v>
      </c>
      <c r="P1309" s="27">
        <f t="shared" si="272"/>
        <v>0</v>
      </c>
      <c r="Q1309" s="27">
        <f t="shared" si="273"/>
        <v>0</v>
      </c>
      <c r="R1309" s="27">
        <f t="shared" si="274"/>
        <v>0</v>
      </c>
      <c r="S1309" s="27">
        <f t="shared" si="275"/>
        <v>0</v>
      </c>
      <c r="T1309" s="27">
        <f t="shared" si="276"/>
        <v>0</v>
      </c>
      <c r="U1309" s="27">
        <f t="shared" si="277"/>
        <v>0</v>
      </c>
      <c r="V1309" s="27">
        <f t="shared" si="278"/>
        <v>0</v>
      </c>
      <c r="W1309" s="27">
        <f t="shared" si="279"/>
        <v>0</v>
      </c>
      <c r="X1309" s="50">
        <f t="shared" si="280"/>
        <v>0</v>
      </c>
      <c r="Y1309" s="31">
        <f t="shared" si="281"/>
        <v>0</v>
      </c>
      <c r="Z1309" s="27"/>
      <c r="AA1309" s="27"/>
      <c r="AB1309" s="27"/>
    </row>
    <row r="1310" spans="1:28" x14ac:dyDescent="0.35">
      <c r="A1310" s="25">
        <f t="shared" si="270"/>
        <v>1289</v>
      </c>
      <c r="B1310" s="16" t="str">
        <f ca="1">IF(A1310&lt;$D$5,OFFSET('Constant mix'!$B$12,'Volatilite Portfeuille'!$E$2+A1310,0),"")</f>
        <v/>
      </c>
      <c r="C1310" s="23" t="str">
        <f ca="1">IF($A1310&lt;$D$5,OFFSET('Constant mix'!$C$13,'Volatilite Portfeuille'!$E$2+$A1310,0),"")</f>
        <v/>
      </c>
      <c r="D1310" s="25" t="str">
        <f ca="1">IF($A1310&lt;$D$5,OFFSET('Constant mix'!F$12,'Volatilite Portfeuille'!$E$2+$A1310,0),"")</f>
        <v/>
      </c>
      <c r="E1310" s="7" t="str">
        <f ca="1">IF($A1310&lt;$D$5,OFFSET('Constant mix'!G$12,'Volatilite Portfeuille'!$E$2+$A1310,0),"")</f>
        <v/>
      </c>
      <c r="F1310" s="7" t="str">
        <f ca="1">IF($A1310&lt;$D$5,OFFSET('Constant mix'!H$12,'Volatilite Portfeuille'!$E$2+$A1310,0),"")</f>
        <v/>
      </c>
      <c r="G1310" s="7" t="str">
        <f ca="1">IF($A1310&lt;$D$5,OFFSET('Constant mix'!I$12,'Volatilite Portfeuille'!$E$2+$A1310,0),"")</f>
        <v/>
      </c>
      <c r="H1310" s="7" t="str">
        <f ca="1">IF($A1310&lt;$D$5,OFFSET('Constant mix'!J$12,'Volatilite Portfeuille'!$E$2+$A1310,0),"")</f>
        <v/>
      </c>
      <c r="I1310" s="7" t="str">
        <f ca="1">IF($A1310&lt;$D$5,OFFSET('Constant mix'!K$12,'Volatilite Portfeuille'!$E$2+$A1310,0),"")</f>
        <v/>
      </c>
      <c r="J1310" s="7" t="str">
        <f ca="1">IF($A1310&lt;$D$5,OFFSET('Constant mix'!L$12,'Volatilite Portfeuille'!$E$2+$A1310,0),"")</f>
        <v/>
      </c>
      <c r="K1310" s="7" t="str">
        <f ca="1">IF($A1310&lt;$D$5,OFFSET('Constant mix'!M$12,'Volatilite Portfeuille'!$E$2+$A1310,0),"")</f>
        <v/>
      </c>
      <c r="L1310" s="7" t="str">
        <f ca="1">IF($A1310&lt;$D$5,OFFSET('Constant mix'!N$12,'Volatilite Portfeuille'!$E$2+$A1310,0),"")</f>
        <v/>
      </c>
      <c r="M1310" s="7" t="str">
        <f ca="1">IF($A1310&lt;$D$5,OFFSET('Constant mix'!O$12,'Volatilite Portfeuille'!$E$2+$A1310,0),"")</f>
        <v/>
      </c>
      <c r="N1310" s="7" t="str">
        <f ca="1">IF($A1310&lt;$D$5,OFFSET('Constant mix'!$AM$12,'Volatilite Portfeuille'!$E$2+$A1310,0),"")</f>
        <v/>
      </c>
      <c r="O1310" s="5">
        <f t="shared" si="271"/>
        <v>0</v>
      </c>
      <c r="P1310" s="27">
        <f t="shared" si="272"/>
        <v>0</v>
      </c>
      <c r="Q1310" s="27">
        <f t="shared" si="273"/>
        <v>0</v>
      </c>
      <c r="R1310" s="27">
        <f t="shared" si="274"/>
        <v>0</v>
      </c>
      <c r="S1310" s="27">
        <f t="shared" si="275"/>
        <v>0</v>
      </c>
      <c r="T1310" s="27">
        <f t="shared" si="276"/>
        <v>0</v>
      </c>
      <c r="U1310" s="27">
        <f t="shared" si="277"/>
        <v>0</v>
      </c>
      <c r="V1310" s="27">
        <f t="shared" si="278"/>
        <v>0</v>
      </c>
      <c r="W1310" s="27">
        <f t="shared" si="279"/>
        <v>0</v>
      </c>
      <c r="X1310" s="50">
        <f t="shared" si="280"/>
        <v>0</v>
      </c>
      <c r="Y1310" s="31">
        <f t="shared" si="281"/>
        <v>0</v>
      </c>
      <c r="Z1310" s="27"/>
      <c r="AA1310" s="27"/>
      <c r="AB1310" s="27"/>
    </row>
    <row r="1311" spans="1:28" x14ac:dyDescent="0.35">
      <c r="A1311" s="25">
        <f t="shared" si="270"/>
        <v>1290</v>
      </c>
      <c r="B1311" s="16" t="str">
        <f ca="1">IF(A1311&lt;$D$5,OFFSET('Constant mix'!$B$12,'Volatilite Portfeuille'!$E$2+A1311,0),"")</f>
        <v/>
      </c>
      <c r="C1311" s="23" t="str">
        <f ca="1">IF($A1311&lt;$D$5,OFFSET('Constant mix'!$C$13,'Volatilite Portfeuille'!$E$2+$A1311,0),"")</f>
        <v/>
      </c>
      <c r="D1311" s="25" t="str">
        <f ca="1">IF($A1311&lt;$D$5,OFFSET('Constant mix'!F$12,'Volatilite Portfeuille'!$E$2+$A1311,0),"")</f>
        <v/>
      </c>
      <c r="E1311" s="7" t="str">
        <f ca="1">IF($A1311&lt;$D$5,OFFSET('Constant mix'!G$12,'Volatilite Portfeuille'!$E$2+$A1311,0),"")</f>
        <v/>
      </c>
      <c r="F1311" s="7" t="str">
        <f ca="1">IF($A1311&lt;$D$5,OFFSET('Constant mix'!H$12,'Volatilite Portfeuille'!$E$2+$A1311,0),"")</f>
        <v/>
      </c>
      <c r="G1311" s="7" t="str">
        <f ca="1">IF($A1311&lt;$D$5,OFFSET('Constant mix'!I$12,'Volatilite Portfeuille'!$E$2+$A1311,0),"")</f>
        <v/>
      </c>
      <c r="H1311" s="7" t="str">
        <f ca="1">IF($A1311&lt;$D$5,OFFSET('Constant mix'!J$12,'Volatilite Portfeuille'!$E$2+$A1311,0),"")</f>
        <v/>
      </c>
      <c r="I1311" s="7" t="str">
        <f ca="1">IF($A1311&lt;$D$5,OFFSET('Constant mix'!K$12,'Volatilite Portfeuille'!$E$2+$A1311,0),"")</f>
        <v/>
      </c>
      <c r="J1311" s="7" t="str">
        <f ca="1">IF($A1311&lt;$D$5,OFFSET('Constant mix'!L$12,'Volatilite Portfeuille'!$E$2+$A1311,0),"")</f>
        <v/>
      </c>
      <c r="K1311" s="7" t="str">
        <f ca="1">IF($A1311&lt;$D$5,OFFSET('Constant mix'!M$12,'Volatilite Portfeuille'!$E$2+$A1311,0),"")</f>
        <v/>
      </c>
      <c r="L1311" s="7" t="str">
        <f ca="1">IF($A1311&lt;$D$5,OFFSET('Constant mix'!N$12,'Volatilite Portfeuille'!$E$2+$A1311,0),"")</f>
        <v/>
      </c>
      <c r="M1311" s="7" t="str">
        <f ca="1">IF($A1311&lt;$D$5,OFFSET('Constant mix'!O$12,'Volatilite Portfeuille'!$E$2+$A1311,0),"")</f>
        <v/>
      </c>
      <c r="N1311" s="7" t="str">
        <f ca="1">IF($A1311&lt;$D$5,OFFSET('Constant mix'!$AM$12,'Volatilite Portfeuille'!$E$2+$A1311,0),"")</f>
        <v/>
      </c>
      <c r="O1311" s="5">
        <f t="shared" si="271"/>
        <v>0</v>
      </c>
      <c r="P1311" s="27">
        <f t="shared" si="272"/>
        <v>0</v>
      </c>
      <c r="Q1311" s="27">
        <f t="shared" si="273"/>
        <v>0</v>
      </c>
      <c r="R1311" s="27">
        <f t="shared" si="274"/>
        <v>0</v>
      </c>
      <c r="S1311" s="27">
        <f t="shared" si="275"/>
        <v>0</v>
      </c>
      <c r="T1311" s="27">
        <f t="shared" si="276"/>
        <v>0</v>
      </c>
      <c r="U1311" s="27">
        <f t="shared" si="277"/>
        <v>0</v>
      </c>
      <c r="V1311" s="27">
        <f t="shared" si="278"/>
        <v>0</v>
      </c>
      <c r="W1311" s="27">
        <f t="shared" si="279"/>
        <v>0</v>
      </c>
      <c r="X1311" s="50">
        <f t="shared" si="280"/>
        <v>0</v>
      </c>
      <c r="Y1311" s="31">
        <f t="shared" si="281"/>
        <v>0</v>
      </c>
      <c r="Z1311" s="27"/>
      <c r="AA1311" s="27"/>
      <c r="AB1311" s="27"/>
    </row>
    <row r="1312" spans="1:28" x14ac:dyDescent="0.35">
      <c r="A1312" s="25">
        <f t="shared" si="270"/>
        <v>1291</v>
      </c>
      <c r="B1312" s="16" t="str">
        <f ca="1">IF(A1312&lt;$D$5,OFFSET('Constant mix'!$B$12,'Volatilite Portfeuille'!$E$2+A1312,0),"")</f>
        <v/>
      </c>
      <c r="C1312" s="23" t="str">
        <f ca="1">IF($A1312&lt;$D$5,OFFSET('Constant mix'!$C$13,'Volatilite Portfeuille'!$E$2+$A1312,0),"")</f>
        <v/>
      </c>
      <c r="D1312" s="25" t="str">
        <f ca="1">IF($A1312&lt;$D$5,OFFSET('Constant mix'!F$12,'Volatilite Portfeuille'!$E$2+$A1312,0),"")</f>
        <v/>
      </c>
      <c r="E1312" s="7" t="str">
        <f ca="1">IF($A1312&lt;$D$5,OFFSET('Constant mix'!G$12,'Volatilite Portfeuille'!$E$2+$A1312,0),"")</f>
        <v/>
      </c>
      <c r="F1312" s="7" t="str">
        <f ca="1">IF($A1312&lt;$D$5,OFFSET('Constant mix'!H$12,'Volatilite Portfeuille'!$E$2+$A1312,0),"")</f>
        <v/>
      </c>
      <c r="G1312" s="7" t="str">
        <f ca="1">IF($A1312&lt;$D$5,OFFSET('Constant mix'!I$12,'Volatilite Portfeuille'!$E$2+$A1312,0),"")</f>
        <v/>
      </c>
      <c r="H1312" s="7" t="str">
        <f ca="1">IF($A1312&lt;$D$5,OFFSET('Constant mix'!J$12,'Volatilite Portfeuille'!$E$2+$A1312,0),"")</f>
        <v/>
      </c>
      <c r="I1312" s="7" t="str">
        <f ca="1">IF($A1312&lt;$D$5,OFFSET('Constant mix'!K$12,'Volatilite Portfeuille'!$E$2+$A1312,0),"")</f>
        <v/>
      </c>
      <c r="J1312" s="7" t="str">
        <f ca="1">IF($A1312&lt;$D$5,OFFSET('Constant mix'!L$12,'Volatilite Portfeuille'!$E$2+$A1312,0),"")</f>
        <v/>
      </c>
      <c r="K1312" s="7" t="str">
        <f ca="1">IF($A1312&lt;$D$5,OFFSET('Constant mix'!M$12,'Volatilite Portfeuille'!$E$2+$A1312,0),"")</f>
        <v/>
      </c>
      <c r="L1312" s="7" t="str">
        <f ca="1">IF($A1312&lt;$D$5,OFFSET('Constant mix'!N$12,'Volatilite Portfeuille'!$E$2+$A1312,0),"")</f>
        <v/>
      </c>
      <c r="M1312" s="7" t="str">
        <f ca="1">IF($A1312&lt;$D$5,OFFSET('Constant mix'!O$12,'Volatilite Portfeuille'!$E$2+$A1312,0),"")</f>
        <v/>
      </c>
      <c r="N1312" s="7" t="str">
        <f ca="1">IF($A1312&lt;$D$5,OFFSET('Constant mix'!$AM$12,'Volatilite Portfeuille'!$E$2+$A1312,0),"")</f>
        <v/>
      </c>
      <c r="O1312" s="5">
        <f t="shared" si="271"/>
        <v>0</v>
      </c>
      <c r="P1312" s="27">
        <f t="shared" si="272"/>
        <v>0</v>
      </c>
      <c r="Q1312" s="27">
        <f t="shared" si="273"/>
        <v>0</v>
      </c>
      <c r="R1312" s="27">
        <f t="shared" si="274"/>
        <v>0</v>
      </c>
      <c r="S1312" s="27">
        <f t="shared" si="275"/>
        <v>0</v>
      </c>
      <c r="T1312" s="27">
        <f t="shared" si="276"/>
        <v>0</v>
      </c>
      <c r="U1312" s="27">
        <f t="shared" si="277"/>
        <v>0</v>
      </c>
      <c r="V1312" s="27">
        <f t="shared" si="278"/>
        <v>0</v>
      </c>
      <c r="W1312" s="27">
        <f t="shared" si="279"/>
        <v>0</v>
      </c>
      <c r="X1312" s="50">
        <f t="shared" si="280"/>
        <v>0</v>
      </c>
      <c r="Y1312" s="31">
        <f t="shared" si="281"/>
        <v>0</v>
      </c>
      <c r="Z1312" s="27"/>
      <c r="AA1312" s="27"/>
      <c r="AB1312" s="27"/>
    </row>
    <row r="1313" spans="1:28" x14ac:dyDescent="0.35">
      <c r="A1313" s="25">
        <f t="shared" si="270"/>
        <v>1292</v>
      </c>
      <c r="B1313" s="16" t="str">
        <f ca="1">IF(A1313&lt;$D$5,OFFSET('Constant mix'!$B$12,'Volatilite Portfeuille'!$E$2+A1313,0),"")</f>
        <v/>
      </c>
      <c r="C1313" s="23" t="str">
        <f ca="1">IF($A1313&lt;$D$5,OFFSET('Constant mix'!$C$13,'Volatilite Portfeuille'!$E$2+$A1313,0),"")</f>
        <v/>
      </c>
      <c r="D1313" s="25" t="str">
        <f ca="1">IF($A1313&lt;$D$5,OFFSET('Constant mix'!F$12,'Volatilite Portfeuille'!$E$2+$A1313,0),"")</f>
        <v/>
      </c>
      <c r="E1313" s="7" t="str">
        <f ca="1">IF($A1313&lt;$D$5,OFFSET('Constant mix'!G$12,'Volatilite Portfeuille'!$E$2+$A1313,0),"")</f>
        <v/>
      </c>
      <c r="F1313" s="7" t="str">
        <f ca="1">IF($A1313&lt;$D$5,OFFSET('Constant mix'!H$12,'Volatilite Portfeuille'!$E$2+$A1313,0),"")</f>
        <v/>
      </c>
      <c r="G1313" s="7" t="str">
        <f ca="1">IF($A1313&lt;$D$5,OFFSET('Constant mix'!I$12,'Volatilite Portfeuille'!$E$2+$A1313,0),"")</f>
        <v/>
      </c>
      <c r="H1313" s="7" t="str">
        <f ca="1">IF($A1313&lt;$D$5,OFFSET('Constant mix'!J$12,'Volatilite Portfeuille'!$E$2+$A1313,0),"")</f>
        <v/>
      </c>
      <c r="I1313" s="7" t="str">
        <f ca="1">IF($A1313&lt;$D$5,OFFSET('Constant mix'!K$12,'Volatilite Portfeuille'!$E$2+$A1313,0),"")</f>
        <v/>
      </c>
      <c r="J1313" s="7" t="str">
        <f ca="1">IF($A1313&lt;$D$5,OFFSET('Constant mix'!L$12,'Volatilite Portfeuille'!$E$2+$A1313,0),"")</f>
        <v/>
      </c>
      <c r="K1313" s="7" t="str">
        <f ca="1">IF($A1313&lt;$D$5,OFFSET('Constant mix'!M$12,'Volatilite Portfeuille'!$E$2+$A1313,0),"")</f>
        <v/>
      </c>
      <c r="L1313" s="7" t="str">
        <f ca="1">IF($A1313&lt;$D$5,OFFSET('Constant mix'!N$12,'Volatilite Portfeuille'!$E$2+$A1313,0),"")</f>
        <v/>
      </c>
      <c r="M1313" s="7" t="str">
        <f ca="1">IF($A1313&lt;$D$5,OFFSET('Constant mix'!O$12,'Volatilite Portfeuille'!$E$2+$A1313,0),"")</f>
        <v/>
      </c>
      <c r="N1313" s="7" t="str">
        <f ca="1">IF($A1313&lt;$D$5,OFFSET('Constant mix'!$AM$12,'Volatilite Portfeuille'!$E$2+$A1313,0),"")</f>
        <v/>
      </c>
      <c r="O1313" s="5">
        <f t="shared" si="271"/>
        <v>0</v>
      </c>
      <c r="P1313" s="27">
        <f t="shared" si="272"/>
        <v>0</v>
      </c>
      <c r="Q1313" s="27">
        <f t="shared" si="273"/>
        <v>0</v>
      </c>
      <c r="R1313" s="27">
        <f t="shared" si="274"/>
        <v>0</v>
      </c>
      <c r="S1313" s="27">
        <f t="shared" si="275"/>
        <v>0</v>
      </c>
      <c r="T1313" s="27">
        <f t="shared" si="276"/>
        <v>0</v>
      </c>
      <c r="U1313" s="27">
        <f t="shared" si="277"/>
        <v>0</v>
      </c>
      <c r="V1313" s="27">
        <f t="shared" si="278"/>
        <v>0</v>
      </c>
      <c r="W1313" s="27">
        <f t="shared" si="279"/>
        <v>0</v>
      </c>
      <c r="X1313" s="50">
        <f t="shared" si="280"/>
        <v>0</v>
      </c>
      <c r="Y1313" s="31">
        <f t="shared" si="281"/>
        <v>0</v>
      </c>
      <c r="Z1313" s="27"/>
      <c r="AA1313" s="27"/>
      <c r="AB1313" s="27"/>
    </row>
    <row r="1314" spans="1:28" x14ac:dyDescent="0.35">
      <c r="A1314" s="25">
        <f t="shared" si="270"/>
        <v>1293</v>
      </c>
      <c r="B1314" s="16" t="str">
        <f ca="1">IF(A1314&lt;$D$5,OFFSET('Constant mix'!$B$12,'Volatilite Portfeuille'!$E$2+A1314,0),"")</f>
        <v/>
      </c>
      <c r="C1314" s="23" t="str">
        <f ca="1">IF($A1314&lt;$D$5,OFFSET('Constant mix'!$C$13,'Volatilite Portfeuille'!$E$2+$A1314,0),"")</f>
        <v/>
      </c>
      <c r="D1314" s="25" t="str">
        <f ca="1">IF($A1314&lt;$D$5,OFFSET('Constant mix'!F$12,'Volatilite Portfeuille'!$E$2+$A1314,0),"")</f>
        <v/>
      </c>
      <c r="E1314" s="7" t="str">
        <f ca="1">IF($A1314&lt;$D$5,OFFSET('Constant mix'!G$12,'Volatilite Portfeuille'!$E$2+$A1314,0),"")</f>
        <v/>
      </c>
      <c r="F1314" s="7" t="str">
        <f ca="1">IF($A1314&lt;$D$5,OFFSET('Constant mix'!H$12,'Volatilite Portfeuille'!$E$2+$A1314,0),"")</f>
        <v/>
      </c>
      <c r="G1314" s="7" t="str">
        <f ca="1">IF($A1314&lt;$D$5,OFFSET('Constant mix'!I$12,'Volatilite Portfeuille'!$E$2+$A1314,0),"")</f>
        <v/>
      </c>
      <c r="H1314" s="7" t="str">
        <f ca="1">IF($A1314&lt;$D$5,OFFSET('Constant mix'!J$12,'Volatilite Portfeuille'!$E$2+$A1314,0),"")</f>
        <v/>
      </c>
      <c r="I1314" s="7" t="str">
        <f ca="1">IF($A1314&lt;$D$5,OFFSET('Constant mix'!K$12,'Volatilite Portfeuille'!$E$2+$A1314,0),"")</f>
        <v/>
      </c>
      <c r="J1314" s="7" t="str">
        <f ca="1">IF($A1314&lt;$D$5,OFFSET('Constant mix'!L$12,'Volatilite Portfeuille'!$E$2+$A1314,0),"")</f>
        <v/>
      </c>
      <c r="K1314" s="7" t="str">
        <f ca="1">IF($A1314&lt;$D$5,OFFSET('Constant mix'!M$12,'Volatilite Portfeuille'!$E$2+$A1314,0),"")</f>
        <v/>
      </c>
      <c r="L1314" s="7" t="str">
        <f ca="1">IF($A1314&lt;$D$5,OFFSET('Constant mix'!N$12,'Volatilite Portfeuille'!$E$2+$A1314,0),"")</f>
        <v/>
      </c>
      <c r="M1314" s="7" t="str">
        <f ca="1">IF($A1314&lt;$D$5,OFFSET('Constant mix'!O$12,'Volatilite Portfeuille'!$E$2+$A1314,0),"")</f>
        <v/>
      </c>
      <c r="N1314" s="7" t="str">
        <f ca="1">IF($A1314&lt;$D$5,OFFSET('Constant mix'!$AM$12,'Volatilite Portfeuille'!$E$2+$A1314,0),"")</f>
        <v/>
      </c>
      <c r="O1314" s="5">
        <f t="shared" si="271"/>
        <v>0</v>
      </c>
      <c r="P1314" s="27">
        <f t="shared" si="272"/>
        <v>0</v>
      </c>
      <c r="Q1314" s="27">
        <f t="shared" si="273"/>
        <v>0</v>
      </c>
      <c r="R1314" s="27">
        <f t="shared" si="274"/>
        <v>0</v>
      </c>
      <c r="S1314" s="27">
        <f t="shared" si="275"/>
        <v>0</v>
      </c>
      <c r="T1314" s="27">
        <f t="shared" si="276"/>
        <v>0</v>
      </c>
      <c r="U1314" s="27">
        <f t="shared" si="277"/>
        <v>0</v>
      </c>
      <c r="V1314" s="27">
        <f t="shared" si="278"/>
        <v>0</v>
      </c>
      <c r="W1314" s="27">
        <f t="shared" si="279"/>
        <v>0</v>
      </c>
      <c r="X1314" s="50">
        <f t="shared" si="280"/>
        <v>0</v>
      </c>
      <c r="Y1314" s="31">
        <f t="shared" si="281"/>
        <v>0</v>
      </c>
      <c r="Z1314" s="27"/>
      <c r="AA1314" s="27"/>
      <c r="AB1314" s="27"/>
    </row>
    <row r="1315" spans="1:28" x14ac:dyDescent="0.35">
      <c r="A1315" s="25">
        <f t="shared" si="270"/>
        <v>1294</v>
      </c>
      <c r="B1315" s="16" t="str">
        <f ca="1">IF(A1315&lt;$D$5,OFFSET('Constant mix'!$B$12,'Volatilite Portfeuille'!$E$2+A1315,0),"")</f>
        <v/>
      </c>
      <c r="C1315" s="23" t="str">
        <f ca="1">IF($A1315&lt;$D$5,OFFSET('Constant mix'!$C$13,'Volatilite Portfeuille'!$E$2+$A1315,0),"")</f>
        <v/>
      </c>
      <c r="D1315" s="25" t="str">
        <f ca="1">IF($A1315&lt;$D$5,OFFSET('Constant mix'!F$12,'Volatilite Portfeuille'!$E$2+$A1315,0),"")</f>
        <v/>
      </c>
      <c r="E1315" s="7" t="str">
        <f ca="1">IF($A1315&lt;$D$5,OFFSET('Constant mix'!G$12,'Volatilite Portfeuille'!$E$2+$A1315,0),"")</f>
        <v/>
      </c>
      <c r="F1315" s="7" t="str">
        <f ca="1">IF($A1315&lt;$D$5,OFFSET('Constant mix'!H$12,'Volatilite Portfeuille'!$E$2+$A1315,0),"")</f>
        <v/>
      </c>
      <c r="G1315" s="7" t="str">
        <f ca="1">IF($A1315&lt;$D$5,OFFSET('Constant mix'!I$12,'Volatilite Portfeuille'!$E$2+$A1315,0),"")</f>
        <v/>
      </c>
      <c r="H1315" s="7" t="str">
        <f ca="1">IF($A1315&lt;$D$5,OFFSET('Constant mix'!J$12,'Volatilite Portfeuille'!$E$2+$A1315,0),"")</f>
        <v/>
      </c>
      <c r="I1315" s="7" t="str">
        <f ca="1">IF($A1315&lt;$D$5,OFFSET('Constant mix'!K$12,'Volatilite Portfeuille'!$E$2+$A1315,0),"")</f>
        <v/>
      </c>
      <c r="J1315" s="7" t="str">
        <f ca="1">IF($A1315&lt;$D$5,OFFSET('Constant mix'!L$12,'Volatilite Portfeuille'!$E$2+$A1315,0),"")</f>
        <v/>
      </c>
      <c r="K1315" s="7" t="str">
        <f ca="1">IF($A1315&lt;$D$5,OFFSET('Constant mix'!M$12,'Volatilite Portfeuille'!$E$2+$A1315,0),"")</f>
        <v/>
      </c>
      <c r="L1315" s="7" t="str">
        <f ca="1">IF($A1315&lt;$D$5,OFFSET('Constant mix'!N$12,'Volatilite Portfeuille'!$E$2+$A1315,0),"")</f>
        <v/>
      </c>
      <c r="M1315" s="7" t="str">
        <f ca="1">IF($A1315&lt;$D$5,OFFSET('Constant mix'!O$12,'Volatilite Portfeuille'!$E$2+$A1315,0),"")</f>
        <v/>
      </c>
      <c r="N1315" s="7" t="str">
        <f ca="1">IF($A1315&lt;$D$5,OFFSET('Constant mix'!$AM$12,'Volatilite Portfeuille'!$E$2+$A1315,0),"")</f>
        <v/>
      </c>
      <c r="O1315" s="5">
        <f t="shared" si="271"/>
        <v>0</v>
      </c>
      <c r="P1315" s="27">
        <f t="shared" si="272"/>
        <v>0</v>
      </c>
      <c r="Q1315" s="27">
        <f t="shared" si="273"/>
        <v>0</v>
      </c>
      <c r="R1315" s="27">
        <f t="shared" si="274"/>
        <v>0</v>
      </c>
      <c r="S1315" s="27">
        <f t="shared" si="275"/>
        <v>0</v>
      </c>
      <c r="T1315" s="27">
        <f t="shared" si="276"/>
        <v>0</v>
      </c>
      <c r="U1315" s="27">
        <f t="shared" si="277"/>
        <v>0</v>
      </c>
      <c r="V1315" s="27">
        <f t="shared" si="278"/>
        <v>0</v>
      </c>
      <c r="W1315" s="27">
        <f t="shared" si="279"/>
        <v>0</v>
      </c>
      <c r="X1315" s="50">
        <f t="shared" si="280"/>
        <v>0</v>
      </c>
      <c r="Y1315" s="31">
        <f t="shared" si="281"/>
        <v>0</v>
      </c>
      <c r="Z1315" s="27"/>
      <c r="AA1315" s="27"/>
      <c r="AB1315" s="27"/>
    </row>
    <row r="1316" spans="1:28" x14ac:dyDescent="0.35">
      <c r="A1316" s="25">
        <f t="shared" si="270"/>
        <v>1295</v>
      </c>
      <c r="B1316" s="16" t="str">
        <f ca="1">IF(A1316&lt;$D$5,OFFSET('Constant mix'!$B$12,'Volatilite Portfeuille'!$E$2+A1316,0),"")</f>
        <v/>
      </c>
      <c r="C1316" s="23" t="str">
        <f ca="1">IF($A1316&lt;$D$5,OFFSET('Constant mix'!$C$13,'Volatilite Portfeuille'!$E$2+$A1316,0),"")</f>
        <v/>
      </c>
      <c r="D1316" s="25" t="str">
        <f ca="1">IF($A1316&lt;$D$5,OFFSET('Constant mix'!F$12,'Volatilite Portfeuille'!$E$2+$A1316,0),"")</f>
        <v/>
      </c>
      <c r="E1316" s="7" t="str">
        <f ca="1">IF($A1316&lt;$D$5,OFFSET('Constant mix'!G$12,'Volatilite Portfeuille'!$E$2+$A1316,0),"")</f>
        <v/>
      </c>
      <c r="F1316" s="7" t="str">
        <f ca="1">IF($A1316&lt;$D$5,OFFSET('Constant mix'!H$12,'Volatilite Portfeuille'!$E$2+$A1316,0),"")</f>
        <v/>
      </c>
      <c r="G1316" s="7" t="str">
        <f ca="1">IF($A1316&lt;$D$5,OFFSET('Constant mix'!I$12,'Volatilite Portfeuille'!$E$2+$A1316,0),"")</f>
        <v/>
      </c>
      <c r="H1316" s="7" t="str">
        <f ca="1">IF($A1316&lt;$D$5,OFFSET('Constant mix'!J$12,'Volatilite Portfeuille'!$E$2+$A1316,0),"")</f>
        <v/>
      </c>
      <c r="I1316" s="7" t="str">
        <f ca="1">IF($A1316&lt;$D$5,OFFSET('Constant mix'!K$12,'Volatilite Portfeuille'!$E$2+$A1316,0),"")</f>
        <v/>
      </c>
      <c r="J1316" s="7" t="str">
        <f ca="1">IF($A1316&lt;$D$5,OFFSET('Constant mix'!L$12,'Volatilite Portfeuille'!$E$2+$A1316,0),"")</f>
        <v/>
      </c>
      <c r="K1316" s="7" t="str">
        <f ca="1">IF($A1316&lt;$D$5,OFFSET('Constant mix'!M$12,'Volatilite Portfeuille'!$E$2+$A1316,0),"")</f>
        <v/>
      </c>
      <c r="L1316" s="7" t="str">
        <f ca="1">IF($A1316&lt;$D$5,OFFSET('Constant mix'!N$12,'Volatilite Portfeuille'!$E$2+$A1316,0),"")</f>
        <v/>
      </c>
      <c r="M1316" s="7" t="str">
        <f ca="1">IF($A1316&lt;$D$5,OFFSET('Constant mix'!O$12,'Volatilite Portfeuille'!$E$2+$A1316,0),"")</f>
        <v/>
      </c>
      <c r="N1316" s="7" t="str">
        <f ca="1">IF($A1316&lt;$D$5,OFFSET('Constant mix'!$AM$12,'Volatilite Portfeuille'!$E$2+$A1316,0),"")</f>
        <v/>
      </c>
      <c r="O1316" s="5">
        <f t="shared" si="271"/>
        <v>0</v>
      </c>
      <c r="P1316" s="27">
        <f t="shared" si="272"/>
        <v>0</v>
      </c>
      <c r="Q1316" s="27">
        <f t="shared" si="273"/>
        <v>0</v>
      </c>
      <c r="R1316" s="27">
        <f t="shared" si="274"/>
        <v>0</v>
      </c>
      <c r="S1316" s="27">
        <f t="shared" si="275"/>
        <v>0</v>
      </c>
      <c r="T1316" s="27">
        <f t="shared" si="276"/>
        <v>0</v>
      </c>
      <c r="U1316" s="27">
        <f t="shared" si="277"/>
        <v>0</v>
      </c>
      <c r="V1316" s="27">
        <f t="shared" si="278"/>
        <v>0</v>
      </c>
      <c r="W1316" s="27">
        <f t="shared" si="279"/>
        <v>0</v>
      </c>
      <c r="X1316" s="50">
        <f t="shared" si="280"/>
        <v>0</v>
      </c>
      <c r="Y1316" s="31">
        <f t="shared" si="281"/>
        <v>0</v>
      </c>
      <c r="Z1316" s="27"/>
      <c r="AA1316" s="27"/>
      <c r="AB1316" s="27"/>
    </row>
    <row r="1317" spans="1:28" x14ac:dyDescent="0.35">
      <c r="A1317" s="25">
        <f t="shared" si="270"/>
        <v>1296</v>
      </c>
      <c r="B1317" s="16" t="str">
        <f ca="1">IF(A1317&lt;$D$5,OFFSET('Constant mix'!$B$12,'Volatilite Portfeuille'!$E$2+A1317,0),"")</f>
        <v/>
      </c>
      <c r="C1317" s="23" t="str">
        <f ca="1">IF($A1317&lt;$D$5,OFFSET('Constant mix'!$C$13,'Volatilite Portfeuille'!$E$2+$A1317,0),"")</f>
        <v/>
      </c>
      <c r="D1317" s="25" t="str">
        <f ca="1">IF($A1317&lt;$D$5,OFFSET('Constant mix'!F$12,'Volatilite Portfeuille'!$E$2+$A1317,0),"")</f>
        <v/>
      </c>
      <c r="E1317" s="7" t="str">
        <f ca="1">IF($A1317&lt;$D$5,OFFSET('Constant mix'!G$12,'Volatilite Portfeuille'!$E$2+$A1317,0),"")</f>
        <v/>
      </c>
      <c r="F1317" s="7" t="str">
        <f ca="1">IF($A1317&lt;$D$5,OFFSET('Constant mix'!H$12,'Volatilite Portfeuille'!$E$2+$A1317,0),"")</f>
        <v/>
      </c>
      <c r="G1317" s="7" t="str">
        <f ca="1">IF($A1317&lt;$D$5,OFFSET('Constant mix'!I$12,'Volatilite Portfeuille'!$E$2+$A1317,0),"")</f>
        <v/>
      </c>
      <c r="H1317" s="7" t="str">
        <f ca="1">IF($A1317&lt;$D$5,OFFSET('Constant mix'!J$12,'Volatilite Portfeuille'!$E$2+$A1317,0),"")</f>
        <v/>
      </c>
      <c r="I1317" s="7" t="str">
        <f ca="1">IF($A1317&lt;$D$5,OFFSET('Constant mix'!K$12,'Volatilite Portfeuille'!$E$2+$A1317,0),"")</f>
        <v/>
      </c>
      <c r="J1317" s="7" t="str">
        <f ca="1">IF($A1317&lt;$D$5,OFFSET('Constant mix'!L$12,'Volatilite Portfeuille'!$E$2+$A1317,0),"")</f>
        <v/>
      </c>
      <c r="K1317" s="7" t="str">
        <f ca="1">IF($A1317&lt;$D$5,OFFSET('Constant mix'!M$12,'Volatilite Portfeuille'!$E$2+$A1317,0),"")</f>
        <v/>
      </c>
      <c r="L1317" s="7" t="str">
        <f ca="1">IF($A1317&lt;$D$5,OFFSET('Constant mix'!N$12,'Volatilite Portfeuille'!$E$2+$A1317,0),"")</f>
        <v/>
      </c>
      <c r="M1317" s="7" t="str">
        <f ca="1">IF($A1317&lt;$D$5,OFFSET('Constant mix'!O$12,'Volatilite Portfeuille'!$E$2+$A1317,0),"")</f>
        <v/>
      </c>
      <c r="N1317" s="7" t="str">
        <f ca="1">IF($A1317&lt;$D$5,OFFSET('Constant mix'!$AM$12,'Volatilite Portfeuille'!$E$2+$A1317,0),"")</f>
        <v/>
      </c>
      <c r="O1317" s="5">
        <f t="shared" si="271"/>
        <v>0</v>
      </c>
      <c r="P1317" s="27">
        <f t="shared" si="272"/>
        <v>0</v>
      </c>
      <c r="Q1317" s="27">
        <f t="shared" si="273"/>
        <v>0</v>
      </c>
      <c r="R1317" s="27">
        <f t="shared" si="274"/>
        <v>0</v>
      </c>
      <c r="S1317" s="27">
        <f t="shared" si="275"/>
        <v>0</v>
      </c>
      <c r="T1317" s="27">
        <f t="shared" si="276"/>
        <v>0</v>
      </c>
      <c r="U1317" s="27">
        <f t="shared" si="277"/>
        <v>0</v>
      </c>
      <c r="V1317" s="27">
        <f t="shared" si="278"/>
        <v>0</v>
      </c>
      <c r="W1317" s="27">
        <f t="shared" si="279"/>
        <v>0</v>
      </c>
      <c r="X1317" s="50">
        <f t="shared" si="280"/>
        <v>0</v>
      </c>
      <c r="Y1317" s="31">
        <f t="shared" si="281"/>
        <v>0</v>
      </c>
      <c r="Z1317" s="27"/>
      <c r="AA1317" s="27"/>
      <c r="AB1317" s="27"/>
    </row>
    <row r="1318" spans="1:28" x14ac:dyDescent="0.35">
      <c r="A1318" s="25">
        <f t="shared" si="270"/>
        <v>1297</v>
      </c>
      <c r="B1318" s="16" t="str">
        <f ca="1">IF(A1318&lt;$D$5,OFFSET('Constant mix'!$B$12,'Volatilite Portfeuille'!$E$2+A1318,0),"")</f>
        <v/>
      </c>
      <c r="C1318" s="23" t="str">
        <f ca="1">IF($A1318&lt;$D$5,OFFSET('Constant mix'!$C$13,'Volatilite Portfeuille'!$E$2+$A1318,0),"")</f>
        <v/>
      </c>
      <c r="D1318" s="25" t="str">
        <f ca="1">IF($A1318&lt;$D$5,OFFSET('Constant mix'!F$12,'Volatilite Portfeuille'!$E$2+$A1318,0),"")</f>
        <v/>
      </c>
      <c r="E1318" s="7" t="str">
        <f ca="1">IF($A1318&lt;$D$5,OFFSET('Constant mix'!G$12,'Volatilite Portfeuille'!$E$2+$A1318,0),"")</f>
        <v/>
      </c>
      <c r="F1318" s="7" t="str">
        <f ca="1">IF($A1318&lt;$D$5,OFFSET('Constant mix'!H$12,'Volatilite Portfeuille'!$E$2+$A1318,0),"")</f>
        <v/>
      </c>
      <c r="G1318" s="7" t="str">
        <f ca="1">IF($A1318&lt;$D$5,OFFSET('Constant mix'!I$12,'Volatilite Portfeuille'!$E$2+$A1318,0),"")</f>
        <v/>
      </c>
      <c r="H1318" s="7" t="str">
        <f ca="1">IF($A1318&lt;$D$5,OFFSET('Constant mix'!J$12,'Volatilite Portfeuille'!$E$2+$A1318,0),"")</f>
        <v/>
      </c>
      <c r="I1318" s="7" t="str">
        <f ca="1">IF($A1318&lt;$D$5,OFFSET('Constant mix'!K$12,'Volatilite Portfeuille'!$E$2+$A1318,0),"")</f>
        <v/>
      </c>
      <c r="J1318" s="7" t="str">
        <f ca="1">IF($A1318&lt;$D$5,OFFSET('Constant mix'!L$12,'Volatilite Portfeuille'!$E$2+$A1318,0),"")</f>
        <v/>
      </c>
      <c r="K1318" s="7" t="str">
        <f ca="1">IF($A1318&lt;$D$5,OFFSET('Constant mix'!M$12,'Volatilite Portfeuille'!$E$2+$A1318,0),"")</f>
        <v/>
      </c>
      <c r="L1318" s="7" t="str">
        <f ca="1">IF($A1318&lt;$D$5,OFFSET('Constant mix'!N$12,'Volatilite Portfeuille'!$E$2+$A1318,0),"")</f>
        <v/>
      </c>
      <c r="M1318" s="7" t="str">
        <f ca="1">IF($A1318&lt;$D$5,OFFSET('Constant mix'!O$12,'Volatilite Portfeuille'!$E$2+$A1318,0),"")</f>
        <v/>
      </c>
      <c r="N1318" s="7" t="str">
        <f ca="1">IF($A1318&lt;$D$5,OFFSET('Constant mix'!$AM$12,'Volatilite Portfeuille'!$E$2+$A1318,0),"")</f>
        <v/>
      </c>
      <c r="O1318" s="5">
        <f t="shared" si="271"/>
        <v>0</v>
      </c>
      <c r="P1318" s="27">
        <f t="shared" si="272"/>
        <v>0</v>
      </c>
      <c r="Q1318" s="27">
        <f t="shared" si="273"/>
        <v>0</v>
      </c>
      <c r="R1318" s="27">
        <f t="shared" si="274"/>
        <v>0</v>
      </c>
      <c r="S1318" s="27">
        <f t="shared" si="275"/>
        <v>0</v>
      </c>
      <c r="T1318" s="27">
        <f t="shared" si="276"/>
        <v>0</v>
      </c>
      <c r="U1318" s="27">
        <f t="shared" si="277"/>
        <v>0</v>
      </c>
      <c r="V1318" s="27">
        <f t="shared" si="278"/>
        <v>0</v>
      </c>
      <c r="W1318" s="27">
        <f t="shared" si="279"/>
        <v>0</v>
      </c>
      <c r="X1318" s="50">
        <f t="shared" si="280"/>
        <v>0</v>
      </c>
      <c r="Y1318" s="31">
        <f t="shared" si="281"/>
        <v>0</v>
      </c>
      <c r="Z1318" s="27"/>
      <c r="AA1318" s="27"/>
      <c r="AB1318" s="27"/>
    </row>
    <row r="1319" spans="1:28" x14ac:dyDescent="0.35">
      <c r="A1319" s="25">
        <f t="shared" si="270"/>
        <v>1298</v>
      </c>
      <c r="B1319" s="16" t="str">
        <f ca="1">IF(A1319&lt;$D$5,OFFSET('Constant mix'!$B$12,'Volatilite Portfeuille'!$E$2+A1319,0),"")</f>
        <v/>
      </c>
      <c r="C1319" s="23" t="str">
        <f ca="1">IF($A1319&lt;$D$5,OFFSET('Constant mix'!$C$13,'Volatilite Portfeuille'!$E$2+$A1319,0),"")</f>
        <v/>
      </c>
      <c r="D1319" s="25" t="str">
        <f ca="1">IF($A1319&lt;$D$5,OFFSET('Constant mix'!F$12,'Volatilite Portfeuille'!$E$2+$A1319,0),"")</f>
        <v/>
      </c>
      <c r="E1319" s="7" t="str">
        <f ca="1">IF($A1319&lt;$D$5,OFFSET('Constant mix'!G$12,'Volatilite Portfeuille'!$E$2+$A1319,0),"")</f>
        <v/>
      </c>
      <c r="F1319" s="7" t="str">
        <f ca="1">IF($A1319&lt;$D$5,OFFSET('Constant mix'!H$12,'Volatilite Portfeuille'!$E$2+$A1319,0),"")</f>
        <v/>
      </c>
      <c r="G1319" s="7" t="str">
        <f ca="1">IF($A1319&lt;$D$5,OFFSET('Constant mix'!I$12,'Volatilite Portfeuille'!$E$2+$A1319,0),"")</f>
        <v/>
      </c>
      <c r="H1319" s="7" t="str">
        <f ca="1">IF($A1319&lt;$D$5,OFFSET('Constant mix'!J$12,'Volatilite Portfeuille'!$E$2+$A1319,0),"")</f>
        <v/>
      </c>
      <c r="I1319" s="7" t="str">
        <f ca="1">IF($A1319&lt;$D$5,OFFSET('Constant mix'!K$12,'Volatilite Portfeuille'!$E$2+$A1319,0),"")</f>
        <v/>
      </c>
      <c r="J1319" s="7" t="str">
        <f ca="1">IF($A1319&lt;$D$5,OFFSET('Constant mix'!L$12,'Volatilite Portfeuille'!$E$2+$A1319,0),"")</f>
        <v/>
      </c>
      <c r="K1319" s="7" t="str">
        <f ca="1">IF($A1319&lt;$D$5,OFFSET('Constant mix'!M$12,'Volatilite Portfeuille'!$E$2+$A1319,0),"")</f>
        <v/>
      </c>
      <c r="L1319" s="7" t="str">
        <f ca="1">IF($A1319&lt;$D$5,OFFSET('Constant mix'!N$12,'Volatilite Portfeuille'!$E$2+$A1319,0),"")</f>
        <v/>
      </c>
      <c r="M1319" s="7" t="str">
        <f ca="1">IF($A1319&lt;$D$5,OFFSET('Constant mix'!O$12,'Volatilite Portfeuille'!$E$2+$A1319,0),"")</f>
        <v/>
      </c>
      <c r="N1319" s="7" t="str">
        <f ca="1">IF($A1319&lt;$D$5,OFFSET('Constant mix'!$AM$12,'Volatilite Portfeuille'!$E$2+$A1319,0),"")</f>
        <v/>
      </c>
      <c r="O1319" s="5">
        <f t="shared" si="271"/>
        <v>0</v>
      </c>
      <c r="P1319" s="27">
        <f t="shared" si="272"/>
        <v>0</v>
      </c>
      <c r="Q1319" s="27">
        <f t="shared" si="273"/>
        <v>0</v>
      </c>
      <c r="R1319" s="27">
        <f t="shared" si="274"/>
        <v>0</v>
      </c>
      <c r="S1319" s="27">
        <f t="shared" si="275"/>
        <v>0</v>
      </c>
      <c r="T1319" s="27">
        <f t="shared" si="276"/>
        <v>0</v>
      </c>
      <c r="U1319" s="27">
        <f t="shared" si="277"/>
        <v>0</v>
      </c>
      <c r="V1319" s="27">
        <f t="shared" si="278"/>
        <v>0</v>
      </c>
      <c r="W1319" s="27">
        <f t="shared" si="279"/>
        <v>0</v>
      </c>
      <c r="X1319" s="50">
        <f t="shared" si="280"/>
        <v>0</v>
      </c>
      <c r="Y1319" s="31">
        <f t="shared" si="281"/>
        <v>0</v>
      </c>
      <c r="Z1319" s="27"/>
      <c r="AA1319" s="27"/>
      <c r="AB1319" s="27"/>
    </row>
    <row r="1320" spans="1:28" x14ac:dyDescent="0.35">
      <c r="A1320" s="25">
        <f t="shared" si="270"/>
        <v>1299</v>
      </c>
      <c r="B1320" s="16" t="str">
        <f ca="1">IF(A1320&lt;$D$5,OFFSET('Constant mix'!$B$12,'Volatilite Portfeuille'!$E$2+A1320,0),"")</f>
        <v/>
      </c>
      <c r="C1320" s="23" t="str">
        <f ca="1">IF($A1320&lt;$D$5,OFFSET('Constant mix'!$C$13,'Volatilite Portfeuille'!$E$2+$A1320,0),"")</f>
        <v/>
      </c>
      <c r="D1320" s="25" t="str">
        <f ca="1">IF($A1320&lt;$D$5,OFFSET('Constant mix'!F$12,'Volatilite Portfeuille'!$E$2+$A1320,0),"")</f>
        <v/>
      </c>
      <c r="E1320" s="7" t="str">
        <f ca="1">IF($A1320&lt;$D$5,OFFSET('Constant mix'!G$12,'Volatilite Portfeuille'!$E$2+$A1320,0),"")</f>
        <v/>
      </c>
      <c r="F1320" s="7" t="str">
        <f ca="1">IF($A1320&lt;$D$5,OFFSET('Constant mix'!H$12,'Volatilite Portfeuille'!$E$2+$A1320,0),"")</f>
        <v/>
      </c>
      <c r="G1320" s="7" t="str">
        <f ca="1">IF($A1320&lt;$D$5,OFFSET('Constant mix'!I$12,'Volatilite Portfeuille'!$E$2+$A1320,0),"")</f>
        <v/>
      </c>
      <c r="H1320" s="7" t="str">
        <f ca="1">IF($A1320&lt;$D$5,OFFSET('Constant mix'!J$12,'Volatilite Portfeuille'!$E$2+$A1320,0),"")</f>
        <v/>
      </c>
      <c r="I1320" s="7" t="str">
        <f ca="1">IF($A1320&lt;$D$5,OFFSET('Constant mix'!K$12,'Volatilite Portfeuille'!$E$2+$A1320,0),"")</f>
        <v/>
      </c>
      <c r="J1320" s="7" t="str">
        <f ca="1">IF($A1320&lt;$D$5,OFFSET('Constant mix'!L$12,'Volatilite Portfeuille'!$E$2+$A1320,0),"")</f>
        <v/>
      </c>
      <c r="K1320" s="7" t="str">
        <f ca="1">IF($A1320&lt;$D$5,OFFSET('Constant mix'!M$12,'Volatilite Portfeuille'!$E$2+$A1320,0),"")</f>
        <v/>
      </c>
      <c r="L1320" s="7" t="str">
        <f ca="1">IF($A1320&lt;$D$5,OFFSET('Constant mix'!N$12,'Volatilite Portfeuille'!$E$2+$A1320,0),"")</f>
        <v/>
      </c>
      <c r="M1320" s="7" t="str">
        <f ca="1">IF($A1320&lt;$D$5,OFFSET('Constant mix'!O$12,'Volatilite Portfeuille'!$E$2+$A1320,0),"")</f>
        <v/>
      </c>
      <c r="N1320" s="7" t="str">
        <f ca="1">IF($A1320&lt;$D$5,OFFSET('Constant mix'!$AM$12,'Volatilite Portfeuille'!$E$2+$A1320,0),"")</f>
        <v/>
      </c>
      <c r="O1320" s="5">
        <f t="shared" si="271"/>
        <v>0</v>
      </c>
      <c r="P1320" s="27">
        <f t="shared" si="272"/>
        <v>0</v>
      </c>
      <c r="Q1320" s="27">
        <f t="shared" si="273"/>
        <v>0</v>
      </c>
      <c r="R1320" s="27">
        <f t="shared" si="274"/>
        <v>0</v>
      </c>
      <c r="S1320" s="27">
        <f t="shared" si="275"/>
        <v>0</v>
      </c>
      <c r="T1320" s="27">
        <f t="shared" si="276"/>
        <v>0</v>
      </c>
      <c r="U1320" s="27">
        <f t="shared" si="277"/>
        <v>0</v>
      </c>
      <c r="V1320" s="27">
        <f t="shared" si="278"/>
        <v>0</v>
      </c>
      <c r="W1320" s="27">
        <f t="shared" si="279"/>
        <v>0</v>
      </c>
      <c r="X1320" s="50">
        <f t="shared" si="280"/>
        <v>0</v>
      </c>
      <c r="Y1320" s="31">
        <f t="shared" si="281"/>
        <v>0</v>
      </c>
      <c r="Z1320" s="27"/>
      <c r="AA1320" s="27"/>
      <c r="AB1320" s="27"/>
    </row>
    <row r="1321" spans="1:28" x14ac:dyDescent="0.35">
      <c r="A1321" s="25">
        <f t="shared" si="270"/>
        <v>1300</v>
      </c>
      <c r="B1321" s="16" t="str">
        <f ca="1">IF(A1321&lt;$D$5,OFFSET('Constant mix'!$B$12,'Volatilite Portfeuille'!$E$2+A1321,0),"")</f>
        <v/>
      </c>
      <c r="C1321" s="23" t="str">
        <f ca="1">IF($A1321&lt;$D$5,OFFSET('Constant mix'!$C$13,'Volatilite Portfeuille'!$E$2+$A1321,0),"")</f>
        <v/>
      </c>
      <c r="D1321" s="25" t="str">
        <f ca="1">IF($A1321&lt;$D$5,OFFSET('Constant mix'!F$12,'Volatilite Portfeuille'!$E$2+$A1321,0),"")</f>
        <v/>
      </c>
      <c r="E1321" s="7" t="str">
        <f ca="1">IF($A1321&lt;$D$5,OFFSET('Constant mix'!G$12,'Volatilite Portfeuille'!$E$2+$A1321,0),"")</f>
        <v/>
      </c>
      <c r="F1321" s="7" t="str">
        <f ca="1">IF($A1321&lt;$D$5,OFFSET('Constant mix'!H$12,'Volatilite Portfeuille'!$E$2+$A1321,0),"")</f>
        <v/>
      </c>
      <c r="G1321" s="7" t="str">
        <f ca="1">IF($A1321&lt;$D$5,OFFSET('Constant mix'!I$12,'Volatilite Portfeuille'!$E$2+$A1321,0),"")</f>
        <v/>
      </c>
      <c r="H1321" s="7" t="str">
        <f ca="1">IF($A1321&lt;$D$5,OFFSET('Constant mix'!J$12,'Volatilite Portfeuille'!$E$2+$A1321,0),"")</f>
        <v/>
      </c>
      <c r="I1321" s="7" t="str">
        <f ca="1">IF($A1321&lt;$D$5,OFFSET('Constant mix'!K$12,'Volatilite Portfeuille'!$E$2+$A1321,0),"")</f>
        <v/>
      </c>
      <c r="J1321" s="7" t="str">
        <f ca="1">IF($A1321&lt;$D$5,OFFSET('Constant mix'!L$12,'Volatilite Portfeuille'!$E$2+$A1321,0),"")</f>
        <v/>
      </c>
      <c r="K1321" s="7" t="str">
        <f ca="1">IF($A1321&lt;$D$5,OFFSET('Constant mix'!M$12,'Volatilite Portfeuille'!$E$2+$A1321,0),"")</f>
        <v/>
      </c>
      <c r="L1321" s="7" t="str">
        <f ca="1">IF($A1321&lt;$D$5,OFFSET('Constant mix'!N$12,'Volatilite Portfeuille'!$E$2+$A1321,0),"")</f>
        <v/>
      </c>
      <c r="M1321" s="7" t="str">
        <f ca="1">IF($A1321&lt;$D$5,OFFSET('Constant mix'!O$12,'Volatilite Portfeuille'!$E$2+$A1321,0),"")</f>
        <v/>
      </c>
      <c r="N1321" s="7" t="str">
        <f ca="1">IF($A1321&lt;$D$5,OFFSET('Constant mix'!$AM$12,'Volatilite Portfeuille'!$E$2+$A1321,0),"")</f>
        <v/>
      </c>
      <c r="O1321" s="5">
        <f t="shared" si="271"/>
        <v>0</v>
      </c>
      <c r="P1321" s="27">
        <f t="shared" si="272"/>
        <v>0</v>
      </c>
      <c r="Q1321" s="27">
        <f t="shared" si="273"/>
        <v>0</v>
      </c>
      <c r="R1321" s="27">
        <f t="shared" si="274"/>
        <v>0</v>
      </c>
      <c r="S1321" s="27">
        <f t="shared" si="275"/>
        <v>0</v>
      </c>
      <c r="T1321" s="27">
        <f t="shared" si="276"/>
        <v>0</v>
      </c>
      <c r="U1321" s="27">
        <f t="shared" si="277"/>
        <v>0</v>
      </c>
      <c r="V1321" s="27">
        <f t="shared" si="278"/>
        <v>0</v>
      </c>
      <c r="W1321" s="27">
        <f t="shared" si="279"/>
        <v>0</v>
      </c>
      <c r="X1321" s="50">
        <f t="shared" si="280"/>
        <v>0</v>
      </c>
      <c r="Y1321" s="31">
        <f t="shared" si="281"/>
        <v>0</v>
      </c>
      <c r="Z1321" s="27"/>
      <c r="AA1321" s="27"/>
      <c r="AB1321" s="27"/>
    </row>
    <row r="1322" spans="1:28" x14ac:dyDescent="0.35">
      <c r="A1322" s="25">
        <f t="shared" si="270"/>
        <v>1301</v>
      </c>
      <c r="B1322" s="16" t="str">
        <f ca="1">IF(A1322&lt;$D$5,OFFSET('Constant mix'!$B$12,'Volatilite Portfeuille'!$E$2+A1322,0),"")</f>
        <v/>
      </c>
      <c r="C1322" s="23" t="str">
        <f ca="1">IF($A1322&lt;$D$5,OFFSET('Constant mix'!$C$13,'Volatilite Portfeuille'!$E$2+$A1322,0),"")</f>
        <v/>
      </c>
      <c r="D1322" s="25" t="str">
        <f ca="1">IF($A1322&lt;$D$5,OFFSET('Constant mix'!F$12,'Volatilite Portfeuille'!$E$2+$A1322,0),"")</f>
        <v/>
      </c>
      <c r="E1322" s="7" t="str">
        <f ca="1">IF($A1322&lt;$D$5,OFFSET('Constant mix'!G$12,'Volatilite Portfeuille'!$E$2+$A1322,0),"")</f>
        <v/>
      </c>
      <c r="F1322" s="7" t="str">
        <f ca="1">IF($A1322&lt;$D$5,OFFSET('Constant mix'!H$12,'Volatilite Portfeuille'!$E$2+$A1322,0),"")</f>
        <v/>
      </c>
      <c r="G1322" s="7" t="str">
        <f ca="1">IF($A1322&lt;$D$5,OFFSET('Constant mix'!I$12,'Volatilite Portfeuille'!$E$2+$A1322,0),"")</f>
        <v/>
      </c>
      <c r="H1322" s="7" t="str">
        <f ca="1">IF($A1322&lt;$D$5,OFFSET('Constant mix'!J$12,'Volatilite Portfeuille'!$E$2+$A1322,0),"")</f>
        <v/>
      </c>
      <c r="I1322" s="7" t="str">
        <f ca="1">IF($A1322&lt;$D$5,OFFSET('Constant mix'!K$12,'Volatilite Portfeuille'!$E$2+$A1322,0),"")</f>
        <v/>
      </c>
      <c r="J1322" s="7" t="str">
        <f ca="1">IF($A1322&lt;$D$5,OFFSET('Constant mix'!L$12,'Volatilite Portfeuille'!$E$2+$A1322,0),"")</f>
        <v/>
      </c>
      <c r="K1322" s="7" t="str">
        <f ca="1">IF($A1322&lt;$D$5,OFFSET('Constant mix'!M$12,'Volatilite Portfeuille'!$E$2+$A1322,0),"")</f>
        <v/>
      </c>
      <c r="L1322" s="7" t="str">
        <f ca="1">IF($A1322&lt;$D$5,OFFSET('Constant mix'!N$12,'Volatilite Portfeuille'!$E$2+$A1322,0),"")</f>
        <v/>
      </c>
      <c r="M1322" s="7" t="str">
        <f ca="1">IF($A1322&lt;$D$5,OFFSET('Constant mix'!O$12,'Volatilite Portfeuille'!$E$2+$A1322,0),"")</f>
        <v/>
      </c>
      <c r="N1322" s="7" t="str">
        <f ca="1">IF($A1322&lt;$D$5,OFFSET('Constant mix'!$AM$12,'Volatilite Portfeuille'!$E$2+$A1322,0),"")</f>
        <v/>
      </c>
      <c r="O1322" s="5">
        <f t="shared" si="271"/>
        <v>0</v>
      </c>
      <c r="P1322" s="27">
        <f t="shared" si="272"/>
        <v>0</v>
      </c>
      <c r="Q1322" s="27">
        <f t="shared" si="273"/>
        <v>0</v>
      </c>
      <c r="R1322" s="27">
        <f t="shared" si="274"/>
        <v>0</v>
      </c>
      <c r="S1322" s="27">
        <f t="shared" si="275"/>
        <v>0</v>
      </c>
      <c r="T1322" s="27">
        <f t="shared" si="276"/>
        <v>0</v>
      </c>
      <c r="U1322" s="27">
        <f t="shared" si="277"/>
        <v>0</v>
      </c>
      <c r="V1322" s="27">
        <f t="shared" si="278"/>
        <v>0</v>
      </c>
      <c r="W1322" s="27">
        <f t="shared" si="279"/>
        <v>0</v>
      </c>
      <c r="X1322" s="50">
        <f t="shared" si="280"/>
        <v>0</v>
      </c>
      <c r="Y1322" s="31">
        <f t="shared" si="281"/>
        <v>0</v>
      </c>
      <c r="Z1322" s="27"/>
      <c r="AA1322" s="27"/>
      <c r="AB1322" s="27"/>
    </row>
    <row r="1323" spans="1:28" x14ac:dyDescent="0.35">
      <c r="A1323" s="25">
        <f t="shared" si="270"/>
        <v>1302</v>
      </c>
      <c r="B1323" s="16" t="str">
        <f ca="1">IF(A1323&lt;$D$5,OFFSET('Constant mix'!$B$12,'Volatilite Portfeuille'!$E$2+A1323,0),"")</f>
        <v/>
      </c>
      <c r="C1323" s="23" t="str">
        <f ca="1">IF($A1323&lt;$D$5,OFFSET('Constant mix'!$C$13,'Volatilite Portfeuille'!$E$2+$A1323,0),"")</f>
        <v/>
      </c>
      <c r="D1323" s="25" t="str">
        <f ca="1">IF($A1323&lt;$D$5,OFFSET('Constant mix'!F$12,'Volatilite Portfeuille'!$E$2+$A1323,0),"")</f>
        <v/>
      </c>
      <c r="E1323" s="7" t="str">
        <f ca="1">IF($A1323&lt;$D$5,OFFSET('Constant mix'!G$12,'Volatilite Portfeuille'!$E$2+$A1323,0),"")</f>
        <v/>
      </c>
      <c r="F1323" s="7" t="str">
        <f ca="1">IF($A1323&lt;$D$5,OFFSET('Constant mix'!H$12,'Volatilite Portfeuille'!$E$2+$A1323,0),"")</f>
        <v/>
      </c>
      <c r="G1323" s="7" t="str">
        <f ca="1">IF($A1323&lt;$D$5,OFFSET('Constant mix'!I$12,'Volatilite Portfeuille'!$E$2+$A1323,0),"")</f>
        <v/>
      </c>
      <c r="H1323" s="7" t="str">
        <f ca="1">IF($A1323&lt;$D$5,OFFSET('Constant mix'!J$12,'Volatilite Portfeuille'!$E$2+$A1323,0),"")</f>
        <v/>
      </c>
      <c r="I1323" s="7" t="str">
        <f ca="1">IF($A1323&lt;$D$5,OFFSET('Constant mix'!K$12,'Volatilite Portfeuille'!$E$2+$A1323,0),"")</f>
        <v/>
      </c>
      <c r="J1323" s="7" t="str">
        <f ca="1">IF($A1323&lt;$D$5,OFFSET('Constant mix'!L$12,'Volatilite Portfeuille'!$E$2+$A1323,0),"")</f>
        <v/>
      </c>
      <c r="K1323" s="7" t="str">
        <f ca="1">IF($A1323&lt;$D$5,OFFSET('Constant mix'!M$12,'Volatilite Portfeuille'!$E$2+$A1323,0),"")</f>
        <v/>
      </c>
      <c r="L1323" s="7" t="str">
        <f ca="1">IF($A1323&lt;$D$5,OFFSET('Constant mix'!N$12,'Volatilite Portfeuille'!$E$2+$A1323,0),"")</f>
        <v/>
      </c>
      <c r="M1323" s="7" t="str">
        <f ca="1">IF($A1323&lt;$D$5,OFFSET('Constant mix'!O$12,'Volatilite Portfeuille'!$E$2+$A1323,0),"")</f>
        <v/>
      </c>
      <c r="N1323" s="7" t="str">
        <f ca="1">IF($A1323&lt;$D$5,OFFSET('Constant mix'!$AM$12,'Volatilite Portfeuille'!$E$2+$A1323,0),"")</f>
        <v/>
      </c>
      <c r="O1323" s="5">
        <f t="shared" si="271"/>
        <v>0</v>
      </c>
      <c r="P1323" s="27">
        <f t="shared" si="272"/>
        <v>0</v>
      </c>
      <c r="Q1323" s="27">
        <f t="shared" si="273"/>
        <v>0</v>
      </c>
      <c r="R1323" s="27">
        <f t="shared" si="274"/>
        <v>0</v>
      </c>
      <c r="S1323" s="27">
        <f t="shared" si="275"/>
        <v>0</v>
      </c>
      <c r="T1323" s="27">
        <f t="shared" si="276"/>
        <v>0</v>
      </c>
      <c r="U1323" s="27">
        <f t="shared" si="277"/>
        <v>0</v>
      </c>
      <c r="V1323" s="27">
        <f t="shared" si="278"/>
        <v>0</v>
      </c>
      <c r="W1323" s="27">
        <f t="shared" si="279"/>
        <v>0</v>
      </c>
      <c r="X1323" s="50">
        <f t="shared" si="280"/>
        <v>0</v>
      </c>
      <c r="Y1323" s="31">
        <f t="shared" si="281"/>
        <v>0</v>
      </c>
      <c r="Z1323" s="27"/>
      <c r="AA1323" s="27"/>
      <c r="AB1323" s="27"/>
    </row>
    <row r="1324" spans="1:28" x14ac:dyDescent="0.35">
      <c r="A1324" s="25">
        <f t="shared" si="270"/>
        <v>1303</v>
      </c>
      <c r="B1324" s="16" t="str">
        <f ca="1">IF(A1324&lt;$D$5,OFFSET('Constant mix'!$B$12,'Volatilite Portfeuille'!$E$2+A1324,0),"")</f>
        <v/>
      </c>
      <c r="C1324" s="23" t="str">
        <f ca="1">IF($A1324&lt;$D$5,OFFSET('Constant mix'!$C$13,'Volatilite Portfeuille'!$E$2+$A1324,0),"")</f>
        <v/>
      </c>
      <c r="D1324" s="25" t="str">
        <f ca="1">IF($A1324&lt;$D$5,OFFSET('Constant mix'!F$12,'Volatilite Portfeuille'!$E$2+$A1324,0),"")</f>
        <v/>
      </c>
      <c r="E1324" s="7" t="str">
        <f ca="1">IF($A1324&lt;$D$5,OFFSET('Constant mix'!G$12,'Volatilite Portfeuille'!$E$2+$A1324,0),"")</f>
        <v/>
      </c>
      <c r="F1324" s="7" t="str">
        <f ca="1">IF($A1324&lt;$D$5,OFFSET('Constant mix'!H$12,'Volatilite Portfeuille'!$E$2+$A1324,0),"")</f>
        <v/>
      </c>
      <c r="G1324" s="7" t="str">
        <f ca="1">IF($A1324&lt;$D$5,OFFSET('Constant mix'!I$12,'Volatilite Portfeuille'!$E$2+$A1324,0),"")</f>
        <v/>
      </c>
      <c r="H1324" s="7" t="str">
        <f ca="1">IF($A1324&lt;$D$5,OFFSET('Constant mix'!J$12,'Volatilite Portfeuille'!$E$2+$A1324,0),"")</f>
        <v/>
      </c>
      <c r="I1324" s="7" t="str">
        <f ca="1">IF($A1324&lt;$D$5,OFFSET('Constant mix'!K$12,'Volatilite Portfeuille'!$E$2+$A1324,0),"")</f>
        <v/>
      </c>
      <c r="J1324" s="7" t="str">
        <f ca="1">IF($A1324&lt;$D$5,OFFSET('Constant mix'!L$12,'Volatilite Portfeuille'!$E$2+$A1324,0),"")</f>
        <v/>
      </c>
      <c r="K1324" s="7" t="str">
        <f ca="1">IF($A1324&lt;$D$5,OFFSET('Constant mix'!M$12,'Volatilite Portfeuille'!$E$2+$A1324,0),"")</f>
        <v/>
      </c>
      <c r="L1324" s="7" t="str">
        <f ca="1">IF($A1324&lt;$D$5,OFFSET('Constant mix'!N$12,'Volatilite Portfeuille'!$E$2+$A1324,0),"")</f>
        <v/>
      </c>
      <c r="M1324" s="7" t="str">
        <f ca="1">IF($A1324&lt;$D$5,OFFSET('Constant mix'!O$12,'Volatilite Portfeuille'!$E$2+$A1324,0),"")</f>
        <v/>
      </c>
      <c r="N1324" s="7" t="str">
        <f ca="1">IF($A1324&lt;$D$5,OFFSET('Constant mix'!$AM$12,'Volatilite Portfeuille'!$E$2+$A1324,0),"")</f>
        <v/>
      </c>
      <c r="O1324" s="5">
        <f t="shared" si="271"/>
        <v>0</v>
      </c>
      <c r="P1324" s="27">
        <f t="shared" si="272"/>
        <v>0</v>
      </c>
      <c r="Q1324" s="27">
        <f t="shared" si="273"/>
        <v>0</v>
      </c>
      <c r="R1324" s="27">
        <f t="shared" si="274"/>
        <v>0</v>
      </c>
      <c r="S1324" s="27">
        <f t="shared" si="275"/>
        <v>0</v>
      </c>
      <c r="T1324" s="27">
        <f t="shared" si="276"/>
        <v>0</v>
      </c>
      <c r="U1324" s="27">
        <f t="shared" si="277"/>
        <v>0</v>
      </c>
      <c r="V1324" s="27">
        <f t="shared" si="278"/>
        <v>0</v>
      </c>
      <c r="W1324" s="27">
        <f t="shared" si="279"/>
        <v>0</v>
      </c>
      <c r="X1324" s="50">
        <f t="shared" si="280"/>
        <v>0</v>
      </c>
      <c r="Y1324" s="31">
        <f t="shared" si="281"/>
        <v>0</v>
      </c>
      <c r="Z1324" s="27"/>
      <c r="AA1324" s="27"/>
      <c r="AB1324" s="27"/>
    </row>
    <row r="1325" spans="1:28" x14ac:dyDescent="0.35">
      <c r="A1325" s="25">
        <f t="shared" si="270"/>
        <v>1304</v>
      </c>
      <c r="B1325" s="16" t="str">
        <f ca="1">IF(A1325&lt;$D$5,OFFSET('Constant mix'!$B$12,'Volatilite Portfeuille'!$E$2+A1325,0),"")</f>
        <v/>
      </c>
      <c r="C1325" s="23" t="str">
        <f ca="1">IF($A1325&lt;$D$5,OFFSET('Constant mix'!$C$13,'Volatilite Portfeuille'!$E$2+$A1325,0),"")</f>
        <v/>
      </c>
      <c r="D1325" s="25" t="str">
        <f ca="1">IF($A1325&lt;$D$5,OFFSET('Constant mix'!F$12,'Volatilite Portfeuille'!$E$2+$A1325,0),"")</f>
        <v/>
      </c>
      <c r="E1325" s="7" t="str">
        <f ca="1">IF($A1325&lt;$D$5,OFFSET('Constant mix'!G$12,'Volatilite Portfeuille'!$E$2+$A1325,0),"")</f>
        <v/>
      </c>
      <c r="F1325" s="7" t="str">
        <f ca="1">IF($A1325&lt;$D$5,OFFSET('Constant mix'!H$12,'Volatilite Portfeuille'!$E$2+$A1325,0),"")</f>
        <v/>
      </c>
      <c r="G1325" s="7" t="str">
        <f ca="1">IF($A1325&lt;$D$5,OFFSET('Constant mix'!I$12,'Volatilite Portfeuille'!$E$2+$A1325,0),"")</f>
        <v/>
      </c>
      <c r="H1325" s="7" t="str">
        <f ca="1">IF($A1325&lt;$D$5,OFFSET('Constant mix'!J$12,'Volatilite Portfeuille'!$E$2+$A1325,0),"")</f>
        <v/>
      </c>
      <c r="I1325" s="7" t="str">
        <f ca="1">IF($A1325&lt;$D$5,OFFSET('Constant mix'!K$12,'Volatilite Portfeuille'!$E$2+$A1325,0),"")</f>
        <v/>
      </c>
      <c r="J1325" s="7" t="str">
        <f ca="1">IF($A1325&lt;$D$5,OFFSET('Constant mix'!L$12,'Volatilite Portfeuille'!$E$2+$A1325,0),"")</f>
        <v/>
      </c>
      <c r="K1325" s="7" t="str">
        <f ca="1">IF($A1325&lt;$D$5,OFFSET('Constant mix'!M$12,'Volatilite Portfeuille'!$E$2+$A1325,0),"")</f>
        <v/>
      </c>
      <c r="L1325" s="7" t="str">
        <f ca="1">IF($A1325&lt;$D$5,OFFSET('Constant mix'!N$12,'Volatilite Portfeuille'!$E$2+$A1325,0),"")</f>
        <v/>
      </c>
      <c r="M1325" s="7" t="str">
        <f ca="1">IF($A1325&lt;$D$5,OFFSET('Constant mix'!O$12,'Volatilite Portfeuille'!$E$2+$A1325,0),"")</f>
        <v/>
      </c>
      <c r="N1325" s="7" t="str">
        <f ca="1">IF($A1325&lt;$D$5,OFFSET('Constant mix'!$AM$12,'Volatilite Portfeuille'!$E$2+$A1325,0),"")</f>
        <v/>
      </c>
      <c r="O1325" s="5">
        <f t="shared" si="271"/>
        <v>0</v>
      </c>
      <c r="P1325" s="27">
        <f t="shared" si="272"/>
        <v>0</v>
      </c>
      <c r="Q1325" s="27">
        <f t="shared" si="273"/>
        <v>0</v>
      </c>
      <c r="R1325" s="27">
        <f t="shared" si="274"/>
        <v>0</v>
      </c>
      <c r="S1325" s="27">
        <f t="shared" si="275"/>
        <v>0</v>
      </c>
      <c r="T1325" s="27">
        <f t="shared" si="276"/>
        <v>0</v>
      </c>
      <c r="U1325" s="27">
        <f t="shared" si="277"/>
        <v>0</v>
      </c>
      <c r="V1325" s="27">
        <f t="shared" si="278"/>
        <v>0</v>
      </c>
      <c r="W1325" s="27">
        <f t="shared" si="279"/>
        <v>0</v>
      </c>
      <c r="X1325" s="50">
        <f t="shared" si="280"/>
        <v>0</v>
      </c>
      <c r="Y1325" s="31">
        <f t="shared" si="281"/>
        <v>0</v>
      </c>
      <c r="Z1325" s="27"/>
      <c r="AA1325" s="27"/>
      <c r="AB1325" s="27"/>
    </row>
    <row r="1326" spans="1:28" x14ac:dyDescent="0.35">
      <c r="A1326" s="25">
        <f t="shared" si="270"/>
        <v>1305</v>
      </c>
      <c r="B1326" s="16" t="str">
        <f ca="1">IF(A1326&lt;$D$5,OFFSET('Constant mix'!$B$12,'Volatilite Portfeuille'!$E$2+A1326,0),"")</f>
        <v/>
      </c>
      <c r="C1326" s="23" t="str">
        <f ca="1">IF($A1326&lt;$D$5,OFFSET('Constant mix'!$C$13,'Volatilite Portfeuille'!$E$2+$A1326,0),"")</f>
        <v/>
      </c>
      <c r="D1326" s="25" t="str">
        <f ca="1">IF($A1326&lt;$D$5,OFFSET('Constant mix'!F$12,'Volatilite Portfeuille'!$E$2+$A1326,0),"")</f>
        <v/>
      </c>
      <c r="E1326" s="7" t="str">
        <f ca="1">IF($A1326&lt;$D$5,OFFSET('Constant mix'!G$12,'Volatilite Portfeuille'!$E$2+$A1326,0),"")</f>
        <v/>
      </c>
      <c r="F1326" s="7" t="str">
        <f ca="1">IF($A1326&lt;$D$5,OFFSET('Constant mix'!H$12,'Volatilite Portfeuille'!$E$2+$A1326,0),"")</f>
        <v/>
      </c>
      <c r="G1326" s="7" t="str">
        <f ca="1">IF($A1326&lt;$D$5,OFFSET('Constant mix'!I$12,'Volatilite Portfeuille'!$E$2+$A1326,0),"")</f>
        <v/>
      </c>
      <c r="H1326" s="7" t="str">
        <f ca="1">IF($A1326&lt;$D$5,OFFSET('Constant mix'!J$12,'Volatilite Portfeuille'!$E$2+$A1326,0),"")</f>
        <v/>
      </c>
      <c r="I1326" s="7" t="str">
        <f ca="1">IF($A1326&lt;$D$5,OFFSET('Constant mix'!K$12,'Volatilite Portfeuille'!$E$2+$A1326,0),"")</f>
        <v/>
      </c>
      <c r="J1326" s="7" t="str">
        <f ca="1">IF($A1326&lt;$D$5,OFFSET('Constant mix'!L$12,'Volatilite Portfeuille'!$E$2+$A1326,0),"")</f>
        <v/>
      </c>
      <c r="K1326" s="7" t="str">
        <f ca="1">IF($A1326&lt;$D$5,OFFSET('Constant mix'!M$12,'Volatilite Portfeuille'!$E$2+$A1326,0),"")</f>
        <v/>
      </c>
      <c r="L1326" s="7" t="str">
        <f ca="1">IF($A1326&lt;$D$5,OFFSET('Constant mix'!N$12,'Volatilite Portfeuille'!$E$2+$A1326,0),"")</f>
        <v/>
      </c>
      <c r="M1326" s="7" t="str">
        <f ca="1">IF($A1326&lt;$D$5,OFFSET('Constant mix'!O$12,'Volatilite Portfeuille'!$E$2+$A1326,0),"")</f>
        <v/>
      </c>
      <c r="N1326" s="7" t="str">
        <f ca="1">IF($A1326&lt;$D$5,OFFSET('Constant mix'!$AM$12,'Volatilite Portfeuille'!$E$2+$A1326,0),"")</f>
        <v/>
      </c>
      <c r="O1326" s="5">
        <f t="shared" si="271"/>
        <v>0</v>
      </c>
      <c r="P1326" s="27">
        <f t="shared" si="272"/>
        <v>0</v>
      </c>
      <c r="Q1326" s="27">
        <f t="shared" si="273"/>
        <v>0</v>
      </c>
      <c r="R1326" s="27">
        <f t="shared" si="274"/>
        <v>0</v>
      </c>
      <c r="S1326" s="27">
        <f t="shared" si="275"/>
        <v>0</v>
      </c>
      <c r="T1326" s="27">
        <f t="shared" si="276"/>
        <v>0</v>
      </c>
      <c r="U1326" s="27">
        <f t="shared" si="277"/>
        <v>0</v>
      </c>
      <c r="V1326" s="27">
        <f t="shared" si="278"/>
        <v>0</v>
      </c>
      <c r="W1326" s="27">
        <f t="shared" si="279"/>
        <v>0</v>
      </c>
      <c r="X1326" s="50">
        <f t="shared" si="280"/>
        <v>0</v>
      </c>
      <c r="Y1326" s="31">
        <f t="shared" si="281"/>
        <v>0</v>
      </c>
      <c r="Z1326" s="27"/>
      <c r="AA1326" s="27"/>
      <c r="AB1326" s="27"/>
    </row>
    <row r="1327" spans="1:28" x14ac:dyDescent="0.35">
      <c r="A1327" s="25">
        <f t="shared" si="270"/>
        <v>1306</v>
      </c>
      <c r="B1327" s="16" t="str">
        <f ca="1">IF(A1327&lt;$D$5,OFFSET('Constant mix'!$B$12,'Volatilite Portfeuille'!$E$2+A1327,0),"")</f>
        <v/>
      </c>
      <c r="C1327" s="23" t="str">
        <f ca="1">IF($A1327&lt;$D$5,OFFSET('Constant mix'!$C$13,'Volatilite Portfeuille'!$E$2+$A1327,0),"")</f>
        <v/>
      </c>
      <c r="D1327" s="25" t="str">
        <f ca="1">IF($A1327&lt;$D$5,OFFSET('Constant mix'!F$12,'Volatilite Portfeuille'!$E$2+$A1327,0),"")</f>
        <v/>
      </c>
      <c r="E1327" s="7" t="str">
        <f ca="1">IF($A1327&lt;$D$5,OFFSET('Constant mix'!G$12,'Volatilite Portfeuille'!$E$2+$A1327,0),"")</f>
        <v/>
      </c>
      <c r="F1327" s="7" t="str">
        <f ca="1">IF($A1327&lt;$D$5,OFFSET('Constant mix'!H$12,'Volatilite Portfeuille'!$E$2+$A1327,0),"")</f>
        <v/>
      </c>
      <c r="G1327" s="7" t="str">
        <f ca="1">IF($A1327&lt;$D$5,OFFSET('Constant mix'!I$12,'Volatilite Portfeuille'!$E$2+$A1327,0),"")</f>
        <v/>
      </c>
      <c r="H1327" s="7" t="str">
        <f ca="1">IF($A1327&lt;$D$5,OFFSET('Constant mix'!J$12,'Volatilite Portfeuille'!$E$2+$A1327,0),"")</f>
        <v/>
      </c>
      <c r="I1327" s="7" t="str">
        <f ca="1">IF($A1327&lt;$D$5,OFFSET('Constant mix'!K$12,'Volatilite Portfeuille'!$E$2+$A1327,0),"")</f>
        <v/>
      </c>
      <c r="J1327" s="7" t="str">
        <f ca="1">IF($A1327&lt;$D$5,OFFSET('Constant mix'!L$12,'Volatilite Portfeuille'!$E$2+$A1327,0),"")</f>
        <v/>
      </c>
      <c r="K1327" s="7" t="str">
        <f ca="1">IF($A1327&lt;$D$5,OFFSET('Constant mix'!M$12,'Volatilite Portfeuille'!$E$2+$A1327,0),"")</f>
        <v/>
      </c>
      <c r="L1327" s="7" t="str">
        <f ca="1">IF($A1327&lt;$D$5,OFFSET('Constant mix'!N$12,'Volatilite Portfeuille'!$E$2+$A1327,0),"")</f>
        <v/>
      </c>
      <c r="M1327" s="7" t="str">
        <f ca="1">IF($A1327&lt;$D$5,OFFSET('Constant mix'!O$12,'Volatilite Portfeuille'!$E$2+$A1327,0),"")</f>
        <v/>
      </c>
      <c r="N1327" s="7" t="str">
        <f ca="1">IF($A1327&lt;$D$5,OFFSET('Constant mix'!$AM$12,'Volatilite Portfeuille'!$E$2+$A1327,0),"")</f>
        <v/>
      </c>
      <c r="O1327" s="5">
        <f t="shared" si="271"/>
        <v>0</v>
      </c>
      <c r="P1327" s="27">
        <f t="shared" si="272"/>
        <v>0</v>
      </c>
      <c r="Q1327" s="27">
        <f t="shared" si="273"/>
        <v>0</v>
      </c>
      <c r="R1327" s="27">
        <f t="shared" si="274"/>
        <v>0</v>
      </c>
      <c r="S1327" s="27">
        <f t="shared" si="275"/>
        <v>0</v>
      </c>
      <c r="T1327" s="27">
        <f t="shared" si="276"/>
        <v>0</v>
      </c>
      <c r="U1327" s="27">
        <f t="shared" si="277"/>
        <v>0</v>
      </c>
      <c r="V1327" s="27">
        <f t="shared" si="278"/>
        <v>0</v>
      </c>
      <c r="W1327" s="27">
        <f t="shared" si="279"/>
        <v>0</v>
      </c>
      <c r="X1327" s="50">
        <f t="shared" si="280"/>
        <v>0</v>
      </c>
      <c r="Y1327" s="31">
        <f t="shared" si="281"/>
        <v>0</v>
      </c>
      <c r="Z1327" s="27"/>
      <c r="AA1327" s="27"/>
      <c r="AB1327" s="27"/>
    </row>
    <row r="1328" spans="1:28" x14ac:dyDescent="0.35">
      <c r="A1328" s="25">
        <f t="shared" si="270"/>
        <v>1307</v>
      </c>
      <c r="B1328" s="16" t="str">
        <f ca="1">IF(A1328&lt;$D$5,OFFSET('Constant mix'!$B$12,'Volatilite Portfeuille'!$E$2+A1328,0),"")</f>
        <v/>
      </c>
      <c r="C1328" s="23" t="str">
        <f ca="1">IF($A1328&lt;$D$5,OFFSET('Constant mix'!$C$13,'Volatilite Portfeuille'!$E$2+$A1328,0),"")</f>
        <v/>
      </c>
      <c r="D1328" s="25" t="str">
        <f ca="1">IF($A1328&lt;$D$5,OFFSET('Constant mix'!F$12,'Volatilite Portfeuille'!$E$2+$A1328,0),"")</f>
        <v/>
      </c>
      <c r="E1328" s="7" t="str">
        <f ca="1">IF($A1328&lt;$D$5,OFFSET('Constant mix'!G$12,'Volatilite Portfeuille'!$E$2+$A1328,0),"")</f>
        <v/>
      </c>
      <c r="F1328" s="7" t="str">
        <f ca="1">IF($A1328&lt;$D$5,OFFSET('Constant mix'!H$12,'Volatilite Portfeuille'!$E$2+$A1328,0),"")</f>
        <v/>
      </c>
      <c r="G1328" s="7" t="str">
        <f ca="1">IF($A1328&lt;$D$5,OFFSET('Constant mix'!I$12,'Volatilite Portfeuille'!$E$2+$A1328,0),"")</f>
        <v/>
      </c>
      <c r="H1328" s="7" t="str">
        <f ca="1">IF($A1328&lt;$D$5,OFFSET('Constant mix'!J$12,'Volatilite Portfeuille'!$E$2+$A1328,0),"")</f>
        <v/>
      </c>
      <c r="I1328" s="7" t="str">
        <f ca="1">IF($A1328&lt;$D$5,OFFSET('Constant mix'!K$12,'Volatilite Portfeuille'!$E$2+$A1328,0),"")</f>
        <v/>
      </c>
      <c r="J1328" s="7" t="str">
        <f ca="1">IF($A1328&lt;$D$5,OFFSET('Constant mix'!L$12,'Volatilite Portfeuille'!$E$2+$A1328,0),"")</f>
        <v/>
      </c>
      <c r="K1328" s="7" t="str">
        <f ca="1">IF($A1328&lt;$D$5,OFFSET('Constant mix'!M$12,'Volatilite Portfeuille'!$E$2+$A1328,0),"")</f>
        <v/>
      </c>
      <c r="L1328" s="7" t="str">
        <f ca="1">IF($A1328&lt;$D$5,OFFSET('Constant mix'!N$12,'Volatilite Portfeuille'!$E$2+$A1328,0),"")</f>
        <v/>
      </c>
      <c r="M1328" s="7" t="str">
        <f ca="1">IF($A1328&lt;$D$5,OFFSET('Constant mix'!O$12,'Volatilite Portfeuille'!$E$2+$A1328,0),"")</f>
        <v/>
      </c>
      <c r="N1328" s="7" t="str">
        <f ca="1">IF($A1328&lt;$D$5,OFFSET('Constant mix'!$AM$12,'Volatilite Portfeuille'!$E$2+$A1328,0),"")</f>
        <v/>
      </c>
      <c r="O1328" s="5">
        <f t="shared" si="271"/>
        <v>0</v>
      </c>
      <c r="P1328" s="27">
        <f t="shared" si="272"/>
        <v>0</v>
      </c>
      <c r="Q1328" s="27">
        <f t="shared" si="273"/>
        <v>0</v>
      </c>
      <c r="R1328" s="27">
        <f t="shared" si="274"/>
        <v>0</v>
      </c>
      <c r="S1328" s="27">
        <f t="shared" si="275"/>
        <v>0</v>
      </c>
      <c r="T1328" s="27">
        <f t="shared" si="276"/>
        <v>0</v>
      </c>
      <c r="U1328" s="27">
        <f t="shared" si="277"/>
        <v>0</v>
      </c>
      <c r="V1328" s="27">
        <f t="shared" si="278"/>
        <v>0</v>
      </c>
      <c r="W1328" s="27">
        <f t="shared" si="279"/>
        <v>0</v>
      </c>
      <c r="X1328" s="50">
        <f t="shared" si="280"/>
        <v>0</v>
      </c>
      <c r="Y1328" s="31">
        <f t="shared" si="281"/>
        <v>0</v>
      </c>
      <c r="Z1328" s="27"/>
      <c r="AA1328" s="27"/>
      <c r="AB1328" s="27"/>
    </row>
    <row r="1329" spans="1:28" x14ac:dyDescent="0.35">
      <c r="A1329" s="25">
        <f t="shared" si="270"/>
        <v>1308</v>
      </c>
      <c r="B1329" s="16" t="str">
        <f ca="1">IF(A1329&lt;$D$5,OFFSET('Constant mix'!$B$12,'Volatilite Portfeuille'!$E$2+A1329,0),"")</f>
        <v/>
      </c>
      <c r="C1329" s="23" t="str">
        <f ca="1">IF($A1329&lt;$D$5,OFFSET('Constant mix'!$C$13,'Volatilite Portfeuille'!$E$2+$A1329,0),"")</f>
        <v/>
      </c>
      <c r="D1329" s="25" t="str">
        <f ca="1">IF($A1329&lt;$D$5,OFFSET('Constant mix'!F$12,'Volatilite Portfeuille'!$E$2+$A1329,0),"")</f>
        <v/>
      </c>
      <c r="E1329" s="7" t="str">
        <f ca="1">IF($A1329&lt;$D$5,OFFSET('Constant mix'!G$12,'Volatilite Portfeuille'!$E$2+$A1329,0),"")</f>
        <v/>
      </c>
      <c r="F1329" s="7" t="str">
        <f ca="1">IF($A1329&lt;$D$5,OFFSET('Constant mix'!H$12,'Volatilite Portfeuille'!$E$2+$A1329,0),"")</f>
        <v/>
      </c>
      <c r="G1329" s="7" t="str">
        <f ca="1">IF($A1329&lt;$D$5,OFFSET('Constant mix'!I$12,'Volatilite Portfeuille'!$E$2+$A1329,0),"")</f>
        <v/>
      </c>
      <c r="H1329" s="7" t="str">
        <f ca="1">IF($A1329&lt;$D$5,OFFSET('Constant mix'!J$12,'Volatilite Portfeuille'!$E$2+$A1329,0),"")</f>
        <v/>
      </c>
      <c r="I1329" s="7" t="str">
        <f ca="1">IF($A1329&lt;$D$5,OFFSET('Constant mix'!K$12,'Volatilite Portfeuille'!$E$2+$A1329,0),"")</f>
        <v/>
      </c>
      <c r="J1329" s="7" t="str">
        <f ca="1">IF($A1329&lt;$D$5,OFFSET('Constant mix'!L$12,'Volatilite Portfeuille'!$E$2+$A1329,0),"")</f>
        <v/>
      </c>
      <c r="K1329" s="7" t="str">
        <f ca="1">IF($A1329&lt;$D$5,OFFSET('Constant mix'!M$12,'Volatilite Portfeuille'!$E$2+$A1329,0),"")</f>
        <v/>
      </c>
      <c r="L1329" s="7" t="str">
        <f ca="1">IF($A1329&lt;$D$5,OFFSET('Constant mix'!N$12,'Volatilite Portfeuille'!$E$2+$A1329,0),"")</f>
        <v/>
      </c>
      <c r="M1329" s="7" t="str">
        <f ca="1">IF($A1329&lt;$D$5,OFFSET('Constant mix'!O$12,'Volatilite Portfeuille'!$E$2+$A1329,0),"")</f>
        <v/>
      </c>
      <c r="N1329" s="7" t="str">
        <f ca="1">IF($A1329&lt;$D$5,OFFSET('Constant mix'!$AM$12,'Volatilite Portfeuille'!$E$2+$A1329,0),"")</f>
        <v/>
      </c>
      <c r="O1329" s="5">
        <f t="shared" si="271"/>
        <v>0</v>
      </c>
      <c r="P1329" s="27">
        <f t="shared" si="272"/>
        <v>0</v>
      </c>
      <c r="Q1329" s="27">
        <f t="shared" si="273"/>
        <v>0</v>
      </c>
      <c r="R1329" s="27">
        <f t="shared" si="274"/>
        <v>0</v>
      </c>
      <c r="S1329" s="27">
        <f t="shared" si="275"/>
        <v>0</v>
      </c>
      <c r="T1329" s="27">
        <f t="shared" si="276"/>
        <v>0</v>
      </c>
      <c r="U1329" s="27">
        <f t="shared" si="277"/>
        <v>0</v>
      </c>
      <c r="V1329" s="27">
        <f t="shared" si="278"/>
        <v>0</v>
      </c>
      <c r="W1329" s="27">
        <f t="shared" si="279"/>
        <v>0</v>
      </c>
      <c r="X1329" s="50">
        <f t="shared" si="280"/>
        <v>0</v>
      </c>
      <c r="Y1329" s="31">
        <f t="shared" si="281"/>
        <v>0</v>
      </c>
      <c r="Z1329" s="27"/>
      <c r="AA1329" s="27"/>
      <c r="AB1329" s="27"/>
    </row>
    <row r="1330" spans="1:28" x14ac:dyDescent="0.35">
      <c r="A1330" s="25">
        <f t="shared" si="270"/>
        <v>1309</v>
      </c>
      <c r="B1330" s="16" t="str">
        <f ca="1">IF(A1330&lt;$D$5,OFFSET('Constant mix'!$B$12,'Volatilite Portfeuille'!$E$2+A1330,0),"")</f>
        <v/>
      </c>
      <c r="C1330" s="23" t="str">
        <f ca="1">IF($A1330&lt;$D$5,OFFSET('Constant mix'!$C$13,'Volatilite Portfeuille'!$E$2+$A1330,0),"")</f>
        <v/>
      </c>
      <c r="D1330" s="25" t="str">
        <f ca="1">IF($A1330&lt;$D$5,OFFSET('Constant mix'!F$12,'Volatilite Portfeuille'!$E$2+$A1330,0),"")</f>
        <v/>
      </c>
      <c r="E1330" s="7" t="str">
        <f ca="1">IF($A1330&lt;$D$5,OFFSET('Constant mix'!G$12,'Volatilite Portfeuille'!$E$2+$A1330,0),"")</f>
        <v/>
      </c>
      <c r="F1330" s="7" t="str">
        <f ca="1">IF($A1330&lt;$D$5,OFFSET('Constant mix'!H$12,'Volatilite Portfeuille'!$E$2+$A1330,0),"")</f>
        <v/>
      </c>
      <c r="G1330" s="7" t="str">
        <f ca="1">IF($A1330&lt;$D$5,OFFSET('Constant mix'!I$12,'Volatilite Portfeuille'!$E$2+$A1330,0),"")</f>
        <v/>
      </c>
      <c r="H1330" s="7" t="str">
        <f ca="1">IF($A1330&lt;$D$5,OFFSET('Constant mix'!J$12,'Volatilite Portfeuille'!$E$2+$A1330,0),"")</f>
        <v/>
      </c>
      <c r="I1330" s="7" t="str">
        <f ca="1">IF($A1330&lt;$D$5,OFFSET('Constant mix'!K$12,'Volatilite Portfeuille'!$E$2+$A1330,0),"")</f>
        <v/>
      </c>
      <c r="J1330" s="7" t="str">
        <f ca="1">IF($A1330&lt;$D$5,OFFSET('Constant mix'!L$12,'Volatilite Portfeuille'!$E$2+$A1330,0),"")</f>
        <v/>
      </c>
      <c r="K1330" s="7" t="str">
        <f ca="1">IF($A1330&lt;$D$5,OFFSET('Constant mix'!M$12,'Volatilite Portfeuille'!$E$2+$A1330,0),"")</f>
        <v/>
      </c>
      <c r="L1330" s="7" t="str">
        <f ca="1">IF($A1330&lt;$D$5,OFFSET('Constant mix'!N$12,'Volatilite Portfeuille'!$E$2+$A1330,0),"")</f>
        <v/>
      </c>
      <c r="M1330" s="7" t="str">
        <f ca="1">IF($A1330&lt;$D$5,OFFSET('Constant mix'!O$12,'Volatilite Portfeuille'!$E$2+$A1330,0),"")</f>
        <v/>
      </c>
      <c r="N1330" s="7" t="str">
        <f ca="1">IF($A1330&lt;$D$5,OFFSET('Constant mix'!$AM$12,'Volatilite Portfeuille'!$E$2+$A1330,0),"")</f>
        <v/>
      </c>
      <c r="O1330" s="5">
        <f t="shared" si="271"/>
        <v>0</v>
      </c>
      <c r="P1330" s="27">
        <f t="shared" si="272"/>
        <v>0</v>
      </c>
      <c r="Q1330" s="27">
        <f t="shared" si="273"/>
        <v>0</v>
      </c>
      <c r="R1330" s="27">
        <f t="shared" si="274"/>
        <v>0</v>
      </c>
      <c r="S1330" s="27">
        <f t="shared" si="275"/>
        <v>0</v>
      </c>
      <c r="T1330" s="27">
        <f t="shared" si="276"/>
        <v>0</v>
      </c>
      <c r="U1330" s="27">
        <f t="shared" si="277"/>
        <v>0</v>
      </c>
      <c r="V1330" s="27">
        <f t="shared" si="278"/>
        <v>0</v>
      </c>
      <c r="W1330" s="27">
        <f t="shared" si="279"/>
        <v>0</v>
      </c>
      <c r="X1330" s="50">
        <f t="shared" si="280"/>
        <v>0</v>
      </c>
      <c r="Y1330" s="31">
        <f t="shared" si="281"/>
        <v>0</v>
      </c>
      <c r="Z1330" s="27"/>
      <c r="AA1330" s="27"/>
      <c r="AB1330" s="27"/>
    </row>
    <row r="1331" spans="1:28" x14ac:dyDescent="0.35">
      <c r="A1331" s="25">
        <f t="shared" si="270"/>
        <v>1310</v>
      </c>
      <c r="B1331" s="16" t="str">
        <f ca="1">IF(A1331&lt;$D$5,OFFSET('Constant mix'!$B$12,'Volatilite Portfeuille'!$E$2+A1331,0),"")</f>
        <v/>
      </c>
      <c r="C1331" s="23" t="str">
        <f ca="1">IF($A1331&lt;$D$5,OFFSET('Constant mix'!$C$13,'Volatilite Portfeuille'!$E$2+$A1331,0),"")</f>
        <v/>
      </c>
      <c r="D1331" s="25" t="str">
        <f ca="1">IF($A1331&lt;$D$5,OFFSET('Constant mix'!F$12,'Volatilite Portfeuille'!$E$2+$A1331,0),"")</f>
        <v/>
      </c>
      <c r="E1331" s="7" t="str">
        <f ca="1">IF($A1331&lt;$D$5,OFFSET('Constant mix'!G$12,'Volatilite Portfeuille'!$E$2+$A1331,0),"")</f>
        <v/>
      </c>
      <c r="F1331" s="7" t="str">
        <f ca="1">IF($A1331&lt;$D$5,OFFSET('Constant mix'!H$12,'Volatilite Portfeuille'!$E$2+$A1331,0),"")</f>
        <v/>
      </c>
      <c r="G1331" s="7" t="str">
        <f ca="1">IF($A1331&lt;$D$5,OFFSET('Constant mix'!I$12,'Volatilite Portfeuille'!$E$2+$A1331,0),"")</f>
        <v/>
      </c>
      <c r="H1331" s="7" t="str">
        <f ca="1">IF($A1331&lt;$D$5,OFFSET('Constant mix'!J$12,'Volatilite Portfeuille'!$E$2+$A1331,0),"")</f>
        <v/>
      </c>
      <c r="I1331" s="7" t="str">
        <f ca="1">IF($A1331&lt;$D$5,OFFSET('Constant mix'!K$12,'Volatilite Portfeuille'!$E$2+$A1331,0),"")</f>
        <v/>
      </c>
      <c r="J1331" s="7" t="str">
        <f ca="1">IF($A1331&lt;$D$5,OFFSET('Constant mix'!L$12,'Volatilite Portfeuille'!$E$2+$A1331,0),"")</f>
        <v/>
      </c>
      <c r="K1331" s="7" t="str">
        <f ca="1">IF($A1331&lt;$D$5,OFFSET('Constant mix'!M$12,'Volatilite Portfeuille'!$E$2+$A1331,0),"")</f>
        <v/>
      </c>
      <c r="L1331" s="7" t="str">
        <f ca="1">IF($A1331&lt;$D$5,OFFSET('Constant mix'!N$12,'Volatilite Portfeuille'!$E$2+$A1331,0),"")</f>
        <v/>
      </c>
      <c r="M1331" s="7" t="str">
        <f ca="1">IF($A1331&lt;$D$5,OFFSET('Constant mix'!O$12,'Volatilite Portfeuille'!$E$2+$A1331,0),"")</f>
        <v/>
      </c>
      <c r="N1331" s="7" t="str">
        <f ca="1">IF($A1331&lt;$D$5,OFFSET('Constant mix'!$AM$12,'Volatilite Portfeuille'!$E$2+$A1331,0),"")</f>
        <v/>
      </c>
      <c r="O1331" s="5">
        <f t="shared" si="271"/>
        <v>0</v>
      </c>
      <c r="P1331" s="27">
        <f t="shared" si="272"/>
        <v>0</v>
      </c>
      <c r="Q1331" s="27">
        <f t="shared" si="273"/>
        <v>0</v>
      </c>
      <c r="R1331" s="27">
        <f t="shared" si="274"/>
        <v>0</v>
      </c>
      <c r="S1331" s="27">
        <f t="shared" si="275"/>
        <v>0</v>
      </c>
      <c r="T1331" s="27">
        <f t="shared" si="276"/>
        <v>0</v>
      </c>
      <c r="U1331" s="27">
        <f t="shared" si="277"/>
        <v>0</v>
      </c>
      <c r="V1331" s="27">
        <f t="shared" si="278"/>
        <v>0</v>
      </c>
      <c r="W1331" s="27">
        <f t="shared" si="279"/>
        <v>0</v>
      </c>
      <c r="X1331" s="50">
        <f t="shared" si="280"/>
        <v>0</v>
      </c>
      <c r="Y1331" s="31">
        <f t="shared" si="281"/>
        <v>0</v>
      </c>
      <c r="Z1331" s="27"/>
      <c r="AA1331" s="27"/>
      <c r="AB1331" s="27"/>
    </row>
    <row r="1332" spans="1:28" x14ac:dyDescent="0.35">
      <c r="A1332" s="25">
        <f t="shared" si="270"/>
        <v>1311</v>
      </c>
      <c r="B1332" s="16" t="str">
        <f ca="1">IF(A1332&lt;$D$5,OFFSET('Constant mix'!$B$12,'Volatilite Portfeuille'!$E$2+A1332,0),"")</f>
        <v/>
      </c>
      <c r="C1332" s="23" t="str">
        <f ca="1">IF($A1332&lt;$D$5,OFFSET('Constant mix'!$C$13,'Volatilite Portfeuille'!$E$2+$A1332,0),"")</f>
        <v/>
      </c>
      <c r="D1332" s="25" t="str">
        <f ca="1">IF($A1332&lt;$D$5,OFFSET('Constant mix'!F$12,'Volatilite Portfeuille'!$E$2+$A1332,0),"")</f>
        <v/>
      </c>
      <c r="E1332" s="7" t="str">
        <f ca="1">IF($A1332&lt;$D$5,OFFSET('Constant mix'!G$12,'Volatilite Portfeuille'!$E$2+$A1332,0),"")</f>
        <v/>
      </c>
      <c r="F1332" s="7" t="str">
        <f ca="1">IF($A1332&lt;$D$5,OFFSET('Constant mix'!H$12,'Volatilite Portfeuille'!$E$2+$A1332,0),"")</f>
        <v/>
      </c>
      <c r="G1332" s="7" t="str">
        <f ca="1">IF($A1332&lt;$D$5,OFFSET('Constant mix'!I$12,'Volatilite Portfeuille'!$E$2+$A1332,0),"")</f>
        <v/>
      </c>
      <c r="H1332" s="7" t="str">
        <f ca="1">IF($A1332&lt;$D$5,OFFSET('Constant mix'!J$12,'Volatilite Portfeuille'!$E$2+$A1332,0),"")</f>
        <v/>
      </c>
      <c r="I1332" s="7" t="str">
        <f ca="1">IF($A1332&lt;$D$5,OFFSET('Constant mix'!K$12,'Volatilite Portfeuille'!$E$2+$A1332,0),"")</f>
        <v/>
      </c>
      <c r="J1332" s="7" t="str">
        <f ca="1">IF($A1332&lt;$D$5,OFFSET('Constant mix'!L$12,'Volatilite Portfeuille'!$E$2+$A1332,0),"")</f>
        <v/>
      </c>
      <c r="K1332" s="7" t="str">
        <f ca="1">IF($A1332&lt;$D$5,OFFSET('Constant mix'!M$12,'Volatilite Portfeuille'!$E$2+$A1332,0),"")</f>
        <v/>
      </c>
      <c r="L1332" s="7" t="str">
        <f ca="1">IF($A1332&lt;$D$5,OFFSET('Constant mix'!N$12,'Volatilite Portfeuille'!$E$2+$A1332,0),"")</f>
        <v/>
      </c>
      <c r="M1332" s="7" t="str">
        <f ca="1">IF($A1332&lt;$D$5,OFFSET('Constant mix'!O$12,'Volatilite Portfeuille'!$E$2+$A1332,0),"")</f>
        <v/>
      </c>
      <c r="N1332" s="7" t="str">
        <f ca="1">IF($A1332&lt;$D$5,OFFSET('Constant mix'!$AM$12,'Volatilite Portfeuille'!$E$2+$A1332,0),"")</f>
        <v/>
      </c>
      <c r="O1332" s="5">
        <f t="shared" si="271"/>
        <v>0</v>
      </c>
      <c r="P1332" s="27">
        <f t="shared" si="272"/>
        <v>0</v>
      </c>
      <c r="Q1332" s="27">
        <f t="shared" si="273"/>
        <v>0</v>
      </c>
      <c r="R1332" s="27">
        <f t="shared" si="274"/>
        <v>0</v>
      </c>
      <c r="S1332" s="27">
        <f t="shared" si="275"/>
        <v>0</v>
      </c>
      <c r="T1332" s="27">
        <f t="shared" si="276"/>
        <v>0</v>
      </c>
      <c r="U1332" s="27">
        <f t="shared" si="277"/>
        <v>0</v>
      </c>
      <c r="V1332" s="27">
        <f t="shared" si="278"/>
        <v>0</v>
      </c>
      <c r="W1332" s="27">
        <f t="shared" si="279"/>
        <v>0</v>
      </c>
      <c r="X1332" s="50">
        <f t="shared" si="280"/>
        <v>0</v>
      </c>
      <c r="Y1332" s="31">
        <f t="shared" si="281"/>
        <v>0</v>
      </c>
      <c r="Z1332" s="27"/>
      <c r="AA1332" s="27"/>
      <c r="AB1332" s="27"/>
    </row>
    <row r="1333" spans="1:28" x14ac:dyDescent="0.35">
      <c r="A1333" s="25">
        <f t="shared" si="270"/>
        <v>1312</v>
      </c>
      <c r="B1333" s="16" t="str">
        <f ca="1">IF(A1333&lt;$D$5,OFFSET('Constant mix'!$B$12,'Volatilite Portfeuille'!$E$2+A1333,0),"")</f>
        <v/>
      </c>
      <c r="C1333" s="23" t="str">
        <f ca="1">IF($A1333&lt;$D$5,OFFSET('Constant mix'!$C$13,'Volatilite Portfeuille'!$E$2+$A1333,0),"")</f>
        <v/>
      </c>
      <c r="D1333" s="25" t="str">
        <f ca="1">IF($A1333&lt;$D$5,OFFSET('Constant mix'!F$12,'Volatilite Portfeuille'!$E$2+$A1333,0),"")</f>
        <v/>
      </c>
      <c r="E1333" s="7" t="str">
        <f ca="1">IF($A1333&lt;$D$5,OFFSET('Constant mix'!G$12,'Volatilite Portfeuille'!$E$2+$A1333,0),"")</f>
        <v/>
      </c>
      <c r="F1333" s="7" t="str">
        <f ca="1">IF($A1333&lt;$D$5,OFFSET('Constant mix'!H$12,'Volatilite Portfeuille'!$E$2+$A1333,0),"")</f>
        <v/>
      </c>
      <c r="G1333" s="7" t="str">
        <f ca="1">IF($A1333&lt;$D$5,OFFSET('Constant mix'!I$12,'Volatilite Portfeuille'!$E$2+$A1333,0),"")</f>
        <v/>
      </c>
      <c r="H1333" s="7" t="str">
        <f ca="1">IF($A1333&lt;$D$5,OFFSET('Constant mix'!J$12,'Volatilite Portfeuille'!$E$2+$A1333,0),"")</f>
        <v/>
      </c>
      <c r="I1333" s="7" t="str">
        <f ca="1">IF($A1333&lt;$D$5,OFFSET('Constant mix'!K$12,'Volatilite Portfeuille'!$E$2+$A1333,0),"")</f>
        <v/>
      </c>
      <c r="J1333" s="7" t="str">
        <f ca="1">IF($A1333&lt;$D$5,OFFSET('Constant mix'!L$12,'Volatilite Portfeuille'!$E$2+$A1333,0),"")</f>
        <v/>
      </c>
      <c r="K1333" s="7" t="str">
        <f ca="1">IF($A1333&lt;$D$5,OFFSET('Constant mix'!M$12,'Volatilite Portfeuille'!$E$2+$A1333,0),"")</f>
        <v/>
      </c>
      <c r="L1333" s="7" t="str">
        <f ca="1">IF($A1333&lt;$D$5,OFFSET('Constant mix'!N$12,'Volatilite Portfeuille'!$E$2+$A1333,0),"")</f>
        <v/>
      </c>
      <c r="M1333" s="7" t="str">
        <f ca="1">IF($A1333&lt;$D$5,OFFSET('Constant mix'!O$12,'Volatilite Portfeuille'!$E$2+$A1333,0),"")</f>
        <v/>
      </c>
      <c r="N1333" s="7" t="str">
        <f ca="1">IF($A1333&lt;$D$5,OFFSET('Constant mix'!$AM$12,'Volatilite Portfeuille'!$E$2+$A1333,0),"")</f>
        <v/>
      </c>
      <c r="O1333" s="5">
        <f t="shared" si="271"/>
        <v>0</v>
      </c>
      <c r="P1333" s="27">
        <f t="shared" si="272"/>
        <v>0</v>
      </c>
      <c r="Q1333" s="27">
        <f t="shared" si="273"/>
        <v>0</v>
      </c>
      <c r="R1333" s="27">
        <f t="shared" si="274"/>
        <v>0</v>
      </c>
      <c r="S1333" s="27">
        <f t="shared" si="275"/>
        <v>0</v>
      </c>
      <c r="T1333" s="27">
        <f t="shared" si="276"/>
        <v>0</v>
      </c>
      <c r="U1333" s="27">
        <f t="shared" si="277"/>
        <v>0</v>
      </c>
      <c r="V1333" s="27">
        <f t="shared" si="278"/>
        <v>0</v>
      </c>
      <c r="W1333" s="27">
        <f t="shared" si="279"/>
        <v>0</v>
      </c>
      <c r="X1333" s="50">
        <f t="shared" si="280"/>
        <v>0</v>
      </c>
      <c r="Y1333" s="31">
        <f t="shared" si="281"/>
        <v>0</v>
      </c>
      <c r="Z1333" s="27"/>
      <c r="AA1333" s="27"/>
      <c r="AB1333" s="27"/>
    </row>
    <row r="1334" spans="1:28" x14ac:dyDescent="0.35">
      <c r="A1334" s="25">
        <f t="shared" si="270"/>
        <v>1313</v>
      </c>
      <c r="B1334" s="16" t="str">
        <f ca="1">IF(A1334&lt;$D$5,OFFSET('Constant mix'!$B$12,'Volatilite Portfeuille'!$E$2+A1334,0),"")</f>
        <v/>
      </c>
      <c r="C1334" s="23" t="str">
        <f ca="1">IF($A1334&lt;$D$5,OFFSET('Constant mix'!$C$13,'Volatilite Portfeuille'!$E$2+$A1334,0),"")</f>
        <v/>
      </c>
      <c r="D1334" s="25" t="str">
        <f ca="1">IF($A1334&lt;$D$5,OFFSET('Constant mix'!F$12,'Volatilite Portfeuille'!$E$2+$A1334,0),"")</f>
        <v/>
      </c>
      <c r="E1334" s="7" t="str">
        <f ca="1">IF($A1334&lt;$D$5,OFFSET('Constant mix'!G$12,'Volatilite Portfeuille'!$E$2+$A1334,0),"")</f>
        <v/>
      </c>
      <c r="F1334" s="7" t="str">
        <f ca="1">IF($A1334&lt;$D$5,OFFSET('Constant mix'!H$12,'Volatilite Portfeuille'!$E$2+$A1334,0),"")</f>
        <v/>
      </c>
      <c r="G1334" s="7" t="str">
        <f ca="1">IF($A1334&lt;$D$5,OFFSET('Constant mix'!I$12,'Volatilite Portfeuille'!$E$2+$A1334,0),"")</f>
        <v/>
      </c>
      <c r="H1334" s="7" t="str">
        <f ca="1">IF($A1334&lt;$D$5,OFFSET('Constant mix'!J$12,'Volatilite Portfeuille'!$E$2+$A1334,0),"")</f>
        <v/>
      </c>
      <c r="I1334" s="7" t="str">
        <f ca="1">IF($A1334&lt;$D$5,OFFSET('Constant mix'!K$12,'Volatilite Portfeuille'!$E$2+$A1334,0),"")</f>
        <v/>
      </c>
      <c r="J1334" s="7" t="str">
        <f ca="1">IF($A1334&lt;$D$5,OFFSET('Constant mix'!L$12,'Volatilite Portfeuille'!$E$2+$A1334,0),"")</f>
        <v/>
      </c>
      <c r="K1334" s="7" t="str">
        <f ca="1">IF($A1334&lt;$D$5,OFFSET('Constant mix'!M$12,'Volatilite Portfeuille'!$E$2+$A1334,0),"")</f>
        <v/>
      </c>
      <c r="L1334" s="7" t="str">
        <f ca="1">IF($A1334&lt;$D$5,OFFSET('Constant mix'!N$12,'Volatilite Portfeuille'!$E$2+$A1334,0),"")</f>
        <v/>
      </c>
      <c r="M1334" s="7" t="str">
        <f ca="1">IF($A1334&lt;$D$5,OFFSET('Constant mix'!O$12,'Volatilite Portfeuille'!$E$2+$A1334,0),"")</f>
        <v/>
      </c>
      <c r="N1334" s="7" t="str">
        <f ca="1">IF($A1334&lt;$D$5,OFFSET('Constant mix'!$AM$12,'Volatilite Portfeuille'!$E$2+$A1334,0),"")</f>
        <v/>
      </c>
      <c r="O1334" s="5">
        <f t="shared" si="271"/>
        <v>0</v>
      </c>
      <c r="P1334" s="27">
        <f t="shared" si="272"/>
        <v>0</v>
      </c>
      <c r="Q1334" s="27">
        <f t="shared" si="273"/>
        <v>0</v>
      </c>
      <c r="R1334" s="27">
        <f t="shared" si="274"/>
        <v>0</v>
      </c>
      <c r="S1334" s="27">
        <f t="shared" si="275"/>
        <v>0</v>
      </c>
      <c r="T1334" s="27">
        <f t="shared" si="276"/>
        <v>0</v>
      </c>
      <c r="U1334" s="27">
        <f t="shared" si="277"/>
        <v>0</v>
      </c>
      <c r="V1334" s="27">
        <f t="shared" si="278"/>
        <v>0</v>
      </c>
      <c r="W1334" s="27">
        <f t="shared" si="279"/>
        <v>0</v>
      </c>
      <c r="X1334" s="50">
        <f t="shared" si="280"/>
        <v>0</v>
      </c>
      <c r="Y1334" s="31">
        <f t="shared" si="281"/>
        <v>0</v>
      </c>
      <c r="Z1334" s="27"/>
      <c r="AA1334" s="27"/>
      <c r="AB1334" s="27"/>
    </row>
    <row r="1335" spans="1:28" x14ac:dyDescent="0.35">
      <c r="A1335" s="25">
        <f t="shared" si="270"/>
        <v>1314</v>
      </c>
      <c r="B1335" s="16" t="str">
        <f ca="1">IF(A1335&lt;$D$5,OFFSET('Constant mix'!$B$12,'Volatilite Portfeuille'!$E$2+A1335,0),"")</f>
        <v/>
      </c>
      <c r="C1335" s="23" t="str">
        <f ca="1">IF($A1335&lt;$D$5,OFFSET('Constant mix'!$C$13,'Volatilite Portfeuille'!$E$2+$A1335,0),"")</f>
        <v/>
      </c>
      <c r="D1335" s="25" t="str">
        <f ca="1">IF($A1335&lt;$D$5,OFFSET('Constant mix'!F$12,'Volatilite Portfeuille'!$E$2+$A1335,0),"")</f>
        <v/>
      </c>
      <c r="E1335" s="7" t="str">
        <f ca="1">IF($A1335&lt;$D$5,OFFSET('Constant mix'!G$12,'Volatilite Portfeuille'!$E$2+$A1335,0),"")</f>
        <v/>
      </c>
      <c r="F1335" s="7" t="str">
        <f ca="1">IF($A1335&lt;$D$5,OFFSET('Constant mix'!H$12,'Volatilite Portfeuille'!$E$2+$A1335,0),"")</f>
        <v/>
      </c>
      <c r="G1335" s="7" t="str">
        <f ca="1">IF($A1335&lt;$D$5,OFFSET('Constant mix'!I$12,'Volatilite Portfeuille'!$E$2+$A1335,0),"")</f>
        <v/>
      </c>
      <c r="H1335" s="7" t="str">
        <f ca="1">IF($A1335&lt;$D$5,OFFSET('Constant mix'!J$12,'Volatilite Portfeuille'!$E$2+$A1335,0),"")</f>
        <v/>
      </c>
      <c r="I1335" s="7" t="str">
        <f ca="1">IF($A1335&lt;$D$5,OFFSET('Constant mix'!K$12,'Volatilite Portfeuille'!$E$2+$A1335,0),"")</f>
        <v/>
      </c>
      <c r="J1335" s="7" t="str">
        <f ca="1">IF($A1335&lt;$D$5,OFFSET('Constant mix'!L$12,'Volatilite Portfeuille'!$E$2+$A1335,0),"")</f>
        <v/>
      </c>
      <c r="K1335" s="7" t="str">
        <f ca="1">IF($A1335&lt;$D$5,OFFSET('Constant mix'!M$12,'Volatilite Portfeuille'!$E$2+$A1335,0),"")</f>
        <v/>
      </c>
      <c r="L1335" s="7" t="str">
        <f ca="1">IF($A1335&lt;$D$5,OFFSET('Constant mix'!N$12,'Volatilite Portfeuille'!$E$2+$A1335,0),"")</f>
        <v/>
      </c>
      <c r="M1335" s="7" t="str">
        <f ca="1">IF($A1335&lt;$D$5,OFFSET('Constant mix'!O$12,'Volatilite Portfeuille'!$E$2+$A1335,0),"")</f>
        <v/>
      </c>
      <c r="N1335" s="7" t="str">
        <f ca="1">IF($A1335&lt;$D$5,OFFSET('Constant mix'!$AM$12,'Volatilite Portfeuille'!$E$2+$A1335,0),"")</f>
        <v/>
      </c>
      <c r="O1335" s="5">
        <f t="shared" si="271"/>
        <v>0</v>
      </c>
      <c r="P1335" s="27">
        <f t="shared" si="272"/>
        <v>0</v>
      </c>
      <c r="Q1335" s="27">
        <f t="shared" si="273"/>
        <v>0</v>
      </c>
      <c r="R1335" s="27">
        <f t="shared" si="274"/>
        <v>0</v>
      </c>
      <c r="S1335" s="27">
        <f t="shared" si="275"/>
        <v>0</v>
      </c>
      <c r="T1335" s="27">
        <f t="shared" si="276"/>
        <v>0</v>
      </c>
      <c r="U1335" s="27">
        <f t="shared" si="277"/>
        <v>0</v>
      </c>
      <c r="V1335" s="27">
        <f t="shared" si="278"/>
        <v>0</v>
      </c>
      <c r="W1335" s="27">
        <f t="shared" si="279"/>
        <v>0</v>
      </c>
      <c r="X1335" s="50">
        <f t="shared" si="280"/>
        <v>0</v>
      </c>
      <c r="Y1335" s="31">
        <f t="shared" si="281"/>
        <v>0</v>
      </c>
      <c r="Z1335" s="27"/>
      <c r="AA1335" s="27"/>
      <c r="AB1335" s="27"/>
    </row>
    <row r="1336" spans="1:28" x14ac:dyDescent="0.35">
      <c r="A1336" s="25">
        <f t="shared" si="270"/>
        <v>1315</v>
      </c>
      <c r="B1336" s="16" t="str">
        <f ca="1">IF(A1336&lt;$D$5,OFFSET('Constant mix'!$B$12,'Volatilite Portfeuille'!$E$2+A1336,0),"")</f>
        <v/>
      </c>
      <c r="C1336" s="23" t="str">
        <f ca="1">IF($A1336&lt;$D$5,OFFSET('Constant mix'!$C$13,'Volatilite Portfeuille'!$E$2+$A1336,0),"")</f>
        <v/>
      </c>
      <c r="D1336" s="25" t="str">
        <f ca="1">IF($A1336&lt;$D$5,OFFSET('Constant mix'!F$12,'Volatilite Portfeuille'!$E$2+$A1336,0),"")</f>
        <v/>
      </c>
      <c r="E1336" s="7" t="str">
        <f ca="1">IF($A1336&lt;$D$5,OFFSET('Constant mix'!G$12,'Volatilite Portfeuille'!$E$2+$A1336,0),"")</f>
        <v/>
      </c>
      <c r="F1336" s="7" t="str">
        <f ca="1">IF($A1336&lt;$D$5,OFFSET('Constant mix'!H$12,'Volatilite Portfeuille'!$E$2+$A1336,0),"")</f>
        <v/>
      </c>
      <c r="G1336" s="7" t="str">
        <f ca="1">IF($A1336&lt;$D$5,OFFSET('Constant mix'!I$12,'Volatilite Portfeuille'!$E$2+$A1336,0),"")</f>
        <v/>
      </c>
      <c r="H1336" s="7" t="str">
        <f ca="1">IF($A1336&lt;$D$5,OFFSET('Constant mix'!J$12,'Volatilite Portfeuille'!$E$2+$A1336,0),"")</f>
        <v/>
      </c>
      <c r="I1336" s="7" t="str">
        <f ca="1">IF($A1336&lt;$D$5,OFFSET('Constant mix'!K$12,'Volatilite Portfeuille'!$E$2+$A1336,0),"")</f>
        <v/>
      </c>
      <c r="J1336" s="7" t="str">
        <f ca="1">IF($A1336&lt;$D$5,OFFSET('Constant mix'!L$12,'Volatilite Portfeuille'!$E$2+$A1336,0),"")</f>
        <v/>
      </c>
      <c r="K1336" s="7" t="str">
        <f ca="1">IF($A1336&lt;$D$5,OFFSET('Constant mix'!M$12,'Volatilite Portfeuille'!$E$2+$A1336,0),"")</f>
        <v/>
      </c>
      <c r="L1336" s="7" t="str">
        <f ca="1">IF($A1336&lt;$D$5,OFFSET('Constant mix'!N$12,'Volatilite Portfeuille'!$E$2+$A1336,0),"")</f>
        <v/>
      </c>
      <c r="M1336" s="7" t="str">
        <f ca="1">IF($A1336&lt;$D$5,OFFSET('Constant mix'!O$12,'Volatilite Portfeuille'!$E$2+$A1336,0),"")</f>
        <v/>
      </c>
      <c r="N1336" s="7" t="str">
        <f ca="1">IF($A1336&lt;$D$5,OFFSET('Constant mix'!$AM$12,'Volatilite Portfeuille'!$E$2+$A1336,0),"")</f>
        <v/>
      </c>
      <c r="O1336" s="5">
        <f t="shared" si="271"/>
        <v>0</v>
      </c>
      <c r="P1336" s="27">
        <f t="shared" si="272"/>
        <v>0</v>
      </c>
      <c r="Q1336" s="27">
        <f t="shared" si="273"/>
        <v>0</v>
      </c>
      <c r="R1336" s="27">
        <f t="shared" si="274"/>
        <v>0</v>
      </c>
      <c r="S1336" s="27">
        <f t="shared" si="275"/>
        <v>0</v>
      </c>
      <c r="T1336" s="27">
        <f t="shared" si="276"/>
        <v>0</v>
      </c>
      <c r="U1336" s="27">
        <f t="shared" si="277"/>
        <v>0</v>
      </c>
      <c r="V1336" s="27">
        <f t="shared" si="278"/>
        <v>0</v>
      </c>
      <c r="W1336" s="27">
        <f t="shared" si="279"/>
        <v>0</v>
      </c>
      <c r="X1336" s="50">
        <f t="shared" si="280"/>
        <v>0</v>
      </c>
      <c r="Y1336" s="31">
        <f t="shared" si="281"/>
        <v>0</v>
      </c>
      <c r="Z1336" s="27"/>
      <c r="AA1336" s="27"/>
      <c r="AB1336" s="27"/>
    </row>
    <row r="1337" spans="1:28" x14ac:dyDescent="0.35">
      <c r="A1337" s="25">
        <f t="shared" si="270"/>
        <v>1316</v>
      </c>
      <c r="B1337" s="16" t="str">
        <f ca="1">IF(A1337&lt;$D$5,OFFSET('Constant mix'!$B$12,'Volatilite Portfeuille'!$E$2+A1337,0),"")</f>
        <v/>
      </c>
      <c r="C1337" s="23" t="str">
        <f ca="1">IF($A1337&lt;$D$5,OFFSET('Constant mix'!$C$13,'Volatilite Portfeuille'!$E$2+$A1337,0),"")</f>
        <v/>
      </c>
      <c r="D1337" s="25" t="str">
        <f ca="1">IF($A1337&lt;$D$5,OFFSET('Constant mix'!F$12,'Volatilite Portfeuille'!$E$2+$A1337,0),"")</f>
        <v/>
      </c>
      <c r="E1337" s="7" t="str">
        <f ca="1">IF($A1337&lt;$D$5,OFFSET('Constant mix'!G$12,'Volatilite Portfeuille'!$E$2+$A1337,0),"")</f>
        <v/>
      </c>
      <c r="F1337" s="7" t="str">
        <f ca="1">IF($A1337&lt;$D$5,OFFSET('Constant mix'!H$12,'Volatilite Portfeuille'!$E$2+$A1337,0),"")</f>
        <v/>
      </c>
      <c r="G1337" s="7" t="str">
        <f ca="1">IF($A1337&lt;$D$5,OFFSET('Constant mix'!I$12,'Volatilite Portfeuille'!$E$2+$A1337,0),"")</f>
        <v/>
      </c>
      <c r="H1337" s="7" t="str">
        <f ca="1">IF($A1337&lt;$D$5,OFFSET('Constant mix'!J$12,'Volatilite Portfeuille'!$E$2+$A1337,0),"")</f>
        <v/>
      </c>
      <c r="I1337" s="7" t="str">
        <f ca="1">IF($A1337&lt;$D$5,OFFSET('Constant mix'!K$12,'Volatilite Portfeuille'!$E$2+$A1337,0),"")</f>
        <v/>
      </c>
      <c r="J1337" s="7" t="str">
        <f ca="1">IF($A1337&lt;$D$5,OFFSET('Constant mix'!L$12,'Volatilite Portfeuille'!$E$2+$A1337,0),"")</f>
        <v/>
      </c>
      <c r="K1337" s="7" t="str">
        <f ca="1">IF($A1337&lt;$D$5,OFFSET('Constant mix'!M$12,'Volatilite Portfeuille'!$E$2+$A1337,0),"")</f>
        <v/>
      </c>
      <c r="L1337" s="7" t="str">
        <f ca="1">IF($A1337&lt;$D$5,OFFSET('Constant mix'!N$12,'Volatilite Portfeuille'!$E$2+$A1337,0),"")</f>
        <v/>
      </c>
      <c r="M1337" s="7" t="str">
        <f ca="1">IF($A1337&lt;$D$5,OFFSET('Constant mix'!O$12,'Volatilite Portfeuille'!$E$2+$A1337,0),"")</f>
        <v/>
      </c>
      <c r="N1337" s="7" t="str">
        <f ca="1">IF($A1337&lt;$D$5,OFFSET('Constant mix'!$AM$12,'Volatilite Portfeuille'!$E$2+$A1337,0),"")</f>
        <v/>
      </c>
      <c r="O1337" s="5">
        <f t="shared" si="271"/>
        <v>0</v>
      </c>
      <c r="P1337" s="27">
        <f t="shared" si="272"/>
        <v>0</v>
      </c>
      <c r="Q1337" s="27">
        <f t="shared" si="273"/>
        <v>0</v>
      </c>
      <c r="R1337" s="27">
        <f t="shared" si="274"/>
        <v>0</v>
      </c>
      <c r="S1337" s="27">
        <f t="shared" si="275"/>
        <v>0</v>
      </c>
      <c r="T1337" s="27">
        <f t="shared" si="276"/>
        <v>0</v>
      </c>
      <c r="U1337" s="27">
        <f t="shared" si="277"/>
        <v>0</v>
      </c>
      <c r="V1337" s="27">
        <f t="shared" si="278"/>
        <v>0</v>
      </c>
      <c r="W1337" s="27">
        <f t="shared" si="279"/>
        <v>0</v>
      </c>
      <c r="X1337" s="50">
        <f t="shared" si="280"/>
        <v>0</v>
      </c>
      <c r="Y1337" s="31">
        <f t="shared" si="281"/>
        <v>0</v>
      </c>
      <c r="Z1337" s="27"/>
      <c r="AA1337" s="27"/>
      <c r="AB1337" s="27"/>
    </row>
    <row r="1338" spans="1:28" x14ac:dyDescent="0.35">
      <c r="A1338" s="25">
        <f t="shared" si="270"/>
        <v>1317</v>
      </c>
      <c r="B1338" s="16" t="str">
        <f ca="1">IF(A1338&lt;$D$5,OFFSET('Constant mix'!$B$12,'Volatilite Portfeuille'!$E$2+A1338,0),"")</f>
        <v/>
      </c>
      <c r="C1338" s="23" t="str">
        <f ca="1">IF($A1338&lt;$D$5,OFFSET('Constant mix'!$C$13,'Volatilite Portfeuille'!$E$2+$A1338,0),"")</f>
        <v/>
      </c>
      <c r="D1338" s="25" t="str">
        <f ca="1">IF($A1338&lt;$D$5,OFFSET('Constant mix'!F$12,'Volatilite Portfeuille'!$E$2+$A1338,0),"")</f>
        <v/>
      </c>
      <c r="E1338" s="7" t="str">
        <f ca="1">IF($A1338&lt;$D$5,OFFSET('Constant mix'!G$12,'Volatilite Portfeuille'!$E$2+$A1338,0),"")</f>
        <v/>
      </c>
      <c r="F1338" s="7" t="str">
        <f ca="1">IF($A1338&lt;$D$5,OFFSET('Constant mix'!H$12,'Volatilite Portfeuille'!$E$2+$A1338,0),"")</f>
        <v/>
      </c>
      <c r="G1338" s="7" t="str">
        <f ca="1">IF($A1338&lt;$D$5,OFFSET('Constant mix'!I$12,'Volatilite Portfeuille'!$E$2+$A1338,0),"")</f>
        <v/>
      </c>
      <c r="H1338" s="7" t="str">
        <f ca="1">IF($A1338&lt;$D$5,OFFSET('Constant mix'!J$12,'Volatilite Portfeuille'!$E$2+$A1338,0),"")</f>
        <v/>
      </c>
      <c r="I1338" s="7" t="str">
        <f ca="1">IF($A1338&lt;$D$5,OFFSET('Constant mix'!K$12,'Volatilite Portfeuille'!$E$2+$A1338,0),"")</f>
        <v/>
      </c>
      <c r="J1338" s="7" t="str">
        <f ca="1">IF($A1338&lt;$D$5,OFFSET('Constant mix'!L$12,'Volatilite Portfeuille'!$E$2+$A1338,0),"")</f>
        <v/>
      </c>
      <c r="K1338" s="7" t="str">
        <f ca="1">IF($A1338&lt;$D$5,OFFSET('Constant mix'!M$12,'Volatilite Portfeuille'!$E$2+$A1338,0),"")</f>
        <v/>
      </c>
      <c r="L1338" s="7" t="str">
        <f ca="1">IF($A1338&lt;$D$5,OFFSET('Constant mix'!N$12,'Volatilite Portfeuille'!$E$2+$A1338,0),"")</f>
        <v/>
      </c>
      <c r="M1338" s="7" t="str">
        <f ca="1">IF($A1338&lt;$D$5,OFFSET('Constant mix'!O$12,'Volatilite Portfeuille'!$E$2+$A1338,0),"")</f>
        <v/>
      </c>
      <c r="N1338" s="7" t="str">
        <f ca="1">IF($A1338&lt;$D$5,OFFSET('Constant mix'!$AM$12,'Volatilite Portfeuille'!$E$2+$A1338,0),"")</f>
        <v/>
      </c>
      <c r="O1338" s="5">
        <f t="shared" si="271"/>
        <v>0</v>
      </c>
      <c r="P1338" s="27">
        <f t="shared" si="272"/>
        <v>0</v>
      </c>
      <c r="Q1338" s="27">
        <f t="shared" si="273"/>
        <v>0</v>
      </c>
      <c r="R1338" s="27">
        <f t="shared" si="274"/>
        <v>0</v>
      </c>
      <c r="S1338" s="27">
        <f t="shared" si="275"/>
        <v>0</v>
      </c>
      <c r="T1338" s="27">
        <f t="shared" si="276"/>
        <v>0</v>
      </c>
      <c r="U1338" s="27">
        <f t="shared" si="277"/>
        <v>0</v>
      </c>
      <c r="V1338" s="27">
        <f t="shared" si="278"/>
        <v>0</v>
      </c>
      <c r="W1338" s="27">
        <f t="shared" si="279"/>
        <v>0</v>
      </c>
      <c r="X1338" s="50">
        <f t="shared" si="280"/>
        <v>0</v>
      </c>
      <c r="Y1338" s="31">
        <f t="shared" si="281"/>
        <v>0</v>
      </c>
      <c r="Z1338" s="27"/>
      <c r="AA1338" s="27"/>
      <c r="AB1338" s="27"/>
    </row>
    <row r="1339" spans="1:28" x14ac:dyDescent="0.35">
      <c r="A1339" s="25">
        <f t="shared" si="270"/>
        <v>1318</v>
      </c>
      <c r="B1339" s="16" t="str">
        <f ca="1">IF(A1339&lt;$D$5,OFFSET('Constant mix'!$B$12,'Volatilite Portfeuille'!$E$2+A1339,0),"")</f>
        <v/>
      </c>
      <c r="C1339" s="23" t="str">
        <f ca="1">IF($A1339&lt;$D$5,OFFSET('Constant mix'!$C$13,'Volatilite Portfeuille'!$E$2+$A1339,0),"")</f>
        <v/>
      </c>
      <c r="D1339" s="25" t="str">
        <f ca="1">IF($A1339&lt;$D$5,OFFSET('Constant mix'!F$12,'Volatilite Portfeuille'!$E$2+$A1339,0),"")</f>
        <v/>
      </c>
      <c r="E1339" s="7" t="str">
        <f ca="1">IF($A1339&lt;$D$5,OFFSET('Constant mix'!G$12,'Volatilite Portfeuille'!$E$2+$A1339,0),"")</f>
        <v/>
      </c>
      <c r="F1339" s="7" t="str">
        <f ca="1">IF($A1339&lt;$D$5,OFFSET('Constant mix'!H$12,'Volatilite Portfeuille'!$E$2+$A1339,0),"")</f>
        <v/>
      </c>
      <c r="G1339" s="7" t="str">
        <f ca="1">IF($A1339&lt;$D$5,OFFSET('Constant mix'!I$12,'Volatilite Portfeuille'!$E$2+$A1339,0),"")</f>
        <v/>
      </c>
      <c r="H1339" s="7" t="str">
        <f ca="1">IF($A1339&lt;$D$5,OFFSET('Constant mix'!J$12,'Volatilite Portfeuille'!$E$2+$A1339,0),"")</f>
        <v/>
      </c>
      <c r="I1339" s="7" t="str">
        <f ca="1">IF($A1339&lt;$D$5,OFFSET('Constant mix'!K$12,'Volatilite Portfeuille'!$E$2+$A1339,0),"")</f>
        <v/>
      </c>
      <c r="J1339" s="7" t="str">
        <f ca="1">IF($A1339&lt;$D$5,OFFSET('Constant mix'!L$12,'Volatilite Portfeuille'!$E$2+$A1339,0),"")</f>
        <v/>
      </c>
      <c r="K1339" s="7" t="str">
        <f ca="1">IF($A1339&lt;$D$5,OFFSET('Constant mix'!M$12,'Volatilite Portfeuille'!$E$2+$A1339,0),"")</f>
        <v/>
      </c>
      <c r="L1339" s="7" t="str">
        <f ca="1">IF($A1339&lt;$D$5,OFFSET('Constant mix'!N$12,'Volatilite Portfeuille'!$E$2+$A1339,0),"")</f>
        <v/>
      </c>
      <c r="M1339" s="7" t="str">
        <f ca="1">IF($A1339&lt;$D$5,OFFSET('Constant mix'!O$12,'Volatilite Portfeuille'!$E$2+$A1339,0),"")</f>
        <v/>
      </c>
      <c r="N1339" s="7" t="str">
        <f ca="1">IF($A1339&lt;$D$5,OFFSET('Constant mix'!$AM$12,'Volatilite Portfeuille'!$E$2+$A1339,0),"")</f>
        <v/>
      </c>
      <c r="O1339" s="5">
        <f t="shared" si="271"/>
        <v>0</v>
      </c>
      <c r="P1339" s="27">
        <f t="shared" si="272"/>
        <v>0</v>
      </c>
      <c r="Q1339" s="27">
        <f t="shared" si="273"/>
        <v>0</v>
      </c>
      <c r="R1339" s="27">
        <f t="shared" si="274"/>
        <v>0</v>
      </c>
      <c r="S1339" s="27">
        <f t="shared" si="275"/>
        <v>0</v>
      </c>
      <c r="T1339" s="27">
        <f t="shared" si="276"/>
        <v>0</v>
      </c>
      <c r="U1339" s="27">
        <f t="shared" si="277"/>
        <v>0</v>
      </c>
      <c r="V1339" s="27">
        <f t="shared" si="278"/>
        <v>0</v>
      </c>
      <c r="W1339" s="27">
        <f t="shared" si="279"/>
        <v>0</v>
      </c>
      <c r="X1339" s="50">
        <f t="shared" si="280"/>
        <v>0</v>
      </c>
      <c r="Y1339" s="31">
        <f t="shared" si="281"/>
        <v>0</v>
      </c>
      <c r="Z1339" s="27"/>
      <c r="AA1339" s="27"/>
      <c r="AB1339" s="27"/>
    </row>
    <row r="1340" spans="1:28" x14ac:dyDescent="0.35">
      <c r="A1340" s="25">
        <f t="shared" si="270"/>
        <v>1319</v>
      </c>
      <c r="B1340" s="16" t="str">
        <f ca="1">IF(A1340&lt;$D$5,OFFSET('Constant mix'!$B$12,'Volatilite Portfeuille'!$E$2+A1340,0),"")</f>
        <v/>
      </c>
      <c r="C1340" s="23" t="str">
        <f ca="1">IF($A1340&lt;$D$5,OFFSET('Constant mix'!$C$13,'Volatilite Portfeuille'!$E$2+$A1340,0),"")</f>
        <v/>
      </c>
      <c r="D1340" s="25" t="str">
        <f ca="1">IF($A1340&lt;$D$5,OFFSET('Constant mix'!F$12,'Volatilite Portfeuille'!$E$2+$A1340,0),"")</f>
        <v/>
      </c>
      <c r="E1340" s="7" t="str">
        <f ca="1">IF($A1340&lt;$D$5,OFFSET('Constant mix'!G$12,'Volatilite Portfeuille'!$E$2+$A1340,0),"")</f>
        <v/>
      </c>
      <c r="F1340" s="7" t="str">
        <f ca="1">IF($A1340&lt;$D$5,OFFSET('Constant mix'!H$12,'Volatilite Portfeuille'!$E$2+$A1340,0),"")</f>
        <v/>
      </c>
      <c r="G1340" s="7" t="str">
        <f ca="1">IF($A1340&lt;$D$5,OFFSET('Constant mix'!I$12,'Volatilite Portfeuille'!$E$2+$A1340,0),"")</f>
        <v/>
      </c>
      <c r="H1340" s="7" t="str">
        <f ca="1">IF($A1340&lt;$D$5,OFFSET('Constant mix'!J$12,'Volatilite Portfeuille'!$E$2+$A1340,0),"")</f>
        <v/>
      </c>
      <c r="I1340" s="7" t="str">
        <f ca="1">IF($A1340&lt;$D$5,OFFSET('Constant mix'!K$12,'Volatilite Portfeuille'!$E$2+$A1340,0),"")</f>
        <v/>
      </c>
      <c r="J1340" s="7" t="str">
        <f ca="1">IF($A1340&lt;$D$5,OFFSET('Constant mix'!L$12,'Volatilite Portfeuille'!$E$2+$A1340,0),"")</f>
        <v/>
      </c>
      <c r="K1340" s="7" t="str">
        <f ca="1">IF($A1340&lt;$D$5,OFFSET('Constant mix'!M$12,'Volatilite Portfeuille'!$E$2+$A1340,0),"")</f>
        <v/>
      </c>
      <c r="L1340" s="7" t="str">
        <f ca="1">IF($A1340&lt;$D$5,OFFSET('Constant mix'!N$12,'Volatilite Portfeuille'!$E$2+$A1340,0),"")</f>
        <v/>
      </c>
      <c r="M1340" s="7" t="str">
        <f ca="1">IF($A1340&lt;$D$5,OFFSET('Constant mix'!O$12,'Volatilite Portfeuille'!$E$2+$A1340,0),"")</f>
        <v/>
      </c>
      <c r="N1340" s="7" t="str">
        <f ca="1">IF($A1340&lt;$D$5,OFFSET('Constant mix'!$AM$12,'Volatilite Portfeuille'!$E$2+$A1340,0),"")</f>
        <v/>
      </c>
      <c r="O1340" s="5">
        <f t="shared" si="271"/>
        <v>0</v>
      </c>
      <c r="P1340" s="27">
        <f t="shared" si="272"/>
        <v>0</v>
      </c>
      <c r="Q1340" s="27">
        <f t="shared" si="273"/>
        <v>0</v>
      </c>
      <c r="R1340" s="27">
        <f t="shared" si="274"/>
        <v>0</v>
      </c>
      <c r="S1340" s="27">
        <f t="shared" si="275"/>
        <v>0</v>
      </c>
      <c r="T1340" s="27">
        <f t="shared" si="276"/>
        <v>0</v>
      </c>
      <c r="U1340" s="27">
        <f t="shared" si="277"/>
        <v>0</v>
      </c>
      <c r="V1340" s="27">
        <f t="shared" si="278"/>
        <v>0</v>
      </c>
      <c r="W1340" s="27">
        <f t="shared" si="279"/>
        <v>0</v>
      </c>
      <c r="X1340" s="50">
        <f t="shared" si="280"/>
        <v>0</v>
      </c>
      <c r="Y1340" s="31">
        <f t="shared" si="281"/>
        <v>0</v>
      </c>
      <c r="Z1340" s="27"/>
      <c r="AA1340" s="27"/>
      <c r="AB1340" s="27"/>
    </row>
    <row r="1341" spans="1:28" x14ac:dyDescent="0.35">
      <c r="A1341" s="25">
        <f t="shared" si="270"/>
        <v>1320</v>
      </c>
      <c r="B1341" s="16" t="str">
        <f ca="1">IF(A1341&lt;$D$5,OFFSET('Constant mix'!$B$12,'Volatilite Portfeuille'!$E$2+A1341,0),"")</f>
        <v/>
      </c>
      <c r="C1341" s="23" t="str">
        <f ca="1">IF($A1341&lt;$D$5,OFFSET('Constant mix'!$C$13,'Volatilite Portfeuille'!$E$2+$A1341,0),"")</f>
        <v/>
      </c>
      <c r="D1341" s="25" t="str">
        <f ca="1">IF($A1341&lt;$D$5,OFFSET('Constant mix'!F$12,'Volatilite Portfeuille'!$E$2+$A1341,0),"")</f>
        <v/>
      </c>
      <c r="E1341" s="7" t="str">
        <f ca="1">IF($A1341&lt;$D$5,OFFSET('Constant mix'!G$12,'Volatilite Portfeuille'!$E$2+$A1341,0),"")</f>
        <v/>
      </c>
      <c r="F1341" s="7" t="str">
        <f ca="1">IF($A1341&lt;$D$5,OFFSET('Constant mix'!H$12,'Volatilite Portfeuille'!$E$2+$A1341,0),"")</f>
        <v/>
      </c>
      <c r="G1341" s="7" t="str">
        <f ca="1">IF($A1341&lt;$D$5,OFFSET('Constant mix'!I$12,'Volatilite Portfeuille'!$E$2+$A1341,0),"")</f>
        <v/>
      </c>
      <c r="H1341" s="7" t="str">
        <f ca="1">IF($A1341&lt;$D$5,OFFSET('Constant mix'!J$12,'Volatilite Portfeuille'!$E$2+$A1341,0),"")</f>
        <v/>
      </c>
      <c r="I1341" s="7" t="str">
        <f ca="1">IF($A1341&lt;$D$5,OFFSET('Constant mix'!K$12,'Volatilite Portfeuille'!$E$2+$A1341,0),"")</f>
        <v/>
      </c>
      <c r="J1341" s="7" t="str">
        <f ca="1">IF($A1341&lt;$D$5,OFFSET('Constant mix'!L$12,'Volatilite Portfeuille'!$E$2+$A1341,0),"")</f>
        <v/>
      </c>
      <c r="K1341" s="7" t="str">
        <f ca="1">IF($A1341&lt;$D$5,OFFSET('Constant mix'!M$12,'Volatilite Portfeuille'!$E$2+$A1341,0),"")</f>
        <v/>
      </c>
      <c r="L1341" s="7" t="str">
        <f ca="1">IF($A1341&lt;$D$5,OFFSET('Constant mix'!N$12,'Volatilite Portfeuille'!$E$2+$A1341,0),"")</f>
        <v/>
      </c>
      <c r="M1341" s="7" t="str">
        <f ca="1">IF($A1341&lt;$D$5,OFFSET('Constant mix'!O$12,'Volatilite Portfeuille'!$E$2+$A1341,0),"")</f>
        <v/>
      </c>
      <c r="N1341" s="7" t="str">
        <f ca="1">IF($A1341&lt;$D$5,OFFSET('Constant mix'!$AM$12,'Volatilite Portfeuille'!$E$2+$A1341,0),"")</f>
        <v/>
      </c>
      <c r="O1341" s="5">
        <f t="shared" si="271"/>
        <v>0</v>
      </c>
      <c r="P1341" s="27">
        <f t="shared" si="272"/>
        <v>0</v>
      </c>
      <c r="Q1341" s="27">
        <f t="shared" si="273"/>
        <v>0</v>
      </c>
      <c r="R1341" s="27">
        <f t="shared" si="274"/>
        <v>0</v>
      </c>
      <c r="S1341" s="27">
        <f t="shared" si="275"/>
        <v>0</v>
      </c>
      <c r="T1341" s="27">
        <f t="shared" si="276"/>
        <v>0</v>
      </c>
      <c r="U1341" s="27">
        <f t="shared" si="277"/>
        <v>0</v>
      </c>
      <c r="V1341" s="27">
        <f t="shared" si="278"/>
        <v>0</v>
      </c>
      <c r="W1341" s="27">
        <f t="shared" si="279"/>
        <v>0</v>
      </c>
      <c r="X1341" s="50">
        <f t="shared" si="280"/>
        <v>0</v>
      </c>
      <c r="Y1341" s="31">
        <f t="shared" si="281"/>
        <v>0</v>
      </c>
      <c r="Z1341" s="27"/>
      <c r="AA1341" s="27"/>
      <c r="AB1341" s="27"/>
    </row>
    <row r="1342" spans="1:28" x14ac:dyDescent="0.35">
      <c r="A1342" s="25">
        <f t="shared" si="270"/>
        <v>1321</v>
      </c>
      <c r="B1342" s="16" t="str">
        <f ca="1">IF(A1342&lt;$D$5,OFFSET('Constant mix'!$B$12,'Volatilite Portfeuille'!$E$2+A1342,0),"")</f>
        <v/>
      </c>
      <c r="C1342" s="23" t="str">
        <f ca="1">IF($A1342&lt;$D$5,OFFSET('Constant mix'!$C$13,'Volatilite Portfeuille'!$E$2+$A1342,0),"")</f>
        <v/>
      </c>
      <c r="D1342" s="25" t="str">
        <f ca="1">IF($A1342&lt;$D$5,OFFSET('Constant mix'!F$12,'Volatilite Portfeuille'!$E$2+$A1342,0),"")</f>
        <v/>
      </c>
      <c r="E1342" s="7" t="str">
        <f ca="1">IF($A1342&lt;$D$5,OFFSET('Constant mix'!G$12,'Volatilite Portfeuille'!$E$2+$A1342,0),"")</f>
        <v/>
      </c>
      <c r="F1342" s="7" t="str">
        <f ca="1">IF($A1342&lt;$D$5,OFFSET('Constant mix'!H$12,'Volatilite Portfeuille'!$E$2+$A1342,0),"")</f>
        <v/>
      </c>
      <c r="G1342" s="7" t="str">
        <f ca="1">IF($A1342&lt;$D$5,OFFSET('Constant mix'!I$12,'Volatilite Portfeuille'!$E$2+$A1342,0),"")</f>
        <v/>
      </c>
      <c r="H1342" s="7" t="str">
        <f ca="1">IF($A1342&lt;$D$5,OFFSET('Constant mix'!J$12,'Volatilite Portfeuille'!$E$2+$A1342,0),"")</f>
        <v/>
      </c>
      <c r="I1342" s="7" t="str">
        <f ca="1">IF($A1342&lt;$D$5,OFFSET('Constant mix'!K$12,'Volatilite Portfeuille'!$E$2+$A1342,0),"")</f>
        <v/>
      </c>
      <c r="J1342" s="7" t="str">
        <f ca="1">IF($A1342&lt;$D$5,OFFSET('Constant mix'!L$12,'Volatilite Portfeuille'!$E$2+$A1342,0),"")</f>
        <v/>
      </c>
      <c r="K1342" s="7" t="str">
        <f ca="1">IF($A1342&lt;$D$5,OFFSET('Constant mix'!M$12,'Volatilite Portfeuille'!$E$2+$A1342,0),"")</f>
        <v/>
      </c>
      <c r="L1342" s="7" t="str">
        <f ca="1">IF($A1342&lt;$D$5,OFFSET('Constant mix'!N$12,'Volatilite Portfeuille'!$E$2+$A1342,0),"")</f>
        <v/>
      </c>
      <c r="M1342" s="7" t="str">
        <f ca="1">IF($A1342&lt;$D$5,OFFSET('Constant mix'!O$12,'Volatilite Portfeuille'!$E$2+$A1342,0),"")</f>
        <v/>
      </c>
      <c r="N1342" s="7" t="str">
        <f ca="1">IF($A1342&lt;$D$5,OFFSET('Constant mix'!$AM$12,'Volatilite Portfeuille'!$E$2+$A1342,0),"")</f>
        <v/>
      </c>
      <c r="O1342" s="5">
        <f t="shared" si="271"/>
        <v>0</v>
      </c>
      <c r="P1342" s="27">
        <f t="shared" si="272"/>
        <v>0</v>
      </c>
      <c r="Q1342" s="27">
        <f t="shared" si="273"/>
        <v>0</v>
      </c>
      <c r="R1342" s="27">
        <f t="shared" si="274"/>
        <v>0</v>
      </c>
      <c r="S1342" s="27">
        <f t="shared" si="275"/>
        <v>0</v>
      </c>
      <c r="T1342" s="27">
        <f t="shared" si="276"/>
        <v>0</v>
      </c>
      <c r="U1342" s="27">
        <f t="shared" si="277"/>
        <v>0</v>
      </c>
      <c r="V1342" s="27">
        <f t="shared" si="278"/>
        <v>0</v>
      </c>
      <c r="W1342" s="27">
        <f t="shared" si="279"/>
        <v>0</v>
      </c>
      <c r="X1342" s="50">
        <f t="shared" si="280"/>
        <v>0</v>
      </c>
      <c r="Y1342" s="31">
        <f t="shared" si="281"/>
        <v>0</v>
      </c>
      <c r="Z1342" s="27"/>
      <c r="AA1342" s="27"/>
      <c r="AB1342" s="27"/>
    </row>
    <row r="1343" spans="1:28" x14ac:dyDescent="0.35">
      <c r="A1343" s="25">
        <f t="shared" si="270"/>
        <v>1322</v>
      </c>
      <c r="B1343" s="16" t="str">
        <f ca="1">IF(A1343&lt;$D$5,OFFSET('Constant mix'!$B$12,'Volatilite Portfeuille'!$E$2+A1343,0),"")</f>
        <v/>
      </c>
      <c r="C1343" s="23" t="str">
        <f ca="1">IF($A1343&lt;$D$5,OFFSET('Constant mix'!$C$13,'Volatilite Portfeuille'!$E$2+$A1343,0),"")</f>
        <v/>
      </c>
      <c r="D1343" s="25" t="str">
        <f ca="1">IF($A1343&lt;$D$5,OFFSET('Constant mix'!F$12,'Volatilite Portfeuille'!$E$2+$A1343,0),"")</f>
        <v/>
      </c>
      <c r="E1343" s="7" t="str">
        <f ca="1">IF($A1343&lt;$D$5,OFFSET('Constant mix'!G$12,'Volatilite Portfeuille'!$E$2+$A1343,0),"")</f>
        <v/>
      </c>
      <c r="F1343" s="7" t="str">
        <f ca="1">IF($A1343&lt;$D$5,OFFSET('Constant mix'!H$12,'Volatilite Portfeuille'!$E$2+$A1343,0),"")</f>
        <v/>
      </c>
      <c r="G1343" s="7" t="str">
        <f ca="1">IF($A1343&lt;$D$5,OFFSET('Constant mix'!I$12,'Volatilite Portfeuille'!$E$2+$A1343,0),"")</f>
        <v/>
      </c>
      <c r="H1343" s="7" t="str">
        <f ca="1">IF($A1343&lt;$D$5,OFFSET('Constant mix'!J$12,'Volatilite Portfeuille'!$E$2+$A1343,0),"")</f>
        <v/>
      </c>
      <c r="I1343" s="7" t="str">
        <f ca="1">IF($A1343&lt;$D$5,OFFSET('Constant mix'!K$12,'Volatilite Portfeuille'!$E$2+$A1343,0),"")</f>
        <v/>
      </c>
      <c r="J1343" s="7" t="str">
        <f ca="1">IF($A1343&lt;$D$5,OFFSET('Constant mix'!L$12,'Volatilite Portfeuille'!$E$2+$A1343,0),"")</f>
        <v/>
      </c>
      <c r="K1343" s="7" t="str">
        <f ca="1">IF($A1343&lt;$D$5,OFFSET('Constant mix'!M$12,'Volatilite Portfeuille'!$E$2+$A1343,0),"")</f>
        <v/>
      </c>
      <c r="L1343" s="7" t="str">
        <f ca="1">IF($A1343&lt;$D$5,OFFSET('Constant mix'!N$12,'Volatilite Portfeuille'!$E$2+$A1343,0),"")</f>
        <v/>
      </c>
      <c r="M1343" s="7" t="str">
        <f ca="1">IF($A1343&lt;$D$5,OFFSET('Constant mix'!O$12,'Volatilite Portfeuille'!$E$2+$A1343,0),"")</f>
        <v/>
      </c>
      <c r="N1343" s="7" t="str">
        <f ca="1">IF($A1343&lt;$D$5,OFFSET('Constant mix'!$AM$12,'Volatilite Portfeuille'!$E$2+$A1343,0),"")</f>
        <v/>
      </c>
      <c r="O1343" s="5">
        <f t="shared" si="271"/>
        <v>0</v>
      </c>
      <c r="P1343" s="27">
        <f t="shared" si="272"/>
        <v>0</v>
      </c>
      <c r="Q1343" s="27">
        <f t="shared" si="273"/>
        <v>0</v>
      </c>
      <c r="R1343" s="27">
        <f t="shared" si="274"/>
        <v>0</v>
      </c>
      <c r="S1343" s="27">
        <f t="shared" si="275"/>
        <v>0</v>
      </c>
      <c r="T1343" s="27">
        <f t="shared" si="276"/>
        <v>0</v>
      </c>
      <c r="U1343" s="27">
        <f t="shared" si="277"/>
        <v>0</v>
      </c>
      <c r="V1343" s="27">
        <f t="shared" si="278"/>
        <v>0</v>
      </c>
      <c r="W1343" s="27">
        <f t="shared" si="279"/>
        <v>0</v>
      </c>
      <c r="X1343" s="50">
        <f t="shared" si="280"/>
        <v>0</v>
      </c>
      <c r="Y1343" s="31">
        <f t="shared" si="281"/>
        <v>0</v>
      </c>
      <c r="Z1343" s="27"/>
      <c r="AA1343" s="27"/>
      <c r="AB1343" s="27"/>
    </row>
    <row r="1344" spans="1:28" x14ac:dyDescent="0.35">
      <c r="A1344" s="25">
        <f t="shared" si="270"/>
        <v>1323</v>
      </c>
      <c r="B1344" s="16" t="str">
        <f ca="1">IF(A1344&lt;$D$5,OFFSET('Constant mix'!$B$12,'Volatilite Portfeuille'!$E$2+A1344,0),"")</f>
        <v/>
      </c>
      <c r="C1344" s="23" t="str">
        <f ca="1">IF($A1344&lt;$D$5,OFFSET('Constant mix'!$C$13,'Volatilite Portfeuille'!$E$2+$A1344,0),"")</f>
        <v/>
      </c>
      <c r="D1344" s="25" t="str">
        <f ca="1">IF($A1344&lt;$D$5,OFFSET('Constant mix'!F$12,'Volatilite Portfeuille'!$E$2+$A1344,0),"")</f>
        <v/>
      </c>
      <c r="E1344" s="7" t="str">
        <f ca="1">IF($A1344&lt;$D$5,OFFSET('Constant mix'!G$12,'Volatilite Portfeuille'!$E$2+$A1344,0),"")</f>
        <v/>
      </c>
      <c r="F1344" s="7" t="str">
        <f ca="1">IF($A1344&lt;$D$5,OFFSET('Constant mix'!H$12,'Volatilite Portfeuille'!$E$2+$A1344,0),"")</f>
        <v/>
      </c>
      <c r="G1344" s="7" t="str">
        <f ca="1">IF($A1344&lt;$D$5,OFFSET('Constant mix'!I$12,'Volatilite Portfeuille'!$E$2+$A1344,0),"")</f>
        <v/>
      </c>
      <c r="H1344" s="7" t="str">
        <f ca="1">IF($A1344&lt;$D$5,OFFSET('Constant mix'!J$12,'Volatilite Portfeuille'!$E$2+$A1344,0),"")</f>
        <v/>
      </c>
      <c r="I1344" s="7" t="str">
        <f ca="1">IF($A1344&lt;$D$5,OFFSET('Constant mix'!K$12,'Volatilite Portfeuille'!$E$2+$A1344,0),"")</f>
        <v/>
      </c>
      <c r="J1344" s="7" t="str">
        <f ca="1">IF($A1344&lt;$D$5,OFFSET('Constant mix'!L$12,'Volatilite Portfeuille'!$E$2+$A1344,0),"")</f>
        <v/>
      </c>
      <c r="K1344" s="7" t="str">
        <f ca="1">IF($A1344&lt;$D$5,OFFSET('Constant mix'!M$12,'Volatilite Portfeuille'!$E$2+$A1344,0),"")</f>
        <v/>
      </c>
      <c r="L1344" s="7" t="str">
        <f ca="1">IF($A1344&lt;$D$5,OFFSET('Constant mix'!N$12,'Volatilite Portfeuille'!$E$2+$A1344,0),"")</f>
        <v/>
      </c>
      <c r="M1344" s="7" t="str">
        <f ca="1">IF($A1344&lt;$D$5,OFFSET('Constant mix'!O$12,'Volatilite Portfeuille'!$E$2+$A1344,0),"")</f>
        <v/>
      </c>
      <c r="N1344" s="7" t="str">
        <f ca="1">IF($A1344&lt;$D$5,OFFSET('Constant mix'!$AM$12,'Volatilite Portfeuille'!$E$2+$A1344,0),"")</f>
        <v/>
      </c>
      <c r="O1344" s="5">
        <f t="shared" si="271"/>
        <v>0</v>
      </c>
      <c r="P1344" s="27">
        <f t="shared" si="272"/>
        <v>0</v>
      </c>
      <c r="Q1344" s="27">
        <f t="shared" si="273"/>
        <v>0</v>
      </c>
      <c r="R1344" s="27">
        <f t="shared" si="274"/>
        <v>0</v>
      </c>
      <c r="S1344" s="27">
        <f t="shared" si="275"/>
        <v>0</v>
      </c>
      <c r="T1344" s="27">
        <f t="shared" si="276"/>
        <v>0</v>
      </c>
      <c r="U1344" s="27">
        <f t="shared" si="277"/>
        <v>0</v>
      </c>
      <c r="V1344" s="27">
        <f t="shared" si="278"/>
        <v>0</v>
      </c>
      <c r="W1344" s="27">
        <f t="shared" si="279"/>
        <v>0</v>
      </c>
      <c r="X1344" s="50">
        <f t="shared" si="280"/>
        <v>0</v>
      </c>
      <c r="Y1344" s="31">
        <f t="shared" si="281"/>
        <v>0</v>
      </c>
      <c r="Z1344" s="27"/>
      <c r="AA1344" s="27"/>
      <c r="AB1344" s="27"/>
    </row>
    <row r="1345" spans="1:28" x14ac:dyDescent="0.35">
      <c r="A1345" s="25">
        <f t="shared" si="270"/>
        <v>1324</v>
      </c>
      <c r="B1345" s="16" t="str">
        <f ca="1">IF(A1345&lt;$D$5,OFFSET('Constant mix'!$B$12,'Volatilite Portfeuille'!$E$2+A1345,0),"")</f>
        <v/>
      </c>
      <c r="C1345" s="23" t="str">
        <f ca="1">IF($A1345&lt;$D$5,OFFSET('Constant mix'!$C$13,'Volatilite Portfeuille'!$E$2+$A1345,0),"")</f>
        <v/>
      </c>
      <c r="D1345" s="25" t="str">
        <f ca="1">IF($A1345&lt;$D$5,OFFSET('Constant mix'!F$12,'Volatilite Portfeuille'!$E$2+$A1345,0),"")</f>
        <v/>
      </c>
      <c r="E1345" s="7" t="str">
        <f ca="1">IF($A1345&lt;$D$5,OFFSET('Constant mix'!G$12,'Volatilite Portfeuille'!$E$2+$A1345,0),"")</f>
        <v/>
      </c>
      <c r="F1345" s="7" t="str">
        <f ca="1">IF($A1345&lt;$D$5,OFFSET('Constant mix'!H$12,'Volatilite Portfeuille'!$E$2+$A1345,0),"")</f>
        <v/>
      </c>
      <c r="G1345" s="7" t="str">
        <f ca="1">IF($A1345&lt;$D$5,OFFSET('Constant mix'!I$12,'Volatilite Portfeuille'!$E$2+$A1345,0),"")</f>
        <v/>
      </c>
      <c r="H1345" s="7" t="str">
        <f ca="1">IF($A1345&lt;$D$5,OFFSET('Constant mix'!J$12,'Volatilite Portfeuille'!$E$2+$A1345,0),"")</f>
        <v/>
      </c>
      <c r="I1345" s="7" t="str">
        <f ca="1">IF($A1345&lt;$D$5,OFFSET('Constant mix'!K$12,'Volatilite Portfeuille'!$E$2+$A1345,0),"")</f>
        <v/>
      </c>
      <c r="J1345" s="7" t="str">
        <f ca="1">IF($A1345&lt;$D$5,OFFSET('Constant mix'!L$12,'Volatilite Portfeuille'!$E$2+$A1345,0),"")</f>
        <v/>
      </c>
      <c r="K1345" s="7" t="str">
        <f ca="1">IF($A1345&lt;$D$5,OFFSET('Constant mix'!M$12,'Volatilite Portfeuille'!$E$2+$A1345,0),"")</f>
        <v/>
      </c>
      <c r="L1345" s="7" t="str">
        <f ca="1">IF($A1345&lt;$D$5,OFFSET('Constant mix'!N$12,'Volatilite Portfeuille'!$E$2+$A1345,0),"")</f>
        <v/>
      </c>
      <c r="M1345" s="7" t="str">
        <f ca="1">IF($A1345&lt;$D$5,OFFSET('Constant mix'!O$12,'Volatilite Portfeuille'!$E$2+$A1345,0),"")</f>
        <v/>
      </c>
      <c r="N1345" s="7" t="str">
        <f ca="1">IF($A1345&lt;$D$5,OFFSET('Constant mix'!$AM$12,'Volatilite Portfeuille'!$E$2+$A1345,0),"")</f>
        <v/>
      </c>
      <c r="O1345" s="5">
        <f t="shared" si="271"/>
        <v>0</v>
      </c>
      <c r="P1345" s="27">
        <f t="shared" si="272"/>
        <v>0</v>
      </c>
      <c r="Q1345" s="27">
        <f t="shared" si="273"/>
        <v>0</v>
      </c>
      <c r="R1345" s="27">
        <f t="shared" si="274"/>
        <v>0</v>
      </c>
      <c r="S1345" s="27">
        <f t="shared" si="275"/>
        <v>0</v>
      </c>
      <c r="T1345" s="27">
        <f t="shared" si="276"/>
        <v>0</v>
      </c>
      <c r="U1345" s="27">
        <f t="shared" si="277"/>
        <v>0</v>
      </c>
      <c r="V1345" s="27">
        <f t="shared" si="278"/>
        <v>0</v>
      </c>
      <c r="W1345" s="27">
        <f t="shared" si="279"/>
        <v>0</v>
      </c>
      <c r="X1345" s="50">
        <f t="shared" si="280"/>
        <v>0</v>
      </c>
      <c r="Y1345" s="31">
        <f t="shared" si="281"/>
        <v>0</v>
      </c>
      <c r="Z1345" s="27"/>
      <c r="AA1345" s="27"/>
      <c r="AB1345" s="27"/>
    </row>
    <row r="1346" spans="1:28" x14ac:dyDescent="0.35">
      <c r="A1346" s="25">
        <f t="shared" si="270"/>
        <v>1325</v>
      </c>
      <c r="B1346" s="16" t="str">
        <f ca="1">IF(A1346&lt;$D$5,OFFSET('Constant mix'!$B$12,'Volatilite Portfeuille'!$E$2+A1346,0),"")</f>
        <v/>
      </c>
      <c r="C1346" s="23" t="str">
        <f ca="1">IF($A1346&lt;$D$5,OFFSET('Constant mix'!$C$13,'Volatilite Portfeuille'!$E$2+$A1346,0),"")</f>
        <v/>
      </c>
      <c r="D1346" s="25" t="str">
        <f ca="1">IF($A1346&lt;$D$5,OFFSET('Constant mix'!F$12,'Volatilite Portfeuille'!$E$2+$A1346,0),"")</f>
        <v/>
      </c>
      <c r="E1346" s="7" t="str">
        <f ca="1">IF($A1346&lt;$D$5,OFFSET('Constant mix'!G$12,'Volatilite Portfeuille'!$E$2+$A1346,0),"")</f>
        <v/>
      </c>
      <c r="F1346" s="7" t="str">
        <f ca="1">IF($A1346&lt;$D$5,OFFSET('Constant mix'!H$12,'Volatilite Portfeuille'!$E$2+$A1346,0),"")</f>
        <v/>
      </c>
      <c r="G1346" s="7" t="str">
        <f ca="1">IF($A1346&lt;$D$5,OFFSET('Constant mix'!I$12,'Volatilite Portfeuille'!$E$2+$A1346,0),"")</f>
        <v/>
      </c>
      <c r="H1346" s="7" t="str">
        <f ca="1">IF($A1346&lt;$D$5,OFFSET('Constant mix'!J$12,'Volatilite Portfeuille'!$E$2+$A1346,0),"")</f>
        <v/>
      </c>
      <c r="I1346" s="7" t="str">
        <f ca="1">IF($A1346&lt;$D$5,OFFSET('Constant mix'!K$12,'Volatilite Portfeuille'!$E$2+$A1346,0),"")</f>
        <v/>
      </c>
      <c r="J1346" s="7" t="str">
        <f ca="1">IF($A1346&lt;$D$5,OFFSET('Constant mix'!L$12,'Volatilite Portfeuille'!$E$2+$A1346,0),"")</f>
        <v/>
      </c>
      <c r="K1346" s="7" t="str">
        <f ca="1">IF($A1346&lt;$D$5,OFFSET('Constant mix'!M$12,'Volatilite Portfeuille'!$E$2+$A1346,0),"")</f>
        <v/>
      </c>
      <c r="L1346" s="7" t="str">
        <f ca="1">IF($A1346&lt;$D$5,OFFSET('Constant mix'!N$12,'Volatilite Portfeuille'!$E$2+$A1346,0),"")</f>
        <v/>
      </c>
      <c r="M1346" s="7" t="str">
        <f ca="1">IF($A1346&lt;$D$5,OFFSET('Constant mix'!O$12,'Volatilite Portfeuille'!$E$2+$A1346,0),"")</f>
        <v/>
      </c>
      <c r="N1346" s="7" t="str">
        <f ca="1">IF($A1346&lt;$D$5,OFFSET('Constant mix'!$AM$12,'Volatilite Portfeuille'!$E$2+$A1346,0),"")</f>
        <v/>
      </c>
      <c r="O1346" s="5">
        <f t="shared" si="271"/>
        <v>0</v>
      </c>
      <c r="P1346" s="27">
        <f t="shared" si="272"/>
        <v>0</v>
      </c>
      <c r="Q1346" s="27">
        <f t="shared" si="273"/>
        <v>0</v>
      </c>
      <c r="R1346" s="27">
        <f t="shared" si="274"/>
        <v>0</v>
      </c>
      <c r="S1346" s="27">
        <f t="shared" si="275"/>
        <v>0</v>
      </c>
      <c r="T1346" s="27">
        <f t="shared" si="276"/>
        <v>0</v>
      </c>
      <c r="U1346" s="27">
        <f t="shared" si="277"/>
        <v>0</v>
      </c>
      <c r="V1346" s="27">
        <f t="shared" si="278"/>
        <v>0</v>
      </c>
      <c r="W1346" s="27">
        <f t="shared" si="279"/>
        <v>0</v>
      </c>
      <c r="X1346" s="50">
        <f t="shared" si="280"/>
        <v>0</v>
      </c>
      <c r="Y1346" s="31">
        <f t="shared" si="281"/>
        <v>0</v>
      </c>
      <c r="Z1346" s="27"/>
      <c r="AA1346" s="27"/>
      <c r="AB1346" s="27"/>
    </row>
    <row r="1347" spans="1:28" x14ac:dyDescent="0.35">
      <c r="A1347" s="25">
        <f t="shared" si="270"/>
        <v>1326</v>
      </c>
      <c r="B1347" s="16" t="str">
        <f ca="1">IF(A1347&lt;$D$5,OFFSET('Constant mix'!$B$12,'Volatilite Portfeuille'!$E$2+A1347,0),"")</f>
        <v/>
      </c>
      <c r="C1347" s="23" t="str">
        <f ca="1">IF($A1347&lt;$D$5,OFFSET('Constant mix'!$C$13,'Volatilite Portfeuille'!$E$2+$A1347,0),"")</f>
        <v/>
      </c>
      <c r="D1347" s="25" t="str">
        <f ca="1">IF($A1347&lt;$D$5,OFFSET('Constant mix'!F$12,'Volatilite Portfeuille'!$E$2+$A1347,0),"")</f>
        <v/>
      </c>
      <c r="E1347" s="7" t="str">
        <f ca="1">IF($A1347&lt;$D$5,OFFSET('Constant mix'!G$12,'Volatilite Portfeuille'!$E$2+$A1347,0),"")</f>
        <v/>
      </c>
      <c r="F1347" s="7" t="str">
        <f ca="1">IF($A1347&lt;$D$5,OFFSET('Constant mix'!H$12,'Volatilite Portfeuille'!$E$2+$A1347,0),"")</f>
        <v/>
      </c>
      <c r="G1347" s="7" t="str">
        <f ca="1">IF($A1347&lt;$D$5,OFFSET('Constant mix'!I$12,'Volatilite Portfeuille'!$E$2+$A1347,0),"")</f>
        <v/>
      </c>
      <c r="H1347" s="7" t="str">
        <f ca="1">IF($A1347&lt;$D$5,OFFSET('Constant mix'!J$12,'Volatilite Portfeuille'!$E$2+$A1347,0),"")</f>
        <v/>
      </c>
      <c r="I1347" s="7" t="str">
        <f ca="1">IF($A1347&lt;$D$5,OFFSET('Constant mix'!K$12,'Volatilite Portfeuille'!$E$2+$A1347,0),"")</f>
        <v/>
      </c>
      <c r="J1347" s="7" t="str">
        <f ca="1">IF($A1347&lt;$D$5,OFFSET('Constant mix'!L$12,'Volatilite Portfeuille'!$E$2+$A1347,0),"")</f>
        <v/>
      </c>
      <c r="K1347" s="7" t="str">
        <f ca="1">IF($A1347&lt;$D$5,OFFSET('Constant mix'!M$12,'Volatilite Portfeuille'!$E$2+$A1347,0),"")</f>
        <v/>
      </c>
      <c r="L1347" s="7" t="str">
        <f ca="1">IF($A1347&lt;$D$5,OFFSET('Constant mix'!N$12,'Volatilite Portfeuille'!$E$2+$A1347,0),"")</f>
        <v/>
      </c>
      <c r="M1347" s="7" t="str">
        <f ca="1">IF($A1347&lt;$D$5,OFFSET('Constant mix'!O$12,'Volatilite Portfeuille'!$E$2+$A1347,0),"")</f>
        <v/>
      </c>
      <c r="N1347" s="7" t="str">
        <f ca="1">IF($A1347&lt;$D$5,OFFSET('Constant mix'!$AM$12,'Volatilite Portfeuille'!$E$2+$A1347,0),"")</f>
        <v/>
      </c>
      <c r="O1347" s="5">
        <f t="shared" si="271"/>
        <v>0</v>
      </c>
      <c r="P1347" s="27">
        <f t="shared" si="272"/>
        <v>0</v>
      </c>
      <c r="Q1347" s="27">
        <f t="shared" si="273"/>
        <v>0</v>
      </c>
      <c r="R1347" s="27">
        <f t="shared" si="274"/>
        <v>0</v>
      </c>
      <c r="S1347" s="27">
        <f t="shared" si="275"/>
        <v>0</v>
      </c>
      <c r="T1347" s="27">
        <f t="shared" si="276"/>
        <v>0</v>
      </c>
      <c r="U1347" s="27">
        <f t="shared" si="277"/>
        <v>0</v>
      </c>
      <c r="V1347" s="27">
        <f t="shared" si="278"/>
        <v>0</v>
      </c>
      <c r="W1347" s="27">
        <f t="shared" si="279"/>
        <v>0</v>
      </c>
      <c r="X1347" s="50">
        <f t="shared" si="280"/>
        <v>0</v>
      </c>
      <c r="Y1347" s="31">
        <f t="shared" si="281"/>
        <v>0</v>
      </c>
      <c r="Z1347" s="27"/>
      <c r="AA1347" s="27"/>
      <c r="AB1347" s="27"/>
    </row>
    <row r="1348" spans="1:28" x14ac:dyDescent="0.35">
      <c r="A1348" s="25">
        <f t="shared" si="270"/>
        <v>1327</v>
      </c>
      <c r="B1348" s="16" t="str">
        <f ca="1">IF(A1348&lt;$D$5,OFFSET('Constant mix'!$B$12,'Volatilite Portfeuille'!$E$2+A1348,0),"")</f>
        <v/>
      </c>
      <c r="C1348" s="23" t="str">
        <f ca="1">IF($A1348&lt;$D$5,OFFSET('Constant mix'!$C$13,'Volatilite Portfeuille'!$E$2+$A1348,0),"")</f>
        <v/>
      </c>
      <c r="D1348" s="25" t="str">
        <f ca="1">IF($A1348&lt;$D$5,OFFSET('Constant mix'!F$12,'Volatilite Portfeuille'!$E$2+$A1348,0),"")</f>
        <v/>
      </c>
      <c r="E1348" s="7" t="str">
        <f ca="1">IF($A1348&lt;$D$5,OFFSET('Constant mix'!G$12,'Volatilite Portfeuille'!$E$2+$A1348,0),"")</f>
        <v/>
      </c>
      <c r="F1348" s="7" t="str">
        <f ca="1">IF($A1348&lt;$D$5,OFFSET('Constant mix'!H$12,'Volatilite Portfeuille'!$E$2+$A1348,0),"")</f>
        <v/>
      </c>
      <c r="G1348" s="7" t="str">
        <f ca="1">IF($A1348&lt;$D$5,OFFSET('Constant mix'!I$12,'Volatilite Portfeuille'!$E$2+$A1348,0),"")</f>
        <v/>
      </c>
      <c r="H1348" s="7" t="str">
        <f ca="1">IF($A1348&lt;$D$5,OFFSET('Constant mix'!J$12,'Volatilite Portfeuille'!$E$2+$A1348,0),"")</f>
        <v/>
      </c>
      <c r="I1348" s="7" t="str">
        <f ca="1">IF($A1348&lt;$D$5,OFFSET('Constant mix'!K$12,'Volatilite Portfeuille'!$E$2+$A1348,0),"")</f>
        <v/>
      </c>
      <c r="J1348" s="7" t="str">
        <f ca="1">IF($A1348&lt;$D$5,OFFSET('Constant mix'!L$12,'Volatilite Portfeuille'!$E$2+$A1348,0),"")</f>
        <v/>
      </c>
      <c r="K1348" s="7" t="str">
        <f ca="1">IF($A1348&lt;$D$5,OFFSET('Constant mix'!M$12,'Volatilite Portfeuille'!$E$2+$A1348,0),"")</f>
        <v/>
      </c>
      <c r="L1348" s="7" t="str">
        <f ca="1">IF($A1348&lt;$D$5,OFFSET('Constant mix'!N$12,'Volatilite Portfeuille'!$E$2+$A1348,0),"")</f>
        <v/>
      </c>
      <c r="M1348" s="7" t="str">
        <f ca="1">IF($A1348&lt;$D$5,OFFSET('Constant mix'!O$12,'Volatilite Portfeuille'!$E$2+$A1348,0),"")</f>
        <v/>
      </c>
      <c r="N1348" s="7" t="str">
        <f ca="1">IF($A1348&lt;$D$5,OFFSET('Constant mix'!$AM$12,'Volatilite Portfeuille'!$E$2+$A1348,0),"")</f>
        <v/>
      </c>
      <c r="O1348" s="5">
        <f t="shared" si="271"/>
        <v>0</v>
      </c>
      <c r="P1348" s="27">
        <f t="shared" si="272"/>
        <v>0</v>
      </c>
      <c r="Q1348" s="27">
        <f t="shared" si="273"/>
        <v>0</v>
      </c>
      <c r="R1348" s="27">
        <f t="shared" si="274"/>
        <v>0</v>
      </c>
      <c r="S1348" s="27">
        <f t="shared" si="275"/>
        <v>0</v>
      </c>
      <c r="T1348" s="27">
        <f t="shared" si="276"/>
        <v>0</v>
      </c>
      <c r="U1348" s="27">
        <f t="shared" si="277"/>
        <v>0</v>
      </c>
      <c r="V1348" s="27">
        <f t="shared" si="278"/>
        <v>0</v>
      </c>
      <c r="W1348" s="27">
        <f t="shared" si="279"/>
        <v>0</v>
      </c>
      <c r="X1348" s="50">
        <f t="shared" si="280"/>
        <v>0</v>
      </c>
      <c r="Y1348" s="31">
        <f t="shared" si="281"/>
        <v>0</v>
      </c>
      <c r="Z1348" s="27"/>
      <c r="AA1348" s="27"/>
      <c r="AB1348" s="27"/>
    </row>
    <row r="1349" spans="1:28" x14ac:dyDescent="0.35">
      <c r="A1349" s="25">
        <f t="shared" si="270"/>
        <v>1328</v>
      </c>
      <c r="B1349" s="16" t="str">
        <f ca="1">IF(A1349&lt;$D$5,OFFSET('Constant mix'!$B$12,'Volatilite Portfeuille'!$E$2+A1349,0),"")</f>
        <v/>
      </c>
      <c r="C1349" s="23" t="str">
        <f ca="1">IF($A1349&lt;$D$5,OFFSET('Constant mix'!$C$13,'Volatilite Portfeuille'!$E$2+$A1349,0),"")</f>
        <v/>
      </c>
      <c r="D1349" s="25" t="str">
        <f ca="1">IF($A1349&lt;$D$5,OFFSET('Constant mix'!F$12,'Volatilite Portfeuille'!$E$2+$A1349,0),"")</f>
        <v/>
      </c>
      <c r="E1349" s="7" t="str">
        <f ca="1">IF($A1349&lt;$D$5,OFFSET('Constant mix'!G$12,'Volatilite Portfeuille'!$E$2+$A1349,0),"")</f>
        <v/>
      </c>
      <c r="F1349" s="7" t="str">
        <f ca="1">IF($A1349&lt;$D$5,OFFSET('Constant mix'!H$12,'Volatilite Portfeuille'!$E$2+$A1349,0),"")</f>
        <v/>
      </c>
      <c r="G1349" s="7" t="str">
        <f ca="1">IF($A1349&lt;$D$5,OFFSET('Constant mix'!I$12,'Volatilite Portfeuille'!$E$2+$A1349,0),"")</f>
        <v/>
      </c>
      <c r="H1349" s="7" t="str">
        <f ca="1">IF($A1349&lt;$D$5,OFFSET('Constant mix'!J$12,'Volatilite Portfeuille'!$E$2+$A1349,0),"")</f>
        <v/>
      </c>
      <c r="I1349" s="7" t="str">
        <f ca="1">IF($A1349&lt;$D$5,OFFSET('Constant mix'!K$12,'Volatilite Portfeuille'!$E$2+$A1349,0),"")</f>
        <v/>
      </c>
      <c r="J1349" s="7" t="str">
        <f ca="1">IF($A1349&lt;$D$5,OFFSET('Constant mix'!L$12,'Volatilite Portfeuille'!$E$2+$A1349,0),"")</f>
        <v/>
      </c>
      <c r="K1349" s="7" t="str">
        <f ca="1">IF($A1349&lt;$D$5,OFFSET('Constant mix'!M$12,'Volatilite Portfeuille'!$E$2+$A1349,0),"")</f>
        <v/>
      </c>
      <c r="L1349" s="7" t="str">
        <f ca="1">IF($A1349&lt;$D$5,OFFSET('Constant mix'!N$12,'Volatilite Portfeuille'!$E$2+$A1349,0),"")</f>
        <v/>
      </c>
      <c r="M1349" s="7" t="str">
        <f ca="1">IF($A1349&lt;$D$5,OFFSET('Constant mix'!O$12,'Volatilite Portfeuille'!$E$2+$A1349,0),"")</f>
        <v/>
      </c>
      <c r="N1349" s="7" t="str">
        <f ca="1">IF($A1349&lt;$D$5,OFFSET('Constant mix'!$AM$12,'Volatilite Portfeuille'!$E$2+$A1349,0),"")</f>
        <v/>
      </c>
      <c r="O1349" s="5">
        <f t="shared" si="271"/>
        <v>0</v>
      </c>
      <c r="P1349" s="27">
        <f t="shared" si="272"/>
        <v>0</v>
      </c>
      <c r="Q1349" s="27">
        <f t="shared" si="273"/>
        <v>0</v>
      </c>
      <c r="R1349" s="27">
        <f t="shared" si="274"/>
        <v>0</v>
      </c>
      <c r="S1349" s="27">
        <f t="shared" si="275"/>
        <v>0</v>
      </c>
      <c r="T1349" s="27">
        <f t="shared" si="276"/>
        <v>0</v>
      </c>
      <c r="U1349" s="27">
        <f t="shared" si="277"/>
        <v>0</v>
      </c>
      <c r="V1349" s="27">
        <f t="shared" si="278"/>
        <v>0</v>
      </c>
      <c r="W1349" s="27">
        <f t="shared" si="279"/>
        <v>0</v>
      </c>
      <c r="X1349" s="50">
        <f t="shared" si="280"/>
        <v>0</v>
      </c>
      <c r="Y1349" s="31">
        <f t="shared" si="281"/>
        <v>0</v>
      </c>
      <c r="Z1349" s="27"/>
      <c r="AA1349" s="27"/>
      <c r="AB1349" s="27"/>
    </row>
    <row r="1350" spans="1:28" x14ac:dyDescent="0.35">
      <c r="A1350" s="25">
        <f t="shared" si="270"/>
        <v>1329</v>
      </c>
      <c r="B1350" s="16" t="str">
        <f ca="1">IF(A1350&lt;$D$5,OFFSET('Constant mix'!$B$12,'Volatilite Portfeuille'!$E$2+A1350,0),"")</f>
        <v/>
      </c>
      <c r="C1350" s="23" t="str">
        <f ca="1">IF($A1350&lt;$D$5,OFFSET('Constant mix'!$C$13,'Volatilite Portfeuille'!$E$2+$A1350,0),"")</f>
        <v/>
      </c>
      <c r="D1350" s="25" t="str">
        <f ca="1">IF($A1350&lt;$D$5,OFFSET('Constant mix'!F$12,'Volatilite Portfeuille'!$E$2+$A1350,0),"")</f>
        <v/>
      </c>
      <c r="E1350" s="7" t="str">
        <f ca="1">IF($A1350&lt;$D$5,OFFSET('Constant mix'!G$12,'Volatilite Portfeuille'!$E$2+$A1350,0),"")</f>
        <v/>
      </c>
      <c r="F1350" s="7" t="str">
        <f ca="1">IF($A1350&lt;$D$5,OFFSET('Constant mix'!H$12,'Volatilite Portfeuille'!$E$2+$A1350,0),"")</f>
        <v/>
      </c>
      <c r="G1350" s="7" t="str">
        <f ca="1">IF($A1350&lt;$D$5,OFFSET('Constant mix'!I$12,'Volatilite Portfeuille'!$E$2+$A1350,0),"")</f>
        <v/>
      </c>
      <c r="H1350" s="7" t="str">
        <f ca="1">IF($A1350&lt;$D$5,OFFSET('Constant mix'!J$12,'Volatilite Portfeuille'!$E$2+$A1350,0),"")</f>
        <v/>
      </c>
      <c r="I1350" s="7" t="str">
        <f ca="1">IF($A1350&lt;$D$5,OFFSET('Constant mix'!K$12,'Volatilite Portfeuille'!$E$2+$A1350,0),"")</f>
        <v/>
      </c>
      <c r="J1350" s="7" t="str">
        <f ca="1">IF($A1350&lt;$D$5,OFFSET('Constant mix'!L$12,'Volatilite Portfeuille'!$E$2+$A1350,0),"")</f>
        <v/>
      </c>
      <c r="K1350" s="7" t="str">
        <f ca="1">IF($A1350&lt;$D$5,OFFSET('Constant mix'!M$12,'Volatilite Portfeuille'!$E$2+$A1350,0),"")</f>
        <v/>
      </c>
      <c r="L1350" s="7" t="str">
        <f ca="1">IF($A1350&lt;$D$5,OFFSET('Constant mix'!N$12,'Volatilite Portfeuille'!$E$2+$A1350,0),"")</f>
        <v/>
      </c>
      <c r="M1350" s="7" t="str">
        <f ca="1">IF($A1350&lt;$D$5,OFFSET('Constant mix'!O$12,'Volatilite Portfeuille'!$E$2+$A1350,0),"")</f>
        <v/>
      </c>
      <c r="N1350" s="7" t="str">
        <f ca="1">IF($A1350&lt;$D$5,OFFSET('Constant mix'!$AM$12,'Volatilite Portfeuille'!$E$2+$A1350,0),"")</f>
        <v/>
      </c>
      <c r="O1350" s="5">
        <f t="shared" si="271"/>
        <v>0</v>
      </c>
      <c r="P1350" s="27">
        <f t="shared" si="272"/>
        <v>0</v>
      </c>
      <c r="Q1350" s="27">
        <f t="shared" si="273"/>
        <v>0</v>
      </c>
      <c r="R1350" s="27">
        <f t="shared" si="274"/>
        <v>0</v>
      </c>
      <c r="S1350" s="27">
        <f t="shared" si="275"/>
        <v>0</v>
      </c>
      <c r="T1350" s="27">
        <f t="shared" si="276"/>
        <v>0</v>
      </c>
      <c r="U1350" s="27">
        <f t="shared" si="277"/>
        <v>0</v>
      </c>
      <c r="V1350" s="27">
        <f t="shared" si="278"/>
        <v>0</v>
      </c>
      <c r="W1350" s="27">
        <f t="shared" si="279"/>
        <v>0</v>
      </c>
      <c r="X1350" s="50">
        <f t="shared" si="280"/>
        <v>0</v>
      </c>
      <c r="Y1350" s="31">
        <f t="shared" si="281"/>
        <v>0</v>
      </c>
      <c r="Z1350" s="27"/>
      <c r="AA1350" s="27"/>
      <c r="AB1350" s="27"/>
    </row>
    <row r="1351" spans="1:28" x14ac:dyDescent="0.35">
      <c r="A1351" s="25">
        <f t="shared" si="270"/>
        <v>1330</v>
      </c>
      <c r="B1351" s="16" t="str">
        <f ca="1">IF(A1351&lt;$D$5,OFFSET('Constant mix'!$B$12,'Volatilite Portfeuille'!$E$2+A1351,0),"")</f>
        <v/>
      </c>
      <c r="C1351" s="23" t="str">
        <f ca="1">IF($A1351&lt;$D$5,OFFSET('Constant mix'!$C$13,'Volatilite Portfeuille'!$E$2+$A1351,0),"")</f>
        <v/>
      </c>
      <c r="D1351" s="25" t="str">
        <f ca="1">IF($A1351&lt;$D$5,OFFSET('Constant mix'!F$12,'Volatilite Portfeuille'!$E$2+$A1351,0),"")</f>
        <v/>
      </c>
      <c r="E1351" s="7" t="str">
        <f ca="1">IF($A1351&lt;$D$5,OFFSET('Constant mix'!G$12,'Volatilite Portfeuille'!$E$2+$A1351,0),"")</f>
        <v/>
      </c>
      <c r="F1351" s="7" t="str">
        <f ca="1">IF($A1351&lt;$D$5,OFFSET('Constant mix'!H$12,'Volatilite Portfeuille'!$E$2+$A1351,0),"")</f>
        <v/>
      </c>
      <c r="G1351" s="7" t="str">
        <f ca="1">IF($A1351&lt;$D$5,OFFSET('Constant mix'!I$12,'Volatilite Portfeuille'!$E$2+$A1351,0),"")</f>
        <v/>
      </c>
      <c r="H1351" s="7" t="str">
        <f ca="1">IF($A1351&lt;$D$5,OFFSET('Constant mix'!J$12,'Volatilite Portfeuille'!$E$2+$A1351,0),"")</f>
        <v/>
      </c>
      <c r="I1351" s="7" t="str">
        <f ca="1">IF($A1351&lt;$D$5,OFFSET('Constant mix'!K$12,'Volatilite Portfeuille'!$E$2+$A1351,0),"")</f>
        <v/>
      </c>
      <c r="J1351" s="7" t="str">
        <f ca="1">IF($A1351&lt;$D$5,OFFSET('Constant mix'!L$12,'Volatilite Portfeuille'!$E$2+$A1351,0),"")</f>
        <v/>
      </c>
      <c r="K1351" s="7" t="str">
        <f ca="1">IF($A1351&lt;$D$5,OFFSET('Constant mix'!M$12,'Volatilite Portfeuille'!$E$2+$A1351,0),"")</f>
        <v/>
      </c>
      <c r="L1351" s="7" t="str">
        <f ca="1">IF($A1351&lt;$D$5,OFFSET('Constant mix'!N$12,'Volatilite Portfeuille'!$E$2+$A1351,0),"")</f>
        <v/>
      </c>
      <c r="M1351" s="7" t="str">
        <f ca="1">IF($A1351&lt;$D$5,OFFSET('Constant mix'!O$12,'Volatilite Portfeuille'!$E$2+$A1351,0),"")</f>
        <v/>
      </c>
      <c r="N1351" s="7" t="str">
        <f ca="1">IF($A1351&lt;$D$5,OFFSET('Constant mix'!$AM$12,'Volatilite Portfeuille'!$E$2+$A1351,0),"")</f>
        <v/>
      </c>
      <c r="O1351" s="5">
        <f t="shared" si="271"/>
        <v>0</v>
      </c>
      <c r="P1351" s="27">
        <f t="shared" si="272"/>
        <v>0</v>
      </c>
      <c r="Q1351" s="27">
        <f t="shared" si="273"/>
        <v>0</v>
      </c>
      <c r="R1351" s="27">
        <f t="shared" si="274"/>
        <v>0</v>
      </c>
      <c r="S1351" s="27">
        <f t="shared" si="275"/>
        <v>0</v>
      </c>
      <c r="T1351" s="27">
        <f t="shared" si="276"/>
        <v>0</v>
      </c>
      <c r="U1351" s="27">
        <f t="shared" si="277"/>
        <v>0</v>
      </c>
      <c r="V1351" s="27">
        <f t="shared" si="278"/>
        <v>0</v>
      </c>
      <c r="W1351" s="27">
        <f t="shared" si="279"/>
        <v>0</v>
      </c>
      <c r="X1351" s="50">
        <f t="shared" si="280"/>
        <v>0</v>
      </c>
      <c r="Y1351" s="31">
        <f t="shared" si="281"/>
        <v>0</v>
      </c>
      <c r="Z1351" s="27"/>
      <c r="AA1351" s="27"/>
      <c r="AB1351" s="27"/>
    </row>
    <row r="1352" spans="1:28" x14ac:dyDescent="0.35">
      <c r="A1352" s="25">
        <f t="shared" si="270"/>
        <v>1331</v>
      </c>
      <c r="B1352" s="16" t="str">
        <f ca="1">IF(A1352&lt;$D$5,OFFSET('Constant mix'!$B$12,'Volatilite Portfeuille'!$E$2+A1352,0),"")</f>
        <v/>
      </c>
      <c r="C1352" s="23" t="str">
        <f ca="1">IF($A1352&lt;$D$5,OFFSET('Constant mix'!$C$13,'Volatilite Portfeuille'!$E$2+$A1352,0),"")</f>
        <v/>
      </c>
      <c r="D1352" s="25" t="str">
        <f ca="1">IF($A1352&lt;$D$5,OFFSET('Constant mix'!F$12,'Volatilite Portfeuille'!$E$2+$A1352,0),"")</f>
        <v/>
      </c>
      <c r="E1352" s="7" t="str">
        <f ca="1">IF($A1352&lt;$D$5,OFFSET('Constant mix'!G$12,'Volatilite Portfeuille'!$E$2+$A1352,0),"")</f>
        <v/>
      </c>
      <c r="F1352" s="7" t="str">
        <f ca="1">IF($A1352&lt;$D$5,OFFSET('Constant mix'!H$12,'Volatilite Portfeuille'!$E$2+$A1352,0),"")</f>
        <v/>
      </c>
      <c r="G1352" s="7" t="str">
        <f ca="1">IF($A1352&lt;$D$5,OFFSET('Constant mix'!I$12,'Volatilite Portfeuille'!$E$2+$A1352,0),"")</f>
        <v/>
      </c>
      <c r="H1352" s="7" t="str">
        <f ca="1">IF($A1352&lt;$D$5,OFFSET('Constant mix'!J$12,'Volatilite Portfeuille'!$E$2+$A1352,0),"")</f>
        <v/>
      </c>
      <c r="I1352" s="7" t="str">
        <f ca="1">IF($A1352&lt;$D$5,OFFSET('Constant mix'!K$12,'Volatilite Portfeuille'!$E$2+$A1352,0),"")</f>
        <v/>
      </c>
      <c r="J1352" s="7" t="str">
        <f ca="1">IF($A1352&lt;$D$5,OFFSET('Constant mix'!L$12,'Volatilite Portfeuille'!$E$2+$A1352,0),"")</f>
        <v/>
      </c>
      <c r="K1352" s="7" t="str">
        <f ca="1">IF($A1352&lt;$D$5,OFFSET('Constant mix'!M$12,'Volatilite Portfeuille'!$E$2+$A1352,0),"")</f>
        <v/>
      </c>
      <c r="L1352" s="7" t="str">
        <f ca="1">IF($A1352&lt;$D$5,OFFSET('Constant mix'!N$12,'Volatilite Portfeuille'!$E$2+$A1352,0),"")</f>
        <v/>
      </c>
      <c r="M1352" s="7" t="str">
        <f ca="1">IF($A1352&lt;$D$5,OFFSET('Constant mix'!O$12,'Volatilite Portfeuille'!$E$2+$A1352,0),"")</f>
        <v/>
      </c>
      <c r="N1352" s="7" t="str">
        <f ca="1">IF($A1352&lt;$D$5,OFFSET('Constant mix'!$AM$12,'Volatilite Portfeuille'!$E$2+$A1352,0),"")</f>
        <v/>
      </c>
      <c r="O1352" s="5">
        <f t="shared" si="271"/>
        <v>0</v>
      </c>
      <c r="P1352" s="27">
        <f t="shared" si="272"/>
        <v>0</v>
      </c>
      <c r="Q1352" s="27">
        <f t="shared" si="273"/>
        <v>0</v>
      </c>
      <c r="R1352" s="27">
        <f t="shared" si="274"/>
        <v>0</v>
      </c>
      <c r="S1352" s="27">
        <f t="shared" si="275"/>
        <v>0</v>
      </c>
      <c r="T1352" s="27">
        <f t="shared" si="276"/>
        <v>0</v>
      </c>
      <c r="U1352" s="27">
        <f t="shared" si="277"/>
        <v>0</v>
      </c>
      <c r="V1352" s="27">
        <f t="shared" si="278"/>
        <v>0</v>
      </c>
      <c r="W1352" s="27">
        <f t="shared" si="279"/>
        <v>0</v>
      </c>
      <c r="X1352" s="50">
        <f t="shared" si="280"/>
        <v>0</v>
      </c>
      <c r="Y1352" s="31">
        <f t="shared" si="281"/>
        <v>0</v>
      </c>
      <c r="Z1352" s="27"/>
      <c r="AA1352" s="27"/>
      <c r="AB1352" s="27"/>
    </row>
    <row r="1353" spans="1:28" x14ac:dyDescent="0.35">
      <c r="A1353" s="25">
        <f t="shared" si="270"/>
        <v>1332</v>
      </c>
      <c r="B1353" s="16" t="str">
        <f ca="1">IF(A1353&lt;$D$5,OFFSET('Constant mix'!$B$12,'Volatilite Portfeuille'!$E$2+A1353,0),"")</f>
        <v/>
      </c>
      <c r="C1353" s="23" t="str">
        <f ca="1">IF($A1353&lt;$D$5,OFFSET('Constant mix'!$C$13,'Volatilite Portfeuille'!$E$2+$A1353,0),"")</f>
        <v/>
      </c>
      <c r="D1353" s="25" t="str">
        <f ca="1">IF($A1353&lt;$D$5,OFFSET('Constant mix'!F$12,'Volatilite Portfeuille'!$E$2+$A1353,0),"")</f>
        <v/>
      </c>
      <c r="E1353" s="7" t="str">
        <f ca="1">IF($A1353&lt;$D$5,OFFSET('Constant mix'!G$12,'Volatilite Portfeuille'!$E$2+$A1353,0),"")</f>
        <v/>
      </c>
      <c r="F1353" s="7" t="str">
        <f ca="1">IF($A1353&lt;$D$5,OFFSET('Constant mix'!H$12,'Volatilite Portfeuille'!$E$2+$A1353,0),"")</f>
        <v/>
      </c>
      <c r="G1353" s="7" t="str">
        <f ca="1">IF($A1353&lt;$D$5,OFFSET('Constant mix'!I$12,'Volatilite Portfeuille'!$E$2+$A1353,0),"")</f>
        <v/>
      </c>
      <c r="H1353" s="7" t="str">
        <f ca="1">IF($A1353&lt;$D$5,OFFSET('Constant mix'!J$12,'Volatilite Portfeuille'!$E$2+$A1353,0),"")</f>
        <v/>
      </c>
      <c r="I1353" s="7" t="str">
        <f ca="1">IF($A1353&lt;$D$5,OFFSET('Constant mix'!K$12,'Volatilite Portfeuille'!$E$2+$A1353,0),"")</f>
        <v/>
      </c>
      <c r="J1353" s="7" t="str">
        <f ca="1">IF($A1353&lt;$D$5,OFFSET('Constant mix'!L$12,'Volatilite Portfeuille'!$E$2+$A1353,0),"")</f>
        <v/>
      </c>
      <c r="K1353" s="7" t="str">
        <f ca="1">IF($A1353&lt;$D$5,OFFSET('Constant mix'!M$12,'Volatilite Portfeuille'!$E$2+$A1353,0),"")</f>
        <v/>
      </c>
      <c r="L1353" s="7" t="str">
        <f ca="1">IF($A1353&lt;$D$5,OFFSET('Constant mix'!N$12,'Volatilite Portfeuille'!$E$2+$A1353,0),"")</f>
        <v/>
      </c>
      <c r="M1353" s="7" t="str">
        <f ca="1">IF($A1353&lt;$D$5,OFFSET('Constant mix'!O$12,'Volatilite Portfeuille'!$E$2+$A1353,0),"")</f>
        <v/>
      </c>
      <c r="N1353" s="7" t="str">
        <f ca="1">IF($A1353&lt;$D$5,OFFSET('Constant mix'!$AM$12,'Volatilite Portfeuille'!$E$2+$A1353,0),"")</f>
        <v/>
      </c>
      <c r="O1353" s="5">
        <f t="shared" si="271"/>
        <v>0</v>
      </c>
      <c r="P1353" s="27">
        <f t="shared" si="272"/>
        <v>0</v>
      </c>
      <c r="Q1353" s="27">
        <f t="shared" si="273"/>
        <v>0</v>
      </c>
      <c r="R1353" s="27">
        <f t="shared" si="274"/>
        <v>0</v>
      </c>
      <c r="S1353" s="27">
        <f t="shared" si="275"/>
        <v>0</v>
      </c>
      <c r="T1353" s="27">
        <f t="shared" si="276"/>
        <v>0</v>
      </c>
      <c r="U1353" s="27">
        <f t="shared" si="277"/>
        <v>0</v>
      </c>
      <c r="V1353" s="27">
        <f t="shared" si="278"/>
        <v>0</v>
      </c>
      <c r="W1353" s="27">
        <f t="shared" si="279"/>
        <v>0</v>
      </c>
      <c r="X1353" s="50">
        <f t="shared" si="280"/>
        <v>0</v>
      </c>
      <c r="Y1353" s="31">
        <f t="shared" si="281"/>
        <v>0</v>
      </c>
      <c r="Z1353" s="27"/>
      <c r="AA1353" s="27"/>
      <c r="AB1353" s="27"/>
    </row>
    <row r="1354" spans="1:28" x14ac:dyDescent="0.35">
      <c r="A1354" s="25">
        <f t="shared" si="270"/>
        <v>1333</v>
      </c>
      <c r="B1354" s="16" t="str">
        <f ca="1">IF(A1354&lt;$D$5,OFFSET('Constant mix'!$B$12,'Volatilite Portfeuille'!$E$2+A1354,0),"")</f>
        <v/>
      </c>
      <c r="C1354" s="23" t="str">
        <f ca="1">IF($A1354&lt;$D$5,OFFSET('Constant mix'!$C$13,'Volatilite Portfeuille'!$E$2+$A1354,0),"")</f>
        <v/>
      </c>
      <c r="D1354" s="25" t="str">
        <f ca="1">IF($A1354&lt;$D$5,OFFSET('Constant mix'!F$12,'Volatilite Portfeuille'!$E$2+$A1354,0),"")</f>
        <v/>
      </c>
      <c r="E1354" s="7" t="str">
        <f ca="1">IF($A1354&lt;$D$5,OFFSET('Constant mix'!G$12,'Volatilite Portfeuille'!$E$2+$A1354,0),"")</f>
        <v/>
      </c>
      <c r="F1354" s="7" t="str">
        <f ca="1">IF($A1354&lt;$D$5,OFFSET('Constant mix'!H$12,'Volatilite Portfeuille'!$E$2+$A1354,0),"")</f>
        <v/>
      </c>
      <c r="G1354" s="7" t="str">
        <f ca="1">IF($A1354&lt;$D$5,OFFSET('Constant mix'!I$12,'Volatilite Portfeuille'!$E$2+$A1354,0),"")</f>
        <v/>
      </c>
      <c r="H1354" s="7" t="str">
        <f ca="1">IF($A1354&lt;$D$5,OFFSET('Constant mix'!J$12,'Volatilite Portfeuille'!$E$2+$A1354,0),"")</f>
        <v/>
      </c>
      <c r="I1354" s="7" t="str">
        <f ca="1">IF($A1354&lt;$D$5,OFFSET('Constant mix'!K$12,'Volatilite Portfeuille'!$E$2+$A1354,0),"")</f>
        <v/>
      </c>
      <c r="J1354" s="7" t="str">
        <f ca="1">IF($A1354&lt;$D$5,OFFSET('Constant mix'!L$12,'Volatilite Portfeuille'!$E$2+$A1354,0),"")</f>
        <v/>
      </c>
      <c r="K1354" s="7" t="str">
        <f ca="1">IF($A1354&lt;$D$5,OFFSET('Constant mix'!M$12,'Volatilite Portfeuille'!$E$2+$A1354,0),"")</f>
        <v/>
      </c>
      <c r="L1354" s="7" t="str">
        <f ca="1">IF($A1354&lt;$D$5,OFFSET('Constant mix'!N$12,'Volatilite Portfeuille'!$E$2+$A1354,0),"")</f>
        <v/>
      </c>
      <c r="M1354" s="7" t="str">
        <f ca="1">IF($A1354&lt;$D$5,OFFSET('Constant mix'!O$12,'Volatilite Portfeuille'!$E$2+$A1354,0),"")</f>
        <v/>
      </c>
      <c r="N1354" s="7" t="str">
        <f ca="1">IF($A1354&lt;$D$5,OFFSET('Constant mix'!$AM$12,'Volatilite Portfeuille'!$E$2+$A1354,0),"")</f>
        <v/>
      </c>
      <c r="O1354" s="5">
        <f t="shared" si="271"/>
        <v>0</v>
      </c>
      <c r="P1354" s="27">
        <f t="shared" si="272"/>
        <v>0</v>
      </c>
      <c r="Q1354" s="27">
        <f t="shared" si="273"/>
        <v>0</v>
      </c>
      <c r="R1354" s="27">
        <f t="shared" si="274"/>
        <v>0</v>
      </c>
      <c r="S1354" s="27">
        <f t="shared" si="275"/>
        <v>0</v>
      </c>
      <c r="T1354" s="27">
        <f t="shared" si="276"/>
        <v>0</v>
      </c>
      <c r="U1354" s="27">
        <f t="shared" si="277"/>
        <v>0</v>
      </c>
      <c r="V1354" s="27">
        <f t="shared" si="278"/>
        <v>0</v>
      </c>
      <c r="W1354" s="27">
        <f t="shared" si="279"/>
        <v>0</v>
      </c>
      <c r="X1354" s="50">
        <f t="shared" si="280"/>
        <v>0</v>
      </c>
      <c r="Y1354" s="31">
        <f t="shared" si="281"/>
        <v>0</v>
      </c>
      <c r="Z1354" s="27"/>
      <c r="AA1354" s="27"/>
      <c r="AB1354" s="27"/>
    </row>
    <row r="1355" spans="1:28" x14ac:dyDescent="0.35">
      <c r="A1355" s="25">
        <f t="shared" si="270"/>
        <v>1334</v>
      </c>
      <c r="B1355" s="16" t="str">
        <f ca="1">IF(A1355&lt;$D$5,OFFSET('Constant mix'!$B$12,'Volatilite Portfeuille'!$E$2+A1355,0),"")</f>
        <v/>
      </c>
      <c r="C1355" s="23" t="str">
        <f ca="1">IF($A1355&lt;$D$5,OFFSET('Constant mix'!$C$13,'Volatilite Portfeuille'!$E$2+$A1355,0),"")</f>
        <v/>
      </c>
      <c r="D1355" s="25" t="str">
        <f ca="1">IF($A1355&lt;$D$5,OFFSET('Constant mix'!F$12,'Volatilite Portfeuille'!$E$2+$A1355,0),"")</f>
        <v/>
      </c>
      <c r="E1355" s="7" t="str">
        <f ca="1">IF($A1355&lt;$D$5,OFFSET('Constant mix'!G$12,'Volatilite Portfeuille'!$E$2+$A1355,0),"")</f>
        <v/>
      </c>
      <c r="F1355" s="7" t="str">
        <f ca="1">IF($A1355&lt;$D$5,OFFSET('Constant mix'!H$12,'Volatilite Portfeuille'!$E$2+$A1355,0),"")</f>
        <v/>
      </c>
      <c r="G1355" s="7" t="str">
        <f ca="1">IF($A1355&lt;$D$5,OFFSET('Constant mix'!I$12,'Volatilite Portfeuille'!$E$2+$A1355,0),"")</f>
        <v/>
      </c>
      <c r="H1355" s="7" t="str">
        <f ca="1">IF($A1355&lt;$D$5,OFFSET('Constant mix'!J$12,'Volatilite Portfeuille'!$E$2+$A1355,0),"")</f>
        <v/>
      </c>
      <c r="I1355" s="7" t="str">
        <f ca="1">IF($A1355&lt;$D$5,OFFSET('Constant mix'!K$12,'Volatilite Portfeuille'!$E$2+$A1355,0),"")</f>
        <v/>
      </c>
      <c r="J1355" s="7" t="str">
        <f ca="1">IF($A1355&lt;$D$5,OFFSET('Constant mix'!L$12,'Volatilite Portfeuille'!$E$2+$A1355,0),"")</f>
        <v/>
      </c>
      <c r="K1355" s="7" t="str">
        <f ca="1">IF($A1355&lt;$D$5,OFFSET('Constant mix'!M$12,'Volatilite Portfeuille'!$E$2+$A1355,0),"")</f>
        <v/>
      </c>
      <c r="L1355" s="7" t="str">
        <f ca="1">IF($A1355&lt;$D$5,OFFSET('Constant mix'!N$12,'Volatilite Portfeuille'!$E$2+$A1355,0),"")</f>
        <v/>
      </c>
      <c r="M1355" s="7" t="str">
        <f ca="1">IF($A1355&lt;$D$5,OFFSET('Constant mix'!O$12,'Volatilite Portfeuille'!$E$2+$A1355,0),"")</f>
        <v/>
      </c>
      <c r="N1355" s="7" t="str">
        <f ca="1">IF($A1355&lt;$D$5,OFFSET('Constant mix'!$AM$12,'Volatilite Portfeuille'!$E$2+$A1355,0),"")</f>
        <v/>
      </c>
      <c r="O1355" s="5">
        <f t="shared" si="271"/>
        <v>0</v>
      </c>
      <c r="P1355" s="27">
        <f t="shared" si="272"/>
        <v>0</v>
      </c>
      <c r="Q1355" s="27">
        <f t="shared" si="273"/>
        <v>0</v>
      </c>
      <c r="R1355" s="27">
        <f t="shared" si="274"/>
        <v>0</v>
      </c>
      <c r="S1355" s="27">
        <f t="shared" si="275"/>
        <v>0</v>
      </c>
      <c r="T1355" s="27">
        <f t="shared" si="276"/>
        <v>0</v>
      </c>
      <c r="U1355" s="27">
        <f t="shared" si="277"/>
        <v>0</v>
      </c>
      <c r="V1355" s="27">
        <f t="shared" si="278"/>
        <v>0</v>
      </c>
      <c r="W1355" s="27">
        <f t="shared" si="279"/>
        <v>0</v>
      </c>
      <c r="X1355" s="50">
        <f t="shared" si="280"/>
        <v>0</v>
      </c>
      <c r="Y1355" s="31">
        <f t="shared" si="281"/>
        <v>0</v>
      </c>
      <c r="Z1355" s="27"/>
      <c r="AA1355" s="27"/>
      <c r="AB1355" s="27"/>
    </row>
    <row r="1356" spans="1:28" x14ac:dyDescent="0.35">
      <c r="A1356" s="25">
        <f t="shared" si="270"/>
        <v>1335</v>
      </c>
      <c r="B1356" s="16" t="str">
        <f ca="1">IF(A1356&lt;$D$5,OFFSET('Constant mix'!$B$12,'Volatilite Portfeuille'!$E$2+A1356,0),"")</f>
        <v/>
      </c>
      <c r="C1356" s="23" t="str">
        <f ca="1">IF($A1356&lt;$D$5,OFFSET('Constant mix'!$C$13,'Volatilite Portfeuille'!$E$2+$A1356,0),"")</f>
        <v/>
      </c>
      <c r="D1356" s="25" t="str">
        <f ca="1">IF($A1356&lt;$D$5,OFFSET('Constant mix'!F$12,'Volatilite Portfeuille'!$E$2+$A1356,0),"")</f>
        <v/>
      </c>
      <c r="E1356" s="7" t="str">
        <f ca="1">IF($A1356&lt;$D$5,OFFSET('Constant mix'!G$12,'Volatilite Portfeuille'!$E$2+$A1356,0),"")</f>
        <v/>
      </c>
      <c r="F1356" s="7" t="str">
        <f ca="1">IF($A1356&lt;$D$5,OFFSET('Constant mix'!H$12,'Volatilite Portfeuille'!$E$2+$A1356,0),"")</f>
        <v/>
      </c>
      <c r="G1356" s="7" t="str">
        <f ca="1">IF($A1356&lt;$D$5,OFFSET('Constant mix'!I$12,'Volatilite Portfeuille'!$E$2+$A1356,0),"")</f>
        <v/>
      </c>
      <c r="H1356" s="7" t="str">
        <f ca="1">IF($A1356&lt;$D$5,OFFSET('Constant mix'!J$12,'Volatilite Portfeuille'!$E$2+$A1356,0),"")</f>
        <v/>
      </c>
      <c r="I1356" s="7" t="str">
        <f ca="1">IF($A1356&lt;$D$5,OFFSET('Constant mix'!K$12,'Volatilite Portfeuille'!$E$2+$A1356,0),"")</f>
        <v/>
      </c>
      <c r="J1356" s="7" t="str">
        <f ca="1">IF($A1356&lt;$D$5,OFFSET('Constant mix'!L$12,'Volatilite Portfeuille'!$E$2+$A1356,0),"")</f>
        <v/>
      </c>
      <c r="K1356" s="7" t="str">
        <f ca="1">IF($A1356&lt;$D$5,OFFSET('Constant mix'!M$12,'Volatilite Portfeuille'!$E$2+$A1356,0),"")</f>
        <v/>
      </c>
      <c r="L1356" s="7" t="str">
        <f ca="1">IF($A1356&lt;$D$5,OFFSET('Constant mix'!N$12,'Volatilite Portfeuille'!$E$2+$A1356,0),"")</f>
        <v/>
      </c>
      <c r="M1356" s="7" t="str">
        <f ca="1">IF($A1356&lt;$D$5,OFFSET('Constant mix'!O$12,'Volatilite Portfeuille'!$E$2+$A1356,0),"")</f>
        <v/>
      </c>
      <c r="N1356" s="7" t="str">
        <f ca="1">IF($A1356&lt;$D$5,OFFSET('Constant mix'!$AM$12,'Volatilite Portfeuille'!$E$2+$A1356,0),"")</f>
        <v/>
      </c>
      <c r="O1356" s="5">
        <f t="shared" si="271"/>
        <v>0</v>
      </c>
      <c r="P1356" s="27">
        <f t="shared" si="272"/>
        <v>0</v>
      </c>
      <c r="Q1356" s="27">
        <f t="shared" si="273"/>
        <v>0</v>
      </c>
      <c r="R1356" s="27">
        <f t="shared" si="274"/>
        <v>0</v>
      </c>
      <c r="S1356" s="27">
        <f t="shared" si="275"/>
        <v>0</v>
      </c>
      <c r="T1356" s="27">
        <f t="shared" si="276"/>
        <v>0</v>
      </c>
      <c r="U1356" s="27">
        <f t="shared" si="277"/>
        <v>0</v>
      </c>
      <c r="V1356" s="27">
        <f t="shared" si="278"/>
        <v>0</v>
      </c>
      <c r="W1356" s="27">
        <f t="shared" si="279"/>
        <v>0</v>
      </c>
      <c r="X1356" s="50">
        <f t="shared" si="280"/>
        <v>0</v>
      </c>
      <c r="Y1356" s="31">
        <f t="shared" si="281"/>
        <v>0</v>
      </c>
      <c r="Z1356" s="27"/>
      <c r="AA1356" s="27"/>
      <c r="AB1356" s="27"/>
    </row>
    <row r="1357" spans="1:28" x14ac:dyDescent="0.35">
      <c r="A1357" s="25">
        <f t="shared" si="270"/>
        <v>1336</v>
      </c>
      <c r="B1357" s="16" t="str">
        <f ca="1">IF(A1357&lt;$D$5,OFFSET('Constant mix'!$B$12,'Volatilite Portfeuille'!$E$2+A1357,0),"")</f>
        <v/>
      </c>
      <c r="C1357" s="23" t="str">
        <f ca="1">IF($A1357&lt;$D$5,OFFSET('Constant mix'!$C$13,'Volatilite Portfeuille'!$E$2+$A1357,0),"")</f>
        <v/>
      </c>
      <c r="D1357" s="25" t="str">
        <f ca="1">IF($A1357&lt;$D$5,OFFSET('Constant mix'!F$12,'Volatilite Portfeuille'!$E$2+$A1357,0),"")</f>
        <v/>
      </c>
      <c r="E1357" s="7" t="str">
        <f ca="1">IF($A1357&lt;$D$5,OFFSET('Constant mix'!G$12,'Volatilite Portfeuille'!$E$2+$A1357,0),"")</f>
        <v/>
      </c>
      <c r="F1357" s="7" t="str">
        <f ca="1">IF($A1357&lt;$D$5,OFFSET('Constant mix'!H$12,'Volatilite Portfeuille'!$E$2+$A1357,0),"")</f>
        <v/>
      </c>
      <c r="G1357" s="7" t="str">
        <f ca="1">IF($A1357&lt;$D$5,OFFSET('Constant mix'!I$12,'Volatilite Portfeuille'!$E$2+$A1357,0),"")</f>
        <v/>
      </c>
      <c r="H1357" s="7" t="str">
        <f ca="1">IF($A1357&lt;$D$5,OFFSET('Constant mix'!J$12,'Volatilite Portfeuille'!$E$2+$A1357,0),"")</f>
        <v/>
      </c>
      <c r="I1357" s="7" t="str">
        <f ca="1">IF($A1357&lt;$D$5,OFFSET('Constant mix'!K$12,'Volatilite Portfeuille'!$E$2+$A1357,0),"")</f>
        <v/>
      </c>
      <c r="J1357" s="7" t="str">
        <f ca="1">IF($A1357&lt;$D$5,OFFSET('Constant mix'!L$12,'Volatilite Portfeuille'!$E$2+$A1357,0),"")</f>
        <v/>
      </c>
      <c r="K1357" s="7" t="str">
        <f ca="1">IF($A1357&lt;$D$5,OFFSET('Constant mix'!M$12,'Volatilite Portfeuille'!$E$2+$A1357,0),"")</f>
        <v/>
      </c>
      <c r="L1357" s="7" t="str">
        <f ca="1">IF($A1357&lt;$D$5,OFFSET('Constant mix'!N$12,'Volatilite Portfeuille'!$E$2+$A1357,0),"")</f>
        <v/>
      </c>
      <c r="M1357" s="7" t="str">
        <f ca="1">IF($A1357&lt;$D$5,OFFSET('Constant mix'!O$12,'Volatilite Portfeuille'!$E$2+$A1357,0),"")</f>
        <v/>
      </c>
      <c r="N1357" s="7" t="str">
        <f ca="1">IF($A1357&lt;$D$5,OFFSET('Constant mix'!$AM$12,'Volatilite Portfeuille'!$E$2+$A1357,0),"")</f>
        <v/>
      </c>
      <c r="O1357" s="5">
        <f t="shared" si="271"/>
        <v>0</v>
      </c>
      <c r="P1357" s="27">
        <f t="shared" si="272"/>
        <v>0</v>
      </c>
      <c r="Q1357" s="27">
        <f t="shared" si="273"/>
        <v>0</v>
      </c>
      <c r="R1357" s="27">
        <f t="shared" si="274"/>
        <v>0</v>
      </c>
      <c r="S1357" s="27">
        <f t="shared" si="275"/>
        <v>0</v>
      </c>
      <c r="T1357" s="27">
        <f t="shared" si="276"/>
        <v>0</v>
      </c>
      <c r="U1357" s="27">
        <f t="shared" si="277"/>
        <v>0</v>
      </c>
      <c r="V1357" s="27">
        <f t="shared" si="278"/>
        <v>0</v>
      </c>
      <c r="W1357" s="27">
        <f t="shared" si="279"/>
        <v>0</v>
      </c>
      <c r="X1357" s="50">
        <f t="shared" si="280"/>
        <v>0</v>
      </c>
      <c r="Y1357" s="31">
        <f t="shared" si="281"/>
        <v>0</v>
      </c>
      <c r="Z1357" s="27"/>
      <c r="AA1357" s="27"/>
      <c r="AB1357" s="27"/>
    </row>
    <row r="1358" spans="1:28" x14ac:dyDescent="0.35">
      <c r="A1358" s="25">
        <f t="shared" si="270"/>
        <v>1337</v>
      </c>
      <c r="B1358" s="16" t="str">
        <f ca="1">IF(A1358&lt;$D$5,OFFSET('Constant mix'!$B$12,'Volatilite Portfeuille'!$E$2+A1358,0),"")</f>
        <v/>
      </c>
      <c r="C1358" s="23" t="str">
        <f ca="1">IF($A1358&lt;$D$5,OFFSET('Constant mix'!$C$13,'Volatilite Portfeuille'!$E$2+$A1358,0),"")</f>
        <v/>
      </c>
      <c r="D1358" s="25" t="str">
        <f ca="1">IF($A1358&lt;$D$5,OFFSET('Constant mix'!F$12,'Volatilite Portfeuille'!$E$2+$A1358,0),"")</f>
        <v/>
      </c>
      <c r="E1358" s="7" t="str">
        <f ca="1">IF($A1358&lt;$D$5,OFFSET('Constant mix'!G$12,'Volatilite Portfeuille'!$E$2+$A1358,0),"")</f>
        <v/>
      </c>
      <c r="F1358" s="7" t="str">
        <f ca="1">IF($A1358&lt;$D$5,OFFSET('Constant mix'!H$12,'Volatilite Portfeuille'!$E$2+$A1358,0),"")</f>
        <v/>
      </c>
      <c r="G1358" s="7" t="str">
        <f ca="1">IF($A1358&lt;$D$5,OFFSET('Constant mix'!I$12,'Volatilite Portfeuille'!$E$2+$A1358,0),"")</f>
        <v/>
      </c>
      <c r="H1358" s="7" t="str">
        <f ca="1">IF($A1358&lt;$D$5,OFFSET('Constant mix'!J$12,'Volatilite Portfeuille'!$E$2+$A1358,0),"")</f>
        <v/>
      </c>
      <c r="I1358" s="7" t="str">
        <f ca="1">IF($A1358&lt;$D$5,OFFSET('Constant mix'!K$12,'Volatilite Portfeuille'!$E$2+$A1358,0),"")</f>
        <v/>
      </c>
      <c r="J1358" s="7" t="str">
        <f ca="1">IF($A1358&lt;$D$5,OFFSET('Constant mix'!L$12,'Volatilite Portfeuille'!$E$2+$A1358,0),"")</f>
        <v/>
      </c>
      <c r="K1358" s="7" t="str">
        <f ca="1">IF($A1358&lt;$D$5,OFFSET('Constant mix'!M$12,'Volatilite Portfeuille'!$E$2+$A1358,0),"")</f>
        <v/>
      </c>
      <c r="L1358" s="7" t="str">
        <f ca="1">IF($A1358&lt;$D$5,OFFSET('Constant mix'!N$12,'Volatilite Portfeuille'!$E$2+$A1358,0),"")</f>
        <v/>
      </c>
      <c r="M1358" s="7" t="str">
        <f ca="1">IF($A1358&lt;$D$5,OFFSET('Constant mix'!O$12,'Volatilite Portfeuille'!$E$2+$A1358,0),"")</f>
        <v/>
      </c>
      <c r="N1358" s="7" t="str">
        <f ca="1">IF($A1358&lt;$D$5,OFFSET('Constant mix'!$AM$12,'Volatilite Portfeuille'!$E$2+$A1358,0),"")</f>
        <v/>
      </c>
      <c r="O1358" s="5">
        <f t="shared" si="271"/>
        <v>0</v>
      </c>
      <c r="P1358" s="27">
        <f t="shared" si="272"/>
        <v>0</v>
      </c>
      <c r="Q1358" s="27">
        <f t="shared" si="273"/>
        <v>0</v>
      </c>
      <c r="R1358" s="27">
        <f t="shared" si="274"/>
        <v>0</v>
      </c>
      <c r="S1358" s="27">
        <f t="shared" si="275"/>
        <v>0</v>
      </c>
      <c r="T1358" s="27">
        <f t="shared" si="276"/>
        <v>0</v>
      </c>
      <c r="U1358" s="27">
        <f t="shared" si="277"/>
        <v>0</v>
      </c>
      <c r="V1358" s="27">
        <f t="shared" si="278"/>
        <v>0</v>
      </c>
      <c r="W1358" s="27">
        <f t="shared" si="279"/>
        <v>0</v>
      </c>
      <c r="X1358" s="50">
        <f t="shared" si="280"/>
        <v>0</v>
      </c>
      <c r="Y1358" s="31">
        <f t="shared" si="281"/>
        <v>0</v>
      </c>
      <c r="Z1358" s="27"/>
      <c r="AA1358" s="27"/>
      <c r="AB1358" s="27"/>
    </row>
    <row r="1359" spans="1:28" x14ac:dyDescent="0.35">
      <c r="A1359" s="25">
        <f t="shared" si="270"/>
        <v>1338</v>
      </c>
      <c r="B1359" s="16" t="str">
        <f ca="1">IF(A1359&lt;$D$5,OFFSET('Constant mix'!$B$12,'Volatilite Portfeuille'!$E$2+A1359,0),"")</f>
        <v/>
      </c>
      <c r="C1359" s="23" t="str">
        <f ca="1">IF($A1359&lt;$D$5,OFFSET('Constant mix'!$C$13,'Volatilite Portfeuille'!$E$2+$A1359,0),"")</f>
        <v/>
      </c>
      <c r="D1359" s="25" t="str">
        <f ca="1">IF($A1359&lt;$D$5,OFFSET('Constant mix'!F$12,'Volatilite Portfeuille'!$E$2+$A1359,0),"")</f>
        <v/>
      </c>
      <c r="E1359" s="7" t="str">
        <f ca="1">IF($A1359&lt;$D$5,OFFSET('Constant mix'!G$12,'Volatilite Portfeuille'!$E$2+$A1359,0),"")</f>
        <v/>
      </c>
      <c r="F1359" s="7" t="str">
        <f ca="1">IF($A1359&lt;$D$5,OFFSET('Constant mix'!H$12,'Volatilite Portfeuille'!$E$2+$A1359,0),"")</f>
        <v/>
      </c>
      <c r="G1359" s="7" t="str">
        <f ca="1">IF($A1359&lt;$D$5,OFFSET('Constant mix'!I$12,'Volatilite Portfeuille'!$E$2+$A1359,0),"")</f>
        <v/>
      </c>
      <c r="H1359" s="7" t="str">
        <f ca="1">IF($A1359&lt;$D$5,OFFSET('Constant mix'!J$12,'Volatilite Portfeuille'!$E$2+$A1359,0),"")</f>
        <v/>
      </c>
      <c r="I1359" s="7" t="str">
        <f ca="1">IF($A1359&lt;$D$5,OFFSET('Constant mix'!K$12,'Volatilite Portfeuille'!$E$2+$A1359,0),"")</f>
        <v/>
      </c>
      <c r="J1359" s="7" t="str">
        <f ca="1">IF($A1359&lt;$D$5,OFFSET('Constant mix'!L$12,'Volatilite Portfeuille'!$E$2+$A1359,0),"")</f>
        <v/>
      </c>
      <c r="K1359" s="7" t="str">
        <f ca="1">IF($A1359&lt;$D$5,OFFSET('Constant mix'!M$12,'Volatilite Portfeuille'!$E$2+$A1359,0),"")</f>
        <v/>
      </c>
      <c r="L1359" s="7" t="str">
        <f ca="1">IF($A1359&lt;$D$5,OFFSET('Constant mix'!N$12,'Volatilite Portfeuille'!$E$2+$A1359,0),"")</f>
        <v/>
      </c>
      <c r="M1359" s="7" t="str">
        <f ca="1">IF($A1359&lt;$D$5,OFFSET('Constant mix'!O$12,'Volatilite Portfeuille'!$E$2+$A1359,0),"")</f>
        <v/>
      </c>
      <c r="N1359" s="7" t="str">
        <f ca="1">IF($A1359&lt;$D$5,OFFSET('Constant mix'!$AM$12,'Volatilite Portfeuille'!$E$2+$A1359,0),"")</f>
        <v/>
      </c>
      <c r="O1359" s="5">
        <f t="shared" si="271"/>
        <v>0</v>
      </c>
      <c r="P1359" s="27">
        <f t="shared" si="272"/>
        <v>0</v>
      </c>
      <c r="Q1359" s="27">
        <f t="shared" si="273"/>
        <v>0</v>
      </c>
      <c r="R1359" s="27">
        <f t="shared" si="274"/>
        <v>0</v>
      </c>
      <c r="S1359" s="27">
        <f t="shared" si="275"/>
        <v>0</v>
      </c>
      <c r="T1359" s="27">
        <f t="shared" si="276"/>
        <v>0</v>
      </c>
      <c r="U1359" s="27">
        <f t="shared" si="277"/>
        <v>0</v>
      </c>
      <c r="V1359" s="27">
        <f t="shared" si="278"/>
        <v>0</v>
      </c>
      <c r="W1359" s="27">
        <f t="shared" si="279"/>
        <v>0</v>
      </c>
      <c r="X1359" s="50">
        <f t="shared" si="280"/>
        <v>0</v>
      </c>
      <c r="Y1359" s="31">
        <f t="shared" si="281"/>
        <v>0</v>
      </c>
      <c r="Z1359" s="27"/>
      <c r="AA1359" s="27"/>
      <c r="AB1359" s="27"/>
    </row>
    <row r="1360" spans="1:28" x14ac:dyDescent="0.35">
      <c r="A1360" s="25">
        <f t="shared" si="270"/>
        <v>1339</v>
      </c>
      <c r="B1360" s="16" t="str">
        <f ca="1">IF(A1360&lt;$D$5,OFFSET('Constant mix'!$B$12,'Volatilite Portfeuille'!$E$2+A1360,0),"")</f>
        <v/>
      </c>
      <c r="C1360" s="23" t="str">
        <f ca="1">IF($A1360&lt;$D$5,OFFSET('Constant mix'!$C$13,'Volatilite Portfeuille'!$E$2+$A1360,0),"")</f>
        <v/>
      </c>
      <c r="D1360" s="25" t="str">
        <f ca="1">IF($A1360&lt;$D$5,OFFSET('Constant mix'!F$12,'Volatilite Portfeuille'!$E$2+$A1360,0),"")</f>
        <v/>
      </c>
      <c r="E1360" s="7" t="str">
        <f ca="1">IF($A1360&lt;$D$5,OFFSET('Constant mix'!G$12,'Volatilite Portfeuille'!$E$2+$A1360,0),"")</f>
        <v/>
      </c>
      <c r="F1360" s="7" t="str">
        <f ca="1">IF($A1360&lt;$D$5,OFFSET('Constant mix'!H$12,'Volatilite Portfeuille'!$E$2+$A1360,0),"")</f>
        <v/>
      </c>
      <c r="G1360" s="7" t="str">
        <f ca="1">IF($A1360&lt;$D$5,OFFSET('Constant mix'!I$12,'Volatilite Portfeuille'!$E$2+$A1360,0),"")</f>
        <v/>
      </c>
      <c r="H1360" s="7" t="str">
        <f ca="1">IF($A1360&lt;$D$5,OFFSET('Constant mix'!J$12,'Volatilite Portfeuille'!$E$2+$A1360,0),"")</f>
        <v/>
      </c>
      <c r="I1360" s="7" t="str">
        <f ca="1">IF($A1360&lt;$D$5,OFFSET('Constant mix'!K$12,'Volatilite Portfeuille'!$E$2+$A1360,0),"")</f>
        <v/>
      </c>
      <c r="J1360" s="7" t="str">
        <f ca="1">IF($A1360&lt;$D$5,OFFSET('Constant mix'!L$12,'Volatilite Portfeuille'!$E$2+$A1360,0),"")</f>
        <v/>
      </c>
      <c r="K1360" s="7" t="str">
        <f ca="1">IF($A1360&lt;$D$5,OFFSET('Constant mix'!M$12,'Volatilite Portfeuille'!$E$2+$A1360,0),"")</f>
        <v/>
      </c>
      <c r="L1360" s="7" t="str">
        <f ca="1">IF($A1360&lt;$D$5,OFFSET('Constant mix'!N$12,'Volatilite Portfeuille'!$E$2+$A1360,0),"")</f>
        <v/>
      </c>
      <c r="M1360" s="7" t="str">
        <f ca="1">IF($A1360&lt;$D$5,OFFSET('Constant mix'!O$12,'Volatilite Portfeuille'!$E$2+$A1360,0),"")</f>
        <v/>
      </c>
      <c r="N1360" s="7" t="str">
        <f ca="1">IF($A1360&lt;$D$5,OFFSET('Constant mix'!$AM$12,'Volatilite Portfeuille'!$E$2+$A1360,0),"")</f>
        <v/>
      </c>
      <c r="O1360" s="5">
        <f t="shared" si="271"/>
        <v>0</v>
      </c>
      <c r="P1360" s="27">
        <f t="shared" si="272"/>
        <v>0</v>
      </c>
      <c r="Q1360" s="27">
        <f t="shared" si="273"/>
        <v>0</v>
      </c>
      <c r="R1360" s="27">
        <f t="shared" si="274"/>
        <v>0</v>
      </c>
      <c r="S1360" s="27">
        <f t="shared" si="275"/>
        <v>0</v>
      </c>
      <c r="T1360" s="27">
        <f t="shared" si="276"/>
        <v>0</v>
      </c>
      <c r="U1360" s="27">
        <f t="shared" si="277"/>
        <v>0</v>
      </c>
      <c r="V1360" s="27">
        <f t="shared" si="278"/>
        <v>0</v>
      </c>
      <c r="W1360" s="27">
        <f t="shared" si="279"/>
        <v>0</v>
      </c>
      <c r="X1360" s="50">
        <f t="shared" si="280"/>
        <v>0</v>
      </c>
      <c r="Y1360" s="31">
        <f t="shared" si="281"/>
        <v>0</v>
      </c>
      <c r="Z1360" s="27"/>
      <c r="AA1360" s="27"/>
      <c r="AB1360" s="27"/>
    </row>
    <row r="1361" spans="1:28" x14ac:dyDescent="0.35">
      <c r="A1361" s="25">
        <f t="shared" si="270"/>
        <v>1340</v>
      </c>
      <c r="B1361" s="16" t="str">
        <f ca="1">IF(A1361&lt;$D$5,OFFSET('Constant mix'!$B$12,'Volatilite Portfeuille'!$E$2+A1361,0),"")</f>
        <v/>
      </c>
      <c r="C1361" s="23" t="str">
        <f ca="1">IF($A1361&lt;$D$5,OFFSET('Constant mix'!$C$13,'Volatilite Portfeuille'!$E$2+$A1361,0),"")</f>
        <v/>
      </c>
      <c r="D1361" s="25" t="str">
        <f ca="1">IF($A1361&lt;$D$5,OFFSET('Constant mix'!F$12,'Volatilite Portfeuille'!$E$2+$A1361,0),"")</f>
        <v/>
      </c>
      <c r="E1361" s="7" t="str">
        <f ca="1">IF($A1361&lt;$D$5,OFFSET('Constant mix'!G$12,'Volatilite Portfeuille'!$E$2+$A1361,0),"")</f>
        <v/>
      </c>
      <c r="F1361" s="7" t="str">
        <f ca="1">IF($A1361&lt;$D$5,OFFSET('Constant mix'!H$12,'Volatilite Portfeuille'!$E$2+$A1361,0),"")</f>
        <v/>
      </c>
      <c r="G1361" s="7" t="str">
        <f ca="1">IF($A1361&lt;$D$5,OFFSET('Constant mix'!I$12,'Volatilite Portfeuille'!$E$2+$A1361,0),"")</f>
        <v/>
      </c>
      <c r="H1361" s="7" t="str">
        <f ca="1">IF($A1361&lt;$D$5,OFFSET('Constant mix'!J$12,'Volatilite Portfeuille'!$E$2+$A1361,0),"")</f>
        <v/>
      </c>
      <c r="I1361" s="7" t="str">
        <f ca="1">IF($A1361&lt;$D$5,OFFSET('Constant mix'!K$12,'Volatilite Portfeuille'!$E$2+$A1361,0),"")</f>
        <v/>
      </c>
      <c r="J1361" s="7" t="str">
        <f ca="1">IF($A1361&lt;$D$5,OFFSET('Constant mix'!L$12,'Volatilite Portfeuille'!$E$2+$A1361,0),"")</f>
        <v/>
      </c>
      <c r="K1361" s="7" t="str">
        <f ca="1">IF($A1361&lt;$D$5,OFFSET('Constant mix'!M$12,'Volatilite Portfeuille'!$E$2+$A1361,0),"")</f>
        <v/>
      </c>
      <c r="L1361" s="7" t="str">
        <f ca="1">IF($A1361&lt;$D$5,OFFSET('Constant mix'!N$12,'Volatilite Portfeuille'!$E$2+$A1361,0),"")</f>
        <v/>
      </c>
      <c r="M1361" s="7" t="str">
        <f ca="1">IF($A1361&lt;$D$5,OFFSET('Constant mix'!O$12,'Volatilite Portfeuille'!$E$2+$A1361,0),"")</f>
        <v/>
      </c>
      <c r="N1361" s="7" t="str">
        <f ca="1">IF($A1361&lt;$D$5,OFFSET('Constant mix'!$AM$12,'Volatilite Portfeuille'!$E$2+$A1361,0),"")</f>
        <v/>
      </c>
      <c r="O1361" s="5">
        <f t="shared" si="271"/>
        <v>0</v>
      </c>
      <c r="P1361" s="27">
        <f t="shared" si="272"/>
        <v>0</v>
      </c>
      <c r="Q1361" s="27">
        <f t="shared" si="273"/>
        <v>0</v>
      </c>
      <c r="R1361" s="27">
        <f t="shared" si="274"/>
        <v>0</v>
      </c>
      <c r="S1361" s="27">
        <f t="shared" si="275"/>
        <v>0</v>
      </c>
      <c r="T1361" s="27">
        <f t="shared" si="276"/>
        <v>0</v>
      </c>
      <c r="U1361" s="27">
        <f t="shared" si="277"/>
        <v>0</v>
      </c>
      <c r="V1361" s="27">
        <f t="shared" si="278"/>
        <v>0</v>
      </c>
      <c r="W1361" s="27">
        <f t="shared" si="279"/>
        <v>0</v>
      </c>
      <c r="X1361" s="50">
        <f t="shared" si="280"/>
        <v>0</v>
      </c>
      <c r="Y1361" s="31">
        <f t="shared" si="281"/>
        <v>0</v>
      </c>
      <c r="Z1361" s="27"/>
      <c r="AA1361" s="27"/>
      <c r="AB1361" s="27"/>
    </row>
    <row r="1362" spans="1:28" x14ac:dyDescent="0.35">
      <c r="A1362" s="25">
        <f t="shared" si="270"/>
        <v>1341</v>
      </c>
      <c r="B1362" s="16" t="str">
        <f ca="1">IF(A1362&lt;$D$5,OFFSET('Constant mix'!$B$12,'Volatilite Portfeuille'!$E$2+A1362,0),"")</f>
        <v/>
      </c>
      <c r="C1362" s="23" t="str">
        <f ca="1">IF($A1362&lt;$D$5,OFFSET('Constant mix'!$C$13,'Volatilite Portfeuille'!$E$2+$A1362,0),"")</f>
        <v/>
      </c>
      <c r="D1362" s="25" t="str">
        <f ca="1">IF($A1362&lt;$D$5,OFFSET('Constant mix'!F$12,'Volatilite Portfeuille'!$E$2+$A1362,0),"")</f>
        <v/>
      </c>
      <c r="E1362" s="7" t="str">
        <f ca="1">IF($A1362&lt;$D$5,OFFSET('Constant mix'!G$12,'Volatilite Portfeuille'!$E$2+$A1362,0),"")</f>
        <v/>
      </c>
      <c r="F1362" s="7" t="str">
        <f ca="1">IF($A1362&lt;$D$5,OFFSET('Constant mix'!H$12,'Volatilite Portfeuille'!$E$2+$A1362,0),"")</f>
        <v/>
      </c>
      <c r="G1362" s="7" t="str">
        <f ca="1">IF($A1362&lt;$D$5,OFFSET('Constant mix'!I$12,'Volatilite Portfeuille'!$E$2+$A1362,0),"")</f>
        <v/>
      </c>
      <c r="H1362" s="7" t="str">
        <f ca="1">IF($A1362&lt;$D$5,OFFSET('Constant mix'!J$12,'Volatilite Portfeuille'!$E$2+$A1362,0),"")</f>
        <v/>
      </c>
      <c r="I1362" s="7" t="str">
        <f ca="1">IF($A1362&lt;$D$5,OFFSET('Constant mix'!K$12,'Volatilite Portfeuille'!$E$2+$A1362,0),"")</f>
        <v/>
      </c>
      <c r="J1362" s="7" t="str">
        <f ca="1">IF($A1362&lt;$D$5,OFFSET('Constant mix'!L$12,'Volatilite Portfeuille'!$E$2+$A1362,0),"")</f>
        <v/>
      </c>
      <c r="K1362" s="7" t="str">
        <f ca="1">IF($A1362&lt;$D$5,OFFSET('Constant mix'!M$12,'Volatilite Portfeuille'!$E$2+$A1362,0),"")</f>
        <v/>
      </c>
      <c r="L1362" s="7" t="str">
        <f ca="1">IF($A1362&lt;$D$5,OFFSET('Constant mix'!N$12,'Volatilite Portfeuille'!$E$2+$A1362,0),"")</f>
        <v/>
      </c>
      <c r="M1362" s="7" t="str">
        <f ca="1">IF($A1362&lt;$D$5,OFFSET('Constant mix'!O$12,'Volatilite Portfeuille'!$E$2+$A1362,0),"")</f>
        <v/>
      </c>
      <c r="N1362" s="7" t="str">
        <f ca="1">IF($A1362&lt;$D$5,OFFSET('Constant mix'!$AM$12,'Volatilite Portfeuille'!$E$2+$A1362,0),"")</f>
        <v/>
      </c>
      <c r="O1362" s="5">
        <f t="shared" si="271"/>
        <v>0</v>
      </c>
      <c r="P1362" s="27">
        <f t="shared" si="272"/>
        <v>0</v>
      </c>
      <c r="Q1362" s="27">
        <f t="shared" si="273"/>
        <v>0</v>
      </c>
      <c r="R1362" s="27">
        <f t="shared" si="274"/>
        <v>0</v>
      </c>
      <c r="S1362" s="27">
        <f t="shared" si="275"/>
        <v>0</v>
      </c>
      <c r="T1362" s="27">
        <f t="shared" si="276"/>
        <v>0</v>
      </c>
      <c r="U1362" s="27">
        <f t="shared" si="277"/>
        <v>0</v>
      </c>
      <c r="V1362" s="27">
        <f t="shared" si="278"/>
        <v>0</v>
      </c>
      <c r="W1362" s="27">
        <f t="shared" si="279"/>
        <v>0</v>
      </c>
      <c r="X1362" s="50">
        <f t="shared" si="280"/>
        <v>0</v>
      </c>
      <c r="Y1362" s="31">
        <f t="shared" si="281"/>
        <v>0</v>
      </c>
      <c r="Z1362" s="27"/>
      <c r="AA1362" s="27"/>
      <c r="AB1362" s="27"/>
    </row>
    <row r="1363" spans="1:28" x14ac:dyDescent="0.35">
      <c r="A1363" s="25">
        <f t="shared" si="270"/>
        <v>1342</v>
      </c>
      <c r="B1363" s="16" t="str">
        <f ca="1">IF(A1363&lt;$D$5,OFFSET('Constant mix'!$B$12,'Volatilite Portfeuille'!$E$2+A1363,0),"")</f>
        <v/>
      </c>
      <c r="C1363" s="23" t="str">
        <f ca="1">IF($A1363&lt;$D$5,OFFSET('Constant mix'!$C$13,'Volatilite Portfeuille'!$E$2+$A1363,0),"")</f>
        <v/>
      </c>
      <c r="D1363" s="25" t="str">
        <f ca="1">IF($A1363&lt;$D$5,OFFSET('Constant mix'!F$12,'Volatilite Portfeuille'!$E$2+$A1363,0),"")</f>
        <v/>
      </c>
      <c r="E1363" s="7" t="str">
        <f ca="1">IF($A1363&lt;$D$5,OFFSET('Constant mix'!G$12,'Volatilite Portfeuille'!$E$2+$A1363,0),"")</f>
        <v/>
      </c>
      <c r="F1363" s="7" t="str">
        <f ca="1">IF($A1363&lt;$D$5,OFFSET('Constant mix'!H$12,'Volatilite Portfeuille'!$E$2+$A1363,0),"")</f>
        <v/>
      </c>
      <c r="G1363" s="7" t="str">
        <f ca="1">IF($A1363&lt;$D$5,OFFSET('Constant mix'!I$12,'Volatilite Portfeuille'!$E$2+$A1363,0),"")</f>
        <v/>
      </c>
      <c r="H1363" s="7" t="str">
        <f ca="1">IF($A1363&lt;$D$5,OFFSET('Constant mix'!J$12,'Volatilite Portfeuille'!$E$2+$A1363,0),"")</f>
        <v/>
      </c>
      <c r="I1363" s="7" t="str">
        <f ca="1">IF($A1363&lt;$D$5,OFFSET('Constant mix'!K$12,'Volatilite Portfeuille'!$E$2+$A1363,0),"")</f>
        <v/>
      </c>
      <c r="J1363" s="7" t="str">
        <f ca="1">IF($A1363&lt;$D$5,OFFSET('Constant mix'!L$12,'Volatilite Portfeuille'!$E$2+$A1363,0),"")</f>
        <v/>
      </c>
      <c r="K1363" s="7" t="str">
        <f ca="1">IF($A1363&lt;$D$5,OFFSET('Constant mix'!M$12,'Volatilite Portfeuille'!$E$2+$A1363,0),"")</f>
        <v/>
      </c>
      <c r="L1363" s="7" t="str">
        <f ca="1">IF($A1363&lt;$D$5,OFFSET('Constant mix'!N$12,'Volatilite Portfeuille'!$E$2+$A1363,0),"")</f>
        <v/>
      </c>
      <c r="M1363" s="7" t="str">
        <f ca="1">IF($A1363&lt;$D$5,OFFSET('Constant mix'!O$12,'Volatilite Portfeuille'!$E$2+$A1363,0),"")</f>
        <v/>
      </c>
      <c r="N1363" s="7" t="str">
        <f ca="1">IF($A1363&lt;$D$5,OFFSET('Constant mix'!$AM$12,'Volatilite Portfeuille'!$E$2+$A1363,0),"")</f>
        <v/>
      </c>
      <c r="O1363" s="5">
        <f t="shared" si="271"/>
        <v>0</v>
      </c>
      <c r="P1363" s="27">
        <f t="shared" si="272"/>
        <v>0</v>
      </c>
      <c r="Q1363" s="27">
        <f t="shared" si="273"/>
        <v>0</v>
      </c>
      <c r="R1363" s="27">
        <f t="shared" si="274"/>
        <v>0</v>
      </c>
      <c r="S1363" s="27">
        <f t="shared" si="275"/>
        <v>0</v>
      </c>
      <c r="T1363" s="27">
        <f t="shared" si="276"/>
        <v>0</v>
      </c>
      <c r="U1363" s="27">
        <f t="shared" si="277"/>
        <v>0</v>
      </c>
      <c r="V1363" s="27">
        <f t="shared" si="278"/>
        <v>0</v>
      </c>
      <c r="W1363" s="27">
        <f t="shared" si="279"/>
        <v>0</v>
      </c>
      <c r="X1363" s="50">
        <f t="shared" si="280"/>
        <v>0</v>
      </c>
      <c r="Y1363" s="31">
        <f t="shared" si="281"/>
        <v>0</v>
      </c>
      <c r="Z1363" s="27"/>
      <c r="AA1363" s="27"/>
      <c r="AB1363" s="27"/>
    </row>
    <row r="1364" spans="1:28" x14ac:dyDescent="0.35">
      <c r="A1364" s="25">
        <f t="shared" si="270"/>
        <v>1343</v>
      </c>
      <c r="B1364" s="16" t="str">
        <f ca="1">IF(A1364&lt;$D$5,OFFSET('Constant mix'!$B$12,'Volatilite Portfeuille'!$E$2+A1364,0),"")</f>
        <v/>
      </c>
      <c r="C1364" s="23" t="str">
        <f ca="1">IF($A1364&lt;$D$5,OFFSET('Constant mix'!$C$13,'Volatilite Portfeuille'!$E$2+$A1364,0),"")</f>
        <v/>
      </c>
      <c r="D1364" s="25" t="str">
        <f ca="1">IF($A1364&lt;$D$5,OFFSET('Constant mix'!F$12,'Volatilite Portfeuille'!$E$2+$A1364,0),"")</f>
        <v/>
      </c>
      <c r="E1364" s="7" t="str">
        <f ca="1">IF($A1364&lt;$D$5,OFFSET('Constant mix'!G$12,'Volatilite Portfeuille'!$E$2+$A1364,0),"")</f>
        <v/>
      </c>
      <c r="F1364" s="7" t="str">
        <f ca="1">IF($A1364&lt;$D$5,OFFSET('Constant mix'!H$12,'Volatilite Portfeuille'!$E$2+$A1364,0),"")</f>
        <v/>
      </c>
      <c r="G1364" s="7" t="str">
        <f ca="1">IF($A1364&lt;$D$5,OFFSET('Constant mix'!I$12,'Volatilite Portfeuille'!$E$2+$A1364,0),"")</f>
        <v/>
      </c>
      <c r="H1364" s="7" t="str">
        <f ca="1">IF($A1364&lt;$D$5,OFFSET('Constant mix'!J$12,'Volatilite Portfeuille'!$E$2+$A1364,0),"")</f>
        <v/>
      </c>
      <c r="I1364" s="7" t="str">
        <f ca="1">IF($A1364&lt;$D$5,OFFSET('Constant mix'!K$12,'Volatilite Portfeuille'!$E$2+$A1364,0),"")</f>
        <v/>
      </c>
      <c r="J1364" s="7" t="str">
        <f ca="1">IF($A1364&lt;$D$5,OFFSET('Constant mix'!L$12,'Volatilite Portfeuille'!$E$2+$A1364,0),"")</f>
        <v/>
      </c>
      <c r="K1364" s="7" t="str">
        <f ca="1">IF($A1364&lt;$D$5,OFFSET('Constant mix'!M$12,'Volatilite Portfeuille'!$E$2+$A1364,0),"")</f>
        <v/>
      </c>
      <c r="L1364" s="7" t="str">
        <f ca="1">IF($A1364&lt;$D$5,OFFSET('Constant mix'!N$12,'Volatilite Portfeuille'!$E$2+$A1364,0),"")</f>
        <v/>
      </c>
      <c r="M1364" s="7" t="str">
        <f ca="1">IF($A1364&lt;$D$5,OFFSET('Constant mix'!O$12,'Volatilite Portfeuille'!$E$2+$A1364,0),"")</f>
        <v/>
      </c>
      <c r="N1364" s="7" t="str">
        <f ca="1">IF($A1364&lt;$D$5,OFFSET('Constant mix'!$AM$12,'Volatilite Portfeuille'!$E$2+$A1364,0),"")</f>
        <v/>
      </c>
      <c r="O1364" s="5">
        <f t="shared" si="271"/>
        <v>0</v>
      </c>
      <c r="P1364" s="27">
        <f t="shared" si="272"/>
        <v>0</v>
      </c>
      <c r="Q1364" s="27">
        <f t="shared" si="273"/>
        <v>0</v>
      </c>
      <c r="R1364" s="27">
        <f t="shared" si="274"/>
        <v>0</v>
      </c>
      <c r="S1364" s="27">
        <f t="shared" si="275"/>
        <v>0</v>
      </c>
      <c r="T1364" s="27">
        <f t="shared" si="276"/>
        <v>0</v>
      </c>
      <c r="U1364" s="27">
        <f t="shared" si="277"/>
        <v>0</v>
      </c>
      <c r="V1364" s="27">
        <f t="shared" si="278"/>
        <v>0</v>
      </c>
      <c r="W1364" s="27">
        <f t="shared" si="279"/>
        <v>0</v>
      </c>
      <c r="X1364" s="50">
        <f t="shared" si="280"/>
        <v>0</v>
      </c>
      <c r="Y1364" s="31">
        <f t="shared" si="281"/>
        <v>0</v>
      </c>
      <c r="Z1364" s="27"/>
      <c r="AA1364" s="27"/>
      <c r="AB1364" s="27"/>
    </row>
    <row r="1365" spans="1:28" x14ac:dyDescent="0.35">
      <c r="A1365" s="25">
        <f t="shared" si="270"/>
        <v>1344</v>
      </c>
      <c r="B1365" s="16" t="str">
        <f ca="1">IF(A1365&lt;$D$5,OFFSET('Constant mix'!$B$12,'Volatilite Portfeuille'!$E$2+A1365,0),"")</f>
        <v/>
      </c>
      <c r="C1365" s="23" t="str">
        <f ca="1">IF($A1365&lt;$D$5,OFFSET('Constant mix'!$C$13,'Volatilite Portfeuille'!$E$2+$A1365,0),"")</f>
        <v/>
      </c>
      <c r="D1365" s="25" t="str">
        <f ca="1">IF($A1365&lt;$D$5,OFFSET('Constant mix'!F$12,'Volatilite Portfeuille'!$E$2+$A1365,0),"")</f>
        <v/>
      </c>
      <c r="E1365" s="7" t="str">
        <f ca="1">IF($A1365&lt;$D$5,OFFSET('Constant mix'!G$12,'Volatilite Portfeuille'!$E$2+$A1365,0),"")</f>
        <v/>
      </c>
      <c r="F1365" s="7" t="str">
        <f ca="1">IF($A1365&lt;$D$5,OFFSET('Constant mix'!H$12,'Volatilite Portfeuille'!$E$2+$A1365,0),"")</f>
        <v/>
      </c>
      <c r="G1365" s="7" t="str">
        <f ca="1">IF($A1365&lt;$D$5,OFFSET('Constant mix'!I$12,'Volatilite Portfeuille'!$E$2+$A1365,0),"")</f>
        <v/>
      </c>
      <c r="H1365" s="7" t="str">
        <f ca="1">IF($A1365&lt;$D$5,OFFSET('Constant mix'!J$12,'Volatilite Portfeuille'!$E$2+$A1365,0),"")</f>
        <v/>
      </c>
      <c r="I1365" s="7" t="str">
        <f ca="1">IF($A1365&lt;$D$5,OFFSET('Constant mix'!K$12,'Volatilite Portfeuille'!$E$2+$A1365,0),"")</f>
        <v/>
      </c>
      <c r="J1365" s="7" t="str">
        <f ca="1">IF($A1365&lt;$D$5,OFFSET('Constant mix'!L$12,'Volatilite Portfeuille'!$E$2+$A1365,0),"")</f>
        <v/>
      </c>
      <c r="K1365" s="7" t="str">
        <f ca="1">IF($A1365&lt;$D$5,OFFSET('Constant mix'!M$12,'Volatilite Portfeuille'!$E$2+$A1365,0),"")</f>
        <v/>
      </c>
      <c r="L1365" s="7" t="str">
        <f ca="1">IF($A1365&lt;$D$5,OFFSET('Constant mix'!N$12,'Volatilite Portfeuille'!$E$2+$A1365,0),"")</f>
        <v/>
      </c>
      <c r="M1365" s="7" t="str">
        <f ca="1">IF($A1365&lt;$D$5,OFFSET('Constant mix'!O$12,'Volatilite Portfeuille'!$E$2+$A1365,0),"")</f>
        <v/>
      </c>
      <c r="N1365" s="7" t="str">
        <f ca="1">IF($A1365&lt;$D$5,OFFSET('Constant mix'!$AM$12,'Volatilite Portfeuille'!$E$2+$A1365,0),"")</f>
        <v/>
      </c>
      <c r="O1365" s="5">
        <f t="shared" si="271"/>
        <v>0</v>
      </c>
      <c r="P1365" s="27">
        <f t="shared" si="272"/>
        <v>0</v>
      </c>
      <c r="Q1365" s="27">
        <f t="shared" si="273"/>
        <v>0</v>
      </c>
      <c r="R1365" s="27">
        <f t="shared" si="274"/>
        <v>0</v>
      </c>
      <c r="S1365" s="27">
        <f t="shared" si="275"/>
        <v>0</v>
      </c>
      <c r="T1365" s="27">
        <f t="shared" si="276"/>
        <v>0</v>
      </c>
      <c r="U1365" s="27">
        <f t="shared" si="277"/>
        <v>0</v>
      </c>
      <c r="V1365" s="27">
        <f t="shared" si="278"/>
        <v>0</v>
      </c>
      <c r="W1365" s="27">
        <f t="shared" si="279"/>
        <v>0</v>
      </c>
      <c r="X1365" s="50">
        <f t="shared" si="280"/>
        <v>0</v>
      </c>
      <c r="Y1365" s="31">
        <f t="shared" si="281"/>
        <v>0</v>
      </c>
      <c r="Z1365" s="27"/>
      <c r="AA1365" s="27"/>
      <c r="AB1365" s="27"/>
    </row>
    <row r="1366" spans="1:28" x14ac:dyDescent="0.35">
      <c r="A1366" s="25">
        <f t="shared" si="270"/>
        <v>1345</v>
      </c>
      <c r="B1366" s="16" t="str">
        <f ca="1">IF(A1366&lt;$D$5,OFFSET('Constant mix'!$B$12,'Volatilite Portfeuille'!$E$2+A1366,0),"")</f>
        <v/>
      </c>
      <c r="C1366" s="23" t="str">
        <f ca="1">IF($A1366&lt;$D$5,OFFSET('Constant mix'!$C$13,'Volatilite Portfeuille'!$E$2+$A1366,0),"")</f>
        <v/>
      </c>
      <c r="D1366" s="25" t="str">
        <f ca="1">IF($A1366&lt;$D$5,OFFSET('Constant mix'!F$12,'Volatilite Portfeuille'!$E$2+$A1366,0),"")</f>
        <v/>
      </c>
      <c r="E1366" s="7" t="str">
        <f ca="1">IF($A1366&lt;$D$5,OFFSET('Constant mix'!G$12,'Volatilite Portfeuille'!$E$2+$A1366,0),"")</f>
        <v/>
      </c>
      <c r="F1366" s="7" t="str">
        <f ca="1">IF($A1366&lt;$D$5,OFFSET('Constant mix'!H$12,'Volatilite Portfeuille'!$E$2+$A1366,0),"")</f>
        <v/>
      </c>
      <c r="G1366" s="7" t="str">
        <f ca="1">IF($A1366&lt;$D$5,OFFSET('Constant mix'!I$12,'Volatilite Portfeuille'!$E$2+$A1366,0),"")</f>
        <v/>
      </c>
      <c r="H1366" s="7" t="str">
        <f ca="1">IF($A1366&lt;$D$5,OFFSET('Constant mix'!J$12,'Volatilite Portfeuille'!$E$2+$A1366,0),"")</f>
        <v/>
      </c>
      <c r="I1366" s="7" t="str">
        <f ca="1">IF($A1366&lt;$D$5,OFFSET('Constant mix'!K$12,'Volatilite Portfeuille'!$E$2+$A1366,0),"")</f>
        <v/>
      </c>
      <c r="J1366" s="7" t="str">
        <f ca="1">IF($A1366&lt;$D$5,OFFSET('Constant mix'!L$12,'Volatilite Portfeuille'!$E$2+$A1366,0),"")</f>
        <v/>
      </c>
      <c r="K1366" s="7" t="str">
        <f ca="1">IF($A1366&lt;$D$5,OFFSET('Constant mix'!M$12,'Volatilite Portfeuille'!$E$2+$A1366,0),"")</f>
        <v/>
      </c>
      <c r="L1366" s="7" t="str">
        <f ca="1">IF($A1366&lt;$D$5,OFFSET('Constant mix'!N$12,'Volatilite Portfeuille'!$E$2+$A1366,0),"")</f>
        <v/>
      </c>
      <c r="M1366" s="7" t="str">
        <f ca="1">IF($A1366&lt;$D$5,OFFSET('Constant mix'!O$12,'Volatilite Portfeuille'!$E$2+$A1366,0),"")</f>
        <v/>
      </c>
      <c r="N1366" s="7" t="str">
        <f ca="1">IF($A1366&lt;$D$5,OFFSET('Constant mix'!$AM$12,'Volatilite Portfeuille'!$E$2+$A1366,0),"")</f>
        <v/>
      </c>
      <c r="O1366" s="5">
        <f t="shared" si="271"/>
        <v>0</v>
      </c>
      <c r="P1366" s="27">
        <f t="shared" si="272"/>
        <v>0</v>
      </c>
      <c r="Q1366" s="27">
        <f t="shared" si="273"/>
        <v>0</v>
      </c>
      <c r="R1366" s="27">
        <f t="shared" si="274"/>
        <v>0</v>
      </c>
      <c r="S1366" s="27">
        <f t="shared" si="275"/>
        <v>0</v>
      </c>
      <c r="T1366" s="27">
        <f t="shared" si="276"/>
        <v>0</v>
      </c>
      <c r="U1366" s="27">
        <f t="shared" si="277"/>
        <v>0</v>
      </c>
      <c r="V1366" s="27">
        <f t="shared" si="278"/>
        <v>0</v>
      </c>
      <c r="W1366" s="27">
        <f t="shared" si="279"/>
        <v>0</v>
      </c>
      <c r="X1366" s="50">
        <f t="shared" si="280"/>
        <v>0</v>
      </c>
      <c r="Y1366" s="31">
        <f t="shared" si="281"/>
        <v>0</v>
      </c>
      <c r="Z1366" s="27"/>
      <c r="AA1366" s="27"/>
      <c r="AB1366" s="27"/>
    </row>
    <row r="1367" spans="1:28" x14ac:dyDescent="0.35">
      <c r="A1367" s="25">
        <f t="shared" ref="A1367:A1430" si="282">A1366+1</f>
        <v>1346</v>
      </c>
      <c r="B1367" s="16" t="str">
        <f ca="1">IF(A1367&lt;$D$5,OFFSET('Constant mix'!$B$12,'Volatilite Portfeuille'!$E$2+A1367,0),"")</f>
        <v/>
      </c>
      <c r="C1367" s="23" t="str">
        <f ca="1">IF($A1367&lt;$D$5,OFFSET('Constant mix'!$C$13,'Volatilite Portfeuille'!$E$2+$A1367,0),"")</f>
        <v/>
      </c>
      <c r="D1367" s="25" t="str">
        <f ca="1">IF($A1367&lt;$D$5,OFFSET('Constant mix'!F$12,'Volatilite Portfeuille'!$E$2+$A1367,0),"")</f>
        <v/>
      </c>
      <c r="E1367" s="7" t="str">
        <f ca="1">IF($A1367&lt;$D$5,OFFSET('Constant mix'!G$12,'Volatilite Portfeuille'!$E$2+$A1367,0),"")</f>
        <v/>
      </c>
      <c r="F1367" s="7" t="str">
        <f ca="1">IF($A1367&lt;$D$5,OFFSET('Constant mix'!H$12,'Volatilite Portfeuille'!$E$2+$A1367,0),"")</f>
        <v/>
      </c>
      <c r="G1367" s="7" t="str">
        <f ca="1">IF($A1367&lt;$D$5,OFFSET('Constant mix'!I$12,'Volatilite Portfeuille'!$E$2+$A1367,0),"")</f>
        <v/>
      </c>
      <c r="H1367" s="7" t="str">
        <f ca="1">IF($A1367&lt;$D$5,OFFSET('Constant mix'!J$12,'Volatilite Portfeuille'!$E$2+$A1367,0),"")</f>
        <v/>
      </c>
      <c r="I1367" s="7" t="str">
        <f ca="1">IF($A1367&lt;$D$5,OFFSET('Constant mix'!K$12,'Volatilite Portfeuille'!$E$2+$A1367,0),"")</f>
        <v/>
      </c>
      <c r="J1367" s="7" t="str">
        <f ca="1">IF($A1367&lt;$D$5,OFFSET('Constant mix'!L$12,'Volatilite Portfeuille'!$E$2+$A1367,0),"")</f>
        <v/>
      </c>
      <c r="K1367" s="7" t="str">
        <f ca="1">IF($A1367&lt;$D$5,OFFSET('Constant mix'!M$12,'Volatilite Portfeuille'!$E$2+$A1367,0),"")</f>
        <v/>
      </c>
      <c r="L1367" s="7" t="str">
        <f ca="1">IF($A1367&lt;$D$5,OFFSET('Constant mix'!N$12,'Volatilite Portfeuille'!$E$2+$A1367,0),"")</f>
        <v/>
      </c>
      <c r="M1367" s="7" t="str">
        <f ca="1">IF($A1367&lt;$D$5,OFFSET('Constant mix'!O$12,'Volatilite Portfeuille'!$E$2+$A1367,0),"")</f>
        <v/>
      </c>
      <c r="N1367" s="7" t="str">
        <f ca="1">IF($A1367&lt;$D$5,OFFSET('Constant mix'!$AM$12,'Volatilite Portfeuille'!$E$2+$A1367,0),"")</f>
        <v/>
      </c>
      <c r="O1367" s="5">
        <f t="shared" ref="O1367:O1430" si="283">IF($A1367&lt;$D$5,D1367/D1366-1,0)</f>
        <v>0</v>
      </c>
      <c r="P1367" s="27">
        <f t="shared" ref="P1367:P1430" si="284">IF($A1367&lt;$D$5,E1367/E1366-1,0)</f>
        <v>0</v>
      </c>
      <c r="Q1367" s="27">
        <f t="shared" ref="Q1367:Q1430" si="285">IF($A1367&lt;$D$5,F1367/F1366-1,0)</f>
        <v>0</v>
      </c>
      <c r="R1367" s="27">
        <f t="shared" ref="R1367:R1430" si="286">IF($A1367&lt;$D$5,G1367/G1366-1,0)</f>
        <v>0</v>
      </c>
      <c r="S1367" s="27">
        <f t="shared" ref="S1367:S1430" si="287">IF($A1367&lt;$D$5,H1367/H1366-1,0)</f>
        <v>0</v>
      </c>
      <c r="T1367" s="27">
        <f t="shared" ref="T1367:T1430" si="288">IF($A1367&lt;$D$5,I1367/I1366-1,0)</f>
        <v>0</v>
      </c>
      <c r="U1367" s="27">
        <f t="shared" ref="U1367:U1430" si="289">IF($A1367&lt;$D$5,J1367/J1366-1,0)</f>
        <v>0</v>
      </c>
      <c r="V1367" s="27">
        <f t="shared" ref="V1367:V1430" si="290">IF($A1367&lt;$D$5,K1367/K1366-1,0)</f>
        <v>0</v>
      </c>
      <c r="W1367" s="27">
        <f t="shared" ref="W1367:W1430" si="291">IF($A1367&lt;$D$5,L1367/L1366-1,0)</f>
        <v>0</v>
      </c>
      <c r="X1367" s="50">
        <f t="shared" ref="X1367:X1430" si="292">IF($A1367&lt;$D$5,M1367/M1366-1,0)</f>
        <v>0</v>
      </c>
      <c r="Y1367" s="31">
        <f t="shared" ref="Y1367:Y1430" si="293">IF($A1367&lt;$D$5,N1367/N1366-1,0)</f>
        <v>0</v>
      </c>
      <c r="Z1367" s="27"/>
      <c r="AA1367" s="27"/>
      <c r="AB1367" s="27"/>
    </row>
    <row r="1368" spans="1:28" x14ac:dyDescent="0.35">
      <c r="A1368" s="25">
        <f t="shared" si="282"/>
        <v>1347</v>
      </c>
      <c r="B1368" s="16" t="str">
        <f ca="1">IF(A1368&lt;$D$5,OFFSET('Constant mix'!$B$12,'Volatilite Portfeuille'!$E$2+A1368,0),"")</f>
        <v/>
      </c>
      <c r="C1368" s="23" t="str">
        <f ca="1">IF($A1368&lt;$D$5,OFFSET('Constant mix'!$C$13,'Volatilite Portfeuille'!$E$2+$A1368,0),"")</f>
        <v/>
      </c>
      <c r="D1368" s="25" t="str">
        <f ca="1">IF($A1368&lt;$D$5,OFFSET('Constant mix'!F$12,'Volatilite Portfeuille'!$E$2+$A1368,0),"")</f>
        <v/>
      </c>
      <c r="E1368" s="7" t="str">
        <f ca="1">IF($A1368&lt;$D$5,OFFSET('Constant mix'!G$12,'Volatilite Portfeuille'!$E$2+$A1368,0),"")</f>
        <v/>
      </c>
      <c r="F1368" s="7" t="str">
        <f ca="1">IF($A1368&lt;$D$5,OFFSET('Constant mix'!H$12,'Volatilite Portfeuille'!$E$2+$A1368,0),"")</f>
        <v/>
      </c>
      <c r="G1368" s="7" t="str">
        <f ca="1">IF($A1368&lt;$D$5,OFFSET('Constant mix'!I$12,'Volatilite Portfeuille'!$E$2+$A1368,0),"")</f>
        <v/>
      </c>
      <c r="H1368" s="7" t="str">
        <f ca="1">IF($A1368&lt;$D$5,OFFSET('Constant mix'!J$12,'Volatilite Portfeuille'!$E$2+$A1368,0),"")</f>
        <v/>
      </c>
      <c r="I1368" s="7" t="str">
        <f ca="1">IF($A1368&lt;$D$5,OFFSET('Constant mix'!K$12,'Volatilite Portfeuille'!$E$2+$A1368,0),"")</f>
        <v/>
      </c>
      <c r="J1368" s="7" t="str">
        <f ca="1">IF($A1368&lt;$D$5,OFFSET('Constant mix'!L$12,'Volatilite Portfeuille'!$E$2+$A1368,0),"")</f>
        <v/>
      </c>
      <c r="K1368" s="7" t="str">
        <f ca="1">IF($A1368&lt;$D$5,OFFSET('Constant mix'!M$12,'Volatilite Portfeuille'!$E$2+$A1368,0),"")</f>
        <v/>
      </c>
      <c r="L1368" s="7" t="str">
        <f ca="1">IF($A1368&lt;$D$5,OFFSET('Constant mix'!N$12,'Volatilite Portfeuille'!$E$2+$A1368,0),"")</f>
        <v/>
      </c>
      <c r="M1368" s="7" t="str">
        <f ca="1">IF($A1368&lt;$D$5,OFFSET('Constant mix'!O$12,'Volatilite Portfeuille'!$E$2+$A1368,0),"")</f>
        <v/>
      </c>
      <c r="N1368" s="7" t="str">
        <f ca="1">IF($A1368&lt;$D$5,OFFSET('Constant mix'!$AM$12,'Volatilite Portfeuille'!$E$2+$A1368,0),"")</f>
        <v/>
      </c>
      <c r="O1368" s="5">
        <f t="shared" si="283"/>
        <v>0</v>
      </c>
      <c r="P1368" s="27">
        <f t="shared" si="284"/>
        <v>0</v>
      </c>
      <c r="Q1368" s="27">
        <f t="shared" si="285"/>
        <v>0</v>
      </c>
      <c r="R1368" s="27">
        <f t="shared" si="286"/>
        <v>0</v>
      </c>
      <c r="S1368" s="27">
        <f t="shared" si="287"/>
        <v>0</v>
      </c>
      <c r="T1368" s="27">
        <f t="shared" si="288"/>
        <v>0</v>
      </c>
      <c r="U1368" s="27">
        <f t="shared" si="289"/>
        <v>0</v>
      </c>
      <c r="V1368" s="27">
        <f t="shared" si="290"/>
        <v>0</v>
      </c>
      <c r="W1368" s="27">
        <f t="shared" si="291"/>
        <v>0</v>
      </c>
      <c r="X1368" s="50">
        <f t="shared" si="292"/>
        <v>0</v>
      </c>
      <c r="Y1368" s="31">
        <f t="shared" si="293"/>
        <v>0</v>
      </c>
      <c r="Z1368" s="27"/>
      <c r="AA1368" s="27"/>
      <c r="AB1368" s="27"/>
    </row>
    <row r="1369" spans="1:28" x14ac:dyDescent="0.35">
      <c r="A1369" s="25">
        <f t="shared" si="282"/>
        <v>1348</v>
      </c>
      <c r="B1369" s="16" t="str">
        <f ca="1">IF(A1369&lt;$D$5,OFFSET('Constant mix'!$B$12,'Volatilite Portfeuille'!$E$2+A1369,0),"")</f>
        <v/>
      </c>
      <c r="C1369" s="23" t="str">
        <f ca="1">IF($A1369&lt;$D$5,OFFSET('Constant mix'!$C$13,'Volatilite Portfeuille'!$E$2+$A1369,0),"")</f>
        <v/>
      </c>
      <c r="D1369" s="25" t="str">
        <f ca="1">IF($A1369&lt;$D$5,OFFSET('Constant mix'!F$12,'Volatilite Portfeuille'!$E$2+$A1369,0),"")</f>
        <v/>
      </c>
      <c r="E1369" s="7" t="str">
        <f ca="1">IF($A1369&lt;$D$5,OFFSET('Constant mix'!G$12,'Volatilite Portfeuille'!$E$2+$A1369,0),"")</f>
        <v/>
      </c>
      <c r="F1369" s="7" t="str">
        <f ca="1">IF($A1369&lt;$D$5,OFFSET('Constant mix'!H$12,'Volatilite Portfeuille'!$E$2+$A1369,0),"")</f>
        <v/>
      </c>
      <c r="G1369" s="7" t="str">
        <f ca="1">IF($A1369&lt;$D$5,OFFSET('Constant mix'!I$12,'Volatilite Portfeuille'!$E$2+$A1369,0),"")</f>
        <v/>
      </c>
      <c r="H1369" s="7" t="str">
        <f ca="1">IF($A1369&lt;$D$5,OFFSET('Constant mix'!J$12,'Volatilite Portfeuille'!$E$2+$A1369,0),"")</f>
        <v/>
      </c>
      <c r="I1369" s="7" t="str">
        <f ca="1">IF($A1369&lt;$D$5,OFFSET('Constant mix'!K$12,'Volatilite Portfeuille'!$E$2+$A1369,0),"")</f>
        <v/>
      </c>
      <c r="J1369" s="7" t="str">
        <f ca="1">IF($A1369&lt;$D$5,OFFSET('Constant mix'!L$12,'Volatilite Portfeuille'!$E$2+$A1369,0),"")</f>
        <v/>
      </c>
      <c r="K1369" s="7" t="str">
        <f ca="1">IF($A1369&lt;$D$5,OFFSET('Constant mix'!M$12,'Volatilite Portfeuille'!$E$2+$A1369,0),"")</f>
        <v/>
      </c>
      <c r="L1369" s="7" t="str">
        <f ca="1">IF($A1369&lt;$D$5,OFFSET('Constant mix'!N$12,'Volatilite Portfeuille'!$E$2+$A1369,0),"")</f>
        <v/>
      </c>
      <c r="M1369" s="7" t="str">
        <f ca="1">IF($A1369&lt;$D$5,OFFSET('Constant mix'!O$12,'Volatilite Portfeuille'!$E$2+$A1369,0),"")</f>
        <v/>
      </c>
      <c r="N1369" s="7" t="str">
        <f ca="1">IF($A1369&lt;$D$5,OFFSET('Constant mix'!$AM$12,'Volatilite Portfeuille'!$E$2+$A1369,0),"")</f>
        <v/>
      </c>
      <c r="O1369" s="5">
        <f t="shared" si="283"/>
        <v>0</v>
      </c>
      <c r="P1369" s="27">
        <f t="shared" si="284"/>
        <v>0</v>
      </c>
      <c r="Q1369" s="27">
        <f t="shared" si="285"/>
        <v>0</v>
      </c>
      <c r="R1369" s="27">
        <f t="shared" si="286"/>
        <v>0</v>
      </c>
      <c r="S1369" s="27">
        <f t="shared" si="287"/>
        <v>0</v>
      </c>
      <c r="T1369" s="27">
        <f t="shared" si="288"/>
        <v>0</v>
      </c>
      <c r="U1369" s="27">
        <f t="shared" si="289"/>
        <v>0</v>
      </c>
      <c r="V1369" s="27">
        <f t="shared" si="290"/>
        <v>0</v>
      </c>
      <c r="W1369" s="27">
        <f t="shared" si="291"/>
        <v>0</v>
      </c>
      <c r="X1369" s="50">
        <f t="shared" si="292"/>
        <v>0</v>
      </c>
      <c r="Y1369" s="31">
        <f t="shared" si="293"/>
        <v>0</v>
      </c>
      <c r="Z1369" s="27"/>
      <c r="AA1369" s="27"/>
      <c r="AB1369" s="27"/>
    </row>
    <row r="1370" spans="1:28" x14ac:dyDescent="0.35">
      <c r="A1370" s="25">
        <f t="shared" si="282"/>
        <v>1349</v>
      </c>
      <c r="B1370" s="16" t="str">
        <f ca="1">IF(A1370&lt;$D$5,OFFSET('Constant mix'!$B$12,'Volatilite Portfeuille'!$E$2+A1370,0),"")</f>
        <v/>
      </c>
      <c r="C1370" s="23" t="str">
        <f ca="1">IF($A1370&lt;$D$5,OFFSET('Constant mix'!$C$13,'Volatilite Portfeuille'!$E$2+$A1370,0),"")</f>
        <v/>
      </c>
      <c r="D1370" s="25" t="str">
        <f ca="1">IF($A1370&lt;$D$5,OFFSET('Constant mix'!F$12,'Volatilite Portfeuille'!$E$2+$A1370,0),"")</f>
        <v/>
      </c>
      <c r="E1370" s="7" t="str">
        <f ca="1">IF($A1370&lt;$D$5,OFFSET('Constant mix'!G$12,'Volatilite Portfeuille'!$E$2+$A1370,0),"")</f>
        <v/>
      </c>
      <c r="F1370" s="7" t="str">
        <f ca="1">IF($A1370&lt;$D$5,OFFSET('Constant mix'!H$12,'Volatilite Portfeuille'!$E$2+$A1370,0),"")</f>
        <v/>
      </c>
      <c r="G1370" s="7" t="str">
        <f ca="1">IF($A1370&lt;$D$5,OFFSET('Constant mix'!I$12,'Volatilite Portfeuille'!$E$2+$A1370,0),"")</f>
        <v/>
      </c>
      <c r="H1370" s="7" t="str">
        <f ca="1">IF($A1370&lt;$D$5,OFFSET('Constant mix'!J$12,'Volatilite Portfeuille'!$E$2+$A1370,0),"")</f>
        <v/>
      </c>
      <c r="I1370" s="7" t="str">
        <f ca="1">IF($A1370&lt;$D$5,OFFSET('Constant mix'!K$12,'Volatilite Portfeuille'!$E$2+$A1370,0),"")</f>
        <v/>
      </c>
      <c r="J1370" s="7" t="str">
        <f ca="1">IF($A1370&lt;$D$5,OFFSET('Constant mix'!L$12,'Volatilite Portfeuille'!$E$2+$A1370,0),"")</f>
        <v/>
      </c>
      <c r="K1370" s="7" t="str">
        <f ca="1">IF($A1370&lt;$D$5,OFFSET('Constant mix'!M$12,'Volatilite Portfeuille'!$E$2+$A1370,0),"")</f>
        <v/>
      </c>
      <c r="L1370" s="7" t="str">
        <f ca="1">IF($A1370&lt;$D$5,OFFSET('Constant mix'!N$12,'Volatilite Portfeuille'!$E$2+$A1370,0),"")</f>
        <v/>
      </c>
      <c r="M1370" s="7" t="str">
        <f ca="1">IF($A1370&lt;$D$5,OFFSET('Constant mix'!O$12,'Volatilite Portfeuille'!$E$2+$A1370,0),"")</f>
        <v/>
      </c>
      <c r="N1370" s="7" t="str">
        <f ca="1">IF($A1370&lt;$D$5,OFFSET('Constant mix'!$AM$12,'Volatilite Portfeuille'!$E$2+$A1370,0),"")</f>
        <v/>
      </c>
      <c r="O1370" s="5">
        <f t="shared" si="283"/>
        <v>0</v>
      </c>
      <c r="P1370" s="27">
        <f t="shared" si="284"/>
        <v>0</v>
      </c>
      <c r="Q1370" s="27">
        <f t="shared" si="285"/>
        <v>0</v>
      </c>
      <c r="R1370" s="27">
        <f t="shared" si="286"/>
        <v>0</v>
      </c>
      <c r="S1370" s="27">
        <f t="shared" si="287"/>
        <v>0</v>
      </c>
      <c r="T1370" s="27">
        <f t="shared" si="288"/>
        <v>0</v>
      </c>
      <c r="U1370" s="27">
        <f t="shared" si="289"/>
        <v>0</v>
      </c>
      <c r="V1370" s="27">
        <f t="shared" si="290"/>
        <v>0</v>
      </c>
      <c r="W1370" s="27">
        <f t="shared" si="291"/>
        <v>0</v>
      </c>
      <c r="X1370" s="50">
        <f t="shared" si="292"/>
        <v>0</v>
      </c>
      <c r="Y1370" s="31">
        <f t="shared" si="293"/>
        <v>0</v>
      </c>
      <c r="Z1370" s="27"/>
      <c r="AA1370" s="27"/>
      <c r="AB1370" s="27"/>
    </row>
    <row r="1371" spans="1:28" x14ac:dyDescent="0.35">
      <c r="A1371" s="25">
        <f t="shared" si="282"/>
        <v>1350</v>
      </c>
      <c r="B1371" s="16" t="str">
        <f ca="1">IF(A1371&lt;$D$5,OFFSET('Constant mix'!$B$12,'Volatilite Portfeuille'!$E$2+A1371,0),"")</f>
        <v/>
      </c>
      <c r="C1371" s="23" t="str">
        <f ca="1">IF($A1371&lt;$D$5,OFFSET('Constant mix'!$C$13,'Volatilite Portfeuille'!$E$2+$A1371,0),"")</f>
        <v/>
      </c>
      <c r="D1371" s="25" t="str">
        <f ca="1">IF($A1371&lt;$D$5,OFFSET('Constant mix'!F$12,'Volatilite Portfeuille'!$E$2+$A1371,0),"")</f>
        <v/>
      </c>
      <c r="E1371" s="7" t="str">
        <f ca="1">IF($A1371&lt;$D$5,OFFSET('Constant mix'!G$12,'Volatilite Portfeuille'!$E$2+$A1371,0),"")</f>
        <v/>
      </c>
      <c r="F1371" s="7" t="str">
        <f ca="1">IF($A1371&lt;$D$5,OFFSET('Constant mix'!H$12,'Volatilite Portfeuille'!$E$2+$A1371,0),"")</f>
        <v/>
      </c>
      <c r="G1371" s="7" t="str">
        <f ca="1">IF($A1371&lt;$D$5,OFFSET('Constant mix'!I$12,'Volatilite Portfeuille'!$E$2+$A1371,0),"")</f>
        <v/>
      </c>
      <c r="H1371" s="7" t="str">
        <f ca="1">IF($A1371&lt;$D$5,OFFSET('Constant mix'!J$12,'Volatilite Portfeuille'!$E$2+$A1371,0),"")</f>
        <v/>
      </c>
      <c r="I1371" s="7" t="str">
        <f ca="1">IF($A1371&lt;$D$5,OFFSET('Constant mix'!K$12,'Volatilite Portfeuille'!$E$2+$A1371,0),"")</f>
        <v/>
      </c>
      <c r="J1371" s="7" t="str">
        <f ca="1">IF($A1371&lt;$D$5,OFFSET('Constant mix'!L$12,'Volatilite Portfeuille'!$E$2+$A1371,0),"")</f>
        <v/>
      </c>
      <c r="K1371" s="7" t="str">
        <f ca="1">IF($A1371&lt;$D$5,OFFSET('Constant mix'!M$12,'Volatilite Portfeuille'!$E$2+$A1371,0),"")</f>
        <v/>
      </c>
      <c r="L1371" s="7" t="str">
        <f ca="1">IF($A1371&lt;$D$5,OFFSET('Constant mix'!N$12,'Volatilite Portfeuille'!$E$2+$A1371,0),"")</f>
        <v/>
      </c>
      <c r="M1371" s="7" t="str">
        <f ca="1">IF($A1371&lt;$D$5,OFFSET('Constant mix'!O$12,'Volatilite Portfeuille'!$E$2+$A1371,0),"")</f>
        <v/>
      </c>
      <c r="N1371" s="7" t="str">
        <f ca="1">IF($A1371&lt;$D$5,OFFSET('Constant mix'!$AM$12,'Volatilite Portfeuille'!$E$2+$A1371,0),"")</f>
        <v/>
      </c>
      <c r="O1371" s="5">
        <f t="shared" si="283"/>
        <v>0</v>
      </c>
      <c r="P1371" s="27">
        <f t="shared" si="284"/>
        <v>0</v>
      </c>
      <c r="Q1371" s="27">
        <f t="shared" si="285"/>
        <v>0</v>
      </c>
      <c r="R1371" s="27">
        <f t="shared" si="286"/>
        <v>0</v>
      </c>
      <c r="S1371" s="27">
        <f t="shared" si="287"/>
        <v>0</v>
      </c>
      <c r="T1371" s="27">
        <f t="shared" si="288"/>
        <v>0</v>
      </c>
      <c r="U1371" s="27">
        <f t="shared" si="289"/>
        <v>0</v>
      </c>
      <c r="V1371" s="27">
        <f t="shared" si="290"/>
        <v>0</v>
      </c>
      <c r="W1371" s="27">
        <f t="shared" si="291"/>
        <v>0</v>
      </c>
      <c r="X1371" s="50">
        <f t="shared" si="292"/>
        <v>0</v>
      </c>
      <c r="Y1371" s="31">
        <f t="shared" si="293"/>
        <v>0</v>
      </c>
      <c r="Z1371" s="27"/>
      <c r="AA1371" s="27"/>
      <c r="AB1371" s="27"/>
    </row>
    <row r="1372" spans="1:28" x14ac:dyDescent="0.35">
      <c r="A1372" s="25">
        <f t="shared" si="282"/>
        <v>1351</v>
      </c>
      <c r="B1372" s="16" t="str">
        <f ca="1">IF(A1372&lt;$D$5,OFFSET('Constant mix'!$B$12,'Volatilite Portfeuille'!$E$2+A1372,0),"")</f>
        <v/>
      </c>
      <c r="C1372" s="23" t="str">
        <f ca="1">IF($A1372&lt;$D$5,OFFSET('Constant mix'!$C$13,'Volatilite Portfeuille'!$E$2+$A1372,0),"")</f>
        <v/>
      </c>
      <c r="D1372" s="25" t="str">
        <f ca="1">IF($A1372&lt;$D$5,OFFSET('Constant mix'!F$12,'Volatilite Portfeuille'!$E$2+$A1372,0),"")</f>
        <v/>
      </c>
      <c r="E1372" s="7" t="str">
        <f ca="1">IF($A1372&lt;$D$5,OFFSET('Constant mix'!G$12,'Volatilite Portfeuille'!$E$2+$A1372,0),"")</f>
        <v/>
      </c>
      <c r="F1372" s="7" t="str">
        <f ca="1">IF($A1372&lt;$D$5,OFFSET('Constant mix'!H$12,'Volatilite Portfeuille'!$E$2+$A1372,0),"")</f>
        <v/>
      </c>
      <c r="G1372" s="7" t="str">
        <f ca="1">IF($A1372&lt;$D$5,OFFSET('Constant mix'!I$12,'Volatilite Portfeuille'!$E$2+$A1372,0),"")</f>
        <v/>
      </c>
      <c r="H1372" s="7" t="str">
        <f ca="1">IF($A1372&lt;$D$5,OFFSET('Constant mix'!J$12,'Volatilite Portfeuille'!$E$2+$A1372,0),"")</f>
        <v/>
      </c>
      <c r="I1372" s="7" t="str">
        <f ca="1">IF($A1372&lt;$D$5,OFFSET('Constant mix'!K$12,'Volatilite Portfeuille'!$E$2+$A1372,0),"")</f>
        <v/>
      </c>
      <c r="J1372" s="7" t="str">
        <f ca="1">IF($A1372&lt;$D$5,OFFSET('Constant mix'!L$12,'Volatilite Portfeuille'!$E$2+$A1372,0),"")</f>
        <v/>
      </c>
      <c r="K1372" s="7" t="str">
        <f ca="1">IF($A1372&lt;$D$5,OFFSET('Constant mix'!M$12,'Volatilite Portfeuille'!$E$2+$A1372,0),"")</f>
        <v/>
      </c>
      <c r="L1372" s="7" t="str">
        <f ca="1">IF($A1372&lt;$D$5,OFFSET('Constant mix'!N$12,'Volatilite Portfeuille'!$E$2+$A1372,0),"")</f>
        <v/>
      </c>
      <c r="M1372" s="7" t="str">
        <f ca="1">IF($A1372&lt;$D$5,OFFSET('Constant mix'!O$12,'Volatilite Portfeuille'!$E$2+$A1372,0),"")</f>
        <v/>
      </c>
      <c r="N1372" s="7" t="str">
        <f ca="1">IF($A1372&lt;$D$5,OFFSET('Constant mix'!$AM$12,'Volatilite Portfeuille'!$E$2+$A1372,0),"")</f>
        <v/>
      </c>
      <c r="O1372" s="5">
        <f t="shared" si="283"/>
        <v>0</v>
      </c>
      <c r="P1372" s="27">
        <f t="shared" si="284"/>
        <v>0</v>
      </c>
      <c r="Q1372" s="27">
        <f t="shared" si="285"/>
        <v>0</v>
      </c>
      <c r="R1372" s="27">
        <f t="shared" si="286"/>
        <v>0</v>
      </c>
      <c r="S1372" s="27">
        <f t="shared" si="287"/>
        <v>0</v>
      </c>
      <c r="T1372" s="27">
        <f t="shared" si="288"/>
        <v>0</v>
      </c>
      <c r="U1372" s="27">
        <f t="shared" si="289"/>
        <v>0</v>
      </c>
      <c r="V1372" s="27">
        <f t="shared" si="290"/>
        <v>0</v>
      </c>
      <c r="W1372" s="27">
        <f t="shared" si="291"/>
        <v>0</v>
      </c>
      <c r="X1372" s="50">
        <f t="shared" si="292"/>
        <v>0</v>
      </c>
      <c r="Y1372" s="31">
        <f t="shared" si="293"/>
        <v>0</v>
      </c>
      <c r="Z1372" s="27"/>
      <c r="AA1372" s="27"/>
      <c r="AB1372" s="27"/>
    </row>
    <row r="1373" spans="1:28" x14ac:dyDescent="0.35">
      <c r="A1373" s="25">
        <f t="shared" si="282"/>
        <v>1352</v>
      </c>
      <c r="B1373" s="16" t="str">
        <f ca="1">IF(A1373&lt;$D$5,OFFSET('Constant mix'!$B$12,'Volatilite Portfeuille'!$E$2+A1373,0),"")</f>
        <v/>
      </c>
      <c r="C1373" s="23" t="str">
        <f ca="1">IF($A1373&lt;$D$5,OFFSET('Constant mix'!$C$13,'Volatilite Portfeuille'!$E$2+$A1373,0),"")</f>
        <v/>
      </c>
      <c r="D1373" s="25" t="str">
        <f ca="1">IF($A1373&lt;$D$5,OFFSET('Constant mix'!F$12,'Volatilite Portfeuille'!$E$2+$A1373,0),"")</f>
        <v/>
      </c>
      <c r="E1373" s="7" t="str">
        <f ca="1">IF($A1373&lt;$D$5,OFFSET('Constant mix'!G$12,'Volatilite Portfeuille'!$E$2+$A1373,0),"")</f>
        <v/>
      </c>
      <c r="F1373" s="7" t="str">
        <f ca="1">IF($A1373&lt;$D$5,OFFSET('Constant mix'!H$12,'Volatilite Portfeuille'!$E$2+$A1373,0),"")</f>
        <v/>
      </c>
      <c r="G1373" s="7" t="str">
        <f ca="1">IF($A1373&lt;$D$5,OFFSET('Constant mix'!I$12,'Volatilite Portfeuille'!$E$2+$A1373,0),"")</f>
        <v/>
      </c>
      <c r="H1373" s="7" t="str">
        <f ca="1">IF($A1373&lt;$D$5,OFFSET('Constant mix'!J$12,'Volatilite Portfeuille'!$E$2+$A1373,0),"")</f>
        <v/>
      </c>
      <c r="I1373" s="7" t="str">
        <f ca="1">IF($A1373&lt;$D$5,OFFSET('Constant mix'!K$12,'Volatilite Portfeuille'!$E$2+$A1373,0),"")</f>
        <v/>
      </c>
      <c r="J1373" s="7" t="str">
        <f ca="1">IF($A1373&lt;$D$5,OFFSET('Constant mix'!L$12,'Volatilite Portfeuille'!$E$2+$A1373,0),"")</f>
        <v/>
      </c>
      <c r="K1373" s="7" t="str">
        <f ca="1">IF($A1373&lt;$D$5,OFFSET('Constant mix'!M$12,'Volatilite Portfeuille'!$E$2+$A1373,0),"")</f>
        <v/>
      </c>
      <c r="L1373" s="7" t="str">
        <f ca="1">IF($A1373&lt;$D$5,OFFSET('Constant mix'!N$12,'Volatilite Portfeuille'!$E$2+$A1373,0),"")</f>
        <v/>
      </c>
      <c r="M1373" s="7" t="str">
        <f ca="1">IF($A1373&lt;$D$5,OFFSET('Constant mix'!O$12,'Volatilite Portfeuille'!$E$2+$A1373,0),"")</f>
        <v/>
      </c>
      <c r="N1373" s="7" t="str">
        <f ca="1">IF($A1373&lt;$D$5,OFFSET('Constant mix'!$AM$12,'Volatilite Portfeuille'!$E$2+$A1373,0),"")</f>
        <v/>
      </c>
      <c r="O1373" s="5">
        <f t="shared" si="283"/>
        <v>0</v>
      </c>
      <c r="P1373" s="27">
        <f t="shared" si="284"/>
        <v>0</v>
      </c>
      <c r="Q1373" s="27">
        <f t="shared" si="285"/>
        <v>0</v>
      </c>
      <c r="R1373" s="27">
        <f t="shared" si="286"/>
        <v>0</v>
      </c>
      <c r="S1373" s="27">
        <f t="shared" si="287"/>
        <v>0</v>
      </c>
      <c r="T1373" s="27">
        <f t="shared" si="288"/>
        <v>0</v>
      </c>
      <c r="U1373" s="27">
        <f t="shared" si="289"/>
        <v>0</v>
      </c>
      <c r="V1373" s="27">
        <f t="shared" si="290"/>
        <v>0</v>
      </c>
      <c r="W1373" s="27">
        <f t="shared" si="291"/>
        <v>0</v>
      </c>
      <c r="X1373" s="50">
        <f t="shared" si="292"/>
        <v>0</v>
      </c>
      <c r="Y1373" s="31">
        <f t="shared" si="293"/>
        <v>0</v>
      </c>
      <c r="Z1373" s="27"/>
      <c r="AA1373" s="27"/>
      <c r="AB1373" s="27"/>
    </row>
    <row r="1374" spans="1:28" x14ac:dyDescent="0.35">
      <c r="A1374" s="25">
        <f t="shared" si="282"/>
        <v>1353</v>
      </c>
      <c r="B1374" s="16" t="str">
        <f ca="1">IF(A1374&lt;$D$5,OFFSET('Constant mix'!$B$12,'Volatilite Portfeuille'!$E$2+A1374,0),"")</f>
        <v/>
      </c>
      <c r="C1374" s="23" t="str">
        <f ca="1">IF($A1374&lt;$D$5,OFFSET('Constant mix'!$C$13,'Volatilite Portfeuille'!$E$2+$A1374,0),"")</f>
        <v/>
      </c>
      <c r="D1374" s="25" t="str">
        <f ca="1">IF($A1374&lt;$D$5,OFFSET('Constant mix'!F$12,'Volatilite Portfeuille'!$E$2+$A1374,0),"")</f>
        <v/>
      </c>
      <c r="E1374" s="7" t="str">
        <f ca="1">IF($A1374&lt;$D$5,OFFSET('Constant mix'!G$12,'Volatilite Portfeuille'!$E$2+$A1374,0),"")</f>
        <v/>
      </c>
      <c r="F1374" s="7" t="str">
        <f ca="1">IF($A1374&lt;$D$5,OFFSET('Constant mix'!H$12,'Volatilite Portfeuille'!$E$2+$A1374,0),"")</f>
        <v/>
      </c>
      <c r="G1374" s="7" t="str">
        <f ca="1">IF($A1374&lt;$D$5,OFFSET('Constant mix'!I$12,'Volatilite Portfeuille'!$E$2+$A1374,0),"")</f>
        <v/>
      </c>
      <c r="H1374" s="7" t="str">
        <f ca="1">IF($A1374&lt;$D$5,OFFSET('Constant mix'!J$12,'Volatilite Portfeuille'!$E$2+$A1374,0),"")</f>
        <v/>
      </c>
      <c r="I1374" s="7" t="str">
        <f ca="1">IF($A1374&lt;$D$5,OFFSET('Constant mix'!K$12,'Volatilite Portfeuille'!$E$2+$A1374,0),"")</f>
        <v/>
      </c>
      <c r="J1374" s="7" t="str">
        <f ca="1">IF($A1374&lt;$D$5,OFFSET('Constant mix'!L$12,'Volatilite Portfeuille'!$E$2+$A1374,0),"")</f>
        <v/>
      </c>
      <c r="K1374" s="7" t="str">
        <f ca="1">IF($A1374&lt;$D$5,OFFSET('Constant mix'!M$12,'Volatilite Portfeuille'!$E$2+$A1374,0),"")</f>
        <v/>
      </c>
      <c r="L1374" s="7" t="str">
        <f ca="1">IF($A1374&lt;$D$5,OFFSET('Constant mix'!N$12,'Volatilite Portfeuille'!$E$2+$A1374,0),"")</f>
        <v/>
      </c>
      <c r="M1374" s="7" t="str">
        <f ca="1">IF($A1374&lt;$D$5,OFFSET('Constant mix'!O$12,'Volatilite Portfeuille'!$E$2+$A1374,0),"")</f>
        <v/>
      </c>
      <c r="N1374" s="7" t="str">
        <f ca="1">IF($A1374&lt;$D$5,OFFSET('Constant mix'!$AM$12,'Volatilite Portfeuille'!$E$2+$A1374,0),"")</f>
        <v/>
      </c>
      <c r="O1374" s="5">
        <f t="shared" si="283"/>
        <v>0</v>
      </c>
      <c r="P1374" s="27">
        <f t="shared" si="284"/>
        <v>0</v>
      </c>
      <c r="Q1374" s="27">
        <f t="shared" si="285"/>
        <v>0</v>
      </c>
      <c r="R1374" s="27">
        <f t="shared" si="286"/>
        <v>0</v>
      </c>
      <c r="S1374" s="27">
        <f t="shared" si="287"/>
        <v>0</v>
      </c>
      <c r="T1374" s="27">
        <f t="shared" si="288"/>
        <v>0</v>
      </c>
      <c r="U1374" s="27">
        <f t="shared" si="289"/>
        <v>0</v>
      </c>
      <c r="V1374" s="27">
        <f t="shared" si="290"/>
        <v>0</v>
      </c>
      <c r="W1374" s="27">
        <f t="shared" si="291"/>
        <v>0</v>
      </c>
      <c r="X1374" s="50">
        <f t="shared" si="292"/>
        <v>0</v>
      </c>
      <c r="Y1374" s="31">
        <f t="shared" si="293"/>
        <v>0</v>
      </c>
      <c r="Z1374" s="27"/>
      <c r="AA1374" s="27"/>
      <c r="AB1374" s="27"/>
    </row>
    <row r="1375" spans="1:28" x14ac:dyDescent="0.35">
      <c r="A1375" s="25">
        <f t="shared" si="282"/>
        <v>1354</v>
      </c>
      <c r="B1375" s="16" t="str">
        <f ca="1">IF(A1375&lt;$D$5,OFFSET('Constant mix'!$B$12,'Volatilite Portfeuille'!$E$2+A1375,0),"")</f>
        <v/>
      </c>
      <c r="C1375" s="23" t="str">
        <f ca="1">IF($A1375&lt;$D$5,OFFSET('Constant mix'!$C$13,'Volatilite Portfeuille'!$E$2+$A1375,0),"")</f>
        <v/>
      </c>
      <c r="D1375" s="25" t="str">
        <f ca="1">IF($A1375&lt;$D$5,OFFSET('Constant mix'!F$12,'Volatilite Portfeuille'!$E$2+$A1375,0),"")</f>
        <v/>
      </c>
      <c r="E1375" s="7" t="str">
        <f ca="1">IF($A1375&lt;$D$5,OFFSET('Constant mix'!G$12,'Volatilite Portfeuille'!$E$2+$A1375,0),"")</f>
        <v/>
      </c>
      <c r="F1375" s="7" t="str">
        <f ca="1">IF($A1375&lt;$D$5,OFFSET('Constant mix'!H$12,'Volatilite Portfeuille'!$E$2+$A1375,0),"")</f>
        <v/>
      </c>
      <c r="G1375" s="7" t="str">
        <f ca="1">IF($A1375&lt;$D$5,OFFSET('Constant mix'!I$12,'Volatilite Portfeuille'!$E$2+$A1375,0),"")</f>
        <v/>
      </c>
      <c r="H1375" s="7" t="str">
        <f ca="1">IF($A1375&lt;$D$5,OFFSET('Constant mix'!J$12,'Volatilite Portfeuille'!$E$2+$A1375,0),"")</f>
        <v/>
      </c>
      <c r="I1375" s="7" t="str">
        <f ca="1">IF($A1375&lt;$D$5,OFFSET('Constant mix'!K$12,'Volatilite Portfeuille'!$E$2+$A1375,0),"")</f>
        <v/>
      </c>
      <c r="J1375" s="7" t="str">
        <f ca="1">IF($A1375&lt;$D$5,OFFSET('Constant mix'!L$12,'Volatilite Portfeuille'!$E$2+$A1375,0),"")</f>
        <v/>
      </c>
      <c r="K1375" s="7" t="str">
        <f ca="1">IF($A1375&lt;$D$5,OFFSET('Constant mix'!M$12,'Volatilite Portfeuille'!$E$2+$A1375,0),"")</f>
        <v/>
      </c>
      <c r="L1375" s="7" t="str">
        <f ca="1">IF($A1375&lt;$D$5,OFFSET('Constant mix'!N$12,'Volatilite Portfeuille'!$E$2+$A1375,0),"")</f>
        <v/>
      </c>
      <c r="M1375" s="7" t="str">
        <f ca="1">IF($A1375&lt;$D$5,OFFSET('Constant mix'!O$12,'Volatilite Portfeuille'!$E$2+$A1375,0),"")</f>
        <v/>
      </c>
      <c r="N1375" s="7" t="str">
        <f ca="1">IF($A1375&lt;$D$5,OFFSET('Constant mix'!$AM$12,'Volatilite Portfeuille'!$E$2+$A1375,0),"")</f>
        <v/>
      </c>
      <c r="O1375" s="5">
        <f t="shared" si="283"/>
        <v>0</v>
      </c>
      <c r="P1375" s="27">
        <f t="shared" si="284"/>
        <v>0</v>
      </c>
      <c r="Q1375" s="27">
        <f t="shared" si="285"/>
        <v>0</v>
      </c>
      <c r="R1375" s="27">
        <f t="shared" si="286"/>
        <v>0</v>
      </c>
      <c r="S1375" s="27">
        <f t="shared" si="287"/>
        <v>0</v>
      </c>
      <c r="T1375" s="27">
        <f t="shared" si="288"/>
        <v>0</v>
      </c>
      <c r="U1375" s="27">
        <f t="shared" si="289"/>
        <v>0</v>
      </c>
      <c r="V1375" s="27">
        <f t="shared" si="290"/>
        <v>0</v>
      </c>
      <c r="W1375" s="27">
        <f t="shared" si="291"/>
        <v>0</v>
      </c>
      <c r="X1375" s="50">
        <f t="shared" si="292"/>
        <v>0</v>
      </c>
      <c r="Y1375" s="31">
        <f t="shared" si="293"/>
        <v>0</v>
      </c>
      <c r="Z1375" s="27"/>
      <c r="AA1375" s="27"/>
      <c r="AB1375" s="27"/>
    </row>
    <row r="1376" spans="1:28" x14ac:dyDescent="0.35">
      <c r="A1376" s="25">
        <f t="shared" si="282"/>
        <v>1355</v>
      </c>
      <c r="B1376" s="16" t="str">
        <f ca="1">IF(A1376&lt;$D$5,OFFSET('Constant mix'!$B$12,'Volatilite Portfeuille'!$E$2+A1376,0),"")</f>
        <v/>
      </c>
      <c r="C1376" s="23" t="str">
        <f ca="1">IF($A1376&lt;$D$5,OFFSET('Constant mix'!$C$13,'Volatilite Portfeuille'!$E$2+$A1376,0),"")</f>
        <v/>
      </c>
      <c r="D1376" s="25" t="str">
        <f ca="1">IF($A1376&lt;$D$5,OFFSET('Constant mix'!F$12,'Volatilite Portfeuille'!$E$2+$A1376,0),"")</f>
        <v/>
      </c>
      <c r="E1376" s="7" t="str">
        <f ca="1">IF($A1376&lt;$D$5,OFFSET('Constant mix'!G$12,'Volatilite Portfeuille'!$E$2+$A1376,0),"")</f>
        <v/>
      </c>
      <c r="F1376" s="7" t="str">
        <f ca="1">IF($A1376&lt;$D$5,OFFSET('Constant mix'!H$12,'Volatilite Portfeuille'!$E$2+$A1376,0),"")</f>
        <v/>
      </c>
      <c r="G1376" s="7" t="str">
        <f ca="1">IF($A1376&lt;$D$5,OFFSET('Constant mix'!I$12,'Volatilite Portfeuille'!$E$2+$A1376,0),"")</f>
        <v/>
      </c>
      <c r="H1376" s="7" t="str">
        <f ca="1">IF($A1376&lt;$D$5,OFFSET('Constant mix'!J$12,'Volatilite Portfeuille'!$E$2+$A1376,0),"")</f>
        <v/>
      </c>
      <c r="I1376" s="7" t="str">
        <f ca="1">IF($A1376&lt;$D$5,OFFSET('Constant mix'!K$12,'Volatilite Portfeuille'!$E$2+$A1376,0),"")</f>
        <v/>
      </c>
      <c r="J1376" s="7" t="str">
        <f ca="1">IF($A1376&lt;$D$5,OFFSET('Constant mix'!L$12,'Volatilite Portfeuille'!$E$2+$A1376,0),"")</f>
        <v/>
      </c>
      <c r="K1376" s="7" t="str">
        <f ca="1">IF($A1376&lt;$D$5,OFFSET('Constant mix'!M$12,'Volatilite Portfeuille'!$E$2+$A1376,0),"")</f>
        <v/>
      </c>
      <c r="L1376" s="7" t="str">
        <f ca="1">IF($A1376&lt;$D$5,OFFSET('Constant mix'!N$12,'Volatilite Portfeuille'!$E$2+$A1376,0),"")</f>
        <v/>
      </c>
      <c r="M1376" s="7" t="str">
        <f ca="1">IF($A1376&lt;$D$5,OFFSET('Constant mix'!O$12,'Volatilite Portfeuille'!$E$2+$A1376,0),"")</f>
        <v/>
      </c>
      <c r="N1376" s="7" t="str">
        <f ca="1">IF($A1376&lt;$D$5,OFFSET('Constant mix'!$AM$12,'Volatilite Portfeuille'!$E$2+$A1376,0),"")</f>
        <v/>
      </c>
      <c r="O1376" s="5">
        <f t="shared" si="283"/>
        <v>0</v>
      </c>
      <c r="P1376" s="27">
        <f t="shared" si="284"/>
        <v>0</v>
      </c>
      <c r="Q1376" s="27">
        <f t="shared" si="285"/>
        <v>0</v>
      </c>
      <c r="R1376" s="27">
        <f t="shared" si="286"/>
        <v>0</v>
      </c>
      <c r="S1376" s="27">
        <f t="shared" si="287"/>
        <v>0</v>
      </c>
      <c r="T1376" s="27">
        <f t="shared" si="288"/>
        <v>0</v>
      </c>
      <c r="U1376" s="27">
        <f t="shared" si="289"/>
        <v>0</v>
      </c>
      <c r="V1376" s="27">
        <f t="shared" si="290"/>
        <v>0</v>
      </c>
      <c r="W1376" s="27">
        <f t="shared" si="291"/>
        <v>0</v>
      </c>
      <c r="X1376" s="50">
        <f t="shared" si="292"/>
        <v>0</v>
      </c>
      <c r="Y1376" s="31">
        <f t="shared" si="293"/>
        <v>0</v>
      </c>
      <c r="Z1376" s="27"/>
      <c r="AA1376" s="27"/>
      <c r="AB1376" s="27"/>
    </row>
    <row r="1377" spans="1:28" x14ac:dyDescent="0.35">
      <c r="A1377" s="25">
        <f t="shared" si="282"/>
        <v>1356</v>
      </c>
      <c r="B1377" s="16" t="str">
        <f ca="1">IF(A1377&lt;$D$5,OFFSET('Constant mix'!$B$12,'Volatilite Portfeuille'!$E$2+A1377,0),"")</f>
        <v/>
      </c>
      <c r="C1377" s="23" t="str">
        <f ca="1">IF($A1377&lt;$D$5,OFFSET('Constant mix'!$C$13,'Volatilite Portfeuille'!$E$2+$A1377,0),"")</f>
        <v/>
      </c>
      <c r="D1377" s="25" t="str">
        <f ca="1">IF($A1377&lt;$D$5,OFFSET('Constant mix'!F$12,'Volatilite Portfeuille'!$E$2+$A1377,0),"")</f>
        <v/>
      </c>
      <c r="E1377" s="7" t="str">
        <f ca="1">IF($A1377&lt;$D$5,OFFSET('Constant mix'!G$12,'Volatilite Portfeuille'!$E$2+$A1377,0),"")</f>
        <v/>
      </c>
      <c r="F1377" s="7" t="str">
        <f ca="1">IF($A1377&lt;$D$5,OFFSET('Constant mix'!H$12,'Volatilite Portfeuille'!$E$2+$A1377,0),"")</f>
        <v/>
      </c>
      <c r="G1377" s="7" t="str">
        <f ca="1">IF($A1377&lt;$D$5,OFFSET('Constant mix'!I$12,'Volatilite Portfeuille'!$E$2+$A1377,0),"")</f>
        <v/>
      </c>
      <c r="H1377" s="7" t="str">
        <f ca="1">IF($A1377&lt;$D$5,OFFSET('Constant mix'!J$12,'Volatilite Portfeuille'!$E$2+$A1377,0),"")</f>
        <v/>
      </c>
      <c r="I1377" s="7" t="str">
        <f ca="1">IF($A1377&lt;$D$5,OFFSET('Constant mix'!K$12,'Volatilite Portfeuille'!$E$2+$A1377,0),"")</f>
        <v/>
      </c>
      <c r="J1377" s="7" t="str">
        <f ca="1">IF($A1377&lt;$D$5,OFFSET('Constant mix'!L$12,'Volatilite Portfeuille'!$E$2+$A1377,0),"")</f>
        <v/>
      </c>
      <c r="K1377" s="7" t="str">
        <f ca="1">IF($A1377&lt;$D$5,OFFSET('Constant mix'!M$12,'Volatilite Portfeuille'!$E$2+$A1377,0),"")</f>
        <v/>
      </c>
      <c r="L1377" s="7" t="str">
        <f ca="1">IF($A1377&lt;$D$5,OFFSET('Constant mix'!N$12,'Volatilite Portfeuille'!$E$2+$A1377,0),"")</f>
        <v/>
      </c>
      <c r="M1377" s="7" t="str">
        <f ca="1">IF($A1377&lt;$D$5,OFFSET('Constant mix'!O$12,'Volatilite Portfeuille'!$E$2+$A1377,0),"")</f>
        <v/>
      </c>
      <c r="N1377" s="7" t="str">
        <f ca="1">IF($A1377&lt;$D$5,OFFSET('Constant mix'!$AM$12,'Volatilite Portfeuille'!$E$2+$A1377,0),"")</f>
        <v/>
      </c>
      <c r="O1377" s="5">
        <f t="shared" si="283"/>
        <v>0</v>
      </c>
      <c r="P1377" s="27">
        <f t="shared" si="284"/>
        <v>0</v>
      </c>
      <c r="Q1377" s="27">
        <f t="shared" si="285"/>
        <v>0</v>
      </c>
      <c r="R1377" s="27">
        <f t="shared" si="286"/>
        <v>0</v>
      </c>
      <c r="S1377" s="27">
        <f t="shared" si="287"/>
        <v>0</v>
      </c>
      <c r="T1377" s="27">
        <f t="shared" si="288"/>
        <v>0</v>
      </c>
      <c r="U1377" s="27">
        <f t="shared" si="289"/>
        <v>0</v>
      </c>
      <c r="V1377" s="27">
        <f t="shared" si="290"/>
        <v>0</v>
      </c>
      <c r="W1377" s="27">
        <f t="shared" si="291"/>
        <v>0</v>
      </c>
      <c r="X1377" s="50">
        <f t="shared" si="292"/>
        <v>0</v>
      </c>
      <c r="Y1377" s="31">
        <f t="shared" si="293"/>
        <v>0</v>
      </c>
      <c r="Z1377" s="27"/>
      <c r="AA1377" s="27"/>
      <c r="AB1377" s="27"/>
    </row>
    <row r="1378" spans="1:28" x14ac:dyDescent="0.35">
      <c r="A1378" s="25">
        <f t="shared" si="282"/>
        <v>1357</v>
      </c>
      <c r="B1378" s="16" t="str">
        <f ca="1">IF(A1378&lt;$D$5,OFFSET('Constant mix'!$B$12,'Volatilite Portfeuille'!$E$2+A1378,0),"")</f>
        <v/>
      </c>
      <c r="C1378" s="23" t="str">
        <f ca="1">IF($A1378&lt;$D$5,OFFSET('Constant mix'!$C$13,'Volatilite Portfeuille'!$E$2+$A1378,0),"")</f>
        <v/>
      </c>
      <c r="D1378" s="25" t="str">
        <f ca="1">IF($A1378&lt;$D$5,OFFSET('Constant mix'!F$12,'Volatilite Portfeuille'!$E$2+$A1378,0),"")</f>
        <v/>
      </c>
      <c r="E1378" s="7" t="str">
        <f ca="1">IF($A1378&lt;$D$5,OFFSET('Constant mix'!G$12,'Volatilite Portfeuille'!$E$2+$A1378,0),"")</f>
        <v/>
      </c>
      <c r="F1378" s="7" t="str">
        <f ca="1">IF($A1378&lt;$D$5,OFFSET('Constant mix'!H$12,'Volatilite Portfeuille'!$E$2+$A1378,0),"")</f>
        <v/>
      </c>
      <c r="G1378" s="7" t="str">
        <f ca="1">IF($A1378&lt;$D$5,OFFSET('Constant mix'!I$12,'Volatilite Portfeuille'!$E$2+$A1378,0),"")</f>
        <v/>
      </c>
      <c r="H1378" s="7" t="str">
        <f ca="1">IF($A1378&lt;$D$5,OFFSET('Constant mix'!J$12,'Volatilite Portfeuille'!$E$2+$A1378,0),"")</f>
        <v/>
      </c>
      <c r="I1378" s="7" t="str">
        <f ca="1">IF($A1378&lt;$D$5,OFFSET('Constant mix'!K$12,'Volatilite Portfeuille'!$E$2+$A1378,0),"")</f>
        <v/>
      </c>
      <c r="J1378" s="7" t="str">
        <f ca="1">IF($A1378&lt;$D$5,OFFSET('Constant mix'!L$12,'Volatilite Portfeuille'!$E$2+$A1378,0),"")</f>
        <v/>
      </c>
      <c r="K1378" s="7" t="str">
        <f ca="1">IF($A1378&lt;$D$5,OFFSET('Constant mix'!M$12,'Volatilite Portfeuille'!$E$2+$A1378,0),"")</f>
        <v/>
      </c>
      <c r="L1378" s="7" t="str">
        <f ca="1">IF($A1378&lt;$D$5,OFFSET('Constant mix'!N$12,'Volatilite Portfeuille'!$E$2+$A1378,0),"")</f>
        <v/>
      </c>
      <c r="M1378" s="7" t="str">
        <f ca="1">IF($A1378&lt;$D$5,OFFSET('Constant mix'!O$12,'Volatilite Portfeuille'!$E$2+$A1378,0),"")</f>
        <v/>
      </c>
      <c r="N1378" s="7" t="str">
        <f ca="1">IF($A1378&lt;$D$5,OFFSET('Constant mix'!$AM$12,'Volatilite Portfeuille'!$E$2+$A1378,0),"")</f>
        <v/>
      </c>
      <c r="O1378" s="5">
        <f t="shared" si="283"/>
        <v>0</v>
      </c>
      <c r="P1378" s="27">
        <f t="shared" si="284"/>
        <v>0</v>
      </c>
      <c r="Q1378" s="27">
        <f t="shared" si="285"/>
        <v>0</v>
      </c>
      <c r="R1378" s="27">
        <f t="shared" si="286"/>
        <v>0</v>
      </c>
      <c r="S1378" s="27">
        <f t="shared" si="287"/>
        <v>0</v>
      </c>
      <c r="T1378" s="27">
        <f t="shared" si="288"/>
        <v>0</v>
      </c>
      <c r="U1378" s="27">
        <f t="shared" si="289"/>
        <v>0</v>
      </c>
      <c r="V1378" s="27">
        <f t="shared" si="290"/>
        <v>0</v>
      </c>
      <c r="W1378" s="27">
        <f t="shared" si="291"/>
        <v>0</v>
      </c>
      <c r="X1378" s="50">
        <f t="shared" si="292"/>
        <v>0</v>
      </c>
      <c r="Y1378" s="31">
        <f t="shared" si="293"/>
        <v>0</v>
      </c>
      <c r="Z1378" s="27"/>
      <c r="AA1378" s="27"/>
      <c r="AB1378" s="27"/>
    </row>
    <row r="1379" spans="1:28" x14ac:dyDescent="0.35">
      <c r="A1379" s="25">
        <f t="shared" si="282"/>
        <v>1358</v>
      </c>
      <c r="B1379" s="16" t="str">
        <f ca="1">IF(A1379&lt;$D$5,OFFSET('Constant mix'!$B$12,'Volatilite Portfeuille'!$E$2+A1379,0),"")</f>
        <v/>
      </c>
      <c r="C1379" s="23" t="str">
        <f ca="1">IF($A1379&lt;$D$5,OFFSET('Constant mix'!$C$13,'Volatilite Portfeuille'!$E$2+$A1379,0),"")</f>
        <v/>
      </c>
      <c r="D1379" s="25" t="str">
        <f ca="1">IF($A1379&lt;$D$5,OFFSET('Constant mix'!F$12,'Volatilite Portfeuille'!$E$2+$A1379,0),"")</f>
        <v/>
      </c>
      <c r="E1379" s="7" t="str">
        <f ca="1">IF($A1379&lt;$D$5,OFFSET('Constant mix'!G$12,'Volatilite Portfeuille'!$E$2+$A1379,0),"")</f>
        <v/>
      </c>
      <c r="F1379" s="7" t="str">
        <f ca="1">IF($A1379&lt;$D$5,OFFSET('Constant mix'!H$12,'Volatilite Portfeuille'!$E$2+$A1379,0),"")</f>
        <v/>
      </c>
      <c r="G1379" s="7" t="str">
        <f ca="1">IF($A1379&lt;$D$5,OFFSET('Constant mix'!I$12,'Volatilite Portfeuille'!$E$2+$A1379,0),"")</f>
        <v/>
      </c>
      <c r="H1379" s="7" t="str">
        <f ca="1">IF($A1379&lt;$D$5,OFFSET('Constant mix'!J$12,'Volatilite Portfeuille'!$E$2+$A1379,0),"")</f>
        <v/>
      </c>
      <c r="I1379" s="7" t="str">
        <f ca="1">IF($A1379&lt;$D$5,OFFSET('Constant mix'!K$12,'Volatilite Portfeuille'!$E$2+$A1379,0),"")</f>
        <v/>
      </c>
      <c r="J1379" s="7" t="str">
        <f ca="1">IF($A1379&lt;$D$5,OFFSET('Constant mix'!L$12,'Volatilite Portfeuille'!$E$2+$A1379,0),"")</f>
        <v/>
      </c>
      <c r="K1379" s="7" t="str">
        <f ca="1">IF($A1379&lt;$D$5,OFFSET('Constant mix'!M$12,'Volatilite Portfeuille'!$E$2+$A1379,0),"")</f>
        <v/>
      </c>
      <c r="L1379" s="7" t="str">
        <f ca="1">IF($A1379&lt;$D$5,OFFSET('Constant mix'!N$12,'Volatilite Portfeuille'!$E$2+$A1379,0),"")</f>
        <v/>
      </c>
      <c r="M1379" s="7" t="str">
        <f ca="1">IF($A1379&lt;$D$5,OFFSET('Constant mix'!O$12,'Volatilite Portfeuille'!$E$2+$A1379,0),"")</f>
        <v/>
      </c>
      <c r="N1379" s="7" t="str">
        <f ca="1">IF($A1379&lt;$D$5,OFFSET('Constant mix'!$AM$12,'Volatilite Portfeuille'!$E$2+$A1379,0),"")</f>
        <v/>
      </c>
      <c r="O1379" s="5">
        <f t="shared" si="283"/>
        <v>0</v>
      </c>
      <c r="P1379" s="27">
        <f t="shared" si="284"/>
        <v>0</v>
      </c>
      <c r="Q1379" s="27">
        <f t="shared" si="285"/>
        <v>0</v>
      </c>
      <c r="R1379" s="27">
        <f t="shared" si="286"/>
        <v>0</v>
      </c>
      <c r="S1379" s="27">
        <f t="shared" si="287"/>
        <v>0</v>
      </c>
      <c r="T1379" s="27">
        <f t="shared" si="288"/>
        <v>0</v>
      </c>
      <c r="U1379" s="27">
        <f t="shared" si="289"/>
        <v>0</v>
      </c>
      <c r="V1379" s="27">
        <f t="shared" si="290"/>
        <v>0</v>
      </c>
      <c r="W1379" s="27">
        <f t="shared" si="291"/>
        <v>0</v>
      </c>
      <c r="X1379" s="50">
        <f t="shared" si="292"/>
        <v>0</v>
      </c>
      <c r="Y1379" s="31">
        <f t="shared" si="293"/>
        <v>0</v>
      </c>
      <c r="Z1379" s="27"/>
      <c r="AA1379" s="27"/>
      <c r="AB1379" s="27"/>
    </row>
    <row r="1380" spans="1:28" x14ac:dyDescent="0.35">
      <c r="A1380" s="25">
        <f t="shared" si="282"/>
        <v>1359</v>
      </c>
      <c r="B1380" s="16" t="str">
        <f ca="1">IF(A1380&lt;$D$5,OFFSET('Constant mix'!$B$12,'Volatilite Portfeuille'!$E$2+A1380,0),"")</f>
        <v/>
      </c>
      <c r="C1380" s="23" t="str">
        <f ca="1">IF($A1380&lt;$D$5,OFFSET('Constant mix'!$C$13,'Volatilite Portfeuille'!$E$2+$A1380,0),"")</f>
        <v/>
      </c>
      <c r="D1380" s="25" t="str">
        <f ca="1">IF($A1380&lt;$D$5,OFFSET('Constant mix'!F$12,'Volatilite Portfeuille'!$E$2+$A1380,0),"")</f>
        <v/>
      </c>
      <c r="E1380" s="7" t="str">
        <f ca="1">IF($A1380&lt;$D$5,OFFSET('Constant mix'!G$12,'Volatilite Portfeuille'!$E$2+$A1380,0),"")</f>
        <v/>
      </c>
      <c r="F1380" s="7" t="str">
        <f ca="1">IF($A1380&lt;$D$5,OFFSET('Constant mix'!H$12,'Volatilite Portfeuille'!$E$2+$A1380,0),"")</f>
        <v/>
      </c>
      <c r="G1380" s="7" t="str">
        <f ca="1">IF($A1380&lt;$D$5,OFFSET('Constant mix'!I$12,'Volatilite Portfeuille'!$E$2+$A1380,0),"")</f>
        <v/>
      </c>
      <c r="H1380" s="7" t="str">
        <f ca="1">IF($A1380&lt;$D$5,OFFSET('Constant mix'!J$12,'Volatilite Portfeuille'!$E$2+$A1380,0),"")</f>
        <v/>
      </c>
      <c r="I1380" s="7" t="str">
        <f ca="1">IF($A1380&lt;$D$5,OFFSET('Constant mix'!K$12,'Volatilite Portfeuille'!$E$2+$A1380,0),"")</f>
        <v/>
      </c>
      <c r="J1380" s="7" t="str">
        <f ca="1">IF($A1380&lt;$D$5,OFFSET('Constant mix'!L$12,'Volatilite Portfeuille'!$E$2+$A1380,0),"")</f>
        <v/>
      </c>
      <c r="K1380" s="7" t="str">
        <f ca="1">IF($A1380&lt;$D$5,OFFSET('Constant mix'!M$12,'Volatilite Portfeuille'!$E$2+$A1380,0),"")</f>
        <v/>
      </c>
      <c r="L1380" s="7" t="str">
        <f ca="1">IF($A1380&lt;$D$5,OFFSET('Constant mix'!N$12,'Volatilite Portfeuille'!$E$2+$A1380,0),"")</f>
        <v/>
      </c>
      <c r="M1380" s="7" t="str">
        <f ca="1">IF($A1380&lt;$D$5,OFFSET('Constant mix'!O$12,'Volatilite Portfeuille'!$E$2+$A1380,0),"")</f>
        <v/>
      </c>
      <c r="N1380" s="7" t="str">
        <f ca="1">IF($A1380&lt;$D$5,OFFSET('Constant mix'!$AM$12,'Volatilite Portfeuille'!$E$2+$A1380,0),"")</f>
        <v/>
      </c>
      <c r="O1380" s="5">
        <f t="shared" si="283"/>
        <v>0</v>
      </c>
      <c r="P1380" s="27">
        <f t="shared" si="284"/>
        <v>0</v>
      </c>
      <c r="Q1380" s="27">
        <f t="shared" si="285"/>
        <v>0</v>
      </c>
      <c r="R1380" s="27">
        <f t="shared" si="286"/>
        <v>0</v>
      </c>
      <c r="S1380" s="27">
        <f t="shared" si="287"/>
        <v>0</v>
      </c>
      <c r="T1380" s="27">
        <f t="shared" si="288"/>
        <v>0</v>
      </c>
      <c r="U1380" s="27">
        <f t="shared" si="289"/>
        <v>0</v>
      </c>
      <c r="V1380" s="27">
        <f t="shared" si="290"/>
        <v>0</v>
      </c>
      <c r="W1380" s="27">
        <f t="shared" si="291"/>
        <v>0</v>
      </c>
      <c r="X1380" s="50">
        <f t="shared" si="292"/>
        <v>0</v>
      </c>
      <c r="Y1380" s="31">
        <f t="shared" si="293"/>
        <v>0</v>
      </c>
      <c r="Z1380" s="27"/>
      <c r="AA1380" s="27"/>
      <c r="AB1380" s="27"/>
    </row>
    <row r="1381" spans="1:28" x14ac:dyDescent="0.35">
      <c r="A1381" s="25">
        <f t="shared" si="282"/>
        <v>1360</v>
      </c>
      <c r="B1381" s="16" t="str">
        <f ca="1">IF(A1381&lt;$D$5,OFFSET('Constant mix'!$B$12,'Volatilite Portfeuille'!$E$2+A1381,0),"")</f>
        <v/>
      </c>
      <c r="C1381" s="23" t="str">
        <f ca="1">IF($A1381&lt;$D$5,OFFSET('Constant mix'!$C$13,'Volatilite Portfeuille'!$E$2+$A1381,0),"")</f>
        <v/>
      </c>
      <c r="D1381" s="25" t="str">
        <f ca="1">IF($A1381&lt;$D$5,OFFSET('Constant mix'!F$12,'Volatilite Portfeuille'!$E$2+$A1381,0),"")</f>
        <v/>
      </c>
      <c r="E1381" s="7" t="str">
        <f ca="1">IF($A1381&lt;$D$5,OFFSET('Constant mix'!G$12,'Volatilite Portfeuille'!$E$2+$A1381,0),"")</f>
        <v/>
      </c>
      <c r="F1381" s="7" t="str">
        <f ca="1">IF($A1381&lt;$D$5,OFFSET('Constant mix'!H$12,'Volatilite Portfeuille'!$E$2+$A1381,0),"")</f>
        <v/>
      </c>
      <c r="G1381" s="7" t="str">
        <f ca="1">IF($A1381&lt;$D$5,OFFSET('Constant mix'!I$12,'Volatilite Portfeuille'!$E$2+$A1381,0),"")</f>
        <v/>
      </c>
      <c r="H1381" s="7" t="str">
        <f ca="1">IF($A1381&lt;$D$5,OFFSET('Constant mix'!J$12,'Volatilite Portfeuille'!$E$2+$A1381,0),"")</f>
        <v/>
      </c>
      <c r="I1381" s="7" t="str">
        <f ca="1">IF($A1381&lt;$D$5,OFFSET('Constant mix'!K$12,'Volatilite Portfeuille'!$E$2+$A1381,0),"")</f>
        <v/>
      </c>
      <c r="J1381" s="7" t="str">
        <f ca="1">IF($A1381&lt;$D$5,OFFSET('Constant mix'!L$12,'Volatilite Portfeuille'!$E$2+$A1381,0),"")</f>
        <v/>
      </c>
      <c r="K1381" s="7" t="str">
        <f ca="1">IF($A1381&lt;$D$5,OFFSET('Constant mix'!M$12,'Volatilite Portfeuille'!$E$2+$A1381,0),"")</f>
        <v/>
      </c>
      <c r="L1381" s="7" t="str">
        <f ca="1">IF($A1381&lt;$D$5,OFFSET('Constant mix'!N$12,'Volatilite Portfeuille'!$E$2+$A1381,0),"")</f>
        <v/>
      </c>
      <c r="M1381" s="7" t="str">
        <f ca="1">IF($A1381&lt;$D$5,OFFSET('Constant mix'!O$12,'Volatilite Portfeuille'!$E$2+$A1381,0),"")</f>
        <v/>
      </c>
      <c r="N1381" s="7" t="str">
        <f ca="1">IF($A1381&lt;$D$5,OFFSET('Constant mix'!$AM$12,'Volatilite Portfeuille'!$E$2+$A1381,0),"")</f>
        <v/>
      </c>
      <c r="O1381" s="5">
        <f t="shared" si="283"/>
        <v>0</v>
      </c>
      <c r="P1381" s="27">
        <f t="shared" si="284"/>
        <v>0</v>
      </c>
      <c r="Q1381" s="27">
        <f t="shared" si="285"/>
        <v>0</v>
      </c>
      <c r="R1381" s="27">
        <f t="shared" si="286"/>
        <v>0</v>
      </c>
      <c r="S1381" s="27">
        <f t="shared" si="287"/>
        <v>0</v>
      </c>
      <c r="T1381" s="27">
        <f t="shared" si="288"/>
        <v>0</v>
      </c>
      <c r="U1381" s="27">
        <f t="shared" si="289"/>
        <v>0</v>
      </c>
      <c r="V1381" s="27">
        <f t="shared" si="290"/>
        <v>0</v>
      </c>
      <c r="W1381" s="27">
        <f t="shared" si="291"/>
        <v>0</v>
      </c>
      <c r="X1381" s="50">
        <f t="shared" si="292"/>
        <v>0</v>
      </c>
      <c r="Y1381" s="31">
        <f t="shared" si="293"/>
        <v>0</v>
      </c>
      <c r="Z1381" s="27"/>
      <c r="AA1381" s="27"/>
      <c r="AB1381" s="27"/>
    </row>
    <row r="1382" spans="1:28" x14ac:dyDescent="0.35">
      <c r="A1382" s="25">
        <f t="shared" si="282"/>
        <v>1361</v>
      </c>
      <c r="B1382" s="16" t="str">
        <f ca="1">IF(A1382&lt;$D$5,OFFSET('Constant mix'!$B$12,'Volatilite Portfeuille'!$E$2+A1382,0),"")</f>
        <v/>
      </c>
      <c r="C1382" s="23" t="str">
        <f ca="1">IF($A1382&lt;$D$5,OFFSET('Constant mix'!$C$13,'Volatilite Portfeuille'!$E$2+$A1382,0),"")</f>
        <v/>
      </c>
      <c r="D1382" s="25" t="str">
        <f ca="1">IF($A1382&lt;$D$5,OFFSET('Constant mix'!F$12,'Volatilite Portfeuille'!$E$2+$A1382,0),"")</f>
        <v/>
      </c>
      <c r="E1382" s="7" t="str">
        <f ca="1">IF($A1382&lt;$D$5,OFFSET('Constant mix'!G$12,'Volatilite Portfeuille'!$E$2+$A1382,0),"")</f>
        <v/>
      </c>
      <c r="F1382" s="7" t="str">
        <f ca="1">IF($A1382&lt;$D$5,OFFSET('Constant mix'!H$12,'Volatilite Portfeuille'!$E$2+$A1382,0),"")</f>
        <v/>
      </c>
      <c r="G1382" s="7" t="str">
        <f ca="1">IF($A1382&lt;$D$5,OFFSET('Constant mix'!I$12,'Volatilite Portfeuille'!$E$2+$A1382,0),"")</f>
        <v/>
      </c>
      <c r="H1382" s="7" t="str">
        <f ca="1">IF($A1382&lt;$D$5,OFFSET('Constant mix'!J$12,'Volatilite Portfeuille'!$E$2+$A1382,0),"")</f>
        <v/>
      </c>
      <c r="I1382" s="7" t="str">
        <f ca="1">IF($A1382&lt;$D$5,OFFSET('Constant mix'!K$12,'Volatilite Portfeuille'!$E$2+$A1382,0),"")</f>
        <v/>
      </c>
      <c r="J1382" s="7" t="str">
        <f ca="1">IF($A1382&lt;$D$5,OFFSET('Constant mix'!L$12,'Volatilite Portfeuille'!$E$2+$A1382,0),"")</f>
        <v/>
      </c>
      <c r="K1382" s="7" t="str">
        <f ca="1">IF($A1382&lt;$D$5,OFFSET('Constant mix'!M$12,'Volatilite Portfeuille'!$E$2+$A1382,0),"")</f>
        <v/>
      </c>
      <c r="L1382" s="7" t="str">
        <f ca="1">IF($A1382&lt;$D$5,OFFSET('Constant mix'!N$12,'Volatilite Portfeuille'!$E$2+$A1382,0),"")</f>
        <v/>
      </c>
      <c r="M1382" s="7" t="str">
        <f ca="1">IF($A1382&lt;$D$5,OFFSET('Constant mix'!O$12,'Volatilite Portfeuille'!$E$2+$A1382,0),"")</f>
        <v/>
      </c>
      <c r="N1382" s="7" t="str">
        <f ca="1">IF($A1382&lt;$D$5,OFFSET('Constant mix'!$AM$12,'Volatilite Portfeuille'!$E$2+$A1382,0),"")</f>
        <v/>
      </c>
      <c r="O1382" s="5">
        <f t="shared" si="283"/>
        <v>0</v>
      </c>
      <c r="P1382" s="27">
        <f t="shared" si="284"/>
        <v>0</v>
      </c>
      <c r="Q1382" s="27">
        <f t="shared" si="285"/>
        <v>0</v>
      </c>
      <c r="R1382" s="27">
        <f t="shared" si="286"/>
        <v>0</v>
      </c>
      <c r="S1382" s="27">
        <f t="shared" si="287"/>
        <v>0</v>
      </c>
      <c r="T1382" s="27">
        <f t="shared" si="288"/>
        <v>0</v>
      </c>
      <c r="U1382" s="27">
        <f t="shared" si="289"/>
        <v>0</v>
      </c>
      <c r="V1382" s="27">
        <f t="shared" si="290"/>
        <v>0</v>
      </c>
      <c r="W1382" s="27">
        <f t="shared" si="291"/>
        <v>0</v>
      </c>
      <c r="X1382" s="50">
        <f t="shared" si="292"/>
        <v>0</v>
      </c>
      <c r="Y1382" s="31">
        <f t="shared" si="293"/>
        <v>0</v>
      </c>
      <c r="Z1382" s="27"/>
      <c r="AA1382" s="27"/>
      <c r="AB1382" s="27"/>
    </row>
    <row r="1383" spans="1:28" x14ac:dyDescent="0.35">
      <c r="A1383" s="25">
        <f t="shared" si="282"/>
        <v>1362</v>
      </c>
      <c r="B1383" s="16" t="str">
        <f ca="1">IF(A1383&lt;$D$5,OFFSET('Constant mix'!$B$12,'Volatilite Portfeuille'!$E$2+A1383,0),"")</f>
        <v/>
      </c>
      <c r="C1383" s="23" t="str">
        <f ca="1">IF($A1383&lt;$D$5,OFFSET('Constant mix'!$C$13,'Volatilite Portfeuille'!$E$2+$A1383,0),"")</f>
        <v/>
      </c>
      <c r="D1383" s="25" t="str">
        <f ca="1">IF($A1383&lt;$D$5,OFFSET('Constant mix'!F$12,'Volatilite Portfeuille'!$E$2+$A1383,0),"")</f>
        <v/>
      </c>
      <c r="E1383" s="7" t="str">
        <f ca="1">IF($A1383&lt;$D$5,OFFSET('Constant mix'!G$12,'Volatilite Portfeuille'!$E$2+$A1383,0),"")</f>
        <v/>
      </c>
      <c r="F1383" s="7" t="str">
        <f ca="1">IF($A1383&lt;$D$5,OFFSET('Constant mix'!H$12,'Volatilite Portfeuille'!$E$2+$A1383,0),"")</f>
        <v/>
      </c>
      <c r="G1383" s="7" t="str">
        <f ca="1">IF($A1383&lt;$D$5,OFFSET('Constant mix'!I$12,'Volatilite Portfeuille'!$E$2+$A1383,0),"")</f>
        <v/>
      </c>
      <c r="H1383" s="7" t="str">
        <f ca="1">IF($A1383&lt;$D$5,OFFSET('Constant mix'!J$12,'Volatilite Portfeuille'!$E$2+$A1383,0),"")</f>
        <v/>
      </c>
      <c r="I1383" s="7" t="str">
        <f ca="1">IF($A1383&lt;$D$5,OFFSET('Constant mix'!K$12,'Volatilite Portfeuille'!$E$2+$A1383,0),"")</f>
        <v/>
      </c>
      <c r="J1383" s="7" t="str">
        <f ca="1">IF($A1383&lt;$D$5,OFFSET('Constant mix'!L$12,'Volatilite Portfeuille'!$E$2+$A1383,0),"")</f>
        <v/>
      </c>
      <c r="K1383" s="7" t="str">
        <f ca="1">IF($A1383&lt;$D$5,OFFSET('Constant mix'!M$12,'Volatilite Portfeuille'!$E$2+$A1383,0),"")</f>
        <v/>
      </c>
      <c r="L1383" s="7" t="str">
        <f ca="1">IF($A1383&lt;$D$5,OFFSET('Constant mix'!N$12,'Volatilite Portfeuille'!$E$2+$A1383,0),"")</f>
        <v/>
      </c>
      <c r="M1383" s="7" t="str">
        <f ca="1">IF($A1383&lt;$D$5,OFFSET('Constant mix'!O$12,'Volatilite Portfeuille'!$E$2+$A1383,0),"")</f>
        <v/>
      </c>
      <c r="N1383" s="7" t="str">
        <f ca="1">IF($A1383&lt;$D$5,OFFSET('Constant mix'!$AM$12,'Volatilite Portfeuille'!$E$2+$A1383,0),"")</f>
        <v/>
      </c>
      <c r="O1383" s="5">
        <f t="shared" si="283"/>
        <v>0</v>
      </c>
      <c r="P1383" s="27">
        <f t="shared" si="284"/>
        <v>0</v>
      </c>
      <c r="Q1383" s="27">
        <f t="shared" si="285"/>
        <v>0</v>
      </c>
      <c r="R1383" s="27">
        <f t="shared" si="286"/>
        <v>0</v>
      </c>
      <c r="S1383" s="27">
        <f t="shared" si="287"/>
        <v>0</v>
      </c>
      <c r="T1383" s="27">
        <f t="shared" si="288"/>
        <v>0</v>
      </c>
      <c r="U1383" s="27">
        <f t="shared" si="289"/>
        <v>0</v>
      </c>
      <c r="V1383" s="27">
        <f t="shared" si="290"/>
        <v>0</v>
      </c>
      <c r="W1383" s="27">
        <f t="shared" si="291"/>
        <v>0</v>
      </c>
      <c r="X1383" s="50">
        <f t="shared" si="292"/>
        <v>0</v>
      </c>
      <c r="Y1383" s="31">
        <f t="shared" si="293"/>
        <v>0</v>
      </c>
      <c r="Z1383" s="27"/>
      <c r="AA1383" s="27"/>
      <c r="AB1383" s="27"/>
    </row>
    <row r="1384" spans="1:28" x14ac:dyDescent="0.35">
      <c r="A1384" s="25">
        <f t="shared" si="282"/>
        <v>1363</v>
      </c>
      <c r="B1384" s="16" t="str">
        <f ca="1">IF(A1384&lt;$D$5,OFFSET('Constant mix'!$B$12,'Volatilite Portfeuille'!$E$2+A1384,0),"")</f>
        <v/>
      </c>
      <c r="C1384" s="23" t="str">
        <f ca="1">IF($A1384&lt;$D$5,OFFSET('Constant mix'!$C$13,'Volatilite Portfeuille'!$E$2+$A1384,0),"")</f>
        <v/>
      </c>
      <c r="D1384" s="25" t="str">
        <f ca="1">IF($A1384&lt;$D$5,OFFSET('Constant mix'!F$12,'Volatilite Portfeuille'!$E$2+$A1384,0),"")</f>
        <v/>
      </c>
      <c r="E1384" s="7" t="str">
        <f ca="1">IF($A1384&lt;$D$5,OFFSET('Constant mix'!G$12,'Volatilite Portfeuille'!$E$2+$A1384,0),"")</f>
        <v/>
      </c>
      <c r="F1384" s="7" t="str">
        <f ca="1">IF($A1384&lt;$D$5,OFFSET('Constant mix'!H$12,'Volatilite Portfeuille'!$E$2+$A1384,0),"")</f>
        <v/>
      </c>
      <c r="G1384" s="7" t="str">
        <f ca="1">IF($A1384&lt;$D$5,OFFSET('Constant mix'!I$12,'Volatilite Portfeuille'!$E$2+$A1384,0),"")</f>
        <v/>
      </c>
      <c r="H1384" s="7" t="str">
        <f ca="1">IF($A1384&lt;$D$5,OFFSET('Constant mix'!J$12,'Volatilite Portfeuille'!$E$2+$A1384,0),"")</f>
        <v/>
      </c>
      <c r="I1384" s="7" t="str">
        <f ca="1">IF($A1384&lt;$D$5,OFFSET('Constant mix'!K$12,'Volatilite Portfeuille'!$E$2+$A1384,0),"")</f>
        <v/>
      </c>
      <c r="J1384" s="7" t="str">
        <f ca="1">IF($A1384&lt;$D$5,OFFSET('Constant mix'!L$12,'Volatilite Portfeuille'!$E$2+$A1384,0),"")</f>
        <v/>
      </c>
      <c r="K1384" s="7" t="str">
        <f ca="1">IF($A1384&lt;$D$5,OFFSET('Constant mix'!M$12,'Volatilite Portfeuille'!$E$2+$A1384,0),"")</f>
        <v/>
      </c>
      <c r="L1384" s="7" t="str">
        <f ca="1">IF($A1384&lt;$D$5,OFFSET('Constant mix'!N$12,'Volatilite Portfeuille'!$E$2+$A1384,0),"")</f>
        <v/>
      </c>
      <c r="M1384" s="7" t="str">
        <f ca="1">IF($A1384&lt;$D$5,OFFSET('Constant mix'!O$12,'Volatilite Portfeuille'!$E$2+$A1384,0),"")</f>
        <v/>
      </c>
      <c r="N1384" s="7" t="str">
        <f ca="1">IF($A1384&lt;$D$5,OFFSET('Constant mix'!$AM$12,'Volatilite Portfeuille'!$E$2+$A1384,0),"")</f>
        <v/>
      </c>
      <c r="O1384" s="5">
        <f t="shared" si="283"/>
        <v>0</v>
      </c>
      <c r="P1384" s="27">
        <f t="shared" si="284"/>
        <v>0</v>
      </c>
      <c r="Q1384" s="27">
        <f t="shared" si="285"/>
        <v>0</v>
      </c>
      <c r="R1384" s="27">
        <f t="shared" si="286"/>
        <v>0</v>
      </c>
      <c r="S1384" s="27">
        <f t="shared" si="287"/>
        <v>0</v>
      </c>
      <c r="T1384" s="27">
        <f t="shared" si="288"/>
        <v>0</v>
      </c>
      <c r="U1384" s="27">
        <f t="shared" si="289"/>
        <v>0</v>
      </c>
      <c r="V1384" s="27">
        <f t="shared" si="290"/>
        <v>0</v>
      </c>
      <c r="W1384" s="27">
        <f t="shared" si="291"/>
        <v>0</v>
      </c>
      <c r="X1384" s="50">
        <f t="shared" si="292"/>
        <v>0</v>
      </c>
      <c r="Y1384" s="31">
        <f t="shared" si="293"/>
        <v>0</v>
      </c>
      <c r="Z1384" s="27"/>
      <c r="AA1384" s="27"/>
      <c r="AB1384" s="27"/>
    </row>
    <row r="1385" spans="1:28" x14ac:dyDescent="0.35">
      <c r="A1385" s="25">
        <f t="shared" si="282"/>
        <v>1364</v>
      </c>
      <c r="B1385" s="16" t="str">
        <f ca="1">IF(A1385&lt;$D$5,OFFSET('Constant mix'!$B$12,'Volatilite Portfeuille'!$E$2+A1385,0),"")</f>
        <v/>
      </c>
      <c r="C1385" s="23" t="str">
        <f ca="1">IF($A1385&lt;$D$5,OFFSET('Constant mix'!$C$13,'Volatilite Portfeuille'!$E$2+$A1385,0),"")</f>
        <v/>
      </c>
      <c r="D1385" s="25" t="str">
        <f ca="1">IF($A1385&lt;$D$5,OFFSET('Constant mix'!F$12,'Volatilite Portfeuille'!$E$2+$A1385,0),"")</f>
        <v/>
      </c>
      <c r="E1385" s="7" t="str">
        <f ca="1">IF($A1385&lt;$D$5,OFFSET('Constant mix'!G$12,'Volatilite Portfeuille'!$E$2+$A1385,0),"")</f>
        <v/>
      </c>
      <c r="F1385" s="7" t="str">
        <f ca="1">IF($A1385&lt;$D$5,OFFSET('Constant mix'!H$12,'Volatilite Portfeuille'!$E$2+$A1385,0),"")</f>
        <v/>
      </c>
      <c r="G1385" s="7" t="str">
        <f ca="1">IF($A1385&lt;$D$5,OFFSET('Constant mix'!I$12,'Volatilite Portfeuille'!$E$2+$A1385,0),"")</f>
        <v/>
      </c>
      <c r="H1385" s="7" t="str">
        <f ca="1">IF($A1385&lt;$D$5,OFFSET('Constant mix'!J$12,'Volatilite Portfeuille'!$E$2+$A1385,0),"")</f>
        <v/>
      </c>
      <c r="I1385" s="7" t="str">
        <f ca="1">IF($A1385&lt;$D$5,OFFSET('Constant mix'!K$12,'Volatilite Portfeuille'!$E$2+$A1385,0),"")</f>
        <v/>
      </c>
      <c r="J1385" s="7" t="str">
        <f ca="1">IF($A1385&lt;$D$5,OFFSET('Constant mix'!L$12,'Volatilite Portfeuille'!$E$2+$A1385,0),"")</f>
        <v/>
      </c>
      <c r="K1385" s="7" t="str">
        <f ca="1">IF($A1385&lt;$D$5,OFFSET('Constant mix'!M$12,'Volatilite Portfeuille'!$E$2+$A1385,0),"")</f>
        <v/>
      </c>
      <c r="L1385" s="7" t="str">
        <f ca="1">IF($A1385&lt;$D$5,OFFSET('Constant mix'!N$12,'Volatilite Portfeuille'!$E$2+$A1385,0),"")</f>
        <v/>
      </c>
      <c r="M1385" s="7" t="str">
        <f ca="1">IF($A1385&lt;$D$5,OFFSET('Constant mix'!O$12,'Volatilite Portfeuille'!$E$2+$A1385,0),"")</f>
        <v/>
      </c>
      <c r="N1385" s="7" t="str">
        <f ca="1">IF($A1385&lt;$D$5,OFFSET('Constant mix'!$AM$12,'Volatilite Portfeuille'!$E$2+$A1385,0),"")</f>
        <v/>
      </c>
      <c r="O1385" s="5">
        <f t="shared" si="283"/>
        <v>0</v>
      </c>
      <c r="P1385" s="27">
        <f t="shared" si="284"/>
        <v>0</v>
      </c>
      <c r="Q1385" s="27">
        <f t="shared" si="285"/>
        <v>0</v>
      </c>
      <c r="R1385" s="27">
        <f t="shared" si="286"/>
        <v>0</v>
      </c>
      <c r="S1385" s="27">
        <f t="shared" si="287"/>
        <v>0</v>
      </c>
      <c r="T1385" s="27">
        <f t="shared" si="288"/>
        <v>0</v>
      </c>
      <c r="U1385" s="27">
        <f t="shared" si="289"/>
        <v>0</v>
      </c>
      <c r="V1385" s="27">
        <f t="shared" si="290"/>
        <v>0</v>
      </c>
      <c r="W1385" s="27">
        <f t="shared" si="291"/>
        <v>0</v>
      </c>
      <c r="X1385" s="50">
        <f t="shared" si="292"/>
        <v>0</v>
      </c>
      <c r="Y1385" s="31">
        <f t="shared" si="293"/>
        <v>0</v>
      </c>
      <c r="Z1385" s="27"/>
      <c r="AA1385" s="27"/>
      <c r="AB1385" s="27"/>
    </row>
    <row r="1386" spans="1:28" x14ac:dyDescent="0.35">
      <c r="A1386" s="25">
        <f t="shared" si="282"/>
        <v>1365</v>
      </c>
      <c r="B1386" s="16" t="str">
        <f ca="1">IF(A1386&lt;$D$5,OFFSET('Constant mix'!$B$12,'Volatilite Portfeuille'!$E$2+A1386,0),"")</f>
        <v/>
      </c>
      <c r="C1386" s="23" t="str">
        <f ca="1">IF($A1386&lt;$D$5,OFFSET('Constant mix'!$C$13,'Volatilite Portfeuille'!$E$2+$A1386,0),"")</f>
        <v/>
      </c>
      <c r="D1386" s="25" t="str">
        <f ca="1">IF($A1386&lt;$D$5,OFFSET('Constant mix'!F$12,'Volatilite Portfeuille'!$E$2+$A1386,0),"")</f>
        <v/>
      </c>
      <c r="E1386" s="7" t="str">
        <f ca="1">IF($A1386&lt;$D$5,OFFSET('Constant mix'!G$12,'Volatilite Portfeuille'!$E$2+$A1386,0),"")</f>
        <v/>
      </c>
      <c r="F1386" s="7" t="str">
        <f ca="1">IF($A1386&lt;$D$5,OFFSET('Constant mix'!H$12,'Volatilite Portfeuille'!$E$2+$A1386,0),"")</f>
        <v/>
      </c>
      <c r="G1386" s="7" t="str">
        <f ca="1">IF($A1386&lt;$D$5,OFFSET('Constant mix'!I$12,'Volatilite Portfeuille'!$E$2+$A1386,0),"")</f>
        <v/>
      </c>
      <c r="H1386" s="7" t="str">
        <f ca="1">IF($A1386&lt;$D$5,OFFSET('Constant mix'!J$12,'Volatilite Portfeuille'!$E$2+$A1386,0),"")</f>
        <v/>
      </c>
      <c r="I1386" s="7" t="str">
        <f ca="1">IF($A1386&lt;$D$5,OFFSET('Constant mix'!K$12,'Volatilite Portfeuille'!$E$2+$A1386,0),"")</f>
        <v/>
      </c>
      <c r="J1386" s="7" t="str">
        <f ca="1">IF($A1386&lt;$D$5,OFFSET('Constant mix'!L$12,'Volatilite Portfeuille'!$E$2+$A1386,0),"")</f>
        <v/>
      </c>
      <c r="K1386" s="7" t="str">
        <f ca="1">IF($A1386&lt;$D$5,OFFSET('Constant mix'!M$12,'Volatilite Portfeuille'!$E$2+$A1386,0),"")</f>
        <v/>
      </c>
      <c r="L1386" s="7" t="str">
        <f ca="1">IF($A1386&lt;$D$5,OFFSET('Constant mix'!N$12,'Volatilite Portfeuille'!$E$2+$A1386,0),"")</f>
        <v/>
      </c>
      <c r="M1386" s="7" t="str">
        <f ca="1">IF($A1386&lt;$D$5,OFFSET('Constant mix'!O$12,'Volatilite Portfeuille'!$E$2+$A1386,0),"")</f>
        <v/>
      </c>
      <c r="N1386" s="7" t="str">
        <f ca="1">IF($A1386&lt;$D$5,OFFSET('Constant mix'!$AM$12,'Volatilite Portfeuille'!$E$2+$A1386,0),"")</f>
        <v/>
      </c>
      <c r="O1386" s="5">
        <f t="shared" si="283"/>
        <v>0</v>
      </c>
      <c r="P1386" s="27">
        <f t="shared" si="284"/>
        <v>0</v>
      </c>
      <c r="Q1386" s="27">
        <f t="shared" si="285"/>
        <v>0</v>
      </c>
      <c r="R1386" s="27">
        <f t="shared" si="286"/>
        <v>0</v>
      </c>
      <c r="S1386" s="27">
        <f t="shared" si="287"/>
        <v>0</v>
      </c>
      <c r="T1386" s="27">
        <f t="shared" si="288"/>
        <v>0</v>
      </c>
      <c r="U1386" s="27">
        <f t="shared" si="289"/>
        <v>0</v>
      </c>
      <c r="V1386" s="27">
        <f t="shared" si="290"/>
        <v>0</v>
      </c>
      <c r="W1386" s="27">
        <f t="shared" si="291"/>
        <v>0</v>
      </c>
      <c r="X1386" s="50">
        <f t="shared" si="292"/>
        <v>0</v>
      </c>
      <c r="Y1386" s="31">
        <f t="shared" si="293"/>
        <v>0</v>
      </c>
      <c r="Z1386" s="27"/>
      <c r="AA1386" s="27"/>
      <c r="AB1386" s="27"/>
    </row>
    <row r="1387" spans="1:28" x14ac:dyDescent="0.35">
      <c r="A1387" s="25">
        <f t="shared" si="282"/>
        <v>1366</v>
      </c>
      <c r="B1387" s="16" t="str">
        <f ca="1">IF(A1387&lt;$D$5,OFFSET('Constant mix'!$B$12,'Volatilite Portfeuille'!$E$2+A1387,0),"")</f>
        <v/>
      </c>
      <c r="C1387" s="23" t="str">
        <f ca="1">IF($A1387&lt;$D$5,OFFSET('Constant mix'!$C$13,'Volatilite Portfeuille'!$E$2+$A1387,0),"")</f>
        <v/>
      </c>
      <c r="D1387" s="25" t="str">
        <f ca="1">IF($A1387&lt;$D$5,OFFSET('Constant mix'!F$12,'Volatilite Portfeuille'!$E$2+$A1387,0),"")</f>
        <v/>
      </c>
      <c r="E1387" s="7" t="str">
        <f ca="1">IF($A1387&lt;$D$5,OFFSET('Constant mix'!G$12,'Volatilite Portfeuille'!$E$2+$A1387,0),"")</f>
        <v/>
      </c>
      <c r="F1387" s="7" t="str">
        <f ca="1">IF($A1387&lt;$D$5,OFFSET('Constant mix'!H$12,'Volatilite Portfeuille'!$E$2+$A1387,0),"")</f>
        <v/>
      </c>
      <c r="G1387" s="7" t="str">
        <f ca="1">IF($A1387&lt;$D$5,OFFSET('Constant mix'!I$12,'Volatilite Portfeuille'!$E$2+$A1387,0),"")</f>
        <v/>
      </c>
      <c r="H1387" s="7" t="str">
        <f ca="1">IF($A1387&lt;$D$5,OFFSET('Constant mix'!J$12,'Volatilite Portfeuille'!$E$2+$A1387,0),"")</f>
        <v/>
      </c>
      <c r="I1387" s="7" t="str">
        <f ca="1">IF($A1387&lt;$D$5,OFFSET('Constant mix'!K$12,'Volatilite Portfeuille'!$E$2+$A1387,0),"")</f>
        <v/>
      </c>
      <c r="J1387" s="7" t="str">
        <f ca="1">IF($A1387&lt;$D$5,OFFSET('Constant mix'!L$12,'Volatilite Portfeuille'!$E$2+$A1387,0),"")</f>
        <v/>
      </c>
      <c r="K1387" s="7" t="str">
        <f ca="1">IF($A1387&lt;$D$5,OFFSET('Constant mix'!M$12,'Volatilite Portfeuille'!$E$2+$A1387,0),"")</f>
        <v/>
      </c>
      <c r="L1387" s="7" t="str">
        <f ca="1">IF($A1387&lt;$D$5,OFFSET('Constant mix'!N$12,'Volatilite Portfeuille'!$E$2+$A1387,0),"")</f>
        <v/>
      </c>
      <c r="M1387" s="7" t="str">
        <f ca="1">IF($A1387&lt;$D$5,OFFSET('Constant mix'!O$12,'Volatilite Portfeuille'!$E$2+$A1387,0),"")</f>
        <v/>
      </c>
      <c r="N1387" s="7" t="str">
        <f ca="1">IF($A1387&lt;$D$5,OFFSET('Constant mix'!$AM$12,'Volatilite Portfeuille'!$E$2+$A1387,0),"")</f>
        <v/>
      </c>
      <c r="O1387" s="5">
        <f t="shared" si="283"/>
        <v>0</v>
      </c>
      <c r="P1387" s="27">
        <f t="shared" si="284"/>
        <v>0</v>
      </c>
      <c r="Q1387" s="27">
        <f t="shared" si="285"/>
        <v>0</v>
      </c>
      <c r="R1387" s="27">
        <f t="shared" si="286"/>
        <v>0</v>
      </c>
      <c r="S1387" s="27">
        <f t="shared" si="287"/>
        <v>0</v>
      </c>
      <c r="T1387" s="27">
        <f t="shared" si="288"/>
        <v>0</v>
      </c>
      <c r="U1387" s="27">
        <f t="shared" si="289"/>
        <v>0</v>
      </c>
      <c r="V1387" s="27">
        <f t="shared" si="290"/>
        <v>0</v>
      </c>
      <c r="W1387" s="27">
        <f t="shared" si="291"/>
        <v>0</v>
      </c>
      <c r="X1387" s="50">
        <f t="shared" si="292"/>
        <v>0</v>
      </c>
      <c r="Y1387" s="31">
        <f t="shared" si="293"/>
        <v>0</v>
      </c>
      <c r="Z1387" s="27"/>
      <c r="AA1387" s="27"/>
      <c r="AB1387" s="27"/>
    </row>
    <row r="1388" spans="1:28" x14ac:dyDescent="0.35">
      <c r="A1388" s="25">
        <f t="shared" si="282"/>
        <v>1367</v>
      </c>
      <c r="B1388" s="16" t="str">
        <f ca="1">IF(A1388&lt;$D$5,OFFSET('Constant mix'!$B$12,'Volatilite Portfeuille'!$E$2+A1388,0),"")</f>
        <v/>
      </c>
      <c r="C1388" s="23" t="str">
        <f ca="1">IF($A1388&lt;$D$5,OFFSET('Constant mix'!$C$13,'Volatilite Portfeuille'!$E$2+$A1388,0),"")</f>
        <v/>
      </c>
      <c r="D1388" s="25" t="str">
        <f ca="1">IF($A1388&lt;$D$5,OFFSET('Constant mix'!F$12,'Volatilite Portfeuille'!$E$2+$A1388,0),"")</f>
        <v/>
      </c>
      <c r="E1388" s="7" t="str">
        <f ca="1">IF($A1388&lt;$D$5,OFFSET('Constant mix'!G$12,'Volatilite Portfeuille'!$E$2+$A1388,0),"")</f>
        <v/>
      </c>
      <c r="F1388" s="7" t="str">
        <f ca="1">IF($A1388&lt;$D$5,OFFSET('Constant mix'!H$12,'Volatilite Portfeuille'!$E$2+$A1388,0),"")</f>
        <v/>
      </c>
      <c r="G1388" s="7" t="str">
        <f ca="1">IF($A1388&lt;$D$5,OFFSET('Constant mix'!I$12,'Volatilite Portfeuille'!$E$2+$A1388,0),"")</f>
        <v/>
      </c>
      <c r="H1388" s="7" t="str">
        <f ca="1">IF($A1388&lt;$D$5,OFFSET('Constant mix'!J$12,'Volatilite Portfeuille'!$E$2+$A1388,0),"")</f>
        <v/>
      </c>
      <c r="I1388" s="7" t="str">
        <f ca="1">IF($A1388&lt;$D$5,OFFSET('Constant mix'!K$12,'Volatilite Portfeuille'!$E$2+$A1388,0),"")</f>
        <v/>
      </c>
      <c r="J1388" s="7" t="str">
        <f ca="1">IF($A1388&lt;$D$5,OFFSET('Constant mix'!L$12,'Volatilite Portfeuille'!$E$2+$A1388,0),"")</f>
        <v/>
      </c>
      <c r="K1388" s="7" t="str">
        <f ca="1">IF($A1388&lt;$D$5,OFFSET('Constant mix'!M$12,'Volatilite Portfeuille'!$E$2+$A1388,0),"")</f>
        <v/>
      </c>
      <c r="L1388" s="7" t="str">
        <f ca="1">IF($A1388&lt;$D$5,OFFSET('Constant mix'!N$12,'Volatilite Portfeuille'!$E$2+$A1388,0),"")</f>
        <v/>
      </c>
      <c r="M1388" s="7" t="str">
        <f ca="1">IF($A1388&lt;$D$5,OFFSET('Constant mix'!O$12,'Volatilite Portfeuille'!$E$2+$A1388,0),"")</f>
        <v/>
      </c>
      <c r="N1388" s="7" t="str">
        <f ca="1">IF($A1388&lt;$D$5,OFFSET('Constant mix'!$AM$12,'Volatilite Portfeuille'!$E$2+$A1388,0),"")</f>
        <v/>
      </c>
      <c r="O1388" s="5">
        <f t="shared" si="283"/>
        <v>0</v>
      </c>
      <c r="P1388" s="27">
        <f t="shared" si="284"/>
        <v>0</v>
      </c>
      <c r="Q1388" s="27">
        <f t="shared" si="285"/>
        <v>0</v>
      </c>
      <c r="R1388" s="27">
        <f t="shared" si="286"/>
        <v>0</v>
      </c>
      <c r="S1388" s="27">
        <f t="shared" si="287"/>
        <v>0</v>
      </c>
      <c r="T1388" s="27">
        <f t="shared" si="288"/>
        <v>0</v>
      </c>
      <c r="U1388" s="27">
        <f t="shared" si="289"/>
        <v>0</v>
      </c>
      <c r="V1388" s="27">
        <f t="shared" si="290"/>
        <v>0</v>
      </c>
      <c r="W1388" s="27">
        <f t="shared" si="291"/>
        <v>0</v>
      </c>
      <c r="X1388" s="50">
        <f t="shared" si="292"/>
        <v>0</v>
      </c>
      <c r="Y1388" s="31">
        <f t="shared" si="293"/>
        <v>0</v>
      </c>
      <c r="Z1388" s="27"/>
      <c r="AA1388" s="27"/>
      <c r="AB1388" s="27"/>
    </row>
    <row r="1389" spans="1:28" x14ac:dyDescent="0.35">
      <c r="A1389" s="25">
        <f t="shared" si="282"/>
        <v>1368</v>
      </c>
      <c r="B1389" s="16" t="str">
        <f ca="1">IF(A1389&lt;$D$5,OFFSET('Constant mix'!$B$12,'Volatilite Portfeuille'!$E$2+A1389,0),"")</f>
        <v/>
      </c>
      <c r="C1389" s="23" t="str">
        <f ca="1">IF($A1389&lt;$D$5,OFFSET('Constant mix'!$C$13,'Volatilite Portfeuille'!$E$2+$A1389,0),"")</f>
        <v/>
      </c>
      <c r="D1389" s="25" t="str">
        <f ca="1">IF($A1389&lt;$D$5,OFFSET('Constant mix'!F$12,'Volatilite Portfeuille'!$E$2+$A1389,0),"")</f>
        <v/>
      </c>
      <c r="E1389" s="7" t="str">
        <f ca="1">IF($A1389&lt;$D$5,OFFSET('Constant mix'!G$12,'Volatilite Portfeuille'!$E$2+$A1389,0),"")</f>
        <v/>
      </c>
      <c r="F1389" s="7" t="str">
        <f ca="1">IF($A1389&lt;$D$5,OFFSET('Constant mix'!H$12,'Volatilite Portfeuille'!$E$2+$A1389,0),"")</f>
        <v/>
      </c>
      <c r="G1389" s="7" t="str">
        <f ca="1">IF($A1389&lt;$D$5,OFFSET('Constant mix'!I$12,'Volatilite Portfeuille'!$E$2+$A1389,0),"")</f>
        <v/>
      </c>
      <c r="H1389" s="7" t="str">
        <f ca="1">IF($A1389&lt;$D$5,OFFSET('Constant mix'!J$12,'Volatilite Portfeuille'!$E$2+$A1389,0),"")</f>
        <v/>
      </c>
      <c r="I1389" s="7" t="str">
        <f ca="1">IF($A1389&lt;$D$5,OFFSET('Constant mix'!K$12,'Volatilite Portfeuille'!$E$2+$A1389,0),"")</f>
        <v/>
      </c>
      <c r="J1389" s="7" t="str">
        <f ca="1">IF($A1389&lt;$D$5,OFFSET('Constant mix'!L$12,'Volatilite Portfeuille'!$E$2+$A1389,0),"")</f>
        <v/>
      </c>
      <c r="K1389" s="7" t="str">
        <f ca="1">IF($A1389&lt;$D$5,OFFSET('Constant mix'!M$12,'Volatilite Portfeuille'!$E$2+$A1389,0),"")</f>
        <v/>
      </c>
      <c r="L1389" s="7" t="str">
        <f ca="1">IF($A1389&lt;$D$5,OFFSET('Constant mix'!N$12,'Volatilite Portfeuille'!$E$2+$A1389,0),"")</f>
        <v/>
      </c>
      <c r="M1389" s="7" t="str">
        <f ca="1">IF($A1389&lt;$D$5,OFFSET('Constant mix'!O$12,'Volatilite Portfeuille'!$E$2+$A1389,0),"")</f>
        <v/>
      </c>
      <c r="N1389" s="7" t="str">
        <f ca="1">IF($A1389&lt;$D$5,OFFSET('Constant mix'!$AM$12,'Volatilite Portfeuille'!$E$2+$A1389,0),"")</f>
        <v/>
      </c>
      <c r="O1389" s="5">
        <f t="shared" si="283"/>
        <v>0</v>
      </c>
      <c r="P1389" s="27">
        <f t="shared" si="284"/>
        <v>0</v>
      </c>
      <c r="Q1389" s="27">
        <f t="shared" si="285"/>
        <v>0</v>
      </c>
      <c r="R1389" s="27">
        <f t="shared" si="286"/>
        <v>0</v>
      </c>
      <c r="S1389" s="27">
        <f t="shared" si="287"/>
        <v>0</v>
      </c>
      <c r="T1389" s="27">
        <f t="shared" si="288"/>
        <v>0</v>
      </c>
      <c r="U1389" s="27">
        <f t="shared" si="289"/>
        <v>0</v>
      </c>
      <c r="V1389" s="27">
        <f t="shared" si="290"/>
        <v>0</v>
      </c>
      <c r="W1389" s="27">
        <f t="shared" si="291"/>
        <v>0</v>
      </c>
      <c r="X1389" s="50">
        <f t="shared" si="292"/>
        <v>0</v>
      </c>
      <c r="Y1389" s="31">
        <f t="shared" si="293"/>
        <v>0</v>
      </c>
      <c r="Z1389" s="27"/>
      <c r="AA1389" s="27"/>
      <c r="AB1389" s="27"/>
    </row>
    <row r="1390" spans="1:28" x14ac:dyDescent="0.35">
      <c r="A1390" s="25">
        <f t="shared" si="282"/>
        <v>1369</v>
      </c>
      <c r="B1390" s="16" t="str">
        <f ca="1">IF(A1390&lt;$D$5,OFFSET('Constant mix'!$B$12,'Volatilite Portfeuille'!$E$2+A1390,0),"")</f>
        <v/>
      </c>
      <c r="C1390" s="23" t="str">
        <f ca="1">IF($A1390&lt;$D$5,OFFSET('Constant mix'!$C$13,'Volatilite Portfeuille'!$E$2+$A1390,0),"")</f>
        <v/>
      </c>
      <c r="D1390" s="25" t="str">
        <f ca="1">IF($A1390&lt;$D$5,OFFSET('Constant mix'!F$12,'Volatilite Portfeuille'!$E$2+$A1390,0),"")</f>
        <v/>
      </c>
      <c r="E1390" s="7" t="str">
        <f ca="1">IF($A1390&lt;$D$5,OFFSET('Constant mix'!G$12,'Volatilite Portfeuille'!$E$2+$A1390,0),"")</f>
        <v/>
      </c>
      <c r="F1390" s="7" t="str">
        <f ca="1">IF($A1390&lt;$D$5,OFFSET('Constant mix'!H$12,'Volatilite Portfeuille'!$E$2+$A1390,0),"")</f>
        <v/>
      </c>
      <c r="G1390" s="7" t="str">
        <f ca="1">IF($A1390&lt;$D$5,OFFSET('Constant mix'!I$12,'Volatilite Portfeuille'!$E$2+$A1390,0),"")</f>
        <v/>
      </c>
      <c r="H1390" s="7" t="str">
        <f ca="1">IF($A1390&lt;$D$5,OFFSET('Constant mix'!J$12,'Volatilite Portfeuille'!$E$2+$A1390,0),"")</f>
        <v/>
      </c>
      <c r="I1390" s="7" t="str">
        <f ca="1">IF($A1390&lt;$D$5,OFFSET('Constant mix'!K$12,'Volatilite Portfeuille'!$E$2+$A1390,0),"")</f>
        <v/>
      </c>
      <c r="J1390" s="7" t="str">
        <f ca="1">IF($A1390&lt;$D$5,OFFSET('Constant mix'!L$12,'Volatilite Portfeuille'!$E$2+$A1390,0),"")</f>
        <v/>
      </c>
      <c r="K1390" s="7" t="str">
        <f ca="1">IF($A1390&lt;$D$5,OFFSET('Constant mix'!M$12,'Volatilite Portfeuille'!$E$2+$A1390,0),"")</f>
        <v/>
      </c>
      <c r="L1390" s="7" t="str">
        <f ca="1">IF($A1390&lt;$D$5,OFFSET('Constant mix'!N$12,'Volatilite Portfeuille'!$E$2+$A1390,0),"")</f>
        <v/>
      </c>
      <c r="M1390" s="7" t="str">
        <f ca="1">IF($A1390&lt;$D$5,OFFSET('Constant mix'!O$12,'Volatilite Portfeuille'!$E$2+$A1390,0),"")</f>
        <v/>
      </c>
      <c r="N1390" s="7" t="str">
        <f ca="1">IF($A1390&lt;$D$5,OFFSET('Constant mix'!$AM$12,'Volatilite Portfeuille'!$E$2+$A1390,0),"")</f>
        <v/>
      </c>
      <c r="O1390" s="5">
        <f t="shared" si="283"/>
        <v>0</v>
      </c>
      <c r="P1390" s="27">
        <f t="shared" si="284"/>
        <v>0</v>
      </c>
      <c r="Q1390" s="27">
        <f t="shared" si="285"/>
        <v>0</v>
      </c>
      <c r="R1390" s="27">
        <f t="shared" si="286"/>
        <v>0</v>
      </c>
      <c r="S1390" s="27">
        <f t="shared" si="287"/>
        <v>0</v>
      </c>
      <c r="T1390" s="27">
        <f t="shared" si="288"/>
        <v>0</v>
      </c>
      <c r="U1390" s="27">
        <f t="shared" si="289"/>
        <v>0</v>
      </c>
      <c r="V1390" s="27">
        <f t="shared" si="290"/>
        <v>0</v>
      </c>
      <c r="W1390" s="27">
        <f t="shared" si="291"/>
        <v>0</v>
      </c>
      <c r="X1390" s="50">
        <f t="shared" si="292"/>
        <v>0</v>
      </c>
      <c r="Y1390" s="31">
        <f t="shared" si="293"/>
        <v>0</v>
      </c>
      <c r="Z1390" s="27"/>
      <c r="AA1390" s="27"/>
      <c r="AB1390" s="27"/>
    </row>
    <row r="1391" spans="1:28" x14ac:dyDescent="0.35">
      <c r="A1391" s="25">
        <f t="shared" si="282"/>
        <v>1370</v>
      </c>
      <c r="B1391" s="16" t="str">
        <f ca="1">IF(A1391&lt;$D$5,OFFSET('Constant mix'!$B$12,'Volatilite Portfeuille'!$E$2+A1391,0),"")</f>
        <v/>
      </c>
      <c r="C1391" s="23" t="str">
        <f ca="1">IF($A1391&lt;$D$5,OFFSET('Constant mix'!$C$13,'Volatilite Portfeuille'!$E$2+$A1391,0),"")</f>
        <v/>
      </c>
      <c r="D1391" s="25" t="str">
        <f ca="1">IF($A1391&lt;$D$5,OFFSET('Constant mix'!F$12,'Volatilite Portfeuille'!$E$2+$A1391,0),"")</f>
        <v/>
      </c>
      <c r="E1391" s="7" t="str">
        <f ca="1">IF($A1391&lt;$D$5,OFFSET('Constant mix'!G$12,'Volatilite Portfeuille'!$E$2+$A1391,0),"")</f>
        <v/>
      </c>
      <c r="F1391" s="7" t="str">
        <f ca="1">IF($A1391&lt;$D$5,OFFSET('Constant mix'!H$12,'Volatilite Portfeuille'!$E$2+$A1391,0),"")</f>
        <v/>
      </c>
      <c r="G1391" s="7" t="str">
        <f ca="1">IF($A1391&lt;$D$5,OFFSET('Constant mix'!I$12,'Volatilite Portfeuille'!$E$2+$A1391,0),"")</f>
        <v/>
      </c>
      <c r="H1391" s="7" t="str">
        <f ca="1">IF($A1391&lt;$D$5,OFFSET('Constant mix'!J$12,'Volatilite Portfeuille'!$E$2+$A1391,0),"")</f>
        <v/>
      </c>
      <c r="I1391" s="7" t="str">
        <f ca="1">IF($A1391&lt;$D$5,OFFSET('Constant mix'!K$12,'Volatilite Portfeuille'!$E$2+$A1391,0),"")</f>
        <v/>
      </c>
      <c r="J1391" s="7" t="str">
        <f ca="1">IF($A1391&lt;$D$5,OFFSET('Constant mix'!L$12,'Volatilite Portfeuille'!$E$2+$A1391,0),"")</f>
        <v/>
      </c>
      <c r="K1391" s="7" t="str">
        <f ca="1">IF($A1391&lt;$D$5,OFFSET('Constant mix'!M$12,'Volatilite Portfeuille'!$E$2+$A1391,0),"")</f>
        <v/>
      </c>
      <c r="L1391" s="7" t="str">
        <f ca="1">IF($A1391&lt;$D$5,OFFSET('Constant mix'!N$12,'Volatilite Portfeuille'!$E$2+$A1391,0),"")</f>
        <v/>
      </c>
      <c r="M1391" s="7" t="str">
        <f ca="1">IF($A1391&lt;$D$5,OFFSET('Constant mix'!O$12,'Volatilite Portfeuille'!$E$2+$A1391,0),"")</f>
        <v/>
      </c>
      <c r="N1391" s="7" t="str">
        <f ca="1">IF($A1391&lt;$D$5,OFFSET('Constant mix'!$AM$12,'Volatilite Portfeuille'!$E$2+$A1391,0),"")</f>
        <v/>
      </c>
      <c r="O1391" s="5">
        <f t="shared" si="283"/>
        <v>0</v>
      </c>
      <c r="P1391" s="27">
        <f t="shared" si="284"/>
        <v>0</v>
      </c>
      <c r="Q1391" s="27">
        <f t="shared" si="285"/>
        <v>0</v>
      </c>
      <c r="R1391" s="27">
        <f t="shared" si="286"/>
        <v>0</v>
      </c>
      <c r="S1391" s="27">
        <f t="shared" si="287"/>
        <v>0</v>
      </c>
      <c r="T1391" s="27">
        <f t="shared" si="288"/>
        <v>0</v>
      </c>
      <c r="U1391" s="27">
        <f t="shared" si="289"/>
        <v>0</v>
      </c>
      <c r="V1391" s="27">
        <f t="shared" si="290"/>
        <v>0</v>
      </c>
      <c r="W1391" s="27">
        <f t="shared" si="291"/>
        <v>0</v>
      </c>
      <c r="X1391" s="50">
        <f t="shared" si="292"/>
        <v>0</v>
      </c>
      <c r="Y1391" s="31">
        <f t="shared" si="293"/>
        <v>0</v>
      </c>
      <c r="Z1391" s="27"/>
      <c r="AA1391" s="27"/>
      <c r="AB1391" s="27"/>
    </row>
    <row r="1392" spans="1:28" x14ac:dyDescent="0.35">
      <c r="A1392" s="25">
        <f t="shared" si="282"/>
        <v>1371</v>
      </c>
      <c r="B1392" s="16" t="str">
        <f ca="1">IF(A1392&lt;$D$5,OFFSET('Constant mix'!$B$12,'Volatilite Portfeuille'!$E$2+A1392,0),"")</f>
        <v/>
      </c>
      <c r="C1392" s="23" t="str">
        <f ca="1">IF($A1392&lt;$D$5,OFFSET('Constant mix'!$C$13,'Volatilite Portfeuille'!$E$2+$A1392,0),"")</f>
        <v/>
      </c>
      <c r="D1392" s="25" t="str">
        <f ca="1">IF($A1392&lt;$D$5,OFFSET('Constant mix'!F$12,'Volatilite Portfeuille'!$E$2+$A1392,0),"")</f>
        <v/>
      </c>
      <c r="E1392" s="7" t="str">
        <f ca="1">IF($A1392&lt;$D$5,OFFSET('Constant mix'!G$12,'Volatilite Portfeuille'!$E$2+$A1392,0),"")</f>
        <v/>
      </c>
      <c r="F1392" s="7" t="str">
        <f ca="1">IF($A1392&lt;$D$5,OFFSET('Constant mix'!H$12,'Volatilite Portfeuille'!$E$2+$A1392,0),"")</f>
        <v/>
      </c>
      <c r="G1392" s="7" t="str">
        <f ca="1">IF($A1392&lt;$D$5,OFFSET('Constant mix'!I$12,'Volatilite Portfeuille'!$E$2+$A1392,0),"")</f>
        <v/>
      </c>
      <c r="H1392" s="7" t="str">
        <f ca="1">IF($A1392&lt;$D$5,OFFSET('Constant mix'!J$12,'Volatilite Portfeuille'!$E$2+$A1392,0),"")</f>
        <v/>
      </c>
      <c r="I1392" s="7" t="str">
        <f ca="1">IF($A1392&lt;$D$5,OFFSET('Constant mix'!K$12,'Volatilite Portfeuille'!$E$2+$A1392,0),"")</f>
        <v/>
      </c>
      <c r="J1392" s="7" t="str">
        <f ca="1">IF($A1392&lt;$D$5,OFFSET('Constant mix'!L$12,'Volatilite Portfeuille'!$E$2+$A1392,0),"")</f>
        <v/>
      </c>
      <c r="K1392" s="7" t="str">
        <f ca="1">IF($A1392&lt;$D$5,OFFSET('Constant mix'!M$12,'Volatilite Portfeuille'!$E$2+$A1392,0),"")</f>
        <v/>
      </c>
      <c r="L1392" s="7" t="str">
        <f ca="1">IF($A1392&lt;$D$5,OFFSET('Constant mix'!N$12,'Volatilite Portfeuille'!$E$2+$A1392,0),"")</f>
        <v/>
      </c>
      <c r="M1392" s="7" t="str">
        <f ca="1">IF($A1392&lt;$D$5,OFFSET('Constant mix'!O$12,'Volatilite Portfeuille'!$E$2+$A1392,0),"")</f>
        <v/>
      </c>
      <c r="N1392" s="7" t="str">
        <f ca="1">IF($A1392&lt;$D$5,OFFSET('Constant mix'!$AM$12,'Volatilite Portfeuille'!$E$2+$A1392,0),"")</f>
        <v/>
      </c>
      <c r="O1392" s="5">
        <f t="shared" si="283"/>
        <v>0</v>
      </c>
      <c r="P1392" s="27">
        <f t="shared" si="284"/>
        <v>0</v>
      </c>
      <c r="Q1392" s="27">
        <f t="shared" si="285"/>
        <v>0</v>
      </c>
      <c r="R1392" s="27">
        <f t="shared" si="286"/>
        <v>0</v>
      </c>
      <c r="S1392" s="27">
        <f t="shared" si="287"/>
        <v>0</v>
      </c>
      <c r="T1392" s="27">
        <f t="shared" si="288"/>
        <v>0</v>
      </c>
      <c r="U1392" s="27">
        <f t="shared" si="289"/>
        <v>0</v>
      </c>
      <c r="V1392" s="27">
        <f t="shared" si="290"/>
        <v>0</v>
      </c>
      <c r="W1392" s="27">
        <f t="shared" si="291"/>
        <v>0</v>
      </c>
      <c r="X1392" s="50">
        <f t="shared" si="292"/>
        <v>0</v>
      </c>
      <c r="Y1392" s="31">
        <f t="shared" si="293"/>
        <v>0</v>
      </c>
      <c r="Z1392" s="27"/>
      <c r="AA1392" s="27"/>
      <c r="AB1392" s="27"/>
    </row>
    <row r="1393" spans="1:28" x14ac:dyDescent="0.35">
      <c r="A1393" s="25">
        <f t="shared" si="282"/>
        <v>1372</v>
      </c>
      <c r="B1393" s="16" t="str">
        <f ca="1">IF(A1393&lt;$D$5,OFFSET('Constant mix'!$B$12,'Volatilite Portfeuille'!$E$2+A1393,0),"")</f>
        <v/>
      </c>
      <c r="C1393" s="23" t="str">
        <f ca="1">IF($A1393&lt;$D$5,OFFSET('Constant mix'!$C$13,'Volatilite Portfeuille'!$E$2+$A1393,0),"")</f>
        <v/>
      </c>
      <c r="D1393" s="25" t="str">
        <f ca="1">IF($A1393&lt;$D$5,OFFSET('Constant mix'!F$12,'Volatilite Portfeuille'!$E$2+$A1393,0),"")</f>
        <v/>
      </c>
      <c r="E1393" s="7" t="str">
        <f ca="1">IF($A1393&lt;$D$5,OFFSET('Constant mix'!G$12,'Volatilite Portfeuille'!$E$2+$A1393,0),"")</f>
        <v/>
      </c>
      <c r="F1393" s="7" t="str">
        <f ca="1">IF($A1393&lt;$D$5,OFFSET('Constant mix'!H$12,'Volatilite Portfeuille'!$E$2+$A1393,0),"")</f>
        <v/>
      </c>
      <c r="G1393" s="7" t="str">
        <f ca="1">IF($A1393&lt;$D$5,OFFSET('Constant mix'!I$12,'Volatilite Portfeuille'!$E$2+$A1393,0),"")</f>
        <v/>
      </c>
      <c r="H1393" s="7" t="str">
        <f ca="1">IF($A1393&lt;$D$5,OFFSET('Constant mix'!J$12,'Volatilite Portfeuille'!$E$2+$A1393,0),"")</f>
        <v/>
      </c>
      <c r="I1393" s="7" t="str">
        <f ca="1">IF($A1393&lt;$D$5,OFFSET('Constant mix'!K$12,'Volatilite Portfeuille'!$E$2+$A1393,0),"")</f>
        <v/>
      </c>
      <c r="J1393" s="7" t="str">
        <f ca="1">IF($A1393&lt;$D$5,OFFSET('Constant mix'!L$12,'Volatilite Portfeuille'!$E$2+$A1393,0),"")</f>
        <v/>
      </c>
      <c r="K1393" s="7" t="str">
        <f ca="1">IF($A1393&lt;$D$5,OFFSET('Constant mix'!M$12,'Volatilite Portfeuille'!$E$2+$A1393,0),"")</f>
        <v/>
      </c>
      <c r="L1393" s="7" t="str">
        <f ca="1">IF($A1393&lt;$D$5,OFFSET('Constant mix'!N$12,'Volatilite Portfeuille'!$E$2+$A1393,0),"")</f>
        <v/>
      </c>
      <c r="M1393" s="7" t="str">
        <f ca="1">IF($A1393&lt;$D$5,OFFSET('Constant mix'!O$12,'Volatilite Portfeuille'!$E$2+$A1393,0),"")</f>
        <v/>
      </c>
      <c r="N1393" s="7" t="str">
        <f ca="1">IF($A1393&lt;$D$5,OFFSET('Constant mix'!$AM$12,'Volatilite Portfeuille'!$E$2+$A1393,0),"")</f>
        <v/>
      </c>
      <c r="O1393" s="5">
        <f t="shared" si="283"/>
        <v>0</v>
      </c>
      <c r="P1393" s="27">
        <f t="shared" si="284"/>
        <v>0</v>
      </c>
      <c r="Q1393" s="27">
        <f t="shared" si="285"/>
        <v>0</v>
      </c>
      <c r="R1393" s="27">
        <f t="shared" si="286"/>
        <v>0</v>
      </c>
      <c r="S1393" s="27">
        <f t="shared" si="287"/>
        <v>0</v>
      </c>
      <c r="T1393" s="27">
        <f t="shared" si="288"/>
        <v>0</v>
      </c>
      <c r="U1393" s="27">
        <f t="shared" si="289"/>
        <v>0</v>
      </c>
      <c r="V1393" s="27">
        <f t="shared" si="290"/>
        <v>0</v>
      </c>
      <c r="W1393" s="27">
        <f t="shared" si="291"/>
        <v>0</v>
      </c>
      <c r="X1393" s="50">
        <f t="shared" si="292"/>
        <v>0</v>
      </c>
      <c r="Y1393" s="31">
        <f t="shared" si="293"/>
        <v>0</v>
      </c>
      <c r="Z1393" s="27"/>
      <c r="AA1393" s="27"/>
      <c r="AB1393" s="27"/>
    </row>
    <row r="1394" spans="1:28" x14ac:dyDescent="0.35">
      <c r="A1394" s="25">
        <f t="shared" si="282"/>
        <v>1373</v>
      </c>
      <c r="B1394" s="16" t="str">
        <f ca="1">IF(A1394&lt;$D$5,OFFSET('Constant mix'!$B$12,'Volatilite Portfeuille'!$E$2+A1394,0),"")</f>
        <v/>
      </c>
      <c r="C1394" s="23" t="str">
        <f ca="1">IF($A1394&lt;$D$5,OFFSET('Constant mix'!$C$13,'Volatilite Portfeuille'!$E$2+$A1394,0),"")</f>
        <v/>
      </c>
      <c r="D1394" s="25" t="str">
        <f ca="1">IF($A1394&lt;$D$5,OFFSET('Constant mix'!F$12,'Volatilite Portfeuille'!$E$2+$A1394,0),"")</f>
        <v/>
      </c>
      <c r="E1394" s="7" t="str">
        <f ca="1">IF($A1394&lt;$D$5,OFFSET('Constant mix'!G$12,'Volatilite Portfeuille'!$E$2+$A1394,0),"")</f>
        <v/>
      </c>
      <c r="F1394" s="7" t="str">
        <f ca="1">IF($A1394&lt;$D$5,OFFSET('Constant mix'!H$12,'Volatilite Portfeuille'!$E$2+$A1394,0),"")</f>
        <v/>
      </c>
      <c r="G1394" s="7" t="str">
        <f ca="1">IF($A1394&lt;$D$5,OFFSET('Constant mix'!I$12,'Volatilite Portfeuille'!$E$2+$A1394,0),"")</f>
        <v/>
      </c>
      <c r="H1394" s="7" t="str">
        <f ca="1">IF($A1394&lt;$D$5,OFFSET('Constant mix'!J$12,'Volatilite Portfeuille'!$E$2+$A1394,0),"")</f>
        <v/>
      </c>
      <c r="I1394" s="7" t="str">
        <f ca="1">IF($A1394&lt;$D$5,OFFSET('Constant mix'!K$12,'Volatilite Portfeuille'!$E$2+$A1394,0),"")</f>
        <v/>
      </c>
      <c r="J1394" s="7" t="str">
        <f ca="1">IF($A1394&lt;$D$5,OFFSET('Constant mix'!L$12,'Volatilite Portfeuille'!$E$2+$A1394,0),"")</f>
        <v/>
      </c>
      <c r="K1394" s="7" t="str">
        <f ca="1">IF($A1394&lt;$D$5,OFFSET('Constant mix'!M$12,'Volatilite Portfeuille'!$E$2+$A1394,0),"")</f>
        <v/>
      </c>
      <c r="L1394" s="7" t="str">
        <f ca="1">IF($A1394&lt;$D$5,OFFSET('Constant mix'!N$12,'Volatilite Portfeuille'!$E$2+$A1394,0),"")</f>
        <v/>
      </c>
      <c r="M1394" s="7" t="str">
        <f ca="1">IF($A1394&lt;$D$5,OFFSET('Constant mix'!O$12,'Volatilite Portfeuille'!$E$2+$A1394,0),"")</f>
        <v/>
      </c>
      <c r="N1394" s="7" t="str">
        <f ca="1">IF($A1394&lt;$D$5,OFFSET('Constant mix'!$AM$12,'Volatilite Portfeuille'!$E$2+$A1394,0),"")</f>
        <v/>
      </c>
      <c r="O1394" s="5">
        <f t="shared" si="283"/>
        <v>0</v>
      </c>
      <c r="P1394" s="27">
        <f t="shared" si="284"/>
        <v>0</v>
      </c>
      <c r="Q1394" s="27">
        <f t="shared" si="285"/>
        <v>0</v>
      </c>
      <c r="R1394" s="27">
        <f t="shared" si="286"/>
        <v>0</v>
      </c>
      <c r="S1394" s="27">
        <f t="shared" si="287"/>
        <v>0</v>
      </c>
      <c r="T1394" s="27">
        <f t="shared" si="288"/>
        <v>0</v>
      </c>
      <c r="U1394" s="27">
        <f t="shared" si="289"/>
        <v>0</v>
      </c>
      <c r="V1394" s="27">
        <f t="shared" si="290"/>
        <v>0</v>
      </c>
      <c r="W1394" s="27">
        <f t="shared" si="291"/>
        <v>0</v>
      </c>
      <c r="X1394" s="50">
        <f t="shared" si="292"/>
        <v>0</v>
      </c>
      <c r="Y1394" s="31">
        <f t="shared" si="293"/>
        <v>0</v>
      </c>
      <c r="Z1394" s="27"/>
      <c r="AA1394" s="27"/>
      <c r="AB1394" s="27"/>
    </row>
    <row r="1395" spans="1:28" x14ac:dyDescent="0.35">
      <c r="A1395" s="25">
        <f t="shared" si="282"/>
        <v>1374</v>
      </c>
      <c r="B1395" s="16" t="str">
        <f ca="1">IF(A1395&lt;$D$5,OFFSET('Constant mix'!$B$12,'Volatilite Portfeuille'!$E$2+A1395,0),"")</f>
        <v/>
      </c>
      <c r="C1395" s="23" t="str">
        <f ca="1">IF($A1395&lt;$D$5,OFFSET('Constant mix'!$C$13,'Volatilite Portfeuille'!$E$2+$A1395,0),"")</f>
        <v/>
      </c>
      <c r="D1395" s="25" t="str">
        <f ca="1">IF($A1395&lt;$D$5,OFFSET('Constant mix'!F$12,'Volatilite Portfeuille'!$E$2+$A1395,0),"")</f>
        <v/>
      </c>
      <c r="E1395" s="7" t="str">
        <f ca="1">IF($A1395&lt;$D$5,OFFSET('Constant mix'!G$12,'Volatilite Portfeuille'!$E$2+$A1395,0),"")</f>
        <v/>
      </c>
      <c r="F1395" s="7" t="str">
        <f ca="1">IF($A1395&lt;$D$5,OFFSET('Constant mix'!H$12,'Volatilite Portfeuille'!$E$2+$A1395,0),"")</f>
        <v/>
      </c>
      <c r="G1395" s="7" t="str">
        <f ca="1">IF($A1395&lt;$D$5,OFFSET('Constant mix'!I$12,'Volatilite Portfeuille'!$E$2+$A1395,0),"")</f>
        <v/>
      </c>
      <c r="H1395" s="7" t="str">
        <f ca="1">IF($A1395&lt;$D$5,OFFSET('Constant mix'!J$12,'Volatilite Portfeuille'!$E$2+$A1395,0),"")</f>
        <v/>
      </c>
      <c r="I1395" s="7" t="str">
        <f ca="1">IF($A1395&lt;$D$5,OFFSET('Constant mix'!K$12,'Volatilite Portfeuille'!$E$2+$A1395,0),"")</f>
        <v/>
      </c>
      <c r="J1395" s="7" t="str">
        <f ca="1">IF($A1395&lt;$D$5,OFFSET('Constant mix'!L$12,'Volatilite Portfeuille'!$E$2+$A1395,0),"")</f>
        <v/>
      </c>
      <c r="K1395" s="7" t="str">
        <f ca="1">IF($A1395&lt;$D$5,OFFSET('Constant mix'!M$12,'Volatilite Portfeuille'!$E$2+$A1395,0),"")</f>
        <v/>
      </c>
      <c r="L1395" s="7" t="str">
        <f ca="1">IF($A1395&lt;$D$5,OFFSET('Constant mix'!N$12,'Volatilite Portfeuille'!$E$2+$A1395,0),"")</f>
        <v/>
      </c>
      <c r="M1395" s="7" t="str">
        <f ca="1">IF($A1395&lt;$D$5,OFFSET('Constant mix'!O$12,'Volatilite Portfeuille'!$E$2+$A1395,0),"")</f>
        <v/>
      </c>
      <c r="N1395" s="7" t="str">
        <f ca="1">IF($A1395&lt;$D$5,OFFSET('Constant mix'!$AM$12,'Volatilite Portfeuille'!$E$2+$A1395,0),"")</f>
        <v/>
      </c>
      <c r="O1395" s="5">
        <f t="shared" si="283"/>
        <v>0</v>
      </c>
      <c r="P1395" s="27">
        <f t="shared" si="284"/>
        <v>0</v>
      </c>
      <c r="Q1395" s="27">
        <f t="shared" si="285"/>
        <v>0</v>
      </c>
      <c r="R1395" s="27">
        <f t="shared" si="286"/>
        <v>0</v>
      </c>
      <c r="S1395" s="27">
        <f t="shared" si="287"/>
        <v>0</v>
      </c>
      <c r="T1395" s="27">
        <f t="shared" si="288"/>
        <v>0</v>
      </c>
      <c r="U1395" s="27">
        <f t="shared" si="289"/>
        <v>0</v>
      </c>
      <c r="V1395" s="27">
        <f t="shared" si="290"/>
        <v>0</v>
      </c>
      <c r="W1395" s="27">
        <f t="shared" si="291"/>
        <v>0</v>
      </c>
      <c r="X1395" s="50">
        <f t="shared" si="292"/>
        <v>0</v>
      </c>
      <c r="Y1395" s="31">
        <f t="shared" si="293"/>
        <v>0</v>
      </c>
      <c r="Z1395" s="27"/>
      <c r="AA1395" s="27"/>
      <c r="AB1395" s="27"/>
    </row>
    <row r="1396" spans="1:28" x14ac:dyDescent="0.35">
      <c r="A1396" s="25">
        <f t="shared" si="282"/>
        <v>1375</v>
      </c>
      <c r="B1396" s="16" t="str">
        <f ca="1">IF(A1396&lt;$D$5,OFFSET('Constant mix'!$B$12,'Volatilite Portfeuille'!$E$2+A1396,0),"")</f>
        <v/>
      </c>
      <c r="C1396" s="23" t="str">
        <f ca="1">IF($A1396&lt;$D$5,OFFSET('Constant mix'!$C$13,'Volatilite Portfeuille'!$E$2+$A1396,0),"")</f>
        <v/>
      </c>
      <c r="D1396" s="25" t="str">
        <f ca="1">IF($A1396&lt;$D$5,OFFSET('Constant mix'!F$12,'Volatilite Portfeuille'!$E$2+$A1396,0),"")</f>
        <v/>
      </c>
      <c r="E1396" s="7" t="str">
        <f ca="1">IF($A1396&lt;$D$5,OFFSET('Constant mix'!G$12,'Volatilite Portfeuille'!$E$2+$A1396,0),"")</f>
        <v/>
      </c>
      <c r="F1396" s="7" t="str">
        <f ca="1">IF($A1396&lt;$D$5,OFFSET('Constant mix'!H$12,'Volatilite Portfeuille'!$E$2+$A1396,0),"")</f>
        <v/>
      </c>
      <c r="G1396" s="7" t="str">
        <f ca="1">IF($A1396&lt;$D$5,OFFSET('Constant mix'!I$12,'Volatilite Portfeuille'!$E$2+$A1396,0),"")</f>
        <v/>
      </c>
      <c r="H1396" s="7" t="str">
        <f ca="1">IF($A1396&lt;$D$5,OFFSET('Constant mix'!J$12,'Volatilite Portfeuille'!$E$2+$A1396,0),"")</f>
        <v/>
      </c>
      <c r="I1396" s="7" t="str">
        <f ca="1">IF($A1396&lt;$D$5,OFFSET('Constant mix'!K$12,'Volatilite Portfeuille'!$E$2+$A1396,0),"")</f>
        <v/>
      </c>
      <c r="J1396" s="7" t="str">
        <f ca="1">IF($A1396&lt;$D$5,OFFSET('Constant mix'!L$12,'Volatilite Portfeuille'!$E$2+$A1396,0),"")</f>
        <v/>
      </c>
      <c r="K1396" s="7" t="str">
        <f ca="1">IF($A1396&lt;$D$5,OFFSET('Constant mix'!M$12,'Volatilite Portfeuille'!$E$2+$A1396,0),"")</f>
        <v/>
      </c>
      <c r="L1396" s="7" t="str">
        <f ca="1">IF($A1396&lt;$D$5,OFFSET('Constant mix'!N$12,'Volatilite Portfeuille'!$E$2+$A1396,0),"")</f>
        <v/>
      </c>
      <c r="M1396" s="7" t="str">
        <f ca="1">IF($A1396&lt;$D$5,OFFSET('Constant mix'!O$12,'Volatilite Portfeuille'!$E$2+$A1396,0),"")</f>
        <v/>
      </c>
      <c r="N1396" s="7" t="str">
        <f ca="1">IF($A1396&lt;$D$5,OFFSET('Constant mix'!$AM$12,'Volatilite Portfeuille'!$E$2+$A1396,0),"")</f>
        <v/>
      </c>
      <c r="O1396" s="5">
        <f t="shared" si="283"/>
        <v>0</v>
      </c>
      <c r="P1396" s="27">
        <f t="shared" si="284"/>
        <v>0</v>
      </c>
      <c r="Q1396" s="27">
        <f t="shared" si="285"/>
        <v>0</v>
      </c>
      <c r="R1396" s="27">
        <f t="shared" si="286"/>
        <v>0</v>
      </c>
      <c r="S1396" s="27">
        <f t="shared" si="287"/>
        <v>0</v>
      </c>
      <c r="T1396" s="27">
        <f t="shared" si="288"/>
        <v>0</v>
      </c>
      <c r="U1396" s="27">
        <f t="shared" si="289"/>
        <v>0</v>
      </c>
      <c r="V1396" s="27">
        <f t="shared" si="290"/>
        <v>0</v>
      </c>
      <c r="W1396" s="27">
        <f t="shared" si="291"/>
        <v>0</v>
      </c>
      <c r="X1396" s="50">
        <f t="shared" si="292"/>
        <v>0</v>
      </c>
      <c r="Y1396" s="31">
        <f t="shared" si="293"/>
        <v>0</v>
      </c>
      <c r="Z1396" s="27"/>
      <c r="AA1396" s="27"/>
      <c r="AB1396" s="27"/>
    </row>
    <row r="1397" spans="1:28" x14ac:dyDescent="0.35">
      <c r="A1397" s="25">
        <f t="shared" si="282"/>
        <v>1376</v>
      </c>
      <c r="B1397" s="16" t="str">
        <f ca="1">IF(A1397&lt;$D$5,OFFSET('Constant mix'!$B$12,'Volatilite Portfeuille'!$E$2+A1397,0),"")</f>
        <v/>
      </c>
      <c r="C1397" s="23" t="str">
        <f ca="1">IF($A1397&lt;$D$5,OFFSET('Constant mix'!$C$13,'Volatilite Portfeuille'!$E$2+$A1397,0),"")</f>
        <v/>
      </c>
      <c r="D1397" s="25" t="str">
        <f ca="1">IF($A1397&lt;$D$5,OFFSET('Constant mix'!F$12,'Volatilite Portfeuille'!$E$2+$A1397,0),"")</f>
        <v/>
      </c>
      <c r="E1397" s="7" t="str">
        <f ca="1">IF($A1397&lt;$D$5,OFFSET('Constant mix'!G$12,'Volatilite Portfeuille'!$E$2+$A1397,0),"")</f>
        <v/>
      </c>
      <c r="F1397" s="7" t="str">
        <f ca="1">IF($A1397&lt;$D$5,OFFSET('Constant mix'!H$12,'Volatilite Portfeuille'!$E$2+$A1397,0),"")</f>
        <v/>
      </c>
      <c r="G1397" s="7" t="str">
        <f ca="1">IF($A1397&lt;$D$5,OFFSET('Constant mix'!I$12,'Volatilite Portfeuille'!$E$2+$A1397,0),"")</f>
        <v/>
      </c>
      <c r="H1397" s="7" t="str">
        <f ca="1">IF($A1397&lt;$D$5,OFFSET('Constant mix'!J$12,'Volatilite Portfeuille'!$E$2+$A1397,0),"")</f>
        <v/>
      </c>
      <c r="I1397" s="7" t="str">
        <f ca="1">IF($A1397&lt;$D$5,OFFSET('Constant mix'!K$12,'Volatilite Portfeuille'!$E$2+$A1397,0),"")</f>
        <v/>
      </c>
      <c r="J1397" s="7" t="str">
        <f ca="1">IF($A1397&lt;$D$5,OFFSET('Constant mix'!L$12,'Volatilite Portfeuille'!$E$2+$A1397,0),"")</f>
        <v/>
      </c>
      <c r="K1397" s="7" t="str">
        <f ca="1">IF($A1397&lt;$D$5,OFFSET('Constant mix'!M$12,'Volatilite Portfeuille'!$E$2+$A1397,0),"")</f>
        <v/>
      </c>
      <c r="L1397" s="7" t="str">
        <f ca="1">IF($A1397&lt;$D$5,OFFSET('Constant mix'!N$12,'Volatilite Portfeuille'!$E$2+$A1397,0),"")</f>
        <v/>
      </c>
      <c r="M1397" s="7" t="str">
        <f ca="1">IF($A1397&lt;$D$5,OFFSET('Constant mix'!O$12,'Volatilite Portfeuille'!$E$2+$A1397,0),"")</f>
        <v/>
      </c>
      <c r="N1397" s="7" t="str">
        <f ca="1">IF($A1397&lt;$D$5,OFFSET('Constant mix'!$AM$12,'Volatilite Portfeuille'!$E$2+$A1397,0),"")</f>
        <v/>
      </c>
      <c r="O1397" s="5">
        <f t="shared" si="283"/>
        <v>0</v>
      </c>
      <c r="P1397" s="27">
        <f t="shared" si="284"/>
        <v>0</v>
      </c>
      <c r="Q1397" s="27">
        <f t="shared" si="285"/>
        <v>0</v>
      </c>
      <c r="R1397" s="27">
        <f t="shared" si="286"/>
        <v>0</v>
      </c>
      <c r="S1397" s="27">
        <f t="shared" si="287"/>
        <v>0</v>
      </c>
      <c r="T1397" s="27">
        <f t="shared" si="288"/>
        <v>0</v>
      </c>
      <c r="U1397" s="27">
        <f t="shared" si="289"/>
        <v>0</v>
      </c>
      <c r="V1397" s="27">
        <f t="shared" si="290"/>
        <v>0</v>
      </c>
      <c r="W1397" s="27">
        <f t="shared" si="291"/>
        <v>0</v>
      </c>
      <c r="X1397" s="50">
        <f t="shared" si="292"/>
        <v>0</v>
      </c>
      <c r="Y1397" s="31">
        <f t="shared" si="293"/>
        <v>0</v>
      </c>
      <c r="Z1397" s="27"/>
      <c r="AA1397" s="27"/>
      <c r="AB1397" s="27"/>
    </row>
    <row r="1398" spans="1:28" x14ac:dyDescent="0.35">
      <c r="A1398" s="25">
        <f t="shared" si="282"/>
        <v>1377</v>
      </c>
      <c r="B1398" s="16" t="str">
        <f ca="1">IF(A1398&lt;$D$5,OFFSET('Constant mix'!$B$12,'Volatilite Portfeuille'!$E$2+A1398,0),"")</f>
        <v/>
      </c>
      <c r="C1398" s="23" t="str">
        <f ca="1">IF($A1398&lt;$D$5,OFFSET('Constant mix'!$C$13,'Volatilite Portfeuille'!$E$2+$A1398,0),"")</f>
        <v/>
      </c>
      <c r="D1398" s="25" t="str">
        <f ca="1">IF($A1398&lt;$D$5,OFFSET('Constant mix'!F$12,'Volatilite Portfeuille'!$E$2+$A1398,0),"")</f>
        <v/>
      </c>
      <c r="E1398" s="7" t="str">
        <f ca="1">IF($A1398&lt;$D$5,OFFSET('Constant mix'!G$12,'Volatilite Portfeuille'!$E$2+$A1398,0),"")</f>
        <v/>
      </c>
      <c r="F1398" s="7" t="str">
        <f ca="1">IF($A1398&lt;$D$5,OFFSET('Constant mix'!H$12,'Volatilite Portfeuille'!$E$2+$A1398,0),"")</f>
        <v/>
      </c>
      <c r="G1398" s="7" t="str">
        <f ca="1">IF($A1398&lt;$D$5,OFFSET('Constant mix'!I$12,'Volatilite Portfeuille'!$E$2+$A1398,0),"")</f>
        <v/>
      </c>
      <c r="H1398" s="7" t="str">
        <f ca="1">IF($A1398&lt;$D$5,OFFSET('Constant mix'!J$12,'Volatilite Portfeuille'!$E$2+$A1398,0),"")</f>
        <v/>
      </c>
      <c r="I1398" s="7" t="str">
        <f ca="1">IF($A1398&lt;$D$5,OFFSET('Constant mix'!K$12,'Volatilite Portfeuille'!$E$2+$A1398,0),"")</f>
        <v/>
      </c>
      <c r="J1398" s="7" t="str">
        <f ca="1">IF($A1398&lt;$D$5,OFFSET('Constant mix'!L$12,'Volatilite Portfeuille'!$E$2+$A1398,0),"")</f>
        <v/>
      </c>
      <c r="K1398" s="7" t="str">
        <f ca="1">IF($A1398&lt;$D$5,OFFSET('Constant mix'!M$12,'Volatilite Portfeuille'!$E$2+$A1398,0),"")</f>
        <v/>
      </c>
      <c r="L1398" s="7" t="str">
        <f ca="1">IF($A1398&lt;$D$5,OFFSET('Constant mix'!N$12,'Volatilite Portfeuille'!$E$2+$A1398,0),"")</f>
        <v/>
      </c>
      <c r="M1398" s="7" t="str">
        <f ca="1">IF($A1398&lt;$D$5,OFFSET('Constant mix'!O$12,'Volatilite Portfeuille'!$E$2+$A1398,0),"")</f>
        <v/>
      </c>
      <c r="N1398" s="7" t="str">
        <f ca="1">IF($A1398&lt;$D$5,OFFSET('Constant mix'!$AM$12,'Volatilite Portfeuille'!$E$2+$A1398,0),"")</f>
        <v/>
      </c>
      <c r="O1398" s="5">
        <f t="shared" si="283"/>
        <v>0</v>
      </c>
      <c r="P1398" s="27">
        <f t="shared" si="284"/>
        <v>0</v>
      </c>
      <c r="Q1398" s="27">
        <f t="shared" si="285"/>
        <v>0</v>
      </c>
      <c r="R1398" s="27">
        <f t="shared" si="286"/>
        <v>0</v>
      </c>
      <c r="S1398" s="27">
        <f t="shared" si="287"/>
        <v>0</v>
      </c>
      <c r="T1398" s="27">
        <f t="shared" si="288"/>
        <v>0</v>
      </c>
      <c r="U1398" s="27">
        <f t="shared" si="289"/>
        <v>0</v>
      </c>
      <c r="V1398" s="27">
        <f t="shared" si="290"/>
        <v>0</v>
      </c>
      <c r="W1398" s="27">
        <f t="shared" si="291"/>
        <v>0</v>
      </c>
      <c r="X1398" s="50">
        <f t="shared" si="292"/>
        <v>0</v>
      </c>
      <c r="Y1398" s="31">
        <f t="shared" si="293"/>
        <v>0</v>
      </c>
      <c r="Z1398" s="27"/>
      <c r="AA1398" s="27"/>
      <c r="AB1398" s="27"/>
    </row>
    <row r="1399" spans="1:28" x14ac:dyDescent="0.35">
      <c r="A1399" s="25">
        <f t="shared" si="282"/>
        <v>1378</v>
      </c>
      <c r="B1399" s="16" t="str">
        <f ca="1">IF(A1399&lt;$D$5,OFFSET('Constant mix'!$B$12,'Volatilite Portfeuille'!$E$2+A1399,0),"")</f>
        <v/>
      </c>
      <c r="C1399" s="23" t="str">
        <f ca="1">IF($A1399&lt;$D$5,OFFSET('Constant mix'!$C$13,'Volatilite Portfeuille'!$E$2+$A1399,0),"")</f>
        <v/>
      </c>
      <c r="D1399" s="25" t="str">
        <f ca="1">IF($A1399&lt;$D$5,OFFSET('Constant mix'!F$12,'Volatilite Portfeuille'!$E$2+$A1399,0),"")</f>
        <v/>
      </c>
      <c r="E1399" s="7" t="str">
        <f ca="1">IF($A1399&lt;$D$5,OFFSET('Constant mix'!G$12,'Volatilite Portfeuille'!$E$2+$A1399,0),"")</f>
        <v/>
      </c>
      <c r="F1399" s="7" t="str">
        <f ca="1">IF($A1399&lt;$D$5,OFFSET('Constant mix'!H$12,'Volatilite Portfeuille'!$E$2+$A1399,0),"")</f>
        <v/>
      </c>
      <c r="G1399" s="7" t="str">
        <f ca="1">IF($A1399&lt;$D$5,OFFSET('Constant mix'!I$12,'Volatilite Portfeuille'!$E$2+$A1399,0),"")</f>
        <v/>
      </c>
      <c r="H1399" s="7" t="str">
        <f ca="1">IF($A1399&lt;$D$5,OFFSET('Constant mix'!J$12,'Volatilite Portfeuille'!$E$2+$A1399,0),"")</f>
        <v/>
      </c>
      <c r="I1399" s="7" t="str">
        <f ca="1">IF($A1399&lt;$D$5,OFFSET('Constant mix'!K$12,'Volatilite Portfeuille'!$E$2+$A1399,0),"")</f>
        <v/>
      </c>
      <c r="J1399" s="7" t="str">
        <f ca="1">IF($A1399&lt;$D$5,OFFSET('Constant mix'!L$12,'Volatilite Portfeuille'!$E$2+$A1399,0),"")</f>
        <v/>
      </c>
      <c r="K1399" s="7" t="str">
        <f ca="1">IF($A1399&lt;$D$5,OFFSET('Constant mix'!M$12,'Volatilite Portfeuille'!$E$2+$A1399,0),"")</f>
        <v/>
      </c>
      <c r="L1399" s="7" t="str">
        <f ca="1">IF($A1399&lt;$D$5,OFFSET('Constant mix'!N$12,'Volatilite Portfeuille'!$E$2+$A1399,0),"")</f>
        <v/>
      </c>
      <c r="M1399" s="7" t="str">
        <f ca="1">IF($A1399&lt;$D$5,OFFSET('Constant mix'!O$12,'Volatilite Portfeuille'!$E$2+$A1399,0),"")</f>
        <v/>
      </c>
      <c r="N1399" s="7" t="str">
        <f ca="1">IF($A1399&lt;$D$5,OFFSET('Constant mix'!$AM$12,'Volatilite Portfeuille'!$E$2+$A1399,0),"")</f>
        <v/>
      </c>
      <c r="O1399" s="5">
        <f t="shared" si="283"/>
        <v>0</v>
      </c>
      <c r="P1399" s="27">
        <f t="shared" si="284"/>
        <v>0</v>
      </c>
      <c r="Q1399" s="27">
        <f t="shared" si="285"/>
        <v>0</v>
      </c>
      <c r="R1399" s="27">
        <f t="shared" si="286"/>
        <v>0</v>
      </c>
      <c r="S1399" s="27">
        <f t="shared" si="287"/>
        <v>0</v>
      </c>
      <c r="T1399" s="27">
        <f t="shared" si="288"/>
        <v>0</v>
      </c>
      <c r="U1399" s="27">
        <f t="shared" si="289"/>
        <v>0</v>
      </c>
      <c r="V1399" s="27">
        <f t="shared" si="290"/>
        <v>0</v>
      </c>
      <c r="W1399" s="27">
        <f t="shared" si="291"/>
        <v>0</v>
      </c>
      <c r="X1399" s="50">
        <f t="shared" si="292"/>
        <v>0</v>
      </c>
      <c r="Y1399" s="31">
        <f t="shared" si="293"/>
        <v>0</v>
      </c>
      <c r="Z1399" s="27"/>
      <c r="AA1399" s="27"/>
      <c r="AB1399" s="27"/>
    </row>
    <row r="1400" spans="1:28" x14ac:dyDescent="0.35">
      <c r="A1400" s="25">
        <f t="shared" si="282"/>
        <v>1379</v>
      </c>
      <c r="B1400" s="16" t="str">
        <f ca="1">IF(A1400&lt;$D$5,OFFSET('Constant mix'!$B$12,'Volatilite Portfeuille'!$E$2+A1400,0),"")</f>
        <v/>
      </c>
      <c r="C1400" s="23" t="str">
        <f ca="1">IF($A1400&lt;$D$5,OFFSET('Constant mix'!$C$13,'Volatilite Portfeuille'!$E$2+$A1400,0),"")</f>
        <v/>
      </c>
      <c r="D1400" s="25" t="str">
        <f ca="1">IF($A1400&lt;$D$5,OFFSET('Constant mix'!F$12,'Volatilite Portfeuille'!$E$2+$A1400,0),"")</f>
        <v/>
      </c>
      <c r="E1400" s="7" t="str">
        <f ca="1">IF($A1400&lt;$D$5,OFFSET('Constant mix'!G$12,'Volatilite Portfeuille'!$E$2+$A1400,0),"")</f>
        <v/>
      </c>
      <c r="F1400" s="7" t="str">
        <f ca="1">IF($A1400&lt;$D$5,OFFSET('Constant mix'!H$12,'Volatilite Portfeuille'!$E$2+$A1400,0),"")</f>
        <v/>
      </c>
      <c r="G1400" s="7" t="str">
        <f ca="1">IF($A1400&lt;$D$5,OFFSET('Constant mix'!I$12,'Volatilite Portfeuille'!$E$2+$A1400,0),"")</f>
        <v/>
      </c>
      <c r="H1400" s="7" t="str">
        <f ca="1">IF($A1400&lt;$D$5,OFFSET('Constant mix'!J$12,'Volatilite Portfeuille'!$E$2+$A1400,0),"")</f>
        <v/>
      </c>
      <c r="I1400" s="7" t="str">
        <f ca="1">IF($A1400&lt;$D$5,OFFSET('Constant mix'!K$12,'Volatilite Portfeuille'!$E$2+$A1400,0),"")</f>
        <v/>
      </c>
      <c r="J1400" s="7" t="str">
        <f ca="1">IF($A1400&lt;$D$5,OFFSET('Constant mix'!L$12,'Volatilite Portfeuille'!$E$2+$A1400,0),"")</f>
        <v/>
      </c>
      <c r="K1400" s="7" t="str">
        <f ca="1">IF($A1400&lt;$D$5,OFFSET('Constant mix'!M$12,'Volatilite Portfeuille'!$E$2+$A1400,0),"")</f>
        <v/>
      </c>
      <c r="L1400" s="7" t="str">
        <f ca="1">IF($A1400&lt;$D$5,OFFSET('Constant mix'!N$12,'Volatilite Portfeuille'!$E$2+$A1400,0),"")</f>
        <v/>
      </c>
      <c r="M1400" s="7" t="str">
        <f ca="1">IF($A1400&lt;$D$5,OFFSET('Constant mix'!O$12,'Volatilite Portfeuille'!$E$2+$A1400,0),"")</f>
        <v/>
      </c>
      <c r="N1400" s="7" t="str">
        <f ca="1">IF($A1400&lt;$D$5,OFFSET('Constant mix'!$AM$12,'Volatilite Portfeuille'!$E$2+$A1400,0),"")</f>
        <v/>
      </c>
      <c r="O1400" s="5">
        <f t="shared" si="283"/>
        <v>0</v>
      </c>
      <c r="P1400" s="27">
        <f t="shared" si="284"/>
        <v>0</v>
      </c>
      <c r="Q1400" s="27">
        <f t="shared" si="285"/>
        <v>0</v>
      </c>
      <c r="R1400" s="27">
        <f t="shared" si="286"/>
        <v>0</v>
      </c>
      <c r="S1400" s="27">
        <f t="shared" si="287"/>
        <v>0</v>
      </c>
      <c r="T1400" s="27">
        <f t="shared" si="288"/>
        <v>0</v>
      </c>
      <c r="U1400" s="27">
        <f t="shared" si="289"/>
        <v>0</v>
      </c>
      <c r="V1400" s="27">
        <f t="shared" si="290"/>
        <v>0</v>
      </c>
      <c r="W1400" s="27">
        <f t="shared" si="291"/>
        <v>0</v>
      </c>
      <c r="X1400" s="50">
        <f t="shared" si="292"/>
        <v>0</v>
      </c>
      <c r="Y1400" s="31">
        <f t="shared" si="293"/>
        <v>0</v>
      </c>
      <c r="Z1400" s="27"/>
      <c r="AA1400" s="27"/>
      <c r="AB1400" s="27"/>
    </row>
    <row r="1401" spans="1:28" x14ac:dyDescent="0.35">
      <c r="A1401" s="25">
        <f t="shared" si="282"/>
        <v>1380</v>
      </c>
      <c r="B1401" s="16" t="str">
        <f ca="1">IF(A1401&lt;$D$5,OFFSET('Constant mix'!$B$12,'Volatilite Portfeuille'!$E$2+A1401,0),"")</f>
        <v/>
      </c>
      <c r="C1401" s="23" t="str">
        <f ca="1">IF($A1401&lt;$D$5,OFFSET('Constant mix'!$C$13,'Volatilite Portfeuille'!$E$2+$A1401,0),"")</f>
        <v/>
      </c>
      <c r="D1401" s="25" t="str">
        <f ca="1">IF($A1401&lt;$D$5,OFFSET('Constant mix'!F$12,'Volatilite Portfeuille'!$E$2+$A1401,0),"")</f>
        <v/>
      </c>
      <c r="E1401" s="7" t="str">
        <f ca="1">IF($A1401&lt;$D$5,OFFSET('Constant mix'!G$12,'Volatilite Portfeuille'!$E$2+$A1401,0),"")</f>
        <v/>
      </c>
      <c r="F1401" s="7" t="str">
        <f ca="1">IF($A1401&lt;$D$5,OFFSET('Constant mix'!H$12,'Volatilite Portfeuille'!$E$2+$A1401,0),"")</f>
        <v/>
      </c>
      <c r="G1401" s="7" t="str">
        <f ca="1">IF($A1401&lt;$D$5,OFFSET('Constant mix'!I$12,'Volatilite Portfeuille'!$E$2+$A1401,0),"")</f>
        <v/>
      </c>
      <c r="H1401" s="7" t="str">
        <f ca="1">IF($A1401&lt;$D$5,OFFSET('Constant mix'!J$12,'Volatilite Portfeuille'!$E$2+$A1401,0),"")</f>
        <v/>
      </c>
      <c r="I1401" s="7" t="str">
        <f ca="1">IF($A1401&lt;$D$5,OFFSET('Constant mix'!K$12,'Volatilite Portfeuille'!$E$2+$A1401,0),"")</f>
        <v/>
      </c>
      <c r="J1401" s="7" t="str">
        <f ca="1">IF($A1401&lt;$D$5,OFFSET('Constant mix'!L$12,'Volatilite Portfeuille'!$E$2+$A1401,0),"")</f>
        <v/>
      </c>
      <c r="K1401" s="7" t="str">
        <f ca="1">IF($A1401&lt;$D$5,OFFSET('Constant mix'!M$12,'Volatilite Portfeuille'!$E$2+$A1401,0),"")</f>
        <v/>
      </c>
      <c r="L1401" s="7" t="str">
        <f ca="1">IF($A1401&lt;$D$5,OFFSET('Constant mix'!N$12,'Volatilite Portfeuille'!$E$2+$A1401,0),"")</f>
        <v/>
      </c>
      <c r="M1401" s="7" t="str">
        <f ca="1">IF($A1401&lt;$D$5,OFFSET('Constant mix'!O$12,'Volatilite Portfeuille'!$E$2+$A1401,0),"")</f>
        <v/>
      </c>
      <c r="N1401" s="7" t="str">
        <f ca="1">IF($A1401&lt;$D$5,OFFSET('Constant mix'!$AM$12,'Volatilite Portfeuille'!$E$2+$A1401,0),"")</f>
        <v/>
      </c>
      <c r="O1401" s="5">
        <f t="shared" si="283"/>
        <v>0</v>
      </c>
      <c r="P1401" s="27">
        <f t="shared" si="284"/>
        <v>0</v>
      </c>
      <c r="Q1401" s="27">
        <f t="shared" si="285"/>
        <v>0</v>
      </c>
      <c r="R1401" s="27">
        <f t="shared" si="286"/>
        <v>0</v>
      </c>
      <c r="S1401" s="27">
        <f t="shared" si="287"/>
        <v>0</v>
      </c>
      <c r="T1401" s="27">
        <f t="shared" si="288"/>
        <v>0</v>
      </c>
      <c r="U1401" s="27">
        <f t="shared" si="289"/>
        <v>0</v>
      </c>
      <c r="V1401" s="27">
        <f t="shared" si="290"/>
        <v>0</v>
      </c>
      <c r="W1401" s="27">
        <f t="shared" si="291"/>
        <v>0</v>
      </c>
      <c r="X1401" s="50">
        <f t="shared" si="292"/>
        <v>0</v>
      </c>
      <c r="Y1401" s="31">
        <f t="shared" si="293"/>
        <v>0</v>
      </c>
      <c r="Z1401" s="27"/>
      <c r="AA1401" s="27"/>
      <c r="AB1401" s="27"/>
    </row>
    <row r="1402" spans="1:28" x14ac:dyDescent="0.35">
      <c r="A1402" s="25">
        <f t="shared" si="282"/>
        <v>1381</v>
      </c>
      <c r="B1402" s="16" t="str">
        <f ca="1">IF(A1402&lt;$D$5,OFFSET('Constant mix'!$B$12,'Volatilite Portfeuille'!$E$2+A1402,0),"")</f>
        <v/>
      </c>
      <c r="C1402" s="23" t="str">
        <f ca="1">IF($A1402&lt;$D$5,OFFSET('Constant mix'!$C$13,'Volatilite Portfeuille'!$E$2+$A1402,0),"")</f>
        <v/>
      </c>
      <c r="D1402" s="25" t="str">
        <f ca="1">IF($A1402&lt;$D$5,OFFSET('Constant mix'!F$12,'Volatilite Portfeuille'!$E$2+$A1402,0),"")</f>
        <v/>
      </c>
      <c r="E1402" s="7" t="str">
        <f ca="1">IF($A1402&lt;$D$5,OFFSET('Constant mix'!G$12,'Volatilite Portfeuille'!$E$2+$A1402,0),"")</f>
        <v/>
      </c>
      <c r="F1402" s="7" t="str">
        <f ca="1">IF($A1402&lt;$D$5,OFFSET('Constant mix'!H$12,'Volatilite Portfeuille'!$E$2+$A1402,0),"")</f>
        <v/>
      </c>
      <c r="G1402" s="7" t="str">
        <f ca="1">IF($A1402&lt;$D$5,OFFSET('Constant mix'!I$12,'Volatilite Portfeuille'!$E$2+$A1402,0),"")</f>
        <v/>
      </c>
      <c r="H1402" s="7" t="str">
        <f ca="1">IF($A1402&lt;$D$5,OFFSET('Constant mix'!J$12,'Volatilite Portfeuille'!$E$2+$A1402,0),"")</f>
        <v/>
      </c>
      <c r="I1402" s="7" t="str">
        <f ca="1">IF($A1402&lt;$D$5,OFFSET('Constant mix'!K$12,'Volatilite Portfeuille'!$E$2+$A1402,0),"")</f>
        <v/>
      </c>
      <c r="J1402" s="7" t="str">
        <f ca="1">IF($A1402&lt;$D$5,OFFSET('Constant mix'!L$12,'Volatilite Portfeuille'!$E$2+$A1402,0),"")</f>
        <v/>
      </c>
      <c r="K1402" s="7" t="str">
        <f ca="1">IF($A1402&lt;$D$5,OFFSET('Constant mix'!M$12,'Volatilite Portfeuille'!$E$2+$A1402,0),"")</f>
        <v/>
      </c>
      <c r="L1402" s="7" t="str">
        <f ca="1">IF($A1402&lt;$D$5,OFFSET('Constant mix'!N$12,'Volatilite Portfeuille'!$E$2+$A1402,0),"")</f>
        <v/>
      </c>
      <c r="M1402" s="7" t="str">
        <f ca="1">IF($A1402&lt;$D$5,OFFSET('Constant mix'!O$12,'Volatilite Portfeuille'!$E$2+$A1402,0),"")</f>
        <v/>
      </c>
      <c r="N1402" s="7" t="str">
        <f ca="1">IF($A1402&lt;$D$5,OFFSET('Constant mix'!$AM$12,'Volatilite Portfeuille'!$E$2+$A1402,0),"")</f>
        <v/>
      </c>
      <c r="O1402" s="5">
        <f t="shared" si="283"/>
        <v>0</v>
      </c>
      <c r="P1402" s="27">
        <f t="shared" si="284"/>
        <v>0</v>
      </c>
      <c r="Q1402" s="27">
        <f t="shared" si="285"/>
        <v>0</v>
      </c>
      <c r="R1402" s="27">
        <f t="shared" si="286"/>
        <v>0</v>
      </c>
      <c r="S1402" s="27">
        <f t="shared" si="287"/>
        <v>0</v>
      </c>
      <c r="T1402" s="27">
        <f t="shared" si="288"/>
        <v>0</v>
      </c>
      <c r="U1402" s="27">
        <f t="shared" si="289"/>
        <v>0</v>
      </c>
      <c r="V1402" s="27">
        <f t="shared" si="290"/>
        <v>0</v>
      </c>
      <c r="W1402" s="27">
        <f t="shared" si="291"/>
        <v>0</v>
      </c>
      <c r="X1402" s="50">
        <f t="shared" si="292"/>
        <v>0</v>
      </c>
      <c r="Y1402" s="31">
        <f t="shared" si="293"/>
        <v>0</v>
      </c>
      <c r="Z1402" s="27"/>
      <c r="AA1402" s="27"/>
      <c r="AB1402" s="27"/>
    </row>
    <row r="1403" spans="1:28" x14ac:dyDescent="0.35">
      <c r="A1403" s="25">
        <f t="shared" si="282"/>
        <v>1382</v>
      </c>
      <c r="B1403" s="16" t="str">
        <f ca="1">IF(A1403&lt;$D$5,OFFSET('Constant mix'!$B$12,'Volatilite Portfeuille'!$E$2+A1403,0),"")</f>
        <v/>
      </c>
      <c r="C1403" s="23" t="str">
        <f ca="1">IF($A1403&lt;$D$5,OFFSET('Constant mix'!$C$13,'Volatilite Portfeuille'!$E$2+$A1403,0),"")</f>
        <v/>
      </c>
      <c r="D1403" s="25" t="str">
        <f ca="1">IF($A1403&lt;$D$5,OFFSET('Constant mix'!F$12,'Volatilite Portfeuille'!$E$2+$A1403,0),"")</f>
        <v/>
      </c>
      <c r="E1403" s="7" t="str">
        <f ca="1">IF($A1403&lt;$D$5,OFFSET('Constant mix'!G$12,'Volatilite Portfeuille'!$E$2+$A1403,0),"")</f>
        <v/>
      </c>
      <c r="F1403" s="7" t="str">
        <f ca="1">IF($A1403&lt;$D$5,OFFSET('Constant mix'!H$12,'Volatilite Portfeuille'!$E$2+$A1403,0),"")</f>
        <v/>
      </c>
      <c r="G1403" s="7" t="str">
        <f ca="1">IF($A1403&lt;$D$5,OFFSET('Constant mix'!I$12,'Volatilite Portfeuille'!$E$2+$A1403,0),"")</f>
        <v/>
      </c>
      <c r="H1403" s="7" t="str">
        <f ca="1">IF($A1403&lt;$D$5,OFFSET('Constant mix'!J$12,'Volatilite Portfeuille'!$E$2+$A1403,0),"")</f>
        <v/>
      </c>
      <c r="I1403" s="7" t="str">
        <f ca="1">IF($A1403&lt;$D$5,OFFSET('Constant mix'!K$12,'Volatilite Portfeuille'!$E$2+$A1403,0),"")</f>
        <v/>
      </c>
      <c r="J1403" s="7" t="str">
        <f ca="1">IF($A1403&lt;$D$5,OFFSET('Constant mix'!L$12,'Volatilite Portfeuille'!$E$2+$A1403,0),"")</f>
        <v/>
      </c>
      <c r="K1403" s="7" t="str">
        <f ca="1">IF($A1403&lt;$D$5,OFFSET('Constant mix'!M$12,'Volatilite Portfeuille'!$E$2+$A1403,0),"")</f>
        <v/>
      </c>
      <c r="L1403" s="7" t="str">
        <f ca="1">IF($A1403&lt;$D$5,OFFSET('Constant mix'!N$12,'Volatilite Portfeuille'!$E$2+$A1403,0),"")</f>
        <v/>
      </c>
      <c r="M1403" s="7" t="str">
        <f ca="1">IF($A1403&lt;$D$5,OFFSET('Constant mix'!O$12,'Volatilite Portfeuille'!$E$2+$A1403,0),"")</f>
        <v/>
      </c>
      <c r="N1403" s="7" t="str">
        <f ca="1">IF($A1403&lt;$D$5,OFFSET('Constant mix'!$AM$12,'Volatilite Portfeuille'!$E$2+$A1403,0),"")</f>
        <v/>
      </c>
      <c r="O1403" s="5">
        <f t="shared" si="283"/>
        <v>0</v>
      </c>
      <c r="P1403" s="27">
        <f t="shared" si="284"/>
        <v>0</v>
      </c>
      <c r="Q1403" s="27">
        <f t="shared" si="285"/>
        <v>0</v>
      </c>
      <c r="R1403" s="27">
        <f t="shared" si="286"/>
        <v>0</v>
      </c>
      <c r="S1403" s="27">
        <f t="shared" si="287"/>
        <v>0</v>
      </c>
      <c r="T1403" s="27">
        <f t="shared" si="288"/>
        <v>0</v>
      </c>
      <c r="U1403" s="27">
        <f t="shared" si="289"/>
        <v>0</v>
      </c>
      <c r="V1403" s="27">
        <f t="shared" si="290"/>
        <v>0</v>
      </c>
      <c r="W1403" s="27">
        <f t="shared" si="291"/>
        <v>0</v>
      </c>
      <c r="X1403" s="50">
        <f t="shared" si="292"/>
        <v>0</v>
      </c>
      <c r="Y1403" s="31">
        <f t="shared" si="293"/>
        <v>0</v>
      </c>
      <c r="Z1403" s="27"/>
      <c r="AA1403" s="27"/>
      <c r="AB1403" s="27"/>
    </row>
    <row r="1404" spans="1:28" x14ac:dyDescent="0.35">
      <c r="A1404" s="25">
        <f t="shared" si="282"/>
        <v>1383</v>
      </c>
      <c r="B1404" s="16" t="str">
        <f ca="1">IF(A1404&lt;$D$5,OFFSET('Constant mix'!$B$12,'Volatilite Portfeuille'!$E$2+A1404,0),"")</f>
        <v/>
      </c>
      <c r="C1404" s="23" t="str">
        <f ca="1">IF($A1404&lt;$D$5,OFFSET('Constant mix'!$C$13,'Volatilite Portfeuille'!$E$2+$A1404,0),"")</f>
        <v/>
      </c>
      <c r="D1404" s="25" t="str">
        <f ca="1">IF($A1404&lt;$D$5,OFFSET('Constant mix'!F$12,'Volatilite Portfeuille'!$E$2+$A1404,0),"")</f>
        <v/>
      </c>
      <c r="E1404" s="7" t="str">
        <f ca="1">IF($A1404&lt;$D$5,OFFSET('Constant mix'!G$12,'Volatilite Portfeuille'!$E$2+$A1404,0),"")</f>
        <v/>
      </c>
      <c r="F1404" s="7" t="str">
        <f ca="1">IF($A1404&lt;$D$5,OFFSET('Constant mix'!H$12,'Volatilite Portfeuille'!$E$2+$A1404,0),"")</f>
        <v/>
      </c>
      <c r="G1404" s="7" t="str">
        <f ca="1">IF($A1404&lt;$D$5,OFFSET('Constant mix'!I$12,'Volatilite Portfeuille'!$E$2+$A1404,0),"")</f>
        <v/>
      </c>
      <c r="H1404" s="7" t="str">
        <f ca="1">IF($A1404&lt;$D$5,OFFSET('Constant mix'!J$12,'Volatilite Portfeuille'!$E$2+$A1404,0),"")</f>
        <v/>
      </c>
      <c r="I1404" s="7" t="str">
        <f ca="1">IF($A1404&lt;$D$5,OFFSET('Constant mix'!K$12,'Volatilite Portfeuille'!$E$2+$A1404,0),"")</f>
        <v/>
      </c>
      <c r="J1404" s="7" t="str">
        <f ca="1">IF($A1404&lt;$D$5,OFFSET('Constant mix'!L$12,'Volatilite Portfeuille'!$E$2+$A1404,0),"")</f>
        <v/>
      </c>
      <c r="K1404" s="7" t="str">
        <f ca="1">IF($A1404&lt;$D$5,OFFSET('Constant mix'!M$12,'Volatilite Portfeuille'!$E$2+$A1404,0),"")</f>
        <v/>
      </c>
      <c r="L1404" s="7" t="str">
        <f ca="1">IF($A1404&lt;$D$5,OFFSET('Constant mix'!N$12,'Volatilite Portfeuille'!$E$2+$A1404,0),"")</f>
        <v/>
      </c>
      <c r="M1404" s="7" t="str">
        <f ca="1">IF($A1404&lt;$D$5,OFFSET('Constant mix'!O$12,'Volatilite Portfeuille'!$E$2+$A1404,0),"")</f>
        <v/>
      </c>
      <c r="N1404" s="7" t="str">
        <f ca="1">IF($A1404&lt;$D$5,OFFSET('Constant mix'!$AM$12,'Volatilite Portfeuille'!$E$2+$A1404,0),"")</f>
        <v/>
      </c>
      <c r="O1404" s="5">
        <f t="shared" si="283"/>
        <v>0</v>
      </c>
      <c r="P1404" s="27">
        <f t="shared" si="284"/>
        <v>0</v>
      </c>
      <c r="Q1404" s="27">
        <f t="shared" si="285"/>
        <v>0</v>
      </c>
      <c r="R1404" s="27">
        <f t="shared" si="286"/>
        <v>0</v>
      </c>
      <c r="S1404" s="27">
        <f t="shared" si="287"/>
        <v>0</v>
      </c>
      <c r="T1404" s="27">
        <f t="shared" si="288"/>
        <v>0</v>
      </c>
      <c r="U1404" s="27">
        <f t="shared" si="289"/>
        <v>0</v>
      </c>
      <c r="V1404" s="27">
        <f t="shared" si="290"/>
        <v>0</v>
      </c>
      <c r="W1404" s="27">
        <f t="shared" si="291"/>
        <v>0</v>
      </c>
      <c r="X1404" s="50">
        <f t="shared" si="292"/>
        <v>0</v>
      </c>
      <c r="Y1404" s="31">
        <f t="shared" si="293"/>
        <v>0</v>
      </c>
      <c r="Z1404" s="27"/>
      <c r="AA1404" s="27"/>
      <c r="AB1404" s="27"/>
    </row>
    <row r="1405" spans="1:28" x14ac:dyDescent="0.35">
      <c r="A1405" s="25">
        <f t="shared" si="282"/>
        <v>1384</v>
      </c>
      <c r="B1405" s="16" t="str">
        <f ca="1">IF(A1405&lt;$D$5,OFFSET('Constant mix'!$B$12,'Volatilite Portfeuille'!$E$2+A1405,0),"")</f>
        <v/>
      </c>
      <c r="C1405" s="23" t="str">
        <f ca="1">IF($A1405&lt;$D$5,OFFSET('Constant mix'!$C$13,'Volatilite Portfeuille'!$E$2+$A1405,0),"")</f>
        <v/>
      </c>
      <c r="D1405" s="25" t="str">
        <f ca="1">IF($A1405&lt;$D$5,OFFSET('Constant mix'!F$12,'Volatilite Portfeuille'!$E$2+$A1405,0),"")</f>
        <v/>
      </c>
      <c r="E1405" s="7" t="str">
        <f ca="1">IF($A1405&lt;$D$5,OFFSET('Constant mix'!G$12,'Volatilite Portfeuille'!$E$2+$A1405,0),"")</f>
        <v/>
      </c>
      <c r="F1405" s="7" t="str">
        <f ca="1">IF($A1405&lt;$D$5,OFFSET('Constant mix'!H$12,'Volatilite Portfeuille'!$E$2+$A1405,0),"")</f>
        <v/>
      </c>
      <c r="G1405" s="7" t="str">
        <f ca="1">IF($A1405&lt;$D$5,OFFSET('Constant mix'!I$12,'Volatilite Portfeuille'!$E$2+$A1405,0),"")</f>
        <v/>
      </c>
      <c r="H1405" s="7" t="str">
        <f ca="1">IF($A1405&lt;$D$5,OFFSET('Constant mix'!J$12,'Volatilite Portfeuille'!$E$2+$A1405,0),"")</f>
        <v/>
      </c>
      <c r="I1405" s="7" t="str">
        <f ca="1">IF($A1405&lt;$D$5,OFFSET('Constant mix'!K$12,'Volatilite Portfeuille'!$E$2+$A1405,0),"")</f>
        <v/>
      </c>
      <c r="J1405" s="7" t="str">
        <f ca="1">IF($A1405&lt;$D$5,OFFSET('Constant mix'!L$12,'Volatilite Portfeuille'!$E$2+$A1405,0),"")</f>
        <v/>
      </c>
      <c r="K1405" s="7" t="str">
        <f ca="1">IF($A1405&lt;$D$5,OFFSET('Constant mix'!M$12,'Volatilite Portfeuille'!$E$2+$A1405,0),"")</f>
        <v/>
      </c>
      <c r="L1405" s="7" t="str">
        <f ca="1">IF($A1405&lt;$D$5,OFFSET('Constant mix'!N$12,'Volatilite Portfeuille'!$E$2+$A1405,0),"")</f>
        <v/>
      </c>
      <c r="M1405" s="7" t="str">
        <f ca="1">IF($A1405&lt;$D$5,OFFSET('Constant mix'!O$12,'Volatilite Portfeuille'!$E$2+$A1405,0),"")</f>
        <v/>
      </c>
      <c r="N1405" s="7" t="str">
        <f ca="1">IF($A1405&lt;$D$5,OFFSET('Constant mix'!$AM$12,'Volatilite Portfeuille'!$E$2+$A1405,0),"")</f>
        <v/>
      </c>
      <c r="O1405" s="5">
        <f t="shared" si="283"/>
        <v>0</v>
      </c>
      <c r="P1405" s="27">
        <f t="shared" si="284"/>
        <v>0</v>
      </c>
      <c r="Q1405" s="27">
        <f t="shared" si="285"/>
        <v>0</v>
      </c>
      <c r="R1405" s="27">
        <f t="shared" si="286"/>
        <v>0</v>
      </c>
      <c r="S1405" s="27">
        <f t="shared" si="287"/>
        <v>0</v>
      </c>
      <c r="T1405" s="27">
        <f t="shared" si="288"/>
        <v>0</v>
      </c>
      <c r="U1405" s="27">
        <f t="shared" si="289"/>
        <v>0</v>
      </c>
      <c r="V1405" s="27">
        <f t="shared" si="290"/>
        <v>0</v>
      </c>
      <c r="W1405" s="27">
        <f t="shared" si="291"/>
        <v>0</v>
      </c>
      <c r="X1405" s="50">
        <f t="shared" si="292"/>
        <v>0</v>
      </c>
      <c r="Y1405" s="31">
        <f t="shared" si="293"/>
        <v>0</v>
      </c>
      <c r="Z1405" s="27"/>
      <c r="AA1405" s="27"/>
      <c r="AB1405" s="27"/>
    </row>
    <row r="1406" spans="1:28" x14ac:dyDescent="0.35">
      <c r="A1406" s="25">
        <f t="shared" si="282"/>
        <v>1385</v>
      </c>
      <c r="B1406" s="16" t="str">
        <f ca="1">IF(A1406&lt;$D$5,OFFSET('Constant mix'!$B$12,'Volatilite Portfeuille'!$E$2+A1406,0),"")</f>
        <v/>
      </c>
      <c r="C1406" s="23" t="str">
        <f ca="1">IF($A1406&lt;$D$5,OFFSET('Constant mix'!$C$13,'Volatilite Portfeuille'!$E$2+$A1406,0),"")</f>
        <v/>
      </c>
      <c r="D1406" s="25" t="str">
        <f ca="1">IF($A1406&lt;$D$5,OFFSET('Constant mix'!F$12,'Volatilite Portfeuille'!$E$2+$A1406,0),"")</f>
        <v/>
      </c>
      <c r="E1406" s="7" t="str">
        <f ca="1">IF($A1406&lt;$D$5,OFFSET('Constant mix'!G$12,'Volatilite Portfeuille'!$E$2+$A1406,0),"")</f>
        <v/>
      </c>
      <c r="F1406" s="7" t="str">
        <f ca="1">IF($A1406&lt;$D$5,OFFSET('Constant mix'!H$12,'Volatilite Portfeuille'!$E$2+$A1406,0),"")</f>
        <v/>
      </c>
      <c r="G1406" s="7" t="str">
        <f ca="1">IF($A1406&lt;$D$5,OFFSET('Constant mix'!I$12,'Volatilite Portfeuille'!$E$2+$A1406,0),"")</f>
        <v/>
      </c>
      <c r="H1406" s="7" t="str">
        <f ca="1">IF($A1406&lt;$D$5,OFFSET('Constant mix'!J$12,'Volatilite Portfeuille'!$E$2+$A1406,0),"")</f>
        <v/>
      </c>
      <c r="I1406" s="7" t="str">
        <f ca="1">IF($A1406&lt;$D$5,OFFSET('Constant mix'!K$12,'Volatilite Portfeuille'!$E$2+$A1406,0),"")</f>
        <v/>
      </c>
      <c r="J1406" s="7" t="str">
        <f ca="1">IF($A1406&lt;$D$5,OFFSET('Constant mix'!L$12,'Volatilite Portfeuille'!$E$2+$A1406,0),"")</f>
        <v/>
      </c>
      <c r="K1406" s="7" t="str">
        <f ca="1">IF($A1406&lt;$D$5,OFFSET('Constant mix'!M$12,'Volatilite Portfeuille'!$E$2+$A1406,0),"")</f>
        <v/>
      </c>
      <c r="L1406" s="7" t="str">
        <f ca="1">IF($A1406&lt;$D$5,OFFSET('Constant mix'!N$12,'Volatilite Portfeuille'!$E$2+$A1406,0),"")</f>
        <v/>
      </c>
      <c r="M1406" s="7" t="str">
        <f ca="1">IF($A1406&lt;$D$5,OFFSET('Constant mix'!O$12,'Volatilite Portfeuille'!$E$2+$A1406,0),"")</f>
        <v/>
      </c>
      <c r="N1406" s="7" t="str">
        <f ca="1">IF($A1406&lt;$D$5,OFFSET('Constant mix'!$AM$12,'Volatilite Portfeuille'!$E$2+$A1406,0),"")</f>
        <v/>
      </c>
      <c r="O1406" s="5">
        <f t="shared" si="283"/>
        <v>0</v>
      </c>
      <c r="P1406" s="27">
        <f t="shared" si="284"/>
        <v>0</v>
      </c>
      <c r="Q1406" s="27">
        <f t="shared" si="285"/>
        <v>0</v>
      </c>
      <c r="R1406" s="27">
        <f t="shared" si="286"/>
        <v>0</v>
      </c>
      <c r="S1406" s="27">
        <f t="shared" si="287"/>
        <v>0</v>
      </c>
      <c r="T1406" s="27">
        <f t="shared" si="288"/>
        <v>0</v>
      </c>
      <c r="U1406" s="27">
        <f t="shared" si="289"/>
        <v>0</v>
      </c>
      <c r="V1406" s="27">
        <f t="shared" si="290"/>
        <v>0</v>
      </c>
      <c r="W1406" s="27">
        <f t="shared" si="291"/>
        <v>0</v>
      </c>
      <c r="X1406" s="50">
        <f t="shared" si="292"/>
        <v>0</v>
      </c>
      <c r="Y1406" s="31">
        <f t="shared" si="293"/>
        <v>0</v>
      </c>
      <c r="Z1406" s="27"/>
      <c r="AA1406" s="27"/>
      <c r="AB1406" s="27"/>
    </row>
    <row r="1407" spans="1:28" x14ac:dyDescent="0.35">
      <c r="A1407" s="25">
        <f t="shared" si="282"/>
        <v>1386</v>
      </c>
      <c r="B1407" s="16" t="str">
        <f ca="1">IF(A1407&lt;$D$5,OFFSET('Constant mix'!$B$12,'Volatilite Portfeuille'!$E$2+A1407,0),"")</f>
        <v/>
      </c>
      <c r="C1407" s="23" t="str">
        <f ca="1">IF($A1407&lt;$D$5,OFFSET('Constant mix'!$C$13,'Volatilite Portfeuille'!$E$2+$A1407,0),"")</f>
        <v/>
      </c>
      <c r="D1407" s="25" t="str">
        <f ca="1">IF($A1407&lt;$D$5,OFFSET('Constant mix'!F$12,'Volatilite Portfeuille'!$E$2+$A1407,0),"")</f>
        <v/>
      </c>
      <c r="E1407" s="7" t="str">
        <f ca="1">IF($A1407&lt;$D$5,OFFSET('Constant mix'!G$12,'Volatilite Portfeuille'!$E$2+$A1407,0),"")</f>
        <v/>
      </c>
      <c r="F1407" s="7" t="str">
        <f ca="1">IF($A1407&lt;$D$5,OFFSET('Constant mix'!H$12,'Volatilite Portfeuille'!$E$2+$A1407,0),"")</f>
        <v/>
      </c>
      <c r="G1407" s="7" t="str">
        <f ca="1">IF($A1407&lt;$D$5,OFFSET('Constant mix'!I$12,'Volatilite Portfeuille'!$E$2+$A1407,0),"")</f>
        <v/>
      </c>
      <c r="H1407" s="7" t="str">
        <f ca="1">IF($A1407&lt;$D$5,OFFSET('Constant mix'!J$12,'Volatilite Portfeuille'!$E$2+$A1407,0),"")</f>
        <v/>
      </c>
      <c r="I1407" s="7" t="str">
        <f ca="1">IF($A1407&lt;$D$5,OFFSET('Constant mix'!K$12,'Volatilite Portfeuille'!$E$2+$A1407,0),"")</f>
        <v/>
      </c>
      <c r="J1407" s="7" t="str">
        <f ca="1">IF($A1407&lt;$D$5,OFFSET('Constant mix'!L$12,'Volatilite Portfeuille'!$E$2+$A1407,0),"")</f>
        <v/>
      </c>
      <c r="K1407" s="7" t="str">
        <f ca="1">IF($A1407&lt;$D$5,OFFSET('Constant mix'!M$12,'Volatilite Portfeuille'!$E$2+$A1407,0),"")</f>
        <v/>
      </c>
      <c r="L1407" s="7" t="str">
        <f ca="1">IF($A1407&lt;$D$5,OFFSET('Constant mix'!N$12,'Volatilite Portfeuille'!$E$2+$A1407,0),"")</f>
        <v/>
      </c>
      <c r="M1407" s="7" t="str">
        <f ca="1">IF($A1407&lt;$D$5,OFFSET('Constant mix'!O$12,'Volatilite Portfeuille'!$E$2+$A1407,0),"")</f>
        <v/>
      </c>
      <c r="N1407" s="7" t="str">
        <f ca="1">IF($A1407&lt;$D$5,OFFSET('Constant mix'!$AM$12,'Volatilite Portfeuille'!$E$2+$A1407,0),"")</f>
        <v/>
      </c>
      <c r="O1407" s="5">
        <f t="shared" si="283"/>
        <v>0</v>
      </c>
      <c r="P1407" s="27">
        <f t="shared" si="284"/>
        <v>0</v>
      </c>
      <c r="Q1407" s="27">
        <f t="shared" si="285"/>
        <v>0</v>
      </c>
      <c r="R1407" s="27">
        <f t="shared" si="286"/>
        <v>0</v>
      </c>
      <c r="S1407" s="27">
        <f t="shared" si="287"/>
        <v>0</v>
      </c>
      <c r="T1407" s="27">
        <f t="shared" si="288"/>
        <v>0</v>
      </c>
      <c r="U1407" s="27">
        <f t="shared" si="289"/>
        <v>0</v>
      </c>
      <c r="V1407" s="27">
        <f t="shared" si="290"/>
        <v>0</v>
      </c>
      <c r="W1407" s="27">
        <f t="shared" si="291"/>
        <v>0</v>
      </c>
      <c r="X1407" s="50">
        <f t="shared" si="292"/>
        <v>0</v>
      </c>
      <c r="Y1407" s="31">
        <f t="shared" si="293"/>
        <v>0</v>
      </c>
      <c r="Z1407" s="27"/>
      <c r="AA1407" s="27"/>
      <c r="AB1407" s="27"/>
    </row>
    <row r="1408" spans="1:28" x14ac:dyDescent="0.35">
      <c r="A1408" s="25">
        <f t="shared" si="282"/>
        <v>1387</v>
      </c>
      <c r="B1408" s="16" t="str">
        <f ca="1">IF(A1408&lt;$D$5,OFFSET('Constant mix'!$B$12,'Volatilite Portfeuille'!$E$2+A1408,0),"")</f>
        <v/>
      </c>
      <c r="C1408" s="23" t="str">
        <f ca="1">IF($A1408&lt;$D$5,OFFSET('Constant mix'!$C$13,'Volatilite Portfeuille'!$E$2+$A1408,0),"")</f>
        <v/>
      </c>
      <c r="D1408" s="25" t="str">
        <f ca="1">IF($A1408&lt;$D$5,OFFSET('Constant mix'!F$12,'Volatilite Portfeuille'!$E$2+$A1408,0),"")</f>
        <v/>
      </c>
      <c r="E1408" s="7" t="str">
        <f ca="1">IF($A1408&lt;$D$5,OFFSET('Constant mix'!G$12,'Volatilite Portfeuille'!$E$2+$A1408,0),"")</f>
        <v/>
      </c>
      <c r="F1408" s="7" t="str">
        <f ca="1">IF($A1408&lt;$D$5,OFFSET('Constant mix'!H$12,'Volatilite Portfeuille'!$E$2+$A1408,0),"")</f>
        <v/>
      </c>
      <c r="G1408" s="7" t="str">
        <f ca="1">IF($A1408&lt;$D$5,OFFSET('Constant mix'!I$12,'Volatilite Portfeuille'!$E$2+$A1408,0),"")</f>
        <v/>
      </c>
      <c r="H1408" s="7" t="str">
        <f ca="1">IF($A1408&lt;$D$5,OFFSET('Constant mix'!J$12,'Volatilite Portfeuille'!$E$2+$A1408,0),"")</f>
        <v/>
      </c>
      <c r="I1408" s="7" t="str">
        <f ca="1">IF($A1408&lt;$D$5,OFFSET('Constant mix'!K$12,'Volatilite Portfeuille'!$E$2+$A1408,0),"")</f>
        <v/>
      </c>
      <c r="J1408" s="7" t="str">
        <f ca="1">IF($A1408&lt;$D$5,OFFSET('Constant mix'!L$12,'Volatilite Portfeuille'!$E$2+$A1408,0),"")</f>
        <v/>
      </c>
      <c r="K1408" s="7" t="str">
        <f ca="1">IF($A1408&lt;$D$5,OFFSET('Constant mix'!M$12,'Volatilite Portfeuille'!$E$2+$A1408,0),"")</f>
        <v/>
      </c>
      <c r="L1408" s="7" t="str">
        <f ca="1">IF($A1408&lt;$D$5,OFFSET('Constant mix'!N$12,'Volatilite Portfeuille'!$E$2+$A1408,0),"")</f>
        <v/>
      </c>
      <c r="M1408" s="7" t="str">
        <f ca="1">IF($A1408&lt;$D$5,OFFSET('Constant mix'!O$12,'Volatilite Portfeuille'!$E$2+$A1408,0),"")</f>
        <v/>
      </c>
      <c r="N1408" s="7" t="str">
        <f ca="1">IF($A1408&lt;$D$5,OFFSET('Constant mix'!$AM$12,'Volatilite Portfeuille'!$E$2+$A1408,0),"")</f>
        <v/>
      </c>
      <c r="O1408" s="5">
        <f t="shared" si="283"/>
        <v>0</v>
      </c>
      <c r="P1408" s="27">
        <f t="shared" si="284"/>
        <v>0</v>
      </c>
      <c r="Q1408" s="27">
        <f t="shared" si="285"/>
        <v>0</v>
      </c>
      <c r="R1408" s="27">
        <f t="shared" si="286"/>
        <v>0</v>
      </c>
      <c r="S1408" s="27">
        <f t="shared" si="287"/>
        <v>0</v>
      </c>
      <c r="T1408" s="27">
        <f t="shared" si="288"/>
        <v>0</v>
      </c>
      <c r="U1408" s="27">
        <f t="shared" si="289"/>
        <v>0</v>
      </c>
      <c r="V1408" s="27">
        <f t="shared" si="290"/>
        <v>0</v>
      </c>
      <c r="W1408" s="27">
        <f t="shared" si="291"/>
        <v>0</v>
      </c>
      <c r="X1408" s="50">
        <f t="shared" si="292"/>
        <v>0</v>
      </c>
      <c r="Y1408" s="31">
        <f t="shared" si="293"/>
        <v>0</v>
      </c>
      <c r="Z1408" s="27"/>
      <c r="AA1408" s="27"/>
      <c r="AB1408" s="27"/>
    </row>
    <row r="1409" spans="1:28" x14ac:dyDescent="0.35">
      <c r="A1409" s="25">
        <f t="shared" si="282"/>
        <v>1388</v>
      </c>
      <c r="B1409" s="16" t="str">
        <f ca="1">IF(A1409&lt;$D$5,OFFSET('Constant mix'!$B$12,'Volatilite Portfeuille'!$E$2+A1409,0),"")</f>
        <v/>
      </c>
      <c r="C1409" s="23" t="str">
        <f ca="1">IF($A1409&lt;$D$5,OFFSET('Constant mix'!$C$13,'Volatilite Portfeuille'!$E$2+$A1409,0),"")</f>
        <v/>
      </c>
      <c r="D1409" s="25" t="str">
        <f ca="1">IF($A1409&lt;$D$5,OFFSET('Constant mix'!F$12,'Volatilite Portfeuille'!$E$2+$A1409,0),"")</f>
        <v/>
      </c>
      <c r="E1409" s="7" t="str">
        <f ca="1">IF($A1409&lt;$D$5,OFFSET('Constant mix'!G$12,'Volatilite Portfeuille'!$E$2+$A1409,0),"")</f>
        <v/>
      </c>
      <c r="F1409" s="7" t="str">
        <f ca="1">IF($A1409&lt;$D$5,OFFSET('Constant mix'!H$12,'Volatilite Portfeuille'!$E$2+$A1409,0),"")</f>
        <v/>
      </c>
      <c r="G1409" s="7" t="str">
        <f ca="1">IF($A1409&lt;$D$5,OFFSET('Constant mix'!I$12,'Volatilite Portfeuille'!$E$2+$A1409,0),"")</f>
        <v/>
      </c>
      <c r="H1409" s="7" t="str">
        <f ca="1">IF($A1409&lt;$D$5,OFFSET('Constant mix'!J$12,'Volatilite Portfeuille'!$E$2+$A1409,0),"")</f>
        <v/>
      </c>
      <c r="I1409" s="7" t="str">
        <f ca="1">IF($A1409&lt;$D$5,OFFSET('Constant mix'!K$12,'Volatilite Portfeuille'!$E$2+$A1409,0),"")</f>
        <v/>
      </c>
      <c r="J1409" s="7" t="str">
        <f ca="1">IF($A1409&lt;$D$5,OFFSET('Constant mix'!L$12,'Volatilite Portfeuille'!$E$2+$A1409,0),"")</f>
        <v/>
      </c>
      <c r="K1409" s="7" t="str">
        <f ca="1">IF($A1409&lt;$D$5,OFFSET('Constant mix'!M$12,'Volatilite Portfeuille'!$E$2+$A1409,0),"")</f>
        <v/>
      </c>
      <c r="L1409" s="7" t="str">
        <f ca="1">IF($A1409&lt;$D$5,OFFSET('Constant mix'!N$12,'Volatilite Portfeuille'!$E$2+$A1409,0),"")</f>
        <v/>
      </c>
      <c r="M1409" s="7" t="str">
        <f ca="1">IF($A1409&lt;$D$5,OFFSET('Constant mix'!O$12,'Volatilite Portfeuille'!$E$2+$A1409,0),"")</f>
        <v/>
      </c>
      <c r="N1409" s="7" t="str">
        <f ca="1">IF($A1409&lt;$D$5,OFFSET('Constant mix'!$AM$12,'Volatilite Portfeuille'!$E$2+$A1409,0),"")</f>
        <v/>
      </c>
      <c r="O1409" s="5">
        <f t="shared" si="283"/>
        <v>0</v>
      </c>
      <c r="P1409" s="27">
        <f t="shared" si="284"/>
        <v>0</v>
      </c>
      <c r="Q1409" s="27">
        <f t="shared" si="285"/>
        <v>0</v>
      </c>
      <c r="R1409" s="27">
        <f t="shared" si="286"/>
        <v>0</v>
      </c>
      <c r="S1409" s="27">
        <f t="shared" si="287"/>
        <v>0</v>
      </c>
      <c r="T1409" s="27">
        <f t="shared" si="288"/>
        <v>0</v>
      </c>
      <c r="U1409" s="27">
        <f t="shared" si="289"/>
        <v>0</v>
      </c>
      <c r="V1409" s="27">
        <f t="shared" si="290"/>
        <v>0</v>
      </c>
      <c r="W1409" s="27">
        <f t="shared" si="291"/>
        <v>0</v>
      </c>
      <c r="X1409" s="50">
        <f t="shared" si="292"/>
        <v>0</v>
      </c>
      <c r="Y1409" s="31">
        <f t="shared" si="293"/>
        <v>0</v>
      </c>
      <c r="Z1409" s="27"/>
      <c r="AA1409" s="27"/>
      <c r="AB1409" s="27"/>
    </row>
    <row r="1410" spans="1:28" x14ac:dyDescent="0.35">
      <c r="A1410" s="25">
        <f t="shared" si="282"/>
        <v>1389</v>
      </c>
      <c r="B1410" s="16" t="str">
        <f ca="1">IF(A1410&lt;$D$5,OFFSET('Constant mix'!$B$12,'Volatilite Portfeuille'!$E$2+A1410,0),"")</f>
        <v/>
      </c>
      <c r="C1410" s="23" t="str">
        <f ca="1">IF($A1410&lt;$D$5,OFFSET('Constant mix'!$C$13,'Volatilite Portfeuille'!$E$2+$A1410,0),"")</f>
        <v/>
      </c>
      <c r="D1410" s="25" t="str">
        <f ca="1">IF($A1410&lt;$D$5,OFFSET('Constant mix'!F$12,'Volatilite Portfeuille'!$E$2+$A1410,0),"")</f>
        <v/>
      </c>
      <c r="E1410" s="7" t="str">
        <f ca="1">IF($A1410&lt;$D$5,OFFSET('Constant mix'!G$12,'Volatilite Portfeuille'!$E$2+$A1410,0),"")</f>
        <v/>
      </c>
      <c r="F1410" s="7" t="str">
        <f ca="1">IF($A1410&lt;$D$5,OFFSET('Constant mix'!H$12,'Volatilite Portfeuille'!$E$2+$A1410,0),"")</f>
        <v/>
      </c>
      <c r="G1410" s="7" t="str">
        <f ca="1">IF($A1410&lt;$D$5,OFFSET('Constant mix'!I$12,'Volatilite Portfeuille'!$E$2+$A1410,0),"")</f>
        <v/>
      </c>
      <c r="H1410" s="7" t="str">
        <f ca="1">IF($A1410&lt;$D$5,OFFSET('Constant mix'!J$12,'Volatilite Portfeuille'!$E$2+$A1410,0),"")</f>
        <v/>
      </c>
      <c r="I1410" s="7" t="str">
        <f ca="1">IF($A1410&lt;$D$5,OFFSET('Constant mix'!K$12,'Volatilite Portfeuille'!$E$2+$A1410,0),"")</f>
        <v/>
      </c>
      <c r="J1410" s="7" t="str">
        <f ca="1">IF($A1410&lt;$D$5,OFFSET('Constant mix'!L$12,'Volatilite Portfeuille'!$E$2+$A1410,0),"")</f>
        <v/>
      </c>
      <c r="K1410" s="7" t="str">
        <f ca="1">IF($A1410&lt;$D$5,OFFSET('Constant mix'!M$12,'Volatilite Portfeuille'!$E$2+$A1410,0),"")</f>
        <v/>
      </c>
      <c r="L1410" s="7" t="str">
        <f ca="1">IF($A1410&lt;$D$5,OFFSET('Constant mix'!N$12,'Volatilite Portfeuille'!$E$2+$A1410,0),"")</f>
        <v/>
      </c>
      <c r="M1410" s="7" t="str">
        <f ca="1">IF($A1410&lt;$D$5,OFFSET('Constant mix'!O$12,'Volatilite Portfeuille'!$E$2+$A1410,0),"")</f>
        <v/>
      </c>
      <c r="N1410" s="7" t="str">
        <f ca="1">IF($A1410&lt;$D$5,OFFSET('Constant mix'!$AM$12,'Volatilite Portfeuille'!$E$2+$A1410,0),"")</f>
        <v/>
      </c>
      <c r="O1410" s="5">
        <f t="shared" si="283"/>
        <v>0</v>
      </c>
      <c r="P1410" s="27">
        <f t="shared" si="284"/>
        <v>0</v>
      </c>
      <c r="Q1410" s="27">
        <f t="shared" si="285"/>
        <v>0</v>
      </c>
      <c r="R1410" s="27">
        <f t="shared" si="286"/>
        <v>0</v>
      </c>
      <c r="S1410" s="27">
        <f t="shared" si="287"/>
        <v>0</v>
      </c>
      <c r="T1410" s="27">
        <f t="shared" si="288"/>
        <v>0</v>
      </c>
      <c r="U1410" s="27">
        <f t="shared" si="289"/>
        <v>0</v>
      </c>
      <c r="V1410" s="27">
        <f t="shared" si="290"/>
        <v>0</v>
      </c>
      <c r="W1410" s="27">
        <f t="shared" si="291"/>
        <v>0</v>
      </c>
      <c r="X1410" s="50">
        <f t="shared" si="292"/>
        <v>0</v>
      </c>
      <c r="Y1410" s="31">
        <f t="shared" si="293"/>
        <v>0</v>
      </c>
      <c r="Z1410" s="27"/>
      <c r="AA1410" s="27"/>
      <c r="AB1410" s="27"/>
    </row>
    <row r="1411" spans="1:28" x14ac:dyDescent="0.35">
      <c r="A1411" s="25">
        <f t="shared" si="282"/>
        <v>1390</v>
      </c>
      <c r="B1411" s="16" t="str">
        <f ca="1">IF(A1411&lt;$D$5,OFFSET('Constant mix'!$B$12,'Volatilite Portfeuille'!$E$2+A1411,0),"")</f>
        <v/>
      </c>
      <c r="C1411" s="23" t="str">
        <f ca="1">IF($A1411&lt;$D$5,OFFSET('Constant mix'!$C$13,'Volatilite Portfeuille'!$E$2+$A1411,0),"")</f>
        <v/>
      </c>
      <c r="D1411" s="25" t="str">
        <f ca="1">IF($A1411&lt;$D$5,OFFSET('Constant mix'!F$12,'Volatilite Portfeuille'!$E$2+$A1411,0),"")</f>
        <v/>
      </c>
      <c r="E1411" s="7" t="str">
        <f ca="1">IF($A1411&lt;$D$5,OFFSET('Constant mix'!G$12,'Volatilite Portfeuille'!$E$2+$A1411,0),"")</f>
        <v/>
      </c>
      <c r="F1411" s="7" t="str">
        <f ca="1">IF($A1411&lt;$D$5,OFFSET('Constant mix'!H$12,'Volatilite Portfeuille'!$E$2+$A1411,0),"")</f>
        <v/>
      </c>
      <c r="G1411" s="7" t="str">
        <f ca="1">IF($A1411&lt;$D$5,OFFSET('Constant mix'!I$12,'Volatilite Portfeuille'!$E$2+$A1411,0),"")</f>
        <v/>
      </c>
      <c r="H1411" s="7" t="str">
        <f ca="1">IF($A1411&lt;$D$5,OFFSET('Constant mix'!J$12,'Volatilite Portfeuille'!$E$2+$A1411,0),"")</f>
        <v/>
      </c>
      <c r="I1411" s="7" t="str">
        <f ca="1">IF($A1411&lt;$D$5,OFFSET('Constant mix'!K$12,'Volatilite Portfeuille'!$E$2+$A1411,0),"")</f>
        <v/>
      </c>
      <c r="J1411" s="7" t="str">
        <f ca="1">IF($A1411&lt;$D$5,OFFSET('Constant mix'!L$12,'Volatilite Portfeuille'!$E$2+$A1411,0),"")</f>
        <v/>
      </c>
      <c r="K1411" s="7" t="str">
        <f ca="1">IF($A1411&lt;$D$5,OFFSET('Constant mix'!M$12,'Volatilite Portfeuille'!$E$2+$A1411,0),"")</f>
        <v/>
      </c>
      <c r="L1411" s="7" t="str">
        <f ca="1">IF($A1411&lt;$D$5,OFFSET('Constant mix'!N$12,'Volatilite Portfeuille'!$E$2+$A1411,0),"")</f>
        <v/>
      </c>
      <c r="M1411" s="7" t="str">
        <f ca="1">IF($A1411&lt;$D$5,OFFSET('Constant mix'!O$12,'Volatilite Portfeuille'!$E$2+$A1411,0),"")</f>
        <v/>
      </c>
      <c r="N1411" s="7" t="str">
        <f ca="1">IF($A1411&lt;$D$5,OFFSET('Constant mix'!$AM$12,'Volatilite Portfeuille'!$E$2+$A1411,0),"")</f>
        <v/>
      </c>
      <c r="O1411" s="5">
        <f t="shared" si="283"/>
        <v>0</v>
      </c>
      <c r="P1411" s="27">
        <f t="shared" si="284"/>
        <v>0</v>
      </c>
      <c r="Q1411" s="27">
        <f t="shared" si="285"/>
        <v>0</v>
      </c>
      <c r="R1411" s="27">
        <f t="shared" si="286"/>
        <v>0</v>
      </c>
      <c r="S1411" s="27">
        <f t="shared" si="287"/>
        <v>0</v>
      </c>
      <c r="T1411" s="27">
        <f t="shared" si="288"/>
        <v>0</v>
      </c>
      <c r="U1411" s="27">
        <f t="shared" si="289"/>
        <v>0</v>
      </c>
      <c r="V1411" s="27">
        <f t="shared" si="290"/>
        <v>0</v>
      </c>
      <c r="W1411" s="27">
        <f t="shared" si="291"/>
        <v>0</v>
      </c>
      <c r="X1411" s="50">
        <f t="shared" si="292"/>
        <v>0</v>
      </c>
      <c r="Y1411" s="31">
        <f t="shared" si="293"/>
        <v>0</v>
      </c>
      <c r="Z1411" s="27"/>
      <c r="AA1411" s="27"/>
      <c r="AB1411" s="27"/>
    </row>
    <row r="1412" spans="1:28" x14ac:dyDescent="0.35">
      <c r="A1412" s="25">
        <f t="shared" si="282"/>
        <v>1391</v>
      </c>
      <c r="B1412" s="16" t="str">
        <f ca="1">IF(A1412&lt;$D$5,OFFSET('Constant mix'!$B$12,'Volatilite Portfeuille'!$E$2+A1412,0),"")</f>
        <v/>
      </c>
      <c r="C1412" s="23" t="str">
        <f ca="1">IF($A1412&lt;$D$5,OFFSET('Constant mix'!$C$13,'Volatilite Portfeuille'!$E$2+$A1412,0),"")</f>
        <v/>
      </c>
      <c r="D1412" s="25" t="str">
        <f ca="1">IF($A1412&lt;$D$5,OFFSET('Constant mix'!F$12,'Volatilite Portfeuille'!$E$2+$A1412,0),"")</f>
        <v/>
      </c>
      <c r="E1412" s="7" t="str">
        <f ca="1">IF($A1412&lt;$D$5,OFFSET('Constant mix'!G$12,'Volatilite Portfeuille'!$E$2+$A1412,0),"")</f>
        <v/>
      </c>
      <c r="F1412" s="7" t="str">
        <f ca="1">IF($A1412&lt;$D$5,OFFSET('Constant mix'!H$12,'Volatilite Portfeuille'!$E$2+$A1412,0),"")</f>
        <v/>
      </c>
      <c r="G1412" s="7" t="str">
        <f ca="1">IF($A1412&lt;$D$5,OFFSET('Constant mix'!I$12,'Volatilite Portfeuille'!$E$2+$A1412,0),"")</f>
        <v/>
      </c>
      <c r="H1412" s="7" t="str">
        <f ca="1">IF($A1412&lt;$D$5,OFFSET('Constant mix'!J$12,'Volatilite Portfeuille'!$E$2+$A1412,0),"")</f>
        <v/>
      </c>
      <c r="I1412" s="7" t="str">
        <f ca="1">IF($A1412&lt;$D$5,OFFSET('Constant mix'!K$12,'Volatilite Portfeuille'!$E$2+$A1412,0),"")</f>
        <v/>
      </c>
      <c r="J1412" s="7" t="str">
        <f ca="1">IF($A1412&lt;$D$5,OFFSET('Constant mix'!L$12,'Volatilite Portfeuille'!$E$2+$A1412,0),"")</f>
        <v/>
      </c>
      <c r="K1412" s="7" t="str">
        <f ca="1">IF($A1412&lt;$D$5,OFFSET('Constant mix'!M$12,'Volatilite Portfeuille'!$E$2+$A1412,0),"")</f>
        <v/>
      </c>
      <c r="L1412" s="7" t="str">
        <f ca="1">IF($A1412&lt;$D$5,OFFSET('Constant mix'!N$12,'Volatilite Portfeuille'!$E$2+$A1412,0),"")</f>
        <v/>
      </c>
      <c r="M1412" s="7" t="str">
        <f ca="1">IF($A1412&lt;$D$5,OFFSET('Constant mix'!O$12,'Volatilite Portfeuille'!$E$2+$A1412,0),"")</f>
        <v/>
      </c>
      <c r="N1412" s="7" t="str">
        <f ca="1">IF($A1412&lt;$D$5,OFFSET('Constant mix'!$AM$12,'Volatilite Portfeuille'!$E$2+$A1412,0),"")</f>
        <v/>
      </c>
      <c r="O1412" s="5">
        <f t="shared" si="283"/>
        <v>0</v>
      </c>
      <c r="P1412" s="27">
        <f t="shared" si="284"/>
        <v>0</v>
      </c>
      <c r="Q1412" s="27">
        <f t="shared" si="285"/>
        <v>0</v>
      </c>
      <c r="R1412" s="27">
        <f t="shared" si="286"/>
        <v>0</v>
      </c>
      <c r="S1412" s="27">
        <f t="shared" si="287"/>
        <v>0</v>
      </c>
      <c r="T1412" s="27">
        <f t="shared" si="288"/>
        <v>0</v>
      </c>
      <c r="U1412" s="27">
        <f t="shared" si="289"/>
        <v>0</v>
      </c>
      <c r="V1412" s="27">
        <f t="shared" si="290"/>
        <v>0</v>
      </c>
      <c r="W1412" s="27">
        <f t="shared" si="291"/>
        <v>0</v>
      </c>
      <c r="X1412" s="50">
        <f t="shared" si="292"/>
        <v>0</v>
      </c>
      <c r="Y1412" s="31">
        <f t="shared" si="293"/>
        <v>0</v>
      </c>
      <c r="Z1412" s="27"/>
      <c r="AA1412" s="27"/>
      <c r="AB1412" s="27"/>
    </row>
    <row r="1413" spans="1:28" x14ac:dyDescent="0.35">
      <c r="A1413" s="25">
        <f t="shared" si="282"/>
        <v>1392</v>
      </c>
      <c r="B1413" s="16" t="str">
        <f ca="1">IF(A1413&lt;$D$5,OFFSET('Constant mix'!$B$12,'Volatilite Portfeuille'!$E$2+A1413,0),"")</f>
        <v/>
      </c>
      <c r="C1413" s="23" t="str">
        <f ca="1">IF($A1413&lt;$D$5,OFFSET('Constant mix'!$C$13,'Volatilite Portfeuille'!$E$2+$A1413,0),"")</f>
        <v/>
      </c>
      <c r="D1413" s="25" t="str">
        <f ca="1">IF($A1413&lt;$D$5,OFFSET('Constant mix'!F$12,'Volatilite Portfeuille'!$E$2+$A1413,0),"")</f>
        <v/>
      </c>
      <c r="E1413" s="7" t="str">
        <f ca="1">IF($A1413&lt;$D$5,OFFSET('Constant mix'!G$12,'Volatilite Portfeuille'!$E$2+$A1413,0),"")</f>
        <v/>
      </c>
      <c r="F1413" s="7" t="str">
        <f ca="1">IF($A1413&lt;$D$5,OFFSET('Constant mix'!H$12,'Volatilite Portfeuille'!$E$2+$A1413,0),"")</f>
        <v/>
      </c>
      <c r="G1413" s="7" t="str">
        <f ca="1">IF($A1413&lt;$D$5,OFFSET('Constant mix'!I$12,'Volatilite Portfeuille'!$E$2+$A1413,0),"")</f>
        <v/>
      </c>
      <c r="H1413" s="7" t="str">
        <f ca="1">IF($A1413&lt;$D$5,OFFSET('Constant mix'!J$12,'Volatilite Portfeuille'!$E$2+$A1413,0),"")</f>
        <v/>
      </c>
      <c r="I1413" s="7" t="str">
        <f ca="1">IF($A1413&lt;$D$5,OFFSET('Constant mix'!K$12,'Volatilite Portfeuille'!$E$2+$A1413,0),"")</f>
        <v/>
      </c>
      <c r="J1413" s="7" t="str">
        <f ca="1">IF($A1413&lt;$D$5,OFFSET('Constant mix'!L$12,'Volatilite Portfeuille'!$E$2+$A1413,0),"")</f>
        <v/>
      </c>
      <c r="K1413" s="7" t="str">
        <f ca="1">IF($A1413&lt;$D$5,OFFSET('Constant mix'!M$12,'Volatilite Portfeuille'!$E$2+$A1413,0),"")</f>
        <v/>
      </c>
      <c r="L1413" s="7" t="str">
        <f ca="1">IF($A1413&lt;$D$5,OFFSET('Constant mix'!N$12,'Volatilite Portfeuille'!$E$2+$A1413,0),"")</f>
        <v/>
      </c>
      <c r="M1413" s="7" t="str">
        <f ca="1">IF($A1413&lt;$D$5,OFFSET('Constant mix'!O$12,'Volatilite Portfeuille'!$E$2+$A1413,0),"")</f>
        <v/>
      </c>
      <c r="N1413" s="7" t="str">
        <f ca="1">IF($A1413&lt;$D$5,OFFSET('Constant mix'!$AM$12,'Volatilite Portfeuille'!$E$2+$A1413,0),"")</f>
        <v/>
      </c>
      <c r="O1413" s="5">
        <f t="shared" si="283"/>
        <v>0</v>
      </c>
      <c r="P1413" s="27">
        <f t="shared" si="284"/>
        <v>0</v>
      </c>
      <c r="Q1413" s="27">
        <f t="shared" si="285"/>
        <v>0</v>
      </c>
      <c r="R1413" s="27">
        <f t="shared" si="286"/>
        <v>0</v>
      </c>
      <c r="S1413" s="27">
        <f t="shared" si="287"/>
        <v>0</v>
      </c>
      <c r="T1413" s="27">
        <f t="shared" si="288"/>
        <v>0</v>
      </c>
      <c r="U1413" s="27">
        <f t="shared" si="289"/>
        <v>0</v>
      </c>
      <c r="V1413" s="27">
        <f t="shared" si="290"/>
        <v>0</v>
      </c>
      <c r="W1413" s="27">
        <f t="shared" si="291"/>
        <v>0</v>
      </c>
      <c r="X1413" s="50">
        <f t="shared" si="292"/>
        <v>0</v>
      </c>
      <c r="Y1413" s="31">
        <f t="shared" si="293"/>
        <v>0</v>
      </c>
      <c r="Z1413" s="27"/>
      <c r="AA1413" s="27"/>
      <c r="AB1413" s="27"/>
    </row>
    <row r="1414" spans="1:28" x14ac:dyDescent="0.35">
      <c r="A1414" s="25">
        <f t="shared" si="282"/>
        <v>1393</v>
      </c>
      <c r="B1414" s="16" t="str">
        <f ca="1">IF(A1414&lt;$D$5,OFFSET('Constant mix'!$B$12,'Volatilite Portfeuille'!$E$2+A1414,0),"")</f>
        <v/>
      </c>
      <c r="C1414" s="23" t="str">
        <f ca="1">IF($A1414&lt;$D$5,OFFSET('Constant mix'!$C$13,'Volatilite Portfeuille'!$E$2+$A1414,0),"")</f>
        <v/>
      </c>
      <c r="D1414" s="25" t="str">
        <f ca="1">IF($A1414&lt;$D$5,OFFSET('Constant mix'!F$12,'Volatilite Portfeuille'!$E$2+$A1414,0),"")</f>
        <v/>
      </c>
      <c r="E1414" s="7" t="str">
        <f ca="1">IF($A1414&lt;$D$5,OFFSET('Constant mix'!G$12,'Volatilite Portfeuille'!$E$2+$A1414,0),"")</f>
        <v/>
      </c>
      <c r="F1414" s="7" t="str">
        <f ca="1">IF($A1414&lt;$D$5,OFFSET('Constant mix'!H$12,'Volatilite Portfeuille'!$E$2+$A1414,0),"")</f>
        <v/>
      </c>
      <c r="G1414" s="7" t="str">
        <f ca="1">IF($A1414&lt;$D$5,OFFSET('Constant mix'!I$12,'Volatilite Portfeuille'!$E$2+$A1414,0),"")</f>
        <v/>
      </c>
      <c r="H1414" s="7" t="str">
        <f ca="1">IF($A1414&lt;$D$5,OFFSET('Constant mix'!J$12,'Volatilite Portfeuille'!$E$2+$A1414,0),"")</f>
        <v/>
      </c>
      <c r="I1414" s="7" t="str">
        <f ca="1">IF($A1414&lt;$D$5,OFFSET('Constant mix'!K$12,'Volatilite Portfeuille'!$E$2+$A1414,0),"")</f>
        <v/>
      </c>
      <c r="J1414" s="7" t="str">
        <f ca="1">IF($A1414&lt;$D$5,OFFSET('Constant mix'!L$12,'Volatilite Portfeuille'!$E$2+$A1414,0),"")</f>
        <v/>
      </c>
      <c r="K1414" s="7" t="str">
        <f ca="1">IF($A1414&lt;$D$5,OFFSET('Constant mix'!M$12,'Volatilite Portfeuille'!$E$2+$A1414,0),"")</f>
        <v/>
      </c>
      <c r="L1414" s="7" t="str">
        <f ca="1">IF($A1414&lt;$D$5,OFFSET('Constant mix'!N$12,'Volatilite Portfeuille'!$E$2+$A1414,0),"")</f>
        <v/>
      </c>
      <c r="M1414" s="7" t="str">
        <f ca="1">IF($A1414&lt;$D$5,OFFSET('Constant mix'!O$12,'Volatilite Portfeuille'!$E$2+$A1414,0),"")</f>
        <v/>
      </c>
      <c r="N1414" s="7" t="str">
        <f ca="1">IF($A1414&lt;$D$5,OFFSET('Constant mix'!$AM$12,'Volatilite Portfeuille'!$E$2+$A1414,0),"")</f>
        <v/>
      </c>
      <c r="O1414" s="5">
        <f t="shared" si="283"/>
        <v>0</v>
      </c>
      <c r="P1414" s="27">
        <f t="shared" si="284"/>
        <v>0</v>
      </c>
      <c r="Q1414" s="27">
        <f t="shared" si="285"/>
        <v>0</v>
      </c>
      <c r="R1414" s="27">
        <f t="shared" si="286"/>
        <v>0</v>
      </c>
      <c r="S1414" s="27">
        <f t="shared" si="287"/>
        <v>0</v>
      </c>
      <c r="T1414" s="27">
        <f t="shared" si="288"/>
        <v>0</v>
      </c>
      <c r="U1414" s="27">
        <f t="shared" si="289"/>
        <v>0</v>
      </c>
      <c r="V1414" s="27">
        <f t="shared" si="290"/>
        <v>0</v>
      </c>
      <c r="W1414" s="27">
        <f t="shared" si="291"/>
        <v>0</v>
      </c>
      <c r="X1414" s="50">
        <f t="shared" si="292"/>
        <v>0</v>
      </c>
      <c r="Y1414" s="31">
        <f t="shared" si="293"/>
        <v>0</v>
      </c>
      <c r="Z1414" s="27"/>
      <c r="AA1414" s="27"/>
      <c r="AB1414" s="27"/>
    </row>
    <row r="1415" spans="1:28" x14ac:dyDescent="0.35">
      <c r="A1415" s="25">
        <f t="shared" si="282"/>
        <v>1394</v>
      </c>
      <c r="B1415" s="16" t="str">
        <f ca="1">IF(A1415&lt;$D$5,OFFSET('Constant mix'!$B$12,'Volatilite Portfeuille'!$E$2+A1415,0),"")</f>
        <v/>
      </c>
      <c r="C1415" s="23" t="str">
        <f ca="1">IF($A1415&lt;$D$5,OFFSET('Constant mix'!$C$13,'Volatilite Portfeuille'!$E$2+$A1415,0),"")</f>
        <v/>
      </c>
      <c r="D1415" s="25" t="str">
        <f ca="1">IF($A1415&lt;$D$5,OFFSET('Constant mix'!F$12,'Volatilite Portfeuille'!$E$2+$A1415,0),"")</f>
        <v/>
      </c>
      <c r="E1415" s="7" t="str">
        <f ca="1">IF($A1415&lt;$D$5,OFFSET('Constant mix'!G$12,'Volatilite Portfeuille'!$E$2+$A1415,0),"")</f>
        <v/>
      </c>
      <c r="F1415" s="7" t="str">
        <f ca="1">IF($A1415&lt;$D$5,OFFSET('Constant mix'!H$12,'Volatilite Portfeuille'!$E$2+$A1415,0),"")</f>
        <v/>
      </c>
      <c r="G1415" s="7" t="str">
        <f ca="1">IF($A1415&lt;$D$5,OFFSET('Constant mix'!I$12,'Volatilite Portfeuille'!$E$2+$A1415,0),"")</f>
        <v/>
      </c>
      <c r="H1415" s="7" t="str">
        <f ca="1">IF($A1415&lt;$D$5,OFFSET('Constant mix'!J$12,'Volatilite Portfeuille'!$E$2+$A1415,0),"")</f>
        <v/>
      </c>
      <c r="I1415" s="7" t="str">
        <f ca="1">IF($A1415&lt;$D$5,OFFSET('Constant mix'!K$12,'Volatilite Portfeuille'!$E$2+$A1415,0),"")</f>
        <v/>
      </c>
      <c r="J1415" s="7" t="str">
        <f ca="1">IF($A1415&lt;$D$5,OFFSET('Constant mix'!L$12,'Volatilite Portfeuille'!$E$2+$A1415,0),"")</f>
        <v/>
      </c>
      <c r="K1415" s="7" t="str">
        <f ca="1">IF($A1415&lt;$D$5,OFFSET('Constant mix'!M$12,'Volatilite Portfeuille'!$E$2+$A1415,0),"")</f>
        <v/>
      </c>
      <c r="L1415" s="7" t="str">
        <f ca="1">IF($A1415&lt;$D$5,OFFSET('Constant mix'!N$12,'Volatilite Portfeuille'!$E$2+$A1415,0),"")</f>
        <v/>
      </c>
      <c r="M1415" s="7" t="str">
        <f ca="1">IF($A1415&lt;$D$5,OFFSET('Constant mix'!O$12,'Volatilite Portfeuille'!$E$2+$A1415,0),"")</f>
        <v/>
      </c>
      <c r="N1415" s="7" t="str">
        <f ca="1">IF($A1415&lt;$D$5,OFFSET('Constant mix'!$AM$12,'Volatilite Portfeuille'!$E$2+$A1415,0),"")</f>
        <v/>
      </c>
      <c r="O1415" s="5">
        <f t="shared" si="283"/>
        <v>0</v>
      </c>
      <c r="P1415" s="27">
        <f t="shared" si="284"/>
        <v>0</v>
      </c>
      <c r="Q1415" s="27">
        <f t="shared" si="285"/>
        <v>0</v>
      </c>
      <c r="R1415" s="27">
        <f t="shared" si="286"/>
        <v>0</v>
      </c>
      <c r="S1415" s="27">
        <f t="shared" si="287"/>
        <v>0</v>
      </c>
      <c r="T1415" s="27">
        <f t="shared" si="288"/>
        <v>0</v>
      </c>
      <c r="U1415" s="27">
        <f t="shared" si="289"/>
        <v>0</v>
      </c>
      <c r="V1415" s="27">
        <f t="shared" si="290"/>
        <v>0</v>
      </c>
      <c r="W1415" s="27">
        <f t="shared" si="291"/>
        <v>0</v>
      </c>
      <c r="X1415" s="50">
        <f t="shared" si="292"/>
        <v>0</v>
      </c>
      <c r="Y1415" s="31">
        <f t="shared" si="293"/>
        <v>0</v>
      </c>
      <c r="Z1415" s="27"/>
      <c r="AA1415" s="27"/>
      <c r="AB1415" s="27"/>
    </row>
    <row r="1416" spans="1:28" x14ac:dyDescent="0.35">
      <c r="A1416" s="25">
        <f t="shared" si="282"/>
        <v>1395</v>
      </c>
      <c r="B1416" s="16" t="str">
        <f ca="1">IF(A1416&lt;$D$5,OFFSET('Constant mix'!$B$12,'Volatilite Portfeuille'!$E$2+A1416,0),"")</f>
        <v/>
      </c>
      <c r="C1416" s="23" t="str">
        <f ca="1">IF($A1416&lt;$D$5,OFFSET('Constant mix'!$C$13,'Volatilite Portfeuille'!$E$2+$A1416,0),"")</f>
        <v/>
      </c>
      <c r="D1416" s="25" t="str">
        <f ca="1">IF($A1416&lt;$D$5,OFFSET('Constant mix'!F$12,'Volatilite Portfeuille'!$E$2+$A1416,0),"")</f>
        <v/>
      </c>
      <c r="E1416" s="7" t="str">
        <f ca="1">IF($A1416&lt;$D$5,OFFSET('Constant mix'!G$12,'Volatilite Portfeuille'!$E$2+$A1416,0),"")</f>
        <v/>
      </c>
      <c r="F1416" s="7" t="str">
        <f ca="1">IF($A1416&lt;$D$5,OFFSET('Constant mix'!H$12,'Volatilite Portfeuille'!$E$2+$A1416,0),"")</f>
        <v/>
      </c>
      <c r="G1416" s="7" t="str">
        <f ca="1">IF($A1416&lt;$D$5,OFFSET('Constant mix'!I$12,'Volatilite Portfeuille'!$E$2+$A1416,0),"")</f>
        <v/>
      </c>
      <c r="H1416" s="7" t="str">
        <f ca="1">IF($A1416&lt;$D$5,OFFSET('Constant mix'!J$12,'Volatilite Portfeuille'!$E$2+$A1416,0),"")</f>
        <v/>
      </c>
      <c r="I1416" s="7" t="str">
        <f ca="1">IF($A1416&lt;$D$5,OFFSET('Constant mix'!K$12,'Volatilite Portfeuille'!$E$2+$A1416,0),"")</f>
        <v/>
      </c>
      <c r="J1416" s="7" t="str">
        <f ca="1">IF($A1416&lt;$D$5,OFFSET('Constant mix'!L$12,'Volatilite Portfeuille'!$E$2+$A1416,0),"")</f>
        <v/>
      </c>
      <c r="K1416" s="7" t="str">
        <f ca="1">IF($A1416&lt;$D$5,OFFSET('Constant mix'!M$12,'Volatilite Portfeuille'!$E$2+$A1416,0),"")</f>
        <v/>
      </c>
      <c r="L1416" s="7" t="str">
        <f ca="1">IF($A1416&lt;$D$5,OFFSET('Constant mix'!N$12,'Volatilite Portfeuille'!$E$2+$A1416,0),"")</f>
        <v/>
      </c>
      <c r="M1416" s="7" t="str">
        <f ca="1">IF($A1416&lt;$D$5,OFFSET('Constant mix'!O$12,'Volatilite Portfeuille'!$E$2+$A1416,0),"")</f>
        <v/>
      </c>
      <c r="N1416" s="7" t="str">
        <f ca="1">IF($A1416&lt;$D$5,OFFSET('Constant mix'!$AM$12,'Volatilite Portfeuille'!$E$2+$A1416,0),"")</f>
        <v/>
      </c>
      <c r="O1416" s="5">
        <f t="shared" si="283"/>
        <v>0</v>
      </c>
      <c r="P1416" s="27">
        <f t="shared" si="284"/>
        <v>0</v>
      </c>
      <c r="Q1416" s="27">
        <f t="shared" si="285"/>
        <v>0</v>
      </c>
      <c r="R1416" s="27">
        <f t="shared" si="286"/>
        <v>0</v>
      </c>
      <c r="S1416" s="27">
        <f t="shared" si="287"/>
        <v>0</v>
      </c>
      <c r="T1416" s="27">
        <f t="shared" si="288"/>
        <v>0</v>
      </c>
      <c r="U1416" s="27">
        <f t="shared" si="289"/>
        <v>0</v>
      </c>
      <c r="V1416" s="27">
        <f t="shared" si="290"/>
        <v>0</v>
      </c>
      <c r="W1416" s="27">
        <f t="shared" si="291"/>
        <v>0</v>
      </c>
      <c r="X1416" s="50">
        <f t="shared" si="292"/>
        <v>0</v>
      </c>
      <c r="Y1416" s="31">
        <f t="shared" si="293"/>
        <v>0</v>
      </c>
      <c r="Z1416" s="27"/>
      <c r="AA1416" s="27"/>
      <c r="AB1416" s="27"/>
    </row>
    <row r="1417" spans="1:28" x14ac:dyDescent="0.35">
      <c r="A1417" s="25">
        <f t="shared" si="282"/>
        <v>1396</v>
      </c>
      <c r="B1417" s="16" t="str">
        <f ca="1">IF(A1417&lt;$D$5,OFFSET('Constant mix'!$B$12,'Volatilite Portfeuille'!$E$2+A1417,0),"")</f>
        <v/>
      </c>
      <c r="C1417" s="23" t="str">
        <f ca="1">IF($A1417&lt;$D$5,OFFSET('Constant mix'!$C$13,'Volatilite Portfeuille'!$E$2+$A1417,0),"")</f>
        <v/>
      </c>
      <c r="D1417" s="25" t="str">
        <f ca="1">IF($A1417&lt;$D$5,OFFSET('Constant mix'!F$12,'Volatilite Portfeuille'!$E$2+$A1417,0),"")</f>
        <v/>
      </c>
      <c r="E1417" s="7" t="str">
        <f ca="1">IF($A1417&lt;$D$5,OFFSET('Constant mix'!G$12,'Volatilite Portfeuille'!$E$2+$A1417,0),"")</f>
        <v/>
      </c>
      <c r="F1417" s="7" t="str">
        <f ca="1">IF($A1417&lt;$D$5,OFFSET('Constant mix'!H$12,'Volatilite Portfeuille'!$E$2+$A1417,0),"")</f>
        <v/>
      </c>
      <c r="G1417" s="7" t="str">
        <f ca="1">IF($A1417&lt;$D$5,OFFSET('Constant mix'!I$12,'Volatilite Portfeuille'!$E$2+$A1417,0),"")</f>
        <v/>
      </c>
      <c r="H1417" s="7" t="str">
        <f ca="1">IF($A1417&lt;$D$5,OFFSET('Constant mix'!J$12,'Volatilite Portfeuille'!$E$2+$A1417,0),"")</f>
        <v/>
      </c>
      <c r="I1417" s="7" t="str">
        <f ca="1">IF($A1417&lt;$D$5,OFFSET('Constant mix'!K$12,'Volatilite Portfeuille'!$E$2+$A1417,0),"")</f>
        <v/>
      </c>
      <c r="J1417" s="7" t="str">
        <f ca="1">IF($A1417&lt;$D$5,OFFSET('Constant mix'!L$12,'Volatilite Portfeuille'!$E$2+$A1417,0),"")</f>
        <v/>
      </c>
      <c r="K1417" s="7" t="str">
        <f ca="1">IF($A1417&lt;$D$5,OFFSET('Constant mix'!M$12,'Volatilite Portfeuille'!$E$2+$A1417,0),"")</f>
        <v/>
      </c>
      <c r="L1417" s="7" t="str">
        <f ca="1">IF($A1417&lt;$D$5,OFFSET('Constant mix'!N$12,'Volatilite Portfeuille'!$E$2+$A1417,0),"")</f>
        <v/>
      </c>
      <c r="M1417" s="7" t="str">
        <f ca="1">IF($A1417&lt;$D$5,OFFSET('Constant mix'!O$12,'Volatilite Portfeuille'!$E$2+$A1417,0),"")</f>
        <v/>
      </c>
      <c r="N1417" s="7" t="str">
        <f ca="1">IF($A1417&lt;$D$5,OFFSET('Constant mix'!$AM$12,'Volatilite Portfeuille'!$E$2+$A1417,0),"")</f>
        <v/>
      </c>
      <c r="O1417" s="5">
        <f t="shared" si="283"/>
        <v>0</v>
      </c>
      <c r="P1417" s="27">
        <f t="shared" si="284"/>
        <v>0</v>
      </c>
      <c r="Q1417" s="27">
        <f t="shared" si="285"/>
        <v>0</v>
      </c>
      <c r="R1417" s="27">
        <f t="shared" si="286"/>
        <v>0</v>
      </c>
      <c r="S1417" s="27">
        <f t="shared" si="287"/>
        <v>0</v>
      </c>
      <c r="T1417" s="27">
        <f t="shared" si="288"/>
        <v>0</v>
      </c>
      <c r="U1417" s="27">
        <f t="shared" si="289"/>
        <v>0</v>
      </c>
      <c r="V1417" s="27">
        <f t="shared" si="290"/>
        <v>0</v>
      </c>
      <c r="W1417" s="27">
        <f t="shared" si="291"/>
        <v>0</v>
      </c>
      <c r="X1417" s="50">
        <f t="shared" si="292"/>
        <v>0</v>
      </c>
      <c r="Y1417" s="31">
        <f t="shared" si="293"/>
        <v>0</v>
      </c>
      <c r="Z1417" s="27"/>
      <c r="AA1417" s="27"/>
      <c r="AB1417" s="27"/>
    </row>
    <row r="1418" spans="1:28" x14ac:dyDescent="0.35">
      <c r="A1418" s="25">
        <f t="shared" si="282"/>
        <v>1397</v>
      </c>
      <c r="B1418" s="16" t="str">
        <f ca="1">IF(A1418&lt;$D$5,OFFSET('Constant mix'!$B$12,'Volatilite Portfeuille'!$E$2+A1418,0),"")</f>
        <v/>
      </c>
      <c r="C1418" s="23" t="str">
        <f ca="1">IF($A1418&lt;$D$5,OFFSET('Constant mix'!$C$13,'Volatilite Portfeuille'!$E$2+$A1418,0),"")</f>
        <v/>
      </c>
      <c r="D1418" s="25" t="str">
        <f ca="1">IF($A1418&lt;$D$5,OFFSET('Constant mix'!F$12,'Volatilite Portfeuille'!$E$2+$A1418,0),"")</f>
        <v/>
      </c>
      <c r="E1418" s="7" t="str">
        <f ca="1">IF($A1418&lt;$D$5,OFFSET('Constant mix'!G$12,'Volatilite Portfeuille'!$E$2+$A1418,0),"")</f>
        <v/>
      </c>
      <c r="F1418" s="7" t="str">
        <f ca="1">IF($A1418&lt;$D$5,OFFSET('Constant mix'!H$12,'Volatilite Portfeuille'!$E$2+$A1418,0),"")</f>
        <v/>
      </c>
      <c r="G1418" s="7" t="str">
        <f ca="1">IF($A1418&lt;$D$5,OFFSET('Constant mix'!I$12,'Volatilite Portfeuille'!$E$2+$A1418,0),"")</f>
        <v/>
      </c>
      <c r="H1418" s="7" t="str">
        <f ca="1">IF($A1418&lt;$D$5,OFFSET('Constant mix'!J$12,'Volatilite Portfeuille'!$E$2+$A1418,0),"")</f>
        <v/>
      </c>
      <c r="I1418" s="7" t="str">
        <f ca="1">IF($A1418&lt;$D$5,OFFSET('Constant mix'!K$12,'Volatilite Portfeuille'!$E$2+$A1418,0),"")</f>
        <v/>
      </c>
      <c r="J1418" s="7" t="str">
        <f ca="1">IF($A1418&lt;$D$5,OFFSET('Constant mix'!L$12,'Volatilite Portfeuille'!$E$2+$A1418,0),"")</f>
        <v/>
      </c>
      <c r="K1418" s="7" t="str">
        <f ca="1">IF($A1418&lt;$D$5,OFFSET('Constant mix'!M$12,'Volatilite Portfeuille'!$E$2+$A1418,0),"")</f>
        <v/>
      </c>
      <c r="L1418" s="7" t="str">
        <f ca="1">IF($A1418&lt;$D$5,OFFSET('Constant mix'!N$12,'Volatilite Portfeuille'!$E$2+$A1418,0),"")</f>
        <v/>
      </c>
      <c r="M1418" s="7" t="str">
        <f ca="1">IF($A1418&lt;$D$5,OFFSET('Constant mix'!O$12,'Volatilite Portfeuille'!$E$2+$A1418,0),"")</f>
        <v/>
      </c>
      <c r="N1418" s="7" t="str">
        <f ca="1">IF($A1418&lt;$D$5,OFFSET('Constant mix'!$AM$12,'Volatilite Portfeuille'!$E$2+$A1418,0),"")</f>
        <v/>
      </c>
      <c r="O1418" s="5">
        <f t="shared" si="283"/>
        <v>0</v>
      </c>
      <c r="P1418" s="27">
        <f t="shared" si="284"/>
        <v>0</v>
      </c>
      <c r="Q1418" s="27">
        <f t="shared" si="285"/>
        <v>0</v>
      </c>
      <c r="R1418" s="27">
        <f t="shared" si="286"/>
        <v>0</v>
      </c>
      <c r="S1418" s="27">
        <f t="shared" si="287"/>
        <v>0</v>
      </c>
      <c r="T1418" s="27">
        <f t="shared" si="288"/>
        <v>0</v>
      </c>
      <c r="U1418" s="27">
        <f t="shared" si="289"/>
        <v>0</v>
      </c>
      <c r="V1418" s="27">
        <f t="shared" si="290"/>
        <v>0</v>
      </c>
      <c r="W1418" s="27">
        <f t="shared" si="291"/>
        <v>0</v>
      </c>
      <c r="X1418" s="50">
        <f t="shared" si="292"/>
        <v>0</v>
      </c>
      <c r="Y1418" s="31">
        <f t="shared" si="293"/>
        <v>0</v>
      </c>
      <c r="Z1418" s="27"/>
      <c r="AA1418" s="27"/>
      <c r="AB1418" s="27"/>
    </row>
    <row r="1419" spans="1:28" x14ac:dyDescent="0.35">
      <c r="A1419" s="25">
        <f t="shared" si="282"/>
        <v>1398</v>
      </c>
      <c r="B1419" s="16" t="str">
        <f ca="1">IF(A1419&lt;$D$5,OFFSET('Constant mix'!$B$12,'Volatilite Portfeuille'!$E$2+A1419,0),"")</f>
        <v/>
      </c>
      <c r="C1419" s="23" t="str">
        <f ca="1">IF($A1419&lt;$D$5,OFFSET('Constant mix'!$C$13,'Volatilite Portfeuille'!$E$2+$A1419,0),"")</f>
        <v/>
      </c>
      <c r="D1419" s="25" t="str">
        <f ca="1">IF($A1419&lt;$D$5,OFFSET('Constant mix'!F$12,'Volatilite Portfeuille'!$E$2+$A1419,0),"")</f>
        <v/>
      </c>
      <c r="E1419" s="7" t="str">
        <f ca="1">IF($A1419&lt;$D$5,OFFSET('Constant mix'!G$12,'Volatilite Portfeuille'!$E$2+$A1419,0),"")</f>
        <v/>
      </c>
      <c r="F1419" s="7" t="str">
        <f ca="1">IF($A1419&lt;$D$5,OFFSET('Constant mix'!H$12,'Volatilite Portfeuille'!$E$2+$A1419,0),"")</f>
        <v/>
      </c>
      <c r="G1419" s="7" t="str">
        <f ca="1">IF($A1419&lt;$D$5,OFFSET('Constant mix'!I$12,'Volatilite Portfeuille'!$E$2+$A1419,0),"")</f>
        <v/>
      </c>
      <c r="H1419" s="7" t="str">
        <f ca="1">IF($A1419&lt;$D$5,OFFSET('Constant mix'!J$12,'Volatilite Portfeuille'!$E$2+$A1419,0),"")</f>
        <v/>
      </c>
      <c r="I1419" s="7" t="str">
        <f ca="1">IF($A1419&lt;$D$5,OFFSET('Constant mix'!K$12,'Volatilite Portfeuille'!$E$2+$A1419,0),"")</f>
        <v/>
      </c>
      <c r="J1419" s="7" t="str">
        <f ca="1">IF($A1419&lt;$D$5,OFFSET('Constant mix'!L$12,'Volatilite Portfeuille'!$E$2+$A1419,0),"")</f>
        <v/>
      </c>
      <c r="K1419" s="7" t="str">
        <f ca="1">IF($A1419&lt;$D$5,OFFSET('Constant mix'!M$12,'Volatilite Portfeuille'!$E$2+$A1419,0),"")</f>
        <v/>
      </c>
      <c r="L1419" s="7" t="str">
        <f ca="1">IF($A1419&lt;$D$5,OFFSET('Constant mix'!N$12,'Volatilite Portfeuille'!$E$2+$A1419,0),"")</f>
        <v/>
      </c>
      <c r="M1419" s="7" t="str">
        <f ca="1">IF($A1419&lt;$D$5,OFFSET('Constant mix'!O$12,'Volatilite Portfeuille'!$E$2+$A1419,0),"")</f>
        <v/>
      </c>
      <c r="N1419" s="7" t="str">
        <f ca="1">IF($A1419&lt;$D$5,OFFSET('Constant mix'!$AM$12,'Volatilite Portfeuille'!$E$2+$A1419,0),"")</f>
        <v/>
      </c>
      <c r="O1419" s="5">
        <f t="shared" si="283"/>
        <v>0</v>
      </c>
      <c r="P1419" s="27">
        <f t="shared" si="284"/>
        <v>0</v>
      </c>
      <c r="Q1419" s="27">
        <f t="shared" si="285"/>
        <v>0</v>
      </c>
      <c r="R1419" s="27">
        <f t="shared" si="286"/>
        <v>0</v>
      </c>
      <c r="S1419" s="27">
        <f t="shared" si="287"/>
        <v>0</v>
      </c>
      <c r="T1419" s="27">
        <f t="shared" si="288"/>
        <v>0</v>
      </c>
      <c r="U1419" s="27">
        <f t="shared" si="289"/>
        <v>0</v>
      </c>
      <c r="V1419" s="27">
        <f t="shared" si="290"/>
        <v>0</v>
      </c>
      <c r="W1419" s="27">
        <f t="shared" si="291"/>
        <v>0</v>
      </c>
      <c r="X1419" s="50">
        <f t="shared" si="292"/>
        <v>0</v>
      </c>
      <c r="Y1419" s="31">
        <f t="shared" si="293"/>
        <v>0</v>
      </c>
      <c r="Z1419" s="27"/>
      <c r="AA1419" s="27"/>
      <c r="AB1419" s="27"/>
    </row>
    <row r="1420" spans="1:28" x14ac:dyDescent="0.35">
      <c r="A1420" s="25">
        <f t="shared" si="282"/>
        <v>1399</v>
      </c>
      <c r="B1420" s="16" t="str">
        <f ca="1">IF(A1420&lt;$D$5,OFFSET('Constant mix'!$B$12,'Volatilite Portfeuille'!$E$2+A1420,0),"")</f>
        <v/>
      </c>
      <c r="C1420" s="23" t="str">
        <f ca="1">IF($A1420&lt;$D$5,OFFSET('Constant mix'!$C$13,'Volatilite Portfeuille'!$E$2+$A1420,0),"")</f>
        <v/>
      </c>
      <c r="D1420" s="25" t="str">
        <f ca="1">IF($A1420&lt;$D$5,OFFSET('Constant mix'!F$12,'Volatilite Portfeuille'!$E$2+$A1420,0),"")</f>
        <v/>
      </c>
      <c r="E1420" s="7" t="str">
        <f ca="1">IF($A1420&lt;$D$5,OFFSET('Constant mix'!G$12,'Volatilite Portfeuille'!$E$2+$A1420,0),"")</f>
        <v/>
      </c>
      <c r="F1420" s="7" t="str">
        <f ca="1">IF($A1420&lt;$D$5,OFFSET('Constant mix'!H$12,'Volatilite Portfeuille'!$E$2+$A1420,0),"")</f>
        <v/>
      </c>
      <c r="G1420" s="7" t="str">
        <f ca="1">IF($A1420&lt;$D$5,OFFSET('Constant mix'!I$12,'Volatilite Portfeuille'!$E$2+$A1420,0),"")</f>
        <v/>
      </c>
      <c r="H1420" s="7" t="str">
        <f ca="1">IF($A1420&lt;$D$5,OFFSET('Constant mix'!J$12,'Volatilite Portfeuille'!$E$2+$A1420,0),"")</f>
        <v/>
      </c>
      <c r="I1420" s="7" t="str">
        <f ca="1">IF($A1420&lt;$D$5,OFFSET('Constant mix'!K$12,'Volatilite Portfeuille'!$E$2+$A1420,0),"")</f>
        <v/>
      </c>
      <c r="J1420" s="7" t="str">
        <f ca="1">IF($A1420&lt;$D$5,OFFSET('Constant mix'!L$12,'Volatilite Portfeuille'!$E$2+$A1420,0),"")</f>
        <v/>
      </c>
      <c r="K1420" s="7" t="str">
        <f ca="1">IF($A1420&lt;$D$5,OFFSET('Constant mix'!M$12,'Volatilite Portfeuille'!$E$2+$A1420,0),"")</f>
        <v/>
      </c>
      <c r="L1420" s="7" t="str">
        <f ca="1">IF($A1420&lt;$D$5,OFFSET('Constant mix'!N$12,'Volatilite Portfeuille'!$E$2+$A1420,0),"")</f>
        <v/>
      </c>
      <c r="M1420" s="7" t="str">
        <f ca="1">IF($A1420&lt;$D$5,OFFSET('Constant mix'!O$12,'Volatilite Portfeuille'!$E$2+$A1420,0),"")</f>
        <v/>
      </c>
      <c r="N1420" s="7" t="str">
        <f ca="1">IF($A1420&lt;$D$5,OFFSET('Constant mix'!$AM$12,'Volatilite Portfeuille'!$E$2+$A1420,0),"")</f>
        <v/>
      </c>
      <c r="O1420" s="5">
        <f t="shared" si="283"/>
        <v>0</v>
      </c>
      <c r="P1420" s="27">
        <f t="shared" si="284"/>
        <v>0</v>
      </c>
      <c r="Q1420" s="27">
        <f t="shared" si="285"/>
        <v>0</v>
      </c>
      <c r="R1420" s="27">
        <f t="shared" si="286"/>
        <v>0</v>
      </c>
      <c r="S1420" s="27">
        <f t="shared" si="287"/>
        <v>0</v>
      </c>
      <c r="T1420" s="27">
        <f t="shared" si="288"/>
        <v>0</v>
      </c>
      <c r="U1420" s="27">
        <f t="shared" si="289"/>
        <v>0</v>
      </c>
      <c r="V1420" s="27">
        <f t="shared" si="290"/>
        <v>0</v>
      </c>
      <c r="W1420" s="27">
        <f t="shared" si="291"/>
        <v>0</v>
      </c>
      <c r="X1420" s="50">
        <f t="shared" si="292"/>
        <v>0</v>
      </c>
      <c r="Y1420" s="31">
        <f t="shared" si="293"/>
        <v>0</v>
      </c>
      <c r="Z1420" s="27"/>
      <c r="AA1420" s="27"/>
      <c r="AB1420" s="27"/>
    </row>
    <row r="1421" spans="1:28" x14ac:dyDescent="0.35">
      <c r="A1421" s="25">
        <f t="shared" si="282"/>
        <v>1400</v>
      </c>
      <c r="B1421" s="16" t="str">
        <f ca="1">IF(A1421&lt;$D$5,OFFSET('Constant mix'!$B$12,'Volatilite Portfeuille'!$E$2+A1421,0),"")</f>
        <v/>
      </c>
      <c r="C1421" s="23" t="str">
        <f ca="1">IF($A1421&lt;$D$5,OFFSET('Constant mix'!$C$13,'Volatilite Portfeuille'!$E$2+$A1421,0),"")</f>
        <v/>
      </c>
      <c r="D1421" s="25" t="str">
        <f ca="1">IF($A1421&lt;$D$5,OFFSET('Constant mix'!F$12,'Volatilite Portfeuille'!$E$2+$A1421,0),"")</f>
        <v/>
      </c>
      <c r="E1421" s="7" t="str">
        <f ca="1">IF($A1421&lt;$D$5,OFFSET('Constant mix'!G$12,'Volatilite Portfeuille'!$E$2+$A1421,0),"")</f>
        <v/>
      </c>
      <c r="F1421" s="7" t="str">
        <f ca="1">IF($A1421&lt;$D$5,OFFSET('Constant mix'!H$12,'Volatilite Portfeuille'!$E$2+$A1421,0),"")</f>
        <v/>
      </c>
      <c r="G1421" s="7" t="str">
        <f ca="1">IF($A1421&lt;$D$5,OFFSET('Constant mix'!I$12,'Volatilite Portfeuille'!$E$2+$A1421,0),"")</f>
        <v/>
      </c>
      <c r="H1421" s="7" t="str">
        <f ca="1">IF($A1421&lt;$D$5,OFFSET('Constant mix'!J$12,'Volatilite Portfeuille'!$E$2+$A1421,0),"")</f>
        <v/>
      </c>
      <c r="I1421" s="7" t="str">
        <f ca="1">IF($A1421&lt;$D$5,OFFSET('Constant mix'!K$12,'Volatilite Portfeuille'!$E$2+$A1421,0),"")</f>
        <v/>
      </c>
      <c r="J1421" s="7" t="str">
        <f ca="1">IF($A1421&lt;$D$5,OFFSET('Constant mix'!L$12,'Volatilite Portfeuille'!$E$2+$A1421,0),"")</f>
        <v/>
      </c>
      <c r="K1421" s="7" t="str">
        <f ca="1">IF($A1421&lt;$D$5,OFFSET('Constant mix'!M$12,'Volatilite Portfeuille'!$E$2+$A1421,0),"")</f>
        <v/>
      </c>
      <c r="L1421" s="7" t="str">
        <f ca="1">IF($A1421&lt;$D$5,OFFSET('Constant mix'!N$12,'Volatilite Portfeuille'!$E$2+$A1421,0),"")</f>
        <v/>
      </c>
      <c r="M1421" s="7" t="str">
        <f ca="1">IF($A1421&lt;$D$5,OFFSET('Constant mix'!O$12,'Volatilite Portfeuille'!$E$2+$A1421,0),"")</f>
        <v/>
      </c>
      <c r="N1421" s="7" t="str">
        <f ca="1">IF($A1421&lt;$D$5,OFFSET('Constant mix'!$AM$12,'Volatilite Portfeuille'!$E$2+$A1421,0),"")</f>
        <v/>
      </c>
      <c r="O1421" s="5">
        <f t="shared" si="283"/>
        <v>0</v>
      </c>
      <c r="P1421" s="27">
        <f t="shared" si="284"/>
        <v>0</v>
      </c>
      <c r="Q1421" s="27">
        <f t="shared" si="285"/>
        <v>0</v>
      </c>
      <c r="R1421" s="27">
        <f t="shared" si="286"/>
        <v>0</v>
      </c>
      <c r="S1421" s="27">
        <f t="shared" si="287"/>
        <v>0</v>
      </c>
      <c r="T1421" s="27">
        <f t="shared" si="288"/>
        <v>0</v>
      </c>
      <c r="U1421" s="27">
        <f t="shared" si="289"/>
        <v>0</v>
      </c>
      <c r="V1421" s="27">
        <f t="shared" si="290"/>
        <v>0</v>
      </c>
      <c r="W1421" s="27">
        <f t="shared" si="291"/>
        <v>0</v>
      </c>
      <c r="X1421" s="50">
        <f t="shared" si="292"/>
        <v>0</v>
      </c>
      <c r="Y1421" s="31">
        <f t="shared" si="293"/>
        <v>0</v>
      </c>
      <c r="Z1421" s="27"/>
      <c r="AA1421" s="27"/>
      <c r="AB1421" s="27"/>
    </row>
    <row r="1422" spans="1:28" x14ac:dyDescent="0.35">
      <c r="A1422" s="25">
        <f t="shared" si="282"/>
        <v>1401</v>
      </c>
      <c r="B1422" s="16" t="str">
        <f ca="1">IF(A1422&lt;$D$5,OFFSET('Constant mix'!$B$12,'Volatilite Portfeuille'!$E$2+A1422,0),"")</f>
        <v/>
      </c>
      <c r="C1422" s="23" t="str">
        <f ca="1">IF($A1422&lt;$D$5,OFFSET('Constant mix'!$C$13,'Volatilite Portfeuille'!$E$2+$A1422,0),"")</f>
        <v/>
      </c>
      <c r="D1422" s="25" t="str">
        <f ca="1">IF($A1422&lt;$D$5,OFFSET('Constant mix'!F$12,'Volatilite Portfeuille'!$E$2+$A1422,0),"")</f>
        <v/>
      </c>
      <c r="E1422" s="7" t="str">
        <f ca="1">IF($A1422&lt;$D$5,OFFSET('Constant mix'!G$12,'Volatilite Portfeuille'!$E$2+$A1422,0),"")</f>
        <v/>
      </c>
      <c r="F1422" s="7" t="str">
        <f ca="1">IF($A1422&lt;$D$5,OFFSET('Constant mix'!H$12,'Volatilite Portfeuille'!$E$2+$A1422,0),"")</f>
        <v/>
      </c>
      <c r="G1422" s="7" t="str">
        <f ca="1">IF($A1422&lt;$D$5,OFFSET('Constant mix'!I$12,'Volatilite Portfeuille'!$E$2+$A1422,0),"")</f>
        <v/>
      </c>
      <c r="H1422" s="7" t="str">
        <f ca="1">IF($A1422&lt;$D$5,OFFSET('Constant mix'!J$12,'Volatilite Portfeuille'!$E$2+$A1422,0),"")</f>
        <v/>
      </c>
      <c r="I1422" s="7" t="str">
        <f ca="1">IF($A1422&lt;$D$5,OFFSET('Constant mix'!K$12,'Volatilite Portfeuille'!$E$2+$A1422,0),"")</f>
        <v/>
      </c>
      <c r="J1422" s="7" t="str">
        <f ca="1">IF($A1422&lt;$D$5,OFFSET('Constant mix'!L$12,'Volatilite Portfeuille'!$E$2+$A1422,0),"")</f>
        <v/>
      </c>
      <c r="K1422" s="7" t="str">
        <f ca="1">IF($A1422&lt;$D$5,OFFSET('Constant mix'!M$12,'Volatilite Portfeuille'!$E$2+$A1422,0),"")</f>
        <v/>
      </c>
      <c r="L1422" s="7" t="str">
        <f ca="1">IF($A1422&lt;$D$5,OFFSET('Constant mix'!N$12,'Volatilite Portfeuille'!$E$2+$A1422,0),"")</f>
        <v/>
      </c>
      <c r="M1422" s="7" t="str">
        <f ca="1">IF($A1422&lt;$D$5,OFFSET('Constant mix'!O$12,'Volatilite Portfeuille'!$E$2+$A1422,0),"")</f>
        <v/>
      </c>
      <c r="N1422" s="7" t="str">
        <f ca="1">IF($A1422&lt;$D$5,OFFSET('Constant mix'!$AM$12,'Volatilite Portfeuille'!$E$2+$A1422,0),"")</f>
        <v/>
      </c>
      <c r="O1422" s="5">
        <f t="shared" si="283"/>
        <v>0</v>
      </c>
      <c r="P1422" s="27">
        <f t="shared" si="284"/>
        <v>0</v>
      </c>
      <c r="Q1422" s="27">
        <f t="shared" si="285"/>
        <v>0</v>
      </c>
      <c r="R1422" s="27">
        <f t="shared" si="286"/>
        <v>0</v>
      </c>
      <c r="S1422" s="27">
        <f t="shared" si="287"/>
        <v>0</v>
      </c>
      <c r="T1422" s="27">
        <f t="shared" si="288"/>
        <v>0</v>
      </c>
      <c r="U1422" s="27">
        <f t="shared" si="289"/>
        <v>0</v>
      </c>
      <c r="V1422" s="27">
        <f t="shared" si="290"/>
        <v>0</v>
      </c>
      <c r="W1422" s="27">
        <f t="shared" si="291"/>
        <v>0</v>
      </c>
      <c r="X1422" s="50">
        <f t="shared" si="292"/>
        <v>0</v>
      </c>
      <c r="Y1422" s="31">
        <f t="shared" si="293"/>
        <v>0</v>
      </c>
      <c r="Z1422" s="27"/>
      <c r="AA1422" s="27"/>
      <c r="AB1422" s="27"/>
    </row>
    <row r="1423" spans="1:28" x14ac:dyDescent="0.35">
      <c r="A1423" s="25">
        <f t="shared" si="282"/>
        <v>1402</v>
      </c>
      <c r="B1423" s="16" t="str">
        <f ca="1">IF(A1423&lt;$D$5,OFFSET('Constant mix'!$B$12,'Volatilite Portfeuille'!$E$2+A1423,0),"")</f>
        <v/>
      </c>
      <c r="C1423" s="23" t="str">
        <f ca="1">IF($A1423&lt;$D$5,OFFSET('Constant mix'!$C$13,'Volatilite Portfeuille'!$E$2+$A1423,0),"")</f>
        <v/>
      </c>
      <c r="D1423" s="25" t="str">
        <f ca="1">IF($A1423&lt;$D$5,OFFSET('Constant mix'!F$12,'Volatilite Portfeuille'!$E$2+$A1423,0),"")</f>
        <v/>
      </c>
      <c r="E1423" s="7" t="str">
        <f ca="1">IF($A1423&lt;$D$5,OFFSET('Constant mix'!G$12,'Volatilite Portfeuille'!$E$2+$A1423,0),"")</f>
        <v/>
      </c>
      <c r="F1423" s="7" t="str">
        <f ca="1">IF($A1423&lt;$D$5,OFFSET('Constant mix'!H$12,'Volatilite Portfeuille'!$E$2+$A1423,0),"")</f>
        <v/>
      </c>
      <c r="G1423" s="7" t="str">
        <f ca="1">IF($A1423&lt;$D$5,OFFSET('Constant mix'!I$12,'Volatilite Portfeuille'!$E$2+$A1423,0),"")</f>
        <v/>
      </c>
      <c r="H1423" s="7" t="str">
        <f ca="1">IF($A1423&lt;$D$5,OFFSET('Constant mix'!J$12,'Volatilite Portfeuille'!$E$2+$A1423,0),"")</f>
        <v/>
      </c>
      <c r="I1423" s="7" t="str">
        <f ca="1">IF($A1423&lt;$D$5,OFFSET('Constant mix'!K$12,'Volatilite Portfeuille'!$E$2+$A1423,0),"")</f>
        <v/>
      </c>
      <c r="J1423" s="7" t="str">
        <f ca="1">IF($A1423&lt;$D$5,OFFSET('Constant mix'!L$12,'Volatilite Portfeuille'!$E$2+$A1423,0),"")</f>
        <v/>
      </c>
      <c r="K1423" s="7" t="str">
        <f ca="1">IF($A1423&lt;$D$5,OFFSET('Constant mix'!M$12,'Volatilite Portfeuille'!$E$2+$A1423,0),"")</f>
        <v/>
      </c>
      <c r="L1423" s="7" t="str">
        <f ca="1">IF($A1423&lt;$D$5,OFFSET('Constant mix'!N$12,'Volatilite Portfeuille'!$E$2+$A1423,0),"")</f>
        <v/>
      </c>
      <c r="M1423" s="7" t="str">
        <f ca="1">IF($A1423&lt;$D$5,OFFSET('Constant mix'!O$12,'Volatilite Portfeuille'!$E$2+$A1423,0),"")</f>
        <v/>
      </c>
      <c r="N1423" s="7" t="str">
        <f ca="1">IF($A1423&lt;$D$5,OFFSET('Constant mix'!$AM$12,'Volatilite Portfeuille'!$E$2+$A1423,0),"")</f>
        <v/>
      </c>
      <c r="O1423" s="5">
        <f t="shared" si="283"/>
        <v>0</v>
      </c>
      <c r="P1423" s="27">
        <f t="shared" si="284"/>
        <v>0</v>
      </c>
      <c r="Q1423" s="27">
        <f t="shared" si="285"/>
        <v>0</v>
      </c>
      <c r="R1423" s="27">
        <f t="shared" si="286"/>
        <v>0</v>
      </c>
      <c r="S1423" s="27">
        <f t="shared" si="287"/>
        <v>0</v>
      </c>
      <c r="T1423" s="27">
        <f t="shared" si="288"/>
        <v>0</v>
      </c>
      <c r="U1423" s="27">
        <f t="shared" si="289"/>
        <v>0</v>
      </c>
      <c r="V1423" s="27">
        <f t="shared" si="290"/>
        <v>0</v>
      </c>
      <c r="W1423" s="27">
        <f t="shared" si="291"/>
        <v>0</v>
      </c>
      <c r="X1423" s="50">
        <f t="shared" si="292"/>
        <v>0</v>
      </c>
      <c r="Y1423" s="31">
        <f t="shared" si="293"/>
        <v>0</v>
      </c>
      <c r="Z1423" s="27"/>
      <c r="AA1423" s="27"/>
      <c r="AB1423" s="27"/>
    </row>
    <row r="1424" spans="1:28" x14ac:dyDescent="0.35">
      <c r="A1424" s="25">
        <f t="shared" si="282"/>
        <v>1403</v>
      </c>
      <c r="B1424" s="16" t="str">
        <f ca="1">IF(A1424&lt;$D$5,OFFSET('Constant mix'!$B$12,'Volatilite Portfeuille'!$E$2+A1424,0),"")</f>
        <v/>
      </c>
      <c r="C1424" s="23" t="str">
        <f ca="1">IF($A1424&lt;$D$5,OFFSET('Constant mix'!$C$13,'Volatilite Portfeuille'!$E$2+$A1424,0),"")</f>
        <v/>
      </c>
      <c r="D1424" s="25" t="str">
        <f ca="1">IF($A1424&lt;$D$5,OFFSET('Constant mix'!F$12,'Volatilite Portfeuille'!$E$2+$A1424,0),"")</f>
        <v/>
      </c>
      <c r="E1424" s="7" t="str">
        <f ca="1">IF($A1424&lt;$D$5,OFFSET('Constant mix'!G$12,'Volatilite Portfeuille'!$E$2+$A1424,0),"")</f>
        <v/>
      </c>
      <c r="F1424" s="7" t="str">
        <f ca="1">IF($A1424&lt;$D$5,OFFSET('Constant mix'!H$12,'Volatilite Portfeuille'!$E$2+$A1424,0),"")</f>
        <v/>
      </c>
      <c r="G1424" s="7" t="str">
        <f ca="1">IF($A1424&lt;$D$5,OFFSET('Constant mix'!I$12,'Volatilite Portfeuille'!$E$2+$A1424,0),"")</f>
        <v/>
      </c>
      <c r="H1424" s="7" t="str">
        <f ca="1">IF($A1424&lt;$D$5,OFFSET('Constant mix'!J$12,'Volatilite Portfeuille'!$E$2+$A1424,0),"")</f>
        <v/>
      </c>
      <c r="I1424" s="7" t="str">
        <f ca="1">IF($A1424&lt;$D$5,OFFSET('Constant mix'!K$12,'Volatilite Portfeuille'!$E$2+$A1424,0),"")</f>
        <v/>
      </c>
      <c r="J1424" s="7" t="str">
        <f ca="1">IF($A1424&lt;$D$5,OFFSET('Constant mix'!L$12,'Volatilite Portfeuille'!$E$2+$A1424,0),"")</f>
        <v/>
      </c>
      <c r="K1424" s="7" t="str">
        <f ca="1">IF($A1424&lt;$D$5,OFFSET('Constant mix'!M$12,'Volatilite Portfeuille'!$E$2+$A1424,0),"")</f>
        <v/>
      </c>
      <c r="L1424" s="7" t="str">
        <f ca="1">IF($A1424&lt;$D$5,OFFSET('Constant mix'!N$12,'Volatilite Portfeuille'!$E$2+$A1424,0),"")</f>
        <v/>
      </c>
      <c r="M1424" s="7" t="str">
        <f ca="1">IF($A1424&lt;$D$5,OFFSET('Constant mix'!O$12,'Volatilite Portfeuille'!$E$2+$A1424,0),"")</f>
        <v/>
      </c>
      <c r="N1424" s="7" t="str">
        <f ca="1">IF($A1424&lt;$D$5,OFFSET('Constant mix'!$AM$12,'Volatilite Portfeuille'!$E$2+$A1424,0),"")</f>
        <v/>
      </c>
      <c r="O1424" s="5">
        <f t="shared" si="283"/>
        <v>0</v>
      </c>
      <c r="P1424" s="27">
        <f t="shared" si="284"/>
        <v>0</v>
      </c>
      <c r="Q1424" s="27">
        <f t="shared" si="285"/>
        <v>0</v>
      </c>
      <c r="R1424" s="27">
        <f t="shared" si="286"/>
        <v>0</v>
      </c>
      <c r="S1424" s="27">
        <f t="shared" si="287"/>
        <v>0</v>
      </c>
      <c r="T1424" s="27">
        <f t="shared" si="288"/>
        <v>0</v>
      </c>
      <c r="U1424" s="27">
        <f t="shared" si="289"/>
        <v>0</v>
      </c>
      <c r="V1424" s="27">
        <f t="shared" si="290"/>
        <v>0</v>
      </c>
      <c r="W1424" s="27">
        <f t="shared" si="291"/>
        <v>0</v>
      </c>
      <c r="X1424" s="50">
        <f t="shared" si="292"/>
        <v>0</v>
      </c>
      <c r="Y1424" s="31">
        <f t="shared" si="293"/>
        <v>0</v>
      </c>
      <c r="Z1424" s="27"/>
      <c r="AA1424" s="27"/>
      <c r="AB1424" s="27"/>
    </row>
    <row r="1425" spans="1:28" x14ac:dyDescent="0.35">
      <c r="A1425" s="25">
        <f t="shared" si="282"/>
        <v>1404</v>
      </c>
      <c r="B1425" s="16" t="str">
        <f ca="1">IF(A1425&lt;$D$5,OFFSET('Constant mix'!$B$12,'Volatilite Portfeuille'!$E$2+A1425,0),"")</f>
        <v/>
      </c>
      <c r="C1425" s="23" t="str">
        <f ca="1">IF($A1425&lt;$D$5,OFFSET('Constant mix'!$C$13,'Volatilite Portfeuille'!$E$2+$A1425,0),"")</f>
        <v/>
      </c>
      <c r="D1425" s="25" t="str">
        <f ca="1">IF($A1425&lt;$D$5,OFFSET('Constant mix'!F$12,'Volatilite Portfeuille'!$E$2+$A1425,0),"")</f>
        <v/>
      </c>
      <c r="E1425" s="7" t="str">
        <f ca="1">IF($A1425&lt;$D$5,OFFSET('Constant mix'!G$12,'Volatilite Portfeuille'!$E$2+$A1425,0),"")</f>
        <v/>
      </c>
      <c r="F1425" s="7" t="str">
        <f ca="1">IF($A1425&lt;$D$5,OFFSET('Constant mix'!H$12,'Volatilite Portfeuille'!$E$2+$A1425,0),"")</f>
        <v/>
      </c>
      <c r="G1425" s="7" t="str">
        <f ca="1">IF($A1425&lt;$D$5,OFFSET('Constant mix'!I$12,'Volatilite Portfeuille'!$E$2+$A1425,0),"")</f>
        <v/>
      </c>
      <c r="H1425" s="7" t="str">
        <f ca="1">IF($A1425&lt;$D$5,OFFSET('Constant mix'!J$12,'Volatilite Portfeuille'!$E$2+$A1425,0),"")</f>
        <v/>
      </c>
      <c r="I1425" s="7" t="str">
        <f ca="1">IF($A1425&lt;$D$5,OFFSET('Constant mix'!K$12,'Volatilite Portfeuille'!$E$2+$A1425,0),"")</f>
        <v/>
      </c>
      <c r="J1425" s="7" t="str">
        <f ca="1">IF($A1425&lt;$D$5,OFFSET('Constant mix'!L$12,'Volatilite Portfeuille'!$E$2+$A1425,0),"")</f>
        <v/>
      </c>
      <c r="K1425" s="7" t="str">
        <f ca="1">IF($A1425&lt;$D$5,OFFSET('Constant mix'!M$12,'Volatilite Portfeuille'!$E$2+$A1425,0),"")</f>
        <v/>
      </c>
      <c r="L1425" s="7" t="str">
        <f ca="1">IF($A1425&lt;$D$5,OFFSET('Constant mix'!N$12,'Volatilite Portfeuille'!$E$2+$A1425,0),"")</f>
        <v/>
      </c>
      <c r="M1425" s="7" t="str">
        <f ca="1">IF($A1425&lt;$D$5,OFFSET('Constant mix'!O$12,'Volatilite Portfeuille'!$E$2+$A1425,0),"")</f>
        <v/>
      </c>
      <c r="N1425" s="7" t="str">
        <f ca="1">IF($A1425&lt;$D$5,OFFSET('Constant mix'!$AM$12,'Volatilite Portfeuille'!$E$2+$A1425,0),"")</f>
        <v/>
      </c>
      <c r="O1425" s="5">
        <f t="shared" si="283"/>
        <v>0</v>
      </c>
      <c r="P1425" s="27">
        <f t="shared" si="284"/>
        <v>0</v>
      </c>
      <c r="Q1425" s="27">
        <f t="shared" si="285"/>
        <v>0</v>
      </c>
      <c r="R1425" s="27">
        <f t="shared" si="286"/>
        <v>0</v>
      </c>
      <c r="S1425" s="27">
        <f t="shared" si="287"/>
        <v>0</v>
      </c>
      <c r="T1425" s="27">
        <f t="shared" si="288"/>
        <v>0</v>
      </c>
      <c r="U1425" s="27">
        <f t="shared" si="289"/>
        <v>0</v>
      </c>
      <c r="V1425" s="27">
        <f t="shared" si="290"/>
        <v>0</v>
      </c>
      <c r="W1425" s="27">
        <f t="shared" si="291"/>
        <v>0</v>
      </c>
      <c r="X1425" s="50">
        <f t="shared" si="292"/>
        <v>0</v>
      </c>
      <c r="Y1425" s="31">
        <f t="shared" si="293"/>
        <v>0</v>
      </c>
      <c r="Z1425" s="27"/>
      <c r="AA1425" s="27"/>
      <c r="AB1425" s="27"/>
    </row>
    <row r="1426" spans="1:28" x14ac:dyDescent="0.35">
      <c r="A1426" s="25">
        <f t="shared" si="282"/>
        <v>1405</v>
      </c>
      <c r="B1426" s="16" t="str">
        <f ca="1">IF(A1426&lt;$D$5,OFFSET('Constant mix'!$B$12,'Volatilite Portfeuille'!$E$2+A1426,0),"")</f>
        <v/>
      </c>
      <c r="C1426" s="23" t="str">
        <f ca="1">IF($A1426&lt;$D$5,OFFSET('Constant mix'!$C$13,'Volatilite Portfeuille'!$E$2+$A1426,0),"")</f>
        <v/>
      </c>
      <c r="D1426" s="25" t="str">
        <f ca="1">IF($A1426&lt;$D$5,OFFSET('Constant mix'!F$12,'Volatilite Portfeuille'!$E$2+$A1426,0),"")</f>
        <v/>
      </c>
      <c r="E1426" s="7" t="str">
        <f ca="1">IF($A1426&lt;$D$5,OFFSET('Constant mix'!G$12,'Volatilite Portfeuille'!$E$2+$A1426,0),"")</f>
        <v/>
      </c>
      <c r="F1426" s="7" t="str">
        <f ca="1">IF($A1426&lt;$D$5,OFFSET('Constant mix'!H$12,'Volatilite Portfeuille'!$E$2+$A1426,0),"")</f>
        <v/>
      </c>
      <c r="G1426" s="7" t="str">
        <f ca="1">IF($A1426&lt;$D$5,OFFSET('Constant mix'!I$12,'Volatilite Portfeuille'!$E$2+$A1426,0),"")</f>
        <v/>
      </c>
      <c r="H1426" s="7" t="str">
        <f ca="1">IF($A1426&lt;$D$5,OFFSET('Constant mix'!J$12,'Volatilite Portfeuille'!$E$2+$A1426,0),"")</f>
        <v/>
      </c>
      <c r="I1426" s="7" t="str">
        <f ca="1">IF($A1426&lt;$D$5,OFFSET('Constant mix'!K$12,'Volatilite Portfeuille'!$E$2+$A1426,0),"")</f>
        <v/>
      </c>
      <c r="J1426" s="7" t="str">
        <f ca="1">IF($A1426&lt;$D$5,OFFSET('Constant mix'!L$12,'Volatilite Portfeuille'!$E$2+$A1426,0),"")</f>
        <v/>
      </c>
      <c r="K1426" s="7" t="str">
        <f ca="1">IF($A1426&lt;$D$5,OFFSET('Constant mix'!M$12,'Volatilite Portfeuille'!$E$2+$A1426,0),"")</f>
        <v/>
      </c>
      <c r="L1426" s="7" t="str">
        <f ca="1">IF($A1426&lt;$D$5,OFFSET('Constant mix'!N$12,'Volatilite Portfeuille'!$E$2+$A1426,0),"")</f>
        <v/>
      </c>
      <c r="M1426" s="7" t="str">
        <f ca="1">IF($A1426&lt;$D$5,OFFSET('Constant mix'!O$12,'Volatilite Portfeuille'!$E$2+$A1426,0),"")</f>
        <v/>
      </c>
      <c r="N1426" s="7" t="str">
        <f ca="1">IF($A1426&lt;$D$5,OFFSET('Constant mix'!$AM$12,'Volatilite Portfeuille'!$E$2+$A1426,0),"")</f>
        <v/>
      </c>
      <c r="O1426" s="5">
        <f t="shared" si="283"/>
        <v>0</v>
      </c>
      <c r="P1426" s="27">
        <f t="shared" si="284"/>
        <v>0</v>
      </c>
      <c r="Q1426" s="27">
        <f t="shared" si="285"/>
        <v>0</v>
      </c>
      <c r="R1426" s="27">
        <f t="shared" si="286"/>
        <v>0</v>
      </c>
      <c r="S1426" s="27">
        <f t="shared" si="287"/>
        <v>0</v>
      </c>
      <c r="T1426" s="27">
        <f t="shared" si="288"/>
        <v>0</v>
      </c>
      <c r="U1426" s="27">
        <f t="shared" si="289"/>
        <v>0</v>
      </c>
      <c r="V1426" s="27">
        <f t="shared" si="290"/>
        <v>0</v>
      </c>
      <c r="W1426" s="27">
        <f t="shared" si="291"/>
        <v>0</v>
      </c>
      <c r="X1426" s="50">
        <f t="shared" si="292"/>
        <v>0</v>
      </c>
      <c r="Y1426" s="31">
        <f t="shared" si="293"/>
        <v>0</v>
      </c>
      <c r="Z1426" s="27"/>
      <c r="AA1426" s="27"/>
      <c r="AB1426" s="27"/>
    </row>
    <row r="1427" spans="1:28" x14ac:dyDescent="0.35">
      <c r="A1427" s="25">
        <f t="shared" si="282"/>
        <v>1406</v>
      </c>
      <c r="B1427" s="16" t="str">
        <f ca="1">IF(A1427&lt;$D$5,OFFSET('Constant mix'!$B$12,'Volatilite Portfeuille'!$E$2+A1427,0),"")</f>
        <v/>
      </c>
      <c r="C1427" s="23" t="str">
        <f ca="1">IF($A1427&lt;$D$5,OFFSET('Constant mix'!$C$13,'Volatilite Portfeuille'!$E$2+$A1427,0),"")</f>
        <v/>
      </c>
      <c r="D1427" s="25" t="str">
        <f ca="1">IF($A1427&lt;$D$5,OFFSET('Constant mix'!F$12,'Volatilite Portfeuille'!$E$2+$A1427,0),"")</f>
        <v/>
      </c>
      <c r="E1427" s="7" t="str">
        <f ca="1">IF($A1427&lt;$D$5,OFFSET('Constant mix'!G$12,'Volatilite Portfeuille'!$E$2+$A1427,0),"")</f>
        <v/>
      </c>
      <c r="F1427" s="7" t="str">
        <f ca="1">IF($A1427&lt;$D$5,OFFSET('Constant mix'!H$12,'Volatilite Portfeuille'!$E$2+$A1427,0),"")</f>
        <v/>
      </c>
      <c r="G1427" s="7" t="str">
        <f ca="1">IF($A1427&lt;$D$5,OFFSET('Constant mix'!I$12,'Volatilite Portfeuille'!$E$2+$A1427,0),"")</f>
        <v/>
      </c>
      <c r="H1427" s="7" t="str">
        <f ca="1">IF($A1427&lt;$D$5,OFFSET('Constant mix'!J$12,'Volatilite Portfeuille'!$E$2+$A1427,0),"")</f>
        <v/>
      </c>
      <c r="I1427" s="7" t="str">
        <f ca="1">IF($A1427&lt;$D$5,OFFSET('Constant mix'!K$12,'Volatilite Portfeuille'!$E$2+$A1427,0),"")</f>
        <v/>
      </c>
      <c r="J1427" s="7" t="str">
        <f ca="1">IF($A1427&lt;$D$5,OFFSET('Constant mix'!L$12,'Volatilite Portfeuille'!$E$2+$A1427,0),"")</f>
        <v/>
      </c>
      <c r="K1427" s="7" t="str">
        <f ca="1">IF($A1427&lt;$D$5,OFFSET('Constant mix'!M$12,'Volatilite Portfeuille'!$E$2+$A1427,0),"")</f>
        <v/>
      </c>
      <c r="L1427" s="7" t="str">
        <f ca="1">IF($A1427&lt;$D$5,OFFSET('Constant mix'!N$12,'Volatilite Portfeuille'!$E$2+$A1427,0),"")</f>
        <v/>
      </c>
      <c r="M1427" s="7" t="str">
        <f ca="1">IF($A1427&lt;$D$5,OFFSET('Constant mix'!O$12,'Volatilite Portfeuille'!$E$2+$A1427,0),"")</f>
        <v/>
      </c>
      <c r="N1427" s="7" t="str">
        <f ca="1">IF($A1427&lt;$D$5,OFFSET('Constant mix'!$AM$12,'Volatilite Portfeuille'!$E$2+$A1427,0),"")</f>
        <v/>
      </c>
      <c r="O1427" s="5">
        <f t="shared" si="283"/>
        <v>0</v>
      </c>
      <c r="P1427" s="27">
        <f t="shared" si="284"/>
        <v>0</v>
      </c>
      <c r="Q1427" s="27">
        <f t="shared" si="285"/>
        <v>0</v>
      </c>
      <c r="R1427" s="27">
        <f t="shared" si="286"/>
        <v>0</v>
      </c>
      <c r="S1427" s="27">
        <f t="shared" si="287"/>
        <v>0</v>
      </c>
      <c r="T1427" s="27">
        <f t="shared" si="288"/>
        <v>0</v>
      </c>
      <c r="U1427" s="27">
        <f t="shared" si="289"/>
        <v>0</v>
      </c>
      <c r="V1427" s="27">
        <f t="shared" si="290"/>
        <v>0</v>
      </c>
      <c r="W1427" s="27">
        <f t="shared" si="291"/>
        <v>0</v>
      </c>
      <c r="X1427" s="50">
        <f t="shared" si="292"/>
        <v>0</v>
      </c>
      <c r="Y1427" s="31">
        <f t="shared" si="293"/>
        <v>0</v>
      </c>
      <c r="Z1427" s="27"/>
      <c r="AA1427" s="27"/>
      <c r="AB1427" s="27"/>
    </row>
    <row r="1428" spans="1:28" x14ac:dyDescent="0.35">
      <c r="A1428" s="25">
        <f t="shared" si="282"/>
        <v>1407</v>
      </c>
      <c r="B1428" s="16" t="str">
        <f ca="1">IF(A1428&lt;$D$5,OFFSET('Constant mix'!$B$12,'Volatilite Portfeuille'!$E$2+A1428,0),"")</f>
        <v/>
      </c>
      <c r="C1428" s="23" t="str">
        <f ca="1">IF($A1428&lt;$D$5,OFFSET('Constant mix'!$C$13,'Volatilite Portfeuille'!$E$2+$A1428,0),"")</f>
        <v/>
      </c>
      <c r="D1428" s="25" t="str">
        <f ca="1">IF($A1428&lt;$D$5,OFFSET('Constant mix'!F$12,'Volatilite Portfeuille'!$E$2+$A1428,0),"")</f>
        <v/>
      </c>
      <c r="E1428" s="7" t="str">
        <f ca="1">IF($A1428&lt;$D$5,OFFSET('Constant mix'!G$12,'Volatilite Portfeuille'!$E$2+$A1428,0),"")</f>
        <v/>
      </c>
      <c r="F1428" s="7" t="str">
        <f ca="1">IF($A1428&lt;$D$5,OFFSET('Constant mix'!H$12,'Volatilite Portfeuille'!$E$2+$A1428,0),"")</f>
        <v/>
      </c>
      <c r="G1428" s="7" t="str">
        <f ca="1">IF($A1428&lt;$D$5,OFFSET('Constant mix'!I$12,'Volatilite Portfeuille'!$E$2+$A1428,0),"")</f>
        <v/>
      </c>
      <c r="H1428" s="7" t="str">
        <f ca="1">IF($A1428&lt;$D$5,OFFSET('Constant mix'!J$12,'Volatilite Portfeuille'!$E$2+$A1428,0),"")</f>
        <v/>
      </c>
      <c r="I1428" s="7" t="str">
        <f ca="1">IF($A1428&lt;$D$5,OFFSET('Constant mix'!K$12,'Volatilite Portfeuille'!$E$2+$A1428,0),"")</f>
        <v/>
      </c>
      <c r="J1428" s="7" t="str">
        <f ca="1">IF($A1428&lt;$D$5,OFFSET('Constant mix'!L$12,'Volatilite Portfeuille'!$E$2+$A1428,0),"")</f>
        <v/>
      </c>
      <c r="K1428" s="7" t="str">
        <f ca="1">IF($A1428&lt;$D$5,OFFSET('Constant mix'!M$12,'Volatilite Portfeuille'!$E$2+$A1428,0),"")</f>
        <v/>
      </c>
      <c r="L1428" s="7" t="str">
        <f ca="1">IF($A1428&lt;$D$5,OFFSET('Constant mix'!N$12,'Volatilite Portfeuille'!$E$2+$A1428,0),"")</f>
        <v/>
      </c>
      <c r="M1428" s="7" t="str">
        <f ca="1">IF($A1428&lt;$D$5,OFFSET('Constant mix'!O$12,'Volatilite Portfeuille'!$E$2+$A1428,0),"")</f>
        <v/>
      </c>
      <c r="N1428" s="7" t="str">
        <f ca="1">IF($A1428&lt;$D$5,OFFSET('Constant mix'!$AM$12,'Volatilite Portfeuille'!$E$2+$A1428,0),"")</f>
        <v/>
      </c>
      <c r="O1428" s="5">
        <f t="shared" si="283"/>
        <v>0</v>
      </c>
      <c r="P1428" s="27">
        <f t="shared" si="284"/>
        <v>0</v>
      </c>
      <c r="Q1428" s="27">
        <f t="shared" si="285"/>
        <v>0</v>
      </c>
      <c r="R1428" s="27">
        <f t="shared" si="286"/>
        <v>0</v>
      </c>
      <c r="S1428" s="27">
        <f t="shared" si="287"/>
        <v>0</v>
      </c>
      <c r="T1428" s="27">
        <f t="shared" si="288"/>
        <v>0</v>
      </c>
      <c r="U1428" s="27">
        <f t="shared" si="289"/>
        <v>0</v>
      </c>
      <c r="V1428" s="27">
        <f t="shared" si="290"/>
        <v>0</v>
      </c>
      <c r="W1428" s="27">
        <f t="shared" si="291"/>
        <v>0</v>
      </c>
      <c r="X1428" s="50">
        <f t="shared" si="292"/>
        <v>0</v>
      </c>
      <c r="Y1428" s="31">
        <f t="shared" si="293"/>
        <v>0</v>
      </c>
      <c r="Z1428" s="27"/>
      <c r="AA1428" s="27"/>
      <c r="AB1428" s="27"/>
    </row>
    <row r="1429" spans="1:28" x14ac:dyDescent="0.35">
      <c r="A1429" s="25">
        <f t="shared" si="282"/>
        <v>1408</v>
      </c>
      <c r="B1429" s="16" t="str">
        <f ca="1">IF(A1429&lt;$D$5,OFFSET('Constant mix'!$B$12,'Volatilite Portfeuille'!$E$2+A1429,0),"")</f>
        <v/>
      </c>
      <c r="C1429" s="23" t="str">
        <f ca="1">IF($A1429&lt;$D$5,OFFSET('Constant mix'!$C$13,'Volatilite Portfeuille'!$E$2+$A1429,0),"")</f>
        <v/>
      </c>
      <c r="D1429" s="25" t="str">
        <f ca="1">IF($A1429&lt;$D$5,OFFSET('Constant mix'!F$12,'Volatilite Portfeuille'!$E$2+$A1429,0),"")</f>
        <v/>
      </c>
      <c r="E1429" s="7" t="str">
        <f ca="1">IF($A1429&lt;$D$5,OFFSET('Constant mix'!G$12,'Volatilite Portfeuille'!$E$2+$A1429,0),"")</f>
        <v/>
      </c>
      <c r="F1429" s="7" t="str">
        <f ca="1">IF($A1429&lt;$D$5,OFFSET('Constant mix'!H$12,'Volatilite Portfeuille'!$E$2+$A1429,0),"")</f>
        <v/>
      </c>
      <c r="G1429" s="7" t="str">
        <f ca="1">IF($A1429&lt;$D$5,OFFSET('Constant mix'!I$12,'Volatilite Portfeuille'!$E$2+$A1429,0),"")</f>
        <v/>
      </c>
      <c r="H1429" s="7" t="str">
        <f ca="1">IF($A1429&lt;$D$5,OFFSET('Constant mix'!J$12,'Volatilite Portfeuille'!$E$2+$A1429,0),"")</f>
        <v/>
      </c>
      <c r="I1429" s="7" t="str">
        <f ca="1">IF($A1429&lt;$D$5,OFFSET('Constant mix'!K$12,'Volatilite Portfeuille'!$E$2+$A1429,0),"")</f>
        <v/>
      </c>
      <c r="J1429" s="7" t="str">
        <f ca="1">IF($A1429&lt;$D$5,OFFSET('Constant mix'!L$12,'Volatilite Portfeuille'!$E$2+$A1429,0),"")</f>
        <v/>
      </c>
      <c r="K1429" s="7" t="str">
        <f ca="1">IF($A1429&lt;$D$5,OFFSET('Constant mix'!M$12,'Volatilite Portfeuille'!$E$2+$A1429,0),"")</f>
        <v/>
      </c>
      <c r="L1429" s="7" t="str">
        <f ca="1">IF($A1429&lt;$D$5,OFFSET('Constant mix'!N$12,'Volatilite Portfeuille'!$E$2+$A1429,0),"")</f>
        <v/>
      </c>
      <c r="M1429" s="7" t="str">
        <f ca="1">IF($A1429&lt;$D$5,OFFSET('Constant mix'!O$12,'Volatilite Portfeuille'!$E$2+$A1429,0),"")</f>
        <v/>
      </c>
      <c r="N1429" s="7" t="str">
        <f ca="1">IF($A1429&lt;$D$5,OFFSET('Constant mix'!$AM$12,'Volatilite Portfeuille'!$E$2+$A1429,0),"")</f>
        <v/>
      </c>
      <c r="O1429" s="5">
        <f t="shared" si="283"/>
        <v>0</v>
      </c>
      <c r="P1429" s="27">
        <f t="shared" si="284"/>
        <v>0</v>
      </c>
      <c r="Q1429" s="27">
        <f t="shared" si="285"/>
        <v>0</v>
      </c>
      <c r="R1429" s="27">
        <f t="shared" si="286"/>
        <v>0</v>
      </c>
      <c r="S1429" s="27">
        <f t="shared" si="287"/>
        <v>0</v>
      </c>
      <c r="T1429" s="27">
        <f t="shared" si="288"/>
        <v>0</v>
      </c>
      <c r="U1429" s="27">
        <f t="shared" si="289"/>
        <v>0</v>
      </c>
      <c r="V1429" s="27">
        <f t="shared" si="290"/>
        <v>0</v>
      </c>
      <c r="W1429" s="27">
        <f t="shared" si="291"/>
        <v>0</v>
      </c>
      <c r="X1429" s="50">
        <f t="shared" si="292"/>
        <v>0</v>
      </c>
      <c r="Y1429" s="31">
        <f t="shared" si="293"/>
        <v>0</v>
      </c>
      <c r="Z1429" s="27"/>
      <c r="AA1429" s="27"/>
      <c r="AB1429" s="27"/>
    </row>
    <row r="1430" spans="1:28" x14ac:dyDescent="0.35">
      <c r="A1430" s="25">
        <f t="shared" si="282"/>
        <v>1409</v>
      </c>
      <c r="B1430" s="16" t="str">
        <f ca="1">IF(A1430&lt;$D$5,OFFSET('Constant mix'!$B$12,'Volatilite Portfeuille'!$E$2+A1430,0),"")</f>
        <v/>
      </c>
      <c r="C1430" s="23" t="str">
        <f ca="1">IF($A1430&lt;$D$5,OFFSET('Constant mix'!$C$13,'Volatilite Portfeuille'!$E$2+$A1430,0),"")</f>
        <v/>
      </c>
      <c r="D1430" s="25" t="str">
        <f ca="1">IF($A1430&lt;$D$5,OFFSET('Constant mix'!F$12,'Volatilite Portfeuille'!$E$2+$A1430,0),"")</f>
        <v/>
      </c>
      <c r="E1430" s="7" t="str">
        <f ca="1">IF($A1430&lt;$D$5,OFFSET('Constant mix'!G$12,'Volatilite Portfeuille'!$E$2+$A1430,0),"")</f>
        <v/>
      </c>
      <c r="F1430" s="7" t="str">
        <f ca="1">IF($A1430&lt;$D$5,OFFSET('Constant mix'!H$12,'Volatilite Portfeuille'!$E$2+$A1430,0),"")</f>
        <v/>
      </c>
      <c r="G1430" s="7" t="str">
        <f ca="1">IF($A1430&lt;$D$5,OFFSET('Constant mix'!I$12,'Volatilite Portfeuille'!$E$2+$A1430,0),"")</f>
        <v/>
      </c>
      <c r="H1430" s="7" t="str">
        <f ca="1">IF($A1430&lt;$D$5,OFFSET('Constant mix'!J$12,'Volatilite Portfeuille'!$E$2+$A1430,0),"")</f>
        <v/>
      </c>
      <c r="I1430" s="7" t="str">
        <f ca="1">IF($A1430&lt;$D$5,OFFSET('Constant mix'!K$12,'Volatilite Portfeuille'!$E$2+$A1430,0),"")</f>
        <v/>
      </c>
      <c r="J1430" s="7" t="str">
        <f ca="1">IF($A1430&lt;$D$5,OFFSET('Constant mix'!L$12,'Volatilite Portfeuille'!$E$2+$A1430,0),"")</f>
        <v/>
      </c>
      <c r="K1430" s="7" t="str">
        <f ca="1">IF($A1430&lt;$D$5,OFFSET('Constant mix'!M$12,'Volatilite Portfeuille'!$E$2+$A1430,0),"")</f>
        <v/>
      </c>
      <c r="L1430" s="7" t="str">
        <f ca="1">IF($A1430&lt;$D$5,OFFSET('Constant mix'!N$12,'Volatilite Portfeuille'!$E$2+$A1430,0),"")</f>
        <v/>
      </c>
      <c r="M1430" s="7" t="str">
        <f ca="1">IF($A1430&lt;$D$5,OFFSET('Constant mix'!O$12,'Volatilite Portfeuille'!$E$2+$A1430,0),"")</f>
        <v/>
      </c>
      <c r="N1430" s="7" t="str">
        <f ca="1">IF($A1430&lt;$D$5,OFFSET('Constant mix'!$AM$12,'Volatilite Portfeuille'!$E$2+$A1430,0),"")</f>
        <v/>
      </c>
      <c r="O1430" s="5">
        <f t="shared" si="283"/>
        <v>0</v>
      </c>
      <c r="P1430" s="27">
        <f t="shared" si="284"/>
        <v>0</v>
      </c>
      <c r="Q1430" s="27">
        <f t="shared" si="285"/>
        <v>0</v>
      </c>
      <c r="R1430" s="27">
        <f t="shared" si="286"/>
        <v>0</v>
      </c>
      <c r="S1430" s="27">
        <f t="shared" si="287"/>
        <v>0</v>
      </c>
      <c r="T1430" s="27">
        <f t="shared" si="288"/>
        <v>0</v>
      </c>
      <c r="U1430" s="27">
        <f t="shared" si="289"/>
        <v>0</v>
      </c>
      <c r="V1430" s="27">
        <f t="shared" si="290"/>
        <v>0</v>
      </c>
      <c r="W1430" s="27">
        <f t="shared" si="291"/>
        <v>0</v>
      </c>
      <c r="X1430" s="50">
        <f t="shared" si="292"/>
        <v>0</v>
      </c>
      <c r="Y1430" s="31">
        <f t="shared" si="293"/>
        <v>0</v>
      </c>
      <c r="Z1430" s="27"/>
      <c r="AA1430" s="27"/>
      <c r="AB1430" s="27"/>
    </row>
    <row r="1431" spans="1:28" x14ac:dyDescent="0.35">
      <c r="A1431" s="25">
        <f t="shared" ref="A1431:A1494" si="294">A1430+1</f>
        <v>1410</v>
      </c>
      <c r="B1431" s="16" t="str">
        <f ca="1">IF(A1431&lt;$D$5,OFFSET('Constant mix'!$B$12,'Volatilite Portfeuille'!$E$2+A1431,0),"")</f>
        <v/>
      </c>
      <c r="C1431" s="23" t="str">
        <f ca="1">IF($A1431&lt;$D$5,OFFSET('Constant mix'!$C$13,'Volatilite Portfeuille'!$E$2+$A1431,0),"")</f>
        <v/>
      </c>
      <c r="D1431" s="25" t="str">
        <f ca="1">IF($A1431&lt;$D$5,OFFSET('Constant mix'!F$12,'Volatilite Portfeuille'!$E$2+$A1431,0),"")</f>
        <v/>
      </c>
      <c r="E1431" s="7" t="str">
        <f ca="1">IF($A1431&lt;$D$5,OFFSET('Constant mix'!G$12,'Volatilite Portfeuille'!$E$2+$A1431,0),"")</f>
        <v/>
      </c>
      <c r="F1431" s="7" t="str">
        <f ca="1">IF($A1431&lt;$D$5,OFFSET('Constant mix'!H$12,'Volatilite Portfeuille'!$E$2+$A1431,0),"")</f>
        <v/>
      </c>
      <c r="G1431" s="7" t="str">
        <f ca="1">IF($A1431&lt;$D$5,OFFSET('Constant mix'!I$12,'Volatilite Portfeuille'!$E$2+$A1431,0),"")</f>
        <v/>
      </c>
      <c r="H1431" s="7" t="str">
        <f ca="1">IF($A1431&lt;$D$5,OFFSET('Constant mix'!J$12,'Volatilite Portfeuille'!$E$2+$A1431,0),"")</f>
        <v/>
      </c>
      <c r="I1431" s="7" t="str">
        <f ca="1">IF($A1431&lt;$D$5,OFFSET('Constant mix'!K$12,'Volatilite Portfeuille'!$E$2+$A1431,0),"")</f>
        <v/>
      </c>
      <c r="J1431" s="7" t="str">
        <f ca="1">IF($A1431&lt;$D$5,OFFSET('Constant mix'!L$12,'Volatilite Portfeuille'!$E$2+$A1431,0),"")</f>
        <v/>
      </c>
      <c r="K1431" s="7" t="str">
        <f ca="1">IF($A1431&lt;$D$5,OFFSET('Constant mix'!M$12,'Volatilite Portfeuille'!$E$2+$A1431,0),"")</f>
        <v/>
      </c>
      <c r="L1431" s="7" t="str">
        <f ca="1">IF($A1431&lt;$D$5,OFFSET('Constant mix'!N$12,'Volatilite Portfeuille'!$E$2+$A1431,0),"")</f>
        <v/>
      </c>
      <c r="M1431" s="7" t="str">
        <f ca="1">IF($A1431&lt;$D$5,OFFSET('Constant mix'!O$12,'Volatilite Portfeuille'!$E$2+$A1431,0),"")</f>
        <v/>
      </c>
      <c r="N1431" s="7" t="str">
        <f ca="1">IF($A1431&lt;$D$5,OFFSET('Constant mix'!$AM$12,'Volatilite Portfeuille'!$E$2+$A1431,0),"")</f>
        <v/>
      </c>
      <c r="O1431" s="5">
        <f t="shared" ref="O1431:O1494" si="295">IF($A1431&lt;$D$5,D1431/D1430-1,0)</f>
        <v>0</v>
      </c>
      <c r="P1431" s="27">
        <f t="shared" ref="P1431:P1494" si="296">IF($A1431&lt;$D$5,E1431/E1430-1,0)</f>
        <v>0</v>
      </c>
      <c r="Q1431" s="27">
        <f t="shared" ref="Q1431:Q1494" si="297">IF($A1431&lt;$D$5,F1431/F1430-1,0)</f>
        <v>0</v>
      </c>
      <c r="R1431" s="27">
        <f t="shared" ref="R1431:R1494" si="298">IF($A1431&lt;$D$5,G1431/G1430-1,0)</f>
        <v>0</v>
      </c>
      <c r="S1431" s="27">
        <f t="shared" ref="S1431:S1494" si="299">IF($A1431&lt;$D$5,H1431/H1430-1,0)</f>
        <v>0</v>
      </c>
      <c r="T1431" s="27">
        <f t="shared" ref="T1431:T1494" si="300">IF($A1431&lt;$D$5,I1431/I1430-1,0)</f>
        <v>0</v>
      </c>
      <c r="U1431" s="27">
        <f t="shared" ref="U1431:U1494" si="301">IF($A1431&lt;$D$5,J1431/J1430-1,0)</f>
        <v>0</v>
      </c>
      <c r="V1431" s="27">
        <f t="shared" ref="V1431:V1494" si="302">IF($A1431&lt;$D$5,K1431/K1430-1,0)</f>
        <v>0</v>
      </c>
      <c r="W1431" s="27">
        <f t="shared" ref="W1431:W1494" si="303">IF($A1431&lt;$D$5,L1431/L1430-1,0)</f>
        <v>0</v>
      </c>
      <c r="X1431" s="50">
        <f t="shared" ref="X1431:X1494" si="304">IF($A1431&lt;$D$5,M1431/M1430-1,0)</f>
        <v>0</v>
      </c>
      <c r="Y1431" s="31">
        <f t="shared" ref="Y1431:Y1494" si="305">IF($A1431&lt;$D$5,N1431/N1430-1,0)</f>
        <v>0</v>
      </c>
      <c r="Z1431" s="27"/>
      <c r="AA1431" s="27"/>
      <c r="AB1431" s="27"/>
    </row>
    <row r="1432" spans="1:28" x14ac:dyDescent="0.35">
      <c r="A1432" s="25">
        <f t="shared" si="294"/>
        <v>1411</v>
      </c>
      <c r="B1432" s="16" t="str">
        <f ca="1">IF(A1432&lt;$D$5,OFFSET('Constant mix'!$B$12,'Volatilite Portfeuille'!$E$2+A1432,0),"")</f>
        <v/>
      </c>
      <c r="C1432" s="23" t="str">
        <f ca="1">IF($A1432&lt;$D$5,OFFSET('Constant mix'!$C$13,'Volatilite Portfeuille'!$E$2+$A1432,0),"")</f>
        <v/>
      </c>
      <c r="D1432" s="25" t="str">
        <f ca="1">IF($A1432&lt;$D$5,OFFSET('Constant mix'!F$12,'Volatilite Portfeuille'!$E$2+$A1432,0),"")</f>
        <v/>
      </c>
      <c r="E1432" s="7" t="str">
        <f ca="1">IF($A1432&lt;$D$5,OFFSET('Constant mix'!G$12,'Volatilite Portfeuille'!$E$2+$A1432,0),"")</f>
        <v/>
      </c>
      <c r="F1432" s="7" t="str">
        <f ca="1">IF($A1432&lt;$D$5,OFFSET('Constant mix'!H$12,'Volatilite Portfeuille'!$E$2+$A1432,0),"")</f>
        <v/>
      </c>
      <c r="G1432" s="7" t="str">
        <f ca="1">IF($A1432&lt;$D$5,OFFSET('Constant mix'!I$12,'Volatilite Portfeuille'!$E$2+$A1432,0),"")</f>
        <v/>
      </c>
      <c r="H1432" s="7" t="str">
        <f ca="1">IF($A1432&lt;$D$5,OFFSET('Constant mix'!J$12,'Volatilite Portfeuille'!$E$2+$A1432,0),"")</f>
        <v/>
      </c>
      <c r="I1432" s="7" t="str">
        <f ca="1">IF($A1432&lt;$D$5,OFFSET('Constant mix'!K$12,'Volatilite Portfeuille'!$E$2+$A1432,0),"")</f>
        <v/>
      </c>
      <c r="J1432" s="7" t="str">
        <f ca="1">IF($A1432&lt;$D$5,OFFSET('Constant mix'!L$12,'Volatilite Portfeuille'!$E$2+$A1432,0),"")</f>
        <v/>
      </c>
      <c r="K1432" s="7" t="str">
        <f ca="1">IF($A1432&lt;$D$5,OFFSET('Constant mix'!M$12,'Volatilite Portfeuille'!$E$2+$A1432,0),"")</f>
        <v/>
      </c>
      <c r="L1432" s="7" t="str">
        <f ca="1">IF($A1432&lt;$D$5,OFFSET('Constant mix'!N$12,'Volatilite Portfeuille'!$E$2+$A1432,0),"")</f>
        <v/>
      </c>
      <c r="M1432" s="7" t="str">
        <f ca="1">IF($A1432&lt;$D$5,OFFSET('Constant mix'!O$12,'Volatilite Portfeuille'!$E$2+$A1432,0),"")</f>
        <v/>
      </c>
      <c r="N1432" s="7" t="str">
        <f ca="1">IF($A1432&lt;$D$5,OFFSET('Constant mix'!$AM$12,'Volatilite Portfeuille'!$E$2+$A1432,0),"")</f>
        <v/>
      </c>
      <c r="O1432" s="5">
        <f t="shared" si="295"/>
        <v>0</v>
      </c>
      <c r="P1432" s="27">
        <f t="shared" si="296"/>
        <v>0</v>
      </c>
      <c r="Q1432" s="27">
        <f t="shared" si="297"/>
        <v>0</v>
      </c>
      <c r="R1432" s="27">
        <f t="shared" si="298"/>
        <v>0</v>
      </c>
      <c r="S1432" s="27">
        <f t="shared" si="299"/>
        <v>0</v>
      </c>
      <c r="T1432" s="27">
        <f t="shared" si="300"/>
        <v>0</v>
      </c>
      <c r="U1432" s="27">
        <f t="shared" si="301"/>
        <v>0</v>
      </c>
      <c r="V1432" s="27">
        <f t="shared" si="302"/>
        <v>0</v>
      </c>
      <c r="W1432" s="27">
        <f t="shared" si="303"/>
        <v>0</v>
      </c>
      <c r="X1432" s="50">
        <f t="shared" si="304"/>
        <v>0</v>
      </c>
      <c r="Y1432" s="31">
        <f t="shared" si="305"/>
        <v>0</v>
      </c>
      <c r="Z1432" s="27"/>
      <c r="AA1432" s="27"/>
      <c r="AB1432" s="27"/>
    </row>
    <row r="1433" spans="1:28" x14ac:dyDescent="0.35">
      <c r="A1433" s="25">
        <f t="shared" si="294"/>
        <v>1412</v>
      </c>
      <c r="B1433" s="16" t="str">
        <f ca="1">IF(A1433&lt;$D$5,OFFSET('Constant mix'!$B$12,'Volatilite Portfeuille'!$E$2+A1433,0),"")</f>
        <v/>
      </c>
      <c r="C1433" s="23" t="str">
        <f ca="1">IF($A1433&lt;$D$5,OFFSET('Constant mix'!$C$13,'Volatilite Portfeuille'!$E$2+$A1433,0),"")</f>
        <v/>
      </c>
      <c r="D1433" s="25" t="str">
        <f ca="1">IF($A1433&lt;$D$5,OFFSET('Constant mix'!F$12,'Volatilite Portfeuille'!$E$2+$A1433,0),"")</f>
        <v/>
      </c>
      <c r="E1433" s="7" t="str">
        <f ca="1">IF($A1433&lt;$D$5,OFFSET('Constant mix'!G$12,'Volatilite Portfeuille'!$E$2+$A1433,0),"")</f>
        <v/>
      </c>
      <c r="F1433" s="7" t="str">
        <f ca="1">IF($A1433&lt;$D$5,OFFSET('Constant mix'!H$12,'Volatilite Portfeuille'!$E$2+$A1433,0),"")</f>
        <v/>
      </c>
      <c r="G1433" s="7" t="str">
        <f ca="1">IF($A1433&lt;$D$5,OFFSET('Constant mix'!I$12,'Volatilite Portfeuille'!$E$2+$A1433,0),"")</f>
        <v/>
      </c>
      <c r="H1433" s="7" t="str">
        <f ca="1">IF($A1433&lt;$D$5,OFFSET('Constant mix'!J$12,'Volatilite Portfeuille'!$E$2+$A1433,0),"")</f>
        <v/>
      </c>
      <c r="I1433" s="7" t="str">
        <f ca="1">IF($A1433&lt;$D$5,OFFSET('Constant mix'!K$12,'Volatilite Portfeuille'!$E$2+$A1433,0),"")</f>
        <v/>
      </c>
      <c r="J1433" s="7" t="str">
        <f ca="1">IF($A1433&lt;$D$5,OFFSET('Constant mix'!L$12,'Volatilite Portfeuille'!$E$2+$A1433,0),"")</f>
        <v/>
      </c>
      <c r="K1433" s="7" t="str">
        <f ca="1">IF($A1433&lt;$D$5,OFFSET('Constant mix'!M$12,'Volatilite Portfeuille'!$E$2+$A1433,0),"")</f>
        <v/>
      </c>
      <c r="L1433" s="7" t="str">
        <f ca="1">IF($A1433&lt;$D$5,OFFSET('Constant mix'!N$12,'Volatilite Portfeuille'!$E$2+$A1433,0),"")</f>
        <v/>
      </c>
      <c r="M1433" s="7" t="str">
        <f ca="1">IF($A1433&lt;$D$5,OFFSET('Constant mix'!O$12,'Volatilite Portfeuille'!$E$2+$A1433,0),"")</f>
        <v/>
      </c>
      <c r="N1433" s="7" t="str">
        <f ca="1">IF($A1433&lt;$D$5,OFFSET('Constant mix'!$AM$12,'Volatilite Portfeuille'!$E$2+$A1433,0),"")</f>
        <v/>
      </c>
      <c r="O1433" s="5">
        <f t="shared" si="295"/>
        <v>0</v>
      </c>
      <c r="P1433" s="27">
        <f t="shared" si="296"/>
        <v>0</v>
      </c>
      <c r="Q1433" s="27">
        <f t="shared" si="297"/>
        <v>0</v>
      </c>
      <c r="R1433" s="27">
        <f t="shared" si="298"/>
        <v>0</v>
      </c>
      <c r="S1433" s="27">
        <f t="shared" si="299"/>
        <v>0</v>
      </c>
      <c r="T1433" s="27">
        <f t="shared" si="300"/>
        <v>0</v>
      </c>
      <c r="U1433" s="27">
        <f t="shared" si="301"/>
        <v>0</v>
      </c>
      <c r="V1433" s="27">
        <f t="shared" si="302"/>
        <v>0</v>
      </c>
      <c r="W1433" s="27">
        <f t="shared" si="303"/>
        <v>0</v>
      </c>
      <c r="X1433" s="50">
        <f t="shared" si="304"/>
        <v>0</v>
      </c>
      <c r="Y1433" s="31">
        <f t="shared" si="305"/>
        <v>0</v>
      </c>
      <c r="Z1433" s="27"/>
      <c r="AA1433" s="27"/>
      <c r="AB1433" s="27"/>
    </row>
    <row r="1434" spans="1:28" x14ac:dyDescent="0.35">
      <c r="A1434" s="25">
        <f t="shared" si="294"/>
        <v>1413</v>
      </c>
      <c r="B1434" s="16" t="str">
        <f ca="1">IF(A1434&lt;$D$5,OFFSET('Constant mix'!$B$12,'Volatilite Portfeuille'!$E$2+A1434,0),"")</f>
        <v/>
      </c>
      <c r="C1434" s="23" t="str">
        <f ca="1">IF($A1434&lt;$D$5,OFFSET('Constant mix'!$C$13,'Volatilite Portfeuille'!$E$2+$A1434,0),"")</f>
        <v/>
      </c>
      <c r="D1434" s="25" t="str">
        <f ca="1">IF($A1434&lt;$D$5,OFFSET('Constant mix'!F$12,'Volatilite Portfeuille'!$E$2+$A1434,0),"")</f>
        <v/>
      </c>
      <c r="E1434" s="7" t="str">
        <f ca="1">IF($A1434&lt;$D$5,OFFSET('Constant mix'!G$12,'Volatilite Portfeuille'!$E$2+$A1434,0),"")</f>
        <v/>
      </c>
      <c r="F1434" s="7" t="str">
        <f ca="1">IF($A1434&lt;$D$5,OFFSET('Constant mix'!H$12,'Volatilite Portfeuille'!$E$2+$A1434,0),"")</f>
        <v/>
      </c>
      <c r="G1434" s="7" t="str">
        <f ca="1">IF($A1434&lt;$D$5,OFFSET('Constant mix'!I$12,'Volatilite Portfeuille'!$E$2+$A1434,0),"")</f>
        <v/>
      </c>
      <c r="H1434" s="7" t="str">
        <f ca="1">IF($A1434&lt;$D$5,OFFSET('Constant mix'!J$12,'Volatilite Portfeuille'!$E$2+$A1434,0),"")</f>
        <v/>
      </c>
      <c r="I1434" s="7" t="str">
        <f ca="1">IF($A1434&lt;$D$5,OFFSET('Constant mix'!K$12,'Volatilite Portfeuille'!$E$2+$A1434,0),"")</f>
        <v/>
      </c>
      <c r="J1434" s="7" t="str">
        <f ca="1">IF($A1434&lt;$D$5,OFFSET('Constant mix'!L$12,'Volatilite Portfeuille'!$E$2+$A1434,0),"")</f>
        <v/>
      </c>
      <c r="K1434" s="7" t="str">
        <f ca="1">IF($A1434&lt;$D$5,OFFSET('Constant mix'!M$12,'Volatilite Portfeuille'!$E$2+$A1434,0),"")</f>
        <v/>
      </c>
      <c r="L1434" s="7" t="str">
        <f ca="1">IF($A1434&lt;$D$5,OFFSET('Constant mix'!N$12,'Volatilite Portfeuille'!$E$2+$A1434,0),"")</f>
        <v/>
      </c>
      <c r="M1434" s="7" t="str">
        <f ca="1">IF($A1434&lt;$D$5,OFFSET('Constant mix'!O$12,'Volatilite Portfeuille'!$E$2+$A1434,0),"")</f>
        <v/>
      </c>
      <c r="N1434" s="7" t="str">
        <f ca="1">IF($A1434&lt;$D$5,OFFSET('Constant mix'!$AM$12,'Volatilite Portfeuille'!$E$2+$A1434,0),"")</f>
        <v/>
      </c>
      <c r="O1434" s="5">
        <f t="shared" si="295"/>
        <v>0</v>
      </c>
      <c r="P1434" s="27">
        <f t="shared" si="296"/>
        <v>0</v>
      </c>
      <c r="Q1434" s="27">
        <f t="shared" si="297"/>
        <v>0</v>
      </c>
      <c r="R1434" s="27">
        <f t="shared" si="298"/>
        <v>0</v>
      </c>
      <c r="S1434" s="27">
        <f t="shared" si="299"/>
        <v>0</v>
      </c>
      <c r="T1434" s="27">
        <f t="shared" si="300"/>
        <v>0</v>
      </c>
      <c r="U1434" s="27">
        <f t="shared" si="301"/>
        <v>0</v>
      </c>
      <c r="V1434" s="27">
        <f t="shared" si="302"/>
        <v>0</v>
      </c>
      <c r="W1434" s="27">
        <f t="shared" si="303"/>
        <v>0</v>
      </c>
      <c r="X1434" s="50">
        <f t="shared" si="304"/>
        <v>0</v>
      </c>
      <c r="Y1434" s="31">
        <f t="shared" si="305"/>
        <v>0</v>
      </c>
      <c r="Z1434" s="27"/>
      <c r="AA1434" s="27"/>
      <c r="AB1434" s="27"/>
    </row>
    <row r="1435" spans="1:28" x14ac:dyDescent="0.35">
      <c r="A1435" s="25">
        <f t="shared" si="294"/>
        <v>1414</v>
      </c>
      <c r="B1435" s="16" t="str">
        <f ca="1">IF(A1435&lt;$D$5,OFFSET('Constant mix'!$B$12,'Volatilite Portfeuille'!$E$2+A1435,0),"")</f>
        <v/>
      </c>
      <c r="C1435" s="23" t="str">
        <f ca="1">IF($A1435&lt;$D$5,OFFSET('Constant mix'!$C$13,'Volatilite Portfeuille'!$E$2+$A1435,0),"")</f>
        <v/>
      </c>
      <c r="D1435" s="25" t="str">
        <f ca="1">IF($A1435&lt;$D$5,OFFSET('Constant mix'!F$12,'Volatilite Portfeuille'!$E$2+$A1435,0),"")</f>
        <v/>
      </c>
      <c r="E1435" s="7" t="str">
        <f ca="1">IF($A1435&lt;$D$5,OFFSET('Constant mix'!G$12,'Volatilite Portfeuille'!$E$2+$A1435,0),"")</f>
        <v/>
      </c>
      <c r="F1435" s="7" t="str">
        <f ca="1">IF($A1435&lt;$D$5,OFFSET('Constant mix'!H$12,'Volatilite Portfeuille'!$E$2+$A1435,0),"")</f>
        <v/>
      </c>
      <c r="G1435" s="7" t="str">
        <f ca="1">IF($A1435&lt;$D$5,OFFSET('Constant mix'!I$12,'Volatilite Portfeuille'!$E$2+$A1435,0),"")</f>
        <v/>
      </c>
      <c r="H1435" s="7" t="str">
        <f ca="1">IF($A1435&lt;$D$5,OFFSET('Constant mix'!J$12,'Volatilite Portfeuille'!$E$2+$A1435,0),"")</f>
        <v/>
      </c>
      <c r="I1435" s="7" t="str">
        <f ca="1">IF($A1435&lt;$D$5,OFFSET('Constant mix'!K$12,'Volatilite Portfeuille'!$E$2+$A1435,0),"")</f>
        <v/>
      </c>
      <c r="J1435" s="7" t="str">
        <f ca="1">IF($A1435&lt;$D$5,OFFSET('Constant mix'!L$12,'Volatilite Portfeuille'!$E$2+$A1435,0),"")</f>
        <v/>
      </c>
      <c r="K1435" s="7" t="str">
        <f ca="1">IF($A1435&lt;$D$5,OFFSET('Constant mix'!M$12,'Volatilite Portfeuille'!$E$2+$A1435,0),"")</f>
        <v/>
      </c>
      <c r="L1435" s="7" t="str">
        <f ca="1">IF($A1435&lt;$D$5,OFFSET('Constant mix'!N$12,'Volatilite Portfeuille'!$E$2+$A1435,0),"")</f>
        <v/>
      </c>
      <c r="M1435" s="7" t="str">
        <f ca="1">IF($A1435&lt;$D$5,OFFSET('Constant mix'!O$12,'Volatilite Portfeuille'!$E$2+$A1435,0),"")</f>
        <v/>
      </c>
      <c r="N1435" s="7" t="str">
        <f ca="1">IF($A1435&lt;$D$5,OFFSET('Constant mix'!$AM$12,'Volatilite Portfeuille'!$E$2+$A1435,0),"")</f>
        <v/>
      </c>
      <c r="O1435" s="5">
        <f t="shared" si="295"/>
        <v>0</v>
      </c>
      <c r="P1435" s="27">
        <f t="shared" si="296"/>
        <v>0</v>
      </c>
      <c r="Q1435" s="27">
        <f t="shared" si="297"/>
        <v>0</v>
      </c>
      <c r="R1435" s="27">
        <f t="shared" si="298"/>
        <v>0</v>
      </c>
      <c r="S1435" s="27">
        <f t="shared" si="299"/>
        <v>0</v>
      </c>
      <c r="T1435" s="27">
        <f t="shared" si="300"/>
        <v>0</v>
      </c>
      <c r="U1435" s="27">
        <f t="shared" si="301"/>
        <v>0</v>
      </c>
      <c r="V1435" s="27">
        <f t="shared" si="302"/>
        <v>0</v>
      </c>
      <c r="W1435" s="27">
        <f t="shared" si="303"/>
        <v>0</v>
      </c>
      <c r="X1435" s="50">
        <f t="shared" si="304"/>
        <v>0</v>
      </c>
      <c r="Y1435" s="31">
        <f t="shared" si="305"/>
        <v>0</v>
      </c>
      <c r="Z1435" s="27"/>
      <c r="AA1435" s="27"/>
      <c r="AB1435" s="27"/>
    </row>
    <row r="1436" spans="1:28" x14ac:dyDescent="0.35">
      <c r="A1436" s="25">
        <f t="shared" si="294"/>
        <v>1415</v>
      </c>
      <c r="B1436" s="16" t="str">
        <f ca="1">IF(A1436&lt;$D$5,OFFSET('Constant mix'!$B$12,'Volatilite Portfeuille'!$E$2+A1436,0),"")</f>
        <v/>
      </c>
      <c r="C1436" s="23" t="str">
        <f ca="1">IF($A1436&lt;$D$5,OFFSET('Constant mix'!$C$13,'Volatilite Portfeuille'!$E$2+$A1436,0),"")</f>
        <v/>
      </c>
      <c r="D1436" s="25" t="str">
        <f ca="1">IF($A1436&lt;$D$5,OFFSET('Constant mix'!F$12,'Volatilite Portfeuille'!$E$2+$A1436,0),"")</f>
        <v/>
      </c>
      <c r="E1436" s="7" t="str">
        <f ca="1">IF($A1436&lt;$D$5,OFFSET('Constant mix'!G$12,'Volatilite Portfeuille'!$E$2+$A1436,0),"")</f>
        <v/>
      </c>
      <c r="F1436" s="7" t="str">
        <f ca="1">IF($A1436&lt;$D$5,OFFSET('Constant mix'!H$12,'Volatilite Portfeuille'!$E$2+$A1436,0),"")</f>
        <v/>
      </c>
      <c r="G1436" s="7" t="str">
        <f ca="1">IF($A1436&lt;$D$5,OFFSET('Constant mix'!I$12,'Volatilite Portfeuille'!$E$2+$A1436,0),"")</f>
        <v/>
      </c>
      <c r="H1436" s="7" t="str">
        <f ca="1">IF($A1436&lt;$D$5,OFFSET('Constant mix'!J$12,'Volatilite Portfeuille'!$E$2+$A1436,0),"")</f>
        <v/>
      </c>
      <c r="I1436" s="7" t="str">
        <f ca="1">IF($A1436&lt;$D$5,OFFSET('Constant mix'!K$12,'Volatilite Portfeuille'!$E$2+$A1436,0),"")</f>
        <v/>
      </c>
      <c r="J1436" s="7" t="str">
        <f ca="1">IF($A1436&lt;$D$5,OFFSET('Constant mix'!L$12,'Volatilite Portfeuille'!$E$2+$A1436,0),"")</f>
        <v/>
      </c>
      <c r="K1436" s="7" t="str">
        <f ca="1">IF($A1436&lt;$D$5,OFFSET('Constant mix'!M$12,'Volatilite Portfeuille'!$E$2+$A1436,0),"")</f>
        <v/>
      </c>
      <c r="L1436" s="7" t="str">
        <f ca="1">IF($A1436&lt;$D$5,OFFSET('Constant mix'!N$12,'Volatilite Portfeuille'!$E$2+$A1436,0),"")</f>
        <v/>
      </c>
      <c r="M1436" s="7" t="str">
        <f ca="1">IF($A1436&lt;$D$5,OFFSET('Constant mix'!O$12,'Volatilite Portfeuille'!$E$2+$A1436,0),"")</f>
        <v/>
      </c>
      <c r="N1436" s="7" t="str">
        <f ca="1">IF($A1436&lt;$D$5,OFFSET('Constant mix'!$AM$12,'Volatilite Portfeuille'!$E$2+$A1436,0),"")</f>
        <v/>
      </c>
      <c r="O1436" s="5">
        <f t="shared" si="295"/>
        <v>0</v>
      </c>
      <c r="P1436" s="27">
        <f t="shared" si="296"/>
        <v>0</v>
      </c>
      <c r="Q1436" s="27">
        <f t="shared" si="297"/>
        <v>0</v>
      </c>
      <c r="R1436" s="27">
        <f t="shared" si="298"/>
        <v>0</v>
      </c>
      <c r="S1436" s="27">
        <f t="shared" si="299"/>
        <v>0</v>
      </c>
      <c r="T1436" s="27">
        <f t="shared" si="300"/>
        <v>0</v>
      </c>
      <c r="U1436" s="27">
        <f t="shared" si="301"/>
        <v>0</v>
      </c>
      <c r="V1436" s="27">
        <f t="shared" si="302"/>
        <v>0</v>
      </c>
      <c r="W1436" s="27">
        <f t="shared" si="303"/>
        <v>0</v>
      </c>
      <c r="X1436" s="50">
        <f t="shared" si="304"/>
        <v>0</v>
      </c>
      <c r="Y1436" s="31">
        <f t="shared" si="305"/>
        <v>0</v>
      </c>
      <c r="Z1436" s="27"/>
      <c r="AA1436" s="27"/>
      <c r="AB1436" s="27"/>
    </row>
    <row r="1437" spans="1:28" x14ac:dyDescent="0.35">
      <c r="A1437" s="25">
        <f t="shared" si="294"/>
        <v>1416</v>
      </c>
      <c r="B1437" s="16" t="str">
        <f ca="1">IF(A1437&lt;$D$5,OFFSET('Constant mix'!$B$12,'Volatilite Portfeuille'!$E$2+A1437,0),"")</f>
        <v/>
      </c>
      <c r="C1437" s="23" t="str">
        <f ca="1">IF($A1437&lt;$D$5,OFFSET('Constant mix'!$C$13,'Volatilite Portfeuille'!$E$2+$A1437,0),"")</f>
        <v/>
      </c>
      <c r="D1437" s="25" t="str">
        <f ca="1">IF($A1437&lt;$D$5,OFFSET('Constant mix'!F$12,'Volatilite Portfeuille'!$E$2+$A1437,0),"")</f>
        <v/>
      </c>
      <c r="E1437" s="7" t="str">
        <f ca="1">IF($A1437&lt;$D$5,OFFSET('Constant mix'!G$12,'Volatilite Portfeuille'!$E$2+$A1437,0),"")</f>
        <v/>
      </c>
      <c r="F1437" s="7" t="str">
        <f ca="1">IF($A1437&lt;$D$5,OFFSET('Constant mix'!H$12,'Volatilite Portfeuille'!$E$2+$A1437,0),"")</f>
        <v/>
      </c>
      <c r="G1437" s="7" t="str">
        <f ca="1">IF($A1437&lt;$D$5,OFFSET('Constant mix'!I$12,'Volatilite Portfeuille'!$E$2+$A1437,0),"")</f>
        <v/>
      </c>
      <c r="H1437" s="7" t="str">
        <f ca="1">IF($A1437&lt;$D$5,OFFSET('Constant mix'!J$12,'Volatilite Portfeuille'!$E$2+$A1437,0),"")</f>
        <v/>
      </c>
      <c r="I1437" s="7" t="str">
        <f ca="1">IF($A1437&lt;$D$5,OFFSET('Constant mix'!K$12,'Volatilite Portfeuille'!$E$2+$A1437,0),"")</f>
        <v/>
      </c>
      <c r="J1437" s="7" t="str">
        <f ca="1">IF($A1437&lt;$D$5,OFFSET('Constant mix'!L$12,'Volatilite Portfeuille'!$E$2+$A1437,0),"")</f>
        <v/>
      </c>
      <c r="K1437" s="7" t="str">
        <f ca="1">IF($A1437&lt;$D$5,OFFSET('Constant mix'!M$12,'Volatilite Portfeuille'!$E$2+$A1437,0),"")</f>
        <v/>
      </c>
      <c r="L1437" s="7" t="str">
        <f ca="1">IF($A1437&lt;$D$5,OFFSET('Constant mix'!N$12,'Volatilite Portfeuille'!$E$2+$A1437,0),"")</f>
        <v/>
      </c>
      <c r="M1437" s="7" t="str">
        <f ca="1">IF($A1437&lt;$D$5,OFFSET('Constant mix'!O$12,'Volatilite Portfeuille'!$E$2+$A1437,0),"")</f>
        <v/>
      </c>
      <c r="N1437" s="7" t="str">
        <f ca="1">IF($A1437&lt;$D$5,OFFSET('Constant mix'!$AM$12,'Volatilite Portfeuille'!$E$2+$A1437,0),"")</f>
        <v/>
      </c>
      <c r="O1437" s="5">
        <f t="shared" si="295"/>
        <v>0</v>
      </c>
      <c r="P1437" s="27">
        <f t="shared" si="296"/>
        <v>0</v>
      </c>
      <c r="Q1437" s="27">
        <f t="shared" si="297"/>
        <v>0</v>
      </c>
      <c r="R1437" s="27">
        <f t="shared" si="298"/>
        <v>0</v>
      </c>
      <c r="S1437" s="27">
        <f t="shared" si="299"/>
        <v>0</v>
      </c>
      <c r="T1437" s="27">
        <f t="shared" si="300"/>
        <v>0</v>
      </c>
      <c r="U1437" s="27">
        <f t="shared" si="301"/>
        <v>0</v>
      </c>
      <c r="V1437" s="27">
        <f t="shared" si="302"/>
        <v>0</v>
      </c>
      <c r="W1437" s="27">
        <f t="shared" si="303"/>
        <v>0</v>
      </c>
      <c r="X1437" s="50">
        <f t="shared" si="304"/>
        <v>0</v>
      </c>
      <c r="Y1437" s="31">
        <f t="shared" si="305"/>
        <v>0</v>
      </c>
      <c r="Z1437" s="27"/>
      <c r="AA1437" s="27"/>
      <c r="AB1437" s="27"/>
    </row>
    <row r="1438" spans="1:28" x14ac:dyDescent="0.35">
      <c r="A1438" s="25">
        <f t="shared" si="294"/>
        <v>1417</v>
      </c>
      <c r="B1438" s="16" t="str">
        <f ca="1">IF(A1438&lt;$D$5,OFFSET('Constant mix'!$B$12,'Volatilite Portfeuille'!$E$2+A1438,0),"")</f>
        <v/>
      </c>
      <c r="C1438" s="23" t="str">
        <f ca="1">IF($A1438&lt;$D$5,OFFSET('Constant mix'!$C$13,'Volatilite Portfeuille'!$E$2+$A1438,0),"")</f>
        <v/>
      </c>
      <c r="D1438" s="25" t="str">
        <f ca="1">IF($A1438&lt;$D$5,OFFSET('Constant mix'!F$12,'Volatilite Portfeuille'!$E$2+$A1438,0),"")</f>
        <v/>
      </c>
      <c r="E1438" s="7" t="str">
        <f ca="1">IF($A1438&lt;$D$5,OFFSET('Constant mix'!G$12,'Volatilite Portfeuille'!$E$2+$A1438,0),"")</f>
        <v/>
      </c>
      <c r="F1438" s="7" t="str">
        <f ca="1">IF($A1438&lt;$D$5,OFFSET('Constant mix'!H$12,'Volatilite Portfeuille'!$E$2+$A1438,0),"")</f>
        <v/>
      </c>
      <c r="G1438" s="7" t="str">
        <f ca="1">IF($A1438&lt;$D$5,OFFSET('Constant mix'!I$12,'Volatilite Portfeuille'!$E$2+$A1438,0),"")</f>
        <v/>
      </c>
      <c r="H1438" s="7" t="str">
        <f ca="1">IF($A1438&lt;$D$5,OFFSET('Constant mix'!J$12,'Volatilite Portfeuille'!$E$2+$A1438,0),"")</f>
        <v/>
      </c>
      <c r="I1438" s="7" t="str">
        <f ca="1">IF($A1438&lt;$D$5,OFFSET('Constant mix'!K$12,'Volatilite Portfeuille'!$E$2+$A1438,0),"")</f>
        <v/>
      </c>
      <c r="J1438" s="7" t="str">
        <f ca="1">IF($A1438&lt;$D$5,OFFSET('Constant mix'!L$12,'Volatilite Portfeuille'!$E$2+$A1438,0),"")</f>
        <v/>
      </c>
      <c r="K1438" s="7" t="str">
        <f ca="1">IF($A1438&lt;$D$5,OFFSET('Constant mix'!M$12,'Volatilite Portfeuille'!$E$2+$A1438,0),"")</f>
        <v/>
      </c>
      <c r="L1438" s="7" t="str">
        <f ca="1">IF($A1438&lt;$D$5,OFFSET('Constant mix'!N$12,'Volatilite Portfeuille'!$E$2+$A1438,0),"")</f>
        <v/>
      </c>
      <c r="M1438" s="7" t="str">
        <f ca="1">IF($A1438&lt;$D$5,OFFSET('Constant mix'!O$12,'Volatilite Portfeuille'!$E$2+$A1438,0),"")</f>
        <v/>
      </c>
      <c r="N1438" s="7" t="str">
        <f ca="1">IF($A1438&lt;$D$5,OFFSET('Constant mix'!$AM$12,'Volatilite Portfeuille'!$E$2+$A1438,0),"")</f>
        <v/>
      </c>
      <c r="O1438" s="5">
        <f t="shared" si="295"/>
        <v>0</v>
      </c>
      <c r="P1438" s="27">
        <f t="shared" si="296"/>
        <v>0</v>
      </c>
      <c r="Q1438" s="27">
        <f t="shared" si="297"/>
        <v>0</v>
      </c>
      <c r="R1438" s="27">
        <f t="shared" si="298"/>
        <v>0</v>
      </c>
      <c r="S1438" s="27">
        <f t="shared" si="299"/>
        <v>0</v>
      </c>
      <c r="T1438" s="27">
        <f t="shared" si="300"/>
        <v>0</v>
      </c>
      <c r="U1438" s="27">
        <f t="shared" si="301"/>
        <v>0</v>
      </c>
      <c r="V1438" s="27">
        <f t="shared" si="302"/>
        <v>0</v>
      </c>
      <c r="W1438" s="27">
        <f t="shared" si="303"/>
        <v>0</v>
      </c>
      <c r="X1438" s="50">
        <f t="shared" si="304"/>
        <v>0</v>
      </c>
      <c r="Y1438" s="31">
        <f t="shared" si="305"/>
        <v>0</v>
      </c>
      <c r="Z1438" s="27"/>
      <c r="AA1438" s="27"/>
      <c r="AB1438" s="27"/>
    </row>
    <row r="1439" spans="1:28" x14ac:dyDescent="0.35">
      <c r="A1439" s="25">
        <f t="shared" si="294"/>
        <v>1418</v>
      </c>
      <c r="B1439" s="16" t="str">
        <f ca="1">IF(A1439&lt;$D$5,OFFSET('Constant mix'!$B$12,'Volatilite Portfeuille'!$E$2+A1439,0),"")</f>
        <v/>
      </c>
      <c r="C1439" s="23" t="str">
        <f ca="1">IF($A1439&lt;$D$5,OFFSET('Constant mix'!$C$13,'Volatilite Portfeuille'!$E$2+$A1439,0),"")</f>
        <v/>
      </c>
      <c r="D1439" s="25" t="str">
        <f ca="1">IF($A1439&lt;$D$5,OFFSET('Constant mix'!F$12,'Volatilite Portfeuille'!$E$2+$A1439,0),"")</f>
        <v/>
      </c>
      <c r="E1439" s="7" t="str">
        <f ca="1">IF($A1439&lt;$D$5,OFFSET('Constant mix'!G$12,'Volatilite Portfeuille'!$E$2+$A1439,0),"")</f>
        <v/>
      </c>
      <c r="F1439" s="7" t="str">
        <f ca="1">IF($A1439&lt;$D$5,OFFSET('Constant mix'!H$12,'Volatilite Portfeuille'!$E$2+$A1439,0),"")</f>
        <v/>
      </c>
      <c r="G1439" s="7" t="str">
        <f ca="1">IF($A1439&lt;$D$5,OFFSET('Constant mix'!I$12,'Volatilite Portfeuille'!$E$2+$A1439,0),"")</f>
        <v/>
      </c>
      <c r="H1439" s="7" t="str">
        <f ca="1">IF($A1439&lt;$D$5,OFFSET('Constant mix'!J$12,'Volatilite Portfeuille'!$E$2+$A1439,0),"")</f>
        <v/>
      </c>
      <c r="I1439" s="7" t="str">
        <f ca="1">IF($A1439&lt;$D$5,OFFSET('Constant mix'!K$12,'Volatilite Portfeuille'!$E$2+$A1439,0),"")</f>
        <v/>
      </c>
      <c r="J1439" s="7" t="str">
        <f ca="1">IF($A1439&lt;$D$5,OFFSET('Constant mix'!L$12,'Volatilite Portfeuille'!$E$2+$A1439,0),"")</f>
        <v/>
      </c>
      <c r="K1439" s="7" t="str">
        <f ca="1">IF($A1439&lt;$D$5,OFFSET('Constant mix'!M$12,'Volatilite Portfeuille'!$E$2+$A1439,0),"")</f>
        <v/>
      </c>
      <c r="L1439" s="7" t="str">
        <f ca="1">IF($A1439&lt;$D$5,OFFSET('Constant mix'!N$12,'Volatilite Portfeuille'!$E$2+$A1439,0),"")</f>
        <v/>
      </c>
      <c r="M1439" s="7" t="str">
        <f ca="1">IF($A1439&lt;$D$5,OFFSET('Constant mix'!O$12,'Volatilite Portfeuille'!$E$2+$A1439,0),"")</f>
        <v/>
      </c>
      <c r="N1439" s="7" t="str">
        <f ca="1">IF($A1439&lt;$D$5,OFFSET('Constant mix'!$AM$12,'Volatilite Portfeuille'!$E$2+$A1439,0),"")</f>
        <v/>
      </c>
      <c r="O1439" s="5">
        <f t="shared" si="295"/>
        <v>0</v>
      </c>
      <c r="P1439" s="27">
        <f t="shared" si="296"/>
        <v>0</v>
      </c>
      <c r="Q1439" s="27">
        <f t="shared" si="297"/>
        <v>0</v>
      </c>
      <c r="R1439" s="27">
        <f t="shared" si="298"/>
        <v>0</v>
      </c>
      <c r="S1439" s="27">
        <f t="shared" si="299"/>
        <v>0</v>
      </c>
      <c r="T1439" s="27">
        <f t="shared" si="300"/>
        <v>0</v>
      </c>
      <c r="U1439" s="27">
        <f t="shared" si="301"/>
        <v>0</v>
      </c>
      <c r="V1439" s="27">
        <f t="shared" si="302"/>
        <v>0</v>
      </c>
      <c r="W1439" s="27">
        <f t="shared" si="303"/>
        <v>0</v>
      </c>
      <c r="X1439" s="50">
        <f t="shared" si="304"/>
        <v>0</v>
      </c>
      <c r="Y1439" s="31">
        <f t="shared" si="305"/>
        <v>0</v>
      </c>
      <c r="Z1439" s="27"/>
      <c r="AA1439" s="27"/>
      <c r="AB1439" s="27"/>
    </row>
    <row r="1440" spans="1:28" x14ac:dyDescent="0.35">
      <c r="A1440" s="25">
        <f t="shared" si="294"/>
        <v>1419</v>
      </c>
      <c r="B1440" s="16" t="str">
        <f ca="1">IF(A1440&lt;$D$5,OFFSET('Constant mix'!$B$12,'Volatilite Portfeuille'!$E$2+A1440,0),"")</f>
        <v/>
      </c>
      <c r="C1440" s="23" t="str">
        <f ca="1">IF($A1440&lt;$D$5,OFFSET('Constant mix'!$C$13,'Volatilite Portfeuille'!$E$2+$A1440,0),"")</f>
        <v/>
      </c>
      <c r="D1440" s="25" t="str">
        <f ca="1">IF($A1440&lt;$D$5,OFFSET('Constant mix'!F$12,'Volatilite Portfeuille'!$E$2+$A1440,0),"")</f>
        <v/>
      </c>
      <c r="E1440" s="7" t="str">
        <f ca="1">IF($A1440&lt;$D$5,OFFSET('Constant mix'!G$12,'Volatilite Portfeuille'!$E$2+$A1440,0),"")</f>
        <v/>
      </c>
      <c r="F1440" s="7" t="str">
        <f ca="1">IF($A1440&lt;$D$5,OFFSET('Constant mix'!H$12,'Volatilite Portfeuille'!$E$2+$A1440,0),"")</f>
        <v/>
      </c>
      <c r="G1440" s="7" t="str">
        <f ca="1">IF($A1440&lt;$D$5,OFFSET('Constant mix'!I$12,'Volatilite Portfeuille'!$E$2+$A1440,0),"")</f>
        <v/>
      </c>
      <c r="H1440" s="7" t="str">
        <f ca="1">IF($A1440&lt;$D$5,OFFSET('Constant mix'!J$12,'Volatilite Portfeuille'!$E$2+$A1440,0),"")</f>
        <v/>
      </c>
      <c r="I1440" s="7" t="str">
        <f ca="1">IF($A1440&lt;$D$5,OFFSET('Constant mix'!K$12,'Volatilite Portfeuille'!$E$2+$A1440,0),"")</f>
        <v/>
      </c>
      <c r="J1440" s="7" t="str">
        <f ca="1">IF($A1440&lt;$D$5,OFFSET('Constant mix'!L$12,'Volatilite Portfeuille'!$E$2+$A1440,0),"")</f>
        <v/>
      </c>
      <c r="K1440" s="7" t="str">
        <f ca="1">IF($A1440&lt;$D$5,OFFSET('Constant mix'!M$12,'Volatilite Portfeuille'!$E$2+$A1440,0),"")</f>
        <v/>
      </c>
      <c r="L1440" s="7" t="str">
        <f ca="1">IF($A1440&lt;$D$5,OFFSET('Constant mix'!N$12,'Volatilite Portfeuille'!$E$2+$A1440,0),"")</f>
        <v/>
      </c>
      <c r="M1440" s="7" t="str">
        <f ca="1">IF($A1440&lt;$D$5,OFFSET('Constant mix'!O$12,'Volatilite Portfeuille'!$E$2+$A1440,0),"")</f>
        <v/>
      </c>
      <c r="N1440" s="7" t="str">
        <f ca="1">IF($A1440&lt;$D$5,OFFSET('Constant mix'!$AM$12,'Volatilite Portfeuille'!$E$2+$A1440,0),"")</f>
        <v/>
      </c>
      <c r="O1440" s="5">
        <f t="shared" si="295"/>
        <v>0</v>
      </c>
      <c r="P1440" s="27">
        <f t="shared" si="296"/>
        <v>0</v>
      </c>
      <c r="Q1440" s="27">
        <f t="shared" si="297"/>
        <v>0</v>
      </c>
      <c r="R1440" s="27">
        <f t="shared" si="298"/>
        <v>0</v>
      </c>
      <c r="S1440" s="27">
        <f t="shared" si="299"/>
        <v>0</v>
      </c>
      <c r="T1440" s="27">
        <f t="shared" si="300"/>
        <v>0</v>
      </c>
      <c r="U1440" s="27">
        <f t="shared" si="301"/>
        <v>0</v>
      </c>
      <c r="V1440" s="27">
        <f t="shared" si="302"/>
        <v>0</v>
      </c>
      <c r="W1440" s="27">
        <f t="shared" si="303"/>
        <v>0</v>
      </c>
      <c r="X1440" s="50">
        <f t="shared" si="304"/>
        <v>0</v>
      </c>
      <c r="Y1440" s="31">
        <f t="shared" si="305"/>
        <v>0</v>
      </c>
      <c r="Z1440" s="27"/>
      <c r="AA1440" s="27"/>
      <c r="AB1440" s="27"/>
    </row>
    <row r="1441" spans="1:28" x14ac:dyDescent="0.35">
      <c r="A1441" s="25">
        <f t="shared" si="294"/>
        <v>1420</v>
      </c>
      <c r="B1441" s="16" t="str">
        <f ca="1">IF(A1441&lt;$D$5,OFFSET('Constant mix'!$B$12,'Volatilite Portfeuille'!$E$2+A1441,0),"")</f>
        <v/>
      </c>
      <c r="C1441" s="23" t="str">
        <f ca="1">IF($A1441&lt;$D$5,OFFSET('Constant mix'!$C$13,'Volatilite Portfeuille'!$E$2+$A1441,0),"")</f>
        <v/>
      </c>
      <c r="D1441" s="25" t="str">
        <f ca="1">IF($A1441&lt;$D$5,OFFSET('Constant mix'!F$12,'Volatilite Portfeuille'!$E$2+$A1441,0),"")</f>
        <v/>
      </c>
      <c r="E1441" s="7" t="str">
        <f ca="1">IF($A1441&lt;$D$5,OFFSET('Constant mix'!G$12,'Volatilite Portfeuille'!$E$2+$A1441,0),"")</f>
        <v/>
      </c>
      <c r="F1441" s="7" t="str">
        <f ca="1">IF($A1441&lt;$D$5,OFFSET('Constant mix'!H$12,'Volatilite Portfeuille'!$E$2+$A1441,0),"")</f>
        <v/>
      </c>
      <c r="G1441" s="7" t="str">
        <f ca="1">IF($A1441&lt;$D$5,OFFSET('Constant mix'!I$12,'Volatilite Portfeuille'!$E$2+$A1441,0),"")</f>
        <v/>
      </c>
      <c r="H1441" s="7" t="str">
        <f ca="1">IF($A1441&lt;$D$5,OFFSET('Constant mix'!J$12,'Volatilite Portfeuille'!$E$2+$A1441,0),"")</f>
        <v/>
      </c>
      <c r="I1441" s="7" t="str">
        <f ca="1">IF($A1441&lt;$D$5,OFFSET('Constant mix'!K$12,'Volatilite Portfeuille'!$E$2+$A1441,0),"")</f>
        <v/>
      </c>
      <c r="J1441" s="7" t="str">
        <f ca="1">IF($A1441&lt;$D$5,OFFSET('Constant mix'!L$12,'Volatilite Portfeuille'!$E$2+$A1441,0),"")</f>
        <v/>
      </c>
      <c r="K1441" s="7" t="str">
        <f ca="1">IF($A1441&lt;$D$5,OFFSET('Constant mix'!M$12,'Volatilite Portfeuille'!$E$2+$A1441,0),"")</f>
        <v/>
      </c>
      <c r="L1441" s="7" t="str">
        <f ca="1">IF($A1441&lt;$D$5,OFFSET('Constant mix'!N$12,'Volatilite Portfeuille'!$E$2+$A1441,0),"")</f>
        <v/>
      </c>
      <c r="M1441" s="7" t="str">
        <f ca="1">IF($A1441&lt;$D$5,OFFSET('Constant mix'!O$12,'Volatilite Portfeuille'!$E$2+$A1441,0),"")</f>
        <v/>
      </c>
      <c r="N1441" s="7" t="str">
        <f ca="1">IF($A1441&lt;$D$5,OFFSET('Constant mix'!$AM$12,'Volatilite Portfeuille'!$E$2+$A1441,0),"")</f>
        <v/>
      </c>
      <c r="O1441" s="5">
        <f t="shared" si="295"/>
        <v>0</v>
      </c>
      <c r="P1441" s="27">
        <f t="shared" si="296"/>
        <v>0</v>
      </c>
      <c r="Q1441" s="27">
        <f t="shared" si="297"/>
        <v>0</v>
      </c>
      <c r="R1441" s="27">
        <f t="shared" si="298"/>
        <v>0</v>
      </c>
      <c r="S1441" s="27">
        <f t="shared" si="299"/>
        <v>0</v>
      </c>
      <c r="T1441" s="27">
        <f t="shared" si="300"/>
        <v>0</v>
      </c>
      <c r="U1441" s="27">
        <f t="shared" si="301"/>
        <v>0</v>
      </c>
      <c r="V1441" s="27">
        <f t="shared" si="302"/>
        <v>0</v>
      </c>
      <c r="W1441" s="27">
        <f t="shared" si="303"/>
        <v>0</v>
      </c>
      <c r="X1441" s="50">
        <f t="shared" si="304"/>
        <v>0</v>
      </c>
      <c r="Y1441" s="31">
        <f t="shared" si="305"/>
        <v>0</v>
      </c>
      <c r="Z1441" s="27"/>
      <c r="AA1441" s="27"/>
      <c r="AB1441" s="27"/>
    </row>
    <row r="1442" spans="1:28" x14ac:dyDescent="0.35">
      <c r="A1442" s="25">
        <f t="shared" si="294"/>
        <v>1421</v>
      </c>
      <c r="B1442" s="16" t="str">
        <f ca="1">IF(A1442&lt;$D$5,OFFSET('Constant mix'!$B$12,'Volatilite Portfeuille'!$E$2+A1442,0),"")</f>
        <v/>
      </c>
      <c r="C1442" s="23" t="str">
        <f ca="1">IF($A1442&lt;$D$5,OFFSET('Constant mix'!$C$13,'Volatilite Portfeuille'!$E$2+$A1442,0),"")</f>
        <v/>
      </c>
      <c r="D1442" s="25" t="str">
        <f ca="1">IF($A1442&lt;$D$5,OFFSET('Constant mix'!F$12,'Volatilite Portfeuille'!$E$2+$A1442,0),"")</f>
        <v/>
      </c>
      <c r="E1442" s="7" t="str">
        <f ca="1">IF($A1442&lt;$D$5,OFFSET('Constant mix'!G$12,'Volatilite Portfeuille'!$E$2+$A1442,0),"")</f>
        <v/>
      </c>
      <c r="F1442" s="7" t="str">
        <f ca="1">IF($A1442&lt;$D$5,OFFSET('Constant mix'!H$12,'Volatilite Portfeuille'!$E$2+$A1442,0),"")</f>
        <v/>
      </c>
      <c r="G1442" s="7" t="str">
        <f ca="1">IF($A1442&lt;$D$5,OFFSET('Constant mix'!I$12,'Volatilite Portfeuille'!$E$2+$A1442,0),"")</f>
        <v/>
      </c>
      <c r="H1442" s="7" t="str">
        <f ca="1">IF($A1442&lt;$D$5,OFFSET('Constant mix'!J$12,'Volatilite Portfeuille'!$E$2+$A1442,0),"")</f>
        <v/>
      </c>
      <c r="I1442" s="7" t="str">
        <f ca="1">IF($A1442&lt;$D$5,OFFSET('Constant mix'!K$12,'Volatilite Portfeuille'!$E$2+$A1442,0),"")</f>
        <v/>
      </c>
      <c r="J1442" s="7" t="str">
        <f ca="1">IF($A1442&lt;$D$5,OFFSET('Constant mix'!L$12,'Volatilite Portfeuille'!$E$2+$A1442,0),"")</f>
        <v/>
      </c>
      <c r="K1442" s="7" t="str">
        <f ca="1">IF($A1442&lt;$D$5,OFFSET('Constant mix'!M$12,'Volatilite Portfeuille'!$E$2+$A1442,0),"")</f>
        <v/>
      </c>
      <c r="L1442" s="7" t="str">
        <f ca="1">IF($A1442&lt;$D$5,OFFSET('Constant mix'!N$12,'Volatilite Portfeuille'!$E$2+$A1442,0),"")</f>
        <v/>
      </c>
      <c r="M1442" s="7" t="str">
        <f ca="1">IF($A1442&lt;$D$5,OFFSET('Constant mix'!O$12,'Volatilite Portfeuille'!$E$2+$A1442,0),"")</f>
        <v/>
      </c>
      <c r="N1442" s="7" t="str">
        <f ca="1">IF($A1442&lt;$D$5,OFFSET('Constant mix'!$AM$12,'Volatilite Portfeuille'!$E$2+$A1442,0),"")</f>
        <v/>
      </c>
      <c r="O1442" s="5">
        <f t="shared" si="295"/>
        <v>0</v>
      </c>
      <c r="P1442" s="27">
        <f t="shared" si="296"/>
        <v>0</v>
      </c>
      <c r="Q1442" s="27">
        <f t="shared" si="297"/>
        <v>0</v>
      </c>
      <c r="R1442" s="27">
        <f t="shared" si="298"/>
        <v>0</v>
      </c>
      <c r="S1442" s="27">
        <f t="shared" si="299"/>
        <v>0</v>
      </c>
      <c r="T1442" s="27">
        <f t="shared" si="300"/>
        <v>0</v>
      </c>
      <c r="U1442" s="27">
        <f t="shared" si="301"/>
        <v>0</v>
      </c>
      <c r="V1442" s="27">
        <f t="shared" si="302"/>
        <v>0</v>
      </c>
      <c r="W1442" s="27">
        <f t="shared" si="303"/>
        <v>0</v>
      </c>
      <c r="X1442" s="50">
        <f t="shared" si="304"/>
        <v>0</v>
      </c>
      <c r="Y1442" s="31">
        <f t="shared" si="305"/>
        <v>0</v>
      </c>
      <c r="Z1442" s="27"/>
      <c r="AA1442" s="27"/>
      <c r="AB1442" s="27"/>
    </row>
    <row r="1443" spans="1:28" x14ac:dyDescent="0.35">
      <c r="A1443" s="25">
        <f t="shared" si="294"/>
        <v>1422</v>
      </c>
      <c r="B1443" s="16" t="str">
        <f ca="1">IF(A1443&lt;$D$5,OFFSET('Constant mix'!$B$12,'Volatilite Portfeuille'!$E$2+A1443,0),"")</f>
        <v/>
      </c>
      <c r="C1443" s="23" t="str">
        <f ca="1">IF($A1443&lt;$D$5,OFFSET('Constant mix'!$C$13,'Volatilite Portfeuille'!$E$2+$A1443,0),"")</f>
        <v/>
      </c>
      <c r="D1443" s="25" t="str">
        <f ca="1">IF($A1443&lt;$D$5,OFFSET('Constant mix'!F$12,'Volatilite Portfeuille'!$E$2+$A1443,0),"")</f>
        <v/>
      </c>
      <c r="E1443" s="7" t="str">
        <f ca="1">IF($A1443&lt;$D$5,OFFSET('Constant mix'!G$12,'Volatilite Portfeuille'!$E$2+$A1443,0),"")</f>
        <v/>
      </c>
      <c r="F1443" s="7" t="str">
        <f ca="1">IF($A1443&lt;$D$5,OFFSET('Constant mix'!H$12,'Volatilite Portfeuille'!$E$2+$A1443,0),"")</f>
        <v/>
      </c>
      <c r="G1443" s="7" t="str">
        <f ca="1">IF($A1443&lt;$D$5,OFFSET('Constant mix'!I$12,'Volatilite Portfeuille'!$E$2+$A1443,0),"")</f>
        <v/>
      </c>
      <c r="H1443" s="7" t="str">
        <f ca="1">IF($A1443&lt;$D$5,OFFSET('Constant mix'!J$12,'Volatilite Portfeuille'!$E$2+$A1443,0),"")</f>
        <v/>
      </c>
      <c r="I1443" s="7" t="str">
        <f ca="1">IF($A1443&lt;$D$5,OFFSET('Constant mix'!K$12,'Volatilite Portfeuille'!$E$2+$A1443,0),"")</f>
        <v/>
      </c>
      <c r="J1443" s="7" t="str">
        <f ca="1">IF($A1443&lt;$D$5,OFFSET('Constant mix'!L$12,'Volatilite Portfeuille'!$E$2+$A1443,0),"")</f>
        <v/>
      </c>
      <c r="K1443" s="7" t="str">
        <f ca="1">IF($A1443&lt;$D$5,OFFSET('Constant mix'!M$12,'Volatilite Portfeuille'!$E$2+$A1443,0),"")</f>
        <v/>
      </c>
      <c r="L1443" s="7" t="str">
        <f ca="1">IF($A1443&lt;$D$5,OFFSET('Constant mix'!N$12,'Volatilite Portfeuille'!$E$2+$A1443,0),"")</f>
        <v/>
      </c>
      <c r="M1443" s="7" t="str">
        <f ca="1">IF($A1443&lt;$D$5,OFFSET('Constant mix'!O$12,'Volatilite Portfeuille'!$E$2+$A1443,0),"")</f>
        <v/>
      </c>
      <c r="N1443" s="7" t="str">
        <f ca="1">IF($A1443&lt;$D$5,OFFSET('Constant mix'!$AM$12,'Volatilite Portfeuille'!$E$2+$A1443,0),"")</f>
        <v/>
      </c>
      <c r="O1443" s="5">
        <f t="shared" si="295"/>
        <v>0</v>
      </c>
      <c r="P1443" s="27">
        <f t="shared" si="296"/>
        <v>0</v>
      </c>
      <c r="Q1443" s="27">
        <f t="shared" si="297"/>
        <v>0</v>
      </c>
      <c r="R1443" s="27">
        <f t="shared" si="298"/>
        <v>0</v>
      </c>
      <c r="S1443" s="27">
        <f t="shared" si="299"/>
        <v>0</v>
      </c>
      <c r="T1443" s="27">
        <f t="shared" si="300"/>
        <v>0</v>
      </c>
      <c r="U1443" s="27">
        <f t="shared" si="301"/>
        <v>0</v>
      </c>
      <c r="V1443" s="27">
        <f t="shared" si="302"/>
        <v>0</v>
      </c>
      <c r="W1443" s="27">
        <f t="shared" si="303"/>
        <v>0</v>
      </c>
      <c r="X1443" s="50">
        <f t="shared" si="304"/>
        <v>0</v>
      </c>
      <c r="Y1443" s="31">
        <f t="shared" si="305"/>
        <v>0</v>
      </c>
      <c r="Z1443" s="27"/>
      <c r="AA1443" s="27"/>
      <c r="AB1443" s="27"/>
    </row>
    <row r="1444" spans="1:28" x14ac:dyDescent="0.35">
      <c r="A1444" s="25">
        <f t="shared" si="294"/>
        <v>1423</v>
      </c>
      <c r="B1444" s="16" t="str">
        <f ca="1">IF(A1444&lt;$D$5,OFFSET('Constant mix'!$B$12,'Volatilite Portfeuille'!$E$2+A1444,0),"")</f>
        <v/>
      </c>
      <c r="C1444" s="23" t="str">
        <f ca="1">IF($A1444&lt;$D$5,OFFSET('Constant mix'!$C$13,'Volatilite Portfeuille'!$E$2+$A1444,0),"")</f>
        <v/>
      </c>
      <c r="D1444" s="25" t="str">
        <f ca="1">IF($A1444&lt;$D$5,OFFSET('Constant mix'!F$12,'Volatilite Portfeuille'!$E$2+$A1444,0),"")</f>
        <v/>
      </c>
      <c r="E1444" s="7" t="str">
        <f ca="1">IF($A1444&lt;$D$5,OFFSET('Constant mix'!G$12,'Volatilite Portfeuille'!$E$2+$A1444,0),"")</f>
        <v/>
      </c>
      <c r="F1444" s="7" t="str">
        <f ca="1">IF($A1444&lt;$D$5,OFFSET('Constant mix'!H$12,'Volatilite Portfeuille'!$E$2+$A1444,0),"")</f>
        <v/>
      </c>
      <c r="G1444" s="7" t="str">
        <f ca="1">IF($A1444&lt;$D$5,OFFSET('Constant mix'!I$12,'Volatilite Portfeuille'!$E$2+$A1444,0),"")</f>
        <v/>
      </c>
      <c r="H1444" s="7" t="str">
        <f ca="1">IF($A1444&lt;$D$5,OFFSET('Constant mix'!J$12,'Volatilite Portfeuille'!$E$2+$A1444,0),"")</f>
        <v/>
      </c>
      <c r="I1444" s="7" t="str">
        <f ca="1">IF($A1444&lt;$D$5,OFFSET('Constant mix'!K$12,'Volatilite Portfeuille'!$E$2+$A1444,0),"")</f>
        <v/>
      </c>
      <c r="J1444" s="7" t="str">
        <f ca="1">IF($A1444&lt;$D$5,OFFSET('Constant mix'!L$12,'Volatilite Portfeuille'!$E$2+$A1444,0),"")</f>
        <v/>
      </c>
      <c r="K1444" s="7" t="str">
        <f ca="1">IF($A1444&lt;$D$5,OFFSET('Constant mix'!M$12,'Volatilite Portfeuille'!$E$2+$A1444,0),"")</f>
        <v/>
      </c>
      <c r="L1444" s="7" t="str">
        <f ca="1">IF($A1444&lt;$D$5,OFFSET('Constant mix'!N$12,'Volatilite Portfeuille'!$E$2+$A1444,0),"")</f>
        <v/>
      </c>
      <c r="M1444" s="7" t="str">
        <f ca="1">IF($A1444&lt;$D$5,OFFSET('Constant mix'!O$12,'Volatilite Portfeuille'!$E$2+$A1444,0),"")</f>
        <v/>
      </c>
      <c r="N1444" s="7" t="str">
        <f ca="1">IF($A1444&lt;$D$5,OFFSET('Constant mix'!$AM$12,'Volatilite Portfeuille'!$E$2+$A1444,0),"")</f>
        <v/>
      </c>
      <c r="O1444" s="5">
        <f t="shared" si="295"/>
        <v>0</v>
      </c>
      <c r="P1444" s="27">
        <f t="shared" si="296"/>
        <v>0</v>
      </c>
      <c r="Q1444" s="27">
        <f t="shared" si="297"/>
        <v>0</v>
      </c>
      <c r="R1444" s="27">
        <f t="shared" si="298"/>
        <v>0</v>
      </c>
      <c r="S1444" s="27">
        <f t="shared" si="299"/>
        <v>0</v>
      </c>
      <c r="T1444" s="27">
        <f t="shared" si="300"/>
        <v>0</v>
      </c>
      <c r="U1444" s="27">
        <f t="shared" si="301"/>
        <v>0</v>
      </c>
      <c r="V1444" s="27">
        <f t="shared" si="302"/>
        <v>0</v>
      </c>
      <c r="W1444" s="27">
        <f t="shared" si="303"/>
        <v>0</v>
      </c>
      <c r="X1444" s="50">
        <f t="shared" si="304"/>
        <v>0</v>
      </c>
      <c r="Y1444" s="31">
        <f t="shared" si="305"/>
        <v>0</v>
      </c>
      <c r="Z1444" s="27"/>
      <c r="AA1444" s="27"/>
      <c r="AB1444" s="27"/>
    </row>
    <row r="1445" spans="1:28" x14ac:dyDescent="0.35">
      <c r="A1445" s="25">
        <f t="shared" si="294"/>
        <v>1424</v>
      </c>
      <c r="B1445" s="16" t="str">
        <f ca="1">IF(A1445&lt;$D$5,OFFSET('Constant mix'!$B$12,'Volatilite Portfeuille'!$E$2+A1445,0),"")</f>
        <v/>
      </c>
      <c r="C1445" s="23" t="str">
        <f ca="1">IF($A1445&lt;$D$5,OFFSET('Constant mix'!$C$13,'Volatilite Portfeuille'!$E$2+$A1445,0),"")</f>
        <v/>
      </c>
      <c r="D1445" s="25" t="str">
        <f ca="1">IF($A1445&lt;$D$5,OFFSET('Constant mix'!F$12,'Volatilite Portfeuille'!$E$2+$A1445,0),"")</f>
        <v/>
      </c>
      <c r="E1445" s="7" t="str">
        <f ca="1">IF($A1445&lt;$D$5,OFFSET('Constant mix'!G$12,'Volatilite Portfeuille'!$E$2+$A1445,0),"")</f>
        <v/>
      </c>
      <c r="F1445" s="7" t="str">
        <f ca="1">IF($A1445&lt;$D$5,OFFSET('Constant mix'!H$12,'Volatilite Portfeuille'!$E$2+$A1445,0),"")</f>
        <v/>
      </c>
      <c r="G1445" s="7" t="str">
        <f ca="1">IF($A1445&lt;$D$5,OFFSET('Constant mix'!I$12,'Volatilite Portfeuille'!$E$2+$A1445,0),"")</f>
        <v/>
      </c>
      <c r="H1445" s="7" t="str">
        <f ca="1">IF($A1445&lt;$D$5,OFFSET('Constant mix'!J$12,'Volatilite Portfeuille'!$E$2+$A1445,0),"")</f>
        <v/>
      </c>
      <c r="I1445" s="7" t="str">
        <f ca="1">IF($A1445&lt;$D$5,OFFSET('Constant mix'!K$12,'Volatilite Portfeuille'!$E$2+$A1445,0),"")</f>
        <v/>
      </c>
      <c r="J1445" s="7" t="str">
        <f ca="1">IF($A1445&lt;$D$5,OFFSET('Constant mix'!L$12,'Volatilite Portfeuille'!$E$2+$A1445,0),"")</f>
        <v/>
      </c>
      <c r="K1445" s="7" t="str">
        <f ca="1">IF($A1445&lt;$D$5,OFFSET('Constant mix'!M$12,'Volatilite Portfeuille'!$E$2+$A1445,0),"")</f>
        <v/>
      </c>
      <c r="L1445" s="7" t="str">
        <f ca="1">IF($A1445&lt;$D$5,OFFSET('Constant mix'!N$12,'Volatilite Portfeuille'!$E$2+$A1445,0),"")</f>
        <v/>
      </c>
      <c r="M1445" s="7" t="str">
        <f ca="1">IF($A1445&lt;$D$5,OFFSET('Constant mix'!O$12,'Volatilite Portfeuille'!$E$2+$A1445,0),"")</f>
        <v/>
      </c>
      <c r="N1445" s="7" t="str">
        <f ca="1">IF($A1445&lt;$D$5,OFFSET('Constant mix'!$AM$12,'Volatilite Portfeuille'!$E$2+$A1445,0),"")</f>
        <v/>
      </c>
      <c r="O1445" s="5">
        <f t="shared" si="295"/>
        <v>0</v>
      </c>
      <c r="P1445" s="27">
        <f t="shared" si="296"/>
        <v>0</v>
      </c>
      <c r="Q1445" s="27">
        <f t="shared" si="297"/>
        <v>0</v>
      </c>
      <c r="R1445" s="27">
        <f t="shared" si="298"/>
        <v>0</v>
      </c>
      <c r="S1445" s="27">
        <f t="shared" si="299"/>
        <v>0</v>
      </c>
      <c r="T1445" s="27">
        <f t="shared" si="300"/>
        <v>0</v>
      </c>
      <c r="U1445" s="27">
        <f t="shared" si="301"/>
        <v>0</v>
      </c>
      <c r="V1445" s="27">
        <f t="shared" si="302"/>
        <v>0</v>
      </c>
      <c r="W1445" s="27">
        <f t="shared" si="303"/>
        <v>0</v>
      </c>
      <c r="X1445" s="50">
        <f t="shared" si="304"/>
        <v>0</v>
      </c>
      <c r="Y1445" s="31">
        <f t="shared" si="305"/>
        <v>0</v>
      </c>
      <c r="Z1445" s="27"/>
      <c r="AA1445" s="27"/>
      <c r="AB1445" s="27"/>
    </row>
    <row r="1446" spans="1:28" x14ac:dyDescent="0.35">
      <c r="A1446" s="25">
        <f t="shared" si="294"/>
        <v>1425</v>
      </c>
      <c r="B1446" s="16" t="str">
        <f ca="1">IF(A1446&lt;$D$5,OFFSET('Constant mix'!$B$12,'Volatilite Portfeuille'!$E$2+A1446,0),"")</f>
        <v/>
      </c>
      <c r="C1446" s="23" t="str">
        <f ca="1">IF($A1446&lt;$D$5,OFFSET('Constant mix'!$C$13,'Volatilite Portfeuille'!$E$2+$A1446,0),"")</f>
        <v/>
      </c>
      <c r="D1446" s="25" t="str">
        <f ca="1">IF($A1446&lt;$D$5,OFFSET('Constant mix'!F$12,'Volatilite Portfeuille'!$E$2+$A1446,0),"")</f>
        <v/>
      </c>
      <c r="E1446" s="7" t="str">
        <f ca="1">IF($A1446&lt;$D$5,OFFSET('Constant mix'!G$12,'Volatilite Portfeuille'!$E$2+$A1446,0),"")</f>
        <v/>
      </c>
      <c r="F1446" s="7" t="str">
        <f ca="1">IF($A1446&lt;$D$5,OFFSET('Constant mix'!H$12,'Volatilite Portfeuille'!$E$2+$A1446,0),"")</f>
        <v/>
      </c>
      <c r="G1446" s="7" t="str">
        <f ca="1">IF($A1446&lt;$D$5,OFFSET('Constant mix'!I$12,'Volatilite Portfeuille'!$E$2+$A1446,0),"")</f>
        <v/>
      </c>
      <c r="H1446" s="7" t="str">
        <f ca="1">IF($A1446&lt;$D$5,OFFSET('Constant mix'!J$12,'Volatilite Portfeuille'!$E$2+$A1446,0),"")</f>
        <v/>
      </c>
      <c r="I1446" s="7" t="str">
        <f ca="1">IF($A1446&lt;$D$5,OFFSET('Constant mix'!K$12,'Volatilite Portfeuille'!$E$2+$A1446,0),"")</f>
        <v/>
      </c>
      <c r="J1446" s="7" t="str">
        <f ca="1">IF($A1446&lt;$D$5,OFFSET('Constant mix'!L$12,'Volatilite Portfeuille'!$E$2+$A1446,0),"")</f>
        <v/>
      </c>
      <c r="K1446" s="7" t="str">
        <f ca="1">IF($A1446&lt;$D$5,OFFSET('Constant mix'!M$12,'Volatilite Portfeuille'!$E$2+$A1446,0),"")</f>
        <v/>
      </c>
      <c r="L1446" s="7" t="str">
        <f ca="1">IF($A1446&lt;$D$5,OFFSET('Constant mix'!N$12,'Volatilite Portfeuille'!$E$2+$A1446,0),"")</f>
        <v/>
      </c>
      <c r="M1446" s="7" t="str">
        <f ca="1">IF($A1446&lt;$D$5,OFFSET('Constant mix'!O$12,'Volatilite Portfeuille'!$E$2+$A1446,0),"")</f>
        <v/>
      </c>
      <c r="N1446" s="7" t="str">
        <f ca="1">IF($A1446&lt;$D$5,OFFSET('Constant mix'!$AM$12,'Volatilite Portfeuille'!$E$2+$A1446,0),"")</f>
        <v/>
      </c>
      <c r="O1446" s="5">
        <f t="shared" si="295"/>
        <v>0</v>
      </c>
      <c r="P1446" s="27">
        <f t="shared" si="296"/>
        <v>0</v>
      </c>
      <c r="Q1446" s="27">
        <f t="shared" si="297"/>
        <v>0</v>
      </c>
      <c r="R1446" s="27">
        <f t="shared" si="298"/>
        <v>0</v>
      </c>
      <c r="S1446" s="27">
        <f t="shared" si="299"/>
        <v>0</v>
      </c>
      <c r="T1446" s="27">
        <f t="shared" si="300"/>
        <v>0</v>
      </c>
      <c r="U1446" s="27">
        <f t="shared" si="301"/>
        <v>0</v>
      </c>
      <c r="V1446" s="27">
        <f t="shared" si="302"/>
        <v>0</v>
      </c>
      <c r="W1446" s="27">
        <f t="shared" si="303"/>
        <v>0</v>
      </c>
      <c r="X1446" s="50">
        <f t="shared" si="304"/>
        <v>0</v>
      </c>
      <c r="Y1446" s="31">
        <f t="shared" si="305"/>
        <v>0</v>
      </c>
      <c r="Z1446" s="27"/>
      <c r="AA1446" s="27"/>
      <c r="AB1446" s="27"/>
    </row>
    <row r="1447" spans="1:28" x14ac:dyDescent="0.35">
      <c r="A1447" s="25">
        <f t="shared" si="294"/>
        <v>1426</v>
      </c>
      <c r="B1447" s="16" t="str">
        <f ca="1">IF(A1447&lt;$D$5,OFFSET('Constant mix'!$B$12,'Volatilite Portfeuille'!$E$2+A1447,0),"")</f>
        <v/>
      </c>
      <c r="C1447" s="23" t="str">
        <f ca="1">IF($A1447&lt;$D$5,OFFSET('Constant mix'!$C$13,'Volatilite Portfeuille'!$E$2+$A1447,0),"")</f>
        <v/>
      </c>
      <c r="D1447" s="25" t="str">
        <f ca="1">IF($A1447&lt;$D$5,OFFSET('Constant mix'!F$12,'Volatilite Portfeuille'!$E$2+$A1447,0),"")</f>
        <v/>
      </c>
      <c r="E1447" s="7" t="str">
        <f ca="1">IF($A1447&lt;$D$5,OFFSET('Constant mix'!G$12,'Volatilite Portfeuille'!$E$2+$A1447,0),"")</f>
        <v/>
      </c>
      <c r="F1447" s="7" t="str">
        <f ca="1">IF($A1447&lt;$D$5,OFFSET('Constant mix'!H$12,'Volatilite Portfeuille'!$E$2+$A1447,0),"")</f>
        <v/>
      </c>
      <c r="G1447" s="7" t="str">
        <f ca="1">IF($A1447&lt;$D$5,OFFSET('Constant mix'!I$12,'Volatilite Portfeuille'!$E$2+$A1447,0),"")</f>
        <v/>
      </c>
      <c r="H1447" s="7" t="str">
        <f ca="1">IF($A1447&lt;$D$5,OFFSET('Constant mix'!J$12,'Volatilite Portfeuille'!$E$2+$A1447,0),"")</f>
        <v/>
      </c>
      <c r="I1447" s="7" t="str">
        <f ca="1">IF($A1447&lt;$D$5,OFFSET('Constant mix'!K$12,'Volatilite Portfeuille'!$E$2+$A1447,0),"")</f>
        <v/>
      </c>
      <c r="J1447" s="7" t="str">
        <f ca="1">IF($A1447&lt;$D$5,OFFSET('Constant mix'!L$12,'Volatilite Portfeuille'!$E$2+$A1447,0),"")</f>
        <v/>
      </c>
      <c r="K1447" s="7" t="str">
        <f ca="1">IF($A1447&lt;$D$5,OFFSET('Constant mix'!M$12,'Volatilite Portfeuille'!$E$2+$A1447,0),"")</f>
        <v/>
      </c>
      <c r="L1447" s="7" t="str">
        <f ca="1">IF($A1447&lt;$D$5,OFFSET('Constant mix'!N$12,'Volatilite Portfeuille'!$E$2+$A1447,0),"")</f>
        <v/>
      </c>
      <c r="M1447" s="7" t="str">
        <f ca="1">IF($A1447&lt;$D$5,OFFSET('Constant mix'!O$12,'Volatilite Portfeuille'!$E$2+$A1447,0),"")</f>
        <v/>
      </c>
      <c r="N1447" s="7" t="str">
        <f ca="1">IF($A1447&lt;$D$5,OFFSET('Constant mix'!$AM$12,'Volatilite Portfeuille'!$E$2+$A1447,0),"")</f>
        <v/>
      </c>
      <c r="O1447" s="5">
        <f t="shared" si="295"/>
        <v>0</v>
      </c>
      <c r="P1447" s="27">
        <f t="shared" si="296"/>
        <v>0</v>
      </c>
      <c r="Q1447" s="27">
        <f t="shared" si="297"/>
        <v>0</v>
      </c>
      <c r="R1447" s="27">
        <f t="shared" si="298"/>
        <v>0</v>
      </c>
      <c r="S1447" s="27">
        <f t="shared" si="299"/>
        <v>0</v>
      </c>
      <c r="T1447" s="27">
        <f t="shared" si="300"/>
        <v>0</v>
      </c>
      <c r="U1447" s="27">
        <f t="shared" si="301"/>
        <v>0</v>
      </c>
      <c r="V1447" s="27">
        <f t="shared" si="302"/>
        <v>0</v>
      </c>
      <c r="W1447" s="27">
        <f t="shared" si="303"/>
        <v>0</v>
      </c>
      <c r="X1447" s="50">
        <f t="shared" si="304"/>
        <v>0</v>
      </c>
      <c r="Y1447" s="31">
        <f t="shared" si="305"/>
        <v>0</v>
      </c>
      <c r="Z1447" s="27"/>
      <c r="AA1447" s="27"/>
      <c r="AB1447" s="27"/>
    </row>
    <row r="1448" spans="1:28" x14ac:dyDescent="0.35">
      <c r="A1448" s="25">
        <f t="shared" si="294"/>
        <v>1427</v>
      </c>
      <c r="B1448" s="16" t="str">
        <f ca="1">IF(A1448&lt;$D$5,OFFSET('Constant mix'!$B$12,'Volatilite Portfeuille'!$E$2+A1448,0),"")</f>
        <v/>
      </c>
      <c r="C1448" s="23" t="str">
        <f ca="1">IF($A1448&lt;$D$5,OFFSET('Constant mix'!$C$13,'Volatilite Portfeuille'!$E$2+$A1448,0),"")</f>
        <v/>
      </c>
      <c r="D1448" s="25" t="str">
        <f ca="1">IF($A1448&lt;$D$5,OFFSET('Constant mix'!F$12,'Volatilite Portfeuille'!$E$2+$A1448,0),"")</f>
        <v/>
      </c>
      <c r="E1448" s="7" t="str">
        <f ca="1">IF($A1448&lt;$D$5,OFFSET('Constant mix'!G$12,'Volatilite Portfeuille'!$E$2+$A1448,0),"")</f>
        <v/>
      </c>
      <c r="F1448" s="7" t="str">
        <f ca="1">IF($A1448&lt;$D$5,OFFSET('Constant mix'!H$12,'Volatilite Portfeuille'!$E$2+$A1448,0),"")</f>
        <v/>
      </c>
      <c r="G1448" s="7" t="str">
        <f ca="1">IF($A1448&lt;$D$5,OFFSET('Constant mix'!I$12,'Volatilite Portfeuille'!$E$2+$A1448,0),"")</f>
        <v/>
      </c>
      <c r="H1448" s="7" t="str">
        <f ca="1">IF($A1448&lt;$D$5,OFFSET('Constant mix'!J$12,'Volatilite Portfeuille'!$E$2+$A1448,0),"")</f>
        <v/>
      </c>
      <c r="I1448" s="7" t="str">
        <f ca="1">IF($A1448&lt;$D$5,OFFSET('Constant mix'!K$12,'Volatilite Portfeuille'!$E$2+$A1448,0),"")</f>
        <v/>
      </c>
      <c r="J1448" s="7" t="str">
        <f ca="1">IF($A1448&lt;$D$5,OFFSET('Constant mix'!L$12,'Volatilite Portfeuille'!$E$2+$A1448,0),"")</f>
        <v/>
      </c>
      <c r="K1448" s="7" t="str">
        <f ca="1">IF($A1448&lt;$D$5,OFFSET('Constant mix'!M$12,'Volatilite Portfeuille'!$E$2+$A1448,0),"")</f>
        <v/>
      </c>
      <c r="L1448" s="7" t="str">
        <f ca="1">IF($A1448&lt;$D$5,OFFSET('Constant mix'!N$12,'Volatilite Portfeuille'!$E$2+$A1448,0),"")</f>
        <v/>
      </c>
      <c r="M1448" s="7" t="str">
        <f ca="1">IF($A1448&lt;$D$5,OFFSET('Constant mix'!O$12,'Volatilite Portfeuille'!$E$2+$A1448,0),"")</f>
        <v/>
      </c>
      <c r="N1448" s="7" t="str">
        <f ca="1">IF($A1448&lt;$D$5,OFFSET('Constant mix'!$AM$12,'Volatilite Portfeuille'!$E$2+$A1448,0),"")</f>
        <v/>
      </c>
      <c r="O1448" s="5">
        <f t="shared" si="295"/>
        <v>0</v>
      </c>
      <c r="P1448" s="27">
        <f t="shared" si="296"/>
        <v>0</v>
      </c>
      <c r="Q1448" s="27">
        <f t="shared" si="297"/>
        <v>0</v>
      </c>
      <c r="R1448" s="27">
        <f t="shared" si="298"/>
        <v>0</v>
      </c>
      <c r="S1448" s="27">
        <f t="shared" si="299"/>
        <v>0</v>
      </c>
      <c r="T1448" s="27">
        <f t="shared" si="300"/>
        <v>0</v>
      </c>
      <c r="U1448" s="27">
        <f t="shared" si="301"/>
        <v>0</v>
      </c>
      <c r="V1448" s="27">
        <f t="shared" si="302"/>
        <v>0</v>
      </c>
      <c r="W1448" s="27">
        <f t="shared" si="303"/>
        <v>0</v>
      </c>
      <c r="X1448" s="50">
        <f t="shared" si="304"/>
        <v>0</v>
      </c>
      <c r="Y1448" s="31">
        <f t="shared" si="305"/>
        <v>0</v>
      </c>
      <c r="Z1448" s="27"/>
      <c r="AA1448" s="27"/>
      <c r="AB1448" s="27"/>
    </row>
    <row r="1449" spans="1:28" x14ac:dyDescent="0.35">
      <c r="A1449" s="25">
        <f t="shared" si="294"/>
        <v>1428</v>
      </c>
      <c r="B1449" s="16" t="str">
        <f ca="1">IF(A1449&lt;$D$5,OFFSET('Constant mix'!$B$12,'Volatilite Portfeuille'!$E$2+A1449,0),"")</f>
        <v/>
      </c>
      <c r="C1449" s="23" t="str">
        <f ca="1">IF($A1449&lt;$D$5,OFFSET('Constant mix'!$C$13,'Volatilite Portfeuille'!$E$2+$A1449,0),"")</f>
        <v/>
      </c>
      <c r="D1449" s="25" t="str">
        <f ca="1">IF($A1449&lt;$D$5,OFFSET('Constant mix'!F$12,'Volatilite Portfeuille'!$E$2+$A1449,0),"")</f>
        <v/>
      </c>
      <c r="E1449" s="7" t="str">
        <f ca="1">IF($A1449&lt;$D$5,OFFSET('Constant mix'!G$12,'Volatilite Portfeuille'!$E$2+$A1449,0),"")</f>
        <v/>
      </c>
      <c r="F1449" s="7" t="str">
        <f ca="1">IF($A1449&lt;$D$5,OFFSET('Constant mix'!H$12,'Volatilite Portfeuille'!$E$2+$A1449,0),"")</f>
        <v/>
      </c>
      <c r="G1449" s="7" t="str">
        <f ca="1">IF($A1449&lt;$D$5,OFFSET('Constant mix'!I$12,'Volatilite Portfeuille'!$E$2+$A1449,0),"")</f>
        <v/>
      </c>
      <c r="H1449" s="7" t="str">
        <f ca="1">IF($A1449&lt;$D$5,OFFSET('Constant mix'!J$12,'Volatilite Portfeuille'!$E$2+$A1449,0),"")</f>
        <v/>
      </c>
      <c r="I1449" s="7" t="str">
        <f ca="1">IF($A1449&lt;$D$5,OFFSET('Constant mix'!K$12,'Volatilite Portfeuille'!$E$2+$A1449,0),"")</f>
        <v/>
      </c>
      <c r="J1449" s="7" t="str">
        <f ca="1">IF($A1449&lt;$D$5,OFFSET('Constant mix'!L$12,'Volatilite Portfeuille'!$E$2+$A1449,0),"")</f>
        <v/>
      </c>
      <c r="K1449" s="7" t="str">
        <f ca="1">IF($A1449&lt;$D$5,OFFSET('Constant mix'!M$12,'Volatilite Portfeuille'!$E$2+$A1449,0),"")</f>
        <v/>
      </c>
      <c r="L1449" s="7" t="str">
        <f ca="1">IF($A1449&lt;$D$5,OFFSET('Constant mix'!N$12,'Volatilite Portfeuille'!$E$2+$A1449,0),"")</f>
        <v/>
      </c>
      <c r="M1449" s="7" t="str">
        <f ca="1">IF($A1449&lt;$D$5,OFFSET('Constant mix'!O$12,'Volatilite Portfeuille'!$E$2+$A1449,0),"")</f>
        <v/>
      </c>
      <c r="N1449" s="7" t="str">
        <f ca="1">IF($A1449&lt;$D$5,OFFSET('Constant mix'!$AM$12,'Volatilite Portfeuille'!$E$2+$A1449,0),"")</f>
        <v/>
      </c>
      <c r="O1449" s="5">
        <f t="shared" si="295"/>
        <v>0</v>
      </c>
      <c r="P1449" s="27">
        <f t="shared" si="296"/>
        <v>0</v>
      </c>
      <c r="Q1449" s="27">
        <f t="shared" si="297"/>
        <v>0</v>
      </c>
      <c r="R1449" s="27">
        <f t="shared" si="298"/>
        <v>0</v>
      </c>
      <c r="S1449" s="27">
        <f t="shared" si="299"/>
        <v>0</v>
      </c>
      <c r="T1449" s="27">
        <f t="shared" si="300"/>
        <v>0</v>
      </c>
      <c r="U1449" s="27">
        <f t="shared" si="301"/>
        <v>0</v>
      </c>
      <c r="V1449" s="27">
        <f t="shared" si="302"/>
        <v>0</v>
      </c>
      <c r="W1449" s="27">
        <f t="shared" si="303"/>
        <v>0</v>
      </c>
      <c r="X1449" s="50">
        <f t="shared" si="304"/>
        <v>0</v>
      </c>
      <c r="Y1449" s="31">
        <f t="shared" si="305"/>
        <v>0</v>
      </c>
      <c r="Z1449" s="27"/>
      <c r="AA1449" s="27"/>
      <c r="AB1449" s="27"/>
    </row>
    <row r="1450" spans="1:28" x14ac:dyDescent="0.35">
      <c r="A1450" s="25">
        <f t="shared" si="294"/>
        <v>1429</v>
      </c>
      <c r="B1450" s="16" t="str">
        <f ca="1">IF(A1450&lt;$D$5,OFFSET('Constant mix'!$B$12,'Volatilite Portfeuille'!$E$2+A1450,0),"")</f>
        <v/>
      </c>
      <c r="C1450" s="23" t="str">
        <f ca="1">IF($A1450&lt;$D$5,OFFSET('Constant mix'!$C$13,'Volatilite Portfeuille'!$E$2+$A1450,0),"")</f>
        <v/>
      </c>
      <c r="D1450" s="25" t="str">
        <f ca="1">IF($A1450&lt;$D$5,OFFSET('Constant mix'!F$12,'Volatilite Portfeuille'!$E$2+$A1450,0),"")</f>
        <v/>
      </c>
      <c r="E1450" s="7" t="str">
        <f ca="1">IF($A1450&lt;$D$5,OFFSET('Constant mix'!G$12,'Volatilite Portfeuille'!$E$2+$A1450,0),"")</f>
        <v/>
      </c>
      <c r="F1450" s="7" t="str">
        <f ca="1">IF($A1450&lt;$D$5,OFFSET('Constant mix'!H$12,'Volatilite Portfeuille'!$E$2+$A1450,0),"")</f>
        <v/>
      </c>
      <c r="G1450" s="7" t="str">
        <f ca="1">IF($A1450&lt;$D$5,OFFSET('Constant mix'!I$12,'Volatilite Portfeuille'!$E$2+$A1450,0),"")</f>
        <v/>
      </c>
      <c r="H1450" s="7" t="str">
        <f ca="1">IF($A1450&lt;$D$5,OFFSET('Constant mix'!J$12,'Volatilite Portfeuille'!$E$2+$A1450,0),"")</f>
        <v/>
      </c>
      <c r="I1450" s="7" t="str">
        <f ca="1">IF($A1450&lt;$D$5,OFFSET('Constant mix'!K$12,'Volatilite Portfeuille'!$E$2+$A1450,0),"")</f>
        <v/>
      </c>
      <c r="J1450" s="7" t="str">
        <f ca="1">IF($A1450&lt;$D$5,OFFSET('Constant mix'!L$12,'Volatilite Portfeuille'!$E$2+$A1450,0),"")</f>
        <v/>
      </c>
      <c r="K1450" s="7" t="str">
        <f ca="1">IF($A1450&lt;$D$5,OFFSET('Constant mix'!M$12,'Volatilite Portfeuille'!$E$2+$A1450,0),"")</f>
        <v/>
      </c>
      <c r="L1450" s="7" t="str">
        <f ca="1">IF($A1450&lt;$D$5,OFFSET('Constant mix'!N$12,'Volatilite Portfeuille'!$E$2+$A1450,0),"")</f>
        <v/>
      </c>
      <c r="M1450" s="7" t="str">
        <f ca="1">IF($A1450&lt;$D$5,OFFSET('Constant mix'!O$12,'Volatilite Portfeuille'!$E$2+$A1450,0),"")</f>
        <v/>
      </c>
      <c r="N1450" s="7" t="str">
        <f ca="1">IF($A1450&lt;$D$5,OFFSET('Constant mix'!$AM$12,'Volatilite Portfeuille'!$E$2+$A1450,0),"")</f>
        <v/>
      </c>
      <c r="O1450" s="5">
        <f t="shared" si="295"/>
        <v>0</v>
      </c>
      <c r="P1450" s="27">
        <f t="shared" si="296"/>
        <v>0</v>
      </c>
      <c r="Q1450" s="27">
        <f t="shared" si="297"/>
        <v>0</v>
      </c>
      <c r="R1450" s="27">
        <f t="shared" si="298"/>
        <v>0</v>
      </c>
      <c r="S1450" s="27">
        <f t="shared" si="299"/>
        <v>0</v>
      </c>
      <c r="T1450" s="27">
        <f t="shared" si="300"/>
        <v>0</v>
      </c>
      <c r="U1450" s="27">
        <f t="shared" si="301"/>
        <v>0</v>
      </c>
      <c r="V1450" s="27">
        <f t="shared" si="302"/>
        <v>0</v>
      </c>
      <c r="W1450" s="27">
        <f t="shared" si="303"/>
        <v>0</v>
      </c>
      <c r="X1450" s="50">
        <f t="shared" si="304"/>
        <v>0</v>
      </c>
      <c r="Y1450" s="31">
        <f t="shared" si="305"/>
        <v>0</v>
      </c>
      <c r="Z1450" s="27"/>
      <c r="AA1450" s="27"/>
      <c r="AB1450" s="27"/>
    </row>
    <row r="1451" spans="1:28" x14ac:dyDescent="0.35">
      <c r="A1451" s="25">
        <f t="shared" si="294"/>
        <v>1430</v>
      </c>
      <c r="B1451" s="16" t="str">
        <f ca="1">IF(A1451&lt;$D$5,OFFSET('Constant mix'!$B$12,'Volatilite Portfeuille'!$E$2+A1451,0),"")</f>
        <v/>
      </c>
      <c r="C1451" s="23" t="str">
        <f ca="1">IF($A1451&lt;$D$5,OFFSET('Constant mix'!$C$13,'Volatilite Portfeuille'!$E$2+$A1451,0),"")</f>
        <v/>
      </c>
      <c r="D1451" s="25" t="str">
        <f ca="1">IF($A1451&lt;$D$5,OFFSET('Constant mix'!F$12,'Volatilite Portfeuille'!$E$2+$A1451,0),"")</f>
        <v/>
      </c>
      <c r="E1451" s="7" t="str">
        <f ca="1">IF($A1451&lt;$D$5,OFFSET('Constant mix'!G$12,'Volatilite Portfeuille'!$E$2+$A1451,0),"")</f>
        <v/>
      </c>
      <c r="F1451" s="7" t="str">
        <f ca="1">IF($A1451&lt;$D$5,OFFSET('Constant mix'!H$12,'Volatilite Portfeuille'!$E$2+$A1451,0),"")</f>
        <v/>
      </c>
      <c r="G1451" s="7" t="str">
        <f ca="1">IF($A1451&lt;$D$5,OFFSET('Constant mix'!I$12,'Volatilite Portfeuille'!$E$2+$A1451,0),"")</f>
        <v/>
      </c>
      <c r="H1451" s="7" t="str">
        <f ca="1">IF($A1451&lt;$D$5,OFFSET('Constant mix'!J$12,'Volatilite Portfeuille'!$E$2+$A1451,0),"")</f>
        <v/>
      </c>
      <c r="I1451" s="7" t="str">
        <f ca="1">IF($A1451&lt;$D$5,OFFSET('Constant mix'!K$12,'Volatilite Portfeuille'!$E$2+$A1451,0),"")</f>
        <v/>
      </c>
      <c r="J1451" s="7" t="str">
        <f ca="1">IF($A1451&lt;$D$5,OFFSET('Constant mix'!L$12,'Volatilite Portfeuille'!$E$2+$A1451,0),"")</f>
        <v/>
      </c>
      <c r="K1451" s="7" t="str">
        <f ca="1">IF($A1451&lt;$D$5,OFFSET('Constant mix'!M$12,'Volatilite Portfeuille'!$E$2+$A1451,0),"")</f>
        <v/>
      </c>
      <c r="L1451" s="7" t="str">
        <f ca="1">IF($A1451&lt;$D$5,OFFSET('Constant mix'!N$12,'Volatilite Portfeuille'!$E$2+$A1451,0),"")</f>
        <v/>
      </c>
      <c r="M1451" s="7" t="str">
        <f ca="1">IF($A1451&lt;$D$5,OFFSET('Constant mix'!O$12,'Volatilite Portfeuille'!$E$2+$A1451,0),"")</f>
        <v/>
      </c>
      <c r="N1451" s="7" t="str">
        <f ca="1">IF($A1451&lt;$D$5,OFFSET('Constant mix'!$AM$12,'Volatilite Portfeuille'!$E$2+$A1451,0),"")</f>
        <v/>
      </c>
      <c r="O1451" s="5">
        <f t="shared" si="295"/>
        <v>0</v>
      </c>
      <c r="P1451" s="27">
        <f t="shared" si="296"/>
        <v>0</v>
      </c>
      <c r="Q1451" s="27">
        <f t="shared" si="297"/>
        <v>0</v>
      </c>
      <c r="R1451" s="27">
        <f t="shared" si="298"/>
        <v>0</v>
      </c>
      <c r="S1451" s="27">
        <f t="shared" si="299"/>
        <v>0</v>
      </c>
      <c r="T1451" s="27">
        <f t="shared" si="300"/>
        <v>0</v>
      </c>
      <c r="U1451" s="27">
        <f t="shared" si="301"/>
        <v>0</v>
      </c>
      <c r="V1451" s="27">
        <f t="shared" si="302"/>
        <v>0</v>
      </c>
      <c r="W1451" s="27">
        <f t="shared" si="303"/>
        <v>0</v>
      </c>
      <c r="X1451" s="50">
        <f t="shared" si="304"/>
        <v>0</v>
      </c>
      <c r="Y1451" s="31">
        <f t="shared" si="305"/>
        <v>0</v>
      </c>
      <c r="Z1451" s="27"/>
      <c r="AA1451" s="27"/>
      <c r="AB1451" s="27"/>
    </row>
    <row r="1452" spans="1:28" x14ac:dyDescent="0.35">
      <c r="A1452" s="25">
        <f t="shared" si="294"/>
        <v>1431</v>
      </c>
      <c r="B1452" s="16" t="str">
        <f ca="1">IF(A1452&lt;$D$5,OFFSET('Constant mix'!$B$12,'Volatilite Portfeuille'!$E$2+A1452,0),"")</f>
        <v/>
      </c>
      <c r="C1452" s="23" t="str">
        <f ca="1">IF($A1452&lt;$D$5,OFFSET('Constant mix'!$C$13,'Volatilite Portfeuille'!$E$2+$A1452,0),"")</f>
        <v/>
      </c>
      <c r="D1452" s="25" t="str">
        <f ca="1">IF($A1452&lt;$D$5,OFFSET('Constant mix'!F$12,'Volatilite Portfeuille'!$E$2+$A1452,0),"")</f>
        <v/>
      </c>
      <c r="E1452" s="7" t="str">
        <f ca="1">IF($A1452&lt;$D$5,OFFSET('Constant mix'!G$12,'Volatilite Portfeuille'!$E$2+$A1452,0),"")</f>
        <v/>
      </c>
      <c r="F1452" s="7" t="str">
        <f ca="1">IF($A1452&lt;$D$5,OFFSET('Constant mix'!H$12,'Volatilite Portfeuille'!$E$2+$A1452,0),"")</f>
        <v/>
      </c>
      <c r="G1452" s="7" t="str">
        <f ca="1">IF($A1452&lt;$D$5,OFFSET('Constant mix'!I$12,'Volatilite Portfeuille'!$E$2+$A1452,0),"")</f>
        <v/>
      </c>
      <c r="H1452" s="7" t="str">
        <f ca="1">IF($A1452&lt;$D$5,OFFSET('Constant mix'!J$12,'Volatilite Portfeuille'!$E$2+$A1452,0),"")</f>
        <v/>
      </c>
      <c r="I1452" s="7" t="str">
        <f ca="1">IF($A1452&lt;$D$5,OFFSET('Constant mix'!K$12,'Volatilite Portfeuille'!$E$2+$A1452,0),"")</f>
        <v/>
      </c>
      <c r="J1452" s="7" t="str">
        <f ca="1">IF($A1452&lt;$D$5,OFFSET('Constant mix'!L$12,'Volatilite Portfeuille'!$E$2+$A1452,0),"")</f>
        <v/>
      </c>
      <c r="K1452" s="7" t="str">
        <f ca="1">IF($A1452&lt;$D$5,OFFSET('Constant mix'!M$12,'Volatilite Portfeuille'!$E$2+$A1452,0),"")</f>
        <v/>
      </c>
      <c r="L1452" s="7" t="str">
        <f ca="1">IF($A1452&lt;$D$5,OFFSET('Constant mix'!N$12,'Volatilite Portfeuille'!$E$2+$A1452,0),"")</f>
        <v/>
      </c>
      <c r="M1452" s="7" t="str">
        <f ca="1">IF($A1452&lt;$D$5,OFFSET('Constant mix'!O$12,'Volatilite Portfeuille'!$E$2+$A1452,0),"")</f>
        <v/>
      </c>
      <c r="N1452" s="7" t="str">
        <f ca="1">IF($A1452&lt;$D$5,OFFSET('Constant mix'!$AM$12,'Volatilite Portfeuille'!$E$2+$A1452,0),"")</f>
        <v/>
      </c>
      <c r="O1452" s="5">
        <f t="shared" si="295"/>
        <v>0</v>
      </c>
      <c r="P1452" s="27">
        <f t="shared" si="296"/>
        <v>0</v>
      </c>
      <c r="Q1452" s="27">
        <f t="shared" si="297"/>
        <v>0</v>
      </c>
      <c r="R1452" s="27">
        <f t="shared" si="298"/>
        <v>0</v>
      </c>
      <c r="S1452" s="27">
        <f t="shared" si="299"/>
        <v>0</v>
      </c>
      <c r="T1452" s="27">
        <f t="shared" si="300"/>
        <v>0</v>
      </c>
      <c r="U1452" s="27">
        <f t="shared" si="301"/>
        <v>0</v>
      </c>
      <c r="V1452" s="27">
        <f t="shared" si="302"/>
        <v>0</v>
      </c>
      <c r="W1452" s="27">
        <f t="shared" si="303"/>
        <v>0</v>
      </c>
      <c r="X1452" s="50">
        <f t="shared" si="304"/>
        <v>0</v>
      </c>
      <c r="Y1452" s="31">
        <f t="shared" si="305"/>
        <v>0</v>
      </c>
      <c r="Z1452" s="27"/>
      <c r="AA1452" s="27"/>
      <c r="AB1452" s="27"/>
    </row>
    <row r="1453" spans="1:28" x14ac:dyDescent="0.35">
      <c r="A1453" s="25">
        <f t="shared" si="294"/>
        <v>1432</v>
      </c>
      <c r="B1453" s="16" t="str">
        <f ca="1">IF(A1453&lt;$D$5,OFFSET('Constant mix'!$B$12,'Volatilite Portfeuille'!$E$2+A1453,0),"")</f>
        <v/>
      </c>
      <c r="C1453" s="23" t="str">
        <f ca="1">IF($A1453&lt;$D$5,OFFSET('Constant mix'!$C$13,'Volatilite Portfeuille'!$E$2+$A1453,0),"")</f>
        <v/>
      </c>
      <c r="D1453" s="25" t="str">
        <f ca="1">IF($A1453&lt;$D$5,OFFSET('Constant mix'!F$12,'Volatilite Portfeuille'!$E$2+$A1453,0),"")</f>
        <v/>
      </c>
      <c r="E1453" s="7" t="str">
        <f ca="1">IF($A1453&lt;$D$5,OFFSET('Constant mix'!G$12,'Volatilite Portfeuille'!$E$2+$A1453,0),"")</f>
        <v/>
      </c>
      <c r="F1453" s="7" t="str">
        <f ca="1">IF($A1453&lt;$D$5,OFFSET('Constant mix'!H$12,'Volatilite Portfeuille'!$E$2+$A1453,0),"")</f>
        <v/>
      </c>
      <c r="G1453" s="7" t="str">
        <f ca="1">IF($A1453&lt;$D$5,OFFSET('Constant mix'!I$12,'Volatilite Portfeuille'!$E$2+$A1453,0),"")</f>
        <v/>
      </c>
      <c r="H1453" s="7" t="str">
        <f ca="1">IF($A1453&lt;$D$5,OFFSET('Constant mix'!J$12,'Volatilite Portfeuille'!$E$2+$A1453,0),"")</f>
        <v/>
      </c>
      <c r="I1453" s="7" t="str">
        <f ca="1">IF($A1453&lt;$D$5,OFFSET('Constant mix'!K$12,'Volatilite Portfeuille'!$E$2+$A1453,0),"")</f>
        <v/>
      </c>
      <c r="J1453" s="7" t="str">
        <f ca="1">IF($A1453&lt;$D$5,OFFSET('Constant mix'!L$12,'Volatilite Portfeuille'!$E$2+$A1453,0),"")</f>
        <v/>
      </c>
      <c r="K1453" s="7" t="str">
        <f ca="1">IF($A1453&lt;$D$5,OFFSET('Constant mix'!M$12,'Volatilite Portfeuille'!$E$2+$A1453,0),"")</f>
        <v/>
      </c>
      <c r="L1453" s="7" t="str">
        <f ca="1">IF($A1453&lt;$D$5,OFFSET('Constant mix'!N$12,'Volatilite Portfeuille'!$E$2+$A1453,0),"")</f>
        <v/>
      </c>
      <c r="M1453" s="7" t="str">
        <f ca="1">IF($A1453&lt;$D$5,OFFSET('Constant mix'!O$12,'Volatilite Portfeuille'!$E$2+$A1453,0),"")</f>
        <v/>
      </c>
      <c r="N1453" s="7" t="str">
        <f ca="1">IF($A1453&lt;$D$5,OFFSET('Constant mix'!$AM$12,'Volatilite Portfeuille'!$E$2+$A1453,0),"")</f>
        <v/>
      </c>
      <c r="O1453" s="5">
        <f t="shared" si="295"/>
        <v>0</v>
      </c>
      <c r="P1453" s="27">
        <f t="shared" si="296"/>
        <v>0</v>
      </c>
      <c r="Q1453" s="27">
        <f t="shared" si="297"/>
        <v>0</v>
      </c>
      <c r="R1453" s="27">
        <f t="shared" si="298"/>
        <v>0</v>
      </c>
      <c r="S1453" s="27">
        <f t="shared" si="299"/>
        <v>0</v>
      </c>
      <c r="T1453" s="27">
        <f t="shared" si="300"/>
        <v>0</v>
      </c>
      <c r="U1453" s="27">
        <f t="shared" si="301"/>
        <v>0</v>
      </c>
      <c r="V1453" s="27">
        <f t="shared" si="302"/>
        <v>0</v>
      </c>
      <c r="W1453" s="27">
        <f t="shared" si="303"/>
        <v>0</v>
      </c>
      <c r="X1453" s="50">
        <f t="shared" si="304"/>
        <v>0</v>
      </c>
      <c r="Y1453" s="31">
        <f t="shared" si="305"/>
        <v>0</v>
      </c>
      <c r="Z1453" s="27"/>
      <c r="AA1453" s="27"/>
      <c r="AB1453" s="27"/>
    </row>
    <row r="1454" spans="1:28" x14ac:dyDescent="0.35">
      <c r="A1454" s="25">
        <f t="shared" si="294"/>
        <v>1433</v>
      </c>
      <c r="B1454" s="16" t="str">
        <f ca="1">IF(A1454&lt;$D$5,OFFSET('Constant mix'!$B$12,'Volatilite Portfeuille'!$E$2+A1454,0),"")</f>
        <v/>
      </c>
      <c r="C1454" s="23" t="str">
        <f ca="1">IF($A1454&lt;$D$5,OFFSET('Constant mix'!$C$13,'Volatilite Portfeuille'!$E$2+$A1454,0),"")</f>
        <v/>
      </c>
      <c r="D1454" s="25" t="str">
        <f ca="1">IF($A1454&lt;$D$5,OFFSET('Constant mix'!F$12,'Volatilite Portfeuille'!$E$2+$A1454,0),"")</f>
        <v/>
      </c>
      <c r="E1454" s="7" t="str">
        <f ca="1">IF($A1454&lt;$D$5,OFFSET('Constant mix'!G$12,'Volatilite Portfeuille'!$E$2+$A1454,0),"")</f>
        <v/>
      </c>
      <c r="F1454" s="7" t="str">
        <f ca="1">IF($A1454&lt;$D$5,OFFSET('Constant mix'!H$12,'Volatilite Portfeuille'!$E$2+$A1454,0),"")</f>
        <v/>
      </c>
      <c r="G1454" s="7" t="str">
        <f ca="1">IF($A1454&lt;$D$5,OFFSET('Constant mix'!I$12,'Volatilite Portfeuille'!$E$2+$A1454,0),"")</f>
        <v/>
      </c>
      <c r="H1454" s="7" t="str">
        <f ca="1">IF($A1454&lt;$D$5,OFFSET('Constant mix'!J$12,'Volatilite Portfeuille'!$E$2+$A1454,0),"")</f>
        <v/>
      </c>
      <c r="I1454" s="7" t="str">
        <f ca="1">IF($A1454&lt;$D$5,OFFSET('Constant mix'!K$12,'Volatilite Portfeuille'!$E$2+$A1454,0),"")</f>
        <v/>
      </c>
      <c r="J1454" s="7" t="str">
        <f ca="1">IF($A1454&lt;$D$5,OFFSET('Constant mix'!L$12,'Volatilite Portfeuille'!$E$2+$A1454,0),"")</f>
        <v/>
      </c>
      <c r="K1454" s="7" t="str">
        <f ca="1">IF($A1454&lt;$D$5,OFFSET('Constant mix'!M$12,'Volatilite Portfeuille'!$E$2+$A1454,0),"")</f>
        <v/>
      </c>
      <c r="L1454" s="7" t="str">
        <f ca="1">IF($A1454&lt;$D$5,OFFSET('Constant mix'!N$12,'Volatilite Portfeuille'!$E$2+$A1454,0),"")</f>
        <v/>
      </c>
      <c r="M1454" s="7" t="str">
        <f ca="1">IF($A1454&lt;$D$5,OFFSET('Constant mix'!O$12,'Volatilite Portfeuille'!$E$2+$A1454,0),"")</f>
        <v/>
      </c>
      <c r="N1454" s="7" t="str">
        <f ca="1">IF($A1454&lt;$D$5,OFFSET('Constant mix'!$AM$12,'Volatilite Portfeuille'!$E$2+$A1454,0),"")</f>
        <v/>
      </c>
      <c r="O1454" s="5">
        <f t="shared" si="295"/>
        <v>0</v>
      </c>
      <c r="P1454" s="27">
        <f t="shared" si="296"/>
        <v>0</v>
      </c>
      <c r="Q1454" s="27">
        <f t="shared" si="297"/>
        <v>0</v>
      </c>
      <c r="R1454" s="27">
        <f t="shared" si="298"/>
        <v>0</v>
      </c>
      <c r="S1454" s="27">
        <f t="shared" si="299"/>
        <v>0</v>
      </c>
      <c r="T1454" s="27">
        <f t="shared" si="300"/>
        <v>0</v>
      </c>
      <c r="U1454" s="27">
        <f t="shared" si="301"/>
        <v>0</v>
      </c>
      <c r="V1454" s="27">
        <f t="shared" si="302"/>
        <v>0</v>
      </c>
      <c r="W1454" s="27">
        <f t="shared" si="303"/>
        <v>0</v>
      </c>
      <c r="X1454" s="50">
        <f t="shared" si="304"/>
        <v>0</v>
      </c>
      <c r="Y1454" s="31">
        <f t="shared" si="305"/>
        <v>0</v>
      </c>
      <c r="Z1454" s="27"/>
      <c r="AA1454" s="27"/>
      <c r="AB1454" s="27"/>
    </row>
    <row r="1455" spans="1:28" x14ac:dyDescent="0.35">
      <c r="A1455" s="25">
        <f t="shared" si="294"/>
        <v>1434</v>
      </c>
      <c r="B1455" s="16" t="str">
        <f ca="1">IF(A1455&lt;$D$5,OFFSET('Constant mix'!$B$12,'Volatilite Portfeuille'!$E$2+A1455,0),"")</f>
        <v/>
      </c>
      <c r="C1455" s="23" t="str">
        <f ca="1">IF($A1455&lt;$D$5,OFFSET('Constant mix'!$C$13,'Volatilite Portfeuille'!$E$2+$A1455,0),"")</f>
        <v/>
      </c>
      <c r="D1455" s="25" t="str">
        <f ca="1">IF($A1455&lt;$D$5,OFFSET('Constant mix'!F$12,'Volatilite Portfeuille'!$E$2+$A1455,0),"")</f>
        <v/>
      </c>
      <c r="E1455" s="7" t="str">
        <f ca="1">IF($A1455&lt;$D$5,OFFSET('Constant mix'!G$12,'Volatilite Portfeuille'!$E$2+$A1455,0),"")</f>
        <v/>
      </c>
      <c r="F1455" s="7" t="str">
        <f ca="1">IF($A1455&lt;$D$5,OFFSET('Constant mix'!H$12,'Volatilite Portfeuille'!$E$2+$A1455,0),"")</f>
        <v/>
      </c>
      <c r="G1455" s="7" t="str">
        <f ca="1">IF($A1455&lt;$D$5,OFFSET('Constant mix'!I$12,'Volatilite Portfeuille'!$E$2+$A1455,0),"")</f>
        <v/>
      </c>
      <c r="H1455" s="7" t="str">
        <f ca="1">IF($A1455&lt;$D$5,OFFSET('Constant mix'!J$12,'Volatilite Portfeuille'!$E$2+$A1455,0),"")</f>
        <v/>
      </c>
      <c r="I1455" s="7" t="str">
        <f ca="1">IF($A1455&lt;$D$5,OFFSET('Constant mix'!K$12,'Volatilite Portfeuille'!$E$2+$A1455,0),"")</f>
        <v/>
      </c>
      <c r="J1455" s="7" t="str">
        <f ca="1">IF($A1455&lt;$D$5,OFFSET('Constant mix'!L$12,'Volatilite Portfeuille'!$E$2+$A1455,0),"")</f>
        <v/>
      </c>
      <c r="K1455" s="7" t="str">
        <f ca="1">IF($A1455&lt;$D$5,OFFSET('Constant mix'!M$12,'Volatilite Portfeuille'!$E$2+$A1455,0),"")</f>
        <v/>
      </c>
      <c r="L1455" s="7" t="str">
        <f ca="1">IF($A1455&lt;$D$5,OFFSET('Constant mix'!N$12,'Volatilite Portfeuille'!$E$2+$A1455,0),"")</f>
        <v/>
      </c>
      <c r="M1455" s="7" t="str">
        <f ca="1">IF($A1455&lt;$D$5,OFFSET('Constant mix'!O$12,'Volatilite Portfeuille'!$E$2+$A1455,0),"")</f>
        <v/>
      </c>
      <c r="N1455" s="7" t="str">
        <f ca="1">IF($A1455&lt;$D$5,OFFSET('Constant mix'!$AM$12,'Volatilite Portfeuille'!$E$2+$A1455,0),"")</f>
        <v/>
      </c>
      <c r="O1455" s="5">
        <f t="shared" si="295"/>
        <v>0</v>
      </c>
      <c r="P1455" s="27">
        <f t="shared" si="296"/>
        <v>0</v>
      </c>
      <c r="Q1455" s="27">
        <f t="shared" si="297"/>
        <v>0</v>
      </c>
      <c r="R1455" s="27">
        <f t="shared" si="298"/>
        <v>0</v>
      </c>
      <c r="S1455" s="27">
        <f t="shared" si="299"/>
        <v>0</v>
      </c>
      <c r="T1455" s="27">
        <f t="shared" si="300"/>
        <v>0</v>
      </c>
      <c r="U1455" s="27">
        <f t="shared" si="301"/>
        <v>0</v>
      </c>
      <c r="V1455" s="27">
        <f t="shared" si="302"/>
        <v>0</v>
      </c>
      <c r="W1455" s="27">
        <f t="shared" si="303"/>
        <v>0</v>
      </c>
      <c r="X1455" s="50">
        <f t="shared" si="304"/>
        <v>0</v>
      </c>
      <c r="Y1455" s="31">
        <f t="shared" si="305"/>
        <v>0</v>
      </c>
      <c r="Z1455" s="27"/>
      <c r="AA1455" s="27"/>
      <c r="AB1455" s="27"/>
    </row>
    <row r="1456" spans="1:28" x14ac:dyDescent="0.35">
      <c r="A1456" s="25">
        <f t="shared" si="294"/>
        <v>1435</v>
      </c>
      <c r="B1456" s="16" t="str">
        <f ca="1">IF(A1456&lt;$D$5,OFFSET('Constant mix'!$B$12,'Volatilite Portfeuille'!$E$2+A1456,0),"")</f>
        <v/>
      </c>
      <c r="C1456" s="23" t="str">
        <f ca="1">IF($A1456&lt;$D$5,OFFSET('Constant mix'!$C$13,'Volatilite Portfeuille'!$E$2+$A1456,0),"")</f>
        <v/>
      </c>
      <c r="D1456" s="25" t="str">
        <f ca="1">IF($A1456&lt;$D$5,OFFSET('Constant mix'!F$12,'Volatilite Portfeuille'!$E$2+$A1456,0),"")</f>
        <v/>
      </c>
      <c r="E1456" s="7" t="str">
        <f ca="1">IF($A1456&lt;$D$5,OFFSET('Constant mix'!G$12,'Volatilite Portfeuille'!$E$2+$A1456,0),"")</f>
        <v/>
      </c>
      <c r="F1456" s="7" t="str">
        <f ca="1">IF($A1456&lt;$D$5,OFFSET('Constant mix'!H$12,'Volatilite Portfeuille'!$E$2+$A1456,0),"")</f>
        <v/>
      </c>
      <c r="G1456" s="7" t="str">
        <f ca="1">IF($A1456&lt;$D$5,OFFSET('Constant mix'!I$12,'Volatilite Portfeuille'!$E$2+$A1456,0),"")</f>
        <v/>
      </c>
      <c r="H1456" s="7" t="str">
        <f ca="1">IF($A1456&lt;$D$5,OFFSET('Constant mix'!J$12,'Volatilite Portfeuille'!$E$2+$A1456,0),"")</f>
        <v/>
      </c>
      <c r="I1456" s="7" t="str">
        <f ca="1">IF($A1456&lt;$D$5,OFFSET('Constant mix'!K$12,'Volatilite Portfeuille'!$E$2+$A1456,0),"")</f>
        <v/>
      </c>
      <c r="J1456" s="7" t="str">
        <f ca="1">IF($A1456&lt;$D$5,OFFSET('Constant mix'!L$12,'Volatilite Portfeuille'!$E$2+$A1456,0),"")</f>
        <v/>
      </c>
      <c r="K1456" s="7" t="str">
        <f ca="1">IF($A1456&lt;$D$5,OFFSET('Constant mix'!M$12,'Volatilite Portfeuille'!$E$2+$A1456,0),"")</f>
        <v/>
      </c>
      <c r="L1456" s="7" t="str">
        <f ca="1">IF($A1456&lt;$D$5,OFFSET('Constant mix'!N$12,'Volatilite Portfeuille'!$E$2+$A1456,0),"")</f>
        <v/>
      </c>
      <c r="M1456" s="7" t="str">
        <f ca="1">IF($A1456&lt;$D$5,OFFSET('Constant mix'!O$12,'Volatilite Portfeuille'!$E$2+$A1456,0),"")</f>
        <v/>
      </c>
      <c r="N1456" s="7" t="str">
        <f ca="1">IF($A1456&lt;$D$5,OFFSET('Constant mix'!$AM$12,'Volatilite Portfeuille'!$E$2+$A1456,0),"")</f>
        <v/>
      </c>
      <c r="O1456" s="5">
        <f t="shared" si="295"/>
        <v>0</v>
      </c>
      <c r="P1456" s="27">
        <f t="shared" si="296"/>
        <v>0</v>
      </c>
      <c r="Q1456" s="27">
        <f t="shared" si="297"/>
        <v>0</v>
      </c>
      <c r="R1456" s="27">
        <f t="shared" si="298"/>
        <v>0</v>
      </c>
      <c r="S1456" s="27">
        <f t="shared" si="299"/>
        <v>0</v>
      </c>
      <c r="T1456" s="27">
        <f t="shared" si="300"/>
        <v>0</v>
      </c>
      <c r="U1456" s="27">
        <f t="shared" si="301"/>
        <v>0</v>
      </c>
      <c r="V1456" s="27">
        <f t="shared" si="302"/>
        <v>0</v>
      </c>
      <c r="W1456" s="27">
        <f t="shared" si="303"/>
        <v>0</v>
      </c>
      <c r="X1456" s="50">
        <f t="shared" si="304"/>
        <v>0</v>
      </c>
      <c r="Y1456" s="31">
        <f t="shared" si="305"/>
        <v>0</v>
      </c>
      <c r="Z1456" s="27"/>
      <c r="AA1456" s="27"/>
      <c r="AB1456" s="27"/>
    </row>
    <row r="1457" spans="1:28" x14ac:dyDescent="0.35">
      <c r="A1457" s="25">
        <f t="shared" si="294"/>
        <v>1436</v>
      </c>
      <c r="B1457" s="16" t="str">
        <f ca="1">IF(A1457&lt;$D$5,OFFSET('Constant mix'!$B$12,'Volatilite Portfeuille'!$E$2+A1457,0),"")</f>
        <v/>
      </c>
      <c r="C1457" s="23" t="str">
        <f ca="1">IF($A1457&lt;$D$5,OFFSET('Constant mix'!$C$13,'Volatilite Portfeuille'!$E$2+$A1457,0),"")</f>
        <v/>
      </c>
      <c r="D1457" s="25" t="str">
        <f ca="1">IF($A1457&lt;$D$5,OFFSET('Constant mix'!F$12,'Volatilite Portfeuille'!$E$2+$A1457,0),"")</f>
        <v/>
      </c>
      <c r="E1457" s="7" t="str">
        <f ca="1">IF($A1457&lt;$D$5,OFFSET('Constant mix'!G$12,'Volatilite Portfeuille'!$E$2+$A1457,0),"")</f>
        <v/>
      </c>
      <c r="F1457" s="7" t="str">
        <f ca="1">IF($A1457&lt;$D$5,OFFSET('Constant mix'!H$12,'Volatilite Portfeuille'!$E$2+$A1457,0),"")</f>
        <v/>
      </c>
      <c r="G1457" s="7" t="str">
        <f ca="1">IF($A1457&lt;$D$5,OFFSET('Constant mix'!I$12,'Volatilite Portfeuille'!$E$2+$A1457,0),"")</f>
        <v/>
      </c>
      <c r="H1457" s="7" t="str">
        <f ca="1">IF($A1457&lt;$D$5,OFFSET('Constant mix'!J$12,'Volatilite Portfeuille'!$E$2+$A1457,0),"")</f>
        <v/>
      </c>
      <c r="I1457" s="7" t="str">
        <f ca="1">IF($A1457&lt;$D$5,OFFSET('Constant mix'!K$12,'Volatilite Portfeuille'!$E$2+$A1457,0),"")</f>
        <v/>
      </c>
      <c r="J1457" s="7" t="str">
        <f ca="1">IF($A1457&lt;$D$5,OFFSET('Constant mix'!L$12,'Volatilite Portfeuille'!$E$2+$A1457,0),"")</f>
        <v/>
      </c>
      <c r="K1457" s="7" t="str">
        <f ca="1">IF($A1457&lt;$D$5,OFFSET('Constant mix'!M$12,'Volatilite Portfeuille'!$E$2+$A1457,0),"")</f>
        <v/>
      </c>
      <c r="L1457" s="7" t="str">
        <f ca="1">IF($A1457&lt;$D$5,OFFSET('Constant mix'!N$12,'Volatilite Portfeuille'!$E$2+$A1457,0),"")</f>
        <v/>
      </c>
      <c r="M1457" s="7" t="str">
        <f ca="1">IF($A1457&lt;$D$5,OFFSET('Constant mix'!O$12,'Volatilite Portfeuille'!$E$2+$A1457,0),"")</f>
        <v/>
      </c>
      <c r="N1457" s="7" t="str">
        <f ca="1">IF($A1457&lt;$D$5,OFFSET('Constant mix'!$AM$12,'Volatilite Portfeuille'!$E$2+$A1457,0),"")</f>
        <v/>
      </c>
      <c r="O1457" s="5">
        <f t="shared" si="295"/>
        <v>0</v>
      </c>
      <c r="P1457" s="27">
        <f t="shared" si="296"/>
        <v>0</v>
      </c>
      <c r="Q1457" s="27">
        <f t="shared" si="297"/>
        <v>0</v>
      </c>
      <c r="R1457" s="27">
        <f t="shared" si="298"/>
        <v>0</v>
      </c>
      <c r="S1457" s="27">
        <f t="shared" si="299"/>
        <v>0</v>
      </c>
      <c r="T1457" s="27">
        <f t="shared" si="300"/>
        <v>0</v>
      </c>
      <c r="U1457" s="27">
        <f t="shared" si="301"/>
        <v>0</v>
      </c>
      <c r="V1457" s="27">
        <f t="shared" si="302"/>
        <v>0</v>
      </c>
      <c r="W1457" s="27">
        <f t="shared" si="303"/>
        <v>0</v>
      </c>
      <c r="X1457" s="50">
        <f t="shared" si="304"/>
        <v>0</v>
      </c>
      <c r="Y1457" s="31">
        <f t="shared" si="305"/>
        <v>0</v>
      </c>
      <c r="Z1457" s="27"/>
      <c r="AA1457" s="27"/>
      <c r="AB1457" s="27"/>
    </row>
    <row r="1458" spans="1:28" x14ac:dyDescent="0.35">
      <c r="A1458" s="25">
        <f t="shared" si="294"/>
        <v>1437</v>
      </c>
      <c r="B1458" s="16" t="str">
        <f ca="1">IF(A1458&lt;$D$5,OFFSET('Constant mix'!$B$12,'Volatilite Portfeuille'!$E$2+A1458,0),"")</f>
        <v/>
      </c>
      <c r="C1458" s="23" t="str">
        <f ca="1">IF($A1458&lt;$D$5,OFFSET('Constant mix'!$C$13,'Volatilite Portfeuille'!$E$2+$A1458,0),"")</f>
        <v/>
      </c>
      <c r="D1458" s="25" t="str">
        <f ca="1">IF($A1458&lt;$D$5,OFFSET('Constant mix'!F$12,'Volatilite Portfeuille'!$E$2+$A1458,0),"")</f>
        <v/>
      </c>
      <c r="E1458" s="7" t="str">
        <f ca="1">IF($A1458&lt;$D$5,OFFSET('Constant mix'!G$12,'Volatilite Portfeuille'!$E$2+$A1458,0),"")</f>
        <v/>
      </c>
      <c r="F1458" s="7" t="str">
        <f ca="1">IF($A1458&lt;$D$5,OFFSET('Constant mix'!H$12,'Volatilite Portfeuille'!$E$2+$A1458,0),"")</f>
        <v/>
      </c>
      <c r="G1458" s="7" t="str">
        <f ca="1">IF($A1458&lt;$D$5,OFFSET('Constant mix'!I$12,'Volatilite Portfeuille'!$E$2+$A1458,0),"")</f>
        <v/>
      </c>
      <c r="H1458" s="7" t="str">
        <f ca="1">IF($A1458&lt;$D$5,OFFSET('Constant mix'!J$12,'Volatilite Portfeuille'!$E$2+$A1458,0),"")</f>
        <v/>
      </c>
      <c r="I1458" s="7" t="str">
        <f ca="1">IF($A1458&lt;$D$5,OFFSET('Constant mix'!K$12,'Volatilite Portfeuille'!$E$2+$A1458,0),"")</f>
        <v/>
      </c>
      <c r="J1458" s="7" t="str">
        <f ca="1">IF($A1458&lt;$D$5,OFFSET('Constant mix'!L$12,'Volatilite Portfeuille'!$E$2+$A1458,0),"")</f>
        <v/>
      </c>
      <c r="K1458" s="7" t="str">
        <f ca="1">IF($A1458&lt;$D$5,OFFSET('Constant mix'!M$12,'Volatilite Portfeuille'!$E$2+$A1458,0),"")</f>
        <v/>
      </c>
      <c r="L1458" s="7" t="str">
        <f ca="1">IF($A1458&lt;$D$5,OFFSET('Constant mix'!N$12,'Volatilite Portfeuille'!$E$2+$A1458,0),"")</f>
        <v/>
      </c>
      <c r="M1458" s="7" t="str">
        <f ca="1">IF($A1458&lt;$D$5,OFFSET('Constant mix'!O$12,'Volatilite Portfeuille'!$E$2+$A1458,0),"")</f>
        <v/>
      </c>
      <c r="N1458" s="7" t="str">
        <f ca="1">IF($A1458&lt;$D$5,OFFSET('Constant mix'!$AM$12,'Volatilite Portfeuille'!$E$2+$A1458,0),"")</f>
        <v/>
      </c>
      <c r="O1458" s="5">
        <f t="shared" si="295"/>
        <v>0</v>
      </c>
      <c r="P1458" s="27">
        <f t="shared" si="296"/>
        <v>0</v>
      </c>
      <c r="Q1458" s="27">
        <f t="shared" si="297"/>
        <v>0</v>
      </c>
      <c r="R1458" s="27">
        <f t="shared" si="298"/>
        <v>0</v>
      </c>
      <c r="S1458" s="27">
        <f t="shared" si="299"/>
        <v>0</v>
      </c>
      <c r="T1458" s="27">
        <f t="shared" si="300"/>
        <v>0</v>
      </c>
      <c r="U1458" s="27">
        <f t="shared" si="301"/>
        <v>0</v>
      </c>
      <c r="V1458" s="27">
        <f t="shared" si="302"/>
        <v>0</v>
      </c>
      <c r="W1458" s="27">
        <f t="shared" si="303"/>
        <v>0</v>
      </c>
      <c r="X1458" s="50">
        <f t="shared" si="304"/>
        <v>0</v>
      </c>
      <c r="Y1458" s="31">
        <f t="shared" si="305"/>
        <v>0</v>
      </c>
      <c r="Z1458" s="27"/>
      <c r="AA1458" s="27"/>
      <c r="AB1458" s="27"/>
    </row>
    <row r="1459" spans="1:28" x14ac:dyDescent="0.35">
      <c r="A1459" s="25">
        <f t="shared" si="294"/>
        <v>1438</v>
      </c>
      <c r="B1459" s="16" t="str">
        <f ca="1">IF(A1459&lt;$D$5,OFFSET('Constant mix'!$B$12,'Volatilite Portfeuille'!$E$2+A1459,0),"")</f>
        <v/>
      </c>
      <c r="C1459" s="23" t="str">
        <f ca="1">IF($A1459&lt;$D$5,OFFSET('Constant mix'!$C$13,'Volatilite Portfeuille'!$E$2+$A1459,0),"")</f>
        <v/>
      </c>
      <c r="D1459" s="25" t="str">
        <f ca="1">IF($A1459&lt;$D$5,OFFSET('Constant mix'!F$12,'Volatilite Portfeuille'!$E$2+$A1459,0),"")</f>
        <v/>
      </c>
      <c r="E1459" s="7" t="str">
        <f ca="1">IF($A1459&lt;$D$5,OFFSET('Constant mix'!G$12,'Volatilite Portfeuille'!$E$2+$A1459,0),"")</f>
        <v/>
      </c>
      <c r="F1459" s="7" t="str">
        <f ca="1">IF($A1459&lt;$D$5,OFFSET('Constant mix'!H$12,'Volatilite Portfeuille'!$E$2+$A1459,0),"")</f>
        <v/>
      </c>
      <c r="G1459" s="7" t="str">
        <f ca="1">IF($A1459&lt;$D$5,OFFSET('Constant mix'!I$12,'Volatilite Portfeuille'!$E$2+$A1459,0),"")</f>
        <v/>
      </c>
      <c r="H1459" s="7" t="str">
        <f ca="1">IF($A1459&lt;$D$5,OFFSET('Constant mix'!J$12,'Volatilite Portfeuille'!$E$2+$A1459,0),"")</f>
        <v/>
      </c>
      <c r="I1459" s="7" t="str">
        <f ca="1">IF($A1459&lt;$D$5,OFFSET('Constant mix'!K$12,'Volatilite Portfeuille'!$E$2+$A1459,0),"")</f>
        <v/>
      </c>
      <c r="J1459" s="7" t="str">
        <f ca="1">IF($A1459&lt;$D$5,OFFSET('Constant mix'!L$12,'Volatilite Portfeuille'!$E$2+$A1459,0),"")</f>
        <v/>
      </c>
      <c r="K1459" s="7" t="str">
        <f ca="1">IF($A1459&lt;$D$5,OFFSET('Constant mix'!M$12,'Volatilite Portfeuille'!$E$2+$A1459,0),"")</f>
        <v/>
      </c>
      <c r="L1459" s="7" t="str">
        <f ca="1">IF($A1459&lt;$D$5,OFFSET('Constant mix'!N$12,'Volatilite Portfeuille'!$E$2+$A1459,0),"")</f>
        <v/>
      </c>
      <c r="M1459" s="7" t="str">
        <f ca="1">IF($A1459&lt;$D$5,OFFSET('Constant mix'!O$12,'Volatilite Portfeuille'!$E$2+$A1459,0),"")</f>
        <v/>
      </c>
      <c r="N1459" s="7" t="str">
        <f ca="1">IF($A1459&lt;$D$5,OFFSET('Constant mix'!$AM$12,'Volatilite Portfeuille'!$E$2+$A1459,0),"")</f>
        <v/>
      </c>
      <c r="O1459" s="5">
        <f t="shared" si="295"/>
        <v>0</v>
      </c>
      <c r="P1459" s="27">
        <f t="shared" si="296"/>
        <v>0</v>
      </c>
      <c r="Q1459" s="27">
        <f t="shared" si="297"/>
        <v>0</v>
      </c>
      <c r="R1459" s="27">
        <f t="shared" si="298"/>
        <v>0</v>
      </c>
      <c r="S1459" s="27">
        <f t="shared" si="299"/>
        <v>0</v>
      </c>
      <c r="T1459" s="27">
        <f t="shared" si="300"/>
        <v>0</v>
      </c>
      <c r="U1459" s="27">
        <f t="shared" si="301"/>
        <v>0</v>
      </c>
      <c r="V1459" s="27">
        <f t="shared" si="302"/>
        <v>0</v>
      </c>
      <c r="W1459" s="27">
        <f t="shared" si="303"/>
        <v>0</v>
      </c>
      <c r="X1459" s="50">
        <f t="shared" si="304"/>
        <v>0</v>
      </c>
      <c r="Y1459" s="31">
        <f t="shared" si="305"/>
        <v>0</v>
      </c>
      <c r="Z1459" s="27"/>
      <c r="AA1459" s="27"/>
      <c r="AB1459" s="27"/>
    </row>
    <row r="1460" spans="1:28" x14ac:dyDescent="0.35">
      <c r="A1460" s="25">
        <f t="shared" si="294"/>
        <v>1439</v>
      </c>
      <c r="B1460" s="16" t="str">
        <f ca="1">IF(A1460&lt;$D$5,OFFSET('Constant mix'!$B$12,'Volatilite Portfeuille'!$E$2+A1460,0),"")</f>
        <v/>
      </c>
      <c r="C1460" s="23" t="str">
        <f ca="1">IF($A1460&lt;$D$5,OFFSET('Constant mix'!$C$13,'Volatilite Portfeuille'!$E$2+$A1460,0),"")</f>
        <v/>
      </c>
      <c r="D1460" s="25" t="str">
        <f ca="1">IF($A1460&lt;$D$5,OFFSET('Constant mix'!F$12,'Volatilite Portfeuille'!$E$2+$A1460,0),"")</f>
        <v/>
      </c>
      <c r="E1460" s="7" t="str">
        <f ca="1">IF($A1460&lt;$D$5,OFFSET('Constant mix'!G$12,'Volatilite Portfeuille'!$E$2+$A1460,0),"")</f>
        <v/>
      </c>
      <c r="F1460" s="7" t="str">
        <f ca="1">IF($A1460&lt;$D$5,OFFSET('Constant mix'!H$12,'Volatilite Portfeuille'!$E$2+$A1460,0),"")</f>
        <v/>
      </c>
      <c r="G1460" s="7" t="str">
        <f ca="1">IF($A1460&lt;$D$5,OFFSET('Constant mix'!I$12,'Volatilite Portfeuille'!$E$2+$A1460,0),"")</f>
        <v/>
      </c>
      <c r="H1460" s="7" t="str">
        <f ca="1">IF($A1460&lt;$D$5,OFFSET('Constant mix'!J$12,'Volatilite Portfeuille'!$E$2+$A1460,0),"")</f>
        <v/>
      </c>
      <c r="I1460" s="7" t="str">
        <f ca="1">IF($A1460&lt;$D$5,OFFSET('Constant mix'!K$12,'Volatilite Portfeuille'!$E$2+$A1460,0),"")</f>
        <v/>
      </c>
      <c r="J1460" s="7" t="str">
        <f ca="1">IF($A1460&lt;$D$5,OFFSET('Constant mix'!L$12,'Volatilite Portfeuille'!$E$2+$A1460,0),"")</f>
        <v/>
      </c>
      <c r="K1460" s="7" t="str">
        <f ca="1">IF($A1460&lt;$D$5,OFFSET('Constant mix'!M$12,'Volatilite Portfeuille'!$E$2+$A1460,0),"")</f>
        <v/>
      </c>
      <c r="L1460" s="7" t="str">
        <f ca="1">IF($A1460&lt;$D$5,OFFSET('Constant mix'!N$12,'Volatilite Portfeuille'!$E$2+$A1460,0),"")</f>
        <v/>
      </c>
      <c r="M1460" s="7" t="str">
        <f ca="1">IF($A1460&lt;$D$5,OFFSET('Constant mix'!O$12,'Volatilite Portfeuille'!$E$2+$A1460,0),"")</f>
        <v/>
      </c>
      <c r="N1460" s="7" t="str">
        <f ca="1">IF($A1460&lt;$D$5,OFFSET('Constant mix'!$AM$12,'Volatilite Portfeuille'!$E$2+$A1460,0),"")</f>
        <v/>
      </c>
      <c r="O1460" s="5">
        <f t="shared" si="295"/>
        <v>0</v>
      </c>
      <c r="P1460" s="27">
        <f t="shared" si="296"/>
        <v>0</v>
      </c>
      <c r="Q1460" s="27">
        <f t="shared" si="297"/>
        <v>0</v>
      </c>
      <c r="R1460" s="27">
        <f t="shared" si="298"/>
        <v>0</v>
      </c>
      <c r="S1460" s="27">
        <f t="shared" si="299"/>
        <v>0</v>
      </c>
      <c r="T1460" s="27">
        <f t="shared" si="300"/>
        <v>0</v>
      </c>
      <c r="U1460" s="27">
        <f t="shared" si="301"/>
        <v>0</v>
      </c>
      <c r="V1460" s="27">
        <f t="shared" si="302"/>
        <v>0</v>
      </c>
      <c r="W1460" s="27">
        <f t="shared" si="303"/>
        <v>0</v>
      </c>
      <c r="X1460" s="50">
        <f t="shared" si="304"/>
        <v>0</v>
      </c>
      <c r="Y1460" s="31">
        <f t="shared" si="305"/>
        <v>0</v>
      </c>
      <c r="Z1460" s="27"/>
      <c r="AA1460" s="27"/>
      <c r="AB1460" s="27"/>
    </row>
    <row r="1461" spans="1:28" x14ac:dyDescent="0.35">
      <c r="A1461" s="25">
        <f t="shared" si="294"/>
        <v>1440</v>
      </c>
      <c r="B1461" s="16" t="str">
        <f ca="1">IF(A1461&lt;$D$5,OFFSET('Constant mix'!$B$12,'Volatilite Portfeuille'!$E$2+A1461,0),"")</f>
        <v/>
      </c>
      <c r="C1461" s="23" t="str">
        <f ca="1">IF($A1461&lt;$D$5,OFFSET('Constant mix'!$C$13,'Volatilite Portfeuille'!$E$2+$A1461,0),"")</f>
        <v/>
      </c>
      <c r="D1461" s="25" t="str">
        <f ca="1">IF($A1461&lt;$D$5,OFFSET('Constant mix'!F$12,'Volatilite Portfeuille'!$E$2+$A1461,0),"")</f>
        <v/>
      </c>
      <c r="E1461" s="7" t="str">
        <f ca="1">IF($A1461&lt;$D$5,OFFSET('Constant mix'!G$12,'Volatilite Portfeuille'!$E$2+$A1461,0),"")</f>
        <v/>
      </c>
      <c r="F1461" s="7" t="str">
        <f ca="1">IF($A1461&lt;$D$5,OFFSET('Constant mix'!H$12,'Volatilite Portfeuille'!$E$2+$A1461,0),"")</f>
        <v/>
      </c>
      <c r="G1461" s="7" t="str">
        <f ca="1">IF($A1461&lt;$D$5,OFFSET('Constant mix'!I$12,'Volatilite Portfeuille'!$E$2+$A1461,0),"")</f>
        <v/>
      </c>
      <c r="H1461" s="7" t="str">
        <f ca="1">IF($A1461&lt;$D$5,OFFSET('Constant mix'!J$12,'Volatilite Portfeuille'!$E$2+$A1461,0),"")</f>
        <v/>
      </c>
      <c r="I1461" s="7" t="str">
        <f ca="1">IF($A1461&lt;$D$5,OFFSET('Constant mix'!K$12,'Volatilite Portfeuille'!$E$2+$A1461,0),"")</f>
        <v/>
      </c>
      <c r="J1461" s="7" t="str">
        <f ca="1">IF($A1461&lt;$D$5,OFFSET('Constant mix'!L$12,'Volatilite Portfeuille'!$E$2+$A1461,0),"")</f>
        <v/>
      </c>
      <c r="K1461" s="7" t="str">
        <f ca="1">IF($A1461&lt;$D$5,OFFSET('Constant mix'!M$12,'Volatilite Portfeuille'!$E$2+$A1461,0),"")</f>
        <v/>
      </c>
      <c r="L1461" s="7" t="str">
        <f ca="1">IF($A1461&lt;$D$5,OFFSET('Constant mix'!N$12,'Volatilite Portfeuille'!$E$2+$A1461,0),"")</f>
        <v/>
      </c>
      <c r="M1461" s="7" t="str">
        <f ca="1">IF($A1461&lt;$D$5,OFFSET('Constant mix'!O$12,'Volatilite Portfeuille'!$E$2+$A1461,0),"")</f>
        <v/>
      </c>
      <c r="N1461" s="7" t="str">
        <f ca="1">IF($A1461&lt;$D$5,OFFSET('Constant mix'!$AM$12,'Volatilite Portfeuille'!$E$2+$A1461,0),"")</f>
        <v/>
      </c>
      <c r="O1461" s="5">
        <f t="shared" si="295"/>
        <v>0</v>
      </c>
      <c r="P1461" s="27">
        <f t="shared" si="296"/>
        <v>0</v>
      </c>
      <c r="Q1461" s="27">
        <f t="shared" si="297"/>
        <v>0</v>
      </c>
      <c r="R1461" s="27">
        <f t="shared" si="298"/>
        <v>0</v>
      </c>
      <c r="S1461" s="27">
        <f t="shared" si="299"/>
        <v>0</v>
      </c>
      <c r="T1461" s="27">
        <f t="shared" si="300"/>
        <v>0</v>
      </c>
      <c r="U1461" s="27">
        <f t="shared" si="301"/>
        <v>0</v>
      </c>
      <c r="V1461" s="27">
        <f t="shared" si="302"/>
        <v>0</v>
      </c>
      <c r="W1461" s="27">
        <f t="shared" si="303"/>
        <v>0</v>
      </c>
      <c r="X1461" s="50">
        <f t="shared" si="304"/>
        <v>0</v>
      </c>
      <c r="Y1461" s="31">
        <f t="shared" si="305"/>
        <v>0</v>
      </c>
      <c r="Z1461" s="27"/>
      <c r="AA1461" s="27"/>
      <c r="AB1461" s="27"/>
    </row>
    <row r="1462" spans="1:28" x14ac:dyDescent="0.35">
      <c r="A1462" s="25">
        <f t="shared" si="294"/>
        <v>1441</v>
      </c>
      <c r="B1462" s="16" t="str">
        <f ca="1">IF(A1462&lt;$D$5,OFFSET('Constant mix'!$B$12,'Volatilite Portfeuille'!$E$2+A1462,0),"")</f>
        <v/>
      </c>
      <c r="C1462" s="23" t="str">
        <f ca="1">IF($A1462&lt;$D$5,OFFSET('Constant mix'!$C$13,'Volatilite Portfeuille'!$E$2+$A1462,0),"")</f>
        <v/>
      </c>
      <c r="D1462" s="25" t="str">
        <f ca="1">IF($A1462&lt;$D$5,OFFSET('Constant mix'!F$12,'Volatilite Portfeuille'!$E$2+$A1462,0),"")</f>
        <v/>
      </c>
      <c r="E1462" s="7" t="str">
        <f ca="1">IF($A1462&lt;$D$5,OFFSET('Constant mix'!G$12,'Volatilite Portfeuille'!$E$2+$A1462,0),"")</f>
        <v/>
      </c>
      <c r="F1462" s="7" t="str">
        <f ca="1">IF($A1462&lt;$D$5,OFFSET('Constant mix'!H$12,'Volatilite Portfeuille'!$E$2+$A1462,0),"")</f>
        <v/>
      </c>
      <c r="G1462" s="7" t="str">
        <f ca="1">IF($A1462&lt;$D$5,OFFSET('Constant mix'!I$12,'Volatilite Portfeuille'!$E$2+$A1462,0),"")</f>
        <v/>
      </c>
      <c r="H1462" s="7" t="str">
        <f ca="1">IF($A1462&lt;$D$5,OFFSET('Constant mix'!J$12,'Volatilite Portfeuille'!$E$2+$A1462,0),"")</f>
        <v/>
      </c>
      <c r="I1462" s="7" t="str">
        <f ca="1">IF($A1462&lt;$D$5,OFFSET('Constant mix'!K$12,'Volatilite Portfeuille'!$E$2+$A1462,0),"")</f>
        <v/>
      </c>
      <c r="J1462" s="7" t="str">
        <f ca="1">IF($A1462&lt;$D$5,OFFSET('Constant mix'!L$12,'Volatilite Portfeuille'!$E$2+$A1462,0),"")</f>
        <v/>
      </c>
      <c r="K1462" s="7" t="str">
        <f ca="1">IF($A1462&lt;$D$5,OFFSET('Constant mix'!M$12,'Volatilite Portfeuille'!$E$2+$A1462,0),"")</f>
        <v/>
      </c>
      <c r="L1462" s="7" t="str">
        <f ca="1">IF($A1462&lt;$D$5,OFFSET('Constant mix'!N$12,'Volatilite Portfeuille'!$E$2+$A1462,0),"")</f>
        <v/>
      </c>
      <c r="M1462" s="7" t="str">
        <f ca="1">IF($A1462&lt;$D$5,OFFSET('Constant mix'!O$12,'Volatilite Portfeuille'!$E$2+$A1462,0),"")</f>
        <v/>
      </c>
      <c r="N1462" s="7" t="str">
        <f ca="1">IF($A1462&lt;$D$5,OFFSET('Constant mix'!$AM$12,'Volatilite Portfeuille'!$E$2+$A1462,0),"")</f>
        <v/>
      </c>
      <c r="O1462" s="5">
        <f t="shared" si="295"/>
        <v>0</v>
      </c>
      <c r="P1462" s="27">
        <f t="shared" si="296"/>
        <v>0</v>
      </c>
      <c r="Q1462" s="27">
        <f t="shared" si="297"/>
        <v>0</v>
      </c>
      <c r="R1462" s="27">
        <f t="shared" si="298"/>
        <v>0</v>
      </c>
      <c r="S1462" s="27">
        <f t="shared" si="299"/>
        <v>0</v>
      </c>
      <c r="T1462" s="27">
        <f t="shared" si="300"/>
        <v>0</v>
      </c>
      <c r="U1462" s="27">
        <f t="shared" si="301"/>
        <v>0</v>
      </c>
      <c r="V1462" s="27">
        <f t="shared" si="302"/>
        <v>0</v>
      </c>
      <c r="W1462" s="27">
        <f t="shared" si="303"/>
        <v>0</v>
      </c>
      <c r="X1462" s="50">
        <f t="shared" si="304"/>
        <v>0</v>
      </c>
      <c r="Y1462" s="31">
        <f t="shared" si="305"/>
        <v>0</v>
      </c>
      <c r="Z1462" s="27"/>
      <c r="AA1462" s="27"/>
      <c r="AB1462" s="27"/>
    </row>
    <row r="1463" spans="1:28" x14ac:dyDescent="0.35">
      <c r="A1463" s="25">
        <f t="shared" si="294"/>
        <v>1442</v>
      </c>
      <c r="B1463" s="16" t="str">
        <f ca="1">IF(A1463&lt;$D$5,OFFSET('Constant mix'!$B$12,'Volatilite Portfeuille'!$E$2+A1463,0),"")</f>
        <v/>
      </c>
      <c r="C1463" s="23" t="str">
        <f ca="1">IF($A1463&lt;$D$5,OFFSET('Constant mix'!$C$13,'Volatilite Portfeuille'!$E$2+$A1463,0),"")</f>
        <v/>
      </c>
      <c r="D1463" s="25" t="str">
        <f ca="1">IF($A1463&lt;$D$5,OFFSET('Constant mix'!F$12,'Volatilite Portfeuille'!$E$2+$A1463,0),"")</f>
        <v/>
      </c>
      <c r="E1463" s="7" t="str">
        <f ca="1">IF($A1463&lt;$D$5,OFFSET('Constant mix'!G$12,'Volatilite Portfeuille'!$E$2+$A1463,0),"")</f>
        <v/>
      </c>
      <c r="F1463" s="7" t="str">
        <f ca="1">IF($A1463&lt;$D$5,OFFSET('Constant mix'!H$12,'Volatilite Portfeuille'!$E$2+$A1463,0),"")</f>
        <v/>
      </c>
      <c r="G1463" s="7" t="str">
        <f ca="1">IF($A1463&lt;$D$5,OFFSET('Constant mix'!I$12,'Volatilite Portfeuille'!$E$2+$A1463,0),"")</f>
        <v/>
      </c>
      <c r="H1463" s="7" t="str">
        <f ca="1">IF($A1463&lt;$D$5,OFFSET('Constant mix'!J$12,'Volatilite Portfeuille'!$E$2+$A1463,0),"")</f>
        <v/>
      </c>
      <c r="I1463" s="7" t="str">
        <f ca="1">IF($A1463&lt;$D$5,OFFSET('Constant mix'!K$12,'Volatilite Portfeuille'!$E$2+$A1463,0),"")</f>
        <v/>
      </c>
      <c r="J1463" s="7" t="str">
        <f ca="1">IF($A1463&lt;$D$5,OFFSET('Constant mix'!L$12,'Volatilite Portfeuille'!$E$2+$A1463,0),"")</f>
        <v/>
      </c>
      <c r="K1463" s="7" t="str">
        <f ca="1">IF($A1463&lt;$D$5,OFFSET('Constant mix'!M$12,'Volatilite Portfeuille'!$E$2+$A1463,0),"")</f>
        <v/>
      </c>
      <c r="L1463" s="7" t="str">
        <f ca="1">IF($A1463&lt;$D$5,OFFSET('Constant mix'!N$12,'Volatilite Portfeuille'!$E$2+$A1463,0),"")</f>
        <v/>
      </c>
      <c r="M1463" s="7" t="str">
        <f ca="1">IF($A1463&lt;$D$5,OFFSET('Constant mix'!O$12,'Volatilite Portfeuille'!$E$2+$A1463,0),"")</f>
        <v/>
      </c>
      <c r="N1463" s="7" t="str">
        <f ca="1">IF($A1463&lt;$D$5,OFFSET('Constant mix'!$AM$12,'Volatilite Portfeuille'!$E$2+$A1463,0),"")</f>
        <v/>
      </c>
      <c r="O1463" s="5">
        <f t="shared" si="295"/>
        <v>0</v>
      </c>
      <c r="P1463" s="27">
        <f t="shared" si="296"/>
        <v>0</v>
      </c>
      <c r="Q1463" s="27">
        <f t="shared" si="297"/>
        <v>0</v>
      </c>
      <c r="R1463" s="27">
        <f t="shared" si="298"/>
        <v>0</v>
      </c>
      <c r="S1463" s="27">
        <f t="shared" si="299"/>
        <v>0</v>
      </c>
      <c r="T1463" s="27">
        <f t="shared" si="300"/>
        <v>0</v>
      </c>
      <c r="U1463" s="27">
        <f t="shared" si="301"/>
        <v>0</v>
      </c>
      <c r="V1463" s="27">
        <f t="shared" si="302"/>
        <v>0</v>
      </c>
      <c r="W1463" s="27">
        <f t="shared" si="303"/>
        <v>0</v>
      </c>
      <c r="X1463" s="50">
        <f t="shared" si="304"/>
        <v>0</v>
      </c>
      <c r="Y1463" s="31">
        <f t="shared" si="305"/>
        <v>0</v>
      </c>
      <c r="Z1463" s="27"/>
      <c r="AA1463" s="27"/>
      <c r="AB1463" s="27"/>
    </row>
    <row r="1464" spans="1:28" x14ac:dyDescent="0.35">
      <c r="A1464" s="25">
        <f t="shared" si="294"/>
        <v>1443</v>
      </c>
      <c r="B1464" s="16" t="str">
        <f ca="1">IF(A1464&lt;$D$5,OFFSET('Constant mix'!$B$12,'Volatilite Portfeuille'!$E$2+A1464,0),"")</f>
        <v/>
      </c>
      <c r="C1464" s="23" t="str">
        <f ca="1">IF($A1464&lt;$D$5,OFFSET('Constant mix'!$C$13,'Volatilite Portfeuille'!$E$2+$A1464,0),"")</f>
        <v/>
      </c>
      <c r="D1464" s="25" t="str">
        <f ca="1">IF($A1464&lt;$D$5,OFFSET('Constant mix'!F$12,'Volatilite Portfeuille'!$E$2+$A1464,0),"")</f>
        <v/>
      </c>
      <c r="E1464" s="7" t="str">
        <f ca="1">IF($A1464&lt;$D$5,OFFSET('Constant mix'!G$12,'Volatilite Portfeuille'!$E$2+$A1464,0),"")</f>
        <v/>
      </c>
      <c r="F1464" s="7" t="str">
        <f ca="1">IF($A1464&lt;$D$5,OFFSET('Constant mix'!H$12,'Volatilite Portfeuille'!$E$2+$A1464,0),"")</f>
        <v/>
      </c>
      <c r="G1464" s="7" t="str">
        <f ca="1">IF($A1464&lt;$D$5,OFFSET('Constant mix'!I$12,'Volatilite Portfeuille'!$E$2+$A1464,0),"")</f>
        <v/>
      </c>
      <c r="H1464" s="7" t="str">
        <f ca="1">IF($A1464&lt;$D$5,OFFSET('Constant mix'!J$12,'Volatilite Portfeuille'!$E$2+$A1464,0),"")</f>
        <v/>
      </c>
      <c r="I1464" s="7" t="str">
        <f ca="1">IF($A1464&lt;$D$5,OFFSET('Constant mix'!K$12,'Volatilite Portfeuille'!$E$2+$A1464,0),"")</f>
        <v/>
      </c>
      <c r="J1464" s="7" t="str">
        <f ca="1">IF($A1464&lt;$D$5,OFFSET('Constant mix'!L$12,'Volatilite Portfeuille'!$E$2+$A1464,0),"")</f>
        <v/>
      </c>
      <c r="K1464" s="7" t="str">
        <f ca="1">IF($A1464&lt;$D$5,OFFSET('Constant mix'!M$12,'Volatilite Portfeuille'!$E$2+$A1464,0),"")</f>
        <v/>
      </c>
      <c r="L1464" s="7" t="str">
        <f ca="1">IF($A1464&lt;$D$5,OFFSET('Constant mix'!N$12,'Volatilite Portfeuille'!$E$2+$A1464,0),"")</f>
        <v/>
      </c>
      <c r="M1464" s="7" t="str">
        <f ca="1">IF($A1464&lt;$D$5,OFFSET('Constant mix'!O$12,'Volatilite Portfeuille'!$E$2+$A1464,0),"")</f>
        <v/>
      </c>
      <c r="N1464" s="7" t="str">
        <f ca="1">IF($A1464&lt;$D$5,OFFSET('Constant mix'!$AM$12,'Volatilite Portfeuille'!$E$2+$A1464,0),"")</f>
        <v/>
      </c>
      <c r="O1464" s="5">
        <f t="shared" si="295"/>
        <v>0</v>
      </c>
      <c r="P1464" s="27">
        <f t="shared" si="296"/>
        <v>0</v>
      </c>
      <c r="Q1464" s="27">
        <f t="shared" si="297"/>
        <v>0</v>
      </c>
      <c r="R1464" s="27">
        <f t="shared" si="298"/>
        <v>0</v>
      </c>
      <c r="S1464" s="27">
        <f t="shared" si="299"/>
        <v>0</v>
      </c>
      <c r="T1464" s="27">
        <f t="shared" si="300"/>
        <v>0</v>
      </c>
      <c r="U1464" s="27">
        <f t="shared" si="301"/>
        <v>0</v>
      </c>
      <c r="V1464" s="27">
        <f t="shared" si="302"/>
        <v>0</v>
      </c>
      <c r="W1464" s="27">
        <f t="shared" si="303"/>
        <v>0</v>
      </c>
      <c r="X1464" s="50">
        <f t="shared" si="304"/>
        <v>0</v>
      </c>
      <c r="Y1464" s="31">
        <f t="shared" si="305"/>
        <v>0</v>
      </c>
      <c r="Z1464" s="27"/>
      <c r="AA1464" s="27"/>
      <c r="AB1464" s="27"/>
    </row>
    <row r="1465" spans="1:28" x14ac:dyDescent="0.35">
      <c r="A1465" s="25">
        <f t="shared" si="294"/>
        <v>1444</v>
      </c>
      <c r="B1465" s="16" t="str">
        <f ca="1">IF(A1465&lt;$D$5,OFFSET('Constant mix'!$B$12,'Volatilite Portfeuille'!$E$2+A1465,0),"")</f>
        <v/>
      </c>
      <c r="C1465" s="23" t="str">
        <f ca="1">IF($A1465&lt;$D$5,OFFSET('Constant mix'!$C$13,'Volatilite Portfeuille'!$E$2+$A1465,0),"")</f>
        <v/>
      </c>
      <c r="D1465" s="25" t="str">
        <f ca="1">IF($A1465&lt;$D$5,OFFSET('Constant mix'!F$12,'Volatilite Portfeuille'!$E$2+$A1465,0),"")</f>
        <v/>
      </c>
      <c r="E1465" s="7" t="str">
        <f ca="1">IF($A1465&lt;$D$5,OFFSET('Constant mix'!G$12,'Volatilite Portfeuille'!$E$2+$A1465,0),"")</f>
        <v/>
      </c>
      <c r="F1465" s="7" t="str">
        <f ca="1">IF($A1465&lt;$D$5,OFFSET('Constant mix'!H$12,'Volatilite Portfeuille'!$E$2+$A1465,0),"")</f>
        <v/>
      </c>
      <c r="G1465" s="7" t="str">
        <f ca="1">IF($A1465&lt;$D$5,OFFSET('Constant mix'!I$12,'Volatilite Portfeuille'!$E$2+$A1465,0),"")</f>
        <v/>
      </c>
      <c r="H1465" s="7" t="str">
        <f ca="1">IF($A1465&lt;$D$5,OFFSET('Constant mix'!J$12,'Volatilite Portfeuille'!$E$2+$A1465,0),"")</f>
        <v/>
      </c>
      <c r="I1465" s="7" t="str">
        <f ca="1">IF($A1465&lt;$D$5,OFFSET('Constant mix'!K$12,'Volatilite Portfeuille'!$E$2+$A1465,0),"")</f>
        <v/>
      </c>
      <c r="J1465" s="7" t="str">
        <f ca="1">IF($A1465&lt;$D$5,OFFSET('Constant mix'!L$12,'Volatilite Portfeuille'!$E$2+$A1465,0),"")</f>
        <v/>
      </c>
      <c r="K1465" s="7" t="str">
        <f ca="1">IF($A1465&lt;$D$5,OFFSET('Constant mix'!M$12,'Volatilite Portfeuille'!$E$2+$A1465,0),"")</f>
        <v/>
      </c>
      <c r="L1465" s="7" t="str">
        <f ca="1">IF($A1465&lt;$D$5,OFFSET('Constant mix'!N$12,'Volatilite Portfeuille'!$E$2+$A1465,0),"")</f>
        <v/>
      </c>
      <c r="M1465" s="7" t="str">
        <f ca="1">IF($A1465&lt;$D$5,OFFSET('Constant mix'!O$12,'Volatilite Portfeuille'!$E$2+$A1465,0),"")</f>
        <v/>
      </c>
      <c r="N1465" s="7" t="str">
        <f ca="1">IF($A1465&lt;$D$5,OFFSET('Constant mix'!$AM$12,'Volatilite Portfeuille'!$E$2+$A1465,0),"")</f>
        <v/>
      </c>
      <c r="O1465" s="5">
        <f t="shared" si="295"/>
        <v>0</v>
      </c>
      <c r="P1465" s="27">
        <f t="shared" si="296"/>
        <v>0</v>
      </c>
      <c r="Q1465" s="27">
        <f t="shared" si="297"/>
        <v>0</v>
      </c>
      <c r="R1465" s="27">
        <f t="shared" si="298"/>
        <v>0</v>
      </c>
      <c r="S1465" s="27">
        <f t="shared" si="299"/>
        <v>0</v>
      </c>
      <c r="T1465" s="27">
        <f t="shared" si="300"/>
        <v>0</v>
      </c>
      <c r="U1465" s="27">
        <f t="shared" si="301"/>
        <v>0</v>
      </c>
      <c r="V1465" s="27">
        <f t="shared" si="302"/>
        <v>0</v>
      </c>
      <c r="W1465" s="27">
        <f t="shared" si="303"/>
        <v>0</v>
      </c>
      <c r="X1465" s="50">
        <f t="shared" si="304"/>
        <v>0</v>
      </c>
      <c r="Y1465" s="31">
        <f t="shared" si="305"/>
        <v>0</v>
      </c>
      <c r="Z1465" s="27"/>
      <c r="AA1465" s="27"/>
      <c r="AB1465" s="27"/>
    </row>
    <row r="1466" spans="1:28" x14ac:dyDescent="0.35">
      <c r="A1466" s="25">
        <f t="shared" si="294"/>
        <v>1445</v>
      </c>
      <c r="B1466" s="16" t="str">
        <f ca="1">IF(A1466&lt;$D$5,OFFSET('Constant mix'!$B$12,'Volatilite Portfeuille'!$E$2+A1466,0),"")</f>
        <v/>
      </c>
      <c r="C1466" s="23" t="str">
        <f ca="1">IF($A1466&lt;$D$5,OFFSET('Constant mix'!$C$13,'Volatilite Portfeuille'!$E$2+$A1466,0),"")</f>
        <v/>
      </c>
      <c r="D1466" s="25" t="str">
        <f ca="1">IF($A1466&lt;$D$5,OFFSET('Constant mix'!F$12,'Volatilite Portfeuille'!$E$2+$A1466,0),"")</f>
        <v/>
      </c>
      <c r="E1466" s="7" t="str">
        <f ca="1">IF($A1466&lt;$D$5,OFFSET('Constant mix'!G$12,'Volatilite Portfeuille'!$E$2+$A1466,0),"")</f>
        <v/>
      </c>
      <c r="F1466" s="7" t="str">
        <f ca="1">IF($A1466&lt;$D$5,OFFSET('Constant mix'!H$12,'Volatilite Portfeuille'!$E$2+$A1466,0),"")</f>
        <v/>
      </c>
      <c r="G1466" s="7" t="str">
        <f ca="1">IF($A1466&lt;$D$5,OFFSET('Constant mix'!I$12,'Volatilite Portfeuille'!$E$2+$A1466,0),"")</f>
        <v/>
      </c>
      <c r="H1466" s="7" t="str">
        <f ca="1">IF($A1466&lt;$D$5,OFFSET('Constant mix'!J$12,'Volatilite Portfeuille'!$E$2+$A1466,0),"")</f>
        <v/>
      </c>
      <c r="I1466" s="7" t="str">
        <f ca="1">IF($A1466&lt;$D$5,OFFSET('Constant mix'!K$12,'Volatilite Portfeuille'!$E$2+$A1466,0),"")</f>
        <v/>
      </c>
      <c r="J1466" s="7" t="str">
        <f ca="1">IF($A1466&lt;$D$5,OFFSET('Constant mix'!L$12,'Volatilite Portfeuille'!$E$2+$A1466,0),"")</f>
        <v/>
      </c>
      <c r="K1466" s="7" t="str">
        <f ca="1">IF($A1466&lt;$D$5,OFFSET('Constant mix'!M$12,'Volatilite Portfeuille'!$E$2+$A1466,0),"")</f>
        <v/>
      </c>
      <c r="L1466" s="7" t="str">
        <f ca="1">IF($A1466&lt;$D$5,OFFSET('Constant mix'!N$12,'Volatilite Portfeuille'!$E$2+$A1466,0),"")</f>
        <v/>
      </c>
      <c r="M1466" s="7" t="str">
        <f ca="1">IF($A1466&lt;$D$5,OFFSET('Constant mix'!O$12,'Volatilite Portfeuille'!$E$2+$A1466,0),"")</f>
        <v/>
      </c>
      <c r="N1466" s="7" t="str">
        <f ca="1">IF($A1466&lt;$D$5,OFFSET('Constant mix'!$AM$12,'Volatilite Portfeuille'!$E$2+$A1466,0),"")</f>
        <v/>
      </c>
      <c r="O1466" s="5">
        <f t="shared" si="295"/>
        <v>0</v>
      </c>
      <c r="P1466" s="27">
        <f t="shared" si="296"/>
        <v>0</v>
      </c>
      <c r="Q1466" s="27">
        <f t="shared" si="297"/>
        <v>0</v>
      </c>
      <c r="R1466" s="27">
        <f t="shared" si="298"/>
        <v>0</v>
      </c>
      <c r="S1466" s="27">
        <f t="shared" si="299"/>
        <v>0</v>
      </c>
      <c r="T1466" s="27">
        <f t="shared" si="300"/>
        <v>0</v>
      </c>
      <c r="U1466" s="27">
        <f t="shared" si="301"/>
        <v>0</v>
      </c>
      <c r="V1466" s="27">
        <f t="shared" si="302"/>
        <v>0</v>
      </c>
      <c r="W1466" s="27">
        <f t="shared" si="303"/>
        <v>0</v>
      </c>
      <c r="X1466" s="50">
        <f t="shared" si="304"/>
        <v>0</v>
      </c>
      <c r="Y1466" s="31">
        <f t="shared" si="305"/>
        <v>0</v>
      </c>
      <c r="Z1466" s="27"/>
      <c r="AA1466" s="27"/>
      <c r="AB1466" s="27"/>
    </row>
    <row r="1467" spans="1:28" x14ac:dyDescent="0.35">
      <c r="A1467" s="25">
        <f t="shared" si="294"/>
        <v>1446</v>
      </c>
      <c r="B1467" s="16" t="str">
        <f ca="1">IF(A1467&lt;$D$5,OFFSET('Constant mix'!$B$12,'Volatilite Portfeuille'!$E$2+A1467,0),"")</f>
        <v/>
      </c>
      <c r="C1467" s="23" t="str">
        <f ca="1">IF($A1467&lt;$D$5,OFFSET('Constant mix'!$C$13,'Volatilite Portfeuille'!$E$2+$A1467,0),"")</f>
        <v/>
      </c>
      <c r="D1467" s="25" t="str">
        <f ca="1">IF($A1467&lt;$D$5,OFFSET('Constant mix'!F$12,'Volatilite Portfeuille'!$E$2+$A1467,0),"")</f>
        <v/>
      </c>
      <c r="E1467" s="7" t="str">
        <f ca="1">IF($A1467&lt;$D$5,OFFSET('Constant mix'!G$12,'Volatilite Portfeuille'!$E$2+$A1467,0),"")</f>
        <v/>
      </c>
      <c r="F1467" s="7" t="str">
        <f ca="1">IF($A1467&lt;$D$5,OFFSET('Constant mix'!H$12,'Volatilite Portfeuille'!$E$2+$A1467,0),"")</f>
        <v/>
      </c>
      <c r="G1467" s="7" t="str">
        <f ca="1">IF($A1467&lt;$D$5,OFFSET('Constant mix'!I$12,'Volatilite Portfeuille'!$E$2+$A1467,0),"")</f>
        <v/>
      </c>
      <c r="H1467" s="7" t="str">
        <f ca="1">IF($A1467&lt;$D$5,OFFSET('Constant mix'!J$12,'Volatilite Portfeuille'!$E$2+$A1467,0),"")</f>
        <v/>
      </c>
      <c r="I1467" s="7" t="str">
        <f ca="1">IF($A1467&lt;$D$5,OFFSET('Constant mix'!K$12,'Volatilite Portfeuille'!$E$2+$A1467,0),"")</f>
        <v/>
      </c>
      <c r="J1467" s="7" t="str">
        <f ca="1">IF($A1467&lt;$D$5,OFFSET('Constant mix'!L$12,'Volatilite Portfeuille'!$E$2+$A1467,0),"")</f>
        <v/>
      </c>
      <c r="K1467" s="7" t="str">
        <f ca="1">IF($A1467&lt;$D$5,OFFSET('Constant mix'!M$12,'Volatilite Portfeuille'!$E$2+$A1467,0),"")</f>
        <v/>
      </c>
      <c r="L1467" s="7" t="str">
        <f ca="1">IF($A1467&lt;$D$5,OFFSET('Constant mix'!N$12,'Volatilite Portfeuille'!$E$2+$A1467,0),"")</f>
        <v/>
      </c>
      <c r="M1467" s="7" t="str">
        <f ca="1">IF($A1467&lt;$D$5,OFFSET('Constant mix'!O$12,'Volatilite Portfeuille'!$E$2+$A1467,0),"")</f>
        <v/>
      </c>
      <c r="N1467" s="7" t="str">
        <f ca="1">IF($A1467&lt;$D$5,OFFSET('Constant mix'!$AM$12,'Volatilite Portfeuille'!$E$2+$A1467,0),"")</f>
        <v/>
      </c>
      <c r="O1467" s="5">
        <f t="shared" si="295"/>
        <v>0</v>
      </c>
      <c r="P1467" s="27">
        <f t="shared" si="296"/>
        <v>0</v>
      </c>
      <c r="Q1467" s="27">
        <f t="shared" si="297"/>
        <v>0</v>
      </c>
      <c r="R1467" s="27">
        <f t="shared" si="298"/>
        <v>0</v>
      </c>
      <c r="S1467" s="27">
        <f t="shared" si="299"/>
        <v>0</v>
      </c>
      <c r="T1467" s="27">
        <f t="shared" si="300"/>
        <v>0</v>
      </c>
      <c r="U1467" s="27">
        <f t="shared" si="301"/>
        <v>0</v>
      </c>
      <c r="V1467" s="27">
        <f t="shared" si="302"/>
        <v>0</v>
      </c>
      <c r="W1467" s="27">
        <f t="shared" si="303"/>
        <v>0</v>
      </c>
      <c r="X1467" s="50">
        <f t="shared" si="304"/>
        <v>0</v>
      </c>
      <c r="Y1467" s="31">
        <f t="shared" si="305"/>
        <v>0</v>
      </c>
      <c r="Z1467" s="27"/>
      <c r="AA1467" s="27"/>
      <c r="AB1467" s="27"/>
    </row>
    <row r="1468" spans="1:28" x14ac:dyDescent="0.35">
      <c r="A1468" s="25">
        <f t="shared" si="294"/>
        <v>1447</v>
      </c>
      <c r="B1468" s="16" t="str">
        <f ca="1">IF(A1468&lt;$D$5,OFFSET('Constant mix'!$B$12,'Volatilite Portfeuille'!$E$2+A1468,0),"")</f>
        <v/>
      </c>
      <c r="C1468" s="23" t="str">
        <f ca="1">IF($A1468&lt;$D$5,OFFSET('Constant mix'!$C$13,'Volatilite Portfeuille'!$E$2+$A1468,0),"")</f>
        <v/>
      </c>
      <c r="D1468" s="25" t="str">
        <f ca="1">IF($A1468&lt;$D$5,OFFSET('Constant mix'!F$12,'Volatilite Portfeuille'!$E$2+$A1468,0),"")</f>
        <v/>
      </c>
      <c r="E1468" s="7" t="str">
        <f ca="1">IF($A1468&lt;$D$5,OFFSET('Constant mix'!G$12,'Volatilite Portfeuille'!$E$2+$A1468,0),"")</f>
        <v/>
      </c>
      <c r="F1468" s="7" t="str">
        <f ca="1">IF($A1468&lt;$D$5,OFFSET('Constant mix'!H$12,'Volatilite Portfeuille'!$E$2+$A1468,0),"")</f>
        <v/>
      </c>
      <c r="G1468" s="7" t="str">
        <f ca="1">IF($A1468&lt;$D$5,OFFSET('Constant mix'!I$12,'Volatilite Portfeuille'!$E$2+$A1468,0),"")</f>
        <v/>
      </c>
      <c r="H1468" s="7" t="str">
        <f ca="1">IF($A1468&lt;$D$5,OFFSET('Constant mix'!J$12,'Volatilite Portfeuille'!$E$2+$A1468,0),"")</f>
        <v/>
      </c>
      <c r="I1468" s="7" t="str">
        <f ca="1">IF($A1468&lt;$D$5,OFFSET('Constant mix'!K$12,'Volatilite Portfeuille'!$E$2+$A1468,0),"")</f>
        <v/>
      </c>
      <c r="J1468" s="7" t="str">
        <f ca="1">IF($A1468&lt;$D$5,OFFSET('Constant mix'!L$12,'Volatilite Portfeuille'!$E$2+$A1468,0),"")</f>
        <v/>
      </c>
      <c r="K1468" s="7" t="str">
        <f ca="1">IF($A1468&lt;$D$5,OFFSET('Constant mix'!M$12,'Volatilite Portfeuille'!$E$2+$A1468,0),"")</f>
        <v/>
      </c>
      <c r="L1468" s="7" t="str">
        <f ca="1">IF($A1468&lt;$D$5,OFFSET('Constant mix'!N$12,'Volatilite Portfeuille'!$E$2+$A1468,0),"")</f>
        <v/>
      </c>
      <c r="M1468" s="7" t="str">
        <f ca="1">IF($A1468&lt;$D$5,OFFSET('Constant mix'!O$12,'Volatilite Portfeuille'!$E$2+$A1468,0),"")</f>
        <v/>
      </c>
      <c r="N1468" s="7" t="str">
        <f ca="1">IF($A1468&lt;$D$5,OFFSET('Constant mix'!$AM$12,'Volatilite Portfeuille'!$E$2+$A1468,0),"")</f>
        <v/>
      </c>
      <c r="O1468" s="5">
        <f t="shared" si="295"/>
        <v>0</v>
      </c>
      <c r="P1468" s="27">
        <f t="shared" si="296"/>
        <v>0</v>
      </c>
      <c r="Q1468" s="27">
        <f t="shared" si="297"/>
        <v>0</v>
      </c>
      <c r="R1468" s="27">
        <f t="shared" si="298"/>
        <v>0</v>
      </c>
      <c r="S1468" s="27">
        <f t="shared" si="299"/>
        <v>0</v>
      </c>
      <c r="T1468" s="27">
        <f t="shared" si="300"/>
        <v>0</v>
      </c>
      <c r="U1468" s="27">
        <f t="shared" si="301"/>
        <v>0</v>
      </c>
      <c r="V1468" s="27">
        <f t="shared" si="302"/>
        <v>0</v>
      </c>
      <c r="W1468" s="27">
        <f t="shared" si="303"/>
        <v>0</v>
      </c>
      <c r="X1468" s="50">
        <f t="shared" si="304"/>
        <v>0</v>
      </c>
      <c r="Y1468" s="31">
        <f t="shared" si="305"/>
        <v>0</v>
      </c>
      <c r="Z1468" s="27"/>
      <c r="AA1468" s="27"/>
      <c r="AB1468" s="27"/>
    </row>
    <row r="1469" spans="1:28" x14ac:dyDescent="0.35">
      <c r="A1469" s="25">
        <f t="shared" si="294"/>
        <v>1448</v>
      </c>
      <c r="B1469" s="16" t="str">
        <f ca="1">IF(A1469&lt;$D$5,OFFSET('Constant mix'!$B$12,'Volatilite Portfeuille'!$E$2+A1469,0),"")</f>
        <v/>
      </c>
      <c r="C1469" s="23" t="str">
        <f ca="1">IF($A1469&lt;$D$5,OFFSET('Constant mix'!$C$13,'Volatilite Portfeuille'!$E$2+$A1469,0),"")</f>
        <v/>
      </c>
      <c r="D1469" s="25" t="str">
        <f ca="1">IF($A1469&lt;$D$5,OFFSET('Constant mix'!F$12,'Volatilite Portfeuille'!$E$2+$A1469,0),"")</f>
        <v/>
      </c>
      <c r="E1469" s="7" t="str">
        <f ca="1">IF($A1469&lt;$D$5,OFFSET('Constant mix'!G$12,'Volatilite Portfeuille'!$E$2+$A1469,0),"")</f>
        <v/>
      </c>
      <c r="F1469" s="7" t="str">
        <f ca="1">IF($A1469&lt;$D$5,OFFSET('Constant mix'!H$12,'Volatilite Portfeuille'!$E$2+$A1469,0),"")</f>
        <v/>
      </c>
      <c r="G1469" s="7" t="str">
        <f ca="1">IF($A1469&lt;$D$5,OFFSET('Constant mix'!I$12,'Volatilite Portfeuille'!$E$2+$A1469,0),"")</f>
        <v/>
      </c>
      <c r="H1469" s="7" t="str">
        <f ca="1">IF($A1469&lt;$D$5,OFFSET('Constant mix'!J$12,'Volatilite Portfeuille'!$E$2+$A1469,0),"")</f>
        <v/>
      </c>
      <c r="I1469" s="7" t="str">
        <f ca="1">IF($A1469&lt;$D$5,OFFSET('Constant mix'!K$12,'Volatilite Portfeuille'!$E$2+$A1469,0),"")</f>
        <v/>
      </c>
      <c r="J1469" s="7" t="str">
        <f ca="1">IF($A1469&lt;$D$5,OFFSET('Constant mix'!L$12,'Volatilite Portfeuille'!$E$2+$A1469,0),"")</f>
        <v/>
      </c>
      <c r="K1469" s="7" t="str">
        <f ca="1">IF($A1469&lt;$D$5,OFFSET('Constant mix'!M$12,'Volatilite Portfeuille'!$E$2+$A1469,0),"")</f>
        <v/>
      </c>
      <c r="L1469" s="7" t="str">
        <f ca="1">IF($A1469&lt;$D$5,OFFSET('Constant mix'!N$12,'Volatilite Portfeuille'!$E$2+$A1469,0),"")</f>
        <v/>
      </c>
      <c r="M1469" s="7" t="str">
        <f ca="1">IF($A1469&lt;$D$5,OFFSET('Constant mix'!O$12,'Volatilite Portfeuille'!$E$2+$A1469,0),"")</f>
        <v/>
      </c>
      <c r="N1469" s="7" t="str">
        <f ca="1">IF($A1469&lt;$D$5,OFFSET('Constant mix'!$AM$12,'Volatilite Portfeuille'!$E$2+$A1469,0),"")</f>
        <v/>
      </c>
      <c r="O1469" s="5">
        <f t="shared" si="295"/>
        <v>0</v>
      </c>
      <c r="P1469" s="27">
        <f t="shared" si="296"/>
        <v>0</v>
      </c>
      <c r="Q1469" s="27">
        <f t="shared" si="297"/>
        <v>0</v>
      </c>
      <c r="R1469" s="27">
        <f t="shared" si="298"/>
        <v>0</v>
      </c>
      <c r="S1469" s="27">
        <f t="shared" si="299"/>
        <v>0</v>
      </c>
      <c r="T1469" s="27">
        <f t="shared" si="300"/>
        <v>0</v>
      </c>
      <c r="U1469" s="27">
        <f t="shared" si="301"/>
        <v>0</v>
      </c>
      <c r="V1469" s="27">
        <f t="shared" si="302"/>
        <v>0</v>
      </c>
      <c r="W1469" s="27">
        <f t="shared" si="303"/>
        <v>0</v>
      </c>
      <c r="X1469" s="50">
        <f t="shared" si="304"/>
        <v>0</v>
      </c>
      <c r="Y1469" s="31">
        <f t="shared" si="305"/>
        <v>0</v>
      </c>
      <c r="Z1469" s="27"/>
      <c r="AA1469" s="27"/>
      <c r="AB1469" s="27"/>
    </row>
    <row r="1470" spans="1:28" x14ac:dyDescent="0.35">
      <c r="A1470" s="25">
        <f t="shared" si="294"/>
        <v>1449</v>
      </c>
      <c r="B1470" s="16" t="str">
        <f ca="1">IF(A1470&lt;$D$5,OFFSET('Constant mix'!$B$12,'Volatilite Portfeuille'!$E$2+A1470,0),"")</f>
        <v/>
      </c>
      <c r="C1470" s="23" t="str">
        <f ca="1">IF($A1470&lt;$D$5,OFFSET('Constant mix'!$C$13,'Volatilite Portfeuille'!$E$2+$A1470,0),"")</f>
        <v/>
      </c>
      <c r="D1470" s="25" t="str">
        <f ca="1">IF($A1470&lt;$D$5,OFFSET('Constant mix'!F$12,'Volatilite Portfeuille'!$E$2+$A1470,0),"")</f>
        <v/>
      </c>
      <c r="E1470" s="7" t="str">
        <f ca="1">IF($A1470&lt;$D$5,OFFSET('Constant mix'!G$12,'Volatilite Portfeuille'!$E$2+$A1470,0),"")</f>
        <v/>
      </c>
      <c r="F1470" s="7" t="str">
        <f ca="1">IF($A1470&lt;$D$5,OFFSET('Constant mix'!H$12,'Volatilite Portfeuille'!$E$2+$A1470,0),"")</f>
        <v/>
      </c>
      <c r="G1470" s="7" t="str">
        <f ca="1">IF($A1470&lt;$D$5,OFFSET('Constant mix'!I$12,'Volatilite Portfeuille'!$E$2+$A1470,0),"")</f>
        <v/>
      </c>
      <c r="H1470" s="7" t="str">
        <f ca="1">IF($A1470&lt;$D$5,OFFSET('Constant mix'!J$12,'Volatilite Portfeuille'!$E$2+$A1470,0),"")</f>
        <v/>
      </c>
      <c r="I1470" s="7" t="str">
        <f ca="1">IF($A1470&lt;$D$5,OFFSET('Constant mix'!K$12,'Volatilite Portfeuille'!$E$2+$A1470,0),"")</f>
        <v/>
      </c>
      <c r="J1470" s="7" t="str">
        <f ca="1">IF($A1470&lt;$D$5,OFFSET('Constant mix'!L$12,'Volatilite Portfeuille'!$E$2+$A1470,0),"")</f>
        <v/>
      </c>
      <c r="K1470" s="7" t="str">
        <f ca="1">IF($A1470&lt;$D$5,OFFSET('Constant mix'!M$12,'Volatilite Portfeuille'!$E$2+$A1470,0),"")</f>
        <v/>
      </c>
      <c r="L1470" s="7" t="str">
        <f ca="1">IF($A1470&lt;$D$5,OFFSET('Constant mix'!N$12,'Volatilite Portfeuille'!$E$2+$A1470,0),"")</f>
        <v/>
      </c>
      <c r="M1470" s="7" t="str">
        <f ca="1">IF($A1470&lt;$D$5,OFFSET('Constant mix'!O$12,'Volatilite Portfeuille'!$E$2+$A1470,0),"")</f>
        <v/>
      </c>
      <c r="N1470" s="7" t="str">
        <f ca="1">IF($A1470&lt;$D$5,OFFSET('Constant mix'!$AM$12,'Volatilite Portfeuille'!$E$2+$A1470,0),"")</f>
        <v/>
      </c>
      <c r="O1470" s="5">
        <f t="shared" si="295"/>
        <v>0</v>
      </c>
      <c r="P1470" s="27">
        <f t="shared" si="296"/>
        <v>0</v>
      </c>
      <c r="Q1470" s="27">
        <f t="shared" si="297"/>
        <v>0</v>
      </c>
      <c r="R1470" s="27">
        <f t="shared" si="298"/>
        <v>0</v>
      </c>
      <c r="S1470" s="27">
        <f t="shared" si="299"/>
        <v>0</v>
      </c>
      <c r="T1470" s="27">
        <f t="shared" si="300"/>
        <v>0</v>
      </c>
      <c r="U1470" s="27">
        <f t="shared" si="301"/>
        <v>0</v>
      </c>
      <c r="V1470" s="27">
        <f t="shared" si="302"/>
        <v>0</v>
      </c>
      <c r="W1470" s="27">
        <f t="shared" si="303"/>
        <v>0</v>
      </c>
      <c r="X1470" s="50">
        <f t="shared" si="304"/>
        <v>0</v>
      </c>
      <c r="Y1470" s="31">
        <f t="shared" si="305"/>
        <v>0</v>
      </c>
      <c r="Z1470" s="27"/>
      <c r="AA1470" s="27"/>
      <c r="AB1470" s="27"/>
    </row>
    <row r="1471" spans="1:28" x14ac:dyDescent="0.35">
      <c r="A1471" s="25">
        <f t="shared" si="294"/>
        <v>1450</v>
      </c>
      <c r="B1471" s="16" t="str">
        <f ca="1">IF(A1471&lt;$D$5,OFFSET('Constant mix'!$B$12,'Volatilite Portfeuille'!$E$2+A1471,0),"")</f>
        <v/>
      </c>
      <c r="C1471" s="23" t="str">
        <f ca="1">IF($A1471&lt;$D$5,OFFSET('Constant mix'!$C$13,'Volatilite Portfeuille'!$E$2+$A1471,0),"")</f>
        <v/>
      </c>
      <c r="D1471" s="25" t="str">
        <f ca="1">IF($A1471&lt;$D$5,OFFSET('Constant mix'!F$12,'Volatilite Portfeuille'!$E$2+$A1471,0),"")</f>
        <v/>
      </c>
      <c r="E1471" s="7" t="str">
        <f ca="1">IF($A1471&lt;$D$5,OFFSET('Constant mix'!G$12,'Volatilite Portfeuille'!$E$2+$A1471,0),"")</f>
        <v/>
      </c>
      <c r="F1471" s="7" t="str">
        <f ca="1">IF($A1471&lt;$D$5,OFFSET('Constant mix'!H$12,'Volatilite Portfeuille'!$E$2+$A1471,0),"")</f>
        <v/>
      </c>
      <c r="G1471" s="7" t="str">
        <f ca="1">IF($A1471&lt;$D$5,OFFSET('Constant mix'!I$12,'Volatilite Portfeuille'!$E$2+$A1471,0),"")</f>
        <v/>
      </c>
      <c r="H1471" s="7" t="str">
        <f ca="1">IF($A1471&lt;$D$5,OFFSET('Constant mix'!J$12,'Volatilite Portfeuille'!$E$2+$A1471,0),"")</f>
        <v/>
      </c>
      <c r="I1471" s="7" t="str">
        <f ca="1">IF($A1471&lt;$D$5,OFFSET('Constant mix'!K$12,'Volatilite Portfeuille'!$E$2+$A1471,0),"")</f>
        <v/>
      </c>
      <c r="J1471" s="7" t="str">
        <f ca="1">IF($A1471&lt;$D$5,OFFSET('Constant mix'!L$12,'Volatilite Portfeuille'!$E$2+$A1471,0),"")</f>
        <v/>
      </c>
      <c r="K1471" s="7" t="str">
        <f ca="1">IF($A1471&lt;$D$5,OFFSET('Constant mix'!M$12,'Volatilite Portfeuille'!$E$2+$A1471,0),"")</f>
        <v/>
      </c>
      <c r="L1471" s="7" t="str">
        <f ca="1">IF($A1471&lt;$D$5,OFFSET('Constant mix'!N$12,'Volatilite Portfeuille'!$E$2+$A1471,0),"")</f>
        <v/>
      </c>
      <c r="M1471" s="7" t="str">
        <f ca="1">IF($A1471&lt;$D$5,OFFSET('Constant mix'!O$12,'Volatilite Portfeuille'!$E$2+$A1471,0),"")</f>
        <v/>
      </c>
      <c r="N1471" s="7" t="str">
        <f ca="1">IF($A1471&lt;$D$5,OFFSET('Constant mix'!$AM$12,'Volatilite Portfeuille'!$E$2+$A1471,0),"")</f>
        <v/>
      </c>
      <c r="O1471" s="5">
        <f t="shared" si="295"/>
        <v>0</v>
      </c>
      <c r="P1471" s="27">
        <f t="shared" si="296"/>
        <v>0</v>
      </c>
      <c r="Q1471" s="27">
        <f t="shared" si="297"/>
        <v>0</v>
      </c>
      <c r="R1471" s="27">
        <f t="shared" si="298"/>
        <v>0</v>
      </c>
      <c r="S1471" s="27">
        <f t="shared" si="299"/>
        <v>0</v>
      </c>
      <c r="T1471" s="27">
        <f t="shared" si="300"/>
        <v>0</v>
      </c>
      <c r="U1471" s="27">
        <f t="shared" si="301"/>
        <v>0</v>
      </c>
      <c r="V1471" s="27">
        <f t="shared" si="302"/>
        <v>0</v>
      </c>
      <c r="W1471" s="27">
        <f t="shared" si="303"/>
        <v>0</v>
      </c>
      <c r="X1471" s="50">
        <f t="shared" si="304"/>
        <v>0</v>
      </c>
      <c r="Y1471" s="31">
        <f t="shared" si="305"/>
        <v>0</v>
      </c>
      <c r="Z1471" s="27"/>
      <c r="AA1471" s="27"/>
      <c r="AB1471" s="27"/>
    </row>
    <row r="1472" spans="1:28" x14ac:dyDescent="0.35">
      <c r="A1472" s="25">
        <f t="shared" si="294"/>
        <v>1451</v>
      </c>
      <c r="B1472" s="16" t="str">
        <f ca="1">IF(A1472&lt;$D$5,OFFSET('Constant mix'!$B$12,'Volatilite Portfeuille'!$E$2+A1472,0),"")</f>
        <v/>
      </c>
      <c r="C1472" s="23" t="str">
        <f ca="1">IF($A1472&lt;$D$5,OFFSET('Constant mix'!$C$13,'Volatilite Portfeuille'!$E$2+$A1472,0),"")</f>
        <v/>
      </c>
      <c r="D1472" s="25" t="str">
        <f ca="1">IF($A1472&lt;$D$5,OFFSET('Constant mix'!F$12,'Volatilite Portfeuille'!$E$2+$A1472,0),"")</f>
        <v/>
      </c>
      <c r="E1472" s="7" t="str">
        <f ca="1">IF($A1472&lt;$D$5,OFFSET('Constant mix'!G$12,'Volatilite Portfeuille'!$E$2+$A1472,0),"")</f>
        <v/>
      </c>
      <c r="F1472" s="7" t="str">
        <f ca="1">IF($A1472&lt;$D$5,OFFSET('Constant mix'!H$12,'Volatilite Portfeuille'!$E$2+$A1472,0),"")</f>
        <v/>
      </c>
      <c r="G1472" s="7" t="str">
        <f ca="1">IF($A1472&lt;$D$5,OFFSET('Constant mix'!I$12,'Volatilite Portfeuille'!$E$2+$A1472,0),"")</f>
        <v/>
      </c>
      <c r="H1472" s="7" t="str">
        <f ca="1">IF($A1472&lt;$D$5,OFFSET('Constant mix'!J$12,'Volatilite Portfeuille'!$E$2+$A1472,0),"")</f>
        <v/>
      </c>
      <c r="I1472" s="7" t="str">
        <f ca="1">IF($A1472&lt;$D$5,OFFSET('Constant mix'!K$12,'Volatilite Portfeuille'!$E$2+$A1472,0),"")</f>
        <v/>
      </c>
      <c r="J1472" s="7" t="str">
        <f ca="1">IF($A1472&lt;$D$5,OFFSET('Constant mix'!L$12,'Volatilite Portfeuille'!$E$2+$A1472,0),"")</f>
        <v/>
      </c>
      <c r="K1472" s="7" t="str">
        <f ca="1">IF($A1472&lt;$D$5,OFFSET('Constant mix'!M$12,'Volatilite Portfeuille'!$E$2+$A1472,0),"")</f>
        <v/>
      </c>
      <c r="L1472" s="7" t="str">
        <f ca="1">IF($A1472&lt;$D$5,OFFSET('Constant mix'!N$12,'Volatilite Portfeuille'!$E$2+$A1472,0),"")</f>
        <v/>
      </c>
      <c r="M1472" s="7" t="str">
        <f ca="1">IF($A1472&lt;$D$5,OFFSET('Constant mix'!O$12,'Volatilite Portfeuille'!$E$2+$A1472,0),"")</f>
        <v/>
      </c>
      <c r="N1472" s="7" t="str">
        <f ca="1">IF($A1472&lt;$D$5,OFFSET('Constant mix'!$AM$12,'Volatilite Portfeuille'!$E$2+$A1472,0),"")</f>
        <v/>
      </c>
      <c r="O1472" s="5">
        <f t="shared" si="295"/>
        <v>0</v>
      </c>
      <c r="P1472" s="27">
        <f t="shared" si="296"/>
        <v>0</v>
      </c>
      <c r="Q1472" s="27">
        <f t="shared" si="297"/>
        <v>0</v>
      </c>
      <c r="R1472" s="27">
        <f t="shared" si="298"/>
        <v>0</v>
      </c>
      <c r="S1472" s="27">
        <f t="shared" si="299"/>
        <v>0</v>
      </c>
      <c r="T1472" s="27">
        <f t="shared" si="300"/>
        <v>0</v>
      </c>
      <c r="U1472" s="27">
        <f t="shared" si="301"/>
        <v>0</v>
      </c>
      <c r="V1472" s="27">
        <f t="shared" si="302"/>
        <v>0</v>
      </c>
      <c r="W1472" s="27">
        <f t="shared" si="303"/>
        <v>0</v>
      </c>
      <c r="X1472" s="50">
        <f t="shared" si="304"/>
        <v>0</v>
      </c>
      <c r="Y1472" s="31">
        <f t="shared" si="305"/>
        <v>0</v>
      </c>
      <c r="Z1472" s="27"/>
      <c r="AA1472" s="27"/>
      <c r="AB1472" s="27"/>
    </row>
    <row r="1473" spans="1:28" x14ac:dyDescent="0.35">
      <c r="A1473" s="25">
        <f t="shared" si="294"/>
        <v>1452</v>
      </c>
      <c r="B1473" s="16" t="str">
        <f ca="1">IF(A1473&lt;$D$5,OFFSET('Constant mix'!$B$12,'Volatilite Portfeuille'!$E$2+A1473,0),"")</f>
        <v/>
      </c>
      <c r="C1473" s="23" t="str">
        <f ca="1">IF($A1473&lt;$D$5,OFFSET('Constant mix'!$C$13,'Volatilite Portfeuille'!$E$2+$A1473,0),"")</f>
        <v/>
      </c>
      <c r="D1473" s="25" t="str">
        <f ca="1">IF($A1473&lt;$D$5,OFFSET('Constant mix'!F$12,'Volatilite Portfeuille'!$E$2+$A1473,0),"")</f>
        <v/>
      </c>
      <c r="E1473" s="7" t="str">
        <f ca="1">IF($A1473&lt;$D$5,OFFSET('Constant mix'!G$12,'Volatilite Portfeuille'!$E$2+$A1473,0),"")</f>
        <v/>
      </c>
      <c r="F1473" s="7" t="str">
        <f ca="1">IF($A1473&lt;$D$5,OFFSET('Constant mix'!H$12,'Volatilite Portfeuille'!$E$2+$A1473,0),"")</f>
        <v/>
      </c>
      <c r="G1473" s="7" t="str">
        <f ca="1">IF($A1473&lt;$D$5,OFFSET('Constant mix'!I$12,'Volatilite Portfeuille'!$E$2+$A1473,0),"")</f>
        <v/>
      </c>
      <c r="H1473" s="7" t="str">
        <f ca="1">IF($A1473&lt;$D$5,OFFSET('Constant mix'!J$12,'Volatilite Portfeuille'!$E$2+$A1473,0),"")</f>
        <v/>
      </c>
      <c r="I1473" s="7" t="str">
        <f ca="1">IF($A1473&lt;$D$5,OFFSET('Constant mix'!K$12,'Volatilite Portfeuille'!$E$2+$A1473,0),"")</f>
        <v/>
      </c>
      <c r="J1473" s="7" t="str">
        <f ca="1">IF($A1473&lt;$D$5,OFFSET('Constant mix'!L$12,'Volatilite Portfeuille'!$E$2+$A1473,0),"")</f>
        <v/>
      </c>
      <c r="K1473" s="7" t="str">
        <f ca="1">IF($A1473&lt;$D$5,OFFSET('Constant mix'!M$12,'Volatilite Portfeuille'!$E$2+$A1473,0),"")</f>
        <v/>
      </c>
      <c r="L1473" s="7" t="str">
        <f ca="1">IF($A1473&lt;$D$5,OFFSET('Constant mix'!N$12,'Volatilite Portfeuille'!$E$2+$A1473,0),"")</f>
        <v/>
      </c>
      <c r="M1473" s="7" t="str">
        <f ca="1">IF($A1473&lt;$D$5,OFFSET('Constant mix'!O$12,'Volatilite Portfeuille'!$E$2+$A1473,0),"")</f>
        <v/>
      </c>
      <c r="N1473" s="7" t="str">
        <f ca="1">IF($A1473&lt;$D$5,OFFSET('Constant mix'!$AM$12,'Volatilite Portfeuille'!$E$2+$A1473,0),"")</f>
        <v/>
      </c>
      <c r="O1473" s="5">
        <f t="shared" si="295"/>
        <v>0</v>
      </c>
      <c r="P1473" s="27">
        <f t="shared" si="296"/>
        <v>0</v>
      </c>
      <c r="Q1473" s="27">
        <f t="shared" si="297"/>
        <v>0</v>
      </c>
      <c r="R1473" s="27">
        <f t="shared" si="298"/>
        <v>0</v>
      </c>
      <c r="S1473" s="27">
        <f t="shared" si="299"/>
        <v>0</v>
      </c>
      <c r="T1473" s="27">
        <f t="shared" si="300"/>
        <v>0</v>
      </c>
      <c r="U1473" s="27">
        <f t="shared" si="301"/>
        <v>0</v>
      </c>
      <c r="V1473" s="27">
        <f t="shared" si="302"/>
        <v>0</v>
      </c>
      <c r="W1473" s="27">
        <f t="shared" si="303"/>
        <v>0</v>
      </c>
      <c r="X1473" s="50">
        <f t="shared" si="304"/>
        <v>0</v>
      </c>
      <c r="Y1473" s="31">
        <f t="shared" si="305"/>
        <v>0</v>
      </c>
      <c r="Z1473" s="27"/>
      <c r="AA1473" s="27"/>
      <c r="AB1473" s="27"/>
    </row>
    <row r="1474" spans="1:28" x14ac:dyDescent="0.35">
      <c r="A1474" s="25">
        <f t="shared" si="294"/>
        <v>1453</v>
      </c>
      <c r="B1474" s="16" t="str">
        <f ca="1">IF(A1474&lt;$D$5,OFFSET('Constant mix'!$B$12,'Volatilite Portfeuille'!$E$2+A1474,0),"")</f>
        <v/>
      </c>
      <c r="C1474" s="23" t="str">
        <f ca="1">IF($A1474&lt;$D$5,OFFSET('Constant mix'!$C$13,'Volatilite Portfeuille'!$E$2+$A1474,0),"")</f>
        <v/>
      </c>
      <c r="D1474" s="25" t="str">
        <f ca="1">IF($A1474&lt;$D$5,OFFSET('Constant mix'!F$12,'Volatilite Portfeuille'!$E$2+$A1474,0),"")</f>
        <v/>
      </c>
      <c r="E1474" s="7" t="str">
        <f ca="1">IF($A1474&lt;$D$5,OFFSET('Constant mix'!G$12,'Volatilite Portfeuille'!$E$2+$A1474,0),"")</f>
        <v/>
      </c>
      <c r="F1474" s="7" t="str">
        <f ca="1">IF($A1474&lt;$D$5,OFFSET('Constant mix'!H$12,'Volatilite Portfeuille'!$E$2+$A1474,0),"")</f>
        <v/>
      </c>
      <c r="G1474" s="7" t="str">
        <f ca="1">IF($A1474&lt;$D$5,OFFSET('Constant mix'!I$12,'Volatilite Portfeuille'!$E$2+$A1474,0),"")</f>
        <v/>
      </c>
      <c r="H1474" s="7" t="str">
        <f ca="1">IF($A1474&lt;$D$5,OFFSET('Constant mix'!J$12,'Volatilite Portfeuille'!$E$2+$A1474,0),"")</f>
        <v/>
      </c>
      <c r="I1474" s="7" t="str">
        <f ca="1">IF($A1474&lt;$D$5,OFFSET('Constant mix'!K$12,'Volatilite Portfeuille'!$E$2+$A1474,0),"")</f>
        <v/>
      </c>
      <c r="J1474" s="7" t="str">
        <f ca="1">IF($A1474&lt;$D$5,OFFSET('Constant mix'!L$12,'Volatilite Portfeuille'!$E$2+$A1474,0),"")</f>
        <v/>
      </c>
      <c r="K1474" s="7" t="str">
        <f ca="1">IF($A1474&lt;$D$5,OFFSET('Constant mix'!M$12,'Volatilite Portfeuille'!$E$2+$A1474,0),"")</f>
        <v/>
      </c>
      <c r="L1474" s="7" t="str">
        <f ca="1">IF($A1474&lt;$D$5,OFFSET('Constant mix'!N$12,'Volatilite Portfeuille'!$E$2+$A1474,0),"")</f>
        <v/>
      </c>
      <c r="M1474" s="7" t="str">
        <f ca="1">IF($A1474&lt;$D$5,OFFSET('Constant mix'!O$12,'Volatilite Portfeuille'!$E$2+$A1474,0),"")</f>
        <v/>
      </c>
      <c r="N1474" s="7" t="str">
        <f ca="1">IF($A1474&lt;$D$5,OFFSET('Constant mix'!$AM$12,'Volatilite Portfeuille'!$E$2+$A1474,0),"")</f>
        <v/>
      </c>
      <c r="O1474" s="5">
        <f t="shared" si="295"/>
        <v>0</v>
      </c>
      <c r="P1474" s="27">
        <f t="shared" si="296"/>
        <v>0</v>
      </c>
      <c r="Q1474" s="27">
        <f t="shared" si="297"/>
        <v>0</v>
      </c>
      <c r="R1474" s="27">
        <f t="shared" si="298"/>
        <v>0</v>
      </c>
      <c r="S1474" s="27">
        <f t="shared" si="299"/>
        <v>0</v>
      </c>
      <c r="T1474" s="27">
        <f t="shared" si="300"/>
        <v>0</v>
      </c>
      <c r="U1474" s="27">
        <f t="shared" si="301"/>
        <v>0</v>
      </c>
      <c r="V1474" s="27">
        <f t="shared" si="302"/>
        <v>0</v>
      </c>
      <c r="W1474" s="27">
        <f t="shared" si="303"/>
        <v>0</v>
      </c>
      <c r="X1474" s="50">
        <f t="shared" si="304"/>
        <v>0</v>
      </c>
      <c r="Y1474" s="31">
        <f t="shared" si="305"/>
        <v>0</v>
      </c>
      <c r="Z1474" s="27"/>
      <c r="AA1474" s="27"/>
      <c r="AB1474" s="27"/>
    </row>
    <row r="1475" spans="1:28" x14ac:dyDescent="0.35">
      <c r="A1475" s="25">
        <f t="shared" si="294"/>
        <v>1454</v>
      </c>
      <c r="B1475" s="16" t="str">
        <f ca="1">IF(A1475&lt;$D$5,OFFSET('Constant mix'!$B$12,'Volatilite Portfeuille'!$E$2+A1475,0),"")</f>
        <v/>
      </c>
      <c r="C1475" s="23" t="str">
        <f ca="1">IF($A1475&lt;$D$5,OFFSET('Constant mix'!$C$13,'Volatilite Portfeuille'!$E$2+$A1475,0),"")</f>
        <v/>
      </c>
      <c r="D1475" s="25" t="str">
        <f ca="1">IF($A1475&lt;$D$5,OFFSET('Constant mix'!F$12,'Volatilite Portfeuille'!$E$2+$A1475,0),"")</f>
        <v/>
      </c>
      <c r="E1475" s="7" t="str">
        <f ca="1">IF($A1475&lt;$D$5,OFFSET('Constant mix'!G$12,'Volatilite Portfeuille'!$E$2+$A1475,0),"")</f>
        <v/>
      </c>
      <c r="F1475" s="7" t="str">
        <f ca="1">IF($A1475&lt;$D$5,OFFSET('Constant mix'!H$12,'Volatilite Portfeuille'!$E$2+$A1475,0),"")</f>
        <v/>
      </c>
      <c r="G1475" s="7" t="str">
        <f ca="1">IF($A1475&lt;$D$5,OFFSET('Constant mix'!I$12,'Volatilite Portfeuille'!$E$2+$A1475,0),"")</f>
        <v/>
      </c>
      <c r="H1475" s="7" t="str">
        <f ca="1">IF($A1475&lt;$D$5,OFFSET('Constant mix'!J$12,'Volatilite Portfeuille'!$E$2+$A1475,0),"")</f>
        <v/>
      </c>
      <c r="I1475" s="7" t="str">
        <f ca="1">IF($A1475&lt;$D$5,OFFSET('Constant mix'!K$12,'Volatilite Portfeuille'!$E$2+$A1475,0),"")</f>
        <v/>
      </c>
      <c r="J1475" s="7" t="str">
        <f ca="1">IF($A1475&lt;$D$5,OFFSET('Constant mix'!L$12,'Volatilite Portfeuille'!$E$2+$A1475,0),"")</f>
        <v/>
      </c>
      <c r="K1475" s="7" t="str">
        <f ca="1">IF($A1475&lt;$D$5,OFFSET('Constant mix'!M$12,'Volatilite Portfeuille'!$E$2+$A1475,0),"")</f>
        <v/>
      </c>
      <c r="L1475" s="7" t="str">
        <f ca="1">IF($A1475&lt;$D$5,OFFSET('Constant mix'!N$12,'Volatilite Portfeuille'!$E$2+$A1475,0),"")</f>
        <v/>
      </c>
      <c r="M1475" s="7" t="str">
        <f ca="1">IF($A1475&lt;$D$5,OFFSET('Constant mix'!O$12,'Volatilite Portfeuille'!$E$2+$A1475,0),"")</f>
        <v/>
      </c>
      <c r="N1475" s="7" t="str">
        <f ca="1">IF($A1475&lt;$D$5,OFFSET('Constant mix'!$AM$12,'Volatilite Portfeuille'!$E$2+$A1475,0),"")</f>
        <v/>
      </c>
      <c r="O1475" s="5">
        <f t="shared" si="295"/>
        <v>0</v>
      </c>
      <c r="P1475" s="27">
        <f t="shared" si="296"/>
        <v>0</v>
      </c>
      <c r="Q1475" s="27">
        <f t="shared" si="297"/>
        <v>0</v>
      </c>
      <c r="R1475" s="27">
        <f t="shared" si="298"/>
        <v>0</v>
      </c>
      <c r="S1475" s="27">
        <f t="shared" si="299"/>
        <v>0</v>
      </c>
      <c r="T1475" s="27">
        <f t="shared" si="300"/>
        <v>0</v>
      </c>
      <c r="U1475" s="27">
        <f t="shared" si="301"/>
        <v>0</v>
      </c>
      <c r="V1475" s="27">
        <f t="shared" si="302"/>
        <v>0</v>
      </c>
      <c r="W1475" s="27">
        <f t="shared" si="303"/>
        <v>0</v>
      </c>
      <c r="X1475" s="50">
        <f t="shared" si="304"/>
        <v>0</v>
      </c>
      <c r="Y1475" s="31">
        <f t="shared" si="305"/>
        <v>0</v>
      </c>
      <c r="Z1475" s="27"/>
      <c r="AA1475" s="27"/>
      <c r="AB1475" s="27"/>
    </row>
    <row r="1476" spans="1:28" x14ac:dyDescent="0.35">
      <c r="A1476" s="25">
        <f t="shared" si="294"/>
        <v>1455</v>
      </c>
      <c r="B1476" s="16" t="str">
        <f ca="1">IF(A1476&lt;$D$5,OFFSET('Constant mix'!$B$12,'Volatilite Portfeuille'!$E$2+A1476,0),"")</f>
        <v/>
      </c>
      <c r="C1476" s="23" t="str">
        <f ca="1">IF($A1476&lt;$D$5,OFFSET('Constant mix'!$C$13,'Volatilite Portfeuille'!$E$2+$A1476,0),"")</f>
        <v/>
      </c>
      <c r="D1476" s="25" t="str">
        <f ca="1">IF($A1476&lt;$D$5,OFFSET('Constant mix'!F$12,'Volatilite Portfeuille'!$E$2+$A1476,0),"")</f>
        <v/>
      </c>
      <c r="E1476" s="7" t="str">
        <f ca="1">IF($A1476&lt;$D$5,OFFSET('Constant mix'!G$12,'Volatilite Portfeuille'!$E$2+$A1476,0),"")</f>
        <v/>
      </c>
      <c r="F1476" s="7" t="str">
        <f ca="1">IF($A1476&lt;$D$5,OFFSET('Constant mix'!H$12,'Volatilite Portfeuille'!$E$2+$A1476,0),"")</f>
        <v/>
      </c>
      <c r="G1476" s="7" t="str">
        <f ca="1">IF($A1476&lt;$D$5,OFFSET('Constant mix'!I$12,'Volatilite Portfeuille'!$E$2+$A1476,0),"")</f>
        <v/>
      </c>
      <c r="H1476" s="7" t="str">
        <f ca="1">IF($A1476&lt;$D$5,OFFSET('Constant mix'!J$12,'Volatilite Portfeuille'!$E$2+$A1476,0),"")</f>
        <v/>
      </c>
      <c r="I1476" s="7" t="str">
        <f ca="1">IF($A1476&lt;$D$5,OFFSET('Constant mix'!K$12,'Volatilite Portfeuille'!$E$2+$A1476,0),"")</f>
        <v/>
      </c>
      <c r="J1476" s="7" t="str">
        <f ca="1">IF($A1476&lt;$D$5,OFFSET('Constant mix'!L$12,'Volatilite Portfeuille'!$E$2+$A1476,0),"")</f>
        <v/>
      </c>
      <c r="K1476" s="7" t="str">
        <f ca="1">IF($A1476&lt;$D$5,OFFSET('Constant mix'!M$12,'Volatilite Portfeuille'!$E$2+$A1476,0),"")</f>
        <v/>
      </c>
      <c r="L1476" s="7" t="str">
        <f ca="1">IF($A1476&lt;$D$5,OFFSET('Constant mix'!N$12,'Volatilite Portfeuille'!$E$2+$A1476,0),"")</f>
        <v/>
      </c>
      <c r="M1476" s="7" t="str">
        <f ca="1">IF($A1476&lt;$D$5,OFFSET('Constant mix'!O$12,'Volatilite Portfeuille'!$E$2+$A1476,0),"")</f>
        <v/>
      </c>
      <c r="N1476" s="7" t="str">
        <f ca="1">IF($A1476&lt;$D$5,OFFSET('Constant mix'!$AM$12,'Volatilite Portfeuille'!$E$2+$A1476,0),"")</f>
        <v/>
      </c>
      <c r="O1476" s="5">
        <f t="shared" si="295"/>
        <v>0</v>
      </c>
      <c r="P1476" s="27">
        <f t="shared" si="296"/>
        <v>0</v>
      </c>
      <c r="Q1476" s="27">
        <f t="shared" si="297"/>
        <v>0</v>
      </c>
      <c r="R1476" s="27">
        <f t="shared" si="298"/>
        <v>0</v>
      </c>
      <c r="S1476" s="27">
        <f t="shared" si="299"/>
        <v>0</v>
      </c>
      <c r="T1476" s="27">
        <f t="shared" si="300"/>
        <v>0</v>
      </c>
      <c r="U1476" s="27">
        <f t="shared" si="301"/>
        <v>0</v>
      </c>
      <c r="V1476" s="27">
        <f t="shared" si="302"/>
        <v>0</v>
      </c>
      <c r="W1476" s="27">
        <f t="shared" si="303"/>
        <v>0</v>
      </c>
      <c r="X1476" s="50">
        <f t="shared" si="304"/>
        <v>0</v>
      </c>
      <c r="Y1476" s="31">
        <f t="shared" si="305"/>
        <v>0</v>
      </c>
      <c r="Z1476" s="27"/>
      <c r="AA1476" s="27"/>
      <c r="AB1476" s="27"/>
    </row>
    <row r="1477" spans="1:28" x14ac:dyDescent="0.35">
      <c r="A1477" s="25">
        <f t="shared" si="294"/>
        <v>1456</v>
      </c>
      <c r="B1477" s="16" t="str">
        <f ca="1">IF(A1477&lt;$D$5,OFFSET('Constant mix'!$B$12,'Volatilite Portfeuille'!$E$2+A1477,0),"")</f>
        <v/>
      </c>
      <c r="C1477" s="23" t="str">
        <f ca="1">IF($A1477&lt;$D$5,OFFSET('Constant mix'!$C$13,'Volatilite Portfeuille'!$E$2+$A1477,0),"")</f>
        <v/>
      </c>
      <c r="D1477" s="25" t="str">
        <f ca="1">IF($A1477&lt;$D$5,OFFSET('Constant mix'!F$12,'Volatilite Portfeuille'!$E$2+$A1477,0),"")</f>
        <v/>
      </c>
      <c r="E1477" s="7" t="str">
        <f ca="1">IF($A1477&lt;$D$5,OFFSET('Constant mix'!G$12,'Volatilite Portfeuille'!$E$2+$A1477,0),"")</f>
        <v/>
      </c>
      <c r="F1477" s="7" t="str">
        <f ca="1">IF($A1477&lt;$D$5,OFFSET('Constant mix'!H$12,'Volatilite Portfeuille'!$E$2+$A1477,0),"")</f>
        <v/>
      </c>
      <c r="G1477" s="7" t="str">
        <f ca="1">IF($A1477&lt;$D$5,OFFSET('Constant mix'!I$12,'Volatilite Portfeuille'!$E$2+$A1477,0),"")</f>
        <v/>
      </c>
      <c r="H1477" s="7" t="str">
        <f ca="1">IF($A1477&lt;$D$5,OFFSET('Constant mix'!J$12,'Volatilite Portfeuille'!$E$2+$A1477,0),"")</f>
        <v/>
      </c>
      <c r="I1477" s="7" t="str">
        <f ca="1">IF($A1477&lt;$D$5,OFFSET('Constant mix'!K$12,'Volatilite Portfeuille'!$E$2+$A1477,0),"")</f>
        <v/>
      </c>
      <c r="J1477" s="7" t="str">
        <f ca="1">IF($A1477&lt;$D$5,OFFSET('Constant mix'!L$12,'Volatilite Portfeuille'!$E$2+$A1477,0),"")</f>
        <v/>
      </c>
      <c r="K1477" s="7" t="str">
        <f ca="1">IF($A1477&lt;$D$5,OFFSET('Constant mix'!M$12,'Volatilite Portfeuille'!$E$2+$A1477,0),"")</f>
        <v/>
      </c>
      <c r="L1477" s="7" t="str">
        <f ca="1">IF($A1477&lt;$D$5,OFFSET('Constant mix'!N$12,'Volatilite Portfeuille'!$E$2+$A1477,0),"")</f>
        <v/>
      </c>
      <c r="M1477" s="7" t="str">
        <f ca="1">IF($A1477&lt;$D$5,OFFSET('Constant mix'!O$12,'Volatilite Portfeuille'!$E$2+$A1477,0),"")</f>
        <v/>
      </c>
      <c r="N1477" s="7" t="str">
        <f ca="1">IF($A1477&lt;$D$5,OFFSET('Constant mix'!$AM$12,'Volatilite Portfeuille'!$E$2+$A1477,0),"")</f>
        <v/>
      </c>
      <c r="O1477" s="5">
        <f t="shared" si="295"/>
        <v>0</v>
      </c>
      <c r="P1477" s="27">
        <f t="shared" si="296"/>
        <v>0</v>
      </c>
      <c r="Q1477" s="27">
        <f t="shared" si="297"/>
        <v>0</v>
      </c>
      <c r="R1477" s="27">
        <f t="shared" si="298"/>
        <v>0</v>
      </c>
      <c r="S1477" s="27">
        <f t="shared" si="299"/>
        <v>0</v>
      </c>
      <c r="T1477" s="27">
        <f t="shared" si="300"/>
        <v>0</v>
      </c>
      <c r="U1477" s="27">
        <f t="shared" si="301"/>
        <v>0</v>
      </c>
      <c r="V1477" s="27">
        <f t="shared" si="302"/>
        <v>0</v>
      </c>
      <c r="W1477" s="27">
        <f t="shared" si="303"/>
        <v>0</v>
      </c>
      <c r="X1477" s="50">
        <f t="shared" si="304"/>
        <v>0</v>
      </c>
      <c r="Y1477" s="31">
        <f t="shared" si="305"/>
        <v>0</v>
      </c>
      <c r="Z1477" s="27"/>
      <c r="AA1477" s="27"/>
      <c r="AB1477" s="27"/>
    </row>
    <row r="1478" spans="1:28" x14ac:dyDescent="0.35">
      <c r="A1478" s="25">
        <f t="shared" si="294"/>
        <v>1457</v>
      </c>
      <c r="B1478" s="16" t="str">
        <f ca="1">IF(A1478&lt;$D$5,OFFSET('Constant mix'!$B$12,'Volatilite Portfeuille'!$E$2+A1478,0),"")</f>
        <v/>
      </c>
      <c r="C1478" s="23" t="str">
        <f ca="1">IF($A1478&lt;$D$5,OFFSET('Constant mix'!$C$13,'Volatilite Portfeuille'!$E$2+$A1478,0),"")</f>
        <v/>
      </c>
      <c r="D1478" s="25" t="str">
        <f ca="1">IF($A1478&lt;$D$5,OFFSET('Constant mix'!F$12,'Volatilite Portfeuille'!$E$2+$A1478,0),"")</f>
        <v/>
      </c>
      <c r="E1478" s="7" t="str">
        <f ca="1">IF($A1478&lt;$D$5,OFFSET('Constant mix'!G$12,'Volatilite Portfeuille'!$E$2+$A1478,0),"")</f>
        <v/>
      </c>
      <c r="F1478" s="7" t="str">
        <f ca="1">IF($A1478&lt;$D$5,OFFSET('Constant mix'!H$12,'Volatilite Portfeuille'!$E$2+$A1478,0),"")</f>
        <v/>
      </c>
      <c r="G1478" s="7" t="str">
        <f ca="1">IF($A1478&lt;$D$5,OFFSET('Constant mix'!I$12,'Volatilite Portfeuille'!$E$2+$A1478,0),"")</f>
        <v/>
      </c>
      <c r="H1478" s="7" t="str">
        <f ca="1">IF($A1478&lt;$D$5,OFFSET('Constant mix'!J$12,'Volatilite Portfeuille'!$E$2+$A1478,0),"")</f>
        <v/>
      </c>
      <c r="I1478" s="7" t="str">
        <f ca="1">IF($A1478&lt;$D$5,OFFSET('Constant mix'!K$12,'Volatilite Portfeuille'!$E$2+$A1478,0),"")</f>
        <v/>
      </c>
      <c r="J1478" s="7" t="str">
        <f ca="1">IF($A1478&lt;$D$5,OFFSET('Constant mix'!L$12,'Volatilite Portfeuille'!$E$2+$A1478,0),"")</f>
        <v/>
      </c>
      <c r="K1478" s="7" t="str">
        <f ca="1">IF($A1478&lt;$D$5,OFFSET('Constant mix'!M$12,'Volatilite Portfeuille'!$E$2+$A1478,0),"")</f>
        <v/>
      </c>
      <c r="L1478" s="7" t="str">
        <f ca="1">IF($A1478&lt;$D$5,OFFSET('Constant mix'!N$12,'Volatilite Portfeuille'!$E$2+$A1478,0),"")</f>
        <v/>
      </c>
      <c r="M1478" s="7" t="str">
        <f ca="1">IF($A1478&lt;$D$5,OFFSET('Constant mix'!O$12,'Volatilite Portfeuille'!$E$2+$A1478,0),"")</f>
        <v/>
      </c>
      <c r="N1478" s="7" t="str">
        <f ca="1">IF($A1478&lt;$D$5,OFFSET('Constant mix'!$AM$12,'Volatilite Portfeuille'!$E$2+$A1478,0),"")</f>
        <v/>
      </c>
      <c r="O1478" s="5">
        <f t="shared" si="295"/>
        <v>0</v>
      </c>
      <c r="P1478" s="27">
        <f t="shared" si="296"/>
        <v>0</v>
      </c>
      <c r="Q1478" s="27">
        <f t="shared" si="297"/>
        <v>0</v>
      </c>
      <c r="R1478" s="27">
        <f t="shared" si="298"/>
        <v>0</v>
      </c>
      <c r="S1478" s="27">
        <f t="shared" si="299"/>
        <v>0</v>
      </c>
      <c r="T1478" s="27">
        <f t="shared" si="300"/>
        <v>0</v>
      </c>
      <c r="U1478" s="27">
        <f t="shared" si="301"/>
        <v>0</v>
      </c>
      <c r="V1478" s="27">
        <f t="shared" si="302"/>
        <v>0</v>
      </c>
      <c r="W1478" s="27">
        <f t="shared" si="303"/>
        <v>0</v>
      </c>
      <c r="X1478" s="50">
        <f t="shared" si="304"/>
        <v>0</v>
      </c>
      <c r="Y1478" s="31">
        <f t="shared" si="305"/>
        <v>0</v>
      </c>
      <c r="Z1478" s="27"/>
      <c r="AA1478" s="27"/>
      <c r="AB1478" s="27"/>
    </row>
    <row r="1479" spans="1:28" x14ac:dyDescent="0.35">
      <c r="A1479" s="25">
        <f t="shared" si="294"/>
        <v>1458</v>
      </c>
      <c r="B1479" s="16" t="str">
        <f ca="1">IF(A1479&lt;$D$5,OFFSET('Constant mix'!$B$12,'Volatilite Portfeuille'!$E$2+A1479,0),"")</f>
        <v/>
      </c>
      <c r="C1479" s="23" t="str">
        <f ca="1">IF($A1479&lt;$D$5,OFFSET('Constant mix'!$C$13,'Volatilite Portfeuille'!$E$2+$A1479,0),"")</f>
        <v/>
      </c>
      <c r="D1479" s="25" t="str">
        <f ca="1">IF($A1479&lt;$D$5,OFFSET('Constant mix'!F$12,'Volatilite Portfeuille'!$E$2+$A1479,0),"")</f>
        <v/>
      </c>
      <c r="E1479" s="7" t="str">
        <f ca="1">IF($A1479&lt;$D$5,OFFSET('Constant mix'!G$12,'Volatilite Portfeuille'!$E$2+$A1479,0),"")</f>
        <v/>
      </c>
      <c r="F1479" s="7" t="str">
        <f ca="1">IF($A1479&lt;$D$5,OFFSET('Constant mix'!H$12,'Volatilite Portfeuille'!$E$2+$A1479,0),"")</f>
        <v/>
      </c>
      <c r="G1479" s="7" t="str">
        <f ca="1">IF($A1479&lt;$D$5,OFFSET('Constant mix'!I$12,'Volatilite Portfeuille'!$E$2+$A1479,0),"")</f>
        <v/>
      </c>
      <c r="H1479" s="7" t="str">
        <f ca="1">IF($A1479&lt;$D$5,OFFSET('Constant mix'!J$12,'Volatilite Portfeuille'!$E$2+$A1479,0),"")</f>
        <v/>
      </c>
      <c r="I1479" s="7" t="str">
        <f ca="1">IF($A1479&lt;$D$5,OFFSET('Constant mix'!K$12,'Volatilite Portfeuille'!$E$2+$A1479,0),"")</f>
        <v/>
      </c>
      <c r="J1479" s="7" t="str">
        <f ca="1">IF($A1479&lt;$D$5,OFFSET('Constant mix'!L$12,'Volatilite Portfeuille'!$E$2+$A1479,0),"")</f>
        <v/>
      </c>
      <c r="K1479" s="7" t="str">
        <f ca="1">IF($A1479&lt;$D$5,OFFSET('Constant mix'!M$12,'Volatilite Portfeuille'!$E$2+$A1479,0),"")</f>
        <v/>
      </c>
      <c r="L1479" s="7" t="str">
        <f ca="1">IF($A1479&lt;$D$5,OFFSET('Constant mix'!N$12,'Volatilite Portfeuille'!$E$2+$A1479,0),"")</f>
        <v/>
      </c>
      <c r="M1479" s="7" t="str">
        <f ca="1">IF($A1479&lt;$D$5,OFFSET('Constant mix'!O$12,'Volatilite Portfeuille'!$E$2+$A1479,0),"")</f>
        <v/>
      </c>
      <c r="N1479" s="7" t="str">
        <f ca="1">IF($A1479&lt;$D$5,OFFSET('Constant mix'!$AM$12,'Volatilite Portfeuille'!$E$2+$A1479,0),"")</f>
        <v/>
      </c>
      <c r="O1479" s="5">
        <f t="shared" si="295"/>
        <v>0</v>
      </c>
      <c r="P1479" s="27">
        <f t="shared" si="296"/>
        <v>0</v>
      </c>
      <c r="Q1479" s="27">
        <f t="shared" si="297"/>
        <v>0</v>
      </c>
      <c r="R1479" s="27">
        <f t="shared" si="298"/>
        <v>0</v>
      </c>
      <c r="S1479" s="27">
        <f t="shared" si="299"/>
        <v>0</v>
      </c>
      <c r="T1479" s="27">
        <f t="shared" si="300"/>
        <v>0</v>
      </c>
      <c r="U1479" s="27">
        <f t="shared" si="301"/>
        <v>0</v>
      </c>
      <c r="V1479" s="27">
        <f t="shared" si="302"/>
        <v>0</v>
      </c>
      <c r="W1479" s="27">
        <f t="shared" si="303"/>
        <v>0</v>
      </c>
      <c r="X1479" s="50">
        <f t="shared" si="304"/>
        <v>0</v>
      </c>
      <c r="Y1479" s="31">
        <f t="shared" si="305"/>
        <v>0</v>
      </c>
      <c r="Z1479" s="27"/>
      <c r="AA1479" s="27"/>
      <c r="AB1479" s="27"/>
    </row>
    <row r="1480" spans="1:28" x14ac:dyDescent="0.35">
      <c r="A1480" s="25">
        <f t="shared" si="294"/>
        <v>1459</v>
      </c>
      <c r="B1480" s="16" t="str">
        <f ca="1">IF(A1480&lt;$D$5,OFFSET('Constant mix'!$B$12,'Volatilite Portfeuille'!$E$2+A1480,0),"")</f>
        <v/>
      </c>
      <c r="C1480" s="23" t="str">
        <f ca="1">IF($A1480&lt;$D$5,OFFSET('Constant mix'!$C$13,'Volatilite Portfeuille'!$E$2+$A1480,0),"")</f>
        <v/>
      </c>
      <c r="D1480" s="25" t="str">
        <f ca="1">IF($A1480&lt;$D$5,OFFSET('Constant mix'!F$12,'Volatilite Portfeuille'!$E$2+$A1480,0),"")</f>
        <v/>
      </c>
      <c r="E1480" s="7" t="str">
        <f ca="1">IF($A1480&lt;$D$5,OFFSET('Constant mix'!G$12,'Volatilite Portfeuille'!$E$2+$A1480,0),"")</f>
        <v/>
      </c>
      <c r="F1480" s="7" t="str">
        <f ca="1">IF($A1480&lt;$D$5,OFFSET('Constant mix'!H$12,'Volatilite Portfeuille'!$E$2+$A1480,0),"")</f>
        <v/>
      </c>
      <c r="G1480" s="7" t="str">
        <f ca="1">IF($A1480&lt;$D$5,OFFSET('Constant mix'!I$12,'Volatilite Portfeuille'!$E$2+$A1480,0),"")</f>
        <v/>
      </c>
      <c r="H1480" s="7" t="str">
        <f ca="1">IF($A1480&lt;$D$5,OFFSET('Constant mix'!J$12,'Volatilite Portfeuille'!$E$2+$A1480,0),"")</f>
        <v/>
      </c>
      <c r="I1480" s="7" t="str">
        <f ca="1">IF($A1480&lt;$D$5,OFFSET('Constant mix'!K$12,'Volatilite Portfeuille'!$E$2+$A1480,0),"")</f>
        <v/>
      </c>
      <c r="J1480" s="7" t="str">
        <f ca="1">IF($A1480&lt;$D$5,OFFSET('Constant mix'!L$12,'Volatilite Portfeuille'!$E$2+$A1480,0),"")</f>
        <v/>
      </c>
      <c r="K1480" s="7" t="str">
        <f ca="1">IF($A1480&lt;$D$5,OFFSET('Constant mix'!M$12,'Volatilite Portfeuille'!$E$2+$A1480,0),"")</f>
        <v/>
      </c>
      <c r="L1480" s="7" t="str">
        <f ca="1">IF($A1480&lt;$D$5,OFFSET('Constant mix'!N$12,'Volatilite Portfeuille'!$E$2+$A1480,0),"")</f>
        <v/>
      </c>
      <c r="M1480" s="7" t="str">
        <f ca="1">IF($A1480&lt;$D$5,OFFSET('Constant mix'!O$12,'Volatilite Portfeuille'!$E$2+$A1480,0),"")</f>
        <v/>
      </c>
      <c r="N1480" s="7" t="str">
        <f ca="1">IF($A1480&lt;$D$5,OFFSET('Constant mix'!$AM$12,'Volatilite Portfeuille'!$E$2+$A1480,0),"")</f>
        <v/>
      </c>
      <c r="O1480" s="5">
        <f t="shared" si="295"/>
        <v>0</v>
      </c>
      <c r="P1480" s="27">
        <f t="shared" si="296"/>
        <v>0</v>
      </c>
      <c r="Q1480" s="27">
        <f t="shared" si="297"/>
        <v>0</v>
      </c>
      <c r="R1480" s="27">
        <f t="shared" si="298"/>
        <v>0</v>
      </c>
      <c r="S1480" s="27">
        <f t="shared" si="299"/>
        <v>0</v>
      </c>
      <c r="T1480" s="27">
        <f t="shared" si="300"/>
        <v>0</v>
      </c>
      <c r="U1480" s="27">
        <f t="shared" si="301"/>
        <v>0</v>
      </c>
      <c r="V1480" s="27">
        <f t="shared" si="302"/>
        <v>0</v>
      </c>
      <c r="W1480" s="27">
        <f t="shared" si="303"/>
        <v>0</v>
      </c>
      <c r="X1480" s="50">
        <f t="shared" si="304"/>
        <v>0</v>
      </c>
      <c r="Y1480" s="31">
        <f t="shared" si="305"/>
        <v>0</v>
      </c>
      <c r="Z1480" s="27"/>
      <c r="AA1480" s="27"/>
      <c r="AB1480" s="27"/>
    </row>
    <row r="1481" spans="1:28" x14ac:dyDescent="0.35">
      <c r="A1481" s="25">
        <f t="shared" si="294"/>
        <v>1460</v>
      </c>
      <c r="B1481" s="16" t="str">
        <f ca="1">IF(A1481&lt;$D$5,OFFSET('Constant mix'!$B$12,'Volatilite Portfeuille'!$E$2+A1481,0),"")</f>
        <v/>
      </c>
      <c r="C1481" s="23" t="str">
        <f ca="1">IF($A1481&lt;$D$5,OFFSET('Constant mix'!$C$13,'Volatilite Portfeuille'!$E$2+$A1481,0),"")</f>
        <v/>
      </c>
      <c r="D1481" s="25" t="str">
        <f ca="1">IF($A1481&lt;$D$5,OFFSET('Constant mix'!F$12,'Volatilite Portfeuille'!$E$2+$A1481,0),"")</f>
        <v/>
      </c>
      <c r="E1481" s="7" t="str">
        <f ca="1">IF($A1481&lt;$D$5,OFFSET('Constant mix'!G$12,'Volatilite Portfeuille'!$E$2+$A1481,0),"")</f>
        <v/>
      </c>
      <c r="F1481" s="7" t="str">
        <f ca="1">IF($A1481&lt;$D$5,OFFSET('Constant mix'!H$12,'Volatilite Portfeuille'!$E$2+$A1481,0),"")</f>
        <v/>
      </c>
      <c r="G1481" s="7" t="str">
        <f ca="1">IF($A1481&lt;$D$5,OFFSET('Constant mix'!I$12,'Volatilite Portfeuille'!$E$2+$A1481,0),"")</f>
        <v/>
      </c>
      <c r="H1481" s="7" t="str">
        <f ca="1">IF($A1481&lt;$D$5,OFFSET('Constant mix'!J$12,'Volatilite Portfeuille'!$E$2+$A1481,0),"")</f>
        <v/>
      </c>
      <c r="I1481" s="7" t="str">
        <f ca="1">IF($A1481&lt;$D$5,OFFSET('Constant mix'!K$12,'Volatilite Portfeuille'!$E$2+$A1481,0),"")</f>
        <v/>
      </c>
      <c r="J1481" s="7" t="str">
        <f ca="1">IF($A1481&lt;$D$5,OFFSET('Constant mix'!L$12,'Volatilite Portfeuille'!$E$2+$A1481,0),"")</f>
        <v/>
      </c>
      <c r="K1481" s="7" t="str">
        <f ca="1">IF($A1481&lt;$D$5,OFFSET('Constant mix'!M$12,'Volatilite Portfeuille'!$E$2+$A1481,0),"")</f>
        <v/>
      </c>
      <c r="L1481" s="7" t="str">
        <f ca="1">IF($A1481&lt;$D$5,OFFSET('Constant mix'!N$12,'Volatilite Portfeuille'!$E$2+$A1481,0),"")</f>
        <v/>
      </c>
      <c r="M1481" s="7" t="str">
        <f ca="1">IF($A1481&lt;$D$5,OFFSET('Constant mix'!O$12,'Volatilite Portfeuille'!$E$2+$A1481,0),"")</f>
        <v/>
      </c>
      <c r="N1481" s="7" t="str">
        <f ca="1">IF($A1481&lt;$D$5,OFFSET('Constant mix'!$AM$12,'Volatilite Portfeuille'!$E$2+$A1481,0),"")</f>
        <v/>
      </c>
      <c r="O1481" s="5">
        <f t="shared" si="295"/>
        <v>0</v>
      </c>
      <c r="P1481" s="27">
        <f t="shared" si="296"/>
        <v>0</v>
      </c>
      <c r="Q1481" s="27">
        <f t="shared" si="297"/>
        <v>0</v>
      </c>
      <c r="R1481" s="27">
        <f t="shared" si="298"/>
        <v>0</v>
      </c>
      <c r="S1481" s="27">
        <f t="shared" si="299"/>
        <v>0</v>
      </c>
      <c r="T1481" s="27">
        <f t="shared" si="300"/>
        <v>0</v>
      </c>
      <c r="U1481" s="27">
        <f t="shared" si="301"/>
        <v>0</v>
      </c>
      <c r="V1481" s="27">
        <f t="shared" si="302"/>
        <v>0</v>
      </c>
      <c r="W1481" s="27">
        <f t="shared" si="303"/>
        <v>0</v>
      </c>
      <c r="X1481" s="50">
        <f t="shared" si="304"/>
        <v>0</v>
      </c>
      <c r="Y1481" s="31">
        <f t="shared" si="305"/>
        <v>0</v>
      </c>
      <c r="Z1481" s="27"/>
      <c r="AA1481" s="27"/>
      <c r="AB1481" s="27"/>
    </row>
    <row r="1482" spans="1:28" x14ac:dyDescent="0.35">
      <c r="A1482" s="25">
        <f t="shared" si="294"/>
        <v>1461</v>
      </c>
      <c r="B1482" s="16" t="str">
        <f ca="1">IF(A1482&lt;$D$5,OFFSET('Constant mix'!$B$12,'Volatilite Portfeuille'!$E$2+A1482,0),"")</f>
        <v/>
      </c>
      <c r="C1482" s="23" t="str">
        <f ca="1">IF($A1482&lt;$D$5,OFFSET('Constant mix'!$C$13,'Volatilite Portfeuille'!$E$2+$A1482,0),"")</f>
        <v/>
      </c>
      <c r="D1482" s="25" t="str">
        <f ca="1">IF($A1482&lt;$D$5,OFFSET('Constant mix'!F$12,'Volatilite Portfeuille'!$E$2+$A1482,0),"")</f>
        <v/>
      </c>
      <c r="E1482" s="7" t="str">
        <f ca="1">IF($A1482&lt;$D$5,OFFSET('Constant mix'!G$12,'Volatilite Portfeuille'!$E$2+$A1482,0),"")</f>
        <v/>
      </c>
      <c r="F1482" s="7" t="str">
        <f ca="1">IF($A1482&lt;$D$5,OFFSET('Constant mix'!H$12,'Volatilite Portfeuille'!$E$2+$A1482,0),"")</f>
        <v/>
      </c>
      <c r="G1482" s="7" t="str">
        <f ca="1">IF($A1482&lt;$D$5,OFFSET('Constant mix'!I$12,'Volatilite Portfeuille'!$E$2+$A1482,0),"")</f>
        <v/>
      </c>
      <c r="H1482" s="7" t="str">
        <f ca="1">IF($A1482&lt;$D$5,OFFSET('Constant mix'!J$12,'Volatilite Portfeuille'!$E$2+$A1482,0),"")</f>
        <v/>
      </c>
      <c r="I1482" s="7" t="str">
        <f ca="1">IF($A1482&lt;$D$5,OFFSET('Constant mix'!K$12,'Volatilite Portfeuille'!$E$2+$A1482,0),"")</f>
        <v/>
      </c>
      <c r="J1482" s="7" t="str">
        <f ca="1">IF($A1482&lt;$D$5,OFFSET('Constant mix'!L$12,'Volatilite Portfeuille'!$E$2+$A1482,0),"")</f>
        <v/>
      </c>
      <c r="K1482" s="7" t="str">
        <f ca="1">IF($A1482&lt;$D$5,OFFSET('Constant mix'!M$12,'Volatilite Portfeuille'!$E$2+$A1482,0),"")</f>
        <v/>
      </c>
      <c r="L1482" s="7" t="str">
        <f ca="1">IF($A1482&lt;$D$5,OFFSET('Constant mix'!N$12,'Volatilite Portfeuille'!$E$2+$A1482,0),"")</f>
        <v/>
      </c>
      <c r="M1482" s="7" t="str">
        <f ca="1">IF($A1482&lt;$D$5,OFFSET('Constant mix'!O$12,'Volatilite Portfeuille'!$E$2+$A1482,0),"")</f>
        <v/>
      </c>
      <c r="N1482" s="7" t="str">
        <f ca="1">IF($A1482&lt;$D$5,OFFSET('Constant mix'!$AM$12,'Volatilite Portfeuille'!$E$2+$A1482,0),"")</f>
        <v/>
      </c>
      <c r="O1482" s="5">
        <f t="shared" si="295"/>
        <v>0</v>
      </c>
      <c r="P1482" s="27">
        <f t="shared" si="296"/>
        <v>0</v>
      </c>
      <c r="Q1482" s="27">
        <f t="shared" si="297"/>
        <v>0</v>
      </c>
      <c r="R1482" s="27">
        <f t="shared" si="298"/>
        <v>0</v>
      </c>
      <c r="S1482" s="27">
        <f t="shared" si="299"/>
        <v>0</v>
      </c>
      <c r="T1482" s="27">
        <f t="shared" si="300"/>
        <v>0</v>
      </c>
      <c r="U1482" s="27">
        <f t="shared" si="301"/>
        <v>0</v>
      </c>
      <c r="V1482" s="27">
        <f t="shared" si="302"/>
        <v>0</v>
      </c>
      <c r="W1482" s="27">
        <f t="shared" si="303"/>
        <v>0</v>
      </c>
      <c r="X1482" s="50">
        <f t="shared" si="304"/>
        <v>0</v>
      </c>
      <c r="Y1482" s="31">
        <f t="shared" si="305"/>
        <v>0</v>
      </c>
      <c r="Z1482" s="27"/>
      <c r="AA1482" s="27"/>
      <c r="AB1482" s="27"/>
    </row>
    <row r="1483" spans="1:28" x14ac:dyDescent="0.35">
      <c r="A1483" s="25">
        <f t="shared" si="294"/>
        <v>1462</v>
      </c>
      <c r="B1483" s="16" t="str">
        <f ca="1">IF(A1483&lt;$D$5,OFFSET('Constant mix'!$B$12,'Volatilite Portfeuille'!$E$2+A1483,0),"")</f>
        <v/>
      </c>
      <c r="C1483" s="23" t="str">
        <f ca="1">IF($A1483&lt;$D$5,OFFSET('Constant mix'!$C$13,'Volatilite Portfeuille'!$E$2+$A1483,0),"")</f>
        <v/>
      </c>
      <c r="D1483" s="25" t="str">
        <f ca="1">IF($A1483&lt;$D$5,OFFSET('Constant mix'!F$12,'Volatilite Portfeuille'!$E$2+$A1483,0),"")</f>
        <v/>
      </c>
      <c r="E1483" s="7" t="str">
        <f ca="1">IF($A1483&lt;$D$5,OFFSET('Constant mix'!G$12,'Volatilite Portfeuille'!$E$2+$A1483,0),"")</f>
        <v/>
      </c>
      <c r="F1483" s="7" t="str">
        <f ca="1">IF($A1483&lt;$D$5,OFFSET('Constant mix'!H$12,'Volatilite Portfeuille'!$E$2+$A1483,0),"")</f>
        <v/>
      </c>
      <c r="G1483" s="7" t="str">
        <f ca="1">IF($A1483&lt;$D$5,OFFSET('Constant mix'!I$12,'Volatilite Portfeuille'!$E$2+$A1483,0),"")</f>
        <v/>
      </c>
      <c r="H1483" s="7" t="str">
        <f ca="1">IF($A1483&lt;$D$5,OFFSET('Constant mix'!J$12,'Volatilite Portfeuille'!$E$2+$A1483,0),"")</f>
        <v/>
      </c>
      <c r="I1483" s="7" t="str">
        <f ca="1">IF($A1483&lt;$D$5,OFFSET('Constant mix'!K$12,'Volatilite Portfeuille'!$E$2+$A1483,0),"")</f>
        <v/>
      </c>
      <c r="J1483" s="7" t="str">
        <f ca="1">IF($A1483&lt;$D$5,OFFSET('Constant mix'!L$12,'Volatilite Portfeuille'!$E$2+$A1483,0),"")</f>
        <v/>
      </c>
      <c r="K1483" s="7" t="str">
        <f ca="1">IF($A1483&lt;$D$5,OFFSET('Constant mix'!M$12,'Volatilite Portfeuille'!$E$2+$A1483,0),"")</f>
        <v/>
      </c>
      <c r="L1483" s="7" t="str">
        <f ca="1">IF($A1483&lt;$D$5,OFFSET('Constant mix'!N$12,'Volatilite Portfeuille'!$E$2+$A1483,0),"")</f>
        <v/>
      </c>
      <c r="M1483" s="7" t="str">
        <f ca="1">IF($A1483&lt;$D$5,OFFSET('Constant mix'!O$12,'Volatilite Portfeuille'!$E$2+$A1483,0),"")</f>
        <v/>
      </c>
      <c r="N1483" s="7" t="str">
        <f ca="1">IF($A1483&lt;$D$5,OFFSET('Constant mix'!$AM$12,'Volatilite Portfeuille'!$E$2+$A1483,0),"")</f>
        <v/>
      </c>
      <c r="O1483" s="5">
        <f t="shared" si="295"/>
        <v>0</v>
      </c>
      <c r="P1483" s="27">
        <f t="shared" si="296"/>
        <v>0</v>
      </c>
      <c r="Q1483" s="27">
        <f t="shared" si="297"/>
        <v>0</v>
      </c>
      <c r="R1483" s="27">
        <f t="shared" si="298"/>
        <v>0</v>
      </c>
      <c r="S1483" s="27">
        <f t="shared" si="299"/>
        <v>0</v>
      </c>
      <c r="T1483" s="27">
        <f t="shared" si="300"/>
        <v>0</v>
      </c>
      <c r="U1483" s="27">
        <f t="shared" si="301"/>
        <v>0</v>
      </c>
      <c r="V1483" s="27">
        <f t="shared" si="302"/>
        <v>0</v>
      </c>
      <c r="W1483" s="27">
        <f t="shared" si="303"/>
        <v>0</v>
      </c>
      <c r="X1483" s="50">
        <f t="shared" si="304"/>
        <v>0</v>
      </c>
      <c r="Y1483" s="31">
        <f t="shared" si="305"/>
        <v>0</v>
      </c>
      <c r="Z1483" s="27"/>
      <c r="AA1483" s="27"/>
      <c r="AB1483" s="27"/>
    </row>
    <row r="1484" spans="1:28" x14ac:dyDescent="0.35">
      <c r="A1484" s="25">
        <f t="shared" si="294"/>
        <v>1463</v>
      </c>
      <c r="B1484" s="16" t="str">
        <f ca="1">IF(A1484&lt;$D$5,OFFSET('Constant mix'!$B$12,'Volatilite Portfeuille'!$E$2+A1484,0),"")</f>
        <v/>
      </c>
      <c r="C1484" s="23" t="str">
        <f ca="1">IF($A1484&lt;$D$5,OFFSET('Constant mix'!$C$13,'Volatilite Portfeuille'!$E$2+$A1484,0),"")</f>
        <v/>
      </c>
      <c r="D1484" s="25" t="str">
        <f ca="1">IF($A1484&lt;$D$5,OFFSET('Constant mix'!F$12,'Volatilite Portfeuille'!$E$2+$A1484,0),"")</f>
        <v/>
      </c>
      <c r="E1484" s="7" t="str">
        <f ca="1">IF($A1484&lt;$D$5,OFFSET('Constant mix'!G$12,'Volatilite Portfeuille'!$E$2+$A1484,0),"")</f>
        <v/>
      </c>
      <c r="F1484" s="7" t="str">
        <f ca="1">IF($A1484&lt;$D$5,OFFSET('Constant mix'!H$12,'Volatilite Portfeuille'!$E$2+$A1484,0),"")</f>
        <v/>
      </c>
      <c r="G1484" s="7" t="str">
        <f ca="1">IF($A1484&lt;$D$5,OFFSET('Constant mix'!I$12,'Volatilite Portfeuille'!$E$2+$A1484,0),"")</f>
        <v/>
      </c>
      <c r="H1484" s="7" t="str">
        <f ca="1">IF($A1484&lt;$D$5,OFFSET('Constant mix'!J$12,'Volatilite Portfeuille'!$E$2+$A1484,0),"")</f>
        <v/>
      </c>
      <c r="I1484" s="7" t="str">
        <f ca="1">IF($A1484&lt;$D$5,OFFSET('Constant mix'!K$12,'Volatilite Portfeuille'!$E$2+$A1484,0),"")</f>
        <v/>
      </c>
      <c r="J1484" s="7" t="str">
        <f ca="1">IF($A1484&lt;$D$5,OFFSET('Constant mix'!L$12,'Volatilite Portfeuille'!$E$2+$A1484,0),"")</f>
        <v/>
      </c>
      <c r="K1484" s="7" t="str">
        <f ca="1">IF($A1484&lt;$D$5,OFFSET('Constant mix'!M$12,'Volatilite Portfeuille'!$E$2+$A1484,0),"")</f>
        <v/>
      </c>
      <c r="L1484" s="7" t="str">
        <f ca="1">IF($A1484&lt;$D$5,OFFSET('Constant mix'!N$12,'Volatilite Portfeuille'!$E$2+$A1484,0),"")</f>
        <v/>
      </c>
      <c r="M1484" s="7" t="str">
        <f ca="1">IF($A1484&lt;$D$5,OFFSET('Constant mix'!O$12,'Volatilite Portfeuille'!$E$2+$A1484,0),"")</f>
        <v/>
      </c>
      <c r="N1484" s="7" t="str">
        <f ca="1">IF($A1484&lt;$D$5,OFFSET('Constant mix'!$AM$12,'Volatilite Portfeuille'!$E$2+$A1484,0),"")</f>
        <v/>
      </c>
      <c r="O1484" s="5">
        <f t="shared" si="295"/>
        <v>0</v>
      </c>
      <c r="P1484" s="27">
        <f t="shared" si="296"/>
        <v>0</v>
      </c>
      <c r="Q1484" s="27">
        <f t="shared" si="297"/>
        <v>0</v>
      </c>
      <c r="R1484" s="27">
        <f t="shared" si="298"/>
        <v>0</v>
      </c>
      <c r="S1484" s="27">
        <f t="shared" si="299"/>
        <v>0</v>
      </c>
      <c r="T1484" s="27">
        <f t="shared" si="300"/>
        <v>0</v>
      </c>
      <c r="U1484" s="27">
        <f t="shared" si="301"/>
        <v>0</v>
      </c>
      <c r="V1484" s="27">
        <f t="shared" si="302"/>
        <v>0</v>
      </c>
      <c r="W1484" s="27">
        <f t="shared" si="303"/>
        <v>0</v>
      </c>
      <c r="X1484" s="50">
        <f t="shared" si="304"/>
        <v>0</v>
      </c>
      <c r="Y1484" s="31">
        <f t="shared" si="305"/>
        <v>0</v>
      </c>
      <c r="Z1484" s="27"/>
      <c r="AA1484" s="27"/>
      <c r="AB1484" s="27"/>
    </row>
    <row r="1485" spans="1:28" x14ac:dyDescent="0.35">
      <c r="A1485" s="25">
        <f t="shared" si="294"/>
        <v>1464</v>
      </c>
      <c r="B1485" s="16" t="str">
        <f ca="1">IF(A1485&lt;$D$5,OFFSET('Constant mix'!$B$12,'Volatilite Portfeuille'!$E$2+A1485,0),"")</f>
        <v/>
      </c>
      <c r="C1485" s="23" t="str">
        <f ca="1">IF($A1485&lt;$D$5,OFFSET('Constant mix'!$C$13,'Volatilite Portfeuille'!$E$2+$A1485,0),"")</f>
        <v/>
      </c>
      <c r="D1485" s="25" t="str">
        <f ca="1">IF($A1485&lt;$D$5,OFFSET('Constant mix'!F$12,'Volatilite Portfeuille'!$E$2+$A1485,0),"")</f>
        <v/>
      </c>
      <c r="E1485" s="7" t="str">
        <f ca="1">IF($A1485&lt;$D$5,OFFSET('Constant mix'!G$12,'Volatilite Portfeuille'!$E$2+$A1485,0),"")</f>
        <v/>
      </c>
      <c r="F1485" s="7" t="str">
        <f ca="1">IF($A1485&lt;$D$5,OFFSET('Constant mix'!H$12,'Volatilite Portfeuille'!$E$2+$A1485,0),"")</f>
        <v/>
      </c>
      <c r="G1485" s="7" t="str">
        <f ca="1">IF($A1485&lt;$D$5,OFFSET('Constant mix'!I$12,'Volatilite Portfeuille'!$E$2+$A1485,0),"")</f>
        <v/>
      </c>
      <c r="H1485" s="7" t="str">
        <f ca="1">IF($A1485&lt;$D$5,OFFSET('Constant mix'!J$12,'Volatilite Portfeuille'!$E$2+$A1485,0),"")</f>
        <v/>
      </c>
      <c r="I1485" s="7" t="str">
        <f ca="1">IF($A1485&lt;$D$5,OFFSET('Constant mix'!K$12,'Volatilite Portfeuille'!$E$2+$A1485,0),"")</f>
        <v/>
      </c>
      <c r="J1485" s="7" t="str">
        <f ca="1">IF($A1485&lt;$D$5,OFFSET('Constant mix'!L$12,'Volatilite Portfeuille'!$E$2+$A1485,0),"")</f>
        <v/>
      </c>
      <c r="K1485" s="7" t="str">
        <f ca="1">IF($A1485&lt;$D$5,OFFSET('Constant mix'!M$12,'Volatilite Portfeuille'!$E$2+$A1485,0),"")</f>
        <v/>
      </c>
      <c r="L1485" s="7" t="str">
        <f ca="1">IF($A1485&lt;$D$5,OFFSET('Constant mix'!N$12,'Volatilite Portfeuille'!$E$2+$A1485,0),"")</f>
        <v/>
      </c>
      <c r="M1485" s="7" t="str">
        <f ca="1">IF($A1485&lt;$D$5,OFFSET('Constant mix'!O$12,'Volatilite Portfeuille'!$E$2+$A1485,0),"")</f>
        <v/>
      </c>
      <c r="N1485" s="7" t="str">
        <f ca="1">IF($A1485&lt;$D$5,OFFSET('Constant mix'!$AM$12,'Volatilite Portfeuille'!$E$2+$A1485,0),"")</f>
        <v/>
      </c>
      <c r="O1485" s="5">
        <f t="shared" si="295"/>
        <v>0</v>
      </c>
      <c r="P1485" s="27">
        <f t="shared" si="296"/>
        <v>0</v>
      </c>
      <c r="Q1485" s="27">
        <f t="shared" si="297"/>
        <v>0</v>
      </c>
      <c r="R1485" s="27">
        <f t="shared" si="298"/>
        <v>0</v>
      </c>
      <c r="S1485" s="27">
        <f t="shared" si="299"/>
        <v>0</v>
      </c>
      <c r="T1485" s="27">
        <f t="shared" si="300"/>
        <v>0</v>
      </c>
      <c r="U1485" s="27">
        <f t="shared" si="301"/>
        <v>0</v>
      </c>
      <c r="V1485" s="27">
        <f t="shared" si="302"/>
        <v>0</v>
      </c>
      <c r="W1485" s="27">
        <f t="shared" si="303"/>
        <v>0</v>
      </c>
      <c r="X1485" s="50">
        <f t="shared" si="304"/>
        <v>0</v>
      </c>
      <c r="Y1485" s="31">
        <f t="shared" si="305"/>
        <v>0</v>
      </c>
      <c r="Z1485" s="27"/>
      <c r="AA1485" s="27"/>
      <c r="AB1485" s="27"/>
    </row>
    <row r="1486" spans="1:28" x14ac:dyDescent="0.35">
      <c r="A1486" s="25">
        <f t="shared" si="294"/>
        <v>1465</v>
      </c>
      <c r="B1486" s="16" t="str">
        <f ca="1">IF(A1486&lt;$D$5,OFFSET('Constant mix'!$B$12,'Volatilite Portfeuille'!$E$2+A1486,0),"")</f>
        <v/>
      </c>
      <c r="C1486" s="23" t="str">
        <f ca="1">IF($A1486&lt;$D$5,OFFSET('Constant mix'!$C$13,'Volatilite Portfeuille'!$E$2+$A1486,0),"")</f>
        <v/>
      </c>
      <c r="D1486" s="25" t="str">
        <f ca="1">IF($A1486&lt;$D$5,OFFSET('Constant mix'!F$12,'Volatilite Portfeuille'!$E$2+$A1486,0),"")</f>
        <v/>
      </c>
      <c r="E1486" s="7" t="str">
        <f ca="1">IF($A1486&lt;$D$5,OFFSET('Constant mix'!G$12,'Volatilite Portfeuille'!$E$2+$A1486,0),"")</f>
        <v/>
      </c>
      <c r="F1486" s="7" t="str">
        <f ca="1">IF($A1486&lt;$D$5,OFFSET('Constant mix'!H$12,'Volatilite Portfeuille'!$E$2+$A1486,0),"")</f>
        <v/>
      </c>
      <c r="G1486" s="7" t="str">
        <f ca="1">IF($A1486&lt;$D$5,OFFSET('Constant mix'!I$12,'Volatilite Portfeuille'!$E$2+$A1486,0),"")</f>
        <v/>
      </c>
      <c r="H1486" s="7" t="str">
        <f ca="1">IF($A1486&lt;$D$5,OFFSET('Constant mix'!J$12,'Volatilite Portfeuille'!$E$2+$A1486,0),"")</f>
        <v/>
      </c>
      <c r="I1486" s="7" t="str">
        <f ca="1">IF($A1486&lt;$D$5,OFFSET('Constant mix'!K$12,'Volatilite Portfeuille'!$E$2+$A1486,0),"")</f>
        <v/>
      </c>
      <c r="J1486" s="7" t="str">
        <f ca="1">IF($A1486&lt;$D$5,OFFSET('Constant mix'!L$12,'Volatilite Portfeuille'!$E$2+$A1486,0),"")</f>
        <v/>
      </c>
      <c r="K1486" s="7" t="str">
        <f ca="1">IF($A1486&lt;$D$5,OFFSET('Constant mix'!M$12,'Volatilite Portfeuille'!$E$2+$A1486,0),"")</f>
        <v/>
      </c>
      <c r="L1486" s="7" t="str">
        <f ca="1">IF($A1486&lt;$D$5,OFFSET('Constant mix'!N$12,'Volatilite Portfeuille'!$E$2+$A1486,0),"")</f>
        <v/>
      </c>
      <c r="M1486" s="7" t="str">
        <f ca="1">IF($A1486&lt;$D$5,OFFSET('Constant mix'!O$12,'Volatilite Portfeuille'!$E$2+$A1486,0),"")</f>
        <v/>
      </c>
      <c r="N1486" s="7" t="str">
        <f ca="1">IF($A1486&lt;$D$5,OFFSET('Constant mix'!$AM$12,'Volatilite Portfeuille'!$E$2+$A1486,0),"")</f>
        <v/>
      </c>
      <c r="O1486" s="5">
        <f t="shared" si="295"/>
        <v>0</v>
      </c>
      <c r="P1486" s="27">
        <f t="shared" si="296"/>
        <v>0</v>
      </c>
      <c r="Q1486" s="27">
        <f t="shared" si="297"/>
        <v>0</v>
      </c>
      <c r="R1486" s="27">
        <f t="shared" si="298"/>
        <v>0</v>
      </c>
      <c r="S1486" s="27">
        <f t="shared" si="299"/>
        <v>0</v>
      </c>
      <c r="T1486" s="27">
        <f t="shared" si="300"/>
        <v>0</v>
      </c>
      <c r="U1486" s="27">
        <f t="shared" si="301"/>
        <v>0</v>
      </c>
      <c r="V1486" s="27">
        <f t="shared" si="302"/>
        <v>0</v>
      </c>
      <c r="W1486" s="27">
        <f t="shared" si="303"/>
        <v>0</v>
      </c>
      <c r="X1486" s="50">
        <f t="shared" si="304"/>
        <v>0</v>
      </c>
      <c r="Y1486" s="31">
        <f t="shared" si="305"/>
        <v>0</v>
      </c>
      <c r="Z1486" s="27"/>
      <c r="AA1486" s="27"/>
      <c r="AB1486" s="27"/>
    </row>
    <row r="1487" spans="1:28" x14ac:dyDescent="0.35">
      <c r="A1487" s="25">
        <f t="shared" si="294"/>
        <v>1466</v>
      </c>
      <c r="B1487" s="16" t="str">
        <f ca="1">IF(A1487&lt;$D$5,OFFSET('Constant mix'!$B$12,'Volatilite Portfeuille'!$E$2+A1487,0),"")</f>
        <v/>
      </c>
      <c r="C1487" s="23" t="str">
        <f ca="1">IF($A1487&lt;$D$5,OFFSET('Constant mix'!$C$13,'Volatilite Portfeuille'!$E$2+$A1487,0),"")</f>
        <v/>
      </c>
      <c r="D1487" s="25" t="str">
        <f ca="1">IF($A1487&lt;$D$5,OFFSET('Constant mix'!F$12,'Volatilite Portfeuille'!$E$2+$A1487,0),"")</f>
        <v/>
      </c>
      <c r="E1487" s="7" t="str">
        <f ca="1">IF($A1487&lt;$D$5,OFFSET('Constant mix'!G$12,'Volatilite Portfeuille'!$E$2+$A1487,0),"")</f>
        <v/>
      </c>
      <c r="F1487" s="7" t="str">
        <f ca="1">IF($A1487&lt;$D$5,OFFSET('Constant mix'!H$12,'Volatilite Portfeuille'!$E$2+$A1487,0),"")</f>
        <v/>
      </c>
      <c r="G1487" s="7" t="str">
        <f ca="1">IF($A1487&lt;$D$5,OFFSET('Constant mix'!I$12,'Volatilite Portfeuille'!$E$2+$A1487,0),"")</f>
        <v/>
      </c>
      <c r="H1487" s="7" t="str">
        <f ca="1">IF($A1487&lt;$D$5,OFFSET('Constant mix'!J$12,'Volatilite Portfeuille'!$E$2+$A1487,0),"")</f>
        <v/>
      </c>
      <c r="I1487" s="7" t="str">
        <f ca="1">IF($A1487&lt;$D$5,OFFSET('Constant mix'!K$12,'Volatilite Portfeuille'!$E$2+$A1487,0),"")</f>
        <v/>
      </c>
      <c r="J1487" s="7" t="str">
        <f ca="1">IF($A1487&lt;$D$5,OFFSET('Constant mix'!L$12,'Volatilite Portfeuille'!$E$2+$A1487,0),"")</f>
        <v/>
      </c>
      <c r="K1487" s="7" t="str">
        <f ca="1">IF($A1487&lt;$D$5,OFFSET('Constant mix'!M$12,'Volatilite Portfeuille'!$E$2+$A1487,0),"")</f>
        <v/>
      </c>
      <c r="L1487" s="7" t="str">
        <f ca="1">IF($A1487&lt;$D$5,OFFSET('Constant mix'!N$12,'Volatilite Portfeuille'!$E$2+$A1487,0),"")</f>
        <v/>
      </c>
      <c r="M1487" s="7" t="str">
        <f ca="1">IF($A1487&lt;$D$5,OFFSET('Constant mix'!O$12,'Volatilite Portfeuille'!$E$2+$A1487,0),"")</f>
        <v/>
      </c>
      <c r="N1487" s="7" t="str">
        <f ca="1">IF($A1487&lt;$D$5,OFFSET('Constant mix'!$AM$12,'Volatilite Portfeuille'!$E$2+$A1487,0),"")</f>
        <v/>
      </c>
      <c r="O1487" s="5">
        <f t="shared" si="295"/>
        <v>0</v>
      </c>
      <c r="P1487" s="27">
        <f t="shared" si="296"/>
        <v>0</v>
      </c>
      <c r="Q1487" s="27">
        <f t="shared" si="297"/>
        <v>0</v>
      </c>
      <c r="R1487" s="27">
        <f t="shared" si="298"/>
        <v>0</v>
      </c>
      <c r="S1487" s="27">
        <f t="shared" si="299"/>
        <v>0</v>
      </c>
      <c r="T1487" s="27">
        <f t="shared" si="300"/>
        <v>0</v>
      </c>
      <c r="U1487" s="27">
        <f t="shared" si="301"/>
        <v>0</v>
      </c>
      <c r="V1487" s="27">
        <f t="shared" si="302"/>
        <v>0</v>
      </c>
      <c r="W1487" s="27">
        <f t="shared" si="303"/>
        <v>0</v>
      </c>
      <c r="X1487" s="50">
        <f t="shared" si="304"/>
        <v>0</v>
      </c>
      <c r="Y1487" s="31">
        <f t="shared" si="305"/>
        <v>0</v>
      </c>
      <c r="Z1487" s="27"/>
      <c r="AA1487" s="27"/>
      <c r="AB1487" s="27"/>
    </row>
    <row r="1488" spans="1:28" x14ac:dyDescent="0.35">
      <c r="A1488" s="25">
        <f t="shared" si="294"/>
        <v>1467</v>
      </c>
      <c r="B1488" s="16" t="str">
        <f ca="1">IF(A1488&lt;$D$5,OFFSET('Constant mix'!$B$12,'Volatilite Portfeuille'!$E$2+A1488,0),"")</f>
        <v/>
      </c>
      <c r="C1488" s="23" t="str">
        <f ca="1">IF($A1488&lt;$D$5,OFFSET('Constant mix'!$C$13,'Volatilite Portfeuille'!$E$2+$A1488,0),"")</f>
        <v/>
      </c>
      <c r="D1488" s="25" t="str">
        <f ca="1">IF($A1488&lt;$D$5,OFFSET('Constant mix'!F$12,'Volatilite Portfeuille'!$E$2+$A1488,0),"")</f>
        <v/>
      </c>
      <c r="E1488" s="7" t="str">
        <f ca="1">IF($A1488&lt;$D$5,OFFSET('Constant mix'!G$12,'Volatilite Portfeuille'!$E$2+$A1488,0),"")</f>
        <v/>
      </c>
      <c r="F1488" s="7" t="str">
        <f ca="1">IF($A1488&lt;$D$5,OFFSET('Constant mix'!H$12,'Volatilite Portfeuille'!$E$2+$A1488,0),"")</f>
        <v/>
      </c>
      <c r="G1488" s="7" t="str">
        <f ca="1">IF($A1488&lt;$D$5,OFFSET('Constant mix'!I$12,'Volatilite Portfeuille'!$E$2+$A1488,0),"")</f>
        <v/>
      </c>
      <c r="H1488" s="7" t="str">
        <f ca="1">IF($A1488&lt;$D$5,OFFSET('Constant mix'!J$12,'Volatilite Portfeuille'!$E$2+$A1488,0),"")</f>
        <v/>
      </c>
      <c r="I1488" s="7" t="str">
        <f ca="1">IF($A1488&lt;$D$5,OFFSET('Constant mix'!K$12,'Volatilite Portfeuille'!$E$2+$A1488,0),"")</f>
        <v/>
      </c>
      <c r="J1488" s="7" t="str">
        <f ca="1">IF($A1488&lt;$D$5,OFFSET('Constant mix'!L$12,'Volatilite Portfeuille'!$E$2+$A1488,0),"")</f>
        <v/>
      </c>
      <c r="K1488" s="7" t="str">
        <f ca="1">IF($A1488&lt;$D$5,OFFSET('Constant mix'!M$12,'Volatilite Portfeuille'!$E$2+$A1488,0),"")</f>
        <v/>
      </c>
      <c r="L1488" s="7" t="str">
        <f ca="1">IF($A1488&lt;$D$5,OFFSET('Constant mix'!N$12,'Volatilite Portfeuille'!$E$2+$A1488,0),"")</f>
        <v/>
      </c>
      <c r="M1488" s="7" t="str">
        <f ca="1">IF($A1488&lt;$D$5,OFFSET('Constant mix'!O$12,'Volatilite Portfeuille'!$E$2+$A1488,0),"")</f>
        <v/>
      </c>
      <c r="N1488" s="7" t="str">
        <f ca="1">IF($A1488&lt;$D$5,OFFSET('Constant mix'!$AM$12,'Volatilite Portfeuille'!$E$2+$A1488,0),"")</f>
        <v/>
      </c>
      <c r="O1488" s="5">
        <f t="shared" si="295"/>
        <v>0</v>
      </c>
      <c r="P1488" s="27">
        <f t="shared" si="296"/>
        <v>0</v>
      </c>
      <c r="Q1488" s="27">
        <f t="shared" si="297"/>
        <v>0</v>
      </c>
      <c r="R1488" s="27">
        <f t="shared" si="298"/>
        <v>0</v>
      </c>
      <c r="S1488" s="27">
        <f t="shared" si="299"/>
        <v>0</v>
      </c>
      <c r="T1488" s="27">
        <f t="shared" si="300"/>
        <v>0</v>
      </c>
      <c r="U1488" s="27">
        <f t="shared" si="301"/>
        <v>0</v>
      </c>
      <c r="V1488" s="27">
        <f t="shared" si="302"/>
        <v>0</v>
      </c>
      <c r="W1488" s="27">
        <f t="shared" si="303"/>
        <v>0</v>
      </c>
      <c r="X1488" s="50">
        <f t="shared" si="304"/>
        <v>0</v>
      </c>
      <c r="Y1488" s="31">
        <f t="shared" si="305"/>
        <v>0</v>
      </c>
      <c r="Z1488" s="27"/>
      <c r="AA1488" s="27"/>
      <c r="AB1488" s="27"/>
    </row>
    <row r="1489" spans="1:28" x14ac:dyDescent="0.35">
      <c r="A1489" s="25">
        <f t="shared" si="294"/>
        <v>1468</v>
      </c>
      <c r="B1489" s="16" t="str">
        <f ca="1">IF(A1489&lt;$D$5,OFFSET('Constant mix'!$B$12,'Volatilite Portfeuille'!$E$2+A1489,0),"")</f>
        <v/>
      </c>
      <c r="C1489" s="23" t="str">
        <f ca="1">IF($A1489&lt;$D$5,OFFSET('Constant mix'!$C$13,'Volatilite Portfeuille'!$E$2+$A1489,0),"")</f>
        <v/>
      </c>
      <c r="D1489" s="25" t="str">
        <f ca="1">IF($A1489&lt;$D$5,OFFSET('Constant mix'!F$12,'Volatilite Portfeuille'!$E$2+$A1489,0),"")</f>
        <v/>
      </c>
      <c r="E1489" s="7" t="str">
        <f ca="1">IF($A1489&lt;$D$5,OFFSET('Constant mix'!G$12,'Volatilite Portfeuille'!$E$2+$A1489,0),"")</f>
        <v/>
      </c>
      <c r="F1489" s="7" t="str">
        <f ca="1">IF($A1489&lt;$D$5,OFFSET('Constant mix'!H$12,'Volatilite Portfeuille'!$E$2+$A1489,0),"")</f>
        <v/>
      </c>
      <c r="G1489" s="7" t="str">
        <f ca="1">IF($A1489&lt;$D$5,OFFSET('Constant mix'!I$12,'Volatilite Portfeuille'!$E$2+$A1489,0),"")</f>
        <v/>
      </c>
      <c r="H1489" s="7" t="str">
        <f ca="1">IF($A1489&lt;$D$5,OFFSET('Constant mix'!J$12,'Volatilite Portfeuille'!$E$2+$A1489,0),"")</f>
        <v/>
      </c>
      <c r="I1489" s="7" t="str">
        <f ca="1">IF($A1489&lt;$D$5,OFFSET('Constant mix'!K$12,'Volatilite Portfeuille'!$E$2+$A1489,0),"")</f>
        <v/>
      </c>
      <c r="J1489" s="7" t="str">
        <f ca="1">IF($A1489&lt;$D$5,OFFSET('Constant mix'!L$12,'Volatilite Portfeuille'!$E$2+$A1489,0),"")</f>
        <v/>
      </c>
      <c r="K1489" s="7" t="str">
        <f ca="1">IF($A1489&lt;$D$5,OFFSET('Constant mix'!M$12,'Volatilite Portfeuille'!$E$2+$A1489,0),"")</f>
        <v/>
      </c>
      <c r="L1489" s="7" t="str">
        <f ca="1">IF($A1489&lt;$D$5,OFFSET('Constant mix'!N$12,'Volatilite Portfeuille'!$E$2+$A1489,0),"")</f>
        <v/>
      </c>
      <c r="M1489" s="7" t="str">
        <f ca="1">IF($A1489&lt;$D$5,OFFSET('Constant mix'!O$12,'Volatilite Portfeuille'!$E$2+$A1489,0),"")</f>
        <v/>
      </c>
      <c r="N1489" s="7" t="str">
        <f ca="1">IF($A1489&lt;$D$5,OFFSET('Constant mix'!$AM$12,'Volatilite Portfeuille'!$E$2+$A1489,0),"")</f>
        <v/>
      </c>
      <c r="O1489" s="5">
        <f t="shared" si="295"/>
        <v>0</v>
      </c>
      <c r="P1489" s="27">
        <f t="shared" si="296"/>
        <v>0</v>
      </c>
      <c r="Q1489" s="27">
        <f t="shared" si="297"/>
        <v>0</v>
      </c>
      <c r="R1489" s="27">
        <f t="shared" si="298"/>
        <v>0</v>
      </c>
      <c r="S1489" s="27">
        <f t="shared" si="299"/>
        <v>0</v>
      </c>
      <c r="T1489" s="27">
        <f t="shared" si="300"/>
        <v>0</v>
      </c>
      <c r="U1489" s="27">
        <f t="shared" si="301"/>
        <v>0</v>
      </c>
      <c r="V1489" s="27">
        <f t="shared" si="302"/>
        <v>0</v>
      </c>
      <c r="W1489" s="27">
        <f t="shared" si="303"/>
        <v>0</v>
      </c>
      <c r="X1489" s="50">
        <f t="shared" si="304"/>
        <v>0</v>
      </c>
      <c r="Y1489" s="31">
        <f t="shared" si="305"/>
        <v>0</v>
      </c>
      <c r="Z1489" s="27"/>
      <c r="AA1489" s="27"/>
      <c r="AB1489" s="27"/>
    </row>
    <row r="1490" spans="1:28" x14ac:dyDescent="0.35">
      <c r="A1490" s="25">
        <f t="shared" si="294"/>
        <v>1469</v>
      </c>
      <c r="B1490" s="16" t="str">
        <f ca="1">IF(A1490&lt;$D$5,OFFSET('Constant mix'!$B$12,'Volatilite Portfeuille'!$E$2+A1490,0),"")</f>
        <v/>
      </c>
      <c r="C1490" s="23" t="str">
        <f ca="1">IF($A1490&lt;$D$5,OFFSET('Constant mix'!$C$13,'Volatilite Portfeuille'!$E$2+$A1490,0),"")</f>
        <v/>
      </c>
      <c r="D1490" s="25" t="str">
        <f ca="1">IF($A1490&lt;$D$5,OFFSET('Constant mix'!F$12,'Volatilite Portfeuille'!$E$2+$A1490,0),"")</f>
        <v/>
      </c>
      <c r="E1490" s="7" t="str">
        <f ca="1">IF($A1490&lt;$D$5,OFFSET('Constant mix'!G$12,'Volatilite Portfeuille'!$E$2+$A1490,0),"")</f>
        <v/>
      </c>
      <c r="F1490" s="7" t="str">
        <f ca="1">IF($A1490&lt;$D$5,OFFSET('Constant mix'!H$12,'Volatilite Portfeuille'!$E$2+$A1490,0),"")</f>
        <v/>
      </c>
      <c r="G1490" s="7" t="str">
        <f ca="1">IF($A1490&lt;$D$5,OFFSET('Constant mix'!I$12,'Volatilite Portfeuille'!$E$2+$A1490,0),"")</f>
        <v/>
      </c>
      <c r="H1490" s="7" t="str">
        <f ca="1">IF($A1490&lt;$D$5,OFFSET('Constant mix'!J$12,'Volatilite Portfeuille'!$E$2+$A1490,0),"")</f>
        <v/>
      </c>
      <c r="I1490" s="7" t="str">
        <f ca="1">IF($A1490&lt;$D$5,OFFSET('Constant mix'!K$12,'Volatilite Portfeuille'!$E$2+$A1490,0),"")</f>
        <v/>
      </c>
      <c r="J1490" s="7" t="str">
        <f ca="1">IF($A1490&lt;$D$5,OFFSET('Constant mix'!L$12,'Volatilite Portfeuille'!$E$2+$A1490,0),"")</f>
        <v/>
      </c>
      <c r="K1490" s="7" t="str">
        <f ca="1">IF($A1490&lt;$D$5,OFFSET('Constant mix'!M$12,'Volatilite Portfeuille'!$E$2+$A1490,0),"")</f>
        <v/>
      </c>
      <c r="L1490" s="7" t="str">
        <f ca="1">IF($A1490&lt;$D$5,OFFSET('Constant mix'!N$12,'Volatilite Portfeuille'!$E$2+$A1490,0),"")</f>
        <v/>
      </c>
      <c r="M1490" s="7" t="str">
        <f ca="1">IF($A1490&lt;$D$5,OFFSET('Constant mix'!O$12,'Volatilite Portfeuille'!$E$2+$A1490,0),"")</f>
        <v/>
      </c>
      <c r="N1490" s="7" t="str">
        <f ca="1">IF($A1490&lt;$D$5,OFFSET('Constant mix'!$AM$12,'Volatilite Portfeuille'!$E$2+$A1490,0),"")</f>
        <v/>
      </c>
      <c r="O1490" s="5">
        <f t="shared" si="295"/>
        <v>0</v>
      </c>
      <c r="P1490" s="27">
        <f t="shared" si="296"/>
        <v>0</v>
      </c>
      <c r="Q1490" s="27">
        <f t="shared" si="297"/>
        <v>0</v>
      </c>
      <c r="R1490" s="27">
        <f t="shared" si="298"/>
        <v>0</v>
      </c>
      <c r="S1490" s="27">
        <f t="shared" si="299"/>
        <v>0</v>
      </c>
      <c r="T1490" s="27">
        <f t="shared" si="300"/>
        <v>0</v>
      </c>
      <c r="U1490" s="27">
        <f t="shared" si="301"/>
        <v>0</v>
      </c>
      <c r="V1490" s="27">
        <f t="shared" si="302"/>
        <v>0</v>
      </c>
      <c r="W1490" s="27">
        <f t="shared" si="303"/>
        <v>0</v>
      </c>
      <c r="X1490" s="50">
        <f t="shared" si="304"/>
        <v>0</v>
      </c>
      <c r="Y1490" s="31">
        <f t="shared" si="305"/>
        <v>0</v>
      </c>
      <c r="Z1490" s="27"/>
      <c r="AA1490" s="27"/>
      <c r="AB1490" s="27"/>
    </row>
    <row r="1491" spans="1:28" x14ac:dyDescent="0.35">
      <c r="A1491" s="25">
        <f t="shared" si="294"/>
        <v>1470</v>
      </c>
      <c r="B1491" s="16" t="str">
        <f ca="1">IF(A1491&lt;$D$5,OFFSET('Constant mix'!$B$12,'Volatilite Portfeuille'!$E$2+A1491,0),"")</f>
        <v/>
      </c>
      <c r="C1491" s="23" t="str">
        <f ca="1">IF($A1491&lt;$D$5,OFFSET('Constant mix'!$C$13,'Volatilite Portfeuille'!$E$2+$A1491,0),"")</f>
        <v/>
      </c>
      <c r="D1491" s="25" t="str">
        <f ca="1">IF($A1491&lt;$D$5,OFFSET('Constant mix'!F$12,'Volatilite Portfeuille'!$E$2+$A1491,0),"")</f>
        <v/>
      </c>
      <c r="E1491" s="7" t="str">
        <f ca="1">IF($A1491&lt;$D$5,OFFSET('Constant mix'!G$12,'Volatilite Portfeuille'!$E$2+$A1491,0),"")</f>
        <v/>
      </c>
      <c r="F1491" s="7" t="str">
        <f ca="1">IF($A1491&lt;$D$5,OFFSET('Constant mix'!H$12,'Volatilite Portfeuille'!$E$2+$A1491,0),"")</f>
        <v/>
      </c>
      <c r="G1491" s="7" t="str">
        <f ca="1">IF($A1491&lt;$D$5,OFFSET('Constant mix'!I$12,'Volatilite Portfeuille'!$E$2+$A1491,0),"")</f>
        <v/>
      </c>
      <c r="H1491" s="7" t="str">
        <f ca="1">IF($A1491&lt;$D$5,OFFSET('Constant mix'!J$12,'Volatilite Portfeuille'!$E$2+$A1491,0),"")</f>
        <v/>
      </c>
      <c r="I1491" s="7" t="str">
        <f ca="1">IF($A1491&lt;$D$5,OFFSET('Constant mix'!K$12,'Volatilite Portfeuille'!$E$2+$A1491,0),"")</f>
        <v/>
      </c>
      <c r="J1491" s="7" t="str">
        <f ca="1">IF($A1491&lt;$D$5,OFFSET('Constant mix'!L$12,'Volatilite Portfeuille'!$E$2+$A1491,0),"")</f>
        <v/>
      </c>
      <c r="K1491" s="7" t="str">
        <f ca="1">IF($A1491&lt;$D$5,OFFSET('Constant mix'!M$12,'Volatilite Portfeuille'!$E$2+$A1491,0),"")</f>
        <v/>
      </c>
      <c r="L1491" s="7" t="str">
        <f ca="1">IF($A1491&lt;$D$5,OFFSET('Constant mix'!N$12,'Volatilite Portfeuille'!$E$2+$A1491,0),"")</f>
        <v/>
      </c>
      <c r="M1491" s="7" t="str">
        <f ca="1">IF($A1491&lt;$D$5,OFFSET('Constant mix'!O$12,'Volatilite Portfeuille'!$E$2+$A1491,0),"")</f>
        <v/>
      </c>
      <c r="N1491" s="7" t="str">
        <f ca="1">IF($A1491&lt;$D$5,OFFSET('Constant mix'!$AM$12,'Volatilite Portfeuille'!$E$2+$A1491,0),"")</f>
        <v/>
      </c>
      <c r="O1491" s="5">
        <f t="shared" si="295"/>
        <v>0</v>
      </c>
      <c r="P1491" s="27">
        <f t="shared" si="296"/>
        <v>0</v>
      </c>
      <c r="Q1491" s="27">
        <f t="shared" si="297"/>
        <v>0</v>
      </c>
      <c r="R1491" s="27">
        <f t="shared" si="298"/>
        <v>0</v>
      </c>
      <c r="S1491" s="27">
        <f t="shared" si="299"/>
        <v>0</v>
      </c>
      <c r="T1491" s="27">
        <f t="shared" si="300"/>
        <v>0</v>
      </c>
      <c r="U1491" s="27">
        <f t="shared" si="301"/>
        <v>0</v>
      </c>
      <c r="V1491" s="27">
        <f t="shared" si="302"/>
        <v>0</v>
      </c>
      <c r="W1491" s="27">
        <f t="shared" si="303"/>
        <v>0</v>
      </c>
      <c r="X1491" s="50">
        <f t="shared" si="304"/>
        <v>0</v>
      </c>
      <c r="Y1491" s="31">
        <f t="shared" si="305"/>
        <v>0</v>
      </c>
      <c r="Z1491" s="27"/>
      <c r="AA1491" s="27"/>
      <c r="AB1491" s="27"/>
    </row>
    <row r="1492" spans="1:28" x14ac:dyDescent="0.35">
      <c r="A1492" s="25">
        <f t="shared" si="294"/>
        <v>1471</v>
      </c>
      <c r="B1492" s="16" t="str">
        <f ca="1">IF(A1492&lt;$D$5,OFFSET('Constant mix'!$B$12,'Volatilite Portfeuille'!$E$2+A1492,0),"")</f>
        <v/>
      </c>
      <c r="C1492" s="23" t="str">
        <f ca="1">IF($A1492&lt;$D$5,OFFSET('Constant mix'!$C$13,'Volatilite Portfeuille'!$E$2+$A1492,0),"")</f>
        <v/>
      </c>
      <c r="D1492" s="25" t="str">
        <f ca="1">IF($A1492&lt;$D$5,OFFSET('Constant mix'!F$12,'Volatilite Portfeuille'!$E$2+$A1492,0),"")</f>
        <v/>
      </c>
      <c r="E1492" s="7" t="str">
        <f ca="1">IF($A1492&lt;$D$5,OFFSET('Constant mix'!G$12,'Volatilite Portfeuille'!$E$2+$A1492,0),"")</f>
        <v/>
      </c>
      <c r="F1492" s="7" t="str">
        <f ca="1">IF($A1492&lt;$D$5,OFFSET('Constant mix'!H$12,'Volatilite Portfeuille'!$E$2+$A1492,0),"")</f>
        <v/>
      </c>
      <c r="G1492" s="7" t="str">
        <f ca="1">IF($A1492&lt;$D$5,OFFSET('Constant mix'!I$12,'Volatilite Portfeuille'!$E$2+$A1492,0),"")</f>
        <v/>
      </c>
      <c r="H1492" s="7" t="str">
        <f ca="1">IF($A1492&lt;$D$5,OFFSET('Constant mix'!J$12,'Volatilite Portfeuille'!$E$2+$A1492,0),"")</f>
        <v/>
      </c>
      <c r="I1492" s="7" t="str">
        <f ca="1">IF($A1492&lt;$D$5,OFFSET('Constant mix'!K$12,'Volatilite Portfeuille'!$E$2+$A1492,0),"")</f>
        <v/>
      </c>
      <c r="J1492" s="7" t="str">
        <f ca="1">IF($A1492&lt;$D$5,OFFSET('Constant mix'!L$12,'Volatilite Portfeuille'!$E$2+$A1492,0),"")</f>
        <v/>
      </c>
      <c r="K1492" s="7" t="str">
        <f ca="1">IF($A1492&lt;$D$5,OFFSET('Constant mix'!M$12,'Volatilite Portfeuille'!$E$2+$A1492,0),"")</f>
        <v/>
      </c>
      <c r="L1492" s="7" t="str">
        <f ca="1">IF($A1492&lt;$D$5,OFFSET('Constant mix'!N$12,'Volatilite Portfeuille'!$E$2+$A1492,0),"")</f>
        <v/>
      </c>
      <c r="M1492" s="7" t="str">
        <f ca="1">IF($A1492&lt;$D$5,OFFSET('Constant mix'!O$12,'Volatilite Portfeuille'!$E$2+$A1492,0),"")</f>
        <v/>
      </c>
      <c r="N1492" s="7" t="str">
        <f ca="1">IF($A1492&lt;$D$5,OFFSET('Constant mix'!$AM$12,'Volatilite Portfeuille'!$E$2+$A1492,0),"")</f>
        <v/>
      </c>
      <c r="O1492" s="5">
        <f t="shared" si="295"/>
        <v>0</v>
      </c>
      <c r="P1492" s="27">
        <f t="shared" si="296"/>
        <v>0</v>
      </c>
      <c r="Q1492" s="27">
        <f t="shared" si="297"/>
        <v>0</v>
      </c>
      <c r="R1492" s="27">
        <f t="shared" si="298"/>
        <v>0</v>
      </c>
      <c r="S1492" s="27">
        <f t="shared" si="299"/>
        <v>0</v>
      </c>
      <c r="T1492" s="27">
        <f t="shared" si="300"/>
        <v>0</v>
      </c>
      <c r="U1492" s="27">
        <f t="shared" si="301"/>
        <v>0</v>
      </c>
      <c r="V1492" s="27">
        <f t="shared" si="302"/>
        <v>0</v>
      </c>
      <c r="W1492" s="27">
        <f t="shared" si="303"/>
        <v>0</v>
      </c>
      <c r="X1492" s="50">
        <f t="shared" si="304"/>
        <v>0</v>
      </c>
      <c r="Y1492" s="31">
        <f t="shared" si="305"/>
        <v>0</v>
      </c>
      <c r="Z1492" s="27"/>
      <c r="AA1492" s="27"/>
      <c r="AB1492" s="27"/>
    </row>
    <row r="1493" spans="1:28" x14ac:dyDescent="0.35">
      <c r="A1493" s="25">
        <f t="shared" si="294"/>
        <v>1472</v>
      </c>
      <c r="B1493" s="16" t="str">
        <f ca="1">IF(A1493&lt;$D$5,OFFSET('Constant mix'!$B$12,'Volatilite Portfeuille'!$E$2+A1493,0),"")</f>
        <v/>
      </c>
      <c r="C1493" s="23" t="str">
        <f ca="1">IF($A1493&lt;$D$5,OFFSET('Constant mix'!$C$13,'Volatilite Portfeuille'!$E$2+$A1493,0),"")</f>
        <v/>
      </c>
      <c r="D1493" s="25" t="str">
        <f ca="1">IF($A1493&lt;$D$5,OFFSET('Constant mix'!F$12,'Volatilite Portfeuille'!$E$2+$A1493,0),"")</f>
        <v/>
      </c>
      <c r="E1493" s="7" t="str">
        <f ca="1">IF($A1493&lt;$D$5,OFFSET('Constant mix'!G$12,'Volatilite Portfeuille'!$E$2+$A1493,0),"")</f>
        <v/>
      </c>
      <c r="F1493" s="7" t="str">
        <f ca="1">IF($A1493&lt;$D$5,OFFSET('Constant mix'!H$12,'Volatilite Portfeuille'!$E$2+$A1493,0),"")</f>
        <v/>
      </c>
      <c r="G1493" s="7" t="str">
        <f ca="1">IF($A1493&lt;$D$5,OFFSET('Constant mix'!I$12,'Volatilite Portfeuille'!$E$2+$A1493,0),"")</f>
        <v/>
      </c>
      <c r="H1493" s="7" t="str">
        <f ca="1">IF($A1493&lt;$D$5,OFFSET('Constant mix'!J$12,'Volatilite Portfeuille'!$E$2+$A1493,0),"")</f>
        <v/>
      </c>
      <c r="I1493" s="7" t="str">
        <f ca="1">IF($A1493&lt;$D$5,OFFSET('Constant mix'!K$12,'Volatilite Portfeuille'!$E$2+$A1493,0),"")</f>
        <v/>
      </c>
      <c r="J1493" s="7" t="str">
        <f ca="1">IF($A1493&lt;$D$5,OFFSET('Constant mix'!L$12,'Volatilite Portfeuille'!$E$2+$A1493,0),"")</f>
        <v/>
      </c>
      <c r="K1493" s="7" t="str">
        <f ca="1">IF($A1493&lt;$D$5,OFFSET('Constant mix'!M$12,'Volatilite Portfeuille'!$E$2+$A1493,0),"")</f>
        <v/>
      </c>
      <c r="L1493" s="7" t="str">
        <f ca="1">IF($A1493&lt;$D$5,OFFSET('Constant mix'!N$12,'Volatilite Portfeuille'!$E$2+$A1493,0),"")</f>
        <v/>
      </c>
      <c r="M1493" s="7" t="str">
        <f ca="1">IF($A1493&lt;$D$5,OFFSET('Constant mix'!O$12,'Volatilite Portfeuille'!$E$2+$A1493,0),"")</f>
        <v/>
      </c>
      <c r="N1493" s="7" t="str">
        <f ca="1">IF($A1493&lt;$D$5,OFFSET('Constant mix'!$AM$12,'Volatilite Portfeuille'!$E$2+$A1493,0),"")</f>
        <v/>
      </c>
      <c r="O1493" s="5">
        <f t="shared" si="295"/>
        <v>0</v>
      </c>
      <c r="P1493" s="27">
        <f t="shared" si="296"/>
        <v>0</v>
      </c>
      <c r="Q1493" s="27">
        <f t="shared" si="297"/>
        <v>0</v>
      </c>
      <c r="R1493" s="27">
        <f t="shared" si="298"/>
        <v>0</v>
      </c>
      <c r="S1493" s="27">
        <f t="shared" si="299"/>
        <v>0</v>
      </c>
      <c r="T1493" s="27">
        <f t="shared" si="300"/>
        <v>0</v>
      </c>
      <c r="U1493" s="27">
        <f t="shared" si="301"/>
        <v>0</v>
      </c>
      <c r="V1493" s="27">
        <f t="shared" si="302"/>
        <v>0</v>
      </c>
      <c r="W1493" s="27">
        <f t="shared" si="303"/>
        <v>0</v>
      </c>
      <c r="X1493" s="50">
        <f t="shared" si="304"/>
        <v>0</v>
      </c>
      <c r="Y1493" s="31">
        <f t="shared" si="305"/>
        <v>0</v>
      </c>
      <c r="Z1493" s="27"/>
      <c r="AA1493" s="27"/>
      <c r="AB1493" s="27"/>
    </row>
    <row r="1494" spans="1:28" x14ac:dyDescent="0.35">
      <c r="A1494" s="25">
        <f t="shared" si="294"/>
        <v>1473</v>
      </c>
      <c r="B1494" s="16" t="str">
        <f ca="1">IF(A1494&lt;$D$5,OFFSET('Constant mix'!$B$12,'Volatilite Portfeuille'!$E$2+A1494,0),"")</f>
        <v/>
      </c>
      <c r="C1494" s="23" t="str">
        <f ca="1">IF($A1494&lt;$D$5,OFFSET('Constant mix'!$C$13,'Volatilite Portfeuille'!$E$2+$A1494,0),"")</f>
        <v/>
      </c>
      <c r="D1494" s="25" t="str">
        <f ca="1">IF($A1494&lt;$D$5,OFFSET('Constant mix'!F$12,'Volatilite Portfeuille'!$E$2+$A1494,0),"")</f>
        <v/>
      </c>
      <c r="E1494" s="7" t="str">
        <f ca="1">IF($A1494&lt;$D$5,OFFSET('Constant mix'!G$12,'Volatilite Portfeuille'!$E$2+$A1494,0),"")</f>
        <v/>
      </c>
      <c r="F1494" s="7" t="str">
        <f ca="1">IF($A1494&lt;$D$5,OFFSET('Constant mix'!H$12,'Volatilite Portfeuille'!$E$2+$A1494,0),"")</f>
        <v/>
      </c>
      <c r="G1494" s="7" t="str">
        <f ca="1">IF($A1494&lt;$D$5,OFFSET('Constant mix'!I$12,'Volatilite Portfeuille'!$E$2+$A1494,0),"")</f>
        <v/>
      </c>
      <c r="H1494" s="7" t="str">
        <f ca="1">IF($A1494&lt;$D$5,OFFSET('Constant mix'!J$12,'Volatilite Portfeuille'!$E$2+$A1494,0),"")</f>
        <v/>
      </c>
      <c r="I1494" s="7" t="str">
        <f ca="1">IF($A1494&lt;$D$5,OFFSET('Constant mix'!K$12,'Volatilite Portfeuille'!$E$2+$A1494,0),"")</f>
        <v/>
      </c>
      <c r="J1494" s="7" t="str">
        <f ca="1">IF($A1494&lt;$D$5,OFFSET('Constant mix'!L$12,'Volatilite Portfeuille'!$E$2+$A1494,0),"")</f>
        <v/>
      </c>
      <c r="K1494" s="7" t="str">
        <f ca="1">IF($A1494&lt;$D$5,OFFSET('Constant mix'!M$12,'Volatilite Portfeuille'!$E$2+$A1494,0),"")</f>
        <v/>
      </c>
      <c r="L1494" s="7" t="str">
        <f ca="1">IF($A1494&lt;$D$5,OFFSET('Constant mix'!N$12,'Volatilite Portfeuille'!$E$2+$A1494,0),"")</f>
        <v/>
      </c>
      <c r="M1494" s="7" t="str">
        <f ca="1">IF($A1494&lt;$D$5,OFFSET('Constant mix'!O$12,'Volatilite Portfeuille'!$E$2+$A1494,0),"")</f>
        <v/>
      </c>
      <c r="N1494" s="7" t="str">
        <f ca="1">IF($A1494&lt;$D$5,OFFSET('Constant mix'!$AM$12,'Volatilite Portfeuille'!$E$2+$A1494,0),"")</f>
        <v/>
      </c>
      <c r="O1494" s="5">
        <f t="shared" si="295"/>
        <v>0</v>
      </c>
      <c r="P1494" s="27">
        <f t="shared" si="296"/>
        <v>0</v>
      </c>
      <c r="Q1494" s="27">
        <f t="shared" si="297"/>
        <v>0</v>
      </c>
      <c r="R1494" s="27">
        <f t="shared" si="298"/>
        <v>0</v>
      </c>
      <c r="S1494" s="27">
        <f t="shared" si="299"/>
        <v>0</v>
      </c>
      <c r="T1494" s="27">
        <f t="shared" si="300"/>
        <v>0</v>
      </c>
      <c r="U1494" s="27">
        <f t="shared" si="301"/>
        <v>0</v>
      </c>
      <c r="V1494" s="27">
        <f t="shared" si="302"/>
        <v>0</v>
      </c>
      <c r="W1494" s="27">
        <f t="shared" si="303"/>
        <v>0</v>
      </c>
      <c r="X1494" s="50">
        <f t="shared" si="304"/>
        <v>0</v>
      </c>
      <c r="Y1494" s="31">
        <f t="shared" si="305"/>
        <v>0</v>
      </c>
      <c r="Z1494" s="27"/>
      <c r="AA1494" s="27"/>
      <c r="AB1494" s="27"/>
    </row>
    <row r="1495" spans="1:28" x14ac:dyDescent="0.35">
      <c r="A1495" s="25">
        <f t="shared" ref="A1495:A1558" si="306">A1494+1</f>
        <v>1474</v>
      </c>
      <c r="B1495" s="16" t="str">
        <f ca="1">IF(A1495&lt;$D$5,OFFSET('Constant mix'!$B$12,'Volatilite Portfeuille'!$E$2+A1495,0),"")</f>
        <v/>
      </c>
      <c r="C1495" s="23" t="str">
        <f ca="1">IF($A1495&lt;$D$5,OFFSET('Constant mix'!$C$13,'Volatilite Portfeuille'!$E$2+$A1495,0),"")</f>
        <v/>
      </c>
      <c r="D1495" s="25" t="str">
        <f ca="1">IF($A1495&lt;$D$5,OFFSET('Constant mix'!F$12,'Volatilite Portfeuille'!$E$2+$A1495,0),"")</f>
        <v/>
      </c>
      <c r="E1495" s="7" t="str">
        <f ca="1">IF($A1495&lt;$D$5,OFFSET('Constant mix'!G$12,'Volatilite Portfeuille'!$E$2+$A1495,0),"")</f>
        <v/>
      </c>
      <c r="F1495" s="7" t="str">
        <f ca="1">IF($A1495&lt;$D$5,OFFSET('Constant mix'!H$12,'Volatilite Portfeuille'!$E$2+$A1495,0),"")</f>
        <v/>
      </c>
      <c r="G1495" s="7" t="str">
        <f ca="1">IF($A1495&lt;$D$5,OFFSET('Constant mix'!I$12,'Volatilite Portfeuille'!$E$2+$A1495,0),"")</f>
        <v/>
      </c>
      <c r="H1495" s="7" t="str">
        <f ca="1">IF($A1495&lt;$D$5,OFFSET('Constant mix'!J$12,'Volatilite Portfeuille'!$E$2+$A1495,0),"")</f>
        <v/>
      </c>
      <c r="I1495" s="7" t="str">
        <f ca="1">IF($A1495&lt;$D$5,OFFSET('Constant mix'!K$12,'Volatilite Portfeuille'!$E$2+$A1495,0),"")</f>
        <v/>
      </c>
      <c r="J1495" s="7" t="str">
        <f ca="1">IF($A1495&lt;$D$5,OFFSET('Constant mix'!L$12,'Volatilite Portfeuille'!$E$2+$A1495,0),"")</f>
        <v/>
      </c>
      <c r="K1495" s="7" t="str">
        <f ca="1">IF($A1495&lt;$D$5,OFFSET('Constant mix'!M$12,'Volatilite Portfeuille'!$E$2+$A1495,0),"")</f>
        <v/>
      </c>
      <c r="L1495" s="7" t="str">
        <f ca="1">IF($A1495&lt;$D$5,OFFSET('Constant mix'!N$12,'Volatilite Portfeuille'!$E$2+$A1495,0),"")</f>
        <v/>
      </c>
      <c r="M1495" s="7" t="str">
        <f ca="1">IF($A1495&lt;$D$5,OFFSET('Constant mix'!O$12,'Volatilite Portfeuille'!$E$2+$A1495,0),"")</f>
        <v/>
      </c>
      <c r="N1495" s="7" t="str">
        <f ca="1">IF($A1495&lt;$D$5,OFFSET('Constant mix'!$AM$12,'Volatilite Portfeuille'!$E$2+$A1495,0),"")</f>
        <v/>
      </c>
      <c r="O1495" s="5">
        <f t="shared" ref="O1495:O1558" si="307">IF($A1495&lt;$D$5,D1495/D1494-1,0)</f>
        <v>0</v>
      </c>
      <c r="P1495" s="27">
        <f t="shared" ref="P1495:P1558" si="308">IF($A1495&lt;$D$5,E1495/E1494-1,0)</f>
        <v>0</v>
      </c>
      <c r="Q1495" s="27">
        <f t="shared" ref="Q1495:Q1558" si="309">IF($A1495&lt;$D$5,F1495/F1494-1,0)</f>
        <v>0</v>
      </c>
      <c r="R1495" s="27">
        <f t="shared" ref="R1495:R1558" si="310">IF($A1495&lt;$D$5,G1495/G1494-1,0)</f>
        <v>0</v>
      </c>
      <c r="S1495" s="27">
        <f t="shared" ref="S1495:S1558" si="311">IF($A1495&lt;$D$5,H1495/H1494-1,0)</f>
        <v>0</v>
      </c>
      <c r="T1495" s="27">
        <f t="shared" ref="T1495:T1558" si="312">IF($A1495&lt;$D$5,I1495/I1494-1,0)</f>
        <v>0</v>
      </c>
      <c r="U1495" s="27">
        <f t="shared" ref="U1495:U1558" si="313">IF($A1495&lt;$D$5,J1495/J1494-1,0)</f>
        <v>0</v>
      </c>
      <c r="V1495" s="27">
        <f t="shared" ref="V1495:V1558" si="314">IF($A1495&lt;$D$5,K1495/K1494-1,0)</f>
        <v>0</v>
      </c>
      <c r="W1495" s="27">
        <f t="shared" ref="W1495:W1558" si="315">IF($A1495&lt;$D$5,L1495/L1494-1,0)</f>
        <v>0</v>
      </c>
      <c r="X1495" s="50">
        <f t="shared" ref="X1495:X1558" si="316">IF($A1495&lt;$D$5,M1495/M1494-1,0)</f>
        <v>0</v>
      </c>
      <c r="Y1495" s="31">
        <f t="shared" ref="Y1495:Y1558" si="317">IF($A1495&lt;$D$5,N1495/N1494-1,0)</f>
        <v>0</v>
      </c>
      <c r="Z1495" s="27"/>
      <c r="AA1495" s="27"/>
      <c r="AB1495" s="27"/>
    </row>
    <row r="1496" spans="1:28" x14ac:dyDescent="0.35">
      <c r="A1496" s="25">
        <f t="shared" si="306"/>
        <v>1475</v>
      </c>
      <c r="B1496" s="16" t="str">
        <f ca="1">IF(A1496&lt;$D$5,OFFSET('Constant mix'!$B$12,'Volatilite Portfeuille'!$E$2+A1496,0),"")</f>
        <v/>
      </c>
      <c r="C1496" s="23" t="str">
        <f ca="1">IF($A1496&lt;$D$5,OFFSET('Constant mix'!$C$13,'Volatilite Portfeuille'!$E$2+$A1496,0),"")</f>
        <v/>
      </c>
      <c r="D1496" s="25" t="str">
        <f ca="1">IF($A1496&lt;$D$5,OFFSET('Constant mix'!F$12,'Volatilite Portfeuille'!$E$2+$A1496,0),"")</f>
        <v/>
      </c>
      <c r="E1496" s="7" t="str">
        <f ca="1">IF($A1496&lt;$D$5,OFFSET('Constant mix'!G$12,'Volatilite Portfeuille'!$E$2+$A1496,0),"")</f>
        <v/>
      </c>
      <c r="F1496" s="7" t="str">
        <f ca="1">IF($A1496&lt;$D$5,OFFSET('Constant mix'!H$12,'Volatilite Portfeuille'!$E$2+$A1496,0),"")</f>
        <v/>
      </c>
      <c r="G1496" s="7" t="str">
        <f ca="1">IF($A1496&lt;$D$5,OFFSET('Constant mix'!I$12,'Volatilite Portfeuille'!$E$2+$A1496,0),"")</f>
        <v/>
      </c>
      <c r="H1496" s="7" t="str">
        <f ca="1">IF($A1496&lt;$D$5,OFFSET('Constant mix'!J$12,'Volatilite Portfeuille'!$E$2+$A1496,0),"")</f>
        <v/>
      </c>
      <c r="I1496" s="7" t="str">
        <f ca="1">IF($A1496&lt;$D$5,OFFSET('Constant mix'!K$12,'Volatilite Portfeuille'!$E$2+$A1496,0),"")</f>
        <v/>
      </c>
      <c r="J1496" s="7" t="str">
        <f ca="1">IF($A1496&lt;$D$5,OFFSET('Constant mix'!L$12,'Volatilite Portfeuille'!$E$2+$A1496,0),"")</f>
        <v/>
      </c>
      <c r="K1496" s="7" t="str">
        <f ca="1">IF($A1496&lt;$D$5,OFFSET('Constant mix'!M$12,'Volatilite Portfeuille'!$E$2+$A1496,0),"")</f>
        <v/>
      </c>
      <c r="L1496" s="7" t="str">
        <f ca="1">IF($A1496&lt;$D$5,OFFSET('Constant mix'!N$12,'Volatilite Portfeuille'!$E$2+$A1496,0),"")</f>
        <v/>
      </c>
      <c r="M1496" s="7" t="str">
        <f ca="1">IF($A1496&lt;$D$5,OFFSET('Constant mix'!O$12,'Volatilite Portfeuille'!$E$2+$A1496,0),"")</f>
        <v/>
      </c>
      <c r="N1496" s="7" t="str">
        <f ca="1">IF($A1496&lt;$D$5,OFFSET('Constant mix'!$AM$12,'Volatilite Portfeuille'!$E$2+$A1496,0),"")</f>
        <v/>
      </c>
      <c r="O1496" s="5">
        <f t="shared" si="307"/>
        <v>0</v>
      </c>
      <c r="P1496" s="27">
        <f t="shared" si="308"/>
        <v>0</v>
      </c>
      <c r="Q1496" s="27">
        <f t="shared" si="309"/>
        <v>0</v>
      </c>
      <c r="R1496" s="27">
        <f t="shared" si="310"/>
        <v>0</v>
      </c>
      <c r="S1496" s="27">
        <f t="shared" si="311"/>
        <v>0</v>
      </c>
      <c r="T1496" s="27">
        <f t="shared" si="312"/>
        <v>0</v>
      </c>
      <c r="U1496" s="27">
        <f t="shared" si="313"/>
        <v>0</v>
      </c>
      <c r="V1496" s="27">
        <f t="shared" si="314"/>
        <v>0</v>
      </c>
      <c r="W1496" s="27">
        <f t="shared" si="315"/>
        <v>0</v>
      </c>
      <c r="X1496" s="50">
        <f t="shared" si="316"/>
        <v>0</v>
      </c>
      <c r="Y1496" s="31">
        <f t="shared" si="317"/>
        <v>0</v>
      </c>
      <c r="Z1496" s="27"/>
      <c r="AA1496" s="27"/>
      <c r="AB1496" s="27"/>
    </row>
    <row r="1497" spans="1:28" x14ac:dyDescent="0.35">
      <c r="A1497" s="25">
        <f t="shared" si="306"/>
        <v>1476</v>
      </c>
      <c r="B1497" s="16" t="str">
        <f ca="1">IF(A1497&lt;$D$5,OFFSET('Constant mix'!$B$12,'Volatilite Portfeuille'!$E$2+A1497,0),"")</f>
        <v/>
      </c>
      <c r="C1497" s="23" t="str">
        <f ca="1">IF($A1497&lt;$D$5,OFFSET('Constant mix'!$C$13,'Volatilite Portfeuille'!$E$2+$A1497,0),"")</f>
        <v/>
      </c>
      <c r="D1497" s="25" t="str">
        <f ca="1">IF($A1497&lt;$D$5,OFFSET('Constant mix'!F$12,'Volatilite Portfeuille'!$E$2+$A1497,0),"")</f>
        <v/>
      </c>
      <c r="E1497" s="7" t="str">
        <f ca="1">IF($A1497&lt;$D$5,OFFSET('Constant mix'!G$12,'Volatilite Portfeuille'!$E$2+$A1497,0),"")</f>
        <v/>
      </c>
      <c r="F1497" s="7" t="str">
        <f ca="1">IF($A1497&lt;$D$5,OFFSET('Constant mix'!H$12,'Volatilite Portfeuille'!$E$2+$A1497,0),"")</f>
        <v/>
      </c>
      <c r="G1497" s="7" t="str">
        <f ca="1">IF($A1497&lt;$D$5,OFFSET('Constant mix'!I$12,'Volatilite Portfeuille'!$E$2+$A1497,0),"")</f>
        <v/>
      </c>
      <c r="H1497" s="7" t="str">
        <f ca="1">IF($A1497&lt;$D$5,OFFSET('Constant mix'!J$12,'Volatilite Portfeuille'!$E$2+$A1497,0),"")</f>
        <v/>
      </c>
      <c r="I1497" s="7" t="str">
        <f ca="1">IF($A1497&lt;$D$5,OFFSET('Constant mix'!K$12,'Volatilite Portfeuille'!$E$2+$A1497,0),"")</f>
        <v/>
      </c>
      <c r="J1497" s="7" t="str">
        <f ca="1">IF($A1497&lt;$D$5,OFFSET('Constant mix'!L$12,'Volatilite Portfeuille'!$E$2+$A1497,0),"")</f>
        <v/>
      </c>
      <c r="K1497" s="7" t="str">
        <f ca="1">IF($A1497&lt;$D$5,OFFSET('Constant mix'!M$12,'Volatilite Portfeuille'!$E$2+$A1497,0),"")</f>
        <v/>
      </c>
      <c r="L1497" s="7" t="str">
        <f ca="1">IF($A1497&lt;$D$5,OFFSET('Constant mix'!N$12,'Volatilite Portfeuille'!$E$2+$A1497,0),"")</f>
        <v/>
      </c>
      <c r="M1497" s="7" t="str">
        <f ca="1">IF($A1497&lt;$D$5,OFFSET('Constant mix'!O$12,'Volatilite Portfeuille'!$E$2+$A1497,0),"")</f>
        <v/>
      </c>
      <c r="N1497" s="7" t="str">
        <f ca="1">IF($A1497&lt;$D$5,OFFSET('Constant mix'!$AM$12,'Volatilite Portfeuille'!$E$2+$A1497,0),"")</f>
        <v/>
      </c>
      <c r="O1497" s="5">
        <f t="shared" si="307"/>
        <v>0</v>
      </c>
      <c r="P1497" s="27">
        <f t="shared" si="308"/>
        <v>0</v>
      </c>
      <c r="Q1497" s="27">
        <f t="shared" si="309"/>
        <v>0</v>
      </c>
      <c r="R1497" s="27">
        <f t="shared" si="310"/>
        <v>0</v>
      </c>
      <c r="S1497" s="27">
        <f t="shared" si="311"/>
        <v>0</v>
      </c>
      <c r="T1497" s="27">
        <f t="shared" si="312"/>
        <v>0</v>
      </c>
      <c r="U1497" s="27">
        <f t="shared" si="313"/>
        <v>0</v>
      </c>
      <c r="V1497" s="27">
        <f t="shared" si="314"/>
        <v>0</v>
      </c>
      <c r="W1497" s="27">
        <f t="shared" si="315"/>
        <v>0</v>
      </c>
      <c r="X1497" s="50">
        <f t="shared" si="316"/>
        <v>0</v>
      </c>
      <c r="Y1497" s="31">
        <f t="shared" si="317"/>
        <v>0</v>
      </c>
      <c r="Z1497" s="27"/>
      <c r="AA1497" s="27"/>
      <c r="AB1497" s="27"/>
    </row>
    <row r="1498" spans="1:28" x14ac:dyDescent="0.35">
      <c r="A1498" s="25">
        <f t="shared" si="306"/>
        <v>1477</v>
      </c>
      <c r="B1498" s="16" t="str">
        <f ca="1">IF(A1498&lt;$D$5,OFFSET('Constant mix'!$B$12,'Volatilite Portfeuille'!$E$2+A1498,0),"")</f>
        <v/>
      </c>
      <c r="C1498" s="23" t="str">
        <f ca="1">IF($A1498&lt;$D$5,OFFSET('Constant mix'!$C$13,'Volatilite Portfeuille'!$E$2+$A1498,0),"")</f>
        <v/>
      </c>
      <c r="D1498" s="25" t="str">
        <f ca="1">IF($A1498&lt;$D$5,OFFSET('Constant mix'!F$12,'Volatilite Portfeuille'!$E$2+$A1498,0),"")</f>
        <v/>
      </c>
      <c r="E1498" s="7" t="str">
        <f ca="1">IF($A1498&lt;$D$5,OFFSET('Constant mix'!G$12,'Volatilite Portfeuille'!$E$2+$A1498,0),"")</f>
        <v/>
      </c>
      <c r="F1498" s="7" t="str">
        <f ca="1">IF($A1498&lt;$D$5,OFFSET('Constant mix'!H$12,'Volatilite Portfeuille'!$E$2+$A1498,0),"")</f>
        <v/>
      </c>
      <c r="G1498" s="7" t="str">
        <f ca="1">IF($A1498&lt;$D$5,OFFSET('Constant mix'!I$12,'Volatilite Portfeuille'!$E$2+$A1498,0),"")</f>
        <v/>
      </c>
      <c r="H1498" s="7" t="str">
        <f ca="1">IF($A1498&lt;$D$5,OFFSET('Constant mix'!J$12,'Volatilite Portfeuille'!$E$2+$A1498,0),"")</f>
        <v/>
      </c>
      <c r="I1498" s="7" t="str">
        <f ca="1">IF($A1498&lt;$D$5,OFFSET('Constant mix'!K$12,'Volatilite Portfeuille'!$E$2+$A1498,0),"")</f>
        <v/>
      </c>
      <c r="J1498" s="7" t="str">
        <f ca="1">IF($A1498&lt;$D$5,OFFSET('Constant mix'!L$12,'Volatilite Portfeuille'!$E$2+$A1498,0),"")</f>
        <v/>
      </c>
      <c r="K1498" s="7" t="str">
        <f ca="1">IF($A1498&lt;$D$5,OFFSET('Constant mix'!M$12,'Volatilite Portfeuille'!$E$2+$A1498,0),"")</f>
        <v/>
      </c>
      <c r="L1498" s="7" t="str">
        <f ca="1">IF($A1498&lt;$D$5,OFFSET('Constant mix'!N$12,'Volatilite Portfeuille'!$E$2+$A1498,0),"")</f>
        <v/>
      </c>
      <c r="M1498" s="7" t="str">
        <f ca="1">IF($A1498&lt;$D$5,OFFSET('Constant mix'!O$12,'Volatilite Portfeuille'!$E$2+$A1498,0),"")</f>
        <v/>
      </c>
      <c r="N1498" s="7" t="str">
        <f ca="1">IF($A1498&lt;$D$5,OFFSET('Constant mix'!$AM$12,'Volatilite Portfeuille'!$E$2+$A1498,0),"")</f>
        <v/>
      </c>
      <c r="O1498" s="5">
        <f t="shared" si="307"/>
        <v>0</v>
      </c>
      <c r="P1498" s="27">
        <f t="shared" si="308"/>
        <v>0</v>
      </c>
      <c r="Q1498" s="27">
        <f t="shared" si="309"/>
        <v>0</v>
      </c>
      <c r="R1498" s="27">
        <f t="shared" si="310"/>
        <v>0</v>
      </c>
      <c r="S1498" s="27">
        <f t="shared" si="311"/>
        <v>0</v>
      </c>
      <c r="T1498" s="27">
        <f t="shared" si="312"/>
        <v>0</v>
      </c>
      <c r="U1498" s="27">
        <f t="shared" si="313"/>
        <v>0</v>
      </c>
      <c r="V1498" s="27">
        <f t="shared" si="314"/>
        <v>0</v>
      </c>
      <c r="W1498" s="27">
        <f t="shared" si="315"/>
        <v>0</v>
      </c>
      <c r="X1498" s="50">
        <f t="shared" si="316"/>
        <v>0</v>
      </c>
      <c r="Y1498" s="31">
        <f t="shared" si="317"/>
        <v>0</v>
      </c>
      <c r="Z1498" s="27"/>
      <c r="AA1498" s="27"/>
      <c r="AB1498" s="27"/>
    </row>
    <row r="1499" spans="1:28" x14ac:dyDescent="0.35">
      <c r="A1499" s="25">
        <f t="shared" si="306"/>
        <v>1478</v>
      </c>
      <c r="B1499" s="16" t="str">
        <f ca="1">IF(A1499&lt;$D$5,OFFSET('Constant mix'!$B$12,'Volatilite Portfeuille'!$E$2+A1499,0),"")</f>
        <v/>
      </c>
      <c r="C1499" s="23" t="str">
        <f ca="1">IF($A1499&lt;$D$5,OFFSET('Constant mix'!$C$13,'Volatilite Portfeuille'!$E$2+$A1499,0),"")</f>
        <v/>
      </c>
      <c r="D1499" s="25" t="str">
        <f ca="1">IF($A1499&lt;$D$5,OFFSET('Constant mix'!F$12,'Volatilite Portfeuille'!$E$2+$A1499,0),"")</f>
        <v/>
      </c>
      <c r="E1499" s="7" t="str">
        <f ca="1">IF($A1499&lt;$D$5,OFFSET('Constant mix'!G$12,'Volatilite Portfeuille'!$E$2+$A1499,0),"")</f>
        <v/>
      </c>
      <c r="F1499" s="7" t="str">
        <f ca="1">IF($A1499&lt;$D$5,OFFSET('Constant mix'!H$12,'Volatilite Portfeuille'!$E$2+$A1499,0),"")</f>
        <v/>
      </c>
      <c r="G1499" s="7" t="str">
        <f ca="1">IF($A1499&lt;$D$5,OFFSET('Constant mix'!I$12,'Volatilite Portfeuille'!$E$2+$A1499,0),"")</f>
        <v/>
      </c>
      <c r="H1499" s="7" t="str">
        <f ca="1">IF($A1499&lt;$D$5,OFFSET('Constant mix'!J$12,'Volatilite Portfeuille'!$E$2+$A1499,0),"")</f>
        <v/>
      </c>
      <c r="I1499" s="7" t="str">
        <f ca="1">IF($A1499&lt;$D$5,OFFSET('Constant mix'!K$12,'Volatilite Portfeuille'!$E$2+$A1499,0),"")</f>
        <v/>
      </c>
      <c r="J1499" s="7" t="str">
        <f ca="1">IF($A1499&lt;$D$5,OFFSET('Constant mix'!L$12,'Volatilite Portfeuille'!$E$2+$A1499,0),"")</f>
        <v/>
      </c>
      <c r="K1499" s="7" t="str">
        <f ca="1">IF($A1499&lt;$D$5,OFFSET('Constant mix'!M$12,'Volatilite Portfeuille'!$E$2+$A1499,0),"")</f>
        <v/>
      </c>
      <c r="L1499" s="7" t="str">
        <f ca="1">IF($A1499&lt;$D$5,OFFSET('Constant mix'!N$12,'Volatilite Portfeuille'!$E$2+$A1499,0),"")</f>
        <v/>
      </c>
      <c r="M1499" s="7" t="str">
        <f ca="1">IF($A1499&lt;$D$5,OFFSET('Constant mix'!O$12,'Volatilite Portfeuille'!$E$2+$A1499,0),"")</f>
        <v/>
      </c>
      <c r="N1499" s="7" t="str">
        <f ca="1">IF($A1499&lt;$D$5,OFFSET('Constant mix'!$AM$12,'Volatilite Portfeuille'!$E$2+$A1499,0),"")</f>
        <v/>
      </c>
      <c r="O1499" s="5">
        <f t="shared" si="307"/>
        <v>0</v>
      </c>
      <c r="P1499" s="27">
        <f t="shared" si="308"/>
        <v>0</v>
      </c>
      <c r="Q1499" s="27">
        <f t="shared" si="309"/>
        <v>0</v>
      </c>
      <c r="R1499" s="27">
        <f t="shared" si="310"/>
        <v>0</v>
      </c>
      <c r="S1499" s="27">
        <f t="shared" si="311"/>
        <v>0</v>
      </c>
      <c r="T1499" s="27">
        <f t="shared" si="312"/>
        <v>0</v>
      </c>
      <c r="U1499" s="27">
        <f t="shared" si="313"/>
        <v>0</v>
      </c>
      <c r="V1499" s="27">
        <f t="shared" si="314"/>
        <v>0</v>
      </c>
      <c r="W1499" s="27">
        <f t="shared" si="315"/>
        <v>0</v>
      </c>
      <c r="X1499" s="50">
        <f t="shared" si="316"/>
        <v>0</v>
      </c>
      <c r="Y1499" s="31">
        <f t="shared" si="317"/>
        <v>0</v>
      </c>
      <c r="Z1499" s="27"/>
      <c r="AA1499" s="27"/>
      <c r="AB1499" s="27"/>
    </row>
    <row r="1500" spans="1:28" x14ac:dyDescent="0.35">
      <c r="A1500" s="25">
        <f t="shared" si="306"/>
        <v>1479</v>
      </c>
      <c r="B1500" s="16" t="str">
        <f ca="1">IF(A1500&lt;$D$5,OFFSET('Constant mix'!$B$12,'Volatilite Portfeuille'!$E$2+A1500,0),"")</f>
        <v/>
      </c>
      <c r="C1500" s="23" t="str">
        <f ca="1">IF($A1500&lt;$D$5,OFFSET('Constant mix'!$C$13,'Volatilite Portfeuille'!$E$2+$A1500,0),"")</f>
        <v/>
      </c>
      <c r="D1500" s="25" t="str">
        <f ca="1">IF($A1500&lt;$D$5,OFFSET('Constant mix'!F$12,'Volatilite Portfeuille'!$E$2+$A1500,0),"")</f>
        <v/>
      </c>
      <c r="E1500" s="7" t="str">
        <f ca="1">IF($A1500&lt;$D$5,OFFSET('Constant mix'!G$12,'Volatilite Portfeuille'!$E$2+$A1500,0),"")</f>
        <v/>
      </c>
      <c r="F1500" s="7" t="str">
        <f ca="1">IF($A1500&lt;$D$5,OFFSET('Constant mix'!H$12,'Volatilite Portfeuille'!$E$2+$A1500,0),"")</f>
        <v/>
      </c>
      <c r="G1500" s="7" t="str">
        <f ca="1">IF($A1500&lt;$D$5,OFFSET('Constant mix'!I$12,'Volatilite Portfeuille'!$E$2+$A1500,0),"")</f>
        <v/>
      </c>
      <c r="H1500" s="7" t="str">
        <f ca="1">IF($A1500&lt;$D$5,OFFSET('Constant mix'!J$12,'Volatilite Portfeuille'!$E$2+$A1500,0),"")</f>
        <v/>
      </c>
      <c r="I1500" s="7" t="str">
        <f ca="1">IF($A1500&lt;$D$5,OFFSET('Constant mix'!K$12,'Volatilite Portfeuille'!$E$2+$A1500,0),"")</f>
        <v/>
      </c>
      <c r="J1500" s="7" t="str">
        <f ca="1">IF($A1500&lt;$D$5,OFFSET('Constant mix'!L$12,'Volatilite Portfeuille'!$E$2+$A1500,0),"")</f>
        <v/>
      </c>
      <c r="K1500" s="7" t="str">
        <f ca="1">IF($A1500&lt;$D$5,OFFSET('Constant mix'!M$12,'Volatilite Portfeuille'!$E$2+$A1500,0),"")</f>
        <v/>
      </c>
      <c r="L1500" s="7" t="str">
        <f ca="1">IF($A1500&lt;$D$5,OFFSET('Constant mix'!N$12,'Volatilite Portfeuille'!$E$2+$A1500,0),"")</f>
        <v/>
      </c>
      <c r="M1500" s="7" t="str">
        <f ca="1">IF($A1500&lt;$D$5,OFFSET('Constant mix'!O$12,'Volatilite Portfeuille'!$E$2+$A1500,0),"")</f>
        <v/>
      </c>
      <c r="N1500" s="7" t="str">
        <f ca="1">IF($A1500&lt;$D$5,OFFSET('Constant mix'!$AM$12,'Volatilite Portfeuille'!$E$2+$A1500,0),"")</f>
        <v/>
      </c>
      <c r="O1500" s="5">
        <f t="shared" si="307"/>
        <v>0</v>
      </c>
      <c r="P1500" s="27">
        <f t="shared" si="308"/>
        <v>0</v>
      </c>
      <c r="Q1500" s="27">
        <f t="shared" si="309"/>
        <v>0</v>
      </c>
      <c r="R1500" s="27">
        <f t="shared" si="310"/>
        <v>0</v>
      </c>
      <c r="S1500" s="27">
        <f t="shared" si="311"/>
        <v>0</v>
      </c>
      <c r="T1500" s="27">
        <f t="shared" si="312"/>
        <v>0</v>
      </c>
      <c r="U1500" s="27">
        <f t="shared" si="313"/>
        <v>0</v>
      </c>
      <c r="V1500" s="27">
        <f t="shared" si="314"/>
        <v>0</v>
      </c>
      <c r="W1500" s="27">
        <f t="shared" si="315"/>
        <v>0</v>
      </c>
      <c r="X1500" s="50">
        <f t="shared" si="316"/>
        <v>0</v>
      </c>
      <c r="Y1500" s="31">
        <f t="shared" si="317"/>
        <v>0</v>
      </c>
      <c r="Z1500" s="27"/>
      <c r="AA1500" s="27"/>
      <c r="AB1500" s="27"/>
    </row>
    <row r="1501" spans="1:28" x14ac:dyDescent="0.35">
      <c r="A1501" s="25">
        <f t="shared" si="306"/>
        <v>1480</v>
      </c>
      <c r="B1501" s="16" t="str">
        <f ca="1">IF(A1501&lt;$D$5,OFFSET('Constant mix'!$B$12,'Volatilite Portfeuille'!$E$2+A1501,0),"")</f>
        <v/>
      </c>
      <c r="C1501" s="23" t="str">
        <f ca="1">IF($A1501&lt;$D$5,OFFSET('Constant mix'!$C$13,'Volatilite Portfeuille'!$E$2+$A1501,0),"")</f>
        <v/>
      </c>
      <c r="D1501" s="25" t="str">
        <f ca="1">IF($A1501&lt;$D$5,OFFSET('Constant mix'!F$12,'Volatilite Portfeuille'!$E$2+$A1501,0),"")</f>
        <v/>
      </c>
      <c r="E1501" s="7" t="str">
        <f ca="1">IF($A1501&lt;$D$5,OFFSET('Constant mix'!G$12,'Volatilite Portfeuille'!$E$2+$A1501,0),"")</f>
        <v/>
      </c>
      <c r="F1501" s="7" t="str">
        <f ca="1">IF($A1501&lt;$D$5,OFFSET('Constant mix'!H$12,'Volatilite Portfeuille'!$E$2+$A1501,0),"")</f>
        <v/>
      </c>
      <c r="G1501" s="7" t="str">
        <f ca="1">IF($A1501&lt;$D$5,OFFSET('Constant mix'!I$12,'Volatilite Portfeuille'!$E$2+$A1501,0),"")</f>
        <v/>
      </c>
      <c r="H1501" s="7" t="str">
        <f ca="1">IF($A1501&lt;$D$5,OFFSET('Constant mix'!J$12,'Volatilite Portfeuille'!$E$2+$A1501,0),"")</f>
        <v/>
      </c>
      <c r="I1501" s="7" t="str">
        <f ca="1">IF($A1501&lt;$D$5,OFFSET('Constant mix'!K$12,'Volatilite Portfeuille'!$E$2+$A1501,0),"")</f>
        <v/>
      </c>
      <c r="J1501" s="7" t="str">
        <f ca="1">IF($A1501&lt;$D$5,OFFSET('Constant mix'!L$12,'Volatilite Portfeuille'!$E$2+$A1501,0),"")</f>
        <v/>
      </c>
      <c r="K1501" s="7" t="str">
        <f ca="1">IF($A1501&lt;$D$5,OFFSET('Constant mix'!M$12,'Volatilite Portfeuille'!$E$2+$A1501,0),"")</f>
        <v/>
      </c>
      <c r="L1501" s="7" t="str">
        <f ca="1">IF($A1501&lt;$D$5,OFFSET('Constant mix'!N$12,'Volatilite Portfeuille'!$E$2+$A1501,0),"")</f>
        <v/>
      </c>
      <c r="M1501" s="7" t="str">
        <f ca="1">IF($A1501&lt;$D$5,OFFSET('Constant mix'!O$12,'Volatilite Portfeuille'!$E$2+$A1501,0),"")</f>
        <v/>
      </c>
      <c r="N1501" s="7" t="str">
        <f ca="1">IF($A1501&lt;$D$5,OFFSET('Constant mix'!$AM$12,'Volatilite Portfeuille'!$E$2+$A1501,0),"")</f>
        <v/>
      </c>
      <c r="O1501" s="5">
        <f t="shared" si="307"/>
        <v>0</v>
      </c>
      <c r="P1501" s="27">
        <f t="shared" si="308"/>
        <v>0</v>
      </c>
      <c r="Q1501" s="27">
        <f t="shared" si="309"/>
        <v>0</v>
      </c>
      <c r="R1501" s="27">
        <f t="shared" si="310"/>
        <v>0</v>
      </c>
      <c r="S1501" s="27">
        <f t="shared" si="311"/>
        <v>0</v>
      </c>
      <c r="T1501" s="27">
        <f t="shared" si="312"/>
        <v>0</v>
      </c>
      <c r="U1501" s="27">
        <f t="shared" si="313"/>
        <v>0</v>
      </c>
      <c r="V1501" s="27">
        <f t="shared" si="314"/>
        <v>0</v>
      </c>
      <c r="W1501" s="27">
        <f t="shared" si="315"/>
        <v>0</v>
      </c>
      <c r="X1501" s="50">
        <f t="shared" si="316"/>
        <v>0</v>
      </c>
      <c r="Y1501" s="31">
        <f t="shared" si="317"/>
        <v>0</v>
      </c>
      <c r="Z1501" s="27"/>
      <c r="AA1501" s="27"/>
      <c r="AB1501" s="27"/>
    </row>
    <row r="1502" spans="1:28" x14ac:dyDescent="0.35">
      <c r="A1502" s="25">
        <f t="shared" si="306"/>
        <v>1481</v>
      </c>
      <c r="B1502" s="16" t="str">
        <f ca="1">IF(A1502&lt;$D$5,OFFSET('Constant mix'!$B$12,'Volatilite Portfeuille'!$E$2+A1502,0),"")</f>
        <v/>
      </c>
      <c r="C1502" s="23" t="str">
        <f ca="1">IF($A1502&lt;$D$5,OFFSET('Constant mix'!$C$13,'Volatilite Portfeuille'!$E$2+$A1502,0),"")</f>
        <v/>
      </c>
      <c r="D1502" s="25" t="str">
        <f ca="1">IF($A1502&lt;$D$5,OFFSET('Constant mix'!F$12,'Volatilite Portfeuille'!$E$2+$A1502,0),"")</f>
        <v/>
      </c>
      <c r="E1502" s="7" t="str">
        <f ca="1">IF($A1502&lt;$D$5,OFFSET('Constant mix'!G$12,'Volatilite Portfeuille'!$E$2+$A1502,0),"")</f>
        <v/>
      </c>
      <c r="F1502" s="7" t="str">
        <f ca="1">IF($A1502&lt;$D$5,OFFSET('Constant mix'!H$12,'Volatilite Portfeuille'!$E$2+$A1502,0),"")</f>
        <v/>
      </c>
      <c r="G1502" s="7" t="str">
        <f ca="1">IF($A1502&lt;$D$5,OFFSET('Constant mix'!I$12,'Volatilite Portfeuille'!$E$2+$A1502,0),"")</f>
        <v/>
      </c>
      <c r="H1502" s="7" t="str">
        <f ca="1">IF($A1502&lt;$D$5,OFFSET('Constant mix'!J$12,'Volatilite Portfeuille'!$E$2+$A1502,0),"")</f>
        <v/>
      </c>
      <c r="I1502" s="7" t="str">
        <f ca="1">IF($A1502&lt;$D$5,OFFSET('Constant mix'!K$12,'Volatilite Portfeuille'!$E$2+$A1502,0),"")</f>
        <v/>
      </c>
      <c r="J1502" s="7" t="str">
        <f ca="1">IF($A1502&lt;$D$5,OFFSET('Constant mix'!L$12,'Volatilite Portfeuille'!$E$2+$A1502,0),"")</f>
        <v/>
      </c>
      <c r="K1502" s="7" t="str">
        <f ca="1">IF($A1502&lt;$D$5,OFFSET('Constant mix'!M$12,'Volatilite Portfeuille'!$E$2+$A1502,0),"")</f>
        <v/>
      </c>
      <c r="L1502" s="7" t="str">
        <f ca="1">IF($A1502&lt;$D$5,OFFSET('Constant mix'!N$12,'Volatilite Portfeuille'!$E$2+$A1502,0),"")</f>
        <v/>
      </c>
      <c r="M1502" s="7" t="str">
        <f ca="1">IF($A1502&lt;$D$5,OFFSET('Constant mix'!O$12,'Volatilite Portfeuille'!$E$2+$A1502,0),"")</f>
        <v/>
      </c>
      <c r="N1502" s="7" t="str">
        <f ca="1">IF($A1502&lt;$D$5,OFFSET('Constant mix'!$AM$12,'Volatilite Portfeuille'!$E$2+$A1502,0),"")</f>
        <v/>
      </c>
      <c r="O1502" s="5">
        <f t="shared" si="307"/>
        <v>0</v>
      </c>
      <c r="P1502" s="27">
        <f t="shared" si="308"/>
        <v>0</v>
      </c>
      <c r="Q1502" s="27">
        <f t="shared" si="309"/>
        <v>0</v>
      </c>
      <c r="R1502" s="27">
        <f t="shared" si="310"/>
        <v>0</v>
      </c>
      <c r="S1502" s="27">
        <f t="shared" si="311"/>
        <v>0</v>
      </c>
      <c r="T1502" s="27">
        <f t="shared" si="312"/>
        <v>0</v>
      </c>
      <c r="U1502" s="27">
        <f t="shared" si="313"/>
        <v>0</v>
      </c>
      <c r="V1502" s="27">
        <f t="shared" si="314"/>
        <v>0</v>
      </c>
      <c r="W1502" s="27">
        <f t="shared" si="315"/>
        <v>0</v>
      </c>
      <c r="X1502" s="50">
        <f t="shared" si="316"/>
        <v>0</v>
      </c>
      <c r="Y1502" s="31">
        <f t="shared" si="317"/>
        <v>0</v>
      </c>
      <c r="Z1502" s="27"/>
      <c r="AA1502" s="27"/>
      <c r="AB1502" s="27"/>
    </row>
    <row r="1503" spans="1:28" x14ac:dyDescent="0.35">
      <c r="A1503" s="25">
        <f t="shared" si="306"/>
        <v>1482</v>
      </c>
      <c r="B1503" s="16" t="str">
        <f ca="1">IF(A1503&lt;$D$5,OFFSET('Constant mix'!$B$12,'Volatilite Portfeuille'!$E$2+A1503,0),"")</f>
        <v/>
      </c>
      <c r="C1503" s="23" t="str">
        <f ca="1">IF($A1503&lt;$D$5,OFFSET('Constant mix'!$C$13,'Volatilite Portfeuille'!$E$2+$A1503,0),"")</f>
        <v/>
      </c>
      <c r="D1503" s="25" t="str">
        <f ca="1">IF($A1503&lt;$D$5,OFFSET('Constant mix'!F$12,'Volatilite Portfeuille'!$E$2+$A1503,0),"")</f>
        <v/>
      </c>
      <c r="E1503" s="7" t="str">
        <f ca="1">IF($A1503&lt;$D$5,OFFSET('Constant mix'!G$12,'Volatilite Portfeuille'!$E$2+$A1503,0),"")</f>
        <v/>
      </c>
      <c r="F1503" s="7" t="str">
        <f ca="1">IF($A1503&lt;$D$5,OFFSET('Constant mix'!H$12,'Volatilite Portfeuille'!$E$2+$A1503,0),"")</f>
        <v/>
      </c>
      <c r="G1503" s="7" t="str">
        <f ca="1">IF($A1503&lt;$D$5,OFFSET('Constant mix'!I$12,'Volatilite Portfeuille'!$E$2+$A1503,0),"")</f>
        <v/>
      </c>
      <c r="H1503" s="7" t="str">
        <f ca="1">IF($A1503&lt;$D$5,OFFSET('Constant mix'!J$12,'Volatilite Portfeuille'!$E$2+$A1503,0),"")</f>
        <v/>
      </c>
      <c r="I1503" s="7" t="str">
        <f ca="1">IF($A1503&lt;$D$5,OFFSET('Constant mix'!K$12,'Volatilite Portfeuille'!$E$2+$A1503,0),"")</f>
        <v/>
      </c>
      <c r="J1503" s="7" t="str">
        <f ca="1">IF($A1503&lt;$D$5,OFFSET('Constant mix'!L$12,'Volatilite Portfeuille'!$E$2+$A1503,0),"")</f>
        <v/>
      </c>
      <c r="K1503" s="7" t="str">
        <f ca="1">IF($A1503&lt;$D$5,OFFSET('Constant mix'!M$12,'Volatilite Portfeuille'!$E$2+$A1503,0),"")</f>
        <v/>
      </c>
      <c r="L1503" s="7" t="str">
        <f ca="1">IF($A1503&lt;$D$5,OFFSET('Constant mix'!N$12,'Volatilite Portfeuille'!$E$2+$A1503,0),"")</f>
        <v/>
      </c>
      <c r="M1503" s="7" t="str">
        <f ca="1">IF($A1503&lt;$D$5,OFFSET('Constant mix'!O$12,'Volatilite Portfeuille'!$E$2+$A1503,0),"")</f>
        <v/>
      </c>
      <c r="N1503" s="7" t="str">
        <f ca="1">IF($A1503&lt;$D$5,OFFSET('Constant mix'!$AM$12,'Volatilite Portfeuille'!$E$2+$A1503,0),"")</f>
        <v/>
      </c>
      <c r="O1503" s="5">
        <f t="shared" si="307"/>
        <v>0</v>
      </c>
      <c r="P1503" s="27">
        <f t="shared" si="308"/>
        <v>0</v>
      </c>
      <c r="Q1503" s="27">
        <f t="shared" si="309"/>
        <v>0</v>
      </c>
      <c r="R1503" s="27">
        <f t="shared" si="310"/>
        <v>0</v>
      </c>
      <c r="S1503" s="27">
        <f t="shared" si="311"/>
        <v>0</v>
      </c>
      <c r="T1503" s="27">
        <f t="shared" si="312"/>
        <v>0</v>
      </c>
      <c r="U1503" s="27">
        <f t="shared" si="313"/>
        <v>0</v>
      </c>
      <c r="V1503" s="27">
        <f t="shared" si="314"/>
        <v>0</v>
      </c>
      <c r="W1503" s="27">
        <f t="shared" si="315"/>
        <v>0</v>
      </c>
      <c r="X1503" s="50">
        <f t="shared" si="316"/>
        <v>0</v>
      </c>
      <c r="Y1503" s="31">
        <f t="shared" si="317"/>
        <v>0</v>
      </c>
      <c r="Z1503" s="27"/>
      <c r="AA1503" s="27"/>
      <c r="AB1503" s="27"/>
    </row>
    <row r="1504" spans="1:28" x14ac:dyDescent="0.35">
      <c r="A1504" s="25">
        <f t="shared" si="306"/>
        <v>1483</v>
      </c>
      <c r="B1504" s="16" t="str">
        <f ca="1">IF(A1504&lt;$D$5,OFFSET('Constant mix'!$B$12,'Volatilite Portfeuille'!$E$2+A1504,0),"")</f>
        <v/>
      </c>
      <c r="C1504" s="23" t="str">
        <f ca="1">IF($A1504&lt;$D$5,OFFSET('Constant mix'!$C$13,'Volatilite Portfeuille'!$E$2+$A1504,0),"")</f>
        <v/>
      </c>
      <c r="D1504" s="25" t="str">
        <f ca="1">IF($A1504&lt;$D$5,OFFSET('Constant mix'!F$12,'Volatilite Portfeuille'!$E$2+$A1504,0),"")</f>
        <v/>
      </c>
      <c r="E1504" s="7" t="str">
        <f ca="1">IF($A1504&lt;$D$5,OFFSET('Constant mix'!G$12,'Volatilite Portfeuille'!$E$2+$A1504,0),"")</f>
        <v/>
      </c>
      <c r="F1504" s="7" t="str">
        <f ca="1">IF($A1504&lt;$D$5,OFFSET('Constant mix'!H$12,'Volatilite Portfeuille'!$E$2+$A1504,0),"")</f>
        <v/>
      </c>
      <c r="G1504" s="7" t="str">
        <f ca="1">IF($A1504&lt;$D$5,OFFSET('Constant mix'!I$12,'Volatilite Portfeuille'!$E$2+$A1504,0),"")</f>
        <v/>
      </c>
      <c r="H1504" s="7" t="str">
        <f ca="1">IF($A1504&lt;$D$5,OFFSET('Constant mix'!J$12,'Volatilite Portfeuille'!$E$2+$A1504,0),"")</f>
        <v/>
      </c>
      <c r="I1504" s="7" t="str">
        <f ca="1">IF($A1504&lt;$D$5,OFFSET('Constant mix'!K$12,'Volatilite Portfeuille'!$E$2+$A1504,0),"")</f>
        <v/>
      </c>
      <c r="J1504" s="7" t="str">
        <f ca="1">IF($A1504&lt;$D$5,OFFSET('Constant mix'!L$12,'Volatilite Portfeuille'!$E$2+$A1504,0),"")</f>
        <v/>
      </c>
      <c r="K1504" s="7" t="str">
        <f ca="1">IF($A1504&lt;$D$5,OFFSET('Constant mix'!M$12,'Volatilite Portfeuille'!$E$2+$A1504,0),"")</f>
        <v/>
      </c>
      <c r="L1504" s="7" t="str">
        <f ca="1">IF($A1504&lt;$D$5,OFFSET('Constant mix'!N$12,'Volatilite Portfeuille'!$E$2+$A1504,0),"")</f>
        <v/>
      </c>
      <c r="M1504" s="7" t="str">
        <f ca="1">IF($A1504&lt;$D$5,OFFSET('Constant mix'!O$12,'Volatilite Portfeuille'!$E$2+$A1504,0),"")</f>
        <v/>
      </c>
      <c r="N1504" s="7" t="str">
        <f ca="1">IF($A1504&lt;$D$5,OFFSET('Constant mix'!$AM$12,'Volatilite Portfeuille'!$E$2+$A1504,0),"")</f>
        <v/>
      </c>
      <c r="O1504" s="5">
        <f t="shared" si="307"/>
        <v>0</v>
      </c>
      <c r="P1504" s="27">
        <f t="shared" si="308"/>
        <v>0</v>
      </c>
      <c r="Q1504" s="27">
        <f t="shared" si="309"/>
        <v>0</v>
      </c>
      <c r="R1504" s="27">
        <f t="shared" si="310"/>
        <v>0</v>
      </c>
      <c r="S1504" s="27">
        <f t="shared" si="311"/>
        <v>0</v>
      </c>
      <c r="T1504" s="27">
        <f t="shared" si="312"/>
        <v>0</v>
      </c>
      <c r="U1504" s="27">
        <f t="shared" si="313"/>
        <v>0</v>
      </c>
      <c r="V1504" s="27">
        <f t="shared" si="314"/>
        <v>0</v>
      </c>
      <c r="W1504" s="27">
        <f t="shared" si="315"/>
        <v>0</v>
      </c>
      <c r="X1504" s="50">
        <f t="shared" si="316"/>
        <v>0</v>
      </c>
      <c r="Y1504" s="31">
        <f t="shared" si="317"/>
        <v>0</v>
      </c>
      <c r="Z1504" s="27"/>
      <c r="AA1504" s="27"/>
      <c r="AB1504" s="27"/>
    </row>
    <row r="1505" spans="1:28" x14ac:dyDescent="0.35">
      <c r="A1505" s="25">
        <f t="shared" si="306"/>
        <v>1484</v>
      </c>
      <c r="B1505" s="16" t="str">
        <f ca="1">IF(A1505&lt;$D$5,OFFSET('Constant mix'!$B$12,'Volatilite Portfeuille'!$E$2+A1505,0),"")</f>
        <v/>
      </c>
      <c r="C1505" s="23" t="str">
        <f ca="1">IF($A1505&lt;$D$5,OFFSET('Constant mix'!$C$13,'Volatilite Portfeuille'!$E$2+$A1505,0),"")</f>
        <v/>
      </c>
      <c r="D1505" s="25" t="str">
        <f ca="1">IF($A1505&lt;$D$5,OFFSET('Constant mix'!F$12,'Volatilite Portfeuille'!$E$2+$A1505,0),"")</f>
        <v/>
      </c>
      <c r="E1505" s="7" t="str">
        <f ca="1">IF($A1505&lt;$D$5,OFFSET('Constant mix'!G$12,'Volatilite Portfeuille'!$E$2+$A1505,0),"")</f>
        <v/>
      </c>
      <c r="F1505" s="7" t="str">
        <f ca="1">IF($A1505&lt;$D$5,OFFSET('Constant mix'!H$12,'Volatilite Portfeuille'!$E$2+$A1505,0),"")</f>
        <v/>
      </c>
      <c r="G1505" s="7" t="str">
        <f ca="1">IF($A1505&lt;$D$5,OFFSET('Constant mix'!I$12,'Volatilite Portfeuille'!$E$2+$A1505,0),"")</f>
        <v/>
      </c>
      <c r="H1505" s="7" t="str">
        <f ca="1">IF($A1505&lt;$D$5,OFFSET('Constant mix'!J$12,'Volatilite Portfeuille'!$E$2+$A1505,0),"")</f>
        <v/>
      </c>
      <c r="I1505" s="7" t="str">
        <f ca="1">IF($A1505&lt;$D$5,OFFSET('Constant mix'!K$12,'Volatilite Portfeuille'!$E$2+$A1505,0),"")</f>
        <v/>
      </c>
      <c r="J1505" s="7" t="str">
        <f ca="1">IF($A1505&lt;$D$5,OFFSET('Constant mix'!L$12,'Volatilite Portfeuille'!$E$2+$A1505,0),"")</f>
        <v/>
      </c>
      <c r="K1505" s="7" t="str">
        <f ca="1">IF($A1505&lt;$D$5,OFFSET('Constant mix'!M$12,'Volatilite Portfeuille'!$E$2+$A1505,0),"")</f>
        <v/>
      </c>
      <c r="L1505" s="7" t="str">
        <f ca="1">IF($A1505&lt;$D$5,OFFSET('Constant mix'!N$12,'Volatilite Portfeuille'!$E$2+$A1505,0),"")</f>
        <v/>
      </c>
      <c r="M1505" s="7" t="str">
        <f ca="1">IF($A1505&lt;$D$5,OFFSET('Constant mix'!O$12,'Volatilite Portfeuille'!$E$2+$A1505,0),"")</f>
        <v/>
      </c>
      <c r="N1505" s="7" t="str">
        <f ca="1">IF($A1505&lt;$D$5,OFFSET('Constant mix'!$AM$12,'Volatilite Portfeuille'!$E$2+$A1505,0),"")</f>
        <v/>
      </c>
      <c r="O1505" s="5">
        <f t="shared" si="307"/>
        <v>0</v>
      </c>
      <c r="P1505" s="27">
        <f t="shared" si="308"/>
        <v>0</v>
      </c>
      <c r="Q1505" s="27">
        <f t="shared" si="309"/>
        <v>0</v>
      </c>
      <c r="R1505" s="27">
        <f t="shared" si="310"/>
        <v>0</v>
      </c>
      <c r="S1505" s="27">
        <f t="shared" si="311"/>
        <v>0</v>
      </c>
      <c r="T1505" s="27">
        <f t="shared" si="312"/>
        <v>0</v>
      </c>
      <c r="U1505" s="27">
        <f t="shared" si="313"/>
        <v>0</v>
      </c>
      <c r="V1505" s="27">
        <f t="shared" si="314"/>
        <v>0</v>
      </c>
      <c r="W1505" s="27">
        <f t="shared" si="315"/>
        <v>0</v>
      </c>
      <c r="X1505" s="50">
        <f t="shared" si="316"/>
        <v>0</v>
      </c>
      <c r="Y1505" s="31">
        <f t="shared" si="317"/>
        <v>0</v>
      </c>
      <c r="Z1505" s="27"/>
      <c r="AA1505" s="27"/>
      <c r="AB1505" s="27"/>
    </row>
    <row r="1506" spans="1:28" x14ac:dyDescent="0.35">
      <c r="A1506" s="25">
        <f t="shared" si="306"/>
        <v>1485</v>
      </c>
      <c r="B1506" s="16" t="str">
        <f ca="1">IF(A1506&lt;$D$5,OFFSET('Constant mix'!$B$12,'Volatilite Portfeuille'!$E$2+A1506,0),"")</f>
        <v/>
      </c>
      <c r="C1506" s="23" t="str">
        <f ca="1">IF($A1506&lt;$D$5,OFFSET('Constant mix'!$C$13,'Volatilite Portfeuille'!$E$2+$A1506,0),"")</f>
        <v/>
      </c>
      <c r="D1506" s="25" t="str">
        <f ca="1">IF($A1506&lt;$D$5,OFFSET('Constant mix'!F$12,'Volatilite Portfeuille'!$E$2+$A1506,0),"")</f>
        <v/>
      </c>
      <c r="E1506" s="7" t="str">
        <f ca="1">IF($A1506&lt;$D$5,OFFSET('Constant mix'!G$12,'Volatilite Portfeuille'!$E$2+$A1506,0),"")</f>
        <v/>
      </c>
      <c r="F1506" s="7" t="str">
        <f ca="1">IF($A1506&lt;$D$5,OFFSET('Constant mix'!H$12,'Volatilite Portfeuille'!$E$2+$A1506,0),"")</f>
        <v/>
      </c>
      <c r="G1506" s="7" t="str">
        <f ca="1">IF($A1506&lt;$D$5,OFFSET('Constant mix'!I$12,'Volatilite Portfeuille'!$E$2+$A1506,0),"")</f>
        <v/>
      </c>
      <c r="H1506" s="7" t="str">
        <f ca="1">IF($A1506&lt;$D$5,OFFSET('Constant mix'!J$12,'Volatilite Portfeuille'!$E$2+$A1506,0),"")</f>
        <v/>
      </c>
      <c r="I1506" s="7" t="str">
        <f ca="1">IF($A1506&lt;$D$5,OFFSET('Constant mix'!K$12,'Volatilite Portfeuille'!$E$2+$A1506,0),"")</f>
        <v/>
      </c>
      <c r="J1506" s="7" t="str">
        <f ca="1">IF($A1506&lt;$D$5,OFFSET('Constant mix'!L$12,'Volatilite Portfeuille'!$E$2+$A1506,0),"")</f>
        <v/>
      </c>
      <c r="K1506" s="7" t="str">
        <f ca="1">IF($A1506&lt;$D$5,OFFSET('Constant mix'!M$12,'Volatilite Portfeuille'!$E$2+$A1506,0),"")</f>
        <v/>
      </c>
      <c r="L1506" s="7" t="str">
        <f ca="1">IF($A1506&lt;$D$5,OFFSET('Constant mix'!N$12,'Volatilite Portfeuille'!$E$2+$A1506,0),"")</f>
        <v/>
      </c>
      <c r="M1506" s="7" t="str">
        <f ca="1">IF($A1506&lt;$D$5,OFFSET('Constant mix'!O$12,'Volatilite Portfeuille'!$E$2+$A1506,0),"")</f>
        <v/>
      </c>
      <c r="N1506" s="7" t="str">
        <f ca="1">IF($A1506&lt;$D$5,OFFSET('Constant mix'!$AM$12,'Volatilite Portfeuille'!$E$2+$A1506,0),"")</f>
        <v/>
      </c>
      <c r="O1506" s="5">
        <f t="shared" si="307"/>
        <v>0</v>
      </c>
      <c r="P1506" s="27">
        <f t="shared" si="308"/>
        <v>0</v>
      </c>
      <c r="Q1506" s="27">
        <f t="shared" si="309"/>
        <v>0</v>
      </c>
      <c r="R1506" s="27">
        <f t="shared" si="310"/>
        <v>0</v>
      </c>
      <c r="S1506" s="27">
        <f t="shared" si="311"/>
        <v>0</v>
      </c>
      <c r="T1506" s="27">
        <f t="shared" si="312"/>
        <v>0</v>
      </c>
      <c r="U1506" s="27">
        <f t="shared" si="313"/>
        <v>0</v>
      </c>
      <c r="V1506" s="27">
        <f t="shared" si="314"/>
        <v>0</v>
      </c>
      <c r="W1506" s="27">
        <f t="shared" si="315"/>
        <v>0</v>
      </c>
      <c r="X1506" s="50">
        <f t="shared" si="316"/>
        <v>0</v>
      </c>
      <c r="Y1506" s="31">
        <f t="shared" si="317"/>
        <v>0</v>
      </c>
      <c r="Z1506" s="27"/>
      <c r="AA1506" s="27"/>
      <c r="AB1506" s="27"/>
    </row>
    <row r="1507" spans="1:28" x14ac:dyDescent="0.35">
      <c r="A1507" s="25">
        <f t="shared" si="306"/>
        <v>1486</v>
      </c>
      <c r="B1507" s="16" t="str">
        <f ca="1">IF(A1507&lt;$D$5,OFFSET('Constant mix'!$B$12,'Volatilite Portfeuille'!$E$2+A1507,0),"")</f>
        <v/>
      </c>
      <c r="C1507" s="23" t="str">
        <f ca="1">IF($A1507&lt;$D$5,OFFSET('Constant mix'!$C$13,'Volatilite Portfeuille'!$E$2+$A1507,0),"")</f>
        <v/>
      </c>
      <c r="D1507" s="25" t="str">
        <f ca="1">IF($A1507&lt;$D$5,OFFSET('Constant mix'!F$12,'Volatilite Portfeuille'!$E$2+$A1507,0),"")</f>
        <v/>
      </c>
      <c r="E1507" s="7" t="str">
        <f ca="1">IF($A1507&lt;$D$5,OFFSET('Constant mix'!G$12,'Volatilite Portfeuille'!$E$2+$A1507,0),"")</f>
        <v/>
      </c>
      <c r="F1507" s="7" t="str">
        <f ca="1">IF($A1507&lt;$D$5,OFFSET('Constant mix'!H$12,'Volatilite Portfeuille'!$E$2+$A1507,0),"")</f>
        <v/>
      </c>
      <c r="G1507" s="7" t="str">
        <f ca="1">IF($A1507&lt;$D$5,OFFSET('Constant mix'!I$12,'Volatilite Portfeuille'!$E$2+$A1507,0),"")</f>
        <v/>
      </c>
      <c r="H1507" s="7" t="str">
        <f ca="1">IF($A1507&lt;$D$5,OFFSET('Constant mix'!J$12,'Volatilite Portfeuille'!$E$2+$A1507,0),"")</f>
        <v/>
      </c>
      <c r="I1507" s="7" t="str">
        <f ca="1">IF($A1507&lt;$D$5,OFFSET('Constant mix'!K$12,'Volatilite Portfeuille'!$E$2+$A1507,0),"")</f>
        <v/>
      </c>
      <c r="J1507" s="7" t="str">
        <f ca="1">IF($A1507&lt;$D$5,OFFSET('Constant mix'!L$12,'Volatilite Portfeuille'!$E$2+$A1507,0),"")</f>
        <v/>
      </c>
      <c r="K1507" s="7" t="str">
        <f ca="1">IF($A1507&lt;$D$5,OFFSET('Constant mix'!M$12,'Volatilite Portfeuille'!$E$2+$A1507,0),"")</f>
        <v/>
      </c>
      <c r="L1507" s="7" t="str">
        <f ca="1">IF($A1507&lt;$D$5,OFFSET('Constant mix'!N$12,'Volatilite Portfeuille'!$E$2+$A1507,0),"")</f>
        <v/>
      </c>
      <c r="M1507" s="7" t="str">
        <f ca="1">IF($A1507&lt;$D$5,OFFSET('Constant mix'!O$12,'Volatilite Portfeuille'!$E$2+$A1507,0),"")</f>
        <v/>
      </c>
      <c r="N1507" s="7" t="str">
        <f ca="1">IF($A1507&lt;$D$5,OFFSET('Constant mix'!$AM$12,'Volatilite Portfeuille'!$E$2+$A1507,0),"")</f>
        <v/>
      </c>
      <c r="O1507" s="5">
        <f t="shared" si="307"/>
        <v>0</v>
      </c>
      <c r="P1507" s="27">
        <f t="shared" si="308"/>
        <v>0</v>
      </c>
      <c r="Q1507" s="27">
        <f t="shared" si="309"/>
        <v>0</v>
      </c>
      <c r="R1507" s="27">
        <f t="shared" si="310"/>
        <v>0</v>
      </c>
      <c r="S1507" s="27">
        <f t="shared" si="311"/>
        <v>0</v>
      </c>
      <c r="T1507" s="27">
        <f t="shared" si="312"/>
        <v>0</v>
      </c>
      <c r="U1507" s="27">
        <f t="shared" si="313"/>
        <v>0</v>
      </c>
      <c r="V1507" s="27">
        <f t="shared" si="314"/>
        <v>0</v>
      </c>
      <c r="W1507" s="27">
        <f t="shared" si="315"/>
        <v>0</v>
      </c>
      <c r="X1507" s="50">
        <f t="shared" si="316"/>
        <v>0</v>
      </c>
      <c r="Y1507" s="31">
        <f t="shared" si="317"/>
        <v>0</v>
      </c>
      <c r="Z1507" s="27"/>
      <c r="AA1507" s="27"/>
      <c r="AB1507" s="27"/>
    </row>
    <row r="1508" spans="1:28" x14ac:dyDescent="0.35">
      <c r="A1508" s="25">
        <f t="shared" si="306"/>
        <v>1487</v>
      </c>
      <c r="B1508" s="16" t="str">
        <f ca="1">IF(A1508&lt;$D$5,OFFSET('Constant mix'!$B$12,'Volatilite Portfeuille'!$E$2+A1508,0),"")</f>
        <v/>
      </c>
      <c r="C1508" s="23" t="str">
        <f ca="1">IF($A1508&lt;$D$5,OFFSET('Constant mix'!$C$13,'Volatilite Portfeuille'!$E$2+$A1508,0),"")</f>
        <v/>
      </c>
      <c r="D1508" s="25" t="str">
        <f ca="1">IF($A1508&lt;$D$5,OFFSET('Constant mix'!F$12,'Volatilite Portfeuille'!$E$2+$A1508,0),"")</f>
        <v/>
      </c>
      <c r="E1508" s="7" t="str">
        <f ca="1">IF($A1508&lt;$D$5,OFFSET('Constant mix'!G$12,'Volatilite Portfeuille'!$E$2+$A1508,0),"")</f>
        <v/>
      </c>
      <c r="F1508" s="7" t="str">
        <f ca="1">IF($A1508&lt;$D$5,OFFSET('Constant mix'!H$12,'Volatilite Portfeuille'!$E$2+$A1508,0),"")</f>
        <v/>
      </c>
      <c r="G1508" s="7" t="str">
        <f ca="1">IF($A1508&lt;$D$5,OFFSET('Constant mix'!I$12,'Volatilite Portfeuille'!$E$2+$A1508,0),"")</f>
        <v/>
      </c>
      <c r="H1508" s="7" t="str">
        <f ca="1">IF($A1508&lt;$D$5,OFFSET('Constant mix'!J$12,'Volatilite Portfeuille'!$E$2+$A1508,0),"")</f>
        <v/>
      </c>
      <c r="I1508" s="7" t="str">
        <f ca="1">IF($A1508&lt;$D$5,OFFSET('Constant mix'!K$12,'Volatilite Portfeuille'!$E$2+$A1508,0),"")</f>
        <v/>
      </c>
      <c r="J1508" s="7" t="str">
        <f ca="1">IF($A1508&lt;$D$5,OFFSET('Constant mix'!L$12,'Volatilite Portfeuille'!$E$2+$A1508,0),"")</f>
        <v/>
      </c>
      <c r="K1508" s="7" t="str">
        <f ca="1">IF($A1508&lt;$D$5,OFFSET('Constant mix'!M$12,'Volatilite Portfeuille'!$E$2+$A1508,0),"")</f>
        <v/>
      </c>
      <c r="L1508" s="7" t="str">
        <f ca="1">IF($A1508&lt;$D$5,OFFSET('Constant mix'!N$12,'Volatilite Portfeuille'!$E$2+$A1508,0),"")</f>
        <v/>
      </c>
      <c r="M1508" s="7" t="str">
        <f ca="1">IF($A1508&lt;$D$5,OFFSET('Constant mix'!O$12,'Volatilite Portfeuille'!$E$2+$A1508,0),"")</f>
        <v/>
      </c>
      <c r="N1508" s="7" t="str">
        <f ca="1">IF($A1508&lt;$D$5,OFFSET('Constant mix'!$AM$12,'Volatilite Portfeuille'!$E$2+$A1508,0),"")</f>
        <v/>
      </c>
      <c r="O1508" s="5">
        <f t="shared" si="307"/>
        <v>0</v>
      </c>
      <c r="P1508" s="27">
        <f t="shared" si="308"/>
        <v>0</v>
      </c>
      <c r="Q1508" s="27">
        <f t="shared" si="309"/>
        <v>0</v>
      </c>
      <c r="R1508" s="27">
        <f t="shared" si="310"/>
        <v>0</v>
      </c>
      <c r="S1508" s="27">
        <f t="shared" si="311"/>
        <v>0</v>
      </c>
      <c r="T1508" s="27">
        <f t="shared" si="312"/>
        <v>0</v>
      </c>
      <c r="U1508" s="27">
        <f t="shared" si="313"/>
        <v>0</v>
      </c>
      <c r="V1508" s="27">
        <f t="shared" si="314"/>
        <v>0</v>
      </c>
      <c r="W1508" s="27">
        <f t="shared" si="315"/>
        <v>0</v>
      </c>
      <c r="X1508" s="50">
        <f t="shared" si="316"/>
        <v>0</v>
      </c>
      <c r="Y1508" s="31">
        <f t="shared" si="317"/>
        <v>0</v>
      </c>
      <c r="Z1508" s="27"/>
      <c r="AA1508" s="27"/>
      <c r="AB1508" s="27"/>
    </row>
    <row r="1509" spans="1:28" x14ac:dyDescent="0.35">
      <c r="A1509" s="25">
        <f t="shared" si="306"/>
        <v>1488</v>
      </c>
      <c r="B1509" s="16" t="str">
        <f ca="1">IF(A1509&lt;$D$5,OFFSET('Constant mix'!$B$12,'Volatilite Portfeuille'!$E$2+A1509,0),"")</f>
        <v/>
      </c>
      <c r="C1509" s="23" t="str">
        <f ca="1">IF($A1509&lt;$D$5,OFFSET('Constant mix'!$C$13,'Volatilite Portfeuille'!$E$2+$A1509,0),"")</f>
        <v/>
      </c>
      <c r="D1509" s="25" t="str">
        <f ca="1">IF($A1509&lt;$D$5,OFFSET('Constant mix'!F$12,'Volatilite Portfeuille'!$E$2+$A1509,0),"")</f>
        <v/>
      </c>
      <c r="E1509" s="7" t="str">
        <f ca="1">IF($A1509&lt;$D$5,OFFSET('Constant mix'!G$12,'Volatilite Portfeuille'!$E$2+$A1509,0),"")</f>
        <v/>
      </c>
      <c r="F1509" s="7" t="str">
        <f ca="1">IF($A1509&lt;$D$5,OFFSET('Constant mix'!H$12,'Volatilite Portfeuille'!$E$2+$A1509,0),"")</f>
        <v/>
      </c>
      <c r="G1509" s="7" t="str">
        <f ca="1">IF($A1509&lt;$D$5,OFFSET('Constant mix'!I$12,'Volatilite Portfeuille'!$E$2+$A1509,0),"")</f>
        <v/>
      </c>
      <c r="H1509" s="7" t="str">
        <f ca="1">IF($A1509&lt;$D$5,OFFSET('Constant mix'!J$12,'Volatilite Portfeuille'!$E$2+$A1509,0),"")</f>
        <v/>
      </c>
      <c r="I1509" s="7" t="str">
        <f ca="1">IF($A1509&lt;$D$5,OFFSET('Constant mix'!K$12,'Volatilite Portfeuille'!$E$2+$A1509,0),"")</f>
        <v/>
      </c>
      <c r="J1509" s="7" t="str">
        <f ca="1">IF($A1509&lt;$D$5,OFFSET('Constant mix'!L$12,'Volatilite Portfeuille'!$E$2+$A1509,0),"")</f>
        <v/>
      </c>
      <c r="K1509" s="7" t="str">
        <f ca="1">IF($A1509&lt;$D$5,OFFSET('Constant mix'!M$12,'Volatilite Portfeuille'!$E$2+$A1509,0),"")</f>
        <v/>
      </c>
      <c r="L1509" s="7" t="str">
        <f ca="1">IF($A1509&lt;$D$5,OFFSET('Constant mix'!N$12,'Volatilite Portfeuille'!$E$2+$A1509,0),"")</f>
        <v/>
      </c>
      <c r="M1509" s="7" t="str">
        <f ca="1">IF($A1509&lt;$D$5,OFFSET('Constant mix'!O$12,'Volatilite Portfeuille'!$E$2+$A1509,0),"")</f>
        <v/>
      </c>
      <c r="N1509" s="7" t="str">
        <f ca="1">IF($A1509&lt;$D$5,OFFSET('Constant mix'!$AM$12,'Volatilite Portfeuille'!$E$2+$A1509,0),"")</f>
        <v/>
      </c>
      <c r="O1509" s="5">
        <f t="shared" si="307"/>
        <v>0</v>
      </c>
      <c r="P1509" s="27">
        <f t="shared" si="308"/>
        <v>0</v>
      </c>
      <c r="Q1509" s="27">
        <f t="shared" si="309"/>
        <v>0</v>
      </c>
      <c r="R1509" s="27">
        <f t="shared" si="310"/>
        <v>0</v>
      </c>
      <c r="S1509" s="27">
        <f t="shared" si="311"/>
        <v>0</v>
      </c>
      <c r="T1509" s="27">
        <f t="shared" si="312"/>
        <v>0</v>
      </c>
      <c r="U1509" s="27">
        <f t="shared" si="313"/>
        <v>0</v>
      </c>
      <c r="V1509" s="27">
        <f t="shared" si="314"/>
        <v>0</v>
      </c>
      <c r="W1509" s="27">
        <f t="shared" si="315"/>
        <v>0</v>
      </c>
      <c r="X1509" s="50">
        <f t="shared" si="316"/>
        <v>0</v>
      </c>
      <c r="Y1509" s="31">
        <f t="shared" si="317"/>
        <v>0</v>
      </c>
      <c r="Z1509" s="27"/>
      <c r="AA1509" s="27"/>
      <c r="AB1509" s="27"/>
    </row>
    <row r="1510" spans="1:28" x14ac:dyDescent="0.35">
      <c r="A1510" s="25">
        <f t="shared" si="306"/>
        <v>1489</v>
      </c>
      <c r="B1510" s="16" t="str">
        <f ca="1">IF(A1510&lt;$D$5,OFFSET('Constant mix'!$B$12,'Volatilite Portfeuille'!$E$2+A1510,0),"")</f>
        <v/>
      </c>
      <c r="C1510" s="23" t="str">
        <f ca="1">IF($A1510&lt;$D$5,OFFSET('Constant mix'!$C$13,'Volatilite Portfeuille'!$E$2+$A1510,0),"")</f>
        <v/>
      </c>
      <c r="D1510" s="25" t="str">
        <f ca="1">IF($A1510&lt;$D$5,OFFSET('Constant mix'!F$12,'Volatilite Portfeuille'!$E$2+$A1510,0),"")</f>
        <v/>
      </c>
      <c r="E1510" s="7" t="str">
        <f ca="1">IF($A1510&lt;$D$5,OFFSET('Constant mix'!G$12,'Volatilite Portfeuille'!$E$2+$A1510,0),"")</f>
        <v/>
      </c>
      <c r="F1510" s="7" t="str">
        <f ca="1">IF($A1510&lt;$D$5,OFFSET('Constant mix'!H$12,'Volatilite Portfeuille'!$E$2+$A1510,0),"")</f>
        <v/>
      </c>
      <c r="G1510" s="7" t="str">
        <f ca="1">IF($A1510&lt;$D$5,OFFSET('Constant mix'!I$12,'Volatilite Portfeuille'!$E$2+$A1510,0),"")</f>
        <v/>
      </c>
      <c r="H1510" s="7" t="str">
        <f ca="1">IF($A1510&lt;$D$5,OFFSET('Constant mix'!J$12,'Volatilite Portfeuille'!$E$2+$A1510,0),"")</f>
        <v/>
      </c>
      <c r="I1510" s="7" t="str">
        <f ca="1">IF($A1510&lt;$D$5,OFFSET('Constant mix'!K$12,'Volatilite Portfeuille'!$E$2+$A1510,0),"")</f>
        <v/>
      </c>
      <c r="J1510" s="7" t="str">
        <f ca="1">IF($A1510&lt;$D$5,OFFSET('Constant mix'!L$12,'Volatilite Portfeuille'!$E$2+$A1510,0),"")</f>
        <v/>
      </c>
      <c r="K1510" s="7" t="str">
        <f ca="1">IF($A1510&lt;$D$5,OFFSET('Constant mix'!M$12,'Volatilite Portfeuille'!$E$2+$A1510,0),"")</f>
        <v/>
      </c>
      <c r="L1510" s="7" t="str">
        <f ca="1">IF($A1510&lt;$D$5,OFFSET('Constant mix'!N$12,'Volatilite Portfeuille'!$E$2+$A1510,0),"")</f>
        <v/>
      </c>
      <c r="M1510" s="7" t="str">
        <f ca="1">IF($A1510&lt;$D$5,OFFSET('Constant mix'!O$12,'Volatilite Portfeuille'!$E$2+$A1510,0),"")</f>
        <v/>
      </c>
      <c r="N1510" s="7" t="str">
        <f ca="1">IF($A1510&lt;$D$5,OFFSET('Constant mix'!$AM$12,'Volatilite Portfeuille'!$E$2+$A1510,0),"")</f>
        <v/>
      </c>
      <c r="O1510" s="5">
        <f t="shared" si="307"/>
        <v>0</v>
      </c>
      <c r="P1510" s="27">
        <f t="shared" si="308"/>
        <v>0</v>
      </c>
      <c r="Q1510" s="27">
        <f t="shared" si="309"/>
        <v>0</v>
      </c>
      <c r="R1510" s="27">
        <f t="shared" si="310"/>
        <v>0</v>
      </c>
      <c r="S1510" s="27">
        <f t="shared" si="311"/>
        <v>0</v>
      </c>
      <c r="T1510" s="27">
        <f t="shared" si="312"/>
        <v>0</v>
      </c>
      <c r="U1510" s="27">
        <f t="shared" si="313"/>
        <v>0</v>
      </c>
      <c r="V1510" s="27">
        <f t="shared" si="314"/>
        <v>0</v>
      </c>
      <c r="W1510" s="27">
        <f t="shared" si="315"/>
        <v>0</v>
      </c>
      <c r="X1510" s="50">
        <f t="shared" si="316"/>
        <v>0</v>
      </c>
      <c r="Y1510" s="31">
        <f t="shared" si="317"/>
        <v>0</v>
      </c>
      <c r="Z1510" s="27"/>
      <c r="AA1510" s="27"/>
      <c r="AB1510" s="27"/>
    </row>
    <row r="1511" spans="1:28" x14ac:dyDescent="0.35">
      <c r="A1511" s="25">
        <f t="shared" si="306"/>
        <v>1490</v>
      </c>
      <c r="B1511" s="16" t="str">
        <f ca="1">IF(A1511&lt;$D$5,OFFSET('Constant mix'!$B$12,'Volatilite Portfeuille'!$E$2+A1511,0),"")</f>
        <v/>
      </c>
      <c r="C1511" s="23" t="str">
        <f ca="1">IF($A1511&lt;$D$5,OFFSET('Constant mix'!$C$13,'Volatilite Portfeuille'!$E$2+$A1511,0),"")</f>
        <v/>
      </c>
      <c r="D1511" s="25" t="str">
        <f ca="1">IF($A1511&lt;$D$5,OFFSET('Constant mix'!F$12,'Volatilite Portfeuille'!$E$2+$A1511,0),"")</f>
        <v/>
      </c>
      <c r="E1511" s="7" t="str">
        <f ca="1">IF($A1511&lt;$D$5,OFFSET('Constant mix'!G$12,'Volatilite Portfeuille'!$E$2+$A1511,0),"")</f>
        <v/>
      </c>
      <c r="F1511" s="7" t="str">
        <f ca="1">IF($A1511&lt;$D$5,OFFSET('Constant mix'!H$12,'Volatilite Portfeuille'!$E$2+$A1511,0),"")</f>
        <v/>
      </c>
      <c r="G1511" s="7" t="str">
        <f ca="1">IF($A1511&lt;$D$5,OFFSET('Constant mix'!I$12,'Volatilite Portfeuille'!$E$2+$A1511,0),"")</f>
        <v/>
      </c>
      <c r="H1511" s="7" t="str">
        <f ca="1">IF($A1511&lt;$D$5,OFFSET('Constant mix'!J$12,'Volatilite Portfeuille'!$E$2+$A1511,0),"")</f>
        <v/>
      </c>
      <c r="I1511" s="7" t="str">
        <f ca="1">IF($A1511&lt;$D$5,OFFSET('Constant mix'!K$12,'Volatilite Portfeuille'!$E$2+$A1511,0),"")</f>
        <v/>
      </c>
      <c r="J1511" s="7" t="str">
        <f ca="1">IF($A1511&lt;$D$5,OFFSET('Constant mix'!L$12,'Volatilite Portfeuille'!$E$2+$A1511,0),"")</f>
        <v/>
      </c>
      <c r="K1511" s="7" t="str">
        <f ca="1">IF($A1511&lt;$D$5,OFFSET('Constant mix'!M$12,'Volatilite Portfeuille'!$E$2+$A1511,0),"")</f>
        <v/>
      </c>
      <c r="L1511" s="7" t="str">
        <f ca="1">IF($A1511&lt;$D$5,OFFSET('Constant mix'!N$12,'Volatilite Portfeuille'!$E$2+$A1511,0),"")</f>
        <v/>
      </c>
      <c r="M1511" s="7" t="str">
        <f ca="1">IF($A1511&lt;$D$5,OFFSET('Constant mix'!O$12,'Volatilite Portfeuille'!$E$2+$A1511,0),"")</f>
        <v/>
      </c>
      <c r="N1511" s="7" t="str">
        <f ca="1">IF($A1511&lt;$D$5,OFFSET('Constant mix'!$AM$12,'Volatilite Portfeuille'!$E$2+$A1511,0),"")</f>
        <v/>
      </c>
      <c r="O1511" s="5">
        <f t="shared" si="307"/>
        <v>0</v>
      </c>
      <c r="P1511" s="27">
        <f t="shared" si="308"/>
        <v>0</v>
      </c>
      <c r="Q1511" s="27">
        <f t="shared" si="309"/>
        <v>0</v>
      </c>
      <c r="R1511" s="27">
        <f t="shared" si="310"/>
        <v>0</v>
      </c>
      <c r="S1511" s="27">
        <f t="shared" si="311"/>
        <v>0</v>
      </c>
      <c r="T1511" s="27">
        <f t="shared" si="312"/>
        <v>0</v>
      </c>
      <c r="U1511" s="27">
        <f t="shared" si="313"/>
        <v>0</v>
      </c>
      <c r="V1511" s="27">
        <f t="shared" si="314"/>
        <v>0</v>
      </c>
      <c r="W1511" s="27">
        <f t="shared" si="315"/>
        <v>0</v>
      </c>
      <c r="X1511" s="50">
        <f t="shared" si="316"/>
        <v>0</v>
      </c>
      <c r="Y1511" s="31">
        <f t="shared" si="317"/>
        <v>0</v>
      </c>
      <c r="Z1511" s="27"/>
      <c r="AA1511" s="27"/>
      <c r="AB1511" s="27"/>
    </row>
    <row r="1512" spans="1:28" x14ac:dyDescent="0.35">
      <c r="A1512" s="25">
        <f t="shared" si="306"/>
        <v>1491</v>
      </c>
      <c r="B1512" s="16" t="str">
        <f ca="1">IF(A1512&lt;$D$5,OFFSET('Constant mix'!$B$12,'Volatilite Portfeuille'!$E$2+A1512,0),"")</f>
        <v/>
      </c>
      <c r="C1512" s="23" t="str">
        <f ca="1">IF($A1512&lt;$D$5,OFFSET('Constant mix'!$C$13,'Volatilite Portfeuille'!$E$2+$A1512,0),"")</f>
        <v/>
      </c>
      <c r="D1512" s="25" t="str">
        <f ca="1">IF($A1512&lt;$D$5,OFFSET('Constant mix'!F$12,'Volatilite Portfeuille'!$E$2+$A1512,0),"")</f>
        <v/>
      </c>
      <c r="E1512" s="7" t="str">
        <f ca="1">IF($A1512&lt;$D$5,OFFSET('Constant mix'!G$12,'Volatilite Portfeuille'!$E$2+$A1512,0),"")</f>
        <v/>
      </c>
      <c r="F1512" s="7" t="str">
        <f ca="1">IF($A1512&lt;$D$5,OFFSET('Constant mix'!H$12,'Volatilite Portfeuille'!$E$2+$A1512,0),"")</f>
        <v/>
      </c>
      <c r="G1512" s="7" t="str">
        <f ca="1">IF($A1512&lt;$D$5,OFFSET('Constant mix'!I$12,'Volatilite Portfeuille'!$E$2+$A1512,0),"")</f>
        <v/>
      </c>
      <c r="H1512" s="7" t="str">
        <f ca="1">IF($A1512&lt;$D$5,OFFSET('Constant mix'!J$12,'Volatilite Portfeuille'!$E$2+$A1512,0),"")</f>
        <v/>
      </c>
      <c r="I1512" s="7" t="str">
        <f ca="1">IF($A1512&lt;$D$5,OFFSET('Constant mix'!K$12,'Volatilite Portfeuille'!$E$2+$A1512,0),"")</f>
        <v/>
      </c>
      <c r="J1512" s="7" t="str">
        <f ca="1">IF($A1512&lt;$D$5,OFFSET('Constant mix'!L$12,'Volatilite Portfeuille'!$E$2+$A1512,0),"")</f>
        <v/>
      </c>
      <c r="K1512" s="7" t="str">
        <f ca="1">IF($A1512&lt;$D$5,OFFSET('Constant mix'!M$12,'Volatilite Portfeuille'!$E$2+$A1512,0),"")</f>
        <v/>
      </c>
      <c r="L1512" s="7" t="str">
        <f ca="1">IF($A1512&lt;$D$5,OFFSET('Constant mix'!N$12,'Volatilite Portfeuille'!$E$2+$A1512,0),"")</f>
        <v/>
      </c>
      <c r="M1512" s="7" t="str">
        <f ca="1">IF($A1512&lt;$D$5,OFFSET('Constant mix'!O$12,'Volatilite Portfeuille'!$E$2+$A1512,0),"")</f>
        <v/>
      </c>
      <c r="N1512" s="7" t="str">
        <f ca="1">IF($A1512&lt;$D$5,OFFSET('Constant mix'!$AM$12,'Volatilite Portfeuille'!$E$2+$A1512,0),"")</f>
        <v/>
      </c>
      <c r="O1512" s="5">
        <f t="shared" si="307"/>
        <v>0</v>
      </c>
      <c r="P1512" s="27">
        <f t="shared" si="308"/>
        <v>0</v>
      </c>
      <c r="Q1512" s="27">
        <f t="shared" si="309"/>
        <v>0</v>
      </c>
      <c r="R1512" s="27">
        <f t="shared" si="310"/>
        <v>0</v>
      </c>
      <c r="S1512" s="27">
        <f t="shared" si="311"/>
        <v>0</v>
      </c>
      <c r="T1512" s="27">
        <f t="shared" si="312"/>
        <v>0</v>
      </c>
      <c r="U1512" s="27">
        <f t="shared" si="313"/>
        <v>0</v>
      </c>
      <c r="V1512" s="27">
        <f t="shared" si="314"/>
        <v>0</v>
      </c>
      <c r="W1512" s="27">
        <f t="shared" si="315"/>
        <v>0</v>
      </c>
      <c r="X1512" s="50">
        <f t="shared" si="316"/>
        <v>0</v>
      </c>
      <c r="Y1512" s="31">
        <f t="shared" si="317"/>
        <v>0</v>
      </c>
      <c r="Z1512" s="27"/>
      <c r="AA1512" s="27"/>
      <c r="AB1512" s="27"/>
    </row>
    <row r="1513" spans="1:28" x14ac:dyDescent="0.35">
      <c r="A1513" s="25">
        <f t="shared" si="306"/>
        <v>1492</v>
      </c>
      <c r="B1513" s="16" t="str">
        <f ca="1">IF(A1513&lt;$D$5,OFFSET('Constant mix'!$B$12,'Volatilite Portfeuille'!$E$2+A1513,0),"")</f>
        <v/>
      </c>
      <c r="C1513" s="23" t="str">
        <f ca="1">IF($A1513&lt;$D$5,OFFSET('Constant mix'!$C$13,'Volatilite Portfeuille'!$E$2+$A1513,0),"")</f>
        <v/>
      </c>
      <c r="D1513" s="25" t="str">
        <f ca="1">IF($A1513&lt;$D$5,OFFSET('Constant mix'!F$12,'Volatilite Portfeuille'!$E$2+$A1513,0),"")</f>
        <v/>
      </c>
      <c r="E1513" s="7" t="str">
        <f ca="1">IF($A1513&lt;$D$5,OFFSET('Constant mix'!G$12,'Volatilite Portfeuille'!$E$2+$A1513,0),"")</f>
        <v/>
      </c>
      <c r="F1513" s="7" t="str">
        <f ca="1">IF($A1513&lt;$D$5,OFFSET('Constant mix'!H$12,'Volatilite Portfeuille'!$E$2+$A1513,0),"")</f>
        <v/>
      </c>
      <c r="G1513" s="7" t="str">
        <f ca="1">IF($A1513&lt;$D$5,OFFSET('Constant mix'!I$12,'Volatilite Portfeuille'!$E$2+$A1513,0),"")</f>
        <v/>
      </c>
      <c r="H1513" s="7" t="str">
        <f ca="1">IF($A1513&lt;$D$5,OFFSET('Constant mix'!J$12,'Volatilite Portfeuille'!$E$2+$A1513,0),"")</f>
        <v/>
      </c>
      <c r="I1513" s="7" t="str">
        <f ca="1">IF($A1513&lt;$D$5,OFFSET('Constant mix'!K$12,'Volatilite Portfeuille'!$E$2+$A1513,0),"")</f>
        <v/>
      </c>
      <c r="J1513" s="7" t="str">
        <f ca="1">IF($A1513&lt;$D$5,OFFSET('Constant mix'!L$12,'Volatilite Portfeuille'!$E$2+$A1513,0),"")</f>
        <v/>
      </c>
      <c r="K1513" s="7" t="str">
        <f ca="1">IF($A1513&lt;$D$5,OFFSET('Constant mix'!M$12,'Volatilite Portfeuille'!$E$2+$A1513,0),"")</f>
        <v/>
      </c>
      <c r="L1513" s="7" t="str">
        <f ca="1">IF($A1513&lt;$D$5,OFFSET('Constant mix'!N$12,'Volatilite Portfeuille'!$E$2+$A1513,0),"")</f>
        <v/>
      </c>
      <c r="M1513" s="7" t="str">
        <f ca="1">IF($A1513&lt;$D$5,OFFSET('Constant mix'!O$12,'Volatilite Portfeuille'!$E$2+$A1513,0),"")</f>
        <v/>
      </c>
      <c r="N1513" s="7" t="str">
        <f ca="1">IF($A1513&lt;$D$5,OFFSET('Constant mix'!$AM$12,'Volatilite Portfeuille'!$E$2+$A1513,0),"")</f>
        <v/>
      </c>
      <c r="O1513" s="5">
        <f t="shared" si="307"/>
        <v>0</v>
      </c>
      <c r="P1513" s="27">
        <f t="shared" si="308"/>
        <v>0</v>
      </c>
      <c r="Q1513" s="27">
        <f t="shared" si="309"/>
        <v>0</v>
      </c>
      <c r="R1513" s="27">
        <f t="shared" si="310"/>
        <v>0</v>
      </c>
      <c r="S1513" s="27">
        <f t="shared" si="311"/>
        <v>0</v>
      </c>
      <c r="T1513" s="27">
        <f t="shared" si="312"/>
        <v>0</v>
      </c>
      <c r="U1513" s="27">
        <f t="shared" si="313"/>
        <v>0</v>
      </c>
      <c r="V1513" s="27">
        <f t="shared" si="314"/>
        <v>0</v>
      </c>
      <c r="W1513" s="27">
        <f t="shared" si="315"/>
        <v>0</v>
      </c>
      <c r="X1513" s="50">
        <f t="shared" si="316"/>
        <v>0</v>
      </c>
      <c r="Y1513" s="31">
        <f t="shared" si="317"/>
        <v>0</v>
      </c>
      <c r="Z1513" s="27"/>
      <c r="AA1513" s="27"/>
      <c r="AB1513" s="27"/>
    </row>
    <row r="1514" spans="1:28" x14ac:dyDescent="0.35">
      <c r="A1514" s="25">
        <f t="shared" si="306"/>
        <v>1493</v>
      </c>
      <c r="B1514" s="16" t="str">
        <f ca="1">IF(A1514&lt;$D$5,OFFSET('Constant mix'!$B$12,'Volatilite Portfeuille'!$E$2+A1514,0),"")</f>
        <v/>
      </c>
      <c r="C1514" s="23" t="str">
        <f ca="1">IF($A1514&lt;$D$5,OFFSET('Constant mix'!$C$13,'Volatilite Portfeuille'!$E$2+$A1514,0),"")</f>
        <v/>
      </c>
      <c r="D1514" s="25" t="str">
        <f ca="1">IF($A1514&lt;$D$5,OFFSET('Constant mix'!F$12,'Volatilite Portfeuille'!$E$2+$A1514,0),"")</f>
        <v/>
      </c>
      <c r="E1514" s="7" t="str">
        <f ca="1">IF($A1514&lt;$D$5,OFFSET('Constant mix'!G$12,'Volatilite Portfeuille'!$E$2+$A1514,0),"")</f>
        <v/>
      </c>
      <c r="F1514" s="7" t="str">
        <f ca="1">IF($A1514&lt;$D$5,OFFSET('Constant mix'!H$12,'Volatilite Portfeuille'!$E$2+$A1514,0),"")</f>
        <v/>
      </c>
      <c r="G1514" s="7" t="str">
        <f ca="1">IF($A1514&lt;$D$5,OFFSET('Constant mix'!I$12,'Volatilite Portfeuille'!$E$2+$A1514,0),"")</f>
        <v/>
      </c>
      <c r="H1514" s="7" t="str">
        <f ca="1">IF($A1514&lt;$D$5,OFFSET('Constant mix'!J$12,'Volatilite Portfeuille'!$E$2+$A1514,0),"")</f>
        <v/>
      </c>
      <c r="I1514" s="7" t="str">
        <f ca="1">IF($A1514&lt;$D$5,OFFSET('Constant mix'!K$12,'Volatilite Portfeuille'!$E$2+$A1514,0),"")</f>
        <v/>
      </c>
      <c r="J1514" s="7" t="str">
        <f ca="1">IF($A1514&lt;$D$5,OFFSET('Constant mix'!L$12,'Volatilite Portfeuille'!$E$2+$A1514,0),"")</f>
        <v/>
      </c>
      <c r="K1514" s="7" t="str">
        <f ca="1">IF($A1514&lt;$D$5,OFFSET('Constant mix'!M$12,'Volatilite Portfeuille'!$E$2+$A1514,0),"")</f>
        <v/>
      </c>
      <c r="L1514" s="7" t="str">
        <f ca="1">IF($A1514&lt;$D$5,OFFSET('Constant mix'!N$12,'Volatilite Portfeuille'!$E$2+$A1514,0),"")</f>
        <v/>
      </c>
      <c r="M1514" s="7" t="str">
        <f ca="1">IF($A1514&lt;$D$5,OFFSET('Constant mix'!O$12,'Volatilite Portfeuille'!$E$2+$A1514,0),"")</f>
        <v/>
      </c>
      <c r="N1514" s="7" t="str">
        <f ca="1">IF($A1514&lt;$D$5,OFFSET('Constant mix'!$AM$12,'Volatilite Portfeuille'!$E$2+$A1514,0),"")</f>
        <v/>
      </c>
      <c r="O1514" s="5">
        <f t="shared" si="307"/>
        <v>0</v>
      </c>
      <c r="P1514" s="27">
        <f t="shared" si="308"/>
        <v>0</v>
      </c>
      <c r="Q1514" s="27">
        <f t="shared" si="309"/>
        <v>0</v>
      </c>
      <c r="R1514" s="27">
        <f t="shared" si="310"/>
        <v>0</v>
      </c>
      <c r="S1514" s="27">
        <f t="shared" si="311"/>
        <v>0</v>
      </c>
      <c r="T1514" s="27">
        <f t="shared" si="312"/>
        <v>0</v>
      </c>
      <c r="U1514" s="27">
        <f t="shared" si="313"/>
        <v>0</v>
      </c>
      <c r="V1514" s="27">
        <f t="shared" si="314"/>
        <v>0</v>
      </c>
      <c r="W1514" s="27">
        <f t="shared" si="315"/>
        <v>0</v>
      </c>
      <c r="X1514" s="50">
        <f t="shared" si="316"/>
        <v>0</v>
      </c>
      <c r="Y1514" s="31">
        <f t="shared" si="317"/>
        <v>0</v>
      </c>
      <c r="Z1514" s="27"/>
      <c r="AA1514" s="27"/>
      <c r="AB1514" s="27"/>
    </row>
    <row r="1515" spans="1:28" x14ac:dyDescent="0.35">
      <c r="A1515" s="25">
        <f t="shared" si="306"/>
        <v>1494</v>
      </c>
      <c r="B1515" s="16" t="str">
        <f ca="1">IF(A1515&lt;$D$5,OFFSET('Constant mix'!$B$12,'Volatilite Portfeuille'!$E$2+A1515,0),"")</f>
        <v/>
      </c>
      <c r="C1515" s="23" t="str">
        <f ca="1">IF($A1515&lt;$D$5,OFFSET('Constant mix'!$C$13,'Volatilite Portfeuille'!$E$2+$A1515,0),"")</f>
        <v/>
      </c>
      <c r="D1515" s="25" t="str">
        <f ca="1">IF($A1515&lt;$D$5,OFFSET('Constant mix'!F$12,'Volatilite Portfeuille'!$E$2+$A1515,0),"")</f>
        <v/>
      </c>
      <c r="E1515" s="7" t="str">
        <f ca="1">IF($A1515&lt;$D$5,OFFSET('Constant mix'!G$12,'Volatilite Portfeuille'!$E$2+$A1515,0),"")</f>
        <v/>
      </c>
      <c r="F1515" s="7" t="str">
        <f ca="1">IF($A1515&lt;$D$5,OFFSET('Constant mix'!H$12,'Volatilite Portfeuille'!$E$2+$A1515,0),"")</f>
        <v/>
      </c>
      <c r="G1515" s="7" t="str">
        <f ca="1">IF($A1515&lt;$D$5,OFFSET('Constant mix'!I$12,'Volatilite Portfeuille'!$E$2+$A1515,0),"")</f>
        <v/>
      </c>
      <c r="H1515" s="7" t="str">
        <f ca="1">IF($A1515&lt;$D$5,OFFSET('Constant mix'!J$12,'Volatilite Portfeuille'!$E$2+$A1515,0),"")</f>
        <v/>
      </c>
      <c r="I1515" s="7" t="str">
        <f ca="1">IF($A1515&lt;$D$5,OFFSET('Constant mix'!K$12,'Volatilite Portfeuille'!$E$2+$A1515,0),"")</f>
        <v/>
      </c>
      <c r="J1515" s="7" t="str">
        <f ca="1">IF($A1515&lt;$D$5,OFFSET('Constant mix'!L$12,'Volatilite Portfeuille'!$E$2+$A1515,0),"")</f>
        <v/>
      </c>
      <c r="K1515" s="7" t="str">
        <f ca="1">IF($A1515&lt;$D$5,OFFSET('Constant mix'!M$12,'Volatilite Portfeuille'!$E$2+$A1515,0),"")</f>
        <v/>
      </c>
      <c r="L1515" s="7" t="str">
        <f ca="1">IF($A1515&lt;$D$5,OFFSET('Constant mix'!N$12,'Volatilite Portfeuille'!$E$2+$A1515,0),"")</f>
        <v/>
      </c>
      <c r="M1515" s="7" t="str">
        <f ca="1">IF($A1515&lt;$D$5,OFFSET('Constant mix'!O$12,'Volatilite Portfeuille'!$E$2+$A1515,0),"")</f>
        <v/>
      </c>
      <c r="N1515" s="7" t="str">
        <f ca="1">IF($A1515&lt;$D$5,OFFSET('Constant mix'!$AM$12,'Volatilite Portfeuille'!$E$2+$A1515,0),"")</f>
        <v/>
      </c>
      <c r="O1515" s="5">
        <f t="shared" si="307"/>
        <v>0</v>
      </c>
      <c r="P1515" s="27">
        <f t="shared" si="308"/>
        <v>0</v>
      </c>
      <c r="Q1515" s="27">
        <f t="shared" si="309"/>
        <v>0</v>
      </c>
      <c r="R1515" s="27">
        <f t="shared" si="310"/>
        <v>0</v>
      </c>
      <c r="S1515" s="27">
        <f t="shared" si="311"/>
        <v>0</v>
      </c>
      <c r="T1515" s="27">
        <f t="shared" si="312"/>
        <v>0</v>
      </c>
      <c r="U1515" s="27">
        <f t="shared" si="313"/>
        <v>0</v>
      </c>
      <c r="V1515" s="27">
        <f t="shared" si="314"/>
        <v>0</v>
      </c>
      <c r="W1515" s="27">
        <f t="shared" si="315"/>
        <v>0</v>
      </c>
      <c r="X1515" s="50">
        <f t="shared" si="316"/>
        <v>0</v>
      </c>
      <c r="Y1515" s="31">
        <f t="shared" si="317"/>
        <v>0</v>
      </c>
      <c r="Z1515" s="27"/>
      <c r="AA1515" s="27"/>
      <c r="AB1515" s="27"/>
    </row>
    <row r="1516" spans="1:28" x14ac:dyDescent="0.35">
      <c r="A1516" s="25">
        <f t="shared" si="306"/>
        <v>1495</v>
      </c>
      <c r="B1516" s="16" t="str">
        <f ca="1">IF(A1516&lt;$D$5,OFFSET('Constant mix'!$B$12,'Volatilite Portfeuille'!$E$2+A1516,0),"")</f>
        <v/>
      </c>
      <c r="C1516" s="23" t="str">
        <f ca="1">IF($A1516&lt;$D$5,OFFSET('Constant mix'!$C$13,'Volatilite Portfeuille'!$E$2+$A1516,0),"")</f>
        <v/>
      </c>
      <c r="D1516" s="25" t="str">
        <f ca="1">IF($A1516&lt;$D$5,OFFSET('Constant mix'!F$12,'Volatilite Portfeuille'!$E$2+$A1516,0),"")</f>
        <v/>
      </c>
      <c r="E1516" s="7" t="str">
        <f ca="1">IF($A1516&lt;$D$5,OFFSET('Constant mix'!G$12,'Volatilite Portfeuille'!$E$2+$A1516,0),"")</f>
        <v/>
      </c>
      <c r="F1516" s="7" t="str">
        <f ca="1">IF($A1516&lt;$D$5,OFFSET('Constant mix'!H$12,'Volatilite Portfeuille'!$E$2+$A1516,0),"")</f>
        <v/>
      </c>
      <c r="G1516" s="7" t="str">
        <f ca="1">IF($A1516&lt;$D$5,OFFSET('Constant mix'!I$12,'Volatilite Portfeuille'!$E$2+$A1516,0),"")</f>
        <v/>
      </c>
      <c r="H1516" s="7" t="str">
        <f ca="1">IF($A1516&lt;$D$5,OFFSET('Constant mix'!J$12,'Volatilite Portfeuille'!$E$2+$A1516,0),"")</f>
        <v/>
      </c>
      <c r="I1516" s="7" t="str">
        <f ca="1">IF($A1516&lt;$D$5,OFFSET('Constant mix'!K$12,'Volatilite Portfeuille'!$E$2+$A1516,0),"")</f>
        <v/>
      </c>
      <c r="J1516" s="7" t="str">
        <f ca="1">IF($A1516&lt;$D$5,OFFSET('Constant mix'!L$12,'Volatilite Portfeuille'!$E$2+$A1516,0),"")</f>
        <v/>
      </c>
      <c r="K1516" s="7" t="str">
        <f ca="1">IF($A1516&lt;$D$5,OFFSET('Constant mix'!M$12,'Volatilite Portfeuille'!$E$2+$A1516,0),"")</f>
        <v/>
      </c>
      <c r="L1516" s="7" t="str">
        <f ca="1">IF($A1516&lt;$D$5,OFFSET('Constant mix'!N$12,'Volatilite Portfeuille'!$E$2+$A1516,0),"")</f>
        <v/>
      </c>
      <c r="M1516" s="7" t="str">
        <f ca="1">IF($A1516&lt;$D$5,OFFSET('Constant mix'!O$12,'Volatilite Portfeuille'!$E$2+$A1516,0),"")</f>
        <v/>
      </c>
      <c r="N1516" s="7" t="str">
        <f ca="1">IF($A1516&lt;$D$5,OFFSET('Constant mix'!$AM$12,'Volatilite Portfeuille'!$E$2+$A1516,0),"")</f>
        <v/>
      </c>
      <c r="O1516" s="5">
        <f t="shared" si="307"/>
        <v>0</v>
      </c>
      <c r="P1516" s="27">
        <f t="shared" si="308"/>
        <v>0</v>
      </c>
      <c r="Q1516" s="27">
        <f t="shared" si="309"/>
        <v>0</v>
      </c>
      <c r="R1516" s="27">
        <f t="shared" si="310"/>
        <v>0</v>
      </c>
      <c r="S1516" s="27">
        <f t="shared" si="311"/>
        <v>0</v>
      </c>
      <c r="T1516" s="27">
        <f t="shared" si="312"/>
        <v>0</v>
      </c>
      <c r="U1516" s="27">
        <f t="shared" si="313"/>
        <v>0</v>
      </c>
      <c r="V1516" s="27">
        <f t="shared" si="314"/>
        <v>0</v>
      </c>
      <c r="W1516" s="27">
        <f t="shared" si="315"/>
        <v>0</v>
      </c>
      <c r="X1516" s="50">
        <f t="shared" si="316"/>
        <v>0</v>
      </c>
      <c r="Y1516" s="31">
        <f t="shared" si="317"/>
        <v>0</v>
      </c>
      <c r="Z1516" s="27"/>
      <c r="AA1516" s="27"/>
      <c r="AB1516" s="27"/>
    </row>
    <row r="1517" spans="1:28" x14ac:dyDescent="0.35">
      <c r="A1517" s="25">
        <f t="shared" si="306"/>
        <v>1496</v>
      </c>
      <c r="B1517" s="16" t="str">
        <f ca="1">IF(A1517&lt;$D$5,OFFSET('Constant mix'!$B$12,'Volatilite Portfeuille'!$E$2+A1517,0),"")</f>
        <v/>
      </c>
      <c r="C1517" s="23" t="str">
        <f ca="1">IF($A1517&lt;$D$5,OFFSET('Constant mix'!$C$13,'Volatilite Portfeuille'!$E$2+$A1517,0),"")</f>
        <v/>
      </c>
      <c r="D1517" s="25" t="str">
        <f ca="1">IF($A1517&lt;$D$5,OFFSET('Constant mix'!F$12,'Volatilite Portfeuille'!$E$2+$A1517,0),"")</f>
        <v/>
      </c>
      <c r="E1517" s="7" t="str">
        <f ca="1">IF($A1517&lt;$D$5,OFFSET('Constant mix'!G$12,'Volatilite Portfeuille'!$E$2+$A1517,0),"")</f>
        <v/>
      </c>
      <c r="F1517" s="7" t="str">
        <f ca="1">IF($A1517&lt;$D$5,OFFSET('Constant mix'!H$12,'Volatilite Portfeuille'!$E$2+$A1517,0),"")</f>
        <v/>
      </c>
      <c r="G1517" s="7" t="str">
        <f ca="1">IF($A1517&lt;$D$5,OFFSET('Constant mix'!I$12,'Volatilite Portfeuille'!$E$2+$A1517,0),"")</f>
        <v/>
      </c>
      <c r="H1517" s="7" t="str">
        <f ca="1">IF($A1517&lt;$D$5,OFFSET('Constant mix'!J$12,'Volatilite Portfeuille'!$E$2+$A1517,0),"")</f>
        <v/>
      </c>
      <c r="I1517" s="7" t="str">
        <f ca="1">IF($A1517&lt;$D$5,OFFSET('Constant mix'!K$12,'Volatilite Portfeuille'!$E$2+$A1517,0),"")</f>
        <v/>
      </c>
      <c r="J1517" s="7" t="str">
        <f ca="1">IF($A1517&lt;$D$5,OFFSET('Constant mix'!L$12,'Volatilite Portfeuille'!$E$2+$A1517,0),"")</f>
        <v/>
      </c>
      <c r="K1517" s="7" t="str">
        <f ca="1">IF($A1517&lt;$D$5,OFFSET('Constant mix'!M$12,'Volatilite Portfeuille'!$E$2+$A1517,0),"")</f>
        <v/>
      </c>
      <c r="L1517" s="7" t="str">
        <f ca="1">IF($A1517&lt;$D$5,OFFSET('Constant mix'!N$12,'Volatilite Portfeuille'!$E$2+$A1517,0),"")</f>
        <v/>
      </c>
      <c r="M1517" s="7" t="str">
        <f ca="1">IF($A1517&lt;$D$5,OFFSET('Constant mix'!O$12,'Volatilite Portfeuille'!$E$2+$A1517,0),"")</f>
        <v/>
      </c>
      <c r="N1517" s="7" t="str">
        <f ca="1">IF($A1517&lt;$D$5,OFFSET('Constant mix'!$AM$12,'Volatilite Portfeuille'!$E$2+$A1517,0),"")</f>
        <v/>
      </c>
      <c r="O1517" s="5">
        <f t="shared" si="307"/>
        <v>0</v>
      </c>
      <c r="P1517" s="27">
        <f t="shared" si="308"/>
        <v>0</v>
      </c>
      <c r="Q1517" s="27">
        <f t="shared" si="309"/>
        <v>0</v>
      </c>
      <c r="R1517" s="27">
        <f t="shared" si="310"/>
        <v>0</v>
      </c>
      <c r="S1517" s="27">
        <f t="shared" si="311"/>
        <v>0</v>
      </c>
      <c r="T1517" s="27">
        <f t="shared" si="312"/>
        <v>0</v>
      </c>
      <c r="U1517" s="27">
        <f t="shared" si="313"/>
        <v>0</v>
      </c>
      <c r="V1517" s="27">
        <f t="shared" si="314"/>
        <v>0</v>
      </c>
      <c r="W1517" s="27">
        <f t="shared" si="315"/>
        <v>0</v>
      </c>
      <c r="X1517" s="50">
        <f t="shared" si="316"/>
        <v>0</v>
      </c>
      <c r="Y1517" s="31">
        <f t="shared" si="317"/>
        <v>0</v>
      </c>
      <c r="Z1517" s="27"/>
      <c r="AA1517" s="27"/>
      <c r="AB1517" s="27"/>
    </row>
    <row r="1518" spans="1:28" x14ac:dyDescent="0.35">
      <c r="A1518" s="25">
        <f t="shared" si="306"/>
        <v>1497</v>
      </c>
      <c r="B1518" s="16" t="str">
        <f ca="1">IF(A1518&lt;$D$5,OFFSET('Constant mix'!$B$12,'Volatilite Portfeuille'!$E$2+A1518,0),"")</f>
        <v/>
      </c>
      <c r="C1518" s="23" t="str">
        <f ca="1">IF($A1518&lt;$D$5,OFFSET('Constant mix'!$C$13,'Volatilite Portfeuille'!$E$2+$A1518,0),"")</f>
        <v/>
      </c>
      <c r="D1518" s="25" t="str">
        <f ca="1">IF($A1518&lt;$D$5,OFFSET('Constant mix'!F$12,'Volatilite Portfeuille'!$E$2+$A1518,0),"")</f>
        <v/>
      </c>
      <c r="E1518" s="7" t="str">
        <f ca="1">IF($A1518&lt;$D$5,OFFSET('Constant mix'!G$12,'Volatilite Portfeuille'!$E$2+$A1518,0),"")</f>
        <v/>
      </c>
      <c r="F1518" s="7" t="str">
        <f ca="1">IF($A1518&lt;$D$5,OFFSET('Constant mix'!H$12,'Volatilite Portfeuille'!$E$2+$A1518,0),"")</f>
        <v/>
      </c>
      <c r="G1518" s="7" t="str">
        <f ca="1">IF($A1518&lt;$D$5,OFFSET('Constant mix'!I$12,'Volatilite Portfeuille'!$E$2+$A1518,0),"")</f>
        <v/>
      </c>
      <c r="H1518" s="7" t="str">
        <f ca="1">IF($A1518&lt;$D$5,OFFSET('Constant mix'!J$12,'Volatilite Portfeuille'!$E$2+$A1518,0),"")</f>
        <v/>
      </c>
      <c r="I1518" s="7" t="str">
        <f ca="1">IF($A1518&lt;$D$5,OFFSET('Constant mix'!K$12,'Volatilite Portfeuille'!$E$2+$A1518,0),"")</f>
        <v/>
      </c>
      <c r="J1518" s="7" t="str">
        <f ca="1">IF($A1518&lt;$D$5,OFFSET('Constant mix'!L$12,'Volatilite Portfeuille'!$E$2+$A1518,0),"")</f>
        <v/>
      </c>
      <c r="K1518" s="7" t="str">
        <f ca="1">IF($A1518&lt;$D$5,OFFSET('Constant mix'!M$12,'Volatilite Portfeuille'!$E$2+$A1518,0),"")</f>
        <v/>
      </c>
      <c r="L1518" s="7" t="str">
        <f ca="1">IF($A1518&lt;$D$5,OFFSET('Constant mix'!N$12,'Volatilite Portfeuille'!$E$2+$A1518,0),"")</f>
        <v/>
      </c>
      <c r="M1518" s="7" t="str">
        <f ca="1">IF($A1518&lt;$D$5,OFFSET('Constant mix'!O$12,'Volatilite Portfeuille'!$E$2+$A1518,0),"")</f>
        <v/>
      </c>
      <c r="N1518" s="7" t="str">
        <f ca="1">IF($A1518&lt;$D$5,OFFSET('Constant mix'!$AM$12,'Volatilite Portfeuille'!$E$2+$A1518,0),"")</f>
        <v/>
      </c>
      <c r="O1518" s="5">
        <f t="shared" si="307"/>
        <v>0</v>
      </c>
      <c r="P1518" s="27">
        <f t="shared" si="308"/>
        <v>0</v>
      </c>
      <c r="Q1518" s="27">
        <f t="shared" si="309"/>
        <v>0</v>
      </c>
      <c r="R1518" s="27">
        <f t="shared" si="310"/>
        <v>0</v>
      </c>
      <c r="S1518" s="27">
        <f t="shared" si="311"/>
        <v>0</v>
      </c>
      <c r="T1518" s="27">
        <f t="shared" si="312"/>
        <v>0</v>
      </c>
      <c r="U1518" s="27">
        <f t="shared" si="313"/>
        <v>0</v>
      </c>
      <c r="V1518" s="27">
        <f t="shared" si="314"/>
        <v>0</v>
      </c>
      <c r="W1518" s="27">
        <f t="shared" si="315"/>
        <v>0</v>
      </c>
      <c r="X1518" s="50">
        <f t="shared" si="316"/>
        <v>0</v>
      </c>
      <c r="Y1518" s="31">
        <f t="shared" si="317"/>
        <v>0</v>
      </c>
      <c r="Z1518" s="27"/>
      <c r="AA1518" s="27"/>
      <c r="AB1518" s="27"/>
    </row>
    <row r="1519" spans="1:28" x14ac:dyDescent="0.35">
      <c r="A1519" s="25">
        <f t="shared" si="306"/>
        <v>1498</v>
      </c>
      <c r="B1519" s="16" t="str">
        <f ca="1">IF(A1519&lt;$D$5,OFFSET('Constant mix'!$B$12,'Volatilite Portfeuille'!$E$2+A1519,0),"")</f>
        <v/>
      </c>
      <c r="C1519" s="23" t="str">
        <f ca="1">IF($A1519&lt;$D$5,OFFSET('Constant mix'!$C$13,'Volatilite Portfeuille'!$E$2+$A1519,0),"")</f>
        <v/>
      </c>
      <c r="D1519" s="25" t="str">
        <f ca="1">IF($A1519&lt;$D$5,OFFSET('Constant mix'!F$12,'Volatilite Portfeuille'!$E$2+$A1519,0),"")</f>
        <v/>
      </c>
      <c r="E1519" s="7" t="str">
        <f ca="1">IF($A1519&lt;$D$5,OFFSET('Constant mix'!G$12,'Volatilite Portfeuille'!$E$2+$A1519,0),"")</f>
        <v/>
      </c>
      <c r="F1519" s="7" t="str">
        <f ca="1">IF($A1519&lt;$D$5,OFFSET('Constant mix'!H$12,'Volatilite Portfeuille'!$E$2+$A1519,0),"")</f>
        <v/>
      </c>
      <c r="G1519" s="7" t="str">
        <f ca="1">IF($A1519&lt;$D$5,OFFSET('Constant mix'!I$12,'Volatilite Portfeuille'!$E$2+$A1519,0),"")</f>
        <v/>
      </c>
      <c r="H1519" s="7" t="str">
        <f ca="1">IF($A1519&lt;$D$5,OFFSET('Constant mix'!J$12,'Volatilite Portfeuille'!$E$2+$A1519,0),"")</f>
        <v/>
      </c>
      <c r="I1519" s="7" t="str">
        <f ca="1">IF($A1519&lt;$D$5,OFFSET('Constant mix'!K$12,'Volatilite Portfeuille'!$E$2+$A1519,0),"")</f>
        <v/>
      </c>
      <c r="J1519" s="7" t="str">
        <f ca="1">IF($A1519&lt;$D$5,OFFSET('Constant mix'!L$12,'Volatilite Portfeuille'!$E$2+$A1519,0),"")</f>
        <v/>
      </c>
      <c r="K1519" s="7" t="str">
        <f ca="1">IF($A1519&lt;$D$5,OFFSET('Constant mix'!M$12,'Volatilite Portfeuille'!$E$2+$A1519,0),"")</f>
        <v/>
      </c>
      <c r="L1519" s="7" t="str">
        <f ca="1">IF($A1519&lt;$D$5,OFFSET('Constant mix'!N$12,'Volatilite Portfeuille'!$E$2+$A1519,0),"")</f>
        <v/>
      </c>
      <c r="M1519" s="7" t="str">
        <f ca="1">IF($A1519&lt;$D$5,OFFSET('Constant mix'!O$12,'Volatilite Portfeuille'!$E$2+$A1519,0),"")</f>
        <v/>
      </c>
      <c r="N1519" s="7" t="str">
        <f ca="1">IF($A1519&lt;$D$5,OFFSET('Constant mix'!$AM$12,'Volatilite Portfeuille'!$E$2+$A1519,0),"")</f>
        <v/>
      </c>
      <c r="O1519" s="5">
        <f t="shared" si="307"/>
        <v>0</v>
      </c>
      <c r="P1519" s="27">
        <f t="shared" si="308"/>
        <v>0</v>
      </c>
      <c r="Q1519" s="27">
        <f t="shared" si="309"/>
        <v>0</v>
      </c>
      <c r="R1519" s="27">
        <f t="shared" si="310"/>
        <v>0</v>
      </c>
      <c r="S1519" s="27">
        <f t="shared" si="311"/>
        <v>0</v>
      </c>
      <c r="T1519" s="27">
        <f t="shared" si="312"/>
        <v>0</v>
      </c>
      <c r="U1519" s="27">
        <f t="shared" si="313"/>
        <v>0</v>
      </c>
      <c r="V1519" s="27">
        <f t="shared" si="314"/>
        <v>0</v>
      </c>
      <c r="W1519" s="27">
        <f t="shared" si="315"/>
        <v>0</v>
      </c>
      <c r="X1519" s="50">
        <f t="shared" si="316"/>
        <v>0</v>
      </c>
      <c r="Y1519" s="31">
        <f t="shared" si="317"/>
        <v>0</v>
      </c>
      <c r="Z1519" s="27"/>
      <c r="AA1519" s="27"/>
      <c r="AB1519" s="27"/>
    </row>
    <row r="1520" spans="1:28" x14ac:dyDescent="0.35">
      <c r="A1520" s="25">
        <f t="shared" si="306"/>
        <v>1499</v>
      </c>
      <c r="B1520" s="16" t="str">
        <f ca="1">IF(A1520&lt;$D$5,OFFSET('Constant mix'!$B$12,'Volatilite Portfeuille'!$E$2+A1520,0),"")</f>
        <v/>
      </c>
      <c r="C1520" s="23" t="str">
        <f ca="1">IF($A1520&lt;$D$5,OFFSET('Constant mix'!$C$13,'Volatilite Portfeuille'!$E$2+$A1520,0),"")</f>
        <v/>
      </c>
      <c r="D1520" s="25" t="str">
        <f ca="1">IF($A1520&lt;$D$5,OFFSET('Constant mix'!F$12,'Volatilite Portfeuille'!$E$2+$A1520,0),"")</f>
        <v/>
      </c>
      <c r="E1520" s="7" t="str">
        <f ca="1">IF($A1520&lt;$D$5,OFFSET('Constant mix'!G$12,'Volatilite Portfeuille'!$E$2+$A1520,0),"")</f>
        <v/>
      </c>
      <c r="F1520" s="7" t="str">
        <f ca="1">IF($A1520&lt;$D$5,OFFSET('Constant mix'!H$12,'Volatilite Portfeuille'!$E$2+$A1520,0),"")</f>
        <v/>
      </c>
      <c r="G1520" s="7" t="str">
        <f ca="1">IF($A1520&lt;$D$5,OFFSET('Constant mix'!I$12,'Volatilite Portfeuille'!$E$2+$A1520,0),"")</f>
        <v/>
      </c>
      <c r="H1520" s="7" t="str">
        <f ca="1">IF($A1520&lt;$D$5,OFFSET('Constant mix'!J$12,'Volatilite Portfeuille'!$E$2+$A1520,0),"")</f>
        <v/>
      </c>
      <c r="I1520" s="7" t="str">
        <f ca="1">IF($A1520&lt;$D$5,OFFSET('Constant mix'!K$12,'Volatilite Portfeuille'!$E$2+$A1520,0),"")</f>
        <v/>
      </c>
      <c r="J1520" s="7" t="str">
        <f ca="1">IF($A1520&lt;$D$5,OFFSET('Constant mix'!L$12,'Volatilite Portfeuille'!$E$2+$A1520,0),"")</f>
        <v/>
      </c>
      <c r="K1520" s="7" t="str">
        <f ca="1">IF($A1520&lt;$D$5,OFFSET('Constant mix'!M$12,'Volatilite Portfeuille'!$E$2+$A1520,0),"")</f>
        <v/>
      </c>
      <c r="L1520" s="7" t="str">
        <f ca="1">IF($A1520&lt;$D$5,OFFSET('Constant mix'!N$12,'Volatilite Portfeuille'!$E$2+$A1520,0),"")</f>
        <v/>
      </c>
      <c r="M1520" s="7" t="str">
        <f ca="1">IF($A1520&lt;$D$5,OFFSET('Constant mix'!O$12,'Volatilite Portfeuille'!$E$2+$A1520,0),"")</f>
        <v/>
      </c>
      <c r="N1520" s="7" t="str">
        <f ca="1">IF($A1520&lt;$D$5,OFFSET('Constant mix'!$AM$12,'Volatilite Portfeuille'!$E$2+$A1520,0),"")</f>
        <v/>
      </c>
      <c r="O1520" s="5">
        <f t="shared" si="307"/>
        <v>0</v>
      </c>
      <c r="P1520" s="27">
        <f t="shared" si="308"/>
        <v>0</v>
      </c>
      <c r="Q1520" s="27">
        <f t="shared" si="309"/>
        <v>0</v>
      </c>
      <c r="R1520" s="27">
        <f t="shared" si="310"/>
        <v>0</v>
      </c>
      <c r="S1520" s="27">
        <f t="shared" si="311"/>
        <v>0</v>
      </c>
      <c r="T1520" s="27">
        <f t="shared" si="312"/>
        <v>0</v>
      </c>
      <c r="U1520" s="27">
        <f t="shared" si="313"/>
        <v>0</v>
      </c>
      <c r="V1520" s="27">
        <f t="shared" si="314"/>
        <v>0</v>
      </c>
      <c r="W1520" s="27">
        <f t="shared" si="315"/>
        <v>0</v>
      </c>
      <c r="X1520" s="50">
        <f t="shared" si="316"/>
        <v>0</v>
      </c>
      <c r="Y1520" s="31">
        <f t="shared" si="317"/>
        <v>0</v>
      </c>
      <c r="Z1520" s="27"/>
      <c r="AA1520" s="27"/>
      <c r="AB1520" s="27"/>
    </row>
    <row r="1521" spans="1:28" x14ac:dyDescent="0.35">
      <c r="A1521" s="25">
        <f t="shared" si="306"/>
        <v>1500</v>
      </c>
      <c r="B1521" s="16" t="str">
        <f ca="1">IF(A1521&lt;$D$5,OFFSET('Constant mix'!$B$12,'Volatilite Portfeuille'!$E$2+A1521,0),"")</f>
        <v/>
      </c>
      <c r="C1521" s="23" t="str">
        <f ca="1">IF($A1521&lt;$D$5,OFFSET('Constant mix'!$C$13,'Volatilite Portfeuille'!$E$2+$A1521,0),"")</f>
        <v/>
      </c>
      <c r="D1521" s="25" t="str">
        <f ca="1">IF($A1521&lt;$D$5,OFFSET('Constant mix'!F$12,'Volatilite Portfeuille'!$E$2+$A1521,0),"")</f>
        <v/>
      </c>
      <c r="E1521" s="7" t="str">
        <f ca="1">IF($A1521&lt;$D$5,OFFSET('Constant mix'!G$12,'Volatilite Portfeuille'!$E$2+$A1521,0),"")</f>
        <v/>
      </c>
      <c r="F1521" s="7" t="str">
        <f ca="1">IF($A1521&lt;$D$5,OFFSET('Constant mix'!H$12,'Volatilite Portfeuille'!$E$2+$A1521,0),"")</f>
        <v/>
      </c>
      <c r="G1521" s="7" t="str">
        <f ca="1">IF($A1521&lt;$D$5,OFFSET('Constant mix'!I$12,'Volatilite Portfeuille'!$E$2+$A1521,0),"")</f>
        <v/>
      </c>
      <c r="H1521" s="7" t="str">
        <f ca="1">IF($A1521&lt;$D$5,OFFSET('Constant mix'!J$12,'Volatilite Portfeuille'!$E$2+$A1521,0),"")</f>
        <v/>
      </c>
      <c r="I1521" s="7" t="str">
        <f ca="1">IF($A1521&lt;$D$5,OFFSET('Constant mix'!K$12,'Volatilite Portfeuille'!$E$2+$A1521,0),"")</f>
        <v/>
      </c>
      <c r="J1521" s="7" t="str">
        <f ca="1">IF($A1521&lt;$D$5,OFFSET('Constant mix'!L$12,'Volatilite Portfeuille'!$E$2+$A1521,0),"")</f>
        <v/>
      </c>
      <c r="K1521" s="7" t="str">
        <f ca="1">IF($A1521&lt;$D$5,OFFSET('Constant mix'!M$12,'Volatilite Portfeuille'!$E$2+$A1521,0),"")</f>
        <v/>
      </c>
      <c r="L1521" s="7" t="str">
        <f ca="1">IF($A1521&lt;$D$5,OFFSET('Constant mix'!N$12,'Volatilite Portfeuille'!$E$2+$A1521,0),"")</f>
        <v/>
      </c>
      <c r="M1521" s="7" t="str">
        <f ca="1">IF($A1521&lt;$D$5,OFFSET('Constant mix'!O$12,'Volatilite Portfeuille'!$E$2+$A1521,0),"")</f>
        <v/>
      </c>
      <c r="N1521" s="7" t="str">
        <f ca="1">IF($A1521&lt;$D$5,OFFSET('Constant mix'!$AM$12,'Volatilite Portfeuille'!$E$2+$A1521,0),"")</f>
        <v/>
      </c>
      <c r="O1521" s="5">
        <f t="shared" si="307"/>
        <v>0</v>
      </c>
      <c r="P1521" s="27">
        <f t="shared" si="308"/>
        <v>0</v>
      </c>
      <c r="Q1521" s="27">
        <f t="shared" si="309"/>
        <v>0</v>
      </c>
      <c r="R1521" s="27">
        <f t="shared" si="310"/>
        <v>0</v>
      </c>
      <c r="S1521" s="27">
        <f t="shared" si="311"/>
        <v>0</v>
      </c>
      <c r="T1521" s="27">
        <f t="shared" si="312"/>
        <v>0</v>
      </c>
      <c r="U1521" s="27">
        <f t="shared" si="313"/>
        <v>0</v>
      </c>
      <c r="V1521" s="27">
        <f t="shared" si="314"/>
        <v>0</v>
      </c>
      <c r="W1521" s="27">
        <f t="shared" si="315"/>
        <v>0</v>
      </c>
      <c r="X1521" s="50">
        <f t="shared" si="316"/>
        <v>0</v>
      </c>
      <c r="Y1521" s="31">
        <f t="shared" si="317"/>
        <v>0</v>
      </c>
      <c r="Z1521" s="27"/>
      <c r="AA1521" s="27"/>
      <c r="AB1521" s="27"/>
    </row>
    <row r="1522" spans="1:28" x14ac:dyDescent="0.35">
      <c r="A1522" s="25">
        <f t="shared" si="306"/>
        <v>1501</v>
      </c>
      <c r="B1522" s="16" t="str">
        <f ca="1">IF(A1522&lt;$D$5,OFFSET('Constant mix'!$B$12,'Volatilite Portfeuille'!$E$2+A1522,0),"")</f>
        <v/>
      </c>
      <c r="C1522" s="23" t="str">
        <f ca="1">IF($A1522&lt;$D$5,OFFSET('Constant mix'!$C$13,'Volatilite Portfeuille'!$E$2+$A1522,0),"")</f>
        <v/>
      </c>
      <c r="D1522" s="25" t="str">
        <f ca="1">IF($A1522&lt;$D$5,OFFSET('Constant mix'!F$12,'Volatilite Portfeuille'!$E$2+$A1522,0),"")</f>
        <v/>
      </c>
      <c r="E1522" s="7" t="str">
        <f ca="1">IF($A1522&lt;$D$5,OFFSET('Constant mix'!G$12,'Volatilite Portfeuille'!$E$2+$A1522,0),"")</f>
        <v/>
      </c>
      <c r="F1522" s="7" t="str">
        <f ca="1">IF($A1522&lt;$D$5,OFFSET('Constant mix'!H$12,'Volatilite Portfeuille'!$E$2+$A1522,0),"")</f>
        <v/>
      </c>
      <c r="G1522" s="7" t="str">
        <f ca="1">IF($A1522&lt;$D$5,OFFSET('Constant mix'!I$12,'Volatilite Portfeuille'!$E$2+$A1522,0),"")</f>
        <v/>
      </c>
      <c r="H1522" s="7" t="str">
        <f ca="1">IF($A1522&lt;$D$5,OFFSET('Constant mix'!J$12,'Volatilite Portfeuille'!$E$2+$A1522,0),"")</f>
        <v/>
      </c>
      <c r="I1522" s="7" t="str">
        <f ca="1">IF($A1522&lt;$D$5,OFFSET('Constant mix'!K$12,'Volatilite Portfeuille'!$E$2+$A1522,0),"")</f>
        <v/>
      </c>
      <c r="J1522" s="7" t="str">
        <f ca="1">IF($A1522&lt;$D$5,OFFSET('Constant mix'!L$12,'Volatilite Portfeuille'!$E$2+$A1522,0),"")</f>
        <v/>
      </c>
      <c r="K1522" s="7" t="str">
        <f ca="1">IF($A1522&lt;$D$5,OFFSET('Constant mix'!M$12,'Volatilite Portfeuille'!$E$2+$A1522,0),"")</f>
        <v/>
      </c>
      <c r="L1522" s="7" t="str">
        <f ca="1">IF($A1522&lt;$D$5,OFFSET('Constant mix'!N$12,'Volatilite Portfeuille'!$E$2+$A1522,0),"")</f>
        <v/>
      </c>
      <c r="M1522" s="7" t="str">
        <f ca="1">IF($A1522&lt;$D$5,OFFSET('Constant mix'!O$12,'Volatilite Portfeuille'!$E$2+$A1522,0),"")</f>
        <v/>
      </c>
      <c r="N1522" s="7" t="str">
        <f ca="1">IF($A1522&lt;$D$5,OFFSET('Constant mix'!$AM$12,'Volatilite Portfeuille'!$E$2+$A1522,0),"")</f>
        <v/>
      </c>
      <c r="O1522" s="5">
        <f t="shared" si="307"/>
        <v>0</v>
      </c>
      <c r="P1522" s="27">
        <f t="shared" si="308"/>
        <v>0</v>
      </c>
      <c r="Q1522" s="27">
        <f t="shared" si="309"/>
        <v>0</v>
      </c>
      <c r="R1522" s="27">
        <f t="shared" si="310"/>
        <v>0</v>
      </c>
      <c r="S1522" s="27">
        <f t="shared" si="311"/>
        <v>0</v>
      </c>
      <c r="T1522" s="27">
        <f t="shared" si="312"/>
        <v>0</v>
      </c>
      <c r="U1522" s="27">
        <f t="shared" si="313"/>
        <v>0</v>
      </c>
      <c r="V1522" s="27">
        <f t="shared" si="314"/>
        <v>0</v>
      </c>
      <c r="W1522" s="27">
        <f t="shared" si="315"/>
        <v>0</v>
      </c>
      <c r="X1522" s="50">
        <f t="shared" si="316"/>
        <v>0</v>
      </c>
      <c r="Y1522" s="31">
        <f t="shared" si="317"/>
        <v>0</v>
      </c>
      <c r="Z1522" s="27"/>
      <c r="AA1522" s="27"/>
      <c r="AB1522" s="27"/>
    </row>
    <row r="1523" spans="1:28" x14ac:dyDescent="0.35">
      <c r="A1523" s="25">
        <f t="shared" si="306"/>
        <v>1502</v>
      </c>
      <c r="B1523" s="16" t="str">
        <f ca="1">IF(A1523&lt;$D$5,OFFSET('Constant mix'!$B$12,'Volatilite Portfeuille'!$E$2+A1523,0),"")</f>
        <v/>
      </c>
      <c r="C1523" s="23" t="str">
        <f ca="1">IF($A1523&lt;$D$5,OFFSET('Constant mix'!$C$13,'Volatilite Portfeuille'!$E$2+$A1523,0),"")</f>
        <v/>
      </c>
      <c r="D1523" s="25" t="str">
        <f ca="1">IF($A1523&lt;$D$5,OFFSET('Constant mix'!F$12,'Volatilite Portfeuille'!$E$2+$A1523,0),"")</f>
        <v/>
      </c>
      <c r="E1523" s="7" t="str">
        <f ca="1">IF($A1523&lt;$D$5,OFFSET('Constant mix'!G$12,'Volatilite Portfeuille'!$E$2+$A1523,0),"")</f>
        <v/>
      </c>
      <c r="F1523" s="7" t="str">
        <f ca="1">IF($A1523&lt;$D$5,OFFSET('Constant mix'!H$12,'Volatilite Portfeuille'!$E$2+$A1523,0),"")</f>
        <v/>
      </c>
      <c r="G1523" s="7" t="str">
        <f ca="1">IF($A1523&lt;$D$5,OFFSET('Constant mix'!I$12,'Volatilite Portfeuille'!$E$2+$A1523,0),"")</f>
        <v/>
      </c>
      <c r="H1523" s="7" t="str">
        <f ca="1">IF($A1523&lt;$D$5,OFFSET('Constant mix'!J$12,'Volatilite Portfeuille'!$E$2+$A1523,0),"")</f>
        <v/>
      </c>
      <c r="I1523" s="7" t="str">
        <f ca="1">IF($A1523&lt;$D$5,OFFSET('Constant mix'!K$12,'Volatilite Portfeuille'!$E$2+$A1523,0),"")</f>
        <v/>
      </c>
      <c r="J1523" s="7" t="str">
        <f ca="1">IF($A1523&lt;$D$5,OFFSET('Constant mix'!L$12,'Volatilite Portfeuille'!$E$2+$A1523,0),"")</f>
        <v/>
      </c>
      <c r="K1523" s="7" t="str">
        <f ca="1">IF($A1523&lt;$D$5,OFFSET('Constant mix'!M$12,'Volatilite Portfeuille'!$E$2+$A1523,0),"")</f>
        <v/>
      </c>
      <c r="L1523" s="7" t="str">
        <f ca="1">IF($A1523&lt;$D$5,OFFSET('Constant mix'!N$12,'Volatilite Portfeuille'!$E$2+$A1523,0),"")</f>
        <v/>
      </c>
      <c r="M1523" s="7" t="str">
        <f ca="1">IF($A1523&lt;$D$5,OFFSET('Constant mix'!O$12,'Volatilite Portfeuille'!$E$2+$A1523,0),"")</f>
        <v/>
      </c>
      <c r="N1523" s="7" t="str">
        <f ca="1">IF($A1523&lt;$D$5,OFFSET('Constant mix'!$AM$12,'Volatilite Portfeuille'!$E$2+$A1523,0),"")</f>
        <v/>
      </c>
      <c r="O1523" s="5">
        <f t="shared" si="307"/>
        <v>0</v>
      </c>
      <c r="P1523" s="27">
        <f t="shared" si="308"/>
        <v>0</v>
      </c>
      <c r="Q1523" s="27">
        <f t="shared" si="309"/>
        <v>0</v>
      </c>
      <c r="R1523" s="27">
        <f t="shared" si="310"/>
        <v>0</v>
      </c>
      <c r="S1523" s="27">
        <f t="shared" si="311"/>
        <v>0</v>
      </c>
      <c r="T1523" s="27">
        <f t="shared" si="312"/>
        <v>0</v>
      </c>
      <c r="U1523" s="27">
        <f t="shared" si="313"/>
        <v>0</v>
      </c>
      <c r="V1523" s="27">
        <f t="shared" si="314"/>
        <v>0</v>
      </c>
      <c r="W1523" s="27">
        <f t="shared" si="315"/>
        <v>0</v>
      </c>
      <c r="X1523" s="50">
        <f t="shared" si="316"/>
        <v>0</v>
      </c>
      <c r="Y1523" s="31">
        <f t="shared" si="317"/>
        <v>0</v>
      </c>
      <c r="Z1523" s="27"/>
      <c r="AA1523" s="27"/>
      <c r="AB1523" s="27"/>
    </row>
    <row r="1524" spans="1:28" x14ac:dyDescent="0.35">
      <c r="A1524" s="25">
        <f t="shared" si="306"/>
        <v>1503</v>
      </c>
      <c r="B1524" s="16" t="str">
        <f ca="1">IF(A1524&lt;$D$5,OFFSET('Constant mix'!$B$12,'Volatilite Portfeuille'!$E$2+A1524,0),"")</f>
        <v/>
      </c>
      <c r="C1524" s="23" t="str">
        <f ca="1">IF($A1524&lt;$D$5,OFFSET('Constant mix'!$C$13,'Volatilite Portfeuille'!$E$2+$A1524,0),"")</f>
        <v/>
      </c>
      <c r="D1524" s="25" t="str">
        <f ca="1">IF($A1524&lt;$D$5,OFFSET('Constant mix'!F$12,'Volatilite Portfeuille'!$E$2+$A1524,0),"")</f>
        <v/>
      </c>
      <c r="E1524" s="7" t="str">
        <f ca="1">IF($A1524&lt;$D$5,OFFSET('Constant mix'!G$12,'Volatilite Portfeuille'!$E$2+$A1524,0),"")</f>
        <v/>
      </c>
      <c r="F1524" s="7" t="str">
        <f ca="1">IF($A1524&lt;$D$5,OFFSET('Constant mix'!H$12,'Volatilite Portfeuille'!$E$2+$A1524,0),"")</f>
        <v/>
      </c>
      <c r="G1524" s="7" t="str">
        <f ca="1">IF($A1524&lt;$D$5,OFFSET('Constant mix'!I$12,'Volatilite Portfeuille'!$E$2+$A1524,0),"")</f>
        <v/>
      </c>
      <c r="H1524" s="7" t="str">
        <f ca="1">IF($A1524&lt;$D$5,OFFSET('Constant mix'!J$12,'Volatilite Portfeuille'!$E$2+$A1524,0),"")</f>
        <v/>
      </c>
      <c r="I1524" s="7" t="str">
        <f ca="1">IF($A1524&lt;$D$5,OFFSET('Constant mix'!K$12,'Volatilite Portfeuille'!$E$2+$A1524,0),"")</f>
        <v/>
      </c>
      <c r="J1524" s="7" t="str">
        <f ca="1">IF($A1524&lt;$D$5,OFFSET('Constant mix'!L$12,'Volatilite Portfeuille'!$E$2+$A1524,0),"")</f>
        <v/>
      </c>
      <c r="K1524" s="7" t="str">
        <f ca="1">IF($A1524&lt;$D$5,OFFSET('Constant mix'!M$12,'Volatilite Portfeuille'!$E$2+$A1524,0),"")</f>
        <v/>
      </c>
      <c r="L1524" s="7" t="str">
        <f ca="1">IF($A1524&lt;$D$5,OFFSET('Constant mix'!N$12,'Volatilite Portfeuille'!$E$2+$A1524,0),"")</f>
        <v/>
      </c>
      <c r="M1524" s="7" t="str">
        <f ca="1">IF($A1524&lt;$D$5,OFFSET('Constant mix'!O$12,'Volatilite Portfeuille'!$E$2+$A1524,0),"")</f>
        <v/>
      </c>
      <c r="N1524" s="7" t="str">
        <f ca="1">IF($A1524&lt;$D$5,OFFSET('Constant mix'!$AM$12,'Volatilite Portfeuille'!$E$2+$A1524,0),"")</f>
        <v/>
      </c>
      <c r="O1524" s="5">
        <f t="shared" si="307"/>
        <v>0</v>
      </c>
      <c r="P1524" s="27">
        <f t="shared" si="308"/>
        <v>0</v>
      </c>
      <c r="Q1524" s="27">
        <f t="shared" si="309"/>
        <v>0</v>
      </c>
      <c r="R1524" s="27">
        <f t="shared" si="310"/>
        <v>0</v>
      </c>
      <c r="S1524" s="27">
        <f t="shared" si="311"/>
        <v>0</v>
      </c>
      <c r="T1524" s="27">
        <f t="shared" si="312"/>
        <v>0</v>
      </c>
      <c r="U1524" s="27">
        <f t="shared" si="313"/>
        <v>0</v>
      </c>
      <c r="V1524" s="27">
        <f t="shared" si="314"/>
        <v>0</v>
      </c>
      <c r="W1524" s="27">
        <f t="shared" si="315"/>
        <v>0</v>
      </c>
      <c r="X1524" s="50">
        <f t="shared" si="316"/>
        <v>0</v>
      </c>
      <c r="Y1524" s="31">
        <f t="shared" si="317"/>
        <v>0</v>
      </c>
      <c r="Z1524" s="27"/>
      <c r="AA1524" s="27"/>
      <c r="AB1524" s="27"/>
    </row>
    <row r="1525" spans="1:28" x14ac:dyDescent="0.35">
      <c r="A1525" s="25">
        <f t="shared" si="306"/>
        <v>1504</v>
      </c>
      <c r="B1525" s="16" t="str">
        <f ca="1">IF(A1525&lt;$D$5,OFFSET('Constant mix'!$B$12,'Volatilite Portfeuille'!$E$2+A1525,0),"")</f>
        <v/>
      </c>
      <c r="C1525" s="23" t="str">
        <f ca="1">IF($A1525&lt;$D$5,OFFSET('Constant mix'!$C$13,'Volatilite Portfeuille'!$E$2+$A1525,0),"")</f>
        <v/>
      </c>
      <c r="D1525" s="25" t="str">
        <f ca="1">IF($A1525&lt;$D$5,OFFSET('Constant mix'!F$12,'Volatilite Portfeuille'!$E$2+$A1525,0),"")</f>
        <v/>
      </c>
      <c r="E1525" s="7" t="str">
        <f ca="1">IF($A1525&lt;$D$5,OFFSET('Constant mix'!G$12,'Volatilite Portfeuille'!$E$2+$A1525,0),"")</f>
        <v/>
      </c>
      <c r="F1525" s="7" t="str">
        <f ca="1">IF($A1525&lt;$D$5,OFFSET('Constant mix'!H$12,'Volatilite Portfeuille'!$E$2+$A1525,0),"")</f>
        <v/>
      </c>
      <c r="G1525" s="7" t="str">
        <f ca="1">IF($A1525&lt;$D$5,OFFSET('Constant mix'!I$12,'Volatilite Portfeuille'!$E$2+$A1525,0),"")</f>
        <v/>
      </c>
      <c r="H1525" s="7" t="str">
        <f ca="1">IF($A1525&lt;$D$5,OFFSET('Constant mix'!J$12,'Volatilite Portfeuille'!$E$2+$A1525,0),"")</f>
        <v/>
      </c>
      <c r="I1525" s="7" t="str">
        <f ca="1">IF($A1525&lt;$D$5,OFFSET('Constant mix'!K$12,'Volatilite Portfeuille'!$E$2+$A1525,0),"")</f>
        <v/>
      </c>
      <c r="J1525" s="7" t="str">
        <f ca="1">IF($A1525&lt;$D$5,OFFSET('Constant mix'!L$12,'Volatilite Portfeuille'!$E$2+$A1525,0),"")</f>
        <v/>
      </c>
      <c r="K1525" s="7" t="str">
        <f ca="1">IF($A1525&lt;$D$5,OFFSET('Constant mix'!M$12,'Volatilite Portfeuille'!$E$2+$A1525,0),"")</f>
        <v/>
      </c>
      <c r="L1525" s="7" t="str">
        <f ca="1">IF($A1525&lt;$D$5,OFFSET('Constant mix'!N$12,'Volatilite Portfeuille'!$E$2+$A1525,0),"")</f>
        <v/>
      </c>
      <c r="M1525" s="7" t="str">
        <f ca="1">IF($A1525&lt;$D$5,OFFSET('Constant mix'!O$12,'Volatilite Portfeuille'!$E$2+$A1525,0),"")</f>
        <v/>
      </c>
      <c r="N1525" s="7" t="str">
        <f ca="1">IF($A1525&lt;$D$5,OFFSET('Constant mix'!$AM$12,'Volatilite Portfeuille'!$E$2+$A1525,0),"")</f>
        <v/>
      </c>
      <c r="O1525" s="5">
        <f t="shared" si="307"/>
        <v>0</v>
      </c>
      <c r="P1525" s="27">
        <f t="shared" si="308"/>
        <v>0</v>
      </c>
      <c r="Q1525" s="27">
        <f t="shared" si="309"/>
        <v>0</v>
      </c>
      <c r="R1525" s="27">
        <f t="shared" si="310"/>
        <v>0</v>
      </c>
      <c r="S1525" s="27">
        <f t="shared" si="311"/>
        <v>0</v>
      </c>
      <c r="T1525" s="27">
        <f t="shared" si="312"/>
        <v>0</v>
      </c>
      <c r="U1525" s="27">
        <f t="shared" si="313"/>
        <v>0</v>
      </c>
      <c r="V1525" s="27">
        <f t="shared" si="314"/>
        <v>0</v>
      </c>
      <c r="W1525" s="27">
        <f t="shared" si="315"/>
        <v>0</v>
      </c>
      <c r="X1525" s="50">
        <f t="shared" si="316"/>
        <v>0</v>
      </c>
      <c r="Y1525" s="31">
        <f t="shared" si="317"/>
        <v>0</v>
      </c>
      <c r="Z1525" s="27"/>
      <c r="AA1525" s="27"/>
      <c r="AB1525" s="27"/>
    </row>
    <row r="1526" spans="1:28" x14ac:dyDescent="0.35">
      <c r="A1526" s="25">
        <f t="shared" si="306"/>
        <v>1505</v>
      </c>
      <c r="B1526" s="16" t="str">
        <f ca="1">IF(A1526&lt;$D$5,OFFSET('Constant mix'!$B$12,'Volatilite Portfeuille'!$E$2+A1526,0),"")</f>
        <v/>
      </c>
      <c r="C1526" s="23" t="str">
        <f ca="1">IF($A1526&lt;$D$5,OFFSET('Constant mix'!$C$13,'Volatilite Portfeuille'!$E$2+$A1526,0),"")</f>
        <v/>
      </c>
      <c r="D1526" s="25" t="str">
        <f ca="1">IF($A1526&lt;$D$5,OFFSET('Constant mix'!F$12,'Volatilite Portfeuille'!$E$2+$A1526,0),"")</f>
        <v/>
      </c>
      <c r="E1526" s="7" t="str">
        <f ca="1">IF($A1526&lt;$D$5,OFFSET('Constant mix'!G$12,'Volatilite Portfeuille'!$E$2+$A1526,0),"")</f>
        <v/>
      </c>
      <c r="F1526" s="7" t="str">
        <f ca="1">IF($A1526&lt;$D$5,OFFSET('Constant mix'!H$12,'Volatilite Portfeuille'!$E$2+$A1526,0),"")</f>
        <v/>
      </c>
      <c r="G1526" s="7" t="str">
        <f ca="1">IF($A1526&lt;$D$5,OFFSET('Constant mix'!I$12,'Volatilite Portfeuille'!$E$2+$A1526,0),"")</f>
        <v/>
      </c>
      <c r="H1526" s="7" t="str">
        <f ca="1">IF($A1526&lt;$D$5,OFFSET('Constant mix'!J$12,'Volatilite Portfeuille'!$E$2+$A1526,0),"")</f>
        <v/>
      </c>
      <c r="I1526" s="7" t="str">
        <f ca="1">IF($A1526&lt;$D$5,OFFSET('Constant mix'!K$12,'Volatilite Portfeuille'!$E$2+$A1526,0),"")</f>
        <v/>
      </c>
      <c r="J1526" s="7" t="str">
        <f ca="1">IF($A1526&lt;$D$5,OFFSET('Constant mix'!L$12,'Volatilite Portfeuille'!$E$2+$A1526,0),"")</f>
        <v/>
      </c>
      <c r="K1526" s="7" t="str">
        <f ca="1">IF($A1526&lt;$D$5,OFFSET('Constant mix'!M$12,'Volatilite Portfeuille'!$E$2+$A1526,0),"")</f>
        <v/>
      </c>
      <c r="L1526" s="7" t="str">
        <f ca="1">IF($A1526&lt;$D$5,OFFSET('Constant mix'!N$12,'Volatilite Portfeuille'!$E$2+$A1526,0),"")</f>
        <v/>
      </c>
      <c r="M1526" s="7" t="str">
        <f ca="1">IF($A1526&lt;$D$5,OFFSET('Constant mix'!O$12,'Volatilite Portfeuille'!$E$2+$A1526,0),"")</f>
        <v/>
      </c>
      <c r="N1526" s="7" t="str">
        <f ca="1">IF($A1526&lt;$D$5,OFFSET('Constant mix'!$AM$12,'Volatilite Portfeuille'!$E$2+$A1526,0),"")</f>
        <v/>
      </c>
      <c r="O1526" s="5">
        <f t="shared" si="307"/>
        <v>0</v>
      </c>
      <c r="P1526" s="27">
        <f t="shared" si="308"/>
        <v>0</v>
      </c>
      <c r="Q1526" s="27">
        <f t="shared" si="309"/>
        <v>0</v>
      </c>
      <c r="R1526" s="27">
        <f t="shared" si="310"/>
        <v>0</v>
      </c>
      <c r="S1526" s="27">
        <f t="shared" si="311"/>
        <v>0</v>
      </c>
      <c r="T1526" s="27">
        <f t="shared" si="312"/>
        <v>0</v>
      </c>
      <c r="U1526" s="27">
        <f t="shared" si="313"/>
        <v>0</v>
      </c>
      <c r="V1526" s="27">
        <f t="shared" si="314"/>
        <v>0</v>
      </c>
      <c r="W1526" s="27">
        <f t="shared" si="315"/>
        <v>0</v>
      </c>
      <c r="X1526" s="50">
        <f t="shared" si="316"/>
        <v>0</v>
      </c>
      <c r="Y1526" s="31">
        <f t="shared" si="317"/>
        <v>0</v>
      </c>
      <c r="Z1526" s="27"/>
      <c r="AA1526" s="27"/>
      <c r="AB1526" s="27"/>
    </row>
    <row r="1527" spans="1:28" x14ac:dyDescent="0.35">
      <c r="A1527" s="25">
        <f t="shared" si="306"/>
        <v>1506</v>
      </c>
      <c r="B1527" s="16" t="str">
        <f ca="1">IF(A1527&lt;$D$5,OFFSET('Constant mix'!$B$12,'Volatilite Portfeuille'!$E$2+A1527,0),"")</f>
        <v/>
      </c>
      <c r="C1527" s="23" t="str">
        <f ca="1">IF($A1527&lt;$D$5,OFFSET('Constant mix'!$C$13,'Volatilite Portfeuille'!$E$2+$A1527,0),"")</f>
        <v/>
      </c>
      <c r="D1527" s="25" t="str">
        <f ca="1">IF($A1527&lt;$D$5,OFFSET('Constant mix'!F$12,'Volatilite Portfeuille'!$E$2+$A1527,0),"")</f>
        <v/>
      </c>
      <c r="E1527" s="7" t="str">
        <f ca="1">IF($A1527&lt;$D$5,OFFSET('Constant mix'!G$12,'Volatilite Portfeuille'!$E$2+$A1527,0),"")</f>
        <v/>
      </c>
      <c r="F1527" s="7" t="str">
        <f ca="1">IF($A1527&lt;$D$5,OFFSET('Constant mix'!H$12,'Volatilite Portfeuille'!$E$2+$A1527,0),"")</f>
        <v/>
      </c>
      <c r="G1527" s="7" t="str">
        <f ca="1">IF($A1527&lt;$D$5,OFFSET('Constant mix'!I$12,'Volatilite Portfeuille'!$E$2+$A1527,0),"")</f>
        <v/>
      </c>
      <c r="H1527" s="7" t="str">
        <f ca="1">IF($A1527&lt;$D$5,OFFSET('Constant mix'!J$12,'Volatilite Portfeuille'!$E$2+$A1527,0),"")</f>
        <v/>
      </c>
      <c r="I1527" s="7" t="str">
        <f ca="1">IF($A1527&lt;$D$5,OFFSET('Constant mix'!K$12,'Volatilite Portfeuille'!$E$2+$A1527,0),"")</f>
        <v/>
      </c>
      <c r="J1527" s="7" t="str">
        <f ca="1">IF($A1527&lt;$D$5,OFFSET('Constant mix'!L$12,'Volatilite Portfeuille'!$E$2+$A1527,0),"")</f>
        <v/>
      </c>
      <c r="K1527" s="7" t="str">
        <f ca="1">IF($A1527&lt;$D$5,OFFSET('Constant mix'!M$12,'Volatilite Portfeuille'!$E$2+$A1527,0),"")</f>
        <v/>
      </c>
      <c r="L1527" s="7" t="str">
        <f ca="1">IF($A1527&lt;$D$5,OFFSET('Constant mix'!N$12,'Volatilite Portfeuille'!$E$2+$A1527,0),"")</f>
        <v/>
      </c>
      <c r="M1527" s="7" t="str">
        <f ca="1">IF($A1527&lt;$D$5,OFFSET('Constant mix'!O$12,'Volatilite Portfeuille'!$E$2+$A1527,0),"")</f>
        <v/>
      </c>
      <c r="N1527" s="7" t="str">
        <f ca="1">IF($A1527&lt;$D$5,OFFSET('Constant mix'!$AM$12,'Volatilite Portfeuille'!$E$2+$A1527,0),"")</f>
        <v/>
      </c>
      <c r="O1527" s="5">
        <f t="shared" si="307"/>
        <v>0</v>
      </c>
      <c r="P1527" s="27">
        <f t="shared" si="308"/>
        <v>0</v>
      </c>
      <c r="Q1527" s="27">
        <f t="shared" si="309"/>
        <v>0</v>
      </c>
      <c r="R1527" s="27">
        <f t="shared" si="310"/>
        <v>0</v>
      </c>
      <c r="S1527" s="27">
        <f t="shared" si="311"/>
        <v>0</v>
      </c>
      <c r="T1527" s="27">
        <f t="shared" si="312"/>
        <v>0</v>
      </c>
      <c r="U1527" s="27">
        <f t="shared" si="313"/>
        <v>0</v>
      </c>
      <c r="V1527" s="27">
        <f t="shared" si="314"/>
        <v>0</v>
      </c>
      <c r="W1527" s="27">
        <f t="shared" si="315"/>
        <v>0</v>
      </c>
      <c r="X1527" s="50">
        <f t="shared" si="316"/>
        <v>0</v>
      </c>
      <c r="Y1527" s="31">
        <f t="shared" si="317"/>
        <v>0</v>
      </c>
      <c r="Z1527" s="27"/>
      <c r="AA1527" s="27"/>
      <c r="AB1527" s="27"/>
    </row>
    <row r="1528" spans="1:28" x14ac:dyDescent="0.35">
      <c r="A1528" s="25">
        <f t="shared" si="306"/>
        <v>1507</v>
      </c>
      <c r="B1528" s="16" t="str">
        <f ca="1">IF(A1528&lt;$D$5,OFFSET('Constant mix'!$B$12,'Volatilite Portfeuille'!$E$2+A1528,0),"")</f>
        <v/>
      </c>
      <c r="C1528" s="23" t="str">
        <f ca="1">IF($A1528&lt;$D$5,OFFSET('Constant mix'!$C$13,'Volatilite Portfeuille'!$E$2+$A1528,0),"")</f>
        <v/>
      </c>
      <c r="D1528" s="25" t="str">
        <f ca="1">IF($A1528&lt;$D$5,OFFSET('Constant mix'!F$12,'Volatilite Portfeuille'!$E$2+$A1528,0),"")</f>
        <v/>
      </c>
      <c r="E1528" s="7" t="str">
        <f ca="1">IF($A1528&lt;$D$5,OFFSET('Constant mix'!G$12,'Volatilite Portfeuille'!$E$2+$A1528,0),"")</f>
        <v/>
      </c>
      <c r="F1528" s="7" t="str">
        <f ca="1">IF($A1528&lt;$D$5,OFFSET('Constant mix'!H$12,'Volatilite Portfeuille'!$E$2+$A1528,0),"")</f>
        <v/>
      </c>
      <c r="G1528" s="7" t="str">
        <f ca="1">IF($A1528&lt;$D$5,OFFSET('Constant mix'!I$12,'Volatilite Portfeuille'!$E$2+$A1528,0),"")</f>
        <v/>
      </c>
      <c r="H1528" s="7" t="str">
        <f ca="1">IF($A1528&lt;$D$5,OFFSET('Constant mix'!J$12,'Volatilite Portfeuille'!$E$2+$A1528,0),"")</f>
        <v/>
      </c>
      <c r="I1528" s="7" t="str">
        <f ca="1">IF($A1528&lt;$D$5,OFFSET('Constant mix'!K$12,'Volatilite Portfeuille'!$E$2+$A1528,0),"")</f>
        <v/>
      </c>
      <c r="J1528" s="7" t="str">
        <f ca="1">IF($A1528&lt;$D$5,OFFSET('Constant mix'!L$12,'Volatilite Portfeuille'!$E$2+$A1528,0),"")</f>
        <v/>
      </c>
      <c r="K1528" s="7" t="str">
        <f ca="1">IF($A1528&lt;$D$5,OFFSET('Constant mix'!M$12,'Volatilite Portfeuille'!$E$2+$A1528,0),"")</f>
        <v/>
      </c>
      <c r="L1528" s="7" t="str">
        <f ca="1">IF($A1528&lt;$D$5,OFFSET('Constant mix'!N$12,'Volatilite Portfeuille'!$E$2+$A1528,0),"")</f>
        <v/>
      </c>
      <c r="M1528" s="7" t="str">
        <f ca="1">IF($A1528&lt;$D$5,OFFSET('Constant mix'!O$12,'Volatilite Portfeuille'!$E$2+$A1528,0),"")</f>
        <v/>
      </c>
      <c r="N1528" s="7" t="str">
        <f ca="1">IF($A1528&lt;$D$5,OFFSET('Constant mix'!$AM$12,'Volatilite Portfeuille'!$E$2+$A1528,0),"")</f>
        <v/>
      </c>
      <c r="O1528" s="5">
        <f t="shared" si="307"/>
        <v>0</v>
      </c>
      <c r="P1528" s="27">
        <f t="shared" si="308"/>
        <v>0</v>
      </c>
      <c r="Q1528" s="27">
        <f t="shared" si="309"/>
        <v>0</v>
      </c>
      <c r="R1528" s="27">
        <f t="shared" si="310"/>
        <v>0</v>
      </c>
      <c r="S1528" s="27">
        <f t="shared" si="311"/>
        <v>0</v>
      </c>
      <c r="T1528" s="27">
        <f t="shared" si="312"/>
        <v>0</v>
      </c>
      <c r="U1528" s="27">
        <f t="shared" si="313"/>
        <v>0</v>
      </c>
      <c r="V1528" s="27">
        <f t="shared" si="314"/>
        <v>0</v>
      </c>
      <c r="W1528" s="27">
        <f t="shared" si="315"/>
        <v>0</v>
      </c>
      <c r="X1528" s="50">
        <f t="shared" si="316"/>
        <v>0</v>
      </c>
      <c r="Y1528" s="31">
        <f t="shared" si="317"/>
        <v>0</v>
      </c>
      <c r="Z1528" s="27"/>
      <c r="AA1528" s="27"/>
      <c r="AB1528" s="27"/>
    </row>
    <row r="1529" spans="1:28" x14ac:dyDescent="0.35">
      <c r="A1529" s="25">
        <f t="shared" si="306"/>
        <v>1508</v>
      </c>
      <c r="B1529" s="16" t="str">
        <f ca="1">IF(A1529&lt;$D$5,OFFSET('Constant mix'!$B$12,'Volatilite Portfeuille'!$E$2+A1529,0),"")</f>
        <v/>
      </c>
      <c r="C1529" s="23" t="str">
        <f ca="1">IF($A1529&lt;$D$5,OFFSET('Constant mix'!$C$13,'Volatilite Portfeuille'!$E$2+$A1529,0),"")</f>
        <v/>
      </c>
      <c r="D1529" s="25" t="str">
        <f ca="1">IF($A1529&lt;$D$5,OFFSET('Constant mix'!F$12,'Volatilite Portfeuille'!$E$2+$A1529,0),"")</f>
        <v/>
      </c>
      <c r="E1529" s="7" t="str">
        <f ca="1">IF($A1529&lt;$D$5,OFFSET('Constant mix'!G$12,'Volatilite Portfeuille'!$E$2+$A1529,0),"")</f>
        <v/>
      </c>
      <c r="F1529" s="7" t="str">
        <f ca="1">IF($A1529&lt;$D$5,OFFSET('Constant mix'!H$12,'Volatilite Portfeuille'!$E$2+$A1529,0),"")</f>
        <v/>
      </c>
      <c r="G1529" s="7" t="str">
        <f ca="1">IF($A1529&lt;$D$5,OFFSET('Constant mix'!I$12,'Volatilite Portfeuille'!$E$2+$A1529,0),"")</f>
        <v/>
      </c>
      <c r="H1529" s="7" t="str">
        <f ca="1">IF($A1529&lt;$D$5,OFFSET('Constant mix'!J$12,'Volatilite Portfeuille'!$E$2+$A1529,0),"")</f>
        <v/>
      </c>
      <c r="I1529" s="7" t="str">
        <f ca="1">IF($A1529&lt;$D$5,OFFSET('Constant mix'!K$12,'Volatilite Portfeuille'!$E$2+$A1529,0),"")</f>
        <v/>
      </c>
      <c r="J1529" s="7" t="str">
        <f ca="1">IF($A1529&lt;$D$5,OFFSET('Constant mix'!L$12,'Volatilite Portfeuille'!$E$2+$A1529,0),"")</f>
        <v/>
      </c>
      <c r="K1529" s="7" t="str">
        <f ca="1">IF($A1529&lt;$D$5,OFFSET('Constant mix'!M$12,'Volatilite Portfeuille'!$E$2+$A1529,0),"")</f>
        <v/>
      </c>
      <c r="L1529" s="7" t="str">
        <f ca="1">IF($A1529&lt;$D$5,OFFSET('Constant mix'!N$12,'Volatilite Portfeuille'!$E$2+$A1529,0),"")</f>
        <v/>
      </c>
      <c r="M1529" s="7" t="str">
        <f ca="1">IF($A1529&lt;$D$5,OFFSET('Constant mix'!O$12,'Volatilite Portfeuille'!$E$2+$A1529,0),"")</f>
        <v/>
      </c>
      <c r="N1529" s="7" t="str">
        <f ca="1">IF($A1529&lt;$D$5,OFFSET('Constant mix'!$AM$12,'Volatilite Portfeuille'!$E$2+$A1529,0),"")</f>
        <v/>
      </c>
      <c r="O1529" s="5">
        <f t="shared" si="307"/>
        <v>0</v>
      </c>
      <c r="P1529" s="27">
        <f t="shared" si="308"/>
        <v>0</v>
      </c>
      <c r="Q1529" s="27">
        <f t="shared" si="309"/>
        <v>0</v>
      </c>
      <c r="R1529" s="27">
        <f t="shared" si="310"/>
        <v>0</v>
      </c>
      <c r="S1529" s="27">
        <f t="shared" si="311"/>
        <v>0</v>
      </c>
      <c r="T1529" s="27">
        <f t="shared" si="312"/>
        <v>0</v>
      </c>
      <c r="U1529" s="27">
        <f t="shared" si="313"/>
        <v>0</v>
      </c>
      <c r="V1529" s="27">
        <f t="shared" si="314"/>
        <v>0</v>
      </c>
      <c r="W1529" s="27">
        <f t="shared" si="315"/>
        <v>0</v>
      </c>
      <c r="X1529" s="50">
        <f t="shared" si="316"/>
        <v>0</v>
      </c>
      <c r="Y1529" s="31">
        <f t="shared" si="317"/>
        <v>0</v>
      </c>
      <c r="Z1529" s="27"/>
      <c r="AA1529" s="27"/>
      <c r="AB1529" s="27"/>
    </row>
    <row r="1530" spans="1:28" x14ac:dyDescent="0.35">
      <c r="A1530" s="25">
        <f t="shared" si="306"/>
        <v>1509</v>
      </c>
      <c r="B1530" s="16" t="str">
        <f ca="1">IF(A1530&lt;$D$5,OFFSET('Constant mix'!$B$12,'Volatilite Portfeuille'!$E$2+A1530,0),"")</f>
        <v/>
      </c>
      <c r="C1530" s="23" t="str">
        <f ca="1">IF($A1530&lt;$D$5,OFFSET('Constant mix'!$C$13,'Volatilite Portfeuille'!$E$2+$A1530,0),"")</f>
        <v/>
      </c>
      <c r="D1530" s="25" t="str">
        <f ca="1">IF($A1530&lt;$D$5,OFFSET('Constant mix'!F$12,'Volatilite Portfeuille'!$E$2+$A1530,0),"")</f>
        <v/>
      </c>
      <c r="E1530" s="7" t="str">
        <f ca="1">IF($A1530&lt;$D$5,OFFSET('Constant mix'!G$12,'Volatilite Portfeuille'!$E$2+$A1530,0),"")</f>
        <v/>
      </c>
      <c r="F1530" s="7" t="str">
        <f ca="1">IF($A1530&lt;$D$5,OFFSET('Constant mix'!H$12,'Volatilite Portfeuille'!$E$2+$A1530,0),"")</f>
        <v/>
      </c>
      <c r="G1530" s="7" t="str">
        <f ca="1">IF($A1530&lt;$D$5,OFFSET('Constant mix'!I$12,'Volatilite Portfeuille'!$E$2+$A1530,0),"")</f>
        <v/>
      </c>
      <c r="H1530" s="7" t="str">
        <f ca="1">IF($A1530&lt;$D$5,OFFSET('Constant mix'!J$12,'Volatilite Portfeuille'!$E$2+$A1530,0),"")</f>
        <v/>
      </c>
      <c r="I1530" s="7" t="str">
        <f ca="1">IF($A1530&lt;$D$5,OFFSET('Constant mix'!K$12,'Volatilite Portfeuille'!$E$2+$A1530,0),"")</f>
        <v/>
      </c>
      <c r="J1530" s="7" t="str">
        <f ca="1">IF($A1530&lt;$D$5,OFFSET('Constant mix'!L$12,'Volatilite Portfeuille'!$E$2+$A1530,0),"")</f>
        <v/>
      </c>
      <c r="K1530" s="7" t="str">
        <f ca="1">IF($A1530&lt;$D$5,OFFSET('Constant mix'!M$12,'Volatilite Portfeuille'!$E$2+$A1530,0),"")</f>
        <v/>
      </c>
      <c r="L1530" s="7" t="str">
        <f ca="1">IF($A1530&lt;$D$5,OFFSET('Constant mix'!N$12,'Volatilite Portfeuille'!$E$2+$A1530,0),"")</f>
        <v/>
      </c>
      <c r="M1530" s="7" t="str">
        <f ca="1">IF($A1530&lt;$D$5,OFFSET('Constant mix'!O$12,'Volatilite Portfeuille'!$E$2+$A1530,0),"")</f>
        <v/>
      </c>
      <c r="N1530" s="7" t="str">
        <f ca="1">IF($A1530&lt;$D$5,OFFSET('Constant mix'!$AM$12,'Volatilite Portfeuille'!$E$2+$A1530,0),"")</f>
        <v/>
      </c>
      <c r="O1530" s="5">
        <f t="shared" si="307"/>
        <v>0</v>
      </c>
      <c r="P1530" s="27">
        <f t="shared" si="308"/>
        <v>0</v>
      </c>
      <c r="Q1530" s="27">
        <f t="shared" si="309"/>
        <v>0</v>
      </c>
      <c r="R1530" s="27">
        <f t="shared" si="310"/>
        <v>0</v>
      </c>
      <c r="S1530" s="27">
        <f t="shared" si="311"/>
        <v>0</v>
      </c>
      <c r="T1530" s="27">
        <f t="shared" si="312"/>
        <v>0</v>
      </c>
      <c r="U1530" s="27">
        <f t="shared" si="313"/>
        <v>0</v>
      </c>
      <c r="V1530" s="27">
        <f t="shared" si="314"/>
        <v>0</v>
      </c>
      <c r="W1530" s="27">
        <f t="shared" si="315"/>
        <v>0</v>
      </c>
      <c r="X1530" s="50">
        <f t="shared" si="316"/>
        <v>0</v>
      </c>
      <c r="Y1530" s="31">
        <f t="shared" si="317"/>
        <v>0</v>
      </c>
      <c r="Z1530" s="27"/>
      <c r="AA1530" s="27"/>
      <c r="AB1530" s="27"/>
    </row>
    <row r="1531" spans="1:28" x14ac:dyDescent="0.35">
      <c r="A1531" s="25">
        <f t="shared" si="306"/>
        <v>1510</v>
      </c>
      <c r="B1531" s="16" t="str">
        <f ca="1">IF(A1531&lt;$D$5,OFFSET('Constant mix'!$B$12,'Volatilite Portfeuille'!$E$2+A1531,0),"")</f>
        <v/>
      </c>
      <c r="C1531" s="23" t="str">
        <f ca="1">IF($A1531&lt;$D$5,OFFSET('Constant mix'!$C$13,'Volatilite Portfeuille'!$E$2+$A1531,0),"")</f>
        <v/>
      </c>
      <c r="D1531" s="25" t="str">
        <f ca="1">IF($A1531&lt;$D$5,OFFSET('Constant mix'!F$12,'Volatilite Portfeuille'!$E$2+$A1531,0),"")</f>
        <v/>
      </c>
      <c r="E1531" s="7" t="str">
        <f ca="1">IF($A1531&lt;$D$5,OFFSET('Constant mix'!G$12,'Volatilite Portfeuille'!$E$2+$A1531,0),"")</f>
        <v/>
      </c>
      <c r="F1531" s="7" t="str">
        <f ca="1">IF($A1531&lt;$D$5,OFFSET('Constant mix'!H$12,'Volatilite Portfeuille'!$E$2+$A1531,0),"")</f>
        <v/>
      </c>
      <c r="G1531" s="7" t="str">
        <f ca="1">IF($A1531&lt;$D$5,OFFSET('Constant mix'!I$12,'Volatilite Portfeuille'!$E$2+$A1531,0),"")</f>
        <v/>
      </c>
      <c r="H1531" s="7" t="str">
        <f ca="1">IF($A1531&lt;$D$5,OFFSET('Constant mix'!J$12,'Volatilite Portfeuille'!$E$2+$A1531,0),"")</f>
        <v/>
      </c>
      <c r="I1531" s="7" t="str">
        <f ca="1">IF($A1531&lt;$D$5,OFFSET('Constant mix'!K$12,'Volatilite Portfeuille'!$E$2+$A1531,0),"")</f>
        <v/>
      </c>
      <c r="J1531" s="7" t="str">
        <f ca="1">IF($A1531&lt;$D$5,OFFSET('Constant mix'!L$12,'Volatilite Portfeuille'!$E$2+$A1531,0),"")</f>
        <v/>
      </c>
      <c r="K1531" s="7" t="str">
        <f ca="1">IF($A1531&lt;$D$5,OFFSET('Constant mix'!M$12,'Volatilite Portfeuille'!$E$2+$A1531,0),"")</f>
        <v/>
      </c>
      <c r="L1531" s="7" t="str">
        <f ca="1">IF($A1531&lt;$D$5,OFFSET('Constant mix'!N$12,'Volatilite Portfeuille'!$E$2+$A1531,0),"")</f>
        <v/>
      </c>
      <c r="M1531" s="7" t="str">
        <f ca="1">IF($A1531&lt;$D$5,OFFSET('Constant mix'!O$12,'Volatilite Portfeuille'!$E$2+$A1531,0),"")</f>
        <v/>
      </c>
      <c r="N1531" s="7" t="str">
        <f ca="1">IF($A1531&lt;$D$5,OFFSET('Constant mix'!$AM$12,'Volatilite Portfeuille'!$E$2+$A1531,0),"")</f>
        <v/>
      </c>
      <c r="O1531" s="5">
        <f t="shared" si="307"/>
        <v>0</v>
      </c>
      <c r="P1531" s="27">
        <f t="shared" si="308"/>
        <v>0</v>
      </c>
      <c r="Q1531" s="27">
        <f t="shared" si="309"/>
        <v>0</v>
      </c>
      <c r="R1531" s="27">
        <f t="shared" si="310"/>
        <v>0</v>
      </c>
      <c r="S1531" s="27">
        <f t="shared" si="311"/>
        <v>0</v>
      </c>
      <c r="T1531" s="27">
        <f t="shared" si="312"/>
        <v>0</v>
      </c>
      <c r="U1531" s="27">
        <f t="shared" si="313"/>
        <v>0</v>
      </c>
      <c r="V1531" s="27">
        <f t="shared" si="314"/>
        <v>0</v>
      </c>
      <c r="W1531" s="27">
        <f t="shared" si="315"/>
        <v>0</v>
      </c>
      <c r="X1531" s="50">
        <f t="shared" si="316"/>
        <v>0</v>
      </c>
      <c r="Y1531" s="31">
        <f t="shared" si="317"/>
        <v>0</v>
      </c>
      <c r="Z1531" s="27"/>
      <c r="AA1531" s="27"/>
      <c r="AB1531" s="27"/>
    </row>
    <row r="1532" spans="1:28" x14ac:dyDescent="0.35">
      <c r="A1532" s="25">
        <f t="shared" si="306"/>
        <v>1511</v>
      </c>
      <c r="B1532" s="16" t="str">
        <f ca="1">IF(A1532&lt;$D$5,OFFSET('Constant mix'!$B$12,'Volatilite Portfeuille'!$E$2+A1532,0),"")</f>
        <v/>
      </c>
      <c r="C1532" s="23" t="str">
        <f ca="1">IF($A1532&lt;$D$5,OFFSET('Constant mix'!$C$13,'Volatilite Portfeuille'!$E$2+$A1532,0),"")</f>
        <v/>
      </c>
      <c r="D1532" s="25" t="str">
        <f ca="1">IF($A1532&lt;$D$5,OFFSET('Constant mix'!F$12,'Volatilite Portfeuille'!$E$2+$A1532,0),"")</f>
        <v/>
      </c>
      <c r="E1532" s="7" t="str">
        <f ca="1">IF($A1532&lt;$D$5,OFFSET('Constant mix'!G$12,'Volatilite Portfeuille'!$E$2+$A1532,0),"")</f>
        <v/>
      </c>
      <c r="F1532" s="7" t="str">
        <f ca="1">IF($A1532&lt;$D$5,OFFSET('Constant mix'!H$12,'Volatilite Portfeuille'!$E$2+$A1532,0),"")</f>
        <v/>
      </c>
      <c r="G1532" s="7" t="str">
        <f ca="1">IF($A1532&lt;$D$5,OFFSET('Constant mix'!I$12,'Volatilite Portfeuille'!$E$2+$A1532,0),"")</f>
        <v/>
      </c>
      <c r="H1532" s="7" t="str">
        <f ca="1">IF($A1532&lt;$D$5,OFFSET('Constant mix'!J$12,'Volatilite Portfeuille'!$E$2+$A1532,0),"")</f>
        <v/>
      </c>
      <c r="I1532" s="7" t="str">
        <f ca="1">IF($A1532&lt;$D$5,OFFSET('Constant mix'!K$12,'Volatilite Portfeuille'!$E$2+$A1532,0),"")</f>
        <v/>
      </c>
      <c r="J1532" s="7" t="str">
        <f ca="1">IF($A1532&lt;$D$5,OFFSET('Constant mix'!L$12,'Volatilite Portfeuille'!$E$2+$A1532,0),"")</f>
        <v/>
      </c>
      <c r="K1532" s="7" t="str">
        <f ca="1">IF($A1532&lt;$D$5,OFFSET('Constant mix'!M$12,'Volatilite Portfeuille'!$E$2+$A1532,0),"")</f>
        <v/>
      </c>
      <c r="L1532" s="7" t="str">
        <f ca="1">IF($A1532&lt;$D$5,OFFSET('Constant mix'!N$12,'Volatilite Portfeuille'!$E$2+$A1532,0),"")</f>
        <v/>
      </c>
      <c r="M1532" s="7" t="str">
        <f ca="1">IF($A1532&lt;$D$5,OFFSET('Constant mix'!O$12,'Volatilite Portfeuille'!$E$2+$A1532,0),"")</f>
        <v/>
      </c>
      <c r="N1532" s="7" t="str">
        <f ca="1">IF($A1532&lt;$D$5,OFFSET('Constant mix'!$AM$12,'Volatilite Portfeuille'!$E$2+$A1532,0),"")</f>
        <v/>
      </c>
      <c r="O1532" s="5">
        <f t="shared" si="307"/>
        <v>0</v>
      </c>
      <c r="P1532" s="27">
        <f t="shared" si="308"/>
        <v>0</v>
      </c>
      <c r="Q1532" s="27">
        <f t="shared" si="309"/>
        <v>0</v>
      </c>
      <c r="R1532" s="27">
        <f t="shared" si="310"/>
        <v>0</v>
      </c>
      <c r="S1532" s="27">
        <f t="shared" si="311"/>
        <v>0</v>
      </c>
      <c r="T1532" s="27">
        <f t="shared" si="312"/>
        <v>0</v>
      </c>
      <c r="U1532" s="27">
        <f t="shared" si="313"/>
        <v>0</v>
      </c>
      <c r="V1532" s="27">
        <f t="shared" si="314"/>
        <v>0</v>
      </c>
      <c r="W1532" s="27">
        <f t="shared" si="315"/>
        <v>0</v>
      </c>
      <c r="X1532" s="50">
        <f t="shared" si="316"/>
        <v>0</v>
      </c>
      <c r="Y1532" s="31">
        <f t="shared" si="317"/>
        <v>0</v>
      </c>
      <c r="Z1532" s="27"/>
      <c r="AA1532" s="27"/>
      <c r="AB1532" s="27"/>
    </row>
    <row r="1533" spans="1:28" x14ac:dyDescent="0.35">
      <c r="A1533" s="25">
        <f t="shared" si="306"/>
        <v>1512</v>
      </c>
      <c r="B1533" s="16" t="str">
        <f ca="1">IF(A1533&lt;$D$5,OFFSET('Constant mix'!$B$12,'Volatilite Portfeuille'!$E$2+A1533,0),"")</f>
        <v/>
      </c>
      <c r="C1533" s="23" t="str">
        <f ca="1">IF($A1533&lt;$D$5,OFFSET('Constant mix'!$C$13,'Volatilite Portfeuille'!$E$2+$A1533,0),"")</f>
        <v/>
      </c>
      <c r="D1533" s="25" t="str">
        <f ca="1">IF($A1533&lt;$D$5,OFFSET('Constant mix'!F$12,'Volatilite Portfeuille'!$E$2+$A1533,0),"")</f>
        <v/>
      </c>
      <c r="E1533" s="7" t="str">
        <f ca="1">IF($A1533&lt;$D$5,OFFSET('Constant mix'!G$12,'Volatilite Portfeuille'!$E$2+$A1533,0),"")</f>
        <v/>
      </c>
      <c r="F1533" s="7" t="str">
        <f ca="1">IF($A1533&lt;$D$5,OFFSET('Constant mix'!H$12,'Volatilite Portfeuille'!$E$2+$A1533,0),"")</f>
        <v/>
      </c>
      <c r="G1533" s="7" t="str">
        <f ca="1">IF($A1533&lt;$D$5,OFFSET('Constant mix'!I$12,'Volatilite Portfeuille'!$E$2+$A1533,0),"")</f>
        <v/>
      </c>
      <c r="H1533" s="7" t="str">
        <f ca="1">IF($A1533&lt;$D$5,OFFSET('Constant mix'!J$12,'Volatilite Portfeuille'!$E$2+$A1533,0),"")</f>
        <v/>
      </c>
      <c r="I1533" s="7" t="str">
        <f ca="1">IF($A1533&lt;$D$5,OFFSET('Constant mix'!K$12,'Volatilite Portfeuille'!$E$2+$A1533,0),"")</f>
        <v/>
      </c>
      <c r="J1533" s="7" t="str">
        <f ca="1">IF($A1533&lt;$D$5,OFFSET('Constant mix'!L$12,'Volatilite Portfeuille'!$E$2+$A1533,0),"")</f>
        <v/>
      </c>
      <c r="K1533" s="7" t="str">
        <f ca="1">IF($A1533&lt;$D$5,OFFSET('Constant mix'!M$12,'Volatilite Portfeuille'!$E$2+$A1533,0),"")</f>
        <v/>
      </c>
      <c r="L1533" s="7" t="str">
        <f ca="1">IF($A1533&lt;$D$5,OFFSET('Constant mix'!N$12,'Volatilite Portfeuille'!$E$2+$A1533,0),"")</f>
        <v/>
      </c>
      <c r="M1533" s="7" t="str">
        <f ca="1">IF($A1533&lt;$D$5,OFFSET('Constant mix'!O$12,'Volatilite Portfeuille'!$E$2+$A1533,0),"")</f>
        <v/>
      </c>
      <c r="N1533" s="7" t="str">
        <f ca="1">IF($A1533&lt;$D$5,OFFSET('Constant mix'!$AM$12,'Volatilite Portfeuille'!$E$2+$A1533,0),"")</f>
        <v/>
      </c>
      <c r="O1533" s="5">
        <f t="shared" si="307"/>
        <v>0</v>
      </c>
      <c r="P1533" s="27">
        <f t="shared" si="308"/>
        <v>0</v>
      </c>
      <c r="Q1533" s="27">
        <f t="shared" si="309"/>
        <v>0</v>
      </c>
      <c r="R1533" s="27">
        <f t="shared" si="310"/>
        <v>0</v>
      </c>
      <c r="S1533" s="27">
        <f t="shared" si="311"/>
        <v>0</v>
      </c>
      <c r="T1533" s="27">
        <f t="shared" si="312"/>
        <v>0</v>
      </c>
      <c r="U1533" s="27">
        <f t="shared" si="313"/>
        <v>0</v>
      </c>
      <c r="V1533" s="27">
        <f t="shared" si="314"/>
        <v>0</v>
      </c>
      <c r="W1533" s="27">
        <f t="shared" si="315"/>
        <v>0</v>
      </c>
      <c r="X1533" s="50">
        <f t="shared" si="316"/>
        <v>0</v>
      </c>
      <c r="Y1533" s="31">
        <f t="shared" si="317"/>
        <v>0</v>
      </c>
      <c r="Z1533" s="27"/>
      <c r="AA1533" s="27"/>
      <c r="AB1533" s="27"/>
    </row>
    <row r="1534" spans="1:28" x14ac:dyDescent="0.35">
      <c r="A1534" s="25">
        <f t="shared" si="306"/>
        <v>1513</v>
      </c>
      <c r="B1534" s="16" t="str">
        <f ca="1">IF(A1534&lt;$D$5,OFFSET('Constant mix'!$B$12,'Volatilite Portfeuille'!$E$2+A1534,0),"")</f>
        <v/>
      </c>
      <c r="C1534" s="23" t="str">
        <f ca="1">IF($A1534&lt;$D$5,OFFSET('Constant mix'!$C$13,'Volatilite Portfeuille'!$E$2+$A1534,0),"")</f>
        <v/>
      </c>
      <c r="D1534" s="25" t="str">
        <f ca="1">IF($A1534&lt;$D$5,OFFSET('Constant mix'!F$12,'Volatilite Portfeuille'!$E$2+$A1534,0),"")</f>
        <v/>
      </c>
      <c r="E1534" s="7" t="str">
        <f ca="1">IF($A1534&lt;$D$5,OFFSET('Constant mix'!G$12,'Volatilite Portfeuille'!$E$2+$A1534,0),"")</f>
        <v/>
      </c>
      <c r="F1534" s="7" t="str">
        <f ca="1">IF($A1534&lt;$D$5,OFFSET('Constant mix'!H$12,'Volatilite Portfeuille'!$E$2+$A1534,0),"")</f>
        <v/>
      </c>
      <c r="G1534" s="7" t="str">
        <f ca="1">IF($A1534&lt;$D$5,OFFSET('Constant mix'!I$12,'Volatilite Portfeuille'!$E$2+$A1534,0),"")</f>
        <v/>
      </c>
      <c r="H1534" s="7" t="str">
        <f ca="1">IF($A1534&lt;$D$5,OFFSET('Constant mix'!J$12,'Volatilite Portfeuille'!$E$2+$A1534,0),"")</f>
        <v/>
      </c>
      <c r="I1534" s="7" t="str">
        <f ca="1">IF($A1534&lt;$D$5,OFFSET('Constant mix'!K$12,'Volatilite Portfeuille'!$E$2+$A1534,0),"")</f>
        <v/>
      </c>
      <c r="J1534" s="7" t="str">
        <f ca="1">IF($A1534&lt;$D$5,OFFSET('Constant mix'!L$12,'Volatilite Portfeuille'!$E$2+$A1534,0),"")</f>
        <v/>
      </c>
      <c r="K1534" s="7" t="str">
        <f ca="1">IF($A1534&lt;$D$5,OFFSET('Constant mix'!M$12,'Volatilite Portfeuille'!$E$2+$A1534,0),"")</f>
        <v/>
      </c>
      <c r="L1534" s="7" t="str">
        <f ca="1">IF($A1534&lt;$D$5,OFFSET('Constant mix'!N$12,'Volatilite Portfeuille'!$E$2+$A1534,0),"")</f>
        <v/>
      </c>
      <c r="M1534" s="7" t="str">
        <f ca="1">IF($A1534&lt;$D$5,OFFSET('Constant mix'!O$12,'Volatilite Portfeuille'!$E$2+$A1534,0),"")</f>
        <v/>
      </c>
      <c r="N1534" s="7" t="str">
        <f ca="1">IF($A1534&lt;$D$5,OFFSET('Constant mix'!$AM$12,'Volatilite Portfeuille'!$E$2+$A1534,0),"")</f>
        <v/>
      </c>
      <c r="O1534" s="5">
        <f t="shared" si="307"/>
        <v>0</v>
      </c>
      <c r="P1534" s="27">
        <f t="shared" si="308"/>
        <v>0</v>
      </c>
      <c r="Q1534" s="27">
        <f t="shared" si="309"/>
        <v>0</v>
      </c>
      <c r="R1534" s="27">
        <f t="shared" si="310"/>
        <v>0</v>
      </c>
      <c r="S1534" s="27">
        <f t="shared" si="311"/>
        <v>0</v>
      </c>
      <c r="T1534" s="27">
        <f t="shared" si="312"/>
        <v>0</v>
      </c>
      <c r="U1534" s="27">
        <f t="shared" si="313"/>
        <v>0</v>
      </c>
      <c r="V1534" s="27">
        <f t="shared" si="314"/>
        <v>0</v>
      </c>
      <c r="W1534" s="27">
        <f t="shared" si="315"/>
        <v>0</v>
      </c>
      <c r="X1534" s="50">
        <f t="shared" si="316"/>
        <v>0</v>
      </c>
      <c r="Y1534" s="31">
        <f t="shared" si="317"/>
        <v>0</v>
      </c>
      <c r="Z1534" s="27"/>
      <c r="AA1534" s="27"/>
      <c r="AB1534" s="27"/>
    </row>
    <row r="1535" spans="1:28" x14ac:dyDescent="0.35">
      <c r="A1535" s="25">
        <f t="shared" si="306"/>
        <v>1514</v>
      </c>
      <c r="B1535" s="16" t="str">
        <f ca="1">IF(A1535&lt;$D$5,OFFSET('Constant mix'!$B$12,'Volatilite Portfeuille'!$E$2+A1535,0),"")</f>
        <v/>
      </c>
      <c r="C1535" s="23" t="str">
        <f ca="1">IF($A1535&lt;$D$5,OFFSET('Constant mix'!$C$13,'Volatilite Portfeuille'!$E$2+$A1535,0),"")</f>
        <v/>
      </c>
      <c r="D1535" s="25" t="str">
        <f ca="1">IF($A1535&lt;$D$5,OFFSET('Constant mix'!F$12,'Volatilite Portfeuille'!$E$2+$A1535,0),"")</f>
        <v/>
      </c>
      <c r="E1535" s="7" t="str">
        <f ca="1">IF($A1535&lt;$D$5,OFFSET('Constant mix'!G$12,'Volatilite Portfeuille'!$E$2+$A1535,0),"")</f>
        <v/>
      </c>
      <c r="F1535" s="7" t="str">
        <f ca="1">IF($A1535&lt;$D$5,OFFSET('Constant mix'!H$12,'Volatilite Portfeuille'!$E$2+$A1535,0),"")</f>
        <v/>
      </c>
      <c r="G1535" s="7" t="str">
        <f ca="1">IF($A1535&lt;$D$5,OFFSET('Constant mix'!I$12,'Volatilite Portfeuille'!$E$2+$A1535,0),"")</f>
        <v/>
      </c>
      <c r="H1535" s="7" t="str">
        <f ca="1">IF($A1535&lt;$D$5,OFFSET('Constant mix'!J$12,'Volatilite Portfeuille'!$E$2+$A1535,0),"")</f>
        <v/>
      </c>
      <c r="I1535" s="7" t="str">
        <f ca="1">IF($A1535&lt;$D$5,OFFSET('Constant mix'!K$12,'Volatilite Portfeuille'!$E$2+$A1535,0),"")</f>
        <v/>
      </c>
      <c r="J1535" s="7" t="str">
        <f ca="1">IF($A1535&lt;$D$5,OFFSET('Constant mix'!L$12,'Volatilite Portfeuille'!$E$2+$A1535,0),"")</f>
        <v/>
      </c>
      <c r="K1535" s="7" t="str">
        <f ca="1">IF($A1535&lt;$D$5,OFFSET('Constant mix'!M$12,'Volatilite Portfeuille'!$E$2+$A1535,0),"")</f>
        <v/>
      </c>
      <c r="L1535" s="7" t="str">
        <f ca="1">IF($A1535&lt;$D$5,OFFSET('Constant mix'!N$12,'Volatilite Portfeuille'!$E$2+$A1535,0),"")</f>
        <v/>
      </c>
      <c r="M1535" s="7" t="str">
        <f ca="1">IF($A1535&lt;$D$5,OFFSET('Constant mix'!O$12,'Volatilite Portfeuille'!$E$2+$A1535,0),"")</f>
        <v/>
      </c>
      <c r="N1535" s="7" t="str">
        <f ca="1">IF($A1535&lt;$D$5,OFFSET('Constant mix'!$AM$12,'Volatilite Portfeuille'!$E$2+$A1535,0),"")</f>
        <v/>
      </c>
      <c r="O1535" s="5">
        <f t="shared" si="307"/>
        <v>0</v>
      </c>
      <c r="P1535" s="27">
        <f t="shared" si="308"/>
        <v>0</v>
      </c>
      <c r="Q1535" s="27">
        <f t="shared" si="309"/>
        <v>0</v>
      </c>
      <c r="R1535" s="27">
        <f t="shared" si="310"/>
        <v>0</v>
      </c>
      <c r="S1535" s="27">
        <f t="shared" si="311"/>
        <v>0</v>
      </c>
      <c r="T1535" s="27">
        <f t="shared" si="312"/>
        <v>0</v>
      </c>
      <c r="U1535" s="27">
        <f t="shared" si="313"/>
        <v>0</v>
      </c>
      <c r="V1535" s="27">
        <f t="shared" si="314"/>
        <v>0</v>
      </c>
      <c r="W1535" s="27">
        <f t="shared" si="315"/>
        <v>0</v>
      </c>
      <c r="X1535" s="50">
        <f t="shared" si="316"/>
        <v>0</v>
      </c>
      <c r="Y1535" s="31">
        <f t="shared" si="317"/>
        <v>0</v>
      </c>
      <c r="Z1535" s="27"/>
      <c r="AA1535" s="27"/>
      <c r="AB1535" s="27"/>
    </row>
    <row r="1536" spans="1:28" x14ac:dyDescent="0.35">
      <c r="A1536" s="25">
        <f t="shared" si="306"/>
        <v>1515</v>
      </c>
      <c r="B1536" s="16" t="str">
        <f ca="1">IF(A1536&lt;$D$5,OFFSET('Constant mix'!$B$12,'Volatilite Portfeuille'!$E$2+A1536,0),"")</f>
        <v/>
      </c>
      <c r="C1536" s="23" t="str">
        <f ca="1">IF($A1536&lt;$D$5,OFFSET('Constant mix'!$C$13,'Volatilite Portfeuille'!$E$2+$A1536,0),"")</f>
        <v/>
      </c>
      <c r="D1536" s="25" t="str">
        <f ca="1">IF($A1536&lt;$D$5,OFFSET('Constant mix'!F$12,'Volatilite Portfeuille'!$E$2+$A1536,0),"")</f>
        <v/>
      </c>
      <c r="E1536" s="7" t="str">
        <f ca="1">IF($A1536&lt;$D$5,OFFSET('Constant mix'!G$12,'Volatilite Portfeuille'!$E$2+$A1536,0),"")</f>
        <v/>
      </c>
      <c r="F1536" s="7" t="str">
        <f ca="1">IF($A1536&lt;$D$5,OFFSET('Constant mix'!H$12,'Volatilite Portfeuille'!$E$2+$A1536,0),"")</f>
        <v/>
      </c>
      <c r="G1536" s="7" t="str">
        <f ca="1">IF($A1536&lt;$D$5,OFFSET('Constant mix'!I$12,'Volatilite Portfeuille'!$E$2+$A1536,0),"")</f>
        <v/>
      </c>
      <c r="H1536" s="7" t="str">
        <f ca="1">IF($A1536&lt;$D$5,OFFSET('Constant mix'!J$12,'Volatilite Portfeuille'!$E$2+$A1536,0),"")</f>
        <v/>
      </c>
      <c r="I1536" s="7" t="str">
        <f ca="1">IF($A1536&lt;$D$5,OFFSET('Constant mix'!K$12,'Volatilite Portfeuille'!$E$2+$A1536,0),"")</f>
        <v/>
      </c>
      <c r="J1536" s="7" t="str">
        <f ca="1">IF($A1536&lt;$D$5,OFFSET('Constant mix'!L$12,'Volatilite Portfeuille'!$E$2+$A1536,0),"")</f>
        <v/>
      </c>
      <c r="K1536" s="7" t="str">
        <f ca="1">IF($A1536&lt;$D$5,OFFSET('Constant mix'!M$12,'Volatilite Portfeuille'!$E$2+$A1536,0),"")</f>
        <v/>
      </c>
      <c r="L1536" s="7" t="str">
        <f ca="1">IF($A1536&lt;$D$5,OFFSET('Constant mix'!N$12,'Volatilite Portfeuille'!$E$2+$A1536,0),"")</f>
        <v/>
      </c>
      <c r="M1536" s="7" t="str">
        <f ca="1">IF($A1536&lt;$D$5,OFFSET('Constant mix'!O$12,'Volatilite Portfeuille'!$E$2+$A1536,0),"")</f>
        <v/>
      </c>
      <c r="N1536" s="7" t="str">
        <f ca="1">IF($A1536&lt;$D$5,OFFSET('Constant mix'!$AM$12,'Volatilite Portfeuille'!$E$2+$A1536,0),"")</f>
        <v/>
      </c>
      <c r="O1536" s="5">
        <f t="shared" si="307"/>
        <v>0</v>
      </c>
      <c r="P1536" s="27">
        <f t="shared" si="308"/>
        <v>0</v>
      </c>
      <c r="Q1536" s="27">
        <f t="shared" si="309"/>
        <v>0</v>
      </c>
      <c r="R1536" s="27">
        <f t="shared" si="310"/>
        <v>0</v>
      </c>
      <c r="S1536" s="27">
        <f t="shared" si="311"/>
        <v>0</v>
      </c>
      <c r="T1536" s="27">
        <f t="shared" si="312"/>
        <v>0</v>
      </c>
      <c r="U1536" s="27">
        <f t="shared" si="313"/>
        <v>0</v>
      </c>
      <c r="V1536" s="27">
        <f t="shared" si="314"/>
        <v>0</v>
      </c>
      <c r="W1536" s="27">
        <f t="shared" si="315"/>
        <v>0</v>
      </c>
      <c r="X1536" s="50">
        <f t="shared" si="316"/>
        <v>0</v>
      </c>
      <c r="Y1536" s="31">
        <f t="shared" si="317"/>
        <v>0</v>
      </c>
      <c r="Z1536" s="27"/>
      <c r="AA1536" s="27"/>
      <c r="AB1536" s="27"/>
    </row>
    <row r="1537" spans="1:28" x14ac:dyDescent="0.35">
      <c r="A1537" s="25">
        <f t="shared" si="306"/>
        <v>1516</v>
      </c>
      <c r="B1537" s="16" t="str">
        <f ca="1">IF(A1537&lt;$D$5,OFFSET('Constant mix'!$B$12,'Volatilite Portfeuille'!$E$2+A1537,0),"")</f>
        <v/>
      </c>
      <c r="C1537" s="23" t="str">
        <f ca="1">IF($A1537&lt;$D$5,OFFSET('Constant mix'!$C$13,'Volatilite Portfeuille'!$E$2+$A1537,0),"")</f>
        <v/>
      </c>
      <c r="D1537" s="25" t="str">
        <f ca="1">IF($A1537&lt;$D$5,OFFSET('Constant mix'!F$12,'Volatilite Portfeuille'!$E$2+$A1537,0),"")</f>
        <v/>
      </c>
      <c r="E1537" s="7" t="str">
        <f ca="1">IF($A1537&lt;$D$5,OFFSET('Constant mix'!G$12,'Volatilite Portfeuille'!$E$2+$A1537,0),"")</f>
        <v/>
      </c>
      <c r="F1537" s="7" t="str">
        <f ca="1">IF($A1537&lt;$D$5,OFFSET('Constant mix'!H$12,'Volatilite Portfeuille'!$E$2+$A1537,0),"")</f>
        <v/>
      </c>
      <c r="G1537" s="7" t="str">
        <f ca="1">IF($A1537&lt;$D$5,OFFSET('Constant mix'!I$12,'Volatilite Portfeuille'!$E$2+$A1537,0),"")</f>
        <v/>
      </c>
      <c r="H1537" s="7" t="str">
        <f ca="1">IF($A1537&lt;$D$5,OFFSET('Constant mix'!J$12,'Volatilite Portfeuille'!$E$2+$A1537,0),"")</f>
        <v/>
      </c>
      <c r="I1537" s="7" t="str">
        <f ca="1">IF($A1537&lt;$D$5,OFFSET('Constant mix'!K$12,'Volatilite Portfeuille'!$E$2+$A1537,0),"")</f>
        <v/>
      </c>
      <c r="J1537" s="7" t="str">
        <f ca="1">IF($A1537&lt;$D$5,OFFSET('Constant mix'!L$12,'Volatilite Portfeuille'!$E$2+$A1537,0),"")</f>
        <v/>
      </c>
      <c r="K1537" s="7" t="str">
        <f ca="1">IF($A1537&lt;$D$5,OFFSET('Constant mix'!M$12,'Volatilite Portfeuille'!$E$2+$A1537,0),"")</f>
        <v/>
      </c>
      <c r="L1537" s="7" t="str">
        <f ca="1">IF($A1537&lt;$D$5,OFFSET('Constant mix'!N$12,'Volatilite Portfeuille'!$E$2+$A1537,0),"")</f>
        <v/>
      </c>
      <c r="M1537" s="7" t="str">
        <f ca="1">IF($A1537&lt;$D$5,OFFSET('Constant mix'!O$12,'Volatilite Portfeuille'!$E$2+$A1537,0),"")</f>
        <v/>
      </c>
      <c r="N1537" s="7" t="str">
        <f ca="1">IF($A1537&lt;$D$5,OFFSET('Constant mix'!$AM$12,'Volatilite Portfeuille'!$E$2+$A1537,0),"")</f>
        <v/>
      </c>
      <c r="O1537" s="5">
        <f t="shared" si="307"/>
        <v>0</v>
      </c>
      <c r="P1537" s="27">
        <f t="shared" si="308"/>
        <v>0</v>
      </c>
      <c r="Q1537" s="27">
        <f t="shared" si="309"/>
        <v>0</v>
      </c>
      <c r="R1537" s="27">
        <f t="shared" si="310"/>
        <v>0</v>
      </c>
      <c r="S1537" s="27">
        <f t="shared" si="311"/>
        <v>0</v>
      </c>
      <c r="T1537" s="27">
        <f t="shared" si="312"/>
        <v>0</v>
      </c>
      <c r="U1537" s="27">
        <f t="shared" si="313"/>
        <v>0</v>
      </c>
      <c r="V1537" s="27">
        <f t="shared" si="314"/>
        <v>0</v>
      </c>
      <c r="W1537" s="27">
        <f t="shared" si="315"/>
        <v>0</v>
      </c>
      <c r="X1537" s="50">
        <f t="shared" si="316"/>
        <v>0</v>
      </c>
      <c r="Y1537" s="31">
        <f t="shared" si="317"/>
        <v>0</v>
      </c>
      <c r="Z1537" s="27"/>
      <c r="AA1537" s="27"/>
      <c r="AB1537" s="27"/>
    </row>
    <row r="1538" spans="1:28" x14ac:dyDescent="0.35">
      <c r="A1538" s="25">
        <f t="shared" si="306"/>
        <v>1517</v>
      </c>
      <c r="B1538" s="16" t="str">
        <f ca="1">IF(A1538&lt;$D$5,OFFSET('Constant mix'!$B$12,'Volatilite Portfeuille'!$E$2+A1538,0),"")</f>
        <v/>
      </c>
      <c r="C1538" s="23" t="str">
        <f ca="1">IF($A1538&lt;$D$5,OFFSET('Constant mix'!$C$13,'Volatilite Portfeuille'!$E$2+$A1538,0),"")</f>
        <v/>
      </c>
      <c r="D1538" s="25" t="str">
        <f ca="1">IF($A1538&lt;$D$5,OFFSET('Constant mix'!F$12,'Volatilite Portfeuille'!$E$2+$A1538,0),"")</f>
        <v/>
      </c>
      <c r="E1538" s="7" t="str">
        <f ca="1">IF($A1538&lt;$D$5,OFFSET('Constant mix'!G$12,'Volatilite Portfeuille'!$E$2+$A1538,0),"")</f>
        <v/>
      </c>
      <c r="F1538" s="7" t="str">
        <f ca="1">IF($A1538&lt;$D$5,OFFSET('Constant mix'!H$12,'Volatilite Portfeuille'!$E$2+$A1538,0),"")</f>
        <v/>
      </c>
      <c r="G1538" s="7" t="str">
        <f ca="1">IF($A1538&lt;$D$5,OFFSET('Constant mix'!I$12,'Volatilite Portfeuille'!$E$2+$A1538,0),"")</f>
        <v/>
      </c>
      <c r="H1538" s="7" t="str">
        <f ca="1">IF($A1538&lt;$D$5,OFFSET('Constant mix'!J$12,'Volatilite Portfeuille'!$E$2+$A1538,0),"")</f>
        <v/>
      </c>
      <c r="I1538" s="7" t="str">
        <f ca="1">IF($A1538&lt;$D$5,OFFSET('Constant mix'!K$12,'Volatilite Portfeuille'!$E$2+$A1538,0),"")</f>
        <v/>
      </c>
      <c r="J1538" s="7" t="str">
        <f ca="1">IF($A1538&lt;$D$5,OFFSET('Constant mix'!L$12,'Volatilite Portfeuille'!$E$2+$A1538,0),"")</f>
        <v/>
      </c>
      <c r="K1538" s="7" t="str">
        <f ca="1">IF($A1538&lt;$D$5,OFFSET('Constant mix'!M$12,'Volatilite Portfeuille'!$E$2+$A1538,0),"")</f>
        <v/>
      </c>
      <c r="L1538" s="7" t="str">
        <f ca="1">IF($A1538&lt;$D$5,OFFSET('Constant mix'!N$12,'Volatilite Portfeuille'!$E$2+$A1538,0),"")</f>
        <v/>
      </c>
      <c r="M1538" s="7" t="str">
        <f ca="1">IF($A1538&lt;$D$5,OFFSET('Constant mix'!O$12,'Volatilite Portfeuille'!$E$2+$A1538,0),"")</f>
        <v/>
      </c>
      <c r="N1538" s="7" t="str">
        <f ca="1">IF($A1538&lt;$D$5,OFFSET('Constant mix'!$AM$12,'Volatilite Portfeuille'!$E$2+$A1538,0),"")</f>
        <v/>
      </c>
      <c r="O1538" s="5">
        <f t="shared" si="307"/>
        <v>0</v>
      </c>
      <c r="P1538" s="27">
        <f t="shared" si="308"/>
        <v>0</v>
      </c>
      <c r="Q1538" s="27">
        <f t="shared" si="309"/>
        <v>0</v>
      </c>
      <c r="R1538" s="27">
        <f t="shared" si="310"/>
        <v>0</v>
      </c>
      <c r="S1538" s="27">
        <f t="shared" si="311"/>
        <v>0</v>
      </c>
      <c r="T1538" s="27">
        <f t="shared" si="312"/>
        <v>0</v>
      </c>
      <c r="U1538" s="27">
        <f t="shared" si="313"/>
        <v>0</v>
      </c>
      <c r="V1538" s="27">
        <f t="shared" si="314"/>
        <v>0</v>
      </c>
      <c r="W1538" s="27">
        <f t="shared" si="315"/>
        <v>0</v>
      </c>
      <c r="X1538" s="50">
        <f t="shared" si="316"/>
        <v>0</v>
      </c>
      <c r="Y1538" s="31">
        <f t="shared" si="317"/>
        <v>0</v>
      </c>
      <c r="Z1538" s="27"/>
      <c r="AA1538" s="27"/>
      <c r="AB1538" s="27"/>
    </row>
    <row r="1539" spans="1:28" x14ac:dyDescent="0.35">
      <c r="A1539" s="25">
        <f t="shared" si="306"/>
        <v>1518</v>
      </c>
      <c r="B1539" s="16" t="str">
        <f ca="1">IF(A1539&lt;$D$5,OFFSET('Constant mix'!$B$12,'Volatilite Portfeuille'!$E$2+A1539,0),"")</f>
        <v/>
      </c>
      <c r="C1539" s="23" t="str">
        <f ca="1">IF($A1539&lt;$D$5,OFFSET('Constant mix'!$C$13,'Volatilite Portfeuille'!$E$2+$A1539,0),"")</f>
        <v/>
      </c>
      <c r="D1539" s="25" t="str">
        <f ca="1">IF($A1539&lt;$D$5,OFFSET('Constant mix'!F$12,'Volatilite Portfeuille'!$E$2+$A1539,0),"")</f>
        <v/>
      </c>
      <c r="E1539" s="7" t="str">
        <f ca="1">IF($A1539&lt;$D$5,OFFSET('Constant mix'!G$12,'Volatilite Portfeuille'!$E$2+$A1539,0),"")</f>
        <v/>
      </c>
      <c r="F1539" s="7" t="str">
        <f ca="1">IF($A1539&lt;$D$5,OFFSET('Constant mix'!H$12,'Volatilite Portfeuille'!$E$2+$A1539,0),"")</f>
        <v/>
      </c>
      <c r="G1539" s="7" t="str">
        <f ca="1">IF($A1539&lt;$D$5,OFFSET('Constant mix'!I$12,'Volatilite Portfeuille'!$E$2+$A1539,0),"")</f>
        <v/>
      </c>
      <c r="H1539" s="7" t="str">
        <f ca="1">IF($A1539&lt;$D$5,OFFSET('Constant mix'!J$12,'Volatilite Portfeuille'!$E$2+$A1539,0),"")</f>
        <v/>
      </c>
      <c r="I1539" s="7" t="str">
        <f ca="1">IF($A1539&lt;$D$5,OFFSET('Constant mix'!K$12,'Volatilite Portfeuille'!$E$2+$A1539,0),"")</f>
        <v/>
      </c>
      <c r="J1539" s="7" t="str">
        <f ca="1">IF($A1539&lt;$D$5,OFFSET('Constant mix'!L$12,'Volatilite Portfeuille'!$E$2+$A1539,0),"")</f>
        <v/>
      </c>
      <c r="K1539" s="7" t="str">
        <f ca="1">IF($A1539&lt;$D$5,OFFSET('Constant mix'!M$12,'Volatilite Portfeuille'!$E$2+$A1539,0),"")</f>
        <v/>
      </c>
      <c r="L1539" s="7" t="str">
        <f ca="1">IF($A1539&lt;$D$5,OFFSET('Constant mix'!N$12,'Volatilite Portfeuille'!$E$2+$A1539,0),"")</f>
        <v/>
      </c>
      <c r="M1539" s="7" t="str">
        <f ca="1">IF($A1539&lt;$D$5,OFFSET('Constant mix'!O$12,'Volatilite Portfeuille'!$E$2+$A1539,0),"")</f>
        <v/>
      </c>
      <c r="N1539" s="7" t="str">
        <f ca="1">IF($A1539&lt;$D$5,OFFSET('Constant mix'!$AM$12,'Volatilite Portfeuille'!$E$2+$A1539,0),"")</f>
        <v/>
      </c>
      <c r="O1539" s="5">
        <f t="shared" si="307"/>
        <v>0</v>
      </c>
      <c r="P1539" s="27">
        <f t="shared" si="308"/>
        <v>0</v>
      </c>
      <c r="Q1539" s="27">
        <f t="shared" si="309"/>
        <v>0</v>
      </c>
      <c r="R1539" s="27">
        <f t="shared" si="310"/>
        <v>0</v>
      </c>
      <c r="S1539" s="27">
        <f t="shared" si="311"/>
        <v>0</v>
      </c>
      <c r="T1539" s="27">
        <f t="shared" si="312"/>
        <v>0</v>
      </c>
      <c r="U1539" s="27">
        <f t="shared" si="313"/>
        <v>0</v>
      </c>
      <c r="V1539" s="27">
        <f t="shared" si="314"/>
        <v>0</v>
      </c>
      <c r="W1539" s="27">
        <f t="shared" si="315"/>
        <v>0</v>
      </c>
      <c r="X1539" s="50">
        <f t="shared" si="316"/>
        <v>0</v>
      </c>
      <c r="Y1539" s="31">
        <f t="shared" si="317"/>
        <v>0</v>
      </c>
      <c r="Z1539" s="27"/>
      <c r="AA1539" s="27"/>
      <c r="AB1539" s="27"/>
    </row>
    <row r="1540" spans="1:28" x14ac:dyDescent="0.35">
      <c r="A1540" s="25">
        <f t="shared" si="306"/>
        <v>1519</v>
      </c>
      <c r="B1540" s="16" t="str">
        <f ca="1">IF(A1540&lt;$D$5,OFFSET('Constant mix'!$B$12,'Volatilite Portfeuille'!$E$2+A1540,0),"")</f>
        <v/>
      </c>
      <c r="C1540" s="23" t="str">
        <f ca="1">IF($A1540&lt;$D$5,OFFSET('Constant mix'!$C$13,'Volatilite Portfeuille'!$E$2+$A1540,0),"")</f>
        <v/>
      </c>
      <c r="D1540" s="25" t="str">
        <f ca="1">IF($A1540&lt;$D$5,OFFSET('Constant mix'!F$12,'Volatilite Portfeuille'!$E$2+$A1540,0),"")</f>
        <v/>
      </c>
      <c r="E1540" s="7" t="str">
        <f ca="1">IF($A1540&lt;$D$5,OFFSET('Constant mix'!G$12,'Volatilite Portfeuille'!$E$2+$A1540,0),"")</f>
        <v/>
      </c>
      <c r="F1540" s="7" t="str">
        <f ca="1">IF($A1540&lt;$D$5,OFFSET('Constant mix'!H$12,'Volatilite Portfeuille'!$E$2+$A1540,0),"")</f>
        <v/>
      </c>
      <c r="G1540" s="7" t="str">
        <f ca="1">IF($A1540&lt;$D$5,OFFSET('Constant mix'!I$12,'Volatilite Portfeuille'!$E$2+$A1540,0),"")</f>
        <v/>
      </c>
      <c r="H1540" s="7" t="str">
        <f ca="1">IF($A1540&lt;$D$5,OFFSET('Constant mix'!J$12,'Volatilite Portfeuille'!$E$2+$A1540,0),"")</f>
        <v/>
      </c>
      <c r="I1540" s="7" t="str">
        <f ca="1">IF($A1540&lt;$D$5,OFFSET('Constant mix'!K$12,'Volatilite Portfeuille'!$E$2+$A1540,0),"")</f>
        <v/>
      </c>
      <c r="J1540" s="7" t="str">
        <f ca="1">IF($A1540&lt;$D$5,OFFSET('Constant mix'!L$12,'Volatilite Portfeuille'!$E$2+$A1540,0),"")</f>
        <v/>
      </c>
      <c r="K1540" s="7" t="str">
        <f ca="1">IF($A1540&lt;$D$5,OFFSET('Constant mix'!M$12,'Volatilite Portfeuille'!$E$2+$A1540,0),"")</f>
        <v/>
      </c>
      <c r="L1540" s="7" t="str">
        <f ca="1">IF($A1540&lt;$D$5,OFFSET('Constant mix'!N$12,'Volatilite Portfeuille'!$E$2+$A1540,0),"")</f>
        <v/>
      </c>
      <c r="M1540" s="7" t="str">
        <f ca="1">IF($A1540&lt;$D$5,OFFSET('Constant mix'!O$12,'Volatilite Portfeuille'!$E$2+$A1540,0),"")</f>
        <v/>
      </c>
      <c r="N1540" s="7" t="str">
        <f ca="1">IF($A1540&lt;$D$5,OFFSET('Constant mix'!$AM$12,'Volatilite Portfeuille'!$E$2+$A1540,0),"")</f>
        <v/>
      </c>
      <c r="O1540" s="5">
        <f t="shared" si="307"/>
        <v>0</v>
      </c>
      <c r="P1540" s="27">
        <f t="shared" si="308"/>
        <v>0</v>
      </c>
      <c r="Q1540" s="27">
        <f t="shared" si="309"/>
        <v>0</v>
      </c>
      <c r="R1540" s="27">
        <f t="shared" si="310"/>
        <v>0</v>
      </c>
      <c r="S1540" s="27">
        <f t="shared" si="311"/>
        <v>0</v>
      </c>
      <c r="T1540" s="27">
        <f t="shared" si="312"/>
        <v>0</v>
      </c>
      <c r="U1540" s="27">
        <f t="shared" si="313"/>
        <v>0</v>
      </c>
      <c r="V1540" s="27">
        <f t="shared" si="314"/>
        <v>0</v>
      </c>
      <c r="W1540" s="27">
        <f t="shared" si="315"/>
        <v>0</v>
      </c>
      <c r="X1540" s="50">
        <f t="shared" si="316"/>
        <v>0</v>
      </c>
      <c r="Y1540" s="31">
        <f t="shared" si="317"/>
        <v>0</v>
      </c>
      <c r="Z1540" s="27"/>
      <c r="AA1540" s="27"/>
      <c r="AB1540" s="27"/>
    </row>
    <row r="1541" spans="1:28" x14ac:dyDescent="0.35">
      <c r="A1541" s="25">
        <f t="shared" si="306"/>
        <v>1520</v>
      </c>
      <c r="B1541" s="16" t="str">
        <f ca="1">IF(A1541&lt;$D$5,OFFSET('Constant mix'!$B$12,'Volatilite Portfeuille'!$E$2+A1541,0),"")</f>
        <v/>
      </c>
      <c r="C1541" s="23" t="str">
        <f ca="1">IF($A1541&lt;$D$5,OFFSET('Constant mix'!$C$13,'Volatilite Portfeuille'!$E$2+$A1541,0),"")</f>
        <v/>
      </c>
      <c r="D1541" s="25" t="str">
        <f ca="1">IF($A1541&lt;$D$5,OFFSET('Constant mix'!F$12,'Volatilite Portfeuille'!$E$2+$A1541,0),"")</f>
        <v/>
      </c>
      <c r="E1541" s="7" t="str">
        <f ca="1">IF($A1541&lt;$D$5,OFFSET('Constant mix'!G$12,'Volatilite Portfeuille'!$E$2+$A1541,0),"")</f>
        <v/>
      </c>
      <c r="F1541" s="7" t="str">
        <f ca="1">IF($A1541&lt;$D$5,OFFSET('Constant mix'!H$12,'Volatilite Portfeuille'!$E$2+$A1541,0),"")</f>
        <v/>
      </c>
      <c r="G1541" s="7" t="str">
        <f ca="1">IF($A1541&lt;$D$5,OFFSET('Constant mix'!I$12,'Volatilite Portfeuille'!$E$2+$A1541,0),"")</f>
        <v/>
      </c>
      <c r="H1541" s="7" t="str">
        <f ca="1">IF($A1541&lt;$D$5,OFFSET('Constant mix'!J$12,'Volatilite Portfeuille'!$E$2+$A1541,0),"")</f>
        <v/>
      </c>
      <c r="I1541" s="7" t="str">
        <f ca="1">IF($A1541&lt;$D$5,OFFSET('Constant mix'!K$12,'Volatilite Portfeuille'!$E$2+$A1541,0),"")</f>
        <v/>
      </c>
      <c r="J1541" s="7" t="str">
        <f ca="1">IF($A1541&lt;$D$5,OFFSET('Constant mix'!L$12,'Volatilite Portfeuille'!$E$2+$A1541,0),"")</f>
        <v/>
      </c>
      <c r="K1541" s="7" t="str">
        <f ca="1">IF($A1541&lt;$D$5,OFFSET('Constant mix'!M$12,'Volatilite Portfeuille'!$E$2+$A1541,0),"")</f>
        <v/>
      </c>
      <c r="L1541" s="7" t="str">
        <f ca="1">IF($A1541&lt;$D$5,OFFSET('Constant mix'!N$12,'Volatilite Portfeuille'!$E$2+$A1541,0),"")</f>
        <v/>
      </c>
      <c r="M1541" s="7" t="str">
        <f ca="1">IF($A1541&lt;$D$5,OFFSET('Constant mix'!O$12,'Volatilite Portfeuille'!$E$2+$A1541,0),"")</f>
        <v/>
      </c>
      <c r="N1541" s="7" t="str">
        <f ca="1">IF($A1541&lt;$D$5,OFFSET('Constant mix'!$AM$12,'Volatilite Portfeuille'!$E$2+$A1541,0),"")</f>
        <v/>
      </c>
      <c r="O1541" s="5">
        <f t="shared" si="307"/>
        <v>0</v>
      </c>
      <c r="P1541" s="27">
        <f t="shared" si="308"/>
        <v>0</v>
      </c>
      <c r="Q1541" s="27">
        <f t="shared" si="309"/>
        <v>0</v>
      </c>
      <c r="R1541" s="27">
        <f t="shared" si="310"/>
        <v>0</v>
      </c>
      <c r="S1541" s="27">
        <f t="shared" si="311"/>
        <v>0</v>
      </c>
      <c r="T1541" s="27">
        <f t="shared" si="312"/>
        <v>0</v>
      </c>
      <c r="U1541" s="27">
        <f t="shared" si="313"/>
        <v>0</v>
      </c>
      <c r="V1541" s="27">
        <f t="shared" si="314"/>
        <v>0</v>
      </c>
      <c r="W1541" s="27">
        <f t="shared" si="315"/>
        <v>0</v>
      </c>
      <c r="X1541" s="50">
        <f t="shared" si="316"/>
        <v>0</v>
      </c>
      <c r="Y1541" s="31">
        <f t="shared" si="317"/>
        <v>0</v>
      </c>
      <c r="Z1541" s="27"/>
      <c r="AA1541" s="27"/>
      <c r="AB1541" s="27"/>
    </row>
    <row r="1542" spans="1:28" x14ac:dyDescent="0.35">
      <c r="A1542" s="25">
        <f t="shared" si="306"/>
        <v>1521</v>
      </c>
      <c r="B1542" s="16" t="str">
        <f ca="1">IF(A1542&lt;$D$5,OFFSET('Constant mix'!$B$12,'Volatilite Portfeuille'!$E$2+A1542,0),"")</f>
        <v/>
      </c>
      <c r="C1542" s="23" t="str">
        <f ca="1">IF($A1542&lt;$D$5,OFFSET('Constant mix'!$C$13,'Volatilite Portfeuille'!$E$2+$A1542,0),"")</f>
        <v/>
      </c>
      <c r="D1542" s="25" t="str">
        <f ca="1">IF($A1542&lt;$D$5,OFFSET('Constant mix'!F$12,'Volatilite Portfeuille'!$E$2+$A1542,0),"")</f>
        <v/>
      </c>
      <c r="E1542" s="7" t="str">
        <f ca="1">IF($A1542&lt;$D$5,OFFSET('Constant mix'!G$12,'Volatilite Portfeuille'!$E$2+$A1542,0),"")</f>
        <v/>
      </c>
      <c r="F1542" s="7" t="str">
        <f ca="1">IF($A1542&lt;$D$5,OFFSET('Constant mix'!H$12,'Volatilite Portfeuille'!$E$2+$A1542,0),"")</f>
        <v/>
      </c>
      <c r="G1542" s="7" t="str">
        <f ca="1">IF($A1542&lt;$D$5,OFFSET('Constant mix'!I$12,'Volatilite Portfeuille'!$E$2+$A1542,0),"")</f>
        <v/>
      </c>
      <c r="H1542" s="7" t="str">
        <f ca="1">IF($A1542&lt;$D$5,OFFSET('Constant mix'!J$12,'Volatilite Portfeuille'!$E$2+$A1542,0),"")</f>
        <v/>
      </c>
      <c r="I1542" s="7" t="str">
        <f ca="1">IF($A1542&lt;$D$5,OFFSET('Constant mix'!K$12,'Volatilite Portfeuille'!$E$2+$A1542,0),"")</f>
        <v/>
      </c>
      <c r="J1542" s="7" t="str">
        <f ca="1">IF($A1542&lt;$D$5,OFFSET('Constant mix'!L$12,'Volatilite Portfeuille'!$E$2+$A1542,0),"")</f>
        <v/>
      </c>
      <c r="K1542" s="7" t="str">
        <f ca="1">IF($A1542&lt;$D$5,OFFSET('Constant mix'!M$12,'Volatilite Portfeuille'!$E$2+$A1542,0),"")</f>
        <v/>
      </c>
      <c r="L1542" s="7" t="str">
        <f ca="1">IF($A1542&lt;$D$5,OFFSET('Constant mix'!N$12,'Volatilite Portfeuille'!$E$2+$A1542,0),"")</f>
        <v/>
      </c>
      <c r="M1542" s="7" t="str">
        <f ca="1">IF($A1542&lt;$D$5,OFFSET('Constant mix'!O$12,'Volatilite Portfeuille'!$E$2+$A1542,0),"")</f>
        <v/>
      </c>
      <c r="N1542" s="7" t="str">
        <f ca="1">IF($A1542&lt;$D$5,OFFSET('Constant mix'!$AM$12,'Volatilite Portfeuille'!$E$2+$A1542,0),"")</f>
        <v/>
      </c>
      <c r="O1542" s="5">
        <f t="shared" si="307"/>
        <v>0</v>
      </c>
      <c r="P1542" s="27">
        <f t="shared" si="308"/>
        <v>0</v>
      </c>
      <c r="Q1542" s="27">
        <f t="shared" si="309"/>
        <v>0</v>
      </c>
      <c r="R1542" s="27">
        <f t="shared" si="310"/>
        <v>0</v>
      </c>
      <c r="S1542" s="27">
        <f t="shared" si="311"/>
        <v>0</v>
      </c>
      <c r="T1542" s="27">
        <f t="shared" si="312"/>
        <v>0</v>
      </c>
      <c r="U1542" s="27">
        <f t="shared" si="313"/>
        <v>0</v>
      </c>
      <c r="V1542" s="27">
        <f t="shared" si="314"/>
        <v>0</v>
      </c>
      <c r="W1542" s="27">
        <f t="shared" si="315"/>
        <v>0</v>
      </c>
      <c r="X1542" s="50">
        <f t="shared" si="316"/>
        <v>0</v>
      </c>
      <c r="Y1542" s="31">
        <f t="shared" si="317"/>
        <v>0</v>
      </c>
      <c r="Z1542" s="27"/>
      <c r="AA1542" s="27"/>
      <c r="AB1542" s="27"/>
    </row>
    <row r="1543" spans="1:28" x14ac:dyDescent="0.35">
      <c r="A1543" s="25">
        <f t="shared" si="306"/>
        <v>1522</v>
      </c>
      <c r="B1543" s="16" t="str">
        <f ca="1">IF(A1543&lt;$D$5,OFFSET('Constant mix'!$B$12,'Volatilite Portfeuille'!$E$2+A1543,0),"")</f>
        <v/>
      </c>
      <c r="C1543" s="23" t="str">
        <f ca="1">IF($A1543&lt;$D$5,OFFSET('Constant mix'!$C$13,'Volatilite Portfeuille'!$E$2+$A1543,0),"")</f>
        <v/>
      </c>
      <c r="D1543" s="25" t="str">
        <f ca="1">IF($A1543&lt;$D$5,OFFSET('Constant mix'!F$12,'Volatilite Portfeuille'!$E$2+$A1543,0),"")</f>
        <v/>
      </c>
      <c r="E1543" s="7" t="str">
        <f ca="1">IF($A1543&lt;$D$5,OFFSET('Constant mix'!G$12,'Volatilite Portfeuille'!$E$2+$A1543,0),"")</f>
        <v/>
      </c>
      <c r="F1543" s="7" t="str">
        <f ca="1">IF($A1543&lt;$D$5,OFFSET('Constant mix'!H$12,'Volatilite Portfeuille'!$E$2+$A1543,0),"")</f>
        <v/>
      </c>
      <c r="G1543" s="7" t="str">
        <f ca="1">IF($A1543&lt;$D$5,OFFSET('Constant mix'!I$12,'Volatilite Portfeuille'!$E$2+$A1543,0),"")</f>
        <v/>
      </c>
      <c r="H1543" s="7" t="str">
        <f ca="1">IF($A1543&lt;$D$5,OFFSET('Constant mix'!J$12,'Volatilite Portfeuille'!$E$2+$A1543,0),"")</f>
        <v/>
      </c>
      <c r="I1543" s="7" t="str">
        <f ca="1">IF($A1543&lt;$D$5,OFFSET('Constant mix'!K$12,'Volatilite Portfeuille'!$E$2+$A1543,0),"")</f>
        <v/>
      </c>
      <c r="J1543" s="7" t="str">
        <f ca="1">IF($A1543&lt;$D$5,OFFSET('Constant mix'!L$12,'Volatilite Portfeuille'!$E$2+$A1543,0),"")</f>
        <v/>
      </c>
      <c r="K1543" s="7" t="str">
        <f ca="1">IF($A1543&lt;$D$5,OFFSET('Constant mix'!M$12,'Volatilite Portfeuille'!$E$2+$A1543,0),"")</f>
        <v/>
      </c>
      <c r="L1543" s="7" t="str">
        <f ca="1">IF($A1543&lt;$D$5,OFFSET('Constant mix'!N$12,'Volatilite Portfeuille'!$E$2+$A1543,0),"")</f>
        <v/>
      </c>
      <c r="M1543" s="7" t="str">
        <f ca="1">IF($A1543&lt;$D$5,OFFSET('Constant mix'!O$12,'Volatilite Portfeuille'!$E$2+$A1543,0),"")</f>
        <v/>
      </c>
      <c r="N1543" s="7" t="str">
        <f ca="1">IF($A1543&lt;$D$5,OFFSET('Constant mix'!$AM$12,'Volatilite Portfeuille'!$E$2+$A1543,0),"")</f>
        <v/>
      </c>
      <c r="O1543" s="5">
        <f t="shared" si="307"/>
        <v>0</v>
      </c>
      <c r="P1543" s="27">
        <f t="shared" si="308"/>
        <v>0</v>
      </c>
      <c r="Q1543" s="27">
        <f t="shared" si="309"/>
        <v>0</v>
      </c>
      <c r="R1543" s="27">
        <f t="shared" si="310"/>
        <v>0</v>
      </c>
      <c r="S1543" s="27">
        <f t="shared" si="311"/>
        <v>0</v>
      </c>
      <c r="T1543" s="27">
        <f t="shared" si="312"/>
        <v>0</v>
      </c>
      <c r="U1543" s="27">
        <f t="shared" si="313"/>
        <v>0</v>
      </c>
      <c r="V1543" s="27">
        <f t="shared" si="314"/>
        <v>0</v>
      </c>
      <c r="W1543" s="27">
        <f t="shared" si="315"/>
        <v>0</v>
      </c>
      <c r="X1543" s="50">
        <f t="shared" si="316"/>
        <v>0</v>
      </c>
      <c r="Y1543" s="31">
        <f t="shared" si="317"/>
        <v>0</v>
      </c>
      <c r="Z1543" s="27"/>
      <c r="AA1543" s="27"/>
      <c r="AB1543" s="27"/>
    </row>
    <row r="1544" spans="1:28" x14ac:dyDescent="0.35">
      <c r="A1544" s="25">
        <f t="shared" si="306"/>
        <v>1523</v>
      </c>
      <c r="B1544" s="16" t="str">
        <f ca="1">IF(A1544&lt;$D$5,OFFSET('Constant mix'!$B$12,'Volatilite Portfeuille'!$E$2+A1544,0),"")</f>
        <v/>
      </c>
      <c r="C1544" s="23" t="str">
        <f ca="1">IF($A1544&lt;$D$5,OFFSET('Constant mix'!$C$13,'Volatilite Portfeuille'!$E$2+$A1544,0),"")</f>
        <v/>
      </c>
      <c r="D1544" s="25" t="str">
        <f ca="1">IF($A1544&lt;$D$5,OFFSET('Constant mix'!F$12,'Volatilite Portfeuille'!$E$2+$A1544,0),"")</f>
        <v/>
      </c>
      <c r="E1544" s="7" t="str">
        <f ca="1">IF($A1544&lt;$D$5,OFFSET('Constant mix'!G$12,'Volatilite Portfeuille'!$E$2+$A1544,0),"")</f>
        <v/>
      </c>
      <c r="F1544" s="7" t="str">
        <f ca="1">IF($A1544&lt;$D$5,OFFSET('Constant mix'!H$12,'Volatilite Portfeuille'!$E$2+$A1544,0),"")</f>
        <v/>
      </c>
      <c r="G1544" s="7" t="str">
        <f ca="1">IF($A1544&lt;$D$5,OFFSET('Constant mix'!I$12,'Volatilite Portfeuille'!$E$2+$A1544,0),"")</f>
        <v/>
      </c>
      <c r="H1544" s="7" t="str">
        <f ca="1">IF($A1544&lt;$D$5,OFFSET('Constant mix'!J$12,'Volatilite Portfeuille'!$E$2+$A1544,0),"")</f>
        <v/>
      </c>
      <c r="I1544" s="7" t="str">
        <f ca="1">IF($A1544&lt;$D$5,OFFSET('Constant mix'!K$12,'Volatilite Portfeuille'!$E$2+$A1544,0),"")</f>
        <v/>
      </c>
      <c r="J1544" s="7" t="str">
        <f ca="1">IF($A1544&lt;$D$5,OFFSET('Constant mix'!L$12,'Volatilite Portfeuille'!$E$2+$A1544,0),"")</f>
        <v/>
      </c>
      <c r="K1544" s="7" t="str">
        <f ca="1">IF($A1544&lt;$D$5,OFFSET('Constant mix'!M$12,'Volatilite Portfeuille'!$E$2+$A1544,0),"")</f>
        <v/>
      </c>
      <c r="L1544" s="7" t="str">
        <f ca="1">IF($A1544&lt;$D$5,OFFSET('Constant mix'!N$12,'Volatilite Portfeuille'!$E$2+$A1544,0),"")</f>
        <v/>
      </c>
      <c r="M1544" s="7" t="str">
        <f ca="1">IF($A1544&lt;$D$5,OFFSET('Constant mix'!O$12,'Volatilite Portfeuille'!$E$2+$A1544,0),"")</f>
        <v/>
      </c>
      <c r="N1544" s="7" t="str">
        <f ca="1">IF($A1544&lt;$D$5,OFFSET('Constant mix'!$AM$12,'Volatilite Portfeuille'!$E$2+$A1544,0),"")</f>
        <v/>
      </c>
      <c r="O1544" s="5">
        <f t="shared" si="307"/>
        <v>0</v>
      </c>
      <c r="P1544" s="27">
        <f t="shared" si="308"/>
        <v>0</v>
      </c>
      <c r="Q1544" s="27">
        <f t="shared" si="309"/>
        <v>0</v>
      </c>
      <c r="R1544" s="27">
        <f t="shared" si="310"/>
        <v>0</v>
      </c>
      <c r="S1544" s="27">
        <f t="shared" si="311"/>
        <v>0</v>
      </c>
      <c r="T1544" s="27">
        <f t="shared" si="312"/>
        <v>0</v>
      </c>
      <c r="U1544" s="27">
        <f t="shared" si="313"/>
        <v>0</v>
      </c>
      <c r="V1544" s="27">
        <f t="shared" si="314"/>
        <v>0</v>
      </c>
      <c r="W1544" s="27">
        <f t="shared" si="315"/>
        <v>0</v>
      </c>
      <c r="X1544" s="50">
        <f t="shared" si="316"/>
        <v>0</v>
      </c>
      <c r="Y1544" s="31">
        <f t="shared" si="317"/>
        <v>0</v>
      </c>
      <c r="Z1544" s="27"/>
      <c r="AA1544" s="27"/>
      <c r="AB1544" s="27"/>
    </row>
    <row r="1545" spans="1:28" x14ac:dyDescent="0.35">
      <c r="A1545" s="25">
        <f t="shared" si="306"/>
        <v>1524</v>
      </c>
      <c r="B1545" s="16" t="str">
        <f ca="1">IF(A1545&lt;$D$5,OFFSET('Constant mix'!$B$12,'Volatilite Portfeuille'!$E$2+A1545,0),"")</f>
        <v/>
      </c>
      <c r="C1545" s="23" t="str">
        <f ca="1">IF($A1545&lt;$D$5,OFFSET('Constant mix'!$C$13,'Volatilite Portfeuille'!$E$2+$A1545,0),"")</f>
        <v/>
      </c>
      <c r="D1545" s="25" t="str">
        <f ca="1">IF($A1545&lt;$D$5,OFFSET('Constant mix'!F$12,'Volatilite Portfeuille'!$E$2+$A1545,0),"")</f>
        <v/>
      </c>
      <c r="E1545" s="7" t="str">
        <f ca="1">IF($A1545&lt;$D$5,OFFSET('Constant mix'!G$12,'Volatilite Portfeuille'!$E$2+$A1545,0),"")</f>
        <v/>
      </c>
      <c r="F1545" s="7" t="str">
        <f ca="1">IF($A1545&lt;$D$5,OFFSET('Constant mix'!H$12,'Volatilite Portfeuille'!$E$2+$A1545,0),"")</f>
        <v/>
      </c>
      <c r="G1545" s="7" t="str">
        <f ca="1">IF($A1545&lt;$D$5,OFFSET('Constant mix'!I$12,'Volatilite Portfeuille'!$E$2+$A1545,0),"")</f>
        <v/>
      </c>
      <c r="H1545" s="7" t="str">
        <f ca="1">IF($A1545&lt;$D$5,OFFSET('Constant mix'!J$12,'Volatilite Portfeuille'!$E$2+$A1545,0),"")</f>
        <v/>
      </c>
      <c r="I1545" s="7" t="str">
        <f ca="1">IF($A1545&lt;$D$5,OFFSET('Constant mix'!K$12,'Volatilite Portfeuille'!$E$2+$A1545,0),"")</f>
        <v/>
      </c>
      <c r="J1545" s="7" t="str">
        <f ca="1">IF($A1545&lt;$D$5,OFFSET('Constant mix'!L$12,'Volatilite Portfeuille'!$E$2+$A1545,0),"")</f>
        <v/>
      </c>
      <c r="K1545" s="7" t="str">
        <f ca="1">IF($A1545&lt;$D$5,OFFSET('Constant mix'!M$12,'Volatilite Portfeuille'!$E$2+$A1545,0),"")</f>
        <v/>
      </c>
      <c r="L1545" s="7" t="str">
        <f ca="1">IF($A1545&lt;$D$5,OFFSET('Constant mix'!N$12,'Volatilite Portfeuille'!$E$2+$A1545,0),"")</f>
        <v/>
      </c>
      <c r="M1545" s="7" t="str">
        <f ca="1">IF($A1545&lt;$D$5,OFFSET('Constant mix'!O$12,'Volatilite Portfeuille'!$E$2+$A1545,0),"")</f>
        <v/>
      </c>
      <c r="N1545" s="7" t="str">
        <f ca="1">IF($A1545&lt;$D$5,OFFSET('Constant mix'!$AM$12,'Volatilite Portfeuille'!$E$2+$A1545,0),"")</f>
        <v/>
      </c>
      <c r="O1545" s="5">
        <f t="shared" si="307"/>
        <v>0</v>
      </c>
      <c r="P1545" s="27">
        <f t="shared" si="308"/>
        <v>0</v>
      </c>
      <c r="Q1545" s="27">
        <f t="shared" si="309"/>
        <v>0</v>
      </c>
      <c r="R1545" s="27">
        <f t="shared" si="310"/>
        <v>0</v>
      </c>
      <c r="S1545" s="27">
        <f t="shared" si="311"/>
        <v>0</v>
      </c>
      <c r="T1545" s="27">
        <f t="shared" si="312"/>
        <v>0</v>
      </c>
      <c r="U1545" s="27">
        <f t="shared" si="313"/>
        <v>0</v>
      </c>
      <c r="V1545" s="27">
        <f t="shared" si="314"/>
        <v>0</v>
      </c>
      <c r="W1545" s="27">
        <f t="shared" si="315"/>
        <v>0</v>
      </c>
      <c r="X1545" s="50">
        <f t="shared" si="316"/>
        <v>0</v>
      </c>
      <c r="Y1545" s="31">
        <f t="shared" si="317"/>
        <v>0</v>
      </c>
      <c r="Z1545" s="27"/>
      <c r="AA1545" s="27"/>
      <c r="AB1545" s="27"/>
    </row>
    <row r="1546" spans="1:28" x14ac:dyDescent="0.35">
      <c r="A1546" s="25">
        <f t="shared" si="306"/>
        <v>1525</v>
      </c>
      <c r="B1546" s="16" t="str">
        <f ca="1">IF(A1546&lt;$D$5,OFFSET('Constant mix'!$B$12,'Volatilite Portfeuille'!$E$2+A1546,0),"")</f>
        <v/>
      </c>
      <c r="C1546" s="23" t="str">
        <f ca="1">IF($A1546&lt;$D$5,OFFSET('Constant mix'!$C$13,'Volatilite Portfeuille'!$E$2+$A1546,0),"")</f>
        <v/>
      </c>
      <c r="D1546" s="25" t="str">
        <f ca="1">IF($A1546&lt;$D$5,OFFSET('Constant mix'!F$12,'Volatilite Portfeuille'!$E$2+$A1546,0),"")</f>
        <v/>
      </c>
      <c r="E1546" s="7" t="str">
        <f ca="1">IF($A1546&lt;$D$5,OFFSET('Constant mix'!G$12,'Volatilite Portfeuille'!$E$2+$A1546,0),"")</f>
        <v/>
      </c>
      <c r="F1546" s="7" t="str">
        <f ca="1">IF($A1546&lt;$D$5,OFFSET('Constant mix'!H$12,'Volatilite Portfeuille'!$E$2+$A1546,0),"")</f>
        <v/>
      </c>
      <c r="G1546" s="7" t="str">
        <f ca="1">IF($A1546&lt;$D$5,OFFSET('Constant mix'!I$12,'Volatilite Portfeuille'!$E$2+$A1546,0),"")</f>
        <v/>
      </c>
      <c r="H1546" s="7" t="str">
        <f ca="1">IF($A1546&lt;$D$5,OFFSET('Constant mix'!J$12,'Volatilite Portfeuille'!$E$2+$A1546,0),"")</f>
        <v/>
      </c>
      <c r="I1546" s="7" t="str">
        <f ca="1">IF($A1546&lt;$D$5,OFFSET('Constant mix'!K$12,'Volatilite Portfeuille'!$E$2+$A1546,0),"")</f>
        <v/>
      </c>
      <c r="J1546" s="7" t="str">
        <f ca="1">IF($A1546&lt;$D$5,OFFSET('Constant mix'!L$12,'Volatilite Portfeuille'!$E$2+$A1546,0),"")</f>
        <v/>
      </c>
      <c r="K1546" s="7" t="str">
        <f ca="1">IF($A1546&lt;$D$5,OFFSET('Constant mix'!M$12,'Volatilite Portfeuille'!$E$2+$A1546,0),"")</f>
        <v/>
      </c>
      <c r="L1546" s="7" t="str">
        <f ca="1">IF($A1546&lt;$D$5,OFFSET('Constant mix'!N$12,'Volatilite Portfeuille'!$E$2+$A1546,0),"")</f>
        <v/>
      </c>
      <c r="M1546" s="7" t="str">
        <f ca="1">IF($A1546&lt;$D$5,OFFSET('Constant mix'!O$12,'Volatilite Portfeuille'!$E$2+$A1546,0),"")</f>
        <v/>
      </c>
      <c r="N1546" s="7" t="str">
        <f ca="1">IF($A1546&lt;$D$5,OFFSET('Constant mix'!$AM$12,'Volatilite Portfeuille'!$E$2+$A1546,0),"")</f>
        <v/>
      </c>
      <c r="O1546" s="5">
        <f t="shared" si="307"/>
        <v>0</v>
      </c>
      <c r="P1546" s="27">
        <f t="shared" si="308"/>
        <v>0</v>
      </c>
      <c r="Q1546" s="27">
        <f t="shared" si="309"/>
        <v>0</v>
      </c>
      <c r="R1546" s="27">
        <f t="shared" si="310"/>
        <v>0</v>
      </c>
      <c r="S1546" s="27">
        <f t="shared" si="311"/>
        <v>0</v>
      </c>
      <c r="T1546" s="27">
        <f t="shared" si="312"/>
        <v>0</v>
      </c>
      <c r="U1546" s="27">
        <f t="shared" si="313"/>
        <v>0</v>
      </c>
      <c r="V1546" s="27">
        <f t="shared" si="314"/>
        <v>0</v>
      </c>
      <c r="W1546" s="27">
        <f t="shared" si="315"/>
        <v>0</v>
      </c>
      <c r="X1546" s="50">
        <f t="shared" si="316"/>
        <v>0</v>
      </c>
      <c r="Y1546" s="31">
        <f t="shared" si="317"/>
        <v>0</v>
      </c>
      <c r="Z1546" s="27"/>
      <c r="AA1546" s="27"/>
      <c r="AB1546" s="27"/>
    </row>
    <row r="1547" spans="1:28" x14ac:dyDescent="0.35">
      <c r="A1547" s="25">
        <f t="shared" si="306"/>
        <v>1526</v>
      </c>
      <c r="B1547" s="16" t="str">
        <f ca="1">IF(A1547&lt;$D$5,OFFSET('Constant mix'!$B$12,'Volatilite Portfeuille'!$E$2+A1547,0),"")</f>
        <v/>
      </c>
      <c r="C1547" s="23" t="str">
        <f ca="1">IF($A1547&lt;$D$5,OFFSET('Constant mix'!$C$13,'Volatilite Portfeuille'!$E$2+$A1547,0),"")</f>
        <v/>
      </c>
      <c r="D1547" s="25" t="str">
        <f ca="1">IF($A1547&lt;$D$5,OFFSET('Constant mix'!F$12,'Volatilite Portfeuille'!$E$2+$A1547,0),"")</f>
        <v/>
      </c>
      <c r="E1547" s="7" t="str">
        <f ca="1">IF($A1547&lt;$D$5,OFFSET('Constant mix'!G$12,'Volatilite Portfeuille'!$E$2+$A1547,0),"")</f>
        <v/>
      </c>
      <c r="F1547" s="7" t="str">
        <f ca="1">IF($A1547&lt;$D$5,OFFSET('Constant mix'!H$12,'Volatilite Portfeuille'!$E$2+$A1547,0),"")</f>
        <v/>
      </c>
      <c r="G1547" s="7" t="str">
        <f ca="1">IF($A1547&lt;$D$5,OFFSET('Constant mix'!I$12,'Volatilite Portfeuille'!$E$2+$A1547,0),"")</f>
        <v/>
      </c>
      <c r="H1547" s="7" t="str">
        <f ca="1">IF($A1547&lt;$D$5,OFFSET('Constant mix'!J$12,'Volatilite Portfeuille'!$E$2+$A1547,0),"")</f>
        <v/>
      </c>
      <c r="I1547" s="7" t="str">
        <f ca="1">IF($A1547&lt;$D$5,OFFSET('Constant mix'!K$12,'Volatilite Portfeuille'!$E$2+$A1547,0),"")</f>
        <v/>
      </c>
      <c r="J1547" s="7" t="str">
        <f ca="1">IF($A1547&lt;$D$5,OFFSET('Constant mix'!L$12,'Volatilite Portfeuille'!$E$2+$A1547,0),"")</f>
        <v/>
      </c>
      <c r="K1547" s="7" t="str">
        <f ca="1">IF($A1547&lt;$D$5,OFFSET('Constant mix'!M$12,'Volatilite Portfeuille'!$E$2+$A1547,0),"")</f>
        <v/>
      </c>
      <c r="L1547" s="7" t="str">
        <f ca="1">IF($A1547&lt;$D$5,OFFSET('Constant mix'!N$12,'Volatilite Portfeuille'!$E$2+$A1547,0),"")</f>
        <v/>
      </c>
      <c r="M1547" s="7" t="str">
        <f ca="1">IF($A1547&lt;$D$5,OFFSET('Constant mix'!O$12,'Volatilite Portfeuille'!$E$2+$A1547,0),"")</f>
        <v/>
      </c>
      <c r="N1547" s="7" t="str">
        <f ca="1">IF($A1547&lt;$D$5,OFFSET('Constant mix'!$AM$12,'Volatilite Portfeuille'!$E$2+$A1547,0),"")</f>
        <v/>
      </c>
      <c r="O1547" s="5">
        <f t="shared" si="307"/>
        <v>0</v>
      </c>
      <c r="P1547" s="27">
        <f t="shared" si="308"/>
        <v>0</v>
      </c>
      <c r="Q1547" s="27">
        <f t="shared" si="309"/>
        <v>0</v>
      </c>
      <c r="R1547" s="27">
        <f t="shared" si="310"/>
        <v>0</v>
      </c>
      <c r="S1547" s="27">
        <f t="shared" si="311"/>
        <v>0</v>
      </c>
      <c r="T1547" s="27">
        <f t="shared" si="312"/>
        <v>0</v>
      </c>
      <c r="U1547" s="27">
        <f t="shared" si="313"/>
        <v>0</v>
      </c>
      <c r="V1547" s="27">
        <f t="shared" si="314"/>
        <v>0</v>
      </c>
      <c r="W1547" s="27">
        <f t="shared" si="315"/>
        <v>0</v>
      </c>
      <c r="X1547" s="50">
        <f t="shared" si="316"/>
        <v>0</v>
      </c>
      <c r="Y1547" s="31">
        <f t="shared" si="317"/>
        <v>0</v>
      </c>
      <c r="Z1547" s="27"/>
      <c r="AA1547" s="27"/>
      <c r="AB1547" s="27"/>
    </row>
    <row r="1548" spans="1:28" x14ac:dyDescent="0.35">
      <c r="A1548" s="25">
        <f t="shared" si="306"/>
        <v>1527</v>
      </c>
      <c r="B1548" s="16" t="str">
        <f ca="1">IF(A1548&lt;$D$5,OFFSET('Constant mix'!$B$12,'Volatilite Portfeuille'!$E$2+A1548,0),"")</f>
        <v/>
      </c>
      <c r="C1548" s="23" t="str">
        <f ca="1">IF($A1548&lt;$D$5,OFFSET('Constant mix'!$C$13,'Volatilite Portfeuille'!$E$2+$A1548,0),"")</f>
        <v/>
      </c>
      <c r="D1548" s="25" t="str">
        <f ca="1">IF($A1548&lt;$D$5,OFFSET('Constant mix'!F$12,'Volatilite Portfeuille'!$E$2+$A1548,0),"")</f>
        <v/>
      </c>
      <c r="E1548" s="7" t="str">
        <f ca="1">IF($A1548&lt;$D$5,OFFSET('Constant mix'!G$12,'Volatilite Portfeuille'!$E$2+$A1548,0),"")</f>
        <v/>
      </c>
      <c r="F1548" s="7" t="str">
        <f ca="1">IF($A1548&lt;$D$5,OFFSET('Constant mix'!H$12,'Volatilite Portfeuille'!$E$2+$A1548,0),"")</f>
        <v/>
      </c>
      <c r="G1548" s="7" t="str">
        <f ca="1">IF($A1548&lt;$D$5,OFFSET('Constant mix'!I$12,'Volatilite Portfeuille'!$E$2+$A1548,0),"")</f>
        <v/>
      </c>
      <c r="H1548" s="7" t="str">
        <f ca="1">IF($A1548&lt;$D$5,OFFSET('Constant mix'!J$12,'Volatilite Portfeuille'!$E$2+$A1548,0),"")</f>
        <v/>
      </c>
      <c r="I1548" s="7" t="str">
        <f ca="1">IF($A1548&lt;$D$5,OFFSET('Constant mix'!K$12,'Volatilite Portfeuille'!$E$2+$A1548,0),"")</f>
        <v/>
      </c>
      <c r="J1548" s="7" t="str">
        <f ca="1">IF($A1548&lt;$D$5,OFFSET('Constant mix'!L$12,'Volatilite Portfeuille'!$E$2+$A1548,0),"")</f>
        <v/>
      </c>
      <c r="K1548" s="7" t="str">
        <f ca="1">IF($A1548&lt;$D$5,OFFSET('Constant mix'!M$12,'Volatilite Portfeuille'!$E$2+$A1548,0),"")</f>
        <v/>
      </c>
      <c r="L1548" s="7" t="str">
        <f ca="1">IF($A1548&lt;$D$5,OFFSET('Constant mix'!N$12,'Volatilite Portfeuille'!$E$2+$A1548,0),"")</f>
        <v/>
      </c>
      <c r="M1548" s="7" t="str">
        <f ca="1">IF($A1548&lt;$D$5,OFFSET('Constant mix'!O$12,'Volatilite Portfeuille'!$E$2+$A1548,0),"")</f>
        <v/>
      </c>
      <c r="N1548" s="7" t="str">
        <f ca="1">IF($A1548&lt;$D$5,OFFSET('Constant mix'!$AM$12,'Volatilite Portfeuille'!$E$2+$A1548,0),"")</f>
        <v/>
      </c>
      <c r="O1548" s="5">
        <f t="shared" si="307"/>
        <v>0</v>
      </c>
      <c r="P1548" s="27">
        <f t="shared" si="308"/>
        <v>0</v>
      </c>
      <c r="Q1548" s="27">
        <f t="shared" si="309"/>
        <v>0</v>
      </c>
      <c r="R1548" s="27">
        <f t="shared" si="310"/>
        <v>0</v>
      </c>
      <c r="S1548" s="27">
        <f t="shared" si="311"/>
        <v>0</v>
      </c>
      <c r="T1548" s="27">
        <f t="shared" si="312"/>
        <v>0</v>
      </c>
      <c r="U1548" s="27">
        <f t="shared" si="313"/>
        <v>0</v>
      </c>
      <c r="V1548" s="27">
        <f t="shared" si="314"/>
        <v>0</v>
      </c>
      <c r="W1548" s="27">
        <f t="shared" si="315"/>
        <v>0</v>
      </c>
      <c r="X1548" s="50">
        <f t="shared" si="316"/>
        <v>0</v>
      </c>
      <c r="Y1548" s="31">
        <f t="shared" si="317"/>
        <v>0</v>
      </c>
      <c r="Z1548" s="27"/>
      <c r="AA1548" s="27"/>
      <c r="AB1548" s="27"/>
    </row>
    <row r="1549" spans="1:28" x14ac:dyDescent="0.35">
      <c r="A1549" s="25">
        <f t="shared" si="306"/>
        <v>1528</v>
      </c>
      <c r="B1549" s="16" t="str">
        <f ca="1">IF(A1549&lt;$D$5,OFFSET('Constant mix'!$B$12,'Volatilite Portfeuille'!$E$2+A1549,0),"")</f>
        <v/>
      </c>
      <c r="C1549" s="23" t="str">
        <f ca="1">IF($A1549&lt;$D$5,OFFSET('Constant mix'!$C$13,'Volatilite Portfeuille'!$E$2+$A1549,0),"")</f>
        <v/>
      </c>
      <c r="D1549" s="25" t="str">
        <f ca="1">IF($A1549&lt;$D$5,OFFSET('Constant mix'!F$12,'Volatilite Portfeuille'!$E$2+$A1549,0),"")</f>
        <v/>
      </c>
      <c r="E1549" s="7" t="str">
        <f ca="1">IF($A1549&lt;$D$5,OFFSET('Constant mix'!G$12,'Volatilite Portfeuille'!$E$2+$A1549,0),"")</f>
        <v/>
      </c>
      <c r="F1549" s="7" t="str">
        <f ca="1">IF($A1549&lt;$D$5,OFFSET('Constant mix'!H$12,'Volatilite Portfeuille'!$E$2+$A1549,0),"")</f>
        <v/>
      </c>
      <c r="G1549" s="7" t="str">
        <f ca="1">IF($A1549&lt;$D$5,OFFSET('Constant mix'!I$12,'Volatilite Portfeuille'!$E$2+$A1549,0),"")</f>
        <v/>
      </c>
      <c r="H1549" s="7" t="str">
        <f ca="1">IF($A1549&lt;$D$5,OFFSET('Constant mix'!J$12,'Volatilite Portfeuille'!$E$2+$A1549,0),"")</f>
        <v/>
      </c>
      <c r="I1549" s="7" t="str">
        <f ca="1">IF($A1549&lt;$D$5,OFFSET('Constant mix'!K$12,'Volatilite Portfeuille'!$E$2+$A1549,0),"")</f>
        <v/>
      </c>
      <c r="J1549" s="7" t="str">
        <f ca="1">IF($A1549&lt;$D$5,OFFSET('Constant mix'!L$12,'Volatilite Portfeuille'!$E$2+$A1549,0),"")</f>
        <v/>
      </c>
      <c r="K1549" s="7" t="str">
        <f ca="1">IF($A1549&lt;$D$5,OFFSET('Constant mix'!M$12,'Volatilite Portfeuille'!$E$2+$A1549,0),"")</f>
        <v/>
      </c>
      <c r="L1549" s="7" t="str">
        <f ca="1">IF($A1549&lt;$D$5,OFFSET('Constant mix'!N$12,'Volatilite Portfeuille'!$E$2+$A1549,0),"")</f>
        <v/>
      </c>
      <c r="M1549" s="7" t="str">
        <f ca="1">IF($A1549&lt;$D$5,OFFSET('Constant mix'!O$12,'Volatilite Portfeuille'!$E$2+$A1549,0),"")</f>
        <v/>
      </c>
      <c r="N1549" s="7" t="str">
        <f ca="1">IF($A1549&lt;$D$5,OFFSET('Constant mix'!$AM$12,'Volatilite Portfeuille'!$E$2+$A1549,0),"")</f>
        <v/>
      </c>
      <c r="O1549" s="5">
        <f t="shared" si="307"/>
        <v>0</v>
      </c>
      <c r="P1549" s="27">
        <f t="shared" si="308"/>
        <v>0</v>
      </c>
      <c r="Q1549" s="27">
        <f t="shared" si="309"/>
        <v>0</v>
      </c>
      <c r="R1549" s="27">
        <f t="shared" si="310"/>
        <v>0</v>
      </c>
      <c r="S1549" s="27">
        <f t="shared" si="311"/>
        <v>0</v>
      </c>
      <c r="T1549" s="27">
        <f t="shared" si="312"/>
        <v>0</v>
      </c>
      <c r="U1549" s="27">
        <f t="shared" si="313"/>
        <v>0</v>
      </c>
      <c r="V1549" s="27">
        <f t="shared" si="314"/>
        <v>0</v>
      </c>
      <c r="W1549" s="27">
        <f t="shared" si="315"/>
        <v>0</v>
      </c>
      <c r="X1549" s="50">
        <f t="shared" si="316"/>
        <v>0</v>
      </c>
      <c r="Y1549" s="31">
        <f t="shared" si="317"/>
        <v>0</v>
      </c>
      <c r="Z1549" s="27"/>
      <c r="AA1549" s="27"/>
      <c r="AB1549" s="27"/>
    </row>
    <row r="1550" spans="1:28" x14ac:dyDescent="0.35">
      <c r="A1550" s="25">
        <f t="shared" si="306"/>
        <v>1529</v>
      </c>
      <c r="B1550" s="16" t="str">
        <f ca="1">IF(A1550&lt;$D$5,OFFSET('Constant mix'!$B$12,'Volatilite Portfeuille'!$E$2+A1550,0),"")</f>
        <v/>
      </c>
      <c r="C1550" s="23" t="str">
        <f ca="1">IF($A1550&lt;$D$5,OFFSET('Constant mix'!$C$13,'Volatilite Portfeuille'!$E$2+$A1550,0),"")</f>
        <v/>
      </c>
      <c r="D1550" s="25" t="str">
        <f ca="1">IF($A1550&lt;$D$5,OFFSET('Constant mix'!F$12,'Volatilite Portfeuille'!$E$2+$A1550,0),"")</f>
        <v/>
      </c>
      <c r="E1550" s="7" t="str">
        <f ca="1">IF($A1550&lt;$D$5,OFFSET('Constant mix'!G$12,'Volatilite Portfeuille'!$E$2+$A1550,0),"")</f>
        <v/>
      </c>
      <c r="F1550" s="7" t="str">
        <f ca="1">IF($A1550&lt;$D$5,OFFSET('Constant mix'!H$12,'Volatilite Portfeuille'!$E$2+$A1550,0),"")</f>
        <v/>
      </c>
      <c r="G1550" s="7" t="str">
        <f ca="1">IF($A1550&lt;$D$5,OFFSET('Constant mix'!I$12,'Volatilite Portfeuille'!$E$2+$A1550,0),"")</f>
        <v/>
      </c>
      <c r="H1550" s="7" t="str">
        <f ca="1">IF($A1550&lt;$D$5,OFFSET('Constant mix'!J$12,'Volatilite Portfeuille'!$E$2+$A1550,0),"")</f>
        <v/>
      </c>
      <c r="I1550" s="7" t="str">
        <f ca="1">IF($A1550&lt;$D$5,OFFSET('Constant mix'!K$12,'Volatilite Portfeuille'!$E$2+$A1550,0),"")</f>
        <v/>
      </c>
      <c r="J1550" s="7" t="str">
        <f ca="1">IF($A1550&lt;$D$5,OFFSET('Constant mix'!L$12,'Volatilite Portfeuille'!$E$2+$A1550,0),"")</f>
        <v/>
      </c>
      <c r="K1550" s="7" t="str">
        <f ca="1">IF($A1550&lt;$D$5,OFFSET('Constant mix'!M$12,'Volatilite Portfeuille'!$E$2+$A1550,0),"")</f>
        <v/>
      </c>
      <c r="L1550" s="7" t="str">
        <f ca="1">IF($A1550&lt;$D$5,OFFSET('Constant mix'!N$12,'Volatilite Portfeuille'!$E$2+$A1550,0),"")</f>
        <v/>
      </c>
      <c r="M1550" s="7" t="str">
        <f ca="1">IF($A1550&lt;$D$5,OFFSET('Constant mix'!O$12,'Volatilite Portfeuille'!$E$2+$A1550,0),"")</f>
        <v/>
      </c>
      <c r="N1550" s="7" t="str">
        <f ca="1">IF($A1550&lt;$D$5,OFFSET('Constant mix'!$AM$12,'Volatilite Portfeuille'!$E$2+$A1550,0),"")</f>
        <v/>
      </c>
      <c r="O1550" s="5">
        <f t="shared" si="307"/>
        <v>0</v>
      </c>
      <c r="P1550" s="27">
        <f t="shared" si="308"/>
        <v>0</v>
      </c>
      <c r="Q1550" s="27">
        <f t="shared" si="309"/>
        <v>0</v>
      </c>
      <c r="R1550" s="27">
        <f t="shared" si="310"/>
        <v>0</v>
      </c>
      <c r="S1550" s="27">
        <f t="shared" si="311"/>
        <v>0</v>
      </c>
      <c r="T1550" s="27">
        <f t="shared" si="312"/>
        <v>0</v>
      </c>
      <c r="U1550" s="27">
        <f t="shared" si="313"/>
        <v>0</v>
      </c>
      <c r="V1550" s="27">
        <f t="shared" si="314"/>
        <v>0</v>
      </c>
      <c r="W1550" s="27">
        <f t="shared" si="315"/>
        <v>0</v>
      </c>
      <c r="X1550" s="50">
        <f t="shared" si="316"/>
        <v>0</v>
      </c>
      <c r="Y1550" s="31">
        <f t="shared" si="317"/>
        <v>0</v>
      </c>
      <c r="Z1550" s="27"/>
      <c r="AA1550" s="27"/>
      <c r="AB1550" s="27"/>
    </row>
    <row r="1551" spans="1:28" x14ac:dyDescent="0.35">
      <c r="A1551" s="25">
        <f t="shared" si="306"/>
        <v>1530</v>
      </c>
      <c r="B1551" s="16" t="str">
        <f ca="1">IF(A1551&lt;$D$5,OFFSET('Constant mix'!$B$12,'Volatilite Portfeuille'!$E$2+A1551,0),"")</f>
        <v/>
      </c>
      <c r="C1551" s="23" t="str">
        <f ca="1">IF($A1551&lt;$D$5,OFFSET('Constant mix'!$C$13,'Volatilite Portfeuille'!$E$2+$A1551,0),"")</f>
        <v/>
      </c>
      <c r="D1551" s="25" t="str">
        <f ca="1">IF($A1551&lt;$D$5,OFFSET('Constant mix'!F$12,'Volatilite Portfeuille'!$E$2+$A1551,0),"")</f>
        <v/>
      </c>
      <c r="E1551" s="7" t="str">
        <f ca="1">IF($A1551&lt;$D$5,OFFSET('Constant mix'!G$12,'Volatilite Portfeuille'!$E$2+$A1551,0),"")</f>
        <v/>
      </c>
      <c r="F1551" s="7" t="str">
        <f ca="1">IF($A1551&lt;$D$5,OFFSET('Constant mix'!H$12,'Volatilite Portfeuille'!$E$2+$A1551,0),"")</f>
        <v/>
      </c>
      <c r="G1551" s="7" t="str">
        <f ca="1">IF($A1551&lt;$D$5,OFFSET('Constant mix'!I$12,'Volatilite Portfeuille'!$E$2+$A1551,0),"")</f>
        <v/>
      </c>
      <c r="H1551" s="7" t="str">
        <f ca="1">IF($A1551&lt;$D$5,OFFSET('Constant mix'!J$12,'Volatilite Portfeuille'!$E$2+$A1551,0),"")</f>
        <v/>
      </c>
      <c r="I1551" s="7" t="str">
        <f ca="1">IF($A1551&lt;$D$5,OFFSET('Constant mix'!K$12,'Volatilite Portfeuille'!$E$2+$A1551,0),"")</f>
        <v/>
      </c>
      <c r="J1551" s="7" t="str">
        <f ca="1">IF($A1551&lt;$D$5,OFFSET('Constant mix'!L$12,'Volatilite Portfeuille'!$E$2+$A1551,0),"")</f>
        <v/>
      </c>
      <c r="K1551" s="7" t="str">
        <f ca="1">IF($A1551&lt;$D$5,OFFSET('Constant mix'!M$12,'Volatilite Portfeuille'!$E$2+$A1551,0),"")</f>
        <v/>
      </c>
      <c r="L1551" s="7" t="str">
        <f ca="1">IF($A1551&lt;$D$5,OFFSET('Constant mix'!N$12,'Volatilite Portfeuille'!$E$2+$A1551,0),"")</f>
        <v/>
      </c>
      <c r="M1551" s="7" t="str">
        <f ca="1">IF($A1551&lt;$D$5,OFFSET('Constant mix'!O$12,'Volatilite Portfeuille'!$E$2+$A1551,0),"")</f>
        <v/>
      </c>
      <c r="N1551" s="7" t="str">
        <f ca="1">IF($A1551&lt;$D$5,OFFSET('Constant mix'!$AM$12,'Volatilite Portfeuille'!$E$2+$A1551,0),"")</f>
        <v/>
      </c>
      <c r="O1551" s="5">
        <f t="shared" si="307"/>
        <v>0</v>
      </c>
      <c r="P1551" s="27">
        <f t="shared" si="308"/>
        <v>0</v>
      </c>
      <c r="Q1551" s="27">
        <f t="shared" si="309"/>
        <v>0</v>
      </c>
      <c r="R1551" s="27">
        <f t="shared" si="310"/>
        <v>0</v>
      </c>
      <c r="S1551" s="27">
        <f t="shared" si="311"/>
        <v>0</v>
      </c>
      <c r="T1551" s="27">
        <f t="shared" si="312"/>
        <v>0</v>
      </c>
      <c r="U1551" s="27">
        <f t="shared" si="313"/>
        <v>0</v>
      </c>
      <c r="V1551" s="27">
        <f t="shared" si="314"/>
        <v>0</v>
      </c>
      <c r="W1551" s="27">
        <f t="shared" si="315"/>
        <v>0</v>
      </c>
      <c r="X1551" s="50">
        <f t="shared" si="316"/>
        <v>0</v>
      </c>
      <c r="Y1551" s="31">
        <f t="shared" si="317"/>
        <v>0</v>
      </c>
      <c r="Z1551" s="27"/>
      <c r="AA1551" s="27"/>
      <c r="AB1551" s="27"/>
    </row>
    <row r="1552" spans="1:28" x14ac:dyDescent="0.35">
      <c r="A1552" s="25">
        <f t="shared" si="306"/>
        <v>1531</v>
      </c>
      <c r="B1552" s="16" t="str">
        <f ca="1">IF(A1552&lt;$D$5,OFFSET('Constant mix'!$B$12,'Volatilite Portfeuille'!$E$2+A1552,0),"")</f>
        <v/>
      </c>
      <c r="C1552" s="23" t="str">
        <f ca="1">IF($A1552&lt;$D$5,OFFSET('Constant mix'!$C$13,'Volatilite Portfeuille'!$E$2+$A1552,0),"")</f>
        <v/>
      </c>
      <c r="D1552" s="25" t="str">
        <f ca="1">IF($A1552&lt;$D$5,OFFSET('Constant mix'!F$12,'Volatilite Portfeuille'!$E$2+$A1552,0),"")</f>
        <v/>
      </c>
      <c r="E1552" s="7" t="str">
        <f ca="1">IF($A1552&lt;$D$5,OFFSET('Constant mix'!G$12,'Volatilite Portfeuille'!$E$2+$A1552,0),"")</f>
        <v/>
      </c>
      <c r="F1552" s="7" t="str">
        <f ca="1">IF($A1552&lt;$D$5,OFFSET('Constant mix'!H$12,'Volatilite Portfeuille'!$E$2+$A1552,0),"")</f>
        <v/>
      </c>
      <c r="G1552" s="7" t="str">
        <f ca="1">IF($A1552&lt;$D$5,OFFSET('Constant mix'!I$12,'Volatilite Portfeuille'!$E$2+$A1552,0),"")</f>
        <v/>
      </c>
      <c r="H1552" s="7" t="str">
        <f ca="1">IF($A1552&lt;$D$5,OFFSET('Constant mix'!J$12,'Volatilite Portfeuille'!$E$2+$A1552,0),"")</f>
        <v/>
      </c>
      <c r="I1552" s="7" t="str">
        <f ca="1">IF($A1552&lt;$D$5,OFFSET('Constant mix'!K$12,'Volatilite Portfeuille'!$E$2+$A1552,0),"")</f>
        <v/>
      </c>
      <c r="J1552" s="7" t="str">
        <f ca="1">IF($A1552&lt;$D$5,OFFSET('Constant mix'!L$12,'Volatilite Portfeuille'!$E$2+$A1552,0),"")</f>
        <v/>
      </c>
      <c r="K1552" s="7" t="str">
        <f ca="1">IF($A1552&lt;$D$5,OFFSET('Constant mix'!M$12,'Volatilite Portfeuille'!$E$2+$A1552,0),"")</f>
        <v/>
      </c>
      <c r="L1552" s="7" t="str">
        <f ca="1">IF($A1552&lt;$D$5,OFFSET('Constant mix'!N$12,'Volatilite Portfeuille'!$E$2+$A1552,0),"")</f>
        <v/>
      </c>
      <c r="M1552" s="7" t="str">
        <f ca="1">IF($A1552&lt;$D$5,OFFSET('Constant mix'!O$12,'Volatilite Portfeuille'!$E$2+$A1552,0),"")</f>
        <v/>
      </c>
      <c r="N1552" s="7" t="str">
        <f ca="1">IF($A1552&lt;$D$5,OFFSET('Constant mix'!$AM$12,'Volatilite Portfeuille'!$E$2+$A1552,0),"")</f>
        <v/>
      </c>
      <c r="O1552" s="5">
        <f t="shared" si="307"/>
        <v>0</v>
      </c>
      <c r="P1552" s="27">
        <f t="shared" si="308"/>
        <v>0</v>
      </c>
      <c r="Q1552" s="27">
        <f t="shared" si="309"/>
        <v>0</v>
      </c>
      <c r="R1552" s="27">
        <f t="shared" si="310"/>
        <v>0</v>
      </c>
      <c r="S1552" s="27">
        <f t="shared" si="311"/>
        <v>0</v>
      </c>
      <c r="T1552" s="27">
        <f t="shared" si="312"/>
        <v>0</v>
      </c>
      <c r="U1552" s="27">
        <f t="shared" si="313"/>
        <v>0</v>
      </c>
      <c r="V1552" s="27">
        <f t="shared" si="314"/>
        <v>0</v>
      </c>
      <c r="W1552" s="27">
        <f t="shared" si="315"/>
        <v>0</v>
      </c>
      <c r="X1552" s="50">
        <f t="shared" si="316"/>
        <v>0</v>
      </c>
      <c r="Y1552" s="31">
        <f t="shared" si="317"/>
        <v>0</v>
      </c>
      <c r="Z1552" s="27"/>
      <c r="AA1552" s="27"/>
      <c r="AB1552" s="27"/>
    </row>
    <row r="1553" spans="1:28" x14ac:dyDescent="0.35">
      <c r="A1553" s="25">
        <f t="shared" si="306"/>
        <v>1532</v>
      </c>
      <c r="B1553" s="16" t="str">
        <f ca="1">IF(A1553&lt;$D$5,OFFSET('Constant mix'!$B$12,'Volatilite Portfeuille'!$E$2+A1553,0),"")</f>
        <v/>
      </c>
      <c r="C1553" s="23" t="str">
        <f ca="1">IF($A1553&lt;$D$5,OFFSET('Constant mix'!$C$13,'Volatilite Portfeuille'!$E$2+$A1553,0),"")</f>
        <v/>
      </c>
      <c r="D1553" s="25" t="str">
        <f ca="1">IF($A1553&lt;$D$5,OFFSET('Constant mix'!F$12,'Volatilite Portfeuille'!$E$2+$A1553,0),"")</f>
        <v/>
      </c>
      <c r="E1553" s="7" t="str">
        <f ca="1">IF($A1553&lt;$D$5,OFFSET('Constant mix'!G$12,'Volatilite Portfeuille'!$E$2+$A1553,0),"")</f>
        <v/>
      </c>
      <c r="F1553" s="7" t="str">
        <f ca="1">IF($A1553&lt;$D$5,OFFSET('Constant mix'!H$12,'Volatilite Portfeuille'!$E$2+$A1553,0),"")</f>
        <v/>
      </c>
      <c r="G1553" s="7" t="str">
        <f ca="1">IF($A1553&lt;$D$5,OFFSET('Constant mix'!I$12,'Volatilite Portfeuille'!$E$2+$A1553,0),"")</f>
        <v/>
      </c>
      <c r="H1553" s="7" t="str">
        <f ca="1">IF($A1553&lt;$D$5,OFFSET('Constant mix'!J$12,'Volatilite Portfeuille'!$E$2+$A1553,0),"")</f>
        <v/>
      </c>
      <c r="I1553" s="7" t="str">
        <f ca="1">IF($A1553&lt;$D$5,OFFSET('Constant mix'!K$12,'Volatilite Portfeuille'!$E$2+$A1553,0),"")</f>
        <v/>
      </c>
      <c r="J1553" s="7" t="str">
        <f ca="1">IF($A1553&lt;$D$5,OFFSET('Constant mix'!L$12,'Volatilite Portfeuille'!$E$2+$A1553,0),"")</f>
        <v/>
      </c>
      <c r="K1553" s="7" t="str">
        <f ca="1">IF($A1553&lt;$D$5,OFFSET('Constant mix'!M$12,'Volatilite Portfeuille'!$E$2+$A1553,0),"")</f>
        <v/>
      </c>
      <c r="L1553" s="7" t="str">
        <f ca="1">IF($A1553&lt;$D$5,OFFSET('Constant mix'!N$12,'Volatilite Portfeuille'!$E$2+$A1553,0),"")</f>
        <v/>
      </c>
      <c r="M1553" s="7" t="str">
        <f ca="1">IF($A1553&lt;$D$5,OFFSET('Constant mix'!O$12,'Volatilite Portfeuille'!$E$2+$A1553,0),"")</f>
        <v/>
      </c>
      <c r="N1553" s="7" t="str">
        <f ca="1">IF($A1553&lt;$D$5,OFFSET('Constant mix'!$AM$12,'Volatilite Portfeuille'!$E$2+$A1553,0),"")</f>
        <v/>
      </c>
      <c r="O1553" s="5">
        <f t="shared" si="307"/>
        <v>0</v>
      </c>
      <c r="P1553" s="27">
        <f t="shared" si="308"/>
        <v>0</v>
      </c>
      <c r="Q1553" s="27">
        <f t="shared" si="309"/>
        <v>0</v>
      </c>
      <c r="R1553" s="27">
        <f t="shared" si="310"/>
        <v>0</v>
      </c>
      <c r="S1553" s="27">
        <f t="shared" si="311"/>
        <v>0</v>
      </c>
      <c r="T1553" s="27">
        <f t="shared" si="312"/>
        <v>0</v>
      </c>
      <c r="U1553" s="27">
        <f t="shared" si="313"/>
        <v>0</v>
      </c>
      <c r="V1553" s="27">
        <f t="shared" si="314"/>
        <v>0</v>
      </c>
      <c r="W1553" s="27">
        <f t="shared" si="315"/>
        <v>0</v>
      </c>
      <c r="X1553" s="50">
        <f t="shared" si="316"/>
        <v>0</v>
      </c>
      <c r="Y1553" s="31">
        <f t="shared" si="317"/>
        <v>0</v>
      </c>
      <c r="Z1553" s="27"/>
      <c r="AA1553" s="27"/>
      <c r="AB1553" s="27"/>
    </row>
    <row r="1554" spans="1:28" x14ac:dyDescent="0.35">
      <c r="A1554" s="25">
        <f t="shared" si="306"/>
        <v>1533</v>
      </c>
      <c r="B1554" s="16" t="str">
        <f ca="1">IF(A1554&lt;$D$5,OFFSET('Constant mix'!$B$12,'Volatilite Portfeuille'!$E$2+A1554,0),"")</f>
        <v/>
      </c>
      <c r="C1554" s="23" t="str">
        <f ca="1">IF($A1554&lt;$D$5,OFFSET('Constant mix'!$C$13,'Volatilite Portfeuille'!$E$2+$A1554,0),"")</f>
        <v/>
      </c>
      <c r="D1554" s="25" t="str">
        <f ca="1">IF($A1554&lt;$D$5,OFFSET('Constant mix'!F$12,'Volatilite Portfeuille'!$E$2+$A1554,0),"")</f>
        <v/>
      </c>
      <c r="E1554" s="7" t="str">
        <f ca="1">IF($A1554&lt;$D$5,OFFSET('Constant mix'!G$12,'Volatilite Portfeuille'!$E$2+$A1554,0),"")</f>
        <v/>
      </c>
      <c r="F1554" s="7" t="str">
        <f ca="1">IF($A1554&lt;$D$5,OFFSET('Constant mix'!H$12,'Volatilite Portfeuille'!$E$2+$A1554,0),"")</f>
        <v/>
      </c>
      <c r="G1554" s="7" t="str">
        <f ca="1">IF($A1554&lt;$D$5,OFFSET('Constant mix'!I$12,'Volatilite Portfeuille'!$E$2+$A1554,0),"")</f>
        <v/>
      </c>
      <c r="H1554" s="7" t="str">
        <f ca="1">IF($A1554&lt;$D$5,OFFSET('Constant mix'!J$12,'Volatilite Portfeuille'!$E$2+$A1554,0),"")</f>
        <v/>
      </c>
      <c r="I1554" s="7" t="str">
        <f ca="1">IF($A1554&lt;$D$5,OFFSET('Constant mix'!K$12,'Volatilite Portfeuille'!$E$2+$A1554,0),"")</f>
        <v/>
      </c>
      <c r="J1554" s="7" t="str">
        <f ca="1">IF($A1554&lt;$D$5,OFFSET('Constant mix'!L$12,'Volatilite Portfeuille'!$E$2+$A1554,0),"")</f>
        <v/>
      </c>
      <c r="K1554" s="7" t="str">
        <f ca="1">IF($A1554&lt;$D$5,OFFSET('Constant mix'!M$12,'Volatilite Portfeuille'!$E$2+$A1554,0),"")</f>
        <v/>
      </c>
      <c r="L1554" s="7" t="str">
        <f ca="1">IF($A1554&lt;$D$5,OFFSET('Constant mix'!N$12,'Volatilite Portfeuille'!$E$2+$A1554,0),"")</f>
        <v/>
      </c>
      <c r="M1554" s="7" t="str">
        <f ca="1">IF($A1554&lt;$D$5,OFFSET('Constant mix'!O$12,'Volatilite Portfeuille'!$E$2+$A1554,0),"")</f>
        <v/>
      </c>
      <c r="N1554" s="7" t="str">
        <f ca="1">IF($A1554&lt;$D$5,OFFSET('Constant mix'!$AM$12,'Volatilite Portfeuille'!$E$2+$A1554,0),"")</f>
        <v/>
      </c>
      <c r="O1554" s="5">
        <f t="shared" si="307"/>
        <v>0</v>
      </c>
      <c r="P1554" s="27">
        <f t="shared" si="308"/>
        <v>0</v>
      </c>
      <c r="Q1554" s="27">
        <f t="shared" si="309"/>
        <v>0</v>
      </c>
      <c r="R1554" s="27">
        <f t="shared" si="310"/>
        <v>0</v>
      </c>
      <c r="S1554" s="27">
        <f t="shared" si="311"/>
        <v>0</v>
      </c>
      <c r="T1554" s="27">
        <f t="shared" si="312"/>
        <v>0</v>
      </c>
      <c r="U1554" s="27">
        <f t="shared" si="313"/>
        <v>0</v>
      </c>
      <c r="V1554" s="27">
        <f t="shared" si="314"/>
        <v>0</v>
      </c>
      <c r="W1554" s="27">
        <f t="shared" si="315"/>
        <v>0</v>
      </c>
      <c r="X1554" s="50">
        <f t="shared" si="316"/>
        <v>0</v>
      </c>
      <c r="Y1554" s="31">
        <f t="shared" si="317"/>
        <v>0</v>
      </c>
      <c r="Z1554" s="27"/>
      <c r="AA1554" s="27"/>
      <c r="AB1554" s="27"/>
    </row>
    <row r="1555" spans="1:28" x14ac:dyDescent="0.35">
      <c r="A1555" s="25">
        <f t="shared" si="306"/>
        <v>1534</v>
      </c>
      <c r="B1555" s="16" t="str">
        <f ca="1">IF(A1555&lt;$D$5,OFFSET('Constant mix'!$B$12,'Volatilite Portfeuille'!$E$2+A1555,0),"")</f>
        <v/>
      </c>
      <c r="C1555" s="23" t="str">
        <f ca="1">IF($A1555&lt;$D$5,OFFSET('Constant mix'!$C$13,'Volatilite Portfeuille'!$E$2+$A1555,0),"")</f>
        <v/>
      </c>
      <c r="D1555" s="25" t="str">
        <f ca="1">IF($A1555&lt;$D$5,OFFSET('Constant mix'!F$12,'Volatilite Portfeuille'!$E$2+$A1555,0),"")</f>
        <v/>
      </c>
      <c r="E1555" s="7" t="str">
        <f ca="1">IF($A1555&lt;$D$5,OFFSET('Constant mix'!G$12,'Volatilite Portfeuille'!$E$2+$A1555,0),"")</f>
        <v/>
      </c>
      <c r="F1555" s="7" t="str">
        <f ca="1">IF($A1555&lt;$D$5,OFFSET('Constant mix'!H$12,'Volatilite Portfeuille'!$E$2+$A1555,0),"")</f>
        <v/>
      </c>
      <c r="G1555" s="7" t="str">
        <f ca="1">IF($A1555&lt;$D$5,OFFSET('Constant mix'!I$12,'Volatilite Portfeuille'!$E$2+$A1555,0),"")</f>
        <v/>
      </c>
      <c r="H1555" s="7" t="str">
        <f ca="1">IF($A1555&lt;$D$5,OFFSET('Constant mix'!J$12,'Volatilite Portfeuille'!$E$2+$A1555,0),"")</f>
        <v/>
      </c>
      <c r="I1555" s="7" t="str">
        <f ca="1">IF($A1555&lt;$D$5,OFFSET('Constant mix'!K$12,'Volatilite Portfeuille'!$E$2+$A1555,0),"")</f>
        <v/>
      </c>
      <c r="J1555" s="7" t="str">
        <f ca="1">IF($A1555&lt;$D$5,OFFSET('Constant mix'!L$12,'Volatilite Portfeuille'!$E$2+$A1555,0),"")</f>
        <v/>
      </c>
      <c r="K1555" s="7" t="str">
        <f ca="1">IF($A1555&lt;$D$5,OFFSET('Constant mix'!M$12,'Volatilite Portfeuille'!$E$2+$A1555,0),"")</f>
        <v/>
      </c>
      <c r="L1555" s="7" t="str">
        <f ca="1">IF($A1555&lt;$D$5,OFFSET('Constant mix'!N$12,'Volatilite Portfeuille'!$E$2+$A1555,0),"")</f>
        <v/>
      </c>
      <c r="M1555" s="7" t="str">
        <f ca="1">IF($A1555&lt;$D$5,OFFSET('Constant mix'!O$12,'Volatilite Portfeuille'!$E$2+$A1555,0),"")</f>
        <v/>
      </c>
      <c r="N1555" s="7" t="str">
        <f ca="1">IF($A1555&lt;$D$5,OFFSET('Constant mix'!$AM$12,'Volatilite Portfeuille'!$E$2+$A1555,0),"")</f>
        <v/>
      </c>
      <c r="O1555" s="5">
        <f t="shared" si="307"/>
        <v>0</v>
      </c>
      <c r="P1555" s="27">
        <f t="shared" si="308"/>
        <v>0</v>
      </c>
      <c r="Q1555" s="27">
        <f t="shared" si="309"/>
        <v>0</v>
      </c>
      <c r="R1555" s="27">
        <f t="shared" si="310"/>
        <v>0</v>
      </c>
      <c r="S1555" s="27">
        <f t="shared" si="311"/>
        <v>0</v>
      </c>
      <c r="T1555" s="27">
        <f t="shared" si="312"/>
        <v>0</v>
      </c>
      <c r="U1555" s="27">
        <f t="shared" si="313"/>
        <v>0</v>
      </c>
      <c r="V1555" s="27">
        <f t="shared" si="314"/>
        <v>0</v>
      </c>
      <c r="W1555" s="27">
        <f t="shared" si="315"/>
        <v>0</v>
      </c>
      <c r="X1555" s="50">
        <f t="shared" si="316"/>
        <v>0</v>
      </c>
      <c r="Y1555" s="31">
        <f t="shared" si="317"/>
        <v>0</v>
      </c>
      <c r="Z1555" s="27"/>
      <c r="AA1555" s="27"/>
      <c r="AB1555" s="27"/>
    </row>
    <row r="1556" spans="1:28" x14ac:dyDescent="0.35">
      <c r="A1556" s="25">
        <f t="shared" si="306"/>
        <v>1535</v>
      </c>
      <c r="B1556" s="16" t="str">
        <f ca="1">IF(A1556&lt;$D$5,OFFSET('Constant mix'!$B$12,'Volatilite Portfeuille'!$E$2+A1556,0),"")</f>
        <v/>
      </c>
      <c r="C1556" s="23" t="str">
        <f ca="1">IF($A1556&lt;$D$5,OFFSET('Constant mix'!$C$13,'Volatilite Portfeuille'!$E$2+$A1556,0),"")</f>
        <v/>
      </c>
      <c r="D1556" s="25" t="str">
        <f ca="1">IF($A1556&lt;$D$5,OFFSET('Constant mix'!F$12,'Volatilite Portfeuille'!$E$2+$A1556,0),"")</f>
        <v/>
      </c>
      <c r="E1556" s="7" t="str">
        <f ca="1">IF($A1556&lt;$D$5,OFFSET('Constant mix'!G$12,'Volatilite Portfeuille'!$E$2+$A1556,0),"")</f>
        <v/>
      </c>
      <c r="F1556" s="7" t="str">
        <f ca="1">IF($A1556&lt;$D$5,OFFSET('Constant mix'!H$12,'Volatilite Portfeuille'!$E$2+$A1556,0),"")</f>
        <v/>
      </c>
      <c r="G1556" s="7" t="str">
        <f ca="1">IF($A1556&lt;$D$5,OFFSET('Constant mix'!I$12,'Volatilite Portfeuille'!$E$2+$A1556,0),"")</f>
        <v/>
      </c>
      <c r="H1556" s="7" t="str">
        <f ca="1">IF($A1556&lt;$D$5,OFFSET('Constant mix'!J$12,'Volatilite Portfeuille'!$E$2+$A1556,0),"")</f>
        <v/>
      </c>
      <c r="I1556" s="7" t="str">
        <f ca="1">IF($A1556&lt;$D$5,OFFSET('Constant mix'!K$12,'Volatilite Portfeuille'!$E$2+$A1556,0),"")</f>
        <v/>
      </c>
      <c r="J1556" s="7" t="str">
        <f ca="1">IF($A1556&lt;$D$5,OFFSET('Constant mix'!L$12,'Volatilite Portfeuille'!$E$2+$A1556,0),"")</f>
        <v/>
      </c>
      <c r="K1556" s="7" t="str">
        <f ca="1">IF($A1556&lt;$D$5,OFFSET('Constant mix'!M$12,'Volatilite Portfeuille'!$E$2+$A1556,0),"")</f>
        <v/>
      </c>
      <c r="L1556" s="7" t="str">
        <f ca="1">IF($A1556&lt;$D$5,OFFSET('Constant mix'!N$12,'Volatilite Portfeuille'!$E$2+$A1556,0),"")</f>
        <v/>
      </c>
      <c r="M1556" s="7" t="str">
        <f ca="1">IF($A1556&lt;$D$5,OFFSET('Constant mix'!O$12,'Volatilite Portfeuille'!$E$2+$A1556,0),"")</f>
        <v/>
      </c>
      <c r="N1556" s="7" t="str">
        <f ca="1">IF($A1556&lt;$D$5,OFFSET('Constant mix'!$AM$12,'Volatilite Portfeuille'!$E$2+$A1556,0),"")</f>
        <v/>
      </c>
      <c r="O1556" s="5">
        <f t="shared" si="307"/>
        <v>0</v>
      </c>
      <c r="P1556" s="27">
        <f t="shared" si="308"/>
        <v>0</v>
      </c>
      <c r="Q1556" s="27">
        <f t="shared" si="309"/>
        <v>0</v>
      </c>
      <c r="R1556" s="27">
        <f t="shared" si="310"/>
        <v>0</v>
      </c>
      <c r="S1556" s="27">
        <f t="shared" si="311"/>
        <v>0</v>
      </c>
      <c r="T1556" s="27">
        <f t="shared" si="312"/>
        <v>0</v>
      </c>
      <c r="U1556" s="27">
        <f t="shared" si="313"/>
        <v>0</v>
      </c>
      <c r="V1556" s="27">
        <f t="shared" si="314"/>
        <v>0</v>
      </c>
      <c r="W1556" s="27">
        <f t="shared" si="315"/>
        <v>0</v>
      </c>
      <c r="X1556" s="50">
        <f t="shared" si="316"/>
        <v>0</v>
      </c>
      <c r="Y1556" s="31">
        <f t="shared" si="317"/>
        <v>0</v>
      </c>
      <c r="Z1556" s="27"/>
      <c r="AA1556" s="27"/>
      <c r="AB1556" s="27"/>
    </row>
    <row r="1557" spans="1:28" x14ac:dyDescent="0.35">
      <c r="A1557" s="25">
        <f t="shared" si="306"/>
        <v>1536</v>
      </c>
      <c r="B1557" s="16" t="str">
        <f ca="1">IF(A1557&lt;$D$5,OFFSET('Constant mix'!$B$12,'Volatilite Portfeuille'!$E$2+A1557,0),"")</f>
        <v/>
      </c>
      <c r="C1557" s="23" t="str">
        <f ca="1">IF($A1557&lt;$D$5,OFFSET('Constant mix'!$C$13,'Volatilite Portfeuille'!$E$2+$A1557,0),"")</f>
        <v/>
      </c>
      <c r="D1557" s="25" t="str">
        <f ca="1">IF($A1557&lt;$D$5,OFFSET('Constant mix'!F$12,'Volatilite Portfeuille'!$E$2+$A1557,0),"")</f>
        <v/>
      </c>
      <c r="E1557" s="7" t="str">
        <f ca="1">IF($A1557&lt;$D$5,OFFSET('Constant mix'!G$12,'Volatilite Portfeuille'!$E$2+$A1557,0),"")</f>
        <v/>
      </c>
      <c r="F1557" s="7" t="str">
        <f ca="1">IF($A1557&lt;$D$5,OFFSET('Constant mix'!H$12,'Volatilite Portfeuille'!$E$2+$A1557,0),"")</f>
        <v/>
      </c>
      <c r="G1557" s="7" t="str">
        <f ca="1">IF($A1557&lt;$D$5,OFFSET('Constant mix'!I$12,'Volatilite Portfeuille'!$E$2+$A1557,0),"")</f>
        <v/>
      </c>
      <c r="H1557" s="7" t="str">
        <f ca="1">IF($A1557&lt;$D$5,OFFSET('Constant mix'!J$12,'Volatilite Portfeuille'!$E$2+$A1557,0),"")</f>
        <v/>
      </c>
      <c r="I1557" s="7" t="str">
        <f ca="1">IF($A1557&lt;$D$5,OFFSET('Constant mix'!K$12,'Volatilite Portfeuille'!$E$2+$A1557,0),"")</f>
        <v/>
      </c>
      <c r="J1557" s="7" t="str">
        <f ca="1">IF($A1557&lt;$D$5,OFFSET('Constant mix'!L$12,'Volatilite Portfeuille'!$E$2+$A1557,0),"")</f>
        <v/>
      </c>
      <c r="K1557" s="7" t="str">
        <f ca="1">IF($A1557&lt;$D$5,OFFSET('Constant mix'!M$12,'Volatilite Portfeuille'!$E$2+$A1557,0),"")</f>
        <v/>
      </c>
      <c r="L1557" s="7" t="str">
        <f ca="1">IF($A1557&lt;$D$5,OFFSET('Constant mix'!N$12,'Volatilite Portfeuille'!$E$2+$A1557,0),"")</f>
        <v/>
      </c>
      <c r="M1557" s="7" t="str">
        <f ca="1">IF($A1557&lt;$D$5,OFFSET('Constant mix'!O$12,'Volatilite Portfeuille'!$E$2+$A1557,0),"")</f>
        <v/>
      </c>
      <c r="N1557" s="7" t="str">
        <f ca="1">IF($A1557&lt;$D$5,OFFSET('Constant mix'!$AM$12,'Volatilite Portfeuille'!$E$2+$A1557,0),"")</f>
        <v/>
      </c>
      <c r="O1557" s="5">
        <f t="shared" si="307"/>
        <v>0</v>
      </c>
      <c r="P1557" s="27">
        <f t="shared" si="308"/>
        <v>0</v>
      </c>
      <c r="Q1557" s="27">
        <f t="shared" si="309"/>
        <v>0</v>
      </c>
      <c r="R1557" s="27">
        <f t="shared" si="310"/>
        <v>0</v>
      </c>
      <c r="S1557" s="27">
        <f t="shared" si="311"/>
        <v>0</v>
      </c>
      <c r="T1557" s="27">
        <f t="shared" si="312"/>
        <v>0</v>
      </c>
      <c r="U1557" s="27">
        <f t="shared" si="313"/>
        <v>0</v>
      </c>
      <c r="V1557" s="27">
        <f t="shared" si="314"/>
        <v>0</v>
      </c>
      <c r="W1557" s="27">
        <f t="shared" si="315"/>
        <v>0</v>
      </c>
      <c r="X1557" s="50">
        <f t="shared" si="316"/>
        <v>0</v>
      </c>
      <c r="Y1557" s="31">
        <f t="shared" si="317"/>
        <v>0</v>
      </c>
      <c r="Z1557" s="27"/>
      <c r="AA1557" s="27"/>
      <c r="AB1557" s="27"/>
    </row>
    <row r="1558" spans="1:28" x14ac:dyDescent="0.35">
      <c r="A1558" s="25">
        <f t="shared" si="306"/>
        <v>1537</v>
      </c>
      <c r="B1558" s="16" t="str">
        <f ca="1">IF(A1558&lt;$D$5,OFFSET('Constant mix'!$B$12,'Volatilite Portfeuille'!$E$2+A1558,0),"")</f>
        <v/>
      </c>
      <c r="C1558" s="23" t="str">
        <f ca="1">IF($A1558&lt;$D$5,OFFSET('Constant mix'!$C$13,'Volatilite Portfeuille'!$E$2+$A1558,0),"")</f>
        <v/>
      </c>
      <c r="D1558" s="25" t="str">
        <f ca="1">IF($A1558&lt;$D$5,OFFSET('Constant mix'!F$12,'Volatilite Portfeuille'!$E$2+$A1558,0),"")</f>
        <v/>
      </c>
      <c r="E1558" s="7" t="str">
        <f ca="1">IF($A1558&lt;$D$5,OFFSET('Constant mix'!G$12,'Volatilite Portfeuille'!$E$2+$A1558,0),"")</f>
        <v/>
      </c>
      <c r="F1558" s="7" t="str">
        <f ca="1">IF($A1558&lt;$D$5,OFFSET('Constant mix'!H$12,'Volatilite Portfeuille'!$E$2+$A1558,0),"")</f>
        <v/>
      </c>
      <c r="G1558" s="7" t="str">
        <f ca="1">IF($A1558&lt;$D$5,OFFSET('Constant mix'!I$12,'Volatilite Portfeuille'!$E$2+$A1558,0),"")</f>
        <v/>
      </c>
      <c r="H1558" s="7" t="str">
        <f ca="1">IF($A1558&lt;$D$5,OFFSET('Constant mix'!J$12,'Volatilite Portfeuille'!$E$2+$A1558,0),"")</f>
        <v/>
      </c>
      <c r="I1558" s="7" t="str">
        <f ca="1">IF($A1558&lt;$D$5,OFFSET('Constant mix'!K$12,'Volatilite Portfeuille'!$E$2+$A1558,0),"")</f>
        <v/>
      </c>
      <c r="J1558" s="7" t="str">
        <f ca="1">IF($A1558&lt;$D$5,OFFSET('Constant mix'!L$12,'Volatilite Portfeuille'!$E$2+$A1558,0),"")</f>
        <v/>
      </c>
      <c r="K1558" s="7" t="str">
        <f ca="1">IF($A1558&lt;$D$5,OFFSET('Constant mix'!M$12,'Volatilite Portfeuille'!$E$2+$A1558,0),"")</f>
        <v/>
      </c>
      <c r="L1558" s="7" t="str">
        <f ca="1">IF($A1558&lt;$D$5,OFFSET('Constant mix'!N$12,'Volatilite Portfeuille'!$E$2+$A1558,0),"")</f>
        <v/>
      </c>
      <c r="M1558" s="7" t="str">
        <f ca="1">IF($A1558&lt;$D$5,OFFSET('Constant mix'!O$12,'Volatilite Portfeuille'!$E$2+$A1558,0),"")</f>
        <v/>
      </c>
      <c r="N1558" s="7" t="str">
        <f ca="1">IF($A1558&lt;$D$5,OFFSET('Constant mix'!$AM$12,'Volatilite Portfeuille'!$E$2+$A1558,0),"")</f>
        <v/>
      </c>
      <c r="O1558" s="5">
        <f t="shared" si="307"/>
        <v>0</v>
      </c>
      <c r="P1558" s="27">
        <f t="shared" si="308"/>
        <v>0</v>
      </c>
      <c r="Q1558" s="27">
        <f t="shared" si="309"/>
        <v>0</v>
      </c>
      <c r="R1558" s="27">
        <f t="shared" si="310"/>
        <v>0</v>
      </c>
      <c r="S1558" s="27">
        <f t="shared" si="311"/>
        <v>0</v>
      </c>
      <c r="T1558" s="27">
        <f t="shared" si="312"/>
        <v>0</v>
      </c>
      <c r="U1558" s="27">
        <f t="shared" si="313"/>
        <v>0</v>
      </c>
      <c r="V1558" s="27">
        <f t="shared" si="314"/>
        <v>0</v>
      </c>
      <c r="W1558" s="27">
        <f t="shared" si="315"/>
        <v>0</v>
      </c>
      <c r="X1558" s="50">
        <f t="shared" si="316"/>
        <v>0</v>
      </c>
      <c r="Y1558" s="31">
        <f t="shared" si="317"/>
        <v>0</v>
      </c>
      <c r="Z1558" s="27"/>
      <c r="AA1558" s="27"/>
      <c r="AB1558" s="27"/>
    </row>
    <row r="1559" spans="1:28" x14ac:dyDescent="0.35">
      <c r="A1559" s="25">
        <f t="shared" ref="A1559:A1622" si="318">A1558+1</f>
        <v>1538</v>
      </c>
      <c r="B1559" s="16" t="str">
        <f ca="1">IF(A1559&lt;$D$5,OFFSET('Constant mix'!$B$12,'Volatilite Portfeuille'!$E$2+A1559,0),"")</f>
        <v/>
      </c>
      <c r="C1559" s="23" t="str">
        <f ca="1">IF($A1559&lt;$D$5,OFFSET('Constant mix'!$C$13,'Volatilite Portfeuille'!$E$2+$A1559,0),"")</f>
        <v/>
      </c>
      <c r="D1559" s="25" t="str">
        <f ca="1">IF($A1559&lt;$D$5,OFFSET('Constant mix'!F$12,'Volatilite Portfeuille'!$E$2+$A1559,0),"")</f>
        <v/>
      </c>
      <c r="E1559" s="7" t="str">
        <f ca="1">IF($A1559&lt;$D$5,OFFSET('Constant mix'!G$12,'Volatilite Portfeuille'!$E$2+$A1559,0),"")</f>
        <v/>
      </c>
      <c r="F1559" s="7" t="str">
        <f ca="1">IF($A1559&lt;$D$5,OFFSET('Constant mix'!H$12,'Volatilite Portfeuille'!$E$2+$A1559,0),"")</f>
        <v/>
      </c>
      <c r="G1559" s="7" t="str">
        <f ca="1">IF($A1559&lt;$D$5,OFFSET('Constant mix'!I$12,'Volatilite Portfeuille'!$E$2+$A1559,0),"")</f>
        <v/>
      </c>
      <c r="H1559" s="7" t="str">
        <f ca="1">IF($A1559&lt;$D$5,OFFSET('Constant mix'!J$12,'Volatilite Portfeuille'!$E$2+$A1559,0),"")</f>
        <v/>
      </c>
      <c r="I1559" s="7" t="str">
        <f ca="1">IF($A1559&lt;$D$5,OFFSET('Constant mix'!K$12,'Volatilite Portfeuille'!$E$2+$A1559,0),"")</f>
        <v/>
      </c>
      <c r="J1559" s="7" t="str">
        <f ca="1">IF($A1559&lt;$D$5,OFFSET('Constant mix'!L$12,'Volatilite Portfeuille'!$E$2+$A1559,0),"")</f>
        <v/>
      </c>
      <c r="K1559" s="7" t="str">
        <f ca="1">IF($A1559&lt;$D$5,OFFSET('Constant mix'!M$12,'Volatilite Portfeuille'!$E$2+$A1559,0),"")</f>
        <v/>
      </c>
      <c r="L1559" s="7" t="str">
        <f ca="1">IF($A1559&lt;$D$5,OFFSET('Constant mix'!N$12,'Volatilite Portfeuille'!$E$2+$A1559,0),"")</f>
        <v/>
      </c>
      <c r="M1559" s="7" t="str">
        <f ca="1">IF($A1559&lt;$D$5,OFFSET('Constant mix'!O$12,'Volatilite Portfeuille'!$E$2+$A1559,0),"")</f>
        <v/>
      </c>
      <c r="N1559" s="7" t="str">
        <f ca="1">IF($A1559&lt;$D$5,OFFSET('Constant mix'!$AM$12,'Volatilite Portfeuille'!$E$2+$A1559,0),"")</f>
        <v/>
      </c>
      <c r="O1559" s="5">
        <f t="shared" ref="O1559:O1622" si="319">IF($A1559&lt;$D$5,D1559/D1558-1,0)</f>
        <v>0</v>
      </c>
      <c r="P1559" s="27">
        <f t="shared" ref="P1559:P1622" si="320">IF($A1559&lt;$D$5,E1559/E1558-1,0)</f>
        <v>0</v>
      </c>
      <c r="Q1559" s="27">
        <f t="shared" ref="Q1559:Q1622" si="321">IF($A1559&lt;$D$5,F1559/F1558-1,0)</f>
        <v>0</v>
      </c>
      <c r="R1559" s="27">
        <f t="shared" ref="R1559:R1622" si="322">IF($A1559&lt;$D$5,G1559/G1558-1,0)</f>
        <v>0</v>
      </c>
      <c r="S1559" s="27">
        <f t="shared" ref="S1559:S1622" si="323">IF($A1559&lt;$D$5,H1559/H1558-1,0)</f>
        <v>0</v>
      </c>
      <c r="T1559" s="27">
        <f t="shared" ref="T1559:T1622" si="324">IF($A1559&lt;$D$5,I1559/I1558-1,0)</f>
        <v>0</v>
      </c>
      <c r="U1559" s="27">
        <f t="shared" ref="U1559:U1622" si="325">IF($A1559&lt;$D$5,J1559/J1558-1,0)</f>
        <v>0</v>
      </c>
      <c r="V1559" s="27">
        <f t="shared" ref="V1559:V1622" si="326">IF($A1559&lt;$D$5,K1559/K1558-1,0)</f>
        <v>0</v>
      </c>
      <c r="W1559" s="27">
        <f t="shared" ref="W1559:W1622" si="327">IF($A1559&lt;$D$5,L1559/L1558-1,0)</f>
        <v>0</v>
      </c>
      <c r="X1559" s="50">
        <f t="shared" ref="X1559:X1622" si="328">IF($A1559&lt;$D$5,M1559/M1558-1,0)</f>
        <v>0</v>
      </c>
      <c r="Y1559" s="31">
        <f t="shared" ref="Y1559:Y1622" si="329">IF($A1559&lt;$D$5,N1559/N1558-1,0)</f>
        <v>0</v>
      </c>
      <c r="Z1559" s="27"/>
      <c r="AA1559" s="27"/>
      <c r="AB1559" s="27"/>
    </row>
    <row r="1560" spans="1:28" x14ac:dyDescent="0.35">
      <c r="A1560" s="25">
        <f t="shared" si="318"/>
        <v>1539</v>
      </c>
      <c r="B1560" s="16" t="str">
        <f ca="1">IF(A1560&lt;$D$5,OFFSET('Constant mix'!$B$12,'Volatilite Portfeuille'!$E$2+A1560,0),"")</f>
        <v/>
      </c>
      <c r="C1560" s="23" t="str">
        <f ca="1">IF($A1560&lt;$D$5,OFFSET('Constant mix'!$C$13,'Volatilite Portfeuille'!$E$2+$A1560,0),"")</f>
        <v/>
      </c>
      <c r="D1560" s="25" t="str">
        <f ca="1">IF($A1560&lt;$D$5,OFFSET('Constant mix'!F$12,'Volatilite Portfeuille'!$E$2+$A1560,0),"")</f>
        <v/>
      </c>
      <c r="E1560" s="7" t="str">
        <f ca="1">IF($A1560&lt;$D$5,OFFSET('Constant mix'!G$12,'Volatilite Portfeuille'!$E$2+$A1560,0),"")</f>
        <v/>
      </c>
      <c r="F1560" s="7" t="str">
        <f ca="1">IF($A1560&lt;$D$5,OFFSET('Constant mix'!H$12,'Volatilite Portfeuille'!$E$2+$A1560,0),"")</f>
        <v/>
      </c>
      <c r="G1560" s="7" t="str">
        <f ca="1">IF($A1560&lt;$D$5,OFFSET('Constant mix'!I$12,'Volatilite Portfeuille'!$E$2+$A1560,0),"")</f>
        <v/>
      </c>
      <c r="H1560" s="7" t="str">
        <f ca="1">IF($A1560&lt;$D$5,OFFSET('Constant mix'!J$12,'Volatilite Portfeuille'!$E$2+$A1560,0),"")</f>
        <v/>
      </c>
      <c r="I1560" s="7" t="str">
        <f ca="1">IF($A1560&lt;$D$5,OFFSET('Constant mix'!K$12,'Volatilite Portfeuille'!$E$2+$A1560,0),"")</f>
        <v/>
      </c>
      <c r="J1560" s="7" t="str">
        <f ca="1">IF($A1560&lt;$D$5,OFFSET('Constant mix'!L$12,'Volatilite Portfeuille'!$E$2+$A1560,0),"")</f>
        <v/>
      </c>
      <c r="K1560" s="7" t="str">
        <f ca="1">IF($A1560&lt;$D$5,OFFSET('Constant mix'!M$12,'Volatilite Portfeuille'!$E$2+$A1560,0),"")</f>
        <v/>
      </c>
      <c r="L1560" s="7" t="str">
        <f ca="1">IF($A1560&lt;$D$5,OFFSET('Constant mix'!N$12,'Volatilite Portfeuille'!$E$2+$A1560,0),"")</f>
        <v/>
      </c>
      <c r="M1560" s="7" t="str">
        <f ca="1">IF($A1560&lt;$D$5,OFFSET('Constant mix'!O$12,'Volatilite Portfeuille'!$E$2+$A1560,0),"")</f>
        <v/>
      </c>
      <c r="N1560" s="7" t="str">
        <f ca="1">IF($A1560&lt;$D$5,OFFSET('Constant mix'!$AM$12,'Volatilite Portfeuille'!$E$2+$A1560,0),"")</f>
        <v/>
      </c>
      <c r="O1560" s="5">
        <f t="shared" si="319"/>
        <v>0</v>
      </c>
      <c r="P1560" s="27">
        <f t="shared" si="320"/>
        <v>0</v>
      </c>
      <c r="Q1560" s="27">
        <f t="shared" si="321"/>
        <v>0</v>
      </c>
      <c r="R1560" s="27">
        <f t="shared" si="322"/>
        <v>0</v>
      </c>
      <c r="S1560" s="27">
        <f t="shared" si="323"/>
        <v>0</v>
      </c>
      <c r="T1560" s="27">
        <f t="shared" si="324"/>
        <v>0</v>
      </c>
      <c r="U1560" s="27">
        <f t="shared" si="325"/>
        <v>0</v>
      </c>
      <c r="V1560" s="27">
        <f t="shared" si="326"/>
        <v>0</v>
      </c>
      <c r="W1560" s="27">
        <f t="shared" si="327"/>
        <v>0</v>
      </c>
      <c r="X1560" s="50">
        <f t="shared" si="328"/>
        <v>0</v>
      </c>
      <c r="Y1560" s="31">
        <f t="shared" si="329"/>
        <v>0</v>
      </c>
      <c r="Z1560" s="27"/>
      <c r="AA1560" s="27"/>
      <c r="AB1560" s="27"/>
    </row>
    <row r="1561" spans="1:28" x14ac:dyDescent="0.35">
      <c r="A1561" s="25">
        <f t="shared" si="318"/>
        <v>1540</v>
      </c>
      <c r="B1561" s="16" t="str">
        <f ca="1">IF(A1561&lt;$D$5,OFFSET('Constant mix'!$B$12,'Volatilite Portfeuille'!$E$2+A1561,0),"")</f>
        <v/>
      </c>
      <c r="C1561" s="23" t="str">
        <f ca="1">IF($A1561&lt;$D$5,OFFSET('Constant mix'!$C$13,'Volatilite Portfeuille'!$E$2+$A1561,0),"")</f>
        <v/>
      </c>
      <c r="D1561" s="25" t="str">
        <f ca="1">IF($A1561&lt;$D$5,OFFSET('Constant mix'!F$12,'Volatilite Portfeuille'!$E$2+$A1561,0),"")</f>
        <v/>
      </c>
      <c r="E1561" s="7" t="str">
        <f ca="1">IF($A1561&lt;$D$5,OFFSET('Constant mix'!G$12,'Volatilite Portfeuille'!$E$2+$A1561,0),"")</f>
        <v/>
      </c>
      <c r="F1561" s="7" t="str">
        <f ca="1">IF($A1561&lt;$D$5,OFFSET('Constant mix'!H$12,'Volatilite Portfeuille'!$E$2+$A1561,0),"")</f>
        <v/>
      </c>
      <c r="G1561" s="7" t="str">
        <f ca="1">IF($A1561&lt;$D$5,OFFSET('Constant mix'!I$12,'Volatilite Portfeuille'!$E$2+$A1561,0),"")</f>
        <v/>
      </c>
      <c r="H1561" s="7" t="str">
        <f ca="1">IF($A1561&lt;$D$5,OFFSET('Constant mix'!J$12,'Volatilite Portfeuille'!$E$2+$A1561,0),"")</f>
        <v/>
      </c>
      <c r="I1561" s="7" t="str">
        <f ca="1">IF($A1561&lt;$D$5,OFFSET('Constant mix'!K$12,'Volatilite Portfeuille'!$E$2+$A1561,0),"")</f>
        <v/>
      </c>
      <c r="J1561" s="7" t="str">
        <f ca="1">IF($A1561&lt;$D$5,OFFSET('Constant mix'!L$12,'Volatilite Portfeuille'!$E$2+$A1561,0),"")</f>
        <v/>
      </c>
      <c r="K1561" s="7" t="str">
        <f ca="1">IF($A1561&lt;$D$5,OFFSET('Constant mix'!M$12,'Volatilite Portfeuille'!$E$2+$A1561,0),"")</f>
        <v/>
      </c>
      <c r="L1561" s="7" t="str">
        <f ca="1">IF($A1561&lt;$D$5,OFFSET('Constant mix'!N$12,'Volatilite Portfeuille'!$E$2+$A1561,0),"")</f>
        <v/>
      </c>
      <c r="M1561" s="7" t="str">
        <f ca="1">IF($A1561&lt;$D$5,OFFSET('Constant mix'!O$12,'Volatilite Portfeuille'!$E$2+$A1561,0),"")</f>
        <v/>
      </c>
      <c r="N1561" s="7" t="str">
        <f ca="1">IF($A1561&lt;$D$5,OFFSET('Constant mix'!$AM$12,'Volatilite Portfeuille'!$E$2+$A1561,0),"")</f>
        <v/>
      </c>
      <c r="O1561" s="5">
        <f t="shared" si="319"/>
        <v>0</v>
      </c>
      <c r="P1561" s="27">
        <f t="shared" si="320"/>
        <v>0</v>
      </c>
      <c r="Q1561" s="27">
        <f t="shared" si="321"/>
        <v>0</v>
      </c>
      <c r="R1561" s="27">
        <f t="shared" si="322"/>
        <v>0</v>
      </c>
      <c r="S1561" s="27">
        <f t="shared" si="323"/>
        <v>0</v>
      </c>
      <c r="T1561" s="27">
        <f t="shared" si="324"/>
        <v>0</v>
      </c>
      <c r="U1561" s="27">
        <f t="shared" si="325"/>
        <v>0</v>
      </c>
      <c r="V1561" s="27">
        <f t="shared" si="326"/>
        <v>0</v>
      </c>
      <c r="W1561" s="27">
        <f t="shared" si="327"/>
        <v>0</v>
      </c>
      <c r="X1561" s="50">
        <f t="shared" si="328"/>
        <v>0</v>
      </c>
      <c r="Y1561" s="31">
        <f t="shared" si="329"/>
        <v>0</v>
      </c>
      <c r="Z1561" s="27"/>
      <c r="AA1561" s="27"/>
      <c r="AB1561" s="27"/>
    </row>
    <row r="1562" spans="1:28" x14ac:dyDescent="0.35">
      <c r="A1562" s="25">
        <f t="shared" si="318"/>
        <v>1541</v>
      </c>
      <c r="B1562" s="16" t="str">
        <f ca="1">IF(A1562&lt;$D$5,OFFSET('Constant mix'!$B$12,'Volatilite Portfeuille'!$E$2+A1562,0),"")</f>
        <v/>
      </c>
      <c r="C1562" s="23" t="str">
        <f ca="1">IF($A1562&lt;$D$5,OFFSET('Constant mix'!$C$13,'Volatilite Portfeuille'!$E$2+$A1562,0),"")</f>
        <v/>
      </c>
      <c r="D1562" s="25" t="str">
        <f ca="1">IF($A1562&lt;$D$5,OFFSET('Constant mix'!F$12,'Volatilite Portfeuille'!$E$2+$A1562,0),"")</f>
        <v/>
      </c>
      <c r="E1562" s="7" t="str">
        <f ca="1">IF($A1562&lt;$D$5,OFFSET('Constant mix'!G$12,'Volatilite Portfeuille'!$E$2+$A1562,0),"")</f>
        <v/>
      </c>
      <c r="F1562" s="7" t="str">
        <f ca="1">IF($A1562&lt;$D$5,OFFSET('Constant mix'!H$12,'Volatilite Portfeuille'!$E$2+$A1562,0),"")</f>
        <v/>
      </c>
      <c r="G1562" s="7" t="str">
        <f ca="1">IF($A1562&lt;$D$5,OFFSET('Constant mix'!I$12,'Volatilite Portfeuille'!$E$2+$A1562,0),"")</f>
        <v/>
      </c>
      <c r="H1562" s="7" t="str">
        <f ca="1">IF($A1562&lt;$D$5,OFFSET('Constant mix'!J$12,'Volatilite Portfeuille'!$E$2+$A1562,0),"")</f>
        <v/>
      </c>
      <c r="I1562" s="7" t="str">
        <f ca="1">IF($A1562&lt;$D$5,OFFSET('Constant mix'!K$12,'Volatilite Portfeuille'!$E$2+$A1562,0),"")</f>
        <v/>
      </c>
      <c r="J1562" s="7" t="str">
        <f ca="1">IF($A1562&lt;$D$5,OFFSET('Constant mix'!L$12,'Volatilite Portfeuille'!$E$2+$A1562,0),"")</f>
        <v/>
      </c>
      <c r="K1562" s="7" t="str">
        <f ca="1">IF($A1562&lt;$D$5,OFFSET('Constant mix'!M$12,'Volatilite Portfeuille'!$E$2+$A1562,0),"")</f>
        <v/>
      </c>
      <c r="L1562" s="7" t="str">
        <f ca="1">IF($A1562&lt;$D$5,OFFSET('Constant mix'!N$12,'Volatilite Portfeuille'!$E$2+$A1562,0),"")</f>
        <v/>
      </c>
      <c r="M1562" s="7" t="str">
        <f ca="1">IF($A1562&lt;$D$5,OFFSET('Constant mix'!O$12,'Volatilite Portfeuille'!$E$2+$A1562,0),"")</f>
        <v/>
      </c>
      <c r="N1562" s="7" t="str">
        <f ca="1">IF($A1562&lt;$D$5,OFFSET('Constant mix'!$AM$12,'Volatilite Portfeuille'!$E$2+$A1562,0),"")</f>
        <v/>
      </c>
      <c r="O1562" s="5">
        <f t="shared" si="319"/>
        <v>0</v>
      </c>
      <c r="P1562" s="27">
        <f t="shared" si="320"/>
        <v>0</v>
      </c>
      <c r="Q1562" s="27">
        <f t="shared" si="321"/>
        <v>0</v>
      </c>
      <c r="R1562" s="27">
        <f t="shared" si="322"/>
        <v>0</v>
      </c>
      <c r="S1562" s="27">
        <f t="shared" si="323"/>
        <v>0</v>
      </c>
      <c r="T1562" s="27">
        <f t="shared" si="324"/>
        <v>0</v>
      </c>
      <c r="U1562" s="27">
        <f t="shared" si="325"/>
        <v>0</v>
      </c>
      <c r="V1562" s="27">
        <f t="shared" si="326"/>
        <v>0</v>
      </c>
      <c r="W1562" s="27">
        <f t="shared" si="327"/>
        <v>0</v>
      </c>
      <c r="X1562" s="50">
        <f t="shared" si="328"/>
        <v>0</v>
      </c>
      <c r="Y1562" s="31">
        <f t="shared" si="329"/>
        <v>0</v>
      </c>
      <c r="Z1562" s="27"/>
      <c r="AA1562" s="27"/>
      <c r="AB1562" s="27"/>
    </row>
    <row r="1563" spans="1:28" x14ac:dyDescent="0.35">
      <c r="A1563" s="25">
        <f t="shared" si="318"/>
        <v>1542</v>
      </c>
      <c r="B1563" s="16" t="str">
        <f ca="1">IF(A1563&lt;$D$5,OFFSET('Constant mix'!$B$12,'Volatilite Portfeuille'!$E$2+A1563,0),"")</f>
        <v/>
      </c>
      <c r="C1563" s="23" t="str">
        <f ca="1">IF($A1563&lt;$D$5,OFFSET('Constant mix'!$C$13,'Volatilite Portfeuille'!$E$2+$A1563,0),"")</f>
        <v/>
      </c>
      <c r="D1563" s="25" t="str">
        <f ca="1">IF($A1563&lt;$D$5,OFFSET('Constant mix'!F$12,'Volatilite Portfeuille'!$E$2+$A1563,0),"")</f>
        <v/>
      </c>
      <c r="E1563" s="7" t="str">
        <f ca="1">IF($A1563&lt;$D$5,OFFSET('Constant mix'!G$12,'Volatilite Portfeuille'!$E$2+$A1563,0),"")</f>
        <v/>
      </c>
      <c r="F1563" s="7" t="str">
        <f ca="1">IF($A1563&lt;$D$5,OFFSET('Constant mix'!H$12,'Volatilite Portfeuille'!$E$2+$A1563,0),"")</f>
        <v/>
      </c>
      <c r="G1563" s="7" t="str">
        <f ca="1">IF($A1563&lt;$D$5,OFFSET('Constant mix'!I$12,'Volatilite Portfeuille'!$E$2+$A1563,0),"")</f>
        <v/>
      </c>
      <c r="H1563" s="7" t="str">
        <f ca="1">IF($A1563&lt;$D$5,OFFSET('Constant mix'!J$12,'Volatilite Portfeuille'!$E$2+$A1563,0),"")</f>
        <v/>
      </c>
      <c r="I1563" s="7" t="str">
        <f ca="1">IF($A1563&lt;$D$5,OFFSET('Constant mix'!K$12,'Volatilite Portfeuille'!$E$2+$A1563,0),"")</f>
        <v/>
      </c>
      <c r="J1563" s="7" t="str">
        <f ca="1">IF($A1563&lt;$D$5,OFFSET('Constant mix'!L$12,'Volatilite Portfeuille'!$E$2+$A1563,0),"")</f>
        <v/>
      </c>
      <c r="K1563" s="7" t="str">
        <f ca="1">IF($A1563&lt;$D$5,OFFSET('Constant mix'!M$12,'Volatilite Portfeuille'!$E$2+$A1563,0),"")</f>
        <v/>
      </c>
      <c r="L1563" s="7" t="str">
        <f ca="1">IF($A1563&lt;$D$5,OFFSET('Constant mix'!N$12,'Volatilite Portfeuille'!$E$2+$A1563,0),"")</f>
        <v/>
      </c>
      <c r="M1563" s="7" t="str">
        <f ca="1">IF($A1563&lt;$D$5,OFFSET('Constant mix'!O$12,'Volatilite Portfeuille'!$E$2+$A1563,0),"")</f>
        <v/>
      </c>
      <c r="N1563" s="7" t="str">
        <f ca="1">IF($A1563&lt;$D$5,OFFSET('Constant mix'!$AM$12,'Volatilite Portfeuille'!$E$2+$A1563,0),"")</f>
        <v/>
      </c>
      <c r="O1563" s="5">
        <f t="shared" si="319"/>
        <v>0</v>
      </c>
      <c r="P1563" s="27">
        <f t="shared" si="320"/>
        <v>0</v>
      </c>
      <c r="Q1563" s="27">
        <f t="shared" si="321"/>
        <v>0</v>
      </c>
      <c r="R1563" s="27">
        <f t="shared" si="322"/>
        <v>0</v>
      </c>
      <c r="S1563" s="27">
        <f t="shared" si="323"/>
        <v>0</v>
      </c>
      <c r="T1563" s="27">
        <f t="shared" si="324"/>
        <v>0</v>
      </c>
      <c r="U1563" s="27">
        <f t="shared" si="325"/>
        <v>0</v>
      </c>
      <c r="V1563" s="27">
        <f t="shared" si="326"/>
        <v>0</v>
      </c>
      <c r="W1563" s="27">
        <f t="shared" si="327"/>
        <v>0</v>
      </c>
      <c r="X1563" s="50">
        <f t="shared" si="328"/>
        <v>0</v>
      </c>
      <c r="Y1563" s="31">
        <f t="shared" si="329"/>
        <v>0</v>
      </c>
      <c r="Z1563" s="27"/>
      <c r="AA1563" s="27"/>
      <c r="AB1563" s="27"/>
    </row>
    <row r="1564" spans="1:28" x14ac:dyDescent="0.35">
      <c r="A1564" s="25">
        <f t="shared" si="318"/>
        <v>1543</v>
      </c>
      <c r="B1564" s="16" t="str">
        <f ca="1">IF(A1564&lt;$D$5,OFFSET('Constant mix'!$B$12,'Volatilite Portfeuille'!$E$2+A1564,0),"")</f>
        <v/>
      </c>
      <c r="C1564" s="23" t="str">
        <f ca="1">IF($A1564&lt;$D$5,OFFSET('Constant mix'!$C$13,'Volatilite Portfeuille'!$E$2+$A1564,0),"")</f>
        <v/>
      </c>
      <c r="D1564" s="25" t="str">
        <f ca="1">IF($A1564&lt;$D$5,OFFSET('Constant mix'!F$12,'Volatilite Portfeuille'!$E$2+$A1564,0),"")</f>
        <v/>
      </c>
      <c r="E1564" s="7" t="str">
        <f ca="1">IF($A1564&lt;$D$5,OFFSET('Constant mix'!G$12,'Volatilite Portfeuille'!$E$2+$A1564,0),"")</f>
        <v/>
      </c>
      <c r="F1564" s="7" t="str">
        <f ca="1">IF($A1564&lt;$D$5,OFFSET('Constant mix'!H$12,'Volatilite Portfeuille'!$E$2+$A1564,0),"")</f>
        <v/>
      </c>
      <c r="G1564" s="7" t="str">
        <f ca="1">IF($A1564&lt;$D$5,OFFSET('Constant mix'!I$12,'Volatilite Portfeuille'!$E$2+$A1564,0),"")</f>
        <v/>
      </c>
      <c r="H1564" s="7" t="str">
        <f ca="1">IF($A1564&lt;$D$5,OFFSET('Constant mix'!J$12,'Volatilite Portfeuille'!$E$2+$A1564,0),"")</f>
        <v/>
      </c>
      <c r="I1564" s="7" t="str">
        <f ca="1">IF($A1564&lt;$D$5,OFFSET('Constant mix'!K$12,'Volatilite Portfeuille'!$E$2+$A1564,0),"")</f>
        <v/>
      </c>
      <c r="J1564" s="7" t="str">
        <f ca="1">IF($A1564&lt;$D$5,OFFSET('Constant mix'!L$12,'Volatilite Portfeuille'!$E$2+$A1564,0),"")</f>
        <v/>
      </c>
      <c r="K1564" s="7" t="str">
        <f ca="1">IF($A1564&lt;$D$5,OFFSET('Constant mix'!M$12,'Volatilite Portfeuille'!$E$2+$A1564,0),"")</f>
        <v/>
      </c>
      <c r="L1564" s="7" t="str">
        <f ca="1">IF($A1564&lt;$D$5,OFFSET('Constant mix'!N$12,'Volatilite Portfeuille'!$E$2+$A1564,0),"")</f>
        <v/>
      </c>
      <c r="M1564" s="7" t="str">
        <f ca="1">IF($A1564&lt;$D$5,OFFSET('Constant mix'!O$12,'Volatilite Portfeuille'!$E$2+$A1564,0),"")</f>
        <v/>
      </c>
      <c r="N1564" s="7" t="str">
        <f ca="1">IF($A1564&lt;$D$5,OFFSET('Constant mix'!$AM$12,'Volatilite Portfeuille'!$E$2+$A1564,0),"")</f>
        <v/>
      </c>
      <c r="O1564" s="5">
        <f t="shared" si="319"/>
        <v>0</v>
      </c>
      <c r="P1564" s="27">
        <f t="shared" si="320"/>
        <v>0</v>
      </c>
      <c r="Q1564" s="27">
        <f t="shared" si="321"/>
        <v>0</v>
      </c>
      <c r="R1564" s="27">
        <f t="shared" si="322"/>
        <v>0</v>
      </c>
      <c r="S1564" s="27">
        <f t="shared" si="323"/>
        <v>0</v>
      </c>
      <c r="T1564" s="27">
        <f t="shared" si="324"/>
        <v>0</v>
      </c>
      <c r="U1564" s="27">
        <f t="shared" si="325"/>
        <v>0</v>
      </c>
      <c r="V1564" s="27">
        <f t="shared" si="326"/>
        <v>0</v>
      </c>
      <c r="W1564" s="27">
        <f t="shared" si="327"/>
        <v>0</v>
      </c>
      <c r="X1564" s="50">
        <f t="shared" si="328"/>
        <v>0</v>
      </c>
      <c r="Y1564" s="31">
        <f t="shared" si="329"/>
        <v>0</v>
      </c>
      <c r="Z1564" s="27"/>
      <c r="AA1564" s="27"/>
      <c r="AB1564" s="27"/>
    </row>
    <row r="1565" spans="1:28" x14ac:dyDescent="0.35">
      <c r="A1565" s="25">
        <f t="shared" si="318"/>
        <v>1544</v>
      </c>
      <c r="B1565" s="16" t="str">
        <f ca="1">IF(A1565&lt;$D$5,OFFSET('Constant mix'!$B$12,'Volatilite Portfeuille'!$E$2+A1565,0),"")</f>
        <v/>
      </c>
      <c r="C1565" s="23" t="str">
        <f ca="1">IF($A1565&lt;$D$5,OFFSET('Constant mix'!$C$13,'Volatilite Portfeuille'!$E$2+$A1565,0),"")</f>
        <v/>
      </c>
      <c r="D1565" s="25" t="str">
        <f ca="1">IF($A1565&lt;$D$5,OFFSET('Constant mix'!F$12,'Volatilite Portfeuille'!$E$2+$A1565,0),"")</f>
        <v/>
      </c>
      <c r="E1565" s="7" t="str">
        <f ca="1">IF($A1565&lt;$D$5,OFFSET('Constant mix'!G$12,'Volatilite Portfeuille'!$E$2+$A1565,0),"")</f>
        <v/>
      </c>
      <c r="F1565" s="7" t="str">
        <f ca="1">IF($A1565&lt;$D$5,OFFSET('Constant mix'!H$12,'Volatilite Portfeuille'!$E$2+$A1565,0),"")</f>
        <v/>
      </c>
      <c r="G1565" s="7" t="str">
        <f ca="1">IF($A1565&lt;$D$5,OFFSET('Constant mix'!I$12,'Volatilite Portfeuille'!$E$2+$A1565,0),"")</f>
        <v/>
      </c>
      <c r="H1565" s="7" t="str">
        <f ca="1">IF($A1565&lt;$D$5,OFFSET('Constant mix'!J$12,'Volatilite Portfeuille'!$E$2+$A1565,0),"")</f>
        <v/>
      </c>
      <c r="I1565" s="7" t="str">
        <f ca="1">IF($A1565&lt;$D$5,OFFSET('Constant mix'!K$12,'Volatilite Portfeuille'!$E$2+$A1565,0),"")</f>
        <v/>
      </c>
      <c r="J1565" s="7" t="str">
        <f ca="1">IF($A1565&lt;$D$5,OFFSET('Constant mix'!L$12,'Volatilite Portfeuille'!$E$2+$A1565,0),"")</f>
        <v/>
      </c>
      <c r="K1565" s="7" t="str">
        <f ca="1">IF($A1565&lt;$D$5,OFFSET('Constant mix'!M$12,'Volatilite Portfeuille'!$E$2+$A1565,0),"")</f>
        <v/>
      </c>
      <c r="L1565" s="7" t="str">
        <f ca="1">IF($A1565&lt;$D$5,OFFSET('Constant mix'!N$12,'Volatilite Portfeuille'!$E$2+$A1565,0),"")</f>
        <v/>
      </c>
      <c r="M1565" s="7" t="str">
        <f ca="1">IF($A1565&lt;$D$5,OFFSET('Constant mix'!O$12,'Volatilite Portfeuille'!$E$2+$A1565,0),"")</f>
        <v/>
      </c>
      <c r="N1565" s="7" t="str">
        <f ca="1">IF($A1565&lt;$D$5,OFFSET('Constant mix'!$AM$12,'Volatilite Portfeuille'!$E$2+$A1565,0),"")</f>
        <v/>
      </c>
      <c r="O1565" s="5">
        <f t="shared" si="319"/>
        <v>0</v>
      </c>
      <c r="P1565" s="27">
        <f t="shared" si="320"/>
        <v>0</v>
      </c>
      <c r="Q1565" s="27">
        <f t="shared" si="321"/>
        <v>0</v>
      </c>
      <c r="R1565" s="27">
        <f t="shared" si="322"/>
        <v>0</v>
      </c>
      <c r="S1565" s="27">
        <f t="shared" si="323"/>
        <v>0</v>
      </c>
      <c r="T1565" s="27">
        <f t="shared" si="324"/>
        <v>0</v>
      </c>
      <c r="U1565" s="27">
        <f t="shared" si="325"/>
        <v>0</v>
      </c>
      <c r="V1565" s="27">
        <f t="shared" si="326"/>
        <v>0</v>
      </c>
      <c r="W1565" s="27">
        <f t="shared" si="327"/>
        <v>0</v>
      </c>
      <c r="X1565" s="50">
        <f t="shared" si="328"/>
        <v>0</v>
      </c>
      <c r="Y1565" s="31">
        <f t="shared" si="329"/>
        <v>0</v>
      </c>
      <c r="Z1565" s="27"/>
      <c r="AA1565" s="27"/>
      <c r="AB1565" s="27"/>
    </row>
    <row r="1566" spans="1:28" x14ac:dyDescent="0.35">
      <c r="A1566" s="25">
        <f t="shared" si="318"/>
        <v>1545</v>
      </c>
      <c r="B1566" s="16" t="str">
        <f ca="1">IF(A1566&lt;$D$5,OFFSET('Constant mix'!$B$12,'Volatilite Portfeuille'!$E$2+A1566,0),"")</f>
        <v/>
      </c>
      <c r="C1566" s="23" t="str">
        <f ca="1">IF($A1566&lt;$D$5,OFFSET('Constant mix'!$C$13,'Volatilite Portfeuille'!$E$2+$A1566,0),"")</f>
        <v/>
      </c>
      <c r="D1566" s="25" t="str">
        <f ca="1">IF($A1566&lt;$D$5,OFFSET('Constant mix'!F$12,'Volatilite Portfeuille'!$E$2+$A1566,0),"")</f>
        <v/>
      </c>
      <c r="E1566" s="7" t="str">
        <f ca="1">IF($A1566&lt;$D$5,OFFSET('Constant mix'!G$12,'Volatilite Portfeuille'!$E$2+$A1566,0),"")</f>
        <v/>
      </c>
      <c r="F1566" s="7" t="str">
        <f ca="1">IF($A1566&lt;$D$5,OFFSET('Constant mix'!H$12,'Volatilite Portfeuille'!$E$2+$A1566,0),"")</f>
        <v/>
      </c>
      <c r="G1566" s="7" t="str">
        <f ca="1">IF($A1566&lt;$D$5,OFFSET('Constant mix'!I$12,'Volatilite Portfeuille'!$E$2+$A1566,0),"")</f>
        <v/>
      </c>
      <c r="H1566" s="7" t="str">
        <f ca="1">IF($A1566&lt;$D$5,OFFSET('Constant mix'!J$12,'Volatilite Portfeuille'!$E$2+$A1566,0),"")</f>
        <v/>
      </c>
      <c r="I1566" s="7" t="str">
        <f ca="1">IF($A1566&lt;$D$5,OFFSET('Constant mix'!K$12,'Volatilite Portfeuille'!$E$2+$A1566,0),"")</f>
        <v/>
      </c>
      <c r="J1566" s="7" t="str">
        <f ca="1">IF($A1566&lt;$D$5,OFFSET('Constant mix'!L$12,'Volatilite Portfeuille'!$E$2+$A1566,0),"")</f>
        <v/>
      </c>
      <c r="K1566" s="7" t="str">
        <f ca="1">IF($A1566&lt;$D$5,OFFSET('Constant mix'!M$12,'Volatilite Portfeuille'!$E$2+$A1566,0),"")</f>
        <v/>
      </c>
      <c r="L1566" s="7" t="str">
        <f ca="1">IF($A1566&lt;$D$5,OFFSET('Constant mix'!N$12,'Volatilite Portfeuille'!$E$2+$A1566,0),"")</f>
        <v/>
      </c>
      <c r="M1566" s="7" t="str">
        <f ca="1">IF($A1566&lt;$D$5,OFFSET('Constant mix'!O$12,'Volatilite Portfeuille'!$E$2+$A1566,0),"")</f>
        <v/>
      </c>
      <c r="N1566" s="7" t="str">
        <f ca="1">IF($A1566&lt;$D$5,OFFSET('Constant mix'!$AM$12,'Volatilite Portfeuille'!$E$2+$A1566,0),"")</f>
        <v/>
      </c>
      <c r="O1566" s="5">
        <f t="shared" si="319"/>
        <v>0</v>
      </c>
      <c r="P1566" s="27">
        <f t="shared" si="320"/>
        <v>0</v>
      </c>
      <c r="Q1566" s="27">
        <f t="shared" si="321"/>
        <v>0</v>
      </c>
      <c r="R1566" s="27">
        <f t="shared" si="322"/>
        <v>0</v>
      </c>
      <c r="S1566" s="27">
        <f t="shared" si="323"/>
        <v>0</v>
      </c>
      <c r="T1566" s="27">
        <f t="shared" si="324"/>
        <v>0</v>
      </c>
      <c r="U1566" s="27">
        <f t="shared" si="325"/>
        <v>0</v>
      </c>
      <c r="V1566" s="27">
        <f t="shared" si="326"/>
        <v>0</v>
      </c>
      <c r="W1566" s="27">
        <f t="shared" si="327"/>
        <v>0</v>
      </c>
      <c r="X1566" s="50">
        <f t="shared" si="328"/>
        <v>0</v>
      </c>
      <c r="Y1566" s="31">
        <f t="shared" si="329"/>
        <v>0</v>
      </c>
      <c r="Z1566" s="27"/>
      <c r="AA1566" s="27"/>
      <c r="AB1566" s="27"/>
    </row>
    <row r="1567" spans="1:28" x14ac:dyDescent="0.35">
      <c r="A1567" s="25">
        <f t="shared" si="318"/>
        <v>1546</v>
      </c>
      <c r="B1567" s="16" t="str">
        <f ca="1">IF(A1567&lt;$D$5,OFFSET('Constant mix'!$B$12,'Volatilite Portfeuille'!$E$2+A1567,0),"")</f>
        <v/>
      </c>
      <c r="C1567" s="23" t="str">
        <f ca="1">IF($A1567&lt;$D$5,OFFSET('Constant mix'!$C$13,'Volatilite Portfeuille'!$E$2+$A1567,0),"")</f>
        <v/>
      </c>
      <c r="D1567" s="25" t="str">
        <f ca="1">IF($A1567&lt;$D$5,OFFSET('Constant mix'!F$12,'Volatilite Portfeuille'!$E$2+$A1567,0),"")</f>
        <v/>
      </c>
      <c r="E1567" s="7" t="str">
        <f ca="1">IF($A1567&lt;$D$5,OFFSET('Constant mix'!G$12,'Volatilite Portfeuille'!$E$2+$A1567,0),"")</f>
        <v/>
      </c>
      <c r="F1567" s="7" t="str">
        <f ca="1">IF($A1567&lt;$D$5,OFFSET('Constant mix'!H$12,'Volatilite Portfeuille'!$E$2+$A1567,0),"")</f>
        <v/>
      </c>
      <c r="G1567" s="7" t="str">
        <f ca="1">IF($A1567&lt;$D$5,OFFSET('Constant mix'!I$12,'Volatilite Portfeuille'!$E$2+$A1567,0),"")</f>
        <v/>
      </c>
      <c r="H1567" s="7" t="str">
        <f ca="1">IF($A1567&lt;$D$5,OFFSET('Constant mix'!J$12,'Volatilite Portfeuille'!$E$2+$A1567,0),"")</f>
        <v/>
      </c>
      <c r="I1567" s="7" t="str">
        <f ca="1">IF($A1567&lt;$D$5,OFFSET('Constant mix'!K$12,'Volatilite Portfeuille'!$E$2+$A1567,0),"")</f>
        <v/>
      </c>
      <c r="J1567" s="7" t="str">
        <f ca="1">IF($A1567&lt;$D$5,OFFSET('Constant mix'!L$12,'Volatilite Portfeuille'!$E$2+$A1567,0),"")</f>
        <v/>
      </c>
      <c r="K1567" s="7" t="str">
        <f ca="1">IF($A1567&lt;$D$5,OFFSET('Constant mix'!M$12,'Volatilite Portfeuille'!$E$2+$A1567,0),"")</f>
        <v/>
      </c>
      <c r="L1567" s="7" t="str">
        <f ca="1">IF($A1567&lt;$D$5,OFFSET('Constant mix'!N$12,'Volatilite Portfeuille'!$E$2+$A1567,0),"")</f>
        <v/>
      </c>
      <c r="M1567" s="7" t="str">
        <f ca="1">IF($A1567&lt;$D$5,OFFSET('Constant mix'!O$12,'Volatilite Portfeuille'!$E$2+$A1567,0),"")</f>
        <v/>
      </c>
      <c r="N1567" s="7" t="str">
        <f ca="1">IF($A1567&lt;$D$5,OFFSET('Constant mix'!$AM$12,'Volatilite Portfeuille'!$E$2+$A1567,0),"")</f>
        <v/>
      </c>
      <c r="O1567" s="5">
        <f t="shared" si="319"/>
        <v>0</v>
      </c>
      <c r="P1567" s="27">
        <f t="shared" si="320"/>
        <v>0</v>
      </c>
      <c r="Q1567" s="27">
        <f t="shared" si="321"/>
        <v>0</v>
      </c>
      <c r="R1567" s="27">
        <f t="shared" si="322"/>
        <v>0</v>
      </c>
      <c r="S1567" s="27">
        <f t="shared" si="323"/>
        <v>0</v>
      </c>
      <c r="T1567" s="27">
        <f t="shared" si="324"/>
        <v>0</v>
      </c>
      <c r="U1567" s="27">
        <f t="shared" si="325"/>
        <v>0</v>
      </c>
      <c r="V1567" s="27">
        <f t="shared" si="326"/>
        <v>0</v>
      </c>
      <c r="W1567" s="27">
        <f t="shared" si="327"/>
        <v>0</v>
      </c>
      <c r="X1567" s="50">
        <f t="shared" si="328"/>
        <v>0</v>
      </c>
      <c r="Y1567" s="31">
        <f t="shared" si="329"/>
        <v>0</v>
      </c>
      <c r="Z1567" s="27"/>
      <c r="AA1567" s="27"/>
      <c r="AB1567" s="27"/>
    </row>
    <row r="1568" spans="1:28" x14ac:dyDescent="0.35">
      <c r="A1568" s="25">
        <f t="shared" si="318"/>
        <v>1547</v>
      </c>
      <c r="B1568" s="16" t="str">
        <f ca="1">IF(A1568&lt;$D$5,OFFSET('Constant mix'!$B$12,'Volatilite Portfeuille'!$E$2+A1568,0),"")</f>
        <v/>
      </c>
      <c r="C1568" s="23" t="str">
        <f ca="1">IF($A1568&lt;$D$5,OFFSET('Constant mix'!$C$13,'Volatilite Portfeuille'!$E$2+$A1568,0),"")</f>
        <v/>
      </c>
      <c r="D1568" s="25" t="str">
        <f ca="1">IF($A1568&lt;$D$5,OFFSET('Constant mix'!F$12,'Volatilite Portfeuille'!$E$2+$A1568,0),"")</f>
        <v/>
      </c>
      <c r="E1568" s="7" t="str">
        <f ca="1">IF($A1568&lt;$D$5,OFFSET('Constant mix'!G$12,'Volatilite Portfeuille'!$E$2+$A1568,0),"")</f>
        <v/>
      </c>
      <c r="F1568" s="7" t="str">
        <f ca="1">IF($A1568&lt;$D$5,OFFSET('Constant mix'!H$12,'Volatilite Portfeuille'!$E$2+$A1568,0),"")</f>
        <v/>
      </c>
      <c r="G1568" s="7" t="str">
        <f ca="1">IF($A1568&lt;$D$5,OFFSET('Constant mix'!I$12,'Volatilite Portfeuille'!$E$2+$A1568,0),"")</f>
        <v/>
      </c>
      <c r="H1568" s="7" t="str">
        <f ca="1">IF($A1568&lt;$D$5,OFFSET('Constant mix'!J$12,'Volatilite Portfeuille'!$E$2+$A1568,0),"")</f>
        <v/>
      </c>
      <c r="I1568" s="7" t="str">
        <f ca="1">IF($A1568&lt;$D$5,OFFSET('Constant mix'!K$12,'Volatilite Portfeuille'!$E$2+$A1568,0),"")</f>
        <v/>
      </c>
      <c r="J1568" s="7" t="str">
        <f ca="1">IF($A1568&lt;$D$5,OFFSET('Constant mix'!L$12,'Volatilite Portfeuille'!$E$2+$A1568,0),"")</f>
        <v/>
      </c>
      <c r="K1568" s="7" t="str">
        <f ca="1">IF($A1568&lt;$D$5,OFFSET('Constant mix'!M$12,'Volatilite Portfeuille'!$E$2+$A1568,0),"")</f>
        <v/>
      </c>
      <c r="L1568" s="7" t="str">
        <f ca="1">IF($A1568&lt;$D$5,OFFSET('Constant mix'!N$12,'Volatilite Portfeuille'!$E$2+$A1568,0),"")</f>
        <v/>
      </c>
      <c r="M1568" s="7" t="str">
        <f ca="1">IF($A1568&lt;$D$5,OFFSET('Constant mix'!O$12,'Volatilite Portfeuille'!$E$2+$A1568,0),"")</f>
        <v/>
      </c>
      <c r="N1568" s="7" t="str">
        <f ca="1">IF($A1568&lt;$D$5,OFFSET('Constant mix'!$AM$12,'Volatilite Portfeuille'!$E$2+$A1568,0),"")</f>
        <v/>
      </c>
      <c r="O1568" s="5">
        <f t="shared" si="319"/>
        <v>0</v>
      </c>
      <c r="P1568" s="27">
        <f t="shared" si="320"/>
        <v>0</v>
      </c>
      <c r="Q1568" s="27">
        <f t="shared" si="321"/>
        <v>0</v>
      </c>
      <c r="R1568" s="27">
        <f t="shared" si="322"/>
        <v>0</v>
      </c>
      <c r="S1568" s="27">
        <f t="shared" si="323"/>
        <v>0</v>
      </c>
      <c r="T1568" s="27">
        <f t="shared" si="324"/>
        <v>0</v>
      </c>
      <c r="U1568" s="27">
        <f t="shared" si="325"/>
        <v>0</v>
      </c>
      <c r="V1568" s="27">
        <f t="shared" si="326"/>
        <v>0</v>
      </c>
      <c r="W1568" s="27">
        <f t="shared" si="327"/>
        <v>0</v>
      </c>
      <c r="X1568" s="50">
        <f t="shared" si="328"/>
        <v>0</v>
      </c>
      <c r="Y1568" s="31">
        <f t="shared" si="329"/>
        <v>0</v>
      </c>
      <c r="Z1568" s="27"/>
      <c r="AA1568" s="27"/>
      <c r="AB1568" s="27"/>
    </row>
    <row r="1569" spans="1:28" x14ac:dyDescent="0.35">
      <c r="A1569" s="25">
        <f t="shared" si="318"/>
        <v>1548</v>
      </c>
      <c r="B1569" s="16" t="str">
        <f ca="1">IF(A1569&lt;$D$5,OFFSET('Constant mix'!$B$12,'Volatilite Portfeuille'!$E$2+A1569,0),"")</f>
        <v/>
      </c>
      <c r="C1569" s="23" t="str">
        <f ca="1">IF($A1569&lt;$D$5,OFFSET('Constant mix'!$C$13,'Volatilite Portfeuille'!$E$2+$A1569,0),"")</f>
        <v/>
      </c>
      <c r="D1569" s="25" t="str">
        <f ca="1">IF($A1569&lt;$D$5,OFFSET('Constant mix'!F$12,'Volatilite Portfeuille'!$E$2+$A1569,0),"")</f>
        <v/>
      </c>
      <c r="E1569" s="7" t="str">
        <f ca="1">IF($A1569&lt;$D$5,OFFSET('Constant mix'!G$12,'Volatilite Portfeuille'!$E$2+$A1569,0),"")</f>
        <v/>
      </c>
      <c r="F1569" s="7" t="str">
        <f ca="1">IF($A1569&lt;$D$5,OFFSET('Constant mix'!H$12,'Volatilite Portfeuille'!$E$2+$A1569,0),"")</f>
        <v/>
      </c>
      <c r="G1569" s="7" t="str">
        <f ca="1">IF($A1569&lt;$D$5,OFFSET('Constant mix'!I$12,'Volatilite Portfeuille'!$E$2+$A1569,0),"")</f>
        <v/>
      </c>
      <c r="H1569" s="7" t="str">
        <f ca="1">IF($A1569&lt;$D$5,OFFSET('Constant mix'!J$12,'Volatilite Portfeuille'!$E$2+$A1569,0),"")</f>
        <v/>
      </c>
      <c r="I1569" s="7" t="str">
        <f ca="1">IF($A1569&lt;$D$5,OFFSET('Constant mix'!K$12,'Volatilite Portfeuille'!$E$2+$A1569,0),"")</f>
        <v/>
      </c>
      <c r="J1569" s="7" t="str">
        <f ca="1">IF($A1569&lt;$D$5,OFFSET('Constant mix'!L$12,'Volatilite Portfeuille'!$E$2+$A1569,0),"")</f>
        <v/>
      </c>
      <c r="K1569" s="7" t="str">
        <f ca="1">IF($A1569&lt;$D$5,OFFSET('Constant mix'!M$12,'Volatilite Portfeuille'!$E$2+$A1569,0),"")</f>
        <v/>
      </c>
      <c r="L1569" s="7" t="str">
        <f ca="1">IF($A1569&lt;$D$5,OFFSET('Constant mix'!N$12,'Volatilite Portfeuille'!$E$2+$A1569,0),"")</f>
        <v/>
      </c>
      <c r="M1569" s="7" t="str">
        <f ca="1">IF($A1569&lt;$D$5,OFFSET('Constant mix'!O$12,'Volatilite Portfeuille'!$E$2+$A1569,0),"")</f>
        <v/>
      </c>
      <c r="N1569" s="7" t="str">
        <f ca="1">IF($A1569&lt;$D$5,OFFSET('Constant mix'!$AM$12,'Volatilite Portfeuille'!$E$2+$A1569,0),"")</f>
        <v/>
      </c>
      <c r="O1569" s="5">
        <f t="shared" si="319"/>
        <v>0</v>
      </c>
      <c r="P1569" s="27">
        <f t="shared" si="320"/>
        <v>0</v>
      </c>
      <c r="Q1569" s="27">
        <f t="shared" si="321"/>
        <v>0</v>
      </c>
      <c r="R1569" s="27">
        <f t="shared" si="322"/>
        <v>0</v>
      </c>
      <c r="S1569" s="27">
        <f t="shared" si="323"/>
        <v>0</v>
      </c>
      <c r="T1569" s="27">
        <f t="shared" si="324"/>
        <v>0</v>
      </c>
      <c r="U1569" s="27">
        <f t="shared" si="325"/>
        <v>0</v>
      </c>
      <c r="V1569" s="27">
        <f t="shared" si="326"/>
        <v>0</v>
      </c>
      <c r="W1569" s="27">
        <f t="shared" si="327"/>
        <v>0</v>
      </c>
      <c r="X1569" s="50">
        <f t="shared" si="328"/>
        <v>0</v>
      </c>
      <c r="Y1569" s="31">
        <f t="shared" si="329"/>
        <v>0</v>
      </c>
      <c r="Z1569" s="27"/>
      <c r="AA1569" s="27"/>
      <c r="AB1569" s="27"/>
    </row>
    <row r="1570" spans="1:28" x14ac:dyDescent="0.35">
      <c r="A1570" s="25">
        <f t="shared" si="318"/>
        <v>1549</v>
      </c>
      <c r="B1570" s="16" t="str">
        <f ca="1">IF(A1570&lt;$D$5,OFFSET('Constant mix'!$B$12,'Volatilite Portfeuille'!$E$2+A1570,0),"")</f>
        <v/>
      </c>
      <c r="C1570" s="23" t="str">
        <f ca="1">IF($A1570&lt;$D$5,OFFSET('Constant mix'!$C$13,'Volatilite Portfeuille'!$E$2+$A1570,0),"")</f>
        <v/>
      </c>
      <c r="D1570" s="25" t="str">
        <f ca="1">IF($A1570&lt;$D$5,OFFSET('Constant mix'!F$12,'Volatilite Portfeuille'!$E$2+$A1570,0),"")</f>
        <v/>
      </c>
      <c r="E1570" s="7" t="str">
        <f ca="1">IF($A1570&lt;$D$5,OFFSET('Constant mix'!G$12,'Volatilite Portfeuille'!$E$2+$A1570,0),"")</f>
        <v/>
      </c>
      <c r="F1570" s="7" t="str">
        <f ca="1">IF($A1570&lt;$D$5,OFFSET('Constant mix'!H$12,'Volatilite Portfeuille'!$E$2+$A1570,0),"")</f>
        <v/>
      </c>
      <c r="G1570" s="7" t="str">
        <f ca="1">IF($A1570&lt;$D$5,OFFSET('Constant mix'!I$12,'Volatilite Portfeuille'!$E$2+$A1570,0),"")</f>
        <v/>
      </c>
      <c r="H1570" s="7" t="str">
        <f ca="1">IF($A1570&lt;$D$5,OFFSET('Constant mix'!J$12,'Volatilite Portfeuille'!$E$2+$A1570,0),"")</f>
        <v/>
      </c>
      <c r="I1570" s="7" t="str">
        <f ca="1">IF($A1570&lt;$D$5,OFFSET('Constant mix'!K$12,'Volatilite Portfeuille'!$E$2+$A1570,0),"")</f>
        <v/>
      </c>
      <c r="J1570" s="7" t="str">
        <f ca="1">IF($A1570&lt;$D$5,OFFSET('Constant mix'!L$12,'Volatilite Portfeuille'!$E$2+$A1570,0),"")</f>
        <v/>
      </c>
      <c r="K1570" s="7" t="str">
        <f ca="1">IF($A1570&lt;$D$5,OFFSET('Constant mix'!M$12,'Volatilite Portfeuille'!$E$2+$A1570,0),"")</f>
        <v/>
      </c>
      <c r="L1570" s="7" t="str">
        <f ca="1">IF($A1570&lt;$D$5,OFFSET('Constant mix'!N$12,'Volatilite Portfeuille'!$E$2+$A1570,0),"")</f>
        <v/>
      </c>
      <c r="M1570" s="7" t="str">
        <f ca="1">IF($A1570&lt;$D$5,OFFSET('Constant mix'!O$12,'Volatilite Portfeuille'!$E$2+$A1570,0),"")</f>
        <v/>
      </c>
      <c r="N1570" s="7" t="str">
        <f ca="1">IF($A1570&lt;$D$5,OFFSET('Constant mix'!$AM$12,'Volatilite Portfeuille'!$E$2+$A1570,0),"")</f>
        <v/>
      </c>
      <c r="O1570" s="5">
        <f t="shared" si="319"/>
        <v>0</v>
      </c>
      <c r="P1570" s="27">
        <f t="shared" si="320"/>
        <v>0</v>
      </c>
      <c r="Q1570" s="27">
        <f t="shared" si="321"/>
        <v>0</v>
      </c>
      <c r="R1570" s="27">
        <f t="shared" si="322"/>
        <v>0</v>
      </c>
      <c r="S1570" s="27">
        <f t="shared" si="323"/>
        <v>0</v>
      </c>
      <c r="T1570" s="27">
        <f t="shared" si="324"/>
        <v>0</v>
      </c>
      <c r="U1570" s="27">
        <f t="shared" si="325"/>
        <v>0</v>
      </c>
      <c r="V1570" s="27">
        <f t="shared" si="326"/>
        <v>0</v>
      </c>
      <c r="W1570" s="27">
        <f t="shared" si="327"/>
        <v>0</v>
      </c>
      <c r="X1570" s="50">
        <f t="shared" si="328"/>
        <v>0</v>
      </c>
      <c r="Y1570" s="31">
        <f t="shared" si="329"/>
        <v>0</v>
      </c>
      <c r="Z1570" s="27"/>
      <c r="AA1570" s="27"/>
      <c r="AB1570" s="27"/>
    </row>
    <row r="1571" spans="1:28" x14ac:dyDescent="0.35">
      <c r="A1571" s="25">
        <f t="shared" si="318"/>
        <v>1550</v>
      </c>
      <c r="B1571" s="16" t="str">
        <f ca="1">IF(A1571&lt;$D$5,OFFSET('Constant mix'!$B$12,'Volatilite Portfeuille'!$E$2+A1571,0),"")</f>
        <v/>
      </c>
      <c r="C1571" s="23" t="str">
        <f ca="1">IF($A1571&lt;$D$5,OFFSET('Constant mix'!$C$13,'Volatilite Portfeuille'!$E$2+$A1571,0),"")</f>
        <v/>
      </c>
      <c r="D1571" s="25" t="str">
        <f ca="1">IF($A1571&lt;$D$5,OFFSET('Constant mix'!F$12,'Volatilite Portfeuille'!$E$2+$A1571,0),"")</f>
        <v/>
      </c>
      <c r="E1571" s="7" t="str">
        <f ca="1">IF($A1571&lt;$D$5,OFFSET('Constant mix'!G$12,'Volatilite Portfeuille'!$E$2+$A1571,0),"")</f>
        <v/>
      </c>
      <c r="F1571" s="7" t="str">
        <f ca="1">IF($A1571&lt;$D$5,OFFSET('Constant mix'!H$12,'Volatilite Portfeuille'!$E$2+$A1571,0),"")</f>
        <v/>
      </c>
      <c r="G1571" s="7" t="str">
        <f ca="1">IF($A1571&lt;$D$5,OFFSET('Constant mix'!I$12,'Volatilite Portfeuille'!$E$2+$A1571,0),"")</f>
        <v/>
      </c>
      <c r="H1571" s="7" t="str">
        <f ca="1">IF($A1571&lt;$D$5,OFFSET('Constant mix'!J$12,'Volatilite Portfeuille'!$E$2+$A1571,0),"")</f>
        <v/>
      </c>
      <c r="I1571" s="7" t="str">
        <f ca="1">IF($A1571&lt;$D$5,OFFSET('Constant mix'!K$12,'Volatilite Portfeuille'!$E$2+$A1571,0),"")</f>
        <v/>
      </c>
      <c r="J1571" s="7" t="str">
        <f ca="1">IF($A1571&lt;$D$5,OFFSET('Constant mix'!L$12,'Volatilite Portfeuille'!$E$2+$A1571,0),"")</f>
        <v/>
      </c>
      <c r="K1571" s="7" t="str">
        <f ca="1">IF($A1571&lt;$D$5,OFFSET('Constant mix'!M$12,'Volatilite Portfeuille'!$E$2+$A1571,0),"")</f>
        <v/>
      </c>
      <c r="L1571" s="7" t="str">
        <f ca="1">IF($A1571&lt;$D$5,OFFSET('Constant mix'!N$12,'Volatilite Portfeuille'!$E$2+$A1571,0),"")</f>
        <v/>
      </c>
      <c r="M1571" s="7" t="str">
        <f ca="1">IF($A1571&lt;$D$5,OFFSET('Constant mix'!O$12,'Volatilite Portfeuille'!$E$2+$A1571,0),"")</f>
        <v/>
      </c>
      <c r="N1571" s="7" t="str">
        <f ca="1">IF($A1571&lt;$D$5,OFFSET('Constant mix'!$AM$12,'Volatilite Portfeuille'!$E$2+$A1571,0),"")</f>
        <v/>
      </c>
      <c r="O1571" s="5">
        <f t="shared" si="319"/>
        <v>0</v>
      </c>
      <c r="P1571" s="27">
        <f t="shared" si="320"/>
        <v>0</v>
      </c>
      <c r="Q1571" s="27">
        <f t="shared" si="321"/>
        <v>0</v>
      </c>
      <c r="R1571" s="27">
        <f t="shared" si="322"/>
        <v>0</v>
      </c>
      <c r="S1571" s="27">
        <f t="shared" si="323"/>
        <v>0</v>
      </c>
      <c r="T1571" s="27">
        <f t="shared" si="324"/>
        <v>0</v>
      </c>
      <c r="U1571" s="27">
        <f t="shared" si="325"/>
        <v>0</v>
      </c>
      <c r="V1571" s="27">
        <f t="shared" si="326"/>
        <v>0</v>
      </c>
      <c r="W1571" s="27">
        <f t="shared" si="327"/>
        <v>0</v>
      </c>
      <c r="X1571" s="50">
        <f t="shared" si="328"/>
        <v>0</v>
      </c>
      <c r="Y1571" s="31">
        <f t="shared" si="329"/>
        <v>0</v>
      </c>
      <c r="Z1571" s="27"/>
      <c r="AA1571" s="27"/>
      <c r="AB1571" s="27"/>
    </row>
    <row r="1572" spans="1:28" x14ac:dyDescent="0.35">
      <c r="A1572" s="25">
        <f t="shared" si="318"/>
        <v>1551</v>
      </c>
      <c r="B1572" s="16" t="str">
        <f ca="1">IF(A1572&lt;$D$5,OFFSET('Constant mix'!$B$12,'Volatilite Portfeuille'!$E$2+A1572,0),"")</f>
        <v/>
      </c>
      <c r="C1572" s="23" t="str">
        <f ca="1">IF($A1572&lt;$D$5,OFFSET('Constant mix'!$C$13,'Volatilite Portfeuille'!$E$2+$A1572,0),"")</f>
        <v/>
      </c>
      <c r="D1572" s="25" t="str">
        <f ca="1">IF($A1572&lt;$D$5,OFFSET('Constant mix'!F$12,'Volatilite Portfeuille'!$E$2+$A1572,0),"")</f>
        <v/>
      </c>
      <c r="E1572" s="7" t="str">
        <f ca="1">IF($A1572&lt;$D$5,OFFSET('Constant mix'!G$12,'Volatilite Portfeuille'!$E$2+$A1572,0),"")</f>
        <v/>
      </c>
      <c r="F1572" s="7" t="str">
        <f ca="1">IF($A1572&lt;$D$5,OFFSET('Constant mix'!H$12,'Volatilite Portfeuille'!$E$2+$A1572,0),"")</f>
        <v/>
      </c>
      <c r="G1572" s="7" t="str">
        <f ca="1">IF($A1572&lt;$D$5,OFFSET('Constant mix'!I$12,'Volatilite Portfeuille'!$E$2+$A1572,0),"")</f>
        <v/>
      </c>
      <c r="H1572" s="7" t="str">
        <f ca="1">IF($A1572&lt;$D$5,OFFSET('Constant mix'!J$12,'Volatilite Portfeuille'!$E$2+$A1572,0),"")</f>
        <v/>
      </c>
      <c r="I1572" s="7" t="str">
        <f ca="1">IF($A1572&lt;$D$5,OFFSET('Constant mix'!K$12,'Volatilite Portfeuille'!$E$2+$A1572,0),"")</f>
        <v/>
      </c>
      <c r="J1572" s="7" t="str">
        <f ca="1">IF($A1572&lt;$D$5,OFFSET('Constant mix'!L$12,'Volatilite Portfeuille'!$E$2+$A1572,0),"")</f>
        <v/>
      </c>
      <c r="K1572" s="7" t="str">
        <f ca="1">IF($A1572&lt;$D$5,OFFSET('Constant mix'!M$12,'Volatilite Portfeuille'!$E$2+$A1572,0),"")</f>
        <v/>
      </c>
      <c r="L1572" s="7" t="str">
        <f ca="1">IF($A1572&lt;$D$5,OFFSET('Constant mix'!N$12,'Volatilite Portfeuille'!$E$2+$A1572,0),"")</f>
        <v/>
      </c>
      <c r="M1572" s="7" t="str">
        <f ca="1">IF($A1572&lt;$D$5,OFFSET('Constant mix'!O$12,'Volatilite Portfeuille'!$E$2+$A1572,0),"")</f>
        <v/>
      </c>
      <c r="N1572" s="7" t="str">
        <f ca="1">IF($A1572&lt;$D$5,OFFSET('Constant mix'!$AM$12,'Volatilite Portfeuille'!$E$2+$A1572,0),"")</f>
        <v/>
      </c>
      <c r="O1572" s="5">
        <f t="shared" si="319"/>
        <v>0</v>
      </c>
      <c r="P1572" s="27">
        <f t="shared" si="320"/>
        <v>0</v>
      </c>
      <c r="Q1572" s="27">
        <f t="shared" si="321"/>
        <v>0</v>
      </c>
      <c r="R1572" s="27">
        <f t="shared" si="322"/>
        <v>0</v>
      </c>
      <c r="S1572" s="27">
        <f t="shared" si="323"/>
        <v>0</v>
      </c>
      <c r="T1572" s="27">
        <f t="shared" si="324"/>
        <v>0</v>
      </c>
      <c r="U1572" s="27">
        <f t="shared" si="325"/>
        <v>0</v>
      </c>
      <c r="V1572" s="27">
        <f t="shared" si="326"/>
        <v>0</v>
      </c>
      <c r="W1572" s="27">
        <f t="shared" si="327"/>
        <v>0</v>
      </c>
      <c r="X1572" s="50">
        <f t="shared" si="328"/>
        <v>0</v>
      </c>
      <c r="Y1572" s="31">
        <f t="shared" si="329"/>
        <v>0</v>
      </c>
      <c r="Z1572" s="27"/>
      <c r="AA1572" s="27"/>
      <c r="AB1572" s="27"/>
    </row>
    <row r="1573" spans="1:28" x14ac:dyDescent="0.35">
      <c r="A1573" s="25">
        <f t="shared" si="318"/>
        <v>1552</v>
      </c>
      <c r="B1573" s="16" t="str">
        <f ca="1">IF(A1573&lt;$D$5,OFFSET('Constant mix'!$B$12,'Volatilite Portfeuille'!$E$2+A1573,0),"")</f>
        <v/>
      </c>
      <c r="C1573" s="23" t="str">
        <f ca="1">IF($A1573&lt;$D$5,OFFSET('Constant mix'!$C$13,'Volatilite Portfeuille'!$E$2+$A1573,0),"")</f>
        <v/>
      </c>
      <c r="D1573" s="25" t="str">
        <f ca="1">IF($A1573&lt;$D$5,OFFSET('Constant mix'!F$12,'Volatilite Portfeuille'!$E$2+$A1573,0),"")</f>
        <v/>
      </c>
      <c r="E1573" s="7" t="str">
        <f ca="1">IF($A1573&lt;$D$5,OFFSET('Constant mix'!G$12,'Volatilite Portfeuille'!$E$2+$A1573,0),"")</f>
        <v/>
      </c>
      <c r="F1573" s="7" t="str">
        <f ca="1">IF($A1573&lt;$D$5,OFFSET('Constant mix'!H$12,'Volatilite Portfeuille'!$E$2+$A1573,0),"")</f>
        <v/>
      </c>
      <c r="G1573" s="7" t="str">
        <f ca="1">IF($A1573&lt;$D$5,OFFSET('Constant mix'!I$12,'Volatilite Portfeuille'!$E$2+$A1573,0),"")</f>
        <v/>
      </c>
      <c r="H1573" s="7" t="str">
        <f ca="1">IF($A1573&lt;$D$5,OFFSET('Constant mix'!J$12,'Volatilite Portfeuille'!$E$2+$A1573,0),"")</f>
        <v/>
      </c>
      <c r="I1573" s="7" t="str">
        <f ca="1">IF($A1573&lt;$D$5,OFFSET('Constant mix'!K$12,'Volatilite Portfeuille'!$E$2+$A1573,0),"")</f>
        <v/>
      </c>
      <c r="J1573" s="7" t="str">
        <f ca="1">IF($A1573&lt;$D$5,OFFSET('Constant mix'!L$12,'Volatilite Portfeuille'!$E$2+$A1573,0),"")</f>
        <v/>
      </c>
      <c r="K1573" s="7" t="str">
        <f ca="1">IF($A1573&lt;$D$5,OFFSET('Constant mix'!M$12,'Volatilite Portfeuille'!$E$2+$A1573,0),"")</f>
        <v/>
      </c>
      <c r="L1573" s="7" t="str">
        <f ca="1">IF($A1573&lt;$D$5,OFFSET('Constant mix'!N$12,'Volatilite Portfeuille'!$E$2+$A1573,0),"")</f>
        <v/>
      </c>
      <c r="M1573" s="7" t="str">
        <f ca="1">IF($A1573&lt;$D$5,OFFSET('Constant mix'!O$12,'Volatilite Portfeuille'!$E$2+$A1573,0),"")</f>
        <v/>
      </c>
      <c r="N1573" s="7" t="str">
        <f ca="1">IF($A1573&lt;$D$5,OFFSET('Constant mix'!$AM$12,'Volatilite Portfeuille'!$E$2+$A1573,0),"")</f>
        <v/>
      </c>
      <c r="O1573" s="5">
        <f t="shared" si="319"/>
        <v>0</v>
      </c>
      <c r="P1573" s="27">
        <f t="shared" si="320"/>
        <v>0</v>
      </c>
      <c r="Q1573" s="27">
        <f t="shared" si="321"/>
        <v>0</v>
      </c>
      <c r="R1573" s="27">
        <f t="shared" si="322"/>
        <v>0</v>
      </c>
      <c r="S1573" s="27">
        <f t="shared" si="323"/>
        <v>0</v>
      </c>
      <c r="T1573" s="27">
        <f t="shared" si="324"/>
        <v>0</v>
      </c>
      <c r="U1573" s="27">
        <f t="shared" si="325"/>
        <v>0</v>
      </c>
      <c r="V1573" s="27">
        <f t="shared" si="326"/>
        <v>0</v>
      </c>
      <c r="W1573" s="27">
        <f t="shared" si="327"/>
        <v>0</v>
      </c>
      <c r="X1573" s="50">
        <f t="shared" si="328"/>
        <v>0</v>
      </c>
      <c r="Y1573" s="31">
        <f t="shared" si="329"/>
        <v>0</v>
      </c>
      <c r="Z1573" s="27"/>
      <c r="AA1573" s="27"/>
      <c r="AB1573" s="27"/>
    </row>
    <row r="1574" spans="1:28" x14ac:dyDescent="0.35">
      <c r="A1574" s="25">
        <f t="shared" si="318"/>
        <v>1553</v>
      </c>
      <c r="B1574" s="16" t="str">
        <f ca="1">IF(A1574&lt;$D$5,OFFSET('Constant mix'!$B$12,'Volatilite Portfeuille'!$E$2+A1574,0),"")</f>
        <v/>
      </c>
      <c r="C1574" s="23" t="str">
        <f ca="1">IF($A1574&lt;$D$5,OFFSET('Constant mix'!$C$13,'Volatilite Portfeuille'!$E$2+$A1574,0),"")</f>
        <v/>
      </c>
      <c r="D1574" s="25" t="str">
        <f ca="1">IF($A1574&lt;$D$5,OFFSET('Constant mix'!F$12,'Volatilite Portfeuille'!$E$2+$A1574,0),"")</f>
        <v/>
      </c>
      <c r="E1574" s="7" t="str">
        <f ca="1">IF($A1574&lt;$D$5,OFFSET('Constant mix'!G$12,'Volatilite Portfeuille'!$E$2+$A1574,0),"")</f>
        <v/>
      </c>
      <c r="F1574" s="7" t="str">
        <f ca="1">IF($A1574&lt;$D$5,OFFSET('Constant mix'!H$12,'Volatilite Portfeuille'!$E$2+$A1574,0),"")</f>
        <v/>
      </c>
      <c r="G1574" s="7" t="str">
        <f ca="1">IF($A1574&lt;$D$5,OFFSET('Constant mix'!I$12,'Volatilite Portfeuille'!$E$2+$A1574,0),"")</f>
        <v/>
      </c>
      <c r="H1574" s="7" t="str">
        <f ca="1">IF($A1574&lt;$D$5,OFFSET('Constant mix'!J$12,'Volatilite Portfeuille'!$E$2+$A1574,0),"")</f>
        <v/>
      </c>
      <c r="I1574" s="7" t="str">
        <f ca="1">IF($A1574&lt;$D$5,OFFSET('Constant mix'!K$12,'Volatilite Portfeuille'!$E$2+$A1574,0),"")</f>
        <v/>
      </c>
      <c r="J1574" s="7" t="str">
        <f ca="1">IF($A1574&lt;$D$5,OFFSET('Constant mix'!L$12,'Volatilite Portfeuille'!$E$2+$A1574,0),"")</f>
        <v/>
      </c>
      <c r="K1574" s="7" t="str">
        <f ca="1">IF($A1574&lt;$D$5,OFFSET('Constant mix'!M$12,'Volatilite Portfeuille'!$E$2+$A1574,0),"")</f>
        <v/>
      </c>
      <c r="L1574" s="7" t="str">
        <f ca="1">IF($A1574&lt;$D$5,OFFSET('Constant mix'!N$12,'Volatilite Portfeuille'!$E$2+$A1574,0),"")</f>
        <v/>
      </c>
      <c r="M1574" s="7" t="str">
        <f ca="1">IF($A1574&lt;$D$5,OFFSET('Constant mix'!O$12,'Volatilite Portfeuille'!$E$2+$A1574,0),"")</f>
        <v/>
      </c>
      <c r="N1574" s="7" t="str">
        <f ca="1">IF($A1574&lt;$D$5,OFFSET('Constant mix'!$AM$12,'Volatilite Portfeuille'!$E$2+$A1574,0),"")</f>
        <v/>
      </c>
      <c r="O1574" s="5">
        <f t="shared" si="319"/>
        <v>0</v>
      </c>
      <c r="P1574" s="27">
        <f t="shared" si="320"/>
        <v>0</v>
      </c>
      <c r="Q1574" s="27">
        <f t="shared" si="321"/>
        <v>0</v>
      </c>
      <c r="R1574" s="27">
        <f t="shared" si="322"/>
        <v>0</v>
      </c>
      <c r="S1574" s="27">
        <f t="shared" si="323"/>
        <v>0</v>
      </c>
      <c r="T1574" s="27">
        <f t="shared" si="324"/>
        <v>0</v>
      </c>
      <c r="U1574" s="27">
        <f t="shared" si="325"/>
        <v>0</v>
      </c>
      <c r="V1574" s="27">
        <f t="shared" si="326"/>
        <v>0</v>
      </c>
      <c r="W1574" s="27">
        <f t="shared" si="327"/>
        <v>0</v>
      </c>
      <c r="X1574" s="50">
        <f t="shared" si="328"/>
        <v>0</v>
      </c>
      <c r="Y1574" s="31">
        <f t="shared" si="329"/>
        <v>0</v>
      </c>
      <c r="Z1574" s="27"/>
      <c r="AA1574" s="27"/>
      <c r="AB1574" s="27"/>
    </row>
    <row r="1575" spans="1:28" x14ac:dyDescent="0.35">
      <c r="A1575" s="25">
        <f t="shared" si="318"/>
        <v>1554</v>
      </c>
      <c r="B1575" s="16" t="str">
        <f ca="1">IF(A1575&lt;$D$5,OFFSET('Constant mix'!$B$12,'Volatilite Portfeuille'!$E$2+A1575,0),"")</f>
        <v/>
      </c>
      <c r="C1575" s="23" t="str">
        <f ca="1">IF($A1575&lt;$D$5,OFFSET('Constant mix'!$C$13,'Volatilite Portfeuille'!$E$2+$A1575,0),"")</f>
        <v/>
      </c>
      <c r="D1575" s="25" t="str">
        <f ca="1">IF($A1575&lt;$D$5,OFFSET('Constant mix'!F$12,'Volatilite Portfeuille'!$E$2+$A1575,0),"")</f>
        <v/>
      </c>
      <c r="E1575" s="7" t="str">
        <f ca="1">IF($A1575&lt;$D$5,OFFSET('Constant mix'!G$12,'Volatilite Portfeuille'!$E$2+$A1575,0),"")</f>
        <v/>
      </c>
      <c r="F1575" s="7" t="str">
        <f ca="1">IF($A1575&lt;$D$5,OFFSET('Constant mix'!H$12,'Volatilite Portfeuille'!$E$2+$A1575,0),"")</f>
        <v/>
      </c>
      <c r="G1575" s="7" t="str">
        <f ca="1">IF($A1575&lt;$D$5,OFFSET('Constant mix'!I$12,'Volatilite Portfeuille'!$E$2+$A1575,0),"")</f>
        <v/>
      </c>
      <c r="H1575" s="7" t="str">
        <f ca="1">IF($A1575&lt;$D$5,OFFSET('Constant mix'!J$12,'Volatilite Portfeuille'!$E$2+$A1575,0),"")</f>
        <v/>
      </c>
      <c r="I1575" s="7" t="str">
        <f ca="1">IF($A1575&lt;$D$5,OFFSET('Constant mix'!K$12,'Volatilite Portfeuille'!$E$2+$A1575,0),"")</f>
        <v/>
      </c>
      <c r="J1575" s="7" t="str">
        <f ca="1">IF($A1575&lt;$D$5,OFFSET('Constant mix'!L$12,'Volatilite Portfeuille'!$E$2+$A1575,0),"")</f>
        <v/>
      </c>
      <c r="K1575" s="7" t="str">
        <f ca="1">IF($A1575&lt;$D$5,OFFSET('Constant mix'!M$12,'Volatilite Portfeuille'!$E$2+$A1575,0),"")</f>
        <v/>
      </c>
      <c r="L1575" s="7" t="str">
        <f ca="1">IF($A1575&lt;$D$5,OFFSET('Constant mix'!N$12,'Volatilite Portfeuille'!$E$2+$A1575,0),"")</f>
        <v/>
      </c>
      <c r="M1575" s="7" t="str">
        <f ca="1">IF($A1575&lt;$D$5,OFFSET('Constant mix'!O$12,'Volatilite Portfeuille'!$E$2+$A1575,0),"")</f>
        <v/>
      </c>
      <c r="N1575" s="7" t="str">
        <f ca="1">IF($A1575&lt;$D$5,OFFSET('Constant mix'!$AM$12,'Volatilite Portfeuille'!$E$2+$A1575,0),"")</f>
        <v/>
      </c>
      <c r="O1575" s="5">
        <f t="shared" si="319"/>
        <v>0</v>
      </c>
      <c r="P1575" s="27">
        <f t="shared" si="320"/>
        <v>0</v>
      </c>
      <c r="Q1575" s="27">
        <f t="shared" si="321"/>
        <v>0</v>
      </c>
      <c r="R1575" s="27">
        <f t="shared" si="322"/>
        <v>0</v>
      </c>
      <c r="S1575" s="27">
        <f t="shared" si="323"/>
        <v>0</v>
      </c>
      <c r="T1575" s="27">
        <f t="shared" si="324"/>
        <v>0</v>
      </c>
      <c r="U1575" s="27">
        <f t="shared" si="325"/>
        <v>0</v>
      </c>
      <c r="V1575" s="27">
        <f t="shared" si="326"/>
        <v>0</v>
      </c>
      <c r="W1575" s="27">
        <f t="shared" si="327"/>
        <v>0</v>
      </c>
      <c r="X1575" s="50">
        <f t="shared" si="328"/>
        <v>0</v>
      </c>
      <c r="Y1575" s="31">
        <f t="shared" si="329"/>
        <v>0</v>
      </c>
      <c r="Z1575" s="27"/>
      <c r="AA1575" s="27"/>
      <c r="AB1575" s="27"/>
    </row>
    <row r="1576" spans="1:28" x14ac:dyDescent="0.35">
      <c r="A1576" s="25">
        <f t="shared" si="318"/>
        <v>1555</v>
      </c>
      <c r="B1576" s="16" t="str">
        <f ca="1">IF(A1576&lt;$D$5,OFFSET('Constant mix'!$B$12,'Volatilite Portfeuille'!$E$2+A1576,0),"")</f>
        <v/>
      </c>
      <c r="C1576" s="23" t="str">
        <f ca="1">IF($A1576&lt;$D$5,OFFSET('Constant mix'!$C$13,'Volatilite Portfeuille'!$E$2+$A1576,0),"")</f>
        <v/>
      </c>
      <c r="D1576" s="25" t="str">
        <f ca="1">IF($A1576&lt;$D$5,OFFSET('Constant mix'!F$12,'Volatilite Portfeuille'!$E$2+$A1576,0),"")</f>
        <v/>
      </c>
      <c r="E1576" s="7" t="str">
        <f ca="1">IF($A1576&lt;$D$5,OFFSET('Constant mix'!G$12,'Volatilite Portfeuille'!$E$2+$A1576,0),"")</f>
        <v/>
      </c>
      <c r="F1576" s="7" t="str">
        <f ca="1">IF($A1576&lt;$D$5,OFFSET('Constant mix'!H$12,'Volatilite Portfeuille'!$E$2+$A1576,0),"")</f>
        <v/>
      </c>
      <c r="G1576" s="7" t="str">
        <f ca="1">IF($A1576&lt;$D$5,OFFSET('Constant mix'!I$12,'Volatilite Portfeuille'!$E$2+$A1576,0),"")</f>
        <v/>
      </c>
      <c r="H1576" s="7" t="str">
        <f ca="1">IF($A1576&lt;$D$5,OFFSET('Constant mix'!J$12,'Volatilite Portfeuille'!$E$2+$A1576,0),"")</f>
        <v/>
      </c>
      <c r="I1576" s="7" t="str">
        <f ca="1">IF($A1576&lt;$D$5,OFFSET('Constant mix'!K$12,'Volatilite Portfeuille'!$E$2+$A1576,0),"")</f>
        <v/>
      </c>
      <c r="J1576" s="7" t="str">
        <f ca="1">IF($A1576&lt;$D$5,OFFSET('Constant mix'!L$12,'Volatilite Portfeuille'!$E$2+$A1576,0),"")</f>
        <v/>
      </c>
      <c r="K1576" s="7" t="str">
        <f ca="1">IF($A1576&lt;$D$5,OFFSET('Constant mix'!M$12,'Volatilite Portfeuille'!$E$2+$A1576,0),"")</f>
        <v/>
      </c>
      <c r="L1576" s="7" t="str">
        <f ca="1">IF($A1576&lt;$D$5,OFFSET('Constant mix'!N$12,'Volatilite Portfeuille'!$E$2+$A1576,0),"")</f>
        <v/>
      </c>
      <c r="M1576" s="7" t="str">
        <f ca="1">IF($A1576&lt;$D$5,OFFSET('Constant mix'!O$12,'Volatilite Portfeuille'!$E$2+$A1576,0),"")</f>
        <v/>
      </c>
      <c r="N1576" s="7" t="str">
        <f ca="1">IF($A1576&lt;$D$5,OFFSET('Constant mix'!$AM$12,'Volatilite Portfeuille'!$E$2+$A1576,0),"")</f>
        <v/>
      </c>
      <c r="O1576" s="5">
        <f t="shared" si="319"/>
        <v>0</v>
      </c>
      <c r="P1576" s="27">
        <f t="shared" si="320"/>
        <v>0</v>
      </c>
      <c r="Q1576" s="27">
        <f t="shared" si="321"/>
        <v>0</v>
      </c>
      <c r="R1576" s="27">
        <f t="shared" si="322"/>
        <v>0</v>
      </c>
      <c r="S1576" s="27">
        <f t="shared" si="323"/>
        <v>0</v>
      </c>
      <c r="T1576" s="27">
        <f t="shared" si="324"/>
        <v>0</v>
      </c>
      <c r="U1576" s="27">
        <f t="shared" si="325"/>
        <v>0</v>
      </c>
      <c r="V1576" s="27">
        <f t="shared" si="326"/>
        <v>0</v>
      </c>
      <c r="W1576" s="27">
        <f t="shared" si="327"/>
        <v>0</v>
      </c>
      <c r="X1576" s="50">
        <f t="shared" si="328"/>
        <v>0</v>
      </c>
      <c r="Y1576" s="31">
        <f t="shared" si="329"/>
        <v>0</v>
      </c>
      <c r="Z1576" s="27"/>
      <c r="AA1576" s="27"/>
      <c r="AB1576" s="27"/>
    </row>
    <row r="1577" spans="1:28" x14ac:dyDescent="0.35">
      <c r="A1577" s="25">
        <f t="shared" si="318"/>
        <v>1556</v>
      </c>
      <c r="B1577" s="16" t="str">
        <f ca="1">IF(A1577&lt;$D$5,OFFSET('Constant mix'!$B$12,'Volatilite Portfeuille'!$E$2+A1577,0),"")</f>
        <v/>
      </c>
      <c r="C1577" s="23" t="str">
        <f ca="1">IF($A1577&lt;$D$5,OFFSET('Constant mix'!$C$13,'Volatilite Portfeuille'!$E$2+$A1577,0),"")</f>
        <v/>
      </c>
      <c r="D1577" s="25" t="str">
        <f ca="1">IF($A1577&lt;$D$5,OFFSET('Constant mix'!F$12,'Volatilite Portfeuille'!$E$2+$A1577,0),"")</f>
        <v/>
      </c>
      <c r="E1577" s="7" t="str">
        <f ca="1">IF($A1577&lt;$D$5,OFFSET('Constant mix'!G$12,'Volatilite Portfeuille'!$E$2+$A1577,0),"")</f>
        <v/>
      </c>
      <c r="F1577" s="7" t="str">
        <f ca="1">IF($A1577&lt;$D$5,OFFSET('Constant mix'!H$12,'Volatilite Portfeuille'!$E$2+$A1577,0),"")</f>
        <v/>
      </c>
      <c r="G1577" s="7" t="str">
        <f ca="1">IF($A1577&lt;$D$5,OFFSET('Constant mix'!I$12,'Volatilite Portfeuille'!$E$2+$A1577,0),"")</f>
        <v/>
      </c>
      <c r="H1577" s="7" t="str">
        <f ca="1">IF($A1577&lt;$D$5,OFFSET('Constant mix'!J$12,'Volatilite Portfeuille'!$E$2+$A1577,0),"")</f>
        <v/>
      </c>
      <c r="I1577" s="7" t="str">
        <f ca="1">IF($A1577&lt;$D$5,OFFSET('Constant mix'!K$12,'Volatilite Portfeuille'!$E$2+$A1577,0),"")</f>
        <v/>
      </c>
      <c r="J1577" s="7" t="str">
        <f ca="1">IF($A1577&lt;$D$5,OFFSET('Constant mix'!L$12,'Volatilite Portfeuille'!$E$2+$A1577,0),"")</f>
        <v/>
      </c>
      <c r="K1577" s="7" t="str">
        <f ca="1">IF($A1577&lt;$D$5,OFFSET('Constant mix'!M$12,'Volatilite Portfeuille'!$E$2+$A1577,0),"")</f>
        <v/>
      </c>
      <c r="L1577" s="7" t="str">
        <f ca="1">IF($A1577&lt;$D$5,OFFSET('Constant mix'!N$12,'Volatilite Portfeuille'!$E$2+$A1577,0),"")</f>
        <v/>
      </c>
      <c r="M1577" s="7" t="str">
        <f ca="1">IF($A1577&lt;$D$5,OFFSET('Constant mix'!O$12,'Volatilite Portfeuille'!$E$2+$A1577,0),"")</f>
        <v/>
      </c>
      <c r="N1577" s="7" t="str">
        <f ca="1">IF($A1577&lt;$D$5,OFFSET('Constant mix'!$AM$12,'Volatilite Portfeuille'!$E$2+$A1577,0),"")</f>
        <v/>
      </c>
      <c r="O1577" s="5">
        <f t="shared" si="319"/>
        <v>0</v>
      </c>
      <c r="P1577" s="27">
        <f t="shared" si="320"/>
        <v>0</v>
      </c>
      <c r="Q1577" s="27">
        <f t="shared" si="321"/>
        <v>0</v>
      </c>
      <c r="R1577" s="27">
        <f t="shared" si="322"/>
        <v>0</v>
      </c>
      <c r="S1577" s="27">
        <f t="shared" si="323"/>
        <v>0</v>
      </c>
      <c r="T1577" s="27">
        <f t="shared" si="324"/>
        <v>0</v>
      </c>
      <c r="U1577" s="27">
        <f t="shared" si="325"/>
        <v>0</v>
      </c>
      <c r="V1577" s="27">
        <f t="shared" si="326"/>
        <v>0</v>
      </c>
      <c r="W1577" s="27">
        <f t="shared" si="327"/>
        <v>0</v>
      </c>
      <c r="X1577" s="50">
        <f t="shared" si="328"/>
        <v>0</v>
      </c>
      <c r="Y1577" s="31">
        <f t="shared" si="329"/>
        <v>0</v>
      </c>
      <c r="Z1577" s="27"/>
      <c r="AA1577" s="27"/>
      <c r="AB1577" s="27"/>
    </row>
    <row r="1578" spans="1:28" x14ac:dyDescent="0.35">
      <c r="A1578" s="25">
        <f t="shared" si="318"/>
        <v>1557</v>
      </c>
      <c r="B1578" s="16" t="str">
        <f ca="1">IF(A1578&lt;$D$5,OFFSET('Constant mix'!$B$12,'Volatilite Portfeuille'!$E$2+A1578,0),"")</f>
        <v/>
      </c>
      <c r="C1578" s="23" t="str">
        <f ca="1">IF($A1578&lt;$D$5,OFFSET('Constant mix'!$C$13,'Volatilite Portfeuille'!$E$2+$A1578,0),"")</f>
        <v/>
      </c>
      <c r="D1578" s="25" t="str">
        <f ca="1">IF($A1578&lt;$D$5,OFFSET('Constant mix'!F$12,'Volatilite Portfeuille'!$E$2+$A1578,0),"")</f>
        <v/>
      </c>
      <c r="E1578" s="7" t="str">
        <f ca="1">IF($A1578&lt;$D$5,OFFSET('Constant mix'!G$12,'Volatilite Portfeuille'!$E$2+$A1578,0),"")</f>
        <v/>
      </c>
      <c r="F1578" s="7" t="str">
        <f ca="1">IF($A1578&lt;$D$5,OFFSET('Constant mix'!H$12,'Volatilite Portfeuille'!$E$2+$A1578,0),"")</f>
        <v/>
      </c>
      <c r="G1578" s="7" t="str">
        <f ca="1">IF($A1578&lt;$D$5,OFFSET('Constant mix'!I$12,'Volatilite Portfeuille'!$E$2+$A1578,0),"")</f>
        <v/>
      </c>
      <c r="H1578" s="7" t="str">
        <f ca="1">IF($A1578&lt;$D$5,OFFSET('Constant mix'!J$12,'Volatilite Portfeuille'!$E$2+$A1578,0),"")</f>
        <v/>
      </c>
      <c r="I1578" s="7" t="str">
        <f ca="1">IF($A1578&lt;$D$5,OFFSET('Constant mix'!K$12,'Volatilite Portfeuille'!$E$2+$A1578,0),"")</f>
        <v/>
      </c>
      <c r="J1578" s="7" t="str">
        <f ca="1">IF($A1578&lt;$D$5,OFFSET('Constant mix'!L$12,'Volatilite Portfeuille'!$E$2+$A1578,0),"")</f>
        <v/>
      </c>
      <c r="K1578" s="7" t="str">
        <f ca="1">IF($A1578&lt;$D$5,OFFSET('Constant mix'!M$12,'Volatilite Portfeuille'!$E$2+$A1578,0),"")</f>
        <v/>
      </c>
      <c r="L1578" s="7" t="str">
        <f ca="1">IF($A1578&lt;$D$5,OFFSET('Constant mix'!N$12,'Volatilite Portfeuille'!$E$2+$A1578,0),"")</f>
        <v/>
      </c>
      <c r="M1578" s="7" t="str">
        <f ca="1">IF($A1578&lt;$D$5,OFFSET('Constant mix'!O$12,'Volatilite Portfeuille'!$E$2+$A1578,0),"")</f>
        <v/>
      </c>
      <c r="N1578" s="7" t="str">
        <f ca="1">IF($A1578&lt;$D$5,OFFSET('Constant mix'!$AM$12,'Volatilite Portfeuille'!$E$2+$A1578,0),"")</f>
        <v/>
      </c>
      <c r="O1578" s="5">
        <f t="shared" si="319"/>
        <v>0</v>
      </c>
      <c r="P1578" s="27">
        <f t="shared" si="320"/>
        <v>0</v>
      </c>
      <c r="Q1578" s="27">
        <f t="shared" si="321"/>
        <v>0</v>
      </c>
      <c r="R1578" s="27">
        <f t="shared" si="322"/>
        <v>0</v>
      </c>
      <c r="S1578" s="27">
        <f t="shared" si="323"/>
        <v>0</v>
      </c>
      <c r="T1578" s="27">
        <f t="shared" si="324"/>
        <v>0</v>
      </c>
      <c r="U1578" s="27">
        <f t="shared" si="325"/>
        <v>0</v>
      </c>
      <c r="V1578" s="27">
        <f t="shared" si="326"/>
        <v>0</v>
      </c>
      <c r="W1578" s="27">
        <f t="shared" si="327"/>
        <v>0</v>
      </c>
      <c r="X1578" s="50">
        <f t="shared" si="328"/>
        <v>0</v>
      </c>
      <c r="Y1578" s="31">
        <f t="shared" si="329"/>
        <v>0</v>
      </c>
      <c r="Z1578" s="27"/>
      <c r="AA1578" s="27"/>
      <c r="AB1578" s="27"/>
    </row>
    <row r="1579" spans="1:28" x14ac:dyDescent="0.35">
      <c r="A1579" s="25">
        <f t="shared" si="318"/>
        <v>1558</v>
      </c>
      <c r="B1579" s="16" t="str">
        <f ca="1">IF(A1579&lt;$D$5,OFFSET('Constant mix'!$B$12,'Volatilite Portfeuille'!$E$2+A1579,0),"")</f>
        <v/>
      </c>
      <c r="C1579" s="23" t="str">
        <f ca="1">IF($A1579&lt;$D$5,OFFSET('Constant mix'!$C$13,'Volatilite Portfeuille'!$E$2+$A1579,0),"")</f>
        <v/>
      </c>
      <c r="D1579" s="25" t="str">
        <f ca="1">IF($A1579&lt;$D$5,OFFSET('Constant mix'!F$12,'Volatilite Portfeuille'!$E$2+$A1579,0),"")</f>
        <v/>
      </c>
      <c r="E1579" s="7" t="str">
        <f ca="1">IF($A1579&lt;$D$5,OFFSET('Constant mix'!G$12,'Volatilite Portfeuille'!$E$2+$A1579,0),"")</f>
        <v/>
      </c>
      <c r="F1579" s="7" t="str">
        <f ca="1">IF($A1579&lt;$D$5,OFFSET('Constant mix'!H$12,'Volatilite Portfeuille'!$E$2+$A1579,0),"")</f>
        <v/>
      </c>
      <c r="G1579" s="7" t="str">
        <f ca="1">IF($A1579&lt;$D$5,OFFSET('Constant mix'!I$12,'Volatilite Portfeuille'!$E$2+$A1579,0),"")</f>
        <v/>
      </c>
      <c r="H1579" s="7" t="str">
        <f ca="1">IF($A1579&lt;$D$5,OFFSET('Constant mix'!J$12,'Volatilite Portfeuille'!$E$2+$A1579,0),"")</f>
        <v/>
      </c>
      <c r="I1579" s="7" t="str">
        <f ca="1">IF($A1579&lt;$D$5,OFFSET('Constant mix'!K$12,'Volatilite Portfeuille'!$E$2+$A1579,0),"")</f>
        <v/>
      </c>
      <c r="J1579" s="7" t="str">
        <f ca="1">IF($A1579&lt;$D$5,OFFSET('Constant mix'!L$12,'Volatilite Portfeuille'!$E$2+$A1579,0),"")</f>
        <v/>
      </c>
      <c r="K1579" s="7" t="str">
        <f ca="1">IF($A1579&lt;$D$5,OFFSET('Constant mix'!M$12,'Volatilite Portfeuille'!$E$2+$A1579,0),"")</f>
        <v/>
      </c>
      <c r="L1579" s="7" t="str">
        <f ca="1">IF($A1579&lt;$D$5,OFFSET('Constant mix'!N$12,'Volatilite Portfeuille'!$E$2+$A1579,0),"")</f>
        <v/>
      </c>
      <c r="M1579" s="7" t="str">
        <f ca="1">IF($A1579&lt;$D$5,OFFSET('Constant mix'!O$12,'Volatilite Portfeuille'!$E$2+$A1579,0),"")</f>
        <v/>
      </c>
      <c r="N1579" s="7" t="str">
        <f ca="1">IF($A1579&lt;$D$5,OFFSET('Constant mix'!$AM$12,'Volatilite Portfeuille'!$E$2+$A1579,0),"")</f>
        <v/>
      </c>
      <c r="O1579" s="5">
        <f t="shared" si="319"/>
        <v>0</v>
      </c>
      <c r="P1579" s="27">
        <f t="shared" si="320"/>
        <v>0</v>
      </c>
      <c r="Q1579" s="27">
        <f t="shared" si="321"/>
        <v>0</v>
      </c>
      <c r="R1579" s="27">
        <f t="shared" si="322"/>
        <v>0</v>
      </c>
      <c r="S1579" s="27">
        <f t="shared" si="323"/>
        <v>0</v>
      </c>
      <c r="T1579" s="27">
        <f t="shared" si="324"/>
        <v>0</v>
      </c>
      <c r="U1579" s="27">
        <f t="shared" si="325"/>
        <v>0</v>
      </c>
      <c r="V1579" s="27">
        <f t="shared" si="326"/>
        <v>0</v>
      </c>
      <c r="W1579" s="27">
        <f t="shared" si="327"/>
        <v>0</v>
      </c>
      <c r="X1579" s="50">
        <f t="shared" si="328"/>
        <v>0</v>
      </c>
      <c r="Y1579" s="31">
        <f t="shared" si="329"/>
        <v>0</v>
      </c>
      <c r="Z1579" s="27"/>
      <c r="AA1579" s="27"/>
      <c r="AB1579" s="27"/>
    </row>
    <row r="1580" spans="1:28" x14ac:dyDescent="0.35">
      <c r="A1580" s="25">
        <f t="shared" si="318"/>
        <v>1559</v>
      </c>
      <c r="B1580" s="16" t="str">
        <f ca="1">IF(A1580&lt;$D$5,OFFSET('Constant mix'!$B$12,'Volatilite Portfeuille'!$E$2+A1580,0),"")</f>
        <v/>
      </c>
      <c r="C1580" s="23" t="str">
        <f ca="1">IF($A1580&lt;$D$5,OFFSET('Constant mix'!$C$13,'Volatilite Portfeuille'!$E$2+$A1580,0),"")</f>
        <v/>
      </c>
      <c r="D1580" s="25" t="str">
        <f ca="1">IF($A1580&lt;$D$5,OFFSET('Constant mix'!F$12,'Volatilite Portfeuille'!$E$2+$A1580,0),"")</f>
        <v/>
      </c>
      <c r="E1580" s="7" t="str">
        <f ca="1">IF($A1580&lt;$D$5,OFFSET('Constant mix'!G$12,'Volatilite Portfeuille'!$E$2+$A1580,0),"")</f>
        <v/>
      </c>
      <c r="F1580" s="7" t="str">
        <f ca="1">IF($A1580&lt;$D$5,OFFSET('Constant mix'!H$12,'Volatilite Portfeuille'!$E$2+$A1580,0),"")</f>
        <v/>
      </c>
      <c r="G1580" s="7" t="str">
        <f ca="1">IF($A1580&lt;$D$5,OFFSET('Constant mix'!I$12,'Volatilite Portfeuille'!$E$2+$A1580,0),"")</f>
        <v/>
      </c>
      <c r="H1580" s="7" t="str">
        <f ca="1">IF($A1580&lt;$D$5,OFFSET('Constant mix'!J$12,'Volatilite Portfeuille'!$E$2+$A1580,0),"")</f>
        <v/>
      </c>
      <c r="I1580" s="7" t="str">
        <f ca="1">IF($A1580&lt;$D$5,OFFSET('Constant mix'!K$12,'Volatilite Portfeuille'!$E$2+$A1580,0),"")</f>
        <v/>
      </c>
      <c r="J1580" s="7" t="str">
        <f ca="1">IF($A1580&lt;$D$5,OFFSET('Constant mix'!L$12,'Volatilite Portfeuille'!$E$2+$A1580,0),"")</f>
        <v/>
      </c>
      <c r="K1580" s="7" t="str">
        <f ca="1">IF($A1580&lt;$D$5,OFFSET('Constant mix'!M$12,'Volatilite Portfeuille'!$E$2+$A1580,0),"")</f>
        <v/>
      </c>
      <c r="L1580" s="7" t="str">
        <f ca="1">IF($A1580&lt;$D$5,OFFSET('Constant mix'!N$12,'Volatilite Portfeuille'!$E$2+$A1580,0),"")</f>
        <v/>
      </c>
      <c r="M1580" s="7" t="str">
        <f ca="1">IF($A1580&lt;$D$5,OFFSET('Constant mix'!O$12,'Volatilite Portfeuille'!$E$2+$A1580,0),"")</f>
        <v/>
      </c>
      <c r="N1580" s="7" t="str">
        <f ca="1">IF($A1580&lt;$D$5,OFFSET('Constant mix'!$AM$12,'Volatilite Portfeuille'!$E$2+$A1580,0),"")</f>
        <v/>
      </c>
      <c r="O1580" s="5">
        <f t="shared" si="319"/>
        <v>0</v>
      </c>
      <c r="P1580" s="27">
        <f t="shared" si="320"/>
        <v>0</v>
      </c>
      <c r="Q1580" s="27">
        <f t="shared" si="321"/>
        <v>0</v>
      </c>
      <c r="R1580" s="27">
        <f t="shared" si="322"/>
        <v>0</v>
      </c>
      <c r="S1580" s="27">
        <f t="shared" si="323"/>
        <v>0</v>
      </c>
      <c r="T1580" s="27">
        <f t="shared" si="324"/>
        <v>0</v>
      </c>
      <c r="U1580" s="27">
        <f t="shared" si="325"/>
        <v>0</v>
      </c>
      <c r="V1580" s="27">
        <f t="shared" si="326"/>
        <v>0</v>
      </c>
      <c r="W1580" s="27">
        <f t="shared" si="327"/>
        <v>0</v>
      </c>
      <c r="X1580" s="50">
        <f t="shared" si="328"/>
        <v>0</v>
      </c>
      <c r="Y1580" s="31">
        <f t="shared" si="329"/>
        <v>0</v>
      </c>
      <c r="Z1580" s="27"/>
      <c r="AA1580" s="27"/>
      <c r="AB1580" s="27"/>
    </row>
    <row r="1581" spans="1:28" x14ac:dyDescent="0.35">
      <c r="A1581" s="25">
        <f t="shared" si="318"/>
        <v>1560</v>
      </c>
      <c r="B1581" s="16" t="str">
        <f ca="1">IF(A1581&lt;$D$5,OFFSET('Constant mix'!$B$12,'Volatilite Portfeuille'!$E$2+A1581,0),"")</f>
        <v/>
      </c>
      <c r="C1581" s="23" t="str">
        <f ca="1">IF($A1581&lt;$D$5,OFFSET('Constant mix'!$C$13,'Volatilite Portfeuille'!$E$2+$A1581,0),"")</f>
        <v/>
      </c>
      <c r="D1581" s="25" t="str">
        <f ca="1">IF($A1581&lt;$D$5,OFFSET('Constant mix'!F$12,'Volatilite Portfeuille'!$E$2+$A1581,0),"")</f>
        <v/>
      </c>
      <c r="E1581" s="7" t="str">
        <f ca="1">IF($A1581&lt;$D$5,OFFSET('Constant mix'!G$12,'Volatilite Portfeuille'!$E$2+$A1581,0),"")</f>
        <v/>
      </c>
      <c r="F1581" s="7" t="str">
        <f ca="1">IF($A1581&lt;$D$5,OFFSET('Constant mix'!H$12,'Volatilite Portfeuille'!$E$2+$A1581,0),"")</f>
        <v/>
      </c>
      <c r="G1581" s="7" t="str">
        <f ca="1">IF($A1581&lt;$D$5,OFFSET('Constant mix'!I$12,'Volatilite Portfeuille'!$E$2+$A1581,0),"")</f>
        <v/>
      </c>
      <c r="H1581" s="7" t="str">
        <f ca="1">IF($A1581&lt;$D$5,OFFSET('Constant mix'!J$12,'Volatilite Portfeuille'!$E$2+$A1581,0),"")</f>
        <v/>
      </c>
      <c r="I1581" s="7" t="str">
        <f ca="1">IF($A1581&lt;$D$5,OFFSET('Constant mix'!K$12,'Volatilite Portfeuille'!$E$2+$A1581,0),"")</f>
        <v/>
      </c>
      <c r="J1581" s="7" t="str">
        <f ca="1">IF($A1581&lt;$D$5,OFFSET('Constant mix'!L$12,'Volatilite Portfeuille'!$E$2+$A1581,0),"")</f>
        <v/>
      </c>
      <c r="K1581" s="7" t="str">
        <f ca="1">IF($A1581&lt;$D$5,OFFSET('Constant mix'!M$12,'Volatilite Portfeuille'!$E$2+$A1581,0),"")</f>
        <v/>
      </c>
      <c r="L1581" s="7" t="str">
        <f ca="1">IF($A1581&lt;$D$5,OFFSET('Constant mix'!N$12,'Volatilite Portfeuille'!$E$2+$A1581,0),"")</f>
        <v/>
      </c>
      <c r="M1581" s="7" t="str">
        <f ca="1">IF($A1581&lt;$D$5,OFFSET('Constant mix'!O$12,'Volatilite Portfeuille'!$E$2+$A1581,0),"")</f>
        <v/>
      </c>
      <c r="N1581" s="7" t="str">
        <f ca="1">IF($A1581&lt;$D$5,OFFSET('Constant mix'!$AM$12,'Volatilite Portfeuille'!$E$2+$A1581,0),"")</f>
        <v/>
      </c>
      <c r="O1581" s="5">
        <f t="shared" si="319"/>
        <v>0</v>
      </c>
      <c r="P1581" s="27">
        <f t="shared" si="320"/>
        <v>0</v>
      </c>
      <c r="Q1581" s="27">
        <f t="shared" si="321"/>
        <v>0</v>
      </c>
      <c r="R1581" s="27">
        <f t="shared" si="322"/>
        <v>0</v>
      </c>
      <c r="S1581" s="27">
        <f t="shared" si="323"/>
        <v>0</v>
      </c>
      <c r="T1581" s="27">
        <f t="shared" si="324"/>
        <v>0</v>
      </c>
      <c r="U1581" s="27">
        <f t="shared" si="325"/>
        <v>0</v>
      </c>
      <c r="V1581" s="27">
        <f t="shared" si="326"/>
        <v>0</v>
      </c>
      <c r="W1581" s="27">
        <f t="shared" si="327"/>
        <v>0</v>
      </c>
      <c r="X1581" s="50">
        <f t="shared" si="328"/>
        <v>0</v>
      </c>
      <c r="Y1581" s="31">
        <f t="shared" si="329"/>
        <v>0</v>
      </c>
      <c r="Z1581" s="27"/>
      <c r="AA1581" s="27"/>
      <c r="AB1581" s="27"/>
    </row>
    <row r="1582" spans="1:28" x14ac:dyDescent="0.35">
      <c r="A1582" s="25">
        <f t="shared" si="318"/>
        <v>1561</v>
      </c>
      <c r="B1582" s="16" t="str">
        <f ca="1">IF(A1582&lt;$D$5,OFFSET('Constant mix'!$B$12,'Volatilite Portfeuille'!$E$2+A1582,0),"")</f>
        <v/>
      </c>
      <c r="C1582" s="23" t="str">
        <f ca="1">IF($A1582&lt;$D$5,OFFSET('Constant mix'!$C$13,'Volatilite Portfeuille'!$E$2+$A1582,0),"")</f>
        <v/>
      </c>
      <c r="D1582" s="25" t="str">
        <f ca="1">IF($A1582&lt;$D$5,OFFSET('Constant mix'!F$12,'Volatilite Portfeuille'!$E$2+$A1582,0),"")</f>
        <v/>
      </c>
      <c r="E1582" s="7" t="str">
        <f ca="1">IF($A1582&lt;$D$5,OFFSET('Constant mix'!G$12,'Volatilite Portfeuille'!$E$2+$A1582,0),"")</f>
        <v/>
      </c>
      <c r="F1582" s="7" t="str">
        <f ca="1">IF($A1582&lt;$D$5,OFFSET('Constant mix'!H$12,'Volatilite Portfeuille'!$E$2+$A1582,0),"")</f>
        <v/>
      </c>
      <c r="G1582" s="7" t="str">
        <f ca="1">IF($A1582&lt;$D$5,OFFSET('Constant mix'!I$12,'Volatilite Portfeuille'!$E$2+$A1582,0),"")</f>
        <v/>
      </c>
      <c r="H1582" s="7" t="str">
        <f ca="1">IF($A1582&lt;$D$5,OFFSET('Constant mix'!J$12,'Volatilite Portfeuille'!$E$2+$A1582,0),"")</f>
        <v/>
      </c>
      <c r="I1582" s="7" t="str">
        <f ca="1">IF($A1582&lt;$D$5,OFFSET('Constant mix'!K$12,'Volatilite Portfeuille'!$E$2+$A1582,0),"")</f>
        <v/>
      </c>
      <c r="J1582" s="7" t="str">
        <f ca="1">IF($A1582&lt;$D$5,OFFSET('Constant mix'!L$12,'Volatilite Portfeuille'!$E$2+$A1582,0),"")</f>
        <v/>
      </c>
      <c r="K1582" s="7" t="str">
        <f ca="1">IF($A1582&lt;$D$5,OFFSET('Constant mix'!M$12,'Volatilite Portfeuille'!$E$2+$A1582,0),"")</f>
        <v/>
      </c>
      <c r="L1582" s="7" t="str">
        <f ca="1">IF($A1582&lt;$D$5,OFFSET('Constant mix'!N$12,'Volatilite Portfeuille'!$E$2+$A1582,0),"")</f>
        <v/>
      </c>
      <c r="M1582" s="7" t="str">
        <f ca="1">IF($A1582&lt;$D$5,OFFSET('Constant mix'!O$12,'Volatilite Portfeuille'!$E$2+$A1582,0),"")</f>
        <v/>
      </c>
      <c r="N1582" s="7" t="str">
        <f ca="1">IF($A1582&lt;$D$5,OFFSET('Constant mix'!$AM$12,'Volatilite Portfeuille'!$E$2+$A1582,0),"")</f>
        <v/>
      </c>
      <c r="O1582" s="5">
        <f t="shared" si="319"/>
        <v>0</v>
      </c>
      <c r="P1582" s="27">
        <f t="shared" si="320"/>
        <v>0</v>
      </c>
      <c r="Q1582" s="27">
        <f t="shared" si="321"/>
        <v>0</v>
      </c>
      <c r="R1582" s="27">
        <f t="shared" si="322"/>
        <v>0</v>
      </c>
      <c r="S1582" s="27">
        <f t="shared" si="323"/>
        <v>0</v>
      </c>
      <c r="T1582" s="27">
        <f t="shared" si="324"/>
        <v>0</v>
      </c>
      <c r="U1582" s="27">
        <f t="shared" si="325"/>
        <v>0</v>
      </c>
      <c r="V1582" s="27">
        <f t="shared" si="326"/>
        <v>0</v>
      </c>
      <c r="W1582" s="27">
        <f t="shared" si="327"/>
        <v>0</v>
      </c>
      <c r="X1582" s="50">
        <f t="shared" si="328"/>
        <v>0</v>
      </c>
      <c r="Y1582" s="31">
        <f t="shared" si="329"/>
        <v>0</v>
      </c>
      <c r="Z1582" s="27"/>
      <c r="AA1582" s="27"/>
      <c r="AB1582" s="27"/>
    </row>
    <row r="1583" spans="1:28" x14ac:dyDescent="0.35">
      <c r="A1583" s="25">
        <f t="shared" si="318"/>
        <v>1562</v>
      </c>
      <c r="B1583" s="16" t="str">
        <f ca="1">IF(A1583&lt;$D$5,OFFSET('Constant mix'!$B$12,'Volatilite Portfeuille'!$E$2+A1583,0),"")</f>
        <v/>
      </c>
      <c r="C1583" s="23" t="str">
        <f ca="1">IF($A1583&lt;$D$5,OFFSET('Constant mix'!$C$13,'Volatilite Portfeuille'!$E$2+$A1583,0),"")</f>
        <v/>
      </c>
      <c r="D1583" s="25" t="str">
        <f ca="1">IF($A1583&lt;$D$5,OFFSET('Constant mix'!F$12,'Volatilite Portfeuille'!$E$2+$A1583,0),"")</f>
        <v/>
      </c>
      <c r="E1583" s="7" t="str">
        <f ca="1">IF($A1583&lt;$D$5,OFFSET('Constant mix'!G$12,'Volatilite Portfeuille'!$E$2+$A1583,0),"")</f>
        <v/>
      </c>
      <c r="F1583" s="7" t="str">
        <f ca="1">IF($A1583&lt;$D$5,OFFSET('Constant mix'!H$12,'Volatilite Portfeuille'!$E$2+$A1583,0),"")</f>
        <v/>
      </c>
      <c r="G1583" s="7" t="str">
        <f ca="1">IF($A1583&lt;$D$5,OFFSET('Constant mix'!I$12,'Volatilite Portfeuille'!$E$2+$A1583,0),"")</f>
        <v/>
      </c>
      <c r="H1583" s="7" t="str">
        <f ca="1">IF($A1583&lt;$D$5,OFFSET('Constant mix'!J$12,'Volatilite Portfeuille'!$E$2+$A1583,0),"")</f>
        <v/>
      </c>
      <c r="I1583" s="7" t="str">
        <f ca="1">IF($A1583&lt;$D$5,OFFSET('Constant mix'!K$12,'Volatilite Portfeuille'!$E$2+$A1583,0),"")</f>
        <v/>
      </c>
      <c r="J1583" s="7" t="str">
        <f ca="1">IF($A1583&lt;$D$5,OFFSET('Constant mix'!L$12,'Volatilite Portfeuille'!$E$2+$A1583,0),"")</f>
        <v/>
      </c>
      <c r="K1583" s="7" t="str">
        <f ca="1">IF($A1583&lt;$D$5,OFFSET('Constant mix'!M$12,'Volatilite Portfeuille'!$E$2+$A1583,0),"")</f>
        <v/>
      </c>
      <c r="L1583" s="7" t="str">
        <f ca="1">IF($A1583&lt;$D$5,OFFSET('Constant mix'!N$12,'Volatilite Portfeuille'!$E$2+$A1583,0),"")</f>
        <v/>
      </c>
      <c r="M1583" s="7" t="str">
        <f ca="1">IF($A1583&lt;$D$5,OFFSET('Constant mix'!O$12,'Volatilite Portfeuille'!$E$2+$A1583,0),"")</f>
        <v/>
      </c>
      <c r="N1583" s="7" t="str">
        <f ca="1">IF($A1583&lt;$D$5,OFFSET('Constant mix'!$AM$12,'Volatilite Portfeuille'!$E$2+$A1583,0),"")</f>
        <v/>
      </c>
      <c r="O1583" s="5">
        <f t="shared" si="319"/>
        <v>0</v>
      </c>
      <c r="P1583" s="27">
        <f t="shared" si="320"/>
        <v>0</v>
      </c>
      <c r="Q1583" s="27">
        <f t="shared" si="321"/>
        <v>0</v>
      </c>
      <c r="R1583" s="27">
        <f t="shared" si="322"/>
        <v>0</v>
      </c>
      <c r="S1583" s="27">
        <f t="shared" si="323"/>
        <v>0</v>
      </c>
      <c r="T1583" s="27">
        <f t="shared" si="324"/>
        <v>0</v>
      </c>
      <c r="U1583" s="27">
        <f t="shared" si="325"/>
        <v>0</v>
      </c>
      <c r="V1583" s="27">
        <f t="shared" si="326"/>
        <v>0</v>
      </c>
      <c r="W1583" s="27">
        <f t="shared" si="327"/>
        <v>0</v>
      </c>
      <c r="X1583" s="50">
        <f t="shared" si="328"/>
        <v>0</v>
      </c>
      <c r="Y1583" s="31">
        <f t="shared" si="329"/>
        <v>0</v>
      </c>
      <c r="Z1583" s="27"/>
      <c r="AA1583" s="27"/>
      <c r="AB1583" s="27"/>
    </row>
    <row r="1584" spans="1:28" x14ac:dyDescent="0.35">
      <c r="A1584" s="25">
        <f t="shared" si="318"/>
        <v>1563</v>
      </c>
      <c r="B1584" s="16" t="str">
        <f ca="1">IF(A1584&lt;$D$5,OFFSET('Constant mix'!$B$12,'Volatilite Portfeuille'!$E$2+A1584,0),"")</f>
        <v/>
      </c>
      <c r="C1584" s="23" t="str">
        <f ca="1">IF($A1584&lt;$D$5,OFFSET('Constant mix'!$C$13,'Volatilite Portfeuille'!$E$2+$A1584,0),"")</f>
        <v/>
      </c>
      <c r="D1584" s="25" t="str">
        <f ca="1">IF($A1584&lt;$D$5,OFFSET('Constant mix'!F$12,'Volatilite Portfeuille'!$E$2+$A1584,0),"")</f>
        <v/>
      </c>
      <c r="E1584" s="7" t="str">
        <f ca="1">IF($A1584&lt;$D$5,OFFSET('Constant mix'!G$12,'Volatilite Portfeuille'!$E$2+$A1584,0),"")</f>
        <v/>
      </c>
      <c r="F1584" s="7" t="str">
        <f ca="1">IF($A1584&lt;$D$5,OFFSET('Constant mix'!H$12,'Volatilite Portfeuille'!$E$2+$A1584,0),"")</f>
        <v/>
      </c>
      <c r="G1584" s="7" t="str">
        <f ca="1">IF($A1584&lt;$D$5,OFFSET('Constant mix'!I$12,'Volatilite Portfeuille'!$E$2+$A1584,0),"")</f>
        <v/>
      </c>
      <c r="H1584" s="7" t="str">
        <f ca="1">IF($A1584&lt;$D$5,OFFSET('Constant mix'!J$12,'Volatilite Portfeuille'!$E$2+$A1584,0),"")</f>
        <v/>
      </c>
      <c r="I1584" s="7" t="str">
        <f ca="1">IF($A1584&lt;$D$5,OFFSET('Constant mix'!K$12,'Volatilite Portfeuille'!$E$2+$A1584,0),"")</f>
        <v/>
      </c>
      <c r="J1584" s="7" t="str">
        <f ca="1">IF($A1584&lt;$D$5,OFFSET('Constant mix'!L$12,'Volatilite Portfeuille'!$E$2+$A1584,0),"")</f>
        <v/>
      </c>
      <c r="K1584" s="7" t="str">
        <f ca="1">IF($A1584&lt;$D$5,OFFSET('Constant mix'!M$12,'Volatilite Portfeuille'!$E$2+$A1584,0),"")</f>
        <v/>
      </c>
      <c r="L1584" s="7" t="str">
        <f ca="1">IF($A1584&lt;$D$5,OFFSET('Constant mix'!N$12,'Volatilite Portfeuille'!$E$2+$A1584,0),"")</f>
        <v/>
      </c>
      <c r="M1584" s="7" t="str">
        <f ca="1">IF($A1584&lt;$D$5,OFFSET('Constant mix'!O$12,'Volatilite Portfeuille'!$E$2+$A1584,0),"")</f>
        <v/>
      </c>
      <c r="N1584" s="7" t="str">
        <f ca="1">IF($A1584&lt;$D$5,OFFSET('Constant mix'!$AM$12,'Volatilite Portfeuille'!$E$2+$A1584,0),"")</f>
        <v/>
      </c>
      <c r="O1584" s="5">
        <f t="shared" si="319"/>
        <v>0</v>
      </c>
      <c r="P1584" s="27">
        <f t="shared" si="320"/>
        <v>0</v>
      </c>
      <c r="Q1584" s="27">
        <f t="shared" si="321"/>
        <v>0</v>
      </c>
      <c r="R1584" s="27">
        <f t="shared" si="322"/>
        <v>0</v>
      </c>
      <c r="S1584" s="27">
        <f t="shared" si="323"/>
        <v>0</v>
      </c>
      <c r="T1584" s="27">
        <f t="shared" si="324"/>
        <v>0</v>
      </c>
      <c r="U1584" s="27">
        <f t="shared" si="325"/>
        <v>0</v>
      </c>
      <c r="V1584" s="27">
        <f t="shared" si="326"/>
        <v>0</v>
      </c>
      <c r="W1584" s="27">
        <f t="shared" si="327"/>
        <v>0</v>
      </c>
      <c r="X1584" s="50">
        <f t="shared" si="328"/>
        <v>0</v>
      </c>
      <c r="Y1584" s="31">
        <f t="shared" si="329"/>
        <v>0</v>
      </c>
      <c r="Z1584" s="27"/>
      <c r="AA1584" s="27"/>
      <c r="AB1584" s="27"/>
    </row>
    <row r="1585" spans="1:28" x14ac:dyDescent="0.35">
      <c r="A1585" s="25">
        <f t="shared" si="318"/>
        <v>1564</v>
      </c>
      <c r="B1585" s="16" t="str">
        <f ca="1">IF(A1585&lt;$D$5,OFFSET('Constant mix'!$B$12,'Volatilite Portfeuille'!$E$2+A1585,0),"")</f>
        <v/>
      </c>
      <c r="C1585" s="23" t="str">
        <f ca="1">IF($A1585&lt;$D$5,OFFSET('Constant mix'!$C$13,'Volatilite Portfeuille'!$E$2+$A1585,0),"")</f>
        <v/>
      </c>
      <c r="D1585" s="25" t="str">
        <f ca="1">IF($A1585&lt;$D$5,OFFSET('Constant mix'!F$12,'Volatilite Portfeuille'!$E$2+$A1585,0),"")</f>
        <v/>
      </c>
      <c r="E1585" s="7" t="str">
        <f ca="1">IF($A1585&lt;$D$5,OFFSET('Constant mix'!G$12,'Volatilite Portfeuille'!$E$2+$A1585,0),"")</f>
        <v/>
      </c>
      <c r="F1585" s="7" t="str">
        <f ca="1">IF($A1585&lt;$D$5,OFFSET('Constant mix'!H$12,'Volatilite Portfeuille'!$E$2+$A1585,0),"")</f>
        <v/>
      </c>
      <c r="G1585" s="7" t="str">
        <f ca="1">IF($A1585&lt;$D$5,OFFSET('Constant mix'!I$12,'Volatilite Portfeuille'!$E$2+$A1585,0),"")</f>
        <v/>
      </c>
      <c r="H1585" s="7" t="str">
        <f ca="1">IF($A1585&lt;$D$5,OFFSET('Constant mix'!J$12,'Volatilite Portfeuille'!$E$2+$A1585,0),"")</f>
        <v/>
      </c>
      <c r="I1585" s="7" t="str">
        <f ca="1">IF($A1585&lt;$D$5,OFFSET('Constant mix'!K$12,'Volatilite Portfeuille'!$E$2+$A1585,0),"")</f>
        <v/>
      </c>
      <c r="J1585" s="7" t="str">
        <f ca="1">IF($A1585&lt;$D$5,OFFSET('Constant mix'!L$12,'Volatilite Portfeuille'!$E$2+$A1585,0),"")</f>
        <v/>
      </c>
      <c r="K1585" s="7" t="str">
        <f ca="1">IF($A1585&lt;$D$5,OFFSET('Constant mix'!M$12,'Volatilite Portfeuille'!$E$2+$A1585,0),"")</f>
        <v/>
      </c>
      <c r="L1585" s="7" t="str">
        <f ca="1">IF($A1585&lt;$D$5,OFFSET('Constant mix'!N$12,'Volatilite Portfeuille'!$E$2+$A1585,0),"")</f>
        <v/>
      </c>
      <c r="M1585" s="7" t="str">
        <f ca="1">IF($A1585&lt;$D$5,OFFSET('Constant mix'!O$12,'Volatilite Portfeuille'!$E$2+$A1585,0),"")</f>
        <v/>
      </c>
      <c r="N1585" s="7" t="str">
        <f ca="1">IF($A1585&lt;$D$5,OFFSET('Constant mix'!$AM$12,'Volatilite Portfeuille'!$E$2+$A1585,0),"")</f>
        <v/>
      </c>
      <c r="O1585" s="5">
        <f t="shared" si="319"/>
        <v>0</v>
      </c>
      <c r="P1585" s="27">
        <f t="shared" si="320"/>
        <v>0</v>
      </c>
      <c r="Q1585" s="27">
        <f t="shared" si="321"/>
        <v>0</v>
      </c>
      <c r="R1585" s="27">
        <f t="shared" si="322"/>
        <v>0</v>
      </c>
      <c r="S1585" s="27">
        <f t="shared" si="323"/>
        <v>0</v>
      </c>
      <c r="T1585" s="27">
        <f t="shared" si="324"/>
        <v>0</v>
      </c>
      <c r="U1585" s="27">
        <f t="shared" si="325"/>
        <v>0</v>
      </c>
      <c r="V1585" s="27">
        <f t="shared" si="326"/>
        <v>0</v>
      </c>
      <c r="W1585" s="27">
        <f t="shared" si="327"/>
        <v>0</v>
      </c>
      <c r="X1585" s="50">
        <f t="shared" si="328"/>
        <v>0</v>
      </c>
      <c r="Y1585" s="31">
        <f t="shared" si="329"/>
        <v>0</v>
      </c>
      <c r="Z1585" s="27"/>
      <c r="AA1585" s="27"/>
      <c r="AB1585" s="27"/>
    </row>
    <row r="1586" spans="1:28" x14ac:dyDescent="0.35">
      <c r="A1586" s="25">
        <f t="shared" si="318"/>
        <v>1565</v>
      </c>
      <c r="B1586" s="16" t="str">
        <f ca="1">IF(A1586&lt;$D$5,OFFSET('Constant mix'!$B$12,'Volatilite Portfeuille'!$E$2+A1586,0),"")</f>
        <v/>
      </c>
      <c r="C1586" s="23" t="str">
        <f ca="1">IF($A1586&lt;$D$5,OFFSET('Constant mix'!$C$13,'Volatilite Portfeuille'!$E$2+$A1586,0),"")</f>
        <v/>
      </c>
      <c r="D1586" s="25" t="str">
        <f ca="1">IF($A1586&lt;$D$5,OFFSET('Constant mix'!F$12,'Volatilite Portfeuille'!$E$2+$A1586,0),"")</f>
        <v/>
      </c>
      <c r="E1586" s="7" t="str">
        <f ca="1">IF($A1586&lt;$D$5,OFFSET('Constant mix'!G$12,'Volatilite Portfeuille'!$E$2+$A1586,0),"")</f>
        <v/>
      </c>
      <c r="F1586" s="7" t="str">
        <f ca="1">IF($A1586&lt;$D$5,OFFSET('Constant mix'!H$12,'Volatilite Portfeuille'!$E$2+$A1586,0),"")</f>
        <v/>
      </c>
      <c r="G1586" s="7" t="str">
        <f ca="1">IF($A1586&lt;$D$5,OFFSET('Constant mix'!I$12,'Volatilite Portfeuille'!$E$2+$A1586,0),"")</f>
        <v/>
      </c>
      <c r="H1586" s="7" t="str">
        <f ca="1">IF($A1586&lt;$D$5,OFFSET('Constant mix'!J$12,'Volatilite Portfeuille'!$E$2+$A1586,0),"")</f>
        <v/>
      </c>
      <c r="I1586" s="7" t="str">
        <f ca="1">IF($A1586&lt;$D$5,OFFSET('Constant mix'!K$12,'Volatilite Portfeuille'!$E$2+$A1586,0),"")</f>
        <v/>
      </c>
      <c r="J1586" s="7" t="str">
        <f ca="1">IF($A1586&lt;$D$5,OFFSET('Constant mix'!L$12,'Volatilite Portfeuille'!$E$2+$A1586,0),"")</f>
        <v/>
      </c>
      <c r="K1586" s="7" t="str">
        <f ca="1">IF($A1586&lt;$D$5,OFFSET('Constant mix'!M$12,'Volatilite Portfeuille'!$E$2+$A1586,0),"")</f>
        <v/>
      </c>
      <c r="L1586" s="7" t="str">
        <f ca="1">IF($A1586&lt;$D$5,OFFSET('Constant mix'!N$12,'Volatilite Portfeuille'!$E$2+$A1586,0),"")</f>
        <v/>
      </c>
      <c r="M1586" s="7" t="str">
        <f ca="1">IF($A1586&lt;$D$5,OFFSET('Constant mix'!O$12,'Volatilite Portfeuille'!$E$2+$A1586,0),"")</f>
        <v/>
      </c>
      <c r="N1586" s="7" t="str">
        <f ca="1">IF($A1586&lt;$D$5,OFFSET('Constant mix'!$AM$12,'Volatilite Portfeuille'!$E$2+$A1586,0),"")</f>
        <v/>
      </c>
      <c r="O1586" s="5">
        <f t="shared" si="319"/>
        <v>0</v>
      </c>
      <c r="P1586" s="27">
        <f t="shared" si="320"/>
        <v>0</v>
      </c>
      <c r="Q1586" s="27">
        <f t="shared" si="321"/>
        <v>0</v>
      </c>
      <c r="R1586" s="27">
        <f t="shared" si="322"/>
        <v>0</v>
      </c>
      <c r="S1586" s="27">
        <f t="shared" si="323"/>
        <v>0</v>
      </c>
      <c r="T1586" s="27">
        <f t="shared" si="324"/>
        <v>0</v>
      </c>
      <c r="U1586" s="27">
        <f t="shared" si="325"/>
        <v>0</v>
      </c>
      <c r="V1586" s="27">
        <f t="shared" si="326"/>
        <v>0</v>
      </c>
      <c r="W1586" s="27">
        <f t="shared" si="327"/>
        <v>0</v>
      </c>
      <c r="X1586" s="50">
        <f t="shared" si="328"/>
        <v>0</v>
      </c>
      <c r="Y1586" s="31">
        <f t="shared" si="329"/>
        <v>0</v>
      </c>
      <c r="Z1586" s="27"/>
      <c r="AA1586" s="27"/>
      <c r="AB1586" s="27"/>
    </row>
    <row r="1587" spans="1:28" x14ac:dyDescent="0.35">
      <c r="A1587" s="25">
        <f t="shared" si="318"/>
        <v>1566</v>
      </c>
      <c r="B1587" s="16" t="str">
        <f ca="1">IF(A1587&lt;$D$5,OFFSET('Constant mix'!$B$12,'Volatilite Portfeuille'!$E$2+A1587,0),"")</f>
        <v/>
      </c>
      <c r="C1587" s="23" t="str">
        <f ca="1">IF($A1587&lt;$D$5,OFFSET('Constant mix'!$C$13,'Volatilite Portfeuille'!$E$2+$A1587,0),"")</f>
        <v/>
      </c>
      <c r="D1587" s="25" t="str">
        <f ca="1">IF($A1587&lt;$D$5,OFFSET('Constant mix'!F$12,'Volatilite Portfeuille'!$E$2+$A1587,0),"")</f>
        <v/>
      </c>
      <c r="E1587" s="7" t="str">
        <f ca="1">IF($A1587&lt;$D$5,OFFSET('Constant mix'!G$12,'Volatilite Portfeuille'!$E$2+$A1587,0),"")</f>
        <v/>
      </c>
      <c r="F1587" s="7" t="str">
        <f ca="1">IF($A1587&lt;$D$5,OFFSET('Constant mix'!H$12,'Volatilite Portfeuille'!$E$2+$A1587,0),"")</f>
        <v/>
      </c>
      <c r="G1587" s="7" t="str">
        <f ca="1">IF($A1587&lt;$D$5,OFFSET('Constant mix'!I$12,'Volatilite Portfeuille'!$E$2+$A1587,0),"")</f>
        <v/>
      </c>
      <c r="H1587" s="7" t="str">
        <f ca="1">IF($A1587&lt;$D$5,OFFSET('Constant mix'!J$12,'Volatilite Portfeuille'!$E$2+$A1587,0),"")</f>
        <v/>
      </c>
      <c r="I1587" s="7" t="str">
        <f ca="1">IF($A1587&lt;$D$5,OFFSET('Constant mix'!K$12,'Volatilite Portfeuille'!$E$2+$A1587,0),"")</f>
        <v/>
      </c>
      <c r="J1587" s="7" t="str">
        <f ca="1">IF($A1587&lt;$D$5,OFFSET('Constant mix'!L$12,'Volatilite Portfeuille'!$E$2+$A1587,0),"")</f>
        <v/>
      </c>
      <c r="K1587" s="7" t="str">
        <f ca="1">IF($A1587&lt;$D$5,OFFSET('Constant mix'!M$12,'Volatilite Portfeuille'!$E$2+$A1587,0),"")</f>
        <v/>
      </c>
      <c r="L1587" s="7" t="str">
        <f ca="1">IF($A1587&lt;$D$5,OFFSET('Constant mix'!N$12,'Volatilite Portfeuille'!$E$2+$A1587,0),"")</f>
        <v/>
      </c>
      <c r="M1587" s="7" t="str">
        <f ca="1">IF($A1587&lt;$D$5,OFFSET('Constant mix'!O$12,'Volatilite Portfeuille'!$E$2+$A1587,0),"")</f>
        <v/>
      </c>
      <c r="N1587" s="7" t="str">
        <f ca="1">IF($A1587&lt;$D$5,OFFSET('Constant mix'!$AM$12,'Volatilite Portfeuille'!$E$2+$A1587,0),"")</f>
        <v/>
      </c>
      <c r="O1587" s="5">
        <f t="shared" si="319"/>
        <v>0</v>
      </c>
      <c r="P1587" s="27">
        <f t="shared" si="320"/>
        <v>0</v>
      </c>
      <c r="Q1587" s="27">
        <f t="shared" si="321"/>
        <v>0</v>
      </c>
      <c r="R1587" s="27">
        <f t="shared" si="322"/>
        <v>0</v>
      </c>
      <c r="S1587" s="27">
        <f t="shared" si="323"/>
        <v>0</v>
      </c>
      <c r="T1587" s="27">
        <f t="shared" si="324"/>
        <v>0</v>
      </c>
      <c r="U1587" s="27">
        <f t="shared" si="325"/>
        <v>0</v>
      </c>
      <c r="V1587" s="27">
        <f t="shared" si="326"/>
        <v>0</v>
      </c>
      <c r="W1587" s="27">
        <f t="shared" si="327"/>
        <v>0</v>
      </c>
      <c r="X1587" s="50">
        <f t="shared" si="328"/>
        <v>0</v>
      </c>
      <c r="Y1587" s="31">
        <f t="shared" si="329"/>
        <v>0</v>
      </c>
      <c r="Z1587" s="27"/>
      <c r="AA1587" s="27"/>
      <c r="AB1587" s="27"/>
    </row>
    <row r="1588" spans="1:28" x14ac:dyDescent="0.35">
      <c r="A1588" s="25">
        <f t="shared" si="318"/>
        <v>1567</v>
      </c>
      <c r="B1588" s="16" t="str">
        <f ca="1">IF(A1588&lt;$D$5,OFFSET('Constant mix'!$B$12,'Volatilite Portfeuille'!$E$2+A1588,0),"")</f>
        <v/>
      </c>
      <c r="C1588" s="23" t="str">
        <f ca="1">IF($A1588&lt;$D$5,OFFSET('Constant mix'!$C$13,'Volatilite Portfeuille'!$E$2+$A1588,0),"")</f>
        <v/>
      </c>
      <c r="D1588" s="25" t="str">
        <f ca="1">IF($A1588&lt;$D$5,OFFSET('Constant mix'!F$12,'Volatilite Portfeuille'!$E$2+$A1588,0),"")</f>
        <v/>
      </c>
      <c r="E1588" s="7" t="str">
        <f ca="1">IF($A1588&lt;$D$5,OFFSET('Constant mix'!G$12,'Volatilite Portfeuille'!$E$2+$A1588,0),"")</f>
        <v/>
      </c>
      <c r="F1588" s="7" t="str">
        <f ca="1">IF($A1588&lt;$D$5,OFFSET('Constant mix'!H$12,'Volatilite Portfeuille'!$E$2+$A1588,0),"")</f>
        <v/>
      </c>
      <c r="G1588" s="7" t="str">
        <f ca="1">IF($A1588&lt;$D$5,OFFSET('Constant mix'!I$12,'Volatilite Portfeuille'!$E$2+$A1588,0),"")</f>
        <v/>
      </c>
      <c r="H1588" s="7" t="str">
        <f ca="1">IF($A1588&lt;$D$5,OFFSET('Constant mix'!J$12,'Volatilite Portfeuille'!$E$2+$A1588,0),"")</f>
        <v/>
      </c>
      <c r="I1588" s="7" t="str">
        <f ca="1">IF($A1588&lt;$D$5,OFFSET('Constant mix'!K$12,'Volatilite Portfeuille'!$E$2+$A1588,0),"")</f>
        <v/>
      </c>
      <c r="J1588" s="7" t="str">
        <f ca="1">IF($A1588&lt;$D$5,OFFSET('Constant mix'!L$12,'Volatilite Portfeuille'!$E$2+$A1588,0),"")</f>
        <v/>
      </c>
      <c r="K1588" s="7" t="str">
        <f ca="1">IF($A1588&lt;$D$5,OFFSET('Constant mix'!M$12,'Volatilite Portfeuille'!$E$2+$A1588,0),"")</f>
        <v/>
      </c>
      <c r="L1588" s="7" t="str">
        <f ca="1">IF($A1588&lt;$D$5,OFFSET('Constant mix'!N$12,'Volatilite Portfeuille'!$E$2+$A1588,0),"")</f>
        <v/>
      </c>
      <c r="M1588" s="7" t="str">
        <f ca="1">IF($A1588&lt;$D$5,OFFSET('Constant mix'!O$12,'Volatilite Portfeuille'!$E$2+$A1588,0),"")</f>
        <v/>
      </c>
      <c r="N1588" s="7" t="str">
        <f ca="1">IF($A1588&lt;$D$5,OFFSET('Constant mix'!$AM$12,'Volatilite Portfeuille'!$E$2+$A1588,0),"")</f>
        <v/>
      </c>
      <c r="O1588" s="5">
        <f t="shared" si="319"/>
        <v>0</v>
      </c>
      <c r="P1588" s="27">
        <f t="shared" si="320"/>
        <v>0</v>
      </c>
      <c r="Q1588" s="27">
        <f t="shared" si="321"/>
        <v>0</v>
      </c>
      <c r="R1588" s="27">
        <f t="shared" si="322"/>
        <v>0</v>
      </c>
      <c r="S1588" s="27">
        <f t="shared" si="323"/>
        <v>0</v>
      </c>
      <c r="T1588" s="27">
        <f t="shared" si="324"/>
        <v>0</v>
      </c>
      <c r="U1588" s="27">
        <f t="shared" si="325"/>
        <v>0</v>
      </c>
      <c r="V1588" s="27">
        <f t="shared" si="326"/>
        <v>0</v>
      </c>
      <c r="W1588" s="27">
        <f t="shared" si="327"/>
        <v>0</v>
      </c>
      <c r="X1588" s="50">
        <f t="shared" si="328"/>
        <v>0</v>
      </c>
      <c r="Y1588" s="31">
        <f t="shared" si="329"/>
        <v>0</v>
      </c>
      <c r="Z1588" s="27"/>
      <c r="AA1588" s="27"/>
      <c r="AB1588" s="27"/>
    </row>
    <row r="1589" spans="1:28" x14ac:dyDescent="0.35">
      <c r="A1589" s="25">
        <f t="shared" si="318"/>
        <v>1568</v>
      </c>
      <c r="B1589" s="16" t="str">
        <f ca="1">IF(A1589&lt;$D$5,OFFSET('Constant mix'!$B$12,'Volatilite Portfeuille'!$E$2+A1589,0),"")</f>
        <v/>
      </c>
      <c r="C1589" s="23" t="str">
        <f ca="1">IF($A1589&lt;$D$5,OFFSET('Constant mix'!$C$13,'Volatilite Portfeuille'!$E$2+$A1589,0),"")</f>
        <v/>
      </c>
      <c r="D1589" s="25" t="str">
        <f ca="1">IF($A1589&lt;$D$5,OFFSET('Constant mix'!F$12,'Volatilite Portfeuille'!$E$2+$A1589,0),"")</f>
        <v/>
      </c>
      <c r="E1589" s="7" t="str">
        <f ca="1">IF($A1589&lt;$D$5,OFFSET('Constant mix'!G$12,'Volatilite Portfeuille'!$E$2+$A1589,0),"")</f>
        <v/>
      </c>
      <c r="F1589" s="7" t="str">
        <f ca="1">IF($A1589&lt;$D$5,OFFSET('Constant mix'!H$12,'Volatilite Portfeuille'!$E$2+$A1589,0),"")</f>
        <v/>
      </c>
      <c r="G1589" s="7" t="str">
        <f ca="1">IF($A1589&lt;$D$5,OFFSET('Constant mix'!I$12,'Volatilite Portfeuille'!$E$2+$A1589,0),"")</f>
        <v/>
      </c>
      <c r="H1589" s="7" t="str">
        <f ca="1">IF($A1589&lt;$D$5,OFFSET('Constant mix'!J$12,'Volatilite Portfeuille'!$E$2+$A1589,0),"")</f>
        <v/>
      </c>
      <c r="I1589" s="7" t="str">
        <f ca="1">IF($A1589&lt;$D$5,OFFSET('Constant mix'!K$12,'Volatilite Portfeuille'!$E$2+$A1589,0),"")</f>
        <v/>
      </c>
      <c r="J1589" s="7" t="str">
        <f ca="1">IF($A1589&lt;$D$5,OFFSET('Constant mix'!L$12,'Volatilite Portfeuille'!$E$2+$A1589,0),"")</f>
        <v/>
      </c>
      <c r="K1589" s="7" t="str">
        <f ca="1">IF($A1589&lt;$D$5,OFFSET('Constant mix'!M$12,'Volatilite Portfeuille'!$E$2+$A1589,0),"")</f>
        <v/>
      </c>
      <c r="L1589" s="7" t="str">
        <f ca="1">IF($A1589&lt;$D$5,OFFSET('Constant mix'!N$12,'Volatilite Portfeuille'!$E$2+$A1589,0),"")</f>
        <v/>
      </c>
      <c r="M1589" s="7" t="str">
        <f ca="1">IF($A1589&lt;$D$5,OFFSET('Constant mix'!O$12,'Volatilite Portfeuille'!$E$2+$A1589,0),"")</f>
        <v/>
      </c>
      <c r="N1589" s="7" t="str">
        <f ca="1">IF($A1589&lt;$D$5,OFFSET('Constant mix'!$AM$12,'Volatilite Portfeuille'!$E$2+$A1589,0),"")</f>
        <v/>
      </c>
      <c r="O1589" s="5">
        <f t="shared" si="319"/>
        <v>0</v>
      </c>
      <c r="P1589" s="27">
        <f t="shared" si="320"/>
        <v>0</v>
      </c>
      <c r="Q1589" s="27">
        <f t="shared" si="321"/>
        <v>0</v>
      </c>
      <c r="R1589" s="27">
        <f t="shared" si="322"/>
        <v>0</v>
      </c>
      <c r="S1589" s="27">
        <f t="shared" si="323"/>
        <v>0</v>
      </c>
      <c r="T1589" s="27">
        <f t="shared" si="324"/>
        <v>0</v>
      </c>
      <c r="U1589" s="27">
        <f t="shared" si="325"/>
        <v>0</v>
      </c>
      <c r="V1589" s="27">
        <f t="shared" si="326"/>
        <v>0</v>
      </c>
      <c r="W1589" s="27">
        <f t="shared" si="327"/>
        <v>0</v>
      </c>
      <c r="X1589" s="50">
        <f t="shared" si="328"/>
        <v>0</v>
      </c>
      <c r="Y1589" s="31">
        <f t="shared" si="329"/>
        <v>0</v>
      </c>
      <c r="Z1589" s="27"/>
      <c r="AA1589" s="27"/>
      <c r="AB1589" s="27"/>
    </row>
    <row r="1590" spans="1:28" x14ac:dyDescent="0.35">
      <c r="A1590" s="25">
        <f t="shared" si="318"/>
        <v>1569</v>
      </c>
      <c r="B1590" s="16" t="str">
        <f ca="1">IF(A1590&lt;$D$5,OFFSET('Constant mix'!$B$12,'Volatilite Portfeuille'!$E$2+A1590,0),"")</f>
        <v/>
      </c>
      <c r="C1590" s="23" t="str">
        <f ca="1">IF($A1590&lt;$D$5,OFFSET('Constant mix'!$C$13,'Volatilite Portfeuille'!$E$2+$A1590,0),"")</f>
        <v/>
      </c>
      <c r="D1590" s="25" t="str">
        <f ca="1">IF($A1590&lt;$D$5,OFFSET('Constant mix'!F$12,'Volatilite Portfeuille'!$E$2+$A1590,0),"")</f>
        <v/>
      </c>
      <c r="E1590" s="7" t="str">
        <f ca="1">IF($A1590&lt;$D$5,OFFSET('Constant mix'!G$12,'Volatilite Portfeuille'!$E$2+$A1590,0),"")</f>
        <v/>
      </c>
      <c r="F1590" s="7" t="str">
        <f ca="1">IF($A1590&lt;$D$5,OFFSET('Constant mix'!H$12,'Volatilite Portfeuille'!$E$2+$A1590,0),"")</f>
        <v/>
      </c>
      <c r="G1590" s="7" t="str">
        <f ca="1">IF($A1590&lt;$D$5,OFFSET('Constant mix'!I$12,'Volatilite Portfeuille'!$E$2+$A1590,0),"")</f>
        <v/>
      </c>
      <c r="H1590" s="7" t="str">
        <f ca="1">IF($A1590&lt;$D$5,OFFSET('Constant mix'!J$12,'Volatilite Portfeuille'!$E$2+$A1590,0),"")</f>
        <v/>
      </c>
      <c r="I1590" s="7" t="str">
        <f ca="1">IF($A1590&lt;$D$5,OFFSET('Constant mix'!K$12,'Volatilite Portfeuille'!$E$2+$A1590,0),"")</f>
        <v/>
      </c>
      <c r="J1590" s="7" t="str">
        <f ca="1">IF($A1590&lt;$D$5,OFFSET('Constant mix'!L$12,'Volatilite Portfeuille'!$E$2+$A1590,0),"")</f>
        <v/>
      </c>
      <c r="K1590" s="7" t="str">
        <f ca="1">IF($A1590&lt;$D$5,OFFSET('Constant mix'!M$12,'Volatilite Portfeuille'!$E$2+$A1590,0),"")</f>
        <v/>
      </c>
      <c r="L1590" s="7" t="str">
        <f ca="1">IF($A1590&lt;$D$5,OFFSET('Constant mix'!N$12,'Volatilite Portfeuille'!$E$2+$A1590,0),"")</f>
        <v/>
      </c>
      <c r="M1590" s="7" t="str">
        <f ca="1">IF($A1590&lt;$D$5,OFFSET('Constant mix'!O$12,'Volatilite Portfeuille'!$E$2+$A1590,0),"")</f>
        <v/>
      </c>
      <c r="N1590" s="7" t="str">
        <f ca="1">IF($A1590&lt;$D$5,OFFSET('Constant mix'!$AM$12,'Volatilite Portfeuille'!$E$2+$A1590,0),"")</f>
        <v/>
      </c>
      <c r="O1590" s="5">
        <f t="shared" si="319"/>
        <v>0</v>
      </c>
      <c r="P1590" s="27">
        <f t="shared" si="320"/>
        <v>0</v>
      </c>
      <c r="Q1590" s="27">
        <f t="shared" si="321"/>
        <v>0</v>
      </c>
      <c r="R1590" s="27">
        <f t="shared" si="322"/>
        <v>0</v>
      </c>
      <c r="S1590" s="27">
        <f t="shared" si="323"/>
        <v>0</v>
      </c>
      <c r="T1590" s="27">
        <f t="shared" si="324"/>
        <v>0</v>
      </c>
      <c r="U1590" s="27">
        <f t="shared" si="325"/>
        <v>0</v>
      </c>
      <c r="V1590" s="27">
        <f t="shared" si="326"/>
        <v>0</v>
      </c>
      <c r="W1590" s="27">
        <f t="shared" si="327"/>
        <v>0</v>
      </c>
      <c r="X1590" s="50">
        <f t="shared" si="328"/>
        <v>0</v>
      </c>
      <c r="Y1590" s="31">
        <f t="shared" si="329"/>
        <v>0</v>
      </c>
      <c r="Z1590" s="27"/>
      <c r="AA1590" s="27"/>
      <c r="AB1590" s="27"/>
    </row>
    <row r="1591" spans="1:28" x14ac:dyDescent="0.35">
      <c r="A1591" s="25">
        <f t="shared" si="318"/>
        <v>1570</v>
      </c>
      <c r="B1591" s="16" t="str">
        <f ca="1">IF(A1591&lt;$D$5,OFFSET('Constant mix'!$B$12,'Volatilite Portfeuille'!$E$2+A1591,0),"")</f>
        <v/>
      </c>
      <c r="C1591" s="23" t="str">
        <f ca="1">IF($A1591&lt;$D$5,OFFSET('Constant mix'!$C$13,'Volatilite Portfeuille'!$E$2+$A1591,0),"")</f>
        <v/>
      </c>
      <c r="D1591" s="25" t="str">
        <f ca="1">IF($A1591&lt;$D$5,OFFSET('Constant mix'!F$12,'Volatilite Portfeuille'!$E$2+$A1591,0),"")</f>
        <v/>
      </c>
      <c r="E1591" s="7" t="str">
        <f ca="1">IF($A1591&lt;$D$5,OFFSET('Constant mix'!G$12,'Volatilite Portfeuille'!$E$2+$A1591,0),"")</f>
        <v/>
      </c>
      <c r="F1591" s="7" t="str">
        <f ca="1">IF($A1591&lt;$D$5,OFFSET('Constant mix'!H$12,'Volatilite Portfeuille'!$E$2+$A1591,0),"")</f>
        <v/>
      </c>
      <c r="G1591" s="7" t="str">
        <f ca="1">IF($A1591&lt;$D$5,OFFSET('Constant mix'!I$12,'Volatilite Portfeuille'!$E$2+$A1591,0),"")</f>
        <v/>
      </c>
      <c r="H1591" s="7" t="str">
        <f ca="1">IF($A1591&lt;$D$5,OFFSET('Constant mix'!J$12,'Volatilite Portfeuille'!$E$2+$A1591,0),"")</f>
        <v/>
      </c>
      <c r="I1591" s="7" t="str">
        <f ca="1">IF($A1591&lt;$D$5,OFFSET('Constant mix'!K$12,'Volatilite Portfeuille'!$E$2+$A1591,0),"")</f>
        <v/>
      </c>
      <c r="J1591" s="7" t="str">
        <f ca="1">IF($A1591&lt;$D$5,OFFSET('Constant mix'!L$12,'Volatilite Portfeuille'!$E$2+$A1591,0),"")</f>
        <v/>
      </c>
      <c r="K1591" s="7" t="str">
        <f ca="1">IF($A1591&lt;$D$5,OFFSET('Constant mix'!M$12,'Volatilite Portfeuille'!$E$2+$A1591,0),"")</f>
        <v/>
      </c>
      <c r="L1591" s="7" t="str">
        <f ca="1">IF($A1591&lt;$D$5,OFFSET('Constant mix'!N$12,'Volatilite Portfeuille'!$E$2+$A1591,0),"")</f>
        <v/>
      </c>
      <c r="M1591" s="7" t="str">
        <f ca="1">IF($A1591&lt;$D$5,OFFSET('Constant mix'!O$12,'Volatilite Portfeuille'!$E$2+$A1591,0),"")</f>
        <v/>
      </c>
      <c r="N1591" s="7" t="str">
        <f ca="1">IF($A1591&lt;$D$5,OFFSET('Constant mix'!$AM$12,'Volatilite Portfeuille'!$E$2+$A1591,0),"")</f>
        <v/>
      </c>
      <c r="O1591" s="5">
        <f t="shared" si="319"/>
        <v>0</v>
      </c>
      <c r="P1591" s="27">
        <f t="shared" si="320"/>
        <v>0</v>
      </c>
      <c r="Q1591" s="27">
        <f t="shared" si="321"/>
        <v>0</v>
      </c>
      <c r="R1591" s="27">
        <f t="shared" si="322"/>
        <v>0</v>
      </c>
      <c r="S1591" s="27">
        <f t="shared" si="323"/>
        <v>0</v>
      </c>
      <c r="T1591" s="27">
        <f t="shared" si="324"/>
        <v>0</v>
      </c>
      <c r="U1591" s="27">
        <f t="shared" si="325"/>
        <v>0</v>
      </c>
      <c r="V1591" s="27">
        <f t="shared" si="326"/>
        <v>0</v>
      </c>
      <c r="W1591" s="27">
        <f t="shared" si="327"/>
        <v>0</v>
      </c>
      <c r="X1591" s="50">
        <f t="shared" si="328"/>
        <v>0</v>
      </c>
      <c r="Y1591" s="31">
        <f t="shared" si="329"/>
        <v>0</v>
      </c>
      <c r="Z1591" s="27"/>
      <c r="AA1591" s="27"/>
      <c r="AB1591" s="27"/>
    </row>
    <row r="1592" spans="1:28" x14ac:dyDescent="0.35">
      <c r="A1592" s="25">
        <f t="shared" si="318"/>
        <v>1571</v>
      </c>
      <c r="B1592" s="16" t="str">
        <f ca="1">IF(A1592&lt;$D$5,OFFSET('Constant mix'!$B$12,'Volatilite Portfeuille'!$E$2+A1592,0),"")</f>
        <v/>
      </c>
      <c r="C1592" s="23" t="str">
        <f ca="1">IF($A1592&lt;$D$5,OFFSET('Constant mix'!$C$13,'Volatilite Portfeuille'!$E$2+$A1592,0),"")</f>
        <v/>
      </c>
      <c r="D1592" s="25" t="str">
        <f ca="1">IF($A1592&lt;$D$5,OFFSET('Constant mix'!F$12,'Volatilite Portfeuille'!$E$2+$A1592,0),"")</f>
        <v/>
      </c>
      <c r="E1592" s="7" t="str">
        <f ca="1">IF($A1592&lt;$D$5,OFFSET('Constant mix'!G$12,'Volatilite Portfeuille'!$E$2+$A1592,0),"")</f>
        <v/>
      </c>
      <c r="F1592" s="7" t="str">
        <f ca="1">IF($A1592&lt;$D$5,OFFSET('Constant mix'!H$12,'Volatilite Portfeuille'!$E$2+$A1592,0),"")</f>
        <v/>
      </c>
      <c r="G1592" s="7" t="str">
        <f ca="1">IF($A1592&lt;$D$5,OFFSET('Constant mix'!I$12,'Volatilite Portfeuille'!$E$2+$A1592,0),"")</f>
        <v/>
      </c>
      <c r="H1592" s="7" t="str">
        <f ca="1">IF($A1592&lt;$D$5,OFFSET('Constant mix'!J$12,'Volatilite Portfeuille'!$E$2+$A1592,0),"")</f>
        <v/>
      </c>
      <c r="I1592" s="7" t="str">
        <f ca="1">IF($A1592&lt;$D$5,OFFSET('Constant mix'!K$12,'Volatilite Portfeuille'!$E$2+$A1592,0),"")</f>
        <v/>
      </c>
      <c r="J1592" s="7" t="str">
        <f ca="1">IF($A1592&lt;$D$5,OFFSET('Constant mix'!L$12,'Volatilite Portfeuille'!$E$2+$A1592,0),"")</f>
        <v/>
      </c>
      <c r="K1592" s="7" t="str">
        <f ca="1">IF($A1592&lt;$D$5,OFFSET('Constant mix'!M$12,'Volatilite Portfeuille'!$E$2+$A1592,0),"")</f>
        <v/>
      </c>
      <c r="L1592" s="7" t="str">
        <f ca="1">IF($A1592&lt;$D$5,OFFSET('Constant mix'!N$12,'Volatilite Portfeuille'!$E$2+$A1592,0),"")</f>
        <v/>
      </c>
      <c r="M1592" s="7" t="str">
        <f ca="1">IF($A1592&lt;$D$5,OFFSET('Constant mix'!O$12,'Volatilite Portfeuille'!$E$2+$A1592,0),"")</f>
        <v/>
      </c>
      <c r="N1592" s="7" t="str">
        <f ca="1">IF($A1592&lt;$D$5,OFFSET('Constant mix'!$AM$12,'Volatilite Portfeuille'!$E$2+$A1592,0),"")</f>
        <v/>
      </c>
      <c r="O1592" s="5">
        <f t="shared" si="319"/>
        <v>0</v>
      </c>
      <c r="P1592" s="27">
        <f t="shared" si="320"/>
        <v>0</v>
      </c>
      <c r="Q1592" s="27">
        <f t="shared" si="321"/>
        <v>0</v>
      </c>
      <c r="R1592" s="27">
        <f t="shared" si="322"/>
        <v>0</v>
      </c>
      <c r="S1592" s="27">
        <f t="shared" si="323"/>
        <v>0</v>
      </c>
      <c r="T1592" s="27">
        <f t="shared" si="324"/>
        <v>0</v>
      </c>
      <c r="U1592" s="27">
        <f t="shared" si="325"/>
        <v>0</v>
      </c>
      <c r="V1592" s="27">
        <f t="shared" si="326"/>
        <v>0</v>
      </c>
      <c r="W1592" s="27">
        <f t="shared" si="327"/>
        <v>0</v>
      </c>
      <c r="X1592" s="50">
        <f t="shared" si="328"/>
        <v>0</v>
      </c>
      <c r="Y1592" s="31">
        <f t="shared" si="329"/>
        <v>0</v>
      </c>
      <c r="Z1592" s="27"/>
      <c r="AA1592" s="27"/>
      <c r="AB1592" s="27"/>
    </row>
    <row r="1593" spans="1:28" x14ac:dyDescent="0.35">
      <c r="A1593" s="25">
        <f t="shared" si="318"/>
        <v>1572</v>
      </c>
      <c r="B1593" s="16" t="str">
        <f ca="1">IF(A1593&lt;$D$5,OFFSET('Constant mix'!$B$12,'Volatilite Portfeuille'!$E$2+A1593,0),"")</f>
        <v/>
      </c>
      <c r="C1593" s="23" t="str">
        <f ca="1">IF($A1593&lt;$D$5,OFFSET('Constant mix'!$C$13,'Volatilite Portfeuille'!$E$2+$A1593,0),"")</f>
        <v/>
      </c>
      <c r="D1593" s="25" t="str">
        <f ca="1">IF($A1593&lt;$D$5,OFFSET('Constant mix'!F$12,'Volatilite Portfeuille'!$E$2+$A1593,0),"")</f>
        <v/>
      </c>
      <c r="E1593" s="7" t="str">
        <f ca="1">IF($A1593&lt;$D$5,OFFSET('Constant mix'!G$12,'Volatilite Portfeuille'!$E$2+$A1593,0),"")</f>
        <v/>
      </c>
      <c r="F1593" s="7" t="str">
        <f ca="1">IF($A1593&lt;$D$5,OFFSET('Constant mix'!H$12,'Volatilite Portfeuille'!$E$2+$A1593,0),"")</f>
        <v/>
      </c>
      <c r="G1593" s="7" t="str">
        <f ca="1">IF($A1593&lt;$D$5,OFFSET('Constant mix'!I$12,'Volatilite Portfeuille'!$E$2+$A1593,0),"")</f>
        <v/>
      </c>
      <c r="H1593" s="7" t="str">
        <f ca="1">IF($A1593&lt;$D$5,OFFSET('Constant mix'!J$12,'Volatilite Portfeuille'!$E$2+$A1593,0),"")</f>
        <v/>
      </c>
      <c r="I1593" s="7" t="str">
        <f ca="1">IF($A1593&lt;$D$5,OFFSET('Constant mix'!K$12,'Volatilite Portfeuille'!$E$2+$A1593,0),"")</f>
        <v/>
      </c>
      <c r="J1593" s="7" t="str">
        <f ca="1">IF($A1593&lt;$D$5,OFFSET('Constant mix'!L$12,'Volatilite Portfeuille'!$E$2+$A1593,0),"")</f>
        <v/>
      </c>
      <c r="K1593" s="7" t="str">
        <f ca="1">IF($A1593&lt;$D$5,OFFSET('Constant mix'!M$12,'Volatilite Portfeuille'!$E$2+$A1593,0),"")</f>
        <v/>
      </c>
      <c r="L1593" s="7" t="str">
        <f ca="1">IF($A1593&lt;$D$5,OFFSET('Constant mix'!N$12,'Volatilite Portfeuille'!$E$2+$A1593,0),"")</f>
        <v/>
      </c>
      <c r="M1593" s="7" t="str">
        <f ca="1">IF($A1593&lt;$D$5,OFFSET('Constant mix'!O$12,'Volatilite Portfeuille'!$E$2+$A1593,0),"")</f>
        <v/>
      </c>
      <c r="N1593" s="7" t="str">
        <f ca="1">IF($A1593&lt;$D$5,OFFSET('Constant mix'!$AM$12,'Volatilite Portfeuille'!$E$2+$A1593,0),"")</f>
        <v/>
      </c>
      <c r="O1593" s="5">
        <f t="shared" si="319"/>
        <v>0</v>
      </c>
      <c r="P1593" s="27">
        <f t="shared" si="320"/>
        <v>0</v>
      </c>
      <c r="Q1593" s="27">
        <f t="shared" si="321"/>
        <v>0</v>
      </c>
      <c r="R1593" s="27">
        <f t="shared" si="322"/>
        <v>0</v>
      </c>
      <c r="S1593" s="27">
        <f t="shared" si="323"/>
        <v>0</v>
      </c>
      <c r="T1593" s="27">
        <f t="shared" si="324"/>
        <v>0</v>
      </c>
      <c r="U1593" s="27">
        <f t="shared" si="325"/>
        <v>0</v>
      </c>
      <c r="V1593" s="27">
        <f t="shared" si="326"/>
        <v>0</v>
      </c>
      <c r="W1593" s="27">
        <f t="shared" si="327"/>
        <v>0</v>
      </c>
      <c r="X1593" s="50">
        <f t="shared" si="328"/>
        <v>0</v>
      </c>
      <c r="Y1593" s="31">
        <f t="shared" si="329"/>
        <v>0</v>
      </c>
      <c r="Z1593" s="27"/>
      <c r="AA1593" s="27"/>
      <c r="AB1593" s="27"/>
    </row>
    <row r="1594" spans="1:28" x14ac:dyDescent="0.35">
      <c r="A1594" s="25">
        <f t="shared" si="318"/>
        <v>1573</v>
      </c>
      <c r="B1594" s="16" t="str">
        <f ca="1">IF(A1594&lt;$D$5,OFFSET('Constant mix'!$B$12,'Volatilite Portfeuille'!$E$2+A1594,0),"")</f>
        <v/>
      </c>
      <c r="C1594" s="23" t="str">
        <f ca="1">IF($A1594&lt;$D$5,OFFSET('Constant mix'!$C$13,'Volatilite Portfeuille'!$E$2+$A1594,0),"")</f>
        <v/>
      </c>
      <c r="D1594" s="25" t="str">
        <f ca="1">IF($A1594&lt;$D$5,OFFSET('Constant mix'!F$12,'Volatilite Portfeuille'!$E$2+$A1594,0),"")</f>
        <v/>
      </c>
      <c r="E1594" s="7" t="str">
        <f ca="1">IF($A1594&lt;$D$5,OFFSET('Constant mix'!G$12,'Volatilite Portfeuille'!$E$2+$A1594,0),"")</f>
        <v/>
      </c>
      <c r="F1594" s="7" t="str">
        <f ca="1">IF($A1594&lt;$D$5,OFFSET('Constant mix'!H$12,'Volatilite Portfeuille'!$E$2+$A1594,0),"")</f>
        <v/>
      </c>
      <c r="G1594" s="7" t="str">
        <f ca="1">IF($A1594&lt;$D$5,OFFSET('Constant mix'!I$12,'Volatilite Portfeuille'!$E$2+$A1594,0),"")</f>
        <v/>
      </c>
      <c r="H1594" s="7" t="str">
        <f ca="1">IF($A1594&lt;$D$5,OFFSET('Constant mix'!J$12,'Volatilite Portfeuille'!$E$2+$A1594,0),"")</f>
        <v/>
      </c>
      <c r="I1594" s="7" t="str">
        <f ca="1">IF($A1594&lt;$D$5,OFFSET('Constant mix'!K$12,'Volatilite Portfeuille'!$E$2+$A1594,0),"")</f>
        <v/>
      </c>
      <c r="J1594" s="7" t="str">
        <f ca="1">IF($A1594&lt;$D$5,OFFSET('Constant mix'!L$12,'Volatilite Portfeuille'!$E$2+$A1594,0),"")</f>
        <v/>
      </c>
      <c r="K1594" s="7" t="str">
        <f ca="1">IF($A1594&lt;$D$5,OFFSET('Constant mix'!M$12,'Volatilite Portfeuille'!$E$2+$A1594,0),"")</f>
        <v/>
      </c>
      <c r="L1594" s="7" t="str">
        <f ca="1">IF($A1594&lt;$D$5,OFFSET('Constant mix'!N$12,'Volatilite Portfeuille'!$E$2+$A1594,0),"")</f>
        <v/>
      </c>
      <c r="M1594" s="7" t="str">
        <f ca="1">IF($A1594&lt;$D$5,OFFSET('Constant mix'!O$12,'Volatilite Portfeuille'!$E$2+$A1594,0),"")</f>
        <v/>
      </c>
      <c r="N1594" s="7" t="str">
        <f ca="1">IF($A1594&lt;$D$5,OFFSET('Constant mix'!$AM$12,'Volatilite Portfeuille'!$E$2+$A1594,0),"")</f>
        <v/>
      </c>
      <c r="O1594" s="5">
        <f t="shared" si="319"/>
        <v>0</v>
      </c>
      <c r="P1594" s="27">
        <f t="shared" si="320"/>
        <v>0</v>
      </c>
      <c r="Q1594" s="27">
        <f t="shared" si="321"/>
        <v>0</v>
      </c>
      <c r="R1594" s="27">
        <f t="shared" si="322"/>
        <v>0</v>
      </c>
      <c r="S1594" s="27">
        <f t="shared" si="323"/>
        <v>0</v>
      </c>
      <c r="T1594" s="27">
        <f t="shared" si="324"/>
        <v>0</v>
      </c>
      <c r="U1594" s="27">
        <f t="shared" si="325"/>
        <v>0</v>
      </c>
      <c r="V1594" s="27">
        <f t="shared" si="326"/>
        <v>0</v>
      </c>
      <c r="W1594" s="27">
        <f t="shared" si="327"/>
        <v>0</v>
      </c>
      <c r="X1594" s="50">
        <f t="shared" si="328"/>
        <v>0</v>
      </c>
      <c r="Y1594" s="31">
        <f t="shared" si="329"/>
        <v>0</v>
      </c>
      <c r="Z1594" s="27"/>
      <c r="AA1594" s="27"/>
      <c r="AB1594" s="27"/>
    </row>
    <row r="1595" spans="1:28" x14ac:dyDescent="0.35">
      <c r="A1595" s="25">
        <f t="shared" si="318"/>
        <v>1574</v>
      </c>
      <c r="B1595" s="16" t="str">
        <f ca="1">IF(A1595&lt;$D$5,OFFSET('Constant mix'!$B$12,'Volatilite Portfeuille'!$E$2+A1595,0),"")</f>
        <v/>
      </c>
      <c r="C1595" s="23" t="str">
        <f ca="1">IF($A1595&lt;$D$5,OFFSET('Constant mix'!$C$13,'Volatilite Portfeuille'!$E$2+$A1595,0),"")</f>
        <v/>
      </c>
      <c r="D1595" s="25" t="str">
        <f ca="1">IF($A1595&lt;$D$5,OFFSET('Constant mix'!F$12,'Volatilite Portfeuille'!$E$2+$A1595,0),"")</f>
        <v/>
      </c>
      <c r="E1595" s="7" t="str">
        <f ca="1">IF($A1595&lt;$D$5,OFFSET('Constant mix'!G$12,'Volatilite Portfeuille'!$E$2+$A1595,0),"")</f>
        <v/>
      </c>
      <c r="F1595" s="7" t="str">
        <f ca="1">IF($A1595&lt;$D$5,OFFSET('Constant mix'!H$12,'Volatilite Portfeuille'!$E$2+$A1595,0),"")</f>
        <v/>
      </c>
      <c r="G1595" s="7" t="str">
        <f ca="1">IF($A1595&lt;$D$5,OFFSET('Constant mix'!I$12,'Volatilite Portfeuille'!$E$2+$A1595,0),"")</f>
        <v/>
      </c>
      <c r="H1595" s="7" t="str">
        <f ca="1">IF($A1595&lt;$D$5,OFFSET('Constant mix'!J$12,'Volatilite Portfeuille'!$E$2+$A1595,0),"")</f>
        <v/>
      </c>
      <c r="I1595" s="7" t="str">
        <f ca="1">IF($A1595&lt;$D$5,OFFSET('Constant mix'!K$12,'Volatilite Portfeuille'!$E$2+$A1595,0),"")</f>
        <v/>
      </c>
      <c r="J1595" s="7" t="str">
        <f ca="1">IF($A1595&lt;$D$5,OFFSET('Constant mix'!L$12,'Volatilite Portfeuille'!$E$2+$A1595,0),"")</f>
        <v/>
      </c>
      <c r="K1595" s="7" t="str">
        <f ca="1">IF($A1595&lt;$D$5,OFFSET('Constant mix'!M$12,'Volatilite Portfeuille'!$E$2+$A1595,0),"")</f>
        <v/>
      </c>
      <c r="L1595" s="7" t="str">
        <f ca="1">IF($A1595&lt;$D$5,OFFSET('Constant mix'!N$12,'Volatilite Portfeuille'!$E$2+$A1595,0),"")</f>
        <v/>
      </c>
      <c r="M1595" s="7" t="str">
        <f ca="1">IF($A1595&lt;$D$5,OFFSET('Constant mix'!O$12,'Volatilite Portfeuille'!$E$2+$A1595,0),"")</f>
        <v/>
      </c>
      <c r="N1595" s="7" t="str">
        <f ca="1">IF($A1595&lt;$D$5,OFFSET('Constant mix'!$AM$12,'Volatilite Portfeuille'!$E$2+$A1595,0),"")</f>
        <v/>
      </c>
      <c r="O1595" s="5">
        <f t="shared" si="319"/>
        <v>0</v>
      </c>
      <c r="P1595" s="27">
        <f t="shared" si="320"/>
        <v>0</v>
      </c>
      <c r="Q1595" s="27">
        <f t="shared" si="321"/>
        <v>0</v>
      </c>
      <c r="R1595" s="27">
        <f t="shared" si="322"/>
        <v>0</v>
      </c>
      <c r="S1595" s="27">
        <f t="shared" si="323"/>
        <v>0</v>
      </c>
      <c r="T1595" s="27">
        <f t="shared" si="324"/>
        <v>0</v>
      </c>
      <c r="U1595" s="27">
        <f t="shared" si="325"/>
        <v>0</v>
      </c>
      <c r="V1595" s="27">
        <f t="shared" si="326"/>
        <v>0</v>
      </c>
      <c r="W1595" s="27">
        <f t="shared" si="327"/>
        <v>0</v>
      </c>
      <c r="X1595" s="50">
        <f t="shared" si="328"/>
        <v>0</v>
      </c>
      <c r="Y1595" s="31">
        <f t="shared" si="329"/>
        <v>0</v>
      </c>
      <c r="Z1595" s="27"/>
      <c r="AA1595" s="27"/>
      <c r="AB1595" s="27"/>
    </row>
    <row r="1596" spans="1:28" x14ac:dyDescent="0.35">
      <c r="A1596" s="25">
        <f t="shared" si="318"/>
        <v>1575</v>
      </c>
      <c r="B1596" s="16" t="str">
        <f ca="1">IF(A1596&lt;$D$5,OFFSET('Constant mix'!$B$12,'Volatilite Portfeuille'!$E$2+A1596,0),"")</f>
        <v/>
      </c>
      <c r="C1596" s="23" t="str">
        <f ca="1">IF($A1596&lt;$D$5,OFFSET('Constant mix'!$C$13,'Volatilite Portfeuille'!$E$2+$A1596,0),"")</f>
        <v/>
      </c>
      <c r="D1596" s="25" t="str">
        <f ca="1">IF($A1596&lt;$D$5,OFFSET('Constant mix'!F$12,'Volatilite Portfeuille'!$E$2+$A1596,0),"")</f>
        <v/>
      </c>
      <c r="E1596" s="7" t="str">
        <f ca="1">IF($A1596&lt;$D$5,OFFSET('Constant mix'!G$12,'Volatilite Portfeuille'!$E$2+$A1596,0),"")</f>
        <v/>
      </c>
      <c r="F1596" s="7" t="str">
        <f ca="1">IF($A1596&lt;$D$5,OFFSET('Constant mix'!H$12,'Volatilite Portfeuille'!$E$2+$A1596,0),"")</f>
        <v/>
      </c>
      <c r="G1596" s="7" t="str">
        <f ca="1">IF($A1596&lt;$D$5,OFFSET('Constant mix'!I$12,'Volatilite Portfeuille'!$E$2+$A1596,0),"")</f>
        <v/>
      </c>
      <c r="H1596" s="7" t="str">
        <f ca="1">IF($A1596&lt;$D$5,OFFSET('Constant mix'!J$12,'Volatilite Portfeuille'!$E$2+$A1596,0),"")</f>
        <v/>
      </c>
      <c r="I1596" s="7" t="str">
        <f ca="1">IF($A1596&lt;$D$5,OFFSET('Constant mix'!K$12,'Volatilite Portfeuille'!$E$2+$A1596,0),"")</f>
        <v/>
      </c>
      <c r="J1596" s="7" t="str">
        <f ca="1">IF($A1596&lt;$D$5,OFFSET('Constant mix'!L$12,'Volatilite Portfeuille'!$E$2+$A1596,0),"")</f>
        <v/>
      </c>
      <c r="K1596" s="7" t="str">
        <f ca="1">IF($A1596&lt;$D$5,OFFSET('Constant mix'!M$12,'Volatilite Portfeuille'!$E$2+$A1596,0),"")</f>
        <v/>
      </c>
      <c r="L1596" s="7" t="str">
        <f ca="1">IF($A1596&lt;$D$5,OFFSET('Constant mix'!N$12,'Volatilite Portfeuille'!$E$2+$A1596,0),"")</f>
        <v/>
      </c>
      <c r="M1596" s="7" t="str">
        <f ca="1">IF($A1596&lt;$D$5,OFFSET('Constant mix'!O$12,'Volatilite Portfeuille'!$E$2+$A1596,0),"")</f>
        <v/>
      </c>
      <c r="N1596" s="7" t="str">
        <f ca="1">IF($A1596&lt;$D$5,OFFSET('Constant mix'!$AM$12,'Volatilite Portfeuille'!$E$2+$A1596,0),"")</f>
        <v/>
      </c>
      <c r="O1596" s="5">
        <f t="shared" si="319"/>
        <v>0</v>
      </c>
      <c r="P1596" s="27">
        <f t="shared" si="320"/>
        <v>0</v>
      </c>
      <c r="Q1596" s="27">
        <f t="shared" si="321"/>
        <v>0</v>
      </c>
      <c r="R1596" s="27">
        <f t="shared" si="322"/>
        <v>0</v>
      </c>
      <c r="S1596" s="27">
        <f t="shared" si="323"/>
        <v>0</v>
      </c>
      <c r="T1596" s="27">
        <f t="shared" si="324"/>
        <v>0</v>
      </c>
      <c r="U1596" s="27">
        <f t="shared" si="325"/>
        <v>0</v>
      </c>
      <c r="V1596" s="27">
        <f t="shared" si="326"/>
        <v>0</v>
      </c>
      <c r="W1596" s="27">
        <f t="shared" si="327"/>
        <v>0</v>
      </c>
      <c r="X1596" s="50">
        <f t="shared" si="328"/>
        <v>0</v>
      </c>
      <c r="Y1596" s="31">
        <f t="shared" si="329"/>
        <v>0</v>
      </c>
      <c r="Z1596" s="27"/>
      <c r="AA1596" s="27"/>
      <c r="AB1596" s="27"/>
    </row>
    <row r="1597" spans="1:28" x14ac:dyDescent="0.35">
      <c r="A1597" s="25">
        <f t="shared" si="318"/>
        <v>1576</v>
      </c>
      <c r="B1597" s="16" t="str">
        <f ca="1">IF(A1597&lt;$D$5,OFFSET('Constant mix'!$B$12,'Volatilite Portfeuille'!$E$2+A1597,0),"")</f>
        <v/>
      </c>
      <c r="C1597" s="23" t="str">
        <f ca="1">IF($A1597&lt;$D$5,OFFSET('Constant mix'!$C$13,'Volatilite Portfeuille'!$E$2+$A1597,0),"")</f>
        <v/>
      </c>
      <c r="D1597" s="25" t="str">
        <f ca="1">IF($A1597&lt;$D$5,OFFSET('Constant mix'!F$12,'Volatilite Portfeuille'!$E$2+$A1597,0),"")</f>
        <v/>
      </c>
      <c r="E1597" s="7" t="str">
        <f ca="1">IF($A1597&lt;$D$5,OFFSET('Constant mix'!G$12,'Volatilite Portfeuille'!$E$2+$A1597,0),"")</f>
        <v/>
      </c>
      <c r="F1597" s="7" t="str">
        <f ca="1">IF($A1597&lt;$D$5,OFFSET('Constant mix'!H$12,'Volatilite Portfeuille'!$E$2+$A1597,0),"")</f>
        <v/>
      </c>
      <c r="G1597" s="7" t="str">
        <f ca="1">IF($A1597&lt;$D$5,OFFSET('Constant mix'!I$12,'Volatilite Portfeuille'!$E$2+$A1597,0),"")</f>
        <v/>
      </c>
      <c r="H1597" s="7" t="str">
        <f ca="1">IF($A1597&lt;$D$5,OFFSET('Constant mix'!J$12,'Volatilite Portfeuille'!$E$2+$A1597,0),"")</f>
        <v/>
      </c>
      <c r="I1597" s="7" t="str">
        <f ca="1">IF($A1597&lt;$D$5,OFFSET('Constant mix'!K$12,'Volatilite Portfeuille'!$E$2+$A1597,0),"")</f>
        <v/>
      </c>
      <c r="J1597" s="7" t="str">
        <f ca="1">IF($A1597&lt;$D$5,OFFSET('Constant mix'!L$12,'Volatilite Portfeuille'!$E$2+$A1597,0),"")</f>
        <v/>
      </c>
      <c r="K1597" s="7" t="str">
        <f ca="1">IF($A1597&lt;$D$5,OFFSET('Constant mix'!M$12,'Volatilite Portfeuille'!$E$2+$A1597,0),"")</f>
        <v/>
      </c>
      <c r="L1597" s="7" t="str">
        <f ca="1">IF($A1597&lt;$D$5,OFFSET('Constant mix'!N$12,'Volatilite Portfeuille'!$E$2+$A1597,0),"")</f>
        <v/>
      </c>
      <c r="M1597" s="7" t="str">
        <f ca="1">IF($A1597&lt;$D$5,OFFSET('Constant mix'!O$12,'Volatilite Portfeuille'!$E$2+$A1597,0),"")</f>
        <v/>
      </c>
      <c r="N1597" s="7" t="str">
        <f ca="1">IF($A1597&lt;$D$5,OFFSET('Constant mix'!$AM$12,'Volatilite Portfeuille'!$E$2+$A1597,0),"")</f>
        <v/>
      </c>
      <c r="O1597" s="5">
        <f t="shared" si="319"/>
        <v>0</v>
      </c>
      <c r="P1597" s="27">
        <f t="shared" si="320"/>
        <v>0</v>
      </c>
      <c r="Q1597" s="27">
        <f t="shared" si="321"/>
        <v>0</v>
      </c>
      <c r="R1597" s="27">
        <f t="shared" si="322"/>
        <v>0</v>
      </c>
      <c r="S1597" s="27">
        <f t="shared" si="323"/>
        <v>0</v>
      </c>
      <c r="T1597" s="27">
        <f t="shared" si="324"/>
        <v>0</v>
      </c>
      <c r="U1597" s="27">
        <f t="shared" si="325"/>
        <v>0</v>
      </c>
      <c r="V1597" s="27">
        <f t="shared" si="326"/>
        <v>0</v>
      </c>
      <c r="W1597" s="27">
        <f t="shared" si="327"/>
        <v>0</v>
      </c>
      <c r="X1597" s="50">
        <f t="shared" si="328"/>
        <v>0</v>
      </c>
      <c r="Y1597" s="31">
        <f t="shared" si="329"/>
        <v>0</v>
      </c>
      <c r="Z1597" s="27"/>
      <c r="AA1597" s="27"/>
      <c r="AB1597" s="27"/>
    </row>
    <row r="1598" spans="1:28" x14ac:dyDescent="0.35">
      <c r="A1598" s="25">
        <f t="shared" si="318"/>
        <v>1577</v>
      </c>
      <c r="B1598" s="16" t="str">
        <f ca="1">IF(A1598&lt;$D$5,OFFSET('Constant mix'!$B$12,'Volatilite Portfeuille'!$E$2+A1598,0),"")</f>
        <v/>
      </c>
      <c r="C1598" s="23" t="str">
        <f ca="1">IF($A1598&lt;$D$5,OFFSET('Constant mix'!$C$13,'Volatilite Portfeuille'!$E$2+$A1598,0),"")</f>
        <v/>
      </c>
      <c r="D1598" s="25" t="str">
        <f ca="1">IF($A1598&lt;$D$5,OFFSET('Constant mix'!F$12,'Volatilite Portfeuille'!$E$2+$A1598,0),"")</f>
        <v/>
      </c>
      <c r="E1598" s="7" t="str">
        <f ca="1">IF($A1598&lt;$D$5,OFFSET('Constant mix'!G$12,'Volatilite Portfeuille'!$E$2+$A1598,0),"")</f>
        <v/>
      </c>
      <c r="F1598" s="7" t="str">
        <f ca="1">IF($A1598&lt;$D$5,OFFSET('Constant mix'!H$12,'Volatilite Portfeuille'!$E$2+$A1598,0),"")</f>
        <v/>
      </c>
      <c r="G1598" s="7" t="str">
        <f ca="1">IF($A1598&lt;$D$5,OFFSET('Constant mix'!I$12,'Volatilite Portfeuille'!$E$2+$A1598,0),"")</f>
        <v/>
      </c>
      <c r="H1598" s="7" t="str">
        <f ca="1">IF($A1598&lt;$D$5,OFFSET('Constant mix'!J$12,'Volatilite Portfeuille'!$E$2+$A1598,0),"")</f>
        <v/>
      </c>
      <c r="I1598" s="7" t="str">
        <f ca="1">IF($A1598&lt;$D$5,OFFSET('Constant mix'!K$12,'Volatilite Portfeuille'!$E$2+$A1598,0),"")</f>
        <v/>
      </c>
      <c r="J1598" s="7" t="str">
        <f ca="1">IF($A1598&lt;$D$5,OFFSET('Constant mix'!L$12,'Volatilite Portfeuille'!$E$2+$A1598,0),"")</f>
        <v/>
      </c>
      <c r="K1598" s="7" t="str">
        <f ca="1">IF($A1598&lt;$D$5,OFFSET('Constant mix'!M$12,'Volatilite Portfeuille'!$E$2+$A1598,0),"")</f>
        <v/>
      </c>
      <c r="L1598" s="7" t="str">
        <f ca="1">IF($A1598&lt;$D$5,OFFSET('Constant mix'!N$12,'Volatilite Portfeuille'!$E$2+$A1598,0),"")</f>
        <v/>
      </c>
      <c r="M1598" s="7" t="str">
        <f ca="1">IF($A1598&lt;$D$5,OFFSET('Constant mix'!O$12,'Volatilite Portfeuille'!$E$2+$A1598,0),"")</f>
        <v/>
      </c>
      <c r="N1598" s="7" t="str">
        <f ca="1">IF($A1598&lt;$D$5,OFFSET('Constant mix'!$AM$12,'Volatilite Portfeuille'!$E$2+$A1598,0),"")</f>
        <v/>
      </c>
      <c r="O1598" s="5">
        <f t="shared" si="319"/>
        <v>0</v>
      </c>
      <c r="P1598" s="27">
        <f t="shared" si="320"/>
        <v>0</v>
      </c>
      <c r="Q1598" s="27">
        <f t="shared" si="321"/>
        <v>0</v>
      </c>
      <c r="R1598" s="27">
        <f t="shared" si="322"/>
        <v>0</v>
      </c>
      <c r="S1598" s="27">
        <f t="shared" si="323"/>
        <v>0</v>
      </c>
      <c r="T1598" s="27">
        <f t="shared" si="324"/>
        <v>0</v>
      </c>
      <c r="U1598" s="27">
        <f t="shared" si="325"/>
        <v>0</v>
      </c>
      <c r="V1598" s="27">
        <f t="shared" si="326"/>
        <v>0</v>
      </c>
      <c r="W1598" s="27">
        <f t="shared" si="327"/>
        <v>0</v>
      </c>
      <c r="X1598" s="50">
        <f t="shared" si="328"/>
        <v>0</v>
      </c>
      <c r="Y1598" s="31">
        <f t="shared" si="329"/>
        <v>0</v>
      </c>
      <c r="Z1598" s="27"/>
      <c r="AA1598" s="27"/>
      <c r="AB1598" s="27"/>
    </row>
    <row r="1599" spans="1:28" x14ac:dyDescent="0.35">
      <c r="A1599" s="25">
        <f t="shared" si="318"/>
        <v>1578</v>
      </c>
      <c r="B1599" s="16" t="str">
        <f ca="1">IF(A1599&lt;$D$5,OFFSET('Constant mix'!$B$12,'Volatilite Portfeuille'!$E$2+A1599,0),"")</f>
        <v/>
      </c>
      <c r="C1599" s="23" t="str">
        <f ca="1">IF($A1599&lt;$D$5,OFFSET('Constant mix'!$C$13,'Volatilite Portfeuille'!$E$2+$A1599,0),"")</f>
        <v/>
      </c>
      <c r="D1599" s="25" t="str">
        <f ca="1">IF($A1599&lt;$D$5,OFFSET('Constant mix'!F$12,'Volatilite Portfeuille'!$E$2+$A1599,0),"")</f>
        <v/>
      </c>
      <c r="E1599" s="7" t="str">
        <f ca="1">IF($A1599&lt;$D$5,OFFSET('Constant mix'!G$12,'Volatilite Portfeuille'!$E$2+$A1599,0),"")</f>
        <v/>
      </c>
      <c r="F1599" s="7" t="str">
        <f ca="1">IF($A1599&lt;$D$5,OFFSET('Constant mix'!H$12,'Volatilite Portfeuille'!$E$2+$A1599,0),"")</f>
        <v/>
      </c>
      <c r="G1599" s="7" t="str">
        <f ca="1">IF($A1599&lt;$D$5,OFFSET('Constant mix'!I$12,'Volatilite Portfeuille'!$E$2+$A1599,0),"")</f>
        <v/>
      </c>
      <c r="H1599" s="7" t="str">
        <f ca="1">IF($A1599&lt;$D$5,OFFSET('Constant mix'!J$12,'Volatilite Portfeuille'!$E$2+$A1599,0),"")</f>
        <v/>
      </c>
      <c r="I1599" s="7" t="str">
        <f ca="1">IF($A1599&lt;$D$5,OFFSET('Constant mix'!K$12,'Volatilite Portfeuille'!$E$2+$A1599,0),"")</f>
        <v/>
      </c>
      <c r="J1599" s="7" t="str">
        <f ca="1">IF($A1599&lt;$D$5,OFFSET('Constant mix'!L$12,'Volatilite Portfeuille'!$E$2+$A1599,0),"")</f>
        <v/>
      </c>
      <c r="K1599" s="7" t="str">
        <f ca="1">IF($A1599&lt;$D$5,OFFSET('Constant mix'!M$12,'Volatilite Portfeuille'!$E$2+$A1599,0),"")</f>
        <v/>
      </c>
      <c r="L1599" s="7" t="str">
        <f ca="1">IF($A1599&lt;$D$5,OFFSET('Constant mix'!N$12,'Volatilite Portfeuille'!$E$2+$A1599,0),"")</f>
        <v/>
      </c>
      <c r="M1599" s="7" t="str">
        <f ca="1">IF($A1599&lt;$D$5,OFFSET('Constant mix'!O$12,'Volatilite Portfeuille'!$E$2+$A1599,0),"")</f>
        <v/>
      </c>
      <c r="N1599" s="7" t="str">
        <f ca="1">IF($A1599&lt;$D$5,OFFSET('Constant mix'!$AM$12,'Volatilite Portfeuille'!$E$2+$A1599,0),"")</f>
        <v/>
      </c>
      <c r="O1599" s="5">
        <f t="shared" si="319"/>
        <v>0</v>
      </c>
      <c r="P1599" s="27">
        <f t="shared" si="320"/>
        <v>0</v>
      </c>
      <c r="Q1599" s="27">
        <f t="shared" si="321"/>
        <v>0</v>
      </c>
      <c r="R1599" s="27">
        <f t="shared" si="322"/>
        <v>0</v>
      </c>
      <c r="S1599" s="27">
        <f t="shared" si="323"/>
        <v>0</v>
      </c>
      <c r="T1599" s="27">
        <f t="shared" si="324"/>
        <v>0</v>
      </c>
      <c r="U1599" s="27">
        <f t="shared" si="325"/>
        <v>0</v>
      </c>
      <c r="V1599" s="27">
        <f t="shared" si="326"/>
        <v>0</v>
      </c>
      <c r="W1599" s="27">
        <f t="shared" si="327"/>
        <v>0</v>
      </c>
      <c r="X1599" s="50">
        <f t="shared" si="328"/>
        <v>0</v>
      </c>
      <c r="Y1599" s="31">
        <f t="shared" si="329"/>
        <v>0</v>
      </c>
      <c r="Z1599" s="27"/>
      <c r="AA1599" s="27"/>
      <c r="AB1599" s="27"/>
    </row>
    <row r="1600" spans="1:28" x14ac:dyDescent="0.35">
      <c r="A1600" s="25">
        <f t="shared" si="318"/>
        <v>1579</v>
      </c>
      <c r="B1600" s="16" t="str">
        <f ca="1">IF(A1600&lt;$D$5,OFFSET('Constant mix'!$B$12,'Volatilite Portfeuille'!$E$2+A1600,0),"")</f>
        <v/>
      </c>
      <c r="C1600" s="23" t="str">
        <f ca="1">IF($A1600&lt;$D$5,OFFSET('Constant mix'!$C$13,'Volatilite Portfeuille'!$E$2+$A1600,0),"")</f>
        <v/>
      </c>
      <c r="D1600" s="25" t="str">
        <f ca="1">IF($A1600&lt;$D$5,OFFSET('Constant mix'!F$12,'Volatilite Portfeuille'!$E$2+$A1600,0),"")</f>
        <v/>
      </c>
      <c r="E1600" s="7" t="str">
        <f ca="1">IF($A1600&lt;$D$5,OFFSET('Constant mix'!G$12,'Volatilite Portfeuille'!$E$2+$A1600,0),"")</f>
        <v/>
      </c>
      <c r="F1600" s="7" t="str">
        <f ca="1">IF($A1600&lt;$D$5,OFFSET('Constant mix'!H$12,'Volatilite Portfeuille'!$E$2+$A1600,0),"")</f>
        <v/>
      </c>
      <c r="G1600" s="7" t="str">
        <f ca="1">IF($A1600&lt;$D$5,OFFSET('Constant mix'!I$12,'Volatilite Portfeuille'!$E$2+$A1600,0),"")</f>
        <v/>
      </c>
      <c r="H1600" s="7" t="str">
        <f ca="1">IF($A1600&lt;$D$5,OFFSET('Constant mix'!J$12,'Volatilite Portfeuille'!$E$2+$A1600,0),"")</f>
        <v/>
      </c>
      <c r="I1600" s="7" t="str">
        <f ca="1">IF($A1600&lt;$D$5,OFFSET('Constant mix'!K$12,'Volatilite Portfeuille'!$E$2+$A1600,0),"")</f>
        <v/>
      </c>
      <c r="J1600" s="7" t="str">
        <f ca="1">IF($A1600&lt;$D$5,OFFSET('Constant mix'!L$12,'Volatilite Portfeuille'!$E$2+$A1600,0),"")</f>
        <v/>
      </c>
      <c r="K1600" s="7" t="str">
        <f ca="1">IF($A1600&lt;$D$5,OFFSET('Constant mix'!M$12,'Volatilite Portfeuille'!$E$2+$A1600,0),"")</f>
        <v/>
      </c>
      <c r="L1600" s="7" t="str">
        <f ca="1">IF($A1600&lt;$D$5,OFFSET('Constant mix'!N$12,'Volatilite Portfeuille'!$E$2+$A1600,0),"")</f>
        <v/>
      </c>
      <c r="M1600" s="7" t="str">
        <f ca="1">IF($A1600&lt;$D$5,OFFSET('Constant mix'!O$12,'Volatilite Portfeuille'!$E$2+$A1600,0),"")</f>
        <v/>
      </c>
      <c r="N1600" s="7" t="str">
        <f ca="1">IF($A1600&lt;$D$5,OFFSET('Constant mix'!$AM$12,'Volatilite Portfeuille'!$E$2+$A1600,0),"")</f>
        <v/>
      </c>
      <c r="O1600" s="5">
        <f t="shared" si="319"/>
        <v>0</v>
      </c>
      <c r="P1600" s="27">
        <f t="shared" si="320"/>
        <v>0</v>
      </c>
      <c r="Q1600" s="27">
        <f t="shared" si="321"/>
        <v>0</v>
      </c>
      <c r="R1600" s="27">
        <f t="shared" si="322"/>
        <v>0</v>
      </c>
      <c r="S1600" s="27">
        <f t="shared" si="323"/>
        <v>0</v>
      </c>
      <c r="T1600" s="27">
        <f t="shared" si="324"/>
        <v>0</v>
      </c>
      <c r="U1600" s="27">
        <f t="shared" si="325"/>
        <v>0</v>
      </c>
      <c r="V1600" s="27">
        <f t="shared" si="326"/>
        <v>0</v>
      </c>
      <c r="W1600" s="27">
        <f t="shared" si="327"/>
        <v>0</v>
      </c>
      <c r="X1600" s="50">
        <f t="shared" si="328"/>
        <v>0</v>
      </c>
      <c r="Y1600" s="31">
        <f t="shared" si="329"/>
        <v>0</v>
      </c>
      <c r="Z1600" s="27"/>
      <c r="AA1600" s="27"/>
      <c r="AB1600" s="27"/>
    </row>
    <row r="1601" spans="1:28" x14ac:dyDescent="0.35">
      <c r="A1601" s="25">
        <f t="shared" si="318"/>
        <v>1580</v>
      </c>
      <c r="B1601" s="16" t="str">
        <f ca="1">IF(A1601&lt;$D$5,OFFSET('Constant mix'!$B$12,'Volatilite Portfeuille'!$E$2+A1601,0),"")</f>
        <v/>
      </c>
      <c r="C1601" s="23" t="str">
        <f ca="1">IF($A1601&lt;$D$5,OFFSET('Constant mix'!$C$13,'Volatilite Portfeuille'!$E$2+$A1601,0),"")</f>
        <v/>
      </c>
      <c r="D1601" s="25" t="str">
        <f ca="1">IF($A1601&lt;$D$5,OFFSET('Constant mix'!F$12,'Volatilite Portfeuille'!$E$2+$A1601,0),"")</f>
        <v/>
      </c>
      <c r="E1601" s="7" t="str">
        <f ca="1">IF($A1601&lt;$D$5,OFFSET('Constant mix'!G$12,'Volatilite Portfeuille'!$E$2+$A1601,0),"")</f>
        <v/>
      </c>
      <c r="F1601" s="7" t="str">
        <f ca="1">IF($A1601&lt;$D$5,OFFSET('Constant mix'!H$12,'Volatilite Portfeuille'!$E$2+$A1601,0),"")</f>
        <v/>
      </c>
      <c r="G1601" s="7" t="str">
        <f ca="1">IF($A1601&lt;$D$5,OFFSET('Constant mix'!I$12,'Volatilite Portfeuille'!$E$2+$A1601,0),"")</f>
        <v/>
      </c>
      <c r="H1601" s="7" t="str">
        <f ca="1">IF($A1601&lt;$D$5,OFFSET('Constant mix'!J$12,'Volatilite Portfeuille'!$E$2+$A1601,0),"")</f>
        <v/>
      </c>
      <c r="I1601" s="7" t="str">
        <f ca="1">IF($A1601&lt;$D$5,OFFSET('Constant mix'!K$12,'Volatilite Portfeuille'!$E$2+$A1601,0),"")</f>
        <v/>
      </c>
      <c r="J1601" s="7" t="str">
        <f ca="1">IF($A1601&lt;$D$5,OFFSET('Constant mix'!L$12,'Volatilite Portfeuille'!$E$2+$A1601,0),"")</f>
        <v/>
      </c>
      <c r="K1601" s="7" t="str">
        <f ca="1">IF($A1601&lt;$D$5,OFFSET('Constant mix'!M$12,'Volatilite Portfeuille'!$E$2+$A1601,0),"")</f>
        <v/>
      </c>
      <c r="L1601" s="7" t="str">
        <f ca="1">IF($A1601&lt;$D$5,OFFSET('Constant mix'!N$12,'Volatilite Portfeuille'!$E$2+$A1601,0),"")</f>
        <v/>
      </c>
      <c r="M1601" s="7" t="str">
        <f ca="1">IF($A1601&lt;$D$5,OFFSET('Constant mix'!O$12,'Volatilite Portfeuille'!$E$2+$A1601,0),"")</f>
        <v/>
      </c>
      <c r="N1601" s="7" t="str">
        <f ca="1">IF($A1601&lt;$D$5,OFFSET('Constant mix'!$AM$12,'Volatilite Portfeuille'!$E$2+$A1601,0),"")</f>
        <v/>
      </c>
      <c r="O1601" s="5">
        <f t="shared" si="319"/>
        <v>0</v>
      </c>
      <c r="P1601" s="27">
        <f t="shared" si="320"/>
        <v>0</v>
      </c>
      <c r="Q1601" s="27">
        <f t="shared" si="321"/>
        <v>0</v>
      </c>
      <c r="R1601" s="27">
        <f t="shared" si="322"/>
        <v>0</v>
      </c>
      <c r="S1601" s="27">
        <f t="shared" si="323"/>
        <v>0</v>
      </c>
      <c r="T1601" s="27">
        <f t="shared" si="324"/>
        <v>0</v>
      </c>
      <c r="U1601" s="27">
        <f t="shared" si="325"/>
        <v>0</v>
      </c>
      <c r="V1601" s="27">
        <f t="shared" si="326"/>
        <v>0</v>
      </c>
      <c r="W1601" s="27">
        <f t="shared" si="327"/>
        <v>0</v>
      </c>
      <c r="X1601" s="50">
        <f t="shared" si="328"/>
        <v>0</v>
      </c>
      <c r="Y1601" s="31">
        <f t="shared" si="329"/>
        <v>0</v>
      </c>
      <c r="Z1601" s="27"/>
      <c r="AA1601" s="27"/>
      <c r="AB1601" s="27"/>
    </row>
    <row r="1602" spans="1:28" x14ac:dyDescent="0.35">
      <c r="A1602" s="25">
        <f t="shared" si="318"/>
        <v>1581</v>
      </c>
      <c r="B1602" s="16" t="str">
        <f ca="1">IF(A1602&lt;$D$5,OFFSET('Constant mix'!$B$12,'Volatilite Portfeuille'!$E$2+A1602,0),"")</f>
        <v/>
      </c>
      <c r="C1602" s="23" t="str">
        <f ca="1">IF($A1602&lt;$D$5,OFFSET('Constant mix'!$C$13,'Volatilite Portfeuille'!$E$2+$A1602,0),"")</f>
        <v/>
      </c>
      <c r="D1602" s="25" t="str">
        <f ca="1">IF($A1602&lt;$D$5,OFFSET('Constant mix'!F$12,'Volatilite Portfeuille'!$E$2+$A1602,0),"")</f>
        <v/>
      </c>
      <c r="E1602" s="7" t="str">
        <f ca="1">IF($A1602&lt;$D$5,OFFSET('Constant mix'!G$12,'Volatilite Portfeuille'!$E$2+$A1602,0),"")</f>
        <v/>
      </c>
      <c r="F1602" s="7" t="str">
        <f ca="1">IF($A1602&lt;$D$5,OFFSET('Constant mix'!H$12,'Volatilite Portfeuille'!$E$2+$A1602,0),"")</f>
        <v/>
      </c>
      <c r="G1602" s="7" t="str">
        <f ca="1">IF($A1602&lt;$D$5,OFFSET('Constant mix'!I$12,'Volatilite Portfeuille'!$E$2+$A1602,0),"")</f>
        <v/>
      </c>
      <c r="H1602" s="7" t="str">
        <f ca="1">IF($A1602&lt;$D$5,OFFSET('Constant mix'!J$12,'Volatilite Portfeuille'!$E$2+$A1602,0),"")</f>
        <v/>
      </c>
      <c r="I1602" s="7" t="str">
        <f ca="1">IF($A1602&lt;$D$5,OFFSET('Constant mix'!K$12,'Volatilite Portfeuille'!$E$2+$A1602,0),"")</f>
        <v/>
      </c>
      <c r="J1602" s="7" t="str">
        <f ca="1">IF($A1602&lt;$D$5,OFFSET('Constant mix'!L$12,'Volatilite Portfeuille'!$E$2+$A1602,0),"")</f>
        <v/>
      </c>
      <c r="K1602" s="7" t="str">
        <f ca="1">IF($A1602&lt;$D$5,OFFSET('Constant mix'!M$12,'Volatilite Portfeuille'!$E$2+$A1602,0),"")</f>
        <v/>
      </c>
      <c r="L1602" s="7" t="str">
        <f ca="1">IF($A1602&lt;$D$5,OFFSET('Constant mix'!N$12,'Volatilite Portfeuille'!$E$2+$A1602,0),"")</f>
        <v/>
      </c>
      <c r="M1602" s="7" t="str">
        <f ca="1">IF($A1602&lt;$D$5,OFFSET('Constant mix'!O$12,'Volatilite Portfeuille'!$E$2+$A1602,0),"")</f>
        <v/>
      </c>
      <c r="N1602" s="7" t="str">
        <f ca="1">IF($A1602&lt;$D$5,OFFSET('Constant mix'!$AM$12,'Volatilite Portfeuille'!$E$2+$A1602,0),"")</f>
        <v/>
      </c>
      <c r="O1602" s="5">
        <f t="shared" si="319"/>
        <v>0</v>
      </c>
      <c r="P1602" s="27">
        <f t="shared" si="320"/>
        <v>0</v>
      </c>
      <c r="Q1602" s="27">
        <f t="shared" si="321"/>
        <v>0</v>
      </c>
      <c r="R1602" s="27">
        <f t="shared" si="322"/>
        <v>0</v>
      </c>
      <c r="S1602" s="27">
        <f t="shared" si="323"/>
        <v>0</v>
      </c>
      <c r="T1602" s="27">
        <f t="shared" si="324"/>
        <v>0</v>
      </c>
      <c r="U1602" s="27">
        <f t="shared" si="325"/>
        <v>0</v>
      </c>
      <c r="V1602" s="27">
        <f t="shared" si="326"/>
        <v>0</v>
      </c>
      <c r="W1602" s="27">
        <f t="shared" si="327"/>
        <v>0</v>
      </c>
      <c r="X1602" s="50">
        <f t="shared" si="328"/>
        <v>0</v>
      </c>
      <c r="Y1602" s="31">
        <f t="shared" si="329"/>
        <v>0</v>
      </c>
      <c r="Z1602" s="27"/>
      <c r="AA1602" s="27"/>
      <c r="AB1602" s="27"/>
    </row>
    <row r="1603" spans="1:28" x14ac:dyDescent="0.35">
      <c r="A1603" s="25">
        <f t="shared" si="318"/>
        <v>1582</v>
      </c>
      <c r="B1603" s="16" t="str">
        <f ca="1">IF(A1603&lt;$D$5,OFFSET('Constant mix'!$B$12,'Volatilite Portfeuille'!$E$2+A1603,0),"")</f>
        <v/>
      </c>
      <c r="C1603" s="23" t="str">
        <f ca="1">IF($A1603&lt;$D$5,OFFSET('Constant mix'!$C$13,'Volatilite Portfeuille'!$E$2+$A1603,0),"")</f>
        <v/>
      </c>
      <c r="D1603" s="25" t="str">
        <f ca="1">IF($A1603&lt;$D$5,OFFSET('Constant mix'!F$12,'Volatilite Portfeuille'!$E$2+$A1603,0),"")</f>
        <v/>
      </c>
      <c r="E1603" s="7" t="str">
        <f ca="1">IF($A1603&lt;$D$5,OFFSET('Constant mix'!G$12,'Volatilite Portfeuille'!$E$2+$A1603,0),"")</f>
        <v/>
      </c>
      <c r="F1603" s="7" t="str">
        <f ca="1">IF($A1603&lt;$D$5,OFFSET('Constant mix'!H$12,'Volatilite Portfeuille'!$E$2+$A1603,0),"")</f>
        <v/>
      </c>
      <c r="G1603" s="7" t="str">
        <f ca="1">IF($A1603&lt;$D$5,OFFSET('Constant mix'!I$12,'Volatilite Portfeuille'!$E$2+$A1603,0),"")</f>
        <v/>
      </c>
      <c r="H1603" s="7" t="str">
        <f ca="1">IF($A1603&lt;$D$5,OFFSET('Constant mix'!J$12,'Volatilite Portfeuille'!$E$2+$A1603,0),"")</f>
        <v/>
      </c>
      <c r="I1603" s="7" t="str">
        <f ca="1">IF($A1603&lt;$D$5,OFFSET('Constant mix'!K$12,'Volatilite Portfeuille'!$E$2+$A1603,0),"")</f>
        <v/>
      </c>
      <c r="J1603" s="7" t="str">
        <f ca="1">IF($A1603&lt;$D$5,OFFSET('Constant mix'!L$12,'Volatilite Portfeuille'!$E$2+$A1603,0),"")</f>
        <v/>
      </c>
      <c r="K1603" s="7" t="str">
        <f ca="1">IF($A1603&lt;$D$5,OFFSET('Constant mix'!M$12,'Volatilite Portfeuille'!$E$2+$A1603,0),"")</f>
        <v/>
      </c>
      <c r="L1603" s="7" t="str">
        <f ca="1">IF($A1603&lt;$D$5,OFFSET('Constant mix'!N$12,'Volatilite Portfeuille'!$E$2+$A1603,0),"")</f>
        <v/>
      </c>
      <c r="M1603" s="7" t="str">
        <f ca="1">IF($A1603&lt;$D$5,OFFSET('Constant mix'!O$12,'Volatilite Portfeuille'!$E$2+$A1603,0),"")</f>
        <v/>
      </c>
      <c r="N1603" s="7" t="str">
        <f ca="1">IF($A1603&lt;$D$5,OFFSET('Constant mix'!$AM$12,'Volatilite Portfeuille'!$E$2+$A1603,0),"")</f>
        <v/>
      </c>
      <c r="O1603" s="5">
        <f t="shared" si="319"/>
        <v>0</v>
      </c>
      <c r="P1603" s="27">
        <f t="shared" si="320"/>
        <v>0</v>
      </c>
      <c r="Q1603" s="27">
        <f t="shared" si="321"/>
        <v>0</v>
      </c>
      <c r="R1603" s="27">
        <f t="shared" si="322"/>
        <v>0</v>
      </c>
      <c r="S1603" s="27">
        <f t="shared" si="323"/>
        <v>0</v>
      </c>
      <c r="T1603" s="27">
        <f t="shared" si="324"/>
        <v>0</v>
      </c>
      <c r="U1603" s="27">
        <f t="shared" si="325"/>
        <v>0</v>
      </c>
      <c r="V1603" s="27">
        <f t="shared" si="326"/>
        <v>0</v>
      </c>
      <c r="W1603" s="27">
        <f t="shared" si="327"/>
        <v>0</v>
      </c>
      <c r="X1603" s="50">
        <f t="shared" si="328"/>
        <v>0</v>
      </c>
      <c r="Y1603" s="31">
        <f t="shared" si="329"/>
        <v>0</v>
      </c>
      <c r="Z1603" s="27"/>
      <c r="AA1603" s="27"/>
      <c r="AB1603" s="27"/>
    </row>
    <row r="1604" spans="1:28" x14ac:dyDescent="0.35">
      <c r="A1604" s="25">
        <f t="shared" si="318"/>
        <v>1583</v>
      </c>
      <c r="B1604" s="16" t="str">
        <f ca="1">IF(A1604&lt;$D$5,OFFSET('Constant mix'!$B$12,'Volatilite Portfeuille'!$E$2+A1604,0),"")</f>
        <v/>
      </c>
      <c r="C1604" s="23" t="str">
        <f ca="1">IF($A1604&lt;$D$5,OFFSET('Constant mix'!$C$13,'Volatilite Portfeuille'!$E$2+$A1604,0),"")</f>
        <v/>
      </c>
      <c r="D1604" s="25" t="str">
        <f ca="1">IF($A1604&lt;$D$5,OFFSET('Constant mix'!F$12,'Volatilite Portfeuille'!$E$2+$A1604,0),"")</f>
        <v/>
      </c>
      <c r="E1604" s="7" t="str">
        <f ca="1">IF($A1604&lt;$D$5,OFFSET('Constant mix'!G$12,'Volatilite Portfeuille'!$E$2+$A1604,0),"")</f>
        <v/>
      </c>
      <c r="F1604" s="7" t="str">
        <f ca="1">IF($A1604&lt;$D$5,OFFSET('Constant mix'!H$12,'Volatilite Portfeuille'!$E$2+$A1604,0),"")</f>
        <v/>
      </c>
      <c r="G1604" s="7" t="str">
        <f ca="1">IF($A1604&lt;$D$5,OFFSET('Constant mix'!I$12,'Volatilite Portfeuille'!$E$2+$A1604,0),"")</f>
        <v/>
      </c>
      <c r="H1604" s="7" t="str">
        <f ca="1">IF($A1604&lt;$D$5,OFFSET('Constant mix'!J$12,'Volatilite Portfeuille'!$E$2+$A1604,0),"")</f>
        <v/>
      </c>
      <c r="I1604" s="7" t="str">
        <f ca="1">IF($A1604&lt;$D$5,OFFSET('Constant mix'!K$12,'Volatilite Portfeuille'!$E$2+$A1604,0),"")</f>
        <v/>
      </c>
      <c r="J1604" s="7" t="str">
        <f ca="1">IF($A1604&lt;$D$5,OFFSET('Constant mix'!L$12,'Volatilite Portfeuille'!$E$2+$A1604,0),"")</f>
        <v/>
      </c>
      <c r="K1604" s="7" t="str">
        <f ca="1">IF($A1604&lt;$D$5,OFFSET('Constant mix'!M$12,'Volatilite Portfeuille'!$E$2+$A1604,0),"")</f>
        <v/>
      </c>
      <c r="L1604" s="7" t="str">
        <f ca="1">IF($A1604&lt;$D$5,OFFSET('Constant mix'!N$12,'Volatilite Portfeuille'!$E$2+$A1604,0),"")</f>
        <v/>
      </c>
      <c r="M1604" s="7" t="str">
        <f ca="1">IF($A1604&lt;$D$5,OFFSET('Constant mix'!O$12,'Volatilite Portfeuille'!$E$2+$A1604,0),"")</f>
        <v/>
      </c>
      <c r="N1604" s="7" t="str">
        <f ca="1">IF($A1604&lt;$D$5,OFFSET('Constant mix'!$AM$12,'Volatilite Portfeuille'!$E$2+$A1604,0),"")</f>
        <v/>
      </c>
      <c r="O1604" s="5">
        <f t="shared" si="319"/>
        <v>0</v>
      </c>
      <c r="P1604" s="27">
        <f t="shared" si="320"/>
        <v>0</v>
      </c>
      <c r="Q1604" s="27">
        <f t="shared" si="321"/>
        <v>0</v>
      </c>
      <c r="R1604" s="27">
        <f t="shared" si="322"/>
        <v>0</v>
      </c>
      <c r="S1604" s="27">
        <f t="shared" si="323"/>
        <v>0</v>
      </c>
      <c r="T1604" s="27">
        <f t="shared" si="324"/>
        <v>0</v>
      </c>
      <c r="U1604" s="27">
        <f t="shared" si="325"/>
        <v>0</v>
      </c>
      <c r="V1604" s="27">
        <f t="shared" si="326"/>
        <v>0</v>
      </c>
      <c r="W1604" s="27">
        <f t="shared" si="327"/>
        <v>0</v>
      </c>
      <c r="X1604" s="50">
        <f t="shared" si="328"/>
        <v>0</v>
      </c>
      <c r="Y1604" s="31">
        <f t="shared" si="329"/>
        <v>0</v>
      </c>
      <c r="Z1604" s="27"/>
      <c r="AA1604" s="27"/>
      <c r="AB1604" s="27"/>
    </row>
    <row r="1605" spans="1:28" x14ac:dyDescent="0.35">
      <c r="A1605" s="25">
        <f t="shared" si="318"/>
        <v>1584</v>
      </c>
      <c r="B1605" s="16" t="str">
        <f ca="1">IF(A1605&lt;$D$5,OFFSET('Constant mix'!$B$12,'Volatilite Portfeuille'!$E$2+A1605,0),"")</f>
        <v/>
      </c>
      <c r="C1605" s="23" t="str">
        <f ca="1">IF($A1605&lt;$D$5,OFFSET('Constant mix'!$C$13,'Volatilite Portfeuille'!$E$2+$A1605,0),"")</f>
        <v/>
      </c>
      <c r="D1605" s="25" t="str">
        <f ca="1">IF($A1605&lt;$D$5,OFFSET('Constant mix'!F$12,'Volatilite Portfeuille'!$E$2+$A1605,0),"")</f>
        <v/>
      </c>
      <c r="E1605" s="7" t="str">
        <f ca="1">IF($A1605&lt;$D$5,OFFSET('Constant mix'!G$12,'Volatilite Portfeuille'!$E$2+$A1605,0),"")</f>
        <v/>
      </c>
      <c r="F1605" s="7" t="str">
        <f ca="1">IF($A1605&lt;$D$5,OFFSET('Constant mix'!H$12,'Volatilite Portfeuille'!$E$2+$A1605,0),"")</f>
        <v/>
      </c>
      <c r="G1605" s="7" t="str">
        <f ca="1">IF($A1605&lt;$D$5,OFFSET('Constant mix'!I$12,'Volatilite Portfeuille'!$E$2+$A1605,0),"")</f>
        <v/>
      </c>
      <c r="H1605" s="7" t="str">
        <f ca="1">IF($A1605&lt;$D$5,OFFSET('Constant mix'!J$12,'Volatilite Portfeuille'!$E$2+$A1605,0),"")</f>
        <v/>
      </c>
      <c r="I1605" s="7" t="str">
        <f ca="1">IF($A1605&lt;$D$5,OFFSET('Constant mix'!K$12,'Volatilite Portfeuille'!$E$2+$A1605,0),"")</f>
        <v/>
      </c>
      <c r="J1605" s="7" t="str">
        <f ca="1">IF($A1605&lt;$D$5,OFFSET('Constant mix'!L$12,'Volatilite Portfeuille'!$E$2+$A1605,0),"")</f>
        <v/>
      </c>
      <c r="K1605" s="7" t="str">
        <f ca="1">IF($A1605&lt;$D$5,OFFSET('Constant mix'!M$12,'Volatilite Portfeuille'!$E$2+$A1605,0),"")</f>
        <v/>
      </c>
      <c r="L1605" s="7" t="str">
        <f ca="1">IF($A1605&lt;$D$5,OFFSET('Constant mix'!N$12,'Volatilite Portfeuille'!$E$2+$A1605,0),"")</f>
        <v/>
      </c>
      <c r="M1605" s="7" t="str">
        <f ca="1">IF($A1605&lt;$D$5,OFFSET('Constant mix'!O$12,'Volatilite Portfeuille'!$E$2+$A1605,0),"")</f>
        <v/>
      </c>
      <c r="N1605" s="7" t="str">
        <f ca="1">IF($A1605&lt;$D$5,OFFSET('Constant mix'!$AM$12,'Volatilite Portfeuille'!$E$2+$A1605,0),"")</f>
        <v/>
      </c>
      <c r="O1605" s="5">
        <f t="shared" si="319"/>
        <v>0</v>
      </c>
      <c r="P1605" s="27">
        <f t="shared" si="320"/>
        <v>0</v>
      </c>
      <c r="Q1605" s="27">
        <f t="shared" si="321"/>
        <v>0</v>
      </c>
      <c r="R1605" s="27">
        <f t="shared" si="322"/>
        <v>0</v>
      </c>
      <c r="S1605" s="27">
        <f t="shared" si="323"/>
        <v>0</v>
      </c>
      <c r="T1605" s="27">
        <f t="shared" si="324"/>
        <v>0</v>
      </c>
      <c r="U1605" s="27">
        <f t="shared" si="325"/>
        <v>0</v>
      </c>
      <c r="V1605" s="27">
        <f t="shared" si="326"/>
        <v>0</v>
      </c>
      <c r="W1605" s="27">
        <f t="shared" si="327"/>
        <v>0</v>
      </c>
      <c r="X1605" s="50">
        <f t="shared" si="328"/>
        <v>0</v>
      </c>
      <c r="Y1605" s="31">
        <f t="shared" si="329"/>
        <v>0</v>
      </c>
      <c r="Z1605" s="27"/>
      <c r="AA1605" s="27"/>
      <c r="AB1605" s="27"/>
    </row>
    <row r="1606" spans="1:28" x14ac:dyDescent="0.35">
      <c r="A1606" s="25">
        <f t="shared" si="318"/>
        <v>1585</v>
      </c>
      <c r="B1606" s="16" t="str">
        <f ca="1">IF(A1606&lt;$D$5,OFFSET('Constant mix'!$B$12,'Volatilite Portfeuille'!$E$2+A1606,0),"")</f>
        <v/>
      </c>
      <c r="C1606" s="23" t="str">
        <f ca="1">IF($A1606&lt;$D$5,OFFSET('Constant mix'!$C$13,'Volatilite Portfeuille'!$E$2+$A1606,0),"")</f>
        <v/>
      </c>
      <c r="D1606" s="25" t="str">
        <f ca="1">IF($A1606&lt;$D$5,OFFSET('Constant mix'!F$12,'Volatilite Portfeuille'!$E$2+$A1606,0),"")</f>
        <v/>
      </c>
      <c r="E1606" s="7" t="str">
        <f ca="1">IF($A1606&lt;$D$5,OFFSET('Constant mix'!G$12,'Volatilite Portfeuille'!$E$2+$A1606,0),"")</f>
        <v/>
      </c>
      <c r="F1606" s="7" t="str">
        <f ca="1">IF($A1606&lt;$D$5,OFFSET('Constant mix'!H$12,'Volatilite Portfeuille'!$E$2+$A1606,0),"")</f>
        <v/>
      </c>
      <c r="G1606" s="7" t="str">
        <f ca="1">IF($A1606&lt;$D$5,OFFSET('Constant mix'!I$12,'Volatilite Portfeuille'!$E$2+$A1606,0),"")</f>
        <v/>
      </c>
      <c r="H1606" s="7" t="str">
        <f ca="1">IF($A1606&lt;$D$5,OFFSET('Constant mix'!J$12,'Volatilite Portfeuille'!$E$2+$A1606,0),"")</f>
        <v/>
      </c>
      <c r="I1606" s="7" t="str">
        <f ca="1">IF($A1606&lt;$D$5,OFFSET('Constant mix'!K$12,'Volatilite Portfeuille'!$E$2+$A1606,0),"")</f>
        <v/>
      </c>
      <c r="J1606" s="7" t="str">
        <f ca="1">IF($A1606&lt;$D$5,OFFSET('Constant mix'!L$12,'Volatilite Portfeuille'!$E$2+$A1606,0),"")</f>
        <v/>
      </c>
      <c r="K1606" s="7" t="str">
        <f ca="1">IF($A1606&lt;$D$5,OFFSET('Constant mix'!M$12,'Volatilite Portfeuille'!$E$2+$A1606,0),"")</f>
        <v/>
      </c>
      <c r="L1606" s="7" t="str">
        <f ca="1">IF($A1606&lt;$D$5,OFFSET('Constant mix'!N$12,'Volatilite Portfeuille'!$E$2+$A1606,0),"")</f>
        <v/>
      </c>
      <c r="M1606" s="7" t="str">
        <f ca="1">IF($A1606&lt;$D$5,OFFSET('Constant mix'!O$12,'Volatilite Portfeuille'!$E$2+$A1606,0),"")</f>
        <v/>
      </c>
      <c r="N1606" s="7" t="str">
        <f ca="1">IF($A1606&lt;$D$5,OFFSET('Constant mix'!$AM$12,'Volatilite Portfeuille'!$E$2+$A1606,0),"")</f>
        <v/>
      </c>
      <c r="O1606" s="5">
        <f t="shared" si="319"/>
        <v>0</v>
      </c>
      <c r="P1606" s="27">
        <f t="shared" si="320"/>
        <v>0</v>
      </c>
      <c r="Q1606" s="27">
        <f t="shared" si="321"/>
        <v>0</v>
      </c>
      <c r="R1606" s="27">
        <f t="shared" si="322"/>
        <v>0</v>
      </c>
      <c r="S1606" s="27">
        <f t="shared" si="323"/>
        <v>0</v>
      </c>
      <c r="T1606" s="27">
        <f t="shared" si="324"/>
        <v>0</v>
      </c>
      <c r="U1606" s="27">
        <f t="shared" si="325"/>
        <v>0</v>
      </c>
      <c r="V1606" s="27">
        <f t="shared" si="326"/>
        <v>0</v>
      </c>
      <c r="W1606" s="27">
        <f t="shared" si="327"/>
        <v>0</v>
      </c>
      <c r="X1606" s="50">
        <f t="shared" si="328"/>
        <v>0</v>
      </c>
      <c r="Y1606" s="31">
        <f t="shared" si="329"/>
        <v>0</v>
      </c>
      <c r="Z1606" s="27"/>
      <c r="AA1606" s="27"/>
      <c r="AB1606" s="27"/>
    </row>
    <row r="1607" spans="1:28" x14ac:dyDescent="0.35">
      <c r="A1607" s="25">
        <f t="shared" si="318"/>
        <v>1586</v>
      </c>
      <c r="B1607" s="16" t="str">
        <f ca="1">IF(A1607&lt;$D$5,OFFSET('Constant mix'!$B$12,'Volatilite Portfeuille'!$E$2+A1607,0),"")</f>
        <v/>
      </c>
      <c r="C1607" s="23" t="str">
        <f ca="1">IF($A1607&lt;$D$5,OFFSET('Constant mix'!$C$13,'Volatilite Portfeuille'!$E$2+$A1607,0),"")</f>
        <v/>
      </c>
      <c r="D1607" s="25" t="str">
        <f ca="1">IF($A1607&lt;$D$5,OFFSET('Constant mix'!F$12,'Volatilite Portfeuille'!$E$2+$A1607,0),"")</f>
        <v/>
      </c>
      <c r="E1607" s="7" t="str">
        <f ca="1">IF($A1607&lt;$D$5,OFFSET('Constant mix'!G$12,'Volatilite Portfeuille'!$E$2+$A1607,0),"")</f>
        <v/>
      </c>
      <c r="F1607" s="7" t="str">
        <f ca="1">IF($A1607&lt;$D$5,OFFSET('Constant mix'!H$12,'Volatilite Portfeuille'!$E$2+$A1607,0),"")</f>
        <v/>
      </c>
      <c r="G1607" s="7" t="str">
        <f ca="1">IF($A1607&lt;$D$5,OFFSET('Constant mix'!I$12,'Volatilite Portfeuille'!$E$2+$A1607,0),"")</f>
        <v/>
      </c>
      <c r="H1607" s="7" t="str">
        <f ca="1">IF($A1607&lt;$D$5,OFFSET('Constant mix'!J$12,'Volatilite Portfeuille'!$E$2+$A1607,0),"")</f>
        <v/>
      </c>
      <c r="I1607" s="7" t="str">
        <f ca="1">IF($A1607&lt;$D$5,OFFSET('Constant mix'!K$12,'Volatilite Portfeuille'!$E$2+$A1607,0),"")</f>
        <v/>
      </c>
      <c r="J1607" s="7" t="str">
        <f ca="1">IF($A1607&lt;$D$5,OFFSET('Constant mix'!L$12,'Volatilite Portfeuille'!$E$2+$A1607,0),"")</f>
        <v/>
      </c>
      <c r="K1607" s="7" t="str">
        <f ca="1">IF($A1607&lt;$D$5,OFFSET('Constant mix'!M$12,'Volatilite Portfeuille'!$E$2+$A1607,0),"")</f>
        <v/>
      </c>
      <c r="L1607" s="7" t="str">
        <f ca="1">IF($A1607&lt;$D$5,OFFSET('Constant mix'!N$12,'Volatilite Portfeuille'!$E$2+$A1607,0),"")</f>
        <v/>
      </c>
      <c r="M1607" s="7" t="str">
        <f ca="1">IF($A1607&lt;$D$5,OFFSET('Constant mix'!O$12,'Volatilite Portfeuille'!$E$2+$A1607,0),"")</f>
        <v/>
      </c>
      <c r="N1607" s="7" t="str">
        <f ca="1">IF($A1607&lt;$D$5,OFFSET('Constant mix'!$AM$12,'Volatilite Portfeuille'!$E$2+$A1607,0),"")</f>
        <v/>
      </c>
      <c r="O1607" s="5">
        <f t="shared" si="319"/>
        <v>0</v>
      </c>
      <c r="P1607" s="27">
        <f t="shared" si="320"/>
        <v>0</v>
      </c>
      <c r="Q1607" s="27">
        <f t="shared" si="321"/>
        <v>0</v>
      </c>
      <c r="R1607" s="27">
        <f t="shared" si="322"/>
        <v>0</v>
      </c>
      <c r="S1607" s="27">
        <f t="shared" si="323"/>
        <v>0</v>
      </c>
      <c r="T1607" s="27">
        <f t="shared" si="324"/>
        <v>0</v>
      </c>
      <c r="U1607" s="27">
        <f t="shared" si="325"/>
        <v>0</v>
      </c>
      <c r="V1607" s="27">
        <f t="shared" si="326"/>
        <v>0</v>
      </c>
      <c r="W1607" s="27">
        <f t="shared" si="327"/>
        <v>0</v>
      </c>
      <c r="X1607" s="50">
        <f t="shared" si="328"/>
        <v>0</v>
      </c>
      <c r="Y1607" s="31">
        <f t="shared" si="329"/>
        <v>0</v>
      </c>
      <c r="Z1607" s="27"/>
      <c r="AA1607" s="27"/>
      <c r="AB1607" s="27"/>
    </row>
    <row r="1608" spans="1:28" x14ac:dyDescent="0.35">
      <c r="A1608" s="25">
        <f t="shared" si="318"/>
        <v>1587</v>
      </c>
      <c r="B1608" s="16" t="str">
        <f ca="1">IF(A1608&lt;$D$5,OFFSET('Constant mix'!$B$12,'Volatilite Portfeuille'!$E$2+A1608,0),"")</f>
        <v/>
      </c>
      <c r="C1608" s="23" t="str">
        <f ca="1">IF($A1608&lt;$D$5,OFFSET('Constant mix'!$C$13,'Volatilite Portfeuille'!$E$2+$A1608,0),"")</f>
        <v/>
      </c>
      <c r="D1608" s="25" t="str">
        <f ca="1">IF($A1608&lt;$D$5,OFFSET('Constant mix'!F$12,'Volatilite Portfeuille'!$E$2+$A1608,0),"")</f>
        <v/>
      </c>
      <c r="E1608" s="7" t="str">
        <f ca="1">IF($A1608&lt;$D$5,OFFSET('Constant mix'!G$12,'Volatilite Portfeuille'!$E$2+$A1608,0),"")</f>
        <v/>
      </c>
      <c r="F1608" s="7" t="str">
        <f ca="1">IF($A1608&lt;$D$5,OFFSET('Constant mix'!H$12,'Volatilite Portfeuille'!$E$2+$A1608,0),"")</f>
        <v/>
      </c>
      <c r="G1608" s="7" t="str">
        <f ca="1">IF($A1608&lt;$D$5,OFFSET('Constant mix'!I$12,'Volatilite Portfeuille'!$E$2+$A1608,0),"")</f>
        <v/>
      </c>
      <c r="H1608" s="7" t="str">
        <f ca="1">IF($A1608&lt;$D$5,OFFSET('Constant mix'!J$12,'Volatilite Portfeuille'!$E$2+$A1608,0),"")</f>
        <v/>
      </c>
      <c r="I1608" s="7" t="str">
        <f ca="1">IF($A1608&lt;$D$5,OFFSET('Constant mix'!K$12,'Volatilite Portfeuille'!$E$2+$A1608,0),"")</f>
        <v/>
      </c>
      <c r="J1608" s="7" t="str">
        <f ca="1">IF($A1608&lt;$D$5,OFFSET('Constant mix'!L$12,'Volatilite Portfeuille'!$E$2+$A1608,0),"")</f>
        <v/>
      </c>
      <c r="K1608" s="7" t="str">
        <f ca="1">IF($A1608&lt;$D$5,OFFSET('Constant mix'!M$12,'Volatilite Portfeuille'!$E$2+$A1608,0),"")</f>
        <v/>
      </c>
      <c r="L1608" s="7" t="str">
        <f ca="1">IF($A1608&lt;$D$5,OFFSET('Constant mix'!N$12,'Volatilite Portfeuille'!$E$2+$A1608,0),"")</f>
        <v/>
      </c>
      <c r="M1608" s="7" t="str">
        <f ca="1">IF($A1608&lt;$D$5,OFFSET('Constant mix'!O$12,'Volatilite Portfeuille'!$E$2+$A1608,0),"")</f>
        <v/>
      </c>
      <c r="N1608" s="7" t="str">
        <f ca="1">IF($A1608&lt;$D$5,OFFSET('Constant mix'!$AM$12,'Volatilite Portfeuille'!$E$2+$A1608,0),"")</f>
        <v/>
      </c>
      <c r="O1608" s="5">
        <f t="shared" si="319"/>
        <v>0</v>
      </c>
      <c r="P1608" s="27">
        <f t="shared" si="320"/>
        <v>0</v>
      </c>
      <c r="Q1608" s="27">
        <f t="shared" si="321"/>
        <v>0</v>
      </c>
      <c r="R1608" s="27">
        <f t="shared" si="322"/>
        <v>0</v>
      </c>
      <c r="S1608" s="27">
        <f t="shared" si="323"/>
        <v>0</v>
      </c>
      <c r="T1608" s="27">
        <f t="shared" si="324"/>
        <v>0</v>
      </c>
      <c r="U1608" s="27">
        <f t="shared" si="325"/>
        <v>0</v>
      </c>
      <c r="V1608" s="27">
        <f t="shared" si="326"/>
        <v>0</v>
      </c>
      <c r="W1608" s="27">
        <f t="shared" si="327"/>
        <v>0</v>
      </c>
      <c r="X1608" s="50">
        <f t="shared" si="328"/>
        <v>0</v>
      </c>
      <c r="Y1608" s="31">
        <f t="shared" si="329"/>
        <v>0</v>
      </c>
      <c r="Z1608" s="27"/>
      <c r="AA1608" s="27"/>
      <c r="AB1608" s="27"/>
    </row>
    <row r="1609" spans="1:28" x14ac:dyDescent="0.35">
      <c r="A1609" s="25">
        <f t="shared" si="318"/>
        <v>1588</v>
      </c>
      <c r="B1609" s="16" t="str">
        <f ca="1">IF(A1609&lt;$D$5,OFFSET('Constant mix'!$B$12,'Volatilite Portfeuille'!$E$2+A1609,0),"")</f>
        <v/>
      </c>
      <c r="C1609" s="23" t="str">
        <f ca="1">IF($A1609&lt;$D$5,OFFSET('Constant mix'!$C$13,'Volatilite Portfeuille'!$E$2+$A1609,0),"")</f>
        <v/>
      </c>
      <c r="D1609" s="25" t="str">
        <f ca="1">IF($A1609&lt;$D$5,OFFSET('Constant mix'!F$12,'Volatilite Portfeuille'!$E$2+$A1609,0),"")</f>
        <v/>
      </c>
      <c r="E1609" s="7" t="str">
        <f ca="1">IF($A1609&lt;$D$5,OFFSET('Constant mix'!G$12,'Volatilite Portfeuille'!$E$2+$A1609,0),"")</f>
        <v/>
      </c>
      <c r="F1609" s="7" t="str">
        <f ca="1">IF($A1609&lt;$D$5,OFFSET('Constant mix'!H$12,'Volatilite Portfeuille'!$E$2+$A1609,0),"")</f>
        <v/>
      </c>
      <c r="G1609" s="7" t="str">
        <f ca="1">IF($A1609&lt;$D$5,OFFSET('Constant mix'!I$12,'Volatilite Portfeuille'!$E$2+$A1609,0),"")</f>
        <v/>
      </c>
      <c r="H1609" s="7" t="str">
        <f ca="1">IF($A1609&lt;$D$5,OFFSET('Constant mix'!J$12,'Volatilite Portfeuille'!$E$2+$A1609,0),"")</f>
        <v/>
      </c>
      <c r="I1609" s="7" t="str">
        <f ca="1">IF($A1609&lt;$D$5,OFFSET('Constant mix'!K$12,'Volatilite Portfeuille'!$E$2+$A1609,0),"")</f>
        <v/>
      </c>
      <c r="J1609" s="7" t="str">
        <f ca="1">IF($A1609&lt;$D$5,OFFSET('Constant mix'!L$12,'Volatilite Portfeuille'!$E$2+$A1609,0),"")</f>
        <v/>
      </c>
      <c r="K1609" s="7" t="str">
        <f ca="1">IF($A1609&lt;$D$5,OFFSET('Constant mix'!M$12,'Volatilite Portfeuille'!$E$2+$A1609,0),"")</f>
        <v/>
      </c>
      <c r="L1609" s="7" t="str">
        <f ca="1">IF($A1609&lt;$D$5,OFFSET('Constant mix'!N$12,'Volatilite Portfeuille'!$E$2+$A1609,0),"")</f>
        <v/>
      </c>
      <c r="M1609" s="7" t="str">
        <f ca="1">IF($A1609&lt;$D$5,OFFSET('Constant mix'!O$12,'Volatilite Portfeuille'!$E$2+$A1609,0),"")</f>
        <v/>
      </c>
      <c r="N1609" s="7" t="str">
        <f ca="1">IF($A1609&lt;$D$5,OFFSET('Constant mix'!$AM$12,'Volatilite Portfeuille'!$E$2+$A1609,0),"")</f>
        <v/>
      </c>
      <c r="O1609" s="5">
        <f t="shared" si="319"/>
        <v>0</v>
      </c>
      <c r="P1609" s="27">
        <f t="shared" si="320"/>
        <v>0</v>
      </c>
      <c r="Q1609" s="27">
        <f t="shared" si="321"/>
        <v>0</v>
      </c>
      <c r="R1609" s="27">
        <f t="shared" si="322"/>
        <v>0</v>
      </c>
      <c r="S1609" s="27">
        <f t="shared" si="323"/>
        <v>0</v>
      </c>
      <c r="T1609" s="27">
        <f t="shared" si="324"/>
        <v>0</v>
      </c>
      <c r="U1609" s="27">
        <f t="shared" si="325"/>
        <v>0</v>
      </c>
      <c r="V1609" s="27">
        <f t="shared" si="326"/>
        <v>0</v>
      </c>
      <c r="W1609" s="27">
        <f t="shared" si="327"/>
        <v>0</v>
      </c>
      <c r="X1609" s="50">
        <f t="shared" si="328"/>
        <v>0</v>
      </c>
      <c r="Y1609" s="31">
        <f t="shared" si="329"/>
        <v>0</v>
      </c>
      <c r="Z1609" s="27"/>
      <c r="AA1609" s="27"/>
      <c r="AB1609" s="27"/>
    </row>
    <row r="1610" spans="1:28" x14ac:dyDescent="0.35">
      <c r="A1610" s="25">
        <f t="shared" si="318"/>
        <v>1589</v>
      </c>
      <c r="B1610" s="16" t="str">
        <f ca="1">IF(A1610&lt;$D$5,OFFSET('Constant mix'!$B$12,'Volatilite Portfeuille'!$E$2+A1610,0),"")</f>
        <v/>
      </c>
      <c r="C1610" s="23" t="str">
        <f ca="1">IF($A1610&lt;$D$5,OFFSET('Constant mix'!$C$13,'Volatilite Portfeuille'!$E$2+$A1610,0),"")</f>
        <v/>
      </c>
      <c r="D1610" s="25" t="str">
        <f ca="1">IF($A1610&lt;$D$5,OFFSET('Constant mix'!F$12,'Volatilite Portfeuille'!$E$2+$A1610,0),"")</f>
        <v/>
      </c>
      <c r="E1610" s="7" t="str">
        <f ca="1">IF($A1610&lt;$D$5,OFFSET('Constant mix'!G$12,'Volatilite Portfeuille'!$E$2+$A1610,0),"")</f>
        <v/>
      </c>
      <c r="F1610" s="7" t="str">
        <f ca="1">IF($A1610&lt;$D$5,OFFSET('Constant mix'!H$12,'Volatilite Portfeuille'!$E$2+$A1610,0),"")</f>
        <v/>
      </c>
      <c r="G1610" s="7" t="str">
        <f ca="1">IF($A1610&lt;$D$5,OFFSET('Constant mix'!I$12,'Volatilite Portfeuille'!$E$2+$A1610,0),"")</f>
        <v/>
      </c>
      <c r="H1610" s="7" t="str">
        <f ca="1">IF($A1610&lt;$D$5,OFFSET('Constant mix'!J$12,'Volatilite Portfeuille'!$E$2+$A1610,0),"")</f>
        <v/>
      </c>
      <c r="I1610" s="7" t="str">
        <f ca="1">IF($A1610&lt;$D$5,OFFSET('Constant mix'!K$12,'Volatilite Portfeuille'!$E$2+$A1610,0),"")</f>
        <v/>
      </c>
      <c r="J1610" s="7" t="str">
        <f ca="1">IF($A1610&lt;$D$5,OFFSET('Constant mix'!L$12,'Volatilite Portfeuille'!$E$2+$A1610,0),"")</f>
        <v/>
      </c>
      <c r="K1610" s="7" t="str">
        <f ca="1">IF($A1610&lt;$D$5,OFFSET('Constant mix'!M$12,'Volatilite Portfeuille'!$E$2+$A1610,0),"")</f>
        <v/>
      </c>
      <c r="L1610" s="7" t="str">
        <f ca="1">IF($A1610&lt;$D$5,OFFSET('Constant mix'!N$12,'Volatilite Portfeuille'!$E$2+$A1610,0),"")</f>
        <v/>
      </c>
      <c r="M1610" s="7" t="str">
        <f ca="1">IF($A1610&lt;$D$5,OFFSET('Constant mix'!O$12,'Volatilite Portfeuille'!$E$2+$A1610,0),"")</f>
        <v/>
      </c>
      <c r="N1610" s="7" t="str">
        <f ca="1">IF($A1610&lt;$D$5,OFFSET('Constant mix'!$AM$12,'Volatilite Portfeuille'!$E$2+$A1610,0),"")</f>
        <v/>
      </c>
      <c r="O1610" s="5">
        <f t="shared" si="319"/>
        <v>0</v>
      </c>
      <c r="P1610" s="27">
        <f t="shared" si="320"/>
        <v>0</v>
      </c>
      <c r="Q1610" s="27">
        <f t="shared" si="321"/>
        <v>0</v>
      </c>
      <c r="R1610" s="27">
        <f t="shared" si="322"/>
        <v>0</v>
      </c>
      <c r="S1610" s="27">
        <f t="shared" si="323"/>
        <v>0</v>
      </c>
      <c r="T1610" s="27">
        <f t="shared" si="324"/>
        <v>0</v>
      </c>
      <c r="U1610" s="27">
        <f t="shared" si="325"/>
        <v>0</v>
      </c>
      <c r="V1610" s="27">
        <f t="shared" si="326"/>
        <v>0</v>
      </c>
      <c r="W1610" s="27">
        <f t="shared" si="327"/>
        <v>0</v>
      </c>
      <c r="X1610" s="50">
        <f t="shared" si="328"/>
        <v>0</v>
      </c>
      <c r="Y1610" s="31">
        <f t="shared" si="329"/>
        <v>0</v>
      </c>
      <c r="Z1610" s="27"/>
      <c r="AA1610" s="27"/>
      <c r="AB1610" s="27"/>
    </row>
    <row r="1611" spans="1:28" x14ac:dyDescent="0.35">
      <c r="A1611" s="25">
        <f t="shared" si="318"/>
        <v>1590</v>
      </c>
      <c r="B1611" s="16" t="str">
        <f ca="1">IF(A1611&lt;$D$5,OFFSET('Constant mix'!$B$12,'Volatilite Portfeuille'!$E$2+A1611,0),"")</f>
        <v/>
      </c>
      <c r="C1611" s="23" t="str">
        <f ca="1">IF($A1611&lt;$D$5,OFFSET('Constant mix'!$C$13,'Volatilite Portfeuille'!$E$2+$A1611,0),"")</f>
        <v/>
      </c>
      <c r="D1611" s="25" t="str">
        <f ca="1">IF($A1611&lt;$D$5,OFFSET('Constant mix'!F$12,'Volatilite Portfeuille'!$E$2+$A1611,0),"")</f>
        <v/>
      </c>
      <c r="E1611" s="7" t="str">
        <f ca="1">IF($A1611&lt;$D$5,OFFSET('Constant mix'!G$12,'Volatilite Portfeuille'!$E$2+$A1611,0),"")</f>
        <v/>
      </c>
      <c r="F1611" s="7" t="str">
        <f ca="1">IF($A1611&lt;$D$5,OFFSET('Constant mix'!H$12,'Volatilite Portfeuille'!$E$2+$A1611,0),"")</f>
        <v/>
      </c>
      <c r="G1611" s="7" t="str">
        <f ca="1">IF($A1611&lt;$D$5,OFFSET('Constant mix'!I$12,'Volatilite Portfeuille'!$E$2+$A1611,0),"")</f>
        <v/>
      </c>
      <c r="H1611" s="7" t="str">
        <f ca="1">IF($A1611&lt;$D$5,OFFSET('Constant mix'!J$12,'Volatilite Portfeuille'!$E$2+$A1611,0),"")</f>
        <v/>
      </c>
      <c r="I1611" s="7" t="str">
        <f ca="1">IF($A1611&lt;$D$5,OFFSET('Constant mix'!K$12,'Volatilite Portfeuille'!$E$2+$A1611,0),"")</f>
        <v/>
      </c>
      <c r="J1611" s="7" t="str">
        <f ca="1">IF($A1611&lt;$D$5,OFFSET('Constant mix'!L$12,'Volatilite Portfeuille'!$E$2+$A1611,0),"")</f>
        <v/>
      </c>
      <c r="K1611" s="7" t="str">
        <f ca="1">IF($A1611&lt;$D$5,OFFSET('Constant mix'!M$12,'Volatilite Portfeuille'!$E$2+$A1611,0),"")</f>
        <v/>
      </c>
      <c r="L1611" s="7" t="str">
        <f ca="1">IF($A1611&lt;$D$5,OFFSET('Constant mix'!N$12,'Volatilite Portfeuille'!$E$2+$A1611,0),"")</f>
        <v/>
      </c>
      <c r="M1611" s="7" t="str">
        <f ca="1">IF($A1611&lt;$D$5,OFFSET('Constant mix'!O$12,'Volatilite Portfeuille'!$E$2+$A1611,0),"")</f>
        <v/>
      </c>
      <c r="N1611" s="7" t="str">
        <f ca="1">IF($A1611&lt;$D$5,OFFSET('Constant mix'!$AM$12,'Volatilite Portfeuille'!$E$2+$A1611,0),"")</f>
        <v/>
      </c>
      <c r="O1611" s="5">
        <f t="shared" si="319"/>
        <v>0</v>
      </c>
      <c r="P1611" s="27">
        <f t="shared" si="320"/>
        <v>0</v>
      </c>
      <c r="Q1611" s="27">
        <f t="shared" si="321"/>
        <v>0</v>
      </c>
      <c r="R1611" s="27">
        <f t="shared" si="322"/>
        <v>0</v>
      </c>
      <c r="S1611" s="27">
        <f t="shared" si="323"/>
        <v>0</v>
      </c>
      <c r="T1611" s="27">
        <f t="shared" si="324"/>
        <v>0</v>
      </c>
      <c r="U1611" s="27">
        <f t="shared" si="325"/>
        <v>0</v>
      </c>
      <c r="V1611" s="27">
        <f t="shared" si="326"/>
        <v>0</v>
      </c>
      <c r="W1611" s="27">
        <f t="shared" si="327"/>
        <v>0</v>
      </c>
      <c r="X1611" s="50">
        <f t="shared" si="328"/>
        <v>0</v>
      </c>
      <c r="Y1611" s="31">
        <f t="shared" si="329"/>
        <v>0</v>
      </c>
      <c r="Z1611" s="27"/>
      <c r="AA1611" s="27"/>
      <c r="AB1611" s="27"/>
    </row>
    <row r="1612" spans="1:28" x14ac:dyDescent="0.35">
      <c r="A1612" s="25">
        <f t="shared" si="318"/>
        <v>1591</v>
      </c>
      <c r="B1612" s="16" t="str">
        <f ca="1">IF(A1612&lt;$D$5,OFFSET('Constant mix'!$B$12,'Volatilite Portfeuille'!$E$2+A1612,0),"")</f>
        <v/>
      </c>
      <c r="C1612" s="23" t="str">
        <f ca="1">IF($A1612&lt;$D$5,OFFSET('Constant mix'!$C$13,'Volatilite Portfeuille'!$E$2+$A1612,0),"")</f>
        <v/>
      </c>
      <c r="D1612" s="25" t="str">
        <f ca="1">IF($A1612&lt;$D$5,OFFSET('Constant mix'!F$12,'Volatilite Portfeuille'!$E$2+$A1612,0),"")</f>
        <v/>
      </c>
      <c r="E1612" s="7" t="str">
        <f ca="1">IF($A1612&lt;$D$5,OFFSET('Constant mix'!G$12,'Volatilite Portfeuille'!$E$2+$A1612,0),"")</f>
        <v/>
      </c>
      <c r="F1612" s="7" t="str">
        <f ca="1">IF($A1612&lt;$D$5,OFFSET('Constant mix'!H$12,'Volatilite Portfeuille'!$E$2+$A1612,0),"")</f>
        <v/>
      </c>
      <c r="G1612" s="7" t="str">
        <f ca="1">IF($A1612&lt;$D$5,OFFSET('Constant mix'!I$12,'Volatilite Portfeuille'!$E$2+$A1612,0),"")</f>
        <v/>
      </c>
      <c r="H1612" s="7" t="str">
        <f ca="1">IF($A1612&lt;$D$5,OFFSET('Constant mix'!J$12,'Volatilite Portfeuille'!$E$2+$A1612,0),"")</f>
        <v/>
      </c>
      <c r="I1612" s="7" t="str">
        <f ca="1">IF($A1612&lt;$D$5,OFFSET('Constant mix'!K$12,'Volatilite Portfeuille'!$E$2+$A1612,0),"")</f>
        <v/>
      </c>
      <c r="J1612" s="7" t="str">
        <f ca="1">IF($A1612&lt;$D$5,OFFSET('Constant mix'!L$12,'Volatilite Portfeuille'!$E$2+$A1612,0),"")</f>
        <v/>
      </c>
      <c r="K1612" s="7" t="str">
        <f ca="1">IF($A1612&lt;$D$5,OFFSET('Constant mix'!M$12,'Volatilite Portfeuille'!$E$2+$A1612,0),"")</f>
        <v/>
      </c>
      <c r="L1612" s="7" t="str">
        <f ca="1">IF($A1612&lt;$D$5,OFFSET('Constant mix'!N$12,'Volatilite Portfeuille'!$E$2+$A1612,0),"")</f>
        <v/>
      </c>
      <c r="M1612" s="7" t="str">
        <f ca="1">IF($A1612&lt;$D$5,OFFSET('Constant mix'!O$12,'Volatilite Portfeuille'!$E$2+$A1612,0),"")</f>
        <v/>
      </c>
      <c r="N1612" s="7" t="str">
        <f ca="1">IF($A1612&lt;$D$5,OFFSET('Constant mix'!$AM$12,'Volatilite Portfeuille'!$E$2+$A1612,0),"")</f>
        <v/>
      </c>
      <c r="O1612" s="5">
        <f t="shared" si="319"/>
        <v>0</v>
      </c>
      <c r="P1612" s="27">
        <f t="shared" si="320"/>
        <v>0</v>
      </c>
      <c r="Q1612" s="27">
        <f t="shared" si="321"/>
        <v>0</v>
      </c>
      <c r="R1612" s="27">
        <f t="shared" si="322"/>
        <v>0</v>
      </c>
      <c r="S1612" s="27">
        <f t="shared" si="323"/>
        <v>0</v>
      </c>
      <c r="T1612" s="27">
        <f t="shared" si="324"/>
        <v>0</v>
      </c>
      <c r="U1612" s="27">
        <f t="shared" si="325"/>
        <v>0</v>
      </c>
      <c r="V1612" s="27">
        <f t="shared" si="326"/>
        <v>0</v>
      </c>
      <c r="W1612" s="27">
        <f t="shared" si="327"/>
        <v>0</v>
      </c>
      <c r="X1612" s="50">
        <f t="shared" si="328"/>
        <v>0</v>
      </c>
      <c r="Y1612" s="31">
        <f t="shared" si="329"/>
        <v>0</v>
      </c>
      <c r="Z1612" s="27"/>
      <c r="AA1612" s="27"/>
      <c r="AB1612" s="27"/>
    </row>
    <row r="1613" spans="1:28" x14ac:dyDescent="0.35">
      <c r="A1613" s="25">
        <f t="shared" si="318"/>
        <v>1592</v>
      </c>
      <c r="B1613" s="16" t="str">
        <f ca="1">IF(A1613&lt;$D$5,OFFSET('Constant mix'!$B$12,'Volatilite Portfeuille'!$E$2+A1613,0),"")</f>
        <v/>
      </c>
      <c r="C1613" s="23" t="str">
        <f ca="1">IF($A1613&lt;$D$5,OFFSET('Constant mix'!$C$13,'Volatilite Portfeuille'!$E$2+$A1613,0),"")</f>
        <v/>
      </c>
      <c r="D1613" s="25" t="str">
        <f ca="1">IF($A1613&lt;$D$5,OFFSET('Constant mix'!F$12,'Volatilite Portfeuille'!$E$2+$A1613,0),"")</f>
        <v/>
      </c>
      <c r="E1613" s="7" t="str">
        <f ca="1">IF($A1613&lt;$D$5,OFFSET('Constant mix'!G$12,'Volatilite Portfeuille'!$E$2+$A1613,0),"")</f>
        <v/>
      </c>
      <c r="F1613" s="7" t="str">
        <f ca="1">IF($A1613&lt;$D$5,OFFSET('Constant mix'!H$12,'Volatilite Portfeuille'!$E$2+$A1613,0),"")</f>
        <v/>
      </c>
      <c r="G1613" s="7" t="str">
        <f ca="1">IF($A1613&lt;$D$5,OFFSET('Constant mix'!I$12,'Volatilite Portfeuille'!$E$2+$A1613,0),"")</f>
        <v/>
      </c>
      <c r="H1613" s="7" t="str">
        <f ca="1">IF($A1613&lt;$D$5,OFFSET('Constant mix'!J$12,'Volatilite Portfeuille'!$E$2+$A1613,0),"")</f>
        <v/>
      </c>
      <c r="I1613" s="7" t="str">
        <f ca="1">IF($A1613&lt;$D$5,OFFSET('Constant mix'!K$12,'Volatilite Portfeuille'!$E$2+$A1613,0),"")</f>
        <v/>
      </c>
      <c r="J1613" s="7" t="str">
        <f ca="1">IF($A1613&lt;$D$5,OFFSET('Constant mix'!L$12,'Volatilite Portfeuille'!$E$2+$A1613,0),"")</f>
        <v/>
      </c>
      <c r="K1613" s="7" t="str">
        <f ca="1">IF($A1613&lt;$D$5,OFFSET('Constant mix'!M$12,'Volatilite Portfeuille'!$E$2+$A1613,0),"")</f>
        <v/>
      </c>
      <c r="L1613" s="7" t="str">
        <f ca="1">IF($A1613&lt;$D$5,OFFSET('Constant mix'!N$12,'Volatilite Portfeuille'!$E$2+$A1613,0),"")</f>
        <v/>
      </c>
      <c r="M1613" s="7" t="str">
        <f ca="1">IF($A1613&lt;$D$5,OFFSET('Constant mix'!O$12,'Volatilite Portfeuille'!$E$2+$A1613,0),"")</f>
        <v/>
      </c>
      <c r="N1613" s="7" t="str">
        <f ca="1">IF($A1613&lt;$D$5,OFFSET('Constant mix'!$AM$12,'Volatilite Portfeuille'!$E$2+$A1613,0),"")</f>
        <v/>
      </c>
      <c r="O1613" s="5">
        <f t="shared" si="319"/>
        <v>0</v>
      </c>
      <c r="P1613" s="27">
        <f t="shared" si="320"/>
        <v>0</v>
      </c>
      <c r="Q1613" s="27">
        <f t="shared" si="321"/>
        <v>0</v>
      </c>
      <c r="R1613" s="27">
        <f t="shared" si="322"/>
        <v>0</v>
      </c>
      <c r="S1613" s="27">
        <f t="shared" si="323"/>
        <v>0</v>
      </c>
      <c r="T1613" s="27">
        <f t="shared" si="324"/>
        <v>0</v>
      </c>
      <c r="U1613" s="27">
        <f t="shared" si="325"/>
        <v>0</v>
      </c>
      <c r="V1613" s="27">
        <f t="shared" si="326"/>
        <v>0</v>
      </c>
      <c r="W1613" s="27">
        <f t="shared" si="327"/>
        <v>0</v>
      </c>
      <c r="X1613" s="50">
        <f t="shared" si="328"/>
        <v>0</v>
      </c>
      <c r="Y1613" s="31">
        <f t="shared" si="329"/>
        <v>0</v>
      </c>
      <c r="Z1613" s="27"/>
      <c r="AA1613" s="27"/>
      <c r="AB1613" s="27"/>
    </row>
    <row r="1614" spans="1:28" x14ac:dyDescent="0.35">
      <c r="A1614" s="25">
        <f t="shared" si="318"/>
        <v>1593</v>
      </c>
      <c r="B1614" s="16" t="str">
        <f ca="1">IF(A1614&lt;$D$5,OFFSET('Constant mix'!$B$12,'Volatilite Portfeuille'!$E$2+A1614,0),"")</f>
        <v/>
      </c>
      <c r="C1614" s="23" t="str">
        <f ca="1">IF($A1614&lt;$D$5,OFFSET('Constant mix'!$C$13,'Volatilite Portfeuille'!$E$2+$A1614,0),"")</f>
        <v/>
      </c>
      <c r="D1614" s="25" t="str">
        <f ca="1">IF($A1614&lt;$D$5,OFFSET('Constant mix'!F$12,'Volatilite Portfeuille'!$E$2+$A1614,0),"")</f>
        <v/>
      </c>
      <c r="E1614" s="7" t="str">
        <f ca="1">IF($A1614&lt;$D$5,OFFSET('Constant mix'!G$12,'Volatilite Portfeuille'!$E$2+$A1614,0),"")</f>
        <v/>
      </c>
      <c r="F1614" s="7" t="str">
        <f ca="1">IF($A1614&lt;$D$5,OFFSET('Constant mix'!H$12,'Volatilite Portfeuille'!$E$2+$A1614,0),"")</f>
        <v/>
      </c>
      <c r="G1614" s="7" t="str">
        <f ca="1">IF($A1614&lt;$D$5,OFFSET('Constant mix'!I$12,'Volatilite Portfeuille'!$E$2+$A1614,0),"")</f>
        <v/>
      </c>
      <c r="H1614" s="7" t="str">
        <f ca="1">IF($A1614&lt;$D$5,OFFSET('Constant mix'!J$12,'Volatilite Portfeuille'!$E$2+$A1614,0),"")</f>
        <v/>
      </c>
      <c r="I1614" s="7" t="str">
        <f ca="1">IF($A1614&lt;$D$5,OFFSET('Constant mix'!K$12,'Volatilite Portfeuille'!$E$2+$A1614,0),"")</f>
        <v/>
      </c>
      <c r="J1614" s="7" t="str">
        <f ca="1">IF($A1614&lt;$D$5,OFFSET('Constant mix'!L$12,'Volatilite Portfeuille'!$E$2+$A1614,0),"")</f>
        <v/>
      </c>
      <c r="K1614" s="7" t="str">
        <f ca="1">IF($A1614&lt;$D$5,OFFSET('Constant mix'!M$12,'Volatilite Portfeuille'!$E$2+$A1614,0),"")</f>
        <v/>
      </c>
      <c r="L1614" s="7" t="str">
        <f ca="1">IF($A1614&lt;$D$5,OFFSET('Constant mix'!N$12,'Volatilite Portfeuille'!$E$2+$A1614,0),"")</f>
        <v/>
      </c>
      <c r="M1614" s="7" t="str">
        <f ca="1">IF($A1614&lt;$D$5,OFFSET('Constant mix'!O$12,'Volatilite Portfeuille'!$E$2+$A1614,0),"")</f>
        <v/>
      </c>
      <c r="N1614" s="7" t="str">
        <f ca="1">IF($A1614&lt;$D$5,OFFSET('Constant mix'!$AM$12,'Volatilite Portfeuille'!$E$2+$A1614,0),"")</f>
        <v/>
      </c>
      <c r="O1614" s="5">
        <f t="shared" si="319"/>
        <v>0</v>
      </c>
      <c r="P1614" s="27">
        <f t="shared" si="320"/>
        <v>0</v>
      </c>
      <c r="Q1614" s="27">
        <f t="shared" si="321"/>
        <v>0</v>
      </c>
      <c r="R1614" s="27">
        <f t="shared" si="322"/>
        <v>0</v>
      </c>
      <c r="S1614" s="27">
        <f t="shared" si="323"/>
        <v>0</v>
      </c>
      <c r="T1614" s="27">
        <f t="shared" si="324"/>
        <v>0</v>
      </c>
      <c r="U1614" s="27">
        <f t="shared" si="325"/>
        <v>0</v>
      </c>
      <c r="V1614" s="27">
        <f t="shared" si="326"/>
        <v>0</v>
      </c>
      <c r="W1614" s="27">
        <f t="shared" si="327"/>
        <v>0</v>
      </c>
      <c r="X1614" s="50">
        <f t="shared" si="328"/>
        <v>0</v>
      </c>
      <c r="Y1614" s="31">
        <f t="shared" si="329"/>
        <v>0</v>
      </c>
      <c r="Z1614" s="27"/>
      <c r="AA1614" s="27"/>
      <c r="AB1614" s="27"/>
    </row>
    <row r="1615" spans="1:28" x14ac:dyDescent="0.35">
      <c r="A1615" s="25">
        <f t="shared" si="318"/>
        <v>1594</v>
      </c>
      <c r="B1615" s="16" t="str">
        <f ca="1">IF(A1615&lt;$D$5,OFFSET('Constant mix'!$B$12,'Volatilite Portfeuille'!$E$2+A1615,0),"")</f>
        <v/>
      </c>
      <c r="C1615" s="23" t="str">
        <f ca="1">IF($A1615&lt;$D$5,OFFSET('Constant mix'!$C$13,'Volatilite Portfeuille'!$E$2+$A1615,0),"")</f>
        <v/>
      </c>
      <c r="D1615" s="25" t="str">
        <f ca="1">IF($A1615&lt;$D$5,OFFSET('Constant mix'!F$12,'Volatilite Portfeuille'!$E$2+$A1615,0),"")</f>
        <v/>
      </c>
      <c r="E1615" s="7" t="str">
        <f ca="1">IF($A1615&lt;$D$5,OFFSET('Constant mix'!G$12,'Volatilite Portfeuille'!$E$2+$A1615,0),"")</f>
        <v/>
      </c>
      <c r="F1615" s="7" t="str">
        <f ca="1">IF($A1615&lt;$D$5,OFFSET('Constant mix'!H$12,'Volatilite Portfeuille'!$E$2+$A1615,0),"")</f>
        <v/>
      </c>
      <c r="G1615" s="7" t="str">
        <f ca="1">IF($A1615&lt;$D$5,OFFSET('Constant mix'!I$12,'Volatilite Portfeuille'!$E$2+$A1615,0),"")</f>
        <v/>
      </c>
      <c r="H1615" s="7" t="str">
        <f ca="1">IF($A1615&lt;$D$5,OFFSET('Constant mix'!J$12,'Volatilite Portfeuille'!$E$2+$A1615,0),"")</f>
        <v/>
      </c>
      <c r="I1615" s="7" t="str">
        <f ca="1">IF($A1615&lt;$D$5,OFFSET('Constant mix'!K$12,'Volatilite Portfeuille'!$E$2+$A1615,0),"")</f>
        <v/>
      </c>
      <c r="J1615" s="7" t="str">
        <f ca="1">IF($A1615&lt;$D$5,OFFSET('Constant mix'!L$12,'Volatilite Portfeuille'!$E$2+$A1615,0),"")</f>
        <v/>
      </c>
      <c r="K1615" s="7" t="str">
        <f ca="1">IF($A1615&lt;$D$5,OFFSET('Constant mix'!M$12,'Volatilite Portfeuille'!$E$2+$A1615,0),"")</f>
        <v/>
      </c>
      <c r="L1615" s="7" t="str">
        <f ca="1">IF($A1615&lt;$D$5,OFFSET('Constant mix'!N$12,'Volatilite Portfeuille'!$E$2+$A1615,0),"")</f>
        <v/>
      </c>
      <c r="M1615" s="7" t="str">
        <f ca="1">IF($A1615&lt;$D$5,OFFSET('Constant mix'!O$12,'Volatilite Portfeuille'!$E$2+$A1615,0),"")</f>
        <v/>
      </c>
      <c r="N1615" s="7" t="str">
        <f ca="1">IF($A1615&lt;$D$5,OFFSET('Constant mix'!$AM$12,'Volatilite Portfeuille'!$E$2+$A1615,0),"")</f>
        <v/>
      </c>
      <c r="O1615" s="5">
        <f t="shared" si="319"/>
        <v>0</v>
      </c>
      <c r="P1615" s="27">
        <f t="shared" si="320"/>
        <v>0</v>
      </c>
      <c r="Q1615" s="27">
        <f t="shared" si="321"/>
        <v>0</v>
      </c>
      <c r="R1615" s="27">
        <f t="shared" si="322"/>
        <v>0</v>
      </c>
      <c r="S1615" s="27">
        <f t="shared" si="323"/>
        <v>0</v>
      </c>
      <c r="T1615" s="27">
        <f t="shared" si="324"/>
        <v>0</v>
      </c>
      <c r="U1615" s="27">
        <f t="shared" si="325"/>
        <v>0</v>
      </c>
      <c r="V1615" s="27">
        <f t="shared" si="326"/>
        <v>0</v>
      </c>
      <c r="W1615" s="27">
        <f t="shared" si="327"/>
        <v>0</v>
      </c>
      <c r="X1615" s="50">
        <f t="shared" si="328"/>
        <v>0</v>
      </c>
      <c r="Y1615" s="31">
        <f t="shared" si="329"/>
        <v>0</v>
      </c>
      <c r="Z1615" s="27"/>
      <c r="AA1615" s="27"/>
      <c r="AB1615" s="27"/>
    </row>
    <row r="1616" spans="1:28" x14ac:dyDescent="0.35">
      <c r="A1616" s="25">
        <f t="shared" si="318"/>
        <v>1595</v>
      </c>
      <c r="B1616" s="16" t="str">
        <f ca="1">IF(A1616&lt;$D$5,OFFSET('Constant mix'!$B$12,'Volatilite Portfeuille'!$E$2+A1616,0),"")</f>
        <v/>
      </c>
      <c r="C1616" s="23" t="str">
        <f ca="1">IF($A1616&lt;$D$5,OFFSET('Constant mix'!$C$13,'Volatilite Portfeuille'!$E$2+$A1616,0),"")</f>
        <v/>
      </c>
      <c r="D1616" s="25" t="str">
        <f ca="1">IF($A1616&lt;$D$5,OFFSET('Constant mix'!F$12,'Volatilite Portfeuille'!$E$2+$A1616,0),"")</f>
        <v/>
      </c>
      <c r="E1616" s="7" t="str">
        <f ca="1">IF($A1616&lt;$D$5,OFFSET('Constant mix'!G$12,'Volatilite Portfeuille'!$E$2+$A1616,0),"")</f>
        <v/>
      </c>
      <c r="F1616" s="7" t="str">
        <f ca="1">IF($A1616&lt;$D$5,OFFSET('Constant mix'!H$12,'Volatilite Portfeuille'!$E$2+$A1616,0),"")</f>
        <v/>
      </c>
      <c r="G1616" s="7" t="str">
        <f ca="1">IF($A1616&lt;$D$5,OFFSET('Constant mix'!I$12,'Volatilite Portfeuille'!$E$2+$A1616,0),"")</f>
        <v/>
      </c>
      <c r="H1616" s="7" t="str">
        <f ca="1">IF($A1616&lt;$D$5,OFFSET('Constant mix'!J$12,'Volatilite Portfeuille'!$E$2+$A1616,0),"")</f>
        <v/>
      </c>
      <c r="I1616" s="7" t="str">
        <f ca="1">IF($A1616&lt;$D$5,OFFSET('Constant mix'!K$12,'Volatilite Portfeuille'!$E$2+$A1616,0),"")</f>
        <v/>
      </c>
      <c r="J1616" s="7" t="str">
        <f ca="1">IF($A1616&lt;$D$5,OFFSET('Constant mix'!L$12,'Volatilite Portfeuille'!$E$2+$A1616,0),"")</f>
        <v/>
      </c>
      <c r="K1616" s="7" t="str">
        <f ca="1">IF($A1616&lt;$D$5,OFFSET('Constant mix'!M$12,'Volatilite Portfeuille'!$E$2+$A1616,0),"")</f>
        <v/>
      </c>
      <c r="L1616" s="7" t="str">
        <f ca="1">IF($A1616&lt;$D$5,OFFSET('Constant mix'!N$12,'Volatilite Portfeuille'!$E$2+$A1616,0),"")</f>
        <v/>
      </c>
      <c r="M1616" s="7" t="str">
        <f ca="1">IF($A1616&lt;$D$5,OFFSET('Constant mix'!O$12,'Volatilite Portfeuille'!$E$2+$A1616,0),"")</f>
        <v/>
      </c>
      <c r="N1616" s="7" t="str">
        <f ca="1">IF($A1616&lt;$D$5,OFFSET('Constant mix'!$AM$12,'Volatilite Portfeuille'!$E$2+$A1616,0),"")</f>
        <v/>
      </c>
      <c r="O1616" s="5">
        <f t="shared" si="319"/>
        <v>0</v>
      </c>
      <c r="P1616" s="27">
        <f t="shared" si="320"/>
        <v>0</v>
      </c>
      <c r="Q1616" s="27">
        <f t="shared" si="321"/>
        <v>0</v>
      </c>
      <c r="R1616" s="27">
        <f t="shared" si="322"/>
        <v>0</v>
      </c>
      <c r="S1616" s="27">
        <f t="shared" si="323"/>
        <v>0</v>
      </c>
      <c r="T1616" s="27">
        <f t="shared" si="324"/>
        <v>0</v>
      </c>
      <c r="U1616" s="27">
        <f t="shared" si="325"/>
        <v>0</v>
      </c>
      <c r="V1616" s="27">
        <f t="shared" si="326"/>
        <v>0</v>
      </c>
      <c r="W1616" s="27">
        <f t="shared" si="327"/>
        <v>0</v>
      </c>
      <c r="X1616" s="50">
        <f t="shared" si="328"/>
        <v>0</v>
      </c>
      <c r="Y1616" s="31">
        <f t="shared" si="329"/>
        <v>0</v>
      </c>
      <c r="Z1616" s="27"/>
      <c r="AA1616" s="27"/>
      <c r="AB1616" s="27"/>
    </row>
    <row r="1617" spans="1:28" x14ac:dyDescent="0.35">
      <c r="A1617" s="25">
        <f t="shared" si="318"/>
        <v>1596</v>
      </c>
      <c r="B1617" s="16" t="str">
        <f ca="1">IF(A1617&lt;$D$5,OFFSET('Constant mix'!$B$12,'Volatilite Portfeuille'!$E$2+A1617,0),"")</f>
        <v/>
      </c>
      <c r="C1617" s="23" t="str">
        <f ca="1">IF($A1617&lt;$D$5,OFFSET('Constant mix'!$C$13,'Volatilite Portfeuille'!$E$2+$A1617,0),"")</f>
        <v/>
      </c>
      <c r="D1617" s="25" t="str">
        <f ca="1">IF($A1617&lt;$D$5,OFFSET('Constant mix'!F$12,'Volatilite Portfeuille'!$E$2+$A1617,0),"")</f>
        <v/>
      </c>
      <c r="E1617" s="7" t="str">
        <f ca="1">IF($A1617&lt;$D$5,OFFSET('Constant mix'!G$12,'Volatilite Portfeuille'!$E$2+$A1617,0),"")</f>
        <v/>
      </c>
      <c r="F1617" s="7" t="str">
        <f ca="1">IF($A1617&lt;$D$5,OFFSET('Constant mix'!H$12,'Volatilite Portfeuille'!$E$2+$A1617,0),"")</f>
        <v/>
      </c>
      <c r="G1617" s="7" t="str">
        <f ca="1">IF($A1617&lt;$D$5,OFFSET('Constant mix'!I$12,'Volatilite Portfeuille'!$E$2+$A1617,0),"")</f>
        <v/>
      </c>
      <c r="H1617" s="7" t="str">
        <f ca="1">IF($A1617&lt;$D$5,OFFSET('Constant mix'!J$12,'Volatilite Portfeuille'!$E$2+$A1617,0),"")</f>
        <v/>
      </c>
      <c r="I1617" s="7" t="str">
        <f ca="1">IF($A1617&lt;$D$5,OFFSET('Constant mix'!K$12,'Volatilite Portfeuille'!$E$2+$A1617,0),"")</f>
        <v/>
      </c>
      <c r="J1617" s="7" t="str">
        <f ca="1">IF($A1617&lt;$D$5,OFFSET('Constant mix'!L$12,'Volatilite Portfeuille'!$E$2+$A1617,0),"")</f>
        <v/>
      </c>
      <c r="K1617" s="7" t="str">
        <f ca="1">IF($A1617&lt;$D$5,OFFSET('Constant mix'!M$12,'Volatilite Portfeuille'!$E$2+$A1617,0),"")</f>
        <v/>
      </c>
      <c r="L1617" s="7" t="str">
        <f ca="1">IF($A1617&lt;$D$5,OFFSET('Constant mix'!N$12,'Volatilite Portfeuille'!$E$2+$A1617,0),"")</f>
        <v/>
      </c>
      <c r="M1617" s="7" t="str">
        <f ca="1">IF($A1617&lt;$D$5,OFFSET('Constant mix'!O$12,'Volatilite Portfeuille'!$E$2+$A1617,0),"")</f>
        <v/>
      </c>
      <c r="N1617" s="7" t="str">
        <f ca="1">IF($A1617&lt;$D$5,OFFSET('Constant mix'!$AM$12,'Volatilite Portfeuille'!$E$2+$A1617,0),"")</f>
        <v/>
      </c>
      <c r="O1617" s="5">
        <f t="shared" si="319"/>
        <v>0</v>
      </c>
      <c r="P1617" s="27">
        <f t="shared" si="320"/>
        <v>0</v>
      </c>
      <c r="Q1617" s="27">
        <f t="shared" si="321"/>
        <v>0</v>
      </c>
      <c r="R1617" s="27">
        <f t="shared" si="322"/>
        <v>0</v>
      </c>
      <c r="S1617" s="27">
        <f t="shared" si="323"/>
        <v>0</v>
      </c>
      <c r="T1617" s="27">
        <f t="shared" si="324"/>
        <v>0</v>
      </c>
      <c r="U1617" s="27">
        <f t="shared" si="325"/>
        <v>0</v>
      </c>
      <c r="V1617" s="27">
        <f t="shared" si="326"/>
        <v>0</v>
      </c>
      <c r="W1617" s="27">
        <f t="shared" si="327"/>
        <v>0</v>
      </c>
      <c r="X1617" s="50">
        <f t="shared" si="328"/>
        <v>0</v>
      </c>
      <c r="Y1617" s="31">
        <f t="shared" si="329"/>
        <v>0</v>
      </c>
      <c r="Z1617" s="27"/>
      <c r="AA1617" s="27"/>
      <c r="AB1617" s="27"/>
    </row>
    <row r="1618" spans="1:28" x14ac:dyDescent="0.35">
      <c r="A1618" s="25">
        <f t="shared" si="318"/>
        <v>1597</v>
      </c>
      <c r="B1618" s="16" t="str">
        <f ca="1">IF(A1618&lt;$D$5,OFFSET('Constant mix'!$B$12,'Volatilite Portfeuille'!$E$2+A1618,0),"")</f>
        <v/>
      </c>
      <c r="C1618" s="23" t="str">
        <f ca="1">IF($A1618&lt;$D$5,OFFSET('Constant mix'!$C$13,'Volatilite Portfeuille'!$E$2+$A1618,0),"")</f>
        <v/>
      </c>
      <c r="D1618" s="25" t="str">
        <f ca="1">IF($A1618&lt;$D$5,OFFSET('Constant mix'!F$12,'Volatilite Portfeuille'!$E$2+$A1618,0),"")</f>
        <v/>
      </c>
      <c r="E1618" s="7" t="str">
        <f ca="1">IF($A1618&lt;$D$5,OFFSET('Constant mix'!G$12,'Volatilite Portfeuille'!$E$2+$A1618,0),"")</f>
        <v/>
      </c>
      <c r="F1618" s="7" t="str">
        <f ca="1">IF($A1618&lt;$D$5,OFFSET('Constant mix'!H$12,'Volatilite Portfeuille'!$E$2+$A1618,0),"")</f>
        <v/>
      </c>
      <c r="G1618" s="7" t="str">
        <f ca="1">IF($A1618&lt;$D$5,OFFSET('Constant mix'!I$12,'Volatilite Portfeuille'!$E$2+$A1618,0),"")</f>
        <v/>
      </c>
      <c r="H1618" s="7" t="str">
        <f ca="1">IF($A1618&lt;$D$5,OFFSET('Constant mix'!J$12,'Volatilite Portfeuille'!$E$2+$A1618,0),"")</f>
        <v/>
      </c>
      <c r="I1618" s="7" t="str">
        <f ca="1">IF($A1618&lt;$D$5,OFFSET('Constant mix'!K$12,'Volatilite Portfeuille'!$E$2+$A1618,0),"")</f>
        <v/>
      </c>
      <c r="J1618" s="7" t="str">
        <f ca="1">IF($A1618&lt;$D$5,OFFSET('Constant mix'!L$12,'Volatilite Portfeuille'!$E$2+$A1618,0),"")</f>
        <v/>
      </c>
      <c r="K1618" s="7" t="str">
        <f ca="1">IF($A1618&lt;$D$5,OFFSET('Constant mix'!M$12,'Volatilite Portfeuille'!$E$2+$A1618,0),"")</f>
        <v/>
      </c>
      <c r="L1618" s="7" t="str">
        <f ca="1">IF($A1618&lt;$D$5,OFFSET('Constant mix'!N$12,'Volatilite Portfeuille'!$E$2+$A1618,0),"")</f>
        <v/>
      </c>
      <c r="M1618" s="7" t="str">
        <f ca="1">IF($A1618&lt;$D$5,OFFSET('Constant mix'!O$12,'Volatilite Portfeuille'!$E$2+$A1618,0),"")</f>
        <v/>
      </c>
      <c r="N1618" s="7" t="str">
        <f ca="1">IF($A1618&lt;$D$5,OFFSET('Constant mix'!$AM$12,'Volatilite Portfeuille'!$E$2+$A1618,0),"")</f>
        <v/>
      </c>
      <c r="O1618" s="5">
        <f t="shared" si="319"/>
        <v>0</v>
      </c>
      <c r="P1618" s="27">
        <f t="shared" si="320"/>
        <v>0</v>
      </c>
      <c r="Q1618" s="27">
        <f t="shared" si="321"/>
        <v>0</v>
      </c>
      <c r="R1618" s="27">
        <f t="shared" si="322"/>
        <v>0</v>
      </c>
      <c r="S1618" s="27">
        <f t="shared" si="323"/>
        <v>0</v>
      </c>
      <c r="T1618" s="27">
        <f t="shared" si="324"/>
        <v>0</v>
      </c>
      <c r="U1618" s="27">
        <f t="shared" si="325"/>
        <v>0</v>
      </c>
      <c r="V1618" s="27">
        <f t="shared" si="326"/>
        <v>0</v>
      </c>
      <c r="W1618" s="27">
        <f t="shared" si="327"/>
        <v>0</v>
      </c>
      <c r="X1618" s="50">
        <f t="shared" si="328"/>
        <v>0</v>
      </c>
      <c r="Y1618" s="31">
        <f t="shared" si="329"/>
        <v>0</v>
      </c>
      <c r="Z1618" s="27"/>
      <c r="AA1618" s="27"/>
      <c r="AB1618" s="27"/>
    </row>
    <row r="1619" spans="1:28" x14ac:dyDescent="0.35">
      <c r="A1619" s="25">
        <f t="shared" si="318"/>
        <v>1598</v>
      </c>
      <c r="B1619" s="16" t="str">
        <f ca="1">IF(A1619&lt;$D$5,OFFSET('Constant mix'!$B$12,'Volatilite Portfeuille'!$E$2+A1619,0),"")</f>
        <v/>
      </c>
      <c r="C1619" s="23" t="str">
        <f ca="1">IF($A1619&lt;$D$5,OFFSET('Constant mix'!$C$13,'Volatilite Portfeuille'!$E$2+$A1619,0),"")</f>
        <v/>
      </c>
      <c r="D1619" s="25" t="str">
        <f ca="1">IF($A1619&lt;$D$5,OFFSET('Constant mix'!F$12,'Volatilite Portfeuille'!$E$2+$A1619,0),"")</f>
        <v/>
      </c>
      <c r="E1619" s="7" t="str">
        <f ca="1">IF($A1619&lt;$D$5,OFFSET('Constant mix'!G$12,'Volatilite Portfeuille'!$E$2+$A1619,0),"")</f>
        <v/>
      </c>
      <c r="F1619" s="7" t="str">
        <f ca="1">IF($A1619&lt;$D$5,OFFSET('Constant mix'!H$12,'Volatilite Portfeuille'!$E$2+$A1619,0),"")</f>
        <v/>
      </c>
      <c r="G1619" s="7" t="str">
        <f ca="1">IF($A1619&lt;$D$5,OFFSET('Constant mix'!I$12,'Volatilite Portfeuille'!$E$2+$A1619,0),"")</f>
        <v/>
      </c>
      <c r="H1619" s="7" t="str">
        <f ca="1">IF($A1619&lt;$D$5,OFFSET('Constant mix'!J$12,'Volatilite Portfeuille'!$E$2+$A1619,0),"")</f>
        <v/>
      </c>
      <c r="I1619" s="7" t="str">
        <f ca="1">IF($A1619&lt;$D$5,OFFSET('Constant mix'!K$12,'Volatilite Portfeuille'!$E$2+$A1619,0),"")</f>
        <v/>
      </c>
      <c r="J1619" s="7" t="str">
        <f ca="1">IF($A1619&lt;$D$5,OFFSET('Constant mix'!L$12,'Volatilite Portfeuille'!$E$2+$A1619,0),"")</f>
        <v/>
      </c>
      <c r="K1619" s="7" t="str">
        <f ca="1">IF($A1619&lt;$D$5,OFFSET('Constant mix'!M$12,'Volatilite Portfeuille'!$E$2+$A1619,0),"")</f>
        <v/>
      </c>
      <c r="L1619" s="7" t="str">
        <f ca="1">IF($A1619&lt;$D$5,OFFSET('Constant mix'!N$12,'Volatilite Portfeuille'!$E$2+$A1619,0),"")</f>
        <v/>
      </c>
      <c r="M1619" s="7" t="str">
        <f ca="1">IF($A1619&lt;$D$5,OFFSET('Constant mix'!O$12,'Volatilite Portfeuille'!$E$2+$A1619,0),"")</f>
        <v/>
      </c>
      <c r="N1619" s="7" t="str">
        <f ca="1">IF($A1619&lt;$D$5,OFFSET('Constant mix'!$AM$12,'Volatilite Portfeuille'!$E$2+$A1619,0),"")</f>
        <v/>
      </c>
      <c r="O1619" s="5">
        <f t="shared" si="319"/>
        <v>0</v>
      </c>
      <c r="P1619" s="27">
        <f t="shared" si="320"/>
        <v>0</v>
      </c>
      <c r="Q1619" s="27">
        <f t="shared" si="321"/>
        <v>0</v>
      </c>
      <c r="R1619" s="27">
        <f t="shared" si="322"/>
        <v>0</v>
      </c>
      <c r="S1619" s="27">
        <f t="shared" si="323"/>
        <v>0</v>
      </c>
      <c r="T1619" s="27">
        <f t="shared" si="324"/>
        <v>0</v>
      </c>
      <c r="U1619" s="27">
        <f t="shared" si="325"/>
        <v>0</v>
      </c>
      <c r="V1619" s="27">
        <f t="shared" si="326"/>
        <v>0</v>
      </c>
      <c r="W1619" s="27">
        <f t="shared" si="327"/>
        <v>0</v>
      </c>
      <c r="X1619" s="50">
        <f t="shared" si="328"/>
        <v>0</v>
      </c>
      <c r="Y1619" s="31">
        <f t="shared" si="329"/>
        <v>0</v>
      </c>
      <c r="Z1619" s="27"/>
      <c r="AA1619" s="27"/>
      <c r="AB1619" s="27"/>
    </row>
    <row r="1620" spans="1:28" x14ac:dyDescent="0.35">
      <c r="A1620" s="25">
        <f t="shared" si="318"/>
        <v>1599</v>
      </c>
      <c r="B1620" s="16" t="str">
        <f ca="1">IF(A1620&lt;$D$5,OFFSET('Constant mix'!$B$12,'Volatilite Portfeuille'!$E$2+A1620,0),"")</f>
        <v/>
      </c>
      <c r="C1620" s="23" t="str">
        <f ca="1">IF($A1620&lt;$D$5,OFFSET('Constant mix'!$C$13,'Volatilite Portfeuille'!$E$2+$A1620,0),"")</f>
        <v/>
      </c>
      <c r="D1620" s="25" t="str">
        <f ca="1">IF($A1620&lt;$D$5,OFFSET('Constant mix'!F$12,'Volatilite Portfeuille'!$E$2+$A1620,0),"")</f>
        <v/>
      </c>
      <c r="E1620" s="7" t="str">
        <f ca="1">IF($A1620&lt;$D$5,OFFSET('Constant mix'!G$12,'Volatilite Portfeuille'!$E$2+$A1620,0),"")</f>
        <v/>
      </c>
      <c r="F1620" s="7" t="str">
        <f ca="1">IF($A1620&lt;$D$5,OFFSET('Constant mix'!H$12,'Volatilite Portfeuille'!$E$2+$A1620,0),"")</f>
        <v/>
      </c>
      <c r="G1620" s="7" t="str">
        <f ca="1">IF($A1620&lt;$D$5,OFFSET('Constant mix'!I$12,'Volatilite Portfeuille'!$E$2+$A1620,0),"")</f>
        <v/>
      </c>
      <c r="H1620" s="7" t="str">
        <f ca="1">IF($A1620&lt;$D$5,OFFSET('Constant mix'!J$12,'Volatilite Portfeuille'!$E$2+$A1620,0),"")</f>
        <v/>
      </c>
      <c r="I1620" s="7" t="str">
        <f ca="1">IF($A1620&lt;$D$5,OFFSET('Constant mix'!K$12,'Volatilite Portfeuille'!$E$2+$A1620,0),"")</f>
        <v/>
      </c>
      <c r="J1620" s="7" t="str">
        <f ca="1">IF($A1620&lt;$D$5,OFFSET('Constant mix'!L$12,'Volatilite Portfeuille'!$E$2+$A1620,0),"")</f>
        <v/>
      </c>
      <c r="K1620" s="7" t="str">
        <f ca="1">IF($A1620&lt;$D$5,OFFSET('Constant mix'!M$12,'Volatilite Portfeuille'!$E$2+$A1620,0),"")</f>
        <v/>
      </c>
      <c r="L1620" s="7" t="str">
        <f ca="1">IF($A1620&lt;$D$5,OFFSET('Constant mix'!N$12,'Volatilite Portfeuille'!$E$2+$A1620,0),"")</f>
        <v/>
      </c>
      <c r="M1620" s="7" t="str">
        <f ca="1">IF($A1620&lt;$D$5,OFFSET('Constant mix'!O$12,'Volatilite Portfeuille'!$E$2+$A1620,0),"")</f>
        <v/>
      </c>
      <c r="N1620" s="7" t="str">
        <f ca="1">IF($A1620&lt;$D$5,OFFSET('Constant mix'!$AM$12,'Volatilite Portfeuille'!$E$2+$A1620,0),"")</f>
        <v/>
      </c>
      <c r="O1620" s="5">
        <f t="shared" si="319"/>
        <v>0</v>
      </c>
      <c r="P1620" s="27">
        <f t="shared" si="320"/>
        <v>0</v>
      </c>
      <c r="Q1620" s="27">
        <f t="shared" si="321"/>
        <v>0</v>
      </c>
      <c r="R1620" s="27">
        <f t="shared" si="322"/>
        <v>0</v>
      </c>
      <c r="S1620" s="27">
        <f t="shared" si="323"/>
        <v>0</v>
      </c>
      <c r="T1620" s="27">
        <f t="shared" si="324"/>
        <v>0</v>
      </c>
      <c r="U1620" s="27">
        <f t="shared" si="325"/>
        <v>0</v>
      </c>
      <c r="V1620" s="27">
        <f t="shared" si="326"/>
        <v>0</v>
      </c>
      <c r="W1620" s="27">
        <f t="shared" si="327"/>
        <v>0</v>
      </c>
      <c r="X1620" s="50">
        <f t="shared" si="328"/>
        <v>0</v>
      </c>
      <c r="Y1620" s="31">
        <f t="shared" si="329"/>
        <v>0</v>
      </c>
      <c r="Z1620" s="27"/>
      <c r="AA1620" s="27"/>
      <c r="AB1620" s="27"/>
    </row>
    <row r="1621" spans="1:28" x14ac:dyDescent="0.35">
      <c r="A1621" s="25">
        <f t="shared" si="318"/>
        <v>1600</v>
      </c>
      <c r="B1621" s="16" t="str">
        <f ca="1">IF(A1621&lt;$D$5,OFFSET('Constant mix'!$B$12,'Volatilite Portfeuille'!$E$2+A1621,0),"")</f>
        <v/>
      </c>
      <c r="C1621" s="23" t="str">
        <f ca="1">IF($A1621&lt;$D$5,OFFSET('Constant mix'!$C$13,'Volatilite Portfeuille'!$E$2+$A1621,0),"")</f>
        <v/>
      </c>
      <c r="D1621" s="25" t="str">
        <f ca="1">IF($A1621&lt;$D$5,OFFSET('Constant mix'!F$12,'Volatilite Portfeuille'!$E$2+$A1621,0),"")</f>
        <v/>
      </c>
      <c r="E1621" s="7" t="str">
        <f ca="1">IF($A1621&lt;$D$5,OFFSET('Constant mix'!G$12,'Volatilite Portfeuille'!$E$2+$A1621,0),"")</f>
        <v/>
      </c>
      <c r="F1621" s="7" t="str">
        <f ca="1">IF($A1621&lt;$D$5,OFFSET('Constant mix'!H$12,'Volatilite Portfeuille'!$E$2+$A1621,0),"")</f>
        <v/>
      </c>
      <c r="G1621" s="7" t="str">
        <f ca="1">IF($A1621&lt;$D$5,OFFSET('Constant mix'!I$12,'Volatilite Portfeuille'!$E$2+$A1621,0),"")</f>
        <v/>
      </c>
      <c r="H1621" s="7" t="str">
        <f ca="1">IF($A1621&lt;$D$5,OFFSET('Constant mix'!J$12,'Volatilite Portfeuille'!$E$2+$A1621,0),"")</f>
        <v/>
      </c>
      <c r="I1621" s="7" t="str">
        <f ca="1">IF($A1621&lt;$D$5,OFFSET('Constant mix'!K$12,'Volatilite Portfeuille'!$E$2+$A1621,0),"")</f>
        <v/>
      </c>
      <c r="J1621" s="7" t="str">
        <f ca="1">IF($A1621&lt;$D$5,OFFSET('Constant mix'!L$12,'Volatilite Portfeuille'!$E$2+$A1621,0),"")</f>
        <v/>
      </c>
      <c r="K1621" s="7" t="str">
        <f ca="1">IF($A1621&lt;$D$5,OFFSET('Constant mix'!M$12,'Volatilite Portfeuille'!$E$2+$A1621,0),"")</f>
        <v/>
      </c>
      <c r="L1621" s="7" t="str">
        <f ca="1">IF($A1621&lt;$D$5,OFFSET('Constant mix'!N$12,'Volatilite Portfeuille'!$E$2+$A1621,0),"")</f>
        <v/>
      </c>
      <c r="M1621" s="7" t="str">
        <f ca="1">IF($A1621&lt;$D$5,OFFSET('Constant mix'!O$12,'Volatilite Portfeuille'!$E$2+$A1621,0),"")</f>
        <v/>
      </c>
      <c r="N1621" s="7" t="str">
        <f ca="1">IF($A1621&lt;$D$5,OFFSET('Constant mix'!$AM$12,'Volatilite Portfeuille'!$E$2+$A1621,0),"")</f>
        <v/>
      </c>
      <c r="O1621" s="5">
        <f t="shared" si="319"/>
        <v>0</v>
      </c>
      <c r="P1621" s="27">
        <f t="shared" si="320"/>
        <v>0</v>
      </c>
      <c r="Q1621" s="27">
        <f t="shared" si="321"/>
        <v>0</v>
      </c>
      <c r="R1621" s="27">
        <f t="shared" si="322"/>
        <v>0</v>
      </c>
      <c r="S1621" s="27">
        <f t="shared" si="323"/>
        <v>0</v>
      </c>
      <c r="T1621" s="27">
        <f t="shared" si="324"/>
        <v>0</v>
      </c>
      <c r="U1621" s="27">
        <f t="shared" si="325"/>
        <v>0</v>
      </c>
      <c r="V1621" s="27">
        <f t="shared" si="326"/>
        <v>0</v>
      </c>
      <c r="W1621" s="27">
        <f t="shared" si="327"/>
        <v>0</v>
      </c>
      <c r="X1621" s="50">
        <f t="shared" si="328"/>
        <v>0</v>
      </c>
      <c r="Y1621" s="31">
        <f t="shared" si="329"/>
        <v>0</v>
      </c>
      <c r="Z1621" s="27"/>
      <c r="AA1621" s="27"/>
      <c r="AB1621" s="27"/>
    </row>
    <row r="1622" spans="1:28" x14ac:dyDescent="0.35">
      <c r="A1622" s="25">
        <f t="shared" si="318"/>
        <v>1601</v>
      </c>
      <c r="B1622" s="16" t="str">
        <f ca="1">IF(A1622&lt;$D$5,OFFSET('Constant mix'!$B$12,'Volatilite Portfeuille'!$E$2+A1622,0),"")</f>
        <v/>
      </c>
      <c r="C1622" s="23" t="str">
        <f ca="1">IF($A1622&lt;$D$5,OFFSET('Constant mix'!$C$13,'Volatilite Portfeuille'!$E$2+$A1622,0),"")</f>
        <v/>
      </c>
      <c r="D1622" s="25" t="str">
        <f ca="1">IF($A1622&lt;$D$5,OFFSET('Constant mix'!F$12,'Volatilite Portfeuille'!$E$2+$A1622,0),"")</f>
        <v/>
      </c>
      <c r="E1622" s="7" t="str">
        <f ca="1">IF($A1622&lt;$D$5,OFFSET('Constant mix'!G$12,'Volatilite Portfeuille'!$E$2+$A1622,0),"")</f>
        <v/>
      </c>
      <c r="F1622" s="7" t="str">
        <f ca="1">IF($A1622&lt;$D$5,OFFSET('Constant mix'!H$12,'Volatilite Portfeuille'!$E$2+$A1622,0),"")</f>
        <v/>
      </c>
      <c r="G1622" s="7" t="str">
        <f ca="1">IF($A1622&lt;$D$5,OFFSET('Constant mix'!I$12,'Volatilite Portfeuille'!$E$2+$A1622,0),"")</f>
        <v/>
      </c>
      <c r="H1622" s="7" t="str">
        <f ca="1">IF($A1622&lt;$D$5,OFFSET('Constant mix'!J$12,'Volatilite Portfeuille'!$E$2+$A1622,0),"")</f>
        <v/>
      </c>
      <c r="I1622" s="7" t="str">
        <f ca="1">IF($A1622&lt;$D$5,OFFSET('Constant mix'!K$12,'Volatilite Portfeuille'!$E$2+$A1622,0),"")</f>
        <v/>
      </c>
      <c r="J1622" s="7" t="str">
        <f ca="1">IF($A1622&lt;$D$5,OFFSET('Constant mix'!L$12,'Volatilite Portfeuille'!$E$2+$A1622,0),"")</f>
        <v/>
      </c>
      <c r="K1622" s="7" t="str">
        <f ca="1">IF($A1622&lt;$D$5,OFFSET('Constant mix'!M$12,'Volatilite Portfeuille'!$E$2+$A1622,0),"")</f>
        <v/>
      </c>
      <c r="L1622" s="7" t="str">
        <f ca="1">IF($A1622&lt;$D$5,OFFSET('Constant mix'!N$12,'Volatilite Portfeuille'!$E$2+$A1622,0),"")</f>
        <v/>
      </c>
      <c r="M1622" s="7" t="str">
        <f ca="1">IF($A1622&lt;$D$5,OFFSET('Constant mix'!O$12,'Volatilite Portfeuille'!$E$2+$A1622,0),"")</f>
        <v/>
      </c>
      <c r="N1622" s="7" t="str">
        <f ca="1">IF($A1622&lt;$D$5,OFFSET('Constant mix'!$AM$12,'Volatilite Portfeuille'!$E$2+$A1622,0),"")</f>
        <v/>
      </c>
      <c r="O1622" s="5">
        <f t="shared" si="319"/>
        <v>0</v>
      </c>
      <c r="P1622" s="27">
        <f t="shared" si="320"/>
        <v>0</v>
      </c>
      <c r="Q1622" s="27">
        <f t="shared" si="321"/>
        <v>0</v>
      </c>
      <c r="R1622" s="27">
        <f t="shared" si="322"/>
        <v>0</v>
      </c>
      <c r="S1622" s="27">
        <f t="shared" si="323"/>
        <v>0</v>
      </c>
      <c r="T1622" s="27">
        <f t="shared" si="324"/>
        <v>0</v>
      </c>
      <c r="U1622" s="27">
        <f t="shared" si="325"/>
        <v>0</v>
      </c>
      <c r="V1622" s="27">
        <f t="shared" si="326"/>
        <v>0</v>
      </c>
      <c r="W1622" s="27">
        <f t="shared" si="327"/>
        <v>0</v>
      </c>
      <c r="X1622" s="50">
        <f t="shared" si="328"/>
        <v>0</v>
      </c>
      <c r="Y1622" s="31">
        <f t="shared" si="329"/>
        <v>0</v>
      </c>
      <c r="Z1622" s="27"/>
      <c r="AA1622" s="27"/>
      <c r="AB1622" s="27"/>
    </row>
    <row r="1623" spans="1:28" x14ac:dyDescent="0.35">
      <c r="A1623" s="25">
        <f t="shared" ref="A1623:A1686" si="330">A1622+1</f>
        <v>1602</v>
      </c>
      <c r="B1623" s="16" t="str">
        <f ca="1">IF(A1623&lt;$D$5,OFFSET('Constant mix'!$B$12,'Volatilite Portfeuille'!$E$2+A1623,0),"")</f>
        <v/>
      </c>
      <c r="C1623" s="23" t="str">
        <f ca="1">IF($A1623&lt;$D$5,OFFSET('Constant mix'!$C$13,'Volatilite Portfeuille'!$E$2+$A1623,0),"")</f>
        <v/>
      </c>
      <c r="D1623" s="25" t="str">
        <f ca="1">IF($A1623&lt;$D$5,OFFSET('Constant mix'!F$12,'Volatilite Portfeuille'!$E$2+$A1623,0),"")</f>
        <v/>
      </c>
      <c r="E1623" s="7" t="str">
        <f ca="1">IF($A1623&lt;$D$5,OFFSET('Constant mix'!G$12,'Volatilite Portfeuille'!$E$2+$A1623,0),"")</f>
        <v/>
      </c>
      <c r="F1623" s="7" t="str">
        <f ca="1">IF($A1623&lt;$D$5,OFFSET('Constant mix'!H$12,'Volatilite Portfeuille'!$E$2+$A1623,0),"")</f>
        <v/>
      </c>
      <c r="G1623" s="7" t="str">
        <f ca="1">IF($A1623&lt;$D$5,OFFSET('Constant mix'!I$12,'Volatilite Portfeuille'!$E$2+$A1623,0),"")</f>
        <v/>
      </c>
      <c r="H1623" s="7" t="str">
        <f ca="1">IF($A1623&lt;$D$5,OFFSET('Constant mix'!J$12,'Volatilite Portfeuille'!$E$2+$A1623,0),"")</f>
        <v/>
      </c>
      <c r="I1623" s="7" t="str">
        <f ca="1">IF($A1623&lt;$D$5,OFFSET('Constant mix'!K$12,'Volatilite Portfeuille'!$E$2+$A1623,0),"")</f>
        <v/>
      </c>
      <c r="J1623" s="7" t="str">
        <f ca="1">IF($A1623&lt;$D$5,OFFSET('Constant mix'!L$12,'Volatilite Portfeuille'!$E$2+$A1623,0),"")</f>
        <v/>
      </c>
      <c r="K1623" s="7" t="str">
        <f ca="1">IF($A1623&lt;$D$5,OFFSET('Constant mix'!M$12,'Volatilite Portfeuille'!$E$2+$A1623,0),"")</f>
        <v/>
      </c>
      <c r="L1623" s="7" t="str">
        <f ca="1">IF($A1623&lt;$D$5,OFFSET('Constant mix'!N$12,'Volatilite Portfeuille'!$E$2+$A1623,0),"")</f>
        <v/>
      </c>
      <c r="M1623" s="7" t="str">
        <f ca="1">IF($A1623&lt;$D$5,OFFSET('Constant mix'!O$12,'Volatilite Portfeuille'!$E$2+$A1623,0),"")</f>
        <v/>
      </c>
      <c r="N1623" s="7" t="str">
        <f ca="1">IF($A1623&lt;$D$5,OFFSET('Constant mix'!$AM$12,'Volatilite Portfeuille'!$E$2+$A1623,0),"")</f>
        <v/>
      </c>
      <c r="O1623" s="5">
        <f t="shared" ref="O1623:O1686" si="331">IF($A1623&lt;$D$5,D1623/D1622-1,0)</f>
        <v>0</v>
      </c>
      <c r="P1623" s="27">
        <f t="shared" ref="P1623:P1686" si="332">IF($A1623&lt;$D$5,E1623/E1622-1,0)</f>
        <v>0</v>
      </c>
      <c r="Q1623" s="27">
        <f t="shared" ref="Q1623:Q1686" si="333">IF($A1623&lt;$D$5,F1623/F1622-1,0)</f>
        <v>0</v>
      </c>
      <c r="R1623" s="27">
        <f t="shared" ref="R1623:R1686" si="334">IF($A1623&lt;$D$5,G1623/G1622-1,0)</f>
        <v>0</v>
      </c>
      <c r="S1623" s="27">
        <f t="shared" ref="S1623:S1686" si="335">IF($A1623&lt;$D$5,H1623/H1622-1,0)</f>
        <v>0</v>
      </c>
      <c r="T1623" s="27">
        <f t="shared" ref="T1623:T1686" si="336">IF($A1623&lt;$D$5,I1623/I1622-1,0)</f>
        <v>0</v>
      </c>
      <c r="U1623" s="27">
        <f t="shared" ref="U1623:U1686" si="337">IF($A1623&lt;$D$5,J1623/J1622-1,0)</f>
        <v>0</v>
      </c>
      <c r="V1623" s="27">
        <f t="shared" ref="V1623:V1686" si="338">IF($A1623&lt;$D$5,K1623/K1622-1,0)</f>
        <v>0</v>
      </c>
      <c r="W1623" s="27">
        <f t="shared" ref="W1623:W1686" si="339">IF($A1623&lt;$D$5,L1623/L1622-1,0)</f>
        <v>0</v>
      </c>
      <c r="X1623" s="50">
        <f t="shared" ref="X1623:X1686" si="340">IF($A1623&lt;$D$5,M1623/M1622-1,0)</f>
        <v>0</v>
      </c>
      <c r="Y1623" s="31">
        <f t="shared" ref="Y1623:Y1686" si="341">IF($A1623&lt;$D$5,N1623/N1622-1,0)</f>
        <v>0</v>
      </c>
      <c r="Z1623" s="27"/>
      <c r="AA1623" s="27"/>
      <c r="AB1623" s="27"/>
    </row>
    <row r="1624" spans="1:28" x14ac:dyDescent="0.35">
      <c r="A1624" s="25">
        <f t="shared" si="330"/>
        <v>1603</v>
      </c>
      <c r="B1624" s="16" t="str">
        <f ca="1">IF(A1624&lt;$D$5,OFFSET('Constant mix'!$B$12,'Volatilite Portfeuille'!$E$2+A1624,0),"")</f>
        <v/>
      </c>
      <c r="C1624" s="23" t="str">
        <f ca="1">IF($A1624&lt;$D$5,OFFSET('Constant mix'!$C$13,'Volatilite Portfeuille'!$E$2+$A1624,0),"")</f>
        <v/>
      </c>
      <c r="D1624" s="25" t="str">
        <f ca="1">IF($A1624&lt;$D$5,OFFSET('Constant mix'!F$12,'Volatilite Portfeuille'!$E$2+$A1624,0),"")</f>
        <v/>
      </c>
      <c r="E1624" s="7" t="str">
        <f ca="1">IF($A1624&lt;$D$5,OFFSET('Constant mix'!G$12,'Volatilite Portfeuille'!$E$2+$A1624,0),"")</f>
        <v/>
      </c>
      <c r="F1624" s="7" t="str">
        <f ca="1">IF($A1624&lt;$D$5,OFFSET('Constant mix'!H$12,'Volatilite Portfeuille'!$E$2+$A1624,0),"")</f>
        <v/>
      </c>
      <c r="G1624" s="7" t="str">
        <f ca="1">IF($A1624&lt;$D$5,OFFSET('Constant mix'!I$12,'Volatilite Portfeuille'!$E$2+$A1624,0),"")</f>
        <v/>
      </c>
      <c r="H1624" s="7" t="str">
        <f ca="1">IF($A1624&lt;$D$5,OFFSET('Constant mix'!J$12,'Volatilite Portfeuille'!$E$2+$A1624,0),"")</f>
        <v/>
      </c>
      <c r="I1624" s="7" t="str">
        <f ca="1">IF($A1624&lt;$D$5,OFFSET('Constant mix'!K$12,'Volatilite Portfeuille'!$E$2+$A1624,0),"")</f>
        <v/>
      </c>
      <c r="J1624" s="7" t="str">
        <f ca="1">IF($A1624&lt;$D$5,OFFSET('Constant mix'!L$12,'Volatilite Portfeuille'!$E$2+$A1624,0),"")</f>
        <v/>
      </c>
      <c r="K1624" s="7" t="str">
        <f ca="1">IF($A1624&lt;$D$5,OFFSET('Constant mix'!M$12,'Volatilite Portfeuille'!$E$2+$A1624,0),"")</f>
        <v/>
      </c>
      <c r="L1624" s="7" t="str">
        <f ca="1">IF($A1624&lt;$D$5,OFFSET('Constant mix'!N$12,'Volatilite Portfeuille'!$E$2+$A1624,0),"")</f>
        <v/>
      </c>
      <c r="M1624" s="7" t="str">
        <f ca="1">IF($A1624&lt;$D$5,OFFSET('Constant mix'!O$12,'Volatilite Portfeuille'!$E$2+$A1624,0),"")</f>
        <v/>
      </c>
      <c r="N1624" s="7" t="str">
        <f ca="1">IF($A1624&lt;$D$5,OFFSET('Constant mix'!$AM$12,'Volatilite Portfeuille'!$E$2+$A1624,0),"")</f>
        <v/>
      </c>
      <c r="O1624" s="5">
        <f t="shared" si="331"/>
        <v>0</v>
      </c>
      <c r="P1624" s="27">
        <f t="shared" si="332"/>
        <v>0</v>
      </c>
      <c r="Q1624" s="27">
        <f t="shared" si="333"/>
        <v>0</v>
      </c>
      <c r="R1624" s="27">
        <f t="shared" si="334"/>
        <v>0</v>
      </c>
      <c r="S1624" s="27">
        <f t="shared" si="335"/>
        <v>0</v>
      </c>
      <c r="T1624" s="27">
        <f t="shared" si="336"/>
        <v>0</v>
      </c>
      <c r="U1624" s="27">
        <f t="shared" si="337"/>
        <v>0</v>
      </c>
      <c r="V1624" s="27">
        <f t="shared" si="338"/>
        <v>0</v>
      </c>
      <c r="W1624" s="27">
        <f t="shared" si="339"/>
        <v>0</v>
      </c>
      <c r="X1624" s="50">
        <f t="shared" si="340"/>
        <v>0</v>
      </c>
      <c r="Y1624" s="31">
        <f t="shared" si="341"/>
        <v>0</v>
      </c>
      <c r="Z1624" s="27"/>
      <c r="AA1624" s="27"/>
      <c r="AB1624" s="27"/>
    </row>
    <row r="1625" spans="1:28" x14ac:dyDescent="0.35">
      <c r="A1625" s="25">
        <f t="shared" si="330"/>
        <v>1604</v>
      </c>
      <c r="B1625" s="16" t="str">
        <f ca="1">IF(A1625&lt;$D$5,OFFSET('Constant mix'!$B$12,'Volatilite Portfeuille'!$E$2+A1625,0),"")</f>
        <v/>
      </c>
      <c r="C1625" s="23" t="str">
        <f ca="1">IF($A1625&lt;$D$5,OFFSET('Constant mix'!$C$13,'Volatilite Portfeuille'!$E$2+$A1625,0),"")</f>
        <v/>
      </c>
      <c r="D1625" s="25" t="str">
        <f ca="1">IF($A1625&lt;$D$5,OFFSET('Constant mix'!F$12,'Volatilite Portfeuille'!$E$2+$A1625,0),"")</f>
        <v/>
      </c>
      <c r="E1625" s="7" t="str">
        <f ca="1">IF($A1625&lt;$D$5,OFFSET('Constant mix'!G$12,'Volatilite Portfeuille'!$E$2+$A1625,0),"")</f>
        <v/>
      </c>
      <c r="F1625" s="7" t="str">
        <f ca="1">IF($A1625&lt;$D$5,OFFSET('Constant mix'!H$12,'Volatilite Portfeuille'!$E$2+$A1625,0),"")</f>
        <v/>
      </c>
      <c r="G1625" s="7" t="str">
        <f ca="1">IF($A1625&lt;$D$5,OFFSET('Constant mix'!I$12,'Volatilite Portfeuille'!$E$2+$A1625,0),"")</f>
        <v/>
      </c>
      <c r="H1625" s="7" t="str">
        <f ca="1">IF($A1625&lt;$D$5,OFFSET('Constant mix'!J$12,'Volatilite Portfeuille'!$E$2+$A1625,0),"")</f>
        <v/>
      </c>
      <c r="I1625" s="7" t="str">
        <f ca="1">IF($A1625&lt;$D$5,OFFSET('Constant mix'!K$12,'Volatilite Portfeuille'!$E$2+$A1625,0),"")</f>
        <v/>
      </c>
      <c r="J1625" s="7" t="str">
        <f ca="1">IF($A1625&lt;$D$5,OFFSET('Constant mix'!L$12,'Volatilite Portfeuille'!$E$2+$A1625,0),"")</f>
        <v/>
      </c>
      <c r="K1625" s="7" t="str">
        <f ca="1">IF($A1625&lt;$D$5,OFFSET('Constant mix'!M$12,'Volatilite Portfeuille'!$E$2+$A1625,0),"")</f>
        <v/>
      </c>
      <c r="L1625" s="7" t="str">
        <f ca="1">IF($A1625&lt;$D$5,OFFSET('Constant mix'!N$12,'Volatilite Portfeuille'!$E$2+$A1625,0),"")</f>
        <v/>
      </c>
      <c r="M1625" s="7" t="str">
        <f ca="1">IF($A1625&lt;$D$5,OFFSET('Constant mix'!O$12,'Volatilite Portfeuille'!$E$2+$A1625,0),"")</f>
        <v/>
      </c>
      <c r="N1625" s="7" t="str">
        <f ca="1">IF($A1625&lt;$D$5,OFFSET('Constant mix'!$AM$12,'Volatilite Portfeuille'!$E$2+$A1625,0),"")</f>
        <v/>
      </c>
      <c r="O1625" s="5">
        <f t="shared" si="331"/>
        <v>0</v>
      </c>
      <c r="P1625" s="27">
        <f t="shared" si="332"/>
        <v>0</v>
      </c>
      <c r="Q1625" s="27">
        <f t="shared" si="333"/>
        <v>0</v>
      </c>
      <c r="R1625" s="27">
        <f t="shared" si="334"/>
        <v>0</v>
      </c>
      <c r="S1625" s="27">
        <f t="shared" si="335"/>
        <v>0</v>
      </c>
      <c r="T1625" s="27">
        <f t="shared" si="336"/>
        <v>0</v>
      </c>
      <c r="U1625" s="27">
        <f t="shared" si="337"/>
        <v>0</v>
      </c>
      <c r="V1625" s="27">
        <f t="shared" si="338"/>
        <v>0</v>
      </c>
      <c r="W1625" s="27">
        <f t="shared" si="339"/>
        <v>0</v>
      </c>
      <c r="X1625" s="50">
        <f t="shared" si="340"/>
        <v>0</v>
      </c>
      <c r="Y1625" s="31">
        <f t="shared" si="341"/>
        <v>0</v>
      </c>
      <c r="Z1625" s="27"/>
      <c r="AA1625" s="27"/>
      <c r="AB1625" s="27"/>
    </row>
    <row r="1626" spans="1:28" x14ac:dyDescent="0.35">
      <c r="A1626" s="25">
        <f t="shared" si="330"/>
        <v>1605</v>
      </c>
      <c r="B1626" s="16" t="str">
        <f ca="1">IF(A1626&lt;$D$5,OFFSET('Constant mix'!$B$12,'Volatilite Portfeuille'!$E$2+A1626,0),"")</f>
        <v/>
      </c>
      <c r="C1626" s="23" t="str">
        <f ca="1">IF($A1626&lt;$D$5,OFFSET('Constant mix'!$C$13,'Volatilite Portfeuille'!$E$2+$A1626,0),"")</f>
        <v/>
      </c>
      <c r="D1626" s="25" t="str">
        <f ca="1">IF($A1626&lt;$D$5,OFFSET('Constant mix'!F$12,'Volatilite Portfeuille'!$E$2+$A1626,0),"")</f>
        <v/>
      </c>
      <c r="E1626" s="7" t="str">
        <f ca="1">IF($A1626&lt;$D$5,OFFSET('Constant mix'!G$12,'Volatilite Portfeuille'!$E$2+$A1626,0),"")</f>
        <v/>
      </c>
      <c r="F1626" s="7" t="str">
        <f ca="1">IF($A1626&lt;$D$5,OFFSET('Constant mix'!H$12,'Volatilite Portfeuille'!$E$2+$A1626,0),"")</f>
        <v/>
      </c>
      <c r="G1626" s="7" t="str">
        <f ca="1">IF($A1626&lt;$D$5,OFFSET('Constant mix'!I$12,'Volatilite Portfeuille'!$E$2+$A1626,0),"")</f>
        <v/>
      </c>
      <c r="H1626" s="7" t="str">
        <f ca="1">IF($A1626&lt;$D$5,OFFSET('Constant mix'!J$12,'Volatilite Portfeuille'!$E$2+$A1626,0),"")</f>
        <v/>
      </c>
      <c r="I1626" s="7" t="str">
        <f ca="1">IF($A1626&lt;$D$5,OFFSET('Constant mix'!K$12,'Volatilite Portfeuille'!$E$2+$A1626,0),"")</f>
        <v/>
      </c>
      <c r="J1626" s="7" t="str">
        <f ca="1">IF($A1626&lt;$D$5,OFFSET('Constant mix'!L$12,'Volatilite Portfeuille'!$E$2+$A1626,0),"")</f>
        <v/>
      </c>
      <c r="K1626" s="7" t="str">
        <f ca="1">IF($A1626&lt;$D$5,OFFSET('Constant mix'!M$12,'Volatilite Portfeuille'!$E$2+$A1626,0),"")</f>
        <v/>
      </c>
      <c r="L1626" s="7" t="str">
        <f ca="1">IF($A1626&lt;$D$5,OFFSET('Constant mix'!N$12,'Volatilite Portfeuille'!$E$2+$A1626,0),"")</f>
        <v/>
      </c>
      <c r="M1626" s="7" t="str">
        <f ca="1">IF($A1626&lt;$D$5,OFFSET('Constant mix'!O$12,'Volatilite Portfeuille'!$E$2+$A1626,0),"")</f>
        <v/>
      </c>
      <c r="N1626" s="7" t="str">
        <f ca="1">IF($A1626&lt;$D$5,OFFSET('Constant mix'!$AM$12,'Volatilite Portfeuille'!$E$2+$A1626,0),"")</f>
        <v/>
      </c>
      <c r="O1626" s="5">
        <f t="shared" si="331"/>
        <v>0</v>
      </c>
      <c r="P1626" s="27">
        <f t="shared" si="332"/>
        <v>0</v>
      </c>
      <c r="Q1626" s="27">
        <f t="shared" si="333"/>
        <v>0</v>
      </c>
      <c r="R1626" s="27">
        <f t="shared" si="334"/>
        <v>0</v>
      </c>
      <c r="S1626" s="27">
        <f t="shared" si="335"/>
        <v>0</v>
      </c>
      <c r="T1626" s="27">
        <f t="shared" si="336"/>
        <v>0</v>
      </c>
      <c r="U1626" s="27">
        <f t="shared" si="337"/>
        <v>0</v>
      </c>
      <c r="V1626" s="27">
        <f t="shared" si="338"/>
        <v>0</v>
      </c>
      <c r="W1626" s="27">
        <f t="shared" si="339"/>
        <v>0</v>
      </c>
      <c r="X1626" s="50">
        <f t="shared" si="340"/>
        <v>0</v>
      </c>
      <c r="Y1626" s="31">
        <f t="shared" si="341"/>
        <v>0</v>
      </c>
      <c r="Z1626" s="27"/>
      <c r="AA1626" s="27"/>
      <c r="AB1626" s="27"/>
    </row>
    <row r="1627" spans="1:28" x14ac:dyDescent="0.35">
      <c r="A1627" s="25">
        <f t="shared" si="330"/>
        <v>1606</v>
      </c>
      <c r="B1627" s="16" t="str">
        <f ca="1">IF(A1627&lt;$D$5,OFFSET('Constant mix'!$B$12,'Volatilite Portfeuille'!$E$2+A1627,0),"")</f>
        <v/>
      </c>
      <c r="C1627" s="23" t="str">
        <f ca="1">IF($A1627&lt;$D$5,OFFSET('Constant mix'!$C$13,'Volatilite Portfeuille'!$E$2+$A1627,0),"")</f>
        <v/>
      </c>
      <c r="D1627" s="25" t="str">
        <f ca="1">IF($A1627&lt;$D$5,OFFSET('Constant mix'!F$12,'Volatilite Portfeuille'!$E$2+$A1627,0),"")</f>
        <v/>
      </c>
      <c r="E1627" s="7" t="str">
        <f ca="1">IF($A1627&lt;$D$5,OFFSET('Constant mix'!G$12,'Volatilite Portfeuille'!$E$2+$A1627,0),"")</f>
        <v/>
      </c>
      <c r="F1627" s="7" t="str">
        <f ca="1">IF($A1627&lt;$D$5,OFFSET('Constant mix'!H$12,'Volatilite Portfeuille'!$E$2+$A1627,0),"")</f>
        <v/>
      </c>
      <c r="G1627" s="7" t="str">
        <f ca="1">IF($A1627&lt;$D$5,OFFSET('Constant mix'!I$12,'Volatilite Portfeuille'!$E$2+$A1627,0),"")</f>
        <v/>
      </c>
      <c r="H1627" s="7" t="str">
        <f ca="1">IF($A1627&lt;$D$5,OFFSET('Constant mix'!J$12,'Volatilite Portfeuille'!$E$2+$A1627,0),"")</f>
        <v/>
      </c>
      <c r="I1627" s="7" t="str">
        <f ca="1">IF($A1627&lt;$D$5,OFFSET('Constant mix'!K$12,'Volatilite Portfeuille'!$E$2+$A1627,0),"")</f>
        <v/>
      </c>
      <c r="J1627" s="7" t="str">
        <f ca="1">IF($A1627&lt;$D$5,OFFSET('Constant mix'!L$12,'Volatilite Portfeuille'!$E$2+$A1627,0),"")</f>
        <v/>
      </c>
      <c r="K1627" s="7" t="str">
        <f ca="1">IF($A1627&lt;$D$5,OFFSET('Constant mix'!M$12,'Volatilite Portfeuille'!$E$2+$A1627,0),"")</f>
        <v/>
      </c>
      <c r="L1627" s="7" t="str">
        <f ca="1">IF($A1627&lt;$D$5,OFFSET('Constant mix'!N$12,'Volatilite Portfeuille'!$E$2+$A1627,0),"")</f>
        <v/>
      </c>
      <c r="M1627" s="7" t="str">
        <f ca="1">IF($A1627&lt;$D$5,OFFSET('Constant mix'!O$12,'Volatilite Portfeuille'!$E$2+$A1627,0),"")</f>
        <v/>
      </c>
      <c r="N1627" s="7" t="str">
        <f ca="1">IF($A1627&lt;$D$5,OFFSET('Constant mix'!$AM$12,'Volatilite Portfeuille'!$E$2+$A1627,0),"")</f>
        <v/>
      </c>
      <c r="O1627" s="5">
        <f t="shared" si="331"/>
        <v>0</v>
      </c>
      <c r="P1627" s="27">
        <f t="shared" si="332"/>
        <v>0</v>
      </c>
      <c r="Q1627" s="27">
        <f t="shared" si="333"/>
        <v>0</v>
      </c>
      <c r="R1627" s="27">
        <f t="shared" si="334"/>
        <v>0</v>
      </c>
      <c r="S1627" s="27">
        <f t="shared" si="335"/>
        <v>0</v>
      </c>
      <c r="T1627" s="27">
        <f t="shared" si="336"/>
        <v>0</v>
      </c>
      <c r="U1627" s="27">
        <f t="shared" si="337"/>
        <v>0</v>
      </c>
      <c r="V1627" s="27">
        <f t="shared" si="338"/>
        <v>0</v>
      </c>
      <c r="W1627" s="27">
        <f t="shared" si="339"/>
        <v>0</v>
      </c>
      <c r="X1627" s="50">
        <f t="shared" si="340"/>
        <v>0</v>
      </c>
      <c r="Y1627" s="31">
        <f t="shared" si="341"/>
        <v>0</v>
      </c>
      <c r="Z1627" s="27"/>
      <c r="AA1627" s="27"/>
      <c r="AB1627" s="27"/>
    </row>
    <row r="1628" spans="1:28" x14ac:dyDescent="0.35">
      <c r="A1628" s="25">
        <f t="shared" si="330"/>
        <v>1607</v>
      </c>
      <c r="B1628" s="16" t="str">
        <f ca="1">IF(A1628&lt;$D$5,OFFSET('Constant mix'!$B$12,'Volatilite Portfeuille'!$E$2+A1628,0),"")</f>
        <v/>
      </c>
      <c r="C1628" s="23" t="str">
        <f ca="1">IF($A1628&lt;$D$5,OFFSET('Constant mix'!$C$13,'Volatilite Portfeuille'!$E$2+$A1628,0),"")</f>
        <v/>
      </c>
      <c r="D1628" s="25" t="str">
        <f ca="1">IF($A1628&lt;$D$5,OFFSET('Constant mix'!F$12,'Volatilite Portfeuille'!$E$2+$A1628,0),"")</f>
        <v/>
      </c>
      <c r="E1628" s="7" t="str">
        <f ca="1">IF($A1628&lt;$D$5,OFFSET('Constant mix'!G$12,'Volatilite Portfeuille'!$E$2+$A1628,0),"")</f>
        <v/>
      </c>
      <c r="F1628" s="7" t="str">
        <f ca="1">IF($A1628&lt;$D$5,OFFSET('Constant mix'!H$12,'Volatilite Portfeuille'!$E$2+$A1628,0),"")</f>
        <v/>
      </c>
      <c r="G1628" s="7" t="str">
        <f ca="1">IF($A1628&lt;$D$5,OFFSET('Constant mix'!I$12,'Volatilite Portfeuille'!$E$2+$A1628,0),"")</f>
        <v/>
      </c>
      <c r="H1628" s="7" t="str">
        <f ca="1">IF($A1628&lt;$D$5,OFFSET('Constant mix'!J$12,'Volatilite Portfeuille'!$E$2+$A1628,0),"")</f>
        <v/>
      </c>
      <c r="I1628" s="7" t="str">
        <f ca="1">IF($A1628&lt;$D$5,OFFSET('Constant mix'!K$12,'Volatilite Portfeuille'!$E$2+$A1628,0),"")</f>
        <v/>
      </c>
      <c r="J1628" s="7" t="str">
        <f ca="1">IF($A1628&lt;$D$5,OFFSET('Constant mix'!L$12,'Volatilite Portfeuille'!$E$2+$A1628,0),"")</f>
        <v/>
      </c>
      <c r="K1628" s="7" t="str">
        <f ca="1">IF($A1628&lt;$D$5,OFFSET('Constant mix'!M$12,'Volatilite Portfeuille'!$E$2+$A1628,0),"")</f>
        <v/>
      </c>
      <c r="L1628" s="7" t="str">
        <f ca="1">IF($A1628&lt;$D$5,OFFSET('Constant mix'!N$12,'Volatilite Portfeuille'!$E$2+$A1628,0),"")</f>
        <v/>
      </c>
      <c r="M1628" s="7" t="str">
        <f ca="1">IF($A1628&lt;$D$5,OFFSET('Constant mix'!O$12,'Volatilite Portfeuille'!$E$2+$A1628,0),"")</f>
        <v/>
      </c>
      <c r="N1628" s="7" t="str">
        <f ca="1">IF($A1628&lt;$D$5,OFFSET('Constant mix'!$AM$12,'Volatilite Portfeuille'!$E$2+$A1628,0),"")</f>
        <v/>
      </c>
      <c r="O1628" s="5">
        <f t="shared" si="331"/>
        <v>0</v>
      </c>
      <c r="P1628" s="27">
        <f t="shared" si="332"/>
        <v>0</v>
      </c>
      <c r="Q1628" s="27">
        <f t="shared" si="333"/>
        <v>0</v>
      </c>
      <c r="R1628" s="27">
        <f t="shared" si="334"/>
        <v>0</v>
      </c>
      <c r="S1628" s="27">
        <f t="shared" si="335"/>
        <v>0</v>
      </c>
      <c r="T1628" s="27">
        <f t="shared" si="336"/>
        <v>0</v>
      </c>
      <c r="U1628" s="27">
        <f t="shared" si="337"/>
        <v>0</v>
      </c>
      <c r="V1628" s="27">
        <f t="shared" si="338"/>
        <v>0</v>
      </c>
      <c r="W1628" s="27">
        <f t="shared" si="339"/>
        <v>0</v>
      </c>
      <c r="X1628" s="50">
        <f t="shared" si="340"/>
        <v>0</v>
      </c>
      <c r="Y1628" s="31">
        <f t="shared" si="341"/>
        <v>0</v>
      </c>
      <c r="Z1628" s="27"/>
      <c r="AA1628" s="27"/>
      <c r="AB1628" s="27"/>
    </row>
    <row r="1629" spans="1:28" x14ac:dyDescent="0.35">
      <c r="A1629" s="25">
        <f t="shared" si="330"/>
        <v>1608</v>
      </c>
      <c r="B1629" s="16" t="str">
        <f ca="1">IF(A1629&lt;$D$5,OFFSET('Constant mix'!$B$12,'Volatilite Portfeuille'!$E$2+A1629,0),"")</f>
        <v/>
      </c>
      <c r="C1629" s="23" t="str">
        <f ca="1">IF($A1629&lt;$D$5,OFFSET('Constant mix'!$C$13,'Volatilite Portfeuille'!$E$2+$A1629,0),"")</f>
        <v/>
      </c>
      <c r="D1629" s="25" t="str">
        <f ca="1">IF($A1629&lt;$D$5,OFFSET('Constant mix'!F$12,'Volatilite Portfeuille'!$E$2+$A1629,0),"")</f>
        <v/>
      </c>
      <c r="E1629" s="7" t="str">
        <f ca="1">IF($A1629&lt;$D$5,OFFSET('Constant mix'!G$12,'Volatilite Portfeuille'!$E$2+$A1629,0),"")</f>
        <v/>
      </c>
      <c r="F1629" s="7" t="str">
        <f ca="1">IF($A1629&lt;$D$5,OFFSET('Constant mix'!H$12,'Volatilite Portfeuille'!$E$2+$A1629,0),"")</f>
        <v/>
      </c>
      <c r="G1629" s="7" t="str">
        <f ca="1">IF($A1629&lt;$D$5,OFFSET('Constant mix'!I$12,'Volatilite Portfeuille'!$E$2+$A1629,0),"")</f>
        <v/>
      </c>
      <c r="H1629" s="7" t="str">
        <f ca="1">IF($A1629&lt;$D$5,OFFSET('Constant mix'!J$12,'Volatilite Portfeuille'!$E$2+$A1629,0),"")</f>
        <v/>
      </c>
      <c r="I1629" s="7" t="str">
        <f ca="1">IF($A1629&lt;$D$5,OFFSET('Constant mix'!K$12,'Volatilite Portfeuille'!$E$2+$A1629,0),"")</f>
        <v/>
      </c>
      <c r="J1629" s="7" t="str">
        <f ca="1">IF($A1629&lt;$D$5,OFFSET('Constant mix'!L$12,'Volatilite Portfeuille'!$E$2+$A1629,0),"")</f>
        <v/>
      </c>
      <c r="K1629" s="7" t="str">
        <f ca="1">IF($A1629&lt;$D$5,OFFSET('Constant mix'!M$12,'Volatilite Portfeuille'!$E$2+$A1629,0),"")</f>
        <v/>
      </c>
      <c r="L1629" s="7" t="str">
        <f ca="1">IF($A1629&lt;$D$5,OFFSET('Constant mix'!N$12,'Volatilite Portfeuille'!$E$2+$A1629,0),"")</f>
        <v/>
      </c>
      <c r="M1629" s="7" t="str">
        <f ca="1">IF($A1629&lt;$D$5,OFFSET('Constant mix'!O$12,'Volatilite Portfeuille'!$E$2+$A1629,0),"")</f>
        <v/>
      </c>
      <c r="N1629" s="7" t="str">
        <f ca="1">IF($A1629&lt;$D$5,OFFSET('Constant mix'!$AM$12,'Volatilite Portfeuille'!$E$2+$A1629,0),"")</f>
        <v/>
      </c>
      <c r="O1629" s="5">
        <f t="shared" si="331"/>
        <v>0</v>
      </c>
      <c r="P1629" s="27">
        <f t="shared" si="332"/>
        <v>0</v>
      </c>
      <c r="Q1629" s="27">
        <f t="shared" si="333"/>
        <v>0</v>
      </c>
      <c r="R1629" s="27">
        <f t="shared" si="334"/>
        <v>0</v>
      </c>
      <c r="S1629" s="27">
        <f t="shared" si="335"/>
        <v>0</v>
      </c>
      <c r="T1629" s="27">
        <f t="shared" si="336"/>
        <v>0</v>
      </c>
      <c r="U1629" s="27">
        <f t="shared" si="337"/>
        <v>0</v>
      </c>
      <c r="V1629" s="27">
        <f t="shared" si="338"/>
        <v>0</v>
      </c>
      <c r="W1629" s="27">
        <f t="shared" si="339"/>
        <v>0</v>
      </c>
      <c r="X1629" s="50">
        <f t="shared" si="340"/>
        <v>0</v>
      </c>
      <c r="Y1629" s="31">
        <f t="shared" si="341"/>
        <v>0</v>
      </c>
      <c r="Z1629" s="27"/>
      <c r="AA1629" s="27"/>
      <c r="AB1629" s="27"/>
    </row>
    <row r="1630" spans="1:28" x14ac:dyDescent="0.35">
      <c r="A1630" s="25">
        <f t="shared" si="330"/>
        <v>1609</v>
      </c>
      <c r="B1630" s="16" t="str">
        <f ca="1">IF(A1630&lt;$D$5,OFFSET('Constant mix'!$B$12,'Volatilite Portfeuille'!$E$2+A1630,0),"")</f>
        <v/>
      </c>
      <c r="C1630" s="23" t="str">
        <f ca="1">IF($A1630&lt;$D$5,OFFSET('Constant mix'!$C$13,'Volatilite Portfeuille'!$E$2+$A1630,0),"")</f>
        <v/>
      </c>
      <c r="D1630" s="25" t="str">
        <f ca="1">IF($A1630&lt;$D$5,OFFSET('Constant mix'!F$12,'Volatilite Portfeuille'!$E$2+$A1630,0),"")</f>
        <v/>
      </c>
      <c r="E1630" s="7" t="str">
        <f ca="1">IF($A1630&lt;$D$5,OFFSET('Constant mix'!G$12,'Volatilite Portfeuille'!$E$2+$A1630,0),"")</f>
        <v/>
      </c>
      <c r="F1630" s="7" t="str">
        <f ca="1">IF($A1630&lt;$D$5,OFFSET('Constant mix'!H$12,'Volatilite Portfeuille'!$E$2+$A1630,0),"")</f>
        <v/>
      </c>
      <c r="G1630" s="7" t="str">
        <f ca="1">IF($A1630&lt;$D$5,OFFSET('Constant mix'!I$12,'Volatilite Portfeuille'!$E$2+$A1630,0),"")</f>
        <v/>
      </c>
      <c r="H1630" s="7" t="str">
        <f ca="1">IF($A1630&lt;$D$5,OFFSET('Constant mix'!J$12,'Volatilite Portfeuille'!$E$2+$A1630,0),"")</f>
        <v/>
      </c>
      <c r="I1630" s="7" t="str">
        <f ca="1">IF($A1630&lt;$D$5,OFFSET('Constant mix'!K$12,'Volatilite Portfeuille'!$E$2+$A1630,0),"")</f>
        <v/>
      </c>
      <c r="J1630" s="7" t="str">
        <f ca="1">IF($A1630&lt;$D$5,OFFSET('Constant mix'!L$12,'Volatilite Portfeuille'!$E$2+$A1630,0),"")</f>
        <v/>
      </c>
      <c r="K1630" s="7" t="str">
        <f ca="1">IF($A1630&lt;$D$5,OFFSET('Constant mix'!M$12,'Volatilite Portfeuille'!$E$2+$A1630,0),"")</f>
        <v/>
      </c>
      <c r="L1630" s="7" t="str">
        <f ca="1">IF($A1630&lt;$D$5,OFFSET('Constant mix'!N$12,'Volatilite Portfeuille'!$E$2+$A1630,0),"")</f>
        <v/>
      </c>
      <c r="M1630" s="7" t="str">
        <f ca="1">IF($A1630&lt;$D$5,OFFSET('Constant mix'!O$12,'Volatilite Portfeuille'!$E$2+$A1630,0),"")</f>
        <v/>
      </c>
      <c r="N1630" s="7" t="str">
        <f ca="1">IF($A1630&lt;$D$5,OFFSET('Constant mix'!$AM$12,'Volatilite Portfeuille'!$E$2+$A1630,0),"")</f>
        <v/>
      </c>
      <c r="O1630" s="5">
        <f t="shared" si="331"/>
        <v>0</v>
      </c>
      <c r="P1630" s="27">
        <f t="shared" si="332"/>
        <v>0</v>
      </c>
      <c r="Q1630" s="27">
        <f t="shared" si="333"/>
        <v>0</v>
      </c>
      <c r="R1630" s="27">
        <f t="shared" si="334"/>
        <v>0</v>
      </c>
      <c r="S1630" s="27">
        <f t="shared" si="335"/>
        <v>0</v>
      </c>
      <c r="T1630" s="27">
        <f t="shared" si="336"/>
        <v>0</v>
      </c>
      <c r="U1630" s="27">
        <f t="shared" si="337"/>
        <v>0</v>
      </c>
      <c r="V1630" s="27">
        <f t="shared" si="338"/>
        <v>0</v>
      </c>
      <c r="W1630" s="27">
        <f t="shared" si="339"/>
        <v>0</v>
      </c>
      <c r="X1630" s="50">
        <f t="shared" si="340"/>
        <v>0</v>
      </c>
      <c r="Y1630" s="31">
        <f t="shared" si="341"/>
        <v>0</v>
      </c>
      <c r="Z1630" s="27"/>
      <c r="AA1630" s="27"/>
      <c r="AB1630" s="27"/>
    </row>
    <row r="1631" spans="1:28" x14ac:dyDescent="0.35">
      <c r="A1631" s="25">
        <f t="shared" si="330"/>
        <v>1610</v>
      </c>
      <c r="B1631" s="16" t="str">
        <f ca="1">IF(A1631&lt;$D$5,OFFSET('Constant mix'!$B$12,'Volatilite Portfeuille'!$E$2+A1631,0),"")</f>
        <v/>
      </c>
      <c r="C1631" s="23" t="str">
        <f ca="1">IF($A1631&lt;$D$5,OFFSET('Constant mix'!$C$13,'Volatilite Portfeuille'!$E$2+$A1631,0),"")</f>
        <v/>
      </c>
      <c r="D1631" s="25" t="str">
        <f ca="1">IF($A1631&lt;$D$5,OFFSET('Constant mix'!F$12,'Volatilite Portfeuille'!$E$2+$A1631,0),"")</f>
        <v/>
      </c>
      <c r="E1631" s="7" t="str">
        <f ca="1">IF($A1631&lt;$D$5,OFFSET('Constant mix'!G$12,'Volatilite Portfeuille'!$E$2+$A1631,0),"")</f>
        <v/>
      </c>
      <c r="F1631" s="7" t="str">
        <f ca="1">IF($A1631&lt;$D$5,OFFSET('Constant mix'!H$12,'Volatilite Portfeuille'!$E$2+$A1631,0),"")</f>
        <v/>
      </c>
      <c r="G1631" s="7" t="str">
        <f ca="1">IF($A1631&lt;$D$5,OFFSET('Constant mix'!I$12,'Volatilite Portfeuille'!$E$2+$A1631,0),"")</f>
        <v/>
      </c>
      <c r="H1631" s="7" t="str">
        <f ca="1">IF($A1631&lt;$D$5,OFFSET('Constant mix'!J$12,'Volatilite Portfeuille'!$E$2+$A1631,0),"")</f>
        <v/>
      </c>
      <c r="I1631" s="7" t="str">
        <f ca="1">IF($A1631&lt;$D$5,OFFSET('Constant mix'!K$12,'Volatilite Portfeuille'!$E$2+$A1631,0),"")</f>
        <v/>
      </c>
      <c r="J1631" s="7" t="str">
        <f ca="1">IF($A1631&lt;$D$5,OFFSET('Constant mix'!L$12,'Volatilite Portfeuille'!$E$2+$A1631,0),"")</f>
        <v/>
      </c>
      <c r="K1631" s="7" t="str">
        <f ca="1">IF($A1631&lt;$D$5,OFFSET('Constant mix'!M$12,'Volatilite Portfeuille'!$E$2+$A1631,0),"")</f>
        <v/>
      </c>
      <c r="L1631" s="7" t="str">
        <f ca="1">IF($A1631&lt;$D$5,OFFSET('Constant mix'!N$12,'Volatilite Portfeuille'!$E$2+$A1631,0),"")</f>
        <v/>
      </c>
      <c r="M1631" s="7" t="str">
        <f ca="1">IF($A1631&lt;$D$5,OFFSET('Constant mix'!O$12,'Volatilite Portfeuille'!$E$2+$A1631,0),"")</f>
        <v/>
      </c>
      <c r="N1631" s="7" t="str">
        <f ca="1">IF($A1631&lt;$D$5,OFFSET('Constant mix'!$AM$12,'Volatilite Portfeuille'!$E$2+$A1631,0),"")</f>
        <v/>
      </c>
      <c r="O1631" s="5">
        <f t="shared" si="331"/>
        <v>0</v>
      </c>
      <c r="P1631" s="27">
        <f t="shared" si="332"/>
        <v>0</v>
      </c>
      <c r="Q1631" s="27">
        <f t="shared" si="333"/>
        <v>0</v>
      </c>
      <c r="R1631" s="27">
        <f t="shared" si="334"/>
        <v>0</v>
      </c>
      <c r="S1631" s="27">
        <f t="shared" si="335"/>
        <v>0</v>
      </c>
      <c r="T1631" s="27">
        <f t="shared" si="336"/>
        <v>0</v>
      </c>
      <c r="U1631" s="27">
        <f t="shared" si="337"/>
        <v>0</v>
      </c>
      <c r="V1631" s="27">
        <f t="shared" si="338"/>
        <v>0</v>
      </c>
      <c r="W1631" s="27">
        <f t="shared" si="339"/>
        <v>0</v>
      </c>
      <c r="X1631" s="50">
        <f t="shared" si="340"/>
        <v>0</v>
      </c>
      <c r="Y1631" s="31">
        <f t="shared" si="341"/>
        <v>0</v>
      </c>
      <c r="Z1631" s="27"/>
      <c r="AA1631" s="27"/>
      <c r="AB1631" s="27"/>
    </row>
    <row r="1632" spans="1:28" x14ac:dyDescent="0.35">
      <c r="A1632" s="25">
        <f t="shared" si="330"/>
        <v>1611</v>
      </c>
      <c r="B1632" s="16" t="str">
        <f ca="1">IF(A1632&lt;$D$5,OFFSET('Constant mix'!$B$12,'Volatilite Portfeuille'!$E$2+A1632,0),"")</f>
        <v/>
      </c>
      <c r="C1632" s="23" t="str">
        <f ca="1">IF($A1632&lt;$D$5,OFFSET('Constant mix'!$C$13,'Volatilite Portfeuille'!$E$2+$A1632,0),"")</f>
        <v/>
      </c>
      <c r="D1632" s="25" t="str">
        <f ca="1">IF($A1632&lt;$D$5,OFFSET('Constant mix'!F$12,'Volatilite Portfeuille'!$E$2+$A1632,0),"")</f>
        <v/>
      </c>
      <c r="E1632" s="7" t="str">
        <f ca="1">IF($A1632&lt;$D$5,OFFSET('Constant mix'!G$12,'Volatilite Portfeuille'!$E$2+$A1632,0),"")</f>
        <v/>
      </c>
      <c r="F1632" s="7" t="str">
        <f ca="1">IF($A1632&lt;$D$5,OFFSET('Constant mix'!H$12,'Volatilite Portfeuille'!$E$2+$A1632,0),"")</f>
        <v/>
      </c>
      <c r="G1632" s="7" t="str">
        <f ca="1">IF($A1632&lt;$D$5,OFFSET('Constant mix'!I$12,'Volatilite Portfeuille'!$E$2+$A1632,0),"")</f>
        <v/>
      </c>
      <c r="H1632" s="7" t="str">
        <f ca="1">IF($A1632&lt;$D$5,OFFSET('Constant mix'!J$12,'Volatilite Portfeuille'!$E$2+$A1632,0),"")</f>
        <v/>
      </c>
      <c r="I1632" s="7" t="str">
        <f ca="1">IF($A1632&lt;$D$5,OFFSET('Constant mix'!K$12,'Volatilite Portfeuille'!$E$2+$A1632,0),"")</f>
        <v/>
      </c>
      <c r="J1632" s="7" t="str">
        <f ca="1">IF($A1632&lt;$D$5,OFFSET('Constant mix'!L$12,'Volatilite Portfeuille'!$E$2+$A1632,0),"")</f>
        <v/>
      </c>
      <c r="K1632" s="7" t="str">
        <f ca="1">IF($A1632&lt;$D$5,OFFSET('Constant mix'!M$12,'Volatilite Portfeuille'!$E$2+$A1632,0),"")</f>
        <v/>
      </c>
      <c r="L1632" s="7" t="str">
        <f ca="1">IF($A1632&lt;$D$5,OFFSET('Constant mix'!N$12,'Volatilite Portfeuille'!$E$2+$A1632,0),"")</f>
        <v/>
      </c>
      <c r="M1632" s="7" t="str">
        <f ca="1">IF($A1632&lt;$D$5,OFFSET('Constant mix'!O$12,'Volatilite Portfeuille'!$E$2+$A1632,0),"")</f>
        <v/>
      </c>
      <c r="N1632" s="7" t="str">
        <f ca="1">IF($A1632&lt;$D$5,OFFSET('Constant mix'!$AM$12,'Volatilite Portfeuille'!$E$2+$A1632,0),"")</f>
        <v/>
      </c>
      <c r="O1632" s="5">
        <f t="shared" si="331"/>
        <v>0</v>
      </c>
      <c r="P1632" s="27">
        <f t="shared" si="332"/>
        <v>0</v>
      </c>
      <c r="Q1632" s="27">
        <f t="shared" si="333"/>
        <v>0</v>
      </c>
      <c r="R1632" s="27">
        <f t="shared" si="334"/>
        <v>0</v>
      </c>
      <c r="S1632" s="27">
        <f t="shared" si="335"/>
        <v>0</v>
      </c>
      <c r="T1632" s="27">
        <f t="shared" si="336"/>
        <v>0</v>
      </c>
      <c r="U1632" s="27">
        <f t="shared" si="337"/>
        <v>0</v>
      </c>
      <c r="V1632" s="27">
        <f t="shared" si="338"/>
        <v>0</v>
      </c>
      <c r="W1632" s="27">
        <f t="shared" si="339"/>
        <v>0</v>
      </c>
      <c r="X1632" s="50">
        <f t="shared" si="340"/>
        <v>0</v>
      </c>
      <c r="Y1632" s="31">
        <f t="shared" si="341"/>
        <v>0</v>
      </c>
      <c r="Z1632" s="27"/>
      <c r="AA1632" s="27"/>
      <c r="AB1632" s="27"/>
    </row>
    <row r="1633" spans="1:28" x14ac:dyDescent="0.35">
      <c r="A1633" s="25">
        <f t="shared" si="330"/>
        <v>1612</v>
      </c>
      <c r="B1633" s="16" t="str">
        <f ca="1">IF(A1633&lt;$D$5,OFFSET('Constant mix'!$B$12,'Volatilite Portfeuille'!$E$2+A1633,0),"")</f>
        <v/>
      </c>
      <c r="C1633" s="23" t="str">
        <f ca="1">IF($A1633&lt;$D$5,OFFSET('Constant mix'!$C$13,'Volatilite Portfeuille'!$E$2+$A1633,0),"")</f>
        <v/>
      </c>
      <c r="D1633" s="25" t="str">
        <f ca="1">IF($A1633&lt;$D$5,OFFSET('Constant mix'!F$12,'Volatilite Portfeuille'!$E$2+$A1633,0),"")</f>
        <v/>
      </c>
      <c r="E1633" s="7" t="str">
        <f ca="1">IF($A1633&lt;$D$5,OFFSET('Constant mix'!G$12,'Volatilite Portfeuille'!$E$2+$A1633,0),"")</f>
        <v/>
      </c>
      <c r="F1633" s="7" t="str">
        <f ca="1">IF($A1633&lt;$D$5,OFFSET('Constant mix'!H$12,'Volatilite Portfeuille'!$E$2+$A1633,0),"")</f>
        <v/>
      </c>
      <c r="G1633" s="7" t="str">
        <f ca="1">IF($A1633&lt;$D$5,OFFSET('Constant mix'!I$12,'Volatilite Portfeuille'!$E$2+$A1633,0),"")</f>
        <v/>
      </c>
      <c r="H1633" s="7" t="str">
        <f ca="1">IF($A1633&lt;$D$5,OFFSET('Constant mix'!J$12,'Volatilite Portfeuille'!$E$2+$A1633,0),"")</f>
        <v/>
      </c>
      <c r="I1633" s="7" t="str">
        <f ca="1">IF($A1633&lt;$D$5,OFFSET('Constant mix'!K$12,'Volatilite Portfeuille'!$E$2+$A1633,0),"")</f>
        <v/>
      </c>
      <c r="J1633" s="7" t="str">
        <f ca="1">IF($A1633&lt;$D$5,OFFSET('Constant mix'!L$12,'Volatilite Portfeuille'!$E$2+$A1633,0),"")</f>
        <v/>
      </c>
      <c r="K1633" s="7" t="str">
        <f ca="1">IF($A1633&lt;$D$5,OFFSET('Constant mix'!M$12,'Volatilite Portfeuille'!$E$2+$A1633,0),"")</f>
        <v/>
      </c>
      <c r="L1633" s="7" t="str">
        <f ca="1">IF($A1633&lt;$D$5,OFFSET('Constant mix'!N$12,'Volatilite Portfeuille'!$E$2+$A1633,0),"")</f>
        <v/>
      </c>
      <c r="M1633" s="7" t="str">
        <f ca="1">IF($A1633&lt;$D$5,OFFSET('Constant mix'!O$12,'Volatilite Portfeuille'!$E$2+$A1633,0),"")</f>
        <v/>
      </c>
      <c r="N1633" s="7" t="str">
        <f ca="1">IF($A1633&lt;$D$5,OFFSET('Constant mix'!$AM$12,'Volatilite Portfeuille'!$E$2+$A1633,0),"")</f>
        <v/>
      </c>
      <c r="O1633" s="5">
        <f t="shared" si="331"/>
        <v>0</v>
      </c>
      <c r="P1633" s="27">
        <f t="shared" si="332"/>
        <v>0</v>
      </c>
      <c r="Q1633" s="27">
        <f t="shared" si="333"/>
        <v>0</v>
      </c>
      <c r="R1633" s="27">
        <f t="shared" si="334"/>
        <v>0</v>
      </c>
      <c r="S1633" s="27">
        <f t="shared" si="335"/>
        <v>0</v>
      </c>
      <c r="T1633" s="27">
        <f t="shared" si="336"/>
        <v>0</v>
      </c>
      <c r="U1633" s="27">
        <f t="shared" si="337"/>
        <v>0</v>
      </c>
      <c r="V1633" s="27">
        <f t="shared" si="338"/>
        <v>0</v>
      </c>
      <c r="W1633" s="27">
        <f t="shared" si="339"/>
        <v>0</v>
      </c>
      <c r="X1633" s="50">
        <f t="shared" si="340"/>
        <v>0</v>
      </c>
      <c r="Y1633" s="31">
        <f t="shared" si="341"/>
        <v>0</v>
      </c>
      <c r="Z1633" s="27"/>
      <c r="AA1633" s="27"/>
      <c r="AB1633" s="27"/>
    </row>
    <row r="1634" spans="1:28" x14ac:dyDescent="0.35">
      <c r="A1634" s="25">
        <f t="shared" si="330"/>
        <v>1613</v>
      </c>
      <c r="B1634" s="16" t="str">
        <f ca="1">IF(A1634&lt;$D$5,OFFSET('Constant mix'!$B$12,'Volatilite Portfeuille'!$E$2+A1634,0),"")</f>
        <v/>
      </c>
      <c r="C1634" s="23" t="str">
        <f ca="1">IF($A1634&lt;$D$5,OFFSET('Constant mix'!$C$13,'Volatilite Portfeuille'!$E$2+$A1634,0),"")</f>
        <v/>
      </c>
      <c r="D1634" s="25" t="str">
        <f ca="1">IF($A1634&lt;$D$5,OFFSET('Constant mix'!F$12,'Volatilite Portfeuille'!$E$2+$A1634,0),"")</f>
        <v/>
      </c>
      <c r="E1634" s="7" t="str">
        <f ca="1">IF($A1634&lt;$D$5,OFFSET('Constant mix'!G$12,'Volatilite Portfeuille'!$E$2+$A1634,0),"")</f>
        <v/>
      </c>
      <c r="F1634" s="7" t="str">
        <f ca="1">IF($A1634&lt;$D$5,OFFSET('Constant mix'!H$12,'Volatilite Portfeuille'!$E$2+$A1634,0),"")</f>
        <v/>
      </c>
      <c r="G1634" s="7" t="str">
        <f ca="1">IF($A1634&lt;$D$5,OFFSET('Constant mix'!I$12,'Volatilite Portfeuille'!$E$2+$A1634,0),"")</f>
        <v/>
      </c>
      <c r="H1634" s="7" t="str">
        <f ca="1">IF($A1634&lt;$D$5,OFFSET('Constant mix'!J$12,'Volatilite Portfeuille'!$E$2+$A1634,0),"")</f>
        <v/>
      </c>
      <c r="I1634" s="7" t="str">
        <f ca="1">IF($A1634&lt;$D$5,OFFSET('Constant mix'!K$12,'Volatilite Portfeuille'!$E$2+$A1634,0),"")</f>
        <v/>
      </c>
      <c r="J1634" s="7" t="str">
        <f ca="1">IF($A1634&lt;$D$5,OFFSET('Constant mix'!L$12,'Volatilite Portfeuille'!$E$2+$A1634,0),"")</f>
        <v/>
      </c>
      <c r="K1634" s="7" t="str">
        <f ca="1">IF($A1634&lt;$D$5,OFFSET('Constant mix'!M$12,'Volatilite Portfeuille'!$E$2+$A1634,0),"")</f>
        <v/>
      </c>
      <c r="L1634" s="7" t="str">
        <f ca="1">IF($A1634&lt;$D$5,OFFSET('Constant mix'!N$12,'Volatilite Portfeuille'!$E$2+$A1634,0),"")</f>
        <v/>
      </c>
      <c r="M1634" s="7" t="str">
        <f ca="1">IF($A1634&lt;$D$5,OFFSET('Constant mix'!O$12,'Volatilite Portfeuille'!$E$2+$A1634,0),"")</f>
        <v/>
      </c>
      <c r="N1634" s="7" t="str">
        <f ca="1">IF($A1634&lt;$D$5,OFFSET('Constant mix'!$AM$12,'Volatilite Portfeuille'!$E$2+$A1634,0),"")</f>
        <v/>
      </c>
      <c r="O1634" s="5">
        <f t="shared" si="331"/>
        <v>0</v>
      </c>
      <c r="P1634" s="27">
        <f t="shared" si="332"/>
        <v>0</v>
      </c>
      <c r="Q1634" s="27">
        <f t="shared" si="333"/>
        <v>0</v>
      </c>
      <c r="R1634" s="27">
        <f t="shared" si="334"/>
        <v>0</v>
      </c>
      <c r="S1634" s="27">
        <f t="shared" si="335"/>
        <v>0</v>
      </c>
      <c r="T1634" s="27">
        <f t="shared" si="336"/>
        <v>0</v>
      </c>
      <c r="U1634" s="27">
        <f t="shared" si="337"/>
        <v>0</v>
      </c>
      <c r="V1634" s="27">
        <f t="shared" si="338"/>
        <v>0</v>
      </c>
      <c r="W1634" s="27">
        <f t="shared" si="339"/>
        <v>0</v>
      </c>
      <c r="X1634" s="50">
        <f t="shared" si="340"/>
        <v>0</v>
      </c>
      <c r="Y1634" s="31">
        <f t="shared" si="341"/>
        <v>0</v>
      </c>
      <c r="Z1634" s="27"/>
      <c r="AA1634" s="27"/>
      <c r="AB1634" s="27"/>
    </row>
    <row r="1635" spans="1:28" x14ac:dyDescent="0.35">
      <c r="A1635" s="25">
        <f t="shared" si="330"/>
        <v>1614</v>
      </c>
      <c r="B1635" s="16" t="str">
        <f ca="1">IF(A1635&lt;$D$5,OFFSET('Constant mix'!$B$12,'Volatilite Portfeuille'!$E$2+A1635,0),"")</f>
        <v/>
      </c>
      <c r="C1635" s="23" t="str">
        <f ca="1">IF($A1635&lt;$D$5,OFFSET('Constant mix'!$C$13,'Volatilite Portfeuille'!$E$2+$A1635,0),"")</f>
        <v/>
      </c>
      <c r="D1635" s="25" t="str">
        <f ca="1">IF($A1635&lt;$D$5,OFFSET('Constant mix'!F$12,'Volatilite Portfeuille'!$E$2+$A1635,0),"")</f>
        <v/>
      </c>
      <c r="E1635" s="7" t="str">
        <f ca="1">IF($A1635&lt;$D$5,OFFSET('Constant mix'!G$12,'Volatilite Portfeuille'!$E$2+$A1635,0),"")</f>
        <v/>
      </c>
      <c r="F1635" s="7" t="str">
        <f ca="1">IF($A1635&lt;$D$5,OFFSET('Constant mix'!H$12,'Volatilite Portfeuille'!$E$2+$A1635,0),"")</f>
        <v/>
      </c>
      <c r="G1635" s="7" t="str">
        <f ca="1">IF($A1635&lt;$D$5,OFFSET('Constant mix'!I$12,'Volatilite Portfeuille'!$E$2+$A1635,0),"")</f>
        <v/>
      </c>
      <c r="H1635" s="7" t="str">
        <f ca="1">IF($A1635&lt;$D$5,OFFSET('Constant mix'!J$12,'Volatilite Portfeuille'!$E$2+$A1635,0),"")</f>
        <v/>
      </c>
      <c r="I1635" s="7" t="str">
        <f ca="1">IF($A1635&lt;$D$5,OFFSET('Constant mix'!K$12,'Volatilite Portfeuille'!$E$2+$A1635,0),"")</f>
        <v/>
      </c>
      <c r="J1635" s="7" t="str">
        <f ca="1">IF($A1635&lt;$D$5,OFFSET('Constant mix'!L$12,'Volatilite Portfeuille'!$E$2+$A1635,0),"")</f>
        <v/>
      </c>
      <c r="K1635" s="7" t="str">
        <f ca="1">IF($A1635&lt;$D$5,OFFSET('Constant mix'!M$12,'Volatilite Portfeuille'!$E$2+$A1635,0),"")</f>
        <v/>
      </c>
      <c r="L1635" s="7" t="str">
        <f ca="1">IF($A1635&lt;$D$5,OFFSET('Constant mix'!N$12,'Volatilite Portfeuille'!$E$2+$A1635,0),"")</f>
        <v/>
      </c>
      <c r="M1635" s="7" t="str">
        <f ca="1">IF($A1635&lt;$D$5,OFFSET('Constant mix'!O$12,'Volatilite Portfeuille'!$E$2+$A1635,0),"")</f>
        <v/>
      </c>
      <c r="N1635" s="7" t="str">
        <f ca="1">IF($A1635&lt;$D$5,OFFSET('Constant mix'!$AM$12,'Volatilite Portfeuille'!$E$2+$A1635,0),"")</f>
        <v/>
      </c>
      <c r="O1635" s="5">
        <f t="shared" si="331"/>
        <v>0</v>
      </c>
      <c r="P1635" s="27">
        <f t="shared" si="332"/>
        <v>0</v>
      </c>
      <c r="Q1635" s="27">
        <f t="shared" si="333"/>
        <v>0</v>
      </c>
      <c r="R1635" s="27">
        <f t="shared" si="334"/>
        <v>0</v>
      </c>
      <c r="S1635" s="27">
        <f t="shared" si="335"/>
        <v>0</v>
      </c>
      <c r="T1635" s="27">
        <f t="shared" si="336"/>
        <v>0</v>
      </c>
      <c r="U1635" s="27">
        <f t="shared" si="337"/>
        <v>0</v>
      </c>
      <c r="V1635" s="27">
        <f t="shared" si="338"/>
        <v>0</v>
      </c>
      <c r="W1635" s="27">
        <f t="shared" si="339"/>
        <v>0</v>
      </c>
      <c r="X1635" s="50">
        <f t="shared" si="340"/>
        <v>0</v>
      </c>
      <c r="Y1635" s="31">
        <f t="shared" si="341"/>
        <v>0</v>
      </c>
      <c r="Z1635" s="27"/>
      <c r="AA1635" s="27"/>
      <c r="AB1635" s="27"/>
    </row>
    <row r="1636" spans="1:28" x14ac:dyDescent="0.35">
      <c r="A1636" s="25">
        <f t="shared" si="330"/>
        <v>1615</v>
      </c>
      <c r="B1636" s="16" t="str">
        <f ca="1">IF(A1636&lt;$D$5,OFFSET('Constant mix'!$B$12,'Volatilite Portfeuille'!$E$2+A1636,0),"")</f>
        <v/>
      </c>
      <c r="C1636" s="23" t="str">
        <f ca="1">IF($A1636&lt;$D$5,OFFSET('Constant mix'!$C$13,'Volatilite Portfeuille'!$E$2+$A1636,0),"")</f>
        <v/>
      </c>
      <c r="D1636" s="25" t="str">
        <f ca="1">IF($A1636&lt;$D$5,OFFSET('Constant mix'!F$12,'Volatilite Portfeuille'!$E$2+$A1636,0),"")</f>
        <v/>
      </c>
      <c r="E1636" s="7" t="str">
        <f ca="1">IF($A1636&lt;$D$5,OFFSET('Constant mix'!G$12,'Volatilite Portfeuille'!$E$2+$A1636,0),"")</f>
        <v/>
      </c>
      <c r="F1636" s="7" t="str">
        <f ca="1">IF($A1636&lt;$D$5,OFFSET('Constant mix'!H$12,'Volatilite Portfeuille'!$E$2+$A1636,0),"")</f>
        <v/>
      </c>
      <c r="G1636" s="7" t="str">
        <f ca="1">IF($A1636&lt;$D$5,OFFSET('Constant mix'!I$12,'Volatilite Portfeuille'!$E$2+$A1636,0),"")</f>
        <v/>
      </c>
      <c r="H1636" s="7" t="str">
        <f ca="1">IF($A1636&lt;$D$5,OFFSET('Constant mix'!J$12,'Volatilite Portfeuille'!$E$2+$A1636,0),"")</f>
        <v/>
      </c>
      <c r="I1636" s="7" t="str">
        <f ca="1">IF($A1636&lt;$D$5,OFFSET('Constant mix'!K$12,'Volatilite Portfeuille'!$E$2+$A1636,0),"")</f>
        <v/>
      </c>
      <c r="J1636" s="7" t="str">
        <f ca="1">IF($A1636&lt;$D$5,OFFSET('Constant mix'!L$12,'Volatilite Portfeuille'!$E$2+$A1636,0),"")</f>
        <v/>
      </c>
      <c r="K1636" s="7" t="str">
        <f ca="1">IF($A1636&lt;$D$5,OFFSET('Constant mix'!M$12,'Volatilite Portfeuille'!$E$2+$A1636,0),"")</f>
        <v/>
      </c>
      <c r="L1636" s="7" t="str">
        <f ca="1">IF($A1636&lt;$D$5,OFFSET('Constant mix'!N$12,'Volatilite Portfeuille'!$E$2+$A1636,0),"")</f>
        <v/>
      </c>
      <c r="M1636" s="7" t="str">
        <f ca="1">IF($A1636&lt;$D$5,OFFSET('Constant mix'!O$12,'Volatilite Portfeuille'!$E$2+$A1636,0),"")</f>
        <v/>
      </c>
      <c r="N1636" s="7" t="str">
        <f ca="1">IF($A1636&lt;$D$5,OFFSET('Constant mix'!$AM$12,'Volatilite Portfeuille'!$E$2+$A1636,0),"")</f>
        <v/>
      </c>
      <c r="O1636" s="5">
        <f t="shared" si="331"/>
        <v>0</v>
      </c>
      <c r="P1636" s="27">
        <f t="shared" si="332"/>
        <v>0</v>
      </c>
      <c r="Q1636" s="27">
        <f t="shared" si="333"/>
        <v>0</v>
      </c>
      <c r="R1636" s="27">
        <f t="shared" si="334"/>
        <v>0</v>
      </c>
      <c r="S1636" s="27">
        <f t="shared" si="335"/>
        <v>0</v>
      </c>
      <c r="T1636" s="27">
        <f t="shared" si="336"/>
        <v>0</v>
      </c>
      <c r="U1636" s="27">
        <f t="shared" si="337"/>
        <v>0</v>
      </c>
      <c r="V1636" s="27">
        <f t="shared" si="338"/>
        <v>0</v>
      </c>
      <c r="W1636" s="27">
        <f t="shared" si="339"/>
        <v>0</v>
      </c>
      <c r="X1636" s="50">
        <f t="shared" si="340"/>
        <v>0</v>
      </c>
      <c r="Y1636" s="31">
        <f t="shared" si="341"/>
        <v>0</v>
      </c>
      <c r="Z1636" s="27"/>
      <c r="AA1636" s="27"/>
      <c r="AB1636" s="27"/>
    </row>
    <row r="1637" spans="1:28" x14ac:dyDescent="0.35">
      <c r="A1637" s="25">
        <f t="shared" si="330"/>
        <v>1616</v>
      </c>
      <c r="B1637" s="16" t="str">
        <f ca="1">IF(A1637&lt;$D$5,OFFSET('Constant mix'!$B$12,'Volatilite Portfeuille'!$E$2+A1637,0),"")</f>
        <v/>
      </c>
      <c r="C1637" s="23" t="str">
        <f ca="1">IF($A1637&lt;$D$5,OFFSET('Constant mix'!$C$13,'Volatilite Portfeuille'!$E$2+$A1637,0),"")</f>
        <v/>
      </c>
      <c r="D1637" s="25" t="str">
        <f ca="1">IF($A1637&lt;$D$5,OFFSET('Constant mix'!F$12,'Volatilite Portfeuille'!$E$2+$A1637,0),"")</f>
        <v/>
      </c>
      <c r="E1637" s="7" t="str">
        <f ca="1">IF($A1637&lt;$D$5,OFFSET('Constant mix'!G$12,'Volatilite Portfeuille'!$E$2+$A1637,0),"")</f>
        <v/>
      </c>
      <c r="F1637" s="7" t="str">
        <f ca="1">IF($A1637&lt;$D$5,OFFSET('Constant mix'!H$12,'Volatilite Portfeuille'!$E$2+$A1637,0),"")</f>
        <v/>
      </c>
      <c r="G1637" s="7" t="str">
        <f ca="1">IF($A1637&lt;$D$5,OFFSET('Constant mix'!I$12,'Volatilite Portfeuille'!$E$2+$A1637,0),"")</f>
        <v/>
      </c>
      <c r="H1637" s="7" t="str">
        <f ca="1">IF($A1637&lt;$D$5,OFFSET('Constant mix'!J$12,'Volatilite Portfeuille'!$E$2+$A1637,0),"")</f>
        <v/>
      </c>
      <c r="I1637" s="7" t="str">
        <f ca="1">IF($A1637&lt;$D$5,OFFSET('Constant mix'!K$12,'Volatilite Portfeuille'!$E$2+$A1637,0),"")</f>
        <v/>
      </c>
      <c r="J1637" s="7" t="str">
        <f ca="1">IF($A1637&lt;$D$5,OFFSET('Constant mix'!L$12,'Volatilite Portfeuille'!$E$2+$A1637,0),"")</f>
        <v/>
      </c>
      <c r="K1637" s="7" t="str">
        <f ca="1">IF($A1637&lt;$D$5,OFFSET('Constant mix'!M$12,'Volatilite Portfeuille'!$E$2+$A1637,0),"")</f>
        <v/>
      </c>
      <c r="L1637" s="7" t="str">
        <f ca="1">IF($A1637&lt;$D$5,OFFSET('Constant mix'!N$12,'Volatilite Portfeuille'!$E$2+$A1637,0),"")</f>
        <v/>
      </c>
      <c r="M1637" s="7" t="str">
        <f ca="1">IF($A1637&lt;$D$5,OFFSET('Constant mix'!O$12,'Volatilite Portfeuille'!$E$2+$A1637,0),"")</f>
        <v/>
      </c>
      <c r="N1637" s="7" t="str">
        <f ca="1">IF($A1637&lt;$D$5,OFFSET('Constant mix'!$AM$12,'Volatilite Portfeuille'!$E$2+$A1637,0),"")</f>
        <v/>
      </c>
      <c r="O1637" s="5">
        <f t="shared" si="331"/>
        <v>0</v>
      </c>
      <c r="P1637" s="27">
        <f t="shared" si="332"/>
        <v>0</v>
      </c>
      <c r="Q1637" s="27">
        <f t="shared" si="333"/>
        <v>0</v>
      </c>
      <c r="R1637" s="27">
        <f t="shared" si="334"/>
        <v>0</v>
      </c>
      <c r="S1637" s="27">
        <f t="shared" si="335"/>
        <v>0</v>
      </c>
      <c r="T1637" s="27">
        <f t="shared" si="336"/>
        <v>0</v>
      </c>
      <c r="U1637" s="27">
        <f t="shared" si="337"/>
        <v>0</v>
      </c>
      <c r="V1637" s="27">
        <f t="shared" si="338"/>
        <v>0</v>
      </c>
      <c r="W1637" s="27">
        <f t="shared" si="339"/>
        <v>0</v>
      </c>
      <c r="X1637" s="50">
        <f t="shared" si="340"/>
        <v>0</v>
      </c>
      <c r="Y1637" s="31">
        <f t="shared" si="341"/>
        <v>0</v>
      </c>
      <c r="Z1637" s="27"/>
      <c r="AA1637" s="27"/>
      <c r="AB1637" s="27"/>
    </row>
    <row r="1638" spans="1:28" x14ac:dyDescent="0.35">
      <c r="A1638" s="25">
        <f t="shared" si="330"/>
        <v>1617</v>
      </c>
      <c r="B1638" s="16" t="str">
        <f ca="1">IF(A1638&lt;$D$5,OFFSET('Constant mix'!$B$12,'Volatilite Portfeuille'!$E$2+A1638,0),"")</f>
        <v/>
      </c>
      <c r="C1638" s="23" t="str">
        <f ca="1">IF($A1638&lt;$D$5,OFFSET('Constant mix'!$C$13,'Volatilite Portfeuille'!$E$2+$A1638,0),"")</f>
        <v/>
      </c>
      <c r="D1638" s="25" t="str">
        <f ca="1">IF($A1638&lt;$D$5,OFFSET('Constant mix'!F$12,'Volatilite Portfeuille'!$E$2+$A1638,0),"")</f>
        <v/>
      </c>
      <c r="E1638" s="7" t="str">
        <f ca="1">IF($A1638&lt;$D$5,OFFSET('Constant mix'!G$12,'Volatilite Portfeuille'!$E$2+$A1638,0),"")</f>
        <v/>
      </c>
      <c r="F1638" s="7" t="str">
        <f ca="1">IF($A1638&lt;$D$5,OFFSET('Constant mix'!H$12,'Volatilite Portfeuille'!$E$2+$A1638,0),"")</f>
        <v/>
      </c>
      <c r="G1638" s="7" t="str">
        <f ca="1">IF($A1638&lt;$D$5,OFFSET('Constant mix'!I$12,'Volatilite Portfeuille'!$E$2+$A1638,0),"")</f>
        <v/>
      </c>
      <c r="H1638" s="7" t="str">
        <f ca="1">IF($A1638&lt;$D$5,OFFSET('Constant mix'!J$12,'Volatilite Portfeuille'!$E$2+$A1638,0),"")</f>
        <v/>
      </c>
      <c r="I1638" s="7" t="str">
        <f ca="1">IF($A1638&lt;$D$5,OFFSET('Constant mix'!K$12,'Volatilite Portfeuille'!$E$2+$A1638,0),"")</f>
        <v/>
      </c>
      <c r="J1638" s="7" t="str">
        <f ca="1">IF($A1638&lt;$D$5,OFFSET('Constant mix'!L$12,'Volatilite Portfeuille'!$E$2+$A1638,0),"")</f>
        <v/>
      </c>
      <c r="K1638" s="7" t="str">
        <f ca="1">IF($A1638&lt;$D$5,OFFSET('Constant mix'!M$12,'Volatilite Portfeuille'!$E$2+$A1638,0),"")</f>
        <v/>
      </c>
      <c r="L1638" s="7" t="str">
        <f ca="1">IF($A1638&lt;$D$5,OFFSET('Constant mix'!N$12,'Volatilite Portfeuille'!$E$2+$A1638,0),"")</f>
        <v/>
      </c>
      <c r="M1638" s="7" t="str">
        <f ca="1">IF($A1638&lt;$D$5,OFFSET('Constant mix'!O$12,'Volatilite Portfeuille'!$E$2+$A1638,0),"")</f>
        <v/>
      </c>
      <c r="N1638" s="7" t="str">
        <f ca="1">IF($A1638&lt;$D$5,OFFSET('Constant mix'!$AM$12,'Volatilite Portfeuille'!$E$2+$A1638,0),"")</f>
        <v/>
      </c>
      <c r="O1638" s="5">
        <f t="shared" si="331"/>
        <v>0</v>
      </c>
      <c r="P1638" s="27">
        <f t="shared" si="332"/>
        <v>0</v>
      </c>
      <c r="Q1638" s="27">
        <f t="shared" si="333"/>
        <v>0</v>
      </c>
      <c r="R1638" s="27">
        <f t="shared" si="334"/>
        <v>0</v>
      </c>
      <c r="S1638" s="27">
        <f t="shared" si="335"/>
        <v>0</v>
      </c>
      <c r="T1638" s="27">
        <f t="shared" si="336"/>
        <v>0</v>
      </c>
      <c r="U1638" s="27">
        <f t="shared" si="337"/>
        <v>0</v>
      </c>
      <c r="V1638" s="27">
        <f t="shared" si="338"/>
        <v>0</v>
      </c>
      <c r="W1638" s="27">
        <f t="shared" si="339"/>
        <v>0</v>
      </c>
      <c r="X1638" s="50">
        <f t="shared" si="340"/>
        <v>0</v>
      </c>
      <c r="Y1638" s="31">
        <f t="shared" si="341"/>
        <v>0</v>
      </c>
      <c r="Z1638" s="27"/>
      <c r="AA1638" s="27"/>
      <c r="AB1638" s="27"/>
    </row>
    <row r="1639" spans="1:28" x14ac:dyDescent="0.35">
      <c r="A1639" s="25">
        <f t="shared" si="330"/>
        <v>1618</v>
      </c>
      <c r="B1639" s="16" t="str">
        <f ca="1">IF(A1639&lt;$D$5,OFFSET('Constant mix'!$B$12,'Volatilite Portfeuille'!$E$2+A1639,0),"")</f>
        <v/>
      </c>
      <c r="C1639" s="23" t="str">
        <f ca="1">IF($A1639&lt;$D$5,OFFSET('Constant mix'!$C$13,'Volatilite Portfeuille'!$E$2+$A1639,0),"")</f>
        <v/>
      </c>
      <c r="D1639" s="25" t="str">
        <f ca="1">IF($A1639&lt;$D$5,OFFSET('Constant mix'!F$12,'Volatilite Portfeuille'!$E$2+$A1639,0),"")</f>
        <v/>
      </c>
      <c r="E1639" s="7" t="str">
        <f ca="1">IF($A1639&lt;$D$5,OFFSET('Constant mix'!G$12,'Volatilite Portfeuille'!$E$2+$A1639,0),"")</f>
        <v/>
      </c>
      <c r="F1639" s="7" t="str">
        <f ca="1">IF($A1639&lt;$D$5,OFFSET('Constant mix'!H$12,'Volatilite Portfeuille'!$E$2+$A1639,0),"")</f>
        <v/>
      </c>
      <c r="G1639" s="7" t="str">
        <f ca="1">IF($A1639&lt;$D$5,OFFSET('Constant mix'!I$12,'Volatilite Portfeuille'!$E$2+$A1639,0),"")</f>
        <v/>
      </c>
      <c r="H1639" s="7" t="str">
        <f ca="1">IF($A1639&lt;$D$5,OFFSET('Constant mix'!J$12,'Volatilite Portfeuille'!$E$2+$A1639,0),"")</f>
        <v/>
      </c>
      <c r="I1639" s="7" t="str">
        <f ca="1">IF($A1639&lt;$D$5,OFFSET('Constant mix'!K$12,'Volatilite Portfeuille'!$E$2+$A1639,0),"")</f>
        <v/>
      </c>
      <c r="J1639" s="7" t="str">
        <f ca="1">IF($A1639&lt;$D$5,OFFSET('Constant mix'!L$12,'Volatilite Portfeuille'!$E$2+$A1639,0),"")</f>
        <v/>
      </c>
      <c r="K1639" s="7" t="str">
        <f ca="1">IF($A1639&lt;$D$5,OFFSET('Constant mix'!M$12,'Volatilite Portfeuille'!$E$2+$A1639,0),"")</f>
        <v/>
      </c>
      <c r="L1639" s="7" t="str">
        <f ca="1">IF($A1639&lt;$D$5,OFFSET('Constant mix'!N$12,'Volatilite Portfeuille'!$E$2+$A1639,0),"")</f>
        <v/>
      </c>
      <c r="M1639" s="7" t="str">
        <f ca="1">IF($A1639&lt;$D$5,OFFSET('Constant mix'!O$12,'Volatilite Portfeuille'!$E$2+$A1639,0),"")</f>
        <v/>
      </c>
      <c r="N1639" s="7" t="str">
        <f ca="1">IF($A1639&lt;$D$5,OFFSET('Constant mix'!$AM$12,'Volatilite Portfeuille'!$E$2+$A1639,0),"")</f>
        <v/>
      </c>
      <c r="O1639" s="5">
        <f t="shared" si="331"/>
        <v>0</v>
      </c>
      <c r="P1639" s="27">
        <f t="shared" si="332"/>
        <v>0</v>
      </c>
      <c r="Q1639" s="27">
        <f t="shared" si="333"/>
        <v>0</v>
      </c>
      <c r="R1639" s="27">
        <f t="shared" si="334"/>
        <v>0</v>
      </c>
      <c r="S1639" s="27">
        <f t="shared" si="335"/>
        <v>0</v>
      </c>
      <c r="T1639" s="27">
        <f t="shared" si="336"/>
        <v>0</v>
      </c>
      <c r="U1639" s="27">
        <f t="shared" si="337"/>
        <v>0</v>
      </c>
      <c r="V1639" s="27">
        <f t="shared" si="338"/>
        <v>0</v>
      </c>
      <c r="W1639" s="27">
        <f t="shared" si="339"/>
        <v>0</v>
      </c>
      <c r="X1639" s="50">
        <f t="shared" si="340"/>
        <v>0</v>
      </c>
      <c r="Y1639" s="31">
        <f t="shared" si="341"/>
        <v>0</v>
      </c>
      <c r="Z1639" s="27"/>
      <c r="AA1639" s="27"/>
      <c r="AB1639" s="27"/>
    </row>
    <row r="1640" spans="1:28" x14ac:dyDescent="0.35">
      <c r="A1640" s="25">
        <f t="shared" si="330"/>
        <v>1619</v>
      </c>
      <c r="B1640" s="16" t="str">
        <f ca="1">IF(A1640&lt;$D$5,OFFSET('Constant mix'!$B$12,'Volatilite Portfeuille'!$E$2+A1640,0),"")</f>
        <v/>
      </c>
      <c r="C1640" s="23" t="str">
        <f ca="1">IF($A1640&lt;$D$5,OFFSET('Constant mix'!$C$13,'Volatilite Portfeuille'!$E$2+$A1640,0),"")</f>
        <v/>
      </c>
      <c r="D1640" s="25" t="str">
        <f ca="1">IF($A1640&lt;$D$5,OFFSET('Constant mix'!F$12,'Volatilite Portfeuille'!$E$2+$A1640,0),"")</f>
        <v/>
      </c>
      <c r="E1640" s="7" t="str">
        <f ca="1">IF($A1640&lt;$D$5,OFFSET('Constant mix'!G$12,'Volatilite Portfeuille'!$E$2+$A1640,0),"")</f>
        <v/>
      </c>
      <c r="F1640" s="7" t="str">
        <f ca="1">IF($A1640&lt;$D$5,OFFSET('Constant mix'!H$12,'Volatilite Portfeuille'!$E$2+$A1640,0),"")</f>
        <v/>
      </c>
      <c r="G1640" s="7" t="str">
        <f ca="1">IF($A1640&lt;$D$5,OFFSET('Constant mix'!I$12,'Volatilite Portfeuille'!$E$2+$A1640,0),"")</f>
        <v/>
      </c>
      <c r="H1640" s="7" t="str">
        <f ca="1">IF($A1640&lt;$D$5,OFFSET('Constant mix'!J$12,'Volatilite Portfeuille'!$E$2+$A1640,0),"")</f>
        <v/>
      </c>
      <c r="I1640" s="7" t="str">
        <f ca="1">IF($A1640&lt;$D$5,OFFSET('Constant mix'!K$12,'Volatilite Portfeuille'!$E$2+$A1640,0),"")</f>
        <v/>
      </c>
      <c r="J1640" s="7" t="str">
        <f ca="1">IF($A1640&lt;$D$5,OFFSET('Constant mix'!L$12,'Volatilite Portfeuille'!$E$2+$A1640,0),"")</f>
        <v/>
      </c>
      <c r="K1640" s="7" t="str">
        <f ca="1">IF($A1640&lt;$D$5,OFFSET('Constant mix'!M$12,'Volatilite Portfeuille'!$E$2+$A1640,0),"")</f>
        <v/>
      </c>
      <c r="L1640" s="7" t="str">
        <f ca="1">IF($A1640&lt;$D$5,OFFSET('Constant mix'!N$12,'Volatilite Portfeuille'!$E$2+$A1640,0),"")</f>
        <v/>
      </c>
      <c r="M1640" s="7" t="str">
        <f ca="1">IF($A1640&lt;$D$5,OFFSET('Constant mix'!O$12,'Volatilite Portfeuille'!$E$2+$A1640,0),"")</f>
        <v/>
      </c>
      <c r="N1640" s="7" t="str">
        <f ca="1">IF($A1640&lt;$D$5,OFFSET('Constant mix'!$AM$12,'Volatilite Portfeuille'!$E$2+$A1640,0),"")</f>
        <v/>
      </c>
      <c r="O1640" s="5">
        <f t="shared" si="331"/>
        <v>0</v>
      </c>
      <c r="P1640" s="27">
        <f t="shared" si="332"/>
        <v>0</v>
      </c>
      <c r="Q1640" s="27">
        <f t="shared" si="333"/>
        <v>0</v>
      </c>
      <c r="R1640" s="27">
        <f t="shared" si="334"/>
        <v>0</v>
      </c>
      <c r="S1640" s="27">
        <f t="shared" si="335"/>
        <v>0</v>
      </c>
      <c r="T1640" s="27">
        <f t="shared" si="336"/>
        <v>0</v>
      </c>
      <c r="U1640" s="27">
        <f t="shared" si="337"/>
        <v>0</v>
      </c>
      <c r="V1640" s="27">
        <f t="shared" si="338"/>
        <v>0</v>
      </c>
      <c r="W1640" s="27">
        <f t="shared" si="339"/>
        <v>0</v>
      </c>
      <c r="X1640" s="50">
        <f t="shared" si="340"/>
        <v>0</v>
      </c>
      <c r="Y1640" s="31">
        <f t="shared" si="341"/>
        <v>0</v>
      </c>
      <c r="Z1640" s="27"/>
      <c r="AA1640" s="27"/>
      <c r="AB1640" s="27"/>
    </row>
    <row r="1641" spans="1:28" x14ac:dyDescent="0.35">
      <c r="A1641" s="25">
        <f t="shared" si="330"/>
        <v>1620</v>
      </c>
      <c r="B1641" s="16" t="str">
        <f ca="1">IF(A1641&lt;$D$5,OFFSET('Constant mix'!$B$12,'Volatilite Portfeuille'!$E$2+A1641,0),"")</f>
        <v/>
      </c>
      <c r="C1641" s="23" t="str">
        <f ca="1">IF($A1641&lt;$D$5,OFFSET('Constant mix'!$C$13,'Volatilite Portfeuille'!$E$2+$A1641,0),"")</f>
        <v/>
      </c>
      <c r="D1641" s="25" t="str">
        <f ca="1">IF($A1641&lt;$D$5,OFFSET('Constant mix'!F$12,'Volatilite Portfeuille'!$E$2+$A1641,0),"")</f>
        <v/>
      </c>
      <c r="E1641" s="7" t="str">
        <f ca="1">IF($A1641&lt;$D$5,OFFSET('Constant mix'!G$12,'Volatilite Portfeuille'!$E$2+$A1641,0),"")</f>
        <v/>
      </c>
      <c r="F1641" s="7" t="str">
        <f ca="1">IF($A1641&lt;$D$5,OFFSET('Constant mix'!H$12,'Volatilite Portfeuille'!$E$2+$A1641,0),"")</f>
        <v/>
      </c>
      <c r="G1641" s="7" t="str">
        <f ca="1">IF($A1641&lt;$D$5,OFFSET('Constant mix'!I$12,'Volatilite Portfeuille'!$E$2+$A1641,0),"")</f>
        <v/>
      </c>
      <c r="H1641" s="7" t="str">
        <f ca="1">IF($A1641&lt;$D$5,OFFSET('Constant mix'!J$12,'Volatilite Portfeuille'!$E$2+$A1641,0),"")</f>
        <v/>
      </c>
      <c r="I1641" s="7" t="str">
        <f ca="1">IF($A1641&lt;$D$5,OFFSET('Constant mix'!K$12,'Volatilite Portfeuille'!$E$2+$A1641,0),"")</f>
        <v/>
      </c>
      <c r="J1641" s="7" t="str">
        <f ca="1">IF($A1641&lt;$D$5,OFFSET('Constant mix'!L$12,'Volatilite Portfeuille'!$E$2+$A1641,0),"")</f>
        <v/>
      </c>
      <c r="K1641" s="7" t="str">
        <f ca="1">IF($A1641&lt;$D$5,OFFSET('Constant mix'!M$12,'Volatilite Portfeuille'!$E$2+$A1641,0),"")</f>
        <v/>
      </c>
      <c r="L1641" s="7" t="str">
        <f ca="1">IF($A1641&lt;$D$5,OFFSET('Constant mix'!N$12,'Volatilite Portfeuille'!$E$2+$A1641,0),"")</f>
        <v/>
      </c>
      <c r="M1641" s="7" t="str">
        <f ca="1">IF($A1641&lt;$D$5,OFFSET('Constant mix'!O$12,'Volatilite Portfeuille'!$E$2+$A1641,0),"")</f>
        <v/>
      </c>
      <c r="N1641" s="7" t="str">
        <f ca="1">IF($A1641&lt;$D$5,OFFSET('Constant mix'!$AM$12,'Volatilite Portfeuille'!$E$2+$A1641,0),"")</f>
        <v/>
      </c>
      <c r="O1641" s="5">
        <f t="shared" si="331"/>
        <v>0</v>
      </c>
      <c r="P1641" s="27">
        <f t="shared" si="332"/>
        <v>0</v>
      </c>
      <c r="Q1641" s="27">
        <f t="shared" si="333"/>
        <v>0</v>
      </c>
      <c r="R1641" s="27">
        <f t="shared" si="334"/>
        <v>0</v>
      </c>
      <c r="S1641" s="27">
        <f t="shared" si="335"/>
        <v>0</v>
      </c>
      <c r="T1641" s="27">
        <f t="shared" si="336"/>
        <v>0</v>
      </c>
      <c r="U1641" s="27">
        <f t="shared" si="337"/>
        <v>0</v>
      </c>
      <c r="V1641" s="27">
        <f t="shared" si="338"/>
        <v>0</v>
      </c>
      <c r="W1641" s="27">
        <f t="shared" si="339"/>
        <v>0</v>
      </c>
      <c r="X1641" s="50">
        <f t="shared" si="340"/>
        <v>0</v>
      </c>
      <c r="Y1641" s="31">
        <f t="shared" si="341"/>
        <v>0</v>
      </c>
      <c r="Z1641" s="27"/>
      <c r="AA1641" s="27"/>
      <c r="AB1641" s="27"/>
    </row>
    <row r="1642" spans="1:28" x14ac:dyDescent="0.35">
      <c r="A1642" s="25">
        <f t="shared" si="330"/>
        <v>1621</v>
      </c>
      <c r="B1642" s="16" t="str">
        <f ca="1">IF(A1642&lt;$D$5,OFFSET('Constant mix'!$B$12,'Volatilite Portfeuille'!$E$2+A1642,0),"")</f>
        <v/>
      </c>
      <c r="C1642" s="23" t="str">
        <f ca="1">IF($A1642&lt;$D$5,OFFSET('Constant mix'!$C$13,'Volatilite Portfeuille'!$E$2+$A1642,0),"")</f>
        <v/>
      </c>
      <c r="D1642" s="25" t="str">
        <f ca="1">IF($A1642&lt;$D$5,OFFSET('Constant mix'!F$12,'Volatilite Portfeuille'!$E$2+$A1642,0),"")</f>
        <v/>
      </c>
      <c r="E1642" s="7" t="str">
        <f ca="1">IF($A1642&lt;$D$5,OFFSET('Constant mix'!G$12,'Volatilite Portfeuille'!$E$2+$A1642,0),"")</f>
        <v/>
      </c>
      <c r="F1642" s="7" t="str">
        <f ca="1">IF($A1642&lt;$D$5,OFFSET('Constant mix'!H$12,'Volatilite Portfeuille'!$E$2+$A1642,0),"")</f>
        <v/>
      </c>
      <c r="G1642" s="7" t="str">
        <f ca="1">IF($A1642&lt;$D$5,OFFSET('Constant mix'!I$12,'Volatilite Portfeuille'!$E$2+$A1642,0),"")</f>
        <v/>
      </c>
      <c r="H1642" s="7" t="str">
        <f ca="1">IF($A1642&lt;$D$5,OFFSET('Constant mix'!J$12,'Volatilite Portfeuille'!$E$2+$A1642,0),"")</f>
        <v/>
      </c>
      <c r="I1642" s="7" t="str">
        <f ca="1">IF($A1642&lt;$D$5,OFFSET('Constant mix'!K$12,'Volatilite Portfeuille'!$E$2+$A1642,0),"")</f>
        <v/>
      </c>
      <c r="J1642" s="7" t="str">
        <f ca="1">IF($A1642&lt;$D$5,OFFSET('Constant mix'!L$12,'Volatilite Portfeuille'!$E$2+$A1642,0),"")</f>
        <v/>
      </c>
      <c r="K1642" s="7" t="str">
        <f ca="1">IF($A1642&lt;$D$5,OFFSET('Constant mix'!M$12,'Volatilite Portfeuille'!$E$2+$A1642,0),"")</f>
        <v/>
      </c>
      <c r="L1642" s="7" t="str">
        <f ca="1">IF($A1642&lt;$D$5,OFFSET('Constant mix'!N$12,'Volatilite Portfeuille'!$E$2+$A1642,0),"")</f>
        <v/>
      </c>
      <c r="M1642" s="7" t="str">
        <f ca="1">IF($A1642&lt;$D$5,OFFSET('Constant mix'!O$12,'Volatilite Portfeuille'!$E$2+$A1642,0),"")</f>
        <v/>
      </c>
      <c r="N1642" s="7" t="str">
        <f ca="1">IF($A1642&lt;$D$5,OFFSET('Constant mix'!$AM$12,'Volatilite Portfeuille'!$E$2+$A1642,0),"")</f>
        <v/>
      </c>
      <c r="O1642" s="5">
        <f t="shared" si="331"/>
        <v>0</v>
      </c>
      <c r="P1642" s="27">
        <f t="shared" si="332"/>
        <v>0</v>
      </c>
      <c r="Q1642" s="27">
        <f t="shared" si="333"/>
        <v>0</v>
      </c>
      <c r="R1642" s="27">
        <f t="shared" si="334"/>
        <v>0</v>
      </c>
      <c r="S1642" s="27">
        <f t="shared" si="335"/>
        <v>0</v>
      </c>
      <c r="T1642" s="27">
        <f t="shared" si="336"/>
        <v>0</v>
      </c>
      <c r="U1642" s="27">
        <f t="shared" si="337"/>
        <v>0</v>
      </c>
      <c r="V1642" s="27">
        <f t="shared" si="338"/>
        <v>0</v>
      </c>
      <c r="W1642" s="27">
        <f t="shared" si="339"/>
        <v>0</v>
      </c>
      <c r="X1642" s="50">
        <f t="shared" si="340"/>
        <v>0</v>
      </c>
      <c r="Y1642" s="31">
        <f t="shared" si="341"/>
        <v>0</v>
      </c>
      <c r="Z1642" s="27"/>
      <c r="AA1642" s="27"/>
      <c r="AB1642" s="27"/>
    </row>
    <row r="1643" spans="1:28" x14ac:dyDescent="0.35">
      <c r="A1643" s="25">
        <f t="shared" si="330"/>
        <v>1622</v>
      </c>
      <c r="B1643" s="16" t="str">
        <f ca="1">IF(A1643&lt;$D$5,OFFSET('Constant mix'!$B$12,'Volatilite Portfeuille'!$E$2+A1643,0),"")</f>
        <v/>
      </c>
      <c r="C1643" s="23" t="str">
        <f ca="1">IF($A1643&lt;$D$5,OFFSET('Constant mix'!$C$13,'Volatilite Portfeuille'!$E$2+$A1643,0),"")</f>
        <v/>
      </c>
      <c r="D1643" s="25" t="str">
        <f ca="1">IF($A1643&lt;$D$5,OFFSET('Constant mix'!F$12,'Volatilite Portfeuille'!$E$2+$A1643,0),"")</f>
        <v/>
      </c>
      <c r="E1643" s="7" t="str">
        <f ca="1">IF($A1643&lt;$D$5,OFFSET('Constant mix'!G$12,'Volatilite Portfeuille'!$E$2+$A1643,0),"")</f>
        <v/>
      </c>
      <c r="F1643" s="7" t="str">
        <f ca="1">IF($A1643&lt;$D$5,OFFSET('Constant mix'!H$12,'Volatilite Portfeuille'!$E$2+$A1643,0),"")</f>
        <v/>
      </c>
      <c r="G1643" s="7" t="str">
        <f ca="1">IF($A1643&lt;$D$5,OFFSET('Constant mix'!I$12,'Volatilite Portfeuille'!$E$2+$A1643,0),"")</f>
        <v/>
      </c>
      <c r="H1643" s="7" t="str">
        <f ca="1">IF($A1643&lt;$D$5,OFFSET('Constant mix'!J$12,'Volatilite Portfeuille'!$E$2+$A1643,0),"")</f>
        <v/>
      </c>
      <c r="I1643" s="7" t="str">
        <f ca="1">IF($A1643&lt;$D$5,OFFSET('Constant mix'!K$12,'Volatilite Portfeuille'!$E$2+$A1643,0),"")</f>
        <v/>
      </c>
      <c r="J1643" s="7" t="str">
        <f ca="1">IF($A1643&lt;$D$5,OFFSET('Constant mix'!L$12,'Volatilite Portfeuille'!$E$2+$A1643,0),"")</f>
        <v/>
      </c>
      <c r="K1643" s="7" t="str">
        <f ca="1">IF($A1643&lt;$D$5,OFFSET('Constant mix'!M$12,'Volatilite Portfeuille'!$E$2+$A1643,0),"")</f>
        <v/>
      </c>
      <c r="L1643" s="7" t="str">
        <f ca="1">IF($A1643&lt;$D$5,OFFSET('Constant mix'!N$12,'Volatilite Portfeuille'!$E$2+$A1643,0),"")</f>
        <v/>
      </c>
      <c r="M1643" s="7" t="str">
        <f ca="1">IF($A1643&lt;$D$5,OFFSET('Constant mix'!O$12,'Volatilite Portfeuille'!$E$2+$A1643,0),"")</f>
        <v/>
      </c>
      <c r="N1643" s="7" t="str">
        <f ca="1">IF($A1643&lt;$D$5,OFFSET('Constant mix'!$AM$12,'Volatilite Portfeuille'!$E$2+$A1643,0),"")</f>
        <v/>
      </c>
      <c r="O1643" s="5">
        <f t="shared" si="331"/>
        <v>0</v>
      </c>
      <c r="P1643" s="27">
        <f t="shared" si="332"/>
        <v>0</v>
      </c>
      <c r="Q1643" s="27">
        <f t="shared" si="333"/>
        <v>0</v>
      </c>
      <c r="R1643" s="27">
        <f t="shared" si="334"/>
        <v>0</v>
      </c>
      <c r="S1643" s="27">
        <f t="shared" si="335"/>
        <v>0</v>
      </c>
      <c r="T1643" s="27">
        <f t="shared" si="336"/>
        <v>0</v>
      </c>
      <c r="U1643" s="27">
        <f t="shared" si="337"/>
        <v>0</v>
      </c>
      <c r="V1643" s="27">
        <f t="shared" si="338"/>
        <v>0</v>
      </c>
      <c r="W1643" s="27">
        <f t="shared" si="339"/>
        <v>0</v>
      </c>
      <c r="X1643" s="50">
        <f t="shared" si="340"/>
        <v>0</v>
      </c>
      <c r="Y1643" s="31">
        <f t="shared" si="341"/>
        <v>0</v>
      </c>
      <c r="Z1643" s="27"/>
      <c r="AA1643" s="27"/>
      <c r="AB1643" s="27"/>
    </row>
    <row r="1644" spans="1:28" x14ac:dyDescent="0.35">
      <c r="A1644" s="25">
        <f t="shared" si="330"/>
        <v>1623</v>
      </c>
      <c r="B1644" s="16" t="str">
        <f ca="1">IF(A1644&lt;$D$5,OFFSET('Constant mix'!$B$12,'Volatilite Portfeuille'!$E$2+A1644,0),"")</f>
        <v/>
      </c>
      <c r="C1644" s="23" t="str">
        <f ca="1">IF($A1644&lt;$D$5,OFFSET('Constant mix'!$C$13,'Volatilite Portfeuille'!$E$2+$A1644,0),"")</f>
        <v/>
      </c>
      <c r="D1644" s="25" t="str">
        <f ca="1">IF($A1644&lt;$D$5,OFFSET('Constant mix'!F$12,'Volatilite Portfeuille'!$E$2+$A1644,0),"")</f>
        <v/>
      </c>
      <c r="E1644" s="7" t="str">
        <f ca="1">IF($A1644&lt;$D$5,OFFSET('Constant mix'!G$12,'Volatilite Portfeuille'!$E$2+$A1644,0),"")</f>
        <v/>
      </c>
      <c r="F1644" s="7" t="str">
        <f ca="1">IF($A1644&lt;$D$5,OFFSET('Constant mix'!H$12,'Volatilite Portfeuille'!$E$2+$A1644,0),"")</f>
        <v/>
      </c>
      <c r="G1644" s="7" t="str">
        <f ca="1">IF($A1644&lt;$D$5,OFFSET('Constant mix'!I$12,'Volatilite Portfeuille'!$E$2+$A1644,0),"")</f>
        <v/>
      </c>
      <c r="H1644" s="7" t="str">
        <f ca="1">IF($A1644&lt;$D$5,OFFSET('Constant mix'!J$12,'Volatilite Portfeuille'!$E$2+$A1644,0),"")</f>
        <v/>
      </c>
      <c r="I1644" s="7" t="str">
        <f ca="1">IF($A1644&lt;$D$5,OFFSET('Constant mix'!K$12,'Volatilite Portfeuille'!$E$2+$A1644,0),"")</f>
        <v/>
      </c>
      <c r="J1644" s="7" t="str">
        <f ca="1">IF($A1644&lt;$D$5,OFFSET('Constant mix'!L$12,'Volatilite Portfeuille'!$E$2+$A1644,0),"")</f>
        <v/>
      </c>
      <c r="K1644" s="7" t="str">
        <f ca="1">IF($A1644&lt;$D$5,OFFSET('Constant mix'!M$12,'Volatilite Portfeuille'!$E$2+$A1644,0),"")</f>
        <v/>
      </c>
      <c r="L1644" s="7" t="str">
        <f ca="1">IF($A1644&lt;$D$5,OFFSET('Constant mix'!N$12,'Volatilite Portfeuille'!$E$2+$A1644,0),"")</f>
        <v/>
      </c>
      <c r="M1644" s="7" t="str">
        <f ca="1">IF($A1644&lt;$D$5,OFFSET('Constant mix'!O$12,'Volatilite Portfeuille'!$E$2+$A1644,0),"")</f>
        <v/>
      </c>
      <c r="N1644" s="7" t="str">
        <f ca="1">IF($A1644&lt;$D$5,OFFSET('Constant mix'!$AM$12,'Volatilite Portfeuille'!$E$2+$A1644,0),"")</f>
        <v/>
      </c>
      <c r="O1644" s="5">
        <f t="shared" si="331"/>
        <v>0</v>
      </c>
      <c r="P1644" s="27">
        <f t="shared" si="332"/>
        <v>0</v>
      </c>
      <c r="Q1644" s="27">
        <f t="shared" si="333"/>
        <v>0</v>
      </c>
      <c r="R1644" s="27">
        <f t="shared" si="334"/>
        <v>0</v>
      </c>
      <c r="S1644" s="27">
        <f t="shared" si="335"/>
        <v>0</v>
      </c>
      <c r="T1644" s="27">
        <f t="shared" si="336"/>
        <v>0</v>
      </c>
      <c r="U1644" s="27">
        <f t="shared" si="337"/>
        <v>0</v>
      </c>
      <c r="V1644" s="27">
        <f t="shared" si="338"/>
        <v>0</v>
      </c>
      <c r="W1644" s="27">
        <f t="shared" si="339"/>
        <v>0</v>
      </c>
      <c r="X1644" s="50">
        <f t="shared" si="340"/>
        <v>0</v>
      </c>
      <c r="Y1644" s="31">
        <f t="shared" si="341"/>
        <v>0</v>
      </c>
      <c r="Z1644" s="27"/>
      <c r="AA1644" s="27"/>
      <c r="AB1644" s="27"/>
    </row>
    <row r="1645" spans="1:28" x14ac:dyDescent="0.35">
      <c r="A1645" s="25">
        <f t="shared" si="330"/>
        <v>1624</v>
      </c>
      <c r="B1645" s="16" t="str">
        <f ca="1">IF(A1645&lt;$D$5,OFFSET('Constant mix'!$B$12,'Volatilite Portfeuille'!$E$2+A1645,0),"")</f>
        <v/>
      </c>
      <c r="C1645" s="23" t="str">
        <f ca="1">IF($A1645&lt;$D$5,OFFSET('Constant mix'!$C$13,'Volatilite Portfeuille'!$E$2+$A1645,0),"")</f>
        <v/>
      </c>
      <c r="D1645" s="25" t="str">
        <f ca="1">IF($A1645&lt;$D$5,OFFSET('Constant mix'!F$12,'Volatilite Portfeuille'!$E$2+$A1645,0),"")</f>
        <v/>
      </c>
      <c r="E1645" s="7" t="str">
        <f ca="1">IF($A1645&lt;$D$5,OFFSET('Constant mix'!G$12,'Volatilite Portfeuille'!$E$2+$A1645,0),"")</f>
        <v/>
      </c>
      <c r="F1645" s="7" t="str">
        <f ca="1">IF($A1645&lt;$D$5,OFFSET('Constant mix'!H$12,'Volatilite Portfeuille'!$E$2+$A1645,0),"")</f>
        <v/>
      </c>
      <c r="G1645" s="7" t="str">
        <f ca="1">IF($A1645&lt;$D$5,OFFSET('Constant mix'!I$12,'Volatilite Portfeuille'!$E$2+$A1645,0),"")</f>
        <v/>
      </c>
      <c r="H1645" s="7" t="str">
        <f ca="1">IF($A1645&lt;$D$5,OFFSET('Constant mix'!J$12,'Volatilite Portfeuille'!$E$2+$A1645,0),"")</f>
        <v/>
      </c>
      <c r="I1645" s="7" t="str">
        <f ca="1">IF($A1645&lt;$D$5,OFFSET('Constant mix'!K$12,'Volatilite Portfeuille'!$E$2+$A1645,0),"")</f>
        <v/>
      </c>
      <c r="J1645" s="7" t="str">
        <f ca="1">IF($A1645&lt;$D$5,OFFSET('Constant mix'!L$12,'Volatilite Portfeuille'!$E$2+$A1645,0),"")</f>
        <v/>
      </c>
      <c r="K1645" s="7" t="str">
        <f ca="1">IF($A1645&lt;$D$5,OFFSET('Constant mix'!M$12,'Volatilite Portfeuille'!$E$2+$A1645,0),"")</f>
        <v/>
      </c>
      <c r="L1645" s="7" t="str">
        <f ca="1">IF($A1645&lt;$D$5,OFFSET('Constant mix'!N$12,'Volatilite Portfeuille'!$E$2+$A1645,0),"")</f>
        <v/>
      </c>
      <c r="M1645" s="7" t="str">
        <f ca="1">IF($A1645&lt;$D$5,OFFSET('Constant mix'!O$12,'Volatilite Portfeuille'!$E$2+$A1645,0),"")</f>
        <v/>
      </c>
      <c r="N1645" s="7" t="str">
        <f ca="1">IF($A1645&lt;$D$5,OFFSET('Constant mix'!$AM$12,'Volatilite Portfeuille'!$E$2+$A1645,0),"")</f>
        <v/>
      </c>
      <c r="O1645" s="5">
        <f t="shared" si="331"/>
        <v>0</v>
      </c>
      <c r="P1645" s="27">
        <f t="shared" si="332"/>
        <v>0</v>
      </c>
      <c r="Q1645" s="27">
        <f t="shared" si="333"/>
        <v>0</v>
      </c>
      <c r="R1645" s="27">
        <f t="shared" si="334"/>
        <v>0</v>
      </c>
      <c r="S1645" s="27">
        <f t="shared" si="335"/>
        <v>0</v>
      </c>
      <c r="T1645" s="27">
        <f t="shared" si="336"/>
        <v>0</v>
      </c>
      <c r="U1645" s="27">
        <f t="shared" si="337"/>
        <v>0</v>
      </c>
      <c r="V1645" s="27">
        <f t="shared" si="338"/>
        <v>0</v>
      </c>
      <c r="W1645" s="27">
        <f t="shared" si="339"/>
        <v>0</v>
      </c>
      <c r="X1645" s="50">
        <f t="shared" si="340"/>
        <v>0</v>
      </c>
      <c r="Y1645" s="31">
        <f t="shared" si="341"/>
        <v>0</v>
      </c>
      <c r="Z1645" s="27"/>
      <c r="AA1645" s="27"/>
      <c r="AB1645" s="27"/>
    </row>
    <row r="1646" spans="1:28" x14ac:dyDescent="0.35">
      <c r="A1646" s="25">
        <f t="shared" si="330"/>
        <v>1625</v>
      </c>
      <c r="B1646" s="16" t="str">
        <f ca="1">IF(A1646&lt;$D$5,OFFSET('Constant mix'!$B$12,'Volatilite Portfeuille'!$E$2+A1646,0),"")</f>
        <v/>
      </c>
      <c r="C1646" s="23" t="str">
        <f ca="1">IF($A1646&lt;$D$5,OFFSET('Constant mix'!$C$13,'Volatilite Portfeuille'!$E$2+$A1646,0),"")</f>
        <v/>
      </c>
      <c r="D1646" s="25" t="str">
        <f ca="1">IF($A1646&lt;$D$5,OFFSET('Constant mix'!F$12,'Volatilite Portfeuille'!$E$2+$A1646,0),"")</f>
        <v/>
      </c>
      <c r="E1646" s="7" t="str">
        <f ca="1">IF($A1646&lt;$D$5,OFFSET('Constant mix'!G$12,'Volatilite Portfeuille'!$E$2+$A1646,0),"")</f>
        <v/>
      </c>
      <c r="F1646" s="7" t="str">
        <f ca="1">IF($A1646&lt;$D$5,OFFSET('Constant mix'!H$12,'Volatilite Portfeuille'!$E$2+$A1646,0),"")</f>
        <v/>
      </c>
      <c r="G1646" s="7" t="str">
        <f ca="1">IF($A1646&lt;$D$5,OFFSET('Constant mix'!I$12,'Volatilite Portfeuille'!$E$2+$A1646,0),"")</f>
        <v/>
      </c>
      <c r="H1646" s="7" t="str">
        <f ca="1">IF($A1646&lt;$D$5,OFFSET('Constant mix'!J$12,'Volatilite Portfeuille'!$E$2+$A1646,0),"")</f>
        <v/>
      </c>
      <c r="I1646" s="7" t="str">
        <f ca="1">IF($A1646&lt;$D$5,OFFSET('Constant mix'!K$12,'Volatilite Portfeuille'!$E$2+$A1646,0),"")</f>
        <v/>
      </c>
      <c r="J1646" s="7" t="str">
        <f ca="1">IF($A1646&lt;$D$5,OFFSET('Constant mix'!L$12,'Volatilite Portfeuille'!$E$2+$A1646,0),"")</f>
        <v/>
      </c>
      <c r="K1646" s="7" t="str">
        <f ca="1">IF($A1646&lt;$D$5,OFFSET('Constant mix'!M$12,'Volatilite Portfeuille'!$E$2+$A1646,0),"")</f>
        <v/>
      </c>
      <c r="L1646" s="7" t="str">
        <f ca="1">IF($A1646&lt;$D$5,OFFSET('Constant mix'!N$12,'Volatilite Portfeuille'!$E$2+$A1646,0),"")</f>
        <v/>
      </c>
      <c r="M1646" s="7" t="str">
        <f ca="1">IF($A1646&lt;$D$5,OFFSET('Constant mix'!O$12,'Volatilite Portfeuille'!$E$2+$A1646,0),"")</f>
        <v/>
      </c>
      <c r="N1646" s="7" t="str">
        <f ca="1">IF($A1646&lt;$D$5,OFFSET('Constant mix'!$AM$12,'Volatilite Portfeuille'!$E$2+$A1646,0),"")</f>
        <v/>
      </c>
      <c r="O1646" s="5">
        <f t="shared" si="331"/>
        <v>0</v>
      </c>
      <c r="P1646" s="27">
        <f t="shared" si="332"/>
        <v>0</v>
      </c>
      <c r="Q1646" s="27">
        <f t="shared" si="333"/>
        <v>0</v>
      </c>
      <c r="R1646" s="27">
        <f t="shared" si="334"/>
        <v>0</v>
      </c>
      <c r="S1646" s="27">
        <f t="shared" si="335"/>
        <v>0</v>
      </c>
      <c r="T1646" s="27">
        <f t="shared" si="336"/>
        <v>0</v>
      </c>
      <c r="U1646" s="27">
        <f t="shared" si="337"/>
        <v>0</v>
      </c>
      <c r="V1646" s="27">
        <f t="shared" si="338"/>
        <v>0</v>
      </c>
      <c r="W1646" s="27">
        <f t="shared" si="339"/>
        <v>0</v>
      </c>
      <c r="X1646" s="50">
        <f t="shared" si="340"/>
        <v>0</v>
      </c>
      <c r="Y1646" s="31">
        <f t="shared" si="341"/>
        <v>0</v>
      </c>
      <c r="Z1646" s="27"/>
      <c r="AA1646" s="27"/>
      <c r="AB1646" s="27"/>
    </row>
    <row r="1647" spans="1:28" x14ac:dyDescent="0.35">
      <c r="A1647" s="25">
        <f t="shared" si="330"/>
        <v>1626</v>
      </c>
      <c r="B1647" s="16" t="str">
        <f ca="1">IF(A1647&lt;$D$5,OFFSET('Constant mix'!$B$12,'Volatilite Portfeuille'!$E$2+A1647,0),"")</f>
        <v/>
      </c>
      <c r="C1647" s="23" t="str">
        <f ca="1">IF($A1647&lt;$D$5,OFFSET('Constant mix'!$C$13,'Volatilite Portfeuille'!$E$2+$A1647,0),"")</f>
        <v/>
      </c>
      <c r="D1647" s="25" t="str">
        <f ca="1">IF($A1647&lt;$D$5,OFFSET('Constant mix'!F$12,'Volatilite Portfeuille'!$E$2+$A1647,0),"")</f>
        <v/>
      </c>
      <c r="E1647" s="7" t="str">
        <f ca="1">IF($A1647&lt;$D$5,OFFSET('Constant mix'!G$12,'Volatilite Portfeuille'!$E$2+$A1647,0),"")</f>
        <v/>
      </c>
      <c r="F1647" s="7" t="str">
        <f ca="1">IF($A1647&lt;$D$5,OFFSET('Constant mix'!H$12,'Volatilite Portfeuille'!$E$2+$A1647,0),"")</f>
        <v/>
      </c>
      <c r="G1647" s="7" t="str">
        <f ca="1">IF($A1647&lt;$D$5,OFFSET('Constant mix'!I$12,'Volatilite Portfeuille'!$E$2+$A1647,0),"")</f>
        <v/>
      </c>
      <c r="H1647" s="7" t="str">
        <f ca="1">IF($A1647&lt;$D$5,OFFSET('Constant mix'!J$12,'Volatilite Portfeuille'!$E$2+$A1647,0),"")</f>
        <v/>
      </c>
      <c r="I1647" s="7" t="str">
        <f ca="1">IF($A1647&lt;$D$5,OFFSET('Constant mix'!K$12,'Volatilite Portfeuille'!$E$2+$A1647,0),"")</f>
        <v/>
      </c>
      <c r="J1647" s="7" t="str">
        <f ca="1">IF($A1647&lt;$D$5,OFFSET('Constant mix'!L$12,'Volatilite Portfeuille'!$E$2+$A1647,0),"")</f>
        <v/>
      </c>
      <c r="K1647" s="7" t="str">
        <f ca="1">IF($A1647&lt;$D$5,OFFSET('Constant mix'!M$12,'Volatilite Portfeuille'!$E$2+$A1647,0),"")</f>
        <v/>
      </c>
      <c r="L1647" s="7" t="str">
        <f ca="1">IF($A1647&lt;$D$5,OFFSET('Constant mix'!N$12,'Volatilite Portfeuille'!$E$2+$A1647,0),"")</f>
        <v/>
      </c>
      <c r="M1647" s="7" t="str">
        <f ca="1">IF($A1647&lt;$D$5,OFFSET('Constant mix'!O$12,'Volatilite Portfeuille'!$E$2+$A1647,0),"")</f>
        <v/>
      </c>
      <c r="N1647" s="7" t="str">
        <f ca="1">IF($A1647&lt;$D$5,OFFSET('Constant mix'!$AM$12,'Volatilite Portfeuille'!$E$2+$A1647,0),"")</f>
        <v/>
      </c>
      <c r="O1647" s="5">
        <f t="shared" si="331"/>
        <v>0</v>
      </c>
      <c r="P1647" s="27">
        <f t="shared" si="332"/>
        <v>0</v>
      </c>
      <c r="Q1647" s="27">
        <f t="shared" si="333"/>
        <v>0</v>
      </c>
      <c r="R1647" s="27">
        <f t="shared" si="334"/>
        <v>0</v>
      </c>
      <c r="S1647" s="27">
        <f t="shared" si="335"/>
        <v>0</v>
      </c>
      <c r="T1647" s="27">
        <f t="shared" si="336"/>
        <v>0</v>
      </c>
      <c r="U1647" s="27">
        <f t="shared" si="337"/>
        <v>0</v>
      </c>
      <c r="V1647" s="27">
        <f t="shared" si="338"/>
        <v>0</v>
      </c>
      <c r="W1647" s="27">
        <f t="shared" si="339"/>
        <v>0</v>
      </c>
      <c r="X1647" s="50">
        <f t="shared" si="340"/>
        <v>0</v>
      </c>
      <c r="Y1647" s="31">
        <f t="shared" si="341"/>
        <v>0</v>
      </c>
      <c r="Z1647" s="27"/>
      <c r="AA1647" s="27"/>
      <c r="AB1647" s="27"/>
    </row>
    <row r="1648" spans="1:28" x14ac:dyDescent="0.35">
      <c r="A1648" s="25">
        <f t="shared" si="330"/>
        <v>1627</v>
      </c>
      <c r="B1648" s="16" t="str">
        <f ca="1">IF(A1648&lt;$D$5,OFFSET('Constant mix'!$B$12,'Volatilite Portfeuille'!$E$2+A1648,0),"")</f>
        <v/>
      </c>
      <c r="C1648" s="23" t="str">
        <f ca="1">IF($A1648&lt;$D$5,OFFSET('Constant mix'!$C$13,'Volatilite Portfeuille'!$E$2+$A1648,0),"")</f>
        <v/>
      </c>
      <c r="D1648" s="25" t="str">
        <f ca="1">IF($A1648&lt;$D$5,OFFSET('Constant mix'!F$12,'Volatilite Portfeuille'!$E$2+$A1648,0),"")</f>
        <v/>
      </c>
      <c r="E1648" s="7" t="str">
        <f ca="1">IF($A1648&lt;$D$5,OFFSET('Constant mix'!G$12,'Volatilite Portfeuille'!$E$2+$A1648,0),"")</f>
        <v/>
      </c>
      <c r="F1648" s="7" t="str">
        <f ca="1">IF($A1648&lt;$D$5,OFFSET('Constant mix'!H$12,'Volatilite Portfeuille'!$E$2+$A1648,0),"")</f>
        <v/>
      </c>
      <c r="G1648" s="7" t="str">
        <f ca="1">IF($A1648&lt;$D$5,OFFSET('Constant mix'!I$12,'Volatilite Portfeuille'!$E$2+$A1648,0),"")</f>
        <v/>
      </c>
      <c r="H1648" s="7" t="str">
        <f ca="1">IF($A1648&lt;$D$5,OFFSET('Constant mix'!J$12,'Volatilite Portfeuille'!$E$2+$A1648,0),"")</f>
        <v/>
      </c>
      <c r="I1648" s="7" t="str">
        <f ca="1">IF($A1648&lt;$D$5,OFFSET('Constant mix'!K$12,'Volatilite Portfeuille'!$E$2+$A1648,0),"")</f>
        <v/>
      </c>
      <c r="J1648" s="7" t="str">
        <f ca="1">IF($A1648&lt;$D$5,OFFSET('Constant mix'!L$12,'Volatilite Portfeuille'!$E$2+$A1648,0),"")</f>
        <v/>
      </c>
      <c r="K1648" s="7" t="str">
        <f ca="1">IF($A1648&lt;$D$5,OFFSET('Constant mix'!M$12,'Volatilite Portfeuille'!$E$2+$A1648,0),"")</f>
        <v/>
      </c>
      <c r="L1648" s="7" t="str">
        <f ca="1">IF($A1648&lt;$D$5,OFFSET('Constant mix'!N$12,'Volatilite Portfeuille'!$E$2+$A1648,0),"")</f>
        <v/>
      </c>
      <c r="M1648" s="7" t="str">
        <f ca="1">IF($A1648&lt;$D$5,OFFSET('Constant mix'!O$12,'Volatilite Portfeuille'!$E$2+$A1648,0),"")</f>
        <v/>
      </c>
      <c r="N1648" s="7" t="str">
        <f ca="1">IF($A1648&lt;$D$5,OFFSET('Constant mix'!$AM$12,'Volatilite Portfeuille'!$E$2+$A1648,0),"")</f>
        <v/>
      </c>
      <c r="O1648" s="5">
        <f t="shared" si="331"/>
        <v>0</v>
      </c>
      <c r="P1648" s="27">
        <f t="shared" si="332"/>
        <v>0</v>
      </c>
      <c r="Q1648" s="27">
        <f t="shared" si="333"/>
        <v>0</v>
      </c>
      <c r="R1648" s="27">
        <f t="shared" si="334"/>
        <v>0</v>
      </c>
      <c r="S1648" s="27">
        <f t="shared" si="335"/>
        <v>0</v>
      </c>
      <c r="T1648" s="27">
        <f t="shared" si="336"/>
        <v>0</v>
      </c>
      <c r="U1648" s="27">
        <f t="shared" si="337"/>
        <v>0</v>
      </c>
      <c r="V1648" s="27">
        <f t="shared" si="338"/>
        <v>0</v>
      </c>
      <c r="W1648" s="27">
        <f t="shared" si="339"/>
        <v>0</v>
      </c>
      <c r="X1648" s="50">
        <f t="shared" si="340"/>
        <v>0</v>
      </c>
      <c r="Y1648" s="31">
        <f t="shared" si="341"/>
        <v>0</v>
      </c>
      <c r="Z1648" s="27"/>
      <c r="AA1648" s="27"/>
      <c r="AB1648" s="27"/>
    </row>
    <row r="1649" spans="1:28" x14ac:dyDescent="0.35">
      <c r="A1649" s="25">
        <f t="shared" si="330"/>
        <v>1628</v>
      </c>
      <c r="B1649" s="16" t="str">
        <f ca="1">IF(A1649&lt;$D$5,OFFSET('Constant mix'!$B$12,'Volatilite Portfeuille'!$E$2+A1649,0),"")</f>
        <v/>
      </c>
      <c r="C1649" s="23" t="str">
        <f ca="1">IF($A1649&lt;$D$5,OFFSET('Constant mix'!$C$13,'Volatilite Portfeuille'!$E$2+$A1649,0),"")</f>
        <v/>
      </c>
      <c r="D1649" s="25" t="str">
        <f ca="1">IF($A1649&lt;$D$5,OFFSET('Constant mix'!F$12,'Volatilite Portfeuille'!$E$2+$A1649,0),"")</f>
        <v/>
      </c>
      <c r="E1649" s="7" t="str">
        <f ca="1">IF($A1649&lt;$D$5,OFFSET('Constant mix'!G$12,'Volatilite Portfeuille'!$E$2+$A1649,0),"")</f>
        <v/>
      </c>
      <c r="F1649" s="7" t="str">
        <f ca="1">IF($A1649&lt;$D$5,OFFSET('Constant mix'!H$12,'Volatilite Portfeuille'!$E$2+$A1649,0),"")</f>
        <v/>
      </c>
      <c r="G1649" s="7" t="str">
        <f ca="1">IF($A1649&lt;$D$5,OFFSET('Constant mix'!I$12,'Volatilite Portfeuille'!$E$2+$A1649,0),"")</f>
        <v/>
      </c>
      <c r="H1649" s="7" t="str">
        <f ca="1">IF($A1649&lt;$D$5,OFFSET('Constant mix'!J$12,'Volatilite Portfeuille'!$E$2+$A1649,0),"")</f>
        <v/>
      </c>
      <c r="I1649" s="7" t="str">
        <f ca="1">IF($A1649&lt;$D$5,OFFSET('Constant mix'!K$12,'Volatilite Portfeuille'!$E$2+$A1649,0),"")</f>
        <v/>
      </c>
      <c r="J1649" s="7" t="str">
        <f ca="1">IF($A1649&lt;$D$5,OFFSET('Constant mix'!L$12,'Volatilite Portfeuille'!$E$2+$A1649,0),"")</f>
        <v/>
      </c>
      <c r="K1649" s="7" t="str">
        <f ca="1">IF($A1649&lt;$D$5,OFFSET('Constant mix'!M$12,'Volatilite Portfeuille'!$E$2+$A1649,0),"")</f>
        <v/>
      </c>
      <c r="L1649" s="7" t="str">
        <f ca="1">IF($A1649&lt;$D$5,OFFSET('Constant mix'!N$12,'Volatilite Portfeuille'!$E$2+$A1649,0),"")</f>
        <v/>
      </c>
      <c r="M1649" s="7" t="str">
        <f ca="1">IF($A1649&lt;$D$5,OFFSET('Constant mix'!O$12,'Volatilite Portfeuille'!$E$2+$A1649,0),"")</f>
        <v/>
      </c>
      <c r="N1649" s="7" t="str">
        <f ca="1">IF($A1649&lt;$D$5,OFFSET('Constant mix'!$AM$12,'Volatilite Portfeuille'!$E$2+$A1649,0),"")</f>
        <v/>
      </c>
      <c r="O1649" s="5">
        <f t="shared" si="331"/>
        <v>0</v>
      </c>
      <c r="P1649" s="27">
        <f t="shared" si="332"/>
        <v>0</v>
      </c>
      <c r="Q1649" s="27">
        <f t="shared" si="333"/>
        <v>0</v>
      </c>
      <c r="R1649" s="27">
        <f t="shared" si="334"/>
        <v>0</v>
      </c>
      <c r="S1649" s="27">
        <f t="shared" si="335"/>
        <v>0</v>
      </c>
      <c r="T1649" s="27">
        <f t="shared" si="336"/>
        <v>0</v>
      </c>
      <c r="U1649" s="27">
        <f t="shared" si="337"/>
        <v>0</v>
      </c>
      <c r="V1649" s="27">
        <f t="shared" si="338"/>
        <v>0</v>
      </c>
      <c r="W1649" s="27">
        <f t="shared" si="339"/>
        <v>0</v>
      </c>
      <c r="X1649" s="50">
        <f t="shared" si="340"/>
        <v>0</v>
      </c>
      <c r="Y1649" s="31">
        <f t="shared" si="341"/>
        <v>0</v>
      </c>
      <c r="Z1649" s="27"/>
      <c r="AA1649" s="27"/>
      <c r="AB1649" s="27"/>
    </row>
    <row r="1650" spans="1:28" x14ac:dyDescent="0.35">
      <c r="A1650" s="25">
        <f t="shared" si="330"/>
        <v>1629</v>
      </c>
      <c r="B1650" s="16" t="str">
        <f ca="1">IF(A1650&lt;$D$5,OFFSET('Constant mix'!$B$12,'Volatilite Portfeuille'!$E$2+A1650,0),"")</f>
        <v/>
      </c>
      <c r="C1650" s="23" t="str">
        <f ca="1">IF($A1650&lt;$D$5,OFFSET('Constant mix'!$C$13,'Volatilite Portfeuille'!$E$2+$A1650,0),"")</f>
        <v/>
      </c>
      <c r="D1650" s="25" t="str">
        <f ca="1">IF($A1650&lt;$D$5,OFFSET('Constant mix'!F$12,'Volatilite Portfeuille'!$E$2+$A1650,0),"")</f>
        <v/>
      </c>
      <c r="E1650" s="7" t="str">
        <f ca="1">IF($A1650&lt;$D$5,OFFSET('Constant mix'!G$12,'Volatilite Portfeuille'!$E$2+$A1650,0),"")</f>
        <v/>
      </c>
      <c r="F1650" s="7" t="str">
        <f ca="1">IF($A1650&lt;$D$5,OFFSET('Constant mix'!H$12,'Volatilite Portfeuille'!$E$2+$A1650,0),"")</f>
        <v/>
      </c>
      <c r="G1650" s="7" t="str">
        <f ca="1">IF($A1650&lt;$D$5,OFFSET('Constant mix'!I$12,'Volatilite Portfeuille'!$E$2+$A1650,0),"")</f>
        <v/>
      </c>
      <c r="H1650" s="7" t="str">
        <f ca="1">IF($A1650&lt;$D$5,OFFSET('Constant mix'!J$12,'Volatilite Portfeuille'!$E$2+$A1650,0),"")</f>
        <v/>
      </c>
      <c r="I1650" s="7" t="str">
        <f ca="1">IF($A1650&lt;$D$5,OFFSET('Constant mix'!K$12,'Volatilite Portfeuille'!$E$2+$A1650,0),"")</f>
        <v/>
      </c>
      <c r="J1650" s="7" t="str">
        <f ca="1">IF($A1650&lt;$D$5,OFFSET('Constant mix'!L$12,'Volatilite Portfeuille'!$E$2+$A1650,0),"")</f>
        <v/>
      </c>
      <c r="K1650" s="7" t="str">
        <f ca="1">IF($A1650&lt;$D$5,OFFSET('Constant mix'!M$12,'Volatilite Portfeuille'!$E$2+$A1650,0),"")</f>
        <v/>
      </c>
      <c r="L1650" s="7" t="str">
        <f ca="1">IF($A1650&lt;$D$5,OFFSET('Constant mix'!N$12,'Volatilite Portfeuille'!$E$2+$A1650,0),"")</f>
        <v/>
      </c>
      <c r="M1650" s="7" t="str">
        <f ca="1">IF($A1650&lt;$D$5,OFFSET('Constant mix'!O$12,'Volatilite Portfeuille'!$E$2+$A1650,0),"")</f>
        <v/>
      </c>
      <c r="N1650" s="7" t="str">
        <f ca="1">IF($A1650&lt;$D$5,OFFSET('Constant mix'!$AM$12,'Volatilite Portfeuille'!$E$2+$A1650,0),"")</f>
        <v/>
      </c>
      <c r="O1650" s="5">
        <f t="shared" si="331"/>
        <v>0</v>
      </c>
      <c r="P1650" s="27">
        <f t="shared" si="332"/>
        <v>0</v>
      </c>
      <c r="Q1650" s="27">
        <f t="shared" si="333"/>
        <v>0</v>
      </c>
      <c r="R1650" s="27">
        <f t="shared" si="334"/>
        <v>0</v>
      </c>
      <c r="S1650" s="27">
        <f t="shared" si="335"/>
        <v>0</v>
      </c>
      <c r="T1650" s="27">
        <f t="shared" si="336"/>
        <v>0</v>
      </c>
      <c r="U1650" s="27">
        <f t="shared" si="337"/>
        <v>0</v>
      </c>
      <c r="V1650" s="27">
        <f t="shared" si="338"/>
        <v>0</v>
      </c>
      <c r="W1650" s="27">
        <f t="shared" si="339"/>
        <v>0</v>
      </c>
      <c r="X1650" s="50">
        <f t="shared" si="340"/>
        <v>0</v>
      </c>
      <c r="Y1650" s="31">
        <f t="shared" si="341"/>
        <v>0</v>
      </c>
      <c r="Z1650" s="27"/>
      <c r="AA1650" s="27"/>
      <c r="AB1650" s="27"/>
    </row>
    <row r="1651" spans="1:28" x14ac:dyDescent="0.35">
      <c r="A1651" s="25">
        <f t="shared" si="330"/>
        <v>1630</v>
      </c>
      <c r="B1651" s="16" t="str">
        <f ca="1">IF(A1651&lt;$D$5,OFFSET('Constant mix'!$B$12,'Volatilite Portfeuille'!$E$2+A1651,0),"")</f>
        <v/>
      </c>
      <c r="C1651" s="23" t="str">
        <f ca="1">IF($A1651&lt;$D$5,OFFSET('Constant mix'!$C$13,'Volatilite Portfeuille'!$E$2+$A1651,0),"")</f>
        <v/>
      </c>
      <c r="D1651" s="25" t="str">
        <f ca="1">IF($A1651&lt;$D$5,OFFSET('Constant mix'!F$12,'Volatilite Portfeuille'!$E$2+$A1651,0),"")</f>
        <v/>
      </c>
      <c r="E1651" s="7" t="str">
        <f ca="1">IF($A1651&lt;$D$5,OFFSET('Constant mix'!G$12,'Volatilite Portfeuille'!$E$2+$A1651,0),"")</f>
        <v/>
      </c>
      <c r="F1651" s="7" t="str">
        <f ca="1">IF($A1651&lt;$D$5,OFFSET('Constant mix'!H$12,'Volatilite Portfeuille'!$E$2+$A1651,0),"")</f>
        <v/>
      </c>
      <c r="G1651" s="7" t="str">
        <f ca="1">IF($A1651&lt;$D$5,OFFSET('Constant mix'!I$12,'Volatilite Portfeuille'!$E$2+$A1651,0),"")</f>
        <v/>
      </c>
      <c r="H1651" s="7" t="str">
        <f ca="1">IF($A1651&lt;$D$5,OFFSET('Constant mix'!J$12,'Volatilite Portfeuille'!$E$2+$A1651,0),"")</f>
        <v/>
      </c>
      <c r="I1651" s="7" t="str">
        <f ca="1">IF($A1651&lt;$D$5,OFFSET('Constant mix'!K$12,'Volatilite Portfeuille'!$E$2+$A1651,0),"")</f>
        <v/>
      </c>
      <c r="J1651" s="7" t="str">
        <f ca="1">IF($A1651&lt;$D$5,OFFSET('Constant mix'!L$12,'Volatilite Portfeuille'!$E$2+$A1651,0),"")</f>
        <v/>
      </c>
      <c r="K1651" s="7" t="str">
        <f ca="1">IF($A1651&lt;$D$5,OFFSET('Constant mix'!M$12,'Volatilite Portfeuille'!$E$2+$A1651,0),"")</f>
        <v/>
      </c>
      <c r="L1651" s="7" t="str">
        <f ca="1">IF($A1651&lt;$D$5,OFFSET('Constant mix'!N$12,'Volatilite Portfeuille'!$E$2+$A1651,0),"")</f>
        <v/>
      </c>
      <c r="M1651" s="7" t="str">
        <f ca="1">IF($A1651&lt;$D$5,OFFSET('Constant mix'!O$12,'Volatilite Portfeuille'!$E$2+$A1651,0),"")</f>
        <v/>
      </c>
      <c r="N1651" s="7" t="str">
        <f ca="1">IF($A1651&lt;$D$5,OFFSET('Constant mix'!$AM$12,'Volatilite Portfeuille'!$E$2+$A1651,0),"")</f>
        <v/>
      </c>
      <c r="O1651" s="5">
        <f t="shared" si="331"/>
        <v>0</v>
      </c>
      <c r="P1651" s="27">
        <f t="shared" si="332"/>
        <v>0</v>
      </c>
      <c r="Q1651" s="27">
        <f t="shared" si="333"/>
        <v>0</v>
      </c>
      <c r="R1651" s="27">
        <f t="shared" si="334"/>
        <v>0</v>
      </c>
      <c r="S1651" s="27">
        <f t="shared" si="335"/>
        <v>0</v>
      </c>
      <c r="T1651" s="27">
        <f t="shared" si="336"/>
        <v>0</v>
      </c>
      <c r="U1651" s="27">
        <f t="shared" si="337"/>
        <v>0</v>
      </c>
      <c r="V1651" s="27">
        <f t="shared" si="338"/>
        <v>0</v>
      </c>
      <c r="W1651" s="27">
        <f t="shared" si="339"/>
        <v>0</v>
      </c>
      <c r="X1651" s="50">
        <f t="shared" si="340"/>
        <v>0</v>
      </c>
      <c r="Y1651" s="31">
        <f t="shared" si="341"/>
        <v>0</v>
      </c>
      <c r="Z1651" s="27"/>
      <c r="AA1651" s="27"/>
      <c r="AB1651" s="27"/>
    </row>
    <row r="1652" spans="1:28" x14ac:dyDescent="0.35">
      <c r="A1652" s="25">
        <f t="shared" si="330"/>
        <v>1631</v>
      </c>
      <c r="B1652" s="16" t="str">
        <f ca="1">IF(A1652&lt;$D$5,OFFSET('Constant mix'!$B$12,'Volatilite Portfeuille'!$E$2+A1652,0),"")</f>
        <v/>
      </c>
      <c r="C1652" s="23" t="str">
        <f ca="1">IF($A1652&lt;$D$5,OFFSET('Constant mix'!$C$13,'Volatilite Portfeuille'!$E$2+$A1652,0),"")</f>
        <v/>
      </c>
      <c r="D1652" s="25" t="str">
        <f ca="1">IF($A1652&lt;$D$5,OFFSET('Constant mix'!F$12,'Volatilite Portfeuille'!$E$2+$A1652,0),"")</f>
        <v/>
      </c>
      <c r="E1652" s="7" t="str">
        <f ca="1">IF($A1652&lt;$D$5,OFFSET('Constant mix'!G$12,'Volatilite Portfeuille'!$E$2+$A1652,0),"")</f>
        <v/>
      </c>
      <c r="F1652" s="7" t="str">
        <f ca="1">IF($A1652&lt;$D$5,OFFSET('Constant mix'!H$12,'Volatilite Portfeuille'!$E$2+$A1652,0),"")</f>
        <v/>
      </c>
      <c r="G1652" s="7" t="str">
        <f ca="1">IF($A1652&lt;$D$5,OFFSET('Constant mix'!I$12,'Volatilite Portfeuille'!$E$2+$A1652,0),"")</f>
        <v/>
      </c>
      <c r="H1652" s="7" t="str">
        <f ca="1">IF($A1652&lt;$D$5,OFFSET('Constant mix'!J$12,'Volatilite Portfeuille'!$E$2+$A1652,0),"")</f>
        <v/>
      </c>
      <c r="I1652" s="7" t="str">
        <f ca="1">IF($A1652&lt;$D$5,OFFSET('Constant mix'!K$12,'Volatilite Portfeuille'!$E$2+$A1652,0),"")</f>
        <v/>
      </c>
      <c r="J1652" s="7" t="str">
        <f ca="1">IF($A1652&lt;$D$5,OFFSET('Constant mix'!L$12,'Volatilite Portfeuille'!$E$2+$A1652,0),"")</f>
        <v/>
      </c>
      <c r="K1652" s="7" t="str">
        <f ca="1">IF($A1652&lt;$D$5,OFFSET('Constant mix'!M$12,'Volatilite Portfeuille'!$E$2+$A1652,0),"")</f>
        <v/>
      </c>
      <c r="L1652" s="7" t="str">
        <f ca="1">IF($A1652&lt;$D$5,OFFSET('Constant mix'!N$12,'Volatilite Portfeuille'!$E$2+$A1652,0),"")</f>
        <v/>
      </c>
      <c r="M1652" s="7" t="str">
        <f ca="1">IF($A1652&lt;$D$5,OFFSET('Constant mix'!O$12,'Volatilite Portfeuille'!$E$2+$A1652,0),"")</f>
        <v/>
      </c>
      <c r="N1652" s="7" t="str">
        <f ca="1">IF($A1652&lt;$D$5,OFFSET('Constant mix'!$AM$12,'Volatilite Portfeuille'!$E$2+$A1652,0),"")</f>
        <v/>
      </c>
      <c r="O1652" s="5">
        <f t="shared" si="331"/>
        <v>0</v>
      </c>
      <c r="P1652" s="27">
        <f t="shared" si="332"/>
        <v>0</v>
      </c>
      <c r="Q1652" s="27">
        <f t="shared" si="333"/>
        <v>0</v>
      </c>
      <c r="R1652" s="27">
        <f t="shared" si="334"/>
        <v>0</v>
      </c>
      <c r="S1652" s="27">
        <f t="shared" si="335"/>
        <v>0</v>
      </c>
      <c r="T1652" s="27">
        <f t="shared" si="336"/>
        <v>0</v>
      </c>
      <c r="U1652" s="27">
        <f t="shared" si="337"/>
        <v>0</v>
      </c>
      <c r="V1652" s="27">
        <f t="shared" si="338"/>
        <v>0</v>
      </c>
      <c r="W1652" s="27">
        <f t="shared" si="339"/>
        <v>0</v>
      </c>
      <c r="X1652" s="50">
        <f t="shared" si="340"/>
        <v>0</v>
      </c>
      <c r="Y1652" s="31">
        <f t="shared" si="341"/>
        <v>0</v>
      </c>
      <c r="Z1652" s="27"/>
      <c r="AA1652" s="27"/>
      <c r="AB1652" s="27"/>
    </row>
    <row r="1653" spans="1:28" x14ac:dyDescent="0.35">
      <c r="A1653" s="25">
        <f t="shared" si="330"/>
        <v>1632</v>
      </c>
      <c r="B1653" s="16" t="str">
        <f ca="1">IF(A1653&lt;$D$5,OFFSET('Constant mix'!$B$12,'Volatilite Portfeuille'!$E$2+A1653,0),"")</f>
        <v/>
      </c>
      <c r="C1653" s="23" t="str">
        <f ca="1">IF($A1653&lt;$D$5,OFFSET('Constant mix'!$C$13,'Volatilite Portfeuille'!$E$2+$A1653,0),"")</f>
        <v/>
      </c>
      <c r="D1653" s="25" t="str">
        <f ca="1">IF($A1653&lt;$D$5,OFFSET('Constant mix'!F$12,'Volatilite Portfeuille'!$E$2+$A1653,0),"")</f>
        <v/>
      </c>
      <c r="E1653" s="7" t="str">
        <f ca="1">IF($A1653&lt;$D$5,OFFSET('Constant mix'!G$12,'Volatilite Portfeuille'!$E$2+$A1653,0),"")</f>
        <v/>
      </c>
      <c r="F1653" s="7" t="str">
        <f ca="1">IF($A1653&lt;$D$5,OFFSET('Constant mix'!H$12,'Volatilite Portfeuille'!$E$2+$A1653,0),"")</f>
        <v/>
      </c>
      <c r="G1653" s="7" t="str">
        <f ca="1">IF($A1653&lt;$D$5,OFFSET('Constant mix'!I$12,'Volatilite Portfeuille'!$E$2+$A1653,0),"")</f>
        <v/>
      </c>
      <c r="H1653" s="7" t="str">
        <f ca="1">IF($A1653&lt;$D$5,OFFSET('Constant mix'!J$12,'Volatilite Portfeuille'!$E$2+$A1653,0),"")</f>
        <v/>
      </c>
      <c r="I1653" s="7" t="str">
        <f ca="1">IF($A1653&lt;$D$5,OFFSET('Constant mix'!K$12,'Volatilite Portfeuille'!$E$2+$A1653,0),"")</f>
        <v/>
      </c>
      <c r="J1653" s="7" t="str">
        <f ca="1">IF($A1653&lt;$D$5,OFFSET('Constant mix'!L$12,'Volatilite Portfeuille'!$E$2+$A1653,0),"")</f>
        <v/>
      </c>
      <c r="K1653" s="7" t="str">
        <f ca="1">IF($A1653&lt;$D$5,OFFSET('Constant mix'!M$12,'Volatilite Portfeuille'!$E$2+$A1653,0),"")</f>
        <v/>
      </c>
      <c r="L1653" s="7" t="str">
        <f ca="1">IF($A1653&lt;$D$5,OFFSET('Constant mix'!N$12,'Volatilite Portfeuille'!$E$2+$A1653,0),"")</f>
        <v/>
      </c>
      <c r="M1653" s="7" t="str">
        <f ca="1">IF($A1653&lt;$D$5,OFFSET('Constant mix'!O$12,'Volatilite Portfeuille'!$E$2+$A1653,0),"")</f>
        <v/>
      </c>
      <c r="N1653" s="7" t="str">
        <f ca="1">IF($A1653&lt;$D$5,OFFSET('Constant mix'!$AM$12,'Volatilite Portfeuille'!$E$2+$A1653,0),"")</f>
        <v/>
      </c>
      <c r="O1653" s="5">
        <f t="shared" si="331"/>
        <v>0</v>
      </c>
      <c r="P1653" s="27">
        <f t="shared" si="332"/>
        <v>0</v>
      </c>
      <c r="Q1653" s="27">
        <f t="shared" si="333"/>
        <v>0</v>
      </c>
      <c r="R1653" s="27">
        <f t="shared" si="334"/>
        <v>0</v>
      </c>
      <c r="S1653" s="27">
        <f t="shared" si="335"/>
        <v>0</v>
      </c>
      <c r="T1653" s="27">
        <f t="shared" si="336"/>
        <v>0</v>
      </c>
      <c r="U1653" s="27">
        <f t="shared" si="337"/>
        <v>0</v>
      </c>
      <c r="V1653" s="27">
        <f t="shared" si="338"/>
        <v>0</v>
      </c>
      <c r="W1653" s="27">
        <f t="shared" si="339"/>
        <v>0</v>
      </c>
      <c r="X1653" s="50">
        <f t="shared" si="340"/>
        <v>0</v>
      </c>
      <c r="Y1653" s="31">
        <f t="shared" si="341"/>
        <v>0</v>
      </c>
      <c r="Z1653" s="27"/>
      <c r="AA1653" s="27"/>
      <c r="AB1653" s="27"/>
    </row>
    <row r="1654" spans="1:28" x14ac:dyDescent="0.35">
      <c r="A1654" s="25">
        <f t="shared" si="330"/>
        <v>1633</v>
      </c>
      <c r="B1654" s="16" t="str">
        <f ca="1">IF(A1654&lt;$D$5,OFFSET('Constant mix'!$B$12,'Volatilite Portfeuille'!$E$2+A1654,0),"")</f>
        <v/>
      </c>
      <c r="C1654" s="23" t="str">
        <f ca="1">IF($A1654&lt;$D$5,OFFSET('Constant mix'!$C$13,'Volatilite Portfeuille'!$E$2+$A1654,0),"")</f>
        <v/>
      </c>
      <c r="D1654" s="25" t="str">
        <f ca="1">IF($A1654&lt;$D$5,OFFSET('Constant mix'!F$12,'Volatilite Portfeuille'!$E$2+$A1654,0),"")</f>
        <v/>
      </c>
      <c r="E1654" s="7" t="str">
        <f ca="1">IF($A1654&lt;$D$5,OFFSET('Constant mix'!G$12,'Volatilite Portfeuille'!$E$2+$A1654,0),"")</f>
        <v/>
      </c>
      <c r="F1654" s="7" t="str">
        <f ca="1">IF($A1654&lt;$D$5,OFFSET('Constant mix'!H$12,'Volatilite Portfeuille'!$E$2+$A1654,0),"")</f>
        <v/>
      </c>
      <c r="G1654" s="7" t="str">
        <f ca="1">IF($A1654&lt;$D$5,OFFSET('Constant mix'!I$12,'Volatilite Portfeuille'!$E$2+$A1654,0),"")</f>
        <v/>
      </c>
      <c r="H1654" s="7" t="str">
        <f ca="1">IF($A1654&lt;$D$5,OFFSET('Constant mix'!J$12,'Volatilite Portfeuille'!$E$2+$A1654,0),"")</f>
        <v/>
      </c>
      <c r="I1654" s="7" t="str">
        <f ca="1">IF($A1654&lt;$D$5,OFFSET('Constant mix'!K$12,'Volatilite Portfeuille'!$E$2+$A1654,0),"")</f>
        <v/>
      </c>
      <c r="J1654" s="7" t="str">
        <f ca="1">IF($A1654&lt;$D$5,OFFSET('Constant mix'!L$12,'Volatilite Portfeuille'!$E$2+$A1654,0),"")</f>
        <v/>
      </c>
      <c r="K1654" s="7" t="str">
        <f ca="1">IF($A1654&lt;$D$5,OFFSET('Constant mix'!M$12,'Volatilite Portfeuille'!$E$2+$A1654,0),"")</f>
        <v/>
      </c>
      <c r="L1654" s="7" t="str">
        <f ca="1">IF($A1654&lt;$D$5,OFFSET('Constant mix'!N$12,'Volatilite Portfeuille'!$E$2+$A1654,0),"")</f>
        <v/>
      </c>
      <c r="M1654" s="7" t="str">
        <f ca="1">IF($A1654&lt;$D$5,OFFSET('Constant mix'!O$12,'Volatilite Portfeuille'!$E$2+$A1654,0),"")</f>
        <v/>
      </c>
      <c r="N1654" s="7" t="str">
        <f ca="1">IF($A1654&lt;$D$5,OFFSET('Constant mix'!$AM$12,'Volatilite Portfeuille'!$E$2+$A1654,0),"")</f>
        <v/>
      </c>
      <c r="O1654" s="5">
        <f t="shared" si="331"/>
        <v>0</v>
      </c>
      <c r="P1654" s="27">
        <f t="shared" si="332"/>
        <v>0</v>
      </c>
      <c r="Q1654" s="27">
        <f t="shared" si="333"/>
        <v>0</v>
      </c>
      <c r="R1654" s="27">
        <f t="shared" si="334"/>
        <v>0</v>
      </c>
      <c r="S1654" s="27">
        <f t="shared" si="335"/>
        <v>0</v>
      </c>
      <c r="T1654" s="27">
        <f t="shared" si="336"/>
        <v>0</v>
      </c>
      <c r="U1654" s="27">
        <f t="shared" si="337"/>
        <v>0</v>
      </c>
      <c r="V1654" s="27">
        <f t="shared" si="338"/>
        <v>0</v>
      </c>
      <c r="W1654" s="27">
        <f t="shared" si="339"/>
        <v>0</v>
      </c>
      <c r="X1654" s="50">
        <f t="shared" si="340"/>
        <v>0</v>
      </c>
      <c r="Y1654" s="31">
        <f t="shared" si="341"/>
        <v>0</v>
      </c>
      <c r="Z1654" s="27"/>
      <c r="AA1654" s="27"/>
      <c r="AB1654" s="27"/>
    </row>
    <row r="1655" spans="1:28" x14ac:dyDescent="0.35">
      <c r="A1655" s="25">
        <f t="shared" si="330"/>
        <v>1634</v>
      </c>
      <c r="B1655" s="16" t="str">
        <f ca="1">IF(A1655&lt;$D$5,OFFSET('Constant mix'!$B$12,'Volatilite Portfeuille'!$E$2+A1655,0),"")</f>
        <v/>
      </c>
      <c r="C1655" s="23" t="str">
        <f ca="1">IF($A1655&lt;$D$5,OFFSET('Constant mix'!$C$13,'Volatilite Portfeuille'!$E$2+$A1655,0),"")</f>
        <v/>
      </c>
      <c r="D1655" s="25" t="str">
        <f ca="1">IF($A1655&lt;$D$5,OFFSET('Constant mix'!F$12,'Volatilite Portfeuille'!$E$2+$A1655,0),"")</f>
        <v/>
      </c>
      <c r="E1655" s="7" t="str">
        <f ca="1">IF($A1655&lt;$D$5,OFFSET('Constant mix'!G$12,'Volatilite Portfeuille'!$E$2+$A1655,0),"")</f>
        <v/>
      </c>
      <c r="F1655" s="7" t="str">
        <f ca="1">IF($A1655&lt;$D$5,OFFSET('Constant mix'!H$12,'Volatilite Portfeuille'!$E$2+$A1655,0),"")</f>
        <v/>
      </c>
      <c r="G1655" s="7" t="str">
        <f ca="1">IF($A1655&lt;$D$5,OFFSET('Constant mix'!I$12,'Volatilite Portfeuille'!$E$2+$A1655,0),"")</f>
        <v/>
      </c>
      <c r="H1655" s="7" t="str">
        <f ca="1">IF($A1655&lt;$D$5,OFFSET('Constant mix'!J$12,'Volatilite Portfeuille'!$E$2+$A1655,0),"")</f>
        <v/>
      </c>
      <c r="I1655" s="7" t="str">
        <f ca="1">IF($A1655&lt;$D$5,OFFSET('Constant mix'!K$12,'Volatilite Portfeuille'!$E$2+$A1655,0),"")</f>
        <v/>
      </c>
      <c r="J1655" s="7" t="str">
        <f ca="1">IF($A1655&lt;$D$5,OFFSET('Constant mix'!L$12,'Volatilite Portfeuille'!$E$2+$A1655,0),"")</f>
        <v/>
      </c>
      <c r="K1655" s="7" t="str">
        <f ca="1">IF($A1655&lt;$D$5,OFFSET('Constant mix'!M$12,'Volatilite Portfeuille'!$E$2+$A1655,0),"")</f>
        <v/>
      </c>
      <c r="L1655" s="7" t="str">
        <f ca="1">IF($A1655&lt;$D$5,OFFSET('Constant mix'!N$12,'Volatilite Portfeuille'!$E$2+$A1655,0),"")</f>
        <v/>
      </c>
      <c r="M1655" s="7" t="str">
        <f ca="1">IF($A1655&lt;$D$5,OFFSET('Constant mix'!O$12,'Volatilite Portfeuille'!$E$2+$A1655,0),"")</f>
        <v/>
      </c>
      <c r="N1655" s="7" t="str">
        <f ca="1">IF($A1655&lt;$D$5,OFFSET('Constant mix'!$AM$12,'Volatilite Portfeuille'!$E$2+$A1655,0),"")</f>
        <v/>
      </c>
      <c r="O1655" s="5">
        <f t="shared" si="331"/>
        <v>0</v>
      </c>
      <c r="P1655" s="27">
        <f t="shared" si="332"/>
        <v>0</v>
      </c>
      <c r="Q1655" s="27">
        <f t="shared" si="333"/>
        <v>0</v>
      </c>
      <c r="R1655" s="27">
        <f t="shared" si="334"/>
        <v>0</v>
      </c>
      <c r="S1655" s="27">
        <f t="shared" si="335"/>
        <v>0</v>
      </c>
      <c r="T1655" s="27">
        <f t="shared" si="336"/>
        <v>0</v>
      </c>
      <c r="U1655" s="27">
        <f t="shared" si="337"/>
        <v>0</v>
      </c>
      <c r="V1655" s="27">
        <f t="shared" si="338"/>
        <v>0</v>
      </c>
      <c r="W1655" s="27">
        <f t="shared" si="339"/>
        <v>0</v>
      </c>
      <c r="X1655" s="50">
        <f t="shared" si="340"/>
        <v>0</v>
      </c>
      <c r="Y1655" s="31">
        <f t="shared" si="341"/>
        <v>0</v>
      </c>
      <c r="Z1655" s="27"/>
      <c r="AA1655" s="27"/>
      <c r="AB1655" s="27"/>
    </row>
    <row r="1656" spans="1:28" x14ac:dyDescent="0.35">
      <c r="A1656" s="25">
        <f t="shared" si="330"/>
        <v>1635</v>
      </c>
      <c r="B1656" s="16" t="str">
        <f ca="1">IF(A1656&lt;$D$5,OFFSET('Constant mix'!$B$12,'Volatilite Portfeuille'!$E$2+A1656,0),"")</f>
        <v/>
      </c>
      <c r="C1656" s="23" t="str">
        <f ca="1">IF($A1656&lt;$D$5,OFFSET('Constant mix'!$C$13,'Volatilite Portfeuille'!$E$2+$A1656,0),"")</f>
        <v/>
      </c>
      <c r="D1656" s="25" t="str">
        <f ca="1">IF($A1656&lt;$D$5,OFFSET('Constant mix'!F$12,'Volatilite Portfeuille'!$E$2+$A1656,0),"")</f>
        <v/>
      </c>
      <c r="E1656" s="7" t="str">
        <f ca="1">IF($A1656&lt;$D$5,OFFSET('Constant mix'!G$12,'Volatilite Portfeuille'!$E$2+$A1656,0),"")</f>
        <v/>
      </c>
      <c r="F1656" s="7" t="str">
        <f ca="1">IF($A1656&lt;$D$5,OFFSET('Constant mix'!H$12,'Volatilite Portfeuille'!$E$2+$A1656,0),"")</f>
        <v/>
      </c>
      <c r="G1656" s="7" t="str">
        <f ca="1">IF($A1656&lt;$D$5,OFFSET('Constant mix'!I$12,'Volatilite Portfeuille'!$E$2+$A1656,0),"")</f>
        <v/>
      </c>
      <c r="H1656" s="7" t="str">
        <f ca="1">IF($A1656&lt;$D$5,OFFSET('Constant mix'!J$12,'Volatilite Portfeuille'!$E$2+$A1656,0),"")</f>
        <v/>
      </c>
      <c r="I1656" s="7" t="str">
        <f ca="1">IF($A1656&lt;$D$5,OFFSET('Constant mix'!K$12,'Volatilite Portfeuille'!$E$2+$A1656,0),"")</f>
        <v/>
      </c>
      <c r="J1656" s="7" t="str">
        <f ca="1">IF($A1656&lt;$D$5,OFFSET('Constant mix'!L$12,'Volatilite Portfeuille'!$E$2+$A1656,0),"")</f>
        <v/>
      </c>
      <c r="K1656" s="7" t="str">
        <f ca="1">IF($A1656&lt;$D$5,OFFSET('Constant mix'!M$12,'Volatilite Portfeuille'!$E$2+$A1656,0),"")</f>
        <v/>
      </c>
      <c r="L1656" s="7" t="str">
        <f ca="1">IF($A1656&lt;$D$5,OFFSET('Constant mix'!N$12,'Volatilite Portfeuille'!$E$2+$A1656,0),"")</f>
        <v/>
      </c>
      <c r="M1656" s="7" t="str">
        <f ca="1">IF($A1656&lt;$D$5,OFFSET('Constant mix'!O$12,'Volatilite Portfeuille'!$E$2+$A1656,0),"")</f>
        <v/>
      </c>
      <c r="N1656" s="7" t="str">
        <f ca="1">IF($A1656&lt;$D$5,OFFSET('Constant mix'!$AM$12,'Volatilite Portfeuille'!$E$2+$A1656,0),"")</f>
        <v/>
      </c>
      <c r="O1656" s="5">
        <f t="shared" si="331"/>
        <v>0</v>
      </c>
      <c r="P1656" s="27">
        <f t="shared" si="332"/>
        <v>0</v>
      </c>
      <c r="Q1656" s="27">
        <f t="shared" si="333"/>
        <v>0</v>
      </c>
      <c r="R1656" s="27">
        <f t="shared" si="334"/>
        <v>0</v>
      </c>
      <c r="S1656" s="27">
        <f t="shared" si="335"/>
        <v>0</v>
      </c>
      <c r="T1656" s="27">
        <f t="shared" si="336"/>
        <v>0</v>
      </c>
      <c r="U1656" s="27">
        <f t="shared" si="337"/>
        <v>0</v>
      </c>
      <c r="V1656" s="27">
        <f t="shared" si="338"/>
        <v>0</v>
      </c>
      <c r="W1656" s="27">
        <f t="shared" si="339"/>
        <v>0</v>
      </c>
      <c r="X1656" s="50">
        <f t="shared" si="340"/>
        <v>0</v>
      </c>
      <c r="Y1656" s="31">
        <f t="shared" si="341"/>
        <v>0</v>
      </c>
      <c r="Z1656" s="27"/>
      <c r="AA1656" s="27"/>
      <c r="AB1656" s="27"/>
    </row>
    <row r="1657" spans="1:28" x14ac:dyDescent="0.35">
      <c r="A1657" s="25">
        <f t="shared" si="330"/>
        <v>1636</v>
      </c>
      <c r="B1657" s="16" t="str">
        <f ca="1">IF(A1657&lt;$D$5,OFFSET('Constant mix'!$B$12,'Volatilite Portfeuille'!$E$2+A1657,0),"")</f>
        <v/>
      </c>
      <c r="C1657" s="23" t="str">
        <f ca="1">IF($A1657&lt;$D$5,OFFSET('Constant mix'!$C$13,'Volatilite Portfeuille'!$E$2+$A1657,0),"")</f>
        <v/>
      </c>
      <c r="D1657" s="25" t="str">
        <f ca="1">IF($A1657&lt;$D$5,OFFSET('Constant mix'!F$12,'Volatilite Portfeuille'!$E$2+$A1657,0),"")</f>
        <v/>
      </c>
      <c r="E1657" s="7" t="str">
        <f ca="1">IF($A1657&lt;$D$5,OFFSET('Constant mix'!G$12,'Volatilite Portfeuille'!$E$2+$A1657,0),"")</f>
        <v/>
      </c>
      <c r="F1657" s="7" t="str">
        <f ca="1">IF($A1657&lt;$D$5,OFFSET('Constant mix'!H$12,'Volatilite Portfeuille'!$E$2+$A1657,0),"")</f>
        <v/>
      </c>
      <c r="G1657" s="7" t="str">
        <f ca="1">IF($A1657&lt;$D$5,OFFSET('Constant mix'!I$12,'Volatilite Portfeuille'!$E$2+$A1657,0),"")</f>
        <v/>
      </c>
      <c r="H1657" s="7" t="str">
        <f ca="1">IF($A1657&lt;$D$5,OFFSET('Constant mix'!J$12,'Volatilite Portfeuille'!$E$2+$A1657,0),"")</f>
        <v/>
      </c>
      <c r="I1657" s="7" t="str">
        <f ca="1">IF($A1657&lt;$D$5,OFFSET('Constant mix'!K$12,'Volatilite Portfeuille'!$E$2+$A1657,0),"")</f>
        <v/>
      </c>
      <c r="J1657" s="7" t="str">
        <f ca="1">IF($A1657&lt;$D$5,OFFSET('Constant mix'!L$12,'Volatilite Portfeuille'!$E$2+$A1657,0),"")</f>
        <v/>
      </c>
      <c r="K1657" s="7" t="str">
        <f ca="1">IF($A1657&lt;$D$5,OFFSET('Constant mix'!M$12,'Volatilite Portfeuille'!$E$2+$A1657,0),"")</f>
        <v/>
      </c>
      <c r="L1657" s="7" t="str">
        <f ca="1">IF($A1657&lt;$D$5,OFFSET('Constant mix'!N$12,'Volatilite Portfeuille'!$E$2+$A1657,0),"")</f>
        <v/>
      </c>
      <c r="M1657" s="7" t="str">
        <f ca="1">IF($A1657&lt;$D$5,OFFSET('Constant mix'!O$12,'Volatilite Portfeuille'!$E$2+$A1657,0),"")</f>
        <v/>
      </c>
      <c r="N1657" s="7" t="str">
        <f ca="1">IF($A1657&lt;$D$5,OFFSET('Constant mix'!$AM$12,'Volatilite Portfeuille'!$E$2+$A1657,0),"")</f>
        <v/>
      </c>
      <c r="O1657" s="5">
        <f t="shared" si="331"/>
        <v>0</v>
      </c>
      <c r="P1657" s="27">
        <f t="shared" si="332"/>
        <v>0</v>
      </c>
      <c r="Q1657" s="27">
        <f t="shared" si="333"/>
        <v>0</v>
      </c>
      <c r="R1657" s="27">
        <f t="shared" si="334"/>
        <v>0</v>
      </c>
      <c r="S1657" s="27">
        <f t="shared" si="335"/>
        <v>0</v>
      </c>
      <c r="T1657" s="27">
        <f t="shared" si="336"/>
        <v>0</v>
      </c>
      <c r="U1657" s="27">
        <f t="shared" si="337"/>
        <v>0</v>
      </c>
      <c r="V1657" s="27">
        <f t="shared" si="338"/>
        <v>0</v>
      </c>
      <c r="W1657" s="27">
        <f t="shared" si="339"/>
        <v>0</v>
      </c>
      <c r="X1657" s="50">
        <f t="shared" si="340"/>
        <v>0</v>
      </c>
      <c r="Y1657" s="31">
        <f t="shared" si="341"/>
        <v>0</v>
      </c>
      <c r="Z1657" s="27"/>
      <c r="AA1657" s="27"/>
      <c r="AB1657" s="27"/>
    </row>
    <row r="1658" spans="1:28" x14ac:dyDescent="0.35">
      <c r="A1658" s="25">
        <f t="shared" si="330"/>
        <v>1637</v>
      </c>
      <c r="B1658" s="16" t="str">
        <f ca="1">IF(A1658&lt;$D$5,OFFSET('Constant mix'!$B$12,'Volatilite Portfeuille'!$E$2+A1658,0),"")</f>
        <v/>
      </c>
      <c r="C1658" s="23" t="str">
        <f ca="1">IF($A1658&lt;$D$5,OFFSET('Constant mix'!$C$13,'Volatilite Portfeuille'!$E$2+$A1658,0),"")</f>
        <v/>
      </c>
      <c r="D1658" s="25" t="str">
        <f ca="1">IF($A1658&lt;$D$5,OFFSET('Constant mix'!F$12,'Volatilite Portfeuille'!$E$2+$A1658,0),"")</f>
        <v/>
      </c>
      <c r="E1658" s="7" t="str">
        <f ca="1">IF($A1658&lt;$D$5,OFFSET('Constant mix'!G$12,'Volatilite Portfeuille'!$E$2+$A1658,0),"")</f>
        <v/>
      </c>
      <c r="F1658" s="7" t="str">
        <f ca="1">IF($A1658&lt;$D$5,OFFSET('Constant mix'!H$12,'Volatilite Portfeuille'!$E$2+$A1658,0),"")</f>
        <v/>
      </c>
      <c r="G1658" s="7" t="str">
        <f ca="1">IF($A1658&lt;$D$5,OFFSET('Constant mix'!I$12,'Volatilite Portfeuille'!$E$2+$A1658,0),"")</f>
        <v/>
      </c>
      <c r="H1658" s="7" t="str">
        <f ca="1">IF($A1658&lt;$D$5,OFFSET('Constant mix'!J$12,'Volatilite Portfeuille'!$E$2+$A1658,0),"")</f>
        <v/>
      </c>
      <c r="I1658" s="7" t="str">
        <f ca="1">IF($A1658&lt;$D$5,OFFSET('Constant mix'!K$12,'Volatilite Portfeuille'!$E$2+$A1658,0),"")</f>
        <v/>
      </c>
      <c r="J1658" s="7" t="str">
        <f ca="1">IF($A1658&lt;$D$5,OFFSET('Constant mix'!L$12,'Volatilite Portfeuille'!$E$2+$A1658,0),"")</f>
        <v/>
      </c>
      <c r="K1658" s="7" t="str">
        <f ca="1">IF($A1658&lt;$D$5,OFFSET('Constant mix'!M$12,'Volatilite Portfeuille'!$E$2+$A1658,0),"")</f>
        <v/>
      </c>
      <c r="L1658" s="7" t="str">
        <f ca="1">IF($A1658&lt;$D$5,OFFSET('Constant mix'!N$12,'Volatilite Portfeuille'!$E$2+$A1658,0),"")</f>
        <v/>
      </c>
      <c r="M1658" s="7" t="str">
        <f ca="1">IF($A1658&lt;$D$5,OFFSET('Constant mix'!O$12,'Volatilite Portfeuille'!$E$2+$A1658,0),"")</f>
        <v/>
      </c>
      <c r="N1658" s="7" t="str">
        <f ca="1">IF($A1658&lt;$D$5,OFFSET('Constant mix'!$AM$12,'Volatilite Portfeuille'!$E$2+$A1658,0),"")</f>
        <v/>
      </c>
      <c r="O1658" s="5">
        <f t="shared" si="331"/>
        <v>0</v>
      </c>
      <c r="P1658" s="27">
        <f t="shared" si="332"/>
        <v>0</v>
      </c>
      <c r="Q1658" s="27">
        <f t="shared" si="333"/>
        <v>0</v>
      </c>
      <c r="R1658" s="27">
        <f t="shared" si="334"/>
        <v>0</v>
      </c>
      <c r="S1658" s="27">
        <f t="shared" si="335"/>
        <v>0</v>
      </c>
      <c r="T1658" s="27">
        <f t="shared" si="336"/>
        <v>0</v>
      </c>
      <c r="U1658" s="27">
        <f t="shared" si="337"/>
        <v>0</v>
      </c>
      <c r="V1658" s="27">
        <f t="shared" si="338"/>
        <v>0</v>
      </c>
      <c r="W1658" s="27">
        <f t="shared" si="339"/>
        <v>0</v>
      </c>
      <c r="X1658" s="50">
        <f t="shared" si="340"/>
        <v>0</v>
      </c>
      <c r="Y1658" s="31">
        <f t="shared" si="341"/>
        <v>0</v>
      </c>
      <c r="Z1658" s="27"/>
      <c r="AA1658" s="27"/>
      <c r="AB1658" s="27"/>
    </row>
    <row r="1659" spans="1:28" x14ac:dyDescent="0.35">
      <c r="A1659" s="25">
        <f t="shared" si="330"/>
        <v>1638</v>
      </c>
      <c r="B1659" s="16" t="str">
        <f ca="1">IF(A1659&lt;$D$5,OFFSET('Constant mix'!$B$12,'Volatilite Portfeuille'!$E$2+A1659,0),"")</f>
        <v/>
      </c>
      <c r="C1659" s="23" t="str">
        <f ca="1">IF($A1659&lt;$D$5,OFFSET('Constant mix'!$C$13,'Volatilite Portfeuille'!$E$2+$A1659,0),"")</f>
        <v/>
      </c>
      <c r="D1659" s="25" t="str">
        <f ca="1">IF($A1659&lt;$D$5,OFFSET('Constant mix'!F$12,'Volatilite Portfeuille'!$E$2+$A1659,0),"")</f>
        <v/>
      </c>
      <c r="E1659" s="7" t="str">
        <f ca="1">IF($A1659&lt;$D$5,OFFSET('Constant mix'!G$12,'Volatilite Portfeuille'!$E$2+$A1659,0),"")</f>
        <v/>
      </c>
      <c r="F1659" s="7" t="str">
        <f ca="1">IF($A1659&lt;$D$5,OFFSET('Constant mix'!H$12,'Volatilite Portfeuille'!$E$2+$A1659,0),"")</f>
        <v/>
      </c>
      <c r="G1659" s="7" t="str">
        <f ca="1">IF($A1659&lt;$D$5,OFFSET('Constant mix'!I$12,'Volatilite Portfeuille'!$E$2+$A1659,0),"")</f>
        <v/>
      </c>
      <c r="H1659" s="7" t="str">
        <f ca="1">IF($A1659&lt;$D$5,OFFSET('Constant mix'!J$12,'Volatilite Portfeuille'!$E$2+$A1659,0),"")</f>
        <v/>
      </c>
      <c r="I1659" s="7" t="str">
        <f ca="1">IF($A1659&lt;$D$5,OFFSET('Constant mix'!K$12,'Volatilite Portfeuille'!$E$2+$A1659,0),"")</f>
        <v/>
      </c>
      <c r="J1659" s="7" t="str">
        <f ca="1">IF($A1659&lt;$D$5,OFFSET('Constant mix'!L$12,'Volatilite Portfeuille'!$E$2+$A1659,0),"")</f>
        <v/>
      </c>
      <c r="K1659" s="7" t="str">
        <f ca="1">IF($A1659&lt;$D$5,OFFSET('Constant mix'!M$12,'Volatilite Portfeuille'!$E$2+$A1659,0),"")</f>
        <v/>
      </c>
      <c r="L1659" s="7" t="str">
        <f ca="1">IF($A1659&lt;$D$5,OFFSET('Constant mix'!N$12,'Volatilite Portfeuille'!$E$2+$A1659,0),"")</f>
        <v/>
      </c>
      <c r="M1659" s="7" t="str">
        <f ca="1">IF($A1659&lt;$D$5,OFFSET('Constant mix'!O$12,'Volatilite Portfeuille'!$E$2+$A1659,0),"")</f>
        <v/>
      </c>
      <c r="N1659" s="7" t="str">
        <f ca="1">IF($A1659&lt;$D$5,OFFSET('Constant mix'!$AM$12,'Volatilite Portfeuille'!$E$2+$A1659,0),"")</f>
        <v/>
      </c>
      <c r="O1659" s="5">
        <f t="shared" si="331"/>
        <v>0</v>
      </c>
      <c r="P1659" s="27">
        <f t="shared" si="332"/>
        <v>0</v>
      </c>
      <c r="Q1659" s="27">
        <f t="shared" si="333"/>
        <v>0</v>
      </c>
      <c r="R1659" s="27">
        <f t="shared" si="334"/>
        <v>0</v>
      </c>
      <c r="S1659" s="27">
        <f t="shared" si="335"/>
        <v>0</v>
      </c>
      <c r="T1659" s="27">
        <f t="shared" si="336"/>
        <v>0</v>
      </c>
      <c r="U1659" s="27">
        <f t="shared" si="337"/>
        <v>0</v>
      </c>
      <c r="V1659" s="27">
        <f t="shared" si="338"/>
        <v>0</v>
      </c>
      <c r="W1659" s="27">
        <f t="shared" si="339"/>
        <v>0</v>
      </c>
      <c r="X1659" s="50">
        <f t="shared" si="340"/>
        <v>0</v>
      </c>
      <c r="Y1659" s="31">
        <f t="shared" si="341"/>
        <v>0</v>
      </c>
      <c r="Z1659" s="27"/>
      <c r="AA1659" s="27"/>
      <c r="AB1659" s="27"/>
    </row>
    <row r="1660" spans="1:28" x14ac:dyDescent="0.35">
      <c r="A1660" s="25">
        <f t="shared" si="330"/>
        <v>1639</v>
      </c>
      <c r="B1660" s="16" t="str">
        <f ca="1">IF(A1660&lt;$D$5,OFFSET('Constant mix'!$B$12,'Volatilite Portfeuille'!$E$2+A1660,0),"")</f>
        <v/>
      </c>
      <c r="C1660" s="23" t="str">
        <f ca="1">IF($A1660&lt;$D$5,OFFSET('Constant mix'!$C$13,'Volatilite Portfeuille'!$E$2+$A1660,0),"")</f>
        <v/>
      </c>
      <c r="D1660" s="25" t="str">
        <f ca="1">IF($A1660&lt;$D$5,OFFSET('Constant mix'!F$12,'Volatilite Portfeuille'!$E$2+$A1660,0),"")</f>
        <v/>
      </c>
      <c r="E1660" s="7" t="str">
        <f ca="1">IF($A1660&lt;$D$5,OFFSET('Constant mix'!G$12,'Volatilite Portfeuille'!$E$2+$A1660,0),"")</f>
        <v/>
      </c>
      <c r="F1660" s="7" t="str">
        <f ca="1">IF($A1660&lt;$D$5,OFFSET('Constant mix'!H$12,'Volatilite Portfeuille'!$E$2+$A1660,0),"")</f>
        <v/>
      </c>
      <c r="G1660" s="7" t="str">
        <f ca="1">IF($A1660&lt;$D$5,OFFSET('Constant mix'!I$12,'Volatilite Portfeuille'!$E$2+$A1660,0),"")</f>
        <v/>
      </c>
      <c r="H1660" s="7" t="str">
        <f ca="1">IF($A1660&lt;$D$5,OFFSET('Constant mix'!J$12,'Volatilite Portfeuille'!$E$2+$A1660,0),"")</f>
        <v/>
      </c>
      <c r="I1660" s="7" t="str">
        <f ca="1">IF($A1660&lt;$D$5,OFFSET('Constant mix'!K$12,'Volatilite Portfeuille'!$E$2+$A1660,0),"")</f>
        <v/>
      </c>
      <c r="J1660" s="7" t="str">
        <f ca="1">IF($A1660&lt;$D$5,OFFSET('Constant mix'!L$12,'Volatilite Portfeuille'!$E$2+$A1660,0),"")</f>
        <v/>
      </c>
      <c r="K1660" s="7" t="str">
        <f ca="1">IF($A1660&lt;$D$5,OFFSET('Constant mix'!M$12,'Volatilite Portfeuille'!$E$2+$A1660,0),"")</f>
        <v/>
      </c>
      <c r="L1660" s="7" t="str">
        <f ca="1">IF($A1660&lt;$D$5,OFFSET('Constant mix'!N$12,'Volatilite Portfeuille'!$E$2+$A1660,0),"")</f>
        <v/>
      </c>
      <c r="M1660" s="7" t="str">
        <f ca="1">IF($A1660&lt;$D$5,OFFSET('Constant mix'!O$12,'Volatilite Portfeuille'!$E$2+$A1660,0),"")</f>
        <v/>
      </c>
      <c r="N1660" s="7" t="str">
        <f ca="1">IF($A1660&lt;$D$5,OFFSET('Constant mix'!$AM$12,'Volatilite Portfeuille'!$E$2+$A1660,0),"")</f>
        <v/>
      </c>
      <c r="O1660" s="5">
        <f t="shared" si="331"/>
        <v>0</v>
      </c>
      <c r="P1660" s="27">
        <f t="shared" si="332"/>
        <v>0</v>
      </c>
      <c r="Q1660" s="27">
        <f t="shared" si="333"/>
        <v>0</v>
      </c>
      <c r="R1660" s="27">
        <f t="shared" si="334"/>
        <v>0</v>
      </c>
      <c r="S1660" s="27">
        <f t="shared" si="335"/>
        <v>0</v>
      </c>
      <c r="T1660" s="27">
        <f t="shared" si="336"/>
        <v>0</v>
      </c>
      <c r="U1660" s="27">
        <f t="shared" si="337"/>
        <v>0</v>
      </c>
      <c r="V1660" s="27">
        <f t="shared" si="338"/>
        <v>0</v>
      </c>
      <c r="W1660" s="27">
        <f t="shared" si="339"/>
        <v>0</v>
      </c>
      <c r="X1660" s="50">
        <f t="shared" si="340"/>
        <v>0</v>
      </c>
      <c r="Y1660" s="31">
        <f t="shared" si="341"/>
        <v>0</v>
      </c>
      <c r="Z1660" s="27"/>
      <c r="AA1660" s="27"/>
      <c r="AB1660" s="27"/>
    </row>
    <row r="1661" spans="1:28" x14ac:dyDescent="0.35">
      <c r="A1661" s="25">
        <f t="shared" si="330"/>
        <v>1640</v>
      </c>
      <c r="B1661" s="16" t="str">
        <f ca="1">IF(A1661&lt;$D$5,OFFSET('Constant mix'!$B$12,'Volatilite Portfeuille'!$E$2+A1661,0),"")</f>
        <v/>
      </c>
      <c r="C1661" s="23" t="str">
        <f ca="1">IF($A1661&lt;$D$5,OFFSET('Constant mix'!$C$13,'Volatilite Portfeuille'!$E$2+$A1661,0),"")</f>
        <v/>
      </c>
      <c r="D1661" s="25" t="str">
        <f ca="1">IF($A1661&lt;$D$5,OFFSET('Constant mix'!F$12,'Volatilite Portfeuille'!$E$2+$A1661,0),"")</f>
        <v/>
      </c>
      <c r="E1661" s="7" t="str">
        <f ca="1">IF($A1661&lt;$D$5,OFFSET('Constant mix'!G$12,'Volatilite Portfeuille'!$E$2+$A1661,0),"")</f>
        <v/>
      </c>
      <c r="F1661" s="7" t="str">
        <f ca="1">IF($A1661&lt;$D$5,OFFSET('Constant mix'!H$12,'Volatilite Portfeuille'!$E$2+$A1661,0),"")</f>
        <v/>
      </c>
      <c r="G1661" s="7" t="str">
        <f ca="1">IF($A1661&lt;$D$5,OFFSET('Constant mix'!I$12,'Volatilite Portfeuille'!$E$2+$A1661,0),"")</f>
        <v/>
      </c>
      <c r="H1661" s="7" t="str">
        <f ca="1">IF($A1661&lt;$D$5,OFFSET('Constant mix'!J$12,'Volatilite Portfeuille'!$E$2+$A1661,0),"")</f>
        <v/>
      </c>
      <c r="I1661" s="7" t="str">
        <f ca="1">IF($A1661&lt;$D$5,OFFSET('Constant mix'!K$12,'Volatilite Portfeuille'!$E$2+$A1661,0),"")</f>
        <v/>
      </c>
      <c r="J1661" s="7" t="str">
        <f ca="1">IF($A1661&lt;$D$5,OFFSET('Constant mix'!L$12,'Volatilite Portfeuille'!$E$2+$A1661,0),"")</f>
        <v/>
      </c>
      <c r="K1661" s="7" t="str">
        <f ca="1">IF($A1661&lt;$D$5,OFFSET('Constant mix'!M$12,'Volatilite Portfeuille'!$E$2+$A1661,0),"")</f>
        <v/>
      </c>
      <c r="L1661" s="7" t="str">
        <f ca="1">IF($A1661&lt;$D$5,OFFSET('Constant mix'!N$12,'Volatilite Portfeuille'!$E$2+$A1661,0),"")</f>
        <v/>
      </c>
      <c r="M1661" s="7" t="str">
        <f ca="1">IF($A1661&lt;$D$5,OFFSET('Constant mix'!O$12,'Volatilite Portfeuille'!$E$2+$A1661,0),"")</f>
        <v/>
      </c>
      <c r="N1661" s="7" t="str">
        <f ca="1">IF($A1661&lt;$D$5,OFFSET('Constant mix'!$AM$12,'Volatilite Portfeuille'!$E$2+$A1661,0),"")</f>
        <v/>
      </c>
      <c r="O1661" s="5">
        <f t="shared" si="331"/>
        <v>0</v>
      </c>
      <c r="P1661" s="27">
        <f t="shared" si="332"/>
        <v>0</v>
      </c>
      <c r="Q1661" s="27">
        <f t="shared" si="333"/>
        <v>0</v>
      </c>
      <c r="R1661" s="27">
        <f t="shared" si="334"/>
        <v>0</v>
      </c>
      <c r="S1661" s="27">
        <f t="shared" si="335"/>
        <v>0</v>
      </c>
      <c r="T1661" s="27">
        <f t="shared" si="336"/>
        <v>0</v>
      </c>
      <c r="U1661" s="27">
        <f t="shared" si="337"/>
        <v>0</v>
      </c>
      <c r="V1661" s="27">
        <f t="shared" si="338"/>
        <v>0</v>
      </c>
      <c r="W1661" s="27">
        <f t="shared" si="339"/>
        <v>0</v>
      </c>
      <c r="X1661" s="50">
        <f t="shared" si="340"/>
        <v>0</v>
      </c>
      <c r="Y1661" s="31">
        <f t="shared" si="341"/>
        <v>0</v>
      </c>
      <c r="Z1661" s="27"/>
      <c r="AA1661" s="27"/>
      <c r="AB1661" s="27"/>
    </row>
    <row r="1662" spans="1:28" x14ac:dyDescent="0.35">
      <c r="A1662" s="25">
        <f t="shared" si="330"/>
        <v>1641</v>
      </c>
      <c r="B1662" s="16" t="str">
        <f ca="1">IF(A1662&lt;$D$5,OFFSET('Constant mix'!$B$12,'Volatilite Portfeuille'!$E$2+A1662,0),"")</f>
        <v/>
      </c>
      <c r="C1662" s="23" t="str">
        <f ca="1">IF($A1662&lt;$D$5,OFFSET('Constant mix'!$C$13,'Volatilite Portfeuille'!$E$2+$A1662,0),"")</f>
        <v/>
      </c>
      <c r="D1662" s="25" t="str">
        <f ca="1">IF($A1662&lt;$D$5,OFFSET('Constant mix'!F$12,'Volatilite Portfeuille'!$E$2+$A1662,0),"")</f>
        <v/>
      </c>
      <c r="E1662" s="7" t="str">
        <f ca="1">IF($A1662&lt;$D$5,OFFSET('Constant mix'!G$12,'Volatilite Portfeuille'!$E$2+$A1662,0),"")</f>
        <v/>
      </c>
      <c r="F1662" s="7" t="str">
        <f ca="1">IF($A1662&lt;$D$5,OFFSET('Constant mix'!H$12,'Volatilite Portfeuille'!$E$2+$A1662,0),"")</f>
        <v/>
      </c>
      <c r="G1662" s="7" t="str">
        <f ca="1">IF($A1662&lt;$D$5,OFFSET('Constant mix'!I$12,'Volatilite Portfeuille'!$E$2+$A1662,0),"")</f>
        <v/>
      </c>
      <c r="H1662" s="7" t="str">
        <f ca="1">IF($A1662&lt;$D$5,OFFSET('Constant mix'!J$12,'Volatilite Portfeuille'!$E$2+$A1662,0),"")</f>
        <v/>
      </c>
      <c r="I1662" s="7" t="str">
        <f ca="1">IF($A1662&lt;$D$5,OFFSET('Constant mix'!K$12,'Volatilite Portfeuille'!$E$2+$A1662,0),"")</f>
        <v/>
      </c>
      <c r="J1662" s="7" t="str">
        <f ca="1">IF($A1662&lt;$D$5,OFFSET('Constant mix'!L$12,'Volatilite Portfeuille'!$E$2+$A1662,0),"")</f>
        <v/>
      </c>
      <c r="K1662" s="7" t="str">
        <f ca="1">IF($A1662&lt;$D$5,OFFSET('Constant mix'!M$12,'Volatilite Portfeuille'!$E$2+$A1662,0),"")</f>
        <v/>
      </c>
      <c r="L1662" s="7" t="str">
        <f ca="1">IF($A1662&lt;$D$5,OFFSET('Constant mix'!N$12,'Volatilite Portfeuille'!$E$2+$A1662,0),"")</f>
        <v/>
      </c>
      <c r="M1662" s="7" t="str">
        <f ca="1">IF($A1662&lt;$D$5,OFFSET('Constant mix'!O$12,'Volatilite Portfeuille'!$E$2+$A1662,0),"")</f>
        <v/>
      </c>
      <c r="N1662" s="7" t="str">
        <f ca="1">IF($A1662&lt;$D$5,OFFSET('Constant mix'!$AM$12,'Volatilite Portfeuille'!$E$2+$A1662,0),"")</f>
        <v/>
      </c>
      <c r="O1662" s="5">
        <f t="shared" si="331"/>
        <v>0</v>
      </c>
      <c r="P1662" s="27">
        <f t="shared" si="332"/>
        <v>0</v>
      </c>
      <c r="Q1662" s="27">
        <f t="shared" si="333"/>
        <v>0</v>
      </c>
      <c r="R1662" s="27">
        <f t="shared" si="334"/>
        <v>0</v>
      </c>
      <c r="S1662" s="27">
        <f t="shared" si="335"/>
        <v>0</v>
      </c>
      <c r="T1662" s="27">
        <f t="shared" si="336"/>
        <v>0</v>
      </c>
      <c r="U1662" s="27">
        <f t="shared" si="337"/>
        <v>0</v>
      </c>
      <c r="V1662" s="27">
        <f t="shared" si="338"/>
        <v>0</v>
      </c>
      <c r="W1662" s="27">
        <f t="shared" si="339"/>
        <v>0</v>
      </c>
      <c r="X1662" s="50">
        <f t="shared" si="340"/>
        <v>0</v>
      </c>
      <c r="Y1662" s="31">
        <f t="shared" si="341"/>
        <v>0</v>
      </c>
      <c r="Z1662" s="27"/>
      <c r="AA1662" s="27"/>
      <c r="AB1662" s="27"/>
    </row>
    <row r="1663" spans="1:28" x14ac:dyDescent="0.35">
      <c r="A1663" s="25">
        <f t="shared" si="330"/>
        <v>1642</v>
      </c>
      <c r="B1663" s="16" t="str">
        <f ca="1">IF(A1663&lt;$D$5,OFFSET('Constant mix'!$B$12,'Volatilite Portfeuille'!$E$2+A1663,0),"")</f>
        <v/>
      </c>
      <c r="C1663" s="23" t="str">
        <f ca="1">IF($A1663&lt;$D$5,OFFSET('Constant mix'!$C$13,'Volatilite Portfeuille'!$E$2+$A1663,0),"")</f>
        <v/>
      </c>
      <c r="D1663" s="25" t="str">
        <f ca="1">IF($A1663&lt;$D$5,OFFSET('Constant mix'!F$12,'Volatilite Portfeuille'!$E$2+$A1663,0),"")</f>
        <v/>
      </c>
      <c r="E1663" s="7" t="str">
        <f ca="1">IF($A1663&lt;$D$5,OFFSET('Constant mix'!G$12,'Volatilite Portfeuille'!$E$2+$A1663,0),"")</f>
        <v/>
      </c>
      <c r="F1663" s="7" t="str">
        <f ca="1">IF($A1663&lt;$D$5,OFFSET('Constant mix'!H$12,'Volatilite Portfeuille'!$E$2+$A1663,0),"")</f>
        <v/>
      </c>
      <c r="G1663" s="7" t="str">
        <f ca="1">IF($A1663&lt;$D$5,OFFSET('Constant mix'!I$12,'Volatilite Portfeuille'!$E$2+$A1663,0),"")</f>
        <v/>
      </c>
      <c r="H1663" s="7" t="str">
        <f ca="1">IF($A1663&lt;$D$5,OFFSET('Constant mix'!J$12,'Volatilite Portfeuille'!$E$2+$A1663,0),"")</f>
        <v/>
      </c>
      <c r="I1663" s="7" t="str">
        <f ca="1">IF($A1663&lt;$D$5,OFFSET('Constant mix'!K$12,'Volatilite Portfeuille'!$E$2+$A1663,0),"")</f>
        <v/>
      </c>
      <c r="J1663" s="7" t="str">
        <f ca="1">IF($A1663&lt;$D$5,OFFSET('Constant mix'!L$12,'Volatilite Portfeuille'!$E$2+$A1663,0),"")</f>
        <v/>
      </c>
      <c r="K1663" s="7" t="str">
        <f ca="1">IF($A1663&lt;$D$5,OFFSET('Constant mix'!M$12,'Volatilite Portfeuille'!$E$2+$A1663,0),"")</f>
        <v/>
      </c>
      <c r="L1663" s="7" t="str">
        <f ca="1">IF($A1663&lt;$D$5,OFFSET('Constant mix'!N$12,'Volatilite Portfeuille'!$E$2+$A1663,0),"")</f>
        <v/>
      </c>
      <c r="M1663" s="7" t="str">
        <f ca="1">IF($A1663&lt;$D$5,OFFSET('Constant mix'!O$12,'Volatilite Portfeuille'!$E$2+$A1663,0),"")</f>
        <v/>
      </c>
      <c r="N1663" s="7" t="str">
        <f ca="1">IF($A1663&lt;$D$5,OFFSET('Constant mix'!$AM$12,'Volatilite Portfeuille'!$E$2+$A1663,0),"")</f>
        <v/>
      </c>
      <c r="O1663" s="5">
        <f t="shared" si="331"/>
        <v>0</v>
      </c>
      <c r="P1663" s="27">
        <f t="shared" si="332"/>
        <v>0</v>
      </c>
      <c r="Q1663" s="27">
        <f t="shared" si="333"/>
        <v>0</v>
      </c>
      <c r="R1663" s="27">
        <f t="shared" si="334"/>
        <v>0</v>
      </c>
      <c r="S1663" s="27">
        <f t="shared" si="335"/>
        <v>0</v>
      </c>
      <c r="T1663" s="27">
        <f t="shared" si="336"/>
        <v>0</v>
      </c>
      <c r="U1663" s="27">
        <f t="shared" si="337"/>
        <v>0</v>
      </c>
      <c r="V1663" s="27">
        <f t="shared" si="338"/>
        <v>0</v>
      </c>
      <c r="W1663" s="27">
        <f t="shared" si="339"/>
        <v>0</v>
      </c>
      <c r="X1663" s="50">
        <f t="shared" si="340"/>
        <v>0</v>
      </c>
      <c r="Y1663" s="31">
        <f t="shared" si="341"/>
        <v>0</v>
      </c>
      <c r="Z1663" s="27"/>
      <c r="AA1663" s="27"/>
      <c r="AB1663" s="27"/>
    </row>
    <row r="1664" spans="1:28" x14ac:dyDescent="0.35">
      <c r="A1664" s="25">
        <f t="shared" si="330"/>
        <v>1643</v>
      </c>
      <c r="B1664" s="16" t="str">
        <f ca="1">IF(A1664&lt;$D$5,OFFSET('Constant mix'!$B$12,'Volatilite Portfeuille'!$E$2+A1664,0),"")</f>
        <v/>
      </c>
      <c r="C1664" s="23" t="str">
        <f ca="1">IF($A1664&lt;$D$5,OFFSET('Constant mix'!$C$13,'Volatilite Portfeuille'!$E$2+$A1664,0),"")</f>
        <v/>
      </c>
      <c r="D1664" s="25" t="str">
        <f ca="1">IF($A1664&lt;$D$5,OFFSET('Constant mix'!F$12,'Volatilite Portfeuille'!$E$2+$A1664,0),"")</f>
        <v/>
      </c>
      <c r="E1664" s="7" t="str">
        <f ca="1">IF($A1664&lt;$D$5,OFFSET('Constant mix'!G$12,'Volatilite Portfeuille'!$E$2+$A1664,0),"")</f>
        <v/>
      </c>
      <c r="F1664" s="7" t="str">
        <f ca="1">IF($A1664&lt;$D$5,OFFSET('Constant mix'!H$12,'Volatilite Portfeuille'!$E$2+$A1664,0),"")</f>
        <v/>
      </c>
      <c r="G1664" s="7" t="str">
        <f ca="1">IF($A1664&lt;$D$5,OFFSET('Constant mix'!I$12,'Volatilite Portfeuille'!$E$2+$A1664,0),"")</f>
        <v/>
      </c>
      <c r="H1664" s="7" t="str">
        <f ca="1">IF($A1664&lt;$D$5,OFFSET('Constant mix'!J$12,'Volatilite Portfeuille'!$E$2+$A1664,0),"")</f>
        <v/>
      </c>
      <c r="I1664" s="7" t="str">
        <f ca="1">IF($A1664&lt;$D$5,OFFSET('Constant mix'!K$12,'Volatilite Portfeuille'!$E$2+$A1664,0),"")</f>
        <v/>
      </c>
      <c r="J1664" s="7" t="str">
        <f ca="1">IF($A1664&lt;$D$5,OFFSET('Constant mix'!L$12,'Volatilite Portfeuille'!$E$2+$A1664,0),"")</f>
        <v/>
      </c>
      <c r="K1664" s="7" t="str">
        <f ca="1">IF($A1664&lt;$D$5,OFFSET('Constant mix'!M$12,'Volatilite Portfeuille'!$E$2+$A1664,0),"")</f>
        <v/>
      </c>
      <c r="L1664" s="7" t="str">
        <f ca="1">IF($A1664&lt;$D$5,OFFSET('Constant mix'!N$12,'Volatilite Portfeuille'!$E$2+$A1664,0),"")</f>
        <v/>
      </c>
      <c r="M1664" s="7" t="str">
        <f ca="1">IF($A1664&lt;$D$5,OFFSET('Constant mix'!O$12,'Volatilite Portfeuille'!$E$2+$A1664,0),"")</f>
        <v/>
      </c>
      <c r="N1664" s="7" t="str">
        <f ca="1">IF($A1664&lt;$D$5,OFFSET('Constant mix'!$AM$12,'Volatilite Portfeuille'!$E$2+$A1664,0),"")</f>
        <v/>
      </c>
      <c r="O1664" s="5">
        <f t="shared" si="331"/>
        <v>0</v>
      </c>
      <c r="P1664" s="27">
        <f t="shared" si="332"/>
        <v>0</v>
      </c>
      <c r="Q1664" s="27">
        <f t="shared" si="333"/>
        <v>0</v>
      </c>
      <c r="R1664" s="27">
        <f t="shared" si="334"/>
        <v>0</v>
      </c>
      <c r="S1664" s="27">
        <f t="shared" si="335"/>
        <v>0</v>
      </c>
      <c r="T1664" s="27">
        <f t="shared" si="336"/>
        <v>0</v>
      </c>
      <c r="U1664" s="27">
        <f t="shared" si="337"/>
        <v>0</v>
      </c>
      <c r="V1664" s="27">
        <f t="shared" si="338"/>
        <v>0</v>
      </c>
      <c r="W1664" s="27">
        <f t="shared" si="339"/>
        <v>0</v>
      </c>
      <c r="X1664" s="50">
        <f t="shared" si="340"/>
        <v>0</v>
      </c>
      <c r="Y1664" s="31">
        <f t="shared" si="341"/>
        <v>0</v>
      </c>
      <c r="Z1664" s="27"/>
      <c r="AA1664" s="27"/>
      <c r="AB1664" s="27"/>
    </row>
    <row r="1665" spans="1:28" x14ac:dyDescent="0.35">
      <c r="A1665" s="25">
        <f t="shared" si="330"/>
        <v>1644</v>
      </c>
      <c r="B1665" s="16" t="str">
        <f ca="1">IF(A1665&lt;$D$5,OFFSET('Constant mix'!$B$12,'Volatilite Portfeuille'!$E$2+A1665,0),"")</f>
        <v/>
      </c>
      <c r="C1665" s="23" t="str">
        <f ca="1">IF($A1665&lt;$D$5,OFFSET('Constant mix'!$C$13,'Volatilite Portfeuille'!$E$2+$A1665,0),"")</f>
        <v/>
      </c>
      <c r="D1665" s="25" t="str">
        <f ca="1">IF($A1665&lt;$D$5,OFFSET('Constant mix'!F$12,'Volatilite Portfeuille'!$E$2+$A1665,0),"")</f>
        <v/>
      </c>
      <c r="E1665" s="7" t="str">
        <f ca="1">IF($A1665&lt;$D$5,OFFSET('Constant mix'!G$12,'Volatilite Portfeuille'!$E$2+$A1665,0),"")</f>
        <v/>
      </c>
      <c r="F1665" s="7" t="str">
        <f ca="1">IF($A1665&lt;$D$5,OFFSET('Constant mix'!H$12,'Volatilite Portfeuille'!$E$2+$A1665,0),"")</f>
        <v/>
      </c>
      <c r="G1665" s="7" t="str">
        <f ca="1">IF($A1665&lt;$D$5,OFFSET('Constant mix'!I$12,'Volatilite Portfeuille'!$E$2+$A1665,0),"")</f>
        <v/>
      </c>
      <c r="H1665" s="7" t="str">
        <f ca="1">IF($A1665&lt;$D$5,OFFSET('Constant mix'!J$12,'Volatilite Portfeuille'!$E$2+$A1665,0),"")</f>
        <v/>
      </c>
      <c r="I1665" s="7" t="str">
        <f ca="1">IF($A1665&lt;$D$5,OFFSET('Constant mix'!K$12,'Volatilite Portfeuille'!$E$2+$A1665,0),"")</f>
        <v/>
      </c>
      <c r="J1665" s="7" t="str">
        <f ca="1">IF($A1665&lt;$D$5,OFFSET('Constant mix'!L$12,'Volatilite Portfeuille'!$E$2+$A1665,0),"")</f>
        <v/>
      </c>
      <c r="K1665" s="7" t="str">
        <f ca="1">IF($A1665&lt;$D$5,OFFSET('Constant mix'!M$12,'Volatilite Portfeuille'!$E$2+$A1665,0),"")</f>
        <v/>
      </c>
      <c r="L1665" s="7" t="str">
        <f ca="1">IF($A1665&lt;$D$5,OFFSET('Constant mix'!N$12,'Volatilite Portfeuille'!$E$2+$A1665,0),"")</f>
        <v/>
      </c>
      <c r="M1665" s="7" t="str">
        <f ca="1">IF($A1665&lt;$D$5,OFFSET('Constant mix'!O$12,'Volatilite Portfeuille'!$E$2+$A1665,0),"")</f>
        <v/>
      </c>
      <c r="N1665" s="7" t="str">
        <f ca="1">IF($A1665&lt;$D$5,OFFSET('Constant mix'!$AM$12,'Volatilite Portfeuille'!$E$2+$A1665,0),"")</f>
        <v/>
      </c>
      <c r="O1665" s="5">
        <f t="shared" si="331"/>
        <v>0</v>
      </c>
      <c r="P1665" s="27">
        <f t="shared" si="332"/>
        <v>0</v>
      </c>
      <c r="Q1665" s="27">
        <f t="shared" si="333"/>
        <v>0</v>
      </c>
      <c r="R1665" s="27">
        <f t="shared" si="334"/>
        <v>0</v>
      </c>
      <c r="S1665" s="27">
        <f t="shared" si="335"/>
        <v>0</v>
      </c>
      <c r="T1665" s="27">
        <f t="shared" si="336"/>
        <v>0</v>
      </c>
      <c r="U1665" s="27">
        <f t="shared" si="337"/>
        <v>0</v>
      </c>
      <c r="V1665" s="27">
        <f t="shared" si="338"/>
        <v>0</v>
      </c>
      <c r="W1665" s="27">
        <f t="shared" si="339"/>
        <v>0</v>
      </c>
      <c r="X1665" s="50">
        <f t="shared" si="340"/>
        <v>0</v>
      </c>
      <c r="Y1665" s="31">
        <f t="shared" si="341"/>
        <v>0</v>
      </c>
      <c r="Z1665" s="27"/>
      <c r="AA1665" s="27"/>
      <c r="AB1665" s="27"/>
    </row>
    <row r="1666" spans="1:28" x14ac:dyDescent="0.35">
      <c r="A1666" s="25">
        <f t="shared" si="330"/>
        <v>1645</v>
      </c>
      <c r="B1666" s="16" t="str">
        <f ca="1">IF(A1666&lt;$D$5,OFFSET('Constant mix'!$B$12,'Volatilite Portfeuille'!$E$2+A1666,0),"")</f>
        <v/>
      </c>
      <c r="C1666" s="23" t="str">
        <f ca="1">IF($A1666&lt;$D$5,OFFSET('Constant mix'!$C$13,'Volatilite Portfeuille'!$E$2+$A1666,0),"")</f>
        <v/>
      </c>
      <c r="D1666" s="25" t="str">
        <f ca="1">IF($A1666&lt;$D$5,OFFSET('Constant mix'!F$12,'Volatilite Portfeuille'!$E$2+$A1666,0),"")</f>
        <v/>
      </c>
      <c r="E1666" s="7" t="str">
        <f ca="1">IF($A1666&lt;$D$5,OFFSET('Constant mix'!G$12,'Volatilite Portfeuille'!$E$2+$A1666,0),"")</f>
        <v/>
      </c>
      <c r="F1666" s="7" t="str">
        <f ca="1">IF($A1666&lt;$D$5,OFFSET('Constant mix'!H$12,'Volatilite Portfeuille'!$E$2+$A1666,0),"")</f>
        <v/>
      </c>
      <c r="G1666" s="7" t="str">
        <f ca="1">IF($A1666&lt;$D$5,OFFSET('Constant mix'!I$12,'Volatilite Portfeuille'!$E$2+$A1666,0),"")</f>
        <v/>
      </c>
      <c r="H1666" s="7" t="str">
        <f ca="1">IF($A1666&lt;$D$5,OFFSET('Constant mix'!J$12,'Volatilite Portfeuille'!$E$2+$A1666,0),"")</f>
        <v/>
      </c>
      <c r="I1666" s="7" t="str">
        <f ca="1">IF($A1666&lt;$D$5,OFFSET('Constant mix'!K$12,'Volatilite Portfeuille'!$E$2+$A1666,0),"")</f>
        <v/>
      </c>
      <c r="J1666" s="7" t="str">
        <f ca="1">IF($A1666&lt;$D$5,OFFSET('Constant mix'!L$12,'Volatilite Portfeuille'!$E$2+$A1666,0),"")</f>
        <v/>
      </c>
      <c r="K1666" s="7" t="str">
        <f ca="1">IF($A1666&lt;$D$5,OFFSET('Constant mix'!M$12,'Volatilite Portfeuille'!$E$2+$A1666,0),"")</f>
        <v/>
      </c>
      <c r="L1666" s="7" t="str">
        <f ca="1">IF($A1666&lt;$D$5,OFFSET('Constant mix'!N$12,'Volatilite Portfeuille'!$E$2+$A1666,0),"")</f>
        <v/>
      </c>
      <c r="M1666" s="7" t="str">
        <f ca="1">IF($A1666&lt;$D$5,OFFSET('Constant mix'!O$12,'Volatilite Portfeuille'!$E$2+$A1666,0),"")</f>
        <v/>
      </c>
      <c r="N1666" s="7" t="str">
        <f ca="1">IF($A1666&lt;$D$5,OFFSET('Constant mix'!$AM$12,'Volatilite Portfeuille'!$E$2+$A1666,0),"")</f>
        <v/>
      </c>
      <c r="O1666" s="5">
        <f t="shared" si="331"/>
        <v>0</v>
      </c>
      <c r="P1666" s="27">
        <f t="shared" si="332"/>
        <v>0</v>
      </c>
      <c r="Q1666" s="27">
        <f t="shared" si="333"/>
        <v>0</v>
      </c>
      <c r="R1666" s="27">
        <f t="shared" si="334"/>
        <v>0</v>
      </c>
      <c r="S1666" s="27">
        <f t="shared" si="335"/>
        <v>0</v>
      </c>
      <c r="T1666" s="27">
        <f t="shared" si="336"/>
        <v>0</v>
      </c>
      <c r="U1666" s="27">
        <f t="shared" si="337"/>
        <v>0</v>
      </c>
      <c r="V1666" s="27">
        <f t="shared" si="338"/>
        <v>0</v>
      </c>
      <c r="W1666" s="27">
        <f t="shared" si="339"/>
        <v>0</v>
      </c>
      <c r="X1666" s="50">
        <f t="shared" si="340"/>
        <v>0</v>
      </c>
      <c r="Y1666" s="31">
        <f t="shared" si="341"/>
        <v>0</v>
      </c>
      <c r="Z1666" s="27"/>
      <c r="AA1666" s="27"/>
      <c r="AB1666" s="27"/>
    </row>
    <row r="1667" spans="1:28" x14ac:dyDescent="0.35">
      <c r="A1667" s="25">
        <f t="shared" si="330"/>
        <v>1646</v>
      </c>
      <c r="B1667" s="16" t="str">
        <f ca="1">IF(A1667&lt;$D$5,OFFSET('Constant mix'!$B$12,'Volatilite Portfeuille'!$E$2+A1667,0),"")</f>
        <v/>
      </c>
      <c r="C1667" s="23" t="str">
        <f ca="1">IF($A1667&lt;$D$5,OFFSET('Constant mix'!$C$13,'Volatilite Portfeuille'!$E$2+$A1667,0),"")</f>
        <v/>
      </c>
      <c r="D1667" s="25" t="str">
        <f ca="1">IF($A1667&lt;$D$5,OFFSET('Constant mix'!F$12,'Volatilite Portfeuille'!$E$2+$A1667,0),"")</f>
        <v/>
      </c>
      <c r="E1667" s="7" t="str">
        <f ca="1">IF($A1667&lt;$D$5,OFFSET('Constant mix'!G$12,'Volatilite Portfeuille'!$E$2+$A1667,0),"")</f>
        <v/>
      </c>
      <c r="F1667" s="7" t="str">
        <f ca="1">IF($A1667&lt;$D$5,OFFSET('Constant mix'!H$12,'Volatilite Portfeuille'!$E$2+$A1667,0),"")</f>
        <v/>
      </c>
      <c r="G1667" s="7" t="str">
        <f ca="1">IF($A1667&lt;$D$5,OFFSET('Constant mix'!I$12,'Volatilite Portfeuille'!$E$2+$A1667,0),"")</f>
        <v/>
      </c>
      <c r="H1667" s="7" t="str">
        <f ca="1">IF($A1667&lt;$D$5,OFFSET('Constant mix'!J$12,'Volatilite Portfeuille'!$E$2+$A1667,0),"")</f>
        <v/>
      </c>
      <c r="I1667" s="7" t="str">
        <f ca="1">IF($A1667&lt;$D$5,OFFSET('Constant mix'!K$12,'Volatilite Portfeuille'!$E$2+$A1667,0),"")</f>
        <v/>
      </c>
      <c r="J1667" s="7" t="str">
        <f ca="1">IF($A1667&lt;$D$5,OFFSET('Constant mix'!L$12,'Volatilite Portfeuille'!$E$2+$A1667,0),"")</f>
        <v/>
      </c>
      <c r="K1667" s="7" t="str">
        <f ca="1">IF($A1667&lt;$D$5,OFFSET('Constant mix'!M$12,'Volatilite Portfeuille'!$E$2+$A1667,0),"")</f>
        <v/>
      </c>
      <c r="L1667" s="7" t="str">
        <f ca="1">IF($A1667&lt;$D$5,OFFSET('Constant mix'!N$12,'Volatilite Portfeuille'!$E$2+$A1667,0),"")</f>
        <v/>
      </c>
      <c r="M1667" s="7" t="str">
        <f ca="1">IF($A1667&lt;$D$5,OFFSET('Constant mix'!O$12,'Volatilite Portfeuille'!$E$2+$A1667,0),"")</f>
        <v/>
      </c>
      <c r="N1667" s="7" t="str">
        <f ca="1">IF($A1667&lt;$D$5,OFFSET('Constant mix'!$AM$12,'Volatilite Portfeuille'!$E$2+$A1667,0),"")</f>
        <v/>
      </c>
      <c r="O1667" s="5">
        <f t="shared" si="331"/>
        <v>0</v>
      </c>
      <c r="P1667" s="27">
        <f t="shared" si="332"/>
        <v>0</v>
      </c>
      <c r="Q1667" s="27">
        <f t="shared" si="333"/>
        <v>0</v>
      </c>
      <c r="R1667" s="27">
        <f t="shared" si="334"/>
        <v>0</v>
      </c>
      <c r="S1667" s="27">
        <f t="shared" si="335"/>
        <v>0</v>
      </c>
      <c r="T1667" s="27">
        <f t="shared" si="336"/>
        <v>0</v>
      </c>
      <c r="U1667" s="27">
        <f t="shared" si="337"/>
        <v>0</v>
      </c>
      <c r="V1667" s="27">
        <f t="shared" si="338"/>
        <v>0</v>
      </c>
      <c r="W1667" s="27">
        <f t="shared" si="339"/>
        <v>0</v>
      </c>
      <c r="X1667" s="50">
        <f t="shared" si="340"/>
        <v>0</v>
      </c>
      <c r="Y1667" s="31">
        <f t="shared" si="341"/>
        <v>0</v>
      </c>
      <c r="Z1667" s="27"/>
      <c r="AA1667" s="27"/>
      <c r="AB1667" s="27"/>
    </row>
    <row r="1668" spans="1:28" x14ac:dyDescent="0.35">
      <c r="A1668" s="25">
        <f t="shared" si="330"/>
        <v>1647</v>
      </c>
      <c r="B1668" s="16" t="str">
        <f ca="1">IF(A1668&lt;$D$5,OFFSET('Constant mix'!$B$12,'Volatilite Portfeuille'!$E$2+A1668,0),"")</f>
        <v/>
      </c>
      <c r="C1668" s="23" t="str">
        <f ca="1">IF($A1668&lt;$D$5,OFFSET('Constant mix'!$C$13,'Volatilite Portfeuille'!$E$2+$A1668,0),"")</f>
        <v/>
      </c>
      <c r="D1668" s="25" t="str">
        <f ca="1">IF($A1668&lt;$D$5,OFFSET('Constant mix'!F$12,'Volatilite Portfeuille'!$E$2+$A1668,0),"")</f>
        <v/>
      </c>
      <c r="E1668" s="7" t="str">
        <f ca="1">IF($A1668&lt;$D$5,OFFSET('Constant mix'!G$12,'Volatilite Portfeuille'!$E$2+$A1668,0),"")</f>
        <v/>
      </c>
      <c r="F1668" s="7" t="str">
        <f ca="1">IF($A1668&lt;$D$5,OFFSET('Constant mix'!H$12,'Volatilite Portfeuille'!$E$2+$A1668,0),"")</f>
        <v/>
      </c>
      <c r="G1668" s="7" t="str">
        <f ca="1">IF($A1668&lt;$D$5,OFFSET('Constant mix'!I$12,'Volatilite Portfeuille'!$E$2+$A1668,0),"")</f>
        <v/>
      </c>
      <c r="H1668" s="7" t="str">
        <f ca="1">IF($A1668&lt;$D$5,OFFSET('Constant mix'!J$12,'Volatilite Portfeuille'!$E$2+$A1668,0),"")</f>
        <v/>
      </c>
      <c r="I1668" s="7" t="str">
        <f ca="1">IF($A1668&lt;$D$5,OFFSET('Constant mix'!K$12,'Volatilite Portfeuille'!$E$2+$A1668,0),"")</f>
        <v/>
      </c>
      <c r="J1668" s="7" t="str">
        <f ca="1">IF($A1668&lt;$D$5,OFFSET('Constant mix'!L$12,'Volatilite Portfeuille'!$E$2+$A1668,0),"")</f>
        <v/>
      </c>
      <c r="K1668" s="7" t="str">
        <f ca="1">IF($A1668&lt;$D$5,OFFSET('Constant mix'!M$12,'Volatilite Portfeuille'!$E$2+$A1668,0),"")</f>
        <v/>
      </c>
      <c r="L1668" s="7" t="str">
        <f ca="1">IF($A1668&lt;$D$5,OFFSET('Constant mix'!N$12,'Volatilite Portfeuille'!$E$2+$A1668,0),"")</f>
        <v/>
      </c>
      <c r="M1668" s="7" t="str">
        <f ca="1">IF($A1668&lt;$D$5,OFFSET('Constant mix'!O$12,'Volatilite Portfeuille'!$E$2+$A1668,0),"")</f>
        <v/>
      </c>
      <c r="N1668" s="7" t="str">
        <f ca="1">IF($A1668&lt;$D$5,OFFSET('Constant mix'!$AM$12,'Volatilite Portfeuille'!$E$2+$A1668,0),"")</f>
        <v/>
      </c>
      <c r="O1668" s="5">
        <f t="shared" si="331"/>
        <v>0</v>
      </c>
      <c r="P1668" s="27">
        <f t="shared" si="332"/>
        <v>0</v>
      </c>
      <c r="Q1668" s="27">
        <f t="shared" si="333"/>
        <v>0</v>
      </c>
      <c r="R1668" s="27">
        <f t="shared" si="334"/>
        <v>0</v>
      </c>
      <c r="S1668" s="27">
        <f t="shared" si="335"/>
        <v>0</v>
      </c>
      <c r="T1668" s="27">
        <f t="shared" si="336"/>
        <v>0</v>
      </c>
      <c r="U1668" s="27">
        <f t="shared" si="337"/>
        <v>0</v>
      </c>
      <c r="V1668" s="27">
        <f t="shared" si="338"/>
        <v>0</v>
      </c>
      <c r="W1668" s="27">
        <f t="shared" si="339"/>
        <v>0</v>
      </c>
      <c r="X1668" s="50">
        <f t="shared" si="340"/>
        <v>0</v>
      </c>
      <c r="Y1668" s="31">
        <f t="shared" si="341"/>
        <v>0</v>
      </c>
      <c r="Z1668" s="27"/>
      <c r="AA1668" s="27"/>
      <c r="AB1668" s="27"/>
    </row>
    <row r="1669" spans="1:28" x14ac:dyDescent="0.35">
      <c r="A1669" s="25">
        <f t="shared" si="330"/>
        <v>1648</v>
      </c>
      <c r="B1669" s="16" t="str">
        <f ca="1">IF(A1669&lt;$D$5,OFFSET('Constant mix'!$B$12,'Volatilite Portfeuille'!$E$2+A1669,0),"")</f>
        <v/>
      </c>
      <c r="C1669" s="23" t="str">
        <f ca="1">IF($A1669&lt;$D$5,OFFSET('Constant mix'!$C$13,'Volatilite Portfeuille'!$E$2+$A1669,0),"")</f>
        <v/>
      </c>
      <c r="D1669" s="25" t="str">
        <f ca="1">IF($A1669&lt;$D$5,OFFSET('Constant mix'!F$12,'Volatilite Portfeuille'!$E$2+$A1669,0),"")</f>
        <v/>
      </c>
      <c r="E1669" s="7" t="str">
        <f ca="1">IF($A1669&lt;$D$5,OFFSET('Constant mix'!G$12,'Volatilite Portfeuille'!$E$2+$A1669,0),"")</f>
        <v/>
      </c>
      <c r="F1669" s="7" t="str">
        <f ca="1">IF($A1669&lt;$D$5,OFFSET('Constant mix'!H$12,'Volatilite Portfeuille'!$E$2+$A1669,0),"")</f>
        <v/>
      </c>
      <c r="G1669" s="7" t="str">
        <f ca="1">IF($A1669&lt;$D$5,OFFSET('Constant mix'!I$12,'Volatilite Portfeuille'!$E$2+$A1669,0),"")</f>
        <v/>
      </c>
      <c r="H1669" s="7" t="str">
        <f ca="1">IF($A1669&lt;$D$5,OFFSET('Constant mix'!J$12,'Volatilite Portfeuille'!$E$2+$A1669,0),"")</f>
        <v/>
      </c>
      <c r="I1669" s="7" t="str">
        <f ca="1">IF($A1669&lt;$D$5,OFFSET('Constant mix'!K$12,'Volatilite Portfeuille'!$E$2+$A1669,0),"")</f>
        <v/>
      </c>
      <c r="J1669" s="7" t="str">
        <f ca="1">IF($A1669&lt;$D$5,OFFSET('Constant mix'!L$12,'Volatilite Portfeuille'!$E$2+$A1669,0),"")</f>
        <v/>
      </c>
      <c r="K1669" s="7" t="str">
        <f ca="1">IF($A1669&lt;$D$5,OFFSET('Constant mix'!M$12,'Volatilite Portfeuille'!$E$2+$A1669,0),"")</f>
        <v/>
      </c>
      <c r="L1669" s="7" t="str">
        <f ca="1">IF($A1669&lt;$D$5,OFFSET('Constant mix'!N$12,'Volatilite Portfeuille'!$E$2+$A1669,0),"")</f>
        <v/>
      </c>
      <c r="M1669" s="7" t="str">
        <f ca="1">IF($A1669&lt;$D$5,OFFSET('Constant mix'!O$12,'Volatilite Portfeuille'!$E$2+$A1669,0),"")</f>
        <v/>
      </c>
      <c r="N1669" s="7" t="str">
        <f ca="1">IF($A1669&lt;$D$5,OFFSET('Constant mix'!$AM$12,'Volatilite Portfeuille'!$E$2+$A1669,0),"")</f>
        <v/>
      </c>
      <c r="O1669" s="5">
        <f t="shared" si="331"/>
        <v>0</v>
      </c>
      <c r="P1669" s="27">
        <f t="shared" si="332"/>
        <v>0</v>
      </c>
      <c r="Q1669" s="27">
        <f t="shared" si="333"/>
        <v>0</v>
      </c>
      <c r="R1669" s="27">
        <f t="shared" si="334"/>
        <v>0</v>
      </c>
      <c r="S1669" s="27">
        <f t="shared" si="335"/>
        <v>0</v>
      </c>
      <c r="T1669" s="27">
        <f t="shared" si="336"/>
        <v>0</v>
      </c>
      <c r="U1669" s="27">
        <f t="shared" si="337"/>
        <v>0</v>
      </c>
      <c r="V1669" s="27">
        <f t="shared" si="338"/>
        <v>0</v>
      </c>
      <c r="W1669" s="27">
        <f t="shared" si="339"/>
        <v>0</v>
      </c>
      <c r="X1669" s="50">
        <f t="shared" si="340"/>
        <v>0</v>
      </c>
      <c r="Y1669" s="31">
        <f t="shared" si="341"/>
        <v>0</v>
      </c>
      <c r="Z1669" s="27"/>
      <c r="AA1669" s="27"/>
      <c r="AB1669" s="27"/>
    </row>
    <row r="1670" spans="1:28" x14ac:dyDescent="0.35">
      <c r="A1670" s="25">
        <f t="shared" si="330"/>
        <v>1649</v>
      </c>
      <c r="B1670" s="16" t="str">
        <f ca="1">IF(A1670&lt;$D$5,OFFSET('Constant mix'!$B$12,'Volatilite Portfeuille'!$E$2+A1670,0),"")</f>
        <v/>
      </c>
      <c r="C1670" s="23" t="str">
        <f ca="1">IF($A1670&lt;$D$5,OFFSET('Constant mix'!$C$13,'Volatilite Portfeuille'!$E$2+$A1670,0),"")</f>
        <v/>
      </c>
      <c r="D1670" s="25" t="str">
        <f ca="1">IF($A1670&lt;$D$5,OFFSET('Constant mix'!F$12,'Volatilite Portfeuille'!$E$2+$A1670,0),"")</f>
        <v/>
      </c>
      <c r="E1670" s="7" t="str">
        <f ca="1">IF($A1670&lt;$D$5,OFFSET('Constant mix'!G$12,'Volatilite Portfeuille'!$E$2+$A1670,0),"")</f>
        <v/>
      </c>
      <c r="F1670" s="7" t="str">
        <f ca="1">IF($A1670&lt;$D$5,OFFSET('Constant mix'!H$12,'Volatilite Portfeuille'!$E$2+$A1670,0),"")</f>
        <v/>
      </c>
      <c r="G1670" s="7" t="str">
        <f ca="1">IF($A1670&lt;$D$5,OFFSET('Constant mix'!I$12,'Volatilite Portfeuille'!$E$2+$A1670,0),"")</f>
        <v/>
      </c>
      <c r="H1670" s="7" t="str">
        <f ca="1">IF($A1670&lt;$D$5,OFFSET('Constant mix'!J$12,'Volatilite Portfeuille'!$E$2+$A1670,0),"")</f>
        <v/>
      </c>
      <c r="I1670" s="7" t="str">
        <f ca="1">IF($A1670&lt;$D$5,OFFSET('Constant mix'!K$12,'Volatilite Portfeuille'!$E$2+$A1670,0),"")</f>
        <v/>
      </c>
      <c r="J1670" s="7" t="str">
        <f ca="1">IF($A1670&lt;$D$5,OFFSET('Constant mix'!L$12,'Volatilite Portfeuille'!$E$2+$A1670,0),"")</f>
        <v/>
      </c>
      <c r="K1670" s="7" t="str">
        <f ca="1">IF($A1670&lt;$D$5,OFFSET('Constant mix'!M$12,'Volatilite Portfeuille'!$E$2+$A1670,0),"")</f>
        <v/>
      </c>
      <c r="L1670" s="7" t="str">
        <f ca="1">IF($A1670&lt;$D$5,OFFSET('Constant mix'!N$12,'Volatilite Portfeuille'!$E$2+$A1670,0),"")</f>
        <v/>
      </c>
      <c r="M1670" s="7" t="str">
        <f ca="1">IF($A1670&lt;$D$5,OFFSET('Constant mix'!O$12,'Volatilite Portfeuille'!$E$2+$A1670,0),"")</f>
        <v/>
      </c>
      <c r="N1670" s="7" t="str">
        <f ca="1">IF($A1670&lt;$D$5,OFFSET('Constant mix'!$AM$12,'Volatilite Portfeuille'!$E$2+$A1670,0),"")</f>
        <v/>
      </c>
      <c r="O1670" s="5">
        <f t="shared" si="331"/>
        <v>0</v>
      </c>
      <c r="P1670" s="27">
        <f t="shared" si="332"/>
        <v>0</v>
      </c>
      <c r="Q1670" s="27">
        <f t="shared" si="333"/>
        <v>0</v>
      </c>
      <c r="R1670" s="27">
        <f t="shared" si="334"/>
        <v>0</v>
      </c>
      <c r="S1670" s="27">
        <f t="shared" si="335"/>
        <v>0</v>
      </c>
      <c r="T1670" s="27">
        <f t="shared" si="336"/>
        <v>0</v>
      </c>
      <c r="U1670" s="27">
        <f t="shared" si="337"/>
        <v>0</v>
      </c>
      <c r="V1670" s="27">
        <f t="shared" si="338"/>
        <v>0</v>
      </c>
      <c r="W1670" s="27">
        <f t="shared" si="339"/>
        <v>0</v>
      </c>
      <c r="X1670" s="50">
        <f t="shared" si="340"/>
        <v>0</v>
      </c>
      <c r="Y1670" s="31">
        <f t="shared" si="341"/>
        <v>0</v>
      </c>
      <c r="Z1670" s="27"/>
      <c r="AA1670" s="27"/>
      <c r="AB1670" s="27"/>
    </row>
    <row r="1671" spans="1:28" x14ac:dyDescent="0.35">
      <c r="A1671" s="25">
        <f t="shared" si="330"/>
        <v>1650</v>
      </c>
      <c r="B1671" s="16" t="str">
        <f ca="1">IF(A1671&lt;$D$5,OFFSET('Constant mix'!$B$12,'Volatilite Portfeuille'!$E$2+A1671,0),"")</f>
        <v/>
      </c>
      <c r="C1671" s="23" t="str">
        <f ca="1">IF($A1671&lt;$D$5,OFFSET('Constant mix'!$C$13,'Volatilite Portfeuille'!$E$2+$A1671,0),"")</f>
        <v/>
      </c>
      <c r="D1671" s="25" t="str">
        <f ca="1">IF($A1671&lt;$D$5,OFFSET('Constant mix'!F$12,'Volatilite Portfeuille'!$E$2+$A1671,0),"")</f>
        <v/>
      </c>
      <c r="E1671" s="7" t="str">
        <f ca="1">IF($A1671&lt;$D$5,OFFSET('Constant mix'!G$12,'Volatilite Portfeuille'!$E$2+$A1671,0),"")</f>
        <v/>
      </c>
      <c r="F1671" s="7" t="str">
        <f ca="1">IF($A1671&lt;$D$5,OFFSET('Constant mix'!H$12,'Volatilite Portfeuille'!$E$2+$A1671,0),"")</f>
        <v/>
      </c>
      <c r="G1671" s="7" t="str">
        <f ca="1">IF($A1671&lt;$D$5,OFFSET('Constant mix'!I$12,'Volatilite Portfeuille'!$E$2+$A1671,0),"")</f>
        <v/>
      </c>
      <c r="H1671" s="7" t="str">
        <f ca="1">IF($A1671&lt;$D$5,OFFSET('Constant mix'!J$12,'Volatilite Portfeuille'!$E$2+$A1671,0),"")</f>
        <v/>
      </c>
      <c r="I1671" s="7" t="str">
        <f ca="1">IF($A1671&lt;$D$5,OFFSET('Constant mix'!K$12,'Volatilite Portfeuille'!$E$2+$A1671,0),"")</f>
        <v/>
      </c>
      <c r="J1671" s="7" t="str">
        <f ca="1">IF($A1671&lt;$D$5,OFFSET('Constant mix'!L$12,'Volatilite Portfeuille'!$E$2+$A1671,0),"")</f>
        <v/>
      </c>
      <c r="K1671" s="7" t="str">
        <f ca="1">IF($A1671&lt;$D$5,OFFSET('Constant mix'!M$12,'Volatilite Portfeuille'!$E$2+$A1671,0),"")</f>
        <v/>
      </c>
      <c r="L1671" s="7" t="str">
        <f ca="1">IF($A1671&lt;$D$5,OFFSET('Constant mix'!N$12,'Volatilite Portfeuille'!$E$2+$A1671,0),"")</f>
        <v/>
      </c>
      <c r="M1671" s="7" t="str">
        <f ca="1">IF($A1671&lt;$D$5,OFFSET('Constant mix'!O$12,'Volatilite Portfeuille'!$E$2+$A1671,0),"")</f>
        <v/>
      </c>
      <c r="N1671" s="7" t="str">
        <f ca="1">IF($A1671&lt;$D$5,OFFSET('Constant mix'!$AM$12,'Volatilite Portfeuille'!$E$2+$A1671,0),"")</f>
        <v/>
      </c>
      <c r="O1671" s="5">
        <f t="shared" si="331"/>
        <v>0</v>
      </c>
      <c r="P1671" s="27">
        <f t="shared" si="332"/>
        <v>0</v>
      </c>
      <c r="Q1671" s="27">
        <f t="shared" si="333"/>
        <v>0</v>
      </c>
      <c r="R1671" s="27">
        <f t="shared" si="334"/>
        <v>0</v>
      </c>
      <c r="S1671" s="27">
        <f t="shared" si="335"/>
        <v>0</v>
      </c>
      <c r="T1671" s="27">
        <f t="shared" si="336"/>
        <v>0</v>
      </c>
      <c r="U1671" s="27">
        <f t="shared" si="337"/>
        <v>0</v>
      </c>
      <c r="V1671" s="27">
        <f t="shared" si="338"/>
        <v>0</v>
      </c>
      <c r="W1671" s="27">
        <f t="shared" si="339"/>
        <v>0</v>
      </c>
      <c r="X1671" s="50">
        <f t="shared" si="340"/>
        <v>0</v>
      </c>
      <c r="Y1671" s="31">
        <f t="shared" si="341"/>
        <v>0</v>
      </c>
      <c r="Z1671" s="27"/>
      <c r="AA1671" s="27"/>
      <c r="AB1671" s="27"/>
    </row>
    <row r="1672" spans="1:28" x14ac:dyDescent="0.35">
      <c r="A1672" s="25">
        <f t="shared" si="330"/>
        <v>1651</v>
      </c>
      <c r="B1672" s="16" t="str">
        <f ca="1">IF(A1672&lt;$D$5,OFFSET('Constant mix'!$B$12,'Volatilite Portfeuille'!$E$2+A1672,0),"")</f>
        <v/>
      </c>
      <c r="C1672" s="23" t="str">
        <f ca="1">IF($A1672&lt;$D$5,OFFSET('Constant mix'!$C$13,'Volatilite Portfeuille'!$E$2+$A1672,0),"")</f>
        <v/>
      </c>
      <c r="D1672" s="25" t="str">
        <f ca="1">IF($A1672&lt;$D$5,OFFSET('Constant mix'!F$12,'Volatilite Portfeuille'!$E$2+$A1672,0),"")</f>
        <v/>
      </c>
      <c r="E1672" s="7" t="str">
        <f ca="1">IF($A1672&lt;$D$5,OFFSET('Constant mix'!G$12,'Volatilite Portfeuille'!$E$2+$A1672,0),"")</f>
        <v/>
      </c>
      <c r="F1672" s="7" t="str">
        <f ca="1">IF($A1672&lt;$D$5,OFFSET('Constant mix'!H$12,'Volatilite Portfeuille'!$E$2+$A1672,0),"")</f>
        <v/>
      </c>
      <c r="G1672" s="7" t="str">
        <f ca="1">IF($A1672&lt;$D$5,OFFSET('Constant mix'!I$12,'Volatilite Portfeuille'!$E$2+$A1672,0),"")</f>
        <v/>
      </c>
      <c r="H1672" s="7" t="str">
        <f ca="1">IF($A1672&lt;$D$5,OFFSET('Constant mix'!J$12,'Volatilite Portfeuille'!$E$2+$A1672,0),"")</f>
        <v/>
      </c>
      <c r="I1672" s="7" t="str">
        <f ca="1">IF($A1672&lt;$D$5,OFFSET('Constant mix'!K$12,'Volatilite Portfeuille'!$E$2+$A1672,0),"")</f>
        <v/>
      </c>
      <c r="J1672" s="7" t="str">
        <f ca="1">IF($A1672&lt;$D$5,OFFSET('Constant mix'!L$12,'Volatilite Portfeuille'!$E$2+$A1672,0),"")</f>
        <v/>
      </c>
      <c r="K1672" s="7" t="str">
        <f ca="1">IF($A1672&lt;$D$5,OFFSET('Constant mix'!M$12,'Volatilite Portfeuille'!$E$2+$A1672,0),"")</f>
        <v/>
      </c>
      <c r="L1672" s="7" t="str">
        <f ca="1">IF($A1672&lt;$D$5,OFFSET('Constant mix'!N$12,'Volatilite Portfeuille'!$E$2+$A1672,0),"")</f>
        <v/>
      </c>
      <c r="M1672" s="7" t="str">
        <f ca="1">IF($A1672&lt;$D$5,OFFSET('Constant mix'!O$12,'Volatilite Portfeuille'!$E$2+$A1672,0),"")</f>
        <v/>
      </c>
      <c r="N1672" s="7" t="str">
        <f ca="1">IF($A1672&lt;$D$5,OFFSET('Constant mix'!$AM$12,'Volatilite Portfeuille'!$E$2+$A1672,0),"")</f>
        <v/>
      </c>
      <c r="O1672" s="5">
        <f t="shared" si="331"/>
        <v>0</v>
      </c>
      <c r="P1672" s="27">
        <f t="shared" si="332"/>
        <v>0</v>
      </c>
      <c r="Q1672" s="27">
        <f t="shared" si="333"/>
        <v>0</v>
      </c>
      <c r="R1672" s="27">
        <f t="shared" si="334"/>
        <v>0</v>
      </c>
      <c r="S1672" s="27">
        <f t="shared" si="335"/>
        <v>0</v>
      </c>
      <c r="T1672" s="27">
        <f t="shared" si="336"/>
        <v>0</v>
      </c>
      <c r="U1672" s="27">
        <f t="shared" si="337"/>
        <v>0</v>
      </c>
      <c r="V1672" s="27">
        <f t="shared" si="338"/>
        <v>0</v>
      </c>
      <c r="W1672" s="27">
        <f t="shared" si="339"/>
        <v>0</v>
      </c>
      <c r="X1672" s="50">
        <f t="shared" si="340"/>
        <v>0</v>
      </c>
      <c r="Y1672" s="31">
        <f t="shared" si="341"/>
        <v>0</v>
      </c>
      <c r="Z1672" s="27"/>
      <c r="AA1672" s="27"/>
      <c r="AB1672" s="27"/>
    </row>
    <row r="1673" spans="1:28" x14ac:dyDescent="0.35">
      <c r="A1673" s="25">
        <f t="shared" si="330"/>
        <v>1652</v>
      </c>
      <c r="B1673" s="16" t="str">
        <f ca="1">IF(A1673&lt;$D$5,OFFSET('Constant mix'!$B$12,'Volatilite Portfeuille'!$E$2+A1673,0),"")</f>
        <v/>
      </c>
      <c r="C1673" s="23" t="str">
        <f ca="1">IF($A1673&lt;$D$5,OFFSET('Constant mix'!$C$13,'Volatilite Portfeuille'!$E$2+$A1673,0),"")</f>
        <v/>
      </c>
      <c r="D1673" s="25" t="str">
        <f ca="1">IF($A1673&lt;$D$5,OFFSET('Constant mix'!F$12,'Volatilite Portfeuille'!$E$2+$A1673,0),"")</f>
        <v/>
      </c>
      <c r="E1673" s="7" t="str">
        <f ca="1">IF($A1673&lt;$D$5,OFFSET('Constant mix'!G$12,'Volatilite Portfeuille'!$E$2+$A1673,0),"")</f>
        <v/>
      </c>
      <c r="F1673" s="7" t="str">
        <f ca="1">IF($A1673&lt;$D$5,OFFSET('Constant mix'!H$12,'Volatilite Portfeuille'!$E$2+$A1673,0),"")</f>
        <v/>
      </c>
      <c r="G1673" s="7" t="str">
        <f ca="1">IF($A1673&lt;$D$5,OFFSET('Constant mix'!I$12,'Volatilite Portfeuille'!$E$2+$A1673,0),"")</f>
        <v/>
      </c>
      <c r="H1673" s="7" t="str">
        <f ca="1">IF($A1673&lt;$D$5,OFFSET('Constant mix'!J$12,'Volatilite Portfeuille'!$E$2+$A1673,0),"")</f>
        <v/>
      </c>
      <c r="I1673" s="7" t="str">
        <f ca="1">IF($A1673&lt;$D$5,OFFSET('Constant mix'!K$12,'Volatilite Portfeuille'!$E$2+$A1673,0),"")</f>
        <v/>
      </c>
      <c r="J1673" s="7" t="str">
        <f ca="1">IF($A1673&lt;$D$5,OFFSET('Constant mix'!L$12,'Volatilite Portfeuille'!$E$2+$A1673,0),"")</f>
        <v/>
      </c>
      <c r="K1673" s="7" t="str">
        <f ca="1">IF($A1673&lt;$D$5,OFFSET('Constant mix'!M$12,'Volatilite Portfeuille'!$E$2+$A1673,0),"")</f>
        <v/>
      </c>
      <c r="L1673" s="7" t="str">
        <f ca="1">IF($A1673&lt;$D$5,OFFSET('Constant mix'!N$12,'Volatilite Portfeuille'!$E$2+$A1673,0),"")</f>
        <v/>
      </c>
      <c r="M1673" s="7" t="str">
        <f ca="1">IF($A1673&lt;$D$5,OFFSET('Constant mix'!O$12,'Volatilite Portfeuille'!$E$2+$A1673,0),"")</f>
        <v/>
      </c>
      <c r="N1673" s="7" t="str">
        <f ca="1">IF($A1673&lt;$D$5,OFFSET('Constant mix'!$AM$12,'Volatilite Portfeuille'!$E$2+$A1673,0),"")</f>
        <v/>
      </c>
      <c r="O1673" s="5">
        <f t="shared" si="331"/>
        <v>0</v>
      </c>
      <c r="P1673" s="27">
        <f t="shared" si="332"/>
        <v>0</v>
      </c>
      <c r="Q1673" s="27">
        <f t="shared" si="333"/>
        <v>0</v>
      </c>
      <c r="R1673" s="27">
        <f t="shared" si="334"/>
        <v>0</v>
      </c>
      <c r="S1673" s="27">
        <f t="shared" si="335"/>
        <v>0</v>
      </c>
      <c r="T1673" s="27">
        <f t="shared" si="336"/>
        <v>0</v>
      </c>
      <c r="U1673" s="27">
        <f t="shared" si="337"/>
        <v>0</v>
      </c>
      <c r="V1673" s="27">
        <f t="shared" si="338"/>
        <v>0</v>
      </c>
      <c r="W1673" s="27">
        <f t="shared" si="339"/>
        <v>0</v>
      </c>
      <c r="X1673" s="50">
        <f t="shared" si="340"/>
        <v>0</v>
      </c>
      <c r="Y1673" s="31">
        <f t="shared" si="341"/>
        <v>0</v>
      </c>
      <c r="Z1673" s="27"/>
      <c r="AA1673" s="27"/>
      <c r="AB1673" s="27"/>
    </row>
    <row r="1674" spans="1:28" x14ac:dyDescent="0.35">
      <c r="A1674" s="25">
        <f t="shared" si="330"/>
        <v>1653</v>
      </c>
      <c r="B1674" s="16" t="str">
        <f ca="1">IF(A1674&lt;$D$5,OFFSET('Constant mix'!$B$12,'Volatilite Portfeuille'!$E$2+A1674,0),"")</f>
        <v/>
      </c>
      <c r="C1674" s="23" t="str">
        <f ca="1">IF($A1674&lt;$D$5,OFFSET('Constant mix'!$C$13,'Volatilite Portfeuille'!$E$2+$A1674,0),"")</f>
        <v/>
      </c>
      <c r="D1674" s="25" t="str">
        <f ca="1">IF($A1674&lt;$D$5,OFFSET('Constant mix'!F$12,'Volatilite Portfeuille'!$E$2+$A1674,0),"")</f>
        <v/>
      </c>
      <c r="E1674" s="7" t="str">
        <f ca="1">IF($A1674&lt;$D$5,OFFSET('Constant mix'!G$12,'Volatilite Portfeuille'!$E$2+$A1674,0),"")</f>
        <v/>
      </c>
      <c r="F1674" s="7" t="str">
        <f ca="1">IF($A1674&lt;$D$5,OFFSET('Constant mix'!H$12,'Volatilite Portfeuille'!$E$2+$A1674,0),"")</f>
        <v/>
      </c>
      <c r="G1674" s="7" t="str">
        <f ca="1">IF($A1674&lt;$D$5,OFFSET('Constant mix'!I$12,'Volatilite Portfeuille'!$E$2+$A1674,0),"")</f>
        <v/>
      </c>
      <c r="H1674" s="7" t="str">
        <f ca="1">IF($A1674&lt;$D$5,OFFSET('Constant mix'!J$12,'Volatilite Portfeuille'!$E$2+$A1674,0),"")</f>
        <v/>
      </c>
      <c r="I1674" s="7" t="str">
        <f ca="1">IF($A1674&lt;$D$5,OFFSET('Constant mix'!K$12,'Volatilite Portfeuille'!$E$2+$A1674,0),"")</f>
        <v/>
      </c>
      <c r="J1674" s="7" t="str">
        <f ca="1">IF($A1674&lt;$D$5,OFFSET('Constant mix'!L$12,'Volatilite Portfeuille'!$E$2+$A1674,0),"")</f>
        <v/>
      </c>
      <c r="K1674" s="7" t="str">
        <f ca="1">IF($A1674&lt;$D$5,OFFSET('Constant mix'!M$12,'Volatilite Portfeuille'!$E$2+$A1674,0),"")</f>
        <v/>
      </c>
      <c r="L1674" s="7" t="str">
        <f ca="1">IF($A1674&lt;$D$5,OFFSET('Constant mix'!N$12,'Volatilite Portfeuille'!$E$2+$A1674,0),"")</f>
        <v/>
      </c>
      <c r="M1674" s="7" t="str">
        <f ca="1">IF($A1674&lt;$D$5,OFFSET('Constant mix'!O$12,'Volatilite Portfeuille'!$E$2+$A1674,0),"")</f>
        <v/>
      </c>
      <c r="N1674" s="7" t="str">
        <f ca="1">IF($A1674&lt;$D$5,OFFSET('Constant mix'!$AM$12,'Volatilite Portfeuille'!$E$2+$A1674,0),"")</f>
        <v/>
      </c>
      <c r="O1674" s="5">
        <f t="shared" si="331"/>
        <v>0</v>
      </c>
      <c r="P1674" s="27">
        <f t="shared" si="332"/>
        <v>0</v>
      </c>
      <c r="Q1674" s="27">
        <f t="shared" si="333"/>
        <v>0</v>
      </c>
      <c r="R1674" s="27">
        <f t="shared" si="334"/>
        <v>0</v>
      </c>
      <c r="S1674" s="27">
        <f t="shared" si="335"/>
        <v>0</v>
      </c>
      <c r="T1674" s="27">
        <f t="shared" si="336"/>
        <v>0</v>
      </c>
      <c r="U1674" s="27">
        <f t="shared" si="337"/>
        <v>0</v>
      </c>
      <c r="V1674" s="27">
        <f t="shared" si="338"/>
        <v>0</v>
      </c>
      <c r="W1674" s="27">
        <f t="shared" si="339"/>
        <v>0</v>
      </c>
      <c r="X1674" s="50">
        <f t="shared" si="340"/>
        <v>0</v>
      </c>
      <c r="Y1674" s="31">
        <f t="shared" si="341"/>
        <v>0</v>
      </c>
      <c r="Z1674" s="27"/>
      <c r="AA1674" s="27"/>
      <c r="AB1674" s="27"/>
    </row>
    <row r="1675" spans="1:28" x14ac:dyDescent="0.35">
      <c r="A1675" s="25">
        <f t="shared" si="330"/>
        <v>1654</v>
      </c>
      <c r="B1675" s="16" t="str">
        <f ca="1">IF(A1675&lt;$D$5,OFFSET('Constant mix'!$B$12,'Volatilite Portfeuille'!$E$2+A1675,0),"")</f>
        <v/>
      </c>
      <c r="C1675" s="23" t="str">
        <f ca="1">IF($A1675&lt;$D$5,OFFSET('Constant mix'!$C$13,'Volatilite Portfeuille'!$E$2+$A1675,0),"")</f>
        <v/>
      </c>
      <c r="D1675" s="25" t="str">
        <f ca="1">IF($A1675&lt;$D$5,OFFSET('Constant mix'!F$12,'Volatilite Portfeuille'!$E$2+$A1675,0),"")</f>
        <v/>
      </c>
      <c r="E1675" s="7" t="str">
        <f ca="1">IF($A1675&lt;$D$5,OFFSET('Constant mix'!G$12,'Volatilite Portfeuille'!$E$2+$A1675,0),"")</f>
        <v/>
      </c>
      <c r="F1675" s="7" t="str">
        <f ca="1">IF($A1675&lt;$D$5,OFFSET('Constant mix'!H$12,'Volatilite Portfeuille'!$E$2+$A1675,0),"")</f>
        <v/>
      </c>
      <c r="G1675" s="7" t="str">
        <f ca="1">IF($A1675&lt;$D$5,OFFSET('Constant mix'!I$12,'Volatilite Portfeuille'!$E$2+$A1675,0),"")</f>
        <v/>
      </c>
      <c r="H1675" s="7" t="str">
        <f ca="1">IF($A1675&lt;$D$5,OFFSET('Constant mix'!J$12,'Volatilite Portfeuille'!$E$2+$A1675,0),"")</f>
        <v/>
      </c>
      <c r="I1675" s="7" t="str">
        <f ca="1">IF($A1675&lt;$D$5,OFFSET('Constant mix'!K$12,'Volatilite Portfeuille'!$E$2+$A1675,0),"")</f>
        <v/>
      </c>
      <c r="J1675" s="7" t="str">
        <f ca="1">IF($A1675&lt;$D$5,OFFSET('Constant mix'!L$12,'Volatilite Portfeuille'!$E$2+$A1675,0),"")</f>
        <v/>
      </c>
      <c r="K1675" s="7" t="str">
        <f ca="1">IF($A1675&lt;$D$5,OFFSET('Constant mix'!M$12,'Volatilite Portfeuille'!$E$2+$A1675,0),"")</f>
        <v/>
      </c>
      <c r="L1675" s="7" t="str">
        <f ca="1">IF($A1675&lt;$D$5,OFFSET('Constant mix'!N$12,'Volatilite Portfeuille'!$E$2+$A1675,0),"")</f>
        <v/>
      </c>
      <c r="M1675" s="7" t="str">
        <f ca="1">IF($A1675&lt;$D$5,OFFSET('Constant mix'!O$12,'Volatilite Portfeuille'!$E$2+$A1675,0),"")</f>
        <v/>
      </c>
      <c r="N1675" s="7" t="str">
        <f ca="1">IF($A1675&lt;$D$5,OFFSET('Constant mix'!$AM$12,'Volatilite Portfeuille'!$E$2+$A1675,0),"")</f>
        <v/>
      </c>
      <c r="O1675" s="5">
        <f t="shared" si="331"/>
        <v>0</v>
      </c>
      <c r="P1675" s="27">
        <f t="shared" si="332"/>
        <v>0</v>
      </c>
      <c r="Q1675" s="27">
        <f t="shared" si="333"/>
        <v>0</v>
      </c>
      <c r="R1675" s="27">
        <f t="shared" si="334"/>
        <v>0</v>
      </c>
      <c r="S1675" s="27">
        <f t="shared" si="335"/>
        <v>0</v>
      </c>
      <c r="T1675" s="27">
        <f t="shared" si="336"/>
        <v>0</v>
      </c>
      <c r="U1675" s="27">
        <f t="shared" si="337"/>
        <v>0</v>
      </c>
      <c r="V1675" s="27">
        <f t="shared" si="338"/>
        <v>0</v>
      </c>
      <c r="W1675" s="27">
        <f t="shared" si="339"/>
        <v>0</v>
      </c>
      <c r="X1675" s="50">
        <f t="shared" si="340"/>
        <v>0</v>
      </c>
      <c r="Y1675" s="31">
        <f t="shared" si="341"/>
        <v>0</v>
      </c>
      <c r="Z1675" s="27"/>
      <c r="AA1675" s="27"/>
      <c r="AB1675" s="27"/>
    </row>
    <row r="1676" spans="1:28" x14ac:dyDescent="0.35">
      <c r="A1676" s="25">
        <f t="shared" si="330"/>
        <v>1655</v>
      </c>
      <c r="B1676" s="16" t="str">
        <f ca="1">IF(A1676&lt;$D$5,OFFSET('Constant mix'!$B$12,'Volatilite Portfeuille'!$E$2+A1676,0),"")</f>
        <v/>
      </c>
      <c r="C1676" s="23" t="str">
        <f ca="1">IF($A1676&lt;$D$5,OFFSET('Constant mix'!$C$13,'Volatilite Portfeuille'!$E$2+$A1676,0),"")</f>
        <v/>
      </c>
      <c r="D1676" s="25" t="str">
        <f ca="1">IF($A1676&lt;$D$5,OFFSET('Constant mix'!F$12,'Volatilite Portfeuille'!$E$2+$A1676,0),"")</f>
        <v/>
      </c>
      <c r="E1676" s="7" t="str">
        <f ca="1">IF($A1676&lt;$D$5,OFFSET('Constant mix'!G$12,'Volatilite Portfeuille'!$E$2+$A1676,0),"")</f>
        <v/>
      </c>
      <c r="F1676" s="7" t="str">
        <f ca="1">IF($A1676&lt;$D$5,OFFSET('Constant mix'!H$12,'Volatilite Portfeuille'!$E$2+$A1676,0),"")</f>
        <v/>
      </c>
      <c r="G1676" s="7" t="str">
        <f ca="1">IF($A1676&lt;$D$5,OFFSET('Constant mix'!I$12,'Volatilite Portfeuille'!$E$2+$A1676,0),"")</f>
        <v/>
      </c>
      <c r="H1676" s="7" t="str">
        <f ca="1">IF($A1676&lt;$D$5,OFFSET('Constant mix'!J$12,'Volatilite Portfeuille'!$E$2+$A1676,0),"")</f>
        <v/>
      </c>
      <c r="I1676" s="7" t="str">
        <f ca="1">IF($A1676&lt;$D$5,OFFSET('Constant mix'!K$12,'Volatilite Portfeuille'!$E$2+$A1676,0),"")</f>
        <v/>
      </c>
      <c r="J1676" s="7" t="str">
        <f ca="1">IF($A1676&lt;$D$5,OFFSET('Constant mix'!L$12,'Volatilite Portfeuille'!$E$2+$A1676,0),"")</f>
        <v/>
      </c>
      <c r="K1676" s="7" t="str">
        <f ca="1">IF($A1676&lt;$D$5,OFFSET('Constant mix'!M$12,'Volatilite Portfeuille'!$E$2+$A1676,0),"")</f>
        <v/>
      </c>
      <c r="L1676" s="7" t="str">
        <f ca="1">IF($A1676&lt;$D$5,OFFSET('Constant mix'!N$12,'Volatilite Portfeuille'!$E$2+$A1676,0),"")</f>
        <v/>
      </c>
      <c r="M1676" s="7" t="str">
        <f ca="1">IF($A1676&lt;$D$5,OFFSET('Constant mix'!O$12,'Volatilite Portfeuille'!$E$2+$A1676,0),"")</f>
        <v/>
      </c>
      <c r="N1676" s="7" t="str">
        <f ca="1">IF($A1676&lt;$D$5,OFFSET('Constant mix'!$AM$12,'Volatilite Portfeuille'!$E$2+$A1676,0),"")</f>
        <v/>
      </c>
      <c r="O1676" s="5">
        <f t="shared" si="331"/>
        <v>0</v>
      </c>
      <c r="P1676" s="27">
        <f t="shared" si="332"/>
        <v>0</v>
      </c>
      <c r="Q1676" s="27">
        <f t="shared" si="333"/>
        <v>0</v>
      </c>
      <c r="R1676" s="27">
        <f t="shared" si="334"/>
        <v>0</v>
      </c>
      <c r="S1676" s="27">
        <f t="shared" si="335"/>
        <v>0</v>
      </c>
      <c r="T1676" s="27">
        <f t="shared" si="336"/>
        <v>0</v>
      </c>
      <c r="U1676" s="27">
        <f t="shared" si="337"/>
        <v>0</v>
      </c>
      <c r="V1676" s="27">
        <f t="shared" si="338"/>
        <v>0</v>
      </c>
      <c r="W1676" s="27">
        <f t="shared" si="339"/>
        <v>0</v>
      </c>
      <c r="X1676" s="50">
        <f t="shared" si="340"/>
        <v>0</v>
      </c>
      <c r="Y1676" s="31">
        <f t="shared" si="341"/>
        <v>0</v>
      </c>
      <c r="Z1676" s="27"/>
      <c r="AA1676" s="27"/>
      <c r="AB1676" s="27"/>
    </row>
    <row r="1677" spans="1:28" x14ac:dyDescent="0.35">
      <c r="A1677" s="25">
        <f t="shared" si="330"/>
        <v>1656</v>
      </c>
      <c r="B1677" s="16" t="str">
        <f ca="1">IF(A1677&lt;$D$5,OFFSET('Constant mix'!$B$12,'Volatilite Portfeuille'!$E$2+A1677,0),"")</f>
        <v/>
      </c>
      <c r="C1677" s="23" t="str">
        <f ca="1">IF($A1677&lt;$D$5,OFFSET('Constant mix'!$C$13,'Volatilite Portfeuille'!$E$2+$A1677,0),"")</f>
        <v/>
      </c>
      <c r="D1677" s="25" t="str">
        <f ca="1">IF($A1677&lt;$D$5,OFFSET('Constant mix'!F$12,'Volatilite Portfeuille'!$E$2+$A1677,0),"")</f>
        <v/>
      </c>
      <c r="E1677" s="7" t="str">
        <f ca="1">IF($A1677&lt;$D$5,OFFSET('Constant mix'!G$12,'Volatilite Portfeuille'!$E$2+$A1677,0),"")</f>
        <v/>
      </c>
      <c r="F1677" s="7" t="str">
        <f ca="1">IF($A1677&lt;$D$5,OFFSET('Constant mix'!H$12,'Volatilite Portfeuille'!$E$2+$A1677,0),"")</f>
        <v/>
      </c>
      <c r="G1677" s="7" t="str">
        <f ca="1">IF($A1677&lt;$D$5,OFFSET('Constant mix'!I$12,'Volatilite Portfeuille'!$E$2+$A1677,0),"")</f>
        <v/>
      </c>
      <c r="H1677" s="7" t="str">
        <f ca="1">IF($A1677&lt;$D$5,OFFSET('Constant mix'!J$12,'Volatilite Portfeuille'!$E$2+$A1677,0),"")</f>
        <v/>
      </c>
      <c r="I1677" s="7" t="str">
        <f ca="1">IF($A1677&lt;$D$5,OFFSET('Constant mix'!K$12,'Volatilite Portfeuille'!$E$2+$A1677,0),"")</f>
        <v/>
      </c>
      <c r="J1677" s="7" t="str">
        <f ca="1">IF($A1677&lt;$D$5,OFFSET('Constant mix'!L$12,'Volatilite Portfeuille'!$E$2+$A1677,0),"")</f>
        <v/>
      </c>
      <c r="K1677" s="7" t="str">
        <f ca="1">IF($A1677&lt;$D$5,OFFSET('Constant mix'!M$12,'Volatilite Portfeuille'!$E$2+$A1677,0),"")</f>
        <v/>
      </c>
      <c r="L1677" s="7" t="str">
        <f ca="1">IF($A1677&lt;$D$5,OFFSET('Constant mix'!N$12,'Volatilite Portfeuille'!$E$2+$A1677,0),"")</f>
        <v/>
      </c>
      <c r="M1677" s="7" t="str">
        <f ca="1">IF($A1677&lt;$D$5,OFFSET('Constant mix'!O$12,'Volatilite Portfeuille'!$E$2+$A1677,0),"")</f>
        <v/>
      </c>
      <c r="N1677" s="7" t="str">
        <f ca="1">IF($A1677&lt;$D$5,OFFSET('Constant mix'!$AM$12,'Volatilite Portfeuille'!$E$2+$A1677,0),"")</f>
        <v/>
      </c>
      <c r="O1677" s="5">
        <f t="shared" si="331"/>
        <v>0</v>
      </c>
      <c r="P1677" s="27">
        <f t="shared" si="332"/>
        <v>0</v>
      </c>
      <c r="Q1677" s="27">
        <f t="shared" si="333"/>
        <v>0</v>
      </c>
      <c r="R1677" s="27">
        <f t="shared" si="334"/>
        <v>0</v>
      </c>
      <c r="S1677" s="27">
        <f t="shared" si="335"/>
        <v>0</v>
      </c>
      <c r="T1677" s="27">
        <f t="shared" si="336"/>
        <v>0</v>
      </c>
      <c r="U1677" s="27">
        <f t="shared" si="337"/>
        <v>0</v>
      </c>
      <c r="V1677" s="27">
        <f t="shared" si="338"/>
        <v>0</v>
      </c>
      <c r="W1677" s="27">
        <f t="shared" si="339"/>
        <v>0</v>
      </c>
      <c r="X1677" s="50">
        <f t="shared" si="340"/>
        <v>0</v>
      </c>
      <c r="Y1677" s="31">
        <f t="shared" si="341"/>
        <v>0</v>
      </c>
      <c r="Z1677" s="27"/>
      <c r="AA1677" s="27"/>
      <c r="AB1677" s="27"/>
    </row>
    <row r="1678" spans="1:28" x14ac:dyDescent="0.35">
      <c r="A1678" s="25">
        <f t="shared" si="330"/>
        <v>1657</v>
      </c>
      <c r="B1678" s="16" t="str">
        <f ca="1">IF(A1678&lt;$D$5,OFFSET('Constant mix'!$B$12,'Volatilite Portfeuille'!$E$2+A1678,0),"")</f>
        <v/>
      </c>
      <c r="C1678" s="23" t="str">
        <f ca="1">IF($A1678&lt;$D$5,OFFSET('Constant mix'!$C$13,'Volatilite Portfeuille'!$E$2+$A1678,0),"")</f>
        <v/>
      </c>
      <c r="D1678" s="25" t="str">
        <f ca="1">IF($A1678&lt;$D$5,OFFSET('Constant mix'!F$12,'Volatilite Portfeuille'!$E$2+$A1678,0),"")</f>
        <v/>
      </c>
      <c r="E1678" s="7" t="str">
        <f ca="1">IF($A1678&lt;$D$5,OFFSET('Constant mix'!G$12,'Volatilite Portfeuille'!$E$2+$A1678,0),"")</f>
        <v/>
      </c>
      <c r="F1678" s="7" t="str">
        <f ca="1">IF($A1678&lt;$D$5,OFFSET('Constant mix'!H$12,'Volatilite Portfeuille'!$E$2+$A1678,0),"")</f>
        <v/>
      </c>
      <c r="G1678" s="7" t="str">
        <f ca="1">IF($A1678&lt;$D$5,OFFSET('Constant mix'!I$12,'Volatilite Portfeuille'!$E$2+$A1678,0),"")</f>
        <v/>
      </c>
      <c r="H1678" s="7" t="str">
        <f ca="1">IF($A1678&lt;$D$5,OFFSET('Constant mix'!J$12,'Volatilite Portfeuille'!$E$2+$A1678,0),"")</f>
        <v/>
      </c>
      <c r="I1678" s="7" t="str">
        <f ca="1">IF($A1678&lt;$D$5,OFFSET('Constant mix'!K$12,'Volatilite Portfeuille'!$E$2+$A1678,0),"")</f>
        <v/>
      </c>
      <c r="J1678" s="7" t="str">
        <f ca="1">IF($A1678&lt;$D$5,OFFSET('Constant mix'!L$12,'Volatilite Portfeuille'!$E$2+$A1678,0),"")</f>
        <v/>
      </c>
      <c r="K1678" s="7" t="str">
        <f ca="1">IF($A1678&lt;$D$5,OFFSET('Constant mix'!M$12,'Volatilite Portfeuille'!$E$2+$A1678,0),"")</f>
        <v/>
      </c>
      <c r="L1678" s="7" t="str">
        <f ca="1">IF($A1678&lt;$D$5,OFFSET('Constant mix'!N$12,'Volatilite Portfeuille'!$E$2+$A1678,0),"")</f>
        <v/>
      </c>
      <c r="M1678" s="7" t="str">
        <f ca="1">IF($A1678&lt;$D$5,OFFSET('Constant mix'!O$12,'Volatilite Portfeuille'!$E$2+$A1678,0),"")</f>
        <v/>
      </c>
      <c r="N1678" s="7" t="str">
        <f ca="1">IF($A1678&lt;$D$5,OFFSET('Constant mix'!$AM$12,'Volatilite Portfeuille'!$E$2+$A1678,0),"")</f>
        <v/>
      </c>
      <c r="O1678" s="5">
        <f t="shared" si="331"/>
        <v>0</v>
      </c>
      <c r="P1678" s="27">
        <f t="shared" si="332"/>
        <v>0</v>
      </c>
      <c r="Q1678" s="27">
        <f t="shared" si="333"/>
        <v>0</v>
      </c>
      <c r="R1678" s="27">
        <f t="shared" si="334"/>
        <v>0</v>
      </c>
      <c r="S1678" s="27">
        <f t="shared" si="335"/>
        <v>0</v>
      </c>
      <c r="T1678" s="27">
        <f t="shared" si="336"/>
        <v>0</v>
      </c>
      <c r="U1678" s="27">
        <f t="shared" si="337"/>
        <v>0</v>
      </c>
      <c r="V1678" s="27">
        <f t="shared" si="338"/>
        <v>0</v>
      </c>
      <c r="W1678" s="27">
        <f t="shared" si="339"/>
        <v>0</v>
      </c>
      <c r="X1678" s="50">
        <f t="shared" si="340"/>
        <v>0</v>
      </c>
      <c r="Y1678" s="31">
        <f t="shared" si="341"/>
        <v>0</v>
      </c>
      <c r="Z1678" s="27"/>
      <c r="AA1678" s="27"/>
      <c r="AB1678" s="27"/>
    </row>
    <row r="1679" spans="1:28" x14ac:dyDescent="0.35">
      <c r="A1679" s="25">
        <f t="shared" si="330"/>
        <v>1658</v>
      </c>
      <c r="B1679" s="16" t="str">
        <f ca="1">IF(A1679&lt;$D$5,OFFSET('Constant mix'!$B$12,'Volatilite Portfeuille'!$E$2+A1679,0),"")</f>
        <v/>
      </c>
      <c r="C1679" s="23" t="str">
        <f ca="1">IF($A1679&lt;$D$5,OFFSET('Constant mix'!$C$13,'Volatilite Portfeuille'!$E$2+$A1679,0),"")</f>
        <v/>
      </c>
      <c r="D1679" s="25" t="str">
        <f ca="1">IF($A1679&lt;$D$5,OFFSET('Constant mix'!F$12,'Volatilite Portfeuille'!$E$2+$A1679,0),"")</f>
        <v/>
      </c>
      <c r="E1679" s="7" t="str">
        <f ca="1">IF($A1679&lt;$D$5,OFFSET('Constant mix'!G$12,'Volatilite Portfeuille'!$E$2+$A1679,0),"")</f>
        <v/>
      </c>
      <c r="F1679" s="7" t="str">
        <f ca="1">IF($A1679&lt;$D$5,OFFSET('Constant mix'!H$12,'Volatilite Portfeuille'!$E$2+$A1679,0),"")</f>
        <v/>
      </c>
      <c r="G1679" s="7" t="str">
        <f ca="1">IF($A1679&lt;$D$5,OFFSET('Constant mix'!I$12,'Volatilite Portfeuille'!$E$2+$A1679,0),"")</f>
        <v/>
      </c>
      <c r="H1679" s="7" t="str">
        <f ca="1">IF($A1679&lt;$D$5,OFFSET('Constant mix'!J$12,'Volatilite Portfeuille'!$E$2+$A1679,0),"")</f>
        <v/>
      </c>
      <c r="I1679" s="7" t="str">
        <f ca="1">IF($A1679&lt;$D$5,OFFSET('Constant mix'!K$12,'Volatilite Portfeuille'!$E$2+$A1679,0),"")</f>
        <v/>
      </c>
      <c r="J1679" s="7" t="str">
        <f ca="1">IF($A1679&lt;$D$5,OFFSET('Constant mix'!L$12,'Volatilite Portfeuille'!$E$2+$A1679,0),"")</f>
        <v/>
      </c>
      <c r="K1679" s="7" t="str">
        <f ca="1">IF($A1679&lt;$D$5,OFFSET('Constant mix'!M$12,'Volatilite Portfeuille'!$E$2+$A1679,0),"")</f>
        <v/>
      </c>
      <c r="L1679" s="7" t="str">
        <f ca="1">IF($A1679&lt;$D$5,OFFSET('Constant mix'!N$12,'Volatilite Portfeuille'!$E$2+$A1679,0),"")</f>
        <v/>
      </c>
      <c r="M1679" s="7" t="str">
        <f ca="1">IF($A1679&lt;$D$5,OFFSET('Constant mix'!O$12,'Volatilite Portfeuille'!$E$2+$A1679,0),"")</f>
        <v/>
      </c>
      <c r="N1679" s="7" t="str">
        <f ca="1">IF($A1679&lt;$D$5,OFFSET('Constant mix'!$AM$12,'Volatilite Portfeuille'!$E$2+$A1679,0),"")</f>
        <v/>
      </c>
      <c r="O1679" s="5">
        <f t="shared" si="331"/>
        <v>0</v>
      </c>
      <c r="P1679" s="27">
        <f t="shared" si="332"/>
        <v>0</v>
      </c>
      <c r="Q1679" s="27">
        <f t="shared" si="333"/>
        <v>0</v>
      </c>
      <c r="R1679" s="27">
        <f t="shared" si="334"/>
        <v>0</v>
      </c>
      <c r="S1679" s="27">
        <f t="shared" si="335"/>
        <v>0</v>
      </c>
      <c r="T1679" s="27">
        <f t="shared" si="336"/>
        <v>0</v>
      </c>
      <c r="U1679" s="27">
        <f t="shared" si="337"/>
        <v>0</v>
      </c>
      <c r="V1679" s="27">
        <f t="shared" si="338"/>
        <v>0</v>
      </c>
      <c r="W1679" s="27">
        <f t="shared" si="339"/>
        <v>0</v>
      </c>
      <c r="X1679" s="50">
        <f t="shared" si="340"/>
        <v>0</v>
      </c>
      <c r="Y1679" s="31">
        <f t="shared" si="341"/>
        <v>0</v>
      </c>
      <c r="Z1679" s="27"/>
      <c r="AA1679" s="27"/>
      <c r="AB1679" s="27"/>
    </row>
    <row r="1680" spans="1:28" x14ac:dyDescent="0.35">
      <c r="A1680" s="25">
        <f t="shared" si="330"/>
        <v>1659</v>
      </c>
      <c r="B1680" s="16" t="str">
        <f ca="1">IF(A1680&lt;$D$5,OFFSET('Constant mix'!$B$12,'Volatilite Portfeuille'!$E$2+A1680,0),"")</f>
        <v/>
      </c>
      <c r="C1680" s="23" t="str">
        <f ca="1">IF($A1680&lt;$D$5,OFFSET('Constant mix'!$C$13,'Volatilite Portfeuille'!$E$2+$A1680,0),"")</f>
        <v/>
      </c>
      <c r="D1680" s="25" t="str">
        <f ca="1">IF($A1680&lt;$D$5,OFFSET('Constant mix'!F$12,'Volatilite Portfeuille'!$E$2+$A1680,0),"")</f>
        <v/>
      </c>
      <c r="E1680" s="7" t="str">
        <f ca="1">IF($A1680&lt;$D$5,OFFSET('Constant mix'!G$12,'Volatilite Portfeuille'!$E$2+$A1680,0),"")</f>
        <v/>
      </c>
      <c r="F1680" s="7" t="str">
        <f ca="1">IF($A1680&lt;$D$5,OFFSET('Constant mix'!H$12,'Volatilite Portfeuille'!$E$2+$A1680,0),"")</f>
        <v/>
      </c>
      <c r="G1680" s="7" t="str">
        <f ca="1">IF($A1680&lt;$D$5,OFFSET('Constant mix'!I$12,'Volatilite Portfeuille'!$E$2+$A1680,0),"")</f>
        <v/>
      </c>
      <c r="H1680" s="7" t="str">
        <f ca="1">IF($A1680&lt;$D$5,OFFSET('Constant mix'!J$12,'Volatilite Portfeuille'!$E$2+$A1680,0),"")</f>
        <v/>
      </c>
      <c r="I1680" s="7" t="str">
        <f ca="1">IF($A1680&lt;$D$5,OFFSET('Constant mix'!K$12,'Volatilite Portfeuille'!$E$2+$A1680,0),"")</f>
        <v/>
      </c>
      <c r="J1680" s="7" t="str">
        <f ca="1">IF($A1680&lt;$D$5,OFFSET('Constant mix'!L$12,'Volatilite Portfeuille'!$E$2+$A1680,0),"")</f>
        <v/>
      </c>
      <c r="K1680" s="7" t="str">
        <f ca="1">IF($A1680&lt;$D$5,OFFSET('Constant mix'!M$12,'Volatilite Portfeuille'!$E$2+$A1680,0),"")</f>
        <v/>
      </c>
      <c r="L1680" s="7" t="str">
        <f ca="1">IF($A1680&lt;$D$5,OFFSET('Constant mix'!N$12,'Volatilite Portfeuille'!$E$2+$A1680,0),"")</f>
        <v/>
      </c>
      <c r="M1680" s="7" t="str">
        <f ca="1">IF($A1680&lt;$D$5,OFFSET('Constant mix'!O$12,'Volatilite Portfeuille'!$E$2+$A1680,0),"")</f>
        <v/>
      </c>
      <c r="N1680" s="7" t="str">
        <f ca="1">IF($A1680&lt;$D$5,OFFSET('Constant mix'!$AM$12,'Volatilite Portfeuille'!$E$2+$A1680,0),"")</f>
        <v/>
      </c>
      <c r="O1680" s="5">
        <f t="shared" si="331"/>
        <v>0</v>
      </c>
      <c r="P1680" s="27">
        <f t="shared" si="332"/>
        <v>0</v>
      </c>
      <c r="Q1680" s="27">
        <f t="shared" si="333"/>
        <v>0</v>
      </c>
      <c r="R1680" s="27">
        <f t="shared" si="334"/>
        <v>0</v>
      </c>
      <c r="S1680" s="27">
        <f t="shared" si="335"/>
        <v>0</v>
      </c>
      <c r="T1680" s="27">
        <f t="shared" si="336"/>
        <v>0</v>
      </c>
      <c r="U1680" s="27">
        <f t="shared" si="337"/>
        <v>0</v>
      </c>
      <c r="V1680" s="27">
        <f t="shared" si="338"/>
        <v>0</v>
      </c>
      <c r="W1680" s="27">
        <f t="shared" si="339"/>
        <v>0</v>
      </c>
      <c r="X1680" s="50">
        <f t="shared" si="340"/>
        <v>0</v>
      </c>
      <c r="Y1680" s="31">
        <f t="shared" si="341"/>
        <v>0</v>
      </c>
      <c r="Z1680" s="27"/>
      <c r="AA1680" s="27"/>
      <c r="AB1680" s="27"/>
    </row>
    <row r="1681" spans="1:28" x14ac:dyDescent="0.35">
      <c r="A1681" s="25">
        <f t="shared" si="330"/>
        <v>1660</v>
      </c>
      <c r="B1681" s="16" t="str">
        <f ca="1">IF(A1681&lt;$D$5,OFFSET('Constant mix'!$B$12,'Volatilite Portfeuille'!$E$2+A1681,0),"")</f>
        <v/>
      </c>
      <c r="C1681" s="23" t="str">
        <f ca="1">IF($A1681&lt;$D$5,OFFSET('Constant mix'!$C$13,'Volatilite Portfeuille'!$E$2+$A1681,0),"")</f>
        <v/>
      </c>
      <c r="D1681" s="25" t="str">
        <f ca="1">IF($A1681&lt;$D$5,OFFSET('Constant mix'!F$12,'Volatilite Portfeuille'!$E$2+$A1681,0),"")</f>
        <v/>
      </c>
      <c r="E1681" s="7" t="str">
        <f ca="1">IF($A1681&lt;$D$5,OFFSET('Constant mix'!G$12,'Volatilite Portfeuille'!$E$2+$A1681,0),"")</f>
        <v/>
      </c>
      <c r="F1681" s="7" t="str">
        <f ca="1">IF($A1681&lt;$D$5,OFFSET('Constant mix'!H$12,'Volatilite Portfeuille'!$E$2+$A1681,0),"")</f>
        <v/>
      </c>
      <c r="G1681" s="7" t="str">
        <f ca="1">IF($A1681&lt;$D$5,OFFSET('Constant mix'!I$12,'Volatilite Portfeuille'!$E$2+$A1681,0),"")</f>
        <v/>
      </c>
      <c r="H1681" s="7" t="str">
        <f ca="1">IF($A1681&lt;$D$5,OFFSET('Constant mix'!J$12,'Volatilite Portfeuille'!$E$2+$A1681,0),"")</f>
        <v/>
      </c>
      <c r="I1681" s="7" t="str">
        <f ca="1">IF($A1681&lt;$D$5,OFFSET('Constant mix'!K$12,'Volatilite Portfeuille'!$E$2+$A1681,0),"")</f>
        <v/>
      </c>
      <c r="J1681" s="7" t="str">
        <f ca="1">IF($A1681&lt;$D$5,OFFSET('Constant mix'!L$12,'Volatilite Portfeuille'!$E$2+$A1681,0),"")</f>
        <v/>
      </c>
      <c r="K1681" s="7" t="str">
        <f ca="1">IF($A1681&lt;$D$5,OFFSET('Constant mix'!M$12,'Volatilite Portfeuille'!$E$2+$A1681,0),"")</f>
        <v/>
      </c>
      <c r="L1681" s="7" t="str">
        <f ca="1">IF($A1681&lt;$D$5,OFFSET('Constant mix'!N$12,'Volatilite Portfeuille'!$E$2+$A1681,0),"")</f>
        <v/>
      </c>
      <c r="M1681" s="7" t="str">
        <f ca="1">IF($A1681&lt;$D$5,OFFSET('Constant mix'!O$12,'Volatilite Portfeuille'!$E$2+$A1681,0),"")</f>
        <v/>
      </c>
      <c r="N1681" s="7" t="str">
        <f ca="1">IF($A1681&lt;$D$5,OFFSET('Constant mix'!$AM$12,'Volatilite Portfeuille'!$E$2+$A1681,0),"")</f>
        <v/>
      </c>
      <c r="O1681" s="5">
        <f t="shared" si="331"/>
        <v>0</v>
      </c>
      <c r="P1681" s="27">
        <f t="shared" si="332"/>
        <v>0</v>
      </c>
      <c r="Q1681" s="27">
        <f t="shared" si="333"/>
        <v>0</v>
      </c>
      <c r="R1681" s="27">
        <f t="shared" si="334"/>
        <v>0</v>
      </c>
      <c r="S1681" s="27">
        <f t="shared" si="335"/>
        <v>0</v>
      </c>
      <c r="T1681" s="27">
        <f t="shared" si="336"/>
        <v>0</v>
      </c>
      <c r="U1681" s="27">
        <f t="shared" si="337"/>
        <v>0</v>
      </c>
      <c r="V1681" s="27">
        <f t="shared" si="338"/>
        <v>0</v>
      </c>
      <c r="W1681" s="27">
        <f t="shared" si="339"/>
        <v>0</v>
      </c>
      <c r="X1681" s="50">
        <f t="shared" si="340"/>
        <v>0</v>
      </c>
      <c r="Y1681" s="31">
        <f t="shared" si="341"/>
        <v>0</v>
      </c>
      <c r="Z1681" s="27"/>
      <c r="AA1681" s="27"/>
      <c r="AB1681" s="27"/>
    </row>
    <row r="1682" spans="1:28" x14ac:dyDescent="0.35">
      <c r="A1682" s="25">
        <f t="shared" si="330"/>
        <v>1661</v>
      </c>
      <c r="B1682" s="16" t="str">
        <f ca="1">IF(A1682&lt;$D$5,OFFSET('Constant mix'!$B$12,'Volatilite Portfeuille'!$E$2+A1682,0),"")</f>
        <v/>
      </c>
      <c r="C1682" s="23" t="str">
        <f ca="1">IF($A1682&lt;$D$5,OFFSET('Constant mix'!$C$13,'Volatilite Portfeuille'!$E$2+$A1682,0),"")</f>
        <v/>
      </c>
      <c r="D1682" s="25" t="str">
        <f ca="1">IF($A1682&lt;$D$5,OFFSET('Constant mix'!F$12,'Volatilite Portfeuille'!$E$2+$A1682,0),"")</f>
        <v/>
      </c>
      <c r="E1682" s="7" t="str">
        <f ca="1">IF($A1682&lt;$D$5,OFFSET('Constant mix'!G$12,'Volatilite Portfeuille'!$E$2+$A1682,0),"")</f>
        <v/>
      </c>
      <c r="F1682" s="7" t="str">
        <f ca="1">IF($A1682&lt;$D$5,OFFSET('Constant mix'!H$12,'Volatilite Portfeuille'!$E$2+$A1682,0),"")</f>
        <v/>
      </c>
      <c r="G1682" s="7" t="str">
        <f ca="1">IF($A1682&lt;$D$5,OFFSET('Constant mix'!I$12,'Volatilite Portfeuille'!$E$2+$A1682,0),"")</f>
        <v/>
      </c>
      <c r="H1682" s="7" t="str">
        <f ca="1">IF($A1682&lt;$D$5,OFFSET('Constant mix'!J$12,'Volatilite Portfeuille'!$E$2+$A1682,0),"")</f>
        <v/>
      </c>
      <c r="I1682" s="7" t="str">
        <f ca="1">IF($A1682&lt;$D$5,OFFSET('Constant mix'!K$12,'Volatilite Portfeuille'!$E$2+$A1682,0),"")</f>
        <v/>
      </c>
      <c r="J1682" s="7" t="str">
        <f ca="1">IF($A1682&lt;$D$5,OFFSET('Constant mix'!L$12,'Volatilite Portfeuille'!$E$2+$A1682,0),"")</f>
        <v/>
      </c>
      <c r="K1682" s="7" t="str">
        <f ca="1">IF($A1682&lt;$D$5,OFFSET('Constant mix'!M$12,'Volatilite Portfeuille'!$E$2+$A1682,0),"")</f>
        <v/>
      </c>
      <c r="L1682" s="7" t="str">
        <f ca="1">IF($A1682&lt;$D$5,OFFSET('Constant mix'!N$12,'Volatilite Portfeuille'!$E$2+$A1682,0),"")</f>
        <v/>
      </c>
      <c r="M1682" s="7" t="str">
        <f ca="1">IF($A1682&lt;$D$5,OFFSET('Constant mix'!O$12,'Volatilite Portfeuille'!$E$2+$A1682,0),"")</f>
        <v/>
      </c>
      <c r="N1682" s="7" t="str">
        <f ca="1">IF($A1682&lt;$D$5,OFFSET('Constant mix'!$AM$12,'Volatilite Portfeuille'!$E$2+$A1682,0),"")</f>
        <v/>
      </c>
      <c r="O1682" s="5">
        <f t="shared" si="331"/>
        <v>0</v>
      </c>
      <c r="P1682" s="27">
        <f t="shared" si="332"/>
        <v>0</v>
      </c>
      <c r="Q1682" s="27">
        <f t="shared" si="333"/>
        <v>0</v>
      </c>
      <c r="R1682" s="27">
        <f t="shared" si="334"/>
        <v>0</v>
      </c>
      <c r="S1682" s="27">
        <f t="shared" si="335"/>
        <v>0</v>
      </c>
      <c r="T1682" s="27">
        <f t="shared" si="336"/>
        <v>0</v>
      </c>
      <c r="U1682" s="27">
        <f t="shared" si="337"/>
        <v>0</v>
      </c>
      <c r="V1682" s="27">
        <f t="shared" si="338"/>
        <v>0</v>
      </c>
      <c r="W1682" s="27">
        <f t="shared" si="339"/>
        <v>0</v>
      </c>
      <c r="X1682" s="50">
        <f t="shared" si="340"/>
        <v>0</v>
      </c>
      <c r="Y1682" s="31">
        <f t="shared" si="341"/>
        <v>0</v>
      </c>
      <c r="Z1682" s="27"/>
      <c r="AA1682" s="27"/>
      <c r="AB1682" s="27"/>
    </row>
    <row r="1683" spans="1:28" x14ac:dyDescent="0.35">
      <c r="A1683" s="25">
        <f t="shared" si="330"/>
        <v>1662</v>
      </c>
      <c r="B1683" s="16" t="str">
        <f ca="1">IF(A1683&lt;$D$5,OFFSET('Constant mix'!$B$12,'Volatilite Portfeuille'!$E$2+A1683,0),"")</f>
        <v/>
      </c>
      <c r="C1683" s="23" t="str">
        <f ca="1">IF($A1683&lt;$D$5,OFFSET('Constant mix'!$C$13,'Volatilite Portfeuille'!$E$2+$A1683,0),"")</f>
        <v/>
      </c>
      <c r="D1683" s="25" t="str">
        <f ca="1">IF($A1683&lt;$D$5,OFFSET('Constant mix'!F$12,'Volatilite Portfeuille'!$E$2+$A1683,0),"")</f>
        <v/>
      </c>
      <c r="E1683" s="7" t="str">
        <f ca="1">IF($A1683&lt;$D$5,OFFSET('Constant mix'!G$12,'Volatilite Portfeuille'!$E$2+$A1683,0),"")</f>
        <v/>
      </c>
      <c r="F1683" s="7" t="str">
        <f ca="1">IF($A1683&lt;$D$5,OFFSET('Constant mix'!H$12,'Volatilite Portfeuille'!$E$2+$A1683,0),"")</f>
        <v/>
      </c>
      <c r="G1683" s="7" t="str">
        <f ca="1">IF($A1683&lt;$D$5,OFFSET('Constant mix'!I$12,'Volatilite Portfeuille'!$E$2+$A1683,0),"")</f>
        <v/>
      </c>
      <c r="H1683" s="7" t="str">
        <f ca="1">IF($A1683&lt;$D$5,OFFSET('Constant mix'!J$12,'Volatilite Portfeuille'!$E$2+$A1683,0),"")</f>
        <v/>
      </c>
      <c r="I1683" s="7" t="str">
        <f ca="1">IF($A1683&lt;$D$5,OFFSET('Constant mix'!K$12,'Volatilite Portfeuille'!$E$2+$A1683,0),"")</f>
        <v/>
      </c>
      <c r="J1683" s="7" t="str">
        <f ca="1">IF($A1683&lt;$D$5,OFFSET('Constant mix'!L$12,'Volatilite Portfeuille'!$E$2+$A1683,0),"")</f>
        <v/>
      </c>
      <c r="K1683" s="7" t="str">
        <f ca="1">IF($A1683&lt;$D$5,OFFSET('Constant mix'!M$12,'Volatilite Portfeuille'!$E$2+$A1683,0),"")</f>
        <v/>
      </c>
      <c r="L1683" s="7" t="str">
        <f ca="1">IF($A1683&lt;$D$5,OFFSET('Constant mix'!N$12,'Volatilite Portfeuille'!$E$2+$A1683,0),"")</f>
        <v/>
      </c>
      <c r="M1683" s="7" t="str">
        <f ca="1">IF($A1683&lt;$D$5,OFFSET('Constant mix'!O$12,'Volatilite Portfeuille'!$E$2+$A1683,0),"")</f>
        <v/>
      </c>
      <c r="N1683" s="7" t="str">
        <f ca="1">IF($A1683&lt;$D$5,OFFSET('Constant mix'!$AM$12,'Volatilite Portfeuille'!$E$2+$A1683,0),"")</f>
        <v/>
      </c>
      <c r="O1683" s="5">
        <f t="shared" si="331"/>
        <v>0</v>
      </c>
      <c r="P1683" s="27">
        <f t="shared" si="332"/>
        <v>0</v>
      </c>
      <c r="Q1683" s="27">
        <f t="shared" si="333"/>
        <v>0</v>
      </c>
      <c r="R1683" s="27">
        <f t="shared" si="334"/>
        <v>0</v>
      </c>
      <c r="S1683" s="27">
        <f t="shared" si="335"/>
        <v>0</v>
      </c>
      <c r="T1683" s="27">
        <f t="shared" si="336"/>
        <v>0</v>
      </c>
      <c r="U1683" s="27">
        <f t="shared" si="337"/>
        <v>0</v>
      </c>
      <c r="V1683" s="27">
        <f t="shared" si="338"/>
        <v>0</v>
      </c>
      <c r="W1683" s="27">
        <f t="shared" si="339"/>
        <v>0</v>
      </c>
      <c r="X1683" s="50">
        <f t="shared" si="340"/>
        <v>0</v>
      </c>
      <c r="Y1683" s="31">
        <f t="shared" si="341"/>
        <v>0</v>
      </c>
      <c r="Z1683" s="27"/>
      <c r="AA1683" s="27"/>
      <c r="AB1683" s="27"/>
    </row>
    <row r="1684" spans="1:28" x14ac:dyDescent="0.35">
      <c r="A1684" s="25">
        <f t="shared" si="330"/>
        <v>1663</v>
      </c>
      <c r="B1684" s="16" t="str">
        <f ca="1">IF(A1684&lt;$D$5,OFFSET('Constant mix'!$B$12,'Volatilite Portfeuille'!$E$2+A1684,0),"")</f>
        <v/>
      </c>
      <c r="C1684" s="23" t="str">
        <f ca="1">IF($A1684&lt;$D$5,OFFSET('Constant mix'!$C$13,'Volatilite Portfeuille'!$E$2+$A1684,0),"")</f>
        <v/>
      </c>
      <c r="D1684" s="25" t="str">
        <f ca="1">IF($A1684&lt;$D$5,OFFSET('Constant mix'!F$12,'Volatilite Portfeuille'!$E$2+$A1684,0),"")</f>
        <v/>
      </c>
      <c r="E1684" s="7" t="str">
        <f ca="1">IF($A1684&lt;$D$5,OFFSET('Constant mix'!G$12,'Volatilite Portfeuille'!$E$2+$A1684,0),"")</f>
        <v/>
      </c>
      <c r="F1684" s="7" t="str">
        <f ca="1">IF($A1684&lt;$D$5,OFFSET('Constant mix'!H$12,'Volatilite Portfeuille'!$E$2+$A1684,0),"")</f>
        <v/>
      </c>
      <c r="G1684" s="7" t="str">
        <f ca="1">IF($A1684&lt;$D$5,OFFSET('Constant mix'!I$12,'Volatilite Portfeuille'!$E$2+$A1684,0),"")</f>
        <v/>
      </c>
      <c r="H1684" s="7" t="str">
        <f ca="1">IF($A1684&lt;$D$5,OFFSET('Constant mix'!J$12,'Volatilite Portfeuille'!$E$2+$A1684,0),"")</f>
        <v/>
      </c>
      <c r="I1684" s="7" t="str">
        <f ca="1">IF($A1684&lt;$D$5,OFFSET('Constant mix'!K$12,'Volatilite Portfeuille'!$E$2+$A1684,0),"")</f>
        <v/>
      </c>
      <c r="J1684" s="7" t="str">
        <f ca="1">IF($A1684&lt;$D$5,OFFSET('Constant mix'!L$12,'Volatilite Portfeuille'!$E$2+$A1684,0),"")</f>
        <v/>
      </c>
      <c r="K1684" s="7" t="str">
        <f ca="1">IF($A1684&lt;$D$5,OFFSET('Constant mix'!M$12,'Volatilite Portfeuille'!$E$2+$A1684,0),"")</f>
        <v/>
      </c>
      <c r="L1684" s="7" t="str">
        <f ca="1">IF($A1684&lt;$D$5,OFFSET('Constant mix'!N$12,'Volatilite Portfeuille'!$E$2+$A1684,0),"")</f>
        <v/>
      </c>
      <c r="M1684" s="7" t="str">
        <f ca="1">IF($A1684&lt;$D$5,OFFSET('Constant mix'!O$12,'Volatilite Portfeuille'!$E$2+$A1684,0),"")</f>
        <v/>
      </c>
      <c r="N1684" s="7" t="str">
        <f ca="1">IF($A1684&lt;$D$5,OFFSET('Constant mix'!$AM$12,'Volatilite Portfeuille'!$E$2+$A1684,0),"")</f>
        <v/>
      </c>
      <c r="O1684" s="5">
        <f t="shared" si="331"/>
        <v>0</v>
      </c>
      <c r="P1684" s="27">
        <f t="shared" si="332"/>
        <v>0</v>
      </c>
      <c r="Q1684" s="27">
        <f t="shared" si="333"/>
        <v>0</v>
      </c>
      <c r="R1684" s="27">
        <f t="shared" si="334"/>
        <v>0</v>
      </c>
      <c r="S1684" s="27">
        <f t="shared" si="335"/>
        <v>0</v>
      </c>
      <c r="T1684" s="27">
        <f t="shared" si="336"/>
        <v>0</v>
      </c>
      <c r="U1684" s="27">
        <f t="shared" si="337"/>
        <v>0</v>
      </c>
      <c r="V1684" s="27">
        <f t="shared" si="338"/>
        <v>0</v>
      </c>
      <c r="W1684" s="27">
        <f t="shared" si="339"/>
        <v>0</v>
      </c>
      <c r="X1684" s="50">
        <f t="shared" si="340"/>
        <v>0</v>
      </c>
      <c r="Y1684" s="31">
        <f t="shared" si="341"/>
        <v>0</v>
      </c>
      <c r="Z1684" s="27"/>
      <c r="AA1684" s="27"/>
      <c r="AB1684" s="27"/>
    </row>
    <row r="1685" spans="1:28" x14ac:dyDescent="0.35">
      <c r="A1685" s="25">
        <f t="shared" si="330"/>
        <v>1664</v>
      </c>
      <c r="B1685" s="16" t="str">
        <f ca="1">IF(A1685&lt;$D$5,OFFSET('Constant mix'!$B$12,'Volatilite Portfeuille'!$E$2+A1685,0),"")</f>
        <v/>
      </c>
      <c r="C1685" s="23" t="str">
        <f ca="1">IF($A1685&lt;$D$5,OFFSET('Constant mix'!$C$13,'Volatilite Portfeuille'!$E$2+$A1685,0),"")</f>
        <v/>
      </c>
      <c r="D1685" s="25" t="str">
        <f ca="1">IF($A1685&lt;$D$5,OFFSET('Constant mix'!F$12,'Volatilite Portfeuille'!$E$2+$A1685,0),"")</f>
        <v/>
      </c>
      <c r="E1685" s="7" t="str">
        <f ca="1">IF($A1685&lt;$D$5,OFFSET('Constant mix'!G$12,'Volatilite Portfeuille'!$E$2+$A1685,0),"")</f>
        <v/>
      </c>
      <c r="F1685" s="7" t="str">
        <f ca="1">IF($A1685&lt;$D$5,OFFSET('Constant mix'!H$12,'Volatilite Portfeuille'!$E$2+$A1685,0),"")</f>
        <v/>
      </c>
      <c r="G1685" s="7" t="str">
        <f ca="1">IF($A1685&lt;$D$5,OFFSET('Constant mix'!I$12,'Volatilite Portfeuille'!$E$2+$A1685,0),"")</f>
        <v/>
      </c>
      <c r="H1685" s="7" t="str">
        <f ca="1">IF($A1685&lt;$D$5,OFFSET('Constant mix'!J$12,'Volatilite Portfeuille'!$E$2+$A1685,0),"")</f>
        <v/>
      </c>
      <c r="I1685" s="7" t="str">
        <f ca="1">IF($A1685&lt;$D$5,OFFSET('Constant mix'!K$12,'Volatilite Portfeuille'!$E$2+$A1685,0),"")</f>
        <v/>
      </c>
      <c r="J1685" s="7" t="str">
        <f ca="1">IF($A1685&lt;$D$5,OFFSET('Constant mix'!L$12,'Volatilite Portfeuille'!$E$2+$A1685,0),"")</f>
        <v/>
      </c>
      <c r="K1685" s="7" t="str">
        <f ca="1">IF($A1685&lt;$D$5,OFFSET('Constant mix'!M$12,'Volatilite Portfeuille'!$E$2+$A1685,0),"")</f>
        <v/>
      </c>
      <c r="L1685" s="7" t="str">
        <f ca="1">IF($A1685&lt;$D$5,OFFSET('Constant mix'!N$12,'Volatilite Portfeuille'!$E$2+$A1685,0),"")</f>
        <v/>
      </c>
      <c r="M1685" s="7" t="str">
        <f ca="1">IF($A1685&lt;$D$5,OFFSET('Constant mix'!O$12,'Volatilite Portfeuille'!$E$2+$A1685,0),"")</f>
        <v/>
      </c>
      <c r="N1685" s="7" t="str">
        <f ca="1">IF($A1685&lt;$D$5,OFFSET('Constant mix'!$AM$12,'Volatilite Portfeuille'!$E$2+$A1685,0),"")</f>
        <v/>
      </c>
      <c r="O1685" s="5">
        <f t="shared" si="331"/>
        <v>0</v>
      </c>
      <c r="P1685" s="27">
        <f t="shared" si="332"/>
        <v>0</v>
      </c>
      <c r="Q1685" s="27">
        <f t="shared" si="333"/>
        <v>0</v>
      </c>
      <c r="R1685" s="27">
        <f t="shared" si="334"/>
        <v>0</v>
      </c>
      <c r="S1685" s="27">
        <f t="shared" si="335"/>
        <v>0</v>
      </c>
      <c r="T1685" s="27">
        <f t="shared" si="336"/>
        <v>0</v>
      </c>
      <c r="U1685" s="27">
        <f t="shared" si="337"/>
        <v>0</v>
      </c>
      <c r="V1685" s="27">
        <f t="shared" si="338"/>
        <v>0</v>
      </c>
      <c r="W1685" s="27">
        <f t="shared" si="339"/>
        <v>0</v>
      </c>
      <c r="X1685" s="50">
        <f t="shared" si="340"/>
        <v>0</v>
      </c>
      <c r="Y1685" s="31">
        <f t="shared" si="341"/>
        <v>0</v>
      </c>
      <c r="Z1685" s="27"/>
      <c r="AA1685" s="27"/>
      <c r="AB1685" s="27"/>
    </row>
    <row r="1686" spans="1:28" x14ac:dyDescent="0.35">
      <c r="A1686" s="25">
        <f t="shared" si="330"/>
        <v>1665</v>
      </c>
      <c r="B1686" s="16" t="str">
        <f ca="1">IF(A1686&lt;$D$5,OFFSET('Constant mix'!$B$12,'Volatilite Portfeuille'!$E$2+A1686,0),"")</f>
        <v/>
      </c>
      <c r="C1686" s="23" t="str">
        <f ca="1">IF($A1686&lt;$D$5,OFFSET('Constant mix'!$C$13,'Volatilite Portfeuille'!$E$2+$A1686,0),"")</f>
        <v/>
      </c>
      <c r="D1686" s="25" t="str">
        <f ca="1">IF($A1686&lt;$D$5,OFFSET('Constant mix'!F$12,'Volatilite Portfeuille'!$E$2+$A1686,0),"")</f>
        <v/>
      </c>
      <c r="E1686" s="7" t="str">
        <f ca="1">IF($A1686&lt;$D$5,OFFSET('Constant mix'!G$12,'Volatilite Portfeuille'!$E$2+$A1686,0),"")</f>
        <v/>
      </c>
      <c r="F1686" s="7" t="str">
        <f ca="1">IF($A1686&lt;$D$5,OFFSET('Constant mix'!H$12,'Volatilite Portfeuille'!$E$2+$A1686,0),"")</f>
        <v/>
      </c>
      <c r="G1686" s="7" t="str">
        <f ca="1">IF($A1686&lt;$D$5,OFFSET('Constant mix'!I$12,'Volatilite Portfeuille'!$E$2+$A1686,0),"")</f>
        <v/>
      </c>
      <c r="H1686" s="7" t="str">
        <f ca="1">IF($A1686&lt;$D$5,OFFSET('Constant mix'!J$12,'Volatilite Portfeuille'!$E$2+$A1686,0),"")</f>
        <v/>
      </c>
      <c r="I1686" s="7" t="str">
        <f ca="1">IF($A1686&lt;$D$5,OFFSET('Constant mix'!K$12,'Volatilite Portfeuille'!$E$2+$A1686,0),"")</f>
        <v/>
      </c>
      <c r="J1686" s="7" t="str">
        <f ca="1">IF($A1686&lt;$D$5,OFFSET('Constant mix'!L$12,'Volatilite Portfeuille'!$E$2+$A1686,0),"")</f>
        <v/>
      </c>
      <c r="K1686" s="7" t="str">
        <f ca="1">IF($A1686&lt;$D$5,OFFSET('Constant mix'!M$12,'Volatilite Portfeuille'!$E$2+$A1686,0),"")</f>
        <v/>
      </c>
      <c r="L1686" s="7" t="str">
        <f ca="1">IF($A1686&lt;$D$5,OFFSET('Constant mix'!N$12,'Volatilite Portfeuille'!$E$2+$A1686,0),"")</f>
        <v/>
      </c>
      <c r="M1686" s="7" t="str">
        <f ca="1">IF($A1686&lt;$D$5,OFFSET('Constant mix'!O$12,'Volatilite Portfeuille'!$E$2+$A1686,0),"")</f>
        <v/>
      </c>
      <c r="N1686" s="7" t="str">
        <f ca="1">IF($A1686&lt;$D$5,OFFSET('Constant mix'!$AM$12,'Volatilite Portfeuille'!$E$2+$A1686,0),"")</f>
        <v/>
      </c>
      <c r="O1686" s="5">
        <f t="shared" si="331"/>
        <v>0</v>
      </c>
      <c r="P1686" s="27">
        <f t="shared" si="332"/>
        <v>0</v>
      </c>
      <c r="Q1686" s="27">
        <f t="shared" si="333"/>
        <v>0</v>
      </c>
      <c r="R1686" s="27">
        <f t="shared" si="334"/>
        <v>0</v>
      </c>
      <c r="S1686" s="27">
        <f t="shared" si="335"/>
        <v>0</v>
      </c>
      <c r="T1686" s="27">
        <f t="shared" si="336"/>
        <v>0</v>
      </c>
      <c r="U1686" s="27">
        <f t="shared" si="337"/>
        <v>0</v>
      </c>
      <c r="V1686" s="27">
        <f t="shared" si="338"/>
        <v>0</v>
      </c>
      <c r="W1686" s="27">
        <f t="shared" si="339"/>
        <v>0</v>
      </c>
      <c r="X1686" s="50">
        <f t="shared" si="340"/>
        <v>0</v>
      </c>
      <c r="Y1686" s="31">
        <f t="shared" si="341"/>
        <v>0</v>
      </c>
      <c r="Z1686" s="27"/>
      <c r="AA1686" s="27"/>
      <c r="AB1686" s="27"/>
    </row>
    <row r="1687" spans="1:28" x14ac:dyDescent="0.35">
      <c r="A1687" s="25">
        <f t="shared" ref="A1687:A1750" si="342">A1686+1</f>
        <v>1666</v>
      </c>
      <c r="B1687" s="16" t="str">
        <f ca="1">IF(A1687&lt;$D$5,OFFSET('Constant mix'!$B$12,'Volatilite Portfeuille'!$E$2+A1687,0),"")</f>
        <v/>
      </c>
      <c r="C1687" s="23" t="str">
        <f ca="1">IF($A1687&lt;$D$5,OFFSET('Constant mix'!$C$13,'Volatilite Portfeuille'!$E$2+$A1687,0),"")</f>
        <v/>
      </c>
      <c r="D1687" s="25" t="str">
        <f ca="1">IF($A1687&lt;$D$5,OFFSET('Constant mix'!F$12,'Volatilite Portfeuille'!$E$2+$A1687,0),"")</f>
        <v/>
      </c>
      <c r="E1687" s="7" t="str">
        <f ca="1">IF($A1687&lt;$D$5,OFFSET('Constant mix'!G$12,'Volatilite Portfeuille'!$E$2+$A1687,0),"")</f>
        <v/>
      </c>
      <c r="F1687" s="7" t="str">
        <f ca="1">IF($A1687&lt;$D$5,OFFSET('Constant mix'!H$12,'Volatilite Portfeuille'!$E$2+$A1687,0),"")</f>
        <v/>
      </c>
      <c r="G1687" s="7" t="str">
        <f ca="1">IF($A1687&lt;$D$5,OFFSET('Constant mix'!I$12,'Volatilite Portfeuille'!$E$2+$A1687,0),"")</f>
        <v/>
      </c>
      <c r="H1687" s="7" t="str">
        <f ca="1">IF($A1687&lt;$D$5,OFFSET('Constant mix'!J$12,'Volatilite Portfeuille'!$E$2+$A1687,0),"")</f>
        <v/>
      </c>
      <c r="I1687" s="7" t="str">
        <f ca="1">IF($A1687&lt;$D$5,OFFSET('Constant mix'!K$12,'Volatilite Portfeuille'!$E$2+$A1687,0),"")</f>
        <v/>
      </c>
      <c r="J1687" s="7" t="str">
        <f ca="1">IF($A1687&lt;$D$5,OFFSET('Constant mix'!L$12,'Volatilite Portfeuille'!$E$2+$A1687,0),"")</f>
        <v/>
      </c>
      <c r="K1687" s="7" t="str">
        <f ca="1">IF($A1687&lt;$D$5,OFFSET('Constant mix'!M$12,'Volatilite Portfeuille'!$E$2+$A1687,0),"")</f>
        <v/>
      </c>
      <c r="L1687" s="7" t="str">
        <f ca="1">IF($A1687&lt;$D$5,OFFSET('Constant mix'!N$12,'Volatilite Portfeuille'!$E$2+$A1687,0),"")</f>
        <v/>
      </c>
      <c r="M1687" s="7" t="str">
        <f ca="1">IF($A1687&lt;$D$5,OFFSET('Constant mix'!O$12,'Volatilite Portfeuille'!$E$2+$A1687,0),"")</f>
        <v/>
      </c>
      <c r="N1687" s="7" t="str">
        <f ca="1">IF($A1687&lt;$D$5,OFFSET('Constant mix'!$AM$12,'Volatilite Portfeuille'!$E$2+$A1687,0),"")</f>
        <v/>
      </c>
      <c r="O1687" s="5">
        <f t="shared" ref="O1687:O1750" si="343">IF($A1687&lt;$D$5,D1687/D1686-1,0)</f>
        <v>0</v>
      </c>
      <c r="P1687" s="27">
        <f t="shared" ref="P1687:P1750" si="344">IF($A1687&lt;$D$5,E1687/E1686-1,0)</f>
        <v>0</v>
      </c>
      <c r="Q1687" s="27">
        <f t="shared" ref="Q1687:Q1750" si="345">IF($A1687&lt;$D$5,F1687/F1686-1,0)</f>
        <v>0</v>
      </c>
      <c r="R1687" s="27">
        <f t="shared" ref="R1687:R1750" si="346">IF($A1687&lt;$D$5,G1687/G1686-1,0)</f>
        <v>0</v>
      </c>
      <c r="S1687" s="27">
        <f t="shared" ref="S1687:S1750" si="347">IF($A1687&lt;$D$5,H1687/H1686-1,0)</f>
        <v>0</v>
      </c>
      <c r="T1687" s="27">
        <f t="shared" ref="T1687:T1750" si="348">IF($A1687&lt;$D$5,I1687/I1686-1,0)</f>
        <v>0</v>
      </c>
      <c r="U1687" s="27">
        <f t="shared" ref="U1687:U1750" si="349">IF($A1687&lt;$D$5,J1687/J1686-1,0)</f>
        <v>0</v>
      </c>
      <c r="V1687" s="27">
        <f t="shared" ref="V1687:V1750" si="350">IF($A1687&lt;$D$5,K1687/K1686-1,0)</f>
        <v>0</v>
      </c>
      <c r="W1687" s="27">
        <f t="shared" ref="W1687:W1750" si="351">IF($A1687&lt;$D$5,L1687/L1686-1,0)</f>
        <v>0</v>
      </c>
      <c r="X1687" s="50">
        <f t="shared" ref="X1687:X1750" si="352">IF($A1687&lt;$D$5,M1687/M1686-1,0)</f>
        <v>0</v>
      </c>
      <c r="Y1687" s="31">
        <f t="shared" ref="Y1687:Y1750" si="353">IF($A1687&lt;$D$5,N1687/N1686-1,0)</f>
        <v>0</v>
      </c>
      <c r="Z1687" s="27"/>
      <c r="AA1687" s="27"/>
      <c r="AB1687" s="27"/>
    </row>
    <row r="1688" spans="1:28" x14ac:dyDescent="0.35">
      <c r="A1688" s="25">
        <f t="shared" si="342"/>
        <v>1667</v>
      </c>
      <c r="B1688" s="16" t="str">
        <f ca="1">IF(A1688&lt;$D$5,OFFSET('Constant mix'!$B$12,'Volatilite Portfeuille'!$E$2+A1688,0),"")</f>
        <v/>
      </c>
      <c r="C1688" s="23" t="str">
        <f ca="1">IF($A1688&lt;$D$5,OFFSET('Constant mix'!$C$13,'Volatilite Portfeuille'!$E$2+$A1688,0),"")</f>
        <v/>
      </c>
      <c r="D1688" s="25" t="str">
        <f ca="1">IF($A1688&lt;$D$5,OFFSET('Constant mix'!F$12,'Volatilite Portfeuille'!$E$2+$A1688,0),"")</f>
        <v/>
      </c>
      <c r="E1688" s="7" t="str">
        <f ca="1">IF($A1688&lt;$D$5,OFFSET('Constant mix'!G$12,'Volatilite Portfeuille'!$E$2+$A1688,0),"")</f>
        <v/>
      </c>
      <c r="F1688" s="7" t="str">
        <f ca="1">IF($A1688&lt;$D$5,OFFSET('Constant mix'!H$12,'Volatilite Portfeuille'!$E$2+$A1688,0),"")</f>
        <v/>
      </c>
      <c r="G1688" s="7" t="str">
        <f ca="1">IF($A1688&lt;$D$5,OFFSET('Constant mix'!I$12,'Volatilite Portfeuille'!$E$2+$A1688,0),"")</f>
        <v/>
      </c>
      <c r="H1688" s="7" t="str">
        <f ca="1">IF($A1688&lt;$D$5,OFFSET('Constant mix'!J$12,'Volatilite Portfeuille'!$E$2+$A1688,0),"")</f>
        <v/>
      </c>
      <c r="I1688" s="7" t="str">
        <f ca="1">IF($A1688&lt;$D$5,OFFSET('Constant mix'!K$12,'Volatilite Portfeuille'!$E$2+$A1688,0),"")</f>
        <v/>
      </c>
      <c r="J1688" s="7" t="str">
        <f ca="1">IF($A1688&lt;$D$5,OFFSET('Constant mix'!L$12,'Volatilite Portfeuille'!$E$2+$A1688,0),"")</f>
        <v/>
      </c>
      <c r="K1688" s="7" t="str">
        <f ca="1">IF($A1688&lt;$D$5,OFFSET('Constant mix'!M$12,'Volatilite Portfeuille'!$E$2+$A1688,0),"")</f>
        <v/>
      </c>
      <c r="L1688" s="7" t="str">
        <f ca="1">IF($A1688&lt;$D$5,OFFSET('Constant mix'!N$12,'Volatilite Portfeuille'!$E$2+$A1688,0),"")</f>
        <v/>
      </c>
      <c r="M1688" s="7" t="str">
        <f ca="1">IF($A1688&lt;$D$5,OFFSET('Constant mix'!O$12,'Volatilite Portfeuille'!$E$2+$A1688,0),"")</f>
        <v/>
      </c>
      <c r="N1688" s="7" t="str">
        <f ca="1">IF($A1688&lt;$D$5,OFFSET('Constant mix'!$AM$12,'Volatilite Portfeuille'!$E$2+$A1688,0),"")</f>
        <v/>
      </c>
      <c r="O1688" s="5">
        <f t="shared" si="343"/>
        <v>0</v>
      </c>
      <c r="P1688" s="27">
        <f t="shared" si="344"/>
        <v>0</v>
      </c>
      <c r="Q1688" s="27">
        <f t="shared" si="345"/>
        <v>0</v>
      </c>
      <c r="R1688" s="27">
        <f t="shared" si="346"/>
        <v>0</v>
      </c>
      <c r="S1688" s="27">
        <f t="shared" si="347"/>
        <v>0</v>
      </c>
      <c r="T1688" s="27">
        <f t="shared" si="348"/>
        <v>0</v>
      </c>
      <c r="U1688" s="27">
        <f t="shared" si="349"/>
        <v>0</v>
      </c>
      <c r="V1688" s="27">
        <f t="shared" si="350"/>
        <v>0</v>
      </c>
      <c r="W1688" s="27">
        <f t="shared" si="351"/>
        <v>0</v>
      </c>
      <c r="X1688" s="50">
        <f t="shared" si="352"/>
        <v>0</v>
      </c>
      <c r="Y1688" s="31">
        <f t="shared" si="353"/>
        <v>0</v>
      </c>
      <c r="Z1688" s="27"/>
      <c r="AA1688" s="27"/>
      <c r="AB1688" s="27"/>
    </row>
    <row r="1689" spans="1:28" x14ac:dyDescent="0.35">
      <c r="A1689" s="25">
        <f t="shared" si="342"/>
        <v>1668</v>
      </c>
      <c r="B1689" s="16" t="str">
        <f ca="1">IF(A1689&lt;$D$5,OFFSET('Constant mix'!$B$12,'Volatilite Portfeuille'!$E$2+A1689,0),"")</f>
        <v/>
      </c>
      <c r="C1689" s="23" t="str">
        <f ca="1">IF($A1689&lt;$D$5,OFFSET('Constant mix'!$C$13,'Volatilite Portfeuille'!$E$2+$A1689,0),"")</f>
        <v/>
      </c>
      <c r="D1689" s="25" t="str">
        <f ca="1">IF($A1689&lt;$D$5,OFFSET('Constant mix'!F$12,'Volatilite Portfeuille'!$E$2+$A1689,0),"")</f>
        <v/>
      </c>
      <c r="E1689" s="7" t="str">
        <f ca="1">IF($A1689&lt;$D$5,OFFSET('Constant mix'!G$12,'Volatilite Portfeuille'!$E$2+$A1689,0),"")</f>
        <v/>
      </c>
      <c r="F1689" s="7" t="str">
        <f ca="1">IF($A1689&lt;$D$5,OFFSET('Constant mix'!H$12,'Volatilite Portfeuille'!$E$2+$A1689,0),"")</f>
        <v/>
      </c>
      <c r="G1689" s="7" t="str">
        <f ca="1">IF($A1689&lt;$D$5,OFFSET('Constant mix'!I$12,'Volatilite Portfeuille'!$E$2+$A1689,0),"")</f>
        <v/>
      </c>
      <c r="H1689" s="7" t="str">
        <f ca="1">IF($A1689&lt;$D$5,OFFSET('Constant mix'!J$12,'Volatilite Portfeuille'!$E$2+$A1689,0),"")</f>
        <v/>
      </c>
      <c r="I1689" s="7" t="str">
        <f ca="1">IF($A1689&lt;$D$5,OFFSET('Constant mix'!K$12,'Volatilite Portfeuille'!$E$2+$A1689,0),"")</f>
        <v/>
      </c>
      <c r="J1689" s="7" t="str">
        <f ca="1">IF($A1689&lt;$D$5,OFFSET('Constant mix'!L$12,'Volatilite Portfeuille'!$E$2+$A1689,0),"")</f>
        <v/>
      </c>
      <c r="K1689" s="7" t="str">
        <f ca="1">IF($A1689&lt;$D$5,OFFSET('Constant mix'!M$12,'Volatilite Portfeuille'!$E$2+$A1689,0),"")</f>
        <v/>
      </c>
      <c r="L1689" s="7" t="str">
        <f ca="1">IF($A1689&lt;$D$5,OFFSET('Constant mix'!N$12,'Volatilite Portfeuille'!$E$2+$A1689,0),"")</f>
        <v/>
      </c>
      <c r="M1689" s="7" t="str">
        <f ca="1">IF($A1689&lt;$D$5,OFFSET('Constant mix'!O$12,'Volatilite Portfeuille'!$E$2+$A1689,0),"")</f>
        <v/>
      </c>
      <c r="N1689" s="7" t="str">
        <f ca="1">IF($A1689&lt;$D$5,OFFSET('Constant mix'!$AM$12,'Volatilite Portfeuille'!$E$2+$A1689,0),"")</f>
        <v/>
      </c>
      <c r="O1689" s="5">
        <f t="shared" si="343"/>
        <v>0</v>
      </c>
      <c r="P1689" s="27">
        <f t="shared" si="344"/>
        <v>0</v>
      </c>
      <c r="Q1689" s="27">
        <f t="shared" si="345"/>
        <v>0</v>
      </c>
      <c r="R1689" s="27">
        <f t="shared" si="346"/>
        <v>0</v>
      </c>
      <c r="S1689" s="27">
        <f t="shared" si="347"/>
        <v>0</v>
      </c>
      <c r="T1689" s="27">
        <f t="shared" si="348"/>
        <v>0</v>
      </c>
      <c r="U1689" s="27">
        <f t="shared" si="349"/>
        <v>0</v>
      </c>
      <c r="V1689" s="27">
        <f t="shared" si="350"/>
        <v>0</v>
      </c>
      <c r="W1689" s="27">
        <f t="shared" si="351"/>
        <v>0</v>
      </c>
      <c r="X1689" s="50">
        <f t="shared" si="352"/>
        <v>0</v>
      </c>
      <c r="Y1689" s="31">
        <f t="shared" si="353"/>
        <v>0</v>
      </c>
      <c r="Z1689" s="27"/>
      <c r="AA1689" s="27"/>
      <c r="AB1689" s="27"/>
    </row>
    <row r="1690" spans="1:28" x14ac:dyDescent="0.35">
      <c r="A1690" s="25">
        <f t="shared" si="342"/>
        <v>1669</v>
      </c>
      <c r="B1690" s="16" t="str">
        <f ca="1">IF(A1690&lt;$D$5,OFFSET('Constant mix'!$B$12,'Volatilite Portfeuille'!$E$2+A1690,0),"")</f>
        <v/>
      </c>
      <c r="C1690" s="23" t="str">
        <f ca="1">IF($A1690&lt;$D$5,OFFSET('Constant mix'!$C$13,'Volatilite Portfeuille'!$E$2+$A1690,0),"")</f>
        <v/>
      </c>
      <c r="D1690" s="25" t="str">
        <f ca="1">IF($A1690&lt;$D$5,OFFSET('Constant mix'!F$12,'Volatilite Portfeuille'!$E$2+$A1690,0),"")</f>
        <v/>
      </c>
      <c r="E1690" s="7" t="str">
        <f ca="1">IF($A1690&lt;$D$5,OFFSET('Constant mix'!G$12,'Volatilite Portfeuille'!$E$2+$A1690,0),"")</f>
        <v/>
      </c>
      <c r="F1690" s="7" t="str">
        <f ca="1">IF($A1690&lt;$D$5,OFFSET('Constant mix'!H$12,'Volatilite Portfeuille'!$E$2+$A1690,0),"")</f>
        <v/>
      </c>
      <c r="G1690" s="7" t="str">
        <f ca="1">IF($A1690&lt;$D$5,OFFSET('Constant mix'!I$12,'Volatilite Portfeuille'!$E$2+$A1690,0),"")</f>
        <v/>
      </c>
      <c r="H1690" s="7" t="str">
        <f ca="1">IF($A1690&lt;$D$5,OFFSET('Constant mix'!J$12,'Volatilite Portfeuille'!$E$2+$A1690,0),"")</f>
        <v/>
      </c>
      <c r="I1690" s="7" t="str">
        <f ca="1">IF($A1690&lt;$D$5,OFFSET('Constant mix'!K$12,'Volatilite Portfeuille'!$E$2+$A1690,0),"")</f>
        <v/>
      </c>
      <c r="J1690" s="7" t="str">
        <f ca="1">IF($A1690&lt;$D$5,OFFSET('Constant mix'!L$12,'Volatilite Portfeuille'!$E$2+$A1690,0),"")</f>
        <v/>
      </c>
      <c r="K1690" s="7" t="str">
        <f ca="1">IF($A1690&lt;$D$5,OFFSET('Constant mix'!M$12,'Volatilite Portfeuille'!$E$2+$A1690,0),"")</f>
        <v/>
      </c>
      <c r="L1690" s="7" t="str">
        <f ca="1">IF($A1690&lt;$D$5,OFFSET('Constant mix'!N$12,'Volatilite Portfeuille'!$E$2+$A1690,0),"")</f>
        <v/>
      </c>
      <c r="M1690" s="7" t="str">
        <f ca="1">IF($A1690&lt;$D$5,OFFSET('Constant mix'!O$12,'Volatilite Portfeuille'!$E$2+$A1690,0),"")</f>
        <v/>
      </c>
      <c r="N1690" s="7" t="str">
        <f ca="1">IF($A1690&lt;$D$5,OFFSET('Constant mix'!$AM$12,'Volatilite Portfeuille'!$E$2+$A1690,0),"")</f>
        <v/>
      </c>
      <c r="O1690" s="5">
        <f t="shared" si="343"/>
        <v>0</v>
      </c>
      <c r="P1690" s="27">
        <f t="shared" si="344"/>
        <v>0</v>
      </c>
      <c r="Q1690" s="27">
        <f t="shared" si="345"/>
        <v>0</v>
      </c>
      <c r="R1690" s="27">
        <f t="shared" si="346"/>
        <v>0</v>
      </c>
      <c r="S1690" s="27">
        <f t="shared" si="347"/>
        <v>0</v>
      </c>
      <c r="T1690" s="27">
        <f t="shared" si="348"/>
        <v>0</v>
      </c>
      <c r="U1690" s="27">
        <f t="shared" si="349"/>
        <v>0</v>
      </c>
      <c r="V1690" s="27">
        <f t="shared" si="350"/>
        <v>0</v>
      </c>
      <c r="W1690" s="27">
        <f t="shared" si="351"/>
        <v>0</v>
      </c>
      <c r="X1690" s="50">
        <f t="shared" si="352"/>
        <v>0</v>
      </c>
      <c r="Y1690" s="31">
        <f t="shared" si="353"/>
        <v>0</v>
      </c>
      <c r="Z1690" s="27"/>
      <c r="AA1690" s="27"/>
      <c r="AB1690" s="27"/>
    </row>
    <row r="1691" spans="1:28" x14ac:dyDescent="0.35">
      <c r="A1691" s="25">
        <f t="shared" si="342"/>
        <v>1670</v>
      </c>
      <c r="B1691" s="16" t="str">
        <f ca="1">IF(A1691&lt;$D$5,OFFSET('Constant mix'!$B$12,'Volatilite Portfeuille'!$E$2+A1691,0),"")</f>
        <v/>
      </c>
      <c r="C1691" s="23" t="str">
        <f ca="1">IF($A1691&lt;$D$5,OFFSET('Constant mix'!$C$13,'Volatilite Portfeuille'!$E$2+$A1691,0),"")</f>
        <v/>
      </c>
      <c r="D1691" s="25" t="str">
        <f ca="1">IF($A1691&lt;$D$5,OFFSET('Constant mix'!F$12,'Volatilite Portfeuille'!$E$2+$A1691,0),"")</f>
        <v/>
      </c>
      <c r="E1691" s="7" t="str">
        <f ca="1">IF($A1691&lt;$D$5,OFFSET('Constant mix'!G$12,'Volatilite Portfeuille'!$E$2+$A1691,0),"")</f>
        <v/>
      </c>
      <c r="F1691" s="7" t="str">
        <f ca="1">IF($A1691&lt;$D$5,OFFSET('Constant mix'!H$12,'Volatilite Portfeuille'!$E$2+$A1691,0),"")</f>
        <v/>
      </c>
      <c r="G1691" s="7" t="str">
        <f ca="1">IF($A1691&lt;$D$5,OFFSET('Constant mix'!I$12,'Volatilite Portfeuille'!$E$2+$A1691,0),"")</f>
        <v/>
      </c>
      <c r="H1691" s="7" t="str">
        <f ca="1">IF($A1691&lt;$D$5,OFFSET('Constant mix'!J$12,'Volatilite Portfeuille'!$E$2+$A1691,0),"")</f>
        <v/>
      </c>
      <c r="I1691" s="7" t="str">
        <f ca="1">IF($A1691&lt;$D$5,OFFSET('Constant mix'!K$12,'Volatilite Portfeuille'!$E$2+$A1691,0),"")</f>
        <v/>
      </c>
      <c r="J1691" s="7" t="str">
        <f ca="1">IF($A1691&lt;$D$5,OFFSET('Constant mix'!L$12,'Volatilite Portfeuille'!$E$2+$A1691,0),"")</f>
        <v/>
      </c>
      <c r="K1691" s="7" t="str">
        <f ca="1">IF($A1691&lt;$D$5,OFFSET('Constant mix'!M$12,'Volatilite Portfeuille'!$E$2+$A1691,0),"")</f>
        <v/>
      </c>
      <c r="L1691" s="7" t="str">
        <f ca="1">IF($A1691&lt;$D$5,OFFSET('Constant mix'!N$12,'Volatilite Portfeuille'!$E$2+$A1691,0),"")</f>
        <v/>
      </c>
      <c r="M1691" s="7" t="str">
        <f ca="1">IF($A1691&lt;$D$5,OFFSET('Constant mix'!O$12,'Volatilite Portfeuille'!$E$2+$A1691,0),"")</f>
        <v/>
      </c>
      <c r="N1691" s="7" t="str">
        <f ca="1">IF($A1691&lt;$D$5,OFFSET('Constant mix'!$AM$12,'Volatilite Portfeuille'!$E$2+$A1691,0),"")</f>
        <v/>
      </c>
      <c r="O1691" s="5">
        <f t="shared" si="343"/>
        <v>0</v>
      </c>
      <c r="P1691" s="27">
        <f t="shared" si="344"/>
        <v>0</v>
      </c>
      <c r="Q1691" s="27">
        <f t="shared" si="345"/>
        <v>0</v>
      </c>
      <c r="R1691" s="27">
        <f t="shared" si="346"/>
        <v>0</v>
      </c>
      <c r="S1691" s="27">
        <f t="shared" si="347"/>
        <v>0</v>
      </c>
      <c r="T1691" s="27">
        <f t="shared" si="348"/>
        <v>0</v>
      </c>
      <c r="U1691" s="27">
        <f t="shared" si="349"/>
        <v>0</v>
      </c>
      <c r="V1691" s="27">
        <f t="shared" si="350"/>
        <v>0</v>
      </c>
      <c r="W1691" s="27">
        <f t="shared" si="351"/>
        <v>0</v>
      </c>
      <c r="X1691" s="50">
        <f t="shared" si="352"/>
        <v>0</v>
      </c>
      <c r="Y1691" s="31">
        <f t="shared" si="353"/>
        <v>0</v>
      </c>
      <c r="Z1691" s="27"/>
      <c r="AA1691" s="27"/>
      <c r="AB1691" s="27"/>
    </row>
    <row r="1692" spans="1:28" x14ac:dyDescent="0.35">
      <c r="A1692" s="25">
        <f t="shared" si="342"/>
        <v>1671</v>
      </c>
      <c r="B1692" s="16" t="str">
        <f ca="1">IF(A1692&lt;$D$5,OFFSET('Constant mix'!$B$12,'Volatilite Portfeuille'!$E$2+A1692,0),"")</f>
        <v/>
      </c>
      <c r="C1692" s="23" t="str">
        <f ca="1">IF($A1692&lt;$D$5,OFFSET('Constant mix'!$C$13,'Volatilite Portfeuille'!$E$2+$A1692,0),"")</f>
        <v/>
      </c>
      <c r="D1692" s="25" t="str">
        <f ca="1">IF($A1692&lt;$D$5,OFFSET('Constant mix'!F$12,'Volatilite Portfeuille'!$E$2+$A1692,0),"")</f>
        <v/>
      </c>
      <c r="E1692" s="7" t="str">
        <f ca="1">IF($A1692&lt;$D$5,OFFSET('Constant mix'!G$12,'Volatilite Portfeuille'!$E$2+$A1692,0),"")</f>
        <v/>
      </c>
      <c r="F1692" s="7" t="str">
        <f ca="1">IF($A1692&lt;$D$5,OFFSET('Constant mix'!H$12,'Volatilite Portfeuille'!$E$2+$A1692,0),"")</f>
        <v/>
      </c>
      <c r="G1692" s="7" t="str">
        <f ca="1">IF($A1692&lt;$D$5,OFFSET('Constant mix'!I$12,'Volatilite Portfeuille'!$E$2+$A1692,0),"")</f>
        <v/>
      </c>
      <c r="H1692" s="7" t="str">
        <f ca="1">IF($A1692&lt;$D$5,OFFSET('Constant mix'!J$12,'Volatilite Portfeuille'!$E$2+$A1692,0),"")</f>
        <v/>
      </c>
      <c r="I1692" s="7" t="str">
        <f ca="1">IF($A1692&lt;$D$5,OFFSET('Constant mix'!K$12,'Volatilite Portfeuille'!$E$2+$A1692,0),"")</f>
        <v/>
      </c>
      <c r="J1692" s="7" t="str">
        <f ca="1">IF($A1692&lt;$D$5,OFFSET('Constant mix'!L$12,'Volatilite Portfeuille'!$E$2+$A1692,0),"")</f>
        <v/>
      </c>
      <c r="K1692" s="7" t="str">
        <f ca="1">IF($A1692&lt;$D$5,OFFSET('Constant mix'!M$12,'Volatilite Portfeuille'!$E$2+$A1692,0),"")</f>
        <v/>
      </c>
      <c r="L1692" s="7" t="str">
        <f ca="1">IF($A1692&lt;$D$5,OFFSET('Constant mix'!N$12,'Volatilite Portfeuille'!$E$2+$A1692,0),"")</f>
        <v/>
      </c>
      <c r="M1692" s="7" t="str">
        <f ca="1">IF($A1692&lt;$D$5,OFFSET('Constant mix'!O$12,'Volatilite Portfeuille'!$E$2+$A1692,0),"")</f>
        <v/>
      </c>
      <c r="N1692" s="7" t="str">
        <f ca="1">IF($A1692&lt;$D$5,OFFSET('Constant mix'!$AM$12,'Volatilite Portfeuille'!$E$2+$A1692,0),"")</f>
        <v/>
      </c>
      <c r="O1692" s="5">
        <f t="shared" si="343"/>
        <v>0</v>
      </c>
      <c r="P1692" s="27">
        <f t="shared" si="344"/>
        <v>0</v>
      </c>
      <c r="Q1692" s="27">
        <f t="shared" si="345"/>
        <v>0</v>
      </c>
      <c r="R1692" s="27">
        <f t="shared" si="346"/>
        <v>0</v>
      </c>
      <c r="S1692" s="27">
        <f t="shared" si="347"/>
        <v>0</v>
      </c>
      <c r="T1692" s="27">
        <f t="shared" si="348"/>
        <v>0</v>
      </c>
      <c r="U1692" s="27">
        <f t="shared" si="349"/>
        <v>0</v>
      </c>
      <c r="V1692" s="27">
        <f t="shared" si="350"/>
        <v>0</v>
      </c>
      <c r="W1692" s="27">
        <f t="shared" si="351"/>
        <v>0</v>
      </c>
      <c r="X1692" s="50">
        <f t="shared" si="352"/>
        <v>0</v>
      </c>
      <c r="Y1692" s="31">
        <f t="shared" si="353"/>
        <v>0</v>
      </c>
      <c r="Z1692" s="27"/>
      <c r="AA1692" s="27"/>
      <c r="AB1692" s="27"/>
    </row>
    <row r="1693" spans="1:28" x14ac:dyDescent="0.35">
      <c r="A1693" s="25">
        <f t="shared" si="342"/>
        <v>1672</v>
      </c>
      <c r="B1693" s="16" t="str">
        <f ca="1">IF(A1693&lt;$D$5,OFFSET('Constant mix'!$B$12,'Volatilite Portfeuille'!$E$2+A1693,0),"")</f>
        <v/>
      </c>
      <c r="C1693" s="23" t="str">
        <f ca="1">IF($A1693&lt;$D$5,OFFSET('Constant mix'!$C$13,'Volatilite Portfeuille'!$E$2+$A1693,0),"")</f>
        <v/>
      </c>
      <c r="D1693" s="25" t="str">
        <f ca="1">IF($A1693&lt;$D$5,OFFSET('Constant mix'!F$12,'Volatilite Portfeuille'!$E$2+$A1693,0),"")</f>
        <v/>
      </c>
      <c r="E1693" s="7" t="str">
        <f ca="1">IF($A1693&lt;$D$5,OFFSET('Constant mix'!G$12,'Volatilite Portfeuille'!$E$2+$A1693,0),"")</f>
        <v/>
      </c>
      <c r="F1693" s="7" t="str">
        <f ca="1">IF($A1693&lt;$D$5,OFFSET('Constant mix'!H$12,'Volatilite Portfeuille'!$E$2+$A1693,0),"")</f>
        <v/>
      </c>
      <c r="G1693" s="7" t="str">
        <f ca="1">IF($A1693&lt;$D$5,OFFSET('Constant mix'!I$12,'Volatilite Portfeuille'!$E$2+$A1693,0),"")</f>
        <v/>
      </c>
      <c r="H1693" s="7" t="str">
        <f ca="1">IF($A1693&lt;$D$5,OFFSET('Constant mix'!J$12,'Volatilite Portfeuille'!$E$2+$A1693,0),"")</f>
        <v/>
      </c>
      <c r="I1693" s="7" t="str">
        <f ca="1">IF($A1693&lt;$D$5,OFFSET('Constant mix'!K$12,'Volatilite Portfeuille'!$E$2+$A1693,0),"")</f>
        <v/>
      </c>
      <c r="J1693" s="7" t="str">
        <f ca="1">IF($A1693&lt;$D$5,OFFSET('Constant mix'!L$12,'Volatilite Portfeuille'!$E$2+$A1693,0),"")</f>
        <v/>
      </c>
      <c r="K1693" s="7" t="str">
        <f ca="1">IF($A1693&lt;$D$5,OFFSET('Constant mix'!M$12,'Volatilite Portfeuille'!$E$2+$A1693,0),"")</f>
        <v/>
      </c>
      <c r="L1693" s="7" t="str">
        <f ca="1">IF($A1693&lt;$D$5,OFFSET('Constant mix'!N$12,'Volatilite Portfeuille'!$E$2+$A1693,0),"")</f>
        <v/>
      </c>
      <c r="M1693" s="7" t="str">
        <f ca="1">IF($A1693&lt;$D$5,OFFSET('Constant mix'!O$12,'Volatilite Portfeuille'!$E$2+$A1693,0),"")</f>
        <v/>
      </c>
      <c r="N1693" s="7" t="str">
        <f ca="1">IF($A1693&lt;$D$5,OFFSET('Constant mix'!$AM$12,'Volatilite Portfeuille'!$E$2+$A1693,0),"")</f>
        <v/>
      </c>
      <c r="O1693" s="5">
        <f t="shared" si="343"/>
        <v>0</v>
      </c>
      <c r="P1693" s="27">
        <f t="shared" si="344"/>
        <v>0</v>
      </c>
      <c r="Q1693" s="27">
        <f t="shared" si="345"/>
        <v>0</v>
      </c>
      <c r="R1693" s="27">
        <f t="shared" si="346"/>
        <v>0</v>
      </c>
      <c r="S1693" s="27">
        <f t="shared" si="347"/>
        <v>0</v>
      </c>
      <c r="T1693" s="27">
        <f t="shared" si="348"/>
        <v>0</v>
      </c>
      <c r="U1693" s="27">
        <f t="shared" si="349"/>
        <v>0</v>
      </c>
      <c r="V1693" s="27">
        <f t="shared" si="350"/>
        <v>0</v>
      </c>
      <c r="W1693" s="27">
        <f t="shared" si="351"/>
        <v>0</v>
      </c>
      <c r="X1693" s="50">
        <f t="shared" si="352"/>
        <v>0</v>
      </c>
      <c r="Y1693" s="31">
        <f t="shared" si="353"/>
        <v>0</v>
      </c>
      <c r="Z1693" s="27"/>
      <c r="AA1693" s="27"/>
      <c r="AB1693" s="27"/>
    </row>
    <row r="1694" spans="1:28" x14ac:dyDescent="0.35">
      <c r="A1694" s="25">
        <f t="shared" si="342"/>
        <v>1673</v>
      </c>
      <c r="B1694" s="16" t="str">
        <f ca="1">IF(A1694&lt;$D$5,OFFSET('Constant mix'!$B$12,'Volatilite Portfeuille'!$E$2+A1694,0),"")</f>
        <v/>
      </c>
      <c r="C1694" s="23" t="str">
        <f ca="1">IF($A1694&lt;$D$5,OFFSET('Constant mix'!$C$13,'Volatilite Portfeuille'!$E$2+$A1694,0),"")</f>
        <v/>
      </c>
      <c r="D1694" s="25" t="str">
        <f ca="1">IF($A1694&lt;$D$5,OFFSET('Constant mix'!F$12,'Volatilite Portfeuille'!$E$2+$A1694,0),"")</f>
        <v/>
      </c>
      <c r="E1694" s="7" t="str">
        <f ca="1">IF($A1694&lt;$D$5,OFFSET('Constant mix'!G$12,'Volatilite Portfeuille'!$E$2+$A1694,0),"")</f>
        <v/>
      </c>
      <c r="F1694" s="7" t="str">
        <f ca="1">IF($A1694&lt;$D$5,OFFSET('Constant mix'!H$12,'Volatilite Portfeuille'!$E$2+$A1694,0),"")</f>
        <v/>
      </c>
      <c r="G1694" s="7" t="str">
        <f ca="1">IF($A1694&lt;$D$5,OFFSET('Constant mix'!I$12,'Volatilite Portfeuille'!$E$2+$A1694,0),"")</f>
        <v/>
      </c>
      <c r="H1694" s="7" t="str">
        <f ca="1">IF($A1694&lt;$D$5,OFFSET('Constant mix'!J$12,'Volatilite Portfeuille'!$E$2+$A1694,0),"")</f>
        <v/>
      </c>
      <c r="I1694" s="7" t="str">
        <f ca="1">IF($A1694&lt;$D$5,OFFSET('Constant mix'!K$12,'Volatilite Portfeuille'!$E$2+$A1694,0),"")</f>
        <v/>
      </c>
      <c r="J1694" s="7" t="str">
        <f ca="1">IF($A1694&lt;$D$5,OFFSET('Constant mix'!L$12,'Volatilite Portfeuille'!$E$2+$A1694,0),"")</f>
        <v/>
      </c>
      <c r="K1694" s="7" t="str">
        <f ca="1">IF($A1694&lt;$D$5,OFFSET('Constant mix'!M$12,'Volatilite Portfeuille'!$E$2+$A1694,0),"")</f>
        <v/>
      </c>
      <c r="L1694" s="7" t="str">
        <f ca="1">IF($A1694&lt;$D$5,OFFSET('Constant mix'!N$12,'Volatilite Portfeuille'!$E$2+$A1694,0),"")</f>
        <v/>
      </c>
      <c r="M1694" s="7" t="str">
        <f ca="1">IF($A1694&lt;$D$5,OFFSET('Constant mix'!O$12,'Volatilite Portfeuille'!$E$2+$A1694,0),"")</f>
        <v/>
      </c>
      <c r="N1694" s="7" t="str">
        <f ca="1">IF($A1694&lt;$D$5,OFFSET('Constant mix'!$AM$12,'Volatilite Portfeuille'!$E$2+$A1694,0),"")</f>
        <v/>
      </c>
      <c r="O1694" s="5">
        <f t="shared" si="343"/>
        <v>0</v>
      </c>
      <c r="P1694" s="27">
        <f t="shared" si="344"/>
        <v>0</v>
      </c>
      <c r="Q1694" s="27">
        <f t="shared" si="345"/>
        <v>0</v>
      </c>
      <c r="R1694" s="27">
        <f t="shared" si="346"/>
        <v>0</v>
      </c>
      <c r="S1694" s="27">
        <f t="shared" si="347"/>
        <v>0</v>
      </c>
      <c r="T1694" s="27">
        <f t="shared" si="348"/>
        <v>0</v>
      </c>
      <c r="U1694" s="27">
        <f t="shared" si="349"/>
        <v>0</v>
      </c>
      <c r="V1694" s="27">
        <f t="shared" si="350"/>
        <v>0</v>
      </c>
      <c r="W1694" s="27">
        <f t="shared" si="351"/>
        <v>0</v>
      </c>
      <c r="X1694" s="50">
        <f t="shared" si="352"/>
        <v>0</v>
      </c>
      <c r="Y1694" s="31">
        <f t="shared" si="353"/>
        <v>0</v>
      </c>
      <c r="Z1694" s="27"/>
      <c r="AA1694" s="27"/>
      <c r="AB1694" s="27"/>
    </row>
    <row r="1695" spans="1:28" x14ac:dyDescent="0.35">
      <c r="A1695" s="25">
        <f t="shared" si="342"/>
        <v>1674</v>
      </c>
      <c r="B1695" s="16" t="str">
        <f ca="1">IF(A1695&lt;$D$5,OFFSET('Constant mix'!$B$12,'Volatilite Portfeuille'!$E$2+A1695,0),"")</f>
        <v/>
      </c>
      <c r="C1695" s="23" t="str">
        <f ca="1">IF($A1695&lt;$D$5,OFFSET('Constant mix'!$C$13,'Volatilite Portfeuille'!$E$2+$A1695,0),"")</f>
        <v/>
      </c>
      <c r="D1695" s="25" t="str">
        <f ca="1">IF($A1695&lt;$D$5,OFFSET('Constant mix'!F$12,'Volatilite Portfeuille'!$E$2+$A1695,0),"")</f>
        <v/>
      </c>
      <c r="E1695" s="7" t="str">
        <f ca="1">IF($A1695&lt;$D$5,OFFSET('Constant mix'!G$12,'Volatilite Portfeuille'!$E$2+$A1695,0),"")</f>
        <v/>
      </c>
      <c r="F1695" s="7" t="str">
        <f ca="1">IF($A1695&lt;$D$5,OFFSET('Constant mix'!H$12,'Volatilite Portfeuille'!$E$2+$A1695,0),"")</f>
        <v/>
      </c>
      <c r="G1695" s="7" t="str">
        <f ca="1">IF($A1695&lt;$D$5,OFFSET('Constant mix'!I$12,'Volatilite Portfeuille'!$E$2+$A1695,0),"")</f>
        <v/>
      </c>
      <c r="H1695" s="7" t="str">
        <f ca="1">IF($A1695&lt;$D$5,OFFSET('Constant mix'!J$12,'Volatilite Portfeuille'!$E$2+$A1695,0),"")</f>
        <v/>
      </c>
      <c r="I1695" s="7" t="str">
        <f ca="1">IF($A1695&lt;$D$5,OFFSET('Constant mix'!K$12,'Volatilite Portfeuille'!$E$2+$A1695,0),"")</f>
        <v/>
      </c>
      <c r="J1695" s="7" t="str">
        <f ca="1">IF($A1695&lt;$D$5,OFFSET('Constant mix'!L$12,'Volatilite Portfeuille'!$E$2+$A1695,0),"")</f>
        <v/>
      </c>
      <c r="K1695" s="7" t="str">
        <f ca="1">IF($A1695&lt;$D$5,OFFSET('Constant mix'!M$12,'Volatilite Portfeuille'!$E$2+$A1695,0),"")</f>
        <v/>
      </c>
      <c r="L1695" s="7" t="str">
        <f ca="1">IF($A1695&lt;$D$5,OFFSET('Constant mix'!N$12,'Volatilite Portfeuille'!$E$2+$A1695,0),"")</f>
        <v/>
      </c>
      <c r="M1695" s="7" t="str">
        <f ca="1">IF($A1695&lt;$D$5,OFFSET('Constant mix'!O$12,'Volatilite Portfeuille'!$E$2+$A1695,0),"")</f>
        <v/>
      </c>
      <c r="N1695" s="7" t="str">
        <f ca="1">IF($A1695&lt;$D$5,OFFSET('Constant mix'!$AM$12,'Volatilite Portfeuille'!$E$2+$A1695,0),"")</f>
        <v/>
      </c>
      <c r="O1695" s="5">
        <f t="shared" si="343"/>
        <v>0</v>
      </c>
      <c r="P1695" s="27">
        <f t="shared" si="344"/>
        <v>0</v>
      </c>
      <c r="Q1695" s="27">
        <f t="shared" si="345"/>
        <v>0</v>
      </c>
      <c r="R1695" s="27">
        <f t="shared" si="346"/>
        <v>0</v>
      </c>
      <c r="S1695" s="27">
        <f t="shared" si="347"/>
        <v>0</v>
      </c>
      <c r="T1695" s="27">
        <f t="shared" si="348"/>
        <v>0</v>
      </c>
      <c r="U1695" s="27">
        <f t="shared" si="349"/>
        <v>0</v>
      </c>
      <c r="V1695" s="27">
        <f t="shared" si="350"/>
        <v>0</v>
      </c>
      <c r="W1695" s="27">
        <f t="shared" si="351"/>
        <v>0</v>
      </c>
      <c r="X1695" s="50">
        <f t="shared" si="352"/>
        <v>0</v>
      </c>
      <c r="Y1695" s="31">
        <f t="shared" si="353"/>
        <v>0</v>
      </c>
      <c r="Z1695" s="27"/>
      <c r="AA1695" s="27"/>
      <c r="AB1695" s="27"/>
    </row>
    <row r="1696" spans="1:28" x14ac:dyDescent="0.35">
      <c r="A1696" s="25">
        <f t="shared" si="342"/>
        <v>1675</v>
      </c>
      <c r="B1696" s="16" t="str">
        <f ca="1">IF(A1696&lt;$D$5,OFFSET('Constant mix'!$B$12,'Volatilite Portfeuille'!$E$2+A1696,0),"")</f>
        <v/>
      </c>
      <c r="C1696" s="23" t="str">
        <f ca="1">IF($A1696&lt;$D$5,OFFSET('Constant mix'!$C$13,'Volatilite Portfeuille'!$E$2+$A1696,0),"")</f>
        <v/>
      </c>
      <c r="D1696" s="25" t="str">
        <f ca="1">IF($A1696&lt;$D$5,OFFSET('Constant mix'!F$12,'Volatilite Portfeuille'!$E$2+$A1696,0),"")</f>
        <v/>
      </c>
      <c r="E1696" s="7" t="str">
        <f ca="1">IF($A1696&lt;$D$5,OFFSET('Constant mix'!G$12,'Volatilite Portfeuille'!$E$2+$A1696,0),"")</f>
        <v/>
      </c>
      <c r="F1696" s="7" t="str">
        <f ca="1">IF($A1696&lt;$D$5,OFFSET('Constant mix'!H$12,'Volatilite Portfeuille'!$E$2+$A1696,0),"")</f>
        <v/>
      </c>
      <c r="G1696" s="7" t="str">
        <f ca="1">IF($A1696&lt;$D$5,OFFSET('Constant mix'!I$12,'Volatilite Portfeuille'!$E$2+$A1696,0),"")</f>
        <v/>
      </c>
      <c r="H1696" s="7" t="str">
        <f ca="1">IF($A1696&lt;$D$5,OFFSET('Constant mix'!J$12,'Volatilite Portfeuille'!$E$2+$A1696,0),"")</f>
        <v/>
      </c>
      <c r="I1696" s="7" t="str">
        <f ca="1">IF($A1696&lt;$D$5,OFFSET('Constant mix'!K$12,'Volatilite Portfeuille'!$E$2+$A1696,0),"")</f>
        <v/>
      </c>
      <c r="J1696" s="7" t="str">
        <f ca="1">IF($A1696&lt;$D$5,OFFSET('Constant mix'!L$12,'Volatilite Portfeuille'!$E$2+$A1696,0),"")</f>
        <v/>
      </c>
      <c r="K1696" s="7" t="str">
        <f ca="1">IF($A1696&lt;$D$5,OFFSET('Constant mix'!M$12,'Volatilite Portfeuille'!$E$2+$A1696,0),"")</f>
        <v/>
      </c>
      <c r="L1696" s="7" t="str">
        <f ca="1">IF($A1696&lt;$D$5,OFFSET('Constant mix'!N$12,'Volatilite Portfeuille'!$E$2+$A1696,0),"")</f>
        <v/>
      </c>
      <c r="M1696" s="7" t="str">
        <f ca="1">IF($A1696&lt;$D$5,OFFSET('Constant mix'!O$12,'Volatilite Portfeuille'!$E$2+$A1696,0),"")</f>
        <v/>
      </c>
      <c r="N1696" s="7" t="str">
        <f ca="1">IF($A1696&lt;$D$5,OFFSET('Constant mix'!$AM$12,'Volatilite Portfeuille'!$E$2+$A1696,0),"")</f>
        <v/>
      </c>
      <c r="O1696" s="5">
        <f t="shared" si="343"/>
        <v>0</v>
      </c>
      <c r="P1696" s="27">
        <f t="shared" si="344"/>
        <v>0</v>
      </c>
      <c r="Q1696" s="27">
        <f t="shared" si="345"/>
        <v>0</v>
      </c>
      <c r="R1696" s="27">
        <f t="shared" si="346"/>
        <v>0</v>
      </c>
      <c r="S1696" s="27">
        <f t="shared" si="347"/>
        <v>0</v>
      </c>
      <c r="T1696" s="27">
        <f t="shared" si="348"/>
        <v>0</v>
      </c>
      <c r="U1696" s="27">
        <f t="shared" si="349"/>
        <v>0</v>
      </c>
      <c r="V1696" s="27">
        <f t="shared" si="350"/>
        <v>0</v>
      </c>
      <c r="W1696" s="27">
        <f t="shared" si="351"/>
        <v>0</v>
      </c>
      <c r="X1696" s="50">
        <f t="shared" si="352"/>
        <v>0</v>
      </c>
      <c r="Y1696" s="31">
        <f t="shared" si="353"/>
        <v>0</v>
      </c>
      <c r="Z1696" s="27"/>
      <c r="AA1696" s="27"/>
      <c r="AB1696" s="27"/>
    </row>
    <row r="1697" spans="1:28" x14ac:dyDescent="0.35">
      <c r="A1697" s="25">
        <f t="shared" si="342"/>
        <v>1676</v>
      </c>
      <c r="B1697" s="16" t="str">
        <f ca="1">IF(A1697&lt;$D$5,OFFSET('Constant mix'!$B$12,'Volatilite Portfeuille'!$E$2+A1697,0),"")</f>
        <v/>
      </c>
      <c r="C1697" s="23" t="str">
        <f ca="1">IF($A1697&lt;$D$5,OFFSET('Constant mix'!$C$13,'Volatilite Portfeuille'!$E$2+$A1697,0),"")</f>
        <v/>
      </c>
      <c r="D1697" s="25" t="str">
        <f ca="1">IF($A1697&lt;$D$5,OFFSET('Constant mix'!F$12,'Volatilite Portfeuille'!$E$2+$A1697,0),"")</f>
        <v/>
      </c>
      <c r="E1697" s="7" t="str">
        <f ca="1">IF($A1697&lt;$D$5,OFFSET('Constant mix'!G$12,'Volatilite Portfeuille'!$E$2+$A1697,0),"")</f>
        <v/>
      </c>
      <c r="F1697" s="7" t="str">
        <f ca="1">IF($A1697&lt;$D$5,OFFSET('Constant mix'!H$12,'Volatilite Portfeuille'!$E$2+$A1697,0),"")</f>
        <v/>
      </c>
      <c r="G1697" s="7" t="str">
        <f ca="1">IF($A1697&lt;$D$5,OFFSET('Constant mix'!I$12,'Volatilite Portfeuille'!$E$2+$A1697,0),"")</f>
        <v/>
      </c>
      <c r="H1697" s="7" t="str">
        <f ca="1">IF($A1697&lt;$D$5,OFFSET('Constant mix'!J$12,'Volatilite Portfeuille'!$E$2+$A1697,0),"")</f>
        <v/>
      </c>
      <c r="I1697" s="7" t="str">
        <f ca="1">IF($A1697&lt;$D$5,OFFSET('Constant mix'!K$12,'Volatilite Portfeuille'!$E$2+$A1697,0),"")</f>
        <v/>
      </c>
      <c r="J1697" s="7" t="str">
        <f ca="1">IF($A1697&lt;$D$5,OFFSET('Constant mix'!L$12,'Volatilite Portfeuille'!$E$2+$A1697,0),"")</f>
        <v/>
      </c>
      <c r="K1697" s="7" t="str">
        <f ca="1">IF($A1697&lt;$D$5,OFFSET('Constant mix'!M$12,'Volatilite Portfeuille'!$E$2+$A1697,0),"")</f>
        <v/>
      </c>
      <c r="L1697" s="7" t="str">
        <f ca="1">IF($A1697&lt;$D$5,OFFSET('Constant mix'!N$12,'Volatilite Portfeuille'!$E$2+$A1697,0),"")</f>
        <v/>
      </c>
      <c r="M1697" s="7" t="str">
        <f ca="1">IF($A1697&lt;$D$5,OFFSET('Constant mix'!O$12,'Volatilite Portfeuille'!$E$2+$A1697,0),"")</f>
        <v/>
      </c>
      <c r="N1697" s="7" t="str">
        <f ca="1">IF($A1697&lt;$D$5,OFFSET('Constant mix'!$AM$12,'Volatilite Portfeuille'!$E$2+$A1697,0),"")</f>
        <v/>
      </c>
      <c r="O1697" s="5">
        <f t="shared" si="343"/>
        <v>0</v>
      </c>
      <c r="P1697" s="27">
        <f t="shared" si="344"/>
        <v>0</v>
      </c>
      <c r="Q1697" s="27">
        <f t="shared" si="345"/>
        <v>0</v>
      </c>
      <c r="R1697" s="27">
        <f t="shared" si="346"/>
        <v>0</v>
      </c>
      <c r="S1697" s="27">
        <f t="shared" si="347"/>
        <v>0</v>
      </c>
      <c r="T1697" s="27">
        <f t="shared" si="348"/>
        <v>0</v>
      </c>
      <c r="U1697" s="27">
        <f t="shared" si="349"/>
        <v>0</v>
      </c>
      <c r="V1697" s="27">
        <f t="shared" si="350"/>
        <v>0</v>
      </c>
      <c r="W1697" s="27">
        <f t="shared" si="351"/>
        <v>0</v>
      </c>
      <c r="X1697" s="50">
        <f t="shared" si="352"/>
        <v>0</v>
      </c>
      <c r="Y1697" s="31">
        <f t="shared" si="353"/>
        <v>0</v>
      </c>
      <c r="Z1697" s="27"/>
      <c r="AA1697" s="27"/>
      <c r="AB1697" s="27"/>
    </row>
    <row r="1698" spans="1:28" x14ac:dyDescent="0.35">
      <c r="A1698" s="25">
        <f t="shared" si="342"/>
        <v>1677</v>
      </c>
      <c r="B1698" s="16" t="str">
        <f ca="1">IF(A1698&lt;$D$5,OFFSET('Constant mix'!$B$12,'Volatilite Portfeuille'!$E$2+A1698,0),"")</f>
        <v/>
      </c>
      <c r="C1698" s="23" t="str">
        <f ca="1">IF($A1698&lt;$D$5,OFFSET('Constant mix'!$C$13,'Volatilite Portfeuille'!$E$2+$A1698,0),"")</f>
        <v/>
      </c>
      <c r="D1698" s="25" t="str">
        <f ca="1">IF($A1698&lt;$D$5,OFFSET('Constant mix'!F$12,'Volatilite Portfeuille'!$E$2+$A1698,0),"")</f>
        <v/>
      </c>
      <c r="E1698" s="7" t="str">
        <f ca="1">IF($A1698&lt;$D$5,OFFSET('Constant mix'!G$12,'Volatilite Portfeuille'!$E$2+$A1698,0),"")</f>
        <v/>
      </c>
      <c r="F1698" s="7" t="str">
        <f ca="1">IF($A1698&lt;$D$5,OFFSET('Constant mix'!H$12,'Volatilite Portfeuille'!$E$2+$A1698,0),"")</f>
        <v/>
      </c>
      <c r="G1698" s="7" t="str">
        <f ca="1">IF($A1698&lt;$D$5,OFFSET('Constant mix'!I$12,'Volatilite Portfeuille'!$E$2+$A1698,0),"")</f>
        <v/>
      </c>
      <c r="H1698" s="7" t="str">
        <f ca="1">IF($A1698&lt;$D$5,OFFSET('Constant mix'!J$12,'Volatilite Portfeuille'!$E$2+$A1698,0),"")</f>
        <v/>
      </c>
      <c r="I1698" s="7" t="str">
        <f ca="1">IF($A1698&lt;$D$5,OFFSET('Constant mix'!K$12,'Volatilite Portfeuille'!$E$2+$A1698,0),"")</f>
        <v/>
      </c>
      <c r="J1698" s="7" t="str">
        <f ca="1">IF($A1698&lt;$D$5,OFFSET('Constant mix'!L$12,'Volatilite Portfeuille'!$E$2+$A1698,0),"")</f>
        <v/>
      </c>
      <c r="K1698" s="7" t="str">
        <f ca="1">IF($A1698&lt;$D$5,OFFSET('Constant mix'!M$12,'Volatilite Portfeuille'!$E$2+$A1698,0),"")</f>
        <v/>
      </c>
      <c r="L1698" s="7" t="str">
        <f ca="1">IF($A1698&lt;$D$5,OFFSET('Constant mix'!N$12,'Volatilite Portfeuille'!$E$2+$A1698,0),"")</f>
        <v/>
      </c>
      <c r="M1698" s="7" t="str">
        <f ca="1">IF($A1698&lt;$D$5,OFFSET('Constant mix'!O$12,'Volatilite Portfeuille'!$E$2+$A1698,0),"")</f>
        <v/>
      </c>
      <c r="N1698" s="7" t="str">
        <f ca="1">IF($A1698&lt;$D$5,OFFSET('Constant mix'!$AM$12,'Volatilite Portfeuille'!$E$2+$A1698,0),"")</f>
        <v/>
      </c>
      <c r="O1698" s="5">
        <f t="shared" si="343"/>
        <v>0</v>
      </c>
      <c r="P1698" s="27">
        <f t="shared" si="344"/>
        <v>0</v>
      </c>
      <c r="Q1698" s="27">
        <f t="shared" si="345"/>
        <v>0</v>
      </c>
      <c r="R1698" s="27">
        <f t="shared" si="346"/>
        <v>0</v>
      </c>
      <c r="S1698" s="27">
        <f t="shared" si="347"/>
        <v>0</v>
      </c>
      <c r="T1698" s="27">
        <f t="shared" si="348"/>
        <v>0</v>
      </c>
      <c r="U1698" s="27">
        <f t="shared" si="349"/>
        <v>0</v>
      </c>
      <c r="V1698" s="27">
        <f t="shared" si="350"/>
        <v>0</v>
      </c>
      <c r="W1698" s="27">
        <f t="shared" si="351"/>
        <v>0</v>
      </c>
      <c r="X1698" s="50">
        <f t="shared" si="352"/>
        <v>0</v>
      </c>
      <c r="Y1698" s="31">
        <f t="shared" si="353"/>
        <v>0</v>
      </c>
      <c r="Z1698" s="27"/>
      <c r="AA1698" s="27"/>
      <c r="AB1698" s="27"/>
    </row>
    <row r="1699" spans="1:28" x14ac:dyDescent="0.35">
      <c r="A1699" s="25">
        <f t="shared" si="342"/>
        <v>1678</v>
      </c>
      <c r="B1699" s="16" t="str">
        <f ca="1">IF(A1699&lt;$D$5,OFFSET('Constant mix'!$B$12,'Volatilite Portfeuille'!$E$2+A1699,0),"")</f>
        <v/>
      </c>
      <c r="C1699" s="23" t="str">
        <f ca="1">IF($A1699&lt;$D$5,OFFSET('Constant mix'!$C$13,'Volatilite Portfeuille'!$E$2+$A1699,0),"")</f>
        <v/>
      </c>
      <c r="D1699" s="25" t="str">
        <f ca="1">IF($A1699&lt;$D$5,OFFSET('Constant mix'!F$12,'Volatilite Portfeuille'!$E$2+$A1699,0),"")</f>
        <v/>
      </c>
      <c r="E1699" s="7" t="str">
        <f ca="1">IF($A1699&lt;$D$5,OFFSET('Constant mix'!G$12,'Volatilite Portfeuille'!$E$2+$A1699,0),"")</f>
        <v/>
      </c>
      <c r="F1699" s="7" t="str">
        <f ca="1">IF($A1699&lt;$D$5,OFFSET('Constant mix'!H$12,'Volatilite Portfeuille'!$E$2+$A1699,0),"")</f>
        <v/>
      </c>
      <c r="G1699" s="7" t="str">
        <f ca="1">IF($A1699&lt;$D$5,OFFSET('Constant mix'!I$12,'Volatilite Portfeuille'!$E$2+$A1699,0),"")</f>
        <v/>
      </c>
      <c r="H1699" s="7" t="str">
        <f ca="1">IF($A1699&lt;$D$5,OFFSET('Constant mix'!J$12,'Volatilite Portfeuille'!$E$2+$A1699,0),"")</f>
        <v/>
      </c>
      <c r="I1699" s="7" t="str">
        <f ca="1">IF($A1699&lt;$D$5,OFFSET('Constant mix'!K$12,'Volatilite Portfeuille'!$E$2+$A1699,0),"")</f>
        <v/>
      </c>
      <c r="J1699" s="7" t="str">
        <f ca="1">IF($A1699&lt;$D$5,OFFSET('Constant mix'!L$12,'Volatilite Portfeuille'!$E$2+$A1699,0),"")</f>
        <v/>
      </c>
      <c r="K1699" s="7" t="str">
        <f ca="1">IF($A1699&lt;$D$5,OFFSET('Constant mix'!M$12,'Volatilite Portfeuille'!$E$2+$A1699,0),"")</f>
        <v/>
      </c>
      <c r="L1699" s="7" t="str">
        <f ca="1">IF($A1699&lt;$D$5,OFFSET('Constant mix'!N$12,'Volatilite Portfeuille'!$E$2+$A1699,0),"")</f>
        <v/>
      </c>
      <c r="M1699" s="7" t="str">
        <f ca="1">IF($A1699&lt;$D$5,OFFSET('Constant mix'!O$12,'Volatilite Portfeuille'!$E$2+$A1699,0),"")</f>
        <v/>
      </c>
      <c r="N1699" s="7" t="str">
        <f ca="1">IF($A1699&lt;$D$5,OFFSET('Constant mix'!$AM$12,'Volatilite Portfeuille'!$E$2+$A1699,0),"")</f>
        <v/>
      </c>
      <c r="O1699" s="5">
        <f t="shared" si="343"/>
        <v>0</v>
      </c>
      <c r="P1699" s="27">
        <f t="shared" si="344"/>
        <v>0</v>
      </c>
      <c r="Q1699" s="27">
        <f t="shared" si="345"/>
        <v>0</v>
      </c>
      <c r="R1699" s="27">
        <f t="shared" si="346"/>
        <v>0</v>
      </c>
      <c r="S1699" s="27">
        <f t="shared" si="347"/>
        <v>0</v>
      </c>
      <c r="T1699" s="27">
        <f t="shared" si="348"/>
        <v>0</v>
      </c>
      <c r="U1699" s="27">
        <f t="shared" si="349"/>
        <v>0</v>
      </c>
      <c r="V1699" s="27">
        <f t="shared" si="350"/>
        <v>0</v>
      </c>
      <c r="W1699" s="27">
        <f t="shared" si="351"/>
        <v>0</v>
      </c>
      <c r="X1699" s="50">
        <f t="shared" si="352"/>
        <v>0</v>
      </c>
      <c r="Y1699" s="31">
        <f t="shared" si="353"/>
        <v>0</v>
      </c>
      <c r="Z1699" s="27"/>
      <c r="AA1699" s="27"/>
      <c r="AB1699" s="27"/>
    </row>
    <row r="1700" spans="1:28" x14ac:dyDescent="0.35">
      <c r="A1700" s="25">
        <f t="shared" si="342"/>
        <v>1679</v>
      </c>
      <c r="B1700" s="16" t="str">
        <f ca="1">IF(A1700&lt;$D$5,OFFSET('Constant mix'!$B$12,'Volatilite Portfeuille'!$E$2+A1700,0),"")</f>
        <v/>
      </c>
      <c r="C1700" s="23" t="str">
        <f ca="1">IF($A1700&lt;$D$5,OFFSET('Constant mix'!$C$13,'Volatilite Portfeuille'!$E$2+$A1700,0),"")</f>
        <v/>
      </c>
      <c r="D1700" s="25" t="str">
        <f ca="1">IF($A1700&lt;$D$5,OFFSET('Constant mix'!F$12,'Volatilite Portfeuille'!$E$2+$A1700,0),"")</f>
        <v/>
      </c>
      <c r="E1700" s="7" t="str">
        <f ca="1">IF($A1700&lt;$D$5,OFFSET('Constant mix'!G$12,'Volatilite Portfeuille'!$E$2+$A1700,0),"")</f>
        <v/>
      </c>
      <c r="F1700" s="7" t="str">
        <f ca="1">IF($A1700&lt;$D$5,OFFSET('Constant mix'!H$12,'Volatilite Portfeuille'!$E$2+$A1700,0),"")</f>
        <v/>
      </c>
      <c r="G1700" s="7" t="str">
        <f ca="1">IF($A1700&lt;$D$5,OFFSET('Constant mix'!I$12,'Volatilite Portfeuille'!$E$2+$A1700,0),"")</f>
        <v/>
      </c>
      <c r="H1700" s="7" t="str">
        <f ca="1">IF($A1700&lt;$D$5,OFFSET('Constant mix'!J$12,'Volatilite Portfeuille'!$E$2+$A1700,0),"")</f>
        <v/>
      </c>
      <c r="I1700" s="7" t="str">
        <f ca="1">IF($A1700&lt;$D$5,OFFSET('Constant mix'!K$12,'Volatilite Portfeuille'!$E$2+$A1700,0),"")</f>
        <v/>
      </c>
      <c r="J1700" s="7" t="str">
        <f ca="1">IF($A1700&lt;$D$5,OFFSET('Constant mix'!L$12,'Volatilite Portfeuille'!$E$2+$A1700,0),"")</f>
        <v/>
      </c>
      <c r="K1700" s="7" t="str">
        <f ca="1">IF($A1700&lt;$D$5,OFFSET('Constant mix'!M$12,'Volatilite Portfeuille'!$E$2+$A1700,0),"")</f>
        <v/>
      </c>
      <c r="L1700" s="7" t="str">
        <f ca="1">IF($A1700&lt;$D$5,OFFSET('Constant mix'!N$12,'Volatilite Portfeuille'!$E$2+$A1700,0),"")</f>
        <v/>
      </c>
      <c r="M1700" s="7" t="str">
        <f ca="1">IF($A1700&lt;$D$5,OFFSET('Constant mix'!O$12,'Volatilite Portfeuille'!$E$2+$A1700,0),"")</f>
        <v/>
      </c>
      <c r="N1700" s="7" t="str">
        <f ca="1">IF($A1700&lt;$D$5,OFFSET('Constant mix'!$AM$12,'Volatilite Portfeuille'!$E$2+$A1700,0),"")</f>
        <v/>
      </c>
      <c r="O1700" s="5">
        <f t="shared" si="343"/>
        <v>0</v>
      </c>
      <c r="P1700" s="27">
        <f t="shared" si="344"/>
        <v>0</v>
      </c>
      <c r="Q1700" s="27">
        <f t="shared" si="345"/>
        <v>0</v>
      </c>
      <c r="R1700" s="27">
        <f t="shared" si="346"/>
        <v>0</v>
      </c>
      <c r="S1700" s="27">
        <f t="shared" si="347"/>
        <v>0</v>
      </c>
      <c r="T1700" s="27">
        <f t="shared" si="348"/>
        <v>0</v>
      </c>
      <c r="U1700" s="27">
        <f t="shared" si="349"/>
        <v>0</v>
      </c>
      <c r="V1700" s="27">
        <f t="shared" si="350"/>
        <v>0</v>
      </c>
      <c r="W1700" s="27">
        <f t="shared" si="351"/>
        <v>0</v>
      </c>
      <c r="X1700" s="50">
        <f t="shared" si="352"/>
        <v>0</v>
      </c>
      <c r="Y1700" s="31">
        <f t="shared" si="353"/>
        <v>0</v>
      </c>
      <c r="Z1700" s="27"/>
      <c r="AA1700" s="27"/>
      <c r="AB1700" s="27"/>
    </row>
    <row r="1701" spans="1:28" x14ac:dyDescent="0.35">
      <c r="A1701" s="25">
        <f t="shared" si="342"/>
        <v>1680</v>
      </c>
      <c r="B1701" s="16" t="str">
        <f ca="1">IF(A1701&lt;$D$5,OFFSET('Constant mix'!$B$12,'Volatilite Portfeuille'!$E$2+A1701,0),"")</f>
        <v/>
      </c>
      <c r="C1701" s="23" t="str">
        <f ca="1">IF($A1701&lt;$D$5,OFFSET('Constant mix'!$C$13,'Volatilite Portfeuille'!$E$2+$A1701,0),"")</f>
        <v/>
      </c>
      <c r="D1701" s="25" t="str">
        <f ca="1">IF($A1701&lt;$D$5,OFFSET('Constant mix'!F$12,'Volatilite Portfeuille'!$E$2+$A1701,0),"")</f>
        <v/>
      </c>
      <c r="E1701" s="7" t="str">
        <f ca="1">IF($A1701&lt;$D$5,OFFSET('Constant mix'!G$12,'Volatilite Portfeuille'!$E$2+$A1701,0),"")</f>
        <v/>
      </c>
      <c r="F1701" s="7" t="str">
        <f ca="1">IF($A1701&lt;$D$5,OFFSET('Constant mix'!H$12,'Volatilite Portfeuille'!$E$2+$A1701,0),"")</f>
        <v/>
      </c>
      <c r="G1701" s="7" t="str">
        <f ca="1">IF($A1701&lt;$D$5,OFFSET('Constant mix'!I$12,'Volatilite Portfeuille'!$E$2+$A1701,0),"")</f>
        <v/>
      </c>
      <c r="H1701" s="7" t="str">
        <f ca="1">IF($A1701&lt;$D$5,OFFSET('Constant mix'!J$12,'Volatilite Portfeuille'!$E$2+$A1701,0),"")</f>
        <v/>
      </c>
      <c r="I1701" s="7" t="str">
        <f ca="1">IF($A1701&lt;$D$5,OFFSET('Constant mix'!K$12,'Volatilite Portfeuille'!$E$2+$A1701,0),"")</f>
        <v/>
      </c>
      <c r="J1701" s="7" t="str">
        <f ca="1">IF($A1701&lt;$D$5,OFFSET('Constant mix'!L$12,'Volatilite Portfeuille'!$E$2+$A1701,0),"")</f>
        <v/>
      </c>
      <c r="K1701" s="7" t="str">
        <f ca="1">IF($A1701&lt;$D$5,OFFSET('Constant mix'!M$12,'Volatilite Portfeuille'!$E$2+$A1701,0),"")</f>
        <v/>
      </c>
      <c r="L1701" s="7" t="str">
        <f ca="1">IF($A1701&lt;$D$5,OFFSET('Constant mix'!N$12,'Volatilite Portfeuille'!$E$2+$A1701,0),"")</f>
        <v/>
      </c>
      <c r="M1701" s="7" t="str">
        <f ca="1">IF($A1701&lt;$D$5,OFFSET('Constant mix'!O$12,'Volatilite Portfeuille'!$E$2+$A1701,0),"")</f>
        <v/>
      </c>
      <c r="N1701" s="7" t="str">
        <f ca="1">IF($A1701&lt;$D$5,OFFSET('Constant mix'!$AM$12,'Volatilite Portfeuille'!$E$2+$A1701,0),"")</f>
        <v/>
      </c>
      <c r="O1701" s="5">
        <f t="shared" si="343"/>
        <v>0</v>
      </c>
      <c r="P1701" s="27">
        <f t="shared" si="344"/>
        <v>0</v>
      </c>
      <c r="Q1701" s="27">
        <f t="shared" si="345"/>
        <v>0</v>
      </c>
      <c r="R1701" s="27">
        <f t="shared" si="346"/>
        <v>0</v>
      </c>
      <c r="S1701" s="27">
        <f t="shared" si="347"/>
        <v>0</v>
      </c>
      <c r="T1701" s="27">
        <f t="shared" si="348"/>
        <v>0</v>
      </c>
      <c r="U1701" s="27">
        <f t="shared" si="349"/>
        <v>0</v>
      </c>
      <c r="V1701" s="27">
        <f t="shared" si="350"/>
        <v>0</v>
      </c>
      <c r="W1701" s="27">
        <f t="shared" si="351"/>
        <v>0</v>
      </c>
      <c r="X1701" s="50">
        <f t="shared" si="352"/>
        <v>0</v>
      </c>
      <c r="Y1701" s="31">
        <f t="shared" si="353"/>
        <v>0</v>
      </c>
      <c r="Z1701" s="27"/>
      <c r="AA1701" s="27"/>
      <c r="AB1701" s="27"/>
    </row>
    <row r="1702" spans="1:28" x14ac:dyDescent="0.35">
      <c r="A1702" s="25">
        <f t="shared" si="342"/>
        <v>1681</v>
      </c>
      <c r="B1702" s="16" t="str">
        <f ca="1">IF(A1702&lt;$D$5,OFFSET('Constant mix'!$B$12,'Volatilite Portfeuille'!$E$2+A1702,0),"")</f>
        <v/>
      </c>
      <c r="C1702" s="23" t="str">
        <f ca="1">IF($A1702&lt;$D$5,OFFSET('Constant mix'!$C$13,'Volatilite Portfeuille'!$E$2+$A1702,0),"")</f>
        <v/>
      </c>
      <c r="D1702" s="25" t="str">
        <f ca="1">IF($A1702&lt;$D$5,OFFSET('Constant mix'!F$12,'Volatilite Portfeuille'!$E$2+$A1702,0),"")</f>
        <v/>
      </c>
      <c r="E1702" s="7" t="str">
        <f ca="1">IF($A1702&lt;$D$5,OFFSET('Constant mix'!G$12,'Volatilite Portfeuille'!$E$2+$A1702,0),"")</f>
        <v/>
      </c>
      <c r="F1702" s="7" t="str">
        <f ca="1">IF($A1702&lt;$D$5,OFFSET('Constant mix'!H$12,'Volatilite Portfeuille'!$E$2+$A1702,0),"")</f>
        <v/>
      </c>
      <c r="G1702" s="7" t="str">
        <f ca="1">IF($A1702&lt;$D$5,OFFSET('Constant mix'!I$12,'Volatilite Portfeuille'!$E$2+$A1702,0),"")</f>
        <v/>
      </c>
      <c r="H1702" s="7" t="str">
        <f ca="1">IF($A1702&lt;$D$5,OFFSET('Constant mix'!J$12,'Volatilite Portfeuille'!$E$2+$A1702,0),"")</f>
        <v/>
      </c>
      <c r="I1702" s="7" t="str">
        <f ca="1">IF($A1702&lt;$D$5,OFFSET('Constant mix'!K$12,'Volatilite Portfeuille'!$E$2+$A1702,0),"")</f>
        <v/>
      </c>
      <c r="J1702" s="7" t="str">
        <f ca="1">IF($A1702&lt;$D$5,OFFSET('Constant mix'!L$12,'Volatilite Portfeuille'!$E$2+$A1702,0),"")</f>
        <v/>
      </c>
      <c r="K1702" s="7" t="str">
        <f ca="1">IF($A1702&lt;$D$5,OFFSET('Constant mix'!M$12,'Volatilite Portfeuille'!$E$2+$A1702,0),"")</f>
        <v/>
      </c>
      <c r="L1702" s="7" t="str">
        <f ca="1">IF($A1702&lt;$D$5,OFFSET('Constant mix'!N$12,'Volatilite Portfeuille'!$E$2+$A1702,0),"")</f>
        <v/>
      </c>
      <c r="M1702" s="7" t="str">
        <f ca="1">IF($A1702&lt;$D$5,OFFSET('Constant mix'!O$12,'Volatilite Portfeuille'!$E$2+$A1702,0),"")</f>
        <v/>
      </c>
      <c r="N1702" s="7" t="str">
        <f ca="1">IF($A1702&lt;$D$5,OFFSET('Constant mix'!$AM$12,'Volatilite Portfeuille'!$E$2+$A1702,0),"")</f>
        <v/>
      </c>
      <c r="O1702" s="5">
        <f t="shared" si="343"/>
        <v>0</v>
      </c>
      <c r="P1702" s="27">
        <f t="shared" si="344"/>
        <v>0</v>
      </c>
      <c r="Q1702" s="27">
        <f t="shared" si="345"/>
        <v>0</v>
      </c>
      <c r="R1702" s="27">
        <f t="shared" si="346"/>
        <v>0</v>
      </c>
      <c r="S1702" s="27">
        <f t="shared" si="347"/>
        <v>0</v>
      </c>
      <c r="T1702" s="27">
        <f t="shared" si="348"/>
        <v>0</v>
      </c>
      <c r="U1702" s="27">
        <f t="shared" si="349"/>
        <v>0</v>
      </c>
      <c r="V1702" s="27">
        <f t="shared" si="350"/>
        <v>0</v>
      </c>
      <c r="W1702" s="27">
        <f t="shared" si="351"/>
        <v>0</v>
      </c>
      <c r="X1702" s="50">
        <f t="shared" si="352"/>
        <v>0</v>
      </c>
      <c r="Y1702" s="31">
        <f t="shared" si="353"/>
        <v>0</v>
      </c>
      <c r="Z1702" s="27"/>
      <c r="AA1702" s="27"/>
      <c r="AB1702" s="27"/>
    </row>
    <row r="1703" spans="1:28" x14ac:dyDescent="0.35">
      <c r="A1703" s="25">
        <f t="shared" si="342"/>
        <v>1682</v>
      </c>
      <c r="B1703" s="16" t="str">
        <f ca="1">IF(A1703&lt;$D$5,OFFSET('Constant mix'!$B$12,'Volatilite Portfeuille'!$E$2+A1703,0),"")</f>
        <v/>
      </c>
      <c r="C1703" s="23" t="str">
        <f ca="1">IF($A1703&lt;$D$5,OFFSET('Constant mix'!$C$13,'Volatilite Portfeuille'!$E$2+$A1703,0),"")</f>
        <v/>
      </c>
      <c r="D1703" s="25" t="str">
        <f ca="1">IF($A1703&lt;$D$5,OFFSET('Constant mix'!F$12,'Volatilite Portfeuille'!$E$2+$A1703,0),"")</f>
        <v/>
      </c>
      <c r="E1703" s="7" t="str">
        <f ca="1">IF($A1703&lt;$D$5,OFFSET('Constant mix'!G$12,'Volatilite Portfeuille'!$E$2+$A1703,0),"")</f>
        <v/>
      </c>
      <c r="F1703" s="7" t="str">
        <f ca="1">IF($A1703&lt;$D$5,OFFSET('Constant mix'!H$12,'Volatilite Portfeuille'!$E$2+$A1703,0),"")</f>
        <v/>
      </c>
      <c r="G1703" s="7" t="str">
        <f ca="1">IF($A1703&lt;$D$5,OFFSET('Constant mix'!I$12,'Volatilite Portfeuille'!$E$2+$A1703,0),"")</f>
        <v/>
      </c>
      <c r="H1703" s="7" t="str">
        <f ca="1">IF($A1703&lt;$D$5,OFFSET('Constant mix'!J$12,'Volatilite Portfeuille'!$E$2+$A1703,0),"")</f>
        <v/>
      </c>
      <c r="I1703" s="7" t="str">
        <f ca="1">IF($A1703&lt;$D$5,OFFSET('Constant mix'!K$12,'Volatilite Portfeuille'!$E$2+$A1703,0),"")</f>
        <v/>
      </c>
      <c r="J1703" s="7" t="str">
        <f ca="1">IF($A1703&lt;$D$5,OFFSET('Constant mix'!L$12,'Volatilite Portfeuille'!$E$2+$A1703,0),"")</f>
        <v/>
      </c>
      <c r="K1703" s="7" t="str">
        <f ca="1">IF($A1703&lt;$D$5,OFFSET('Constant mix'!M$12,'Volatilite Portfeuille'!$E$2+$A1703,0),"")</f>
        <v/>
      </c>
      <c r="L1703" s="7" t="str">
        <f ca="1">IF($A1703&lt;$D$5,OFFSET('Constant mix'!N$12,'Volatilite Portfeuille'!$E$2+$A1703,0),"")</f>
        <v/>
      </c>
      <c r="M1703" s="7" t="str">
        <f ca="1">IF($A1703&lt;$D$5,OFFSET('Constant mix'!O$12,'Volatilite Portfeuille'!$E$2+$A1703,0),"")</f>
        <v/>
      </c>
      <c r="N1703" s="7" t="str">
        <f ca="1">IF($A1703&lt;$D$5,OFFSET('Constant mix'!$AM$12,'Volatilite Portfeuille'!$E$2+$A1703,0),"")</f>
        <v/>
      </c>
      <c r="O1703" s="5">
        <f t="shared" si="343"/>
        <v>0</v>
      </c>
      <c r="P1703" s="27">
        <f t="shared" si="344"/>
        <v>0</v>
      </c>
      <c r="Q1703" s="27">
        <f t="shared" si="345"/>
        <v>0</v>
      </c>
      <c r="R1703" s="27">
        <f t="shared" si="346"/>
        <v>0</v>
      </c>
      <c r="S1703" s="27">
        <f t="shared" si="347"/>
        <v>0</v>
      </c>
      <c r="T1703" s="27">
        <f t="shared" si="348"/>
        <v>0</v>
      </c>
      <c r="U1703" s="27">
        <f t="shared" si="349"/>
        <v>0</v>
      </c>
      <c r="V1703" s="27">
        <f t="shared" si="350"/>
        <v>0</v>
      </c>
      <c r="W1703" s="27">
        <f t="shared" si="351"/>
        <v>0</v>
      </c>
      <c r="X1703" s="50">
        <f t="shared" si="352"/>
        <v>0</v>
      </c>
      <c r="Y1703" s="31">
        <f t="shared" si="353"/>
        <v>0</v>
      </c>
      <c r="Z1703" s="27"/>
      <c r="AA1703" s="27"/>
      <c r="AB1703" s="27"/>
    </row>
    <row r="1704" spans="1:28" x14ac:dyDescent="0.35">
      <c r="A1704" s="25">
        <f t="shared" si="342"/>
        <v>1683</v>
      </c>
      <c r="B1704" s="16" t="str">
        <f ca="1">IF(A1704&lt;$D$5,OFFSET('Constant mix'!$B$12,'Volatilite Portfeuille'!$E$2+A1704,0),"")</f>
        <v/>
      </c>
      <c r="C1704" s="23" t="str">
        <f ca="1">IF($A1704&lt;$D$5,OFFSET('Constant mix'!$C$13,'Volatilite Portfeuille'!$E$2+$A1704,0),"")</f>
        <v/>
      </c>
      <c r="D1704" s="25" t="str">
        <f ca="1">IF($A1704&lt;$D$5,OFFSET('Constant mix'!F$12,'Volatilite Portfeuille'!$E$2+$A1704,0),"")</f>
        <v/>
      </c>
      <c r="E1704" s="7" t="str">
        <f ca="1">IF($A1704&lt;$D$5,OFFSET('Constant mix'!G$12,'Volatilite Portfeuille'!$E$2+$A1704,0),"")</f>
        <v/>
      </c>
      <c r="F1704" s="7" t="str">
        <f ca="1">IF($A1704&lt;$D$5,OFFSET('Constant mix'!H$12,'Volatilite Portfeuille'!$E$2+$A1704,0),"")</f>
        <v/>
      </c>
      <c r="G1704" s="7" t="str">
        <f ca="1">IF($A1704&lt;$D$5,OFFSET('Constant mix'!I$12,'Volatilite Portfeuille'!$E$2+$A1704,0),"")</f>
        <v/>
      </c>
      <c r="H1704" s="7" t="str">
        <f ca="1">IF($A1704&lt;$D$5,OFFSET('Constant mix'!J$12,'Volatilite Portfeuille'!$E$2+$A1704,0),"")</f>
        <v/>
      </c>
      <c r="I1704" s="7" t="str">
        <f ca="1">IF($A1704&lt;$D$5,OFFSET('Constant mix'!K$12,'Volatilite Portfeuille'!$E$2+$A1704,0),"")</f>
        <v/>
      </c>
      <c r="J1704" s="7" t="str">
        <f ca="1">IF($A1704&lt;$D$5,OFFSET('Constant mix'!L$12,'Volatilite Portfeuille'!$E$2+$A1704,0),"")</f>
        <v/>
      </c>
      <c r="K1704" s="7" t="str">
        <f ca="1">IF($A1704&lt;$D$5,OFFSET('Constant mix'!M$12,'Volatilite Portfeuille'!$E$2+$A1704,0),"")</f>
        <v/>
      </c>
      <c r="L1704" s="7" t="str">
        <f ca="1">IF($A1704&lt;$D$5,OFFSET('Constant mix'!N$12,'Volatilite Portfeuille'!$E$2+$A1704,0),"")</f>
        <v/>
      </c>
      <c r="M1704" s="7" t="str">
        <f ca="1">IF($A1704&lt;$D$5,OFFSET('Constant mix'!O$12,'Volatilite Portfeuille'!$E$2+$A1704,0),"")</f>
        <v/>
      </c>
      <c r="N1704" s="7" t="str">
        <f ca="1">IF($A1704&lt;$D$5,OFFSET('Constant mix'!$AM$12,'Volatilite Portfeuille'!$E$2+$A1704,0),"")</f>
        <v/>
      </c>
      <c r="O1704" s="5">
        <f t="shared" si="343"/>
        <v>0</v>
      </c>
      <c r="P1704" s="27">
        <f t="shared" si="344"/>
        <v>0</v>
      </c>
      <c r="Q1704" s="27">
        <f t="shared" si="345"/>
        <v>0</v>
      </c>
      <c r="R1704" s="27">
        <f t="shared" si="346"/>
        <v>0</v>
      </c>
      <c r="S1704" s="27">
        <f t="shared" si="347"/>
        <v>0</v>
      </c>
      <c r="T1704" s="27">
        <f t="shared" si="348"/>
        <v>0</v>
      </c>
      <c r="U1704" s="27">
        <f t="shared" si="349"/>
        <v>0</v>
      </c>
      <c r="V1704" s="27">
        <f t="shared" si="350"/>
        <v>0</v>
      </c>
      <c r="W1704" s="27">
        <f t="shared" si="351"/>
        <v>0</v>
      </c>
      <c r="X1704" s="50">
        <f t="shared" si="352"/>
        <v>0</v>
      </c>
      <c r="Y1704" s="31">
        <f t="shared" si="353"/>
        <v>0</v>
      </c>
      <c r="Z1704" s="27"/>
      <c r="AA1704" s="27"/>
      <c r="AB1704" s="27"/>
    </row>
    <row r="1705" spans="1:28" x14ac:dyDescent="0.35">
      <c r="A1705" s="25">
        <f t="shared" si="342"/>
        <v>1684</v>
      </c>
      <c r="B1705" s="16" t="str">
        <f ca="1">IF(A1705&lt;$D$5,OFFSET('Constant mix'!$B$12,'Volatilite Portfeuille'!$E$2+A1705,0),"")</f>
        <v/>
      </c>
      <c r="C1705" s="23" t="str">
        <f ca="1">IF($A1705&lt;$D$5,OFFSET('Constant mix'!$C$13,'Volatilite Portfeuille'!$E$2+$A1705,0),"")</f>
        <v/>
      </c>
      <c r="D1705" s="25" t="str">
        <f ca="1">IF($A1705&lt;$D$5,OFFSET('Constant mix'!F$12,'Volatilite Portfeuille'!$E$2+$A1705,0),"")</f>
        <v/>
      </c>
      <c r="E1705" s="7" t="str">
        <f ca="1">IF($A1705&lt;$D$5,OFFSET('Constant mix'!G$12,'Volatilite Portfeuille'!$E$2+$A1705,0),"")</f>
        <v/>
      </c>
      <c r="F1705" s="7" t="str">
        <f ca="1">IF($A1705&lt;$D$5,OFFSET('Constant mix'!H$12,'Volatilite Portfeuille'!$E$2+$A1705,0),"")</f>
        <v/>
      </c>
      <c r="G1705" s="7" t="str">
        <f ca="1">IF($A1705&lt;$D$5,OFFSET('Constant mix'!I$12,'Volatilite Portfeuille'!$E$2+$A1705,0),"")</f>
        <v/>
      </c>
      <c r="H1705" s="7" t="str">
        <f ca="1">IF($A1705&lt;$D$5,OFFSET('Constant mix'!J$12,'Volatilite Portfeuille'!$E$2+$A1705,0),"")</f>
        <v/>
      </c>
      <c r="I1705" s="7" t="str">
        <f ca="1">IF($A1705&lt;$D$5,OFFSET('Constant mix'!K$12,'Volatilite Portfeuille'!$E$2+$A1705,0),"")</f>
        <v/>
      </c>
      <c r="J1705" s="7" t="str">
        <f ca="1">IF($A1705&lt;$D$5,OFFSET('Constant mix'!L$12,'Volatilite Portfeuille'!$E$2+$A1705,0),"")</f>
        <v/>
      </c>
      <c r="K1705" s="7" t="str">
        <f ca="1">IF($A1705&lt;$D$5,OFFSET('Constant mix'!M$12,'Volatilite Portfeuille'!$E$2+$A1705,0),"")</f>
        <v/>
      </c>
      <c r="L1705" s="7" t="str">
        <f ca="1">IF($A1705&lt;$D$5,OFFSET('Constant mix'!N$12,'Volatilite Portfeuille'!$E$2+$A1705,0),"")</f>
        <v/>
      </c>
      <c r="M1705" s="7" t="str">
        <f ca="1">IF($A1705&lt;$D$5,OFFSET('Constant mix'!O$12,'Volatilite Portfeuille'!$E$2+$A1705,0),"")</f>
        <v/>
      </c>
      <c r="N1705" s="7" t="str">
        <f ca="1">IF($A1705&lt;$D$5,OFFSET('Constant mix'!$AM$12,'Volatilite Portfeuille'!$E$2+$A1705,0),"")</f>
        <v/>
      </c>
      <c r="O1705" s="5">
        <f t="shared" si="343"/>
        <v>0</v>
      </c>
      <c r="P1705" s="27">
        <f t="shared" si="344"/>
        <v>0</v>
      </c>
      <c r="Q1705" s="27">
        <f t="shared" si="345"/>
        <v>0</v>
      </c>
      <c r="R1705" s="27">
        <f t="shared" si="346"/>
        <v>0</v>
      </c>
      <c r="S1705" s="27">
        <f t="shared" si="347"/>
        <v>0</v>
      </c>
      <c r="T1705" s="27">
        <f t="shared" si="348"/>
        <v>0</v>
      </c>
      <c r="U1705" s="27">
        <f t="shared" si="349"/>
        <v>0</v>
      </c>
      <c r="V1705" s="27">
        <f t="shared" si="350"/>
        <v>0</v>
      </c>
      <c r="W1705" s="27">
        <f t="shared" si="351"/>
        <v>0</v>
      </c>
      <c r="X1705" s="50">
        <f t="shared" si="352"/>
        <v>0</v>
      </c>
      <c r="Y1705" s="31">
        <f t="shared" si="353"/>
        <v>0</v>
      </c>
      <c r="Z1705" s="27"/>
      <c r="AA1705" s="27"/>
      <c r="AB1705" s="27"/>
    </row>
    <row r="1706" spans="1:28" x14ac:dyDescent="0.35">
      <c r="A1706" s="25">
        <f t="shared" si="342"/>
        <v>1685</v>
      </c>
      <c r="B1706" s="16" t="str">
        <f ca="1">IF(A1706&lt;$D$5,OFFSET('Constant mix'!$B$12,'Volatilite Portfeuille'!$E$2+A1706,0),"")</f>
        <v/>
      </c>
      <c r="C1706" s="23" t="str">
        <f ca="1">IF($A1706&lt;$D$5,OFFSET('Constant mix'!$C$13,'Volatilite Portfeuille'!$E$2+$A1706,0),"")</f>
        <v/>
      </c>
      <c r="D1706" s="25" t="str">
        <f ca="1">IF($A1706&lt;$D$5,OFFSET('Constant mix'!F$12,'Volatilite Portfeuille'!$E$2+$A1706,0),"")</f>
        <v/>
      </c>
      <c r="E1706" s="7" t="str">
        <f ca="1">IF($A1706&lt;$D$5,OFFSET('Constant mix'!G$12,'Volatilite Portfeuille'!$E$2+$A1706,0),"")</f>
        <v/>
      </c>
      <c r="F1706" s="7" t="str">
        <f ca="1">IF($A1706&lt;$D$5,OFFSET('Constant mix'!H$12,'Volatilite Portfeuille'!$E$2+$A1706,0),"")</f>
        <v/>
      </c>
      <c r="G1706" s="7" t="str">
        <f ca="1">IF($A1706&lt;$D$5,OFFSET('Constant mix'!I$12,'Volatilite Portfeuille'!$E$2+$A1706,0),"")</f>
        <v/>
      </c>
      <c r="H1706" s="7" t="str">
        <f ca="1">IF($A1706&lt;$D$5,OFFSET('Constant mix'!J$12,'Volatilite Portfeuille'!$E$2+$A1706,0),"")</f>
        <v/>
      </c>
      <c r="I1706" s="7" t="str">
        <f ca="1">IF($A1706&lt;$D$5,OFFSET('Constant mix'!K$12,'Volatilite Portfeuille'!$E$2+$A1706,0),"")</f>
        <v/>
      </c>
      <c r="J1706" s="7" t="str">
        <f ca="1">IF($A1706&lt;$D$5,OFFSET('Constant mix'!L$12,'Volatilite Portfeuille'!$E$2+$A1706,0),"")</f>
        <v/>
      </c>
      <c r="K1706" s="7" t="str">
        <f ca="1">IF($A1706&lt;$D$5,OFFSET('Constant mix'!M$12,'Volatilite Portfeuille'!$E$2+$A1706,0),"")</f>
        <v/>
      </c>
      <c r="L1706" s="7" t="str">
        <f ca="1">IF($A1706&lt;$D$5,OFFSET('Constant mix'!N$12,'Volatilite Portfeuille'!$E$2+$A1706,0),"")</f>
        <v/>
      </c>
      <c r="M1706" s="7" t="str">
        <f ca="1">IF($A1706&lt;$D$5,OFFSET('Constant mix'!O$12,'Volatilite Portfeuille'!$E$2+$A1706,0),"")</f>
        <v/>
      </c>
      <c r="N1706" s="7" t="str">
        <f ca="1">IF($A1706&lt;$D$5,OFFSET('Constant mix'!$AM$12,'Volatilite Portfeuille'!$E$2+$A1706,0),"")</f>
        <v/>
      </c>
      <c r="O1706" s="5">
        <f t="shared" si="343"/>
        <v>0</v>
      </c>
      <c r="P1706" s="27">
        <f t="shared" si="344"/>
        <v>0</v>
      </c>
      <c r="Q1706" s="27">
        <f t="shared" si="345"/>
        <v>0</v>
      </c>
      <c r="R1706" s="27">
        <f t="shared" si="346"/>
        <v>0</v>
      </c>
      <c r="S1706" s="27">
        <f t="shared" si="347"/>
        <v>0</v>
      </c>
      <c r="T1706" s="27">
        <f t="shared" si="348"/>
        <v>0</v>
      </c>
      <c r="U1706" s="27">
        <f t="shared" si="349"/>
        <v>0</v>
      </c>
      <c r="V1706" s="27">
        <f t="shared" si="350"/>
        <v>0</v>
      </c>
      <c r="W1706" s="27">
        <f t="shared" si="351"/>
        <v>0</v>
      </c>
      <c r="X1706" s="50">
        <f t="shared" si="352"/>
        <v>0</v>
      </c>
      <c r="Y1706" s="31">
        <f t="shared" si="353"/>
        <v>0</v>
      </c>
      <c r="Z1706" s="27"/>
      <c r="AA1706" s="27"/>
      <c r="AB1706" s="27"/>
    </row>
    <row r="1707" spans="1:28" x14ac:dyDescent="0.35">
      <c r="A1707" s="25">
        <f t="shared" si="342"/>
        <v>1686</v>
      </c>
      <c r="B1707" s="16" t="str">
        <f ca="1">IF(A1707&lt;$D$5,OFFSET('Constant mix'!$B$12,'Volatilite Portfeuille'!$E$2+A1707,0),"")</f>
        <v/>
      </c>
      <c r="C1707" s="23" t="str">
        <f ca="1">IF($A1707&lt;$D$5,OFFSET('Constant mix'!$C$13,'Volatilite Portfeuille'!$E$2+$A1707,0),"")</f>
        <v/>
      </c>
      <c r="D1707" s="25" t="str">
        <f ca="1">IF($A1707&lt;$D$5,OFFSET('Constant mix'!F$12,'Volatilite Portfeuille'!$E$2+$A1707,0),"")</f>
        <v/>
      </c>
      <c r="E1707" s="7" t="str">
        <f ca="1">IF($A1707&lt;$D$5,OFFSET('Constant mix'!G$12,'Volatilite Portfeuille'!$E$2+$A1707,0),"")</f>
        <v/>
      </c>
      <c r="F1707" s="7" t="str">
        <f ca="1">IF($A1707&lt;$D$5,OFFSET('Constant mix'!H$12,'Volatilite Portfeuille'!$E$2+$A1707,0),"")</f>
        <v/>
      </c>
      <c r="G1707" s="7" t="str">
        <f ca="1">IF($A1707&lt;$D$5,OFFSET('Constant mix'!I$12,'Volatilite Portfeuille'!$E$2+$A1707,0),"")</f>
        <v/>
      </c>
      <c r="H1707" s="7" t="str">
        <f ca="1">IF($A1707&lt;$D$5,OFFSET('Constant mix'!J$12,'Volatilite Portfeuille'!$E$2+$A1707,0),"")</f>
        <v/>
      </c>
      <c r="I1707" s="7" t="str">
        <f ca="1">IF($A1707&lt;$D$5,OFFSET('Constant mix'!K$12,'Volatilite Portfeuille'!$E$2+$A1707,0),"")</f>
        <v/>
      </c>
      <c r="J1707" s="7" t="str">
        <f ca="1">IF($A1707&lt;$D$5,OFFSET('Constant mix'!L$12,'Volatilite Portfeuille'!$E$2+$A1707,0),"")</f>
        <v/>
      </c>
      <c r="K1707" s="7" t="str">
        <f ca="1">IF($A1707&lt;$D$5,OFFSET('Constant mix'!M$12,'Volatilite Portfeuille'!$E$2+$A1707,0),"")</f>
        <v/>
      </c>
      <c r="L1707" s="7" t="str">
        <f ca="1">IF($A1707&lt;$D$5,OFFSET('Constant mix'!N$12,'Volatilite Portfeuille'!$E$2+$A1707,0),"")</f>
        <v/>
      </c>
      <c r="M1707" s="7" t="str">
        <f ca="1">IF($A1707&lt;$D$5,OFFSET('Constant mix'!O$12,'Volatilite Portfeuille'!$E$2+$A1707,0),"")</f>
        <v/>
      </c>
      <c r="N1707" s="7" t="str">
        <f ca="1">IF($A1707&lt;$D$5,OFFSET('Constant mix'!$AM$12,'Volatilite Portfeuille'!$E$2+$A1707,0),"")</f>
        <v/>
      </c>
      <c r="O1707" s="5">
        <f t="shared" si="343"/>
        <v>0</v>
      </c>
      <c r="P1707" s="27">
        <f t="shared" si="344"/>
        <v>0</v>
      </c>
      <c r="Q1707" s="27">
        <f t="shared" si="345"/>
        <v>0</v>
      </c>
      <c r="R1707" s="27">
        <f t="shared" si="346"/>
        <v>0</v>
      </c>
      <c r="S1707" s="27">
        <f t="shared" si="347"/>
        <v>0</v>
      </c>
      <c r="T1707" s="27">
        <f t="shared" si="348"/>
        <v>0</v>
      </c>
      <c r="U1707" s="27">
        <f t="shared" si="349"/>
        <v>0</v>
      </c>
      <c r="V1707" s="27">
        <f t="shared" si="350"/>
        <v>0</v>
      </c>
      <c r="W1707" s="27">
        <f t="shared" si="351"/>
        <v>0</v>
      </c>
      <c r="X1707" s="50">
        <f t="shared" si="352"/>
        <v>0</v>
      </c>
      <c r="Y1707" s="31">
        <f t="shared" si="353"/>
        <v>0</v>
      </c>
      <c r="Z1707" s="27"/>
      <c r="AA1707" s="27"/>
      <c r="AB1707" s="27"/>
    </row>
    <row r="1708" spans="1:28" x14ac:dyDescent="0.35">
      <c r="A1708" s="25">
        <f t="shared" si="342"/>
        <v>1687</v>
      </c>
      <c r="B1708" s="16" t="str">
        <f ca="1">IF(A1708&lt;$D$5,OFFSET('Constant mix'!$B$12,'Volatilite Portfeuille'!$E$2+A1708,0),"")</f>
        <v/>
      </c>
      <c r="C1708" s="23" t="str">
        <f ca="1">IF($A1708&lt;$D$5,OFFSET('Constant mix'!$C$13,'Volatilite Portfeuille'!$E$2+$A1708,0),"")</f>
        <v/>
      </c>
      <c r="D1708" s="25" t="str">
        <f ca="1">IF($A1708&lt;$D$5,OFFSET('Constant mix'!F$12,'Volatilite Portfeuille'!$E$2+$A1708,0),"")</f>
        <v/>
      </c>
      <c r="E1708" s="7" t="str">
        <f ca="1">IF($A1708&lt;$D$5,OFFSET('Constant mix'!G$12,'Volatilite Portfeuille'!$E$2+$A1708,0),"")</f>
        <v/>
      </c>
      <c r="F1708" s="7" t="str">
        <f ca="1">IF($A1708&lt;$D$5,OFFSET('Constant mix'!H$12,'Volatilite Portfeuille'!$E$2+$A1708,0),"")</f>
        <v/>
      </c>
      <c r="G1708" s="7" t="str">
        <f ca="1">IF($A1708&lt;$D$5,OFFSET('Constant mix'!I$12,'Volatilite Portfeuille'!$E$2+$A1708,0),"")</f>
        <v/>
      </c>
      <c r="H1708" s="7" t="str">
        <f ca="1">IF($A1708&lt;$D$5,OFFSET('Constant mix'!J$12,'Volatilite Portfeuille'!$E$2+$A1708,0),"")</f>
        <v/>
      </c>
      <c r="I1708" s="7" t="str">
        <f ca="1">IF($A1708&lt;$D$5,OFFSET('Constant mix'!K$12,'Volatilite Portfeuille'!$E$2+$A1708,0),"")</f>
        <v/>
      </c>
      <c r="J1708" s="7" t="str">
        <f ca="1">IF($A1708&lt;$D$5,OFFSET('Constant mix'!L$12,'Volatilite Portfeuille'!$E$2+$A1708,0),"")</f>
        <v/>
      </c>
      <c r="K1708" s="7" t="str">
        <f ca="1">IF($A1708&lt;$D$5,OFFSET('Constant mix'!M$12,'Volatilite Portfeuille'!$E$2+$A1708,0),"")</f>
        <v/>
      </c>
      <c r="L1708" s="7" t="str">
        <f ca="1">IF($A1708&lt;$D$5,OFFSET('Constant mix'!N$12,'Volatilite Portfeuille'!$E$2+$A1708,0),"")</f>
        <v/>
      </c>
      <c r="M1708" s="7" t="str">
        <f ca="1">IF($A1708&lt;$D$5,OFFSET('Constant mix'!O$12,'Volatilite Portfeuille'!$E$2+$A1708,0),"")</f>
        <v/>
      </c>
      <c r="N1708" s="7" t="str">
        <f ca="1">IF($A1708&lt;$D$5,OFFSET('Constant mix'!$AM$12,'Volatilite Portfeuille'!$E$2+$A1708,0),"")</f>
        <v/>
      </c>
      <c r="O1708" s="5">
        <f t="shared" si="343"/>
        <v>0</v>
      </c>
      <c r="P1708" s="27">
        <f t="shared" si="344"/>
        <v>0</v>
      </c>
      <c r="Q1708" s="27">
        <f t="shared" si="345"/>
        <v>0</v>
      </c>
      <c r="R1708" s="27">
        <f t="shared" si="346"/>
        <v>0</v>
      </c>
      <c r="S1708" s="27">
        <f t="shared" si="347"/>
        <v>0</v>
      </c>
      <c r="T1708" s="27">
        <f t="shared" si="348"/>
        <v>0</v>
      </c>
      <c r="U1708" s="27">
        <f t="shared" si="349"/>
        <v>0</v>
      </c>
      <c r="V1708" s="27">
        <f t="shared" si="350"/>
        <v>0</v>
      </c>
      <c r="W1708" s="27">
        <f t="shared" si="351"/>
        <v>0</v>
      </c>
      <c r="X1708" s="50">
        <f t="shared" si="352"/>
        <v>0</v>
      </c>
      <c r="Y1708" s="31">
        <f t="shared" si="353"/>
        <v>0</v>
      </c>
      <c r="Z1708" s="27"/>
      <c r="AA1708" s="27"/>
      <c r="AB1708" s="27"/>
    </row>
    <row r="1709" spans="1:28" x14ac:dyDescent="0.35">
      <c r="A1709" s="25">
        <f t="shared" si="342"/>
        <v>1688</v>
      </c>
      <c r="B1709" s="16" t="str">
        <f ca="1">IF(A1709&lt;$D$5,OFFSET('Constant mix'!$B$12,'Volatilite Portfeuille'!$E$2+A1709,0),"")</f>
        <v/>
      </c>
      <c r="C1709" s="23" t="str">
        <f ca="1">IF($A1709&lt;$D$5,OFFSET('Constant mix'!$C$13,'Volatilite Portfeuille'!$E$2+$A1709,0),"")</f>
        <v/>
      </c>
      <c r="D1709" s="25" t="str">
        <f ca="1">IF($A1709&lt;$D$5,OFFSET('Constant mix'!F$12,'Volatilite Portfeuille'!$E$2+$A1709,0),"")</f>
        <v/>
      </c>
      <c r="E1709" s="7" t="str">
        <f ca="1">IF($A1709&lt;$D$5,OFFSET('Constant mix'!G$12,'Volatilite Portfeuille'!$E$2+$A1709,0),"")</f>
        <v/>
      </c>
      <c r="F1709" s="7" t="str">
        <f ca="1">IF($A1709&lt;$D$5,OFFSET('Constant mix'!H$12,'Volatilite Portfeuille'!$E$2+$A1709,0),"")</f>
        <v/>
      </c>
      <c r="G1709" s="7" t="str">
        <f ca="1">IF($A1709&lt;$D$5,OFFSET('Constant mix'!I$12,'Volatilite Portfeuille'!$E$2+$A1709,0),"")</f>
        <v/>
      </c>
      <c r="H1709" s="7" t="str">
        <f ca="1">IF($A1709&lt;$D$5,OFFSET('Constant mix'!J$12,'Volatilite Portfeuille'!$E$2+$A1709,0),"")</f>
        <v/>
      </c>
      <c r="I1709" s="7" t="str">
        <f ca="1">IF($A1709&lt;$D$5,OFFSET('Constant mix'!K$12,'Volatilite Portfeuille'!$E$2+$A1709,0),"")</f>
        <v/>
      </c>
      <c r="J1709" s="7" t="str">
        <f ca="1">IF($A1709&lt;$D$5,OFFSET('Constant mix'!L$12,'Volatilite Portfeuille'!$E$2+$A1709,0),"")</f>
        <v/>
      </c>
      <c r="K1709" s="7" t="str">
        <f ca="1">IF($A1709&lt;$D$5,OFFSET('Constant mix'!M$12,'Volatilite Portfeuille'!$E$2+$A1709,0),"")</f>
        <v/>
      </c>
      <c r="L1709" s="7" t="str">
        <f ca="1">IF($A1709&lt;$D$5,OFFSET('Constant mix'!N$12,'Volatilite Portfeuille'!$E$2+$A1709,0),"")</f>
        <v/>
      </c>
      <c r="M1709" s="7" t="str">
        <f ca="1">IF($A1709&lt;$D$5,OFFSET('Constant mix'!O$12,'Volatilite Portfeuille'!$E$2+$A1709,0),"")</f>
        <v/>
      </c>
      <c r="N1709" s="7" t="str">
        <f ca="1">IF($A1709&lt;$D$5,OFFSET('Constant mix'!$AM$12,'Volatilite Portfeuille'!$E$2+$A1709,0),"")</f>
        <v/>
      </c>
      <c r="O1709" s="5">
        <f t="shared" si="343"/>
        <v>0</v>
      </c>
      <c r="P1709" s="27">
        <f t="shared" si="344"/>
        <v>0</v>
      </c>
      <c r="Q1709" s="27">
        <f t="shared" si="345"/>
        <v>0</v>
      </c>
      <c r="R1709" s="27">
        <f t="shared" si="346"/>
        <v>0</v>
      </c>
      <c r="S1709" s="27">
        <f t="shared" si="347"/>
        <v>0</v>
      </c>
      <c r="T1709" s="27">
        <f t="shared" si="348"/>
        <v>0</v>
      </c>
      <c r="U1709" s="27">
        <f t="shared" si="349"/>
        <v>0</v>
      </c>
      <c r="V1709" s="27">
        <f t="shared" si="350"/>
        <v>0</v>
      </c>
      <c r="W1709" s="27">
        <f t="shared" si="351"/>
        <v>0</v>
      </c>
      <c r="X1709" s="50">
        <f t="shared" si="352"/>
        <v>0</v>
      </c>
      <c r="Y1709" s="31">
        <f t="shared" si="353"/>
        <v>0</v>
      </c>
      <c r="Z1709" s="27"/>
      <c r="AA1709" s="27"/>
      <c r="AB1709" s="27"/>
    </row>
    <row r="1710" spans="1:28" x14ac:dyDescent="0.35">
      <c r="A1710" s="25">
        <f t="shared" si="342"/>
        <v>1689</v>
      </c>
      <c r="B1710" s="16" t="str">
        <f ca="1">IF(A1710&lt;$D$5,OFFSET('Constant mix'!$B$12,'Volatilite Portfeuille'!$E$2+A1710,0),"")</f>
        <v/>
      </c>
      <c r="C1710" s="23" t="str">
        <f ca="1">IF($A1710&lt;$D$5,OFFSET('Constant mix'!$C$13,'Volatilite Portfeuille'!$E$2+$A1710,0),"")</f>
        <v/>
      </c>
      <c r="D1710" s="25" t="str">
        <f ca="1">IF($A1710&lt;$D$5,OFFSET('Constant mix'!F$12,'Volatilite Portfeuille'!$E$2+$A1710,0),"")</f>
        <v/>
      </c>
      <c r="E1710" s="7" t="str">
        <f ca="1">IF($A1710&lt;$D$5,OFFSET('Constant mix'!G$12,'Volatilite Portfeuille'!$E$2+$A1710,0),"")</f>
        <v/>
      </c>
      <c r="F1710" s="7" t="str">
        <f ca="1">IF($A1710&lt;$D$5,OFFSET('Constant mix'!H$12,'Volatilite Portfeuille'!$E$2+$A1710,0),"")</f>
        <v/>
      </c>
      <c r="G1710" s="7" t="str">
        <f ca="1">IF($A1710&lt;$D$5,OFFSET('Constant mix'!I$12,'Volatilite Portfeuille'!$E$2+$A1710,0),"")</f>
        <v/>
      </c>
      <c r="H1710" s="7" t="str">
        <f ca="1">IF($A1710&lt;$D$5,OFFSET('Constant mix'!J$12,'Volatilite Portfeuille'!$E$2+$A1710,0),"")</f>
        <v/>
      </c>
      <c r="I1710" s="7" t="str">
        <f ca="1">IF($A1710&lt;$D$5,OFFSET('Constant mix'!K$12,'Volatilite Portfeuille'!$E$2+$A1710,0),"")</f>
        <v/>
      </c>
      <c r="J1710" s="7" t="str">
        <f ca="1">IF($A1710&lt;$D$5,OFFSET('Constant mix'!L$12,'Volatilite Portfeuille'!$E$2+$A1710,0),"")</f>
        <v/>
      </c>
      <c r="K1710" s="7" t="str">
        <f ca="1">IF($A1710&lt;$D$5,OFFSET('Constant mix'!M$12,'Volatilite Portfeuille'!$E$2+$A1710,0),"")</f>
        <v/>
      </c>
      <c r="L1710" s="7" t="str">
        <f ca="1">IF($A1710&lt;$D$5,OFFSET('Constant mix'!N$12,'Volatilite Portfeuille'!$E$2+$A1710,0),"")</f>
        <v/>
      </c>
      <c r="M1710" s="7" t="str">
        <f ca="1">IF($A1710&lt;$D$5,OFFSET('Constant mix'!O$12,'Volatilite Portfeuille'!$E$2+$A1710,0),"")</f>
        <v/>
      </c>
      <c r="N1710" s="7" t="str">
        <f ca="1">IF($A1710&lt;$D$5,OFFSET('Constant mix'!$AM$12,'Volatilite Portfeuille'!$E$2+$A1710,0),"")</f>
        <v/>
      </c>
      <c r="O1710" s="5">
        <f t="shared" si="343"/>
        <v>0</v>
      </c>
      <c r="P1710" s="27">
        <f t="shared" si="344"/>
        <v>0</v>
      </c>
      <c r="Q1710" s="27">
        <f t="shared" si="345"/>
        <v>0</v>
      </c>
      <c r="R1710" s="27">
        <f t="shared" si="346"/>
        <v>0</v>
      </c>
      <c r="S1710" s="27">
        <f t="shared" si="347"/>
        <v>0</v>
      </c>
      <c r="T1710" s="27">
        <f t="shared" si="348"/>
        <v>0</v>
      </c>
      <c r="U1710" s="27">
        <f t="shared" si="349"/>
        <v>0</v>
      </c>
      <c r="V1710" s="27">
        <f t="shared" si="350"/>
        <v>0</v>
      </c>
      <c r="W1710" s="27">
        <f t="shared" si="351"/>
        <v>0</v>
      </c>
      <c r="X1710" s="50">
        <f t="shared" si="352"/>
        <v>0</v>
      </c>
      <c r="Y1710" s="31">
        <f t="shared" si="353"/>
        <v>0</v>
      </c>
      <c r="Z1710" s="27"/>
      <c r="AA1710" s="27"/>
      <c r="AB1710" s="27"/>
    </row>
    <row r="1711" spans="1:28" x14ac:dyDescent="0.35">
      <c r="A1711" s="25">
        <f t="shared" si="342"/>
        <v>1690</v>
      </c>
      <c r="B1711" s="16" t="str">
        <f ca="1">IF(A1711&lt;$D$5,OFFSET('Constant mix'!$B$12,'Volatilite Portfeuille'!$E$2+A1711,0),"")</f>
        <v/>
      </c>
      <c r="C1711" s="23" t="str">
        <f ca="1">IF($A1711&lt;$D$5,OFFSET('Constant mix'!$C$13,'Volatilite Portfeuille'!$E$2+$A1711,0),"")</f>
        <v/>
      </c>
      <c r="D1711" s="25" t="str">
        <f ca="1">IF($A1711&lt;$D$5,OFFSET('Constant mix'!F$12,'Volatilite Portfeuille'!$E$2+$A1711,0),"")</f>
        <v/>
      </c>
      <c r="E1711" s="7" t="str">
        <f ca="1">IF($A1711&lt;$D$5,OFFSET('Constant mix'!G$12,'Volatilite Portfeuille'!$E$2+$A1711,0),"")</f>
        <v/>
      </c>
      <c r="F1711" s="7" t="str">
        <f ca="1">IF($A1711&lt;$D$5,OFFSET('Constant mix'!H$12,'Volatilite Portfeuille'!$E$2+$A1711,0),"")</f>
        <v/>
      </c>
      <c r="G1711" s="7" t="str">
        <f ca="1">IF($A1711&lt;$D$5,OFFSET('Constant mix'!I$12,'Volatilite Portfeuille'!$E$2+$A1711,0),"")</f>
        <v/>
      </c>
      <c r="H1711" s="7" t="str">
        <f ca="1">IF($A1711&lt;$D$5,OFFSET('Constant mix'!J$12,'Volatilite Portfeuille'!$E$2+$A1711,0),"")</f>
        <v/>
      </c>
      <c r="I1711" s="7" t="str">
        <f ca="1">IF($A1711&lt;$D$5,OFFSET('Constant mix'!K$12,'Volatilite Portfeuille'!$E$2+$A1711,0),"")</f>
        <v/>
      </c>
      <c r="J1711" s="7" t="str">
        <f ca="1">IF($A1711&lt;$D$5,OFFSET('Constant mix'!L$12,'Volatilite Portfeuille'!$E$2+$A1711,0),"")</f>
        <v/>
      </c>
      <c r="K1711" s="7" t="str">
        <f ca="1">IF($A1711&lt;$D$5,OFFSET('Constant mix'!M$12,'Volatilite Portfeuille'!$E$2+$A1711,0),"")</f>
        <v/>
      </c>
      <c r="L1711" s="7" t="str">
        <f ca="1">IF($A1711&lt;$D$5,OFFSET('Constant mix'!N$12,'Volatilite Portfeuille'!$E$2+$A1711,0),"")</f>
        <v/>
      </c>
      <c r="M1711" s="7" t="str">
        <f ca="1">IF($A1711&lt;$D$5,OFFSET('Constant mix'!O$12,'Volatilite Portfeuille'!$E$2+$A1711,0),"")</f>
        <v/>
      </c>
      <c r="N1711" s="7" t="str">
        <f ca="1">IF($A1711&lt;$D$5,OFFSET('Constant mix'!$AM$12,'Volatilite Portfeuille'!$E$2+$A1711,0),"")</f>
        <v/>
      </c>
      <c r="O1711" s="5">
        <f t="shared" si="343"/>
        <v>0</v>
      </c>
      <c r="P1711" s="27">
        <f t="shared" si="344"/>
        <v>0</v>
      </c>
      <c r="Q1711" s="27">
        <f t="shared" si="345"/>
        <v>0</v>
      </c>
      <c r="R1711" s="27">
        <f t="shared" si="346"/>
        <v>0</v>
      </c>
      <c r="S1711" s="27">
        <f t="shared" si="347"/>
        <v>0</v>
      </c>
      <c r="T1711" s="27">
        <f t="shared" si="348"/>
        <v>0</v>
      </c>
      <c r="U1711" s="27">
        <f t="shared" si="349"/>
        <v>0</v>
      </c>
      <c r="V1711" s="27">
        <f t="shared" si="350"/>
        <v>0</v>
      </c>
      <c r="W1711" s="27">
        <f t="shared" si="351"/>
        <v>0</v>
      </c>
      <c r="X1711" s="50">
        <f t="shared" si="352"/>
        <v>0</v>
      </c>
      <c r="Y1711" s="31">
        <f t="shared" si="353"/>
        <v>0</v>
      </c>
      <c r="Z1711" s="27"/>
      <c r="AA1711" s="27"/>
      <c r="AB1711" s="27"/>
    </row>
    <row r="1712" spans="1:28" x14ac:dyDescent="0.35">
      <c r="A1712" s="25">
        <f t="shared" si="342"/>
        <v>1691</v>
      </c>
      <c r="B1712" s="16" t="str">
        <f ca="1">IF(A1712&lt;$D$5,OFFSET('Constant mix'!$B$12,'Volatilite Portfeuille'!$E$2+A1712,0),"")</f>
        <v/>
      </c>
      <c r="C1712" s="23" t="str">
        <f ca="1">IF($A1712&lt;$D$5,OFFSET('Constant mix'!$C$13,'Volatilite Portfeuille'!$E$2+$A1712,0),"")</f>
        <v/>
      </c>
      <c r="D1712" s="25" t="str">
        <f ca="1">IF($A1712&lt;$D$5,OFFSET('Constant mix'!F$12,'Volatilite Portfeuille'!$E$2+$A1712,0),"")</f>
        <v/>
      </c>
      <c r="E1712" s="7" t="str">
        <f ca="1">IF($A1712&lt;$D$5,OFFSET('Constant mix'!G$12,'Volatilite Portfeuille'!$E$2+$A1712,0),"")</f>
        <v/>
      </c>
      <c r="F1712" s="7" t="str">
        <f ca="1">IF($A1712&lt;$D$5,OFFSET('Constant mix'!H$12,'Volatilite Portfeuille'!$E$2+$A1712,0),"")</f>
        <v/>
      </c>
      <c r="G1712" s="7" t="str">
        <f ca="1">IF($A1712&lt;$D$5,OFFSET('Constant mix'!I$12,'Volatilite Portfeuille'!$E$2+$A1712,0),"")</f>
        <v/>
      </c>
      <c r="H1712" s="7" t="str">
        <f ca="1">IF($A1712&lt;$D$5,OFFSET('Constant mix'!J$12,'Volatilite Portfeuille'!$E$2+$A1712,0),"")</f>
        <v/>
      </c>
      <c r="I1712" s="7" t="str">
        <f ca="1">IF($A1712&lt;$D$5,OFFSET('Constant mix'!K$12,'Volatilite Portfeuille'!$E$2+$A1712,0),"")</f>
        <v/>
      </c>
      <c r="J1712" s="7" t="str">
        <f ca="1">IF($A1712&lt;$D$5,OFFSET('Constant mix'!L$12,'Volatilite Portfeuille'!$E$2+$A1712,0),"")</f>
        <v/>
      </c>
      <c r="K1712" s="7" t="str">
        <f ca="1">IF($A1712&lt;$D$5,OFFSET('Constant mix'!M$12,'Volatilite Portfeuille'!$E$2+$A1712,0),"")</f>
        <v/>
      </c>
      <c r="L1712" s="7" t="str">
        <f ca="1">IF($A1712&lt;$D$5,OFFSET('Constant mix'!N$12,'Volatilite Portfeuille'!$E$2+$A1712,0),"")</f>
        <v/>
      </c>
      <c r="M1712" s="7" t="str">
        <f ca="1">IF($A1712&lt;$D$5,OFFSET('Constant mix'!O$12,'Volatilite Portfeuille'!$E$2+$A1712,0),"")</f>
        <v/>
      </c>
      <c r="N1712" s="7" t="str">
        <f ca="1">IF($A1712&lt;$D$5,OFFSET('Constant mix'!$AM$12,'Volatilite Portfeuille'!$E$2+$A1712,0),"")</f>
        <v/>
      </c>
      <c r="O1712" s="5">
        <f t="shared" si="343"/>
        <v>0</v>
      </c>
      <c r="P1712" s="27">
        <f t="shared" si="344"/>
        <v>0</v>
      </c>
      <c r="Q1712" s="27">
        <f t="shared" si="345"/>
        <v>0</v>
      </c>
      <c r="R1712" s="27">
        <f t="shared" si="346"/>
        <v>0</v>
      </c>
      <c r="S1712" s="27">
        <f t="shared" si="347"/>
        <v>0</v>
      </c>
      <c r="T1712" s="27">
        <f t="shared" si="348"/>
        <v>0</v>
      </c>
      <c r="U1712" s="27">
        <f t="shared" si="349"/>
        <v>0</v>
      </c>
      <c r="V1712" s="27">
        <f t="shared" si="350"/>
        <v>0</v>
      </c>
      <c r="W1712" s="27">
        <f t="shared" si="351"/>
        <v>0</v>
      </c>
      <c r="X1712" s="50">
        <f t="shared" si="352"/>
        <v>0</v>
      </c>
      <c r="Y1712" s="31">
        <f t="shared" si="353"/>
        <v>0</v>
      </c>
      <c r="Z1712" s="27"/>
      <c r="AA1712" s="27"/>
      <c r="AB1712" s="27"/>
    </row>
    <row r="1713" spans="1:28" x14ac:dyDescent="0.35">
      <c r="A1713" s="25">
        <f t="shared" si="342"/>
        <v>1692</v>
      </c>
      <c r="B1713" s="16" t="str">
        <f ca="1">IF(A1713&lt;$D$5,OFFSET('Constant mix'!$B$12,'Volatilite Portfeuille'!$E$2+A1713,0),"")</f>
        <v/>
      </c>
      <c r="C1713" s="23" t="str">
        <f ca="1">IF($A1713&lt;$D$5,OFFSET('Constant mix'!$C$13,'Volatilite Portfeuille'!$E$2+$A1713,0),"")</f>
        <v/>
      </c>
      <c r="D1713" s="25" t="str">
        <f ca="1">IF($A1713&lt;$D$5,OFFSET('Constant mix'!F$12,'Volatilite Portfeuille'!$E$2+$A1713,0),"")</f>
        <v/>
      </c>
      <c r="E1713" s="7" t="str">
        <f ca="1">IF($A1713&lt;$D$5,OFFSET('Constant mix'!G$12,'Volatilite Portfeuille'!$E$2+$A1713,0),"")</f>
        <v/>
      </c>
      <c r="F1713" s="7" t="str">
        <f ca="1">IF($A1713&lt;$D$5,OFFSET('Constant mix'!H$12,'Volatilite Portfeuille'!$E$2+$A1713,0),"")</f>
        <v/>
      </c>
      <c r="G1713" s="7" t="str">
        <f ca="1">IF($A1713&lt;$D$5,OFFSET('Constant mix'!I$12,'Volatilite Portfeuille'!$E$2+$A1713,0),"")</f>
        <v/>
      </c>
      <c r="H1713" s="7" t="str">
        <f ca="1">IF($A1713&lt;$D$5,OFFSET('Constant mix'!J$12,'Volatilite Portfeuille'!$E$2+$A1713,0),"")</f>
        <v/>
      </c>
      <c r="I1713" s="7" t="str">
        <f ca="1">IF($A1713&lt;$D$5,OFFSET('Constant mix'!K$12,'Volatilite Portfeuille'!$E$2+$A1713,0),"")</f>
        <v/>
      </c>
      <c r="J1713" s="7" t="str">
        <f ca="1">IF($A1713&lt;$D$5,OFFSET('Constant mix'!L$12,'Volatilite Portfeuille'!$E$2+$A1713,0),"")</f>
        <v/>
      </c>
      <c r="K1713" s="7" t="str">
        <f ca="1">IF($A1713&lt;$D$5,OFFSET('Constant mix'!M$12,'Volatilite Portfeuille'!$E$2+$A1713,0),"")</f>
        <v/>
      </c>
      <c r="L1713" s="7" t="str">
        <f ca="1">IF($A1713&lt;$D$5,OFFSET('Constant mix'!N$12,'Volatilite Portfeuille'!$E$2+$A1713,0),"")</f>
        <v/>
      </c>
      <c r="M1713" s="7" t="str">
        <f ca="1">IF($A1713&lt;$D$5,OFFSET('Constant mix'!O$12,'Volatilite Portfeuille'!$E$2+$A1713,0),"")</f>
        <v/>
      </c>
      <c r="N1713" s="7" t="str">
        <f ca="1">IF($A1713&lt;$D$5,OFFSET('Constant mix'!$AM$12,'Volatilite Portfeuille'!$E$2+$A1713,0),"")</f>
        <v/>
      </c>
      <c r="O1713" s="5">
        <f t="shared" si="343"/>
        <v>0</v>
      </c>
      <c r="P1713" s="27">
        <f t="shared" si="344"/>
        <v>0</v>
      </c>
      <c r="Q1713" s="27">
        <f t="shared" si="345"/>
        <v>0</v>
      </c>
      <c r="R1713" s="27">
        <f t="shared" si="346"/>
        <v>0</v>
      </c>
      <c r="S1713" s="27">
        <f t="shared" si="347"/>
        <v>0</v>
      </c>
      <c r="T1713" s="27">
        <f t="shared" si="348"/>
        <v>0</v>
      </c>
      <c r="U1713" s="27">
        <f t="shared" si="349"/>
        <v>0</v>
      </c>
      <c r="V1713" s="27">
        <f t="shared" si="350"/>
        <v>0</v>
      </c>
      <c r="W1713" s="27">
        <f t="shared" si="351"/>
        <v>0</v>
      </c>
      <c r="X1713" s="50">
        <f t="shared" si="352"/>
        <v>0</v>
      </c>
      <c r="Y1713" s="31">
        <f t="shared" si="353"/>
        <v>0</v>
      </c>
      <c r="Z1713" s="27"/>
      <c r="AA1713" s="27"/>
      <c r="AB1713" s="27"/>
    </row>
    <row r="1714" spans="1:28" x14ac:dyDescent="0.35">
      <c r="A1714" s="25">
        <f t="shared" si="342"/>
        <v>1693</v>
      </c>
      <c r="B1714" s="16" t="str">
        <f ca="1">IF(A1714&lt;$D$5,OFFSET('Constant mix'!$B$12,'Volatilite Portfeuille'!$E$2+A1714,0),"")</f>
        <v/>
      </c>
      <c r="C1714" s="23" t="str">
        <f ca="1">IF($A1714&lt;$D$5,OFFSET('Constant mix'!$C$13,'Volatilite Portfeuille'!$E$2+$A1714,0),"")</f>
        <v/>
      </c>
      <c r="D1714" s="25" t="str">
        <f ca="1">IF($A1714&lt;$D$5,OFFSET('Constant mix'!F$12,'Volatilite Portfeuille'!$E$2+$A1714,0),"")</f>
        <v/>
      </c>
      <c r="E1714" s="7" t="str">
        <f ca="1">IF($A1714&lt;$D$5,OFFSET('Constant mix'!G$12,'Volatilite Portfeuille'!$E$2+$A1714,0),"")</f>
        <v/>
      </c>
      <c r="F1714" s="7" t="str">
        <f ca="1">IF($A1714&lt;$D$5,OFFSET('Constant mix'!H$12,'Volatilite Portfeuille'!$E$2+$A1714,0),"")</f>
        <v/>
      </c>
      <c r="G1714" s="7" t="str">
        <f ca="1">IF($A1714&lt;$D$5,OFFSET('Constant mix'!I$12,'Volatilite Portfeuille'!$E$2+$A1714,0),"")</f>
        <v/>
      </c>
      <c r="H1714" s="7" t="str">
        <f ca="1">IF($A1714&lt;$D$5,OFFSET('Constant mix'!J$12,'Volatilite Portfeuille'!$E$2+$A1714,0),"")</f>
        <v/>
      </c>
      <c r="I1714" s="7" t="str">
        <f ca="1">IF($A1714&lt;$D$5,OFFSET('Constant mix'!K$12,'Volatilite Portfeuille'!$E$2+$A1714,0),"")</f>
        <v/>
      </c>
      <c r="J1714" s="7" t="str">
        <f ca="1">IF($A1714&lt;$D$5,OFFSET('Constant mix'!L$12,'Volatilite Portfeuille'!$E$2+$A1714,0),"")</f>
        <v/>
      </c>
      <c r="K1714" s="7" t="str">
        <f ca="1">IF($A1714&lt;$D$5,OFFSET('Constant mix'!M$12,'Volatilite Portfeuille'!$E$2+$A1714,0),"")</f>
        <v/>
      </c>
      <c r="L1714" s="7" t="str">
        <f ca="1">IF($A1714&lt;$D$5,OFFSET('Constant mix'!N$12,'Volatilite Portfeuille'!$E$2+$A1714,0),"")</f>
        <v/>
      </c>
      <c r="M1714" s="7" t="str">
        <f ca="1">IF($A1714&lt;$D$5,OFFSET('Constant mix'!O$12,'Volatilite Portfeuille'!$E$2+$A1714,0),"")</f>
        <v/>
      </c>
      <c r="N1714" s="7" t="str">
        <f ca="1">IF($A1714&lt;$D$5,OFFSET('Constant mix'!$AM$12,'Volatilite Portfeuille'!$E$2+$A1714,0),"")</f>
        <v/>
      </c>
      <c r="O1714" s="5">
        <f t="shared" si="343"/>
        <v>0</v>
      </c>
      <c r="P1714" s="27">
        <f t="shared" si="344"/>
        <v>0</v>
      </c>
      <c r="Q1714" s="27">
        <f t="shared" si="345"/>
        <v>0</v>
      </c>
      <c r="R1714" s="27">
        <f t="shared" si="346"/>
        <v>0</v>
      </c>
      <c r="S1714" s="27">
        <f t="shared" si="347"/>
        <v>0</v>
      </c>
      <c r="T1714" s="27">
        <f t="shared" si="348"/>
        <v>0</v>
      </c>
      <c r="U1714" s="27">
        <f t="shared" si="349"/>
        <v>0</v>
      </c>
      <c r="V1714" s="27">
        <f t="shared" si="350"/>
        <v>0</v>
      </c>
      <c r="W1714" s="27">
        <f t="shared" si="351"/>
        <v>0</v>
      </c>
      <c r="X1714" s="50">
        <f t="shared" si="352"/>
        <v>0</v>
      </c>
      <c r="Y1714" s="31">
        <f t="shared" si="353"/>
        <v>0</v>
      </c>
      <c r="Z1714" s="27"/>
      <c r="AA1714" s="27"/>
      <c r="AB1714" s="27"/>
    </row>
    <row r="1715" spans="1:28" x14ac:dyDescent="0.35">
      <c r="A1715" s="25">
        <f t="shared" si="342"/>
        <v>1694</v>
      </c>
      <c r="B1715" s="16" t="str">
        <f ca="1">IF(A1715&lt;$D$5,OFFSET('Constant mix'!$B$12,'Volatilite Portfeuille'!$E$2+A1715,0),"")</f>
        <v/>
      </c>
      <c r="C1715" s="23" t="str">
        <f ca="1">IF($A1715&lt;$D$5,OFFSET('Constant mix'!$C$13,'Volatilite Portfeuille'!$E$2+$A1715,0),"")</f>
        <v/>
      </c>
      <c r="D1715" s="25" t="str">
        <f ca="1">IF($A1715&lt;$D$5,OFFSET('Constant mix'!F$12,'Volatilite Portfeuille'!$E$2+$A1715,0),"")</f>
        <v/>
      </c>
      <c r="E1715" s="7" t="str">
        <f ca="1">IF($A1715&lt;$D$5,OFFSET('Constant mix'!G$12,'Volatilite Portfeuille'!$E$2+$A1715,0),"")</f>
        <v/>
      </c>
      <c r="F1715" s="7" t="str">
        <f ca="1">IF($A1715&lt;$D$5,OFFSET('Constant mix'!H$12,'Volatilite Portfeuille'!$E$2+$A1715,0),"")</f>
        <v/>
      </c>
      <c r="G1715" s="7" t="str">
        <f ca="1">IF($A1715&lt;$D$5,OFFSET('Constant mix'!I$12,'Volatilite Portfeuille'!$E$2+$A1715,0),"")</f>
        <v/>
      </c>
      <c r="H1715" s="7" t="str">
        <f ca="1">IF($A1715&lt;$D$5,OFFSET('Constant mix'!J$12,'Volatilite Portfeuille'!$E$2+$A1715,0),"")</f>
        <v/>
      </c>
      <c r="I1715" s="7" t="str">
        <f ca="1">IF($A1715&lt;$D$5,OFFSET('Constant mix'!K$12,'Volatilite Portfeuille'!$E$2+$A1715,0),"")</f>
        <v/>
      </c>
      <c r="J1715" s="7" t="str">
        <f ca="1">IF($A1715&lt;$D$5,OFFSET('Constant mix'!L$12,'Volatilite Portfeuille'!$E$2+$A1715,0),"")</f>
        <v/>
      </c>
      <c r="K1715" s="7" t="str">
        <f ca="1">IF($A1715&lt;$D$5,OFFSET('Constant mix'!M$12,'Volatilite Portfeuille'!$E$2+$A1715,0),"")</f>
        <v/>
      </c>
      <c r="L1715" s="7" t="str">
        <f ca="1">IF($A1715&lt;$D$5,OFFSET('Constant mix'!N$12,'Volatilite Portfeuille'!$E$2+$A1715,0),"")</f>
        <v/>
      </c>
      <c r="M1715" s="7" t="str">
        <f ca="1">IF($A1715&lt;$D$5,OFFSET('Constant mix'!O$12,'Volatilite Portfeuille'!$E$2+$A1715,0),"")</f>
        <v/>
      </c>
      <c r="N1715" s="7" t="str">
        <f ca="1">IF($A1715&lt;$D$5,OFFSET('Constant mix'!$AM$12,'Volatilite Portfeuille'!$E$2+$A1715,0),"")</f>
        <v/>
      </c>
      <c r="O1715" s="5">
        <f t="shared" si="343"/>
        <v>0</v>
      </c>
      <c r="P1715" s="27">
        <f t="shared" si="344"/>
        <v>0</v>
      </c>
      <c r="Q1715" s="27">
        <f t="shared" si="345"/>
        <v>0</v>
      </c>
      <c r="R1715" s="27">
        <f t="shared" si="346"/>
        <v>0</v>
      </c>
      <c r="S1715" s="27">
        <f t="shared" si="347"/>
        <v>0</v>
      </c>
      <c r="T1715" s="27">
        <f t="shared" si="348"/>
        <v>0</v>
      </c>
      <c r="U1715" s="27">
        <f t="shared" si="349"/>
        <v>0</v>
      </c>
      <c r="V1715" s="27">
        <f t="shared" si="350"/>
        <v>0</v>
      </c>
      <c r="W1715" s="27">
        <f t="shared" si="351"/>
        <v>0</v>
      </c>
      <c r="X1715" s="50">
        <f t="shared" si="352"/>
        <v>0</v>
      </c>
      <c r="Y1715" s="31">
        <f t="shared" si="353"/>
        <v>0</v>
      </c>
      <c r="Z1715" s="27"/>
      <c r="AA1715" s="27"/>
      <c r="AB1715" s="27"/>
    </row>
    <row r="1716" spans="1:28" x14ac:dyDescent="0.35">
      <c r="A1716" s="25">
        <f t="shared" si="342"/>
        <v>1695</v>
      </c>
      <c r="B1716" s="16" t="str">
        <f ca="1">IF(A1716&lt;$D$5,OFFSET('Constant mix'!$B$12,'Volatilite Portfeuille'!$E$2+A1716,0),"")</f>
        <v/>
      </c>
      <c r="C1716" s="23" t="str">
        <f ca="1">IF($A1716&lt;$D$5,OFFSET('Constant mix'!$C$13,'Volatilite Portfeuille'!$E$2+$A1716,0),"")</f>
        <v/>
      </c>
      <c r="D1716" s="25" t="str">
        <f ca="1">IF($A1716&lt;$D$5,OFFSET('Constant mix'!F$12,'Volatilite Portfeuille'!$E$2+$A1716,0),"")</f>
        <v/>
      </c>
      <c r="E1716" s="7" t="str">
        <f ca="1">IF($A1716&lt;$D$5,OFFSET('Constant mix'!G$12,'Volatilite Portfeuille'!$E$2+$A1716,0),"")</f>
        <v/>
      </c>
      <c r="F1716" s="7" t="str">
        <f ca="1">IF($A1716&lt;$D$5,OFFSET('Constant mix'!H$12,'Volatilite Portfeuille'!$E$2+$A1716,0),"")</f>
        <v/>
      </c>
      <c r="G1716" s="7" t="str">
        <f ca="1">IF($A1716&lt;$D$5,OFFSET('Constant mix'!I$12,'Volatilite Portfeuille'!$E$2+$A1716,0),"")</f>
        <v/>
      </c>
      <c r="H1716" s="7" t="str">
        <f ca="1">IF($A1716&lt;$D$5,OFFSET('Constant mix'!J$12,'Volatilite Portfeuille'!$E$2+$A1716,0),"")</f>
        <v/>
      </c>
      <c r="I1716" s="7" t="str">
        <f ca="1">IF($A1716&lt;$D$5,OFFSET('Constant mix'!K$12,'Volatilite Portfeuille'!$E$2+$A1716,0),"")</f>
        <v/>
      </c>
      <c r="J1716" s="7" t="str">
        <f ca="1">IF($A1716&lt;$D$5,OFFSET('Constant mix'!L$12,'Volatilite Portfeuille'!$E$2+$A1716,0),"")</f>
        <v/>
      </c>
      <c r="K1716" s="7" t="str">
        <f ca="1">IF($A1716&lt;$D$5,OFFSET('Constant mix'!M$12,'Volatilite Portfeuille'!$E$2+$A1716,0),"")</f>
        <v/>
      </c>
      <c r="L1716" s="7" t="str">
        <f ca="1">IF($A1716&lt;$D$5,OFFSET('Constant mix'!N$12,'Volatilite Portfeuille'!$E$2+$A1716,0),"")</f>
        <v/>
      </c>
      <c r="M1716" s="7" t="str">
        <f ca="1">IF($A1716&lt;$D$5,OFFSET('Constant mix'!O$12,'Volatilite Portfeuille'!$E$2+$A1716,0),"")</f>
        <v/>
      </c>
      <c r="N1716" s="7" t="str">
        <f ca="1">IF($A1716&lt;$D$5,OFFSET('Constant mix'!$AM$12,'Volatilite Portfeuille'!$E$2+$A1716,0),"")</f>
        <v/>
      </c>
      <c r="O1716" s="5">
        <f t="shared" si="343"/>
        <v>0</v>
      </c>
      <c r="P1716" s="27">
        <f t="shared" si="344"/>
        <v>0</v>
      </c>
      <c r="Q1716" s="27">
        <f t="shared" si="345"/>
        <v>0</v>
      </c>
      <c r="R1716" s="27">
        <f t="shared" si="346"/>
        <v>0</v>
      </c>
      <c r="S1716" s="27">
        <f t="shared" si="347"/>
        <v>0</v>
      </c>
      <c r="T1716" s="27">
        <f t="shared" si="348"/>
        <v>0</v>
      </c>
      <c r="U1716" s="27">
        <f t="shared" si="349"/>
        <v>0</v>
      </c>
      <c r="V1716" s="27">
        <f t="shared" si="350"/>
        <v>0</v>
      </c>
      <c r="W1716" s="27">
        <f t="shared" si="351"/>
        <v>0</v>
      </c>
      <c r="X1716" s="50">
        <f t="shared" si="352"/>
        <v>0</v>
      </c>
      <c r="Y1716" s="31">
        <f t="shared" si="353"/>
        <v>0</v>
      </c>
      <c r="Z1716" s="27"/>
      <c r="AA1716" s="27"/>
      <c r="AB1716" s="27"/>
    </row>
    <row r="1717" spans="1:28" x14ac:dyDescent="0.35">
      <c r="A1717" s="25">
        <f t="shared" si="342"/>
        <v>1696</v>
      </c>
      <c r="B1717" s="16" t="str">
        <f ca="1">IF(A1717&lt;$D$5,OFFSET('Constant mix'!$B$12,'Volatilite Portfeuille'!$E$2+A1717,0),"")</f>
        <v/>
      </c>
      <c r="C1717" s="23" t="str">
        <f ca="1">IF($A1717&lt;$D$5,OFFSET('Constant mix'!$C$13,'Volatilite Portfeuille'!$E$2+$A1717,0),"")</f>
        <v/>
      </c>
      <c r="D1717" s="25" t="str">
        <f ca="1">IF($A1717&lt;$D$5,OFFSET('Constant mix'!F$12,'Volatilite Portfeuille'!$E$2+$A1717,0),"")</f>
        <v/>
      </c>
      <c r="E1717" s="7" t="str">
        <f ca="1">IF($A1717&lt;$D$5,OFFSET('Constant mix'!G$12,'Volatilite Portfeuille'!$E$2+$A1717,0),"")</f>
        <v/>
      </c>
      <c r="F1717" s="7" t="str">
        <f ca="1">IF($A1717&lt;$D$5,OFFSET('Constant mix'!H$12,'Volatilite Portfeuille'!$E$2+$A1717,0),"")</f>
        <v/>
      </c>
      <c r="G1717" s="7" t="str">
        <f ca="1">IF($A1717&lt;$D$5,OFFSET('Constant mix'!I$12,'Volatilite Portfeuille'!$E$2+$A1717,0),"")</f>
        <v/>
      </c>
      <c r="H1717" s="7" t="str">
        <f ca="1">IF($A1717&lt;$D$5,OFFSET('Constant mix'!J$12,'Volatilite Portfeuille'!$E$2+$A1717,0),"")</f>
        <v/>
      </c>
      <c r="I1717" s="7" t="str">
        <f ca="1">IF($A1717&lt;$D$5,OFFSET('Constant mix'!K$12,'Volatilite Portfeuille'!$E$2+$A1717,0),"")</f>
        <v/>
      </c>
      <c r="J1717" s="7" t="str">
        <f ca="1">IF($A1717&lt;$D$5,OFFSET('Constant mix'!L$12,'Volatilite Portfeuille'!$E$2+$A1717,0),"")</f>
        <v/>
      </c>
      <c r="K1717" s="7" t="str">
        <f ca="1">IF($A1717&lt;$D$5,OFFSET('Constant mix'!M$12,'Volatilite Portfeuille'!$E$2+$A1717,0),"")</f>
        <v/>
      </c>
      <c r="L1717" s="7" t="str">
        <f ca="1">IF($A1717&lt;$D$5,OFFSET('Constant mix'!N$12,'Volatilite Portfeuille'!$E$2+$A1717,0),"")</f>
        <v/>
      </c>
      <c r="M1717" s="7" t="str">
        <f ca="1">IF($A1717&lt;$D$5,OFFSET('Constant mix'!O$12,'Volatilite Portfeuille'!$E$2+$A1717,0),"")</f>
        <v/>
      </c>
      <c r="N1717" s="7" t="str">
        <f ca="1">IF($A1717&lt;$D$5,OFFSET('Constant mix'!$AM$12,'Volatilite Portfeuille'!$E$2+$A1717,0),"")</f>
        <v/>
      </c>
      <c r="O1717" s="5">
        <f t="shared" si="343"/>
        <v>0</v>
      </c>
      <c r="P1717" s="27">
        <f t="shared" si="344"/>
        <v>0</v>
      </c>
      <c r="Q1717" s="27">
        <f t="shared" si="345"/>
        <v>0</v>
      </c>
      <c r="R1717" s="27">
        <f t="shared" si="346"/>
        <v>0</v>
      </c>
      <c r="S1717" s="27">
        <f t="shared" si="347"/>
        <v>0</v>
      </c>
      <c r="T1717" s="27">
        <f t="shared" si="348"/>
        <v>0</v>
      </c>
      <c r="U1717" s="27">
        <f t="shared" si="349"/>
        <v>0</v>
      </c>
      <c r="V1717" s="27">
        <f t="shared" si="350"/>
        <v>0</v>
      </c>
      <c r="W1717" s="27">
        <f t="shared" si="351"/>
        <v>0</v>
      </c>
      <c r="X1717" s="50">
        <f t="shared" si="352"/>
        <v>0</v>
      </c>
      <c r="Y1717" s="31">
        <f t="shared" si="353"/>
        <v>0</v>
      </c>
      <c r="Z1717" s="27"/>
      <c r="AA1717" s="27"/>
      <c r="AB1717" s="27"/>
    </row>
    <row r="1718" spans="1:28" x14ac:dyDescent="0.35">
      <c r="A1718" s="25">
        <f t="shared" si="342"/>
        <v>1697</v>
      </c>
      <c r="B1718" s="16" t="str">
        <f ca="1">IF(A1718&lt;$D$5,OFFSET('Constant mix'!$B$12,'Volatilite Portfeuille'!$E$2+A1718,0),"")</f>
        <v/>
      </c>
      <c r="C1718" s="23" t="str">
        <f ca="1">IF($A1718&lt;$D$5,OFFSET('Constant mix'!$C$13,'Volatilite Portfeuille'!$E$2+$A1718,0),"")</f>
        <v/>
      </c>
      <c r="D1718" s="25" t="str">
        <f ca="1">IF($A1718&lt;$D$5,OFFSET('Constant mix'!F$12,'Volatilite Portfeuille'!$E$2+$A1718,0),"")</f>
        <v/>
      </c>
      <c r="E1718" s="7" t="str">
        <f ca="1">IF($A1718&lt;$D$5,OFFSET('Constant mix'!G$12,'Volatilite Portfeuille'!$E$2+$A1718,0),"")</f>
        <v/>
      </c>
      <c r="F1718" s="7" t="str">
        <f ca="1">IF($A1718&lt;$D$5,OFFSET('Constant mix'!H$12,'Volatilite Portfeuille'!$E$2+$A1718,0),"")</f>
        <v/>
      </c>
      <c r="G1718" s="7" t="str">
        <f ca="1">IF($A1718&lt;$D$5,OFFSET('Constant mix'!I$12,'Volatilite Portfeuille'!$E$2+$A1718,0),"")</f>
        <v/>
      </c>
      <c r="H1718" s="7" t="str">
        <f ca="1">IF($A1718&lt;$D$5,OFFSET('Constant mix'!J$12,'Volatilite Portfeuille'!$E$2+$A1718,0),"")</f>
        <v/>
      </c>
      <c r="I1718" s="7" t="str">
        <f ca="1">IF($A1718&lt;$D$5,OFFSET('Constant mix'!K$12,'Volatilite Portfeuille'!$E$2+$A1718,0),"")</f>
        <v/>
      </c>
      <c r="J1718" s="7" t="str">
        <f ca="1">IF($A1718&lt;$D$5,OFFSET('Constant mix'!L$12,'Volatilite Portfeuille'!$E$2+$A1718,0),"")</f>
        <v/>
      </c>
      <c r="K1718" s="7" t="str">
        <f ca="1">IF($A1718&lt;$D$5,OFFSET('Constant mix'!M$12,'Volatilite Portfeuille'!$E$2+$A1718,0),"")</f>
        <v/>
      </c>
      <c r="L1718" s="7" t="str">
        <f ca="1">IF($A1718&lt;$D$5,OFFSET('Constant mix'!N$12,'Volatilite Portfeuille'!$E$2+$A1718,0),"")</f>
        <v/>
      </c>
      <c r="M1718" s="7" t="str">
        <f ca="1">IF($A1718&lt;$D$5,OFFSET('Constant mix'!O$12,'Volatilite Portfeuille'!$E$2+$A1718,0),"")</f>
        <v/>
      </c>
      <c r="N1718" s="7" t="str">
        <f ca="1">IF($A1718&lt;$D$5,OFFSET('Constant mix'!$AM$12,'Volatilite Portfeuille'!$E$2+$A1718,0),"")</f>
        <v/>
      </c>
      <c r="O1718" s="5">
        <f t="shared" si="343"/>
        <v>0</v>
      </c>
      <c r="P1718" s="27">
        <f t="shared" si="344"/>
        <v>0</v>
      </c>
      <c r="Q1718" s="27">
        <f t="shared" si="345"/>
        <v>0</v>
      </c>
      <c r="R1718" s="27">
        <f t="shared" si="346"/>
        <v>0</v>
      </c>
      <c r="S1718" s="27">
        <f t="shared" si="347"/>
        <v>0</v>
      </c>
      <c r="T1718" s="27">
        <f t="shared" si="348"/>
        <v>0</v>
      </c>
      <c r="U1718" s="27">
        <f t="shared" si="349"/>
        <v>0</v>
      </c>
      <c r="V1718" s="27">
        <f t="shared" si="350"/>
        <v>0</v>
      </c>
      <c r="W1718" s="27">
        <f t="shared" si="351"/>
        <v>0</v>
      </c>
      <c r="X1718" s="50">
        <f t="shared" si="352"/>
        <v>0</v>
      </c>
      <c r="Y1718" s="31">
        <f t="shared" si="353"/>
        <v>0</v>
      </c>
      <c r="Z1718" s="27"/>
      <c r="AA1718" s="27"/>
      <c r="AB1718" s="27"/>
    </row>
    <row r="1719" spans="1:28" x14ac:dyDescent="0.35">
      <c r="A1719" s="25">
        <f t="shared" si="342"/>
        <v>1698</v>
      </c>
      <c r="B1719" s="16" t="str">
        <f ca="1">IF(A1719&lt;$D$5,OFFSET('Constant mix'!$B$12,'Volatilite Portfeuille'!$E$2+A1719,0),"")</f>
        <v/>
      </c>
      <c r="C1719" s="23" t="str">
        <f ca="1">IF($A1719&lt;$D$5,OFFSET('Constant mix'!$C$13,'Volatilite Portfeuille'!$E$2+$A1719,0),"")</f>
        <v/>
      </c>
      <c r="D1719" s="25" t="str">
        <f ca="1">IF($A1719&lt;$D$5,OFFSET('Constant mix'!F$12,'Volatilite Portfeuille'!$E$2+$A1719,0),"")</f>
        <v/>
      </c>
      <c r="E1719" s="7" t="str">
        <f ca="1">IF($A1719&lt;$D$5,OFFSET('Constant mix'!G$12,'Volatilite Portfeuille'!$E$2+$A1719,0),"")</f>
        <v/>
      </c>
      <c r="F1719" s="7" t="str">
        <f ca="1">IF($A1719&lt;$D$5,OFFSET('Constant mix'!H$12,'Volatilite Portfeuille'!$E$2+$A1719,0),"")</f>
        <v/>
      </c>
      <c r="G1719" s="7" t="str">
        <f ca="1">IF($A1719&lt;$D$5,OFFSET('Constant mix'!I$12,'Volatilite Portfeuille'!$E$2+$A1719,0),"")</f>
        <v/>
      </c>
      <c r="H1719" s="7" t="str">
        <f ca="1">IF($A1719&lt;$D$5,OFFSET('Constant mix'!J$12,'Volatilite Portfeuille'!$E$2+$A1719,0),"")</f>
        <v/>
      </c>
      <c r="I1719" s="7" t="str">
        <f ca="1">IF($A1719&lt;$D$5,OFFSET('Constant mix'!K$12,'Volatilite Portfeuille'!$E$2+$A1719,0),"")</f>
        <v/>
      </c>
      <c r="J1719" s="7" t="str">
        <f ca="1">IF($A1719&lt;$D$5,OFFSET('Constant mix'!L$12,'Volatilite Portfeuille'!$E$2+$A1719,0),"")</f>
        <v/>
      </c>
      <c r="K1719" s="7" t="str">
        <f ca="1">IF($A1719&lt;$D$5,OFFSET('Constant mix'!M$12,'Volatilite Portfeuille'!$E$2+$A1719,0),"")</f>
        <v/>
      </c>
      <c r="L1719" s="7" t="str">
        <f ca="1">IF($A1719&lt;$D$5,OFFSET('Constant mix'!N$12,'Volatilite Portfeuille'!$E$2+$A1719,0),"")</f>
        <v/>
      </c>
      <c r="M1719" s="7" t="str">
        <f ca="1">IF($A1719&lt;$D$5,OFFSET('Constant mix'!O$12,'Volatilite Portfeuille'!$E$2+$A1719,0),"")</f>
        <v/>
      </c>
      <c r="N1719" s="7" t="str">
        <f ca="1">IF($A1719&lt;$D$5,OFFSET('Constant mix'!$AM$12,'Volatilite Portfeuille'!$E$2+$A1719,0),"")</f>
        <v/>
      </c>
      <c r="O1719" s="5">
        <f t="shared" si="343"/>
        <v>0</v>
      </c>
      <c r="P1719" s="27">
        <f t="shared" si="344"/>
        <v>0</v>
      </c>
      <c r="Q1719" s="27">
        <f t="shared" si="345"/>
        <v>0</v>
      </c>
      <c r="R1719" s="27">
        <f t="shared" si="346"/>
        <v>0</v>
      </c>
      <c r="S1719" s="27">
        <f t="shared" si="347"/>
        <v>0</v>
      </c>
      <c r="T1719" s="27">
        <f t="shared" si="348"/>
        <v>0</v>
      </c>
      <c r="U1719" s="27">
        <f t="shared" si="349"/>
        <v>0</v>
      </c>
      <c r="V1719" s="27">
        <f t="shared" si="350"/>
        <v>0</v>
      </c>
      <c r="W1719" s="27">
        <f t="shared" si="351"/>
        <v>0</v>
      </c>
      <c r="X1719" s="50">
        <f t="shared" si="352"/>
        <v>0</v>
      </c>
      <c r="Y1719" s="31">
        <f t="shared" si="353"/>
        <v>0</v>
      </c>
      <c r="Z1719" s="27"/>
      <c r="AA1719" s="27"/>
      <c r="AB1719" s="27"/>
    </row>
    <row r="1720" spans="1:28" x14ac:dyDescent="0.35">
      <c r="A1720" s="25">
        <f t="shared" si="342"/>
        <v>1699</v>
      </c>
      <c r="B1720" s="16" t="str">
        <f ca="1">IF(A1720&lt;$D$5,OFFSET('Constant mix'!$B$12,'Volatilite Portfeuille'!$E$2+A1720,0),"")</f>
        <v/>
      </c>
      <c r="C1720" s="23" t="str">
        <f ca="1">IF($A1720&lt;$D$5,OFFSET('Constant mix'!$C$13,'Volatilite Portfeuille'!$E$2+$A1720,0),"")</f>
        <v/>
      </c>
      <c r="D1720" s="25" t="str">
        <f ca="1">IF($A1720&lt;$D$5,OFFSET('Constant mix'!F$12,'Volatilite Portfeuille'!$E$2+$A1720,0),"")</f>
        <v/>
      </c>
      <c r="E1720" s="7" t="str">
        <f ca="1">IF($A1720&lt;$D$5,OFFSET('Constant mix'!G$12,'Volatilite Portfeuille'!$E$2+$A1720,0),"")</f>
        <v/>
      </c>
      <c r="F1720" s="7" t="str">
        <f ca="1">IF($A1720&lt;$D$5,OFFSET('Constant mix'!H$12,'Volatilite Portfeuille'!$E$2+$A1720,0),"")</f>
        <v/>
      </c>
      <c r="G1720" s="7" t="str">
        <f ca="1">IF($A1720&lt;$D$5,OFFSET('Constant mix'!I$12,'Volatilite Portfeuille'!$E$2+$A1720,0),"")</f>
        <v/>
      </c>
      <c r="H1720" s="7" t="str">
        <f ca="1">IF($A1720&lt;$D$5,OFFSET('Constant mix'!J$12,'Volatilite Portfeuille'!$E$2+$A1720,0),"")</f>
        <v/>
      </c>
      <c r="I1720" s="7" t="str">
        <f ca="1">IF($A1720&lt;$D$5,OFFSET('Constant mix'!K$12,'Volatilite Portfeuille'!$E$2+$A1720,0),"")</f>
        <v/>
      </c>
      <c r="J1720" s="7" t="str">
        <f ca="1">IF($A1720&lt;$D$5,OFFSET('Constant mix'!L$12,'Volatilite Portfeuille'!$E$2+$A1720,0),"")</f>
        <v/>
      </c>
      <c r="K1720" s="7" t="str">
        <f ca="1">IF($A1720&lt;$D$5,OFFSET('Constant mix'!M$12,'Volatilite Portfeuille'!$E$2+$A1720,0),"")</f>
        <v/>
      </c>
      <c r="L1720" s="7" t="str">
        <f ca="1">IF($A1720&lt;$D$5,OFFSET('Constant mix'!N$12,'Volatilite Portfeuille'!$E$2+$A1720,0),"")</f>
        <v/>
      </c>
      <c r="M1720" s="7" t="str">
        <f ca="1">IF($A1720&lt;$D$5,OFFSET('Constant mix'!O$12,'Volatilite Portfeuille'!$E$2+$A1720,0),"")</f>
        <v/>
      </c>
      <c r="N1720" s="7" t="str">
        <f ca="1">IF($A1720&lt;$D$5,OFFSET('Constant mix'!$AM$12,'Volatilite Portfeuille'!$E$2+$A1720,0),"")</f>
        <v/>
      </c>
      <c r="O1720" s="5">
        <f t="shared" si="343"/>
        <v>0</v>
      </c>
      <c r="P1720" s="27">
        <f t="shared" si="344"/>
        <v>0</v>
      </c>
      <c r="Q1720" s="27">
        <f t="shared" si="345"/>
        <v>0</v>
      </c>
      <c r="R1720" s="27">
        <f t="shared" si="346"/>
        <v>0</v>
      </c>
      <c r="S1720" s="27">
        <f t="shared" si="347"/>
        <v>0</v>
      </c>
      <c r="T1720" s="27">
        <f t="shared" si="348"/>
        <v>0</v>
      </c>
      <c r="U1720" s="27">
        <f t="shared" si="349"/>
        <v>0</v>
      </c>
      <c r="V1720" s="27">
        <f t="shared" si="350"/>
        <v>0</v>
      </c>
      <c r="W1720" s="27">
        <f t="shared" si="351"/>
        <v>0</v>
      </c>
      <c r="X1720" s="50">
        <f t="shared" si="352"/>
        <v>0</v>
      </c>
      <c r="Y1720" s="31">
        <f t="shared" si="353"/>
        <v>0</v>
      </c>
      <c r="Z1720" s="27"/>
      <c r="AA1720" s="27"/>
      <c r="AB1720" s="27"/>
    </row>
    <row r="1721" spans="1:28" x14ac:dyDescent="0.35">
      <c r="A1721" s="25">
        <f t="shared" si="342"/>
        <v>1700</v>
      </c>
      <c r="B1721" s="16" t="str">
        <f ca="1">IF(A1721&lt;$D$5,OFFSET('Constant mix'!$B$12,'Volatilite Portfeuille'!$E$2+A1721,0),"")</f>
        <v/>
      </c>
      <c r="C1721" s="23" t="str">
        <f ca="1">IF($A1721&lt;$D$5,OFFSET('Constant mix'!$C$13,'Volatilite Portfeuille'!$E$2+$A1721,0),"")</f>
        <v/>
      </c>
      <c r="D1721" s="25" t="str">
        <f ca="1">IF($A1721&lt;$D$5,OFFSET('Constant mix'!F$12,'Volatilite Portfeuille'!$E$2+$A1721,0),"")</f>
        <v/>
      </c>
      <c r="E1721" s="7" t="str">
        <f ca="1">IF($A1721&lt;$D$5,OFFSET('Constant mix'!G$12,'Volatilite Portfeuille'!$E$2+$A1721,0),"")</f>
        <v/>
      </c>
      <c r="F1721" s="7" t="str">
        <f ca="1">IF($A1721&lt;$D$5,OFFSET('Constant mix'!H$12,'Volatilite Portfeuille'!$E$2+$A1721,0),"")</f>
        <v/>
      </c>
      <c r="G1721" s="7" t="str">
        <f ca="1">IF($A1721&lt;$D$5,OFFSET('Constant mix'!I$12,'Volatilite Portfeuille'!$E$2+$A1721,0),"")</f>
        <v/>
      </c>
      <c r="H1721" s="7" t="str">
        <f ca="1">IF($A1721&lt;$D$5,OFFSET('Constant mix'!J$12,'Volatilite Portfeuille'!$E$2+$A1721,0),"")</f>
        <v/>
      </c>
      <c r="I1721" s="7" t="str">
        <f ca="1">IF($A1721&lt;$D$5,OFFSET('Constant mix'!K$12,'Volatilite Portfeuille'!$E$2+$A1721,0),"")</f>
        <v/>
      </c>
      <c r="J1721" s="7" t="str">
        <f ca="1">IF($A1721&lt;$D$5,OFFSET('Constant mix'!L$12,'Volatilite Portfeuille'!$E$2+$A1721,0),"")</f>
        <v/>
      </c>
      <c r="K1721" s="7" t="str">
        <f ca="1">IF($A1721&lt;$D$5,OFFSET('Constant mix'!M$12,'Volatilite Portfeuille'!$E$2+$A1721,0),"")</f>
        <v/>
      </c>
      <c r="L1721" s="7" t="str">
        <f ca="1">IF($A1721&lt;$D$5,OFFSET('Constant mix'!N$12,'Volatilite Portfeuille'!$E$2+$A1721,0),"")</f>
        <v/>
      </c>
      <c r="M1721" s="7" t="str">
        <f ca="1">IF($A1721&lt;$D$5,OFFSET('Constant mix'!O$12,'Volatilite Portfeuille'!$E$2+$A1721,0),"")</f>
        <v/>
      </c>
      <c r="N1721" s="7" t="str">
        <f ca="1">IF($A1721&lt;$D$5,OFFSET('Constant mix'!$AM$12,'Volatilite Portfeuille'!$E$2+$A1721,0),"")</f>
        <v/>
      </c>
      <c r="O1721" s="5">
        <f t="shared" si="343"/>
        <v>0</v>
      </c>
      <c r="P1721" s="27">
        <f t="shared" si="344"/>
        <v>0</v>
      </c>
      <c r="Q1721" s="27">
        <f t="shared" si="345"/>
        <v>0</v>
      </c>
      <c r="R1721" s="27">
        <f t="shared" si="346"/>
        <v>0</v>
      </c>
      <c r="S1721" s="27">
        <f t="shared" si="347"/>
        <v>0</v>
      </c>
      <c r="T1721" s="27">
        <f t="shared" si="348"/>
        <v>0</v>
      </c>
      <c r="U1721" s="27">
        <f t="shared" si="349"/>
        <v>0</v>
      </c>
      <c r="V1721" s="27">
        <f t="shared" si="350"/>
        <v>0</v>
      </c>
      <c r="W1721" s="27">
        <f t="shared" si="351"/>
        <v>0</v>
      </c>
      <c r="X1721" s="50">
        <f t="shared" si="352"/>
        <v>0</v>
      </c>
      <c r="Y1721" s="31">
        <f t="shared" si="353"/>
        <v>0</v>
      </c>
      <c r="Z1721" s="27"/>
      <c r="AA1721" s="27"/>
      <c r="AB1721" s="27"/>
    </row>
    <row r="1722" spans="1:28" x14ac:dyDescent="0.35">
      <c r="A1722" s="25">
        <f t="shared" si="342"/>
        <v>1701</v>
      </c>
      <c r="B1722" s="16" t="str">
        <f ca="1">IF(A1722&lt;$D$5,OFFSET('Constant mix'!$B$12,'Volatilite Portfeuille'!$E$2+A1722,0),"")</f>
        <v/>
      </c>
      <c r="C1722" s="23" t="str">
        <f ca="1">IF($A1722&lt;$D$5,OFFSET('Constant mix'!$C$13,'Volatilite Portfeuille'!$E$2+$A1722,0),"")</f>
        <v/>
      </c>
      <c r="D1722" s="25" t="str">
        <f ca="1">IF($A1722&lt;$D$5,OFFSET('Constant mix'!F$12,'Volatilite Portfeuille'!$E$2+$A1722,0),"")</f>
        <v/>
      </c>
      <c r="E1722" s="7" t="str">
        <f ca="1">IF($A1722&lt;$D$5,OFFSET('Constant mix'!G$12,'Volatilite Portfeuille'!$E$2+$A1722,0),"")</f>
        <v/>
      </c>
      <c r="F1722" s="7" t="str">
        <f ca="1">IF($A1722&lt;$D$5,OFFSET('Constant mix'!H$12,'Volatilite Portfeuille'!$E$2+$A1722,0),"")</f>
        <v/>
      </c>
      <c r="G1722" s="7" t="str">
        <f ca="1">IF($A1722&lt;$D$5,OFFSET('Constant mix'!I$12,'Volatilite Portfeuille'!$E$2+$A1722,0),"")</f>
        <v/>
      </c>
      <c r="H1722" s="7" t="str">
        <f ca="1">IF($A1722&lt;$D$5,OFFSET('Constant mix'!J$12,'Volatilite Portfeuille'!$E$2+$A1722,0),"")</f>
        <v/>
      </c>
      <c r="I1722" s="7" t="str">
        <f ca="1">IF($A1722&lt;$D$5,OFFSET('Constant mix'!K$12,'Volatilite Portfeuille'!$E$2+$A1722,0),"")</f>
        <v/>
      </c>
      <c r="J1722" s="7" t="str">
        <f ca="1">IF($A1722&lt;$D$5,OFFSET('Constant mix'!L$12,'Volatilite Portfeuille'!$E$2+$A1722,0),"")</f>
        <v/>
      </c>
      <c r="K1722" s="7" t="str">
        <f ca="1">IF($A1722&lt;$D$5,OFFSET('Constant mix'!M$12,'Volatilite Portfeuille'!$E$2+$A1722,0),"")</f>
        <v/>
      </c>
      <c r="L1722" s="7" t="str">
        <f ca="1">IF($A1722&lt;$D$5,OFFSET('Constant mix'!N$12,'Volatilite Portfeuille'!$E$2+$A1722,0),"")</f>
        <v/>
      </c>
      <c r="M1722" s="7" t="str">
        <f ca="1">IF($A1722&lt;$D$5,OFFSET('Constant mix'!O$12,'Volatilite Portfeuille'!$E$2+$A1722,0),"")</f>
        <v/>
      </c>
      <c r="N1722" s="7" t="str">
        <f ca="1">IF($A1722&lt;$D$5,OFFSET('Constant mix'!$AM$12,'Volatilite Portfeuille'!$E$2+$A1722,0),"")</f>
        <v/>
      </c>
      <c r="O1722" s="5">
        <f t="shared" si="343"/>
        <v>0</v>
      </c>
      <c r="P1722" s="27">
        <f t="shared" si="344"/>
        <v>0</v>
      </c>
      <c r="Q1722" s="27">
        <f t="shared" si="345"/>
        <v>0</v>
      </c>
      <c r="R1722" s="27">
        <f t="shared" si="346"/>
        <v>0</v>
      </c>
      <c r="S1722" s="27">
        <f t="shared" si="347"/>
        <v>0</v>
      </c>
      <c r="T1722" s="27">
        <f t="shared" si="348"/>
        <v>0</v>
      </c>
      <c r="U1722" s="27">
        <f t="shared" si="349"/>
        <v>0</v>
      </c>
      <c r="V1722" s="27">
        <f t="shared" si="350"/>
        <v>0</v>
      </c>
      <c r="W1722" s="27">
        <f t="shared" si="351"/>
        <v>0</v>
      </c>
      <c r="X1722" s="50">
        <f t="shared" si="352"/>
        <v>0</v>
      </c>
      <c r="Y1722" s="31">
        <f t="shared" si="353"/>
        <v>0</v>
      </c>
      <c r="Z1722" s="27"/>
      <c r="AA1722" s="27"/>
      <c r="AB1722" s="27"/>
    </row>
    <row r="1723" spans="1:28" x14ac:dyDescent="0.35">
      <c r="A1723" s="25">
        <f t="shared" si="342"/>
        <v>1702</v>
      </c>
      <c r="B1723" s="16" t="str">
        <f ca="1">IF(A1723&lt;$D$5,OFFSET('Constant mix'!$B$12,'Volatilite Portfeuille'!$E$2+A1723,0),"")</f>
        <v/>
      </c>
      <c r="C1723" s="23" t="str">
        <f ca="1">IF($A1723&lt;$D$5,OFFSET('Constant mix'!$C$13,'Volatilite Portfeuille'!$E$2+$A1723,0),"")</f>
        <v/>
      </c>
      <c r="D1723" s="25" t="str">
        <f ca="1">IF($A1723&lt;$D$5,OFFSET('Constant mix'!F$12,'Volatilite Portfeuille'!$E$2+$A1723,0),"")</f>
        <v/>
      </c>
      <c r="E1723" s="7" t="str">
        <f ca="1">IF($A1723&lt;$D$5,OFFSET('Constant mix'!G$12,'Volatilite Portfeuille'!$E$2+$A1723,0),"")</f>
        <v/>
      </c>
      <c r="F1723" s="7" t="str">
        <f ca="1">IF($A1723&lt;$D$5,OFFSET('Constant mix'!H$12,'Volatilite Portfeuille'!$E$2+$A1723,0),"")</f>
        <v/>
      </c>
      <c r="G1723" s="7" t="str">
        <f ca="1">IF($A1723&lt;$D$5,OFFSET('Constant mix'!I$12,'Volatilite Portfeuille'!$E$2+$A1723,0),"")</f>
        <v/>
      </c>
      <c r="H1723" s="7" t="str">
        <f ca="1">IF($A1723&lt;$D$5,OFFSET('Constant mix'!J$12,'Volatilite Portfeuille'!$E$2+$A1723,0),"")</f>
        <v/>
      </c>
      <c r="I1723" s="7" t="str">
        <f ca="1">IF($A1723&lt;$D$5,OFFSET('Constant mix'!K$12,'Volatilite Portfeuille'!$E$2+$A1723,0),"")</f>
        <v/>
      </c>
      <c r="J1723" s="7" t="str">
        <f ca="1">IF($A1723&lt;$D$5,OFFSET('Constant mix'!L$12,'Volatilite Portfeuille'!$E$2+$A1723,0),"")</f>
        <v/>
      </c>
      <c r="K1723" s="7" t="str">
        <f ca="1">IF($A1723&lt;$D$5,OFFSET('Constant mix'!M$12,'Volatilite Portfeuille'!$E$2+$A1723,0),"")</f>
        <v/>
      </c>
      <c r="L1723" s="7" t="str">
        <f ca="1">IF($A1723&lt;$D$5,OFFSET('Constant mix'!N$12,'Volatilite Portfeuille'!$E$2+$A1723,0),"")</f>
        <v/>
      </c>
      <c r="M1723" s="7" t="str">
        <f ca="1">IF($A1723&lt;$D$5,OFFSET('Constant mix'!O$12,'Volatilite Portfeuille'!$E$2+$A1723,0),"")</f>
        <v/>
      </c>
      <c r="N1723" s="7" t="str">
        <f ca="1">IF($A1723&lt;$D$5,OFFSET('Constant mix'!$AM$12,'Volatilite Portfeuille'!$E$2+$A1723,0),"")</f>
        <v/>
      </c>
      <c r="O1723" s="5">
        <f t="shared" si="343"/>
        <v>0</v>
      </c>
      <c r="P1723" s="27">
        <f t="shared" si="344"/>
        <v>0</v>
      </c>
      <c r="Q1723" s="27">
        <f t="shared" si="345"/>
        <v>0</v>
      </c>
      <c r="R1723" s="27">
        <f t="shared" si="346"/>
        <v>0</v>
      </c>
      <c r="S1723" s="27">
        <f t="shared" si="347"/>
        <v>0</v>
      </c>
      <c r="T1723" s="27">
        <f t="shared" si="348"/>
        <v>0</v>
      </c>
      <c r="U1723" s="27">
        <f t="shared" si="349"/>
        <v>0</v>
      </c>
      <c r="V1723" s="27">
        <f t="shared" si="350"/>
        <v>0</v>
      </c>
      <c r="W1723" s="27">
        <f t="shared" si="351"/>
        <v>0</v>
      </c>
      <c r="X1723" s="50">
        <f t="shared" si="352"/>
        <v>0</v>
      </c>
      <c r="Y1723" s="31">
        <f t="shared" si="353"/>
        <v>0</v>
      </c>
      <c r="Z1723" s="27"/>
      <c r="AA1723" s="27"/>
      <c r="AB1723" s="27"/>
    </row>
    <row r="1724" spans="1:28" x14ac:dyDescent="0.35">
      <c r="A1724" s="25">
        <f t="shared" si="342"/>
        <v>1703</v>
      </c>
      <c r="B1724" s="16" t="str">
        <f ca="1">IF(A1724&lt;$D$5,OFFSET('Constant mix'!$B$12,'Volatilite Portfeuille'!$E$2+A1724,0),"")</f>
        <v/>
      </c>
      <c r="C1724" s="23" t="str">
        <f ca="1">IF($A1724&lt;$D$5,OFFSET('Constant mix'!$C$13,'Volatilite Portfeuille'!$E$2+$A1724,0),"")</f>
        <v/>
      </c>
      <c r="D1724" s="25" t="str">
        <f ca="1">IF($A1724&lt;$D$5,OFFSET('Constant mix'!F$12,'Volatilite Portfeuille'!$E$2+$A1724,0),"")</f>
        <v/>
      </c>
      <c r="E1724" s="7" t="str">
        <f ca="1">IF($A1724&lt;$D$5,OFFSET('Constant mix'!G$12,'Volatilite Portfeuille'!$E$2+$A1724,0),"")</f>
        <v/>
      </c>
      <c r="F1724" s="7" t="str">
        <f ca="1">IF($A1724&lt;$D$5,OFFSET('Constant mix'!H$12,'Volatilite Portfeuille'!$E$2+$A1724,0),"")</f>
        <v/>
      </c>
      <c r="G1724" s="7" t="str">
        <f ca="1">IF($A1724&lt;$D$5,OFFSET('Constant mix'!I$12,'Volatilite Portfeuille'!$E$2+$A1724,0),"")</f>
        <v/>
      </c>
      <c r="H1724" s="7" t="str">
        <f ca="1">IF($A1724&lt;$D$5,OFFSET('Constant mix'!J$12,'Volatilite Portfeuille'!$E$2+$A1724,0),"")</f>
        <v/>
      </c>
      <c r="I1724" s="7" t="str">
        <f ca="1">IF($A1724&lt;$D$5,OFFSET('Constant mix'!K$12,'Volatilite Portfeuille'!$E$2+$A1724,0),"")</f>
        <v/>
      </c>
      <c r="J1724" s="7" t="str">
        <f ca="1">IF($A1724&lt;$D$5,OFFSET('Constant mix'!L$12,'Volatilite Portfeuille'!$E$2+$A1724,0),"")</f>
        <v/>
      </c>
      <c r="K1724" s="7" t="str">
        <f ca="1">IF($A1724&lt;$D$5,OFFSET('Constant mix'!M$12,'Volatilite Portfeuille'!$E$2+$A1724,0),"")</f>
        <v/>
      </c>
      <c r="L1724" s="7" t="str">
        <f ca="1">IF($A1724&lt;$D$5,OFFSET('Constant mix'!N$12,'Volatilite Portfeuille'!$E$2+$A1724,0),"")</f>
        <v/>
      </c>
      <c r="M1724" s="7" t="str">
        <f ca="1">IF($A1724&lt;$D$5,OFFSET('Constant mix'!O$12,'Volatilite Portfeuille'!$E$2+$A1724,0),"")</f>
        <v/>
      </c>
      <c r="N1724" s="7" t="str">
        <f ca="1">IF($A1724&lt;$D$5,OFFSET('Constant mix'!$AM$12,'Volatilite Portfeuille'!$E$2+$A1724,0),"")</f>
        <v/>
      </c>
      <c r="O1724" s="5">
        <f t="shared" si="343"/>
        <v>0</v>
      </c>
      <c r="P1724" s="27">
        <f t="shared" si="344"/>
        <v>0</v>
      </c>
      <c r="Q1724" s="27">
        <f t="shared" si="345"/>
        <v>0</v>
      </c>
      <c r="R1724" s="27">
        <f t="shared" si="346"/>
        <v>0</v>
      </c>
      <c r="S1724" s="27">
        <f t="shared" si="347"/>
        <v>0</v>
      </c>
      <c r="T1724" s="27">
        <f t="shared" si="348"/>
        <v>0</v>
      </c>
      <c r="U1724" s="27">
        <f t="shared" si="349"/>
        <v>0</v>
      </c>
      <c r="V1724" s="27">
        <f t="shared" si="350"/>
        <v>0</v>
      </c>
      <c r="W1724" s="27">
        <f t="shared" si="351"/>
        <v>0</v>
      </c>
      <c r="X1724" s="50">
        <f t="shared" si="352"/>
        <v>0</v>
      </c>
      <c r="Y1724" s="31">
        <f t="shared" si="353"/>
        <v>0</v>
      </c>
      <c r="Z1724" s="27"/>
      <c r="AA1724" s="27"/>
      <c r="AB1724" s="27"/>
    </row>
    <row r="1725" spans="1:28" x14ac:dyDescent="0.35">
      <c r="A1725" s="25">
        <f t="shared" si="342"/>
        <v>1704</v>
      </c>
      <c r="B1725" s="16" t="str">
        <f ca="1">IF(A1725&lt;$D$5,OFFSET('Constant mix'!$B$12,'Volatilite Portfeuille'!$E$2+A1725,0),"")</f>
        <v/>
      </c>
      <c r="C1725" s="23" t="str">
        <f ca="1">IF($A1725&lt;$D$5,OFFSET('Constant mix'!$C$13,'Volatilite Portfeuille'!$E$2+$A1725,0),"")</f>
        <v/>
      </c>
      <c r="D1725" s="25" t="str">
        <f ca="1">IF($A1725&lt;$D$5,OFFSET('Constant mix'!F$12,'Volatilite Portfeuille'!$E$2+$A1725,0),"")</f>
        <v/>
      </c>
      <c r="E1725" s="7" t="str">
        <f ca="1">IF($A1725&lt;$D$5,OFFSET('Constant mix'!G$12,'Volatilite Portfeuille'!$E$2+$A1725,0),"")</f>
        <v/>
      </c>
      <c r="F1725" s="7" t="str">
        <f ca="1">IF($A1725&lt;$D$5,OFFSET('Constant mix'!H$12,'Volatilite Portfeuille'!$E$2+$A1725,0),"")</f>
        <v/>
      </c>
      <c r="G1725" s="7" t="str">
        <f ca="1">IF($A1725&lt;$D$5,OFFSET('Constant mix'!I$12,'Volatilite Portfeuille'!$E$2+$A1725,0),"")</f>
        <v/>
      </c>
      <c r="H1725" s="7" t="str">
        <f ca="1">IF($A1725&lt;$D$5,OFFSET('Constant mix'!J$12,'Volatilite Portfeuille'!$E$2+$A1725,0),"")</f>
        <v/>
      </c>
      <c r="I1725" s="7" t="str">
        <f ca="1">IF($A1725&lt;$D$5,OFFSET('Constant mix'!K$12,'Volatilite Portfeuille'!$E$2+$A1725,0),"")</f>
        <v/>
      </c>
      <c r="J1725" s="7" t="str">
        <f ca="1">IF($A1725&lt;$D$5,OFFSET('Constant mix'!L$12,'Volatilite Portfeuille'!$E$2+$A1725,0),"")</f>
        <v/>
      </c>
      <c r="K1725" s="7" t="str">
        <f ca="1">IF($A1725&lt;$D$5,OFFSET('Constant mix'!M$12,'Volatilite Portfeuille'!$E$2+$A1725,0),"")</f>
        <v/>
      </c>
      <c r="L1725" s="7" t="str">
        <f ca="1">IF($A1725&lt;$D$5,OFFSET('Constant mix'!N$12,'Volatilite Portfeuille'!$E$2+$A1725,0),"")</f>
        <v/>
      </c>
      <c r="M1725" s="7" t="str">
        <f ca="1">IF($A1725&lt;$D$5,OFFSET('Constant mix'!O$12,'Volatilite Portfeuille'!$E$2+$A1725,0),"")</f>
        <v/>
      </c>
      <c r="N1725" s="7" t="str">
        <f ca="1">IF($A1725&lt;$D$5,OFFSET('Constant mix'!$AM$12,'Volatilite Portfeuille'!$E$2+$A1725,0),"")</f>
        <v/>
      </c>
      <c r="O1725" s="5">
        <f t="shared" si="343"/>
        <v>0</v>
      </c>
      <c r="P1725" s="27">
        <f t="shared" si="344"/>
        <v>0</v>
      </c>
      <c r="Q1725" s="27">
        <f t="shared" si="345"/>
        <v>0</v>
      </c>
      <c r="R1725" s="27">
        <f t="shared" si="346"/>
        <v>0</v>
      </c>
      <c r="S1725" s="27">
        <f t="shared" si="347"/>
        <v>0</v>
      </c>
      <c r="T1725" s="27">
        <f t="shared" si="348"/>
        <v>0</v>
      </c>
      <c r="U1725" s="27">
        <f t="shared" si="349"/>
        <v>0</v>
      </c>
      <c r="V1725" s="27">
        <f t="shared" si="350"/>
        <v>0</v>
      </c>
      <c r="W1725" s="27">
        <f t="shared" si="351"/>
        <v>0</v>
      </c>
      <c r="X1725" s="50">
        <f t="shared" si="352"/>
        <v>0</v>
      </c>
      <c r="Y1725" s="31">
        <f t="shared" si="353"/>
        <v>0</v>
      </c>
      <c r="Z1725" s="27"/>
      <c r="AA1725" s="27"/>
      <c r="AB1725" s="27"/>
    </row>
    <row r="1726" spans="1:28" x14ac:dyDescent="0.35">
      <c r="A1726" s="25">
        <f t="shared" si="342"/>
        <v>1705</v>
      </c>
      <c r="B1726" s="16" t="str">
        <f ca="1">IF(A1726&lt;$D$5,OFFSET('Constant mix'!$B$12,'Volatilite Portfeuille'!$E$2+A1726,0),"")</f>
        <v/>
      </c>
      <c r="C1726" s="23" t="str">
        <f ca="1">IF($A1726&lt;$D$5,OFFSET('Constant mix'!$C$13,'Volatilite Portfeuille'!$E$2+$A1726,0),"")</f>
        <v/>
      </c>
      <c r="D1726" s="25" t="str">
        <f ca="1">IF($A1726&lt;$D$5,OFFSET('Constant mix'!F$12,'Volatilite Portfeuille'!$E$2+$A1726,0),"")</f>
        <v/>
      </c>
      <c r="E1726" s="7" t="str">
        <f ca="1">IF($A1726&lt;$D$5,OFFSET('Constant mix'!G$12,'Volatilite Portfeuille'!$E$2+$A1726,0),"")</f>
        <v/>
      </c>
      <c r="F1726" s="7" t="str">
        <f ca="1">IF($A1726&lt;$D$5,OFFSET('Constant mix'!H$12,'Volatilite Portfeuille'!$E$2+$A1726,0),"")</f>
        <v/>
      </c>
      <c r="G1726" s="7" t="str">
        <f ca="1">IF($A1726&lt;$D$5,OFFSET('Constant mix'!I$12,'Volatilite Portfeuille'!$E$2+$A1726,0),"")</f>
        <v/>
      </c>
      <c r="H1726" s="7" t="str">
        <f ca="1">IF($A1726&lt;$D$5,OFFSET('Constant mix'!J$12,'Volatilite Portfeuille'!$E$2+$A1726,0),"")</f>
        <v/>
      </c>
      <c r="I1726" s="7" t="str">
        <f ca="1">IF($A1726&lt;$D$5,OFFSET('Constant mix'!K$12,'Volatilite Portfeuille'!$E$2+$A1726,0),"")</f>
        <v/>
      </c>
      <c r="J1726" s="7" t="str">
        <f ca="1">IF($A1726&lt;$D$5,OFFSET('Constant mix'!L$12,'Volatilite Portfeuille'!$E$2+$A1726,0),"")</f>
        <v/>
      </c>
      <c r="K1726" s="7" t="str">
        <f ca="1">IF($A1726&lt;$D$5,OFFSET('Constant mix'!M$12,'Volatilite Portfeuille'!$E$2+$A1726,0),"")</f>
        <v/>
      </c>
      <c r="L1726" s="7" t="str">
        <f ca="1">IF($A1726&lt;$D$5,OFFSET('Constant mix'!N$12,'Volatilite Portfeuille'!$E$2+$A1726,0),"")</f>
        <v/>
      </c>
      <c r="M1726" s="7" t="str">
        <f ca="1">IF($A1726&lt;$D$5,OFFSET('Constant mix'!O$12,'Volatilite Portfeuille'!$E$2+$A1726,0),"")</f>
        <v/>
      </c>
      <c r="N1726" s="7" t="str">
        <f ca="1">IF($A1726&lt;$D$5,OFFSET('Constant mix'!$AM$12,'Volatilite Portfeuille'!$E$2+$A1726,0),"")</f>
        <v/>
      </c>
      <c r="O1726" s="5">
        <f t="shared" si="343"/>
        <v>0</v>
      </c>
      <c r="P1726" s="27">
        <f t="shared" si="344"/>
        <v>0</v>
      </c>
      <c r="Q1726" s="27">
        <f t="shared" si="345"/>
        <v>0</v>
      </c>
      <c r="R1726" s="27">
        <f t="shared" si="346"/>
        <v>0</v>
      </c>
      <c r="S1726" s="27">
        <f t="shared" si="347"/>
        <v>0</v>
      </c>
      <c r="T1726" s="27">
        <f t="shared" si="348"/>
        <v>0</v>
      </c>
      <c r="U1726" s="27">
        <f t="shared" si="349"/>
        <v>0</v>
      </c>
      <c r="V1726" s="27">
        <f t="shared" si="350"/>
        <v>0</v>
      </c>
      <c r="W1726" s="27">
        <f t="shared" si="351"/>
        <v>0</v>
      </c>
      <c r="X1726" s="50">
        <f t="shared" si="352"/>
        <v>0</v>
      </c>
      <c r="Y1726" s="31">
        <f t="shared" si="353"/>
        <v>0</v>
      </c>
      <c r="Z1726" s="27"/>
      <c r="AA1726" s="27"/>
      <c r="AB1726" s="27"/>
    </row>
    <row r="1727" spans="1:28" x14ac:dyDescent="0.35">
      <c r="A1727" s="25">
        <f t="shared" si="342"/>
        <v>1706</v>
      </c>
      <c r="B1727" s="16" t="str">
        <f ca="1">IF(A1727&lt;$D$5,OFFSET('Constant mix'!$B$12,'Volatilite Portfeuille'!$E$2+A1727,0),"")</f>
        <v/>
      </c>
      <c r="C1727" s="23" t="str">
        <f ca="1">IF($A1727&lt;$D$5,OFFSET('Constant mix'!$C$13,'Volatilite Portfeuille'!$E$2+$A1727,0),"")</f>
        <v/>
      </c>
      <c r="D1727" s="25" t="str">
        <f ca="1">IF($A1727&lt;$D$5,OFFSET('Constant mix'!F$12,'Volatilite Portfeuille'!$E$2+$A1727,0),"")</f>
        <v/>
      </c>
      <c r="E1727" s="7" t="str">
        <f ca="1">IF($A1727&lt;$D$5,OFFSET('Constant mix'!G$12,'Volatilite Portfeuille'!$E$2+$A1727,0),"")</f>
        <v/>
      </c>
      <c r="F1727" s="7" t="str">
        <f ca="1">IF($A1727&lt;$D$5,OFFSET('Constant mix'!H$12,'Volatilite Portfeuille'!$E$2+$A1727,0),"")</f>
        <v/>
      </c>
      <c r="G1727" s="7" t="str">
        <f ca="1">IF($A1727&lt;$D$5,OFFSET('Constant mix'!I$12,'Volatilite Portfeuille'!$E$2+$A1727,0),"")</f>
        <v/>
      </c>
      <c r="H1727" s="7" t="str">
        <f ca="1">IF($A1727&lt;$D$5,OFFSET('Constant mix'!J$12,'Volatilite Portfeuille'!$E$2+$A1727,0),"")</f>
        <v/>
      </c>
      <c r="I1727" s="7" t="str">
        <f ca="1">IF($A1727&lt;$D$5,OFFSET('Constant mix'!K$12,'Volatilite Portfeuille'!$E$2+$A1727,0),"")</f>
        <v/>
      </c>
      <c r="J1727" s="7" t="str">
        <f ca="1">IF($A1727&lt;$D$5,OFFSET('Constant mix'!L$12,'Volatilite Portfeuille'!$E$2+$A1727,0),"")</f>
        <v/>
      </c>
      <c r="K1727" s="7" t="str">
        <f ca="1">IF($A1727&lt;$D$5,OFFSET('Constant mix'!M$12,'Volatilite Portfeuille'!$E$2+$A1727,0),"")</f>
        <v/>
      </c>
      <c r="L1727" s="7" t="str">
        <f ca="1">IF($A1727&lt;$D$5,OFFSET('Constant mix'!N$12,'Volatilite Portfeuille'!$E$2+$A1727,0),"")</f>
        <v/>
      </c>
      <c r="M1727" s="7" t="str">
        <f ca="1">IF($A1727&lt;$D$5,OFFSET('Constant mix'!O$12,'Volatilite Portfeuille'!$E$2+$A1727,0),"")</f>
        <v/>
      </c>
      <c r="N1727" s="7" t="str">
        <f ca="1">IF($A1727&lt;$D$5,OFFSET('Constant mix'!$AM$12,'Volatilite Portfeuille'!$E$2+$A1727,0),"")</f>
        <v/>
      </c>
      <c r="O1727" s="5">
        <f t="shared" si="343"/>
        <v>0</v>
      </c>
      <c r="P1727" s="27">
        <f t="shared" si="344"/>
        <v>0</v>
      </c>
      <c r="Q1727" s="27">
        <f t="shared" si="345"/>
        <v>0</v>
      </c>
      <c r="R1727" s="27">
        <f t="shared" si="346"/>
        <v>0</v>
      </c>
      <c r="S1727" s="27">
        <f t="shared" si="347"/>
        <v>0</v>
      </c>
      <c r="T1727" s="27">
        <f t="shared" si="348"/>
        <v>0</v>
      </c>
      <c r="U1727" s="27">
        <f t="shared" si="349"/>
        <v>0</v>
      </c>
      <c r="V1727" s="27">
        <f t="shared" si="350"/>
        <v>0</v>
      </c>
      <c r="W1727" s="27">
        <f t="shared" si="351"/>
        <v>0</v>
      </c>
      <c r="X1727" s="50">
        <f t="shared" si="352"/>
        <v>0</v>
      </c>
      <c r="Y1727" s="31">
        <f t="shared" si="353"/>
        <v>0</v>
      </c>
      <c r="Z1727" s="27"/>
      <c r="AA1727" s="27"/>
      <c r="AB1727" s="27"/>
    </row>
    <row r="1728" spans="1:28" x14ac:dyDescent="0.35">
      <c r="A1728" s="25">
        <f t="shared" si="342"/>
        <v>1707</v>
      </c>
      <c r="B1728" s="16" t="str">
        <f ca="1">IF(A1728&lt;$D$5,OFFSET('Constant mix'!$B$12,'Volatilite Portfeuille'!$E$2+A1728,0),"")</f>
        <v/>
      </c>
      <c r="C1728" s="23" t="str">
        <f ca="1">IF($A1728&lt;$D$5,OFFSET('Constant mix'!$C$13,'Volatilite Portfeuille'!$E$2+$A1728,0),"")</f>
        <v/>
      </c>
      <c r="D1728" s="25" t="str">
        <f ca="1">IF($A1728&lt;$D$5,OFFSET('Constant mix'!F$12,'Volatilite Portfeuille'!$E$2+$A1728,0),"")</f>
        <v/>
      </c>
      <c r="E1728" s="7" t="str">
        <f ca="1">IF($A1728&lt;$D$5,OFFSET('Constant mix'!G$12,'Volatilite Portfeuille'!$E$2+$A1728,0),"")</f>
        <v/>
      </c>
      <c r="F1728" s="7" t="str">
        <f ca="1">IF($A1728&lt;$D$5,OFFSET('Constant mix'!H$12,'Volatilite Portfeuille'!$E$2+$A1728,0),"")</f>
        <v/>
      </c>
      <c r="G1728" s="7" t="str">
        <f ca="1">IF($A1728&lt;$D$5,OFFSET('Constant mix'!I$12,'Volatilite Portfeuille'!$E$2+$A1728,0),"")</f>
        <v/>
      </c>
      <c r="H1728" s="7" t="str">
        <f ca="1">IF($A1728&lt;$D$5,OFFSET('Constant mix'!J$12,'Volatilite Portfeuille'!$E$2+$A1728,0),"")</f>
        <v/>
      </c>
      <c r="I1728" s="7" t="str">
        <f ca="1">IF($A1728&lt;$D$5,OFFSET('Constant mix'!K$12,'Volatilite Portfeuille'!$E$2+$A1728,0),"")</f>
        <v/>
      </c>
      <c r="J1728" s="7" t="str">
        <f ca="1">IF($A1728&lt;$D$5,OFFSET('Constant mix'!L$12,'Volatilite Portfeuille'!$E$2+$A1728,0),"")</f>
        <v/>
      </c>
      <c r="K1728" s="7" t="str">
        <f ca="1">IF($A1728&lt;$D$5,OFFSET('Constant mix'!M$12,'Volatilite Portfeuille'!$E$2+$A1728,0),"")</f>
        <v/>
      </c>
      <c r="L1728" s="7" t="str">
        <f ca="1">IF($A1728&lt;$D$5,OFFSET('Constant mix'!N$12,'Volatilite Portfeuille'!$E$2+$A1728,0),"")</f>
        <v/>
      </c>
      <c r="M1728" s="7" t="str">
        <f ca="1">IF($A1728&lt;$D$5,OFFSET('Constant mix'!O$12,'Volatilite Portfeuille'!$E$2+$A1728,0),"")</f>
        <v/>
      </c>
      <c r="N1728" s="7" t="str">
        <f ca="1">IF($A1728&lt;$D$5,OFFSET('Constant mix'!$AM$12,'Volatilite Portfeuille'!$E$2+$A1728,0),"")</f>
        <v/>
      </c>
      <c r="O1728" s="5">
        <f t="shared" si="343"/>
        <v>0</v>
      </c>
      <c r="P1728" s="27">
        <f t="shared" si="344"/>
        <v>0</v>
      </c>
      <c r="Q1728" s="27">
        <f t="shared" si="345"/>
        <v>0</v>
      </c>
      <c r="R1728" s="27">
        <f t="shared" si="346"/>
        <v>0</v>
      </c>
      <c r="S1728" s="27">
        <f t="shared" si="347"/>
        <v>0</v>
      </c>
      <c r="T1728" s="27">
        <f t="shared" si="348"/>
        <v>0</v>
      </c>
      <c r="U1728" s="27">
        <f t="shared" si="349"/>
        <v>0</v>
      </c>
      <c r="V1728" s="27">
        <f t="shared" si="350"/>
        <v>0</v>
      </c>
      <c r="W1728" s="27">
        <f t="shared" si="351"/>
        <v>0</v>
      </c>
      <c r="X1728" s="50">
        <f t="shared" si="352"/>
        <v>0</v>
      </c>
      <c r="Y1728" s="31">
        <f t="shared" si="353"/>
        <v>0</v>
      </c>
      <c r="Z1728" s="27"/>
      <c r="AA1728" s="27"/>
      <c r="AB1728" s="27"/>
    </row>
    <row r="1729" spans="1:28" x14ac:dyDescent="0.35">
      <c r="A1729" s="25">
        <f t="shared" si="342"/>
        <v>1708</v>
      </c>
      <c r="B1729" s="16" t="str">
        <f ca="1">IF(A1729&lt;$D$5,OFFSET('Constant mix'!$B$12,'Volatilite Portfeuille'!$E$2+A1729,0),"")</f>
        <v/>
      </c>
      <c r="C1729" s="23" t="str">
        <f ca="1">IF($A1729&lt;$D$5,OFFSET('Constant mix'!$C$13,'Volatilite Portfeuille'!$E$2+$A1729,0),"")</f>
        <v/>
      </c>
      <c r="D1729" s="25" t="str">
        <f ca="1">IF($A1729&lt;$D$5,OFFSET('Constant mix'!F$12,'Volatilite Portfeuille'!$E$2+$A1729,0),"")</f>
        <v/>
      </c>
      <c r="E1729" s="7" t="str">
        <f ca="1">IF($A1729&lt;$D$5,OFFSET('Constant mix'!G$12,'Volatilite Portfeuille'!$E$2+$A1729,0),"")</f>
        <v/>
      </c>
      <c r="F1729" s="7" t="str">
        <f ca="1">IF($A1729&lt;$D$5,OFFSET('Constant mix'!H$12,'Volatilite Portfeuille'!$E$2+$A1729,0),"")</f>
        <v/>
      </c>
      <c r="G1729" s="7" t="str">
        <f ca="1">IF($A1729&lt;$D$5,OFFSET('Constant mix'!I$12,'Volatilite Portfeuille'!$E$2+$A1729,0),"")</f>
        <v/>
      </c>
      <c r="H1729" s="7" t="str">
        <f ca="1">IF($A1729&lt;$D$5,OFFSET('Constant mix'!J$12,'Volatilite Portfeuille'!$E$2+$A1729,0),"")</f>
        <v/>
      </c>
      <c r="I1729" s="7" t="str">
        <f ca="1">IF($A1729&lt;$D$5,OFFSET('Constant mix'!K$12,'Volatilite Portfeuille'!$E$2+$A1729,0),"")</f>
        <v/>
      </c>
      <c r="J1729" s="7" t="str">
        <f ca="1">IF($A1729&lt;$D$5,OFFSET('Constant mix'!L$12,'Volatilite Portfeuille'!$E$2+$A1729,0),"")</f>
        <v/>
      </c>
      <c r="K1729" s="7" t="str">
        <f ca="1">IF($A1729&lt;$D$5,OFFSET('Constant mix'!M$12,'Volatilite Portfeuille'!$E$2+$A1729,0),"")</f>
        <v/>
      </c>
      <c r="L1729" s="7" t="str">
        <f ca="1">IF($A1729&lt;$D$5,OFFSET('Constant mix'!N$12,'Volatilite Portfeuille'!$E$2+$A1729,0),"")</f>
        <v/>
      </c>
      <c r="M1729" s="7" t="str">
        <f ca="1">IF($A1729&lt;$D$5,OFFSET('Constant mix'!O$12,'Volatilite Portfeuille'!$E$2+$A1729,0),"")</f>
        <v/>
      </c>
      <c r="N1729" s="7" t="str">
        <f ca="1">IF($A1729&lt;$D$5,OFFSET('Constant mix'!$AM$12,'Volatilite Portfeuille'!$E$2+$A1729,0),"")</f>
        <v/>
      </c>
      <c r="O1729" s="5">
        <f t="shared" si="343"/>
        <v>0</v>
      </c>
      <c r="P1729" s="27">
        <f t="shared" si="344"/>
        <v>0</v>
      </c>
      <c r="Q1729" s="27">
        <f t="shared" si="345"/>
        <v>0</v>
      </c>
      <c r="R1729" s="27">
        <f t="shared" si="346"/>
        <v>0</v>
      </c>
      <c r="S1729" s="27">
        <f t="shared" si="347"/>
        <v>0</v>
      </c>
      <c r="T1729" s="27">
        <f t="shared" si="348"/>
        <v>0</v>
      </c>
      <c r="U1729" s="27">
        <f t="shared" si="349"/>
        <v>0</v>
      </c>
      <c r="V1729" s="27">
        <f t="shared" si="350"/>
        <v>0</v>
      </c>
      <c r="W1729" s="27">
        <f t="shared" si="351"/>
        <v>0</v>
      </c>
      <c r="X1729" s="50">
        <f t="shared" si="352"/>
        <v>0</v>
      </c>
      <c r="Y1729" s="31">
        <f t="shared" si="353"/>
        <v>0</v>
      </c>
      <c r="Z1729" s="27"/>
      <c r="AA1729" s="27"/>
      <c r="AB1729" s="27"/>
    </row>
    <row r="1730" spans="1:28" x14ac:dyDescent="0.35">
      <c r="A1730" s="25">
        <f t="shared" si="342"/>
        <v>1709</v>
      </c>
      <c r="B1730" s="16" t="str">
        <f ca="1">IF(A1730&lt;$D$5,OFFSET('Constant mix'!$B$12,'Volatilite Portfeuille'!$E$2+A1730,0),"")</f>
        <v/>
      </c>
      <c r="C1730" s="23" t="str">
        <f ca="1">IF($A1730&lt;$D$5,OFFSET('Constant mix'!$C$13,'Volatilite Portfeuille'!$E$2+$A1730,0),"")</f>
        <v/>
      </c>
      <c r="D1730" s="25" t="str">
        <f ca="1">IF($A1730&lt;$D$5,OFFSET('Constant mix'!F$12,'Volatilite Portfeuille'!$E$2+$A1730,0),"")</f>
        <v/>
      </c>
      <c r="E1730" s="7" t="str">
        <f ca="1">IF($A1730&lt;$D$5,OFFSET('Constant mix'!G$12,'Volatilite Portfeuille'!$E$2+$A1730,0),"")</f>
        <v/>
      </c>
      <c r="F1730" s="7" t="str">
        <f ca="1">IF($A1730&lt;$D$5,OFFSET('Constant mix'!H$12,'Volatilite Portfeuille'!$E$2+$A1730,0),"")</f>
        <v/>
      </c>
      <c r="G1730" s="7" t="str">
        <f ca="1">IF($A1730&lt;$D$5,OFFSET('Constant mix'!I$12,'Volatilite Portfeuille'!$E$2+$A1730,0),"")</f>
        <v/>
      </c>
      <c r="H1730" s="7" t="str">
        <f ca="1">IF($A1730&lt;$D$5,OFFSET('Constant mix'!J$12,'Volatilite Portfeuille'!$E$2+$A1730,0),"")</f>
        <v/>
      </c>
      <c r="I1730" s="7" t="str">
        <f ca="1">IF($A1730&lt;$D$5,OFFSET('Constant mix'!K$12,'Volatilite Portfeuille'!$E$2+$A1730,0),"")</f>
        <v/>
      </c>
      <c r="J1730" s="7" t="str">
        <f ca="1">IF($A1730&lt;$D$5,OFFSET('Constant mix'!L$12,'Volatilite Portfeuille'!$E$2+$A1730,0),"")</f>
        <v/>
      </c>
      <c r="K1730" s="7" t="str">
        <f ca="1">IF($A1730&lt;$D$5,OFFSET('Constant mix'!M$12,'Volatilite Portfeuille'!$E$2+$A1730,0),"")</f>
        <v/>
      </c>
      <c r="L1730" s="7" t="str">
        <f ca="1">IF($A1730&lt;$D$5,OFFSET('Constant mix'!N$12,'Volatilite Portfeuille'!$E$2+$A1730,0),"")</f>
        <v/>
      </c>
      <c r="M1730" s="7" t="str">
        <f ca="1">IF($A1730&lt;$D$5,OFFSET('Constant mix'!O$12,'Volatilite Portfeuille'!$E$2+$A1730,0),"")</f>
        <v/>
      </c>
      <c r="N1730" s="7" t="str">
        <f ca="1">IF($A1730&lt;$D$5,OFFSET('Constant mix'!$AM$12,'Volatilite Portfeuille'!$E$2+$A1730,0),"")</f>
        <v/>
      </c>
      <c r="O1730" s="5">
        <f t="shared" si="343"/>
        <v>0</v>
      </c>
      <c r="P1730" s="27">
        <f t="shared" si="344"/>
        <v>0</v>
      </c>
      <c r="Q1730" s="27">
        <f t="shared" si="345"/>
        <v>0</v>
      </c>
      <c r="R1730" s="27">
        <f t="shared" si="346"/>
        <v>0</v>
      </c>
      <c r="S1730" s="27">
        <f t="shared" si="347"/>
        <v>0</v>
      </c>
      <c r="T1730" s="27">
        <f t="shared" si="348"/>
        <v>0</v>
      </c>
      <c r="U1730" s="27">
        <f t="shared" si="349"/>
        <v>0</v>
      </c>
      <c r="V1730" s="27">
        <f t="shared" si="350"/>
        <v>0</v>
      </c>
      <c r="W1730" s="27">
        <f t="shared" si="351"/>
        <v>0</v>
      </c>
      <c r="X1730" s="50">
        <f t="shared" si="352"/>
        <v>0</v>
      </c>
      <c r="Y1730" s="31">
        <f t="shared" si="353"/>
        <v>0</v>
      </c>
      <c r="Z1730" s="27"/>
      <c r="AA1730" s="27"/>
      <c r="AB1730" s="27"/>
    </row>
    <row r="1731" spans="1:28" x14ac:dyDescent="0.35">
      <c r="A1731" s="25">
        <f t="shared" si="342"/>
        <v>1710</v>
      </c>
      <c r="B1731" s="16" t="str">
        <f ca="1">IF(A1731&lt;$D$5,OFFSET('Constant mix'!$B$12,'Volatilite Portfeuille'!$E$2+A1731,0),"")</f>
        <v/>
      </c>
      <c r="C1731" s="23" t="str">
        <f ca="1">IF($A1731&lt;$D$5,OFFSET('Constant mix'!$C$13,'Volatilite Portfeuille'!$E$2+$A1731,0),"")</f>
        <v/>
      </c>
      <c r="D1731" s="25" t="str">
        <f ca="1">IF($A1731&lt;$D$5,OFFSET('Constant mix'!F$12,'Volatilite Portfeuille'!$E$2+$A1731,0),"")</f>
        <v/>
      </c>
      <c r="E1731" s="7" t="str">
        <f ca="1">IF($A1731&lt;$D$5,OFFSET('Constant mix'!G$12,'Volatilite Portfeuille'!$E$2+$A1731,0),"")</f>
        <v/>
      </c>
      <c r="F1731" s="7" t="str">
        <f ca="1">IF($A1731&lt;$D$5,OFFSET('Constant mix'!H$12,'Volatilite Portfeuille'!$E$2+$A1731,0),"")</f>
        <v/>
      </c>
      <c r="G1731" s="7" t="str">
        <f ca="1">IF($A1731&lt;$D$5,OFFSET('Constant mix'!I$12,'Volatilite Portfeuille'!$E$2+$A1731,0),"")</f>
        <v/>
      </c>
      <c r="H1731" s="7" t="str">
        <f ca="1">IF($A1731&lt;$D$5,OFFSET('Constant mix'!J$12,'Volatilite Portfeuille'!$E$2+$A1731,0),"")</f>
        <v/>
      </c>
      <c r="I1731" s="7" t="str">
        <f ca="1">IF($A1731&lt;$D$5,OFFSET('Constant mix'!K$12,'Volatilite Portfeuille'!$E$2+$A1731,0),"")</f>
        <v/>
      </c>
      <c r="J1731" s="7" t="str">
        <f ca="1">IF($A1731&lt;$D$5,OFFSET('Constant mix'!L$12,'Volatilite Portfeuille'!$E$2+$A1731,0),"")</f>
        <v/>
      </c>
      <c r="K1731" s="7" t="str">
        <f ca="1">IF($A1731&lt;$D$5,OFFSET('Constant mix'!M$12,'Volatilite Portfeuille'!$E$2+$A1731,0),"")</f>
        <v/>
      </c>
      <c r="L1731" s="7" t="str">
        <f ca="1">IF($A1731&lt;$D$5,OFFSET('Constant mix'!N$12,'Volatilite Portfeuille'!$E$2+$A1731,0),"")</f>
        <v/>
      </c>
      <c r="M1731" s="7" t="str">
        <f ca="1">IF($A1731&lt;$D$5,OFFSET('Constant mix'!O$12,'Volatilite Portfeuille'!$E$2+$A1731,0),"")</f>
        <v/>
      </c>
      <c r="N1731" s="7" t="str">
        <f ca="1">IF($A1731&lt;$D$5,OFFSET('Constant mix'!$AM$12,'Volatilite Portfeuille'!$E$2+$A1731,0),"")</f>
        <v/>
      </c>
      <c r="O1731" s="5">
        <f t="shared" si="343"/>
        <v>0</v>
      </c>
      <c r="P1731" s="27">
        <f t="shared" si="344"/>
        <v>0</v>
      </c>
      <c r="Q1731" s="27">
        <f t="shared" si="345"/>
        <v>0</v>
      </c>
      <c r="R1731" s="27">
        <f t="shared" si="346"/>
        <v>0</v>
      </c>
      <c r="S1731" s="27">
        <f t="shared" si="347"/>
        <v>0</v>
      </c>
      <c r="T1731" s="27">
        <f t="shared" si="348"/>
        <v>0</v>
      </c>
      <c r="U1731" s="27">
        <f t="shared" si="349"/>
        <v>0</v>
      </c>
      <c r="V1731" s="27">
        <f t="shared" si="350"/>
        <v>0</v>
      </c>
      <c r="W1731" s="27">
        <f t="shared" si="351"/>
        <v>0</v>
      </c>
      <c r="X1731" s="50">
        <f t="shared" si="352"/>
        <v>0</v>
      </c>
      <c r="Y1731" s="31">
        <f t="shared" si="353"/>
        <v>0</v>
      </c>
      <c r="Z1731" s="27"/>
      <c r="AA1731" s="27"/>
      <c r="AB1731" s="27"/>
    </row>
    <row r="1732" spans="1:28" x14ac:dyDescent="0.35">
      <c r="A1732" s="25">
        <f t="shared" si="342"/>
        <v>1711</v>
      </c>
      <c r="B1732" s="16" t="str">
        <f ca="1">IF(A1732&lt;$D$5,OFFSET('Constant mix'!$B$12,'Volatilite Portfeuille'!$E$2+A1732,0),"")</f>
        <v/>
      </c>
      <c r="C1732" s="23" t="str">
        <f ca="1">IF($A1732&lt;$D$5,OFFSET('Constant mix'!$C$13,'Volatilite Portfeuille'!$E$2+$A1732,0),"")</f>
        <v/>
      </c>
      <c r="D1732" s="25" t="str">
        <f ca="1">IF($A1732&lt;$D$5,OFFSET('Constant mix'!F$12,'Volatilite Portfeuille'!$E$2+$A1732,0),"")</f>
        <v/>
      </c>
      <c r="E1732" s="7" t="str">
        <f ca="1">IF($A1732&lt;$D$5,OFFSET('Constant mix'!G$12,'Volatilite Portfeuille'!$E$2+$A1732,0),"")</f>
        <v/>
      </c>
      <c r="F1732" s="7" t="str">
        <f ca="1">IF($A1732&lt;$D$5,OFFSET('Constant mix'!H$12,'Volatilite Portfeuille'!$E$2+$A1732,0),"")</f>
        <v/>
      </c>
      <c r="G1732" s="7" t="str">
        <f ca="1">IF($A1732&lt;$D$5,OFFSET('Constant mix'!I$12,'Volatilite Portfeuille'!$E$2+$A1732,0),"")</f>
        <v/>
      </c>
      <c r="H1732" s="7" t="str">
        <f ca="1">IF($A1732&lt;$D$5,OFFSET('Constant mix'!J$12,'Volatilite Portfeuille'!$E$2+$A1732,0),"")</f>
        <v/>
      </c>
      <c r="I1732" s="7" t="str">
        <f ca="1">IF($A1732&lt;$D$5,OFFSET('Constant mix'!K$12,'Volatilite Portfeuille'!$E$2+$A1732,0),"")</f>
        <v/>
      </c>
      <c r="J1732" s="7" t="str">
        <f ca="1">IF($A1732&lt;$D$5,OFFSET('Constant mix'!L$12,'Volatilite Portfeuille'!$E$2+$A1732,0),"")</f>
        <v/>
      </c>
      <c r="K1732" s="7" t="str">
        <f ca="1">IF($A1732&lt;$D$5,OFFSET('Constant mix'!M$12,'Volatilite Portfeuille'!$E$2+$A1732,0),"")</f>
        <v/>
      </c>
      <c r="L1732" s="7" t="str">
        <f ca="1">IF($A1732&lt;$D$5,OFFSET('Constant mix'!N$12,'Volatilite Portfeuille'!$E$2+$A1732,0),"")</f>
        <v/>
      </c>
      <c r="M1732" s="7" t="str">
        <f ca="1">IF($A1732&lt;$D$5,OFFSET('Constant mix'!O$12,'Volatilite Portfeuille'!$E$2+$A1732,0),"")</f>
        <v/>
      </c>
      <c r="N1732" s="7" t="str">
        <f ca="1">IF($A1732&lt;$D$5,OFFSET('Constant mix'!$AM$12,'Volatilite Portfeuille'!$E$2+$A1732,0),"")</f>
        <v/>
      </c>
      <c r="O1732" s="5">
        <f t="shared" si="343"/>
        <v>0</v>
      </c>
      <c r="P1732" s="27">
        <f t="shared" si="344"/>
        <v>0</v>
      </c>
      <c r="Q1732" s="27">
        <f t="shared" si="345"/>
        <v>0</v>
      </c>
      <c r="R1732" s="27">
        <f t="shared" si="346"/>
        <v>0</v>
      </c>
      <c r="S1732" s="27">
        <f t="shared" si="347"/>
        <v>0</v>
      </c>
      <c r="T1732" s="27">
        <f t="shared" si="348"/>
        <v>0</v>
      </c>
      <c r="U1732" s="27">
        <f t="shared" si="349"/>
        <v>0</v>
      </c>
      <c r="V1732" s="27">
        <f t="shared" si="350"/>
        <v>0</v>
      </c>
      <c r="W1732" s="27">
        <f t="shared" si="351"/>
        <v>0</v>
      </c>
      <c r="X1732" s="50">
        <f t="shared" si="352"/>
        <v>0</v>
      </c>
      <c r="Y1732" s="31">
        <f t="shared" si="353"/>
        <v>0</v>
      </c>
      <c r="Z1732" s="27"/>
      <c r="AA1732" s="27"/>
      <c r="AB1732" s="27"/>
    </row>
    <row r="1733" spans="1:28" x14ac:dyDescent="0.35">
      <c r="A1733" s="25">
        <f t="shared" si="342"/>
        <v>1712</v>
      </c>
      <c r="B1733" s="16" t="str">
        <f ca="1">IF(A1733&lt;$D$5,OFFSET('Constant mix'!$B$12,'Volatilite Portfeuille'!$E$2+A1733,0),"")</f>
        <v/>
      </c>
      <c r="C1733" s="23" t="str">
        <f ca="1">IF($A1733&lt;$D$5,OFFSET('Constant mix'!$C$13,'Volatilite Portfeuille'!$E$2+$A1733,0),"")</f>
        <v/>
      </c>
      <c r="D1733" s="25" t="str">
        <f ca="1">IF($A1733&lt;$D$5,OFFSET('Constant mix'!F$12,'Volatilite Portfeuille'!$E$2+$A1733,0),"")</f>
        <v/>
      </c>
      <c r="E1733" s="7" t="str">
        <f ca="1">IF($A1733&lt;$D$5,OFFSET('Constant mix'!G$12,'Volatilite Portfeuille'!$E$2+$A1733,0),"")</f>
        <v/>
      </c>
      <c r="F1733" s="7" t="str">
        <f ca="1">IF($A1733&lt;$D$5,OFFSET('Constant mix'!H$12,'Volatilite Portfeuille'!$E$2+$A1733,0),"")</f>
        <v/>
      </c>
      <c r="G1733" s="7" t="str">
        <f ca="1">IF($A1733&lt;$D$5,OFFSET('Constant mix'!I$12,'Volatilite Portfeuille'!$E$2+$A1733,0),"")</f>
        <v/>
      </c>
      <c r="H1733" s="7" t="str">
        <f ca="1">IF($A1733&lt;$D$5,OFFSET('Constant mix'!J$12,'Volatilite Portfeuille'!$E$2+$A1733,0),"")</f>
        <v/>
      </c>
      <c r="I1733" s="7" t="str">
        <f ca="1">IF($A1733&lt;$D$5,OFFSET('Constant mix'!K$12,'Volatilite Portfeuille'!$E$2+$A1733,0),"")</f>
        <v/>
      </c>
      <c r="J1733" s="7" t="str">
        <f ca="1">IF($A1733&lt;$D$5,OFFSET('Constant mix'!L$12,'Volatilite Portfeuille'!$E$2+$A1733,0),"")</f>
        <v/>
      </c>
      <c r="K1733" s="7" t="str">
        <f ca="1">IF($A1733&lt;$D$5,OFFSET('Constant mix'!M$12,'Volatilite Portfeuille'!$E$2+$A1733,0),"")</f>
        <v/>
      </c>
      <c r="L1733" s="7" t="str">
        <f ca="1">IF($A1733&lt;$D$5,OFFSET('Constant mix'!N$12,'Volatilite Portfeuille'!$E$2+$A1733,0),"")</f>
        <v/>
      </c>
      <c r="M1733" s="7" t="str">
        <f ca="1">IF($A1733&lt;$D$5,OFFSET('Constant mix'!O$12,'Volatilite Portfeuille'!$E$2+$A1733,0),"")</f>
        <v/>
      </c>
      <c r="N1733" s="7" t="str">
        <f ca="1">IF($A1733&lt;$D$5,OFFSET('Constant mix'!$AM$12,'Volatilite Portfeuille'!$E$2+$A1733,0),"")</f>
        <v/>
      </c>
      <c r="O1733" s="5">
        <f t="shared" si="343"/>
        <v>0</v>
      </c>
      <c r="P1733" s="27">
        <f t="shared" si="344"/>
        <v>0</v>
      </c>
      <c r="Q1733" s="27">
        <f t="shared" si="345"/>
        <v>0</v>
      </c>
      <c r="R1733" s="27">
        <f t="shared" si="346"/>
        <v>0</v>
      </c>
      <c r="S1733" s="27">
        <f t="shared" si="347"/>
        <v>0</v>
      </c>
      <c r="T1733" s="27">
        <f t="shared" si="348"/>
        <v>0</v>
      </c>
      <c r="U1733" s="27">
        <f t="shared" si="349"/>
        <v>0</v>
      </c>
      <c r="V1733" s="27">
        <f t="shared" si="350"/>
        <v>0</v>
      </c>
      <c r="W1733" s="27">
        <f t="shared" si="351"/>
        <v>0</v>
      </c>
      <c r="X1733" s="50">
        <f t="shared" si="352"/>
        <v>0</v>
      </c>
      <c r="Y1733" s="31">
        <f t="shared" si="353"/>
        <v>0</v>
      </c>
      <c r="Z1733" s="27"/>
      <c r="AA1733" s="27"/>
      <c r="AB1733" s="27"/>
    </row>
    <row r="1734" spans="1:28" x14ac:dyDescent="0.35">
      <c r="A1734" s="25">
        <f t="shared" si="342"/>
        <v>1713</v>
      </c>
      <c r="B1734" s="16" t="str">
        <f ca="1">IF(A1734&lt;$D$5,OFFSET('Constant mix'!$B$12,'Volatilite Portfeuille'!$E$2+A1734,0),"")</f>
        <v/>
      </c>
      <c r="C1734" s="23" t="str">
        <f ca="1">IF($A1734&lt;$D$5,OFFSET('Constant mix'!$C$13,'Volatilite Portfeuille'!$E$2+$A1734,0),"")</f>
        <v/>
      </c>
      <c r="D1734" s="25" t="str">
        <f ca="1">IF($A1734&lt;$D$5,OFFSET('Constant mix'!F$12,'Volatilite Portfeuille'!$E$2+$A1734,0),"")</f>
        <v/>
      </c>
      <c r="E1734" s="7" t="str">
        <f ca="1">IF($A1734&lt;$D$5,OFFSET('Constant mix'!G$12,'Volatilite Portfeuille'!$E$2+$A1734,0),"")</f>
        <v/>
      </c>
      <c r="F1734" s="7" t="str">
        <f ca="1">IF($A1734&lt;$D$5,OFFSET('Constant mix'!H$12,'Volatilite Portfeuille'!$E$2+$A1734,0),"")</f>
        <v/>
      </c>
      <c r="G1734" s="7" t="str">
        <f ca="1">IF($A1734&lt;$D$5,OFFSET('Constant mix'!I$12,'Volatilite Portfeuille'!$E$2+$A1734,0),"")</f>
        <v/>
      </c>
      <c r="H1734" s="7" t="str">
        <f ca="1">IF($A1734&lt;$D$5,OFFSET('Constant mix'!J$12,'Volatilite Portfeuille'!$E$2+$A1734,0),"")</f>
        <v/>
      </c>
      <c r="I1734" s="7" t="str">
        <f ca="1">IF($A1734&lt;$D$5,OFFSET('Constant mix'!K$12,'Volatilite Portfeuille'!$E$2+$A1734,0),"")</f>
        <v/>
      </c>
      <c r="J1734" s="7" t="str">
        <f ca="1">IF($A1734&lt;$D$5,OFFSET('Constant mix'!L$12,'Volatilite Portfeuille'!$E$2+$A1734,0),"")</f>
        <v/>
      </c>
      <c r="K1734" s="7" t="str">
        <f ca="1">IF($A1734&lt;$D$5,OFFSET('Constant mix'!M$12,'Volatilite Portfeuille'!$E$2+$A1734,0),"")</f>
        <v/>
      </c>
      <c r="L1734" s="7" t="str">
        <f ca="1">IF($A1734&lt;$D$5,OFFSET('Constant mix'!N$12,'Volatilite Portfeuille'!$E$2+$A1734,0),"")</f>
        <v/>
      </c>
      <c r="M1734" s="7" t="str">
        <f ca="1">IF($A1734&lt;$D$5,OFFSET('Constant mix'!O$12,'Volatilite Portfeuille'!$E$2+$A1734,0),"")</f>
        <v/>
      </c>
      <c r="N1734" s="7" t="str">
        <f ca="1">IF($A1734&lt;$D$5,OFFSET('Constant mix'!$AM$12,'Volatilite Portfeuille'!$E$2+$A1734,0),"")</f>
        <v/>
      </c>
      <c r="O1734" s="5">
        <f t="shared" si="343"/>
        <v>0</v>
      </c>
      <c r="P1734" s="27">
        <f t="shared" si="344"/>
        <v>0</v>
      </c>
      <c r="Q1734" s="27">
        <f t="shared" si="345"/>
        <v>0</v>
      </c>
      <c r="R1734" s="27">
        <f t="shared" si="346"/>
        <v>0</v>
      </c>
      <c r="S1734" s="27">
        <f t="shared" si="347"/>
        <v>0</v>
      </c>
      <c r="T1734" s="27">
        <f t="shared" si="348"/>
        <v>0</v>
      </c>
      <c r="U1734" s="27">
        <f t="shared" si="349"/>
        <v>0</v>
      </c>
      <c r="V1734" s="27">
        <f t="shared" si="350"/>
        <v>0</v>
      </c>
      <c r="W1734" s="27">
        <f t="shared" si="351"/>
        <v>0</v>
      </c>
      <c r="X1734" s="50">
        <f t="shared" si="352"/>
        <v>0</v>
      </c>
      <c r="Y1734" s="31">
        <f t="shared" si="353"/>
        <v>0</v>
      </c>
      <c r="Z1734" s="27"/>
      <c r="AA1734" s="27"/>
      <c r="AB1734" s="27"/>
    </row>
    <row r="1735" spans="1:28" x14ac:dyDescent="0.35">
      <c r="A1735" s="25">
        <f t="shared" si="342"/>
        <v>1714</v>
      </c>
      <c r="B1735" s="16" t="str">
        <f ca="1">IF(A1735&lt;$D$5,OFFSET('Constant mix'!$B$12,'Volatilite Portfeuille'!$E$2+A1735,0),"")</f>
        <v/>
      </c>
      <c r="C1735" s="23" t="str">
        <f ca="1">IF($A1735&lt;$D$5,OFFSET('Constant mix'!$C$13,'Volatilite Portfeuille'!$E$2+$A1735,0),"")</f>
        <v/>
      </c>
      <c r="D1735" s="25" t="str">
        <f ca="1">IF($A1735&lt;$D$5,OFFSET('Constant mix'!F$12,'Volatilite Portfeuille'!$E$2+$A1735,0),"")</f>
        <v/>
      </c>
      <c r="E1735" s="7" t="str">
        <f ca="1">IF($A1735&lt;$D$5,OFFSET('Constant mix'!G$12,'Volatilite Portfeuille'!$E$2+$A1735,0),"")</f>
        <v/>
      </c>
      <c r="F1735" s="7" t="str">
        <f ca="1">IF($A1735&lt;$D$5,OFFSET('Constant mix'!H$12,'Volatilite Portfeuille'!$E$2+$A1735,0),"")</f>
        <v/>
      </c>
      <c r="G1735" s="7" t="str">
        <f ca="1">IF($A1735&lt;$D$5,OFFSET('Constant mix'!I$12,'Volatilite Portfeuille'!$E$2+$A1735,0),"")</f>
        <v/>
      </c>
      <c r="H1735" s="7" t="str">
        <f ca="1">IF($A1735&lt;$D$5,OFFSET('Constant mix'!J$12,'Volatilite Portfeuille'!$E$2+$A1735,0),"")</f>
        <v/>
      </c>
      <c r="I1735" s="7" t="str">
        <f ca="1">IF($A1735&lt;$D$5,OFFSET('Constant mix'!K$12,'Volatilite Portfeuille'!$E$2+$A1735,0),"")</f>
        <v/>
      </c>
      <c r="J1735" s="7" t="str">
        <f ca="1">IF($A1735&lt;$D$5,OFFSET('Constant mix'!L$12,'Volatilite Portfeuille'!$E$2+$A1735,0),"")</f>
        <v/>
      </c>
      <c r="K1735" s="7" t="str">
        <f ca="1">IF($A1735&lt;$D$5,OFFSET('Constant mix'!M$12,'Volatilite Portfeuille'!$E$2+$A1735,0),"")</f>
        <v/>
      </c>
      <c r="L1735" s="7" t="str">
        <f ca="1">IF($A1735&lt;$D$5,OFFSET('Constant mix'!N$12,'Volatilite Portfeuille'!$E$2+$A1735,0),"")</f>
        <v/>
      </c>
      <c r="M1735" s="7" t="str">
        <f ca="1">IF($A1735&lt;$D$5,OFFSET('Constant mix'!O$12,'Volatilite Portfeuille'!$E$2+$A1735,0),"")</f>
        <v/>
      </c>
      <c r="N1735" s="7" t="str">
        <f ca="1">IF($A1735&lt;$D$5,OFFSET('Constant mix'!$AM$12,'Volatilite Portfeuille'!$E$2+$A1735,0),"")</f>
        <v/>
      </c>
      <c r="O1735" s="5">
        <f t="shared" si="343"/>
        <v>0</v>
      </c>
      <c r="P1735" s="27">
        <f t="shared" si="344"/>
        <v>0</v>
      </c>
      <c r="Q1735" s="27">
        <f t="shared" si="345"/>
        <v>0</v>
      </c>
      <c r="R1735" s="27">
        <f t="shared" si="346"/>
        <v>0</v>
      </c>
      <c r="S1735" s="27">
        <f t="shared" si="347"/>
        <v>0</v>
      </c>
      <c r="T1735" s="27">
        <f t="shared" si="348"/>
        <v>0</v>
      </c>
      <c r="U1735" s="27">
        <f t="shared" si="349"/>
        <v>0</v>
      </c>
      <c r="V1735" s="27">
        <f t="shared" si="350"/>
        <v>0</v>
      </c>
      <c r="W1735" s="27">
        <f t="shared" si="351"/>
        <v>0</v>
      </c>
      <c r="X1735" s="50">
        <f t="shared" si="352"/>
        <v>0</v>
      </c>
      <c r="Y1735" s="31">
        <f t="shared" si="353"/>
        <v>0</v>
      </c>
      <c r="Z1735" s="27"/>
      <c r="AA1735" s="27"/>
      <c r="AB1735" s="27"/>
    </row>
    <row r="1736" spans="1:28" x14ac:dyDescent="0.35">
      <c r="A1736" s="25">
        <f t="shared" si="342"/>
        <v>1715</v>
      </c>
      <c r="B1736" s="16" t="str">
        <f ca="1">IF(A1736&lt;$D$5,OFFSET('Constant mix'!$B$12,'Volatilite Portfeuille'!$E$2+A1736,0),"")</f>
        <v/>
      </c>
      <c r="C1736" s="23" t="str">
        <f ca="1">IF($A1736&lt;$D$5,OFFSET('Constant mix'!$C$13,'Volatilite Portfeuille'!$E$2+$A1736,0),"")</f>
        <v/>
      </c>
      <c r="D1736" s="25" t="str">
        <f ca="1">IF($A1736&lt;$D$5,OFFSET('Constant mix'!F$12,'Volatilite Portfeuille'!$E$2+$A1736,0),"")</f>
        <v/>
      </c>
      <c r="E1736" s="7" t="str">
        <f ca="1">IF($A1736&lt;$D$5,OFFSET('Constant mix'!G$12,'Volatilite Portfeuille'!$E$2+$A1736,0),"")</f>
        <v/>
      </c>
      <c r="F1736" s="7" t="str">
        <f ca="1">IF($A1736&lt;$D$5,OFFSET('Constant mix'!H$12,'Volatilite Portfeuille'!$E$2+$A1736,0),"")</f>
        <v/>
      </c>
      <c r="G1736" s="7" t="str">
        <f ca="1">IF($A1736&lt;$D$5,OFFSET('Constant mix'!I$12,'Volatilite Portfeuille'!$E$2+$A1736,0),"")</f>
        <v/>
      </c>
      <c r="H1736" s="7" t="str">
        <f ca="1">IF($A1736&lt;$D$5,OFFSET('Constant mix'!J$12,'Volatilite Portfeuille'!$E$2+$A1736,0),"")</f>
        <v/>
      </c>
      <c r="I1736" s="7" t="str">
        <f ca="1">IF($A1736&lt;$D$5,OFFSET('Constant mix'!K$12,'Volatilite Portfeuille'!$E$2+$A1736,0),"")</f>
        <v/>
      </c>
      <c r="J1736" s="7" t="str">
        <f ca="1">IF($A1736&lt;$D$5,OFFSET('Constant mix'!L$12,'Volatilite Portfeuille'!$E$2+$A1736,0),"")</f>
        <v/>
      </c>
      <c r="K1736" s="7" t="str">
        <f ca="1">IF($A1736&lt;$D$5,OFFSET('Constant mix'!M$12,'Volatilite Portfeuille'!$E$2+$A1736,0),"")</f>
        <v/>
      </c>
      <c r="L1736" s="7" t="str">
        <f ca="1">IF($A1736&lt;$D$5,OFFSET('Constant mix'!N$12,'Volatilite Portfeuille'!$E$2+$A1736,0),"")</f>
        <v/>
      </c>
      <c r="M1736" s="7" t="str">
        <f ca="1">IF($A1736&lt;$D$5,OFFSET('Constant mix'!O$12,'Volatilite Portfeuille'!$E$2+$A1736,0),"")</f>
        <v/>
      </c>
      <c r="N1736" s="7" t="str">
        <f ca="1">IF($A1736&lt;$D$5,OFFSET('Constant mix'!$AM$12,'Volatilite Portfeuille'!$E$2+$A1736,0),"")</f>
        <v/>
      </c>
      <c r="O1736" s="5">
        <f t="shared" si="343"/>
        <v>0</v>
      </c>
      <c r="P1736" s="27">
        <f t="shared" si="344"/>
        <v>0</v>
      </c>
      <c r="Q1736" s="27">
        <f t="shared" si="345"/>
        <v>0</v>
      </c>
      <c r="R1736" s="27">
        <f t="shared" si="346"/>
        <v>0</v>
      </c>
      <c r="S1736" s="27">
        <f t="shared" si="347"/>
        <v>0</v>
      </c>
      <c r="T1736" s="27">
        <f t="shared" si="348"/>
        <v>0</v>
      </c>
      <c r="U1736" s="27">
        <f t="shared" si="349"/>
        <v>0</v>
      </c>
      <c r="V1736" s="27">
        <f t="shared" si="350"/>
        <v>0</v>
      </c>
      <c r="W1736" s="27">
        <f t="shared" si="351"/>
        <v>0</v>
      </c>
      <c r="X1736" s="50">
        <f t="shared" si="352"/>
        <v>0</v>
      </c>
      <c r="Y1736" s="31">
        <f t="shared" si="353"/>
        <v>0</v>
      </c>
      <c r="Z1736" s="27"/>
      <c r="AA1736" s="27"/>
      <c r="AB1736" s="27"/>
    </row>
    <row r="1737" spans="1:28" x14ac:dyDescent="0.35">
      <c r="A1737" s="25">
        <f t="shared" si="342"/>
        <v>1716</v>
      </c>
      <c r="B1737" s="16" t="str">
        <f ca="1">IF(A1737&lt;$D$5,OFFSET('Constant mix'!$B$12,'Volatilite Portfeuille'!$E$2+A1737,0),"")</f>
        <v/>
      </c>
      <c r="C1737" s="23" t="str">
        <f ca="1">IF($A1737&lt;$D$5,OFFSET('Constant mix'!$C$13,'Volatilite Portfeuille'!$E$2+$A1737,0),"")</f>
        <v/>
      </c>
      <c r="D1737" s="25" t="str">
        <f ca="1">IF($A1737&lt;$D$5,OFFSET('Constant mix'!F$12,'Volatilite Portfeuille'!$E$2+$A1737,0),"")</f>
        <v/>
      </c>
      <c r="E1737" s="7" t="str">
        <f ca="1">IF($A1737&lt;$D$5,OFFSET('Constant mix'!G$12,'Volatilite Portfeuille'!$E$2+$A1737,0),"")</f>
        <v/>
      </c>
      <c r="F1737" s="7" t="str">
        <f ca="1">IF($A1737&lt;$D$5,OFFSET('Constant mix'!H$12,'Volatilite Portfeuille'!$E$2+$A1737,0),"")</f>
        <v/>
      </c>
      <c r="G1737" s="7" t="str">
        <f ca="1">IF($A1737&lt;$D$5,OFFSET('Constant mix'!I$12,'Volatilite Portfeuille'!$E$2+$A1737,0),"")</f>
        <v/>
      </c>
      <c r="H1737" s="7" t="str">
        <f ca="1">IF($A1737&lt;$D$5,OFFSET('Constant mix'!J$12,'Volatilite Portfeuille'!$E$2+$A1737,0),"")</f>
        <v/>
      </c>
      <c r="I1737" s="7" t="str">
        <f ca="1">IF($A1737&lt;$D$5,OFFSET('Constant mix'!K$12,'Volatilite Portfeuille'!$E$2+$A1737,0),"")</f>
        <v/>
      </c>
      <c r="J1737" s="7" t="str">
        <f ca="1">IF($A1737&lt;$D$5,OFFSET('Constant mix'!L$12,'Volatilite Portfeuille'!$E$2+$A1737,0),"")</f>
        <v/>
      </c>
      <c r="K1737" s="7" t="str">
        <f ca="1">IF($A1737&lt;$D$5,OFFSET('Constant mix'!M$12,'Volatilite Portfeuille'!$E$2+$A1737,0),"")</f>
        <v/>
      </c>
      <c r="L1737" s="7" t="str">
        <f ca="1">IF($A1737&lt;$D$5,OFFSET('Constant mix'!N$12,'Volatilite Portfeuille'!$E$2+$A1737,0),"")</f>
        <v/>
      </c>
      <c r="M1737" s="7" t="str">
        <f ca="1">IF($A1737&lt;$D$5,OFFSET('Constant mix'!O$12,'Volatilite Portfeuille'!$E$2+$A1737,0),"")</f>
        <v/>
      </c>
      <c r="N1737" s="7" t="str">
        <f ca="1">IF($A1737&lt;$D$5,OFFSET('Constant mix'!$AM$12,'Volatilite Portfeuille'!$E$2+$A1737,0),"")</f>
        <v/>
      </c>
      <c r="O1737" s="5">
        <f t="shared" si="343"/>
        <v>0</v>
      </c>
      <c r="P1737" s="27">
        <f t="shared" si="344"/>
        <v>0</v>
      </c>
      <c r="Q1737" s="27">
        <f t="shared" si="345"/>
        <v>0</v>
      </c>
      <c r="R1737" s="27">
        <f t="shared" si="346"/>
        <v>0</v>
      </c>
      <c r="S1737" s="27">
        <f t="shared" si="347"/>
        <v>0</v>
      </c>
      <c r="T1737" s="27">
        <f t="shared" si="348"/>
        <v>0</v>
      </c>
      <c r="U1737" s="27">
        <f t="shared" si="349"/>
        <v>0</v>
      </c>
      <c r="V1737" s="27">
        <f t="shared" si="350"/>
        <v>0</v>
      </c>
      <c r="W1737" s="27">
        <f t="shared" si="351"/>
        <v>0</v>
      </c>
      <c r="X1737" s="50">
        <f t="shared" si="352"/>
        <v>0</v>
      </c>
      <c r="Y1737" s="31">
        <f t="shared" si="353"/>
        <v>0</v>
      </c>
      <c r="Z1737" s="27"/>
      <c r="AA1737" s="27"/>
      <c r="AB1737" s="27"/>
    </row>
    <row r="1738" spans="1:28" x14ac:dyDescent="0.35">
      <c r="A1738" s="25">
        <f t="shared" si="342"/>
        <v>1717</v>
      </c>
      <c r="B1738" s="16" t="str">
        <f ca="1">IF(A1738&lt;$D$5,OFFSET('Constant mix'!$B$12,'Volatilite Portfeuille'!$E$2+A1738,0),"")</f>
        <v/>
      </c>
      <c r="C1738" s="23" t="str">
        <f ca="1">IF($A1738&lt;$D$5,OFFSET('Constant mix'!$C$13,'Volatilite Portfeuille'!$E$2+$A1738,0),"")</f>
        <v/>
      </c>
      <c r="D1738" s="25" t="str">
        <f ca="1">IF($A1738&lt;$D$5,OFFSET('Constant mix'!F$12,'Volatilite Portfeuille'!$E$2+$A1738,0),"")</f>
        <v/>
      </c>
      <c r="E1738" s="7" t="str">
        <f ca="1">IF($A1738&lt;$D$5,OFFSET('Constant mix'!G$12,'Volatilite Portfeuille'!$E$2+$A1738,0),"")</f>
        <v/>
      </c>
      <c r="F1738" s="7" t="str">
        <f ca="1">IF($A1738&lt;$D$5,OFFSET('Constant mix'!H$12,'Volatilite Portfeuille'!$E$2+$A1738,0),"")</f>
        <v/>
      </c>
      <c r="G1738" s="7" t="str">
        <f ca="1">IF($A1738&lt;$D$5,OFFSET('Constant mix'!I$12,'Volatilite Portfeuille'!$E$2+$A1738,0),"")</f>
        <v/>
      </c>
      <c r="H1738" s="7" t="str">
        <f ca="1">IF($A1738&lt;$D$5,OFFSET('Constant mix'!J$12,'Volatilite Portfeuille'!$E$2+$A1738,0),"")</f>
        <v/>
      </c>
      <c r="I1738" s="7" t="str">
        <f ca="1">IF($A1738&lt;$D$5,OFFSET('Constant mix'!K$12,'Volatilite Portfeuille'!$E$2+$A1738,0),"")</f>
        <v/>
      </c>
      <c r="J1738" s="7" t="str">
        <f ca="1">IF($A1738&lt;$D$5,OFFSET('Constant mix'!L$12,'Volatilite Portfeuille'!$E$2+$A1738,0),"")</f>
        <v/>
      </c>
      <c r="K1738" s="7" t="str">
        <f ca="1">IF($A1738&lt;$D$5,OFFSET('Constant mix'!M$12,'Volatilite Portfeuille'!$E$2+$A1738,0),"")</f>
        <v/>
      </c>
      <c r="L1738" s="7" t="str">
        <f ca="1">IF($A1738&lt;$D$5,OFFSET('Constant mix'!N$12,'Volatilite Portfeuille'!$E$2+$A1738,0),"")</f>
        <v/>
      </c>
      <c r="M1738" s="7" t="str">
        <f ca="1">IF($A1738&lt;$D$5,OFFSET('Constant mix'!O$12,'Volatilite Portfeuille'!$E$2+$A1738,0),"")</f>
        <v/>
      </c>
      <c r="N1738" s="7" t="str">
        <f ca="1">IF($A1738&lt;$D$5,OFFSET('Constant mix'!$AM$12,'Volatilite Portfeuille'!$E$2+$A1738,0),"")</f>
        <v/>
      </c>
      <c r="O1738" s="5">
        <f t="shared" si="343"/>
        <v>0</v>
      </c>
      <c r="P1738" s="27">
        <f t="shared" si="344"/>
        <v>0</v>
      </c>
      <c r="Q1738" s="27">
        <f t="shared" si="345"/>
        <v>0</v>
      </c>
      <c r="R1738" s="27">
        <f t="shared" si="346"/>
        <v>0</v>
      </c>
      <c r="S1738" s="27">
        <f t="shared" si="347"/>
        <v>0</v>
      </c>
      <c r="T1738" s="27">
        <f t="shared" si="348"/>
        <v>0</v>
      </c>
      <c r="U1738" s="27">
        <f t="shared" si="349"/>
        <v>0</v>
      </c>
      <c r="V1738" s="27">
        <f t="shared" si="350"/>
        <v>0</v>
      </c>
      <c r="W1738" s="27">
        <f t="shared" si="351"/>
        <v>0</v>
      </c>
      <c r="X1738" s="50">
        <f t="shared" si="352"/>
        <v>0</v>
      </c>
      <c r="Y1738" s="31">
        <f t="shared" si="353"/>
        <v>0</v>
      </c>
      <c r="Z1738" s="27"/>
      <c r="AA1738" s="27"/>
      <c r="AB1738" s="27"/>
    </row>
    <row r="1739" spans="1:28" x14ac:dyDescent="0.35">
      <c r="A1739" s="25">
        <f t="shared" si="342"/>
        <v>1718</v>
      </c>
      <c r="B1739" s="16" t="str">
        <f ca="1">IF(A1739&lt;$D$5,OFFSET('Constant mix'!$B$12,'Volatilite Portfeuille'!$E$2+A1739,0),"")</f>
        <v/>
      </c>
      <c r="C1739" s="23" t="str">
        <f ca="1">IF($A1739&lt;$D$5,OFFSET('Constant mix'!$C$13,'Volatilite Portfeuille'!$E$2+$A1739,0),"")</f>
        <v/>
      </c>
      <c r="D1739" s="25" t="str">
        <f ca="1">IF($A1739&lt;$D$5,OFFSET('Constant mix'!F$12,'Volatilite Portfeuille'!$E$2+$A1739,0),"")</f>
        <v/>
      </c>
      <c r="E1739" s="7" t="str">
        <f ca="1">IF($A1739&lt;$D$5,OFFSET('Constant mix'!G$12,'Volatilite Portfeuille'!$E$2+$A1739,0),"")</f>
        <v/>
      </c>
      <c r="F1739" s="7" t="str">
        <f ca="1">IF($A1739&lt;$D$5,OFFSET('Constant mix'!H$12,'Volatilite Portfeuille'!$E$2+$A1739,0),"")</f>
        <v/>
      </c>
      <c r="G1739" s="7" t="str">
        <f ca="1">IF($A1739&lt;$D$5,OFFSET('Constant mix'!I$12,'Volatilite Portfeuille'!$E$2+$A1739,0),"")</f>
        <v/>
      </c>
      <c r="H1739" s="7" t="str">
        <f ca="1">IF($A1739&lt;$D$5,OFFSET('Constant mix'!J$12,'Volatilite Portfeuille'!$E$2+$A1739,0),"")</f>
        <v/>
      </c>
      <c r="I1739" s="7" t="str">
        <f ca="1">IF($A1739&lt;$D$5,OFFSET('Constant mix'!K$12,'Volatilite Portfeuille'!$E$2+$A1739,0),"")</f>
        <v/>
      </c>
      <c r="J1739" s="7" t="str">
        <f ca="1">IF($A1739&lt;$D$5,OFFSET('Constant mix'!L$12,'Volatilite Portfeuille'!$E$2+$A1739,0),"")</f>
        <v/>
      </c>
      <c r="K1739" s="7" t="str">
        <f ca="1">IF($A1739&lt;$D$5,OFFSET('Constant mix'!M$12,'Volatilite Portfeuille'!$E$2+$A1739,0),"")</f>
        <v/>
      </c>
      <c r="L1739" s="7" t="str">
        <f ca="1">IF($A1739&lt;$D$5,OFFSET('Constant mix'!N$12,'Volatilite Portfeuille'!$E$2+$A1739,0),"")</f>
        <v/>
      </c>
      <c r="M1739" s="7" t="str">
        <f ca="1">IF($A1739&lt;$D$5,OFFSET('Constant mix'!O$12,'Volatilite Portfeuille'!$E$2+$A1739,0),"")</f>
        <v/>
      </c>
      <c r="N1739" s="7" t="str">
        <f ca="1">IF($A1739&lt;$D$5,OFFSET('Constant mix'!$AM$12,'Volatilite Portfeuille'!$E$2+$A1739,0),"")</f>
        <v/>
      </c>
      <c r="O1739" s="5">
        <f t="shared" si="343"/>
        <v>0</v>
      </c>
      <c r="P1739" s="27">
        <f t="shared" si="344"/>
        <v>0</v>
      </c>
      <c r="Q1739" s="27">
        <f t="shared" si="345"/>
        <v>0</v>
      </c>
      <c r="R1739" s="27">
        <f t="shared" si="346"/>
        <v>0</v>
      </c>
      <c r="S1739" s="27">
        <f t="shared" si="347"/>
        <v>0</v>
      </c>
      <c r="T1739" s="27">
        <f t="shared" si="348"/>
        <v>0</v>
      </c>
      <c r="U1739" s="27">
        <f t="shared" si="349"/>
        <v>0</v>
      </c>
      <c r="V1739" s="27">
        <f t="shared" si="350"/>
        <v>0</v>
      </c>
      <c r="W1739" s="27">
        <f t="shared" si="351"/>
        <v>0</v>
      </c>
      <c r="X1739" s="50">
        <f t="shared" si="352"/>
        <v>0</v>
      </c>
      <c r="Y1739" s="31">
        <f t="shared" si="353"/>
        <v>0</v>
      </c>
      <c r="Z1739" s="27"/>
      <c r="AA1739" s="27"/>
      <c r="AB1739" s="27"/>
    </row>
    <row r="1740" spans="1:28" x14ac:dyDescent="0.35">
      <c r="A1740" s="25">
        <f t="shared" si="342"/>
        <v>1719</v>
      </c>
      <c r="B1740" s="16" t="str">
        <f ca="1">IF(A1740&lt;$D$5,OFFSET('Constant mix'!$B$12,'Volatilite Portfeuille'!$E$2+A1740,0),"")</f>
        <v/>
      </c>
      <c r="C1740" s="23" t="str">
        <f ca="1">IF($A1740&lt;$D$5,OFFSET('Constant mix'!$C$13,'Volatilite Portfeuille'!$E$2+$A1740,0),"")</f>
        <v/>
      </c>
      <c r="D1740" s="25" t="str">
        <f ca="1">IF($A1740&lt;$D$5,OFFSET('Constant mix'!F$12,'Volatilite Portfeuille'!$E$2+$A1740,0),"")</f>
        <v/>
      </c>
      <c r="E1740" s="7" t="str">
        <f ca="1">IF($A1740&lt;$D$5,OFFSET('Constant mix'!G$12,'Volatilite Portfeuille'!$E$2+$A1740,0),"")</f>
        <v/>
      </c>
      <c r="F1740" s="7" t="str">
        <f ca="1">IF($A1740&lt;$D$5,OFFSET('Constant mix'!H$12,'Volatilite Portfeuille'!$E$2+$A1740,0),"")</f>
        <v/>
      </c>
      <c r="G1740" s="7" t="str">
        <f ca="1">IF($A1740&lt;$D$5,OFFSET('Constant mix'!I$12,'Volatilite Portfeuille'!$E$2+$A1740,0),"")</f>
        <v/>
      </c>
      <c r="H1740" s="7" t="str">
        <f ca="1">IF($A1740&lt;$D$5,OFFSET('Constant mix'!J$12,'Volatilite Portfeuille'!$E$2+$A1740,0),"")</f>
        <v/>
      </c>
      <c r="I1740" s="7" t="str">
        <f ca="1">IF($A1740&lt;$D$5,OFFSET('Constant mix'!K$12,'Volatilite Portfeuille'!$E$2+$A1740,0),"")</f>
        <v/>
      </c>
      <c r="J1740" s="7" t="str">
        <f ca="1">IF($A1740&lt;$D$5,OFFSET('Constant mix'!L$12,'Volatilite Portfeuille'!$E$2+$A1740,0),"")</f>
        <v/>
      </c>
      <c r="K1740" s="7" t="str">
        <f ca="1">IF($A1740&lt;$D$5,OFFSET('Constant mix'!M$12,'Volatilite Portfeuille'!$E$2+$A1740,0),"")</f>
        <v/>
      </c>
      <c r="L1740" s="7" t="str">
        <f ca="1">IF($A1740&lt;$D$5,OFFSET('Constant mix'!N$12,'Volatilite Portfeuille'!$E$2+$A1740,0),"")</f>
        <v/>
      </c>
      <c r="M1740" s="7" t="str">
        <f ca="1">IF($A1740&lt;$D$5,OFFSET('Constant mix'!O$12,'Volatilite Portfeuille'!$E$2+$A1740,0),"")</f>
        <v/>
      </c>
      <c r="N1740" s="7" t="str">
        <f ca="1">IF($A1740&lt;$D$5,OFFSET('Constant mix'!$AM$12,'Volatilite Portfeuille'!$E$2+$A1740,0),"")</f>
        <v/>
      </c>
      <c r="O1740" s="5">
        <f t="shared" si="343"/>
        <v>0</v>
      </c>
      <c r="P1740" s="27">
        <f t="shared" si="344"/>
        <v>0</v>
      </c>
      <c r="Q1740" s="27">
        <f t="shared" si="345"/>
        <v>0</v>
      </c>
      <c r="R1740" s="27">
        <f t="shared" si="346"/>
        <v>0</v>
      </c>
      <c r="S1740" s="27">
        <f t="shared" si="347"/>
        <v>0</v>
      </c>
      <c r="T1740" s="27">
        <f t="shared" si="348"/>
        <v>0</v>
      </c>
      <c r="U1740" s="27">
        <f t="shared" si="349"/>
        <v>0</v>
      </c>
      <c r="V1740" s="27">
        <f t="shared" si="350"/>
        <v>0</v>
      </c>
      <c r="W1740" s="27">
        <f t="shared" si="351"/>
        <v>0</v>
      </c>
      <c r="X1740" s="50">
        <f t="shared" si="352"/>
        <v>0</v>
      </c>
      <c r="Y1740" s="31">
        <f t="shared" si="353"/>
        <v>0</v>
      </c>
      <c r="Z1740" s="27"/>
      <c r="AA1740" s="27"/>
      <c r="AB1740" s="27"/>
    </row>
    <row r="1741" spans="1:28" x14ac:dyDescent="0.35">
      <c r="A1741" s="25">
        <f t="shared" si="342"/>
        <v>1720</v>
      </c>
      <c r="B1741" s="16" t="str">
        <f ca="1">IF(A1741&lt;$D$5,OFFSET('Constant mix'!$B$12,'Volatilite Portfeuille'!$E$2+A1741,0),"")</f>
        <v/>
      </c>
      <c r="C1741" s="23" t="str">
        <f ca="1">IF($A1741&lt;$D$5,OFFSET('Constant mix'!$C$13,'Volatilite Portfeuille'!$E$2+$A1741,0),"")</f>
        <v/>
      </c>
      <c r="D1741" s="25" t="str">
        <f ca="1">IF($A1741&lt;$D$5,OFFSET('Constant mix'!F$12,'Volatilite Portfeuille'!$E$2+$A1741,0),"")</f>
        <v/>
      </c>
      <c r="E1741" s="7" t="str">
        <f ca="1">IF($A1741&lt;$D$5,OFFSET('Constant mix'!G$12,'Volatilite Portfeuille'!$E$2+$A1741,0),"")</f>
        <v/>
      </c>
      <c r="F1741" s="7" t="str">
        <f ca="1">IF($A1741&lt;$D$5,OFFSET('Constant mix'!H$12,'Volatilite Portfeuille'!$E$2+$A1741,0),"")</f>
        <v/>
      </c>
      <c r="G1741" s="7" t="str">
        <f ca="1">IF($A1741&lt;$D$5,OFFSET('Constant mix'!I$12,'Volatilite Portfeuille'!$E$2+$A1741,0),"")</f>
        <v/>
      </c>
      <c r="H1741" s="7" t="str">
        <f ca="1">IF($A1741&lt;$D$5,OFFSET('Constant mix'!J$12,'Volatilite Portfeuille'!$E$2+$A1741,0),"")</f>
        <v/>
      </c>
      <c r="I1741" s="7" t="str">
        <f ca="1">IF($A1741&lt;$D$5,OFFSET('Constant mix'!K$12,'Volatilite Portfeuille'!$E$2+$A1741,0),"")</f>
        <v/>
      </c>
      <c r="J1741" s="7" t="str">
        <f ca="1">IF($A1741&lt;$D$5,OFFSET('Constant mix'!L$12,'Volatilite Portfeuille'!$E$2+$A1741,0),"")</f>
        <v/>
      </c>
      <c r="K1741" s="7" t="str">
        <f ca="1">IF($A1741&lt;$D$5,OFFSET('Constant mix'!M$12,'Volatilite Portfeuille'!$E$2+$A1741,0),"")</f>
        <v/>
      </c>
      <c r="L1741" s="7" t="str">
        <f ca="1">IF($A1741&lt;$D$5,OFFSET('Constant mix'!N$12,'Volatilite Portfeuille'!$E$2+$A1741,0),"")</f>
        <v/>
      </c>
      <c r="M1741" s="7" t="str">
        <f ca="1">IF($A1741&lt;$D$5,OFFSET('Constant mix'!O$12,'Volatilite Portfeuille'!$E$2+$A1741,0),"")</f>
        <v/>
      </c>
      <c r="N1741" s="7" t="str">
        <f ca="1">IF($A1741&lt;$D$5,OFFSET('Constant mix'!$AM$12,'Volatilite Portfeuille'!$E$2+$A1741,0),"")</f>
        <v/>
      </c>
      <c r="O1741" s="5">
        <f t="shared" si="343"/>
        <v>0</v>
      </c>
      <c r="P1741" s="27">
        <f t="shared" si="344"/>
        <v>0</v>
      </c>
      <c r="Q1741" s="27">
        <f t="shared" si="345"/>
        <v>0</v>
      </c>
      <c r="R1741" s="27">
        <f t="shared" si="346"/>
        <v>0</v>
      </c>
      <c r="S1741" s="27">
        <f t="shared" si="347"/>
        <v>0</v>
      </c>
      <c r="T1741" s="27">
        <f t="shared" si="348"/>
        <v>0</v>
      </c>
      <c r="U1741" s="27">
        <f t="shared" si="349"/>
        <v>0</v>
      </c>
      <c r="V1741" s="27">
        <f t="shared" si="350"/>
        <v>0</v>
      </c>
      <c r="W1741" s="27">
        <f t="shared" si="351"/>
        <v>0</v>
      </c>
      <c r="X1741" s="50">
        <f t="shared" si="352"/>
        <v>0</v>
      </c>
      <c r="Y1741" s="31">
        <f t="shared" si="353"/>
        <v>0</v>
      </c>
      <c r="Z1741" s="27"/>
      <c r="AA1741" s="27"/>
      <c r="AB1741" s="27"/>
    </row>
    <row r="1742" spans="1:28" x14ac:dyDescent="0.35">
      <c r="A1742" s="25">
        <f t="shared" si="342"/>
        <v>1721</v>
      </c>
      <c r="B1742" s="16" t="str">
        <f ca="1">IF(A1742&lt;$D$5,OFFSET('Constant mix'!$B$12,'Volatilite Portfeuille'!$E$2+A1742,0),"")</f>
        <v/>
      </c>
      <c r="C1742" s="23" t="str">
        <f ca="1">IF($A1742&lt;$D$5,OFFSET('Constant mix'!$C$13,'Volatilite Portfeuille'!$E$2+$A1742,0),"")</f>
        <v/>
      </c>
      <c r="D1742" s="25" t="str">
        <f ca="1">IF($A1742&lt;$D$5,OFFSET('Constant mix'!F$12,'Volatilite Portfeuille'!$E$2+$A1742,0),"")</f>
        <v/>
      </c>
      <c r="E1742" s="7" t="str">
        <f ca="1">IF($A1742&lt;$D$5,OFFSET('Constant mix'!G$12,'Volatilite Portfeuille'!$E$2+$A1742,0),"")</f>
        <v/>
      </c>
      <c r="F1742" s="7" t="str">
        <f ca="1">IF($A1742&lt;$D$5,OFFSET('Constant mix'!H$12,'Volatilite Portfeuille'!$E$2+$A1742,0),"")</f>
        <v/>
      </c>
      <c r="G1742" s="7" t="str">
        <f ca="1">IF($A1742&lt;$D$5,OFFSET('Constant mix'!I$12,'Volatilite Portfeuille'!$E$2+$A1742,0),"")</f>
        <v/>
      </c>
      <c r="H1742" s="7" t="str">
        <f ca="1">IF($A1742&lt;$D$5,OFFSET('Constant mix'!J$12,'Volatilite Portfeuille'!$E$2+$A1742,0),"")</f>
        <v/>
      </c>
      <c r="I1742" s="7" t="str">
        <f ca="1">IF($A1742&lt;$D$5,OFFSET('Constant mix'!K$12,'Volatilite Portfeuille'!$E$2+$A1742,0),"")</f>
        <v/>
      </c>
      <c r="J1742" s="7" t="str">
        <f ca="1">IF($A1742&lt;$D$5,OFFSET('Constant mix'!L$12,'Volatilite Portfeuille'!$E$2+$A1742,0),"")</f>
        <v/>
      </c>
      <c r="K1742" s="7" t="str">
        <f ca="1">IF($A1742&lt;$D$5,OFFSET('Constant mix'!M$12,'Volatilite Portfeuille'!$E$2+$A1742,0),"")</f>
        <v/>
      </c>
      <c r="L1742" s="7" t="str">
        <f ca="1">IF($A1742&lt;$D$5,OFFSET('Constant mix'!N$12,'Volatilite Portfeuille'!$E$2+$A1742,0),"")</f>
        <v/>
      </c>
      <c r="M1742" s="7" t="str">
        <f ca="1">IF($A1742&lt;$D$5,OFFSET('Constant mix'!O$12,'Volatilite Portfeuille'!$E$2+$A1742,0),"")</f>
        <v/>
      </c>
      <c r="N1742" s="7" t="str">
        <f ca="1">IF($A1742&lt;$D$5,OFFSET('Constant mix'!$AM$12,'Volatilite Portfeuille'!$E$2+$A1742,0),"")</f>
        <v/>
      </c>
      <c r="O1742" s="5">
        <f t="shared" si="343"/>
        <v>0</v>
      </c>
      <c r="P1742" s="27">
        <f t="shared" si="344"/>
        <v>0</v>
      </c>
      <c r="Q1742" s="27">
        <f t="shared" si="345"/>
        <v>0</v>
      </c>
      <c r="R1742" s="27">
        <f t="shared" si="346"/>
        <v>0</v>
      </c>
      <c r="S1742" s="27">
        <f t="shared" si="347"/>
        <v>0</v>
      </c>
      <c r="T1742" s="27">
        <f t="shared" si="348"/>
        <v>0</v>
      </c>
      <c r="U1742" s="27">
        <f t="shared" si="349"/>
        <v>0</v>
      </c>
      <c r="V1742" s="27">
        <f t="shared" si="350"/>
        <v>0</v>
      </c>
      <c r="W1742" s="27">
        <f t="shared" si="351"/>
        <v>0</v>
      </c>
      <c r="X1742" s="50">
        <f t="shared" si="352"/>
        <v>0</v>
      </c>
      <c r="Y1742" s="31">
        <f t="shared" si="353"/>
        <v>0</v>
      </c>
      <c r="Z1742" s="27"/>
      <c r="AA1742" s="27"/>
      <c r="AB1742" s="27"/>
    </row>
    <row r="1743" spans="1:28" x14ac:dyDescent="0.35">
      <c r="A1743" s="25">
        <f t="shared" si="342"/>
        <v>1722</v>
      </c>
      <c r="B1743" s="16" t="str">
        <f ca="1">IF(A1743&lt;$D$5,OFFSET('Constant mix'!$B$12,'Volatilite Portfeuille'!$E$2+A1743,0),"")</f>
        <v/>
      </c>
      <c r="C1743" s="23" t="str">
        <f ca="1">IF($A1743&lt;$D$5,OFFSET('Constant mix'!$C$13,'Volatilite Portfeuille'!$E$2+$A1743,0),"")</f>
        <v/>
      </c>
      <c r="D1743" s="25" t="str">
        <f ca="1">IF($A1743&lt;$D$5,OFFSET('Constant mix'!F$12,'Volatilite Portfeuille'!$E$2+$A1743,0),"")</f>
        <v/>
      </c>
      <c r="E1743" s="7" t="str">
        <f ca="1">IF($A1743&lt;$D$5,OFFSET('Constant mix'!G$12,'Volatilite Portfeuille'!$E$2+$A1743,0),"")</f>
        <v/>
      </c>
      <c r="F1743" s="7" t="str">
        <f ca="1">IF($A1743&lt;$D$5,OFFSET('Constant mix'!H$12,'Volatilite Portfeuille'!$E$2+$A1743,0),"")</f>
        <v/>
      </c>
      <c r="G1743" s="7" t="str">
        <f ca="1">IF($A1743&lt;$D$5,OFFSET('Constant mix'!I$12,'Volatilite Portfeuille'!$E$2+$A1743,0),"")</f>
        <v/>
      </c>
      <c r="H1743" s="7" t="str">
        <f ca="1">IF($A1743&lt;$D$5,OFFSET('Constant mix'!J$12,'Volatilite Portfeuille'!$E$2+$A1743,0),"")</f>
        <v/>
      </c>
      <c r="I1743" s="7" t="str">
        <f ca="1">IF($A1743&lt;$D$5,OFFSET('Constant mix'!K$12,'Volatilite Portfeuille'!$E$2+$A1743,0),"")</f>
        <v/>
      </c>
      <c r="J1743" s="7" t="str">
        <f ca="1">IF($A1743&lt;$D$5,OFFSET('Constant mix'!L$12,'Volatilite Portfeuille'!$E$2+$A1743,0),"")</f>
        <v/>
      </c>
      <c r="K1743" s="7" t="str">
        <f ca="1">IF($A1743&lt;$D$5,OFFSET('Constant mix'!M$12,'Volatilite Portfeuille'!$E$2+$A1743,0),"")</f>
        <v/>
      </c>
      <c r="L1743" s="7" t="str">
        <f ca="1">IF($A1743&lt;$D$5,OFFSET('Constant mix'!N$12,'Volatilite Portfeuille'!$E$2+$A1743,0),"")</f>
        <v/>
      </c>
      <c r="M1743" s="7" t="str">
        <f ca="1">IF($A1743&lt;$D$5,OFFSET('Constant mix'!O$12,'Volatilite Portfeuille'!$E$2+$A1743,0),"")</f>
        <v/>
      </c>
      <c r="N1743" s="7" t="str">
        <f ca="1">IF($A1743&lt;$D$5,OFFSET('Constant mix'!$AM$12,'Volatilite Portfeuille'!$E$2+$A1743,0),"")</f>
        <v/>
      </c>
      <c r="O1743" s="5">
        <f t="shared" si="343"/>
        <v>0</v>
      </c>
      <c r="P1743" s="27">
        <f t="shared" si="344"/>
        <v>0</v>
      </c>
      <c r="Q1743" s="27">
        <f t="shared" si="345"/>
        <v>0</v>
      </c>
      <c r="R1743" s="27">
        <f t="shared" si="346"/>
        <v>0</v>
      </c>
      <c r="S1743" s="27">
        <f t="shared" si="347"/>
        <v>0</v>
      </c>
      <c r="T1743" s="27">
        <f t="shared" si="348"/>
        <v>0</v>
      </c>
      <c r="U1743" s="27">
        <f t="shared" si="349"/>
        <v>0</v>
      </c>
      <c r="V1743" s="27">
        <f t="shared" si="350"/>
        <v>0</v>
      </c>
      <c r="W1743" s="27">
        <f t="shared" si="351"/>
        <v>0</v>
      </c>
      <c r="X1743" s="50">
        <f t="shared" si="352"/>
        <v>0</v>
      </c>
      <c r="Y1743" s="31">
        <f t="shared" si="353"/>
        <v>0</v>
      </c>
      <c r="Z1743" s="27"/>
      <c r="AA1743" s="27"/>
      <c r="AB1743" s="27"/>
    </row>
    <row r="1744" spans="1:28" x14ac:dyDescent="0.35">
      <c r="A1744" s="25">
        <f t="shared" si="342"/>
        <v>1723</v>
      </c>
      <c r="B1744" s="16" t="str">
        <f ca="1">IF(A1744&lt;$D$5,OFFSET('Constant mix'!$B$12,'Volatilite Portfeuille'!$E$2+A1744,0),"")</f>
        <v/>
      </c>
      <c r="C1744" s="23" t="str">
        <f ca="1">IF($A1744&lt;$D$5,OFFSET('Constant mix'!$C$13,'Volatilite Portfeuille'!$E$2+$A1744,0),"")</f>
        <v/>
      </c>
      <c r="D1744" s="25" t="str">
        <f ca="1">IF($A1744&lt;$D$5,OFFSET('Constant mix'!F$12,'Volatilite Portfeuille'!$E$2+$A1744,0),"")</f>
        <v/>
      </c>
      <c r="E1744" s="7" t="str">
        <f ca="1">IF($A1744&lt;$D$5,OFFSET('Constant mix'!G$12,'Volatilite Portfeuille'!$E$2+$A1744,0),"")</f>
        <v/>
      </c>
      <c r="F1744" s="7" t="str">
        <f ca="1">IF($A1744&lt;$D$5,OFFSET('Constant mix'!H$12,'Volatilite Portfeuille'!$E$2+$A1744,0),"")</f>
        <v/>
      </c>
      <c r="G1744" s="7" t="str">
        <f ca="1">IF($A1744&lt;$D$5,OFFSET('Constant mix'!I$12,'Volatilite Portfeuille'!$E$2+$A1744,0),"")</f>
        <v/>
      </c>
      <c r="H1744" s="7" t="str">
        <f ca="1">IF($A1744&lt;$D$5,OFFSET('Constant mix'!J$12,'Volatilite Portfeuille'!$E$2+$A1744,0),"")</f>
        <v/>
      </c>
      <c r="I1744" s="7" t="str">
        <f ca="1">IF($A1744&lt;$D$5,OFFSET('Constant mix'!K$12,'Volatilite Portfeuille'!$E$2+$A1744,0),"")</f>
        <v/>
      </c>
      <c r="J1744" s="7" t="str">
        <f ca="1">IF($A1744&lt;$D$5,OFFSET('Constant mix'!L$12,'Volatilite Portfeuille'!$E$2+$A1744,0),"")</f>
        <v/>
      </c>
      <c r="K1744" s="7" t="str">
        <f ca="1">IF($A1744&lt;$D$5,OFFSET('Constant mix'!M$12,'Volatilite Portfeuille'!$E$2+$A1744,0),"")</f>
        <v/>
      </c>
      <c r="L1744" s="7" t="str">
        <f ca="1">IF($A1744&lt;$D$5,OFFSET('Constant mix'!N$12,'Volatilite Portfeuille'!$E$2+$A1744,0),"")</f>
        <v/>
      </c>
      <c r="M1744" s="7" t="str">
        <f ca="1">IF($A1744&lt;$D$5,OFFSET('Constant mix'!O$12,'Volatilite Portfeuille'!$E$2+$A1744,0),"")</f>
        <v/>
      </c>
      <c r="N1744" s="7" t="str">
        <f ca="1">IF($A1744&lt;$D$5,OFFSET('Constant mix'!$AM$12,'Volatilite Portfeuille'!$E$2+$A1744,0),"")</f>
        <v/>
      </c>
      <c r="O1744" s="5">
        <f t="shared" si="343"/>
        <v>0</v>
      </c>
      <c r="P1744" s="27">
        <f t="shared" si="344"/>
        <v>0</v>
      </c>
      <c r="Q1744" s="27">
        <f t="shared" si="345"/>
        <v>0</v>
      </c>
      <c r="R1744" s="27">
        <f t="shared" si="346"/>
        <v>0</v>
      </c>
      <c r="S1744" s="27">
        <f t="shared" si="347"/>
        <v>0</v>
      </c>
      <c r="T1744" s="27">
        <f t="shared" si="348"/>
        <v>0</v>
      </c>
      <c r="U1744" s="27">
        <f t="shared" si="349"/>
        <v>0</v>
      </c>
      <c r="V1744" s="27">
        <f t="shared" si="350"/>
        <v>0</v>
      </c>
      <c r="W1744" s="27">
        <f t="shared" si="351"/>
        <v>0</v>
      </c>
      <c r="X1744" s="50">
        <f t="shared" si="352"/>
        <v>0</v>
      </c>
      <c r="Y1744" s="31">
        <f t="shared" si="353"/>
        <v>0</v>
      </c>
      <c r="Z1744" s="27"/>
      <c r="AA1744" s="27"/>
      <c r="AB1744" s="27"/>
    </row>
    <row r="1745" spans="1:28" x14ac:dyDescent="0.35">
      <c r="A1745" s="25">
        <f t="shared" si="342"/>
        <v>1724</v>
      </c>
      <c r="B1745" s="16" t="str">
        <f ca="1">IF(A1745&lt;$D$5,OFFSET('Constant mix'!$B$12,'Volatilite Portfeuille'!$E$2+A1745,0),"")</f>
        <v/>
      </c>
      <c r="C1745" s="23" t="str">
        <f ca="1">IF($A1745&lt;$D$5,OFFSET('Constant mix'!$C$13,'Volatilite Portfeuille'!$E$2+$A1745,0),"")</f>
        <v/>
      </c>
      <c r="D1745" s="25" t="str">
        <f ca="1">IF($A1745&lt;$D$5,OFFSET('Constant mix'!F$12,'Volatilite Portfeuille'!$E$2+$A1745,0),"")</f>
        <v/>
      </c>
      <c r="E1745" s="7" t="str">
        <f ca="1">IF($A1745&lt;$D$5,OFFSET('Constant mix'!G$12,'Volatilite Portfeuille'!$E$2+$A1745,0),"")</f>
        <v/>
      </c>
      <c r="F1745" s="7" t="str">
        <f ca="1">IF($A1745&lt;$D$5,OFFSET('Constant mix'!H$12,'Volatilite Portfeuille'!$E$2+$A1745,0),"")</f>
        <v/>
      </c>
      <c r="G1745" s="7" t="str">
        <f ca="1">IF($A1745&lt;$D$5,OFFSET('Constant mix'!I$12,'Volatilite Portfeuille'!$E$2+$A1745,0),"")</f>
        <v/>
      </c>
      <c r="H1745" s="7" t="str">
        <f ca="1">IF($A1745&lt;$D$5,OFFSET('Constant mix'!J$12,'Volatilite Portfeuille'!$E$2+$A1745,0),"")</f>
        <v/>
      </c>
      <c r="I1745" s="7" t="str">
        <f ca="1">IF($A1745&lt;$D$5,OFFSET('Constant mix'!K$12,'Volatilite Portfeuille'!$E$2+$A1745,0),"")</f>
        <v/>
      </c>
      <c r="J1745" s="7" t="str">
        <f ca="1">IF($A1745&lt;$D$5,OFFSET('Constant mix'!L$12,'Volatilite Portfeuille'!$E$2+$A1745,0),"")</f>
        <v/>
      </c>
      <c r="K1745" s="7" t="str">
        <f ca="1">IF($A1745&lt;$D$5,OFFSET('Constant mix'!M$12,'Volatilite Portfeuille'!$E$2+$A1745,0),"")</f>
        <v/>
      </c>
      <c r="L1745" s="7" t="str">
        <f ca="1">IF($A1745&lt;$D$5,OFFSET('Constant mix'!N$12,'Volatilite Portfeuille'!$E$2+$A1745,0),"")</f>
        <v/>
      </c>
      <c r="M1745" s="7" t="str">
        <f ca="1">IF($A1745&lt;$D$5,OFFSET('Constant mix'!O$12,'Volatilite Portfeuille'!$E$2+$A1745,0),"")</f>
        <v/>
      </c>
      <c r="N1745" s="7" t="str">
        <f ca="1">IF($A1745&lt;$D$5,OFFSET('Constant mix'!$AM$12,'Volatilite Portfeuille'!$E$2+$A1745,0),"")</f>
        <v/>
      </c>
      <c r="O1745" s="5">
        <f t="shared" si="343"/>
        <v>0</v>
      </c>
      <c r="P1745" s="27">
        <f t="shared" si="344"/>
        <v>0</v>
      </c>
      <c r="Q1745" s="27">
        <f t="shared" si="345"/>
        <v>0</v>
      </c>
      <c r="R1745" s="27">
        <f t="shared" si="346"/>
        <v>0</v>
      </c>
      <c r="S1745" s="27">
        <f t="shared" si="347"/>
        <v>0</v>
      </c>
      <c r="T1745" s="27">
        <f t="shared" si="348"/>
        <v>0</v>
      </c>
      <c r="U1745" s="27">
        <f t="shared" si="349"/>
        <v>0</v>
      </c>
      <c r="V1745" s="27">
        <f t="shared" si="350"/>
        <v>0</v>
      </c>
      <c r="W1745" s="27">
        <f t="shared" si="351"/>
        <v>0</v>
      </c>
      <c r="X1745" s="50">
        <f t="shared" si="352"/>
        <v>0</v>
      </c>
      <c r="Y1745" s="31">
        <f t="shared" si="353"/>
        <v>0</v>
      </c>
      <c r="Z1745" s="27"/>
      <c r="AA1745" s="27"/>
      <c r="AB1745" s="27"/>
    </row>
    <row r="1746" spans="1:28" x14ac:dyDescent="0.35">
      <c r="A1746" s="25">
        <f t="shared" si="342"/>
        <v>1725</v>
      </c>
      <c r="B1746" s="16" t="str">
        <f ca="1">IF(A1746&lt;$D$5,OFFSET('Constant mix'!$B$12,'Volatilite Portfeuille'!$E$2+A1746,0),"")</f>
        <v/>
      </c>
      <c r="C1746" s="23" t="str">
        <f ca="1">IF($A1746&lt;$D$5,OFFSET('Constant mix'!$C$13,'Volatilite Portfeuille'!$E$2+$A1746,0),"")</f>
        <v/>
      </c>
      <c r="D1746" s="25" t="str">
        <f ca="1">IF($A1746&lt;$D$5,OFFSET('Constant mix'!F$12,'Volatilite Portfeuille'!$E$2+$A1746,0),"")</f>
        <v/>
      </c>
      <c r="E1746" s="7" t="str">
        <f ca="1">IF($A1746&lt;$D$5,OFFSET('Constant mix'!G$12,'Volatilite Portfeuille'!$E$2+$A1746,0),"")</f>
        <v/>
      </c>
      <c r="F1746" s="7" t="str">
        <f ca="1">IF($A1746&lt;$D$5,OFFSET('Constant mix'!H$12,'Volatilite Portfeuille'!$E$2+$A1746,0),"")</f>
        <v/>
      </c>
      <c r="G1746" s="7" t="str">
        <f ca="1">IF($A1746&lt;$D$5,OFFSET('Constant mix'!I$12,'Volatilite Portfeuille'!$E$2+$A1746,0),"")</f>
        <v/>
      </c>
      <c r="H1746" s="7" t="str">
        <f ca="1">IF($A1746&lt;$D$5,OFFSET('Constant mix'!J$12,'Volatilite Portfeuille'!$E$2+$A1746,0),"")</f>
        <v/>
      </c>
      <c r="I1746" s="7" t="str">
        <f ca="1">IF($A1746&lt;$D$5,OFFSET('Constant mix'!K$12,'Volatilite Portfeuille'!$E$2+$A1746,0),"")</f>
        <v/>
      </c>
      <c r="J1746" s="7" t="str">
        <f ca="1">IF($A1746&lt;$D$5,OFFSET('Constant mix'!L$12,'Volatilite Portfeuille'!$E$2+$A1746,0),"")</f>
        <v/>
      </c>
      <c r="K1746" s="7" t="str">
        <f ca="1">IF($A1746&lt;$D$5,OFFSET('Constant mix'!M$12,'Volatilite Portfeuille'!$E$2+$A1746,0),"")</f>
        <v/>
      </c>
      <c r="L1746" s="7" t="str">
        <f ca="1">IF($A1746&lt;$D$5,OFFSET('Constant mix'!N$12,'Volatilite Portfeuille'!$E$2+$A1746,0),"")</f>
        <v/>
      </c>
      <c r="M1746" s="7" t="str">
        <f ca="1">IF($A1746&lt;$D$5,OFFSET('Constant mix'!O$12,'Volatilite Portfeuille'!$E$2+$A1746,0),"")</f>
        <v/>
      </c>
      <c r="N1746" s="7" t="str">
        <f ca="1">IF($A1746&lt;$D$5,OFFSET('Constant mix'!$AM$12,'Volatilite Portfeuille'!$E$2+$A1746,0),"")</f>
        <v/>
      </c>
      <c r="O1746" s="5">
        <f t="shared" si="343"/>
        <v>0</v>
      </c>
      <c r="P1746" s="27">
        <f t="shared" si="344"/>
        <v>0</v>
      </c>
      <c r="Q1746" s="27">
        <f t="shared" si="345"/>
        <v>0</v>
      </c>
      <c r="R1746" s="27">
        <f t="shared" si="346"/>
        <v>0</v>
      </c>
      <c r="S1746" s="27">
        <f t="shared" si="347"/>
        <v>0</v>
      </c>
      <c r="T1746" s="27">
        <f t="shared" si="348"/>
        <v>0</v>
      </c>
      <c r="U1746" s="27">
        <f t="shared" si="349"/>
        <v>0</v>
      </c>
      <c r="V1746" s="27">
        <f t="shared" si="350"/>
        <v>0</v>
      </c>
      <c r="W1746" s="27">
        <f t="shared" si="351"/>
        <v>0</v>
      </c>
      <c r="X1746" s="50">
        <f t="shared" si="352"/>
        <v>0</v>
      </c>
      <c r="Y1746" s="31">
        <f t="shared" si="353"/>
        <v>0</v>
      </c>
      <c r="Z1746" s="27"/>
      <c r="AA1746" s="27"/>
      <c r="AB1746" s="27"/>
    </row>
    <row r="1747" spans="1:28" x14ac:dyDescent="0.35">
      <c r="A1747" s="25">
        <f t="shared" si="342"/>
        <v>1726</v>
      </c>
      <c r="B1747" s="16" t="str">
        <f ca="1">IF(A1747&lt;$D$5,OFFSET('Constant mix'!$B$12,'Volatilite Portfeuille'!$E$2+A1747,0),"")</f>
        <v/>
      </c>
      <c r="C1747" s="23" t="str">
        <f ca="1">IF($A1747&lt;$D$5,OFFSET('Constant mix'!$C$13,'Volatilite Portfeuille'!$E$2+$A1747,0),"")</f>
        <v/>
      </c>
      <c r="D1747" s="25" t="str">
        <f ca="1">IF($A1747&lt;$D$5,OFFSET('Constant mix'!F$12,'Volatilite Portfeuille'!$E$2+$A1747,0),"")</f>
        <v/>
      </c>
      <c r="E1747" s="7" t="str">
        <f ca="1">IF($A1747&lt;$D$5,OFFSET('Constant mix'!G$12,'Volatilite Portfeuille'!$E$2+$A1747,0),"")</f>
        <v/>
      </c>
      <c r="F1747" s="7" t="str">
        <f ca="1">IF($A1747&lt;$D$5,OFFSET('Constant mix'!H$12,'Volatilite Portfeuille'!$E$2+$A1747,0),"")</f>
        <v/>
      </c>
      <c r="G1747" s="7" t="str">
        <f ca="1">IF($A1747&lt;$D$5,OFFSET('Constant mix'!I$12,'Volatilite Portfeuille'!$E$2+$A1747,0),"")</f>
        <v/>
      </c>
      <c r="H1747" s="7" t="str">
        <f ca="1">IF($A1747&lt;$D$5,OFFSET('Constant mix'!J$12,'Volatilite Portfeuille'!$E$2+$A1747,0),"")</f>
        <v/>
      </c>
      <c r="I1747" s="7" t="str">
        <f ca="1">IF($A1747&lt;$D$5,OFFSET('Constant mix'!K$12,'Volatilite Portfeuille'!$E$2+$A1747,0),"")</f>
        <v/>
      </c>
      <c r="J1747" s="7" t="str">
        <f ca="1">IF($A1747&lt;$D$5,OFFSET('Constant mix'!L$12,'Volatilite Portfeuille'!$E$2+$A1747,0),"")</f>
        <v/>
      </c>
      <c r="K1747" s="7" t="str">
        <f ca="1">IF($A1747&lt;$D$5,OFFSET('Constant mix'!M$12,'Volatilite Portfeuille'!$E$2+$A1747,0),"")</f>
        <v/>
      </c>
      <c r="L1747" s="7" t="str">
        <f ca="1">IF($A1747&lt;$D$5,OFFSET('Constant mix'!N$12,'Volatilite Portfeuille'!$E$2+$A1747,0),"")</f>
        <v/>
      </c>
      <c r="M1747" s="7" t="str">
        <f ca="1">IF($A1747&lt;$D$5,OFFSET('Constant mix'!O$12,'Volatilite Portfeuille'!$E$2+$A1747,0),"")</f>
        <v/>
      </c>
      <c r="N1747" s="7" t="str">
        <f ca="1">IF($A1747&lt;$D$5,OFFSET('Constant mix'!$AM$12,'Volatilite Portfeuille'!$E$2+$A1747,0),"")</f>
        <v/>
      </c>
      <c r="O1747" s="5">
        <f t="shared" si="343"/>
        <v>0</v>
      </c>
      <c r="P1747" s="27">
        <f t="shared" si="344"/>
        <v>0</v>
      </c>
      <c r="Q1747" s="27">
        <f t="shared" si="345"/>
        <v>0</v>
      </c>
      <c r="R1747" s="27">
        <f t="shared" si="346"/>
        <v>0</v>
      </c>
      <c r="S1747" s="27">
        <f t="shared" si="347"/>
        <v>0</v>
      </c>
      <c r="T1747" s="27">
        <f t="shared" si="348"/>
        <v>0</v>
      </c>
      <c r="U1747" s="27">
        <f t="shared" si="349"/>
        <v>0</v>
      </c>
      <c r="V1747" s="27">
        <f t="shared" si="350"/>
        <v>0</v>
      </c>
      <c r="W1747" s="27">
        <f t="shared" si="351"/>
        <v>0</v>
      </c>
      <c r="X1747" s="50">
        <f t="shared" si="352"/>
        <v>0</v>
      </c>
      <c r="Y1747" s="31">
        <f t="shared" si="353"/>
        <v>0</v>
      </c>
      <c r="Z1747" s="27"/>
      <c r="AA1747" s="27"/>
      <c r="AB1747" s="27"/>
    </row>
    <row r="1748" spans="1:28" x14ac:dyDescent="0.35">
      <c r="A1748" s="25">
        <f t="shared" si="342"/>
        <v>1727</v>
      </c>
      <c r="B1748" s="16" t="str">
        <f ca="1">IF(A1748&lt;$D$5,OFFSET('Constant mix'!$B$12,'Volatilite Portfeuille'!$E$2+A1748,0),"")</f>
        <v/>
      </c>
      <c r="C1748" s="23" t="str">
        <f ca="1">IF($A1748&lt;$D$5,OFFSET('Constant mix'!$C$13,'Volatilite Portfeuille'!$E$2+$A1748,0),"")</f>
        <v/>
      </c>
      <c r="D1748" s="25" t="str">
        <f ca="1">IF($A1748&lt;$D$5,OFFSET('Constant mix'!F$12,'Volatilite Portfeuille'!$E$2+$A1748,0),"")</f>
        <v/>
      </c>
      <c r="E1748" s="7" t="str">
        <f ca="1">IF($A1748&lt;$D$5,OFFSET('Constant mix'!G$12,'Volatilite Portfeuille'!$E$2+$A1748,0),"")</f>
        <v/>
      </c>
      <c r="F1748" s="7" t="str">
        <f ca="1">IF($A1748&lt;$D$5,OFFSET('Constant mix'!H$12,'Volatilite Portfeuille'!$E$2+$A1748,0),"")</f>
        <v/>
      </c>
      <c r="G1748" s="7" t="str">
        <f ca="1">IF($A1748&lt;$D$5,OFFSET('Constant mix'!I$12,'Volatilite Portfeuille'!$E$2+$A1748,0),"")</f>
        <v/>
      </c>
      <c r="H1748" s="7" t="str">
        <f ca="1">IF($A1748&lt;$D$5,OFFSET('Constant mix'!J$12,'Volatilite Portfeuille'!$E$2+$A1748,0),"")</f>
        <v/>
      </c>
      <c r="I1748" s="7" t="str">
        <f ca="1">IF($A1748&lt;$D$5,OFFSET('Constant mix'!K$12,'Volatilite Portfeuille'!$E$2+$A1748,0),"")</f>
        <v/>
      </c>
      <c r="J1748" s="7" t="str">
        <f ca="1">IF($A1748&lt;$D$5,OFFSET('Constant mix'!L$12,'Volatilite Portfeuille'!$E$2+$A1748,0),"")</f>
        <v/>
      </c>
      <c r="K1748" s="7" t="str">
        <f ca="1">IF($A1748&lt;$D$5,OFFSET('Constant mix'!M$12,'Volatilite Portfeuille'!$E$2+$A1748,0),"")</f>
        <v/>
      </c>
      <c r="L1748" s="7" t="str">
        <f ca="1">IF($A1748&lt;$D$5,OFFSET('Constant mix'!N$12,'Volatilite Portfeuille'!$E$2+$A1748,0),"")</f>
        <v/>
      </c>
      <c r="M1748" s="7" t="str">
        <f ca="1">IF($A1748&lt;$D$5,OFFSET('Constant mix'!O$12,'Volatilite Portfeuille'!$E$2+$A1748,0),"")</f>
        <v/>
      </c>
      <c r="N1748" s="7" t="str">
        <f ca="1">IF($A1748&lt;$D$5,OFFSET('Constant mix'!$AM$12,'Volatilite Portfeuille'!$E$2+$A1748,0),"")</f>
        <v/>
      </c>
      <c r="O1748" s="5">
        <f t="shared" si="343"/>
        <v>0</v>
      </c>
      <c r="P1748" s="27">
        <f t="shared" si="344"/>
        <v>0</v>
      </c>
      <c r="Q1748" s="27">
        <f t="shared" si="345"/>
        <v>0</v>
      </c>
      <c r="R1748" s="27">
        <f t="shared" si="346"/>
        <v>0</v>
      </c>
      <c r="S1748" s="27">
        <f t="shared" si="347"/>
        <v>0</v>
      </c>
      <c r="T1748" s="27">
        <f t="shared" si="348"/>
        <v>0</v>
      </c>
      <c r="U1748" s="27">
        <f t="shared" si="349"/>
        <v>0</v>
      </c>
      <c r="V1748" s="27">
        <f t="shared" si="350"/>
        <v>0</v>
      </c>
      <c r="W1748" s="27">
        <f t="shared" si="351"/>
        <v>0</v>
      </c>
      <c r="X1748" s="50">
        <f t="shared" si="352"/>
        <v>0</v>
      </c>
      <c r="Y1748" s="31">
        <f t="shared" si="353"/>
        <v>0</v>
      </c>
      <c r="Z1748" s="27"/>
      <c r="AA1748" s="27"/>
      <c r="AB1748" s="27"/>
    </row>
    <row r="1749" spans="1:28" x14ac:dyDescent="0.35">
      <c r="A1749" s="25">
        <f t="shared" si="342"/>
        <v>1728</v>
      </c>
      <c r="B1749" s="16" t="str">
        <f ca="1">IF(A1749&lt;$D$5,OFFSET('Constant mix'!$B$12,'Volatilite Portfeuille'!$E$2+A1749,0),"")</f>
        <v/>
      </c>
      <c r="C1749" s="23" t="str">
        <f ca="1">IF($A1749&lt;$D$5,OFFSET('Constant mix'!$C$13,'Volatilite Portfeuille'!$E$2+$A1749,0),"")</f>
        <v/>
      </c>
      <c r="D1749" s="25" t="str">
        <f ca="1">IF($A1749&lt;$D$5,OFFSET('Constant mix'!F$12,'Volatilite Portfeuille'!$E$2+$A1749,0),"")</f>
        <v/>
      </c>
      <c r="E1749" s="7" t="str">
        <f ca="1">IF($A1749&lt;$D$5,OFFSET('Constant mix'!G$12,'Volatilite Portfeuille'!$E$2+$A1749,0),"")</f>
        <v/>
      </c>
      <c r="F1749" s="7" t="str">
        <f ca="1">IF($A1749&lt;$D$5,OFFSET('Constant mix'!H$12,'Volatilite Portfeuille'!$E$2+$A1749,0),"")</f>
        <v/>
      </c>
      <c r="G1749" s="7" t="str">
        <f ca="1">IF($A1749&lt;$D$5,OFFSET('Constant mix'!I$12,'Volatilite Portfeuille'!$E$2+$A1749,0),"")</f>
        <v/>
      </c>
      <c r="H1749" s="7" t="str">
        <f ca="1">IF($A1749&lt;$D$5,OFFSET('Constant mix'!J$12,'Volatilite Portfeuille'!$E$2+$A1749,0),"")</f>
        <v/>
      </c>
      <c r="I1749" s="7" t="str">
        <f ca="1">IF($A1749&lt;$D$5,OFFSET('Constant mix'!K$12,'Volatilite Portfeuille'!$E$2+$A1749,0),"")</f>
        <v/>
      </c>
      <c r="J1749" s="7" t="str">
        <f ca="1">IF($A1749&lt;$D$5,OFFSET('Constant mix'!L$12,'Volatilite Portfeuille'!$E$2+$A1749,0),"")</f>
        <v/>
      </c>
      <c r="K1749" s="7" t="str">
        <f ca="1">IF($A1749&lt;$D$5,OFFSET('Constant mix'!M$12,'Volatilite Portfeuille'!$E$2+$A1749,0),"")</f>
        <v/>
      </c>
      <c r="L1749" s="7" t="str">
        <f ca="1">IF($A1749&lt;$D$5,OFFSET('Constant mix'!N$12,'Volatilite Portfeuille'!$E$2+$A1749,0),"")</f>
        <v/>
      </c>
      <c r="M1749" s="7" t="str">
        <f ca="1">IF($A1749&lt;$D$5,OFFSET('Constant mix'!O$12,'Volatilite Portfeuille'!$E$2+$A1749,0),"")</f>
        <v/>
      </c>
      <c r="N1749" s="7" t="str">
        <f ca="1">IF($A1749&lt;$D$5,OFFSET('Constant mix'!$AM$12,'Volatilite Portfeuille'!$E$2+$A1749,0),"")</f>
        <v/>
      </c>
      <c r="O1749" s="5">
        <f t="shared" si="343"/>
        <v>0</v>
      </c>
      <c r="P1749" s="27">
        <f t="shared" si="344"/>
        <v>0</v>
      </c>
      <c r="Q1749" s="27">
        <f t="shared" si="345"/>
        <v>0</v>
      </c>
      <c r="R1749" s="27">
        <f t="shared" si="346"/>
        <v>0</v>
      </c>
      <c r="S1749" s="27">
        <f t="shared" si="347"/>
        <v>0</v>
      </c>
      <c r="T1749" s="27">
        <f t="shared" si="348"/>
        <v>0</v>
      </c>
      <c r="U1749" s="27">
        <f t="shared" si="349"/>
        <v>0</v>
      </c>
      <c r="V1749" s="27">
        <f t="shared" si="350"/>
        <v>0</v>
      </c>
      <c r="W1749" s="27">
        <f t="shared" si="351"/>
        <v>0</v>
      </c>
      <c r="X1749" s="50">
        <f t="shared" si="352"/>
        <v>0</v>
      </c>
      <c r="Y1749" s="31">
        <f t="shared" si="353"/>
        <v>0</v>
      </c>
      <c r="Z1749" s="27"/>
      <c r="AA1749" s="27"/>
      <c r="AB1749" s="27"/>
    </row>
    <row r="1750" spans="1:28" x14ac:dyDescent="0.35">
      <c r="A1750" s="25">
        <f t="shared" si="342"/>
        <v>1729</v>
      </c>
      <c r="B1750" s="16" t="str">
        <f ca="1">IF(A1750&lt;$D$5,OFFSET('Constant mix'!$B$12,'Volatilite Portfeuille'!$E$2+A1750,0),"")</f>
        <v/>
      </c>
      <c r="C1750" s="23" t="str">
        <f ca="1">IF($A1750&lt;$D$5,OFFSET('Constant mix'!$C$13,'Volatilite Portfeuille'!$E$2+$A1750,0),"")</f>
        <v/>
      </c>
      <c r="D1750" s="25" t="str">
        <f ca="1">IF($A1750&lt;$D$5,OFFSET('Constant mix'!F$12,'Volatilite Portfeuille'!$E$2+$A1750,0),"")</f>
        <v/>
      </c>
      <c r="E1750" s="7" t="str">
        <f ca="1">IF($A1750&lt;$D$5,OFFSET('Constant mix'!G$12,'Volatilite Portfeuille'!$E$2+$A1750,0),"")</f>
        <v/>
      </c>
      <c r="F1750" s="7" t="str">
        <f ca="1">IF($A1750&lt;$D$5,OFFSET('Constant mix'!H$12,'Volatilite Portfeuille'!$E$2+$A1750,0),"")</f>
        <v/>
      </c>
      <c r="G1750" s="7" t="str">
        <f ca="1">IF($A1750&lt;$D$5,OFFSET('Constant mix'!I$12,'Volatilite Portfeuille'!$E$2+$A1750,0),"")</f>
        <v/>
      </c>
      <c r="H1750" s="7" t="str">
        <f ca="1">IF($A1750&lt;$D$5,OFFSET('Constant mix'!J$12,'Volatilite Portfeuille'!$E$2+$A1750,0),"")</f>
        <v/>
      </c>
      <c r="I1750" s="7" t="str">
        <f ca="1">IF($A1750&lt;$D$5,OFFSET('Constant mix'!K$12,'Volatilite Portfeuille'!$E$2+$A1750,0),"")</f>
        <v/>
      </c>
      <c r="J1750" s="7" t="str">
        <f ca="1">IF($A1750&lt;$D$5,OFFSET('Constant mix'!L$12,'Volatilite Portfeuille'!$E$2+$A1750,0),"")</f>
        <v/>
      </c>
      <c r="K1750" s="7" t="str">
        <f ca="1">IF($A1750&lt;$D$5,OFFSET('Constant mix'!M$12,'Volatilite Portfeuille'!$E$2+$A1750,0),"")</f>
        <v/>
      </c>
      <c r="L1750" s="7" t="str">
        <f ca="1">IF($A1750&lt;$D$5,OFFSET('Constant mix'!N$12,'Volatilite Portfeuille'!$E$2+$A1750,0),"")</f>
        <v/>
      </c>
      <c r="M1750" s="7" t="str">
        <f ca="1">IF($A1750&lt;$D$5,OFFSET('Constant mix'!O$12,'Volatilite Portfeuille'!$E$2+$A1750,0),"")</f>
        <v/>
      </c>
      <c r="N1750" s="7" t="str">
        <f ca="1">IF($A1750&lt;$D$5,OFFSET('Constant mix'!$AM$12,'Volatilite Portfeuille'!$E$2+$A1750,0),"")</f>
        <v/>
      </c>
      <c r="O1750" s="5">
        <f t="shared" si="343"/>
        <v>0</v>
      </c>
      <c r="P1750" s="27">
        <f t="shared" si="344"/>
        <v>0</v>
      </c>
      <c r="Q1750" s="27">
        <f t="shared" si="345"/>
        <v>0</v>
      </c>
      <c r="R1750" s="27">
        <f t="shared" si="346"/>
        <v>0</v>
      </c>
      <c r="S1750" s="27">
        <f t="shared" si="347"/>
        <v>0</v>
      </c>
      <c r="T1750" s="27">
        <f t="shared" si="348"/>
        <v>0</v>
      </c>
      <c r="U1750" s="27">
        <f t="shared" si="349"/>
        <v>0</v>
      </c>
      <c r="V1750" s="27">
        <f t="shared" si="350"/>
        <v>0</v>
      </c>
      <c r="W1750" s="27">
        <f t="shared" si="351"/>
        <v>0</v>
      </c>
      <c r="X1750" s="50">
        <f t="shared" si="352"/>
        <v>0</v>
      </c>
      <c r="Y1750" s="31">
        <f t="shared" si="353"/>
        <v>0</v>
      </c>
      <c r="Z1750" s="27"/>
      <c r="AA1750" s="27"/>
      <c r="AB1750" s="27"/>
    </row>
    <row r="1751" spans="1:28" x14ac:dyDescent="0.35">
      <c r="A1751" s="25">
        <f t="shared" ref="A1751:A1814" si="354">A1750+1</f>
        <v>1730</v>
      </c>
      <c r="B1751" s="16" t="str">
        <f ca="1">IF(A1751&lt;$D$5,OFFSET('Constant mix'!$B$12,'Volatilite Portfeuille'!$E$2+A1751,0),"")</f>
        <v/>
      </c>
      <c r="C1751" s="23" t="str">
        <f ca="1">IF($A1751&lt;$D$5,OFFSET('Constant mix'!$C$13,'Volatilite Portfeuille'!$E$2+$A1751,0),"")</f>
        <v/>
      </c>
      <c r="D1751" s="25" t="str">
        <f ca="1">IF($A1751&lt;$D$5,OFFSET('Constant mix'!F$12,'Volatilite Portfeuille'!$E$2+$A1751,0),"")</f>
        <v/>
      </c>
      <c r="E1751" s="7" t="str">
        <f ca="1">IF($A1751&lt;$D$5,OFFSET('Constant mix'!G$12,'Volatilite Portfeuille'!$E$2+$A1751,0),"")</f>
        <v/>
      </c>
      <c r="F1751" s="7" t="str">
        <f ca="1">IF($A1751&lt;$D$5,OFFSET('Constant mix'!H$12,'Volatilite Portfeuille'!$E$2+$A1751,0),"")</f>
        <v/>
      </c>
      <c r="G1751" s="7" t="str">
        <f ca="1">IF($A1751&lt;$D$5,OFFSET('Constant mix'!I$12,'Volatilite Portfeuille'!$E$2+$A1751,0),"")</f>
        <v/>
      </c>
      <c r="H1751" s="7" t="str">
        <f ca="1">IF($A1751&lt;$D$5,OFFSET('Constant mix'!J$12,'Volatilite Portfeuille'!$E$2+$A1751,0),"")</f>
        <v/>
      </c>
      <c r="I1751" s="7" t="str">
        <f ca="1">IF($A1751&lt;$D$5,OFFSET('Constant mix'!K$12,'Volatilite Portfeuille'!$E$2+$A1751,0),"")</f>
        <v/>
      </c>
      <c r="J1751" s="7" t="str">
        <f ca="1">IF($A1751&lt;$D$5,OFFSET('Constant mix'!L$12,'Volatilite Portfeuille'!$E$2+$A1751,0),"")</f>
        <v/>
      </c>
      <c r="K1751" s="7" t="str">
        <f ca="1">IF($A1751&lt;$D$5,OFFSET('Constant mix'!M$12,'Volatilite Portfeuille'!$E$2+$A1751,0),"")</f>
        <v/>
      </c>
      <c r="L1751" s="7" t="str">
        <f ca="1">IF($A1751&lt;$D$5,OFFSET('Constant mix'!N$12,'Volatilite Portfeuille'!$E$2+$A1751,0),"")</f>
        <v/>
      </c>
      <c r="M1751" s="7" t="str">
        <f ca="1">IF($A1751&lt;$D$5,OFFSET('Constant mix'!O$12,'Volatilite Portfeuille'!$E$2+$A1751,0),"")</f>
        <v/>
      </c>
      <c r="N1751" s="7" t="str">
        <f ca="1">IF($A1751&lt;$D$5,OFFSET('Constant mix'!$AM$12,'Volatilite Portfeuille'!$E$2+$A1751,0),"")</f>
        <v/>
      </c>
      <c r="O1751" s="5">
        <f t="shared" ref="O1751:O1814" si="355">IF($A1751&lt;$D$5,D1751/D1750-1,0)</f>
        <v>0</v>
      </c>
      <c r="P1751" s="27">
        <f t="shared" ref="P1751:P1814" si="356">IF($A1751&lt;$D$5,E1751/E1750-1,0)</f>
        <v>0</v>
      </c>
      <c r="Q1751" s="27">
        <f t="shared" ref="Q1751:Q1814" si="357">IF($A1751&lt;$D$5,F1751/F1750-1,0)</f>
        <v>0</v>
      </c>
      <c r="R1751" s="27">
        <f t="shared" ref="R1751:R1814" si="358">IF($A1751&lt;$D$5,G1751/G1750-1,0)</f>
        <v>0</v>
      </c>
      <c r="S1751" s="27">
        <f t="shared" ref="S1751:S1814" si="359">IF($A1751&lt;$D$5,H1751/H1750-1,0)</f>
        <v>0</v>
      </c>
      <c r="T1751" s="27">
        <f t="shared" ref="T1751:T1814" si="360">IF($A1751&lt;$D$5,I1751/I1750-1,0)</f>
        <v>0</v>
      </c>
      <c r="U1751" s="27">
        <f t="shared" ref="U1751:U1814" si="361">IF($A1751&lt;$D$5,J1751/J1750-1,0)</f>
        <v>0</v>
      </c>
      <c r="V1751" s="27">
        <f t="shared" ref="V1751:V1814" si="362">IF($A1751&lt;$D$5,K1751/K1750-1,0)</f>
        <v>0</v>
      </c>
      <c r="W1751" s="27">
        <f t="shared" ref="W1751:W1814" si="363">IF($A1751&lt;$D$5,L1751/L1750-1,0)</f>
        <v>0</v>
      </c>
      <c r="X1751" s="50">
        <f t="shared" ref="X1751:X1814" si="364">IF($A1751&lt;$D$5,M1751/M1750-1,0)</f>
        <v>0</v>
      </c>
      <c r="Y1751" s="31">
        <f t="shared" ref="Y1751:Y1814" si="365">IF($A1751&lt;$D$5,N1751/N1750-1,0)</f>
        <v>0</v>
      </c>
      <c r="Z1751" s="27"/>
      <c r="AA1751" s="27"/>
      <c r="AB1751" s="27"/>
    </row>
    <row r="1752" spans="1:28" x14ac:dyDescent="0.35">
      <c r="A1752" s="25">
        <f t="shared" si="354"/>
        <v>1731</v>
      </c>
      <c r="B1752" s="16" t="str">
        <f ca="1">IF(A1752&lt;$D$5,OFFSET('Constant mix'!$B$12,'Volatilite Portfeuille'!$E$2+A1752,0),"")</f>
        <v/>
      </c>
      <c r="C1752" s="23" t="str">
        <f ca="1">IF($A1752&lt;$D$5,OFFSET('Constant mix'!$C$13,'Volatilite Portfeuille'!$E$2+$A1752,0),"")</f>
        <v/>
      </c>
      <c r="D1752" s="25" t="str">
        <f ca="1">IF($A1752&lt;$D$5,OFFSET('Constant mix'!F$12,'Volatilite Portfeuille'!$E$2+$A1752,0),"")</f>
        <v/>
      </c>
      <c r="E1752" s="7" t="str">
        <f ca="1">IF($A1752&lt;$D$5,OFFSET('Constant mix'!G$12,'Volatilite Portfeuille'!$E$2+$A1752,0),"")</f>
        <v/>
      </c>
      <c r="F1752" s="7" t="str">
        <f ca="1">IF($A1752&lt;$D$5,OFFSET('Constant mix'!H$12,'Volatilite Portfeuille'!$E$2+$A1752,0),"")</f>
        <v/>
      </c>
      <c r="G1752" s="7" t="str">
        <f ca="1">IF($A1752&lt;$D$5,OFFSET('Constant mix'!I$12,'Volatilite Portfeuille'!$E$2+$A1752,0),"")</f>
        <v/>
      </c>
      <c r="H1752" s="7" t="str">
        <f ca="1">IF($A1752&lt;$D$5,OFFSET('Constant mix'!J$12,'Volatilite Portfeuille'!$E$2+$A1752,0),"")</f>
        <v/>
      </c>
      <c r="I1752" s="7" t="str">
        <f ca="1">IF($A1752&lt;$D$5,OFFSET('Constant mix'!K$12,'Volatilite Portfeuille'!$E$2+$A1752,0),"")</f>
        <v/>
      </c>
      <c r="J1752" s="7" t="str">
        <f ca="1">IF($A1752&lt;$D$5,OFFSET('Constant mix'!L$12,'Volatilite Portfeuille'!$E$2+$A1752,0),"")</f>
        <v/>
      </c>
      <c r="K1752" s="7" t="str">
        <f ca="1">IF($A1752&lt;$D$5,OFFSET('Constant mix'!M$12,'Volatilite Portfeuille'!$E$2+$A1752,0),"")</f>
        <v/>
      </c>
      <c r="L1752" s="7" t="str">
        <f ca="1">IF($A1752&lt;$D$5,OFFSET('Constant mix'!N$12,'Volatilite Portfeuille'!$E$2+$A1752,0),"")</f>
        <v/>
      </c>
      <c r="M1752" s="7" t="str">
        <f ca="1">IF($A1752&lt;$D$5,OFFSET('Constant mix'!O$12,'Volatilite Portfeuille'!$E$2+$A1752,0),"")</f>
        <v/>
      </c>
      <c r="N1752" s="7" t="str">
        <f ca="1">IF($A1752&lt;$D$5,OFFSET('Constant mix'!$AM$12,'Volatilite Portfeuille'!$E$2+$A1752,0),"")</f>
        <v/>
      </c>
      <c r="O1752" s="5">
        <f t="shared" si="355"/>
        <v>0</v>
      </c>
      <c r="P1752" s="27">
        <f t="shared" si="356"/>
        <v>0</v>
      </c>
      <c r="Q1752" s="27">
        <f t="shared" si="357"/>
        <v>0</v>
      </c>
      <c r="R1752" s="27">
        <f t="shared" si="358"/>
        <v>0</v>
      </c>
      <c r="S1752" s="27">
        <f t="shared" si="359"/>
        <v>0</v>
      </c>
      <c r="T1752" s="27">
        <f t="shared" si="360"/>
        <v>0</v>
      </c>
      <c r="U1752" s="27">
        <f t="shared" si="361"/>
        <v>0</v>
      </c>
      <c r="V1752" s="27">
        <f t="shared" si="362"/>
        <v>0</v>
      </c>
      <c r="W1752" s="27">
        <f t="shared" si="363"/>
        <v>0</v>
      </c>
      <c r="X1752" s="50">
        <f t="shared" si="364"/>
        <v>0</v>
      </c>
      <c r="Y1752" s="31">
        <f t="shared" si="365"/>
        <v>0</v>
      </c>
      <c r="Z1752" s="27"/>
      <c r="AA1752" s="27"/>
      <c r="AB1752" s="27"/>
    </row>
    <row r="1753" spans="1:28" x14ac:dyDescent="0.35">
      <c r="A1753" s="25">
        <f t="shared" si="354"/>
        <v>1732</v>
      </c>
      <c r="B1753" s="16" t="str">
        <f ca="1">IF(A1753&lt;$D$5,OFFSET('Constant mix'!$B$12,'Volatilite Portfeuille'!$E$2+A1753,0),"")</f>
        <v/>
      </c>
      <c r="C1753" s="23" t="str">
        <f ca="1">IF($A1753&lt;$D$5,OFFSET('Constant mix'!$C$13,'Volatilite Portfeuille'!$E$2+$A1753,0),"")</f>
        <v/>
      </c>
      <c r="D1753" s="25" t="str">
        <f ca="1">IF($A1753&lt;$D$5,OFFSET('Constant mix'!F$12,'Volatilite Portfeuille'!$E$2+$A1753,0),"")</f>
        <v/>
      </c>
      <c r="E1753" s="7" t="str">
        <f ca="1">IF($A1753&lt;$D$5,OFFSET('Constant mix'!G$12,'Volatilite Portfeuille'!$E$2+$A1753,0),"")</f>
        <v/>
      </c>
      <c r="F1753" s="7" t="str">
        <f ca="1">IF($A1753&lt;$D$5,OFFSET('Constant mix'!H$12,'Volatilite Portfeuille'!$E$2+$A1753,0),"")</f>
        <v/>
      </c>
      <c r="G1753" s="7" t="str">
        <f ca="1">IF($A1753&lt;$D$5,OFFSET('Constant mix'!I$12,'Volatilite Portfeuille'!$E$2+$A1753,0),"")</f>
        <v/>
      </c>
      <c r="H1753" s="7" t="str">
        <f ca="1">IF($A1753&lt;$D$5,OFFSET('Constant mix'!J$12,'Volatilite Portfeuille'!$E$2+$A1753,0),"")</f>
        <v/>
      </c>
      <c r="I1753" s="7" t="str">
        <f ca="1">IF($A1753&lt;$D$5,OFFSET('Constant mix'!K$12,'Volatilite Portfeuille'!$E$2+$A1753,0),"")</f>
        <v/>
      </c>
      <c r="J1753" s="7" t="str">
        <f ca="1">IF($A1753&lt;$D$5,OFFSET('Constant mix'!L$12,'Volatilite Portfeuille'!$E$2+$A1753,0),"")</f>
        <v/>
      </c>
      <c r="K1753" s="7" t="str">
        <f ca="1">IF($A1753&lt;$D$5,OFFSET('Constant mix'!M$12,'Volatilite Portfeuille'!$E$2+$A1753,0),"")</f>
        <v/>
      </c>
      <c r="L1753" s="7" t="str">
        <f ca="1">IF($A1753&lt;$D$5,OFFSET('Constant mix'!N$12,'Volatilite Portfeuille'!$E$2+$A1753,0),"")</f>
        <v/>
      </c>
      <c r="M1753" s="7" t="str">
        <f ca="1">IF($A1753&lt;$D$5,OFFSET('Constant mix'!O$12,'Volatilite Portfeuille'!$E$2+$A1753,0),"")</f>
        <v/>
      </c>
      <c r="N1753" s="7" t="str">
        <f ca="1">IF($A1753&lt;$D$5,OFFSET('Constant mix'!$AM$12,'Volatilite Portfeuille'!$E$2+$A1753,0),"")</f>
        <v/>
      </c>
      <c r="O1753" s="5">
        <f t="shared" si="355"/>
        <v>0</v>
      </c>
      <c r="P1753" s="27">
        <f t="shared" si="356"/>
        <v>0</v>
      </c>
      <c r="Q1753" s="27">
        <f t="shared" si="357"/>
        <v>0</v>
      </c>
      <c r="R1753" s="27">
        <f t="shared" si="358"/>
        <v>0</v>
      </c>
      <c r="S1753" s="27">
        <f t="shared" si="359"/>
        <v>0</v>
      </c>
      <c r="T1753" s="27">
        <f t="shared" si="360"/>
        <v>0</v>
      </c>
      <c r="U1753" s="27">
        <f t="shared" si="361"/>
        <v>0</v>
      </c>
      <c r="V1753" s="27">
        <f t="shared" si="362"/>
        <v>0</v>
      </c>
      <c r="W1753" s="27">
        <f t="shared" si="363"/>
        <v>0</v>
      </c>
      <c r="X1753" s="50">
        <f t="shared" si="364"/>
        <v>0</v>
      </c>
      <c r="Y1753" s="31">
        <f t="shared" si="365"/>
        <v>0</v>
      </c>
      <c r="Z1753" s="27"/>
      <c r="AA1753" s="27"/>
      <c r="AB1753" s="27"/>
    </row>
    <row r="1754" spans="1:28" x14ac:dyDescent="0.35">
      <c r="A1754" s="25">
        <f t="shared" si="354"/>
        <v>1733</v>
      </c>
      <c r="B1754" s="16" t="str">
        <f ca="1">IF(A1754&lt;$D$5,OFFSET('Constant mix'!$B$12,'Volatilite Portfeuille'!$E$2+A1754,0),"")</f>
        <v/>
      </c>
      <c r="C1754" s="23" t="str">
        <f ca="1">IF($A1754&lt;$D$5,OFFSET('Constant mix'!$C$13,'Volatilite Portfeuille'!$E$2+$A1754,0),"")</f>
        <v/>
      </c>
      <c r="D1754" s="25" t="str">
        <f ca="1">IF($A1754&lt;$D$5,OFFSET('Constant mix'!F$12,'Volatilite Portfeuille'!$E$2+$A1754,0),"")</f>
        <v/>
      </c>
      <c r="E1754" s="7" t="str">
        <f ca="1">IF($A1754&lt;$D$5,OFFSET('Constant mix'!G$12,'Volatilite Portfeuille'!$E$2+$A1754,0),"")</f>
        <v/>
      </c>
      <c r="F1754" s="7" t="str">
        <f ca="1">IF($A1754&lt;$D$5,OFFSET('Constant mix'!H$12,'Volatilite Portfeuille'!$E$2+$A1754,0),"")</f>
        <v/>
      </c>
      <c r="G1754" s="7" t="str">
        <f ca="1">IF($A1754&lt;$D$5,OFFSET('Constant mix'!I$12,'Volatilite Portfeuille'!$E$2+$A1754,0),"")</f>
        <v/>
      </c>
      <c r="H1754" s="7" t="str">
        <f ca="1">IF($A1754&lt;$D$5,OFFSET('Constant mix'!J$12,'Volatilite Portfeuille'!$E$2+$A1754,0),"")</f>
        <v/>
      </c>
      <c r="I1754" s="7" t="str">
        <f ca="1">IF($A1754&lt;$D$5,OFFSET('Constant mix'!K$12,'Volatilite Portfeuille'!$E$2+$A1754,0),"")</f>
        <v/>
      </c>
      <c r="J1754" s="7" t="str">
        <f ca="1">IF($A1754&lt;$D$5,OFFSET('Constant mix'!L$12,'Volatilite Portfeuille'!$E$2+$A1754,0),"")</f>
        <v/>
      </c>
      <c r="K1754" s="7" t="str">
        <f ca="1">IF($A1754&lt;$D$5,OFFSET('Constant mix'!M$12,'Volatilite Portfeuille'!$E$2+$A1754,0),"")</f>
        <v/>
      </c>
      <c r="L1754" s="7" t="str">
        <f ca="1">IF($A1754&lt;$D$5,OFFSET('Constant mix'!N$12,'Volatilite Portfeuille'!$E$2+$A1754,0),"")</f>
        <v/>
      </c>
      <c r="M1754" s="7" t="str">
        <f ca="1">IF($A1754&lt;$D$5,OFFSET('Constant mix'!O$12,'Volatilite Portfeuille'!$E$2+$A1754,0),"")</f>
        <v/>
      </c>
      <c r="N1754" s="7" t="str">
        <f ca="1">IF($A1754&lt;$D$5,OFFSET('Constant mix'!$AM$12,'Volatilite Portfeuille'!$E$2+$A1754,0),"")</f>
        <v/>
      </c>
      <c r="O1754" s="5">
        <f t="shared" si="355"/>
        <v>0</v>
      </c>
      <c r="P1754" s="27">
        <f t="shared" si="356"/>
        <v>0</v>
      </c>
      <c r="Q1754" s="27">
        <f t="shared" si="357"/>
        <v>0</v>
      </c>
      <c r="R1754" s="27">
        <f t="shared" si="358"/>
        <v>0</v>
      </c>
      <c r="S1754" s="27">
        <f t="shared" si="359"/>
        <v>0</v>
      </c>
      <c r="T1754" s="27">
        <f t="shared" si="360"/>
        <v>0</v>
      </c>
      <c r="U1754" s="27">
        <f t="shared" si="361"/>
        <v>0</v>
      </c>
      <c r="V1754" s="27">
        <f t="shared" si="362"/>
        <v>0</v>
      </c>
      <c r="W1754" s="27">
        <f t="shared" si="363"/>
        <v>0</v>
      </c>
      <c r="X1754" s="50">
        <f t="shared" si="364"/>
        <v>0</v>
      </c>
      <c r="Y1754" s="31">
        <f t="shared" si="365"/>
        <v>0</v>
      </c>
      <c r="Z1754" s="27"/>
      <c r="AA1754" s="27"/>
      <c r="AB1754" s="27"/>
    </row>
    <row r="1755" spans="1:28" x14ac:dyDescent="0.35">
      <c r="A1755" s="25">
        <f t="shared" si="354"/>
        <v>1734</v>
      </c>
      <c r="B1755" s="16" t="str">
        <f ca="1">IF(A1755&lt;$D$5,OFFSET('Constant mix'!$B$12,'Volatilite Portfeuille'!$E$2+A1755,0),"")</f>
        <v/>
      </c>
      <c r="C1755" s="23" t="str">
        <f ca="1">IF($A1755&lt;$D$5,OFFSET('Constant mix'!$C$13,'Volatilite Portfeuille'!$E$2+$A1755,0),"")</f>
        <v/>
      </c>
      <c r="D1755" s="25" t="str">
        <f ca="1">IF($A1755&lt;$D$5,OFFSET('Constant mix'!F$12,'Volatilite Portfeuille'!$E$2+$A1755,0),"")</f>
        <v/>
      </c>
      <c r="E1755" s="7" t="str">
        <f ca="1">IF($A1755&lt;$D$5,OFFSET('Constant mix'!G$12,'Volatilite Portfeuille'!$E$2+$A1755,0),"")</f>
        <v/>
      </c>
      <c r="F1755" s="7" t="str">
        <f ca="1">IF($A1755&lt;$D$5,OFFSET('Constant mix'!H$12,'Volatilite Portfeuille'!$E$2+$A1755,0),"")</f>
        <v/>
      </c>
      <c r="G1755" s="7" t="str">
        <f ca="1">IF($A1755&lt;$D$5,OFFSET('Constant mix'!I$12,'Volatilite Portfeuille'!$E$2+$A1755,0),"")</f>
        <v/>
      </c>
      <c r="H1755" s="7" t="str">
        <f ca="1">IF($A1755&lt;$D$5,OFFSET('Constant mix'!J$12,'Volatilite Portfeuille'!$E$2+$A1755,0),"")</f>
        <v/>
      </c>
      <c r="I1755" s="7" t="str">
        <f ca="1">IF($A1755&lt;$D$5,OFFSET('Constant mix'!K$12,'Volatilite Portfeuille'!$E$2+$A1755,0),"")</f>
        <v/>
      </c>
      <c r="J1755" s="7" t="str">
        <f ca="1">IF($A1755&lt;$D$5,OFFSET('Constant mix'!L$12,'Volatilite Portfeuille'!$E$2+$A1755,0),"")</f>
        <v/>
      </c>
      <c r="K1755" s="7" t="str">
        <f ca="1">IF($A1755&lt;$D$5,OFFSET('Constant mix'!M$12,'Volatilite Portfeuille'!$E$2+$A1755,0),"")</f>
        <v/>
      </c>
      <c r="L1755" s="7" t="str">
        <f ca="1">IF($A1755&lt;$D$5,OFFSET('Constant mix'!N$12,'Volatilite Portfeuille'!$E$2+$A1755,0),"")</f>
        <v/>
      </c>
      <c r="M1755" s="7" t="str">
        <f ca="1">IF($A1755&lt;$D$5,OFFSET('Constant mix'!O$12,'Volatilite Portfeuille'!$E$2+$A1755,0),"")</f>
        <v/>
      </c>
      <c r="N1755" s="7" t="str">
        <f ca="1">IF($A1755&lt;$D$5,OFFSET('Constant mix'!$AM$12,'Volatilite Portfeuille'!$E$2+$A1755,0),"")</f>
        <v/>
      </c>
      <c r="O1755" s="5">
        <f t="shared" si="355"/>
        <v>0</v>
      </c>
      <c r="P1755" s="27">
        <f t="shared" si="356"/>
        <v>0</v>
      </c>
      <c r="Q1755" s="27">
        <f t="shared" si="357"/>
        <v>0</v>
      </c>
      <c r="R1755" s="27">
        <f t="shared" si="358"/>
        <v>0</v>
      </c>
      <c r="S1755" s="27">
        <f t="shared" si="359"/>
        <v>0</v>
      </c>
      <c r="T1755" s="27">
        <f t="shared" si="360"/>
        <v>0</v>
      </c>
      <c r="U1755" s="27">
        <f t="shared" si="361"/>
        <v>0</v>
      </c>
      <c r="V1755" s="27">
        <f t="shared" si="362"/>
        <v>0</v>
      </c>
      <c r="W1755" s="27">
        <f t="shared" si="363"/>
        <v>0</v>
      </c>
      <c r="X1755" s="50">
        <f t="shared" si="364"/>
        <v>0</v>
      </c>
      <c r="Y1755" s="31">
        <f t="shared" si="365"/>
        <v>0</v>
      </c>
      <c r="Z1755" s="27"/>
      <c r="AA1755" s="27"/>
      <c r="AB1755" s="27"/>
    </row>
    <row r="1756" spans="1:28" x14ac:dyDescent="0.35">
      <c r="A1756" s="25">
        <f t="shared" si="354"/>
        <v>1735</v>
      </c>
      <c r="B1756" s="16" t="str">
        <f ca="1">IF(A1756&lt;$D$5,OFFSET('Constant mix'!$B$12,'Volatilite Portfeuille'!$E$2+A1756,0),"")</f>
        <v/>
      </c>
      <c r="C1756" s="23" t="str">
        <f ca="1">IF($A1756&lt;$D$5,OFFSET('Constant mix'!$C$13,'Volatilite Portfeuille'!$E$2+$A1756,0),"")</f>
        <v/>
      </c>
      <c r="D1756" s="25" t="str">
        <f ca="1">IF($A1756&lt;$D$5,OFFSET('Constant mix'!F$12,'Volatilite Portfeuille'!$E$2+$A1756,0),"")</f>
        <v/>
      </c>
      <c r="E1756" s="7" t="str">
        <f ca="1">IF($A1756&lt;$D$5,OFFSET('Constant mix'!G$12,'Volatilite Portfeuille'!$E$2+$A1756,0),"")</f>
        <v/>
      </c>
      <c r="F1756" s="7" t="str">
        <f ca="1">IF($A1756&lt;$D$5,OFFSET('Constant mix'!H$12,'Volatilite Portfeuille'!$E$2+$A1756,0),"")</f>
        <v/>
      </c>
      <c r="G1756" s="7" t="str">
        <f ca="1">IF($A1756&lt;$D$5,OFFSET('Constant mix'!I$12,'Volatilite Portfeuille'!$E$2+$A1756,0),"")</f>
        <v/>
      </c>
      <c r="H1756" s="7" t="str">
        <f ca="1">IF($A1756&lt;$D$5,OFFSET('Constant mix'!J$12,'Volatilite Portfeuille'!$E$2+$A1756,0),"")</f>
        <v/>
      </c>
      <c r="I1756" s="7" t="str">
        <f ca="1">IF($A1756&lt;$D$5,OFFSET('Constant mix'!K$12,'Volatilite Portfeuille'!$E$2+$A1756,0),"")</f>
        <v/>
      </c>
      <c r="J1756" s="7" t="str">
        <f ca="1">IF($A1756&lt;$D$5,OFFSET('Constant mix'!L$12,'Volatilite Portfeuille'!$E$2+$A1756,0),"")</f>
        <v/>
      </c>
      <c r="K1756" s="7" t="str">
        <f ca="1">IF($A1756&lt;$D$5,OFFSET('Constant mix'!M$12,'Volatilite Portfeuille'!$E$2+$A1756,0),"")</f>
        <v/>
      </c>
      <c r="L1756" s="7" t="str">
        <f ca="1">IF($A1756&lt;$D$5,OFFSET('Constant mix'!N$12,'Volatilite Portfeuille'!$E$2+$A1756,0),"")</f>
        <v/>
      </c>
      <c r="M1756" s="7" t="str">
        <f ca="1">IF($A1756&lt;$D$5,OFFSET('Constant mix'!O$12,'Volatilite Portfeuille'!$E$2+$A1756,0),"")</f>
        <v/>
      </c>
      <c r="N1756" s="7" t="str">
        <f ca="1">IF($A1756&lt;$D$5,OFFSET('Constant mix'!$AM$12,'Volatilite Portfeuille'!$E$2+$A1756,0),"")</f>
        <v/>
      </c>
      <c r="O1756" s="5">
        <f t="shared" si="355"/>
        <v>0</v>
      </c>
      <c r="P1756" s="27">
        <f t="shared" si="356"/>
        <v>0</v>
      </c>
      <c r="Q1756" s="27">
        <f t="shared" si="357"/>
        <v>0</v>
      </c>
      <c r="R1756" s="27">
        <f t="shared" si="358"/>
        <v>0</v>
      </c>
      <c r="S1756" s="27">
        <f t="shared" si="359"/>
        <v>0</v>
      </c>
      <c r="T1756" s="27">
        <f t="shared" si="360"/>
        <v>0</v>
      </c>
      <c r="U1756" s="27">
        <f t="shared" si="361"/>
        <v>0</v>
      </c>
      <c r="V1756" s="27">
        <f t="shared" si="362"/>
        <v>0</v>
      </c>
      <c r="W1756" s="27">
        <f t="shared" si="363"/>
        <v>0</v>
      </c>
      <c r="X1756" s="50">
        <f t="shared" si="364"/>
        <v>0</v>
      </c>
      <c r="Y1756" s="31">
        <f t="shared" si="365"/>
        <v>0</v>
      </c>
      <c r="Z1756" s="27"/>
      <c r="AA1756" s="27"/>
      <c r="AB1756" s="27"/>
    </row>
    <row r="1757" spans="1:28" x14ac:dyDescent="0.35">
      <c r="A1757" s="25">
        <f t="shared" si="354"/>
        <v>1736</v>
      </c>
      <c r="B1757" s="16" t="str">
        <f ca="1">IF(A1757&lt;$D$5,OFFSET('Constant mix'!$B$12,'Volatilite Portfeuille'!$E$2+A1757,0),"")</f>
        <v/>
      </c>
      <c r="C1757" s="23" t="str">
        <f ca="1">IF($A1757&lt;$D$5,OFFSET('Constant mix'!$C$13,'Volatilite Portfeuille'!$E$2+$A1757,0),"")</f>
        <v/>
      </c>
      <c r="D1757" s="25" t="str">
        <f ca="1">IF($A1757&lt;$D$5,OFFSET('Constant mix'!F$12,'Volatilite Portfeuille'!$E$2+$A1757,0),"")</f>
        <v/>
      </c>
      <c r="E1757" s="7" t="str">
        <f ca="1">IF($A1757&lt;$D$5,OFFSET('Constant mix'!G$12,'Volatilite Portfeuille'!$E$2+$A1757,0),"")</f>
        <v/>
      </c>
      <c r="F1757" s="7" t="str">
        <f ca="1">IF($A1757&lt;$D$5,OFFSET('Constant mix'!H$12,'Volatilite Portfeuille'!$E$2+$A1757,0),"")</f>
        <v/>
      </c>
      <c r="G1757" s="7" t="str">
        <f ca="1">IF($A1757&lt;$D$5,OFFSET('Constant mix'!I$12,'Volatilite Portfeuille'!$E$2+$A1757,0),"")</f>
        <v/>
      </c>
      <c r="H1757" s="7" t="str">
        <f ca="1">IF($A1757&lt;$D$5,OFFSET('Constant mix'!J$12,'Volatilite Portfeuille'!$E$2+$A1757,0),"")</f>
        <v/>
      </c>
      <c r="I1757" s="7" t="str">
        <f ca="1">IF($A1757&lt;$D$5,OFFSET('Constant mix'!K$12,'Volatilite Portfeuille'!$E$2+$A1757,0),"")</f>
        <v/>
      </c>
      <c r="J1757" s="7" t="str">
        <f ca="1">IF($A1757&lt;$D$5,OFFSET('Constant mix'!L$12,'Volatilite Portfeuille'!$E$2+$A1757,0),"")</f>
        <v/>
      </c>
      <c r="K1757" s="7" t="str">
        <f ca="1">IF($A1757&lt;$D$5,OFFSET('Constant mix'!M$12,'Volatilite Portfeuille'!$E$2+$A1757,0),"")</f>
        <v/>
      </c>
      <c r="L1757" s="7" t="str">
        <f ca="1">IF($A1757&lt;$D$5,OFFSET('Constant mix'!N$12,'Volatilite Portfeuille'!$E$2+$A1757,0),"")</f>
        <v/>
      </c>
      <c r="M1757" s="7" t="str">
        <f ca="1">IF($A1757&lt;$D$5,OFFSET('Constant mix'!O$12,'Volatilite Portfeuille'!$E$2+$A1757,0),"")</f>
        <v/>
      </c>
      <c r="N1757" s="7" t="str">
        <f ca="1">IF($A1757&lt;$D$5,OFFSET('Constant mix'!$AM$12,'Volatilite Portfeuille'!$E$2+$A1757,0),"")</f>
        <v/>
      </c>
      <c r="O1757" s="5">
        <f t="shared" si="355"/>
        <v>0</v>
      </c>
      <c r="P1757" s="27">
        <f t="shared" si="356"/>
        <v>0</v>
      </c>
      <c r="Q1757" s="27">
        <f t="shared" si="357"/>
        <v>0</v>
      </c>
      <c r="R1757" s="27">
        <f t="shared" si="358"/>
        <v>0</v>
      </c>
      <c r="S1757" s="27">
        <f t="shared" si="359"/>
        <v>0</v>
      </c>
      <c r="T1757" s="27">
        <f t="shared" si="360"/>
        <v>0</v>
      </c>
      <c r="U1757" s="27">
        <f t="shared" si="361"/>
        <v>0</v>
      </c>
      <c r="V1757" s="27">
        <f t="shared" si="362"/>
        <v>0</v>
      </c>
      <c r="W1757" s="27">
        <f t="shared" si="363"/>
        <v>0</v>
      </c>
      <c r="X1757" s="50">
        <f t="shared" si="364"/>
        <v>0</v>
      </c>
      <c r="Y1757" s="31">
        <f t="shared" si="365"/>
        <v>0</v>
      </c>
      <c r="Z1757" s="27"/>
      <c r="AA1757" s="27"/>
      <c r="AB1757" s="27"/>
    </row>
    <row r="1758" spans="1:28" x14ac:dyDescent="0.35">
      <c r="A1758" s="25">
        <f t="shared" si="354"/>
        <v>1737</v>
      </c>
      <c r="B1758" s="16" t="str">
        <f ca="1">IF(A1758&lt;$D$5,OFFSET('Constant mix'!$B$12,'Volatilite Portfeuille'!$E$2+A1758,0),"")</f>
        <v/>
      </c>
      <c r="C1758" s="23" t="str">
        <f ca="1">IF($A1758&lt;$D$5,OFFSET('Constant mix'!$C$13,'Volatilite Portfeuille'!$E$2+$A1758,0),"")</f>
        <v/>
      </c>
      <c r="D1758" s="25" t="str">
        <f ca="1">IF($A1758&lt;$D$5,OFFSET('Constant mix'!F$12,'Volatilite Portfeuille'!$E$2+$A1758,0),"")</f>
        <v/>
      </c>
      <c r="E1758" s="7" t="str">
        <f ca="1">IF($A1758&lt;$D$5,OFFSET('Constant mix'!G$12,'Volatilite Portfeuille'!$E$2+$A1758,0),"")</f>
        <v/>
      </c>
      <c r="F1758" s="7" t="str">
        <f ca="1">IF($A1758&lt;$D$5,OFFSET('Constant mix'!H$12,'Volatilite Portfeuille'!$E$2+$A1758,0),"")</f>
        <v/>
      </c>
      <c r="G1758" s="7" t="str">
        <f ca="1">IF($A1758&lt;$D$5,OFFSET('Constant mix'!I$12,'Volatilite Portfeuille'!$E$2+$A1758,0),"")</f>
        <v/>
      </c>
      <c r="H1758" s="7" t="str">
        <f ca="1">IF($A1758&lt;$D$5,OFFSET('Constant mix'!J$12,'Volatilite Portfeuille'!$E$2+$A1758,0),"")</f>
        <v/>
      </c>
      <c r="I1758" s="7" t="str">
        <f ca="1">IF($A1758&lt;$D$5,OFFSET('Constant mix'!K$12,'Volatilite Portfeuille'!$E$2+$A1758,0),"")</f>
        <v/>
      </c>
      <c r="J1758" s="7" t="str">
        <f ca="1">IF($A1758&lt;$D$5,OFFSET('Constant mix'!L$12,'Volatilite Portfeuille'!$E$2+$A1758,0),"")</f>
        <v/>
      </c>
      <c r="K1758" s="7" t="str">
        <f ca="1">IF($A1758&lt;$D$5,OFFSET('Constant mix'!M$12,'Volatilite Portfeuille'!$E$2+$A1758,0),"")</f>
        <v/>
      </c>
      <c r="L1758" s="7" t="str">
        <f ca="1">IF($A1758&lt;$D$5,OFFSET('Constant mix'!N$12,'Volatilite Portfeuille'!$E$2+$A1758,0),"")</f>
        <v/>
      </c>
      <c r="M1758" s="7" t="str">
        <f ca="1">IF($A1758&lt;$D$5,OFFSET('Constant mix'!O$12,'Volatilite Portfeuille'!$E$2+$A1758,0),"")</f>
        <v/>
      </c>
      <c r="N1758" s="7" t="str">
        <f ca="1">IF($A1758&lt;$D$5,OFFSET('Constant mix'!$AM$12,'Volatilite Portfeuille'!$E$2+$A1758,0),"")</f>
        <v/>
      </c>
      <c r="O1758" s="5">
        <f t="shared" si="355"/>
        <v>0</v>
      </c>
      <c r="P1758" s="27">
        <f t="shared" si="356"/>
        <v>0</v>
      </c>
      <c r="Q1758" s="27">
        <f t="shared" si="357"/>
        <v>0</v>
      </c>
      <c r="R1758" s="27">
        <f t="shared" si="358"/>
        <v>0</v>
      </c>
      <c r="S1758" s="27">
        <f t="shared" si="359"/>
        <v>0</v>
      </c>
      <c r="T1758" s="27">
        <f t="shared" si="360"/>
        <v>0</v>
      </c>
      <c r="U1758" s="27">
        <f t="shared" si="361"/>
        <v>0</v>
      </c>
      <c r="V1758" s="27">
        <f t="shared" si="362"/>
        <v>0</v>
      </c>
      <c r="W1758" s="27">
        <f t="shared" si="363"/>
        <v>0</v>
      </c>
      <c r="X1758" s="50">
        <f t="shared" si="364"/>
        <v>0</v>
      </c>
      <c r="Y1758" s="31">
        <f t="shared" si="365"/>
        <v>0</v>
      </c>
      <c r="Z1758" s="27"/>
      <c r="AA1758" s="27"/>
      <c r="AB1758" s="27"/>
    </row>
    <row r="1759" spans="1:28" x14ac:dyDescent="0.35">
      <c r="A1759" s="25">
        <f t="shared" si="354"/>
        <v>1738</v>
      </c>
      <c r="B1759" s="16" t="str">
        <f ca="1">IF(A1759&lt;$D$5,OFFSET('Constant mix'!$B$12,'Volatilite Portfeuille'!$E$2+A1759,0),"")</f>
        <v/>
      </c>
      <c r="C1759" s="23" t="str">
        <f ca="1">IF($A1759&lt;$D$5,OFFSET('Constant mix'!$C$13,'Volatilite Portfeuille'!$E$2+$A1759,0),"")</f>
        <v/>
      </c>
      <c r="D1759" s="25" t="str">
        <f ca="1">IF($A1759&lt;$D$5,OFFSET('Constant mix'!F$12,'Volatilite Portfeuille'!$E$2+$A1759,0),"")</f>
        <v/>
      </c>
      <c r="E1759" s="7" t="str">
        <f ca="1">IF($A1759&lt;$D$5,OFFSET('Constant mix'!G$12,'Volatilite Portfeuille'!$E$2+$A1759,0),"")</f>
        <v/>
      </c>
      <c r="F1759" s="7" t="str">
        <f ca="1">IF($A1759&lt;$D$5,OFFSET('Constant mix'!H$12,'Volatilite Portfeuille'!$E$2+$A1759,0),"")</f>
        <v/>
      </c>
      <c r="G1759" s="7" t="str">
        <f ca="1">IF($A1759&lt;$D$5,OFFSET('Constant mix'!I$12,'Volatilite Portfeuille'!$E$2+$A1759,0),"")</f>
        <v/>
      </c>
      <c r="H1759" s="7" t="str">
        <f ca="1">IF($A1759&lt;$D$5,OFFSET('Constant mix'!J$12,'Volatilite Portfeuille'!$E$2+$A1759,0),"")</f>
        <v/>
      </c>
      <c r="I1759" s="7" t="str">
        <f ca="1">IF($A1759&lt;$D$5,OFFSET('Constant mix'!K$12,'Volatilite Portfeuille'!$E$2+$A1759,0),"")</f>
        <v/>
      </c>
      <c r="J1759" s="7" t="str">
        <f ca="1">IF($A1759&lt;$D$5,OFFSET('Constant mix'!L$12,'Volatilite Portfeuille'!$E$2+$A1759,0),"")</f>
        <v/>
      </c>
      <c r="K1759" s="7" t="str">
        <f ca="1">IF($A1759&lt;$D$5,OFFSET('Constant mix'!M$12,'Volatilite Portfeuille'!$E$2+$A1759,0),"")</f>
        <v/>
      </c>
      <c r="L1759" s="7" t="str">
        <f ca="1">IF($A1759&lt;$D$5,OFFSET('Constant mix'!N$12,'Volatilite Portfeuille'!$E$2+$A1759,0),"")</f>
        <v/>
      </c>
      <c r="M1759" s="7" t="str">
        <f ca="1">IF($A1759&lt;$D$5,OFFSET('Constant mix'!O$12,'Volatilite Portfeuille'!$E$2+$A1759,0),"")</f>
        <v/>
      </c>
      <c r="N1759" s="7" t="str">
        <f ca="1">IF($A1759&lt;$D$5,OFFSET('Constant mix'!$AM$12,'Volatilite Portfeuille'!$E$2+$A1759,0),"")</f>
        <v/>
      </c>
      <c r="O1759" s="5">
        <f t="shared" si="355"/>
        <v>0</v>
      </c>
      <c r="P1759" s="27">
        <f t="shared" si="356"/>
        <v>0</v>
      </c>
      <c r="Q1759" s="27">
        <f t="shared" si="357"/>
        <v>0</v>
      </c>
      <c r="R1759" s="27">
        <f t="shared" si="358"/>
        <v>0</v>
      </c>
      <c r="S1759" s="27">
        <f t="shared" si="359"/>
        <v>0</v>
      </c>
      <c r="T1759" s="27">
        <f t="shared" si="360"/>
        <v>0</v>
      </c>
      <c r="U1759" s="27">
        <f t="shared" si="361"/>
        <v>0</v>
      </c>
      <c r="V1759" s="27">
        <f t="shared" si="362"/>
        <v>0</v>
      </c>
      <c r="W1759" s="27">
        <f t="shared" si="363"/>
        <v>0</v>
      </c>
      <c r="X1759" s="50">
        <f t="shared" si="364"/>
        <v>0</v>
      </c>
      <c r="Y1759" s="31">
        <f t="shared" si="365"/>
        <v>0</v>
      </c>
      <c r="Z1759" s="27"/>
      <c r="AA1759" s="27"/>
      <c r="AB1759" s="27"/>
    </row>
    <row r="1760" spans="1:28" x14ac:dyDescent="0.35">
      <c r="A1760" s="25">
        <f t="shared" si="354"/>
        <v>1739</v>
      </c>
      <c r="B1760" s="16" t="str">
        <f ca="1">IF(A1760&lt;$D$5,OFFSET('Constant mix'!$B$12,'Volatilite Portfeuille'!$E$2+A1760,0),"")</f>
        <v/>
      </c>
      <c r="C1760" s="23" t="str">
        <f ca="1">IF($A1760&lt;$D$5,OFFSET('Constant mix'!$C$13,'Volatilite Portfeuille'!$E$2+$A1760,0),"")</f>
        <v/>
      </c>
      <c r="D1760" s="25" t="str">
        <f ca="1">IF($A1760&lt;$D$5,OFFSET('Constant mix'!F$12,'Volatilite Portfeuille'!$E$2+$A1760,0),"")</f>
        <v/>
      </c>
      <c r="E1760" s="7" t="str">
        <f ca="1">IF($A1760&lt;$D$5,OFFSET('Constant mix'!G$12,'Volatilite Portfeuille'!$E$2+$A1760,0),"")</f>
        <v/>
      </c>
      <c r="F1760" s="7" t="str">
        <f ca="1">IF($A1760&lt;$D$5,OFFSET('Constant mix'!H$12,'Volatilite Portfeuille'!$E$2+$A1760,0),"")</f>
        <v/>
      </c>
      <c r="G1760" s="7" t="str">
        <f ca="1">IF($A1760&lt;$D$5,OFFSET('Constant mix'!I$12,'Volatilite Portfeuille'!$E$2+$A1760,0),"")</f>
        <v/>
      </c>
      <c r="H1760" s="7" t="str">
        <f ca="1">IF($A1760&lt;$D$5,OFFSET('Constant mix'!J$12,'Volatilite Portfeuille'!$E$2+$A1760,0),"")</f>
        <v/>
      </c>
      <c r="I1760" s="7" t="str">
        <f ca="1">IF($A1760&lt;$D$5,OFFSET('Constant mix'!K$12,'Volatilite Portfeuille'!$E$2+$A1760,0),"")</f>
        <v/>
      </c>
      <c r="J1760" s="7" t="str">
        <f ca="1">IF($A1760&lt;$D$5,OFFSET('Constant mix'!L$12,'Volatilite Portfeuille'!$E$2+$A1760,0),"")</f>
        <v/>
      </c>
      <c r="K1760" s="7" t="str">
        <f ca="1">IF($A1760&lt;$D$5,OFFSET('Constant mix'!M$12,'Volatilite Portfeuille'!$E$2+$A1760,0),"")</f>
        <v/>
      </c>
      <c r="L1760" s="7" t="str">
        <f ca="1">IF($A1760&lt;$D$5,OFFSET('Constant mix'!N$12,'Volatilite Portfeuille'!$E$2+$A1760,0),"")</f>
        <v/>
      </c>
      <c r="M1760" s="7" t="str">
        <f ca="1">IF($A1760&lt;$D$5,OFFSET('Constant mix'!O$12,'Volatilite Portfeuille'!$E$2+$A1760,0),"")</f>
        <v/>
      </c>
      <c r="N1760" s="7" t="str">
        <f ca="1">IF($A1760&lt;$D$5,OFFSET('Constant mix'!$AM$12,'Volatilite Portfeuille'!$E$2+$A1760,0),"")</f>
        <v/>
      </c>
      <c r="O1760" s="5">
        <f t="shared" si="355"/>
        <v>0</v>
      </c>
      <c r="P1760" s="27">
        <f t="shared" si="356"/>
        <v>0</v>
      </c>
      <c r="Q1760" s="27">
        <f t="shared" si="357"/>
        <v>0</v>
      </c>
      <c r="R1760" s="27">
        <f t="shared" si="358"/>
        <v>0</v>
      </c>
      <c r="S1760" s="27">
        <f t="shared" si="359"/>
        <v>0</v>
      </c>
      <c r="T1760" s="27">
        <f t="shared" si="360"/>
        <v>0</v>
      </c>
      <c r="U1760" s="27">
        <f t="shared" si="361"/>
        <v>0</v>
      </c>
      <c r="V1760" s="27">
        <f t="shared" si="362"/>
        <v>0</v>
      </c>
      <c r="W1760" s="27">
        <f t="shared" si="363"/>
        <v>0</v>
      </c>
      <c r="X1760" s="50">
        <f t="shared" si="364"/>
        <v>0</v>
      </c>
      <c r="Y1760" s="31">
        <f t="shared" si="365"/>
        <v>0</v>
      </c>
      <c r="Z1760" s="27"/>
      <c r="AA1760" s="27"/>
      <c r="AB1760" s="27"/>
    </row>
    <row r="1761" spans="1:28" x14ac:dyDescent="0.35">
      <c r="A1761" s="25">
        <f t="shared" si="354"/>
        <v>1740</v>
      </c>
      <c r="B1761" s="16" t="str">
        <f ca="1">IF(A1761&lt;$D$5,OFFSET('Constant mix'!$B$12,'Volatilite Portfeuille'!$E$2+A1761,0),"")</f>
        <v/>
      </c>
      <c r="C1761" s="23" t="str">
        <f ca="1">IF($A1761&lt;$D$5,OFFSET('Constant mix'!$C$13,'Volatilite Portfeuille'!$E$2+$A1761,0),"")</f>
        <v/>
      </c>
      <c r="D1761" s="25" t="str">
        <f ca="1">IF($A1761&lt;$D$5,OFFSET('Constant mix'!F$12,'Volatilite Portfeuille'!$E$2+$A1761,0),"")</f>
        <v/>
      </c>
      <c r="E1761" s="7" t="str">
        <f ca="1">IF($A1761&lt;$D$5,OFFSET('Constant mix'!G$12,'Volatilite Portfeuille'!$E$2+$A1761,0),"")</f>
        <v/>
      </c>
      <c r="F1761" s="7" t="str">
        <f ca="1">IF($A1761&lt;$D$5,OFFSET('Constant mix'!H$12,'Volatilite Portfeuille'!$E$2+$A1761,0),"")</f>
        <v/>
      </c>
      <c r="G1761" s="7" t="str">
        <f ca="1">IF($A1761&lt;$D$5,OFFSET('Constant mix'!I$12,'Volatilite Portfeuille'!$E$2+$A1761,0),"")</f>
        <v/>
      </c>
      <c r="H1761" s="7" t="str">
        <f ca="1">IF($A1761&lt;$D$5,OFFSET('Constant mix'!J$12,'Volatilite Portfeuille'!$E$2+$A1761,0),"")</f>
        <v/>
      </c>
      <c r="I1761" s="7" t="str">
        <f ca="1">IF($A1761&lt;$D$5,OFFSET('Constant mix'!K$12,'Volatilite Portfeuille'!$E$2+$A1761,0),"")</f>
        <v/>
      </c>
      <c r="J1761" s="7" t="str">
        <f ca="1">IF($A1761&lt;$D$5,OFFSET('Constant mix'!L$12,'Volatilite Portfeuille'!$E$2+$A1761,0),"")</f>
        <v/>
      </c>
      <c r="K1761" s="7" t="str">
        <f ca="1">IF($A1761&lt;$D$5,OFFSET('Constant mix'!M$12,'Volatilite Portfeuille'!$E$2+$A1761,0),"")</f>
        <v/>
      </c>
      <c r="L1761" s="7" t="str">
        <f ca="1">IF($A1761&lt;$D$5,OFFSET('Constant mix'!N$12,'Volatilite Portfeuille'!$E$2+$A1761,0),"")</f>
        <v/>
      </c>
      <c r="M1761" s="7" t="str">
        <f ca="1">IF($A1761&lt;$D$5,OFFSET('Constant mix'!O$12,'Volatilite Portfeuille'!$E$2+$A1761,0),"")</f>
        <v/>
      </c>
      <c r="N1761" s="7" t="str">
        <f ca="1">IF($A1761&lt;$D$5,OFFSET('Constant mix'!$AM$12,'Volatilite Portfeuille'!$E$2+$A1761,0),"")</f>
        <v/>
      </c>
      <c r="O1761" s="5">
        <f t="shared" si="355"/>
        <v>0</v>
      </c>
      <c r="P1761" s="27">
        <f t="shared" si="356"/>
        <v>0</v>
      </c>
      <c r="Q1761" s="27">
        <f t="shared" si="357"/>
        <v>0</v>
      </c>
      <c r="R1761" s="27">
        <f t="shared" si="358"/>
        <v>0</v>
      </c>
      <c r="S1761" s="27">
        <f t="shared" si="359"/>
        <v>0</v>
      </c>
      <c r="T1761" s="27">
        <f t="shared" si="360"/>
        <v>0</v>
      </c>
      <c r="U1761" s="27">
        <f t="shared" si="361"/>
        <v>0</v>
      </c>
      <c r="V1761" s="27">
        <f t="shared" si="362"/>
        <v>0</v>
      </c>
      <c r="W1761" s="27">
        <f t="shared" si="363"/>
        <v>0</v>
      </c>
      <c r="X1761" s="50">
        <f t="shared" si="364"/>
        <v>0</v>
      </c>
      <c r="Y1761" s="31">
        <f t="shared" si="365"/>
        <v>0</v>
      </c>
      <c r="Z1761" s="27"/>
      <c r="AA1761" s="27"/>
      <c r="AB1761" s="27"/>
    </row>
    <row r="1762" spans="1:28" x14ac:dyDescent="0.35">
      <c r="A1762" s="25">
        <f t="shared" si="354"/>
        <v>1741</v>
      </c>
      <c r="B1762" s="16" t="str">
        <f ca="1">IF(A1762&lt;$D$5,OFFSET('Constant mix'!$B$12,'Volatilite Portfeuille'!$E$2+A1762,0),"")</f>
        <v/>
      </c>
      <c r="C1762" s="23" t="str">
        <f ca="1">IF($A1762&lt;$D$5,OFFSET('Constant mix'!$C$13,'Volatilite Portfeuille'!$E$2+$A1762,0),"")</f>
        <v/>
      </c>
      <c r="D1762" s="25" t="str">
        <f ca="1">IF($A1762&lt;$D$5,OFFSET('Constant mix'!F$12,'Volatilite Portfeuille'!$E$2+$A1762,0),"")</f>
        <v/>
      </c>
      <c r="E1762" s="7" t="str">
        <f ca="1">IF($A1762&lt;$D$5,OFFSET('Constant mix'!G$12,'Volatilite Portfeuille'!$E$2+$A1762,0),"")</f>
        <v/>
      </c>
      <c r="F1762" s="7" t="str">
        <f ca="1">IF($A1762&lt;$D$5,OFFSET('Constant mix'!H$12,'Volatilite Portfeuille'!$E$2+$A1762,0),"")</f>
        <v/>
      </c>
      <c r="G1762" s="7" t="str">
        <f ca="1">IF($A1762&lt;$D$5,OFFSET('Constant mix'!I$12,'Volatilite Portfeuille'!$E$2+$A1762,0),"")</f>
        <v/>
      </c>
      <c r="H1762" s="7" t="str">
        <f ca="1">IF($A1762&lt;$D$5,OFFSET('Constant mix'!J$12,'Volatilite Portfeuille'!$E$2+$A1762,0),"")</f>
        <v/>
      </c>
      <c r="I1762" s="7" t="str">
        <f ca="1">IF($A1762&lt;$D$5,OFFSET('Constant mix'!K$12,'Volatilite Portfeuille'!$E$2+$A1762,0),"")</f>
        <v/>
      </c>
      <c r="J1762" s="7" t="str">
        <f ca="1">IF($A1762&lt;$D$5,OFFSET('Constant mix'!L$12,'Volatilite Portfeuille'!$E$2+$A1762,0),"")</f>
        <v/>
      </c>
      <c r="K1762" s="7" t="str">
        <f ca="1">IF($A1762&lt;$D$5,OFFSET('Constant mix'!M$12,'Volatilite Portfeuille'!$E$2+$A1762,0),"")</f>
        <v/>
      </c>
      <c r="L1762" s="7" t="str">
        <f ca="1">IF($A1762&lt;$D$5,OFFSET('Constant mix'!N$12,'Volatilite Portfeuille'!$E$2+$A1762,0),"")</f>
        <v/>
      </c>
      <c r="M1762" s="7" t="str">
        <f ca="1">IF($A1762&lt;$D$5,OFFSET('Constant mix'!O$12,'Volatilite Portfeuille'!$E$2+$A1762,0),"")</f>
        <v/>
      </c>
      <c r="N1762" s="7" t="str">
        <f ca="1">IF($A1762&lt;$D$5,OFFSET('Constant mix'!$AM$12,'Volatilite Portfeuille'!$E$2+$A1762,0),"")</f>
        <v/>
      </c>
      <c r="O1762" s="5">
        <f t="shared" si="355"/>
        <v>0</v>
      </c>
      <c r="P1762" s="27">
        <f t="shared" si="356"/>
        <v>0</v>
      </c>
      <c r="Q1762" s="27">
        <f t="shared" si="357"/>
        <v>0</v>
      </c>
      <c r="R1762" s="27">
        <f t="shared" si="358"/>
        <v>0</v>
      </c>
      <c r="S1762" s="27">
        <f t="shared" si="359"/>
        <v>0</v>
      </c>
      <c r="T1762" s="27">
        <f t="shared" si="360"/>
        <v>0</v>
      </c>
      <c r="U1762" s="27">
        <f t="shared" si="361"/>
        <v>0</v>
      </c>
      <c r="V1762" s="27">
        <f t="shared" si="362"/>
        <v>0</v>
      </c>
      <c r="W1762" s="27">
        <f t="shared" si="363"/>
        <v>0</v>
      </c>
      <c r="X1762" s="50">
        <f t="shared" si="364"/>
        <v>0</v>
      </c>
      <c r="Y1762" s="31">
        <f t="shared" si="365"/>
        <v>0</v>
      </c>
      <c r="Z1762" s="27"/>
      <c r="AA1762" s="27"/>
      <c r="AB1762" s="27"/>
    </row>
    <row r="1763" spans="1:28" x14ac:dyDescent="0.35">
      <c r="A1763" s="25">
        <f t="shared" si="354"/>
        <v>1742</v>
      </c>
      <c r="B1763" s="16" t="str">
        <f ca="1">IF(A1763&lt;$D$5,OFFSET('Constant mix'!$B$12,'Volatilite Portfeuille'!$E$2+A1763,0),"")</f>
        <v/>
      </c>
      <c r="C1763" s="23" t="str">
        <f ca="1">IF($A1763&lt;$D$5,OFFSET('Constant mix'!$C$13,'Volatilite Portfeuille'!$E$2+$A1763,0),"")</f>
        <v/>
      </c>
      <c r="D1763" s="25" t="str">
        <f ca="1">IF($A1763&lt;$D$5,OFFSET('Constant mix'!F$12,'Volatilite Portfeuille'!$E$2+$A1763,0),"")</f>
        <v/>
      </c>
      <c r="E1763" s="7" t="str">
        <f ca="1">IF($A1763&lt;$D$5,OFFSET('Constant mix'!G$12,'Volatilite Portfeuille'!$E$2+$A1763,0),"")</f>
        <v/>
      </c>
      <c r="F1763" s="7" t="str">
        <f ca="1">IF($A1763&lt;$D$5,OFFSET('Constant mix'!H$12,'Volatilite Portfeuille'!$E$2+$A1763,0),"")</f>
        <v/>
      </c>
      <c r="G1763" s="7" t="str">
        <f ca="1">IF($A1763&lt;$D$5,OFFSET('Constant mix'!I$12,'Volatilite Portfeuille'!$E$2+$A1763,0),"")</f>
        <v/>
      </c>
      <c r="H1763" s="7" t="str">
        <f ca="1">IF($A1763&lt;$D$5,OFFSET('Constant mix'!J$12,'Volatilite Portfeuille'!$E$2+$A1763,0),"")</f>
        <v/>
      </c>
      <c r="I1763" s="7" t="str">
        <f ca="1">IF($A1763&lt;$D$5,OFFSET('Constant mix'!K$12,'Volatilite Portfeuille'!$E$2+$A1763,0),"")</f>
        <v/>
      </c>
      <c r="J1763" s="7" t="str">
        <f ca="1">IF($A1763&lt;$D$5,OFFSET('Constant mix'!L$12,'Volatilite Portfeuille'!$E$2+$A1763,0),"")</f>
        <v/>
      </c>
      <c r="K1763" s="7" t="str">
        <f ca="1">IF($A1763&lt;$D$5,OFFSET('Constant mix'!M$12,'Volatilite Portfeuille'!$E$2+$A1763,0),"")</f>
        <v/>
      </c>
      <c r="L1763" s="7" t="str">
        <f ca="1">IF($A1763&lt;$D$5,OFFSET('Constant mix'!N$12,'Volatilite Portfeuille'!$E$2+$A1763,0),"")</f>
        <v/>
      </c>
      <c r="M1763" s="7" t="str">
        <f ca="1">IF($A1763&lt;$D$5,OFFSET('Constant mix'!O$12,'Volatilite Portfeuille'!$E$2+$A1763,0),"")</f>
        <v/>
      </c>
      <c r="N1763" s="7" t="str">
        <f ca="1">IF($A1763&lt;$D$5,OFFSET('Constant mix'!$AM$12,'Volatilite Portfeuille'!$E$2+$A1763,0),"")</f>
        <v/>
      </c>
      <c r="O1763" s="5">
        <f t="shared" si="355"/>
        <v>0</v>
      </c>
      <c r="P1763" s="27">
        <f t="shared" si="356"/>
        <v>0</v>
      </c>
      <c r="Q1763" s="27">
        <f t="shared" si="357"/>
        <v>0</v>
      </c>
      <c r="R1763" s="27">
        <f t="shared" si="358"/>
        <v>0</v>
      </c>
      <c r="S1763" s="27">
        <f t="shared" si="359"/>
        <v>0</v>
      </c>
      <c r="T1763" s="27">
        <f t="shared" si="360"/>
        <v>0</v>
      </c>
      <c r="U1763" s="27">
        <f t="shared" si="361"/>
        <v>0</v>
      </c>
      <c r="V1763" s="27">
        <f t="shared" si="362"/>
        <v>0</v>
      </c>
      <c r="W1763" s="27">
        <f t="shared" si="363"/>
        <v>0</v>
      </c>
      <c r="X1763" s="50">
        <f t="shared" si="364"/>
        <v>0</v>
      </c>
      <c r="Y1763" s="31">
        <f t="shared" si="365"/>
        <v>0</v>
      </c>
      <c r="Z1763" s="27"/>
      <c r="AA1763" s="27"/>
      <c r="AB1763" s="27"/>
    </row>
    <row r="1764" spans="1:28" x14ac:dyDescent="0.35">
      <c r="A1764" s="25">
        <f t="shared" si="354"/>
        <v>1743</v>
      </c>
      <c r="B1764" s="16" t="str">
        <f ca="1">IF(A1764&lt;$D$5,OFFSET('Constant mix'!$B$12,'Volatilite Portfeuille'!$E$2+A1764,0),"")</f>
        <v/>
      </c>
      <c r="C1764" s="23" t="str">
        <f ca="1">IF($A1764&lt;$D$5,OFFSET('Constant mix'!$C$13,'Volatilite Portfeuille'!$E$2+$A1764,0),"")</f>
        <v/>
      </c>
      <c r="D1764" s="25" t="str">
        <f ca="1">IF($A1764&lt;$D$5,OFFSET('Constant mix'!F$12,'Volatilite Portfeuille'!$E$2+$A1764,0),"")</f>
        <v/>
      </c>
      <c r="E1764" s="7" t="str">
        <f ca="1">IF($A1764&lt;$D$5,OFFSET('Constant mix'!G$12,'Volatilite Portfeuille'!$E$2+$A1764,0),"")</f>
        <v/>
      </c>
      <c r="F1764" s="7" t="str">
        <f ca="1">IF($A1764&lt;$D$5,OFFSET('Constant mix'!H$12,'Volatilite Portfeuille'!$E$2+$A1764,0),"")</f>
        <v/>
      </c>
      <c r="G1764" s="7" t="str">
        <f ca="1">IF($A1764&lt;$D$5,OFFSET('Constant mix'!I$12,'Volatilite Portfeuille'!$E$2+$A1764,0),"")</f>
        <v/>
      </c>
      <c r="H1764" s="7" t="str">
        <f ca="1">IF($A1764&lt;$D$5,OFFSET('Constant mix'!J$12,'Volatilite Portfeuille'!$E$2+$A1764,0),"")</f>
        <v/>
      </c>
      <c r="I1764" s="7" t="str">
        <f ca="1">IF($A1764&lt;$D$5,OFFSET('Constant mix'!K$12,'Volatilite Portfeuille'!$E$2+$A1764,0),"")</f>
        <v/>
      </c>
      <c r="J1764" s="7" t="str">
        <f ca="1">IF($A1764&lt;$D$5,OFFSET('Constant mix'!L$12,'Volatilite Portfeuille'!$E$2+$A1764,0),"")</f>
        <v/>
      </c>
      <c r="K1764" s="7" t="str">
        <f ca="1">IF($A1764&lt;$D$5,OFFSET('Constant mix'!M$12,'Volatilite Portfeuille'!$E$2+$A1764,0),"")</f>
        <v/>
      </c>
      <c r="L1764" s="7" t="str">
        <f ca="1">IF($A1764&lt;$D$5,OFFSET('Constant mix'!N$12,'Volatilite Portfeuille'!$E$2+$A1764,0),"")</f>
        <v/>
      </c>
      <c r="M1764" s="7" t="str">
        <f ca="1">IF($A1764&lt;$D$5,OFFSET('Constant mix'!O$12,'Volatilite Portfeuille'!$E$2+$A1764,0),"")</f>
        <v/>
      </c>
      <c r="N1764" s="7" t="str">
        <f ca="1">IF($A1764&lt;$D$5,OFFSET('Constant mix'!$AM$12,'Volatilite Portfeuille'!$E$2+$A1764,0),"")</f>
        <v/>
      </c>
      <c r="O1764" s="5">
        <f t="shared" si="355"/>
        <v>0</v>
      </c>
      <c r="P1764" s="27">
        <f t="shared" si="356"/>
        <v>0</v>
      </c>
      <c r="Q1764" s="27">
        <f t="shared" si="357"/>
        <v>0</v>
      </c>
      <c r="R1764" s="27">
        <f t="shared" si="358"/>
        <v>0</v>
      </c>
      <c r="S1764" s="27">
        <f t="shared" si="359"/>
        <v>0</v>
      </c>
      <c r="T1764" s="27">
        <f t="shared" si="360"/>
        <v>0</v>
      </c>
      <c r="U1764" s="27">
        <f t="shared" si="361"/>
        <v>0</v>
      </c>
      <c r="V1764" s="27">
        <f t="shared" si="362"/>
        <v>0</v>
      </c>
      <c r="W1764" s="27">
        <f t="shared" si="363"/>
        <v>0</v>
      </c>
      <c r="X1764" s="50">
        <f t="shared" si="364"/>
        <v>0</v>
      </c>
      <c r="Y1764" s="31">
        <f t="shared" si="365"/>
        <v>0</v>
      </c>
      <c r="Z1764" s="27"/>
      <c r="AA1764" s="27"/>
      <c r="AB1764" s="27"/>
    </row>
    <row r="1765" spans="1:28" x14ac:dyDescent="0.35">
      <c r="A1765" s="25">
        <f t="shared" si="354"/>
        <v>1744</v>
      </c>
      <c r="B1765" s="16" t="str">
        <f ca="1">IF(A1765&lt;$D$5,OFFSET('Constant mix'!$B$12,'Volatilite Portfeuille'!$E$2+A1765,0),"")</f>
        <v/>
      </c>
      <c r="C1765" s="23" t="str">
        <f ca="1">IF($A1765&lt;$D$5,OFFSET('Constant mix'!$C$13,'Volatilite Portfeuille'!$E$2+$A1765,0),"")</f>
        <v/>
      </c>
      <c r="D1765" s="25" t="str">
        <f ca="1">IF($A1765&lt;$D$5,OFFSET('Constant mix'!F$12,'Volatilite Portfeuille'!$E$2+$A1765,0),"")</f>
        <v/>
      </c>
      <c r="E1765" s="7" t="str">
        <f ca="1">IF($A1765&lt;$D$5,OFFSET('Constant mix'!G$12,'Volatilite Portfeuille'!$E$2+$A1765,0),"")</f>
        <v/>
      </c>
      <c r="F1765" s="7" t="str">
        <f ca="1">IF($A1765&lt;$D$5,OFFSET('Constant mix'!H$12,'Volatilite Portfeuille'!$E$2+$A1765,0),"")</f>
        <v/>
      </c>
      <c r="G1765" s="7" t="str">
        <f ca="1">IF($A1765&lt;$D$5,OFFSET('Constant mix'!I$12,'Volatilite Portfeuille'!$E$2+$A1765,0),"")</f>
        <v/>
      </c>
      <c r="H1765" s="7" t="str">
        <f ca="1">IF($A1765&lt;$D$5,OFFSET('Constant mix'!J$12,'Volatilite Portfeuille'!$E$2+$A1765,0),"")</f>
        <v/>
      </c>
      <c r="I1765" s="7" t="str">
        <f ca="1">IF($A1765&lt;$D$5,OFFSET('Constant mix'!K$12,'Volatilite Portfeuille'!$E$2+$A1765,0),"")</f>
        <v/>
      </c>
      <c r="J1765" s="7" t="str">
        <f ca="1">IF($A1765&lt;$D$5,OFFSET('Constant mix'!L$12,'Volatilite Portfeuille'!$E$2+$A1765,0),"")</f>
        <v/>
      </c>
      <c r="K1765" s="7" t="str">
        <f ca="1">IF($A1765&lt;$D$5,OFFSET('Constant mix'!M$12,'Volatilite Portfeuille'!$E$2+$A1765,0),"")</f>
        <v/>
      </c>
      <c r="L1765" s="7" t="str">
        <f ca="1">IF($A1765&lt;$D$5,OFFSET('Constant mix'!N$12,'Volatilite Portfeuille'!$E$2+$A1765,0),"")</f>
        <v/>
      </c>
      <c r="M1765" s="7" t="str">
        <f ca="1">IF($A1765&lt;$D$5,OFFSET('Constant mix'!O$12,'Volatilite Portfeuille'!$E$2+$A1765,0),"")</f>
        <v/>
      </c>
      <c r="N1765" s="7" t="str">
        <f ca="1">IF($A1765&lt;$D$5,OFFSET('Constant mix'!$AM$12,'Volatilite Portfeuille'!$E$2+$A1765,0),"")</f>
        <v/>
      </c>
      <c r="O1765" s="5">
        <f t="shared" si="355"/>
        <v>0</v>
      </c>
      <c r="P1765" s="27">
        <f t="shared" si="356"/>
        <v>0</v>
      </c>
      <c r="Q1765" s="27">
        <f t="shared" si="357"/>
        <v>0</v>
      </c>
      <c r="R1765" s="27">
        <f t="shared" si="358"/>
        <v>0</v>
      </c>
      <c r="S1765" s="27">
        <f t="shared" si="359"/>
        <v>0</v>
      </c>
      <c r="T1765" s="27">
        <f t="shared" si="360"/>
        <v>0</v>
      </c>
      <c r="U1765" s="27">
        <f t="shared" si="361"/>
        <v>0</v>
      </c>
      <c r="V1765" s="27">
        <f t="shared" si="362"/>
        <v>0</v>
      </c>
      <c r="W1765" s="27">
        <f t="shared" si="363"/>
        <v>0</v>
      </c>
      <c r="X1765" s="50">
        <f t="shared" si="364"/>
        <v>0</v>
      </c>
      <c r="Y1765" s="31">
        <f t="shared" si="365"/>
        <v>0</v>
      </c>
      <c r="Z1765" s="27"/>
      <c r="AA1765" s="27"/>
      <c r="AB1765" s="27"/>
    </row>
    <row r="1766" spans="1:28" x14ac:dyDescent="0.35">
      <c r="A1766" s="25">
        <f t="shared" si="354"/>
        <v>1745</v>
      </c>
      <c r="B1766" s="16" t="str">
        <f ca="1">IF(A1766&lt;$D$5,OFFSET('Constant mix'!$B$12,'Volatilite Portfeuille'!$E$2+A1766,0),"")</f>
        <v/>
      </c>
      <c r="C1766" s="23" t="str">
        <f ca="1">IF($A1766&lt;$D$5,OFFSET('Constant mix'!$C$13,'Volatilite Portfeuille'!$E$2+$A1766,0),"")</f>
        <v/>
      </c>
      <c r="D1766" s="25" t="str">
        <f ca="1">IF($A1766&lt;$D$5,OFFSET('Constant mix'!F$12,'Volatilite Portfeuille'!$E$2+$A1766,0),"")</f>
        <v/>
      </c>
      <c r="E1766" s="7" t="str">
        <f ca="1">IF($A1766&lt;$D$5,OFFSET('Constant mix'!G$12,'Volatilite Portfeuille'!$E$2+$A1766,0),"")</f>
        <v/>
      </c>
      <c r="F1766" s="7" t="str">
        <f ca="1">IF($A1766&lt;$D$5,OFFSET('Constant mix'!H$12,'Volatilite Portfeuille'!$E$2+$A1766,0),"")</f>
        <v/>
      </c>
      <c r="G1766" s="7" t="str">
        <f ca="1">IF($A1766&lt;$D$5,OFFSET('Constant mix'!I$12,'Volatilite Portfeuille'!$E$2+$A1766,0),"")</f>
        <v/>
      </c>
      <c r="H1766" s="7" t="str">
        <f ca="1">IF($A1766&lt;$D$5,OFFSET('Constant mix'!J$12,'Volatilite Portfeuille'!$E$2+$A1766,0),"")</f>
        <v/>
      </c>
      <c r="I1766" s="7" t="str">
        <f ca="1">IF($A1766&lt;$D$5,OFFSET('Constant mix'!K$12,'Volatilite Portfeuille'!$E$2+$A1766,0),"")</f>
        <v/>
      </c>
      <c r="J1766" s="7" t="str">
        <f ca="1">IF($A1766&lt;$D$5,OFFSET('Constant mix'!L$12,'Volatilite Portfeuille'!$E$2+$A1766,0),"")</f>
        <v/>
      </c>
      <c r="K1766" s="7" t="str">
        <f ca="1">IF($A1766&lt;$D$5,OFFSET('Constant mix'!M$12,'Volatilite Portfeuille'!$E$2+$A1766,0),"")</f>
        <v/>
      </c>
      <c r="L1766" s="7" t="str">
        <f ca="1">IF($A1766&lt;$D$5,OFFSET('Constant mix'!N$12,'Volatilite Portfeuille'!$E$2+$A1766,0),"")</f>
        <v/>
      </c>
      <c r="M1766" s="7" t="str">
        <f ca="1">IF($A1766&lt;$D$5,OFFSET('Constant mix'!O$12,'Volatilite Portfeuille'!$E$2+$A1766,0),"")</f>
        <v/>
      </c>
      <c r="N1766" s="7" t="str">
        <f ca="1">IF($A1766&lt;$D$5,OFFSET('Constant mix'!$AM$12,'Volatilite Portfeuille'!$E$2+$A1766,0),"")</f>
        <v/>
      </c>
      <c r="O1766" s="5">
        <f t="shared" si="355"/>
        <v>0</v>
      </c>
      <c r="P1766" s="27">
        <f t="shared" si="356"/>
        <v>0</v>
      </c>
      <c r="Q1766" s="27">
        <f t="shared" si="357"/>
        <v>0</v>
      </c>
      <c r="R1766" s="27">
        <f t="shared" si="358"/>
        <v>0</v>
      </c>
      <c r="S1766" s="27">
        <f t="shared" si="359"/>
        <v>0</v>
      </c>
      <c r="T1766" s="27">
        <f t="shared" si="360"/>
        <v>0</v>
      </c>
      <c r="U1766" s="27">
        <f t="shared" si="361"/>
        <v>0</v>
      </c>
      <c r="V1766" s="27">
        <f t="shared" si="362"/>
        <v>0</v>
      </c>
      <c r="W1766" s="27">
        <f t="shared" si="363"/>
        <v>0</v>
      </c>
      <c r="X1766" s="50">
        <f t="shared" si="364"/>
        <v>0</v>
      </c>
      <c r="Y1766" s="31">
        <f t="shared" si="365"/>
        <v>0</v>
      </c>
      <c r="Z1766" s="27"/>
      <c r="AA1766" s="27"/>
      <c r="AB1766" s="27"/>
    </row>
    <row r="1767" spans="1:28" x14ac:dyDescent="0.35">
      <c r="A1767" s="25">
        <f t="shared" si="354"/>
        <v>1746</v>
      </c>
      <c r="B1767" s="16" t="str">
        <f ca="1">IF(A1767&lt;$D$5,OFFSET('Constant mix'!$B$12,'Volatilite Portfeuille'!$E$2+A1767,0),"")</f>
        <v/>
      </c>
      <c r="C1767" s="23" t="str">
        <f ca="1">IF($A1767&lt;$D$5,OFFSET('Constant mix'!$C$13,'Volatilite Portfeuille'!$E$2+$A1767,0),"")</f>
        <v/>
      </c>
      <c r="D1767" s="25" t="str">
        <f ca="1">IF($A1767&lt;$D$5,OFFSET('Constant mix'!F$12,'Volatilite Portfeuille'!$E$2+$A1767,0),"")</f>
        <v/>
      </c>
      <c r="E1767" s="7" t="str">
        <f ca="1">IF($A1767&lt;$D$5,OFFSET('Constant mix'!G$12,'Volatilite Portfeuille'!$E$2+$A1767,0),"")</f>
        <v/>
      </c>
      <c r="F1767" s="7" t="str">
        <f ca="1">IF($A1767&lt;$D$5,OFFSET('Constant mix'!H$12,'Volatilite Portfeuille'!$E$2+$A1767,0),"")</f>
        <v/>
      </c>
      <c r="G1767" s="7" t="str">
        <f ca="1">IF($A1767&lt;$D$5,OFFSET('Constant mix'!I$12,'Volatilite Portfeuille'!$E$2+$A1767,0),"")</f>
        <v/>
      </c>
      <c r="H1767" s="7" t="str">
        <f ca="1">IF($A1767&lt;$D$5,OFFSET('Constant mix'!J$12,'Volatilite Portfeuille'!$E$2+$A1767,0),"")</f>
        <v/>
      </c>
      <c r="I1767" s="7" t="str">
        <f ca="1">IF($A1767&lt;$D$5,OFFSET('Constant mix'!K$12,'Volatilite Portfeuille'!$E$2+$A1767,0),"")</f>
        <v/>
      </c>
      <c r="J1767" s="7" t="str">
        <f ca="1">IF($A1767&lt;$D$5,OFFSET('Constant mix'!L$12,'Volatilite Portfeuille'!$E$2+$A1767,0),"")</f>
        <v/>
      </c>
      <c r="K1767" s="7" t="str">
        <f ca="1">IF($A1767&lt;$D$5,OFFSET('Constant mix'!M$12,'Volatilite Portfeuille'!$E$2+$A1767,0),"")</f>
        <v/>
      </c>
      <c r="L1767" s="7" t="str">
        <f ca="1">IF($A1767&lt;$D$5,OFFSET('Constant mix'!N$12,'Volatilite Portfeuille'!$E$2+$A1767,0),"")</f>
        <v/>
      </c>
      <c r="M1767" s="7" t="str">
        <f ca="1">IF($A1767&lt;$D$5,OFFSET('Constant mix'!O$12,'Volatilite Portfeuille'!$E$2+$A1767,0),"")</f>
        <v/>
      </c>
      <c r="N1767" s="7" t="str">
        <f ca="1">IF($A1767&lt;$D$5,OFFSET('Constant mix'!$AM$12,'Volatilite Portfeuille'!$E$2+$A1767,0),"")</f>
        <v/>
      </c>
      <c r="O1767" s="5">
        <f t="shared" si="355"/>
        <v>0</v>
      </c>
      <c r="P1767" s="27">
        <f t="shared" si="356"/>
        <v>0</v>
      </c>
      <c r="Q1767" s="27">
        <f t="shared" si="357"/>
        <v>0</v>
      </c>
      <c r="R1767" s="27">
        <f t="shared" si="358"/>
        <v>0</v>
      </c>
      <c r="S1767" s="27">
        <f t="shared" si="359"/>
        <v>0</v>
      </c>
      <c r="T1767" s="27">
        <f t="shared" si="360"/>
        <v>0</v>
      </c>
      <c r="U1767" s="27">
        <f t="shared" si="361"/>
        <v>0</v>
      </c>
      <c r="V1767" s="27">
        <f t="shared" si="362"/>
        <v>0</v>
      </c>
      <c r="W1767" s="27">
        <f t="shared" si="363"/>
        <v>0</v>
      </c>
      <c r="X1767" s="50">
        <f t="shared" si="364"/>
        <v>0</v>
      </c>
      <c r="Y1767" s="31">
        <f t="shared" si="365"/>
        <v>0</v>
      </c>
      <c r="Z1767" s="27"/>
      <c r="AA1767" s="27"/>
      <c r="AB1767" s="27"/>
    </row>
    <row r="1768" spans="1:28" x14ac:dyDescent="0.35">
      <c r="A1768" s="25">
        <f t="shared" si="354"/>
        <v>1747</v>
      </c>
      <c r="B1768" s="16" t="str">
        <f ca="1">IF(A1768&lt;$D$5,OFFSET('Constant mix'!$B$12,'Volatilite Portfeuille'!$E$2+A1768,0),"")</f>
        <v/>
      </c>
      <c r="C1768" s="23" t="str">
        <f ca="1">IF($A1768&lt;$D$5,OFFSET('Constant mix'!$C$13,'Volatilite Portfeuille'!$E$2+$A1768,0),"")</f>
        <v/>
      </c>
      <c r="D1768" s="25" t="str">
        <f ca="1">IF($A1768&lt;$D$5,OFFSET('Constant mix'!F$12,'Volatilite Portfeuille'!$E$2+$A1768,0),"")</f>
        <v/>
      </c>
      <c r="E1768" s="7" t="str">
        <f ca="1">IF($A1768&lt;$D$5,OFFSET('Constant mix'!G$12,'Volatilite Portfeuille'!$E$2+$A1768,0),"")</f>
        <v/>
      </c>
      <c r="F1768" s="7" t="str">
        <f ca="1">IF($A1768&lt;$D$5,OFFSET('Constant mix'!H$12,'Volatilite Portfeuille'!$E$2+$A1768,0),"")</f>
        <v/>
      </c>
      <c r="G1768" s="7" t="str">
        <f ca="1">IF($A1768&lt;$D$5,OFFSET('Constant mix'!I$12,'Volatilite Portfeuille'!$E$2+$A1768,0),"")</f>
        <v/>
      </c>
      <c r="H1768" s="7" t="str">
        <f ca="1">IF($A1768&lt;$D$5,OFFSET('Constant mix'!J$12,'Volatilite Portfeuille'!$E$2+$A1768,0),"")</f>
        <v/>
      </c>
      <c r="I1768" s="7" t="str">
        <f ca="1">IF($A1768&lt;$D$5,OFFSET('Constant mix'!K$12,'Volatilite Portfeuille'!$E$2+$A1768,0),"")</f>
        <v/>
      </c>
      <c r="J1768" s="7" t="str">
        <f ca="1">IF($A1768&lt;$D$5,OFFSET('Constant mix'!L$12,'Volatilite Portfeuille'!$E$2+$A1768,0),"")</f>
        <v/>
      </c>
      <c r="K1768" s="7" t="str">
        <f ca="1">IF($A1768&lt;$D$5,OFFSET('Constant mix'!M$12,'Volatilite Portfeuille'!$E$2+$A1768,0),"")</f>
        <v/>
      </c>
      <c r="L1768" s="7" t="str">
        <f ca="1">IF($A1768&lt;$D$5,OFFSET('Constant mix'!N$12,'Volatilite Portfeuille'!$E$2+$A1768,0),"")</f>
        <v/>
      </c>
      <c r="M1768" s="7" t="str">
        <f ca="1">IF($A1768&lt;$D$5,OFFSET('Constant mix'!O$12,'Volatilite Portfeuille'!$E$2+$A1768,0),"")</f>
        <v/>
      </c>
      <c r="N1768" s="7" t="str">
        <f ca="1">IF($A1768&lt;$D$5,OFFSET('Constant mix'!$AM$12,'Volatilite Portfeuille'!$E$2+$A1768,0),"")</f>
        <v/>
      </c>
      <c r="O1768" s="5">
        <f t="shared" si="355"/>
        <v>0</v>
      </c>
      <c r="P1768" s="27">
        <f t="shared" si="356"/>
        <v>0</v>
      </c>
      <c r="Q1768" s="27">
        <f t="shared" si="357"/>
        <v>0</v>
      </c>
      <c r="R1768" s="27">
        <f t="shared" si="358"/>
        <v>0</v>
      </c>
      <c r="S1768" s="27">
        <f t="shared" si="359"/>
        <v>0</v>
      </c>
      <c r="T1768" s="27">
        <f t="shared" si="360"/>
        <v>0</v>
      </c>
      <c r="U1768" s="27">
        <f t="shared" si="361"/>
        <v>0</v>
      </c>
      <c r="V1768" s="27">
        <f t="shared" si="362"/>
        <v>0</v>
      </c>
      <c r="W1768" s="27">
        <f t="shared" si="363"/>
        <v>0</v>
      </c>
      <c r="X1768" s="50">
        <f t="shared" si="364"/>
        <v>0</v>
      </c>
      <c r="Y1768" s="31">
        <f t="shared" si="365"/>
        <v>0</v>
      </c>
      <c r="Z1768" s="27"/>
      <c r="AA1768" s="27"/>
      <c r="AB1768" s="27"/>
    </row>
    <row r="1769" spans="1:28" x14ac:dyDescent="0.35">
      <c r="A1769" s="25">
        <f t="shared" si="354"/>
        <v>1748</v>
      </c>
      <c r="B1769" s="16" t="str">
        <f ca="1">IF(A1769&lt;$D$5,OFFSET('Constant mix'!$B$12,'Volatilite Portfeuille'!$E$2+A1769,0),"")</f>
        <v/>
      </c>
      <c r="C1769" s="23" t="str">
        <f ca="1">IF($A1769&lt;$D$5,OFFSET('Constant mix'!$C$13,'Volatilite Portfeuille'!$E$2+$A1769,0),"")</f>
        <v/>
      </c>
      <c r="D1769" s="25" t="str">
        <f ca="1">IF($A1769&lt;$D$5,OFFSET('Constant mix'!F$12,'Volatilite Portfeuille'!$E$2+$A1769,0),"")</f>
        <v/>
      </c>
      <c r="E1769" s="7" t="str">
        <f ca="1">IF($A1769&lt;$D$5,OFFSET('Constant mix'!G$12,'Volatilite Portfeuille'!$E$2+$A1769,0),"")</f>
        <v/>
      </c>
      <c r="F1769" s="7" t="str">
        <f ca="1">IF($A1769&lt;$D$5,OFFSET('Constant mix'!H$12,'Volatilite Portfeuille'!$E$2+$A1769,0),"")</f>
        <v/>
      </c>
      <c r="G1769" s="7" t="str">
        <f ca="1">IF($A1769&lt;$D$5,OFFSET('Constant mix'!I$12,'Volatilite Portfeuille'!$E$2+$A1769,0),"")</f>
        <v/>
      </c>
      <c r="H1769" s="7" t="str">
        <f ca="1">IF($A1769&lt;$D$5,OFFSET('Constant mix'!J$12,'Volatilite Portfeuille'!$E$2+$A1769,0),"")</f>
        <v/>
      </c>
      <c r="I1769" s="7" t="str">
        <f ca="1">IF($A1769&lt;$D$5,OFFSET('Constant mix'!K$12,'Volatilite Portfeuille'!$E$2+$A1769,0),"")</f>
        <v/>
      </c>
      <c r="J1769" s="7" t="str">
        <f ca="1">IF($A1769&lt;$D$5,OFFSET('Constant mix'!L$12,'Volatilite Portfeuille'!$E$2+$A1769,0),"")</f>
        <v/>
      </c>
      <c r="K1769" s="7" t="str">
        <f ca="1">IF($A1769&lt;$D$5,OFFSET('Constant mix'!M$12,'Volatilite Portfeuille'!$E$2+$A1769,0),"")</f>
        <v/>
      </c>
      <c r="L1769" s="7" t="str">
        <f ca="1">IF($A1769&lt;$D$5,OFFSET('Constant mix'!N$12,'Volatilite Portfeuille'!$E$2+$A1769,0),"")</f>
        <v/>
      </c>
      <c r="M1769" s="7" t="str">
        <f ca="1">IF($A1769&lt;$D$5,OFFSET('Constant mix'!O$12,'Volatilite Portfeuille'!$E$2+$A1769,0),"")</f>
        <v/>
      </c>
      <c r="N1769" s="7" t="str">
        <f ca="1">IF($A1769&lt;$D$5,OFFSET('Constant mix'!$AM$12,'Volatilite Portfeuille'!$E$2+$A1769,0),"")</f>
        <v/>
      </c>
      <c r="O1769" s="5">
        <f t="shared" si="355"/>
        <v>0</v>
      </c>
      <c r="P1769" s="27">
        <f t="shared" si="356"/>
        <v>0</v>
      </c>
      <c r="Q1769" s="27">
        <f t="shared" si="357"/>
        <v>0</v>
      </c>
      <c r="R1769" s="27">
        <f t="shared" si="358"/>
        <v>0</v>
      </c>
      <c r="S1769" s="27">
        <f t="shared" si="359"/>
        <v>0</v>
      </c>
      <c r="T1769" s="27">
        <f t="shared" si="360"/>
        <v>0</v>
      </c>
      <c r="U1769" s="27">
        <f t="shared" si="361"/>
        <v>0</v>
      </c>
      <c r="V1769" s="27">
        <f t="shared" si="362"/>
        <v>0</v>
      </c>
      <c r="W1769" s="27">
        <f t="shared" si="363"/>
        <v>0</v>
      </c>
      <c r="X1769" s="50">
        <f t="shared" si="364"/>
        <v>0</v>
      </c>
      <c r="Y1769" s="31">
        <f t="shared" si="365"/>
        <v>0</v>
      </c>
      <c r="Z1769" s="27"/>
      <c r="AA1769" s="27"/>
      <c r="AB1769" s="27"/>
    </row>
    <row r="1770" spans="1:28" x14ac:dyDescent="0.35">
      <c r="A1770" s="25">
        <f t="shared" si="354"/>
        <v>1749</v>
      </c>
      <c r="B1770" s="16" t="str">
        <f ca="1">IF(A1770&lt;$D$5,OFFSET('Constant mix'!$B$12,'Volatilite Portfeuille'!$E$2+A1770,0),"")</f>
        <v/>
      </c>
      <c r="C1770" s="23" t="str">
        <f ca="1">IF($A1770&lt;$D$5,OFFSET('Constant mix'!$C$13,'Volatilite Portfeuille'!$E$2+$A1770,0),"")</f>
        <v/>
      </c>
      <c r="D1770" s="25" t="str">
        <f ca="1">IF($A1770&lt;$D$5,OFFSET('Constant mix'!F$12,'Volatilite Portfeuille'!$E$2+$A1770,0),"")</f>
        <v/>
      </c>
      <c r="E1770" s="7" t="str">
        <f ca="1">IF($A1770&lt;$D$5,OFFSET('Constant mix'!G$12,'Volatilite Portfeuille'!$E$2+$A1770,0),"")</f>
        <v/>
      </c>
      <c r="F1770" s="7" t="str">
        <f ca="1">IF($A1770&lt;$D$5,OFFSET('Constant mix'!H$12,'Volatilite Portfeuille'!$E$2+$A1770,0),"")</f>
        <v/>
      </c>
      <c r="G1770" s="7" t="str">
        <f ca="1">IF($A1770&lt;$D$5,OFFSET('Constant mix'!I$12,'Volatilite Portfeuille'!$E$2+$A1770,0),"")</f>
        <v/>
      </c>
      <c r="H1770" s="7" t="str">
        <f ca="1">IF($A1770&lt;$D$5,OFFSET('Constant mix'!J$12,'Volatilite Portfeuille'!$E$2+$A1770,0),"")</f>
        <v/>
      </c>
      <c r="I1770" s="7" t="str">
        <f ca="1">IF($A1770&lt;$D$5,OFFSET('Constant mix'!K$12,'Volatilite Portfeuille'!$E$2+$A1770,0),"")</f>
        <v/>
      </c>
      <c r="J1770" s="7" t="str">
        <f ca="1">IF($A1770&lt;$D$5,OFFSET('Constant mix'!L$12,'Volatilite Portfeuille'!$E$2+$A1770,0),"")</f>
        <v/>
      </c>
      <c r="K1770" s="7" t="str">
        <f ca="1">IF($A1770&lt;$D$5,OFFSET('Constant mix'!M$12,'Volatilite Portfeuille'!$E$2+$A1770,0),"")</f>
        <v/>
      </c>
      <c r="L1770" s="7" t="str">
        <f ca="1">IF($A1770&lt;$D$5,OFFSET('Constant mix'!N$12,'Volatilite Portfeuille'!$E$2+$A1770,0),"")</f>
        <v/>
      </c>
      <c r="M1770" s="7" t="str">
        <f ca="1">IF($A1770&lt;$D$5,OFFSET('Constant mix'!O$12,'Volatilite Portfeuille'!$E$2+$A1770,0),"")</f>
        <v/>
      </c>
      <c r="N1770" s="7" t="str">
        <f ca="1">IF($A1770&lt;$D$5,OFFSET('Constant mix'!$AM$12,'Volatilite Portfeuille'!$E$2+$A1770,0),"")</f>
        <v/>
      </c>
      <c r="O1770" s="5">
        <f t="shared" si="355"/>
        <v>0</v>
      </c>
      <c r="P1770" s="27">
        <f t="shared" si="356"/>
        <v>0</v>
      </c>
      <c r="Q1770" s="27">
        <f t="shared" si="357"/>
        <v>0</v>
      </c>
      <c r="R1770" s="27">
        <f t="shared" si="358"/>
        <v>0</v>
      </c>
      <c r="S1770" s="27">
        <f t="shared" si="359"/>
        <v>0</v>
      </c>
      <c r="T1770" s="27">
        <f t="shared" si="360"/>
        <v>0</v>
      </c>
      <c r="U1770" s="27">
        <f t="shared" si="361"/>
        <v>0</v>
      </c>
      <c r="V1770" s="27">
        <f t="shared" si="362"/>
        <v>0</v>
      </c>
      <c r="W1770" s="27">
        <f t="shared" si="363"/>
        <v>0</v>
      </c>
      <c r="X1770" s="50">
        <f t="shared" si="364"/>
        <v>0</v>
      </c>
      <c r="Y1770" s="31">
        <f t="shared" si="365"/>
        <v>0</v>
      </c>
      <c r="Z1770" s="27"/>
      <c r="AA1770" s="27"/>
      <c r="AB1770" s="27"/>
    </row>
    <row r="1771" spans="1:28" x14ac:dyDescent="0.35">
      <c r="A1771" s="25">
        <f t="shared" si="354"/>
        <v>1750</v>
      </c>
      <c r="B1771" s="16" t="str">
        <f ca="1">IF(A1771&lt;$D$5,OFFSET('Constant mix'!$B$12,'Volatilite Portfeuille'!$E$2+A1771,0),"")</f>
        <v/>
      </c>
      <c r="C1771" s="23" t="str">
        <f ca="1">IF($A1771&lt;$D$5,OFFSET('Constant mix'!$C$13,'Volatilite Portfeuille'!$E$2+$A1771,0),"")</f>
        <v/>
      </c>
      <c r="D1771" s="25" t="str">
        <f ca="1">IF($A1771&lt;$D$5,OFFSET('Constant mix'!F$12,'Volatilite Portfeuille'!$E$2+$A1771,0),"")</f>
        <v/>
      </c>
      <c r="E1771" s="7" t="str">
        <f ca="1">IF($A1771&lt;$D$5,OFFSET('Constant mix'!G$12,'Volatilite Portfeuille'!$E$2+$A1771,0),"")</f>
        <v/>
      </c>
      <c r="F1771" s="7" t="str">
        <f ca="1">IF($A1771&lt;$D$5,OFFSET('Constant mix'!H$12,'Volatilite Portfeuille'!$E$2+$A1771,0),"")</f>
        <v/>
      </c>
      <c r="G1771" s="7" t="str">
        <f ca="1">IF($A1771&lt;$D$5,OFFSET('Constant mix'!I$12,'Volatilite Portfeuille'!$E$2+$A1771,0),"")</f>
        <v/>
      </c>
      <c r="H1771" s="7" t="str">
        <f ca="1">IF($A1771&lt;$D$5,OFFSET('Constant mix'!J$12,'Volatilite Portfeuille'!$E$2+$A1771,0),"")</f>
        <v/>
      </c>
      <c r="I1771" s="7" t="str">
        <f ca="1">IF($A1771&lt;$D$5,OFFSET('Constant mix'!K$12,'Volatilite Portfeuille'!$E$2+$A1771,0),"")</f>
        <v/>
      </c>
      <c r="J1771" s="7" t="str">
        <f ca="1">IF($A1771&lt;$D$5,OFFSET('Constant mix'!L$12,'Volatilite Portfeuille'!$E$2+$A1771,0),"")</f>
        <v/>
      </c>
      <c r="K1771" s="7" t="str">
        <f ca="1">IF($A1771&lt;$D$5,OFFSET('Constant mix'!M$12,'Volatilite Portfeuille'!$E$2+$A1771,0),"")</f>
        <v/>
      </c>
      <c r="L1771" s="7" t="str">
        <f ca="1">IF($A1771&lt;$D$5,OFFSET('Constant mix'!N$12,'Volatilite Portfeuille'!$E$2+$A1771,0),"")</f>
        <v/>
      </c>
      <c r="M1771" s="7" t="str">
        <f ca="1">IF($A1771&lt;$D$5,OFFSET('Constant mix'!O$12,'Volatilite Portfeuille'!$E$2+$A1771,0),"")</f>
        <v/>
      </c>
      <c r="N1771" s="7" t="str">
        <f ca="1">IF($A1771&lt;$D$5,OFFSET('Constant mix'!$AM$12,'Volatilite Portfeuille'!$E$2+$A1771,0),"")</f>
        <v/>
      </c>
      <c r="O1771" s="5">
        <f t="shared" si="355"/>
        <v>0</v>
      </c>
      <c r="P1771" s="27">
        <f t="shared" si="356"/>
        <v>0</v>
      </c>
      <c r="Q1771" s="27">
        <f t="shared" si="357"/>
        <v>0</v>
      </c>
      <c r="R1771" s="27">
        <f t="shared" si="358"/>
        <v>0</v>
      </c>
      <c r="S1771" s="27">
        <f t="shared" si="359"/>
        <v>0</v>
      </c>
      <c r="T1771" s="27">
        <f t="shared" si="360"/>
        <v>0</v>
      </c>
      <c r="U1771" s="27">
        <f t="shared" si="361"/>
        <v>0</v>
      </c>
      <c r="V1771" s="27">
        <f t="shared" si="362"/>
        <v>0</v>
      </c>
      <c r="W1771" s="27">
        <f t="shared" si="363"/>
        <v>0</v>
      </c>
      <c r="X1771" s="50">
        <f t="shared" si="364"/>
        <v>0</v>
      </c>
      <c r="Y1771" s="31">
        <f t="shared" si="365"/>
        <v>0</v>
      </c>
      <c r="Z1771" s="27"/>
      <c r="AA1771" s="27"/>
      <c r="AB1771" s="27"/>
    </row>
    <row r="1772" spans="1:28" x14ac:dyDescent="0.35">
      <c r="A1772" s="25">
        <f t="shared" si="354"/>
        <v>1751</v>
      </c>
      <c r="B1772" s="16" t="str">
        <f ca="1">IF(A1772&lt;$D$5,OFFSET('Constant mix'!$B$12,'Volatilite Portfeuille'!$E$2+A1772,0),"")</f>
        <v/>
      </c>
      <c r="C1772" s="23" t="str">
        <f ca="1">IF($A1772&lt;$D$5,OFFSET('Constant mix'!$C$13,'Volatilite Portfeuille'!$E$2+$A1772,0),"")</f>
        <v/>
      </c>
      <c r="D1772" s="25" t="str">
        <f ca="1">IF($A1772&lt;$D$5,OFFSET('Constant mix'!F$12,'Volatilite Portfeuille'!$E$2+$A1772,0),"")</f>
        <v/>
      </c>
      <c r="E1772" s="7" t="str">
        <f ca="1">IF($A1772&lt;$D$5,OFFSET('Constant mix'!G$12,'Volatilite Portfeuille'!$E$2+$A1772,0),"")</f>
        <v/>
      </c>
      <c r="F1772" s="7" t="str">
        <f ca="1">IF($A1772&lt;$D$5,OFFSET('Constant mix'!H$12,'Volatilite Portfeuille'!$E$2+$A1772,0),"")</f>
        <v/>
      </c>
      <c r="G1772" s="7" t="str">
        <f ca="1">IF($A1772&lt;$D$5,OFFSET('Constant mix'!I$12,'Volatilite Portfeuille'!$E$2+$A1772,0),"")</f>
        <v/>
      </c>
      <c r="H1772" s="7" t="str">
        <f ca="1">IF($A1772&lt;$D$5,OFFSET('Constant mix'!J$12,'Volatilite Portfeuille'!$E$2+$A1772,0),"")</f>
        <v/>
      </c>
      <c r="I1772" s="7" t="str">
        <f ca="1">IF($A1772&lt;$D$5,OFFSET('Constant mix'!K$12,'Volatilite Portfeuille'!$E$2+$A1772,0),"")</f>
        <v/>
      </c>
      <c r="J1772" s="7" t="str">
        <f ca="1">IF($A1772&lt;$D$5,OFFSET('Constant mix'!L$12,'Volatilite Portfeuille'!$E$2+$A1772,0),"")</f>
        <v/>
      </c>
      <c r="K1772" s="7" t="str">
        <f ca="1">IF($A1772&lt;$D$5,OFFSET('Constant mix'!M$12,'Volatilite Portfeuille'!$E$2+$A1772,0),"")</f>
        <v/>
      </c>
      <c r="L1772" s="7" t="str">
        <f ca="1">IF($A1772&lt;$D$5,OFFSET('Constant mix'!N$12,'Volatilite Portfeuille'!$E$2+$A1772,0),"")</f>
        <v/>
      </c>
      <c r="M1772" s="7" t="str">
        <f ca="1">IF($A1772&lt;$D$5,OFFSET('Constant mix'!O$12,'Volatilite Portfeuille'!$E$2+$A1772,0),"")</f>
        <v/>
      </c>
      <c r="N1772" s="7" t="str">
        <f ca="1">IF($A1772&lt;$D$5,OFFSET('Constant mix'!$AM$12,'Volatilite Portfeuille'!$E$2+$A1772,0),"")</f>
        <v/>
      </c>
      <c r="O1772" s="5">
        <f t="shared" si="355"/>
        <v>0</v>
      </c>
      <c r="P1772" s="27">
        <f t="shared" si="356"/>
        <v>0</v>
      </c>
      <c r="Q1772" s="27">
        <f t="shared" si="357"/>
        <v>0</v>
      </c>
      <c r="R1772" s="27">
        <f t="shared" si="358"/>
        <v>0</v>
      </c>
      <c r="S1772" s="27">
        <f t="shared" si="359"/>
        <v>0</v>
      </c>
      <c r="T1772" s="27">
        <f t="shared" si="360"/>
        <v>0</v>
      </c>
      <c r="U1772" s="27">
        <f t="shared" si="361"/>
        <v>0</v>
      </c>
      <c r="V1772" s="27">
        <f t="shared" si="362"/>
        <v>0</v>
      </c>
      <c r="W1772" s="27">
        <f t="shared" si="363"/>
        <v>0</v>
      </c>
      <c r="X1772" s="50">
        <f t="shared" si="364"/>
        <v>0</v>
      </c>
      <c r="Y1772" s="31">
        <f t="shared" si="365"/>
        <v>0</v>
      </c>
      <c r="Z1772" s="27"/>
      <c r="AA1772" s="27"/>
      <c r="AB1772" s="27"/>
    </row>
    <row r="1773" spans="1:28" x14ac:dyDescent="0.35">
      <c r="A1773" s="25">
        <f t="shared" si="354"/>
        <v>1752</v>
      </c>
      <c r="B1773" s="16" t="str">
        <f ca="1">IF(A1773&lt;$D$5,OFFSET('Constant mix'!$B$12,'Volatilite Portfeuille'!$E$2+A1773,0),"")</f>
        <v/>
      </c>
      <c r="C1773" s="23" t="str">
        <f ca="1">IF($A1773&lt;$D$5,OFFSET('Constant mix'!$C$13,'Volatilite Portfeuille'!$E$2+$A1773,0),"")</f>
        <v/>
      </c>
      <c r="D1773" s="25" t="str">
        <f ca="1">IF($A1773&lt;$D$5,OFFSET('Constant mix'!F$12,'Volatilite Portfeuille'!$E$2+$A1773,0),"")</f>
        <v/>
      </c>
      <c r="E1773" s="7" t="str">
        <f ca="1">IF($A1773&lt;$D$5,OFFSET('Constant mix'!G$12,'Volatilite Portfeuille'!$E$2+$A1773,0),"")</f>
        <v/>
      </c>
      <c r="F1773" s="7" t="str">
        <f ca="1">IF($A1773&lt;$D$5,OFFSET('Constant mix'!H$12,'Volatilite Portfeuille'!$E$2+$A1773,0),"")</f>
        <v/>
      </c>
      <c r="G1773" s="7" t="str">
        <f ca="1">IF($A1773&lt;$D$5,OFFSET('Constant mix'!I$12,'Volatilite Portfeuille'!$E$2+$A1773,0),"")</f>
        <v/>
      </c>
      <c r="H1773" s="7" t="str">
        <f ca="1">IF($A1773&lt;$D$5,OFFSET('Constant mix'!J$12,'Volatilite Portfeuille'!$E$2+$A1773,0),"")</f>
        <v/>
      </c>
      <c r="I1773" s="7" t="str">
        <f ca="1">IF($A1773&lt;$D$5,OFFSET('Constant mix'!K$12,'Volatilite Portfeuille'!$E$2+$A1773,0),"")</f>
        <v/>
      </c>
      <c r="J1773" s="7" t="str">
        <f ca="1">IF($A1773&lt;$D$5,OFFSET('Constant mix'!L$12,'Volatilite Portfeuille'!$E$2+$A1773,0),"")</f>
        <v/>
      </c>
      <c r="K1773" s="7" t="str">
        <f ca="1">IF($A1773&lt;$D$5,OFFSET('Constant mix'!M$12,'Volatilite Portfeuille'!$E$2+$A1773,0),"")</f>
        <v/>
      </c>
      <c r="L1773" s="7" t="str">
        <f ca="1">IF($A1773&lt;$D$5,OFFSET('Constant mix'!N$12,'Volatilite Portfeuille'!$E$2+$A1773,0),"")</f>
        <v/>
      </c>
      <c r="M1773" s="7" t="str">
        <f ca="1">IF($A1773&lt;$D$5,OFFSET('Constant mix'!O$12,'Volatilite Portfeuille'!$E$2+$A1773,0),"")</f>
        <v/>
      </c>
      <c r="N1773" s="7" t="str">
        <f ca="1">IF($A1773&lt;$D$5,OFFSET('Constant mix'!$AM$12,'Volatilite Portfeuille'!$E$2+$A1773,0),"")</f>
        <v/>
      </c>
      <c r="O1773" s="5">
        <f t="shared" si="355"/>
        <v>0</v>
      </c>
      <c r="P1773" s="27">
        <f t="shared" si="356"/>
        <v>0</v>
      </c>
      <c r="Q1773" s="27">
        <f t="shared" si="357"/>
        <v>0</v>
      </c>
      <c r="R1773" s="27">
        <f t="shared" si="358"/>
        <v>0</v>
      </c>
      <c r="S1773" s="27">
        <f t="shared" si="359"/>
        <v>0</v>
      </c>
      <c r="T1773" s="27">
        <f t="shared" si="360"/>
        <v>0</v>
      </c>
      <c r="U1773" s="27">
        <f t="shared" si="361"/>
        <v>0</v>
      </c>
      <c r="V1773" s="27">
        <f t="shared" si="362"/>
        <v>0</v>
      </c>
      <c r="W1773" s="27">
        <f t="shared" si="363"/>
        <v>0</v>
      </c>
      <c r="X1773" s="50">
        <f t="shared" si="364"/>
        <v>0</v>
      </c>
      <c r="Y1773" s="31">
        <f t="shared" si="365"/>
        <v>0</v>
      </c>
      <c r="Z1773" s="27"/>
      <c r="AA1773" s="27"/>
      <c r="AB1773" s="27"/>
    </row>
    <row r="1774" spans="1:28" x14ac:dyDescent="0.35">
      <c r="A1774" s="25">
        <f t="shared" si="354"/>
        <v>1753</v>
      </c>
      <c r="B1774" s="16" t="str">
        <f ca="1">IF(A1774&lt;$D$5,OFFSET('Constant mix'!$B$12,'Volatilite Portfeuille'!$E$2+A1774,0),"")</f>
        <v/>
      </c>
      <c r="C1774" s="23" t="str">
        <f ca="1">IF($A1774&lt;$D$5,OFFSET('Constant mix'!$C$13,'Volatilite Portfeuille'!$E$2+$A1774,0),"")</f>
        <v/>
      </c>
      <c r="D1774" s="25" t="str">
        <f ca="1">IF($A1774&lt;$D$5,OFFSET('Constant mix'!F$12,'Volatilite Portfeuille'!$E$2+$A1774,0),"")</f>
        <v/>
      </c>
      <c r="E1774" s="7" t="str">
        <f ca="1">IF($A1774&lt;$D$5,OFFSET('Constant mix'!G$12,'Volatilite Portfeuille'!$E$2+$A1774,0),"")</f>
        <v/>
      </c>
      <c r="F1774" s="7" t="str">
        <f ca="1">IF($A1774&lt;$D$5,OFFSET('Constant mix'!H$12,'Volatilite Portfeuille'!$E$2+$A1774,0),"")</f>
        <v/>
      </c>
      <c r="G1774" s="7" t="str">
        <f ca="1">IF($A1774&lt;$D$5,OFFSET('Constant mix'!I$12,'Volatilite Portfeuille'!$E$2+$A1774,0),"")</f>
        <v/>
      </c>
      <c r="H1774" s="7" t="str">
        <f ca="1">IF($A1774&lt;$D$5,OFFSET('Constant mix'!J$12,'Volatilite Portfeuille'!$E$2+$A1774,0),"")</f>
        <v/>
      </c>
      <c r="I1774" s="7" t="str">
        <f ca="1">IF($A1774&lt;$D$5,OFFSET('Constant mix'!K$12,'Volatilite Portfeuille'!$E$2+$A1774,0),"")</f>
        <v/>
      </c>
      <c r="J1774" s="7" t="str">
        <f ca="1">IF($A1774&lt;$D$5,OFFSET('Constant mix'!L$12,'Volatilite Portfeuille'!$E$2+$A1774,0),"")</f>
        <v/>
      </c>
      <c r="K1774" s="7" t="str">
        <f ca="1">IF($A1774&lt;$D$5,OFFSET('Constant mix'!M$12,'Volatilite Portfeuille'!$E$2+$A1774,0),"")</f>
        <v/>
      </c>
      <c r="L1774" s="7" t="str">
        <f ca="1">IF($A1774&lt;$D$5,OFFSET('Constant mix'!N$12,'Volatilite Portfeuille'!$E$2+$A1774,0),"")</f>
        <v/>
      </c>
      <c r="M1774" s="7" t="str">
        <f ca="1">IF($A1774&lt;$D$5,OFFSET('Constant mix'!O$12,'Volatilite Portfeuille'!$E$2+$A1774,0),"")</f>
        <v/>
      </c>
      <c r="N1774" s="7" t="str">
        <f ca="1">IF($A1774&lt;$D$5,OFFSET('Constant mix'!$AM$12,'Volatilite Portfeuille'!$E$2+$A1774,0),"")</f>
        <v/>
      </c>
      <c r="O1774" s="5">
        <f t="shared" si="355"/>
        <v>0</v>
      </c>
      <c r="P1774" s="27">
        <f t="shared" si="356"/>
        <v>0</v>
      </c>
      <c r="Q1774" s="27">
        <f t="shared" si="357"/>
        <v>0</v>
      </c>
      <c r="R1774" s="27">
        <f t="shared" si="358"/>
        <v>0</v>
      </c>
      <c r="S1774" s="27">
        <f t="shared" si="359"/>
        <v>0</v>
      </c>
      <c r="T1774" s="27">
        <f t="shared" si="360"/>
        <v>0</v>
      </c>
      <c r="U1774" s="27">
        <f t="shared" si="361"/>
        <v>0</v>
      </c>
      <c r="V1774" s="27">
        <f t="shared" si="362"/>
        <v>0</v>
      </c>
      <c r="W1774" s="27">
        <f t="shared" si="363"/>
        <v>0</v>
      </c>
      <c r="X1774" s="50">
        <f t="shared" si="364"/>
        <v>0</v>
      </c>
      <c r="Y1774" s="31">
        <f t="shared" si="365"/>
        <v>0</v>
      </c>
      <c r="Z1774" s="27"/>
      <c r="AA1774" s="27"/>
      <c r="AB1774" s="27"/>
    </row>
    <row r="1775" spans="1:28" x14ac:dyDescent="0.35">
      <c r="A1775" s="25">
        <f t="shared" si="354"/>
        <v>1754</v>
      </c>
      <c r="B1775" s="16" t="str">
        <f ca="1">IF(A1775&lt;$D$5,OFFSET('Constant mix'!$B$12,'Volatilite Portfeuille'!$E$2+A1775,0),"")</f>
        <v/>
      </c>
      <c r="C1775" s="23" t="str">
        <f ca="1">IF($A1775&lt;$D$5,OFFSET('Constant mix'!$C$13,'Volatilite Portfeuille'!$E$2+$A1775,0),"")</f>
        <v/>
      </c>
      <c r="D1775" s="25" t="str">
        <f ca="1">IF($A1775&lt;$D$5,OFFSET('Constant mix'!F$12,'Volatilite Portfeuille'!$E$2+$A1775,0),"")</f>
        <v/>
      </c>
      <c r="E1775" s="7" t="str">
        <f ca="1">IF($A1775&lt;$D$5,OFFSET('Constant mix'!G$12,'Volatilite Portfeuille'!$E$2+$A1775,0),"")</f>
        <v/>
      </c>
      <c r="F1775" s="7" t="str">
        <f ca="1">IF($A1775&lt;$D$5,OFFSET('Constant mix'!H$12,'Volatilite Portfeuille'!$E$2+$A1775,0),"")</f>
        <v/>
      </c>
      <c r="G1775" s="7" t="str">
        <f ca="1">IF($A1775&lt;$D$5,OFFSET('Constant mix'!I$12,'Volatilite Portfeuille'!$E$2+$A1775,0),"")</f>
        <v/>
      </c>
      <c r="H1775" s="7" t="str">
        <f ca="1">IF($A1775&lt;$D$5,OFFSET('Constant mix'!J$12,'Volatilite Portfeuille'!$E$2+$A1775,0),"")</f>
        <v/>
      </c>
      <c r="I1775" s="7" t="str">
        <f ca="1">IF($A1775&lt;$D$5,OFFSET('Constant mix'!K$12,'Volatilite Portfeuille'!$E$2+$A1775,0),"")</f>
        <v/>
      </c>
      <c r="J1775" s="7" t="str">
        <f ca="1">IF($A1775&lt;$D$5,OFFSET('Constant mix'!L$12,'Volatilite Portfeuille'!$E$2+$A1775,0),"")</f>
        <v/>
      </c>
      <c r="K1775" s="7" t="str">
        <f ca="1">IF($A1775&lt;$D$5,OFFSET('Constant mix'!M$12,'Volatilite Portfeuille'!$E$2+$A1775,0),"")</f>
        <v/>
      </c>
      <c r="L1775" s="7" t="str">
        <f ca="1">IF($A1775&lt;$D$5,OFFSET('Constant mix'!N$12,'Volatilite Portfeuille'!$E$2+$A1775,0),"")</f>
        <v/>
      </c>
      <c r="M1775" s="7" t="str">
        <f ca="1">IF($A1775&lt;$D$5,OFFSET('Constant mix'!O$12,'Volatilite Portfeuille'!$E$2+$A1775,0),"")</f>
        <v/>
      </c>
      <c r="N1775" s="7" t="str">
        <f ca="1">IF($A1775&lt;$D$5,OFFSET('Constant mix'!$AM$12,'Volatilite Portfeuille'!$E$2+$A1775,0),"")</f>
        <v/>
      </c>
      <c r="O1775" s="5">
        <f t="shared" si="355"/>
        <v>0</v>
      </c>
      <c r="P1775" s="27">
        <f t="shared" si="356"/>
        <v>0</v>
      </c>
      <c r="Q1775" s="27">
        <f t="shared" si="357"/>
        <v>0</v>
      </c>
      <c r="R1775" s="27">
        <f t="shared" si="358"/>
        <v>0</v>
      </c>
      <c r="S1775" s="27">
        <f t="shared" si="359"/>
        <v>0</v>
      </c>
      <c r="T1775" s="27">
        <f t="shared" si="360"/>
        <v>0</v>
      </c>
      <c r="U1775" s="27">
        <f t="shared" si="361"/>
        <v>0</v>
      </c>
      <c r="V1775" s="27">
        <f t="shared" si="362"/>
        <v>0</v>
      </c>
      <c r="W1775" s="27">
        <f t="shared" si="363"/>
        <v>0</v>
      </c>
      <c r="X1775" s="50">
        <f t="shared" si="364"/>
        <v>0</v>
      </c>
      <c r="Y1775" s="31">
        <f t="shared" si="365"/>
        <v>0</v>
      </c>
      <c r="Z1775" s="27"/>
      <c r="AA1775" s="27"/>
      <c r="AB1775" s="27"/>
    </row>
    <row r="1776" spans="1:28" x14ac:dyDescent="0.35">
      <c r="A1776" s="25">
        <f t="shared" si="354"/>
        <v>1755</v>
      </c>
      <c r="B1776" s="16" t="str">
        <f ca="1">IF(A1776&lt;$D$5,OFFSET('Constant mix'!$B$12,'Volatilite Portfeuille'!$E$2+A1776,0),"")</f>
        <v/>
      </c>
      <c r="C1776" s="23" t="str">
        <f ca="1">IF($A1776&lt;$D$5,OFFSET('Constant mix'!$C$13,'Volatilite Portfeuille'!$E$2+$A1776,0),"")</f>
        <v/>
      </c>
      <c r="D1776" s="25" t="str">
        <f ca="1">IF($A1776&lt;$D$5,OFFSET('Constant mix'!F$12,'Volatilite Portfeuille'!$E$2+$A1776,0),"")</f>
        <v/>
      </c>
      <c r="E1776" s="7" t="str">
        <f ca="1">IF($A1776&lt;$D$5,OFFSET('Constant mix'!G$12,'Volatilite Portfeuille'!$E$2+$A1776,0),"")</f>
        <v/>
      </c>
      <c r="F1776" s="7" t="str">
        <f ca="1">IF($A1776&lt;$D$5,OFFSET('Constant mix'!H$12,'Volatilite Portfeuille'!$E$2+$A1776,0),"")</f>
        <v/>
      </c>
      <c r="G1776" s="7" t="str">
        <f ca="1">IF($A1776&lt;$D$5,OFFSET('Constant mix'!I$12,'Volatilite Portfeuille'!$E$2+$A1776,0),"")</f>
        <v/>
      </c>
      <c r="H1776" s="7" t="str">
        <f ca="1">IF($A1776&lt;$D$5,OFFSET('Constant mix'!J$12,'Volatilite Portfeuille'!$E$2+$A1776,0),"")</f>
        <v/>
      </c>
      <c r="I1776" s="7" t="str">
        <f ca="1">IF($A1776&lt;$D$5,OFFSET('Constant mix'!K$12,'Volatilite Portfeuille'!$E$2+$A1776,0),"")</f>
        <v/>
      </c>
      <c r="J1776" s="7" t="str">
        <f ca="1">IF($A1776&lt;$D$5,OFFSET('Constant mix'!L$12,'Volatilite Portfeuille'!$E$2+$A1776,0),"")</f>
        <v/>
      </c>
      <c r="K1776" s="7" t="str">
        <f ca="1">IF($A1776&lt;$D$5,OFFSET('Constant mix'!M$12,'Volatilite Portfeuille'!$E$2+$A1776,0),"")</f>
        <v/>
      </c>
      <c r="L1776" s="7" t="str">
        <f ca="1">IF($A1776&lt;$D$5,OFFSET('Constant mix'!N$12,'Volatilite Portfeuille'!$E$2+$A1776,0),"")</f>
        <v/>
      </c>
      <c r="M1776" s="7" t="str">
        <f ca="1">IF($A1776&lt;$D$5,OFFSET('Constant mix'!O$12,'Volatilite Portfeuille'!$E$2+$A1776,0),"")</f>
        <v/>
      </c>
      <c r="N1776" s="7" t="str">
        <f ca="1">IF($A1776&lt;$D$5,OFFSET('Constant mix'!$AM$12,'Volatilite Portfeuille'!$E$2+$A1776,0),"")</f>
        <v/>
      </c>
      <c r="O1776" s="5">
        <f t="shared" si="355"/>
        <v>0</v>
      </c>
      <c r="P1776" s="27">
        <f t="shared" si="356"/>
        <v>0</v>
      </c>
      <c r="Q1776" s="27">
        <f t="shared" si="357"/>
        <v>0</v>
      </c>
      <c r="R1776" s="27">
        <f t="shared" si="358"/>
        <v>0</v>
      </c>
      <c r="S1776" s="27">
        <f t="shared" si="359"/>
        <v>0</v>
      </c>
      <c r="T1776" s="27">
        <f t="shared" si="360"/>
        <v>0</v>
      </c>
      <c r="U1776" s="27">
        <f t="shared" si="361"/>
        <v>0</v>
      </c>
      <c r="V1776" s="27">
        <f t="shared" si="362"/>
        <v>0</v>
      </c>
      <c r="W1776" s="27">
        <f t="shared" si="363"/>
        <v>0</v>
      </c>
      <c r="X1776" s="50">
        <f t="shared" si="364"/>
        <v>0</v>
      </c>
      <c r="Y1776" s="31">
        <f t="shared" si="365"/>
        <v>0</v>
      </c>
      <c r="Z1776" s="27"/>
      <c r="AA1776" s="27"/>
      <c r="AB1776" s="27"/>
    </row>
    <row r="1777" spans="1:28" x14ac:dyDescent="0.35">
      <c r="A1777" s="25">
        <f t="shared" si="354"/>
        <v>1756</v>
      </c>
      <c r="B1777" s="16" t="str">
        <f ca="1">IF(A1777&lt;$D$5,OFFSET('Constant mix'!$B$12,'Volatilite Portfeuille'!$E$2+A1777,0),"")</f>
        <v/>
      </c>
      <c r="C1777" s="23" t="str">
        <f ca="1">IF($A1777&lt;$D$5,OFFSET('Constant mix'!$C$13,'Volatilite Portfeuille'!$E$2+$A1777,0),"")</f>
        <v/>
      </c>
      <c r="D1777" s="25" t="str">
        <f ca="1">IF($A1777&lt;$D$5,OFFSET('Constant mix'!F$12,'Volatilite Portfeuille'!$E$2+$A1777,0),"")</f>
        <v/>
      </c>
      <c r="E1777" s="7" t="str">
        <f ca="1">IF($A1777&lt;$D$5,OFFSET('Constant mix'!G$12,'Volatilite Portfeuille'!$E$2+$A1777,0),"")</f>
        <v/>
      </c>
      <c r="F1777" s="7" t="str">
        <f ca="1">IF($A1777&lt;$D$5,OFFSET('Constant mix'!H$12,'Volatilite Portfeuille'!$E$2+$A1777,0),"")</f>
        <v/>
      </c>
      <c r="G1777" s="7" t="str">
        <f ca="1">IF($A1777&lt;$D$5,OFFSET('Constant mix'!I$12,'Volatilite Portfeuille'!$E$2+$A1777,0),"")</f>
        <v/>
      </c>
      <c r="H1777" s="7" t="str">
        <f ca="1">IF($A1777&lt;$D$5,OFFSET('Constant mix'!J$12,'Volatilite Portfeuille'!$E$2+$A1777,0),"")</f>
        <v/>
      </c>
      <c r="I1777" s="7" t="str">
        <f ca="1">IF($A1777&lt;$D$5,OFFSET('Constant mix'!K$12,'Volatilite Portfeuille'!$E$2+$A1777,0),"")</f>
        <v/>
      </c>
      <c r="J1777" s="7" t="str">
        <f ca="1">IF($A1777&lt;$D$5,OFFSET('Constant mix'!L$12,'Volatilite Portfeuille'!$E$2+$A1777,0),"")</f>
        <v/>
      </c>
      <c r="K1777" s="7" t="str">
        <f ca="1">IF($A1777&lt;$D$5,OFFSET('Constant mix'!M$12,'Volatilite Portfeuille'!$E$2+$A1777,0),"")</f>
        <v/>
      </c>
      <c r="L1777" s="7" t="str">
        <f ca="1">IF($A1777&lt;$D$5,OFFSET('Constant mix'!N$12,'Volatilite Portfeuille'!$E$2+$A1777,0),"")</f>
        <v/>
      </c>
      <c r="M1777" s="7" t="str">
        <f ca="1">IF($A1777&lt;$D$5,OFFSET('Constant mix'!O$12,'Volatilite Portfeuille'!$E$2+$A1777,0),"")</f>
        <v/>
      </c>
      <c r="N1777" s="7" t="str">
        <f ca="1">IF($A1777&lt;$D$5,OFFSET('Constant mix'!$AM$12,'Volatilite Portfeuille'!$E$2+$A1777,0),"")</f>
        <v/>
      </c>
      <c r="O1777" s="5">
        <f t="shared" si="355"/>
        <v>0</v>
      </c>
      <c r="P1777" s="27">
        <f t="shared" si="356"/>
        <v>0</v>
      </c>
      <c r="Q1777" s="27">
        <f t="shared" si="357"/>
        <v>0</v>
      </c>
      <c r="R1777" s="27">
        <f t="shared" si="358"/>
        <v>0</v>
      </c>
      <c r="S1777" s="27">
        <f t="shared" si="359"/>
        <v>0</v>
      </c>
      <c r="T1777" s="27">
        <f t="shared" si="360"/>
        <v>0</v>
      </c>
      <c r="U1777" s="27">
        <f t="shared" si="361"/>
        <v>0</v>
      </c>
      <c r="V1777" s="27">
        <f t="shared" si="362"/>
        <v>0</v>
      </c>
      <c r="W1777" s="27">
        <f t="shared" si="363"/>
        <v>0</v>
      </c>
      <c r="X1777" s="50">
        <f t="shared" si="364"/>
        <v>0</v>
      </c>
      <c r="Y1777" s="31">
        <f t="shared" si="365"/>
        <v>0</v>
      </c>
      <c r="Z1777" s="27"/>
      <c r="AA1777" s="27"/>
      <c r="AB1777" s="27"/>
    </row>
    <row r="1778" spans="1:28" x14ac:dyDescent="0.35">
      <c r="A1778" s="25">
        <f t="shared" si="354"/>
        <v>1757</v>
      </c>
      <c r="B1778" s="16" t="str">
        <f ca="1">IF(A1778&lt;$D$5,OFFSET('Constant mix'!$B$12,'Volatilite Portfeuille'!$E$2+A1778,0),"")</f>
        <v/>
      </c>
      <c r="C1778" s="23" t="str">
        <f ca="1">IF($A1778&lt;$D$5,OFFSET('Constant mix'!$C$13,'Volatilite Portfeuille'!$E$2+$A1778,0),"")</f>
        <v/>
      </c>
      <c r="D1778" s="25" t="str">
        <f ca="1">IF($A1778&lt;$D$5,OFFSET('Constant mix'!F$12,'Volatilite Portfeuille'!$E$2+$A1778,0),"")</f>
        <v/>
      </c>
      <c r="E1778" s="7" t="str">
        <f ca="1">IF($A1778&lt;$D$5,OFFSET('Constant mix'!G$12,'Volatilite Portfeuille'!$E$2+$A1778,0),"")</f>
        <v/>
      </c>
      <c r="F1778" s="7" t="str">
        <f ca="1">IF($A1778&lt;$D$5,OFFSET('Constant mix'!H$12,'Volatilite Portfeuille'!$E$2+$A1778,0),"")</f>
        <v/>
      </c>
      <c r="G1778" s="7" t="str">
        <f ca="1">IF($A1778&lt;$D$5,OFFSET('Constant mix'!I$12,'Volatilite Portfeuille'!$E$2+$A1778,0),"")</f>
        <v/>
      </c>
      <c r="H1778" s="7" t="str">
        <f ca="1">IF($A1778&lt;$D$5,OFFSET('Constant mix'!J$12,'Volatilite Portfeuille'!$E$2+$A1778,0),"")</f>
        <v/>
      </c>
      <c r="I1778" s="7" t="str">
        <f ca="1">IF($A1778&lt;$D$5,OFFSET('Constant mix'!K$12,'Volatilite Portfeuille'!$E$2+$A1778,0),"")</f>
        <v/>
      </c>
      <c r="J1778" s="7" t="str">
        <f ca="1">IF($A1778&lt;$D$5,OFFSET('Constant mix'!L$12,'Volatilite Portfeuille'!$E$2+$A1778,0),"")</f>
        <v/>
      </c>
      <c r="K1778" s="7" t="str">
        <f ca="1">IF($A1778&lt;$D$5,OFFSET('Constant mix'!M$12,'Volatilite Portfeuille'!$E$2+$A1778,0),"")</f>
        <v/>
      </c>
      <c r="L1778" s="7" t="str">
        <f ca="1">IF($A1778&lt;$D$5,OFFSET('Constant mix'!N$12,'Volatilite Portfeuille'!$E$2+$A1778,0),"")</f>
        <v/>
      </c>
      <c r="M1778" s="7" t="str">
        <f ca="1">IF($A1778&lt;$D$5,OFFSET('Constant mix'!O$12,'Volatilite Portfeuille'!$E$2+$A1778,0),"")</f>
        <v/>
      </c>
      <c r="N1778" s="7" t="str">
        <f ca="1">IF($A1778&lt;$D$5,OFFSET('Constant mix'!$AM$12,'Volatilite Portfeuille'!$E$2+$A1778,0),"")</f>
        <v/>
      </c>
      <c r="O1778" s="5">
        <f t="shared" si="355"/>
        <v>0</v>
      </c>
      <c r="P1778" s="27">
        <f t="shared" si="356"/>
        <v>0</v>
      </c>
      <c r="Q1778" s="27">
        <f t="shared" si="357"/>
        <v>0</v>
      </c>
      <c r="R1778" s="27">
        <f t="shared" si="358"/>
        <v>0</v>
      </c>
      <c r="S1778" s="27">
        <f t="shared" si="359"/>
        <v>0</v>
      </c>
      <c r="T1778" s="27">
        <f t="shared" si="360"/>
        <v>0</v>
      </c>
      <c r="U1778" s="27">
        <f t="shared" si="361"/>
        <v>0</v>
      </c>
      <c r="V1778" s="27">
        <f t="shared" si="362"/>
        <v>0</v>
      </c>
      <c r="W1778" s="27">
        <f t="shared" si="363"/>
        <v>0</v>
      </c>
      <c r="X1778" s="50">
        <f t="shared" si="364"/>
        <v>0</v>
      </c>
      <c r="Y1778" s="31">
        <f t="shared" si="365"/>
        <v>0</v>
      </c>
      <c r="Z1778" s="27"/>
      <c r="AA1778" s="27"/>
      <c r="AB1778" s="27"/>
    </row>
    <row r="1779" spans="1:28" x14ac:dyDescent="0.35">
      <c r="A1779" s="25">
        <f t="shared" si="354"/>
        <v>1758</v>
      </c>
      <c r="B1779" s="16" t="str">
        <f ca="1">IF(A1779&lt;$D$5,OFFSET('Constant mix'!$B$12,'Volatilite Portfeuille'!$E$2+A1779,0),"")</f>
        <v/>
      </c>
      <c r="C1779" s="23" t="str">
        <f ca="1">IF($A1779&lt;$D$5,OFFSET('Constant mix'!$C$13,'Volatilite Portfeuille'!$E$2+$A1779,0),"")</f>
        <v/>
      </c>
      <c r="D1779" s="25" t="str">
        <f ca="1">IF($A1779&lt;$D$5,OFFSET('Constant mix'!F$12,'Volatilite Portfeuille'!$E$2+$A1779,0),"")</f>
        <v/>
      </c>
      <c r="E1779" s="7" t="str">
        <f ca="1">IF($A1779&lt;$D$5,OFFSET('Constant mix'!G$12,'Volatilite Portfeuille'!$E$2+$A1779,0),"")</f>
        <v/>
      </c>
      <c r="F1779" s="7" t="str">
        <f ca="1">IF($A1779&lt;$D$5,OFFSET('Constant mix'!H$12,'Volatilite Portfeuille'!$E$2+$A1779,0),"")</f>
        <v/>
      </c>
      <c r="G1779" s="7" t="str">
        <f ca="1">IF($A1779&lt;$D$5,OFFSET('Constant mix'!I$12,'Volatilite Portfeuille'!$E$2+$A1779,0),"")</f>
        <v/>
      </c>
      <c r="H1779" s="7" t="str">
        <f ca="1">IF($A1779&lt;$D$5,OFFSET('Constant mix'!J$12,'Volatilite Portfeuille'!$E$2+$A1779,0),"")</f>
        <v/>
      </c>
      <c r="I1779" s="7" t="str">
        <f ca="1">IF($A1779&lt;$D$5,OFFSET('Constant mix'!K$12,'Volatilite Portfeuille'!$E$2+$A1779,0),"")</f>
        <v/>
      </c>
      <c r="J1779" s="7" t="str">
        <f ca="1">IF($A1779&lt;$D$5,OFFSET('Constant mix'!L$12,'Volatilite Portfeuille'!$E$2+$A1779,0),"")</f>
        <v/>
      </c>
      <c r="K1779" s="7" t="str">
        <f ca="1">IF($A1779&lt;$D$5,OFFSET('Constant mix'!M$12,'Volatilite Portfeuille'!$E$2+$A1779,0),"")</f>
        <v/>
      </c>
      <c r="L1779" s="7" t="str">
        <f ca="1">IF($A1779&lt;$D$5,OFFSET('Constant mix'!N$12,'Volatilite Portfeuille'!$E$2+$A1779,0),"")</f>
        <v/>
      </c>
      <c r="M1779" s="7" t="str">
        <f ca="1">IF($A1779&lt;$D$5,OFFSET('Constant mix'!O$12,'Volatilite Portfeuille'!$E$2+$A1779,0),"")</f>
        <v/>
      </c>
      <c r="N1779" s="7" t="str">
        <f ca="1">IF($A1779&lt;$D$5,OFFSET('Constant mix'!$AM$12,'Volatilite Portfeuille'!$E$2+$A1779,0),"")</f>
        <v/>
      </c>
      <c r="O1779" s="5">
        <f t="shared" si="355"/>
        <v>0</v>
      </c>
      <c r="P1779" s="27">
        <f t="shared" si="356"/>
        <v>0</v>
      </c>
      <c r="Q1779" s="27">
        <f t="shared" si="357"/>
        <v>0</v>
      </c>
      <c r="R1779" s="27">
        <f t="shared" si="358"/>
        <v>0</v>
      </c>
      <c r="S1779" s="27">
        <f t="shared" si="359"/>
        <v>0</v>
      </c>
      <c r="T1779" s="27">
        <f t="shared" si="360"/>
        <v>0</v>
      </c>
      <c r="U1779" s="27">
        <f t="shared" si="361"/>
        <v>0</v>
      </c>
      <c r="V1779" s="27">
        <f t="shared" si="362"/>
        <v>0</v>
      </c>
      <c r="W1779" s="27">
        <f t="shared" si="363"/>
        <v>0</v>
      </c>
      <c r="X1779" s="50">
        <f t="shared" si="364"/>
        <v>0</v>
      </c>
      <c r="Y1779" s="31">
        <f t="shared" si="365"/>
        <v>0</v>
      </c>
      <c r="Z1779" s="27"/>
      <c r="AA1779" s="27"/>
      <c r="AB1779" s="27"/>
    </row>
    <row r="1780" spans="1:28" x14ac:dyDescent="0.35">
      <c r="A1780" s="25">
        <f t="shared" si="354"/>
        <v>1759</v>
      </c>
      <c r="B1780" s="16" t="str">
        <f ca="1">IF(A1780&lt;$D$5,OFFSET('Constant mix'!$B$12,'Volatilite Portfeuille'!$E$2+A1780,0),"")</f>
        <v/>
      </c>
      <c r="C1780" s="23" t="str">
        <f ca="1">IF($A1780&lt;$D$5,OFFSET('Constant mix'!$C$13,'Volatilite Portfeuille'!$E$2+$A1780,0),"")</f>
        <v/>
      </c>
      <c r="D1780" s="25" t="str">
        <f ca="1">IF($A1780&lt;$D$5,OFFSET('Constant mix'!F$12,'Volatilite Portfeuille'!$E$2+$A1780,0),"")</f>
        <v/>
      </c>
      <c r="E1780" s="7" t="str">
        <f ca="1">IF($A1780&lt;$D$5,OFFSET('Constant mix'!G$12,'Volatilite Portfeuille'!$E$2+$A1780,0),"")</f>
        <v/>
      </c>
      <c r="F1780" s="7" t="str">
        <f ca="1">IF($A1780&lt;$D$5,OFFSET('Constant mix'!H$12,'Volatilite Portfeuille'!$E$2+$A1780,0),"")</f>
        <v/>
      </c>
      <c r="G1780" s="7" t="str">
        <f ca="1">IF($A1780&lt;$D$5,OFFSET('Constant mix'!I$12,'Volatilite Portfeuille'!$E$2+$A1780,0),"")</f>
        <v/>
      </c>
      <c r="H1780" s="7" t="str">
        <f ca="1">IF($A1780&lt;$D$5,OFFSET('Constant mix'!J$12,'Volatilite Portfeuille'!$E$2+$A1780,0),"")</f>
        <v/>
      </c>
      <c r="I1780" s="7" t="str">
        <f ca="1">IF($A1780&lt;$D$5,OFFSET('Constant mix'!K$12,'Volatilite Portfeuille'!$E$2+$A1780,0),"")</f>
        <v/>
      </c>
      <c r="J1780" s="7" t="str">
        <f ca="1">IF($A1780&lt;$D$5,OFFSET('Constant mix'!L$12,'Volatilite Portfeuille'!$E$2+$A1780,0),"")</f>
        <v/>
      </c>
      <c r="K1780" s="7" t="str">
        <f ca="1">IF($A1780&lt;$D$5,OFFSET('Constant mix'!M$12,'Volatilite Portfeuille'!$E$2+$A1780,0),"")</f>
        <v/>
      </c>
      <c r="L1780" s="7" t="str">
        <f ca="1">IF($A1780&lt;$D$5,OFFSET('Constant mix'!N$12,'Volatilite Portfeuille'!$E$2+$A1780,0),"")</f>
        <v/>
      </c>
      <c r="M1780" s="7" t="str">
        <f ca="1">IF($A1780&lt;$D$5,OFFSET('Constant mix'!O$12,'Volatilite Portfeuille'!$E$2+$A1780,0),"")</f>
        <v/>
      </c>
      <c r="N1780" s="7" t="str">
        <f ca="1">IF($A1780&lt;$D$5,OFFSET('Constant mix'!$AM$12,'Volatilite Portfeuille'!$E$2+$A1780,0),"")</f>
        <v/>
      </c>
      <c r="O1780" s="5">
        <f t="shared" si="355"/>
        <v>0</v>
      </c>
      <c r="P1780" s="27">
        <f t="shared" si="356"/>
        <v>0</v>
      </c>
      <c r="Q1780" s="27">
        <f t="shared" si="357"/>
        <v>0</v>
      </c>
      <c r="R1780" s="27">
        <f t="shared" si="358"/>
        <v>0</v>
      </c>
      <c r="S1780" s="27">
        <f t="shared" si="359"/>
        <v>0</v>
      </c>
      <c r="T1780" s="27">
        <f t="shared" si="360"/>
        <v>0</v>
      </c>
      <c r="U1780" s="27">
        <f t="shared" si="361"/>
        <v>0</v>
      </c>
      <c r="V1780" s="27">
        <f t="shared" si="362"/>
        <v>0</v>
      </c>
      <c r="W1780" s="27">
        <f t="shared" si="363"/>
        <v>0</v>
      </c>
      <c r="X1780" s="50">
        <f t="shared" si="364"/>
        <v>0</v>
      </c>
      <c r="Y1780" s="31">
        <f t="shared" si="365"/>
        <v>0</v>
      </c>
      <c r="Z1780" s="27"/>
      <c r="AA1780" s="27"/>
      <c r="AB1780" s="27"/>
    </row>
    <row r="1781" spans="1:28" x14ac:dyDescent="0.35">
      <c r="A1781" s="25">
        <f t="shared" si="354"/>
        <v>1760</v>
      </c>
      <c r="B1781" s="16" t="str">
        <f ca="1">IF(A1781&lt;$D$5,OFFSET('Constant mix'!$B$12,'Volatilite Portfeuille'!$E$2+A1781,0),"")</f>
        <v/>
      </c>
      <c r="C1781" s="23" t="str">
        <f ca="1">IF($A1781&lt;$D$5,OFFSET('Constant mix'!$C$13,'Volatilite Portfeuille'!$E$2+$A1781,0),"")</f>
        <v/>
      </c>
      <c r="D1781" s="25" t="str">
        <f ca="1">IF($A1781&lt;$D$5,OFFSET('Constant mix'!F$12,'Volatilite Portfeuille'!$E$2+$A1781,0),"")</f>
        <v/>
      </c>
      <c r="E1781" s="7" t="str">
        <f ca="1">IF($A1781&lt;$D$5,OFFSET('Constant mix'!G$12,'Volatilite Portfeuille'!$E$2+$A1781,0),"")</f>
        <v/>
      </c>
      <c r="F1781" s="7" t="str">
        <f ca="1">IF($A1781&lt;$D$5,OFFSET('Constant mix'!H$12,'Volatilite Portfeuille'!$E$2+$A1781,0),"")</f>
        <v/>
      </c>
      <c r="G1781" s="7" t="str">
        <f ca="1">IF($A1781&lt;$D$5,OFFSET('Constant mix'!I$12,'Volatilite Portfeuille'!$E$2+$A1781,0),"")</f>
        <v/>
      </c>
      <c r="H1781" s="7" t="str">
        <f ca="1">IF($A1781&lt;$D$5,OFFSET('Constant mix'!J$12,'Volatilite Portfeuille'!$E$2+$A1781,0),"")</f>
        <v/>
      </c>
      <c r="I1781" s="7" t="str">
        <f ca="1">IF($A1781&lt;$D$5,OFFSET('Constant mix'!K$12,'Volatilite Portfeuille'!$E$2+$A1781,0),"")</f>
        <v/>
      </c>
      <c r="J1781" s="7" t="str">
        <f ca="1">IF($A1781&lt;$D$5,OFFSET('Constant mix'!L$12,'Volatilite Portfeuille'!$E$2+$A1781,0),"")</f>
        <v/>
      </c>
      <c r="K1781" s="7" t="str">
        <f ca="1">IF($A1781&lt;$D$5,OFFSET('Constant mix'!M$12,'Volatilite Portfeuille'!$E$2+$A1781,0),"")</f>
        <v/>
      </c>
      <c r="L1781" s="7" t="str">
        <f ca="1">IF($A1781&lt;$D$5,OFFSET('Constant mix'!N$12,'Volatilite Portfeuille'!$E$2+$A1781,0),"")</f>
        <v/>
      </c>
      <c r="M1781" s="7" t="str">
        <f ca="1">IF($A1781&lt;$D$5,OFFSET('Constant mix'!O$12,'Volatilite Portfeuille'!$E$2+$A1781,0),"")</f>
        <v/>
      </c>
      <c r="N1781" s="7" t="str">
        <f ca="1">IF($A1781&lt;$D$5,OFFSET('Constant mix'!$AM$12,'Volatilite Portfeuille'!$E$2+$A1781,0),"")</f>
        <v/>
      </c>
      <c r="O1781" s="5">
        <f t="shared" si="355"/>
        <v>0</v>
      </c>
      <c r="P1781" s="27">
        <f t="shared" si="356"/>
        <v>0</v>
      </c>
      <c r="Q1781" s="27">
        <f t="shared" si="357"/>
        <v>0</v>
      </c>
      <c r="R1781" s="27">
        <f t="shared" si="358"/>
        <v>0</v>
      </c>
      <c r="S1781" s="27">
        <f t="shared" si="359"/>
        <v>0</v>
      </c>
      <c r="T1781" s="27">
        <f t="shared" si="360"/>
        <v>0</v>
      </c>
      <c r="U1781" s="27">
        <f t="shared" si="361"/>
        <v>0</v>
      </c>
      <c r="V1781" s="27">
        <f t="shared" si="362"/>
        <v>0</v>
      </c>
      <c r="W1781" s="27">
        <f t="shared" si="363"/>
        <v>0</v>
      </c>
      <c r="X1781" s="50">
        <f t="shared" si="364"/>
        <v>0</v>
      </c>
      <c r="Y1781" s="31">
        <f t="shared" si="365"/>
        <v>0</v>
      </c>
      <c r="Z1781" s="27"/>
      <c r="AA1781" s="27"/>
      <c r="AB1781" s="27"/>
    </row>
    <row r="1782" spans="1:28" x14ac:dyDescent="0.35">
      <c r="A1782" s="25">
        <f t="shared" si="354"/>
        <v>1761</v>
      </c>
      <c r="B1782" s="16" t="str">
        <f ca="1">IF(A1782&lt;$D$5,OFFSET('Constant mix'!$B$12,'Volatilite Portfeuille'!$E$2+A1782,0),"")</f>
        <v/>
      </c>
      <c r="C1782" s="23" t="str">
        <f ca="1">IF($A1782&lt;$D$5,OFFSET('Constant mix'!$C$13,'Volatilite Portfeuille'!$E$2+$A1782,0),"")</f>
        <v/>
      </c>
      <c r="D1782" s="25" t="str">
        <f ca="1">IF($A1782&lt;$D$5,OFFSET('Constant mix'!F$12,'Volatilite Portfeuille'!$E$2+$A1782,0),"")</f>
        <v/>
      </c>
      <c r="E1782" s="7" t="str">
        <f ca="1">IF($A1782&lt;$D$5,OFFSET('Constant mix'!G$12,'Volatilite Portfeuille'!$E$2+$A1782,0),"")</f>
        <v/>
      </c>
      <c r="F1782" s="7" t="str">
        <f ca="1">IF($A1782&lt;$D$5,OFFSET('Constant mix'!H$12,'Volatilite Portfeuille'!$E$2+$A1782,0),"")</f>
        <v/>
      </c>
      <c r="G1782" s="7" t="str">
        <f ca="1">IF($A1782&lt;$D$5,OFFSET('Constant mix'!I$12,'Volatilite Portfeuille'!$E$2+$A1782,0),"")</f>
        <v/>
      </c>
      <c r="H1782" s="7" t="str">
        <f ca="1">IF($A1782&lt;$D$5,OFFSET('Constant mix'!J$12,'Volatilite Portfeuille'!$E$2+$A1782,0),"")</f>
        <v/>
      </c>
      <c r="I1782" s="7" t="str">
        <f ca="1">IF($A1782&lt;$D$5,OFFSET('Constant mix'!K$12,'Volatilite Portfeuille'!$E$2+$A1782,0),"")</f>
        <v/>
      </c>
      <c r="J1782" s="7" t="str">
        <f ca="1">IF($A1782&lt;$D$5,OFFSET('Constant mix'!L$12,'Volatilite Portfeuille'!$E$2+$A1782,0),"")</f>
        <v/>
      </c>
      <c r="K1782" s="7" t="str">
        <f ca="1">IF($A1782&lt;$D$5,OFFSET('Constant mix'!M$12,'Volatilite Portfeuille'!$E$2+$A1782,0),"")</f>
        <v/>
      </c>
      <c r="L1782" s="7" t="str">
        <f ca="1">IF($A1782&lt;$D$5,OFFSET('Constant mix'!N$12,'Volatilite Portfeuille'!$E$2+$A1782,0),"")</f>
        <v/>
      </c>
      <c r="M1782" s="7" t="str">
        <f ca="1">IF($A1782&lt;$D$5,OFFSET('Constant mix'!O$12,'Volatilite Portfeuille'!$E$2+$A1782,0),"")</f>
        <v/>
      </c>
      <c r="N1782" s="7" t="str">
        <f ca="1">IF($A1782&lt;$D$5,OFFSET('Constant mix'!$AM$12,'Volatilite Portfeuille'!$E$2+$A1782,0),"")</f>
        <v/>
      </c>
      <c r="O1782" s="5">
        <f t="shared" si="355"/>
        <v>0</v>
      </c>
      <c r="P1782" s="27">
        <f t="shared" si="356"/>
        <v>0</v>
      </c>
      <c r="Q1782" s="27">
        <f t="shared" si="357"/>
        <v>0</v>
      </c>
      <c r="R1782" s="27">
        <f t="shared" si="358"/>
        <v>0</v>
      </c>
      <c r="S1782" s="27">
        <f t="shared" si="359"/>
        <v>0</v>
      </c>
      <c r="T1782" s="27">
        <f t="shared" si="360"/>
        <v>0</v>
      </c>
      <c r="U1782" s="27">
        <f t="shared" si="361"/>
        <v>0</v>
      </c>
      <c r="V1782" s="27">
        <f t="shared" si="362"/>
        <v>0</v>
      </c>
      <c r="W1782" s="27">
        <f t="shared" si="363"/>
        <v>0</v>
      </c>
      <c r="X1782" s="50">
        <f t="shared" si="364"/>
        <v>0</v>
      </c>
      <c r="Y1782" s="31">
        <f t="shared" si="365"/>
        <v>0</v>
      </c>
      <c r="Z1782" s="27"/>
      <c r="AA1782" s="27"/>
      <c r="AB1782" s="27"/>
    </row>
    <row r="1783" spans="1:28" x14ac:dyDescent="0.35">
      <c r="A1783" s="25">
        <f t="shared" si="354"/>
        <v>1762</v>
      </c>
      <c r="B1783" s="16" t="str">
        <f ca="1">IF(A1783&lt;$D$5,OFFSET('Constant mix'!$B$12,'Volatilite Portfeuille'!$E$2+A1783,0),"")</f>
        <v/>
      </c>
      <c r="C1783" s="23" t="str">
        <f ca="1">IF($A1783&lt;$D$5,OFFSET('Constant mix'!$C$13,'Volatilite Portfeuille'!$E$2+$A1783,0),"")</f>
        <v/>
      </c>
      <c r="D1783" s="25" t="str">
        <f ca="1">IF($A1783&lt;$D$5,OFFSET('Constant mix'!F$12,'Volatilite Portfeuille'!$E$2+$A1783,0),"")</f>
        <v/>
      </c>
      <c r="E1783" s="7" t="str">
        <f ca="1">IF($A1783&lt;$D$5,OFFSET('Constant mix'!G$12,'Volatilite Portfeuille'!$E$2+$A1783,0),"")</f>
        <v/>
      </c>
      <c r="F1783" s="7" t="str">
        <f ca="1">IF($A1783&lt;$D$5,OFFSET('Constant mix'!H$12,'Volatilite Portfeuille'!$E$2+$A1783,0),"")</f>
        <v/>
      </c>
      <c r="G1783" s="7" t="str">
        <f ca="1">IF($A1783&lt;$D$5,OFFSET('Constant mix'!I$12,'Volatilite Portfeuille'!$E$2+$A1783,0),"")</f>
        <v/>
      </c>
      <c r="H1783" s="7" t="str">
        <f ca="1">IF($A1783&lt;$D$5,OFFSET('Constant mix'!J$12,'Volatilite Portfeuille'!$E$2+$A1783,0),"")</f>
        <v/>
      </c>
      <c r="I1783" s="7" t="str">
        <f ca="1">IF($A1783&lt;$D$5,OFFSET('Constant mix'!K$12,'Volatilite Portfeuille'!$E$2+$A1783,0),"")</f>
        <v/>
      </c>
      <c r="J1783" s="7" t="str">
        <f ca="1">IF($A1783&lt;$D$5,OFFSET('Constant mix'!L$12,'Volatilite Portfeuille'!$E$2+$A1783,0),"")</f>
        <v/>
      </c>
      <c r="K1783" s="7" t="str">
        <f ca="1">IF($A1783&lt;$D$5,OFFSET('Constant mix'!M$12,'Volatilite Portfeuille'!$E$2+$A1783,0),"")</f>
        <v/>
      </c>
      <c r="L1783" s="7" t="str">
        <f ca="1">IF($A1783&lt;$D$5,OFFSET('Constant mix'!N$12,'Volatilite Portfeuille'!$E$2+$A1783,0),"")</f>
        <v/>
      </c>
      <c r="M1783" s="7" t="str">
        <f ca="1">IF($A1783&lt;$D$5,OFFSET('Constant mix'!O$12,'Volatilite Portfeuille'!$E$2+$A1783,0),"")</f>
        <v/>
      </c>
      <c r="N1783" s="7" t="str">
        <f ca="1">IF($A1783&lt;$D$5,OFFSET('Constant mix'!$AM$12,'Volatilite Portfeuille'!$E$2+$A1783,0),"")</f>
        <v/>
      </c>
      <c r="O1783" s="5">
        <f t="shared" si="355"/>
        <v>0</v>
      </c>
      <c r="P1783" s="27">
        <f t="shared" si="356"/>
        <v>0</v>
      </c>
      <c r="Q1783" s="27">
        <f t="shared" si="357"/>
        <v>0</v>
      </c>
      <c r="R1783" s="27">
        <f t="shared" si="358"/>
        <v>0</v>
      </c>
      <c r="S1783" s="27">
        <f t="shared" si="359"/>
        <v>0</v>
      </c>
      <c r="T1783" s="27">
        <f t="shared" si="360"/>
        <v>0</v>
      </c>
      <c r="U1783" s="27">
        <f t="shared" si="361"/>
        <v>0</v>
      </c>
      <c r="V1783" s="27">
        <f t="shared" si="362"/>
        <v>0</v>
      </c>
      <c r="W1783" s="27">
        <f t="shared" si="363"/>
        <v>0</v>
      </c>
      <c r="X1783" s="50">
        <f t="shared" si="364"/>
        <v>0</v>
      </c>
      <c r="Y1783" s="31">
        <f t="shared" si="365"/>
        <v>0</v>
      </c>
      <c r="Z1783" s="27"/>
      <c r="AA1783" s="27"/>
      <c r="AB1783" s="27"/>
    </row>
    <row r="1784" spans="1:28" x14ac:dyDescent="0.35">
      <c r="A1784" s="25">
        <f t="shared" si="354"/>
        <v>1763</v>
      </c>
      <c r="B1784" s="16" t="str">
        <f ca="1">IF(A1784&lt;$D$5,OFFSET('Constant mix'!$B$12,'Volatilite Portfeuille'!$E$2+A1784,0),"")</f>
        <v/>
      </c>
      <c r="C1784" s="23" t="str">
        <f ca="1">IF($A1784&lt;$D$5,OFFSET('Constant mix'!$C$13,'Volatilite Portfeuille'!$E$2+$A1784,0),"")</f>
        <v/>
      </c>
      <c r="D1784" s="25" t="str">
        <f ca="1">IF($A1784&lt;$D$5,OFFSET('Constant mix'!F$12,'Volatilite Portfeuille'!$E$2+$A1784,0),"")</f>
        <v/>
      </c>
      <c r="E1784" s="7" t="str">
        <f ca="1">IF($A1784&lt;$D$5,OFFSET('Constant mix'!G$12,'Volatilite Portfeuille'!$E$2+$A1784,0),"")</f>
        <v/>
      </c>
      <c r="F1784" s="7" t="str">
        <f ca="1">IF($A1784&lt;$D$5,OFFSET('Constant mix'!H$12,'Volatilite Portfeuille'!$E$2+$A1784,0),"")</f>
        <v/>
      </c>
      <c r="G1784" s="7" t="str">
        <f ca="1">IF($A1784&lt;$D$5,OFFSET('Constant mix'!I$12,'Volatilite Portfeuille'!$E$2+$A1784,0),"")</f>
        <v/>
      </c>
      <c r="H1784" s="7" t="str">
        <f ca="1">IF($A1784&lt;$D$5,OFFSET('Constant mix'!J$12,'Volatilite Portfeuille'!$E$2+$A1784,0),"")</f>
        <v/>
      </c>
      <c r="I1784" s="7" t="str">
        <f ca="1">IF($A1784&lt;$D$5,OFFSET('Constant mix'!K$12,'Volatilite Portfeuille'!$E$2+$A1784,0),"")</f>
        <v/>
      </c>
      <c r="J1784" s="7" t="str">
        <f ca="1">IF($A1784&lt;$D$5,OFFSET('Constant mix'!L$12,'Volatilite Portfeuille'!$E$2+$A1784,0),"")</f>
        <v/>
      </c>
      <c r="K1784" s="7" t="str">
        <f ca="1">IF($A1784&lt;$D$5,OFFSET('Constant mix'!M$12,'Volatilite Portfeuille'!$E$2+$A1784,0),"")</f>
        <v/>
      </c>
      <c r="L1784" s="7" t="str">
        <f ca="1">IF($A1784&lt;$D$5,OFFSET('Constant mix'!N$12,'Volatilite Portfeuille'!$E$2+$A1784,0),"")</f>
        <v/>
      </c>
      <c r="M1784" s="7" t="str">
        <f ca="1">IF($A1784&lt;$D$5,OFFSET('Constant mix'!O$12,'Volatilite Portfeuille'!$E$2+$A1784,0),"")</f>
        <v/>
      </c>
      <c r="N1784" s="7" t="str">
        <f ca="1">IF($A1784&lt;$D$5,OFFSET('Constant mix'!$AM$12,'Volatilite Portfeuille'!$E$2+$A1784,0),"")</f>
        <v/>
      </c>
      <c r="O1784" s="5">
        <f t="shared" si="355"/>
        <v>0</v>
      </c>
      <c r="P1784" s="27">
        <f t="shared" si="356"/>
        <v>0</v>
      </c>
      <c r="Q1784" s="27">
        <f t="shared" si="357"/>
        <v>0</v>
      </c>
      <c r="R1784" s="27">
        <f t="shared" si="358"/>
        <v>0</v>
      </c>
      <c r="S1784" s="27">
        <f t="shared" si="359"/>
        <v>0</v>
      </c>
      <c r="T1784" s="27">
        <f t="shared" si="360"/>
        <v>0</v>
      </c>
      <c r="U1784" s="27">
        <f t="shared" si="361"/>
        <v>0</v>
      </c>
      <c r="V1784" s="27">
        <f t="shared" si="362"/>
        <v>0</v>
      </c>
      <c r="W1784" s="27">
        <f t="shared" si="363"/>
        <v>0</v>
      </c>
      <c r="X1784" s="50">
        <f t="shared" si="364"/>
        <v>0</v>
      </c>
      <c r="Y1784" s="31">
        <f t="shared" si="365"/>
        <v>0</v>
      </c>
      <c r="Z1784" s="27"/>
      <c r="AA1784" s="27"/>
      <c r="AB1784" s="27"/>
    </row>
    <row r="1785" spans="1:28" x14ac:dyDescent="0.35">
      <c r="A1785" s="25">
        <f t="shared" si="354"/>
        <v>1764</v>
      </c>
      <c r="B1785" s="16" t="str">
        <f ca="1">IF(A1785&lt;$D$5,OFFSET('Constant mix'!$B$12,'Volatilite Portfeuille'!$E$2+A1785,0),"")</f>
        <v/>
      </c>
      <c r="C1785" s="23" t="str">
        <f ca="1">IF($A1785&lt;$D$5,OFFSET('Constant mix'!$C$13,'Volatilite Portfeuille'!$E$2+$A1785,0),"")</f>
        <v/>
      </c>
      <c r="D1785" s="25" t="str">
        <f ca="1">IF($A1785&lt;$D$5,OFFSET('Constant mix'!F$12,'Volatilite Portfeuille'!$E$2+$A1785,0),"")</f>
        <v/>
      </c>
      <c r="E1785" s="7" t="str">
        <f ca="1">IF($A1785&lt;$D$5,OFFSET('Constant mix'!G$12,'Volatilite Portfeuille'!$E$2+$A1785,0),"")</f>
        <v/>
      </c>
      <c r="F1785" s="7" t="str">
        <f ca="1">IF($A1785&lt;$D$5,OFFSET('Constant mix'!H$12,'Volatilite Portfeuille'!$E$2+$A1785,0),"")</f>
        <v/>
      </c>
      <c r="G1785" s="7" t="str">
        <f ca="1">IF($A1785&lt;$D$5,OFFSET('Constant mix'!I$12,'Volatilite Portfeuille'!$E$2+$A1785,0),"")</f>
        <v/>
      </c>
      <c r="H1785" s="7" t="str">
        <f ca="1">IF($A1785&lt;$D$5,OFFSET('Constant mix'!J$12,'Volatilite Portfeuille'!$E$2+$A1785,0),"")</f>
        <v/>
      </c>
      <c r="I1785" s="7" t="str">
        <f ca="1">IF($A1785&lt;$D$5,OFFSET('Constant mix'!K$12,'Volatilite Portfeuille'!$E$2+$A1785,0),"")</f>
        <v/>
      </c>
      <c r="J1785" s="7" t="str">
        <f ca="1">IF($A1785&lt;$D$5,OFFSET('Constant mix'!L$12,'Volatilite Portfeuille'!$E$2+$A1785,0),"")</f>
        <v/>
      </c>
      <c r="K1785" s="7" t="str">
        <f ca="1">IF($A1785&lt;$D$5,OFFSET('Constant mix'!M$12,'Volatilite Portfeuille'!$E$2+$A1785,0),"")</f>
        <v/>
      </c>
      <c r="L1785" s="7" t="str">
        <f ca="1">IF($A1785&lt;$D$5,OFFSET('Constant mix'!N$12,'Volatilite Portfeuille'!$E$2+$A1785,0),"")</f>
        <v/>
      </c>
      <c r="M1785" s="7" t="str">
        <f ca="1">IF($A1785&lt;$D$5,OFFSET('Constant mix'!O$12,'Volatilite Portfeuille'!$E$2+$A1785,0),"")</f>
        <v/>
      </c>
      <c r="N1785" s="7" t="str">
        <f ca="1">IF($A1785&lt;$D$5,OFFSET('Constant mix'!$AM$12,'Volatilite Portfeuille'!$E$2+$A1785,0),"")</f>
        <v/>
      </c>
      <c r="O1785" s="5">
        <f t="shared" si="355"/>
        <v>0</v>
      </c>
      <c r="P1785" s="27">
        <f t="shared" si="356"/>
        <v>0</v>
      </c>
      <c r="Q1785" s="27">
        <f t="shared" si="357"/>
        <v>0</v>
      </c>
      <c r="R1785" s="27">
        <f t="shared" si="358"/>
        <v>0</v>
      </c>
      <c r="S1785" s="27">
        <f t="shared" si="359"/>
        <v>0</v>
      </c>
      <c r="T1785" s="27">
        <f t="shared" si="360"/>
        <v>0</v>
      </c>
      <c r="U1785" s="27">
        <f t="shared" si="361"/>
        <v>0</v>
      </c>
      <c r="V1785" s="27">
        <f t="shared" si="362"/>
        <v>0</v>
      </c>
      <c r="W1785" s="27">
        <f t="shared" si="363"/>
        <v>0</v>
      </c>
      <c r="X1785" s="50">
        <f t="shared" si="364"/>
        <v>0</v>
      </c>
      <c r="Y1785" s="31">
        <f t="shared" si="365"/>
        <v>0</v>
      </c>
      <c r="Z1785" s="27"/>
      <c r="AA1785" s="27"/>
      <c r="AB1785" s="27"/>
    </row>
    <row r="1786" spans="1:28" x14ac:dyDescent="0.35">
      <c r="A1786" s="25">
        <f t="shared" si="354"/>
        <v>1765</v>
      </c>
      <c r="B1786" s="16" t="str">
        <f ca="1">IF(A1786&lt;$D$5,OFFSET('Constant mix'!$B$12,'Volatilite Portfeuille'!$E$2+A1786,0),"")</f>
        <v/>
      </c>
      <c r="C1786" s="23" t="str">
        <f ca="1">IF($A1786&lt;$D$5,OFFSET('Constant mix'!$C$13,'Volatilite Portfeuille'!$E$2+$A1786,0),"")</f>
        <v/>
      </c>
      <c r="D1786" s="25" t="str">
        <f ca="1">IF($A1786&lt;$D$5,OFFSET('Constant mix'!F$12,'Volatilite Portfeuille'!$E$2+$A1786,0),"")</f>
        <v/>
      </c>
      <c r="E1786" s="7" t="str">
        <f ca="1">IF($A1786&lt;$D$5,OFFSET('Constant mix'!G$12,'Volatilite Portfeuille'!$E$2+$A1786,0),"")</f>
        <v/>
      </c>
      <c r="F1786" s="7" t="str">
        <f ca="1">IF($A1786&lt;$D$5,OFFSET('Constant mix'!H$12,'Volatilite Portfeuille'!$E$2+$A1786,0),"")</f>
        <v/>
      </c>
      <c r="G1786" s="7" t="str">
        <f ca="1">IF($A1786&lt;$D$5,OFFSET('Constant mix'!I$12,'Volatilite Portfeuille'!$E$2+$A1786,0),"")</f>
        <v/>
      </c>
      <c r="H1786" s="7" t="str">
        <f ca="1">IF($A1786&lt;$D$5,OFFSET('Constant mix'!J$12,'Volatilite Portfeuille'!$E$2+$A1786,0),"")</f>
        <v/>
      </c>
      <c r="I1786" s="7" t="str">
        <f ca="1">IF($A1786&lt;$D$5,OFFSET('Constant mix'!K$12,'Volatilite Portfeuille'!$E$2+$A1786,0),"")</f>
        <v/>
      </c>
      <c r="J1786" s="7" t="str">
        <f ca="1">IF($A1786&lt;$D$5,OFFSET('Constant mix'!L$12,'Volatilite Portfeuille'!$E$2+$A1786,0),"")</f>
        <v/>
      </c>
      <c r="K1786" s="7" t="str">
        <f ca="1">IF($A1786&lt;$D$5,OFFSET('Constant mix'!M$12,'Volatilite Portfeuille'!$E$2+$A1786,0),"")</f>
        <v/>
      </c>
      <c r="L1786" s="7" t="str">
        <f ca="1">IF($A1786&lt;$D$5,OFFSET('Constant mix'!N$12,'Volatilite Portfeuille'!$E$2+$A1786,0),"")</f>
        <v/>
      </c>
      <c r="M1786" s="7" t="str">
        <f ca="1">IF($A1786&lt;$D$5,OFFSET('Constant mix'!O$12,'Volatilite Portfeuille'!$E$2+$A1786,0),"")</f>
        <v/>
      </c>
      <c r="N1786" s="7" t="str">
        <f ca="1">IF($A1786&lt;$D$5,OFFSET('Constant mix'!$AM$12,'Volatilite Portfeuille'!$E$2+$A1786,0),"")</f>
        <v/>
      </c>
      <c r="O1786" s="5">
        <f t="shared" si="355"/>
        <v>0</v>
      </c>
      <c r="P1786" s="27">
        <f t="shared" si="356"/>
        <v>0</v>
      </c>
      <c r="Q1786" s="27">
        <f t="shared" si="357"/>
        <v>0</v>
      </c>
      <c r="R1786" s="27">
        <f t="shared" si="358"/>
        <v>0</v>
      </c>
      <c r="S1786" s="27">
        <f t="shared" si="359"/>
        <v>0</v>
      </c>
      <c r="T1786" s="27">
        <f t="shared" si="360"/>
        <v>0</v>
      </c>
      <c r="U1786" s="27">
        <f t="shared" si="361"/>
        <v>0</v>
      </c>
      <c r="V1786" s="27">
        <f t="shared" si="362"/>
        <v>0</v>
      </c>
      <c r="W1786" s="27">
        <f t="shared" si="363"/>
        <v>0</v>
      </c>
      <c r="X1786" s="50">
        <f t="shared" si="364"/>
        <v>0</v>
      </c>
      <c r="Y1786" s="31">
        <f t="shared" si="365"/>
        <v>0</v>
      </c>
      <c r="Z1786" s="27"/>
      <c r="AA1786" s="27"/>
      <c r="AB1786" s="27"/>
    </row>
    <row r="1787" spans="1:28" x14ac:dyDescent="0.35">
      <c r="A1787" s="25">
        <f t="shared" si="354"/>
        <v>1766</v>
      </c>
      <c r="B1787" s="16" t="str">
        <f ca="1">IF(A1787&lt;$D$5,OFFSET('Constant mix'!$B$12,'Volatilite Portfeuille'!$E$2+A1787,0),"")</f>
        <v/>
      </c>
      <c r="C1787" s="23" t="str">
        <f ca="1">IF($A1787&lt;$D$5,OFFSET('Constant mix'!$C$13,'Volatilite Portfeuille'!$E$2+$A1787,0),"")</f>
        <v/>
      </c>
      <c r="D1787" s="25" t="str">
        <f ca="1">IF($A1787&lt;$D$5,OFFSET('Constant mix'!F$12,'Volatilite Portfeuille'!$E$2+$A1787,0),"")</f>
        <v/>
      </c>
      <c r="E1787" s="7" t="str">
        <f ca="1">IF($A1787&lt;$D$5,OFFSET('Constant mix'!G$12,'Volatilite Portfeuille'!$E$2+$A1787,0),"")</f>
        <v/>
      </c>
      <c r="F1787" s="7" t="str">
        <f ca="1">IF($A1787&lt;$D$5,OFFSET('Constant mix'!H$12,'Volatilite Portfeuille'!$E$2+$A1787,0),"")</f>
        <v/>
      </c>
      <c r="G1787" s="7" t="str">
        <f ca="1">IF($A1787&lt;$D$5,OFFSET('Constant mix'!I$12,'Volatilite Portfeuille'!$E$2+$A1787,0),"")</f>
        <v/>
      </c>
      <c r="H1787" s="7" t="str">
        <f ca="1">IF($A1787&lt;$D$5,OFFSET('Constant mix'!J$12,'Volatilite Portfeuille'!$E$2+$A1787,0),"")</f>
        <v/>
      </c>
      <c r="I1787" s="7" t="str">
        <f ca="1">IF($A1787&lt;$D$5,OFFSET('Constant mix'!K$12,'Volatilite Portfeuille'!$E$2+$A1787,0),"")</f>
        <v/>
      </c>
      <c r="J1787" s="7" t="str">
        <f ca="1">IF($A1787&lt;$D$5,OFFSET('Constant mix'!L$12,'Volatilite Portfeuille'!$E$2+$A1787,0),"")</f>
        <v/>
      </c>
      <c r="K1787" s="7" t="str">
        <f ca="1">IF($A1787&lt;$D$5,OFFSET('Constant mix'!M$12,'Volatilite Portfeuille'!$E$2+$A1787,0),"")</f>
        <v/>
      </c>
      <c r="L1787" s="7" t="str">
        <f ca="1">IF($A1787&lt;$D$5,OFFSET('Constant mix'!N$12,'Volatilite Portfeuille'!$E$2+$A1787,0),"")</f>
        <v/>
      </c>
      <c r="M1787" s="7" t="str">
        <f ca="1">IF($A1787&lt;$D$5,OFFSET('Constant mix'!O$12,'Volatilite Portfeuille'!$E$2+$A1787,0),"")</f>
        <v/>
      </c>
      <c r="N1787" s="7" t="str">
        <f ca="1">IF($A1787&lt;$D$5,OFFSET('Constant mix'!$AM$12,'Volatilite Portfeuille'!$E$2+$A1787,0),"")</f>
        <v/>
      </c>
      <c r="O1787" s="5">
        <f t="shared" si="355"/>
        <v>0</v>
      </c>
      <c r="P1787" s="27">
        <f t="shared" si="356"/>
        <v>0</v>
      </c>
      <c r="Q1787" s="27">
        <f t="shared" si="357"/>
        <v>0</v>
      </c>
      <c r="R1787" s="27">
        <f t="shared" si="358"/>
        <v>0</v>
      </c>
      <c r="S1787" s="27">
        <f t="shared" si="359"/>
        <v>0</v>
      </c>
      <c r="T1787" s="27">
        <f t="shared" si="360"/>
        <v>0</v>
      </c>
      <c r="U1787" s="27">
        <f t="shared" si="361"/>
        <v>0</v>
      </c>
      <c r="V1787" s="27">
        <f t="shared" si="362"/>
        <v>0</v>
      </c>
      <c r="W1787" s="27">
        <f t="shared" si="363"/>
        <v>0</v>
      </c>
      <c r="X1787" s="50">
        <f t="shared" si="364"/>
        <v>0</v>
      </c>
      <c r="Y1787" s="31">
        <f t="shared" si="365"/>
        <v>0</v>
      </c>
      <c r="Z1787" s="27"/>
      <c r="AA1787" s="27"/>
      <c r="AB1787" s="27"/>
    </row>
    <row r="1788" spans="1:28" x14ac:dyDescent="0.35">
      <c r="A1788" s="25">
        <f t="shared" si="354"/>
        <v>1767</v>
      </c>
      <c r="B1788" s="16" t="str">
        <f ca="1">IF(A1788&lt;$D$5,OFFSET('Constant mix'!$B$12,'Volatilite Portfeuille'!$E$2+A1788,0),"")</f>
        <v/>
      </c>
      <c r="C1788" s="23" t="str">
        <f ca="1">IF($A1788&lt;$D$5,OFFSET('Constant mix'!$C$13,'Volatilite Portfeuille'!$E$2+$A1788,0),"")</f>
        <v/>
      </c>
      <c r="D1788" s="25" t="str">
        <f ca="1">IF($A1788&lt;$D$5,OFFSET('Constant mix'!F$12,'Volatilite Portfeuille'!$E$2+$A1788,0),"")</f>
        <v/>
      </c>
      <c r="E1788" s="7" t="str">
        <f ca="1">IF($A1788&lt;$D$5,OFFSET('Constant mix'!G$12,'Volatilite Portfeuille'!$E$2+$A1788,0),"")</f>
        <v/>
      </c>
      <c r="F1788" s="7" t="str">
        <f ca="1">IF($A1788&lt;$D$5,OFFSET('Constant mix'!H$12,'Volatilite Portfeuille'!$E$2+$A1788,0),"")</f>
        <v/>
      </c>
      <c r="G1788" s="7" t="str">
        <f ca="1">IF($A1788&lt;$D$5,OFFSET('Constant mix'!I$12,'Volatilite Portfeuille'!$E$2+$A1788,0),"")</f>
        <v/>
      </c>
      <c r="H1788" s="7" t="str">
        <f ca="1">IF($A1788&lt;$D$5,OFFSET('Constant mix'!J$12,'Volatilite Portfeuille'!$E$2+$A1788,0),"")</f>
        <v/>
      </c>
      <c r="I1788" s="7" t="str">
        <f ca="1">IF($A1788&lt;$D$5,OFFSET('Constant mix'!K$12,'Volatilite Portfeuille'!$E$2+$A1788,0),"")</f>
        <v/>
      </c>
      <c r="J1788" s="7" t="str">
        <f ca="1">IF($A1788&lt;$D$5,OFFSET('Constant mix'!L$12,'Volatilite Portfeuille'!$E$2+$A1788,0),"")</f>
        <v/>
      </c>
      <c r="K1788" s="7" t="str">
        <f ca="1">IF($A1788&lt;$D$5,OFFSET('Constant mix'!M$12,'Volatilite Portfeuille'!$E$2+$A1788,0),"")</f>
        <v/>
      </c>
      <c r="L1788" s="7" t="str">
        <f ca="1">IF($A1788&lt;$D$5,OFFSET('Constant mix'!N$12,'Volatilite Portfeuille'!$E$2+$A1788,0),"")</f>
        <v/>
      </c>
      <c r="M1788" s="7" t="str">
        <f ca="1">IF($A1788&lt;$D$5,OFFSET('Constant mix'!O$12,'Volatilite Portfeuille'!$E$2+$A1788,0),"")</f>
        <v/>
      </c>
      <c r="N1788" s="7" t="str">
        <f ca="1">IF($A1788&lt;$D$5,OFFSET('Constant mix'!$AM$12,'Volatilite Portfeuille'!$E$2+$A1788,0),"")</f>
        <v/>
      </c>
      <c r="O1788" s="5">
        <f t="shared" si="355"/>
        <v>0</v>
      </c>
      <c r="P1788" s="27">
        <f t="shared" si="356"/>
        <v>0</v>
      </c>
      <c r="Q1788" s="27">
        <f t="shared" si="357"/>
        <v>0</v>
      </c>
      <c r="R1788" s="27">
        <f t="shared" si="358"/>
        <v>0</v>
      </c>
      <c r="S1788" s="27">
        <f t="shared" si="359"/>
        <v>0</v>
      </c>
      <c r="T1788" s="27">
        <f t="shared" si="360"/>
        <v>0</v>
      </c>
      <c r="U1788" s="27">
        <f t="shared" si="361"/>
        <v>0</v>
      </c>
      <c r="V1788" s="27">
        <f t="shared" si="362"/>
        <v>0</v>
      </c>
      <c r="W1788" s="27">
        <f t="shared" si="363"/>
        <v>0</v>
      </c>
      <c r="X1788" s="50">
        <f t="shared" si="364"/>
        <v>0</v>
      </c>
      <c r="Y1788" s="31">
        <f t="shared" si="365"/>
        <v>0</v>
      </c>
      <c r="Z1788" s="27"/>
      <c r="AA1788" s="27"/>
      <c r="AB1788" s="27"/>
    </row>
    <row r="1789" spans="1:28" x14ac:dyDescent="0.35">
      <c r="A1789" s="25">
        <f t="shared" si="354"/>
        <v>1768</v>
      </c>
      <c r="B1789" s="16" t="str">
        <f ca="1">IF(A1789&lt;$D$5,OFFSET('Constant mix'!$B$12,'Volatilite Portfeuille'!$E$2+A1789,0),"")</f>
        <v/>
      </c>
      <c r="C1789" s="23" t="str">
        <f ca="1">IF($A1789&lt;$D$5,OFFSET('Constant mix'!$C$13,'Volatilite Portfeuille'!$E$2+$A1789,0),"")</f>
        <v/>
      </c>
      <c r="D1789" s="25" t="str">
        <f ca="1">IF($A1789&lt;$D$5,OFFSET('Constant mix'!F$12,'Volatilite Portfeuille'!$E$2+$A1789,0),"")</f>
        <v/>
      </c>
      <c r="E1789" s="7" t="str">
        <f ca="1">IF($A1789&lt;$D$5,OFFSET('Constant mix'!G$12,'Volatilite Portfeuille'!$E$2+$A1789,0),"")</f>
        <v/>
      </c>
      <c r="F1789" s="7" t="str">
        <f ca="1">IF($A1789&lt;$D$5,OFFSET('Constant mix'!H$12,'Volatilite Portfeuille'!$E$2+$A1789,0),"")</f>
        <v/>
      </c>
      <c r="G1789" s="7" t="str">
        <f ca="1">IF($A1789&lt;$D$5,OFFSET('Constant mix'!I$12,'Volatilite Portfeuille'!$E$2+$A1789,0),"")</f>
        <v/>
      </c>
      <c r="H1789" s="7" t="str">
        <f ca="1">IF($A1789&lt;$D$5,OFFSET('Constant mix'!J$12,'Volatilite Portfeuille'!$E$2+$A1789,0),"")</f>
        <v/>
      </c>
      <c r="I1789" s="7" t="str">
        <f ca="1">IF($A1789&lt;$D$5,OFFSET('Constant mix'!K$12,'Volatilite Portfeuille'!$E$2+$A1789,0),"")</f>
        <v/>
      </c>
      <c r="J1789" s="7" t="str">
        <f ca="1">IF($A1789&lt;$D$5,OFFSET('Constant mix'!L$12,'Volatilite Portfeuille'!$E$2+$A1789,0),"")</f>
        <v/>
      </c>
      <c r="K1789" s="7" t="str">
        <f ca="1">IF($A1789&lt;$D$5,OFFSET('Constant mix'!M$12,'Volatilite Portfeuille'!$E$2+$A1789,0),"")</f>
        <v/>
      </c>
      <c r="L1789" s="7" t="str">
        <f ca="1">IF($A1789&lt;$D$5,OFFSET('Constant mix'!N$12,'Volatilite Portfeuille'!$E$2+$A1789,0),"")</f>
        <v/>
      </c>
      <c r="M1789" s="7" t="str">
        <f ca="1">IF($A1789&lt;$D$5,OFFSET('Constant mix'!O$12,'Volatilite Portfeuille'!$E$2+$A1789,0),"")</f>
        <v/>
      </c>
      <c r="N1789" s="7" t="str">
        <f ca="1">IF($A1789&lt;$D$5,OFFSET('Constant mix'!$AM$12,'Volatilite Portfeuille'!$E$2+$A1789,0),"")</f>
        <v/>
      </c>
      <c r="O1789" s="5">
        <f t="shared" si="355"/>
        <v>0</v>
      </c>
      <c r="P1789" s="27">
        <f t="shared" si="356"/>
        <v>0</v>
      </c>
      <c r="Q1789" s="27">
        <f t="shared" si="357"/>
        <v>0</v>
      </c>
      <c r="R1789" s="27">
        <f t="shared" si="358"/>
        <v>0</v>
      </c>
      <c r="S1789" s="27">
        <f t="shared" si="359"/>
        <v>0</v>
      </c>
      <c r="T1789" s="27">
        <f t="shared" si="360"/>
        <v>0</v>
      </c>
      <c r="U1789" s="27">
        <f t="shared" si="361"/>
        <v>0</v>
      </c>
      <c r="V1789" s="27">
        <f t="shared" si="362"/>
        <v>0</v>
      </c>
      <c r="W1789" s="27">
        <f t="shared" si="363"/>
        <v>0</v>
      </c>
      <c r="X1789" s="50">
        <f t="shared" si="364"/>
        <v>0</v>
      </c>
      <c r="Y1789" s="31">
        <f t="shared" si="365"/>
        <v>0</v>
      </c>
      <c r="Z1789" s="27"/>
      <c r="AA1789" s="27"/>
      <c r="AB1789" s="27"/>
    </row>
    <row r="1790" spans="1:28" x14ac:dyDescent="0.35">
      <c r="A1790" s="25">
        <f t="shared" si="354"/>
        <v>1769</v>
      </c>
      <c r="B1790" s="16" t="str">
        <f ca="1">IF(A1790&lt;$D$5,OFFSET('Constant mix'!$B$12,'Volatilite Portfeuille'!$E$2+A1790,0),"")</f>
        <v/>
      </c>
      <c r="C1790" s="23" t="str">
        <f ca="1">IF($A1790&lt;$D$5,OFFSET('Constant mix'!$C$13,'Volatilite Portfeuille'!$E$2+$A1790,0),"")</f>
        <v/>
      </c>
      <c r="D1790" s="25" t="str">
        <f ca="1">IF($A1790&lt;$D$5,OFFSET('Constant mix'!F$12,'Volatilite Portfeuille'!$E$2+$A1790,0),"")</f>
        <v/>
      </c>
      <c r="E1790" s="7" t="str">
        <f ca="1">IF($A1790&lt;$D$5,OFFSET('Constant mix'!G$12,'Volatilite Portfeuille'!$E$2+$A1790,0),"")</f>
        <v/>
      </c>
      <c r="F1790" s="7" t="str">
        <f ca="1">IF($A1790&lt;$D$5,OFFSET('Constant mix'!H$12,'Volatilite Portfeuille'!$E$2+$A1790,0),"")</f>
        <v/>
      </c>
      <c r="G1790" s="7" t="str">
        <f ca="1">IF($A1790&lt;$D$5,OFFSET('Constant mix'!I$12,'Volatilite Portfeuille'!$E$2+$A1790,0),"")</f>
        <v/>
      </c>
      <c r="H1790" s="7" t="str">
        <f ca="1">IF($A1790&lt;$D$5,OFFSET('Constant mix'!J$12,'Volatilite Portfeuille'!$E$2+$A1790,0),"")</f>
        <v/>
      </c>
      <c r="I1790" s="7" t="str">
        <f ca="1">IF($A1790&lt;$D$5,OFFSET('Constant mix'!K$12,'Volatilite Portfeuille'!$E$2+$A1790,0),"")</f>
        <v/>
      </c>
      <c r="J1790" s="7" t="str">
        <f ca="1">IF($A1790&lt;$D$5,OFFSET('Constant mix'!L$12,'Volatilite Portfeuille'!$E$2+$A1790,0),"")</f>
        <v/>
      </c>
      <c r="K1790" s="7" t="str">
        <f ca="1">IF($A1790&lt;$D$5,OFFSET('Constant mix'!M$12,'Volatilite Portfeuille'!$E$2+$A1790,0),"")</f>
        <v/>
      </c>
      <c r="L1790" s="7" t="str">
        <f ca="1">IF($A1790&lt;$D$5,OFFSET('Constant mix'!N$12,'Volatilite Portfeuille'!$E$2+$A1790,0),"")</f>
        <v/>
      </c>
      <c r="M1790" s="7" t="str">
        <f ca="1">IF($A1790&lt;$D$5,OFFSET('Constant mix'!O$12,'Volatilite Portfeuille'!$E$2+$A1790,0),"")</f>
        <v/>
      </c>
      <c r="N1790" s="7" t="str">
        <f ca="1">IF($A1790&lt;$D$5,OFFSET('Constant mix'!$AM$12,'Volatilite Portfeuille'!$E$2+$A1790,0),"")</f>
        <v/>
      </c>
      <c r="O1790" s="5">
        <f t="shared" si="355"/>
        <v>0</v>
      </c>
      <c r="P1790" s="27">
        <f t="shared" si="356"/>
        <v>0</v>
      </c>
      <c r="Q1790" s="27">
        <f t="shared" si="357"/>
        <v>0</v>
      </c>
      <c r="R1790" s="27">
        <f t="shared" si="358"/>
        <v>0</v>
      </c>
      <c r="S1790" s="27">
        <f t="shared" si="359"/>
        <v>0</v>
      </c>
      <c r="T1790" s="27">
        <f t="shared" si="360"/>
        <v>0</v>
      </c>
      <c r="U1790" s="27">
        <f t="shared" si="361"/>
        <v>0</v>
      </c>
      <c r="V1790" s="27">
        <f t="shared" si="362"/>
        <v>0</v>
      </c>
      <c r="W1790" s="27">
        <f t="shared" si="363"/>
        <v>0</v>
      </c>
      <c r="X1790" s="50">
        <f t="shared" si="364"/>
        <v>0</v>
      </c>
      <c r="Y1790" s="31">
        <f t="shared" si="365"/>
        <v>0</v>
      </c>
      <c r="Z1790" s="27"/>
      <c r="AA1790" s="27"/>
      <c r="AB1790" s="27"/>
    </row>
    <row r="1791" spans="1:28" x14ac:dyDescent="0.35">
      <c r="A1791" s="25">
        <f t="shared" si="354"/>
        <v>1770</v>
      </c>
      <c r="B1791" s="16" t="str">
        <f ca="1">IF(A1791&lt;$D$5,OFFSET('Constant mix'!$B$12,'Volatilite Portfeuille'!$E$2+A1791,0),"")</f>
        <v/>
      </c>
      <c r="C1791" s="23" t="str">
        <f ca="1">IF($A1791&lt;$D$5,OFFSET('Constant mix'!$C$13,'Volatilite Portfeuille'!$E$2+$A1791,0),"")</f>
        <v/>
      </c>
      <c r="D1791" s="25" t="str">
        <f ca="1">IF($A1791&lt;$D$5,OFFSET('Constant mix'!F$12,'Volatilite Portfeuille'!$E$2+$A1791,0),"")</f>
        <v/>
      </c>
      <c r="E1791" s="7" t="str">
        <f ca="1">IF($A1791&lt;$D$5,OFFSET('Constant mix'!G$12,'Volatilite Portfeuille'!$E$2+$A1791,0),"")</f>
        <v/>
      </c>
      <c r="F1791" s="7" t="str">
        <f ca="1">IF($A1791&lt;$D$5,OFFSET('Constant mix'!H$12,'Volatilite Portfeuille'!$E$2+$A1791,0),"")</f>
        <v/>
      </c>
      <c r="G1791" s="7" t="str">
        <f ca="1">IF($A1791&lt;$D$5,OFFSET('Constant mix'!I$12,'Volatilite Portfeuille'!$E$2+$A1791,0),"")</f>
        <v/>
      </c>
      <c r="H1791" s="7" t="str">
        <f ca="1">IF($A1791&lt;$D$5,OFFSET('Constant mix'!J$12,'Volatilite Portfeuille'!$E$2+$A1791,0),"")</f>
        <v/>
      </c>
      <c r="I1791" s="7" t="str">
        <f ca="1">IF($A1791&lt;$D$5,OFFSET('Constant mix'!K$12,'Volatilite Portfeuille'!$E$2+$A1791,0),"")</f>
        <v/>
      </c>
      <c r="J1791" s="7" t="str">
        <f ca="1">IF($A1791&lt;$D$5,OFFSET('Constant mix'!L$12,'Volatilite Portfeuille'!$E$2+$A1791,0),"")</f>
        <v/>
      </c>
      <c r="K1791" s="7" t="str">
        <f ca="1">IF($A1791&lt;$D$5,OFFSET('Constant mix'!M$12,'Volatilite Portfeuille'!$E$2+$A1791,0),"")</f>
        <v/>
      </c>
      <c r="L1791" s="7" t="str">
        <f ca="1">IF($A1791&lt;$D$5,OFFSET('Constant mix'!N$12,'Volatilite Portfeuille'!$E$2+$A1791,0),"")</f>
        <v/>
      </c>
      <c r="M1791" s="7" t="str">
        <f ca="1">IF($A1791&lt;$D$5,OFFSET('Constant mix'!O$12,'Volatilite Portfeuille'!$E$2+$A1791,0),"")</f>
        <v/>
      </c>
      <c r="N1791" s="7" t="str">
        <f ca="1">IF($A1791&lt;$D$5,OFFSET('Constant mix'!$AM$12,'Volatilite Portfeuille'!$E$2+$A1791,0),"")</f>
        <v/>
      </c>
      <c r="O1791" s="5">
        <f t="shared" si="355"/>
        <v>0</v>
      </c>
      <c r="P1791" s="27">
        <f t="shared" si="356"/>
        <v>0</v>
      </c>
      <c r="Q1791" s="27">
        <f t="shared" si="357"/>
        <v>0</v>
      </c>
      <c r="R1791" s="27">
        <f t="shared" si="358"/>
        <v>0</v>
      </c>
      <c r="S1791" s="27">
        <f t="shared" si="359"/>
        <v>0</v>
      </c>
      <c r="T1791" s="27">
        <f t="shared" si="360"/>
        <v>0</v>
      </c>
      <c r="U1791" s="27">
        <f t="shared" si="361"/>
        <v>0</v>
      </c>
      <c r="V1791" s="27">
        <f t="shared" si="362"/>
        <v>0</v>
      </c>
      <c r="W1791" s="27">
        <f t="shared" si="363"/>
        <v>0</v>
      </c>
      <c r="X1791" s="50">
        <f t="shared" si="364"/>
        <v>0</v>
      </c>
      <c r="Y1791" s="31">
        <f t="shared" si="365"/>
        <v>0</v>
      </c>
      <c r="Z1791" s="27"/>
      <c r="AA1791" s="27"/>
      <c r="AB1791" s="27"/>
    </row>
    <row r="1792" spans="1:28" x14ac:dyDescent="0.35">
      <c r="A1792" s="25">
        <f t="shared" si="354"/>
        <v>1771</v>
      </c>
      <c r="B1792" s="16" t="str">
        <f ca="1">IF(A1792&lt;$D$5,OFFSET('Constant mix'!$B$12,'Volatilite Portfeuille'!$E$2+A1792,0),"")</f>
        <v/>
      </c>
      <c r="C1792" s="23" t="str">
        <f ca="1">IF($A1792&lt;$D$5,OFFSET('Constant mix'!$C$13,'Volatilite Portfeuille'!$E$2+$A1792,0),"")</f>
        <v/>
      </c>
      <c r="D1792" s="25" t="str">
        <f ca="1">IF($A1792&lt;$D$5,OFFSET('Constant mix'!F$12,'Volatilite Portfeuille'!$E$2+$A1792,0),"")</f>
        <v/>
      </c>
      <c r="E1792" s="7" t="str">
        <f ca="1">IF($A1792&lt;$D$5,OFFSET('Constant mix'!G$12,'Volatilite Portfeuille'!$E$2+$A1792,0),"")</f>
        <v/>
      </c>
      <c r="F1792" s="7" t="str">
        <f ca="1">IF($A1792&lt;$D$5,OFFSET('Constant mix'!H$12,'Volatilite Portfeuille'!$E$2+$A1792,0),"")</f>
        <v/>
      </c>
      <c r="G1792" s="7" t="str">
        <f ca="1">IF($A1792&lt;$D$5,OFFSET('Constant mix'!I$12,'Volatilite Portfeuille'!$E$2+$A1792,0),"")</f>
        <v/>
      </c>
      <c r="H1792" s="7" t="str">
        <f ca="1">IF($A1792&lt;$D$5,OFFSET('Constant mix'!J$12,'Volatilite Portfeuille'!$E$2+$A1792,0),"")</f>
        <v/>
      </c>
      <c r="I1792" s="7" t="str">
        <f ca="1">IF($A1792&lt;$D$5,OFFSET('Constant mix'!K$12,'Volatilite Portfeuille'!$E$2+$A1792,0),"")</f>
        <v/>
      </c>
      <c r="J1792" s="7" t="str">
        <f ca="1">IF($A1792&lt;$D$5,OFFSET('Constant mix'!L$12,'Volatilite Portfeuille'!$E$2+$A1792,0),"")</f>
        <v/>
      </c>
      <c r="K1792" s="7" t="str">
        <f ca="1">IF($A1792&lt;$D$5,OFFSET('Constant mix'!M$12,'Volatilite Portfeuille'!$E$2+$A1792,0),"")</f>
        <v/>
      </c>
      <c r="L1792" s="7" t="str">
        <f ca="1">IF($A1792&lt;$D$5,OFFSET('Constant mix'!N$12,'Volatilite Portfeuille'!$E$2+$A1792,0),"")</f>
        <v/>
      </c>
      <c r="M1792" s="7" t="str">
        <f ca="1">IF($A1792&lt;$D$5,OFFSET('Constant mix'!O$12,'Volatilite Portfeuille'!$E$2+$A1792,0),"")</f>
        <v/>
      </c>
      <c r="N1792" s="7" t="str">
        <f ca="1">IF($A1792&lt;$D$5,OFFSET('Constant mix'!$AM$12,'Volatilite Portfeuille'!$E$2+$A1792,0),"")</f>
        <v/>
      </c>
      <c r="O1792" s="5">
        <f t="shared" si="355"/>
        <v>0</v>
      </c>
      <c r="P1792" s="27">
        <f t="shared" si="356"/>
        <v>0</v>
      </c>
      <c r="Q1792" s="27">
        <f t="shared" si="357"/>
        <v>0</v>
      </c>
      <c r="R1792" s="27">
        <f t="shared" si="358"/>
        <v>0</v>
      </c>
      <c r="S1792" s="27">
        <f t="shared" si="359"/>
        <v>0</v>
      </c>
      <c r="T1792" s="27">
        <f t="shared" si="360"/>
        <v>0</v>
      </c>
      <c r="U1792" s="27">
        <f t="shared" si="361"/>
        <v>0</v>
      </c>
      <c r="V1792" s="27">
        <f t="shared" si="362"/>
        <v>0</v>
      </c>
      <c r="W1792" s="27">
        <f t="shared" si="363"/>
        <v>0</v>
      </c>
      <c r="X1792" s="50">
        <f t="shared" si="364"/>
        <v>0</v>
      </c>
      <c r="Y1792" s="31">
        <f t="shared" si="365"/>
        <v>0</v>
      </c>
      <c r="Z1792" s="27"/>
      <c r="AA1792" s="27"/>
      <c r="AB1792" s="27"/>
    </row>
    <row r="1793" spans="1:28" x14ac:dyDescent="0.35">
      <c r="A1793" s="25">
        <f t="shared" si="354"/>
        <v>1772</v>
      </c>
      <c r="B1793" s="16" t="str">
        <f ca="1">IF(A1793&lt;$D$5,OFFSET('Constant mix'!$B$12,'Volatilite Portfeuille'!$E$2+A1793,0),"")</f>
        <v/>
      </c>
      <c r="C1793" s="23" t="str">
        <f ca="1">IF($A1793&lt;$D$5,OFFSET('Constant mix'!$C$13,'Volatilite Portfeuille'!$E$2+$A1793,0),"")</f>
        <v/>
      </c>
      <c r="D1793" s="25" t="str">
        <f ca="1">IF($A1793&lt;$D$5,OFFSET('Constant mix'!F$12,'Volatilite Portfeuille'!$E$2+$A1793,0),"")</f>
        <v/>
      </c>
      <c r="E1793" s="7" t="str">
        <f ca="1">IF($A1793&lt;$D$5,OFFSET('Constant mix'!G$12,'Volatilite Portfeuille'!$E$2+$A1793,0),"")</f>
        <v/>
      </c>
      <c r="F1793" s="7" t="str">
        <f ca="1">IF($A1793&lt;$D$5,OFFSET('Constant mix'!H$12,'Volatilite Portfeuille'!$E$2+$A1793,0),"")</f>
        <v/>
      </c>
      <c r="G1793" s="7" t="str">
        <f ca="1">IF($A1793&lt;$D$5,OFFSET('Constant mix'!I$12,'Volatilite Portfeuille'!$E$2+$A1793,0),"")</f>
        <v/>
      </c>
      <c r="H1793" s="7" t="str">
        <f ca="1">IF($A1793&lt;$D$5,OFFSET('Constant mix'!J$12,'Volatilite Portfeuille'!$E$2+$A1793,0),"")</f>
        <v/>
      </c>
      <c r="I1793" s="7" t="str">
        <f ca="1">IF($A1793&lt;$D$5,OFFSET('Constant mix'!K$12,'Volatilite Portfeuille'!$E$2+$A1793,0),"")</f>
        <v/>
      </c>
      <c r="J1793" s="7" t="str">
        <f ca="1">IF($A1793&lt;$D$5,OFFSET('Constant mix'!L$12,'Volatilite Portfeuille'!$E$2+$A1793,0),"")</f>
        <v/>
      </c>
      <c r="K1793" s="7" t="str">
        <f ca="1">IF($A1793&lt;$D$5,OFFSET('Constant mix'!M$12,'Volatilite Portfeuille'!$E$2+$A1793,0),"")</f>
        <v/>
      </c>
      <c r="L1793" s="7" t="str">
        <f ca="1">IF($A1793&lt;$D$5,OFFSET('Constant mix'!N$12,'Volatilite Portfeuille'!$E$2+$A1793,0),"")</f>
        <v/>
      </c>
      <c r="M1793" s="7" t="str">
        <f ca="1">IF($A1793&lt;$D$5,OFFSET('Constant mix'!O$12,'Volatilite Portfeuille'!$E$2+$A1793,0),"")</f>
        <v/>
      </c>
      <c r="N1793" s="7" t="str">
        <f ca="1">IF($A1793&lt;$D$5,OFFSET('Constant mix'!$AM$12,'Volatilite Portfeuille'!$E$2+$A1793,0),"")</f>
        <v/>
      </c>
      <c r="O1793" s="5">
        <f t="shared" si="355"/>
        <v>0</v>
      </c>
      <c r="P1793" s="27">
        <f t="shared" si="356"/>
        <v>0</v>
      </c>
      <c r="Q1793" s="27">
        <f t="shared" si="357"/>
        <v>0</v>
      </c>
      <c r="R1793" s="27">
        <f t="shared" si="358"/>
        <v>0</v>
      </c>
      <c r="S1793" s="27">
        <f t="shared" si="359"/>
        <v>0</v>
      </c>
      <c r="T1793" s="27">
        <f t="shared" si="360"/>
        <v>0</v>
      </c>
      <c r="U1793" s="27">
        <f t="shared" si="361"/>
        <v>0</v>
      </c>
      <c r="V1793" s="27">
        <f t="shared" si="362"/>
        <v>0</v>
      </c>
      <c r="W1793" s="27">
        <f t="shared" si="363"/>
        <v>0</v>
      </c>
      <c r="X1793" s="50">
        <f t="shared" si="364"/>
        <v>0</v>
      </c>
      <c r="Y1793" s="31">
        <f t="shared" si="365"/>
        <v>0</v>
      </c>
      <c r="Z1793" s="27"/>
      <c r="AA1793" s="27"/>
      <c r="AB1793" s="27"/>
    </row>
    <row r="1794" spans="1:28" x14ac:dyDescent="0.35">
      <c r="A1794" s="25">
        <f t="shared" si="354"/>
        <v>1773</v>
      </c>
      <c r="B1794" s="16" t="str">
        <f ca="1">IF(A1794&lt;$D$5,OFFSET('Constant mix'!$B$12,'Volatilite Portfeuille'!$E$2+A1794,0),"")</f>
        <v/>
      </c>
      <c r="C1794" s="23" t="str">
        <f ca="1">IF($A1794&lt;$D$5,OFFSET('Constant mix'!$C$13,'Volatilite Portfeuille'!$E$2+$A1794,0),"")</f>
        <v/>
      </c>
      <c r="D1794" s="25" t="str">
        <f ca="1">IF($A1794&lt;$D$5,OFFSET('Constant mix'!F$12,'Volatilite Portfeuille'!$E$2+$A1794,0),"")</f>
        <v/>
      </c>
      <c r="E1794" s="7" t="str">
        <f ca="1">IF($A1794&lt;$D$5,OFFSET('Constant mix'!G$12,'Volatilite Portfeuille'!$E$2+$A1794,0),"")</f>
        <v/>
      </c>
      <c r="F1794" s="7" t="str">
        <f ca="1">IF($A1794&lt;$D$5,OFFSET('Constant mix'!H$12,'Volatilite Portfeuille'!$E$2+$A1794,0),"")</f>
        <v/>
      </c>
      <c r="G1794" s="7" t="str">
        <f ca="1">IF($A1794&lt;$D$5,OFFSET('Constant mix'!I$12,'Volatilite Portfeuille'!$E$2+$A1794,0),"")</f>
        <v/>
      </c>
      <c r="H1794" s="7" t="str">
        <f ca="1">IF($A1794&lt;$D$5,OFFSET('Constant mix'!J$12,'Volatilite Portfeuille'!$E$2+$A1794,0),"")</f>
        <v/>
      </c>
      <c r="I1794" s="7" t="str">
        <f ca="1">IF($A1794&lt;$D$5,OFFSET('Constant mix'!K$12,'Volatilite Portfeuille'!$E$2+$A1794,0),"")</f>
        <v/>
      </c>
      <c r="J1794" s="7" t="str">
        <f ca="1">IF($A1794&lt;$D$5,OFFSET('Constant mix'!L$12,'Volatilite Portfeuille'!$E$2+$A1794,0),"")</f>
        <v/>
      </c>
      <c r="K1794" s="7" t="str">
        <f ca="1">IF($A1794&lt;$D$5,OFFSET('Constant mix'!M$12,'Volatilite Portfeuille'!$E$2+$A1794,0),"")</f>
        <v/>
      </c>
      <c r="L1794" s="7" t="str">
        <f ca="1">IF($A1794&lt;$D$5,OFFSET('Constant mix'!N$12,'Volatilite Portfeuille'!$E$2+$A1794,0),"")</f>
        <v/>
      </c>
      <c r="M1794" s="7" t="str">
        <f ca="1">IF($A1794&lt;$D$5,OFFSET('Constant mix'!O$12,'Volatilite Portfeuille'!$E$2+$A1794,0),"")</f>
        <v/>
      </c>
      <c r="N1794" s="7" t="str">
        <f ca="1">IF($A1794&lt;$D$5,OFFSET('Constant mix'!$AM$12,'Volatilite Portfeuille'!$E$2+$A1794,0),"")</f>
        <v/>
      </c>
      <c r="O1794" s="5">
        <f t="shared" si="355"/>
        <v>0</v>
      </c>
      <c r="P1794" s="27">
        <f t="shared" si="356"/>
        <v>0</v>
      </c>
      <c r="Q1794" s="27">
        <f t="shared" si="357"/>
        <v>0</v>
      </c>
      <c r="R1794" s="27">
        <f t="shared" si="358"/>
        <v>0</v>
      </c>
      <c r="S1794" s="27">
        <f t="shared" si="359"/>
        <v>0</v>
      </c>
      <c r="T1794" s="27">
        <f t="shared" si="360"/>
        <v>0</v>
      </c>
      <c r="U1794" s="27">
        <f t="shared" si="361"/>
        <v>0</v>
      </c>
      <c r="V1794" s="27">
        <f t="shared" si="362"/>
        <v>0</v>
      </c>
      <c r="W1794" s="27">
        <f t="shared" si="363"/>
        <v>0</v>
      </c>
      <c r="X1794" s="50">
        <f t="shared" si="364"/>
        <v>0</v>
      </c>
      <c r="Y1794" s="31">
        <f t="shared" si="365"/>
        <v>0</v>
      </c>
      <c r="Z1794" s="27"/>
      <c r="AA1794" s="27"/>
      <c r="AB1794" s="27"/>
    </row>
    <row r="1795" spans="1:28" x14ac:dyDescent="0.35">
      <c r="A1795" s="25">
        <f t="shared" si="354"/>
        <v>1774</v>
      </c>
      <c r="B1795" s="16" t="str">
        <f ca="1">IF(A1795&lt;$D$5,OFFSET('Constant mix'!$B$12,'Volatilite Portfeuille'!$E$2+A1795,0),"")</f>
        <v/>
      </c>
      <c r="C1795" s="23" t="str">
        <f ca="1">IF($A1795&lt;$D$5,OFFSET('Constant mix'!$C$13,'Volatilite Portfeuille'!$E$2+$A1795,0),"")</f>
        <v/>
      </c>
      <c r="D1795" s="25" t="str">
        <f ca="1">IF($A1795&lt;$D$5,OFFSET('Constant mix'!F$12,'Volatilite Portfeuille'!$E$2+$A1795,0),"")</f>
        <v/>
      </c>
      <c r="E1795" s="7" t="str">
        <f ca="1">IF($A1795&lt;$D$5,OFFSET('Constant mix'!G$12,'Volatilite Portfeuille'!$E$2+$A1795,0),"")</f>
        <v/>
      </c>
      <c r="F1795" s="7" t="str">
        <f ca="1">IF($A1795&lt;$D$5,OFFSET('Constant mix'!H$12,'Volatilite Portfeuille'!$E$2+$A1795,0),"")</f>
        <v/>
      </c>
      <c r="G1795" s="7" t="str">
        <f ca="1">IF($A1795&lt;$D$5,OFFSET('Constant mix'!I$12,'Volatilite Portfeuille'!$E$2+$A1795,0),"")</f>
        <v/>
      </c>
      <c r="H1795" s="7" t="str">
        <f ca="1">IF($A1795&lt;$D$5,OFFSET('Constant mix'!J$12,'Volatilite Portfeuille'!$E$2+$A1795,0),"")</f>
        <v/>
      </c>
      <c r="I1795" s="7" t="str">
        <f ca="1">IF($A1795&lt;$D$5,OFFSET('Constant mix'!K$12,'Volatilite Portfeuille'!$E$2+$A1795,0),"")</f>
        <v/>
      </c>
      <c r="J1795" s="7" t="str">
        <f ca="1">IF($A1795&lt;$D$5,OFFSET('Constant mix'!L$12,'Volatilite Portfeuille'!$E$2+$A1795,0),"")</f>
        <v/>
      </c>
      <c r="K1795" s="7" t="str">
        <f ca="1">IF($A1795&lt;$D$5,OFFSET('Constant mix'!M$12,'Volatilite Portfeuille'!$E$2+$A1795,0),"")</f>
        <v/>
      </c>
      <c r="L1795" s="7" t="str">
        <f ca="1">IF($A1795&lt;$D$5,OFFSET('Constant mix'!N$12,'Volatilite Portfeuille'!$E$2+$A1795,0),"")</f>
        <v/>
      </c>
      <c r="M1795" s="7" t="str">
        <f ca="1">IF($A1795&lt;$D$5,OFFSET('Constant mix'!O$12,'Volatilite Portfeuille'!$E$2+$A1795,0),"")</f>
        <v/>
      </c>
      <c r="N1795" s="7" t="str">
        <f ca="1">IF($A1795&lt;$D$5,OFFSET('Constant mix'!$AM$12,'Volatilite Portfeuille'!$E$2+$A1795,0),"")</f>
        <v/>
      </c>
      <c r="O1795" s="5">
        <f t="shared" si="355"/>
        <v>0</v>
      </c>
      <c r="P1795" s="27">
        <f t="shared" si="356"/>
        <v>0</v>
      </c>
      <c r="Q1795" s="27">
        <f t="shared" si="357"/>
        <v>0</v>
      </c>
      <c r="R1795" s="27">
        <f t="shared" si="358"/>
        <v>0</v>
      </c>
      <c r="S1795" s="27">
        <f t="shared" si="359"/>
        <v>0</v>
      </c>
      <c r="T1795" s="27">
        <f t="shared" si="360"/>
        <v>0</v>
      </c>
      <c r="U1795" s="27">
        <f t="shared" si="361"/>
        <v>0</v>
      </c>
      <c r="V1795" s="27">
        <f t="shared" si="362"/>
        <v>0</v>
      </c>
      <c r="W1795" s="27">
        <f t="shared" si="363"/>
        <v>0</v>
      </c>
      <c r="X1795" s="50">
        <f t="shared" si="364"/>
        <v>0</v>
      </c>
      <c r="Y1795" s="31">
        <f t="shared" si="365"/>
        <v>0</v>
      </c>
      <c r="Z1795" s="27"/>
      <c r="AA1795" s="27"/>
      <c r="AB1795" s="27"/>
    </row>
    <row r="1796" spans="1:28" x14ac:dyDescent="0.35">
      <c r="A1796" s="25">
        <f t="shared" si="354"/>
        <v>1775</v>
      </c>
      <c r="B1796" s="16" t="str">
        <f ca="1">IF(A1796&lt;$D$5,OFFSET('Constant mix'!$B$12,'Volatilite Portfeuille'!$E$2+A1796,0),"")</f>
        <v/>
      </c>
      <c r="C1796" s="23" t="str">
        <f ca="1">IF($A1796&lt;$D$5,OFFSET('Constant mix'!$C$13,'Volatilite Portfeuille'!$E$2+$A1796,0),"")</f>
        <v/>
      </c>
      <c r="D1796" s="25" t="str">
        <f ca="1">IF($A1796&lt;$D$5,OFFSET('Constant mix'!F$12,'Volatilite Portfeuille'!$E$2+$A1796,0),"")</f>
        <v/>
      </c>
      <c r="E1796" s="7" t="str">
        <f ca="1">IF($A1796&lt;$D$5,OFFSET('Constant mix'!G$12,'Volatilite Portfeuille'!$E$2+$A1796,0),"")</f>
        <v/>
      </c>
      <c r="F1796" s="7" t="str">
        <f ca="1">IF($A1796&lt;$D$5,OFFSET('Constant mix'!H$12,'Volatilite Portfeuille'!$E$2+$A1796,0),"")</f>
        <v/>
      </c>
      <c r="G1796" s="7" t="str">
        <f ca="1">IF($A1796&lt;$D$5,OFFSET('Constant mix'!I$12,'Volatilite Portfeuille'!$E$2+$A1796,0),"")</f>
        <v/>
      </c>
      <c r="H1796" s="7" t="str">
        <f ca="1">IF($A1796&lt;$D$5,OFFSET('Constant mix'!J$12,'Volatilite Portfeuille'!$E$2+$A1796,0),"")</f>
        <v/>
      </c>
      <c r="I1796" s="7" t="str">
        <f ca="1">IF($A1796&lt;$D$5,OFFSET('Constant mix'!K$12,'Volatilite Portfeuille'!$E$2+$A1796,0),"")</f>
        <v/>
      </c>
      <c r="J1796" s="7" t="str">
        <f ca="1">IF($A1796&lt;$D$5,OFFSET('Constant mix'!L$12,'Volatilite Portfeuille'!$E$2+$A1796,0),"")</f>
        <v/>
      </c>
      <c r="K1796" s="7" t="str">
        <f ca="1">IF($A1796&lt;$D$5,OFFSET('Constant mix'!M$12,'Volatilite Portfeuille'!$E$2+$A1796,0),"")</f>
        <v/>
      </c>
      <c r="L1796" s="7" t="str">
        <f ca="1">IF($A1796&lt;$D$5,OFFSET('Constant mix'!N$12,'Volatilite Portfeuille'!$E$2+$A1796,0),"")</f>
        <v/>
      </c>
      <c r="M1796" s="7" t="str">
        <f ca="1">IF($A1796&lt;$D$5,OFFSET('Constant mix'!O$12,'Volatilite Portfeuille'!$E$2+$A1796,0),"")</f>
        <v/>
      </c>
      <c r="N1796" s="7" t="str">
        <f ca="1">IF($A1796&lt;$D$5,OFFSET('Constant mix'!$AM$12,'Volatilite Portfeuille'!$E$2+$A1796,0),"")</f>
        <v/>
      </c>
      <c r="O1796" s="5">
        <f t="shared" si="355"/>
        <v>0</v>
      </c>
      <c r="P1796" s="27">
        <f t="shared" si="356"/>
        <v>0</v>
      </c>
      <c r="Q1796" s="27">
        <f t="shared" si="357"/>
        <v>0</v>
      </c>
      <c r="R1796" s="27">
        <f t="shared" si="358"/>
        <v>0</v>
      </c>
      <c r="S1796" s="27">
        <f t="shared" si="359"/>
        <v>0</v>
      </c>
      <c r="T1796" s="27">
        <f t="shared" si="360"/>
        <v>0</v>
      </c>
      <c r="U1796" s="27">
        <f t="shared" si="361"/>
        <v>0</v>
      </c>
      <c r="V1796" s="27">
        <f t="shared" si="362"/>
        <v>0</v>
      </c>
      <c r="W1796" s="27">
        <f t="shared" si="363"/>
        <v>0</v>
      </c>
      <c r="X1796" s="50">
        <f t="shared" si="364"/>
        <v>0</v>
      </c>
      <c r="Y1796" s="31">
        <f t="shared" si="365"/>
        <v>0</v>
      </c>
      <c r="Z1796" s="27"/>
      <c r="AA1796" s="27"/>
      <c r="AB1796" s="27"/>
    </row>
    <row r="1797" spans="1:28" x14ac:dyDescent="0.35">
      <c r="A1797" s="25">
        <f t="shared" si="354"/>
        <v>1776</v>
      </c>
      <c r="B1797" s="16" t="str">
        <f ca="1">IF(A1797&lt;$D$5,OFFSET('Constant mix'!$B$12,'Volatilite Portfeuille'!$E$2+A1797,0),"")</f>
        <v/>
      </c>
      <c r="C1797" s="23" t="str">
        <f ca="1">IF($A1797&lt;$D$5,OFFSET('Constant mix'!$C$13,'Volatilite Portfeuille'!$E$2+$A1797,0),"")</f>
        <v/>
      </c>
      <c r="D1797" s="25" t="str">
        <f ca="1">IF($A1797&lt;$D$5,OFFSET('Constant mix'!F$12,'Volatilite Portfeuille'!$E$2+$A1797,0),"")</f>
        <v/>
      </c>
      <c r="E1797" s="7" t="str">
        <f ca="1">IF($A1797&lt;$D$5,OFFSET('Constant mix'!G$12,'Volatilite Portfeuille'!$E$2+$A1797,0),"")</f>
        <v/>
      </c>
      <c r="F1797" s="7" t="str">
        <f ca="1">IF($A1797&lt;$D$5,OFFSET('Constant mix'!H$12,'Volatilite Portfeuille'!$E$2+$A1797,0),"")</f>
        <v/>
      </c>
      <c r="G1797" s="7" t="str">
        <f ca="1">IF($A1797&lt;$D$5,OFFSET('Constant mix'!I$12,'Volatilite Portfeuille'!$E$2+$A1797,0),"")</f>
        <v/>
      </c>
      <c r="H1797" s="7" t="str">
        <f ca="1">IF($A1797&lt;$D$5,OFFSET('Constant mix'!J$12,'Volatilite Portfeuille'!$E$2+$A1797,0),"")</f>
        <v/>
      </c>
      <c r="I1797" s="7" t="str">
        <f ca="1">IF($A1797&lt;$D$5,OFFSET('Constant mix'!K$12,'Volatilite Portfeuille'!$E$2+$A1797,0),"")</f>
        <v/>
      </c>
      <c r="J1797" s="7" t="str">
        <f ca="1">IF($A1797&lt;$D$5,OFFSET('Constant mix'!L$12,'Volatilite Portfeuille'!$E$2+$A1797,0),"")</f>
        <v/>
      </c>
      <c r="K1797" s="7" t="str">
        <f ca="1">IF($A1797&lt;$D$5,OFFSET('Constant mix'!M$12,'Volatilite Portfeuille'!$E$2+$A1797,0),"")</f>
        <v/>
      </c>
      <c r="L1797" s="7" t="str">
        <f ca="1">IF($A1797&lt;$D$5,OFFSET('Constant mix'!N$12,'Volatilite Portfeuille'!$E$2+$A1797,0),"")</f>
        <v/>
      </c>
      <c r="M1797" s="7" t="str">
        <f ca="1">IF($A1797&lt;$D$5,OFFSET('Constant mix'!O$12,'Volatilite Portfeuille'!$E$2+$A1797,0),"")</f>
        <v/>
      </c>
      <c r="N1797" s="7" t="str">
        <f ca="1">IF($A1797&lt;$D$5,OFFSET('Constant mix'!$AM$12,'Volatilite Portfeuille'!$E$2+$A1797,0),"")</f>
        <v/>
      </c>
      <c r="O1797" s="5">
        <f t="shared" si="355"/>
        <v>0</v>
      </c>
      <c r="P1797" s="27">
        <f t="shared" si="356"/>
        <v>0</v>
      </c>
      <c r="Q1797" s="27">
        <f t="shared" si="357"/>
        <v>0</v>
      </c>
      <c r="R1797" s="27">
        <f t="shared" si="358"/>
        <v>0</v>
      </c>
      <c r="S1797" s="27">
        <f t="shared" si="359"/>
        <v>0</v>
      </c>
      <c r="T1797" s="27">
        <f t="shared" si="360"/>
        <v>0</v>
      </c>
      <c r="U1797" s="27">
        <f t="shared" si="361"/>
        <v>0</v>
      </c>
      <c r="V1797" s="27">
        <f t="shared" si="362"/>
        <v>0</v>
      </c>
      <c r="W1797" s="27">
        <f t="shared" si="363"/>
        <v>0</v>
      </c>
      <c r="X1797" s="50">
        <f t="shared" si="364"/>
        <v>0</v>
      </c>
      <c r="Y1797" s="31">
        <f t="shared" si="365"/>
        <v>0</v>
      </c>
      <c r="Z1797" s="27"/>
      <c r="AA1797" s="27"/>
      <c r="AB1797" s="27"/>
    </row>
    <row r="1798" spans="1:28" x14ac:dyDescent="0.35">
      <c r="A1798" s="25">
        <f t="shared" si="354"/>
        <v>1777</v>
      </c>
      <c r="B1798" s="16" t="str">
        <f ca="1">IF(A1798&lt;$D$5,OFFSET('Constant mix'!$B$12,'Volatilite Portfeuille'!$E$2+A1798,0),"")</f>
        <v/>
      </c>
      <c r="C1798" s="23" t="str">
        <f ca="1">IF($A1798&lt;$D$5,OFFSET('Constant mix'!$C$13,'Volatilite Portfeuille'!$E$2+$A1798,0),"")</f>
        <v/>
      </c>
      <c r="D1798" s="25" t="str">
        <f ca="1">IF($A1798&lt;$D$5,OFFSET('Constant mix'!F$12,'Volatilite Portfeuille'!$E$2+$A1798,0),"")</f>
        <v/>
      </c>
      <c r="E1798" s="7" t="str">
        <f ca="1">IF($A1798&lt;$D$5,OFFSET('Constant mix'!G$12,'Volatilite Portfeuille'!$E$2+$A1798,0),"")</f>
        <v/>
      </c>
      <c r="F1798" s="7" t="str">
        <f ca="1">IF($A1798&lt;$D$5,OFFSET('Constant mix'!H$12,'Volatilite Portfeuille'!$E$2+$A1798,0),"")</f>
        <v/>
      </c>
      <c r="G1798" s="7" t="str">
        <f ca="1">IF($A1798&lt;$D$5,OFFSET('Constant mix'!I$12,'Volatilite Portfeuille'!$E$2+$A1798,0),"")</f>
        <v/>
      </c>
      <c r="H1798" s="7" t="str">
        <f ca="1">IF($A1798&lt;$D$5,OFFSET('Constant mix'!J$12,'Volatilite Portfeuille'!$E$2+$A1798,0),"")</f>
        <v/>
      </c>
      <c r="I1798" s="7" t="str">
        <f ca="1">IF($A1798&lt;$D$5,OFFSET('Constant mix'!K$12,'Volatilite Portfeuille'!$E$2+$A1798,0),"")</f>
        <v/>
      </c>
      <c r="J1798" s="7" t="str">
        <f ca="1">IF($A1798&lt;$D$5,OFFSET('Constant mix'!L$12,'Volatilite Portfeuille'!$E$2+$A1798,0),"")</f>
        <v/>
      </c>
      <c r="K1798" s="7" t="str">
        <f ca="1">IF($A1798&lt;$D$5,OFFSET('Constant mix'!M$12,'Volatilite Portfeuille'!$E$2+$A1798,0),"")</f>
        <v/>
      </c>
      <c r="L1798" s="7" t="str">
        <f ca="1">IF($A1798&lt;$D$5,OFFSET('Constant mix'!N$12,'Volatilite Portfeuille'!$E$2+$A1798,0),"")</f>
        <v/>
      </c>
      <c r="M1798" s="7" t="str">
        <f ca="1">IF($A1798&lt;$D$5,OFFSET('Constant mix'!O$12,'Volatilite Portfeuille'!$E$2+$A1798,0),"")</f>
        <v/>
      </c>
      <c r="N1798" s="7" t="str">
        <f ca="1">IF($A1798&lt;$D$5,OFFSET('Constant mix'!$AM$12,'Volatilite Portfeuille'!$E$2+$A1798,0),"")</f>
        <v/>
      </c>
      <c r="O1798" s="5">
        <f t="shared" si="355"/>
        <v>0</v>
      </c>
      <c r="P1798" s="27">
        <f t="shared" si="356"/>
        <v>0</v>
      </c>
      <c r="Q1798" s="27">
        <f t="shared" si="357"/>
        <v>0</v>
      </c>
      <c r="R1798" s="27">
        <f t="shared" si="358"/>
        <v>0</v>
      </c>
      <c r="S1798" s="27">
        <f t="shared" si="359"/>
        <v>0</v>
      </c>
      <c r="T1798" s="27">
        <f t="shared" si="360"/>
        <v>0</v>
      </c>
      <c r="U1798" s="27">
        <f t="shared" si="361"/>
        <v>0</v>
      </c>
      <c r="V1798" s="27">
        <f t="shared" si="362"/>
        <v>0</v>
      </c>
      <c r="W1798" s="27">
        <f t="shared" si="363"/>
        <v>0</v>
      </c>
      <c r="X1798" s="50">
        <f t="shared" si="364"/>
        <v>0</v>
      </c>
      <c r="Y1798" s="31">
        <f t="shared" si="365"/>
        <v>0</v>
      </c>
      <c r="Z1798" s="27"/>
      <c r="AA1798" s="27"/>
      <c r="AB1798" s="27"/>
    </row>
    <row r="1799" spans="1:28" x14ac:dyDescent="0.35">
      <c r="A1799" s="25">
        <f t="shared" si="354"/>
        <v>1778</v>
      </c>
      <c r="B1799" s="16" t="str">
        <f ca="1">IF(A1799&lt;$D$5,OFFSET('Constant mix'!$B$12,'Volatilite Portfeuille'!$E$2+A1799,0),"")</f>
        <v/>
      </c>
      <c r="C1799" s="23" t="str">
        <f ca="1">IF($A1799&lt;$D$5,OFFSET('Constant mix'!$C$13,'Volatilite Portfeuille'!$E$2+$A1799,0),"")</f>
        <v/>
      </c>
      <c r="D1799" s="25" t="str">
        <f ca="1">IF($A1799&lt;$D$5,OFFSET('Constant mix'!F$12,'Volatilite Portfeuille'!$E$2+$A1799,0),"")</f>
        <v/>
      </c>
      <c r="E1799" s="7" t="str">
        <f ca="1">IF($A1799&lt;$D$5,OFFSET('Constant mix'!G$12,'Volatilite Portfeuille'!$E$2+$A1799,0),"")</f>
        <v/>
      </c>
      <c r="F1799" s="7" t="str">
        <f ca="1">IF($A1799&lt;$D$5,OFFSET('Constant mix'!H$12,'Volatilite Portfeuille'!$E$2+$A1799,0),"")</f>
        <v/>
      </c>
      <c r="G1799" s="7" t="str">
        <f ca="1">IF($A1799&lt;$D$5,OFFSET('Constant mix'!I$12,'Volatilite Portfeuille'!$E$2+$A1799,0),"")</f>
        <v/>
      </c>
      <c r="H1799" s="7" t="str">
        <f ca="1">IF($A1799&lt;$D$5,OFFSET('Constant mix'!J$12,'Volatilite Portfeuille'!$E$2+$A1799,0),"")</f>
        <v/>
      </c>
      <c r="I1799" s="7" t="str">
        <f ca="1">IF($A1799&lt;$D$5,OFFSET('Constant mix'!K$12,'Volatilite Portfeuille'!$E$2+$A1799,0),"")</f>
        <v/>
      </c>
      <c r="J1799" s="7" t="str">
        <f ca="1">IF($A1799&lt;$D$5,OFFSET('Constant mix'!L$12,'Volatilite Portfeuille'!$E$2+$A1799,0),"")</f>
        <v/>
      </c>
      <c r="K1799" s="7" t="str">
        <f ca="1">IF($A1799&lt;$D$5,OFFSET('Constant mix'!M$12,'Volatilite Portfeuille'!$E$2+$A1799,0),"")</f>
        <v/>
      </c>
      <c r="L1799" s="7" t="str">
        <f ca="1">IF($A1799&lt;$D$5,OFFSET('Constant mix'!N$12,'Volatilite Portfeuille'!$E$2+$A1799,0),"")</f>
        <v/>
      </c>
      <c r="M1799" s="7" t="str">
        <f ca="1">IF($A1799&lt;$D$5,OFFSET('Constant mix'!O$12,'Volatilite Portfeuille'!$E$2+$A1799,0),"")</f>
        <v/>
      </c>
      <c r="N1799" s="7" t="str">
        <f ca="1">IF($A1799&lt;$D$5,OFFSET('Constant mix'!$AM$12,'Volatilite Portfeuille'!$E$2+$A1799,0),"")</f>
        <v/>
      </c>
      <c r="O1799" s="5">
        <f t="shared" si="355"/>
        <v>0</v>
      </c>
      <c r="P1799" s="27">
        <f t="shared" si="356"/>
        <v>0</v>
      </c>
      <c r="Q1799" s="27">
        <f t="shared" si="357"/>
        <v>0</v>
      </c>
      <c r="R1799" s="27">
        <f t="shared" si="358"/>
        <v>0</v>
      </c>
      <c r="S1799" s="27">
        <f t="shared" si="359"/>
        <v>0</v>
      </c>
      <c r="T1799" s="27">
        <f t="shared" si="360"/>
        <v>0</v>
      </c>
      <c r="U1799" s="27">
        <f t="shared" si="361"/>
        <v>0</v>
      </c>
      <c r="V1799" s="27">
        <f t="shared" si="362"/>
        <v>0</v>
      </c>
      <c r="W1799" s="27">
        <f t="shared" si="363"/>
        <v>0</v>
      </c>
      <c r="X1799" s="50">
        <f t="shared" si="364"/>
        <v>0</v>
      </c>
      <c r="Y1799" s="31">
        <f t="shared" si="365"/>
        <v>0</v>
      </c>
      <c r="Z1799" s="27"/>
      <c r="AA1799" s="27"/>
      <c r="AB1799" s="27"/>
    </row>
    <row r="1800" spans="1:28" x14ac:dyDescent="0.35">
      <c r="A1800" s="25">
        <f t="shared" si="354"/>
        <v>1779</v>
      </c>
      <c r="B1800" s="16" t="str">
        <f ca="1">IF(A1800&lt;$D$5,OFFSET('Constant mix'!$B$12,'Volatilite Portfeuille'!$E$2+A1800,0),"")</f>
        <v/>
      </c>
      <c r="C1800" s="23" t="str">
        <f ca="1">IF($A1800&lt;$D$5,OFFSET('Constant mix'!$C$13,'Volatilite Portfeuille'!$E$2+$A1800,0),"")</f>
        <v/>
      </c>
      <c r="D1800" s="25" t="str">
        <f ca="1">IF($A1800&lt;$D$5,OFFSET('Constant mix'!F$12,'Volatilite Portfeuille'!$E$2+$A1800,0),"")</f>
        <v/>
      </c>
      <c r="E1800" s="7" t="str">
        <f ca="1">IF($A1800&lt;$D$5,OFFSET('Constant mix'!G$12,'Volatilite Portfeuille'!$E$2+$A1800,0),"")</f>
        <v/>
      </c>
      <c r="F1800" s="7" t="str">
        <f ca="1">IF($A1800&lt;$D$5,OFFSET('Constant mix'!H$12,'Volatilite Portfeuille'!$E$2+$A1800,0),"")</f>
        <v/>
      </c>
      <c r="G1800" s="7" t="str">
        <f ca="1">IF($A1800&lt;$D$5,OFFSET('Constant mix'!I$12,'Volatilite Portfeuille'!$E$2+$A1800,0),"")</f>
        <v/>
      </c>
      <c r="H1800" s="7" t="str">
        <f ca="1">IF($A1800&lt;$D$5,OFFSET('Constant mix'!J$12,'Volatilite Portfeuille'!$E$2+$A1800,0),"")</f>
        <v/>
      </c>
      <c r="I1800" s="7" t="str">
        <f ca="1">IF($A1800&lt;$D$5,OFFSET('Constant mix'!K$12,'Volatilite Portfeuille'!$E$2+$A1800,0),"")</f>
        <v/>
      </c>
      <c r="J1800" s="7" t="str">
        <f ca="1">IF($A1800&lt;$D$5,OFFSET('Constant mix'!L$12,'Volatilite Portfeuille'!$E$2+$A1800,0),"")</f>
        <v/>
      </c>
      <c r="K1800" s="7" t="str">
        <f ca="1">IF($A1800&lt;$D$5,OFFSET('Constant mix'!M$12,'Volatilite Portfeuille'!$E$2+$A1800,0),"")</f>
        <v/>
      </c>
      <c r="L1800" s="7" t="str">
        <f ca="1">IF($A1800&lt;$D$5,OFFSET('Constant mix'!N$12,'Volatilite Portfeuille'!$E$2+$A1800,0),"")</f>
        <v/>
      </c>
      <c r="M1800" s="7" t="str">
        <f ca="1">IF($A1800&lt;$D$5,OFFSET('Constant mix'!O$12,'Volatilite Portfeuille'!$E$2+$A1800,0),"")</f>
        <v/>
      </c>
      <c r="N1800" s="7" t="str">
        <f ca="1">IF($A1800&lt;$D$5,OFFSET('Constant mix'!$AM$12,'Volatilite Portfeuille'!$E$2+$A1800,0),"")</f>
        <v/>
      </c>
      <c r="O1800" s="5">
        <f t="shared" si="355"/>
        <v>0</v>
      </c>
      <c r="P1800" s="27">
        <f t="shared" si="356"/>
        <v>0</v>
      </c>
      <c r="Q1800" s="27">
        <f t="shared" si="357"/>
        <v>0</v>
      </c>
      <c r="R1800" s="27">
        <f t="shared" si="358"/>
        <v>0</v>
      </c>
      <c r="S1800" s="27">
        <f t="shared" si="359"/>
        <v>0</v>
      </c>
      <c r="T1800" s="27">
        <f t="shared" si="360"/>
        <v>0</v>
      </c>
      <c r="U1800" s="27">
        <f t="shared" si="361"/>
        <v>0</v>
      </c>
      <c r="V1800" s="27">
        <f t="shared" si="362"/>
        <v>0</v>
      </c>
      <c r="W1800" s="27">
        <f t="shared" si="363"/>
        <v>0</v>
      </c>
      <c r="X1800" s="50">
        <f t="shared" si="364"/>
        <v>0</v>
      </c>
      <c r="Y1800" s="31">
        <f t="shared" si="365"/>
        <v>0</v>
      </c>
      <c r="Z1800" s="27"/>
      <c r="AA1800" s="27"/>
      <c r="AB1800" s="27"/>
    </row>
    <row r="1801" spans="1:28" x14ac:dyDescent="0.35">
      <c r="A1801" s="25">
        <f t="shared" si="354"/>
        <v>1780</v>
      </c>
      <c r="B1801" s="16" t="str">
        <f ca="1">IF(A1801&lt;$D$5,OFFSET('Constant mix'!$B$12,'Volatilite Portfeuille'!$E$2+A1801,0),"")</f>
        <v/>
      </c>
      <c r="C1801" s="23" t="str">
        <f ca="1">IF($A1801&lt;$D$5,OFFSET('Constant mix'!$C$13,'Volatilite Portfeuille'!$E$2+$A1801,0),"")</f>
        <v/>
      </c>
      <c r="D1801" s="25" t="str">
        <f ca="1">IF($A1801&lt;$D$5,OFFSET('Constant mix'!F$12,'Volatilite Portfeuille'!$E$2+$A1801,0),"")</f>
        <v/>
      </c>
      <c r="E1801" s="7" t="str">
        <f ca="1">IF($A1801&lt;$D$5,OFFSET('Constant mix'!G$12,'Volatilite Portfeuille'!$E$2+$A1801,0),"")</f>
        <v/>
      </c>
      <c r="F1801" s="7" t="str">
        <f ca="1">IF($A1801&lt;$D$5,OFFSET('Constant mix'!H$12,'Volatilite Portfeuille'!$E$2+$A1801,0),"")</f>
        <v/>
      </c>
      <c r="G1801" s="7" t="str">
        <f ca="1">IF($A1801&lt;$D$5,OFFSET('Constant mix'!I$12,'Volatilite Portfeuille'!$E$2+$A1801,0),"")</f>
        <v/>
      </c>
      <c r="H1801" s="7" t="str">
        <f ca="1">IF($A1801&lt;$D$5,OFFSET('Constant mix'!J$12,'Volatilite Portfeuille'!$E$2+$A1801,0),"")</f>
        <v/>
      </c>
      <c r="I1801" s="7" t="str">
        <f ca="1">IF($A1801&lt;$D$5,OFFSET('Constant mix'!K$12,'Volatilite Portfeuille'!$E$2+$A1801,0),"")</f>
        <v/>
      </c>
      <c r="J1801" s="7" t="str">
        <f ca="1">IF($A1801&lt;$D$5,OFFSET('Constant mix'!L$12,'Volatilite Portfeuille'!$E$2+$A1801,0),"")</f>
        <v/>
      </c>
      <c r="K1801" s="7" t="str">
        <f ca="1">IF($A1801&lt;$D$5,OFFSET('Constant mix'!M$12,'Volatilite Portfeuille'!$E$2+$A1801,0),"")</f>
        <v/>
      </c>
      <c r="L1801" s="7" t="str">
        <f ca="1">IF($A1801&lt;$D$5,OFFSET('Constant mix'!N$12,'Volatilite Portfeuille'!$E$2+$A1801,0),"")</f>
        <v/>
      </c>
      <c r="M1801" s="7" t="str">
        <f ca="1">IF($A1801&lt;$D$5,OFFSET('Constant mix'!O$12,'Volatilite Portfeuille'!$E$2+$A1801,0),"")</f>
        <v/>
      </c>
      <c r="N1801" s="7" t="str">
        <f ca="1">IF($A1801&lt;$D$5,OFFSET('Constant mix'!$AM$12,'Volatilite Portfeuille'!$E$2+$A1801,0),"")</f>
        <v/>
      </c>
      <c r="O1801" s="5">
        <f t="shared" si="355"/>
        <v>0</v>
      </c>
      <c r="P1801" s="27">
        <f t="shared" si="356"/>
        <v>0</v>
      </c>
      <c r="Q1801" s="27">
        <f t="shared" si="357"/>
        <v>0</v>
      </c>
      <c r="R1801" s="27">
        <f t="shared" si="358"/>
        <v>0</v>
      </c>
      <c r="S1801" s="27">
        <f t="shared" si="359"/>
        <v>0</v>
      </c>
      <c r="T1801" s="27">
        <f t="shared" si="360"/>
        <v>0</v>
      </c>
      <c r="U1801" s="27">
        <f t="shared" si="361"/>
        <v>0</v>
      </c>
      <c r="V1801" s="27">
        <f t="shared" si="362"/>
        <v>0</v>
      </c>
      <c r="W1801" s="27">
        <f t="shared" si="363"/>
        <v>0</v>
      </c>
      <c r="X1801" s="50">
        <f t="shared" si="364"/>
        <v>0</v>
      </c>
      <c r="Y1801" s="31">
        <f t="shared" si="365"/>
        <v>0</v>
      </c>
      <c r="Z1801" s="27"/>
      <c r="AA1801" s="27"/>
      <c r="AB1801" s="27"/>
    </row>
    <row r="1802" spans="1:28" x14ac:dyDescent="0.35">
      <c r="A1802" s="25">
        <f t="shared" si="354"/>
        <v>1781</v>
      </c>
      <c r="B1802" s="16" t="str">
        <f ca="1">IF(A1802&lt;$D$5,OFFSET('Constant mix'!$B$12,'Volatilite Portfeuille'!$E$2+A1802,0),"")</f>
        <v/>
      </c>
      <c r="C1802" s="23" t="str">
        <f ca="1">IF($A1802&lt;$D$5,OFFSET('Constant mix'!$C$13,'Volatilite Portfeuille'!$E$2+$A1802,0),"")</f>
        <v/>
      </c>
      <c r="D1802" s="25" t="str">
        <f ca="1">IF($A1802&lt;$D$5,OFFSET('Constant mix'!F$12,'Volatilite Portfeuille'!$E$2+$A1802,0),"")</f>
        <v/>
      </c>
      <c r="E1802" s="7" t="str">
        <f ca="1">IF($A1802&lt;$D$5,OFFSET('Constant mix'!G$12,'Volatilite Portfeuille'!$E$2+$A1802,0),"")</f>
        <v/>
      </c>
      <c r="F1802" s="7" t="str">
        <f ca="1">IF($A1802&lt;$D$5,OFFSET('Constant mix'!H$12,'Volatilite Portfeuille'!$E$2+$A1802,0),"")</f>
        <v/>
      </c>
      <c r="G1802" s="7" t="str">
        <f ca="1">IF($A1802&lt;$D$5,OFFSET('Constant mix'!I$12,'Volatilite Portfeuille'!$E$2+$A1802,0),"")</f>
        <v/>
      </c>
      <c r="H1802" s="7" t="str">
        <f ca="1">IF($A1802&lt;$D$5,OFFSET('Constant mix'!J$12,'Volatilite Portfeuille'!$E$2+$A1802,0),"")</f>
        <v/>
      </c>
      <c r="I1802" s="7" t="str">
        <f ca="1">IF($A1802&lt;$D$5,OFFSET('Constant mix'!K$12,'Volatilite Portfeuille'!$E$2+$A1802,0),"")</f>
        <v/>
      </c>
      <c r="J1802" s="7" t="str">
        <f ca="1">IF($A1802&lt;$D$5,OFFSET('Constant mix'!L$12,'Volatilite Portfeuille'!$E$2+$A1802,0),"")</f>
        <v/>
      </c>
      <c r="K1802" s="7" t="str">
        <f ca="1">IF($A1802&lt;$D$5,OFFSET('Constant mix'!M$12,'Volatilite Portfeuille'!$E$2+$A1802,0),"")</f>
        <v/>
      </c>
      <c r="L1802" s="7" t="str">
        <f ca="1">IF($A1802&lt;$D$5,OFFSET('Constant mix'!N$12,'Volatilite Portfeuille'!$E$2+$A1802,0),"")</f>
        <v/>
      </c>
      <c r="M1802" s="7" t="str">
        <f ca="1">IF($A1802&lt;$D$5,OFFSET('Constant mix'!O$12,'Volatilite Portfeuille'!$E$2+$A1802,0),"")</f>
        <v/>
      </c>
      <c r="N1802" s="7" t="str">
        <f ca="1">IF($A1802&lt;$D$5,OFFSET('Constant mix'!$AM$12,'Volatilite Portfeuille'!$E$2+$A1802,0),"")</f>
        <v/>
      </c>
      <c r="O1802" s="5">
        <f t="shared" si="355"/>
        <v>0</v>
      </c>
      <c r="P1802" s="27">
        <f t="shared" si="356"/>
        <v>0</v>
      </c>
      <c r="Q1802" s="27">
        <f t="shared" si="357"/>
        <v>0</v>
      </c>
      <c r="R1802" s="27">
        <f t="shared" si="358"/>
        <v>0</v>
      </c>
      <c r="S1802" s="27">
        <f t="shared" si="359"/>
        <v>0</v>
      </c>
      <c r="T1802" s="27">
        <f t="shared" si="360"/>
        <v>0</v>
      </c>
      <c r="U1802" s="27">
        <f t="shared" si="361"/>
        <v>0</v>
      </c>
      <c r="V1802" s="27">
        <f t="shared" si="362"/>
        <v>0</v>
      </c>
      <c r="W1802" s="27">
        <f t="shared" si="363"/>
        <v>0</v>
      </c>
      <c r="X1802" s="50">
        <f t="shared" si="364"/>
        <v>0</v>
      </c>
      <c r="Y1802" s="31">
        <f t="shared" si="365"/>
        <v>0</v>
      </c>
      <c r="Z1802" s="27"/>
      <c r="AA1802" s="27"/>
      <c r="AB1802" s="27"/>
    </row>
    <row r="1803" spans="1:28" x14ac:dyDescent="0.35">
      <c r="A1803" s="25">
        <f t="shared" si="354"/>
        <v>1782</v>
      </c>
      <c r="B1803" s="16" t="str">
        <f ca="1">IF(A1803&lt;$D$5,OFFSET('Constant mix'!$B$12,'Volatilite Portfeuille'!$E$2+A1803,0),"")</f>
        <v/>
      </c>
      <c r="C1803" s="23" t="str">
        <f ca="1">IF($A1803&lt;$D$5,OFFSET('Constant mix'!$C$13,'Volatilite Portfeuille'!$E$2+$A1803,0),"")</f>
        <v/>
      </c>
      <c r="D1803" s="25" t="str">
        <f ca="1">IF($A1803&lt;$D$5,OFFSET('Constant mix'!F$12,'Volatilite Portfeuille'!$E$2+$A1803,0),"")</f>
        <v/>
      </c>
      <c r="E1803" s="7" t="str">
        <f ca="1">IF($A1803&lt;$D$5,OFFSET('Constant mix'!G$12,'Volatilite Portfeuille'!$E$2+$A1803,0),"")</f>
        <v/>
      </c>
      <c r="F1803" s="7" t="str">
        <f ca="1">IF($A1803&lt;$D$5,OFFSET('Constant mix'!H$12,'Volatilite Portfeuille'!$E$2+$A1803,0),"")</f>
        <v/>
      </c>
      <c r="G1803" s="7" t="str">
        <f ca="1">IF($A1803&lt;$D$5,OFFSET('Constant mix'!I$12,'Volatilite Portfeuille'!$E$2+$A1803,0),"")</f>
        <v/>
      </c>
      <c r="H1803" s="7" t="str">
        <f ca="1">IF($A1803&lt;$D$5,OFFSET('Constant mix'!J$12,'Volatilite Portfeuille'!$E$2+$A1803,0),"")</f>
        <v/>
      </c>
      <c r="I1803" s="7" t="str">
        <f ca="1">IF($A1803&lt;$D$5,OFFSET('Constant mix'!K$12,'Volatilite Portfeuille'!$E$2+$A1803,0),"")</f>
        <v/>
      </c>
      <c r="J1803" s="7" t="str">
        <f ca="1">IF($A1803&lt;$D$5,OFFSET('Constant mix'!L$12,'Volatilite Portfeuille'!$E$2+$A1803,0),"")</f>
        <v/>
      </c>
      <c r="K1803" s="7" t="str">
        <f ca="1">IF($A1803&lt;$D$5,OFFSET('Constant mix'!M$12,'Volatilite Portfeuille'!$E$2+$A1803,0),"")</f>
        <v/>
      </c>
      <c r="L1803" s="7" t="str">
        <f ca="1">IF($A1803&lt;$D$5,OFFSET('Constant mix'!N$12,'Volatilite Portfeuille'!$E$2+$A1803,0),"")</f>
        <v/>
      </c>
      <c r="M1803" s="7" t="str">
        <f ca="1">IF($A1803&lt;$D$5,OFFSET('Constant mix'!O$12,'Volatilite Portfeuille'!$E$2+$A1803,0),"")</f>
        <v/>
      </c>
      <c r="N1803" s="7" t="str">
        <f ca="1">IF($A1803&lt;$D$5,OFFSET('Constant mix'!$AM$12,'Volatilite Portfeuille'!$E$2+$A1803,0),"")</f>
        <v/>
      </c>
      <c r="O1803" s="5">
        <f t="shared" si="355"/>
        <v>0</v>
      </c>
      <c r="P1803" s="27">
        <f t="shared" si="356"/>
        <v>0</v>
      </c>
      <c r="Q1803" s="27">
        <f t="shared" si="357"/>
        <v>0</v>
      </c>
      <c r="R1803" s="27">
        <f t="shared" si="358"/>
        <v>0</v>
      </c>
      <c r="S1803" s="27">
        <f t="shared" si="359"/>
        <v>0</v>
      </c>
      <c r="T1803" s="27">
        <f t="shared" si="360"/>
        <v>0</v>
      </c>
      <c r="U1803" s="27">
        <f t="shared" si="361"/>
        <v>0</v>
      </c>
      <c r="V1803" s="27">
        <f t="shared" si="362"/>
        <v>0</v>
      </c>
      <c r="W1803" s="27">
        <f t="shared" si="363"/>
        <v>0</v>
      </c>
      <c r="X1803" s="50">
        <f t="shared" si="364"/>
        <v>0</v>
      </c>
      <c r="Y1803" s="31">
        <f t="shared" si="365"/>
        <v>0</v>
      </c>
      <c r="Z1803" s="27"/>
      <c r="AA1803" s="27"/>
      <c r="AB1803" s="27"/>
    </row>
    <row r="1804" spans="1:28" x14ac:dyDescent="0.35">
      <c r="A1804" s="25">
        <f t="shared" si="354"/>
        <v>1783</v>
      </c>
      <c r="B1804" s="16" t="str">
        <f ca="1">IF(A1804&lt;$D$5,OFFSET('Constant mix'!$B$12,'Volatilite Portfeuille'!$E$2+A1804,0),"")</f>
        <v/>
      </c>
      <c r="C1804" s="23" t="str">
        <f ca="1">IF($A1804&lt;$D$5,OFFSET('Constant mix'!$C$13,'Volatilite Portfeuille'!$E$2+$A1804,0),"")</f>
        <v/>
      </c>
      <c r="D1804" s="25" t="str">
        <f ca="1">IF($A1804&lt;$D$5,OFFSET('Constant mix'!F$12,'Volatilite Portfeuille'!$E$2+$A1804,0),"")</f>
        <v/>
      </c>
      <c r="E1804" s="7" t="str">
        <f ca="1">IF($A1804&lt;$D$5,OFFSET('Constant mix'!G$12,'Volatilite Portfeuille'!$E$2+$A1804,0),"")</f>
        <v/>
      </c>
      <c r="F1804" s="7" t="str">
        <f ca="1">IF($A1804&lt;$D$5,OFFSET('Constant mix'!H$12,'Volatilite Portfeuille'!$E$2+$A1804,0),"")</f>
        <v/>
      </c>
      <c r="G1804" s="7" t="str">
        <f ca="1">IF($A1804&lt;$D$5,OFFSET('Constant mix'!I$12,'Volatilite Portfeuille'!$E$2+$A1804,0),"")</f>
        <v/>
      </c>
      <c r="H1804" s="7" t="str">
        <f ca="1">IF($A1804&lt;$D$5,OFFSET('Constant mix'!J$12,'Volatilite Portfeuille'!$E$2+$A1804,0),"")</f>
        <v/>
      </c>
      <c r="I1804" s="7" t="str">
        <f ca="1">IF($A1804&lt;$D$5,OFFSET('Constant mix'!K$12,'Volatilite Portfeuille'!$E$2+$A1804,0),"")</f>
        <v/>
      </c>
      <c r="J1804" s="7" t="str">
        <f ca="1">IF($A1804&lt;$D$5,OFFSET('Constant mix'!L$12,'Volatilite Portfeuille'!$E$2+$A1804,0),"")</f>
        <v/>
      </c>
      <c r="K1804" s="7" t="str">
        <f ca="1">IF($A1804&lt;$D$5,OFFSET('Constant mix'!M$12,'Volatilite Portfeuille'!$E$2+$A1804,0),"")</f>
        <v/>
      </c>
      <c r="L1804" s="7" t="str">
        <f ca="1">IF($A1804&lt;$D$5,OFFSET('Constant mix'!N$12,'Volatilite Portfeuille'!$E$2+$A1804,0),"")</f>
        <v/>
      </c>
      <c r="M1804" s="7" t="str">
        <f ca="1">IF($A1804&lt;$D$5,OFFSET('Constant mix'!O$12,'Volatilite Portfeuille'!$E$2+$A1804,0),"")</f>
        <v/>
      </c>
      <c r="N1804" s="7" t="str">
        <f ca="1">IF($A1804&lt;$D$5,OFFSET('Constant mix'!$AM$12,'Volatilite Portfeuille'!$E$2+$A1804,0),"")</f>
        <v/>
      </c>
      <c r="O1804" s="5">
        <f t="shared" si="355"/>
        <v>0</v>
      </c>
      <c r="P1804" s="27">
        <f t="shared" si="356"/>
        <v>0</v>
      </c>
      <c r="Q1804" s="27">
        <f t="shared" si="357"/>
        <v>0</v>
      </c>
      <c r="R1804" s="27">
        <f t="shared" si="358"/>
        <v>0</v>
      </c>
      <c r="S1804" s="27">
        <f t="shared" si="359"/>
        <v>0</v>
      </c>
      <c r="T1804" s="27">
        <f t="shared" si="360"/>
        <v>0</v>
      </c>
      <c r="U1804" s="27">
        <f t="shared" si="361"/>
        <v>0</v>
      </c>
      <c r="V1804" s="27">
        <f t="shared" si="362"/>
        <v>0</v>
      </c>
      <c r="W1804" s="27">
        <f t="shared" si="363"/>
        <v>0</v>
      </c>
      <c r="X1804" s="50">
        <f t="shared" si="364"/>
        <v>0</v>
      </c>
      <c r="Y1804" s="31">
        <f t="shared" si="365"/>
        <v>0</v>
      </c>
      <c r="Z1804" s="27"/>
      <c r="AA1804" s="27"/>
      <c r="AB1804" s="27"/>
    </row>
    <row r="1805" spans="1:28" x14ac:dyDescent="0.35">
      <c r="A1805" s="25">
        <f t="shared" si="354"/>
        <v>1784</v>
      </c>
      <c r="B1805" s="16" t="str">
        <f ca="1">IF(A1805&lt;$D$5,OFFSET('Constant mix'!$B$12,'Volatilite Portfeuille'!$E$2+A1805,0),"")</f>
        <v/>
      </c>
      <c r="C1805" s="23" t="str">
        <f ca="1">IF($A1805&lt;$D$5,OFFSET('Constant mix'!$C$13,'Volatilite Portfeuille'!$E$2+$A1805,0),"")</f>
        <v/>
      </c>
      <c r="D1805" s="25" t="str">
        <f ca="1">IF($A1805&lt;$D$5,OFFSET('Constant mix'!F$12,'Volatilite Portfeuille'!$E$2+$A1805,0),"")</f>
        <v/>
      </c>
      <c r="E1805" s="7" t="str">
        <f ca="1">IF($A1805&lt;$D$5,OFFSET('Constant mix'!G$12,'Volatilite Portfeuille'!$E$2+$A1805,0),"")</f>
        <v/>
      </c>
      <c r="F1805" s="7" t="str">
        <f ca="1">IF($A1805&lt;$D$5,OFFSET('Constant mix'!H$12,'Volatilite Portfeuille'!$E$2+$A1805,0),"")</f>
        <v/>
      </c>
      <c r="G1805" s="7" t="str">
        <f ca="1">IF($A1805&lt;$D$5,OFFSET('Constant mix'!I$12,'Volatilite Portfeuille'!$E$2+$A1805,0),"")</f>
        <v/>
      </c>
      <c r="H1805" s="7" t="str">
        <f ca="1">IF($A1805&lt;$D$5,OFFSET('Constant mix'!J$12,'Volatilite Portfeuille'!$E$2+$A1805,0),"")</f>
        <v/>
      </c>
      <c r="I1805" s="7" t="str">
        <f ca="1">IF($A1805&lt;$D$5,OFFSET('Constant mix'!K$12,'Volatilite Portfeuille'!$E$2+$A1805,0),"")</f>
        <v/>
      </c>
      <c r="J1805" s="7" t="str">
        <f ca="1">IF($A1805&lt;$D$5,OFFSET('Constant mix'!L$12,'Volatilite Portfeuille'!$E$2+$A1805,0),"")</f>
        <v/>
      </c>
      <c r="K1805" s="7" t="str">
        <f ca="1">IF($A1805&lt;$D$5,OFFSET('Constant mix'!M$12,'Volatilite Portfeuille'!$E$2+$A1805,0),"")</f>
        <v/>
      </c>
      <c r="L1805" s="7" t="str">
        <f ca="1">IF($A1805&lt;$D$5,OFFSET('Constant mix'!N$12,'Volatilite Portfeuille'!$E$2+$A1805,0),"")</f>
        <v/>
      </c>
      <c r="M1805" s="7" t="str">
        <f ca="1">IF($A1805&lt;$D$5,OFFSET('Constant mix'!O$12,'Volatilite Portfeuille'!$E$2+$A1805,0),"")</f>
        <v/>
      </c>
      <c r="N1805" s="7" t="str">
        <f ca="1">IF($A1805&lt;$D$5,OFFSET('Constant mix'!$AM$12,'Volatilite Portfeuille'!$E$2+$A1805,0),"")</f>
        <v/>
      </c>
      <c r="O1805" s="5">
        <f t="shared" si="355"/>
        <v>0</v>
      </c>
      <c r="P1805" s="27">
        <f t="shared" si="356"/>
        <v>0</v>
      </c>
      <c r="Q1805" s="27">
        <f t="shared" si="357"/>
        <v>0</v>
      </c>
      <c r="R1805" s="27">
        <f t="shared" si="358"/>
        <v>0</v>
      </c>
      <c r="S1805" s="27">
        <f t="shared" si="359"/>
        <v>0</v>
      </c>
      <c r="T1805" s="27">
        <f t="shared" si="360"/>
        <v>0</v>
      </c>
      <c r="U1805" s="27">
        <f t="shared" si="361"/>
        <v>0</v>
      </c>
      <c r="V1805" s="27">
        <f t="shared" si="362"/>
        <v>0</v>
      </c>
      <c r="W1805" s="27">
        <f t="shared" si="363"/>
        <v>0</v>
      </c>
      <c r="X1805" s="50">
        <f t="shared" si="364"/>
        <v>0</v>
      </c>
      <c r="Y1805" s="31">
        <f t="shared" si="365"/>
        <v>0</v>
      </c>
      <c r="Z1805" s="27"/>
      <c r="AA1805" s="27"/>
      <c r="AB1805" s="27"/>
    </row>
    <row r="1806" spans="1:28" x14ac:dyDescent="0.35">
      <c r="A1806" s="25">
        <f t="shared" si="354"/>
        <v>1785</v>
      </c>
      <c r="B1806" s="16" t="str">
        <f ca="1">IF(A1806&lt;$D$5,OFFSET('Constant mix'!$B$12,'Volatilite Portfeuille'!$E$2+A1806,0),"")</f>
        <v/>
      </c>
      <c r="C1806" s="23" t="str">
        <f ca="1">IF($A1806&lt;$D$5,OFFSET('Constant mix'!$C$13,'Volatilite Portfeuille'!$E$2+$A1806,0),"")</f>
        <v/>
      </c>
      <c r="D1806" s="25" t="str">
        <f ca="1">IF($A1806&lt;$D$5,OFFSET('Constant mix'!F$12,'Volatilite Portfeuille'!$E$2+$A1806,0),"")</f>
        <v/>
      </c>
      <c r="E1806" s="7" t="str">
        <f ca="1">IF($A1806&lt;$D$5,OFFSET('Constant mix'!G$12,'Volatilite Portfeuille'!$E$2+$A1806,0),"")</f>
        <v/>
      </c>
      <c r="F1806" s="7" t="str">
        <f ca="1">IF($A1806&lt;$D$5,OFFSET('Constant mix'!H$12,'Volatilite Portfeuille'!$E$2+$A1806,0),"")</f>
        <v/>
      </c>
      <c r="G1806" s="7" t="str">
        <f ca="1">IF($A1806&lt;$D$5,OFFSET('Constant mix'!I$12,'Volatilite Portfeuille'!$E$2+$A1806,0),"")</f>
        <v/>
      </c>
      <c r="H1806" s="7" t="str">
        <f ca="1">IF($A1806&lt;$D$5,OFFSET('Constant mix'!J$12,'Volatilite Portfeuille'!$E$2+$A1806,0),"")</f>
        <v/>
      </c>
      <c r="I1806" s="7" t="str">
        <f ca="1">IF($A1806&lt;$D$5,OFFSET('Constant mix'!K$12,'Volatilite Portfeuille'!$E$2+$A1806,0),"")</f>
        <v/>
      </c>
      <c r="J1806" s="7" t="str">
        <f ca="1">IF($A1806&lt;$D$5,OFFSET('Constant mix'!L$12,'Volatilite Portfeuille'!$E$2+$A1806,0),"")</f>
        <v/>
      </c>
      <c r="K1806" s="7" t="str">
        <f ca="1">IF($A1806&lt;$D$5,OFFSET('Constant mix'!M$12,'Volatilite Portfeuille'!$E$2+$A1806,0),"")</f>
        <v/>
      </c>
      <c r="L1806" s="7" t="str">
        <f ca="1">IF($A1806&lt;$D$5,OFFSET('Constant mix'!N$12,'Volatilite Portfeuille'!$E$2+$A1806,0),"")</f>
        <v/>
      </c>
      <c r="M1806" s="7" t="str">
        <f ca="1">IF($A1806&lt;$D$5,OFFSET('Constant mix'!O$12,'Volatilite Portfeuille'!$E$2+$A1806,0),"")</f>
        <v/>
      </c>
      <c r="N1806" s="7" t="str">
        <f ca="1">IF($A1806&lt;$D$5,OFFSET('Constant mix'!$AM$12,'Volatilite Portfeuille'!$E$2+$A1806,0),"")</f>
        <v/>
      </c>
      <c r="O1806" s="5">
        <f t="shared" si="355"/>
        <v>0</v>
      </c>
      <c r="P1806" s="27">
        <f t="shared" si="356"/>
        <v>0</v>
      </c>
      <c r="Q1806" s="27">
        <f t="shared" si="357"/>
        <v>0</v>
      </c>
      <c r="R1806" s="27">
        <f t="shared" si="358"/>
        <v>0</v>
      </c>
      <c r="S1806" s="27">
        <f t="shared" si="359"/>
        <v>0</v>
      </c>
      <c r="T1806" s="27">
        <f t="shared" si="360"/>
        <v>0</v>
      </c>
      <c r="U1806" s="27">
        <f t="shared" si="361"/>
        <v>0</v>
      </c>
      <c r="V1806" s="27">
        <f t="shared" si="362"/>
        <v>0</v>
      </c>
      <c r="W1806" s="27">
        <f t="shared" si="363"/>
        <v>0</v>
      </c>
      <c r="X1806" s="50">
        <f t="shared" si="364"/>
        <v>0</v>
      </c>
      <c r="Y1806" s="31">
        <f t="shared" si="365"/>
        <v>0</v>
      </c>
      <c r="Z1806" s="27"/>
      <c r="AA1806" s="27"/>
      <c r="AB1806" s="27"/>
    </row>
    <row r="1807" spans="1:28" x14ac:dyDescent="0.35">
      <c r="A1807" s="25">
        <f t="shared" si="354"/>
        <v>1786</v>
      </c>
      <c r="B1807" s="16" t="str">
        <f ca="1">IF(A1807&lt;$D$5,OFFSET('Constant mix'!$B$12,'Volatilite Portfeuille'!$E$2+A1807,0),"")</f>
        <v/>
      </c>
      <c r="C1807" s="23" t="str">
        <f ca="1">IF($A1807&lt;$D$5,OFFSET('Constant mix'!$C$13,'Volatilite Portfeuille'!$E$2+$A1807,0),"")</f>
        <v/>
      </c>
      <c r="D1807" s="25" t="str">
        <f ca="1">IF($A1807&lt;$D$5,OFFSET('Constant mix'!F$12,'Volatilite Portfeuille'!$E$2+$A1807,0),"")</f>
        <v/>
      </c>
      <c r="E1807" s="7" t="str">
        <f ca="1">IF($A1807&lt;$D$5,OFFSET('Constant mix'!G$12,'Volatilite Portfeuille'!$E$2+$A1807,0),"")</f>
        <v/>
      </c>
      <c r="F1807" s="7" t="str">
        <f ca="1">IF($A1807&lt;$D$5,OFFSET('Constant mix'!H$12,'Volatilite Portfeuille'!$E$2+$A1807,0),"")</f>
        <v/>
      </c>
      <c r="G1807" s="7" t="str">
        <f ca="1">IF($A1807&lt;$D$5,OFFSET('Constant mix'!I$12,'Volatilite Portfeuille'!$E$2+$A1807,0),"")</f>
        <v/>
      </c>
      <c r="H1807" s="7" t="str">
        <f ca="1">IF($A1807&lt;$D$5,OFFSET('Constant mix'!J$12,'Volatilite Portfeuille'!$E$2+$A1807,0),"")</f>
        <v/>
      </c>
      <c r="I1807" s="7" t="str">
        <f ca="1">IF($A1807&lt;$D$5,OFFSET('Constant mix'!K$12,'Volatilite Portfeuille'!$E$2+$A1807,0),"")</f>
        <v/>
      </c>
      <c r="J1807" s="7" t="str">
        <f ca="1">IF($A1807&lt;$D$5,OFFSET('Constant mix'!L$12,'Volatilite Portfeuille'!$E$2+$A1807,0),"")</f>
        <v/>
      </c>
      <c r="K1807" s="7" t="str">
        <f ca="1">IF($A1807&lt;$D$5,OFFSET('Constant mix'!M$12,'Volatilite Portfeuille'!$E$2+$A1807,0),"")</f>
        <v/>
      </c>
      <c r="L1807" s="7" t="str">
        <f ca="1">IF($A1807&lt;$D$5,OFFSET('Constant mix'!N$12,'Volatilite Portfeuille'!$E$2+$A1807,0),"")</f>
        <v/>
      </c>
      <c r="M1807" s="7" t="str">
        <f ca="1">IF($A1807&lt;$D$5,OFFSET('Constant mix'!O$12,'Volatilite Portfeuille'!$E$2+$A1807,0),"")</f>
        <v/>
      </c>
      <c r="N1807" s="7" t="str">
        <f ca="1">IF($A1807&lt;$D$5,OFFSET('Constant mix'!$AM$12,'Volatilite Portfeuille'!$E$2+$A1807,0),"")</f>
        <v/>
      </c>
      <c r="O1807" s="5">
        <f t="shared" si="355"/>
        <v>0</v>
      </c>
      <c r="P1807" s="27">
        <f t="shared" si="356"/>
        <v>0</v>
      </c>
      <c r="Q1807" s="27">
        <f t="shared" si="357"/>
        <v>0</v>
      </c>
      <c r="R1807" s="27">
        <f t="shared" si="358"/>
        <v>0</v>
      </c>
      <c r="S1807" s="27">
        <f t="shared" si="359"/>
        <v>0</v>
      </c>
      <c r="T1807" s="27">
        <f t="shared" si="360"/>
        <v>0</v>
      </c>
      <c r="U1807" s="27">
        <f t="shared" si="361"/>
        <v>0</v>
      </c>
      <c r="V1807" s="27">
        <f t="shared" si="362"/>
        <v>0</v>
      </c>
      <c r="W1807" s="27">
        <f t="shared" si="363"/>
        <v>0</v>
      </c>
      <c r="X1807" s="50">
        <f t="shared" si="364"/>
        <v>0</v>
      </c>
      <c r="Y1807" s="31">
        <f t="shared" si="365"/>
        <v>0</v>
      </c>
      <c r="Z1807" s="27"/>
      <c r="AA1807" s="27"/>
      <c r="AB1807" s="27"/>
    </row>
    <row r="1808" spans="1:28" x14ac:dyDescent="0.35">
      <c r="A1808" s="25">
        <f t="shared" si="354"/>
        <v>1787</v>
      </c>
      <c r="B1808" s="16" t="str">
        <f ca="1">IF(A1808&lt;$D$5,OFFSET('Constant mix'!$B$12,'Volatilite Portfeuille'!$E$2+A1808,0),"")</f>
        <v/>
      </c>
      <c r="C1808" s="23" t="str">
        <f ca="1">IF($A1808&lt;$D$5,OFFSET('Constant mix'!$C$13,'Volatilite Portfeuille'!$E$2+$A1808,0),"")</f>
        <v/>
      </c>
      <c r="D1808" s="25" t="str">
        <f ca="1">IF($A1808&lt;$D$5,OFFSET('Constant mix'!F$12,'Volatilite Portfeuille'!$E$2+$A1808,0),"")</f>
        <v/>
      </c>
      <c r="E1808" s="7" t="str">
        <f ca="1">IF($A1808&lt;$D$5,OFFSET('Constant mix'!G$12,'Volatilite Portfeuille'!$E$2+$A1808,0),"")</f>
        <v/>
      </c>
      <c r="F1808" s="7" t="str">
        <f ca="1">IF($A1808&lt;$D$5,OFFSET('Constant mix'!H$12,'Volatilite Portfeuille'!$E$2+$A1808,0),"")</f>
        <v/>
      </c>
      <c r="G1808" s="7" t="str">
        <f ca="1">IF($A1808&lt;$D$5,OFFSET('Constant mix'!I$12,'Volatilite Portfeuille'!$E$2+$A1808,0),"")</f>
        <v/>
      </c>
      <c r="H1808" s="7" t="str">
        <f ca="1">IF($A1808&lt;$D$5,OFFSET('Constant mix'!J$12,'Volatilite Portfeuille'!$E$2+$A1808,0),"")</f>
        <v/>
      </c>
      <c r="I1808" s="7" t="str">
        <f ca="1">IF($A1808&lt;$D$5,OFFSET('Constant mix'!K$12,'Volatilite Portfeuille'!$E$2+$A1808,0),"")</f>
        <v/>
      </c>
      <c r="J1808" s="7" t="str">
        <f ca="1">IF($A1808&lt;$D$5,OFFSET('Constant mix'!L$12,'Volatilite Portfeuille'!$E$2+$A1808,0),"")</f>
        <v/>
      </c>
      <c r="K1808" s="7" t="str">
        <f ca="1">IF($A1808&lt;$D$5,OFFSET('Constant mix'!M$12,'Volatilite Portfeuille'!$E$2+$A1808,0),"")</f>
        <v/>
      </c>
      <c r="L1808" s="7" t="str">
        <f ca="1">IF($A1808&lt;$D$5,OFFSET('Constant mix'!N$12,'Volatilite Portfeuille'!$E$2+$A1808,0),"")</f>
        <v/>
      </c>
      <c r="M1808" s="7" t="str">
        <f ca="1">IF($A1808&lt;$D$5,OFFSET('Constant mix'!O$12,'Volatilite Portfeuille'!$E$2+$A1808,0),"")</f>
        <v/>
      </c>
      <c r="N1808" s="7" t="str">
        <f ca="1">IF($A1808&lt;$D$5,OFFSET('Constant mix'!$AM$12,'Volatilite Portfeuille'!$E$2+$A1808,0),"")</f>
        <v/>
      </c>
      <c r="O1808" s="5">
        <f t="shared" si="355"/>
        <v>0</v>
      </c>
      <c r="P1808" s="27">
        <f t="shared" si="356"/>
        <v>0</v>
      </c>
      <c r="Q1808" s="27">
        <f t="shared" si="357"/>
        <v>0</v>
      </c>
      <c r="R1808" s="27">
        <f t="shared" si="358"/>
        <v>0</v>
      </c>
      <c r="S1808" s="27">
        <f t="shared" si="359"/>
        <v>0</v>
      </c>
      <c r="T1808" s="27">
        <f t="shared" si="360"/>
        <v>0</v>
      </c>
      <c r="U1808" s="27">
        <f t="shared" si="361"/>
        <v>0</v>
      </c>
      <c r="V1808" s="27">
        <f t="shared" si="362"/>
        <v>0</v>
      </c>
      <c r="W1808" s="27">
        <f t="shared" si="363"/>
        <v>0</v>
      </c>
      <c r="X1808" s="50">
        <f t="shared" si="364"/>
        <v>0</v>
      </c>
      <c r="Y1808" s="31">
        <f t="shared" si="365"/>
        <v>0</v>
      </c>
      <c r="Z1808" s="27"/>
      <c r="AA1808" s="27"/>
      <c r="AB1808" s="27"/>
    </row>
    <row r="1809" spans="1:28" x14ac:dyDescent="0.35">
      <c r="A1809" s="25">
        <f t="shared" si="354"/>
        <v>1788</v>
      </c>
      <c r="B1809" s="16" t="str">
        <f ca="1">IF(A1809&lt;$D$5,OFFSET('Constant mix'!$B$12,'Volatilite Portfeuille'!$E$2+A1809,0),"")</f>
        <v/>
      </c>
      <c r="C1809" s="23" t="str">
        <f ca="1">IF($A1809&lt;$D$5,OFFSET('Constant mix'!$C$13,'Volatilite Portfeuille'!$E$2+$A1809,0),"")</f>
        <v/>
      </c>
      <c r="D1809" s="25" t="str">
        <f ca="1">IF($A1809&lt;$D$5,OFFSET('Constant mix'!F$12,'Volatilite Portfeuille'!$E$2+$A1809,0),"")</f>
        <v/>
      </c>
      <c r="E1809" s="7" t="str">
        <f ca="1">IF($A1809&lt;$D$5,OFFSET('Constant mix'!G$12,'Volatilite Portfeuille'!$E$2+$A1809,0),"")</f>
        <v/>
      </c>
      <c r="F1809" s="7" t="str">
        <f ca="1">IF($A1809&lt;$D$5,OFFSET('Constant mix'!H$12,'Volatilite Portfeuille'!$E$2+$A1809,0),"")</f>
        <v/>
      </c>
      <c r="G1809" s="7" t="str">
        <f ca="1">IF($A1809&lt;$D$5,OFFSET('Constant mix'!I$12,'Volatilite Portfeuille'!$E$2+$A1809,0),"")</f>
        <v/>
      </c>
      <c r="H1809" s="7" t="str">
        <f ca="1">IF($A1809&lt;$D$5,OFFSET('Constant mix'!J$12,'Volatilite Portfeuille'!$E$2+$A1809,0),"")</f>
        <v/>
      </c>
      <c r="I1809" s="7" t="str">
        <f ca="1">IF($A1809&lt;$D$5,OFFSET('Constant mix'!K$12,'Volatilite Portfeuille'!$E$2+$A1809,0),"")</f>
        <v/>
      </c>
      <c r="J1809" s="7" t="str">
        <f ca="1">IF($A1809&lt;$D$5,OFFSET('Constant mix'!L$12,'Volatilite Portfeuille'!$E$2+$A1809,0),"")</f>
        <v/>
      </c>
      <c r="K1809" s="7" t="str">
        <f ca="1">IF($A1809&lt;$D$5,OFFSET('Constant mix'!M$12,'Volatilite Portfeuille'!$E$2+$A1809,0),"")</f>
        <v/>
      </c>
      <c r="L1809" s="7" t="str">
        <f ca="1">IF($A1809&lt;$D$5,OFFSET('Constant mix'!N$12,'Volatilite Portfeuille'!$E$2+$A1809,0),"")</f>
        <v/>
      </c>
      <c r="M1809" s="7" t="str">
        <f ca="1">IF($A1809&lt;$D$5,OFFSET('Constant mix'!O$12,'Volatilite Portfeuille'!$E$2+$A1809,0),"")</f>
        <v/>
      </c>
      <c r="N1809" s="7" t="str">
        <f ca="1">IF($A1809&lt;$D$5,OFFSET('Constant mix'!$AM$12,'Volatilite Portfeuille'!$E$2+$A1809,0),"")</f>
        <v/>
      </c>
      <c r="O1809" s="5">
        <f t="shared" si="355"/>
        <v>0</v>
      </c>
      <c r="P1809" s="27">
        <f t="shared" si="356"/>
        <v>0</v>
      </c>
      <c r="Q1809" s="27">
        <f t="shared" si="357"/>
        <v>0</v>
      </c>
      <c r="R1809" s="27">
        <f t="shared" si="358"/>
        <v>0</v>
      </c>
      <c r="S1809" s="27">
        <f t="shared" si="359"/>
        <v>0</v>
      </c>
      <c r="T1809" s="27">
        <f t="shared" si="360"/>
        <v>0</v>
      </c>
      <c r="U1809" s="27">
        <f t="shared" si="361"/>
        <v>0</v>
      </c>
      <c r="V1809" s="27">
        <f t="shared" si="362"/>
        <v>0</v>
      </c>
      <c r="W1809" s="27">
        <f t="shared" si="363"/>
        <v>0</v>
      </c>
      <c r="X1809" s="50">
        <f t="shared" si="364"/>
        <v>0</v>
      </c>
      <c r="Y1809" s="31">
        <f t="shared" si="365"/>
        <v>0</v>
      </c>
      <c r="Z1809" s="27"/>
      <c r="AA1809" s="27"/>
      <c r="AB1809" s="27"/>
    </row>
    <row r="1810" spans="1:28" x14ac:dyDescent="0.35">
      <c r="A1810" s="25">
        <f t="shared" si="354"/>
        <v>1789</v>
      </c>
      <c r="B1810" s="16" t="str">
        <f ca="1">IF(A1810&lt;$D$5,OFFSET('Constant mix'!$B$12,'Volatilite Portfeuille'!$E$2+A1810,0),"")</f>
        <v/>
      </c>
      <c r="C1810" s="23" t="str">
        <f ca="1">IF($A1810&lt;$D$5,OFFSET('Constant mix'!$C$13,'Volatilite Portfeuille'!$E$2+$A1810,0),"")</f>
        <v/>
      </c>
      <c r="D1810" s="25" t="str">
        <f ca="1">IF($A1810&lt;$D$5,OFFSET('Constant mix'!F$12,'Volatilite Portfeuille'!$E$2+$A1810,0),"")</f>
        <v/>
      </c>
      <c r="E1810" s="7" t="str">
        <f ca="1">IF($A1810&lt;$D$5,OFFSET('Constant mix'!G$12,'Volatilite Portfeuille'!$E$2+$A1810,0),"")</f>
        <v/>
      </c>
      <c r="F1810" s="7" t="str">
        <f ca="1">IF($A1810&lt;$D$5,OFFSET('Constant mix'!H$12,'Volatilite Portfeuille'!$E$2+$A1810,0),"")</f>
        <v/>
      </c>
      <c r="G1810" s="7" t="str">
        <f ca="1">IF($A1810&lt;$D$5,OFFSET('Constant mix'!I$12,'Volatilite Portfeuille'!$E$2+$A1810,0),"")</f>
        <v/>
      </c>
      <c r="H1810" s="7" t="str">
        <f ca="1">IF($A1810&lt;$D$5,OFFSET('Constant mix'!J$12,'Volatilite Portfeuille'!$E$2+$A1810,0),"")</f>
        <v/>
      </c>
      <c r="I1810" s="7" t="str">
        <f ca="1">IF($A1810&lt;$D$5,OFFSET('Constant mix'!K$12,'Volatilite Portfeuille'!$E$2+$A1810,0),"")</f>
        <v/>
      </c>
      <c r="J1810" s="7" t="str">
        <f ca="1">IF($A1810&lt;$D$5,OFFSET('Constant mix'!L$12,'Volatilite Portfeuille'!$E$2+$A1810,0),"")</f>
        <v/>
      </c>
      <c r="K1810" s="7" t="str">
        <f ca="1">IF($A1810&lt;$D$5,OFFSET('Constant mix'!M$12,'Volatilite Portfeuille'!$E$2+$A1810,0),"")</f>
        <v/>
      </c>
      <c r="L1810" s="7" t="str">
        <f ca="1">IF($A1810&lt;$D$5,OFFSET('Constant mix'!N$12,'Volatilite Portfeuille'!$E$2+$A1810,0),"")</f>
        <v/>
      </c>
      <c r="M1810" s="7" t="str">
        <f ca="1">IF($A1810&lt;$D$5,OFFSET('Constant mix'!O$12,'Volatilite Portfeuille'!$E$2+$A1810,0),"")</f>
        <v/>
      </c>
      <c r="N1810" s="7" t="str">
        <f ca="1">IF($A1810&lt;$D$5,OFFSET('Constant mix'!$AM$12,'Volatilite Portfeuille'!$E$2+$A1810,0),"")</f>
        <v/>
      </c>
      <c r="O1810" s="5">
        <f t="shared" si="355"/>
        <v>0</v>
      </c>
      <c r="P1810" s="27">
        <f t="shared" si="356"/>
        <v>0</v>
      </c>
      <c r="Q1810" s="27">
        <f t="shared" si="357"/>
        <v>0</v>
      </c>
      <c r="R1810" s="27">
        <f t="shared" si="358"/>
        <v>0</v>
      </c>
      <c r="S1810" s="27">
        <f t="shared" si="359"/>
        <v>0</v>
      </c>
      <c r="T1810" s="27">
        <f t="shared" si="360"/>
        <v>0</v>
      </c>
      <c r="U1810" s="27">
        <f t="shared" si="361"/>
        <v>0</v>
      </c>
      <c r="V1810" s="27">
        <f t="shared" si="362"/>
        <v>0</v>
      </c>
      <c r="W1810" s="27">
        <f t="shared" si="363"/>
        <v>0</v>
      </c>
      <c r="X1810" s="50">
        <f t="shared" si="364"/>
        <v>0</v>
      </c>
      <c r="Y1810" s="31">
        <f t="shared" si="365"/>
        <v>0</v>
      </c>
      <c r="Z1810" s="27"/>
      <c r="AA1810" s="27"/>
      <c r="AB1810" s="27"/>
    </row>
    <row r="1811" spans="1:28" x14ac:dyDescent="0.35">
      <c r="A1811" s="25">
        <f t="shared" si="354"/>
        <v>1790</v>
      </c>
      <c r="B1811" s="16" t="str">
        <f ca="1">IF(A1811&lt;$D$5,OFFSET('Constant mix'!$B$12,'Volatilite Portfeuille'!$E$2+A1811,0),"")</f>
        <v/>
      </c>
      <c r="C1811" s="23" t="str">
        <f ca="1">IF($A1811&lt;$D$5,OFFSET('Constant mix'!$C$13,'Volatilite Portfeuille'!$E$2+$A1811,0),"")</f>
        <v/>
      </c>
      <c r="D1811" s="25" t="str">
        <f ca="1">IF($A1811&lt;$D$5,OFFSET('Constant mix'!F$12,'Volatilite Portfeuille'!$E$2+$A1811,0),"")</f>
        <v/>
      </c>
      <c r="E1811" s="7" t="str">
        <f ca="1">IF($A1811&lt;$D$5,OFFSET('Constant mix'!G$12,'Volatilite Portfeuille'!$E$2+$A1811,0),"")</f>
        <v/>
      </c>
      <c r="F1811" s="7" t="str">
        <f ca="1">IF($A1811&lt;$D$5,OFFSET('Constant mix'!H$12,'Volatilite Portfeuille'!$E$2+$A1811,0),"")</f>
        <v/>
      </c>
      <c r="G1811" s="7" t="str">
        <f ca="1">IF($A1811&lt;$D$5,OFFSET('Constant mix'!I$12,'Volatilite Portfeuille'!$E$2+$A1811,0),"")</f>
        <v/>
      </c>
      <c r="H1811" s="7" t="str">
        <f ca="1">IF($A1811&lt;$D$5,OFFSET('Constant mix'!J$12,'Volatilite Portfeuille'!$E$2+$A1811,0),"")</f>
        <v/>
      </c>
      <c r="I1811" s="7" t="str">
        <f ca="1">IF($A1811&lt;$D$5,OFFSET('Constant mix'!K$12,'Volatilite Portfeuille'!$E$2+$A1811,0),"")</f>
        <v/>
      </c>
      <c r="J1811" s="7" t="str">
        <f ca="1">IF($A1811&lt;$D$5,OFFSET('Constant mix'!L$12,'Volatilite Portfeuille'!$E$2+$A1811,0),"")</f>
        <v/>
      </c>
      <c r="K1811" s="7" t="str">
        <f ca="1">IF($A1811&lt;$D$5,OFFSET('Constant mix'!M$12,'Volatilite Portfeuille'!$E$2+$A1811,0),"")</f>
        <v/>
      </c>
      <c r="L1811" s="7" t="str">
        <f ca="1">IF($A1811&lt;$D$5,OFFSET('Constant mix'!N$12,'Volatilite Portfeuille'!$E$2+$A1811,0),"")</f>
        <v/>
      </c>
      <c r="M1811" s="7" t="str">
        <f ca="1">IF($A1811&lt;$D$5,OFFSET('Constant mix'!O$12,'Volatilite Portfeuille'!$E$2+$A1811,0),"")</f>
        <v/>
      </c>
      <c r="N1811" s="7" t="str">
        <f ca="1">IF($A1811&lt;$D$5,OFFSET('Constant mix'!$AM$12,'Volatilite Portfeuille'!$E$2+$A1811,0),"")</f>
        <v/>
      </c>
      <c r="O1811" s="5">
        <f t="shared" si="355"/>
        <v>0</v>
      </c>
      <c r="P1811" s="27">
        <f t="shared" si="356"/>
        <v>0</v>
      </c>
      <c r="Q1811" s="27">
        <f t="shared" si="357"/>
        <v>0</v>
      </c>
      <c r="R1811" s="27">
        <f t="shared" si="358"/>
        <v>0</v>
      </c>
      <c r="S1811" s="27">
        <f t="shared" si="359"/>
        <v>0</v>
      </c>
      <c r="T1811" s="27">
        <f t="shared" si="360"/>
        <v>0</v>
      </c>
      <c r="U1811" s="27">
        <f t="shared" si="361"/>
        <v>0</v>
      </c>
      <c r="V1811" s="27">
        <f t="shared" si="362"/>
        <v>0</v>
      </c>
      <c r="W1811" s="27">
        <f t="shared" si="363"/>
        <v>0</v>
      </c>
      <c r="X1811" s="50">
        <f t="shared" si="364"/>
        <v>0</v>
      </c>
      <c r="Y1811" s="31">
        <f t="shared" si="365"/>
        <v>0</v>
      </c>
      <c r="Z1811" s="27"/>
      <c r="AA1811" s="27"/>
      <c r="AB1811" s="27"/>
    </row>
    <row r="1812" spans="1:28" x14ac:dyDescent="0.35">
      <c r="A1812" s="25">
        <f t="shared" si="354"/>
        <v>1791</v>
      </c>
      <c r="B1812" s="16" t="str">
        <f ca="1">IF(A1812&lt;$D$5,OFFSET('Constant mix'!$B$12,'Volatilite Portfeuille'!$E$2+A1812,0),"")</f>
        <v/>
      </c>
      <c r="C1812" s="23" t="str">
        <f ca="1">IF($A1812&lt;$D$5,OFFSET('Constant mix'!$C$13,'Volatilite Portfeuille'!$E$2+$A1812,0),"")</f>
        <v/>
      </c>
      <c r="D1812" s="25" t="str">
        <f ca="1">IF($A1812&lt;$D$5,OFFSET('Constant mix'!F$12,'Volatilite Portfeuille'!$E$2+$A1812,0),"")</f>
        <v/>
      </c>
      <c r="E1812" s="7" t="str">
        <f ca="1">IF($A1812&lt;$D$5,OFFSET('Constant mix'!G$12,'Volatilite Portfeuille'!$E$2+$A1812,0),"")</f>
        <v/>
      </c>
      <c r="F1812" s="7" t="str">
        <f ca="1">IF($A1812&lt;$D$5,OFFSET('Constant mix'!H$12,'Volatilite Portfeuille'!$E$2+$A1812,0),"")</f>
        <v/>
      </c>
      <c r="G1812" s="7" t="str">
        <f ca="1">IF($A1812&lt;$D$5,OFFSET('Constant mix'!I$12,'Volatilite Portfeuille'!$E$2+$A1812,0),"")</f>
        <v/>
      </c>
      <c r="H1812" s="7" t="str">
        <f ca="1">IF($A1812&lt;$D$5,OFFSET('Constant mix'!J$12,'Volatilite Portfeuille'!$E$2+$A1812,0),"")</f>
        <v/>
      </c>
      <c r="I1812" s="7" t="str">
        <f ca="1">IF($A1812&lt;$D$5,OFFSET('Constant mix'!K$12,'Volatilite Portfeuille'!$E$2+$A1812,0),"")</f>
        <v/>
      </c>
      <c r="J1812" s="7" t="str">
        <f ca="1">IF($A1812&lt;$D$5,OFFSET('Constant mix'!L$12,'Volatilite Portfeuille'!$E$2+$A1812,0),"")</f>
        <v/>
      </c>
      <c r="K1812" s="7" t="str">
        <f ca="1">IF($A1812&lt;$D$5,OFFSET('Constant mix'!M$12,'Volatilite Portfeuille'!$E$2+$A1812,0),"")</f>
        <v/>
      </c>
      <c r="L1812" s="7" t="str">
        <f ca="1">IF($A1812&lt;$D$5,OFFSET('Constant mix'!N$12,'Volatilite Portfeuille'!$E$2+$A1812,0),"")</f>
        <v/>
      </c>
      <c r="M1812" s="7" t="str">
        <f ca="1">IF($A1812&lt;$D$5,OFFSET('Constant mix'!O$12,'Volatilite Portfeuille'!$E$2+$A1812,0),"")</f>
        <v/>
      </c>
      <c r="N1812" s="7" t="str">
        <f ca="1">IF($A1812&lt;$D$5,OFFSET('Constant mix'!$AM$12,'Volatilite Portfeuille'!$E$2+$A1812,0),"")</f>
        <v/>
      </c>
      <c r="O1812" s="5">
        <f t="shared" si="355"/>
        <v>0</v>
      </c>
      <c r="P1812" s="27">
        <f t="shared" si="356"/>
        <v>0</v>
      </c>
      <c r="Q1812" s="27">
        <f t="shared" si="357"/>
        <v>0</v>
      </c>
      <c r="R1812" s="27">
        <f t="shared" si="358"/>
        <v>0</v>
      </c>
      <c r="S1812" s="27">
        <f t="shared" si="359"/>
        <v>0</v>
      </c>
      <c r="T1812" s="27">
        <f t="shared" si="360"/>
        <v>0</v>
      </c>
      <c r="U1812" s="27">
        <f t="shared" si="361"/>
        <v>0</v>
      </c>
      <c r="V1812" s="27">
        <f t="shared" si="362"/>
        <v>0</v>
      </c>
      <c r="W1812" s="27">
        <f t="shared" si="363"/>
        <v>0</v>
      </c>
      <c r="X1812" s="50">
        <f t="shared" si="364"/>
        <v>0</v>
      </c>
      <c r="Y1812" s="31">
        <f t="shared" si="365"/>
        <v>0</v>
      </c>
      <c r="Z1812" s="27"/>
      <c r="AA1812" s="27"/>
      <c r="AB1812" s="27"/>
    </row>
    <row r="1813" spans="1:28" x14ac:dyDescent="0.35">
      <c r="A1813" s="25">
        <f t="shared" si="354"/>
        <v>1792</v>
      </c>
      <c r="B1813" s="16" t="str">
        <f ca="1">IF(A1813&lt;$D$5,OFFSET('Constant mix'!$B$12,'Volatilite Portfeuille'!$E$2+A1813,0),"")</f>
        <v/>
      </c>
      <c r="C1813" s="23" t="str">
        <f ca="1">IF($A1813&lt;$D$5,OFFSET('Constant mix'!$C$13,'Volatilite Portfeuille'!$E$2+$A1813,0),"")</f>
        <v/>
      </c>
      <c r="D1813" s="25" t="str">
        <f ca="1">IF($A1813&lt;$D$5,OFFSET('Constant mix'!F$12,'Volatilite Portfeuille'!$E$2+$A1813,0),"")</f>
        <v/>
      </c>
      <c r="E1813" s="7" t="str">
        <f ca="1">IF($A1813&lt;$D$5,OFFSET('Constant mix'!G$12,'Volatilite Portfeuille'!$E$2+$A1813,0),"")</f>
        <v/>
      </c>
      <c r="F1813" s="7" t="str">
        <f ca="1">IF($A1813&lt;$D$5,OFFSET('Constant mix'!H$12,'Volatilite Portfeuille'!$E$2+$A1813,0),"")</f>
        <v/>
      </c>
      <c r="G1813" s="7" t="str">
        <f ca="1">IF($A1813&lt;$D$5,OFFSET('Constant mix'!I$12,'Volatilite Portfeuille'!$E$2+$A1813,0),"")</f>
        <v/>
      </c>
      <c r="H1813" s="7" t="str">
        <f ca="1">IF($A1813&lt;$D$5,OFFSET('Constant mix'!J$12,'Volatilite Portfeuille'!$E$2+$A1813,0),"")</f>
        <v/>
      </c>
      <c r="I1813" s="7" t="str">
        <f ca="1">IF($A1813&lt;$D$5,OFFSET('Constant mix'!K$12,'Volatilite Portfeuille'!$E$2+$A1813,0),"")</f>
        <v/>
      </c>
      <c r="J1813" s="7" t="str">
        <f ca="1">IF($A1813&lt;$D$5,OFFSET('Constant mix'!L$12,'Volatilite Portfeuille'!$E$2+$A1813,0),"")</f>
        <v/>
      </c>
      <c r="K1813" s="7" t="str">
        <f ca="1">IF($A1813&lt;$D$5,OFFSET('Constant mix'!M$12,'Volatilite Portfeuille'!$E$2+$A1813,0),"")</f>
        <v/>
      </c>
      <c r="L1813" s="7" t="str">
        <f ca="1">IF($A1813&lt;$D$5,OFFSET('Constant mix'!N$12,'Volatilite Portfeuille'!$E$2+$A1813,0),"")</f>
        <v/>
      </c>
      <c r="M1813" s="7" t="str">
        <f ca="1">IF($A1813&lt;$D$5,OFFSET('Constant mix'!O$12,'Volatilite Portfeuille'!$E$2+$A1813,0),"")</f>
        <v/>
      </c>
      <c r="N1813" s="7" t="str">
        <f ca="1">IF($A1813&lt;$D$5,OFFSET('Constant mix'!$AM$12,'Volatilite Portfeuille'!$E$2+$A1813,0),"")</f>
        <v/>
      </c>
      <c r="O1813" s="5">
        <f t="shared" si="355"/>
        <v>0</v>
      </c>
      <c r="P1813" s="27">
        <f t="shared" si="356"/>
        <v>0</v>
      </c>
      <c r="Q1813" s="27">
        <f t="shared" si="357"/>
        <v>0</v>
      </c>
      <c r="R1813" s="27">
        <f t="shared" si="358"/>
        <v>0</v>
      </c>
      <c r="S1813" s="27">
        <f t="shared" si="359"/>
        <v>0</v>
      </c>
      <c r="T1813" s="27">
        <f t="shared" si="360"/>
        <v>0</v>
      </c>
      <c r="U1813" s="27">
        <f t="shared" si="361"/>
        <v>0</v>
      </c>
      <c r="V1813" s="27">
        <f t="shared" si="362"/>
        <v>0</v>
      </c>
      <c r="W1813" s="27">
        <f t="shared" si="363"/>
        <v>0</v>
      </c>
      <c r="X1813" s="50">
        <f t="shared" si="364"/>
        <v>0</v>
      </c>
      <c r="Y1813" s="31">
        <f t="shared" si="365"/>
        <v>0</v>
      </c>
      <c r="Z1813" s="27"/>
      <c r="AA1813" s="27"/>
      <c r="AB1813" s="27"/>
    </row>
    <row r="1814" spans="1:28" x14ac:dyDescent="0.35">
      <c r="A1814" s="25">
        <f t="shared" si="354"/>
        <v>1793</v>
      </c>
      <c r="B1814" s="16" t="str">
        <f ca="1">IF(A1814&lt;$D$5,OFFSET('Constant mix'!$B$12,'Volatilite Portfeuille'!$E$2+A1814,0),"")</f>
        <v/>
      </c>
      <c r="C1814" s="23" t="str">
        <f ca="1">IF($A1814&lt;$D$5,OFFSET('Constant mix'!$C$13,'Volatilite Portfeuille'!$E$2+$A1814,0),"")</f>
        <v/>
      </c>
      <c r="D1814" s="25" t="str">
        <f ca="1">IF($A1814&lt;$D$5,OFFSET('Constant mix'!F$12,'Volatilite Portfeuille'!$E$2+$A1814,0),"")</f>
        <v/>
      </c>
      <c r="E1814" s="7" t="str">
        <f ca="1">IF($A1814&lt;$D$5,OFFSET('Constant mix'!G$12,'Volatilite Portfeuille'!$E$2+$A1814,0),"")</f>
        <v/>
      </c>
      <c r="F1814" s="7" t="str">
        <f ca="1">IF($A1814&lt;$D$5,OFFSET('Constant mix'!H$12,'Volatilite Portfeuille'!$E$2+$A1814,0),"")</f>
        <v/>
      </c>
      <c r="G1814" s="7" t="str">
        <f ca="1">IF($A1814&lt;$D$5,OFFSET('Constant mix'!I$12,'Volatilite Portfeuille'!$E$2+$A1814,0),"")</f>
        <v/>
      </c>
      <c r="H1814" s="7" t="str">
        <f ca="1">IF($A1814&lt;$D$5,OFFSET('Constant mix'!J$12,'Volatilite Portfeuille'!$E$2+$A1814,0),"")</f>
        <v/>
      </c>
      <c r="I1814" s="7" t="str">
        <f ca="1">IF($A1814&lt;$D$5,OFFSET('Constant mix'!K$12,'Volatilite Portfeuille'!$E$2+$A1814,0),"")</f>
        <v/>
      </c>
      <c r="J1814" s="7" t="str">
        <f ca="1">IF($A1814&lt;$D$5,OFFSET('Constant mix'!L$12,'Volatilite Portfeuille'!$E$2+$A1814,0),"")</f>
        <v/>
      </c>
      <c r="K1814" s="7" t="str">
        <f ca="1">IF($A1814&lt;$D$5,OFFSET('Constant mix'!M$12,'Volatilite Portfeuille'!$E$2+$A1814,0),"")</f>
        <v/>
      </c>
      <c r="L1814" s="7" t="str">
        <f ca="1">IF($A1814&lt;$D$5,OFFSET('Constant mix'!N$12,'Volatilite Portfeuille'!$E$2+$A1814,0),"")</f>
        <v/>
      </c>
      <c r="M1814" s="7" t="str">
        <f ca="1">IF($A1814&lt;$D$5,OFFSET('Constant mix'!O$12,'Volatilite Portfeuille'!$E$2+$A1814,0),"")</f>
        <v/>
      </c>
      <c r="N1814" s="7" t="str">
        <f ca="1">IF($A1814&lt;$D$5,OFFSET('Constant mix'!$AM$12,'Volatilite Portfeuille'!$E$2+$A1814,0),"")</f>
        <v/>
      </c>
      <c r="O1814" s="5">
        <f t="shared" si="355"/>
        <v>0</v>
      </c>
      <c r="P1814" s="27">
        <f t="shared" si="356"/>
        <v>0</v>
      </c>
      <c r="Q1814" s="27">
        <f t="shared" si="357"/>
        <v>0</v>
      </c>
      <c r="R1814" s="27">
        <f t="shared" si="358"/>
        <v>0</v>
      </c>
      <c r="S1814" s="27">
        <f t="shared" si="359"/>
        <v>0</v>
      </c>
      <c r="T1814" s="27">
        <f t="shared" si="360"/>
        <v>0</v>
      </c>
      <c r="U1814" s="27">
        <f t="shared" si="361"/>
        <v>0</v>
      </c>
      <c r="V1814" s="27">
        <f t="shared" si="362"/>
        <v>0</v>
      </c>
      <c r="W1814" s="27">
        <f t="shared" si="363"/>
        <v>0</v>
      </c>
      <c r="X1814" s="50">
        <f t="shared" si="364"/>
        <v>0</v>
      </c>
      <c r="Y1814" s="31">
        <f t="shared" si="365"/>
        <v>0</v>
      </c>
      <c r="Z1814" s="27"/>
      <c r="AA1814" s="27"/>
      <c r="AB1814" s="27"/>
    </row>
    <row r="1815" spans="1:28" x14ac:dyDescent="0.35">
      <c r="A1815" s="25">
        <f t="shared" ref="A1815:A1878" si="366">A1814+1</f>
        <v>1794</v>
      </c>
      <c r="B1815" s="16" t="str">
        <f ca="1">IF(A1815&lt;$D$5,OFFSET('Constant mix'!$B$12,'Volatilite Portfeuille'!$E$2+A1815,0),"")</f>
        <v/>
      </c>
      <c r="C1815" s="23" t="str">
        <f ca="1">IF($A1815&lt;$D$5,OFFSET('Constant mix'!$C$13,'Volatilite Portfeuille'!$E$2+$A1815,0),"")</f>
        <v/>
      </c>
      <c r="D1815" s="25" t="str">
        <f ca="1">IF($A1815&lt;$D$5,OFFSET('Constant mix'!F$12,'Volatilite Portfeuille'!$E$2+$A1815,0),"")</f>
        <v/>
      </c>
      <c r="E1815" s="7" t="str">
        <f ca="1">IF($A1815&lt;$D$5,OFFSET('Constant mix'!G$12,'Volatilite Portfeuille'!$E$2+$A1815,0),"")</f>
        <v/>
      </c>
      <c r="F1815" s="7" t="str">
        <f ca="1">IF($A1815&lt;$D$5,OFFSET('Constant mix'!H$12,'Volatilite Portfeuille'!$E$2+$A1815,0),"")</f>
        <v/>
      </c>
      <c r="G1815" s="7" t="str">
        <f ca="1">IF($A1815&lt;$D$5,OFFSET('Constant mix'!I$12,'Volatilite Portfeuille'!$E$2+$A1815,0),"")</f>
        <v/>
      </c>
      <c r="H1815" s="7" t="str">
        <f ca="1">IF($A1815&lt;$D$5,OFFSET('Constant mix'!J$12,'Volatilite Portfeuille'!$E$2+$A1815,0),"")</f>
        <v/>
      </c>
      <c r="I1815" s="7" t="str">
        <f ca="1">IF($A1815&lt;$D$5,OFFSET('Constant mix'!K$12,'Volatilite Portfeuille'!$E$2+$A1815,0),"")</f>
        <v/>
      </c>
      <c r="J1815" s="7" t="str">
        <f ca="1">IF($A1815&lt;$D$5,OFFSET('Constant mix'!L$12,'Volatilite Portfeuille'!$E$2+$A1815,0),"")</f>
        <v/>
      </c>
      <c r="K1815" s="7" t="str">
        <f ca="1">IF($A1815&lt;$D$5,OFFSET('Constant mix'!M$12,'Volatilite Portfeuille'!$E$2+$A1815,0),"")</f>
        <v/>
      </c>
      <c r="L1815" s="7" t="str">
        <f ca="1">IF($A1815&lt;$D$5,OFFSET('Constant mix'!N$12,'Volatilite Portfeuille'!$E$2+$A1815,0),"")</f>
        <v/>
      </c>
      <c r="M1815" s="7" t="str">
        <f ca="1">IF($A1815&lt;$D$5,OFFSET('Constant mix'!O$12,'Volatilite Portfeuille'!$E$2+$A1815,0),"")</f>
        <v/>
      </c>
      <c r="N1815" s="7" t="str">
        <f ca="1">IF($A1815&lt;$D$5,OFFSET('Constant mix'!$AM$12,'Volatilite Portfeuille'!$E$2+$A1815,0),"")</f>
        <v/>
      </c>
      <c r="O1815" s="5">
        <f t="shared" ref="O1815:O1878" si="367">IF($A1815&lt;$D$5,D1815/D1814-1,0)</f>
        <v>0</v>
      </c>
      <c r="P1815" s="27">
        <f t="shared" ref="P1815:P1878" si="368">IF($A1815&lt;$D$5,E1815/E1814-1,0)</f>
        <v>0</v>
      </c>
      <c r="Q1815" s="27">
        <f t="shared" ref="Q1815:Q1878" si="369">IF($A1815&lt;$D$5,F1815/F1814-1,0)</f>
        <v>0</v>
      </c>
      <c r="R1815" s="27">
        <f t="shared" ref="R1815:R1878" si="370">IF($A1815&lt;$D$5,G1815/G1814-1,0)</f>
        <v>0</v>
      </c>
      <c r="S1815" s="27">
        <f t="shared" ref="S1815:S1878" si="371">IF($A1815&lt;$D$5,H1815/H1814-1,0)</f>
        <v>0</v>
      </c>
      <c r="T1815" s="27">
        <f t="shared" ref="T1815:T1878" si="372">IF($A1815&lt;$D$5,I1815/I1814-1,0)</f>
        <v>0</v>
      </c>
      <c r="U1815" s="27">
        <f t="shared" ref="U1815:U1878" si="373">IF($A1815&lt;$D$5,J1815/J1814-1,0)</f>
        <v>0</v>
      </c>
      <c r="V1815" s="27">
        <f t="shared" ref="V1815:V1878" si="374">IF($A1815&lt;$D$5,K1815/K1814-1,0)</f>
        <v>0</v>
      </c>
      <c r="W1815" s="27">
        <f t="shared" ref="W1815:W1878" si="375">IF($A1815&lt;$D$5,L1815/L1814-1,0)</f>
        <v>0</v>
      </c>
      <c r="X1815" s="50">
        <f t="shared" ref="X1815:X1878" si="376">IF($A1815&lt;$D$5,M1815/M1814-1,0)</f>
        <v>0</v>
      </c>
      <c r="Y1815" s="31">
        <f t="shared" ref="Y1815:Y1878" si="377">IF($A1815&lt;$D$5,N1815/N1814-1,0)</f>
        <v>0</v>
      </c>
      <c r="Z1815" s="27"/>
      <c r="AA1815" s="27"/>
      <c r="AB1815" s="27"/>
    </row>
    <row r="1816" spans="1:28" x14ac:dyDescent="0.35">
      <c r="A1816" s="25">
        <f t="shared" si="366"/>
        <v>1795</v>
      </c>
      <c r="B1816" s="16" t="str">
        <f ca="1">IF(A1816&lt;$D$5,OFFSET('Constant mix'!$B$12,'Volatilite Portfeuille'!$E$2+A1816,0),"")</f>
        <v/>
      </c>
      <c r="C1816" s="23" t="str">
        <f ca="1">IF($A1816&lt;$D$5,OFFSET('Constant mix'!$C$13,'Volatilite Portfeuille'!$E$2+$A1816,0),"")</f>
        <v/>
      </c>
      <c r="D1816" s="25" t="str">
        <f ca="1">IF($A1816&lt;$D$5,OFFSET('Constant mix'!F$12,'Volatilite Portfeuille'!$E$2+$A1816,0),"")</f>
        <v/>
      </c>
      <c r="E1816" s="7" t="str">
        <f ca="1">IF($A1816&lt;$D$5,OFFSET('Constant mix'!G$12,'Volatilite Portfeuille'!$E$2+$A1816,0),"")</f>
        <v/>
      </c>
      <c r="F1816" s="7" t="str">
        <f ca="1">IF($A1816&lt;$D$5,OFFSET('Constant mix'!H$12,'Volatilite Portfeuille'!$E$2+$A1816,0),"")</f>
        <v/>
      </c>
      <c r="G1816" s="7" t="str">
        <f ca="1">IF($A1816&lt;$D$5,OFFSET('Constant mix'!I$12,'Volatilite Portfeuille'!$E$2+$A1816,0),"")</f>
        <v/>
      </c>
      <c r="H1816" s="7" t="str">
        <f ca="1">IF($A1816&lt;$D$5,OFFSET('Constant mix'!J$12,'Volatilite Portfeuille'!$E$2+$A1816,0),"")</f>
        <v/>
      </c>
      <c r="I1816" s="7" t="str">
        <f ca="1">IF($A1816&lt;$D$5,OFFSET('Constant mix'!K$12,'Volatilite Portfeuille'!$E$2+$A1816,0),"")</f>
        <v/>
      </c>
      <c r="J1816" s="7" t="str">
        <f ca="1">IF($A1816&lt;$D$5,OFFSET('Constant mix'!L$12,'Volatilite Portfeuille'!$E$2+$A1816,0),"")</f>
        <v/>
      </c>
      <c r="K1816" s="7" t="str">
        <f ca="1">IF($A1816&lt;$D$5,OFFSET('Constant mix'!M$12,'Volatilite Portfeuille'!$E$2+$A1816,0),"")</f>
        <v/>
      </c>
      <c r="L1816" s="7" t="str">
        <f ca="1">IF($A1816&lt;$D$5,OFFSET('Constant mix'!N$12,'Volatilite Portfeuille'!$E$2+$A1816,0),"")</f>
        <v/>
      </c>
      <c r="M1816" s="7" t="str">
        <f ca="1">IF($A1816&lt;$D$5,OFFSET('Constant mix'!O$12,'Volatilite Portfeuille'!$E$2+$A1816,0),"")</f>
        <v/>
      </c>
      <c r="N1816" s="7" t="str">
        <f ca="1">IF($A1816&lt;$D$5,OFFSET('Constant mix'!$AM$12,'Volatilite Portfeuille'!$E$2+$A1816,0),"")</f>
        <v/>
      </c>
      <c r="O1816" s="5">
        <f t="shared" si="367"/>
        <v>0</v>
      </c>
      <c r="P1816" s="27">
        <f t="shared" si="368"/>
        <v>0</v>
      </c>
      <c r="Q1816" s="27">
        <f t="shared" si="369"/>
        <v>0</v>
      </c>
      <c r="R1816" s="27">
        <f t="shared" si="370"/>
        <v>0</v>
      </c>
      <c r="S1816" s="27">
        <f t="shared" si="371"/>
        <v>0</v>
      </c>
      <c r="T1816" s="27">
        <f t="shared" si="372"/>
        <v>0</v>
      </c>
      <c r="U1816" s="27">
        <f t="shared" si="373"/>
        <v>0</v>
      </c>
      <c r="V1816" s="27">
        <f t="shared" si="374"/>
        <v>0</v>
      </c>
      <c r="W1816" s="27">
        <f t="shared" si="375"/>
        <v>0</v>
      </c>
      <c r="X1816" s="50">
        <f t="shared" si="376"/>
        <v>0</v>
      </c>
      <c r="Y1816" s="31">
        <f t="shared" si="377"/>
        <v>0</v>
      </c>
      <c r="Z1816" s="27"/>
      <c r="AA1816" s="27"/>
      <c r="AB1816" s="27"/>
    </row>
    <row r="1817" spans="1:28" x14ac:dyDescent="0.35">
      <c r="A1817" s="25">
        <f t="shared" si="366"/>
        <v>1796</v>
      </c>
      <c r="B1817" s="16" t="str">
        <f ca="1">IF(A1817&lt;$D$5,OFFSET('Constant mix'!$B$12,'Volatilite Portfeuille'!$E$2+A1817,0),"")</f>
        <v/>
      </c>
      <c r="C1817" s="23" t="str">
        <f ca="1">IF($A1817&lt;$D$5,OFFSET('Constant mix'!$C$13,'Volatilite Portfeuille'!$E$2+$A1817,0),"")</f>
        <v/>
      </c>
      <c r="D1817" s="25" t="str">
        <f ca="1">IF($A1817&lt;$D$5,OFFSET('Constant mix'!F$12,'Volatilite Portfeuille'!$E$2+$A1817,0),"")</f>
        <v/>
      </c>
      <c r="E1817" s="7" t="str">
        <f ca="1">IF($A1817&lt;$D$5,OFFSET('Constant mix'!G$12,'Volatilite Portfeuille'!$E$2+$A1817,0),"")</f>
        <v/>
      </c>
      <c r="F1817" s="7" t="str">
        <f ca="1">IF($A1817&lt;$D$5,OFFSET('Constant mix'!H$12,'Volatilite Portfeuille'!$E$2+$A1817,0),"")</f>
        <v/>
      </c>
      <c r="G1817" s="7" t="str">
        <f ca="1">IF($A1817&lt;$D$5,OFFSET('Constant mix'!I$12,'Volatilite Portfeuille'!$E$2+$A1817,0),"")</f>
        <v/>
      </c>
      <c r="H1817" s="7" t="str">
        <f ca="1">IF($A1817&lt;$D$5,OFFSET('Constant mix'!J$12,'Volatilite Portfeuille'!$E$2+$A1817,0),"")</f>
        <v/>
      </c>
      <c r="I1817" s="7" t="str">
        <f ca="1">IF($A1817&lt;$D$5,OFFSET('Constant mix'!K$12,'Volatilite Portfeuille'!$E$2+$A1817,0),"")</f>
        <v/>
      </c>
      <c r="J1817" s="7" t="str">
        <f ca="1">IF($A1817&lt;$D$5,OFFSET('Constant mix'!L$12,'Volatilite Portfeuille'!$E$2+$A1817,0),"")</f>
        <v/>
      </c>
      <c r="K1817" s="7" t="str">
        <f ca="1">IF($A1817&lt;$D$5,OFFSET('Constant mix'!M$12,'Volatilite Portfeuille'!$E$2+$A1817,0),"")</f>
        <v/>
      </c>
      <c r="L1817" s="7" t="str">
        <f ca="1">IF($A1817&lt;$D$5,OFFSET('Constant mix'!N$12,'Volatilite Portfeuille'!$E$2+$A1817,0),"")</f>
        <v/>
      </c>
      <c r="M1817" s="7" t="str">
        <f ca="1">IF($A1817&lt;$D$5,OFFSET('Constant mix'!O$12,'Volatilite Portfeuille'!$E$2+$A1817,0),"")</f>
        <v/>
      </c>
      <c r="N1817" s="7" t="str">
        <f ca="1">IF($A1817&lt;$D$5,OFFSET('Constant mix'!$AM$12,'Volatilite Portfeuille'!$E$2+$A1817,0),"")</f>
        <v/>
      </c>
      <c r="O1817" s="5">
        <f t="shared" si="367"/>
        <v>0</v>
      </c>
      <c r="P1817" s="27">
        <f t="shared" si="368"/>
        <v>0</v>
      </c>
      <c r="Q1817" s="27">
        <f t="shared" si="369"/>
        <v>0</v>
      </c>
      <c r="R1817" s="27">
        <f t="shared" si="370"/>
        <v>0</v>
      </c>
      <c r="S1817" s="27">
        <f t="shared" si="371"/>
        <v>0</v>
      </c>
      <c r="T1817" s="27">
        <f t="shared" si="372"/>
        <v>0</v>
      </c>
      <c r="U1817" s="27">
        <f t="shared" si="373"/>
        <v>0</v>
      </c>
      <c r="V1817" s="27">
        <f t="shared" si="374"/>
        <v>0</v>
      </c>
      <c r="W1817" s="27">
        <f t="shared" si="375"/>
        <v>0</v>
      </c>
      <c r="X1817" s="50">
        <f t="shared" si="376"/>
        <v>0</v>
      </c>
      <c r="Y1817" s="31">
        <f t="shared" si="377"/>
        <v>0</v>
      </c>
      <c r="Z1817" s="27"/>
      <c r="AA1817" s="27"/>
      <c r="AB1817" s="27"/>
    </row>
    <row r="1818" spans="1:28" x14ac:dyDescent="0.35">
      <c r="A1818" s="25">
        <f t="shared" si="366"/>
        <v>1797</v>
      </c>
      <c r="B1818" s="16" t="str">
        <f ca="1">IF(A1818&lt;$D$5,OFFSET('Constant mix'!$B$12,'Volatilite Portfeuille'!$E$2+A1818,0),"")</f>
        <v/>
      </c>
      <c r="C1818" s="23" t="str">
        <f ca="1">IF($A1818&lt;$D$5,OFFSET('Constant mix'!$C$13,'Volatilite Portfeuille'!$E$2+$A1818,0),"")</f>
        <v/>
      </c>
      <c r="D1818" s="25" t="str">
        <f ca="1">IF($A1818&lt;$D$5,OFFSET('Constant mix'!F$12,'Volatilite Portfeuille'!$E$2+$A1818,0),"")</f>
        <v/>
      </c>
      <c r="E1818" s="7" t="str">
        <f ca="1">IF($A1818&lt;$D$5,OFFSET('Constant mix'!G$12,'Volatilite Portfeuille'!$E$2+$A1818,0),"")</f>
        <v/>
      </c>
      <c r="F1818" s="7" t="str">
        <f ca="1">IF($A1818&lt;$D$5,OFFSET('Constant mix'!H$12,'Volatilite Portfeuille'!$E$2+$A1818,0),"")</f>
        <v/>
      </c>
      <c r="G1818" s="7" t="str">
        <f ca="1">IF($A1818&lt;$D$5,OFFSET('Constant mix'!I$12,'Volatilite Portfeuille'!$E$2+$A1818,0),"")</f>
        <v/>
      </c>
      <c r="H1818" s="7" t="str">
        <f ca="1">IF($A1818&lt;$D$5,OFFSET('Constant mix'!J$12,'Volatilite Portfeuille'!$E$2+$A1818,0),"")</f>
        <v/>
      </c>
      <c r="I1818" s="7" t="str">
        <f ca="1">IF($A1818&lt;$D$5,OFFSET('Constant mix'!K$12,'Volatilite Portfeuille'!$E$2+$A1818,0),"")</f>
        <v/>
      </c>
      <c r="J1818" s="7" t="str">
        <f ca="1">IF($A1818&lt;$D$5,OFFSET('Constant mix'!L$12,'Volatilite Portfeuille'!$E$2+$A1818,0),"")</f>
        <v/>
      </c>
      <c r="K1818" s="7" t="str">
        <f ca="1">IF($A1818&lt;$D$5,OFFSET('Constant mix'!M$12,'Volatilite Portfeuille'!$E$2+$A1818,0),"")</f>
        <v/>
      </c>
      <c r="L1818" s="7" t="str">
        <f ca="1">IF($A1818&lt;$D$5,OFFSET('Constant mix'!N$12,'Volatilite Portfeuille'!$E$2+$A1818,0),"")</f>
        <v/>
      </c>
      <c r="M1818" s="7" t="str">
        <f ca="1">IF($A1818&lt;$D$5,OFFSET('Constant mix'!O$12,'Volatilite Portfeuille'!$E$2+$A1818,0),"")</f>
        <v/>
      </c>
      <c r="N1818" s="7" t="str">
        <f ca="1">IF($A1818&lt;$D$5,OFFSET('Constant mix'!$AM$12,'Volatilite Portfeuille'!$E$2+$A1818,0),"")</f>
        <v/>
      </c>
      <c r="O1818" s="5">
        <f t="shared" si="367"/>
        <v>0</v>
      </c>
      <c r="P1818" s="27">
        <f t="shared" si="368"/>
        <v>0</v>
      </c>
      <c r="Q1818" s="27">
        <f t="shared" si="369"/>
        <v>0</v>
      </c>
      <c r="R1818" s="27">
        <f t="shared" si="370"/>
        <v>0</v>
      </c>
      <c r="S1818" s="27">
        <f t="shared" si="371"/>
        <v>0</v>
      </c>
      <c r="T1818" s="27">
        <f t="shared" si="372"/>
        <v>0</v>
      </c>
      <c r="U1818" s="27">
        <f t="shared" si="373"/>
        <v>0</v>
      </c>
      <c r="V1818" s="27">
        <f t="shared" si="374"/>
        <v>0</v>
      </c>
      <c r="W1818" s="27">
        <f t="shared" si="375"/>
        <v>0</v>
      </c>
      <c r="X1818" s="50">
        <f t="shared" si="376"/>
        <v>0</v>
      </c>
      <c r="Y1818" s="31">
        <f t="shared" si="377"/>
        <v>0</v>
      </c>
      <c r="Z1818" s="27"/>
      <c r="AA1818" s="27"/>
      <c r="AB1818" s="27"/>
    </row>
    <row r="1819" spans="1:28" x14ac:dyDescent="0.35">
      <c r="A1819" s="25">
        <f t="shared" si="366"/>
        <v>1798</v>
      </c>
      <c r="B1819" s="16" t="str">
        <f ca="1">IF(A1819&lt;$D$5,OFFSET('Constant mix'!$B$12,'Volatilite Portfeuille'!$E$2+A1819,0),"")</f>
        <v/>
      </c>
      <c r="C1819" s="23" t="str">
        <f ca="1">IF($A1819&lt;$D$5,OFFSET('Constant mix'!$C$13,'Volatilite Portfeuille'!$E$2+$A1819,0),"")</f>
        <v/>
      </c>
      <c r="D1819" s="25" t="str">
        <f ca="1">IF($A1819&lt;$D$5,OFFSET('Constant mix'!F$12,'Volatilite Portfeuille'!$E$2+$A1819,0),"")</f>
        <v/>
      </c>
      <c r="E1819" s="7" t="str">
        <f ca="1">IF($A1819&lt;$D$5,OFFSET('Constant mix'!G$12,'Volatilite Portfeuille'!$E$2+$A1819,0),"")</f>
        <v/>
      </c>
      <c r="F1819" s="7" t="str">
        <f ca="1">IF($A1819&lt;$D$5,OFFSET('Constant mix'!H$12,'Volatilite Portfeuille'!$E$2+$A1819,0),"")</f>
        <v/>
      </c>
      <c r="G1819" s="7" t="str">
        <f ca="1">IF($A1819&lt;$D$5,OFFSET('Constant mix'!I$12,'Volatilite Portfeuille'!$E$2+$A1819,0),"")</f>
        <v/>
      </c>
      <c r="H1819" s="7" t="str">
        <f ca="1">IF($A1819&lt;$D$5,OFFSET('Constant mix'!J$12,'Volatilite Portfeuille'!$E$2+$A1819,0),"")</f>
        <v/>
      </c>
      <c r="I1819" s="7" t="str">
        <f ca="1">IF($A1819&lt;$D$5,OFFSET('Constant mix'!K$12,'Volatilite Portfeuille'!$E$2+$A1819,0),"")</f>
        <v/>
      </c>
      <c r="J1819" s="7" t="str">
        <f ca="1">IF($A1819&lt;$D$5,OFFSET('Constant mix'!L$12,'Volatilite Portfeuille'!$E$2+$A1819,0),"")</f>
        <v/>
      </c>
      <c r="K1819" s="7" t="str">
        <f ca="1">IF($A1819&lt;$D$5,OFFSET('Constant mix'!M$12,'Volatilite Portfeuille'!$E$2+$A1819,0),"")</f>
        <v/>
      </c>
      <c r="L1819" s="7" t="str">
        <f ca="1">IF($A1819&lt;$D$5,OFFSET('Constant mix'!N$12,'Volatilite Portfeuille'!$E$2+$A1819,0),"")</f>
        <v/>
      </c>
      <c r="M1819" s="7" t="str">
        <f ca="1">IF($A1819&lt;$D$5,OFFSET('Constant mix'!O$12,'Volatilite Portfeuille'!$E$2+$A1819,0),"")</f>
        <v/>
      </c>
      <c r="N1819" s="7" t="str">
        <f ca="1">IF($A1819&lt;$D$5,OFFSET('Constant mix'!$AM$12,'Volatilite Portfeuille'!$E$2+$A1819,0),"")</f>
        <v/>
      </c>
      <c r="O1819" s="5">
        <f t="shared" si="367"/>
        <v>0</v>
      </c>
      <c r="P1819" s="27">
        <f t="shared" si="368"/>
        <v>0</v>
      </c>
      <c r="Q1819" s="27">
        <f t="shared" si="369"/>
        <v>0</v>
      </c>
      <c r="R1819" s="27">
        <f t="shared" si="370"/>
        <v>0</v>
      </c>
      <c r="S1819" s="27">
        <f t="shared" si="371"/>
        <v>0</v>
      </c>
      <c r="T1819" s="27">
        <f t="shared" si="372"/>
        <v>0</v>
      </c>
      <c r="U1819" s="27">
        <f t="shared" si="373"/>
        <v>0</v>
      </c>
      <c r="V1819" s="27">
        <f t="shared" si="374"/>
        <v>0</v>
      </c>
      <c r="W1819" s="27">
        <f t="shared" si="375"/>
        <v>0</v>
      </c>
      <c r="X1819" s="50">
        <f t="shared" si="376"/>
        <v>0</v>
      </c>
      <c r="Y1819" s="31">
        <f t="shared" si="377"/>
        <v>0</v>
      </c>
      <c r="Z1819" s="27"/>
      <c r="AA1819" s="27"/>
      <c r="AB1819" s="27"/>
    </row>
    <row r="1820" spans="1:28" x14ac:dyDescent="0.35">
      <c r="A1820" s="25">
        <f t="shared" si="366"/>
        <v>1799</v>
      </c>
      <c r="B1820" s="16" t="str">
        <f ca="1">IF(A1820&lt;$D$5,OFFSET('Constant mix'!$B$12,'Volatilite Portfeuille'!$E$2+A1820,0),"")</f>
        <v/>
      </c>
      <c r="C1820" s="23" t="str">
        <f ca="1">IF($A1820&lt;$D$5,OFFSET('Constant mix'!$C$13,'Volatilite Portfeuille'!$E$2+$A1820,0),"")</f>
        <v/>
      </c>
      <c r="D1820" s="25" t="str">
        <f ca="1">IF($A1820&lt;$D$5,OFFSET('Constant mix'!F$12,'Volatilite Portfeuille'!$E$2+$A1820,0),"")</f>
        <v/>
      </c>
      <c r="E1820" s="7" t="str">
        <f ca="1">IF($A1820&lt;$D$5,OFFSET('Constant mix'!G$12,'Volatilite Portfeuille'!$E$2+$A1820,0),"")</f>
        <v/>
      </c>
      <c r="F1820" s="7" t="str">
        <f ca="1">IF($A1820&lt;$D$5,OFFSET('Constant mix'!H$12,'Volatilite Portfeuille'!$E$2+$A1820,0),"")</f>
        <v/>
      </c>
      <c r="G1820" s="7" t="str">
        <f ca="1">IF($A1820&lt;$D$5,OFFSET('Constant mix'!I$12,'Volatilite Portfeuille'!$E$2+$A1820,0),"")</f>
        <v/>
      </c>
      <c r="H1820" s="7" t="str">
        <f ca="1">IF($A1820&lt;$D$5,OFFSET('Constant mix'!J$12,'Volatilite Portfeuille'!$E$2+$A1820,0),"")</f>
        <v/>
      </c>
      <c r="I1820" s="7" t="str">
        <f ca="1">IF($A1820&lt;$D$5,OFFSET('Constant mix'!K$12,'Volatilite Portfeuille'!$E$2+$A1820,0),"")</f>
        <v/>
      </c>
      <c r="J1820" s="7" t="str">
        <f ca="1">IF($A1820&lt;$D$5,OFFSET('Constant mix'!L$12,'Volatilite Portfeuille'!$E$2+$A1820,0),"")</f>
        <v/>
      </c>
      <c r="K1820" s="7" t="str">
        <f ca="1">IF($A1820&lt;$D$5,OFFSET('Constant mix'!M$12,'Volatilite Portfeuille'!$E$2+$A1820,0),"")</f>
        <v/>
      </c>
      <c r="L1820" s="7" t="str">
        <f ca="1">IF($A1820&lt;$D$5,OFFSET('Constant mix'!N$12,'Volatilite Portfeuille'!$E$2+$A1820,0),"")</f>
        <v/>
      </c>
      <c r="M1820" s="7" t="str">
        <f ca="1">IF($A1820&lt;$D$5,OFFSET('Constant mix'!O$12,'Volatilite Portfeuille'!$E$2+$A1820,0),"")</f>
        <v/>
      </c>
      <c r="N1820" s="7" t="str">
        <f ca="1">IF($A1820&lt;$D$5,OFFSET('Constant mix'!$AM$12,'Volatilite Portfeuille'!$E$2+$A1820,0),"")</f>
        <v/>
      </c>
      <c r="O1820" s="5">
        <f t="shared" si="367"/>
        <v>0</v>
      </c>
      <c r="P1820" s="27">
        <f t="shared" si="368"/>
        <v>0</v>
      </c>
      <c r="Q1820" s="27">
        <f t="shared" si="369"/>
        <v>0</v>
      </c>
      <c r="R1820" s="27">
        <f t="shared" si="370"/>
        <v>0</v>
      </c>
      <c r="S1820" s="27">
        <f t="shared" si="371"/>
        <v>0</v>
      </c>
      <c r="T1820" s="27">
        <f t="shared" si="372"/>
        <v>0</v>
      </c>
      <c r="U1820" s="27">
        <f t="shared" si="373"/>
        <v>0</v>
      </c>
      <c r="V1820" s="27">
        <f t="shared" si="374"/>
        <v>0</v>
      </c>
      <c r="W1820" s="27">
        <f t="shared" si="375"/>
        <v>0</v>
      </c>
      <c r="X1820" s="50">
        <f t="shared" si="376"/>
        <v>0</v>
      </c>
      <c r="Y1820" s="31">
        <f t="shared" si="377"/>
        <v>0</v>
      </c>
      <c r="Z1820" s="27"/>
      <c r="AA1820" s="27"/>
      <c r="AB1820" s="27"/>
    </row>
    <row r="1821" spans="1:28" x14ac:dyDescent="0.35">
      <c r="A1821" s="25">
        <f t="shared" si="366"/>
        <v>1800</v>
      </c>
      <c r="B1821" s="16" t="str">
        <f ca="1">IF(A1821&lt;$D$5,OFFSET('Constant mix'!$B$12,'Volatilite Portfeuille'!$E$2+A1821,0),"")</f>
        <v/>
      </c>
      <c r="C1821" s="23" t="str">
        <f ca="1">IF($A1821&lt;$D$5,OFFSET('Constant mix'!$C$13,'Volatilite Portfeuille'!$E$2+$A1821,0),"")</f>
        <v/>
      </c>
      <c r="D1821" s="25" t="str">
        <f ca="1">IF($A1821&lt;$D$5,OFFSET('Constant mix'!F$12,'Volatilite Portfeuille'!$E$2+$A1821,0),"")</f>
        <v/>
      </c>
      <c r="E1821" s="7" t="str">
        <f ca="1">IF($A1821&lt;$D$5,OFFSET('Constant mix'!G$12,'Volatilite Portfeuille'!$E$2+$A1821,0),"")</f>
        <v/>
      </c>
      <c r="F1821" s="7" t="str">
        <f ca="1">IF($A1821&lt;$D$5,OFFSET('Constant mix'!H$12,'Volatilite Portfeuille'!$E$2+$A1821,0),"")</f>
        <v/>
      </c>
      <c r="G1821" s="7" t="str">
        <f ca="1">IF($A1821&lt;$D$5,OFFSET('Constant mix'!I$12,'Volatilite Portfeuille'!$E$2+$A1821,0),"")</f>
        <v/>
      </c>
      <c r="H1821" s="7" t="str">
        <f ca="1">IF($A1821&lt;$D$5,OFFSET('Constant mix'!J$12,'Volatilite Portfeuille'!$E$2+$A1821,0),"")</f>
        <v/>
      </c>
      <c r="I1821" s="7" t="str">
        <f ca="1">IF($A1821&lt;$D$5,OFFSET('Constant mix'!K$12,'Volatilite Portfeuille'!$E$2+$A1821,0),"")</f>
        <v/>
      </c>
      <c r="J1821" s="7" t="str">
        <f ca="1">IF($A1821&lt;$D$5,OFFSET('Constant mix'!L$12,'Volatilite Portfeuille'!$E$2+$A1821,0),"")</f>
        <v/>
      </c>
      <c r="K1821" s="7" t="str">
        <f ca="1">IF($A1821&lt;$D$5,OFFSET('Constant mix'!M$12,'Volatilite Portfeuille'!$E$2+$A1821,0),"")</f>
        <v/>
      </c>
      <c r="L1821" s="7" t="str">
        <f ca="1">IF($A1821&lt;$D$5,OFFSET('Constant mix'!N$12,'Volatilite Portfeuille'!$E$2+$A1821,0),"")</f>
        <v/>
      </c>
      <c r="M1821" s="7" t="str">
        <f ca="1">IF($A1821&lt;$D$5,OFFSET('Constant mix'!O$12,'Volatilite Portfeuille'!$E$2+$A1821,0),"")</f>
        <v/>
      </c>
      <c r="N1821" s="7" t="str">
        <f ca="1">IF($A1821&lt;$D$5,OFFSET('Constant mix'!$AM$12,'Volatilite Portfeuille'!$E$2+$A1821,0),"")</f>
        <v/>
      </c>
      <c r="O1821" s="5">
        <f t="shared" si="367"/>
        <v>0</v>
      </c>
      <c r="P1821" s="27">
        <f t="shared" si="368"/>
        <v>0</v>
      </c>
      <c r="Q1821" s="27">
        <f t="shared" si="369"/>
        <v>0</v>
      </c>
      <c r="R1821" s="27">
        <f t="shared" si="370"/>
        <v>0</v>
      </c>
      <c r="S1821" s="27">
        <f t="shared" si="371"/>
        <v>0</v>
      </c>
      <c r="T1821" s="27">
        <f t="shared" si="372"/>
        <v>0</v>
      </c>
      <c r="U1821" s="27">
        <f t="shared" si="373"/>
        <v>0</v>
      </c>
      <c r="V1821" s="27">
        <f t="shared" si="374"/>
        <v>0</v>
      </c>
      <c r="W1821" s="27">
        <f t="shared" si="375"/>
        <v>0</v>
      </c>
      <c r="X1821" s="50">
        <f t="shared" si="376"/>
        <v>0</v>
      </c>
      <c r="Y1821" s="31">
        <f t="shared" si="377"/>
        <v>0</v>
      </c>
      <c r="Z1821" s="27"/>
      <c r="AA1821" s="27"/>
      <c r="AB1821" s="27"/>
    </row>
    <row r="1822" spans="1:28" x14ac:dyDescent="0.35">
      <c r="A1822" s="25">
        <f t="shared" si="366"/>
        <v>1801</v>
      </c>
      <c r="B1822" s="16" t="str">
        <f ca="1">IF(A1822&lt;$D$5,OFFSET('Constant mix'!$B$12,'Volatilite Portfeuille'!$E$2+A1822,0),"")</f>
        <v/>
      </c>
      <c r="C1822" s="23" t="str">
        <f ca="1">IF($A1822&lt;$D$5,OFFSET('Constant mix'!$C$13,'Volatilite Portfeuille'!$E$2+$A1822,0),"")</f>
        <v/>
      </c>
      <c r="D1822" s="25" t="str">
        <f ca="1">IF($A1822&lt;$D$5,OFFSET('Constant mix'!F$12,'Volatilite Portfeuille'!$E$2+$A1822,0),"")</f>
        <v/>
      </c>
      <c r="E1822" s="7" t="str">
        <f ca="1">IF($A1822&lt;$D$5,OFFSET('Constant mix'!G$12,'Volatilite Portfeuille'!$E$2+$A1822,0),"")</f>
        <v/>
      </c>
      <c r="F1822" s="7" t="str">
        <f ca="1">IF($A1822&lt;$D$5,OFFSET('Constant mix'!H$12,'Volatilite Portfeuille'!$E$2+$A1822,0),"")</f>
        <v/>
      </c>
      <c r="G1822" s="7" t="str">
        <f ca="1">IF($A1822&lt;$D$5,OFFSET('Constant mix'!I$12,'Volatilite Portfeuille'!$E$2+$A1822,0),"")</f>
        <v/>
      </c>
      <c r="H1822" s="7" t="str">
        <f ca="1">IF($A1822&lt;$D$5,OFFSET('Constant mix'!J$12,'Volatilite Portfeuille'!$E$2+$A1822,0),"")</f>
        <v/>
      </c>
      <c r="I1822" s="7" t="str">
        <f ca="1">IF($A1822&lt;$D$5,OFFSET('Constant mix'!K$12,'Volatilite Portfeuille'!$E$2+$A1822,0),"")</f>
        <v/>
      </c>
      <c r="J1822" s="7" t="str">
        <f ca="1">IF($A1822&lt;$D$5,OFFSET('Constant mix'!L$12,'Volatilite Portfeuille'!$E$2+$A1822,0),"")</f>
        <v/>
      </c>
      <c r="K1822" s="7" t="str">
        <f ca="1">IF($A1822&lt;$D$5,OFFSET('Constant mix'!M$12,'Volatilite Portfeuille'!$E$2+$A1822,0),"")</f>
        <v/>
      </c>
      <c r="L1822" s="7" t="str">
        <f ca="1">IF($A1822&lt;$D$5,OFFSET('Constant mix'!N$12,'Volatilite Portfeuille'!$E$2+$A1822,0),"")</f>
        <v/>
      </c>
      <c r="M1822" s="7" t="str">
        <f ca="1">IF($A1822&lt;$D$5,OFFSET('Constant mix'!O$12,'Volatilite Portfeuille'!$E$2+$A1822,0),"")</f>
        <v/>
      </c>
      <c r="N1822" s="7" t="str">
        <f ca="1">IF($A1822&lt;$D$5,OFFSET('Constant mix'!$AM$12,'Volatilite Portfeuille'!$E$2+$A1822,0),"")</f>
        <v/>
      </c>
      <c r="O1822" s="5">
        <f t="shared" si="367"/>
        <v>0</v>
      </c>
      <c r="P1822" s="27">
        <f t="shared" si="368"/>
        <v>0</v>
      </c>
      <c r="Q1822" s="27">
        <f t="shared" si="369"/>
        <v>0</v>
      </c>
      <c r="R1822" s="27">
        <f t="shared" si="370"/>
        <v>0</v>
      </c>
      <c r="S1822" s="27">
        <f t="shared" si="371"/>
        <v>0</v>
      </c>
      <c r="T1822" s="27">
        <f t="shared" si="372"/>
        <v>0</v>
      </c>
      <c r="U1822" s="27">
        <f t="shared" si="373"/>
        <v>0</v>
      </c>
      <c r="V1822" s="27">
        <f t="shared" si="374"/>
        <v>0</v>
      </c>
      <c r="W1822" s="27">
        <f t="shared" si="375"/>
        <v>0</v>
      </c>
      <c r="X1822" s="50">
        <f t="shared" si="376"/>
        <v>0</v>
      </c>
      <c r="Y1822" s="31">
        <f t="shared" si="377"/>
        <v>0</v>
      </c>
      <c r="Z1822" s="27"/>
      <c r="AA1822" s="27"/>
      <c r="AB1822" s="27"/>
    </row>
    <row r="1823" spans="1:28" x14ac:dyDescent="0.35">
      <c r="A1823" s="25">
        <f t="shared" si="366"/>
        <v>1802</v>
      </c>
      <c r="B1823" s="16" t="str">
        <f ca="1">IF(A1823&lt;$D$5,OFFSET('Constant mix'!$B$12,'Volatilite Portfeuille'!$E$2+A1823,0),"")</f>
        <v/>
      </c>
      <c r="C1823" s="23" t="str">
        <f ca="1">IF($A1823&lt;$D$5,OFFSET('Constant mix'!$C$13,'Volatilite Portfeuille'!$E$2+$A1823,0),"")</f>
        <v/>
      </c>
      <c r="D1823" s="25" t="str">
        <f ca="1">IF($A1823&lt;$D$5,OFFSET('Constant mix'!F$12,'Volatilite Portfeuille'!$E$2+$A1823,0),"")</f>
        <v/>
      </c>
      <c r="E1823" s="7" t="str">
        <f ca="1">IF($A1823&lt;$D$5,OFFSET('Constant mix'!G$12,'Volatilite Portfeuille'!$E$2+$A1823,0),"")</f>
        <v/>
      </c>
      <c r="F1823" s="7" t="str">
        <f ca="1">IF($A1823&lt;$D$5,OFFSET('Constant mix'!H$12,'Volatilite Portfeuille'!$E$2+$A1823,0),"")</f>
        <v/>
      </c>
      <c r="G1823" s="7" t="str">
        <f ca="1">IF($A1823&lt;$D$5,OFFSET('Constant mix'!I$12,'Volatilite Portfeuille'!$E$2+$A1823,0),"")</f>
        <v/>
      </c>
      <c r="H1823" s="7" t="str">
        <f ca="1">IF($A1823&lt;$D$5,OFFSET('Constant mix'!J$12,'Volatilite Portfeuille'!$E$2+$A1823,0),"")</f>
        <v/>
      </c>
      <c r="I1823" s="7" t="str">
        <f ca="1">IF($A1823&lt;$D$5,OFFSET('Constant mix'!K$12,'Volatilite Portfeuille'!$E$2+$A1823,0),"")</f>
        <v/>
      </c>
      <c r="J1823" s="7" t="str">
        <f ca="1">IF($A1823&lt;$D$5,OFFSET('Constant mix'!L$12,'Volatilite Portfeuille'!$E$2+$A1823,0),"")</f>
        <v/>
      </c>
      <c r="K1823" s="7" t="str">
        <f ca="1">IF($A1823&lt;$D$5,OFFSET('Constant mix'!M$12,'Volatilite Portfeuille'!$E$2+$A1823,0),"")</f>
        <v/>
      </c>
      <c r="L1823" s="7" t="str">
        <f ca="1">IF($A1823&lt;$D$5,OFFSET('Constant mix'!N$12,'Volatilite Portfeuille'!$E$2+$A1823,0),"")</f>
        <v/>
      </c>
      <c r="M1823" s="7" t="str">
        <f ca="1">IF($A1823&lt;$D$5,OFFSET('Constant mix'!O$12,'Volatilite Portfeuille'!$E$2+$A1823,0),"")</f>
        <v/>
      </c>
      <c r="N1823" s="7" t="str">
        <f ca="1">IF($A1823&lt;$D$5,OFFSET('Constant mix'!$AM$12,'Volatilite Portfeuille'!$E$2+$A1823,0),"")</f>
        <v/>
      </c>
      <c r="O1823" s="5">
        <f t="shared" si="367"/>
        <v>0</v>
      </c>
      <c r="P1823" s="27">
        <f t="shared" si="368"/>
        <v>0</v>
      </c>
      <c r="Q1823" s="27">
        <f t="shared" si="369"/>
        <v>0</v>
      </c>
      <c r="R1823" s="27">
        <f t="shared" si="370"/>
        <v>0</v>
      </c>
      <c r="S1823" s="27">
        <f t="shared" si="371"/>
        <v>0</v>
      </c>
      <c r="T1823" s="27">
        <f t="shared" si="372"/>
        <v>0</v>
      </c>
      <c r="U1823" s="27">
        <f t="shared" si="373"/>
        <v>0</v>
      </c>
      <c r="V1823" s="27">
        <f t="shared" si="374"/>
        <v>0</v>
      </c>
      <c r="W1823" s="27">
        <f t="shared" si="375"/>
        <v>0</v>
      </c>
      <c r="X1823" s="50">
        <f t="shared" si="376"/>
        <v>0</v>
      </c>
      <c r="Y1823" s="31">
        <f t="shared" si="377"/>
        <v>0</v>
      </c>
      <c r="Z1823" s="27"/>
      <c r="AA1823" s="27"/>
      <c r="AB1823" s="27"/>
    </row>
    <row r="1824" spans="1:28" x14ac:dyDescent="0.35">
      <c r="A1824" s="25">
        <f t="shared" si="366"/>
        <v>1803</v>
      </c>
      <c r="B1824" s="16" t="str">
        <f ca="1">IF(A1824&lt;$D$5,OFFSET('Constant mix'!$B$12,'Volatilite Portfeuille'!$E$2+A1824,0),"")</f>
        <v/>
      </c>
      <c r="C1824" s="23" t="str">
        <f ca="1">IF($A1824&lt;$D$5,OFFSET('Constant mix'!$C$13,'Volatilite Portfeuille'!$E$2+$A1824,0),"")</f>
        <v/>
      </c>
      <c r="D1824" s="25" t="str">
        <f ca="1">IF($A1824&lt;$D$5,OFFSET('Constant mix'!F$12,'Volatilite Portfeuille'!$E$2+$A1824,0),"")</f>
        <v/>
      </c>
      <c r="E1824" s="7" t="str">
        <f ca="1">IF($A1824&lt;$D$5,OFFSET('Constant mix'!G$12,'Volatilite Portfeuille'!$E$2+$A1824,0),"")</f>
        <v/>
      </c>
      <c r="F1824" s="7" t="str">
        <f ca="1">IF($A1824&lt;$D$5,OFFSET('Constant mix'!H$12,'Volatilite Portfeuille'!$E$2+$A1824,0),"")</f>
        <v/>
      </c>
      <c r="G1824" s="7" t="str">
        <f ca="1">IF($A1824&lt;$D$5,OFFSET('Constant mix'!I$12,'Volatilite Portfeuille'!$E$2+$A1824,0),"")</f>
        <v/>
      </c>
      <c r="H1824" s="7" t="str">
        <f ca="1">IF($A1824&lt;$D$5,OFFSET('Constant mix'!J$12,'Volatilite Portfeuille'!$E$2+$A1824,0),"")</f>
        <v/>
      </c>
      <c r="I1824" s="7" t="str">
        <f ca="1">IF($A1824&lt;$D$5,OFFSET('Constant mix'!K$12,'Volatilite Portfeuille'!$E$2+$A1824,0),"")</f>
        <v/>
      </c>
      <c r="J1824" s="7" t="str">
        <f ca="1">IF($A1824&lt;$D$5,OFFSET('Constant mix'!L$12,'Volatilite Portfeuille'!$E$2+$A1824,0),"")</f>
        <v/>
      </c>
      <c r="K1824" s="7" t="str">
        <f ca="1">IF($A1824&lt;$D$5,OFFSET('Constant mix'!M$12,'Volatilite Portfeuille'!$E$2+$A1824,0),"")</f>
        <v/>
      </c>
      <c r="L1824" s="7" t="str">
        <f ca="1">IF($A1824&lt;$D$5,OFFSET('Constant mix'!N$12,'Volatilite Portfeuille'!$E$2+$A1824,0),"")</f>
        <v/>
      </c>
      <c r="M1824" s="7" t="str">
        <f ca="1">IF($A1824&lt;$D$5,OFFSET('Constant mix'!O$12,'Volatilite Portfeuille'!$E$2+$A1824,0),"")</f>
        <v/>
      </c>
      <c r="N1824" s="7" t="str">
        <f ca="1">IF($A1824&lt;$D$5,OFFSET('Constant mix'!$AM$12,'Volatilite Portfeuille'!$E$2+$A1824,0),"")</f>
        <v/>
      </c>
      <c r="O1824" s="5">
        <f t="shared" si="367"/>
        <v>0</v>
      </c>
      <c r="P1824" s="27">
        <f t="shared" si="368"/>
        <v>0</v>
      </c>
      <c r="Q1824" s="27">
        <f t="shared" si="369"/>
        <v>0</v>
      </c>
      <c r="R1824" s="27">
        <f t="shared" si="370"/>
        <v>0</v>
      </c>
      <c r="S1824" s="27">
        <f t="shared" si="371"/>
        <v>0</v>
      </c>
      <c r="T1824" s="27">
        <f t="shared" si="372"/>
        <v>0</v>
      </c>
      <c r="U1824" s="27">
        <f t="shared" si="373"/>
        <v>0</v>
      </c>
      <c r="V1824" s="27">
        <f t="shared" si="374"/>
        <v>0</v>
      </c>
      <c r="W1824" s="27">
        <f t="shared" si="375"/>
        <v>0</v>
      </c>
      <c r="X1824" s="50">
        <f t="shared" si="376"/>
        <v>0</v>
      </c>
      <c r="Y1824" s="31">
        <f t="shared" si="377"/>
        <v>0</v>
      </c>
      <c r="Z1824" s="27"/>
      <c r="AA1824" s="27"/>
      <c r="AB1824" s="27"/>
    </row>
    <row r="1825" spans="1:28" x14ac:dyDescent="0.35">
      <c r="A1825" s="25">
        <f t="shared" si="366"/>
        <v>1804</v>
      </c>
      <c r="B1825" s="16" t="str">
        <f ca="1">IF(A1825&lt;$D$5,OFFSET('Constant mix'!$B$12,'Volatilite Portfeuille'!$E$2+A1825,0),"")</f>
        <v/>
      </c>
      <c r="C1825" s="23" t="str">
        <f ca="1">IF($A1825&lt;$D$5,OFFSET('Constant mix'!$C$13,'Volatilite Portfeuille'!$E$2+$A1825,0),"")</f>
        <v/>
      </c>
      <c r="D1825" s="25" t="str">
        <f ca="1">IF($A1825&lt;$D$5,OFFSET('Constant mix'!F$12,'Volatilite Portfeuille'!$E$2+$A1825,0),"")</f>
        <v/>
      </c>
      <c r="E1825" s="7" t="str">
        <f ca="1">IF($A1825&lt;$D$5,OFFSET('Constant mix'!G$12,'Volatilite Portfeuille'!$E$2+$A1825,0),"")</f>
        <v/>
      </c>
      <c r="F1825" s="7" t="str">
        <f ca="1">IF($A1825&lt;$D$5,OFFSET('Constant mix'!H$12,'Volatilite Portfeuille'!$E$2+$A1825,0),"")</f>
        <v/>
      </c>
      <c r="G1825" s="7" t="str">
        <f ca="1">IF($A1825&lt;$D$5,OFFSET('Constant mix'!I$12,'Volatilite Portfeuille'!$E$2+$A1825,0),"")</f>
        <v/>
      </c>
      <c r="H1825" s="7" t="str">
        <f ca="1">IF($A1825&lt;$D$5,OFFSET('Constant mix'!J$12,'Volatilite Portfeuille'!$E$2+$A1825,0),"")</f>
        <v/>
      </c>
      <c r="I1825" s="7" t="str">
        <f ca="1">IF($A1825&lt;$D$5,OFFSET('Constant mix'!K$12,'Volatilite Portfeuille'!$E$2+$A1825,0),"")</f>
        <v/>
      </c>
      <c r="J1825" s="7" t="str">
        <f ca="1">IF($A1825&lt;$D$5,OFFSET('Constant mix'!L$12,'Volatilite Portfeuille'!$E$2+$A1825,0),"")</f>
        <v/>
      </c>
      <c r="K1825" s="7" t="str">
        <f ca="1">IF($A1825&lt;$D$5,OFFSET('Constant mix'!M$12,'Volatilite Portfeuille'!$E$2+$A1825,0),"")</f>
        <v/>
      </c>
      <c r="L1825" s="7" t="str">
        <f ca="1">IF($A1825&lt;$D$5,OFFSET('Constant mix'!N$12,'Volatilite Portfeuille'!$E$2+$A1825,0),"")</f>
        <v/>
      </c>
      <c r="M1825" s="7" t="str">
        <f ca="1">IF($A1825&lt;$D$5,OFFSET('Constant mix'!O$12,'Volatilite Portfeuille'!$E$2+$A1825,0),"")</f>
        <v/>
      </c>
      <c r="N1825" s="7" t="str">
        <f ca="1">IF($A1825&lt;$D$5,OFFSET('Constant mix'!$AM$12,'Volatilite Portfeuille'!$E$2+$A1825,0),"")</f>
        <v/>
      </c>
      <c r="O1825" s="5">
        <f t="shared" si="367"/>
        <v>0</v>
      </c>
      <c r="P1825" s="27">
        <f t="shared" si="368"/>
        <v>0</v>
      </c>
      <c r="Q1825" s="27">
        <f t="shared" si="369"/>
        <v>0</v>
      </c>
      <c r="R1825" s="27">
        <f t="shared" si="370"/>
        <v>0</v>
      </c>
      <c r="S1825" s="27">
        <f t="shared" si="371"/>
        <v>0</v>
      </c>
      <c r="T1825" s="27">
        <f t="shared" si="372"/>
        <v>0</v>
      </c>
      <c r="U1825" s="27">
        <f t="shared" si="373"/>
        <v>0</v>
      </c>
      <c r="V1825" s="27">
        <f t="shared" si="374"/>
        <v>0</v>
      </c>
      <c r="W1825" s="27">
        <f t="shared" si="375"/>
        <v>0</v>
      </c>
      <c r="X1825" s="50">
        <f t="shared" si="376"/>
        <v>0</v>
      </c>
      <c r="Y1825" s="31">
        <f t="shared" si="377"/>
        <v>0</v>
      </c>
      <c r="Z1825" s="27"/>
      <c r="AA1825" s="27"/>
      <c r="AB1825" s="27"/>
    </row>
    <row r="1826" spans="1:28" x14ac:dyDescent="0.35">
      <c r="A1826" s="25">
        <f t="shared" si="366"/>
        <v>1805</v>
      </c>
      <c r="B1826" s="16" t="str">
        <f ca="1">IF(A1826&lt;$D$5,OFFSET('Constant mix'!$B$12,'Volatilite Portfeuille'!$E$2+A1826,0),"")</f>
        <v/>
      </c>
      <c r="C1826" s="23" t="str">
        <f ca="1">IF($A1826&lt;$D$5,OFFSET('Constant mix'!$C$13,'Volatilite Portfeuille'!$E$2+$A1826,0),"")</f>
        <v/>
      </c>
      <c r="D1826" s="25" t="str">
        <f ca="1">IF($A1826&lt;$D$5,OFFSET('Constant mix'!F$12,'Volatilite Portfeuille'!$E$2+$A1826,0),"")</f>
        <v/>
      </c>
      <c r="E1826" s="7" t="str">
        <f ca="1">IF($A1826&lt;$D$5,OFFSET('Constant mix'!G$12,'Volatilite Portfeuille'!$E$2+$A1826,0),"")</f>
        <v/>
      </c>
      <c r="F1826" s="7" t="str">
        <f ca="1">IF($A1826&lt;$D$5,OFFSET('Constant mix'!H$12,'Volatilite Portfeuille'!$E$2+$A1826,0),"")</f>
        <v/>
      </c>
      <c r="G1826" s="7" t="str">
        <f ca="1">IF($A1826&lt;$D$5,OFFSET('Constant mix'!I$12,'Volatilite Portfeuille'!$E$2+$A1826,0),"")</f>
        <v/>
      </c>
      <c r="H1826" s="7" t="str">
        <f ca="1">IF($A1826&lt;$D$5,OFFSET('Constant mix'!J$12,'Volatilite Portfeuille'!$E$2+$A1826,0),"")</f>
        <v/>
      </c>
      <c r="I1826" s="7" t="str">
        <f ca="1">IF($A1826&lt;$D$5,OFFSET('Constant mix'!K$12,'Volatilite Portfeuille'!$E$2+$A1826,0),"")</f>
        <v/>
      </c>
      <c r="J1826" s="7" t="str">
        <f ca="1">IF($A1826&lt;$D$5,OFFSET('Constant mix'!L$12,'Volatilite Portfeuille'!$E$2+$A1826,0),"")</f>
        <v/>
      </c>
      <c r="K1826" s="7" t="str">
        <f ca="1">IF($A1826&lt;$D$5,OFFSET('Constant mix'!M$12,'Volatilite Portfeuille'!$E$2+$A1826,0),"")</f>
        <v/>
      </c>
      <c r="L1826" s="7" t="str">
        <f ca="1">IF($A1826&lt;$D$5,OFFSET('Constant mix'!N$12,'Volatilite Portfeuille'!$E$2+$A1826,0),"")</f>
        <v/>
      </c>
      <c r="M1826" s="7" t="str">
        <f ca="1">IF($A1826&lt;$D$5,OFFSET('Constant mix'!O$12,'Volatilite Portfeuille'!$E$2+$A1826,0),"")</f>
        <v/>
      </c>
      <c r="N1826" s="7" t="str">
        <f ca="1">IF($A1826&lt;$D$5,OFFSET('Constant mix'!$AM$12,'Volatilite Portfeuille'!$E$2+$A1826,0),"")</f>
        <v/>
      </c>
      <c r="O1826" s="5">
        <f t="shared" si="367"/>
        <v>0</v>
      </c>
      <c r="P1826" s="27">
        <f t="shared" si="368"/>
        <v>0</v>
      </c>
      <c r="Q1826" s="27">
        <f t="shared" si="369"/>
        <v>0</v>
      </c>
      <c r="R1826" s="27">
        <f t="shared" si="370"/>
        <v>0</v>
      </c>
      <c r="S1826" s="27">
        <f t="shared" si="371"/>
        <v>0</v>
      </c>
      <c r="T1826" s="27">
        <f t="shared" si="372"/>
        <v>0</v>
      </c>
      <c r="U1826" s="27">
        <f t="shared" si="373"/>
        <v>0</v>
      </c>
      <c r="V1826" s="27">
        <f t="shared" si="374"/>
        <v>0</v>
      </c>
      <c r="W1826" s="27">
        <f t="shared" si="375"/>
        <v>0</v>
      </c>
      <c r="X1826" s="50">
        <f t="shared" si="376"/>
        <v>0</v>
      </c>
      <c r="Y1826" s="31">
        <f t="shared" si="377"/>
        <v>0</v>
      </c>
      <c r="Z1826" s="27"/>
      <c r="AA1826" s="27"/>
      <c r="AB1826" s="27"/>
    </row>
    <row r="1827" spans="1:28" x14ac:dyDescent="0.35">
      <c r="A1827" s="25">
        <f t="shared" si="366"/>
        <v>1806</v>
      </c>
      <c r="B1827" s="16" t="str">
        <f ca="1">IF(A1827&lt;$D$5,OFFSET('Constant mix'!$B$12,'Volatilite Portfeuille'!$E$2+A1827,0),"")</f>
        <v/>
      </c>
      <c r="C1827" s="23" t="str">
        <f ca="1">IF($A1827&lt;$D$5,OFFSET('Constant mix'!$C$13,'Volatilite Portfeuille'!$E$2+$A1827,0),"")</f>
        <v/>
      </c>
      <c r="D1827" s="25" t="str">
        <f ca="1">IF($A1827&lt;$D$5,OFFSET('Constant mix'!F$12,'Volatilite Portfeuille'!$E$2+$A1827,0),"")</f>
        <v/>
      </c>
      <c r="E1827" s="7" t="str">
        <f ca="1">IF($A1827&lt;$D$5,OFFSET('Constant mix'!G$12,'Volatilite Portfeuille'!$E$2+$A1827,0),"")</f>
        <v/>
      </c>
      <c r="F1827" s="7" t="str">
        <f ca="1">IF($A1827&lt;$D$5,OFFSET('Constant mix'!H$12,'Volatilite Portfeuille'!$E$2+$A1827,0),"")</f>
        <v/>
      </c>
      <c r="G1827" s="7" t="str">
        <f ca="1">IF($A1827&lt;$D$5,OFFSET('Constant mix'!I$12,'Volatilite Portfeuille'!$E$2+$A1827,0),"")</f>
        <v/>
      </c>
      <c r="H1827" s="7" t="str">
        <f ca="1">IF($A1827&lt;$D$5,OFFSET('Constant mix'!J$12,'Volatilite Portfeuille'!$E$2+$A1827,0),"")</f>
        <v/>
      </c>
      <c r="I1827" s="7" t="str">
        <f ca="1">IF($A1827&lt;$D$5,OFFSET('Constant mix'!K$12,'Volatilite Portfeuille'!$E$2+$A1827,0),"")</f>
        <v/>
      </c>
      <c r="J1827" s="7" t="str">
        <f ca="1">IF($A1827&lt;$D$5,OFFSET('Constant mix'!L$12,'Volatilite Portfeuille'!$E$2+$A1827,0),"")</f>
        <v/>
      </c>
      <c r="K1827" s="7" t="str">
        <f ca="1">IF($A1827&lt;$D$5,OFFSET('Constant mix'!M$12,'Volatilite Portfeuille'!$E$2+$A1827,0),"")</f>
        <v/>
      </c>
      <c r="L1827" s="7" t="str">
        <f ca="1">IF($A1827&lt;$D$5,OFFSET('Constant mix'!N$12,'Volatilite Portfeuille'!$E$2+$A1827,0),"")</f>
        <v/>
      </c>
      <c r="M1827" s="7" t="str">
        <f ca="1">IF($A1827&lt;$D$5,OFFSET('Constant mix'!O$12,'Volatilite Portfeuille'!$E$2+$A1827,0),"")</f>
        <v/>
      </c>
      <c r="N1827" s="7" t="str">
        <f ca="1">IF($A1827&lt;$D$5,OFFSET('Constant mix'!$AM$12,'Volatilite Portfeuille'!$E$2+$A1827,0),"")</f>
        <v/>
      </c>
      <c r="O1827" s="5">
        <f t="shared" si="367"/>
        <v>0</v>
      </c>
      <c r="P1827" s="27">
        <f t="shared" si="368"/>
        <v>0</v>
      </c>
      <c r="Q1827" s="27">
        <f t="shared" si="369"/>
        <v>0</v>
      </c>
      <c r="R1827" s="27">
        <f t="shared" si="370"/>
        <v>0</v>
      </c>
      <c r="S1827" s="27">
        <f t="shared" si="371"/>
        <v>0</v>
      </c>
      <c r="T1827" s="27">
        <f t="shared" si="372"/>
        <v>0</v>
      </c>
      <c r="U1827" s="27">
        <f t="shared" si="373"/>
        <v>0</v>
      </c>
      <c r="V1827" s="27">
        <f t="shared" si="374"/>
        <v>0</v>
      </c>
      <c r="W1827" s="27">
        <f t="shared" si="375"/>
        <v>0</v>
      </c>
      <c r="X1827" s="50">
        <f t="shared" si="376"/>
        <v>0</v>
      </c>
      <c r="Y1827" s="31">
        <f t="shared" si="377"/>
        <v>0</v>
      </c>
      <c r="Z1827" s="27"/>
      <c r="AA1827" s="27"/>
      <c r="AB1827" s="27"/>
    </row>
    <row r="1828" spans="1:28" x14ac:dyDescent="0.35">
      <c r="A1828" s="25">
        <f t="shared" si="366"/>
        <v>1807</v>
      </c>
      <c r="B1828" s="16" t="str">
        <f ca="1">IF(A1828&lt;$D$5,OFFSET('Constant mix'!$B$12,'Volatilite Portfeuille'!$E$2+A1828,0),"")</f>
        <v/>
      </c>
      <c r="C1828" s="23" t="str">
        <f ca="1">IF($A1828&lt;$D$5,OFFSET('Constant mix'!$C$13,'Volatilite Portfeuille'!$E$2+$A1828,0),"")</f>
        <v/>
      </c>
      <c r="D1828" s="25" t="str">
        <f ca="1">IF($A1828&lt;$D$5,OFFSET('Constant mix'!F$12,'Volatilite Portfeuille'!$E$2+$A1828,0),"")</f>
        <v/>
      </c>
      <c r="E1828" s="7" t="str">
        <f ca="1">IF($A1828&lt;$D$5,OFFSET('Constant mix'!G$12,'Volatilite Portfeuille'!$E$2+$A1828,0),"")</f>
        <v/>
      </c>
      <c r="F1828" s="7" t="str">
        <f ca="1">IF($A1828&lt;$D$5,OFFSET('Constant mix'!H$12,'Volatilite Portfeuille'!$E$2+$A1828,0),"")</f>
        <v/>
      </c>
      <c r="G1828" s="7" t="str">
        <f ca="1">IF($A1828&lt;$D$5,OFFSET('Constant mix'!I$12,'Volatilite Portfeuille'!$E$2+$A1828,0),"")</f>
        <v/>
      </c>
      <c r="H1828" s="7" t="str">
        <f ca="1">IF($A1828&lt;$D$5,OFFSET('Constant mix'!J$12,'Volatilite Portfeuille'!$E$2+$A1828,0),"")</f>
        <v/>
      </c>
      <c r="I1828" s="7" t="str">
        <f ca="1">IF($A1828&lt;$D$5,OFFSET('Constant mix'!K$12,'Volatilite Portfeuille'!$E$2+$A1828,0),"")</f>
        <v/>
      </c>
      <c r="J1828" s="7" t="str">
        <f ca="1">IF($A1828&lt;$D$5,OFFSET('Constant mix'!L$12,'Volatilite Portfeuille'!$E$2+$A1828,0),"")</f>
        <v/>
      </c>
      <c r="K1828" s="7" t="str">
        <f ca="1">IF($A1828&lt;$D$5,OFFSET('Constant mix'!M$12,'Volatilite Portfeuille'!$E$2+$A1828,0),"")</f>
        <v/>
      </c>
      <c r="L1828" s="7" t="str">
        <f ca="1">IF($A1828&lt;$D$5,OFFSET('Constant mix'!N$12,'Volatilite Portfeuille'!$E$2+$A1828,0),"")</f>
        <v/>
      </c>
      <c r="M1828" s="7" t="str">
        <f ca="1">IF($A1828&lt;$D$5,OFFSET('Constant mix'!O$12,'Volatilite Portfeuille'!$E$2+$A1828,0),"")</f>
        <v/>
      </c>
      <c r="N1828" s="7" t="str">
        <f ca="1">IF($A1828&lt;$D$5,OFFSET('Constant mix'!$AM$12,'Volatilite Portfeuille'!$E$2+$A1828,0),"")</f>
        <v/>
      </c>
      <c r="O1828" s="5">
        <f t="shared" si="367"/>
        <v>0</v>
      </c>
      <c r="P1828" s="27">
        <f t="shared" si="368"/>
        <v>0</v>
      </c>
      <c r="Q1828" s="27">
        <f t="shared" si="369"/>
        <v>0</v>
      </c>
      <c r="R1828" s="27">
        <f t="shared" si="370"/>
        <v>0</v>
      </c>
      <c r="S1828" s="27">
        <f t="shared" si="371"/>
        <v>0</v>
      </c>
      <c r="T1828" s="27">
        <f t="shared" si="372"/>
        <v>0</v>
      </c>
      <c r="U1828" s="27">
        <f t="shared" si="373"/>
        <v>0</v>
      </c>
      <c r="V1828" s="27">
        <f t="shared" si="374"/>
        <v>0</v>
      </c>
      <c r="W1828" s="27">
        <f t="shared" si="375"/>
        <v>0</v>
      </c>
      <c r="X1828" s="50">
        <f t="shared" si="376"/>
        <v>0</v>
      </c>
      <c r="Y1828" s="31">
        <f t="shared" si="377"/>
        <v>0</v>
      </c>
      <c r="Z1828" s="27"/>
      <c r="AA1828" s="27"/>
      <c r="AB1828" s="27"/>
    </row>
    <row r="1829" spans="1:28" x14ac:dyDescent="0.35">
      <c r="A1829" s="25">
        <f t="shared" si="366"/>
        <v>1808</v>
      </c>
      <c r="B1829" s="16" t="str">
        <f ca="1">IF(A1829&lt;$D$5,OFFSET('Constant mix'!$B$12,'Volatilite Portfeuille'!$E$2+A1829,0),"")</f>
        <v/>
      </c>
      <c r="C1829" s="23" t="str">
        <f ca="1">IF($A1829&lt;$D$5,OFFSET('Constant mix'!$C$13,'Volatilite Portfeuille'!$E$2+$A1829,0),"")</f>
        <v/>
      </c>
      <c r="D1829" s="25" t="str">
        <f ca="1">IF($A1829&lt;$D$5,OFFSET('Constant mix'!F$12,'Volatilite Portfeuille'!$E$2+$A1829,0),"")</f>
        <v/>
      </c>
      <c r="E1829" s="7" t="str">
        <f ca="1">IF($A1829&lt;$D$5,OFFSET('Constant mix'!G$12,'Volatilite Portfeuille'!$E$2+$A1829,0),"")</f>
        <v/>
      </c>
      <c r="F1829" s="7" t="str">
        <f ca="1">IF($A1829&lt;$D$5,OFFSET('Constant mix'!H$12,'Volatilite Portfeuille'!$E$2+$A1829,0),"")</f>
        <v/>
      </c>
      <c r="G1829" s="7" t="str">
        <f ca="1">IF($A1829&lt;$D$5,OFFSET('Constant mix'!I$12,'Volatilite Portfeuille'!$E$2+$A1829,0),"")</f>
        <v/>
      </c>
      <c r="H1829" s="7" t="str">
        <f ca="1">IF($A1829&lt;$D$5,OFFSET('Constant mix'!J$12,'Volatilite Portfeuille'!$E$2+$A1829,0),"")</f>
        <v/>
      </c>
      <c r="I1829" s="7" t="str">
        <f ca="1">IF($A1829&lt;$D$5,OFFSET('Constant mix'!K$12,'Volatilite Portfeuille'!$E$2+$A1829,0),"")</f>
        <v/>
      </c>
      <c r="J1829" s="7" t="str">
        <f ca="1">IF($A1829&lt;$D$5,OFFSET('Constant mix'!L$12,'Volatilite Portfeuille'!$E$2+$A1829,0),"")</f>
        <v/>
      </c>
      <c r="K1829" s="7" t="str">
        <f ca="1">IF($A1829&lt;$D$5,OFFSET('Constant mix'!M$12,'Volatilite Portfeuille'!$E$2+$A1829,0),"")</f>
        <v/>
      </c>
      <c r="L1829" s="7" t="str">
        <f ca="1">IF($A1829&lt;$D$5,OFFSET('Constant mix'!N$12,'Volatilite Portfeuille'!$E$2+$A1829,0),"")</f>
        <v/>
      </c>
      <c r="M1829" s="7" t="str">
        <f ca="1">IF($A1829&lt;$D$5,OFFSET('Constant mix'!O$12,'Volatilite Portfeuille'!$E$2+$A1829,0),"")</f>
        <v/>
      </c>
      <c r="N1829" s="7" t="str">
        <f ca="1">IF($A1829&lt;$D$5,OFFSET('Constant mix'!$AM$12,'Volatilite Portfeuille'!$E$2+$A1829,0),"")</f>
        <v/>
      </c>
      <c r="O1829" s="5">
        <f t="shared" si="367"/>
        <v>0</v>
      </c>
      <c r="P1829" s="27">
        <f t="shared" si="368"/>
        <v>0</v>
      </c>
      <c r="Q1829" s="27">
        <f t="shared" si="369"/>
        <v>0</v>
      </c>
      <c r="R1829" s="27">
        <f t="shared" si="370"/>
        <v>0</v>
      </c>
      <c r="S1829" s="27">
        <f t="shared" si="371"/>
        <v>0</v>
      </c>
      <c r="T1829" s="27">
        <f t="shared" si="372"/>
        <v>0</v>
      </c>
      <c r="U1829" s="27">
        <f t="shared" si="373"/>
        <v>0</v>
      </c>
      <c r="V1829" s="27">
        <f t="shared" si="374"/>
        <v>0</v>
      </c>
      <c r="W1829" s="27">
        <f t="shared" si="375"/>
        <v>0</v>
      </c>
      <c r="X1829" s="50">
        <f t="shared" si="376"/>
        <v>0</v>
      </c>
      <c r="Y1829" s="31">
        <f t="shared" si="377"/>
        <v>0</v>
      </c>
      <c r="Z1829" s="27"/>
      <c r="AA1829" s="27"/>
      <c r="AB1829" s="27"/>
    </row>
    <row r="1830" spans="1:28" x14ac:dyDescent="0.35">
      <c r="A1830" s="25">
        <f t="shared" si="366"/>
        <v>1809</v>
      </c>
      <c r="B1830" s="16" t="str">
        <f ca="1">IF(A1830&lt;$D$5,OFFSET('Constant mix'!$B$12,'Volatilite Portfeuille'!$E$2+A1830,0),"")</f>
        <v/>
      </c>
      <c r="C1830" s="23" t="str">
        <f ca="1">IF($A1830&lt;$D$5,OFFSET('Constant mix'!$C$13,'Volatilite Portfeuille'!$E$2+$A1830,0),"")</f>
        <v/>
      </c>
      <c r="D1830" s="25" t="str">
        <f ca="1">IF($A1830&lt;$D$5,OFFSET('Constant mix'!F$12,'Volatilite Portfeuille'!$E$2+$A1830,0),"")</f>
        <v/>
      </c>
      <c r="E1830" s="7" t="str">
        <f ca="1">IF($A1830&lt;$D$5,OFFSET('Constant mix'!G$12,'Volatilite Portfeuille'!$E$2+$A1830,0),"")</f>
        <v/>
      </c>
      <c r="F1830" s="7" t="str">
        <f ca="1">IF($A1830&lt;$D$5,OFFSET('Constant mix'!H$12,'Volatilite Portfeuille'!$E$2+$A1830,0),"")</f>
        <v/>
      </c>
      <c r="G1830" s="7" t="str">
        <f ca="1">IF($A1830&lt;$D$5,OFFSET('Constant mix'!I$12,'Volatilite Portfeuille'!$E$2+$A1830,0),"")</f>
        <v/>
      </c>
      <c r="H1830" s="7" t="str">
        <f ca="1">IF($A1830&lt;$D$5,OFFSET('Constant mix'!J$12,'Volatilite Portfeuille'!$E$2+$A1830,0),"")</f>
        <v/>
      </c>
      <c r="I1830" s="7" t="str">
        <f ca="1">IF($A1830&lt;$D$5,OFFSET('Constant mix'!K$12,'Volatilite Portfeuille'!$E$2+$A1830,0),"")</f>
        <v/>
      </c>
      <c r="J1830" s="7" t="str">
        <f ca="1">IF($A1830&lt;$D$5,OFFSET('Constant mix'!L$12,'Volatilite Portfeuille'!$E$2+$A1830,0),"")</f>
        <v/>
      </c>
      <c r="K1830" s="7" t="str">
        <f ca="1">IF($A1830&lt;$D$5,OFFSET('Constant mix'!M$12,'Volatilite Portfeuille'!$E$2+$A1830,0),"")</f>
        <v/>
      </c>
      <c r="L1830" s="7" t="str">
        <f ca="1">IF($A1830&lt;$D$5,OFFSET('Constant mix'!N$12,'Volatilite Portfeuille'!$E$2+$A1830,0),"")</f>
        <v/>
      </c>
      <c r="M1830" s="7" t="str">
        <f ca="1">IF($A1830&lt;$D$5,OFFSET('Constant mix'!O$12,'Volatilite Portfeuille'!$E$2+$A1830,0),"")</f>
        <v/>
      </c>
      <c r="N1830" s="7" t="str">
        <f ca="1">IF($A1830&lt;$D$5,OFFSET('Constant mix'!$AM$12,'Volatilite Portfeuille'!$E$2+$A1830,0),"")</f>
        <v/>
      </c>
      <c r="O1830" s="5">
        <f t="shared" si="367"/>
        <v>0</v>
      </c>
      <c r="P1830" s="27">
        <f t="shared" si="368"/>
        <v>0</v>
      </c>
      <c r="Q1830" s="27">
        <f t="shared" si="369"/>
        <v>0</v>
      </c>
      <c r="R1830" s="27">
        <f t="shared" si="370"/>
        <v>0</v>
      </c>
      <c r="S1830" s="27">
        <f t="shared" si="371"/>
        <v>0</v>
      </c>
      <c r="T1830" s="27">
        <f t="shared" si="372"/>
        <v>0</v>
      </c>
      <c r="U1830" s="27">
        <f t="shared" si="373"/>
        <v>0</v>
      </c>
      <c r="V1830" s="27">
        <f t="shared" si="374"/>
        <v>0</v>
      </c>
      <c r="W1830" s="27">
        <f t="shared" si="375"/>
        <v>0</v>
      </c>
      <c r="X1830" s="50">
        <f t="shared" si="376"/>
        <v>0</v>
      </c>
      <c r="Y1830" s="31">
        <f t="shared" si="377"/>
        <v>0</v>
      </c>
      <c r="Z1830" s="27"/>
      <c r="AA1830" s="27"/>
      <c r="AB1830" s="27"/>
    </row>
    <row r="1831" spans="1:28" x14ac:dyDescent="0.35">
      <c r="A1831" s="25">
        <f t="shared" si="366"/>
        <v>1810</v>
      </c>
      <c r="B1831" s="16" t="str">
        <f ca="1">IF(A1831&lt;$D$5,OFFSET('Constant mix'!$B$12,'Volatilite Portfeuille'!$E$2+A1831,0),"")</f>
        <v/>
      </c>
      <c r="C1831" s="23" t="str">
        <f ca="1">IF($A1831&lt;$D$5,OFFSET('Constant mix'!$C$13,'Volatilite Portfeuille'!$E$2+$A1831,0),"")</f>
        <v/>
      </c>
      <c r="D1831" s="25" t="str">
        <f ca="1">IF($A1831&lt;$D$5,OFFSET('Constant mix'!F$12,'Volatilite Portfeuille'!$E$2+$A1831,0),"")</f>
        <v/>
      </c>
      <c r="E1831" s="7" t="str">
        <f ca="1">IF($A1831&lt;$D$5,OFFSET('Constant mix'!G$12,'Volatilite Portfeuille'!$E$2+$A1831,0),"")</f>
        <v/>
      </c>
      <c r="F1831" s="7" t="str">
        <f ca="1">IF($A1831&lt;$D$5,OFFSET('Constant mix'!H$12,'Volatilite Portfeuille'!$E$2+$A1831,0),"")</f>
        <v/>
      </c>
      <c r="G1831" s="7" t="str">
        <f ca="1">IF($A1831&lt;$D$5,OFFSET('Constant mix'!I$12,'Volatilite Portfeuille'!$E$2+$A1831,0),"")</f>
        <v/>
      </c>
      <c r="H1831" s="7" t="str">
        <f ca="1">IF($A1831&lt;$D$5,OFFSET('Constant mix'!J$12,'Volatilite Portfeuille'!$E$2+$A1831,0),"")</f>
        <v/>
      </c>
      <c r="I1831" s="7" t="str">
        <f ca="1">IF($A1831&lt;$D$5,OFFSET('Constant mix'!K$12,'Volatilite Portfeuille'!$E$2+$A1831,0),"")</f>
        <v/>
      </c>
      <c r="J1831" s="7" t="str">
        <f ca="1">IF($A1831&lt;$D$5,OFFSET('Constant mix'!L$12,'Volatilite Portfeuille'!$E$2+$A1831,0),"")</f>
        <v/>
      </c>
      <c r="K1831" s="7" t="str">
        <f ca="1">IF($A1831&lt;$D$5,OFFSET('Constant mix'!M$12,'Volatilite Portfeuille'!$E$2+$A1831,0),"")</f>
        <v/>
      </c>
      <c r="L1831" s="7" t="str">
        <f ca="1">IF($A1831&lt;$D$5,OFFSET('Constant mix'!N$12,'Volatilite Portfeuille'!$E$2+$A1831,0),"")</f>
        <v/>
      </c>
      <c r="M1831" s="7" t="str">
        <f ca="1">IF($A1831&lt;$D$5,OFFSET('Constant mix'!O$12,'Volatilite Portfeuille'!$E$2+$A1831,0),"")</f>
        <v/>
      </c>
      <c r="N1831" s="7" t="str">
        <f ca="1">IF($A1831&lt;$D$5,OFFSET('Constant mix'!$AM$12,'Volatilite Portfeuille'!$E$2+$A1831,0),"")</f>
        <v/>
      </c>
      <c r="O1831" s="5">
        <f t="shared" si="367"/>
        <v>0</v>
      </c>
      <c r="P1831" s="27">
        <f t="shared" si="368"/>
        <v>0</v>
      </c>
      <c r="Q1831" s="27">
        <f t="shared" si="369"/>
        <v>0</v>
      </c>
      <c r="R1831" s="27">
        <f t="shared" si="370"/>
        <v>0</v>
      </c>
      <c r="S1831" s="27">
        <f t="shared" si="371"/>
        <v>0</v>
      </c>
      <c r="T1831" s="27">
        <f t="shared" si="372"/>
        <v>0</v>
      </c>
      <c r="U1831" s="27">
        <f t="shared" si="373"/>
        <v>0</v>
      </c>
      <c r="V1831" s="27">
        <f t="shared" si="374"/>
        <v>0</v>
      </c>
      <c r="W1831" s="27">
        <f t="shared" si="375"/>
        <v>0</v>
      </c>
      <c r="X1831" s="50">
        <f t="shared" si="376"/>
        <v>0</v>
      </c>
      <c r="Y1831" s="31">
        <f t="shared" si="377"/>
        <v>0</v>
      </c>
      <c r="Z1831" s="27"/>
      <c r="AA1831" s="27"/>
      <c r="AB1831" s="27"/>
    </row>
    <row r="1832" spans="1:28" x14ac:dyDescent="0.35">
      <c r="A1832" s="25">
        <f t="shared" si="366"/>
        <v>1811</v>
      </c>
      <c r="B1832" s="16" t="str">
        <f ca="1">IF(A1832&lt;$D$5,OFFSET('Constant mix'!$B$12,'Volatilite Portfeuille'!$E$2+A1832,0),"")</f>
        <v/>
      </c>
      <c r="C1832" s="23" t="str">
        <f ca="1">IF($A1832&lt;$D$5,OFFSET('Constant mix'!$C$13,'Volatilite Portfeuille'!$E$2+$A1832,0),"")</f>
        <v/>
      </c>
      <c r="D1832" s="25" t="str">
        <f ca="1">IF($A1832&lt;$D$5,OFFSET('Constant mix'!F$12,'Volatilite Portfeuille'!$E$2+$A1832,0),"")</f>
        <v/>
      </c>
      <c r="E1832" s="7" t="str">
        <f ca="1">IF($A1832&lt;$D$5,OFFSET('Constant mix'!G$12,'Volatilite Portfeuille'!$E$2+$A1832,0),"")</f>
        <v/>
      </c>
      <c r="F1832" s="7" t="str">
        <f ca="1">IF($A1832&lt;$D$5,OFFSET('Constant mix'!H$12,'Volatilite Portfeuille'!$E$2+$A1832,0),"")</f>
        <v/>
      </c>
      <c r="G1832" s="7" t="str">
        <f ca="1">IF($A1832&lt;$D$5,OFFSET('Constant mix'!I$12,'Volatilite Portfeuille'!$E$2+$A1832,0),"")</f>
        <v/>
      </c>
      <c r="H1832" s="7" t="str">
        <f ca="1">IF($A1832&lt;$D$5,OFFSET('Constant mix'!J$12,'Volatilite Portfeuille'!$E$2+$A1832,0),"")</f>
        <v/>
      </c>
      <c r="I1832" s="7" t="str">
        <f ca="1">IF($A1832&lt;$D$5,OFFSET('Constant mix'!K$12,'Volatilite Portfeuille'!$E$2+$A1832,0),"")</f>
        <v/>
      </c>
      <c r="J1832" s="7" t="str">
        <f ca="1">IF($A1832&lt;$D$5,OFFSET('Constant mix'!L$12,'Volatilite Portfeuille'!$E$2+$A1832,0),"")</f>
        <v/>
      </c>
      <c r="K1832" s="7" t="str">
        <f ca="1">IF($A1832&lt;$D$5,OFFSET('Constant mix'!M$12,'Volatilite Portfeuille'!$E$2+$A1832,0),"")</f>
        <v/>
      </c>
      <c r="L1832" s="7" t="str">
        <f ca="1">IF($A1832&lt;$D$5,OFFSET('Constant mix'!N$12,'Volatilite Portfeuille'!$E$2+$A1832,0),"")</f>
        <v/>
      </c>
      <c r="M1832" s="7" t="str">
        <f ca="1">IF($A1832&lt;$D$5,OFFSET('Constant mix'!O$12,'Volatilite Portfeuille'!$E$2+$A1832,0),"")</f>
        <v/>
      </c>
      <c r="N1832" s="7" t="str">
        <f ca="1">IF($A1832&lt;$D$5,OFFSET('Constant mix'!$AM$12,'Volatilite Portfeuille'!$E$2+$A1832,0),"")</f>
        <v/>
      </c>
      <c r="O1832" s="5">
        <f t="shared" si="367"/>
        <v>0</v>
      </c>
      <c r="P1832" s="27">
        <f t="shared" si="368"/>
        <v>0</v>
      </c>
      <c r="Q1832" s="27">
        <f t="shared" si="369"/>
        <v>0</v>
      </c>
      <c r="R1832" s="27">
        <f t="shared" si="370"/>
        <v>0</v>
      </c>
      <c r="S1832" s="27">
        <f t="shared" si="371"/>
        <v>0</v>
      </c>
      <c r="T1832" s="27">
        <f t="shared" si="372"/>
        <v>0</v>
      </c>
      <c r="U1832" s="27">
        <f t="shared" si="373"/>
        <v>0</v>
      </c>
      <c r="V1832" s="27">
        <f t="shared" si="374"/>
        <v>0</v>
      </c>
      <c r="W1832" s="27">
        <f t="shared" si="375"/>
        <v>0</v>
      </c>
      <c r="X1832" s="50">
        <f t="shared" si="376"/>
        <v>0</v>
      </c>
      <c r="Y1832" s="31">
        <f t="shared" si="377"/>
        <v>0</v>
      </c>
      <c r="Z1832" s="27"/>
      <c r="AA1832" s="27"/>
      <c r="AB1832" s="27"/>
    </row>
    <row r="1833" spans="1:28" x14ac:dyDescent="0.35">
      <c r="A1833" s="25">
        <f t="shared" si="366"/>
        <v>1812</v>
      </c>
      <c r="B1833" s="16" t="str">
        <f ca="1">IF(A1833&lt;$D$5,OFFSET('Constant mix'!$B$12,'Volatilite Portfeuille'!$E$2+A1833,0),"")</f>
        <v/>
      </c>
      <c r="C1833" s="23" t="str">
        <f ca="1">IF($A1833&lt;$D$5,OFFSET('Constant mix'!$C$13,'Volatilite Portfeuille'!$E$2+$A1833,0),"")</f>
        <v/>
      </c>
      <c r="D1833" s="25" t="str">
        <f ca="1">IF($A1833&lt;$D$5,OFFSET('Constant mix'!F$12,'Volatilite Portfeuille'!$E$2+$A1833,0),"")</f>
        <v/>
      </c>
      <c r="E1833" s="7" t="str">
        <f ca="1">IF($A1833&lt;$D$5,OFFSET('Constant mix'!G$12,'Volatilite Portfeuille'!$E$2+$A1833,0),"")</f>
        <v/>
      </c>
      <c r="F1833" s="7" t="str">
        <f ca="1">IF($A1833&lt;$D$5,OFFSET('Constant mix'!H$12,'Volatilite Portfeuille'!$E$2+$A1833,0),"")</f>
        <v/>
      </c>
      <c r="G1833" s="7" t="str">
        <f ca="1">IF($A1833&lt;$D$5,OFFSET('Constant mix'!I$12,'Volatilite Portfeuille'!$E$2+$A1833,0),"")</f>
        <v/>
      </c>
      <c r="H1833" s="7" t="str">
        <f ca="1">IF($A1833&lt;$D$5,OFFSET('Constant mix'!J$12,'Volatilite Portfeuille'!$E$2+$A1833,0),"")</f>
        <v/>
      </c>
      <c r="I1833" s="7" t="str">
        <f ca="1">IF($A1833&lt;$D$5,OFFSET('Constant mix'!K$12,'Volatilite Portfeuille'!$E$2+$A1833,0),"")</f>
        <v/>
      </c>
      <c r="J1833" s="7" t="str">
        <f ca="1">IF($A1833&lt;$D$5,OFFSET('Constant mix'!L$12,'Volatilite Portfeuille'!$E$2+$A1833,0),"")</f>
        <v/>
      </c>
      <c r="K1833" s="7" t="str">
        <f ca="1">IF($A1833&lt;$D$5,OFFSET('Constant mix'!M$12,'Volatilite Portfeuille'!$E$2+$A1833,0),"")</f>
        <v/>
      </c>
      <c r="L1833" s="7" t="str">
        <f ca="1">IF($A1833&lt;$D$5,OFFSET('Constant mix'!N$12,'Volatilite Portfeuille'!$E$2+$A1833,0),"")</f>
        <v/>
      </c>
      <c r="M1833" s="7" t="str">
        <f ca="1">IF($A1833&lt;$D$5,OFFSET('Constant mix'!O$12,'Volatilite Portfeuille'!$E$2+$A1833,0),"")</f>
        <v/>
      </c>
      <c r="N1833" s="7" t="str">
        <f ca="1">IF($A1833&lt;$D$5,OFFSET('Constant mix'!$AM$12,'Volatilite Portfeuille'!$E$2+$A1833,0),"")</f>
        <v/>
      </c>
      <c r="O1833" s="5">
        <f t="shared" si="367"/>
        <v>0</v>
      </c>
      <c r="P1833" s="27">
        <f t="shared" si="368"/>
        <v>0</v>
      </c>
      <c r="Q1833" s="27">
        <f t="shared" si="369"/>
        <v>0</v>
      </c>
      <c r="R1833" s="27">
        <f t="shared" si="370"/>
        <v>0</v>
      </c>
      <c r="S1833" s="27">
        <f t="shared" si="371"/>
        <v>0</v>
      </c>
      <c r="T1833" s="27">
        <f t="shared" si="372"/>
        <v>0</v>
      </c>
      <c r="U1833" s="27">
        <f t="shared" si="373"/>
        <v>0</v>
      </c>
      <c r="V1833" s="27">
        <f t="shared" si="374"/>
        <v>0</v>
      </c>
      <c r="W1833" s="27">
        <f t="shared" si="375"/>
        <v>0</v>
      </c>
      <c r="X1833" s="50">
        <f t="shared" si="376"/>
        <v>0</v>
      </c>
      <c r="Y1833" s="31">
        <f t="shared" si="377"/>
        <v>0</v>
      </c>
      <c r="Z1833" s="27"/>
      <c r="AA1833" s="27"/>
      <c r="AB1833" s="27"/>
    </row>
    <row r="1834" spans="1:28" x14ac:dyDescent="0.35">
      <c r="A1834" s="25">
        <f t="shared" si="366"/>
        <v>1813</v>
      </c>
      <c r="B1834" s="16" t="str">
        <f ca="1">IF(A1834&lt;$D$5,OFFSET('Constant mix'!$B$12,'Volatilite Portfeuille'!$E$2+A1834,0),"")</f>
        <v/>
      </c>
      <c r="C1834" s="23" t="str">
        <f ca="1">IF($A1834&lt;$D$5,OFFSET('Constant mix'!$C$13,'Volatilite Portfeuille'!$E$2+$A1834,0),"")</f>
        <v/>
      </c>
      <c r="D1834" s="25" t="str">
        <f ca="1">IF($A1834&lt;$D$5,OFFSET('Constant mix'!F$12,'Volatilite Portfeuille'!$E$2+$A1834,0),"")</f>
        <v/>
      </c>
      <c r="E1834" s="7" t="str">
        <f ca="1">IF($A1834&lt;$D$5,OFFSET('Constant mix'!G$12,'Volatilite Portfeuille'!$E$2+$A1834,0),"")</f>
        <v/>
      </c>
      <c r="F1834" s="7" t="str">
        <f ca="1">IF($A1834&lt;$D$5,OFFSET('Constant mix'!H$12,'Volatilite Portfeuille'!$E$2+$A1834,0),"")</f>
        <v/>
      </c>
      <c r="G1834" s="7" t="str">
        <f ca="1">IF($A1834&lt;$D$5,OFFSET('Constant mix'!I$12,'Volatilite Portfeuille'!$E$2+$A1834,0),"")</f>
        <v/>
      </c>
      <c r="H1834" s="7" t="str">
        <f ca="1">IF($A1834&lt;$D$5,OFFSET('Constant mix'!J$12,'Volatilite Portfeuille'!$E$2+$A1834,0),"")</f>
        <v/>
      </c>
      <c r="I1834" s="7" t="str">
        <f ca="1">IF($A1834&lt;$D$5,OFFSET('Constant mix'!K$12,'Volatilite Portfeuille'!$E$2+$A1834,0),"")</f>
        <v/>
      </c>
      <c r="J1834" s="7" t="str">
        <f ca="1">IF($A1834&lt;$D$5,OFFSET('Constant mix'!L$12,'Volatilite Portfeuille'!$E$2+$A1834,0),"")</f>
        <v/>
      </c>
      <c r="K1834" s="7" t="str">
        <f ca="1">IF($A1834&lt;$D$5,OFFSET('Constant mix'!M$12,'Volatilite Portfeuille'!$E$2+$A1834,0),"")</f>
        <v/>
      </c>
      <c r="L1834" s="7" t="str">
        <f ca="1">IF($A1834&lt;$D$5,OFFSET('Constant mix'!N$12,'Volatilite Portfeuille'!$E$2+$A1834,0),"")</f>
        <v/>
      </c>
      <c r="M1834" s="7" t="str">
        <f ca="1">IF($A1834&lt;$D$5,OFFSET('Constant mix'!O$12,'Volatilite Portfeuille'!$E$2+$A1834,0),"")</f>
        <v/>
      </c>
      <c r="N1834" s="7" t="str">
        <f ca="1">IF($A1834&lt;$D$5,OFFSET('Constant mix'!$AM$12,'Volatilite Portfeuille'!$E$2+$A1834,0),"")</f>
        <v/>
      </c>
      <c r="O1834" s="5">
        <f t="shared" si="367"/>
        <v>0</v>
      </c>
      <c r="P1834" s="27">
        <f t="shared" si="368"/>
        <v>0</v>
      </c>
      <c r="Q1834" s="27">
        <f t="shared" si="369"/>
        <v>0</v>
      </c>
      <c r="R1834" s="27">
        <f t="shared" si="370"/>
        <v>0</v>
      </c>
      <c r="S1834" s="27">
        <f t="shared" si="371"/>
        <v>0</v>
      </c>
      <c r="T1834" s="27">
        <f t="shared" si="372"/>
        <v>0</v>
      </c>
      <c r="U1834" s="27">
        <f t="shared" si="373"/>
        <v>0</v>
      </c>
      <c r="V1834" s="27">
        <f t="shared" si="374"/>
        <v>0</v>
      </c>
      <c r="W1834" s="27">
        <f t="shared" si="375"/>
        <v>0</v>
      </c>
      <c r="X1834" s="50">
        <f t="shared" si="376"/>
        <v>0</v>
      </c>
      <c r="Y1834" s="31">
        <f t="shared" si="377"/>
        <v>0</v>
      </c>
      <c r="Z1834" s="27"/>
      <c r="AA1834" s="27"/>
      <c r="AB1834" s="27"/>
    </row>
    <row r="1835" spans="1:28" x14ac:dyDescent="0.35">
      <c r="A1835" s="25">
        <f t="shared" si="366"/>
        <v>1814</v>
      </c>
      <c r="B1835" s="16" t="str">
        <f ca="1">IF(A1835&lt;$D$5,OFFSET('Constant mix'!$B$12,'Volatilite Portfeuille'!$E$2+A1835,0),"")</f>
        <v/>
      </c>
      <c r="C1835" s="23" t="str">
        <f ca="1">IF($A1835&lt;$D$5,OFFSET('Constant mix'!$C$13,'Volatilite Portfeuille'!$E$2+$A1835,0),"")</f>
        <v/>
      </c>
      <c r="D1835" s="25" t="str">
        <f ca="1">IF($A1835&lt;$D$5,OFFSET('Constant mix'!F$12,'Volatilite Portfeuille'!$E$2+$A1835,0),"")</f>
        <v/>
      </c>
      <c r="E1835" s="7" t="str">
        <f ca="1">IF($A1835&lt;$D$5,OFFSET('Constant mix'!G$12,'Volatilite Portfeuille'!$E$2+$A1835,0),"")</f>
        <v/>
      </c>
      <c r="F1835" s="7" t="str">
        <f ca="1">IF($A1835&lt;$D$5,OFFSET('Constant mix'!H$12,'Volatilite Portfeuille'!$E$2+$A1835,0),"")</f>
        <v/>
      </c>
      <c r="G1835" s="7" t="str">
        <f ca="1">IF($A1835&lt;$D$5,OFFSET('Constant mix'!I$12,'Volatilite Portfeuille'!$E$2+$A1835,0),"")</f>
        <v/>
      </c>
      <c r="H1835" s="7" t="str">
        <f ca="1">IF($A1835&lt;$D$5,OFFSET('Constant mix'!J$12,'Volatilite Portfeuille'!$E$2+$A1835,0),"")</f>
        <v/>
      </c>
      <c r="I1835" s="7" t="str">
        <f ca="1">IF($A1835&lt;$D$5,OFFSET('Constant mix'!K$12,'Volatilite Portfeuille'!$E$2+$A1835,0),"")</f>
        <v/>
      </c>
      <c r="J1835" s="7" t="str">
        <f ca="1">IF($A1835&lt;$D$5,OFFSET('Constant mix'!L$12,'Volatilite Portfeuille'!$E$2+$A1835,0),"")</f>
        <v/>
      </c>
      <c r="K1835" s="7" t="str">
        <f ca="1">IF($A1835&lt;$D$5,OFFSET('Constant mix'!M$12,'Volatilite Portfeuille'!$E$2+$A1835,0),"")</f>
        <v/>
      </c>
      <c r="L1835" s="7" t="str">
        <f ca="1">IF($A1835&lt;$D$5,OFFSET('Constant mix'!N$12,'Volatilite Portfeuille'!$E$2+$A1835,0),"")</f>
        <v/>
      </c>
      <c r="M1835" s="7" t="str">
        <f ca="1">IF($A1835&lt;$D$5,OFFSET('Constant mix'!O$12,'Volatilite Portfeuille'!$E$2+$A1835,0),"")</f>
        <v/>
      </c>
      <c r="N1835" s="7" t="str">
        <f ca="1">IF($A1835&lt;$D$5,OFFSET('Constant mix'!$AM$12,'Volatilite Portfeuille'!$E$2+$A1835,0),"")</f>
        <v/>
      </c>
      <c r="O1835" s="5">
        <f t="shared" si="367"/>
        <v>0</v>
      </c>
      <c r="P1835" s="27">
        <f t="shared" si="368"/>
        <v>0</v>
      </c>
      <c r="Q1835" s="27">
        <f t="shared" si="369"/>
        <v>0</v>
      </c>
      <c r="R1835" s="27">
        <f t="shared" si="370"/>
        <v>0</v>
      </c>
      <c r="S1835" s="27">
        <f t="shared" si="371"/>
        <v>0</v>
      </c>
      <c r="T1835" s="27">
        <f t="shared" si="372"/>
        <v>0</v>
      </c>
      <c r="U1835" s="27">
        <f t="shared" si="373"/>
        <v>0</v>
      </c>
      <c r="V1835" s="27">
        <f t="shared" si="374"/>
        <v>0</v>
      </c>
      <c r="W1835" s="27">
        <f t="shared" si="375"/>
        <v>0</v>
      </c>
      <c r="X1835" s="50">
        <f t="shared" si="376"/>
        <v>0</v>
      </c>
      <c r="Y1835" s="31">
        <f t="shared" si="377"/>
        <v>0</v>
      </c>
      <c r="Z1835" s="27"/>
      <c r="AA1835" s="27"/>
      <c r="AB1835" s="27"/>
    </row>
    <row r="1836" spans="1:28" x14ac:dyDescent="0.35">
      <c r="A1836" s="25">
        <f t="shared" si="366"/>
        <v>1815</v>
      </c>
      <c r="B1836" s="16" t="str">
        <f ca="1">IF(A1836&lt;$D$5,OFFSET('Constant mix'!$B$12,'Volatilite Portfeuille'!$E$2+A1836,0),"")</f>
        <v/>
      </c>
      <c r="C1836" s="23" t="str">
        <f ca="1">IF($A1836&lt;$D$5,OFFSET('Constant mix'!$C$13,'Volatilite Portfeuille'!$E$2+$A1836,0),"")</f>
        <v/>
      </c>
      <c r="D1836" s="25" t="str">
        <f ca="1">IF($A1836&lt;$D$5,OFFSET('Constant mix'!F$12,'Volatilite Portfeuille'!$E$2+$A1836,0),"")</f>
        <v/>
      </c>
      <c r="E1836" s="7" t="str">
        <f ca="1">IF($A1836&lt;$D$5,OFFSET('Constant mix'!G$12,'Volatilite Portfeuille'!$E$2+$A1836,0),"")</f>
        <v/>
      </c>
      <c r="F1836" s="7" t="str">
        <f ca="1">IF($A1836&lt;$D$5,OFFSET('Constant mix'!H$12,'Volatilite Portfeuille'!$E$2+$A1836,0),"")</f>
        <v/>
      </c>
      <c r="G1836" s="7" t="str">
        <f ca="1">IF($A1836&lt;$D$5,OFFSET('Constant mix'!I$12,'Volatilite Portfeuille'!$E$2+$A1836,0),"")</f>
        <v/>
      </c>
      <c r="H1836" s="7" t="str">
        <f ca="1">IF($A1836&lt;$D$5,OFFSET('Constant mix'!J$12,'Volatilite Portfeuille'!$E$2+$A1836,0),"")</f>
        <v/>
      </c>
      <c r="I1836" s="7" t="str">
        <f ca="1">IF($A1836&lt;$D$5,OFFSET('Constant mix'!K$12,'Volatilite Portfeuille'!$E$2+$A1836,0),"")</f>
        <v/>
      </c>
      <c r="J1836" s="7" t="str">
        <f ca="1">IF($A1836&lt;$D$5,OFFSET('Constant mix'!L$12,'Volatilite Portfeuille'!$E$2+$A1836,0),"")</f>
        <v/>
      </c>
      <c r="K1836" s="7" t="str">
        <f ca="1">IF($A1836&lt;$D$5,OFFSET('Constant mix'!M$12,'Volatilite Portfeuille'!$E$2+$A1836,0),"")</f>
        <v/>
      </c>
      <c r="L1836" s="7" t="str">
        <f ca="1">IF($A1836&lt;$D$5,OFFSET('Constant mix'!N$12,'Volatilite Portfeuille'!$E$2+$A1836,0),"")</f>
        <v/>
      </c>
      <c r="M1836" s="7" t="str">
        <f ca="1">IF($A1836&lt;$D$5,OFFSET('Constant mix'!O$12,'Volatilite Portfeuille'!$E$2+$A1836,0),"")</f>
        <v/>
      </c>
      <c r="N1836" s="7" t="str">
        <f ca="1">IF($A1836&lt;$D$5,OFFSET('Constant mix'!$AM$12,'Volatilite Portfeuille'!$E$2+$A1836,0),"")</f>
        <v/>
      </c>
      <c r="O1836" s="5">
        <f t="shared" si="367"/>
        <v>0</v>
      </c>
      <c r="P1836" s="27">
        <f t="shared" si="368"/>
        <v>0</v>
      </c>
      <c r="Q1836" s="27">
        <f t="shared" si="369"/>
        <v>0</v>
      </c>
      <c r="R1836" s="27">
        <f t="shared" si="370"/>
        <v>0</v>
      </c>
      <c r="S1836" s="27">
        <f t="shared" si="371"/>
        <v>0</v>
      </c>
      <c r="T1836" s="27">
        <f t="shared" si="372"/>
        <v>0</v>
      </c>
      <c r="U1836" s="27">
        <f t="shared" si="373"/>
        <v>0</v>
      </c>
      <c r="V1836" s="27">
        <f t="shared" si="374"/>
        <v>0</v>
      </c>
      <c r="W1836" s="27">
        <f t="shared" si="375"/>
        <v>0</v>
      </c>
      <c r="X1836" s="50">
        <f t="shared" si="376"/>
        <v>0</v>
      </c>
      <c r="Y1836" s="31">
        <f t="shared" si="377"/>
        <v>0</v>
      </c>
      <c r="Z1836" s="27"/>
      <c r="AA1836" s="27"/>
      <c r="AB1836" s="27"/>
    </row>
    <row r="1837" spans="1:28" x14ac:dyDescent="0.35">
      <c r="A1837" s="25">
        <f t="shared" si="366"/>
        <v>1816</v>
      </c>
      <c r="B1837" s="16" t="str">
        <f ca="1">IF(A1837&lt;$D$5,OFFSET('Constant mix'!$B$12,'Volatilite Portfeuille'!$E$2+A1837,0),"")</f>
        <v/>
      </c>
      <c r="C1837" s="23" t="str">
        <f ca="1">IF($A1837&lt;$D$5,OFFSET('Constant mix'!$C$13,'Volatilite Portfeuille'!$E$2+$A1837,0),"")</f>
        <v/>
      </c>
      <c r="D1837" s="25" t="str">
        <f ca="1">IF($A1837&lt;$D$5,OFFSET('Constant mix'!F$12,'Volatilite Portfeuille'!$E$2+$A1837,0),"")</f>
        <v/>
      </c>
      <c r="E1837" s="7" t="str">
        <f ca="1">IF($A1837&lt;$D$5,OFFSET('Constant mix'!G$12,'Volatilite Portfeuille'!$E$2+$A1837,0),"")</f>
        <v/>
      </c>
      <c r="F1837" s="7" t="str">
        <f ca="1">IF($A1837&lt;$D$5,OFFSET('Constant mix'!H$12,'Volatilite Portfeuille'!$E$2+$A1837,0),"")</f>
        <v/>
      </c>
      <c r="G1837" s="7" t="str">
        <f ca="1">IF($A1837&lt;$D$5,OFFSET('Constant mix'!I$12,'Volatilite Portfeuille'!$E$2+$A1837,0),"")</f>
        <v/>
      </c>
      <c r="H1837" s="7" t="str">
        <f ca="1">IF($A1837&lt;$D$5,OFFSET('Constant mix'!J$12,'Volatilite Portfeuille'!$E$2+$A1837,0),"")</f>
        <v/>
      </c>
      <c r="I1837" s="7" t="str">
        <f ca="1">IF($A1837&lt;$D$5,OFFSET('Constant mix'!K$12,'Volatilite Portfeuille'!$E$2+$A1837,0),"")</f>
        <v/>
      </c>
      <c r="J1837" s="7" t="str">
        <f ca="1">IF($A1837&lt;$D$5,OFFSET('Constant mix'!L$12,'Volatilite Portfeuille'!$E$2+$A1837,0),"")</f>
        <v/>
      </c>
      <c r="K1837" s="7" t="str">
        <f ca="1">IF($A1837&lt;$D$5,OFFSET('Constant mix'!M$12,'Volatilite Portfeuille'!$E$2+$A1837,0),"")</f>
        <v/>
      </c>
      <c r="L1837" s="7" t="str">
        <f ca="1">IF($A1837&lt;$D$5,OFFSET('Constant mix'!N$12,'Volatilite Portfeuille'!$E$2+$A1837,0),"")</f>
        <v/>
      </c>
      <c r="M1837" s="7" t="str">
        <f ca="1">IF($A1837&lt;$D$5,OFFSET('Constant mix'!O$12,'Volatilite Portfeuille'!$E$2+$A1837,0),"")</f>
        <v/>
      </c>
      <c r="N1837" s="7" t="str">
        <f ca="1">IF($A1837&lt;$D$5,OFFSET('Constant mix'!$AM$12,'Volatilite Portfeuille'!$E$2+$A1837,0),"")</f>
        <v/>
      </c>
      <c r="O1837" s="5">
        <f t="shared" si="367"/>
        <v>0</v>
      </c>
      <c r="P1837" s="27">
        <f t="shared" si="368"/>
        <v>0</v>
      </c>
      <c r="Q1837" s="27">
        <f t="shared" si="369"/>
        <v>0</v>
      </c>
      <c r="R1837" s="27">
        <f t="shared" si="370"/>
        <v>0</v>
      </c>
      <c r="S1837" s="27">
        <f t="shared" si="371"/>
        <v>0</v>
      </c>
      <c r="T1837" s="27">
        <f t="shared" si="372"/>
        <v>0</v>
      </c>
      <c r="U1837" s="27">
        <f t="shared" si="373"/>
        <v>0</v>
      </c>
      <c r="V1837" s="27">
        <f t="shared" si="374"/>
        <v>0</v>
      </c>
      <c r="W1837" s="27">
        <f t="shared" si="375"/>
        <v>0</v>
      </c>
      <c r="X1837" s="50">
        <f t="shared" si="376"/>
        <v>0</v>
      </c>
      <c r="Y1837" s="31">
        <f t="shared" si="377"/>
        <v>0</v>
      </c>
      <c r="Z1837" s="27"/>
      <c r="AA1837" s="27"/>
      <c r="AB1837" s="27"/>
    </row>
    <row r="1838" spans="1:28" x14ac:dyDescent="0.35">
      <c r="A1838" s="25">
        <f t="shared" si="366"/>
        <v>1817</v>
      </c>
      <c r="B1838" s="16" t="str">
        <f ca="1">IF(A1838&lt;$D$5,OFFSET('Constant mix'!$B$12,'Volatilite Portfeuille'!$E$2+A1838,0),"")</f>
        <v/>
      </c>
      <c r="C1838" s="23" t="str">
        <f ca="1">IF($A1838&lt;$D$5,OFFSET('Constant mix'!$C$13,'Volatilite Portfeuille'!$E$2+$A1838,0),"")</f>
        <v/>
      </c>
      <c r="D1838" s="25" t="str">
        <f ca="1">IF($A1838&lt;$D$5,OFFSET('Constant mix'!F$12,'Volatilite Portfeuille'!$E$2+$A1838,0),"")</f>
        <v/>
      </c>
      <c r="E1838" s="7" t="str">
        <f ca="1">IF($A1838&lt;$D$5,OFFSET('Constant mix'!G$12,'Volatilite Portfeuille'!$E$2+$A1838,0),"")</f>
        <v/>
      </c>
      <c r="F1838" s="7" t="str">
        <f ca="1">IF($A1838&lt;$D$5,OFFSET('Constant mix'!H$12,'Volatilite Portfeuille'!$E$2+$A1838,0),"")</f>
        <v/>
      </c>
      <c r="G1838" s="7" t="str">
        <f ca="1">IF($A1838&lt;$D$5,OFFSET('Constant mix'!I$12,'Volatilite Portfeuille'!$E$2+$A1838,0),"")</f>
        <v/>
      </c>
      <c r="H1838" s="7" t="str">
        <f ca="1">IF($A1838&lt;$D$5,OFFSET('Constant mix'!J$12,'Volatilite Portfeuille'!$E$2+$A1838,0),"")</f>
        <v/>
      </c>
      <c r="I1838" s="7" t="str">
        <f ca="1">IF($A1838&lt;$D$5,OFFSET('Constant mix'!K$12,'Volatilite Portfeuille'!$E$2+$A1838,0),"")</f>
        <v/>
      </c>
      <c r="J1838" s="7" t="str">
        <f ca="1">IF($A1838&lt;$D$5,OFFSET('Constant mix'!L$12,'Volatilite Portfeuille'!$E$2+$A1838,0),"")</f>
        <v/>
      </c>
      <c r="K1838" s="7" t="str">
        <f ca="1">IF($A1838&lt;$D$5,OFFSET('Constant mix'!M$12,'Volatilite Portfeuille'!$E$2+$A1838,0),"")</f>
        <v/>
      </c>
      <c r="L1838" s="7" t="str">
        <f ca="1">IF($A1838&lt;$D$5,OFFSET('Constant mix'!N$12,'Volatilite Portfeuille'!$E$2+$A1838,0),"")</f>
        <v/>
      </c>
      <c r="M1838" s="7" t="str">
        <f ca="1">IF($A1838&lt;$D$5,OFFSET('Constant mix'!O$12,'Volatilite Portfeuille'!$E$2+$A1838,0),"")</f>
        <v/>
      </c>
      <c r="N1838" s="7" t="str">
        <f ca="1">IF($A1838&lt;$D$5,OFFSET('Constant mix'!$AM$12,'Volatilite Portfeuille'!$E$2+$A1838,0),"")</f>
        <v/>
      </c>
      <c r="O1838" s="5">
        <f t="shared" si="367"/>
        <v>0</v>
      </c>
      <c r="P1838" s="27">
        <f t="shared" si="368"/>
        <v>0</v>
      </c>
      <c r="Q1838" s="27">
        <f t="shared" si="369"/>
        <v>0</v>
      </c>
      <c r="R1838" s="27">
        <f t="shared" si="370"/>
        <v>0</v>
      </c>
      <c r="S1838" s="27">
        <f t="shared" si="371"/>
        <v>0</v>
      </c>
      <c r="T1838" s="27">
        <f t="shared" si="372"/>
        <v>0</v>
      </c>
      <c r="U1838" s="27">
        <f t="shared" si="373"/>
        <v>0</v>
      </c>
      <c r="V1838" s="27">
        <f t="shared" si="374"/>
        <v>0</v>
      </c>
      <c r="W1838" s="27">
        <f t="shared" si="375"/>
        <v>0</v>
      </c>
      <c r="X1838" s="50">
        <f t="shared" si="376"/>
        <v>0</v>
      </c>
      <c r="Y1838" s="31">
        <f t="shared" si="377"/>
        <v>0</v>
      </c>
      <c r="Z1838" s="27"/>
      <c r="AA1838" s="27"/>
      <c r="AB1838" s="27"/>
    </row>
    <row r="1839" spans="1:28" x14ac:dyDescent="0.35">
      <c r="A1839" s="25">
        <f t="shared" si="366"/>
        <v>1818</v>
      </c>
      <c r="B1839" s="16" t="str">
        <f ca="1">IF(A1839&lt;$D$5,OFFSET('Constant mix'!$B$12,'Volatilite Portfeuille'!$E$2+A1839,0),"")</f>
        <v/>
      </c>
      <c r="C1839" s="23" t="str">
        <f ca="1">IF($A1839&lt;$D$5,OFFSET('Constant mix'!$C$13,'Volatilite Portfeuille'!$E$2+$A1839,0),"")</f>
        <v/>
      </c>
      <c r="D1839" s="25" t="str">
        <f ca="1">IF($A1839&lt;$D$5,OFFSET('Constant mix'!F$12,'Volatilite Portfeuille'!$E$2+$A1839,0),"")</f>
        <v/>
      </c>
      <c r="E1839" s="7" t="str">
        <f ca="1">IF($A1839&lt;$D$5,OFFSET('Constant mix'!G$12,'Volatilite Portfeuille'!$E$2+$A1839,0),"")</f>
        <v/>
      </c>
      <c r="F1839" s="7" t="str">
        <f ca="1">IF($A1839&lt;$D$5,OFFSET('Constant mix'!H$12,'Volatilite Portfeuille'!$E$2+$A1839,0),"")</f>
        <v/>
      </c>
      <c r="G1839" s="7" t="str">
        <f ca="1">IF($A1839&lt;$D$5,OFFSET('Constant mix'!I$12,'Volatilite Portfeuille'!$E$2+$A1839,0),"")</f>
        <v/>
      </c>
      <c r="H1839" s="7" t="str">
        <f ca="1">IF($A1839&lt;$D$5,OFFSET('Constant mix'!J$12,'Volatilite Portfeuille'!$E$2+$A1839,0),"")</f>
        <v/>
      </c>
      <c r="I1839" s="7" t="str">
        <f ca="1">IF($A1839&lt;$D$5,OFFSET('Constant mix'!K$12,'Volatilite Portfeuille'!$E$2+$A1839,0),"")</f>
        <v/>
      </c>
      <c r="J1839" s="7" t="str">
        <f ca="1">IF($A1839&lt;$D$5,OFFSET('Constant mix'!L$12,'Volatilite Portfeuille'!$E$2+$A1839,0),"")</f>
        <v/>
      </c>
      <c r="K1839" s="7" t="str">
        <f ca="1">IF($A1839&lt;$D$5,OFFSET('Constant mix'!M$12,'Volatilite Portfeuille'!$E$2+$A1839,0),"")</f>
        <v/>
      </c>
      <c r="L1839" s="7" t="str">
        <f ca="1">IF($A1839&lt;$D$5,OFFSET('Constant mix'!N$12,'Volatilite Portfeuille'!$E$2+$A1839,0),"")</f>
        <v/>
      </c>
      <c r="M1839" s="7" t="str">
        <f ca="1">IF($A1839&lt;$D$5,OFFSET('Constant mix'!O$12,'Volatilite Portfeuille'!$E$2+$A1839,0),"")</f>
        <v/>
      </c>
      <c r="N1839" s="7" t="str">
        <f ca="1">IF($A1839&lt;$D$5,OFFSET('Constant mix'!$AM$12,'Volatilite Portfeuille'!$E$2+$A1839,0),"")</f>
        <v/>
      </c>
      <c r="O1839" s="5">
        <f t="shared" si="367"/>
        <v>0</v>
      </c>
      <c r="P1839" s="27">
        <f t="shared" si="368"/>
        <v>0</v>
      </c>
      <c r="Q1839" s="27">
        <f t="shared" si="369"/>
        <v>0</v>
      </c>
      <c r="R1839" s="27">
        <f t="shared" si="370"/>
        <v>0</v>
      </c>
      <c r="S1839" s="27">
        <f t="shared" si="371"/>
        <v>0</v>
      </c>
      <c r="T1839" s="27">
        <f t="shared" si="372"/>
        <v>0</v>
      </c>
      <c r="U1839" s="27">
        <f t="shared" si="373"/>
        <v>0</v>
      </c>
      <c r="V1839" s="27">
        <f t="shared" si="374"/>
        <v>0</v>
      </c>
      <c r="W1839" s="27">
        <f t="shared" si="375"/>
        <v>0</v>
      </c>
      <c r="X1839" s="50">
        <f t="shared" si="376"/>
        <v>0</v>
      </c>
      <c r="Y1839" s="31">
        <f t="shared" si="377"/>
        <v>0</v>
      </c>
      <c r="Z1839" s="27"/>
      <c r="AA1839" s="27"/>
      <c r="AB1839" s="27"/>
    </row>
    <row r="1840" spans="1:28" x14ac:dyDescent="0.35">
      <c r="A1840" s="25">
        <f t="shared" si="366"/>
        <v>1819</v>
      </c>
      <c r="B1840" s="16" t="str">
        <f ca="1">IF(A1840&lt;$D$5,OFFSET('Constant mix'!$B$12,'Volatilite Portfeuille'!$E$2+A1840,0),"")</f>
        <v/>
      </c>
      <c r="C1840" s="23" t="str">
        <f ca="1">IF($A1840&lt;$D$5,OFFSET('Constant mix'!$C$13,'Volatilite Portfeuille'!$E$2+$A1840,0),"")</f>
        <v/>
      </c>
      <c r="D1840" s="25" t="str">
        <f ca="1">IF($A1840&lt;$D$5,OFFSET('Constant mix'!F$12,'Volatilite Portfeuille'!$E$2+$A1840,0),"")</f>
        <v/>
      </c>
      <c r="E1840" s="7" t="str">
        <f ca="1">IF($A1840&lt;$D$5,OFFSET('Constant mix'!G$12,'Volatilite Portfeuille'!$E$2+$A1840,0),"")</f>
        <v/>
      </c>
      <c r="F1840" s="7" t="str">
        <f ca="1">IF($A1840&lt;$D$5,OFFSET('Constant mix'!H$12,'Volatilite Portfeuille'!$E$2+$A1840,0),"")</f>
        <v/>
      </c>
      <c r="G1840" s="7" t="str">
        <f ca="1">IF($A1840&lt;$D$5,OFFSET('Constant mix'!I$12,'Volatilite Portfeuille'!$E$2+$A1840,0),"")</f>
        <v/>
      </c>
      <c r="H1840" s="7" t="str">
        <f ca="1">IF($A1840&lt;$D$5,OFFSET('Constant mix'!J$12,'Volatilite Portfeuille'!$E$2+$A1840,0),"")</f>
        <v/>
      </c>
      <c r="I1840" s="7" t="str">
        <f ca="1">IF($A1840&lt;$D$5,OFFSET('Constant mix'!K$12,'Volatilite Portfeuille'!$E$2+$A1840,0),"")</f>
        <v/>
      </c>
      <c r="J1840" s="7" t="str">
        <f ca="1">IF($A1840&lt;$D$5,OFFSET('Constant mix'!L$12,'Volatilite Portfeuille'!$E$2+$A1840,0),"")</f>
        <v/>
      </c>
      <c r="K1840" s="7" t="str">
        <f ca="1">IF($A1840&lt;$D$5,OFFSET('Constant mix'!M$12,'Volatilite Portfeuille'!$E$2+$A1840,0),"")</f>
        <v/>
      </c>
      <c r="L1840" s="7" t="str">
        <f ca="1">IF($A1840&lt;$D$5,OFFSET('Constant mix'!N$12,'Volatilite Portfeuille'!$E$2+$A1840,0),"")</f>
        <v/>
      </c>
      <c r="M1840" s="7" t="str">
        <f ca="1">IF($A1840&lt;$D$5,OFFSET('Constant mix'!O$12,'Volatilite Portfeuille'!$E$2+$A1840,0),"")</f>
        <v/>
      </c>
      <c r="N1840" s="7" t="str">
        <f ca="1">IF($A1840&lt;$D$5,OFFSET('Constant mix'!$AM$12,'Volatilite Portfeuille'!$E$2+$A1840,0),"")</f>
        <v/>
      </c>
      <c r="O1840" s="5">
        <f t="shared" si="367"/>
        <v>0</v>
      </c>
      <c r="P1840" s="27">
        <f t="shared" si="368"/>
        <v>0</v>
      </c>
      <c r="Q1840" s="27">
        <f t="shared" si="369"/>
        <v>0</v>
      </c>
      <c r="R1840" s="27">
        <f t="shared" si="370"/>
        <v>0</v>
      </c>
      <c r="S1840" s="27">
        <f t="shared" si="371"/>
        <v>0</v>
      </c>
      <c r="T1840" s="27">
        <f t="shared" si="372"/>
        <v>0</v>
      </c>
      <c r="U1840" s="27">
        <f t="shared" si="373"/>
        <v>0</v>
      </c>
      <c r="V1840" s="27">
        <f t="shared" si="374"/>
        <v>0</v>
      </c>
      <c r="W1840" s="27">
        <f t="shared" si="375"/>
        <v>0</v>
      </c>
      <c r="X1840" s="50">
        <f t="shared" si="376"/>
        <v>0</v>
      </c>
      <c r="Y1840" s="31">
        <f t="shared" si="377"/>
        <v>0</v>
      </c>
      <c r="Z1840" s="27"/>
      <c r="AA1840" s="27"/>
      <c r="AB1840" s="27"/>
    </row>
    <row r="1841" spans="1:28" x14ac:dyDescent="0.35">
      <c r="A1841" s="25">
        <f t="shared" si="366"/>
        <v>1820</v>
      </c>
      <c r="B1841" s="16" t="str">
        <f ca="1">IF(A1841&lt;$D$5,OFFSET('Constant mix'!$B$12,'Volatilite Portfeuille'!$E$2+A1841,0),"")</f>
        <v/>
      </c>
      <c r="C1841" s="23" t="str">
        <f ca="1">IF($A1841&lt;$D$5,OFFSET('Constant mix'!$C$13,'Volatilite Portfeuille'!$E$2+$A1841,0),"")</f>
        <v/>
      </c>
      <c r="D1841" s="25" t="str">
        <f ca="1">IF($A1841&lt;$D$5,OFFSET('Constant mix'!F$12,'Volatilite Portfeuille'!$E$2+$A1841,0),"")</f>
        <v/>
      </c>
      <c r="E1841" s="7" t="str">
        <f ca="1">IF($A1841&lt;$D$5,OFFSET('Constant mix'!G$12,'Volatilite Portfeuille'!$E$2+$A1841,0),"")</f>
        <v/>
      </c>
      <c r="F1841" s="7" t="str">
        <f ca="1">IF($A1841&lt;$D$5,OFFSET('Constant mix'!H$12,'Volatilite Portfeuille'!$E$2+$A1841,0),"")</f>
        <v/>
      </c>
      <c r="G1841" s="7" t="str">
        <f ca="1">IF($A1841&lt;$D$5,OFFSET('Constant mix'!I$12,'Volatilite Portfeuille'!$E$2+$A1841,0),"")</f>
        <v/>
      </c>
      <c r="H1841" s="7" t="str">
        <f ca="1">IF($A1841&lt;$D$5,OFFSET('Constant mix'!J$12,'Volatilite Portfeuille'!$E$2+$A1841,0),"")</f>
        <v/>
      </c>
      <c r="I1841" s="7" t="str">
        <f ca="1">IF($A1841&lt;$D$5,OFFSET('Constant mix'!K$12,'Volatilite Portfeuille'!$E$2+$A1841,0),"")</f>
        <v/>
      </c>
      <c r="J1841" s="7" t="str">
        <f ca="1">IF($A1841&lt;$D$5,OFFSET('Constant mix'!L$12,'Volatilite Portfeuille'!$E$2+$A1841,0),"")</f>
        <v/>
      </c>
      <c r="K1841" s="7" t="str">
        <f ca="1">IF($A1841&lt;$D$5,OFFSET('Constant mix'!M$12,'Volatilite Portfeuille'!$E$2+$A1841,0),"")</f>
        <v/>
      </c>
      <c r="L1841" s="7" t="str">
        <f ca="1">IF($A1841&lt;$D$5,OFFSET('Constant mix'!N$12,'Volatilite Portfeuille'!$E$2+$A1841,0),"")</f>
        <v/>
      </c>
      <c r="M1841" s="7" t="str">
        <f ca="1">IF($A1841&lt;$D$5,OFFSET('Constant mix'!O$12,'Volatilite Portfeuille'!$E$2+$A1841,0),"")</f>
        <v/>
      </c>
      <c r="N1841" s="7" t="str">
        <f ca="1">IF($A1841&lt;$D$5,OFFSET('Constant mix'!$AM$12,'Volatilite Portfeuille'!$E$2+$A1841,0),"")</f>
        <v/>
      </c>
      <c r="O1841" s="5">
        <f t="shared" si="367"/>
        <v>0</v>
      </c>
      <c r="P1841" s="27">
        <f t="shared" si="368"/>
        <v>0</v>
      </c>
      <c r="Q1841" s="27">
        <f t="shared" si="369"/>
        <v>0</v>
      </c>
      <c r="R1841" s="27">
        <f t="shared" si="370"/>
        <v>0</v>
      </c>
      <c r="S1841" s="27">
        <f t="shared" si="371"/>
        <v>0</v>
      </c>
      <c r="T1841" s="27">
        <f t="shared" si="372"/>
        <v>0</v>
      </c>
      <c r="U1841" s="27">
        <f t="shared" si="373"/>
        <v>0</v>
      </c>
      <c r="V1841" s="27">
        <f t="shared" si="374"/>
        <v>0</v>
      </c>
      <c r="W1841" s="27">
        <f t="shared" si="375"/>
        <v>0</v>
      </c>
      <c r="X1841" s="50">
        <f t="shared" si="376"/>
        <v>0</v>
      </c>
      <c r="Y1841" s="31">
        <f t="shared" si="377"/>
        <v>0</v>
      </c>
      <c r="Z1841" s="27"/>
      <c r="AA1841" s="27"/>
      <c r="AB1841" s="27"/>
    </row>
    <row r="1842" spans="1:28" x14ac:dyDescent="0.35">
      <c r="A1842" s="25">
        <f t="shared" si="366"/>
        <v>1821</v>
      </c>
      <c r="B1842" s="16" t="str">
        <f ca="1">IF(A1842&lt;$D$5,OFFSET('Constant mix'!$B$12,'Volatilite Portfeuille'!$E$2+A1842,0),"")</f>
        <v/>
      </c>
      <c r="C1842" s="23" t="str">
        <f ca="1">IF($A1842&lt;$D$5,OFFSET('Constant mix'!$C$13,'Volatilite Portfeuille'!$E$2+$A1842,0),"")</f>
        <v/>
      </c>
      <c r="D1842" s="25" t="str">
        <f ca="1">IF($A1842&lt;$D$5,OFFSET('Constant mix'!F$12,'Volatilite Portfeuille'!$E$2+$A1842,0),"")</f>
        <v/>
      </c>
      <c r="E1842" s="7" t="str">
        <f ca="1">IF($A1842&lt;$D$5,OFFSET('Constant mix'!G$12,'Volatilite Portfeuille'!$E$2+$A1842,0),"")</f>
        <v/>
      </c>
      <c r="F1842" s="7" t="str">
        <f ca="1">IF($A1842&lt;$D$5,OFFSET('Constant mix'!H$12,'Volatilite Portfeuille'!$E$2+$A1842,0),"")</f>
        <v/>
      </c>
      <c r="G1842" s="7" t="str">
        <f ca="1">IF($A1842&lt;$D$5,OFFSET('Constant mix'!I$12,'Volatilite Portfeuille'!$E$2+$A1842,0),"")</f>
        <v/>
      </c>
      <c r="H1842" s="7" t="str">
        <f ca="1">IF($A1842&lt;$D$5,OFFSET('Constant mix'!J$12,'Volatilite Portfeuille'!$E$2+$A1842,0),"")</f>
        <v/>
      </c>
      <c r="I1842" s="7" t="str">
        <f ca="1">IF($A1842&lt;$D$5,OFFSET('Constant mix'!K$12,'Volatilite Portfeuille'!$E$2+$A1842,0),"")</f>
        <v/>
      </c>
      <c r="J1842" s="7" t="str">
        <f ca="1">IF($A1842&lt;$D$5,OFFSET('Constant mix'!L$12,'Volatilite Portfeuille'!$E$2+$A1842,0),"")</f>
        <v/>
      </c>
      <c r="K1842" s="7" t="str">
        <f ca="1">IF($A1842&lt;$D$5,OFFSET('Constant mix'!M$12,'Volatilite Portfeuille'!$E$2+$A1842,0),"")</f>
        <v/>
      </c>
      <c r="L1842" s="7" t="str">
        <f ca="1">IF($A1842&lt;$D$5,OFFSET('Constant mix'!N$12,'Volatilite Portfeuille'!$E$2+$A1842,0),"")</f>
        <v/>
      </c>
      <c r="M1842" s="7" t="str">
        <f ca="1">IF($A1842&lt;$D$5,OFFSET('Constant mix'!O$12,'Volatilite Portfeuille'!$E$2+$A1842,0),"")</f>
        <v/>
      </c>
      <c r="N1842" s="7" t="str">
        <f ca="1">IF($A1842&lt;$D$5,OFFSET('Constant mix'!$AM$12,'Volatilite Portfeuille'!$E$2+$A1842,0),"")</f>
        <v/>
      </c>
      <c r="O1842" s="5">
        <f t="shared" si="367"/>
        <v>0</v>
      </c>
      <c r="P1842" s="27">
        <f t="shared" si="368"/>
        <v>0</v>
      </c>
      <c r="Q1842" s="27">
        <f t="shared" si="369"/>
        <v>0</v>
      </c>
      <c r="R1842" s="27">
        <f t="shared" si="370"/>
        <v>0</v>
      </c>
      <c r="S1842" s="27">
        <f t="shared" si="371"/>
        <v>0</v>
      </c>
      <c r="T1842" s="27">
        <f t="shared" si="372"/>
        <v>0</v>
      </c>
      <c r="U1842" s="27">
        <f t="shared" si="373"/>
        <v>0</v>
      </c>
      <c r="V1842" s="27">
        <f t="shared" si="374"/>
        <v>0</v>
      </c>
      <c r="W1842" s="27">
        <f t="shared" si="375"/>
        <v>0</v>
      </c>
      <c r="X1842" s="50">
        <f t="shared" si="376"/>
        <v>0</v>
      </c>
      <c r="Y1842" s="31">
        <f t="shared" si="377"/>
        <v>0</v>
      </c>
      <c r="Z1842" s="27"/>
      <c r="AA1842" s="27"/>
      <c r="AB1842" s="27"/>
    </row>
    <row r="1843" spans="1:28" x14ac:dyDescent="0.35">
      <c r="A1843" s="25">
        <f t="shared" si="366"/>
        <v>1822</v>
      </c>
      <c r="B1843" s="16" t="str">
        <f ca="1">IF(A1843&lt;$D$5,OFFSET('Constant mix'!$B$12,'Volatilite Portfeuille'!$E$2+A1843,0),"")</f>
        <v/>
      </c>
      <c r="C1843" s="23" t="str">
        <f ca="1">IF($A1843&lt;$D$5,OFFSET('Constant mix'!$C$13,'Volatilite Portfeuille'!$E$2+$A1843,0),"")</f>
        <v/>
      </c>
      <c r="D1843" s="25" t="str">
        <f ca="1">IF($A1843&lt;$D$5,OFFSET('Constant mix'!F$12,'Volatilite Portfeuille'!$E$2+$A1843,0),"")</f>
        <v/>
      </c>
      <c r="E1843" s="7" t="str">
        <f ca="1">IF($A1843&lt;$D$5,OFFSET('Constant mix'!G$12,'Volatilite Portfeuille'!$E$2+$A1843,0),"")</f>
        <v/>
      </c>
      <c r="F1843" s="7" t="str">
        <f ca="1">IF($A1843&lt;$D$5,OFFSET('Constant mix'!H$12,'Volatilite Portfeuille'!$E$2+$A1843,0),"")</f>
        <v/>
      </c>
      <c r="G1843" s="7" t="str">
        <f ca="1">IF($A1843&lt;$D$5,OFFSET('Constant mix'!I$12,'Volatilite Portfeuille'!$E$2+$A1843,0),"")</f>
        <v/>
      </c>
      <c r="H1843" s="7" t="str">
        <f ca="1">IF($A1843&lt;$D$5,OFFSET('Constant mix'!J$12,'Volatilite Portfeuille'!$E$2+$A1843,0),"")</f>
        <v/>
      </c>
      <c r="I1843" s="7" t="str">
        <f ca="1">IF($A1843&lt;$D$5,OFFSET('Constant mix'!K$12,'Volatilite Portfeuille'!$E$2+$A1843,0),"")</f>
        <v/>
      </c>
      <c r="J1843" s="7" t="str">
        <f ca="1">IF($A1843&lt;$D$5,OFFSET('Constant mix'!L$12,'Volatilite Portfeuille'!$E$2+$A1843,0),"")</f>
        <v/>
      </c>
      <c r="K1843" s="7" t="str">
        <f ca="1">IF($A1843&lt;$D$5,OFFSET('Constant mix'!M$12,'Volatilite Portfeuille'!$E$2+$A1843,0),"")</f>
        <v/>
      </c>
      <c r="L1843" s="7" t="str">
        <f ca="1">IF($A1843&lt;$D$5,OFFSET('Constant mix'!N$12,'Volatilite Portfeuille'!$E$2+$A1843,0),"")</f>
        <v/>
      </c>
      <c r="M1843" s="7" t="str">
        <f ca="1">IF($A1843&lt;$D$5,OFFSET('Constant mix'!O$12,'Volatilite Portfeuille'!$E$2+$A1843,0),"")</f>
        <v/>
      </c>
      <c r="N1843" s="7" t="str">
        <f ca="1">IF($A1843&lt;$D$5,OFFSET('Constant mix'!$AM$12,'Volatilite Portfeuille'!$E$2+$A1843,0),"")</f>
        <v/>
      </c>
      <c r="O1843" s="5">
        <f t="shared" si="367"/>
        <v>0</v>
      </c>
      <c r="P1843" s="27">
        <f t="shared" si="368"/>
        <v>0</v>
      </c>
      <c r="Q1843" s="27">
        <f t="shared" si="369"/>
        <v>0</v>
      </c>
      <c r="R1843" s="27">
        <f t="shared" si="370"/>
        <v>0</v>
      </c>
      <c r="S1843" s="27">
        <f t="shared" si="371"/>
        <v>0</v>
      </c>
      <c r="T1843" s="27">
        <f t="shared" si="372"/>
        <v>0</v>
      </c>
      <c r="U1843" s="27">
        <f t="shared" si="373"/>
        <v>0</v>
      </c>
      <c r="V1843" s="27">
        <f t="shared" si="374"/>
        <v>0</v>
      </c>
      <c r="W1843" s="27">
        <f t="shared" si="375"/>
        <v>0</v>
      </c>
      <c r="X1843" s="50">
        <f t="shared" si="376"/>
        <v>0</v>
      </c>
      <c r="Y1843" s="31">
        <f t="shared" si="377"/>
        <v>0</v>
      </c>
      <c r="Z1843" s="27"/>
      <c r="AA1843" s="27"/>
      <c r="AB1843" s="27"/>
    </row>
    <row r="1844" spans="1:28" x14ac:dyDescent="0.35">
      <c r="A1844" s="25">
        <f t="shared" si="366"/>
        <v>1823</v>
      </c>
      <c r="B1844" s="16" t="str">
        <f ca="1">IF(A1844&lt;$D$5,OFFSET('Constant mix'!$B$12,'Volatilite Portfeuille'!$E$2+A1844,0),"")</f>
        <v/>
      </c>
      <c r="C1844" s="23" t="str">
        <f ca="1">IF($A1844&lt;$D$5,OFFSET('Constant mix'!$C$13,'Volatilite Portfeuille'!$E$2+$A1844,0),"")</f>
        <v/>
      </c>
      <c r="D1844" s="25" t="str">
        <f ca="1">IF($A1844&lt;$D$5,OFFSET('Constant mix'!F$12,'Volatilite Portfeuille'!$E$2+$A1844,0),"")</f>
        <v/>
      </c>
      <c r="E1844" s="7" t="str">
        <f ca="1">IF($A1844&lt;$D$5,OFFSET('Constant mix'!G$12,'Volatilite Portfeuille'!$E$2+$A1844,0),"")</f>
        <v/>
      </c>
      <c r="F1844" s="7" t="str">
        <f ca="1">IF($A1844&lt;$D$5,OFFSET('Constant mix'!H$12,'Volatilite Portfeuille'!$E$2+$A1844,0),"")</f>
        <v/>
      </c>
      <c r="G1844" s="7" t="str">
        <f ca="1">IF($A1844&lt;$D$5,OFFSET('Constant mix'!I$12,'Volatilite Portfeuille'!$E$2+$A1844,0),"")</f>
        <v/>
      </c>
      <c r="H1844" s="7" t="str">
        <f ca="1">IF($A1844&lt;$D$5,OFFSET('Constant mix'!J$12,'Volatilite Portfeuille'!$E$2+$A1844,0),"")</f>
        <v/>
      </c>
      <c r="I1844" s="7" t="str">
        <f ca="1">IF($A1844&lt;$D$5,OFFSET('Constant mix'!K$12,'Volatilite Portfeuille'!$E$2+$A1844,0),"")</f>
        <v/>
      </c>
      <c r="J1844" s="7" t="str">
        <f ca="1">IF($A1844&lt;$D$5,OFFSET('Constant mix'!L$12,'Volatilite Portfeuille'!$E$2+$A1844,0),"")</f>
        <v/>
      </c>
      <c r="K1844" s="7" t="str">
        <f ca="1">IF($A1844&lt;$D$5,OFFSET('Constant mix'!M$12,'Volatilite Portfeuille'!$E$2+$A1844,0),"")</f>
        <v/>
      </c>
      <c r="L1844" s="7" t="str">
        <f ca="1">IF($A1844&lt;$D$5,OFFSET('Constant mix'!N$12,'Volatilite Portfeuille'!$E$2+$A1844,0),"")</f>
        <v/>
      </c>
      <c r="M1844" s="7" t="str">
        <f ca="1">IF($A1844&lt;$D$5,OFFSET('Constant mix'!O$12,'Volatilite Portfeuille'!$E$2+$A1844,0),"")</f>
        <v/>
      </c>
      <c r="N1844" s="7" t="str">
        <f ca="1">IF($A1844&lt;$D$5,OFFSET('Constant mix'!$AM$12,'Volatilite Portfeuille'!$E$2+$A1844,0),"")</f>
        <v/>
      </c>
      <c r="O1844" s="5">
        <f t="shared" si="367"/>
        <v>0</v>
      </c>
      <c r="P1844" s="27">
        <f t="shared" si="368"/>
        <v>0</v>
      </c>
      <c r="Q1844" s="27">
        <f t="shared" si="369"/>
        <v>0</v>
      </c>
      <c r="R1844" s="27">
        <f t="shared" si="370"/>
        <v>0</v>
      </c>
      <c r="S1844" s="27">
        <f t="shared" si="371"/>
        <v>0</v>
      </c>
      <c r="T1844" s="27">
        <f t="shared" si="372"/>
        <v>0</v>
      </c>
      <c r="U1844" s="27">
        <f t="shared" si="373"/>
        <v>0</v>
      </c>
      <c r="V1844" s="27">
        <f t="shared" si="374"/>
        <v>0</v>
      </c>
      <c r="W1844" s="27">
        <f t="shared" si="375"/>
        <v>0</v>
      </c>
      <c r="X1844" s="50">
        <f t="shared" si="376"/>
        <v>0</v>
      </c>
      <c r="Y1844" s="31">
        <f t="shared" si="377"/>
        <v>0</v>
      </c>
      <c r="Z1844" s="27"/>
      <c r="AA1844" s="27"/>
      <c r="AB1844" s="27"/>
    </row>
    <row r="1845" spans="1:28" x14ac:dyDescent="0.35">
      <c r="A1845" s="25">
        <f t="shared" si="366"/>
        <v>1824</v>
      </c>
      <c r="B1845" s="16" t="str">
        <f ca="1">IF(A1845&lt;$D$5,OFFSET('Constant mix'!$B$12,'Volatilite Portfeuille'!$E$2+A1845,0),"")</f>
        <v/>
      </c>
      <c r="C1845" s="23" t="str">
        <f ca="1">IF($A1845&lt;$D$5,OFFSET('Constant mix'!$C$13,'Volatilite Portfeuille'!$E$2+$A1845,0),"")</f>
        <v/>
      </c>
      <c r="D1845" s="25" t="str">
        <f ca="1">IF($A1845&lt;$D$5,OFFSET('Constant mix'!F$12,'Volatilite Portfeuille'!$E$2+$A1845,0),"")</f>
        <v/>
      </c>
      <c r="E1845" s="7" t="str">
        <f ca="1">IF($A1845&lt;$D$5,OFFSET('Constant mix'!G$12,'Volatilite Portfeuille'!$E$2+$A1845,0),"")</f>
        <v/>
      </c>
      <c r="F1845" s="7" t="str">
        <f ca="1">IF($A1845&lt;$D$5,OFFSET('Constant mix'!H$12,'Volatilite Portfeuille'!$E$2+$A1845,0),"")</f>
        <v/>
      </c>
      <c r="G1845" s="7" t="str">
        <f ca="1">IF($A1845&lt;$D$5,OFFSET('Constant mix'!I$12,'Volatilite Portfeuille'!$E$2+$A1845,0),"")</f>
        <v/>
      </c>
      <c r="H1845" s="7" t="str">
        <f ca="1">IF($A1845&lt;$D$5,OFFSET('Constant mix'!J$12,'Volatilite Portfeuille'!$E$2+$A1845,0),"")</f>
        <v/>
      </c>
      <c r="I1845" s="7" t="str">
        <f ca="1">IF($A1845&lt;$D$5,OFFSET('Constant mix'!K$12,'Volatilite Portfeuille'!$E$2+$A1845,0),"")</f>
        <v/>
      </c>
      <c r="J1845" s="7" t="str">
        <f ca="1">IF($A1845&lt;$D$5,OFFSET('Constant mix'!L$12,'Volatilite Portfeuille'!$E$2+$A1845,0),"")</f>
        <v/>
      </c>
      <c r="K1845" s="7" t="str">
        <f ca="1">IF($A1845&lt;$D$5,OFFSET('Constant mix'!M$12,'Volatilite Portfeuille'!$E$2+$A1845,0),"")</f>
        <v/>
      </c>
      <c r="L1845" s="7" t="str">
        <f ca="1">IF($A1845&lt;$D$5,OFFSET('Constant mix'!N$12,'Volatilite Portfeuille'!$E$2+$A1845,0),"")</f>
        <v/>
      </c>
      <c r="M1845" s="7" t="str">
        <f ca="1">IF($A1845&lt;$D$5,OFFSET('Constant mix'!O$12,'Volatilite Portfeuille'!$E$2+$A1845,0),"")</f>
        <v/>
      </c>
      <c r="N1845" s="7" t="str">
        <f ca="1">IF($A1845&lt;$D$5,OFFSET('Constant mix'!$AM$12,'Volatilite Portfeuille'!$E$2+$A1845,0),"")</f>
        <v/>
      </c>
      <c r="O1845" s="5">
        <f t="shared" si="367"/>
        <v>0</v>
      </c>
      <c r="P1845" s="27">
        <f t="shared" si="368"/>
        <v>0</v>
      </c>
      <c r="Q1845" s="27">
        <f t="shared" si="369"/>
        <v>0</v>
      </c>
      <c r="R1845" s="27">
        <f t="shared" si="370"/>
        <v>0</v>
      </c>
      <c r="S1845" s="27">
        <f t="shared" si="371"/>
        <v>0</v>
      </c>
      <c r="T1845" s="27">
        <f t="shared" si="372"/>
        <v>0</v>
      </c>
      <c r="U1845" s="27">
        <f t="shared" si="373"/>
        <v>0</v>
      </c>
      <c r="V1845" s="27">
        <f t="shared" si="374"/>
        <v>0</v>
      </c>
      <c r="W1845" s="27">
        <f t="shared" si="375"/>
        <v>0</v>
      </c>
      <c r="X1845" s="50">
        <f t="shared" si="376"/>
        <v>0</v>
      </c>
      <c r="Y1845" s="31">
        <f t="shared" si="377"/>
        <v>0</v>
      </c>
      <c r="Z1845" s="27"/>
      <c r="AA1845" s="27"/>
      <c r="AB1845" s="27"/>
    </row>
    <row r="1846" spans="1:28" x14ac:dyDescent="0.35">
      <c r="A1846" s="25">
        <f t="shared" si="366"/>
        <v>1825</v>
      </c>
      <c r="B1846" s="16" t="str">
        <f ca="1">IF(A1846&lt;$D$5,OFFSET('Constant mix'!$B$12,'Volatilite Portfeuille'!$E$2+A1846,0),"")</f>
        <v/>
      </c>
      <c r="C1846" s="23" t="str">
        <f ca="1">IF($A1846&lt;$D$5,OFFSET('Constant mix'!$C$13,'Volatilite Portfeuille'!$E$2+$A1846,0),"")</f>
        <v/>
      </c>
      <c r="D1846" s="25" t="str">
        <f ca="1">IF($A1846&lt;$D$5,OFFSET('Constant mix'!F$12,'Volatilite Portfeuille'!$E$2+$A1846,0),"")</f>
        <v/>
      </c>
      <c r="E1846" s="7" t="str">
        <f ca="1">IF($A1846&lt;$D$5,OFFSET('Constant mix'!G$12,'Volatilite Portfeuille'!$E$2+$A1846,0),"")</f>
        <v/>
      </c>
      <c r="F1846" s="7" t="str">
        <f ca="1">IF($A1846&lt;$D$5,OFFSET('Constant mix'!H$12,'Volatilite Portfeuille'!$E$2+$A1846,0),"")</f>
        <v/>
      </c>
      <c r="G1846" s="7" t="str">
        <f ca="1">IF($A1846&lt;$D$5,OFFSET('Constant mix'!I$12,'Volatilite Portfeuille'!$E$2+$A1846,0),"")</f>
        <v/>
      </c>
      <c r="H1846" s="7" t="str">
        <f ca="1">IF($A1846&lt;$D$5,OFFSET('Constant mix'!J$12,'Volatilite Portfeuille'!$E$2+$A1846,0),"")</f>
        <v/>
      </c>
      <c r="I1846" s="7" t="str">
        <f ca="1">IF($A1846&lt;$D$5,OFFSET('Constant mix'!K$12,'Volatilite Portfeuille'!$E$2+$A1846,0),"")</f>
        <v/>
      </c>
      <c r="J1846" s="7" t="str">
        <f ca="1">IF($A1846&lt;$D$5,OFFSET('Constant mix'!L$12,'Volatilite Portfeuille'!$E$2+$A1846,0),"")</f>
        <v/>
      </c>
      <c r="K1846" s="7" t="str">
        <f ca="1">IF($A1846&lt;$D$5,OFFSET('Constant mix'!M$12,'Volatilite Portfeuille'!$E$2+$A1846,0),"")</f>
        <v/>
      </c>
      <c r="L1846" s="7" t="str">
        <f ca="1">IF($A1846&lt;$D$5,OFFSET('Constant mix'!N$12,'Volatilite Portfeuille'!$E$2+$A1846,0),"")</f>
        <v/>
      </c>
      <c r="M1846" s="7" t="str">
        <f ca="1">IF($A1846&lt;$D$5,OFFSET('Constant mix'!O$12,'Volatilite Portfeuille'!$E$2+$A1846,0),"")</f>
        <v/>
      </c>
      <c r="N1846" s="7" t="str">
        <f ca="1">IF($A1846&lt;$D$5,OFFSET('Constant mix'!$AM$12,'Volatilite Portfeuille'!$E$2+$A1846,0),"")</f>
        <v/>
      </c>
      <c r="O1846" s="5">
        <f t="shared" si="367"/>
        <v>0</v>
      </c>
      <c r="P1846" s="27">
        <f t="shared" si="368"/>
        <v>0</v>
      </c>
      <c r="Q1846" s="27">
        <f t="shared" si="369"/>
        <v>0</v>
      </c>
      <c r="R1846" s="27">
        <f t="shared" si="370"/>
        <v>0</v>
      </c>
      <c r="S1846" s="27">
        <f t="shared" si="371"/>
        <v>0</v>
      </c>
      <c r="T1846" s="27">
        <f t="shared" si="372"/>
        <v>0</v>
      </c>
      <c r="U1846" s="27">
        <f t="shared" si="373"/>
        <v>0</v>
      </c>
      <c r="V1846" s="27">
        <f t="shared" si="374"/>
        <v>0</v>
      </c>
      <c r="W1846" s="27">
        <f t="shared" si="375"/>
        <v>0</v>
      </c>
      <c r="X1846" s="50">
        <f t="shared" si="376"/>
        <v>0</v>
      </c>
      <c r="Y1846" s="31">
        <f t="shared" si="377"/>
        <v>0</v>
      </c>
      <c r="Z1846" s="27"/>
      <c r="AA1846" s="27"/>
      <c r="AB1846" s="27"/>
    </row>
    <row r="1847" spans="1:28" x14ac:dyDescent="0.35">
      <c r="A1847" s="25">
        <f t="shared" si="366"/>
        <v>1826</v>
      </c>
      <c r="B1847" s="16" t="str">
        <f ca="1">IF(A1847&lt;$D$5,OFFSET('Constant mix'!$B$12,'Volatilite Portfeuille'!$E$2+A1847,0),"")</f>
        <v/>
      </c>
      <c r="C1847" s="23" t="str">
        <f ca="1">IF($A1847&lt;$D$5,OFFSET('Constant mix'!$C$13,'Volatilite Portfeuille'!$E$2+$A1847,0),"")</f>
        <v/>
      </c>
      <c r="D1847" s="25" t="str">
        <f ca="1">IF($A1847&lt;$D$5,OFFSET('Constant mix'!F$12,'Volatilite Portfeuille'!$E$2+$A1847,0),"")</f>
        <v/>
      </c>
      <c r="E1847" s="7" t="str">
        <f ca="1">IF($A1847&lt;$D$5,OFFSET('Constant mix'!G$12,'Volatilite Portfeuille'!$E$2+$A1847,0),"")</f>
        <v/>
      </c>
      <c r="F1847" s="7" t="str">
        <f ca="1">IF($A1847&lt;$D$5,OFFSET('Constant mix'!H$12,'Volatilite Portfeuille'!$E$2+$A1847,0),"")</f>
        <v/>
      </c>
      <c r="G1847" s="7" t="str">
        <f ca="1">IF($A1847&lt;$D$5,OFFSET('Constant mix'!I$12,'Volatilite Portfeuille'!$E$2+$A1847,0),"")</f>
        <v/>
      </c>
      <c r="H1847" s="7" t="str">
        <f ca="1">IF($A1847&lt;$D$5,OFFSET('Constant mix'!J$12,'Volatilite Portfeuille'!$E$2+$A1847,0),"")</f>
        <v/>
      </c>
      <c r="I1847" s="7" t="str">
        <f ca="1">IF($A1847&lt;$D$5,OFFSET('Constant mix'!K$12,'Volatilite Portfeuille'!$E$2+$A1847,0),"")</f>
        <v/>
      </c>
      <c r="J1847" s="7" t="str">
        <f ca="1">IF($A1847&lt;$D$5,OFFSET('Constant mix'!L$12,'Volatilite Portfeuille'!$E$2+$A1847,0),"")</f>
        <v/>
      </c>
      <c r="K1847" s="7" t="str">
        <f ca="1">IF($A1847&lt;$D$5,OFFSET('Constant mix'!M$12,'Volatilite Portfeuille'!$E$2+$A1847,0),"")</f>
        <v/>
      </c>
      <c r="L1847" s="7" t="str">
        <f ca="1">IF($A1847&lt;$D$5,OFFSET('Constant mix'!N$12,'Volatilite Portfeuille'!$E$2+$A1847,0),"")</f>
        <v/>
      </c>
      <c r="M1847" s="7" t="str">
        <f ca="1">IF($A1847&lt;$D$5,OFFSET('Constant mix'!O$12,'Volatilite Portfeuille'!$E$2+$A1847,0),"")</f>
        <v/>
      </c>
      <c r="N1847" s="7" t="str">
        <f ca="1">IF($A1847&lt;$D$5,OFFSET('Constant mix'!$AM$12,'Volatilite Portfeuille'!$E$2+$A1847,0),"")</f>
        <v/>
      </c>
      <c r="O1847" s="5">
        <f t="shared" si="367"/>
        <v>0</v>
      </c>
      <c r="P1847" s="27">
        <f t="shared" si="368"/>
        <v>0</v>
      </c>
      <c r="Q1847" s="27">
        <f t="shared" si="369"/>
        <v>0</v>
      </c>
      <c r="R1847" s="27">
        <f t="shared" si="370"/>
        <v>0</v>
      </c>
      <c r="S1847" s="27">
        <f t="shared" si="371"/>
        <v>0</v>
      </c>
      <c r="T1847" s="27">
        <f t="shared" si="372"/>
        <v>0</v>
      </c>
      <c r="U1847" s="27">
        <f t="shared" si="373"/>
        <v>0</v>
      </c>
      <c r="V1847" s="27">
        <f t="shared" si="374"/>
        <v>0</v>
      </c>
      <c r="W1847" s="27">
        <f t="shared" si="375"/>
        <v>0</v>
      </c>
      <c r="X1847" s="50">
        <f t="shared" si="376"/>
        <v>0</v>
      </c>
      <c r="Y1847" s="31">
        <f t="shared" si="377"/>
        <v>0</v>
      </c>
      <c r="Z1847" s="27"/>
      <c r="AA1847" s="27"/>
      <c r="AB1847" s="27"/>
    </row>
    <row r="1848" spans="1:28" x14ac:dyDescent="0.35">
      <c r="A1848" s="25">
        <f t="shared" si="366"/>
        <v>1827</v>
      </c>
      <c r="B1848" s="16" t="str">
        <f ca="1">IF(A1848&lt;$D$5,OFFSET('Constant mix'!$B$12,'Volatilite Portfeuille'!$E$2+A1848,0),"")</f>
        <v/>
      </c>
      <c r="C1848" s="23" t="str">
        <f ca="1">IF($A1848&lt;$D$5,OFFSET('Constant mix'!$C$13,'Volatilite Portfeuille'!$E$2+$A1848,0),"")</f>
        <v/>
      </c>
      <c r="D1848" s="25" t="str">
        <f ca="1">IF($A1848&lt;$D$5,OFFSET('Constant mix'!F$12,'Volatilite Portfeuille'!$E$2+$A1848,0),"")</f>
        <v/>
      </c>
      <c r="E1848" s="7" t="str">
        <f ca="1">IF($A1848&lt;$D$5,OFFSET('Constant mix'!G$12,'Volatilite Portfeuille'!$E$2+$A1848,0),"")</f>
        <v/>
      </c>
      <c r="F1848" s="7" t="str">
        <f ca="1">IF($A1848&lt;$D$5,OFFSET('Constant mix'!H$12,'Volatilite Portfeuille'!$E$2+$A1848,0),"")</f>
        <v/>
      </c>
      <c r="G1848" s="7" t="str">
        <f ca="1">IF($A1848&lt;$D$5,OFFSET('Constant mix'!I$12,'Volatilite Portfeuille'!$E$2+$A1848,0),"")</f>
        <v/>
      </c>
      <c r="H1848" s="7" t="str">
        <f ca="1">IF($A1848&lt;$D$5,OFFSET('Constant mix'!J$12,'Volatilite Portfeuille'!$E$2+$A1848,0),"")</f>
        <v/>
      </c>
      <c r="I1848" s="7" t="str">
        <f ca="1">IF($A1848&lt;$D$5,OFFSET('Constant mix'!K$12,'Volatilite Portfeuille'!$E$2+$A1848,0),"")</f>
        <v/>
      </c>
      <c r="J1848" s="7" t="str">
        <f ca="1">IF($A1848&lt;$D$5,OFFSET('Constant mix'!L$12,'Volatilite Portfeuille'!$E$2+$A1848,0),"")</f>
        <v/>
      </c>
      <c r="K1848" s="7" t="str">
        <f ca="1">IF($A1848&lt;$D$5,OFFSET('Constant mix'!M$12,'Volatilite Portfeuille'!$E$2+$A1848,0),"")</f>
        <v/>
      </c>
      <c r="L1848" s="7" t="str">
        <f ca="1">IF($A1848&lt;$D$5,OFFSET('Constant mix'!N$12,'Volatilite Portfeuille'!$E$2+$A1848,0),"")</f>
        <v/>
      </c>
      <c r="M1848" s="7" t="str">
        <f ca="1">IF($A1848&lt;$D$5,OFFSET('Constant mix'!O$12,'Volatilite Portfeuille'!$E$2+$A1848,0),"")</f>
        <v/>
      </c>
      <c r="N1848" s="7" t="str">
        <f ca="1">IF($A1848&lt;$D$5,OFFSET('Constant mix'!$AM$12,'Volatilite Portfeuille'!$E$2+$A1848,0),"")</f>
        <v/>
      </c>
      <c r="O1848" s="5">
        <f t="shared" si="367"/>
        <v>0</v>
      </c>
      <c r="P1848" s="27">
        <f t="shared" si="368"/>
        <v>0</v>
      </c>
      <c r="Q1848" s="27">
        <f t="shared" si="369"/>
        <v>0</v>
      </c>
      <c r="R1848" s="27">
        <f t="shared" si="370"/>
        <v>0</v>
      </c>
      <c r="S1848" s="27">
        <f t="shared" si="371"/>
        <v>0</v>
      </c>
      <c r="T1848" s="27">
        <f t="shared" si="372"/>
        <v>0</v>
      </c>
      <c r="U1848" s="27">
        <f t="shared" si="373"/>
        <v>0</v>
      </c>
      <c r="V1848" s="27">
        <f t="shared" si="374"/>
        <v>0</v>
      </c>
      <c r="W1848" s="27">
        <f t="shared" si="375"/>
        <v>0</v>
      </c>
      <c r="X1848" s="50">
        <f t="shared" si="376"/>
        <v>0</v>
      </c>
      <c r="Y1848" s="31">
        <f t="shared" si="377"/>
        <v>0</v>
      </c>
      <c r="Z1848" s="27"/>
      <c r="AA1848" s="27"/>
      <c r="AB1848" s="27"/>
    </row>
    <row r="1849" spans="1:28" x14ac:dyDescent="0.35">
      <c r="A1849" s="25">
        <f t="shared" si="366"/>
        <v>1828</v>
      </c>
      <c r="B1849" s="16" t="str">
        <f ca="1">IF(A1849&lt;$D$5,OFFSET('Constant mix'!$B$12,'Volatilite Portfeuille'!$E$2+A1849,0),"")</f>
        <v/>
      </c>
      <c r="C1849" s="23" t="str">
        <f ca="1">IF($A1849&lt;$D$5,OFFSET('Constant mix'!$C$13,'Volatilite Portfeuille'!$E$2+$A1849,0),"")</f>
        <v/>
      </c>
      <c r="D1849" s="25" t="str">
        <f ca="1">IF($A1849&lt;$D$5,OFFSET('Constant mix'!F$12,'Volatilite Portfeuille'!$E$2+$A1849,0),"")</f>
        <v/>
      </c>
      <c r="E1849" s="7" t="str">
        <f ca="1">IF($A1849&lt;$D$5,OFFSET('Constant mix'!G$12,'Volatilite Portfeuille'!$E$2+$A1849,0),"")</f>
        <v/>
      </c>
      <c r="F1849" s="7" t="str">
        <f ca="1">IF($A1849&lt;$D$5,OFFSET('Constant mix'!H$12,'Volatilite Portfeuille'!$E$2+$A1849,0),"")</f>
        <v/>
      </c>
      <c r="G1849" s="7" t="str">
        <f ca="1">IF($A1849&lt;$D$5,OFFSET('Constant mix'!I$12,'Volatilite Portfeuille'!$E$2+$A1849,0),"")</f>
        <v/>
      </c>
      <c r="H1849" s="7" t="str">
        <f ca="1">IF($A1849&lt;$D$5,OFFSET('Constant mix'!J$12,'Volatilite Portfeuille'!$E$2+$A1849,0),"")</f>
        <v/>
      </c>
      <c r="I1849" s="7" t="str">
        <f ca="1">IF($A1849&lt;$D$5,OFFSET('Constant mix'!K$12,'Volatilite Portfeuille'!$E$2+$A1849,0),"")</f>
        <v/>
      </c>
      <c r="J1849" s="7" t="str">
        <f ca="1">IF($A1849&lt;$D$5,OFFSET('Constant mix'!L$12,'Volatilite Portfeuille'!$E$2+$A1849,0),"")</f>
        <v/>
      </c>
      <c r="K1849" s="7" t="str">
        <f ca="1">IF($A1849&lt;$D$5,OFFSET('Constant mix'!M$12,'Volatilite Portfeuille'!$E$2+$A1849,0),"")</f>
        <v/>
      </c>
      <c r="L1849" s="7" t="str">
        <f ca="1">IF($A1849&lt;$D$5,OFFSET('Constant mix'!N$12,'Volatilite Portfeuille'!$E$2+$A1849,0),"")</f>
        <v/>
      </c>
      <c r="M1849" s="7" t="str">
        <f ca="1">IF($A1849&lt;$D$5,OFFSET('Constant mix'!O$12,'Volatilite Portfeuille'!$E$2+$A1849,0),"")</f>
        <v/>
      </c>
      <c r="N1849" s="7" t="str">
        <f ca="1">IF($A1849&lt;$D$5,OFFSET('Constant mix'!$AM$12,'Volatilite Portfeuille'!$E$2+$A1849,0),"")</f>
        <v/>
      </c>
      <c r="O1849" s="5">
        <f t="shared" si="367"/>
        <v>0</v>
      </c>
      <c r="P1849" s="27">
        <f t="shared" si="368"/>
        <v>0</v>
      </c>
      <c r="Q1849" s="27">
        <f t="shared" si="369"/>
        <v>0</v>
      </c>
      <c r="R1849" s="27">
        <f t="shared" si="370"/>
        <v>0</v>
      </c>
      <c r="S1849" s="27">
        <f t="shared" si="371"/>
        <v>0</v>
      </c>
      <c r="T1849" s="27">
        <f t="shared" si="372"/>
        <v>0</v>
      </c>
      <c r="U1849" s="27">
        <f t="shared" si="373"/>
        <v>0</v>
      </c>
      <c r="V1849" s="27">
        <f t="shared" si="374"/>
        <v>0</v>
      </c>
      <c r="W1849" s="27">
        <f t="shared" si="375"/>
        <v>0</v>
      </c>
      <c r="X1849" s="50">
        <f t="shared" si="376"/>
        <v>0</v>
      </c>
      <c r="Y1849" s="31">
        <f t="shared" si="377"/>
        <v>0</v>
      </c>
      <c r="Z1849" s="27"/>
      <c r="AA1849" s="27"/>
      <c r="AB1849" s="27"/>
    </row>
    <row r="1850" spans="1:28" x14ac:dyDescent="0.35">
      <c r="A1850" s="25">
        <f t="shared" si="366"/>
        <v>1829</v>
      </c>
      <c r="B1850" s="16" t="str">
        <f ca="1">IF(A1850&lt;$D$5,OFFSET('Constant mix'!$B$12,'Volatilite Portfeuille'!$E$2+A1850,0),"")</f>
        <v/>
      </c>
      <c r="C1850" s="23" t="str">
        <f ca="1">IF($A1850&lt;$D$5,OFFSET('Constant mix'!$C$13,'Volatilite Portfeuille'!$E$2+$A1850,0),"")</f>
        <v/>
      </c>
      <c r="D1850" s="25" t="str">
        <f ca="1">IF($A1850&lt;$D$5,OFFSET('Constant mix'!F$12,'Volatilite Portfeuille'!$E$2+$A1850,0),"")</f>
        <v/>
      </c>
      <c r="E1850" s="7" t="str">
        <f ca="1">IF($A1850&lt;$D$5,OFFSET('Constant mix'!G$12,'Volatilite Portfeuille'!$E$2+$A1850,0),"")</f>
        <v/>
      </c>
      <c r="F1850" s="7" t="str">
        <f ca="1">IF($A1850&lt;$D$5,OFFSET('Constant mix'!H$12,'Volatilite Portfeuille'!$E$2+$A1850,0),"")</f>
        <v/>
      </c>
      <c r="G1850" s="7" t="str">
        <f ca="1">IF($A1850&lt;$D$5,OFFSET('Constant mix'!I$12,'Volatilite Portfeuille'!$E$2+$A1850,0),"")</f>
        <v/>
      </c>
      <c r="H1850" s="7" t="str">
        <f ca="1">IF($A1850&lt;$D$5,OFFSET('Constant mix'!J$12,'Volatilite Portfeuille'!$E$2+$A1850,0),"")</f>
        <v/>
      </c>
      <c r="I1850" s="7" t="str">
        <f ca="1">IF($A1850&lt;$D$5,OFFSET('Constant mix'!K$12,'Volatilite Portfeuille'!$E$2+$A1850,0),"")</f>
        <v/>
      </c>
      <c r="J1850" s="7" t="str">
        <f ca="1">IF($A1850&lt;$D$5,OFFSET('Constant mix'!L$12,'Volatilite Portfeuille'!$E$2+$A1850,0),"")</f>
        <v/>
      </c>
      <c r="K1850" s="7" t="str">
        <f ca="1">IF($A1850&lt;$D$5,OFFSET('Constant mix'!M$12,'Volatilite Portfeuille'!$E$2+$A1850,0),"")</f>
        <v/>
      </c>
      <c r="L1850" s="7" t="str">
        <f ca="1">IF($A1850&lt;$D$5,OFFSET('Constant mix'!N$12,'Volatilite Portfeuille'!$E$2+$A1850,0),"")</f>
        <v/>
      </c>
      <c r="M1850" s="7" t="str">
        <f ca="1">IF($A1850&lt;$D$5,OFFSET('Constant mix'!O$12,'Volatilite Portfeuille'!$E$2+$A1850,0),"")</f>
        <v/>
      </c>
      <c r="N1850" s="7" t="str">
        <f ca="1">IF($A1850&lt;$D$5,OFFSET('Constant mix'!$AM$12,'Volatilite Portfeuille'!$E$2+$A1850,0),"")</f>
        <v/>
      </c>
      <c r="O1850" s="5">
        <f t="shared" si="367"/>
        <v>0</v>
      </c>
      <c r="P1850" s="27">
        <f t="shared" si="368"/>
        <v>0</v>
      </c>
      <c r="Q1850" s="27">
        <f t="shared" si="369"/>
        <v>0</v>
      </c>
      <c r="R1850" s="27">
        <f t="shared" si="370"/>
        <v>0</v>
      </c>
      <c r="S1850" s="27">
        <f t="shared" si="371"/>
        <v>0</v>
      </c>
      <c r="T1850" s="27">
        <f t="shared" si="372"/>
        <v>0</v>
      </c>
      <c r="U1850" s="27">
        <f t="shared" si="373"/>
        <v>0</v>
      </c>
      <c r="V1850" s="27">
        <f t="shared" si="374"/>
        <v>0</v>
      </c>
      <c r="W1850" s="27">
        <f t="shared" si="375"/>
        <v>0</v>
      </c>
      <c r="X1850" s="50">
        <f t="shared" si="376"/>
        <v>0</v>
      </c>
      <c r="Y1850" s="31">
        <f t="shared" si="377"/>
        <v>0</v>
      </c>
      <c r="Z1850" s="27"/>
      <c r="AA1850" s="27"/>
      <c r="AB1850" s="27"/>
    </row>
    <row r="1851" spans="1:28" x14ac:dyDescent="0.35">
      <c r="A1851" s="25">
        <f t="shared" si="366"/>
        <v>1830</v>
      </c>
      <c r="B1851" s="16" t="str">
        <f ca="1">IF(A1851&lt;$D$5,OFFSET('Constant mix'!$B$12,'Volatilite Portfeuille'!$E$2+A1851,0),"")</f>
        <v/>
      </c>
      <c r="C1851" s="23" t="str">
        <f ca="1">IF($A1851&lt;$D$5,OFFSET('Constant mix'!$C$13,'Volatilite Portfeuille'!$E$2+$A1851,0),"")</f>
        <v/>
      </c>
      <c r="D1851" s="25" t="str">
        <f ca="1">IF($A1851&lt;$D$5,OFFSET('Constant mix'!F$12,'Volatilite Portfeuille'!$E$2+$A1851,0),"")</f>
        <v/>
      </c>
      <c r="E1851" s="7" t="str">
        <f ca="1">IF($A1851&lt;$D$5,OFFSET('Constant mix'!G$12,'Volatilite Portfeuille'!$E$2+$A1851,0),"")</f>
        <v/>
      </c>
      <c r="F1851" s="7" t="str">
        <f ca="1">IF($A1851&lt;$D$5,OFFSET('Constant mix'!H$12,'Volatilite Portfeuille'!$E$2+$A1851,0),"")</f>
        <v/>
      </c>
      <c r="G1851" s="7" t="str">
        <f ca="1">IF($A1851&lt;$D$5,OFFSET('Constant mix'!I$12,'Volatilite Portfeuille'!$E$2+$A1851,0),"")</f>
        <v/>
      </c>
      <c r="H1851" s="7" t="str">
        <f ca="1">IF($A1851&lt;$D$5,OFFSET('Constant mix'!J$12,'Volatilite Portfeuille'!$E$2+$A1851,0),"")</f>
        <v/>
      </c>
      <c r="I1851" s="7" t="str">
        <f ca="1">IF($A1851&lt;$D$5,OFFSET('Constant mix'!K$12,'Volatilite Portfeuille'!$E$2+$A1851,0),"")</f>
        <v/>
      </c>
      <c r="J1851" s="7" t="str">
        <f ca="1">IF($A1851&lt;$D$5,OFFSET('Constant mix'!L$12,'Volatilite Portfeuille'!$E$2+$A1851,0),"")</f>
        <v/>
      </c>
      <c r="K1851" s="7" t="str">
        <f ca="1">IF($A1851&lt;$D$5,OFFSET('Constant mix'!M$12,'Volatilite Portfeuille'!$E$2+$A1851,0),"")</f>
        <v/>
      </c>
      <c r="L1851" s="7" t="str">
        <f ca="1">IF($A1851&lt;$D$5,OFFSET('Constant mix'!N$12,'Volatilite Portfeuille'!$E$2+$A1851,0),"")</f>
        <v/>
      </c>
      <c r="M1851" s="7" t="str">
        <f ca="1">IF($A1851&lt;$D$5,OFFSET('Constant mix'!O$12,'Volatilite Portfeuille'!$E$2+$A1851,0),"")</f>
        <v/>
      </c>
      <c r="N1851" s="7" t="str">
        <f ca="1">IF($A1851&lt;$D$5,OFFSET('Constant mix'!$AM$12,'Volatilite Portfeuille'!$E$2+$A1851,0),"")</f>
        <v/>
      </c>
      <c r="O1851" s="5">
        <f t="shared" si="367"/>
        <v>0</v>
      </c>
      <c r="P1851" s="27">
        <f t="shared" si="368"/>
        <v>0</v>
      </c>
      <c r="Q1851" s="27">
        <f t="shared" si="369"/>
        <v>0</v>
      </c>
      <c r="R1851" s="27">
        <f t="shared" si="370"/>
        <v>0</v>
      </c>
      <c r="S1851" s="27">
        <f t="shared" si="371"/>
        <v>0</v>
      </c>
      <c r="T1851" s="27">
        <f t="shared" si="372"/>
        <v>0</v>
      </c>
      <c r="U1851" s="27">
        <f t="shared" si="373"/>
        <v>0</v>
      </c>
      <c r="V1851" s="27">
        <f t="shared" si="374"/>
        <v>0</v>
      </c>
      <c r="W1851" s="27">
        <f t="shared" si="375"/>
        <v>0</v>
      </c>
      <c r="X1851" s="50">
        <f t="shared" si="376"/>
        <v>0</v>
      </c>
      <c r="Y1851" s="31">
        <f t="shared" si="377"/>
        <v>0</v>
      </c>
      <c r="Z1851" s="27"/>
      <c r="AA1851" s="27"/>
      <c r="AB1851" s="27"/>
    </row>
    <row r="1852" spans="1:28" x14ac:dyDescent="0.35">
      <c r="A1852" s="25">
        <f t="shared" si="366"/>
        <v>1831</v>
      </c>
      <c r="B1852" s="16" t="str">
        <f ca="1">IF(A1852&lt;$D$5,OFFSET('Constant mix'!$B$12,'Volatilite Portfeuille'!$E$2+A1852,0),"")</f>
        <v/>
      </c>
      <c r="C1852" s="23" t="str">
        <f ca="1">IF($A1852&lt;$D$5,OFFSET('Constant mix'!$C$13,'Volatilite Portfeuille'!$E$2+$A1852,0),"")</f>
        <v/>
      </c>
      <c r="D1852" s="25" t="str">
        <f ca="1">IF($A1852&lt;$D$5,OFFSET('Constant mix'!F$12,'Volatilite Portfeuille'!$E$2+$A1852,0),"")</f>
        <v/>
      </c>
      <c r="E1852" s="7" t="str">
        <f ca="1">IF($A1852&lt;$D$5,OFFSET('Constant mix'!G$12,'Volatilite Portfeuille'!$E$2+$A1852,0),"")</f>
        <v/>
      </c>
      <c r="F1852" s="7" t="str">
        <f ca="1">IF($A1852&lt;$D$5,OFFSET('Constant mix'!H$12,'Volatilite Portfeuille'!$E$2+$A1852,0),"")</f>
        <v/>
      </c>
      <c r="G1852" s="7" t="str">
        <f ca="1">IF($A1852&lt;$D$5,OFFSET('Constant mix'!I$12,'Volatilite Portfeuille'!$E$2+$A1852,0),"")</f>
        <v/>
      </c>
      <c r="H1852" s="7" t="str">
        <f ca="1">IF($A1852&lt;$D$5,OFFSET('Constant mix'!J$12,'Volatilite Portfeuille'!$E$2+$A1852,0),"")</f>
        <v/>
      </c>
      <c r="I1852" s="7" t="str">
        <f ca="1">IF($A1852&lt;$D$5,OFFSET('Constant mix'!K$12,'Volatilite Portfeuille'!$E$2+$A1852,0),"")</f>
        <v/>
      </c>
      <c r="J1852" s="7" t="str">
        <f ca="1">IF($A1852&lt;$D$5,OFFSET('Constant mix'!L$12,'Volatilite Portfeuille'!$E$2+$A1852,0),"")</f>
        <v/>
      </c>
      <c r="K1852" s="7" t="str">
        <f ca="1">IF($A1852&lt;$D$5,OFFSET('Constant mix'!M$12,'Volatilite Portfeuille'!$E$2+$A1852,0),"")</f>
        <v/>
      </c>
      <c r="L1852" s="7" t="str">
        <f ca="1">IF($A1852&lt;$D$5,OFFSET('Constant mix'!N$12,'Volatilite Portfeuille'!$E$2+$A1852,0),"")</f>
        <v/>
      </c>
      <c r="M1852" s="7" t="str">
        <f ca="1">IF($A1852&lt;$D$5,OFFSET('Constant mix'!O$12,'Volatilite Portfeuille'!$E$2+$A1852,0),"")</f>
        <v/>
      </c>
      <c r="N1852" s="7" t="str">
        <f ca="1">IF($A1852&lt;$D$5,OFFSET('Constant mix'!$AM$12,'Volatilite Portfeuille'!$E$2+$A1852,0),"")</f>
        <v/>
      </c>
      <c r="O1852" s="5">
        <f t="shared" si="367"/>
        <v>0</v>
      </c>
      <c r="P1852" s="27">
        <f t="shared" si="368"/>
        <v>0</v>
      </c>
      <c r="Q1852" s="27">
        <f t="shared" si="369"/>
        <v>0</v>
      </c>
      <c r="R1852" s="27">
        <f t="shared" si="370"/>
        <v>0</v>
      </c>
      <c r="S1852" s="27">
        <f t="shared" si="371"/>
        <v>0</v>
      </c>
      <c r="T1852" s="27">
        <f t="shared" si="372"/>
        <v>0</v>
      </c>
      <c r="U1852" s="27">
        <f t="shared" si="373"/>
        <v>0</v>
      </c>
      <c r="V1852" s="27">
        <f t="shared" si="374"/>
        <v>0</v>
      </c>
      <c r="W1852" s="27">
        <f t="shared" si="375"/>
        <v>0</v>
      </c>
      <c r="X1852" s="50">
        <f t="shared" si="376"/>
        <v>0</v>
      </c>
      <c r="Y1852" s="31">
        <f t="shared" si="377"/>
        <v>0</v>
      </c>
      <c r="Z1852" s="27"/>
      <c r="AA1852" s="27"/>
      <c r="AB1852" s="27"/>
    </row>
    <row r="1853" spans="1:28" x14ac:dyDescent="0.35">
      <c r="A1853" s="25">
        <f t="shared" si="366"/>
        <v>1832</v>
      </c>
      <c r="B1853" s="16" t="str">
        <f ca="1">IF(A1853&lt;$D$5,OFFSET('Constant mix'!$B$12,'Volatilite Portfeuille'!$E$2+A1853,0),"")</f>
        <v/>
      </c>
      <c r="C1853" s="23" t="str">
        <f ca="1">IF($A1853&lt;$D$5,OFFSET('Constant mix'!$C$13,'Volatilite Portfeuille'!$E$2+$A1853,0),"")</f>
        <v/>
      </c>
      <c r="D1853" s="25" t="str">
        <f ca="1">IF($A1853&lt;$D$5,OFFSET('Constant mix'!F$12,'Volatilite Portfeuille'!$E$2+$A1853,0),"")</f>
        <v/>
      </c>
      <c r="E1853" s="7" t="str">
        <f ca="1">IF($A1853&lt;$D$5,OFFSET('Constant mix'!G$12,'Volatilite Portfeuille'!$E$2+$A1853,0),"")</f>
        <v/>
      </c>
      <c r="F1853" s="7" t="str">
        <f ca="1">IF($A1853&lt;$D$5,OFFSET('Constant mix'!H$12,'Volatilite Portfeuille'!$E$2+$A1853,0),"")</f>
        <v/>
      </c>
      <c r="G1853" s="7" t="str">
        <f ca="1">IF($A1853&lt;$D$5,OFFSET('Constant mix'!I$12,'Volatilite Portfeuille'!$E$2+$A1853,0),"")</f>
        <v/>
      </c>
      <c r="H1853" s="7" t="str">
        <f ca="1">IF($A1853&lt;$D$5,OFFSET('Constant mix'!J$12,'Volatilite Portfeuille'!$E$2+$A1853,0),"")</f>
        <v/>
      </c>
      <c r="I1853" s="7" t="str">
        <f ca="1">IF($A1853&lt;$D$5,OFFSET('Constant mix'!K$12,'Volatilite Portfeuille'!$E$2+$A1853,0),"")</f>
        <v/>
      </c>
      <c r="J1853" s="7" t="str">
        <f ca="1">IF($A1853&lt;$D$5,OFFSET('Constant mix'!L$12,'Volatilite Portfeuille'!$E$2+$A1853,0),"")</f>
        <v/>
      </c>
      <c r="K1853" s="7" t="str">
        <f ca="1">IF($A1853&lt;$D$5,OFFSET('Constant mix'!M$12,'Volatilite Portfeuille'!$E$2+$A1853,0),"")</f>
        <v/>
      </c>
      <c r="L1853" s="7" t="str">
        <f ca="1">IF($A1853&lt;$D$5,OFFSET('Constant mix'!N$12,'Volatilite Portfeuille'!$E$2+$A1853,0),"")</f>
        <v/>
      </c>
      <c r="M1853" s="7" t="str">
        <f ca="1">IF($A1853&lt;$D$5,OFFSET('Constant mix'!O$12,'Volatilite Portfeuille'!$E$2+$A1853,0),"")</f>
        <v/>
      </c>
      <c r="N1853" s="7" t="str">
        <f ca="1">IF($A1853&lt;$D$5,OFFSET('Constant mix'!$AM$12,'Volatilite Portfeuille'!$E$2+$A1853,0),"")</f>
        <v/>
      </c>
      <c r="O1853" s="5">
        <f t="shared" si="367"/>
        <v>0</v>
      </c>
      <c r="P1853" s="27">
        <f t="shared" si="368"/>
        <v>0</v>
      </c>
      <c r="Q1853" s="27">
        <f t="shared" si="369"/>
        <v>0</v>
      </c>
      <c r="R1853" s="27">
        <f t="shared" si="370"/>
        <v>0</v>
      </c>
      <c r="S1853" s="27">
        <f t="shared" si="371"/>
        <v>0</v>
      </c>
      <c r="T1853" s="27">
        <f t="shared" si="372"/>
        <v>0</v>
      </c>
      <c r="U1853" s="27">
        <f t="shared" si="373"/>
        <v>0</v>
      </c>
      <c r="V1853" s="27">
        <f t="shared" si="374"/>
        <v>0</v>
      </c>
      <c r="W1853" s="27">
        <f t="shared" si="375"/>
        <v>0</v>
      </c>
      <c r="X1853" s="50">
        <f t="shared" si="376"/>
        <v>0</v>
      </c>
      <c r="Y1853" s="31">
        <f t="shared" si="377"/>
        <v>0</v>
      </c>
      <c r="Z1853" s="27"/>
      <c r="AA1853" s="27"/>
      <c r="AB1853" s="27"/>
    </row>
    <row r="1854" spans="1:28" x14ac:dyDescent="0.35">
      <c r="A1854" s="25">
        <f t="shared" si="366"/>
        <v>1833</v>
      </c>
      <c r="B1854" s="16" t="str">
        <f ca="1">IF(A1854&lt;$D$5,OFFSET('Constant mix'!$B$12,'Volatilite Portfeuille'!$E$2+A1854,0),"")</f>
        <v/>
      </c>
      <c r="C1854" s="23" t="str">
        <f ca="1">IF($A1854&lt;$D$5,OFFSET('Constant mix'!$C$13,'Volatilite Portfeuille'!$E$2+$A1854,0),"")</f>
        <v/>
      </c>
      <c r="D1854" s="25" t="str">
        <f ca="1">IF($A1854&lt;$D$5,OFFSET('Constant mix'!F$12,'Volatilite Portfeuille'!$E$2+$A1854,0),"")</f>
        <v/>
      </c>
      <c r="E1854" s="7" t="str">
        <f ca="1">IF($A1854&lt;$D$5,OFFSET('Constant mix'!G$12,'Volatilite Portfeuille'!$E$2+$A1854,0),"")</f>
        <v/>
      </c>
      <c r="F1854" s="7" t="str">
        <f ca="1">IF($A1854&lt;$D$5,OFFSET('Constant mix'!H$12,'Volatilite Portfeuille'!$E$2+$A1854,0),"")</f>
        <v/>
      </c>
      <c r="G1854" s="7" t="str">
        <f ca="1">IF($A1854&lt;$D$5,OFFSET('Constant mix'!I$12,'Volatilite Portfeuille'!$E$2+$A1854,0),"")</f>
        <v/>
      </c>
      <c r="H1854" s="7" t="str">
        <f ca="1">IF($A1854&lt;$D$5,OFFSET('Constant mix'!J$12,'Volatilite Portfeuille'!$E$2+$A1854,0),"")</f>
        <v/>
      </c>
      <c r="I1854" s="7" t="str">
        <f ca="1">IF($A1854&lt;$D$5,OFFSET('Constant mix'!K$12,'Volatilite Portfeuille'!$E$2+$A1854,0),"")</f>
        <v/>
      </c>
      <c r="J1854" s="7" t="str">
        <f ca="1">IF($A1854&lt;$D$5,OFFSET('Constant mix'!L$12,'Volatilite Portfeuille'!$E$2+$A1854,0),"")</f>
        <v/>
      </c>
      <c r="K1854" s="7" t="str">
        <f ca="1">IF($A1854&lt;$D$5,OFFSET('Constant mix'!M$12,'Volatilite Portfeuille'!$E$2+$A1854,0),"")</f>
        <v/>
      </c>
      <c r="L1854" s="7" t="str">
        <f ca="1">IF($A1854&lt;$D$5,OFFSET('Constant mix'!N$12,'Volatilite Portfeuille'!$E$2+$A1854,0),"")</f>
        <v/>
      </c>
      <c r="M1854" s="7" t="str">
        <f ca="1">IF($A1854&lt;$D$5,OFFSET('Constant mix'!O$12,'Volatilite Portfeuille'!$E$2+$A1854,0),"")</f>
        <v/>
      </c>
      <c r="N1854" s="7" t="str">
        <f ca="1">IF($A1854&lt;$D$5,OFFSET('Constant mix'!$AM$12,'Volatilite Portfeuille'!$E$2+$A1854,0),"")</f>
        <v/>
      </c>
      <c r="O1854" s="5">
        <f t="shared" si="367"/>
        <v>0</v>
      </c>
      <c r="P1854" s="27">
        <f t="shared" si="368"/>
        <v>0</v>
      </c>
      <c r="Q1854" s="27">
        <f t="shared" si="369"/>
        <v>0</v>
      </c>
      <c r="R1854" s="27">
        <f t="shared" si="370"/>
        <v>0</v>
      </c>
      <c r="S1854" s="27">
        <f t="shared" si="371"/>
        <v>0</v>
      </c>
      <c r="T1854" s="27">
        <f t="shared" si="372"/>
        <v>0</v>
      </c>
      <c r="U1854" s="27">
        <f t="shared" si="373"/>
        <v>0</v>
      </c>
      <c r="V1854" s="27">
        <f t="shared" si="374"/>
        <v>0</v>
      </c>
      <c r="W1854" s="27">
        <f t="shared" si="375"/>
        <v>0</v>
      </c>
      <c r="X1854" s="50">
        <f t="shared" si="376"/>
        <v>0</v>
      </c>
      <c r="Y1854" s="31">
        <f t="shared" si="377"/>
        <v>0</v>
      </c>
      <c r="Z1854" s="27"/>
      <c r="AA1854" s="27"/>
      <c r="AB1854" s="27"/>
    </row>
    <row r="1855" spans="1:28" x14ac:dyDescent="0.35">
      <c r="A1855" s="25">
        <f t="shared" si="366"/>
        <v>1834</v>
      </c>
      <c r="B1855" s="16" t="str">
        <f ca="1">IF(A1855&lt;$D$5,OFFSET('Constant mix'!$B$12,'Volatilite Portfeuille'!$E$2+A1855,0),"")</f>
        <v/>
      </c>
      <c r="C1855" s="23" t="str">
        <f ca="1">IF($A1855&lt;$D$5,OFFSET('Constant mix'!$C$13,'Volatilite Portfeuille'!$E$2+$A1855,0),"")</f>
        <v/>
      </c>
      <c r="D1855" s="25" t="str">
        <f ca="1">IF($A1855&lt;$D$5,OFFSET('Constant mix'!F$12,'Volatilite Portfeuille'!$E$2+$A1855,0),"")</f>
        <v/>
      </c>
      <c r="E1855" s="7" t="str">
        <f ca="1">IF($A1855&lt;$D$5,OFFSET('Constant mix'!G$12,'Volatilite Portfeuille'!$E$2+$A1855,0),"")</f>
        <v/>
      </c>
      <c r="F1855" s="7" t="str">
        <f ca="1">IF($A1855&lt;$D$5,OFFSET('Constant mix'!H$12,'Volatilite Portfeuille'!$E$2+$A1855,0),"")</f>
        <v/>
      </c>
      <c r="G1855" s="7" t="str">
        <f ca="1">IF($A1855&lt;$D$5,OFFSET('Constant mix'!I$12,'Volatilite Portfeuille'!$E$2+$A1855,0),"")</f>
        <v/>
      </c>
      <c r="H1855" s="7" t="str">
        <f ca="1">IF($A1855&lt;$D$5,OFFSET('Constant mix'!J$12,'Volatilite Portfeuille'!$E$2+$A1855,0),"")</f>
        <v/>
      </c>
      <c r="I1855" s="7" t="str">
        <f ca="1">IF($A1855&lt;$D$5,OFFSET('Constant mix'!K$12,'Volatilite Portfeuille'!$E$2+$A1855,0),"")</f>
        <v/>
      </c>
      <c r="J1855" s="7" t="str">
        <f ca="1">IF($A1855&lt;$D$5,OFFSET('Constant mix'!L$12,'Volatilite Portfeuille'!$E$2+$A1855,0),"")</f>
        <v/>
      </c>
      <c r="K1855" s="7" t="str">
        <f ca="1">IF($A1855&lt;$D$5,OFFSET('Constant mix'!M$12,'Volatilite Portfeuille'!$E$2+$A1855,0),"")</f>
        <v/>
      </c>
      <c r="L1855" s="7" t="str">
        <f ca="1">IF($A1855&lt;$D$5,OFFSET('Constant mix'!N$12,'Volatilite Portfeuille'!$E$2+$A1855,0),"")</f>
        <v/>
      </c>
      <c r="M1855" s="7" t="str">
        <f ca="1">IF($A1855&lt;$D$5,OFFSET('Constant mix'!O$12,'Volatilite Portfeuille'!$E$2+$A1855,0),"")</f>
        <v/>
      </c>
      <c r="N1855" s="7" t="str">
        <f ca="1">IF($A1855&lt;$D$5,OFFSET('Constant mix'!$AM$12,'Volatilite Portfeuille'!$E$2+$A1855,0),"")</f>
        <v/>
      </c>
      <c r="O1855" s="5">
        <f t="shared" si="367"/>
        <v>0</v>
      </c>
      <c r="P1855" s="27">
        <f t="shared" si="368"/>
        <v>0</v>
      </c>
      <c r="Q1855" s="27">
        <f t="shared" si="369"/>
        <v>0</v>
      </c>
      <c r="R1855" s="27">
        <f t="shared" si="370"/>
        <v>0</v>
      </c>
      <c r="S1855" s="27">
        <f t="shared" si="371"/>
        <v>0</v>
      </c>
      <c r="T1855" s="27">
        <f t="shared" si="372"/>
        <v>0</v>
      </c>
      <c r="U1855" s="27">
        <f t="shared" si="373"/>
        <v>0</v>
      </c>
      <c r="V1855" s="27">
        <f t="shared" si="374"/>
        <v>0</v>
      </c>
      <c r="W1855" s="27">
        <f t="shared" si="375"/>
        <v>0</v>
      </c>
      <c r="X1855" s="50">
        <f t="shared" si="376"/>
        <v>0</v>
      </c>
      <c r="Y1855" s="31">
        <f t="shared" si="377"/>
        <v>0</v>
      </c>
      <c r="Z1855" s="27"/>
      <c r="AA1855" s="27"/>
      <c r="AB1855" s="27"/>
    </row>
    <row r="1856" spans="1:28" x14ac:dyDescent="0.35">
      <c r="A1856" s="25">
        <f t="shared" si="366"/>
        <v>1835</v>
      </c>
      <c r="B1856" s="16" t="str">
        <f ca="1">IF(A1856&lt;$D$5,OFFSET('Constant mix'!$B$12,'Volatilite Portfeuille'!$E$2+A1856,0),"")</f>
        <v/>
      </c>
      <c r="C1856" s="23" t="str">
        <f ca="1">IF($A1856&lt;$D$5,OFFSET('Constant mix'!$C$13,'Volatilite Portfeuille'!$E$2+$A1856,0),"")</f>
        <v/>
      </c>
      <c r="D1856" s="25" t="str">
        <f ca="1">IF($A1856&lt;$D$5,OFFSET('Constant mix'!F$12,'Volatilite Portfeuille'!$E$2+$A1856,0),"")</f>
        <v/>
      </c>
      <c r="E1856" s="7" t="str">
        <f ca="1">IF($A1856&lt;$D$5,OFFSET('Constant mix'!G$12,'Volatilite Portfeuille'!$E$2+$A1856,0),"")</f>
        <v/>
      </c>
      <c r="F1856" s="7" t="str">
        <f ca="1">IF($A1856&lt;$D$5,OFFSET('Constant mix'!H$12,'Volatilite Portfeuille'!$E$2+$A1856,0),"")</f>
        <v/>
      </c>
      <c r="G1856" s="7" t="str">
        <f ca="1">IF($A1856&lt;$D$5,OFFSET('Constant mix'!I$12,'Volatilite Portfeuille'!$E$2+$A1856,0),"")</f>
        <v/>
      </c>
      <c r="H1856" s="7" t="str">
        <f ca="1">IF($A1856&lt;$D$5,OFFSET('Constant mix'!J$12,'Volatilite Portfeuille'!$E$2+$A1856,0),"")</f>
        <v/>
      </c>
      <c r="I1856" s="7" t="str">
        <f ca="1">IF($A1856&lt;$D$5,OFFSET('Constant mix'!K$12,'Volatilite Portfeuille'!$E$2+$A1856,0),"")</f>
        <v/>
      </c>
      <c r="J1856" s="7" t="str">
        <f ca="1">IF($A1856&lt;$D$5,OFFSET('Constant mix'!L$12,'Volatilite Portfeuille'!$E$2+$A1856,0),"")</f>
        <v/>
      </c>
      <c r="K1856" s="7" t="str">
        <f ca="1">IF($A1856&lt;$D$5,OFFSET('Constant mix'!M$12,'Volatilite Portfeuille'!$E$2+$A1856,0),"")</f>
        <v/>
      </c>
      <c r="L1856" s="7" t="str">
        <f ca="1">IF($A1856&lt;$D$5,OFFSET('Constant mix'!N$12,'Volatilite Portfeuille'!$E$2+$A1856,0),"")</f>
        <v/>
      </c>
      <c r="M1856" s="7" t="str">
        <f ca="1">IF($A1856&lt;$D$5,OFFSET('Constant mix'!O$12,'Volatilite Portfeuille'!$E$2+$A1856,0),"")</f>
        <v/>
      </c>
      <c r="N1856" s="7" t="str">
        <f ca="1">IF($A1856&lt;$D$5,OFFSET('Constant mix'!$AM$12,'Volatilite Portfeuille'!$E$2+$A1856,0),"")</f>
        <v/>
      </c>
      <c r="O1856" s="5">
        <f t="shared" si="367"/>
        <v>0</v>
      </c>
      <c r="P1856" s="27">
        <f t="shared" si="368"/>
        <v>0</v>
      </c>
      <c r="Q1856" s="27">
        <f t="shared" si="369"/>
        <v>0</v>
      </c>
      <c r="R1856" s="27">
        <f t="shared" si="370"/>
        <v>0</v>
      </c>
      <c r="S1856" s="27">
        <f t="shared" si="371"/>
        <v>0</v>
      </c>
      <c r="T1856" s="27">
        <f t="shared" si="372"/>
        <v>0</v>
      </c>
      <c r="U1856" s="27">
        <f t="shared" si="373"/>
        <v>0</v>
      </c>
      <c r="V1856" s="27">
        <f t="shared" si="374"/>
        <v>0</v>
      </c>
      <c r="W1856" s="27">
        <f t="shared" si="375"/>
        <v>0</v>
      </c>
      <c r="X1856" s="50">
        <f t="shared" si="376"/>
        <v>0</v>
      </c>
      <c r="Y1856" s="31">
        <f t="shared" si="377"/>
        <v>0</v>
      </c>
      <c r="Z1856" s="27"/>
      <c r="AA1856" s="27"/>
      <c r="AB1856" s="27"/>
    </row>
    <row r="1857" spans="1:28" x14ac:dyDescent="0.35">
      <c r="A1857" s="25">
        <f t="shared" si="366"/>
        <v>1836</v>
      </c>
      <c r="B1857" s="16" t="str">
        <f ca="1">IF(A1857&lt;$D$5,OFFSET('Constant mix'!$B$12,'Volatilite Portfeuille'!$E$2+A1857,0),"")</f>
        <v/>
      </c>
      <c r="C1857" s="23" t="str">
        <f ca="1">IF($A1857&lt;$D$5,OFFSET('Constant mix'!$C$13,'Volatilite Portfeuille'!$E$2+$A1857,0),"")</f>
        <v/>
      </c>
      <c r="D1857" s="25" t="str">
        <f ca="1">IF($A1857&lt;$D$5,OFFSET('Constant mix'!F$12,'Volatilite Portfeuille'!$E$2+$A1857,0),"")</f>
        <v/>
      </c>
      <c r="E1857" s="7" t="str">
        <f ca="1">IF($A1857&lt;$D$5,OFFSET('Constant mix'!G$12,'Volatilite Portfeuille'!$E$2+$A1857,0),"")</f>
        <v/>
      </c>
      <c r="F1857" s="7" t="str">
        <f ca="1">IF($A1857&lt;$D$5,OFFSET('Constant mix'!H$12,'Volatilite Portfeuille'!$E$2+$A1857,0),"")</f>
        <v/>
      </c>
      <c r="G1857" s="7" t="str">
        <f ca="1">IF($A1857&lt;$D$5,OFFSET('Constant mix'!I$12,'Volatilite Portfeuille'!$E$2+$A1857,0),"")</f>
        <v/>
      </c>
      <c r="H1857" s="7" t="str">
        <f ca="1">IF($A1857&lt;$D$5,OFFSET('Constant mix'!J$12,'Volatilite Portfeuille'!$E$2+$A1857,0),"")</f>
        <v/>
      </c>
      <c r="I1857" s="7" t="str">
        <f ca="1">IF($A1857&lt;$D$5,OFFSET('Constant mix'!K$12,'Volatilite Portfeuille'!$E$2+$A1857,0),"")</f>
        <v/>
      </c>
      <c r="J1857" s="7" t="str">
        <f ca="1">IF($A1857&lt;$D$5,OFFSET('Constant mix'!L$12,'Volatilite Portfeuille'!$E$2+$A1857,0),"")</f>
        <v/>
      </c>
      <c r="K1857" s="7" t="str">
        <f ca="1">IF($A1857&lt;$D$5,OFFSET('Constant mix'!M$12,'Volatilite Portfeuille'!$E$2+$A1857,0),"")</f>
        <v/>
      </c>
      <c r="L1857" s="7" t="str">
        <f ca="1">IF($A1857&lt;$D$5,OFFSET('Constant mix'!N$12,'Volatilite Portfeuille'!$E$2+$A1857,0),"")</f>
        <v/>
      </c>
      <c r="M1857" s="7" t="str">
        <f ca="1">IF($A1857&lt;$D$5,OFFSET('Constant mix'!O$12,'Volatilite Portfeuille'!$E$2+$A1857,0),"")</f>
        <v/>
      </c>
      <c r="N1857" s="7" t="str">
        <f ca="1">IF($A1857&lt;$D$5,OFFSET('Constant mix'!$AM$12,'Volatilite Portfeuille'!$E$2+$A1857,0),"")</f>
        <v/>
      </c>
      <c r="O1857" s="5">
        <f t="shared" si="367"/>
        <v>0</v>
      </c>
      <c r="P1857" s="27">
        <f t="shared" si="368"/>
        <v>0</v>
      </c>
      <c r="Q1857" s="27">
        <f t="shared" si="369"/>
        <v>0</v>
      </c>
      <c r="R1857" s="27">
        <f t="shared" si="370"/>
        <v>0</v>
      </c>
      <c r="S1857" s="27">
        <f t="shared" si="371"/>
        <v>0</v>
      </c>
      <c r="T1857" s="27">
        <f t="shared" si="372"/>
        <v>0</v>
      </c>
      <c r="U1857" s="27">
        <f t="shared" si="373"/>
        <v>0</v>
      </c>
      <c r="V1857" s="27">
        <f t="shared" si="374"/>
        <v>0</v>
      </c>
      <c r="W1857" s="27">
        <f t="shared" si="375"/>
        <v>0</v>
      </c>
      <c r="X1857" s="50">
        <f t="shared" si="376"/>
        <v>0</v>
      </c>
      <c r="Y1857" s="31">
        <f t="shared" si="377"/>
        <v>0</v>
      </c>
      <c r="Z1857" s="27"/>
      <c r="AA1857" s="27"/>
      <c r="AB1857" s="27"/>
    </row>
    <row r="1858" spans="1:28" x14ac:dyDescent="0.35">
      <c r="A1858" s="25">
        <f t="shared" si="366"/>
        <v>1837</v>
      </c>
      <c r="B1858" s="16" t="str">
        <f ca="1">IF(A1858&lt;$D$5,OFFSET('Constant mix'!$B$12,'Volatilite Portfeuille'!$E$2+A1858,0),"")</f>
        <v/>
      </c>
      <c r="C1858" s="23" t="str">
        <f ca="1">IF($A1858&lt;$D$5,OFFSET('Constant mix'!$C$13,'Volatilite Portfeuille'!$E$2+$A1858,0),"")</f>
        <v/>
      </c>
      <c r="D1858" s="25" t="str">
        <f ca="1">IF($A1858&lt;$D$5,OFFSET('Constant mix'!F$12,'Volatilite Portfeuille'!$E$2+$A1858,0),"")</f>
        <v/>
      </c>
      <c r="E1858" s="7" t="str">
        <f ca="1">IF($A1858&lt;$D$5,OFFSET('Constant mix'!G$12,'Volatilite Portfeuille'!$E$2+$A1858,0),"")</f>
        <v/>
      </c>
      <c r="F1858" s="7" t="str">
        <f ca="1">IF($A1858&lt;$D$5,OFFSET('Constant mix'!H$12,'Volatilite Portfeuille'!$E$2+$A1858,0),"")</f>
        <v/>
      </c>
      <c r="G1858" s="7" t="str">
        <f ca="1">IF($A1858&lt;$D$5,OFFSET('Constant mix'!I$12,'Volatilite Portfeuille'!$E$2+$A1858,0),"")</f>
        <v/>
      </c>
      <c r="H1858" s="7" t="str">
        <f ca="1">IF($A1858&lt;$D$5,OFFSET('Constant mix'!J$12,'Volatilite Portfeuille'!$E$2+$A1858,0),"")</f>
        <v/>
      </c>
      <c r="I1858" s="7" t="str">
        <f ca="1">IF($A1858&lt;$D$5,OFFSET('Constant mix'!K$12,'Volatilite Portfeuille'!$E$2+$A1858,0),"")</f>
        <v/>
      </c>
      <c r="J1858" s="7" t="str">
        <f ca="1">IF($A1858&lt;$D$5,OFFSET('Constant mix'!L$12,'Volatilite Portfeuille'!$E$2+$A1858,0),"")</f>
        <v/>
      </c>
      <c r="K1858" s="7" t="str">
        <f ca="1">IF($A1858&lt;$D$5,OFFSET('Constant mix'!M$12,'Volatilite Portfeuille'!$E$2+$A1858,0),"")</f>
        <v/>
      </c>
      <c r="L1858" s="7" t="str">
        <f ca="1">IF($A1858&lt;$D$5,OFFSET('Constant mix'!N$12,'Volatilite Portfeuille'!$E$2+$A1858,0),"")</f>
        <v/>
      </c>
      <c r="M1858" s="7" t="str">
        <f ca="1">IF($A1858&lt;$D$5,OFFSET('Constant mix'!O$12,'Volatilite Portfeuille'!$E$2+$A1858,0),"")</f>
        <v/>
      </c>
      <c r="N1858" s="7" t="str">
        <f ca="1">IF($A1858&lt;$D$5,OFFSET('Constant mix'!$AM$12,'Volatilite Portfeuille'!$E$2+$A1858,0),"")</f>
        <v/>
      </c>
      <c r="O1858" s="5">
        <f t="shared" si="367"/>
        <v>0</v>
      </c>
      <c r="P1858" s="27">
        <f t="shared" si="368"/>
        <v>0</v>
      </c>
      <c r="Q1858" s="27">
        <f t="shared" si="369"/>
        <v>0</v>
      </c>
      <c r="R1858" s="27">
        <f t="shared" si="370"/>
        <v>0</v>
      </c>
      <c r="S1858" s="27">
        <f t="shared" si="371"/>
        <v>0</v>
      </c>
      <c r="T1858" s="27">
        <f t="shared" si="372"/>
        <v>0</v>
      </c>
      <c r="U1858" s="27">
        <f t="shared" si="373"/>
        <v>0</v>
      </c>
      <c r="V1858" s="27">
        <f t="shared" si="374"/>
        <v>0</v>
      </c>
      <c r="W1858" s="27">
        <f t="shared" si="375"/>
        <v>0</v>
      </c>
      <c r="X1858" s="50">
        <f t="shared" si="376"/>
        <v>0</v>
      </c>
      <c r="Y1858" s="31">
        <f t="shared" si="377"/>
        <v>0</v>
      </c>
      <c r="Z1858" s="27"/>
      <c r="AA1858" s="27"/>
      <c r="AB1858" s="27"/>
    </row>
    <row r="1859" spans="1:28" x14ac:dyDescent="0.35">
      <c r="A1859" s="25">
        <f t="shared" si="366"/>
        <v>1838</v>
      </c>
      <c r="B1859" s="16" t="str">
        <f ca="1">IF(A1859&lt;$D$5,OFFSET('Constant mix'!$B$12,'Volatilite Portfeuille'!$E$2+A1859,0),"")</f>
        <v/>
      </c>
      <c r="C1859" s="23" t="str">
        <f ca="1">IF($A1859&lt;$D$5,OFFSET('Constant mix'!$C$13,'Volatilite Portfeuille'!$E$2+$A1859,0),"")</f>
        <v/>
      </c>
      <c r="D1859" s="25" t="str">
        <f ca="1">IF($A1859&lt;$D$5,OFFSET('Constant mix'!F$12,'Volatilite Portfeuille'!$E$2+$A1859,0),"")</f>
        <v/>
      </c>
      <c r="E1859" s="7" t="str">
        <f ca="1">IF($A1859&lt;$D$5,OFFSET('Constant mix'!G$12,'Volatilite Portfeuille'!$E$2+$A1859,0),"")</f>
        <v/>
      </c>
      <c r="F1859" s="7" t="str">
        <f ca="1">IF($A1859&lt;$D$5,OFFSET('Constant mix'!H$12,'Volatilite Portfeuille'!$E$2+$A1859,0),"")</f>
        <v/>
      </c>
      <c r="G1859" s="7" t="str">
        <f ca="1">IF($A1859&lt;$D$5,OFFSET('Constant mix'!I$12,'Volatilite Portfeuille'!$E$2+$A1859,0),"")</f>
        <v/>
      </c>
      <c r="H1859" s="7" t="str">
        <f ca="1">IF($A1859&lt;$D$5,OFFSET('Constant mix'!J$12,'Volatilite Portfeuille'!$E$2+$A1859,0),"")</f>
        <v/>
      </c>
      <c r="I1859" s="7" t="str">
        <f ca="1">IF($A1859&lt;$D$5,OFFSET('Constant mix'!K$12,'Volatilite Portfeuille'!$E$2+$A1859,0),"")</f>
        <v/>
      </c>
      <c r="J1859" s="7" t="str">
        <f ca="1">IF($A1859&lt;$D$5,OFFSET('Constant mix'!L$12,'Volatilite Portfeuille'!$E$2+$A1859,0),"")</f>
        <v/>
      </c>
      <c r="K1859" s="7" t="str">
        <f ca="1">IF($A1859&lt;$D$5,OFFSET('Constant mix'!M$12,'Volatilite Portfeuille'!$E$2+$A1859,0),"")</f>
        <v/>
      </c>
      <c r="L1859" s="7" t="str">
        <f ca="1">IF($A1859&lt;$D$5,OFFSET('Constant mix'!N$12,'Volatilite Portfeuille'!$E$2+$A1859,0),"")</f>
        <v/>
      </c>
      <c r="M1859" s="7" t="str">
        <f ca="1">IF($A1859&lt;$D$5,OFFSET('Constant mix'!O$12,'Volatilite Portfeuille'!$E$2+$A1859,0),"")</f>
        <v/>
      </c>
      <c r="N1859" s="7" t="str">
        <f ca="1">IF($A1859&lt;$D$5,OFFSET('Constant mix'!$AM$12,'Volatilite Portfeuille'!$E$2+$A1859,0),"")</f>
        <v/>
      </c>
      <c r="O1859" s="5">
        <f t="shared" si="367"/>
        <v>0</v>
      </c>
      <c r="P1859" s="27">
        <f t="shared" si="368"/>
        <v>0</v>
      </c>
      <c r="Q1859" s="27">
        <f t="shared" si="369"/>
        <v>0</v>
      </c>
      <c r="R1859" s="27">
        <f t="shared" si="370"/>
        <v>0</v>
      </c>
      <c r="S1859" s="27">
        <f t="shared" si="371"/>
        <v>0</v>
      </c>
      <c r="T1859" s="27">
        <f t="shared" si="372"/>
        <v>0</v>
      </c>
      <c r="U1859" s="27">
        <f t="shared" si="373"/>
        <v>0</v>
      </c>
      <c r="V1859" s="27">
        <f t="shared" si="374"/>
        <v>0</v>
      </c>
      <c r="W1859" s="27">
        <f t="shared" si="375"/>
        <v>0</v>
      </c>
      <c r="X1859" s="50">
        <f t="shared" si="376"/>
        <v>0</v>
      </c>
      <c r="Y1859" s="31">
        <f t="shared" si="377"/>
        <v>0</v>
      </c>
      <c r="Z1859" s="27"/>
      <c r="AA1859" s="27"/>
      <c r="AB1859" s="27"/>
    </row>
    <row r="1860" spans="1:28" x14ac:dyDescent="0.35">
      <c r="A1860" s="25">
        <f t="shared" si="366"/>
        <v>1839</v>
      </c>
      <c r="B1860" s="16" t="str">
        <f ca="1">IF(A1860&lt;$D$5,OFFSET('Constant mix'!$B$12,'Volatilite Portfeuille'!$E$2+A1860,0),"")</f>
        <v/>
      </c>
      <c r="C1860" s="23" t="str">
        <f ca="1">IF($A1860&lt;$D$5,OFFSET('Constant mix'!$C$13,'Volatilite Portfeuille'!$E$2+$A1860,0),"")</f>
        <v/>
      </c>
      <c r="D1860" s="25" t="str">
        <f ca="1">IF($A1860&lt;$D$5,OFFSET('Constant mix'!F$12,'Volatilite Portfeuille'!$E$2+$A1860,0),"")</f>
        <v/>
      </c>
      <c r="E1860" s="7" t="str">
        <f ca="1">IF($A1860&lt;$D$5,OFFSET('Constant mix'!G$12,'Volatilite Portfeuille'!$E$2+$A1860,0),"")</f>
        <v/>
      </c>
      <c r="F1860" s="7" t="str">
        <f ca="1">IF($A1860&lt;$D$5,OFFSET('Constant mix'!H$12,'Volatilite Portfeuille'!$E$2+$A1860,0),"")</f>
        <v/>
      </c>
      <c r="G1860" s="7" t="str">
        <f ca="1">IF($A1860&lt;$D$5,OFFSET('Constant mix'!I$12,'Volatilite Portfeuille'!$E$2+$A1860,0),"")</f>
        <v/>
      </c>
      <c r="H1860" s="7" t="str">
        <f ca="1">IF($A1860&lt;$D$5,OFFSET('Constant mix'!J$12,'Volatilite Portfeuille'!$E$2+$A1860,0),"")</f>
        <v/>
      </c>
      <c r="I1860" s="7" t="str">
        <f ca="1">IF($A1860&lt;$D$5,OFFSET('Constant mix'!K$12,'Volatilite Portfeuille'!$E$2+$A1860,0),"")</f>
        <v/>
      </c>
      <c r="J1860" s="7" t="str">
        <f ca="1">IF($A1860&lt;$D$5,OFFSET('Constant mix'!L$12,'Volatilite Portfeuille'!$E$2+$A1860,0),"")</f>
        <v/>
      </c>
      <c r="K1860" s="7" t="str">
        <f ca="1">IF($A1860&lt;$D$5,OFFSET('Constant mix'!M$12,'Volatilite Portfeuille'!$E$2+$A1860,0),"")</f>
        <v/>
      </c>
      <c r="L1860" s="7" t="str">
        <f ca="1">IF($A1860&lt;$D$5,OFFSET('Constant mix'!N$12,'Volatilite Portfeuille'!$E$2+$A1860,0),"")</f>
        <v/>
      </c>
      <c r="M1860" s="7" t="str">
        <f ca="1">IF($A1860&lt;$D$5,OFFSET('Constant mix'!O$12,'Volatilite Portfeuille'!$E$2+$A1860,0),"")</f>
        <v/>
      </c>
      <c r="N1860" s="7" t="str">
        <f ca="1">IF($A1860&lt;$D$5,OFFSET('Constant mix'!$AM$12,'Volatilite Portfeuille'!$E$2+$A1860,0),"")</f>
        <v/>
      </c>
      <c r="O1860" s="5">
        <f t="shared" si="367"/>
        <v>0</v>
      </c>
      <c r="P1860" s="27">
        <f t="shared" si="368"/>
        <v>0</v>
      </c>
      <c r="Q1860" s="27">
        <f t="shared" si="369"/>
        <v>0</v>
      </c>
      <c r="R1860" s="27">
        <f t="shared" si="370"/>
        <v>0</v>
      </c>
      <c r="S1860" s="27">
        <f t="shared" si="371"/>
        <v>0</v>
      </c>
      <c r="T1860" s="27">
        <f t="shared" si="372"/>
        <v>0</v>
      </c>
      <c r="U1860" s="27">
        <f t="shared" si="373"/>
        <v>0</v>
      </c>
      <c r="V1860" s="27">
        <f t="shared" si="374"/>
        <v>0</v>
      </c>
      <c r="W1860" s="27">
        <f t="shared" si="375"/>
        <v>0</v>
      </c>
      <c r="X1860" s="50">
        <f t="shared" si="376"/>
        <v>0</v>
      </c>
      <c r="Y1860" s="31">
        <f t="shared" si="377"/>
        <v>0</v>
      </c>
      <c r="Z1860" s="27"/>
      <c r="AA1860" s="27"/>
      <c r="AB1860" s="27"/>
    </row>
    <row r="1861" spans="1:28" x14ac:dyDescent="0.35">
      <c r="A1861" s="25">
        <f t="shared" si="366"/>
        <v>1840</v>
      </c>
      <c r="B1861" s="16" t="str">
        <f ca="1">IF(A1861&lt;$D$5,OFFSET('Constant mix'!$B$12,'Volatilite Portfeuille'!$E$2+A1861,0),"")</f>
        <v/>
      </c>
      <c r="C1861" s="23" t="str">
        <f ca="1">IF($A1861&lt;$D$5,OFFSET('Constant mix'!$C$13,'Volatilite Portfeuille'!$E$2+$A1861,0),"")</f>
        <v/>
      </c>
      <c r="D1861" s="25" t="str">
        <f ca="1">IF($A1861&lt;$D$5,OFFSET('Constant mix'!F$12,'Volatilite Portfeuille'!$E$2+$A1861,0),"")</f>
        <v/>
      </c>
      <c r="E1861" s="7" t="str">
        <f ca="1">IF($A1861&lt;$D$5,OFFSET('Constant mix'!G$12,'Volatilite Portfeuille'!$E$2+$A1861,0),"")</f>
        <v/>
      </c>
      <c r="F1861" s="7" t="str">
        <f ca="1">IF($A1861&lt;$D$5,OFFSET('Constant mix'!H$12,'Volatilite Portfeuille'!$E$2+$A1861,0),"")</f>
        <v/>
      </c>
      <c r="G1861" s="7" t="str">
        <f ca="1">IF($A1861&lt;$D$5,OFFSET('Constant mix'!I$12,'Volatilite Portfeuille'!$E$2+$A1861,0),"")</f>
        <v/>
      </c>
      <c r="H1861" s="7" t="str">
        <f ca="1">IF($A1861&lt;$D$5,OFFSET('Constant mix'!J$12,'Volatilite Portfeuille'!$E$2+$A1861,0),"")</f>
        <v/>
      </c>
      <c r="I1861" s="7" t="str">
        <f ca="1">IF($A1861&lt;$D$5,OFFSET('Constant mix'!K$12,'Volatilite Portfeuille'!$E$2+$A1861,0),"")</f>
        <v/>
      </c>
      <c r="J1861" s="7" t="str">
        <f ca="1">IF($A1861&lt;$D$5,OFFSET('Constant mix'!L$12,'Volatilite Portfeuille'!$E$2+$A1861,0),"")</f>
        <v/>
      </c>
      <c r="K1861" s="7" t="str">
        <f ca="1">IF($A1861&lt;$D$5,OFFSET('Constant mix'!M$12,'Volatilite Portfeuille'!$E$2+$A1861,0),"")</f>
        <v/>
      </c>
      <c r="L1861" s="7" t="str">
        <f ca="1">IF($A1861&lt;$D$5,OFFSET('Constant mix'!N$12,'Volatilite Portfeuille'!$E$2+$A1861,0),"")</f>
        <v/>
      </c>
      <c r="M1861" s="7" t="str">
        <f ca="1">IF($A1861&lt;$D$5,OFFSET('Constant mix'!O$12,'Volatilite Portfeuille'!$E$2+$A1861,0),"")</f>
        <v/>
      </c>
      <c r="N1861" s="7" t="str">
        <f ca="1">IF($A1861&lt;$D$5,OFFSET('Constant mix'!$AM$12,'Volatilite Portfeuille'!$E$2+$A1861,0),"")</f>
        <v/>
      </c>
      <c r="O1861" s="5">
        <f t="shared" si="367"/>
        <v>0</v>
      </c>
      <c r="P1861" s="27">
        <f t="shared" si="368"/>
        <v>0</v>
      </c>
      <c r="Q1861" s="27">
        <f t="shared" si="369"/>
        <v>0</v>
      </c>
      <c r="R1861" s="27">
        <f t="shared" si="370"/>
        <v>0</v>
      </c>
      <c r="S1861" s="27">
        <f t="shared" si="371"/>
        <v>0</v>
      </c>
      <c r="T1861" s="27">
        <f t="shared" si="372"/>
        <v>0</v>
      </c>
      <c r="U1861" s="27">
        <f t="shared" si="373"/>
        <v>0</v>
      </c>
      <c r="V1861" s="27">
        <f t="shared" si="374"/>
        <v>0</v>
      </c>
      <c r="W1861" s="27">
        <f t="shared" si="375"/>
        <v>0</v>
      </c>
      <c r="X1861" s="50">
        <f t="shared" si="376"/>
        <v>0</v>
      </c>
      <c r="Y1861" s="31">
        <f t="shared" si="377"/>
        <v>0</v>
      </c>
      <c r="Z1861" s="27"/>
      <c r="AA1861" s="27"/>
      <c r="AB1861" s="27"/>
    </row>
    <row r="1862" spans="1:28" x14ac:dyDescent="0.35">
      <c r="A1862" s="25">
        <f t="shared" si="366"/>
        <v>1841</v>
      </c>
      <c r="B1862" s="16" t="str">
        <f ca="1">IF(A1862&lt;$D$5,OFFSET('Constant mix'!$B$12,'Volatilite Portfeuille'!$E$2+A1862,0),"")</f>
        <v/>
      </c>
      <c r="C1862" s="23" t="str">
        <f ca="1">IF($A1862&lt;$D$5,OFFSET('Constant mix'!$C$13,'Volatilite Portfeuille'!$E$2+$A1862,0),"")</f>
        <v/>
      </c>
      <c r="D1862" s="25" t="str">
        <f ca="1">IF($A1862&lt;$D$5,OFFSET('Constant mix'!F$12,'Volatilite Portfeuille'!$E$2+$A1862,0),"")</f>
        <v/>
      </c>
      <c r="E1862" s="7" t="str">
        <f ca="1">IF($A1862&lt;$D$5,OFFSET('Constant mix'!G$12,'Volatilite Portfeuille'!$E$2+$A1862,0),"")</f>
        <v/>
      </c>
      <c r="F1862" s="7" t="str">
        <f ca="1">IF($A1862&lt;$D$5,OFFSET('Constant mix'!H$12,'Volatilite Portfeuille'!$E$2+$A1862,0),"")</f>
        <v/>
      </c>
      <c r="G1862" s="7" t="str">
        <f ca="1">IF($A1862&lt;$D$5,OFFSET('Constant mix'!I$12,'Volatilite Portfeuille'!$E$2+$A1862,0),"")</f>
        <v/>
      </c>
      <c r="H1862" s="7" t="str">
        <f ca="1">IF($A1862&lt;$D$5,OFFSET('Constant mix'!J$12,'Volatilite Portfeuille'!$E$2+$A1862,0),"")</f>
        <v/>
      </c>
      <c r="I1862" s="7" t="str">
        <f ca="1">IF($A1862&lt;$D$5,OFFSET('Constant mix'!K$12,'Volatilite Portfeuille'!$E$2+$A1862,0),"")</f>
        <v/>
      </c>
      <c r="J1862" s="7" t="str">
        <f ca="1">IF($A1862&lt;$D$5,OFFSET('Constant mix'!L$12,'Volatilite Portfeuille'!$E$2+$A1862,0),"")</f>
        <v/>
      </c>
      <c r="K1862" s="7" t="str">
        <f ca="1">IF($A1862&lt;$D$5,OFFSET('Constant mix'!M$12,'Volatilite Portfeuille'!$E$2+$A1862,0),"")</f>
        <v/>
      </c>
      <c r="L1862" s="7" t="str">
        <f ca="1">IF($A1862&lt;$D$5,OFFSET('Constant mix'!N$12,'Volatilite Portfeuille'!$E$2+$A1862,0),"")</f>
        <v/>
      </c>
      <c r="M1862" s="7" t="str">
        <f ca="1">IF($A1862&lt;$D$5,OFFSET('Constant mix'!O$12,'Volatilite Portfeuille'!$E$2+$A1862,0),"")</f>
        <v/>
      </c>
      <c r="N1862" s="7" t="str">
        <f ca="1">IF($A1862&lt;$D$5,OFFSET('Constant mix'!$AM$12,'Volatilite Portfeuille'!$E$2+$A1862,0),"")</f>
        <v/>
      </c>
      <c r="O1862" s="5">
        <f t="shared" si="367"/>
        <v>0</v>
      </c>
      <c r="P1862" s="27">
        <f t="shared" si="368"/>
        <v>0</v>
      </c>
      <c r="Q1862" s="27">
        <f t="shared" si="369"/>
        <v>0</v>
      </c>
      <c r="R1862" s="27">
        <f t="shared" si="370"/>
        <v>0</v>
      </c>
      <c r="S1862" s="27">
        <f t="shared" si="371"/>
        <v>0</v>
      </c>
      <c r="T1862" s="27">
        <f t="shared" si="372"/>
        <v>0</v>
      </c>
      <c r="U1862" s="27">
        <f t="shared" si="373"/>
        <v>0</v>
      </c>
      <c r="V1862" s="27">
        <f t="shared" si="374"/>
        <v>0</v>
      </c>
      <c r="W1862" s="27">
        <f t="shared" si="375"/>
        <v>0</v>
      </c>
      <c r="X1862" s="50">
        <f t="shared" si="376"/>
        <v>0</v>
      </c>
      <c r="Y1862" s="31">
        <f t="shared" si="377"/>
        <v>0</v>
      </c>
      <c r="Z1862" s="27"/>
      <c r="AA1862" s="27"/>
      <c r="AB1862" s="27"/>
    </row>
    <row r="1863" spans="1:28" x14ac:dyDescent="0.35">
      <c r="A1863" s="25">
        <f t="shared" si="366"/>
        <v>1842</v>
      </c>
      <c r="B1863" s="16" t="str">
        <f ca="1">IF(A1863&lt;$D$5,OFFSET('Constant mix'!$B$12,'Volatilite Portfeuille'!$E$2+A1863,0),"")</f>
        <v/>
      </c>
      <c r="C1863" s="23" t="str">
        <f ca="1">IF($A1863&lt;$D$5,OFFSET('Constant mix'!$C$13,'Volatilite Portfeuille'!$E$2+$A1863,0),"")</f>
        <v/>
      </c>
      <c r="D1863" s="25" t="str">
        <f ca="1">IF($A1863&lt;$D$5,OFFSET('Constant mix'!F$12,'Volatilite Portfeuille'!$E$2+$A1863,0),"")</f>
        <v/>
      </c>
      <c r="E1863" s="7" t="str">
        <f ca="1">IF($A1863&lt;$D$5,OFFSET('Constant mix'!G$12,'Volatilite Portfeuille'!$E$2+$A1863,0),"")</f>
        <v/>
      </c>
      <c r="F1863" s="7" t="str">
        <f ca="1">IF($A1863&lt;$D$5,OFFSET('Constant mix'!H$12,'Volatilite Portfeuille'!$E$2+$A1863,0),"")</f>
        <v/>
      </c>
      <c r="G1863" s="7" t="str">
        <f ca="1">IF($A1863&lt;$D$5,OFFSET('Constant mix'!I$12,'Volatilite Portfeuille'!$E$2+$A1863,0),"")</f>
        <v/>
      </c>
      <c r="H1863" s="7" t="str">
        <f ca="1">IF($A1863&lt;$D$5,OFFSET('Constant mix'!J$12,'Volatilite Portfeuille'!$E$2+$A1863,0),"")</f>
        <v/>
      </c>
      <c r="I1863" s="7" t="str">
        <f ca="1">IF($A1863&lt;$D$5,OFFSET('Constant mix'!K$12,'Volatilite Portfeuille'!$E$2+$A1863,0),"")</f>
        <v/>
      </c>
      <c r="J1863" s="7" t="str">
        <f ca="1">IF($A1863&lt;$D$5,OFFSET('Constant mix'!L$12,'Volatilite Portfeuille'!$E$2+$A1863,0),"")</f>
        <v/>
      </c>
      <c r="K1863" s="7" t="str">
        <f ca="1">IF($A1863&lt;$D$5,OFFSET('Constant mix'!M$12,'Volatilite Portfeuille'!$E$2+$A1863,0),"")</f>
        <v/>
      </c>
      <c r="L1863" s="7" t="str">
        <f ca="1">IF($A1863&lt;$D$5,OFFSET('Constant mix'!N$12,'Volatilite Portfeuille'!$E$2+$A1863,0),"")</f>
        <v/>
      </c>
      <c r="M1863" s="7" t="str">
        <f ca="1">IF($A1863&lt;$D$5,OFFSET('Constant mix'!O$12,'Volatilite Portfeuille'!$E$2+$A1863,0),"")</f>
        <v/>
      </c>
      <c r="N1863" s="7" t="str">
        <f ca="1">IF($A1863&lt;$D$5,OFFSET('Constant mix'!$AM$12,'Volatilite Portfeuille'!$E$2+$A1863,0),"")</f>
        <v/>
      </c>
      <c r="O1863" s="5">
        <f t="shared" si="367"/>
        <v>0</v>
      </c>
      <c r="P1863" s="27">
        <f t="shared" si="368"/>
        <v>0</v>
      </c>
      <c r="Q1863" s="27">
        <f t="shared" si="369"/>
        <v>0</v>
      </c>
      <c r="R1863" s="27">
        <f t="shared" si="370"/>
        <v>0</v>
      </c>
      <c r="S1863" s="27">
        <f t="shared" si="371"/>
        <v>0</v>
      </c>
      <c r="T1863" s="27">
        <f t="shared" si="372"/>
        <v>0</v>
      </c>
      <c r="U1863" s="27">
        <f t="shared" si="373"/>
        <v>0</v>
      </c>
      <c r="V1863" s="27">
        <f t="shared" si="374"/>
        <v>0</v>
      </c>
      <c r="W1863" s="27">
        <f t="shared" si="375"/>
        <v>0</v>
      </c>
      <c r="X1863" s="50">
        <f t="shared" si="376"/>
        <v>0</v>
      </c>
      <c r="Y1863" s="31">
        <f t="shared" si="377"/>
        <v>0</v>
      </c>
      <c r="Z1863" s="27"/>
      <c r="AA1863" s="27"/>
      <c r="AB1863" s="27"/>
    </row>
    <row r="1864" spans="1:28" x14ac:dyDescent="0.35">
      <c r="A1864" s="25">
        <f t="shared" si="366"/>
        <v>1843</v>
      </c>
      <c r="B1864" s="16" t="str">
        <f ca="1">IF(A1864&lt;$D$5,OFFSET('Constant mix'!$B$12,'Volatilite Portfeuille'!$E$2+A1864,0),"")</f>
        <v/>
      </c>
      <c r="C1864" s="23" t="str">
        <f ca="1">IF($A1864&lt;$D$5,OFFSET('Constant mix'!$C$13,'Volatilite Portfeuille'!$E$2+$A1864,0),"")</f>
        <v/>
      </c>
      <c r="D1864" s="25" t="str">
        <f ca="1">IF($A1864&lt;$D$5,OFFSET('Constant mix'!F$12,'Volatilite Portfeuille'!$E$2+$A1864,0),"")</f>
        <v/>
      </c>
      <c r="E1864" s="7" t="str">
        <f ca="1">IF($A1864&lt;$D$5,OFFSET('Constant mix'!G$12,'Volatilite Portfeuille'!$E$2+$A1864,0),"")</f>
        <v/>
      </c>
      <c r="F1864" s="7" t="str">
        <f ca="1">IF($A1864&lt;$D$5,OFFSET('Constant mix'!H$12,'Volatilite Portfeuille'!$E$2+$A1864,0),"")</f>
        <v/>
      </c>
      <c r="G1864" s="7" t="str">
        <f ca="1">IF($A1864&lt;$D$5,OFFSET('Constant mix'!I$12,'Volatilite Portfeuille'!$E$2+$A1864,0),"")</f>
        <v/>
      </c>
      <c r="H1864" s="7" t="str">
        <f ca="1">IF($A1864&lt;$D$5,OFFSET('Constant mix'!J$12,'Volatilite Portfeuille'!$E$2+$A1864,0),"")</f>
        <v/>
      </c>
      <c r="I1864" s="7" t="str">
        <f ca="1">IF($A1864&lt;$D$5,OFFSET('Constant mix'!K$12,'Volatilite Portfeuille'!$E$2+$A1864,0),"")</f>
        <v/>
      </c>
      <c r="J1864" s="7" t="str">
        <f ca="1">IF($A1864&lt;$D$5,OFFSET('Constant mix'!L$12,'Volatilite Portfeuille'!$E$2+$A1864,0),"")</f>
        <v/>
      </c>
      <c r="K1864" s="7" t="str">
        <f ca="1">IF($A1864&lt;$D$5,OFFSET('Constant mix'!M$12,'Volatilite Portfeuille'!$E$2+$A1864,0),"")</f>
        <v/>
      </c>
      <c r="L1864" s="7" t="str">
        <f ca="1">IF($A1864&lt;$D$5,OFFSET('Constant mix'!N$12,'Volatilite Portfeuille'!$E$2+$A1864,0),"")</f>
        <v/>
      </c>
      <c r="M1864" s="7" t="str">
        <f ca="1">IF($A1864&lt;$D$5,OFFSET('Constant mix'!O$12,'Volatilite Portfeuille'!$E$2+$A1864,0),"")</f>
        <v/>
      </c>
      <c r="N1864" s="7" t="str">
        <f ca="1">IF($A1864&lt;$D$5,OFFSET('Constant mix'!$AM$12,'Volatilite Portfeuille'!$E$2+$A1864,0),"")</f>
        <v/>
      </c>
      <c r="O1864" s="5">
        <f t="shared" si="367"/>
        <v>0</v>
      </c>
      <c r="P1864" s="27">
        <f t="shared" si="368"/>
        <v>0</v>
      </c>
      <c r="Q1864" s="27">
        <f t="shared" si="369"/>
        <v>0</v>
      </c>
      <c r="R1864" s="27">
        <f t="shared" si="370"/>
        <v>0</v>
      </c>
      <c r="S1864" s="27">
        <f t="shared" si="371"/>
        <v>0</v>
      </c>
      <c r="T1864" s="27">
        <f t="shared" si="372"/>
        <v>0</v>
      </c>
      <c r="U1864" s="27">
        <f t="shared" si="373"/>
        <v>0</v>
      </c>
      <c r="V1864" s="27">
        <f t="shared" si="374"/>
        <v>0</v>
      </c>
      <c r="W1864" s="27">
        <f t="shared" si="375"/>
        <v>0</v>
      </c>
      <c r="X1864" s="50">
        <f t="shared" si="376"/>
        <v>0</v>
      </c>
      <c r="Y1864" s="31">
        <f t="shared" si="377"/>
        <v>0</v>
      </c>
      <c r="Z1864" s="27"/>
      <c r="AA1864" s="27"/>
      <c r="AB1864" s="27"/>
    </row>
    <row r="1865" spans="1:28" x14ac:dyDescent="0.35">
      <c r="A1865" s="25">
        <f t="shared" si="366"/>
        <v>1844</v>
      </c>
      <c r="B1865" s="16" t="str">
        <f ca="1">IF(A1865&lt;$D$5,OFFSET('Constant mix'!$B$12,'Volatilite Portfeuille'!$E$2+A1865,0),"")</f>
        <v/>
      </c>
      <c r="C1865" s="23" t="str">
        <f ca="1">IF($A1865&lt;$D$5,OFFSET('Constant mix'!$C$13,'Volatilite Portfeuille'!$E$2+$A1865,0),"")</f>
        <v/>
      </c>
      <c r="D1865" s="25" t="str">
        <f ca="1">IF($A1865&lt;$D$5,OFFSET('Constant mix'!F$12,'Volatilite Portfeuille'!$E$2+$A1865,0),"")</f>
        <v/>
      </c>
      <c r="E1865" s="7" t="str">
        <f ca="1">IF($A1865&lt;$D$5,OFFSET('Constant mix'!G$12,'Volatilite Portfeuille'!$E$2+$A1865,0),"")</f>
        <v/>
      </c>
      <c r="F1865" s="7" t="str">
        <f ca="1">IF($A1865&lt;$D$5,OFFSET('Constant mix'!H$12,'Volatilite Portfeuille'!$E$2+$A1865,0),"")</f>
        <v/>
      </c>
      <c r="G1865" s="7" t="str">
        <f ca="1">IF($A1865&lt;$D$5,OFFSET('Constant mix'!I$12,'Volatilite Portfeuille'!$E$2+$A1865,0),"")</f>
        <v/>
      </c>
      <c r="H1865" s="7" t="str">
        <f ca="1">IF($A1865&lt;$D$5,OFFSET('Constant mix'!J$12,'Volatilite Portfeuille'!$E$2+$A1865,0),"")</f>
        <v/>
      </c>
      <c r="I1865" s="7" t="str">
        <f ca="1">IF($A1865&lt;$D$5,OFFSET('Constant mix'!K$12,'Volatilite Portfeuille'!$E$2+$A1865,0),"")</f>
        <v/>
      </c>
      <c r="J1865" s="7" t="str">
        <f ca="1">IF($A1865&lt;$D$5,OFFSET('Constant mix'!L$12,'Volatilite Portfeuille'!$E$2+$A1865,0),"")</f>
        <v/>
      </c>
      <c r="K1865" s="7" t="str">
        <f ca="1">IF($A1865&lt;$D$5,OFFSET('Constant mix'!M$12,'Volatilite Portfeuille'!$E$2+$A1865,0),"")</f>
        <v/>
      </c>
      <c r="L1865" s="7" t="str">
        <f ca="1">IF($A1865&lt;$D$5,OFFSET('Constant mix'!N$12,'Volatilite Portfeuille'!$E$2+$A1865,0),"")</f>
        <v/>
      </c>
      <c r="M1865" s="7" t="str">
        <f ca="1">IF($A1865&lt;$D$5,OFFSET('Constant mix'!O$12,'Volatilite Portfeuille'!$E$2+$A1865,0),"")</f>
        <v/>
      </c>
      <c r="N1865" s="7" t="str">
        <f ca="1">IF($A1865&lt;$D$5,OFFSET('Constant mix'!$AM$12,'Volatilite Portfeuille'!$E$2+$A1865,0),"")</f>
        <v/>
      </c>
      <c r="O1865" s="5">
        <f t="shared" si="367"/>
        <v>0</v>
      </c>
      <c r="P1865" s="27">
        <f t="shared" si="368"/>
        <v>0</v>
      </c>
      <c r="Q1865" s="27">
        <f t="shared" si="369"/>
        <v>0</v>
      </c>
      <c r="R1865" s="27">
        <f t="shared" si="370"/>
        <v>0</v>
      </c>
      <c r="S1865" s="27">
        <f t="shared" si="371"/>
        <v>0</v>
      </c>
      <c r="T1865" s="27">
        <f t="shared" si="372"/>
        <v>0</v>
      </c>
      <c r="U1865" s="27">
        <f t="shared" si="373"/>
        <v>0</v>
      </c>
      <c r="V1865" s="27">
        <f t="shared" si="374"/>
        <v>0</v>
      </c>
      <c r="W1865" s="27">
        <f t="shared" si="375"/>
        <v>0</v>
      </c>
      <c r="X1865" s="50">
        <f t="shared" si="376"/>
        <v>0</v>
      </c>
      <c r="Y1865" s="31">
        <f t="shared" si="377"/>
        <v>0</v>
      </c>
      <c r="Z1865" s="27"/>
      <c r="AA1865" s="27"/>
      <c r="AB1865" s="27"/>
    </row>
    <row r="1866" spans="1:28" x14ac:dyDescent="0.35">
      <c r="A1866" s="25">
        <f t="shared" si="366"/>
        <v>1845</v>
      </c>
      <c r="B1866" s="16" t="str">
        <f ca="1">IF(A1866&lt;$D$5,OFFSET('Constant mix'!$B$12,'Volatilite Portfeuille'!$E$2+A1866,0),"")</f>
        <v/>
      </c>
      <c r="C1866" s="23" t="str">
        <f ca="1">IF($A1866&lt;$D$5,OFFSET('Constant mix'!$C$13,'Volatilite Portfeuille'!$E$2+$A1866,0),"")</f>
        <v/>
      </c>
      <c r="D1866" s="25" t="str">
        <f ca="1">IF($A1866&lt;$D$5,OFFSET('Constant mix'!F$12,'Volatilite Portfeuille'!$E$2+$A1866,0),"")</f>
        <v/>
      </c>
      <c r="E1866" s="7" t="str">
        <f ca="1">IF($A1866&lt;$D$5,OFFSET('Constant mix'!G$12,'Volatilite Portfeuille'!$E$2+$A1866,0),"")</f>
        <v/>
      </c>
      <c r="F1866" s="7" t="str">
        <f ca="1">IF($A1866&lt;$D$5,OFFSET('Constant mix'!H$12,'Volatilite Portfeuille'!$E$2+$A1866,0),"")</f>
        <v/>
      </c>
      <c r="G1866" s="7" t="str">
        <f ca="1">IF($A1866&lt;$D$5,OFFSET('Constant mix'!I$12,'Volatilite Portfeuille'!$E$2+$A1866,0),"")</f>
        <v/>
      </c>
      <c r="H1866" s="7" t="str">
        <f ca="1">IF($A1866&lt;$D$5,OFFSET('Constant mix'!J$12,'Volatilite Portfeuille'!$E$2+$A1866,0),"")</f>
        <v/>
      </c>
      <c r="I1866" s="7" t="str">
        <f ca="1">IF($A1866&lt;$D$5,OFFSET('Constant mix'!K$12,'Volatilite Portfeuille'!$E$2+$A1866,0),"")</f>
        <v/>
      </c>
      <c r="J1866" s="7" t="str">
        <f ca="1">IF($A1866&lt;$D$5,OFFSET('Constant mix'!L$12,'Volatilite Portfeuille'!$E$2+$A1866,0),"")</f>
        <v/>
      </c>
      <c r="K1866" s="7" t="str">
        <f ca="1">IF($A1866&lt;$D$5,OFFSET('Constant mix'!M$12,'Volatilite Portfeuille'!$E$2+$A1866,0),"")</f>
        <v/>
      </c>
      <c r="L1866" s="7" t="str">
        <f ca="1">IF($A1866&lt;$D$5,OFFSET('Constant mix'!N$12,'Volatilite Portfeuille'!$E$2+$A1866,0),"")</f>
        <v/>
      </c>
      <c r="M1866" s="7" t="str">
        <f ca="1">IF($A1866&lt;$D$5,OFFSET('Constant mix'!O$12,'Volatilite Portfeuille'!$E$2+$A1866,0),"")</f>
        <v/>
      </c>
      <c r="N1866" s="7" t="str">
        <f ca="1">IF($A1866&lt;$D$5,OFFSET('Constant mix'!$AM$12,'Volatilite Portfeuille'!$E$2+$A1866,0),"")</f>
        <v/>
      </c>
      <c r="O1866" s="5">
        <f t="shared" si="367"/>
        <v>0</v>
      </c>
      <c r="P1866" s="27">
        <f t="shared" si="368"/>
        <v>0</v>
      </c>
      <c r="Q1866" s="27">
        <f t="shared" si="369"/>
        <v>0</v>
      </c>
      <c r="R1866" s="27">
        <f t="shared" si="370"/>
        <v>0</v>
      </c>
      <c r="S1866" s="27">
        <f t="shared" si="371"/>
        <v>0</v>
      </c>
      <c r="T1866" s="27">
        <f t="shared" si="372"/>
        <v>0</v>
      </c>
      <c r="U1866" s="27">
        <f t="shared" si="373"/>
        <v>0</v>
      </c>
      <c r="V1866" s="27">
        <f t="shared" si="374"/>
        <v>0</v>
      </c>
      <c r="W1866" s="27">
        <f t="shared" si="375"/>
        <v>0</v>
      </c>
      <c r="X1866" s="50">
        <f t="shared" si="376"/>
        <v>0</v>
      </c>
      <c r="Y1866" s="31">
        <f t="shared" si="377"/>
        <v>0</v>
      </c>
      <c r="Z1866" s="27"/>
      <c r="AA1866" s="27"/>
      <c r="AB1866" s="27"/>
    </row>
    <row r="1867" spans="1:28" x14ac:dyDescent="0.35">
      <c r="A1867" s="25">
        <f t="shared" si="366"/>
        <v>1846</v>
      </c>
      <c r="B1867" s="16" t="str">
        <f ca="1">IF(A1867&lt;$D$5,OFFSET('Constant mix'!$B$12,'Volatilite Portfeuille'!$E$2+A1867,0),"")</f>
        <v/>
      </c>
      <c r="C1867" s="23" t="str">
        <f ca="1">IF($A1867&lt;$D$5,OFFSET('Constant mix'!$C$13,'Volatilite Portfeuille'!$E$2+$A1867,0),"")</f>
        <v/>
      </c>
      <c r="D1867" s="25" t="str">
        <f ca="1">IF($A1867&lt;$D$5,OFFSET('Constant mix'!F$12,'Volatilite Portfeuille'!$E$2+$A1867,0),"")</f>
        <v/>
      </c>
      <c r="E1867" s="7" t="str">
        <f ca="1">IF($A1867&lt;$D$5,OFFSET('Constant mix'!G$12,'Volatilite Portfeuille'!$E$2+$A1867,0),"")</f>
        <v/>
      </c>
      <c r="F1867" s="7" t="str">
        <f ca="1">IF($A1867&lt;$D$5,OFFSET('Constant mix'!H$12,'Volatilite Portfeuille'!$E$2+$A1867,0),"")</f>
        <v/>
      </c>
      <c r="G1867" s="7" t="str">
        <f ca="1">IF($A1867&lt;$D$5,OFFSET('Constant mix'!I$12,'Volatilite Portfeuille'!$E$2+$A1867,0),"")</f>
        <v/>
      </c>
      <c r="H1867" s="7" t="str">
        <f ca="1">IF($A1867&lt;$D$5,OFFSET('Constant mix'!J$12,'Volatilite Portfeuille'!$E$2+$A1867,0),"")</f>
        <v/>
      </c>
      <c r="I1867" s="7" t="str">
        <f ca="1">IF($A1867&lt;$D$5,OFFSET('Constant mix'!K$12,'Volatilite Portfeuille'!$E$2+$A1867,0),"")</f>
        <v/>
      </c>
      <c r="J1867" s="7" t="str">
        <f ca="1">IF($A1867&lt;$D$5,OFFSET('Constant mix'!L$12,'Volatilite Portfeuille'!$E$2+$A1867,0),"")</f>
        <v/>
      </c>
      <c r="K1867" s="7" t="str">
        <f ca="1">IF($A1867&lt;$D$5,OFFSET('Constant mix'!M$12,'Volatilite Portfeuille'!$E$2+$A1867,0),"")</f>
        <v/>
      </c>
      <c r="L1867" s="7" t="str">
        <f ca="1">IF($A1867&lt;$D$5,OFFSET('Constant mix'!N$12,'Volatilite Portfeuille'!$E$2+$A1867,0),"")</f>
        <v/>
      </c>
      <c r="M1867" s="7" t="str">
        <f ca="1">IF($A1867&lt;$D$5,OFFSET('Constant mix'!O$12,'Volatilite Portfeuille'!$E$2+$A1867,0),"")</f>
        <v/>
      </c>
      <c r="N1867" s="7" t="str">
        <f ca="1">IF($A1867&lt;$D$5,OFFSET('Constant mix'!$AM$12,'Volatilite Portfeuille'!$E$2+$A1867,0),"")</f>
        <v/>
      </c>
      <c r="O1867" s="5">
        <f t="shared" si="367"/>
        <v>0</v>
      </c>
      <c r="P1867" s="27">
        <f t="shared" si="368"/>
        <v>0</v>
      </c>
      <c r="Q1867" s="27">
        <f t="shared" si="369"/>
        <v>0</v>
      </c>
      <c r="R1867" s="27">
        <f t="shared" si="370"/>
        <v>0</v>
      </c>
      <c r="S1867" s="27">
        <f t="shared" si="371"/>
        <v>0</v>
      </c>
      <c r="T1867" s="27">
        <f t="shared" si="372"/>
        <v>0</v>
      </c>
      <c r="U1867" s="27">
        <f t="shared" si="373"/>
        <v>0</v>
      </c>
      <c r="V1867" s="27">
        <f t="shared" si="374"/>
        <v>0</v>
      </c>
      <c r="W1867" s="27">
        <f t="shared" si="375"/>
        <v>0</v>
      </c>
      <c r="X1867" s="50">
        <f t="shared" si="376"/>
        <v>0</v>
      </c>
      <c r="Y1867" s="31">
        <f t="shared" si="377"/>
        <v>0</v>
      </c>
      <c r="Z1867" s="27"/>
      <c r="AA1867" s="27"/>
      <c r="AB1867" s="27"/>
    </row>
    <row r="1868" spans="1:28" x14ac:dyDescent="0.35">
      <c r="A1868" s="25">
        <f t="shared" si="366"/>
        <v>1847</v>
      </c>
      <c r="B1868" s="16" t="str">
        <f ca="1">IF(A1868&lt;$D$5,OFFSET('Constant mix'!$B$12,'Volatilite Portfeuille'!$E$2+A1868,0),"")</f>
        <v/>
      </c>
      <c r="C1868" s="23" t="str">
        <f ca="1">IF($A1868&lt;$D$5,OFFSET('Constant mix'!$C$13,'Volatilite Portfeuille'!$E$2+$A1868,0),"")</f>
        <v/>
      </c>
      <c r="D1868" s="25" t="str">
        <f ca="1">IF($A1868&lt;$D$5,OFFSET('Constant mix'!F$12,'Volatilite Portfeuille'!$E$2+$A1868,0),"")</f>
        <v/>
      </c>
      <c r="E1868" s="7" t="str">
        <f ca="1">IF($A1868&lt;$D$5,OFFSET('Constant mix'!G$12,'Volatilite Portfeuille'!$E$2+$A1868,0),"")</f>
        <v/>
      </c>
      <c r="F1868" s="7" t="str">
        <f ca="1">IF($A1868&lt;$D$5,OFFSET('Constant mix'!H$12,'Volatilite Portfeuille'!$E$2+$A1868,0),"")</f>
        <v/>
      </c>
      <c r="G1868" s="7" t="str">
        <f ca="1">IF($A1868&lt;$D$5,OFFSET('Constant mix'!I$12,'Volatilite Portfeuille'!$E$2+$A1868,0),"")</f>
        <v/>
      </c>
      <c r="H1868" s="7" t="str">
        <f ca="1">IF($A1868&lt;$D$5,OFFSET('Constant mix'!J$12,'Volatilite Portfeuille'!$E$2+$A1868,0),"")</f>
        <v/>
      </c>
      <c r="I1868" s="7" t="str">
        <f ca="1">IF($A1868&lt;$D$5,OFFSET('Constant mix'!K$12,'Volatilite Portfeuille'!$E$2+$A1868,0),"")</f>
        <v/>
      </c>
      <c r="J1868" s="7" t="str">
        <f ca="1">IF($A1868&lt;$D$5,OFFSET('Constant mix'!L$12,'Volatilite Portfeuille'!$E$2+$A1868,0),"")</f>
        <v/>
      </c>
      <c r="K1868" s="7" t="str">
        <f ca="1">IF($A1868&lt;$D$5,OFFSET('Constant mix'!M$12,'Volatilite Portfeuille'!$E$2+$A1868,0),"")</f>
        <v/>
      </c>
      <c r="L1868" s="7" t="str">
        <f ca="1">IF($A1868&lt;$D$5,OFFSET('Constant mix'!N$12,'Volatilite Portfeuille'!$E$2+$A1868,0),"")</f>
        <v/>
      </c>
      <c r="M1868" s="7" t="str">
        <f ca="1">IF($A1868&lt;$D$5,OFFSET('Constant mix'!O$12,'Volatilite Portfeuille'!$E$2+$A1868,0),"")</f>
        <v/>
      </c>
      <c r="N1868" s="7" t="str">
        <f ca="1">IF($A1868&lt;$D$5,OFFSET('Constant mix'!$AM$12,'Volatilite Portfeuille'!$E$2+$A1868,0),"")</f>
        <v/>
      </c>
      <c r="O1868" s="5">
        <f t="shared" si="367"/>
        <v>0</v>
      </c>
      <c r="P1868" s="27">
        <f t="shared" si="368"/>
        <v>0</v>
      </c>
      <c r="Q1868" s="27">
        <f t="shared" si="369"/>
        <v>0</v>
      </c>
      <c r="R1868" s="27">
        <f t="shared" si="370"/>
        <v>0</v>
      </c>
      <c r="S1868" s="27">
        <f t="shared" si="371"/>
        <v>0</v>
      </c>
      <c r="T1868" s="27">
        <f t="shared" si="372"/>
        <v>0</v>
      </c>
      <c r="U1868" s="27">
        <f t="shared" si="373"/>
        <v>0</v>
      </c>
      <c r="V1868" s="27">
        <f t="shared" si="374"/>
        <v>0</v>
      </c>
      <c r="W1868" s="27">
        <f t="shared" si="375"/>
        <v>0</v>
      </c>
      <c r="X1868" s="50">
        <f t="shared" si="376"/>
        <v>0</v>
      </c>
      <c r="Y1868" s="31">
        <f t="shared" si="377"/>
        <v>0</v>
      </c>
      <c r="Z1868" s="27"/>
      <c r="AA1868" s="27"/>
      <c r="AB1868" s="27"/>
    </row>
    <row r="1869" spans="1:28" x14ac:dyDescent="0.35">
      <c r="A1869" s="25">
        <f t="shared" si="366"/>
        <v>1848</v>
      </c>
      <c r="B1869" s="16" t="str">
        <f ca="1">IF(A1869&lt;$D$5,OFFSET('Constant mix'!$B$12,'Volatilite Portfeuille'!$E$2+A1869,0),"")</f>
        <v/>
      </c>
      <c r="C1869" s="23" t="str">
        <f ca="1">IF($A1869&lt;$D$5,OFFSET('Constant mix'!$C$13,'Volatilite Portfeuille'!$E$2+$A1869,0),"")</f>
        <v/>
      </c>
      <c r="D1869" s="25" t="str">
        <f ca="1">IF($A1869&lt;$D$5,OFFSET('Constant mix'!F$12,'Volatilite Portfeuille'!$E$2+$A1869,0),"")</f>
        <v/>
      </c>
      <c r="E1869" s="7" t="str">
        <f ca="1">IF($A1869&lt;$D$5,OFFSET('Constant mix'!G$12,'Volatilite Portfeuille'!$E$2+$A1869,0),"")</f>
        <v/>
      </c>
      <c r="F1869" s="7" t="str">
        <f ca="1">IF($A1869&lt;$D$5,OFFSET('Constant mix'!H$12,'Volatilite Portfeuille'!$E$2+$A1869,0),"")</f>
        <v/>
      </c>
      <c r="G1869" s="7" t="str">
        <f ca="1">IF($A1869&lt;$D$5,OFFSET('Constant mix'!I$12,'Volatilite Portfeuille'!$E$2+$A1869,0),"")</f>
        <v/>
      </c>
      <c r="H1869" s="7" t="str">
        <f ca="1">IF($A1869&lt;$D$5,OFFSET('Constant mix'!J$12,'Volatilite Portfeuille'!$E$2+$A1869,0),"")</f>
        <v/>
      </c>
      <c r="I1869" s="7" t="str">
        <f ca="1">IF($A1869&lt;$D$5,OFFSET('Constant mix'!K$12,'Volatilite Portfeuille'!$E$2+$A1869,0),"")</f>
        <v/>
      </c>
      <c r="J1869" s="7" t="str">
        <f ca="1">IF($A1869&lt;$D$5,OFFSET('Constant mix'!L$12,'Volatilite Portfeuille'!$E$2+$A1869,0),"")</f>
        <v/>
      </c>
      <c r="K1869" s="7" t="str">
        <f ca="1">IF($A1869&lt;$D$5,OFFSET('Constant mix'!M$12,'Volatilite Portfeuille'!$E$2+$A1869,0),"")</f>
        <v/>
      </c>
      <c r="L1869" s="7" t="str">
        <f ca="1">IF($A1869&lt;$D$5,OFFSET('Constant mix'!N$12,'Volatilite Portfeuille'!$E$2+$A1869,0),"")</f>
        <v/>
      </c>
      <c r="M1869" s="7" t="str">
        <f ca="1">IF($A1869&lt;$D$5,OFFSET('Constant mix'!O$12,'Volatilite Portfeuille'!$E$2+$A1869,0),"")</f>
        <v/>
      </c>
      <c r="N1869" s="7" t="str">
        <f ca="1">IF($A1869&lt;$D$5,OFFSET('Constant mix'!$AM$12,'Volatilite Portfeuille'!$E$2+$A1869,0),"")</f>
        <v/>
      </c>
      <c r="O1869" s="5">
        <f t="shared" si="367"/>
        <v>0</v>
      </c>
      <c r="P1869" s="27">
        <f t="shared" si="368"/>
        <v>0</v>
      </c>
      <c r="Q1869" s="27">
        <f t="shared" si="369"/>
        <v>0</v>
      </c>
      <c r="R1869" s="27">
        <f t="shared" si="370"/>
        <v>0</v>
      </c>
      <c r="S1869" s="27">
        <f t="shared" si="371"/>
        <v>0</v>
      </c>
      <c r="T1869" s="27">
        <f t="shared" si="372"/>
        <v>0</v>
      </c>
      <c r="U1869" s="27">
        <f t="shared" si="373"/>
        <v>0</v>
      </c>
      <c r="V1869" s="27">
        <f t="shared" si="374"/>
        <v>0</v>
      </c>
      <c r="W1869" s="27">
        <f t="shared" si="375"/>
        <v>0</v>
      </c>
      <c r="X1869" s="50">
        <f t="shared" si="376"/>
        <v>0</v>
      </c>
      <c r="Y1869" s="31">
        <f t="shared" si="377"/>
        <v>0</v>
      </c>
      <c r="Z1869" s="27"/>
      <c r="AA1869" s="27"/>
      <c r="AB1869" s="27"/>
    </row>
    <row r="1870" spans="1:28" x14ac:dyDescent="0.35">
      <c r="A1870" s="25">
        <f t="shared" si="366"/>
        <v>1849</v>
      </c>
      <c r="B1870" s="16" t="str">
        <f ca="1">IF(A1870&lt;$D$5,OFFSET('Constant mix'!$B$12,'Volatilite Portfeuille'!$E$2+A1870,0),"")</f>
        <v/>
      </c>
      <c r="C1870" s="23" t="str">
        <f ca="1">IF($A1870&lt;$D$5,OFFSET('Constant mix'!$C$13,'Volatilite Portfeuille'!$E$2+$A1870,0),"")</f>
        <v/>
      </c>
      <c r="D1870" s="25" t="str">
        <f ca="1">IF($A1870&lt;$D$5,OFFSET('Constant mix'!F$12,'Volatilite Portfeuille'!$E$2+$A1870,0),"")</f>
        <v/>
      </c>
      <c r="E1870" s="7" t="str">
        <f ca="1">IF($A1870&lt;$D$5,OFFSET('Constant mix'!G$12,'Volatilite Portfeuille'!$E$2+$A1870,0),"")</f>
        <v/>
      </c>
      <c r="F1870" s="7" t="str">
        <f ca="1">IF($A1870&lt;$D$5,OFFSET('Constant mix'!H$12,'Volatilite Portfeuille'!$E$2+$A1870,0),"")</f>
        <v/>
      </c>
      <c r="G1870" s="7" t="str">
        <f ca="1">IF($A1870&lt;$D$5,OFFSET('Constant mix'!I$12,'Volatilite Portfeuille'!$E$2+$A1870,0),"")</f>
        <v/>
      </c>
      <c r="H1870" s="7" t="str">
        <f ca="1">IF($A1870&lt;$D$5,OFFSET('Constant mix'!J$12,'Volatilite Portfeuille'!$E$2+$A1870,0),"")</f>
        <v/>
      </c>
      <c r="I1870" s="7" t="str">
        <f ca="1">IF($A1870&lt;$D$5,OFFSET('Constant mix'!K$12,'Volatilite Portfeuille'!$E$2+$A1870,0),"")</f>
        <v/>
      </c>
      <c r="J1870" s="7" t="str">
        <f ca="1">IF($A1870&lt;$D$5,OFFSET('Constant mix'!L$12,'Volatilite Portfeuille'!$E$2+$A1870,0),"")</f>
        <v/>
      </c>
      <c r="K1870" s="7" t="str">
        <f ca="1">IF($A1870&lt;$D$5,OFFSET('Constant mix'!M$12,'Volatilite Portfeuille'!$E$2+$A1870,0),"")</f>
        <v/>
      </c>
      <c r="L1870" s="7" t="str">
        <f ca="1">IF($A1870&lt;$D$5,OFFSET('Constant mix'!N$12,'Volatilite Portfeuille'!$E$2+$A1870,0),"")</f>
        <v/>
      </c>
      <c r="M1870" s="7" t="str">
        <f ca="1">IF($A1870&lt;$D$5,OFFSET('Constant mix'!O$12,'Volatilite Portfeuille'!$E$2+$A1870,0),"")</f>
        <v/>
      </c>
      <c r="N1870" s="7" t="str">
        <f ca="1">IF($A1870&lt;$D$5,OFFSET('Constant mix'!$AM$12,'Volatilite Portfeuille'!$E$2+$A1870,0),"")</f>
        <v/>
      </c>
      <c r="O1870" s="5">
        <f t="shared" si="367"/>
        <v>0</v>
      </c>
      <c r="P1870" s="27">
        <f t="shared" si="368"/>
        <v>0</v>
      </c>
      <c r="Q1870" s="27">
        <f t="shared" si="369"/>
        <v>0</v>
      </c>
      <c r="R1870" s="27">
        <f t="shared" si="370"/>
        <v>0</v>
      </c>
      <c r="S1870" s="27">
        <f t="shared" si="371"/>
        <v>0</v>
      </c>
      <c r="T1870" s="27">
        <f t="shared" si="372"/>
        <v>0</v>
      </c>
      <c r="U1870" s="27">
        <f t="shared" si="373"/>
        <v>0</v>
      </c>
      <c r="V1870" s="27">
        <f t="shared" si="374"/>
        <v>0</v>
      </c>
      <c r="W1870" s="27">
        <f t="shared" si="375"/>
        <v>0</v>
      </c>
      <c r="X1870" s="50">
        <f t="shared" si="376"/>
        <v>0</v>
      </c>
      <c r="Y1870" s="31">
        <f t="shared" si="377"/>
        <v>0</v>
      </c>
      <c r="Z1870" s="27"/>
      <c r="AA1870" s="27"/>
      <c r="AB1870" s="27"/>
    </row>
    <row r="1871" spans="1:28" x14ac:dyDescent="0.35">
      <c r="A1871" s="25">
        <f t="shared" si="366"/>
        <v>1850</v>
      </c>
      <c r="B1871" s="16" t="str">
        <f ca="1">IF(A1871&lt;$D$5,OFFSET('Constant mix'!$B$12,'Volatilite Portfeuille'!$E$2+A1871,0),"")</f>
        <v/>
      </c>
      <c r="C1871" s="23" t="str">
        <f ca="1">IF($A1871&lt;$D$5,OFFSET('Constant mix'!$C$13,'Volatilite Portfeuille'!$E$2+$A1871,0),"")</f>
        <v/>
      </c>
      <c r="D1871" s="25" t="str">
        <f ca="1">IF($A1871&lt;$D$5,OFFSET('Constant mix'!F$12,'Volatilite Portfeuille'!$E$2+$A1871,0),"")</f>
        <v/>
      </c>
      <c r="E1871" s="7" t="str">
        <f ca="1">IF($A1871&lt;$D$5,OFFSET('Constant mix'!G$12,'Volatilite Portfeuille'!$E$2+$A1871,0),"")</f>
        <v/>
      </c>
      <c r="F1871" s="7" t="str">
        <f ca="1">IF($A1871&lt;$D$5,OFFSET('Constant mix'!H$12,'Volatilite Portfeuille'!$E$2+$A1871,0),"")</f>
        <v/>
      </c>
      <c r="G1871" s="7" t="str">
        <f ca="1">IF($A1871&lt;$D$5,OFFSET('Constant mix'!I$12,'Volatilite Portfeuille'!$E$2+$A1871,0),"")</f>
        <v/>
      </c>
      <c r="H1871" s="7" t="str">
        <f ca="1">IF($A1871&lt;$D$5,OFFSET('Constant mix'!J$12,'Volatilite Portfeuille'!$E$2+$A1871,0),"")</f>
        <v/>
      </c>
      <c r="I1871" s="7" t="str">
        <f ca="1">IF($A1871&lt;$D$5,OFFSET('Constant mix'!K$12,'Volatilite Portfeuille'!$E$2+$A1871,0),"")</f>
        <v/>
      </c>
      <c r="J1871" s="7" t="str">
        <f ca="1">IF($A1871&lt;$D$5,OFFSET('Constant mix'!L$12,'Volatilite Portfeuille'!$E$2+$A1871,0),"")</f>
        <v/>
      </c>
      <c r="K1871" s="7" t="str">
        <f ca="1">IF($A1871&lt;$D$5,OFFSET('Constant mix'!M$12,'Volatilite Portfeuille'!$E$2+$A1871,0),"")</f>
        <v/>
      </c>
      <c r="L1871" s="7" t="str">
        <f ca="1">IF($A1871&lt;$D$5,OFFSET('Constant mix'!N$12,'Volatilite Portfeuille'!$E$2+$A1871,0),"")</f>
        <v/>
      </c>
      <c r="M1871" s="7" t="str">
        <f ca="1">IF($A1871&lt;$D$5,OFFSET('Constant mix'!O$12,'Volatilite Portfeuille'!$E$2+$A1871,0),"")</f>
        <v/>
      </c>
      <c r="N1871" s="7" t="str">
        <f ca="1">IF($A1871&lt;$D$5,OFFSET('Constant mix'!$AM$12,'Volatilite Portfeuille'!$E$2+$A1871,0),"")</f>
        <v/>
      </c>
      <c r="O1871" s="5">
        <f t="shared" si="367"/>
        <v>0</v>
      </c>
      <c r="P1871" s="27">
        <f t="shared" si="368"/>
        <v>0</v>
      </c>
      <c r="Q1871" s="27">
        <f t="shared" si="369"/>
        <v>0</v>
      </c>
      <c r="R1871" s="27">
        <f t="shared" si="370"/>
        <v>0</v>
      </c>
      <c r="S1871" s="27">
        <f t="shared" si="371"/>
        <v>0</v>
      </c>
      <c r="T1871" s="27">
        <f t="shared" si="372"/>
        <v>0</v>
      </c>
      <c r="U1871" s="27">
        <f t="shared" si="373"/>
        <v>0</v>
      </c>
      <c r="V1871" s="27">
        <f t="shared" si="374"/>
        <v>0</v>
      </c>
      <c r="W1871" s="27">
        <f t="shared" si="375"/>
        <v>0</v>
      </c>
      <c r="X1871" s="50">
        <f t="shared" si="376"/>
        <v>0</v>
      </c>
      <c r="Y1871" s="31">
        <f t="shared" si="377"/>
        <v>0</v>
      </c>
      <c r="Z1871" s="27"/>
      <c r="AA1871" s="27"/>
      <c r="AB1871" s="27"/>
    </row>
    <row r="1872" spans="1:28" x14ac:dyDescent="0.35">
      <c r="A1872" s="25">
        <f t="shared" si="366"/>
        <v>1851</v>
      </c>
      <c r="B1872" s="16" t="str">
        <f ca="1">IF(A1872&lt;$D$5,OFFSET('Constant mix'!$B$12,'Volatilite Portfeuille'!$E$2+A1872,0),"")</f>
        <v/>
      </c>
      <c r="C1872" s="23" t="str">
        <f ca="1">IF($A1872&lt;$D$5,OFFSET('Constant mix'!$C$13,'Volatilite Portfeuille'!$E$2+$A1872,0),"")</f>
        <v/>
      </c>
      <c r="D1872" s="25" t="str">
        <f ca="1">IF($A1872&lt;$D$5,OFFSET('Constant mix'!F$12,'Volatilite Portfeuille'!$E$2+$A1872,0),"")</f>
        <v/>
      </c>
      <c r="E1872" s="7" t="str">
        <f ca="1">IF($A1872&lt;$D$5,OFFSET('Constant mix'!G$12,'Volatilite Portfeuille'!$E$2+$A1872,0),"")</f>
        <v/>
      </c>
      <c r="F1872" s="7" t="str">
        <f ca="1">IF($A1872&lt;$D$5,OFFSET('Constant mix'!H$12,'Volatilite Portfeuille'!$E$2+$A1872,0),"")</f>
        <v/>
      </c>
      <c r="G1872" s="7" t="str">
        <f ca="1">IF($A1872&lt;$D$5,OFFSET('Constant mix'!I$12,'Volatilite Portfeuille'!$E$2+$A1872,0),"")</f>
        <v/>
      </c>
      <c r="H1872" s="7" t="str">
        <f ca="1">IF($A1872&lt;$D$5,OFFSET('Constant mix'!J$12,'Volatilite Portfeuille'!$E$2+$A1872,0),"")</f>
        <v/>
      </c>
      <c r="I1872" s="7" t="str">
        <f ca="1">IF($A1872&lt;$D$5,OFFSET('Constant mix'!K$12,'Volatilite Portfeuille'!$E$2+$A1872,0),"")</f>
        <v/>
      </c>
      <c r="J1872" s="7" t="str">
        <f ca="1">IF($A1872&lt;$D$5,OFFSET('Constant mix'!L$12,'Volatilite Portfeuille'!$E$2+$A1872,0),"")</f>
        <v/>
      </c>
      <c r="K1872" s="7" t="str">
        <f ca="1">IF($A1872&lt;$D$5,OFFSET('Constant mix'!M$12,'Volatilite Portfeuille'!$E$2+$A1872,0),"")</f>
        <v/>
      </c>
      <c r="L1872" s="7" t="str">
        <f ca="1">IF($A1872&lt;$D$5,OFFSET('Constant mix'!N$12,'Volatilite Portfeuille'!$E$2+$A1872,0),"")</f>
        <v/>
      </c>
      <c r="M1872" s="7" t="str">
        <f ca="1">IF($A1872&lt;$D$5,OFFSET('Constant mix'!O$12,'Volatilite Portfeuille'!$E$2+$A1872,0),"")</f>
        <v/>
      </c>
      <c r="N1872" s="7" t="str">
        <f ca="1">IF($A1872&lt;$D$5,OFFSET('Constant mix'!$AM$12,'Volatilite Portfeuille'!$E$2+$A1872,0),"")</f>
        <v/>
      </c>
      <c r="O1872" s="5">
        <f t="shared" si="367"/>
        <v>0</v>
      </c>
      <c r="P1872" s="27">
        <f t="shared" si="368"/>
        <v>0</v>
      </c>
      <c r="Q1872" s="27">
        <f t="shared" si="369"/>
        <v>0</v>
      </c>
      <c r="R1872" s="27">
        <f t="shared" si="370"/>
        <v>0</v>
      </c>
      <c r="S1872" s="27">
        <f t="shared" si="371"/>
        <v>0</v>
      </c>
      <c r="T1872" s="27">
        <f t="shared" si="372"/>
        <v>0</v>
      </c>
      <c r="U1872" s="27">
        <f t="shared" si="373"/>
        <v>0</v>
      </c>
      <c r="V1872" s="27">
        <f t="shared" si="374"/>
        <v>0</v>
      </c>
      <c r="W1872" s="27">
        <f t="shared" si="375"/>
        <v>0</v>
      </c>
      <c r="X1872" s="50">
        <f t="shared" si="376"/>
        <v>0</v>
      </c>
      <c r="Y1872" s="31">
        <f t="shared" si="377"/>
        <v>0</v>
      </c>
      <c r="Z1872" s="27"/>
      <c r="AA1872" s="27"/>
      <c r="AB1872" s="27"/>
    </row>
    <row r="1873" spans="1:28" x14ac:dyDescent="0.35">
      <c r="A1873" s="25">
        <f t="shared" si="366"/>
        <v>1852</v>
      </c>
      <c r="B1873" s="16" t="str">
        <f ca="1">IF(A1873&lt;$D$5,OFFSET('Constant mix'!$B$12,'Volatilite Portfeuille'!$E$2+A1873,0),"")</f>
        <v/>
      </c>
      <c r="C1873" s="23" t="str">
        <f ca="1">IF($A1873&lt;$D$5,OFFSET('Constant mix'!$C$13,'Volatilite Portfeuille'!$E$2+$A1873,0),"")</f>
        <v/>
      </c>
      <c r="D1873" s="25" t="str">
        <f ca="1">IF($A1873&lt;$D$5,OFFSET('Constant mix'!F$12,'Volatilite Portfeuille'!$E$2+$A1873,0),"")</f>
        <v/>
      </c>
      <c r="E1873" s="7" t="str">
        <f ca="1">IF($A1873&lt;$D$5,OFFSET('Constant mix'!G$12,'Volatilite Portfeuille'!$E$2+$A1873,0),"")</f>
        <v/>
      </c>
      <c r="F1873" s="7" t="str">
        <f ca="1">IF($A1873&lt;$D$5,OFFSET('Constant mix'!H$12,'Volatilite Portfeuille'!$E$2+$A1873,0),"")</f>
        <v/>
      </c>
      <c r="G1873" s="7" t="str">
        <f ca="1">IF($A1873&lt;$D$5,OFFSET('Constant mix'!I$12,'Volatilite Portfeuille'!$E$2+$A1873,0),"")</f>
        <v/>
      </c>
      <c r="H1873" s="7" t="str">
        <f ca="1">IF($A1873&lt;$D$5,OFFSET('Constant mix'!J$12,'Volatilite Portfeuille'!$E$2+$A1873,0),"")</f>
        <v/>
      </c>
      <c r="I1873" s="7" t="str">
        <f ca="1">IF($A1873&lt;$D$5,OFFSET('Constant mix'!K$12,'Volatilite Portfeuille'!$E$2+$A1873,0),"")</f>
        <v/>
      </c>
      <c r="J1873" s="7" t="str">
        <f ca="1">IF($A1873&lt;$D$5,OFFSET('Constant mix'!L$12,'Volatilite Portfeuille'!$E$2+$A1873,0),"")</f>
        <v/>
      </c>
      <c r="K1873" s="7" t="str">
        <f ca="1">IF($A1873&lt;$D$5,OFFSET('Constant mix'!M$12,'Volatilite Portfeuille'!$E$2+$A1873,0),"")</f>
        <v/>
      </c>
      <c r="L1873" s="7" t="str">
        <f ca="1">IF($A1873&lt;$D$5,OFFSET('Constant mix'!N$12,'Volatilite Portfeuille'!$E$2+$A1873,0),"")</f>
        <v/>
      </c>
      <c r="M1873" s="7" t="str">
        <f ca="1">IF($A1873&lt;$D$5,OFFSET('Constant mix'!O$12,'Volatilite Portfeuille'!$E$2+$A1873,0),"")</f>
        <v/>
      </c>
      <c r="N1873" s="7" t="str">
        <f ca="1">IF($A1873&lt;$D$5,OFFSET('Constant mix'!$AM$12,'Volatilite Portfeuille'!$E$2+$A1873,0),"")</f>
        <v/>
      </c>
      <c r="O1873" s="5">
        <f t="shared" si="367"/>
        <v>0</v>
      </c>
      <c r="P1873" s="27">
        <f t="shared" si="368"/>
        <v>0</v>
      </c>
      <c r="Q1873" s="27">
        <f t="shared" si="369"/>
        <v>0</v>
      </c>
      <c r="R1873" s="27">
        <f t="shared" si="370"/>
        <v>0</v>
      </c>
      <c r="S1873" s="27">
        <f t="shared" si="371"/>
        <v>0</v>
      </c>
      <c r="T1873" s="27">
        <f t="shared" si="372"/>
        <v>0</v>
      </c>
      <c r="U1873" s="27">
        <f t="shared" si="373"/>
        <v>0</v>
      </c>
      <c r="V1873" s="27">
        <f t="shared" si="374"/>
        <v>0</v>
      </c>
      <c r="W1873" s="27">
        <f t="shared" si="375"/>
        <v>0</v>
      </c>
      <c r="X1873" s="50">
        <f t="shared" si="376"/>
        <v>0</v>
      </c>
      <c r="Y1873" s="31">
        <f t="shared" si="377"/>
        <v>0</v>
      </c>
      <c r="Z1873" s="27"/>
      <c r="AA1873" s="27"/>
      <c r="AB1873" s="27"/>
    </row>
    <row r="1874" spans="1:28" x14ac:dyDescent="0.35">
      <c r="A1874" s="25">
        <f t="shared" si="366"/>
        <v>1853</v>
      </c>
      <c r="B1874" s="16" t="str">
        <f ca="1">IF(A1874&lt;$D$5,OFFSET('Constant mix'!$B$12,'Volatilite Portfeuille'!$E$2+A1874,0),"")</f>
        <v/>
      </c>
      <c r="C1874" s="23" t="str">
        <f ca="1">IF($A1874&lt;$D$5,OFFSET('Constant mix'!$C$13,'Volatilite Portfeuille'!$E$2+$A1874,0),"")</f>
        <v/>
      </c>
      <c r="D1874" s="25" t="str">
        <f ca="1">IF($A1874&lt;$D$5,OFFSET('Constant mix'!F$12,'Volatilite Portfeuille'!$E$2+$A1874,0),"")</f>
        <v/>
      </c>
      <c r="E1874" s="7" t="str">
        <f ca="1">IF($A1874&lt;$D$5,OFFSET('Constant mix'!G$12,'Volatilite Portfeuille'!$E$2+$A1874,0),"")</f>
        <v/>
      </c>
      <c r="F1874" s="7" t="str">
        <f ca="1">IF($A1874&lt;$D$5,OFFSET('Constant mix'!H$12,'Volatilite Portfeuille'!$E$2+$A1874,0),"")</f>
        <v/>
      </c>
      <c r="G1874" s="7" t="str">
        <f ca="1">IF($A1874&lt;$D$5,OFFSET('Constant mix'!I$12,'Volatilite Portfeuille'!$E$2+$A1874,0),"")</f>
        <v/>
      </c>
      <c r="H1874" s="7" t="str">
        <f ca="1">IF($A1874&lt;$D$5,OFFSET('Constant mix'!J$12,'Volatilite Portfeuille'!$E$2+$A1874,0),"")</f>
        <v/>
      </c>
      <c r="I1874" s="7" t="str">
        <f ca="1">IF($A1874&lt;$D$5,OFFSET('Constant mix'!K$12,'Volatilite Portfeuille'!$E$2+$A1874,0),"")</f>
        <v/>
      </c>
      <c r="J1874" s="7" t="str">
        <f ca="1">IF($A1874&lt;$D$5,OFFSET('Constant mix'!L$12,'Volatilite Portfeuille'!$E$2+$A1874,0),"")</f>
        <v/>
      </c>
      <c r="K1874" s="7" t="str">
        <f ca="1">IF($A1874&lt;$D$5,OFFSET('Constant mix'!M$12,'Volatilite Portfeuille'!$E$2+$A1874,0),"")</f>
        <v/>
      </c>
      <c r="L1874" s="7" t="str">
        <f ca="1">IF($A1874&lt;$D$5,OFFSET('Constant mix'!N$12,'Volatilite Portfeuille'!$E$2+$A1874,0),"")</f>
        <v/>
      </c>
      <c r="M1874" s="7" t="str">
        <f ca="1">IF($A1874&lt;$D$5,OFFSET('Constant mix'!O$12,'Volatilite Portfeuille'!$E$2+$A1874,0),"")</f>
        <v/>
      </c>
      <c r="N1874" s="7" t="str">
        <f ca="1">IF($A1874&lt;$D$5,OFFSET('Constant mix'!$AM$12,'Volatilite Portfeuille'!$E$2+$A1874,0),"")</f>
        <v/>
      </c>
      <c r="O1874" s="5">
        <f t="shared" si="367"/>
        <v>0</v>
      </c>
      <c r="P1874" s="27">
        <f t="shared" si="368"/>
        <v>0</v>
      </c>
      <c r="Q1874" s="27">
        <f t="shared" si="369"/>
        <v>0</v>
      </c>
      <c r="R1874" s="27">
        <f t="shared" si="370"/>
        <v>0</v>
      </c>
      <c r="S1874" s="27">
        <f t="shared" si="371"/>
        <v>0</v>
      </c>
      <c r="T1874" s="27">
        <f t="shared" si="372"/>
        <v>0</v>
      </c>
      <c r="U1874" s="27">
        <f t="shared" si="373"/>
        <v>0</v>
      </c>
      <c r="V1874" s="27">
        <f t="shared" si="374"/>
        <v>0</v>
      </c>
      <c r="W1874" s="27">
        <f t="shared" si="375"/>
        <v>0</v>
      </c>
      <c r="X1874" s="50">
        <f t="shared" si="376"/>
        <v>0</v>
      </c>
      <c r="Y1874" s="31">
        <f t="shared" si="377"/>
        <v>0</v>
      </c>
      <c r="Z1874" s="27"/>
      <c r="AA1874" s="27"/>
      <c r="AB1874" s="27"/>
    </row>
    <row r="1875" spans="1:28" x14ac:dyDescent="0.35">
      <c r="A1875" s="25">
        <f t="shared" si="366"/>
        <v>1854</v>
      </c>
      <c r="B1875" s="16" t="str">
        <f ca="1">IF(A1875&lt;$D$5,OFFSET('Constant mix'!$B$12,'Volatilite Portfeuille'!$E$2+A1875,0),"")</f>
        <v/>
      </c>
      <c r="C1875" s="23" t="str">
        <f ca="1">IF($A1875&lt;$D$5,OFFSET('Constant mix'!$C$13,'Volatilite Portfeuille'!$E$2+$A1875,0),"")</f>
        <v/>
      </c>
      <c r="D1875" s="25" t="str">
        <f ca="1">IF($A1875&lt;$D$5,OFFSET('Constant mix'!F$12,'Volatilite Portfeuille'!$E$2+$A1875,0),"")</f>
        <v/>
      </c>
      <c r="E1875" s="7" t="str">
        <f ca="1">IF($A1875&lt;$D$5,OFFSET('Constant mix'!G$12,'Volatilite Portfeuille'!$E$2+$A1875,0),"")</f>
        <v/>
      </c>
      <c r="F1875" s="7" t="str">
        <f ca="1">IF($A1875&lt;$D$5,OFFSET('Constant mix'!H$12,'Volatilite Portfeuille'!$E$2+$A1875,0),"")</f>
        <v/>
      </c>
      <c r="G1875" s="7" t="str">
        <f ca="1">IF($A1875&lt;$D$5,OFFSET('Constant mix'!I$12,'Volatilite Portfeuille'!$E$2+$A1875,0),"")</f>
        <v/>
      </c>
      <c r="H1875" s="7" t="str">
        <f ca="1">IF($A1875&lt;$D$5,OFFSET('Constant mix'!J$12,'Volatilite Portfeuille'!$E$2+$A1875,0),"")</f>
        <v/>
      </c>
      <c r="I1875" s="7" t="str">
        <f ca="1">IF($A1875&lt;$D$5,OFFSET('Constant mix'!K$12,'Volatilite Portfeuille'!$E$2+$A1875,0),"")</f>
        <v/>
      </c>
      <c r="J1875" s="7" t="str">
        <f ca="1">IF($A1875&lt;$D$5,OFFSET('Constant mix'!L$12,'Volatilite Portfeuille'!$E$2+$A1875,0),"")</f>
        <v/>
      </c>
      <c r="K1875" s="7" t="str">
        <f ca="1">IF($A1875&lt;$D$5,OFFSET('Constant mix'!M$12,'Volatilite Portfeuille'!$E$2+$A1875,0),"")</f>
        <v/>
      </c>
      <c r="L1875" s="7" t="str">
        <f ca="1">IF($A1875&lt;$D$5,OFFSET('Constant mix'!N$12,'Volatilite Portfeuille'!$E$2+$A1875,0),"")</f>
        <v/>
      </c>
      <c r="M1875" s="7" t="str">
        <f ca="1">IF($A1875&lt;$D$5,OFFSET('Constant mix'!O$12,'Volatilite Portfeuille'!$E$2+$A1875,0),"")</f>
        <v/>
      </c>
      <c r="N1875" s="7" t="str">
        <f ca="1">IF($A1875&lt;$D$5,OFFSET('Constant mix'!$AM$12,'Volatilite Portfeuille'!$E$2+$A1875,0),"")</f>
        <v/>
      </c>
      <c r="O1875" s="5">
        <f t="shared" si="367"/>
        <v>0</v>
      </c>
      <c r="P1875" s="27">
        <f t="shared" si="368"/>
        <v>0</v>
      </c>
      <c r="Q1875" s="27">
        <f t="shared" si="369"/>
        <v>0</v>
      </c>
      <c r="R1875" s="27">
        <f t="shared" si="370"/>
        <v>0</v>
      </c>
      <c r="S1875" s="27">
        <f t="shared" si="371"/>
        <v>0</v>
      </c>
      <c r="T1875" s="27">
        <f t="shared" si="372"/>
        <v>0</v>
      </c>
      <c r="U1875" s="27">
        <f t="shared" si="373"/>
        <v>0</v>
      </c>
      <c r="V1875" s="27">
        <f t="shared" si="374"/>
        <v>0</v>
      </c>
      <c r="W1875" s="27">
        <f t="shared" si="375"/>
        <v>0</v>
      </c>
      <c r="X1875" s="50">
        <f t="shared" si="376"/>
        <v>0</v>
      </c>
      <c r="Y1875" s="31">
        <f t="shared" si="377"/>
        <v>0</v>
      </c>
      <c r="Z1875" s="27"/>
      <c r="AA1875" s="27"/>
      <c r="AB1875" s="27"/>
    </row>
    <row r="1876" spans="1:28" x14ac:dyDescent="0.35">
      <c r="A1876" s="25">
        <f t="shared" si="366"/>
        <v>1855</v>
      </c>
      <c r="B1876" s="16" t="str">
        <f ca="1">IF(A1876&lt;$D$5,OFFSET('Constant mix'!$B$12,'Volatilite Portfeuille'!$E$2+A1876,0),"")</f>
        <v/>
      </c>
      <c r="C1876" s="23" t="str">
        <f ca="1">IF($A1876&lt;$D$5,OFFSET('Constant mix'!$C$13,'Volatilite Portfeuille'!$E$2+$A1876,0),"")</f>
        <v/>
      </c>
      <c r="D1876" s="25" t="str">
        <f ca="1">IF($A1876&lt;$D$5,OFFSET('Constant mix'!F$12,'Volatilite Portfeuille'!$E$2+$A1876,0),"")</f>
        <v/>
      </c>
      <c r="E1876" s="7" t="str">
        <f ca="1">IF($A1876&lt;$D$5,OFFSET('Constant mix'!G$12,'Volatilite Portfeuille'!$E$2+$A1876,0),"")</f>
        <v/>
      </c>
      <c r="F1876" s="7" t="str">
        <f ca="1">IF($A1876&lt;$D$5,OFFSET('Constant mix'!H$12,'Volatilite Portfeuille'!$E$2+$A1876,0),"")</f>
        <v/>
      </c>
      <c r="G1876" s="7" t="str">
        <f ca="1">IF($A1876&lt;$D$5,OFFSET('Constant mix'!I$12,'Volatilite Portfeuille'!$E$2+$A1876,0),"")</f>
        <v/>
      </c>
      <c r="H1876" s="7" t="str">
        <f ca="1">IF($A1876&lt;$D$5,OFFSET('Constant mix'!J$12,'Volatilite Portfeuille'!$E$2+$A1876,0),"")</f>
        <v/>
      </c>
      <c r="I1876" s="7" t="str">
        <f ca="1">IF($A1876&lt;$D$5,OFFSET('Constant mix'!K$12,'Volatilite Portfeuille'!$E$2+$A1876,0),"")</f>
        <v/>
      </c>
      <c r="J1876" s="7" t="str">
        <f ca="1">IF($A1876&lt;$D$5,OFFSET('Constant mix'!L$12,'Volatilite Portfeuille'!$E$2+$A1876,0),"")</f>
        <v/>
      </c>
      <c r="K1876" s="7" t="str">
        <f ca="1">IF($A1876&lt;$D$5,OFFSET('Constant mix'!M$12,'Volatilite Portfeuille'!$E$2+$A1876,0),"")</f>
        <v/>
      </c>
      <c r="L1876" s="7" t="str">
        <f ca="1">IF($A1876&lt;$D$5,OFFSET('Constant mix'!N$12,'Volatilite Portfeuille'!$E$2+$A1876,0),"")</f>
        <v/>
      </c>
      <c r="M1876" s="7" t="str">
        <f ca="1">IF($A1876&lt;$D$5,OFFSET('Constant mix'!O$12,'Volatilite Portfeuille'!$E$2+$A1876,0),"")</f>
        <v/>
      </c>
      <c r="N1876" s="7" t="str">
        <f ca="1">IF($A1876&lt;$D$5,OFFSET('Constant mix'!$AM$12,'Volatilite Portfeuille'!$E$2+$A1876,0),"")</f>
        <v/>
      </c>
      <c r="O1876" s="5">
        <f t="shared" si="367"/>
        <v>0</v>
      </c>
      <c r="P1876" s="27">
        <f t="shared" si="368"/>
        <v>0</v>
      </c>
      <c r="Q1876" s="27">
        <f t="shared" si="369"/>
        <v>0</v>
      </c>
      <c r="R1876" s="27">
        <f t="shared" si="370"/>
        <v>0</v>
      </c>
      <c r="S1876" s="27">
        <f t="shared" si="371"/>
        <v>0</v>
      </c>
      <c r="T1876" s="27">
        <f t="shared" si="372"/>
        <v>0</v>
      </c>
      <c r="U1876" s="27">
        <f t="shared" si="373"/>
        <v>0</v>
      </c>
      <c r="V1876" s="27">
        <f t="shared" si="374"/>
        <v>0</v>
      </c>
      <c r="W1876" s="27">
        <f t="shared" si="375"/>
        <v>0</v>
      </c>
      <c r="X1876" s="50">
        <f t="shared" si="376"/>
        <v>0</v>
      </c>
      <c r="Y1876" s="31">
        <f t="shared" si="377"/>
        <v>0</v>
      </c>
      <c r="Z1876" s="27"/>
      <c r="AA1876" s="27"/>
      <c r="AB1876" s="27"/>
    </row>
    <row r="1877" spans="1:28" x14ac:dyDescent="0.35">
      <c r="A1877" s="25">
        <f t="shared" si="366"/>
        <v>1856</v>
      </c>
      <c r="B1877" s="16" t="str">
        <f ca="1">IF(A1877&lt;$D$5,OFFSET('Constant mix'!$B$12,'Volatilite Portfeuille'!$E$2+A1877,0),"")</f>
        <v/>
      </c>
      <c r="C1877" s="23" t="str">
        <f ca="1">IF($A1877&lt;$D$5,OFFSET('Constant mix'!$C$13,'Volatilite Portfeuille'!$E$2+$A1877,0),"")</f>
        <v/>
      </c>
      <c r="D1877" s="25" t="str">
        <f ca="1">IF($A1877&lt;$D$5,OFFSET('Constant mix'!F$12,'Volatilite Portfeuille'!$E$2+$A1877,0),"")</f>
        <v/>
      </c>
      <c r="E1877" s="7" t="str">
        <f ca="1">IF($A1877&lt;$D$5,OFFSET('Constant mix'!G$12,'Volatilite Portfeuille'!$E$2+$A1877,0),"")</f>
        <v/>
      </c>
      <c r="F1877" s="7" t="str">
        <f ca="1">IF($A1877&lt;$D$5,OFFSET('Constant mix'!H$12,'Volatilite Portfeuille'!$E$2+$A1877,0),"")</f>
        <v/>
      </c>
      <c r="G1877" s="7" t="str">
        <f ca="1">IF($A1877&lt;$D$5,OFFSET('Constant mix'!I$12,'Volatilite Portfeuille'!$E$2+$A1877,0),"")</f>
        <v/>
      </c>
      <c r="H1877" s="7" t="str">
        <f ca="1">IF($A1877&lt;$D$5,OFFSET('Constant mix'!J$12,'Volatilite Portfeuille'!$E$2+$A1877,0),"")</f>
        <v/>
      </c>
      <c r="I1877" s="7" t="str">
        <f ca="1">IF($A1877&lt;$D$5,OFFSET('Constant mix'!K$12,'Volatilite Portfeuille'!$E$2+$A1877,0),"")</f>
        <v/>
      </c>
      <c r="J1877" s="7" t="str">
        <f ca="1">IF($A1877&lt;$D$5,OFFSET('Constant mix'!L$12,'Volatilite Portfeuille'!$E$2+$A1877,0),"")</f>
        <v/>
      </c>
      <c r="K1877" s="7" t="str">
        <f ca="1">IF($A1877&lt;$D$5,OFFSET('Constant mix'!M$12,'Volatilite Portfeuille'!$E$2+$A1877,0),"")</f>
        <v/>
      </c>
      <c r="L1877" s="7" t="str">
        <f ca="1">IF($A1877&lt;$D$5,OFFSET('Constant mix'!N$12,'Volatilite Portfeuille'!$E$2+$A1877,0),"")</f>
        <v/>
      </c>
      <c r="M1877" s="7" t="str">
        <f ca="1">IF($A1877&lt;$D$5,OFFSET('Constant mix'!O$12,'Volatilite Portfeuille'!$E$2+$A1877,0),"")</f>
        <v/>
      </c>
      <c r="N1877" s="7" t="str">
        <f ca="1">IF($A1877&lt;$D$5,OFFSET('Constant mix'!$AM$12,'Volatilite Portfeuille'!$E$2+$A1877,0),"")</f>
        <v/>
      </c>
      <c r="O1877" s="5">
        <f t="shared" si="367"/>
        <v>0</v>
      </c>
      <c r="P1877" s="27">
        <f t="shared" si="368"/>
        <v>0</v>
      </c>
      <c r="Q1877" s="27">
        <f t="shared" si="369"/>
        <v>0</v>
      </c>
      <c r="R1877" s="27">
        <f t="shared" si="370"/>
        <v>0</v>
      </c>
      <c r="S1877" s="27">
        <f t="shared" si="371"/>
        <v>0</v>
      </c>
      <c r="T1877" s="27">
        <f t="shared" si="372"/>
        <v>0</v>
      </c>
      <c r="U1877" s="27">
        <f t="shared" si="373"/>
        <v>0</v>
      </c>
      <c r="V1877" s="27">
        <f t="shared" si="374"/>
        <v>0</v>
      </c>
      <c r="W1877" s="27">
        <f t="shared" si="375"/>
        <v>0</v>
      </c>
      <c r="X1877" s="50">
        <f t="shared" si="376"/>
        <v>0</v>
      </c>
      <c r="Y1877" s="31">
        <f t="shared" si="377"/>
        <v>0</v>
      </c>
      <c r="Z1877" s="27"/>
      <c r="AA1877" s="27"/>
      <c r="AB1877" s="27"/>
    </row>
    <row r="1878" spans="1:28" x14ac:dyDescent="0.35">
      <c r="A1878" s="25">
        <f t="shared" si="366"/>
        <v>1857</v>
      </c>
      <c r="B1878" s="16" t="str">
        <f ca="1">IF(A1878&lt;$D$5,OFFSET('Constant mix'!$B$12,'Volatilite Portfeuille'!$E$2+A1878,0),"")</f>
        <v/>
      </c>
      <c r="C1878" s="23" t="str">
        <f ca="1">IF($A1878&lt;$D$5,OFFSET('Constant mix'!$C$13,'Volatilite Portfeuille'!$E$2+$A1878,0),"")</f>
        <v/>
      </c>
      <c r="D1878" s="25" t="str">
        <f ca="1">IF($A1878&lt;$D$5,OFFSET('Constant mix'!F$12,'Volatilite Portfeuille'!$E$2+$A1878,0),"")</f>
        <v/>
      </c>
      <c r="E1878" s="7" t="str">
        <f ca="1">IF($A1878&lt;$D$5,OFFSET('Constant mix'!G$12,'Volatilite Portfeuille'!$E$2+$A1878,0),"")</f>
        <v/>
      </c>
      <c r="F1878" s="7" t="str">
        <f ca="1">IF($A1878&lt;$D$5,OFFSET('Constant mix'!H$12,'Volatilite Portfeuille'!$E$2+$A1878,0),"")</f>
        <v/>
      </c>
      <c r="G1878" s="7" t="str">
        <f ca="1">IF($A1878&lt;$D$5,OFFSET('Constant mix'!I$12,'Volatilite Portfeuille'!$E$2+$A1878,0),"")</f>
        <v/>
      </c>
      <c r="H1878" s="7" t="str">
        <f ca="1">IF($A1878&lt;$D$5,OFFSET('Constant mix'!J$12,'Volatilite Portfeuille'!$E$2+$A1878,0),"")</f>
        <v/>
      </c>
      <c r="I1878" s="7" t="str">
        <f ca="1">IF($A1878&lt;$D$5,OFFSET('Constant mix'!K$12,'Volatilite Portfeuille'!$E$2+$A1878,0),"")</f>
        <v/>
      </c>
      <c r="J1878" s="7" t="str">
        <f ca="1">IF($A1878&lt;$D$5,OFFSET('Constant mix'!L$12,'Volatilite Portfeuille'!$E$2+$A1878,0),"")</f>
        <v/>
      </c>
      <c r="K1878" s="7" t="str">
        <f ca="1">IF($A1878&lt;$D$5,OFFSET('Constant mix'!M$12,'Volatilite Portfeuille'!$E$2+$A1878,0),"")</f>
        <v/>
      </c>
      <c r="L1878" s="7" t="str">
        <f ca="1">IF($A1878&lt;$D$5,OFFSET('Constant mix'!N$12,'Volatilite Portfeuille'!$E$2+$A1878,0),"")</f>
        <v/>
      </c>
      <c r="M1878" s="7" t="str">
        <f ca="1">IF($A1878&lt;$D$5,OFFSET('Constant mix'!O$12,'Volatilite Portfeuille'!$E$2+$A1878,0),"")</f>
        <v/>
      </c>
      <c r="N1878" s="7" t="str">
        <f ca="1">IF($A1878&lt;$D$5,OFFSET('Constant mix'!$AM$12,'Volatilite Portfeuille'!$E$2+$A1878,0),"")</f>
        <v/>
      </c>
      <c r="O1878" s="5">
        <f t="shared" si="367"/>
        <v>0</v>
      </c>
      <c r="P1878" s="27">
        <f t="shared" si="368"/>
        <v>0</v>
      </c>
      <c r="Q1878" s="27">
        <f t="shared" si="369"/>
        <v>0</v>
      </c>
      <c r="R1878" s="27">
        <f t="shared" si="370"/>
        <v>0</v>
      </c>
      <c r="S1878" s="27">
        <f t="shared" si="371"/>
        <v>0</v>
      </c>
      <c r="T1878" s="27">
        <f t="shared" si="372"/>
        <v>0</v>
      </c>
      <c r="U1878" s="27">
        <f t="shared" si="373"/>
        <v>0</v>
      </c>
      <c r="V1878" s="27">
        <f t="shared" si="374"/>
        <v>0</v>
      </c>
      <c r="W1878" s="27">
        <f t="shared" si="375"/>
        <v>0</v>
      </c>
      <c r="X1878" s="50">
        <f t="shared" si="376"/>
        <v>0</v>
      </c>
      <c r="Y1878" s="31">
        <f t="shared" si="377"/>
        <v>0</v>
      </c>
      <c r="Z1878" s="27"/>
      <c r="AA1878" s="27"/>
      <c r="AB1878" s="27"/>
    </row>
    <row r="1879" spans="1:28" x14ac:dyDescent="0.35">
      <c r="A1879" s="25">
        <f t="shared" ref="A1879:A1942" si="378">A1878+1</f>
        <v>1858</v>
      </c>
      <c r="B1879" s="16" t="str">
        <f ca="1">IF(A1879&lt;$D$5,OFFSET('Constant mix'!$B$12,'Volatilite Portfeuille'!$E$2+A1879,0),"")</f>
        <v/>
      </c>
      <c r="C1879" s="23" t="str">
        <f ca="1">IF($A1879&lt;$D$5,OFFSET('Constant mix'!$C$13,'Volatilite Portfeuille'!$E$2+$A1879,0),"")</f>
        <v/>
      </c>
      <c r="D1879" s="25" t="str">
        <f ca="1">IF($A1879&lt;$D$5,OFFSET('Constant mix'!F$12,'Volatilite Portfeuille'!$E$2+$A1879,0),"")</f>
        <v/>
      </c>
      <c r="E1879" s="7" t="str">
        <f ca="1">IF($A1879&lt;$D$5,OFFSET('Constant mix'!G$12,'Volatilite Portfeuille'!$E$2+$A1879,0),"")</f>
        <v/>
      </c>
      <c r="F1879" s="7" t="str">
        <f ca="1">IF($A1879&lt;$D$5,OFFSET('Constant mix'!H$12,'Volatilite Portfeuille'!$E$2+$A1879,0),"")</f>
        <v/>
      </c>
      <c r="G1879" s="7" t="str">
        <f ca="1">IF($A1879&lt;$D$5,OFFSET('Constant mix'!I$12,'Volatilite Portfeuille'!$E$2+$A1879,0),"")</f>
        <v/>
      </c>
      <c r="H1879" s="7" t="str">
        <f ca="1">IF($A1879&lt;$D$5,OFFSET('Constant mix'!J$12,'Volatilite Portfeuille'!$E$2+$A1879,0),"")</f>
        <v/>
      </c>
      <c r="I1879" s="7" t="str">
        <f ca="1">IF($A1879&lt;$D$5,OFFSET('Constant mix'!K$12,'Volatilite Portfeuille'!$E$2+$A1879,0),"")</f>
        <v/>
      </c>
      <c r="J1879" s="7" t="str">
        <f ca="1">IF($A1879&lt;$D$5,OFFSET('Constant mix'!L$12,'Volatilite Portfeuille'!$E$2+$A1879,0),"")</f>
        <v/>
      </c>
      <c r="K1879" s="7" t="str">
        <f ca="1">IF($A1879&lt;$D$5,OFFSET('Constant mix'!M$12,'Volatilite Portfeuille'!$E$2+$A1879,0),"")</f>
        <v/>
      </c>
      <c r="L1879" s="7" t="str">
        <f ca="1">IF($A1879&lt;$D$5,OFFSET('Constant mix'!N$12,'Volatilite Portfeuille'!$E$2+$A1879,0),"")</f>
        <v/>
      </c>
      <c r="M1879" s="7" t="str">
        <f ca="1">IF($A1879&lt;$D$5,OFFSET('Constant mix'!O$12,'Volatilite Portfeuille'!$E$2+$A1879,0),"")</f>
        <v/>
      </c>
      <c r="N1879" s="7" t="str">
        <f ca="1">IF($A1879&lt;$D$5,OFFSET('Constant mix'!$AM$12,'Volatilite Portfeuille'!$E$2+$A1879,0),"")</f>
        <v/>
      </c>
      <c r="O1879" s="5">
        <f t="shared" ref="O1879:O1942" si="379">IF($A1879&lt;$D$5,D1879/D1878-1,0)</f>
        <v>0</v>
      </c>
      <c r="P1879" s="27">
        <f t="shared" ref="P1879:P1942" si="380">IF($A1879&lt;$D$5,E1879/E1878-1,0)</f>
        <v>0</v>
      </c>
      <c r="Q1879" s="27">
        <f t="shared" ref="Q1879:Q1942" si="381">IF($A1879&lt;$D$5,F1879/F1878-1,0)</f>
        <v>0</v>
      </c>
      <c r="R1879" s="27">
        <f t="shared" ref="R1879:R1942" si="382">IF($A1879&lt;$D$5,G1879/G1878-1,0)</f>
        <v>0</v>
      </c>
      <c r="S1879" s="27">
        <f t="shared" ref="S1879:S1942" si="383">IF($A1879&lt;$D$5,H1879/H1878-1,0)</f>
        <v>0</v>
      </c>
      <c r="T1879" s="27">
        <f t="shared" ref="T1879:T1942" si="384">IF($A1879&lt;$D$5,I1879/I1878-1,0)</f>
        <v>0</v>
      </c>
      <c r="U1879" s="27">
        <f t="shared" ref="U1879:U1942" si="385">IF($A1879&lt;$D$5,J1879/J1878-1,0)</f>
        <v>0</v>
      </c>
      <c r="V1879" s="27">
        <f t="shared" ref="V1879:V1942" si="386">IF($A1879&lt;$D$5,K1879/K1878-1,0)</f>
        <v>0</v>
      </c>
      <c r="W1879" s="27">
        <f t="shared" ref="W1879:W1942" si="387">IF($A1879&lt;$D$5,L1879/L1878-1,0)</f>
        <v>0</v>
      </c>
      <c r="X1879" s="50">
        <f t="shared" ref="X1879:X1942" si="388">IF($A1879&lt;$D$5,M1879/M1878-1,0)</f>
        <v>0</v>
      </c>
      <c r="Y1879" s="31">
        <f t="shared" ref="Y1879:Y1942" si="389">IF($A1879&lt;$D$5,N1879/N1878-1,0)</f>
        <v>0</v>
      </c>
      <c r="Z1879" s="27"/>
      <c r="AA1879" s="27"/>
      <c r="AB1879" s="27"/>
    </row>
    <row r="1880" spans="1:28" x14ac:dyDescent="0.35">
      <c r="A1880" s="25">
        <f t="shared" si="378"/>
        <v>1859</v>
      </c>
      <c r="B1880" s="16" t="str">
        <f ca="1">IF(A1880&lt;$D$5,OFFSET('Constant mix'!$B$12,'Volatilite Portfeuille'!$E$2+A1880,0),"")</f>
        <v/>
      </c>
      <c r="C1880" s="23" t="str">
        <f ca="1">IF($A1880&lt;$D$5,OFFSET('Constant mix'!$C$13,'Volatilite Portfeuille'!$E$2+$A1880,0),"")</f>
        <v/>
      </c>
      <c r="D1880" s="25" t="str">
        <f ca="1">IF($A1880&lt;$D$5,OFFSET('Constant mix'!F$12,'Volatilite Portfeuille'!$E$2+$A1880,0),"")</f>
        <v/>
      </c>
      <c r="E1880" s="7" t="str">
        <f ca="1">IF($A1880&lt;$D$5,OFFSET('Constant mix'!G$12,'Volatilite Portfeuille'!$E$2+$A1880,0),"")</f>
        <v/>
      </c>
      <c r="F1880" s="7" t="str">
        <f ca="1">IF($A1880&lt;$D$5,OFFSET('Constant mix'!H$12,'Volatilite Portfeuille'!$E$2+$A1880,0),"")</f>
        <v/>
      </c>
      <c r="G1880" s="7" t="str">
        <f ca="1">IF($A1880&lt;$D$5,OFFSET('Constant mix'!I$12,'Volatilite Portfeuille'!$E$2+$A1880,0),"")</f>
        <v/>
      </c>
      <c r="H1880" s="7" t="str">
        <f ca="1">IF($A1880&lt;$D$5,OFFSET('Constant mix'!J$12,'Volatilite Portfeuille'!$E$2+$A1880,0),"")</f>
        <v/>
      </c>
      <c r="I1880" s="7" t="str">
        <f ca="1">IF($A1880&lt;$D$5,OFFSET('Constant mix'!K$12,'Volatilite Portfeuille'!$E$2+$A1880,0),"")</f>
        <v/>
      </c>
      <c r="J1880" s="7" t="str">
        <f ca="1">IF($A1880&lt;$D$5,OFFSET('Constant mix'!L$12,'Volatilite Portfeuille'!$E$2+$A1880,0),"")</f>
        <v/>
      </c>
      <c r="K1880" s="7" t="str">
        <f ca="1">IF($A1880&lt;$D$5,OFFSET('Constant mix'!M$12,'Volatilite Portfeuille'!$E$2+$A1880,0),"")</f>
        <v/>
      </c>
      <c r="L1880" s="7" t="str">
        <f ca="1">IF($A1880&lt;$D$5,OFFSET('Constant mix'!N$12,'Volatilite Portfeuille'!$E$2+$A1880,0),"")</f>
        <v/>
      </c>
      <c r="M1880" s="7" t="str">
        <f ca="1">IF($A1880&lt;$D$5,OFFSET('Constant mix'!O$12,'Volatilite Portfeuille'!$E$2+$A1880,0),"")</f>
        <v/>
      </c>
      <c r="N1880" s="7" t="str">
        <f ca="1">IF($A1880&lt;$D$5,OFFSET('Constant mix'!$AM$12,'Volatilite Portfeuille'!$E$2+$A1880,0),"")</f>
        <v/>
      </c>
      <c r="O1880" s="5">
        <f t="shared" si="379"/>
        <v>0</v>
      </c>
      <c r="P1880" s="27">
        <f t="shared" si="380"/>
        <v>0</v>
      </c>
      <c r="Q1880" s="27">
        <f t="shared" si="381"/>
        <v>0</v>
      </c>
      <c r="R1880" s="27">
        <f t="shared" si="382"/>
        <v>0</v>
      </c>
      <c r="S1880" s="27">
        <f t="shared" si="383"/>
        <v>0</v>
      </c>
      <c r="T1880" s="27">
        <f t="shared" si="384"/>
        <v>0</v>
      </c>
      <c r="U1880" s="27">
        <f t="shared" si="385"/>
        <v>0</v>
      </c>
      <c r="V1880" s="27">
        <f t="shared" si="386"/>
        <v>0</v>
      </c>
      <c r="W1880" s="27">
        <f t="shared" si="387"/>
        <v>0</v>
      </c>
      <c r="X1880" s="50">
        <f t="shared" si="388"/>
        <v>0</v>
      </c>
      <c r="Y1880" s="31">
        <f t="shared" si="389"/>
        <v>0</v>
      </c>
      <c r="Z1880" s="27"/>
      <c r="AA1880" s="27"/>
      <c r="AB1880" s="27"/>
    </row>
    <row r="1881" spans="1:28" x14ac:dyDescent="0.35">
      <c r="A1881" s="25">
        <f t="shared" si="378"/>
        <v>1860</v>
      </c>
      <c r="B1881" s="16" t="str">
        <f ca="1">IF(A1881&lt;$D$5,OFFSET('Constant mix'!$B$12,'Volatilite Portfeuille'!$E$2+A1881,0),"")</f>
        <v/>
      </c>
      <c r="C1881" s="23" t="str">
        <f ca="1">IF($A1881&lt;$D$5,OFFSET('Constant mix'!$C$13,'Volatilite Portfeuille'!$E$2+$A1881,0),"")</f>
        <v/>
      </c>
      <c r="D1881" s="25" t="str">
        <f ca="1">IF($A1881&lt;$D$5,OFFSET('Constant mix'!F$12,'Volatilite Portfeuille'!$E$2+$A1881,0),"")</f>
        <v/>
      </c>
      <c r="E1881" s="7" t="str">
        <f ca="1">IF($A1881&lt;$D$5,OFFSET('Constant mix'!G$12,'Volatilite Portfeuille'!$E$2+$A1881,0),"")</f>
        <v/>
      </c>
      <c r="F1881" s="7" t="str">
        <f ca="1">IF($A1881&lt;$D$5,OFFSET('Constant mix'!H$12,'Volatilite Portfeuille'!$E$2+$A1881,0),"")</f>
        <v/>
      </c>
      <c r="G1881" s="7" t="str">
        <f ca="1">IF($A1881&lt;$D$5,OFFSET('Constant mix'!I$12,'Volatilite Portfeuille'!$E$2+$A1881,0),"")</f>
        <v/>
      </c>
      <c r="H1881" s="7" t="str">
        <f ca="1">IF($A1881&lt;$D$5,OFFSET('Constant mix'!J$12,'Volatilite Portfeuille'!$E$2+$A1881,0),"")</f>
        <v/>
      </c>
      <c r="I1881" s="7" t="str">
        <f ca="1">IF($A1881&lt;$D$5,OFFSET('Constant mix'!K$12,'Volatilite Portfeuille'!$E$2+$A1881,0),"")</f>
        <v/>
      </c>
      <c r="J1881" s="7" t="str">
        <f ca="1">IF($A1881&lt;$D$5,OFFSET('Constant mix'!L$12,'Volatilite Portfeuille'!$E$2+$A1881,0),"")</f>
        <v/>
      </c>
      <c r="K1881" s="7" t="str">
        <f ca="1">IF($A1881&lt;$D$5,OFFSET('Constant mix'!M$12,'Volatilite Portfeuille'!$E$2+$A1881,0),"")</f>
        <v/>
      </c>
      <c r="L1881" s="7" t="str">
        <f ca="1">IF($A1881&lt;$D$5,OFFSET('Constant mix'!N$12,'Volatilite Portfeuille'!$E$2+$A1881,0),"")</f>
        <v/>
      </c>
      <c r="M1881" s="7" t="str">
        <f ca="1">IF($A1881&lt;$D$5,OFFSET('Constant mix'!O$12,'Volatilite Portfeuille'!$E$2+$A1881,0),"")</f>
        <v/>
      </c>
      <c r="N1881" s="7" t="str">
        <f ca="1">IF($A1881&lt;$D$5,OFFSET('Constant mix'!$AM$12,'Volatilite Portfeuille'!$E$2+$A1881,0),"")</f>
        <v/>
      </c>
      <c r="O1881" s="5">
        <f t="shared" si="379"/>
        <v>0</v>
      </c>
      <c r="P1881" s="27">
        <f t="shared" si="380"/>
        <v>0</v>
      </c>
      <c r="Q1881" s="27">
        <f t="shared" si="381"/>
        <v>0</v>
      </c>
      <c r="R1881" s="27">
        <f t="shared" si="382"/>
        <v>0</v>
      </c>
      <c r="S1881" s="27">
        <f t="shared" si="383"/>
        <v>0</v>
      </c>
      <c r="T1881" s="27">
        <f t="shared" si="384"/>
        <v>0</v>
      </c>
      <c r="U1881" s="27">
        <f t="shared" si="385"/>
        <v>0</v>
      </c>
      <c r="V1881" s="27">
        <f t="shared" si="386"/>
        <v>0</v>
      </c>
      <c r="W1881" s="27">
        <f t="shared" si="387"/>
        <v>0</v>
      </c>
      <c r="X1881" s="50">
        <f t="shared" si="388"/>
        <v>0</v>
      </c>
      <c r="Y1881" s="31">
        <f t="shared" si="389"/>
        <v>0</v>
      </c>
      <c r="Z1881" s="27"/>
      <c r="AA1881" s="27"/>
      <c r="AB1881" s="27"/>
    </row>
    <row r="1882" spans="1:28" x14ac:dyDescent="0.35">
      <c r="A1882" s="25">
        <f t="shared" si="378"/>
        <v>1861</v>
      </c>
      <c r="B1882" s="16" t="str">
        <f ca="1">IF(A1882&lt;$D$5,OFFSET('Constant mix'!$B$12,'Volatilite Portfeuille'!$E$2+A1882,0),"")</f>
        <v/>
      </c>
      <c r="C1882" s="23" t="str">
        <f ca="1">IF($A1882&lt;$D$5,OFFSET('Constant mix'!$C$13,'Volatilite Portfeuille'!$E$2+$A1882,0),"")</f>
        <v/>
      </c>
      <c r="D1882" s="25" t="str">
        <f ca="1">IF($A1882&lt;$D$5,OFFSET('Constant mix'!F$12,'Volatilite Portfeuille'!$E$2+$A1882,0),"")</f>
        <v/>
      </c>
      <c r="E1882" s="7" t="str">
        <f ca="1">IF($A1882&lt;$D$5,OFFSET('Constant mix'!G$12,'Volatilite Portfeuille'!$E$2+$A1882,0),"")</f>
        <v/>
      </c>
      <c r="F1882" s="7" t="str">
        <f ca="1">IF($A1882&lt;$D$5,OFFSET('Constant mix'!H$12,'Volatilite Portfeuille'!$E$2+$A1882,0),"")</f>
        <v/>
      </c>
      <c r="G1882" s="7" t="str">
        <f ca="1">IF($A1882&lt;$D$5,OFFSET('Constant mix'!I$12,'Volatilite Portfeuille'!$E$2+$A1882,0),"")</f>
        <v/>
      </c>
      <c r="H1882" s="7" t="str">
        <f ca="1">IF($A1882&lt;$D$5,OFFSET('Constant mix'!J$12,'Volatilite Portfeuille'!$E$2+$A1882,0),"")</f>
        <v/>
      </c>
      <c r="I1882" s="7" t="str">
        <f ca="1">IF($A1882&lt;$D$5,OFFSET('Constant mix'!K$12,'Volatilite Portfeuille'!$E$2+$A1882,0),"")</f>
        <v/>
      </c>
      <c r="J1882" s="7" t="str">
        <f ca="1">IF($A1882&lt;$D$5,OFFSET('Constant mix'!L$12,'Volatilite Portfeuille'!$E$2+$A1882,0),"")</f>
        <v/>
      </c>
      <c r="K1882" s="7" t="str">
        <f ca="1">IF($A1882&lt;$D$5,OFFSET('Constant mix'!M$12,'Volatilite Portfeuille'!$E$2+$A1882,0),"")</f>
        <v/>
      </c>
      <c r="L1882" s="7" t="str">
        <f ca="1">IF($A1882&lt;$D$5,OFFSET('Constant mix'!N$12,'Volatilite Portfeuille'!$E$2+$A1882,0),"")</f>
        <v/>
      </c>
      <c r="M1882" s="7" t="str">
        <f ca="1">IF($A1882&lt;$D$5,OFFSET('Constant mix'!O$12,'Volatilite Portfeuille'!$E$2+$A1882,0),"")</f>
        <v/>
      </c>
      <c r="N1882" s="7" t="str">
        <f ca="1">IF($A1882&lt;$D$5,OFFSET('Constant mix'!$AM$12,'Volatilite Portfeuille'!$E$2+$A1882,0),"")</f>
        <v/>
      </c>
      <c r="O1882" s="5">
        <f t="shared" si="379"/>
        <v>0</v>
      </c>
      <c r="P1882" s="27">
        <f t="shared" si="380"/>
        <v>0</v>
      </c>
      <c r="Q1882" s="27">
        <f t="shared" si="381"/>
        <v>0</v>
      </c>
      <c r="R1882" s="27">
        <f t="shared" si="382"/>
        <v>0</v>
      </c>
      <c r="S1882" s="27">
        <f t="shared" si="383"/>
        <v>0</v>
      </c>
      <c r="T1882" s="27">
        <f t="shared" si="384"/>
        <v>0</v>
      </c>
      <c r="U1882" s="27">
        <f t="shared" si="385"/>
        <v>0</v>
      </c>
      <c r="V1882" s="27">
        <f t="shared" si="386"/>
        <v>0</v>
      </c>
      <c r="W1882" s="27">
        <f t="shared" si="387"/>
        <v>0</v>
      </c>
      <c r="X1882" s="50">
        <f t="shared" si="388"/>
        <v>0</v>
      </c>
      <c r="Y1882" s="31">
        <f t="shared" si="389"/>
        <v>0</v>
      </c>
      <c r="Z1882" s="27"/>
      <c r="AA1882" s="27"/>
      <c r="AB1882" s="27"/>
    </row>
    <row r="1883" spans="1:28" x14ac:dyDescent="0.35">
      <c r="A1883" s="25">
        <f t="shared" si="378"/>
        <v>1862</v>
      </c>
      <c r="B1883" s="16" t="str">
        <f ca="1">IF(A1883&lt;$D$5,OFFSET('Constant mix'!$B$12,'Volatilite Portfeuille'!$E$2+A1883,0),"")</f>
        <v/>
      </c>
      <c r="C1883" s="23" t="str">
        <f ca="1">IF($A1883&lt;$D$5,OFFSET('Constant mix'!$C$13,'Volatilite Portfeuille'!$E$2+$A1883,0),"")</f>
        <v/>
      </c>
      <c r="D1883" s="25" t="str">
        <f ca="1">IF($A1883&lt;$D$5,OFFSET('Constant mix'!F$12,'Volatilite Portfeuille'!$E$2+$A1883,0),"")</f>
        <v/>
      </c>
      <c r="E1883" s="7" t="str">
        <f ca="1">IF($A1883&lt;$D$5,OFFSET('Constant mix'!G$12,'Volatilite Portfeuille'!$E$2+$A1883,0),"")</f>
        <v/>
      </c>
      <c r="F1883" s="7" t="str">
        <f ca="1">IF($A1883&lt;$D$5,OFFSET('Constant mix'!H$12,'Volatilite Portfeuille'!$E$2+$A1883,0),"")</f>
        <v/>
      </c>
      <c r="G1883" s="7" t="str">
        <f ca="1">IF($A1883&lt;$D$5,OFFSET('Constant mix'!I$12,'Volatilite Portfeuille'!$E$2+$A1883,0),"")</f>
        <v/>
      </c>
      <c r="H1883" s="7" t="str">
        <f ca="1">IF($A1883&lt;$D$5,OFFSET('Constant mix'!J$12,'Volatilite Portfeuille'!$E$2+$A1883,0),"")</f>
        <v/>
      </c>
      <c r="I1883" s="7" t="str">
        <f ca="1">IF($A1883&lt;$D$5,OFFSET('Constant mix'!K$12,'Volatilite Portfeuille'!$E$2+$A1883,0),"")</f>
        <v/>
      </c>
      <c r="J1883" s="7" t="str">
        <f ca="1">IF($A1883&lt;$D$5,OFFSET('Constant mix'!L$12,'Volatilite Portfeuille'!$E$2+$A1883,0),"")</f>
        <v/>
      </c>
      <c r="K1883" s="7" t="str">
        <f ca="1">IF($A1883&lt;$D$5,OFFSET('Constant mix'!M$12,'Volatilite Portfeuille'!$E$2+$A1883,0),"")</f>
        <v/>
      </c>
      <c r="L1883" s="7" t="str">
        <f ca="1">IF($A1883&lt;$D$5,OFFSET('Constant mix'!N$12,'Volatilite Portfeuille'!$E$2+$A1883,0),"")</f>
        <v/>
      </c>
      <c r="M1883" s="7" t="str">
        <f ca="1">IF($A1883&lt;$D$5,OFFSET('Constant mix'!O$12,'Volatilite Portfeuille'!$E$2+$A1883,0),"")</f>
        <v/>
      </c>
      <c r="N1883" s="7" t="str">
        <f ca="1">IF($A1883&lt;$D$5,OFFSET('Constant mix'!$AM$12,'Volatilite Portfeuille'!$E$2+$A1883,0),"")</f>
        <v/>
      </c>
      <c r="O1883" s="5">
        <f t="shared" si="379"/>
        <v>0</v>
      </c>
      <c r="P1883" s="27">
        <f t="shared" si="380"/>
        <v>0</v>
      </c>
      <c r="Q1883" s="27">
        <f t="shared" si="381"/>
        <v>0</v>
      </c>
      <c r="R1883" s="27">
        <f t="shared" si="382"/>
        <v>0</v>
      </c>
      <c r="S1883" s="27">
        <f t="shared" si="383"/>
        <v>0</v>
      </c>
      <c r="T1883" s="27">
        <f t="shared" si="384"/>
        <v>0</v>
      </c>
      <c r="U1883" s="27">
        <f t="shared" si="385"/>
        <v>0</v>
      </c>
      <c r="V1883" s="27">
        <f t="shared" si="386"/>
        <v>0</v>
      </c>
      <c r="W1883" s="27">
        <f t="shared" si="387"/>
        <v>0</v>
      </c>
      <c r="X1883" s="50">
        <f t="shared" si="388"/>
        <v>0</v>
      </c>
      <c r="Y1883" s="31">
        <f t="shared" si="389"/>
        <v>0</v>
      </c>
      <c r="Z1883" s="27"/>
      <c r="AA1883" s="27"/>
      <c r="AB1883" s="27"/>
    </row>
    <row r="1884" spans="1:28" x14ac:dyDescent="0.35">
      <c r="A1884" s="25">
        <f t="shared" si="378"/>
        <v>1863</v>
      </c>
      <c r="B1884" s="16" t="str">
        <f ca="1">IF(A1884&lt;$D$5,OFFSET('Constant mix'!$B$12,'Volatilite Portfeuille'!$E$2+A1884,0),"")</f>
        <v/>
      </c>
      <c r="C1884" s="23" t="str">
        <f ca="1">IF($A1884&lt;$D$5,OFFSET('Constant mix'!$C$13,'Volatilite Portfeuille'!$E$2+$A1884,0),"")</f>
        <v/>
      </c>
      <c r="D1884" s="25" t="str">
        <f ca="1">IF($A1884&lt;$D$5,OFFSET('Constant mix'!F$12,'Volatilite Portfeuille'!$E$2+$A1884,0),"")</f>
        <v/>
      </c>
      <c r="E1884" s="7" t="str">
        <f ca="1">IF($A1884&lt;$D$5,OFFSET('Constant mix'!G$12,'Volatilite Portfeuille'!$E$2+$A1884,0),"")</f>
        <v/>
      </c>
      <c r="F1884" s="7" t="str">
        <f ca="1">IF($A1884&lt;$D$5,OFFSET('Constant mix'!H$12,'Volatilite Portfeuille'!$E$2+$A1884,0),"")</f>
        <v/>
      </c>
      <c r="G1884" s="7" t="str">
        <f ca="1">IF($A1884&lt;$D$5,OFFSET('Constant mix'!I$12,'Volatilite Portfeuille'!$E$2+$A1884,0),"")</f>
        <v/>
      </c>
      <c r="H1884" s="7" t="str">
        <f ca="1">IF($A1884&lt;$D$5,OFFSET('Constant mix'!J$12,'Volatilite Portfeuille'!$E$2+$A1884,0),"")</f>
        <v/>
      </c>
      <c r="I1884" s="7" t="str">
        <f ca="1">IF($A1884&lt;$D$5,OFFSET('Constant mix'!K$12,'Volatilite Portfeuille'!$E$2+$A1884,0),"")</f>
        <v/>
      </c>
      <c r="J1884" s="7" t="str">
        <f ca="1">IF($A1884&lt;$D$5,OFFSET('Constant mix'!L$12,'Volatilite Portfeuille'!$E$2+$A1884,0),"")</f>
        <v/>
      </c>
      <c r="K1884" s="7" t="str">
        <f ca="1">IF($A1884&lt;$D$5,OFFSET('Constant mix'!M$12,'Volatilite Portfeuille'!$E$2+$A1884,0),"")</f>
        <v/>
      </c>
      <c r="L1884" s="7" t="str">
        <f ca="1">IF($A1884&lt;$D$5,OFFSET('Constant mix'!N$12,'Volatilite Portfeuille'!$E$2+$A1884,0),"")</f>
        <v/>
      </c>
      <c r="M1884" s="7" t="str">
        <f ca="1">IF($A1884&lt;$D$5,OFFSET('Constant mix'!O$12,'Volatilite Portfeuille'!$E$2+$A1884,0),"")</f>
        <v/>
      </c>
      <c r="N1884" s="7" t="str">
        <f ca="1">IF($A1884&lt;$D$5,OFFSET('Constant mix'!$AM$12,'Volatilite Portfeuille'!$E$2+$A1884,0),"")</f>
        <v/>
      </c>
      <c r="O1884" s="5">
        <f t="shared" si="379"/>
        <v>0</v>
      </c>
      <c r="P1884" s="27">
        <f t="shared" si="380"/>
        <v>0</v>
      </c>
      <c r="Q1884" s="27">
        <f t="shared" si="381"/>
        <v>0</v>
      </c>
      <c r="R1884" s="27">
        <f t="shared" si="382"/>
        <v>0</v>
      </c>
      <c r="S1884" s="27">
        <f t="shared" si="383"/>
        <v>0</v>
      </c>
      <c r="T1884" s="27">
        <f t="shared" si="384"/>
        <v>0</v>
      </c>
      <c r="U1884" s="27">
        <f t="shared" si="385"/>
        <v>0</v>
      </c>
      <c r="V1884" s="27">
        <f t="shared" si="386"/>
        <v>0</v>
      </c>
      <c r="W1884" s="27">
        <f t="shared" si="387"/>
        <v>0</v>
      </c>
      <c r="X1884" s="50">
        <f t="shared" si="388"/>
        <v>0</v>
      </c>
      <c r="Y1884" s="31">
        <f t="shared" si="389"/>
        <v>0</v>
      </c>
      <c r="Z1884" s="27"/>
      <c r="AA1884" s="27"/>
      <c r="AB1884" s="27"/>
    </row>
    <row r="1885" spans="1:28" x14ac:dyDescent="0.35">
      <c r="A1885" s="25">
        <f t="shared" si="378"/>
        <v>1864</v>
      </c>
      <c r="B1885" s="16" t="str">
        <f ca="1">IF(A1885&lt;$D$5,OFFSET('Constant mix'!$B$12,'Volatilite Portfeuille'!$E$2+A1885,0),"")</f>
        <v/>
      </c>
      <c r="C1885" s="23" t="str">
        <f ca="1">IF($A1885&lt;$D$5,OFFSET('Constant mix'!$C$13,'Volatilite Portfeuille'!$E$2+$A1885,0),"")</f>
        <v/>
      </c>
      <c r="D1885" s="25" t="str">
        <f ca="1">IF($A1885&lt;$D$5,OFFSET('Constant mix'!F$12,'Volatilite Portfeuille'!$E$2+$A1885,0),"")</f>
        <v/>
      </c>
      <c r="E1885" s="7" t="str">
        <f ca="1">IF($A1885&lt;$D$5,OFFSET('Constant mix'!G$12,'Volatilite Portfeuille'!$E$2+$A1885,0),"")</f>
        <v/>
      </c>
      <c r="F1885" s="7" t="str">
        <f ca="1">IF($A1885&lt;$D$5,OFFSET('Constant mix'!H$12,'Volatilite Portfeuille'!$E$2+$A1885,0),"")</f>
        <v/>
      </c>
      <c r="G1885" s="7" t="str">
        <f ca="1">IF($A1885&lt;$D$5,OFFSET('Constant mix'!I$12,'Volatilite Portfeuille'!$E$2+$A1885,0),"")</f>
        <v/>
      </c>
      <c r="H1885" s="7" t="str">
        <f ca="1">IF($A1885&lt;$D$5,OFFSET('Constant mix'!J$12,'Volatilite Portfeuille'!$E$2+$A1885,0),"")</f>
        <v/>
      </c>
      <c r="I1885" s="7" t="str">
        <f ca="1">IF($A1885&lt;$D$5,OFFSET('Constant mix'!K$12,'Volatilite Portfeuille'!$E$2+$A1885,0),"")</f>
        <v/>
      </c>
      <c r="J1885" s="7" t="str">
        <f ca="1">IF($A1885&lt;$D$5,OFFSET('Constant mix'!L$12,'Volatilite Portfeuille'!$E$2+$A1885,0),"")</f>
        <v/>
      </c>
      <c r="K1885" s="7" t="str">
        <f ca="1">IF($A1885&lt;$D$5,OFFSET('Constant mix'!M$12,'Volatilite Portfeuille'!$E$2+$A1885,0),"")</f>
        <v/>
      </c>
      <c r="L1885" s="7" t="str">
        <f ca="1">IF($A1885&lt;$D$5,OFFSET('Constant mix'!N$12,'Volatilite Portfeuille'!$E$2+$A1885,0),"")</f>
        <v/>
      </c>
      <c r="M1885" s="7" t="str">
        <f ca="1">IF($A1885&lt;$D$5,OFFSET('Constant mix'!O$12,'Volatilite Portfeuille'!$E$2+$A1885,0),"")</f>
        <v/>
      </c>
      <c r="N1885" s="7" t="str">
        <f ca="1">IF($A1885&lt;$D$5,OFFSET('Constant mix'!$AM$12,'Volatilite Portfeuille'!$E$2+$A1885,0),"")</f>
        <v/>
      </c>
      <c r="O1885" s="5">
        <f t="shared" si="379"/>
        <v>0</v>
      </c>
      <c r="P1885" s="27">
        <f t="shared" si="380"/>
        <v>0</v>
      </c>
      <c r="Q1885" s="27">
        <f t="shared" si="381"/>
        <v>0</v>
      </c>
      <c r="R1885" s="27">
        <f t="shared" si="382"/>
        <v>0</v>
      </c>
      <c r="S1885" s="27">
        <f t="shared" si="383"/>
        <v>0</v>
      </c>
      <c r="T1885" s="27">
        <f t="shared" si="384"/>
        <v>0</v>
      </c>
      <c r="U1885" s="27">
        <f t="shared" si="385"/>
        <v>0</v>
      </c>
      <c r="V1885" s="27">
        <f t="shared" si="386"/>
        <v>0</v>
      </c>
      <c r="W1885" s="27">
        <f t="shared" si="387"/>
        <v>0</v>
      </c>
      <c r="X1885" s="50">
        <f t="shared" si="388"/>
        <v>0</v>
      </c>
      <c r="Y1885" s="31">
        <f t="shared" si="389"/>
        <v>0</v>
      </c>
      <c r="Z1885" s="27"/>
      <c r="AA1885" s="27"/>
      <c r="AB1885" s="27"/>
    </row>
    <row r="1886" spans="1:28" x14ac:dyDescent="0.35">
      <c r="A1886" s="25">
        <f t="shared" si="378"/>
        <v>1865</v>
      </c>
      <c r="B1886" s="16" t="str">
        <f ca="1">IF(A1886&lt;$D$5,OFFSET('Constant mix'!$B$12,'Volatilite Portfeuille'!$E$2+A1886,0),"")</f>
        <v/>
      </c>
      <c r="C1886" s="23" t="str">
        <f ca="1">IF($A1886&lt;$D$5,OFFSET('Constant mix'!$C$13,'Volatilite Portfeuille'!$E$2+$A1886,0),"")</f>
        <v/>
      </c>
      <c r="D1886" s="25" t="str">
        <f ca="1">IF($A1886&lt;$D$5,OFFSET('Constant mix'!F$12,'Volatilite Portfeuille'!$E$2+$A1886,0),"")</f>
        <v/>
      </c>
      <c r="E1886" s="7" t="str">
        <f ca="1">IF($A1886&lt;$D$5,OFFSET('Constant mix'!G$12,'Volatilite Portfeuille'!$E$2+$A1886,0),"")</f>
        <v/>
      </c>
      <c r="F1886" s="7" t="str">
        <f ca="1">IF($A1886&lt;$D$5,OFFSET('Constant mix'!H$12,'Volatilite Portfeuille'!$E$2+$A1886,0),"")</f>
        <v/>
      </c>
      <c r="G1886" s="7" t="str">
        <f ca="1">IF($A1886&lt;$D$5,OFFSET('Constant mix'!I$12,'Volatilite Portfeuille'!$E$2+$A1886,0),"")</f>
        <v/>
      </c>
      <c r="H1886" s="7" t="str">
        <f ca="1">IF($A1886&lt;$D$5,OFFSET('Constant mix'!J$12,'Volatilite Portfeuille'!$E$2+$A1886,0),"")</f>
        <v/>
      </c>
      <c r="I1886" s="7" t="str">
        <f ca="1">IF($A1886&lt;$D$5,OFFSET('Constant mix'!K$12,'Volatilite Portfeuille'!$E$2+$A1886,0),"")</f>
        <v/>
      </c>
      <c r="J1886" s="7" t="str">
        <f ca="1">IF($A1886&lt;$D$5,OFFSET('Constant mix'!L$12,'Volatilite Portfeuille'!$E$2+$A1886,0),"")</f>
        <v/>
      </c>
      <c r="K1886" s="7" t="str">
        <f ca="1">IF($A1886&lt;$D$5,OFFSET('Constant mix'!M$12,'Volatilite Portfeuille'!$E$2+$A1886,0),"")</f>
        <v/>
      </c>
      <c r="L1886" s="7" t="str">
        <f ca="1">IF($A1886&lt;$D$5,OFFSET('Constant mix'!N$12,'Volatilite Portfeuille'!$E$2+$A1886,0),"")</f>
        <v/>
      </c>
      <c r="M1886" s="7" t="str">
        <f ca="1">IF($A1886&lt;$D$5,OFFSET('Constant mix'!O$12,'Volatilite Portfeuille'!$E$2+$A1886,0),"")</f>
        <v/>
      </c>
      <c r="N1886" s="7" t="str">
        <f ca="1">IF($A1886&lt;$D$5,OFFSET('Constant mix'!$AM$12,'Volatilite Portfeuille'!$E$2+$A1886,0),"")</f>
        <v/>
      </c>
      <c r="O1886" s="5">
        <f t="shared" si="379"/>
        <v>0</v>
      </c>
      <c r="P1886" s="27">
        <f t="shared" si="380"/>
        <v>0</v>
      </c>
      <c r="Q1886" s="27">
        <f t="shared" si="381"/>
        <v>0</v>
      </c>
      <c r="R1886" s="27">
        <f t="shared" si="382"/>
        <v>0</v>
      </c>
      <c r="S1886" s="27">
        <f t="shared" si="383"/>
        <v>0</v>
      </c>
      <c r="T1886" s="27">
        <f t="shared" si="384"/>
        <v>0</v>
      </c>
      <c r="U1886" s="27">
        <f t="shared" si="385"/>
        <v>0</v>
      </c>
      <c r="V1886" s="27">
        <f t="shared" si="386"/>
        <v>0</v>
      </c>
      <c r="W1886" s="27">
        <f t="shared" si="387"/>
        <v>0</v>
      </c>
      <c r="X1886" s="50">
        <f t="shared" si="388"/>
        <v>0</v>
      </c>
      <c r="Y1886" s="31">
        <f t="shared" si="389"/>
        <v>0</v>
      </c>
      <c r="Z1886" s="27"/>
      <c r="AA1886" s="27"/>
      <c r="AB1886" s="27"/>
    </row>
    <row r="1887" spans="1:28" x14ac:dyDescent="0.35">
      <c r="A1887" s="25">
        <f t="shared" si="378"/>
        <v>1866</v>
      </c>
      <c r="B1887" s="16" t="str">
        <f ca="1">IF(A1887&lt;$D$5,OFFSET('Constant mix'!$B$12,'Volatilite Portfeuille'!$E$2+A1887,0),"")</f>
        <v/>
      </c>
      <c r="C1887" s="23" t="str">
        <f ca="1">IF($A1887&lt;$D$5,OFFSET('Constant mix'!$C$13,'Volatilite Portfeuille'!$E$2+$A1887,0),"")</f>
        <v/>
      </c>
      <c r="D1887" s="25" t="str">
        <f ca="1">IF($A1887&lt;$D$5,OFFSET('Constant mix'!F$12,'Volatilite Portfeuille'!$E$2+$A1887,0),"")</f>
        <v/>
      </c>
      <c r="E1887" s="7" t="str">
        <f ca="1">IF($A1887&lt;$D$5,OFFSET('Constant mix'!G$12,'Volatilite Portfeuille'!$E$2+$A1887,0),"")</f>
        <v/>
      </c>
      <c r="F1887" s="7" t="str">
        <f ca="1">IF($A1887&lt;$D$5,OFFSET('Constant mix'!H$12,'Volatilite Portfeuille'!$E$2+$A1887,0),"")</f>
        <v/>
      </c>
      <c r="G1887" s="7" t="str">
        <f ca="1">IF($A1887&lt;$D$5,OFFSET('Constant mix'!I$12,'Volatilite Portfeuille'!$E$2+$A1887,0),"")</f>
        <v/>
      </c>
      <c r="H1887" s="7" t="str">
        <f ca="1">IF($A1887&lt;$D$5,OFFSET('Constant mix'!J$12,'Volatilite Portfeuille'!$E$2+$A1887,0),"")</f>
        <v/>
      </c>
      <c r="I1887" s="7" t="str">
        <f ca="1">IF($A1887&lt;$D$5,OFFSET('Constant mix'!K$12,'Volatilite Portfeuille'!$E$2+$A1887,0),"")</f>
        <v/>
      </c>
      <c r="J1887" s="7" t="str">
        <f ca="1">IF($A1887&lt;$D$5,OFFSET('Constant mix'!L$12,'Volatilite Portfeuille'!$E$2+$A1887,0),"")</f>
        <v/>
      </c>
      <c r="K1887" s="7" t="str">
        <f ca="1">IF($A1887&lt;$D$5,OFFSET('Constant mix'!M$12,'Volatilite Portfeuille'!$E$2+$A1887,0),"")</f>
        <v/>
      </c>
      <c r="L1887" s="7" t="str">
        <f ca="1">IF($A1887&lt;$D$5,OFFSET('Constant mix'!N$12,'Volatilite Portfeuille'!$E$2+$A1887,0),"")</f>
        <v/>
      </c>
      <c r="M1887" s="7" t="str">
        <f ca="1">IF($A1887&lt;$D$5,OFFSET('Constant mix'!O$12,'Volatilite Portfeuille'!$E$2+$A1887,0),"")</f>
        <v/>
      </c>
      <c r="N1887" s="7" t="str">
        <f ca="1">IF($A1887&lt;$D$5,OFFSET('Constant mix'!$AM$12,'Volatilite Portfeuille'!$E$2+$A1887,0),"")</f>
        <v/>
      </c>
      <c r="O1887" s="5">
        <f t="shared" si="379"/>
        <v>0</v>
      </c>
      <c r="P1887" s="27">
        <f t="shared" si="380"/>
        <v>0</v>
      </c>
      <c r="Q1887" s="27">
        <f t="shared" si="381"/>
        <v>0</v>
      </c>
      <c r="R1887" s="27">
        <f t="shared" si="382"/>
        <v>0</v>
      </c>
      <c r="S1887" s="27">
        <f t="shared" si="383"/>
        <v>0</v>
      </c>
      <c r="T1887" s="27">
        <f t="shared" si="384"/>
        <v>0</v>
      </c>
      <c r="U1887" s="27">
        <f t="shared" si="385"/>
        <v>0</v>
      </c>
      <c r="V1887" s="27">
        <f t="shared" si="386"/>
        <v>0</v>
      </c>
      <c r="W1887" s="27">
        <f t="shared" si="387"/>
        <v>0</v>
      </c>
      <c r="X1887" s="50">
        <f t="shared" si="388"/>
        <v>0</v>
      </c>
      <c r="Y1887" s="31">
        <f t="shared" si="389"/>
        <v>0</v>
      </c>
      <c r="Z1887" s="27"/>
      <c r="AA1887" s="27"/>
      <c r="AB1887" s="27"/>
    </row>
    <row r="1888" spans="1:28" x14ac:dyDescent="0.35">
      <c r="A1888" s="25">
        <f t="shared" si="378"/>
        <v>1867</v>
      </c>
      <c r="B1888" s="16" t="str">
        <f ca="1">IF(A1888&lt;$D$5,OFFSET('Constant mix'!$B$12,'Volatilite Portfeuille'!$E$2+A1888,0),"")</f>
        <v/>
      </c>
      <c r="C1888" s="23" t="str">
        <f ca="1">IF($A1888&lt;$D$5,OFFSET('Constant mix'!$C$13,'Volatilite Portfeuille'!$E$2+$A1888,0),"")</f>
        <v/>
      </c>
      <c r="D1888" s="25" t="str">
        <f ca="1">IF($A1888&lt;$D$5,OFFSET('Constant mix'!F$12,'Volatilite Portfeuille'!$E$2+$A1888,0),"")</f>
        <v/>
      </c>
      <c r="E1888" s="7" t="str">
        <f ca="1">IF($A1888&lt;$D$5,OFFSET('Constant mix'!G$12,'Volatilite Portfeuille'!$E$2+$A1888,0),"")</f>
        <v/>
      </c>
      <c r="F1888" s="7" t="str">
        <f ca="1">IF($A1888&lt;$D$5,OFFSET('Constant mix'!H$12,'Volatilite Portfeuille'!$E$2+$A1888,0),"")</f>
        <v/>
      </c>
      <c r="G1888" s="7" t="str">
        <f ca="1">IF($A1888&lt;$D$5,OFFSET('Constant mix'!I$12,'Volatilite Portfeuille'!$E$2+$A1888,0),"")</f>
        <v/>
      </c>
      <c r="H1888" s="7" t="str">
        <f ca="1">IF($A1888&lt;$D$5,OFFSET('Constant mix'!J$12,'Volatilite Portfeuille'!$E$2+$A1888,0),"")</f>
        <v/>
      </c>
      <c r="I1888" s="7" t="str">
        <f ca="1">IF($A1888&lt;$D$5,OFFSET('Constant mix'!K$12,'Volatilite Portfeuille'!$E$2+$A1888,0),"")</f>
        <v/>
      </c>
      <c r="J1888" s="7" t="str">
        <f ca="1">IF($A1888&lt;$D$5,OFFSET('Constant mix'!L$12,'Volatilite Portfeuille'!$E$2+$A1888,0),"")</f>
        <v/>
      </c>
      <c r="K1888" s="7" t="str">
        <f ca="1">IF($A1888&lt;$D$5,OFFSET('Constant mix'!M$12,'Volatilite Portfeuille'!$E$2+$A1888,0),"")</f>
        <v/>
      </c>
      <c r="L1888" s="7" t="str">
        <f ca="1">IF($A1888&lt;$D$5,OFFSET('Constant mix'!N$12,'Volatilite Portfeuille'!$E$2+$A1888,0),"")</f>
        <v/>
      </c>
      <c r="M1888" s="7" t="str">
        <f ca="1">IF($A1888&lt;$D$5,OFFSET('Constant mix'!O$12,'Volatilite Portfeuille'!$E$2+$A1888,0),"")</f>
        <v/>
      </c>
      <c r="N1888" s="7" t="str">
        <f ca="1">IF($A1888&lt;$D$5,OFFSET('Constant mix'!$AM$12,'Volatilite Portfeuille'!$E$2+$A1888,0),"")</f>
        <v/>
      </c>
      <c r="O1888" s="5">
        <f t="shared" si="379"/>
        <v>0</v>
      </c>
      <c r="P1888" s="27">
        <f t="shared" si="380"/>
        <v>0</v>
      </c>
      <c r="Q1888" s="27">
        <f t="shared" si="381"/>
        <v>0</v>
      </c>
      <c r="R1888" s="27">
        <f t="shared" si="382"/>
        <v>0</v>
      </c>
      <c r="S1888" s="27">
        <f t="shared" si="383"/>
        <v>0</v>
      </c>
      <c r="T1888" s="27">
        <f t="shared" si="384"/>
        <v>0</v>
      </c>
      <c r="U1888" s="27">
        <f t="shared" si="385"/>
        <v>0</v>
      </c>
      <c r="V1888" s="27">
        <f t="shared" si="386"/>
        <v>0</v>
      </c>
      <c r="W1888" s="27">
        <f t="shared" si="387"/>
        <v>0</v>
      </c>
      <c r="X1888" s="50">
        <f t="shared" si="388"/>
        <v>0</v>
      </c>
      <c r="Y1888" s="31">
        <f t="shared" si="389"/>
        <v>0</v>
      </c>
      <c r="Z1888" s="27"/>
      <c r="AA1888" s="27"/>
      <c r="AB1888" s="27"/>
    </row>
    <row r="1889" spans="1:28" x14ac:dyDescent="0.35">
      <c r="A1889" s="25">
        <f t="shared" si="378"/>
        <v>1868</v>
      </c>
      <c r="B1889" s="16" t="str">
        <f ca="1">IF(A1889&lt;$D$5,OFFSET('Constant mix'!$B$12,'Volatilite Portfeuille'!$E$2+A1889,0),"")</f>
        <v/>
      </c>
      <c r="C1889" s="23" t="str">
        <f ca="1">IF($A1889&lt;$D$5,OFFSET('Constant mix'!$C$13,'Volatilite Portfeuille'!$E$2+$A1889,0),"")</f>
        <v/>
      </c>
      <c r="D1889" s="25" t="str">
        <f ca="1">IF($A1889&lt;$D$5,OFFSET('Constant mix'!F$12,'Volatilite Portfeuille'!$E$2+$A1889,0),"")</f>
        <v/>
      </c>
      <c r="E1889" s="7" t="str">
        <f ca="1">IF($A1889&lt;$D$5,OFFSET('Constant mix'!G$12,'Volatilite Portfeuille'!$E$2+$A1889,0),"")</f>
        <v/>
      </c>
      <c r="F1889" s="7" t="str">
        <f ca="1">IF($A1889&lt;$D$5,OFFSET('Constant mix'!H$12,'Volatilite Portfeuille'!$E$2+$A1889,0),"")</f>
        <v/>
      </c>
      <c r="G1889" s="7" t="str">
        <f ca="1">IF($A1889&lt;$D$5,OFFSET('Constant mix'!I$12,'Volatilite Portfeuille'!$E$2+$A1889,0),"")</f>
        <v/>
      </c>
      <c r="H1889" s="7" t="str">
        <f ca="1">IF($A1889&lt;$D$5,OFFSET('Constant mix'!J$12,'Volatilite Portfeuille'!$E$2+$A1889,0),"")</f>
        <v/>
      </c>
      <c r="I1889" s="7" t="str">
        <f ca="1">IF($A1889&lt;$D$5,OFFSET('Constant mix'!K$12,'Volatilite Portfeuille'!$E$2+$A1889,0),"")</f>
        <v/>
      </c>
      <c r="J1889" s="7" t="str">
        <f ca="1">IF($A1889&lt;$D$5,OFFSET('Constant mix'!L$12,'Volatilite Portfeuille'!$E$2+$A1889,0),"")</f>
        <v/>
      </c>
      <c r="K1889" s="7" t="str">
        <f ca="1">IF($A1889&lt;$D$5,OFFSET('Constant mix'!M$12,'Volatilite Portfeuille'!$E$2+$A1889,0),"")</f>
        <v/>
      </c>
      <c r="L1889" s="7" t="str">
        <f ca="1">IF($A1889&lt;$D$5,OFFSET('Constant mix'!N$12,'Volatilite Portfeuille'!$E$2+$A1889,0),"")</f>
        <v/>
      </c>
      <c r="M1889" s="7" t="str">
        <f ca="1">IF($A1889&lt;$D$5,OFFSET('Constant mix'!O$12,'Volatilite Portfeuille'!$E$2+$A1889,0),"")</f>
        <v/>
      </c>
      <c r="N1889" s="7" t="str">
        <f ca="1">IF($A1889&lt;$D$5,OFFSET('Constant mix'!$AM$12,'Volatilite Portfeuille'!$E$2+$A1889,0),"")</f>
        <v/>
      </c>
      <c r="O1889" s="5">
        <f t="shared" si="379"/>
        <v>0</v>
      </c>
      <c r="P1889" s="27">
        <f t="shared" si="380"/>
        <v>0</v>
      </c>
      <c r="Q1889" s="27">
        <f t="shared" si="381"/>
        <v>0</v>
      </c>
      <c r="R1889" s="27">
        <f t="shared" si="382"/>
        <v>0</v>
      </c>
      <c r="S1889" s="27">
        <f t="shared" si="383"/>
        <v>0</v>
      </c>
      <c r="T1889" s="27">
        <f t="shared" si="384"/>
        <v>0</v>
      </c>
      <c r="U1889" s="27">
        <f t="shared" si="385"/>
        <v>0</v>
      </c>
      <c r="V1889" s="27">
        <f t="shared" si="386"/>
        <v>0</v>
      </c>
      <c r="W1889" s="27">
        <f t="shared" si="387"/>
        <v>0</v>
      </c>
      <c r="X1889" s="50">
        <f t="shared" si="388"/>
        <v>0</v>
      </c>
      <c r="Y1889" s="31">
        <f t="shared" si="389"/>
        <v>0</v>
      </c>
      <c r="Z1889" s="27"/>
      <c r="AA1889" s="27"/>
      <c r="AB1889" s="27"/>
    </row>
    <row r="1890" spans="1:28" x14ac:dyDescent="0.35">
      <c r="A1890" s="25">
        <f t="shared" si="378"/>
        <v>1869</v>
      </c>
      <c r="B1890" s="16" t="str">
        <f ca="1">IF(A1890&lt;$D$5,OFFSET('Constant mix'!$B$12,'Volatilite Portfeuille'!$E$2+A1890,0),"")</f>
        <v/>
      </c>
      <c r="C1890" s="23" t="str">
        <f ca="1">IF($A1890&lt;$D$5,OFFSET('Constant mix'!$C$13,'Volatilite Portfeuille'!$E$2+$A1890,0),"")</f>
        <v/>
      </c>
      <c r="D1890" s="25" t="str">
        <f ca="1">IF($A1890&lt;$D$5,OFFSET('Constant mix'!F$12,'Volatilite Portfeuille'!$E$2+$A1890,0),"")</f>
        <v/>
      </c>
      <c r="E1890" s="7" t="str">
        <f ca="1">IF($A1890&lt;$D$5,OFFSET('Constant mix'!G$12,'Volatilite Portfeuille'!$E$2+$A1890,0),"")</f>
        <v/>
      </c>
      <c r="F1890" s="7" t="str">
        <f ca="1">IF($A1890&lt;$D$5,OFFSET('Constant mix'!H$12,'Volatilite Portfeuille'!$E$2+$A1890,0),"")</f>
        <v/>
      </c>
      <c r="G1890" s="7" t="str">
        <f ca="1">IF($A1890&lt;$D$5,OFFSET('Constant mix'!I$12,'Volatilite Portfeuille'!$E$2+$A1890,0),"")</f>
        <v/>
      </c>
      <c r="H1890" s="7" t="str">
        <f ca="1">IF($A1890&lt;$D$5,OFFSET('Constant mix'!J$12,'Volatilite Portfeuille'!$E$2+$A1890,0),"")</f>
        <v/>
      </c>
      <c r="I1890" s="7" t="str">
        <f ca="1">IF($A1890&lt;$D$5,OFFSET('Constant mix'!K$12,'Volatilite Portfeuille'!$E$2+$A1890,0),"")</f>
        <v/>
      </c>
      <c r="J1890" s="7" t="str">
        <f ca="1">IF($A1890&lt;$D$5,OFFSET('Constant mix'!L$12,'Volatilite Portfeuille'!$E$2+$A1890,0),"")</f>
        <v/>
      </c>
      <c r="K1890" s="7" t="str">
        <f ca="1">IF($A1890&lt;$D$5,OFFSET('Constant mix'!M$12,'Volatilite Portfeuille'!$E$2+$A1890,0),"")</f>
        <v/>
      </c>
      <c r="L1890" s="7" t="str">
        <f ca="1">IF($A1890&lt;$D$5,OFFSET('Constant mix'!N$12,'Volatilite Portfeuille'!$E$2+$A1890,0),"")</f>
        <v/>
      </c>
      <c r="M1890" s="7" t="str">
        <f ca="1">IF($A1890&lt;$D$5,OFFSET('Constant mix'!O$12,'Volatilite Portfeuille'!$E$2+$A1890,0),"")</f>
        <v/>
      </c>
      <c r="N1890" s="7" t="str">
        <f ca="1">IF($A1890&lt;$D$5,OFFSET('Constant mix'!$AM$12,'Volatilite Portfeuille'!$E$2+$A1890,0),"")</f>
        <v/>
      </c>
      <c r="O1890" s="5">
        <f t="shared" si="379"/>
        <v>0</v>
      </c>
      <c r="P1890" s="27">
        <f t="shared" si="380"/>
        <v>0</v>
      </c>
      <c r="Q1890" s="27">
        <f t="shared" si="381"/>
        <v>0</v>
      </c>
      <c r="R1890" s="27">
        <f t="shared" si="382"/>
        <v>0</v>
      </c>
      <c r="S1890" s="27">
        <f t="shared" si="383"/>
        <v>0</v>
      </c>
      <c r="T1890" s="27">
        <f t="shared" si="384"/>
        <v>0</v>
      </c>
      <c r="U1890" s="27">
        <f t="shared" si="385"/>
        <v>0</v>
      </c>
      <c r="V1890" s="27">
        <f t="shared" si="386"/>
        <v>0</v>
      </c>
      <c r="W1890" s="27">
        <f t="shared" si="387"/>
        <v>0</v>
      </c>
      <c r="X1890" s="50">
        <f t="shared" si="388"/>
        <v>0</v>
      </c>
      <c r="Y1890" s="31">
        <f t="shared" si="389"/>
        <v>0</v>
      </c>
      <c r="Z1890" s="27"/>
      <c r="AA1890" s="27"/>
      <c r="AB1890" s="27"/>
    </row>
    <row r="1891" spans="1:28" x14ac:dyDescent="0.35">
      <c r="A1891" s="25">
        <f t="shared" si="378"/>
        <v>1870</v>
      </c>
      <c r="B1891" s="16" t="str">
        <f ca="1">IF(A1891&lt;$D$5,OFFSET('Constant mix'!$B$12,'Volatilite Portfeuille'!$E$2+A1891,0),"")</f>
        <v/>
      </c>
      <c r="C1891" s="23" t="str">
        <f ca="1">IF($A1891&lt;$D$5,OFFSET('Constant mix'!$C$13,'Volatilite Portfeuille'!$E$2+$A1891,0),"")</f>
        <v/>
      </c>
      <c r="D1891" s="25" t="str">
        <f ca="1">IF($A1891&lt;$D$5,OFFSET('Constant mix'!F$12,'Volatilite Portfeuille'!$E$2+$A1891,0),"")</f>
        <v/>
      </c>
      <c r="E1891" s="7" t="str">
        <f ca="1">IF($A1891&lt;$D$5,OFFSET('Constant mix'!G$12,'Volatilite Portfeuille'!$E$2+$A1891,0),"")</f>
        <v/>
      </c>
      <c r="F1891" s="7" t="str">
        <f ca="1">IF($A1891&lt;$D$5,OFFSET('Constant mix'!H$12,'Volatilite Portfeuille'!$E$2+$A1891,0),"")</f>
        <v/>
      </c>
      <c r="G1891" s="7" t="str">
        <f ca="1">IF($A1891&lt;$D$5,OFFSET('Constant mix'!I$12,'Volatilite Portfeuille'!$E$2+$A1891,0),"")</f>
        <v/>
      </c>
      <c r="H1891" s="7" t="str">
        <f ca="1">IF($A1891&lt;$D$5,OFFSET('Constant mix'!J$12,'Volatilite Portfeuille'!$E$2+$A1891,0),"")</f>
        <v/>
      </c>
      <c r="I1891" s="7" t="str">
        <f ca="1">IF($A1891&lt;$D$5,OFFSET('Constant mix'!K$12,'Volatilite Portfeuille'!$E$2+$A1891,0),"")</f>
        <v/>
      </c>
      <c r="J1891" s="7" t="str">
        <f ca="1">IF($A1891&lt;$D$5,OFFSET('Constant mix'!L$12,'Volatilite Portfeuille'!$E$2+$A1891,0),"")</f>
        <v/>
      </c>
      <c r="K1891" s="7" t="str">
        <f ca="1">IF($A1891&lt;$D$5,OFFSET('Constant mix'!M$12,'Volatilite Portfeuille'!$E$2+$A1891,0),"")</f>
        <v/>
      </c>
      <c r="L1891" s="7" t="str">
        <f ca="1">IF($A1891&lt;$D$5,OFFSET('Constant mix'!N$12,'Volatilite Portfeuille'!$E$2+$A1891,0),"")</f>
        <v/>
      </c>
      <c r="M1891" s="7" t="str">
        <f ca="1">IF($A1891&lt;$D$5,OFFSET('Constant mix'!O$12,'Volatilite Portfeuille'!$E$2+$A1891,0),"")</f>
        <v/>
      </c>
      <c r="N1891" s="7" t="str">
        <f ca="1">IF($A1891&lt;$D$5,OFFSET('Constant mix'!$AM$12,'Volatilite Portfeuille'!$E$2+$A1891,0),"")</f>
        <v/>
      </c>
      <c r="O1891" s="5">
        <f t="shared" si="379"/>
        <v>0</v>
      </c>
      <c r="P1891" s="27">
        <f t="shared" si="380"/>
        <v>0</v>
      </c>
      <c r="Q1891" s="27">
        <f t="shared" si="381"/>
        <v>0</v>
      </c>
      <c r="R1891" s="27">
        <f t="shared" si="382"/>
        <v>0</v>
      </c>
      <c r="S1891" s="27">
        <f t="shared" si="383"/>
        <v>0</v>
      </c>
      <c r="T1891" s="27">
        <f t="shared" si="384"/>
        <v>0</v>
      </c>
      <c r="U1891" s="27">
        <f t="shared" si="385"/>
        <v>0</v>
      </c>
      <c r="V1891" s="27">
        <f t="shared" si="386"/>
        <v>0</v>
      </c>
      <c r="W1891" s="27">
        <f t="shared" si="387"/>
        <v>0</v>
      </c>
      <c r="X1891" s="50">
        <f t="shared" si="388"/>
        <v>0</v>
      </c>
      <c r="Y1891" s="31">
        <f t="shared" si="389"/>
        <v>0</v>
      </c>
      <c r="Z1891" s="27"/>
      <c r="AA1891" s="27"/>
      <c r="AB1891" s="27"/>
    </row>
    <row r="1892" spans="1:28" x14ac:dyDescent="0.35">
      <c r="A1892" s="25">
        <f t="shared" si="378"/>
        <v>1871</v>
      </c>
      <c r="B1892" s="16" t="str">
        <f ca="1">IF(A1892&lt;$D$5,OFFSET('Constant mix'!$B$12,'Volatilite Portfeuille'!$E$2+A1892,0),"")</f>
        <v/>
      </c>
      <c r="C1892" s="23" t="str">
        <f ca="1">IF($A1892&lt;$D$5,OFFSET('Constant mix'!$C$13,'Volatilite Portfeuille'!$E$2+$A1892,0),"")</f>
        <v/>
      </c>
      <c r="D1892" s="25" t="str">
        <f ca="1">IF($A1892&lt;$D$5,OFFSET('Constant mix'!F$12,'Volatilite Portfeuille'!$E$2+$A1892,0),"")</f>
        <v/>
      </c>
      <c r="E1892" s="7" t="str">
        <f ca="1">IF($A1892&lt;$D$5,OFFSET('Constant mix'!G$12,'Volatilite Portfeuille'!$E$2+$A1892,0),"")</f>
        <v/>
      </c>
      <c r="F1892" s="7" t="str">
        <f ca="1">IF($A1892&lt;$D$5,OFFSET('Constant mix'!H$12,'Volatilite Portfeuille'!$E$2+$A1892,0),"")</f>
        <v/>
      </c>
      <c r="G1892" s="7" t="str">
        <f ca="1">IF($A1892&lt;$D$5,OFFSET('Constant mix'!I$12,'Volatilite Portfeuille'!$E$2+$A1892,0),"")</f>
        <v/>
      </c>
      <c r="H1892" s="7" t="str">
        <f ca="1">IF($A1892&lt;$D$5,OFFSET('Constant mix'!J$12,'Volatilite Portfeuille'!$E$2+$A1892,0),"")</f>
        <v/>
      </c>
      <c r="I1892" s="7" t="str">
        <f ca="1">IF($A1892&lt;$D$5,OFFSET('Constant mix'!K$12,'Volatilite Portfeuille'!$E$2+$A1892,0),"")</f>
        <v/>
      </c>
      <c r="J1892" s="7" t="str">
        <f ca="1">IF($A1892&lt;$D$5,OFFSET('Constant mix'!L$12,'Volatilite Portfeuille'!$E$2+$A1892,0),"")</f>
        <v/>
      </c>
      <c r="K1892" s="7" t="str">
        <f ca="1">IF($A1892&lt;$D$5,OFFSET('Constant mix'!M$12,'Volatilite Portfeuille'!$E$2+$A1892,0),"")</f>
        <v/>
      </c>
      <c r="L1892" s="7" t="str">
        <f ca="1">IF($A1892&lt;$D$5,OFFSET('Constant mix'!N$12,'Volatilite Portfeuille'!$E$2+$A1892,0),"")</f>
        <v/>
      </c>
      <c r="M1892" s="7" t="str">
        <f ca="1">IF($A1892&lt;$D$5,OFFSET('Constant mix'!O$12,'Volatilite Portfeuille'!$E$2+$A1892,0),"")</f>
        <v/>
      </c>
      <c r="N1892" s="7" t="str">
        <f ca="1">IF($A1892&lt;$D$5,OFFSET('Constant mix'!$AM$12,'Volatilite Portfeuille'!$E$2+$A1892,0),"")</f>
        <v/>
      </c>
      <c r="O1892" s="5">
        <f t="shared" si="379"/>
        <v>0</v>
      </c>
      <c r="P1892" s="27">
        <f t="shared" si="380"/>
        <v>0</v>
      </c>
      <c r="Q1892" s="27">
        <f t="shared" si="381"/>
        <v>0</v>
      </c>
      <c r="R1892" s="27">
        <f t="shared" si="382"/>
        <v>0</v>
      </c>
      <c r="S1892" s="27">
        <f t="shared" si="383"/>
        <v>0</v>
      </c>
      <c r="T1892" s="27">
        <f t="shared" si="384"/>
        <v>0</v>
      </c>
      <c r="U1892" s="27">
        <f t="shared" si="385"/>
        <v>0</v>
      </c>
      <c r="V1892" s="27">
        <f t="shared" si="386"/>
        <v>0</v>
      </c>
      <c r="W1892" s="27">
        <f t="shared" si="387"/>
        <v>0</v>
      </c>
      <c r="X1892" s="50">
        <f t="shared" si="388"/>
        <v>0</v>
      </c>
      <c r="Y1892" s="31">
        <f t="shared" si="389"/>
        <v>0</v>
      </c>
      <c r="Z1892" s="27"/>
      <c r="AA1892" s="27"/>
      <c r="AB1892" s="27"/>
    </row>
    <row r="1893" spans="1:28" x14ac:dyDescent="0.35">
      <c r="A1893" s="25">
        <f t="shared" si="378"/>
        <v>1872</v>
      </c>
      <c r="B1893" s="16" t="str">
        <f ca="1">IF(A1893&lt;$D$5,OFFSET('Constant mix'!$B$12,'Volatilite Portfeuille'!$E$2+A1893,0),"")</f>
        <v/>
      </c>
      <c r="C1893" s="23" t="str">
        <f ca="1">IF($A1893&lt;$D$5,OFFSET('Constant mix'!$C$13,'Volatilite Portfeuille'!$E$2+$A1893,0),"")</f>
        <v/>
      </c>
      <c r="D1893" s="25" t="str">
        <f ca="1">IF($A1893&lt;$D$5,OFFSET('Constant mix'!F$12,'Volatilite Portfeuille'!$E$2+$A1893,0),"")</f>
        <v/>
      </c>
      <c r="E1893" s="7" t="str">
        <f ca="1">IF($A1893&lt;$D$5,OFFSET('Constant mix'!G$12,'Volatilite Portfeuille'!$E$2+$A1893,0),"")</f>
        <v/>
      </c>
      <c r="F1893" s="7" t="str">
        <f ca="1">IF($A1893&lt;$D$5,OFFSET('Constant mix'!H$12,'Volatilite Portfeuille'!$E$2+$A1893,0),"")</f>
        <v/>
      </c>
      <c r="G1893" s="7" t="str">
        <f ca="1">IF($A1893&lt;$D$5,OFFSET('Constant mix'!I$12,'Volatilite Portfeuille'!$E$2+$A1893,0),"")</f>
        <v/>
      </c>
      <c r="H1893" s="7" t="str">
        <f ca="1">IF($A1893&lt;$D$5,OFFSET('Constant mix'!J$12,'Volatilite Portfeuille'!$E$2+$A1893,0),"")</f>
        <v/>
      </c>
      <c r="I1893" s="7" t="str">
        <f ca="1">IF($A1893&lt;$D$5,OFFSET('Constant mix'!K$12,'Volatilite Portfeuille'!$E$2+$A1893,0),"")</f>
        <v/>
      </c>
      <c r="J1893" s="7" t="str">
        <f ca="1">IF($A1893&lt;$D$5,OFFSET('Constant mix'!L$12,'Volatilite Portfeuille'!$E$2+$A1893,0),"")</f>
        <v/>
      </c>
      <c r="K1893" s="7" t="str">
        <f ca="1">IF($A1893&lt;$D$5,OFFSET('Constant mix'!M$12,'Volatilite Portfeuille'!$E$2+$A1893,0),"")</f>
        <v/>
      </c>
      <c r="L1893" s="7" t="str">
        <f ca="1">IF($A1893&lt;$D$5,OFFSET('Constant mix'!N$12,'Volatilite Portfeuille'!$E$2+$A1893,0),"")</f>
        <v/>
      </c>
      <c r="M1893" s="7" t="str">
        <f ca="1">IF($A1893&lt;$D$5,OFFSET('Constant mix'!O$12,'Volatilite Portfeuille'!$E$2+$A1893,0),"")</f>
        <v/>
      </c>
      <c r="N1893" s="7" t="str">
        <f ca="1">IF($A1893&lt;$D$5,OFFSET('Constant mix'!$AM$12,'Volatilite Portfeuille'!$E$2+$A1893,0),"")</f>
        <v/>
      </c>
      <c r="O1893" s="5">
        <f t="shared" si="379"/>
        <v>0</v>
      </c>
      <c r="P1893" s="27">
        <f t="shared" si="380"/>
        <v>0</v>
      </c>
      <c r="Q1893" s="27">
        <f t="shared" si="381"/>
        <v>0</v>
      </c>
      <c r="R1893" s="27">
        <f t="shared" si="382"/>
        <v>0</v>
      </c>
      <c r="S1893" s="27">
        <f t="shared" si="383"/>
        <v>0</v>
      </c>
      <c r="T1893" s="27">
        <f t="shared" si="384"/>
        <v>0</v>
      </c>
      <c r="U1893" s="27">
        <f t="shared" si="385"/>
        <v>0</v>
      </c>
      <c r="V1893" s="27">
        <f t="shared" si="386"/>
        <v>0</v>
      </c>
      <c r="W1893" s="27">
        <f t="shared" si="387"/>
        <v>0</v>
      </c>
      <c r="X1893" s="50">
        <f t="shared" si="388"/>
        <v>0</v>
      </c>
      <c r="Y1893" s="31">
        <f t="shared" si="389"/>
        <v>0</v>
      </c>
      <c r="Z1893" s="27"/>
      <c r="AA1893" s="27"/>
      <c r="AB1893" s="27"/>
    </row>
    <row r="1894" spans="1:28" x14ac:dyDescent="0.35">
      <c r="A1894" s="25">
        <f t="shared" si="378"/>
        <v>1873</v>
      </c>
      <c r="B1894" s="16" t="str">
        <f ca="1">IF(A1894&lt;$D$5,OFFSET('Constant mix'!$B$12,'Volatilite Portfeuille'!$E$2+A1894,0),"")</f>
        <v/>
      </c>
      <c r="C1894" s="23" t="str">
        <f ca="1">IF($A1894&lt;$D$5,OFFSET('Constant mix'!$C$13,'Volatilite Portfeuille'!$E$2+$A1894,0),"")</f>
        <v/>
      </c>
      <c r="D1894" s="25" t="str">
        <f ca="1">IF($A1894&lt;$D$5,OFFSET('Constant mix'!F$12,'Volatilite Portfeuille'!$E$2+$A1894,0),"")</f>
        <v/>
      </c>
      <c r="E1894" s="7" t="str">
        <f ca="1">IF($A1894&lt;$D$5,OFFSET('Constant mix'!G$12,'Volatilite Portfeuille'!$E$2+$A1894,0),"")</f>
        <v/>
      </c>
      <c r="F1894" s="7" t="str">
        <f ca="1">IF($A1894&lt;$D$5,OFFSET('Constant mix'!H$12,'Volatilite Portfeuille'!$E$2+$A1894,0),"")</f>
        <v/>
      </c>
      <c r="G1894" s="7" t="str">
        <f ca="1">IF($A1894&lt;$D$5,OFFSET('Constant mix'!I$12,'Volatilite Portfeuille'!$E$2+$A1894,0),"")</f>
        <v/>
      </c>
      <c r="H1894" s="7" t="str">
        <f ca="1">IF($A1894&lt;$D$5,OFFSET('Constant mix'!J$12,'Volatilite Portfeuille'!$E$2+$A1894,0),"")</f>
        <v/>
      </c>
      <c r="I1894" s="7" t="str">
        <f ca="1">IF($A1894&lt;$D$5,OFFSET('Constant mix'!K$12,'Volatilite Portfeuille'!$E$2+$A1894,0),"")</f>
        <v/>
      </c>
      <c r="J1894" s="7" t="str">
        <f ca="1">IF($A1894&lt;$D$5,OFFSET('Constant mix'!L$12,'Volatilite Portfeuille'!$E$2+$A1894,0),"")</f>
        <v/>
      </c>
      <c r="K1894" s="7" t="str">
        <f ca="1">IF($A1894&lt;$D$5,OFFSET('Constant mix'!M$12,'Volatilite Portfeuille'!$E$2+$A1894,0),"")</f>
        <v/>
      </c>
      <c r="L1894" s="7" t="str">
        <f ca="1">IF($A1894&lt;$D$5,OFFSET('Constant mix'!N$12,'Volatilite Portfeuille'!$E$2+$A1894,0),"")</f>
        <v/>
      </c>
      <c r="M1894" s="7" t="str">
        <f ca="1">IF($A1894&lt;$D$5,OFFSET('Constant mix'!O$12,'Volatilite Portfeuille'!$E$2+$A1894,0),"")</f>
        <v/>
      </c>
      <c r="N1894" s="7" t="str">
        <f ca="1">IF($A1894&lt;$D$5,OFFSET('Constant mix'!$AM$12,'Volatilite Portfeuille'!$E$2+$A1894,0),"")</f>
        <v/>
      </c>
      <c r="O1894" s="5">
        <f t="shared" si="379"/>
        <v>0</v>
      </c>
      <c r="P1894" s="27">
        <f t="shared" si="380"/>
        <v>0</v>
      </c>
      <c r="Q1894" s="27">
        <f t="shared" si="381"/>
        <v>0</v>
      </c>
      <c r="R1894" s="27">
        <f t="shared" si="382"/>
        <v>0</v>
      </c>
      <c r="S1894" s="27">
        <f t="shared" si="383"/>
        <v>0</v>
      </c>
      <c r="T1894" s="27">
        <f t="shared" si="384"/>
        <v>0</v>
      </c>
      <c r="U1894" s="27">
        <f t="shared" si="385"/>
        <v>0</v>
      </c>
      <c r="V1894" s="27">
        <f t="shared" si="386"/>
        <v>0</v>
      </c>
      <c r="W1894" s="27">
        <f t="shared" si="387"/>
        <v>0</v>
      </c>
      <c r="X1894" s="50">
        <f t="shared" si="388"/>
        <v>0</v>
      </c>
      <c r="Y1894" s="31">
        <f t="shared" si="389"/>
        <v>0</v>
      </c>
      <c r="Z1894" s="27"/>
      <c r="AA1894" s="27"/>
      <c r="AB1894" s="27"/>
    </row>
    <row r="1895" spans="1:28" x14ac:dyDescent="0.35">
      <c r="A1895" s="25">
        <f t="shared" si="378"/>
        <v>1874</v>
      </c>
      <c r="B1895" s="16" t="str">
        <f ca="1">IF(A1895&lt;$D$5,OFFSET('Constant mix'!$B$12,'Volatilite Portfeuille'!$E$2+A1895,0),"")</f>
        <v/>
      </c>
      <c r="C1895" s="23" t="str">
        <f ca="1">IF($A1895&lt;$D$5,OFFSET('Constant mix'!$C$13,'Volatilite Portfeuille'!$E$2+$A1895,0),"")</f>
        <v/>
      </c>
      <c r="D1895" s="25" t="str">
        <f ca="1">IF($A1895&lt;$D$5,OFFSET('Constant mix'!F$12,'Volatilite Portfeuille'!$E$2+$A1895,0),"")</f>
        <v/>
      </c>
      <c r="E1895" s="7" t="str">
        <f ca="1">IF($A1895&lt;$D$5,OFFSET('Constant mix'!G$12,'Volatilite Portfeuille'!$E$2+$A1895,0),"")</f>
        <v/>
      </c>
      <c r="F1895" s="7" t="str">
        <f ca="1">IF($A1895&lt;$D$5,OFFSET('Constant mix'!H$12,'Volatilite Portfeuille'!$E$2+$A1895,0),"")</f>
        <v/>
      </c>
      <c r="G1895" s="7" t="str">
        <f ca="1">IF($A1895&lt;$D$5,OFFSET('Constant mix'!I$12,'Volatilite Portfeuille'!$E$2+$A1895,0),"")</f>
        <v/>
      </c>
      <c r="H1895" s="7" t="str">
        <f ca="1">IF($A1895&lt;$D$5,OFFSET('Constant mix'!J$12,'Volatilite Portfeuille'!$E$2+$A1895,0),"")</f>
        <v/>
      </c>
      <c r="I1895" s="7" t="str">
        <f ca="1">IF($A1895&lt;$D$5,OFFSET('Constant mix'!K$12,'Volatilite Portfeuille'!$E$2+$A1895,0),"")</f>
        <v/>
      </c>
      <c r="J1895" s="7" t="str">
        <f ca="1">IF($A1895&lt;$D$5,OFFSET('Constant mix'!L$12,'Volatilite Portfeuille'!$E$2+$A1895,0),"")</f>
        <v/>
      </c>
      <c r="K1895" s="7" t="str">
        <f ca="1">IF($A1895&lt;$D$5,OFFSET('Constant mix'!M$12,'Volatilite Portfeuille'!$E$2+$A1895,0),"")</f>
        <v/>
      </c>
      <c r="L1895" s="7" t="str">
        <f ca="1">IF($A1895&lt;$D$5,OFFSET('Constant mix'!N$12,'Volatilite Portfeuille'!$E$2+$A1895,0),"")</f>
        <v/>
      </c>
      <c r="M1895" s="7" t="str">
        <f ca="1">IF($A1895&lt;$D$5,OFFSET('Constant mix'!O$12,'Volatilite Portfeuille'!$E$2+$A1895,0),"")</f>
        <v/>
      </c>
      <c r="N1895" s="7" t="str">
        <f ca="1">IF($A1895&lt;$D$5,OFFSET('Constant mix'!$AM$12,'Volatilite Portfeuille'!$E$2+$A1895,0),"")</f>
        <v/>
      </c>
      <c r="O1895" s="5">
        <f t="shared" si="379"/>
        <v>0</v>
      </c>
      <c r="P1895" s="27">
        <f t="shared" si="380"/>
        <v>0</v>
      </c>
      <c r="Q1895" s="27">
        <f t="shared" si="381"/>
        <v>0</v>
      </c>
      <c r="R1895" s="27">
        <f t="shared" si="382"/>
        <v>0</v>
      </c>
      <c r="S1895" s="27">
        <f t="shared" si="383"/>
        <v>0</v>
      </c>
      <c r="T1895" s="27">
        <f t="shared" si="384"/>
        <v>0</v>
      </c>
      <c r="U1895" s="27">
        <f t="shared" si="385"/>
        <v>0</v>
      </c>
      <c r="V1895" s="27">
        <f t="shared" si="386"/>
        <v>0</v>
      </c>
      <c r="W1895" s="27">
        <f t="shared" si="387"/>
        <v>0</v>
      </c>
      <c r="X1895" s="50">
        <f t="shared" si="388"/>
        <v>0</v>
      </c>
      <c r="Y1895" s="31">
        <f t="shared" si="389"/>
        <v>0</v>
      </c>
      <c r="Z1895" s="27"/>
      <c r="AA1895" s="27"/>
      <c r="AB1895" s="27"/>
    </row>
    <row r="1896" spans="1:28" x14ac:dyDescent="0.35">
      <c r="A1896" s="25">
        <f t="shared" si="378"/>
        <v>1875</v>
      </c>
      <c r="B1896" s="16" t="str">
        <f ca="1">IF(A1896&lt;$D$5,OFFSET('Constant mix'!$B$12,'Volatilite Portfeuille'!$E$2+A1896,0),"")</f>
        <v/>
      </c>
      <c r="C1896" s="23" t="str">
        <f ca="1">IF($A1896&lt;$D$5,OFFSET('Constant mix'!$C$13,'Volatilite Portfeuille'!$E$2+$A1896,0),"")</f>
        <v/>
      </c>
      <c r="D1896" s="25" t="str">
        <f ca="1">IF($A1896&lt;$D$5,OFFSET('Constant mix'!F$12,'Volatilite Portfeuille'!$E$2+$A1896,0),"")</f>
        <v/>
      </c>
      <c r="E1896" s="7" t="str">
        <f ca="1">IF($A1896&lt;$D$5,OFFSET('Constant mix'!G$12,'Volatilite Portfeuille'!$E$2+$A1896,0),"")</f>
        <v/>
      </c>
      <c r="F1896" s="7" t="str">
        <f ca="1">IF($A1896&lt;$D$5,OFFSET('Constant mix'!H$12,'Volatilite Portfeuille'!$E$2+$A1896,0),"")</f>
        <v/>
      </c>
      <c r="G1896" s="7" t="str">
        <f ca="1">IF($A1896&lt;$D$5,OFFSET('Constant mix'!I$12,'Volatilite Portfeuille'!$E$2+$A1896,0),"")</f>
        <v/>
      </c>
      <c r="H1896" s="7" t="str">
        <f ca="1">IF($A1896&lt;$D$5,OFFSET('Constant mix'!J$12,'Volatilite Portfeuille'!$E$2+$A1896,0),"")</f>
        <v/>
      </c>
      <c r="I1896" s="7" t="str">
        <f ca="1">IF($A1896&lt;$D$5,OFFSET('Constant mix'!K$12,'Volatilite Portfeuille'!$E$2+$A1896,0),"")</f>
        <v/>
      </c>
      <c r="J1896" s="7" t="str">
        <f ca="1">IF($A1896&lt;$D$5,OFFSET('Constant mix'!L$12,'Volatilite Portfeuille'!$E$2+$A1896,0),"")</f>
        <v/>
      </c>
      <c r="K1896" s="7" t="str">
        <f ca="1">IF($A1896&lt;$D$5,OFFSET('Constant mix'!M$12,'Volatilite Portfeuille'!$E$2+$A1896,0),"")</f>
        <v/>
      </c>
      <c r="L1896" s="7" t="str">
        <f ca="1">IF($A1896&lt;$D$5,OFFSET('Constant mix'!N$12,'Volatilite Portfeuille'!$E$2+$A1896,0),"")</f>
        <v/>
      </c>
      <c r="M1896" s="7" t="str">
        <f ca="1">IF($A1896&lt;$D$5,OFFSET('Constant mix'!O$12,'Volatilite Portfeuille'!$E$2+$A1896,0),"")</f>
        <v/>
      </c>
      <c r="N1896" s="7" t="str">
        <f ca="1">IF($A1896&lt;$D$5,OFFSET('Constant mix'!$AM$12,'Volatilite Portfeuille'!$E$2+$A1896,0),"")</f>
        <v/>
      </c>
      <c r="O1896" s="5">
        <f t="shared" si="379"/>
        <v>0</v>
      </c>
      <c r="P1896" s="27">
        <f t="shared" si="380"/>
        <v>0</v>
      </c>
      <c r="Q1896" s="27">
        <f t="shared" si="381"/>
        <v>0</v>
      </c>
      <c r="R1896" s="27">
        <f t="shared" si="382"/>
        <v>0</v>
      </c>
      <c r="S1896" s="27">
        <f t="shared" si="383"/>
        <v>0</v>
      </c>
      <c r="T1896" s="27">
        <f t="shared" si="384"/>
        <v>0</v>
      </c>
      <c r="U1896" s="27">
        <f t="shared" si="385"/>
        <v>0</v>
      </c>
      <c r="V1896" s="27">
        <f t="shared" si="386"/>
        <v>0</v>
      </c>
      <c r="W1896" s="27">
        <f t="shared" si="387"/>
        <v>0</v>
      </c>
      <c r="X1896" s="50">
        <f t="shared" si="388"/>
        <v>0</v>
      </c>
      <c r="Y1896" s="31">
        <f t="shared" si="389"/>
        <v>0</v>
      </c>
      <c r="Z1896" s="27"/>
      <c r="AA1896" s="27"/>
      <c r="AB1896" s="27"/>
    </row>
    <row r="1897" spans="1:28" x14ac:dyDescent="0.35">
      <c r="A1897" s="25">
        <f t="shared" si="378"/>
        <v>1876</v>
      </c>
      <c r="B1897" s="16" t="str">
        <f ca="1">IF(A1897&lt;$D$5,OFFSET('Constant mix'!$B$12,'Volatilite Portfeuille'!$E$2+A1897,0),"")</f>
        <v/>
      </c>
      <c r="C1897" s="23" t="str">
        <f ca="1">IF($A1897&lt;$D$5,OFFSET('Constant mix'!$C$13,'Volatilite Portfeuille'!$E$2+$A1897,0),"")</f>
        <v/>
      </c>
      <c r="D1897" s="25" t="str">
        <f ca="1">IF($A1897&lt;$D$5,OFFSET('Constant mix'!F$12,'Volatilite Portfeuille'!$E$2+$A1897,0),"")</f>
        <v/>
      </c>
      <c r="E1897" s="7" t="str">
        <f ca="1">IF($A1897&lt;$D$5,OFFSET('Constant mix'!G$12,'Volatilite Portfeuille'!$E$2+$A1897,0),"")</f>
        <v/>
      </c>
      <c r="F1897" s="7" t="str">
        <f ca="1">IF($A1897&lt;$D$5,OFFSET('Constant mix'!H$12,'Volatilite Portfeuille'!$E$2+$A1897,0),"")</f>
        <v/>
      </c>
      <c r="G1897" s="7" t="str">
        <f ca="1">IF($A1897&lt;$D$5,OFFSET('Constant mix'!I$12,'Volatilite Portfeuille'!$E$2+$A1897,0),"")</f>
        <v/>
      </c>
      <c r="H1897" s="7" t="str">
        <f ca="1">IF($A1897&lt;$D$5,OFFSET('Constant mix'!J$12,'Volatilite Portfeuille'!$E$2+$A1897,0),"")</f>
        <v/>
      </c>
      <c r="I1897" s="7" t="str">
        <f ca="1">IF($A1897&lt;$D$5,OFFSET('Constant mix'!K$12,'Volatilite Portfeuille'!$E$2+$A1897,0),"")</f>
        <v/>
      </c>
      <c r="J1897" s="7" t="str">
        <f ca="1">IF($A1897&lt;$D$5,OFFSET('Constant mix'!L$12,'Volatilite Portfeuille'!$E$2+$A1897,0),"")</f>
        <v/>
      </c>
      <c r="K1897" s="7" t="str">
        <f ca="1">IF($A1897&lt;$D$5,OFFSET('Constant mix'!M$12,'Volatilite Portfeuille'!$E$2+$A1897,0),"")</f>
        <v/>
      </c>
      <c r="L1897" s="7" t="str">
        <f ca="1">IF($A1897&lt;$D$5,OFFSET('Constant mix'!N$12,'Volatilite Portfeuille'!$E$2+$A1897,0),"")</f>
        <v/>
      </c>
      <c r="M1897" s="7" t="str">
        <f ca="1">IF($A1897&lt;$D$5,OFFSET('Constant mix'!O$12,'Volatilite Portfeuille'!$E$2+$A1897,0),"")</f>
        <v/>
      </c>
      <c r="N1897" s="7" t="str">
        <f ca="1">IF($A1897&lt;$D$5,OFFSET('Constant mix'!$AM$12,'Volatilite Portfeuille'!$E$2+$A1897,0),"")</f>
        <v/>
      </c>
      <c r="O1897" s="5">
        <f t="shared" si="379"/>
        <v>0</v>
      </c>
      <c r="P1897" s="27">
        <f t="shared" si="380"/>
        <v>0</v>
      </c>
      <c r="Q1897" s="27">
        <f t="shared" si="381"/>
        <v>0</v>
      </c>
      <c r="R1897" s="27">
        <f t="shared" si="382"/>
        <v>0</v>
      </c>
      <c r="S1897" s="27">
        <f t="shared" si="383"/>
        <v>0</v>
      </c>
      <c r="T1897" s="27">
        <f t="shared" si="384"/>
        <v>0</v>
      </c>
      <c r="U1897" s="27">
        <f t="shared" si="385"/>
        <v>0</v>
      </c>
      <c r="V1897" s="27">
        <f t="shared" si="386"/>
        <v>0</v>
      </c>
      <c r="W1897" s="27">
        <f t="shared" si="387"/>
        <v>0</v>
      </c>
      <c r="X1897" s="50">
        <f t="shared" si="388"/>
        <v>0</v>
      </c>
      <c r="Y1897" s="31">
        <f t="shared" si="389"/>
        <v>0</v>
      </c>
      <c r="Z1897" s="27"/>
      <c r="AA1897" s="27"/>
      <c r="AB1897" s="27"/>
    </row>
    <row r="1898" spans="1:28" x14ac:dyDescent="0.35">
      <c r="A1898" s="25">
        <f t="shared" si="378"/>
        <v>1877</v>
      </c>
      <c r="B1898" s="16" t="str">
        <f ca="1">IF(A1898&lt;$D$5,OFFSET('Constant mix'!$B$12,'Volatilite Portfeuille'!$E$2+A1898,0),"")</f>
        <v/>
      </c>
      <c r="C1898" s="23" t="str">
        <f ca="1">IF($A1898&lt;$D$5,OFFSET('Constant mix'!$C$13,'Volatilite Portfeuille'!$E$2+$A1898,0),"")</f>
        <v/>
      </c>
      <c r="D1898" s="25" t="str">
        <f ca="1">IF($A1898&lt;$D$5,OFFSET('Constant mix'!F$12,'Volatilite Portfeuille'!$E$2+$A1898,0),"")</f>
        <v/>
      </c>
      <c r="E1898" s="7" t="str">
        <f ca="1">IF($A1898&lt;$D$5,OFFSET('Constant mix'!G$12,'Volatilite Portfeuille'!$E$2+$A1898,0),"")</f>
        <v/>
      </c>
      <c r="F1898" s="7" t="str">
        <f ca="1">IF($A1898&lt;$D$5,OFFSET('Constant mix'!H$12,'Volatilite Portfeuille'!$E$2+$A1898,0),"")</f>
        <v/>
      </c>
      <c r="G1898" s="7" t="str">
        <f ca="1">IF($A1898&lt;$D$5,OFFSET('Constant mix'!I$12,'Volatilite Portfeuille'!$E$2+$A1898,0),"")</f>
        <v/>
      </c>
      <c r="H1898" s="7" t="str">
        <f ca="1">IF($A1898&lt;$D$5,OFFSET('Constant mix'!J$12,'Volatilite Portfeuille'!$E$2+$A1898,0),"")</f>
        <v/>
      </c>
      <c r="I1898" s="7" t="str">
        <f ca="1">IF($A1898&lt;$D$5,OFFSET('Constant mix'!K$12,'Volatilite Portfeuille'!$E$2+$A1898,0),"")</f>
        <v/>
      </c>
      <c r="J1898" s="7" t="str">
        <f ca="1">IF($A1898&lt;$D$5,OFFSET('Constant mix'!L$12,'Volatilite Portfeuille'!$E$2+$A1898,0),"")</f>
        <v/>
      </c>
      <c r="K1898" s="7" t="str">
        <f ca="1">IF($A1898&lt;$D$5,OFFSET('Constant mix'!M$12,'Volatilite Portfeuille'!$E$2+$A1898,0),"")</f>
        <v/>
      </c>
      <c r="L1898" s="7" t="str">
        <f ca="1">IF($A1898&lt;$D$5,OFFSET('Constant mix'!N$12,'Volatilite Portfeuille'!$E$2+$A1898,0),"")</f>
        <v/>
      </c>
      <c r="M1898" s="7" t="str">
        <f ca="1">IF($A1898&lt;$D$5,OFFSET('Constant mix'!O$12,'Volatilite Portfeuille'!$E$2+$A1898,0),"")</f>
        <v/>
      </c>
      <c r="N1898" s="7" t="str">
        <f ca="1">IF($A1898&lt;$D$5,OFFSET('Constant mix'!$AM$12,'Volatilite Portfeuille'!$E$2+$A1898,0),"")</f>
        <v/>
      </c>
      <c r="O1898" s="5">
        <f t="shared" si="379"/>
        <v>0</v>
      </c>
      <c r="P1898" s="27">
        <f t="shared" si="380"/>
        <v>0</v>
      </c>
      <c r="Q1898" s="27">
        <f t="shared" si="381"/>
        <v>0</v>
      </c>
      <c r="R1898" s="27">
        <f t="shared" si="382"/>
        <v>0</v>
      </c>
      <c r="S1898" s="27">
        <f t="shared" si="383"/>
        <v>0</v>
      </c>
      <c r="T1898" s="27">
        <f t="shared" si="384"/>
        <v>0</v>
      </c>
      <c r="U1898" s="27">
        <f t="shared" si="385"/>
        <v>0</v>
      </c>
      <c r="V1898" s="27">
        <f t="shared" si="386"/>
        <v>0</v>
      </c>
      <c r="W1898" s="27">
        <f t="shared" si="387"/>
        <v>0</v>
      </c>
      <c r="X1898" s="50">
        <f t="shared" si="388"/>
        <v>0</v>
      </c>
      <c r="Y1898" s="31">
        <f t="shared" si="389"/>
        <v>0</v>
      </c>
      <c r="Z1898" s="27"/>
      <c r="AA1898" s="27"/>
      <c r="AB1898" s="27"/>
    </row>
    <row r="1899" spans="1:28" x14ac:dyDescent="0.35">
      <c r="A1899" s="25">
        <f t="shared" si="378"/>
        <v>1878</v>
      </c>
      <c r="B1899" s="16" t="str">
        <f ca="1">IF(A1899&lt;$D$5,OFFSET('Constant mix'!$B$12,'Volatilite Portfeuille'!$E$2+A1899,0),"")</f>
        <v/>
      </c>
      <c r="C1899" s="23" t="str">
        <f ca="1">IF($A1899&lt;$D$5,OFFSET('Constant mix'!$C$13,'Volatilite Portfeuille'!$E$2+$A1899,0),"")</f>
        <v/>
      </c>
      <c r="D1899" s="25" t="str">
        <f ca="1">IF($A1899&lt;$D$5,OFFSET('Constant mix'!F$12,'Volatilite Portfeuille'!$E$2+$A1899,0),"")</f>
        <v/>
      </c>
      <c r="E1899" s="7" t="str">
        <f ca="1">IF($A1899&lt;$D$5,OFFSET('Constant mix'!G$12,'Volatilite Portfeuille'!$E$2+$A1899,0),"")</f>
        <v/>
      </c>
      <c r="F1899" s="7" t="str">
        <f ca="1">IF($A1899&lt;$D$5,OFFSET('Constant mix'!H$12,'Volatilite Portfeuille'!$E$2+$A1899,0),"")</f>
        <v/>
      </c>
      <c r="G1899" s="7" t="str">
        <f ca="1">IF($A1899&lt;$D$5,OFFSET('Constant mix'!I$12,'Volatilite Portfeuille'!$E$2+$A1899,0),"")</f>
        <v/>
      </c>
      <c r="H1899" s="7" t="str">
        <f ca="1">IF($A1899&lt;$D$5,OFFSET('Constant mix'!J$12,'Volatilite Portfeuille'!$E$2+$A1899,0),"")</f>
        <v/>
      </c>
      <c r="I1899" s="7" t="str">
        <f ca="1">IF($A1899&lt;$D$5,OFFSET('Constant mix'!K$12,'Volatilite Portfeuille'!$E$2+$A1899,0),"")</f>
        <v/>
      </c>
      <c r="J1899" s="7" t="str">
        <f ca="1">IF($A1899&lt;$D$5,OFFSET('Constant mix'!L$12,'Volatilite Portfeuille'!$E$2+$A1899,0),"")</f>
        <v/>
      </c>
      <c r="K1899" s="7" t="str">
        <f ca="1">IF($A1899&lt;$D$5,OFFSET('Constant mix'!M$12,'Volatilite Portfeuille'!$E$2+$A1899,0),"")</f>
        <v/>
      </c>
      <c r="L1899" s="7" t="str">
        <f ca="1">IF($A1899&lt;$D$5,OFFSET('Constant mix'!N$12,'Volatilite Portfeuille'!$E$2+$A1899,0),"")</f>
        <v/>
      </c>
      <c r="M1899" s="7" t="str">
        <f ca="1">IF($A1899&lt;$D$5,OFFSET('Constant mix'!O$12,'Volatilite Portfeuille'!$E$2+$A1899,0),"")</f>
        <v/>
      </c>
      <c r="N1899" s="7" t="str">
        <f ca="1">IF($A1899&lt;$D$5,OFFSET('Constant mix'!$AM$12,'Volatilite Portfeuille'!$E$2+$A1899,0),"")</f>
        <v/>
      </c>
      <c r="O1899" s="5">
        <f t="shared" si="379"/>
        <v>0</v>
      </c>
      <c r="P1899" s="27">
        <f t="shared" si="380"/>
        <v>0</v>
      </c>
      <c r="Q1899" s="27">
        <f t="shared" si="381"/>
        <v>0</v>
      </c>
      <c r="R1899" s="27">
        <f t="shared" si="382"/>
        <v>0</v>
      </c>
      <c r="S1899" s="27">
        <f t="shared" si="383"/>
        <v>0</v>
      </c>
      <c r="T1899" s="27">
        <f t="shared" si="384"/>
        <v>0</v>
      </c>
      <c r="U1899" s="27">
        <f t="shared" si="385"/>
        <v>0</v>
      </c>
      <c r="V1899" s="27">
        <f t="shared" si="386"/>
        <v>0</v>
      </c>
      <c r="W1899" s="27">
        <f t="shared" si="387"/>
        <v>0</v>
      </c>
      <c r="X1899" s="50">
        <f t="shared" si="388"/>
        <v>0</v>
      </c>
      <c r="Y1899" s="31">
        <f t="shared" si="389"/>
        <v>0</v>
      </c>
      <c r="Z1899" s="27"/>
      <c r="AA1899" s="27"/>
      <c r="AB1899" s="27"/>
    </row>
    <row r="1900" spans="1:28" x14ac:dyDescent="0.35">
      <c r="A1900" s="25">
        <f t="shared" si="378"/>
        <v>1879</v>
      </c>
      <c r="B1900" s="16" t="str">
        <f ca="1">IF(A1900&lt;$D$5,OFFSET('Constant mix'!$B$12,'Volatilite Portfeuille'!$E$2+A1900,0),"")</f>
        <v/>
      </c>
      <c r="C1900" s="23" t="str">
        <f ca="1">IF($A1900&lt;$D$5,OFFSET('Constant mix'!$C$13,'Volatilite Portfeuille'!$E$2+$A1900,0),"")</f>
        <v/>
      </c>
      <c r="D1900" s="25" t="str">
        <f ca="1">IF($A1900&lt;$D$5,OFFSET('Constant mix'!F$12,'Volatilite Portfeuille'!$E$2+$A1900,0),"")</f>
        <v/>
      </c>
      <c r="E1900" s="7" t="str">
        <f ca="1">IF($A1900&lt;$D$5,OFFSET('Constant mix'!G$12,'Volatilite Portfeuille'!$E$2+$A1900,0),"")</f>
        <v/>
      </c>
      <c r="F1900" s="7" t="str">
        <f ca="1">IF($A1900&lt;$D$5,OFFSET('Constant mix'!H$12,'Volatilite Portfeuille'!$E$2+$A1900,0),"")</f>
        <v/>
      </c>
      <c r="G1900" s="7" t="str">
        <f ca="1">IF($A1900&lt;$D$5,OFFSET('Constant mix'!I$12,'Volatilite Portfeuille'!$E$2+$A1900,0),"")</f>
        <v/>
      </c>
      <c r="H1900" s="7" t="str">
        <f ca="1">IF($A1900&lt;$D$5,OFFSET('Constant mix'!J$12,'Volatilite Portfeuille'!$E$2+$A1900,0),"")</f>
        <v/>
      </c>
      <c r="I1900" s="7" t="str">
        <f ca="1">IF($A1900&lt;$D$5,OFFSET('Constant mix'!K$12,'Volatilite Portfeuille'!$E$2+$A1900,0),"")</f>
        <v/>
      </c>
      <c r="J1900" s="7" t="str">
        <f ca="1">IF($A1900&lt;$D$5,OFFSET('Constant mix'!L$12,'Volatilite Portfeuille'!$E$2+$A1900,0),"")</f>
        <v/>
      </c>
      <c r="K1900" s="7" t="str">
        <f ca="1">IF($A1900&lt;$D$5,OFFSET('Constant mix'!M$12,'Volatilite Portfeuille'!$E$2+$A1900,0),"")</f>
        <v/>
      </c>
      <c r="L1900" s="7" t="str">
        <f ca="1">IF($A1900&lt;$D$5,OFFSET('Constant mix'!N$12,'Volatilite Portfeuille'!$E$2+$A1900,0),"")</f>
        <v/>
      </c>
      <c r="M1900" s="7" t="str">
        <f ca="1">IF($A1900&lt;$D$5,OFFSET('Constant mix'!O$12,'Volatilite Portfeuille'!$E$2+$A1900,0),"")</f>
        <v/>
      </c>
      <c r="N1900" s="7" t="str">
        <f ca="1">IF($A1900&lt;$D$5,OFFSET('Constant mix'!$AM$12,'Volatilite Portfeuille'!$E$2+$A1900,0),"")</f>
        <v/>
      </c>
      <c r="O1900" s="5">
        <f t="shared" si="379"/>
        <v>0</v>
      </c>
      <c r="P1900" s="27">
        <f t="shared" si="380"/>
        <v>0</v>
      </c>
      <c r="Q1900" s="27">
        <f t="shared" si="381"/>
        <v>0</v>
      </c>
      <c r="R1900" s="27">
        <f t="shared" si="382"/>
        <v>0</v>
      </c>
      <c r="S1900" s="27">
        <f t="shared" si="383"/>
        <v>0</v>
      </c>
      <c r="T1900" s="27">
        <f t="shared" si="384"/>
        <v>0</v>
      </c>
      <c r="U1900" s="27">
        <f t="shared" si="385"/>
        <v>0</v>
      </c>
      <c r="V1900" s="27">
        <f t="shared" si="386"/>
        <v>0</v>
      </c>
      <c r="W1900" s="27">
        <f t="shared" si="387"/>
        <v>0</v>
      </c>
      <c r="X1900" s="50">
        <f t="shared" si="388"/>
        <v>0</v>
      </c>
      <c r="Y1900" s="31">
        <f t="shared" si="389"/>
        <v>0</v>
      </c>
      <c r="Z1900" s="27"/>
      <c r="AA1900" s="27"/>
      <c r="AB1900" s="27"/>
    </row>
    <row r="1901" spans="1:28" x14ac:dyDescent="0.35">
      <c r="A1901" s="25">
        <f t="shared" si="378"/>
        <v>1880</v>
      </c>
      <c r="B1901" s="16" t="str">
        <f ca="1">IF(A1901&lt;$D$5,OFFSET('Constant mix'!$B$12,'Volatilite Portfeuille'!$E$2+A1901,0),"")</f>
        <v/>
      </c>
      <c r="C1901" s="23" t="str">
        <f ca="1">IF($A1901&lt;$D$5,OFFSET('Constant mix'!$C$13,'Volatilite Portfeuille'!$E$2+$A1901,0),"")</f>
        <v/>
      </c>
      <c r="D1901" s="25" t="str">
        <f ca="1">IF($A1901&lt;$D$5,OFFSET('Constant mix'!F$12,'Volatilite Portfeuille'!$E$2+$A1901,0),"")</f>
        <v/>
      </c>
      <c r="E1901" s="7" t="str">
        <f ca="1">IF($A1901&lt;$D$5,OFFSET('Constant mix'!G$12,'Volatilite Portfeuille'!$E$2+$A1901,0),"")</f>
        <v/>
      </c>
      <c r="F1901" s="7" t="str">
        <f ca="1">IF($A1901&lt;$D$5,OFFSET('Constant mix'!H$12,'Volatilite Portfeuille'!$E$2+$A1901,0),"")</f>
        <v/>
      </c>
      <c r="G1901" s="7" t="str">
        <f ca="1">IF($A1901&lt;$D$5,OFFSET('Constant mix'!I$12,'Volatilite Portfeuille'!$E$2+$A1901,0),"")</f>
        <v/>
      </c>
      <c r="H1901" s="7" t="str">
        <f ca="1">IF($A1901&lt;$D$5,OFFSET('Constant mix'!J$12,'Volatilite Portfeuille'!$E$2+$A1901,0),"")</f>
        <v/>
      </c>
      <c r="I1901" s="7" t="str">
        <f ca="1">IF($A1901&lt;$D$5,OFFSET('Constant mix'!K$12,'Volatilite Portfeuille'!$E$2+$A1901,0),"")</f>
        <v/>
      </c>
      <c r="J1901" s="7" t="str">
        <f ca="1">IF($A1901&lt;$D$5,OFFSET('Constant mix'!L$12,'Volatilite Portfeuille'!$E$2+$A1901,0),"")</f>
        <v/>
      </c>
      <c r="K1901" s="7" t="str">
        <f ca="1">IF($A1901&lt;$D$5,OFFSET('Constant mix'!M$12,'Volatilite Portfeuille'!$E$2+$A1901,0),"")</f>
        <v/>
      </c>
      <c r="L1901" s="7" t="str">
        <f ca="1">IF($A1901&lt;$D$5,OFFSET('Constant mix'!N$12,'Volatilite Portfeuille'!$E$2+$A1901,0),"")</f>
        <v/>
      </c>
      <c r="M1901" s="7" t="str">
        <f ca="1">IF($A1901&lt;$D$5,OFFSET('Constant mix'!O$12,'Volatilite Portfeuille'!$E$2+$A1901,0),"")</f>
        <v/>
      </c>
      <c r="N1901" s="7" t="str">
        <f ca="1">IF($A1901&lt;$D$5,OFFSET('Constant mix'!$AM$12,'Volatilite Portfeuille'!$E$2+$A1901,0),"")</f>
        <v/>
      </c>
      <c r="O1901" s="5">
        <f t="shared" si="379"/>
        <v>0</v>
      </c>
      <c r="P1901" s="27">
        <f t="shared" si="380"/>
        <v>0</v>
      </c>
      <c r="Q1901" s="27">
        <f t="shared" si="381"/>
        <v>0</v>
      </c>
      <c r="R1901" s="27">
        <f t="shared" si="382"/>
        <v>0</v>
      </c>
      <c r="S1901" s="27">
        <f t="shared" si="383"/>
        <v>0</v>
      </c>
      <c r="T1901" s="27">
        <f t="shared" si="384"/>
        <v>0</v>
      </c>
      <c r="U1901" s="27">
        <f t="shared" si="385"/>
        <v>0</v>
      </c>
      <c r="V1901" s="27">
        <f t="shared" si="386"/>
        <v>0</v>
      </c>
      <c r="W1901" s="27">
        <f t="shared" si="387"/>
        <v>0</v>
      </c>
      <c r="X1901" s="50">
        <f t="shared" si="388"/>
        <v>0</v>
      </c>
      <c r="Y1901" s="31">
        <f t="shared" si="389"/>
        <v>0</v>
      </c>
      <c r="Z1901" s="27"/>
      <c r="AA1901" s="27"/>
      <c r="AB1901" s="27"/>
    </row>
    <row r="1902" spans="1:28" x14ac:dyDescent="0.35">
      <c r="A1902" s="25">
        <f t="shared" si="378"/>
        <v>1881</v>
      </c>
      <c r="B1902" s="16" t="str">
        <f ca="1">IF(A1902&lt;$D$5,OFFSET('Constant mix'!$B$12,'Volatilite Portfeuille'!$E$2+A1902,0),"")</f>
        <v/>
      </c>
      <c r="C1902" s="23" t="str">
        <f ca="1">IF($A1902&lt;$D$5,OFFSET('Constant mix'!$C$13,'Volatilite Portfeuille'!$E$2+$A1902,0),"")</f>
        <v/>
      </c>
      <c r="D1902" s="25" t="str">
        <f ca="1">IF($A1902&lt;$D$5,OFFSET('Constant mix'!F$12,'Volatilite Portfeuille'!$E$2+$A1902,0),"")</f>
        <v/>
      </c>
      <c r="E1902" s="7" t="str">
        <f ca="1">IF($A1902&lt;$D$5,OFFSET('Constant mix'!G$12,'Volatilite Portfeuille'!$E$2+$A1902,0),"")</f>
        <v/>
      </c>
      <c r="F1902" s="7" t="str">
        <f ca="1">IF($A1902&lt;$D$5,OFFSET('Constant mix'!H$12,'Volatilite Portfeuille'!$E$2+$A1902,0),"")</f>
        <v/>
      </c>
      <c r="G1902" s="7" t="str">
        <f ca="1">IF($A1902&lt;$D$5,OFFSET('Constant mix'!I$12,'Volatilite Portfeuille'!$E$2+$A1902,0),"")</f>
        <v/>
      </c>
      <c r="H1902" s="7" t="str">
        <f ca="1">IF($A1902&lt;$D$5,OFFSET('Constant mix'!J$12,'Volatilite Portfeuille'!$E$2+$A1902,0),"")</f>
        <v/>
      </c>
      <c r="I1902" s="7" t="str">
        <f ca="1">IF($A1902&lt;$D$5,OFFSET('Constant mix'!K$12,'Volatilite Portfeuille'!$E$2+$A1902,0),"")</f>
        <v/>
      </c>
      <c r="J1902" s="7" t="str">
        <f ca="1">IF($A1902&lt;$D$5,OFFSET('Constant mix'!L$12,'Volatilite Portfeuille'!$E$2+$A1902,0),"")</f>
        <v/>
      </c>
      <c r="K1902" s="7" t="str">
        <f ca="1">IF($A1902&lt;$D$5,OFFSET('Constant mix'!M$12,'Volatilite Portfeuille'!$E$2+$A1902,0),"")</f>
        <v/>
      </c>
      <c r="L1902" s="7" t="str">
        <f ca="1">IF($A1902&lt;$D$5,OFFSET('Constant mix'!N$12,'Volatilite Portfeuille'!$E$2+$A1902,0),"")</f>
        <v/>
      </c>
      <c r="M1902" s="7" t="str">
        <f ca="1">IF($A1902&lt;$D$5,OFFSET('Constant mix'!O$12,'Volatilite Portfeuille'!$E$2+$A1902,0),"")</f>
        <v/>
      </c>
      <c r="N1902" s="7" t="str">
        <f ca="1">IF($A1902&lt;$D$5,OFFSET('Constant mix'!$AM$12,'Volatilite Portfeuille'!$E$2+$A1902,0),"")</f>
        <v/>
      </c>
      <c r="O1902" s="5">
        <f t="shared" si="379"/>
        <v>0</v>
      </c>
      <c r="P1902" s="27">
        <f t="shared" si="380"/>
        <v>0</v>
      </c>
      <c r="Q1902" s="27">
        <f t="shared" si="381"/>
        <v>0</v>
      </c>
      <c r="R1902" s="27">
        <f t="shared" si="382"/>
        <v>0</v>
      </c>
      <c r="S1902" s="27">
        <f t="shared" si="383"/>
        <v>0</v>
      </c>
      <c r="T1902" s="27">
        <f t="shared" si="384"/>
        <v>0</v>
      </c>
      <c r="U1902" s="27">
        <f t="shared" si="385"/>
        <v>0</v>
      </c>
      <c r="V1902" s="27">
        <f t="shared" si="386"/>
        <v>0</v>
      </c>
      <c r="W1902" s="27">
        <f t="shared" si="387"/>
        <v>0</v>
      </c>
      <c r="X1902" s="50">
        <f t="shared" si="388"/>
        <v>0</v>
      </c>
      <c r="Y1902" s="31">
        <f t="shared" si="389"/>
        <v>0</v>
      </c>
      <c r="Z1902" s="27"/>
      <c r="AA1902" s="27"/>
      <c r="AB1902" s="27"/>
    </row>
    <row r="1903" spans="1:28" x14ac:dyDescent="0.35">
      <c r="A1903" s="25">
        <f t="shared" si="378"/>
        <v>1882</v>
      </c>
      <c r="B1903" s="16" t="str">
        <f ca="1">IF(A1903&lt;$D$5,OFFSET('Constant mix'!$B$12,'Volatilite Portfeuille'!$E$2+A1903,0),"")</f>
        <v/>
      </c>
      <c r="C1903" s="23" t="str">
        <f ca="1">IF($A1903&lt;$D$5,OFFSET('Constant mix'!$C$13,'Volatilite Portfeuille'!$E$2+$A1903,0),"")</f>
        <v/>
      </c>
      <c r="D1903" s="25" t="str">
        <f ca="1">IF($A1903&lt;$D$5,OFFSET('Constant mix'!F$12,'Volatilite Portfeuille'!$E$2+$A1903,0),"")</f>
        <v/>
      </c>
      <c r="E1903" s="7" t="str">
        <f ca="1">IF($A1903&lt;$D$5,OFFSET('Constant mix'!G$12,'Volatilite Portfeuille'!$E$2+$A1903,0),"")</f>
        <v/>
      </c>
      <c r="F1903" s="7" t="str">
        <f ca="1">IF($A1903&lt;$D$5,OFFSET('Constant mix'!H$12,'Volatilite Portfeuille'!$E$2+$A1903,0),"")</f>
        <v/>
      </c>
      <c r="G1903" s="7" t="str">
        <f ca="1">IF($A1903&lt;$D$5,OFFSET('Constant mix'!I$12,'Volatilite Portfeuille'!$E$2+$A1903,0),"")</f>
        <v/>
      </c>
      <c r="H1903" s="7" t="str">
        <f ca="1">IF($A1903&lt;$D$5,OFFSET('Constant mix'!J$12,'Volatilite Portfeuille'!$E$2+$A1903,0),"")</f>
        <v/>
      </c>
      <c r="I1903" s="7" t="str">
        <f ca="1">IF($A1903&lt;$D$5,OFFSET('Constant mix'!K$12,'Volatilite Portfeuille'!$E$2+$A1903,0),"")</f>
        <v/>
      </c>
      <c r="J1903" s="7" t="str">
        <f ca="1">IF($A1903&lt;$D$5,OFFSET('Constant mix'!L$12,'Volatilite Portfeuille'!$E$2+$A1903,0),"")</f>
        <v/>
      </c>
      <c r="K1903" s="7" t="str">
        <f ca="1">IF($A1903&lt;$D$5,OFFSET('Constant mix'!M$12,'Volatilite Portfeuille'!$E$2+$A1903,0),"")</f>
        <v/>
      </c>
      <c r="L1903" s="7" t="str">
        <f ca="1">IF($A1903&lt;$D$5,OFFSET('Constant mix'!N$12,'Volatilite Portfeuille'!$E$2+$A1903,0),"")</f>
        <v/>
      </c>
      <c r="M1903" s="7" t="str">
        <f ca="1">IF($A1903&lt;$D$5,OFFSET('Constant mix'!O$12,'Volatilite Portfeuille'!$E$2+$A1903,0),"")</f>
        <v/>
      </c>
      <c r="N1903" s="7" t="str">
        <f ca="1">IF($A1903&lt;$D$5,OFFSET('Constant mix'!$AM$12,'Volatilite Portfeuille'!$E$2+$A1903,0),"")</f>
        <v/>
      </c>
      <c r="O1903" s="5">
        <f t="shared" si="379"/>
        <v>0</v>
      </c>
      <c r="P1903" s="27">
        <f t="shared" si="380"/>
        <v>0</v>
      </c>
      <c r="Q1903" s="27">
        <f t="shared" si="381"/>
        <v>0</v>
      </c>
      <c r="R1903" s="27">
        <f t="shared" si="382"/>
        <v>0</v>
      </c>
      <c r="S1903" s="27">
        <f t="shared" si="383"/>
        <v>0</v>
      </c>
      <c r="T1903" s="27">
        <f t="shared" si="384"/>
        <v>0</v>
      </c>
      <c r="U1903" s="27">
        <f t="shared" si="385"/>
        <v>0</v>
      </c>
      <c r="V1903" s="27">
        <f t="shared" si="386"/>
        <v>0</v>
      </c>
      <c r="W1903" s="27">
        <f t="shared" si="387"/>
        <v>0</v>
      </c>
      <c r="X1903" s="50">
        <f t="shared" si="388"/>
        <v>0</v>
      </c>
      <c r="Y1903" s="31">
        <f t="shared" si="389"/>
        <v>0</v>
      </c>
      <c r="Z1903" s="27"/>
      <c r="AA1903" s="27"/>
      <c r="AB1903" s="27"/>
    </row>
    <row r="1904" spans="1:28" x14ac:dyDescent="0.35">
      <c r="A1904" s="25">
        <f t="shared" si="378"/>
        <v>1883</v>
      </c>
      <c r="B1904" s="16" t="str">
        <f ca="1">IF(A1904&lt;$D$5,OFFSET('Constant mix'!$B$12,'Volatilite Portfeuille'!$E$2+A1904,0),"")</f>
        <v/>
      </c>
      <c r="C1904" s="23" t="str">
        <f ca="1">IF($A1904&lt;$D$5,OFFSET('Constant mix'!$C$13,'Volatilite Portfeuille'!$E$2+$A1904,0),"")</f>
        <v/>
      </c>
      <c r="D1904" s="25" t="str">
        <f ca="1">IF($A1904&lt;$D$5,OFFSET('Constant mix'!F$12,'Volatilite Portfeuille'!$E$2+$A1904,0),"")</f>
        <v/>
      </c>
      <c r="E1904" s="7" t="str">
        <f ca="1">IF($A1904&lt;$D$5,OFFSET('Constant mix'!G$12,'Volatilite Portfeuille'!$E$2+$A1904,0),"")</f>
        <v/>
      </c>
      <c r="F1904" s="7" t="str">
        <f ca="1">IF($A1904&lt;$D$5,OFFSET('Constant mix'!H$12,'Volatilite Portfeuille'!$E$2+$A1904,0),"")</f>
        <v/>
      </c>
      <c r="G1904" s="7" t="str">
        <f ca="1">IF($A1904&lt;$D$5,OFFSET('Constant mix'!I$12,'Volatilite Portfeuille'!$E$2+$A1904,0),"")</f>
        <v/>
      </c>
      <c r="H1904" s="7" t="str">
        <f ca="1">IF($A1904&lt;$D$5,OFFSET('Constant mix'!J$12,'Volatilite Portfeuille'!$E$2+$A1904,0),"")</f>
        <v/>
      </c>
      <c r="I1904" s="7" t="str">
        <f ca="1">IF($A1904&lt;$D$5,OFFSET('Constant mix'!K$12,'Volatilite Portfeuille'!$E$2+$A1904,0),"")</f>
        <v/>
      </c>
      <c r="J1904" s="7" t="str">
        <f ca="1">IF($A1904&lt;$D$5,OFFSET('Constant mix'!L$12,'Volatilite Portfeuille'!$E$2+$A1904,0),"")</f>
        <v/>
      </c>
      <c r="K1904" s="7" t="str">
        <f ca="1">IF($A1904&lt;$D$5,OFFSET('Constant mix'!M$12,'Volatilite Portfeuille'!$E$2+$A1904,0),"")</f>
        <v/>
      </c>
      <c r="L1904" s="7" t="str">
        <f ca="1">IF($A1904&lt;$D$5,OFFSET('Constant mix'!N$12,'Volatilite Portfeuille'!$E$2+$A1904,0),"")</f>
        <v/>
      </c>
      <c r="M1904" s="7" t="str">
        <f ca="1">IF($A1904&lt;$D$5,OFFSET('Constant mix'!O$12,'Volatilite Portfeuille'!$E$2+$A1904,0),"")</f>
        <v/>
      </c>
      <c r="N1904" s="7" t="str">
        <f ca="1">IF($A1904&lt;$D$5,OFFSET('Constant mix'!$AM$12,'Volatilite Portfeuille'!$E$2+$A1904,0),"")</f>
        <v/>
      </c>
      <c r="O1904" s="5">
        <f t="shared" si="379"/>
        <v>0</v>
      </c>
      <c r="P1904" s="27">
        <f t="shared" si="380"/>
        <v>0</v>
      </c>
      <c r="Q1904" s="27">
        <f t="shared" si="381"/>
        <v>0</v>
      </c>
      <c r="R1904" s="27">
        <f t="shared" si="382"/>
        <v>0</v>
      </c>
      <c r="S1904" s="27">
        <f t="shared" si="383"/>
        <v>0</v>
      </c>
      <c r="T1904" s="27">
        <f t="shared" si="384"/>
        <v>0</v>
      </c>
      <c r="U1904" s="27">
        <f t="shared" si="385"/>
        <v>0</v>
      </c>
      <c r="V1904" s="27">
        <f t="shared" si="386"/>
        <v>0</v>
      </c>
      <c r="W1904" s="27">
        <f t="shared" si="387"/>
        <v>0</v>
      </c>
      <c r="X1904" s="50">
        <f t="shared" si="388"/>
        <v>0</v>
      </c>
      <c r="Y1904" s="31">
        <f t="shared" si="389"/>
        <v>0</v>
      </c>
      <c r="Z1904" s="27"/>
      <c r="AA1904" s="27"/>
      <c r="AB1904" s="27"/>
    </row>
    <row r="1905" spans="1:28" x14ac:dyDescent="0.35">
      <c r="A1905" s="25">
        <f t="shared" si="378"/>
        <v>1884</v>
      </c>
      <c r="B1905" s="16" t="str">
        <f ca="1">IF(A1905&lt;$D$5,OFFSET('Constant mix'!$B$12,'Volatilite Portfeuille'!$E$2+A1905,0),"")</f>
        <v/>
      </c>
      <c r="C1905" s="23" t="str">
        <f ca="1">IF($A1905&lt;$D$5,OFFSET('Constant mix'!$C$13,'Volatilite Portfeuille'!$E$2+$A1905,0),"")</f>
        <v/>
      </c>
      <c r="D1905" s="25" t="str">
        <f ca="1">IF($A1905&lt;$D$5,OFFSET('Constant mix'!F$12,'Volatilite Portfeuille'!$E$2+$A1905,0),"")</f>
        <v/>
      </c>
      <c r="E1905" s="7" t="str">
        <f ca="1">IF($A1905&lt;$D$5,OFFSET('Constant mix'!G$12,'Volatilite Portfeuille'!$E$2+$A1905,0),"")</f>
        <v/>
      </c>
      <c r="F1905" s="7" t="str">
        <f ca="1">IF($A1905&lt;$D$5,OFFSET('Constant mix'!H$12,'Volatilite Portfeuille'!$E$2+$A1905,0),"")</f>
        <v/>
      </c>
      <c r="G1905" s="7" t="str">
        <f ca="1">IF($A1905&lt;$D$5,OFFSET('Constant mix'!I$12,'Volatilite Portfeuille'!$E$2+$A1905,0),"")</f>
        <v/>
      </c>
      <c r="H1905" s="7" t="str">
        <f ca="1">IF($A1905&lt;$D$5,OFFSET('Constant mix'!J$12,'Volatilite Portfeuille'!$E$2+$A1905,0),"")</f>
        <v/>
      </c>
      <c r="I1905" s="7" t="str">
        <f ca="1">IF($A1905&lt;$D$5,OFFSET('Constant mix'!K$12,'Volatilite Portfeuille'!$E$2+$A1905,0),"")</f>
        <v/>
      </c>
      <c r="J1905" s="7" t="str">
        <f ca="1">IF($A1905&lt;$D$5,OFFSET('Constant mix'!L$12,'Volatilite Portfeuille'!$E$2+$A1905,0),"")</f>
        <v/>
      </c>
      <c r="K1905" s="7" t="str">
        <f ca="1">IF($A1905&lt;$D$5,OFFSET('Constant mix'!M$12,'Volatilite Portfeuille'!$E$2+$A1905,0),"")</f>
        <v/>
      </c>
      <c r="L1905" s="7" t="str">
        <f ca="1">IF($A1905&lt;$D$5,OFFSET('Constant mix'!N$12,'Volatilite Portfeuille'!$E$2+$A1905,0),"")</f>
        <v/>
      </c>
      <c r="M1905" s="7" t="str">
        <f ca="1">IF($A1905&lt;$D$5,OFFSET('Constant mix'!O$12,'Volatilite Portfeuille'!$E$2+$A1905,0),"")</f>
        <v/>
      </c>
      <c r="N1905" s="7" t="str">
        <f ca="1">IF($A1905&lt;$D$5,OFFSET('Constant mix'!$AM$12,'Volatilite Portfeuille'!$E$2+$A1905,0),"")</f>
        <v/>
      </c>
      <c r="O1905" s="5">
        <f t="shared" si="379"/>
        <v>0</v>
      </c>
      <c r="P1905" s="27">
        <f t="shared" si="380"/>
        <v>0</v>
      </c>
      <c r="Q1905" s="27">
        <f t="shared" si="381"/>
        <v>0</v>
      </c>
      <c r="R1905" s="27">
        <f t="shared" si="382"/>
        <v>0</v>
      </c>
      <c r="S1905" s="27">
        <f t="shared" si="383"/>
        <v>0</v>
      </c>
      <c r="T1905" s="27">
        <f t="shared" si="384"/>
        <v>0</v>
      </c>
      <c r="U1905" s="27">
        <f t="shared" si="385"/>
        <v>0</v>
      </c>
      <c r="V1905" s="27">
        <f t="shared" si="386"/>
        <v>0</v>
      </c>
      <c r="W1905" s="27">
        <f t="shared" si="387"/>
        <v>0</v>
      </c>
      <c r="X1905" s="50">
        <f t="shared" si="388"/>
        <v>0</v>
      </c>
      <c r="Y1905" s="31">
        <f t="shared" si="389"/>
        <v>0</v>
      </c>
      <c r="Z1905" s="27"/>
      <c r="AA1905" s="27"/>
      <c r="AB1905" s="27"/>
    </row>
    <row r="1906" spans="1:28" x14ac:dyDescent="0.35">
      <c r="A1906" s="25">
        <f t="shared" si="378"/>
        <v>1885</v>
      </c>
      <c r="B1906" s="16" t="str">
        <f ca="1">IF(A1906&lt;$D$5,OFFSET('Constant mix'!$B$12,'Volatilite Portfeuille'!$E$2+A1906,0),"")</f>
        <v/>
      </c>
      <c r="C1906" s="23" t="str">
        <f ca="1">IF($A1906&lt;$D$5,OFFSET('Constant mix'!$C$13,'Volatilite Portfeuille'!$E$2+$A1906,0),"")</f>
        <v/>
      </c>
      <c r="D1906" s="25" t="str">
        <f ca="1">IF($A1906&lt;$D$5,OFFSET('Constant mix'!F$12,'Volatilite Portfeuille'!$E$2+$A1906,0),"")</f>
        <v/>
      </c>
      <c r="E1906" s="7" t="str">
        <f ca="1">IF($A1906&lt;$D$5,OFFSET('Constant mix'!G$12,'Volatilite Portfeuille'!$E$2+$A1906,0),"")</f>
        <v/>
      </c>
      <c r="F1906" s="7" t="str">
        <f ca="1">IF($A1906&lt;$D$5,OFFSET('Constant mix'!H$12,'Volatilite Portfeuille'!$E$2+$A1906,0),"")</f>
        <v/>
      </c>
      <c r="G1906" s="7" t="str">
        <f ca="1">IF($A1906&lt;$D$5,OFFSET('Constant mix'!I$12,'Volatilite Portfeuille'!$E$2+$A1906,0),"")</f>
        <v/>
      </c>
      <c r="H1906" s="7" t="str">
        <f ca="1">IF($A1906&lt;$D$5,OFFSET('Constant mix'!J$12,'Volatilite Portfeuille'!$E$2+$A1906,0),"")</f>
        <v/>
      </c>
      <c r="I1906" s="7" t="str">
        <f ca="1">IF($A1906&lt;$D$5,OFFSET('Constant mix'!K$12,'Volatilite Portfeuille'!$E$2+$A1906,0),"")</f>
        <v/>
      </c>
      <c r="J1906" s="7" t="str">
        <f ca="1">IF($A1906&lt;$D$5,OFFSET('Constant mix'!L$12,'Volatilite Portfeuille'!$E$2+$A1906,0),"")</f>
        <v/>
      </c>
      <c r="K1906" s="7" t="str">
        <f ca="1">IF($A1906&lt;$D$5,OFFSET('Constant mix'!M$12,'Volatilite Portfeuille'!$E$2+$A1906,0),"")</f>
        <v/>
      </c>
      <c r="L1906" s="7" t="str">
        <f ca="1">IF($A1906&lt;$D$5,OFFSET('Constant mix'!N$12,'Volatilite Portfeuille'!$E$2+$A1906,0),"")</f>
        <v/>
      </c>
      <c r="M1906" s="7" t="str">
        <f ca="1">IF($A1906&lt;$D$5,OFFSET('Constant mix'!O$12,'Volatilite Portfeuille'!$E$2+$A1906,0),"")</f>
        <v/>
      </c>
      <c r="N1906" s="7" t="str">
        <f ca="1">IF($A1906&lt;$D$5,OFFSET('Constant mix'!$AM$12,'Volatilite Portfeuille'!$E$2+$A1906,0),"")</f>
        <v/>
      </c>
      <c r="O1906" s="5">
        <f t="shared" si="379"/>
        <v>0</v>
      </c>
      <c r="P1906" s="27">
        <f t="shared" si="380"/>
        <v>0</v>
      </c>
      <c r="Q1906" s="27">
        <f t="shared" si="381"/>
        <v>0</v>
      </c>
      <c r="R1906" s="27">
        <f t="shared" si="382"/>
        <v>0</v>
      </c>
      <c r="S1906" s="27">
        <f t="shared" si="383"/>
        <v>0</v>
      </c>
      <c r="T1906" s="27">
        <f t="shared" si="384"/>
        <v>0</v>
      </c>
      <c r="U1906" s="27">
        <f t="shared" si="385"/>
        <v>0</v>
      </c>
      <c r="V1906" s="27">
        <f t="shared" si="386"/>
        <v>0</v>
      </c>
      <c r="W1906" s="27">
        <f t="shared" si="387"/>
        <v>0</v>
      </c>
      <c r="X1906" s="50">
        <f t="shared" si="388"/>
        <v>0</v>
      </c>
      <c r="Y1906" s="31">
        <f t="shared" si="389"/>
        <v>0</v>
      </c>
      <c r="Z1906" s="27"/>
      <c r="AA1906" s="27"/>
      <c r="AB1906" s="27"/>
    </row>
    <row r="1907" spans="1:28" x14ac:dyDescent="0.35">
      <c r="A1907" s="25">
        <f t="shared" si="378"/>
        <v>1886</v>
      </c>
      <c r="B1907" s="16" t="str">
        <f ca="1">IF(A1907&lt;$D$5,OFFSET('Constant mix'!$B$12,'Volatilite Portfeuille'!$E$2+A1907,0),"")</f>
        <v/>
      </c>
      <c r="C1907" s="23" t="str">
        <f ca="1">IF($A1907&lt;$D$5,OFFSET('Constant mix'!$C$13,'Volatilite Portfeuille'!$E$2+$A1907,0),"")</f>
        <v/>
      </c>
      <c r="D1907" s="25" t="str">
        <f ca="1">IF($A1907&lt;$D$5,OFFSET('Constant mix'!F$12,'Volatilite Portfeuille'!$E$2+$A1907,0),"")</f>
        <v/>
      </c>
      <c r="E1907" s="7" t="str">
        <f ca="1">IF($A1907&lt;$D$5,OFFSET('Constant mix'!G$12,'Volatilite Portfeuille'!$E$2+$A1907,0),"")</f>
        <v/>
      </c>
      <c r="F1907" s="7" t="str">
        <f ca="1">IF($A1907&lt;$D$5,OFFSET('Constant mix'!H$12,'Volatilite Portfeuille'!$E$2+$A1907,0),"")</f>
        <v/>
      </c>
      <c r="G1907" s="7" t="str">
        <f ca="1">IF($A1907&lt;$D$5,OFFSET('Constant mix'!I$12,'Volatilite Portfeuille'!$E$2+$A1907,0),"")</f>
        <v/>
      </c>
      <c r="H1907" s="7" t="str">
        <f ca="1">IF($A1907&lt;$D$5,OFFSET('Constant mix'!J$12,'Volatilite Portfeuille'!$E$2+$A1907,0),"")</f>
        <v/>
      </c>
      <c r="I1907" s="7" t="str">
        <f ca="1">IF($A1907&lt;$D$5,OFFSET('Constant mix'!K$12,'Volatilite Portfeuille'!$E$2+$A1907,0),"")</f>
        <v/>
      </c>
      <c r="J1907" s="7" t="str">
        <f ca="1">IF($A1907&lt;$D$5,OFFSET('Constant mix'!L$12,'Volatilite Portfeuille'!$E$2+$A1907,0),"")</f>
        <v/>
      </c>
      <c r="K1907" s="7" t="str">
        <f ca="1">IF($A1907&lt;$D$5,OFFSET('Constant mix'!M$12,'Volatilite Portfeuille'!$E$2+$A1907,0),"")</f>
        <v/>
      </c>
      <c r="L1907" s="7" t="str">
        <f ca="1">IF($A1907&lt;$D$5,OFFSET('Constant mix'!N$12,'Volatilite Portfeuille'!$E$2+$A1907,0),"")</f>
        <v/>
      </c>
      <c r="M1907" s="7" t="str">
        <f ca="1">IF($A1907&lt;$D$5,OFFSET('Constant mix'!O$12,'Volatilite Portfeuille'!$E$2+$A1907,0),"")</f>
        <v/>
      </c>
      <c r="N1907" s="7" t="str">
        <f ca="1">IF($A1907&lt;$D$5,OFFSET('Constant mix'!$AM$12,'Volatilite Portfeuille'!$E$2+$A1907,0),"")</f>
        <v/>
      </c>
      <c r="O1907" s="5">
        <f t="shared" si="379"/>
        <v>0</v>
      </c>
      <c r="P1907" s="27">
        <f t="shared" si="380"/>
        <v>0</v>
      </c>
      <c r="Q1907" s="27">
        <f t="shared" si="381"/>
        <v>0</v>
      </c>
      <c r="R1907" s="27">
        <f t="shared" si="382"/>
        <v>0</v>
      </c>
      <c r="S1907" s="27">
        <f t="shared" si="383"/>
        <v>0</v>
      </c>
      <c r="T1907" s="27">
        <f t="shared" si="384"/>
        <v>0</v>
      </c>
      <c r="U1907" s="27">
        <f t="shared" si="385"/>
        <v>0</v>
      </c>
      <c r="V1907" s="27">
        <f t="shared" si="386"/>
        <v>0</v>
      </c>
      <c r="W1907" s="27">
        <f t="shared" si="387"/>
        <v>0</v>
      </c>
      <c r="X1907" s="50">
        <f t="shared" si="388"/>
        <v>0</v>
      </c>
      <c r="Y1907" s="31">
        <f t="shared" si="389"/>
        <v>0</v>
      </c>
      <c r="Z1907" s="27"/>
      <c r="AA1907" s="27"/>
      <c r="AB1907" s="27"/>
    </row>
    <row r="1908" spans="1:28" x14ac:dyDescent="0.35">
      <c r="A1908" s="25">
        <f t="shared" si="378"/>
        <v>1887</v>
      </c>
      <c r="B1908" s="16" t="str">
        <f ca="1">IF(A1908&lt;$D$5,OFFSET('Constant mix'!$B$12,'Volatilite Portfeuille'!$E$2+A1908,0),"")</f>
        <v/>
      </c>
      <c r="C1908" s="23" t="str">
        <f ca="1">IF($A1908&lt;$D$5,OFFSET('Constant mix'!$C$13,'Volatilite Portfeuille'!$E$2+$A1908,0),"")</f>
        <v/>
      </c>
      <c r="D1908" s="25" t="str">
        <f ca="1">IF($A1908&lt;$D$5,OFFSET('Constant mix'!F$12,'Volatilite Portfeuille'!$E$2+$A1908,0),"")</f>
        <v/>
      </c>
      <c r="E1908" s="7" t="str">
        <f ca="1">IF($A1908&lt;$D$5,OFFSET('Constant mix'!G$12,'Volatilite Portfeuille'!$E$2+$A1908,0),"")</f>
        <v/>
      </c>
      <c r="F1908" s="7" t="str">
        <f ca="1">IF($A1908&lt;$D$5,OFFSET('Constant mix'!H$12,'Volatilite Portfeuille'!$E$2+$A1908,0),"")</f>
        <v/>
      </c>
      <c r="G1908" s="7" t="str">
        <f ca="1">IF($A1908&lt;$D$5,OFFSET('Constant mix'!I$12,'Volatilite Portfeuille'!$E$2+$A1908,0),"")</f>
        <v/>
      </c>
      <c r="H1908" s="7" t="str">
        <f ca="1">IF($A1908&lt;$D$5,OFFSET('Constant mix'!J$12,'Volatilite Portfeuille'!$E$2+$A1908,0),"")</f>
        <v/>
      </c>
      <c r="I1908" s="7" t="str">
        <f ca="1">IF($A1908&lt;$D$5,OFFSET('Constant mix'!K$12,'Volatilite Portfeuille'!$E$2+$A1908,0),"")</f>
        <v/>
      </c>
      <c r="J1908" s="7" t="str">
        <f ca="1">IF($A1908&lt;$D$5,OFFSET('Constant mix'!L$12,'Volatilite Portfeuille'!$E$2+$A1908,0),"")</f>
        <v/>
      </c>
      <c r="K1908" s="7" t="str">
        <f ca="1">IF($A1908&lt;$D$5,OFFSET('Constant mix'!M$12,'Volatilite Portfeuille'!$E$2+$A1908,0),"")</f>
        <v/>
      </c>
      <c r="L1908" s="7" t="str">
        <f ca="1">IF($A1908&lt;$D$5,OFFSET('Constant mix'!N$12,'Volatilite Portfeuille'!$E$2+$A1908,0),"")</f>
        <v/>
      </c>
      <c r="M1908" s="7" t="str">
        <f ca="1">IF($A1908&lt;$D$5,OFFSET('Constant mix'!O$12,'Volatilite Portfeuille'!$E$2+$A1908,0),"")</f>
        <v/>
      </c>
      <c r="N1908" s="7" t="str">
        <f ca="1">IF($A1908&lt;$D$5,OFFSET('Constant mix'!$AM$12,'Volatilite Portfeuille'!$E$2+$A1908,0),"")</f>
        <v/>
      </c>
      <c r="O1908" s="5">
        <f t="shared" si="379"/>
        <v>0</v>
      </c>
      <c r="P1908" s="27">
        <f t="shared" si="380"/>
        <v>0</v>
      </c>
      <c r="Q1908" s="27">
        <f t="shared" si="381"/>
        <v>0</v>
      </c>
      <c r="R1908" s="27">
        <f t="shared" si="382"/>
        <v>0</v>
      </c>
      <c r="S1908" s="27">
        <f t="shared" si="383"/>
        <v>0</v>
      </c>
      <c r="T1908" s="27">
        <f t="shared" si="384"/>
        <v>0</v>
      </c>
      <c r="U1908" s="27">
        <f t="shared" si="385"/>
        <v>0</v>
      </c>
      <c r="V1908" s="27">
        <f t="shared" si="386"/>
        <v>0</v>
      </c>
      <c r="W1908" s="27">
        <f t="shared" si="387"/>
        <v>0</v>
      </c>
      <c r="X1908" s="50">
        <f t="shared" si="388"/>
        <v>0</v>
      </c>
      <c r="Y1908" s="31">
        <f t="shared" si="389"/>
        <v>0</v>
      </c>
      <c r="Z1908" s="27"/>
      <c r="AA1908" s="27"/>
      <c r="AB1908" s="27"/>
    </row>
    <row r="1909" spans="1:28" x14ac:dyDescent="0.35">
      <c r="A1909" s="25">
        <f t="shared" si="378"/>
        <v>1888</v>
      </c>
      <c r="B1909" s="16" t="str">
        <f ca="1">IF(A1909&lt;$D$5,OFFSET('Constant mix'!$B$12,'Volatilite Portfeuille'!$E$2+A1909,0),"")</f>
        <v/>
      </c>
      <c r="C1909" s="23" t="str">
        <f ca="1">IF($A1909&lt;$D$5,OFFSET('Constant mix'!$C$13,'Volatilite Portfeuille'!$E$2+$A1909,0),"")</f>
        <v/>
      </c>
      <c r="D1909" s="25" t="str">
        <f ca="1">IF($A1909&lt;$D$5,OFFSET('Constant mix'!F$12,'Volatilite Portfeuille'!$E$2+$A1909,0),"")</f>
        <v/>
      </c>
      <c r="E1909" s="7" t="str">
        <f ca="1">IF($A1909&lt;$D$5,OFFSET('Constant mix'!G$12,'Volatilite Portfeuille'!$E$2+$A1909,0),"")</f>
        <v/>
      </c>
      <c r="F1909" s="7" t="str">
        <f ca="1">IF($A1909&lt;$D$5,OFFSET('Constant mix'!H$12,'Volatilite Portfeuille'!$E$2+$A1909,0),"")</f>
        <v/>
      </c>
      <c r="G1909" s="7" t="str">
        <f ca="1">IF($A1909&lt;$D$5,OFFSET('Constant mix'!I$12,'Volatilite Portfeuille'!$E$2+$A1909,0),"")</f>
        <v/>
      </c>
      <c r="H1909" s="7" t="str">
        <f ca="1">IF($A1909&lt;$D$5,OFFSET('Constant mix'!J$12,'Volatilite Portfeuille'!$E$2+$A1909,0),"")</f>
        <v/>
      </c>
      <c r="I1909" s="7" t="str">
        <f ca="1">IF($A1909&lt;$D$5,OFFSET('Constant mix'!K$12,'Volatilite Portfeuille'!$E$2+$A1909,0),"")</f>
        <v/>
      </c>
      <c r="J1909" s="7" t="str">
        <f ca="1">IF($A1909&lt;$D$5,OFFSET('Constant mix'!L$12,'Volatilite Portfeuille'!$E$2+$A1909,0),"")</f>
        <v/>
      </c>
      <c r="K1909" s="7" t="str">
        <f ca="1">IF($A1909&lt;$D$5,OFFSET('Constant mix'!M$12,'Volatilite Portfeuille'!$E$2+$A1909,0),"")</f>
        <v/>
      </c>
      <c r="L1909" s="7" t="str">
        <f ca="1">IF($A1909&lt;$D$5,OFFSET('Constant mix'!N$12,'Volatilite Portfeuille'!$E$2+$A1909,0),"")</f>
        <v/>
      </c>
      <c r="M1909" s="7" t="str">
        <f ca="1">IF($A1909&lt;$D$5,OFFSET('Constant mix'!O$12,'Volatilite Portfeuille'!$E$2+$A1909,0),"")</f>
        <v/>
      </c>
      <c r="N1909" s="7" t="str">
        <f ca="1">IF($A1909&lt;$D$5,OFFSET('Constant mix'!$AM$12,'Volatilite Portfeuille'!$E$2+$A1909,0),"")</f>
        <v/>
      </c>
      <c r="O1909" s="5">
        <f t="shared" si="379"/>
        <v>0</v>
      </c>
      <c r="P1909" s="27">
        <f t="shared" si="380"/>
        <v>0</v>
      </c>
      <c r="Q1909" s="27">
        <f t="shared" si="381"/>
        <v>0</v>
      </c>
      <c r="R1909" s="27">
        <f t="shared" si="382"/>
        <v>0</v>
      </c>
      <c r="S1909" s="27">
        <f t="shared" si="383"/>
        <v>0</v>
      </c>
      <c r="T1909" s="27">
        <f t="shared" si="384"/>
        <v>0</v>
      </c>
      <c r="U1909" s="27">
        <f t="shared" si="385"/>
        <v>0</v>
      </c>
      <c r="V1909" s="27">
        <f t="shared" si="386"/>
        <v>0</v>
      </c>
      <c r="W1909" s="27">
        <f t="shared" si="387"/>
        <v>0</v>
      </c>
      <c r="X1909" s="50">
        <f t="shared" si="388"/>
        <v>0</v>
      </c>
      <c r="Y1909" s="31">
        <f t="shared" si="389"/>
        <v>0</v>
      </c>
      <c r="Z1909" s="27"/>
      <c r="AA1909" s="27"/>
      <c r="AB1909" s="27"/>
    </row>
    <row r="1910" spans="1:28" x14ac:dyDescent="0.35">
      <c r="A1910" s="25">
        <f t="shared" si="378"/>
        <v>1889</v>
      </c>
      <c r="B1910" s="16" t="str">
        <f ca="1">IF(A1910&lt;$D$5,OFFSET('Constant mix'!$B$12,'Volatilite Portfeuille'!$E$2+A1910,0),"")</f>
        <v/>
      </c>
      <c r="C1910" s="23" t="str">
        <f ca="1">IF($A1910&lt;$D$5,OFFSET('Constant mix'!$C$13,'Volatilite Portfeuille'!$E$2+$A1910,0),"")</f>
        <v/>
      </c>
      <c r="D1910" s="25" t="str">
        <f ca="1">IF($A1910&lt;$D$5,OFFSET('Constant mix'!F$12,'Volatilite Portfeuille'!$E$2+$A1910,0),"")</f>
        <v/>
      </c>
      <c r="E1910" s="7" t="str">
        <f ca="1">IF($A1910&lt;$D$5,OFFSET('Constant mix'!G$12,'Volatilite Portfeuille'!$E$2+$A1910,0),"")</f>
        <v/>
      </c>
      <c r="F1910" s="7" t="str">
        <f ca="1">IF($A1910&lt;$D$5,OFFSET('Constant mix'!H$12,'Volatilite Portfeuille'!$E$2+$A1910,0),"")</f>
        <v/>
      </c>
      <c r="G1910" s="7" t="str">
        <f ca="1">IF($A1910&lt;$D$5,OFFSET('Constant mix'!I$12,'Volatilite Portfeuille'!$E$2+$A1910,0),"")</f>
        <v/>
      </c>
      <c r="H1910" s="7" t="str">
        <f ca="1">IF($A1910&lt;$D$5,OFFSET('Constant mix'!J$12,'Volatilite Portfeuille'!$E$2+$A1910,0),"")</f>
        <v/>
      </c>
      <c r="I1910" s="7" t="str">
        <f ca="1">IF($A1910&lt;$D$5,OFFSET('Constant mix'!K$12,'Volatilite Portfeuille'!$E$2+$A1910,0),"")</f>
        <v/>
      </c>
      <c r="J1910" s="7" t="str">
        <f ca="1">IF($A1910&lt;$D$5,OFFSET('Constant mix'!L$12,'Volatilite Portfeuille'!$E$2+$A1910,0),"")</f>
        <v/>
      </c>
      <c r="K1910" s="7" t="str">
        <f ca="1">IF($A1910&lt;$D$5,OFFSET('Constant mix'!M$12,'Volatilite Portfeuille'!$E$2+$A1910,0),"")</f>
        <v/>
      </c>
      <c r="L1910" s="7" t="str">
        <f ca="1">IF($A1910&lt;$D$5,OFFSET('Constant mix'!N$12,'Volatilite Portfeuille'!$E$2+$A1910,0),"")</f>
        <v/>
      </c>
      <c r="M1910" s="7" t="str">
        <f ca="1">IF($A1910&lt;$D$5,OFFSET('Constant mix'!O$12,'Volatilite Portfeuille'!$E$2+$A1910,0),"")</f>
        <v/>
      </c>
      <c r="N1910" s="7" t="str">
        <f ca="1">IF($A1910&lt;$D$5,OFFSET('Constant mix'!$AM$12,'Volatilite Portfeuille'!$E$2+$A1910,0),"")</f>
        <v/>
      </c>
      <c r="O1910" s="5">
        <f t="shared" si="379"/>
        <v>0</v>
      </c>
      <c r="P1910" s="27">
        <f t="shared" si="380"/>
        <v>0</v>
      </c>
      <c r="Q1910" s="27">
        <f t="shared" si="381"/>
        <v>0</v>
      </c>
      <c r="R1910" s="27">
        <f t="shared" si="382"/>
        <v>0</v>
      </c>
      <c r="S1910" s="27">
        <f t="shared" si="383"/>
        <v>0</v>
      </c>
      <c r="T1910" s="27">
        <f t="shared" si="384"/>
        <v>0</v>
      </c>
      <c r="U1910" s="27">
        <f t="shared" si="385"/>
        <v>0</v>
      </c>
      <c r="V1910" s="27">
        <f t="shared" si="386"/>
        <v>0</v>
      </c>
      <c r="W1910" s="27">
        <f t="shared" si="387"/>
        <v>0</v>
      </c>
      <c r="X1910" s="50">
        <f t="shared" si="388"/>
        <v>0</v>
      </c>
      <c r="Y1910" s="31">
        <f t="shared" si="389"/>
        <v>0</v>
      </c>
      <c r="Z1910" s="27"/>
      <c r="AA1910" s="27"/>
      <c r="AB1910" s="27"/>
    </row>
    <row r="1911" spans="1:28" x14ac:dyDescent="0.35">
      <c r="A1911" s="25">
        <f t="shared" si="378"/>
        <v>1890</v>
      </c>
      <c r="B1911" s="16" t="str">
        <f ca="1">IF(A1911&lt;$D$5,OFFSET('Constant mix'!$B$12,'Volatilite Portfeuille'!$E$2+A1911,0),"")</f>
        <v/>
      </c>
      <c r="C1911" s="23" t="str">
        <f ca="1">IF($A1911&lt;$D$5,OFFSET('Constant mix'!$C$13,'Volatilite Portfeuille'!$E$2+$A1911,0),"")</f>
        <v/>
      </c>
      <c r="D1911" s="25" t="str">
        <f ca="1">IF($A1911&lt;$D$5,OFFSET('Constant mix'!F$12,'Volatilite Portfeuille'!$E$2+$A1911,0),"")</f>
        <v/>
      </c>
      <c r="E1911" s="7" t="str">
        <f ca="1">IF($A1911&lt;$D$5,OFFSET('Constant mix'!G$12,'Volatilite Portfeuille'!$E$2+$A1911,0),"")</f>
        <v/>
      </c>
      <c r="F1911" s="7" t="str">
        <f ca="1">IF($A1911&lt;$D$5,OFFSET('Constant mix'!H$12,'Volatilite Portfeuille'!$E$2+$A1911,0),"")</f>
        <v/>
      </c>
      <c r="G1911" s="7" t="str">
        <f ca="1">IF($A1911&lt;$D$5,OFFSET('Constant mix'!I$12,'Volatilite Portfeuille'!$E$2+$A1911,0),"")</f>
        <v/>
      </c>
      <c r="H1911" s="7" t="str">
        <f ca="1">IF($A1911&lt;$D$5,OFFSET('Constant mix'!J$12,'Volatilite Portfeuille'!$E$2+$A1911,0),"")</f>
        <v/>
      </c>
      <c r="I1911" s="7" t="str">
        <f ca="1">IF($A1911&lt;$D$5,OFFSET('Constant mix'!K$12,'Volatilite Portfeuille'!$E$2+$A1911,0),"")</f>
        <v/>
      </c>
      <c r="J1911" s="7" t="str">
        <f ca="1">IF($A1911&lt;$D$5,OFFSET('Constant mix'!L$12,'Volatilite Portfeuille'!$E$2+$A1911,0),"")</f>
        <v/>
      </c>
      <c r="K1911" s="7" t="str">
        <f ca="1">IF($A1911&lt;$D$5,OFFSET('Constant mix'!M$12,'Volatilite Portfeuille'!$E$2+$A1911,0),"")</f>
        <v/>
      </c>
      <c r="L1911" s="7" t="str">
        <f ca="1">IF($A1911&lt;$D$5,OFFSET('Constant mix'!N$12,'Volatilite Portfeuille'!$E$2+$A1911,0),"")</f>
        <v/>
      </c>
      <c r="M1911" s="7" t="str">
        <f ca="1">IF($A1911&lt;$D$5,OFFSET('Constant mix'!O$12,'Volatilite Portfeuille'!$E$2+$A1911,0),"")</f>
        <v/>
      </c>
      <c r="N1911" s="7" t="str">
        <f ca="1">IF($A1911&lt;$D$5,OFFSET('Constant mix'!$AM$12,'Volatilite Portfeuille'!$E$2+$A1911,0),"")</f>
        <v/>
      </c>
      <c r="O1911" s="5">
        <f t="shared" si="379"/>
        <v>0</v>
      </c>
      <c r="P1911" s="27">
        <f t="shared" si="380"/>
        <v>0</v>
      </c>
      <c r="Q1911" s="27">
        <f t="shared" si="381"/>
        <v>0</v>
      </c>
      <c r="R1911" s="27">
        <f t="shared" si="382"/>
        <v>0</v>
      </c>
      <c r="S1911" s="27">
        <f t="shared" si="383"/>
        <v>0</v>
      </c>
      <c r="T1911" s="27">
        <f t="shared" si="384"/>
        <v>0</v>
      </c>
      <c r="U1911" s="27">
        <f t="shared" si="385"/>
        <v>0</v>
      </c>
      <c r="V1911" s="27">
        <f t="shared" si="386"/>
        <v>0</v>
      </c>
      <c r="W1911" s="27">
        <f t="shared" si="387"/>
        <v>0</v>
      </c>
      <c r="X1911" s="50">
        <f t="shared" si="388"/>
        <v>0</v>
      </c>
      <c r="Y1911" s="31">
        <f t="shared" si="389"/>
        <v>0</v>
      </c>
      <c r="Z1911" s="27"/>
      <c r="AA1911" s="27"/>
      <c r="AB1911" s="27"/>
    </row>
    <row r="1912" spans="1:28" x14ac:dyDescent="0.35">
      <c r="A1912" s="25">
        <f t="shared" si="378"/>
        <v>1891</v>
      </c>
      <c r="B1912" s="16" t="str">
        <f ca="1">IF(A1912&lt;$D$5,OFFSET('Constant mix'!$B$12,'Volatilite Portfeuille'!$E$2+A1912,0),"")</f>
        <v/>
      </c>
      <c r="C1912" s="23" t="str">
        <f ca="1">IF($A1912&lt;$D$5,OFFSET('Constant mix'!$C$13,'Volatilite Portfeuille'!$E$2+$A1912,0),"")</f>
        <v/>
      </c>
      <c r="D1912" s="25" t="str">
        <f ca="1">IF($A1912&lt;$D$5,OFFSET('Constant mix'!F$12,'Volatilite Portfeuille'!$E$2+$A1912,0),"")</f>
        <v/>
      </c>
      <c r="E1912" s="7" t="str">
        <f ca="1">IF($A1912&lt;$D$5,OFFSET('Constant mix'!G$12,'Volatilite Portfeuille'!$E$2+$A1912,0),"")</f>
        <v/>
      </c>
      <c r="F1912" s="7" t="str">
        <f ca="1">IF($A1912&lt;$D$5,OFFSET('Constant mix'!H$12,'Volatilite Portfeuille'!$E$2+$A1912,0),"")</f>
        <v/>
      </c>
      <c r="G1912" s="7" t="str">
        <f ca="1">IF($A1912&lt;$D$5,OFFSET('Constant mix'!I$12,'Volatilite Portfeuille'!$E$2+$A1912,0),"")</f>
        <v/>
      </c>
      <c r="H1912" s="7" t="str">
        <f ca="1">IF($A1912&lt;$D$5,OFFSET('Constant mix'!J$12,'Volatilite Portfeuille'!$E$2+$A1912,0),"")</f>
        <v/>
      </c>
      <c r="I1912" s="7" t="str">
        <f ca="1">IF($A1912&lt;$D$5,OFFSET('Constant mix'!K$12,'Volatilite Portfeuille'!$E$2+$A1912,0),"")</f>
        <v/>
      </c>
      <c r="J1912" s="7" t="str">
        <f ca="1">IF($A1912&lt;$D$5,OFFSET('Constant mix'!L$12,'Volatilite Portfeuille'!$E$2+$A1912,0),"")</f>
        <v/>
      </c>
      <c r="K1912" s="7" t="str">
        <f ca="1">IF($A1912&lt;$D$5,OFFSET('Constant mix'!M$12,'Volatilite Portfeuille'!$E$2+$A1912,0),"")</f>
        <v/>
      </c>
      <c r="L1912" s="7" t="str">
        <f ca="1">IF($A1912&lt;$D$5,OFFSET('Constant mix'!N$12,'Volatilite Portfeuille'!$E$2+$A1912,0),"")</f>
        <v/>
      </c>
      <c r="M1912" s="7" t="str">
        <f ca="1">IF($A1912&lt;$D$5,OFFSET('Constant mix'!O$12,'Volatilite Portfeuille'!$E$2+$A1912,0),"")</f>
        <v/>
      </c>
      <c r="N1912" s="7" t="str">
        <f ca="1">IF($A1912&lt;$D$5,OFFSET('Constant mix'!$AM$12,'Volatilite Portfeuille'!$E$2+$A1912,0),"")</f>
        <v/>
      </c>
      <c r="O1912" s="5">
        <f t="shared" si="379"/>
        <v>0</v>
      </c>
      <c r="P1912" s="27">
        <f t="shared" si="380"/>
        <v>0</v>
      </c>
      <c r="Q1912" s="27">
        <f t="shared" si="381"/>
        <v>0</v>
      </c>
      <c r="R1912" s="27">
        <f t="shared" si="382"/>
        <v>0</v>
      </c>
      <c r="S1912" s="27">
        <f t="shared" si="383"/>
        <v>0</v>
      </c>
      <c r="T1912" s="27">
        <f t="shared" si="384"/>
        <v>0</v>
      </c>
      <c r="U1912" s="27">
        <f t="shared" si="385"/>
        <v>0</v>
      </c>
      <c r="V1912" s="27">
        <f t="shared" si="386"/>
        <v>0</v>
      </c>
      <c r="W1912" s="27">
        <f t="shared" si="387"/>
        <v>0</v>
      </c>
      <c r="X1912" s="50">
        <f t="shared" si="388"/>
        <v>0</v>
      </c>
      <c r="Y1912" s="31">
        <f t="shared" si="389"/>
        <v>0</v>
      </c>
      <c r="Z1912" s="27"/>
      <c r="AA1912" s="27"/>
      <c r="AB1912" s="27"/>
    </row>
    <row r="1913" spans="1:28" x14ac:dyDescent="0.35">
      <c r="A1913" s="25">
        <f t="shared" si="378"/>
        <v>1892</v>
      </c>
      <c r="B1913" s="16" t="str">
        <f ca="1">IF(A1913&lt;$D$5,OFFSET('Constant mix'!$B$12,'Volatilite Portfeuille'!$E$2+A1913,0),"")</f>
        <v/>
      </c>
      <c r="C1913" s="23" t="str">
        <f ca="1">IF($A1913&lt;$D$5,OFFSET('Constant mix'!$C$13,'Volatilite Portfeuille'!$E$2+$A1913,0),"")</f>
        <v/>
      </c>
      <c r="D1913" s="25" t="str">
        <f ca="1">IF($A1913&lt;$D$5,OFFSET('Constant mix'!F$12,'Volatilite Portfeuille'!$E$2+$A1913,0),"")</f>
        <v/>
      </c>
      <c r="E1913" s="7" t="str">
        <f ca="1">IF($A1913&lt;$D$5,OFFSET('Constant mix'!G$12,'Volatilite Portfeuille'!$E$2+$A1913,0),"")</f>
        <v/>
      </c>
      <c r="F1913" s="7" t="str">
        <f ca="1">IF($A1913&lt;$D$5,OFFSET('Constant mix'!H$12,'Volatilite Portfeuille'!$E$2+$A1913,0),"")</f>
        <v/>
      </c>
      <c r="G1913" s="7" t="str">
        <f ca="1">IF($A1913&lt;$D$5,OFFSET('Constant mix'!I$12,'Volatilite Portfeuille'!$E$2+$A1913,0),"")</f>
        <v/>
      </c>
      <c r="H1913" s="7" t="str">
        <f ca="1">IF($A1913&lt;$D$5,OFFSET('Constant mix'!J$12,'Volatilite Portfeuille'!$E$2+$A1913,0),"")</f>
        <v/>
      </c>
      <c r="I1913" s="7" t="str">
        <f ca="1">IF($A1913&lt;$D$5,OFFSET('Constant mix'!K$12,'Volatilite Portfeuille'!$E$2+$A1913,0),"")</f>
        <v/>
      </c>
      <c r="J1913" s="7" t="str">
        <f ca="1">IF($A1913&lt;$D$5,OFFSET('Constant mix'!L$12,'Volatilite Portfeuille'!$E$2+$A1913,0),"")</f>
        <v/>
      </c>
      <c r="K1913" s="7" t="str">
        <f ca="1">IF($A1913&lt;$D$5,OFFSET('Constant mix'!M$12,'Volatilite Portfeuille'!$E$2+$A1913,0),"")</f>
        <v/>
      </c>
      <c r="L1913" s="7" t="str">
        <f ca="1">IF($A1913&lt;$D$5,OFFSET('Constant mix'!N$12,'Volatilite Portfeuille'!$E$2+$A1913,0),"")</f>
        <v/>
      </c>
      <c r="M1913" s="7" t="str">
        <f ca="1">IF($A1913&lt;$D$5,OFFSET('Constant mix'!O$12,'Volatilite Portfeuille'!$E$2+$A1913,0),"")</f>
        <v/>
      </c>
      <c r="N1913" s="7" t="str">
        <f ca="1">IF($A1913&lt;$D$5,OFFSET('Constant mix'!$AM$12,'Volatilite Portfeuille'!$E$2+$A1913,0),"")</f>
        <v/>
      </c>
      <c r="O1913" s="5">
        <f t="shared" si="379"/>
        <v>0</v>
      </c>
      <c r="P1913" s="27">
        <f t="shared" si="380"/>
        <v>0</v>
      </c>
      <c r="Q1913" s="27">
        <f t="shared" si="381"/>
        <v>0</v>
      </c>
      <c r="R1913" s="27">
        <f t="shared" si="382"/>
        <v>0</v>
      </c>
      <c r="S1913" s="27">
        <f t="shared" si="383"/>
        <v>0</v>
      </c>
      <c r="T1913" s="27">
        <f t="shared" si="384"/>
        <v>0</v>
      </c>
      <c r="U1913" s="27">
        <f t="shared" si="385"/>
        <v>0</v>
      </c>
      <c r="V1913" s="27">
        <f t="shared" si="386"/>
        <v>0</v>
      </c>
      <c r="W1913" s="27">
        <f t="shared" si="387"/>
        <v>0</v>
      </c>
      <c r="X1913" s="50">
        <f t="shared" si="388"/>
        <v>0</v>
      </c>
      <c r="Y1913" s="31">
        <f t="shared" si="389"/>
        <v>0</v>
      </c>
      <c r="Z1913" s="27"/>
      <c r="AA1913" s="27"/>
      <c r="AB1913" s="27"/>
    </row>
    <row r="1914" spans="1:28" x14ac:dyDescent="0.35">
      <c r="A1914" s="25">
        <f t="shared" si="378"/>
        <v>1893</v>
      </c>
      <c r="B1914" s="16" t="str">
        <f ca="1">IF(A1914&lt;$D$5,OFFSET('Constant mix'!$B$12,'Volatilite Portfeuille'!$E$2+A1914,0),"")</f>
        <v/>
      </c>
      <c r="C1914" s="23" t="str">
        <f ca="1">IF($A1914&lt;$D$5,OFFSET('Constant mix'!$C$13,'Volatilite Portfeuille'!$E$2+$A1914,0),"")</f>
        <v/>
      </c>
      <c r="D1914" s="25" t="str">
        <f ca="1">IF($A1914&lt;$D$5,OFFSET('Constant mix'!F$12,'Volatilite Portfeuille'!$E$2+$A1914,0),"")</f>
        <v/>
      </c>
      <c r="E1914" s="7" t="str">
        <f ca="1">IF($A1914&lt;$D$5,OFFSET('Constant mix'!G$12,'Volatilite Portfeuille'!$E$2+$A1914,0),"")</f>
        <v/>
      </c>
      <c r="F1914" s="7" t="str">
        <f ca="1">IF($A1914&lt;$D$5,OFFSET('Constant mix'!H$12,'Volatilite Portfeuille'!$E$2+$A1914,0),"")</f>
        <v/>
      </c>
      <c r="G1914" s="7" t="str">
        <f ca="1">IF($A1914&lt;$D$5,OFFSET('Constant mix'!I$12,'Volatilite Portfeuille'!$E$2+$A1914,0),"")</f>
        <v/>
      </c>
      <c r="H1914" s="7" t="str">
        <f ca="1">IF($A1914&lt;$D$5,OFFSET('Constant mix'!J$12,'Volatilite Portfeuille'!$E$2+$A1914,0),"")</f>
        <v/>
      </c>
      <c r="I1914" s="7" t="str">
        <f ca="1">IF($A1914&lt;$D$5,OFFSET('Constant mix'!K$12,'Volatilite Portfeuille'!$E$2+$A1914,0),"")</f>
        <v/>
      </c>
      <c r="J1914" s="7" t="str">
        <f ca="1">IF($A1914&lt;$D$5,OFFSET('Constant mix'!L$12,'Volatilite Portfeuille'!$E$2+$A1914,0),"")</f>
        <v/>
      </c>
      <c r="K1914" s="7" t="str">
        <f ca="1">IF($A1914&lt;$D$5,OFFSET('Constant mix'!M$12,'Volatilite Portfeuille'!$E$2+$A1914,0),"")</f>
        <v/>
      </c>
      <c r="L1914" s="7" t="str">
        <f ca="1">IF($A1914&lt;$D$5,OFFSET('Constant mix'!N$12,'Volatilite Portfeuille'!$E$2+$A1914,0),"")</f>
        <v/>
      </c>
      <c r="M1914" s="7" t="str">
        <f ca="1">IF($A1914&lt;$D$5,OFFSET('Constant mix'!O$12,'Volatilite Portfeuille'!$E$2+$A1914,0),"")</f>
        <v/>
      </c>
      <c r="N1914" s="7" t="str">
        <f ca="1">IF($A1914&lt;$D$5,OFFSET('Constant mix'!$AM$12,'Volatilite Portfeuille'!$E$2+$A1914,0),"")</f>
        <v/>
      </c>
      <c r="O1914" s="5">
        <f t="shared" si="379"/>
        <v>0</v>
      </c>
      <c r="P1914" s="27">
        <f t="shared" si="380"/>
        <v>0</v>
      </c>
      <c r="Q1914" s="27">
        <f t="shared" si="381"/>
        <v>0</v>
      </c>
      <c r="R1914" s="27">
        <f t="shared" si="382"/>
        <v>0</v>
      </c>
      <c r="S1914" s="27">
        <f t="shared" si="383"/>
        <v>0</v>
      </c>
      <c r="T1914" s="27">
        <f t="shared" si="384"/>
        <v>0</v>
      </c>
      <c r="U1914" s="27">
        <f t="shared" si="385"/>
        <v>0</v>
      </c>
      <c r="V1914" s="27">
        <f t="shared" si="386"/>
        <v>0</v>
      </c>
      <c r="W1914" s="27">
        <f t="shared" si="387"/>
        <v>0</v>
      </c>
      <c r="X1914" s="50">
        <f t="shared" si="388"/>
        <v>0</v>
      </c>
      <c r="Y1914" s="31">
        <f t="shared" si="389"/>
        <v>0</v>
      </c>
      <c r="Z1914" s="27"/>
      <c r="AA1914" s="27"/>
      <c r="AB1914" s="27"/>
    </row>
    <row r="1915" spans="1:28" x14ac:dyDescent="0.35">
      <c r="A1915" s="25">
        <f t="shared" si="378"/>
        <v>1894</v>
      </c>
      <c r="B1915" s="16" t="str">
        <f ca="1">IF(A1915&lt;$D$5,OFFSET('Constant mix'!$B$12,'Volatilite Portfeuille'!$E$2+A1915,0),"")</f>
        <v/>
      </c>
      <c r="C1915" s="23" t="str">
        <f ca="1">IF($A1915&lt;$D$5,OFFSET('Constant mix'!$C$13,'Volatilite Portfeuille'!$E$2+$A1915,0),"")</f>
        <v/>
      </c>
      <c r="D1915" s="25" t="str">
        <f ca="1">IF($A1915&lt;$D$5,OFFSET('Constant mix'!F$12,'Volatilite Portfeuille'!$E$2+$A1915,0),"")</f>
        <v/>
      </c>
      <c r="E1915" s="7" t="str">
        <f ca="1">IF($A1915&lt;$D$5,OFFSET('Constant mix'!G$12,'Volatilite Portfeuille'!$E$2+$A1915,0),"")</f>
        <v/>
      </c>
      <c r="F1915" s="7" t="str">
        <f ca="1">IF($A1915&lt;$D$5,OFFSET('Constant mix'!H$12,'Volatilite Portfeuille'!$E$2+$A1915,0),"")</f>
        <v/>
      </c>
      <c r="G1915" s="7" t="str">
        <f ca="1">IF($A1915&lt;$D$5,OFFSET('Constant mix'!I$12,'Volatilite Portfeuille'!$E$2+$A1915,0),"")</f>
        <v/>
      </c>
      <c r="H1915" s="7" t="str">
        <f ca="1">IF($A1915&lt;$D$5,OFFSET('Constant mix'!J$12,'Volatilite Portfeuille'!$E$2+$A1915,0),"")</f>
        <v/>
      </c>
      <c r="I1915" s="7" t="str">
        <f ca="1">IF($A1915&lt;$D$5,OFFSET('Constant mix'!K$12,'Volatilite Portfeuille'!$E$2+$A1915,0),"")</f>
        <v/>
      </c>
      <c r="J1915" s="7" t="str">
        <f ca="1">IF($A1915&lt;$D$5,OFFSET('Constant mix'!L$12,'Volatilite Portfeuille'!$E$2+$A1915,0),"")</f>
        <v/>
      </c>
      <c r="K1915" s="7" t="str">
        <f ca="1">IF($A1915&lt;$D$5,OFFSET('Constant mix'!M$12,'Volatilite Portfeuille'!$E$2+$A1915,0),"")</f>
        <v/>
      </c>
      <c r="L1915" s="7" t="str">
        <f ca="1">IF($A1915&lt;$D$5,OFFSET('Constant mix'!N$12,'Volatilite Portfeuille'!$E$2+$A1915,0),"")</f>
        <v/>
      </c>
      <c r="M1915" s="7" t="str">
        <f ca="1">IF($A1915&lt;$D$5,OFFSET('Constant mix'!O$12,'Volatilite Portfeuille'!$E$2+$A1915,0),"")</f>
        <v/>
      </c>
      <c r="N1915" s="7" t="str">
        <f ca="1">IF($A1915&lt;$D$5,OFFSET('Constant mix'!$AM$12,'Volatilite Portfeuille'!$E$2+$A1915,0),"")</f>
        <v/>
      </c>
      <c r="O1915" s="5">
        <f t="shared" si="379"/>
        <v>0</v>
      </c>
      <c r="P1915" s="27">
        <f t="shared" si="380"/>
        <v>0</v>
      </c>
      <c r="Q1915" s="27">
        <f t="shared" si="381"/>
        <v>0</v>
      </c>
      <c r="R1915" s="27">
        <f t="shared" si="382"/>
        <v>0</v>
      </c>
      <c r="S1915" s="27">
        <f t="shared" si="383"/>
        <v>0</v>
      </c>
      <c r="T1915" s="27">
        <f t="shared" si="384"/>
        <v>0</v>
      </c>
      <c r="U1915" s="27">
        <f t="shared" si="385"/>
        <v>0</v>
      </c>
      <c r="V1915" s="27">
        <f t="shared" si="386"/>
        <v>0</v>
      </c>
      <c r="W1915" s="27">
        <f t="shared" si="387"/>
        <v>0</v>
      </c>
      <c r="X1915" s="50">
        <f t="shared" si="388"/>
        <v>0</v>
      </c>
      <c r="Y1915" s="31">
        <f t="shared" si="389"/>
        <v>0</v>
      </c>
      <c r="Z1915" s="27"/>
      <c r="AA1915" s="27"/>
      <c r="AB1915" s="27"/>
    </row>
    <row r="1916" spans="1:28" x14ac:dyDescent="0.35">
      <c r="A1916" s="25">
        <f t="shared" si="378"/>
        <v>1895</v>
      </c>
      <c r="B1916" s="16" t="str">
        <f ca="1">IF(A1916&lt;$D$5,OFFSET('Constant mix'!$B$12,'Volatilite Portfeuille'!$E$2+A1916,0),"")</f>
        <v/>
      </c>
      <c r="C1916" s="23" t="str">
        <f ca="1">IF($A1916&lt;$D$5,OFFSET('Constant mix'!$C$13,'Volatilite Portfeuille'!$E$2+$A1916,0),"")</f>
        <v/>
      </c>
      <c r="D1916" s="25" t="str">
        <f ca="1">IF($A1916&lt;$D$5,OFFSET('Constant mix'!F$12,'Volatilite Portfeuille'!$E$2+$A1916,0),"")</f>
        <v/>
      </c>
      <c r="E1916" s="7" t="str">
        <f ca="1">IF($A1916&lt;$D$5,OFFSET('Constant mix'!G$12,'Volatilite Portfeuille'!$E$2+$A1916,0),"")</f>
        <v/>
      </c>
      <c r="F1916" s="7" t="str">
        <f ca="1">IF($A1916&lt;$D$5,OFFSET('Constant mix'!H$12,'Volatilite Portfeuille'!$E$2+$A1916,0),"")</f>
        <v/>
      </c>
      <c r="G1916" s="7" t="str">
        <f ca="1">IF($A1916&lt;$D$5,OFFSET('Constant mix'!I$12,'Volatilite Portfeuille'!$E$2+$A1916,0),"")</f>
        <v/>
      </c>
      <c r="H1916" s="7" t="str">
        <f ca="1">IF($A1916&lt;$D$5,OFFSET('Constant mix'!J$12,'Volatilite Portfeuille'!$E$2+$A1916,0),"")</f>
        <v/>
      </c>
      <c r="I1916" s="7" t="str">
        <f ca="1">IF($A1916&lt;$D$5,OFFSET('Constant mix'!K$12,'Volatilite Portfeuille'!$E$2+$A1916,0),"")</f>
        <v/>
      </c>
      <c r="J1916" s="7" t="str">
        <f ca="1">IF($A1916&lt;$D$5,OFFSET('Constant mix'!L$12,'Volatilite Portfeuille'!$E$2+$A1916,0),"")</f>
        <v/>
      </c>
      <c r="K1916" s="7" t="str">
        <f ca="1">IF($A1916&lt;$D$5,OFFSET('Constant mix'!M$12,'Volatilite Portfeuille'!$E$2+$A1916,0),"")</f>
        <v/>
      </c>
      <c r="L1916" s="7" t="str">
        <f ca="1">IF($A1916&lt;$D$5,OFFSET('Constant mix'!N$12,'Volatilite Portfeuille'!$E$2+$A1916,0),"")</f>
        <v/>
      </c>
      <c r="M1916" s="7" t="str">
        <f ca="1">IF($A1916&lt;$D$5,OFFSET('Constant mix'!O$12,'Volatilite Portfeuille'!$E$2+$A1916,0),"")</f>
        <v/>
      </c>
      <c r="N1916" s="7" t="str">
        <f ca="1">IF($A1916&lt;$D$5,OFFSET('Constant mix'!$AM$12,'Volatilite Portfeuille'!$E$2+$A1916,0),"")</f>
        <v/>
      </c>
      <c r="O1916" s="5">
        <f t="shared" si="379"/>
        <v>0</v>
      </c>
      <c r="P1916" s="27">
        <f t="shared" si="380"/>
        <v>0</v>
      </c>
      <c r="Q1916" s="27">
        <f t="shared" si="381"/>
        <v>0</v>
      </c>
      <c r="R1916" s="27">
        <f t="shared" si="382"/>
        <v>0</v>
      </c>
      <c r="S1916" s="27">
        <f t="shared" si="383"/>
        <v>0</v>
      </c>
      <c r="T1916" s="27">
        <f t="shared" si="384"/>
        <v>0</v>
      </c>
      <c r="U1916" s="27">
        <f t="shared" si="385"/>
        <v>0</v>
      </c>
      <c r="V1916" s="27">
        <f t="shared" si="386"/>
        <v>0</v>
      </c>
      <c r="W1916" s="27">
        <f t="shared" si="387"/>
        <v>0</v>
      </c>
      <c r="X1916" s="50">
        <f t="shared" si="388"/>
        <v>0</v>
      </c>
      <c r="Y1916" s="31">
        <f t="shared" si="389"/>
        <v>0</v>
      </c>
      <c r="Z1916" s="27"/>
      <c r="AA1916" s="27"/>
      <c r="AB1916" s="27"/>
    </row>
    <row r="1917" spans="1:28" x14ac:dyDescent="0.35">
      <c r="A1917" s="25">
        <f t="shared" si="378"/>
        <v>1896</v>
      </c>
      <c r="B1917" s="16" t="str">
        <f ca="1">IF(A1917&lt;$D$5,OFFSET('Constant mix'!$B$12,'Volatilite Portfeuille'!$E$2+A1917,0),"")</f>
        <v/>
      </c>
      <c r="C1917" s="23" t="str">
        <f ca="1">IF($A1917&lt;$D$5,OFFSET('Constant mix'!$C$13,'Volatilite Portfeuille'!$E$2+$A1917,0),"")</f>
        <v/>
      </c>
      <c r="D1917" s="25" t="str">
        <f ca="1">IF($A1917&lt;$D$5,OFFSET('Constant mix'!F$12,'Volatilite Portfeuille'!$E$2+$A1917,0),"")</f>
        <v/>
      </c>
      <c r="E1917" s="7" t="str">
        <f ca="1">IF($A1917&lt;$D$5,OFFSET('Constant mix'!G$12,'Volatilite Portfeuille'!$E$2+$A1917,0),"")</f>
        <v/>
      </c>
      <c r="F1917" s="7" t="str">
        <f ca="1">IF($A1917&lt;$D$5,OFFSET('Constant mix'!H$12,'Volatilite Portfeuille'!$E$2+$A1917,0),"")</f>
        <v/>
      </c>
      <c r="G1917" s="7" t="str">
        <f ca="1">IF($A1917&lt;$D$5,OFFSET('Constant mix'!I$12,'Volatilite Portfeuille'!$E$2+$A1917,0),"")</f>
        <v/>
      </c>
      <c r="H1917" s="7" t="str">
        <f ca="1">IF($A1917&lt;$D$5,OFFSET('Constant mix'!J$12,'Volatilite Portfeuille'!$E$2+$A1917,0),"")</f>
        <v/>
      </c>
      <c r="I1917" s="7" t="str">
        <f ca="1">IF($A1917&lt;$D$5,OFFSET('Constant mix'!K$12,'Volatilite Portfeuille'!$E$2+$A1917,0),"")</f>
        <v/>
      </c>
      <c r="J1917" s="7" t="str">
        <f ca="1">IF($A1917&lt;$D$5,OFFSET('Constant mix'!L$12,'Volatilite Portfeuille'!$E$2+$A1917,0),"")</f>
        <v/>
      </c>
      <c r="K1917" s="7" t="str">
        <f ca="1">IF($A1917&lt;$D$5,OFFSET('Constant mix'!M$12,'Volatilite Portfeuille'!$E$2+$A1917,0),"")</f>
        <v/>
      </c>
      <c r="L1917" s="7" t="str">
        <f ca="1">IF($A1917&lt;$D$5,OFFSET('Constant mix'!N$12,'Volatilite Portfeuille'!$E$2+$A1917,0),"")</f>
        <v/>
      </c>
      <c r="M1917" s="7" t="str">
        <f ca="1">IF($A1917&lt;$D$5,OFFSET('Constant mix'!O$12,'Volatilite Portfeuille'!$E$2+$A1917,0),"")</f>
        <v/>
      </c>
      <c r="N1917" s="7" t="str">
        <f ca="1">IF($A1917&lt;$D$5,OFFSET('Constant mix'!$AM$12,'Volatilite Portfeuille'!$E$2+$A1917,0),"")</f>
        <v/>
      </c>
      <c r="O1917" s="5">
        <f t="shared" si="379"/>
        <v>0</v>
      </c>
      <c r="P1917" s="27">
        <f t="shared" si="380"/>
        <v>0</v>
      </c>
      <c r="Q1917" s="27">
        <f t="shared" si="381"/>
        <v>0</v>
      </c>
      <c r="R1917" s="27">
        <f t="shared" si="382"/>
        <v>0</v>
      </c>
      <c r="S1917" s="27">
        <f t="shared" si="383"/>
        <v>0</v>
      </c>
      <c r="T1917" s="27">
        <f t="shared" si="384"/>
        <v>0</v>
      </c>
      <c r="U1917" s="27">
        <f t="shared" si="385"/>
        <v>0</v>
      </c>
      <c r="V1917" s="27">
        <f t="shared" si="386"/>
        <v>0</v>
      </c>
      <c r="W1917" s="27">
        <f t="shared" si="387"/>
        <v>0</v>
      </c>
      <c r="X1917" s="50">
        <f t="shared" si="388"/>
        <v>0</v>
      </c>
      <c r="Y1917" s="31">
        <f t="shared" si="389"/>
        <v>0</v>
      </c>
      <c r="Z1917" s="27"/>
      <c r="AA1917" s="27"/>
      <c r="AB1917" s="27"/>
    </row>
    <row r="1918" spans="1:28" x14ac:dyDescent="0.35">
      <c r="A1918" s="25">
        <f t="shared" si="378"/>
        <v>1897</v>
      </c>
      <c r="B1918" s="16" t="str">
        <f ca="1">IF(A1918&lt;$D$5,OFFSET('Constant mix'!$B$12,'Volatilite Portfeuille'!$E$2+A1918,0),"")</f>
        <v/>
      </c>
      <c r="C1918" s="23" t="str">
        <f ca="1">IF($A1918&lt;$D$5,OFFSET('Constant mix'!$C$13,'Volatilite Portfeuille'!$E$2+$A1918,0),"")</f>
        <v/>
      </c>
      <c r="D1918" s="25" t="str">
        <f ca="1">IF($A1918&lt;$D$5,OFFSET('Constant mix'!F$12,'Volatilite Portfeuille'!$E$2+$A1918,0),"")</f>
        <v/>
      </c>
      <c r="E1918" s="7" t="str">
        <f ca="1">IF($A1918&lt;$D$5,OFFSET('Constant mix'!G$12,'Volatilite Portfeuille'!$E$2+$A1918,0),"")</f>
        <v/>
      </c>
      <c r="F1918" s="7" t="str">
        <f ca="1">IF($A1918&lt;$D$5,OFFSET('Constant mix'!H$12,'Volatilite Portfeuille'!$E$2+$A1918,0),"")</f>
        <v/>
      </c>
      <c r="G1918" s="7" t="str">
        <f ca="1">IF($A1918&lt;$D$5,OFFSET('Constant mix'!I$12,'Volatilite Portfeuille'!$E$2+$A1918,0),"")</f>
        <v/>
      </c>
      <c r="H1918" s="7" t="str">
        <f ca="1">IF($A1918&lt;$D$5,OFFSET('Constant mix'!J$12,'Volatilite Portfeuille'!$E$2+$A1918,0),"")</f>
        <v/>
      </c>
      <c r="I1918" s="7" t="str">
        <f ca="1">IF($A1918&lt;$D$5,OFFSET('Constant mix'!K$12,'Volatilite Portfeuille'!$E$2+$A1918,0),"")</f>
        <v/>
      </c>
      <c r="J1918" s="7" t="str">
        <f ca="1">IF($A1918&lt;$D$5,OFFSET('Constant mix'!L$12,'Volatilite Portfeuille'!$E$2+$A1918,0),"")</f>
        <v/>
      </c>
      <c r="K1918" s="7" t="str">
        <f ca="1">IF($A1918&lt;$D$5,OFFSET('Constant mix'!M$12,'Volatilite Portfeuille'!$E$2+$A1918,0),"")</f>
        <v/>
      </c>
      <c r="L1918" s="7" t="str">
        <f ca="1">IF($A1918&lt;$D$5,OFFSET('Constant mix'!N$12,'Volatilite Portfeuille'!$E$2+$A1918,0),"")</f>
        <v/>
      </c>
      <c r="M1918" s="7" t="str">
        <f ca="1">IF($A1918&lt;$D$5,OFFSET('Constant mix'!O$12,'Volatilite Portfeuille'!$E$2+$A1918,0),"")</f>
        <v/>
      </c>
      <c r="N1918" s="7" t="str">
        <f ca="1">IF($A1918&lt;$D$5,OFFSET('Constant mix'!$AM$12,'Volatilite Portfeuille'!$E$2+$A1918,0),"")</f>
        <v/>
      </c>
      <c r="O1918" s="5">
        <f t="shared" si="379"/>
        <v>0</v>
      </c>
      <c r="P1918" s="27">
        <f t="shared" si="380"/>
        <v>0</v>
      </c>
      <c r="Q1918" s="27">
        <f t="shared" si="381"/>
        <v>0</v>
      </c>
      <c r="R1918" s="27">
        <f t="shared" si="382"/>
        <v>0</v>
      </c>
      <c r="S1918" s="27">
        <f t="shared" si="383"/>
        <v>0</v>
      </c>
      <c r="T1918" s="27">
        <f t="shared" si="384"/>
        <v>0</v>
      </c>
      <c r="U1918" s="27">
        <f t="shared" si="385"/>
        <v>0</v>
      </c>
      <c r="V1918" s="27">
        <f t="shared" si="386"/>
        <v>0</v>
      </c>
      <c r="W1918" s="27">
        <f t="shared" si="387"/>
        <v>0</v>
      </c>
      <c r="X1918" s="50">
        <f t="shared" si="388"/>
        <v>0</v>
      </c>
      <c r="Y1918" s="31">
        <f t="shared" si="389"/>
        <v>0</v>
      </c>
      <c r="Z1918" s="27"/>
      <c r="AA1918" s="27"/>
      <c r="AB1918" s="27"/>
    </row>
    <row r="1919" spans="1:28" x14ac:dyDescent="0.35">
      <c r="A1919" s="25">
        <f t="shared" si="378"/>
        <v>1898</v>
      </c>
      <c r="B1919" s="16" t="str">
        <f ca="1">IF(A1919&lt;$D$5,OFFSET('Constant mix'!$B$12,'Volatilite Portfeuille'!$E$2+A1919,0),"")</f>
        <v/>
      </c>
      <c r="C1919" s="23" t="str">
        <f ca="1">IF($A1919&lt;$D$5,OFFSET('Constant mix'!$C$13,'Volatilite Portfeuille'!$E$2+$A1919,0),"")</f>
        <v/>
      </c>
      <c r="D1919" s="25" t="str">
        <f ca="1">IF($A1919&lt;$D$5,OFFSET('Constant mix'!F$12,'Volatilite Portfeuille'!$E$2+$A1919,0),"")</f>
        <v/>
      </c>
      <c r="E1919" s="7" t="str">
        <f ca="1">IF($A1919&lt;$D$5,OFFSET('Constant mix'!G$12,'Volatilite Portfeuille'!$E$2+$A1919,0),"")</f>
        <v/>
      </c>
      <c r="F1919" s="7" t="str">
        <f ca="1">IF($A1919&lt;$D$5,OFFSET('Constant mix'!H$12,'Volatilite Portfeuille'!$E$2+$A1919,0),"")</f>
        <v/>
      </c>
      <c r="G1919" s="7" t="str">
        <f ca="1">IF($A1919&lt;$D$5,OFFSET('Constant mix'!I$12,'Volatilite Portfeuille'!$E$2+$A1919,0),"")</f>
        <v/>
      </c>
      <c r="H1919" s="7" t="str">
        <f ca="1">IF($A1919&lt;$D$5,OFFSET('Constant mix'!J$12,'Volatilite Portfeuille'!$E$2+$A1919,0),"")</f>
        <v/>
      </c>
      <c r="I1919" s="7" t="str">
        <f ca="1">IF($A1919&lt;$D$5,OFFSET('Constant mix'!K$12,'Volatilite Portfeuille'!$E$2+$A1919,0),"")</f>
        <v/>
      </c>
      <c r="J1919" s="7" t="str">
        <f ca="1">IF($A1919&lt;$D$5,OFFSET('Constant mix'!L$12,'Volatilite Portfeuille'!$E$2+$A1919,0),"")</f>
        <v/>
      </c>
      <c r="K1919" s="7" t="str">
        <f ca="1">IF($A1919&lt;$D$5,OFFSET('Constant mix'!M$12,'Volatilite Portfeuille'!$E$2+$A1919,0),"")</f>
        <v/>
      </c>
      <c r="L1919" s="7" t="str">
        <f ca="1">IF($A1919&lt;$D$5,OFFSET('Constant mix'!N$12,'Volatilite Portfeuille'!$E$2+$A1919,0),"")</f>
        <v/>
      </c>
      <c r="M1919" s="7" t="str">
        <f ca="1">IF($A1919&lt;$D$5,OFFSET('Constant mix'!O$12,'Volatilite Portfeuille'!$E$2+$A1919,0),"")</f>
        <v/>
      </c>
      <c r="N1919" s="7" t="str">
        <f ca="1">IF($A1919&lt;$D$5,OFFSET('Constant mix'!$AM$12,'Volatilite Portfeuille'!$E$2+$A1919,0),"")</f>
        <v/>
      </c>
      <c r="O1919" s="5">
        <f t="shared" si="379"/>
        <v>0</v>
      </c>
      <c r="P1919" s="27">
        <f t="shared" si="380"/>
        <v>0</v>
      </c>
      <c r="Q1919" s="27">
        <f t="shared" si="381"/>
        <v>0</v>
      </c>
      <c r="R1919" s="27">
        <f t="shared" si="382"/>
        <v>0</v>
      </c>
      <c r="S1919" s="27">
        <f t="shared" si="383"/>
        <v>0</v>
      </c>
      <c r="T1919" s="27">
        <f t="shared" si="384"/>
        <v>0</v>
      </c>
      <c r="U1919" s="27">
        <f t="shared" si="385"/>
        <v>0</v>
      </c>
      <c r="V1919" s="27">
        <f t="shared" si="386"/>
        <v>0</v>
      </c>
      <c r="W1919" s="27">
        <f t="shared" si="387"/>
        <v>0</v>
      </c>
      <c r="X1919" s="50">
        <f t="shared" si="388"/>
        <v>0</v>
      </c>
      <c r="Y1919" s="31">
        <f t="shared" si="389"/>
        <v>0</v>
      </c>
      <c r="Z1919" s="27"/>
      <c r="AA1919" s="27"/>
      <c r="AB1919" s="27"/>
    </row>
    <row r="1920" spans="1:28" x14ac:dyDescent="0.35">
      <c r="A1920" s="25">
        <f t="shared" si="378"/>
        <v>1899</v>
      </c>
      <c r="B1920" s="16" t="str">
        <f ca="1">IF(A1920&lt;$D$5,OFFSET('Constant mix'!$B$12,'Volatilite Portfeuille'!$E$2+A1920,0),"")</f>
        <v/>
      </c>
      <c r="C1920" s="23" t="str">
        <f ca="1">IF($A1920&lt;$D$5,OFFSET('Constant mix'!$C$13,'Volatilite Portfeuille'!$E$2+$A1920,0),"")</f>
        <v/>
      </c>
      <c r="D1920" s="25" t="str">
        <f ca="1">IF($A1920&lt;$D$5,OFFSET('Constant mix'!F$12,'Volatilite Portfeuille'!$E$2+$A1920,0),"")</f>
        <v/>
      </c>
      <c r="E1920" s="7" t="str">
        <f ca="1">IF($A1920&lt;$D$5,OFFSET('Constant mix'!G$12,'Volatilite Portfeuille'!$E$2+$A1920,0),"")</f>
        <v/>
      </c>
      <c r="F1920" s="7" t="str">
        <f ca="1">IF($A1920&lt;$D$5,OFFSET('Constant mix'!H$12,'Volatilite Portfeuille'!$E$2+$A1920,0),"")</f>
        <v/>
      </c>
      <c r="G1920" s="7" t="str">
        <f ca="1">IF($A1920&lt;$D$5,OFFSET('Constant mix'!I$12,'Volatilite Portfeuille'!$E$2+$A1920,0),"")</f>
        <v/>
      </c>
      <c r="H1920" s="7" t="str">
        <f ca="1">IF($A1920&lt;$D$5,OFFSET('Constant mix'!J$12,'Volatilite Portfeuille'!$E$2+$A1920,0),"")</f>
        <v/>
      </c>
      <c r="I1920" s="7" t="str">
        <f ca="1">IF($A1920&lt;$D$5,OFFSET('Constant mix'!K$12,'Volatilite Portfeuille'!$E$2+$A1920,0),"")</f>
        <v/>
      </c>
      <c r="J1920" s="7" t="str">
        <f ca="1">IF($A1920&lt;$D$5,OFFSET('Constant mix'!L$12,'Volatilite Portfeuille'!$E$2+$A1920,0),"")</f>
        <v/>
      </c>
      <c r="K1920" s="7" t="str">
        <f ca="1">IF($A1920&lt;$D$5,OFFSET('Constant mix'!M$12,'Volatilite Portfeuille'!$E$2+$A1920,0),"")</f>
        <v/>
      </c>
      <c r="L1920" s="7" t="str">
        <f ca="1">IF($A1920&lt;$D$5,OFFSET('Constant mix'!N$12,'Volatilite Portfeuille'!$E$2+$A1920,0),"")</f>
        <v/>
      </c>
      <c r="M1920" s="7" t="str">
        <f ca="1">IF($A1920&lt;$D$5,OFFSET('Constant mix'!O$12,'Volatilite Portfeuille'!$E$2+$A1920,0),"")</f>
        <v/>
      </c>
      <c r="N1920" s="7" t="str">
        <f ca="1">IF($A1920&lt;$D$5,OFFSET('Constant mix'!$AM$12,'Volatilite Portfeuille'!$E$2+$A1920,0),"")</f>
        <v/>
      </c>
      <c r="O1920" s="5">
        <f t="shared" si="379"/>
        <v>0</v>
      </c>
      <c r="P1920" s="27">
        <f t="shared" si="380"/>
        <v>0</v>
      </c>
      <c r="Q1920" s="27">
        <f t="shared" si="381"/>
        <v>0</v>
      </c>
      <c r="R1920" s="27">
        <f t="shared" si="382"/>
        <v>0</v>
      </c>
      <c r="S1920" s="27">
        <f t="shared" si="383"/>
        <v>0</v>
      </c>
      <c r="T1920" s="27">
        <f t="shared" si="384"/>
        <v>0</v>
      </c>
      <c r="U1920" s="27">
        <f t="shared" si="385"/>
        <v>0</v>
      </c>
      <c r="V1920" s="27">
        <f t="shared" si="386"/>
        <v>0</v>
      </c>
      <c r="W1920" s="27">
        <f t="shared" si="387"/>
        <v>0</v>
      </c>
      <c r="X1920" s="50">
        <f t="shared" si="388"/>
        <v>0</v>
      </c>
      <c r="Y1920" s="31">
        <f t="shared" si="389"/>
        <v>0</v>
      </c>
      <c r="Z1920" s="27"/>
      <c r="AA1920" s="27"/>
      <c r="AB1920" s="27"/>
    </row>
    <row r="1921" spans="1:28" x14ac:dyDescent="0.35">
      <c r="A1921" s="25">
        <f t="shared" si="378"/>
        <v>1900</v>
      </c>
      <c r="B1921" s="16" t="str">
        <f ca="1">IF(A1921&lt;$D$5,OFFSET('Constant mix'!$B$12,'Volatilite Portfeuille'!$E$2+A1921,0),"")</f>
        <v/>
      </c>
      <c r="C1921" s="23" t="str">
        <f ca="1">IF($A1921&lt;$D$5,OFFSET('Constant mix'!$C$13,'Volatilite Portfeuille'!$E$2+$A1921,0),"")</f>
        <v/>
      </c>
      <c r="D1921" s="25" t="str">
        <f ca="1">IF($A1921&lt;$D$5,OFFSET('Constant mix'!F$12,'Volatilite Portfeuille'!$E$2+$A1921,0),"")</f>
        <v/>
      </c>
      <c r="E1921" s="7" t="str">
        <f ca="1">IF($A1921&lt;$D$5,OFFSET('Constant mix'!G$12,'Volatilite Portfeuille'!$E$2+$A1921,0),"")</f>
        <v/>
      </c>
      <c r="F1921" s="7" t="str">
        <f ca="1">IF($A1921&lt;$D$5,OFFSET('Constant mix'!H$12,'Volatilite Portfeuille'!$E$2+$A1921,0),"")</f>
        <v/>
      </c>
      <c r="G1921" s="7" t="str">
        <f ca="1">IF($A1921&lt;$D$5,OFFSET('Constant mix'!I$12,'Volatilite Portfeuille'!$E$2+$A1921,0),"")</f>
        <v/>
      </c>
      <c r="H1921" s="7" t="str">
        <f ca="1">IF($A1921&lt;$D$5,OFFSET('Constant mix'!J$12,'Volatilite Portfeuille'!$E$2+$A1921,0),"")</f>
        <v/>
      </c>
      <c r="I1921" s="7" t="str">
        <f ca="1">IF($A1921&lt;$D$5,OFFSET('Constant mix'!K$12,'Volatilite Portfeuille'!$E$2+$A1921,0),"")</f>
        <v/>
      </c>
      <c r="J1921" s="7" t="str">
        <f ca="1">IF($A1921&lt;$D$5,OFFSET('Constant mix'!L$12,'Volatilite Portfeuille'!$E$2+$A1921,0),"")</f>
        <v/>
      </c>
      <c r="K1921" s="7" t="str">
        <f ca="1">IF($A1921&lt;$D$5,OFFSET('Constant mix'!M$12,'Volatilite Portfeuille'!$E$2+$A1921,0),"")</f>
        <v/>
      </c>
      <c r="L1921" s="7" t="str">
        <f ca="1">IF($A1921&lt;$D$5,OFFSET('Constant mix'!N$12,'Volatilite Portfeuille'!$E$2+$A1921,0),"")</f>
        <v/>
      </c>
      <c r="M1921" s="7" t="str">
        <f ca="1">IF($A1921&lt;$D$5,OFFSET('Constant mix'!O$12,'Volatilite Portfeuille'!$E$2+$A1921,0),"")</f>
        <v/>
      </c>
      <c r="N1921" s="7" t="str">
        <f ca="1">IF($A1921&lt;$D$5,OFFSET('Constant mix'!$AM$12,'Volatilite Portfeuille'!$E$2+$A1921,0),"")</f>
        <v/>
      </c>
      <c r="O1921" s="5">
        <f t="shared" si="379"/>
        <v>0</v>
      </c>
      <c r="P1921" s="27">
        <f t="shared" si="380"/>
        <v>0</v>
      </c>
      <c r="Q1921" s="27">
        <f t="shared" si="381"/>
        <v>0</v>
      </c>
      <c r="R1921" s="27">
        <f t="shared" si="382"/>
        <v>0</v>
      </c>
      <c r="S1921" s="27">
        <f t="shared" si="383"/>
        <v>0</v>
      </c>
      <c r="T1921" s="27">
        <f t="shared" si="384"/>
        <v>0</v>
      </c>
      <c r="U1921" s="27">
        <f t="shared" si="385"/>
        <v>0</v>
      </c>
      <c r="V1921" s="27">
        <f t="shared" si="386"/>
        <v>0</v>
      </c>
      <c r="W1921" s="27">
        <f t="shared" si="387"/>
        <v>0</v>
      </c>
      <c r="X1921" s="50">
        <f t="shared" si="388"/>
        <v>0</v>
      </c>
      <c r="Y1921" s="31">
        <f t="shared" si="389"/>
        <v>0</v>
      </c>
      <c r="Z1921" s="27"/>
      <c r="AA1921" s="27"/>
      <c r="AB1921" s="27"/>
    </row>
    <row r="1922" spans="1:28" x14ac:dyDescent="0.35">
      <c r="A1922" s="25">
        <f t="shared" si="378"/>
        <v>1901</v>
      </c>
      <c r="B1922" s="16" t="str">
        <f ca="1">IF(A1922&lt;$D$5,OFFSET('Constant mix'!$B$12,'Volatilite Portfeuille'!$E$2+A1922,0),"")</f>
        <v/>
      </c>
      <c r="C1922" s="23" t="str">
        <f ca="1">IF($A1922&lt;$D$5,OFFSET('Constant mix'!$C$13,'Volatilite Portfeuille'!$E$2+$A1922,0),"")</f>
        <v/>
      </c>
      <c r="D1922" s="25" t="str">
        <f ca="1">IF($A1922&lt;$D$5,OFFSET('Constant mix'!F$12,'Volatilite Portfeuille'!$E$2+$A1922,0),"")</f>
        <v/>
      </c>
      <c r="E1922" s="7" t="str">
        <f ca="1">IF($A1922&lt;$D$5,OFFSET('Constant mix'!G$12,'Volatilite Portfeuille'!$E$2+$A1922,0),"")</f>
        <v/>
      </c>
      <c r="F1922" s="7" t="str">
        <f ca="1">IF($A1922&lt;$D$5,OFFSET('Constant mix'!H$12,'Volatilite Portfeuille'!$E$2+$A1922,0),"")</f>
        <v/>
      </c>
      <c r="G1922" s="7" t="str">
        <f ca="1">IF($A1922&lt;$D$5,OFFSET('Constant mix'!I$12,'Volatilite Portfeuille'!$E$2+$A1922,0),"")</f>
        <v/>
      </c>
      <c r="H1922" s="7" t="str">
        <f ca="1">IF($A1922&lt;$D$5,OFFSET('Constant mix'!J$12,'Volatilite Portfeuille'!$E$2+$A1922,0),"")</f>
        <v/>
      </c>
      <c r="I1922" s="7" t="str">
        <f ca="1">IF($A1922&lt;$D$5,OFFSET('Constant mix'!K$12,'Volatilite Portfeuille'!$E$2+$A1922,0),"")</f>
        <v/>
      </c>
      <c r="J1922" s="7" t="str">
        <f ca="1">IF($A1922&lt;$D$5,OFFSET('Constant mix'!L$12,'Volatilite Portfeuille'!$E$2+$A1922,0),"")</f>
        <v/>
      </c>
      <c r="K1922" s="7" t="str">
        <f ca="1">IF($A1922&lt;$D$5,OFFSET('Constant mix'!M$12,'Volatilite Portfeuille'!$E$2+$A1922,0),"")</f>
        <v/>
      </c>
      <c r="L1922" s="7" t="str">
        <f ca="1">IF($A1922&lt;$D$5,OFFSET('Constant mix'!N$12,'Volatilite Portfeuille'!$E$2+$A1922,0),"")</f>
        <v/>
      </c>
      <c r="M1922" s="7" t="str">
        <f ca="1">IF($A1922&lt;$D$5,OFFSET('Constant mix'!O$12,'Volatilite Portfeuille'!$E$2+$A1922,0),"")</f>
        <v/>
      </c>
      <c r="N1922" s="7" t="str">
        <f ca="1">IF($A1922&lt;$D$5,OFFSET('Constant mix'!$AM$12,'Volatilite Portfeuille'!$E$2+$A1922,0),"")</f>
        <v/>
      </c>
      <c r="O1922" s="5">
        <f t="shared" si="379"/>
        <v>0</v>
      </c>
      <c r="P1922" s="27">
        <f t="shared" si="380"/>
        <v>0</v>
      </c>
      <c r="Q1922" s="27">
        <f t="shared" si="381"/>
        <v>0</v>
      </c>
      <c r="R1922" s="27">
        <f t="shared" si="382"/>
        <v>0</v>
      </c>
      <c r="S1922" s="27">
        <f t="shared" si="383"/>
        <v>0</v>
      </c>
      <c r="T1922" s="27">
        <f t="shared" si="384"/>
        <v>0</v>
      </c>
      <c r="U1922" s="27">
        <f t="shared" si="385"/>
        <v>0</v>
      </c>
      <c r="V1922" s="27">
        <f t="shared" si="386"/>
        <v>0</v>
      </c>
      <c r="W1922" s="27">
        <f t="shared" si="387"/>
        <v>0</v>
      </c>
      <c r="X1922" s="50">
        <f t="shared" si="388"/>
        <v>0</v>
      </c>
      <c r="Y1922" s="31">
        <f t="shared" si="389"/>
        <v>0</v>
      </c>
      <c r="Z1922" s="27"/>
      <c r="AA1922" s="27"/>
      <c r="AB1922" s="27"/>
    </row>
    <row r="1923" spans="1:28" x14ac:dyDescent="0.35">
      <c r="A1923" s="25">
        <f t="shared" si="378"/>
        <v>1902</v>
      </c>
      <c r="B1923" s="16" t="str">
        <f ca="1">IF(A1923&lt;$D$5,OFFSET('Constant mix'!$B$12,'Volatilite Portfeuille'!$E$2+A1923,0),"")</f>
        <v/>
      </c>
      <c r="C1923" s="23" t="str">
        <f ca="1">IF($A1923&lt;$D$5,OFFSET('Constant mix'!$C$13,'Volatilite Portfeuille'!$E$2+$A1923,0),"")</f>
        <v/>
      </c>
      <c r="D1923" s="25" t="str">
        <f ca="1">IF($A1923&lt;$D$5,OFFSET('Constant mix'!F$12,'Volatilite Portfeuille'!$E$2+$A1923,0),"")</f>
        <v/>
      </c>
      <c r="E1923" s="7" t="str">
        <f ca="1">IF($A1923&lt;$D$5,OFFSET('Constant mix'!G$12,'Volatilite Portfeuille'!$E$2+$A1923,0),"")</f>
        <v/>
      </c>
      <c r="F1923" s="7" t="str">
        <f ca="1">IF($A1923&lt;$D$5,OFFSET('Constant mix'!H$12,'Volatilite Portfeuille'!$E$2+$A1923,0),"")</f>
        <v/>
      </c>
      <c r="G1923" s="7" t="str">
        <f ca="1">IF($A1923&lt;$D$5,OFFSET('Constant mix'!I$12,'Volatilite Portfeuille'!$E$2+$A1923,0),"")</f>
        <v/>
      </c>
      <c r="H1923" s="7" t="str">
        <f ca="1">IF($A1923&lt;$D$5,OFFSET('Constant mix'!J$12,'Volatilite Portfeuille'!$E$2+$A1923,0),"")</f>
        <v/>
      </c>
      <c r="I1923" s="7" t="str">
        <f ca="1">IF($A1923&lt;$D$5,OFFSET('Constant mix'!K$12,'Volatilite Portfeuille'!$E$2+$A1923,0),"")</f>
        <v/>
      </c>
      <c r="J1923" s="7" t="str">
        <f ca="1">IF($A1923&lt;$D$5,OFFSET('Constant mix'!L$12,'Volatilite Portfeuille'!$E$2+$A1923,0),"")</f>
        <v/>
      </c>
      <c r="K1923" s="7" t="str">
        <f ca="1">IF($A1923&lt;$D$5,OFFSET('Constant mix'!M$12,'Volatilite Portfeuille'!$E$2+$A1923,0),"")</f>
        <v/>
      </c>
      <c r="L1923" s="7" t="str">
        <f ca="1">IF($A1923&lt;$D$5,OFFSET('Constant mix'!N$12,'Volatilite Portfeuille'!$E$2+$A1923,0),"")</f>
        <v/>
      </c>
      <c r="M1923" s="7" t="str">
        <f ca="1">IF($A1923&lt;$D$5,OFFSET('Constant mix'!O$12,'Volatilite Portfeuille'!$E$2+$A1923,0),"")</f>
        <v/>
      </c>
      <c r="N1923" s="7" t="str">
        <f ca="1">IF($A1923&lt;$D$5,OFFSET('Constant mix'!$AM$12,'Volatilite Portfeuille'!$E$2+$A1923,0),"")</f>
        <v/>
      </c>
      <c r="O1923" s="5">
        <f t="shared" si="379"/>
        <v>0</v>
      </c>
      <c r="P1923" s="27">
        <f t="shared" si="380"/>
        <v>0</v>
      </c>
      <c r="Q1923" s="27">
        <f t="shared" si="381"/>
        <v>0</v>
      </c>
      <c r="R1923" s="27">
        <f t="shared" si="382"/>
        <v>0</v>
      </c>
      <c r="S1923" s="27">
        <f t="shared" si="383"/>
        <v>0</v>
      </c>
      <c r="T1923" s="27">
        <f t="shared" si="384"/>
        <v>0</v>
      </c>
      <c r="U1923" s="27">
        <f t="shared" si="385"/>
        <v>0</v>
      </c>
      <c r="V1923" s="27">
        <f t="shared" si="386"/>
        <v>0</v>
      </c>
      <c r="W1923" s="27">
        <f t="shared" si="387"/>
        <v>0</v>
      </c>
      <c r="X1923" s="50">
        <f t="shared" si="388"/>
        <v>0</v>
      </c>
      <c r="Y1923" s="31">
        <f t="shared" si="389"/>
        <v>0</v>
      </c>
      <c r="Z1923" s="27"/>
      <c r="AA1923" s="27"/>
      <c r="AB1923" s="27"/>
    </row>
    <row r="1924" spans="1:28" x14ac:dyDescent="0.35">
      <c r="A1924" s="25">
        <f t="shared" si="378"/>
        <v>1903</v>
      </c>
      <c r="B1924" s="16" t="str">
        <f ca="1">IF(A1924&lt;$D$5,OFFSET('Constant mix'!$B$12,'Volatilite Portfeuille'!$E$2+A1924,0),"")</f>
        <v/>
      </c>
      <c r="C1924" s="23" t="str">
        <f ca="1">IF($A1924&lt;$D$5,OFFSET('Constant mix'!$C$13,'Volatilite Portfeuille'!$E$2+$A1924,0),"")</f>
        <v/>
      </c>
      <c r="D1924" s="25" t="str">
        <f ca="1">IF($A1924&lt;$D$5,OFFSET('Constant mix'!F$12,'Volatilite Portfeuille'!$E$2+$A1924,0),"")</f>
        <v/>
      </c>
      <c r="E1924" s="7" t="str">
        <f ca="1">IF($A1924&lt;$D$5,OFFSET('Constant mix'!G$12,'Volatilite Portfeuille'!$E$2+$A1924,0),"")</f>
        <v/>
      </c>
      <c r="F1924" s="7" t="str">
        <f ca="1">IF($A1924&lt;$D$5,OFFSET('Constant mix'!H$12,'Volatilite Portfeuille'!$E$2+$A1924,0),"")</f>
        <v/>
      </c>
      <c r="G1924" s="7" t="str">
        <f ca="1">IF($A1924&lt;$D$5,OFFSET('Constant mix'!I$12,'Volatilite Portfeuille'!$E$2+$A1924,0),"")</f>
        <v/>
      </c>
      <c r="H1924" s="7" t="str">
        <f ca="1">IF($A1924&lt;$D$5,OFFSET('Constant mix'!J$12,'Volatilite Portfeuille'!$E$2+$A1924,0),"")</f>
        <v/>
      </c>
      <c r="I1924" s="7" t="str">
        <f ca="1">IF($A1924&lt;$D$5,OFFSET('Constant mix'!K$12,'Volatilite Portfeuille'!$E$2+$A1924,0),"")</f>
        <v/>
      </c>
      <c r="J1924" s="7" t="str">
        <f ca="1">IF($A1924&lt;$D$5,OFFSET('Constant mix'!L$12,'Volatilite Portfeuille'!$E$2+$A1924,0),"")</f>
        <v/>
      </c>
      <c r="K1924" s="7" t="str">
        <f ca="1">IF($A1924&lt;$D$5,OFFSET('Constant mix'!M$12,'Volatilite Portfeuille'!$E$2+$A1924,0),"")</f>
        <v/>
      </c>
      <c r="L1924" s="7" t="str">
        <f ca="1">IF($A1924&lt;$D$5,OFFSET('Constant mix'!N$12,'Volatilite Portfeuille'!$E$2+$A1924,0),"")</f>
        <v/>
      </c>
      <c r="M1924" s="7" t="str">
        <f ca="1">IF($A1924&lt;$D$5,OFFSET('Constant mix'!O$12,'Volatilite Portfeuille'!$E$2+$A1924,0),"")</f>
        <v/>
      </c>
      <c r="N1924" s="7" t="str">
        <f ca="1">IF($A1924&lt;$D$5,OFFSET('Constant mix'!$AM$12,'Volatilite Portfeuille'!$E$2+$A1924,0),"")</f>
        <v/>
      </c>
      <c r="O1924" s="5">
        <f t="shared" si="379"/>
        <v>0</v>
      </c>
      <c r="P1924" s="27">
        <f t="shared" si="380"/>
        <v>0</v>
      </c>
      <c r="Q1924" s="27">
        <f t="shared" si="381"/>
        <v>0</v>
      </c>
      <c r="R1924" s="27">
        <f t="shared" si="382"/>
        <v>0</v>
      </c>
      <c r="S1924" s="27">
        <f t="shared" si="383"/>
        <v>0</v>
      </c>
      <c r="T1924" s="27">
        <f t="shared" si="384"/>
        <v>0</v>
      </c>
      <c r="U1924" s="27">
        <f t="shared" si="385"/>
        <v>0</v>
      </c>
      <c r="V1924" s="27">
        <f t="shared" si="386"/>
        <v>0</v>
      </c>
      <c r="W1924" s="27">
        <f t="shared" si="387"/>
        <v>0</v>
      </c>
      <c r="X1924" s="50">
        <f t="shared" si="388"/>
        <v>0</v>
      </c>
      <c r="Y1924" s="31">
        <f t="shared" si="389"/>
        <v>0</v>
      </c>
      <c r="Z1924" s="27"/>
      <c r="AA1924" s="27"/>
      <c r="AB1924" s="27"/>
    </row>
    <row r="1925" spans="1:28" x14ac:dyDescent="0.35">
      <c r="A1925" s="25">
        <f t="shared" si="378"/>
        <v>1904</v>
      </c>
      <c r="B1925" s="16" t="str">
        <f ca="1">IF(A1925&lt;$D$5,OFFSET('Constant mix'!$B$12,'Volatilite Portfeuille'!$E$2+A1925,0),"")</f>
        <v/>
      </c>
      <c r="C1925" s="23" t="str">
        <f ca="1">IF($A1925&lt;$D$5,OFFSET('Constant mix'!$C$13,'Volatilite Portfeuille'!$E$2+$A1925,0),"")</f>
        <v/>
      </c>
      <c r="D1925" s="25" t="str">
        <f ca="1">IF($A1925&lt;$D$5,OFFSET('Constant mix'!F$12,'Volatilite Portfeuille'!$E$2+$A1925,0),"")</f>
        <v/>
      </c>
      <c r="E1925" s="7" t="str">
        <f ca="1">IF($A1925&lt;$D$5,OFFSET('Constant mix'!G$12,'Volatilite Portfeuille'!$E$2+$A1925,0),"")</f>
        <v/>
      </c>
      <c r="F1925" s="7" t="str">
        <f ca="1">IF($A1925&lt;$D$5,OFFSET('Constant mix'!H$12,'Volatilite Portfeuille'!$E$2+$A1925,0),"")</f>
        <v/>
      </c>
      <c r="G1925" s="7" t="str">
        <f ca="1">IF($A1925&lt;$D$5,OFFSET('Constant mix'!I$12,'Volatilite Portfeuille'!$E$2+$A1925,0),"")</f>
        <v/>
      </c>
      <c r="H1925" s="7" t="str">
        <f ca="1">IF($A1925&lt;$D$5,OFFSET('Constant mix'!J$12,'Volatilite Portfeuille'!$E$2+$A1925,0),"")</f>
        <v/>
      </c>
      <c r="I1925" s="7" t="str">
        <f ca="1">IF($A1925&lt;$D$5,OFFSET('Constant mix'!K$12,'Volatilite Portfeuille'!$E$2+$A1925,0),"")</f>
        <v/>
      </c>
      <c r="J1925" s="7" t="str">
        <f ca="1">IF($A1925&lt;$D$5,OFFSET('Constant mix'!L$12,'Volatilite Portfeuille'!$E$2+$A1925,0),"")</f>
        <v/>
      </c>
      <c r="K1925" s="7" t="str">
        <f ca="1">IF($A1925&lt;$D$5,OFFSET('Constant mix'!M$12,'Volatilite Portfeuille'!$E$2+$A1925,0),"")</f>
        <v/>
      </c>
      <c r="L1925" s="7" t="str">
        <f ca="1">IF($A1925&lt;$D$5,OFFSET('Constant mix'!N$12,'Volatilite Portfeuille'!$E$2+$A1925,0),"")</f>
        <v/>
      </c>
      <c r="M1925" s="7" t="str">
        <f ca="1">IF($A1925&lt;$D$5,OFFSET('Constant mix'!O$12,'Volatilite Portfeuille'!$E$2+$A1925,0),"")</f>
        <v/>
      </c>
      <c r="N1925" s="7" t="str">
        <f ca="1">IF($A1925&lt;$D$5,OFFSET('Constant mix'!$AM$12,'Volatilite Portfeuille'!$E$2+$A1925,0),"")</f>
        <v/>
      </c>
      <c r="O1925" s="5">
        <f t="shared" si="379"/>
        <v>0</v>
      </c>
      <c r="P1925" s="27">
        <f t="shared" si="380"/>
        <v>0</v>
      </c>
      <c r="Q1925" s="27">
        <f t="shared" si="381"/>
        <v>0</v>
      </c>
      <c r="R1925" s="27">
        <f t="shared" si="382"/>
        <v>0</v>
      </c>
      <c r="S1925" s="27">
        <f t="shared" si="383"/>
        <v>0</v>
      </c>
      <c r="T1925" s="27">
        <f t="shared" si="384"/>
        <v>0</v>
      </c>
      <c r="U1925" s="27">
        <f t="shared" si="385"/>
        <v>0</v>
      </c>
      <c r="V1925" s="27">
        <f t="shared" si="386"/>
        <v>0</v>
      </c>
      <c r="W1925" s="27">
        <f t="shared" si="387"/>
        <v>0</v>
      </c>
      <c r="X1925" s="50">
        <f t="shared" si="388"/>
        <v>0</v>
      </c>
      <c r="Y1925" s="31">
        <f t="shared" si="389"/>
        <v>0</v>
      </c>
      <c r="Z1925" s="27"/>
      <c r="AA1925" s="27"/>
      <c r="AB1925" s="27"/>
    </row>
    <row r="1926" spans="1:28" x14ac:dyDescent="0.35">
      <c r="A1926" s="25">
        <f t="shared" si="378"/>
        <v>1905</v>
      </c>
      <c r="B1926" s="16" t="str">
        <f ca="1">IF(A1926&lt;$D$5,OFFSET('Constant mix'!$B$12,'Volatilite Portfeuille'!$E$2+A1926,0),"")</f>
        <v/>
      </c>
      <c r="C1926" s="23" t="str">
        <f ca="1">IF($A1926&lt;$D$5,OFFSET('Constant mix'!$C$13,'Volatilite Portfeuille'!$E$2+$A1926,0),"")</f>
        <v/>
      </c>
      <c r="D1926" s="25" t="str">
        <f ca="1">IF($A1926&lt;$D$5,OFFSET('Constant mix'!F$12,'Volatilite Portfeuille'!$E$2+$A1926,0),"")</f>
        <v/>
      </c>
      <c r="E1926" s="7" t="str">
        <f ca="1">IF($A1926&lt;$D$5,OFFSET('Constant mix'!G$12,'Volatilite Portfeuille'!$E$2+$A1926,0),"")</f>
        <v/>
      </c>
      <c r="F1926" s="7" t="str">
        <f ca="1">IF($A1926&lt;$D$5,OFFSET('Constant mix'!H$12,'Volatilite Portfeuille'!$E$2+$A1926,0),"")</f>
        <v/>
      </c>
      <c r="G1926" s="7" t="str">
        <f ca="1">IF($A1926&lt;$D$5,OFFSET('Constant mix'!I$12,'Volatilite Portfeuille'!$E$2+$A1926,0),"")</f>
        <v/>
      </c>
      <c r="H1926" s="7" t="str">
        <f ca="1">IF($A1926&lt;$D$5,OFFSET('Constant mix'!J$12,'Volatilite Portfeuille'!$E$2+$A1926,0),"")</f>
        <v/>
      </c>
      <c r="I1926" s="7" t="str">
        <f ca="1">IF($A1926&lt;$D$5,OFFSET('Constant mix'!K$12,'Volatilite Portfeuille'!$E$2+$A1926,0),"")</f>
        <v/>
      </c>
      <c r="J1926" s="7" t="str">
        <f ca="1">IF($A1926&lt;$D$5,OFFSET('Constant mix'!L$12,'Volatilite Portfeuille'!$E$2+$A1926,0),"")</f>
        <v/>
      </c>
      <c r="K1926" s="7" t="str">
        <f ca="1">IF($A1926&lt;$D$5,OFFSET('Constant mix'!M$12,'Volatilite Portfeuille'!$E$2+$A1926,0),"")</f>
        <v/>
      </c>
      <c r="L1926" s="7" t="str">
        <f ca="1">IF($A1926&lt;$D$5,OFFSET('Constant mix'!N$12,'Volatilite Portfeuille'!$E$2+$A1926,0),"")</f>
        <v/>
      </c>
      <c r="M1926" s="7" t="str">
        <f ca="1">IF($A1926&lt;$D$5,OFFSET('Constant mix'!O$12,'Volatilite Portfeuille'!$E$2+$A1926,0),"")</f>
        <v/>
      </c>
      <c r="N1926" s="7" t="str">
        <f ca="1">IF($A1926&lt;$D$5,OFFSET('Constant mix'!$AM$12,'Volatilite Portfeuille'!$E$2+$A1926,0),"")</f>
        <v/>
      </c>
      <c r="O1926" s="5">
        <f t="shared" si="379"/>
        <v>0</v>
      </c>
      <c r="P1926" s="27">
        <f t="shared" si="380"/>
        <v>0</v>
      </c>
      <c r="Q1926" s="27">
        <f t="shared" si="381"/>
        <v>0</v>
      </c>
      <c r="R1926" s="27">
        <f t="shared" si="382"/>
        <v>0</v>
      </c>
      <c r="S1926" s="27">
        <f t="shared" si="383"/>
        <v>0</v>
      </c>
      <c r="T1926" s="27">
        <f t="shared" si="384"/>
        <v>0</v>
      </c>
      <c r="U1926" s="27">
        <f t="shared" si="385"/>
        <v>0</v>
      </c>
      <c r="V1926" s="27">
        <f t="shared" si="386"/>
        <v>0</v>
      </c>
      <c r="W1926" s="27">
        <f t="shared" si="387"/>
        <v>0</v>
      </c>
      <c r="X1926" s="50">
        <f t="shared" si="388"/>
        <v>0</v>
      </c>
      <c r="Y1926" s="31">
        <f t="shared" si="389"/>
        <v>0</v>
      </c>
      <c r="Z1926" s="27"/>
      <c r="AA1926" s="27"/>
      <c r="AB1926" s="27"/>
    </row>
    <row r="1927" spans="1:28" x14ac:dyDescent="0.35">
      <c r="A1927" s="25">
        <f t="shared" si="378"/>
        <v>1906</v>
      </c>
      <c r="B1927" s="16" t="str">
        <f ca="1">IF(A1927&lt;$D$5,OFFSET('Constant mix'!$B$12,'Volatilite Portfeuille'!$E$2+A1927,0),"")</f>
        <v/>
      </c>
      <c r="C1927" s="23" t="str">
        <f ca="1">IF($A1927&lt;$D$5,OFFSET('Constant mix'!$C$13,'Volatilite Portfeuille'!$E$2+$A1927,0),"")</f>
        <v/>
      </c>
      <c r="D1927" s="25" t="str">
        <f ca="1">IF($A1927&lt;$D$5,OFFSET('Constant mix'!F$12,'Volatilite Portfeuille'!$E$2+$A1927,0),"")</f>
        <v/>
      </c>
      <c r="E1927" s="7" t="str">
        <f ca="1">IF($A1927&lt;$D$5,OFFSET('Constant mix'!G$12,'Volatilite Portfeuille'!$E$2+$A1927,0),"")</f>
        <v/>
      </c>
      <c r="F1927" s="7" t="str">
        <f ca="1">IF($A1927&lt;$D$5,OFFSET('Constant mix'!H$12,'Volatilite Portfeuille'!$E$2+$A1927,0),"")</f>
        <v/>
      </c>
      <c r="G1927" s="7" t="str">
        <f ca="1">IF($A1927&lt;$D$5,OFFSET('Constant mix'!I$12,'Volatilite Portfeuille'!$E$2+$A1927,0),"")</f>
        <v/>
      </c>
      <c r="H1927" s="7" t="str">
        <f ca="1">IF($A1927&lt;$D$5,OFFSET('Constant mix'!J$12,'Volatilite Portfeuille'!$E$2+$A1927,0),"")</f>
        <v/>
      </c>
      <c r="I1927" s="7" t="str">
        <f ca="1">IF($A1927&lt;$D$5,OFFSET('Constant mix'!K$12,'Volatilite Portfeuille'!$E$2+$A1927,0),"")</f>
        <v/>
      </c>
      <c r="J1927" s="7" t="str">
        <f ca="1">IF($A1927&lt;$D$5,OFFSET('Constant mix'!L$12,'Volatilite Portfeuille'!$E$2+$A1927,0),"")</f>
        <v/>
      </c>
      <c r="K1927" s="7" t="str">
        <f ca="1">IF($A1927&lt;$D$5,OFFSET('Constant mix'!M$12,'Volatilite Portfeuille'!$E$2+$A1927,0),"")</f>
        <v/>
      </c>
      <c r="L1927" s="7" t="str">
        <f ca="1">IF($A1927&lt;$D$5,OFFSET('Constant mix'!N$12,'Volatilite Portfeuille'!$E$2+$A1927,0),"")</f>
        <v/>
      </c>
      <c r="M1927" s="7" t="str">
        <f ca="1">IF($A1927&lt;$D$5,OFFSET('Constant mix'!O$12,'Volatilite Portfeuille'!$E$2+$A1927,0),"")</f>
        <v/>
      </c>
      <c r="N1927" s="7" t="str">
        <f ca="1">IF($A1927&lt;$D$5,OFFSET('Constant mix'!$AM$12,'Volatilite Portfeuille'!$E$2+$A1927,0),"")</f>
        <v/>
      </c>
      <c r="O1927" s="5">
        <f t="shared" si="379"/>
        <v>0</v>
      </c>
      <c r="P1927" s="27">
        <f t="shared" si="380"/>
        <v>0</v>
      </c>
      <c r="Q1927" s="27">
        <f t="shared" si="381"/>
        <v>0</v>
      </c>
      <c r="R1927" s="27">
        <f t="shared" si="382"/>
        <v>0</v>
      </c>
      <c r="S1927" s="27">
        <f t="shared" si="383"/>
        <v>0</v>
      </c>
      <c r="T1927" s="27">
        <f t="shared" si="384"/>
        <v>0</v>
      </c>
      <c r="U1927" s="27">
        <f t="shared" si="385"/>
        <v>0</v>
      </c>
      <c r="V1927" s="27">
        <f t="shared" si="386"/>
        <v>0</v>
      </c>
      <c r="W1927" s="27">
        <f t="shared" si="387"/>
        <v>0</v>
      </c>
      <c r="X1927" s="50">
        <f t="shared" si="388"/>
        <v>0</v>
      </c>
      <c r="Y1927" s="31">
        <f t="shared" si="389"/>
        <v>0</v>
      </c>
      <c r="Z1927" s="27"/>
      <c r="AA1927" s="27"/>
      <c r="AB1927" s="27"/>
    </row>
    <row r="1928" spans="1:28" x14ac:dyDescent="0.35">
      <c r="A1928" s="25">
        <f t="shared" si="378"/>
        <v>1907</v>
      </c>
      <c r="B1928" s="16" t="str">
        <f ca="1">IF(A1928&lt;$D$5,OFFSET('Constant mix'!$B$12,'Volatilite Portfeuille'!$E$2+A1928,0),"")</f>
        <v/>
      </c>
      <c r="C1928" s="23" t="str">
        <f ca="1">IF($A1928&lt;$D$5,OFFSET('Constant mix'!$C$13,'Volatilite Portfeuille'!$E$2+$A1928,0),"")</f>
        <v/>
      </c>
      <c r="D1928" s="25" t="str">
        <f ca="1">IF($A1928&lt;$D$5,OFFSET('Constant mix'!F$12,'Volatilite Portfeuille'!$E$2+$A1928,0),"")</f>
        <v/>
      </c>
      <c r="E1928" s="7" t="str">
        <f ca="1">IF($A1928&lt;$D$5,OFFSET('Constant mix'!G$12,'Volatilite Portfeuille'!$E$2+$A1928,0),"")</f>
        <v/>
      </c>
      <c r="F1928" s="7" t="str">
        <f ca="1">IF($A1928&lt;$D$5,OFFSET('Constant mix'!H$12,'Volatilite Portfeuille'!$E$2+$A1928,0),"")</f>
        <v/>
      </c>
      <c r="G1928" s="7" t="str">
        <f ca="1">IF($A1928&lt;$D$5,OFFSET('Constant mix'!I$12,'Volatilite Portfeuille'!$E$2+$A1928,0),"")</f>
        <v/>
      </c>
      <c r="H1928" s="7" t="str">
        <f ca="1">IF($A1928&lt;$D$5,OFFSET('Constant mix'!J$12,'Volatilite Portfeuille'!$E$2+$A1928,0),"")</f>
        <v/>
      </c>
      <c r="I1928" s="7" t="str">
        <f ca="1">IF($A1928&lt;$D$5,OFFSET('Constant mix'!K$12,'Volatilite Portfeuille'!$E$2+$A1928,0),"")</f>
        <v/>
      </c>
      <c r="J1928" s="7" t="str">
        <f ca="1">IF($A1928&lt;$D$5,OFFSET('Constant mix'!L$12,'Volatilite Portfeuille'!$E$2+$A1928,0),"")</f>
        <v/>
      </c>
      <c r="K1928" s="7" t="str">
        <f ca="1">IF($A1928&lt;$D$5,OFFSET('Constant mix'!M$12,'Volatilite Portfeuille'!$E$2+$A1928,0),"")</f>
        <v/>
      </c>
      <c r="L1928" s="7" t="str">
        <f ca="1">IF($A1928&lt;$D$5,OFFSET('Constant mix'!N$12,'Volatilite Portfeuille'!$E$2+$A1928,0),"")</f>
        <v/>
      </c>
      <c r="M1928" s="7" t="str">
        <f ca="1">IF($A1928&lt;$D$5,OFFSET('Constant mix'!O$12,'Volatilite Portfeuille'!$E$2+$A1928,0),"")</f>
        <v/>
      </c>
      <c r="N1928" s="7" t="str">
        <f ca="1">IF($A1928&lt;$D$5,OFFSET('Constant mix'!$AM$12,'Volatilite Portfeuille'!$E$2+$A1928,0),"")</f>
        <v/>
      </c>
      <c r="O1928" s="5">
        <f t="shared" si="379"/>
        <v>0</v>
      </c>
      <c r="P1928" s="27">
        <f t="shared" si="380"/>
        <v>0</v>
      </c>
      <c r="Q1928" s="27">
        <f t="shared" si="381"/>
        <v>0</v>
      </c>
      <c r="R1928" s="27">
        <f t="shared" si="382"/>
        <v>0</v>
      </c>
      <c r="S1928" s="27">
        <f t="shared" si="383"/>
        <v>0</v>
      </c>
      <c r="T1928" s="27">
        <f t="shared" si="384"/>
        <v>0</v>
      </c>
      <c r="U1928" s="27">
        <f t="shared" si="385"/>
        <v>0</v>
      </c>
      <c r="V1928" s="27">
        <f t="shared" si="386"/>
        <v>0</v>
      </c>
      <c r="W1928" s="27">
        <f t="shared" si="387"/>
        <v>0</v>
      </c>
      <c r="X1928" s="50">
        <f t="shared" si="388"/>
        <v>0</v>
      </c>
      <c r="Y1928" s="31">
        <f t="shared" si="389"/>
        <v>0</v>
      </c>
      <c r="Z1928" s="27"/>
      <c r="AA1928" s="27"/>
      <c r="AB1928" s="27"/>
    </row>
    <row r="1929" spans="1:28" x14ac:dyDescent="0.35">
      <c r="A1929" s="25">
        <f t="shared" si="378"/>
        <v>1908</v>
      </c>
      <c r="B1929" s="16" t="str">
        <f ca="1">IF(A1929&lt;$D$5,OFFSET('Constant mix'!$B$12,'Volatilite Portfeuille'!$E$2+A1929,0),"")</f>
        <v/>
      </c>
      <c r="C1929" s="23" t="str">
        <f ca="1">IF($A1929&lt;$D$5,OFFSET('Constant mix'!$C$13,'Volatilite Portfeuille'!$E$2+$A1929,0),"")</f>
        <v/>
      </c>
      <c r="D1929" s="25" t="str">
        <f ca="1">IF($A1929&lt;$D$5,OFFSET('Constant mix'!F$12,'Volatilite Portfeuille'!$E$2+$A1929,0),"")</f>
        <v/>
      </c>
      <c r="E1929" s="7" t="str">
        <f ca="1">IF($A1929&lt;$D$5,OFFSET('Constant mix'!G$12,'Volatilite Portfeuille'!$E$2+$A1929,0),"")</f>
        <v/>
      </c>
      <c r="F1929" s="7" t="str">
        <f ca="1">IF($A1929&lt;$D$5,OFFSET('Constant mix'!H$12,'Volatilite Portfeuille'!$E$2+$A1929,0),"")</f>
        <v/>
      </c>
      <c r="G1929" s="7" t="str">
        <f ca="1">IF($A1929&lt;$D$5,OFFSET('Constant mix'!I$12,'Volatilite Portfeuille'!$E$2+$A1929,0),"")</f>
        <v/>
      </c>
      <c r="H1929" s="7" t="str">
        <f ca="1">IF($A1929&lt;$D$5,OFFSET('Constant mix'!J$12,'Volatilite Portfeuille'!$E$2+$A1929,0),"")</f>
        <v/>
      </c>
      <c r="I1929" s="7" t="str">
        <f ca="1">IF($A1929&lt;$D$5,OFFSET('Constant mix'!K$12,'Volatilite Portfeuille'!$E$2+$A1929,0),"")</f>
        <v/>
      </c>
      <c r="J1929" s="7" t="str">
        <f ca="1">IF($A1929&lt;$D$5,OFFSET('Constant mix'!L$12,'Volatilite Portfeuille'!$E$2+$A1929,0),"")</f>
        <v/>
      </c>
      <c r="K1929" s="7" t="str">
        <f ca="1">IF($A1929&lt;$D$5,OFFSET('Constant mix'!M$12,'Volatilite Portfeuille'!$E$2+$A1929,0),"")</f>
        <v/>
      </c>
      <c r="L1929" s="7" t="str">
        <f ca="1">IF($A1929&lt;$D$5,OFFSET('Constant mix'!N$12,'Volatilite Portfeuille'!$E$2+$A1929,0),"")</f>
        <v/>
      </c>
      <c r="M1929" s="7" t="str">
        <f ca="1">IF($A1929&lt;$D$5,OFFSET('Constant mix'!O$12,'Volatilite Portfeuille'!$E$2+$A1929,0),"")</f>
        <v/>
      </c>
      <c r="N1929" s="7" t="str">
        <f ca="1">IF($A1929&lt;$D$5,OFFSET('Constant mix'!$AM$12,'Volatilite Portfeuille'!$E$2+$A1929,0),"")</f>
        <v/>
      </c>
      <c r="O1929" s="5">
        <f t="shared" si="379"/>
        <v>0</v>
      </c>
      <c r="P1929" s="27">
        <f t="shared" si="380"/>
        <v>0</v>
      </c>
      <c r="Q1929" s="27">
        <f t="shared" si="381"/>
        <v>0</v>
      </c>
      <c r="R1929" s="27">
        <f t="shared" si="382"/>
        <v>0</v>
      </c>
      <c r="S1929" s="27">
        <f t="shared" si="383"/>
        <v>0</v>
      </c>
      <c r="T1929" s="27">
        <f t="shared" si="384"/>
        <v>0</v>
      </c>
      <c r="U1929" s="27">
        <f t="shared" si="385"/>
        <v>0</v>
      </c>
      <c r="V1929" s="27">
        <f t="shared" si="386"/>
        <v>0</v>
      </c>
      <c r="W1929" s="27">
        <f t="shared" si="387"/>
        <v>0</v>
      </c>
      <c r="X1929" s="50">
        <f t="shared" si="388"/>
        <v>0</v>
      </c>
      <c r="Y1929" s="31">
        <f t="shared" si="389"/>
        <v>0</v>
      </c>
      <c r="Z1929" s="27"/>
      <c r="AA1929" s="27"/>
      <c r="AB1929" s="27"/>
    </row>
    <row r="1930" spans="1:28" x14ac:dyDescent="0.35">
      <c r="A1930" s="25">
        <f t="shared" si="378"/>
        <v>1909</v>
      </c>
      <c r="B1930" s="16" t="str">
        <f ca="1">IF(A1930&lt;$D$5,OFFSET('Constant mix'!$B$12,'Volatilite Portfeuille'!$E$2+A1930,0),"")</f>
        <v/>
      </c>
      <c r="C1930" s="23" t="str">
        <f ca="1">IF($A1930&lt;$D$5,OFFSET('Constant mix'!$C$13,'Volatilite Portfeuille'!$E$2+$A1930,0),"")</f>
        <v/>
      </c>
      <c r="D1930" s="25" t="str">
        <f ca="1">IF($A1930&lt;$D$5,OFFSET('Constant mix'!F$12,'Volatilite Portfeuille'!$E$2+$A1930,0),"")</f>
        <v/>
      </c>
      <c r="E1930" s="7" t="str">
        <f ca="1">IF($A1930&lt;$D$5,OFFSET('Constant mix'!G$12,'Volatilite Portfeuille'!$E$2+$A1930,0),"")</f>
        <v/>
      </c>
      <c r="F1930" s="7" t="str">
        <f ca="1">IF($A1930&lt;$D$5,OFFSET('Constant mix'!H$12,'Volatilite Portfeuille'!$E$2+$A1930,0),"")</f>
        <v/>
      </c>
      <c r="G1930" s="7" t="str">
        <f ca="1">IF($A1930&lt;$D$5,OFFSET('Constant mix'!I$12,'Volatilite Portfeuille'!$E$2+$A1930,0),"")</f>
        <v/>
      </c>
      <c r="H1930" s="7" t="str">
        <f ca="1">IF($A1930&lt;$D$5,OFFSET('Constant mix'!J$12,'Volatilite Portfeuille'!$E$2+$A1930,0),"")</f>
        <v/>
      </c>
      <c r="I1930" s="7" t="str">
        <f ca="1">IF($A1930&lt;$D$5,OFFSET('Constant mix'!K$12,'Volatilite Portfeuille'!$E$2+$A1930,0),"")</f>
        <v/>
      </c>
      <c r="J1930" s="7" t="str">
        <f ca="1">IF($A1930&lt;$D$5,OFFSET('Constant mix'!L$12,'Volatilite Portfeuille'!$E$2+$A1930,0),"")</f>
        <v/>
      </c>
      <c r="K1930" s="7" t="str">
        <f ca="1">IF($A1930&lt;$D$5,OFFSET('Constant mix'!M$12,'Volatilite Portfeuille'!$E$2+$A1930,0),"")</f>
        <v/>
      </c>
      <c r="L1930" s="7" t="str">
        <f ca="1">IF($A1930&lt;$D$5,OFFSET('Constant mix'!N$12,'Volatilite Portfeuille'!$E$2+$A1930,0),"")</f>
        <v/>
      </c>
      <c r="M1930" s="7" t="str">
        <f ca="1">IF($A1930&lt;$D$5,OFFSET('Constant mix'!O$12,'Volatilite Portfeuille'!$E$2+$A1930,0),"")</f>
        <v/>
      </c>
      <c r="N1930" s="7" t="str">
        <f ca="1">IF($A1930&lt;$D$5,OFFSET('Constant mix'!$AM$12,'Volatilite Portfeuille'!$E$2+$A1930,0),"")</f>
        <v/>
      </c>
      <c r="O1930" s="5">
        <f t="shared" si="379"/>
        <v>0</v>
      </c>
      <c r="P1930" s="27">
        <f t="shared" si="380"/>
        <v>0</v>
      </c>
      <c r="Q1930" s="27">
        <f t="shared" si="381"/>
        <v>0</v>
      </c>
      <c r="R1930" s="27">
        <f t="shared" si="382"/>
        <v>0</v>
      </c>
      <c r="S1930" s="27">
        <f t="shared" si="383"/>
        <v>0</v>
      </c>
      <c r="T1930" s="27">
        <f t="shared" si="384"/>
        <v>0</v>
      </c>
      <c r="U1930" s="27">
        <f t="shared" si="385"/>
        <v>0</v>
      </c>
      <c r="V1930" s="27">
        <f t="shared" si="386"/>
        <v>0</v>
      </c>
      <c r="W1930" s="27">
        <f t="shared" si="387"/>
        <v>0</v>
      </c>
      <c r="X1930" s="50">
        <f t="shared" si="388"/>
        <v>0</v>
      </c>
      <c r="Y1930" s="31">
        <f t="shared" si="389"/>
        <v>0</v>
      </c>
      <c r="Z1930" s="27"/>
      <c r="AA1930" s="27"/>
      <c r="AB1930" s="27"/>
    </row>
    <row r="1931" spans="1:28" x14ac:dyDescent="0.35">
      <c r="A1931" s="25">
        <f t="shared" si="378"/>
        <v>1910</v>
      </c>
      <c r="B1931" s="16" t="str">
        <f ca="1">IF(A1931&lt;$D$5,OFFSET('Constant mix'!$B$12,'Volatilite Portfeuille'!$E$2+A1931,0),"")</f>
        <v/>
      </c>
      <c r="C1931" s="23" t="str">
        <f ca="1">IF($A1931&lt;$D$5,OFFSET('Constant mix'!$C$13,'Volatilite Portfeuille'!$E$2+$A1931,0),"")</f>
        <v/>
      </c>
      <c r="D1931" s="25" t="str">
        <f ca="1">IF($A1931&lt;$D$5,OFFSET('Constant mix'!F$12,'Volatilite Portfeuille'!$E$2+$A1931,0),"")</f>
        <v/>
      </c>
      <c r="E1931" s="7" t="str">
        <f ca="1">IF($A1931&lt;$D$5,OFFSET('Constant mix'!G$12,'Volatilite Portfeuille'!$E$2+$A1931,0),"")</f>
        <v/>
      </c>
      <c r="F1931" s="7" t="str">
        <f ca="1">IF($A1931&lt;$D$5,OFFSET('Constant mix'!H$12,'Volatilite Portfeuille'!$E$2+$A1931,0),"")</f>
        <v/>
      </c>
      <c r="G1931" s="7" t="str">
        <f ca="1">IF($A1931&lt;$D$5,OFFSET('Constant mix'!I$12,'Volatilite Portfeuille'!$E$2+$A1931,0),"")</f>
        <v/>
      </c>
      <c r="H1931" s="7" t="str">
        <f ca="1">IF($A1931&lt;$D$5,OFFSET('Constant mix'!J$12,'Volatilite Portfeuille'!$E$2+$A1931,0),"")</f>
        <v/>
      </c>
      <c r="I1931" s="7" t="str">
        <f ca="1">IF($A1931&lt;$D$5,OFFSET('Constant mix'!K$12,'Volatilite Portfeuille'!$E$2+$A1931,0),"")</f>
        <v/>
      </c>
      <c r="J1931" s="7" t="str">
        <f ca="1">IF($A1931&lt;$D$5,OFFSET('Constant mix'!L$12,'Volatilite Portfeuille'!$E$2+$A1931,0),"")</f>
        <v/>
      </c>
      <c r="K1931" s="7" t="str">
        <f ca="1">IF($A1931&lt;$D$5,OFFSET('Constant mix'!M$12,'Volatilite Portfeuille'!$E$2+$A1931,0),"")</f>
        <v/>
      </c>
      <c r="L1931" s="7" t="str">
        <f ca="1">IF($A1931&lt;$D$5,OFFSET('Constant mix'!N$12,'Volatilite Portfeuille'!$E$2+$A1931,0),"")</f>
        <v/>
      </c>
      <c r="M1931" s="7" t="str">
        <f ca="1">IF($A1931&lt;$D$5,OFFSET('Constant mix'!O$12,'Volatilite Portfeuille'!$E$2+$A1931,0),"")</f>
        <v/>
      </c>
      <c r="N1931" s="7" t="str">
        <f ca="1">IF($A1931&lt;$D$5,OFFSET('Constant mix'!$AM$12,'Volatilite Portfeuille'!$E$2+$A1931,0),"")</f>
        <v/>
      </c>
      <c r="O1931" s="5">
        <f t="shared" si="379"/>
        <v>0</v>
      </c>
      <c r="P1931" s="27">
        <f t="shared" si="380"/>
        <v>0</v>
      </c>
      <c r="Q1931" s="27">
        <f t="shared" si="381"/>
        <v>0</v>
      </c>
      <c r="R1931" s="27">
        <f t="shared" si="382"/>
        <v>0</v>
      </c>
      <c r="S1931" s="27">
        <f t="shared" si="383"/>
        <v>0</v>
      </c>
      <c r="T1931" s="27">
        <f t="shared" si="384"/>
        <v>0</v>
      </c>
      <c r="U1931" s="27">
        <f t="shared" si="385"/>
        <v>0</v>
      </c>
      <c r="V1931" s="27">
        <f t="shared" si="386"/>
        <v>0</v>
      </c>
      <c r="W1931" s="27">
        <f t="shared" si="387"/>
        <v>0</v>
      </c>
      <c r="X1931" s="50">
        <f t="shared" si="388"/>
        <v>0</v>
      </c>
      <c r="Y1931" s="31">
        <f t="shared" si="389"/>
        <v>0</v>
      </c>
      <c r="Z1931" s="27"/>
      <c r="AA1931" s="27"/>
      <c r="AB1931" s="27"/>
    </row>
    <row r="1932" spans="1:28" x14ac:dyDescent="0.35">
      <c r="A1932" s="25">
        <f t="shared" si="378"/>
        <v>1911</v>
      </c>
      <c r="B1932" s="16" t="str">
        <f ca="1">IF(A1932&lt;$D$5,OFFSET('Constant mix'!$B$12,'Volatilite Portfeuille'!$E$2+A1932,0),"")</f>
        <v/>
      </c>
      <c r="C1932" s="23" t="str">
        <f ca="1">IF($A1932&lt;$D$5,OFFSET('Constant mix'!$C$13,'Volatilite Portfeuille'!$E$2+$A1932,0),"")</f>
        <v/>
      </c>
      <c r="D1932" s="25" t="str">
        <f ca="1">IF($A1932&lt;$D$5,OFFSET('Constant mix'!F$12,'Volatilite Portfeuille'!$E$2+$A1932,0),"")</f>
        <v/>
      </c>
      <c r="E1932" s="7" t="str">
        <f ca="1">IF($A1932&lt;$D$5,OFFSET('Constant mix'!G$12,'Volatilite Portfeuille'!$E$2+$A1932,0),"")</f>
        <v/>
      </c>
      <c r="F1932" s="7" t="str">
        <f ca="1">IF($A1932&lt;$D$5,OFFSET('Constant mix'!H$12,'Volatilite Portfeuille'!$E$2+$A1932,0),"")</f>
        <v/>
      </c>
      <c r="G1932" s="7" t="str">
        <f ca="1">IF($A1932&lt;$D$5,OFFSET('Constant mix'!I$12,'Volatilite Portfeuille'!$E$2+$A1932,0),"")</f>
        <v/>
      </c>
      <c r="H1932" s="7" t="str">
        <f ca="1">IF($A1932&lt;$D$5,OFFSET('Constant mix'!J$12,'Volatilite Portfeuille'!$E$2+$A1932,0),"")</f>
        <v/>
      </c>
      <c r="I1932" s="7" t="str">
        <f ca="1">IF($A1932&lt;$D$5,OFFSET('Constant mix'!K$12,'Volatilite Portfeuille'!$E$2+$A1932,0),"")</f>
        <v/>
      </c>
      <c r="J1932" s="7" t="str">
        <f ca="1">IF($A1932&lt;$D$5,OFFSET('Constant mix'!L$12,'Volatilite Portfeuille'!$E$2+$A1932,0),"")</f>
        <v/>
      </c>
      <c r="K1932" s="7" t="str">
        <f ca="1">IF($A1932&lt;$D$5,OFFSET('Constant mix'!M$12,'Volatilite Portfeuille'!$E$2+$A1932,0),"")</f>
        <v/>
      </c>
      <c r="L1932" s="7" t="str">
        <f ca="1">IF($A1932&lt;$D$5,OFFSET('Constant mix'!N$12,'Volatilite Portfeuille'!$E$2+$A1932,0),"")</f>
        <v/>
      </c>
      <c r="M1932" s="7" t="str">
        <f ca="1">IF($A1932&lt;$D$5,OFFSET('Constant mix'!O$12,'Volatilite Portfeuille'!$E$2+$A1932,0),"")</f>
        <v/>
      </c>
      <c r="N1932" s="7" t="str">
        <f ca="1">IF($A1932&lt;$D$5,OFFSET('Constant mix'!$AM$12,'Volatilite Portfeuille'!$E$2+$A1932,0),"")</f>
        <v/>
      </c>
      <c r="O1932" s="5">
        <f t="shared" si="379"/>
        <v>0</v>
      </c>
      <c r="P1932" s="27">
        <f t="shared" si="380"/>
        <v>0</v>
      </c>
      <c r="Q1932" s="27">
        <f t="shared" si="381"/>
        <v>0</v>
      </c>
      <c r="R1932" s="27">
        <f t="shared" si="382"/>
        <v>0</v>
      </c>
      <c r="S1932" s="27">
        <f t="shared" si="383"/>
        <v>0</v>
      </c>
      <c r="T1932" s="27">
        <f t="shared" si="384"/>
        <v>0</v>
      </c>
      <c r="U1932" s="27">
        <f t="shared" si="385"/>
        <v>0</v>
      </c>
      <c r="V1932" s="27">
        <f t="shared" si="386"/>
        <v>0</v>
      </c>
      <c r="W1932" s="27">
        <f t="shared" si="387"/>
        <v>0</v>
      </c>
      <c r="X1932" s="50">
        <f t="shared" si="388"/>
        <v>0</v>
      </c>
      <c r="Y1932" s="31">
        <f t="shared" si="389"/>
        <v>0</v>
      </c>
      <c r="Z1932" s="27"/>
      <c r="AA1932" s="27"/>
      <c r="AB1932" s="27"/>
    </row>
    <row r="1933" spans="1:28" x14ac:dyDescent="0.35">
      <c r="A1933" s="25">
        <f t="shared" si="378"/>
        <v>1912</v>
      </c>
      <c r="B1933" s="16" t="str">
        <f ca="1">IF(A1933&lt;$D$5,OFFSET('Constant mix'!$B$12,'Volatilite Portfeuille'!$E$2+A1933,0),"")</f>
        <v/>
      </c>
      <c r="C1933" s="23" t="str">
        <f ca="1">IF($A1933&lt;$D$5,OFFSET('Constant mix'!$C$13,'Volatilite Portfeuille'!$E$2+$A1933,0),"")</f>
        <v/>
      </c>
      <c r="D1933" s="25" t="str">
        <f ca="1">IF($A1933&lt;$D$5,OFFSET('Constant mix'!F$12,'Volatilite Portfeuille'!$E$2+$A1933,0),"")</f>
        <v/>
      </c>
      <c r="E1933" s="7" t="str">
        <f ca="1">IF($A1933&lt;$D$5,OFFSET('Constant mix'!G$12,'Volatilite Portfeuille'!$E$2+$A1933,0),"")</f>
        <v/>
      </c>
      <c r="F1933" s="7" t="str">
        <f ca="1">IF($A1933&lt;$D$5,OFFSET('Constant mix'!H$12,'Volatilite Portfeuille'!$E$2+$A1933,0),"")</f>
        <v/>
      </c>
      <c r="G1933" s="7" t="str">
        <f ca="1">IF($A1933&lt;$D$5,OFFSET('Constant mix'!I$12,'Volatilite Portfeuille'!$E$2+$A1933,0),"")</f>
        <v/>
      </c>
      <c r="H1933" s="7" t="str">
        <f ca="1">IF($A1933&lt;$D$5,OFFSET('Constant mix'!J$12,'Volatilite Portfeuille'!$E$2+$A1933,0),"")</f>
        <v/>
      </c>
      <c r="I1933" s="7" t="str">
        <f ca="1">IF($A1933&lt;$D$5,OFFSET('Constant mix'!K$12,'Volatilite Portfeuille'!$E$2+$A1933,0),"")</f>
        <v/>
      </c>
      <c r="J1933" s="7" t="str">
        <f ca="1">IF($A1933&lt;$D$5,OFFSET('Constant mix'!L$12,'Volatilite Portfeuille'!$E$2+$A1933,0),"")</f>
        <v/>
      </c>
      <c r="K1933" s="7" t="str">
        <f ca="1">IF($A1933&lt;$D$5,OFFSET('Constant mix'!M$12,'Volatilite Portfeuille'!$E$2+$A1933,0),"")</f>
        <v/>
      </c>
      <c r="L1933" s="7" t="str">
        <f ca="1">IF($A1933&lt;$D$5,OFFSET('Constant mix'!N$12,'Volatilite Portfeuille'!$E$2+$A1933,0),"")</f>
        <v/>
      </c>
      <c r="M1933" s="7" t="str">
        <f ca="1">IF($A1933&lt;$D$5,OFFSET('Constant mix'!O$12,'Volatilite Portfeuille'!$E$2+$A1933,0),"")</f>
        <v/>
      </c>
      <c r="N1933" s="7" t="str">
        <f ca="1">IF($A1933&lt;$D$5,OFFSET('Constant mix'!$AM$12,'Volatilite Portfeuille'!$E$2+$A1933,0),"")</f>
        <v/>
      </c>
      <c r="O1933" s="5">
        <f t="shared" si="379"/>
        <v>0</v>
      </c>
      <c r="P1933" s="27">
        <f t="shared" si="380"/>
        <v>0</v>
      </c>
      <c r="Q1933" s="27">
        <f t="shared" si="381"/>
        <v>0</v>
      </c>
      <c r="R1933" s="27">
        <f t="shared" si="382"/>
        <v>0</v>
      </c>
      <c r="S1933" s="27">
        <f t="shared" si="383"/>
        <v>0</v>
      </c>
      <c r="T1933" s="27">
        <f t="shared" si="384"/>
        <v>0</v>
      </c>
      <c r="U1933" s="27">
        <f t="shared" si="385"/>
        <v>0</v>
      </c>
      <c r="V1933" s="27">
        <f t="shared" si="386"/>
        <v>0</v>
      </c>
      <c r="W1933" s="27">
        <f t="shared" si="387"/>
        <v>0</v>
      </c>
      <c r="X1933" s="50">
        <f t="shared" si="388"/>
        <v>0</v>
      </c>
      <c r="Y1933" s="31">
        <f t="shared" si="389"/>
        <v>0</v>
      </c>
      <c r="Z1933" s="27"/>
      <c r="AA1933" s="27"/>
      <c r="AB1933" s="27"/>
    </row>
    <row r="1934" spans="1:28" x14ac:dyDescent="0.35">
      <c r="A1934" s="25">
        <f t="shared" si="378"/>
        <v>1913</v>
      </c>
      <c r="B1934" s="16" t="str">
        <f ca="1">IF(A1934&lt;$D$5,OFFSET('Constant mix'!$B$12,'Volatilite Portfeuille'!$E$2+A1934,0),"")</f>
        <v/>
      </c>
      <c r="C1934" s="23" t="str">
        <f ca="1">IF($A1934&lt;$D$5,OFFSET('Constant mix'!$C$13,'Volatilite Portfeuille'!$E$2+$A1934,0),"")</f>
        <v/>
      </c>
      <c r="D1934" s="25" t="str">
        <f ca="1">IF($A1934&lt;$D$5,OFFSET('Constant mix'!F$12,'Volatilite Portfeuille'!$E$2+$A1934,0),"")</f>
        <v/>
      </c>
      <c r="E1934" s="7" t="str">
        <f ca="1">IF($A1934&lt;$D$5,OFFSET('Constant mix'!G$12,'Volatilite Portfeuille'!$E$2+$A1934,0),"")</f>
        <v/>
      </c>
      <c r="F1934" s="7" t="str">
        <f ca="1">IF($A1934&lt;$D$5,OFFSET('Constant mix'!H$12,'Volatilite Portfeuille'!$E$2+$A1934,0),"")</f>
        <v/>
      </c>
      <c r="G1934" s="7" t="str">
        <f ca="1">IF($A1934&lt;$D$5,OFFSET('Constant mix'!I$12,'Volatilite Portfeuille'!$E$2+$A1934,0),"")</f>
        <v/>
      </c>
      <c r="H1934" s="7" t="str">
        <f ca="1">IF($A1934&lt;$D$5,OFFSET('Constant mix'!J$12,'Volatilite Portfeuille'!$E$2+$A1934,0),"")</f>
        <v/>
      </c>
      <c r="I1934" s="7" t="str">
        <f ca="1">IF($A1934&lt;$D$5,OFFSET('Constant mix'!K$12,'Volatilite Portfeuille'!$E$2+$A1934,0),"")</f>
        <v/>
      </c>
      <c r="J1934" s="7" t="str">
        <f ca="1">IF($A1934&lt;$D$5,OFFSET('Constant mix'!L$12,'Volatilite Portfeuille'!$E$2+$A1934,0),"")</f>
        <v/>
      </c>
      <c r="K1934" s="7" t="str">
        <f ca="1">IF($A1934&lt;$D$5,OFFSET('Constant mix'!M$12,'Volatilite Portfeuille'!$E$2+$A1934,0),"")</f>
        <v/>
      </c>
      <c r="L1934" s="7" t="str">
        <f ca="1">IF($A1934&lt;$D$5,OFFSET('Constant mix'!N$12,'Volatilite Portfeuille'!$E$2+$A1934,0),"")</f>
        <v/>
      </c>
      <c r="M1934" s="7" t="str">
        <f ca="1">IF($A1934&lt;$D$5,OFFSET('Constant mix'!O$12,'Volatilite Portfeuille'!$E$2+$A1934,0),"")</f>
        <v/>
      </c>
      <c r="N1934" s="7" t="str">
        <f ca="1">IF($A1934&lt;$D$5,OFFSET('Constant mix'!$AM$12,'Volatilite Portfeuille'!$E$2+$A1934,0),"")</f>
        <v/>
      </c>
      <c r="O1934" s="5">
        <f t="shared" si="379"/>
        <v>0</v>
      </c>
      <c r="P1934" s="27">
        <f t="shared" si="380"/>
        <v>0</v>
      </c>
      <c r="Q1934" s="27">
        <f t="shared" si="381"/>
        <v>0</v>
      </c>
      <c r="R1934" s="27">
        <f t="shared" si="382"/>
        <v>0</v>
      </c>
      <c r="S1934" s="27">
        <f t="shared" si="383"/>
        <v>0</v>
      </c>
      <c r="T1934" s="27">
        <f t="shared" si="384"/>
        <v>0</v>
      </c>
      <c r="U1934" s="27">
        <f t="shared" si="385"/>
        <v>0</v>
      </c>
      <c r="V1934" s="27">
        <f t="shared" si="386"/>
        <v>0</v>
      </c>
      <c r="W1934" s="27">
        <f t="shared" si="387"/>
        <v>0</v>
      </c>
      <c r="X1934" s="50">
        <f t="shared" si="388"/>
        <v>0</v>
      </c>
      <c r="Y1934" s="31">
        <f t="shared" si="389"/>
        <v>0</v>
      </c>
      <c r="Z1934" s="27"/>
      <c r="AA1934" s="27"/>
      <c r="AB1934" s="27"/>
    </row>
    <row r="1935" spans="1:28" x14ac:dyDescent="0.35">
      <c r="A1935" s="25">
        <f t="shared" si="378"/>
        <v>1914</v>
      </c>
      <c r="B1935" s="16" t="str">
        <f ca="1">IF(A1935&lt;$D$5,OFFSET('Constant mix'!$B$12,'Volatilite Portfeuille'!$E$2+A1935,0),"")</f>
        <v/>
      </c>
      <c r="C1935" s="23" t="str">
        <f ca="1">IF($A1935&lt;$D$5,OFFSET('Constant mix'!$C$13,'Volatilite Portfeuille'!$E$2+$A1935,0),"")</f>
        <v/>
      </c>
      <c r="D1935" s="25" t="str">
        <f ca="1">IF($A1935&lt;$D$5,OFFSET('Constant mix'!F$12,'Volatilite Portfeuille'!$E$2+$A1935,0),"")</f>
        <v/>
      </c>
      <c r="E1935" s="7" t="str">
        <f ca="1">IF($A1935&lt;$D$5,OFFSET('Constant mix'!G$12,'Volatilite Portfeuille'!$E$2+$A1935,0),"")</f>
        <v/>
      </c>
      <c r="F1935" s="7" t="str">
        <f ca="1">IF($A1935&lt;$D$5,OFFSET('Constant mix'!H$12,'Volatilite Portfeuille'!$E$2+$A1935,0),"")</f>
        <v/>
      </c>
      <c r="G1935" s="7" t="str">
        <f ca="1">IF($A1935&lt;$D$5,OFFSET('Constant mix'!I$12,'Volatilite Portfeuille'!$E$2+$A1935,0),"")</f>
        <v/>
      </c>
      <c r="H1935" s="7" t="str">
        <f ca="1">IF($A1935&lt;$D$5,OFFSET('Constant mix'!J$12,'Volatilite Portfeuille'!$E$2+$A1935,0),"")</f>
        <v/>
      </c>
      <c r="I1935" s="7" t="str">
        <f ca="1">IF($A1935&lt;$D$5,OFFSET('Constant mix'!K$12,'Volatilite Portfeuille'!$E$2+$A1935,0),"")</f>
        <v/>
      </c>
      <c r="J1935" s="7" t="str">
        <f ca="1">IF($A1935&lt;$D$5,OFFSET('Constant mix'!L$12,'Volatilite Portfeuille'!$E$2+$A1935,0),"")</f>
        <v/>
      </c>
      <c r="K1935" s="7" t="str">
        <f ca="1">IF($A1935&lt;$D$5,OFFSET('Constant mix'!M$12,'Volatilite Portfeuille'!$E$2+$A1935,0),"")</f>
        <v/>
      </c>
      <c r="L1935" s="7" t="str">
        <f ca="1">IF($A1935&lt;$D$5,OFFSET('Constant mix'!N$12,'Volatilite Portfeuille'!$E$2+$A1935,0),"")</f>
        <v/>
      </c>
      <c r="M1935" s="7" t="str">
        <f ca="1">IF($A1935&lt;$D$5,OFFSET('Constant mix'!O$12,'Volatilite Portfeuille'!$E$2+$A1935,0),"")</f>
        <v/>
      </c>
      <c r="N1935" s="7" t="str">
        <f ca="1">IF($A1935&lt;$D$5,OFFSET('Constant mix'!$AM$12,'Volatilite Portfeuille'!$E$2+$A1935,0),"")</f>
        <v/>
      </c>
      <c r="O1935" s="5">
        <f t="shared" si="379"/>
        <v>0</v>
      </c>
      <c r="P1935" s="27">
        <f t="shared" si="380"/>
        <v>0</v>
      </c>
      <c r="Q1935" s="27">
        <f t="shared" si="381"/>
        <v>0</v>
      </c>
      <c r="R1935" s="27">
        <f t="shared" si="382"/>
        <v>0</v>
      </c>
      <c r="S1935" s="27">
        <f t="shared" si="383"/>
        <v>0</v>
      </c>
      <c r="T1935" s="27">
        <f t="shared" si="384"/>
        <v>0</v>
      </c>
      <c r="U1935" s="27">
        <f t="shared" si="385"/>
        <v>0</v>
      </c>
      <c r="V1935" s="27">
        <f t="shared" si="386"/>
        <v>0</v>
      </c>
      <c r="W1935" s="27">
        <f t="shared" si="387"/>
        <v>0</v>
      </c>
      <c r="X1935" s="50">
        <f t="shared" si="388"/>
        <v>0</v>
      </c>
      <c r="Y1935" s="31">
        <f t="shared" si="389"/>
        <v>0</v>
      </c>
      <c r="Z1935" s="27"/>
      <c r="AA1935" s="27"/>
      <c r="AB1935" s="27"/>
    </row>
    <row r="1936" spans="1:28" x14ac:dyDescent="0.35">
      <c r="A1936" s="25">
        <f t="shared" si="378"/>
        <v>1915</v>
      </c>
      <c r="B1936" s="16" t="str">
        <f ca="1">IF(A1936&lt;$D$5,OFFSET('Constant mix'!$B$12,'Volatilite Portfeuille'!$E$2+A1936,0),"")</f>
        <v/>
      </c>
      <c r="C1936" s="23" t="str">
        <f ca="1">IF($A1936&lt;$D$5,OFFSET('Constant mix'!$C$13,'Volatilite Portfeuille'!$E$2+$A1936,0),"")</f>
        <v/>
      </c>
      <c r="D1936" s="25" t="str">
        <f ca="1">IF($A1936&lt;$D$5,OFFSET('Constant mix'!F$12,'Volatilite Portfeuille'!$E$2+$A1936,0),"")</f>
        <v/>
      </c>
      <c r="E1936" s="7" t="str">
        <f ca="1">IF($A1936&lt;$D$5,OFFSET('Constant mix'!G$12,'Volatilite Portfeuille'!$E$2+$A1936,0),"")</f>
        <v/>
      </c>
      <c r="F1936" s="7" t="str">
        <f ca="1">IF($A1936&lt;$D$5,OFFSET('Constant mix'!H$12,'Volatilite Portfeuille'!$E$2+$A1936,0),"")</f>
        <v/>
      </c>
      <c r="G1936" s="7" t="str">
        <f ca="1">IF($A1936&lt;$D$5,OFFSET('Constant mix'!I$12,'Volatilite Portfeuille'!$E$2+$A1936,0),"")</f>
        <v/>
      </c>
      <c r="H1936" s="7" t="str">
        <f ca="1">IF($A1936&lt;$D$5,OFFSET('Constant mix'!J$12,'Volatilite Portfeuille'!$E$2+$A1936,0),"")</f>
        <v/>
      </c>
      <c r="I1936" s="7" t="str">
        <f ca="1">IF($A1936&lt;$D$5,OFFSET('Constant mix'!K$12,'Volatilite Portfeuille'!$E$2+$A1936,0),"")</f>
        <v/>
      </c>
      <c r="J1936" s="7" t="str">
        <f ca="1">IF($A1936&lt;$D$5,OFFSET('Constant mix'!L$12,'Volatilite Portfeuille'!$E$2+$A1936,0),"")</f>
        <v/>
      </c>
      <c r="K1936" s="7" t="str">
        <f ca="1">IF($A1936&lt;$D$5,OFFSET('Constant mix'!M$12,'Volatilite Portfeuille'!$E$2+$A1936,0),"")</f>
        <v/>
      </c>
      <c r="L1936" s="7" t="str">
        <f ca="1">IF($A1936&lt;$D$5,OFFSET('Constant mix'!N$12,'Volatilite Portfeuille'!$E$2+$A1936,0),"")</f>
        <v/>
      </c>
      <c r="M1936" s="7" t="str">
        <f ca="1">IF($A1936&lt;$D$5,OFFSET('Constant mix'!O$12,'Volatilite Portfeuille'!$E$2+$A1936,0),"")</f>
        <v/>
      </c>
      <c r="N1936" s="7" t="str">
        <f ca="1">IF($A1936&lt;$D$5,OFFSET('Constant mix'!$AM$12,'Volatilite Portfeuille'!$E$2+$A1936,0),"")</f>
        <v/>
      </c>
      <c r="O1936" s="5">
        <f t="shared" si="379"/>
        <v>0</v>
      </c>
      <c r="P1936" s="27">
        <f t="shared" si="380"/>
        <v>0</v>
      </c>
      <c r="Q1936" s="27">
        <f t="shared" si="381"/>
        <v>0</v>
      </c>
      <c r="R1936" s="27">
        <f t="shared" si="382"/>
        <v>0</v>
      </c>
      <c r="S1936" s="27">
        <f t="shared" si="383"/>
        <v>0</v>
      </c>
      <c r="T1936" s="27">
        <f t="shared" si="384"/>
        <v>0</v>
      </c>
      <c r="U1936" s="27">
        <f t="shared" si="385"/>
        <v>0</v>
      </c>
      <c r="V1936" s="27">
        <f t="shared" si="386"/>
        <v>0</v>
      </c>
      <c r="W1936" s="27">
        <f t="shared" si="387"/>
        <v>0</v>
      </c>
      <c r="X1936" s="50">
        <f t="shared" si="388"/>
        <v>0</v>
      </c>
      <c r="Y1936" s="31">
        <f t="shared" si="389"/>
        <v>0</v>
      </c>
      <c r="Z1936" s="27"/>
      <c r="AA1936" s="27"/>
      <c r="AB1936" s="27"/>
    </row>
    <row r="1937" spans="1:28" x14ac:dyDescent="0.35">
      <c r="A1937" s="25">
        <f t="shared" si="378"/>
        <v>1916</v>
      </c>
      <c r="B1937" s="16" t="str">
        <f ca="1">IF(A1937&lt;$D$5,OFFSET('Constant mix'!$B$12,'Volatilite Portfeuille'!$E$2+A1937,0),"")</f>
        <v/>
      </c>
      <c r="C1937" s="23" t="str">
        <f ca="1">IF($A1937&lt;$D$5,OFFSET('Constant mix'!$C$13,'Volatilite Portfeuille'!$E$2+$A1937,0),"")</f>
        <v/>
      </c>
      <c r="D1937" s="25" t="str">
        <f ca="1">IF($A1937&lt;$D$5,OFFSET('Constant mix'!F$12,'Volatilite Portfeuille'!$E$2+$A1937,0),"")</f>
        <v/>
      </c>
      <c r="E1937" s="7" t="str">
        <f ca="1">IF($A1937&lt;$D$5,OFFSET('Constant mix'!G$12,'Volatilite Portfeuille'!$E$2+$A1937,0),"")</f>
        <v/>
      </c>
      <c r="F1937" s="7" t="str">
        <f ca="1">IF($A1937&lt;$D$5,OFFSET('Constant mix'!H$12,'Volatilite Portfeuille'!$E$2+$A1937,0),"")</f>
        <v/>
      </c>
      <c r="G1937" s="7" t="str">
        <f ca="1">IF($A1937&lt;$D$5,OFFSET('Constant mix'!I$12,'Volatilite Portfeuille'!$E$2+$A1937,0),"")</f>
        <v/>
      </c>
      <c r="H1937" s="7" t="str">
        <f ca="1">IF($A1937&lt;$D$5,OFFSET('Constant mix'!J$12,'Volatilite Portfeuille'!$E$2+$A1937,0),"")</f>
        <v/>
      </c>
      <c r="I1937" s="7" t="str">
        <f ca="1">IF($A1937&lt;$D$5,OFFSET('Constant mix'!K$12,'Volatilite Portfeuille'!$E$2+$A1937,0),"")</f>
        <v/>
      </c>
      <c r="J1937" s="7" t="str">
        <f ca="1">IF($A1937&lt;$D$5,OFFSET('Constant mix'!L$12,'Volatilite Portfeuille'!$E$2+$A1937,0),"")</f>
        <v/>
      </c>
      <c r="K1937" s="7" t="str">
        <f ca="1">IF($A1937&lt;$D$5,OFFSET('Constant mix'!M$12,'Volatilite Portfeuille'!$E$2+$A1937,0),"")</f>
        <v/>
      </c>
      <c r="L1937" s="7" t="str">
        <f ca="1">IF($A1937&lt;$D$5,OFFSET('Constant mix'!N$12,'Volatilite Portfeuille'!$E$2+$A1937,0),"")</f>
        <v/>
      </c>
      <c r="M1937" s="7" t="str">
        <f ca="1">IF($A1937&lt;$D$5,OFFSET('Constant mix'!O$12,'Volatilite Portfeuille'!$E$2+$A1937,0),"")</f>
        <v/>
      </c>
      <c r="N1937" s="7" t="str">
        <f ca="1">IF($A1937&lt;$D$5,OFFSET('Constant mix'!$AM$12,'Volatilite Portfeuille'!$E$2+$A1937,0),"")</f>
        <v/>
      </c>
      <c r="O1937" s="5">
        <f t="shared" si="379"/>
        <v>0</v>
      </c>
      <c r="P1937" s="27">
        <f t="shared" si="380"/>
        <v>0</v>
      </c>
      <c r="Q1937" s="27">
        <f t="shared" si="381"/>
        <v>0</v>
      </c>
      <c r="R1937" s="27">
        <f t="shared" si="382"/>
        <v>0</v>
      </c>
      <c r="S1937" s="27">
        <f t="shared" si="383"/>
        <v>0</v>
      </c>
      <c r="T1937" s="27">
        <f t="shared" si="384"/>
        <v>0</v>
      </c>
      <c r="U1937" s="27">
        <f t="shared" si="385"/>
        <v>0</v>
      </c>
      <c r="V1937" s="27">
        <f t="shared" si="386"/>
        <v>0</v>
      </c>
      <c r="W1937" s="27">
        <f t="shared" si="387"/>
        <v>0</v>
      </c>
      <c r="X1937" s="50">
        <f t="shared" si="388"/>
        <v>0</v>
      </c>
      <c r="Y1937" s="31">
        <f t="shared" si="389"/>
        <v>0</v>
      </c>
      <c r="Z1937" s="27"/>
      <c r="AA1937" s="27"/>
      <c r="AB1937" s="27"/>
    </row>
    <row r="1938" spans="1:28" x14ac:dyDescent="0.35">
      <c r="A1938" s="25">
        <f t="shared" si="378"/>
        <v>1917</v>
      </c>
      <c r="B1938" s="16" t="str">
        <f ca="1">IF(A1938&lt;$D$5,OFFSET('Constant mix'!$B$12,'Volatilite Portfeuille'!$E$2+A1938,0),"")</f>
        <v/>
      </c>
      <c r="C1938" s="23" t="str">
        <f ca="1">IF($A1938&lt;$D$5,OFFSET('Constant mix'!$C$13,'Volatilite Portfeuille'!$E$2+$A1938,0),"")</f>
        <v/>
      </c>
      <c r="D1938" s="25" t="str">
        <f ca="1">IF($A1938&lt;$D$5,OFFSET('Constant mix'!F$12,'Volatilite Portfeuille'!$E$2+$A1938,0),"")</f>
        <v/>
      </c>
      <c r="E1938" s="7" t="str">
        <f ca="1">IF($A1938&lt;$D$5,OFFSET('Constant mix'!G$12,'Volatilite Portfeuille'!$E$2+$A1938,0),"")</f>
        <v/>
      </c>
      <c r="F1938" s="7" t="str">
        <f ca="1">IF($A1938&lt;$D$5,OFFSET('Constant mix'!H$12,'Volatilite Portfeuille'!$E$2+$A1938,0),"")</f>
        <v/>
      </c>
      <c r="G1938" s="7" t="str">
        <f ca="1">IF($A1938&lt;$D$5,OFFSET('Constant mix'!I$12,'Volatilite Portfeuille'!$E$2+$A1938,0),"")</f>
        <v/>
      </c>
      <c r="H1938" s="7" t="str">
        <f ca="1">IF($A1938&lt;$D$5,OFFSET('Constant mix'!J$12,'Volatilite Portfeuille'!$E$2+$A1938,0),"")</f>
        <v/>
      </c>
      <c r="I1938" s="7" t="str">
        <f ca="1">IF($A1938&lt;$D$5,OFFSET('Constant mix'!K$12,'Volatilite Portfeuille'!$E$2+$A1938,0),"")</f>
        <v/>
      </c>
      <c r="J1938" s="7" t="str">
        <f ca="1">IF($A1938&lt;$D$5,OFFSET('Constant mix'!L$12,'Volatilite Portfeuille'!$E$2+$A1938,0),"")</f>
        <v/>
      </c>
      <c r="K1938" s="7" t="str">
        <f ca="1">IF($A1938&lt;$D$5,OFFSET('Constant mix'!M$12,'Volatilite Portfeuille'!$E$2+$A1938,0),"")</f>
        <v/>
      </c>
      <c r="L1938" s="7" t="str">
        <f ca="1">IF($A1938&lt;$D$5,OFFSET('Constant mix'!N$12,'Volatilite Portfeuille'!$E$2+$A1938,0),"")</f>
        <v/>
      </c>
      <c r="M1938" s="7" t="str">
        <f ca="1">IF($A1938&lt;$D$5,OFFSET('Constant mix'!O$12,'Volatilite Portfeuille'!$E$2+$A1938,0),"")</f>
        <v/>
      </c>
      <c r="N1938" s="7" t="str">
        <f ca="1">IF($A1938&lt;$D$5,OFFSET('Constant mix'!$AM$12,'Volatilite Portfeuille'!$E$2+$A1938,0),"")</f>
        <v/>
      </c>
      <c r="O1938" s="5">
        <f t="shared" si="379"/>
        <v>0</v>
      </c>
      <c r="P1938" s="27">
        <f t="shared" si="380"/>
        <v>0</v>
      </c>
      <c r="Q1938" s="27">
        <f t="shared" si="381"/>
        <v>0</v>
      </c>
      <c r="R1938" s="27">
        <f t="shared" si="382"/>
        <v>0</v>
      </c>
      <c r="S1938" s="27">
        <f t="shared" si="383"/>
        <v>0</v>
      </c>
      <c r="T1938" s="27">
        <f t="shared" si="384"/>
        <v>0</v>
      </c>
      <c r="U1938" s="27">
        <f t="shared" si="385"/>
        <v>0</v>
      </c>
      <c r="V1938" s="27">
        <f t="shared" si="386"/>
        <v>0</v>
      </c>
      <c r="W1938" s="27">
        <f t="shared" si="387"/>
        <v>0</v>
      </c>
      <c r="X1938" s="50">
        <f t="shared" si="388"/>
        <v>0</v>
      </c>
      <c r="Y1938" s="31">
        <f t="shared" si="389"/>
        <v>0</v>
      </c>
      <c r="Z1938" s="27"/>
      <c r="AA1938" s="27"/>
      <c r="AB1938" s="27"/>
    </row>
    <row r="1939" spans="1:28" x14ac:dyDescent="0.35">
      <c r="A1939" s="25">
        <f t="shared" si="378"/>
        <v>1918</v>
      </c>
      <c r="B1939" s="16" t="str">
        <f ca="1">IF(A1939&lt;$D$5,OFFSET('Constant mix'!$B$12,'Volatilite Portfeuille'!$E$2+A1939,0),"")</f>
        <v/>
      </c>
      <c r="C1939" s="23" t="str">
        <f ca="1">IF($A1939&lt;$D$5,OFFSET('Constant mix'!$C$13,'Volatilite Portfeuille'!$E$2+$A1939,0),"")</f>
        <v/>
      </c>
      <c r="D1939" s="25" t="str">
        <f ca="1">IF($A1939&lt;$D$5,OFFSET('Constant mix'!F$12,'Volatilite Portfeuille'!$E$2+$A1939,0),"")</f>
        <v/>
      </c>
      <c r="E1939" s="7" t="str">
        <f ca="1">IF($A1939&lt;$D$5,OFFSET('Constant mix'!G$12,'Volatilite Portfeuille'!$E$2+$A1939,0),"")</f>
        <v/>
      </c>
      <c r="F1939" s="7" t="str">
        <f ca="1">IF($A1939&lt;$D$5,OFFSET('Constant mix'!H$12,'Volatilite Portfeuille'!$E$2+$A1939,0),"")</f>
        <v/>
      </c>
      <c r="G1939" s="7" t="str">
        <f ca="1">IF($A1939&lt;$D$5,OFFSET('Constant mix'!I$12,'Volatilite Portfeuille'!$E$2+$A1939,0),"")</f>
        <v/>
      </c>
      <c r="H1939" s="7" t="str">
        <f ca="1">IF($A1939&lt;$D$5,OFFSET('Constant mix'!J$12,'Volatilite Portfeuille'!$E$2+$A1939,0),"")</f>
        <v/>
      </c>
      <c r="I1939" s="7" t="str">
        <f ca="1">IF($A1939&lt;$D$5,OFFSET('Constant mix'!K$12,'Volatilite Portfeuille'!$E$2+$A1939,0),"")</f>
        <v/>
      </c>
      <c r="J1939" s="7" t="str">
        <f ca="1">IF($A1939&lt;$D$5,OFFSET('Constant mix'!L$12,'Volatilite Portfeuille'!$E$2+$A1939,0),"")</f>
        <v/>
      </c>
      <c r="K1939" s="7" t="str">
        <f ca="1">IF($A1939&lt;$D$5,OFFSET('Constant mix'!M$12,'Volatilite Portfeuille'!$E$2+$A1939,0),"")</f>
        <v/>
      </c>
      <c r="L1939" s="7" t="str">
        <f ca="1">IF($A1939&lt;$D$5,OFFSET('Constant mix'!N$12,'Volatilite Portfeuille'!$E$2+$A1939,0),"")</f>
        <v/>
      </c>
      <c r="M1939" s="7" t="str">
        <f ca="1">IF($A1939&lt;$D$5,OFFSET('Constant mix'!O$12,'Volatilite Portfeuille'!$E$2+$A1939,0),"")</f>
        <v/>
      </c>
      <c r="N1939" s="7" t="str">
        <f ca="1">IF($A1939&lt;$D$5,OFFSET('Constant mix'!$AM$12,'Volatilite Portfeuille'!$E$2+$A1939,0),"")</f>
        <v/>
      </c>
      <c r="O1939" s="5">
        <f t="shared" si="379"/>
        <v>0</v>
      </c>
      <c r="P1939" s="27">
        <f t="shared" si="380"/>
        <v>0</v>
      </c>
      <c r="Q1939" s="27">
        <f t="shared" si="381"/>
        <v>0</v>
      </c>
      <c r="R1939" s="27">
        <f t="shared" si="382"/>
        <v>0</v>
      </c>
      <c r="S1939" s="27">
        <f t="shared" si="383"/>
        <v>0</v>
      </c>
      <c r="T1939" s="27">
        <f t="shared" si="384"/>
        <v>0</v>
      </c>
      <c r="U1939" s="27">
        <f t="shared" si="385"/>
        <v>0</v>
      </c>
      <c r="V1939" s="27">
        <f t="shared" si="386"/>
        <v>0</v>
      </c>
      <c r="W1939" s="27">
        <f t="shared" si="387"/>
        <v>0</v>
      </c>
      <c r="X1939" s="50">
        <f t="shared" si="388"/>
        <v>0</v>
      </c>
      <c r="Y1939" s="31">
        <f t="shared" si="389"/>
        <v>0</v>
      </c>
      <c r="Z1939" s="27"/>
      <c r="AA1939" s="27"/>
      <c r="AB1939" s="27"/>
    </row>
    <row r="1940" spans="1:28" x14ac:dyDescent="0.35">
      <c r="A1940" s="25">
        <f t="shared" si="378"/>
        <v>1919</v>
      </c>
      <c r="B1940" s="16" t="str">
        <f ca="1">IF(A1940&lt;$D$5,OFFSET('Constant mix'!$B$12,'Volatilite Portfeuille'!$E$2+A1940,0),"")</f>
        <v/>
      </c>
      <c r="C1940" s="23" t="str">
        <f ca="1">IF($A1940&lt;$D$5,OFFSET('Constant mix'!$C$13,'Volatilite Portfeuille'!$E$2+$A1940,0),"")</f>
        <v/>
      </c>
      <c r="D1940" s="25" t="str">
        <f ca="1">IF($A1940&lt;$D$5,OFFSET('Constant mix'!F$12,'Volatilite Portfeuille'!$E$2+$A1940,0),"")</f>
        <v/>
      </c>
      <c r="E1940" s="7" t="str">
        <f ca="1">IF($A1940&lt;$D$5,OFFSET('Constant mix'!G$12,'Volatilite Portfeuille'!$E$2+$A1940,0),"")</f>
        <v/>
      </c>
      <c r="F1940" s="7" t="str">
        <f ca="1">IF($A1940&lt;$D$5,OFFSET('Constant mix'!H$12,'Volatilite Portfeuille'!$E$2+$A1940,0),"")</f>
        <v/>
      </c>
      <c r="G1940" s="7" t="str">
        <f ca="1">IF($A1940&lt;$D$5,OFFSET('Constant mix'!I$12,'Volatilite Portfeuille'!$E$2+$A1940,0),"")</f>
        <v/>
      </c>
      <c r="H1940" s="7" t="str">
        <f ca="1">IF($A1940&lt;$D$5,OFFSET('Constant mix'!J$12,'Volatilite Portfeuille'!$E$2+$A1940,0),"")</f>
        <v/>
      </c>
      <c r="I1940" s="7" t="str">
        <f ca="1">IF($A1940&lt;$D$5,OFFSET('Constant mix'!K$12,'Volatilite Portfeuille'!$E$2+$A1940,0),"")</f>
        <v/>
      </c>
      <c r="J1940" s="7" t="str">
        <f ca="1">IF($A1940&lt;$D$5,OFFSET('Constant mix'!L$12,'Volatilite Portfeuille'!$E$2+$A1940,0),"")</f>
        <v/>
      </c>
      <c r="K1940" s="7" t="str">
        <f ca="1">IF($A1940&lt;$D$5,OFFSET('Constant mix'!M$12,'Volatilite Portfeuille'!$E$2+$A1940,0),"")</f>
        <v/>
      </c>
      <c r="L1940" s="7" t="str">
        <f ca="1">IF($A1940&lt;$D$5,OFFSET('Constant mix'!N$12,'Volatilite Portfeuille'!$E$2+$A1940,0),"")</f>
        <v/>
      </c>
      <c r="M1940" s="7" t="str">
        <f ca="1">IF($A1940&lt;$D$5,OFFSET('Constant mix'!O$12,'Volatilite Portfeuille'!$E$2+$A1940,0),"")</f>
        <v/>
      </c>
      <c r="N1940" s="7" t="str">
        <f ca="1">IF($A1940&lt;$D$5,OFFSET('Constant mix'!$AM$12,'Volatilite Portfeuille'!$E$2+$A1940,0),"")</f>
        <v/>
      </c>
      <c r="O1940" s="5">
        <f t="shared" si="379"/>
        <v>0</v>
      </c>
      <c r="P1940" s="27">
        <f t="shared" si="380"/>
        <v>0</v>
      </c>
      <c r="Q1940" s="27">
        <f t="shared" si="381"/>
        <v>0</v>
      </c>
      <c r="R1940" s="27">
        <f t="shared" si="382"/>
        <v>0</v>
      </c>
      <c r="S1940" s="27">
        <f t="shared" si="383"/>
        <v>0</v>
      </c>
      <c r="T1940" s="27">
        <f t="shared" si="384"/>
        <v>0</v>
      </c>
      <c r="U1940" s="27">
        <f t="shared" si="385"/>
        <v>0</v>
      </c>
      <c r="V1940" s="27">
        <f t="shared" si="386"/>
        <v>0</v>
      </c>
      <c r="W1940" s="27">
        <f t="shared" si="387"/>
        <v>0</v>
      </c>
      <c r="X1940" s="50">
        <f t="shared" si="388"/>
        <v>0</v>
      </c>
      <c r="Y1940" s="31">
        <f t="shared" si="389"/>
        <v>0</v>
      </c>
      <c r="Z1940" s="27"/>
      <c r="AA1940" s="27"/>
      <c r="AB1940" s="27"/>
    </row>
    <row r="1941" spans="1:28" x14ac:dyDescent="0.35">
      <c r="A1941" s="25">
        <f t="shared" si="378"/>
        <v>1920</v>
      </c>
      <c r="B1941" s="16" t="str">
        <f ca="1">IF(A1941&lt;$D$5,OFFSET('Constant mix'!$B$12,'Volatilite Portfeuille'!$E$2+A1941,0),"")</f>
        <v/>
      </c>
      <c r="C1941" s="23" t="str">
        <f ca="1">IF($A1941&lt;$D$5,OFFSET('Constant mix'!$C$13,'Volatilite Portfeuille'!$E$2+$A1941,0),"")</f>
        <v/>
      </c>
      <c r="D1941" s="25" t="str">
        <f ca="1">IF($A1941&lt;$D$5,OFFSET('Constant mix'!F$12,'Volatilite Portfeuille'!$E$2+$A1941,0),"")</f>
        <v/>
      </c>
      <c r="E1941" s="7" t="str">
        <f ca="1">IF($A1941&lt;$D$5,OFFSET('Constant mix'!G$12,'Volatilite Portfeuille'!$E$2+$A1941,0),"")</f>
        <v/>
      </c>
      <c r="F1941" s="7" t="str">
        <f ca="1">IF($A1941&lt;$D$5,OFFSET('Constant mix'!H$12,'Volatilite Portfeuille'!$E$2+$A1941,0),"")</f>
        <v/>
      </c>
      <c r="G1941" s="7" t="str">
        <f ca="1">IF($A1941&lt;$D$5,OFFSET('Constant mix'!I$12,'Volatilite Portfeuille'!$E$2+$A1941,0),"")</f>
        <v/>
      </c>
      <c r="H1941" s="7" t="str">
        <f ca="1">IF($A1941&lt;$D$5,OFFSET('Constant mix'!J$12,'Volatilite Portfeuille'!$E$2+$A1941,0),"")</f>
        <v/>
      </c>
      <c r="I1941" s="7" t="str">
        <f ca="1">IF($A1941&lt;$D$5,OFFSET('Constant mix'!K$12,'Volatilite Portfeuille'!$E$2+$A1941,0),"")</f>
        <v/>
      </c>
      <c r="J1941" s="7" t="str">
        <f ca="1">IF($A1941&lt;$D$5,OFFSET('Constant mix'!L$12,'Volatilite Portfeuille'!$E$2+$A1941,0),"")</f>
        <v/>
      </c>
      <c r="K1941" s="7" t="str">
        <f ca="1">IF($A1941&lt;$D$5,OFFSET('Constant mix'!M$12,'Volatilite Portfeuille'!$E$2+$A1941,0),"")</f>
        <v/>
      </c>
      <c r="L1941" s="7" t="str">
        <f ca="1">IF($A1941&lt;$D$5,OFFSET('Constant mix'!N$12,'Volatilite Portfeuille'!$E$2+$A1941,0),"")</f>
        <v/>
      </c>
      <c r="M1941" s="7" t="str">
        <f ca="1">IF($A1941&lt;$D$5,OFFSET('Constant mix'!O$12,'Volatilite Portfeuille'!$E$2+$A1941,0),"")</f>
        <v/>
      </c>
      <c r="N1941" s="7" t="str">
        <f ca="1">IF($A1941&lt;$D$5,OFFSET('Constant mix'!$AM$12,'Volatilite Portfeuille'!$E$2+$A1941,0),"")</f>
        <v/>
      </c>
      <c r="O1941" s="5">
        <f t="shared" si="379"/>
        <v>0</v>
      </c>
      <c r="P1941" s="27">
        <f t="shared" si="380"/>
        <v>0</v>
      </c>
      <c r="Q1941" s="27">
        <f t="shared" si="381"/>
        <v>0</v>
      </c>
      <c r="R1941" s="27">
        <f t="shared" si="382"/>
        <v>0</v>
      </c>
      <c r="S1941" s="27">
        <f t="shared" si="383"/>
        <v>0</v>
      </c>
      <c r="T1941" s="27">
        <f t="shared" si="384"/>
        <v>0</v>
      </c>
      <c r="U1941" s="27">
        <f t="shared" si="385"/>
        <v>0</v>
      </c>
      <c r="V1941" s="27">
        <f t="shared" si="386"/>
        <v>0</v>
      </c>
      <c r="W1941" s="27">
        <f t="shared" si="387"/>
        <v>0</v>
      </c>
      <c r="X1941" s="50">
        <f t="shared" si="388"/>
        <v>0</v>
      </c>
      <c r="Y1941" s="31">
        <f t="shared" si="389"/>
        <v>0</v>
      </c>
      <c r="Z1941" s="27"/>
      <c r="AA1941" s="27"/>
      <c r="AB1941" s="27"/>
    </row>
    <row r="1942" spans="1:28" x14ac:dyDescent="0.35">
      <c r="A1942" s="25">
        <f t="shared" si="378"/>
        <v>1921</v>
      </c>
      <c r="B1942" s="16" t="str">
        <f ca="1">IF(A1942&lt;$D$5,OFFSET('Constant mix'!$B$12,'Volatilite Portfeuille'!$E$2+A1942,0),"")</f>
        <v/>
      </c>
      <c r="C1942" s="23" t="str">
        <f ca="1">IF($A1942&lt;$D$5,OFFSET('Constant mix'!$C$13,'Volatilite Portfeuille'!$E$2+$A1942,0),"")</f>
        <v/>
      </c>
      <c r="D1942" s="25" t="str">
        <f ca="1">IF($A1942&lt;$D$5,OFFSET('Constant mix'!F$12,'Volatilite Portfeuille'!$E$2+$A1942,0),"")</f>
        <v/>
      </c>
      <c r="E1942" s="7" t="str">
        <f ca="1">IF($A1942&lt;$D$5,OFFSET('Constant mix'!G$12,'Volatilite Portfeuille'!$E$2+$A1942,0),"")</f>
        <v/>
      </c>
      <c r="F1942" s="7" t="str">
        <f ca="1">IF($A1942&lt;$D$5,OFFSET('Constant mix'!H$12,'Volatilite Portfeuille'!$E$2+$A1942,0),"")</f>
        <v/>
      </c>
      <c r="G1942" s="7" t="str">
        <f ca="1">IF($A1942&lt;$D$5,OFFSET('Constant mix'!I$12,'Volatilite Portfeuille'!$E$2+$A1942,0),"")</f>
        <v/>
      </c>
      <c r="H1942" s="7" t="str">
        <f ca="1">IF($A1942&lt;$D$5,OFFSET('Constant mix'!J$12,'Volatilite Portfeuille'!$E$2+$A1942,0),"")</f>
        <v/>
      </c>
      <c r="I1942" s="7" t="str">
        <f ca="1">IF($A1942&lt;$D$5,OFFSET('Constant mix'!K$12,'Volatilite Portfeuille'!$E$2+$A1942,0),"")</f>
        <v/>
      </c>
      <c r="J1942" s="7" t="str">
        <f ca="1">IF($A1942&lt;$D$5,OFFSET('Constant mix'!L$12,'Volatilite Portfeuille'!$E$2+$A1942,0),"")</f>
        <v/>
      </c>
      <c r="K1942" s="7" t="str">
        <f ca="1">IF($A1942&lt;$D$5,OFFSET('Constant mix'!M$12,'Volatilite Portfeuille'!$E$2+$A1942,0),"")</f>
        <v/>
      </c>
      <c r="L1942" s="7" t="str">
        <f ca="1">IF($A1942&lt;$D$5,OFFSET('Constant mix'!N$12,'Volatilite Portfeuille'!$E$2+$A1942,0),"")</f>
        <v/>
      </c>
      <c r="M1942" s="7" t="str">
        <f ca="1">IF($A1942&lt;$D$5,OFFSET('Constant mix'!O$12,'Volatilite Portfeuille'!$E$2+$A1942,0),"")</f>
        <v/>
      </c>
      <c r="N1942" s="7" t="str">
        <f ca="1">IF($A1942&lt;$D$5,OFFSET('Constant mix'!$AM$12,'Volatilite Portfeuille'!$E$2+$A1942,0),"")</f>
        <v/>
      </c>
      <c r="O1942" s="5">
        <f t="shared" si="379"/>
        <v>0</v>
      </c>
      <c r="P1942" s="27">
        <f t="shared" si="380"/>
        <v>0</v>
      </c>
      <c r="Q1942" s="27">
        <f t="shared" si="381"/>
        <v>0</v>
      </c>
      <c r="R1942" s="27">
        <f t="shared" si="382"/>
        <v>0</v>
      </c>
      <c r="S1942" s="27">
        <f t="shared" si="383"/>
        <v>0</v>
      </c>
      <c r="T1942" s="27">
        <f t="shared" si="384"/>
        <v>0</v>
      </c>
      <c r="U1942" s="27">
        <f t="shared" si="385"/>
        <v>0</v>
      </c>
      <c r="V1942" s="27">
        <f t="shared" si="386"/>
        <v>0</v>
      </c>
      <c r="W1942" s="27">
        <f t="shared" si="387"/>
        <v>0</v>
      </c>
      <c r="X1942" s="50">
        <f t="shared" si="388"/>
        <v>0</v>
      </c>
      <c r="Y1942" s="31">
        <f t="shared" si="389"/>
        <v>0</v>
      </c>
      <c r="Z1942" s="27"/>
      <c r="AA1942" s="27"/>
      <c r="AB1942" s="27"/>
    </row>
    <row r="1943" spans="1:28" x14ac:dyDescent="0.35">
      <c r="A1943" s="25">
        <f t="shared" ref="A1943:A2006" si="390">A1942+1</f>
        <v>1922</v>
      </c>
      <c r="B1943" s="16" t="str">
        <f ca="1">IF(A1943&lt;$D$5,OFFSET('Constant mix'!$B$12,'Volatilite Portfeuille'!$E$2+A1943,0),"")</f>
        <v/>
      </c>
      <c r="C1943" s="23" t="str">
        <f ca="1">IF($A1943&lt;$D$5,OFFSET('Constant mix'!$C$13,'Volatilite Portfeuille'!$E$2+$A1943,0),"")</f>
        <v/>
      </c>
      <c r="D1943" s="25" t="str">
        <f ca="1">IF($A1943&lt;$D$5,OFFSET('Constant mix'!F$12,'Volatilite Portfeuille'!$E$2+$A1943,0),"")</f>
        <v/>
      </c>
      <c r="E1943" s="7" t="str">
        <f ca="1">IF($A1943&lt;$D$5,OFFSET('Constant mix'!G$12,'Volatilite Portfeuille'!$E$2+$A1943,0),"")</f>
        <v/>
      </c>
      <c r="F1943" s="7" t="str">
        <f ca="1">IF($A1943&lt;$D$5,OFFSET('Constant mix'!H$12,'Volatilite Portfeuille'!$E$2+$A1943,0),"")</f>
        <v/>
      </c>
      <c r="G1943" s="7" t="str">
        <f ca="1">IF($A1943&lt;$D$5,OFFSET('Constant mix'!I$12,'Volatilite Portfeuille'!$E$2+$A1943,0),"")</f>
        <v/>
      </c>
      <c r="H1943" s="7" t="str">
        <f ca="1">IF($A1943&lt;$D$5,OFFSET('Constant mix'!J$12,'Volatilite Portfeuille'!$E$2+$A1943,0),"")</f>
        <v/>
      </c>
      <c r="I1943" s="7" t="str">
        <f ca="1">IF($A1943&lt;$D$5,OFFSET('Constant mix'!K$12,'Volatilite Portfeuille'!$E$2+$A1943,0),"")</f>
        <v/>
      </c>
      <c r="J1943" s="7" t="str">
        <f ca="1">IF($A1943&lt;$D$5,OFFSET('Constant mix'!L$12,'Volatilite Portfeuille'!$E$2+$A1943,0),"")</f>
        <v/>
      </c>
      <c r="K1943" s="7" t="str">
        <f ca="1">IF($A1943&lt;$D$5,OFFSET('Constant mix'!M$12,'Volatilite Portfeuille'!$E$2+$A1943,0),"")</f>
        <v/>
      </c>
      <c r="L1943" s="7" t="str">
        <f ca="1">IF($A1943&lt;$D$5,OFFSET('Constant mix'!N$12,'Volatilite Portfeuille'!$E$2+$A1943,0),"")</f>
        <v/>
      </c>
      <c r="M1943" s="7" t="str">
        <f ca="1">IF($A1943&lt;$D$5,OFFSET('Constant mix'!O$12,'Volatilite Portfeuille'!$E$2+$A1943,0),"")</f>
        <v/>
      </c>
      <c r="N1943" s="7" t="str">
        <f ca="1">IF($A1943&lt;$D$5,OFFSET('Constant mix'!$AM$12,'Volatilite Portfeuille'!$E$2+$A1943,0),"")</f>
        <v/>
      </c>
      <c r="O1943" s="5">
        <f t="shared" ref="O1943:O2006" si="391">IF($A1943&lt;$D$5,D1943/D1942-1,0)</f>
        <v>0</v>
      </c>
      <c r="P1943" s="27">
        <f t="shared" ref="P1943:P2006" si="392">IF($A1943&lt;$D$5,E1943/E1942-1,0)</f>
        <v>0</v>
      </c>
      <c r="Q1943" s="27">
        <f t="shared" ref="Q1943:Q2006" si="393">IF($A1943&lt;$D$5,F1943/F1942-1,0)</f>
        <v>0</v>
      </c>
      <c r="R1943" s="27">
        <f t="shared" ref="R1943:R2006" si="394">IF($A1943&lt;$D$5,G1943/G1942-1,0)</f>
        <v>0</v>
      </c>
      <c r="S1943" s="27">
        <f t="shared" ref="S1943:S2006" si="395">IF($A1943&lt;$D$5,H1943/H1942-1,0)</f>
        <v>0</v>
      </c>
      <c r="T1943" s="27">
        <f t="shared" ref="T1943:T2006" si="396">IF($A1943&lt;$D$5,I1943/I1942-1,0)</f>
        <v>0</v>
      </c>
      <c r="U1943" s="27">
        <f t="shared" ref="U1943:U2006" si="397">IF($A1943&lt;$D$5,J1943/J1942-1,0)</f>
        <v>0</v>
      </c>
      <c r="V1943" s="27">
        <f t="shared" ref="V1943:V2006" si="398">IF($A1943&lt;$D$5,K1943/K1942-1,0)</f>
        <v>0</v>
      </c>
      <c r="W1943" s="27">
        <f t="shared" ref="W1943:W2006" si="399">IF($A1943&lt;$D$5,L1943/L1942-1,0)</f>
        <v>0</v>
      </c>
      <c r="X1943" s="50">
        <f t="shared" ref="X1943:X2006" si="400">IF($A1943&lt;$D$5,M1943/M1942-1,0)</f>
        <v>0</v>
      </c>
      <c r="Y1943" s="31">
        <f t="shared" ref="Y1943:Y2006" si="401">IF($A1943&lt;$D$5,N1943/N1942-1,0)</f>
        <v>0</v>
      </c>
      <c r="Z1943" s="27"/>
      <c r="AA1943" s="27"/>
      <c r="AB1943" s="27"/>
    </row>
    <row r="1944" spans="1:28" x14ac:dyDescent="0.35">
      <c r="A1944" s="25">
        <f t="shared" si="390"/>
        <v>1923</v>
      </c>
      <c r="B1944" s="16" t="str">
        <f ca="1">IF(A1944&lt;$D$5,OFFSET('Constant mix'!$B$12,'Volatilite Portfeuille'!$E$2+A1944,0),"")</f>
        <v/>
      </c>
      <c r="C1944" s="23" t="str">
        <f ca="1">IF($A1944&lt;$D$5,OFFSET('Constant mix'!$C$13,'Volatilite Portfeuille'!$E$2+$A1944,0),"")</f>
        <v/>
      </c>
      <c r="D1944" s="25" t="str">
        <f ca="1">IF($A1944&lt;$D$5,OFFSET('Constant mix'!F$12,'Volatilite Portfeuille'!$E$2+$A1944,0),"")</f>
        <v/>
      </c>
      <c r="E1944" s="7" t="str">
        <f ca="1">IF($A1944&lt;$D$5,OFFSET('Constant mix'!G$12,'Volatilite Portfeuille'!$E$2+$A1944,0),"")</f>
        <v/>
      </c>
      <c r="F1944" s="7" t="str">
        <f ca="1">IF($A1944&lt;$D$5,OFFSET('Constant mix'!H$12,'Volatilite Portfeuille'!$E$2+$A1944,0),"")</f>
        <v/>
      </c>
      <c r="G1944" s="7" t="str">
        <f ca="1">IF($A1944&lt;$D$5,OFFSET('Constant mix'!I$12,'Volatilite Portfeuille'!$E$2+$A1944,0),"")</f>
        <v/>
      </c>
      <c r="H1944" s="7" t="str">
        <f ca="1">IF($A1944&lt;$D$5,OFFSET('Constant mix'!J$12,'Volatilite Portfeuille'!$E$2+$A1944,0),"")</f>
        <v/>
      </c>
      <c r="I1944" s="7" t="str">
        <f ca="1">IF($A1944&lt;$D$5,OFFSET('Constant mix'!K$12,'Volatilite Portfeuille'!$E$2+$A1944,0),"")</f>
        <v/>
      </c>
      <c r="J1944" s="7" t="str">
        <f ca="1">IF($A1944&lt;$D$5,OFFSET('Constant mix'!L$12,'Volatilite Portfeuille'!$E$2+$A1944,0),"")</f>
        <v/>
      </c>
      <c r="K1944" s="7" t="str">
        <f ca="1">IF($A1944&lt;$D$5,OFFSET('Constant mix'!M$12,'Volatilite Portfeuille'!$E$2+$A1944,0),"")</f>
        <v/>
      </c>
      <c r="L1944" s="7" t="str">
        <f ca="1">IF($A1944&lt;$D$5,OFFSET('Constant mix'!N$12,'Volatilite Portfeuille'!$E$2+$A1944,0),"")</f>
        <v/>
      </c>
      <c r="M1944" s="7" t="str">
        <f ca="1">IF($A1944&lt;$D$5,OFFSET('Constant mix'!O$12,'Volatilite Portfeuille'!$E$2+$A1944,0),"")</f>
        <v/>
      </c>
      <c r="N1944" s="7" t="str">
        <f ca="1">IF($A1944&lt;$D$5,OFFSET('Constant mix'!$AM$12,'Volatilite Portfeuille'!$E$2+$A1944,0),"")</f>
        <v/>
      </c>
      <c r="O1944" s="5">
        <f t="shared" si="391"/>
        <v>0</v>
      </c>
      <c r="P1944" s="27">
        <f t="shared" si="392"/>
        <v>0</v>
      </c>
      <c r="Q1944" s="27">
        <f t="shared" si="393"/>
        <v>0</v>
      </c>
      <c r="R1944" s="27">
        <f t="shared" si="394"/>
        <v>0</v>
      </c>
      <c r="S1944" s="27">
        <f t="shared" si="395"/>
        <v>0</v>
      </c>
      <c r="T1944" s="27">
        <f t="shared" si="396"/>
        <v>0</v>
      </c>
      <c r="U1944" s="27">
        <f t="shared" si="397"/>
        <v>0</v>
      </c>
      <c r="V1944" s="27">
        <f t="shared" si="398"/>
        <v>0</v>
      </c>
      <c r="W1944" s="27">
        <f t="shared" si="399"/>
        <v>0</v>
      </c>
      <c r="X1944" s="50">
        <f t="shared" si="400"/>
        <v>0</v>
      </c>
      <c r="Y1944" s="31">
        <f t="shared" si="401"/>
        <v>0</v>
      </c>
      <c r="Z1944" s="27"/>
      <c r="AA1944" s="27"/>
      <c r="AB1944" s="27"/>
    </row>
    <row r="1945" spans="1:28" x14ac:dyDescent="0.35">
      <c r="A1945" s="25">
        <f t="shared" si="390"/>
        <v>1924</v>
      </c>
      <c r="B1945" s="16" t="str">
        <f ca="1">IF(A1945&lt;$D$5,OFFSET('Constant mix'!$B$12,'Volatilite Portfeuille'!$E$2+A1945,0),"")</f>
        <v/>
      </c>
      <c r="C1945" s="23" t="str">
        <f ca="1">IF($A1945&lt;$D$5,OFFSET('Constant mix'!$C$13,'Volatilite Portfeuille'!$E$2+$A1945,0),"")</f>
        <v/>
      </c>
      <c r="D1945" s="25" t="str">
        <f ca="1">IF($A1945&lt;$D$5,OFFSET('Constant mix'!F$12,'Volatilite Portfeuille'!$E$2+$A1945,0),"")</f>
        <v/>
      </c>
      <c r="E1945" s="7" t="str">
        <f ca="1">IF($A1945&lt;$D$5,OFFSET('Constant mix'!G$12,'Volatilite Portfeuille'!$E$2+$A1945,0),"")</f>
        <v/>
      </c>
      <c r="F1945" s="7" t="str">
        <f ca="1">IF($A1945&lt;$D$5,OFFSET('Constant mix'!H$12,'Volatilite Portfeuille'!$E$2+$A1945,0),"")</f>
        <v/>
      </c>
      <c r="G1945" s="7" t="str">
        <f ca="1">IF($A1945&lt;$D$5,OFFSET('Constant mix'!I$12,'Volatilite Portfeuille'!$E$2+$A1945,0),"")</f>
        <v/>
      </c>
      <c r="H1945" s="7" t="str">
        <f ca="1">IF($A1945&lt;$D$5,OFFSET('Constant mix'!J$12,'Volatilite Portfeuille'!$E$2+$A1945,0),"")</f>
        <v/>
      </c>
      <c r="I1945" s="7" t="str">
        <f ca="1">IF($A1945&lt;$D$5,OFFSET('Constant mix'!K$12,'Volatilite Portfeuille'!$E$2+$A1945,0),"")</f>
        <v/>
      </c>
      <c r="J1945" s="7" t="str">
        <f ca="1">IF($A1945&lt;$D$5,OFFSET('Constant mix'!L$12,'Volatilite Portfeuille'!$E$2+$A1945,0),"")</f>
        <v/>
      </c>
      <c r="K1945" s="7" t="str">
        <f ca="1">IF($A1945&lt;$D$5,OFFSET('Constant mix'!M$12,'Volatilite Portfeuille'!$E$2+$A1945,0),"")</f>
        <v/>
      </c>
      <c r="L1945" s="7" t="str">
        <f ca="1">IF($A1945&lt;$D$5,OFFSET('Constant mix'!N$12,'Volatilite Portfeuille'!$E$2+$A1945,0),"")</f>
        <v/>
      </c>
      <c r="M1945" s="7" t="str">
        <f ca="1">IF($A1945&lt;$D$5,OFFSET('Constant mix'!O$12,'Volatilite Portfeuille'!$E$2+$A1945,0),"")</f>
        <v/>
      </c>
      <c r="N1945" s="7" t="str">
        <f ca="1">IF($A1945&lt;$D$5,OFFSET('Constant mix'!$AM$12,'Volatilite Portfeuille'!$E$2+$A1945,0),"")</f>
        <v/>
      </c>
      <c r="O1945" s="5">
        <f t="shared" si="391"/>
        <v>0</v>
      </c>
      <c r="P1945" s="27">
        <f t="shared" si="392"/>
        <v>0</v>
      </c>
      <c r="Q1945" s="27">
        <f t="shared" si="393"/>
        <v>0</v>
      </c>
      <c r="R1945" s="27">
        <f t="shared" si="394"/>
        <v>0</v>
      </c>
      <c r="S1945" s="27">
        <f t="shared" si="395"/>
        <v>0</v>
      </c>
      <c r="T1945" s="27">
        <f t="shared" si="396"/>
        <v>0</v>
      </c>
      <c r="U1945" s="27">
        <f t="shared" si="397"/>
        <v>0</v>
      </c>
      <c r="V1945" s="27">
        <f t="shared" si="398"/>
        <v>0</v>
      </c>
      <c r="W1945" s="27">
        <f t="shared" si="399"/>
        <v>0</v>
      </c>
      <c r="X1945" s="50">
        <f t="shared" si="400"/>
        <v>0</v>
      </c>
      <c r="Y1945" s="31">
        <f t="shared" si="401"/>
        <v>0</v>
      </c>
      <c r="Z1945" s="27"/>
      <c r="AA1945" s="27"/>
      <c r="AB1945" s="27"/>
    </row>
    <row r="1946" spans="1:28" x14ac:dyDescent="0.35">
      <c r="A1946" s="25">
        <f t="shared" si="390"/>
        <v>1925</v>
      </c>
      <c r="B1946" s="16" t="str">
        <f ca="1">IF(A1946&lt;$D$5,OFFSET('Constant mix'!$B$12,'Volatilite Portfeuille'!$E$2+A1946,0),"")</f>
        <v/>
      </c>
      <c r="C1946" s="23" t="str">
        <f ca="1">IF($A1946&lt;$D$5,OFFSET('Constant mix'!$C$13,'Volatilite Portfeuille'!$E$2+$A1946,0),"")</f>
        <v/>
      </c>
      <c r="D1946" s="25" t="str">
        <f ca="1">IF($A1946&lt;$D$5,OFFSET('Constant mix'!F$12,'Volatilite Portfeuille'!$E$2+$A1946,0),"")</f>
        <v/>
      </c>
      <c r="E1946" s="7" t="str">
        <f ca="1">IF($A1946&lt;$D$5,OFFSET('Constant mix'!G$12,'Volatilite Portfeuille'!$E$2+$A1946,0),"")</f>
        <v/>
      </c>
      <c r="F1946" s="7" t="str">
        <f ca="1">IF($A1946&lt;$D$5,OFFSET('Constant mix'!H$12,'Volatilite Portfeuille'!$E$2+$A1946,0),"")</f>
        <v/>
      </c>
      <c r="G1946" s="7" t="str">
        <f ca="1">IF($A1946&lt;$D$5,OFFSET('Constant mix'!I$12,'Volatilite Portfeuille'!$E$2+$A1946,0),"")</f>
        <v/>
      </c>
      <c r="H1946" s="7" t="str">
        <f ca="1">IF($A1946&lt;$D$5,OFFSET('Constant mix'!J$12,'Volatilite Portfeuille'!$E$2+$A1946,0),"")</f>
        <v/>
      </c>
      <c r="I1946" s="7" t="str">
        <f ca="1">IF($A1946&lt;$D$5,OFFSET('Constant mix'!K$12,'Volatilite Portfeuille'!$E$2+$A1946,0),"")</f>
        <v/>
      </c>
      <c r="J1946" s="7" t="str">
        <f ca="1">IF($A1946&lt;$D$5,OFFSET('Constant mix'!L$12,'Volatilite Portfeuille'!$E$2+$A1946,0),"")</f>
        <v/>
      </c>
      <c r="K1946" s="7" t="str">
        <f ca="1">IF($A1946&lt;$D$5,OFFSET('Constant mix'!M$12,'Volatilite Portfeuille'!$E$2+$A1946,0),"")</f>
        <v/>
      </c>
      <c r="L1946" s="7" t="str">
        <f ca="1">IF($A1946&lt;$D$5,OFFSET('Constant mix'!N$12,'Volatilite Portfeuille'!$E$2+$A1946,0),"")</f>
        <v/>
      </c>
      <c r="M1946" s="7" t="str">
        <f ca="1">IF($A1946&lt;$D$5,OFFSET('Constant mix'!O$12,'Volatilite Portfeuille'!$E$2+$A1946,0),"")</f>
        <v/>
      </c>
      <c r="N1946" s="7" t="str">
        <f ca="1">IF($A1946&lt;$D$5,OFFSET('Constant mix'!$AM$12,'Volatilite Portfeuille'!$E$2+$A1946,0),"")</f>
        <v/>
      </c>
      <c r="O1946" s="5">
        <f t="shared" si="391"/>
        <v>0</v>
      </c>
      <c r="P1946" s="27">
        <f t="shared" si="392"/>
        <v>0</v>
      </c>
      <c r="Q1946" s="27">
        <f t="shared" si="393"/>
        <v>0</v>
      </c>
      <c r="R1946" s="27">
        <f t="shared" si="394"/>
        <v>0</v>
      </c>
      <c r="S1946" s="27">
        <f t="shared" si="395"/>
        <v>0</v>
      </c>
      <c r="T1946" s="27">
        <f t="shared" si="396"/>
        <v>0</v>
      </c>
      <c r="U1946" s="27">
        <f t="shared" si="397"/>
        <v>0</v>
      </c>
      <c r="V1946" s="27">
        <f t="shared" si="398"/>
        <v>0</v>
      </c>
      <c r="W1946" s="27">
        <f t="shared" si="399"/>
        <v>0</v>
      </c>
      <c r="X1946" s="50">
        <f t="shared" si="400"/>
        <v>0</v>
      </c>
      <c r="Y1946" s="31">
        <f t="shared" si="401"/>
        <v>0</v>
      </c>
      <c r="Z1946" s="27"/>
      <c r="AA1946" s="27"/>
      <c r="AB1946" s="27"/>
    </row>
    <row r="1947" spans="1:28" x14ac:dyDescent="0.35">
      <c r="A1947" s="25">
        <f t="shared" si="390"/>
        <v>1926</v>
      </c>
      <c r="B1947" s="16" t="str">
        <f ca="1">IF(A1947&lt;$D$5,OFFSET('Constant mix'!$B$12,'Volatilite Portfeuille'!$E$2+A1947,0),"")</f>
        <v/>
      </c>
      <c r="C1947" s="23" t="str">
        <f ca="1">IF($A1947&lt;$D$5,OFFSET('Constant mix'!$C$13,'Volatilite Portfeuille'!$E$2+$A1947,0),"")</f>
        <v/>
      </c>
      <c r="D1947" s="25" t="str">
        <f ca="1">IF($A1947&lt;$D$5,OFFSET('Constant mix'!F$12,'Volatilite Portfeuille'!$E$2+$A1947,0),"")</f>
        <v/>
      </c>
      <c r="E1947" s="7" t="str">
        <f ca="1">IF($A1947&lt;$D$5,OFFSET('Constant mix'!G$12,'Volatilite Portfeuille'!$E$2+$A1947,0),"")</f>
        <v/>
      </c>
      <c r="F1947" s="7" t="str">
        <f ca="1">IF($A1947&lt;$D$5,OFFSET('Constant mix'!H$12,'Volatilite Portfeuille'!$E$2+$A1947,0),"")</f>
        <v/>
      </c>
      <c r="G1947" s="7" t="str">
        <f ca="1">IF($A1947&lt;$D$5,OFFSET('Constant mix'!I$12,'Volatilite Portfeuille'!$E$2+$A1947,0),"")</f>
        <v/>
      </c>
      <c r="H1947" s="7" t="str">
        <f ca="1">IF($A1947&lt;$D$5,OFFSET('Constant mix'!J$12,'Volatilite Portfeuille'!$E$2+$A1947,0),"")</f>
        <v/>
      </c>
      <c r="I1947" s="7" t="str">
        <f ca="1">IF($A1947&lt;$D$5,OFFSET('Constant mix'!K$12,'Volatilite Portfeuille'!$E$2+$A1947,0),"")</f>
        <v/>
      </c>
      <c r="J1947" s="7" t="str">
        <f ca="1">IF($A1947&lt;$D$5,OFFSET('Constant mix'!L$12,'Volatilite Portfeuille'!$E$2+$A1947,0),"")</f>
        <v/>
      </c>
      <c r="K1947" s="7" t="str">
        <f ca="1">IF($A1947&lt;$D$5,OFFSET('Constant mix'!M$12,'Volatilite Portfeuille'!$E$2+$A1947,0),"")</f>
        <v/>
      </c>
      <c r="L1947" s="7" t="str">
        <f ca="1">IF($A1947&lt;$D$5,OFFSET('Constant mix'!N$12,'Volatilite Portfeuille'!$E$2+$A1947,0),"")</f>
        <v/>
      </c>
      <c r="M1947" s="7" t="str">
        <f ca="1">IF($A1947&lt;$D$5,OFFSET('Constant mix'!O$12,'Volatilite Portfeuille'!$E$2+$A1947,0),"")</f>
        <v/>
      </c>
      <c r="N1947" s="7" t="str">
        <f ca="1">IF($A1947&lt;$D$5,OFFSET('Constant mix'!$AM$12,'Volatilite Portfeuille'!$E$2+$A1947,0),"")</f>
        <v/>
      </c>
      <c r="O1947" s="5">
        <f t="shared" si="391"/>
        <v>0</v>
      </c>
      <c r="P1947" s="27">
        <f t="shared" si="392"/>
        <v>0</v>
      </c>
      <c r="Q1947" s="27">
        <f t="shared" si="393"/>
        <v>0</v>
      </c>
      <c r="R1947" s="27">
        <f t="shared" si="394"/>
        <v>0</v>
      </c>
      <c r="S1947" s="27">
        <f t="shared" si="395"/>
        <v>0</v>
      </c>
      <c r="T1947" s="27">
        <f t="shared" si="396"/>
        <v>0</v>
      </c>
      <c r="U1947" s="27">
        <f t="shared" si="397"/>
        <v>0</v>
      </c>
      <c r="V1947" s="27">
        <f t="shared" si="398"/>
        <v>0</v>
      </c>
      <c r="W1947" s="27">
        <f t="shared" si="399"/>
        <v>0</v>
      </c>
      <c r="X1947" s="50">
        <f t="shared" si="400"/>
        <v>0</v>
      </c>
      <c r="Y1947" s="31">
        <f t="shared" si="401"/>
        <v>0</v>
      </c>
      <c r="Z1947" s="27"/>
      <c r="AA1947" s="27"/>
      <c r="AB1947" s="27"/>
    </row>
    <row r="1948" spans="1:28" x14ac:dyDescent="0.35">
      <c r="A1948" s="25">
        <f t="shared" si="390"/>
        <v>1927</v>
      </c>
      <c r="B1948" s="16" t="str">
        <f ca="1">IF(A1948&lt;$D$5,OFFSET('Constant mix'!$B$12,'Volatilite Portfeuille'!$E$2+A1948,0),"")</f>
        <v/>
      </c>
      <c r="C1948" s="23" t="str">
        <f ca="1">IF($A1948&lt;$D$5,OFFSET('Constant mix'!$C$13,'Volatilite Portfeuille'!$E$2+$A1948,0),"")</f>
        <v/>
      </c>
      <c r="D1948" s="25" t="str">
        <f ca="1">IF($A1948&lt;$D$5,OFFSET('Constant mix'!F$12,'Volatilite Portfeuille'!$E$2+$A1948,0),"")</f>
        <v/>
      </c>
      <c r="E1948" s="7" t="str">
        <f ca="1">IF($A1948&lt;$D$5,OFFSET('Constant mix'!G$12,'Volatilite Portfeuille'!$E$2+$A1948,0),"")</f>
        <v/>
      </c>
      <c r="F1948" s="7" t="str">
        <f ca="1">IF($A1948&lt;$D$5,OFFSET('Constant mix'!H$12,'Volatilite Portfeuille'!$E$2+$A1948,0),"")</f>
        <v/>
      </c>
      <c r="G1948" s="7" t="str">
        <f ca="1">IF($A1948&lt;$D$5,OFFSET('Constant mix'!I$12,'Volatilite Portfeuille'!$E$2+$A1948,0),"")</f>
        <v/>
      </c>
      <c r="H1948" s="7" t="str">
        <f ca="1">IF($A1948&lt;$D$5,OFFSET('Constant mix'!J$12,'Volatilite Portfeuille'!$E$2+$A1948,0),"")</f>
        <v/>
      </c>
      <c r="I1948" s="7" t="str">
        <f ca="1">IF($A1948&lt;$D$5,OFFSET('Constant mix'!K$12,'Volatilite Portfeuille'!$E$2+$A1948,0),"")</f>
        <v/>
      </c>
      <c r="J1948" s="7" t="str">
        <f ca="1">IF($A1948&lt;$D$5,OFFSET('Constant mix'!L$12,'Volatilite Portfeuille'!$E$2+$A1948,0),"")</f>
        <v/>
      </c>
      <c r="K1948" s="7" t="str">
        <f ca="1">IF($A1948&lt;$D$5,OFFSET('Constant mix'!M$12,'Volatilite Portfeuille'!$E$2+$A1948,0),"")</f>
        <v/>
      </c>
      <c r="L1948" s="7" t="str">
        <f ca="1">IF($A1948&lt;$D$5,OFFSET('Constant mix'!N$12,'Volatilite Portfeuille'!$E$2+$A1948,0),"")</f>
        <v/>
      </c>
      <c r="M1948" s="7" t="str">
        <f ca="1">IF($A1948&lt;$D$5,OFFSET('Constant mix'!O$12,'Volatilite Portfeuille'!$E$2+$A1948,0),"")</f>
        <v/>
      </c>
      <c r="N1948" s="7" t="str">
        <f ca="1">IF($A1948&lt;$D$5,OFFSET('Constant mix'!$AM$12,'Volatilite Portfeuille'!$E$2+$A1948,0),"")</f>
        <v/>
      </c>
      <c r="O1948" s="5">
        <f t="shared" si="391"/>
        <v>0</v>
      </c>
      <c r="P1948" s="27">
        <f t="shared" si="392"/>
        <v>0</v>
      </c>
      <c r="Q1948" s="27">
        <f t="shared" si="393"/>
        <v>0</v>
      </c>
      <c r="R1948" s="27">
        <f t="shared" si="394"/>
        <v>0</v>
      </c>
      <c r="S1948" s="27">
        <f t="shared" si="395"/>
        <v>0</v>
      </c>
      <c r="T1948" s="27">
        <f t="shared" si="396"/>
        <v>0</v>
      </c>
      <c r="U1948" s="27">
        <f t="shared" si="397"/>
        <v>0</v>
      </c>
      <c r="V1948" s="27">
        <f t="shared" si="398"/>
        <v>0</v>
      </c>
      <c r="W1948" s="27">
        <f t="shared" si="399"/>
        <v>0</v>
      </c>
      <c r="X1948" s="50">
        <f t="shared" si="400"/>
        <v>0</v>
      </c>
      <c r="Y1948" s="31">
        <f t="shared" si="401"/>
        <v>0</v>
      </c>
      <c r="Z1948" s="27"/>
      <c r="AA1948" s="27"/>
      <c r="AB1948" s="27"/>
    </row>
    <row r="1949" spans="1:28" x14ac:dyDescent="0.35">
      <c r="A1949" s="25">
        <f t="shared" si="390"/>
        <v>1928</v>
      </c>
      <c r="B1949" s="16" t="str">
        <f ca="1">IF(A1949&lt;$D$5,OFFSET('Constant mix'!$B$12,'Volatilite Portfeuille'!$E$2+A1949,0),"")</f>
        <v/>
      </c>
      <c r="C1949" s="23" t="str">
        <f ca="1">IF($A1949&lt;$D$5,OFFSET('Constant mix'!$C$13,'Volatilite Portfeuille'!$E$2+$A1949,0),"")</f>
        <v/>
      </c>
      <c r="D1949" s="25" t="str">
        <f ca="1">IF($A1949&lt;$D$5,OFFSET('Constant mix'!F$12,'Volatilite Portfeuille'!$E$2+$A1949,0),"")</f>
        <v/>
      </c>
      <c r="E1949" s="7" t="str">
        <f ca="1">IF($A1949&lt;$D$5,OFFSET('Constant mix'!G$12,'Volatilite Portfeuille'!$E$2+$A1949,0),"")</f>
        <v/>
      </c>
      <c r="F1949" s="7" t="str">
        <f ca="1">IF($A1949&lt;$D$5,OFFSET('Constant mix'!H$12,'Volatilite Portfeuille'!$E$2+$A1949,0),"")</f>
        <v/>
      </c>
      <c r="G1949" s="7" t="str">
        <f ca="1">IF($A1949&lt;$D$5,OFFSET('Constant mix'!I$12,'Volatilite Portfeuille'!$E$2+$A1949,0),"")</f>
        <v/>
      </c>
      <c r="H1949" s="7" t="str">
        <f ca="1">IF($A1949&lt;$D$5,OFFSET('Constant mix'!J$12,'Volatilite Portfeuille'!$E$2+$A1949,0),"")</f>
        <v/>
      </c>
      <c r="I1949" s="7" t="str">
        <f ca="1">IF($A1949&lt;$D$5,OFFSET('Constant mix'!K$12,'Volatilite Portfeuille'!$E$2+$A1949,0),"")</f>
        <v/>
      </c>
      <c r="J1949" s="7" t="str">
        <f ca="1">IF($A1949&lt;$D$5,OFFSET('Constant mix'!L$12,'Volatilite Portfeuille'!$E$2+$A1949,0),"")</f>
        <v/>
      </c>
      <c r="K1949" s="7" t="str">
        <f ca="1">IF($A1949&lt;$D$5,OFFSET('Constant mix'!M$12,'Volatilite Portfeuille'!$E$2+$A1949,0),"")</f>
        <v/>
      </c>
      <c r="L1949" s="7" t="str">
        <f ca="1">IF($A1949&lt;$D$5,OFFSET('Constant mix'!N$12,'Volatilite Portfeuille'!$E$2+$A1949,0),"")</f>
        <v/>
      </c>
      <c r="M1949" s="7" t="str">
        <f ca="1">IF($A1949&lt;$D$5,OFFSET('Constant mix'!O$12,'Volatilite Portfeuille'!$E$2+$A1949,0),"")</f>
        <v/>
      </c>
      <c r="N1949" s="7" t="str">
        <f ca="1">IF($A1949&lt;$D$5,OFFSET('Constant mix'!$AM$12,'Volatilite Portfeuille'!$E$2+$A1949,0),"")</f>
        <v/>
      </c>
      <c r="O1949" s="5">
        <f t="shared" si="391"/>
        <v>0</v>
      </c>
      <c r="P1949" s="27">
        <f t="shared" si="392"/>
        <v>0</v>
      </c>
      <c r="Q1949" s="27">
        <f t="shared" si="393"/>
        <v>0</v>
      </c>
      <c r="R1949" s="27">
        <f t="shared" si="394"/>
        <v>0</v>
      </c>
      <c r="S1949" s="27">
        <f t="shared" si="395"/>
        <v>0</v>
      </c>
      <c r="T1949" s="27">
        <f t="shared" si="396"/>
        <v>0</v>
      </c>
      <c r="U1949" s="27">
        <f t="shared" si="397"/>
        <v>0</v>
      </c>
      <c r="V1949" s="27">
        <f t="shared" si="398"/>
        <v>0</v>
      </c>
      <c r="W1949" s="27">
        <f t="shared" si="399"/>
        <v>0</v>
      </c>
      <c r="X1949" s="50">
        <f t="shared" si="400"/>
        <v>0</v>
      </c>
      <c r="Y1949" s="31">
        <f t="shared" si="401"/>
        <v>0</v>
      </c>
      <c r="Z1949" s="27"/>
      <c r="AA1949" s="27"/>
      <c r="AB1949" s="27"/>
    </row>
    <row r="1950" spans="1:28" x14ac:dyDescent="0.35">
      <c r="A1950" s="25">
        <f t="shared" si="390"/>
        <v>1929</v>
      </c>
      <c r="B1950" s="16" t="str">
        <f ca="1">IF(A1950&lt;$D$5,OFFSET('Constant mix'!$B$12,'Volatilite Portfeuille'!$E$2+A1950,0),"")</f>
        <v/>
      </c>
      <c r="C1950" s="23" t="str">
        <f ca="1">IF($A1950&lt;$D$5,OFFSET('Constant mix'!$C$13,'Volatilite Portfeuille'!$E$2+$A1950,0),"")</f>
        <v/>
      </c>
      <c r="D1950" s="25" t="str">
        <f ca="1">IF($A1950&lt;$D$5,OFFSET('Constant mix'!F$12,'Volatilite Portfeuille'!$E$2+$A1950,0),"")</f>
        <v/>
      </c>
      <c r="E1950" s="7" t="str">
        <f ca="1">IF($A1950&lt;$D$5,OFFSET('Constant mix'!G$12,'Volatilite Portfeuille'!$E$2+$A1950,0),"")</f>
        <v/>
      </c>
      <c r="F1950" s="7" t="str">
        <f ca="1">IF($A1950&lt;$D$5,OFFSET('Constant mix'!H$12,'Volatilite Portfeuille'!$E$2+$A1950,0),"")</f>
        <v/>
      </c>
      <c r="G1950" s="7" t="str">
        <f ca="1">IF($A1950&lt;$D$5,OFFSET('Constant mix'!I$12,'Volatilite Portfeuille'!$E$2+$A1950,0),"")</f>
        <v/>
      </c>
      <c r="H1950" s="7" t="str">
        <f ca="1">IF($A1950&lt;$D$5,OFFSET('Constant mix'!J$12,'Volatilite Portfeuille'!$E$2+$A1950,0),"")</f>
        <v/>
      </c>
      <c r="I1950" s="7" t="str">
        <f ca="1">IF($A1950&lt;$D$5,OFFSET('Constant mix'!K$12,'Volatilite Portfeuille'!$E$2+$A1950,0),"")</f>
        <v/>
      </c>
      <c r="J1950" s="7" t="str">
        <f ca="1">IF($A1950&lt;$D$5,OFFSET('Constant mix'!L$12,'Volatilite Portfeuille'!$E$2+$A1950,0),"")</f>
        <v/>
      </c>
      <c r="K1950" s="7" t="str">
        <f ca="1">IF($A1950&lt;$D$5,OFFSET('Constant mix'!M$12,'Volatilite Portfeuille'!$E$2+$A1950,0),"")</f>
        <v/>
      </c>
      <c r="L1950" s="7" t="str">
        <f ca="1">IF($A1950&lt;$D$5,OFFSET('Constant mix'!N$12,'Volatilite Portfeuille'!$E$2+$A1950,0),"")</f>
        <v/>
      </c>
      <c r="M1950" s="7" t="str">
        <f ca="1">IF($A1950&lt;$D$5,OFFSET('Constant mix'!O$12,'Volatilite Portfeuille'!$E$2+$A1950,0),"")</f>
        <v/>
      </c>
      <c r="N1950" s="7" t="str">
        <f ca="1">IF($A1950&lt;$D$5,OFFSET('Constant mix'!$AM$12,'Volatilite Portfeuille'!$E$2+$A1950,0),"")</f>
        <v/>
      </c>
      <c r="O1950" s="5">
        <f t="shared" si="391"/>
        <v>0</v>
      </c>
      <c r="P1950" s="27">
        <f t="shared" si="392"/>
        <v>0</v>
      </c>
      <c r="Q1950" s="27">
        <f t="shared" si="393"/>
        <v>0</v>
      </c>
      <c r="R1950" s="27">
        <f t="shared" si="394"/>
        <v>0</v>
      </c>
      <c r="S1950" s="27">
        <f t="shared" si="395"/>
        <v>0</v>
      </c>
      <c r="T1950" s="27">
        <f t="shared" si="396"/>
        <v>0</v>
      </c>
      <c r="U1950" s="27">
        <f t="shared" si="397"/>
        <v>0</v>
      </c>
      <c r="V1950" s="27">
        <f t="shared" si="398"/>
        <v>0</v>
      </c>
      <c r="W1950" s="27">
        <f t="shared" si="399"/>
        <v>0</v>
      </c>
      <c r="X1950" s="50">
        <f t="shared" si="400"/>
        <v>0</v>
      </c>
      <c r="Y1950" s="31">
        <f t="shared" si="401"/>
        <v>0</v>
      </c>
      <c r="Z1950" s="27"/>
      <c r="AA1950" s="27"/>
      <c r="AB1950" s="27"/>
    </row>
    <row r="1951" spans="1:28" x14ac:dyDescent="0.35">
      <c r="A1951" s="25">
        <f t="shared" si="390"/>
        <v>1930</v>
      </c>
      <c r="B1951" s="16" t="str">
        <f ca="1">IF(A1951&lt;$D$5,OFFSET('Constant mix'!$B$12,'Volatilite Portfeuille'!$E$2+A1951,0),"")</f>
        <v/>
      </c>
      <c r="C1951" s="23" t="str">
        <f ca="1">IF($A1951&lt;$D$5,OFFSET('Constant mix'!$C$13,'Volatilite Portfeuille'!$E$2+$A1951,0),"")</f>
        <v/>
      </c>
      <c r="D1951" s="25" t="str">
        <f ca="1">IF($A1951&lt;$D$5,OFFSET('Constant mix'!F$12,'Volatilite Portfeuille'!$E$2+$A1951,0),"")</f>
        <v/>
      </c>
      <c r="E1951" s="7" t="str">
        <f ca="1">IF($A1951&lt;$D$5,OFFSET('Constant mix'!G$12,'Volatilite Portfeuille'!$E$2+$A1951,0),"")</f>
        <v/>
      </c>
      <c r="F1951" s="7" t="str">
        <f ca="1">IF($A1951&lt;$D$5,OFFSET('Constant mix'!H$12,'Volatilite Portfeuille'!$E$2+$A1951,0),"")</f>
        <v/>
      </c>
      <c r="G1951" s="7" t="str">
        <f ca="1">IF($A1951&lt;$D$5,OFFSET('Constant mix'!I$12,'Volatilite Portfeuille'!$E$2+$A1951,0),"")</f>
        <v/>
      </c>
      <c r="H1951" s="7" t="str">
        <f ca="1">IF($A1951&lt;$D$5,OFFSET('Constant mix'!J$12,'Volatilite Portfeuille'!$E$2+$A1951,0),"")</f>
        <v/>
      </c>
      <c r="I1951" s="7" t="str">
        <f ca="1">IF($A1951&lt;$D$5,OFFSET('Constant mix'!K$12,'Volatilite Portfeuille'!$E$2+$A1951,0),"")</f>
        <v/>
      </c>
      <c r="J1951" s="7" t="str">
        <f ca="1">IF($A1951&lt;$D$5,OFFSET('Constant mix'!L$12,'Volatilite Portfeuille'!$E$2+$A1951,0),"")</f>
        <v/>
      </c>
      <c r="K1951" s="7" t="str">
        <f ca="1">IF($A1951&lt;$D$5,OFFSET('Constant mix'!M$12,'Volatilite Portfeuille'!$E$2+$A1951,0),"")</f>
        <v/>
      </c>
      <c r="L1951" s="7" t="str">
        <f ca="1">IF($A1951&lt;$D$5,OFFSET('Constant mix'!N$12,'Volatilite Portfeuille'!$E$2+$A1951,0),"")</f>
        <v/>
      </c>
      <c r="M1951" s="7" t="str">
        <f ca="1">IF($A1951&lt;$D$5,OFFSET('Constant mix'!O$12,'Volatilite Portfeuille'!$E$2+$A1951,0),"")</f>
        <v/>
      </c>
      <c r="N1951" s="7" t="str">
        <f ca="1">IF($A1951&lt;$D$5,OFFSET('Constant mix'!$AM$12,'Volatilite Portfeuille'!$E$2+$A1951,0),"")</f>
        <v/>
      </c>
      <c r="O1951" s="5">
        <f t="shared" si="391"/>
        <v>0</v>
      </c>
      <c r="P1951" s="27">
        <f t="shared" si="392"/>
        <v>0</v>
      </c>
      <c r="Q1951" s="27">
        <f t="shared" si="393"/>
        <v>0</v>
      </c>
      <c r="R1951" s="27">
        <f t="shared" si="394"/>
        <v>0</v>
      </c>
      <c r="S1951" s="27">
        <f t="shared" si="395"/>
        <v>0</v>
      </c>
      <c r="T1951" s="27">
        <f t="shared" si="396"/>
        <v>0</v>
      </c>
      <c r="U1951" s="27">
        <f t="shared" si="397"/>
        <v>0</v>
      </c>
      <c r="V1951" s="27">
        <f t="shared" si="398"/>
        <v>0</v>
      </c>
      <c r="W1951" s="27">
        <f t="shared" si="399"/>
        <v>0</v>
      </c>
      <c r="X1951" s="50">
        <f t="shared" si="400"/>
        <v>0</v>
      </c>
      <c r="Y1951" s="31">
        <f t="shared" si="401"/>
        <v>0</v>
      </c>
      <c r="Z1951" s="27"/>
      <c r="AA1951" s="27"/>
      <c r="AB1951" s="27"/>
    </row>
    <row r="1952" spans="1:28" x14ac:dyDescent="0.35">
      <c r="A1952" s="25">
        <f t="shared" si="390"/>
        <v>1931</v>
      </c>
      <c r="B1952" s="16" t="str">
        <f ca="1">IF(A1952&lt;$D$5,OFFSET('Constant mix'!$B$12,'Volatilite Portfeuille'!$E$2+A1952,0),"")</f>
        <v/>
      </c>
      <c r="C1952" s="23" t="str">
        <f ca="1">IF($A1952&lt;$D$5,OFFSET('Constant mix'!$C$13,'Volatilite Portfeuille'!$E$2+$A1952,0),"")</f>
        <v/>
      </c>
      <c r="D1952" s="25" t="str">
        <f ca="1">IF($A1952&lt;$D$5,OFFSET('Constant mix'!F$12,'Volatilite Portfeuille'!$E$2+$A1952,0),"")</f>
        <v/>
      </c>
      <c r="E1952" s="7" t="str">
        <f ca="1">IF($A1952&lt;$D$5,OFFSET('Constant mix'!G$12,'Volatilite Portfeuille'!$E$2+$A1952,0),"")</f>
        <v/>
      </c>
      <c r="F1952" s="7" t="str">
        <f ca="1">IF($A1952&lt;$D$5,OFFSET('Constant mix'!H$12,'Volatilite Portfeuille'!$E$2+$A1952,0),"")</f>
        <v/>
      </c>
      <c r="G1952" s="7" t="str">
        <f ca="1">IF($A1952&lt;$D$5,OFFSET('Constant mix'!I$12,'Volatilite Portfeuille'!$E$2+$A1952,0),"")</f>
        <v/>
      </c>
      <c r="H1952" s="7" t="str">
        <f ca="1">IF($A1952&lt;$D$5,OFFSET('Constant mix'!J$12,'Volatilite Portfeuille'!$E$2+$A1952,0),"")</f>
        <v/>
      </c>
      <c r="I1952" s="7" t="str">
        <f ca="1">IF($A1952&lt;$D$5,OFFSET('Constant mix'!K$12,'Volatilite Portfeuille'!$E$2+$A1952,0),"")</f>
        <v/>
      </c>
      <c r="J1952" s="7" t="str">
        <f ca="1">IF($A1952&lt;$D$5,OFFSET('Constant mix'!L$12,'Volatilite Portfeuille'!$E$2+$A1952,0),"")</f>
        <v/>
      </c>
      <c r="K1952" s="7" t="str">
        <f ca="1">IF($A1952&lt;$D$5,OFFSET('Constant mix'!M$12,'Volatilite Portfeuille'!$E$2+$A1952,0),"")</f>
        <v/>
      </c>
      <c r="L1952" s="7" t="str">
        <f ca="1">IF($A1952&lt;$D$5,OFFSET('Constant mix'!N$12,'Volatilite Portfeuille'!$E$2+$A1952,0),"")</f>
        <v/>
      </c>
      <c r="M1952" s="7" t="str">
        <f ca="1">IF($A1952&lt;$D$5,OFFSET('Constant mix'!O$12,'Volatilite Portfeuille'!$E$2+$A1952,0),"")</f>
        <v/>
      </c>
      <c r="N1952" s="7" t="str">
        <f ca="1">IF($A1952&lt;$D$5,OFFSET('Constant mix'!$AM$12,'Volatilite Portfeuille'!$E$2+$A1952,0),"")</f>
        <v/>
      </c>
      <c r="O1952" s="5">
        <f t="shared" si="391"/>
        <v>0</v>
      </c>
      <c r="P1952" s="27">
        <f t="shared" si="392"/>
        <v>0</v>
      </c>
      <c r="Q1952" s="27">
        <f t="shared" si="393"/>
        <v>0</v>
      </c>
      <c r="R1952" s="27">
        <f t="shared" si="394"/>
        <v>0</v>
      </c>
      <c r="S1952" s="27">
        <f t="shared" si="395"/>
        <v>0</v>
      </c>
      <c r="T1952" s="27">
        <f t="shared" si="396"/>
        <v>0</v>
      </c>
      <c r="U1952" s="27">
        <f t="shared" si="397"/>
        <v>0</v>
      </c>
      <c r="V1952" s="27">
        <f t="shared" si="398"/>
        <v>0</v>
      </c>
      <c r="W1952" s="27">
        <f t="shared" si="399"/>
        <v>0</v>
      </c>
      <c r="X1952" s="50">
        <f t="shared" si="400"/>
        <v>0</v>
      </c>
      <c r="Y1952" s="31">
        <f t="shared" si="401"/>
        <v>0</v>
      </c>
      <c r="Z1952" s="27"/>
      <c r="AA1952" s="27"/>
      <c r="AB1952" s="27"/>
    </row>
    <row r="1953" spans="1:28" x14ac:dyDescent="0.35">
      <c r="A1953" s="25">
        <f t="shared" si="390"/>
        <v>1932</v>
      </c>
      <c r="B1953" s="16" t="str">
        <f ca="1">IF(A1953&lt;$D$5,OFFSET('Constant mix'!$B$12,'Volatilite Portfeuille'!$E$2+A1953,0),"")</f>
        <v/>
      </c>
      <c r="C1953" s="23" t="str">
        <f ca="1">IF($A1953&lt;$D$5,OFFSET('Constant mix'!$C$13,'Volatilite Portfeuille'!$E$2+$A1953,0),"")</f>
        <v/>
      </c>
      <c r="D1953" s="25" t="str">
        <f ca="1">IF($A1953&lt;$D$5,OFFSET('Constant mix'!F$12,'Volatilite Portfeuille'!$E$2+$A1953,0),"")</f>
        <v/>
      </c>
      <c r="E1953" s="7" t="str">
        <f ca="1">IF($A1953&lt;$D$5,OFFSET('Constant mix'!G$12,'Volatilite Portfeuille'!$E$2+$A1953,0),"")</f>
        <v/>
      </c>
      <c r="F1953" s="7" t="str">
        <f ca="1">IF($A1953&lt;$D$5,OFFSET('Constant mix'!H$12,'Volatilite Portfeuille'!$E$2+$A1953,0),"")</f>
        <v/>
      </c>
      <c r="G1953" s="7" t="str">
        <f ca="1">IF($A1953&lt;$D$5,OFFSET('Constant mix'!I$12,'Volatilite Portfeuille'!$E$2+$A1953,0),"")</f>
        <v/>
      </c>
      <c r="H1953" s="7" t="str">
        <f ca="1">IF($A1953&lt;$D$5,OFFSET('Constant mix'!J$12,'Volatilite Portfeuille'!$E$2+$A1953,0),"")</f>
        <v/>
      </c>
      <c r="I1953" s="7" t="str">
        <f ca="1">IF($A1953&lt;$D$5,OFFSET('Constant mix'!K$12,'Volatilite Portfeuille'!$E$2+$A1953,0),"")</f>
        <v/>
      </c>
      <c r="J1953" s="7" t="str">
        <f ca="1">IF($A1953&lt;$D$5,OFFSET('Constant mix'!L$12,'Volatilite Portfeuille'!$E$2+$A1953,0),"")</f>
        <v/>
      </c>
      <c r="K1953" s="7" t="str">
        <f ca="1">IF($A1953&lt;$D$5,OFFSET('Constant mix'!M$12,'Volatilite Portfeuille'!$E$2+$A1953,0),"")</f>
        <v/>
      </c>
      <c r="L1953" s="7" t="str">
        <f ca="1">IF($A1953&lt;$D$5,OFFSET('Constant mix'!N$12,'Volatilite Portfeuille'!$E$2+$A1953,0),"")</f>
        <v/>
      </c>
      <c r="M1953" s="7" t="str">
        <f ca="1">IF($A1953&lt;$D$5,OFFSET('Constant mix'!O$12,'Volatilite Portfeuille'!$E$2+$A1953,0),"")</f>
        <v/>
      </c>
      <c r="N1953" s="7" t="str">
        <f ca="1">IF($A1953&lt;$D$5,OFFSET('Constant mix'!$AM$12,'Volatilite Portfeuille'!$E$2+$A1953,0),"")</f>
        <v/>
      </c>
      <c r="O1953" s="5">
        <f t="shared" si="391"/>
        <v>0</v>
      </c>
      <c r="P1953" s="27">
        <f t="shared" si="392"/>
        <v>0</v>
      </c>
      <c r="Q1953" s="27">
        <f t="shared" si="393"/>
        <v>0</v>
      </c>
      <c r="R1953" s="27">
        <f t="shared" si="394"/>
        <v>0</v>
      </c>
      <c r="S1953" s="27">
        <f t="shared" si="395"/>
        <v>0</v>
      </c>
      <c r="T1953" s="27">
        <f t="shared" si="396"/>
        <v>0</v>
      </c>
      <c r="U1953" s="27">
        <f t="shared" si="397"/>
        <v>0</v>
      </c>
      <c r="V1953" s="27">
        <f t="shared" si="398"/>
        <v>0</v>
      </c>
      <c r="W1953" s="27">
        <f t="shared" si="399"/>
        <v>0</v>
      </c>
      <c r="X1953" s="50">
        <f t="shared" si="400"/>
        <v>0</v>
      </c>
      <c r="Y1953" s="31">
        <f t="shared" si="401"/>
        <v>0</v>
      </c>
      <c r="Z1953" s="27"/>
      <c r="AA1953" s="27"/>
      <c r="AB1953" s="27"/>
    </row>
    <row r="1954" spans="1:28" x14ac:dyDescent="0.35">
      <c r="A1954" s="25">
        <f t="shared" si="390"/>
        <v>1933</v>
      </c>
      <c r="B1954" s="16" t="str">
        <f ca="1">IF(A1954&lt;$D$5,OFFSET('Constant mix'!$B$12,'Volatilite Portfeuille'!$E$2+A1954,0),"")</f>
        <v/>
      </c>
      <c r="C1954" s="23" t="str">
        <f ca="1">IF($A1954&lt;$D$5,OFFSET('Constant mix'!$C$13,'Volatilite Portfeuille'!$E$2+$A1954,0),"")</f>
        <v/>
      </c>
      <c r="D1954" s="25" t="str">
        <f ca="1">IF($A1954&lt;$D$5,OFFSET('Constant mix'!F$12,'Volatilite Portfeuille'!$E$2+$A1954,0),"")</f>
        <v/>
      </c>
      <c r="E1954" s="7" t="str">
        <f ca="1">IF($A1954&lt;$D$5,OFFSET('Constant mix'!G$12,'Volatilite Portfeuille'!$E$2+$A1954,0),"")</f>
        <v/>
      </c>
      <c r="F1954" s="7" t="str">
        <f ca="1">IF($A1954&lt;$D$5,OFFSET('Constant mix'!H$12,'Volatilite Portfeuille'!$E$2+$A1954,0),"")</f>
        <v/>
      </c>
      <c r="G1954" s="7" t="str">
        <f ca="1">IF($A1954&lt;$D$5,OFFSET('Constant mix'!I$12,'Volatilite Portfeuille'!$E$2+$A1954,0),"")</f>
        <v/>
      </c>
      <c r="H1954" s="7" t="str">
        <f ca="1">IF($A1954&lt;$D$5,OFFSET('Constant mix'!J$12,'Volatilite Portfeuille'!$E$2+$A1954,0),"")</f>
        <v/>
      </c>
      <c r="I1954" s="7" t="str">
        <f ca="1">IF($A1954&lt;$D$5,OFFSET('Constant mix'!K$12,'Volatilite Portfeuille'!$E$2+$A1954,0),"")</f>
        <v/>
      </c>
      <c r="J1954" s="7" t="str">
        <f ca="1">IF($A1954&lt;$D$5,OFFSET('Constant mix'!L$12,'Volatilite Portfeuille'!$E$2+$A1954,0),"")</f>
        <v/>
      </c>
      <c r="K1954" s="7" t="str">
        <f ca="1">IF($A1954&lt;$D$5,OFFSET('Constant mix'!M$12,'Volatilite Portfeuille'!$E$2+$A1954,0),"")</f>
        <v/>
      </c>
      <c r="L1954" s="7" t="str">
        <f ca="1">IF($A1954&lt;$D$5,OFFSET('Constant mix'!N$12,'Volatilite Portfeuille'!$E$2+$A1954,0),"")</f>
        <v/>
      </c>
      <c r="M1954" s="7" t="str">
        <f ca="1">IF($A1954&lt;$D$5,OFFSET('Constant mix'!O$12,'Volatilite Portfeuille'!$E$2+$A1954,0),"")</f>
        <v/>
      </c>
      <c r="N1954" s="7" t="str">
        <f ca="1">IF($A1954&lt;$D$5,OFFSET('Constant mix'!$AM$12,'Volatilite Portfeuille'!$E$2+$A1954,0),"")</f>
        <v/>
      </c>
      <c r="O1954" s="5">
        <f t="shared" si="391"/>
        <v>0</v>
      </c>
      <c r="P1954" s="27">
        <f t="shared" si="392"/>
        <v>0</v>
      </c>
      <c r="Q1954" s="27">
        <f t="shared" si="393"/>
        <v>0</v>
      </c>
      <c r="R1954" s="27">
        <f t="shared" si="394"/>
        <v>0</v>
      </c>
      <c r="S1954" s="27">
        <f t="shared" si="395"/>
        <v>0</v>
      </c>
      <c r="T1954" s="27">
        <f t="shared" si="396"/>
        <v>0</v>
      </c>
      <c r="U1954" s="27">
        <f t="shared" si="397"/>
        <v>0</v>
      </c>
      <c r="V1954" s="27">
        <f t="shared" si="398"/>
        <v>0</v>
      </c>
      <c r="W1954" s="27">
        <f t="shared" si="399"/>
        <v>0</v>
      </c>
      <c r="X1954" s="50">
        <f t="shared" si="400"/>
        <v>0</v>
      </c>
      <c r="Y1954" s="31">
        <f t="shared" si="401"/>
        <v>0</v>
      </c>
      <c r="Z1954" s="27"/>
      <c r="AA1954" s="27"/>
      <c r="AB1954" s="27"/>
    </row>
    <row r="1955" spans="1:28" x14ac:dyDescent="0.35">
      <c r="A1955" s="25">
        <f t="shared" si="390"/>
        <v>1934</v>
      </c>
      <c r="B1955" s="16" t="str">
        <f ca="1">IF(A1955&lt;$D$5,OFFSET('Constant mix'!$B$12,'Volatilite Portfeuille'!$E$2+A1955,0),"")</f>
        <v/>
      </c>
      <c r="C1955" s="23" t="str">
        <f ca="1">IF($A1955&lt;$D$5,OFFSET('Constant mix'!$C$13,'Volatilite Portfeuille'!$E$2+$A1955,0),"")</f>
        <v/>
      </c>
      <c r="D1955" s="25" t="str">
        <f ca="1">IF($A1955&lt;$D$5,OFFSET('Constant mix'!F$12,'Volatilite Portfeuille'!$E$2+$A1955,0),"")</f>
        <v/>
      </c>
      <c r="E1955" s="7" t="str">
        <f ca="1">IF($A1955&lt;$D$5,OFFSET('Constant mix'!G$12,'Volatilite Portfeuille'!$E$2+$A1955,0),"")</f>
        <v/>
      </c>
      <c r="F1955" s="7" t="str">
        <f ca="1">IF($A1955&lt;$D$5,OFFSET('Constant mix'!H$12,'Volatilite Portfeuille'!$E$2+$A1955,0),"")</f>
        <v/>
      </c>
      <c r="G1955" s="7" t="str">
        <f ca="1">IF($A1955&lt;$D$5,OFFSET('Constant mix'!I$12,'Volatilite Portfeuille'!$E$2+$A1955,0),"")</f>
        <v/>
      </c>
      <c r="H1955" s="7" t="str">
        <f ca="1">IF($A1955&lt;$D$5,OFFSET('Constant mix'!J$12,'Volatilite Portfeuille'!$E$2+$A1955,0),"")</f>
        <v/>
      </c>
      <c r="I1955" s="7" t="str">
        <f ca="1">IF($A1955&lt;$D$5,OFFSET('Constant mix'!K$12,'Volatilite Portfeuille'!$E$2+$A1955,0),"")</f>
        <v/>
      </c>
      <c r="J1955" s="7" t="str">
        <f ca="1">IF($A1955&lt;$D$5,OFFSET('Constant mix'!L$12,'Volatilite Portfeuille'!$E$2+$A1955,0),"")</f>
        <v/>
      </c>
      <c r="K1955" s="7" t="str">
        <f ca="1">IF($A1955&lt;$D$5,OFFSET('Constant mix'!M$12,'Volatilite Portfeuille'!$E$2+$A1955,0),"")</f>
        <v/>
      </c>
      <c r="L1955" s="7" t="str">
        <f ca="1">IF($A1955&lt;$D$5,OFFSET('Constant mix'!N$12,'Volatilite Portfeuille'!$E$2+$A1955,0),"")</f>
        <v/>
      </c>
      <c r="M1955" s="7" t="str">
        <f ca="1">IF($A1955&lt;$D$5,OFFSET('Constant mix'!O$12,'Volatilite Portfeuille'!$E$2+$A1955,0),"")</f>
        <v/>
      </c>
      <c r="N1955" s="7" t="str">
        <f ca="1">IF($A1955&lt;$D$5,OFFSET('Constant mix'!$AM$12,'Volatilite Portfeuille'!$E$2+$A1955,0),"")</f>
        <v/>
      </c>
      <c r="O1955" s="5">
        <f t="shared" si="391"/>
        <v>0</v>
      </c>
      <c r="P1955" s="27">
        <f t="shared" si="392"/>
        <v>0</v>
      </c>
      <c r="Q1955" s="27">
        <f t="shared" si="393"/>
        <v>0</v>
      </c>
      <c r="R1955" s="27">
        <f t="shared" si="394"/>
        <v>0</v>
      </c>
      <c r="S1955" s="27">
        <f t="shared" si="395"/>
        <v>0</v>
      </c>
      <c r="T1955" s="27">
        <f t="shared" si="396"/>
        <v>0</v>
      </c>
      <c r="U1955" s="27">
        <f t="shared" si="397"/>
        <v>0</v>
      </c>
      <c r="V1955" s="27">
        <f t="shared" si="398"/>
        <v>0</v>
      </c>
      <c r="W1955" s="27">
        <f t="shared" si="399"/>
        <v>0</v>
      </c>
      <c r="X1955" s="50">
        <f t="shared" si="400"/>
        <v>0</v>
      </c>
      <c r="Y1955" s="31">
        <f t="shared" si="401"/>
        <v>0</v>
      </c>
      <c r="Z1955" s="27"/>
      <c r="AA1955" s="27"/>
      <c r="AB1955" s="27"/>
    </row>
    <row r="1956" spans="1:28" x14ac:dyDescent="0.35">
      <c r="A1956" s="25">
        <f t="shared" si="390"/>
        <v>1935</v>
      </c>
      <c r="B1956" s="16" t="str">
        <f ca="1">IF(A1956&lt;$D$5,OFFSET('Constant mix'!$B$12,'Volatilite Portfeuille'!$E$2+A1956,0),"")</f>
        <v/>
      </c>
      <c r="C1956" s="23" t="str">
        <f ca="1">IF($A1956&lt;$D$5,OFFSET('Constant mix'!$C$13,'Volatilite Portfeuille'!$E$2+$A1956,0),"")</f>
        <v/>
      </c>
      <c r="D1956" s="25" t="str">
        <f ca="1">IF($A1956&lt;$D$5,OFFSET('Constant mix'!F$12,'Volatilite Portfeuille'!$E$2+$A1956,0),"")</f>
        <v/>
      </c>
      <c r="E1956" s="7" t="str">
        <f ca="1">IF($A1956&lt;$D$5,OFFSET('Constant mix'!G$12,'Volatilite Portfeuille'!$E$2+$A1956,0),"")</f>
        <v/>
      </c>
      <c r="F1956" s="7" t="str">
        <f ca="1">IF($A1956&lt;$D$5,OFFSET('Constant mix'!H$12,'Volatilite Portfeuille'!$E$2+$A1956,0),"")</f>
        <v/>
      </c>
      <c r="G1956" s="7" t="str">
        <f ca="1">IF($A1956&lt;$D$5,OFFSET('Constant mix'!I$12,'Volatilite Portfeuille'!$E$2+$A1956,0),"")</f>
        <v/>
      </c>
      <c r="H1956" s="7" t="str">
        <f ca="1">IF($A1956&lt;$D$5,OFFSET('Constant mix'!J$12,'Volatilite Portfeuille'!$E$2+$A1956,0),"")</f>
        <v/>
      </c>
      <c r="I1956" s="7" t="str">
        <f ca="1">IF($A1956&lt;$D$5,OFFSET('Constant mix'!K$12,'Volatilite Portfeuille'!$E$2+$A1956,0),"")</f>
        <v/>
      </c>
      <c r="J1956" s="7" t="str">
        <f ca="1">IF($A1956&lt;$D$5,OFFSET('Constant mix'!L$12,'Volatilite Portfeuille'!$E$2+$A1956,0),"")</f>
        <v/>
      </c>
      <c r="K1956" s="7" t="str">
        <f ca="1">IF($A1956&lt;$D$5,OFFSET('Constant mix'!M$12,'Volatilite Portfeuille'!$E$2+$A1956,0),"")</f>
        <v/>
      </c>
      <c r="L1956" s="7" t="str">
        <f ca="1">IF($A1956&lt;$D$5,OFFSET('Constant mix'!N$12,'Volatilite Portfeuille'!$E$2+$A1956,0),"")</f>
        <v/>
      </c>
      <c r="M1956" s="7" t="str">
        <f ca="1">IF($A1956&lt;$D$5,OFFSET('Constant mix'!O$12,'Volatilite Portfeuille'!$E$2+$A1956,0),"")</f>
        <v/>
      </c>
      <c r="N1956" s="7" t="str">
        <f ca="1">IF($A1956&lt;$D$5,OFFSET('Constant mix'!$AM$12,'Volatilite Portfeuille'!$E$2+$A1956,0),"")</f>
        <v/>
      </c>
      <c r="O1956" s="5">
        <f t="shared" si="391"/>
        <v>0</v>
      </c>
      <c r="P1956" s="27">
        <f t="shared" si="392"/>
        <v>0</v>
      </c>
      <c r="Q1956" s="27">
        <f t="shared" si="393"/>
        <v>0</v>
      </c>
      <c r="R1956" s="27">
        <f t="shared" si="394"/>
        <v>0</v>
      </c>
      <c r="S1956" s="27">
        <f t="shared" si="395"/>
        <v>0</v>
      </c>
      <c r="T1956" s="27">
        <f t="shared" si="396"/>
        <v>0</v>
      </c>
      <c r="U1956" s="27">
        <f t="shared" si="397"/>
        <v>0</v>
      </c>
      <c r="V1956" s="27">
        <f t="shared" si="398"/>
        <v>0</v>
      </c>
      <c r="W1956" s="27">
        <f t="shared" si="399"/>
        <v>0</v>
      </c>
      <c r="X1956" s="50">
        <f t="shared" si="400"/>
        <v>0</v>
      </c>
      <c r="Y1956" s="31">
        <f t="shared" si="401"/>
        <v>0</v>
      </c>
      <c r="Z1956" s="27"/>
      <c r="AA1956" s="27"/>
      <c r="AB1956" s="27"/>
    </row>
    <row r="1957" spans="1:28" x14ac:dyDescent="0.35">
      <c r="A1957" s="25">
        <f t="shared" si="390"/>
        <v>1936</v>
      </c>
      <c r="B1957" s="16" t="str">
        <f ca="1">IF(A1957&lt;$D$5,OFFSET('Constant mix'!$B$12,'Volatilite Portfeuille'!$E$2+A1957,0),"")</f>
        <v/>
      </c>
      <c r="C1957" s="23" t="str">
        <f ca="1">IF($A1957&lt;$D$5,OFFSET('Constant mix'!$C$13,'Volatilite Portfeuille'!$E$2+$A1957,0),"")</f>
        <v/>
      </c>
      <c r="D1957" s="25" t="str">
        <f ca="1">IF($A1957&lt;$D$5,OFFSET('Constant mix'!F$12,'Volatilite Portfeuille'!$E$2+$A1957,0),"")</f>
        <v/>
      </c>
      <c r="E1957" s="7" t="str">
        <f ca="1">IF($A1957&lt;$D$5,OFFSET('Constant mix'!G$12,'Volatilite Portfeuille'!$E$2+$A1957,0),"")</f>
        <v/>
      </c>
      <c r="F1957" s="7" t="str">
        <f ca="1">IF($A1957&lt;$D$5,OFFSET('Constant mix'!H$12,'Volatilite Portfeuille'!$E$2+$A1957,0),"")</f>
        <v/>
      </c>
      <c r="G1957" s="7" t="str">
        <f ca="1">IF($A1957&lt;$D$5,OFFSET('Constant mix'!I$12,'Volatilite Portfeuille'!$E$2+$A1957,0),"")</f>
        <v/>
      </c>
      <c r="H1957" s="7" t="str">
        <f ca="1">IF($A1957&lt;$D$5,OFFSET('Constant mix'!J$12,'Volatilite Portfeuille'!$E$2+$A1957,0),"")</f>
        <v/>
      </c>
      <c r="I1957" s="7" t="str">
        <f ca="1">IF($A1957&lt;$D$5,OFFSET('Constant mix'!K$12,'Volatilite Portfeuille'!$E$2+$A1957,0),"")</f>
        <v/>
      </c>
      <c r="J1957" s="7" t="str">
        <f ca="1">IF($A1957&lt;$D$5,OFFSET('Constant mix'!L$12,'Volatilite Portfeuille'!$E$2+$A1957,0),"")</f>
        <v/>
      </c>
      <c r="K1957" s="7" t="str">
        <f ca="1">IF($A1957&lt;$D$5,OFFSET('Constant mix'!M$12,'Volatilite Portfeuille'!$E$2+$A1957,0),"")</f>
        <v/>
      </c>
      <c r="L1957" s="7" t="str">
        <f ca="1">IF($A1957&lt;$D$5,OFFSET('Constant mix'!N$12,'Volatilite Portfeuille'!$E$2+$A1957,0),"")</f>
        <v/>
      </c>
      <c r="M1957" s="7" t="str">
        <f ca="1">IF($A1957&lt;$D$5,OFFSET('Constant mix'!O$12,'Volatilite Portfeuille'!$E$2+$A1957,0),"")</f>
        <v/>
      </c>
      <c r="N1957" s="7" t="str">
        <f ca="1">IF($A1957&lt;$D$5,OFFSET('Constant mix'!$AM$12,'Volatilite Portfeuille'!$E$2+$A1957,0),"")</f>
        <v/>
      </c>
      <c r="O1957" s="5">
        <f t="shared" si="391"/>
        <v>0</v>
      </c>
      <c r="P1957" s="27">
        <f t="shared" si="392"/>
        <v>0</v>
      </c>
      <c r="Q1957" s="27">
        <f t="shared" si="393"/>
        <v>0</v>
      </c>
      <c r="R1957" s="27">
        <f t="shared" si="394"/>
        <v>0</v>
      </c>
      <c r="S1957" s="27">
        <f t="shared" si="395"/>
        <v>0</v>
      </c>
      <c r="T1957" s="27">
        <f t="shared" si="396"/>
        <v>0</v>
      </c>
      <c r="U1957" s="27">
        <f t="shared" si="397"/>
        <v>0</v>
      </c>
      <c r="V1957" s="27">
        <f t="shared" si="398"/>
        <v>0</v>
      </c>
      <c r="W1957" s="27">
        <f t="shared" si="399"/>
        <v>0</v>
      </c>
      <c r="X1957" s="50">
        <f t="shared" si="400"/>
        <v>0</v>
      </c>
      <c r="Y1957" s="31">
        <f t="shared" si="401"/>
        <v>0</v>
      </c>
      <c r="Z1957" s="27"/>
      <c r="AA1957" s="27"/>
      <c r="AB1957" s="27"/>
    </row>
    <row r="1958" spans="1:28" x14ac:dyDescent="0.35">
      <c r="A1958" s="25">
        <f t="shared" si="390"/>
        <v>1937</v>
      </c>
      <c r="B1958" s="16" t="str">
        <f ca="1">IF(A1958&lt;$D$5,OFFSET('Constant mix'!$B$12,'Volatilite Portfeuille'!$E$2+A1958,0),"")</f>
        <v/>
      </c>
      <c r="C1958" s="23" t="str">
        <f ca="1">IF($A1958&lt;$D$5,OFFSET('Constant mix'!$C$13,'Volatilite Portfeuille'!$E$2+$A1958,0),"")</f>
        <v/>
      </c>
      <c r="D1958" s="25" t="str">
        <f ca="1">IF($A1958&lt;$D$5,OFFSET('Constant mix'!F$12,'Volatilite Portfeuille'!$E$2+$A1958,0),"")</f>
        <v/>
      </c>
      <c r="E1958" s="7" t="str">
        <f ca="1">IF($A1958&lt;$D$5,OFFSET('Constant mix'!G$12,'Volatilite Portfeuille'!$E$2+$A1958,0),"")</f>
        <v/>
      </c>
      <c r="F1958" s="7" t="str">
        <f ca="1">IF($A1958&lt;$D$5,OFFSET('Constant mix'!H$12,'Volatilite Portfeuille'!$E$2+$A1958,0),"")</f>
        <v/>
      </c>
      <c r="G1958" s="7" t="str">
        <f ca="1">IF($A1958&lt;$D$5,OFFSET('Constant mix'!I$12,'Volatilite Portfeuille'!$E$2+$A1958,0),"")</f>
        <v/>
      </c>
      <c r="H1958" s="7" t="str">
        <f ca="1">IF($A1958&lt;$D$5,OFFSET('Constant mix'!J$12,'Volatilite Portfeuille'!$E$2+$A1958,0),"")</f>
        <v/>
      </c>
      <c r="I1958" s="7" t="str">
        <f ca="1">IF($A1958&lt;$D$5,OFFSET('Constant mix'!K$12,'Volatilite Portfeuille'!$E$2+$A1958,0),"")</f>
        <v/>
      </c>
      <c r="J1958" s="7" t="str">
        <f ca="1">IF($A1958&lt;$D$5,OFFSET('Constant mix'!L$12,'Volatilite Portfeuille'!$E$2+$A1958,0),"")</f>
        <v/>
      </c>
      <c r="K1958" s="7" t="str">
        <f ca="1">IF($A1958&lt;$D$5,OFFSET('Constant mix'!M$12,'Volatilite Portfeuille'!$E$2+$A1958,0),"")</f>
        <v/>
      </c>
      <c r="L1958" s="7" t="str">
        <f ca="1">IF($A1958&lt;$D$5,OFFSET('Constant mix'!N$12,'Volatilite Portfeuille'!$E$2+$A1958,0),"")</f>
        <v/>
      </c>
      <c r="M1958" s="7" t="str">
        <f ca="1">IF($A1958&lt;$D$5,OFFSET('Constant mix'!O$12,'Volatilite Portfeuille'!$E$2+$A1958,0),"")</f>
        <v/>
      </c>
      <c r="N1958" s="7" t="str">
        <f ca="1">IF($A1958&lt;$D$5,OFFSET('Constant mix'!$AM$12,'Volatilite Portfeuille'!$E$2+$A1958,0),"")</f>
        <v/>
      </c>
      <c r="O1958" s="5">
        <f t="shared" si="391"/>
        <v>0</v>
      </c>
      <c r="P1958" s="27">
        <f t="shared" si="392"/>
        <v>0</v>
      </c>
      <c r="Q1958" s="27">
        <f t="shared" si="393"/>
        <v>0</v>
      </c>
      <c r="R1958" s="27">
        <f t="shared" si="394"/>
        <v>0</v>
      </c>
      <c r="S1958" s="27">
        <f t="shared" si="395"/>
        <v>0</v>
      </c>
      <c r="T1958" s="27">
        <f t="shared" si="396"/>
        <v>0</v>
      </c>
      <c r="U1958" s="27">
        <f t="shared" si="397"/>
        <v>0</v>
      </c>
      <c r="V1958" s="27">
        <f t="shared" si="398"/>
        <v>0</v>
      </c>
      <c r="W1958" s="27">
        <f t="shared" si="399"/>
        <v>0</v>
      </c>
      <c r="X1958" s="50">
        <f t="shared" si="400"/>
        <v>0</v>
      </c>
      <c r="Y1958" s="31">
        <f t="shared" si="401"/>
        <v>0</v>
      </c>
      <c r="Z1958" s="27"/>
      <c r="AA1958" s="27"/>
      <c r="AB1958" s="27"/>
    </row>
    <row r="1959" spans="1:28" x14ac:dyDescent="0.35">
      <c r="A1959" s="25">
        <f t="shared" si="390"/>
        <v>1938</v>
      </c>
      <c r="B1959" s="16" t="str">
        <f ca="1">IF(A1959&lt;$D$5,OFFSET('Constant mix'!$B$12,'Volatilite Portfeuille'!$E$2+A1959,0),"")</f>
        <v/>
      </c>
      <c r="C1959" s="23" t="str">
        <f ca="1">IF($A1959&lt;$D$5,OFFSET('Constant mix'!$C$13,'Volatilite Portfeuille'!$E$2+$A1959,0),"")</f>
        <v/>
      </c>
      <c r="D1959" s="25" t="str">
        <f ca="1">IF($A1959&lt;$D$5,OFFSET('Constant mix'!F$12,'Volatilite Portfeuille'!$E$2+$A1959,0),"")</f>
        <v/>
      </c>
      <c r="E1959" s="7" t="str">
        <f ca="1">IF($A1959&lt;$D$5,OFFSET('Constant mix'!G$12,'Volatilite Portfeuille'!$E$2+$A1959,0),"")</f>
        <v/>
      </c>
      <c r="F1959" s="7" t="str">
        <f ca="1">IF($A1959&lt;$D$5,OFFSET('Constant mix'!H$12,'Volatilite Portfeuille'!$E$2+$A1959,0),"")</f>
        <v/>
      </c>
      <c r="G1959" s="7" t="str">
        <f ca="1">IF($A1959&lt;$D$5,OFFSET('Constant mix'!I$12,'Volatilite Portfeuille'!$E$2+$A1959,0),"")</f>
        <v/>
      </c>
      <c r="H1959" s="7" t="str">
        <f ca="1">IF($A1959&lt;$D$5,OFFSET('Constant mix'!J$12,'Volatilite Portfeuille'!$E$2+$A1959,0),"")</f>
        <v/>
      </c>
      <c r="I1959" s="7" t="str">
        <f ca="1">IF($A1959&lt;$D$5,OFFSET('Constant mix'!K$12,'Volatilite Portfeuille'!$E$2+$A1959,0),"")</f>
        <v/>
      </c>
      <c r="J1959" s="7" t="str">
        <f ca="1">IF($A1959&lt;$D$5,OFFSET('Constant mix'!L$12,'Volatilite Portfeuille'!$E$2+$A1959,0),"")</f>
        <v/>
      </c>
      <c r="K1959" s="7" t="str">
        <f ca="1">IF($A1959&lt;$D$5,OFFSET('Constant mix'!M$12,'Volatilite Portfeuille'!$E$2+$A1959,0),"")</f>
        <v/>
      </c>
      <c r="L1959" s="7" t="str">
        <f ca="1">IF($A1959&lt;$D$5,OFFSET('Constant mix'!N$12,'Volatilite Portfeuille'!$E$2+$A1959,0),"")</f>
        <v/>
      </c>
      <c r="M1959" s="7" t="str">
        <f ca="1">IF($A1959&lt;$D$5,OFFSET('Constant mix'!O$12,'Volatilite Portfeuille'!$E$2+$A1959,0),"")</f>
        <v/>
      </c>
      <c r="N1959" s="7" t="str">
        <f ca="1">IF($A1959&lt;$D$5,OFFSET('Constant mix'!$AM$12,'Volatilite Portfeuille'!$E$2+$A1959,0),"")</f>
        <v/>
      </c>
      <c r="O1959" s="5">
        <f t="shared" si="391"/>
        <v>0</v>
      </c>
      <c r="P1959" s="27">
        <f t="shared" si="392"/>
        <v>0</v>
      </c>
      <c r="Q1959" s="27">
        <f t="shared" si="393"/>
        <v>0</v>
      </c>
      <c r="R1959" s="27">
        <f t="shared" si="394"/>
        <v>0</v>
      </c>
      <c r="S1959" s="27">
        <f t="shared" si="395"/>
        <v>0</v>
      </c>
      <c r="T1959" s="27">
        <f t="shared" si="396"/>
        <v>0</v>
      </c>
      <c r="U1959" s="27">
        <f t="shared" si="397"/>
        <v>0</v>
      </c>
      <c r="V1959" s="27">
        <f t="shared" si="398"/>
        <v>0</v>
      </c>
      <c r="W1959" s="27">
        <f t="shared" si="399"/>
        <v>0</v>
      </c>
      <c r="X1959" s="50">
        <f t="shared" si="400"/>
        <v>0</v>
      </c>
      <c r="Y1959" s="31">
        <f t="shared" si="401"/>
        <v>0</v>
      </c>
      <c r="Z1959" s="27"/>
      <c r="AA1959" s="27"/>
      <c r="AB1959" s="27"/>
    </row>
    <row r="1960" spans="1:28" x14ac:dyDescent="0.35">
      <c r="A1960" s="25">
        <f t="shared" si="390"/>
        <v>1939</v>
      </c>
      <c r="B1960" s="16" t="str">
        <f ca="1">IF(A1960&lt;$D$5,OFFSET('Constant mix'!$B$12,'Volatilite Portfeuille'!$E$2+A1960,0),"")</f>
        <v/>
      </c>
      <c r="C1960" s="23" t="str">
        <f ca="1">IF($A1960&lt;$D$5,OFFSET('Constant mix'!$C$13,'Volatilite Portfeuille'!$E$2+$A1960,0),"")</f>
        <v/>
      </c>
      <c r="D1960" s="25" t="str">
        <f ca="1">IF($A1960&lt;$D$5,OFFSET('Constant mix'!F$12,'Volatilite Portfeuille'!$E$2+$A1960,0),"")</f>
        <v/>
      </c>
      <c r="E1960" s="7" t="str">
        <f ca="1">IF($A1960&lt;$D$5,OFFSET('Constant mix'!G$12,'Volatilite Portfeuille'!$E$2+$A1960,0),"")</f>
        <v/>
      </c>
      <c r="F1960" s="7" t="str">
        <f ca="1">IF($A1960&lt;$D$5,OFFSET('Constant mix'!H$12,'Volatilite Portfeuille'!$E$2+$A1960,0),"")</f>
        <v/>
      </c>
      <c r="G1960" s="7" t="str">
        <f ca="1">IF($A1960&lt;$D$5,OFFSET('Constant mix'!I$12,'Volatilite Portfeuille'!$E$2+$A1960,0),"")</f>
        <v/>
      </c>
      <c r="H1960" s="7" t="str">
        <f ca="1">IF($A1960&lt;$D$5,OFFSET('Constant mix'!J$12,'Volatilite Portfeuille'!$E$2+$A1960,0),"")</f>
        <v/>
      </c>
      <c r="I1960" s="7" t="str">
        <f ca="1">IF($A1960&lt;$D$5,OFFSET('Constant mix'!K$12,'Volatilite Portfeuille'!$E$2+$A1960,0),"")</f>
        <v/>
      </c>
      <c r="J1960" s="7" t="str">
        <f ca="1">IF($A1960&lt;$D$5,OFFSET('Constant mix'!L$12,'Volatilite Portfeuille'!$E$2+$A1960,0),"")</f>
        <v/>
      </c>
      <c r="K1960" s="7" t="str">
        <f ca="1">IF($A1960&lt;$D$5,OFFSET('Constant mix'!M$12,'Volatilite Portfeuille'!$E$2+$A1960,0),"")</f>
        <v/>
      </c>
      <c r="L1960" s="7" t="str">
        <f ca="1">IF($A1960&lt;$D$5,OFFSET('Constant mix'!N$12,'Volatilite Portfeuille'!$E$2+$A1960,0),"")</f>
        <v/>
      </c>
      <c r="M1960" s="7" t="str">
        <f ca="1">IF($A1960&lt;$D$5,OFFSET('Constant mix'!O$12,'Volatilite Portfeuille'!$E$2+$A1960,0),"")</f>
        <v/>
      </c>
      <c r="N1960" s="7" t="str">
        <f ca="1">IF($A1960&lt;$D$5,OFFSET('Constant mix'!$AM$12,'Volatilite Portfeuille'!$E$2+$A1960,0),"")</f>
        <v/>
      </c>
      <c r="O1960" s="5">
        <f t="shared" si="391"/>
        <v>0</v>
      </c>
      <c r="P1960" s="27">
        <f t="shared" si="392"/>
        <v>0</v>
      </c>
      <c r="Q1960" s="27">
        <f t="shared" si="393"/>
        <v>0</v>
      </c>
      <c r="R1960" s="27">
        <f t="shared" si="394"/>
        <v>0</v>
      </c>
      <c r="S1960" s="27">
        <f t="shared" si="395"/>
        <v>0</v>
      </c>
      <c r="T1960" s="27">
        <f t="shared" si="396"/>
        <v>0</v>
      </c>
      <c r="U1960" s="27">
        <f t="shared" si="397"/>
        <v>0</v>
      </c>
      <c r="V1960" s="27">
        <f t="shared" si="398"/>
        <v>0</v>
      </c>
      <c r="W1960" s="27">
        <f t="shared" si="399"/>
        <v>0</v>
      </c>
      <c r="X1960" s="50">
        <f t="shared" si="400"/>
        <v>0</v>
      </c>
      <c r="Y1960" s="31">
        <f t="shared" si="401"/>
        <v>0</v>
      </c>
      <c r="Z1960" s="27"/>
      <c r="AA1960" s="27"/>
      <c r="AB1960" s="27"/>
    </row>
    <row r="1961" spans="1:28" x14ac:dyDescent="0.35">
      <c r="A1961" s="25">
        <f t="shared" si="390"/>
        <v>1940</v>
      </c>
      <c r="B1961" s="16" t="str">
        <f ca="1">IF(A1961&lt;$D$5,OFFSET('Constant mix'!$B$12,'Volatilite Portfeuille'!$E$2+A1961,0),"")</f>
        <v/>
      </c>
      <c r="C1961" s="23" t="str">
        <f ca="1">IF($A1961&lt;$D$5,OFFSET('Constant mix'!$C$13,'Volatilite Portfeuille'!$E$2+$A1961,0),"")</f>
        <v/>
      </c>
      <c r="D1961" s="25" t="str">
        <f ca="1">IF($A1961&lt;$D$5,OFFSET('Constant mix'!F$12,'Volatilite Portfeuille'!$E$2+$A1961,0),"")</f>
        <v/>
      </c>
      <c r="E1961" s="7" t="str">
        <f ca="1">IF($A1961&lt;$D$5,OFFSET('Constant mix'!G$12,'Volatilite Portfeuille'!$E$2+$A1961,0),"")</f>
        <v/>
      </c>
      <c r="F1961" s="7" t="str">
        <f ca="1">IF($A1961&lt;$D$5,OFFSET('Constant mix'!H$12,'Volatilite Portfeuille'!$E$2+$A1961,0),"")</f>
        <v/>
      </c>
      <c r="G1961" s="7" t="str">
        <f ca="1">IF($A1961&lt;$D$5,OFFSET('Constant mix'!I$12,'Volatilite Portfeuille'!$E$2+$A1961,0),"")</f>
        <v/>
      </c>
      <c r="H1961" s="7" t="str">
        <f ca="1">IF($A1961&lt;$D$5,OFFSET('Constant mix'!J$12,'Volatilite Portfeuille'!$E$2+$A1961,0),"")</f>
        <v/>
      </c>
      <c r="I1961" s="7" t="str">
        <f ca="1">IF($A1961&lt;$D$5,OFFSET('Constant mix'!K$12,'Volatilite Portfeuille'!$E$2+$A1961,0),"")</f>
        <v/>
      </c>
      <c r="J1961" s="7" t="str">
        <f ca="1">IF($A1961&lt;$D$5,OFFSET('Constant mix'!L$12,'Volatilite Portfeuille'!$E$2+$A1961,0),"")</f>
        <v/>
      </c>
      <c r="K1961" s="7" t="str">
        <f ca="1">IF($A1961&lt;$D$5,OFFSET('Constant mix'!M$12,'Volatilite Portfeuille'!$E$2+$A1961,0),"")</f>
        <v/>
      </c>
      <c r="L1961" s="7" t="str">
        <f ca="1">IF($A1961&lt;$D$5,OFFSET('Constant mix'!N$12,'Volatilite Portfeuille'!$E$2+$A1961,0),"")</f>
        <v/>
      </c>
      <c r="M1961" s="7" t="str">
        <f ca="1">IF($A1961&lt;$D$5,OFFSET('Constant mix'!O$12,'Volatilite Portfeuille'!$E$2+$A1961,0),"")</f>
        <v/>
      </c>
      <c r="N1961" s="7" t="str">
        <f ca="1">IF($A1961&lt;$D$5,OFFSET('Constant mix'!$AM$12,'Volatilite Portfeuille'!$E$2+$A1961,0),"")</f>
        <v/>
      </c>
      <c r="O1961" s="5">
        <f t="shared" si="391"/>
        <v>0</v>
      </c>
      <c r="P1961" s="27">
        <f t="shared" si="392"/>
        <v>0</v>
      </c>
      <c r="Q1961" s="27">
        <f t="shared" si="393"/>
        <v>0</v>
      </c>
      <c r="R1961" s="27">
        <f t="shared" si="394"/>
        <v>0</v>
      </c>
      <c r="S1961" s="27">
        <f t="shared" si="395"/>
        <v>0</v>
      </c>
      <c r="T1961" s="27">
        <f t="shared" si="396"/>
        <v>0</v>
      </c>
      <c r="U1961" s="27">
        <f t="shared" si="397"/>
        <v>0</v>
      </c>
      <c r="V1961" s="27">
        <f t="shared" si="398"/>
        <v>0</v>
      </c>
      <c r="W1961" s="27">
        <f t="shared" si="399"/>
        <v>0</v>
      </c>
      <c r="X1961" s="50">
        <f t="shared" si="400"/>
        <v>0</v>
      </c>
      <c r="Y1961" s="31">
        <f t="shared" si="401"/>
        <v>0</v>
      </c>
      <c r="Z1961" s="27"/>
      <c r="AA1961" s="27"/>
      <c r="AB1961" s="27"/>
    </row>
    <row r="1962" spans="1:28" x14ac:dyDescent="0.35">
      <c r="A1962" s="25">
        <f t="shared" si="390"/>
        <v>1941</v>
      </c>
      <c r="B1962" s="16" t="str">
        <f ca="1">IF(A1962&lt;$D$5,OFFSET('Constant mix'!$B$12,'Volatilite Portfeuille'!$E$2+A1962,0),"")</f>
        <v/>
      </c>
      <c r="C1962" s="23" t="str">
        <f ca="1">IF($A1962&lt;$D$5,OFFSET('Constant mix'!$C$13,'Volatilite Portfeuille'!$E$2+$A1962,0),"")</f>
        <v/>
      </c>
      <c r="D1962" s="25" t="str">
        <f ca="1">IF($A1962&lt;$D$5,OFFSET('Constant mix'!F$12,'Volatilite Portfeuille'!$E$2+$A1962,0),"")</f>
        <v/>
      </c>
      <c r="E1962" s="7" t="str">
        <f ca="1">IF($A1962&lt;$D$5,OFFSET('Constant mix'!G$12,'Volatilite Portfeuille'!$E$2+$A1962,0),"")</f>
        <v/>
      </c>
      <c r="F1962" s="7" t="str">
        <f ca="1">IF($A1962&lt;$D$5,OFFSET('Constant mix'!H$12,'Volatilite Portfeuille'!$E$2+$A1962,0),"")</f>
        <v/>
      </c>
      <c r="G1962" s="7" t="str">
        <f ca="1">IF($A1962&lt;$D$5,OFFSET('Constant mix'!I$12,'Volatilite Portfeuille'!$E$2+$A1962,0),"")</f>
        <v/>
      </c>
      <c r="H1962" s="7" t="str">
        <f ca="1">IF($A1962&lt;$D$5,OFFSET('Constant mix'!J$12,'Volatilite Portfeuille'!$E$2+$A1962,0),"")</f>
        <v/>
      </c>
      <c r="I1962" s="7" t="str">
        <f ca="1">IF($A1962&lt;$D$5,OFFSET('Constant mix'!K$12,'Volatilite Portfeuille'!$E$2+$A1962,0),"")</f>
        <v/>
      </c>
      <c r="J1962" s="7" t="str">
        <f ca="1">IF($A1962&lt;$D$5,OFFSET('Constant mix'!L$12,'Volatilite Portfeuille'!$E$2+$A1962,0),"")</f>
        <v/>
      </c>
      <c r="K1962" s="7" t="str">
        <f ca="1">IF($A1962&lt;$D$5,OFFSET('Constant mix'!M$12,'Volatilite Portfeuille'!$E$2+$A1962,0),"")</f>
        <v/>
      </c>
      <c r="L1962" s="7" t="str">
        <f ca="1">IF($A1962&lt;$D$5,OFFSET('Constant mix'!N$12,'Volatilite Portfeuille'!$E$2+$A1962,0),"")</f>
        <v/>
      </c>
      <c r="M1962" s="7" t="str">
        <f ca="1">IF($A1962&lt;$D$5,OFFSET('Constant mix'!O$12,'Volatilite Portfeuille'!$E$2+$A1962,0),"")</f>
        <v/>
      </c>
      <c r="N1962" s="7" t="str">
        <f ca="1">IF($A1962&lt;$D$5,OFFSET('Constant mix'!$AM$12,'Volatilite Portfeuille'!$E$2+$A1962,0),"")</f>
        <v/>
      </c>
      <c r="O1962" s="5">
        <f t="shared" si="391"/>
        <v>0</v>
      </c>
      <c r="P1962" s="27">
        <f t="shared" si="392"/>
        <v>0</v>
      </c>
      <c r="Q1962" s="27">
        <f t="shared" si="393"/>
        <v>0</v>
      </c>
      <c r="R1962" s="27">
        <f t="shared" si="394"/>
        <v>0</v>
      </c>
      <c r="S1962" s="27">
        <f t="shared" si="395"/>
        <v>0</v>
      </c>
      <c r="T1962" s="27">
        <f t="shared" si="396"/>
        <v>0</v>
      </c>
      <c r="U1962" s="27">
        <f t="shared" si="397"/>
        <v>0</v>
      </c>
      <c r="V1962" s="27">
        <f t="shared" si="398"/>
        <v>0</v>
      </c>
      <c r="W1962" s="27">
        <f t="shared" si="399"/>
        <v>0</v>
      </c>
      <c r="X1962" s="50">
        <f t="shared" si="400"/>
        <v>0</v>
      </c>
      <c r="Y1962" s="31">
        <f t="shared" si="401"/>
        <v>0</v>
      </c>
      <c r="Z1962" s="27"/>
      <c r="AA1962" s="27"/>
      <c r="AB1962" s="27"/>
    </row>
    <row r="1963" spans="1:28" x14ac:dyDescent="0.35">
      <c r="A1963" s="25">
        <f t="shared" si="390"/>
        <v>1942</v>
      </c>
      <c r="B1963" s="16" t="str">
        <f ca="1">IF(A1963&lt;$D$5,OFFSET('Constant mix'!$B$12,'Volatilite Portfeuille'!$E$2+A1963,0),"")</f>
        <v/>
      </c>
      <c r="C1963" s="23" t="str">
        <f ca="1">IF($A1963&lt;$D$5,OFFSET('Constant mix'!$C$13,'Volatilite Portfeuille'!$E$2+$A1963,0),"")</f>
        <v/>
      </c>
      <c r="D1963" s="25" t="str">
        <f ca="1">IF($A1963&lt;$D$5,OFFSET('Constant mix'!F$12,'Volatilite Portfeuille'!$E$2+$A1963,0),"")</f>
        <v/>
      </c>
      <c r="E1963" s="7" t="str">
        <f ca="1">IF($A1963&lt;$D$5,OFFSET('Constant mix'!G$12,'Volatilite Portfeuille'!$E$2+$A1963,0),"")</f>
        <v/>
      </c>
      <c r="F1963" s="7" t="str">
        <f ca="1">IF($A1963&lt;$D$5,OFFSET('Constant mix'!H$12,'Volatilite Portfeuille'!$E$2+$A1963,0),"")</f>
        <v/>
      </c>
      <c r="G1963" s="7" t="str">
        <f ca="1">IF($A1963&lt;$D$5,OFFSET('Constant mix'!I$12,'Volatilite Portfeuille'!$E$2+$A1963,0),"")</f>
        <v/>
      </c>
      <c r="H1963" s="7" t="str">
        <f ca="1">IF($A1963&lt;$D$5,OFFSET('Constant mix'!J$12,'Volatilite Portfeuille'!$E$2+$A1963,0),"")</f>
        <v/>
      </c>
      <c r="I1963" s="7" t="str">
        <f ca="1">IF($A1963&lt;$D$5,OFFSET('Constant mix'!K$12,'Volatilite Portfeuille'!$E$2+$A1963,0),"")</f>
        <v/>
      </c>
      <c r="J1963" s="7" t="str">
        <f ca="1">IF($A1963&lt;$D$5,OFFSET('Constant mix'!L$12,'Volatilite Portfeuille'!$E$2+$A1963,0),"")</f>
        <v/>
      </c>
      <c r="K1963" s="7" t="str">
        <f ca="1">IF($A1963&lt;$D$5,OFFSET('Constant mix'!M$12,'Volatilite Portfeuille'!$E$2+$A1963,0),"")</f>
        <v/>
      </c>
      <c r="L1963" s="7" t="str">
        <f ca="1">IF($A1963&lt;$D$5,OFFSET('Constant mix'!N$12,'Volatilite Portfeuille'!$E$2+$A1963,0),"")</f>
        <v/>
      </c>
      <c r="M1963" s="7" t="str">
        <f ca="1">IF($A1963&lt;$D$5,OFFSET('Constant mix'!O$12,'Volatilite Portfeuille'!$E$2+$A1963,0),"")</f>
        <v/>
      </c>
      <c r="N1963" s="7" t="str">
        <f ca="1">IF($A1963&lt;$D$5,OFFSET('Constant mix'!$AM$12,'Volatilite Portfeuille'!$E$2+$A1963,0),"")</f>
        <v/>
      </c>
      <c r="O1963" s="5">
        <f t="shared" si="391"/>
        <v>0</v>
      </c>
      <c r="P1963" s="27">
        <f t="shared" si="392"/>
        <v>0</v>
      </c>
      <c r="Q1963" s="27">
        <f t="shared" si="393"/>
        <v>0</v>
      </c>
      <c r="R1963" s="27">
        <f t="shared" si="394"/>
        <v>0</v>
      </c>
      <c r="S1963" s="27">
        <f t="shared" si="395"/>
        <v>0</v>
      </c>
      <c r="T1963" s="27">
        <f t="shared" si="396"/>
        <v>0</v>
      </c>
      <c r="U1963" s="27">
        <f t="shared" si="397"/>
        <v>0</v>
      </c>
      <c r="V1963" s="27">
        <f t="shared" si="398"/>
        <v>0</v>
      </c>
      <c r="W1963" s="27">
        <f t="shared" si="399"/>
        <v>0</v>
      </c>
      <c r="X1963" s="50">
        <f t="shared" si="400"/>
        <v>0</v>
      </c>
      <c r="Y1963" s="31">
        <f t="shared" si="401"/>
        <v>0</v>
      </c>
      <c r="Z1963" s="27"/>
      <c r="AA1963" s="27"/>
      <c r="AB1963" s="27"/>
    </row>
    <row r="1964" spans="1:28" x14ac:dyDescent="0.35">
      <c r="A1964" s="25">
        <f t="shared" si="390"/>
        <v>1943</v>
      </c>
      <c r="B1964" s="16" t="str">
        <f ca="1">IF(A1964&lt;$D$5,OFFSET('Constant mix'!$B$12,'Volatilite Portfeuille'!$E$2+A1964,0),"")</f>
        <v/>
      </c>
      <c r="C1964" s="23" t="str">
        <f ca="1">IF($A1964&lt;$D$5,OFFSET('Constant mix'!$C$13,'Volatilite Portfeuille'!$E$2+$A1964,0),"")</f>
        <v/>
      </c>
      <c r="D1964" s="25" t="str">
        <f ca="1">IF($A1964&lt;$D$5,OFFSET('Constant mix'!F$12,'Volatilite Portfeuille'!$E$2+$A1964,0),"")</f>
        <v/>
      </c>
      <c r="E1964" s="7" t="str">
        <f ca="1">IF($A1964&lt;$D$5,OFFSET('Constant mix'!G$12,'Volatilite Portfeuille'!$E$2+$A1964,0),"")</f>
        <v/>
      </c>
      <c r="F1964" s="7" t="str">
        <f ca="1">IF($A1964&lt;$D$5,OFFSET('Constant mix'!H$12,'Volatilite Portfeuille'!$E$2+$A1964,0),"")</f>
        <v/>
      </c>
      <c r="G1964" s="7" t="str">
        <f ca="1">IF($A1964&lt;$D$5,OFFSET('Constant mix'!I$12,'Volatilite Portfeuille'!$E$2+$A1964,0),"")</f>
        <v/>
      </c>
      <c r="H1964" s="7" t="str">
        <f ca="1">IF($A1964&lt;$D$5,OFFSET('Constant mix'!J$12,'Volatilite Portfeuille'!$E$2+$A1964,0),"")</f>
        <v/>
      </c>
      <c r="I1964" s="7" t="str">
        <f ca="1">IF($A1964&lt;$D$5,OFFSET('Constant mix'!K$12,'Volatilite Portfeuille'!$E$2+$A1964,0),"")</f>
        <v/>
      </c>
      <c r="J1964" s="7" t="str">
        <f ca="1">IF($A1964&lt;$D$5,OFFSET('Constant mix'!L$12,'Volatilite Portfeuille'!$E$2+$A1964,0),"")</f>
        <v/>
      </c>
      <c r="K1964" s="7" t="str">
        <f ca="1">IF($A1964&lt;$D$5,OFFSET('Constant mix'!M$12,'Volatilite Portfeuille'!$E$2+$A1964,0),"")</f>
        <v/>
      </c>
      <c r="L1964" s="7" t="str">
        <f ca="1">IF($A1964&lt;$D$5,OFFSET('Constant mix'!N$12,'Volatilite Portfeuille'!$E$2+$A1964,0),"")</f>
        <v/>
      </c>
      <c r="M1964" s="7" t="str">
        <f ca="1">IF($A1964&lt;$D$5,OFFSET('Constant mix'!O$12,'Volatilite Portfeuille'!$E$2+$A1964,0),"")</f>
        <v/>
      </c>
      <c r="N1964" s="7" t="str">
        <f ca="1">IF($A1964&lt;$D$5,OFFSET('Constant mix'!$AM$12,'Volatilite Portfeuille'!$E$2+$A1964,0),"")</f>
        <v/>
      </c>
      <c r="O1964" s="5">
        <f t="shared" si="391"/>
        <v>0</v>
      </c>
      <c r="P1964" s="27">
        <f t="shared" si="392"/>
        <v>0</v>
      </c>
      <c r="Q1964" s="27">
        <f t="shared" si="393"/>
        <v>0</v>
      </c>
      <c r="R1964" s="27">
        <f t="shared" si="394"/>
        <v>0</v>
      </c>
      <c r="S1964" s="27">
        <f t="shared" si="395"/>
        <v>0</v>
      </c>
      <c r="T1964" s="27">
        <f t="shared" si="396"/>
        <v>0</v>
      </c>
      <c r="U1964" s="27">
        <f t="shared" si="397"/>
        <v>0</v>
      </c>
      <c r="V1964" s="27">
        <f t="shared" si="398"/>
        <v>0</v>
      </c>
      <c r="W1964" s="27">
        <f t="shared" si="399"/>
        <v>0</v>
      </c>
      <c r="X1964" s="50">
        <f t="shared" si="400"/>
        <v>0</v>
      </c>
      <c r="Y1964" s="31">
        <f t="shared" si="401"/>
        <v>0</v>
      </c>
      <c r="Z1964" s="27"/>
      <c r="AA1964" s="27"/>
      <c r="AB1964" s="27"/>
    </row>
    <row r="1965" spans="1:28" x14ac:dyDescent="0.35">
      <c r="A1965" s="25">
        <f t="shared" si="390"/>
        <v>1944</v>
      </c>
      <c r="B1965" s="16" t="str">
        <f ca="1">IF(A1965&lt;$D$5,OFFSET('Constant mix'!$B$12,'Volatilite Portfeuille'!$E$2+A1965,0),"")</f>
        <v/>
      </c>
      <c r="C1965" s="23" t="str">
        <f ca="1">IF($A1965&lt;$D$5,OFFSET('Constant mix'!$C$13,'Volatilite Portfeuille'!$E$2+$A1965,0),"")</f>
        <v/>
      </c>
      <c r="D1965" s="25" t="str">
        <f ca="1">IF($A1965&lt;$D$5,OFFSET('Constant mix'!F$12,'Volatilite Portfeuille'!$E$2+$A1965,0),"")</f>
        <v/>
      </c>
      <c r="E1965" s="7" t="str">
        <f ca="1">IF($A1965&lt;$D$5,OFFSET('Constant mix'!G$12,'Volatilite Portfeuille'!$E$2+$A1965,0),"")</f>
        <v/>
      </c>
      <c r="F1965" s="7" t="str">
        <f ca="1">IF($A1965&lt;$D$5,OFFSET('Constant mix'!H$12,'Volatilite Portfeuille'!$E$2+$A1965,0),"")</f>
        <v/>
      </c>
      <c r="G1965" s="7" t="str">
        <f ca="1">IF($A1965&lt;$D$5,OFFSET('Constant mix'!I$12,'Volatilite Portfeuille'!$E$2+$A1965,0),"")</f>
        <v/>
      </c>
      <c r="H1965" s="7" t="str">
        <f ca="1">IF($A1965&lt;$D$5,OFFSET('Constant mix'!J$12,'Volatilite Portfeuille'!$E$2+$A1965,0),"")</f>
        <v/>
      </c>
      <c r="I1965" s="7" t="str">
        <f ca="1">IF($A1965&lt;$D$5,OFFSET('Constant mix'!K$12,'Volatilite Portfeuille'!$E$2+$A1965,0),"")</f>
        <v/>
      </c>
      <c r="J1965" s="7" t="str">
        <f ca="1">IF($A1965&lt;$D$5,OFFSET('Constant mix'!L$12,'Volatilite Portfeuille'!$E$2+$A1965,0),"")</f>
        <v/>
      </c>
      <c r="K1965" s="7" t="str">
        <f ca="1">IF($A1965&lt;$D$5,OFFSET('Constant mix'!M$12,'Volatilite Portfeuille'!$E$2+$A1965,0),"")</f>
        <v/>
      </c>
      <c r="L1965" s="7" t="str">
        <f ca="1">IF($A1965&lt;$D$5,OFFSET('Constant mix'!N$12,'Volatilite Portfeuille'!$E$2+$A1965,0),"")</f>
        <v/>
      </c>
      <c r="M1965" s="7" t="str">
        <f ca="1">IF($A1965&lt;$D$5,OFFSET('Constant mix'!O$12,'Volatilite Portfeuille'!$E$2+$A1965,0),"")</f>
        <v/>
      </c>
      <c r="N1965" s="7" t="str">
        <f ca="1">IF($A1965&lt;$D$5,OFFSET('Constant mix'!$AM$12,'Volatilite Portfeuille'!$E$2+$A1965,0),"")</f>
        <v/>
      </c>
      <c r="O1965" s="5">
        <f t="shared" si="391"/>
        <v>0</v>
      </c>
      <c r="P1965" s="27">
        <f t="shared" si="392"/>
        <v>0</v>
      </c>
      <c r="Q1965" s="27">
        <f t="shared" si="393"/>
        <v>0</v>
      </c>
      <c r="R1965" s="27">
        <f t="shared" si="394"/>
        <v>0</v>
      </c>
      <c r="S1965" s="27">
        <f t="shared" si="395"/>
        <v>0</v>
      </c>
      <c r="T1965" s="27">
        <f t="shared" si="396"/>
        <v>0</v>
      </c>
      <c r="U1965" s="27">
        <f t="shared" si="397"/>
        <v>0</v>
      </c>
      <c r="V1965" s="27">
        <f t="shared" si="398"/>
        <v>0</v>
      </c>
      <c r="W1965" s="27">
        <f t="shared" si="399"/>
        <v>0</v>
      </c>
      <c r="X1965" s="50">
        <f t="shared" si="400"/>
        <v>0</v>
      </c>
      <c r="Y1965" s="31">
        <f t="shared" si="401"/>
        <v>0</v>
      </c>
      <c r="Z1965" s="27"/>
      <c r="AA1965" s="27"/>
      <c r="AB1965" s="27"/>
    </row>
    <row r="1966" spans="1:28" x14ac:dyDescent="0.35">
      <c r="A1966" s="25">
        <f t="shared" si="390"/>
        <v>1945</v>
      </c>
      <c r="B1966" s="16" t="str">
        <f ca="1">IF(A1966&lt;$D$5,OFFSET('Constant mix'!$B$12,'Volatilite Portfeuille'!$E$2+A1966,0),"")</f>
        <v/>
      </c>
      <c r="C1966" s="23" t="str">
        <f ca="1">IF($A1966&lt;$D$5,OFFSET('Constant mix'!$C$13,'Volatilite Portfeuille'!$E$2+$A1966,0),"")</f>
        <v/>
      </c>
      <c r="D1966" s="25" t="str">
        <f ca="1">IF($A1966&lt;$D$5,OFFSET('Constant mix'!F$12,'Volatilite Portfeuille'!$E$2+$A1966,0),"")</f>
        <v/>
      </c>
      <c r="E1966" s="7" t="str">
        <f ca="1">IF($A1966&lt;$D$5,OFFSET('Constant mix'!G$12,'Volatilite Portfeuille'!$E$2+$A1966,0),"")</f>
        <v/>
      </c>
      <c r="F1966" s="7" t="str">
        <f ca="1">IF($A1966&lt;$D$5,OFFSET('Constant mix'!H$12,'Volatilite Portfeuille'!$E$2+$A1966,0),"")</f>
        <v/>
      </c>
      <c r="G1966" s="7" t="str">
        <f ca="1">IF($A1966&lt;$D$5,OFFSET('Constant mix'!I$12,'Volatilite Portfeuille'!$E$2+$A1966,0),"")</f>
        <v/>
      </c>
      <c r="H1966" s="7" t="str">
        <f ca="1">IF($A1966&lt;$D$5,OFFSET('Constant mix'!J$12,'Volatilite Portfeuille'!$E$2+$A1966,0),"")</f>
        <v/>
      </c>
      <c r="I1966" s="7" t="str">
        <f ca="1">IF($A1966&lt;$D$5,OFFSET('Constant mix'!K$12,'Volatilite Portfeuille'!$E$2+$A1966,0),"")</f>
        <v/>
      </c>
      <c r="J1966" s="7" t="str">
        <f ca="1">IF($A1966&lt;$D$5,OFFSET('Constant mix'!L$12,'Volatilite Portfeuille'!$E$2+$A1966,0),"")</f>
        <v/>
      </c>
      <c r="K1966" s="7" t="str">
        <f ca="1">IF($A1966&lt;$D$5,OFFSET('Constant mix'!M$12,'Volatilite Portfeuille'!$E$2+$A1966,0),"")</f>
        <v/>
      </c>
      <c r="L1966" s="7" t="str">
        <f ca="1">IF($A1966&lt;$D$5,OFFSET('Constant mix'!N$12,'Volatilite Portfeuille'!$E$2+$A1966,0),"")</f>
        <v/>
      </c>
      <c r="M1966" s="7" t="str">
        <f ca="1">IF($A1966&lt;$D$5,OFFSET('Constant mix'!O$12,'Volatilite Portfeuille'!$E$2+$A1966,0),"")</f>
        <v/>
      </c>
      <c r="N1966" s="7" t="str">
        <f ca="1">IF($A1966&lt;$D$5,OFFSET('Constant mix'!$AM$12,'Volatilite Portfeuille'!$E$2+$A1966,0),"")</f>
        <v/>
      </c>
      <c r="O1966" s="5">
        <f t="shared" si="391"/>
        <v>0</v>
      </c>
      <c r="P1966" s="27">
        <f t="shared" si="392"/>
        <v>0</v>
      </c>
      <c r="Q1966" s="27">
        <f t="shared" si="393"/>
        <v>0</v>
      </c>
      <c r="R1966" s="27">
        <f t="shared" si="394"/>
        <v>0</v>
      </c>
      <c r="S1966" s="27">
        <f t="shared" si="395"/>
        <v>0</v>
      </c>
      <c r="T1966" s="27">
        <f t="shared" si="396"/>
        <v>0</v>
      </c>
      <c r="U1966" s="27">
        <f t="shared" si="397"/>
        <v>0</v>
      </c>
      <c r="V1966" s="27">
        <f t="shared" si="398"/>
        <v>0</v>
      </c>
      <c r="W1966" s="27">
        <f t="shared" si="399"/>
        <v>0</v>
      </c>
      <c r="X1966" s="50">
        <f t="shared" si="400"/>
        <v>0</v>
      </c>
      <c r="Y1966" s="31">
        <f t="shared" si="401"/>
        <v>0</v>
      </c>
      <c r="Z1966" s="27"/>
      <c r="AA1966" s="27"/>
      <c r="AB1966" s="27"/>
    </row>
    <row r="1967" spans="1:28" x14ac:dyDescent="0.35">
      <c r="A1967" s="25">
        <f t="shared" si="390"/>
        <v>1946</v>
      </c>
      <c r="B1967" s="16" t="str">
        <f ca="1">IF(A1967&lt;$D$5,OFFSET('Constant mix'!$B$12,'Volatilite Portfeuille'!$E$2+A1967,0),"")</f>
        <v/>
      </c>
      <c r="C1967" s="23" t="str">
        <f ca="1">IF($A1967&lt;$D$5,OFFSET('Constant mix'!$C$13,'Volatilite Portfeuille'!$E$2+$A1967,0),"")</f>
        <v/>
      </c>
      <c r="D1967" s="25" t="str">
        <f ca="1">IF($A1967&lt;$D$5,OFFSET('Constant mix'!F$12,'Volatilite Portfeuille'!$E$2+$A1967,0),"")</f>
        <v/>
      </c>
      <c r="E1967" s="7" t="str">
        <f ca="1">IF($A1967&lt;$D$5,OFFSET('Constant mix'!G$12,'Volatilite Portfeuille'!$E$2+$A1967,0),"")</f>
        <v/>
      </c>
      <c r="F1967" s="7" t="str">
        <f ca="1">IF($A1967&lt;$D$5,OFFSET('Constant mix'!H$12,'Volatilite Portfeuille'!$E$2+$A1967,0),"")</f>
        <v/>
      </c>
      <c r="G1967" s="7" t="str">
        <f ca="1">IF($A1967&lt;$D$5,OFFSET('Constant mix'!I$12,'Volatilite Portfeuille'!$E$2+$A1967,0),"")</f>
        <v/>
      </c>
      <c r="H1967" s="7" t="str">
        <f ca="1">IF($A1967&lt;$D$5,OFFSET('Constant mix'!J$12,'Volatilite Portfeuille'!$E$2+$A1967,0),"")</f>
        <v/>
      </c>
      <c r="I1967" s="7" t="str">
        <f ca="1">IF($A1967&lt;$D$5,OFFSET('Constant mix'!K$12,'Volatilite Portfeuille'!$E$2+$A1967,0),"")</f>
        <v/>
      </c>
      <c r="J1967" s="7" t="str">
        <f ca="1">IF($A1967&lt;$D$5,OFFSET('Constant mix'!L$12,'Volatilite Portfeuille'!$E$2+$A1967,0),"")</f>
        <v/>
      </c>
      <c r="K1967" s="7" t="str">
        <f ca="1">IF($A1967&lt;$D$5,OFFSET('Constant mix'!M$12,'Volatilite Portfeuille'!$E$2+$A1967,0),"")</f>
        <v/>
      </c>
      <c r="L1967" s="7" t="str">
        <f ca="1">IF($A1967&lt;$D$5,OFFSET('Constant mix'!N$12,'Volatilite Portfeuille'!$E$2+$A1967,0),"")</f>
        <v/>
      </c>
      <c r="M1967" s="7" t="str">
        <f ca="1">IF($A1967&lt;$D$5,OFFSET('Constant mix'!O$12,'Volatilite Portfeuille'!$E$2+$A1967,0),"")</f>
        <v/>
      </c>
      <c r="N1967" s="7" t="str">
        <f ca="1">IF($A1967&lt;$D$5,OFFSET('Constant mix'!$AM$12,'Volatilite Portfeuille'!$E$2+$A1967,0),"")</f>
        <v/>
      </c>
      <c r="O1967" s="5">
        <f t="shared" si="391"/>
        <v>0</v>
      </c>
      <c r="P1967" s="27">
        <f t="shared" si="392"/>
        <v>0</v>
      </c>
      <c r="Q1967" s="27">
        <f t="shared" si="393"/>
        <v>0</v>
      </c>
      <c r="R1967" s="27">
        <f t="shared" si="394"/>
        <v>0</v>
      </c>
      <c r="S1967" s="27">
        <f t="shared" si="395"/>
        <v>0</v>
      </c>
      <c r="T1967" s="27">
        <f t="shared" si="396"/>
        <v>0</v>
      </c>
      <c r="U1967" s="27">
        <f t="shared" si="397"/>
        <v>0</v>
      </c>
      <c r="V1967" s="27">
        <f t="shared" si="398"/>
        <v>0</v>
      </c>
      <c r="W1967" s="27">
        <f t="shared" si="399"/>
        <v>0</v>
      </c>
      <c r="X1967" s="50">
        <f t="shared" si="400"/>
        <v>0</v>
      </c>
      <c r="Y1967" s="31">
        <f t="shared" si="401"/>
        <v>0</v>
      </c>
      <c r="Z1967" s="27"/>
      <c r="AA1967" s="27"/>
      <c r="AB1967" s="27"/>
    </row>
    <row r="1968" spans="1:28" x14ac:dyDescent="0.35">
      <c r="A1968" s="25">
        <f t="shared" si="390"/>
        <v>1947</v>
      </c>
      <c r="B1968" s="16" t="str">
        <f ca="1">IF(A1968&lt;$D$5,OFFSET('Constant mix'!$B$12,'Volatilite Portfeuille'!$E$2+A1968,0),"")</f>
        <v/>
      </c>
      <c r="C1968" s="23" t="str">
        <f ca="1">IF($A1968&lt;$D$5,OFFSET('Constant mix'!$C$13,'Volatilite Portfeuille'!$E$2+$A1968,0),"")</f>
        <v/>
      </c>
      <c r="D1968" s="25" t="str">
        <f ca="1">IF($A1968&lt;$D$5,OFFSET('Constant mix'!F$12,'Volatilite Portfeuille'!$E$2+$A1968,0),"")</f>
        <v/>
      </c>
      <c r="E1968" s="7" t="str">
        <f ca="1">IF($A1968&lt;$D$5,OFFSET('Constant mix'!G$12,'Volatilite Portfeuille'!$E$2+$A1968,0),"")</f>
        <v/>
      </c>
      <c r="F1968" s="7" t="str">
        <f ca="1">IF($A1968&lt;$D$5,OFFSET('Constant mix'!H$12,'Volatilite Portfeuille'!$E$2+$A1968,0),"")</f>
        <v/>
      </c>
      <c r="G1968" s="7" t="str">
        <f ca="1">IF($A1968&lt;$D$5,OFFSET('Constant mix'!I$12,'Volatilite Portfeuille'!$E$2+$A1968,0),"")</f>
        <v/>
      </c>
      <c r="H1968" s="7" t="str">
        <f ca="1">IF($A1968&lt;$D$5,OFFSET('Constant mix'!J$12,'Volatilite Portfeuille'!$E$2+$A1968,0),"")</f>
        <v/>
      </c>
      <c r="I1968" s="7" t="str">
        <f ca="1">IF($A1968&lt;$D$5,OFFSET('Constant mix'!K$12,'Volatilite Portfeuille'!$E$2+$A1968,0),"")</f>
        <v/>
      </c>
      <c r="J1968" s="7" t="str">
        <f ca="1">IF($A1968&lt;$D$5,OFFSET('Constant mix'!L$12,'Volatilite Portfeuille'!$E$2+$A1968,0),"")</f>
        <v/>
      </c>
      <c r="K1968" s="7" t="str">
        <f ca="1">IF($A1968&lt;$D$5,OFFSET('Constant mix'!M$12,'Volatilite Portfeuille'!$E$2+$A1968,0),"")</f>
        <v/>
      </c>
      <c r="L1968" s="7" t="str">
        <f ca="1">IF($A1968&lt;$D$5,OFFSET('Constant mix'!N$12,'Volatilite Portfeuille'!$E$2+$A1968,0),"")</f>
        <v/>
      </c>
      <c r="M1968" s="7" t="str">
        <f ca="1">IF($A1968&lt;$D$5,OFFSET('Constant mix'!O$12,'Volatilite Portfeuille'!$E$2+$A1968,0),"")</f>
        <v/>
      </c>
      <c r="N1968" s="7" t="str">
        <f ca="1">IF($A1968&lt;$D$5,OFFSET('Constant mix'!$AM$12,'Volatilite Portfeuille'!$E$2+$A1968,0),"")</f>
        <v/>
      </c>
      <c r="O1968" s="5">
        <f t="shared" si="391"/>
        <v>0</v>
      </c>
      <c r="P1968" s="27">
        <f t="shared" si="392"/>
        <v>0</v>
      </c>
      <c r="Q1968" s="27">
        <f t="shared" si="393"/>
        <v>0</v>
      </c>
      <c r="R1968" s="27">
        <f t="shared" si="394"/>
        <v>0</v>
      </c>
      <c r="S1968" s="27">
        <f t="shared" si="395"/>
        <v>0</v>
      </c>
      <c r="T1968" s="27">
        <f t="shared" si="396"/>
        <v>0</v>
      </c>
      <c r="U1968" s="27">
        <f t="shared" si="397"/>
        <v>0</v>
      </c>
      <c r="V1968" s="27">
        <f t="shared" si="398"/>
        <v>0</v>
      </c>
      <c r="W1968" s="27">
        <f t="shared" si="399"/>
        <v>0</v>
      </c>
      <c r="X1968" s="50">
        <f t="shared" si="400"/>
        <v>0</v>
      </c>
      <c r="Y1968" s="31">
        <f t="shared" si="401"/>
        <v>0</v>
      </c>
      <c r="Z1968" s="27"/>
      <c r="AA1968" s="27"/>
      <c r="AB1968" s="27"/>
    </row>
    <row r="1969" spans="1:28" x14ac:dyDescent="0.35">
      <c r="A1969" s="25">
        <f t="shared" si="390"/>
        <v>1948</v>
      </c>
      <c r="B1969" s="16" t="str">
        <f ca="1">IF(A1969&lt;$D$5,OFFSET('Constant mix'!$B$12,'Volatilite Portfeuille'!$E$2+A1969,0),"")</f>
        <v/>
      </c>
      <c r="C1969" s="23" t="str">
        <f ca="1">IF($A1969&lt;$D$5,OFFSET('Constant mix'!$C$13,'Volatilite Portfeuille'!$E$2+$A1969,0),"")</f>
        <v/>
      </c>
      <c r="D1969" s="25" t="str">
        <f ca="1">IF($A1969&lt;$D$5,OFFSET('Constant mix'!F$12,'Volatilite Portfeuille'!$E$2+$A1969,0),"")</f>
        <v/>
      </c>
      <c r="E1969" s="7" t="str">
        <f ca="1">IF($A1969&lt;$D$5,OFFSET('Constant mix'!G$12,'Volatilite Portfeuille'!$E$2+$A1969,0),"")</f>
        <v/>
      </c>
      <c r="F1969" s="7" t="str">
        <f ca="1">IF($A1969&lt;$D$5,OFFSET('Constant mix'!H$12,'Volatilite Portfeuille'!$E$2+$A1969,0),"")</f>
        <v/>
      </c>
      <c r="G1969" s="7" t="str">
        <f ca="1">IF($A1969&lt;$D$5,OFFSET('Constant mix'!I$12,'Volatilite Portfeuille'!$E$2+$A1969,0),"")</f>
        <v/>
      </c>
      <c r="H1969" s="7" t="str">
        <f ca="1">IF($A1969&lt;$D$5,OFFSET('Constant mix'!J$12,'Volatilite Portfeuille'!$E$2+$A1969,0),"")</f>
        <v/>
      </c>
      <c r="I1969" s="7" t="str">
        <f ca="1">IF($A1969&lt;$D$5,OFFSET('Constant mix'!K$12,'Volatilite Portfeuille'!$E$2+$A1969,0),"")</f>
        <v/>
      </c>
      <c r="J1969" s="7" t="str">
        <f ca="1">IF($A1969&lt;$D$5,OFFSET('Constant mix'!L$12,'Volatilite Portfeuille'!$E$2+$A1969,0),"")</f>
        <v/>
      </c>
      <c r="K1969" s="7" t="str">
        <f ca="1">IF($A1969&lt;$D$5,OFFSET('Constant mix'!M$12,'Volatilite Portfeuille'!$E$2+$A1969,0),"")</f>
        <v/>
      </c>
      <c r="L1969" s="7" t="str">
        <f ca="1">IF($A1969&lt;$D$5,OFFSET('Constant mix'!N$12,'Volatilite Portfeuille'!$E$2+$A1969,0),"")</f>
        <v/>
      </c>
      <c r="M1969" s="7" t="str">
        <f ca="1">IF($A1969&lt;$D$5,OFFSET('Constant mix'!O$12,'Volatilite Portfeuille'!$E$2+$A1969,0),"")</f>
        <v/>
      </c>
      <c r="N1969" s="7" t="str">
        <f ca="1">IF($A1969&lt;$D$5,OFFSET('Constant mix'!$AM$12,'Volatilite Portfeuille'!$E$2+$A1969,0),"")</f>
        <v/>
      </c>
      <c r="O1969" s="5">
        <f t="shared" si="391"/>
        <v>0</v>
      </c>
      <c r="P1969" s="27">
        <f t="shared" si="392"/>
        <v>0</v>
      </c>
      <c r="Q1969" s="27">
        <f t="shared" si="393"/>
        <v>0</v>
      </c>
      <c r="R1969" s="27">
        <f t="shared" si="394"/>
        <v>0</v>
      </c>
      <c r="S1969" s="27">
        <f t="shared" si="395"/>
        <v>0</v>
      </c>
      <c r="T1969" s="27">
        <f t="shared" si="396"/>
        <v>0</v>
      </c>
      <c r="U1969" s="27">
        <f t="shared" si="397"/>
        <v>0</v>
      </c>
      <c r="V1969" s="27">
        <f t="shared" si="398"/>
        <v>0</v>
      </c>
      <c r="W1969" s="27">
        <f t="shared" si="399"/>
        <v>0</v>
      </c>
      <c r="X1969" s="50">
        <f t="shared" si="400"/>
        <v>0</v>
      </c>
      <c r="Y1969" s="31">
        <f t="shared" si="401"/>
        <v>0</v>
      </c>
      <c r="Z1969" s="27"/>
      <c r="AA1969" s="27"/>
      <c r="AB1969" s="27"/>
    </row>
    <row r="1970" spans="1:28" x14ac:dyDescent="0.35">
      <c r="A1970" s="25">
        <f t="shared" si="390"/>
        <v>1949</v>
      </c>
      <c r="B1970" s="16" t="str">
        <f ca="1">IF(A1970&lt;$D$5,OFFSET('Constant mix'!$B$12,'Volatilite Portfeuille'!$E$2+A1970,0),"")</f>
        <v/>
      </c>
      <c r="C1970" s="23" t="str">
        <f ca="1">IF($A1970&lt;$D$5,OFFSET('Constant mix'!$C$13,'Volatilite Portfeuille'!$E$2+$A1970,0),"")</f>
        <v/>
      </c>
      <c r="D1970" s="25" t="str">
        <f ca="1">IF($A1970&lt;$D$5,OFFSET('Constant mix'!F$12,'Volatilite Portfeuille'!$E$2+$A1970,0),"")</f>
        <v/>
      </c>
      <c r="E1970" s="7" t="str">
        <f ca="1">IF($A1970&lt;$D$5,OFFSET('Constant mix'!G$12,'Volatilite Portfeuille'!$E$2+$A1970,0),"")</f>
        <v/>
      </c>
      <c r="F1970" s="7" t="str">
        <f ca="1">IF($A1970&lt;$D$5,OFFSET('Constant mix'!H$12,'Volatilite Portfeuille'!$E$2+$A1970,0),"")</f>
        <v/>
      </c>
      <c r="G1970" s="7" t="str">
        <f ca="1">IF($A1970&lt;$D$5,OFFSET('Constant mix'!I$12,'Volatilite Portfeuille'!$E$2+$A1970,0),"")</f>
        <v/>
      </c>
      <c r="H1970" s="7" t="str">
        <f ca="1">IF($A1970&lt;$D$5,OFFSET('Constant mix'!J$12,'Volatilite Portfeuille'!$E$2+$A1970,0),"")</f>
        <v/>
      </c>
      <c r="I1970" s="7" t="str">
        <f ca="1">IF($A1970&lt;$D$5,OFFSET('Constant mix'!K$12,'Volatilite Portfeuille'!$E$2+$A1970,0),"")</f>
        <v/>
      </c>
      <c r="J1970" s="7" t="str">
        <f ca="1">IF($A1970&lt;$D$5,OFFSET('Constant mix'!L$12,'Volatilite Portfeuille'!$E$2+$A1970,0),"")</f>
        <v/>
      </c>
      <c r="K1970" s="7" t="str">
        <f ca="1">IF($A1970&lt;$D$5,OFFSET('Constant mix'!M$12,'Volatilite Portfeuille'!$E$2+$A1970,0),"")</f>
        <v/>
      </c>
      <c r="L1970" s="7" t="str">
        <f ca="1">IF($A1970&lt;$D$5,OFFSET('Constant mix'!N$12,'Volatilite Portfeuille'!$E$2+$A1970,0),"")</f>
        <v/>
      </c>
      <c r="M1970" s="7" t="str">
        <f ca="1">IF($A1970&lt;$D$5,OFFSET('Constant mix'!O$12,'Volatilite Portfeuille'!$E$2+$A1970,0),"")</f>
        <v/>
      </c>
      <c r="N1970" s="7" t="str">
        <f ca="1">IF($A1970&lt;$D$5,OFFSET('Constant mix'!$AM$12,'Volatilite Portfeuille'!$E$2+$A1970,0),"")</f>
        <v/>
      </c>
      <c r="O1970" s="5">
        <f t="shared" si="391"/>
        <v>0</v>
      </c>
      <c r="P1970" s="27">
        <f t="shared" si="392"/>
        <v>0</v>
      </c>
      <c r="Q1970" s="27">
        <f t="shared" si="393"/>
        <v>0</v>
      </c>
      <c r="R1970" s="27">
        <f t="shared" si="394"/>
        <v>0</v>
      </c>
      <c r="S1970" s="27">
        <f t="shared" si="395"/>
        <v>0</v>
      </c>
      <c r="T1970" s="27">
        <f t="shared" si="396"/>
        <v>0</v>
      </c>
      <c r="U1970" s="27">
        <f t="shared" si="397"/>
        <v>0</v>
      </c>
      <c r="V1970" s="27">
        <f t="shared" si="398"/>
        <v>0</v>
      </c>
      <c r="W1970" s="27">
        <f t="shared" si="399"/>
        <v>0</v>
      </c>
      <c r="X1970" s="50">
        <f t="shared" si="400"/>
        <v>0</v>
      </c>
      <c r="Y1970" s="31">
        <f t="shared" si="401"/>
        <v>0</v>
      </c>
      <c r="Z1970" s="27"/>
      <c r="AA1970" s="27"/>
      <c r="AB1970" s="27"/>
    </row>
    <row r="1971" spans="1:28" x14ac:dyDescent="0.35">
      <c r="A1971" s="25">
        <f t="shared" si="390"/>
        <v>1950</v>
      </c>
      <c r="B1971" s="16" t="str">
        <f ca="1">IF(A1971&lt;$D$5,OFFSET('Constant mix'!$B$12,'Volatilite Portfeuille'!$E$2+A1971,0),"")</f>
        <v/>
      </c>
      <c r="C1971" s="23" t="str">
        <f ca="1">IF($A1971&lt;$D$5,OFFSET('Constant mix'!$C$13,'Volatilite Portfeuille'!$E$2+$A1971,0),"")</f>
        <v/>
      </c>
      <c r="D1971" s="25" t="str">
        <f ca="1">IF($A1971&lt;$D$5,OFFSET('Constant mix'!F$12,'Volatilite Portfeuille'!$E$2+$A1971,0),"")</f>
        <v/>
      </c>
      <c r="E1971" s="7" t="str">
        <f ca="1">IF($A1971&lt;$D$5,OFFSET('Constant mix'!G$12,'Volatilite Portfeuille'!$E$2+$A1971,0),"")</f>
        <v/>
      </c>
      <c r="F1971" s="7" t="str">
        <f ca="1">IF($A1971&lt;$D$5,OFFSET('Constant mix'!H$12,'Volatilite Portfeuille'!$E$2+$A1971,0),"")</f>
        <v/>
      </c>
      <c r="G1971" s="7" t="str">
        <f ca="1">IF($A1971&lt;$D$5,OFFSET('Constant mix'!I$12,'Volatilite Portfeuille'!$E$2+$A1971,0),"")</f>
        <v/>
      </c>
      <c r="H1971" s="7" t="str">
        <f ca="1">IF($A1971&lt;$D$5,OFFSET('Constant mix'!J$12,'Volatilite Portfeuille'!$E$2+$A1971,0),"")</f>
        <v/>
      </c>
      <c r="I1971" s="7" t="str">
        <f ca="1">IF($A1971&lt;$D$5,OFFSET('Constant mix'!K$12,'Volatilite Portfeuille'!$E$2+$A1971,0),"")</f>
        <v/>
      </c>
      <c r="J1971" s="7" t="str">
        <f ca="1">IF($A1971&lt;$D$5,OFFSET('Constant mix'!L$12,'Volatilite Portfeuille'!$E$2+$A1971,0),"")</f>
        <v/>
      </c>
      <c r="K1971" s="7" t="str">
        <f ca="1">IF($A1971&lt;$D$5,OFFSET('Constant mix'!M$12,'Volatilite Portfeuille'!$E$2+$A1971,0),"")</f>
        <v/>
      </c>
      <c r="L1971" s="7" t="str">
        <f ca="1">IF($A1971&lt;$D$5,OFFSET('Constant mix'!N$12,'Volatilite Portfeuille'!$E$2+$A1971,0),"")</f>
        <v/>
      </c>
      <c r="M1971" s="7" t="str">
        <f ca="1">IF($A1971&lt;$D$5,OFFSET('Constant mix'!O$12,'Volatilite Portfeuille'!$E$2+$A1971,0),"")</f>
        <v/>
      </c>
      <c r="N1971" s="7" t="str">
        <f ca="1">IF($A1971&lt;$D$5,OFFSET('Constant mix'!$AM$12,'Volatilite Portfeuille'!$E$2+$A1971,0),"")</f>
        <v/>
      </c>
      <c r="O1971" s="5">
        <f t="shared" si="391"/>
        <v>0</v>
      </c>
      <c r="P1971" s="27">
        <f t="shared" si="392"/>
        <v>0</v>
      </c>
      <c r="Q1971" s="27">
        <f t="shared" si="393"/>
        <v>0</v>
      </c>
      <c r="R1971" s="27">
        <f t="shared" si="394"/>
        <v>0</v>
      </c>
      <c r="S1971" s="27">
        <f t="shared" si="395"/>
        <v>0</v>
      </c>
      <c r="T1971" s="27">
        <f t="shared" si="396"/>
        <v>0</v>
      </c>
      <c r="U1971" s="27">
        <f t="shared" si="397"/>
        <v>0</v>
      </c>
      <c r="V1971" s="27">
        <f t="shared" si="398"/>
        <v>0</v>
      </c>
      <c r="W1971" s="27">
        <f t="shared" si="399"/>
        <v>0</v>
      </c>
      <c r="X1971" s="50">
        <f t="shared" si="400"/>
        <v>0</v>
      </c>
      <c r="Y1971" s="31">
        <f t="shared" si="401"/>
        <v>0</v>
      </c>
      <c r="Z1971" s="27"/>
      <c r="AA1971" s="27"/>
      <c r="AB1971" s="27"/>
    </row>
    <row r="1972" spans="1:28" x14ac:dyDescent="0.35">
      <c r="A1972" s="25">
        <f t="shared" si="390"/>
        <v>1951</v>
      </c>
      <c r="B1972" s="16" t="str">
        <f ca="1">IF(A1972&lt;$D$5,OFFSET('Constant mix'!$B$12,'Volatilite Portfeuille'!$E$2+A1972,0),"")</f>
        <v/>
      </c>
      <c r="C1972" s="23" t="str">
        <f ca="1">IF($A1972&lt;$D$5,OFFSET('Constant mix'!$C$13,'Volatilite Portfeuille'!$E$2+$A1972,0),"")</f>
        <v/>
      </c>
      <c r="D1972" s="25" t="str">
        <f ca="1">IF($A1972&lt;$D$5,OFFSET('Constant mix'!F$12,'Volatilite Portfeuille'!$E$2+$A1972,0),"")</f>
        <v/>
      </c>
      <c r="E1972" s="7" t="str">
        <f ca="1">IF($A1972&lt;$D$5,OFFSET('Constant mix'!G$12,'Volatilite Portfeuille'!$E$2+$A1972,0),"")</f>
        <v/>
      </c>
      <c r="F1972" s="7" t="str">
        <f ca="1">IF($A1972&lt;$D$5,OFFSET('Constant mix'!H$12,'Volatilite Portfeuille'!$E$2+$A1972,0),"")</f>
        <v/>
      </c>
      <c r="G1972" s="7" t="str">
        <f ca="1">IF($A1972&lt;$D$5,OFFSET('Constant mix'!I$12,'Volatilite Portfeuille'!$E$2+$A1972,0),"")</f>
        <v/>
      </c>
      <c r="H1972" s="7" t="str">
        <f ca="1">IF($A1972&lt;$D$5,OFFSET('Constant mix'!J$12,'Volatilite Portfeuille'!$E$2+$A1972,0),"")</f>
        <v/>
      </c>
      <c r="I1972" s="7" t="str">
        <f ca="1">IF($A1972&lt;$D$5,OFFSET('Constant mix'!K$12,'Volatilite Portfeuille'!$E$2+$A1972,0),"")</f>
        <v/>
      </c>
      <c r="J1972" s="7" t="str">
        <f ca="1">IF($A1972&lt;$D$5,OFFSET('Constant mix'!L$12,'Volatilite Portfeuille'!$E$2+$A1972,0),"")</f>
        <v/>
      </c>
      <c r="K1972" s="7" t="str">
        <f ca="1">IF($A1972&lt;$D$5,OFFSET('Constant mix'!M$12,'Volatilite Portfeuille'!$E$2+$A1972,0),"")</f>
        <v/>
      </c>
      <c r="L1972" s="7" t="str">
        <f ca="1">IF($A1972&lt;$D$5,OFFSET('Constant mix'!N$12,'Volatilite Portfeuille'!$E$2+$A1972,0),"")</f>
        <v/>
      </c>
      <c r="M1972" s="7" t="str">
        <f ca="1">IF($A1972&lt;$D$5,OFFSET('Constant mix'!O$12,'Volatilite Portfeuille'!$E$2+$A1972,0),"")</f>
        <v/>
      </c>
      <c r="N1972" s="7" t="str">
        <f ca="1">IF($A1972&lt;$D$5,OFFSET('Constant mix'!$AM$12,'Volatilite Portfeuille'!$E$2+$A1972,0),"")</f>
        <v/>
      </c>
      <c r="O1972" s="5">
        <f t="shared" si="391"/>
        <v>0</v>
      </c>
      <c r="P1972" s="27">
        <f t="shared" si="392"/>
        <v>0</v>
      </c>
      <c r="Q1972" s="27">
        <f t="shared" si="393"/>
        <v>0</v>
      </c>
      <c r="R1972" s="27">
        <f t="shared" si="394"/>
        <v>0</v>
      </c>
      <c r="S1972" s="27">
        <f t="shared" si="395"/>
        <v>0</v>
      </c>
      <c r="T1972" s="27">
        <f t="shared" si="396"/>
        <v>0</v>
      </c>
      <c r="U1972" s="27">
        <f t="shared" si="397"/>
        <v>0</v>
      </c>
      <c r="V1972" s="27">
        <f t="shared" si="398"/>
        <v>0</v>
      </c>
      <c r="W1972" s="27">
        <f t="shared" si="399"/>
        <v>0</v>
      </c>
      <c r="X1972" s="50">
        <f t="shared" si="400"/>
        <v>0</v>
      </c>
      <c r="Y1972" s="31">
        <f t="shared" si="401"/>
        <v>0</v>
      </c>
      <c r="Z1972" s="27"/>
      <c r="AA1972" s="27"/>
      <c r="AB1972" s="27"/>
    </row>
    <row r="1973" spans="1:28" x14ac:dyDescent="0.35">
      <c r="A1973" s="25">
        <f t="shared" si="390"/>
        <v>1952</v>
      </c>
      <c r="B1973" s="16" t="str">
        <f ca="1">IF(A1973&lt;$D$5,OFFSET('Constant mix'!$B$12,'Volatilite Portfeuille'!$E$2+A1973,0),"")</f>
        <v/>
      </c>
      <c r="C1973" s="23" t="str">
        <f ca="1">IF($A1973&lt;$D$5,OFFSET('Constant mix'!$C$13,'Volatilite Portfeuille'!$E$2+$A1973,0),"")</f>
        <v/>
      </c>
      <c r="D1973" s="25" t="str">
        <f ca="1">IF($A1973&lt;$D$5,OFFSET('Constant mix'!F$12,'Volatilite Portfeuille'!$E$2+$A1973,0),"")</f>
        <v/>
      </c>
      <c r="E1973" s="7" t="str">
        <f ca="1">IF($A1973&lt;$D$5,OFFSET('Constant mix'!G$12,'Volatilite Portfeuille'!$E$2+$A1973,0),"")</f>
        <v/>
      </c>
      <c r="F1973" s="7" t="str">
        <f ca="1">IF($A1973&lt;$D$5,OFFSET('Constant mix'!H$12,'Volatilite Portfeuille'!$E$2+$A1973,0),"")</f>
        <v/>
      </c>
      <c r="G1973" s="7" t="str">
        <f ca="1">IF($A1973&lt;$D$5,OFFSET('Constant mix'!I$12,'Volatilite Portfeuille'!$E$2+$A1973,0),"")</f>
        <v/>
      </c>
      <c r="H1973" s="7" t="str">
        <f ca="1">IF($A1973&lt;$D$5,OFFSET('Constant mix'!J$12,'Volatilite Portfeuille'!$E$2+$A1973,0),"")</f>
        <v/>
      </c>
      <c r="I1973" s="7" t="str">
        <f ca="1">IF($A1973&lt;$D$5,OFFSET('Constant mix'!K$12,'Volatilite Portfeuille'!$E$2+$A1973,0),"")</f>
        <v/>
      </c>
      <c r="J1973" s="7" t="str">
        <f ca="1">IF($A1973&lt;$D$5,OFFSET('Constant mix'!L$12,'Volatilite Portfeuille'!$E$2+$A1973,0),"")</f>
        <v/>
      </c>
      <c r="K1973" s="7" t="str">
        <f ca="1">IF($A1973&lt;$D$5,OFFSET('Constant mix'!M$12,'Volatilite Portfeuille'!$E$2+$A1973,0),"")</f>
        <v/>
      </c>
      <c r="L1973" s="7" t="str">
        <f ca="1">IF($A1973&lt;$D$5,OFFSET('Constant mix'!N$12,'Volatilite Portfeuille'!$E$2+$A1973,0),"")</f>
        <v/>
      </c>
      <c r="M1973" s="7" t="str">
        <f ca="1">IF($A1973&lt;$D$5,OFFSET('Constant mix'!O$12,'Volatilite Portfeuille'!$E$2+$A1973,0),"")</f>
        <v/>
      </c>
      <c r="N1973" s="7" t="str">
        <f ca="1">IF($A1973&lt;$D$5,OFFSET('Constant mix'!$AM$12,'Volatilite Portfeuille'!$E$2+$A1973,0),"")</f>
        <v/>
      </c>
      <c r="O1973" s="5">
        <f t="shared" si="391"/>
        <v>0</v>
      </c>
      <c r="P1973" s="27">
        <f t="shared" si="392"/>
        <v>0</v>
      </c>
      <c r="Q1973" s="27">
        <f t="shared" si="393"/>
        <v>0</v>
      </c>
      <c r="R1973" s="27">
        <f t="shared" si="394"/>
        <v>0</v>
      </c>
      <c r="S1973" s="27">
        <f t="shared" si="395"/>
        <v>0</v>
      </c>
      <c r="T1973" s="27">
        <f t="shared" si="396"/>
        <v>0</v>
      </c>
      <c r="U1973" s="27">
        <f t="shared" si="397"/>
        <v>0</v>
      </c>
      <c r="V1973" s="27">
        <f t="shared" si="398"/>
        <v>0</v>
      </c>
      <c r="W1973" s="27">
        <f t="shared" si="399"/>
        <v>0</v>
      </c>
      <c r="X1973" s="50">
        <f t="shared" si="400"/>
        <v>0</v>
      </c>
      <c r="Y1973" s="31">
        <f t="shared" si="401"/>
        <v>0</v>
      </c>
      <c r="Z1973" s="27"/>
      <c r="AA1973" s="27"/>
      <c r="AB1973" s="27"/>
    </row>
    <row r="1974" spans="1:28" x14ac:dyDescent="0.35">
      <c r="A1974" s="25">
        <f t="shared" si="390"/>
        <v>1953</v>
      </c>
      <c r="B1974" s="16" t="str">
        <f ca="1">IF(A1974&lt;$D$5,OFFSET('Constant mix'!$B$12,'Volatilite Portfeuille'!$E$2+A1974,0),"")</f>
        <v/>
      </c>
      <c r="C1974" s="23" t="str">
        <f ca="1">IF($A1974&lt;$D$5,OFFSET('Constant mix'!$C$13,'Volatilite Portfeuille'!$E$2+$A1974,0),"")</f>
        <v/>
      </c>
      <c r="D1974" s="25" t="str">
        <f ca="1">IF($A1974&lt;$D$5,OFFSET('Constant mix'!F$12,'Volatilite Portfeuille'!$E$2+$A1974,0),"")</f>
        <v/>
      </c>
      <c r="E1974" s="7" t="str">
        <f ca="1">IF($A1974&lt;$D$5,OFFSET('Constant mix'!G$12,'Volatilite Portfeuille'!$E$2+$A1974,0),"")</f>
        <v/>
      </c>
      <c r="F1974" s="7" t="str">
        <f ca="1">IF($A1974&lt;$D$5,OFFSET('Constant mix'!H$12,'Volatilite Portfeuille'!$E$2+$A1974,0),"")</f>
        <v/>
      </c>
      <c r="G1974" s="7" t="str">
        <f ca="1">IF($A1974&lt;$D$5,OFFSET('Constant mix'!I$12,'Volatilite Portfeuille'!$E$2+$A1974,0),"")</f>
        <v/>
      </c>
      <c r="H1974" s="7" t="str">
        <f ca="1">IF($A1974&lt;$D$5,OFFSET('Constant mix'!J$12,'Volatilite Portfeuille'!$E$2+$A1974,0),"")</f>
        <v/>
      </c>
      <c r="I1974" s="7" t="str">
        <f ca="1">IF($A1974&lt;$D$5,OFFSET('Constant mix'!K$12,'Volatilite Portfeuille'!$E$2+$A1974,0),"")</f>
        <v/>
      </c>
      <c r="J1974" s="7" t="str">
        <f ca="1">IF($A1974&lt;$D$5,OFFSET('Constant mix'!L$12,'Volatilite Portfeuille'!$E$2+$A1974,0),"")</f>
        <v/>
      </c>
      <c r="K1974" s="7" t="str">
        <f ca="1">IF($A1974&lt;$D$5,OFFSET('Constant mix'!M$12,'Volatilite Portfeuille'!$E$2+$A1974,0),"")</f>
        <v/>
      </c>
      <c r="L1974" s="7" t="str">
        <f ca="1">IF($A1974&lt;$D$5,OFFSET('Constant mix'!N$12,'Volatilite Portfeuille'!$E$2+$A1974,0),"")</f>
        <v/>
      </c>
      <c r="M1974" s="7" t="str">
        <f ca="1">IF($A1974&lt;$D$5,OFFSET('Constant mix'!O$12,'Volatilite Portfeuille'!$E$2+$A1974,0),"")</f>
        <v/>
      </c>
      <c r="N1974" s="7" t="str">
        <f ca="1">IF($A1974&lt;$D$5,OFFSET('Constant mix'!$AM$12,'Volatilite Portfeuille'!$E$2+$A1974,0),"")</f>
        <v/>
      </c>
      <c r="O1974" s="5">
        <f t="shared" si="391"/>
        <v>0</v>
      </c>
      <c r="P1974" s="27">
        <f t="shared" si="392"/>
        <v>0</v>
      </c>
      <c r="Q1974" s="27">
        <f t="shared" si="393"/>
        <v>0</v>
      </c>
      <c r="R1974" s="27">
        <f t="shared" si="394"/>
        <v>0</v>
      </c>
      <c r="S1974" s="27">
        <f t="shared" si="395"/>
        <v>0</v>
      </c>
      <c r="T1974" s="27">
        <f t="shared" si="396"/>
        <v>0</v>
      </c>
      <c r="U1974" s="27">
        <f t="shared" si="397"/>
        <v>0</v>
      </c>
      <c r="V1974" s="27">
        <f t="shared" si="398"/>
        <v>0</v>
      </c>
      <c r="W1974" s="27">
        <f t="shared" si="399"/>
        <v>0</v>
      </c>
      <c r="X1974" s="50">
        <f t="shared" si="400"/>
        <v>0</v>
      </c>
      <c r="Y1974" s="31">
        <f t="shared" si="401"/>
        <v>0</v>
      </c>
      <c r="Z1974" s="27"/>
      <c r="AA1974" s="27"/>
      <c r="AB1974" s="27"/>
    </row>
    <row r="1975" spans="1:28" x14ac:dyDescent="0.35">
      <c r="A1975" s="25">
        <f t="shared" si="390"/>
        <v>1954</v>
      </c>
      <c r="B1975" s="16" t="str">
        <f ca="1">IF(A1975&lt;$D$5,OFFSET('Constant mix'!$B$12,'Volatilite Portfeuille'!$E$2+A1975,0),"")</f>
        <v/>
      </c>
      <c r="C1975" s="23" t="str">
        <f ca="1">IF($A1975&lt;$D$5,OFFSET('Constant mix'!$C$13,'Volatilite Portfeuille'!$E$2+$A1975,0),"")</f>
        <v/>
      </c>
      <c r="D1975" s="25" t="str">
        <f ca="1">IF($A1975&lt;$D$5,OFFSET('Constant mix'!F$12,'Volatilite Portfeuille'!$E$2+$A1975,0),"")</f>
        <v/>
      </c>
      <c r="E1975" s="7" t="str">
        <f ca="1">IF($A1975&lt;$D$5,OFFSET('Constant mix'!G$12,'Volatilite Portfeuille'!$E$2+$A1975,0),"")</f>
        <v/>
      </c>
      <c r="F1975" s="7" t="str">
        <f ca="1">IF($A1975&lt;$D$5,OFFSET('Constant mix'!H$12,'Volatilite Portfeuille'!$E$2+$A1975,0),"")</f>
        <v/>
      </c>
      <c r="G1975" s="7" t="str">
        <f ca="1">IF($A1975&lt;$D$5,OFFSET('Constant mix'!I$12,'Volatilite Portfeuille'!$E$2+$A1975,0),"")</f>
        <v/>
      </c>
      <c r="H1975" s="7" t="str">
        <f ca="1">IF($A1975&lt;$D$5,OFFSET('Constant mix'!J$12,'Volatilite Portfeuille'!$E$2+$A1975,0),"")</f>
        <v/>
      </c>
      <c r="I1975" s="7" t="str">
        <f ca="1">IF($A1975&lt;$D$5,OFFSET('Constant mix'!K$12,'Volatilite Portfeuille'!$E$2+$A1975,0),"")</f>
        <v/>
      </c>
      <c r="J1975" s="7" t="str">
        <f ca="1">IF($A1975&lt;$D$5,OFFSET('Constant mix'!L$12,'Volatilite Portfeuille'!$E$2+$A1975,0),"")</f>
        <v/>
      </c>
      <c r="K1975" s="7" t="str">
        <f ca="1">IF($A1975&lt;$D$5,OFFSET('Constant mix'!M$12,'Volatilite Portfeuille'!$E$2+$A1975,0),"")</f>
        <v/>
      </c>
      <c r="L1975" s="7" t="str">
        <f ca="1">IF($A1975&lt;$D$5,OFFSET('Constant mix'!N$12,'Volatilite Portfeuille'!$E$2+$A1975,0),"")</f>
        <v/>
      </c>
      <c r="M1975" s="7" t="str">
        <f ca="1">IF($A1975&lt;$D$5,OFFSET('Constant mix'!O$12,'Volatilite Portfeuille'!$E$2+$A1975,0),"")</f>
        <v/>
      </c>
      <c r="N1975" s="7" t="str">
        <f ca="1">IF($A1975&lt;$D$5,OFFSET('Constant mix'!$AM$12,'Volatilite Portfeuille'!$E$2+$A1975,0),"")</f>
        <v/>
      </c>
      <c r="O1975" s="5">
        <f t="shared" si="391"/>
        <v>0</v>
      </c>
      <c r="P1975" s="27">
        <f t="shared" si="392"/>
        <v>0</v>
      </c>
      <c r="Q1975" s="27">
        <f t="shared" si="393"/>
        <v>0</v>
      </c>
      <c r="R1975" s="27">
        <f t="shared" si="394"/>
        <v>0</v>
      </c>
      <c r="S1975" s="27">
        <f t="shared" si="395"/>
        <v>0</v>
      </c>
      <c r="T1975" s="27">
        <f t="shared" si="396"/>
        <v>0</v>
      </c>
      <c r="U1975" s="27">
        <f t="shared" si="397"/>
        <v>0</v>
      </c>
      <c r="V1975" s="27">
        <f t="shared" si="398"/>
        <v>0</v>
      </c>
      <c r="W1975" s="27">
        <f t="shared" si="399"/>
        <v>0</v>
      </c>
      <c r="X1975" s="50">
        <f t="shared" si="400"/>
        <v>0</v>
      </c>
      <c r="Y1975" s="31">
        <f t="shared" si="401"/>
        <v>0</v>
      </c>
      <c r="Z1975" s="27"/>
      <c r="AA1975" s="27"/>
      <c r="AB1975" s="27"/>
    </row>
    <row r="1976" spans="1:28" x14ac:dyDescent="0.35">
      <c r="A1976" s="25">
        <f t="shared" si="390"/>
        <v>1955</v>
      </c>
      <c r="B1976" s="16" t="str">
        <f ca="1">IF(A1976&lt;$D$5,OFFSET('Constant mix'!$B$12,'Volatilite Portfeuille'!$E$2+A1976,0),"")</f>
        <v/>
      </c>
      <c r="C1976" s="23" t="str">
        <f ca="1">IF($A1976&lt;$D$5,OFFSET('Constant mix'!$C$13,'Volatilite Portfeuille'!$E$2+$A1976,0),"")</f>
        <v/>
      </c>
      <c r="D1976" s="25" t="str">
        <f ca="1">IF($A1976&lt;$D$5,OFFSET('Constant mix'!F$12,'Volatilite Portfeuille'!$E$2+$A1976,0),"")</f>
        <v/>
      </c>
      <c r="E1976" s="7" t="str">
        <f ca="1">IF($A1976&lt;$D$5,OFFSET('Constant mix'!G$12,'Volatilite Portfeuille'!$E$2+$A1976,0),"")</f>
        <v/>
      </c>
      <c r="F1976" s="7" t="str">
        <f ca="1">IF($A1976&lt;$D$5,OFFSET('Constant mix'!H$12,'Volatilite Portfeuille'!$E$2+$A1976,0),"")</f>
        <v/>
      </c>
      <c r="G1976" s="7" t="str">
        <f ca="1">IF($A1976&lt;$D$5,OFFSET('Constant mix'!I$12,'Volatilite Portfeuille'!$E$2+$A1976,0),"")</f>
        <v/>
      </c>
      <c r="H1976" s="7" t="str">
        <f ca="1">IF($A1976&lt;$D$5,OFFSET('Constant mix'!J$12,'Volatilite Portfeuille'!$E$2+$A1976,0),"")</f>
        <v/>
      </c>
      <c r="I1976" s="7" t="str">
        <f ca="1">IF($A1976&lt;$D$5,OFFSET('Constant mix'!K$12,'Volatilite Portfeuille'!$E$2+$A1976,0),"")</f>
        <v/>
      </c>
      <c r="J1976" s="7" t="str">
        <f ca="1">IF($A1976&lt;$D$5,OFFSET('Constant mix'!L$12,'Volatilite Portfeuille'!$E$2+$A1976,0),"")</f>
        <v/>
      </c>
      <c r="K1976" s="7" t="str">
        <f ca="1">IF($A1976&lt;$D$5,OFFSET('Constant mix'!M$12,'Volatilite Portfeuille'!$E$2+$A1976,0),"")</f>
        <v/>
      </c>
      <c r="L1976" s="7" t="str">
        <f ca="1">IF($A1976&lt;$D$5,OFFSET('Constant mix'!N$12,'Volatilite Portfeuille'!$E$2+$A1976,0),"")</f>
        <v/>
      </c>
      <c r="M1976" s="7" t="str">
        <f ca="1">IF($A1976&lt;$D$5,OFFSET('Constant mix'!O$12,'Volatilite Portfeuille'!$E$2+$A1976,0),"")</f>
        <v/>
      </c>
      <c r="N1976" s="7" t="str">
        <f ca="1">IF($A1976&lt;$D$5,OFFSET('Constant mix'!$AM$12,'Volatilite Portfeuille'!$E$2+$A1976,0),"")</f>
        <v/>
      </c>
      <c r="O1976" s="5">
        <f t="shared" si="391"/>
        <v>0</v>
      </c>
      <c r="P1976" s="27">
        <f t="shared" si="392"/>
        <v>0</v>
      </c>
      <c r="Q1976" s="27">
        <f t="shared" si="393"/>
        <v>0</v>
      </c>
      <c r="R1976" s="27">
        <f t="shared" si="394"/>
        <v>0</v>
      </c>
      <c r="S1976" s="27">
        <f t="shared" si="395"/>
        <v>0</v>
      </c>
      <c r="T1976" s="27">
        <f t="shared" si="396"/>
        <v>0</v>
      </c>
      <c r="U1976" s="27">
        <f t="shared" si="397"/>
        <v>0</v>
      </c>
      <c r="V1976" s="27">
        <f t="shared" si="398"/>
        <v>0</v>
      </c>
      <c r="W1976" s="27">
        <f t="shared" si="399"/>
        <v>0</v>
      </c>
      <c r="X1976" s="50">
        <f t="shared" si="400"/>
        <v>0</v>
      </c>
      <c r="Y1976" s="31">
        <f t="shared" si="401"/>
        <v>0</v>
      </c>
      <c r="Z1976" s="27"/>
      <c r="AA1976" s="27"/>
      <c r="AB1976" s="27"/>
    </row>
    <row r="1977" spans="1:28" x14ac:dyDescent="0.35">
      <c r="A1977" s="25">
        <f t="shared" si="390"/>
        <v>1956</v>
      </c>
      <c r="B1977" s="16" t="str">
        <f ca="1">IF(A1977&lt;$D$5,OFFSET('Constant mix'!$B$12,'Volatilite Portfeuille'!$E$2+A1977,0),"")</f>
        <v/>
      </c>
      <c r="C1977" s="23" t="str">
        <f ca="1">IF($A1977&lt;$D$5,OFFSET('Constant mix'!$C$13,'Volatilite Portfeuille'!$E$2+$A1977,0),"")</f>
        <v/>
      </c>
      <c r="D1977" s="25" t="str">
        <f ca="1">IF($A1977&lt;$D$5,OFFSET('Constant mix'!F$12,'Volatilite Portfeuille'!$E$2+$A1977,0),"")</f>
        <v/>
      </c>
      <c r="E1977" s="7" t="str">
        <f ca="1">IF($A1977&lt;$D$5,OFFSET('Constant mix'!G$12,'Volatilite Portfeuille'!$E$2+$A1977,0),"")</f>
        <v/>
      </c>
      <c r="F1977" s="7" t="str">
        <f ca="1">IF($A1977&lt;$D$5,OFFSET('Constant mix'!H$12,'Volatilite Portfeuille'!$E$2+$A1977,0),"")</f>
        <v/>
      </c>
      <c r="G1977" s="7" t="str">
        <f ca="1">IF($A1977&lt;$D$5,OFFSET('Constant mix'!I$12,'Volatilite Portfeuille'!$E$2+$A1977,0),"")</f>
        <v/>
      </c>
      <c r="H1977" s="7" t="str">
        <f ca="1">IF($A1977&lt;$D$5,OFFSET('Constant mix'!J$12,'Volatilite Portfeuille'!$E$2+$A1977,0),"")</f>
        <v/>
      </c>
      <c r="I1977" s="7" t="str">
        <f ca="1">IF($A1977&lt;$D$5,OFFSET('Constant mix'!K$12,'Volatilite Portfeuille'!$E$2+$A1977,0),"")</f>
        <v/>
      </c>
      <c r="J1977" s="7" t="str">
        <f ca="1">IF($A1977&lt;$D$5,OFFSET('Constant mix'!L$12,'Volatilite Portfeuille'!$E$2+$A1977,0),"")</f>
        <v/>
      </c>
      <c r="K1977" s="7" t="str">
        <f ca="1">IF($A1977&lt;$D$5,OFFSET('Constant mix'!M$12,'Volatilite Portfeuille'!$E$2+$A1977,0),"")</f>
        <v/>
      </c>
      <c r="L1977" s="7" t="str">
        <f ca="1">IF($A1977&lt;$D$5,OFFSET('Constant mix'!N$12,'Volatilite Portfeuille'!$E$2+$A1977,0),"")</f>
        <v/>
      </c>
      <c r="M1977" s="7" t="str">
        <f ca="1">IF($A1977&lt;$D$5,OFFSET('Constant mix'!O$12,'Volatilite Portfeuille'!$E$2+$A1977,0),"")</f>
        <v/>
      </c>
      <c r="N1977" s="7" t="str">
        <f ca="1">IF($A1977&lt;$D$5,OFFSET('Constant mix'!$AM$12,'Volatilite Portfeuille'!$E$2+$A1977,0),"")</f>
        <v/>
      </c>
      <c r="O1977" s="5">
        <f t="shared" si="391"/>
        <v>0</v>
      </c>
      <c r="P1977" s="27">
        <f t="shared" si="392"/>
        <v>0</v>
      </c>
      <c r="Q1977" s="27">
        <f t="shared" si="393"/>
        <v>0</v>
      </c>
      <c r="R1977" s="27">
        <f t="shared" si="394"/>
        <v>0</v>
      </c>
      <c r="S1977" s="27">
        <f t="shared" si="395"/>
        <v>0</v>
      </c>
      <c r="T1977" s="27">
        <f t="shared" si="396"/>
        <v>0</v>
      </c>
      <c r="U1977" s="27">
        <f t="shared" si="397"/>
        <v>0</v>
      </c>
      <c r="V1977" s="27">
        <f t="shared" si="398"/>
        <v>0</v>
      </c>
      <c r="W1977" s="27">
        <f t="shared" si="399"/>
        <v>0</v>
      </c>
      <c r="X1977" s="50">
        <f t="shared" si="400"/>
        <v>0</v>
      </c>
      <c r="Y1977" s="31">
        <f t="shared" si="401"/>
        <v>0</v>
      </c>
      <c r="Z1977" s="27"/>
      <c r="AA1977" s="27"/>
      <c r="AB1977" s="27"/>
    </row>
    <row r="1978" spans="1:28" x14ac:dyDescent="0.35">
      <c r="A1978" s="25">
        <f t="shared" si="390"/>
        <v>1957</v>
      </c>
      <c r="B1978" s="16" t="str">
        <f ca="1">IF(A1978&lt;$D$5,OFFSET('Constant mix'!$B$12,'Volatilite Portfeuille'!$E$2+A1978,0),"")</f>
        <v/>
      </c>
      <c r="C1978" s="23" t="str">
        <f ca="1">IF($A1978&lt;$D$5,OFFSET('Constant mix'!$C$13,'Volatilite Portfeuille'!$E$2+$A1978,0),"")</f>
        <v/>
      </c>
      <c r="D1978" s="25" t="str">
        <f ca="1">IF($A1978&lt;$D$5,OFFSET('Constant mix'!F$12,'Volatilite Portfeuille'!$E$2+$A1978,0),"")</f>
        <v/>
      </c>
      <c r="E1978" s="7" t="str">
        <f ca="1">IF($A1978&lt;$D$5,OFFSET('Constant mix'!G$12,'Volatilite Portfeuille'!$E$2+$A1978,0),"")</f>
        <v/>
      </c>
      <c r="F1978" s="7" t="str">
        <f ca="1">IF($A1978&lt;$D$5,OFFSET('Constant mix'!H$12,'Volatilite Portfeuille'!$E$2+$A1978,0),"")</f>
        <v/>
      </c>
      <c r="G1978" s="7" t="str">
        <f ca="1">IF($A1978&lt;$D$5,OFFSET('Constant mix'!I$12,'Volatilite Portfeuille'!$E$2+$A1978,0),"")</f>
        <v/>
      </c>
      <c r="H1978" s="7" t="str">
        <f ca="1">IF($A1978&lt;$D$5,OFFSET('Constant mix'!J$12,'Volatilite Portfeuille'!$E$2+$A1978,0),"")</f>
        <v/>
      </c>
      <c r="I1978" s="7" t="str">
        <f ca="1">IF($A1978&lt;$D$5,OFFSET('Constant mix'!K$12,'Volatilite Portfeuille'!$E$2+$A1978,0),"")</f>
        <v/>
      </c>
      <c r="J1978" s="7" t="str">
        <f ca="1">IF($A1978&lt;$D$5,OFFSET('Constant mix'!L$12,'Volatilite Portfeuille'!$E$2+$A1978,0),"")</f>
        <v/>
      </c>
      <c r="K1978" s="7" t="str">
        <f ca="1">IF($A1978&lt;$D$5,OFFSET('Constant mix'!M$12,'Volatilite Portfeuille'!$E$2+$A1978,0),"")</f>
        <v/>
      </c>
      <c r="L1978" s="7" t="str">
        <f ca="1">IF($A1978&lt;$D$5,OFFSET('Constant mix'!N$12,'Volatilite Portfeuille'!$E$2+$A1978,0),"")</f>
        <v/>
      </c>
      <c r="M1978" s="7" t="str">
        <f ca="1">IF($A1978&lt;$D$5,OFFSET('Constant mix'!O$12,'Volatilite Portfeuille'!$E$2+$A1978,0),"")</f>
        <v/>
      </c>
      <c r="N1978" s="7" t="str">
        <f ca="1">IF($A1978&lt;$D$5,OFFSET('Constant mix'!$AM$12,'Volatilite Portfeuille'!$E$2+$A1978,0),"")</f>
        <v/>
      </c>
      <c r="O1978" s="5">
        <f t="shared" si="391"/>
        <v>0</v>
      </c>
      <c r="P1978" s="27">
        <f t="shared" si="392"/>
        <v>0</v>
      </c>
      <c r="Q1978" s="27">
        <f t="shared" si="393"/>
        <v>0</v>
      </c>
      <c r="R1978" s="27">
        <f t="shared" si="394"/>
        <v>0</v>
      </c>
      <c r="S1978" s="27">
        <f t="shared" si="395"/>
        <v>0</v>
      </c>
      <c r="T1978" s="27">
        <f t="shared" si="396"/>
        <v>0</v>
      </c>
      <c r="U1978" s="27">
        <f t="shared" si="397"/>
        <v>0</v>
      </c>
      <c r="V1978" s="27">
        <f t="shared" si="398"/>
        <v>0</v>
      </c>
      <c r="W1978" s="27">
        <f t="shared" si="399"/>
        <v>0</v>
      </c>
      <c r="X1978" s="50">
        <f t="shared" si="400"/>
        <v>0</v>
      </c>
      <c r="Y1978" s="31">
        <f t="shared" si="401"/>
        <v>0</v>
      </c>
      <c r="Z1978" s="27"/>
      <c r="AA1978" s="27"/>
      <c r="AB1978" s="27"/>
    </row>
    <row r="1979" spans="1:28" x14ac:dyDescent="0.35">
      <c r="A1979" s="25">
        <f t="shared" si="390"/>
        <v>1958</v>
      </c>
      <c r="B1979" s="16" t="str">
        <f ca="1">IF(A1979&lt;$D$5,OFFSET('Constant mix'!$B$12,'Volatilite Portfeuille'!$E$2+A1979,0),"")</f>
        <v/>
      </c>
      <c r="C1979" s="23" t="str">
        <f ca="1">IF($A1979&lt;$D$5,OFFSET('Constant mix'!$C$13,'Volatilite Portfeuille'!$E$2+$A1979,0),"")</f>
        <v/>
      </c>
      <c r="D1979" s="25" t="str">
        <f ca="1">IF($A1979&lt;$D$5,OFFSET('Constant mix'!F$12,'Volatilite Portfeuille'!$E$2+$A1979,0),"")</f>
        <v/>
      </c>
      <c r="E1979" s="7" t="str">
        <f ca="1">IF($A1979&lt;$D$5,OFFSET('Constant mix'!G$12,'Volatilite Portfeuille'!$E$2+$A1979,0),"")</f>
        <v/>
      </c>
      <c r="F1979" s="7" t="str">
        <f ca="1">IF($A1979&lt;$D$5,OFFSET('Constant mix'!H$12,'Volatilite Portfeuille'!$E$2+$A1979,0),"")</f>
        <v/>
      </c>
      <c r="G1979" s="7" t="str">
        <f ca="1">IF($A1979&lt;$D$5,OFFSET('Constant mix'!I$12,'Volatilite Portfeuille'!$E$2+$A1979,0),"")</f>
        <v/>
      </c>
      <c r="H1979" s="7" t="str">
        <f ca="1">IF($A1979&lt;$D$5,OFFSET('Constant mix'!J$12,'Volatilite Portfeuille'!$E$2+$A1979,0),"")</f>
        <v/>
      </c>
      <c r="I1979" s="7" t="str">
        <f ca="1">IF($A1979&lt;$D$5,OFFSET('Constant mix'!K$12,'Volatilite Portfeuille'!$E$2+$A1979,0),"")</f>
        <v/>
      </c>
      <c r="J1979" s="7" t="str">
        <f ca="1">IF($A1979&lt;$D$5,OFFSET('Constant mix'!L$12,'Volatilite Portfeuille'!$E$2+$A1979,0),"")</f>
        <v/>
      </c>
      <c r="K1979" s="7" t="str">
        <f ca="1">IF($A1979&lt;$D$5,OFFSET('Constant mix'!M$12,'Volatilite Portfeuille'!$E$2+$A1979,0),"")</f>
        <v/>
      </c>
      <c r="L1979" s="7" t="str">
        <f ca="1">IF($A1979&lt;$D$5,OFFSET('Constant mix'!N$12,'Volatilite Portfeuille'!$E$2+$A1979,0),"")</f>
        <v/>
      </c>
      <c r="M1979" s="7" t="str">
        <f ca="1">IF($A1979&lt;$D$5,OFFSET('Constant mix'!O$12,'Volatilite Portfeuille'!$E$2+$A1979,0),"")</f>
        <v/>
      </c>
      <c r="N1979" s="7" t="str">
        <f ca="1">IF($A1979&lt;$D$5,OFFSET('Constant mix'!$AM$12,'Volatilite Portfeuille'!$E$2+$A1979,0),"")</f>
        <v/>
      </c>
      <c r="O1979" s="5">
        <f t="shared" si="391"/>
        <v>0</v>
      </c>
      <c r="P1979" s="27">
        <f t="shared" si="392"/>
        <v>0</v>
      </c>
      <c r="Q1979" s="27">
        <f t="shared" si="393"/>
        <v>0</v>
      </c>
      <c r="R1979" s="27">
        <f t="shared" si="394"/>
        <v>0</v>
      </c>
      <c r="S1979" s="27">
        <f t="shared" si="395"/>
        <v>0</v>
      </c>
      <c r="T1979" s="27">
        <f t="shared" si="396"/>
        <v>0</v>
      </c>
      <c r="U1979" s="27">
        <f t="shared" si="397"/>
        <v>0</v>
      </c>
      <c r="V1979" s="27">
        <f t="shared" si="398"/>
        <v>0</v>
      </c>
      <c r="W1979" s="27">
        <f t="shared" si="399"/>
        <v>0</v>
      </c>
      <c r="X1979" s="50">
        <f t="shared" si="400"/>
        <v>0</v>
      </c>
      <c r="Y1979" s="31">
        <f t="shared" si="401"/>
        <v>0</v>
      </c>
      <c r="Z1979" s="27"/>
      <c r="AA1979" s="27"/>
      <c r="AB1979" s="27"/>
    </row>
    <row r="1980" spans="1:28" x14ac:dyDescent="0.35">
      <c r="A1980" s="25">
        <f t="shared" si="390"/>
        <v>1959</v>
      </c>
      <c r="B1980" s="16" t="str">
        <f ca="1">IF(A1980&lt;$D$5,OFFSET('Constant mix'!$B$12,'Volatilite Portfeuille'!$E$2+A1980,0),"")</f>
        <v/>
      </c>
      <c r="C1980" s="23" t="str">
        <f ca="1">IF($A1980&lt;$D$5,OFFSET('Constant mix'!$C$13,'Volatilite Portfeuille'!$E$2+$A1980,0),"")</f>
        <v/>
      </c>
      <c r="D1980" s="25" t="str">
        <f ca="1">IF($A1980&lt;$D$5,OFFSET('Constant mix'!F$12,'Volatilite Portfeuille'!$E$2+$A1980,0),"")</f>
        <v/>
      </c>
      <c r="E1980" s="7" t="str">
        <f ca="1">IF($A1980&lt;$D$5,OFFSET('Constant mix'!G$12,'Volatilite Portfeuille'!$E$2+$A1980,0),"")</f>
        <v/>
      </c>
      <c r="F1980" s="7" t="str">
        <f ca="1">IF($A1980&lt;$D$5,OFFSET('Constant mix'!H$12,'Volatilite Portfeuille'!$E$2+$A1980,0),"")</f>
        <v/>
      </c>
      <c r="G1980" s="7" t="str">
        <f ca="1">IF($A1980&lt;$D$5,OFFSET('Constant mix'!I$12,'Volatilite Portfeuille'!$E$2+$A1980,0),"")</f>
        <v/>
      </c>
      <c r="H1980" s="7" t="str">
        <f ca="1">IF($A1980&lt;$D$5,OFFSET('Constant mix'!J$12,'Volatilite Portfeuille'!$E$2+$A1980,0),"")</f>
        <v/>
      </c>
      <c r="I1980" s="7" t="str">
        <f ca="1">IF($A1980&lt;$D$5,OFFSET('Constant mix'!K$12,'Volatilite Portfeuille'!$E$2+$A1980,0),"")</f>
        <v/>
      </c>
      <c r="J1980" s="7" t="str">
        <f ca="1">IF($A1980&lt;$D$5,OFFSET('Constant mix'!L$12,'Volatilite Portfeuille'!$E$2+$A1980,0),"")</f>
        <v/>
      </c>
      <c r="K1980" s="7" t="str">
        <f ca="1">IF($A1980&lt;$D$5,OFFSET('Constant mix'!M$12,'Volatilite Portfeuille'!$E$2+$A1980,0),"")</f>
        <v/>
      </c>
      <c r="L1980" s="7" t="str">
        <f ca="1">IF($A1980&lt;$D$5,OFFSET('Constant mix'!N$12,'Volatilite Portfeuille'!$E$2+$A1980,0),"")</f>
        <v/>
      </c>
      <c r="M1980" s="7" t="str">
        <f ca="1">IF($A1980&lt;$D$5,OFFSET('Constant mix'!O$12,'Volatilite Portfeuille'!$E$2+$A1980,0),"")</f>
        <v/>
      </c>
      <c r="N1980" s="7" t="str">
        <f ca="1">IF($A1980&lt;$D$5,OFFSET('Constant mix'!$AM$12,'Volatilite Portfeuille'!$E$2+$A1980,0),"")</f>
        <v/>
      </c>
      <c r="O1980" s="5">
        <f t="shared" si="391"/>
        <v>0</v>
      </c>
      <c r="P1980" s="27">
        <f t="shared" si="392"/>
        <v>0</v>
      </c>
      <c r="Q1980" s="27">
        <f t="shared" si="393"/>
        <v>0</v>
      </c>
      <c r="R1980" s="27">
        <f t="shared" si="394"/>
        <v>0</v>
      </c>
      <c r="S1980" s="27">
        <f t="shared" si="395"/>
        <v>0</v>
      </c>
      <c r="T1980" s="27">
        <f t="shared" si="396"/>
        <v>0</v>
      </c>
      <c r="U1980" s="27">
        <f t="shared" si="397"/>
        <v>0</v>
      </c>
      <c r="V1980" s="27">
        <f t="shared" si="398"/>
        <v>0</v>
      </c>
      <c r="W1980" s="27">
        <f t="shared" si="399"/>
        <v>0</v>
      </c>
      <c r="X1980" s="50">
        <f t="shared" si="400"/>
        <v>0</v>
      </c>
      <c r="Y1980" s="31">
        <f t="shared" si="401"/>
        <v>0</v>
      </c>
      <c r="Z1980" s="27"/>
      <c r="AA1980" s="27"/>
      <c r="AB1980" s="27"/>
    </row>
    <row r="1981" spans="1:28" x14ac:dyDescent="0.35">
      <c r="A1981" s="25">
        <f t="shared" si="390"/>
        <v>1960</v>
      </c>
      <c r="B1981" s="16" t="str">
        <f ca="1">IF(A1981&lt;$D$5,OFFSET('Constant mix'!$B$12,'Volatilite Portfeuille'!$E$2+A1981,0),"")</f>
        <v/>
      </c>
      <c r="C1981" s="23" t="str">
        <f ca="1">IF($A1981&lt;$D$5,OFFSET('Constant mix'!$C$13,'Volatilite Portfeuille'!$E$2+$A1981,0),"")</f>
        <v/>
      </c>
      <c r="D1981" s="25" t="str">
        <f ca="1">IF($A1981&lt;$D$5,OFFSET('Constant mix'!F$12,'Volatilite Portfeuille'!$E$2+$A1981,0),"")</f>
        <v/>
      </c>
      <c r="E1981" s="7" t="str">
        <f ca="1">IF($A1981&lt;$D$5,OFFSET('Constant mix'!G$12,'Volatilite Portfeuille'!$E$2+$A1981,0),"")</f>
        <v/>
      </c>
      <c r="F1981" s="7" t="str">
        <f ca="1">IF($A1981&lt;$D$5,OFFSET('Constant mix'!H$12,'Volatilite Portfeuille'!$E$2+$A1981,0),"")</f>
        <v/>
      </c>
      <c r="G1981" s="7" t="str">
        <f ca="1">IF($A1981&lt;$D$5,OFFSET('Constant mix'!I$12,'Volatilite Portfeuille'!$E$2+$A1981,0),"")</f>
        <v/>
      </c>
      <c r="H1981" s="7" t="str">
        <f ca="1">IF($A1981&lt;$D$5,OFFSET('Constant mix'!J$12,'Volatilite Portfeuille'!$E$2+$A1981,0),"")</f>
        <v/>
      </c>
      <c r="I1981" s="7" t="str">
        <f ca="1">IF($A1981&lt;$D$5,OFFSET('Constant mix'!K$12,'Volatilite Portfeuille'!$E$2+$A1981,0),"")</f>
        <v/>
      </c>
      <c r="J1981" s="7" t="str">
        <f ca="1">IF($A1981&lt;$D$5,OFFSET('Constant mix'!L$12,'Volatilite Portfeuille'!$E$2+$A1981,0),"")</f>
        <v/>
      </c>
      <c r="K1981" s="7" t="str">
        <f ca="1">IF($A1981&lt;$D$5,OFFSET('Constant mix'!M$12,'Volatilite Portfeuille'!$E$2+$A1981,0),"")</f>
        <v/>
      </c>
      <c r="L1981" s="7" t="str">
        <f ca="1">IF($A1981&lt;$D$5,OFFSET('Constant mix'!N$12,'Volatilite Portfeuille'!$E$2+$A1981,0),"")</f>
        <v/>
      </c>
      <c r="M1981" s="7" t="str">
        <f ca="1">IF($A1981&lt;$D$5,OFFSET('Constant mix'!O$12,'Volatilite Portfeuille'!$E$2+$A1981,0),"")</f>
        <v/>
      </c>
      <c r="N1981" s="7" t="str">
        <f ca="1">IF($A1981&lt;$D$5,OFFSET('Constant mix'!$AM$12,'Volatilite Portfeuille'!$E$2+$A1981,0),"")</f>
        <v/>
      </c>
      <c r="O1981" s="5">
        <f t="shared" si="391"/>
        <v>0</v>
      </c>
      <c r="P1981" s="27">
        <f t="shared" si="392"/>
        <v>0</v>
      </c>
      <c r="Q1981" s="27">
        <f t="shared" si="393"/>
        <v>0</v>
      </c>
      <c r="R1981" s="27">
        <f t="shared" si="394"/>
        <v>0</v>
      </c>
      <c r="S1981" s="27">
        <f t="shared" si="395"/>
        <v>0</v>
      </c>
      <c r="T1981" s="27">
        <f t="shared" si="396"/>
        <v>0</v>
      </c>
      <c r="U1981" s="27">
        <f t="shared" si="397"/>
        <v>0</v>
      </c>
      <c r="V1981" s="27">
        <f t="shared" si="398"/>
        <v>0</v>
      </c>
      <c r="W1981" s="27">
        <f t="shared" si="399"/>
        <v>0</v>
      </c>
      <c r="X1981" s="50">
        <f t="shared" si="400"/>
        <v>0</v>
      </c>
      <c r="Y1981" s="31">
        <f t="shared" si="401"/>
        <v>0</v>
      </c>
      <c r="Z1981" s="27"/>
      <c r="AA1981" s="27"/>
      <c r="AB1981" s="27"/>
    </row>
    <row r="1982" spans="1:28" x14ac:dyDescent="0.35">
      <c r="A1982" s="25">
        <f t="shared" si="390"/>
        <v>1961</v>
      </c>
      <c r="B1982" s="16" t="str">
        <f ca="1">IF(A1982&lt;$D$5,OFFSET('Constant mix'!$B$12,'Volatilite Portfeuille'!$E$2+A1982,0),"")</f>
        <v/>
      </c>
      <c r="C1982" s="23" t="str">
        <f ca="1">IF($A1982&lt;$D$5,OFFSET('Constant mix'!$C$13,'Volatilite Portfeuille'!$E$2+$A1982,0),"")</f>
        <v/>
      </c>
      <c r="D1982" s="25" t="str">
        <f ca="1">IF($A1982&lt;$D$5,OFFSET('Constant mix'!F$12,'Volatilite Portfeuille'!$E$2+$A1982,0),"")</f>
        <v/>
      </c>
      <c r="E1982" s="7" t="str">
        <f ca="1">IF($A1982&lt;$D$5,OFFSET('Constant mix'!G$12,'Volatilite Portfeuille'!$E$2+$A1982,0),"")</f>
        <v/>
      </c>
      <c r="F1982" s="7" t="str">
        <f ca="1">IF($A1982&lt;$D$5,OFFSET('Constant mix'!H$12,'Volatilite Portfeuille'!$E$2+$A1982,0),"")</f>
        <v/>
      </c>
      <c r="G1982" s="7" t="str">
        <f ca="1">IF($A1982&lt;$D$5,OFFSET('Constant mix'!I$12,'Volatilite Portfeuille'!$E$2+$A1982,0),"")</f>
        <v/>
      </c>
      <c r="H1982" s="7" t="str">
        <f ca="1">IF($A1982&lt;$D$5,OFFSET('Constant mix'!J$12,'Volatilite Portfeuille'!$E$2+$A1982,0),"")</f>
        <v/>
      </c>
      <c r="I1982" s="7" t="str">
        <f ca="1">IF($A1982&lt;$D$5,OFFSET('Constant mix'!K$12,'Volatilite Portfeuille'!$E$2+$A1982,0),"")</f>
        <v/>
      </c>
      <c r="J1982" s="7" t="str">
        <f ca="1">IF($A1982&lt;$D$5,OFFSET('Constant mix'!L$12,'Volatilite Portfeuille'!$E$2+$A1982,0),"")</f>
        <v/>
      </c>
      <c r="K1982" s="7" t="str">
        <f ca="1">IF($A1982&lt;$D$5,OFFSET('Constant mix'!M$12,'Volatilite Portfeuille'!$E$2+$A1982,0),"")</f>
        <v/>
      </c>
      <c r="L1982" s="7" t="str">
        <f ca="1">IF($A1982&lt;$D$5,OFFSET('Constant mix'!N$12,'Volatilite Portfeuille'!$E$2+$A1982,0),"")</f>
        <v/>
      </c>
      <c r="M1982" s="7" t="str">
        <f ca="1">IF($A1982&lt;$D$5,OFFSET('Constant mix'!O$12,'Volatilite Portfeuille'!$E$2+$A1982,0),"")</f>
        <v/>
      </c>
      <c r="N1982" s="7" t="str">
        <f ca="1">IF($A1982&lt;$D$5,OFFSET('Constant mix'!$AM$12,'Volatilite Portfeuille'!$E$2+$A1982,0),"")</f>
        <v/>
      </c>
      <c r="O1982" s="5">
        <f t="shared" si="391"/>
        <v>0</v>
      </c>
      <c r="P1982" s="27">
        <f t="shared" si="392"/>
        <v>0</v>
      </c>
      <c r="Q1982" s="27">
        <f t="shared" si="393"/>
        <v>0</v>
      </c>
      <c r="R1982" s="27">
        <f t="shared" si="394"/>
        <v>0</v>
      </c>
      <c r="S1982" s="27">
        <f t="shared" si="395"/>
        <v>0</v>
      </c>
      <c r="T1982" s="27">
        <f t="shared" si="396"/>
        <v>0</v>
      </c>
      <c r="U1982" s="27">
        <f t="shared" si="397"/>
        <v>0</v>
      </c>
      <c r="V1982" s="27">
        <f t="shared" si="398"/>
        <v>0</v>
      </c>
      <c r="W1982" s="27">
        <f t="shared" si="399"/>
        <v>0</v>
      </c>
      <c r="X1982" s="50">
        <f t="shared" si="400"/>
        <v>0</v>
      </c>
      <c r="Y1982" s="31">
        <f t="shared" si="401"/>
        <v>0</v>
      </c>
      <c r="Z1982" s="27"/>
      <c r="AA1982" s="27"/>
      <c r="AB1982" s="27"/>
    </row>
    <row r="1983" spans="1:28" x14ac:dyDescent="0.35">
      <c r="A1983" s="25">
        <f t="shared" si="390"/>
        <v>1962</v>
      </c>
      <c r="B1983" s="16" t="str">
        <f ca="1">IF(A1983&lt;$D$5,OFFSET('Constant mix'!$B$12,'Volatilite Portfeuille'!$E$2+A1983,0),"")</f>
        <v/>
      </c>
      <c r="C1983" s="23" t="str">
        <f ca="1">IF($A1983&lt;$D$5,OFFSET('Constant mix'!$C$13,'Volatilite Portfeuille'!$E$2+$A1983,0),"")</f>
        <v/>
      </c>
      <c r="D1983" s="25" t="str">
        <f ca="1">IF($A1983&lt;$D$5,OFFSET('Constant mix'!F$12,'Volatilite Portfeuille'!$E$2+$A1983,0),"")</f>
        <v/>
      </c>
      <c r="E1983" s="7" t="str">
        <f ca="1">IF($A1983&lt;$D$5,OFFSET('Constant mix'!G$12,'Volatilite Portfeuille'!$E$2+$A1983,0),"")</f>
        <v/>
      </c>
      <c r="F1983" s="7" t="str">
        <f ca="1">IF($A1983&lt;$D$5,OFFSET('Constant mix'!H$12,'Volatilite Portfeuille'!$E$2+$A1983,0),"")</f>
        <v/>
      </c>
      <c r="G1983" s="7" t="str">
        <f ca="1">IF($A1983&lt;$D$5,OFFSET('Constant mix'!I$12,'Volatilite Portfeuille'!$E$2+$A1983,0),"")</f>
        <v/>
      </c>
      <c r="H1983" s="7" t="str">
        <f ca="1">IF($A1983&lt;$D$5,OFFSET('Constant mix'!J$12,'Volatilite Portfeuille'!$E$2+$A1983,0),"")</f>
        <v/>
      </c>
      <c r="I1983" s="7" t="str">
        <f ca="1">IF($A1983&lt;$D$5,OFFSET('Constant mix'!K$12,'Volatilite Portfeuille'!$E$2+$A1983,0),"")</f>
        <v/>
      </c>
      <c r="J1983" s="7" t="str">
        <f ca="1">IF($A1983&lt;$D$5,OFFSET('Constant mix'!L$12,'Volatilite Portfeuille'!$E$2+$A1983,0),"")</f>
        <v/>
      </c>
      <c r="K1983" s="7" t="str">
        <f ca="1">IF($A1983&lt;$D$5,OFFSET('Constant mix'!M$12,'Volatilite Portfeuille'!$E$2+$A1983,0),"")</f>
        <v/>
      </c>
      <c r="L1983" s="7" t="str">
        <f ca="1">IF($A1983&lt;$D$5,OFFSET('Constant mix'!N$12,'Volatilite Portfeuille'!$E$2+$A1983,0),"")</f>
        <v/>
      </c>
      <c r="M1983" s="7" t="str">
        <f ca="1">IF($A1983&lt;$D$5,OFFSET('Constant mix'!O$12,'Volatilite Portfeuille'!$E$2+$A1983,0),"")</f>
        <v/>
      </c>
      <c r="N1983" s="7" t="str">
        <f ca="1">IF($A1983&lt;$D$5,OFFSET('Constant mix'!$AM$12,'Volatilite Portfeuille'!$E$2+$A1983,0),"")</f>
        <v/>
      </c>
      <c r="O1983" s="5">
        <f t="shared" si="391"/>
        <v>0</v>
      </c>
      <c r="P1983" s="27">
        <f t="shared" si="392"/>
        <v>0</v>
      </c>
      <c r="Q1983" s="27">
        <f t="shared" si="393"/>
        <v>0</v>
      </c>
      <c r="R1983" s="27">
        <f t="shared" si="394"/>
        <v>0</v>
      </c>
      <c r="S1983" s="27">
        <f t="shared" si="395"/>
        <v>0</v>
      </c>
      <c r="T1983" s="27">
        <f t="shared" si="396"/>
        <v>0</v>
      </c>
      <c r="U1983" s="27">
        <f t="shared" si="397"/>
        <v>0</v>
      </c>
      <c r="V1983" s="27">
        <f t="shared" si="398"/>
        <v>0</v>
      </c>
      <c r="W1983" s="27">
        <f t="shared" si="399"/>
        <v>0</v>
      </c>
      <c r="X1983" s="50">
        <f t="shared" si="400"/>
        <v>0</v>
      </c>
      <c r="Y1983" s="31">
        <f t="shared" si="401"/>
        <v>0</v>
      </c>
      <c r="Z1983" s="27"/>
      <c r="AA1983" s="27"/>
      <c r="AB1983" s="27"/>
    </row>
    <row r="1984" spans="1:28" x14ac:dyDescent="0.35">
      <c r="A1984" s="25">
        <f t="shared" si="390"/>
        <v>1963</v>
      </c>
      <c r="B1984" s="16" t="str">
        <f ca="1">IF(A1984&lt;$D$5,OFFSET('Constant mix'!$B$12,'Volatilite Portfeuille'!$E$2+A1984,0),"")</f>
        <v/>
      </c>
      <c r="C1984" s="23" t="str">
        <f ca="1">IF($A1984&lt;$D$5,OFFSET('Constant mix'!$C$13,'Volatilite Portfeuille'!$E$2+$A1984,0),"")</f>
        <v/>
      </c>
      <c r="D1984" s="25" t="str">
        <f ca="1">IF($A1984&lt;$D$5,OFFSET('Constant mix'!F$12,'Volatilite Portfeuille'!$E$2+$A1984,0),"")</f>
        <v/>
      </c>
      <c r="E1984" s="7" t="str">
        <f ca="1">IF($A1984&lt;$D$5,OFFSET('Constant mix'!G$12,'Volatilite Portfeuille'!$E$2+$A1984,0),"")</f>
        <v/>
      </c>
      <c r="F1984" s="7" t="str">
        <f ca="1">IF($A1984&lt;$D$5,OFFSET('Constant mix'!H$12,'Volatilite Portfeuille'!$E$2+$A1984,0),"")</f>
        <v/>
      </c>
      <c r="G1984" s="7" t="str">
        <f ca="1">IF($A1984&lt;$D$5,OFFSET('Constant mix'!I$12,'Volatilite Portfeuille'!$E$2+$A1984,0),"")</f>
        <v/>
      </c>
      <c r="H1984" s="7" t="str">
        <f ca="1">IF($A1984&lt;$D$5,OFFSET('Constant mix'!J$12,'Volatilite Portfeuille'!$E$2+$A1984,0),"")</f>
        <v/>
      </c>
      <c r="I1984" s="7" t="str">
        <f ca="1">IF($A1984&lt;$D$5,OFFSET('Constant mix'!K$12,'Volatilite Portfeuille'!$E$2+$A1984,0),"")</f>
        <v/>
      </c>
      <c r="J1984" s="7" t="str">
        <f ca="1">IF($A1984&lt;$D$5,OFFSET('Constant mix'!L$12,'Volatilite Portfeuille'!$E$2+$A1984,0),"")</f>
        <v/>
      </c>
      <c r="K1984" s="7" t="str">
        <f ca="1">IF($A1984&lt;$D$5,OFFSET('Constant mix'!M$12,'Volatilite Portfeuille'!$E$2+$A1984,0),"")</f>
        <v/>
      </c>
      <c r="L1984" s="7" t="str">
        <f ca="1">IF($A1984&lt;$D$5,OFFSET('Constant mix'!N$12,'Volatilite Portfeuille'!$E$2+$A1984,0),"")</f>
        <v/>
      </c>
      <c r="M1984" s="7" t="str">
        <f ca="1">IF($A1984&lt;$D$5,OFFSET('Constant mix'!O$12,'Volatilite Portfeuille'!$E$2+$A1984,0),"")</f>
        <v/>
      </c>
      <c r="N1984" s="7" t="str">
        <f ca="1">IF($A1984&lt;$D$5,OFFSET('Constant mix'!$AM$12,'Volatilite Portfeuille'!$E$2+$A1984,0),"")</f>
        <v/>
      </c>
      <c r="O1984" s="5">
        <f t="shared" si="391"/>
        <v>0</v>
      </c>
      <c r="P1984" s="27">
        <f t="shared" si="392"/>
        <v>0</v>
      </c>
      <c r="Q1984" s="27">
        <f t="shared" si="393"/>
        <v>0</v>
      </c>
      <c r="R1984" s="27">
        <f t="shared" si="394"/>
        <v>0</v>
      </c>
      <c r="S1984" s="27">
        <f t="shared" si="395"/>
        <v>0</v>
      </c>
      <c r="T1984" s="27">
        <f t="shared" si="396"/>
        <v>0</v>
      </c>
      <c r="U1984" s="27">
        <f t="shared" si="397"/>
        <v>0</v>
      </c>
      <c r="V1984" s="27">
        <f t="shared" si="398"/>
        <v>0</v>
      </c>
      <c r="W1984" s="27">
        <f t="shared" si="399"/>
        <v>0</v>
      </c>
      <c r="X1984" s="50">
        <f t="shared" si="400"/>
        <v>0</v>
      </c>
      <c r="Y1984" s="31">
        <f t="shared" si="401"/>
        <v>0</v>
      </c>
      <c r="Z1984" s="27"/>
      <c r="AA1984" s="27"/>
      <c r="AB1984" s="27"/>
    </row>
    <row r="1985" spans="1:28" x14ac:dyDescent="0.35">
      <c r="A1985" s="25">
        <f t="shared" si="390"/>
        <v>1964</v>
      </c>
      <c r="B1985" s="16" t="str">
        <f ca="1">IF(A1985&lt;$D$5,OFFSET('Constant mix'!$B$12,'Volatilite Portfeuille'!$E$2+A1985,0),"")</f>
        <v/>
      </c>
      <c r="C1985" s="23" t="str">
        <f ca="1">IF($A1985&lt;$D$5,OFFSET('Constant mix'!$C$13,'Volatilite Portfeuille'!$E$2+$A1985,0),"")</f>
        <v/>
      </c>
      <c r="D1985" s="25" t="str">
        <f ca="1">IF($A1985&lt;$D$5,OFFSET('Constant mix'!F$12,'Volatilite Portfeuille'!$E$2+$A1985,0),"")</f>
        <v/>
      </c>
      <c r="E1985" s="7" t="str">
        <f ca="1">IF($A1985&lt;$D$5,OFFSET('Constant mix'!G$12,'Volatilite Portfeuille'!$E$2+$A1985,0),"")</f>
        <v/>
      </c>
      <c r="F1985" s="7" t="str">
        <f ca="1">IF($A1985&lt;$D$5,OFFSET('Constant mix'!H$12,'Volatilite Portfeuille'!$E$2+$A1985,0),"")</f>
        <v/>
      </c>
      <c r="G1985" s="7" t="str">
        <f ca="1">IF($A1985&lt;$D$5,OFFSET('Constant mix'!I$12,'Volatilite Portfeuille'!$E$2+$A1985,0),"")</f>
        <v/>
      </c>
      <c r="H1985" s="7" t="str">
        <f ca="1">IF($A1985&lt;$D$5,OFFSET('Constant mix'!J$12,'Volatilite Portfeuille'!$E$2+$A1985,0),"")</f>
        <v/>
      </c>
      <c r="I1985" s="7" t="str">
        <f ca="1">IF($A1985&lt;$D$5,OFFSET('Constant mix'!K$12,'Volatilite Portfeuille'!$E$2+$A1985,0),"")</f>
        <v/>
      </c>
      <c r="J1985" s="7" t="str">
        <f ca="1">IF($A1985&lt;$D$5,OFFSET('Constant mix'!L$12,'Volatilite Portfeuille'!$E$2+$A1985,0),"")</f>
        <v/>
      </c>
      <c r="K1985" s="7" t="str">
        <f ca="1">IF($A1985&lt;$D$5,OFFSET('Constant mix'!M$12,'Volatilite Portfeuille'!$E$2+$A1985,0),"")</f>
        <v/>
      </c>
      <c r="L1985" s="7" t="str">
        <f ca="1">IF($A1985&lt;$D$5,OFFSET('Constant mix'!N$12,'Volatilite Portfeuille'!$E$2+$A1985,0),"")</f>
        <v/>
      </c>
      <c r="M1985" s="7" t="str">
        <f ca="1">IF($A1985&lt;$D$5,OFFSET('Constant mix'!O$12,'Volatilite Portfeuille'!$E$2+$A1985,0),"")</f>
        <v/>
      </c>
      <c r="N1985" s="7" t="str">
        <f ca="1">IF($A1985&lt;$D$5,OFFSET('Constant mix'!$AM$12,'Volatilite Portfeuille'!$E$2+$A1985,0),"")</f>
        <v/>
      </c>
      <c r="O1985" s="5">
        <f t="shared" si="391"/>
        <v>0</v>
      </c>
      <c r="P1985" s="27">
        <f t="shared" si="392"/>
        <v>0</v>
      </c>
      <c r="Q1985" s="27">
        <f t="shared" si="393"/>
        <v>0</v>
      </c>
      <c r="R1985" s="27">
        <f t="shared" si="394"/>
        <v>0</v>
      </c>
      <c r="S1985" s="27">
        <f t="shared" si="395"/>
        <v>0</v>
      </c>
      <c r="T1985" s="27">
        <f t="shared" si="396"/>
        <v>0</v>
      </c>
      <c r="U1985" s="27">
        <f t="shared" si="397"/>
        <v>0</v>
      </c>
      <c r="V1985" s="27">
        <f t="shared" si="398"/>
        <v>0</v>
      </c>
      <c r="W1985" s="27">
        <f t="shared" si="399"/>
        <v>0</v>
      </c>
      <c r="X1985" s="50">
        <f t="shared" si="400"/>
        <v>0</v>
      </c>
      <c r="Y1985" s="31">
        <f t="shared" si="401"/>
        <v>0</v>
      </c>
      <c r="Z1985" s="27"/>
      <c r="AA1985" s="27"/>
      <c r="AB1985" s="27"/>
    </row>
    <row r="1986" spans="1:28" x14ac:dyDescent="0.35">
      <c r="A1986" s="25">
        <f t="shared" si="390"/>
        <v>1965</v>
      </c>
      <c r="B1986" s="16" t="str">
        <f ca="1">IF(A1986&lt;$D$5,OFFSET('Constant mix'!$B$12,'Volatilite Portfeuille'!$E$2+A1986,0),"")</f>
        <v/>
      </c>
      <c r="C1986" s="23" t="str">
        <f ca="1">IF($A1986&lt;$D$5,OFFSET('Constant mix'!$C$13,'Volatilite Portfeuille'!$E$2+$A1986,0),"")</f>
        <v/>
      </c>
      <c r="D1986" s="25" t="str">
        <f ca="1">IF($A1986&lt;$D$5,OFFSET('Constant mix'!F$12,'Volatilite Portfeuille'!$E$2+$A1986,0),"")</f>
        <v/>
      </c>
      <c r="E1986" s="7" t="str">
        <f ca="1">IF($A1986&lt;$D$5,OFFSET('Constant mix'!G$12,'Volatilite Portfeuille'!$E$2+$A1986,0),"")</f>
        <v/>
      </c>
      <c r="F1986" s="7" t="str">
        <f ca="1">IF($A1986&lt;$D$5,OFFSET('Constant mix'!H$12,'Volatilite Portfeuille'!$E$2+$A1986,0),"")</f>
        <v/>
      </c>
      <c r="G1986" s="7" t="str">
        <f ca="1">IF($A1986&lt;$D$5,OFFSET('Constant mix'!I$12,'Volatilite Portfeuille'!$E$2+$A1986,0),"")</f>
        <v/>
      </c>
      <c r="H1986" s="7" t="str">
        <f ca="1">IF($A1986&lt;$D$5,OFFSET('Constant mix'!J$12,'Volatilite Portfeuille'!$E$2+$A1986,0),"")</f>
        <v/>
      </c>
      <c r="I1986" s="7" t="str">
        <f ca="1">IF($A1986&lt;$D$5,OFFSET('Constant mix'!K$12,'Volatilite Portfeuille'!$E$2+$A1986,0),"")</f>
        <v/>
      </c>
      <c r="J1986" s="7" t="str">
        <f ca="1">IF($A1986&lt;$D$5,OFFSET('Constant mix'!L$12,'Volatilite Portfeuille'!$E$2+$A1986,0),"")</f>
        <v/>
      </c>
      <c r="K1986" s="7" t="str">
        <f ca="1">IF($A1986&lt;$D$5,OFFSET('Constant mix'!M$12,'Volatilite Portfeuille'!$E$2+$A1986,0),"")</f>
        <v/>
      </c>
      <c r="L1986" s="7" t="str">
        <f ca="1">IF($A1986&lt;$D$5,OFFSET('Constant mix'!N$12,'Volatilite Portfeuille'!$E$2+$A1986,0),"")</f>
        <v/>
      </c>
      <c r="M1986" s="7" t="str">
        <f ca="1">IF($A1986&lt;$D$5,OFFSET('Constant mix'!O$12,'Volatilite Portfeuille'!$E$2+$A1986,0),"")</f>
        <v/>
      </c>
      <c r="N1986" s="7" t="str">
        <f ca="1">IF($A1986&lt;$D$5,OFFSET('Constant mix'!$AM$12,'Volatilite Portfeuille'!$E$2+$A1986,0),"")</f>
        <v/>
      </c>
      <c r="O1986" s="5">
        <f t="shared" si="391"/>
        <v>0</v>
      </c>
      <c r="P1986" s="27">
        <f t="shared" si="392"/>
        <v>0</v>
      </c>
      <c r="Q1986" s="27">
        <f t="shared" si="393"/>
        <v>0</v>
      </c>
      <c r="R1986" s="27">
        <f t="shared" si="394"/>
        <v>0</v>
      </c>
      <c r="S1986" s="27">
        <f t="shared" si="395"/>
        <v>0</v>
      </c>
      <c r="T1986" s="27">
        <f t="shared" si="396"/>
        <v>0</v>
      </c>
      <c r="U1986" s="27">
        <f t="shared" si="397"/>
        <v>0</v>
      </c>
      <c r="V1986" s="27">
        <f t="shared" si="398"/>
        <v>0</v>
      </c>
      <c r="W1986" s="27">
        <f t="shared" si="399"/>
        <v>0</v>
      </c>
      <c r="X1986" s="50">
        <f t="shared" si="400"/>
        <v>0</v>
      </c>
      <c r="Y1986" s="31">
        <f t="shared" si="401"/>
        <v>0</v>
      </c>
      <c r="Z1986" s="27"/>
      <c r="AA1986" s="27"/>
      <c r="AB1986" s="27"/>
    </row>
    <row r="1987" spans="1:28" x14ac:dyDescent="0.35">
      <c r="A1987" s="25">
        <f t="shared" si="390"/>
        <v>1966</v>
      </c>
      <c r="B1987" s="16" t="str">
        <f ca="1">IF(A1987&lt;$D$5,OFFSET('Constant mix'!$B$12,'Volatilite Portfeuille'!$E$2+A1987,0),"")</f>
        <v/>
      </c>
      <c r="C1987" s="23" t="str">
        <f ca="1">IF($A1987&lt;$D$5,OFFSET('Constant mix'!$C$13,'Volatilite Portfeuille'!$E$2+$A1987,0),"")</f>
        <v/>
      </c>
      <c r="D1987" s="25" t="str">
        <f ca="1">IF($A1987&lt;$D$5,OFFSET('Constant mix'!F$12,'Volatilite Portfeuille'!$E$2+$A1987,0),"")</f>
        <v/>
      </c>
      <c r="E1987" s="7" t="str">
        <f ca="1">IF($A1987&lt;$D$5,OFFSET('Constant mix'!G$12,'Volatilite Portfeuille'!$E$2+$A1987,0),"")</f>
        <v/>
      </c>
      <c r="F1987" s="7" t="str">
        <f ca="1">IF($A1987&lt;$D$5,OFFSET('Constant mix'!H$12,'Volatilite Portfeuille'!$E$2+$A1987,0),"")</f>
        <v/>
      </c>
      <c r="G1987" s="7" t="str">
        <f ca="1">IF($A1987&lt;$D$5,OFFSET('Constant mix'!I$12,'Volatilite Portfeuille'!$E$2+$A1987,0),"")</f>
        <v/>
      </c>
      <c r="H1987" s="7" t="str">
        <f ca="1">IF($A1987&lt;$D$5,OFFSET('Constant mix'!J$12,'Volatilite Portfeuille'!$E$2+$A1987,0),"")</f>
        <v/>
      </c>
      <c r="I1987" s="7" t="str">
        <f ca="1">IF($A1987&lt;$D$5,OFFSET('Constant mix'!K$12,'Volatilite Portfeuille'!$E$2+$A1987,0),"")</f>
        <v/>
      </c>
      <c r="J1987" s="7" t="str">
        <f ca="1">IF($A1987&lt;$D$5,OFFSET('Constant mix'!L$12,'Volatilite Portfeuille'!$E$2+$A1987,0),"")</f>
        <v/>
      </c>
      <c r="K1987" s="7" t="str">
        <f ca="1">IF($A1987&lt;$D$5,OFFSET('Constant mix'!M$12,'Volatilite Portfeuille'!$E$2+$A1987,0),"")</f>
        <v/>
      </c>
      <c r="L1987" s="7" t="str">
        <f ca="1">IF($A1987&lt;$D$5,OFFSET('Constant mix'!N$12,'Volatilite Portfeuille'!$E$2+$A1987,0),"")</f>
        <v/>
      </c>
      <c r="M1987" s="7" t="str">
        <f ca="1">IF($A1987&lt;$D$5,OFFSET('Constant mix'!O$12,'Volatilite Portfeuille'!$E$2+$A1987,0),"")</f>
        <v/>
      </c>
      <c r="N1987" s="7" t="str">
        <f ca="1">IF($A1987&lt;$D$5,OFFSET('Constant mix'!$AM$12,'Volatilite Portfeuille'!$E$2+$A1987,0),"")</f>
        <v/>
      </c>
      <c r="O1987" s="5">
        <f t="shared" si="391"/>
        <v>0</v>
      </c>
      <c r="P1987" s="27">
        <f t="shared" si="392"/>
        <v>0</v>
      </c>
      <c r="Q1987" s="27">
        <f t="shared" si="393"/>
        <v>0</v>
      </c>
      <c r="R1987" s="27">
        <f t="shared" si="394"/>
        <v>0</v>
      </c>
      <c r="S1987" s="27">
        <f t="shared" si="395"/>
        <v>0</v>
      </c>
      <c r="T1987" s="27">
        <f t="shared" si="396"/>
        <v>0</v>
      </c>
      <c r="U1987" s="27">
        <f t="shared" si="397"/>
        <v>0</v>
      </c>
      <c r="V1987" s="27">
        <f t="shared" si="398"/>
        <v>0</v>
      </c>
      <c r="W1987" s="27">
        <f t="shared" si="399"/>
        <v>0</v>
      </c>
      <c r="X1987" s="50">
        <f t="shared" si="400"/>
        <v>0</v>
      </c>
      <c r="Y1987" s="31">
        <f t="shared" si="401"/>
        <v>0</v>
      </c>
      <c r="Z1987" s="27"/>
      <c r="AA1987" s="27"/>
      <c r="AB1987" s="27"/>
    </row>
    <row r="1988" spans="1:28" x14ac:dyDescent="0.35">
      <c r="A1988" s="25">
        <f t="shared" si="390"/>
        <v>1967</v>
      </c>
      <c r="B1988" s="16" t="str">
        <f ca="1">IF(A1988&lt;$D$5,OFFSET('Constant mix'!$B$12,'Volatilite Portfeuille'!$E$2+A1988,0),"")</f>
        <v/>
      </c>
      <c r="C1988" s="23" t="str">
        <f ca="1">IF($A1988&lt;$D$5,OFFSET('Constant mix'!$C$13,'Volatilite Portfeuille'!$E$2+$A1988,0),"")</f>
        <v/>
      </c>
      <c r="D1988" s="25" t="str">
        <f ca="1">IF($A1988&lt;$D$5,OFFSET('Constant mix'!F$12,'Volatilite Portfeuille'!$E$2+$A1988,0),"")</f>
        <v/>
      </c>
      <c r="E1988" s="7" t="str">
        <f ca="1">IF($A1988&lt;$D$5,OFFSET('Constant mix'!G$12,'Volatilite Portfeuille'!$E$2+$A1988,0),"")</f>
        <v/>
      </c>
      <c r="F1988" s="7" t="str">
        <f ca="1">IF($A1988&lt;$D$5,OFFSET('Constant mix'!H$12,'Volatilite Portfeuille'!$E$2+$A1988,0),"")</f>
        <v/>
      </c>
      <c r="G1988" s="7" t="str">
        <f ca="1">IF($A1988&lt;$D$5,OFFSET('Constant mix'!I$12,'Volatilite Portfeuille'!$E$2+$A1988,0),"")</f>
        <v/>
      </c>
      <c r="H1988" s="7" t="str">
        <f ca="1">IF($A1988&lt;$D$5,OFFSET('Constant mix'!J$12,'Volatilite Portfeuille'!$E$2+$A1988,0),"")</f>
        <v/>
      </c>
      <c r="I1988" s="7" t="str">
        <f ca="1">IF($A1988&lt;$D$5,OFFSET('Constant mix'!K$12,'Volatilite Portfeuille'!$E$2+$A1988,0),"")</f>
        <v/>
      </c>
      <c r="J1988" s="7" t="str">
        <f ca="1">IF($A1988&lt;$D$5,OFFSET('Constant mix'!L$12,'Volatilite Portfeuille'!$E$2+$A1988,0),"")</f>
        <v/>
      </c>
      <c r="K1988" s="7" t="str">
        <f ca="1">IF($A1988&lt;$D$5,OFFSET('Constant mix'!M$12,'Volatilite Portfeuille'!$E$2+$A1988,0),"")</f>
        <v/>
      </c>
      <c r="L1988" s="7" t="str">
        <f ca="1">IF($A1988&lt;$D$5,OFFSET('Constant mix'!N$12,'Volatilite Portfeuille'!$E$2+$A1988,0),"")</f>
        <v/>
      </c>
      <c r="M1988" s="7" t="str">
        <f ca="1">IF($A1988&lt;$D$5,OFFSET('Constant mix'!O$12,'Volatilite Portfeuille'!$E$2+$A1988,0),"")</f>
        <v/>
      </c>
      <c r="N1988" s="7" t="str">
        <f ca="1">IF($A1988&lt;$D$5,OFFSET('Constant mix'!$AM$12,'Volatilite Portfeuille'!$E$2+$A1988,0),"")</f>
        <v/>
      </c>
      <c r="O1988" s="5">
        <f t="shared" si="391"/>
        <v>0</v>
      </c>
      <c r="P1988" s="27">
        <f t="shared" si="392"/>
        <v>0</v>
      </c>
      <c r="Q1988" s="27">
        <f t="shared" si="393"/>
        <v>0</v>
      </c>
      <c r="R1988" s="27">
        <f t="shared" si="394"/>
        <v>0</v>
      </c>
      <c r="S1988" s="27">
        <f t="shared" si="395"/>
        <v>0</v>
      </c>
      <c r="T1988" s="27">
        <f t="shared" si="396"/>
        <v>0</v>
      </c>
      <c r="U1988" s="27">
        <f t="shared" si="397"/>
        <v>0</v>
      </c>
      <c r="V1988" s="27">
        <f t="shared" si="398"/>
        <v>0</v>
      </c>
      <c r="W1988" s="27">
        <f t="shared" si="399"/>
        <v>0</v>
      </c>
      <c r="X1988" s="50">
        <f t="shared" si="400"/>
        <v>0</v>
      </c>
      <c r="Y1988" s="31">
        <f t="shared" si="401"/>
        <v>0</v>
      </c>
      <c r="Z1988" s="27"/>
      <c r="AA1988" s="27"/>
      <c r="AB1988" s="27"/>
    </row>
    <row r="1989" spans="1:28" x14ac:dyDescent="0.35">
      <c r="A1989" s="25">
        <f t="shared" si="390"/>
        <v>1968</v>
      </c>
      <c r="B1989" s="16" t="str">
        <f ca="1">IF(A1989&lt;$D$5,OFFSET('Constant mix'!$B$12,'Volatilite Portfeuille'!$E$2+A1989,0),"")</f>
        <v/>
      </c>
      <c r="C1989" s="23" t="str">
        <f ca="1">IF($A1989&lt;$D$5,OFFSET('Constant mix'!$C$13,'Volatilite Portfeuille'!$E$2+$A1989,0),"")</f>
        <v/>
      </c>
      <c r="D1989" s="25" t="str">
        <f ca="1">IF($A1989&lt;$D$5,OFFSET('Constant mix'!F$12,'Volatilite Portfeuille'!$E$2+$A1989,0),"")</f>
        <v/>
      </c>
      <c r="E1989" s="7" t="str">
        <f ca="1">IF($A1989&lt;$D$5,OFFSET('Constant mix'!G$12,'Volatilite Portfeuille'!$E$2+$A1989,0),"")</f>
        <v/>
      </c>
      <c r="F1989" s="7" t="str">
        <f ca="1">IF($A1989&lt;$D$5,OFFSET('Constant mix'!H$12,'Volatilite Portfeuille'!$E$2+$A1989,0),"")</f>
        <v/>
      </c>
      <c r="G1989" s="7" t="str">
        <f ca="1">IF($A1989&lt;$D$5,OFFSET('Constant mix'!I$12,'Volatilite Portfeuille'!$E$2+$A1989,0),"")</f>
        <v/>
      </c>
      <c r="H1989" s="7" t="str">
        <f ca="1">IF($A1989&lt;$D$5,OFFSET('Constant mix'!J$12,'Volatilite Portfeuille'!$E$2+$A1989,0),"")</f>
        <v/>
      </c>
      <c r="I1989" s="7" t="str">
        <f ca="1">IF($A1989&lt;$D$5,OFFSET('Constant mix'!K$12,'Volatilite Portfeuille'!$E$2+$A1989,0),"")</f>
        <v/>
      </c>
      <c r="J1989" s="7" t="str">
        <f ca="1">IF($A1989&lt;$D$5,OFFSET('Constant mix'!L$12,'Volatilite Portfeuille'!$E$2+$A1989,0),"")</f>
        <v/>
      </c>
      <c r="K1989" s="7" t="str">
        <f ca="1">IF($A1989&lt;$D$5,OFFSET('Constant mix'!M$12,'Volatilite Portfeuille'!$E$2+$A1989,0),"")</f>
        <v/>
      </c>
      <c r="L1989" s="7" t="str">
        <f ca="1">IF($A1989&lt;$D$5,OFFSET('Constant mix'!N$12,'Volatilite Portfeuille'!$E$2+$A1989,0),"")</f>
        <v/>
      </c>
      <c r="M1989" s="7" t="str">
        <f ca="1">IF($A1989&lt;$D$5,OFFSET('Constant mix'!O$12,'Volatilite Portfeuille'!$E$2+$A1989,0),"")</f>
        <v/>
      </c>
      <c r="N1989" s="7" t="str">
        <f ca="1">IF($A1989&lt;$D$5,OFFSET('Constant mix'!$AM$12,'Volatilite Portfeuille'!$E$2+$A1989,0),"")</f>
        <v/>
      </c>
      <c r="O1989" s="5">
        <f t="shared" si="391"/>
        <v>0</v>
      </c>
      <c r="P1989" s="27">
        <f t="shared" si="392"/>
        <v>0</v>
      </c>
      <c r="Q1989" s="27">
        <f t="shared" si="393"/>
        <v>0</v>
      </c>
      <c r="R1989" s="27">
        <f t="shared" si="394"/>
        <v>0</v>
      </c>
      <c r="S1989" s="27">
        <f t="shared" si="395"/>
        <v>0</v>
      </c>
      <c r="T1989" s="27">
        <f t="shared" si="396"/>
        <v>0</v>
      </c>
      <c r="U1989" s="27">
        <f t="shared" si="397"/>
        <v>0</v>
      </c>
      <c r="V1989" s="27">
        <f t="shared" si="398"/>
        <v>0</v>
      </c>
      <c r="W1989" s="27">
        <f t="shared" si="399"/>
        <v>0</v>
      </c>
      <c r="X1989" s="50">
        <f t="shared" si="400"/>
        <v>0</v>
      </c>
      <c r="Y1989" s="31">
        <f t="shared" si="401"/>
        <v>0</v>
      </c>
      <c r="Z1989" s="27"/>
      <c r="AA1989" s="27"/>
      <c r="AB1989" s="27"/>
    </row>
    <row r="1990" spans="1:28" x14ac:dyDescent="0.35">
      <c r="A1990" s="25">
        <f t="shared" si="390"/>
        <v>1969</v>
      </c>
      <c r="B1990" s="16" t="str">
        <f ca="1">IF(A1990&lt;$D$5,OFFSET('Constant mix'!$B$12,'Volatilite Portfeuille'!$E$2+A1990,0),"")</f>
        <v/>
      </c>
      <c r="C1990" s="23" t="str">
        <f ca="1">IF($A1990&lt;$D$5,OFFSET('Constant mix'!$C$13,'Volatilite Portfeuille'!$E$2+$A1990,0),"")</f>
        <v/>
      </c>
      <c r="D1990" s="25" t="str">
        <f ca="1">IF($A1990&lt;$D$5,OFFSET('Constant mix'!F$12,'Volatilite Portfeuille'!$E$2+$A1990,0),"")</f>
        <v/>
      </c>
      <c r="E1990" s="7" t="str">
        <f ca="1">IF($A1990&lt;$D$5,OFFSET('Constant mix'!G$12,'Volatilite Portfeuille'!$E$2+$A1990,0),"")</f>
        <v/>
      </c>
      <c r="F1990" s="7" t="str">
        <f ca="1">IF($A1990&lt;$D$5,OFFSET('Constant mix'!H$12,'Volatilite Portfeuille'!$E$2+$A1990,0),"")</f>
        <v/>
      </c>
      <c r="G1990" s="7" t="str">
        <f ca="1">IF($A1990&lt;$D$5,OFFSET('Constant mix'!I$12,'Volatilite Portfeuille'!$E$2+$A1990,0),"")</f>
        <v/>
      </c>
      <c r="H1990" s="7" t="str">
        <f ca="1">IF($A1990&lt;$D$5,OFFSET('Constant mix'!J$12,'Volatilite Portfeuille'!$E$2+$A1990,0),"")</f>
        <v/>
      </c>
      <c r="I1990" s="7" t="str">
        <f ca="1">IF($A1990&lt;$D$5,OFFSET('Constant mix'!K$12,'Volatilite Portfeuille'!$E$2+$A1990,0),"")</f>
        <v/>
      </c>
      <c r="J1990" s="7" t="str">
        <f ca="1">IF($A1990&lt;$D$5,OFFSET('Constant mix'!L$12,'Volatilite Portfeuille'!$E$2+$A1990,0),"")</f>
        <v/>
      </c>
      <c r="K1990" s="7" t="str">
        <f ca="1">IF($A1990&lt;$D$5,OFFSET('Constant mix'!M$12,'Volatilite Portfeuille'!$E$2+$A1990,0),"")</f>
        <v/>
      </c>
      <c r="L1990" s="7" t="str">
        <f ca="1">IF($A1990&lt;$D$5,OFFSET('Constant mix'!N$12,'Volatilite Portfeuille'!$E$2+$A1990,0),"")</f>
        <v/>
      </c>
      <c r="M1990" s="7" t="str">
        <f ca="1">IF($A1990&lt;$D$5,OFFSET('Constant mix'!O$12,'Volatilite Portfeuille'!$E$2+$A1990,0),"")</f>
        <v/>
      </c>
      <c r="N1990" s="7" t="str">
        <f ca="1">IF($A1990&lt;$D$5,OFFSET('Constant mix'!$AM$12,'Volatilite Portfeuille'!$E$2+$A1990,0),"")</f>
        <v/>
      </c>
      <c r="O1990" s="5">
        <f t="shared" si="391"/>
        <v>0</v>
      </c>
      <c r="P1990" s="27">
        <f t="shared" si="392"/>
        <v>0</v>
      </c>
      <c r="Q1990" s="27">
        <f t="shared" si="393"/>
        <v>0</v>
      </c>
      <c r="R1990" s="27">
        <f t="shared" si="394"/>
        <v>0</v>
      </c>
      <c r="S1990" s="27">
        <f t="shared" si="395"/>
        <v>0</v>
      </c>
      <c r="T1990" s="27">
        <f t="shared" si="396"/>
        <v>0</v>
      </c>
      <c r="U1990" s="27">
        <f t="shared" si="397"/>
        <v>0</v>
      </c>
      <c r="V1990" s="27">
        <f t="shared" si="398"/>
        <v>0</v>
      </c>
      <c r="W1990" s="27">
        <f t="shared" si="399"/>
        <v>0</v>
      </c>
      <c r="X1990" s="50">
        <f t="shared" si="400"/>
        <v>0</v>
      </c>
      <c r="Y1990" s="31">
        <f t="shared" si="401"/>
        <v>0</v>
      </c>
      <c r="Z1990" s="27"/>
      <c r="AA1990" s="27"/>
      <c r="AB1990" s="27"/>
    </row>
    <row r="1991" spans="1:28" x14ac:dyDescent="0.35">
      <c r="A1991" s="25">
        <f t="shared" si="390"/>
        <v>1970</v>
      </c>
      <c r="B1991" s="16" t="str">
        <f ca="1">IF(A1991&lt;$D$5,OFFSET('Constant mix'!$B$12,'Volatilite Portfeuille'!$E$2+A1991,0),"")</f>
        <v/>
      </c>
      <c r="C1991" s="23" t="str">
        <f ca="1">IF($A1991&lt;$D$5,OFFSET('Constant mix'!$C$13,'Volatilite Portfeuille'!$E$2+$A1991,0),"")</f>
        <v/>
      </c>
      <c r="D1991" s="25" t="str">
        <f ca="1">IF($A1991&lt;$D$5,OFFSET('Constant mix'!F$12,'Volatilite Portfeuille'!$E$2+$A1991,0),"")</f>
        <v/>
      </c>
      <c r="E1991" s="7" t="str">
        <f ca="1">IF($A1991&lt;$D$5,OFFSET('Constant mix'!G$12,'Volatilite Portfeuille'!$E$2+$A1991,0),"")</f>
        <v/>
      </c>
      <c r="F1991" s="7" t="str">
        <f ca="1">IF($A1991&lt;$D$5,OFFSET('Constant mix'!H$12,'Volatilite Portfeuille'!$E$2+$A1991,0),"")</f>
        <v/>
      </c>
      <c r="G1991" s="7" t="str">
        <f ca="1">IF($A1991&lt;$D$5,OFFSET('Constant mix'!I$12,'Volatilite Portfeuille'!$E$2+$A1991,0),"")</f>
        <v/>
      </c>
      <c r="H1991" s="7" t="str">
        <f ca="1">IF($A1991&lt;$D$5,OFFSET('Constant mix'!J$12,'Volatilite Portfeuille'!$E$2+$A1991,0),"")</f>
        <v/>
      </c>
      <c r="I1991" s="7" t="str">
        <f ca="1">IF($A1991&lt;$D$5,OFFSET('Constant mix'!K$12,'Volatilite Portfeuille'!$E$2+$A1991,0),"")</f>
        <v/>
      </c>
      <c r="J1991" s="7" t="str">
        <f ca="1">IF($A1991&lt;$D$5,OFFSET('Constant mix'!L$12,'Volatilite Portfeuille'!$E$2+$A1991,0),"")</f>
        <v/>
      </c>
      <c r="K1991" s="7" t="str">
        <f ca="1">IF($A1991&lt;$D$5,OFFSET('Constant mix'!M$12,'Volatilite Portfeuille'!$E$2+$A1991,0),"")</f>
        <v/>
      </c>
      <c r="L1991" s="7" t="str">
        <f ca="1">IF($A1991&lt;$D$5,OFFSET('Constant mix'!N$12,'Volatilite Portfeuille'!$E$2+$A1991,0),"")</f>
        <v/>
      </c>
      <c r="M1991" s="7" t="str">
        <f ca="1">IF($A1991&lt;$D$5,OFFSET('Constant mix'!O$12,'Volatilite Portfeuille'!$E$2+$A1991,0),"")</f>
        <v/>
      </c>
      <c r="N1991" s="7" t="str">
        <f ca="1">IF($A1991&lt;$D$5,OFFSET('Constant mix'!$AM$12,'Volatilite Portfeuille'!$E$2+$A1991,0),"")</f>
        <v/>
      </c>
      <c r="O1991" s="5">
        <f t="shared" si="391"/>
        <v>0</v>
      </c>
      <c r="P1991" s="27">
        <f t="shared" si="392"/>
        <v>0</v>
      </c>
      <c r="Q1991" s="27">
        <f t="shared" si="393"/>
        <v>0</v>
      </c>
      <c r="R1991" s="27">
        <f t="shared" si="394"/>
        <v>0</v>
      </c>
      <c r="S1991" s="27">
        <f t="shared" si="395"/>
        <v>0</v>
      </c>
      <c r="T1991" s="27">
        <f t="shared" si="396"/>
        <v>0</v>
      </c>
      <c r="U1991" s="27">
        <f t="shared" si="397"/>
        <v>0</v>
      </c>
      <c r="V1991" s="27">
        <f t="shared" si="398"/>
        <v>0</v>
      </c>
      <c r="W1991" s="27">
        <f t="shared" si="399"/>
        <v>0</v>
      </c>
      <c r="X1991" s="50">
        <f t="shared" si="400"/>
        <v>0</v>
      </c>
      <c r="Y1991" s="31">
        <f t="shared" si="401"/>
        <v>0</v>
      </c>
      <c r="Z1991" s="27"/>
      <c r="AA1991" s="27"/>
      <c r="AB1991" s="27"/>
    </row>
    <row r="1992" spans="1:28" x14ac:dyDescent="0.35">
      <c r="A1992" s="25">
        <f t="shared" si="390"/>
        <v>1971</v>
      </c>
      <c r="B1992" s="16" t="str">
        <f ca="1">IF(A1992&lt;$D$5,OFFSET('Constant mix'!$B$12,'Volatilite Portfeuille'!$E$2+A1992,0),"")</f>
        <v/>
      </c>
      <c r="C1992" s="23" t="str">
        <f ca="1">IF($A1992&lt;$D$5,OFFSET('Constant mix'!$C$13,'Volatilite Portfeuille'!$E$2+$A1992,0),"")</f>
        <v/>
      </c>
      <c r="D1992" s="25" t="str">
        <f ca="1">IF($A1992&lt;$D$5,OFFSET('Constant mix'!F$12,'Volatilite Portfeuille'!$E$2+$A1992,0),"")</f>
        <v/>
      </c>
      <c r="E1992" s="7" t="str">
        <f ca="1">IF($A1992&lt;$D$5,OFFSET('Constant mix'!G$12,'Volatilite Portfeuille'!$E$2+$A1992,0),"")</f>
        <v/>
      </c>
      <c r="F1992" s="7" t="str">
        <f ca="1">IF($A1992&lt;$D$5,OFFSET('Constant mix'!H$12,'Volatilite Portfeuille'!$E$2+$A1992,0),"")</f>
        <v/>
      </c>
      <c r="G1992" s="7" t="str">
        <f ca="1">IF($A1992&lt;$D$5,OFFSET('Constant mix'!I$12,'Volatilite Portfeuille'!$E$2+$A1992,0),"")</f>
        <v/>
      </c>
      <c r="H1992" s="7" t="str">
        <f ca="1">IF($A1992&lt;$D$5,OFFSET('Constant mix'!J$12,'Volatilite Portfeuille'!$E$2+$A1992,0),"")</f>
        <v/>
      </c>
      <c r="I1992" s="7" t="str">
        <f ca="1">IF($A1992&lt;$D$5,OFFSET('Constant mix'!K$12,'Volatilite Portfeuille'!$E$2+$A1992,0),"")</f>
        <v/>
      </c>
      <c r="J1992" s="7" t="str">
        <f ca="1">IF($A1992&lt;$D$5,OFFSET('Constant mix'!L$12,'Volatilite Portfeuille'!$E$2+$A1992,0),"")</f>
        <v/>
      </c>
      <c r="K1992" s="7" t="str">
        <f ca="1">IF($A1992&lt;$D$5,OFFSET('Constant mix'!M$12,'Volatilite Portfeuille'!$E$2+$A1992,0),"")</f>
        <v/>
      </c>
      <c r="L1992" s="7" t="str">
        <f ca="1">IF($A1992&lt;$D$5,OFFSET('Constant mix'!N$12,'Volatilite Portfeuille'!$E$2+$A1992,0),"")</f>
        <v/>
      </c>
      <c r="M1992" s="7" t="str">
        <f ca="1">IF($A1992&lt;$D$5,OFFSET('Constant mix'!O$12,'Volatilite Portfeuille'!$E$2+$A1992,0),"")</f>
        <v/>
      </c>
      <c r="N1992" s="7" t="str">
        <f ca="1">IF($A1992&lt;$D$5,OFFSET('Constant mix'!$AM$12,'Volatilite Portfeuille'!$E$2+$A1992,0),"")</f>
        <v/>
      </c>
      <c r="O1992" s="5">
        <f t="shared" si="391"/>
        <v>0</v>
      </c>
      <c r="P1992" s="27">
        <f t="shared" si="392"/>
        <v>0</v>
      </c>
      <c r="Q1992" s="27">
        <f t="shared" si="393"/>
        <v>0</v>
      </c>
      <c r="R1992" s="27">
        <f t="shared" si="394"/>
        <v>0</v>
      </c>
      <c r="S1992" s="27">
        <f t="shared" si="395"/>
        <v>0</v>
      </c>
      <c r="T1992" s="27">
        <f t="shared" si="396"/>
        <v>0</v>
      </c>
      <c r="U1992" s="27">
        <f t="shared" si="397"/>
        <v>0</v>
      </c>
      <c r="V1992" s="27">
        <f t="shared" si="398"/>
        <v>0</v>
      </c>
      <c r="W1992" s="27">
        <f t="shared" si="399"/>
        <v>0</v>
      </c>
      <c r="X1992" s="50">
        <f t="shared" si="400"/>
        <v>0</v>
      </c>
      <c r="Y1992" s="31">
        <f t="shared" si="401"/>
        <v>0</v>
      </c>
      <c r="Z1992" s="27"/>
      <c r="AA1992" s="27"/>
      <c r="AB1992" s="27"/>
    </row>
    <row r="1993" spans="1:28" x14ac:dyDescent="0.35">
      <c r="A1993" s="25">
        <f t="shared" si="390"/>
        <v>1972</v>
      </c>
      <c r="B1993" s="16" t="str">
        <f ca="1">IF(A1993&lt;$D$5,OFFSET('Constant mix'!$B$12,'Volatilite Portfeuille'!$E$2+A1993,0),"")</f>
        <v/>
      </c>
      <c r="C1993" s="23" t="str">
        <f ca="1">IF($A1993&lt;$D$5,OFFSET('Constant mix'!$C$13,'Volatilite Portfeuille'!$E$2+$A1993,0),"")</f>
        <v/>
      </c>
      <c r="D1993" s="25" t="str">
        <f ca="1">IF($A1993&lt;$D$5,OFFSET('Constant mix'!F$12,'Volatilite Portfeuille'!$E$2+$A1993,0),"")</f>
        <v/>
      </c>
      <c r="E1993" s="7" t="str">
        <f ca="1">IF($A1993&lt;$D$5,OFFSET('Constant mix'!G$12,'Volatilite Portfeuille'!$E$2+$A1993,0),"")</f>
        <v/>
      </c>
      <c r="F1993" s="7" t="str">
        <f ca="1">IF($A1993&lt;$D$5,OFFSET('Constant mix'!H$12,'Volatilite Portfeuille'!$E$2+$A1993,0),"")</f>
        <v/>
      </c>
      <c r="G1993" s="7" t="str">
        <f ca="1">IF($A1993&lt;$D$5,OFFSET('Constant mix'!I$12,'Volatilite Portfeuille'!$E$2+$A1993,0),"")</f>
        <v/>
      </c>
      <c r="H1993" s="7" t="str">
        <f ca="1">IF($A1993&lt;$D$5,OFFSET('Constant mix'!J$12,'Volatilite Portfeuille'!$E$2+$A1993,0),"")</f>
        <v/>
      </c>
      <c r="I1993" s="7" t="str">
        <f ca="1">IF($A1993&lt;$D$5,OFFSET('Constant mix'!K$12,'Volatilite Portfeuille'!$E$2+$A1993,0),"")</f>
        <v/>
      </c>
      <c r="J1993" s="7" t="str">
        <f ca="1">IF($A1993&lt;$D$5,OFFSET('Constant mix'!L$12,'Volatilite Portfeuille'!$E$2+$A1993,0),"")</f>
        <v/>
      </c>
      <c r="K1993" s="7" t="str">
        <f ca="1">IF($A1993&lt;$D$5,OFFSET('Constant mix'!M$12,'Volatilite Portfeuille'!$E$2+$A1993,0),"")</f>
        <v/>
      </c>
      <c r="L1993" s="7" t="str">
        <f ca="1">IF($A1993&lt;$D$5,OFFSET('Constant mix'!N$12,'Volatilite Portfeuille'!$E$2+$A1993,0),"")</f>
        <v/>
      </c>
      <c r="M1993" s="7" t="str">
        <f ca="1">IF($A1993&lt;$D$5,OFFSET('Constant mix'!O$12,'Volatilite Portfeuille'!$E$2+$A1993,0),"")</f>
        <v/>
      </c>
      <c r="N1993" s="7" t="str">
        <f ca="1">IF($A1993&lt;$D$5,OFFSET('Constant mix'!$AM$12,'Volatilite Portfeuille'!$E$2+$A1993,0),"")</f>
        <v/>
      </c>
      <c r="O1993" s="5">
        <f t="shared" si="391"/>
        <v>0</v>
      </c>
      <c r="P1993" s="27">
        <f t="shared" si="392"/>
        <v>0</v>
      </c>
      <c r="Q1993" s="27">
        <f t="shared" si="393"/>
        <v>0</v>
      </c>
      <c r="R1993" s="27">
        <f t="shared" si="394"/>
        <v>0</v>
      </c>
      <c r="S1993" s="27">
        <f t="shared" si="395"/>
        <v>0</v>
      </c>
      <c r="T1993" s="27">
        <f t="shared" si="396"/>
        <v>0</v>
      </c>
      <c r="U1993" s="27">
        <f t="shared" si="397"/>
        <v>0</v>
      </c>
      <c r="V1993" s="27">
        <f t="shared" si="398"/>
        <v>0</v>
      </c>
      <c r="W1993" s="27">
        <f t="shared" si="399"/>
        <v>0</v>
      </c>
      <c r="X1993" s="50">
        <f t="shared" si="400"/>
        <v>0</v>
      </c>
      <c r="Y1993" s="31">
        <f t="shared" si="401"/>
        <v>0</v>
      </c>
      <c r="Z1993" s="27"/>
      <c r="AA1993" s="27"/>
      <c r="AB1993" s="27"/>
    </row>
    <row r="1994" spans="1:28" x14ac:dyDescent="0.35">
      <c r="A1994" s="25">
        <f t="shared" si="390"/>
        <v>1973</v>
      </c>
      <c r="B1994" s="16" t="str">
        <f ca="1">IF(A1994&lt;$D$5,OFFSET('Constant mix'!$B$12,'Volatilite Portfeuille'!$E$2+A1994,0),"")</f>
        <v/>
      </c>
      <c r="C1994" s="23" t="str">
        <f ca="1">IF($A1994&lt;$D$5,OFFSET('Constant mix'!$C$13,'Volatilite Portfeuille'!$E$2+$A1994,0),"")</f>
        <v/>
      </c>
      <c r="D1994" s="25" t="str">
        <f ca="1">IF($A1994&lt;$D$5,OFFSET('Constant mix'!F$12,'Volatilite Portfeuille'!$E$2+$A1994,0),"")</f>
        <v/>
      </c>
      <c r="E1994" s="7" t="str">
        <f ca="1">IF($A1994&lt;$D$5,OFFSET('Constant mix'!G$12,'Volatilite Portfeuille'!$E$2+$A1994,0),"")</f>
        <v/>
      </c>
      <c r="F1994" s="7" t="str">
        <f ca="1">IF($A1994&lt;$D$5,OFFSET('Constant mix'!H$12,'Volatilite Portfeuille'!$E$2+$A1994,0),"")</f>
        <v/>
      </c>
      <c r="G1994" s="7" t="str">
        <f ca="1">IF($A1994&lt;$D$5,OFFSET('Constant mix'!I$12,'Volatilite Portfeuille'!$E$2+$A1994,0),"")</f>
        <v/>
      </c>
      <c r="H1994" s="7" t="str">
        <f ca="1">IF($A1994&lt;$D$5,OFFSET('Constant mix'!J$12,'Volatilite Portfeuille'!$E$2+$A1994,0),"")</f>
        <v/>
      </c>
      <c r="I1994" s="7" t="str">
        <f ca="1">IF($A1994&lt;$D$5,OFFSET('Constant mix'!K$12,'Volatilite Portfeuille'!$E$2+$A1994,0),"")</f>
        <v/>
      </c>
      <c r="J1994" s="7" t="str">
        <f ca="1">IF($A1994&lt;$D$5,OFFSET('Constant mix'!L$12,'Volatilite Portfeuille'!$E$2+$A1994,0),"")</f>
        <v/>
      </c>
      <c r="K1994" s="7" t="str">
        <f ca="1">IF($A1994&lt;$D$5,OFFSET('Constant mix'!M$12,'Volatilite Portfeuille'!$E$2+$A1994,0),"")</f>
        <v/>
      </c>
      <c r="L1994" s="7" t="str">
        <f ca="1">IF($A1994&lt;$D$5,OFFSET('Constant mix'!N$12,'Volatilite Portfeuille'!$E$2+$A1994,0),"")</f>
        <v/>
      </c>
      <c r="M1994" s="7" t="str">
        <f ca="1">IF($A1994&lt;$D$5,OFFSET('Constant mix'!O$12,'Volatilite Portfeuille'!$E$2+$A1994,0),"")</f>
        <v/>
      </c>
      <c r="N1994" s="7" t="str">
        <f ca="1">IF($A1994&lt;$D$5,OFFSET('Constant mix'!$AM$12,'Volatilite Portfeuille'!$E$2+$A1994,0),"")</f>
        <v/>
      </c>
      <c r="O1994" s="5">
        <f t="shared" si="391"/>
        <v>0</v>
      </c>
      <c r="P1994" s="27">
        <f t="shared" si="392"/>
        <v>0</v>
      </c>
      <c r="Q1994" s="27">
        <f t="shared" si="393"/>
        <v>0</v>
      </c>
      <c r="R1994" s="27">
        <f t="shared" si="394"/>
        <v>0</v>
      </c>
      <c r="S1994" s="27">
        <f t="shared" si="395"/>
        <v>0</v>
      </c>
      <c r="T1994" s="27">
        <f t="shared" si="396"/>
        <v>0</v>
      </c>
      <c r="U1994" s="27">
        <f t="shared" si="397"/>
        <v>0</v>
      </c>
      <c r="V1994" s="27">
        <f t="shared" si="398"/>
        <v>0</v>
      </c>
      <c r="W1994" s="27">
        <f t="shared" si="399"/>
        <v>0</v>
      </c>
      <c r="X1994" s="50">
        <f t="shared" si="400"/>
        <v>0</v>
      </c>
      <c r="Y1994" s="31">
        <f t="shared" si="401"/>
        <v>0</v>
      </c>
      <c r="Z1994" s="27"/>
      <c r="AA1994" s="27"/>
      <c r="AB1994" s="27"/>
    </row>
    <row r="1995" spans="1:28" x14ac:dyDescent="0.35">
      <c r="A1995" s="25">
        <f t="shared" si="390"/>
        <v>1974</v>
      </c>
      <c r="B1995" s="16" t="str">
        <f ca="1">IF(A1995&lt;$D$5,OFFSET('Constant mix'!$B$12,'Volatilite Portfeuille'!$E$2+A1995,0),"")</f>
        <v/>
      </c>
      <c r="C1995" s="23" t="str">
        <f ca="1">IF($A1995&lt;$D$5,OFFSET('Constant mix'!$C$13,'Volatilite Portfeuille'!$E$2+$A1995,0),"")</f>
        <v/>
      </c>
      <c r="D1995" s="25" t="str">
        <f ca="1">IF($A1995&lt;$D$5,OFFSET('Constant mix'!F$12,'Volatilite Portfeuille'!$E$2+$A1995,0),"")</f>
        <v/>
      </c>
      <c r="E1995" s="7" t="str">
        <f ca="1">IF($A1995&lt;$D$5,OFFSET('Constant mix'!G$12,'Volatilite Portfeuille'!$E$2+$A1995,0),"")</f>
        <v/>
      </c>
      <c r="F1995" s="7" t="str">
        <f ca="1">IF($A1995&lt;$D$5,OFFSET('Constant mix'!H$12,'Volatilite Portfeuille'!$E$2+$A1995,0),"")</f>
        <v/>
      </c>
      <c r="G1995" s="7" t="str">
        <f ca="1">IF($A1995&lt;$D$5,OFFSET('Constant mix'!I$12,'Volatilite Portfeuille'!$E$2+$A1995,0),"")</f>
        <v/>
      </c>
      <c r="H1995" s="7" t="str">
        <f ca="1">IF($A1995&lt;$D$5,OFFSET('Constant mix'!J$12,'Volatilite Portfeuille'!$E$2+$A1995,0),"")</f>
        <v/>
      </c>
      <c r="I1995" s="7" t="str">
        <f ca="1">IF($A1995&lt;$D$5,OFFSET('Constant mix'!K$12,'Volatilite Portfeuille'!$E$2+$A1995,0),"")</f>
        <v/>
      </c>
      <c r="J1995" s="7" t="str">
        <f ca="1">IF($A1995&lt;$D$5,OFFSET('Constant mix'!L$12,'Volatilite Portfeuille'!$E$2+$A1995,0),"")</f>
        <v/>
      </c>
      <c r="K1995" s="7" t="str">
        <f ca="1">IF($A1995&lt;$D$5,OFFSET('Constant mix'!M$12,'Volatilite Portfeuille'!$E$2+$A1995,0),"")</f>
        <v/>
      </c>
      <c r="L1995" s="7" t="str">
        <f ca="1">IF($A1995&lt;$D$5,OFFSET('Constant mix'!N$12,'Volatilite Portfeuille'!$E$2+$A1995,0),"")</f>
        <v/>
      </c>
      <c r="M1995" s="7" t="str">
        <f ca="1">IF($A1995&lt;$D$5,OFFSET('Constant mix'!O$12,'Volatilite Portfeuille'!$E$2+$A1995,0),"")</f>
        <v/>
      </c>
      <c r="N1995" s="7" t="str">
        <f ca="1">IF($A1995&lt;$D$5,OFFSET('Constant mix'!$AM$12,'Volatilite Portfeuille'!$E$2+$A1995,0),"")</f>
        <v/>
      </c>
      <c r="O1995" s="5">
        <f t="shared" si="391"/>
        <v>0</v>
      </c>
      <c r="P1995" s="27">
        <f t="shared" si="392"/>
        <v>0</v>
      </c>
      <c r="Q1995" s="27">
        <f t="shared" si="393"/>
        <v>0</v>
      </c>
      <c r="R1995" s="27">
        <f t="shared" si="394"/>
        <v>0</v>
      </c>
      <c r="S1995" s="27">
        <f t="shared" si="395"/>
        <v>0</v>
      </c>
      <c r="T1995" s="27">
        <f t="shared" si="396"/>
        <v>0</v>
      </c>
      <c r="U1995" s="27">
        <f t="shared" si="397"/>
        <v>0</v>
      </c>
      <c r="V1995" s="27">
        <f t="shared" si="398"/>
        <v>0</v>
      </c>
      <c r="W1995" s="27">
        <f t="shared" si="399"/>
        <v>0</v>
      </c>
      <c r="X1995" s="50">
        <f t="shared" si="400"/>
        <v>0</v>
      </c>
      <c r="Y1995" s="31">
        <f t="shared" si="401"/>
        <v>0</v>
      </c>
      <c r="Z1995" s="27"/>
      <c r="AA1995" s="27"/>
      <c r="AB1995" s="27"/>
    </row>
    <row r="1996" spans="1:28" x14ac:dyDescent="0.35">
      <c r="A1996" s="25">
        <f t="shared" si="390"/>
        <v>1975</v>
      </c>
      <c r="B1996" s="16" t="str">
        <f ca="1">IF(A1996&lt;$D$5,OFFSET('Constant mix'!$B$12,'Volatilite Portfeuille'!$E$2+A1996,0),"")</f>
        <v/>
      </c>
      <c r="C1996" s="23" t="str">
        <f ca="1">IF($A1996&lt;$D$5,OFFSET('Constant mix'!$C$13,'Volatilite Portfeuille'!$E$2+$A1996,0),"")</f>
        <v/>
      </c>
      <c r="D1996" s="25" t="str">
        <f ca="1">IF($A1996&lt;$D$5,OFFSET('Constant mix'!F$12,'Volatilite Portfeuille'!$E$2+$A1996,0),"")</f>
        <v/>
      </c>
      <c r="E1996" s="7" t="str">
        <f ca="1">IF($A1996&lt;$D$5,OFFSET('Constant mix'!G$12,'Volatilite Portfeuille'!$E$2+$A1996,0),"")</f>
        <v/>
      </c>
      <c r="F1996" s="7" t="str">
        <f ca="1">IF($A1996&lt;$D$5,OFFSET('Constant mix'!H$12,'Volatilite Portfeuille'!$E$2+$A1996,0),"")</f>
        <v/>
      </c>
      <c r="G1996" s="7" t="str">
        <f ca="1">IF($A1996&lt;$D$5,OFFSET('Constant mix'!I$12,'Volatilite Portfeuille'!$E$2+$A1996,0),"")</f>
        <v/>
      </c>
      <c r="H1996" s="7" t="str">
        <f ca="1">IF($A1996&lt;$D$5,OFFSET('Constant mix'!J$12,'Volatilite Portfeuille'!$E$2+$A1996,0),"")</f>
        <v/>
      </c>
      <c r="I1996" s="7" t="str">
        <f ca="1">IF($A1996&lt;$D$5,OFFSET('Constant mix'!K$12,'Volatilite Portfeuille'!$E$2+$A1996,0),"")</f>
        <v/>
      </c>
      <c r="J1996" s="7" t="str">
        <f ca="1">IF($A1996&lt;$D$5,OFFSET('Constant mix'!L$12,'Volatilite Portfeuille'!$E$2+$A1996,0),"")</f>
        <v/>
      </c>
      <c r="K1996" s="7" t="str">
        <f ca="1">IF($A1996&lt;$D$5,OFFSET('Constant mix'!M$12,'Volatilite Portfeuille'!$E$2+$A1996,0),"")</f>
        <v/>
      </c>
      <c r="L1996" s="7" t="str">
        <f ca="1">IF($A1996&lt;$D$5,OFFSET('Constant mix'!N$12,'Volatilite Portfeuille'!$E$2+$A1996,0),"")</f>
        <v/>
      </c>
      <c r="M1996" s="7" t="str">
        <f ca="1">IF($A1996&lt;$D$5,OFFSET('Constant mix'!O$12,'Volatilite Portfeuille'!$E$2+$A1996,0),"")</f>
        <v/>
      </c>
      <c r="N1996" s="7" t="str">
        <f ca="1">IF($A1996&lt;$D$5,OFFSET('Constant mix'!$AM$12,'Volatilite Portfeuille'!$E$2+$A1996,0),"")</f>
        <v/>
      </c>
      <c r="O1996" s="5">
        <f t="shared" si="391"/>
        <v>0</v>
      </c>
      <c r="P1996" s="27">
        <f t="shared" si="392"/>
        <v>0</v>
      </c>
      <c r="Q1996" s="27">
        <f t="shared" si="393"/>
        <v>0</v>
      </c>
      <c r="R1996" s="27">
        <f t="shared" si="394"/>
        <v>0</v>
      </c>
      <c r="S1996" s="27">
        <f t="shared" si="395"/>
        <v>0</v>
      </c>
      <c r="T1996" s="27">
        <f t="shared" si="396"/>
        <v>0</v>
      </c>
      <c r="U1996" s="27">
        <f t="shared" si="397"/>
        <v>0</v>
      </c>
      <c r="V1996" s="27">
        <f t="shared" si="398"/>
        <v>0</v>
      </c>
      <c r="W1996" s="27">
        <f t="shared" si="399"/>
        <v>0</v>
      </c>
      <c r="X1996" s="50">
        <f t="shared" si="400"/>
        <v>0</v>
      </c>
      <c r="Y1996" s="31">
        <f t="shared" si="401"/>
        <v>0</v>
      </c>
      <c r="Z1996" s="27"/>
      <c r="AA1996" s="27"/>
      <c r="AB1996" s="27"/>
    </row>
    <row r="1997" spans="1:28" x14ac:dyDescent="0.35">
      <c r="A1997" s="25">
        <f t="shared" si="390"/>
        <v>1976</v>
      </c>
      <c r="B1997" s="16" t="str">
        <f ca="1">IF(A1997&lt;$D$5,OFFSET('Constant mix'!$B$12,'Volatilite Portfeuille'!$E$2+A1997,0),"")</f>
        <v/>
      </c>
      <c r="C1997" s="23" t="str">
        <f ca="1">IF($A1997&lt;$D$5,OFFSET('Constant mix'!$C$13,'Volatilite Portfeuille'!$E$2+$A1997,0),"")</f>
        <v/>
      </c>
      <c r="D1997" s="25" t="str">
        <f ca="1">IF($A1997&lt;$D$5,OFFSET('Constant mix'!F$12,'Volatilite Portfeuille'!$E$2+$A1997,0),"")</f>
        <v/>
      </c>
      <c r="E1997" s="7" t="str">
        <f ca="1">IF($A1997&lt;$D$5,OFFSET('Constant mix'!G$12,'Volatilite Portfeuille'!$E$2+$A1997,0),"")</f>
        <v/>
      </c>
      <c r="F1997" s="7" t="str">
        <f ca="1">IF($A1997&lt;$D$5,OFFSET('Constant mix'!H$12,'Volatilite Portfeuille'!$E$2+$A1997,0),"")</f>
        <v/>
      </c>
      <c r="G1997" s="7" t="str">
        <f ca="1">IF($A1997&lt;$D$5,OFFSET('Constant mix'!I$12,'Volatilite Portfeuille'!$E$2+$A1997,0),"")</f>
        <v/>
      </c>
      <c r="H1997" s="7" t="str">
        <f ca="1">IF($A1997&lt;$D$5,OFFSET('Constant mix'!J$12,'Volatilite Portfeuille'!$E$2+$A1997,0),"")</f>
        <v/>
      </c>
      <c r="I1997" s="7" t="str">
        <f ca="1">IF($A1997&lt;$D$5,OFFSET('Constant mix'!K$12,'Volatilite Portfeuille'!$E$2+$A1997,0),"")</f>
        <v/>
      </c>
      <c r="J1997" s="7" t="str">
        <f ca="1">IF($A1997&lt;$D$5,OFFSET('Constant mix'!L$12,'Volatilite Portfeuille'!$E$2+$A1997,0),"")</f>
        <v/>
      </c>
      <c r="K1997" s="7" t="str">
        <f ca="1">IF($A1997&lt;$D$5,OFFSET('Constant mix'!M$12,'Volatilite Portfeuille'!$E$2+$A1997,0),"")</f>
        <v/>
      </c>
      <c r="L1997" s="7" t="str">
        <f ca="1">IF($A1997&lt;$D$5,OFFSET('Constant mix'!N$12,'Volatilite Portfeuille'!$E$2+$A1997,0),"")</f>
        <v/>
      </c>
      <c r="M1997" s="7" t="str">
        <f ca="1">IF($A1997&lt;$D$5,OFFSET('Constant mix'!O$12,'Volatilite Portfeuille'!$E$2+$A1997,0),"")</f>
        <v/>
      </c>
      <c r="N1997" s="7" t="str">
        <f ca="1">IF($A1997&lt;$D$5,OFFSET('Constant mix'!$AM$12,'Volatilite Portfeuille'!$E$2+$A1997,0),"")</f>
        <v/>
      </c>
      <c r="O1997" s="5">
        <f t="shared" si="391"/>
        <v>0</v>
      </c>
      <c r="P1997" s="27">
        <f t="shared" si="392"/>
        <v>0</v>
      </c>
      <c r="Q1997" s="27">
        <f t="shared" si="393"/>
        <v>0</v>
      </c>
      <c r="R1997" s="27">
        <f t="shared" si="394"/>
        <v>0</v>
      </c>
      <c r="S1997" s="27">
        <f t="shared" si="395"/>
        <v>0</v>
      </c>
      <c r="T1997" s="27">
        <f t="shared" si="396"/>
        <v>0</v>
      </c>
      <c r="U1997" s="27">
        <f t="shared" si="397"/>
        <v>0</v>
      </c>
      <c r="V1997" s="27">
        <f t="shared" si="398"/>
        <v>0</v>
      </c>
      <c r="W1997" s="27">
        <f t="shared" si="399"/>
        <v>0</v>
      </c>
      <c r="X1997" s="50">
        <f t="shared" si="400"/>
        <v>0</v>
      </c>
      <c r="Y1997" s="31">
        <f t="shared" si="401"/>
        <v>0</v>
      </c>
      <c r="Z1997" s="27"/>
      <c r="AA1997" s="27"/>
      <c r="AB1997" s="27"/>
    </row>
    <row r="1998" spans="1:28" x14ac:dyDescent="0.35">
      <c r="A1998" s="25">
        <f t="shared" si="390"/>
        <v>1977</v>
      </c>
      <c r="B1998" s="16" t="str">
        <f ca="1">IF(A1998&lt;$D$5,OFFSET('Constant mix'!$B$12,'Volatilite Portfeuille'!$E$2+A1998,0),"")</f>
        <v/>
      </c>
      <c r="C1998" s="23" t="str">
        <f ca="1">IF($A1998&lt;$D$5,OFFSET('Constant mix'!$C$13,'Volatilite Portfeuille'!$E$2+$A1998,0),"")</f>
        <v/>
      </c>
      <c r="D1998" s="25" t="str">
        <f ca="1">IF($A1998&lt;$D$5,OFFSET('Constant mix'!F$12,'Volatilite Portfeuille'!$E$2+$A1998,0),"")</f>
        <v/>
      </c>
      <c r="E1998" s="7" t="str">
        <f ca="1">IF($A1998&lt;$D$5,OFFSET('Constant mix'!G$12,'Volatilite Portfeuille'!$E$2+$A1998,0),"")</f>
        <v/>
      </c>
      <c r="F1998" s="7" t="str">
        <f ca="1">IF($A1998&lt;$D$5,OFFSET('Constant mix'!H$12,'Volatilite Portfeuille'!$E$2+$A1998,0),"")</f>
        <v/>
      </c>
      <c r="G1998" s="7" t="str">
        <f ca="1">IF($A1998&lt;$D$5,OFFSET('Constant mix'!I$12,'Volatilite Portfeuille'!$E$2+$A1998,0),"")</f>
        <v/>
      </c>
      <c r="H1998" s="7" t="str">
        <f ca="1">IF($A1998&lt;$D$5,OFFSET('Constant mix'!J$12,'Volatilite Portfeuille'!$E$2+$A1998,0),"")</f>
        <v/>
      </c>
      <c r="I1998" s="7" t="str">
        <f ca="1">IF($A1998&lt;$D$5,OFFSET('Constant mix'!K$12,'Volatilite Portfeuille'!$E$2+$A1998,0),"")</f>
        <v/>
      </c>
      <c r="J1998" s="7" t="str">
        <f ca="1">IF($A1998&lt;$D$5,OFFSET('Constant mix'!L$12,'Volatilite Portfeuille'!$E$2+$A1998,0),"")</f>
        <v/>
      </c>
      <c r="K1998" s="7" t="str">
        <f ca="1">IF($A1998&lt;$D$5,OFFSET('Constant mix'!M$12,'Volatilite Portfeuille'!$E$2+$A1998,0),"")</f>
        <v/>
      </c>
      <c r="L1998" s="7" t="str">
        <f ca="1">IF($A1998&lt;$D$5,OFFSET('Constant mix'!N$12,'Volatilite Portfeuille'!$E$2+$A1998,0),"")</f>
        <v/>
      </c>
      <c r="M1998" s="7" t="str">
        <f ca="1">IF($A1998&lt;$D$5,OFFSET('Constant mix'!O$12,'Volatilite Portfeuille'!$E$2+$A1998,0),"")</f>
        <v/>
      </c>
      <c r="N1998" s="7" t="str">
        <f ca="1">IF($A1998&lt;$D$5,OFFSET('Constant mix'!$AM$12,'Volatilite Portfeuille'!$E$2+$A1998,0),"")</f>
        <v/>
      </c>
      <c r="O1998" s="5">
        <f t="shared" si="391"/>
        <v>0</v>
      </c>
      <c r="P1998" s="27">
        <f t="shared" si="392"/>
        <v>0</v>
      </c>
      <c r="Q1998" s="27">
        <f t="shared" si="393"/>
        <v>0</v>
      </c>
      <c r="R1998" s="27">
        <f t="shared" si="394"/>
        <v>0</v>
      </c>
      <c r="S1998" s="27">
        <f t="shared" si="395"/>
        <v>0</v>
      </c>
      <c r="T1998" s="27">
        <f t="shared" si="396"/>
        <v>0</v>
      </c>
      <c r="U1998" s="27">
        <f t="shared" si="397"/>
        <v>0</v>
      </c>
      <c r="V1998" s="27">
        <f t="shared" si="398"/>
        <v>0</v>
      </c>
      <c r="W1998" s="27">
        <f t="shared" si="399"/>
        <v>0</v>
      </c>
      <c r="X1998" s="50">
        <f t="shared" si="400"/>
        <v>0</v>
      </c>
      <c r="Y1998" s="31">
        <f t="shared" si="401"/>
        <v>0</v>
      </c>
      <c r="Z1998" s="27"/>
      <c r="AA1998" s="27"/>
      <c r="AB1998" s="27"/>
    </row>
    <row r="1999" spans="1:28" x14ac:dyDescent="0.35">
      <c r="A1999" s="25">
        <f t="shared" si="390"/>
        <v>1978</v>
      </c>
      <c r="B1999" s="16" t="str">
        <f ca="1">IF(A1999&lt;$D$5,OFFSET('Constant mix'!$B$12,'Volatilite Portfeuille'!$E$2+A1999,0),"")</f>
        <v/>
      </c>
      <c r="C1999" s="23" t="str">
        <f ca="1">IF($A1999&lt;$D$5,OFFSET('Constant mix'!$C$13,'Volatilite Portfeuille'!$E$2+$A1999,0),"")</f>
        <v/>
      </c>
      <c r="D1999" s="25" t="str">
        <f ca="1">IF($A1999&lt;$D$5,OFFSET('Constant mix'!F$12,'Volatilite Portfeuille'!$E$2+$A1999,0),"")</f>
        <v/>
      </c>
      <c r="E1999" s="7" t="str">
        <f ca="1">IF($A1999&lt;$D$5,OFFSET('Constant mix'!G$12,'Volatilite Portfeuille'!$E$2+$A1999,0),"")</f>
        <v/>
      </c>
      <c r="F1999" s="7" t="str">
        <f ca="1">IF($A1999&lt;$D$5,OFFSET('Constant mix'!H$12,'Volatilite Portfeuille'!$E$2+$A1999,0),"")</f>
        <v/>
      </c>
      <c r="G1999" s="7" t="str">
        <f ca="1">IF($A1999&lt;$D$5,OFFSET('Constant mix'!I$12,'Volatilite Portfeuille'!$E$2+$A1999,0),"")</f>
        <v/>
      </c>
      <c r="H1999" s="7" t="str">
        <f ca="1">IF($A1999&lt;$D$5,OFFSET('Constant mix'!J$12,'Volatilite Portfeuille'!$E$2+$A1999,0),"")</f>
        <v/>
      </c>
      <c r="I1999" s="7" t="str">
        <f ca="1">IF($A1999&lt;$D$5,OFFSET('Constant mix'!K$12,'Volatilite Portfeuille'!$E$2+$A1999,0),"")</f>
        <v/>
      </c>
      <c r="J1999" s="7" t="str">
        <f ca="1">IF($A1999&lt;$D$5,OFFSET('Constant mix'!L$12,'Volatilite Portfeuille'!$E$2+$A1999,0),"")</f>
        <v/>
      </c>
      <c r="K1999" s="7" t="str">
        <f ca="1">IF($A1999&lt;$D$5,OFFSET('Constant mix'!M$12,'Volatilite Portfeuille'!$E$2+$A1999,0),"")</f>
        <v/>
      </c>
      <c r="L1999" s="7" t="str">
        <f ca="1">IF($A1999&lt;$D$5,OFFSET('Constant mix'!N$12,'Volatilite Portfeuille'!$E$2+$A1999,0),"")</f>
        <v/>
      </c>
      <c r="M1999" s="7" t="str">
        <f ca="1">IF($A1999&lt;$D$5,OFFSET('Constant mix'!O$12,'Volatilite Portfeuille'!$E$2+$A1999,0),"")</f>
        <v/>
      </c>
      <c r="N1999" s="7" t="str">
        <f ca="1">IF($A1999&lt;$D$5,OFFSET('Constant mix'!$AM$12,'Volatilite Portfeuille'!$E$2+$A1999,0),"")</f>
        <v/>
      </c>
      <c r="O1999" s="5">
        <f t="shared" si="391"/>
        <v>0</v>
      </c>
      <c r="P1999" s="27">
        <f t="shared" si="392"/>
        <v>0</v>
      </c>
      <c r="Q1999" s="27">
        <f t="shared" si="393"/>
        <v>0</v>
      </c>
      <c r="R1999" s="27">
        <f t="shared" si="394"/>
        <v>0</v>
      </c>
      <c r="S1999" s="27">
        <f t="shared" si="395"/>
        <v>0</v>
      </c>
      <c r="T1999" s="27">
        <f t="shared" si="396"/>
        <v>0</v>
      </c>
      <c r="U1999" s="27">
        <f t="shared" si="397"/>
        <v>0</v>
      </c>
      <c r="V1999" s="27">
        <f t="shared" si="398"/>
        <v>0</v>
      </c>
      <c r="W1999" s="27">
        <f t="shared" si="399"/>
        <v>0</v>
      </c>
      <c r="X1999" s="50">
        <f t="shared" si="400"/>
        <v>0</v>
      </c>
      <c r="Y1999" s="31">
        <f t="shared" si="401"/>
        <v>0</v>
      </c>
      <c r="Z1999" s="27"/>
      <c r="AA1999" s="27"/>
      <c r="AB1999" s="27"/>
    </row>
    <row r="2000" spans="1:28" x14ac:dyDescent="0.35">
      <c r="A2000" s="25">
        <f t="shared" si="390"/>
        <v>1979</v>
      </c>
      <c r="B2000" s="16" t="str">
        <f ca="1">IF(A2000&lt;$D$5,OFFSET('Constant mix'!$B$12,'Volatilite Portfeuille'!$E$2+A2000,0),"")</f>
        <v/>
      </c>
      <c r="C2000" s="23" t="str">
        <f ca="1">IF($A2000&lt;$D$5,OFFSET('Constant mix'!$C$13,'Volatilite Portfeuille'!$E$2+$A2000,0),"")</f>
        <v/>
      </c>
      <c r="D2000" s="25" t="str">
        <f ca="1">IF($A2000&lt;$D$5,OFFSET('Constant mix'!F$12,'Volatilite Portfeuille'!$E$2+$A2000,0),"")</f>
        <v/>
      </c>
      <c r="E2000" s="7" t="str">
        <f ca="1">IF($A2000&lt;$D$5,OFFSET('Constant mix'!G$12,'Volatilite Portfeuille'!$E$2+$A2000,0),"")</f>
        <v/>
      </c>
      <c r="F2000" s="7" t="str">
        <f ca="1">IF($A2000&lt;$D$5,OFFSET('Constant mix'!H$12,'Volatilite Portfeuille'!$E$2+$A2000,0),"")</f>
        <v/>
      </c>
      <c r="G2000" s="7" t="str">
        <f ca="1">IF($A2000&lt;$D$5,OFFSET('Constant mix'!I$12,'Volatilite Portfeuille'!$E$2+$A2000,0),"")</f>
        <v/>
      </c>
      <c r="H2000" s="7" t="str">
        <f ca="1">IF($A2000&lt;$D$5,OFFSET('Constant mix'!J$12,'Volatilite Portfeuille'!$E$2+$A2000,0),"")</f>
        <v/>
      </c>
      <c r="I2000" s="7" t="str">
        <f ca="1">IF($A2000&lt;$D$5,OFFSET('Constant mix'!K$12,'Volatilite Portfeuille'!$E$2+$A2000,0),"")</f>
        <v/>
      </c>
      <c r="J2000" s="7" t="str">
        <f ca="1">IF($A2000&lt;$D$5,OFFSET('Constant mix'!L$12,'Volatilite Portfeuille'!$E$2+$A2000,0),"")</f>
        <v/>
      </c>
      <c r="K2000" s="7" t="str">
        <f ca="1">IF($A2000&lt;$D$5,OFFSET('Constant mix'!M$12,'Volatilite Portfeuille'!$E$2+$A2000,0),"")</f>
        <v/>
      </c>
      <c r="L2000" s="7" t="str">
        <f ca="1">IF($A2000&lt;$D$5,OFFSET('Constant mix'!N$12,'Volatilite Portfeuille'!$E$2+$A2000,0),"")</f>
        <v/>
      </c>
      <c r="M2000" s="7" t="str">
        <f ca="1">IF($A2000&lt;$D$5,OFFSET('Constant mix'!O$12,'Volatilite Portfeuille'!$E$2+$A2000,0),"")</f>
        <v/>
      </c>
      <c r="N2000" s="7" t="str">
        <f ca="1">IF($A2000&lt;$D$5,OFFSET('Constant mix'!$AM$12,'Volatilite Portfeuille'!$E$2+$A2000,0),"")</f>
        <v/>
      </c>
      <c r="O2000" s="5">
        <f t="shared" si="391"/>
        <v>0</v>
      </c>
      <c r="P2000" s="27">
        <f t="shared" si="392"/>
        <v>0</v>
      </c>
      <c r="Q2000" s="27">
        <f t="shared" si="393"/>
        <v>0</v>
      </c>
      <c r="R2000" s="27">
        <f t="shared" si="394"/>
        <v>0</v>
      </c>
      <c r="S2000" s="27">
        <f t="shared" si="395"/>
        <v>0</v>
      </c>
      <c r="T2000" s="27">
        <f t="shared" si="396"/>
        <v>0</v>
      </c>
      <c r="U2000" s="27">
        <f t="shared" si="397"/>
        <v>0</v>
      </c>
      <c r="V2000" s="27">
        <f t="shared" si="398"/>
        <v>0</v>
      </c>
      <c r="W2000" s="27">
        <f t="shared" si="399"/>
        <v>0</v>
      </c>
      <c r="X2000" s="50">
        <f t="shared" si="400"/>
        <v>0</v>
      </c>
      <c r="Y2000" s="31">
        <f t="shared" si="401"/>
        <v>0</v>
      </c>
      <c r="Z2000" s="27"/>
      <c r="AA2000" s="27"/>
      <c r="AB2000" s="27"/>
    </row>
    <row r="2001" spans="1:28" x14ac:dyDescent="0.35">
      <c r="A2001" s="25">
        <f t="shared" si="390"/>
        <v>1980</v>
      </c>
      <c r="B2001" s="16" t="str">
        <f ca="1">IF(A2001&lt;$D$5,OFFSET('Constant mix'!$B$12,'Volatilite Portfeuille'!$E$2+A2001,0),"")</f>
        <v/>
      </c>
      <c r="C2001" s="23" t="str">
        <f ca="1">IF($A2001&lt;$D$5,OFFSET('Constant mix'!$C$13,'Volatilite Portfeuille'!$E$2+$A2001,0),"")</f>
        <v/>
      </c>
      <c r="D2001" s="25" t="str">
        <f ca="1">IF($A2001&lt;$D$5,OFFSET('Constant mix'!F$12,'Volatilite Portfeuille'!$E$2+$A2001,0),"")</f>
        <v/>
      </c>
      <c r="E2001" s="7" t="str">
        <f ca="1">IF($A2001&lt;$D$5,OFFSET('Constant mix'!G$12,'Volatilite Portfeuille'!$E$2+$A2001,0),"")</f>
        <v/>
      </c>
      <c r="F2001" s="7" t="str">
        <f ca="1">IF($A2001&lt;$D$5,OFFSET('Constant mix'!H$12,'Volatilite Portfeuille'!$E$2+$A2001,0),"")</f>
        <v/>
      </c>
      <c r="G2001" s="7" t="str">
        <f ca="1">IF($A2001&lt;$D$5,OFFSET('Constant mix'!I$12,'Volatilite Portfeuille'!$E$2+$A2001,0),"")</f>
        <v/>
      </c>
      <c r="H2001" s="7" t="str">
        <f ca="1">IF($A2001&lt;$D$5,OFFSET('Constant mix'!J$12,'Volatilite Portfeuille'!$E$2+$A2001,0),"")</f>
        <v/>
      </c>
      <c r="I2001" s="7" t="str">
        <f ca="1">IF($A2001&lt;$D$5,OFFSET('Constant mix'!K$12,'Volatilite Portfeuille'!$E$2+$A2001,0),"")</f>
        <v/>
      </c>
      <c r="J2001" s="7" t="str">
        <f ca="1">IF($A2001&lt;$D$5,OFFSET('Constant mix'!L$12,'Volatilite Portfeuille'!$E$2+$A2001,0),"")</f>
        <v/>
      </c>
      <c r="K2001" s="7" t="str">
        <f ca="1">IF($A2001&lt;$D$5,OFFSET('Constant mix'!M$12,'Volatilite Portfeuille'!$E$2+$A2001,0),"")</f>
        <v/>
      </c>
      <c r="L2001" s="7" t="str">
        <f ca="1">IF($A2001&lt;$D$5,OFFSET('Constant mix'!N$12,'Volatilite Portfeuille'!$E$2+$A2001,0),"")</f>
        <v/>
      </c>
      <c r="M2001" s="7" t="str">
        <f ca="1">IF($A2001&lt;$D$5,OFFSET('Constant mix'!O$12,'Volatilite Portfeuille'!$E$2+$A2001,0),"")</f>
        <v/>
      </c>
      <c r="N2001" s="7" t="str">
        <f ca="1">IF($A2001&lt;$D$5,OFFSET('Constant mix'!$AM$12,'Volatilite Portfeuille'!$E$2+$A2001,0),"")</f>
        <v/>
      </c>
      <c r="O2001" s="5">
        <f t="shared" si="391"/>
        <v>0</v>
      </c>
      <c r="P2001" s="27">
        <f t="shared" si="392"/>
        <v>0</v>
      </c>
      <c r="Q2001" s="27">
        <f t="shared" si="393"/>
        <v>0</v>
      </c>
      <c r="R2001" s="27">
        <f t="shared" si="394"/>
        <v>0</v>
      </c>
      <c r="S2001" s="27">
        <f t="shared" si="395"/>
        <v>0</v>
      </c>
      <c r="T2001" s="27">
        <f t="shared" si="396"/>
        <v>0</v>
      </c>
      <c r="U2001" s="27">
        <f t="shared" si="397"/>
        <v>0</v>
      </c>
      <c r="V2001" s="27">
        <f t="shared" si="398"/>
        <v>0</v>
      </c>
      <c r="W2001" s="27">
        <f t="shared" si="399"/>
        <v>0</v>
      </c>
      <c r="X2001" s="50">
        <f t="shared" si="400"/>
        <v>0</v>
      </c>
      <c r="Y2001" s="31">
        <f t="shared" si="401"/>
        <v>0</v>
      </c>
      <c r="Z2001" s="27"/>
      <c r="AA2001" s="27"/>
      <c r="AB2001" s="27"/>
    </row>
    <row r="2002" spans="1:28" x14ac:dyDescent="0.35">
      <c r="A2002" s="25">
        <f t="shared" si="390"/>
        <v>1981</v>
      </c>
      <c r="B2002" s="16" t="str">
        <f ca="1">IF(A2002&lt;$D$5,OFFSET('Constant mix'!$B$12,'Volatilite Portfeuille'!$E$2+A2002,0),"")</f>
        <v/>
      </c>
      <c r="C2002" s="23" t="str">
        <f ca="1">IF($A2002&lt;$D$5,OFFSET('Constant mix'!$C$13,'Volatilite Portfeuille'!$E$2+$A2002,0),"")</f>
        <v/>
      </c>
      <c r="D2002" s="25" t="str">
        <f ca="1">IF($A2002&lt;$D$5,OFFSET('Constant mix'!F$12,'Volatilite Portfeuille'!$E$2+$A2002,0),"")</f>
        <v/>
      </c>
      <c r="E2002" s="7" t="str">
        <f ca="1">IF($A2002&lt;$D$5,OFFSET('Constant mix'!G$12,'Volatilite Portfeuille'!$E$2+$A2002,0),"")</f>
        <v/>
      </c>
      <c r="F2002" s="7" t="str">
        <f ca="1">IF($A2002&lt;$D$5,OFFSET('Constant mix'!H$12,'Volatilite Portfeuille'!$E$2+$A2002,0),"")</f>
        <v/>
      </c>
      <c r="G2002" s="7" t="str">
        <f ca="1">IF($A2002&lt;$D$5,OFFSET('Constant mix'!I$12,'Volatilite Portfeuille'!$E$2+$A2002,0),"")</f>
        <v/>
      </c>
      <c r="H2002" s="7" t="str">
        <f ca="1">IF($A2002&lt;$D$5,OFFSET('Constant mix'!J$12,'Volatilite Portfeuille'!$E$2+$A2002,0),"")</f>
        <v/>
      </c>
      <c r="I2002" s="7" t="str">
        <f ca="1">IF($A2002&lt;$D$5,OFFSET('Constant mix'!K$12,'Volatilite Portfeuille'!$E$2+$A2002,0),"")</f>
        <v/>
      </c>
      <c r="J2002" s="7" t="str">
        <f ca="1">IF($A2002&lt;$D$5,OFFSET('Constant mix'!L$12,'Volatilite Portfeuille'!$E$2+$A2002,0),"")</f>
        <v/>
      </c>
      <c r="K2002" s="7" t="str">
        <f ca="1">IF($A2002&lt;$D$5,OFFSET('Constant mix'!M$12,'Volatilite Portfeuille'!$E$2+$A2002,0),"")</f>
        <v/>
      </c>
      <c r="L2002" s="7" t="str">
        <f ca="1">IF($A2002&lt;$D$5,OFFSET('Constant mix'!N$12,'Volatilite Portfeuille'!$E$2+$A2002,0),"")</f>
        <v/>
      </c>
      <c r="M2002" s="7" t="str">
        <f ca="1">IF($A2002&lt;$D$5,OFFSET('Constant mix'!O$12,'Volatilite Portfeuille'!$E$2+$A2002,0),"")</f>
        <v/>
      </c>
      <c r="N2002" s="7" t="str">
        <f ca="1">IF($A2002&lt;$D$5,OFFSET('Constant mix'!$AM$12,'Volatilite Portfeuille'!$E$2+$A2002,0),"")</f>
        <v/>
      </c>
      <c r="O2002" s="5">
        <f t="shared" si="391"/>
        <v>0</v>
      </c>
      <c r="P2002" s="27">
        <f t="shared" si="392"/>
        <v>0</v>
      </c>
      <c r="Q2002" s="27">
        <f t="shared" si="393"/>
        <v>0</v>
      </c>
      <c r="R2002" s="27">
        <f t="shared" si="394"/>
        <v>0</v>
      </c>
      <c r="S2002" s="27">
        <f t="shared" si="395"/>
        <v>0</v>
      </c>
      <c r="T2002" s="27">
        <f t="shared" si="396"/>
        <v>0</v>
      </c>
      <c r="U2002" s="27">
        <f t="shared" si="397"/>
        <v>0</v>
      </c>
      <c r="V2002" s="27">
        <f t="shared" si="398"/>
        <v>0</v>
      </c>
      <c r="W2002" s="27">
        <f t="shared" si="399"/>
        <v>0</v>
      </c>
      <c r="X2002" s="50">
        <f t="shared" si="400"/>
        <v>0</v>
      </c>
      <c r="Y2002" s="31">
        <f t="shared" si="401"/>
        <v>0</v>
      </c>
      <c r="Z2002" s="27"/>
      <c r="AA2002" s="27"/>
      <c r="AB2002" s="27"/>
    </row>
    <row r="2003" spans="1:28" x14ac:dyDescent="0.35">
      <c r="A2003" s="25">
        <f t="shared" si="390"/>
        <v>1982</v>
      </c>
      <c r="B2003" s="16" t="str">
        <f ca="1">IF(A2003&lt;$D$5,OFFSET('Constant mix'!$B$12,'Volatilite Portfeuille'!$E$2+A2003,0),"")</f>
        <v/>
      </c>
      <c r="C2003" s="23" t="str">
        <f ca="1">IF($A2003&lt;$D$5,OFFSET('Constant mix'!$C$13,'Volatilite Portfeuille'!$E$2+$A2003,0),"")</f>
        <v/>
      </c>
      <c r="D2003" s="25" t="str">
        <f ca="1">IF($A2003&lt;$D$5,OFFSET('Constant mix'!F$12,'Volatilite Portfeuille'!$E$2+$A2003,0),"")</f>
        <v/>
      </c>
      <c r="E2003" s="7" t="str">
        <f ca="1">IF($A2003&lt;$D$5,OFFSET('Constant mix'!G$12,'Volatilite Portfeuille'!$E$2+$A2003,0),"")</f>
        <v/>
      </c>
      <c r="F2003" s="7" t="str">
        <f ca="1">IF($A2003&lt;$D$5,OFFSET('Constant mix'!H$12,'Volatilite Portfeuille'!$E$2+$A2003,0),"")</f>
        <v/>
      </c>
      <c r="G2003" s="7" t="str">
        <f ca="1">IF($A2003&lt;$D$5,OFFSET('Constant mix'!I$12,'Volatilite Portfeuille'!$E$2+$A2003,0),"")</f>
        <v/>
      </c>
      <c r="H2003" s="7" t="str">
        <f ca="1">IF($A2003&lt;$D$5,OFFSET('Constant mix'!J$12,'Volatilite Portfeuille'!$E$2+$A2003,0),"")</f>
        <v/>
      </c>
      <c r="I2003" s="7" t="str">
        <f ca="1">IF($A2003&lt;$D$5,OFFSET('Constant mix'!K$12,'Volatilite Portfeuille'!$E$2+$A2003,0),"")</f>
        <v/>
      </c>
      <c r="J2003" s="7" t="str">
        <f ca="1">IF($A2003&lt;$D$5,OFFSET('Constant mix'!L$12,'Volatilite Portfeuille'!$E$2+$A2003,0),"")</f>
        <v/>
      </c>
      <c r="K2003" s="7" t="str">
        <f ca="1">IF($A2003&lt;$D$5,OFFSET('Constant mix'!M$12,'Volatilite Portfeuille'!$E$2+$A2003,0),"")</f>
        <v/>
      </c>
      <c r="L2003" s="7" t="str">
        <f ca="1">IF($A2003&lt;$D$5,OFFSET('Constant mix'!N$12,'Volatilite Portfeuille'!$E$2+$A2003,0),"")</f>
        <v/>
      </c>
      <c r="M2003" s="7" t="str">
        <f ca="1">IF($A2003&lt;$D$5,OFFSET('Constant mix'!O$12,'Volatilite Portfeuille'!$E$2+$A2003,0),"")</f>
        <v/>
      </c>
      <c r="N2003" s="7" t="str">
        <f ca="1">IF($A2003&lt;$D$5,OFFSET('Constant mix'!$AM$12,'Volatilite Portfeuille'!$E$2+$A2003,0),"")</f>
        <v/>
      </c>
      <c r="O2003" s="5">
        <f t="shared" si="391"/>
        <v>0</v>
      </c>
      <c r="P2003" s="27">
        <f t="shared" si="392"/>
        <v>0</v>
      </c>
      <c r="Q2003" s="27">
        <f t="shared" si="393"/>
        <v>0</v>
      </c>
      <c r="R2003" s="27">
        <f t="shared" si="394"/>
        <v>0</v>
      </c>
      <c r="S2003" s="27">
        <f t="shared" si="395"/>
        <v>0</v>
      </c>
      <c r="T2003" s="27">
        <f t="shared" si="396"/>
        <v>0</v>
      </c>
      <c r="U2003" s="27">
        <f t="shared" si="397"/>
        <v>0</v>
      </c>
      <c r="V2003" s="27">
        <f t="shared" si="398"/>
        <v>0</v>
      </c>
      <c r="W2003" s="27">
        <f t="shared" si="399"/>
        <v>0</v>
      </c>
      <c r="X2003" s="50">
        <f t="shared" si="400"/>
        <v>0</v>
      </c>
      <c r="Y2003" s="31">
        <f t="shared" si="401"/>
        <v>0</v>
      </c>
      <c r="Z2003" s="27"/>
      <c r="AA2003" s="27"/>
      <c r="AB2003" s="27"/>
    </row>
    <row r="2004" spans="1:28" x14ac:dyDescent="0.35">
      <c r="A2004" s="25">
        <f t="shared" si="390"/>
        <v>1983</v>
      </c>
      <c r="B2004" s="16" t="str">
        <f ca="1">IF(A2004&lt;$D$5,OFFSET('Constant mix'!$B$12,'Volatilite Portfeuille'!$E$2+A2004,0),"")</f>
        <v/>
      </c>
      <c r="C2004" s="23" t="str">
        <f ca="1">IF($A2004&lt;$D$5,OFFSET('Constant mix'!$C$13,'Volatilite Portfeuille'!$E$2+$A2004,0),"")</f>
        <v/>
      </c>
      <c r="D2004" s="25" t="str">
        <f ca="1">IF($A2004&lt;$D$5,OFFSET('Constant mix'!F$12,'Volatilite Portfeuille'!$E$2+$A2004,0),"")</f>
        <v/>
      </c>
      <c r="E2004" s="7" t="str">
        <f ca="1">IF($A2004&lt;$D$5,OFFSET('Constant mix'!G$12,'Volatilite Portfeuille'!$E$2+$A2004,0),"")</f>
        <v/>
      </c>
      <c r="F2004" s="7" t="str">
        <f ca="1">IF($A2004&lt;$D$5,OFFSET('Constant mix'!H$12,'Volatilite Portfeuille'!$E$2+$A2004,0),"")</f>
        <v/>
      </c>
      <c r="G2004" s="7" t="str">
        <f ca="1">IF($A2004&lt;$D$5,OFFSET('Constant mix'!I$12,'Volatilite Portfeuille'!$E$2+$A2004,0),"")</f>
        <v/>
      </c>
      <c r="H2004" s="7" t="str">
        <f ca="1">IF($A2004&lt;$D$5,OFFSET('Constant mix'!J$12,'Volatilite Portfeuille'!$E$2+$A2004,0),"")</f>
        <v/>
      </c>
      <c r="I2004" s="7" t="str">
        <f ca="1">IF($A2004&lt;$D$5,OFFSET('Constant mix'!K$12,'Volatilite Portfeuille'!$E$2+$A2004,0),"")</f>
        <v/>
      </c>
      <c r="J2004" s="7" t="str">
        <f ca="1">IF($A2004&lt;$D$5,OFFSET('Constant mix'!L$12,'Volatilite Portfeuille'!$E$2+$A2004,0),"")</f>
        <v/>
      </c>
      <c r="K2004" s="7" t="str">
        <f ca="1">IF($A2004&lt;$D$5,OFFSET('Constant mix'!M$12,'Volatilite Portfeuille'!$E$2+$A2004,0),"")</f>
        <v/>
      </c>
      <c r="L2004" s="7" t="str">
        <f ca="1">IF($A2004&lt;$D$5,OFFSET('Constant mix'!N$12,'Volatilite Portfeuille'!$E$2+$A2004,0),"")</f>
        <v/>
      </c>
      <c r="M2004" s="7" t="str">
        <f ca="1">IF($A2004&lt;$D$5,OFFSET('Constant mix'!O$12,'Volatilite Portfeuille'!$E$2+$A2004,0),"")</f>
        <v/>
      </c>
      <c r="N2004" s="7" t="str">
        <f ca="1">IF($A2004&lt;$D$5,OFFSET('Constant mix'!$AM$12,'Volatilite Portfeuille'!$E$2+$A2004,0),"")</f>
        <v/>
      </c>
      <c r="O2004" s="5">
        <f t="shared" si="391"/>
        <v>0</v>
      </c>
      <c r="P2004" s="27">
        <f t="shared" si="392"/>
        <v>0</v>
      </c>
      <c r="Q2004" s="27">
        <f t="shared" si="393"/>
        <v>0</v>
      </c>
      <c r="R2004" s="27">
        <f t="shared" si="394"/>
        <v>0</v>
      </c>
      <c r="S2004" s="27">
        <f t="shared" si="395"/>
        <v>0</v>
      </c>
      <c r="T2004" s="27">
        <f t="shared" si="396"/>
        <v>0</v>
      </c>
      <c r="U2004" s="27">
        <f t="shared" si="397"/>
        <v>0</v>
      </c>
      <c r="V2004" s="27">
        <f t="shared" si="398"/>
        <v>0</v>
      </c>
      <c r="W2004" s="27">
        <f t="shared" si="399"/>
        <v>0</v>
      </c>
      <c r="X2004" s="50">
        <f t="shared" si="400"/>
        <v>0</v>
      </c>
      <c r="Y2004" s="31">
        <f t="shared" si="401"/>
        <v>0</v>
      </c>
      <c r="Z2004" s="27"/>
      <c r="AA2004" s="27"/>
      <c r="AB2004" s="27"/>
    </row>
    <row r="2005" spans="1:28" x14ac:dyDescent="0.35">
      <c r="A2005" s="25">
        <f t="shared" si="390"/>
        <v>1984</v>
      </c>
      <c r="B2005" s="16" t="str">
        <f ca="1">IF(A2005&lt;$D$5,OFFSET('Constant mix'!$B$12,'Volatilite Portfeuille'!$E$2+A2005,0),"")</f>
        <v/>
      </c>
      <c r="C2005" s="23" t="str">
        <f ca="1">IF($A2005&lt;$D$5,OFFSET('Constant mix'!$C$13,'Volatilite Portfeuille'!$E$2+$A2005,0),"")</f>
        <v/>
      </c>
      <c r="D2005" s="25" t="str">
        <f ca="1">IF($A2005&lt;$D$5,OFFSET('Constant mix'!F$12,'Volatilite Portfeuille'!$E$2+$A2005,0),"")</f>
        <v/>
      </c>
      <c r="E2005" s="7" t="str">
        <f ca="1">IF($A2005&lt;$D$5,OFFSET('Constant mix'!G$12,'Volatilite Portfeuille'!$E$2+$A2005,0),"")</f>
        <v/>
      </c>
      <c r="F2005" s="7" t="str">
        <f ca="1">IF($A2005&lt;$D$5,OFFSET('Constant mix'!H$12,'Volatilite Portfeuille'!$E$2+$A2005,0),"")</f>
        <v/>
      </c>
      <c r="G2005" s="7" t="str">
        <f ca="1">IF($A2005&lt;$D$5,OFFSET('Constant mix'!I$12,'Volatilite Portfeuille'!$E$2+$A2005,0),"")</f>
        <v/>
      </c>
      <c r="H2005" s="7" t="str">
        <f ca="1">IF($A2005&lt;$D$5,OFFSET('Constant mix'!J$12,'Volatilite Portfeuille'!$E$2+$A2005,0),"")</f>
        <v/>
      </c>
      <c r="I2005" s="7" t="str">
        <f ca="1">IF($A2005&lt;$D$5,OFFSET('Constant mix'!K$12,'Volatilite Portfeuille'!$E$2+$A2005,0),"")</f>
        <v/>
      </c>
      <c r="J2005" s="7" t="str">
        <f ca="1">IF($A2005&lt;$D$5,OFFSET('Constant mix'!L$12,'Volatilite Portfeuille'!$E$2+$A2005,0),"")</f>
        <v/>
      </c>
      <c r="K2005" s="7" t="str">
        <f ca="1">IF($A2005&lt;$D$5,OFFSET('Constant mix'!M$12,'Volatilite Portfeuille'!$E$2+$A2005,0),"")</f>
        <v/>
      </c>
      <c r="L2005" s="7" t="str">
        <f ca="1">IF($A2005&lt;$D$5,OFFSET('Constant mix'!N$12,'Volatilite Portfeuille'!$E$2+$A2005,0),"")</f>
        <v/>
      </c>
      <c r="M2005" s="7" t="str">
        <f ca="1">IF($A2005&lt;$D$5,OFFSET('Constant mix'!O$12,'Volatilite Portfeuille'!$E$2+$A2005,0),"")</f>
        <v/>
      </c>
      <c r="N2005" s="7" t="str">
        <f ca="1">IF($A2005&lt;$D$5,OFFSET('Constant mix'!$AM$12,'Volatilite Portfeuille'!$E$2+$A2005,0),"")</f>
        <v/>
      </c>
      <c r="O2005" s="5">
        <f t="shared" si="391"/>
        <v>0</v>
      </c>
      <c r="P2005" s="27">
        <f t="shared" si="392"/>
        <v>0</v>
      </c>
      <c r="Q2005" s="27">
        <f t="shared" si="393"/>
        <v>0</v>
      </c>
      <c r="R2005" s="27">
        <f t="shared" si="394"/>
        <v>0</v>
      </c>
      <c r="S2005" s="27">
        <f t="shared" si="395"/>
        <v>0</v>
      </c>
      <c r="T2005" s="27">
        <f t="shared" si="396"/>
        <v>0</v>
      </c>
      <c r="U2005" s="27">
        <f t="shared" si="397"/>
        <v>0</v>
      </c>
      <c r="V2005" s="27">
        <f t="shared" si="398"/>
        <v>0</v>
      </c>
      <c r="W2005" s="27">
        <f t="shared" si="399"/>
        <v>0</v>
      </c>
      <c r="X2005" s="50">
        <f t="shared" si="400"/>
        <v>0</v>
      </c>
      <c r="Y2005" s="31">
        <f t="shared" si="401"/>
        <v>0</v>
      </c>
      <c r="Z2005" s="27"/>
      <c r="AA2005" s="27"/>
      <c r="AB2005" s="27"/>
    </row>
    <row r="2006" spans="1:28" x14ac:dyDescent="0.35">
      <c r="A2006" s="25">
        <f t="shared" si="390"/>
        <v>1985</v>
      </c>
      <c r="B2006" s="16" t="str">
        <f ca="1">IF(A2006&lt;$D$5,OFFSET('Constant mix'!$B$12,'Volatilite Portfeuille'!$E$2+A2006,0),"")</f>
        <v/>
      </c>
      <c r="C2006" s="23" t="str">
        <f ca="1">IF($A2006&lt;$D$5,OFFSET('Constant mix'!$C$13,'Volatilite Portfeuille'!$E$2+$A2006,0),"")</f>
        <v/>
      </c>
      <c r="D2006" s="25" t="str">
        <f ca="1">IF($A2006&lt;$D$5,OFFSET('Constant mix'!F$12,'Volatilite Portfeuille'!$E$2+$A2006,0),"")</f>
        <v/>
      </c>
      <c r="E2006" s="7" t="str">
        <f ca="1">IF($A2006&lt;$D$5,OFFSET('Constant mix'!G$12,'Volatilite Portfeuille'!$E$2+$A2006,0),"")</f>
        <v/>
      </c>
      <c r="F2006" s="7" t="str">
        <f ca="1">IF($A2006&lt;$D$5,OFFSET('Constant mix'!H$12,'Volatilite Portfeuille'!$E$2+$A2006,0),"")</f>
        <v/>
      </c>
      <c r="G2006" s="7" t="str">
        <f ca="1">IF($A2006&lt;$D$5,OFFSET('Constant mix'!I$12,'Volatilite Portfeuille'!$E$2+$A2006,0),"")</f>
        <v/>
      </c>
      <c r="H2006" s="7" t="str">
        <f ca="1">IF($A2006&lt;$D$5,OFFSET('Constant mix'!J$12,'Volatilite Portfeuille'!$E$2+$A2006,0),"")</f>
        <v/>
      </c>
      <c r="I2006" s="7" t="str">
        <f ca="1">IF($A2006&lt;$D$5,OFFSET('Constant mix'!K$12,'Volatilite Portfeuille'!$E$2+$A2006,0),"")</f>
        <v/>
      </c>
      <c r="J2006" s="7" t="str">
        <f ca="1">IF($A2006&lt;$D$5,OFFSET('Constant mix'!L$12,'Volatilite Portfeuille'!$E$2+$A2006,0),"")</f>
        <v/>
      </c>
      <c r="K2006" s="7" t="str">
        <f ca="1">IF($A2006&lt;$D$5,OFFSET('Constant mix'!M$12,'Volatilite Portfeuille'!$E$2+$A2006,0),"")</f>
        <v/>
      </c>
      <c r="L2006" s="7" t="str">
        <f ca="1">IF($A2006&lt;$D$5,OFFSET('Constant mix'!N$12,'Volatilite Portfeuille'!$E$2+$A2006,0),"")</f>
        <v/>
      </c>
      <c r="M2006" s="7" t="str">
        <f ca="1">IF($A2006&lt;$D$5,OFFSET('Constant mix'!O$12,'Volatilite Portfeuille'!$E$2+$A2006,0),"")</f>
        <v/>
      </c>
      <c r="N2006" s="7" t="str">
        <f ca="1">IF($A2006&lt;$D$5,OFFSET('Constant mix'!$AM$12,'Volatilite Portfeuille'!$E$2+$A2006,0),"")</f>
        <v/>
      </c>
      <c r="O2006" s="5">
        <f t="shared" si="391"/>
        <v>0</v>
      </c>
      <c r="P2006" s="27">
        <f t="shared" si="392"/>
        <v>0</v>
      </c>
      <c r="Q2006" s="27">
        <f t="shared" si="393"/>
        <v>0</v>
      </c>
      <c r="R2006" s="27">
        <f t="shared" si="394"/>
        <v>0</v>
      </c>
      <c r="S2006" s="27">
        <f t="shared" si="395"/>
        <v>0</v>
      </c>
      <c r="T2006" s="27">
        <f t="shared" si="396"/>
        <v>0</v>
      </c>
      <c r="U2006" s="27">
        <f t="shared" si="397"/>
        <v>0</v>
      </c>
      <c r="V2006" s="27">
        <f t="shared" si="398"/>
        <v>0</v>
      </c>
      <c r="W2006" s="27">
        <f t="shared" si="399"/>
        <v>0</v>
      </c>
      <c r="X2006" s="50">
        <f t="shared" si="400"/>
        <v>0</v>
      </c>
      <c r="Y2006" s="31">
        <f t="shared" si="401"/>
        <v>0</v>
      </c>
      <c r="Z2006" s="27"/>
      <c r="AA2006" s="27"/>
      <c r="AB2006" s="27"/>
    </row>
    <row r="2007" spans="1:28" x14ac:dyDescent="0.35">
      <c r="A2007" s="25">
        <f t="shared" ref="A2007:A2070" si="402">A2006+1</f>
        <v>1986</v>
      </c>
      <c r="B2007" s="16" t="str">
        <f ca="1">IF(A2007&lt;$D$5,OFFSET('Constant mix'!$B$12,'Volatilite Portfeuille'!$E$2+A2007,0),"")</f>
        <v/>
      </c>
      <c r="C2007" s="23" t="str">
        <f ca="1">IF($A2007&lt;$D$5,OFFSET('Constant mix'!$C$13,'Volatilite Portfeuille'!$E$2+$A2007,0),"")</f>
        <v/>
      </c>
      <c r="D2007" s="25" t="str">
        <f ca="1">IF($A2007&lt;$D$5,OFFSET('Constant mix'!F$12,'Volatilite Portfeuille'!$E$2+$A2007,0),"")</f>
        <v/>
      </c>
      <c r="E2007" s="7" t="str">
        <f ca="1">IF($A2007&lt;$D$5,OFFSET('Constant mix'!G$12,'Volatilite Portfeuille'!$E$2+$A2007,0),"")</f>
        <v/>
      </c>
      <c r="F2007" s="7" t="str">
        <f ca="1">IF($A2007&lt;$D$5,OFFSET('Constant mix'!H$12,'Volatilite Portfeuille'!$E$2+$A2007,0),"")</f>
        <v/>
      </c>
      <c r="G2007" s="7" t="str">
        <f ca="1">IF($A2007&lt;$D$5,OFFSET('Constant mix'!I$12,'Volatilite Portfeuille'!$E$2+$A2007,0),"")</f>
        <v/>
      </c>
      <c r="H2007" s="7" t="str">
        <f ca="1">IF($A2007&lt;$D$5,OFFSET('Constant mix'!J$12,'Volatilite Portfeuille'!$E$2+$A2007,0),"")</f>
        <v/>
      </c>
      <c r="I2007" s="7" t="str">
        <f ca="1">IF($A2007&lt;$D$5,OFFSET('Constant mix'!K$12,'Volatilite Portfeuille'!$E$2+$A2007,0),"")</f>
        <v/>
      </c>
      <c r="J2007" s="7" t="str">
        <f ca="1">IF($A2007&lt;$D$5,OFFSET('Constant mix'!L$12,'Volatilite Portfeuille'!$E$2+$A2007,0),"")</f>
        <v/>
      </c>
      <c r="K2007" s="7" t="str">
        <f ca="1">IF($A2007&lt;$D$5,OFFSET('Constant mix'!M$12,'Volatilite Portfeuille'!$E$2+$A2007,0),"")</f>
        <v/>
      </c>
      <c r="L2007" s="7" t="str">
        <f ca="1">IF($A2007&lt;$D$5,OFFSET('Constant mix'!N$12,'Volatilite Portfeuille'!$E$2+$A2007,0),"")</f>
        <v/>
      </c>
      <c r="M2007" s="7" t="str">
        <f ca="1">IF($A2007&lt;$D$5,OFFSET('Constant mix'!O$12,'Volatilite Portfeuille'!$E$2+$A2007,0),"")</f>
        <v/>
      </c>
      <c r="N2007" s="7" t="str">
        <f ca="1">IF($A2007&lt;$D$5,OFFSET('Constant mix'!$AM$12,'Volatilite Portfeuille'!$E$2+$A2007,0),"")</f>
        <v/>
      </c>
      <c r="O2007" s="5">
        <f t="shared" ref="O2007:O2070" si="403">IF($A2007&lt;$D$5,D2007/D2006-1,0)</f>
        <v>0</v>
      </c>
      <c r="P2007" s="27">
        <f t="shared" ref="P2007:P2070" si="404">IF($A2007&lt;$D$5,E2007/E2006-1,0)</f>
        <v>0</v>
      </c>
      <c r="Q2007" s="27">
        <f t="shared" ref="Q2007:Q2070" si="405">IF($A2007&lt;$D$5,F2007/F2006-1,0)</f>
        <v>0</v>
      </c>
      <c r="R2007" s="27">
        <f t="shared" ref="R2007:R2070" si="406">IF($A2007&lt;$D$5,G2007/G2006-1,0)</f>
        <v>0</v>
      </c>
      <c r="S2007" s="27">
        <f t="shared" ref="S2007:S2070" si="407">IF($A2007&lt;$D$5,H2007/H2006-1,0)</f>
        <v>0</v>
      </c>
      <c r="T2007" s="27">
        <f t="shared" ref="T2007:T2070" si="408">IF($A2007&lt;$D$5,I2007/I2006-1,0)</f>
        <v>0</v>
      </c>
      <c r="U2007" s="27">
        <f t="shared" ref="U2007:U2070" si="409">IF($A2007&lt;$D$5,J2007/J2006-1,0)</f>
        <v>0</v>
      </c>
      <c r="V2007" s="27">
        <f t="shared" ref="V2007:V2070" si="410">IF($A2007&lt;$D$5,K2007/K2006-1,0)</f>
        <v>0</v>
      </c>
      <c r="W2007" s="27">
        <f t="shared" ref="W2007:W2070" si="411">IF($A2007&lt;$D$5,L2007/L2006-1,0)</f>
        <v>0</v>
      </c>
      <c r="X2007" s="50">
        <f t="shared" ref="X2007:X2070" si="412">IF($A2007&lt;$D$5,M2007/M2006-1,0)</f>
        <v>0</v>
      </c>
      <c r="Y2007" s="31">
        <f t="shared" ref="Y2007:Y2070" si="413">IF($A2007&lt;$D$5,N2007/N2006-1,0)</f>
        <v>0</v>
      </c>
      <c r="Z2007" s="27"/>
      <c r="AA2007" s="27"/>
      <c r="AB2007" s="27"/>
    </row>
    <row r="2008" spans="1:28" x14ac:dyDescent="0.35">
      <c r="A2008" s="25">
        <f t="shared" si="402"/>
        <v>1987</v>
      </c>
      <c r="B2008" s="16" t="str">
        <f ca="1">IF(A2008&lt;$D$5,OFFSET('Constant mix'!$B$12,'Volatilite Portfeuille'!$E$2+A2008,0),"")</f>
        <v/>
      </c>
      <c r="C2008" s="23" t="str">
        <f ca="1">IF($A2008&lt;$D$5,OFFSET('Constant mix'!$C$13,'Volatilite Portfeuille'!$E$2+$A2008,0),"")</f>
        <v/>
      </c>
      <c r="D2008" s="25" t="str">
        <f ca="1">IF($A2008&lt;$D$5,OFFSET('Constant mix'!F$12,'Volatilite Portfeuille'!$E$2+$A2008,0),"")</f>
        <v/>
      </c>
      <c r="E2008" s="7" t="str">
        <f ca="1">IF($A2008&lt;$D$5,OFFSET('Constant mix'!G$12,'Volatilite Portfeuille'!$E$2+$A2008,0),"")</f>
        <v/>
      </c>
      <c r="F2008" s="7" t="str">
        <f ca="1">IF($A2008&lt;$D$5,OFFSET('Constant mix'!H$12,'Volatilite Portfeuille'!$E$2+$A2008,0),"")</f>
        <v/>
      </c>
      <c r="G2008" s="7" t="str">
        <f ca="1">IF($A2008&lt;$D$5,OFFSET('Constant mix'!I$12,'Volatilite Portfeuille'!$E$2+$A2008,0),"")</f>
        <v/>
      </c>
      <c r="H2008" s="7" t="str">
        <f ca="1">IF($A2008&lt;$D$5,OFFSET('Constant mix'!J$12,'Volatilite Portfeuille'!$E$2+$A2008,0),"")</f>
        <v/>
      </c>
      <c r="I2008" s="7" t="str">
        <f ca="1">IF($A2008&lt;$D$5,OFFSET('Constant mix'!K$12,'Volatilite Portfeuille'!$E$2+$A2008,0),"")</f>
        <v/>
      </c>
      <c r="J2008" s="7" t="str">
        <f ca="1">IF($A2008&lt;$D$5,OFFSET('Constant mix'!L$12,'Volatilite Portfeuille'!$E$2+$A2008,0),"")</f>
        <v/>
      </c>
      <c r="K2008" s="7" t="str">
        <f ca="1">IF($A2008&lt;$D$5,OFFSET('Constant mix'!M$12,'Volatilite Portfeuille'!$E$2+$A2008,0),"")</f>
        <v/>
      </c>
      <c r="L2008" s="7" t="str">
        <f ca="1">IF($A2008&lt;$D$5,OFFSET('Constant mix'!N$12,'Volatilite Portfeuille'!$E$2+$A2008,0),"")</f>
        <v/>
      </c>
      <c r="M2008" s="7" t="str">
        <f ca="1">IF($A2008&lt;$D$5,OFFSET('Constant mix'!O$12,'Volatilite Portfeuille'!$E$2+$A2008,0),"")</f>
        <v/>
      </c>
      <c r="N2008" s="7" t="str">
        <f ca="1">IF($A2008&lt;$D$5,OFFSET('Constant mix'!$AM$12,'Volatilite Portfeuille'!$E$2+$A2008,0),"")</f>
        <v/>
      </c>
      <c r="O2008" s="5">
        <f t="shared" si="403"/>
        <v>0</v>
      </c>
      <c r="P2008" s="27">
        <f t="shared" si="404"/>
        <v>0</v>
      </c>
      <c r="Q2008" s="27">
        <f t="shared" si="405"/>
        <v>0</v>
      </c>
      <c r="R2008" s="27">
        <f t="shared" si="406"/>
        <v>0</v>
      </c>
      <c r="S2008" s="27">
        <f t="shared" si="407"/>
        <v>0</v>
      </c>
      <c r="T2008" s="27">
        <f t="shared" si="408"/>
        <v>0</v>
      </c>
      <c r="U2008" s="27">
        <f t="shared" si="409"/>
        <v>0</v>
      </c>
      <c r="V2008" s="27">
        <f t="shared" si="410"/>
        <v>0</v>
      </c>
      <c r="W2008" s="27">
        <f t="shared" si="411"/>
        <v>0</v>
      </c>
      <c r="X2008" s="50">
        <f t="shared" si="412"/>
        <v>0</v>
      </c>
      <c r="Y2008" s="31">
        <f t="shared" si="413"/>
        <v>0</v>
      </c>
      <c r="Z2008" s="27"/>
      <c r="AA2008" s="27"/>
      <c r="AB2008" s="27"/>
    </row>
    <row r="2009" spans="1:28" x14ac:dyDescent="0.35">
      <c r="A2009" s="25">
        <f t="shared" si="402"/>
        <v>1988</v>
      </c>
      <c r="B2009" s="16" t="str">
        <f ca="1">IF(A2009&lt;$D$5,OFFSET('Constant mix'!$B$12,'Volatilite Portfeuille'!$E$2+A2009,0),"")</f>
        <v/>
      </c>
      <c r="C2009" s="23" t="str">
        <f ca="1">IF($A2009&lt;$D$5,OFFSET('Constant mix'!$C$13,'Volatilite Portfeuille'!$E$2+$A2009,0),"")</f>
        <v/>
      </c>
      <c r="D2009" s="25" t="str">
        <f ca="1">IF($A2009&lt;$D$5,OFFSET('Constant mix'!F$12,'Volatilite Portfeuille'!$E$2+$A2009,0),"")</f>
        <v/>
      </c>
      <c r="E2009" s="7" t="str">
        <f ca="1">IF($A2009&lt;$D$5,OFFSET('Constant mix'!G$12,'Volatilite Portfeuille'!$E$2+$A2009,0),"")</f>
        <v/>
      </c>
      <c r="F2009" s="7" t="str">
        <f ca="1">IF($A2009&lt;$D$5,OFFSET('Constant mix'!H$12,'Volatilite Portfeuille'!$E$2+$A2009,0),"")</f>
        <v/>
      </c>
      <c r="G2009" s="7" t="str">
        <f ca="1">IF($A2009&lt;$D$5,OFFSET('Constant mix'!I$12,'Volatilite Portfeuille'!$E$2+$A2009,0),"")</f>
        <v/>
      </c>
      <c r="H2009" s="7" t="str">
        <f ca="1">IF($A2009&lt;$D$5,OFFSET('Constant mix'!J$12,'Volatilite Portfeuille'!$E$2+$A2009,0),"")</f>
        <v/>
      </c>
      <c r="I2009" s="7" t="str">
        <f ca="1">IF($A2009&lt;$D$5,OFFSET('Constant mix'!K$12,'Volatilite Portfeuille'!$E$2+$A2009,0),"")</f>
        <v/>
      </c>
      <c r="J2009" s="7" t="str">
        <f ca="1">IF($A2009&lt;$D$5,OFFSET('Constant mix'!L$12,'Volatilite Portfeuille'!$E$2+$A2009,0),"")</f>
        <v/>
      </c>
      <c r="K2009" s="7" t="str">
        <f ca="1">IF($A2009&lt;$D$5,OFFSET('Constant mix'!M$12,'Volatilite Portfeuille'!$E$2+$A2009,0),"")</f>
        <v/>
      </c>
      <c r="L2009" s="7" t="str">
        <f ca="1">IF($A2009&lt;$D$5,OFFSET('Constant mix'!N$12,'Volatilite Portfeuille'!$E$2+$A2009,0),"")</f>
        <v/>
      </c>
      <c r="M2009" s="7" t="str">
        <f ca="1">IF($A2009&lt;$D$5,OFFSET('Constant mix'!O$12,'Volatilite Portfeuille'!$E$2+$A2009,0),"")</f>
        <v/>
      </c>
      <c r="N2009" s="7" t="str">
        <f ca="1">IF($A2009&lt;$D$5,OFFSET('Constant mix'!$AM$12,'Volatilite Portfeuille'!$E$2+$A2009,0),"")</f>
        <v/>
      </c>
      <c r="O2009" s="5">
        <f t="shared" si="403"/>
        <v>0</v>
      </c>
      <c r="P2009" s="27">
        <f t="shared" si="404"/>
        <v>0</v>
      </c>
      <c r="Q2009" s="27">
        <f t="shared" si="405"/>
        <v>0</v>
      </c>
      <c r="R2009" s="27">
        <f t="shared" si="406"/>
        <v>0</v>
      </c>
      <c r="S2009" s="27">
        <f t="shared" si="407"/>
        <v>0</v>
      </c>
      <c r="T2009" s="27">
        <f t="shared" si="408"/>
        <v>0</v>
      </c>
      <c r="U2009" s="27">
        <f t="shared" si="409"/>
        <v>0</v>
      </c>
      <c r="V2009" s="27">
        <f t="shared" si="410"/>
        <v>0</v>
      </c>
      <c r="W2009" s="27">
        <f t="shared" si="411"/>
        <v>0</v>
      </c>
      <c r="X2009" s="50">
        <f t="shared" si="412"/>
        <v>0</v>
      </c>
      <c r="Y2009" s="31">
        <f t="shared" si="413"/>
        <v>0</v>
      </c>
      <c r="Z2009" s="27"/>
      <c r="AA2009" s="27"/>
      <c r="AB2009" s="27"/>
    </row>
    <row r="2010" spans="1:28" x14ac:dyDescent="0.35">
      <c r="A2010" s="25">
        <f t="shared" si="402"/>
        <v>1989</v>
      </c>
      <c r="B2010" s="16" t="str">
        <f ca="1">IF(A2010&lt;$D$5,OFFSET('Constant mix'!$B$12,'Volatilite Portfeuille'!$E$2+A2010,0),"")</f>
        <v/>
      </c>
      <c r="C2010" s="23" t="str">
        <f ca="1">IF($A2010&lt;$D$5,OFFSET('Constant mix'!$C$13,'Volatilite Portfeuille'!$E$2+$A2010,0),"")</f>
        <v/>
      </c>
      <c r="D2010" s="25" t="str">
        <f ca="1">IF($A2010&lt;$D$5,OFFSET('Constant mix'!F$12,'Volatilite Portfeuille'!$E$2+$A2010,0),"")</f>
        <v/>
      </c>
      <c r="E2010" s="7" t="str">
        <f ca="1">IF($A2010&lt;$D$5,OFFSET('Constant mix'!G$12,'Volatilite Portfeuille'!$E$2+$A2010,0),"")</f>
        <v/>
      </c>
      <c r="F2010" s="7" t="str">
        <f ca="1">IF($A2010&lt;$D$5,OFFSET('Constant mix'!H$12,'Volatilite Portfeuille'!$E$2+$A2010,0),"")</f>
        <v/>
      </c>
      <c r="G2010" s="7" t="str">
        <f ca="1">IF($A2010&lt;$D$5,OFFSET('Constant mix'!I$12,'Volatilite Portfeuille'!$E$2+$A2010,0),"")</f>
        <v/>
      </c>
      <c r="H2010" s="7" t="str">
        <f ca="1">IF($A2010&lt;$D$5,OFFSET('Constant mix'!J$12,'Volatilite Portfeuille'!$E$2+$A2010,0),"")</f>
        <v/>
      </c>
      <c r="I2010" s="7" t="str">
        <f ca="1">IF($A2010&lt;$D$5,OFFSET('Constant mix'!K$12,'Volatilite Portfeuille'!$E$2+$A2010,0),"")</f>
        <v/>
      </c>
      <c r="J2010" s="7" t="str">
        <f ca="1">IF($A2010&lt;$D$5,OFFSET('Constant mix'!L$12,'Volatilite Portfeuille'!$E$2+$A2010,0),"")</f>
        <v/>
      </c>
      <c r="K2010" s="7" t="str">
        <f ca="1">IF($A2010&lt;$D$5,OFFSET('Constant mix'!M$12,'Volatilite Portfeuille'!$E$2+$A2010,0),"")</f>
        <v/>
      </c>
      <c r="L2010" s="7" t="str">
        <f ca="1">IF($A2010&lt;$D$5,OFFSET('Constant mix'!N$12,'Volatilite Portfeuille'!$E$2+$A2010,0),"")</f>
        <v/>
      </c>
      <c r="M2010" s="7" t="str">
        <f ca="1">IF($A2010&lt;$D$5,OFFSET('Constant mix'!O$12,'Volatilite Portfeuille'!$E$2+$A2010,0),"")</f>
        <v/>
      </c>
      <c r="N2010" s="7" t="str">
        <f ca="1">IF($A2010&lt;$D$5,OFFSET('Constant mix'!$AM$12,'Volatilite Portfeuille'!$E$2+$A2010,0),"")</f>
        <v/>
      </c>
      <c r="O2010" s="5">
        <f t="shared" si="403"/>
        <v>0</v>
      </c>
      <c r="P2010" s="27">
        <f t="shared" si="404"/>
        <v>0</v>
      </c>
      <c r="Q2010" s="27">
        <f t="shared" si="405"/>
        <v>0</v>
      </c>
      <c r="R2010" s="27">
        <f t="shared" si="406"/>
        <v>0</v>
      </c>
      <c r="S2010" s="27">
        <f t="shared" si="407"/>
        <v>0</v>
      </c>
      <c r="T2010" s="27">
        <f t="shared" si="408"/>
        <v>0</v>
      </c>
      <c r="U2010" s="27">
        <f t="shared" si="409"/>
        <v>0</v>
      </c>
      <c r="V2010" s="27">
        <f t="shared" si="410"/>
        <v>0</v>
      </c>
      <c r="W2010" s="27">
        <f t="shared" si="411"/>
        <v>0</v>
      </c>
      <c r="X2010" s="50">
        <f t="shared" si="412"/>
        <v>0</v>
      </c>
      <c r="Y2010" s="31">
        <f t="shared" si="413"/>
        <v>0</v>
      </c>
      <c r="Z2010" s="27"/>
      <c r="AA2010" s="27"/>
      <c r="AB2010" s="27"/>
    </row>
    <row r="2011" spans="1:28" x14ac:dyDescent="0.35">
      <c r="A2011" s="25">
        <f t="shared" si="402"/>
        <v>1990</v>
      </c>
      <c r="B2011" s="16" t="str">
        <f ca="1">IF(A2011&lt;$D$5,OFFSET('Constant mix'!$B$12,'Volatilite Portfeuille'!$E$2+A2011,0),"")</f>
        <v/>
      </c>
      <c r="C2011" s="23" t="str">
        <f ca="1">IF($A2011&lt;$D$5,OFFSET('Constant mix'!$C$13,'Volatilite Portfeuille'!$E$2+$A2011,0),"")</f>
        <v/>
      </c>
      <c r="D2011" s="25" t="str">
        <f ca="1">IF($A2011&lt;$D$5,OFFSET('Constant mix'!F$12,'Volatilite Portfeuille'!$E$2+$A2011,0),"")</f>
        <v/>
      </c>
      <c r="E2011" s="7" t="str">
        <f ca="1">IF($A2011&lt;$D$5,OFFSET('Constant mix'!G$12,'Volatilite Portfeuille'!$E$2+$A2011,0),"")</f>
        <v/>
      </c>
      <c r="F2011" s="7" t="str">
        <f ca="1">IF($A2011&lt;$D$5,OFFSET('Constant mix'!H$12,'Volatilite Portfeuille'!$E$2+$A2011,0),"")</f>
        <v/>
      </c>
      <c r="G2011" s="7" t="str">
        <f ca="1">IF($A2011&lt;$D$5,OFFSET('Constant mix'!I$12,'Volatilite Portfeuille'!$E$2+$A2011,0),"")</f>
        <v/>
      </c>
      <c r="H2011" s="7" t="str">
        <f ca="1">IF($A2011&lt;$D$5,OFFSET('Constant mix'!J$12,'Volatilite Portfeuille'!$E$2+$A2011,0),"")</f>
        <v/>
      </c>
      <c r="I2011" s="7" t="str">
        <f ca="1">IF($A2011&lt;$D$5,OFFSET('Constant mix'!K$12,'Volatilite Portfeuille'!$E$2+$A2011,0),"")</f>
        <v/>
      </c>
      <c r="J2011" s="7" t="str">
        <f ca="1">IF($A2011&lt;$D$5,OFFSET('Constant mix'!L$12,'Volatilite Portfeuille'!$E$2+$A2011,0),"")</f>
        <v/>
      </c>
      <c r="K2011" s="7" t="str">
        <f ca="1">IF($A2011&lt;$D$5,OFFSET('Constant mix'!M$12,'Volatilite Portfeuille'!$E$2+$A2011,0),"")</f>
        <v/>
      </c>
      <c r="L2011" s="7" t="str">
        <f ca="1">IF($A2011&lt;$D$5,OFFSET('Constant mix'!N$12,'Volatilite Portfeuille'!$E$2+$A2011,0),"")</f>
        <v/>
      </c>
      <c r="M2011" s="7" t="str">
        <f ca="1">IF($A2011&lt;$D$5,OFFSET('Constant mix'!O$12,'Volatilite Portfeuille'!$E$2+$A2011,0),"")</f>
        <v/>
      </c>
      <c r="N2011" s="7" t="str">
        <f ca="1">IF($A2011&lt;$D$5,OFFSET('Constant mix'!$AM$12,'Volatilite Portfeuille'!$E$2+$A2011,0),"")</f>
        <v/>
      </c>
      <c r="O2011" s="5">
        <f t="shared" si="403"/>
        <v>0</v>
      </c>
      <c r="P2011" s="27">
        <f t="shared" si="404"/>
        <v>0</v>
      </c>
      <c r="Q2011" s="27">
        <f t="shared" si="405"/>
        <v>0</v>
      </c>
      <c r="R2011" s="27">
        <f t="shared" si="406"/>
        <v>0</v>
      </c>
      <c r="S2011" s="27">
        <f t="shared" si="407"/>
        <v>0</v>
      </c>
      <c r="T2011" s="27">
        <f t="shared" si="408"/>
        <v>0</v>
      </c>
      <c r="U2011" s="27">
        <f t="shared" si="409"/>
        <v>0</v>
      </c>
      <c r="V2011" s="27">
        <f t="shared" si="410"/>
        <v>0</v>
      </c>
      <c r="W2011" s="27">
        <f t="shared" si="411"/>
        <v>0</v>
      </c>
      <c r="X2011" s="50">
        <f t="shared" si="412"/>
        <v>0</v>
      </c>
      <c r="Y2011" s="31">
        <f t="shared" si="413"/>
        <v>0</v>
      </c>
      <c r="Z2011" s="27"/>
      <c r="AA2011" s="27"/>
      <c r="AB2011" s="27"/>
    </row>
    <row r="2012" spans="1:28" x14ac:dyDescent="0.35">
      <c r="A2012" s="25">
        <f t="shared" si="402"/>
        <v>1991</v>
      </c>
      <c r="B2012" s="16" t="str">
        <f ca="1">IF(A2012&lt;$D$5,OFFSET('Constant mix'!$B$12,'Volatilite Portfeuille'!$E$2+A2012,0),"")</f>
        <v/>
      </c>
      <c r="C2012" s="23" t="str">
        <f ca="1">IF($A2012&lt;$D$5,OFFSET('Constant mix'!$C$13,'Volatilite Portfeuille'!$E$2+$A2012,0),"")</f>
        <v/>
      </c>
      <c r="D2012" s="25" t="str">
        <f ca="1">IF($A2012&lt;$D$5,OFFSET('Constant mix'!F$12,'Volatilite Portfeuille'!$E$2+$A2012,0),"")</f>
        <v/>
      </c>
      <c r="E2012" s="7" t="str">
        <f ca="1">IF($A2012&lt;$D$5,OFFSET('Constant mix'!G$12,'Volatilite Portfeuille'!$E$2+$A2012,0),"")</f>
        <v/>
      </c>
      <c r="F2012" s="7" t="str">
        <f ca="1">IF($A2012&lt;$D$5,OFFSET('Constant mix'!H$12,'Volatilite Portfeuille'!$E$2+$A2012,0),"")</f>
        <v/>
      </c>
      <c r="G2012" s="7" t="str">
        <f ca="1">IF($A2012&lt;$D$5,OFFSET('Constant mix'!I$12,'Volatilite Portfeuille'!$E$2+$A2012,0),"")</f>
        <v/>
      </c>
      <c r="H2012" s="7" t="str">
        <f ca="1">IF($A2012&lt;$D$5,OFFSET('Constant mix'!J$12,'Volatilite Portfeuille'!$E$2+$A2012,0),"")</f>
        <v/>
      </c>
      <c r="I2012" s="7" t="str">
        <f ca="1">IF($A2012&lt;$D$5,OFFSET('Constant mix'!K$12,'Volatilite Portfeuille'!$E$2+$A2012,0),"")</f>
        <v/>
      </c>
      <c r="J2012" s="7" t="str">
        <f ca="1">IF($A2012&lt;$D$5,OFFSET('Constant mix'!L$12,'Volatilite Portfeuille'!$E$2+$A2012,0),"")</f>
        <v/>
      </c>
      <c r="K2012" s="7" t="str">
        <f ca="1">IF($A2012&lt;$D$5,OFFSET('Constant mix'!M$12,'Volatilite Portfeuille'!$E$2+$A2012,0),"")</f>
        <v/>
      </c>
      <c r="L2012" s="7" t="str">
        <f ca="1">IF($A2012&lt;$D$5,OFFSET('Constant mix'!N$12,'Volatilite Portfeuille'!$E$2+$A2012,0),"")</f>
        <v/>
      </c>
      <c r="M2012" s="7" t="str">
        <f ca="1">IF($A2012&lt;$D$5,OFFSET('Constant mix'!O$12,'Volatilite Portfeuille'!$E$2+$A2012,0),"")</f>
        <v/>
      </c>
      <c r="N2012" s="7" t="str">
        <f ca="1">IF($A2012&lt;$D$5,OFFSET('Constant mix'!$AM$12,'Volatilite Portfeuille'!$E$2+$A2012,0),"")</f>
        <v/>
      </c>
      <c r="O2012" s="5">
        <f t="shared" si="403"/>
        <v>0</v>
      </c>
      <c r="P2012" s="27">
        <f t="shared" si="404"/>
        <v>0</v>
      </c>
      <c r="Q2012" s="27">
        <f t="shared" si="405"/>
        <v>0</v>
      </c>
      <c r="R2012" s="27">
        <f t="shared" si="406"/>
        <v>0</v>
      </c>
      <c r="S2012" s="27">
        <f t="shared" si="407"/>
        <v>0</v>
      </c>
      <c r="T2012" s="27">
        <f t="shared" si="408"/>
        <v>0</v>
      </c>
      <c r="U2012" s="27">
        <f t="shared" si="409"/>
        <v>0</v>
      </c>
      <c r="V2012" s="27">
        <f t="shared" si="410"/>
        <v>0</v>
      </c>
      <c r="W2012" s="27">
        <f t="shared" si="411"/>
        <v>0</v>
      </c>
      <c r="X2012" s="50">
        <f t="shared" si="412"/>
        <v>0</v>
      </c>
      <c r="Y2012" s="31">
        <f t="shared" si="413"/>
        <v>0</v>
      </c>
      <c r="Z2012" s="27"/>
      <c r="AA2012" s="27"/>
      <c r="AB2012" s="27"/>
    </row>
    <row r="2013" spans="1:28" x14ac:dyDescent="0.35">
      <c r="A2013" s="25">
        <f t="shared" si="402"/>
        <v>1992</v>
      </c>
      <c r="B2013" s="16" t="str">
        <f ca="1">IF(A2013&lt;$D$5,OFFSET('Constant mix'!$B$12,'Volatilite Portfeuille'!$E$2+A2013,0),"")</f>
        <v/>
      </c>
      <c r="C2013" s="23" t="str">
        <f ca="1">IF($A2013&lt;$D$5,OFFSET('Constant mix'!$C$13,'Volatilite Portfeuille'!$E$2+$A2013,0),"")</f>
        <v/>
      </c>
      <c r="D2013" s="25" t="str">
        <f ca="1">IF($A2013&lt;$D$5,OFFSET('Constant mix'!F$12,'Volatilite Portfeuille'!$E$2+$A2013,0),"")</f>
        <v/>
      </c>
      <c r="E2013" s="7" t="str">
        <f ca="1">IF($A2013&lt;$D$5,OFFSET('Constant mix'!G$12,'Volatilite Portfeuille'!$E$2+$A2013,0),"")</f>
        <v/>
      </c>
      <c r="F2013" s="7" t="str">
        <f ca="1">IF($A2013&lt;$D$5,OFFSET('Constant mix'!H$12,'Volatilite Portfeuille'!$E$2+$A2013,0),"")</f>
        <v/>
      </c>
      <c r="G2013" s="7" t="str">
        <f ca="1">IF($A2013&lt;$D$5,OFFSET('Constant mix'!I$12,'Volatilite Portfeuille'!$E$2+$A2013,0),"")</f>
        <v/>
      </c>
      <c r="H2013" s="7" t="str">
        <f ca="1">IF($A2013&lt;$D$5,OFFSET('Constant mix'!J$12,'Volatilite Portfeuille'!$E$2+$A2013,0),"")</f>
        <v/>
      </c>
      <c r="I2013" s="7" t="str">
        <f ca="1">IF($A2013&lt;$D$5,OFFSET('Constant mix'!K$12,'Volatilite Portfeuille'!$E$2+$A2013,0),"")</f>
        <v/>
      </c>
      <c r="J2013" s="7" t="str">
        <f ca="1">IF($A2013&lt;$D$5,OFFSET('Constant mix'!L$12,'Volatilite Portfeuille'!$E$2+$A2013,0),"")</f>
        <v/>
      </c>
      <c r="K2013" s="7" t="str">
        <f ca="1">IF($A2013&lt;$D$5,OFFSET('Constant mix'!M$12,'Volatilite Portfeuille'!$E$2+$A2013,0),"")</f>
        <v/>
      </c>
      <c r="L2013" s="7" t="str">
        <f ca="1">IF($A2013&lt;$D$5,OFFSET('Constant mix'!N$12,'Volatilite Portfeuille'!$E$2+$A2013,0),"")</f>
        <v/>
      </c>
      <c r="M2013" s="7" t="str">
        <f ca="1">IF($A2013&lt;$D$5,OFFSET('Constant mix'!O$12,'Volatilite Portfeuille'!$E$2+$A2013,0),"")</f>
        <v/>
      </c>
      <c r="N2013" s="7" t="str">
        <f ca="1">IF($A2013&lt;$D$5,OFFSET('Constant mix'!$AM$12,'Volatilite Portfeuille'!$E$2+$A2013,0),"")</f>
        <v/>
      </c>
      <c r="O2013" s="5">
        <f t="shared" si="403"/>
        <v>0</v>
      </c>
      <c r="P2013" s="27">
        <f t="shared" si="404"/>
        <v>0</v>
      </c>
      <c r="Q2013" s="27">
        <f t="shared" si="405"/>
        <v>0</v>
      </c>
      <c r="R2013" s="27">
        <f t="shared" si="406"/>
        <v>0</v>
      </c>
      <c r="S2013" s="27">
        <f t="shared" si="407"/>
        <v>0</v>
      </c>
      <c r="T2013" s="27">
        <f t="shared" si="408"/>
        <v>0</v>
      </c>
      <c r="U2013" s="27">
        <f t="shared" si="409"/>
        <v>0</v>
      </c>
      <c r="V2013" s="27">
        <f t="shared" si="410"/>
        <v>0</v>
      </c>
      <c r="W2013" s="27">
        <f t="shared" si="411"/>
        <v>0</v>
      </c>
      <c r="X2013" s="50">
        <f t="shared" si="412"/>
        <v>0</v>
      </c>
      <c r="Y2013" s="31">
        <f t="shared" si="413"/>
        <v>0</v>
      </c>
      <c r="Z2013" s="27"/>
      <c r="AA2013" s="27"/>
      <c r="AB2013" s="27"/>
    </row>
    <row r="2014" spans="1:28" x14ac:dyDescent="0.35">
      <c r="A2014" s="25">
        <f t="shared" si="402"/>
        <v>1993</v>
      </c>
      <c r="B2014" s="16" t="str">
        <f ca="1">IF(A2014&lt;$D$5,OFFSET('Constant mix'!$B$12,'Volatilite Portfeuille'!$E$2+A2014,0),"")</f>
        <v/>
      </c>
      <c r="C2014" s="23" t="str">
        <f ca="1">IF($A2014&lt;$D$5,OFFSET('Constant mix'!$C$13,'Volatilite Portfeuille'!$E$2+$A2014,0),"")</f>
        <v/>
      </c>
      <c r="D2014" s="25" t="str">
        <f ca="1">IF($A2014&lt;$D$5,OFFSET('Constant mix'!F$12,'Volatilite Portfeuille'!$E$2+$A2014,0),"")</f>
        <v/>
      </c>
      <c r="E2014" s="7" t="str">
        <f ca="1">IF($A2014&lt;$D$5,OFFSET('Constant mix'!G$12,'Volatilite Portfeuille'!$E$2+$A2014,0),"")</f>
        <v/>
      </c>
      <c r="F2014" s="7" t="str">
        <f ca="1">IF($A2014&lt;$D$5,OFFSET('Constant mix'!H$12,'Volatilite Portfeuille'!$E$2+$A2014,0),"")</f>
        <v/>
      </c>
      <c r="G2014" s="7" t="str">
        <f ca="1">IF($A2014&lt;$D$5,OFFSET('Constant mix'!I$12,'Volatilite Portfeuille'!$E$2+$A2014,0),"")</f>
        <v/>
      </c>
      <c r="H2014" s="7" t="str">
        <f ca="1">IF($A2014&lt;$D$5,OFFSET('Constant mix'!J$12,'Volatilite Portfeuille'!$E$2+$A2014,0),"")</f>
        <v/>
      </c>
      <c r="I2014" s="7" t="str">
        <f ca="1">IF($A2014&lt;$D$5,OFFSET('Constant mix'!K$12,'Volatilite Portfeuille'!$E$2+$A2014,0),"")</f>
        <v/>
      </c>
      <c r="J2014" s="7" t="str">
        <f ca="1">IF($A2014&lt;$D$5,OFFSET('Constant mix'!L$12,'Volatilite Portfeuille'!$E$2+$A2014,0),"")</f>
        <v/>
      </c>
      <c r="K2014" s="7" t="str">
        <f ca="1">IF($A2014&lt;$D$5,OFFSET('Constant mix'!M$12,'Volatilite Portfeuille'!$E$2+$A2014,0),"")</f>
        <v/>
      </c>
      <c r="L2014" s="7" t="str">
        <f ca="1">IF($A2014&lt;$D$5,OFFSET('Constant mix'!N$12,'Volatilite Portfeuille'!$E$2+$A2014,0),"")</f>
        <v/>
      </c>
      <c r="M2014" s="7" t="str">
        <f ca="1">IF($A2014&lt;$D$5,OFFSET('Constant mix'!O$12,'Volatilite Portfeuille'!$E$2+$A2014,0),"")</f>
        <v/>
      </c>
      <c r="N2014" s="7" t="str">
        <f ca="1">IF($A2014&lt;$D$5,OFFSET('Constant mix'!$AM$12,'Volatilite Portfeuille'!$E$2+$A2014,0),"")</f>
        <v/>
      </c>
      <c r="O2014" s="5">
        <f t="shared" si="403"/>
        <v>0</v>
      </c>
      <c r="P2014" s="27">
        <f t="shared" si="404"/>
        <v>0</v>
      </c>
      <c r="Q2014" s="27">
        <f t="shared" si="405"/>
        <v>0</v>
      </c>
      <c r="R2014" s="27">
        <f t="shared" si="406"/>
        <v>0</v>
      </c>
      <c r="S2014" s="27">
        <f t="shared" si="407"/>
        <v>0</v>
      </c>
      <c r="T2014" s="27">
        <f t="shared" si="408"/>
        <v>0</v>
      </c>
      <c r="U2014" s="27">
        <f t="shared" si="409"/>
        <v>0</v>
      </c>
      <c r="V2014" s="27">
        <f t="shared" si="410"/>
        <v>0</v>
      </c>
      <c r="W2014" s="27">
        <f t="shared" si="411"/>
        <v>0</v>
      </c>
      <c r="X2014" s="50">
        <f t="shared" si="412"/>
        <v>0</v>
      </c>
      <c r="Y2014" s="31">
        <f t="shared" si="413"/>
        <v>0</v>
      </c>
      <c r="Z2014" s="27"/>
      <c r="AA2014" s="27"/>
      <c r="AB2014" s="27"/>
    </row>
    <row r="2015" spans="1:28" x14ac:dyDescent="0.35">
      <c r="A2015" s="25">
        <f t="shared" si="402"/>
        <v>1994</v>
      </c>
      <c r="B2015" s="16" t="str">
        <f ca="1">IF(A2015&lt;$D$5,OFFSET('Constant mix'!$B$12,'Volatilite Portfeuille'!$E$2+A2015,0),"")</f>
        <v/>
      </c>
      <c r="C2015" s="23" t="str">
        <f ca="1">IF($A2015&lt;$D$5,OFFSET('Constant mix'!$C$13,'Volatilite Portfeuille'!$E$2+$A2015,0),"")</f>
        <v/>
      </c>
      <c r="D2015" s="25" t="str">
        <f ca="1">IF($A2015&lt;$D$5,OFFSET('Constant mix'!F$12,'Volatilite Portfeuille'!$E$2+$A2015,0),"")</f>
        <v/>
      </c>
      <c r="E2015" s="7" t="str">
        <f ca="1">IF($A2015&lt;$D$5,OFFSET('Constant mix'!G$12,'Volatilite Portfeuille'!$E$2+$A2015,0),"")</f>
        <v/>
      </c>
      <c r="F2015" s="7" t="str">
        <f ca="1">IF($A2015&lt;$D$5,OFFSET('Constant mix'!H$12,'Volatilite Portfeuille'!$E$2+$A2015,0),"")</f>
        <v/>
      </c>
      <c r="G2015" s="7" t="str">
        <f ca="1">IF($A2015&lt;$D$5,OFFSET('Constant mix'!I$12,'Volatilite Portfeuille'!$E$2+$A2015,0),"")</f>
        <v/>
      </c>
      <c r="H2015" s="7" t="str">
        <f ca="1">IF($A2015&lt;$D$5,OFFSET('Constant mix'!J$12,'Volatilite Portfeuille'!$E$2+$A2015,0),"")</f>
        <v/>
      </c>
      <c r="I2015" s="7" t="str">
        <f ca="1">IF($A2015&lt;$D$5,OFFSET('Constant mix'!K$12,'Volatilite Portfeuille'!$E$2+$A2015,0),"")</f>
        <v/>
      </c>
      <c r="J2015" s="7" t="str">
        <f ca="1">IF($A2015&lt;$D$5,OFFSET('Constant mix'!L$12,'Volatilite Portfeuille'!$E$2+$A2015,0),"")</f>
        <v/>
      </c>
      <c r="K2015" s="7" t="str">
        <f ca="1">IF($A2015&lt;$D$5,OFFSET('Constant mix'!M$12,'Volatilite Portfeuille'!$E$2+$A2015,0),"")</f>
        <v/>
      </c>
      <c r="L2015" s="7" t="str">
        <f ca="1">IF($A2015&lt;$D$5,OFFSET('Constant mix'!N$12,'Volatilite Portfeuille'!$E$2+$A2015,0),"")</f>
        <v/>
      </c>
      <c r="M2015" s="7" t="str">
        <f ca="1">IF($A2015&lt;$D$5,OFFSET('Constant mix'!O$12,'Volatilite Portfeuille'!$E$2+$A2015,0),"")</f>
        <v/>
      </c>
      <c r="N2015" s="7" t="str">
        <f ca="1">IF($A2015&lt;$D$5,OFFSET('Constant mix'!$AM$12,'Volatilite Portfeuille'!$E$2+$A2015,0),"")</f>
        <v/>
      </c>
      <c r="O2015" s="5">
        <f t="shared" si="403"/>
        <v>0</v>
      </c>
      <c r="P2015" s="27">
        <f t="shared" si="404"/>
        <v>0</v>
      </c>
      <c r="Q2015" s="27">
        <f t="shared" si="405"/>
        <v>0</v>
      </c>
      <c r="R2015" s="27">
        <f t="shared" si="406"/>
        <v>0</v>
      </c>
      <c r="S2015" s="27">
        <f t="shared" si="407"/>
        <v>0</v>
      </c>
      <c r="T2015" s="27">
        <f t="shared" si="408"/>
        <v>0</v>
      </c>
      <c r="U2015" s="27">
        <f t="shared" si="409"/>
        <v>0</v>
      </c>
      <c r="V2015" s="27">
        <f t="shared" si="410"/>
        <v>0</v>
      </c>
      <c r="W2015" s="27">
        <f t="shared" si="411"/>
        <v>0</v>
      </c>
      <c r="X2015" s="50">
        <f t="shared" si="412"/>
        <v>0</v>
      </c>
      <c r="Y2015" s="31">
        <f t="shared" si="413"/>
        <v>0</v>
      </c>
      <c r="Z2015" s="27"/>
      <c r="AA2015" s="27"/>
      <c r="AB2015" s="27"/>
    </row>
    <row r="2016" spans="1:28" x14ac:dyDescent="0.35">
      <c r="A2016" s="25">
        <f t="shared" si="402"/>
        <v>1995</v>
      </c>
      <c r="B2016" s="16" t="str">
        <f ca="1">IF(A2016&lt;$D$5,OFFSET('Constant mix'!$B$12,'Volatilite Portfeuille'!$E$2+A2016,0),"")</f>
        <v/>
      </c>
      <c r="C2016" s="23" t="str">
        <f ca="1">IF($A2016&lt;$D$5,OFFSET('Constant mix'!$C$13,'Volatilite Portfeuille'!$E$2+$A2016,0),"")</f>
        <v/>
      </c>
      <c r="D2016" s="25" t="str">
        <f ca="1">IF($A2016&lt;$D$5,OFFSET('Constant mix'!F$12,'Volatilite Portfeuille'!$E$2+$A2016,0),"")</f>
        <v/>
      </c>
      <c r="E2016" s="7" t="str">
        <f ca="1">IF($A2016&lt;$D$5,OFFSET('Constant mix'!G$12,'Volatilite Portfeuille'!$E$2+$A2016,0),"")</f>
        <v/>
      </c>
      <c r="F2016" s="7" t="str">
        <f ca="1">IF($A2016&lt;$D$5,OFFSET('Constant mix'!H$12,'Volatilite Portfeuille'!$E$2+$A2016,0),"")</f>
        <v/>
      </c>
      <c r="G2016" s="7" t="str">
        <f ca="1">IF($A2016&lt;$D$5,OFFSET('Constant mix'!I$12,'Volatilite Portfeuille'!$E$2+$A2016,0),"")</f>
        <v/>
      </c>
      <c r="H2016" s="7" t="str">
        <f ca="1">IF($A2016&lt;$D$5,OFFSET('Constant mix'!J$12,'Volatilite Portfeuille'!$E$2+$A2016,0),"")</f>
        <v/>
      </c>
      <c r="I2016" s="7" t="str">
        <f ca="1">IF($A2016&lt;$D$5,OFFSET('Constant mix'!K$12,'Volatilite Portfeuille'!$E$2+$A2016,0),"")</f>
        <v/>
      </c>
      <c r="J2016" s="7" t="str">
        <f ca="1">IF($A2016&lt;$D$5,OFFSET('Constant mix'!L$12,'Volatilite Portfeuille'!$E$2+$A2016,0),"")</f>
        <v/>
      </c>
      <c r="K2016" s="7" t="str">
        <f ca="1">IF($A2016&lt;$D$5,OFFSET('Constant mix'!M$12,'Volatilite Portfeuille'!$E$2+$A2016,0),"")</f>
        <v/>
      </c>
      <c r="L2016" s="7" t="str">
        <f ca="1">IF($A2016&lt;$D$5,OFFSET('Constant mix'!N$12,'Volatilite Portfeuille'!$E$2+$A2016,0),"")</f>
        <v/>
      </c>
      <c r="M2016" s="7" t="str">
        <f ca="1">IF($A2016&lt;$D$5,OFFSET('Constant mix'!O$12,'Volatilite Portfeuille'!$E$2+$A2016,0),"")</f>
        <v/>
      </c>
      <c r="N2016" s="7" t="str">
        <f ca="1">IF($A2016&lt;$D$5,OFFSET('Constant mix'!$AM$12,'Volatilite Portfeuille'!$E$2+$A2016,0),"")</f>
        <v/>
      </c>
      <c r="O2016" s="5">
        <f t="shared" si="403"/>
        <v>0</v>
      </c>
      <c r="P2016" s="27">
        <f t="shared" si="404"/>
        <v>0</v>
      </c>
      <c r="Q2016" s="27">
        <f t="shared" si="405"/>
        <v>0</v>
      </c>
      <c r="R2016" s="27">
        <f t="shared" si="406"/>
        <v>0</v>
      </c>
      <c r="S2016" s="27">
        <f t="shared" si="407"/>
        <v>0</v>
      </c>
      <c r="T2016" s="27">
        <f t="shared" si="408"/>
        <v>0</v>
      </c>
      <c r="U2016" s="27">
        <f t="shared" si="409"/>
        <v>0</v>
      </c>
      <c r="V2016" s="27">
        <f t="shared" si="410"/>
        <v>0</v>
      </c>
      <c r="W2016" s="27">
        <f t="shared" si="411"/>
        <v>0</v>
      </c>
      <c r="X2016" s="50">
        <f t="shared" si="412"/>
        <v>0</v>
      </c>
      <c r="Y2016" s="31">
        <f t="shared" si="413"/>
        <v>0</v>
      </c>
      <c r="Z2016" s="27"/>
      <c r="AA2016" s="27"/>
      <c r="AB2016" s="27"/>
    </row>
    <row r="2017" spans="1:28" x14ac:dyDescent="0.35">
      <c r="A2017" s="25">
        <f t="shared" si="402"/>
        <v>1996</v>
      </c>
      <c r="B2017" s="16" t="str">
        <f ca="1">IF(A2017&lt;$D$5,OFFSET('Constant mix'!$B$12,'Volatilite Portfeuille'!$E$2+A2017,0),"")</f>
        <v/>
      </c>
      <c r="C2017" s="23" t="str">
        <f ca="1">IF($A2017&lt;$D$5,OFFSET('Constant mix'!$C$13,'Volatilite Portfeuille'!$E$2+$A2017,0),"")</f>
        <v/>
      </c>
      <c r="D2017" s="25" t="str">
        <f ca="1">IF($A2017&lt;$D$5,OFFSET('Constant mix'!F$12,'Volatilite Portfeuille'!$E$2+$A2017,0),"")</f>
        <v/>
      </c>
      <c r="E2017" s="7" t="str">
        <f ca="1">IF($A2017&lt;$D$5,OFFSET('Constant mix'!G$12,'Volatilite Portfeuille'!$E$2+$A2017,0),"")</f>
        <v/>
      </c>
      <c r="F2017" s="7" t="str">
        <f ca="1">IF($A2017&lt;$D$5,OFFSET('Constant mix'!H$12,'Volatilite Portfeuille'!$E$2+$A2017,0),"")</f>
        <v/>
      </c>
      <c r="G2017" s="7" t="str">
        <f ca="1">IF($A2017&lt;$D$5,OFFSET('Constant mix'!I$12,'Volatilite Portfeuille'!$E$2+$A2017,0),"")</f>
        <v/>
      </c>
      <c r="H2017" s="7" t="str">
        <f ca="1">IF($A2017&lt;$D$5,OFFSET('Constant mix'!J$12,'Volatilite Portfeuille'!$E$2+$A2017,0),"")</f>
        <v/>
      </c>
      <c r="I2017" s="7" t="str">
        <f ca="1">IF($A2017&lt;$D$5,OFFSET('Constant mix'!K$12,'Volatilite Portfeuille'!$E$2+$A2017,0),"")</f>
        <v/>
      </c>
      <c r="J2017" s="7" t="str">
        <f ca="1">IF($A2017&lt;$D$5,OFFSET('Constant mix'!L$12,'Volatilite Portfeuille'!$E$2+$A2017,0),"")</f>
        <v/>
      </c>
      <c r="K2017" s="7" t="str">
        <f ca="1">IF($A2017&lt;$D$5,OFFSET('Constant mix'!M$12,'Volatilite Portfeuille'!$E$2+$A2017,0),"")</f>
        <v/>
      </c>
      <c r="L2017" s="7" t="str">
        <f ca="1">IF($A2017&lt;$D$5,OFFSET('Constant mix'!N$12,'Volatilite Portfeuille'!$E$2+$A2017,0),"")</f>
        <v/>
      </c>
      <c r="M2017" s="7" t="str">
        <f ca="1">IF($A2017&lt;$D$5,OFFSET('Constant mix'!O$12,'Volatilite Portfeuille'!$E$2+$A2017,0),"")</f>
        <v/>
      </c>
      <c r="N2017" s="7" t="str">
        <f ca="1">IF($A2017&lt;$D$5,OFFSET('Constant mix'!$AM$12,'Volatilite Portfeuille'!$E$2+$A2017,0),"")</f>
        <v/>
      </c>
      <c r="O2017" s="5">
        <f t="shared" si="403"/>
        <v>0</v>
      </c>
      <c r="P2017" s="27">
        <f t="shared" si="404"/>
        <v>0</v>
      </c>
      <c r="Q2017" s="27">
        <f t="shared" si="405"/>
        <v>0</v>
      </c>
      <c r="R2017" s="27">
        <f t="shared" si="406"/>
        <v>0</v>
      </c>
      <c r="S2017" s="27">
        <f t="shared" si="407"/>
        <v>0</v>
      </c>
      <c r="T2017" s="27">
        <f t="shared" si="408"/>
        <v>0</v>
      </c>
      <c r="U2017" s="27">
        <f t="shared" si="409"/>
        <v>0</v>
      </c>
      <c r="V2017" s="27">
        <f t="shared" si="410"/>
        <v>0</v>
      </c>
      <c r="W2017" s="27">
        <f t="shared" si="411"/>
        <v>0</v>
      </c>
      <c r="X2017" s="50">
        <f t="shared" si="412"/>
        <v>0</v>
      </c>
      <c r="Y2017" s="31">
        <f t="shared" si="413"/>
        <v>0</v>
      </c>
      <c r="Z2017" s="27"/>
      <c r="AA2017" s="27"/>
      <c r="AB2017" s="27"/>
    </row>
    <row r="2018" spans="1:28" x14ac:dyDescent="0.35">
      <c r="A2018" s="25">
        <f t="shared" si="402"/>
        <v>1997</v>
      </c>
      <c r="B2018" s="16" t="str">
        <f ca="1">IF(A2018&lt;$D$5,OFFSET('Constant mix'!$B$12,'Volatilite Portfeuille'!$E$2+A2018,0),"")</f>
        <v/>
      </c>
      <c r="C2018" s="23" t="str">
        <f ca="1">IF($A2018&lt;$D$5,OFFSET('Constant mix'!$C$13,'Volatilite Portfeuille'!$E$2+$A2018,0),"")</f>
        <v/>
      </c>
      <c r="D2018" s="25" t="str">
        <f ca="1">IF($A2018&lt;$D$5,OFFSET('Constant mix'!F$12,'Volatilite Portfeuille'!$E$2+$A2018,0),"")</f>
        <v/>
      </c>
      <c r="E2018" s="7" t="str">
        <f ca="1">IF($A2018&lt;$D$5,OFFSET('Constant mix'!G$12,'Volatilite Portfeuille'!$E$2+$A2018,0),"")</f>
        <v/>
      </c>
      <c r="F2018" s="7" t="str">
        <f ca="1">IF($A2018&lt;$D$5,OFFSET('Constant mix'!H$12,'Volatilite Portfeuille'!$E$2+$A2018,0),"")</f>
        <v/>
      </c>
      <c r="G2018" s="7" t="str">
        <f ca="1">IF($A2018&lt;$D$5,OFFSET('Constant mix'!I$12,'Volatilite Portfeuille'!$E$2+$A2018,0),"")</f>
        <v/>
      </c>
      <c r="H2018" s="7" t="str">
        <f ca="1">IF($A2018&lt;$D$5,OFFSET('Constant mix'!J$12,'Volatilite Portfeuille'!$E$2+$A2018,0),"")</f>
        <v/>
      </c>
      <c r="I2018" s="7" t="str">
        <f ca="1">IF($A2018&lt;$D$5,OFFSET('Constant mix'!K$12,'Volatilite Portfeuille'!$E$2+$A2018,0),"")</f>
        <v/>
      </c>
      <c r="J2018" s="7" t="str">
        <f ca="1">IF($A2018&lt;$D$5,OFFSET('Constant mix'!L$12,'Volatilite Portfeuille'!$E$2+$A2018,0),"")</f>
        <v/>
      </c>
      <c r="K2018" s="7" t="str">
        <f ca="1">IF($A2018&lt;$D$5,OFFSET('Constant mix'!M$12,'Volatilite Portfeuille'!$E$2+$A2018,0),"")</f>
        <v/>
      </c>
      <c r="L2018" s="7" t="str">
        <f ca="1">IF($A2018&lt;$D$5,OFFSET('Constant mix'!N$12,'Volatilite Portfeuille'!$E$2+$A2018,0),"")</f>
        <v/>
      </c>
      <c r="M2018" s="7" t="str">
        <f ca="1">IF($A2018&lt;$D$5,OFFSET('Constant mix'!O$12,'Volatilite Portfeuille'!$E$2+$A2018,0),"")</f>
        <v/>
      </c>
      <c r="N2018" s="7" t="str">
        <f ca="1">IF($A2018&lt;$D$5,OFFSET('Constant mix'!$AM$12,'Volatilite Portfeuille'!$E$2+$A2018,0),"")</f>
        <v/>
      </c>
      <c r="O2018" s="5">
        <f t="shared" si="403"/>
        <v>0</v>
      </c>
      <c r="P2018" s="27">
        <f t="shared" si="404"/>
        <v>0</v>
      </c>
      <c r="Q2018" s="27">
        <f t="shared" si="405"/>
        <v>0</v>
      </c>
      <c r="R2018" s="27">
        <f t="shared" si="406"/>
        <v>0</v>
      </c>
      <c r="S2018" s="27">
        <f t="shared" si="407"/>
        <v>0</v>
      </c>
      <c r="T2018" s="27">
        <f t="shared" si="408"/>
        <v>0</v>
      </c>
      <c r="U2018" s="27">
        <f t="shared" si="409"/>
        <v>0</v>
      </c>
      <c r="V2018" s="27">
        <f t="shared" si="410"/>
        <v>0</v>
      </c>
      <c r="W2018" s="27">
        <f t="shared" si="411"/>
        <v>0</v>
      </c>
      <c r="X2018" s="50">
        <f t="shared" si="412"/>
        <v>0</v>
      </c>
      <c r="Y2018" s="31">
        <f t="shared" si="413"/>
        <v>0</v>
      </c>
      <c r="Z2018" s="27"/>
      <c r="AA2018" s="27"/>
      <c r="AB2018" s="27"/>
    </row>
    <row r="2019" spans="1:28" x14ac:dyDescent="0.35">
      <c r="A2019" s="25">
        <f t="shared" si="402"/>
        <v>1998</v>
      </c>
      <c r="B2019" s="16" t="str">
        <f ca="1">IF(A2019&lt;$D$5,OFFSET('Constant mix'!$B$12,'Volatilite Portfeuille'!$E$2+A2019,0),"")</f>
        <v/>
      </c>
      <c r="C2019" s="23" t="str">
        <f ca="1">IF($A2019&lt;$D$5,OFFSET('Constant mix'!$C$13,'Volatilite Portfeuille'!$E$2+$A2019,0),"")</f>
        <v/>
      </c>
      <c r="D2019" s="25" t="str">
        <f ca="1">IF($A2019&lt;$D$5,OFFSET('Constant mix'!F$12,'Volatilite Portfeuille'!$E$2+$A2019,0),"")</f>
        <v/>
      </c>
      <c r="E2019" s="7" t="str">
        <f ca="1">IF($A2019&lt;$D$5,OFFSET('Constant mix'!G$12,'Volatilite Portfeuille'!$E$2+$A2019,0),"")</f>
        <v/>
      </c>
      <c r="F2019" s="7" t="str">
        <f ca="1">IF($A2019&lt;$D$5,OFFSET('Constant mix'!H$12,'Volatilite Portfeuille'!$E$2+$A2019,0),"")</f>
        <v/>
      </c>
      <c r="G2019" s="7" t="str">
        <f ca="1">IF($A2019&lt;$D$5,OFFSET('Constant mix'!I$12,'Volatilite Portfeuille'!$E$2+$A2019,0),"")</f>
        <v/>
      </c>
      <c r="H2019" s="7" t="str">
        <f ca="1">IF($A2019&lt;$D$5,OFFSET('Constant mix'!J$12,'Volatilite Portfeuille'!$E$2+$A2019,0),"")</f>
        <v/>
      </c>
      <c r="I2019" s="7" t="str">
        <f ca="1">IF($A2019&lt;$D$5,OFFSET('Constant mix'!K$12,'Volatilite Portfeuille'!$E$2+$A2019,0),"")</f>
        <v/>
      </c>
      <c r="J2019" s="7" t="str">
        <f ca="1">IF($A2019&lt;$D$5,OFFSET('Constant mix'!L$12,'Volatilite Portfeuille'!$E$2+$A2019,0),"")</f>
        <v/>
      </c>
      <c r="K2019" s="7" t="str">
        <f ca="1">IF($A2019&lt;$D$5,OFFSET('Constant mix'!M$12,'Volatilite Portfeuille'!$E$2+$A2019,0),"")</f>
        <v/>
      </c>
      <c r="L2019" s="7" t="str">
        <f ca="1">IF($A2019&lt;$D$5,OFFSET('Constant mix'!N$12,'Volatilite Portfeuille'!$E$2+$A2019,0),"")</f>
        <v/>
      </c>
      <c r="M2019" s="7" t="str">
        <f ca="1">IF($A2019&lt;$D$5,OFFSET('Constant mix'!O$12,'Volatilite Portfeuille'!$E$2+$A2019,0),"")</f>
        <v/>
      </c>
      <c r="N2019" s="7" t="str">
        <f ca="1">IF($A2019&lt;$D$5,OFFSET('Constant mix'!$AM$12,'Volatilite Portfeuille'!$E$2+$A2019,0),"")</f>
        <v/>
      </c>
      <c r="O2019" s="5">
        <f t="shared" si="403"/>
        <v>0</v>
      </c>
      <c r="P2019" s="27">
        <f t="shared" si="404"/>
        <v>0</v>
      </c>
      <c r="Q2019" s="27">
        <f t="shared" si="405"/>
        <v>0</v>
      </c>
      <c r="R2019" s="27">
        <f t="shared" si="406"/>
        <v>0</v>
      </c>
      <c r="S2019" s="27">
        <f t="shared" si="407"/>
        <v>0</v>
      </c>
      <c r="T2019" s="27">
        <f t="shared" si="408"/>
        <v>0</v>
      </c>
      <c r="U2019" s="27">
        <f t="shared" si="409"/>
        <v>0</v>
      </c>
      <c r="V2019" s="27">
        <f t="shared" si="410"/>
        <v>0</v>
      </c>
      <c r="W2019" s="27">
        <f t="shared" si="411"/>
        <v>0</v>
      </c>
      <c r="X2019" s="50">
        <f t="shared" si="412"/>
        <v>0</v>
      </c>
      <c r="Y2019" s="31">
        <f t="shared" si="413"/>
        <v>0</v>
      </c>
      <c r="Z2019" s="27"/>
      <c r="AA2019" s="27"/>
      <c r="AB2019" s="27"/>
    </row>
    <row r="2020" spans="1:28" x14ac:dyDescent="0.35">
      <c r="A2020" s="25">
        <f t="shared" si="402"/>
        <v>1999</v>
      </c>
      <c r="B2020" s="16" t="str">
        <f ca="1">IF(A2020&lt;$D$5,OFFSET('Constant mix'!$B$12,'Volatilite Portfeuille'!$E$2+A2020,0),"")</f>
        <v/>
      </c>
      <c r="C2020" s="23" t="str">
        <f ca="1">IF($A2020&lt;$D$5,OFFSET('Constant mix'!$C$13,'Volatilite Portfeuille'!$E$2+$A2020,0),"")</f>
        <v/>
      </c>
      <c r="D2020" s="25" t="str">
        <f ca="1">IF($A2020&lt;$D$5,OFFSET('Constant mix'!F$12,'Volatilite Portfeuille'!$E$2+$A2020,0),"")</f>
        <v/>
      </c>
      <c r="E2020" s="7" t="str">
        <f ca="1">IF($A2020&lt;$D$5,OFFSET('Constant mix'!G$12,'Volatilite Portfeuille'!$E$2+$A2020,0),"")</f>
        <v/>
      </c>
      <c r="F2020" s="7" t="str">
        <f ca="1">IF($A2020&lt;$D$5,OFFSET('Constant mix'!H$12,'Volatilite Portfeuille'!$E$2+$A2020,0),"")</f>
        <v/>
      </c>
      <c r="G2020" s="7" t="str">
        <f ca="1">IF($A2020&lt;$D$5,OFFSET('Constant mix'!I$12,'Volatilite Portfeuille'!$E$2+$A2020,0),"")</f>
        <v/>
      </c>
      <c r="H2020" s="7" t="str">
        <f ca="1">IF($A2020&lt;$D$5,OFFSET('Constant mix'!J$12,'Volatilite Portfeuille'!$E$2+$A2020,0),"")</f>
        <v/>
      </c>
      <c r="I2020" s="7" t="str">
        <f ca="1">IF($A2020&lt;$D$5,OFFSET('Constant mix'!K$12,'Volatilite Portfeuille'!$E$2+$A2020,0),"")</f>
        <v/>
      </c>
      <c r="J2020" s="7" t="str">
        <f ca="1">IF($A2020&lt;$D$5,OFFSET('Constant mix'!L$12,'Volatilite Portfeuille'!$E$2+$A2020,0),"")</f>
        <v/>
      </c>
      <c r="K2020" s="7" t="str">
        <f ca="1">IF($A2020&lt;$D$5,OFFSET('Constant mix'!M$12,'Volatilite Portfeuille'!$E$2+$A2020,0),"")</f>
        <v/>
      </c>
      <c r="L2020" s="7" t="str">
        <f ca="1">IF($A2020&lt;$D$5,OFFSET('Constant mix'!N$12,'Volatilite Portfeuille'!$E$2+$A2020,0),"")</f>
        <v/>
      </c>
      <c r="M2020" s="7" t="str">
        <f ca="1">IF($A2020&lt;$D$5,OFFSET('Constant mix'!O$12,'Volatilite Portfeuille'!$E$2+$A2020,0),"")</f>
        <v/>
      </c>
      <c r="N2020" s="7" t="str">
        <f ca="1">IF($A2020&lt;$D$5,OFFSET('Constant mix'!$AM$12,'Volatilite Portfeuille'!$E$2+$A2020,0),"")</f>
        <v/>
      </c>
      <c r="O2020" s="5">
        <f t="shared" si="403"/>
        <v>0</v>
      </c>
      <c r="P2020" s="27">
        <f t="shared" si="404"/>
        <v>0</v>
      </c>
      <c r="Q2020" s="27">
        <f t="shared" si="405"/>
        <v>0</v>
      </c>
      <c r="R2020" s="27">
        <f t="shared" si="406"/>
        <v>0</v>
      </c>
      <c r="S2020" s="27">
        <f t="shared" si="407"/>
        <v>0</v>
      </c>
      <c r="T2020" s="27">
        <f t="shared" si="408"/>
        <v>0</v>
      </c>
      <c r="U2020" s="27">
        <f t="shared" si="409"/>
        <v>0</v>
      </c>
      <c r="V2020" s="27">
        <f t="shared" si="410"/>
        <v>0</v>
      </c>
      <c r="W2020" s="27">
        <f t="shared" si="411"/>
        <v>0</v>
      </c>
      <c r="X2020" s="50">
        <f t="shared" si="412"/>
        <v>0</v>
      </c>
      <c r="Y2020" s="31">
        <f t="shared" si="413"/>
        <v>0</v>
      </c>
      <c r="Z2020" s="27"/>
      <c r="AA2020" s="27"/>
      <c r="AB2020" s="27"/>
    </row>
    <row r="2021" spans="1:28" x14ac:dyDescent="0.35">
      <c r="A2021" s="25">
        <f t="shared" si="402"/>
        <v>2000</v>
      </c>
      <c r="B2021" s="16" t="str">
        <f ca="1">IF(A2021&lt;$D$5,OFFSET('Constant mix'!$B$12,'Volatilite Portfeuille'!$E$2+A2021,0),"")</f>
        <v/>
      </c>
      <c r="C2021" s="23" t="str">
        <f ca="1">IF($A2021&lt;$D$5,OFFSET('Constant mix'!$C$13,'Volatilite Portfeuille'!$E$2+$A2021,0),"")</f>
        <v/>
      </c>
      <c r="D2021" s="25" t="str">
        <f ca="1">IF($A2021&lt;$D$5,OFFSET('Constant mix'!F$12,'Volatilite Portfeuille'!$E$2+$A2021,0),"")</f>
        <v/>
      </c>
      <c r="E2021" s="7" t="str">
        <f ca="1">IF($A2021&lt;$D$5,OFFSET('Constant mix'!G$12,'Volatilite Portfeuille'!$E$2+$A2021,0),"")</f>
        <v/>
      </c>
      <c r="F2021" s="7" t="str">
        <f ca="1">IF($A2021&lt;$D$5,OFFSET('Constant mix'!H$12,'Volatilite Portfeuille'!$E$2+$A2021,0),"")</f>
        <v/>
      </c>
      <c r="G2021" s="7" t="str">
        <f ca="1">IF($A2021&lt;$D$5,OFFSET('Constant mix'!I$12,'Volatilite Portfeuille'!$E$2+$A2021,0),"")</f>
        <v/>
      </c>
      <c r="H2021" s="7" t="str">
        <f ca="1">IF($A2021&lt;$D$5,OFFSET('Constant mix'!J$12,'Volatilite Portfeuille'!$E$2+$A2021,0),"")</f>
        <v/>
      </c>
      <c r="I2021" s="7" t="str">
        <f ca="1">IF($A2021&lt;$D$5,OFFSET('Constant mix'!K$12,'Volatilite Portfeuille'!$E$2+$A2021,0),"")</f>
        <v/>
      </c>
      <c r="J2021" s="7" t="str">
        <f ca="1">IF($A2021&lt;$D$5,OFFSET('Constant mix'!L$12,'Volatilite Portfeuille'!$E$2+$A2021,0),"")</f>
        <v/>
      </c>
      <c r="K2021" s="7" t="str">
        <f ca="1">IF($A2021&lt;$D$5,OFFSET('Constant mix'!M$12,'Volatilite Portfeuille'!$E$2+$A2021,0),"")</f>
        <v/>
      </c>
      <c r="L2021" s="7" t="str">
        <f ca="1">IF($A2021&lt;$D$5,OFFSET('Constant mix'!N$12,'Volatilite Portfeuille'!$E$2+$A2021,0),"")</f>
        <v/>
      </c>
      <c r="M2021" s="7" t="str">
        <f ca="1">IF($A2021&lt;$D$5,OFFSET('Constant mix'!O$12,'Volatilite Portfeuille'!$E$2+$A2021,0),"")</f>
        <v/>
      </c>
      <c r="N2021" s="7" t="str">
        <f ca="1">IF($A2021&lt;$D$5,OFFSET('Constant mix'!$AM$12,'Volatilite Portfeuille'!$E$2+$A2021,0),"")</f>
        <v/>
      </c>
      <c r="O2021" s="5">
        <f t="shared" si="403"/>
        <v>0</v>
      </c>
      <c r="P2021" s="27">
        <f t="shared" si="404"/>
        <v>0</v>
      </c>
      <c r="Q2021" s="27">
        <f t="shared" si="405"/>
        <v>0</v>
      </c>
      <c r="R2021" s="27">
        <f t="shared" si="406"/>
        <v>0</v>
      </c>
      <c r="S2021" s="27">
        <f t="shared" si="407"/>
        <v>0</v>
      </c>
      <c r="T2021" s="27">
        <f t="shared" si="408"/>
        <v>0</v>
      </c>
      <c r="U2021" s="27">
        <f t="shared" si="409"/>
        <v>0</v>
      </c>
      <c r="V2021" s="27">
        <f t="shared" si="410"/>
        <v>0</v>
      </c>
      <c r="W2021" s="27">
        <f t="shared" si="411"/>
        <v>0</v>
      </c>
      <c r="X2021" s="50">
        <f t="shared" si="412"/>
        <v>0</v>
      </c>
      <c r="Y2021" s="31">
        <f t="shared" si="413"/>
        <v>0</v>
      </c>
      <c r="Z2021" s="27"/>
      <c r="AA2021" s="27"/>
      <c r="AB2021" s="27"/>
    </row>
    <row r="2022" spans="1:28" x14ac:dyDescent="0.35">
      <c r="A2022" s="25">
        <f t="shared" si="402"/>
        <v>2001</v>
      </c>
      <c r="B2022" s="16" t="str">
        <f ca="1">IF(A2022&lt;$D$5,OFFSET('Constant mix'!$B$12,'Volatilite Portfeuille'!$E$2+A2022,0),"")</f>
        <v/>
      </c>
      <c r="C2022" s="23" t="str">
        <f ca="1">IF($A2022&lt;$D$5,OFFSET('Constant mix'!$C$13,'Volatilite Portfeuille'!$E$2+$A2022,0),"")</f>
        <v/>
      </c>
      <c r="D2022" s="25" t="str">
        <f ca="1">IF($A2022&lt;$D$5,OFFSET('Constant mix'!F$12,'Volatilite Portfeuille'!$E$2+$A2022,0),"")</f>
        <v/>
      </c>
      <c r="E2022" s="7" t="str">
        <f ca="1">IF($A2022&lt;$D$5,OFFSET('Constant mix'!G$12,'Volatilite Portfeuille'!$E$2+$A2022,0),"")</f>
        <v/>
      </c>
      <c r="F2022" s="7" t="str">
        <f ca="1">IF($A2022&lt;$D$5,OFFSET('Constant mix'!H$12,'Volatilite Portfeuille'!$E$2+$A2022,0),"")</f>
        <v/>
      </c>
      <c r="G2022" s="7" t="str">
        <f ca="1">IF($A2022&lt;$D$5,OFFSET('Constant mix'!I$12,'Volatilite Portfeuille'!$E$2+$A2022,0),"")</f>
        <v/>
      </c>
      <c r="H2022" s="7" t="str">
        <f ca="1">IF($A2022&lt;$D$5,OFFSET('Constant mix'!J$12,'Volatilite Portfeuille'!$E$2+$A2022,0),"")</f>
        <v/>
      </c>
      <c r="I2022" s="7" t="str">
        <f ca="1">IF($A2022&lt;$D$5,OFFSET('Constant mix'!K$12,'Volatilite Portfeuille'!$E$2+$A2022,0),"")</f>
        <v/>
      </c>
      <c r="J2022" s="7" t="str">
        <f ca="1">IF($A2022&lt;$D$5,OFFSET('Constant mix'!L$12,'Volatilite Portfeuille'!$E$2+$A2022,0),"")</f>
        <v/>
      </c>
      <c r="K2022" s="7" t="str">
        <f ca="1">IF($A2022&lt;$D$5,OFFSET('Constant mix'!M$12,'Volatilite Portfeuille'!$E$2+$A2022,0),"")</f>
        <v/>
      </c>
      <c r="L2022" s="7" t="str">
        <f ca="1">IF($A2022&lt;$D$5,OFFSET('Constant mix'!N$12,'Volatilite Portfeuille'!$E$2+$A2022,0),"")</f>
        <v/>
      </c>
      <c r="M2022" s="7" t="str">
        <f ca="1">IF($A2022&lt;$D$5,OFFSET('Constant mix'!O$12,'Volatilite Portfeuille'!$E$2+$A2022,0),"")</f>
        <v/>
      </c>
      <c r="N2022" s="7" t="str">
        <f ca="1">IF($A2022&lt;$D$5,OFFSET('Constant mix'!$AM$12,'Volatilite Portfeuille'!$E$2+$A2022,0),"")</f>
        <v/>
      </c>
      <c r="O2022" s="5">
        <f t="shared" si="403"/>
        <v>0</v>
      </c>
      <c r="P2022" s="27">
        <f t="shared" si="404"/>
        <v>0</v>
      </c>
      <c r="Q2022" s="27">
        <f t="shared" si="405"/>
        <v>0</v>
      </c>
      <c r="R2022" s="27">
        <f t="shared" si="406"/>
        <v>0</v>
      </c>
      <c r="S2022" s="27">
        <f t="shared" si="407"/>
        <v>0</v>
      </c>
      <c r="T2022" s="27">
        <f t="shared" si="408"/>
        <v>0</v>
      </c>
      <c r="U2022" s="27">
        <f t="shared" si="409"/>
        <v>0</v>
      </c>
      <c r="V2022" s="27">
        <f t="shared" si="410"/>
        <v>0</v>
      </c>
      <c r="W2022" s="27">
        <f t="shared" si="411"/>
        <v>0</v>
      </c>
      <c r="X2022" s="50">
        <f t="shared" si="412"/>
        <v>0</v>
      </c>
      <c r="Y2022" s="31">
        <f t="shared" si="413"/>
        <v>0</v>
      </c>
      <c r="Z2022" s="27"/>
      <c r="AA2022" s="27"/>
      <c r="AB2022" s="27"/>
    </row>
    <row r="2023" spans="1:28" x14ac:dyDescent="0.35">
      <c r="A2023" s="25">
        <f t="shared" si="402"/>
        <v>2002</v>
      </c>
      <c r="B2023" s="16" t="str">
        <f ca="1">IF(A2023&lt;$D$5,OFFSET('Constant mix'!$B$12,'Volatilite Portfeuille'!$E$2+A2023,0),"")</f>
        <v/>
      </c>
      <c r="C2023" s="23" t="str">
        <f ca="1">IF($A2023&lt;$D$5,OFFSET('Constant mix'!$C$13,'Volatilite Portfeuille'!$E$2+$A2023,0),"")</f>
        <v/>
      </c>
      <c r="D2023" s="25" t="str">
        <f ca="1">IF($A2023&lt;$D$5,OFFSET('Constant mix'!F$12,'Volatilite Portfeuille'!$E$2+$A2023,0),"")</f>
        <v/>
      </c>
      <c r="E2023" s="7" t="str">
        <f ca="1">IF($A2023&lt;$D$5,OFFSET('Constant mix'!G$12,'Volatilite Portfeuille'!$E$2+$A2023,0),"")</f>
        <v/>
      </c>
      <c r="F2023" s="7" t="str">
        <f ca="1">IF($A2023&lt;$D$5,OFFSET('Constant mix'!H$12,'Volatilite Portfeuille'!$E$2+$A2023,0),"")</f>
        <v/>
      </c>
      <c r="G2023" s="7" t="str">
        <f ca="1">IF($A2023&lt;$D$5,OFFSET('Constant mix'!I$12,'Volatilite Portfeuille'!$E$2+$A2023,0),"")</f>
        <v/>
      </c>
      <c r="H2023" s="7" t="str">
        <f ca="1">IF($A2023&lt;$D$5,OFFSET('Constant mix'!J$12,'Volatilite Portfeuille'!$E$2+$A2023,0),"")</f>
        <v/>
      </c>
      <c r="I2023" s="7" t="str">
        <f ca="1">IF($A2023&lt;$D$5,OFFSET('Constant mix'!K$12,'Volatilite Portfeuille'!$E$2+$A2023,0),"")</f>
        <v/>
      </c>
      <c r="J2023" s="7" t="str">
        <f ca="1">IF($A2023&lt;$D$5,OFFSET('Constant mix'!L$12,'Volatilite Portfeuille'!$E$2+$A2023,0),"")</f>
        <v/>
      </c>
      <c r="K2023" s="7" t="str">
        <f ca="1">IF($A2023&lt;$D$5,OFFSET('Constant mix'!M$12,'Volatilite Portfeuille'!$E$2+$A2023,0),"")</f>
        <v/>
      </c>
      <c r="L2023" s="7" t="str">
        <f ca="1">IF($A2023&lt;$D$5,OFFSET('Constant mix'!N$12,'Volatilite Portfeuille'!$E$2+$A2023,0),"")</f>
        <v/>
      </c>
      <c r="M2023" s="7" t="str">
        <f ca="1">IF($A2023&lt;$D$5,OFFSET('Constant mix'!O$12,'Volatilite Portfeuille'!$E$2+$A2023,0),"")</f>
        <v/>
      </c>
      <c r="N2023" s="7" t="str">
        <f ca="1">IF($A2023&lt;$D$5,OFFSET('Constant mix'!$AM$12,'Volatilite Portfeuille'!$E$2+$A2023,0),"")</f>
        <v/>
      </c>
      <c r="O2023" s="5">
        <f t="shared" si="403"/>
        <v>0</v>
      </c>
      <c r="P2023" s="27">
        <f t="shared" si="404"/>
        <v>0</v>
      </c>
      <c r="Q2023" s="27">
        <f t="shared" si="405"/>
        <v>0</v>
      </c>
      <c r="R2023" s="27">
        <f t="shared" si="406"/>
        <v>0</v>
      </c>
      <c r="S2023" s="27">
        <f t="shared" si="407"/>
        <v>0</v>
      </c>
      <c r="T2023" s="27">
        <f t="shared" si="408"/>
        <v>0</v>
      </c>
      <c r="U2023" s="27">
        <f t="shared" si="409"/>
        <v>0</v>
      </c>
      <c r="V2023" s="27">
        <f t="shared" si="410"/>
        <v>0</v>
      </c>
      <c r="W2023" s="27">
        <f t="shared" si="411"/>
        <v>0</v>
      </c>
      <c r="X2023" s="50">
        <f t="shared" si="412"/>
        <v>0</v>
      </c>
      <c r="Y2023" s="31">
        <f t="shared" si="413"/>
        <v>0</v>
      </c>
      <c r="Z2023" s="27"/>
      <c r="AA2023" s="27"/>
      <c r="AB2023" s="27"/>
    </row>
    <row r="2024" spans="1:28" x14ac:dyDescent="0.35">
      <c r="A2024" s="25">
        <f t="shared" si="402"/>
        <v>2003</v>
      </c>
      <c r="B2024" s="16" t="str">
        <f ca="1">IF(A2024&lt;$D$5,OFFSET('Constant mix'!$B$12,'Volatilite Portfeuille'!$E$2+A2024,0),"")</f>
        <v/>
      </c>
      <c r="C2024" s="23" t="str">
        <f ca="1">IF($A2024&lt;$D$5,OFFSET('Constant mix'!$C$13,'Volatilite Portfeuille'!$E$2+$A2024,0),"")</f>
        <v/>
      </c>
      <c r="D2024" s="25" t="str">
        <f ca="1">IF($A2024&lt;$D$5,OFFSET('Constant mix'!F$12,'Volatilite Portfeuille'!$E$2+$A2024,0),"")</f>
        <v/>
      </c>
      <c r="E2024" s="7" t="str">
        <f ca="1">IF($A2024&lt;$D$5,OFFSET('Constant mix'!G$12,'Volatilite Portfeuille'!$E$2+$A2024,0),"")</f>
        <v/>
      </c>
      <c r="F2024" s="7" t="str">
        <f ca="1">IF($A2024&lt;$D$5,OFFSET('Constant mix'!H$12,'Volatilite Portfeuille'!$E$2+$A2024,0),"")</f>
        <v/>
      </c>
      <c r="G2024" s="7" t="str">
        <f ca="1">IF($A2024&lt;$D$5,OFFSET('Constant mix'!I$12,'Volatilite Portfeuille'!$E$2+$A2024,0),"")</f>
        <v/>
      </c>
      <c r="H2024" s="7" t="str">
        <f ca="1">IF($A2024&lt;$D$5,OFFSET('Constant mix'!J$12,'Volatilite Portfeuille'!$E$2+$A2024,0),"")</f>
        <v/>
      </c>
      <c r="I2024" s="7" t="str">
        <f ca="1">IF($A2024&lt;$D$5,OFFSET('Constant mix'!K$12,'Volatilite Portfeuille'!$E$2+$A2024,0),"")</f>
        <v/>
      </c>
      <c r="J2024" s="7" t="str">
        <f ca="1">IF($A2024&lt;$D$5,OFFSET('Constant mix'!L$12,'Volatilite Portfeuille'!$E$2+$A2024,0),"")</f>
        <v/>
      </c>
      <c r="K2024" s="7" t="str">
        <f ca="1">IF($A2024&lt;$D$5,OFFSET('Constant mix'!M$12,'Volatilite Portfeuille'!$E$2+$A2024,0),"")</f>
        <v/>
      </c>
      <c r="L2024" s="7" t="str">
        <f ca="1">IF($A2024&lt;$D$5,OFFSET('Constant mix'!N$12,'Volatilite Portfeuille'!$E$2+$A2024,0),"")</f>
        <v/>
      </c>
      <c r="M2024" s="7" t="str">
        <f ca="1">IF($A2024&lt;$D$5,OFFSET('Constant mix'!O$12,'Volatilite Portfeuille'!$E$2+$A2024,0),"")</f>
        <v/>
      </c>
      <c r="N2024" s="7" t="str">
        <f ca="1">IF($A2024&lt;$D$5,OFFSET('Constant mix'!$AM$12,'Volatilite Portfeuille'!$E$2+$A2024,0),"")</f>
        <v/>
      </c>
      <c r="O2024" s="5">
        <f t="shared" si="403"/>
        <v>0</v>
      </c>
      <c r="P2024" s="27">
        <f t="shared" si="404"/>
        <v>0</v>
      </c>
      <c r="Q2024" s="27">
        <f t="shared" si="405"/>
        <v>0</v>
      </c>
      <c r="R2024" s="27">
        <f t="shared" si="406"/>
        <v>0</v>
      </c>
      <c r="S2024" s="27">
        <f t="shared" si="407"/>
        <v>0</v>
      </c>
      <c r="T2024" s="27">
        <f t="shared" si="408"/>
        <v>0</v>
      </c>
      <c r="U2024" s="27">
        <f t="shared" si="409"/>
        <v>0</v>
      </c>
      <c r="V2024" s="27">
        <f t="shared" si="410"/>
        <v>0</v>
      </c>
      <c r="W2024" s="27">
        <f t="shared" si="411"/>
        <v>0</v>
      </c>
      <c r="X2024" s="50">
        <f t="shared" si="412"/>
        <v>0</v>
      </c>
      <c r="Y2024" s="31">
        <f t="shared" si="413"/>
        <v>0</v>
      </c>
      <c r="Z2024" s="27"/>
      <c r="AA2024" s="27"/>
      <c r="AB2024" s="27"/>
    </row>
    <row r="2025" spans="1:28" x14ac:dyDescent="0.35">
      <c r="A2025" s="25">
        <f t="shared" si="402"/>
        <v>2004</v>
      </c>
      <c r="B2025" s="16" t="str">
        <f ca="1">IF(A2025&lt;$D$5,OFFSET('Constant mix'!$B$12,'Volatilite Portfeuille'!$E$2+A2025,0),"")</f>
        <v/>
      </c>
      <c r="C2025" s="23" t="str">
        <f ca="1">IF($A2025&lt;$D$5,OFFSET('Constant mix'!$C$13,'Volatilite Portfeuille'!$E$2+$A2025,0),"")</f>
        <v/>
      </c>
      <c r="D2025" s="25" t="str">
        <f ca="1">IF($A2025&lt;$D$5,OFFSET('Constant mix'!F$12,'Volatilite Portfeuille'!$E$2+$A2025,0),"")</f>
        <v/>
      </c>
      <c r="E2025" s="7" t="str">
        <f ca="1">IF($A2025&lt;$D$5,OFFSET('Constant mix'!G$12,'Volatilite Portfeuille'!$E$2+$A2025,0),"")</f>
        <v/>
      </c>
      <c r="F2025" s="7" t="str">
        <f ca="1">IF($A2025&lt;$D$5,OFFSET('Constant mix'!H$12,'Volatilite Portfeuille'!$E$2+$A2025,0),"")</f>
        <v/>
      </c>
      <c r="G2025" s="7" t="str">
        <f ca="1">IF($A2025&lt;$D$5,OFFSET('Constant mix'!I$12,'Volatilite Portfeuille'!$E$2+$A2025,0),"")</f>
        <v/>
      </c>
      <c r="H2025" s="7" t="str">
        <f ca="1">IF($A2025&lt;$D$5,OFFSET('Constant mix'!J$12,'Volatilite Portfeuille'!$E$2+$A2025,0),"")</f>
        <v/>
      </c>
      <c r="I2025" s="7" t="str">
        <f ca="1">IF($A2025&lt;$D$5,OFFSET('Constant mix'!K$12,'Volatilite Portfeuille'!$E$2+$A2025,0),"")</f>
        <v/>
      </c>
      <c r="J2025" s="7" t="str">
        <f ca="1">IF($A2025&lt;$D$5,OFFSET('Constant mix'!L$12,'Volatilite Portfeuille'!$E$2+$A2025,0),"")</f>
        <v/>
      </c>
      <c r="K2025" s="7" t="str">
        <f ca="1">IF($A2025&lt;$D$5,OFFSET('Constant mix'!M$12,'Volatilite Portfeuille'!$E$2+$A2025,0),"")</f>
        <v/>
      </c>
      <c r="L2025" s="7" t="str">
        <f ca="1">IF($A2025&lt;$D$5,OFFSET('Constant mix'!N$12,'Volatilite Portfeuille'!$E$2+$A2025,0),"")</f>
        <v/>
      </c>
      <c r="M2025" s="7" t="str">
        <f ca="1">IF($A2025&lt;$D$5,OFFSET('Constant mix'!O$12,'Volatilite Portfeuille'!$E$2+$A2025,0),"")</f>
        <v/>
      </c>
      <c r="N2025" s="7" t="str">
        <f ca="1">IF($A2025&lt;$D$5,OFFSET('Constant mix'!$AM$12,'Volatilite Portfeuille'!$E$2+$A2025,0),"")</f>
        <v/>
      </c>
      <c r="O2025" s="5">
        <f t="shared" si="403"/>
        <v>0</v>
      </c>
      <c r="P2025" s="27">
        <f t="shared" si="404"/>
        <v>0</v>
      </c>
      <c r="Q2025" s="27">
        <f t="shared" si="405"/>
        <v>0</v>
      </c>
      <c r="R2025" s="27">
        <f t="shared" si="406"/>
        <v>0</v>
      </c>
      <c r="S2025" s="27">
        <f t="shared" si="407"/>
        <v>0</v>
      </c>
      <c r="T2025" s="27">
        <f t="shared" si="408"/>
        <v>0</v>
      </c>
      <c r="U2025" s="27">
        <f t="shared" si="409"/>
        <v>0</v>
      </c>
      <c r="V2025" s="27">
        <f t="shared" si="410"/>
        <v>0</v>
      </c>
      <c r="W2025" s="27">
        <f t="shared" si="411"/>
        <v>0</v>
      </c>
      <c r="X2025" s="50">
        <f t="shared" si="412"/>
        <v>0</v>
      </c>
      <c r="Y2025" s="31">
        <f t="shared" si="413"/>
        <v>0</v>
      </c>
      <c r="Z2025" s="27"/>
      <c r="AA2025" s="27"/>
      <c r="AB2025" s="27"/>
    </row>
    <row r="2026" spans="1:28" x14ac:dyDescent="0.35">
      <c r="A2026" s="25">
        <f t="shared" si="402"/>
        <v>2005</v>
      </c>
      <c r="B2026" s="16" t="str">
        <f ca="1">IF(A2026&lt;$D$5,OFFSET('Constant mix'!$B$12,'Volatilite Portfeuille'!$E$2+A2026,0),"")</f>
        <v/>
      </c>
      <c r="C2026" s="23" t="str">
        <f ca="1">IF($A2026&lt;$D$5,OFFSET('Constant mix'!$C$13,'Volatilite Portfeuille'!$E$2+$A2026,0),"")</f>
        <v/>
      </c>
      <c r="D2026" s="25" t="str">
        <f ca="1">IF($A2026&lt;$D$5,OFFSET('Constant mix'!F$12,'Volatilite Portfeuille'!$E$2+$A2026,0),"")</f>
        <v/>
      </c>
      <c r="E2026" s="7" t="str">
        <f ca="1">IF($A2026&lt;$D$5,OFFSET('Constant mix'!G$12,'Volatilite Portfeuille'!$E$2+$A2026,0),"")</f>
        <v/>
      </c>
      <c r="F2026" s="7" t="str">
        <f ca="1">IF($A2026&lt;$D$5,OFFSET('Constant mix'!H$12,'Volatilite Portfeuille'!$E$2+$A2026,0),"")</f>
        <v/>
      </c>
      <c r="G2026" s="7" t="str">
        <f ca="1">IF($A2026&lt;$D$5,OFFSET('Constant mix'!I$12,'Volatilite Portfeuille'!$E$2+$A2026,0),"")</f>
        <v/>
      </c>
      <c r="H2026" s="7" t="str">
        <f ca="1">IF($A2026&lt;$D$5,OFFSET('Constant mix'!J$12,'Volatilite Portfeuille'!$E$2+$A2026,0),"")</f>
        <v/>
      </c>
      <c r="I2026" s="7" t="str">
        <f ca="1">IF($A2026&lt;$D$5,OFFSET('Constant mix'!K$12,'Volatilite Portfeuille'!$E$2+$A2026,0),"")</f>
        <v/>
      </c>
      <c r="J2026" s="7" t="str">
        <f ca="1">IF($A2026&lt;$D$5,OFFSET('Constant mix'!L$12,'Volatilite Portfeuille'!$E$2+$A2026,0),"")</f>
        <v/>
      </c>
      <c r="K2026" s="7" t="str">
        <f ca="1">IF($A2026&lt;$D$5,OFFSET('Constant mix'!M$12,'Volatilite Portfeuille'!$E$2+$A2026,0),"")</f>
        <v/>
      </c>
      <c r="L2026" s="7" t="str">
        <f ca="1">IF($A2026&lt;$D$5,OFFSET('Constant mix'!N$12,'Volatilite Portfeuille'!$E$2+$A2026,0),"")</f>
        <v/>
      </c>
      <c r="M2026" s="7" t="str">
        <f ca="1">IF($A2026&lt;$D$5,OFFSET('Constant mix'!O$12,'Volatilite Portfeuille'!$E$2+$A2026,0),"")</f>
        <v/>
      </c>
      <c r="N2026" s="7" t="str">
        <f ca="1">IF($A2026&lt;$D$5,OFFSET('Constant mix'!$AM$12,'Volatilite Portfeuille'!$E$2+$A2026,0),"")</f>
        <v/>
      </c>
      <c r="O2026" s="5">
        <f t="shared" si="403"/>
        <v>0</v>
      </c>
      <c r="P2026" s="27">
        <f t="shared" si="404"/>
        <v>0</v>
      </c>
      <c r="Q2026" s="27">
        <f t="shared" si="405"/>
        <v>0</v>
      </c>
      <c r="R2026" s="27">
        <f t="shared" si="406"/>
        <v>0</v>
      </c>
      <c r="S2026" s="27">
        <f t="shared" si="407"/>
        <v>0</v>
      </c>
      <c r="T2026" s="27">
        <f t="shared" si="408"/>
        <v>0</v>
      </c>
      <c r="U2026" s="27">
        <f t="shared" si="409"/>
        <v>0</v>
      </c>
      <c r="V2026" s="27">
        <f t="shared" si="410"/>
        <v>0</v>
      </c>
      <c r="W2026" s="27">
        <f t="shared" si="411"/>
        <v>0</v>
      </c>
      <c r="X2026" s="50">
        <f t="shared" si="412"/>
        <v>0</v>
      </c>
      <c r="Y2026" s="31">
        <f t="shared" si="413"/>
        <v>0</v>
      </c>
      <c r="Z2026" s="27"/>
      <c r="AA2026" s="27"/>
      <c r="AB2026" s="27"/>
    </row>
    <row r="2027" spans="1:28" x14ac:dyDescent="0.35">
      <c r="A2027" s="25">
        <f t="shared" si="402"/>
        <v>2006</v>
      </c>
      <c r="B2027" s="16" t="str">
        <f ca="1">IF(A2027&lt;$D$5,OFFSET('Constant mix'!$B$12,'Volatilite Portfeuille'!$E$2+A2027,0),"")</f>
        <v/>
      </c>
      <c r="C2027" s="23" t="str">
        <f ca="1">IF($A2027&lt;$D$5,OFFSET('Constant mix'!$C$13,'Volatilite Portfeuille'!$E$2+$A2027,0),"")</f>
        <v/>
      </c>
      <c r="D2027" s="25" t="str">
        <f ca="1">IF($A2027&lt;$D$5,OFFSET('Constant mix'!F$12,'Volatilite Portfeuille'!$E$2+$A2027,0),"")</f>
        <v/>
      </c>
      <c r="E2027" s="7" t="str">
        <f ca="1">IF($A2027&lt;$D$5,OFFSET('Constant mix'!G$12,'Volatilite Portfeuille'!$E$2+$A2027,0),"")</f>
        <v/>
      </c>
      <c r="F2027" s="7" t="str">
        <f ca="1">IF($A2027&lt;$D$5,OFFSET('Constant mix'!H$12,'Volatilite Portfeuille'!$E$2+$A2027,0),"")</f>
        <v/>
      </c>
      <c r="G2027" s="7" t="str">
        <f ca="1">IF($A2027&lt;$D$5,OFFSET('Constant mix'!I$12,'Volatilite Portfeuille'!$E$2+$A2027,0),"")</f>
        <v/>
      </c>
      <c r="H2027" s="7" t="str">
        <f ca="1">IF($A2027&lt;$D$5,OFFSET('Constant mix'!J$12,'Volatilite Portfeuille'!$E$2+$A2027,0),"")</f>
        <v/>
      </c>
      <c r="I2027" s="7" t="str">
        <f ca="1">IF($A2027&lt;$D$5,OFFSET('Constant mix'!K$12,'Volatilite Portfeuille'!$E$2+$A2027,0),"")</f>
        <v/>
      </c>
      <c r="J2027" s="7" t="str">
        <f ca="1">IF($A2027&lt;$D$5,OFFSET('Constant mix'!L$12,'Volatilite Portfeuille'!$E$2+$A2027,0),"")</f>
        <v/>
      </c>
      <c r="K2027" s="7" t="str">
        <f ca="1">IF($A2027&lt;$D$5,OFFSET('Constant mix'!M$12,'Volatilite Portfeuille'!$E$2+$A2027,0),"")</f>
        <v/>
      </c>
      <c r="L2027" s="7" t="str">
        <f ca="1">IF($A2027&lt;$D$5,OFFSET('Constant mix'!N$12,'Volatilite Portfeuille'!$E$2+$A2027,0),"")</f>
        <v/>
      </c>
      <c r="M2027" s="7" t="str">
        <f ca="1">IF($A2027&lt;$D$5,OFFSET('Constant mix'!O$12,'Volatilite Portfeuille'!$E$2+$A2027,0),"")</f>
        <v/>
      </c>
      <c r="N2027" s="7" t="str">
        <f ca="1">IF($A2027&lt;$D$5,OFFSET('Constant mix'!$AM$12,'Volatilite Portfeuille'!$E$2+$A2027,0),"")</f>
        <v/>
      </c>
      <c r="O2027" s="5">
        <f t="shared" si="403"/>
        <v>0</v>
      </c>
      <c r="P2027" s="27">
        <f t="shared" si="404"/>
        <v>0</v>
      </c>
      <c r="Q2027" s="27">
        <f t="shared" si="405"/>
        <v>0</v>
      </c>
      <c r="R2027" s="27">
        <f t="shared" si="406"/>
        <v>0</v>
      </c>
      <c r="S2027" s="27">
        <f t="shared" si="407"/>
        <v>0</v>
      </c>
      <c r="T2027" s="27">
        <f t="shared" si="408"/>
        <v>0</v>
      </c>
      <c r="U2027" s="27">
        <f t="shared" si="409"/>
        <v>0</v>
      </c>
      <c r="V2027" s="27">
        <f t="shared" si="410"/>
        <v>0</v>
      </c>
      <c r="W2027" s="27">
        <f t="shared" si="411"/>
        <v>0</v>
      </c>
      <c r="X2027" s="50">
        <f t="shared" si="412"/>
        <v>0</v>
      </c>
      <c r="Y2027" s="31">
        <f t="shared" si="413"/>
        <v>0</v>
      </c>
      <c r="Z2027" s="27"/>
      <c r="AA2027" s="27"/>
      <c r="AB2027" s="27"/>
    </row>
    <row r="2028" spans="1:28" x14ac:dyDescent="0.35">
      <c r="A2028" s="25">
        <f t="shared" si="402"/>
        <v>2007</v>
      </c>
      <c r="B2028" s="16" t="str">
        <f ca="1">IF(A2028&lt;$D$5,OFFSET('Constant mix'!$B$12,'Volatilite Portfeuille'!$E$2+A2028,0),"")</f>
        <v/>
      </c>
      <c r="C2028" s="23" t="str">
        <f ca="1">IF($A2028&lt;$D$5,OFFSET('Constant mix'!$C$13,'Volatilite Portfeuille'!$E$2+$A2028,0),"")</f>
        <v/>
      </c>
      <c r="D2028" s="25" t="str">
        <f ca="1">IF($A2028&lt;$D$5,OFFSET('Constant mix'!F$12,'Volatilite Portfeuille'!$E$2+$A2028,0),"")</f>
        <v/>
      </c>
      <c r="E2028" s="7" t="str">
        <f ca="1">IF($A2028&lt;$D$5,OFFSET('Constant mix'!G$12,'Volatilite Portfeuille'!$E$2+$A2028,0),"")</f>
        <v/>
      </c>
      <c r="F2028" s="7" t="str">
        <f ca="1">IF($A2028&lt;$D$5,OFFSET('Constant mix'!H$12,'Volatilite Portfeuille'!$E$2+$A2028,0),"")</f>
        <v/>
      </c>
      <c r="G2028" s="7" t="str">
        <f ca="1">IF($A2028&lt;$D$5,OFFSET('Constant mix'!I$12,'Volatilite Portfeuille'!$E$2+$A2028,0),"")</f>
        <v/>
      </c>
      <c r="H2028" s="7" t="str">
        <f ca="1">IF($A2028&lt;$D$5,OFFSET('Constant mix'!J$12,'Volatilite Portfeuille'!$E$2+$A2028,0),"")</f>
        <v/>
      </c>
      <c r="I2028" s="7" t="str">
        <f ca="1">IF($A2028&lt;$D$5,OFFSET('Constant mix'!K$12,'Volatilite Portfeuille'!$E$2+$A2028,0),"")</f>
        <v/>
      </c>
      <c r="J2028" s="7" t="str">
        <f ca="1">IF($A2028&lt;$D$5,OFFSET('Constant mix'!L$12,'Volatilite Portfeuille'!$E$2+$A2028,0),"")</f>
        <v/>
      </c>
      <c r="K2028" s="7" t="str">
        <f ca="1">IF($A2028&lt;$D$5,OFFSET('Constant mix'!M$12,'Volatilite Portfeuille'!$E$2+$A2028,0),"")</f>
        <v/>
      </c>
      <c r="L2028" s="7" t="str">
        <f ca="1">IF($A2028&lt;$D$5,OFFSET('Constant mix'!N$12,'Volatilite Portfeuille'!$E$2+$A2028,0),"")</f>
        <v/>
      </c>
      <c r="M2028" s="7" t="str">
        <f ca="1">IF($A2028&lt;$D$5,OFFSET('Constant mix'!O$12,'Volatilite Portfeuille'!$E$2+$A2028,0),"")</f>
        <v/>
      </c>
      <c r="N2028" s="7" t="str">
        <f ca="1">IF($A2028&lt;$D$5,OFFSET('Constant mix'!$AM$12,'Volatilite Portfeuille'!$E$2+$A2028,0),"")</f>
        <v/>
      </c>
      <c r="O2028" s="5">
        <f t="shared" si="403"/>
        <v>0</v>
      </c>
      <c r="P2028" s="27">
        <f t="shared" si="404"/>
        <v>0</v>
      </c>
      <c r="Q2028" s="27">
        <f t="shared" si="405"/>
        <v>0</v>
      </c>
      <c r="R2028" s="27">
        <f t="shared" si="406"/>
        <v>0</v>
      </c>
      <c r="S2028" s="27">
        <f t="shared" si="407"/>
        <v>0</v>
      </c>
      <c r="T2028" s="27">
        <f t="shared" si="408"/>
        <v>0</v>
      </c>
      <c r="U2028" s="27">
        <f t="shared" si="409"/>
        <v>0</v>
      </c>
      <c r="V2028" s="27">
        <f t="shared" si="410"/>
        <v>0</v>
      </c>
      <c r="W2028" s="27">
        <f t="shared" si="411"/>
        <v>0</v>
      </c>
      <c r="X2028" s="50">
        <f t="shared" si="412"/>
        <v>0</v>
      </c>
      <c r="Y2028" s="31">
        <f t="shared" si="413"/>
        <v>0</v>
      </c>
      <c r="Z2028" s="27"/>
      <c r="AA2028" s="27"/>
      <c r="AB2028" s="27"/>
    </row>
    <row r="2029" spans="1:28" x14ac:dyDescent="0.35">
      <c r="A2029" s="25">
        <f t="shared" si="402"/>
        <v>2008</v>
      </c>
      <c r="B2029" s="16" t="str">
        <f ca="1">IF(A2029&lt;$D$5,OFFSET('Constant mix'!$B$12,'Volatilite Portfeuille'!$E$2+A2029,0),"")</f>
        <v/>
      </c>
      <c r="C2029" s="23" t="str">
        <f ca="1">IF($A2029&lt;$D$5,OFFSET('Constant mix'!$C$13,'Volatilite Portfeuille'!$E$2+$A2029,0),"")</f>
        <v/>
      </c>
      <c r="D2029" s="25" t="str">
        <f ca="1">IF($A2029&lt;$D$5,OFFSET('Constant mix'!F$12,'Volatilite Portfeuille'!$E$2+$A2029,0),"")</f>
        <v/>
      </c>
      <c r="E2029" s="7" t="str">
        <f ca="1">IF($A2029&lt;$D$5,OFFSET('Constant mix'!G$12,'Volatilite Portfeuille'!$E$2+$A2029,0),"")</f>
        <v/>
      </c>
      <c r="F2029" s="7" t="str">
        <f ca="1">IF($A2029&lt;$D$5,OFFSET('Constant mix'!H$12,'Volatilite Portfeuille'!$E$2+$A2029,0),"")</f>
        <v/>
      </c>
      <c r="G2029" s="7" t="str">
        <f ca="1">IF($A2029&lt;$D$5,OFFSET('Constant mix'!I$12,'Volatilite Portfeuille'!$E$2+$A2029,0),"")</f>
        <v/>
      </c>
      <c r="H2029" s="7" t="str">
        <f ca="1">IF($A2029&lt;$D$5,OFFSET('Constant mix'!J$12,'Volatilite Portfeuille'!$E$2+$A2029,0),"")</f>
        <v/>
      </c>
      <c r="I2029" s="7" t="str">
        <f ca="1">IF($A2029&lt;$D$5,OFFSET('Constant mix'!K$12,'Volatilite Portfeuille'!$E$2+$A2029,0),"")</f>
        <v/>
      </c>
      <c r="J2029" s="7" t="str">
        <f ca="1">IF($A2029&lt;$D$5,OFFSET('Constant mix'!L$12,'Volatilite Portfeuille'!$E$2+$A2029,0),"")</f>
        <v/>
      </c>
      <c r="K2029" s="7" t="str">
        <f ca="1">IF($A2029&lt;$D$5,OFFSET('Constant mix'!M$12,'Volatilite Portfeuille'!$E$2+$A2029,0),"")</f>
        <v/>
      </c>
      <c r="L2029" s="7" t="str">
        <f ca="1">IF($A2029&lt;$D$5,OFFSET('Constant mix'!N$12,'Volatilite Portfeuille'!$E$2+$A2029,0),"")</f>
        <v/>
      </c>
      <c r="M2029" s="7" t="str">
        <f ca="1">IF($A2029&lt;$D$5,OFFSET('Constant mix'!O$12,'Volatilite Portfeuille'!$E$2+$A2029,0),"")</f>
        <v/>
      </c>
      <c r="N2029" s="7" t="str">
        <f ca="1">IF($A2029&lt;$D$5,OFFSET('Constant mix'!$AM$12,'Volatilite Portfeuille'!$E$2+$A2029,0),"")</f>
        <v/>
      </c>
      <c r="O2029" s="5">
        <f t="shared" si="403"/>
        <v>0</v>
      </c>
      <c r="P2029" s="27">
        <f t="shared" si="404"/>
        <v>0</v>
      </c>
      <c r="Q2029" s="27">
        <f t="shared" si="405"/>
        <v>0</v>
      </c>
      <c r="R2029" s="27">
        <f t="shared" si="406"/>
        <v>0</v>
      </c>
      <c r="S2029" s="27">
        <f t="shared" si="407"/>
        <v>0</v>
      </c>
      <c r="T2029" s="27">
        <f t="shared" si="408"/>
        <v>0</v>
      </c>
      <c r="U2029" s="27">
        <f t="shared" si="409"/>
        <v>0</v>
      </c>
      <c r="V2029" s="27">
        <f t="shared" si="410"/>
        <v>0</v>
      </c>
      <c r="W2029" s="27">
        <f t="shared" si="411"/>
        <v>0</v>
      </c>
      <c r="X2029" s="50">
        <f t="shared" si="412"/>
        <v>0</v>
      </c>
      <c r="Y2029" s="31">
        <f t="shared" si="413"/>
        <v>0</v>
      </c>
      <c r="Z2029" s="27"/>
      <c r="AA2029" s="27"/>
      <c r="AB2029" s="27"/>
    </row>
    <row r="2030" spans="1:28" x14ac:dyDescent="0.35">
      <c r="A2030" s="25">
        <f t="shared" si="402"/>
        <v>2009</v>
      </c>
      <c r="B2030" s="16" t="str">
        <f ca="1">IF(A2030&lt;$D$5,OFFSET('Constant mix'!$B$12,'Volatilite Portfeuille'!$E$2+A2030,0),"")</f>
        <v/>
      </c>
      <c r="C2030" s="23" t="str">
        <f ca="1">IF($A2030&lt;$D$5,OFFSET('Constant mix'!$C$13,'Volatilite Portfeuille'!$E$2+$A2030,0),"")</f>
        <v/>
      </c>
      <c r="D2030" s="25" t="str">
        <f ca="1">IF($A2030&lt;$D$5,OFFSET('Constant mix'!F$12,'Volatilite Portfeuille'!$E$2+$A2030,0),"")</f>
        <v/>
      </c>
      <c r="E2030" s="7" t="str">
        <f ca="1">IF($A2030&lt;$D$5,OFFSET('Constant mix'!G$12,'Volatilite Portfeuille'!$E$2+$A2030,0),"")</f>
        <v/>
      </c>
      <c r="F2030" s="7" t="str">
        <f ca="1">IF($A2030&lt;$D$5,OFFSET('Constant mix'!H$12,'Volatilite Portfeuille'!$E$2+$A2030,0),"")</f>
        <v/>
      </c>
      <c r="G2030" s="7" t="str">
        <f ca="1">IF($A2030&lt;$D$5,OFFSET('Constant mix'!I$12,'Volatilite Portfeuille'!$E$2+$A2030,0),"")</f>
        <v/>
      </c>
      <c r="H2030" s="7" t="str">
        <f ca="1">IF($A2030&lt;$D$5,OFFSET('Constant mix'!J$12,'Volatilite Portfeuille'!$E$2+$A2030,0),"")</f>
        <v/>
      </c>
      <c r="I2030" s="7" t="str">
        <f ca="1">IF($A2030&lt;$D$5,OFFSET('Constant mix'!K$12,'Volatilite Portfeuille'!$E$2+$A2030,0),"")</f>
        <v/>
      </c>
      <c r="J2030" s="7" t="str">
        <f ca="1">IF($A2030&lt;$D$5,OFFSET('Constant mix'!L$12,'Volatilite Portfeuille'!$E$2+$A2030,0),"")</f>
        <v/>
      </c>
      <c r="K2030" s="7" t="str">
        <f ca="1">IF($A2030&lt;$D$5,OFFSET('Constant mix'!M$12,'Volatilite Portfeuille'!$E$2+$A2030,0),"")</f>
        <v/>
      </c>
      <c r="L2030" s="7" t="str">
        <f ca="1">IF($A2030&lt;$D$5,OFFSET('Constant mix'!N$12,'Volatilite Portfeuille'!$E$2+$A2030,0),"")</f>
        <v/>
      </c>
      <c r="M2030" s="7" t="str">
        <f ca="1">IF($A2030&lt;$D$5,OFFSET('Constant mix'!O$12,'Volatilite Portfeuille'!$E$2+$A2030,0),"")</f>
        <v/>
      </c>
      <c r="N2030" s="7" t="str">
        <f ca="1">IF($A2030&lt;$D$5,OFFSET('Constant mix'!$AM$12,'Volatilite Portfeuille'!$E$2+$A2030,0),"")</f>
        <v/>
      </c>
      <c r="O2030" s="5">
        <f t="shared" si="403"/>
        <v>0</v>
      </c>
      <c r="P2030" s="27">
        <f t="shared" si="404"/>
        <v>0</v>
      </c>
      <c r="Q2030" s="27">
        <f t="shared" si="405"/>
        <v>0</v>
      </c>
      <c r="R2030" s="27">
        <f t="shared" si="406"/>
        <v>0</v>
      </c>
      <c r="S2030" s="27">
        <f t="shared" si="407"/>
        <v>0</v>
      </c>
      <c r="T2030" s="27">
        <f t="shared" si="408"/>
        <v>0</v>
      </c>
      <c r="U2030" s="27">
        <f t="shared" si="409"/>
        <v>0</v>
      </c>
      <c r="V2030" s="27">
        <f t="shared" si="410"/>
        <v>0</v>
      </c>
      <c r="W2030" s="27">
        <f t="shared" si="411"/>
        <v>0</v>
      </c>
      <c r="X2030" s="50">
        <f t="shared" si="412"/>
        <v>0</v>
      </c>
      <c r="Y2030" s="31">
        <f t="shared" si="413"/>
        <v>0</v>
      </c>
      <c r="Z2030" s="27"/>
      <c r="AA2030" s="27"/>
      <c r="AB2030" s="27"/>
    </row>
    <row r="2031" spans="1:28" x14ac:dyDescent="0.35">
      <c r="A2031" s="25">
        <f t="shared" si="402"/>
        <v>2010</v>
      </c>
      <c r="B2031" s="16" t="str">
        <f ca="1">IF(A2031&lt;$D$5,OFFSET('Constant mix'!$B$12,'Volatilite Portfeuille'!$E$2+A2031,0),"")</f>
        <v/>
      </c>
      <c r="C2031" s="23" t="str">
        <f ca="1">IF($A2031&lt;$D$5,OFFSET('Constant mix'!$C$13,'Volatilite Portfeuille'!$E$2+$A2031,0),"")</f>
        <v/>
      </c>
      <c r="D2031" s="25" t="str">
        <f ca="1">IF($A2031&lt;$D$5,OFFSET('Constant mix'!F$12,'Volatilite Portfeuille'!$E$2+$A2031,0),"")</f>
        <v/>
      </c>
      <c r="E2031" s="7" t="str">
        <f ca="1">IF($A2031&lt;$D$5,OFFSET('Constant mix'!G$12,'Volatilite Portfeuille'!$E$2+$A2031,0),"")</f>
        <v/>
      </c>
      <c r="F2031" s="7" t="str">
        <f ca="1">IF($A2031&lt;$D$5,OFFSET('Constant mix'!H$12,'Volatilite Portfeuille'!$E$2+$A2031,0),"")</f>
        <v/>
      </c>
      <c r="G2031" s="7" t="str">
        <f ca="1">IF($A2031&lt;$D$5,OFFSET('Constant mix'!I$12,'Volatilite Portfeuille'!$E$2+$A2031,0),"")</f>
        <v/>
      </c>
      <c r="H2031" s="7" t="str">
        <f ca="1">IF($A2031&lt;$D$5,OFFSET('Constant mix'!J$12,'Volatilite Portfeuille'!$E$2+$A2031,0),"")</f>
        <v/>
      </c>
      <c r="I2031" s="7" t="str">
        <f ca="1">IF($A2031&lt;$D$5,OFFSET('Constant mix'!K$12,'Volatilite Portfeuille'!$E$2+$A2031,0),"")</f>
        <v/>
      </c>
      <c r="J2031" s="7" t="str">
        <f ca="1">IF($A2031&lt;$D$5,OFFSET('Constant mix'!L$12,'Volatilite Portfeuille'!$E$2+$A2031,0),"")</f>
        <v/>
      </c>
      <c r="K2031" s="7" t="str">
        <f ca="1">IF($A2031&lt;$D$5,OFFSET('Constant mix'!M$12,'Volatilite Portfeuille'!$E$2+$A2031,0),"")</f>
        <v/>
      </c>
      <c r="L2031" s="7" t="str">
        <f ca="1">IF($A2031&lt;$D$5,OFFSET('Constant mix'!N$12,'Volatilite Portfeuille'!$E$2+$A2031,0),"")</f>
        <v/>
      </c>
      <c r="M2031" s="7" t="str">
        <f ca="1">IF($A2031&lt;$D$5,OFFSET('Constant mix'!O$12,'Volatilite Portfeuille'!$E$2+$A2031,0),"")</f>
        <v/>
      </c>
      <c r="N2031" s="7" t="str">
        <f ca="1">IF($A2031&lt;$D$5,OFFSET('Constant mix'!$AM$12,'Volatilite Portfeuille'!$E$2+$A2031,0),"")</f>
        <v/>
      </c>
      <c r="O2031" s="5">
        <f t="shared" si="403"/>
        <v>0</v>
      </c>
      <c r="P2031" s="27">
        <f t="shared" si="404"/>
        <v>0</v>
      </c>
      <c r="Q2031" s="27">
        <f t="shared" si="405"/>
        <v>0</v>
      </c>
      <c r="R2031" s="27">
        <f t="shared" si="406"/>
        <v>0</v>
      </c>
      <c r="S2031" s="27">
        <f t="shared" si="407"/>
        <v>0</v>
      </c>
      <c r="T2031" s="27">
        <f t="shared" si="408"/>
        <v>0</v>
      </c>
      <c r="U2031" s="27">
        <f t="shared" si="409"/>
        <v>0</v>
      </c>
      <c r="V2031" s="27">
        <f t="shared" si="410"/>
        <v>0</v>
      </c>
      <c r="W2031" s="27">
        <f t="shared" si="411"/>
        <v>0</v>
      </c>
      <c r="X2031" s="50">
        <f t="shared" si="412"/>
        <v>0</v>
      </c>
      <c r="Y2031" s="31">
        <f t="shared" si="413"/>
        <v>0</v>
      </c>
      <c r="Z2031" s="27"/>
      <c r="AA2031" s="27"/>
      <c r="AB2031" s="27"/>
    </row>
    <row r="2032" spans="1:28" x14ac:dyDescent="0.35">
      <c r="A2032" s="25">
        <f t="shared" si="402"/>
        <v>2011</v>
      </c>
      <c r="B2032" s="16" t="str">
        <f ca="1">IF(A2032&lt;$D$5,OFFSET('Constant mix'!$B$12,'Volatilite Portfeuille'!$E$2+A2032,0),"")</f>
        <v/>
      </c>
      <c r="C2032" s="23" t="str">
        <f ca="1">IF($A2032&lt;$D$5,OFFSET('Constant mix'!$C$13,'Volatilite Portfeuille'!$E$2+$A2032,0),"")</f>
        <v/>
      </c>
      <c r="D2032" s="25" t="str">
        <f ca="1">IF($A2032&lt;$D$5,OFFSET('Constant mix'!F$12,'Volatilite Portfeuille'!$E$2+$A2032,0),"")</f>
        <v/>
      </c>
      <c r="E2032" s="7" t="str">
        <f ca="1">IF($A2032&lt;$D$5,OFFSET('Constant mix'!G$12,'Volatilite Portfeuille'!$E$2+$A2032,0),"")</f>
        <v/>
      </c>
      <c r="F2032" s="7" t="str">
        <f ca="1">IF($A2032&lt;$D$5,OFFSET('Constant mix'!H$12,'Volatilite Portfeuille'!$E$2+$A2032,0),"")</f>
        <v/>
      </c>
      <c r="G2032" s="7" t="str">
        <f ca="1">IF($A2032&lt;$D$5,OFFSET('Constant mix'!I$12,'Volatilite Portfeuille'!$E$2+$A2032,0),"")</f>
        <v/>
      </c>
      <c r="H2032" s="7" t="str">
        <f ca="1">IF($A2032&lt;$D$5,OFFSET('Constant mix'!J$12,'Volatilite Portfeuille'!$E$2+$A2032,0),"")</f>
        <v/>
      </c>
      <c r="I2032" s="7" t="str">
        <f ca="1">IF($A2032&lt;$D$5,OFFSET('Constant mix'!K$12,'Volatilite Portfeuille'!$E$2+$A2032,0),"")</f>
        <v/>
      </c>
      <c r="J2032" s="7" t="str">
        <f ca="1">IF($A2032&lt;$D$5,OFFSET('Constant mix'!L$12,'Volatilite Portfeuille'!$E$2+$A2032,0),"")</f>
        <v/>
      </c>
      <c r="K2032" s="7" t="str">
        <f ca="1">IF($A2032&lt;$D$5,OFFSET('Constant mix'!M$12,'Volatilite Portfeuille'!$E$2+$A2032,0),"")</f>
        <v/>
      </c>
      <c r="L2032" s="7" t="str">
        <f ca="1">IF($A2032&lt;$D$5,OFFSET('Constant mix'!N$12,'Volatilite Portfeuille'!$E$2+$A2032,0),"")</f>
        <v/>
      </c>
      <c r="M2032" s="7" t="str">
        <f ca="1">IF($A2032&lt;$D$5,OFFSET('Constant mix'!O$12,'Volatilite Portfeuille'!$E$2+$A2032,0),"")</f>
        <v/>
      </c>
      <c r="N2032" s="7" t="str">
        <f ca="1">IF($A2032&lt;$D$5,OFFSET('Constant mix'!$AM$12,'Volatilite Portfeuille'!$E$2+$A2032,0),"")</f>
        <v/>
      </c>
      <c r="O2032" s="5">
        <f t="shared" si="403"/>
        <v>0</v>
      </c>
      <c r="P2032" s="27">
        <f t="shared" si="404"/>
        <v>0</v>
      </c>
      <c r="Q2032" s="27">
        <f t="shared" si="405"/>
        <v>0</v>
      </c>
      <c r="R2032" s="27">
        <f t="shared" si="406"/>
        <v>0</v>
      </c>
      <c r="S2032" s="27">
        <f t="shared" si="407"/>
        <v>0</v>
      </c>
      <c r="T2032" s="27">
        <f t="shared" si="408"/>
        <v>0</v>
      </c>
      <c r="U2032" s="27">
        <f t="shared" si="409"/>
        <v>0</v>
      </c>
      <c r="V2032" s="27">
        <f t="shared" si="410"/>
        <v>0</v>
      </c>
      <c r="W2032" s="27">
        <f t="shared" si="411"/>
        <v>0</v>
      </c>
      <c r="X2032" s="50">
        <f t="shared" si="412"/>
        <v>0</v>
      </c>
      <c r="Y2032" s="31">
        <f t="shared" si="413"/>
        <v>0</v>
      </c>
      <c r="Z2032" s="27"/>
      <c r="AA2032" s="27"/>
      <c r="AB2032" s="27"/>
    </row>
    <row r="2033" spans="1:28" x14ac:dyDescent="0.35">
      <c r="A2033" s="25">
        <f t="shared" si="402"/>
        <v>2012</v>
      </c>
      <c r="B2033" s="16" t="str">
        <f ca="1">IF(A2033&lt;$D$5,OFFSET('Constant mix'!$B$12,'Volatilite Portfeuille'!$E$2+A2033,0),"")</f>
        <v/>
      </c>
      <c r="C2033" s="23" t="str">
        <f ca="1">IF($A2033&lt;$D$5,OFFSET('Constant mix'!$C$13,'Volatilite Portfeuille'!$E$2+$A2033,0),"")</f>
        <v/>
      </c>
      <c r="D2033" s="25" t="str">
        <f ca="1">IF($A2033&lt;$D$5,OFFSET('Constant mix'!F$12,'Volatilite Portfeuille'!$E$2+$A2033,0),"")</f>
        <v/>
      </c>
      <c r="E2033" s="7" t="str">
        <f ca="1">IF($A2033&lt;$D$5,OFFSET('Constant mix'!G$12,'Volatilite Portfeuille'!$E$2+$A2033,0),"")</f>
        <v/>
      </c>
      <c r="F2033" s="7" t="str">
        <f ca="1">IF($A2033&lt;$D$5,OFFSET('Constant mix'!H$12,'Volatilite Portfeuille'!$E$2+$A2033,0),"")</f>
        <v/>
      </c>
      <c r="G2033" s="7" t="str">
        <f ca="1">IF($A2033&lt;$D$5,OFFSET('Constant mix'!I$12,'Volatilite Portfeuille'!$E$2+$A2033,0),"")</f>
        <v/>
      </c>
      <c r="H2033" s="7" t="str">
        <f ca="1">IF($A2033&lt;$D$5,OFFSET('Constant mix'!J$12,'Volatilite Portfeuille'!$E$2+$A2033,0),"")</f>
        <v/>
      </c>
      <c r="I2033" s="7" t="str">
        <f ca="1">IF($A2033&lt;$D$5,OFFSET('Constant mix'!K$12,'Volatilite Portfeuille'!$E$2+$A2033,0),"")</f>
        <v/>
      </c>
      <c r="J2033" s="7" t="str">
        <f ca="1">IF($A2033&lt;$D$5,OFFSET('Constant mix'!L$12,'Volatilite Portfeuille'!$E$2+$A2033,0),"")</f>
        <v/>
      </c>
      <c r="K2033" s="7" t="str">
        <f ca="1">IF($A2033&lt;$D$5,OFFSET('Constant mix'!M$12,'Volatilite Portfeuille'!$E$2+$A2033,0),"")</f>
        <v/>
      </c>
      <c r="L2033" s="7" t="str">
        <f ca="1">IF($A2033&lt;$D$5,OFFSET('Constant mix'!N$12,'Volatilite Portfeuille'!$E$2+$A2033,0),"")</f>
        <v/>
      </c>
      <c r="M2033" s="7" t="str">
        <f ca="1">IF($A2033&lt;$D$5,OFFSET('Constant mix'!O$12,'Volatilite Portfeuille'!$E$2+$A2033,0),"")</f>
        <v/>
      </c>
      <c r="N2033" s="7" t="str">
        <f ca="1">IF($A2033&lt;$D$5,OFFSET('Constant mix'!$AM$12,'Volatilite Portfeuille'!$E$2+$A2033,0),"")</f>
        <v/>
      </c>
      <c r="O2033" s="5">
        <f t="shared" si="403"/>
        <v>0</v>
      </c>
      <c r="P2033" s="27">
        <f t="shared" si="404"/>
        <v>0</v>
      </c>
      <c r="Q2033" s="27">
        <f t="shared" si="405"/>
        <v>0</v>
      </c>
      <c r="R2033" s="27">
        <f t="shared" si="406"/>
        <v>0</v>
      </c>
      <c r="S2033" s="27">
        <f t="shared" si="407"/>
        <v>0</v>
      </c>
      <c r="T2033" s="27">
        <f t="shared" si="408"/>
        <v>0</v>
      </c>
      <c r="U2033" s="27">
        <f t="shared" si="409"/>
        <v>0</v>
      </c>
      <c r="V2033" s="27">
        <f t="shared" si="410"/>
        <v>0</v>
      </c>
      <c r="W2033" s="27">
        <f t="shared" si="411"/>
        <v>0</v>
      </c>
      <c r="X2033" s="50">
        <f t="shared" si="412"/>
        <v>0</v>
      </c>
      <c r="Y2033" s="31">
        <f t="shared" si="413"/>
        <v>0</v>
      </c>
      <c r="Z2033" s="27"/>
      <c r="AA2033" s="27"/>
      <c r="AB2033" s="27"/>
    </row>
    <row r="2034" spans="1:28" x14ac:dyDescent="0.35">
      <c r="A2034" s="25">
        <f t="shared" si="402"/>
        <v>2013</v>
      </c>
      <c r="B2034" s="16" t="str">
        <f ca="1">IF(A2034&lt;$D$5,OFFSET('Constant mix'!$B$12,'Volatilite Portfeuille'!$E$2+A2034,0),"")</f>
        <v/>
      </c>
      <c r="C2034" s="23" t="str">
        <f ca="1">IF($A2034&lt;$D$5,OFFSET('Constant mix'!$C$13,'Volatilite Portfeuille'!$E$2+$A2034,0),"")</f>
        <v/>
      </c>
      <c r="D2034" s="25" t="str">
        <f ca="1">IF($A2034&lt;$D$5,OFFSET('Constant mix'!F$12,'Volatilite Portfeuille'!$E$2+$A2034,0),"")</f>
        <v/>
      </c>
      <c r="E2034" s="7" t="str">
        <f ca="1">IF($A2034&lt;$D$5,OFFSET('Constant mix'!G$12,'Volatilite Portfeuille'!$E$2+$A2034,0),"")</f>
        <v/>
      </c>
      <c r="F2034" s="7" t="str">
        <f ca="1">IF($A2034&lt;$D$5,OFFSET('Constant mix'!H$12,'Volatilite Portfeuille'!$E$2+$A2034,0),"")</f>
        <v/>
      </c>
      <c r="G2034" s="7" t="str">
        <f ca="1">IF($A2034&lt;$D$5,OFFSET('Constant mix'!I$12,'Volatilite Portfeuille'!$E$2+$A2034,0),"")</f>
        <v/>
      </c>
      <c r="H2034" s="7" t="str">
        <f ca="1">IF($A2034&lt;$D$5,OFFSET('Constant mix'!J$12,'Volatilite Portfeuille'!$E$2+$A2034,0),"")</f>
        <v/>
      </c>
      <c r="I2034" s="7" t="str">
        <f ca="1">IF($A2034&lt;$D$5,OFFSET('Constant mix'!K$12,'Volatilite Portfeuille'!$E$2+$A2034,0),"")</f>
        <v/>
      </c>
      <c r="J2034" s="7" t="str">
        <f ca="1">IF($A2034&lt;$D$5,OFFSET('Constant mix'!L$12,'Volatilite Portfeuille'!$E$2+$A2034,0),"")</f>
        <v/>
      </c>
      <c r="K2034" s="7" t="str">
        <f ca="1">IF($A2034&lt;$D$5,OFFSET('Constant mix'!M$12,'Volatilite Portfeuille'!$E$2+$A2034,0),"")</f>
        <v/>
      </c>
      <c r="L2034" s="7" t="str">
        <f ca="1">IF($A2034&lt;$D$5,OFFSET('Constant mix'!N$12,'Volatilite Portfeuille'!$E$2+$A2034,0),"")</f>
        <v/>
      </c>
      <c r="M2034" s="7" t="str">
        <f ca="1">IF($A2034&lt;$D$5,OFFSET('Constant mix'!O$12,'Volatilite Portfeuille'!$E$2+$A2034,0),"")</f>
        <v/>
      </c>
      <c r="N2034" s="7" t="str">
        <f ca="1">IF($A2034&lt;$D$5,OFFSET('Constant mix'!$AM$12,'Volatilite Portfeuille'!$E$2+$A2034,0),"")</f>
        <v/>
      </c>
      <c r="O2034" s="5">
        <f t="shared" si="403"/>
        <v>0</v>
      </c>
      <c r="P2034" s="27">
        <f t="shared" si="404"/>
        <v>0</v>
      </c>
      <c r="Q2034" s="27">
        <f t="shared" si="405"/>
        <v>0</v>
      </c>
      <c r="R2034" s="27">
        <f t="shared" si="406"/>
        <v>0</v>
      </c>
      <c r="S2034" s="27">
        <f t="shared" si="407"/>
        <v>0</v>
      </c>
      <c r="T2034" s="27">
        <f t="shared" si="408"/>
        <v>0</v>
      </c>
      <c r="U2034" s="27">
        <f t="shared" si="409"/>
        <v>0</v>
      </c>
      <c r="V2034" s="27">
        <f t="shared" si="410"/>
        <v>0</v>
      </c>
      <c r="W2034" s="27">
        <f t="shared" si="411"/>
        <v>0</v>
      </c>
      <c r="X2034" s="50">
        <f t="shared" si="412"/>
        <v>0</v>
      </c>
      <c r="Y2034" s="31">
        <f t="shared" si="413"/>
        <v>0</v>
      </c>
      <c r="Z2034" s="27"/>
      <c r="AA2034" s="27"/>
      <c r="AB2034" s="27"/>
    </row>
    <row r="2035" spans="1:28" x14ac:dyDescent="0.35">
      <c r="A2035" s="25">
        <f t="shared" si="402"/>
        <v>2014</v>
      </c>
      <c r="B2035" s="16" t="str">
        <f ca="1">IF(A2035&lt;$D$5,OFFSET('Constant mix'!$B$12,'Volatilite Portfeuille'!$E$2+A2035,0),"")</f>
        <v/>
      </c>
      <c r="C2035" s="23" t="str">
        <f ca="1">IF($A2035&lt;$D$5,OFFSET('Constant mix'!$C$13,'Volatilite Portfeuille'!$E$2+$A2035,0),"")</f>
        <v/>
      </c>
      <c r="D2035" s="25" t="str">
        <f ca="1">IF($A2035&lt;$D$5,OFFSET('Constant mix'!F$12,'Volatilite Portfeuille'!$E$2+$A2035,0),"")</f>
        <v/>
      </c>
      <c r="E2035" s="7" t="str">
        <f ca="1">IF($A2035&lt;$D$5,OFFSET('Constant mix'!G$12,'Volatilite Portfeuille'!$E$2+$A2035,0),"")</f>
        <v/>
      </c>
      <c r="F2035" s="7" t="str">
        <f ca="1">IF($A2035&lt;$D$5,OFFSET('Constant mix'!H$12,'Volatilite Portfeuille'!$E$2+$A2035,0),"")</f>
        <v/>
      </c>
      <c r="G2035" s="7" t="str">
        <f ca="1">IF($A2035&lt;$D$5,OFFSET('Constant mix'!I$12,'Volatilite Portfeuille'!$E$2+$A2035,0),"")</f>
        <v/>
      </c>
      <c r="H2035" s="7" t="str">
        <f ca="1">IF($A2035&lt;$D$5,OFFSET('Constant mix'!J$12,'Volatilite Portfeuille'!$E$2+$A2035,0),"")</f>
        <v/>
      </c>
      <c r="I2035" s="7" t="str">
        <f ca="1">IF($A2035&lt;$D$5,OFFSET('Constant mix'!K$12,'Volatilite Portfeuille'!$E$2+$A2035,0),"")</f>
        <v/>
      </c>
      <c r="J2035" s="7" t="str">
        <f ca="1">IF($A2035&lt;$D$5,OFFSET('Constant mix'!L$12,'Volatilite Portfeuille'!$E$2+$A2035,0),"")</f>
        <v/>
      </c>
      <c r="K2035" s="7" t="str">
        <f ca="1">IF($A2035&lt;$D$5,OFFSET('Constant mix'!M$12,'Volatilite Portfeuille'!$E$2+$A2035,0),"")</f>
        <v/>
      </c>
      <c r="L2035" s="7" t="str">
        <f ca="1">IF($A2035&lt;$D$5,OFFSET('Constant mix'!N$12,'Volatilite Portfeuille'!$E$2+$A2035,0),"")</f>
        <v/>
      </c>
      <c r="M2035" s="7" t="str">
        <f ca="1">IF($A2035&lt;$D$5,OFFSET('Constant mix'!O$12,'Volatilite Portfeuille'!$E$2+$A2035,0),"")</f>
        <v/>
      </c>
      <c r="N2035" s="7" t="str">
        <f ca="1">IF($A2035&lt;$D$5,OFFSET('Constant mix'!$AM$12,'Volatilite Portfeuille'!$E$2+$A2035,0),"")</f>
        <v/>
      </c>
      <c r="O2035" s="5">
        <f t="shared" si="403"/>
        <v>0</v>
      </c>
      <c r="P2035" s="27">
        <f t="shared" si="404"/>
        <v>0</v>
      </c>
      <c r="Q2035" s="27">
        <f t="shared" si="405"/>
        <v>0</v>
      </c>
      <c r="R2035" s="27">
        <f t="shared" si="406"/>
        <v>0</v>
      </c>
      <c r="S2035" s="27">
        <f t="shared" si="407"/>
        <v>0</v>
      </c>
      <c r="T2035" s="27">
        <f t="shared" si="408"/>
        <v>0</v>
      </c>
      <c r="U2035" s="27">
        <f t="shared" si="409"/>
        <v>0</v>
      </c>
      <c r="V2035" s="27">
        <f t="shared" si="410"/>
        <v>0</v>
      </c>
      <c r="W2035" s="27">
        <f t="shared" si="411"/>
        <v>0</v>
      </c>
      <c r="X2035" s="50">
        <f t="shared" si="412"/>
        <v>0</v>
      </c>
      <c r="Y2035" s="31">
        <f t="shared" si="413"/>
        <v>0</v>
      </c>
      <c r="Z2035" s="27"/>
      <c r="AA2035" s="27"/>
      <c r="AB2035" s="27"/>
    </row>
    <row r="2036" spans="1:28" x14ac:dyDescent="0.35">
      <c r="A2036" s="25">
        <f t="shared" si="402"/>
        <v>2015</v>
      </c>
      <c r="B2036" s="16" t="str">
        <f ca="1">IF(A2036&lt;$D$5,OFFSET('Constant mix'!$B$12,'Volatilite Portfeuille'!$E$2+A2036,0),"")</f>
        <v/>
      </c>
      <c r="C2036" s="23" t="str">
        <f ca="1">IF($A2036&lt;$D$5,OFFSET('Constant mix'!$C$13,'Volatilite Portfeuille'!$E$2+$A2036,0),"")</f>
        <v/>
      </c>
      <c r="D2036" s="25" t="str">
        <f ca="1">IF($A2036&lt;$D$5,OFFSET('Constant mix'!F$12,'Volatilite Portfeuille'!$E$2+$A2036,0),"")</f>
        <v/>
      </c>
      <c r="E2036" s="7" t="str">
        <f ca="1">IF($A2036&lt;$D$5,OFFSET('Constant mix'!G$12,'Volatilite Portfeuille'!$E$2+$A2036,0),"")</f>
        <v/>
      </c>
      <c r="F2036" s="7" t="str">
        <f ca="1">IF($A2036&lt;$D$5,OFFSET('Constant mix'!H$12,'Volatilite Portfeuille'!$E$2+$A2036,0),"")</f>
        <v/>
      </c>
      <c r="G2036" s="7" t="str">
        <f ca="1">IF($A2036&lt;$D$5,OFFSET('Constant mix'!I$12,'Volatilite Portfeuille'!$E$2+$A2036,0),"")</f>
        <v/>
      </c>
      <c r="H2036" s="7" t="str">
        <f ca="1">IF($A2036&lt;$D$5,OFFSET('Constant mix'!J$12,'Volatilite Portfeuille'!$E$2+$A2036,0),"")</f>
        <v/>
      </c>
      <c r="I2036" s="7" t="str">
        <f ca="1">IF($A2036&lt;$D$5,OFFSET('Constant mix'!K$12,'Volatilite Portfeuille'!$E$2+$A2036,0),"")</f>
        <v/>
      </c>
      <c r="J2036" s="7" t="str">
        <f ca="1">IF($A2036&lt;$D$5,OFFSET('Constant mix'!L$12,'Volatilite Portfeuille'!$E$2+$A2036,0),"")</f>
        <v/>
      </c>
      <c r="K2036" s="7" t="str">
        <f ca="1">IF($A2036&lt;$D$5,OFFSET('Constant mix'!M$12,'Volatilite Portfeuille'!$E$2+$A2036,0),"")</f>
        <v/>
      </c>
      <c r="L2036" s="7" t="str">
        <f ca="1">IF($A2036&lt;$D$5,OFFSET('Constant mix'!N$12,'Volatilite Portfeuille'!$E$2+$A2036,0),"")</f>
        <v/>
      </c>
      <c r="M2036" s="7" t="str">
        <f ca="1">IF($A2036&lt;$D$5,OFFSET('Constant mix'!O$12,'Volatilite Portfeuille'!$E$2+$A2036,0),"")</f>
        <v/>
      </c>
      <c r="N2036" s="7" t="str">
        <f ca="1">IF($A2036&lt;$D$5,OFFSET('Constant mix'!$AM$12,'Volatilite Portfeuille'!$E$2+$A2036,0),"")</f>
        <v/>
      </c>
      <c r="O2036" s="5">
        <f t="shared" si="403"/>
        <v>0</v>
      </c>
      <c r="P2036" s="27">
        <f t="shared" si="404"/>
        <v>0</v>
      </c>
      <c r="Q2036" s="27">
        <f t="shared" si="405"/>
        <v>0</v>
      </c>
      <c r="R2036" s="27">
        <f t="shared" si="406"/>
        <v>0</v>
      </c>
      <c r="S2036" s="27">
        <f t="shared" si="407"/>
        <v>0</v>
      </c>
      <c r="T2036" s="27">
        <f t="shared" si="408"/>
        <v>0</v>
      </c>
      <c r="U2036" s="27">
        <f t="shared" si="409"/>
        <v>0</v>
      </c>
      <c r="V2036" s="27">
        <f t="shared" si="410"/>
        <v>0</v>
      </c>
      <c r="W2036" s="27">
        <f t="shared" si="411"/>
        <v>0</v>
      </c>
      <c r="X2036" s="50">
        <f t="shared" si="412"/>
        <v>0</v>
      </c>
      <c r="Y2036" s="31">
        <f t="shared" si="413"/>
        <v>0</v>
      </c>
      <c r="Z2036" s="27"/>
      <c r="AA2036" s="27"/>
      <c r="AB2036" s="27"/>
    </row>
    <row r="2037" spans="1:28" x14ac:dyDescent="0.35">
      <c r="A2037" s="25">
        <f t="shared" si="402"/>
        <v>2016</v>
      </c>
      <c r="B2037" s="16" t="str">
        <f ca="1">IF(A2037&lt;$D$5,OFFSET('Constant mix'!$B$12,'Volatilite Portfeuille'!$E$2+A2037,0),"")</f>
        <v/>
      </c>
      <c r="C2037" s="23" t="str">
        <f ca="1">IF($A2037&lt;$D$5,OFFSET('Constant mix'!$C$13,'Volatilite Portfeuille'!$E$2+$A2037,0),"")</f>
        <v/>
      </c>
      <c r="D2037" s="25" t="str">
        <f ca="1">IF($A2037&lt;$D$5,OFFSET('Constant mix'!F$12,'Volatilite Portfeuille'!$E$2+$A2037,0),"")</f>
        <v/>
      </c>
      <c r="E2037" s="7" t="str">
        <f ca="1">IF($A2037&lt;$D$5,OFFSET('Constant mix'!G$12,'Volatilite Portfeuille'!$E$2+$A2037,0),"")</f>
        <v/>
      </c>
      <c r="F2037" s="7" t="str">
        <f ca="1">IF($A2037&lt;$D$5,OFFSET('Constant mix'!H$12,'Volatilite Portfeuille'!$E$2+$A2037,0),"")</f>
        <v/>
      </c>
      <c r="G2037" s="7" t="str">
        <f ca="1">IF($A2037&lt;$D$5,OFFSET('Constant mix'!I$12,'Volatilite Portfeuille'!$E$2+$A2037,0),"")</f>
        <v/>
      </c>
      <c r="H2037" s="7" t="str">
        <f ca="1">IF($A2037&lt;$D$5,OFFSET('Constant mix'!J$12,'Volatilite Portfeuille'!$E$2+$A2037,0),"")</f>
        <v/>
      </c>
      <c r="I2037" s="7" t="str">
        <f ca="1">IF($A2037&lt;$D$5,OFFSET('Constant mix'!K$12,'Volatilite Portfeuille'!$E$2+$A2037,0),"")</f>
        <v/>
      </c>
      <c r="J2037" s="7" t="str">
        <f ca="1">IF($A2037&lt;$D$5,OFFSET('Constant mix'!L$12,'Volatilite Portfeuille'!$E$2+$A2037,0),"")</f>
        <v/>
      </c>
      <c r="K2037" s="7" t="str">
        <f ca="1">IF($A2037&lt;$D$5,OFFSET('Constant mix'!M$12,'Volatilite Portfeuille'!$E$2+$A2037,0),"")</f>
        <v/>
      </c>
      <c r="L2037" s="7" t="str">
        <f ca="1">IF($A2037&lt;$D$5,OFFSET('Constant mix'!N$12,'Volatilite Portfeuille'!$E$2+$A2037,0),"")</f>
        <v/>
      </c>
      <c r="M2037" s="7" t="str">
        <f ca="1">IF($A2037&lt;$D$5,OFFSET('Constant mix'!O$12,'Volatilite Portfeuille'!$E$2+$A2037,0),"")</f>
        <v/>
      </c>
      <c r="N2037" s="7" t="str">
        <f ca="1">IF($A2037&lt;$D$5,OFFSET('Constant mix'!$AM$12,'Volatilite Portfeuille'!$E$2+$A2037,0),"")</f>
        <v/>
      </c>
      <c r="O2037" s="5">
        <f t="shared" si="403"/>
        <v>0</v>
      </c>
      <c r="P2037" s="27">
        <f t="shared" si="404"/>
        <v>0</v>
      </c>
      <c r="Q2037" s="27">
        <f t="shared" si="405"/>
        <v>0</v>
      </c>
      <c r="R2037" s="27">
        <f t="shared" si="406"/>
        <v>0</v>
      </c>
      <c r="S2037" s="27">
        <f t="shared" si="407"/>
        <v>0</v>
      </c>
      <c r="T2037" s="27">
        <f t="shared" si="408"/>
        <v>0</v>
      </c>
      <c r="U2037" s="27">
        <f t="shared" si="409"/>
        <v>0</v>
      </c>
      <c r="V2037" s="27">
        <f t="shared" si="410"/>
        <v>0</v>
      </c>
      <c r="W2037" s="27">
        <f t="shared" si="411"/>
        <v>0</v>
      </c>
      <c r="X2037" s="50">
        <f t="shared" si="412"/>
        <v>0</v>
      </c>
      <c r="Y2037" s="31">
        <f t="shared" si="413"/>
        <v>0</v>
      </c>
      <c r="Z2037" s="27"/>
      <c r="AA2037" s="27"/>
      <c r="AB2037" s="27"/>
    </row>
    <row r="2038" spans="1:28" x14ac:dyDescent="0.35">
      <c r="A2038" s="25">
        <f t="shared" si="402"/>
        <v>2017</v>
      </c>
      <c r="B2038" s="16" t="str">
        <f ca="1">IF(A2038&lt;$D$5,OFFSET('Constant mix'!$B$12,'Volatilite Portfeuille'!$E$2+A2038,0),"")</f>
        <v/>
      </c>
      <c r="C2038" s="23" t="str">
        <f ca="1">IF($A2038&lt;$D$5,OFFSET('Constant mix'!$C$13,'Volatilite Portfeuille'!$E$2+$A2038,0),"")</f>
        <v/>
      </c>
      <c r="D2038" s="25" t="str">
        <f ca="1">IF($A2038&lt;$D$5,OFFSET('Constant mix'!F$12,'Volatilite Portfeuille'!$E$2+$A2038,0),"")</f>
        <v/>
      </c>
      <c r="E2038" s="7" t="str">
        <f ca="1">IF($A2038&lt;$D$5,OFFSET('Constant mix'!G$12,'Volatilite Portfeuille'!$E$2+$A2038,0),"")</f>
        <v/>
      </c>
      <c r="F2038" s="7" t="str">
        <f ca="1">IF($A2038&lt;$D$5,OFFSET('Constant mix'!H$12,'Volatilite Portfeuille'!$E$2+$A2038,0),"")</f>
        <v/>
      </c>
      <c r="G2038" s="7" t="str">
        <f ca="1">IF($A2038&lt;$D$5,OFFSET('Constant mix'!I$12,'Volatilite Portfeuille'!$E$2+$A2038,0),"")</f>
        <v/>
      </c>
      <c r="H2038" s="7" t="str">
        <f ca="1">IF($A2038&lt;$D$5,OFFSET('Constant mix'!J$12,'Volatilite Portfeuille'!$E$2+$A2038,0),"")</f>
        <v/>
      </c>
      <c r="I2038" s="7" t="str">
        <f ca="1">IF($A2038&lt;$D$5,OFFSET('Constant mix'!K$12,'Volatilite Portfeuille'!$E$2+$A2038,0),"")</f>
        <v/>
      </c>
      <c r="J2038" s="7" t="str">
        <f ca="1">IF($A2038&lt;$D$5,OFFSET('Constant mix'!L$12,'Volatilite Portfeuille'!$E$2+$A2038,0),"")</f>
        <v/>
      </c>
      <c r="K2038" s="7" t="str">
        <f ca="1">IF($A2038&lt;$D$5,OFFSET('Constant mix'!M$12,'Volatilite Portfeuille'!$E$2+$A2038,0),"")</f>
        <v/>
      </c>
      <c r="L2038" s="7" t="str">
        <f ca="1">IF($A2038&lt;$D$5,OFFSET('Constant mix'!N$12,'Volatilite Portfeuille'!$E$2+$A2038,0),"")</f>
        <v/>
      </c>
      <c r="M2038" s="7" t="str">
        <f ca="1">IF($A2038&lt;$D$5,OFFSET('Constant mix'!O$12,'Volatilite Portfeuille'!$E$2+$A2038,0),"")</f>
        <v/>
      </c>
      <c r="N2038" s="7" t="str">
        <f ca="1">IF($A2038&lt;$D$5,OFFSET('Constant mix'!$AM$12,'Volatilite Portfeuille'!$E$2+$A2038,0),"")</f>
        <v/>
      </c>
      <c r="O2038" s="5">
        <f t="shared" si="403"/>
        <v>0</v>
      </c>
      <c r="P2038" s="27">
        <f t="shared" si="404"/>
        <v>0</v>
      </c>
      <c r="Q2038" s="27">
        <f t="shared" si="405"/>
        <v>0</v>
      </c>
      <c r="R2038" s="27">
        <f t="shared" si="406"/>
        <v>0</v>
      </c>
      <c r="S2038" s="27">
        <f t="shared" si="407"/>
        <v>0</v>
      </c>
      <c r="T2038" s="27">
        <f t="shared" si="408"/>
        <v>0</v>
      </c>
      <c r="U2038" s="27">
        <f t="shared" si="409"/>
        <v>0</v>
      </c>
      <c r="V2038" s="27">
        <f t="shared" si="410"/>
        <v>0</v>
      </c>
      <c r="W2038" s="27">
        <f t="shared" si="411"/>
        <v>0</v>
      </c>
      <c r="X2038" s="50">
        <f t="shared" si="412"/>
        <v>0</v>
      </c>
      <c r="Y2038" s="31">
        <f t="shared" si="413"/>
        <v>0</v>
      </c>
      <c r="Z2038" s="27"/>
      <c r="AA2038" s="27"/>
      <c r="AB2038" s="27"/>
    </row>
    <row r="2039" spans="1:28" x14ac:dyDescent="0.35">
      <c r="A2039" s="25">
        <f t="shared" si="402"/>
        <v>2018</v>
      </c>
      <c r="B2039" s="16" t="str">
        <f ca="1">IF(A2039&lt;$D$5,OFFSET('Constant mix'!$B$12,'Volatilite Portfeuille'!$E$2+A2039,0),"")</f>
        <v/>
      </c>
      <c r="C2039" s="23" t="str">
        <f ca="1">IF($A2039&lt;$D$5,OFFSET('Constant mix'!$C$13,'Volatilite Portfeuille'!$E$2+$A2039,0),"")</f>
        <v/>
      </c>
      <c r="D2039" s="25" t="str">
        <f ca="1">IF($A2039&lt;$D$5,OFFSET('Constant mix'!F$12,'Volatilite Portfeuille'!$E$2+$A2039,0),"")</f>
        <v/>
      </c>
      <c r="E2039" s="7" t="str">
        <f ca="1">IF($A2039&lt;$D$5,OFFSET('Constant mix'!G$12,'Volatilite Portfeuille'!$E$2+$A2039,0),"")</f>
        <v/>
      </c>
      <c r="F2039" s="7" t="str">
        <f ca="1">IF($A2039&lt;$D$5,OFFSET('Constant mix'!H$12,'Volatilite Portfeuille'!$E$2+$A2039,0),"")</f>
        <v/>
      </c>
      <c r="G2039" s="7" t="str">
        <f ca="1">IF($A2039&lt;$D$5,OFFSET('Constant mix'!I$12,'Volatilite Portfeuille'!$E$2+$A2039,0),"")</f>
        <v/>
      </c>
      <c r="H2039" s="7" t="str">
        <f ca="1">IF($A2039&lt;$D$5,OFFSET('Constant mix'!J$12,'Volatilite Portfeuille'!$E$2+$A2039,0),"")</f>
        <v/>
      </c>
      <c r="I2039" s="7" t="str">
        <f ca="1">IF($A2039&lt;$D$5,OFFSET('Constant mix'!K$12,'Volatilite Portfeuille'!$E$2+$A2039,0),"")</f>
        <v/>
      </c>
      <c r="J2039" s="7" t="str">
        <f ca="1">IF($A2039&lt;$D$5,OFFSET('Constant mix'!L$12,'Volatilite Portfeuille'!$E$2+$A2039,0),"")</f>
        <v/>
      </c>
      <c r="K2039" s="7" t="str">
        <f ca="1">IF($A2039&lt;$D$5,OFFSET('Constant mix'!M$12,'Volatilite Portfeuille'!$E$2+$A2039,0),"")</f>
        <v/>
      </c>
      <c r="L2039" s="7" t="str">
        <f ca="1">IF($A2039&lt;$D$5,OFFSET('Constant mix'!N$12,'Volatilite Portfeuille'!$E$2+$A2039,0),"")</f>
        <v/>
      </c>
      <c r="M2039" s="7" t="str">
        <f ca="1">IF($A2039&lt;$D$5,OFFSET('Constant mix'!O$12,'Volatilite Portfeuille'!$E$2+$A2039,0),"")</f>
        <v/>
      </c>
      <c r="N2039" s="7" t="str">
        <f ca="1">IF($A2039&lt;$D$5,OFFSET('Constant mix'!$AM$12,'Volatilite Portfeuille'!$E$2+$A2039,0),"")</f>
        <v/>
      </c>
      <c r="O2039" s="5">
        <f t="shared" si="403"/>
        <v>0</v>
      </c>
      <c r="P2039" s="27">
        <f t="shared" si="404"/>
        <v>0</v>
      </c>
      <c r="Q2039" s="27">
        <f t="shared" si="405"/>
        <v>0</v>
      </c>
      <c r="R2039" s="27">
        <f t="shared" si="406"/>
        <v>0</v>
      </c>
      <c r="S2039" s="27">
        <f t="shared" si="407"/>
        <v>0</v>
      </c>
      <c r="T2039" s="27">
        <f t="shared" si="408"/>
        <v>0</v>
      </c>
      <c r="U2039" s="27">
        <f t="shared" si="409"/>
        <v>0</v>
      </c>
      <c r="V2039" s="27">
        <f t="shared" si="410"/>
        <v>0</v>
      </c>
      <c r="W2039" s="27">
        <f t="shared" si="411"/>
        <v>0</v>
      </c>
      <c r="X2039" s="50">
        <f t="shared" si="412"/>
        <v>0</v>
      </c>
      <c r="Y2039" s="31">
        <f t="shared" si="413"/>
        <v>0</v>
      </c>
      <c r="Z2039" s="27"/>
      <c r="AA2039" s="27"/>
      <c r="AB2039" s="27"/>
    </row>
    <row r="2040" spans="1:28" x14ac:dyDescent="0.35">
      <c r="A2040" s="25">
        <f t="shared" si="402"/>
        <v>2019</v>
      </c>
      <c r="B2040" s="16" t="str">
        <f ca="1">IF(A2040&lt;$D$5,OFFSET('Constant mix'!$B$12,'Volatilite Portfeuille'!$E$2+A2040,0),"")</f>
        <v/>
      </c>
      <c r="C2040" s="23" t="str">
        <f ca="1">IF($A2040&lt;$D$5,OFFSET('Constant mix'!$C$13,'Volatilite Portfeuille'!$E$2+$A2040,0),"")</f>
        <v/>
      </c>
      <c r="D2040" s="25" t="str">
        <f ca="1">IF($A2040&lt;$D$5,OFFSET('Constant mix'!F$12,'Volatilite Portfeuille'!$E$2+$A2040,0),"")</f>
        <v/>
      </c>
      <c r="E2040" s="7" t="str">
        <f ca="1">IF($A2040&lt;$D$5,OFFSET('Constant mix'!G$12,'Volatilite Portfeuille'!$E$2+$A2040,0),"")</f>
        <v/>
      </c>
      <c r="F2040" s="7" t="str">
        <f ca="1">IF($A2040&lt;$D$5,OFFSET('Constant mix'!H$12,'Volatilite Portfeuille'!$E$2+$A2040,0),"")</f>
        <v/>
      </c>
      <c r="G2040" s="7" t="str">
        <f ca="1">IF($A2040&lt;$D$5,OFFSET('Constant mix'!I$12,'Volatilite Portfeuille'!$E$2+$A2040,0),"")</f>
        <v/>
      </c>
      <c r="H2040" s="7" t="str">
        <f ca="1">IF($A2040&lt;$D$5,OFFSET('Constant mix'!J$12,'Volatilite Portfeuille'!$E$2+$A2040,0),"")</f>
        <v/>
      </c>
      <c r="I2040" s="7" t="str">
        <f ca="1">IF($A2040&lt;$D$5,OFFSET('Constant mix'!K$12,'Volatilite Portfeuille'!$E$2+$A2040,0),"")</f>
        <v/>
      </c>
      <c r="J2040" s="7" t="str">
        <f ca="1">IF($A2040&lt;$D$5,OFFSET('Constant mix'!L$12,'Volatilite Portfeuille'!$E$2+$A2040,0),"")</f>
        <v/>
      </c>
      <c r="K2040" s="7" t="str">
        <f ca="1">IF($A2040&lt;$D$5,OFFSET('Constant mix'!M$12,'Volatilite Portfeuille'!$E$2+$A2040,0),"")</f>
        <v/>
      </c>
      <c r="L2040" s="7" t="str">
        <f ca="1">IF($A2040&lt;$D$5,OFFSET('Constant mix'!N$12,'Volatilite Portfeuille'!$E$2+$A2040,0),"")</f>
        <v/>
      </c>
      <c r="M2040" s="7" t="str">
        <f ca="1">IF($A2040&lt;$D$5,OFFSET('Constant mix'!O$12,'Volatilite Portfeuille'!$E$2+$A2040,0),"")</f>
        <v/>
      </c>
      <c r="N2040" s="7" t="str">
        <f ca="1">IF($A2040&lt;$D$5,OFFSET('Constant mix'!$AM$12,'Volatilite Portfeuille'!$E$2+$A2040,0),"")</f>
        <v/>
      </c>
      <c r="O2040" s="5">
        <f t="shared" si="403"/>
        <v>0</v>
      </c>
      <c r="P2040" s="27">
        <f t="shared" si="404"/>
        <v>0</v>
      </c>
      <c r="Q2040" s="27">
        <f t="shared" si="405"/>
        <v>0</v>
      </c>
      <c r="R2040" s="27">
        <f t="shared" si="406"/>
        <v>0</v>
      </c>
      <c r="S2040" s="27">
        <f t="shared" si="407"/>
        <v>0</v>
      </c>
      <c r="T2040" s="27">
        <f t="shared" si="408"/>
        <v>0</v>
      </c>
      <c r="U2040" s="27">
        <f t="shared" si="409"/>
        <v>0</v>
      </c>
      <c r="V2040" s="27">
        <f t="shared" si="410"/>
        <v>0</v>
      </c>
      <c r="W2040" s="27">
        <f t="shared" si="411"/>
        <v>0</v>
      </c>
      <c r="X2040" s="50">
        <f t="shared" si="412"/>
        <v>0</v>
      </c>
      <c r="Y2040" s="31">
        <f t="shared" si="413"/>
        <v>0</v>
      </c>
      <c r="Z2040" s="27"/>
      <c r="AA2040" s="27"/>
      <c r="AB2040" s="27"/>
    </row>
    <row r="2041" spans="1:28" x14ac:dyDescent="0.35">
      <c r="A2041" s="25">
        <f t="shared" si="402"/>
        <v>2020</v>
      </c>
      <c r="B2041" s="16" t="str">
        <f ca="1">IF(A2041&lt;$D$5,OFFSET('Constant mix'!$B$12,'Volatilite Portfeuille'!$E$2+A2041,0),"")</f>
        <v/>
      </c>
      <c r="C2041" s="23" t="str">
        <f ca="1">IF($A2041&lt;$D$5,OFFSET('Constant mix'!$C$13,'Volatilite Portfeuille'!$E$2+$A2041,0),"")</f>
        <v/>
      </c>
      <c r="D2041" s="25" t="str">
        <f ca="1">IF($A2041&lt;$D$5,OFFSET('Constant mix'!F$12,'Volatilite Portfeuille'!$E$2+$A2041,0),"")</f>
        <v/>
      </c>
      <c r="E2041" s="7" t="str">
        <f ca="1">IF($A2041&lt;$D$5,OFFSET('Constant mix'!G$12,'Volatilite Portfeuille'!$E$2+$A2041,0),"")</f>
        <v/>
      </c>
      <c r="F2041" s="7" t="str">
        <f ca="1">IF($A2041&lt;$D$5,OFFSET('Constant mix'!H$12,'Volatilite Portfeuille'!$E$2+$A2041,0),"")</f>
        <v/>
      </c>
      <c r="G2041" s="7" t="str">
        <f ca="1">IF($A2041&lt;$D$5,OFFSET('Constant mix'!I$12,'Volatilite Portfeuille'!$E$2+$A2041,0),"")</f>
        <v/>
      </c>
      <c r="H2041" s="7" t="str">
        <f ca="1">IF($A2041&lt;$D$5,OFFSET('Constant mix'!J$12,'Volatilite Portfeuille'!$E$2+$A2041,0),"")</f>
        <v/>
      </c>
      <c r="I2041" s="7" t="str">
        <f ca="1">IF($A2041&lt;$D$5,OFFSET('Constant mix'!K$12,'Volatilite Portfeuille'!$E$2+$A2041,0),"")</f>
        <v/>
      </c>
      <c r="J2041" s="7" t="str">
        <f ca="1">IF($A2041&lt;$D$5,OFFSET('Constant mix'!L$12,'Volatilite Portfeuille'!$E$2+$A2041,0),"")</f>
        <v/>
      </c>
      <c r="K2041" s="7" t="str">
        <f ca="1">IF($A2041&lt;$D$5,OFFSET('Constant mix'!M$12,'Volatilite Portfeuille'!$E$2+$A2041,0),"")</f>
        <v/>
      </c>
      <c r="L2041" s="7" t="str">
        <f ca="1">IF($A2041&lt;$D$5,OFFSET('Constant mix'!N$12,'Volatilite Portfeuille'!$E$2+$A2041,0),"")</f>
        <v/>
      </c>
      <c r="M2041" s="7" t="str">
        <f ca="1">IF($A2041&lt;$D$5,OFFSET('Constant mix'!O$12,'Volatilite Portfeuille'!$E$2+$A2041,0),"")</f>
        <v/>
      </c>
      <c r="N2041" s="7" t="str">
        <f ca="1">IF($A2041&lt;$D$5,OFFSET('Constant mix'!$AM$12,'Volatilite Portfeuille'!$E$2+$A2041,0),"")</f>
        <v/>
      </c>
      <c r="O2041" s="5">
        <f t="shared" si="403"/>
        <v>0</v>
      </c>
      <c r="P2041" s="27">
        <f t="shared" si="404"/>
        <v>0</v>
      </c>
      <c r="Q2041" s="27">
        <f t="shared" si="405"/>
        <v>0</v>
      </c>
      <c r="R2041" s="27">
        <f t="shared" si="406"/>
        <v>0</v>
      </c>
      <c r="S2041" s="27">
        <f t="shared" si="407"/>
        <v>0</v>
      </c>
      <c r="T2041" s="27">
        <f t="shared" si="408"/>
        <v>0</v>
      </c>
      <c r="U2041" s="27">
        <f t="shared" si="409"/>
        <v>0</v>
      </c>
      <c r="V2041" s="27">
        <f t="shared" si="410"/>
        <v>0</v>
      </c>
      <c r="W2041" s="27">
        <f t="shared" si="411"/>
        <v>0</v>
      </c>
      <c r="X2041" s="50">
        <f t="shared" si="412"/>
        <v>0</v>
      </c>
      <c r="Y2041" s="31">
        <f t="shared" si="413"/>
        <v>0</v>
      </c>
      <c r="Z2041" s="27"/>
      <c r="AA2041" s="27"/>
      <c r="AB2041" s="27"/>
    </row>
    <row r="2042" spans="1:28" x14ac:dyDescent="0.35">
      <c r="A2042" s="25">
        <f t="shared" si="402"/>
        <v>2021</v>
      </c>
      <c r="B2042" s="16" t="str">
        <f ca="1">IF(A2042&lt;$D$5,OFFSET('Constant mix'!$B$12,'Volatilite Portfeuille'!$E$2+A2042,0),"")</f>
        <v/>
      </c>
      <c r="C2042" s="23" t="str">
        <f ca="1">IF($A2042&lt;$D$5,OFFSET('Constant mix'!$C$13,'Volatilite Portfeuille'!$E$2+$A2042,0),"")</f>
        <v/>
      </c>
      <c r="D2042" s="25" t="str">
        <f ca="1">IF($A2042&lt;$D$5,OFFSET('Constant mix'!F$12,'Volatilite Portfeuille'!$E$2+$A2042,0),"")</f>
        <v/>
      </c>
      <c r="E2042" s="7" t="str">
        <f ca="1">IF($A2042&lt;$D$5,OFFSET('Constant mix'!G$12,'Volatilite Portfeuille'!$E$2+$A2042,0),"")</f>
        <v/>
      </c>
      <c r="F2042" s="7" t="str">
        <f ca="1">IF($A2042&lt;$D$5,OFFSET('Constant mix'!H$12,'Volatilite Portfeuille'!$E$2+$A2042,0),"")</f>
        <v/>
      </c>
      <c r="G2042" s="7" t="str">
        <f ca="1">IF($A2042&lt;$D$5,OFFSET('Constant mix'!I$12,'Volatilite Portfeuille'!$E$2+$A2042,0),"")</f>
        <v/>
      </c>
      <c r="H2042" s="7" t="str">
        <f ca="1">IF($A2042&lt;$D$5,OFFSET('Constant mix'!J$12,'Volatilite Portfeuille'!$E$2+$A2042,0),"")</f>
        <v/>
      </c>
      <c r="I2042" s="7" t="str">
        <f ca="1">IF($A2042&lt;$D$5,OFFSET('Constant mix'!K$12,'Volatilite Portfeuille'!$E$2+$A2042,0),"")</f>
        <v/>
      </c>
      <c r="J2042" s="7" t="str">
        <f ca="1">IF($A2042&lt;$D$5,OFFSET('Constant mix'!L$12,'Volatilite Portfeuille'!$E$2+$A2042,0),"")</f>
        <v/>
      </c>
      <c r="K2042" s="7" t="str">
        <f ca="1">IF($A2042&lt;$D$5,OFFSET('Constant mix'!M$12,'Volatilite Portfeuille'!$E$2+$A2042,0),"")</f>
        <v/>
      </c>
      <c r="L2042" s="7" t="str">
        <f ca="1">IF($A2042&lt;$D$5,OFFSET('Constant mix'!N$12,'Volatilite Portfeuille'!$E$2+$A2042,0),"")</f>
        <v/>
      </c>
      <c r="M2042" s="7" t="str">
        <f ca="1">IF($A2042&lt;$D$5,OFFSET('Constant mix'!O$12,'Volatilite Portfeuille'!$E$2+$A2042,0),"")</f>
        <v/>
      </c>
      <c r="N2042" s="7" t="str">
        <f ca="1">IF($A2042&lt;$D$5,OFFSET('Constant mix'!$AM$12,'Volatilite Portfeuille'!$E$2+$A2042,0),"")</f>
        <v/>
      </c>
      <c r="O2042" s="5">
        <f t="shared" si="403"/>
        <v>0</v>
      </c>
      <c r="P2042" s="27">
        <f t="shared" si="404"/>
        <v>0</v>
      </c>
      <c r="Q2042" s="27">
        <f t="shared" si="405"/>
        <v>0</v>
      </c>
      <c r="R2042" s="27">
        <f t="shared" si="406"/>
        <v>0</v>
      </c>
      <c r="S2042" s="27">
        <f t="shared" si="407"/>
        <v>0</v>
      </c>
      <c r="T2042" s="27">
        <f t="shared" si="408"/>
        <v>0</v>
      </c>
      <c r="U2042" s="27">
        <f t="shared" si="409"/>
        <v>0</v>
      </c>
      <c r="V2042" s="27">
        <f t="shared" si="410"/>
        <v>0</v>
      </c>
      <c r="W2042" s="27">
        <f t="shared" si="411"/>
        <v>0</v>
      </c>
      <c r="X2042" s="50">
        <f t="shared" si="412"/>
        <v>0</v>
      </c>
      <c r="Y2042" s="31">
        <f t="shared" si="413"/>
        <v>0</v>
      </c>
      <c r="Z2042" s="27"/>
      <c r="AA2042" s="27"/>
      <c r="AB2042" s="27"/>
    </row>
    <row r="2043" spans="1:28" x14ac:dyDescent="0.35">
      <c r="A2043" s="25">
        <f t="shared" si="402"/>
        <v>2022</v>
      </c>
      <c r="B2043" s="16" t="str">
        <f ca="1">IF(A2043&lt;$D$5,OFFSET('Constant mix'!$B$12,'Volatilite Portfeuille'!$E$2+A2043,0),"")</f>
        <v/>
      </c>
      <c r="C2043" s="23" t="str">
        <f ca="1">IF($A2043&lt;$D$5,OFFSET('Constant mix'!$C$13,'Volatilite Portfeuille'!$E$2+$A2043,0),"")</f>
        <v/>
      </c>
      <c r="D2043" s="25" t="str">
        <f ca="1">IF($A2043&lt;$D$5,OFFSET('Constant mix'!F$12,'Volatilite Portfeuille'!$E$2+$A2043,0),"")</f>
        <v/>
      </c>
      <c r="E2043" s="7" t="str">
        <f ca="1">IF($A2043&lt;$D$5,OFFSET('Constant mix'!G$12,'Volatilite Portfeuille'!$E$2+$A2043,0),"")</f>
        <v/>
      </c>
      <c r="F2043" s="7" t="str">
        <f ca="1">IF($A2043&lt;$D$5,OFFSET('Constant mix'!H$12,'Volatilite Portfeuille'!$E$2+$A2043,0),"")</f>
        <v/>
      </c>
      <c r="G2043" s="7" t="str">
        <f ca="1">IF($A2043&lt;$D$5,OFFSET('Constant mix'!I$12,'Volatilite Portfeuille'!$E$2+$A2043,0),"")</f>
        <v/>
      </c>
      <c r="H2043" s="7" t="str">
        <f ca="1">IF($A2043&lt;$D$5,OFFSET('Constant mix'!J$12,'Volatilite Portfeuille'!$E$2+$A2043,0),"")</f>
        <v/>
      </c>
      <c r="I2043" s="7" t="str">
        <f ca="1">IF($A2043&lt;$D$5,OFFSET('Constant mix'!K$12,'Volatilite Portfeuille'!$E$2+$A2043,0),"")</f>
        <v/>
      </c>
      <c r="J2043" s="7" t="str">
        <f ca="1">IF($A2043&lt;$D$5,OFFSET('Constant mix'!L$12,'Volatilite Portfeuille'!$E$2+$A2043,0),"")</f>
        <v/>
      </c>
      <c r="K2043" s="7" t="str">
        <f ca="1">IF($A2043&lt;$D$5,OFFSET('Constant mix'!M$12,'Volatilite Portfeuille'!$E$2+$A2043,0),"")</f>
        <v/>
      </c>
      <c r="L2043" s="7" t="str">
        <f ca="1">IF($A2043&lt;$D$5,OFFSET('Constant mix'!N$12,'Volatilite Portfeuille'!$E$2+$A2043,0),"")</f>
        <v/>
      </c>
      <c r="M2043" s="7" t="str">
        <f ca="1">IF($A2043&lt;$D$5,OFFSET('Constant mix'!O$12,'Volatilite Portfeuille'!$E$2+$A2043,0),"")</f>
        <v/>
      </c>
      <c r="N2043" s="7" t="str">
        <f ca="1">IF($A2043&lt;$D$5,OFFSET('Constant mix'!$AM$12,'Volatilite Portfeuille'!$E$2+$A2043,0),"")</f>
        <v/>
      </c>
      <c r="O2043" s="5">
        <f t="shared" si="403"/>
        <v>0</v>
      </c>
      <c r="P2043" s="27">
        <f t="shared" si="404"/>
        <v>0</v>
      </c>
      <c r="Q2043" s="27">
        <f t="shared" si="405"/>
        <v>0</v>
      </c>
      <c r="R2043" s="27">
        <f t="shared" si="406"/>
        <v>0</v>
      </c>
      <c r="S2043" s="27">
        <f t="shared" si="407"/>
        <v>0</v>
      </c>
      <c r="T2043" s="27">
        <f t="shared" si="408"/>
        <v>0</v>
      </c>
      <c r="U2043" s="27">
        <f t="shared" si="409"/>
        <v>0</v>
      </c>
      <c r="V2043" s="27">
        <f t="shared" si="410"/>
        <v>0</v>
      </c>
      <c r="W2043" s="27">
        <f t="shared" si="411"/>
        <v>0</v>
      </c>
      <c r="X2043" s="50">
        <f t="shared" si="412"/>
        <v>0</v>
      </c>
      <c r="Y2043" s="31">
        <f t="shared" si="413"/>
        <v>0</v>
      </c>
      <c r="Z2043" s="27"/>
      <c r="AA2043" s="27"/>
      <c r="AB2043" s="27"/>
    </row>
    <row r="2044" spans="1:28" x14ac:dyDescent="0.35">
      <c r="A2044" s="25">
        <f t="shared" si="402"/>
        <v>2023</v>
      </c>
      <c r="B2044" s="16" t="str">
        <f ca="1">IF(A2044&lt;$D$5,OFFSET('Constant mix'!$B$12,'Volatilite Portfeuille'!$E$2+A2044,0),"")</f>
        <v/>
      </c>
      <c r="C2044" s="23" t="str">
        <f ca="1">IF($A2044&lt;$D$5,OFFSET('Constant mix'!$C$13,'Volatilite Portfeuille'!$E$2+$A2044,0),"")</f>
        <v/>
      </c>
      <c r="D2044" s="25" t="str">
        <f ca="1">IF($A2044&lt;$D$5,OFFSET('Constant mix'!F$12,'Volatilite Portfeuille'!$E$2+$A2044,0),"")</f>
        <v/>
      </c>
      <c r="E2044" s="7" t="str">
        <f ca="1">IF($A2044&lt;$D$5,OFFSET('Constant mix'!G$12,'Volatilite Portfeuille'!$E$2+$A2044,0),"")</f>
        <v/>
      </c>
      <c r="F2044" s="7" t="str">
        <f ca="1">IF($A2044&lt;$D$5,OFFSET('Constant mix'!H$12,'Volatilite Portfeuille'!$E$2+$A2044,0),"")</f>
        <v/>
      </c>
      <c r="G2044" s="7" t="str">
        <f ca="1">IF($A2044&lt;$D$5,OFFSET('Constant mix'!I$12,'Volatilite Portfeuille'!$E$2+$A2044,0),"")</f>
        <v/>
      </c>
      <c r="H2044" s="7" t="str">
        <f ca="1">IF($A2044&lt;$D$5,OFFSET('Constant mix'!J$12,'Volatilite Portfeuille'!$E$2+$A2044,0),"")</f>
        <v/>
      </c>
      <c r="I2044" s="7" t="str">
        <f ca="1">IF($A2044&lt;$D$5,OFFSET('Constant mix'!K$12,'Volatilite Portfeuille'!$E$2+$A2044,0),"")</f>
        <v/>
      </c>
      <c r="J2044" s="7" t="str">
        <f ca="1">IF($A2044&lt;$D$5,OFFSET('Constant mix'!L$12,'Volatilite Portfeuille'!$E$2+$A2044,0),"")</f>
        <v/>
      </c>
      <c r="K2044" s="7" t="str">
        <f ca="1">IF($A2044&lt;$D$5,OFFSET('Constant mix'!M$12,'Volatilite Portfeuille'!$E$2+$A2044,0),"")</f>
        <v/>
      </c>
      <c r="L2044" s="7" t="str">
        <f ca="1">IF($A2044&lt;$D$5,OFFSET('Constant mix'!N$12,'Volatilite Portfeuille'!$E$2+$A2044,0),"")</f>
        <v/>
      </c>
      <c r="M2044" s="7" t="str">
        <f ca="1">IF($A2044&lt;$D$5,OFFSET('Constant mix'!O$12,'Volatilite Portfeuille'!$E$2+$A2044,0),"")</f>
        <v/>
      </c>
      <c r="N2044" s="7" t="str">
        <f ca="1">IF($A2044&lt;$D$5,OFFSET('Constant mix'!$AM$12,'Volatilite Portfeuille'!$E$2+$A2044,0),"")</f>
        <v/>
      </c>
      <c r="O2044" s="5">
        <f t="shared" si="403"/>
        <v>0</v>
      </c>
      <c r="P2044" s="27">
        <f t="shared" si="404"/>
        <v>0</v>
      </c>
      <c r="Q2044" s="27">
        <f t="shared" si="405"/>
        <v>0</v>
      </c>
      <c r="R2044" s="27">
        <f t="shared" si="406"/>
        <v>0</v>
      </c>
      <c r="S2044" s="27">
        <f t="shared" si="407"/>
        <v>0</v>
      </c>
      <c r="T2044" s="27">
        <f t="shared" si="408"/>
        <v>0</v>
      </c>
      <c r="U2044" s="27">
        <f t="shared" si="409"/>
        <v>0</v>
      </c>
      <c r="V2044" s="27">
        <f t="shared" si="410"/>
        <v>0</v>
      </c>
      <c r="W2044" s="27">
        <f t="shared" si="411"/>
        <v>0</v>
      </c>
      <c r="X2044" s="50">
        <f t="shared" si="412"/>
        <v>0</v>
      </c>
      <c r="Y2044" s="31">
        <f t="shared" si="413"/>
        <v>0</v>
      </c>
      <c r="Z2044" s="27"/>
      <c r="AA2044" s="27"/>
      <c r="AB2044" s="27"/>
    </row>
    <row r="2045" spans="1:28" x14ac:dyDescent="0.35">
      <c r="A2045" s="25">
        <f t="shared" si="402"/>
        <v>2024</v>
      </c>
      <c r="B2045" s="16" t="str">
        <f ca="1">IF(A2045&lt;$D$5,OFFSET('Constant mix'!$B$12,'Volatilite Portfeuille'!$E$2+A2045,0),"")</f>
        <v/>
      </c>
      <c r="C2045" s="23" t="str">
        <f ca="1">IF($A2045&lt;$D$5,OFFSET('Constant mix'!$C$13,'Volatilite Portfeuille'!$E$2+$A2045,0),"")</f>
        <v/>
      </c>
      <c r="D2045" s="25" t="str">
        <f ca="1">IF($A2045&lt;$D$5,OFFSET('Constant mix'!F$12,'Volatilite Portfeuille'!$E$2+$A2045,0),"")</f>
        <v/>
      </c>
      <c r="E2045" s="7" t="str">
        <f ca="1">IF($A2045&lt;$D$5,OFFSET('Constant mix'!G$12,'Volatilite Portfeuille'!$E$2+$A2045,0),"")</f>
        <v/>
      </c>
      <c r="F2045" s="7" t="str">
        <f ca="1">IF($A2045&lt;$D$5,OFFSET('Constant mix'!H$12,'Volatilite Portfeuille'!$E$2+$A2045,0),"")</f>
        <v/>
      </c>
      <c r="G2045" s="7" t="str">
        <f ca="1">IF($A2045&lt;$D$5,OFFSET('Constant mix'!I$12,'Volatilite Portfeuille'!$E$2+$A2045,0),"")</f>
        <v/>
      </c>
      <c r="H2045" s="7" t="str">
        <f ca="1">IF($A2045&lt;$D$5,OFFSET('Constant mix'!J$12,'Volatilite Portfeuille'!$E$2+$A2045,0),"")</f>
        <v/>
      </c>
      <c r="I2045" s="7" t="str">
        <f ca="1">IF($A2045&lt;$D$5,OFFSET('Constant mix'!K$12,'Volatilite Portfeuille'!$E$2+$A2045,0),"")</f>
        <v/>
      </c>
      <c r="J2045" s="7" t="str">
        <f ca="1">IF($A2045&lt;$D$5,OFFSET('Constant mix'!L$12,'Volatilite Portfeuille'!$E$2+$A2045,0),"")</f>
        <v/>
      </c>
      <c r="K2045" s="7" t="str">
        <f ca="1">IF($A2045&lt;$D$5,OFFSET('Constant mix'!M$12,'Volatilite Portfeuille'!$E$2+$A2045,0),"")</f>
        <v/>
      </c>
      <c r="L2045" s="7" t="str">
        <f ca="1">IF($A2045&lt;$D$5,OFFSET('Constant mix'!N$12,'Volatilite Portfeuille'!$E$2+$A2045,0),"")</f>
        <v/>
      </c>
      <c r="M2045" s="7" t="str">
        <f ca="1">IF($A2045&lt;$D$5,OFFSET('Constant mix'!O$12,'Volatilite Portfeuille'!$E$2+$A2045,0),"")</f>
        <v/>
      </c>
      <c r="N2045" s="7" t="str">
        <f ca="1">IF($A2045&lt;$D$5,OFFSET('Constant mix'!$AM$12,'Volatilite Portfeuille'!$E$2+$A2045,0),"")</f>
        <v/>
      </c>
      <c r="O2045" s="5">
        <f t="shared" si="403"/>
        <v>0</v>
      </c>
      <c r="P2045" s="27">
        <f t="shared" si="404"/>
        <v>0</v>
      </c>
      <c r="Q2045" s="27">
        <f t="shared" si="405"/>
        <v>0</v>
      </c>
      <c r="R2045" s="27">
        <f t="shared" si="406"/>
        <v>0</v>
      </c>
      <c r="S2045" s="27">
        <f t="shared" si="407"/>
        <v>0</v>
      </c>
      <c r="T2045" s="27">
        <f t="shared" si="408"/>
        <v>0</v>
      </c>
      <c r="U2045" s="27">
        <f t="shared" si="409"/>
        <v>0</v>
      </c>
      <c r="V2045" s="27">
        <f t="shared" si="410"/>
        <v>0</v>
      </c>
      <c r="W2045" s="27">
        <f t="shared" si="411"/>
        <v>0</v>
      </c>
      <c r="X2045" s="50">
        <f t="shared" si="412"/>
        <v>0</v>
      </c>
      <c r="Y2045" s="31">
        <f t="shared" si="413"/>
        <v>0</v>
      </c>
      <c r="Z2045" s="27"/>
      <c r="AA2045" s="27"/>
      <c r="AB2045" s="27"/>
    </row>
    <row r="2046" spans="1:28" x14ac:dyDescent="0.35">
      <c r="A2046" s="25">
        <f t="shared" si="402"/>
        <v>2025</v>
      </c>
      <c r="B2046" s="16" t="str">
        <f ca="1">IF(A2046&lt;$D$5,OFFSET('Constant mix'!$B$12,'Volatilite Portfeuille'!$E$2+A2046,0),"")</f>
        <v/>
      </c>
      <c r="C2046" s="23" t="str">
        <f ca="1">IF($A2046&lt;$D$5,OFFSET('Constant mix'!$C$13,'Volatilite Portfeuille'!$E$2+$A2046,0),"")</f>
        <v/>
      </c>
      <c r="D2046" s="25" t="str">
        <f ca="1">IF($A2046&lt;$D$5,OFFSET('Constant mix'!F$12,'Volatilite Portfeuille'!$E$2+$A2046,0),"")</f>
        <v/>
      </c>
      <c r="E2046" s="7" t="str">
        <f ca="1">IF($A2046&lt;$D$5,OFFSET('Constant mix'!G$12,'Volatilite Portfeuille'!$E$2+$A2046,0),"")</f>
        <v/>
      </c>
      <c r="F2046" s="7" t="str">
        <f ca="1">IF($A2046&lt;$D$5,OFFSET('Constant mix'!H$12,'Volatilite Portfeuille'!$E$2+$A2046,0),"")</f>
        <v/>
      </c>
      <c r="G2046" s="7" t="str">
        <f ca="1">IF($A2046&lt;$D$5,OFFSET('Constant mix'!I$12,'Volatilite Portfeuille'!$E$2+$A2046,0),"")</f>
        <v/>
      </c>
      <c r="H2046" s="7" t="str">
        <f ca="1">IF($A2046&lt;$D$5,OFFSET('Constant mix'!J$12,'Volatilite Portfeuille'!$E$2+$A2046,0),"")</f>
        <v/>
      </c>
      <c r="I2046" s="7" t="str">
        <f ca="1">IF($A2046&lt;$D$5,OFFSET('Constant mix'!K$12,'Volatilite Portfeuille'!$E$2+$A2046,0),"")</f>
        <v/>
      </c>
      <c r="J2046" s="7" t="str">
        <f ca="1">IF($A2046&lt;$D$5,OFFSET('Constant mix'!L$12,'Volatilite Portfeuille'!$E$2+$A2046,0),"")</f>
        <v/>
      </c>
      <c r="K2046" s="7" t="str">
        <f ca="1">IF($A2046&lt;$D$5,OFFSET('Constant mix'!M$12,'Volatilite Portfeuille'!$E$2+$A2046,0),"")</f>
        <v/>
      </c>
      <c r="L2046" s="7" t="str">
        <f ca="1">IF($A2046&lt;$D$5,OFFSET('Constant mix'!N$12,'Volatilite Portfeuille'!$E$2+$A2046,0),"")</f>
        <v/>
      </c>
      <c r="M2046" s="7" t="str">
        <f ca="1">IF($A2046&lt;$D$5,OFFSET('Constant mix'!O$12,'Volatilite Portfeuille'!$E$2+$A2046,0),"")</f>
        <v/>
      </c>
      <c r="N2046" s="7" t="str">
        <f ca="1">IF($A2046&lt;$D$5,OFFSET('Constant mix'!$AM$12,'Volatilite Portfeuille'!$E$2+$A2046,0),"")</f>
        <v/>
      </c>
      <c r="O2046" s="5">
        <f t="shared" si="403"/>
        <v>0</v>
      </c>
      <c r="P2046" s="27">
        <f t="shared" si="404"/>
        <v>0</v>
      </c>
      <c r="Q2046" s="27">
        <f t="shared" si="405"/>
        <v>0</v>
      </c>
      <c r="R2046" s="27">
        <f t="shared" si="406"/>
        <v>0</v>
      </c>
      <c r="S2046" s="27">
        <f t="shared" si="407"/>
        <v>0</v>
      </c>
      <c r="T2046" s="27">
        <f t="shared" si="408"/>
        <v>0</v>
      </c>
      <c r="U2046" s="27">
        <f t="shared" si="409"/>
        <v>0</v>
      </c>
      <c r="V2046" s="27">
        <f t="shared" si="410"/>
        <v>0</v>
      </c>
      <c r="W2046" s="27">
        <f t="shared" si="411"/>
        <v>0</v>
      </c>
      <c r="X2046" s="50">
        <f t="shared" si="412"/>
        <v>0</v>
      </c>
      <c r="Y2046" s="31">
        <f t="shared" si="413"/>
        <v>0</v>
      </c>
      <c r="Z2046" s="27"/>
      <c r="AA2046" s="27"/>
      <c r="AB2046" s="27"/>
    </row>
    <row r="2047" spans="1:28" x14ac:dyDescent="0.35">
      <c r="A2047" s="25">
        <f t="shared" si="402"/>
        <v>2026</v>
      </c>
      <c r="B2047" s="16" t="str">
        <f ca="1">IF(A2047&lt;$D$5,OFFSET('Constant mix'!$B$12,'Volatilite Portfeuille'!$E$2+A2047,0),"")</f>
        <v/>
      </c>
      <c r="C2047" s="23" t="str">
        <f ca="1">IF($A2047&lt;$D$5,OFFSET('Constant mix'!$C$13,'Volatilite Portfeuille'!$E$2+$A2047,0),"")</f>
        <v/>
      </c>
      <c r="D2047" s="25" t="str">
        <f ca="1">IF($A2047&lt;$D$5,OFFSET('Constant mix'!F$12,'Volatilite Portfeuille'!$E$2+$A2047,0),"")</f>
        <v/>
      </c>
      <c r="E2047" s="7" t="str">
        <f ca="1">IF($A2047&lt;$D$5,OFFSET('Constant mix'!G$12,'Volatilite Portfeuille'!$E$2+$A2047,0),"")</f>
        <v/>
      </c>
      <c r="F2047" s="7" t="str">
        <f ca="1">IF($A2047&lt;$D$5,OFFSET('Constant mix'!H$12,'Volatilite Portfeuille'!$E$2+$A2047,0),"")</f>
        <v/>
      </c>
      <c r="G2047" s="7" t="str">
        <f ca="1">IF($A2047&lt;$D$5,OFFSET('Constant mix'!I$12,'Volatilite Portfeuille'!$E$2+$A2047,0),"")</f>
        <v/>
      </c>
      <c r="H2047" s="7" t="str">
        <f ca="1">IF($A2047&lt;$D$5,OFFSET('Constant mix'!J$12,'Volatilite Portfeuille'!$E$2+$A2047,0),"")</f>
        <v/>
      </c>
      <c r="I2047" s="7" t="str">
        <f ca="1">IF($A2047&lt;$D$5,OFFSET('Constant mix'!K$12,'Volatilite Portfeuille'!$E$2+$A2047,0),"")</f>
        <v/>
      </c>
      <c r="J2047" s="7" t="str">
        <f ca="1">IF($A2047&lt;$D$5,OFFSET('Constant mix'!L$12,'Volatilite Portfeuille'!$E$2+$A2047,0),"")</f>
        <v/>
      </c>
      <c r="K2047" s="7" t="str">
        <f ca="1">IF($A2047&lt;$D$5,OFFSET('Constant mix'!M$12,'Volatilite Portfeuille'!$E$2+$A2047,0),"")</f>
        <v/>
      </c>
      <c r="L2047" s="7" t="str">
        <f ca="1">IF($A2047&lt;$D$5,OFFSET('Constant mix'!N$12,'Volatilite Portfeuille'!$E$2+$A2047,0),"")</f>
        <v/>
      </c>
      <c r="M2047" s="7" t="str">
        <f ca="1">IF($A2047&lt;$D$5,OFFSET('Constant mix'!O$12,'Volatilite Portfeuille'!$E$2+$A2047,0),"")</f>
        <v/>
      </c>
      <c r="N2047" s="7" t="str">
        <f ca="1">IF($A2047&lt;$D$5,OFFSET('Constant mix'!$AM$12,'Volatilite Portfeuille'!$E$2+$A2047,0),"")</f>
        <v/>
      </c>
      <c r="O2047" s="5">
        <f t="shared" si="403"/>
        <v>0</v>
      </c>
      <c r="P2047" s="27">
        <f t="shared" si="404"/>
        <v>0</v>
      </c>
      <c r="Q2047" s="27">
        <f t="shared" si="405"/>
        <v>0</v>
      </c>
      <c r="R2047" s="27">
        <f t="shared" si="406"/>
        <v>0</v>
      </c>
      <c r="S2047" s="27">
        <f t="shared" si="407"/>
        <v>0</v>
      </c>
      <c r="T2047" s="27">
        <f t="shared" si="408"/>
        <v>0</v>
      </c>
      <c r="U2047" s="27">
        <f t="shared" si="409"/>
        <v>0</v>
      </c>
      <c r="V2047" s="27">
        <f t="shared" si="410"/>
        <v>0</v>
      </c>
      <c r="W2047" s="27">
        <f t="shared" si="411"/>
        <v>0</v>
      </c>
      <c r="X2047" s="50">
        <f t="shared" si="412"/>
        <v>0</v>
      </c>
      <c r="Y2047" s="31">
        <f t="shared" si="413"/>
        <v>0</v>
      </c>
      <c r="Z2047" s="27"/>
      <c r="AA2047" s="27"/>
      <c r="AB2047" s="27"/>
    </row>
    <row r="2048" spans="1:28" x14ac:dyDescent="0.35">
      <c r="A2048" s="25">
        <f t="shared" si="402"/>
        <v>2027</v>
      </c>
      <c r="B2048" s="16" t="str">
        <f ca="1">IF(A2048&lt;$D$5,OFFSET('Constant mix'!$B$12,'Volatilite Portfeuille'!$E$2+A2048,0),"")</f>
        <v/>
      </c>
      <c r="C2048" s="23" t="str">
        <f ca="1">IF($A2048&lt;$D$5,OFFSET('Constant mix'!$C$13,'Volatilite Portfeuille'!$E$2+$A2048,0),"")</f>
        <v/>
      </c>
      <c r="D2048" s="25" t="str">
        <f ca="1">IF($A2048&lt;$D$5,OFFSET('Constant mix'!F$12,'Volatilite Portfeuille'!$E$2+$A2048,0),"")</f>
        <v/>
      </c>
      <c r="E2048" s="7" t="str">
        <f ca="1">IF($A2048&lt;$D$5,OFFSET('Constant mix'!G$12,'Volatilite Portfeuille'!$E$2+$A2048,0),"")</f>
        <v/>
      </c>
      <c r="F2048" s="7" t="str">
        <f ca="1">IF($A2048&lt;$D$5,OFFSET('Constant mix'!H$12,'Volatilite Portfeuille'!$E$2+$A2048,0),"")</f>
        <v/>
      </c>
      <c r="G2048" s="7" t="str">
        <f ca="1">IF($A2048&lt;$D$5,OFFSET('Constant mix'!I$12,'Volatilite Portfeuille'!$E$2+$A2048,0),"")</f>
        <v/>
      </c>
      <c r="H2048" s="7" t="str">
        <f ca="1">IF($A2048&lt;$D$5,OFFSET('Constant mix'!J$12,'Volatilite Portfeuille'!$E$2+$A2048,0),"")</f>
        <v/>
      </c>
      <c r="I2048" s="7" t="str">
        <f ca="1">IF($A2048&lt;$D$5,OFFSET('Constant mix'!K$12,'Volatilite Portfeuille'!$E$2+$A2048,0),"")</f>
        <v/>
      </c>
      <c r="J2048" s="7" t="str">
        <f ca="1">IF($A2048&lt;$D$5,OFFSET('Constant mix'!L$12,'Volatilite Portfeuille'!$E$2+$A2048,0),"")</f>
        <v/>
      </c>
      <c r="K2048" s="7" t="str">
        <f ca="1">IF($A2048&lt;$D$5,OFFSET('Constant mix'!M$12,'Volatilite Portfeuille'!$E$2+$A2048,0),"")</f>
        <v/>
      </c>
      <c r="L2048" s="7" t="str">
        <f ca="1">IF($A2048&lt;$D$5,OFFSET('Constant mix'!N$12,'Volatilite Portfeuille'!$E$2+$A2048,0),"")</f>
        <v/>
      </c>
      <c r="M2048" s="7" t="str">
        <f ca="1">IF($A2048&lt;$D$5,OFFSET('Constant mix'!O$12,'Volatilite Portfeuille'!$E$2+$A2048,0),"")</f>
        <v/>
      </c>
      <c r="N2048" s="7" t="str">
        <f ca="1">IF($A2048&lt;$D$5,OFFSET('Constant mix'!$AM$12,'Volatilite Portfeuille'!$E$2+$A2048,0),"")</f>
        <v/>
      </c>
      <c r="O2048" s="5">
        <f t="shared" si="403"/>
        <v>0</v>
      </c>
      <c r="P2048" s="27">
        <f t="shared" si="404"/>
        <v>0</v>
      </c>
      <c r="Q2048" s="27">
        <f t="shared" si="405"/>
        <v>0</v>
      </c>
      <c r="R2048" s="27">
        <f t="shared" si="406"/>
        <v>0</v>
      </c>
      <c r="S2048" s="27">
        <f t="shared" si="407"/>
        <v>0</v>
      </c>
      <c r="T2048" s="27">
        <f t="shared" si="408"/>
        <v>0</v>
      </c>
      <c r="U2048" s="27">
        <f t="shared" si="409"/>
        <v>0</v>
      </c>
      <c r="V2048" s="27">
        <f t="shared" si="410"/>
        <v>0</v>
      </c>
      <c r="W2048" s="27">
        <f t="shared" si="411"/>
        <v>0</v>
      </c>
      <c r="X2048" s="50">
        <f t="shared" si="412"/>
        <v>0</v>
      </c>
      <c r="Y2048" s="31">
        <f t="shared" si="413"/>
        <v>0</v>
      </c>
      <c r="Z2048" s="27"/>
      <c r="AA2048" s="27"/>
      <c r="AB2048" s="27"/>
    </row>
    <row r="2049" spans="1:28" x14ac:dyDescent="0.35">
      <c r="A2049" s="25">
        <f t="shared" si="402"/>
        <v>2028</v>
      </c>
      <c r="B2049" s="16" t="str">
        <f ca="1">IF(A2049&lt;$D$5,OFFSET('Constant mix'!$B$12,'Volatilite Portfeuille'!$E$2+A2049,0),"")</f>
        <v/>
      </c>
      <c r="C2049" s="23" t="str">
        <f ca="1">IF($A2049&lt;$D$5,OFFSET('Constant mix'!$C$13,'Volatilite Portfeuille'!$E$2+$A2049,0),"")</f>
        <v/>
      </c>
      <c r="D2049" s="25" t="str">
        <f ca="1">IF($A2049&lt;$D$5,OFFSET('Constant mix'!F$12,'Volatilite Portfeuille'!$E$2+$A2049,0),"")</f>
        <v/>
      </c>
      <c r="E2049" s="7" t="str">
        <f ca="1">IF($A2049&lt;$D$5,OFFSET('Constant mix'!G$12,'Volatilite Portfeuille'!$E$2+$A2049,0),"")</f>
        <v/>
      </c>
      <c r="F2049" s="7" t="str">
        <f ca="1">IF($A2049&lt;$D$5,OFFSET('Constant mix'!H$12,'Volatilite Portfeuille'!$E$2+$A2049,0),"")</f>
        <v/>
      </c>
      <c r="G2049" s="7" t="str">
        <f ca="1">IF($A2049&lt;$D$5,OFFSET('Constant mix'!I$12,'Volatilite Portfeuille'!$E$2+$A2049,0),"")</f>
        <v/>
      </c>
      <c r="H2049" s="7" t="str">
        <f ca="1">IF($A2049&lt;$D$5,OFFSET('Constant mix'!J$12,'Volatilite Portfeuille'!$E$2+$A2049,0),"")</f>
        <v/>
      </c>
      <c r="I2049" s="7" t="str">
        <f ca="1">IF($A2049&lt;$D$5,OFFSET('Constant mix'!K$12,'Volatilite Portfeuille'!$E$2+$A2049,0),"")</f>
        <v/>
      </c>
      <c r="J2049" s="7" t="str">
        <f ca="1">IF($A2049&lt;$D$5,OFFSET('Constant mix'!L$12,'Volatilite Portfeuille'!$E$2+$A2049,0),"")</f>
        <v/>
      </c>
      <c r="K2049" s="7" t="str">
        <f ca="1">IF($A2049&lt;$D$5,OFFSET('Constant mix'!M$12,'Volatilite Portfeuille'!$E$2+$A2049,0),"")</f>
        <v/>
      </c>
      <c r="L2049" s="7" t="str">
        <f ca="1">IF($A2049&lt;$D$5,OFFSET('Constant mix'!N$12,'Volatilite Portfeuille'!$E$2+$A2049,0),"")</f>
        <v/>
      </c>
      <c r="M2049" s="7" t="str">
        <f ca="1">IF($A2049&lt;$D$5,OFFSET('Constant mix'!O$12,'Volatilite Portfeuille'!$E$2+$A2049,0),"")</f>
        <v/>
      </c>
      <c r="N2049" s="7" t="str">
        <f ca="1">IF($A2049&lt;$D$5,OFFSET('Constant mix'!$AM$12,'Volatilite Portfeuille'!$E$2+$A2049,0),"")</f>
        <v/>
      </c>
      <c r="O2049" s="5">
        <f t="shared" si="403"/>
        <v>0</v>
      </c>
      <c r="P2049" s="27">
        <f t="shared" si="404"/>
        <v>0</v>
      </c>
      <c r="Q2049" s="27">
        <f t="shared" si="405"/>
        <v>0</v>
      </c>
      <c r="R2049" s="27">
        <f t="shared" si="406"/>
        <v>0</v>
      </c>
      <c r="S2049" s="27">
        <f t="shared" si="407"/>
        <v>0</v>
      </c>
      <c r="T2049" s="27">
        <f t="shared" si="408"/>
        <v>0</v>
      </c>
      <c r="U2049" s="27">
        <f t="shared" si="409"/>
        <v>0</v>
      </c>
      <c r="V2049" s="27">
        <f t="shared" si="410"/>
        <v>0</v>
      </c>
      <c r="W2049" s="27">
        <f t="shared" si="411"/>
        <v>0</v>
      </c>
      <c r="X2049" s="50">
        <f t="shared" si="412"/>
        <v>0</v>
      </c>
      <c r="Y2049" s="31">
        <f t="shared" si="413"/>
        <v>0</v>
      </c>
      <c r="Z2049" s="27"/>
      <c r="AA2049" s="27"/>
      <c r="AB2049" s="27"/>
    </row>
    <row r="2050" spans="1:28" x14ac:dyDescent="0.35">
      <c r="A2050" s="25">
        <f t="shared" si="402"/>
        <v>2029</v>
      </c>
      <c r="B2050" s="16" t="str">
        <f ca="1">IF(A2050&lt;$D$5,OFFSET('Constant mix'!$B$12,'Volatilite Portfeuille'!$E$2+A2050,0),"")</f>
        <v/>
      </c>
      <c r="C2050" s="23" t="str">
        <f ca="1">IF($A2050&lt;$D$5,OFFSET('Constant mix'!$C$13,'Volatilite Portfeuille'!$E$2+$A2050,0),"")</f>
        <v/>
      </c>
      <c r="D2050" s="25" t="str">
        <f ca="1">IF($A2050&lt;$D$5,OFFSET('Constant mix'!F$12,'Volatilite Portfeuille'!$E$2+$A2050,0),"")</f>
        <v/>
      </c>
      <c r="E2050" s="7" t="str">
        <f ca="1">IF($A2050&lt;$D$5,OFFSET('Constant mix'!G$12,'Volatilite Portfeuille'!$E$2+$A2050,0),"")</f>
        <v/>
      </c>
      <c r="F2050" s="7" t="str">
        <f ca="1">IF($A2050&lt;$D$5,OFFSET('Constant mix'!H$12,'Volatilite Portfeuille'!$E$2+$A2050,0),"")</f>
        <v/>
      </c>
      <c r="G2050" s="7" t="str">
        <f ca="1">IF($A2050&lt;$D$5,OFFSET('Constant mix'!I$12,'Volatilite Portfeuille'!$E$2+$A2050,0),"")</f>
        <v/>
      </c>
      <c r="H2050" s="7" t="str">
        <f ca="1">IF($A2050&lt;$D$5,OFFSET('Constant mix'!J$12,'Volatilite Portfeuille'!$E$2+$A2050,0),"")</f>
        <v/>
      </c>
      <c r="I2050" s="7" t="str">
        <f ca="1">IF($A2050&lt;$D$5,OFFSET('Constant mix'!K$12,'Volatilite Portfeuille'!$E$2+$A2050,0),"")</f>
        <v/>
      </c>
      <c r="J2050" s="7" t="str">
        <f ca="1">IF($A2050&lt;$D$5,OFFSET('Constant mix'!L$12,'Volatilite Portfeuille'!$E$2+$A2050,0),"")</f>
        <v/>
      </c>
      <c r="K2050" s="7" t="str">
        <f ca="1">IF($A2050&lt;$D$5,OFFSET('Constant mix'!M$12,'Volatilite Portfeuille'!$E$2+$A2050,0),"")</f>
        <v/>
      </c>
      <c r="L2050" s="7" t="str">
        <f ca="1">IF($A2050&lt;$D$5,OFFSET('Constant mix'!N$12,'Volatilite Portfeuille'!$E$2+$A2050,0),"")</f>
        <v/>
      </c>
      <c r="M2050" s="7" t="str">
        <f ca="1">IF($A2050&lt;$D$5,OFFSET('Constant mix'!O$12,'Volatilite Portfeuille'!$E$2+$A2050,0),"")</f>
        <v/>
      </c>
      <c r="N2050" s="7" t="str">
        <f ca="1">IF($A2050&lt;$D$5,OFFSET('Constant mix'!$AM$12,'Volatilite Portfeuille'!$E$2+$A2050,0),"")</f>
        <v/>
      </c>
      <c r="O2050" s="5">
        <f t="shared" si="403"/>
        <v>0</v>
      </c>
      <c r="P2050" s="27">
        <f t="shared" si="404"/>
        <v>0</v>
      </c>
      <c r="Q2050" s="27">
        <f t="shared" si="405"/>
        <v>0</v>
      </c>
      <c r="R2050" s="27">
        <f t="shared" si="406"/>
        <v>0</v>
      </c>
      <c r="S2050" s="27">
        <f t="shared" si="407"/>
        <v>0</v>
      </c>
      <c r="T2050" s="27">
        <f t="shared" si="408"/>
        <v>0</v>
      </c>
      <c r="U2050" s="27">
        <f t="shared" si="409"/>
        <v>0</v>
      </c>
      <c r="V2050" s="27">
        <f t="shared" si="410"/>
        <v>0</v>
      </c>
      <c r="W2050" s="27">
        <f t="shared" si="411"/>
        <v>0</v>
      </c>
      <c r="X2050" s="50">
        <f t="shared" si="412"/>
        <v>0</v>
      </c>
      <c r="Y2050" s="31">
        <f t="shared" si="413"/>
        <v>0</v>
      </c>
      <c r="Z2050" s="27"/>
      <c r="AA2050" s="27"/>
      <c r="AB2050" s="27"/>
    </row>
    <row r="2051" spans="1:28" x14ac:dyDescent="0.35">
      <c r="A2051" s="25">
        <f t="shared" si="402"/>
        <v>2030</v>
      </c>
      <c r="B2051" s="16" t="str">
        <f ca="1">IF(A2051&lt;$D$5,OFFSET('Constant mix'!$B$12,'Volatilite Portfeuille'!$E$2+A2051,0),"")</f>
        <v/>
      </c>
      <c r="C2051" s="23" t="str">
        <f ca="1">IF($A2051&lt;$D$5,OFFSET('Constant mix'!$C$13,'Volatilite Portfeuille'!$E$2+$A2051,0),"")</f>
        <v/>
      </c>
      <c r="D2051" s="25" t="str">
        <f ca="1">IF($A2051&lt;$D$5,OFFSET('Constant mix'!F$12,'Volatilite Portfeuille'!$E$2+$A2051,0),"")</f>
        <v/>
      </c>
      <c r="E2051" s="7" t="str">
        <f ca="1">IF($A2051&lt;$D$5,OFFSET('Constant mix'!G$12,'Volatilite Portfeuille'!$E$2+$A2051,0),"")</f>
        <v/>
      </c>
      <c r="F2051" s="7" t="str">
        <f ca="1">IF($A2051&lt;$D$5,OFFSET('Constant mix'!H$12,'Volatilite Portfeuille'!$E$2+$A2051,0),"")</f>
        <v/>
      </c>
      <c r="G2051" s="7" t="str">
        <f ca="1">IF($A2051&lt;$D$5,OFFSET('Constant mix'!I$12,'Volatilite Portfeuille'!$E$2+$A2051,0),"")</f>
        <v/>
      </c>
      <c r="H2051" s="7" t="str">
        <f ca="1">IF($A2051&lt;$D$5,OFFSET('Constant mix'!J$12,'Volatilite Portfeuille'!$E$2+$A2051,0),"")</f>
        <v/>
      </c>
      <c r="I2051" s="7" t="str">
        <f ca="1">IF($A2051&lt;$D$5,OFFSET('Constant mix'!K$12,'Volatilite Portfeuille'!$E$2+$A2051,0),"")</f>
        <v/>
      </c>
      <c r="J2051" s="7" t="str">
        <f ca="1">IF($A2051&lt;$D$5,OFFSET('Constant mix'!L$12,'Volatilite Portfeuille'!$E$2+$A2051,0),"")</f>
        <v/>
      </c>
      <c r="K2051" s="7" t="str">
        <f ca="1">IF($A2051&lt;$D$5,OFFSET('Constant mix'!M$12,'Volatilite Portfeuille'!$E$2+$A2051,0),"")</f>
        <v/>
      </c>
      <c r="L2051" s="7" t="str">
        <f ca="1">IF($A2051&lt;$D$5,OFFSET('Constant mix'!N$12,'Volatilite Portfeuille'!$E$2+$A2051,0),"")</f>
        <v/>
      </c>
      <c r="M2051" s="7" t="str">
        <f ca="1">IF($A2051&lt;$D$5,OFFSET('Constant mix'!O$12,'Volatilite Portfeuille'!$E$2+$A2051,0),"")</f>
        <v/>
      </c>
      <c r="N2051" s="7" t="str">
        <f ca="1">IF($A2051&lt;$D$5,OFFSET('Constant mix'!$AM$12,'Volatilite Portfeuille'!$E$2+$A2051,0),"")</f>
        <v/>
      </c>
      <c r="O2051" s="5">
        <f t="shared" si="403"/>
        <v>0</v>
      </c>
      <c r="P2051" s="27">
        <f t="shared" si="404"/>
        <v>0</v>
      </c>
      <c r="Q2051" s="27">
        <f t="shared" si="405"/>
        <v>0</v>
      </c>
      <c r="R2051" s="27">
        <f t="shared" si="406"/>
        <v>0</v>
      </c>
      <c r="S2051" s="27">
        <f t="shared" si="407"/>
        <v>0</v>
      </c>
      <c r="T2051" s="27">
        <f t="shared" si="408"/>
        <v>0</v>
      </c>
      <c r="U2051" s="27">
        <f t="shared" si="409"/>
        <v>0</v>
      </c>
      <c r="V2051" s="27">
        <f t="shared" si="410"/>
        <v>0</v>
      </c>
      <c r="W2051" s="27">
        <f t="shared" si="411"/>
        <v>0</v>
      </c>
      <c r="X2051" s="50">
        <f t="shared" si="412"/>
        <v>0</v>
      </c>
      <c r="Y2051" s="31">
        <f t="shared" si="413"/>
        <v>0</v>
      </c>
      <c r="Z2051" s="27"/>
      <c r="AA2051" s="27"/>
      <c r="AB2051" s="27"/>
    </row>
    <row r="2052" spans="1:28" x14ac:dyDescent="0.35">
      <c r="A2052" s="25">
        <f t="shared" si="402"/>
        <v>2031</v>
      </c>
      <c r="B2052" s="16" t="str">
        <f ca="1">IF(A2052&lt;$D$5,OFFSET('Constant mix'!$B$12,'Volatilite Portfeuille'!$E$2+A2052,0),"")</f>
        <v/>
      </c>
      <c r="C2052" s="23" t="str">
        <f ca="1">IF($A2052&lt;$D$5,OFFSET('Constant mix'!$C$13,'Volatilite Portfeuille'!$E$2+$A2052,0),"")</f>
        <v/>
      </c>
      <c r="D2052" s="25" t="str">
        <f ca="1">IF($A2052&lt;$D$5,OFFSET('Constant mix'!F$12,'Volatilite Portfeuille'!$E$2+$A2052,0),"")</f>
        <v/>
      </c>
      <c r="E2052" s="7" t="str">
        <f ca="1">IF($A2052&lt;$D$5,OFFSET('Constant mix'!G$12,'Volatilite Portfeuille'!$E$2+$A2052,0),"")</f>
        <v/>
      </c>
      <c r="F2052" s="7" t="str">
        <f ca="1">IF($A2052&lt;$D$5,OFFSET('Constant mix'!H$12,'Volatilite Portfeuille'!$E$2+$A2052,0),"")</f>
        <v/>
      </c>
      <c r="G2052" s="7" t="str">
        <f ca="1">IF($A2052&lt;$D$5,OFFSET('Constant mix'!I$12,'Volatilite Portfeuille'!$E$2+$A2052,0),"")</f>
        <v/>
      </c>
      <c r="H2052" s="7" t="str">
        <f ca="1">IF($A2052&lt;$D$5,OFFSET('Constant mix'!J$12,'Volatilite Portfeuille'!$E$2+$A2052,0),"")</f>
        <v/>
      </c>
      <c r="I2052" s="7" t="str">
        <f ca="1">IF($A2052&lt;$D$5,OFFSET('Constant mix'!K$12,'Volatilite Portfeuille'!$E$2+$A2052,0),"")</f>
        <v/>
      </c>
      <c r="J2052" s="7" t="str">
        <f ca="1">IF($A2052&lt;$D$5,OFFSET('Constant mix'!L$12,'Volatilite Portfeuille'!$E$2+$A2052,0),"")</f>
        <v/>
      </c>
      <c r="K2052" s="7" t="str">
        <f ca="1">IF($A2052&lt;$D$5,OFFSET('Constant mix'!M$12,'Volatilite Portfeuille'!$E$2+$A2052,0),"")</f>
        <v/>
      </c>
      <c r="L2052" s="7" t="str">
        <f ca="1">IF($A2052&lt;$D$5,OFFSET('Constant mix'!N$12,'Volatilite Portfeuille'!$E$2+$A2052,0),"")</f>
        <v/>
      </c>
      <c r="M2052" s="7" t="str">
        <f ca="1">IF($A2052&lt;$D$5,OFFSET('Constant mix'!O$12,'Volatilite Portfeuille'!$E$2+$A2052,0),"")</f>
        <v/>
      </c>
      <c r="N2052" s="7" t="str">
        <f ca="1">IF($A2052&lt;$D$5,OFFSET('Constant mix'!$AM$12,'Volatilite Portfeuille'!$E$2+$A2052,0),"")</f>
        <v/>
      </c>
      <c r="O2052" s="5">
        <f t="shared" si="403"/>
        <v>0</v>
      </c>
      <c r="P2052" s="27">
        <f t="shared" si="404"/>
        <v>0</v>
      </c>
      <c r="Q2052" s="27">
        <f t="shared" si="405"/>
        <v>0</v>
      </c>
      <c r="R2052" s="27">
        <f t="shared" si="406"/>
        <v>0</v>
      </c>
      <c r="S2052" s="27">
        <f t="shared" si="407"/>
        <v>0</v>
      </c>
      <c r="T2052" s="27">
        <f t="shared" si="408"/>
        <v>0</v>
      </c>
      <c r="U2052" s="27">
        <f t="shared" si="409"/>
        <v>0</v>
      </c>
      <c r="V2052" s="27">
        <f t="shared" si="410"/>
        <v>0</v>
      </c>
      <c r="W2052" s="27">
        <f t="shared" si="411"/>
        <v>0</v>
      </c>
      <c r="X2052" s="50">
        <f t="shared" si="412"/>
        <v>0</v>
      </c>
      <c r="Y2052" s="31">
        <f t="shared" si="413"/>
        <v>0</v>
      </c>
      <c r="Z2052" s="27"/>
      <c r="AA2052" s="27"/>
      <c r="AB2052" s="27"/>
    </row>
    <row r="2053" spans="1:28" x14ac:dyDescent="0.35">
      <c r="A2053" s="25">
        <f t="shared" si="402"/>
        <v>2032</v>
      </c>
      <c r="B2053" s="16" t="str">
        <f ca="1">IF(A2053&lt;$D$5,OFFSET('Constant mix'!$B$12,'Volatilite Portfeuille'!$E$2+A2053,0),"")</f>
        <v/>
      </c>
      <c r="C2053" s="23" t="str">
        <f ca="1">IF($A2053&lt;$D$5,OFFSET('Constant mix'!$C$13,'Volatilite Portfeuille'!$E$2+$A2053,0),"")</f>
        <v/>
      </c>
      <c r="D2053" s="25" t="str">
        <f ca="1">IF($A2053&lt;$D$5,OFFSET('Constant mix'!F$12,'Volatilite Portfeuille'!$E$2+$A2053,0),"")</f>
        <v/>
      </c>
      <c r="E2053" s="7" t="str">
        <f ca="1">IF($A2053&lt;$D$5,OFFSET('Constant mix'!G$12,'Volatilite Portfeuille'!$E$2+$A2053,0),"")</f>
        <v/>
      </c>
      <c r="F2053" s="7" t="str">
        <f ca="1">IF($A2053&lt;$D$5,OFFSET('Constant mix'!H$12,'Volatilite Portfeuille'!$E$2+$A2053,0),"")</f>
        <v/>
      </c>
      <c r="G2053" s="7" t="str">
        <f ca="1">IF($A2053&lt;$D$5,OFFSET('Constant mix'!I$12,'Volatilite Portfeuille'!$E$2+$A2053,0),"")</f>
        <v/>
      </c>
      <c r="H2053" s="7" t="str">
        <f ca="1">IF($A2053&lt;$D$5,OFFSET('Constant mix'!J$12,'Volatilite Portfeuille'!$E$2+$A2053,0),"")</f>
        <v/>
      </c>
      <c r="I2053" s="7" t="str">
        <f ca="1">IF($A2053&lt;$D$5,OFFSET('Constant mix'!K$12,'Volatilite Portfeuille'!$E$2+$A2053,0),"")</f>
        <v/>
      </c>
      <c r="J2053" s="7" t="str">
        <f ca="1">IF($A2053&lt;$D$5,OFFSET('Constant mix'!L$12,'Volatilite Portfeuille'!$E$2+$A2053,0),"")</f>
        <v/>
      </c>
      <c r="K2053" s="7" t="str">
        <f ca="1">IF($A2053&lt;$D$5,OFFSET('Constant mix'!M$12,'Volatilite Portfeuille'!$E$2+$A2053,0),"")</f>
        <v/>
      </c>
      <c r="L2053" s="7" t="str">
        <f ca="1">IF($A2053&lt;$D$5,OFFSET('Constant mix'!N$12,'Volatilite Portfeuille'!$E$2+$A2053,0),"")</f>
        <v/>
      </c>
      <c r="M2053" s="7" t="str">
        <f ca="1">IF($A2053&lt;$D$5,OFFSET('Constant mix'!O$12,'Volatilite Portfeuille'!$E$2+$A2053,0),"")</f>
        <v/>
      </c>
      <c r="N2053" s="7" t="str">
        <f ca="1">IF($A2053&lt;$D$5,OFFSET('Constant mix'!$AM$12,'Volatilite Portfeuille'!$E$2+$A2053,0),"")</f>
        <v/>
      </c>
      <c r="O2053" s="5">
        <f t="shared" si="403"/>
        <v>0</v>
      </c>
      <c r="P2053" s="27">
        <f t="shared" si="404"/>
        <v>0</v>
      </c>
      <c r="Q2053" s="27">
        <f t="shared" si="405"/>
        <v>0</v>
      </c>
      <c r="R2053" s="27">
        <f t="shared" si="406"/>
        <v>0</v>
      </c>
      <c r="S2053" s="27">
        <f t="shared" si="407"/>
        <v>0</v>
      </c>
      <c r="T2053" s="27">
        <f t="shared" si="408"/>
        <v>0</v>
      </c>
      <c r="U2053" s="27">
        <f t="shared" si="409"/>
        <v>0</v>
      </c>
      <c r="V2053" s="27">
        <f t="shared" si="410"/>
        <v>0</v>
      </c>
      <c r="W2053" s="27">
        <f t="shared" si="411"/>
        <v>0</v>
      </c>
      <c r="X2053" s="50">
        <f t="shared" si="412"/>
        <v>0</v>
      </c>
      <c r="Y2053" s="31">
        <f t="shared" si="413"/>
        <v>0</v>
      </c>
      <c r="Z2053" s="27"/>
      <c r="AA2053" s="27"/>
      <c r="AB2053" s="27"/>
    </row>
    <row r="2054" spans="1:28" x14ac:dyDescent="0.35">
      <c r="A2054" s="25">
        <f t="shared" si="402"/>
        <v>2033</v>
      </c>
      <c r="B2054" s="16" t="str">
        <f ca="1">IF(A2054&lt;$D$5,OFFSET('Constant mix'!$B$12,'Volatilite Portfeuille'!$E$2+A2054,0),"")</f>
        <v/>
      </c>
      <c r="C2054" s="23" t="str">
        <f ca="1">IF($A2054&lt;$D$5,OFFSET('Constant mix'!$C$13,'Volatilite Portfeuille'!$E$2+$A2054,0),"")</f>
        <v/>
      </c>
      <c r="D2054" s="25" t="str">
        <f ca="1">IF($A2054&lt;$D$5,OFFSET('Constant mix'!F$12,'Volatilite Portfeuille'!$E$2+$A2054,0),"")</f>
        <v/>
      </c>
      <c r="E2054" s="7" t="str">
        <f ca="1">IF($A2054&lt;$D$5,OFFSET('Constant mix'!G$12,'Volatilite Portfeuille'!$E$2+$A2054,0),"")</f>
        <v/>
      </c>
      <c r="F2054" s="7" t="str">
        <f ca="1">IF($A2054&lt;$D$5,OFFSET('Constant mix'!H$12,'Volatilite Portfeuille'!$E$2+$A2054,0),"")</f>
        <v/>
      </c>
      <c r="G2054" s="7" t="str">
        <f ca="1">IF($A2054&lt;$D$5,OFFSET('Constant mix'!I$12,'Volatilite Portfeuille'!$E$2+$A2054,0),"")</f>
        <v/>
      </c>
      <c r="H2054" s="7" t="str">
        <f ca="1">IF($A2054&lt;$D$5,OFFSET('Constant mix'!J$12,'Volatilite Portfeuille'!$E$2+$A2054,0),"")</f>
        <v/>
      </c>
      <c r="I2054" s="7" t="str">
        <f ca="1">IF($A2054&lt;$D$5,OFFSET('Constant mix'!K$12,'Volatilite Portfeuille'!$E$2+$A2054,0),"")</f>
        <v/>
      </c>
      <c r="J2054" s="7" t="str">
        <f ca="1">IF($A2054&lt;$D$5,OFFSET('Constant mix'!L$12,'Volatilite Portfeuille'!$E$2+$A2054,0),"")</f>
        <v/>
      </c>
      <c r="K2054" s="7" t="str">
        <f ca="1">IF($A2054&lt;$D$5,OFFSET('Constant mix'!M$12,'Volatilite Portfeuille'!$E$2+$A2054,0),"")</f>
        <v/>
      </c>
      <c r="L2054" s="7" t="str">
        <f ca="1">IF($A2054&lt;$D$5,OFFSET('Constant mix'!N$12,'Volatilite Portfeuille'!$E$2+$A2054,0),"")</f>
        <v/>
      </c>
      <c r="M2054" s="7" t="str">
        <f ca="1">IF($A2054&lt;$D$5,OFFSET('Constant mix'!O$12,'Volatilite Portfeuille'!$E$2+$A2054,0),"")</f>
        <v/>
      </c>
      <c r="N2054" s="7" t="str">
        <f ca="1">IF($A2054&lt;$D$5,OFFSET('Constant mix'!$AM$12,'Volatilite Portfeuille'!$E$2+$A2054,0),"")</f>
        <v/>
      </c>
      <c r="O2054" s="5">
        <f t="shared" si="403"/>
        <v>0</v>
      </c>
      <c r="P2054" s="27">
        <f t="shared" si="404"/>
        <v>0</v>
      </c>
      <c r="Q2054" s="27">
        <f t="shared" si="405"/>
        <v>0</v>
      </c>
      <c r="R2054" s="27">
        <f t="shared" si="406"/>
        <v>0</v>
      </c>
      <c r="S2054" s="27">
        <f t="shared" si="407"/>
        <v>0</v>
      </c>
      <c r="T2054" s="27">
        <f t="shared" si="408"/>
        <v>0</v>
      </c>
      <c r="U2054" s="27">
        <f t="shared" si="409"/>
        <v>0</v>
      </c>
      <c r="V2054" s="27">
        <f t="shared" si="410"/>
        <v>0</v>
      </c>
      <c r="W2054" s="27">
        <f t="shared" si="411"/>
        <v>0</v>
      </c>
      <c r="X2054" s="50">
        <f t="shared" si="412"/>
        <v>0</v>
      </c>
      <c r="Y2054" s="31">
        <f t="shared" si="413"/>
        <v>0</v>
      </c>
      <c r="Z2054" s="27"/>
      <c r="AA2054" s="27"/>
      <c r="AB2054" s="27"/>
    </row>
    <row r="2055" spans="1:28" x14ac:dyDescent="0.35">
      <c r="A2055" s="25">
        <f t="shared" si="402"/>
        <v>2034</v>
      </c>
      <c r="B2055" s="16" t="str">
        <f ca="1">IF(A2055&lt;$D$5,OFFSET('Constant mix'!$B$12,'Volatilite Portfeuille'!$E$2+A2055,0),"")</f>
        <v/>
      </c>
      <c r="C2055" s="23" t="str">
        <f ca="1">IF($A2055&lt;$D$5,OFFSET('Constant mix'!$C$13,'Volatilite Portfeuille'!$E$2+$A2055,0),"")</f>
        <v/>
      </c>
      <c r="D2055" s="25" t="str">
        <f ca="1">IF($A2055&lt;$D$5,OFFSET('Constant mix'!F$12,'Volatilite Portfeuille'!$E$2+$A2055,0),"")</f>
        <v/>
      </c>
      <c r="E2055" s="7" t="str">
        <f ca="1">IF($A2055&lt;$D$5,OFFSET('Constant mix'!G$12,'Volatilite Portfeuille'!$E$2+$A2055,0),"")</f>
        <v/>
      </c>
      <c r="F2055" s="7" t="str">
        <f ca="1">IF($A2055&lt;$D$5,OFFSET('Constant mix'!H$12,'Volatilite Portfeuille'!$E$2+$A2055,0),"")</f>
        <v/>
      </c>
      <c r="G2055" s="7" t="str">
        <f ca="1">IF($A2055&lt;$D$5,OFFSET('Constant mix'!I$12,'Volatilite Portfeuille'!$E$2+$A2055,0),"")</f>
        <v/>
      </c>
      <c r="H2055" s="7" t="str">
        <f ca="1">IF($A2055&lt;$D$5,OFFSET('Constant mix'!J$12,'Volatilite Portfeuille'!$E$2+$A2055,0),"")</f>
        <v/>
      </c>
      <c r="I2055" s="7" t="str">
        <f ca="1">IF($A2055&lt;$D$5,OFFSET('Constant mix'!K$12,'Volatilite Portfeuille'!$E$2+$A2055,0),"")</f>
        <v/>
      </c>
      <c r="J2055" s="7" t="str">
        <f ca="1">IF($A2055&lt;$D$5,OFFSET('Constant mix'!L$12,'Volatilite Portfeuille'!$E$2+$A2055,0),"")</f>
        <v/>
      </c>
      <c r="K2055" s="7" t="str">
        <f ca="1">IF($A2055&lt;$D$5,OFFSET('Constant mix'!M$12,'Volatilite Portfeuille'!$E$2+$A2055,0),"")</f>
        <v/>
      </c>
      <c r="L2055" s="7" t="str">
        <f ca="1">IF($A2055&lt;$D$5,OFFSET('Constant mix'!N$12,'Volatilite Portfeuille'!$E$2+$A2055,0),"")</f>
        <v/>
      </c>
      <c r="M2055" s="7" t="str">
        <f ca="1">IF($A2055&lt;$D$5,OFFSET('Constant mix'!O$12,'Volatilite Portfeuille'!$E$2+$A2055,0),"")</f>
        <v/>
      </c>
      <c r="N2055" s="7" t="str">
        <f ca="1">IF($A2055&lt;$D$5,OFFSET('Constant mix'!$AM$12,'Volatilite Portfeuille'!$E$2+$A2055,0),"")</f>
        <v/>
      </c>
      <c r="O2055" s="5">
        <f t="shared" si="403"/>
        <v>0</v>
      </c>
      <c r="P2055" s="27">
        <f t="shared" si="404"/>
        <v>0</v>
      </c>
      <c r="Q2055" s="27">
        <f t="shared" si="405"/>
        <v>0</v>
      </c>
      <c r="R2055" s="27">
        <f t="shared" si="406"/>
        <v>0</v>
      </c>
      <c r="S2055" s="27">
        <f t="shared" si="407"/>
        <v>0</v>
      </c>
      <c r="T2055" s="27">
        <f t="shared" si="408"/>
        <v>0</v>
      </c>
      <c r="U2055" s="27">
        <f t="shared" si="409"/>
        <v>0</v>
      </c>
      <c r="V2055" s="27">
        <f t="shared" si="410"/>
        <v>0</v>
      </c>
      <c r="W2055" s="27">
        <f t="shared" si="411"/>
        <v>0</v>
      </c>
      <c r="X2055" s="50">
        <f t="shared" si="412"/>
        <v>0</v>
      </c>
      <c r="Y2055" s="31">
        <f t="shared" si="413"/>
        <v>0</v>
      </c>
      <c r="Z2055" s="27"/>
      <c r="AA2055" s="27"/>
      <c r="AB2055" s="27"/>
    </row>
    <row r="2056" spans="1:28" x14ac:dyDescent="0.35">
      <c r="A2056" s="25">
        <f t="shared" si="402"/>
        <v>2035</v>
      </c>
      <c r="B2056" s="16" t="str">
        <f ca="1">IF(A2056&lt;$D$5,OFFSET('Constant mix'!$B$12,'Volatilite Portfeuille'!$E$2+A2056,0),"")</f>
        <v/>
      </c>
      <c r="C2056" s="23" t="str">
        <f ca="1">IF($A2056&lt;$D$5,OFFSET('Constant mix'!$C$13,'Volatilite Portfeuille'!$E$2+$A2056,0),"")</f>
        <v/>
      </c>
      <c r="D2056" s="25" t="str">
        <f ca="1">IF($A2056&lt;$D$5,OFFSET('Constant mix'!F$12,'Volatilite Portfeuille'!$E$2+$A2056,0),"")</f>
        <v/>
      </c>
      <c r="E2056" s="7" t="str">
        <f ca="1">IF($A2056&lt;$D$5,OFFSET('Constant mix'!G$12,'Volatilite Portfeuille'!$E$2+$A2056,0),"")</f>
        <v/>
      </c>
      <c r="F2056" s="7" t="str">
        <f ca="1">IF($A2056&lt;$D$5,OFFSET('Constant mix'!H$12,'Volatilite Portfeuille'!$E$2+$A2056,0),"")</f>
        <v/>
      </c>
      <c r="G2056" s="7" t="str">
        <f ca="1">IF($A2056&lt;$D$5,OFFSET('Constant mix'!I$12,'Volatilite Portfeuille'!$E$2+$A2056,0),"")</f>
        <v/>
      </c>
      <c r="H2056" s="7" t="str">
        <f ca="1">IF($A2056&lt;$D$5,OFFSET('Constant mix'!J$12,'Volatilite Portfeuille'!$E$2+$A2056,0),"")</f>
        <v/>
      </c>
      <c r="I2056" s="7" t="str">
        <f ca="1">IF($A2056&lt;$D$5,OFFSET('Constant mix'!K$12,'Volatilite Portfeuille'!$E$2+$A2056,0),"")</f>
        <v/>
      </c>
      <c r="J2056" s="7" t="str">
        <f ca="1">IF($A2056&lt;$D$5,OFFSET('Constant mix'!L$12,'Volatilite Portfeuille'!$E$2+$A2056,0),"")</f>
        <v/>
      </c>
      <c r="K2056" s="7" t="str">
        <f ca="1">IF($A2056&lt;$D$5,OFFSET('Constant mix'!M$12,'Volatilite Portfeuille'!$E$2+$A2056,0),"")</f>
        <v/>
      </c>
      <c r="L2056" s="7" t="str">
        <f ca="1">IF($A2056&lt;$D$5,OFFSET('Constant mix'!N$12,'Volatilite Portfeuille'!$E$2+$A2056,0),"")</f>
        <v/>
      </c>
      <c r="M2056" s="7" t="str">
        <f ca="1">IF($A2056&lt;$D$5,OFFSET('Constant mix'!O$12,'Volatilite Portfeuille'!$E$2+$A2056,0),"")</f>
        <v/>
      </c>
      <c r="N2056" s="7" t="str">
        <f ca="1">IF($A2056&lt;$D$5,OFFSET('Constant mix'!$AM$12,'Volatilite Portfeuille'!$E$2+$A2056,0),"")</f>
        <v/>
      </c>
      <c r="O2056" s="5">
        <f t="shared" si="403"/>
        <v>0</v>
      </c>
      <c r="P2056" s="27">
        <f t="shared" si="404"/>
        <v>0</v>
      </c>
      <c r="Q2056" s="27">
        <f t="shared" si="405"/>
        <v>0</v>
      </c>
      <c r="R2056" s="27">
        <f t="shared" si="406"/>
        <v>0</v>
      </c>
      <c r="S2056" s="27">
        <f t="shared" si="407"/>
        <v>0</v>
      </c>
      <c r="T2056" s="27">
        <f t="shared" si="408"/>
        <v>0</v>
      </c>
      <c r="U2056" s="27">
        <f t="shared" si="409"/>
        <v>0</v>
      </c>
      <c r="V2056" s="27">
        <f t="shared" si="410"/>
        <v>0</v>
      </c>
      <c r="W2056" s="27">
        <f t="shared" si="411"/>
        <v>0</v>
      </c>
      <c r="X2056" s="50">
        <f t="shared" si="412"/>
        <v>0</v>
      </c>
      <c r="Y2056" s="31">
        <f t="shared" si="413"/>
        <v>0</v>
      </c>
      <c r="Z2056" s="27"/>
      <c r="AA2056" s="27"/>
      <c r="AB2056" s="27"/>
    </row>
    <row r="2057" spans="1:28" x14ac:dyDescent="0.35">
      <c r="A2057" s="25">
        <f t="shared" si="402"/>
        <v>2036</v>
      </c>
      <c r="B2057" s="16" t="str">
        <f ca="1">IF(A2057&lt;$D$5,OFFSET('Constant mix'!$B$12,'Volatilite Portfeuille'!$E$2+A2057,0),"")</f>
        <v/>
      </c>
      <c r="C2057" s="23" t="str">
        <f ca="1">IF($A2057&lt;$D$5,OFFSET('Constant mix'!$C$13,'Volatilite Portfeuille'!$E$2+$A2057,0),"")</f>
        <v/>
      </c>
      <c r="D2057" s="25" t="str">
        <f ca="1">IF($A2057&lt;$D$5,OFFSET('Constant mix'!F$12,'Volatilite Portfeuille'!$E$2+$A2057,0),"")</f>
        <v/>
      </c>
      <c r="E2057" s="7" t="str">
        <f ca="1">IF($A2057&lt;$D$5,OFFSET('Constant mix'!G$12,'Volatilite Portfeuille'!$E$2+$A2057,0),"")</f>
        <v/>
      </c>
      <c r="F2057" s="7" t="str">
        <f ca="1">IF($A2057&lt;$D$5,OFFSET('Constant mix'!H$12,'Volatilite Portfeuille'!$E$2+$A2057,0),"")</f>
        <v/>
      </c>
      <c r="G2057" s="7" t="str">
        <f ca="1">IF($A2057&lt;$D$5,OFFSET('Constant mix'!I$12,'Volatilite Portfeuille'!$E$2+$A2057,0),"")</f>
        <v/>
      </c>
      <c r="H2057" s="7" t="str">
        <f ca="1">IF($A2057&lt;$D$5,OFFSET('Constant mix'!J$12,'Volatilite Portfeuille'!$E$2+$A2057,0),"")</f>
        <v/>
      </c>
      <c r="I2057" s="7" t="str">
        <f ca="1">IF($A2057&lt;$D$5,OFFSET('Constant mix'!K$12,'Volatilite Portfeuille'!$E$2+$A2057,0),"")</f>
        <v/>
      </c>
      <c r="J2057" s="7" t="str">
        <f ca="1">IF($A2057&lt;$D$5,OFFSET('Constant mix'!L$12,'Volatilite Portfeuille'!$E$2+$A2057,0),"")</f>
        <v/>
      </c>
      <c r="K2057" s="7" t="str">
        <f ca="1">IF($A2057&lt;$D$5,OFFSET('Constant mix'!M$12,'Volatilite Portfeuille'!$E$2+$A2057,0),"")</f>
        <v/>
      </c>
      <c r="L2057" s="7" t="str">
        <f ca="1">IF($A2057&lt;$D$5,OFFSET('Constant mix'!N$12,'Volatilite Portfeuille'!$E$2+$A2057,0),"")</f>
        <v/>
      </c>
      <c r="M2057" s="7" t="str">
        <f ca="1">IF($A2057&lt;$D$5,OFFSET('Constant mix'!O$12,'Volatilite Portfeuille'!$E$2+$A2057,0),"")</f>
        <v/>
      </c>
      <c r="N2057" s="7" t="str">
        <f ca="1">IF($A2057&lt;$D$5,OFFSET('Constant mix'!$AM$12,'Volatilite Portfeuille'!$E$2+$A2057,0),"")</f>
        <v/>
      </c>
      <c r="O2057" s="5">
        <f t="shared" si="403"/>
        <v>0</v>
      </c>
      <c r="P2057" s="27">
        <f t="shared" si="404"/>
        <v>0</v>
      </c>
      <c r="Q2057" s="27">
        <f t="shared" si="405"/>
        <v>0</v>
      </c>
      <c r="R2057" s="27">
        <f t="shared" si="406"/>
        <v>0</v>
      </c>
      <c r="S2057" s="27">
        <f t="shared" si="407"/>
        <v>0</v>
      </c>
      <c r="T2057" s="27">
        <f t="shared" si="408"/>
        <v>0</v>
      </c>
      <c r="U2057" s="27">
        <f t="shared" si="409"/>
        <v>0</v>
      </c>
      <c r="V2057" s="27">
        <f t="shared" si="410"/>
        <v>0</v>
      </c>
      <c r="W2057" s="27">
        <f t="shared" si="411"/>
        <v>0</v>
      </c>
      <c r="X2057" s="50">
        <f t="shared" si="412"/>
        <v>0</v>
      </c>
      <c r="Y2057" s="31">
        <f t="shared" si="413"/>
        <v>0</v>
      </c>
      <c r="Z2057" s="27"/>
      <c r="AA2057" s="27"/>
      <c r="AB2057" s="27"/>
    </row>
    <row r="2058" spans="1:28" x14ac:dyDescent="0.35">
      <c r="A2058" s="25">
        <f t="shared" si="402"/>
        <v>2037</v>
      </c>
      <c r="B2058" s="16" t="str">
        <f ca="1">IF(A2058&lt;$D$5,OFFSET('Constant mix'!$B$12,'Volatilite Portfeuille'!$E$2+A2058,0),"")</f>
        <v/>
      </c>
      <c r="C2058" s="23" t="str">
        <f ca="1">IF($A2058&lt;$D$5,OFFSET('Constant mix'!$C$13,'Volatilite Portfeuille'!$E$2+$A2058,0),"")</f>
        <v/>
      </c>
      <c r="D2058" s="25" t="str">
        <f ca="1">IF($A2058&lt;$D$5,OFFSET('Constant mix'!F$12,'Volatilite Portfeuille'!$E$2+$A2058,0),"")</f>
        <v/>
      </c>
      <c r="E2058" s="7" t="str">
        <f ca="1">IF($A2058&lt;$D$5,OFFSET('Constant mix'!G$12,'Volatilite Portfeuille'!$E$2+$A2058,0),"")</f>
        <v/>
      </c>
      <c r="F2058" s="7" t="str">
        <f ca="1">IF($A2058&lt;$D$5,OFFSET('Constant mix'!H$12,'Volatilite Portfeuille'!$E$2+$A2058,0),"")</f>
        <v/>
      </c>
      <c r="G2058" s="7" t="str">
        <f ca="1">IF($A2058&lt;$D$5,OFFSET('Constant mix'!I$12,'Volatilite Portfeuille'!$E$2+$A2058,0),"")</f>
        <v/>
      </c>
      <c r="H2058" s="7" t="str">
        <f ca="1">IF($A2058&lt;$D$5,OFFSET('Constant mix'!J$12,'Volatilite Portfeuille'!$E$2+$A2058,0),"")</f>
        <v/>
      </c>
      <c r="I2058" s="7" t="str">
        <f ca="1">IF($A2058&lt;$D$5,OFFSET('Constant mix'!K$12,'Volatilite Portfeuille'!$E$2+$A2058,0),"")</f>
        <v/>
      </c>
      <c r="J2058" s="7" t="str">
        <f ca="1">IF($A2058&lt;$D$5,OFFSET('Constant mix'!L$12,'Volatilite Portfeuille'!$E$2+$A2058,0),"")</f>
        <v/>
      </c>
      <c r="K2058" s="7" t="str">
        <f ca="1">IF($A2058&lt;$D$5,OFFSET('Constant mix'!M$12,'Volatilite Portfeuille'!$E$2+$A2058,0),"")</f>
        <v/>
      </c>
      <c r="L2058" s="7" t="str">
        <f ca="1">IF($A2058&lt;$D$5,OFFSET('Constant mix'!N$12,'Volatilite Portfeuille'!$E$2+$A2058,0),"")</f>
        <v/>
      </c>
      <c r="M2058" s="7" t="str">
        <f ca="1">IF($A2058&lt;$D$5,OFFSET('Constant mix'!O$12,'Volatilite Portfeuille'!$E$2+$A2058,0),"")</f>
        <v/>
      </c>
      <c r="N2058" s="7" t="str">
        <f ca="1">IF($A2058&lt;$D$5,OFFSET('Constant mix'!$AM$12,'Volatilite Portfeuille'!$E$2+$A2058,0),"")</f>
        <v/>
      </c>
      <c r="O2058" s="5">
        <f t="shared" si="403"/>
        <v>0</v>
      </c>
      <c r="P2058" s="27">
        <f t="shared" si="404"/>
        <v>0</v>
      </c>
      <c r="Q2058" s="27">
        <f t="shared" si="405"/>
        <v>0</v>
      </c>
      <c r="R2058" s="27">
        <f t="shared" si="406"/>
        <v>0</v>
      </c>
      <c r="S2058" s="27">
        <f t="shared" si="407"/>
        <v>0</v>
      </c>
      <c r="T2058" s="27">
        <f t="shared" si="408"/>
        <v>0</v>
      </c>
      <c r="U2058" s="27">
        <f t="shared" si="409"/>
        <v>0</v>
      </c>
      <c r="V2058" s="27">
        <f t="shared" si="410"/>
        <v>0</v>
      </c>
      <c r="W2058" s="27">
        <f t="shared" si="411"/>
        <v>0</v>
      </c>
      <c r="X2058" s="50">
        <f t="shared" si="412"/>
        <v>0</v>
      </c>
      <c r="Y2058" s="31">
        <f t="shared" si="413"/>
        <v>0</v>
      </c>
      <c r="Z2058" s="27"/>
      <c r="AA2058" s="27"/>
      <c r="AB2058" s="27"/>
    </row>
    <row r="2059" spans="1:28" x14ac:dyDescent="0.35">
      <c r="A2059" s="25">
        <f t="shared" si="402"/>
        <v>2038</v>
      </c>
      <c r="B2059" s="16" t="str">
        <f ca="1">IF(A2059&lt;$D$5,OFFSET('Constant mix'!$B$12,'Volatilite Portfeuille'!$E$2+A2059,0),"")</f>
        <v/>
      </c>
      <c r="C2059" s="23" t="str">
        <f ca="1">IF($A2059&lt;$D$5,OFFSET('Constant mix'!$C$13,'Volatilite Portfeuille'!$E$2+$A2059,0),"")</f>
        <v/>
      </c>
      <c r="D2059" s="25" t="str">
        <f ca="1">IF($A2059&lt;$D$5,OFFSET('Constant mix'!F$12,'Volatilite Portfeuille'!$E$2+$A2059,0),"")</f>
        <v/>
      </c>
      <c r="E2059" s="7" t="str">
        <f ca="1">IF($A2059&lt;$D$5,OFFSET('Constant mix'!G$12,'Volatilite Portfeuille'!$E$2+$A2059,0),"")</f>
        <v/>
      </c>
      <c r="F2059" s="7" t="str">
        <f ca="1">IF($A2059&lt;$D$5,OFFSET('Constant mix'!H$12,'Volatilite Portfeuille'!$E$2+$A2059,0),"")</f>
        <v/>
      </c>
      <c r="G2059" s="7" t="str">
        <f ca="1">IF($A2059&lt;$D$5,OFFSET('Constant mix'!I$12,'Volatilite Portfeuille'!$E$2+$A2059,0),"")</f>
        <v/>
      </c>
      <c r="H2059" s="7" t="str">
        <f ca="1">IF($A2059&lt;$D$5,OFFSET('Constant mix'!J$12,'Volatilite Portfeuille'!$E$2+$A2059,0),"")</f>
        <v/>
      </c>
      <c r="I2059" s="7" t="str">
        <f ca="1">IF($A2059&lt;$D$5,OFFSET('Constant mix'!K$12,'Volatilite Portfeuille'!$E$2+$A2059,0),"")</f>
        <v/>
      </c>
      <c r="J2059" s="7" t="str">
        <f ca="1">IF($A2059&lt;$D$5,OFFSET('Constant mix'!L$12,'Volatilite Portfeuille'!$E$2+$A2059,0),"")</f>
        <v/>
      </c>
      <c r="K2059" s="7" t="str">
        <f ca="1">IF($A2059&lt;$D$5,OFFSET('Constant mix'!M$12,'Volatilite Portfeuille'!$E$2+$A2059,0),"")</f>
        <v/>
      </c>
      <c r="L2059" s="7" t="str">
        <f ca="1">IF($A2059&lt;$D$5,OFFSET('Constant mix'!N$12,'Volatilite Portfeuille'!$E$2+$A2059,0),"")</f>
        <v/>
      </c>
      <c r="M2059" s="7" t="str">
        <f ca="1">IF($A2059&lt;$D$5,OFFSET('Constant mix'!O$12,'Volatilite Portfeuille'!$E$2+$A2059,0),"")</f>
        <v/>
      </c>
      <c r="N2059" s="7" t="str">
        <f ca="1">IF($A2059&lt;$D$5,OFFSET('Constant mix'!$AM$12,'Volatilite Portfeuille'!$E$2+$A2059,0),"")</f>
        <v/>
      </c>
      <c r="O2059" s="5">
        <f t="shared" si="403"/>
        <v>0</v>
      </c>
      <c r="P2059" s="27">
        <f t="shared" si="404"/>
        <v>0</v>
      </c>
      <c r="Q2059" s="27">
        <f t="shared" si="405"/>
        <v>0</v>
      </c>
      <c r="R2059" s="27">
        <f t="shared" si="406"/>
        <v>0</v>
      </c>
      <c r="S2059" s="27">
        <f t="shared" si="407"/>
        <v>0</v>
      </c>
      <c r="T2059" s="27">
        <f t="shared" si="408"/>
        <v>0</v>
      </c>
      <c r="U2059" s="27">
        <f t="shared" si="409"/>
        <v>0</v>
      </c>
      <c r="V2059" s="27">
        <f t="shared" si="410"/>
        <v>0</v>
      </c>
      <c r="W2059" s="27">
        <f t="shared" si="411"/>
        <v>0</v>
      </c>
      <c r="X2059" s="50">
        <f t="shared" si="412"/>
        <v>0</v>
      </c>
      <c r="Y2059" s="31">
        <f t="shared" si="413"/>
        <v>0</v>
      </c>
      <c r="Z2059" s="27"/>
      <c r="AA2059" s="27"/>
      <c r="AB2059" s="27"/>
    </row>
    <row r="2060" spans="1:28" x14ac:dyDescent="0.35">
      <c r="A2060" s="25">
        <f t="shared" si="402"/>
        <v>2039</v>
      </c>
      <c r="B2060" s="16" t="str">
        <f ca="1">IF(A2060&lt;$D$5,OFFSET('Constant mix'!$B$12,'Volatilite Portfeuille'!$E$2+A2060,0),"")</f>
        <v/>
      </c>
      <c r="C2060" s="23" t="str">
        <f ca="1">IF($A2060&lt;$D$5,OFFSET('Constant mix'!$C$13,'Volatilite Portfeuille'!$E$2+$A2060,0),"")</f>
        <v/>
      </c>
      <c r="D2060" s="25" t="str">
        <f ca="1">IF($A2060&lt;$D$5,OFFSET('Constant mix'!F$12,'Volatilite Portfeuille'!$E$2+$A2060,0),"")</f>
        <v/>
      </c>
      <c r="E2060" s="7" t="str">
        <f ca="1">IF($A2060&lt;$D$5,OFFSET('Constant mix'!G$12,'Volatilite Portfeuille'!$E$2+$A2060,0),"")</f>
        <v/>
      </c>
      <c r="F2060" s="7" t="str">
        <f ca="1">IF($A2060&lt;$D$5,OFFSET('Constant mix'!H$12,'Volatilite Portfeuille'!$E$2+$A2060,0),"")</f>
        <v/>
      </c>
      <c r="G2060" s="7" t="str">
        <f ca="1">IF($A2060&lt;$D$5,OFFSET('Constant mix'!I$12,'Volatilite Portfeuille'!$E$2+$A2060,0),"")</f>
        <v/>
      </c>
      <c r="H2060" s="7" t="str">
        <f ca="1">IF($A2060&lt;$D$5,OFFSET('Constant mix'!J$12,'Volatilite Portfeuille'!$E$2+$A2060,0),"")</f>
        <v/>
      </c>
      <c r="I2060" s="7" t="str">
        <f ca="1">IF($A2060&lt;$D$5,OFFSET('Constant mix'!K$12,'Volatilite Portfeuille'!$E$2+$A2060,0),"")</f>
        <v/>
      </c>
      <c r="J2060" s="7" t="str">
        <f ca="1">IF($A2060&lt;$D$5,OFFSET('Constant mix'!L$12,'Volatilite Portfeuille'!$E$2+$A2060,0),"")</f>
        <v/>
      </c>
      <c r="K2060" s="7" t="str">
        <f ca="1">IF($A2060&lt;$D$5,OFFSET('Constant mix'!M$12,'Volatilite Portfeuille'!$E$2+$A2060,0),"")</f>
        <v/>
      </c>
      <c r="L2060" s="7" t="str">
        <f ca="1">IF($A2060&lt;$D$5,OFFSET('Constant mix'!N$12,'Volatilite Portfeuille'!$E$2+$A2060,0),"")</f>
        <v/>
      </c>
      <c r="M2060" s="7" t="str">
        <f ca="1">IF($A2060&lt;$D$5,OFFSET('Constant mix'!O$12,'Volatilite Portfeuille'!$E$2+$A2060,0),"")</f>
        <v/>
      </c>
      <c r="N2060" s="7" t="str">
        <f ca="1">IF($A2060&lt;$D$5,OFFSET('Constant mix'!$AM$12,'Volatilite Portfeuille'!$E$2+$A2060,0),"")</f>
        <v/>
      </c>
      <c r="O2060" s="5">
        <f t="shared" si="403"/>
        <v>0</v>
      </c>
      <c r="P2060" s="27">
        <f t="shared" si="404"/>
        <v>0</v>
      </c>
      <c r="Q2060" s="27">
        <f t="shared" si="405"/>
        <v>0</v>
      </c>
      <c r="R2060" s="27">
        <f t="shared" si="406"/>
        <v>0</v>
      </c>
      <c r="S2060" s="27">
        <f t="shared" si="407"/>
        <v>0</v>
      </c>
      <c r="T2060" s="27">
        <f t="shared" si="408"/>
        <v>0</v>
      </c>
      <c r="U2060" s="27">
        <f t="shared" si="409"/>
        <v>0</v>
      </c>
      <c r="V2060" s="27">
        <f t="shared" si="410"/>
        <v>0</v>
      </c>
      <c r="W2060" s="27">
        <f t="shared" si="411"/>
        <v>0</v>
      </c>
      <c r="X2060" s="50">
        <f t="shared" si="412"/>
        <v>0</v>
      </c>
      <c r="Y2060" s="31">
        <f t="shared" si="413"/>
        <v>0</v>
      </c>
      <c r="Z2060" s="27"/>
      <c r="AA2060" s="27"/>
      <c r="AB2060" s="27"/>
    </row>
    <row r="2061" spans="1:28" x14ac:dyDescent="0.35">
      <c r="A2061" s="25">
        <f t="shared" si="402"/>
        <v>2040</v>
      </c>
      <c r="B2061" s="16" t="str">
        <f ca="1">IF(A2061&lt;$D$5,OFFSET('Constant mix'!$B$12,'Volatilite Portfeuille'!$E$2+A2061,0),"")</f>
        <v/>
      </c>
      <c r="C2061" s="23" t="str">
        <f ca="1">IF($A2061&lt;$D$5,OFFSET('Constant mix'!$C$13,'Volatilite Portfeuille'!$E$2+$A2061,0),"")</f>
        <v/>
      </c>
      <c r="D2061" s="25" t="str">
        <f ca="1">IF($A2061&lt;$D$5,OFFSET('Constant mix'!F$12,'Volatilite Portfeuille'!$E$2+$A2061,0),"")</f>
        <v/>
      </c>
      <c r="E2061" s="7" t="str">
        <f ca="1">IF($A2061&lt;$D$5,OFFSET('Constant mix'!G$12,'Volatilite Portfeuille'!$E$2+$A2061,0),"")</f>
        <v/>
      </c>
      <c r="F2061" s="7" t="str">
        <f ca="1">IF($A2061&lt;$D$5,OFFSET('Constant mix'!H$12,'Volatilite Portfeuille'!$E$2+$A2061,0),"")</f>
        <v/>
      </c>
      <c r="G2061" s="7" t="str">
        <f ca="1">IF($A2061&lt;$D$5,OFFSET('Constant mix'!I$12,'Volatilite Portfeuille'!$E$2+$A2061,0),"")</f>
        <v/>
      </c>
      <c r="H2061" s="7" t="str">
        <f ca="1">IF($A2061&lt;$D$5,OFFSET('Constant mix'!J$12,'Volatilite Portfeuille'!$E$2+$A2061,0),"")</f>
        <v/>
      </c>
      <c r="I2061" s="7" t="str">
        <f ca="1">IF($A2061&lt;$D$5,OFFSET('Constant mix'!K$12,'Volatilite Portfeuille'!$E$2+$A2061,0),"")</f>
        <v/>
      </c>
      <c r="J2061" s="7" t="str">
        <f ca="1">IF($A2061&lt;$D$5,OFFSET('Constant mix'!L$12,'Volatilite Portfeuille'!$E$2+$A2061,0),"")</f>
        <v/>
      </c>
      <c r="K2061" s="7" t="str">
        <f ca="1">IF($A2061&lt;$D$5,OFFSET('Constant mix'!M$12,'Volatilite Portfeuille'!$E$2+$A2061,0),"")</f>
        <v/>
      </c>
      <c r="L2061" s="7" t="str">
        <f ca="1">IF($A2061&lt;$D$5,OFFSET('Constant mix'!N$12,'Volatilite Portfeuille'!$E$2+$A2061,0),"")</f>
        <v/>
      </c>
      <c r="M2061" s="7" t="str">
        <f ca="1">IF($A2061&lt;$D$5,OFFSET('Constant mix'!O$12,'Volatilite Portfeuille'!$E$2+$A2061,0),"")</f>
        <v/>
      </c>
      <c r="N2061" s="7" t="str">
        <f ca="1">IF($A2061&lt;$D$5,OFFSET('Constant mix'!$AM$12,'Volatilite Portfeuille'!$E$2+$A2061,0),"")</f>
        <v/>
      </c>
      <c r="O2061" s="5">
        <f t="shared" si="403"/>
        <v>0</v>
      </c>
      <c r="P2061" s="27">
        <f t="shared" si="404"/>
        <v>0</v>
      </c>
      <c r="Q2061" s="27">
        <f t="shared" si="405"/>
        <v>0</v>
      </c>
      <c r="R2061" s="27">
        <f t="shared" si="406"/>
        <v>0</v>
      </c>
      <c r="S2061" s="27">
        <f t="shared" si="407"/>
        <v>0</v>
      </c>
      <c r="T2061" s="27">
        <f t="shared" si="408"/>
        <v>0</v>
      </c>
      <c r="U2061" s="27">
        <f t="shared" si="409"/>
        <v>0</v>
      </c>
      <c r="V2061" s="27">
        <f t="shared" si="410"/>
        <v>0</v>
      </c>
      <c r="W2061" s="27">
        <f t="shared" si="411"/>
        <v>0</v>
      </c>
      <c r="X2061" s="50">
        <f t="shared" si="412"/>
        <v>0</v>
      </c>
      <c r="Y2061" s="31">
        <f t="shared" si="413"/>
        <v>0</v>
      </c>
      <c r="Z2061" s="27"/>
      <c r="AA2061" s="27"/>
      <c r="AB2061" s="27"/>
    </row>
    <row r="2062" spans="1:28" x14ac:dyDescent="0.35">
      <c r="A2062" s="25">
        <f t="shared" si="402"/>
        <v>2041</v>
      </c>
      <c r="B2062" s="16" t="str">
        <f ca="1">IF(A2062&lt;$D$5,OFFSET('Constant mix'!$B$12,'Volatilite Portfeuille'!$E$2+A2062,0),"")</f>
        <v/>
      </c>
      <c r="C2062" s="23" t="str">
        <f ca="1">IF($A2062&lt;$D$5,OFFSET('Constant mix'!$C$13,'Volatilite Portfeuille'!$E$2+$A2062,0),"")</f>
        <v/>
      </c>
      <c r="D2062" s="25" t="str">
        <f ca="1">IF($A2062&lt;$D$5,OFFSET('Constant mix'!F$12,'Volatilite Portfeuille'!$E$2+$A2062,0),"")</f>
        <v/>
      </c>
      <c r="E2062" s="7" t="str">
        <f ca="1">IF($A2062&lt;$D$5,OFFSET('Constant mix'!G$12,'Volatilite Portfeuille'!$E$2+$A2062,0),"")</f>
        <v/>
      </c>
      <c r="F2062" s="7" t="str">
        <f ca="1">IF($A2062&lt;$D$5,OFFSET('Constant mix'!H$12,'Volatilite Portfeuille'!$E$2+$A2062,0),"")</f>
        <v/>
      </c>
      <c r="G2062" s="7" t="str">
        <f ca="1">IF($A2062&lt;$D$5,OFFSET('Constant mix'!I$12,'Volatilite Portfeuille'!$E$2+$A2062,0),"")</f>
        <v/>
      </c>
      <c r="H2062" s="7" t="str">
        <f ca="1">IF($A2062&lt;$D$5,OFFSET('Constant mix'!J$12,'Volatilite Portfeuille'!$E$2+$A2062,0),"")</f>
        <v/>
      </c>
      <c r="I2062" s="7" t="str">
        <f ca="1">IF($A2062&lt;$D$5,OFFSET('Constant mix'!K$12,'Volatilite Portfeuille'!$E$2+$A2062,0),"")</f>
        <v/>
      </c>
      <c r="J2062" s="7" t="str">
        <f ca="1">IF($A2062&lt;$D$5,OFFSET('Constant mix'!L$12,'Volatilite Portfeuille'!$E$2+$A2062,0),"")</f>
        <v/>
      </c>
      <c r="K2062" s="7" t="str">
        <f ca="1">IF($A2062&lt;$D$5,OFFSET('Constant mix'!M$12,'Volatilite Portfeuille'!$E$2+$A2062,0),"")</f>
        <v/>
      </c>
      <c r="L2062" s="7" t="str">
        <f ca="1">IF($A2062&lt;$D$5,OFFSET('Constant mix'!N$12,'Volatilite Portfeuille'!$E$2+$A2062,0),"")</f>
        <v/>
      </c>
      <c r="M2062" s="7" t="str">
        <f ca="1">IF($A2062&lt;$D$5,OFFSET('Constant mix'!O$12,'Volatilite Portfeuille'!$E$2+$A2062,0),"")</f>
        <v/>
      </c>
      <c r="N2062" s="7" t="str">
        <f ca="1">IF($A2062&lt;$D$5,OFFSET('Constant mix'!$AM$12,'Volatilite Portfeuille'!$E$2+$A2062,0),"")</f>
        <v/>
      </c>
      <c r="O2062" s="5">
        <f t="shared" si="403"/>
        <v>0</v>
      </c>
      <c r="P2062" s="27">
        <f t="shared" si="404"/>
        <v>0</v>
      </c>
      <c r="Q2062" s="27">
        <f t="shared" si="405"/>
        <v>0</v>
      </c>
      <c r="R2062" s="27">
        <f t="shared" si="406"/>
        <v>0</v>
      </c>
      <c r="S2062" s="27">
        <f t="shared" si="407"/>
        <v>0</v>
      </c>
      <c r="T2062" s="27">
        <f t="shared" si="408"/>
        <v>0</v>
      </c>
      <c r="U2062" s="27">
        <f t="shared" si="409"/>
        <v>0</v>
      </c>
      <c r="V2062" s="27">
        <f t="shared" si="410"/>
        <v>0</v>
      </c>
      <c r="W2062" s="27">
        <f t="shared" si="411"/>
        <v>0</v>
      </c>
      <c r="X2062" s="50">
        <f t="shared" si="412"/>
        <v>0</v>
      </c>
      <c r="Y2062" s="31">
        <f t="shared" si="413"/>
        <v>0</v>
      </c>
      <c r="Z2062" s="27"/>
      <c r="AA2062" s="27"/>
      <c r="AB2062" s="27"/>
    </row>
    <row r="2063" spans="1:28" x14ac:dyDescent="0.35">
      <c r="A2063" s="25">
        <f t="shared" si="402"/>
        <v>2042</v>
      </c>
      <c r="B2063" s="16" t="str">
        <f ca="1">IF(A2063&lt;$D$5,OFFSET('Constant mix'!$B$12,'Volatilite Portfeuille'!$E$2+A2063,0),"")</f>
        <v/>
      </c>
      <c r="C2063" s="23" t="str">
        <f ca="1">IF($A2063&lt;$D$5,OFFSET('Constant mix'!$C$13,'Volatilite Portfeuille'!$E$2+$A2063,0),"")</f>
        <v/>
      </c>
      <c r="D2063" s="25" t="str">
        <f ca="1">IF($A2063&lt;$D$5,OFFSET('Constant mix'!F$12,'Volatilite Portfeuille'!$E$2+$A2063,0),"")</f>
        <v/>
      </c>
      <c r="E2063" s="7" t="str">
        <f ca="1">IF($A2063&lt;$D$5,OFFSET('Constant mix'!G$12,'Volatilite Portfeuille'!$E$2+$A2063,0),"")</f>
        <v/>
      </c>
      <c r="F2063" s="7" t="str">
        <f ca="1">IF($A2063&lt;$D$5,OFFSET('Constant mix'!H$12,'Volatilite Portfeuille'!$E$2+$A2063,0),"")</f>
        <v/>
      </c>
      <c r="G2063" s="7" t="str">
        <f ca="1">IF($A2063&lt;$D$5,OFFSET('Constant mix'!I$12,'Volatilite Portfeuille'!$E$2+$A2063,0),"")</f>
        <v/>
      </c>
      <c r="H2063" s="7" t="str">
        <f ca="1">IF($A2063&lt;$D$5,OFFSET('Constant mix'!J$12,'Volatilite Portfeuille'!$E$2+$A2063,0),"")</f>
        <v/>
      </c>
      <c r="I2063" s="7" t="str">
        <f ca="1">IF($A2063&lt;$D$5,OFFSET('Constant mix'!K$12,'Volatilite Portfeuille'!$E$2+$A2063,0),"")</f>
        <v/>
      </c>
      <c r="J2063" s="7" t="str">
        <f ca="1">IF($A2063&lt;$D$5,OFFSET('Constant mix'!L$12,'Volatilite Portfeuille'!$E$2+$A2063,0),"")</f>
        <v/>
      </c>
      <c r="K2063" s="7" t="str">
        <f ca="1">IF($A2063&lt;$D$5,OFFSET('Constant mix'!M$12,'Volatilite Portfeuille'!$E$2+$A2063,0),"")</f>
        <v/>
      </c>
      <c r="L2063" s="7" t="str">
        <f ca="1">IF($A2063&lt;$D$5,OFFSET('Constant mix'!N$12,'Volatilite Portfeuille'!$E$2+$A2063,0),"")</f>
        <v/>
      </c>
      <c r="M2063" s="7" t="str">
        <f ca="1">IF($A2063&lt;$D$5,OFFSET('Constant mix'!O$12,'Volatilite Portfeuille'!$E$2+$A2063,0),"")</f>
        <v/>
      </c>
      <c r="N2063" s="7" t="str">
        <f ca="1">IF($A2063&lt;$D$5,OFFSET('Constant mix'!$AM$12,'Volatilite Portfeuille'!$E$2+$A2063,0),"")</f>
        <v/>
      </c>
      <c r="O2063" s="5">
        <f t="shared" si="403"/>
        <v>0</v>
      </c>
      <c r="P2063" s="27">
        <f t="shared" si="404"/>
        <v>0</v>
      </c>
      <c r="Q2063" s="27">
        <f t="shared" si="405"/>
        <v>0</v>
      </c>
      <c r="R2063" s="27">
        <f t="shared" si="406"/>
        <v>0</v>
      </c>
      <c r="S2063" s="27">
        <f t="shared" si="407"/>
        <v>0</v>
      </c>
      <c r="T2063" s="27">
        <f t="shared" si="408"/>
        <v>0</v>
      </c>
      <c r="U2063" s="27">
        <f t="shared" si="409"/>
        <v>0</v>
      </c>
      <c r="V2063" s="27">
        <f t="shared" si="410"/>
        <v>0</v>
      </c>
      <c r="W2063" s="27">
        <f t="shared" si="411"/>
        <v>0</v>
      </c>
      <c r="X2063" s="50">
        <f t="shared" si="412"/>
        <v>0</v>
      </c>
      <c r="Y2063" s="31">
        <f t="shared" si="413"/>
        <v>0</v>
      </c>
      <c r="Z2063" s="27"/>
      <c r="AA2063" s="27"/>
      <c r="AB2063" s="27"/>
    </row>
    <row r="2064" spans="1:28" x14ac:dyDescent="0.35">
      <c r="A2064" s="25">
        <f t="shared" si="402"/>
        <v>2043</v>
      </c>
      <c r="B2064" s="16" t="str">
        <f ca="1">IF(A2064&lt;$D$5,OFFSET('Constant mix'!$B$12,'Volatilite Portfeuille'!$E$2+A2064,0),"")</f>
        <v/>
      </c>
      <c r="C2064" s="23" t="str">
        <f ca="1">IF($A2064&lt;$D$5,OFFSET('Constant mix'!$C$13,'Volatilite Portfeuille'!$E$2+$A2064,0),"")</f>
        <v/>
      </c>
      <c r="D2064" s="25" t="str">
        <f ca="1">IF($A2064&lt;$D$5,OFFSET('Constant mix'!F$12,'Volatilite Portfeuille'!$E$2+$A2064,0),"")</f>
        <v/>
      </c>
      <c r="E2064" s="7" t="str">
        <f ca="1">IF($A2064&lt;$D$5,OFFSET('Constant mix'!G$12,'Volatilite Portfeuille'!$E$2+$A2064,0),"")</f>
        <v/>
      </c>
      <c r="F2064" s="7" t="str">
        <f ca="1">IF($A2064&lt;$D$5,OFFSET('Constant mix'!H$12,'Volatilite Portfeuille'!$E$2+$A2064,0),"")</f>
        <v/>
      </c>
      <c r="G2064" s="7" t="str">
        <f ca="1">IF($A2064&lt;$D$5,OFFSET('Constant mix'!I$12,'Volatilite Portfeuille'!$E$2+$A2064,0),"")</f>
        <v/>
      </c>
      <c r="H2064" s="7" t="str">
        <f ca="1">IF($A2064&lt;$D$5,OFFSET('Constant mix'!J$12,'Volatilite Portfeuille'!$E$2+$A2064,0),"")</f>
        <v/>
      </c>
      <c r="I2064" s="7" t="str">
        <f ca="1">IF($A2064&lt;$D$5,OFFSET('Constant mix'!K$12,'Volatilite Portfeuille'!$E$2+$A2064,0),"")</f>
        <v/>
      </c>
      <c r="J2064" s="7" t="str">
        <f ca="1">IF($A2064&lt;$D$5,OFFSET('Constant mix'!L$12,'Volatilite Portfeuille'!$E$2+$A2064,0),"")</f>
        <v/>
      </c>
      <c r="K2064" s="7" t="str">
        <f ca="1">IF($A2064&lt;$D$5,OFFSET('Constant mix'!M$12,'Volatilite Portfeuille'!$E$2+$A2064,0),"")</f>
        <v/>
      </c>
      <c r="L2064" s="7" t="str">
        <f ca="1">IF($A2064&lt;$D$5,OFFSET('Constant mix'!N$12,'Volatilite Portfeuille'!$E$2+$A2064,0),"")</f>
        <v/>
      </c>
      <c r="M2064" s="7" t="str">
        <f ca="1">IF($A2064&lt;$D$5,OFFSET('Constant mix'!O$12,'Volatilite Portfeuille'!$E$2+$A2064,0),"")</f>
        <v/>
      </c>
      <c r="N2064" s="7" t="str">
        <f ca="1">IF($A2064&lt;$D$5,OFFSET('Constant mix'!$AM$12,'Volatilite Portfeuille'!$E$2+$A2064,0),"")</f>
        <v/>
      </c>
      <c r="O2064" s="5">
        <f t="shared" si="403"/>
        <v>0</v>
      </c>
      <c r="P2064" s="27">
        <f t="shared" si="404"/>
        <v>0</v>
      </c>
      <c r="Q2064" s="27">
        <f t="shared" si="405"/>
        <v>0</v>
      </c>
      <c r="R2064" s="27">
        <f t="shared" si="406"/>
        <v>0</v>
      </c>
      <c r="S2064" s="27">
        <f t="shared" si="407"/>
        <v>0</v>
      </c>
      <c r="T2064" s="27">
        <f t="shared" si="408"/>
        <v>0</v>
      </c>
      <c r="U2064" s="27">
        <f t="shared" si="409"/>
        <v>0</v>
      </c>
      <c r="V2064" s="27">
        <f t="shared" si="410"/>
        <v>0</v>
      </c>
      <c r="W2064" s="27">
        <f t="shared" si="411"/>
        <v>0</v>
      </c>
      <c r="X2064" s="50">
        <f t="shared" si="412"/>
        <v>0</v>
      </c>
      <c r="Y2064" s="31">
        <f t="shared" si="413"/>
        <v>0</v>
      </c>
      <c r="Z2064" s="27"/>
      <c r="AA2064" s="27"/>
      <c r="AB2064" s="27"/>
    </row>
    <row r="2065" spans="1:28" x14ac:dyDescent="0.35">
      <c r="A2065" s="25">
        <f t="shared" si="402"/>
        <v>2044</v>
      </c>
      <c r="B2065" s="16" t="str">
        <f ca="1">IF(A2065&lt;$D$5,OFFSET('Constant mix'!$B$12,'Volatilite Portfeuille'!$E$2+A2065,0),"")</f>
        <v/>
      </c>
      <c r="C2065" s="23" t="str">
        <f ca="1">IF($A2065&lt;$D$5,OFFSET('Constant mix'!$C$13,'Volatilite Portfeuille'!$E$2+$A2065,0),"")</f>
        <v/>
      </c>
      <c r="D2065" s="25" t="str">
        <f ca="1">IF($A2065&lt;$D$5,OFFSET('Constant mix'!F$12,'Volatilite Portfeuille'!$E$2+$A2065,0),"")</f>
        <v/>
      </c>
      <c r="E2065" s="7" t="str">
        <f ca="1">IF($A2065&lt;$D$5,OFFSET('Constant mix'!G$12,'Volatilite Portfeuille'!$E$2+$A2065,0),"")</f>
        <v/>
      </c>
      <c r="F2065" s="7" t="str">
        <f ca="1">IF($A2065&lt;$D$5,OFFSET('Constant mix'!H$12,'Volatilite Portfeuille'!$E$2+$A2065,0),"")</f>
        <v/>
      </c>
      <c r="G2065" s="7" t="str">
        <f ca="1">IF($A2065&lt;$D$5,OFFSET('Constant mix'!I$12,'Volatilite Portfeuille'!$E$2+$A2065,0),"")</f>
        <v/>
      </c>
      <c r="H2065" s="7" t="str">
        <f ca="1">IF($A2065&lt;$D$5,OFFSET('Constant mix'!J$12,'Volatilite Portfeuille'!$E$2+$A2065,0),"")</f>
        <v/>
      </c>
      <c r="I2065" s="7" t="str">
        <f ca="1">IF($A2065&lt;$D$5,OFFSET('Constant mix'!K$12,'Volatilite Portfeuille'!$E$2+$A2065,0),"")</f>
        <v/>
      </c>
      <c r="J2065" s="7" t="str">
        <f ca="1">IF($A2065&lt;$D$5,OFFSET('Constant mix'!L$12,'Volatilite Portfeuille'!$E$2+$A2065,0),"")</f>
        <v/>
      </c>
      <c r="K2065" s="7" t="str">
        <f ca="1">IF($A2065&lt;$D$5,OFFSET('Constant mix'!M$12,'Volatilite Portfeuille'!$E$2+$A2065,0),"")</f>
        <v/>
      </c>
      <c r="L2065" s="7" t="str">
        <f ca="1">IF($A2065&lt;$D$5,OFFSET('Constant mix'!N$12,'Volatilite Portfeuille'!$E$2+$A2065,0),"")</f>
        <v/>
      </c>
      <c r="M2065" s="7" t="str">
        <f ca="1">IF($A2065&lt;$D$5,OFFSET('Constant mix'!O$12,'Volatilite Portfeuille'!$E$2+$A2065,0),"")</f>
        <v/>
      </c>
      <c r="N2065" s="7" t="str">
        <f ca="1">IF($A2065&lt;$D$5,OFFSET('Constant mix'!$AM$12,'Volatilite Portfeuille'!$E$2+$A2065,0),"")</f>
        <v/>
      </c>
      <c r="O2065" s="5">
        <f t="shared" si="403"/>
        <v>0</v>
      </c>
      <c r="P2065" s="27">
        <f t="shared" si="404"/>
        <v>0</v>
      </c>
      <c r="Q2065" s="27">
        <f t="shared" si="405"/>
        <v>0</v>
      </c>
      <c r="R2065" s="27">
        <f t="shared" si="406"/>
        <v>0</v>
      </c>
      <c r="S2065" s="27">
        <f t="shared" si="407"/>
        <v>0</v>
      </c>
      <c r="T2065" s="27">
        <f t="shared" si="408"/>
        <v>0</v>
      </c>
      <c r="U2065" s="27">
        <f t="shared" si="409"/>
        <v>0</v>
      </c>
      <c r="V2065" s="27">
        <f t="shared" si="410"/>
        <v>0</v>
      </c>
      <c r="W2065" s="27">
        <f t="shared" si="411"/>
        <v>0</v>
      </c>
      <c r="X2065" s="50">
        <f t="shared" si="412"/>
        <v>0</v>
      </c>
      <c r="Y2065" s="31">
        <f t="shared" si="413"/>
        <v>0</v>
      </c>
      <c r="Z2065" s="27"/>
      <c r="AA2065" s="27"/>
      <c r="AB2065" s="27"/>
    </row>
    <row r="2066" spans="1:28" x14ac:dyDescent="0.35">
      <c r="A2066" s="25">
        <f t="shared" si="402"/>
        <v>2045</v>
      </c>
      <c r="B2066" s="16" t="str">
        <f ca="1">IF(A2066&lt;$D$5,OFFSET('Constant mix'!$B$12,'Volatilite Portfeuille'!$E$2+A2066,0),"")</f>
        <v/>
      </c>
      <c r="C2066" s="23" t="str">
        <f ca="1">IF($A2066&lt;$D$5,OFFSET('Constant mix'!$C$13,'Volatilite Portfeuille'!$E$2+$A2066,0),"")</f>
        <v/>
      </c>
      <c r="D2066" s="25" t="str">
        <f ca="1">IF($A2066&lt;$D$5,OFFSET('Constant mix'!F$12,'Volatilite Portfeuille'!$E$2+$A2066,0),"")</f>
        <v/>
      </c>
      <c r="E2066" s="7" t="str">
        <f ca="1">IF($A2066&lt;$D$5,OFFSET('Constant mix'!G$12,'Volatilite Portfeuille'!$E$2+$A2066,0),"")</f>
        <v/>
      </c>
      <c r="F2066" s="7" t="str">
        <f ca="1">IF($A2066&lt;$D$5,OFFSET('Constant mix'!H$12,'Volatilite Portfeuille'!$E$2+$A2066,0),"")</f>
        <v/>
      </c>
      <c r="G2066" s="7" t="str">
        <f ca="1">IF($A2066&lt;$D$5,OFFSET('Constant mix'!I$12,'Volatilite Portfeuille'!$E$2+$A2066,0),"")</f>
        <v/>
      </c>
      <c r="H2066" s="7" t="str">
        <f ca="1">IF($A2066&lt;$D$5,OFFSET('Constant mix'!J$12,'Volatilite Portfeuille'!$E$2+$A2066,0),"")</f>
        <v/>
      </c>
      <c r="I2066" s="7" t="str">
        <f ca="1">IF($A2066&lt;$D$5,OFFSET('Constant mix'!K$12,'Volatilite Portfeuille'!$E$2+$A2066,0),"")</f>
        <v/>
      </c>
      <c r="J2066" s="7" t="str">
        <f ca="1">IF($A2066&lt;$D$5,OFFSET('Constant mix'!L$12,'Volatilite Portfeuille'!$E$2+$A2066,0),"")</f>
        <v/>
      </c>
      <c r="K2066" s="7" t="str">
        <f ca="1">IF($A2066&lt;$D$5,OFFSET('Constant mix'!M$12,'Volatilite Portfeuille'!$E$2+$A2066,0),"")</f>
        <v/>
      </c>
      <c r="L2066" s="7" t="str">
        <f ca="1">IF($A2066&lt;$D$5,OFFSET('Constant mix'!N$12,'Volatilite Portfeuille'!$E$2+$A2066,0),"")</f>
        <v/>
      </c>
      <c r="M2066" s="7" t="str">
        <f ca="1">IF($A2066&lt;$D$5,OFFSET('Constant mix'!O$12,'Volatilite Portfeuille'!$E$2+$A2066,0),"")</f>
        <v/>
      </c>
      <c r="N2066" s="7" t="str">
        <f ca="1">IF($A2066&lt;$D$5,OFFSET('Constant mix'!$AM$12,'Volatilite Portfeuille'!$E$2+$A2066,0),"")</f>
        <v/>
      </c>
      <c r="O2066" s="5">
        <f t="shared" si="403"/>
        <v>0</v>
      </c>
      <c r="P2066" s="27">
        <f t="shared" si="404"/>
        <v>0</v>
      </c>
      <c r="Q2066" s="27">
        <f t="shared" si="405"/>
        <v>0</v>
      </c>
      <c r="R2066" s="27">
        <f t="shared" si="406"/>
        <v>0</v>
      </c>
      <c r="S2066" s="27">
        <f t="shared" si="407"/>
        <v>0</v>
      </c>
      <c r="T2066" s="27">
        <f t="shared" si="408"/>
        <v>0</v>
      </c>
      <c r="U2066" s="27">
        <f t="shared" si="409"/>
        <v>0</v>
      </c>
      <c r="V2066" s="27">
        <f t="shared" si="410"/>
        <v>0</v>
      </c>
      <c r="W2066" s="27">
        <f t="shared" si="411"/>
        <v>0</v>
      </c>
      <c r="X2066" s="50">
        <f t="shared" si="412"/>
        <v>0</v>
      </c>
      <c r="Y2066" s="31">
        <f t="shared" si="413"/>
        <v>0</v>
      </c>
      <c r="Z2066" s="27"/>
      <c r="AA2066" s="27"/>
      <c r="AB2066" s="27"/>
    </row>
    <row r="2067" spans="1:28" x14ac:dyDescent="0.35">
      <c r="A2067" s="25">
        <f t="shared" si="402"/>
        <v>2046</v>
      </c>
      <c r="B2067" s="16" t="str">
        <f ca="1">IF(A2067&lt;$D$5,OFFSET('Constant mix'!$B$12,'Volatilite Portfeuille'!$E$2+A2067,0),"")</f>
        <v/>
      </c>
      <c r="C2067" s="23" t="str">
        <f ca="1">IF($A2067&lt;$D$5,OFFSET('Constant mix'!$C$13,'Volatilite Portfeuille'!$E$2+$A2067,0),"")</f>
        <v/>
      </c>
      <c r="D2067" s="25" t="str">
        <f ca="1">IF($A2067&lt;$D$5,OFFSET('Constant mix'!F$12,'Volatilite Portfeuille'!$E$2+$A2067,0),"")</f>
        <v/>
      </c>
      <c r="E2067" s="7" t="str">
        <f ca="1">IF($A2067&lt;$D$5,OFFSET('Constant mix'!G$12,'Volatilite Portfeuille'!$E$2+$A2067,0),"")</f>
        <v/>
      </c>
      <c r="F2067" s="7" t="str">
        <f ca="1">IF($A2067&lt;$D$5,OFFSET('Constant mix'!H$12,'Volatilite Portfeuille'!$E$2+$A2067,0),"")</f>
        <v/>
      </c>
      <c r="G2067" s="7" t="str">
        <f ca="1">IF($A2067&lt;$D$5,OFFSET('Constant mix'!I$12,'Volatilite Portfeuille'!$E$2+$A2067,0),"")</f>
        <v/>
      </c>
      <c r="H2067" s="7" t="str">
        <f ca="1">IF($A2067&lt;$D$5,OFFSET('Constant mix'!J$12,'Volatilite Portfeuille'!$E$2+$A2067,0),"")</f>
        <v/>
      </c>
      <c r="I2067" s="7" t="str">
        <f ca="1">IF($A2067&lt;$D$5,OFFSET('Constant mix'!K$12,'Volatilite Portfeuille'!$E$2+$A2067,0),"")</f>
        <v/>
      </c>
      <c r="J2067" s="7" t="str">
        <f ca="1">IF($A2067&lt;$D$5,OFFSET('Constant mix'!L$12,'Volatilite Portfeuille'!$E$2+$A2067,0),"")</f>
        <v/>
      </c>
      <c r="K2067" s="7" t="str">
        <f ca="1">IF($A2067&lt;$D$5,OFFSET('Constant mix'!M$12,'Volatilite Portfeuille'!$E$2+$A2067,0),"")</f>
        <v/>
      </c>
      <c r="L2067" s="7" t="str">
        <f ca="1">IF($A2067&lt;$D$5,OFFSET('Constant mix'!N$12,'Volatilite Portfeuille'!$E$2+$A2067,0),"")</f>
        <v/>
      </c>
      <c r="M2067" s="7" t="str">
        <f ca="1">IF($A2067&lt;$D$5,OFFSET('Constant mix'!O$12,'Volatilite Portfeuille'!$E$2+$A2067,0),"")</f>
        <v/>
      </c>
      <c r="N2067" s="7" t="str">
        <f ca="1">IF($A2067&lt;$D$5,OFFSET('Constant mix'!$AM$12,'Volatilite Portfeuille'!$E$2+$A2067,0),"")</f>
        <v/>
      </c>
      <c r="O2067" s="5">
        <f t="shared" si="403"/>
        <v>0</v>
      </c>
      <c r="P2067" s="27">
        <f t="shared" si="404"/>
        <v>0</v>
      </c>
      <c r="Q2067" s="27">
        <f t="shared" si="405"/>
        <v>0</v>
      </c>
      <c r="R2067" s="27">
        <f t="shared" si="406"/>
        <v>0</v>
      </c>
      <c r="S2067" s="27">
        <f t="shared" si="407"/>
        <v>0</v>
      </c>
      <c r="T2067" s="27">
        <f t="shared" si="408"/>
        <v>0</v>
      </c>
      <c r="U2067" s="27">
        <f t="shared" si="409"/>
        <v>0</v>
      </c>
      <c r="V2067" s="27">
        <f t="shared" si="410"/>
        <v>0</v>
      </c>
      <c r="W2067" s="27">
        <f t="shared" si="411"/>
        <v>0</v>
      </c>
      <c r="X2067" s="50">
        <f t="shared" si="412"/>
        <v>0</v>
      </c>
      <c r="Y2067" s="31">
        <f t="shared" si="413"/>
        <v>0</v>
      </c>
      <c r="Z2067" s="27"/>
      <c r="AA2067" s="27"/>
      <c r="AB2067" s="27"/>
    </row>
    <row r="2068" spans="1:28" x14ac:dyDescent="0.35">
      <c r="A2068" s="25">
        <f t="shared" si="402"/>
        <v>2047</v>
      </c>
      <c r="B2068" s="16" t="str">
        <f ca="1">IF(A2068&lt;$D$5,OFFSET('Constant mix'!$B$12,'Volatilite Portfeuille'!$E$2+A2068,0),"")</f>
        <v/>
      </c>
      <c r="C2068" s="23" t="str">
        <f ca="1">IF($A2068&lt;$D$5,OFFSET('Constant mix'!$C$13,'Volatilite Portfeuille'!$E$2+$A2068,0),"")</f>
        <v/>
      </c>
      <c r="D2068" s="25" t="str">
        <f ca="1">IF($A2068&lt;$D$5,OFFSET('Constant mix'!F$12,'Volatilite Portfeuille'!$E$2+$A2068,0),"")</f>
        <v/>
      </c>
      <c r="E2068" s="7" t="str">
        <f ca="1">IF($A2068&lt;$D$5,OFFSET('Constant mix'!G$12,'Volatilite Portfeuille'!$E$2+$A2068,0),"")</f>
        <v/>
      </c>
      <c r="F2068" s="7" t="str">
        <f ca="1">IF($A2068&lt;$D$5,OFFSET('Constant mix'!H$12,'Volatilite Portfeuille'!$E$2+$A2068,0),"")</f>
        <v/>
      </c>
      <c r="G2068" s="7" t="str">
        <f ca="1">IF($A2068&lt;$D$5,OFFSET('Constant mix'!I$12,'Volatilite Portfeuille'!$E$2+$A2068,0),"")</f>
        <v/>
      </c>
      <c r="H2068" s="7" t="str">
        <f ca="1">IF($A2068&lt;$D$5,OFFSET('Constant mix'!J$12,'Volatilite Portfeuille'!$E$2+$A2068,0),"")</f>
        <v/>
      </c>
      <c r="I2068" s="7" t="str">
        <f ca="1">IF($A2068&lt;$D$5,OFFSET('Constant mix'!K$12,'Volatilite Portfeuille'!$E$2+$A2068,0),"")</f>
        <v/>
      </c>
      <c r="J2068" s="7" t="str">
        <f ca="1">IF($A2068&lt;$D$5,OFFSET('Constant mix'!L$12,'Volatilite Portfeuille'!$E$2+$A2068,0),"")</f>
        <v/>
      </c>
      <c r="K2068" s="7" t="str">
        <f ca="1">IF($A2068&lt;$D$5,OFFSET('Constant mix'!M$12,'Volatilite Portfeuille'!$E$2+$A2068,0),"")</f>
        <v/>
      </c>
      <c r="L2068" s="7" t="str">
        <f ca="1">IF($A2068&lt;$D$5,OFFSET('Constant mix'!N$12,'Volatilite Portfeuille'!$E$2+$A2068,0),"")</f>
        <v/>
      </c>
      <c r="M2068" s="7" t="str">
        <f ca="1">IF($A2068&lt;$D$5,OFFSET('Constant mix'!O$12,'Volatilite Portfeuille'!$E$2+$A2068,0),"")</f>
        <v/>
      </c>
      <c r="N2068" s="7" t="str">
        <f ca="1">IF($A2068&lt;$D$5,OFFSET('Constant mix'!$AM$12,'Volatilite Portfeuille'!$E$2+$A2068,0),"")</f>
        <v/>
      </c>
      <c r="O2068" s="5">
        <f t="shared" si="403"/>
        <v>0</v>
      </c>
      <c r="P2068" s="27">
        <f t="shared" si="404"/>
        <v>0</v>
      </c>
      <c r="Q2068" s="27">
        <f t="shared" si="405"/>
        <v>0</v>
      </c>
      <c r="R2068" s="27">
        <f t="shared" si="406"/>
        <v>0</v>
      </c>
      <c r="S2068" s="27">
        <f t="shared" si="407"/>
        <v>0</v>
      </c>
      <c r="T2068" s="27">
        <f t="shared" si="408"/>
        <v>0</v>
      </c>
      <c r="U2068" s="27">
        <f t="shared" si="409"/>
        <v>0</v>
      </c>
      <c r="V2068" s="27">
        <f t="shared" si="410"/>
        <v>0</v>
      </c>
      <c r="W2068" s="27">
        <f t="shared" si="411"/>
        <v>0</v>
      </c>
      <c r="X2068" s="50">
        <f t="shared" si="412"/>
        <v>0</v>
      </c>
      <c r="Y2068" s="31">
        <f t="shared" si="413"/>
        <v>0</v>
      </c>
      <c r="Z2068" s="27"/>
      <c r="AA2068" s="27"/>
      <c r="AB2068" s="27"/>
    </row>
    <row r="2069" spans="1:28" x14ac:dyDescent="0.35">
      <c r="A2069" s="25">
        <f t="shared" si="402"/>
        <v>2048</v>
      </c>
      <c r="B2069" s="16" t="str">
        <f ca="1">IF(A2069&lt;$D$5,OFFSET('Constant mix'!$B$12,'Volatilite Portfeuille'!$E$2+A2069,0),"")</f>
        <v/>
      </c>
      <c r="C2069" s="23" t="str">
        <f ca="1">IF($A2069&lt;$D$5,OFFSET('Constant mix'!$C$13,'Volatilite Portfeuille'!$E$2+$A2069,0),"")</f>
        <v/>
      </c>
      <c r="D2069" s="25" t="str">
        <f ca="1">IF($A2069&lt;$D$5,OFFSET('Constant mix'!F$12,'Volatilite Portfeuille'!$E$2+$A2069,0),"")</f>
        <v/>
      </c>
      <c r="E2069" s="7" t="str">
        <f ca="1">IF($A2069&lt;$D$5,OFFSET('Constant mix'!G$12,'Volatilite Portfeuille'!$E$2+$A2069,0),"")</f>
        <v/>
      </c>
      <c r="F2069" s="7" t="str">
        <f ca="1">IF($A2069&lt;$D$5,OFFSET('Constant mix'!H$12,'Volatilite Portfeuille'!$E$2+$A2069,0),"")</f>
        <v/>
      </c>
      <c r="G2069" s="7" t="str">
        <f ca="1">IF($A2069&lt;$D$5,OFFSET('Constant mix'!I$12,'Volatilite Portfeuille'!$E$2+$A2069,0),"")</f>
        <v/>
      </c>
      <c r="H2069" s="7" t="str">
        <f ca="1">IF($A2069&lt;$D$5,OFFSET('Constant mix'!J$12,'Volatilite Portfeuille'!$E$2+$A2069,0),"")</f>
        <v/>
      </c>
      <c r="I2069" s="7" t="str">
        <f ca="1">IF($A2069&lt;$D$5,OFFSET('Constant mix'!K$12,'Volatilite Portfeuille'!$E$2+$A2069,0),"")</f>
        <v/>
      </c>
      <c r="J2069" s="7" t="str">
        <f ca="1">IF($A2069&lt;$D$5,OFFSET('Constant mix'!L$12,'Volatilite Portfeuille'!$E$2+$A2069,0),"")</f>
        <v/>
      </c>
      <c r="K2069" s="7" t="str">
        <f ca="1">IF($A2069&lt;$D$5,OFFSET('Constant mix'!M$12,'Volatilite Portfeuille'!$E$2+$A2069,0),"")</f>
        <v/>
      </c>
      <c r="L2069" s="7" t="str">
        <f ca="1">IF($A2069&lt;$D$5,OFFSET('Constant mix'!N$12,'Volatilite Portfeuille'!$E$2+$A2069,0),"")</f>
        <v/>
      </c>
      <c r="M2069" s="7" t="str">
        <f ca="1">IF($A2069&lt;$D$5,OFFSET('Constant mix'!O$12,'Volatilite Portfeuille'!$E$2+$A2069,0),"")</f>
        <v/>
      </c>
      <c r="N2069" s="7" t="str">
        <f ca="1">IF($A2069&lt;$D$5,OFFSET('Constant mix'!$AM$12,'Volatilite Portfeuille'!$E$2+$A2069,0),"")</f>
        <v/>
      </c>
      <c r="O2069" s="5">
        <f t="shared" si="403"/>
        <v>0</v>
      </c>
      <c r="P2069" s="27">
        <f t="shared" si="404"/>
        <v>0</v>
      </c>
      <c r="Q2069" s="27">
        <f t="shared" si="405"/>
        <v>0</v>
      </c>
      <c r="R2069" s="27">
        <f t="shared" si="406"/>
        <v>0</v>
      </c>
      <c r="S2069" s="27">
        <f t="shared" si="407"/>
        <v>0</v>
      </c>
      <c r="T2069" s="27">
        <f t="shared" si="408"/>
        <v>0</v>
      </c>
      <c r="U2069" s="27">
        <f t="shared" si="409"/>
        <v>0</v>
      </c>
      <c r="V2069" s="27">
        <f t="shared" si="410"/>
        <v>0</v>
      </c>
      <c r="W2069" s="27">
        <f t="shared" si="411"/>
        <v>0</v>
      </c>
      <c r="X2069" s="50">
        <f t="shared" si="412"/>
        <v>0</v>
      </c>
      <c r="Y2069" s="31">
        <f t="shared" si="413"/>
        <v>0</v>
      </c>
      <c r="Z2069" s="27"/>
      <c r="AA2069" s="27"/>
      <c r="AB2069" s="27"/>
    </row>
    <row r="2070" spans="1:28" x14ac:dyDescent="0.35">
      <c r="A2070" s="25">
        <f t="shared" si="402"/>
        <v>2049</v>
      </c>
      <c r="B2070" s="16" t="str">
        <f ca="1">IF(A2070&lt;$D$5,OFFSET('Constant mix'!$B$12,'Volatilite Portfeuille'!$E$2+A2070,0),"")</f>
        <v/>
      </c>
      <c r="C2070" s="23" t="str">
        <f ca="1">IF($A2070&lt;$D$5,OFFSET('Constant mix'!$C$13,'Volatilite Portfeuille'!$E$2+$A2070,0),"")</f>
        <v/>
      </c>
      <c r="D2070" s="25" t="str">
        <f ca="1">IF($A2070&lt;$D$5,OFFSET('Constant mix'!F$12,'Volatilite Portfeuille'!$E$2+$A2070,0),"")</f>
        <v/>
      </c>
      <c r="E2070" s="7" t="str">
        <f ca="1">IF($A2070&lt;$D$5,OFFSET('Constant mix'!G$12,'Volatilite Portfeuille'!$E$2+$A2070,0),"")</f>
        <v/>
      </c>
      <c r="F2070" s="7" t="str">
        <f ca="1">IF($A2070&lt;$D$5,OFFSET('Constant mix'!H$12,'Volatilite Portfeuille'!$E$2+$A2070,0),"")</f>
        <v/>
      </c>
      <c r="G2070" s="7" t="str">
        <f ca="1">IF($A2070&lt;$D$5,OFFSET('Constant mix'!I$12,'Volatilite Portfeuille'!$E$2+$A2070,0),"")</f>
        <v/>
      </c>
      <c r="H2070" s="7" t="str">
        <f ca="1">IF($A2070&lt;$D$5,OFFSET('Constant mix'!J$12,'Volatilite Portfeuille'!$E$2+$A2070,0),"")</f>
        <v/>
      </c>
      <c r="I2070" s="7" t="str">
        <f ca="1">IF($A2070&lt;$D$5,OFFSET('Constant mix'!K$12,'Volatilite Portfeuille'!$E$2+$A2070,0),"")</f>
        <v/>
      </c>
      <c r="J2070" s="7" t="str">
        <f ca="1">IF($A2070&lt;$D$5,OFFSET('Constant mix'!L$12,'Volatilite Portfeuille'!$E$2+$A2070,0),"")</f>
        <v/>
      </c>
      <c r="K2070" s="7" t="str">
        <f ca="1">IF($A2070&lt;$D$5,OFFSET('Constant mix'!M$12,'Volatilite Portfeuille'!$E$2+$A2070,0),"")</f>
        <v/>
      </c>
      <c r="L2070" s="7" t="str">
        <f ca="1">IF($A2070&lt;$D$5,OFFSET('Constant mix'!N$12,'Volatilite Portfeuille'!$E$2+$A2070,0),"")</f>
        <v/>
      </c>
      <c r="M2070" s="7" t="str">
        <f ca="1">IF($A2070&lt;$D$5,OFFSET('Constant mix'!O$12,'Volatilite Portfeuille'!$E$2+$A2070,0),"")</f>
        <v/>
      </c>
      <c r="N2070" s="7" t="str">
        <f ca="1">IF($A2070&lt;$D$5,OFFSET('Constant mix'!$AM$12,'Volatilite Portfeuille'!$E$2+$A2070,0),"")</f>
        <v/>
      </c>
      <c r="O2070" s="5">
        <f t="shared" si="403"/>
        <v>0</v>
      </c>
      <c r="P2070" s="27">
        <f t="shared" si="404"/>
        <v>0</v>
      </c>
      <c r="Q2070" s="27">
        <f t="shared" si="405"/>
        <v>0</v>
      </c>
      <c r="R2070" s="27">
        <f t="shared" si="406"/>
        <v>0</v>
      </c>
      <c r="S2070" s="27">
        <f t="shared" si="407"/>
        <v>0</v>
      </c>
      <c r="T2070" s="27">
        <f t="shared" si="408"/>
        <v>0</v>
      </c>
      <c r="U2070" s="27">
        <f t="shared" si="409"/>
        <v>0</v>
      </c>
      <c r="V2070" s="27">
        <f t="shared" si="410"/>
        <v>0</v>
      </c>
      <c r="W2070" s="27">
        <f t="shared" si="411"/>
        <v>0</v>
      </c>
      <c r="X2070" s="50">
        <f t="shared" si="412"/>
        <v>0</v>
      </c>
      <c r="Y2070" s="31">
        <f t="shared" si="413"/>
        <v>0</v>
      </c>
      <c r="Z2070" s="27"/>
      <c r="AA2070" s="27"/>
      <c r="AB2070" s="27"/>
    </row>
    <row r="2071" spans="1:28" x14ac:dyDescent="0.35">
      <c r="A2071" s="25">
        <f t="shared" ref="A2071:A2134" si="414">A2070+1</f>
        <v>2050</v>
      </c>
      <c r="B2071" s="16" t="str">
        <f ca="1">IF(A2071&lt;$D$5,OFFSET('Constant mix'!$B$12,'Volatilite Portfeuille'!$E$2+A2071,0),"")</f>
        <v/>
      </c>
      <c r="C2071" s="23" t="str">
        <f ca="1">IF($A2071&lt;$D$5,OFFSET('Constant mix'!$C$13,'Volatilite Portfeuille'!$E$2+$A2071,0),"")</f>
        <v/>
      </c>
      <c r="D2071" s="25" t="str">
        <f ca="1">IF($A2071&lt;$D$5,OFFSET('Constant mix'!F$12,'Volatilite Portfeuille'!$E$2+$A2071,0),"")</f>
        <v/>
      </c>
      <c r="E2071" s="7" t="str">
        <f ca="1">IF($A2071&lt;$D$5,OFFSET('Constant mix'!G$12,'Volatilite Portfeuille'!$E$2+$A2071,0),"")</f>
        <v/>
      </c>
      <c r="F2071" s="7" t="str">
        <f ca="1">IF($A2071&lt;$D$5,OFFSET('Constant mix'!H$12,'Volatilite Portfeuille'!$E$2+$A2071,0),"")</f>
        <v/>
      </c>
      <c r="G2071" s="7" t="str">
        <f ca="1">IF($A2071&lt;$D$5,OFFSET('Constant mix'!I$12,'Volatilite Portfeuille'!$E$2+$A2071,0),"")</f>
        <v/>
      </c>
      <c r="H2071" s="7" t="str">
        <f ca="1">IF($A2071&lt;$D$5,OFFSET('Constant mix'!J$12,'Volatilite Portfeuille'!$E$2+$A2071,0),"")</f>
        <v/>
      </c>
      <c r="I2071" s="7" t="str">
        <f ca="1">IF($A2071&lt;$D$5,OFFSET('Constant mix'!K$12,'Volatilite Portfeuille'!$E$2+$A2071,0),"")</f>
        <v/>
      </c>
      <c r="J2071" s="7" t="str">
        <f ca="1">IF($A2071&lt;$D$5,OFFSET('Constant mix'!L$12,'Volatilite Portfeuille'!$E$2+$A2071,0),"")</f>
        <v/>
      </c>
      <c r="K2071" s="7" t="str">
        <f ca="1">IF($A2071&lt;$D$5,OFFSET('Constant mix'!M$12,'Volatilite Portfeuille'!$E$2+$A2071,0),"")</f>
        <v/>
      </c>
      <c r="L2071" s="7" t="str">
        <f ca="1">IF($A2071&lt;$D$5,OFFSET('Constant mix'!N$12,'Volatilite Portfeuille'!$E$2+$A2071,0),"")</f>
        <v/>
      </c>
      <c r="M2071" s="7" t="str">
        <f ca="1">IF($A2071&lt;$D$5,OFFSET('Constant mix'!O$12,'Volatilite Portfeuille'!$E$2+$A2071,0),"")</f>
        <v/>
      </c>
      <c r="N2071" s="7" t="str">
        <f ca="1">IF($A2071&lt;$D$5,OFFSET('Constant mix'!$AM$12,'Volatilite Portfeuille'!$E$2+$A2071,0),"")</f>
        <v/>
      </c>
      <c r="O2071" s="5">
        <f t="shared" ref="O2071:O2134" si="415">IF($A2071&lt;$D$5,D2071/D2070-1,0)</f>
        <v>0</v>
      </c>
      <c r="P2071" s="27">
        <f t="shared" ref="P2071:P2134" si="416">IF($A2071&lt;$D$5,E2071/E2070-1,0)</f>
        <v>0</v>
      </c>
      <c r="Q2071" s="27">
        <f t="shared" ref="Q2071:Q2134" si="417">IF($A2071&lt;$D$5,F2071/F2070-1,0)</f>
        <v>0</v>
      </c>
      <c r="R2071" s="27">
        <f t="shared" ref="R2071:R2134" si="418">IF($A2071&lt;$D$5,G2071/G2070-1,0)</f>
        <v>0</v>
      </c>
      <c r="S2071" s="27">
        <f t="shared" ref="S2071:S2134" si="419">IF($A2071&lt;$D$5,H2071/H2070-1,0)</f>
        <v>0</v>
      </c>
      <c r="T2071" s="27">
        <f t="shared" ref="T2071:T2134" si="420">IF($A2071&lt;$D$5,I2071/I2070-1,0)</f>
        <v>0</v>
      </c>
      <c r="U2071" s="27">
        <f t="shared" ref="U2071:U2134" si="421">IF($A2071&lt;$D$5,J2071/J2070-1,0)</f>
        <v>0</v>
      </c>
      <c r="V2071" s="27">
        <f t="shared" ref="V2071:V2134" si="422">IF($A2071&lt;$D$5,K2071/K2070-1,0)</f>
        <v>0</v>
      </c>
      <c r="W2071" s="27">
        <f t="shared" ref="W2071:W2134" si="423">IF($A2071&lt;$D$5,L2071/L2070-1,0)</f>
        <v>0</v>
      </c>
      <c r="X2071" s="50">
        <f t="shared" ref="X2071:X2134" si="424">IF($A2071&lt;$D$5,M2071/M2070-1,0)</f>
        <v>0</v>
      </c>
      <c r="Y2071" s="31">
        <f t="shared" ref="Y2071:Y2134" si="425">IF($A2071&lt;$D$5,N2071/N2070-1,0)</f>
        <v>0</v>
      </c>
      <c r="Z2071" s="27"/>
      <c r="AA2071" s="27"/>
      <c r="AB2071" s="27"/>
    </row>
    <row r="2072" spans="1:28" x14ac:dyDescent="0.35">
      <c r="A2072" s="25">
        <f t="shared" si="414"/>
        <v>2051</v>
      </c>
      <c r="B2072" s="16" t="str">
        <f ca="1">IF(A2072&lt;$D$5,OFFSET('Constant mix'!$B$12,'Volatilite Portfeuille'!$E$2+A2072,0),"")</f>
        <v/>
      </c>
      <c r="C2072" s="23" t="str">
        <f ca="1">IF($A2072&lt;$D$5,OFFSET('Constant mix'!$C$13,'Volatilite Portfeuille'!$E$2+$A2072,0),"")</f>
        <v/>
      </c>
      <c r="D2072" s="25" t="str">
        <f ca="1">IF($A2072&lt;$D$5,OFFSET('Constant mix'!F$12,'Volatilite Portfeuille'!$E$2+$A2072,0),"")</f>
        <v/>
      </c>
      <c r="E2072" s="7" t="str">
        <f ca="1">IF($A2072&lt;$D$5,OFFSET('Constant mix'!G$12,'Volatilite Portfeuille'!$E$2+$A2072,0),"")</f>
        <v/>
      </c>
      <c r="F2072" s="7" t="str">
        <f ca="1">IF($A2072&lt;$D$5,OFFSET('Constant mix'!H$12,'Volatilite Portfeuille'!$E$2+$A2072,0),"")</f>
        <v/>
      </c>
      <c r="G2072" s="7" t="str">
        <f ca="1">IF($A2072&lt;$D$5,OFFSET('Constant mix'!I$12,'Volatilite Portfeuille'!$E$2+$A2072,0),"")</f>
        <v/>
      </c>
      <c r="H2072" s="7" t="str">
        <f ca="1">IF($A2072&lt;$D$5,OFFSET('Constant mix'!J$12,'Volatilite Portfeuille'!$E$2+$A2072,0),"")</f>
        <v/>
      </c>
      <c r="I2072" s="7" t="str">
        <f ca="1">IF($A2072&lt;$D$5,OFFSET('Constant mix'!K$12,'Volatilite Portfeuille'!$E$2+$A2072,0),"")</f>
        <v/>
      </c>
      <c r="J2072" s="7" t="str">
        <f ca="1">IF($A2072&lt;$D$5,OFFSET('Constant mix'!L$12,'Volatilite Portfeuille'!$E$2+$A2072,0),"")</f>
        <v/>
      </c>
      <c r="K2072" s="7" t="str">
        <f ca="1">IF($A2072&lt;$D$5,OFFSET('Constant mix'!M$12,'Volatilite Portfeuille'!$E$2+$A2072,0),"")</f>
        <v/>
      </c>
      <c r="L2072" s="7" t="str">
        <f ca="1">IF($A2072&lt;$D$5,OFFSET('Constant mix'!N$12,'Volatilite Portfeuille'!$E$2+$A2072,0),"")</f>
        <v/>
      </c>
      <c r="M2072" s="7" t="str">
        <f ca="1">IF($A2072&lt;$D$5,OFFSET('Constant mix'!O$12,'Volatilite Portfeuille'!$E$2+$A2072,0),"")</f>
        <v/>
      </c>
      <c r="N2072" s="7" t="str">
        <f ca="1">IF($A2072&lt;$D$5,OFFSET('Constant mix'!$AM$12,'Volatilite Portfeuille'!$E$2+$A2072,0),"")</f>
        <v/>
      </c>
      <c r="O2072" s="5">
        <f t="shared" si="415"/>
        <v>0</v>
      </c>
      <c r="P2072" s="27">
        <f t="shared" si="416"/>
        <v>0</v>
      </c>
      <c r="Q2072" s="27">
        <f t="shared" si="417"/>
        <v>0</v>
      </c>
      <c r="R2072" s="27">
        <f t="shared" si="418"/>
        <v>0</v>
      </c>
      <c r="S2072" s="27">
        <f t="shared" si="419"/>
        <v>0</v>
      </c>
      <c r="T2072" s="27">
        <f t="shared" si="420"/>
        <v>0</v>
      </c>
      <c r="U2072" s="27">
        <f t="shared" si="421"/>
        <v>0</v>
      </c>
      <c r="V2072" s="27">
        <f t="shared" si="422"/>
        <v>0</v>
      </c>
      <c r="W2072" s="27">
        <f t="shared" si="423"/>
        <v>0</v>
      </c>
      <c r="X2072" s="50">
        <f t="shared" si="424"/>
        <v>0</v>
      </c>
      <c r="Y2072" s="31">
        <f t="shared" si="425"/>
        <v>0</v>
      </c>
      <c r="Z2072" s="27"/>
      <c r="AA2072" s="27"/>
      <c r="AB2072" s="27"/>
    </row>
    <row r="2073" spans="1:28" x14ac:dyDescent="0.35">
      <c r="A2073" s="25">
        <f t="shared" si="414"/>
        <v>2052</v>
      </c>
      <c r="B2073" s="16" t="str">
        <f ca="1">IF(A2073&lt;$D$5,OFFSET('Constant mix'!$B$12,'Volatilite Portfeuille'!$E$2+A2073,0),"")</f>
        <v/>
      </c>
      <c r="C2073" s="23" t="str">
        <f ca="1">IF($A2073&lt;$D$5,OFFSET('Constant mix'!$C$13,'Volatilite Portfeuille'!$E$2+$A2073,0),"")</f>
        <v/>
      </c>
      <c r="D2073" s="25" t="str">
        <f ca="1">IF($A2073&lt;$D$5,OFFSET('Constant mix'!F$12,'Volatilite Portfeuille'!$E$2+$A2073,0),"")</f>
        <v/>
      </c>
      <c r="E2073" s="7" t="str">
        <f ca="1">IF($A2073&lt;$D$5,OFFSET('Constant mix'!G$12,'Volatilite Portfeuille'!$E$2+$A2073,0),"")</f>
        <v/>
      </c>
      <c r="F2073" s="7" t="str">
        <f ca="1">IF($A2073&lt;$D$5,OFFSET('Constant mix'!H$12,'Volatilite Portfeuille'!$E$2+$A2073,0),"")</f>
        <v/>
      </c>
      <c r="G2073" s="7" t="str">
        <f ca="1">IF($A2073&lt;$D$5,OFFSET('Constant mix'!I$12,'Volatilite Portfeuille'!$E$2+$A2073,0),"")</f>
        <v/>
      </c>
      <c r="H2073" s="7" t="str">
        <f ca="1">IF($A2073&lt;$D$5,OFFSET('Constant mix'!J$12,'Volatilite Portfeuille'!$E$2+$A2073,0),"")</f>
        <v/>
      </c>
      <c r="I2073" s="7" t="str">
        <f ca="1">IF($A2073&lt;$D$5,OFFSET('Constant mix'!K$12,'Volatilite Portfeuille'!$E$2+$A2073,0),"")</f>
        <v/>
      </c>
      <c r="J2073" s="7" t="str">
        <f ca="1">IF($A2073&lt;$D$5,OFFSET('Constant mix'!L$12,'Volatilite Portfeuille'!$E$2+$A2073,0),"")</f>
        <v/>
      </c>
      <c r="K2073" s="7" t="str">
        <f ca="1">IF($A2073&lt;$D$5,OFFSET('Constant mix'!M$12,'Volatilite Portfeuille'!$E$2+$A2073,0),"")</f>
        <v/>
      </c>
      <c r="L2073" s="7" t="str">
        <f ca="1">IF($A2073&lt;$D$5,OFFSET('Constant mix'!N$12,'Volatilite Portfeuille'!$E$2+$A2073,0),"")</f>
        <v/>
      </c>
      <c r="M2073" s="7" t="str">
        <f ca="1">IF($A2073&lt;$D$5,OFFSET('Constant mix'!O$12,'Volatilite Portfeuille'!$E$2+$A2073,0),"")</f>
        <v/>
      </c>
      <c r="N2073" s="7" t="str">
        <f ca="1">IF($A2073&lt;$D$5,OFFSET('Constant mix'!$AM$12,'Volatilite Portfeuille'!$E$2+$A2073,0),"")</f>
        <v/>
      </c>
      <c r="O2073" s="5">
        <f t="shared" si="415"/>
        <v>0</v>
      </c>
      <c r="P2073" s="27">
        <f t="shared" si="416"/>
        <v>0</v>
      </c>
      <c r="Q2073" s="27">
        <f t="shared" si="417"/>
        <v>0</v>
      </c>
      <c r="R2073" s="27">
        <f t="shared" si="418"/>
        <v>0</v>
      </c>
      <c r="S2073" s="27">
        <f t="shared" si="419"/>
        <v>0</v>
      </c>
      <c r="T2073" s="27">
        <f t="shared" si="420"/>
        <v>0</v>
      </c>
      <c r="U2073" s="27">
        <f t="shared" si="421"/>
        <v>0</v>
      </c>
      <c r="V2073" s="27">
        <f t="shared" si="422"/>
        <v>0</v>
      </c>
      <c r="W2073" s="27">
        <f t="shared" si="423"/>
        <v>0</v>
      </c>
      <c r="X2073" s="50">
        <f t="shared" si="424"/>
        <v>0</v>
      </c>
      <c r="Y2073" s="31">
        <f t="shared" si="425"/>
        <v>0</v>
      </c>
      <c r="Z2073" s="27"/>
      <c r="AA2073" s="27"/>
      <c r="AB2073" s="27"/>
    </row>
    <row r="2074" spans="1:28" x14ac:dyDescent="0.35">
      <c r="A2074" s="25">
        <f t="shared" si="414"/>
        <v>2053</v>
      </c>
      <c r="B2074" s="16" t="str">
        <f ca="1">IF(A2074&lt;$D$5,OFFSET('Constant mix'!$B$12,'Volatilite Portfeuille'!$E$2+A2074,0),"")</f>
        <v/>
      </c>
      <c r="C2074" s="23" t="str">
        <f ca="1">IF($A2074&lt;$D$5,OFFSET('Constant mix'!$C$13,'Volatilite Portfeuille'!$E$2+$A2074,0),"")</f>
        <v/>
      </c>
      <c r="D2074" s="25" t="str">
        <f ca="1">IF($A2074&lt;$D$5,OFFSET('Constant mix'!F$12,'Volatilite Portfeuille'!$E$2+$A2074,0),"")</f>
        <v/>
      </c>
      <c r="E2074" s="7" t="str">
        <f ca="1">IF($A2074&lt;$D$5,OFFSET('Constant mix'!G$12,'Volatilite Portfeuille'!$E$2+$A2074,0),"")</f>
        <v/>
      </c>
      <c r="F2074" s="7" t="str">
        <f ca="1">IF($A2074&lt;$D$5,OFFSET('Constant mix'!H$12,'Volatilite Portfeuille'!$E$2+$A2074,0),"")</f>
        <v/>
      </c>
      <c r="G2074" s="7" t="str">
        <f ca="1">IF($A2074&lt;$D$5,OFFSET('Constant mix'!I$12,'Volatilite Portfeuille'!$E$2+$A2074,0),"")</f>
        <v/>
      </c>
      <c r="H2074" s="7" t="str">
        <f ca="1">IF($A2074&lt;$D$5,OFFSET('Constant mix'!J$12,'Volatilite Portfeuille'!$E$2+$A2074,0),"")</f>
        <v/>
      </c>
      <c r="I2074" s="7" t="str">
        <f ca="1">IF($A2074&lt;$D$5,OFFSET('Constant mix'!K$12,'Volatilite Portfeuille'!$E$2+$A2074,0),"")</f>
        <v/>
      </c>
      <c r="J2074" s="7" t="str">
        <f ca="1">IF($A2074&lt;$D$5,OFFSET('Constant mix'!L$12,'Volatilite Portfeuille'!$E$2+$A2074,0),"")</f>
        <v/>
      </c>
      <c r="K2074" s="7" t="str">
        <f ca="1">IF($A2074&lt;$D$5,OFFSET('Constant mix'!M$12,'Volatilite Portfeuille'!$E$2+$A2074,0),"")</f>
        <v/>
      </c>
      <c r="L2074" s="7" t="str">
        <f ca="1">IF($A2074&lt;$D$5,OFFSET('Constant mix'!N$12,'Volatilite Portfeuille'!$E$2+$A2074,0),"")</f>
        <v/>
      </c>
      <c r="M2074" s="7" t="str">
        <f ca="1">IF($A2074&lt;$D$5,OFFSET('Constant mix'!O$12,'Volatilite Portfeuille'!$E$2+$A2074,0),"")</f>
        <v/>
      </c>
      <c r="N2074" s="7" t="str">
        <f ca="1">IF($A2074&lt;$D$5,OFFSET('Constant mix'!$AM$12,'Volatilite Portfeuille'!$E$2+$A2074,0),"")</f>
        <v/>
      </c>
      <c r="O2074" s="5">
        <f t="shared" si="415"/>
        <v>0</v>
      </c>
      <c r="P2074" s="27">
        <f t="shared" si="416"/>
        <v>0</v>
      </c>
      <c r="Q2074" s="27">
        <f t="shared" si="417"/>
        <v>0</v>
      </c>
      <c r="R2074" s="27">
        <f t="shared" si="418"/>
        <v>0</v>
      </c>
      <c r="S2074" s="27">
        <f t="shared" si="419"/>
        <v>0</v>
      </c>
      <c r="T2074" s="27">
        <f t="shared" si="420"/>
        <v>0</v>
      </c>
      <c r="U2074" s="27">
        <f t="shared" si="421"/>
        <v>0</v>
      </c>
      <c r="V2074" s="27">
        <f t="shared" si="422"/>
        <v>0</v>
      </c>
      <c r="W2074" s="27">
        <f t="shared" si="423"/>
        <v>0</v>
      </c>
      <c r="X2074" s="50">
        <f t="shared" si="424"/>
        <v>0</v>
      </c>
      <c r="Y2074" s="31">
        <f t="shared" si="425"/>
        <v>0</v>
      </c>
      <c r="Z2074" s="27"/>
      <c r="AA2074" s="27"/>
      <c r="AB2074" s="27"/>
    </row>
    <row r="2075" spans="1:28" x14ac:dyDescent="0.35">
      <c r="A2075" s="25">
        <f t="shared" si="414"/>
        <v>2054</v>
      </c>
      <c r="B2075" s="16" t="str">
        <f ca="1">IF(A2075&lt;$D$5,OFFSET('Constant mix'!$B$12,'Volatilite Portfeuille'!$E$2+A2075,0),"")</f>
        <v/>
      </c>
      <c r="C2075" s="23" t="str">
        <f ca="1">IF($A2075&lt;$D$5,OFFSET('Constant mix'!$C$13,'Volatilite Portfeuille'!$E$2+$A2075,0),"")</f>
        <v/>
      </c>
      <c r="D2075" s="25" t="str">
        <f ca="1">IF($A2075&lt;$D$5,OFFSET('Constant mix'!F$12,'Volatilite Portfeuille'!$E$2+$A2075,0),"")</f>
        <v/>
      </c>
      <c r="E2075" s="7" t="str">
        <f ca="1">IF($A2075&lt;$D$5,OFFSET('Constant mix'!G$12,'Volatilite Portfeuille'!$E$2+$A2075,0),"")</f>
        <v/>
      </c>
      <c r="F2075" s="7" t="str">
        <f ca="1">IF($A2075&lt;$D$5,OFFSET('Constant mix'!H$12,'Volatilite Portfeuille'!$E$2+$A2075,0),"")</f>
        <v/>
      </c>
      <c r="G2075" s="7" t="str">
        <f ca="1">IF($A2075&lt;$D$5,OFFSET('Constant mix'!I$12,'Volatilite Portfeuille'!$E$2+$A2075,0),"")</f>
        <v/>
      </c>
      <c r="H2075" s="7" t="str">
        <f ca="1">IF($A2075&lt;$D$5,OFFSET('Constant mix'!J$12,'Volatilite Portfeuille'!$E$2+$A2075,0),"")</f>
        <v/>
      </c>
      <c r="I2075" s="7" t="str">
        <f ca="1">IF($A2075&lt;$D$5,OFFSET('Constant mix'!K$12,'Volatilite Portfeuille'!$E$2+$A2075,0),"")</f>
        <v/>
      </c>
      <c r="J2075" s="7" t="str">
        <f ca="1">IF($A2075&lt;$D$5,OFFSET('Constant mix'!L$12,'Volatilite Portfeuille'!$E$2+$A2075,0),"")</f>
        <v/>
      </c>
      <c r="K2075" s="7" t="str">
        <f ca="1">IF($A2075&lt;$D$5,OFFSET('Constant mix'!M$12,'Volatilite Portfeuille'!$E$2+$A2075,0),"")</f>
        <v/>
      </c>
      <c r="L2075" s="7" t="str">
        <f ca="1">IF($A2075&lt;$D$5,OFFSET('Constant mix'!N$12,'Volatilite Portfeuille'!$E$2+$A2075,0),"")</f>
        <v/>
      </c>
      <c r="M2075" s="7" t="str">
        <f ca="1">IF($A2075&lt;$D$5,OFFSET('Constant mix'!O$12,'Volatilite Portfeuille'!$E$2+$A2075,0),"")</f>
        <v/>
      </c>
      <c r="N2075" s="7" t="str">
        <f ca="1">IF($A2075&lt;$D$5,OFFSET('Constant mix'!$AM$12,'Volatilite Portfeuille'!$E$2+$A2075,0),"")</f>
        <v/>
      </c>
      <c r="O2075" s="5">
        <f t="shared" si="415"/>
        <v>0</v>
      </c>
      <c r="P2075" s="27">
        <f t="shared" si="416"/>
        <v>0</v>
      </c>
      <c r="Q2075" s="27">
        <f t="shared" si="417"/>
        <v>0</v>
      </c>
      <c r="R2075" s="27">
        <f t="shared" si="418"/>
        <v>0</v>
      </c>
      <c r="S2075" s="27">
        <f t="shared" si="419"/>
        <v>0</v>
      </c>
      <c r="T2075" s="27">
        <f t="shared" si="420"/>
        <v>0</v>
      </c>
      <c r="U2075" s="27">
        <f t="shared" si="421"/>
        <v>0</v>
      </c>
      <c r="V2075" s="27">
        <f t="shared" si="422"/>
        <v>0</v>
      </c>
      <c r="W2075" s="27">
        <f t="shared" si="423"/>
        <v>0</v>
      </c>
      <c r="X2075" s="50">
        <f t="shared" si="424"/>
        <v>0</v>
      </c>
      <c r="Y2075" s="31">
        <f t="shared" si="425"/>
        <v>0</v>
      </c>
      <c r="Z2075" s="27"/>
      <c r="AA2075" s="27"/>
      <c r="AB2075" s="27"/>
    </row>
    <row r="2076" spans="1:28" x14ac:dyDescent="0.35">
      <c r="A2076" s="25">
        <f t="shared" si="414"/>
        <v>2055</v>
      </c>
      <c r="B2076" s="16" t="str">
        <f ca="1">IF(A2076&lt;$D$5,OFFSET('Constant mix'!$B$12,'Volatilite Portfeuille'!$E$2+A2076,0),"")</f>
        <v/>
      </c>
      <c r="C2076" s="23" t="str">
        <f ca="1">IF($A2076&lt;$D$5,OFFSET('Constant mix'!$C$13,'Volatilite Portfeuille'!$E$2+$A2076,0),"")</f>
        <v/>
      </c>
      <c r="D2076" s="25" t="str">
        <f ca="1">IF($A2076&lt;$D$5,OFFSET('Constant mix'!F$12,'Volatilite Portfeuille'!$E$2+$A2076,0),"")</f>
        <v/>
      </c>
      <c r="E2076" s="7" t="str">
        <f ca="1">IF($A2076&lt;$D$5,OFFSET('Constant mix'!G$12,'Volatilite Portfeuille'!$E$2+$A2076,0),"")</f>
        <v/>
      </c>
      <c r="F2076" s="7" t="str">
        <f ca="1">IF($A2076&lt;$D$5,OFFSET('Constant mix'!H$12,'Volatilite Portfeuille'!$E$2+$A2076,0),"")</f>
        <v/>
      </c>
      <c r="G2076" s="7" t="str">
        <f ca="1">IF($A2076&lt;$D$5,OFFSET('Constant mix'!I$12,'Volatilite Portfeuille'!$E$2+$A2076,0),"")</f>
        <v/>
      </c>
      <c r="H2076" s="7" t="str">
        <f ca="1">IF($A2076&lt;$D$5,OFFSET('Constant mix'!J$12,'Volatilite Portfeuille'!$E$2+$A2076,0),"")</f>
        <v/>
      </c>
      <c r="I2076" s="7" t="str">
        <f ca="1">IF($A2076&lt;$D$5,OFFSET('Constant mix'!K$12,'Volatilite Portfeuille'!$E$2+$A2076,0),"")</f>
        <v/>
      </c>
      <c r="J2076" s="7" t="str">
        <f ca="1">IF($A2076&lt;$D$5,OFFSET('Constant mix'!L$12,'Volatilite Portfeuille'!$E$2+$A2076,0),"")</f>
        <v/>
      </c>
      <c r="K2076" s="7" t="str">
        <f ca="1">IF($A2076&lt;$D$5,OFFSET('Constant mix'!M$12,'Volatilite Portfeuille'!$E$2+$A2076,0),"")</f>
        <v/>
      </c>
      <c r="L2076" s="7" t="str">
        <f ca="1">IF($A2076&lt;$D$5,OFFSET('Constant mix'!N$12,'Volatilite Portfeuille'!$E$2+$A2076,0),"")</f>
        <v/>
      </c>
      <c r="M2076" s="7" t="str">
        <f ca="1">IF($A2076&lt;$D$5,OFFSET('Constant mix'!O$12,'Volatilite Portfeuille'!$E$2+$A2076,0),"")</f>
        <v/>
      </c>
      <c r="N2076" s="7" t="str">
        <f ca="1">IF($A2076&lt;$D$5,OFFSET('Constant mix'!$AM$12,'Volatilite Portfeuille'!$E$2+$A2076,0),"")</f>
        <v/>
      </c>
      <c r="O2076" s="5">
        <f t="shared" si="415"/>
        <v>0</v>
      </c>
      <c r="P2076" s="27">
        <f t="shared" si="416"/>
        <v>0</v>
      </c>
      <c r="Q2076" s="27">
        <f t="shared" si="417"/>
        <v>0</v>
      </c>
      <c r="R2076" s="27">
        <f t="shared" si="418"/>
        <v>0</v>
      </c>
      <c r="S2076" s="27">
        <f t="shared" si="419"/>
        <v>0</v>
      </c>
      <c r="T2076" s="27">
        <f t="shared" si="420"/>
        <v>0</v>
      </c>
      <c r="U2076" s="27">
        <f t="shared" si="421"/>
        <v>0</v>
      </c>
      <c r="V2076" s="27">
        <f t="shared" si="422"/>
        <v>0</v>
      </c>
      <c r="W2076" s="27">
        <f t="shared" si="423"/>
        <v>0</v>
      </c>
      <c r="X2076" s="50">
        <f t="shared" si="424"/>
        <v>0</v>
      </c>
      <c r="Y2076" s="31">
        <f t="shared" si="425"/>
        <v>0</v>
      </c>
      <c r="Z2076" s="27"/>
      <c r="AA2076" s="27"/>
      <c r="AB2076" s="27"/>
    </row>
    <row r="2077" spans="1:28" x14ac:dyDescent="0.35">
      <c r="A2077" s="25">
        <f t="shared" si="414"/>
        <v>2056</v>
      </c>
      <c r="B2077" s="16" t="str">
        <f ca="1">IF(A2077&lt;$D$5,OFFSET('Constant mix'!$B$12,'Volatilite Portfeuille'!$E$2+A2077,0),"")</f>
        <v/>
      </c>
      <c r="C2077" s="23" t="str">
        <f ca="1">IF($A2077&lt;$D$5,OFFSET('Constant mix'!$C$13,'Volatilite Portfeuille'!$E$2+$A2077,0),"")</f>
        <v/>
      </c>
      <c r="D2077" s="25" t="str">
        <f ca="1">IF($A2077&lt;$D$5,OFFSET('Constant mix'!F$12,'Volatilite Portfeuille'!$E$2+$A2077,0),"")</f>
        <v/>
      </c>
      <c r="E2077" s="7" t="str">
        <f ca="1">IF($A2077&lt;$D$5,OFFSET('Constant mix'!G$12,'Volatilite Portfeuille'!$E$2+$A2077,0),"")</f>
        <v/>
      </c>
      <c r="F2077" s="7" t="str">
        <f ca="1">IF($A2077&lt;$D$5,OFFSET('Constant mix'!H$12,'Volatilite Portfeuille'!$E$2+$A2077,0),"")</f>
        <v/>
      </c>
      <c r="G2077" s="7" t="str">
        <f ca="1">IF($A2077&lt;$D$5,OFFSET('Constant mix'!I$12,'Volatilite Portfeuille'!$E$2+$A2077,0),"")</f>
        <v/>
      </c>
      <c r="H2077" s="7" t="str">
        <f ca="1">IF($A2077&lt;$D$5,OFFSET('Constant mix'!J$12,'Volatilite Portfeuille'!$E$2+$A2077,0),"")</f>
        <v/>
      </c>
      <c r="I2077" s="7" t="str">
        <f ca="1">IF($A2077&lt;$D$5,OFFSET('Constant mix'!K$12,'Volatilite Portfeuille'!$E$2+$A2077,0),"")</f>
        <v/>
      </c>
      <c r="J2077" s="7" t="str">
        <f ca="1">IF($A2077&lt;$D$5,OFFSET('Constant mix'!L$12,'Volatilite Portfeuille'!$E$2+$A2077,0),"")</f>
        <v/>
      </c>
      <c r="K2077" s="7" t="str">
        <f ca="1">IF($A2077&lt;$D$5,OFFSET('Constant mix'!M$12,'Volatilite Portfeuille'!$E$2+$A2077,0),"")</f>
        <v/>
      </c>
      <c r="L2077" s="7" t="str">
        <f ca="1">IF($A2077&lt;$D$5,OFFSET('Constant mix'!N$12,'Volatilite Portfeuille'!$E$2+$A2077,0),"")</f>
        <v/>
      </c>
      <c r="M2077" s="7" t="str">
        <f ca="1">IF($A2077&lt;$D$5,OFFSET('Constant mix'!O$12,'Volatilite Portfeuille'!$E$2+$A2077,0),"")</f>
        <v/>
      </c>
      <c r="N2077" s="7" t="str">
        <f ca="1">IF($A2077&lt;$D$5,OFFSET('Constant mix'!$AM$12,'Volatilite Portfeuille'!$E$2+$A2077,0),"")</f>
        <v/>
      </c>
      <c r="O2077" s="5">
        <f t="shared" si="415"/>
        <v>0</v>
      </c>
      <c r="P2077" s="27">
        <f t="shared" si="416"/>
        <v>0</v>
      </c>
      <c r="Q2077" s="27">
        <f t="shared" si="417"/>
        <v>0</v>
      </c>
      <c r="R2077" s="27">
        <f t="shared" si="418"/>
        <v>0</v>
      </c>
      <c r="S2077" s="27">
        <f t="shared" si="419"/>
        <v>0</v>
      </c>
      <c r="T2077" s="27">
        <f t="shared" si="420"/>
        <v>0</v>
      </c>
      <c r="U2077" s="27">
        <f t="shared" si="421"/>
        <v>0</v>
      </c>
      <c r="V2077" s="27">
        <f t="shared" si="422"/>
        <v>0</v>
      </c>
      <c r="W2077" s="27">
        <f t="shared" si="423"/>
        <v>0</v>
      </c>
      <c r="X2077" s="50">
        <f t="shared" si="424"/>
        <v>0</v>
      </c>
      <c r="Y2077" s="31">
        <f t="shared" si="425"/>
        <v>0</v>
      </c>
      <c r="Z2077" s="27"/>
      <c r="AA2077" s="27"/>
      <c r="AB2077" s="27"/>
    </row>
    <row r="2078" spans="1:28" x14ac:dyDescent="0.35">
      <c r="A2078" s="25">
        <f t="shared" si="414"/>
        <v>2057</v>
      </c>
      <c r="B2078" s="16" t="str">
        <f ca="1">IF(A2078&lt;$D$5,OFFSET('Constant mix'!$B$12,'Volatilite Portfeuille'!$E$2+A2078,0),"")</f>
        <v/>
      </c>
      <c r="C2078" s="23" t="str">
        <f ca="1">IF($A2078&lt;$D$5,OFFSET('Constant mix'!$C$13,'Volatilite Portfeuille'!$E$2+$A2078,0),"")</f>
        <v/>
      </c>
      <c r="D2078" s="25" t="str">
        <f ca="1">IF($A2078&lt;$D$5,OFFSET('Constant mix'!F$12,'Volatilite Portfeuille'!$E$2+$A2078,0),"")</f>
        <v/>
      </c>
      <c r="E2078" s="7" t="str">
        <f ca="1">IF($A2078&lt;$D$5,OFFSET('Constant mix'!G$12,'Volatilite Portfeuille'!$E$2+$A2078,0),"")</f>
        <v/>
      </c>
      <c r="F2078" s="7" t="str">
        <f ca="1">IF($A2078&lt;$D$5,OFFSET('Constant mix'!H$12,'Volatilite Portfeuille'!$E$2+$A2078,0),"")</f>
        <v/>
      </c>
      <c r="G2078" s="7" t="str">
        <f ca="1">IF($A2078&lt;$D$5,OFFSET('Constant mix'!I$12,'Volatilite Portfeuille'!$E$2+$A2078,0),"")</f>
        <v/>
      </c>
      <c r="H2078" s="7" t="str">
        <f ca="1">IF($A2078&lt;$D$5,OFFSET('Constant mix'!J$12,'Volatilite Portfeuille'!$E$2+$A2078,0),"")</f>
        <v/>
      </c>
      <c r="I2078" s="7" t="str">
        <f ca="1">IF($A2078&lt;$D$5,OFFSET('Constant mix'!K$12,'Volatilite Portfeuille'!$E$2+$A2078,0),"")</f>
        <v/>
      </c>
      <c r="J2078" s="7" t="str">
        <f ca="1">IF($A2078&lt;$D$5,OFFSET('Constant mix'!L$12,'Volatilite Portfeuille'!$E$2+$A2078,0),"")</f>
        <v/>
      </c>
      <c r="K2078" s="7" t="str">
        <f ca="1">IF($A2078&lt;$D$5,OFFSET('Constant mix'!M$12,'Volatilite Portfeuille'!$E$2+$A2078,0),"")</f>
        <v/>
      </c>
      <c r="L2078" s="7" t="str">
        <f ca="1">IF($A2078&lt;$D$5,OFFSET('Constant mix'!N$12,'Volatilite Portfeuille'!$E$2+$A2078,0),"")</f>
        <v/>
      </c>
      <c r="M2078" s="7" t="str">
        <f ca="1">IF($A2078&lt;$D$5,OFFSET('Constant mix'!O$12,'Volatilite Portfeuille'!$E$2+$A2078,0),"")</f>
        <v/>
      </c>
      <c r="N2078" s="7" t="str">
        <f ca="1">IF($A2078&lt;$D$5,OFFSET('Constant mix'!$AM$12,'Volatilite Portfeuille'!$E$2+$A2078,0),"")</f>
        <v/>
      </c>
      <c r="O2078" s="5">
        <f t="shared" si="415"/>
        <v>0</v>
      </c>
      <c r="P2078" s="27">
        <f t="shared" si="416"/>
        <v>0</v>
      </c>
      <c r="Q2078" s="27">
        <f t="shared" si="417"/>
        <v>0</v>
      </c>
      <c r="R2078" s="27">
        <f t="shared" si="418"/>
        <v>0</v>
      </c>
      <c r="S2078" s="27">
        <f t="shared" si="419"/>
        <v>0</v>
      </c>
      <c r="T2078" s="27">
        <f t="shared" si="420"/>
        <v>0</v>
      </c>
      <c r="U2078" s="27">
        <f t="shared" si="421"/>
        <v>0</v>
      </c>
      <c r="V2078" s="27">
        <f t="shared" si="422"/>
        <v>0</v>
      </c>
      <c r="W2078" s="27">
        <f t="shared" si="423"/>
        <v>0</v>
      </c>
      <c r="X2078" s="50">
        <f t="shared" si="424"/>
        <v>0</v>
      </c>
      <c r="Y2078" s="31">
        <f t="shared" si="425"/>
        <v>0</v>
      </c>
      <c r="Z2078" s="27"/>
      <c r="AA2078" s="27"/>
      <c r="AB2078" s="27"/>
    </row>
    <row r="2079" spans="1:28" x14ac:dyDescent="0.35">
      <c r="A2079" s="25">
        <f t="shared" si="414"/>
        <v>2058</v>
      </c>
      <c r="B2079" s="16" t="str">
        <f ca="1">IF(A2079&lt;$D$5,OFFSET('Constant mix'!$B$12,'Volatilite Portfeuille'!$E$2+A2079,0),"")</f>
        <v/>
      </c>
      <c r="C2079" s="23" t="str">
        <f ca="1">IF($A2079&lt;$D$5,OFFSET('Constant mix'!$C$13,'Volatilite Portfeuille'!$E$2+$A2079,0),"")</f>
        <v/>
      </c>
      <c r="D2079" s="25" t="str">
        <f ca="1">IF($A2079&lt;$D$5,OFFSET('Constant mix'!F$12,'Volatilite Portfeuille'!$E$2+$A2079,0),"")</f>
        <v/>
      </c>
      <c r="E2079" s="7" t="str">
        <f ca="1">IF($A2079&lt;$D$5,OFFSET('Constant mix'!G$12,'Volatilite Portfeuille'!$E$2+$A2079,0),"")</f>
        <v/>
      </c>
      <c r="F2079" s="7" t="str">
        <f ca="1">IF($A2079&lt;$D$5,OFFSET('Constant mix'!H$12,'Volatilite Portfeuille'!$E$2+$A2079,0),"")</f>
        <v/>
      </c>
      <c r="G2079" s="7" t="str">
        <f ca="1">IF($A2079&lt;$D$5,OFFSET('Constant mix'!I$12,'Volatilite Portfeuille'!$E$2+$A2079,0),"")</f>
        <v/>
      </c>
      <c r="H2079" s="7" t="str">
        <f ca="1">IF($A2079&lt;$D$5,OFFSET('Constant mix'!J$12,'Volatilite Portfeuille'!$E$2+$A2079,0),"")</f>
        <v/>
      </c>
      <c r="I2079" s="7" t="str">
        <f ca="1">IF($A2079&lt;$D$5,OFFSET('Constant mix'!K$12,'Volatilite Portfeuille'!$E$2+$A2079,0),"")</f>
        <v/>
      </c>
      <c r="J2079" s="7" t="str">
        <f ca="1">IF($A2079&lt;$D$5,OFFSET('Constant mix'!L$12,'Volatilite Portfeuille'!$E$2+$A2079,0),"")</f>
        <v/>
      </c>
      <c r="K2079" s="7" t="str">
        <f ca="1">IF($A2079&lt;$D$5,OFFSET('Constant mix'!M$12,'Volatilite Portfeuille'!$E$2+$A2079,0),"")</f>
        <v/>
      </c>
      <c r="L2079" s="7" t="str">
        <f ca="1">IF($A2079&lt;$D$5,OFFSET('Constant mix'!N$12,'Volatilite Portfeuille'!$E$2+$A2079,0),"")</f>
        <v/>
      </c>
      <c r="M2079" s="7" t="str">
        <f ca="1">IF($A2079&lt;$D$5,OFFSET('Constant mix'!O$12,'Volatilite Portfeuille'!$E$2+$A2079,0),"")</f>
        <v/>
      </c>
      <c r="N2079" s="7" t="str">
        <f ca="1">IF($A2079&lt;$D$5,OFFSET('Constant mix'!$AM$12,'Volatilite Portfeuille'!$E$2+$A2079,0),"")</f>
        <v/>
      </c>
      <c r="O2079" s="5">
        <f t="shared" si="415"/>
        <v>0</v>
      </c>
      <c r="P2079" s="27">
        <f t="shared" si="416"/>
        <v>0</v>
      </c>
      <c r="Q2079" s="27">
        <f t="shared" si="417"/>
        <v>0</v>
      </c>
      <c r="R2079" s="27">
        <f t="shared" si="418"/>
        <v>0</v>
      </c>
      <c r="S2079" s="27">
        <f t="shared" si="419"/>
        <v>0</v>
      </c>
      <c r="T2079" s="27">
        <f t="shared" si="420"/>
        <v>0</v>
      </c>
      <c r="U2079" s="27">
        <f t="shared" si="421"/>
        <v>0</v>
      </c>
      <c r="V2079" s="27">
        <f t="shared" si="422"/>
        <v>0</v>
      </c>
      <c r="W2079" s="27">
        <f t="shared" si="423"/>
        <v>0</v>
      </c>
      <c r="X2079" s="50">
        <f t="shared" si="424"/>
        <v>0</v>
      </c>
      <c r="Y2079" s="31">
        <f t="shared" si="425"/>
        <v>0</v>
      </c>
      <c r="Z2079" s="27"/>
      <c r="AA2079" s="27"/>
      <c r="AB2079" s="27"/>
    </row>
    <row r="2080" spans="1:28" x14ac:dyDescent="0.35">
      <c r="A2080" s="25">
        <f t="shared" si="414"/>
        <v>2059</v>
      </c>
      <c r="B2080" s="16" t="str">
        <f ca="1">IF(A2080&lt;$D$5,OFFSET('Constant mix'!$B$12,'Volatilite Portfeuille'!$E$2+A2080,0),"")</f>
        <v/>
      </c>
      <c r="C2080" s="23" t="str">
        <f ca="1">IF($A2080&lt;$D$5,OFFSET('Constant mix'!$C$13,'Volatilite Portfeuille'!$E$2+$A2080,0),"")</f>
        <v/>
      </c>
      <c r="D2080" s="25" t="str">
        <f ca="1">IF($A2080&lt;$D$5,OFFSET('Constant mix'!F$12,'Volatilite Portfeuille'!$E$2+$A2080,0),"")</f>
        <v/>
      </c>
      <c r="E2080" s="7" t="str">
        <f ca="1">IF($A2080&lt;$D$5,OFFSET('Constant mix'!G$12,'Volatilite Portfeuille'!$E$2+$A2080,0),"")</f>
        <v/>
      </c>
      <c r="F2080" s="7" t="str">
        <f ca="1">IF($A2080&lt;$D$5,OFFSET('Constant mix'!H$12,'Volatilite Portfeuille'!$E$2+$A2080,0),"")</f>
        <v/>
      </c>
      <c r="G2080" s="7" t="str">
        <f ca="1">IF($A2080&lt;$D$5,OFFSET('Constant mix'!I$12,'Volatilite Portfeuille'!$E$2+$A2080,0),"")</f>
        <v/>
      </c>
      <c r="H2080" s="7" t="str">
        <f ca="1">IF($A2080&lt;$D$5,OFFSET('Constant mix'!J$12,'Volatilite Portfeuille'!$E$2+$A2080,0),"")</f>
        <v/>
      </c>
      <c r="I2080" s="7" t="str">
        <f ca="1">IF($A2080&lt;$D$5,OFFSET('Constant mix'!K$12,'Volatilite Portfeuille'!$E$2+$A2080,0),"")</f>
        <v/>
      </c>
      <c r="J2080" s="7" t="str">
        <f ca="1">IF($A2080&lt;$D$5,OFFSET('Constant mix'!L$12,'Volatilite Portfeuille'!$E$2+$A2080,0),"")</f>
        <v/>
      </c>
      <c r="K2080" s="7" t="str">
        <f ca="1">IF($A2080&lt;$D$5,OFFSET('Constant mix'!M$12,'Volatilite Portfeuille'!$E$2+$A2080,0),"")</f>
        <v/>
      </c>
      <c r="L2080" s="7" t="str">
        <f ca="1">IF($A2080&lt;$D$5,OFFSET('Constant mix'!N$12,'Volatilite Portfeuille'!$E$2+$A2080,0),"")</f>
        <v/>
      </c>
      <c r="M2080" s="7" t="str">
        <f ca="1">IF($A2080&lt;$D$5,OFFSET('Constant mix'!O$12,'Volatilite Portfeuille'!$E$2+$A2080,0),"")</f>
        <v/>
      </c>
      <c r="N2080" s="7" t="str">
        <f ca="1">IF($A2080&lt;$D$5,OFFSET('Constant mix'!$AM$12,'Volatilite Portfeuille'!$E$2+$A2080,0),"")</f>
        <v/>
      </c>
      <c r="O2080" s="5">
        <f t="shared" si="415"/>
        <v>0</v>
      </c>
      <c r="P2080" s="27">
        <f t="shared" si="416"/>
        <v>0</v>
      </c>
      <c r="Q2080" s="27">
        <f t="shared" si="417"/>
        <v>0</v>
      </c>
      <c r="R2080" s="27">
        <f t="shared" si="418"/>
        <v>0</v>
      </c>
      <c r="S2080" s="27">
        <f t="shared" si="419"/>
        <v>0</v>
      </c>
      <c r="T2080" s="27">
        <f t="shared" si="420"/>
        <v>0</v>
      </c>
      <c r="U2080" s="27">
        <f t="shared" si="421"/>
        <v>0</v>
      </c>
      <c r="V2080" s="27">
        <f t="shared" si="422"/>
        <v>0</v>
      </c>
      <c r="W2080" s="27">
        <f t="shared" si="423"/>
        <v>0</v>
      </c>
      <c r="X2080" s="50">
        <f t="shared" si="424"/>
        <v>0</v>
      </c>
      <c r="Y2080" s="31">
        <f t="shared" si="425"/>
        <v>0</v>
      </c>
      <c r="Z2080" s="27"/>
      <c r="AA2080" s="27"/>
      <c r="AB2080" s="27"/>
    </row>
    <row r="2081" spans="1:28" x14ac:dyDescent="0.35">
      <c r="A2081" s="25">
        <f t="shared" si="414"/>
        <v>2060</v>
      </c>
      <c r="B2081" s="16" t="str">
        <f ca="1">IF(A2081&lt;$D$5,OFFSET('Constant mix'!$B$12,'Volatilite Portfeuille'!$E$2+A2081,0),"")</f>
        <v/>
      </c>
      <c r="C2081" s="23" t="str">
        <f ca="1">IF($A2081&lt;$D$5,OFFSET('Constant mix'!$C$13,'Volatilite Portfeuille'!$E$2+$A2081,0),"")</f>
        <v/>
      </c>
      <c r="D2081" s="25" t="str">
        <f ca="1">IF($A2081&lt;$D$5,OFFSET('Constant mix'!F$12,'Volatilite Portfeuille'!$E$2+$A2081,0),"")</f>
        <v/>
      </c>
      <c r="E2081" s="7" t="str">
        <f ca="1">IF($A2081&lt;$D$5,OFFSET('Constant mix'!G$12,'Volatilite Portfeuille'!$E$2+$A2081,0),"")</f>
        <v/>
      </c>
      <c r="F2081" s="7" t="str">
        <f ca="1">IF($A2081&lt;$D$5,OFFSET('Constant mix'!H$12,'Volatilite Portfeuille'!$E$2+$A2081,0),"")</f>
        <v/>
      </c>
      <c r="G2081" s="7" t="str">
        <f ca="1">IF($A2081&lt;$D$5,OFFSET('Constant mix'!I$12,'Volatilite Portfeuille'!$E$2+$A2081,0),"")</f>
        <v/>
      </c>
      <c r="H2081" s="7" t="str">
        <f ca="1">IF($A2081&lt;$D$5,OFFSET('Constant mix'!J$12,'Volatilite Portfeuille'!$E$2+$A2081,0),"")</f>
        <v/>
      </c>
      <c r="I2081" s="7" t="str">
        <f ca="1">IF($A2081&lt;$D$5,OFFSET('Constant mix'!K$12,'Volatilite Portfeuille'!$E$2+$A2081,0),"")</f>
        <v/>
      </c>
      <c r="J2081" s="7" t="str">
        <f ca="1">IF($A2081&lt;$D$5,OFFSET('Constant mix'!L$12,'Volatilite Portfeuille'!$E$2+$A2081,0),"")</f>
        <v/>
      </c>
      <c r="K2081" s="7" t="str">
        <f ca="1">IF($A2081&lt;$D$5,OFFSET('Constant mix'!M$12,'Volatilite Portfeuille'!$E$2+$A2081,0),"")</f>
        <v/>
      </c>
      <c r="L2081" s="7" t="str">
        <f ca="1">IF($A2081&lt;$D$5,OFFSET('Constant mix'!N$12,'Volatilite Portfeuille'!$E$2+$A2081,0),"")</f>
        <v/>
      </c>
      <c r="M2081" s="7" t="str">
        <f ca="1">IF($A2081&lt;$D$5,OFFSET('Constant mix'!O$12,'Volatilite Portfeuille'!$E$2+$A2081,0),"")</f>
        <v/>
      </c>
      <c r="N2081" s="7" t="str">
        <f ca="1">IF($A2081&lt;$D$5,OFFSET('Constant mix'!$AM$12,'Volatilite Portfeuille'!$E$2+$A2081,0),"")</f>
        <v/>
      </c>
      <c r="O2081" s="5">
        <f t="shared" si="415"/>
        <v>0</v>
      </c>
      <c r="P2081" s="27">
        <f t="shared" si="416"/>
        <v>0</v>
      </c>
      <c r="Q2081" s="27">
        <f t="shared" si="417"/>
        <v>0</v>
      </c>
      <c r="R2081" s="27">
        <f t="shared" si="418"/>
        <v>0</v>
      </c>
      <c r="S2081" s="27">
        <f t="shared" si="419"/>
        <v>0</v>
      </c>
      <c r="T2081" s="27">
        <f t="shared" si="420"/>
        <v>0</v>
      </c>
      <c r="U2081" s="27">
        <f t="shared" si="421"/>
        <v>0</v>
      </c>
      <c r="V2081" s="27">
        <f t="shared" si="422"/>
        <v>0</v>
      </c>
      <c r="W2081" s="27">
        <f t="shared" si="423"/>
        <v>0</v>
      </c>
      <c r="X2081" s="50">
        <f t="shared" si="424"/>
        <v>0</v>
      </c>
      <c r="Y2081" s="31">
        <f t="shared" si="425"/>
        <v>0</v>
      </c>
      <c r="Z2081" s="27"/>
      <c r="AA2081" s="27"/>
      <c r="AB2081" s="27"/>
    </row>
    <row r="2082" spans="1:28" x14ac:dyDescent="0.35">
      <c r="A2082" s="25">
        <f t="shared" si="414"/>
        <v>2061</v>
      </c>
      <c r="B2082" s="16" t="str">
        <f ca="1">IF(A2082&lt;$D$5,OFFSET('Constant mix'!$B$12,'Volatilite Portfeuille'!$E$2+A2082,0),"")</f>
        <v/>
      </c>
      <c r="C2082" s="23" t="str">
        <f ca="1">IF($A2082&lt;$D$5,OFFSET('Constant mix'!$C$13,'Volatilite Portfeuille'!$E$2+$A2082,0),"")</f>
        <v/>
      </c>
      <c r="D2082" s="25" t="str">
        <f ca="1">IF($A2082&lt;$D$5,OFFSET('Constant mix'!F$12,'Volatilite Portfeuille'!$E$2+$A2082,0),"")</f>
        <v/>
      </c>
      <c r="E2082" s="7" t="str">
        <f ca="1">IF($A2082&lt;$D$5,OFFSET('Constant mix'!G$12,'Volatilite Portfeuille'!$E$2+$A2082,0),"")</f>
        <v/>
      </c>
      <c r="F2082" s="7" t="str">
        <f ca="1">IF($A2082&lt;$D$5,OFFSET('Constant mix'!H$12,'Volatilite Portfeuille'!$E$2+$A2082,0),"")</f>
        <v/>
      </c>
      <c r="G2082" s="7" t="str">
        <f ca="1">IF($A2082&lt;$D$5,OFFSET('Constant mix'!I$12,'Volatilite Portfeuille'!$E$2+$A2082,0),"")</f>
        <v/>
      </c>
      <c r="H2082" s="7" t="str">
        <f ca="1">IF($A2082&lt;$D$5,OFFSET('Constant mix'!J$12,'Volatilite Portfeuille'!$E$2+$A2082,0),"")</f>
        <v/>
      </c>
      <c r="I2082" s="7" t="str">
        <f ca="1">IF($A2082&lt;$D$5,OFFSET('Constant mix'!K$12,'Volatilite Portfeuille'!$E$2+$A2082,0),"")</f>
        <v/>
      </c>
      <c r="J2082" s="7" t="str">
        <f ca="1">IF($A2082&lt;$D$5,OFFSET('Constant mix'!L$12,'Volatilite Portfeuille'!$E$2+$A2082,0),"")</f>
        <v/>
      </c>
      <c r="K2082" s="7" t="str">
        <f ca="1">IF($A2082&lt;$D$5,OFFSET('Constant mix'!M$12,'Volatilite Portfeuille'!$E$2+$A2082,0),"")</f>
        <v/>
      </c>
      <c r="L2082" s="7" t="str">
        <f ca="1">IF($A2082&lt;$D$5,OFFSET('Constant mix'!N$12,'Volatilite Portfeuille'!$E$2+$A2082,0),"")</f>
        <v/>
      </c>
      <c r="M2082" s="7" t="str">
        <f ca="1">IF($A2082&lt;$D$5,OFFSET('Constant mix'!O$12,'Volatilite Portfeuille'!$E$2+$A2082,0),"")</f>
        <v/>
      </c>
      <c r="N2082" s="7" t="str">
        <f ca="1">IF($A2082&lt;$D$5,OFFSET('Constant mix'!$AM$12,'Volatilite Portfeuille'!$E$2+$A2082,0),"")</f>
        <v/>
      </c>
      <c r="O2082" s="5">
        <f t="shared" si="415"/>
        <v>0</v>
      </c>
      <c r="P2082" s="27">
        <f t="shared" si="416"/>
        <v>0</v>
      </c>
      <c r="Q2082" s="27">
        <f t="shared" si="417"/>
        <v>0</v>
      </c>
      <c r="R2082" s="27">
        <f t="shared" si="418"/>
        <v>0</v>
      </c>
      <c r="S2082" s="27">
        <f t="shared" si="419"/>
        <v>0</v>
      </c>
      <c r="T2082" s="27">
        <f t="shared" si="420"/>
        <v>0</v>
      </c>
      <c r="U2082" s="27">
        <f t="shared" si="421"/>
        <v>0</v>
      </c>
      <c r="V2082" s="27">
        <f t="shared" si="422"/>
        <v>0</v>
      </c>
      <c r="W2082" s="27">
        <f t="shared" si="423"/>
        <v>0</v>
      </c>
      <c r="X2082" s="50">
        <f t="shared" si="424"/>
        <v>0</v>
      </c>
      <c r="Y2082" s="31">
        <f t="shared" si="425"/>
        <v>0</v>
      </c>
      <c r="Z2082" s="27"/>
      <c r="AA2082" s="27"/>
      <c r="AB2082" s="27"/>
    </row>
    <row r="2083" spans="1:28" x14ac:dyDescent="0.35">
      <c r="A2083" s="25">
        <f t="shared" si="414"/>
        <v>2062</v>
      </c>
      <c r="B2083" s="16" t="str">
        <f ca="1">IF(A2083&lt;$D$5,OFFSET('Constant mix'!$B$12,'Volatilite Portfeuille'!$E$2+A2083,0),"")</f>
        <v/>
      </c>
      <c r="C2083" s="23" t="str">
        <f ca="1">IF($A2083&lt;$D$5,OFFSET('Constant mix'!$C$13,'Volatilite Portfeuille'!$E$2+$A2083,0),"")</f>
        <v/>
      </c>
      <c r="D2083" s="25" t="str">
        <f ca="1">IF($A2083&lt;$D$5,OFFSET('Constant mix'!F$12,'Volatilite Portfeuille'!$E$2+$A2083,0),"")</f>
        <v/>
      </c>
      <c r="E2083" s="7" t="str">
        <f ca="1">IF($A2083&lt;$D$5,OFFSET('Constant mix'!G$12,'Volatilite Portfeuille'!$E$2+$A2083,0),"")</f>
        <v/>
      </c>
      <c r="F2083" s="7" t="str">
        <f ca="1">IF($A2083&lt;$D$5,OFFSET('Constant mix'!H$12,'Volatilite Portfeuille'!$E$2+$A2083,0),"")</f>
        <v/>
      </c>
      <c r="G2083" s="7" t="str">
        <f ca="1">IF($A2083&lt;$D$5,OFFSET('Constant mix'!I$12,'Volatilite Portfeuille'!$E$2+$A2083,0),"")</f>
        <v/>
      </c>
      <c r="H2083" s="7" t="str">
        <f ca="1">IF($A2083&lt;$D$5,OFFSET('Constant mix'!J$12,'Volatilite Portfeuille'!$E$2+$A2083,0),"")</f>
        <v/>
      </c>
      <c r="I2083" s="7" t="str">
        <f ca="1">IF($A2083&lt;$D$5,OFFSET('Constant mix'!K$12,'Volatilite Portfeuille'!$E$2+$A2083,0),"")</f>
        <v/>
      </c>
      <c r="J2083" s="7" t="str">
        <f ca="1">IF($A2083&lt;$D$5,OFFSET('Constant mix'!L$12,'Volatilite Portfeuille'!$E$2+$A2083,0),"")</f>
        <v/>
      </c>
      <c r="K2083" s="7" t="str">
        <f ca="1">IF($A2083&lt;$D$5,OFFSET('Constant mix'!M$12,'Volatilite Portfeuille'!$E$2+$A2083,0),"")</f>
        <v/>
      </c>
      <c r="L2083" s="7" t="str">
        <f ca="1">IF($A2083&lt;$D$5,OFFSET('Constant mix'!N$12,'Volatilite Portfeuille'!$E$2+$A2083,0),"")</f>
        <v/>
      </c>
      <c r="M2083" s="7" t="str">
        <f ca="1">IF($A2083&lt;$D$5,OFFSET('Constant mix'!O$12,'Volatilite Portfeuille'!$E$2+$A2083,0),"")</f>
        <v/>
      </c>
      <c r="N2083" s="7" t="str">
        <f ca="1">IF($A2083&lt;$D$5,OFFSET('Constant mix'!$AM$12,'Volatilite Portfeuille'!$E$2+$A2083,0),"")</f>
        <v/>
      </c>
      <c r="O2083" s="5">
        <f t="shared" si="415"/>
        <v>0</v>
      </c>
      <c r="P2083" s="27">
        <f t="shared" si="416"/>
        <v>0</v>
      </c>
      <c r="Q2083" s="27">
        <f t="shared" si="417"/>
        <v>0</v>
      </c>
      <c r="R2083" s="27">
        <f t="shared" si="418"/>
        <v>0</v>
      </c>
      <c r="S2083" s="27">
        <f t="shared" si="419"/>
        <v>0</v>
      </c>
      <c r="T2083" s="27">
        <f t="shared" si="420"/>
        <v>0</v>
      </c>
      <c r="U2083" s="27">
        <f t="shared" si="421"/>
        <v>0</v>
      </c>
      <c r="V2083" s="27">
        <f t="shared" si="422"/>
        <v>0</v>
      </c>
      <c r="W2083" s="27">
        <f t="shared" si="423"/>
        <v>0</v>
      </c>
      <c r="X2083" s="50">
        <f t="shared" si="424"/>
        <v>0</v>
      </c>
      <c r="Y2083" s="31">
        <f t="shared" si="425"/>
        <v>0</v>
      </c>
      <c r="Z2083" s="27"/>
      <c r="AA2083" s="27"/>
      <c r="AB2083" s="27"/>
    </row>
    <row r="2084" spans="1:28" x14ac:dyDescent="0.35">
      <c r="A2084" s="25">
        <f t="shared" si="414"/>
        <v>2063</v>
      </c>
      <c r="B2084" s="16" t="str">
        <f ca="1">IF(A2084&lt;$D$5,OFFSET('Constant mix'!$B$12,'Volatilite Portfeuille'!$E$2+A2084,0),"")</f>
        <v/>
      </c>
      <c r="C2084" s="23" t="str">
        <f ca="1">IF($A2084&lt;$D$5,OFFSET('Constant mix'!$C$13,'Volatilite Portfeuille'!$E$2+$A2084,0),"")</f>
        <v/>
      </c>
      <c r="D2084" s="25" t="str">
        <f ca="1">IF($A2084&lt;$D$5,OFFSET('Constant mix'!F$12,'Volatilite Portfeuille'!$E$2+$A2084,0),"")</f>
        <v/>
      </c>
      <c r="E2084" s="7" t="str">
        <f ca="1">IF($A2084&lt;$D$5,OFFSET('Constant mix'!G$12,'Volatilite Portfeuille'!$E$2+$A2084,0),"")</f>
        <v/>
      </c>
      <c r="F2084" s="7" t="str">
        <f ca="1">IF($A2084&lt;$D$5,OFFSET('Constant mix'!H$12,'Volatilite Portfeuille'!$E$2+$A2084,0),"")</f>
        <v/>
      </c>
      <c r="G2084" s="7" t="str">
        <f ca="1">IF($A2084&lt;$D$5,OFFSET('Constant mix'!I$12,'Volatilite Portfeuille'!$E$2+$A2084,0),"")</f>
        <v/>
      </c>
      <c r="H2084" s="7" t="str">
        <f ca="1">IF($A2084&lt;$D$5,OFFSET('Constant mix'!J$12,'Volatilite Portfeuille'!$E$2+$A2084,0),"")</f>
        <v/>
      </c>
      <c r="I2084" s="7" t="str">
        <f ca="1">IF($A2084&lt;$D$5,OFFSET('Constant mix'!K$12,'Volatilite Portfeuille'!$E$2+$A2084,0),"")</f>
        <v/>
      </c>
      <c r="J2084" s="7" t="str">
        <f ca="1">IF($A2084&lt;$D$5,OFFSET('Constant mix'!L$12,'Volatilite Portfeuille'!$E$2+$A2084,0),"")</f>
        <v/>
      </c>
      <c r="K2084" s="7" t="str">
        <f ca="1">IF($A2084&lt;$D$5,OFFSET('Constant mix'!M$12,'Volatilite Portfeuille'!$E$2+$A2084,0),"")</f>
        <v/>
      </c>
      <c r="L2084" s="7" t="str">
        <f ca="1">IF($A2084&lt;$D$5,OFFSET('Constant mix'!N$12,'Volatilite Portfeuille'!$E$2+$A2084,0),"")</f>
        <v/>
      </c>
      <c r="M2084" s="7" t="str">
        <f ca="1">IF($A2084&lt;$D$5,OFFSET('Constant mix'!O$12,'Volatilite Portfeuille'!$E$2+$A2084,0),"")</f>
        <v/>
      </c>
      <c r="N2084" s="7" t="str">
        <f ca="1">IF($A2084&lt;$D$5,OFFSET('Constant mix'!$AM$12,'Volatilite Portfeuille'!$E$2+$A2084,0),"")</f>
        <v/>
      </c>
      <c r="O2084" s="5">
        <f t="shared" si="415"/>
        <v>0</v>
      </c>
      <c r="P2084" s="27">
        <f t="shared" si="416"/>
        <v>0</v>
      </c>
      <c r="Q2084" s="27">
        <f t="shared" si="417"/>
        <v>0</v>
      </c>
      <c r="R2084" s="27">
        <f t="shared" si="418"/>
        <v>0</v>
      </c>
      <c r="S2084" s="27">
        <f t="shared" si="419"/>
        <v>0</v>
      </c>
      <c r="T2084" s="27">
        <f t="shared" si="420"/>
        <v>0</v>
      </c>
      <c r="U2084" s="27">
        <f t="shared" si="421"/>
        <v>0</v>
      </c>
      <c r="V2084" s="27">
        <f t="shared" si="422"/>
        <v>0</v>
      </c>
      <c r="W2084" s="27">
        <f t="shared" si="423"/>
        <v>0</v>
      </c>
      <c r="X2084" s="50">
        <f t="shared" si="424"/>
        <v>0</v>
      </c>
      <c r="Y2084" s="31">
        <f t="shared" si="425"/>
        <v>0</v>
      </c>
      <c r="Z2084" s="27"/>
      <c r="AA2084" s="27"/>
      <c r="AB2084" s="27"/>
    </row>
    <row r="2085" spans="1:28" x14ac:dyDescent="0.35">
      <c r="A2085" s="25">
        <f t="shared" si="414"/>
        <v>2064</v>
      </c>
      <c r="B2085" s="16" t="str">
        <f ca="1">IF(A2085&lt;$D$5,OFFSET('Constant mix'!$B$12,'Volatilite Portfeuille'!$E$2+A2085,0),"")</f>
        <v/>
      </c>
      <c r="C2085" s="23" t="str">
        <f ca="1">IF($A2085&lt;$D$5,OFFSET('Constant mix'!$C$13,'Volatilite Portfeuille'!$E$2+$A2085,0),"")</f>
        <v/>
      </c>
      <c r="D2085" s="25" t="str">
        <f ca="1">IF($A2085&lt;$D$5,OFFSET('Constant mix'!F$12,'Volatilite Portfeuille'!$E$2+$A2085,0),"")</f>
        <v/>
      </c>
      <c r="E2085" s="7" t="str">
        <f ca="1">IF($A2085&lt;$D$5,OFFSET('Constant mix'!G$12,'Volatilite Portfeuille'!$E$2+$A2085,0),"")</f>
        <v/>
      </c>
      <c r="F2085" s="7" t="str">
        <f ca="1">IF($A2085&lt;$D$5,OFFSET('Constant mix'!H$12,'Volatilite Portfeuille'!$E$2+$A2085,0),"")</f>
        <v/>
      </c>
      <c r="G2085" s="7" t="str">
        <f ca="1">IF($A2085&lt;$D$5,OFFSET('Constant mix'!I$12,'Volatilite Portfeuille'!$E$2+$A2085,0),"")</f>
        <v/>
      </c>
      <c r="H2085" s="7" t="str">
        <f ca="1">IF($A2085&lt;$D$5,OFFSET('Constant mix'!J$12,'Volatilite Portfeuille'!$E$2+$A2085,0),"")</f>
        <v/>
      </c>
      <c r="I2085" s="7" t="str">
        <f ca="1">IF($A2085&lt;$D$5,OFFSET('Constant mix'!K$12,'Volatilite Portfeuille'!$E$2+$A2085,0),"")</f>
        <v/>
      </c>
      <c r="J2085" s="7" t="str">
        <f ca="1">IF($A2085&lt;$D$5,OFFSET('Constant mix'!L$12,'Volatilite Portfeuille'!$E$2+$A2085,0),"")</f>
        <v/>
      </c>
      <c r="K2085" s="7" t="str">
        <f ca="1">IF($A2085&lt;$D$5,OFFSET('Constant mix'!M$12,'Volatilite Portfeuille'!$E$2+$A2085,0),"")</f>
        <v/>
      </c>
      <c r="L2085" s="7" t="str">
        <f ca="1">IF($A2085&lt;$D$5,OFFSET('Constant mix'!N$12,'Volatilite Portfeuille'!$E$2+$A2085,0),"")</f>
        <v/>
      </c>
      <c r="M2085" s="7" t="str">
        <f ca="1">IF($A2085&lt;$D$5,OFFSET('Constant mix'!O$12,'Volatilite Portfeuille'!$E$2+$A2085,0),"")</f>
        <v/>
      </c>
      <c r="N2085" s="7" t="str">
        <f ca="1">IF($A2085&lt;$D$5,OFFSET('Constant mix'!$AM$12,'Volatilite Portfeuille'!$E$2+$A2085,0),"")</f>
        <v/>
      </c>
      <c r="O2085" s="5">
        <f t="shared" si="415"/>
        <v>0</v>
      </c>
      <c r="P2085" s="27">
        <f t="shared" si="416"/>
        <v>0</v>
      </c>
      <c r="Q2085" s="27">
        <f t="shared" si="417"/>
        <v>0</v>
      </c>
      <c r="R2085" s="27">
        <f t="shared" si="418"/>
        <v>0</v>
      </c>
      <c r="S2085" s="27">
        <f t="shared" si="419"/>
        <v>0</v>
      </c>
      <c r="T2085" s="27">
        <f t="shared" si="420"/>
        <v>0</v>
      </c>
      <c r="U2085" s="27">
        <f t="shared" si="421"/>
        <v>0</v>
      </c>
      <c r="V2085" s="27">
        <f t="shared" si="422"/>
        <v>0</v>
      </c>
      <c r="W2085" s="27">
        <f t="shared" si="423"/>
        <v>0</v>
      </c>
      <c r="X2085" s="50">
        <f t="shared" si="424"/>
        <v>0</v>
      </c>
      <c r="Y2085" s="31">
        <f t="shared" si="425"/>
        <v>0</v>
      </c>
      <c r="Z2085" s="27"/>
      <c r="AA2085" s="27"/>
      <c r="AB2085" s="27"/>
    </row>
    <row r="2086" spans="1:28" x14ac:dyDescent="0.35">
      <c r="A2086" s="25">
        <f t="shared" si="414"/>
        <v>2065</v>
      </c>
      <c r="B2086" s="16" t="str">
        <f ca="1">IF(A2086&lt;$D$5,OFFSET('Constant mix'!$B$12,'Volatilite Portfeuille'!$E$2+A2086,0),"")</f>
        <v/>
      </c>
      <c r="C2086" s="23" t="str">
        <f ca="1">IF($A2086&lt;$D$5,OFFSET('Constant mix'!$C$13,'Volatilite Portfeuille'!$E$2+$A2086,0),"")</f>
        <v/>
      </c>
      <c r="D2086" s="25" t="str">
        <f ca="1">IF($A2086&lt;$D$5,OFFSET('Constant mix'!F$12,'Volatilite Portfeuille'!$E$2+$A2086,0),"")</f>
        <v/>
      </c>
      <c r="E2086" s="7" t="str">
        <f ca="1">IF($A2086&lt;$D$5,OFFSET('Constant mix'!G$12,'Volatilite Portfeuille'!$E$2+$A2086,0),"")</f>
        <v/>
      </c>
      <c r="F2086" s="7" t="str">
        <f ca="1">IF($A2086&lt;$D$5,OFFSET('Constant mix'!H$12,'Volatilite Portfeuille'!$E$2+$A2086,0),"")</f>
        <v/>
      </c>
      <c r="G2086" s="7" t="str">
        <f ca="1">IF($A2086&lt;$D$5,OFFSET('Constant mix'!I$12,'Volatilite Portfeuille'!$E$2+$A2086,0),"")</f>
        <v/>
      </c>
      <c r="H2086" s="7" t="str">
        <f ca="1">IF($A2086&lt;$D$5,OFFSET('Constant mix'!J$12,'Volatilite Portfeuille'!$E$2+$A2086,0),"")</f>
        <v/>
      </c>
      <c r="I2086" s="7" t="str">
        <f ca="1">IF($A2086&lt;$D$5,OFFSET('Constant mix'!K$12,'Volatilite Portfeuille'!$E$2+$A2086,0),"")</f>
        <v/>
      </c>
      <c r="J2086" s="7" t="str">
        <f ca="1">IF($A2086&lt;$D$5,OFFSET('Constant mix'!L$12,'Volatilite Portfeuille'!$E$2+$A2086,0),"")</f>
        <v/>
      </c>
      <c r="K2086" s="7" t="str">
        <f ca="1">IF($A2086&lt;$D$5,OFFSET('Constant mix'!M$12,'Volatilite Portfeuille'!$E$2+$A2086,0),"")</f>
        <v/>
      </c>
      <c r="L2086" s="7" t="str">
        <f ca="1">IF($A2086&lt;$D$5,OFFSET('Constant mix'!N$12,'Volatilite Portfeuille'!$E$2+$A2086,0),"")</f>
        <v/>
      </c>
      <c r="M2086" s="7" t="str">
        <f ca="1">IF($A2086&lt;$D$5,OFFSET('Constant mix'!O$12,'Volatilite Portfeuille'!$E$2+$A2086,0),"")</f>
        <v/>
      </c>
      <c r="N2086" s="7" t="str">
        <f ca="1">IF($A2086&lt;$D$5,OFFSET('Constant mix'!$AM$12,'Volatilite Portfeuille'!$E$2+$A2086,0),"")</f>
        <v/>
      </c>
      <c r="O2086" s="5">
        <f t="shared" si="415"/>
        <v>0</v>
      </c>
      <c r="P2086" s="27">
        <f t="shared" si="416"/>
        <v>0</v>
      </c>
      <c r="Q2086" s="27">
        <f t="shared" si="417"/>
        <v>0</v>
      </c>
      <c r="R2086" s="27">
        <f t="shared" si="418"/>
        <v>0</v>
      </c>
      <c r="S2086" s="27">
        <f t="shared" si="419"/>
        <v>0</v>
      </c>
      <c r="T2086" s="27">
        <f t="shared" si="420"/>
        <v>0</v>
      </c>
      <c r="U2086" s="27">
        <f t="shared" si="421"/>
        <v>0</v>
      </c>
      <c r="V2086" s="27">
        <f t="shared" si="422"/>
        <v>0</v>
      </c>
      <c r="W2086" s="27">
        <f t="shared" si="423"/>
        <v>0</v>
      </c>
      <c r="X2086" s="50">
        <f t="shared" si="424"/>
        <v>0</v>
      </c>
      <c r="Y2086" s="31">
        <f t="shared" si="425"/>
        <v>0</v>
      </c>
      <c r="Z2086" s="27"/>
      <c r="AA2086" s="27"/>
      <c r="AB2086" s="27"/>
    </row>
    <row r="2087" spans="1:28" x14ac:dyDescent="0.35">
      <c r="A2087" s="25">
        <f t="shared" si="414"/>
        <v>2066</v>
      </c>
      <c r="B2087" s="16" t="str">
        <f ca="1">IF(A2087&lt;$D$5,OFFSET('Constant mix'!$B$12,'Volatilite Portfeuille'!$E$2+A2087,0),"")</f>
        <v/>
      </c>
      <c r="C2087" s="23" t="str">
        <f ca="1">IF($A2087&lt;$D$5,OFFSET('Constant mix'!$C$13,'Volatilite Portfeuille'!$E$2+$A2087,0),"")</f>
        <v/>
      </c>
      <c r="D2087" s="25" t="str">
        <f ca="1">IF($A2087&lt;$D$5,OFFSET('Constant mix'!F$12,'Volatilite Portfeuille'!$E$2+$A2087,0),"")</f>
        <v/>
      </c>
      <c r="E2087" s="7" t="str">
        <f ca="1">IF($A2087&lt;$D$5,OFFSET('Constant mix'!G$12,'Volatilite Portfeuille'!$E$2+$A2087,0),"")</f>
        <v/>
      </c>
      <c r="F2087" s="7" t="str">
        <f ca="1">IF($A2087&lt;$D$5,OFFSET('Constant mix'!H$12,'Volatilite Portfeuille'!$E$2+$A2087,0),"")</f>
        <v/>
      </c>
      <c r="G2087" s="7" t="str">
        <f ca="1">IF($A2087&lt;$D$5,OFFSET('Constant mix'!I$12,'Volatilite Portfeuille'!$E$2+$A2087,0),"")</f>
        <v/>
      </c>
      <c r="H2087" s="7" t="str">
        <f ca="1">IF($A2087&lt;$D$5,OFFSET('Constant mix'!J$12,'Volatilite Portfeuille'!$E$2+$A2087,0),"")</f>
        <v/>
      </c>
      <c r="I2087" s="7" t="str">
        <f ca="1">IF($A2087&lt;$D$5,OFFSET('Constant mix'!K$12,'Volatilite Portfeuille'!$E$2+$A2087,0),"")</f>
        <v/>
      </c>
      <c r="J2087" s="7" t="str">
        <f ca="1">IF($A2087&lt;$D$5,OFFSET('Constant mix'!L$12,'Volatilite Portfeuille'!$E$2+$A2087,0),"")</f>
        <v/>
      </c>
      <c r="K2087" s="7" t="str">
        <f ca="1">IF($A2087&lt;$D$5,OFFSET('Constant mix'!M$12,'Volatilite Portfeuille'!$E$2+$A2087,0),"")</f>
        <v/>
      </c>
      <c r="L2087" s="7" t="str">
        <f ca="1">IF($A2087&lt;$D$5,OFFSET('Constant mix'!N$12,'Volatilite Portfeuille'!$E$2+$A2087,0),"")</f>
        <v/>
      </c>
      <c r="M2087" s="7" t="str">
        <f ca="1">IF($A2087&lt;$D$5,OFFSET('Constant mix'!O$12,'Volatilite Portfeuille'!$E$2+$A2087,0),"")</f>
        <v/>
      </c>
      <c r="N2087" s="7" t="str">
        <f ca="1">IF($A2087&lt;$D$5,OFFSET('Constant mix'!$AM$12,'Volatilite Portfeuille'!$E$2+$A2087,0),"")</f>
        <v/>
      </c>
      <c r="O2087" s="5">
        <f t="shared" si="415"/>
        <v>0</v>
      </c>
      <c r="P2087" s="27">
        <f t="shared" si="416"/>
        <v>0</v>
      </c>
      <c r="Q2087" s="27">
        <f t="shared" si="417"/>
        <v>0</v>
      </c>
      <c r="R2087" s="27">
        <f t="shared" si="418"/>
        <v>0</v>
      </c>
      <c r="S2087" s="27">
        <f t="shared" si="419"/>
        <v>0</v>
      </c>
      <c r="T2087" s="27">
        <f t="shared" si="420"/>
        <v>0</v>
      </c>
      <c r="U2087" s="27">
        <f t="shared" si="421"/>
        <v>0</v>
      </c>
      <c r="V2087" s="27">
        <f t="shared" si="422"/>
        <v>0</v>
      </c>
      <c r="W2087" s="27">
        <f t="shared" si="423"/>
        <v>0</v>
      </c>
      <c r="X2087" s="50">
        <f t="shared" si="424"/>
        <v>0</v>
      </c>
      <c r="Y2087" s="31">
        <f t="shared" si="425"/>
        <v>0</v>
      </c>
      <c r="Z2087" s="27"/>
      <c r="AA2087" s="27"/>
      <c r="AB2087" s="27"/>
    </row>
    <row r="2088" spans="1:28" x14ac:dyDescent="0.35">
      <c r="A2088" s="25">
        <f t="shared" si="414"/>
        <v>2067</v>
      </c>
      <c r="B2088" s="16" t="str">
        <f ca="1">IF(A2088&lt;$D$5,OFFSET('Constant mix'!$B$12,'Volatilite Portfeuille'!$E$2+A2088,0),"")</f>
        <v/>
      </c>
      <c r="C2088" s="23" t="str">
        <f ca="1">IF($A2088&lt;$D$5,OFFSET('Constant mix'!$C$13,'Volatilite Portfeuille'!$E$2+$A2088,0),"")</f>
        <v/>
      </c>
      <c r="D2088" s="25" t="str">
        <f ca="1">IF($A2088&lt;$D$5,OFFSET('Constant mix'!F$12,'Volatilite Portfeuille'!$E$2+$A2088,0),"")</f>
        <v/>
      </c>
      <c r="E2088" s="7" t="str">
        <f ca="1">IF($A2088&lt;$D$5,OFFSET('Constant mix'!G$12,'Volatilite Portfeuille'!$E$2+$A2088,0),"")</f>
        <v/>
      </c>
      <c r="F2088" s="7" t="str">
        <f ca="1">IF($A2088&lt;$D$5,OFFSET('Constant mix'!H$12,'Volatilite Portfeuille'!$E$2+$A2088,0),"")</f>
        <v/>
      </c>
      <c r="G2088" s="7" t="str">
        <f ca="1">IF($A2088&lt;$D$5,OFFSET('Constant mix'!I$12,'Volatilite Portfeuille'!$E$2+$A2088,0),"")</f>
        <v/>
      </c>
      <c r="H2088" s="7" t="str">
        <f ca="1">IF($A2088&lt;$D$5,OFFSET('Constant mix'!J$12,'Volatilite Portfeuille'!$E$2+$A2088,0),"")</f>
        <v/>
      </c>
      <c r="I2088" s="7" t="str">
        <f ca="1">IF($A2088&lt;$D$5,OFFSET('Constant mix'!K$12,'Volatilite Portfeuille'!$E$2+$A2088,0),"")</f>
        <v/>
      </c>
      <c r="J2088" s="7" t="str">
        <f ca="1">IF($A2088&lt;$D$5,OFFSET('Constant mix'!L$12,'Volatilite Portfeuille'!$E$2+$A2088,0),"")</f>
        <v/>
      </c>
      <c r="K2088" s="7" t="str">
        <f ca="1">IF($A2088&lt;$D$5,OFFSET('Constant mix'!M$12,'Volatilite Portfeuille'!$E$2+$A2088,0),"")</f>
        <v/>
      </c>
      <c r="L2088" s="7" t="str">
        <f ca="1">IF($A2088&lt;$D$5,OFFSET('Constant mix'!N$12,'Volatilite Portfeuille'!$E$2+$A2088,0),"")</f>
        <v/>
      </c>
      <c r="M2088" s="7" t="str">
        <f ca="1">IF($A2088&lt;$D$5,OFFSET('Constant mix'!O$12,'Volatilite Portfeuille'!$E$2+$A2088,0),"")</f>
        <v/>
      </c>
      <c r="N2088" s="7" t="str">
        <f ca="1">IF($A2088&lt;$D$5,OFFSET('Constant mix'!$AM$12,'Volatilite Portfeuille'!$E$2+$A2088,0),"")</f>
        <v/>
      </c>
      <c r="O2088" s="5">
        <f t="shared" si="415"/>
        <v>0</v>
      </c>
      <c r="P2088" s="27">
        <f t="shared" si="416"/>
        <v>0</v>
      </c>
      <c r="Q2088" s="27">
        <f t="shared" si="417"/>
        <v>0</v>
      </c>
      <c r="R2088" s="27">
        <f t="shared" si="418"/>
        <v>0</v>
      </c>
      <c r="S2088" s="27">
        <f t="shared" si="419"/>
        <v>0</v>
      </c>
      <c r="T2088" s="27">
        <f t="shared" si="420"/>
        <v>0</v>
      </c>
      <c r="U2088" s="27">
        <f t="shared" si="421"/>
        <v>0</v>
      </c>
      <c r="V2088" s="27">
        <f t="shared" si="422"/>
        <v>0</v>
      </c>
      <c r="W2088" s="27">
        <f t="shared" si="423"/>
        <v>0</v>
      </c>
      <c r="X2088" s="50">
        <f t="shared" si="424"/>
        <v>0</v>
      </c>
      <c r="Y2088" s="31">
        <f t="shared" si="425"/>
        <v>0</v>
      </c>
      <c r="Z2088" s="27"/>
      <c r="AA2088" s="27"/>
      <c r="AB2088" s="27"/>
    </row>
    <row r="2089" spans="1:28" x14ac:dyDescent="0.35">
      <c r="A2089" s="25">
        <f t="shared" si="414"/>
        <v>2068</v>
      </c>
      <c r="B2089" s="16" t="str">
        <f ca="1">IF(A2089&lt;$D$5,OFFSET('Constant mix'!$B$12,'Volatilite Portfeuille'!$E$2+A2089,0),"")</f>
        <v/>
      </c>
      <c r="C2089" s="23" t="str">
        <f ca="1">IF($A2089&lt;$D$5,OFFSET('Constant mix'!$C$13,'Volatilite Portfeuille'!$E$2+$A2089,0),"")</f>
        <v/>
      </c>
      <c r="D2089" s="25" t="str">
        <f ca="1">IF($A2089&lt;$D$5,OFFSET('Constant mix'!F$12,'Volatilite Portfeuille'!$E$2+$A2089,0),"")</f>
        <v/>
      </c>
      <c r="E2089" s="7" t="str">
        <f ca="1">IF($A2089&lt;$D$5,OFFSET('Constant mix'!G$12,'Volatilite Portfeuille'!$E$2+$A2089,0),"")</f>
        <v/>
      </c>
      <c r="F2089" s="7" t="str">
        <f ca="1">IF($A2089&lt;$D$5,OFFSET('Constant mix'!H$12,'Volatilite Portfeuille'!$E$2+$A2089,0),"")</f>
        <v/>
      </c>
      <c r="G2089" s="7" t="str">
        <f ca="1">IF($A2089&lt;$D$5,OFFSET('Constant mix'!I$12,'Volatilite Portfeuille'!$E$2+$A2089,0),"")</f>
        <v/>
      </c>
      <c r="H2089" s="7" t="str">
        <f ca="1">IF($A2089&lt;$D$5,OFFSET('Constant mix'!J$12,'Volatilite Portfeuille'!$E$2+$A2089,0),"")</f>
        <v/>
      </c>
      <c r="I2089" s="7" t="str">
        <f ca="1">IF($A2089&lt;$D$5,OFFSET('Constant mix'!K$12,'Volatilite Portfeuille'!$E$2+$A2089,0),"")</f>
        <v/>
      </c>
      <c r="J2089" s="7" t="str">
        <f ca="1">IF($A2089&lt;$D$5,OFFSET('Constant mix'!L$12,'Volatilite Portfeuille'!$E$2+$A2089,0),"")</f>
        <v/>
      </c>
      <c r="K2089" s="7" t="str">
        <f ca="1">IF($A2089&lt;$D$5,OFFSET('Constant mix'!M$12,'Volatilite Portfeuille'!$E$2+$A2089,0),"")</f>
        <v/>
      </c>
      <c r="L2089" s="7" t="str">
        <f ca="1">IF($A2089&lt;$D$5,OFFSET('Constant mix'!N$12,'Volatilite Portfeuille'!$E$2+$A2089,0),"")</f>
        <v/>
      </c>
      <c r="M2089" s="7" t="str">
        <f ca="1">IF($A2089&lt;$D$5,OFFSET('Constant mix'!O$12,'Volatilite Portfeuille'!$E$2+$A2089,0),"")</f>
        <v/>
      </c>
      <c r="N2089" s="7" t="str">
        <f ca="1">IF($A2089&lt;$D$5,OFFSET('Constant mix'!$AM$12,'Volatilite Portfeuille'!$E$2+$A2089,0),"")</f>
        <v/>
      </c>
      <c r="O2089" s="5">
        <f t="shared" si="415"/>
        <v>0</v>
      </c>
      <c r="P2089" s="27">
        <f t="shared" si="416"/>
        <v>0</v>
      </c>
      <c r="Q2089" s="27">
        <f t="shared" si="417"/>
        <v>0</v>
      </c>
      <c r="R2089" s="27">
        <f t="shared" si="418"/>
        <v>0</v>
      </c>
      <c r="S2089" s="27">
        <f t="shared" si="419"/>
        <v>0</v>
      </c>
      <c r="T2089" s="27">
        <f t="shared" si="420"/>
        <v>0</v>
      </c>
      <c r="U2089" s="27">
        <f t="shared" si="421"/>
        <v>0</v>
      </c>
      <c r="V2089" s="27">
        <f t="shared" si="422"/>
        <v>0</v>
      </c>
      <c r="W2089" s="27">
        <f t="shared" si="423"/>
        <v>0</v>
      </c>
      <c r="X2089" s="50">
        <f t="shared" si="424"/>
        <v>0</v>
      </c>
      <c r="Y2089" s="31">
        <f t="shared" si="425"/>
        <v>0</v>
      </c>
      <c r="Z2089" s="27"/>
      <c r="AA2089" s="27"/>
      <c r="AB2089" s="27"/>
    </row>
    <row r="2090" spans="1:28" x14ac:dyDescent="0.35">
      <c r="A2090" s="25">
        <f t="shared" si="414"/>
        <v>2069</v>
      </c>
      <c r="B2090" s="16" t="str">
        <f ca="1">IF(A2090&lt;$D$5,OFFSET('Constant mix'!$B$12,'Volatilite Portfeuille'!$E$2+A2090,0),"")</f>
        <v/>
      </c>
      <c r="C2090" s="23" t="str">
        <f ca="1">IF($A2090&lt;$D$5,OFFSET('Constant mix'!$C$13,'Volatilite Portfeuille'!$E$2+$A2090,0),"")</f>
        <v/>
      </c>
      <c r="D2090" s="25" t="str">
        <f ca="1">IF($A2090&lt;$D$5,OFFSET('Constant mix'!F$12,'Volatilite Portfeuille'!$E$2+$A2090,0),"")</f>
        <v/>
      </c>
      <c r="E2090" s="7" t="str">
        <f ca="1">IF($A2090&lt;$D$5,OFFSET('Constant mix'!G$12,'Volatilite Portfeuille'!$E$2+$A2090,0),"")</f>
        <v/>
      </c>
      <c r="F2090" s="7" t="str">
        <f ca="1">IF($A2090&lt;$D$5,OFFSET('Constant mix'!H$12,'Volatilite Portfeuille'!$E$2+$A2090,0),"")</f>
        <v/>
      </c>
      <c r="G2090" s="7" t="str">
        <f ca="1">IF($A2090&lt;$D$5,OFFSET('Constant mix'!I$12,'Volatilite Portfeuille'!$E$2+$A2090,0),"")</f>
        <v/>
      </c>
      <c r="H2090" s="7" t="str">
        <f ca="1">IF($A2090&lt;$D$5,OFFSET('Constant mix'!J$12,'Volatilite Portfeuille'!$E$2+$A2090,0),"")</f>
        <v/>
      </c>
      <c r="I2090" s="7" t="str">
        <f ca="1">IF($A2090&lt;$D$5,OFFSET('Constant mix'!K$12,'Volatilite Portfeuille'!$E$2+$A2090,0),"")</f>
        <v/>
      </c>
      <c r="J2090" s="7" t="str">
        <f ca="1">IF($A2090&lt;$D$5,OFFSET('Constant mix'!L$12,'Volatilite Portfeuille'!$E$2+$A2090,0),"")</f>
        <v/>
      </c>
      <c r="K2090" s="7" t="str">
        <f ca="1">IF($A2090&lt;$D$5,OFFSET('Constant mix'!M$12,'Volatilite Portfeuille'!$E$2+$A2090,0),"")</f>
        <v/>
      </c>
      <c r="L2090" s="7" t="str">
        <f ca="1">IF($A2090&lt;$D$5,OFFSET('Constant mix'!N$12,'Volatilite Portfeuille'!$E$2+$A2090,0),"")</f>
        <v/>
      </c>
      <c r="M2090" s="7" t="str">
        <f ca="1">IF($A2090&lt;$D$5,OFFSET('Constant mix'!O$12,'Volatilite Portfeuille'!$E$2+$A2090,0),"")</f>
        <v/>
      </c>
      <c r="N2090" s="7" t="str">
        <f ca="1">IF($A2090&lt;$D$5,OFFSET('Constant mix'!$AM$12,'Volatilite Portfeuille'!$E$2+$A2090,0),"")</f>
        <v/>
      </c>
      <c r="O2090" s="5">
        <f t="shared" si="415"/>
        <v>0</v>
      </c>
      <c r="P2090" s="27">
        <f t="shared" si="416"/>
        <v>0</v>
      </c>
      <c r="Q2090" s="27">
        <f t="shared" si="417"/>
        <v>0</v>
      </c>
      <c r="R2090" s="27">
        <f t="shared" si="418"/>
        <v>0</v>
      </c>
      <c r="S2090" s="27">
        <f t="shared" si="419"/>
        <v>0</v>
      </c>
      <c r="T2090" s="27">
        <f t="shared" si="420"/>
        <v>0</v>
      </c>
      <c r="U2090" s="27">
        <f t="shared" si="421"/>
        <v>0</v>
      </c>
      <c r="V2090" s="27">
        <f t="shared" si="422"/>
        <v>0</v>
      </c>
      <c r="W2090" s="27">
        <f t="shared" si="423"/>
        <v>0</v>
      </c>
      <c r="X2090" s="50">
        <f t="shared" si="424"/>
        <v>0</v>
      </c>
      <c r="Y2090" s="31">
        <f t="shared" si="425"/>
        <v>0</v>
      </c>
      <c r="Z2090" s="27"/>
      <c r="AA2090" s="27"/>
      <c r="AB2090" s="27"/>
    </row>
    <row r="2091" spans="1:28" x14ac:dyDescent="0.35">
      <c r="A2091" s="25">
        <f t="shared" si="414"/>
        <v>2070</v>
      </c>
      <c r="B2091" s="16" t="str">
        <f ca="1">IF(A2091&lt;$D$5,OFFSET('Constant mix'!$B$12,'Volatilite Portfeuille'!$E$2+A2091,0),"")</f>
        <v/>
      </c>
      <c r="C2091" s="23" t="str">
        <f ca="1">IF($A2091&lt;$D$5,OFFSET('Constant mix'!$C$13,'Volatilite Portfeuille'!$E$2+$A2091,0),"")</f>
        <v/>
      </c>
      <c r="D2091" s="25" t="str">
        <f ca="1">IF($A2091&lt;$D$5,OFFSET('Constant mix'!F$12,'Volatilite Portfeuille'!$E$2+$A2091,0),"")</f>
        <v/>
      </c>
      <c r="E2091" s="7" t="str">
        <f ca="1">IF($A2091&lt;$D$5,OFFSET('Constant mix'!G$12,'Volatilite Portfeuille'!$E$2+$A2091,0),"")</f>
        <v/>
      </c>
      <c r="F2091" s="7" t="str">
        <f ca="1">IF($A2091&lt;$D$5,OFFSET('Constant mix'!H$12,'Volatilite Portfeuille'!$E$2+$A2091,0),"")</f>
        <v/>
      </c>
      <c r="G2091" s="7" t="str">
        <f ca="1">IF($A2091&lt;$D$5,OFFSET('Constant mix'!I$12,'Volatilite Portfeuille'!$E$2+$A2091,0),"")</f>
        <v/>
      </c>
      <c r="H2091" s="7" t="str">
        <f ca="1">IF($A2091&lt;$D$5,OFFSET('Constant mix'!J$12,'Volatilite Portfeuille'!$E$2+$A2091,0),"")</f>
        <v/>
      </c>
      <c r="I2091" s="7" t="str">
        <f ca="1">IF($A2091&lt;$D$5,OFFSET('Constant mix'!K$12,'Volatilite Portfeuille'!$E$2+$A2091,0),"")</f>
        <v/>
      </c>
      <c r="J2091" s="7" t="str">
        <f ca="1">IF($A2091&lt;$D$5,OFFSET('Constant mix'!L$12,'Volatilite Portfeuille'!$E$2+$A2091,0),"")</f>
        <v/>
      </c>
      <c r="K2091" s="7" t="str">
        <f ca="1">IF($A2091&lt;$D$5,OFFSET('Constant mix'!M$12,'Volatilite Portfeuille'!$E$2+$A2091,0),"")</f>
        <v/>
      </c>
      <c r="L2091" s="7" t="str">
        <f ca="1">IF($A2091&lt;$D$5,OFFSET('Constant mix'!N$12,'Volatilite Portfeuille'!$E$2+$A2091,0),"")</f>
        <v/>
      </c>
      <c r="M2091" s="7" t="str">
        <f ca="1">IF($A2091&lt;$D$5,OFFSET('Constant mix'!O$12,'Volatilite Portfeuille'!$E$2+$A2091,0),"")</f>
        <v/>
      </c>
      <c r="N2091" s="7" t="str">
        <f ca="1">IF($A2091&lt;$D$5,OFFSET('Constant mix'!$AM$12,'Volatilite Portfeuille'!$E$2+$A2091,0),"")</f>
        <v/>
      </c>
      <c r="O2091" s="5">
        <f t="shared" si="415"/>
        <v>0</v>
      </c>
      <c r="P2091" s="27">
        <f t="shared" si="416"/>
        <v>0</v>
      </c>
      <c r="Q2091" s="27">
        <f t="shared" si="417"/>
        <v>0</v>
      </c>
      <c r="R2091" s="27">
        <f t="shared" si="418"/>
        <v>0</v>
      </c>
      <c r="S2091" s="27">
        <f t="shared" si="419"/>
        <v>0</v>
      </c>
      <c r="T2091" s="27">
        <f t="shared" si="420"/>
        <v>0</v>
      </c>
      <c r="U2091" s="27">
        <f t="shared" si="421"/>
        <v>0</v>
      </c>
      <c r="V2091" s="27">
        <f t="shared" si="422"/>
        <v>0</v>
      </c>
      <c r="W2091" s="27">
        <f t="shared" si="423"/>
        <v>0</v>
      </c>
      <c r="X2091" s="50">
        <f t="shared" si="424"/>
        <v>0</v>
      </c>
      <c r="Y2091" s="31">
        <f t="shared" si="425"/>
        <v>0</v>
      </c>
      <c r="Z2091" s="27"/>
      <c r="AA2091" s="27"/>
      <c r="AB2091" s="27"/>
    </row>
    <row r="2092" spans="1:28" x14ac:dyDescent="0.35">
      <c r="A2092" s="25">
        <f t="shared" si="414"/>
        <v>2071</v>
      </c>
      <c r="B2092" s="16" t="str">
        <f ca="1">IF(A2092&lt;$D$5,OFFSET('Constant mix'!$B$12,'Volatilite Portfeuille'!$E$2+A2092,0),"")</f>
        <v/>
      </c>
      <c r="C2092" s="23" t="str">
        <f ca="1">IF($A2092&lt;$D$5,OFFSET('Constant mix'!$C$13,'Volatilite Portfeuille'!$E$2+$A2092,0),"")</f>
        <v/>
      </c>
      <c r="D2092" s="25" t="str">
        <f ca="1">IF($A2092&lt;$D$5,OFFSET('Constant mix'!F$12,'Volatilite Portfeuille'!$E$2+$A2092,0),"")</f>
        <v/>
      </c>
      <c r="E2092" s="7" t="str">
        <f ca="1">IF($A2092&lt;$D$5,OFFSET('Constant mix'!G$12,'Volatilite Portfeuille'!$E$2+$A2092,0),"")</f>
        <v/>
      </c>
      <c r="F2092" s="7" t="str">
        <f ca="1">IF($A2092&lt;$D$5,OFFSET('Constant mix'!H$12,'Volatilite Portfeuille'!$E$2+$A2092,0),"")</f>
        <v/>
      </c>
      <c r="G2092" s="7" t="str">
        <f ca="1">IF($A2092&lt;$D$5,OFFSET('Constant mix'!I$12,'Volatilite Portfeuille'!$E$2+$A2092,0),"")</f>
        <v/>
      </c>
      <c r="H2092" s="7" t="str">
        <f ca="1">IF($A2092&lt;$D$5,OFFSET('Constant mix'!J$12,'Volatilite Portfeuille'!$E$2+$A2092,0),"")</f>
        <v/>
      </c>
      <c r="I2092" s="7" t="str">
        <f ca="1">IF($A2092&lt;$D$5,OFFSET('Constant mix'!K$12,'Volatilite Portfeuille'!$E$2+$A2092,0),"")</f>
        <v/>
      </c>
      <c r="J2092" s="7" t="str">
        <f ca="1">IF($A2092&lt;$D$5,OFFSET('Constant mix'!L$12,'Volatilite Portfeuille'!$E$2+$A2092,0),"")</f>
        <v/>
      </c>
      <c r="K2092" s="7" t="str">
        <f ca="1">IF($A2092&lt;$D$5,OFFSET('Constant mix'!M$12,'Volatilite Portfeuille'!$E$2+$A2092,0),"")</f>
        <v/>
      </c>
      <c r="L2092" s="7" t="str">
        <f ca="1">IF($A2092&lt;$D$5,OFFSET('Constant mix'!N$12,'Volatilite Portfeuille'!$E$2+$A2092,0),"")</f>
        <v/>
      </c>
      <c r="M2092" s="7" t="str">
        <f ca="1">IF($A2092&lt;$D$5,OFFSET('Constant mix'!O$12,'Volatilite Portfeuille'!$E$2+$A2092,0),"")</f>
        <v/>
      </c>
      <c r="N2092" s="7" t="str">
        <f ca="1">IF($A2092&lt;$D$5,OFFSET('Constant mix'!$AM$12,'Volatilite Portfeuille'!$E$2+$A2092,0),"")</f>
        <v/>
      </c>
      <c r="O2092" s="5">
        <f t="shared" si="415"/>
        <v>0</v>
      </c>
      <c r="P2092" s="27">
        <f t="shared" si="416"/>
        <v>0</v>
      </c>
      <c r="Q2092" s="27">
        <f t="shared" si="417"/>
        <v>0</v>
      </c>
      <c r="R2092" s="27">
        <f t="shared" si="418"/>
        <v>0</v>
      </c>
      <c r="S2092" s="27">
        <f t="shared" si="419"/>
        <v>0</v>
      </c>
      <c r="T2092" s="27">
        <f t="shared" si="420"/>
        <v>0</v>
      </c>
      <c r="U2092" s="27">
        <f t="shared" si="421"/>
        <v>0</v>
      </c>
      <c r="V2092" s="27">
        <f t="shared" si="422"/>
        <v>0</v>
      </c>
      <c r="W2092" s="27">
        <f t="shared" si="423"/>
        <v>0</v>
      </c>
      <c r="X2092" s="50">
        <f t="shared" si="424"/>
        <v>0</v>
      </c>
      <c r="Y2092" s="31">
        <f t="shared" si="425"/>
        <v>0</v>
      </c>
      <c r="Z2092" s="27"/>
      <c r="AA2092" s="27"/>
      <c r="AB2092" s="27"/>
    </row>
    <row r="2093" spans="1:28" x14ac:dyDescent="0.35">
      <c r="A2093" s="25">
        <f t="shared" si="414"/>
        <v>2072</v>
      </c>
      <c r="B2093" s="16" t="str">
        <f ca="1">IF(A2093&lt;$D$5,OFFSET('Constant mix'!$B$12,'Volatilite Portfeuille'!$E$2+A2093,0),"")</f>
        <v/>
      </c>
      <c r="C2093" s="23" t="str">
        <f ca="1">IF($A2093&lt;$D$5,OFFSET('Constant mix'!$C$13,'Volatilite Portfeuille'!$E$2+$A2093,0),"")</f>
        <v/>
      </c>
      <c r="D2093" s="25" t="str">
        <f ca="1">IF($A2093&lt;$D$5,OFFSET('Constant mix'!F$12,'Volatilite Portfeuille'!$E$2+$A2093,0),"")</f>
        <v/>
      </c>
      <c r="E2093" s="7" t="str">
        <f ca="1">IF($A2093&lt;$D$5,OFFSET('Constant mix'!G$12,'Volatilite Portfeuille'!$E$2+$A2093,0),"")</f>
        <v/>
      </c>
      <c r="F2093" s="7" t="str">
        <f ca="1">IF($A2093&lt;$D$5,OFFSET('Constant mix'!H$12,'Volatilite Portfeuille'!$E$2+$A2093,0),"")</f>
        <v/>
      </c>
      <c r="G2093" s="7" t="str">
        <f ca="1">IF($A2093&lt;$D$5,OFFSET('Constant mix'!I$12,'Volatilite Portfeuille'!$E$2+$A2093,0),"")</f>
        <v/>
      </c>
      <c r="H2093" s="7" t="str">
        <f ca="1">IF($A2093&lt;$D$5,OFFSET('Constant mix'!J$12,'Volatilite Portfeuille'!$E$2+$A2093,0),"")</f>
        <v/>
      </c>
      <c r="I2093" s="7" t="str">
        <f ca="1">IF($A2093&lt;$D$5,OFFSET('Constant mix'!K$12,'Volatilite Portfeuille'!$E$2+$A2093,0),"")</f>
        <v/>
      </c>
      <c r="J2093" s="7" t="str">
        <f ca="1">IF($A2093&lt;$D$5,OFFSET('Constant mix'!L$12,'Volatilite Portfeuille'!$E$2+$A2093,0),"")</f>
        <v/>
      </c>
      <c r="K2093" s="7" t="str">
        <f ca="1">IF($A2093&lt;$D$5,OFFSET('Constant mix'!M$12,'Volatilite Portfeuille'!$E$2+$A2093,0),"")</f>
        <v/>
      </c>
      <c r="L2093" s="7" t="str">
        <f ca="1">IF($A2093&lt;$D$5,OFFSET('Constant mix'!N$12,'Volatilite Portfeuille'!$E$2+$A2093,0),"")</f>
        <v/>
      </c>
      <c r="M2093" s="7" t="str">
        <f ca="1">IF($A2093&lt;$D$5,OFFSET('Constant mix'!O$12,'Volatilite Portfeuille'!$E$2+$A2093,0),"")</f>
        <v/>
      </c>
      <c r="N2093" s="7" t="str">
        <f ca="1">IF($A2093&lt;$D$5,OFFSET('Constant mix'!$AM$12,'Volatilite Portfeuille'!$E$2+$A2093,0),"")</f>
        <v/>
      </c>
      <c r="O2093" s="5">
        <f t="shared" si="415"/>
        <v>0</v>
      </c>
      <c r="P2093" s="27">
        <f t="shared" si="416"/>
        <v>0</v>
      </c>
      <c r="Q2093" s="27">
        <f t="shared" si="417"/>
        <v>0</v>
      </c>
      <c r="R2093" s="27">
        <f t="shared" si="418"/>
        <v>0</v>
      </c>
      <c r="S2093" s="27">
        <f t="shared" si="419"/>
        <v>0</v>
      </c>
      <c r="T2093" s="27">
        <f t="shared" si="420"/>
        <v>0</v>
      </c>
      <c r="U2093" s="27">
        <f t="shared" si="421"/>
        <v>0</v>
      </c>
      <c r="V2093" s="27">
        <f t="shared" si="422"/>
        <v>0</v>
      </c>
      <c r="W2093" s="27">
        <f t="shared" si="423"/>
        <v>0</v>
      </c>
      <c r="X2093" s="50">
        <f t="shared" si="424"/>
        <v>0</v>
      </c>
      <c r="Y2093" s="31">
        <f t="shared" si="425"/>
        <v>0</v>
      </c>
      <c r="Z2093" s="27"/>
      <c r="AA2093" s="27"/>
      <c r="AB2093" s="27"/>
    </row>
    <row r="2094" spans="1:28" x14ac:dyDescent="0.35">
      <c r="A2094" s="25">
        <f t="shared" si="414"/>
        <v>2073</v>
      </c>
      <c r="B2094" s="16" t="str">
        <f ca="1">IF(A2094&lt;$D$5,OFFSET('Constant mix'!$B$12,'Volatilite Portfeuille'!$E$2+A2094,0),"")</f>
        <v/>
      </c>
      <c r="C2094" s="23" t="str">
        <f ca="1">IF($A2094&lt;$D$5,OFFSET('Constant mix'!$C$13,'Volatilite Portfeuille'!$E$2+$A2094,0),"")</f>
        <v/>
      </c>
      <c r="D2094" s="25" t="str">
        <f ca="1">IF($A2094&lt;$D$5,OFFSET('Constant mix'!F$12,'Volatilite Portfeuille'!$E$2+$A2094,0),"")</f>
        <v/>
      </c>
      <c r="E2094" s="7" t="str">
        <f ca="1">IF($A2094&lt;$D$5,OFFSET('Constant mix'!G$12,'Volatilite Portfeuille'!$E$2+$A2094,0),"")</f>
        <v/>
      </c>
      <c r="F2094" s="7" t="str">
        <f ca="1">IF($A2094&lt;$D$5,OFFSET('Constant mix'!H$12,'Volatilite Portfeuille'!$E$2+$A2094,0),"")</f>
        <v/>
      </c>
      <c r="G2094" s="7" t="str">
        <f ca="1">IF($A2094&lt;$D$5,OFFSET('Constant mix'!I$12,'Volatilite Portfeuille'!$E$2+$A2094,0),"")</f>
        <v/>
      </c>
      <c r="H2094" s="7" t="str">
        <f ca="1">IF($A2094&lt;$D$5,OFFSET('Constant mix'!J$12,'Volatilite Portfeuille'!$E$2+$A2094,0),"")</f>
        <v/>
      </c>
      <c r="I2094" s="7" t="str">
        <f ca="1">IF($A2094&lt;$D$5,OFFSET('Constant mix'!K$12,'Volatilite Portfeuille'!$E$2+$A2094,0),"")</f>
        <v/>
      </c>
      <c r="J2094" s="7" t="str">
        <f ca="1">IF($A2094&lt;$D$5,OFFSET('Constant mix'!L$12,'Volatilite Portfeuille'!$E$2+$A2094,0),"")</f>
        <v/>
      </c>
      <c r="K2094" s="7" t="str">
        <f ca="1">IF($A2094&lt;$D$5,OFFSET('Constant mix'!M$12,'Volatilite Portfeuille'!$E$2+$A2094,0),"")</f>
        <v/>
      </c>
      <c r="L2094" s="7" t="str">
        <f ca="1">IF($A2094&lt;$D$5,OFFSET('Constant mix'!N$12,'Volatilite Portfeuille'!$E$2+$A2094,0),"")</f>
        <v/>
      </c>
      <c r="M2094" s="7" t="str">
        <f ca="1">IF($A2094&lt;$D$5,OFFSET('Constant mix'!O$12,'Volatilite Portfeuille'!$E$2+$A2094,0),"")</f>
        <v/>
      </c>
      <c r="N2094" s="7" t="str">
        <f ca="1">IF($A2094&lt;$D$5,OFFSET('Constant mix'!$AM$12,'Volatilite Portfeuille'!$E$2+$A2094,0),"")</f>
        <v/>
      </c>
      <c r="O2094" s="5">
        <f t="shared" si="415"/>
        <v>0</v>
      </c>
      <c r="P2094" s="27">
        <f t="shared" si="416"/>
        <v>0</v>
      </c>
      <c r="Q2094" s="27">
        <f t="shared" si="417"/>
        <v>0</v>
      </c>
      <c r="R2094" s="27">
        <f t="shared" si="418"/>
        <v>0</v>
      </c>
      <c r="S2094" s="27">
        <f t="shared" si="419"/>
        <v>0</v>
      </c>
      <c r="T2094" s="27">
        <f t="shared" si="420"/>
        <v>0</v>
      </c>
      <c r="U2094" s="27">
        <f t="shared" si="421"/>
        <v>0</v>
      </c>
      <c r="V2094" s="27">
        <f t="shared" si="422"/>
        <v>0</v>
      </c>
      <c r="W2094" s="27">
        <f t="shared" si="423"/>
        <v>0</v>
      </c>
      <c r="X2094" s="50">
        <f t="shared" si="424"/>
        <v>0</v>
      </c>
      <c r="Y2094" s="31">
        <f t="shared" si="425"/>
        <v>0</v>
      </c>
      <c r="Z2094" s="27"/>
      <c r="AA2094" s="27"/>
      <c r="AB2094" s="27"/>
    </row>
    <row r="2095" spans="1:28" x14ac:dyDescent="0.35">
      <c r="A2095" s="25">
        <f t="shared" si="414"/>
        <v>2074</v>
      </c>
      <c r="B2095" s="16" t="str">
        <f ca="1">IF(A2095&lt;$D$5,OFFSET('Constant mix'!$B$12,'Volatilite Portfeuille'!$E$2+A2095,0),"")</f>
        <v/>
      </c>
      <c r="C2095" s="23" t="str">
        <f ca="1">IF($A2095&lt;$D$5,OFFSET('Constant mix'!$C$13,'Volatilite Portfeuille'!$E$2+$A2095,0),"")</f>
        <v/>
      </c>
      <c r="D2095" s="25" t="str">
        <f ca="1">IF($A2095&lt;$D$5,OFFSET('Constant mix'!F$12,'Volatilite Portfeuille'!$E$2+$A2095,0),"")</f>
        <v/>
      </c>
      <c r="E2095" s="7" t="str">
        <f ca="1">IF($A2095&lt;$D$5,OFFSET('Constant mix'!G$12,'Volatilite Portfeuille'!$E$2+$A2095,0),"")</f>
        <v/>
      </c>
      <c r="F2095" s="7" t="str">
        <f ca="1">IF($A2095&lt;$D$5,OFFSET('Constant mix'!H$12,'Volatilite Portfeuille'!$E$2+$A2095,0),"")</f>
        <v/>
      </c>
      <c r="G2095" s="7" t="str">
        <f ca="1">IF($A2095&lt;$D$5,OFFSET('Constant mix'!I$12,'Volatilite Portfeuille'!$E$2+$A2095,0),"")</f>
        <v/>
      </c>
      <c r="H2095" s="7" t="str">
        <f ca="1">IF($A2095&lt;$D$5,OFFSET('Constant mix'!J$12,'Volatilite Portfeuille'!$E$2+$A2095,0),"")</f>
        <v/>
      </c>
      <c r="I2095" s="7" t="str">
        <f ca="1">IF($A2095&lt;$D$5,OFFSET('Constant mix'!K$12,'Volatilite Portfeuille'!$E$2+$A2095,0),"")</f>
        <v/>
      </c>
      <c r="J2095" s="7" t="str">
        <f ca="1">IF($A2095&lt;$D$5,OFFSET('Constant mix'!L$12,'Volatilite Portfeuille'!$E$2+$A2095,0),"")</f>
        <v/>
      </c>
      <c r="K2095" s="7" t="str">
        <f ca="1">IF($A2095&lt;$D$5,OFFSET('Constant mix'!M$12,'Volatilite Portfeuille'!$E$2+$A2095,0),"")</f>
        <v/>
      </c>
      <c r="L2095" s="7" t="str">
        <f ca="1">IF($A2095&lt;$D$5,OFFSET('Constant mix'!N$12,'Volatilite Portfeuille'!$E$2+$A2095,0),"")</f>
        <v/>
      </c>
      <c r="M2095" s="7" t="str">
        <f ca="1">IF($A2095&lt;$D$5,OFFSET('Constant mix'!O$12,'Volatilite Portfeuille'!$E$2+$A2095,0),"")</f>
        <v/>
      </c>
      <c r="N2095" s="7" t="str">
        <f ca="1">IF($A2095&lt;$D$5,OFFSET('Constant mix'!$AM$12,'Volatilite Portfeuille'!$E$2+$A2095,0),"")</f>
        <v/>
      </c>
      <c r="O2095" s="5">
        <f t="shared" si="415"/>
        <v>0</v>
      </c>
      <c r="P2095" s="27">
        <f t="shared" si="416"/>
        <v>0</v>
      </c>
      <c r="Q2095" s="27">
        <f t="shared" si="417"/>
        <v>0</v>
      </c>
      <c r="R2095" s="27">
        <f t="shared" si="418"/>
        <v>0</v>
      </c>
      <c r="S2095" s="27">
        <f t="shared" si="419"/>
        <v>0</v>
      </c>
      <c r="T2095" s="27">
        <f t="shared" si="420"/>
        <v>0</v>
      </c>
      <c r="U2095" s="27">
        <f t="shared" si="421"/>
        <v>0</v>
      </c>
      <c r="V2095" s="27">
        <f t="shared" si="422"/>
        <v>0</v>
      </c>
      <c r="W2095" s="27">
        <f t="shared" si="423"/>
        <v>0</v>
      </c>
      <c r="X2095" s="50">
        <f t="shared" si="424"/>
        <v>0</v>
      </c>
      <c r="Y2095" s="31">
        <f t="shared" si="425"/>
        <v>0</v>
      </c>
      <c r="Z2095" s="27"/>
      <c r="AA2095" s="27"/>
      <c r="AB2095" s="27"/>
    </row>
    <row r="2096" spans="1:28" x14ac:dyDescent="0.35">
      <c r="A2096" s="25">
        <f t="shared" si="414"/>
        <v>2075</v>
      </c>
      <c r="B2096" s="16" t="str">
        <f ca="1">IF(A2096&lt;$D$5,OFFSET('Constant mix'!$B$12,'Volatilite Portfeuille'!$E$2+A2096,0),"")</f>
        <v/>
      </c>
      <c r="C2096" s="23" t="str">
        <f ca="1">IF($A2096&lt;$D$5,OFFSET('Constant mix'!$C$13,'Volatilite Portfeuille'!$E$2+$A2096,0),"")</f>
        <v/>
      </c>
      <c r="D2096" s="25" t="str">
        <f ca="1">IF($A2096&lt;$D$5,OFFSET('Constant mix'!F$12,'Volatilite Portfeuille'!$E$2+$A2096,0),"")</f>
        <v/>
      </c>
      <c r="E2096" s="7" t="str">
        <f ca="1">IF($A2096&lt;$D$5,OFFSET('Constant mix'!G$12,'Volatilite Portfeuille'!$E$2+$A2096,0),"")</f>
        <v/>
      </c>
      <c r="F2096" s="7" t="str">
        <f ca="1">IF($A2096&lt;$D$5,OFFSET('Constant mix'!H$12,'Volatilite Portfeuille'!$E$2+$A2096,0),"")</f>
        <v/>
      </c>
      <c r="G2096" s="7" t="str">
        <f ca="1">IF($A2096&lt;$D$5,OFFSET('Constant mix'!I$12,'Volatilite Portfeuille'!$E$2+$A2096,0),"")</f>
        <v/>
      </c>
      <c r="H2096" s="7" t="str">
        <f ca="1">IF($A2096&lt;$D$5,OFFSET('Constant mix'!J$12,'Volatilite Portfeuille'!$E$2+$A2096,0),"")</f>
        <v/>
      </c>
      <c r="I2096" s="7" t="str">
        <f ca="1">IF($A2096&lt;$D$5,OFFSET('Constant mix'!K$12,'Volatilite Portfeuille'!$E$2+$A2096,0),"")</f>
        <v/>
      </c>
      <c r="J2096" s="7" t="str">
        <f ca="1">IF($A2096&lt;$D$5,OFFSET('Constant mix'!L$12,'Volatilite Portfeuille'!$E$2+$A2096,0),"")</f>
        <v/>
      </c>
      <c r="K2096" s="7" t="str">
        <f ca="1">IF($A2096&lt;$D$5,OFFSET('Constant mix'!M$12,'Volatilite Portfeuille'!$E$2+$A2096,0),"")</f>
        <v/>
      </c>
      <c r="L2096" s="7" t="str">
        <f ca="1">IF($A2096&lt;$D$5,OFFSET('Constant mix'!N$12,'Volatilite Portfeuille'!$E$2+$A2096,0),"")</f>
        <v/>
      </c>
      <c r="M2096" s="7" t="str">
        <f ca="1">IF($A2096&lt;$D$5,OFFSET('Constant mix'!O$12,'Volatilite Portfeuille'!$E$2+$A2096,0),"")</f>
        <v/>
      </c>
      <c r="N2096" s="7" t="str">
        <f ca="1">IF($A2096&lt;$D$5,OFFSET('Constant mix'!$AM$12,'Volatilite Portfeuille'!$E$2+$A2096,0),"")</f>
        <v/>
      </c>
      <c r="O2096" s="5">
        <f t="shared" si="415"/>
        <v>0</v>
      </c>
      <c r="P2096" s="27">
        <f t="shared" si="416"/>
        <v>0</v>
      </c>
      <c r="Q2096" s="27">
        <f t="shared" si="417"/>
        <v>0</v>
      </c>
      <c r="R2096" s="27">
        <f t="shared" si="418"/>
        <v>0</v>
      </c>
      <c r="S2096" s="27">
        <f t="shared" si="419"/>
        <v>0</v>
      </c>
      <c r="T2096" s="27">
        <f t="shared" si="420"/>
        <v>0</v>
      </c>
      <c r="U2096" s="27">
        <f t="shared" si="421"/>
        <v>0</v>
      </c>
      <c r="V2096" s="27">
        <f t="shared" si="422"/>
        <v>0</v>
      </c>
      <c r="W2096" s="27">
        <f t="shared" si="423"/>
        <v>0</v>
      </c>
      <c r="X2096" s="50">
        <f t="shared" si="424"/>
        <v>0</v>
      </c>
      <c r="Y2096" s="31">
        <f t="shared" si="425"/>
        <v>0</v>
      </c>
      <c r="Z2096" s="27"/>
      <c r="AA2096" s="27"/>
      <c r="AB2096" s="27"/>
    </row>
    <row r="2097" spans="1:28" x14ac:dyDescent="0.35">
      <c r="A2097" s="25">
        <f t="shared" si="414"/>
        <v>2076</v>
      </c>
      <c r="B2097" s="16" t="str">
        <f ca="1">IF(A2097&lt;$D$5,OFFSET('Constant mix'!$B$12,'Volatilite Portfeuille'!$E$2+A2097,0),"")</f>
        <v/>
      </c>
      <c r="C2097" s="23" t="str">
        <f ca="1">IF($A2097&lt;$D$5,OFFSET('Constant mix'!$C$13,'Volatilite Portfeuille'!$E$2+$A2097,0),"")</f>
        <v/>
      </c>
      <c r="D2097" s="25" t="str">
        <f ca="1">IF($A2097&lt;$D$5,OFFSET('Constant mix'!F$12,'Volatilite Portfeuille'!$E$2+$A2097,0),"")</f>
        <v/>
      </c>
      <c r="E2097" s="7" t="str">
        <f ca="1">IF($A2097&lt;$D$5,OFFSET('Constant mix'!G$12,'Volatilite Portfeuille'!$E$2+$A2097,0),"")</f>
        <v/>
      </c>
      <c r="F2097" s="7" t="str">
        <f ca="1">IF($A2097&lt;$D$5,OFFSET('Constant mix'!H$12,'Volatilite Portfeuille'!$E$2+$A2097,0),"")</f>
        <v/>
      </c>
      <c r="G2097" s="7" t="str">
        <f ca="1">IF($A2097&lt;$D$5,OFFSET('Constant mix'!I$12,'Volatilite Portfeuille'!$E$2+$A2097,0),"")</f>
        <v/>
      </c>
      <c r="H2097" s="7" t="str">
        <f ca="1">IF($A2097&lt;$D$5,OFFSET('Constant mix'!J$12,'Volatilite Portfeuille'!$E$2+$A2097,0),"")</f>
        <v/>
      </c>
      <c r="I2097" s="7" t="str">
        <f ca="1">IF($A2097&lt;$D$5,OFFSET('Constant mix'!K$12,'Volatilite Portfeuille'!$E$2+$A2097,0),"")</f>
        <v/>
      </c>
      <c r="J2097" s="7" t="str">
        <f ca="1">IF($A2097&lt;$D$5,OFFSET('Constant mix'!L$12,'Volatilite Portfeuille'!$E$2+$A2097,0),"")</f>
        <v/>
      </c>
      <c r="K2097" s="7" t="str">
        <f ca="1">IF($A2097&lt;$D$5,OFFSET('Constant mix'!M$12,'Volatilite Portfeuille'!$E$2+$A2097,0),"")</f>
        <v/>
      </c>
      <c r="L2097" s="7" t="str">
        <f ca="1">IF($A2097&lt;$D$5,OFFSET('Constant mix'!N$12,'Volatilite Portfeuille'!$E$2+$A2097,0),"")</f>
        <v/>
      </c>
      <c r="M2097" s="7" t="str">
        <f ca="1">IF($A2097&lt;$D$5,OFFSET('Constant mix'!O$12,'Volatilite Portfeuille'!$E$2+$A2097,0),"")</f>
        <v/>
      </c>
      <c r="N2097" s="7" t="str">
        <f ca="1">IF($A2097&lt;$D$5,OFFSET('Constant mix'!$AM$12,'Volatilite Portfeuille'!$E$2+$A2097,0),"")</f>
        <v/>
      </c>
      <c r="O2097" s="5">
        <f t="shared" si="415"/>
        <v>0</v>
      </c>
      <c r="P2097" s="27">
        <f t="shared" si="416"/>
        <v>0</v>
      </c>
      <c r="Q2097" s="27">
        <f t="shared" si="417"/>
        <v>0</v>
      </c>
      <c r="R2097" s="27">
        <f t="shared" si="418"/>
        <v>0</v>
      </c>
      <c r="S2097" s="27">
        <f t="shared" si="419"/>
        <v>0</v>
      </c>
      <c r="T2097" s="27">
        <f t="shared" si="420"/>
        <v>0</v>
      </c>
      <c r="U2097" s="27">
        <f t="shared" si="421"/>
        <v>0</v>
      </c>
      <c r="V2097" s="27">
        <f t="shared" si="422"/>
        <v>0</v>
      </c>
      <c r="W2097" s="27">
        <f t="shared" si="423"/>
        <v>0</v>
      </c>
      <c r="X2097" s="50">
        <f t="shared" si="424"/>
        <v>0</v>
      </c>
      <c r="Y2097" s="31">
        <f t="shared" si="425"/>
        <v>0</v>
      </c>
      <c r="Z2097" s="27"/>
      <c r="AA2097" s="27"/>
      <c r="AB2097" s="27"/>
    </row>
    <row r="2098" spans="1:28" x14ac:dyDescent="0.35">
      <c r="A2098" s="25">
        <f t="shared" si="414"/>
        <v>2077</v>
      </c>
      <c r="B2098" s="16" t="str">
        <f ca="1">IF(A2098&lt;$D$5,OFFSET('Constant mix'!$B$12,'Volatilite Portfeuille'!$E$2+A2098,0),"")</f>
        <v/>
      </c>
      <c r="C2098" s="23" t="str">
        <f ca="1">IF($A2098&lt;$D$5,OFFSET('Constant mix'!$C$13,'Volatilite Portfeuille'!$E$2+$A2098,0),"")</f>
        <v/>
      </c>
      <c r="D2098" s="25" t="str">
        <f ca="1">IF($A2098&lt;$D$5,OFFSET('Constant mix'!F$12,'Volatilite Portfeuille'!$E$2+$A2098,0),"")</f>
        <v/>
      </c>
      <c r="E2098" s="7" t="str">
        <f ca="1">IF($A2098&lt;$D$5,OFFSET('Constant mix'!G$12,'Volatilite Portfeuille'!$E$2+$A2098,0),"")</f>
        <v/>
      </c>
      <c r="F2098" s="7" t="str">
        <f ca="1">IF($A2098&lt;$D$5,OFFSET('Constant mix'!H$12,'Volatilite Portfeuille'!$E$2+$A2098,0),"")</f>
        <v/>
      </c>
      <c r="G2098" s="7" t="str">
        <f ca="1">IF($A2098&lt;$D$5,OFFSET('Constant mix'!I$12,'Volatilite Portfeuille'!$E$2+$A2098,0),"")</f>
        <v/>
      </c>
      <c r="H2098" s="7" t="str">
        <f ca="1">IF($A2098&lt;$D$5,OFFSET('Constant mix'!J$12,'Volatilite Portfeuille'!$E$2+$A2098,0),"")</f>
        <v/>
      </c>
      <c r="I2098" s="7" t="str">
        <f ca="1">IF($A2098&lt;$D$5,OFFSET('Constant mix'!K$12,'Volatilite Portfeuille'!$E$2+$A2098,0),"")</f>
        <v/>
      </c>
      <c r="J2098" s="7" t="str">
        <f ca="1">IF($A2098&lt;$D$5,OFFSET('Constant mix'!L$12,'Volatilite Portfeuille'!$E$2+$A2098,0),"")</f>
        <v/>
      </c>
      <c r="K2098" s="7" t="str">
        <f ca="1">IF($A2098&lt;$D$5,OFFSET('Constant mix'!M$12,'Volatilite Portfeuille'!$E$2+$A2098,0),"")</f>
        <v/>
      </c>
      <c r="L2098" s="7" t="str">
        <f ca="1">IF($A2098&lt;$D$5,OFFSET('Constant mix'!N$12,'Volatilite Portfeuille'!$E$2+$A2098,0),"")</f>
        <v/>
      </c>
      <c r="M2098" s="7" t="str">
        <f ca="1">IF($A2098&lt;$D$5,OFFSET('Constant mix'!O$12,'Volatilite Portfeuille'!$E$2+$A2098,0),"")</f>
        <v/>
      </c>
      <c r="N2098" s="7" t="str">
        <f ca="1">IF($A2098&lt;$D$5,OFFSET('Constant mix'!$AM$12,'Volatilite Portfeuille'!$E$2+$A2098,0),"")</f>
        <v/>
      </c>
      <c r="O2098" s="5">
        <f t="shared" si="415"/>
        <v>0</v>
      </c>
      <c r="P2098" s="27">
        <f t="shared" si="416"/>
        <v>0</v>
      </c>
      <c r="Q2098" s="27">
        <f t="shared" si="417"/>
        <v>0</v>
      </c>
      <c r="R2098" s="27">
        <f t="shared" si="418"/>
        <v>0</v>
      </c>
      <c r="S2098" s="27">
        <f t="shared" si="419"/>
        <v>0</v>
      </c>
      <c r="T2098" s="27">
        <f t="shared" si="420"/>
        <v>0</v>
      </c>
      <c r="U2098" s="27">
        <f t="shared" si="421"/>
        <v>0</v>
      </c>
      <c r="V2098" s="27">
        <f t="shared" si="422"/>
        <v>0</v>
      </c>
      <c r="W2098" s="27">
        <f t="shared" si="423"/>
        <v>0</v>
      </c>
      <c r="X2098" s="50">
        <f t="shared" si="424"/>
        <v>0</v>
      </c>
      <c r="Y2098" s="31">
        <f t="shared" si="425"/>
        <v>0</v>
      </c>
      <c r="Z2098" s="27"/>
      <c r="AA2098" s="27"/>
      <c r="AB2098" s="27"/>
    </row>
    <row r="2099" spans="1:28" x14ac:dyDescent="0.35">
      <c r="A2099" s="25">
        <f t="shared" si="414"/>
        <v>2078</v>
      </c>
      <c r="B2099" s="16" t="str">
        <f ca="1">IF(A2099&lt;$D$5,OFFSET('Constant mix'!$B$12,'Volatilite Portfeuille'!$E$2+A2099,0),"")</f>
        <v/>
      </c>
      <c r="C2099" s="23" t="str">
        <f ca="1">IF($A2099&lt;$D$5,OFFSET('Constant mix'!$C$13,'Volatilite Portfeuille'!$E$2+$A2099,0),"")</f>
        <v/>
      </c>
      <c r="D2099" s="25" t="str">
        <f ca="1">IF($A2099&lt;$D$5,OFFSET('Constant mix'!F$12,'Volatilite Portfeuille'!$E$2+$A2099,0),"")</f>
        <v/>
      </c>
      <c r="E2099" s="7" t="str">
        <f ca="1">IF($A2099&lt;$D$5,OFFSET('Constant mix'!G$12,'Volatilite Portfeuille'!$E$2+$A2099,0),"")</f>
        <v/>
      </c>
      <c r="F2099" s="7" t="str">
        <f ca="1">IF($A2099&lt;$D$5,OFFSET('Constant mix'!H$12,'Volatilite Portfeuille'!$E$2+$A2099,0),"")</f>
        <v/>
      </c>
      <c r="G2099" s="7" t="str">
        <f ca="1">IF($A2099&lt;$D$5,OFFSET('Constant mix'!I$12,'Volatilite Portfeuille'!$E$2+$A2099,0),"")</f>
        <v/>
      </c>
      <c r="H2099" s="7" t="str">
        <f ca="1">IF($A2099&lt;$D$5,OFFSET('Constant mix'!J$12,'Volatilite Portfeuille'!$E$2+$A2099,0),"")</f>
        <v/>
      </c>
      <c r="I2099" s="7" t="str">
        <f ca="1">IF($A2099&lt;$D$5,OFFSET('Constant mix'!K$12,'Volatilite Portfeuille'!$E$2+$A2099,0),"")</f>
        <v/>
      </c>
      <c r="J2099" s="7" t="str">
        <f ca="1">IF($A2099&lt;$D$5,OFFSET('Constant mix'!L$12,'Volatilite Portfeuille'!$E$2+$A2099,0),"")</f>
        <v/>
      </c>
      <c r="K2099" s="7" t="str">
        <f ca="1">IF($A2099&lt;$D$5,OFFSET('Constant mix'!M$12,'Volatilite Portfeuille'!$E$2+$A2099,0),"")</f>
        <v/>
      </c>
      <c r="L2099" s="7" t="str">
        <f ca="1">IF($A2099&lt;$D$5,OFFSET('Constant mix'!N$12,'Volatilite Portfeuille'!$E$2+$A2099,0),"")</f>
        <v/>
      </c>
      <c r="M2099" s="7" t="str">
        <f ca="1">IF($A2099&lt;$D$5,OFFSET('Constant mix'!O$12,'Volatilite Portfeuille'!$E$2+$A2099,0),"")</f>
        <v/>
      </c>
      <c r="N2099" s="7" t="str">
        <f ca="1">IF($A2099&lt;$D$5,OFFSET('Constant mix'!$AM$12,'Volatilite Portfeuille'!$E$2+$A2099,0),"")</f>
        <v/>
      </c>
      <c r="O2099" s="5">
        <f t="shared" si="415"/>
        <v>0</v>
      </c>
      <c r="P2099" s="27">
        <f t="shared" si="416"/>
        <v>0</v>
      </c>
      <c r="Q2099" s="27">
        <f t="shared" si="417"/>
        <v>0</v>
      </c>
      <c r="R2099" s="27">
        <f t="shared" si="418"/>
        <v>0</v>
      </c>
      <c r="S2099" s="27">
        <f t="shared" si="419"/>
        <v>0</v>
      </c>
      <c r="T2099" s="27">
        <f t="shared" si="420"/>
        <v>0</v>
      </c>
      <c r="U2099" s="27">
        <f t="shared" si="421"/>
        <v>0</v>
      </c>
      <c r="V2099" s="27">
        <f t="shared" si="422"/>
        <v>0</v>
      </c>
      <c r="W2099" s="27">
        <f t="shared" si="423"/>
        <v>0</v>
      </c>
      <c r="X2099" s="50">
        <f t="shared" si="424"/>
        <v>0</v>
      </c>
      <c r="Y2099" s="31">
        <f t="shared" si="425"/>
        <v>0</v>
      </c>
      <c r="Z2099" s="27"/>
      <c r="AA2099" s="27"/>
      <c r="AB2099" s="27"/>
    </row>
    <row r="2100" spans="1:28" x14ac:dyDescent="0.35">
      <c r="A2100" s="25">
        <f t="shared" si="414"/>
        <v>2079</v>
      </c>
      <c r="B2100" s="16" t="str">
        <f ca="1">IF(A2100&lt;$D$5,OFFSET('Constant mix'!$B$12,'Volatilite Portfeuille'!$E$2+A2100,0),"")</f>
        <v/>
      </c>
      <c r="C2100" s="23" t="str">
        <f ca="1">IF($A2100&lt;$D$5,OFFSET('Constant mix'!$C$13,'Volatilite Portfeuille'!$E$2+$A2100,0),"")</f>
        <v/>
      </c>
      <c r="D2100" s="25" t="str">
        <f ca="1">IF($A2100&lt;$D$5,OFFSET('Constant mix'!F$12,'Volatilite Portfeuille'!$E$2+$A2100,0),"")</f>
        <v/>
      </c>
      <c r="E2100" s="7" t="str">
        <f ca="1">IF($A2100&lt;$D$5,OFFSET('Constant mix'!G$12,'Volatilite Portfeuille'!$E$2+$A2100,0),"")</f>
        <v/>
      </c>
      <c r="F2100" s="7" t="str">
        <f ca="1">IF($A2100&lt;$D$5,OFFSET('Constant mix'!H$12,'Volatilite Portfeuille'!$E$2+$A2100,0),"")</f>
        <v/>
      </c>
      <c r="G2100" s="7" t="str">
        <f ca="1">IF($A2100&lt;$D$5,OFFSET('Constant mix'!I$12,'Volatilite Portfeuille'!$E$2+$A2100,0),"")</f>
        <v/>
      </c>
      <c r="H2100" s="7" t="str">
        <f ca="1">IF($A2100&lt;$D$5,OFFSET('Constant mix'!J$12,'Volatilite Portfeuille'!$E$2+$A2100,0),"")</f>
        <v/>
      </c>
      <c r="I2100" s="7" t="str">
        <f ca="1">IF($A2100&lt;$D$5,OFFSET('Constant mix'!K$12,'Volatilite Portfeuille'!$E$2+$A2100,0),"")</f>
        <v/>
      </c>
      <c r="J2100" s="7" t="str">
        <f ca="1">IF($A2100&lt;$D$5,OFFSET('Constant mix'!L$12,'Volatilite Portfeuille'!$E$2+$A2100,0),"")</f>
        <v/>
      </c>
      <c r="K2100" s="7" t="str">
        <f ca="1">IF($A2100&lt;$D$5,OFFSET('Constant mix'!M$12,'Volatilite Portfeuille'!$E$2+$A2100,0),"")</f>
        <v/>
      </c>
      <c r="L2100" s="7" t="str">
        <f ca="1">IF($A2100&lt;$D$5,OFFSET('Constant mix'!N$12,'Volatilite Portfeuille'!$E$2+$A2100,0),"")</f>
        <v/>
      </c>
      <c r="M2100" s="7" t="str">
        <f ca="1">IF($A2100&lt;$D$5,OFFSET('Constant mix'!O$12,'Volatilite Portfeuille'!$E$2+$A2100,0),"")</f>
        <v/>
      </c>
      <c r="N2100" s="7" t="str">
        <f ca="1">IF($A2100&lt;$D$5,OFFSET('Constant mix'!$AM$12,'Volatilite Portfeuille'!$E$2+$A2100,0),"")</f>
        <v/>
      </c>
      <c r="O2100" s="5">
        <f t="shared" si="415"/>
        <v>0</v>
      </c>
      <c r="P2100" s="27">
        <f t="shared" si="416"/>
        <v>0</v>
      </c>
      <c r="Q2100" s="27">
        <f t="shared" si="417"/>
        <v>0</v>
      </c>
      <c r="R2100" s="27">
        <f t="shared" si="418"/>
        <v>0</v>
      </c>
      <c r="S2100" s="27">
        <f t="shared" si="419"/>
        <v>0</v>
      </c>
      <c r="T2100" s="27">
        <f t="shared" si="420"/>
        <v>0</v>
      </c>
      <c r="U2100" s="27">
        <f t="shared" si="421"/>
        <v>0</v>
      </c>
      <c r="V2100" s="27">
        <f t="shared" si="422"/>
        <v>0</v>
      </c>
      <c r="W2100" s="27">
        <f t="shared" si="423"/>
        <v>0</v>
      </c>
      <c r="X2100" s="50">
        <f t="shared" si="424"/>
        <v>0</v>
      </c>
      <c r="Y2100" s="31">
        <f t="shared" si="425"/>
        <v>0</v>
      </c>
      <c r="Z2100" s="27"/>
      <c r="AA2100" s="27"/>
      <c r="AB2100" s="27"/>
    </row>
    <row r="2101" spans="1:28" x14ac:dyDescent="0.35">
      <c r="A2101" s="25">
        <f t="shared" si="414"/>
        <v>2080</v>
      </c>
      <c r="B2101" s="16" t="str">
        <f ca="1">IF(A2101&lt;$D$5,OFFSET('Constant mix'!$B$12,'Volatilite Portfeuille'!$E$2+A2101,0),"")</f>
        <v/>
      </c>
      <c r="C2101" s="23" t="str">
        <f ca="1">IF($A2101&lt;$D$5,OFFSET('Constant mix'!$C$13,'Volatilite Portfeuille'!$E$2+$A2101,0),"")</f>
        <v/>
      </c>
      <c r="D2101" s="25" t="str">
        <f ca="1">IF($A2101&lt;$D$5,OFFSET('Constant mix'!F$12,'Volatilite Portfeuille'!$E$2+$A2101,0),"")</f>
        <v/>
      </c>
      <c r="E2101" s="7" t="str">
        <f ca="1">IF($A2101&lt;$D$5,OFFSET('Constant mix'!G$12,'Volatilite Portfeuille'!$E$2+$A2101,0),"")</f>
        <v/>
      </c>
      <c r="F2101" s="7" t="str">
        <f ca="1">IF($A2101&lt;$D$5,OFFSET('Constant mix'!H$12,'Volatilite Portfeuille'!$E$2+$A2101,0),"")</f>
        <v/>
      </c>
      <c r="G2101" s="7" t="str">
        <f ca="1">IF($A2101&lt;$D$5,OFFSET('Constant mix'!I$12,'Volatilite Portfeuille'!$E$2+$A2101,0),"")</f>
        <v/>
      </c>
      <c r="H2101" s="7" t="str">
        <f ca="1">IF($A2101&lt;$D$5,OFFSET('Constant mix'!J$12,'Volatilite Portfeuille'!$E$2+$A2101,0),"")</f>
        <v/>
      </c>
      <c r="I2101" s="7" t="str">
        <f ca="1">IF($A2101&lt;$D$5,OFFSET('Constant mix'!K$12,'Volatilite Portfeuille'!$E$2+$A2101,0),"")</f>
        <v/>
      </c>
      <c r="J2101" s="7" t="str">
        <f ca="1">IF($A2101&lt;$D$5,OFFSET('Constant mix'!L$12,'Volatilite Portfeuille'!$E$2+$A2101,0),"")</f>
        <v/>
      </c>
      <c r="K2101" s="7" t="str">
        <f ca="1">IF($A2101&lt;$D$5,OFFSET('Constant mix'!M$12,'Volatilite Portfeuille'!$E$2+$A2101,0),"")</f>
        <v/>
      </c>
      <c r="L2101" s="7" t="str">
        <f ca="1">IF($A2101&lt;$D$5,OFFSET('Constant mix'!N$12,'Volatilite Portfeuille'!$E$2+$A2101,0),"")</f>
        <v/>
      </c>
      <c r="M2101" s="7" t="str">
        <f ca="1">IF($A2101&lt;$D$5,OFFSET('Constant mix'!O$12,'Volatilite Portfeuille'!$E$2+$A2101,0),"")</f>
        <v/>
      </c>
      <c r="N2101" s="7" t="str">
        <f ca="1">IF($A2101&lt;$D$5,OFFSET('Constant mix'!$AM$12,'Volatilite Portfeuille'!$E$2+$A2101,0),"")</f>
        <v/>
      </c>
      <c r="O2101" s="5">
        <f t="shared" si="415"/>
        <v>0</v>
      </c>
      <c r="P2101" s="27">
        <f t="shared" si="416"/>
        <v>0</v>
      </c>
      <c r="Q2101" s="27">
        <f t="shared" si="417"/>
        <v>0</v>
      </c>
      <c r="R2101" s="27">
        <f t="shared" si="418"/>
        <v>0</v>
      </c>
      <c r="S2101" s="27">
        <f t="shared" si="419"/>
        <v>0</v>
      </c>
      <c r="T2101" s="27">
        <f t="shared" si="420"/>
        <v>0</v>
      </c>
      <c r="U2101" s="27">
        <f t="shared" si="421"/>
        <v>0</v>
      </c>
      <c r="V2101" s="27">
        <f t="shared" si="422"/>
        <v>0</v>
      </c>
      <c r="W2101" s="27">
        <f t="shared" si="423"/>
        <v>0</v>
      </c>
      <c r="X2101" s="50">
        <f t="shared" si="424"/>
        <v>0</v>
      </c>
      <c r="Y2101" s="31">
        <f t="shared" si="425"/>
        <v>0</v>
      </c>
      <c r="Z2101" s="27"/>
      <c r="AA2101" s="27"/>
      <c r="AB2101" s="27"/>
    </row>
    <row r="2102" spans="1:28" x14ac:dyDescent="0.35">
      <c r="A2102" s="25">
        <f t="shared" si="414"/>
        <v>2081</v>
      </c>
      <c r="B2102" s="16" t="str">
        <f ca="1">IF(A2102&lt;$D$5,OFFSET('Constant mix'!$B$12,'Volatilite Portfeuille'!$E$2+A2102,0),"")</f>
        <v/>
      </c>
      <c r="C2102" s="23" t="str">
        <f ca="1">IF($A2102&lt;$D$5,OFFSET('Constant mix'!$C$13,'Volatilite Portfeuille'!$E$2+$A2102,0),"")</f>
        <v/>
      </c>
      <c r="D2102" s="25" t="str">
        <f ca="1">IF($A2102&lt;$D$5,OFFSET('Constant mix'!F$12,'Volatilite Portfeuille'!$E$2+$A2102,0),"")</f>
        <v/>
      </c>
      <c r="E2102" s="7" t="str">
        <f ca="1">IF($A2102&lt;$D$5,OFFSET('Constant mix'!G$12,'Volatilite Portfeuille'!$E$2+$A2102,0),"")</f>
        <v/>
      </c>
      <c r="F2102" s="7" t="str">
        <f ca="1">IF($A2102&lt;$D$5,OFFSET('Constant mix'!H$12,'Volatilite Portfeuille'!$E$2+$A2102,0),"")</f>
        <v/>
      </c>
      <c r="G2102" s="7" t="str">
        <f ca="1">IF($A2102&lt;$D$5,OFFSET('Constant mix'!I$12,'Volatilite Portfeuille'!$E$2+$A2102,0),"")</f>
        <v/>
      </c>
      <c r="H2102" s="7" t="str">
        <f ca="1">IF($A2102&lt;$D$5,OFFSET('Constant mix'!J$12,'Volatilite Portfeuille'!$E$2+$A2102,0),"")</f>
        <v/>
      </c>
      <c r="I2102" s="7" t="str">
        <f ca="1">IF($A2102&lt;$D$5,OFFSET('Constant mix'!K$12,'Volatilite Portfeuille'!$E$2+$A2102,0),"")</f>
        <v/>
      </c>
      <c r="J2102" s="7" t="str">
        <f ca="1">IF($A2102&lt;$D$5,OFFSET('Constant mix'!L$12,'Volatilite Portfeuille'!$E$2+$A2102,0),"")</f>
        <v/>
      </c>
      <c r="K2102" s="7" t="str">
        <f ca="1">IF($A2102&lt;$D$5,OFFSET('Constant mix'!M$12,'Volatilite Portfeuille'!$E$2+$A2102,0),"")</f>
        <v/>
      </c>
      <c r="L2102" s="7" t="str">
        <f ca="1">IF($A2102&lt;$D$5,OFFSET('Constant mix'!N$12,'Volatilite Portfeuille'!$E$2+$A2102,0),"")</f>
        <v/>
      </c>
      <c r="M2102" s="7" t="str">
        <f ca="1">IF($A2102&lt;$D$5,OFFSET('Constant mix'!O$12,'Volatilite Portfeuille'!$E$2+$A2102,0),"")</f>
        <v/>
      </c>
      <c r="N2102" s="7" t="str">
        <f ca="1">IF($A2102&lt;$D$5,OFFSET('Constant mix'!$AM$12,'Volatilite Portfeuille'!$E$2+$A2102,0),"")</f>
        <v/>
      </c>
      <c r="O2102" s="5">
        <f t="shared" si="415"/>
        <v>0</v>
      </c>
      <c r="P2102" s="27">
        <f t="shared" si="416"/>
        <v>0</v>
      </c>
      <c r="Q2102" s="27">
        <f t="shared" si="417"/>
        <v>0</v>
      </c>
      <c r="R2102" s="27">
        <f t="shared" si="418"/>
        <v>0</v>
      </c>
      <c r="S2102" s="27">
        <f t="shared" si="419"/>
        <v>0</v>
      </c>
      <c r="T2102" s="27">
        <f t="shared" si="420"/>
        <v>0</v>
      </c>
      <c r="U2102" s="27">
        <f t="shared" si="421"/>
        <v>0</v>
      </c>
      <c r="V2102" s="27">
        <f t="shared" si="422"/>
        <v>0</v>
      </c>
      <c r="W2102" s="27">
        <f t="shared" si="423"/>
        <v>0</v>
      </c>
      <c r="X2102" s="50">
        <f t="shared" si="424"/>
        <v>0</v>
      </c>
      <c r="Y2102" s="31">
        <f t="shared" si="425"/>
        <v>0</v>
      </c>
      <c r="Z2102" s="27"/>
      <c r="AA2102" s="27"/>
      <c r="AB2102" s="27"/>
    </row>
    <row r="2103" spans="1:28" x14ac:dyDescent="0.35">
      <c r="A2103" s="25">
        <f t="shared" si="414"/>
        <v>2082</v>
      </c>
      <c r="B2103" s="16" t="str">
        <f ca="1">IF(A2103&lt;$D$5,OFFSET('Constant mix'!$B$12,'Volatilite Portfeuille'!$E$2+A2103,0),"")</f>
        <v/>
      </c>
      <c r="C2103" s="23" t="str">
        <f ca="1">IF($A2103&lt;$D$5,OFFSET('Constant mix'!$C$13,'Volatilite Portfeuille'!$E$2+$A2103,0),"")</f>
        <v/>
      </c>
      <c r="D2103" s="25" t="str">
        <f ca="1">IF($A2103&lt;$D$5,OFFSET('Constant mix'!F$12,'Volatilite Portfeuille'!$E$2+$A2103,0),"")</f>
        <v/>
      </c>
      <c r="E2103" s="7" t="str">
        <f ca="1">IF($A2103&lt;$D$5,OFFSET('Constant mix'!G$12,'Volatilite Portfeuille'!$E$2+$A2103,0),"")</f>
        <v/>
      </c>
      <c r="F2103" s="7" t="str">
        <f ca="1">IF($A2103&lt;$D$5,OFFSET('Constant mix'!H$12,'Volatilite Portfeuille'!$E$2+$A2103,0),"")</f>
        <v/>
      </c>
      <c r="G2103" s="7" t="str">
        <f ca="1">IF($A2103&lt;$D$5,OFFSET('Constant mix'!I$12,'Volatilite Portfeuille'!$E$2+$A2103,0),"")</f>
        <v/>
      </c>
      <c r="H2103" s="7" t="str">
        <f ca="1">IF($A2103&lt;$D$5,OFFSET('Constant mix'!J$12,'Volatilite Portfeuille'!$E$2+$A2103,0),"")</f>
        <v/>
      </c>
      <c r="I2103" s="7" t="str">
        <f ca="1">IF($A2103&lt;$D$5,OFFSET('Constant mix'!K$12,'Volatilite Portfeuille'!$E$2+$A2103,0),"")</f>
        <v/>
      </c>
      <c r="J2103" s="7" t="str">
        <f ca="1">IF($A2103&lt;$D$5,OFFSET('Constant mix'!L$12,'Volatilite Portfeuille'!$E$2+$A2103,0),"")</f>
        <v/>
      </c>
      <c r="K2103" s="7" t="str">
        <f ca="1">IF($A2103&lt;$D$5,OFFSET('Constant mix'!M$12,'Volatilite Portfeuille'!$E$2+$A2103,0),"")</f>
        <v/>
      </c>
      <c r="L2103" s="7" t="str">
        <f ca="1">IF($A2103&lt;$D$5,OFFSET('Constant mix'!N$12,'Volatilite Portfeuille'!$E$2+$A2103,0),"")</f>
        <v/>
      </c>
      <c r="M2103" s="7" t="str">
        <f ca="1">IF($A2103&lt;$D$5,OFFSET('Constant mix'!O$12,'Volatilite Portfeuille'!$E$2+$A2103,0),"")</f>
        <v/>
      </c>
      <c r="N2103" s="7" t="str">
        <f ca="1">IF($A2103&lt;$D$5,OFFSET('Constant mix'!$AM$12,'Volatilite Portfeuille'!$E$2+$A2103,0),"")</f>
        <v/>
      </c>
      <c r="O2103" s="5">
        <f t="shared" si="415"/>
        <v>0</v>
      </c>
      <c r="P2103" s="27">
        <f t="shared" si="416"/>
        <v>0</v>
      </c>
      <c r="Q2103" s="27">
        <f t="shared" si="417"/>
        <v>0</v>
      </c>
      <c r="R2103" s="27">
        <f t="shared" si="418"/>
        <v>0</v>
      </c>
      <c r="S2103" s="27">
        <f t="shared" si="419"/>
        <v>0</v>
      </c>
      <c r="T2103" s="27">
        <f t="shared" si="420"/>
        <v>0</v>
      </c>
      <c r="U2103" s="27">
        <f t="shared" si="421"/>
        <v>0</v>
      </c>
      <c r="V2103" s="27">
        <f t="shared" si="422"/>
        <v>0</v>
      </c>
      <c r="W2103" s="27">
        <f t="shared" si="423"/>
        <v>0</v>
      </c>
      <c r="X2103" s="50">
        <f t="shared" si="424"/>
        <v>0</v>
      </c>
      <c r="Y2103" s="31">
        <f t="shared" si="425"/>
        <v>0</v>
      </c>
      <c r="Z2103" s="27"/>
      <c r="AA2103" s="27"/>
      <c r="AB2103" s="27"/>
    </row>
    <row r="2104" spans="1:28" x14ac:dyDescent="0.35">
      <c r="A2104" s="25">
        <f t="shared" si="414"/>
        <v>2083</v>
      </c>
      <c r="B2104" s="16" t="str">
        <f ca="1">IF(A2104&lt;$D$5,OFFSET('Constant mix'!$B$12,'Volatilite Portfeuille'!$E$2+A2104,0),"")</f>
        <v/>
      </c>
      <c r="C2104" s="23" t="str">
        <f ca="1">IF($A2104&lt;$D$5,OFFSET('Constant mix'!$C$13,'Volatilite Portfeuille'!$E$2+$A2104,0),"")</f>
        <v/>
      </c>
      <c r="D2104" s="25" t="str">
        <f ca="1">IF($A2104&lt;$D$5,OFFSET('Constant mix'!F$12,'Volatilite Portfeuille'!$E$2+$A2104,0),"")</f>
        <v/>
      </c>
      <c r="E2104" s="7" t="str">
        <f ca="1">IF($A2104&lt;$D$5,OFFSET('Constant mix'!G$12,'Volatilite Portfeuille'!$E$2+$A2104,0),"")</f>
        <v/>
      </c>
      <c r="F2104" s="7" t="str">
        <f ca="1">IF($A2104&lt;$D$5,OFFSET('Constant mix'!H$12,'Volatilite Portfeuille'!$E$2+$A2104,0),"")</f>
        <v/>
      </c>
      <c r="G2104" s="7" t="str">
        <f ca="1">IF($A2104&lt;$D$5,OFFSET('Constant mix'!I$12,'Volatilite Portfeuille'!$E$2+$A2104,0),"")</f>
        <v/>
      </c>
      <c r="H2104" s="7" t="str">
        <f ca="1">IF($A2104&lt;$D$5,OFFSET('Constant mix'!J$12,'Volatilite Portfeuille'!$E$2+$A2104,0),"")</f>
        <v/>
      </c>
      <c r="I2104" s="7" t="str">
        <f ca="1">IF($A2104&lt;$D$5,OFFSET('Constant mix'!K$12,'Volatilite Portfeuille'!$E$2+$A2104,0),"")</f>
        <v/>
      </c>
      <c r="J2104" s="7" t="str">
        <f ca="1">IF($A2104&lt;$D$5,OFFSET('Constant mix'!L$12,'Volatilite Portfeuille'!$E$2+$A2104,0),"")</f>
        <v/>
      </c>
      <c r="K2104" s="7" t="str">
        <f ca="1">IF($A2104&lt;$D$5,OFFSET('Constant mix'!M$12,'Volatilite Portfeuille'!$E$2+$A2104,0),"")</f>
        <v/>
      </c>
      <c r="L2104" s="7" t="str">
        <f ca="1">IF($A2104&lt;$D$5,OFFSET('Constant mix'!N$12,'Volatilite Portfeuille'!$E$2+$A2104,0),"")</f>
        <v/>
      </c>
      <c r="M2104" s="7" t="str">
        <f ca="1">IF($A2104&lt;$D$5,OFFSET('Constant mix'!O$12,'Volatilite Portfeuille'!$E$2+$A2104,0),"")</f>
        <v/>
      </c>
      <c r="N2104" s="7" t="str">
        <f ca="1">IF($A2104&lt;$D$5,OFFSET('Constant mix'!$AM$12,'Volatilite Portfeuille'!$E$2+$A2104,0),"")</f>
        <v/>
      </c>
      <c r="O2104" s="5">
        <f t="shared" si="415"/>
        <v>0</v>
      </c>
      <c r="P2104" s="27">
        <f t="shared" si="416"/>
        <v>0</v>
      </c>
      <c r="Q2104" s="27">
        <f t="shared" si="417"/>
        <v>0</v>
      </c>
      <c r="R2104" s="27">
        <f t="shared" si="418"/>
        <v>0</v>
      </c>
      <c r="S2104" s="27">
        <f t="shared" si="419"/>
        <v>0</v>
      </c>
      <c r="T2104" s="27">
        <f t="shared" si="420"/>
        <v>0</v>
      </c>
      <c r="U2104" s="27">
        <f t="shared" si="421"/>
        <v>0</v>
      </c>
      <c r="V2104" s="27">
        <f t="shared" si="422"/>
        <v>0</v>
      </c>
      <c r="W2104" s="27">
        <f t="shared" si="423"/>
        <v>0</v>
      </c>
      <c r="X2104" s="50">
        <f t="shared" si="424"/>
        <v>0</v>
      </c>
      <c r="Y2104" s="31">
        <f t="shared" si="425"/>
        <v>0</v>
      </c>
      <c r="Z2104" s="27"/>
      <c r="AA2104" s="27"/>
      <c r="AB2104" s="27"/>
    </row>
    <row r="2105" spans="1:28" x14ac:dyDescent="0.35">
      <c r="A2105" s="25">
        <f t="shared" si="414"/>
        <v>2084</v>
      </c>
      <c r="B2105" s="16" t="str">
        <f ca="1">IF(A2105&lt;$D$5,OFFSET('Constant mix'!$B$12,'Volatilite Portfeuille'!$E$2+A2105,0),"")</f>
        <v/>
      </c>
      <c r="C2105" s="23" t="str">
        <f ca="1">IF($A2105&lt;$D$5,OFFSET('Constant mix'!$C$13,'Volatilite Portfeuille'!$E$2+$A2105,0),"")</f>
        <v/>
      </c>
      <c r="D2105" s="25" t="str">
        <f ca="1">IF($A2105&lt;$D$5,OFFSET('Constant mix'!F$12,'Volatilite Portfeuille'!$E$2+$A2105,0),"")</f>
        <v/>
      </c>
      <c r="E2105" s="7" t="str">
        <f ca="1">IF($A2105&lt;$D$5,OFFSET('Constant mix'!G$12,'Volatilite Portfeuille'!$E$2+$A2105,0),"")</f>
        <v/>
      </c>
      <c r="F2105" s="7" t="str">
        <f ca="1">IF($A2105&lt;$D$5,OFFSET('Constant mix'!H$12,'Volatilite Portfeuille'!$E$2+$A2105,0),"")</f>
        <v/>
      </c>
      <c r="G2105" s="7" t="str">
        <f ca="1">IF($A2105&lt;$D$5,OFFSET('Constant mix'!I$12,'Volatilite Portfeuille'!$E$2+$A2105,0),"")</f>
        <v/>
      </c>
      <c r="H2105" s="7" t="str">
        <f ca="1">IF($A2105&lt;$D$5,OFFSET('Constant mix'!J$12,'Volatilite Portfeuille'!$E$2+$A2105,0),"")</f>
        <v/>
      </c>
      <c r="I2105" s="7" t="str">
        <f ca="1">IF($A2105&lt;$D$5,OFFSET('Constant mix'!K$12,'Volatilite Portfeuille'!$E$2+$A2105,0),"")</f>
        <v/>
      </c>
      <c r="J2105" s="7" t="str">
        <f ca="1">IF($A2105&lt;$D$5,OFFSET('Constant mix'!L$12,'Volatilite Portfeuille'!$E$2+$A2105,0),"")</f>
        <v/>
      </c>
      <c r="K2105" s="7" t="str">
        <f ca="1">IF($A2105&lt;$D$5,OFFSET('Constant mix'!M$12,'Volatilite Portfeuille'!$E$2+$A2105,0),"")</f>
        <v/>
      </c>
      <c r="L2105" s="7" t="str">
        <f ca="1">IF($A2105&lt;$D$5,OFFSET('Constant mix'!N$12,'Volatilite Portfeuille'!$E$2+$A2105,0),"")</f>
        <v/>
      </c>
      <c r="M2105" s="7" t="str">
        <f ca="1">IF($A2105&lt;$D$5,OFFSET('Constant mix'!O$12,'Volatilite Portfeuille'!$E$2+$A2105,0),"")</f>
        <v/>
      </c>
      <c r="N2105" s="7" t="str">
        <f ca="1">IF($A2105&lt;$D$5,OFFSET('Constant mix'!$AM$12,'Volatilite Portfeuille'!$E$2+$A2105,0),"")</f>
        <v/>
      </c>
      <c r="O2105" s="5">
        <f t="shared" si="415"/>
        <v>0</v>
      </c>
      <c r="P2105" s="27">
        <f t="shared" si="416"/>
        <v>0</v>
      </c>
      <c r="Q2105" s="27">
        <f t="shared" si="417"/>
        <v>0</v>
      </c>
      <c r="R2105" s="27">
        <f t="shared" si="418"/>
        <v>0</v>
      </c>
      <c r="S2105" s="27">
        <f t="shared" si="419"/>
        <v>0</v>
      </c>
      <c r="T2105" s="27">
        <f t="shared" si="420"/>
        <v>0</v>
      </c>
      <c r="U2105" s="27">
        <f t="shared" si="421"/>
        <v>0</v>
      </c>
      <c r="V2105" s="27">
        <f t="shared" si="422"/>
        <v>0</v>
      </c>
      <c r="W2105" s="27">
        <f t="shared" si="423"/>
        <v>0</v>
      </c>
      <c r="X2105" s="50">
        <f t="shared" si="424"/>
        <v>0</v>
      </c>
      <c r="Y2105" s="31">
        <f t="shared" si="425"/>
        <v>0</v>
      </c>
      <c r="Z2105" s="27"/>
      <c r="AA2105" s="27"/>
      <c r="AB2105" s="27"/>
    </row>
    <row r="2106" spans="1:28" x14ac:dyDescent="0.35">
      <c r="A2106" s="25">
        <f t="shared" si="414"/>
        <v>2085</v>
      </c>
      <c r="B2106" s="16" t="str">
        <f ca="1">IF(A2106&lt;$D$5,OFFSET('Constant mix'!$B$12,'Volatilite Portfeuille'!$E$2+A2106,0),"")</f>
        <v/>
      </c>
      <c r="C2106" s="23" t="str">
        <f ca="1">IF($A2106&lt;$D$5,OFFSET('Constant mix'!$C$13,'Volatilite Portfeuille'!$E$2+$A2106,0),"")</f>
        <v/>
      </c>
      <c r="D2106" s="25" t="str">
        <f ca="1">IF($A2106&lt;$D$5,OFFSET('Constant mix'!F$12,'Volatilite Portfeuille'!$E$2+$A2106,0),"")</f>
        <v/>
      </c>
      <c r="E2106" s="7" t="str">
        <f ca="1">IF($A2106&lt;$D$5,OFFSET('Constant mix'!G$12,'Volatilite Portfeuille'!$E$2+$A2106,0),"")</f>
        <v/>
      </c>
      <c r="F2106" s="7" t="str">
        <f ca="1">IF($A2106&lt;$D$5,OFFSET('Constant mix'!H$12,'Volatilite Portfeuille'!$E$2+$A2106,0),"")</f>
        <v/>
      </c>
      <c r="G2106" s="7" t="str">
        <f ca="1">IF($A2106&lt;$D$5,OFFSET('Constant mix'!I$12,'Volatilite Portfeuille'!$E$2+$A2106,0),"")</f>
        <v/>
      </c>
      <c r="H2106" s="7" t="str">
        <f ca="1">IF($A2106&lt;$D$5,OFFSET('Constant mix'!J$12,'Volatilite Portfeuille'!$E$2+$A2106,0),"")</f>
        <v/>
      </c>
      <c r="I2106" s="7" t="str">
        <f ca="1">IF($A2106&lt;$D$5,OFFSET('Constant mix'!K$12,'Volatilite Portfeuille'!$E$2+$A2106,0),"")</f>
        <v/>
      </c>
      <c r="J2106" s="7" t="str">
        <f ca="1">IF($A2106&lt;$D$5,OFFSET('Constant mix'!L$12,'Volatilite Portfeuille'!$E$2+$A2106,0),"")</f>
        <v/>
      </c>
      <c r="K2106" s="7" t="str">
        <f ca="1">IF($A2106&lt;$D$5,OFFSET('Constant mix'!M$12,'Volatilite Portfeuille'!$E$2+$A2106,0),"")</f>
        <v/>
      </c>
      <c r="L2106" s="7" t="str">
        <f ca="1">IF($A2106&lt;$D$5,OFFSET('Constant mix'!N$12,'Volatilite Portfeuille'!$E$2+$A2106,0),"")</f>
        <v/>
      </c>
      <c r="M2106" s="7" t="str">
        <f ca="1">IF($A2106&lt;$D$5,OFFSET('Constant mix'!O$12,'Volatilite Portfeuille'!$E$2+$A2106,0),"")</f>
        <v/>
      </c>
      <c r="N2106" s="7" t="str">
        <f ca="1">IF($A2106&lt;$D$5,OFFSET('Constant mix'!$AM$12,'Volatilite Portfeuille'!$E$2+$A2106,0),"")</f>
        <v/>
      </c>
      <c r="O2106" s="5">
        <f t="shared" si="415"/>
        <v>0</v>
      </c>
      <c r="P2106" s="27">
        <f t="shared" si="416"/>
        <v>0</v>
      </c>
      <c r="Q2106" s="27">
        <f t="shared" si="417"/>
        <v>0</v>
      </c>
      <c r="R2106" s="27">
        <f t="shared" si="418"/>
        <v>0</v>
      </c>
      <c r="S2106" s="27">
        <f t="shared" si="419"/>
        <v>0</v>
      </c>
      <c r="T2106" s="27">
        <f t="shared" si="420"/>
        <v>0</v>
      </c>
      <c r="U2106" s="27">
        <f t="shared" si="421"/>
        <v>0</v>
      </c>
      <c r="V2106" s="27">
        <f t="shared" si="422"/>
        <v>0</v>
      </c>
      <c r="W2106" s="27">
        <f t="shared" si="423"/>
        <v>0</v>
      </c>
      <c r="X2106" s="50">
        <f t="shared" si="424"/>
        <v>0</v>
      </c>
      <c r="Y2106" s="31">
        <f t="shared" si="425"/>
        <v>0</v>
      </c>
      <c r="Z2106" s="27"/>
      <c r="AA2106" s="27"/>
      <c r="AB2106" s="27"/>
    </row>
    <row r="2107" spans="1:28" x14ac:dyDescent="0.35">
      <c r="A2107" s="25">
        <f t="shared" si="414"/>
        <v>2086</v>
      </c>
      <c r="B2107" s="16" t="str">
        <f ca="1">IF(A2107&lt;$D$5,OFFSET('Constant mix'!$B$12,'Volatilite Portfeuille'!$E$2+A2107,0),"")</f>
        <v/>
      </c>
      <c r="C2107" s="23" t="str">
        <f ca="1">IF($A2107&lt;$D$5,OFFSET('Constant mix'!$C$13,'Volatilite Portfeuille'!$E$2+$A2107,0),"")</f>
        <v/>
      </c>
      <c r="D2107" s="25" t="str">
        <f ca="1">IF($A2107&lt;$D$5,OFFSET('Constant mix'!F$12,'Volatilite Portfeuille'!$E$2+$A2107,0),"")</f>
        <v/>
      </c>
      <c r="E2107" s="7" t="str">
        <f ca="1">IF($A2107&lt;$D$5,OFFSET('Constant mix'!G$12,'Volatilite Portfeuille'!$E$2+$A2107,0),"")</f>
        <v/>
      </c>
      <c r="F2107" s="7" t="str">
        <f ca="1">IF($A2107&lt;$D$5,OFFSET('Constant mix'!H$12,'Volatilite Portfeuille'!$E$2+$A2107,0),"")</f>
        <v/>
      </c>
      <c r="G2107" s="7" t="str">
        <f ca="1">IF($A2107&lt;$D$5,OFFSET('Constant mix'!I$12,'Volatilite Portfeuille'!$E$2+$A2107,0),"")</f>
        <v/>
      </c>
      <c r="H2107" s="7" t="str">
        <f ca="1">IF($A2107&lt;$D$5,OFFSET('Constant mix'!J$12,'Volatilite Portfeuille'!$E$2+$A2107,0),"")</f>
        <v/>
      </c>
      <c r="I2107" s="7" t="str">
        <f ca="1">IF($A2107&lt;$D$5,OFFSET('Constant mix'!K$12,'Volatilite Portfeuille'!$E$2+$A2107,0),"")</f>
        <v/>
      </c>
      <c r="J2107" s="7" t="str">
        <f ca="1">IF($A2107&lt;$D$5,OFFSET('Constant mix'!L$12,'Volatilite Portfeuille'!$E$2+$A2107,0),"")</f>
        <v/>
      </c>
      <c r="K2107" s="7" t="str">
        <f ca="1">IF($A2107&lt;$D$5,OFFSET('Constant mix'!M$12,'Volatilite Portfeuille'!$E$2+$A2107,0),"")</f>
        <v/>
      </c>
      <c r="L2107" s="7" t="str">
        <f ca="1">IF($A2107&lt;$D$5,OFFSET('Constant mix'!N$12,'Volatilite Portfeuille'!$E$2+$A2107,0),"")</f>
        <v/>
      </c>
      <c r="M2107" s="7" t="str">
        <f ca="1">IF($A2107&lt;$D$5,OFFSET('Constant mix'!O$12,'Volatilite Portfeuille'!$E$2+$A2107,0),"")</f>
        <v/>
      </c>
      <c r="N2107" s="7" t="str">
        <f ca="1">IF($A2107&lt;$D$5,OFFSET('Constant mix'!$AM$12,'Volatilite Portfeuille'!$E$2+$A2107,0),"")</f>
        <v/>
      </c>
      <c r="O2107" s="5">
        <f t="shared" si="415"/>
        <v>0</v>
      </c>
      <c r="P2107" s="27">
        <f t="shared" si="416"/>
        <v>0</v>
      </c>
      <c r="Q2107" s="27">
        <f t="shared" si="417"/>
        <v>0</v>
      </c>
      <c r="R2107" s="27">
        <f t="shared" si="418"/>
        <v>0</v>
      </c>
      <c r="S2107" s="27">
        <f t="shared" si="419"/>
        <v>0</v>
      </c>
      <c r="T2107" s="27">
        <f t="shared" si="420"/>
        <v>0</v>
      </c>
      <c r="U2107" s="27">
        <f t="shared" si="421"/>
        <v>0</v>
      </c>
      <c r="V2107" s="27">
        <f t="shared" si="422"/>
        <v>0</v>
      </c>
      <c r="W2107" s="27">
        <f t="shared" si="423"/>
        <v>0</v>
      </c>
      <c r="X2107" s="50">
        <f t="shared" si="424"/>
        <v>0</v>
      </c>
      <c r="Y2107" s="31">
        <f t="shared" si="425"/>
        <v>0</v>
      </c>
      <c r="Z2107" s="27"/>
      <c r="AA2107" s="27"/>
      <c r="AB2107" s="27"/>
    </row>
    <row r="2108" spans="1:28" x14ac:dyDescent="0.35">
      <c r="A2108" s="25">
        <f t="shared" si="414"/>
        <v>2087</v>
      </c>
      <c r="B2108" s="16" t="str">
        <f ca="1">IF(A2108&lt;$D$5,OFFSET('Constant mix'!$B$12,'Volatilite Portfeuille'!$E$2+A2108,0),"")</f>
        <v/>
      </c>
      <c r="C2108" s="23" t="str">
        <f ca="1">IF($A2108&lt;$D$5,OFFSET('Constant mix'!$C$13,'Volatilite Portfeuille'!$E$2+$A2108,0),"")</f>
        <v/>
      </c>
      <c r="D2108" s="25" t="str">
        <f ca="1">IF($A2108&lt;$D$5,OFFSET('Constant mix'!F$12,'Volatilite Portfeuille'!$E$2+$A2108,0),"")</f>
        <v/>
      </c>
      <c r="E2108" s="7" t="str">
        <f ca="1">IF($A2108&lt;$D$5,OFFSET('Constant mix'!G$12,'Volatilite Portfeuille'!$E$2+$A2108,0),"")</f>
        <v/>
      </c>
      <c r="F2108" s="7" t="str">
        <f ca="1">IF($A2108&lt;$D$5,OFFSET('Constant mix'!H$12,'Volatilite Portfeuille'!$E$2+$A2108,0),"")</f>
        <v/>
      </c>
      <c r="G2108" s="7" t="str">
        <f ca="1">IF($A2108&lt;$D$5,OFFSET('Constant mix'!I$12,'Volatilite Portfeuille'!$E$2+$A2108,0),"")</f>
        <v/>
      </c>
      <c r="H2108" s="7" t="str">
        <f ca="1">IF($A2108&lt;$D$5,OFFSET('Constant mix'!J$12,'Volatilite Portfeuille'!$E$2+$A2108,0),"")</f>
        <v/>
      </c>
      <c r="I2108" s="7" t="str">
        <f ca="1">IF($A2108&lt;$D$5,OFFSET('Constant mix'!K$12,'Volatilite Portfeuille'!$E$2+$A2108,0),"")</f>
        <v/>
      </c>
      <c r="J2108" s="7" t="str">
        <f ca="1">IF($A2108&lt;$D$5,OFFSET('Constant mix'!L$12,'Volatilite Portfeuille'!$E$2+$A2108,0),"")</f>
        <v/>
      </c>
      <c r="K2108" s="7" t="str">
        <f ca="1">IF($A2108&lt;$D$5,OFFSET('Constant mix'!M$12,'Volatilite Portfeuille'!$E$2+$A2108,0),"")</f>
        <v/>
      </c>
      <c r="L2108" s="7" t="str">
        <f ca="1">IF($A2108&lt;$D$5,OFFSET('Constant mix'!N$12,'Volatilite Portfeuille'!$E$2+$A2108,0),"")</f>
        <v/>
      </c>
      <c r="M2108" s="7" t="str">
        <f ca="1">IF($A2108&lt;$D$5,OFFSET('Constant mix'!O$12,'Volatilite Portfeuille'!$E$2+$A2108,0),"")</f>
        <v/>
      </c>
      <c r="N2108" s="7" t="str">
        <f ca="1">IF($A2108&lt;$D$5,OFFSET('Constant mix'!$AM$12,'Volatilite Portfeuille'!$E$2+$A2108,0),"")</f>
        <v/>
      </c>
      <c r="O2108" s="5">
        <f t="shared" si="415"/>
        <v>0</v>
      </c>
      <c r="P2108" s="27">
        <f t="shared" si="416"/>
        <v>0</v>
      </c>
      <c r="Q2108" s="27">
        <f t="shared" si="417"/>
        <v>0</v>
      </c>
      <c r="R2108" s="27">
        <f t="shared" si="418"/>
        <v>0</v>
      </c>
      <c r="S2108" s="27">
        <f t="shared" si="419"/>
        <v>0</v>
      </c>
      <c r="T2108" s="27">
        <f t="shared" si="420"/>
        <v>0</v>
      </c>
      <c r="U2108" s="27">
        <f t="shared" si="421"/>
        <v>0</v>
      </c>
      <c r="V2108" s="27">
        <f t="shared" si="422"/>
        <v>0</v>
      </c>
      <c r="W2108" s="27">
        <f t="shared" si="423"/>
        <v>0</v>
      </c>
      <c r="X2108" s="50">
        <f t="shared" si="424"/>
        <v>0</v>
      </c>
      <c r="Y2108" s="31">
        <f t="shared" si="425"/>
        <v>0</v>
      </c>
      <c r="Z2108" s="27"/>
      <c r="AA2108" s="27"/>
      <c r="AB2108" s="27"/>
    </row>
    <row r="2109" spans="1:28" x14ac:dyDescent="0.35">
      <c r="A2109" s="25">
        <f t="shared" si="414"/>
        <v>2088</v>
      </c>
      <c r="B2109" s="16" t="str">
        <f ca="1">IF(A2109&lt;$D$5,OFFSET('Constant mix'!$B$12,'Volatilite Portfeuille'!$E$2+A2109,0),"")</f>
        <v/>
      </c>
      <c r="C2109" s="23" t="str">
        <f ca="1">IF($A2109&lt;$D$5,OFFSET('Constant mix'!$C$13,'Volatilite Portfeuille'!$E$2+$A2109,0),"")</f>
        <v/>
      </c>
      <c r="D2109" s="25" t="str">
        <f ca="1">IF($A2109&lt;$D$5,OFFSET('Constant mix'!F$12,'Volatilite Portfeuille'!$E$2+$A2109,0),"")</f>
        <v/>
      </c>
      <c r="E2109" s="7" t="str">
        <f ca="1">IF($A2109&lt;$D$5,OFFSET('Constant mix'!G$12,'Volatilite Portfeuille'!$E$2+$A2109,0),"")</f>
        <v/>
      </c>
      <c r="F2109" s="7" t="str">
        <f ca="1">IF($A2109&lt;$D$5,OFFSET('Constant mix'!H$12,'Volatilite Portfeuille'!$E$2+$A2109,0),"")</f>
        <v/>
      </c>
      <c r="G2109" s="7" t="str">
        <f ca="1">IF($A2109&lt;$D$5,OFFSET('Constant mix'!I$12,'Volatilite Portfeuille'!$E$2+$A2109,0),"")</f>
        <v/>
      </c>
      <c r="H2109" s="7" t="str">
        <f ca="1">IF($A2109&lt;$D$5,OFFSET('Constant mix'!J$12,'Volatilite Portfeuille'!$E$2+$A2109,0),"")</f>
        <v/>
      </c>
      <c r="I2109" s="7" t="str">
        <f ca="1">IF($A2109&lt;$D$5,OFFSET('Constant mix'!K$12,'Volatilite Portfeuille'!$E$2+$A2109,0),"")</f>
        <v/>
      </c>
      <c r="J2109" s="7" t="str">
        <f ca="1">IF($A2109&lt;$D$5,OFFSET('Constant mix'!L$12,'Volatilite Portfeuille'!$E$2+$A2109,0),"")</f>
        <v/>
      </c>
      <c r="K2109" s="7" t="str">
        <f ca="1">IF($A2109&lt;$D$5,OFFSET('Constant mix'!M$12,'Volatilite Portfeuille'!$E$2+$A2109,0),"")</f>
        <v/>
      </c>
      <c r="L2109" s="7" t="str">
        <f ca="1">IF($A2109&lt;$D$5,OFFSET('Constant mix'!N$12,'Volatilite Portfeuille'!$E$2+$A2109,0),"")</f>
        <v/>
      </c>
      <c r="M2109" s="7" t="str">
        <f ca="1">IF($A2109&lt;$D$5,OFFSET('Constant mix'!O$12,'Volatilite Portfeuille'!$E$2+$A2109,0),"")</f>
        <v/>
      </c>
      <c r="N2109" s="7" t="str">
        <f ca="1">IF($A2109&lt;$D$5,OFFSET('Constant mix'!$AM$12,'Volatilite Portfeuille'!$E$2+$A2109,0),"")</f>
        <v/>
      </c>
      <c r="O2109" s="5">
        <f t="shared" si="415"/>
        <v>0</v>
      </c>
      <c r="P2109" s="27">
        <f t="shared" si="416"/>
        <v>0</v>
      </c>
      <c r="Q2109" s="27">
        <f t="shared" si="417"/>
        <v>0</v>
      </c>
      <c r="R2109" s="27">
        <f t="shared" si="418"/>
        <v>0</v>
      </c>
      <c r="S2109" s="27">
        <f t="shared" si="419"/>
        <v>0</v>
      </c>
      <c r="T2109" s="27">
        <f t="shared" si="420"/>
        <v>0</v>
      </c>
      <c r="U2109" s="27">
        <f t="shared" si="421"/>
        <v>0</v>
      </c>
      <c r="V2109" s="27">
        <f t="shared" si="422"/>
        <v>0</v>
      </c>
      <c r="W2109" s="27">
        <f t="shared" si="423"/>
        <v>0</v>
      </c>
      <c r="X2109" s="50">
        <f t="shared" si="424"/>
        <v>0</v>
      </c>
      <c r="Y2109" s="31">
        <f t="shared" si="425"/>
        <v>0</v>
      </c>
      <c r="Z2109" s="27"/>
      <c r="AA2109" s="27"/>
      <c r="AB2109" s="27"/>
    </row>
    <row r="2110" spans="1:28" x14ac:dyDescent="0.35">
      <c r="A2110" s="25">
        <f t="shared" si="414"/>
        <v>2089</v>
      </c>
      <c r="B2110" s="16" t="str">
        <f ca="1">IF(A2110&lt;$D$5,OFFSET('Constant mix'!$B$12,'Volatilite Portfeuille'!$E$2+A2110,0),"")</f>
        <v/>
      </c>
      <c r="C2110" s="23" t="str">
        <f ca="1">IF($A2110&lt;$D$5,OFFSET('Constant mix'!$C$13,'Volatilite Portfeuille'!$E$2+$A2110,0),"")</f>
        <v/>
      </c>
      <c r="D2110" s="25" t="str">
        <f ca="1">IF($A2110&lt;$D$5,OFFSET('Constant mix'!F$12,'Volatilite Portfeuille'!$E$2+$A2110,0),"")</f>
        <v/>
      </c>
      <c r="E2110" s="7" t="str">
        <f ca="1">IF($A2110&lt;$D$5,OFFSET('Constant mix'!G$12,'Volatilite Portfeuille'!$E$2+$A2110,0),"")</f>
        <v/>
      </c>
      <c r="F2110" s="7" t="str">
        <f ca="1">IF($A2110&lt;$D$5,OFFSET('Constant mix'!H$12,'Volatilite Portfeuille'!$E$2+$A2110,0),"")</f>
        <v/>
      </c>
      <c r="G2110" s="7" t="str">
        <f ca="1">IF($A2110&lt;$D$5,OFFSET('Constant mix'!I$12,'Volatilite Portfeuille'!$E$2+$A2110,0),"")</f>
        <v/>
      </c>
      <c r="H2110" s="7" t="str">
        <f ca="1">IF($A2110&lt;$D$5,OFFSET('Constant mix'!J$12,'Volatilite Portfeuille'!$E$2+$A2110,0),"")</f>
        <v/>
      </c>
      <c r="I2110" s="7" t="str">
        <f ca="1">IF($A2110&lt;$D$5,OFFSET('Constant mix'!K$12,'Volatilite Portfeuille'!$E$2+$A2110,0),"")</f>
        <v/>
      </c>
      <c r="J2110" s="7" t="str">
        <f ca="1">IF($A2110&lt;$D$5,OFFSET('Constant mix'!L$12,'Volatilite Portfeuille'!$E$2+$A2110,0),"")</f>
        <v/>
      </c>
      <c r="K2110" s="7" t="str">
        <f ca="1">IF($A2110&lt;$D$5,OFFSET('Constant mix'!M$12,'Volatilite Portfeuille'!$E$2+$A2110,0),"")</f>
        <v/>
      </c>
      <c r="L2110" s="7" t="str">
        <f ca="1">IF($A2110&lt;$D$5,OFFSET('Constant mix'!N$12,'Volatilite Portfeuille'!$E$2+$A2110,0),"")</f>
        <v/>
      </c>
      <c r="M2110" s="7" t="str">
        <f ca="1">IF($A2110&lt;$D$5,OFFSET('Constant mix'!O$12,'Volatilite Portfeuille'!$E$2+$A2110,0),"")</f>
        <v/>
      </c>
      <c r="N2110" s="7" t="str">
        <f ca="1">IF($A2110&lt;$D$5,OFFSET('Constant mix'!$AM$12,'Volatilite Portfeuille'!$E$2+$A2110,0),"")</f>
        <v/>
      </c>
      <c r="O2110" s="5">
        <f t="shared" si="415"/>
        <v>0</v>
      </c>
      <c r="P2110" s="27">
        <f t="shared" si="416"/>
        <v>0</v>
      </c>
      <c r="Q2110" s="27">
        <f t="shared" si="417"/>
        <v>0</v>
      </c>
      <c r="R2110" s="27">
        <f t="shared" si="418"/>
        <v>0</v>
      </c>
      <c r="S2110" s="27">
        <f t="shared" si="419"/>
        <v>0</v>
      </c>
      <c r="T2110" s="27">
        <f t="shared" si="420"/>
        <v>0</v>
      </c>
      <c r="U2110" s="27">
        <f t="shared" si="421"/>
        <v>0</v>
      </c>
      <c r="V2110" s="27">
        <f t="shared" si="422"/>
        <v>0</v>
      </c>
      <c r="W2110" s="27">
        <f t="shared" si="423"/>
        <v>0</v>
      </c>
      <c r="X2110" s="50">
        <f t="shared" si="424"/>
        <v>0</v>
      </c>
      <c r="Y2110" s="31">
        <f t="shared" si="425"/>
        <v>0</v>
      </c>
      <c r="Z2110" s="27"/>
      <c r="AA2110" s="27"/>
      <c r="AB2110" s="27"/>
    </row>
    <row r="2111" spans="1:28" x14ac:dyDescent="0.35">
      <c r="A2111" s="25">
        <f t="shared" si="414"/>
        <v>2090</v>
      </c>
      <c r="B2111" s="16" t="str">
        <f ca="1">IF(A2111&lt;$D$5,OFFSET('Constant mix'!$B$12,'Volatilite Portfeuille'!$E$2+A2111,0),"")</f>
        <v/>
      </c>
      <c r="C2111" s="23" t="str">
        <f ca="1">IF($A2111&lt;$D$5,OFFSET('Constant mix'!$C$13,'Volatilite Portfeuille'!$E$2+$A2111,0),"")</f>
        <v/>
      </c>
      <c r="D2111" s="25" t="str">
        <f ca="1">IF($A2111&lt;$D$5,OFFSET('Constant mix'!F$12,'Volatilite Portfeuille'!$E$2+$A2111,0),"")</f>
        <v/>
      </c>
      <c r="E2111" s="7" t="str">
        <f ca="1">IF($A2111&lt;$D$5,OFFSET('Constant mix'!G$12,'Volatilite Portfeuille'!$E$2+$A2111,0),"")</f>
        <v/>
      </c>
      <c r="F2111" s="7" t="str">
        <f ca="1">IF($A2111&lt;$D$5,OFFSET('Constant mix'!H$12,'Volatilite Portfeuille'!$E$2+$A2111,0),"")</f>
        <v/>
      </c>
      <c r="G2111" s="7" t="str">
        <f ca="1">IF($A2111&lt;$D$5,OFFSET('Constant mix'!I$12,'Volatilite Portfeuille'!$E$2+$A2111,0),"")</f>
        <v/>
      </c>
      <c r="H2111" s="7" t="str">
        <f ca="1">IF($A2111&lt;$D$5,OFFSET('Constant mix'!J$12,'Volatilite Portfeuille'!$E$2+$A2111,0),"")</f>
        <v/>
      </c>
      <c r="I2111" s="7" t="str">
        <f ca="1">IF($A2111&lt;$D$5,OFFSET('Constant mix'!K$12,'Volatilite Portfeuille'!$E$2+$A2111,0),"")</f>
        <v/>
      </c>
      <c r="J2111" s="7" t="str">
        <f ca="1">IF($A2111&lt;$D$5,OFFSET('Constant mix'!L$12,'Volatilite Portfeuille'!$E$2+$A2111,0),"")</f>
        <v/>
      </c>
      <c r="K2111" s="7" t="str">
        <f ca="1">IF($A2111&lt;$D$5,OFFSET('Constant mix'!M$12,'Volatilite Portfeuille'!$E$2+$A2111,0),"")</f>
        <v/>
      </c>
      <c r="L2111" s="7" t="str">
        <f ca="1">IF($A2111&lt;$D$5,OFFSET('Constant mix'!N$12,'Volatilite Portfeuille'!$E$2+$A2111,0),"")</f>
        <v/>
      </c>
      <c r="M2111" s="7" t="str">
        <f ca="1">IF($A2111&lt;$D$5,OFFSET('Constant mix'!O$12,'Volatilite Portfeuille'!$E$2+$A2111,0),"")</f>
        <v/>
      </c>
      <c r="N2111" s="7" t="str">
        <f ca="1">IF($A2111&lt;$D$5,OFFSET('Constant mix'!$AM$12,'Volatilite Portfeuille'!$E$2+$A2111,0),"")</f>
        <v/>
      </c>
      <c r="O2111" s="5">
        <f t="shared" si="415"/>
        <v>0</v>
      </c>
      <c r="P2111" s="27">
        <f t="shared" si="416"/>
        <v>0</v>
      </c>
      <c r="Q2111" s="27">
        <f t="shared" si="417"/>
        <v>0</v>
      </c>
      <c r="R2111" s="27">
        <f t="shared" si="418"/>
        <v>0</v>
      </c>
      <c r="S2111" s="27">
        <f t="shared" si="419"/>
        <v>0</v>
      </c>
      <c r="T2111" s="27">
        <f t="shared" si="420"/>
        <v>0</v>
      </c>
      <c r="U2111" s="27">
        <f t="shared" si="421"/>
        <v>0</v>
      </c>
      <c r="V2111" s="27">
        <f t="shared" si="422"/>
        <v>0</v>
      </c>
      <c r="W2111" s="27">
        <f t="shared" si="423"/>
        <v>0</v>
      </c>
      <c r="X2111" s="50">
        <f t="shared" si="424"/>
        <v>0</v>
      </c>
      <c r="Y2111" s="31">
        <f t="shared" si="425"/>
        <v>0</v>
      </c>
      <c r="Z2111" s="27"/>
      <c r="AA2111" s="27"/>
      <c r="AB2111" s="27"/>
    </row>
    <row r="2112" spans="1:28" x14ac:dyDescent="0.35">
      <c r="A2112" s="25">
        <f t="shared" si="414"/>
        <v>2091</v>
      </c>
      <c r="B2112" s="16" t="str">
        <f ca="1">IF(A2112&lt;$D$5,OFFSET('Constant mix'!$B$12,'Volatilite Portfeuille'!$E$2+A2112,0),"")</f>
        <v/>
      </c>
      <c r="C2112" s="23" t="str">
        <f ca="1">IF($A2112&lt;$D$5,OFFSET('Constant mix'!$C$13,'Volatilite Portfeuille'!$E$2+$A2112,0),"")</f>
        <v/>
      </c>
      <c r="D2112" s="25" t="str">
        <f ca="1">IF($A2112&lt;$D$5,OFFSET('Constant mix'!F$12,'Volatilite Portfeuille'!$E$2+$A2112,0),"")</f>
        <v/>
      </c>
      <c r="E2112" s="7" t="str">
        <f ca="1">IF($A2112&lt;$D$5,OFFSET('Constant mix'!G$12,'Volatilite Portfeuille'!$E$2+$A2112,0),"")</f>
        <v/>
      </c>
      <c r="F2112" s="7" t="str">
        <f ca="1">IF($A2112&lt;$D$5,OFFSET('Constant mix'!H$12,'Volatilite Portfeuille'!$E$2+$A2112,0),"")</f>
        <v/>
      </c>
      <c r="G2112" s="7" t="str">
        <f ca="1">IF($A2112&lt;$D$5,OFFSET('Constant mix'!I$12,'Volatilite Portfeuille'!$E$2+$A2112,0),"")</f>
        <v/>
      </c>
      <c r="H2112" s="7" t="str">
        <f ca="1">IF($A2112&lt;$D$5,OFFSET('Constant mix'!J$12,'Volatilite Portfeuille'!$E$2+$A2112,0),"")</f>
        <v/>
      </c>
      <c r="I2112" s="7" t="str">
        <f ca="1">IF($A2112&lt;$D$5,OFFSET('Constant mix'!K$12,'Volatilite Portfeuille'!$E$2+$A2112,0),"")</f>
        <v/>
      </c>
      <c r="J2112" s="7" t="str">
        <f ca="1">IF($A2112&lt;$D$5,OFFSET('Constant mix'!L$12,'Volatilite Portfeuille'!$E$2+$A2112,0),"")</f>
        <v/>
      </c>
      <c r="K2112" s="7" t="str">
        <f ca="1">IF($A2112&lt;$D$5,OFFSET('Constant mix'!M$12,'Volatilite Portfeuille'!$E$2+$A2112,0),"")</f>
        <v/>
      </c>
      <c r="L2112" s="7" t="str">
        <f ca="1">IF($A2112&lt;$D$5,OFFSET('Constant mix'!N$12,'Volatilite Portfeuille'!$E$2+$A2112,0),"")</f>
        <v/>
      </c>
      <c r="M2112" s="7" t="str">
        <f ca="1">IF($A2112&lt;$D$5,OFFSET('Constant mix'!O$12,'Volatilite Portfeuille'!$E$2+$A2112,0),"")</f>
        <v/>
      </c>
      <c r="N2112" s="7" t="str">
        <f ca="1">IF($A2112&lt;$D$5,OFFSET('Constant mix'!$AM$12,'Volatilite Portfeuille'!$E$2+$A2112,0),"")</f>
        <v/>
      </c>
      <c r="O2112" s="5">
        <f t="shared" si="415"/>
        <v>0</v>
      </c>
      <c r="P2112" s="27">
        <f t="shared" si="416"/>
        <v>0</v>
      </c>
      <c r="Q2112" s="27">
        <f t="shared" si="417"/>
        <v>0</v>
      </c>
      <c r="R2112" s="27">
        <f t="shared" si="418"/>
        <v>0</v>
      </c>
      <c r="S2112" s="27">
        <f t="shared" si="419"/>
        <v>0</v>
      </c>
      <c r="T2112" s="27">
        <f t="shared" si="420"/>
        <v>0</v>
      </c>
      <c r="U2112" s="27">
        <f t="shared" si="421"/>
        <v>0</v>
      </c>
      <c r="V2112" s="27">
        <f t="shared" si="422"/>
        <v>0</v>
      </c>
      <c r="W2112" s="27">
        <f t="shared" si="423"/>
        <v>0</v>
      </c>
      <c r="X2112" s="50">
        <f t="shared" si="424"/>
        <v>0</v>
      </c>
      <c r="Y2112" s="31">
        <f t="shared" si="425"/>
        <v>0</v>
      </c>
      <c r="Z2112" s="27"/>
      <c r="AA2112" s="27"/>
      <c r="AB2112" s="27"/>
    </row>
    <row r="2113" spans="1:28" x14ac:dyDescent="0.35">
      <c r="A2113" s="25">
        <f t="shared" si="414"/>
        <v>2092</v>
      </c>
      <c r="B2113" s="16" t="str">
        <f ca="1">IF(A2113&lt;$D$5,OFFSET('Constant mix'!$B$12,'Volatilite Portfeuille'!$E$2+A2113,0),"")</f>
        <v/>
      </c>
      <c r="C2113" s="23" t="str">
        <f ca="1">IF($A2113&lt;$D$5,OFFSET('Constant mix'!$C$13,'Volatilite Portfeuille'!$E$2+$A2113,0),"")</f>
        <v/>
      </c>
      <c r="D2113" s="25" t="str">
        <f ca="1">IF($A2113&lt;$D$5,OFFSET('Constant mix'!F$12,'Volatilite Portfeuille'!$E$2+$A2113,0),"")</f>
        <v/>
      </c>
      <c r="E2113" s="7" t="str">
        <f ca="1">IF($A2113&lt;$D$5,OFFSET('Constant mix'!G$12,'Volatilite Portfeuille'!$E$2+$A2113,0),"")</f>
        <v/>
      </c>
      <c r="F2113" s="7" t="str">
        <f ca="1">IF($A2113&lt;$D$5,OFFSET('Constant mix'!H$12,'Volatilite Portfeuille'!$E$2+$A2113,0),"")</f>
        <v/>
      </c>
      <c r="G2113" s="7" t="str">
        <f ca="1">IF($A2113&lt;$D$5,OFFSET('Constant mix'!I$12,'Volatilite Portfeuille'!$E$2+$A2113,0),"")</f>
        <v/>
      </c>
      <c r="H2113" s="7" t="str">
        <f ca="1">IF($A2113&lt;$D$5,OFFSET('Constant mix'!J$12,'Volatilite Portfeuille'!$E$2+$A2113,0),"")</f>
        <v/>
      </c>
      <c r="I2113" s="7" t="str">
        <f ca="1">IF($A2113&lt;$D$5,OFFSET('Constant mix'!K$12,'Volatilite Portfeuille'!$E$2+$A2113,0),"")</f>
        <v/>
      </c>
      <c r="J2113" s="7" t="str">
        <f ca="1">IF($A2113&lt;$D$5,OFFSET('Constant mix'!L$12,'Volatilite Portfeuille'!$E$2+$A2113,0),"")</f>
        <v/>
      </c>
      <c r="K2113" s="7" t="str">
        <f ca="1">IF($A2113&lt;$D$5,OFFSET('Constant mix'!M$12,'Volatilite Portfeuille'!$E$2+$A2113,0),"")</f>
        <v/>
      </c>
      <c r="L2113" s="7" t="str">
        <f ca="1">IF($A2113&lt;$D$5,OFFSET('Constant mix'!N$12,'Volatilite Portfeuille'!$E$2+$A2113,0),"")</f>
        <v/>
      </c>
      <c r="M2113" s="7" t="str">
        <f ca="1">IF($A2113&lt;$D$5,OFFSET('Constant mix'!O$12,'Volatilite Portfeuille'!$E$2+$A2113,0),"")</f>
        <v/>
      </c>
      <c r="N2113" s="7" t="str">
        <f ca="1">IF($A2113&lt;$D$5,OFFSET('Constant mix'!$AM$12,'Volatilite Portfeuille'!$E$2+$A2113,0),"")</f>
        <v/>
      </c>
      <c r="O2113" s="5">
        <f t="shared" si="415"/>
        <v>0</v>
      </c>
      <c r="P2113" s="27">
        <f t="shared" si="416"/>
        <v>0</v>
      </c>
      <c r="Q2113" s="27">
        <f t="shared" si="417"/>
        <v>0</v>
      </c>
      <c r="R2113" s="27">
        <f t="shared" si="418"/>
        <v>0</v>
      </c>
      <c r="S2113" s="27">
        <f t="shared" si="419"/>
        <v>0</v>
      </c>
      <c r="T2113" s="27">
        <f t="shared" si="420"/>
        <v>0</v>
      </c>
      <c r="U2113" s="27">
        <f t="shared" si="421"/>
        <v>0</v>
      </c>
      <c r="V2113" s="27">
        <f t="shared" si="422"/>
        <v>0</v>
      </c>
      <c r="W2113" s="27">
        <f t="shared" si="423"/>
        <v>0</v>
      </c>
      <c r="X2113" s="50">
        <f t="shared" si="424"/>
        <v>0</v>
      </c>
      <c r="Y2113" s="31">
        <f t="shared" si="425"/>
        <v>0</v>
      </c>
      <c r="Z2113" s="27"/>
      <c r="AA2113" s="27"/>
      <c r="AB2113" s="27"/>
    </row>
    <row r="2114" spans="1:28" x14ac:dyDescent="0.35">
      <c r="A2114" s="25">
        <f t="shared" si="414"/>
        <v>2093</v>
      </c>
      <c r="B2114" s="16" t="str">
        <f ca="1">IF(A2114&lt;$D$5,OFFSET('Constant mix'!$B$12,'Volatilite Portfeuille'!$E$2+A2114,0),"")</f>
        <v/>
      </c>
      <c r="C2114" s="23" t="str">
        <f ca="1">IF($A2114&lt;$D$5,OFFSET('Constant mix'!$C$13,'Volatilite Portfeuille'!$E$2+$A2114,0),"")</f>
        <v/>
      </c>
      <c r="D2114" s="25" t="str">
        <f ca="1">IF($A2114&lt;$D$5,OFFSET('Constant mix'!F$12,'Volatilite Portfeuille'!$E$2+$A2114,0),"")</f>
        <v/>
      </c>
      <c r="E2114" s="7" t="str">
        <f ca="1">IF($A2114&lt;$D$5,OFFSET('Constant mix'!G$12,'Volatilite Portfeuille'!$E$2+$A2114,0),"")</f>
        <v/>
      </c>
      <c r="F2114" s="7" t="str">
        <f ca="1">IF($A2114&lt;$D$5,OFFSET('Constant mix'!H$12,'Volatilite Portfeuille'!$E$2+$A2114,0),"")</f>
        <v/>
      </c>
      <c r="G2114" s="7" t="str">
        <f ca="1">IF($A2114&lt;$D$5,OFFSET('Constant mix'!I$12,'Volatilite Portfeuille'!$E$2+$A2114,0),"")</f>
        <v/>
      </c>
      <c r="H2114" s="7" t="str">
        <f ca="1">IF($A2114&lt;$D$5,OFFSET('Constant mix'!J$12,'Volatilite Portfeuille'!$E$2+$A2114,0),"")</f>
        <v/>
      </c>
      <c r="I2114" s="7" t="str">
        <f ca="1">IF($A2114&lt;$D$5,OFFSET('Constant mix'!K$12,'Volatilite Portfeuille'!$E$2+$A2114,0),"")</f>
        <v/>
      </c>
      <c r="J2114" s="7" t="str">
        <f ca="1">IF($A2114&lt;$D$5,OFFSET('Constant mix'!L$12,'Volatilite Portfeuille'!$E$2+$A2114,0),"")</f>
        <v/>
      </c>
      <c r="K2114" s="7" t="str">
        <f ca="1">IF($A2114&lt;$D$5,OFFSET('Constant mix'!M$12,'Volatilite Portfeuille'!$E$2+$A2114,0),"")</f>
        <v/>
      </c>
      <c r="L2114" s="7" t="str">
        <f ca="1">IF($A2114&lt;$D$5,OFFSET('Constant mix'!N$12,'Volatilite Portfeuille'!$E$2+$A2114,0),"")</f>
        <v/>
      </c>
      <c r="M2114" s="7" t="str">
        <f ca="1">IF($A2114&lt;$D$5,OFFSET('Constant mix'!O$12,'Volatilite Portfeuille'!$E$2+$A2114,0),"")</f>
        <v/>
      </c>
      <c r="N2114" s="7" t="str">
        <f ca="1">IF($A2114&lt;$D$5,OFFSET('Constant mix'!$AM$12,'Volatilite Portfeuille'!$E$2+$A2114,0),"")</f>
        <v/>
      </c>
      <c r="O2114" s="5">
        <f t="shared" si="415"/>
        <v>0</v>
      </c>
      <c r="P2114" s="27">
        <f t="shared" si="416"/>
        <v>0</v>
      </c>
      <c r="Q2114" s="27">
        <f t="shared" si="417"/>
        <v>0</v>
      </c>
      <c r="R2114" s="27">
        <f t="shared" si="418"/>
        <v>0</v>
      </c>
      <c r="S2114" s="27">
        <f t="shared" si="419"/>
        <v>0</v>
      </c>
      <c r="T2114" s="27">
        <f t="shared" si="420"/>
        <v>0</v>
      </c>
      <c r="U2114" s="27">
        <f t="shared" si="421"/>
        <v>0</v>
      </c>
      <c r="V2114" s="27">
        <f t="shared" si="422"/>
        <v>0</v>
      </c>
      <c r="W2114" s="27">
        <f t="shared" si="423"/>
        <v>0</v>
      </c>
      <c r="X2114" s="50">
        <f t="shared" si="424"/>
        <v>0</v>
      </c>
      <c r="Y2114" s="31">
        <f t="shared" si="425"/>
        <v>0</v>
      </c>
      <c r="Z2114" s="27"/>
      <c r="AA2114" s="27"/>
      <c r="AB2114" s="27"/>
    </row>
    <row r="2115" spans="1:28" x14ac:dyDescent="0.35">
      <c r="A2115" s="25">
        <f t="shared" si="414"/>
        <v>2094</v>
      </c>
      <c r="B2115" s="16" t="str">
        <f ca="1">IF(A2115&lt;$D$5,OFFSET('Constant mix'!$B$12,'Volatilite Portfeuille'!$E$2+A2115,0),"")</f>
        <v/>
      </c>
      <c r="C2115" s="23" t="str">
        <f ca="1">IF($A2115&lt;$D$5,OFFSET('Constant mix'!$C$13,'Volatilite Portfeuille'!$E$2+$A2115,0),"")</f>
        <v/>
      </c>
      <c r="D2115" s="25" t="str">
        <f ca="1">IF($A2115&lt;$D$5,OFFSET('Constant mix'!F$12,'Volatilite Portfeuille'!$E$2+$A2115,0),"")</f>
        <v/>
      </c>
      <c r="E2115" s="7" t="str">
        <f ca="1">IF($A2115&lt;$D$5,OFFSET('Constant mix'!G$12,'Volatilite Portfeuille'!$E$2+$A2115,0),"")</f>
        <v/>
      </c>
      <c r="F2115" s="7" t="str">
        <f ca="1">IF($A2115&lt;$D$5,OFFSET('Constant mix'!H$12,'Volatilite Portfeuille'!$E$2+$A2115,0),"")</f>
        <v/>
      </c>
      <c r="G2115" s="7" t="str">
        <f ca="1">IF($A2115&lt;$D$5,OFFSET('Constant mix'!I$12,'Volatilite Portfeuille'!$E$2+$A2115,0),"")</f>
        <v/>
      </c>
      <c r="H2115" s="7" t="str">
        <f ca="1">IF($A2115&lt;$D$5,OFFSET('Constant mix'!J$12,'Volatilite Portfeuille'!$E$2+$A2115,0),"")</f>
        <v/>
      </c>
      <c r="I2115" s="7" t="str">
        <f ca="1">IF($A2115&lt;$D$5,OFFSET('Constant mix'!K$12,'Volatilite Portfeuille'!$E$2+$A2115,0),"")</f>
        <v/>
      </c>
      <c r="J2115" s="7" t="str">
        <f ca="1">IF($A2115&lt;$D$5,OFFSET('Constant mix'!L$12,'Volatilite Portfeuille'!$E$2+$A2115,0),"")</f>
        <v/>
      </c>
      <c r="K2115" s="7" t="str">
        <f ca="1">IF($A2115&lt;$D$5,OFFSET('Constant mix'!M$12,'Volatilite Portfeuille'!$E$2+$A2115,0),"")</f>
        <v/>
      </c>
      <c r="L2115" s="7" t="str">
        <f ca="1">IF($A2115&lt;$D$5,OFFSET('Constant mix'!N$12,'Volatilite Portfeuille'!$E$2+$A2115,0),"")</f>
        <v/>
      </c>
      <c r="M2115" s="7" t="str">
        <f ca="1">IF($A2115&lt;$D$5,OFFSET('Constant mix'!O$12,'Volatilite Portfeuille'!$E$2+$A2115,0),"")</f>
        <v/>
      </c>
      <c r="N2115" s="7" t="str">
        <f ca="1">IF($A2115&lt;$D$5,OFFSET('Constant mix'!$AM$12,'Volatilite Portfeuille'!$E$2+$A2115,0),"")</f>
        <v/>
      </c>
      <c r="O2115" s="5">
        <f t="shared" si="415"/>
        <v>0</v>
      </c>
      <c r="P2115" s="27">
        <f t="shared" si="416"/>
        <v>0</v>
      </c>
      <c r="Q2115" s="27">
        <f t="shared" si="417"/>
        <v>0</v>
      </c>
      <c r="R2115" s="27">
        <f t="shared" si="418"/>
        <v>0</v>
      </c>
      <c r="S2115" s="27">
        <f t="shared" si="419"/>
        <v>0</v>
      </c>
      <c r="T2115" s="27">
        <f t="shared" si="420"/>
        <v>0</v>
      </c>
      <c r="U2115" s="27">
        <f t="shared" si="421"/>
        <v>0</v>
      </c>
      <c r="V2115" s="27">
        <f t="shared" si="422"/>
        <v>0</v>
      </c>
      <c r="W2115" s="27">
        <f t="shared" si="423"/>
        <v>0</v>
      </c>
      <c r="X2115" s="50">
        <f t="shared" si="424"/>
        <v>0</v>
      </c>
      <c r="Y2115" s="31">
        <f t="shared" si="425"/>
        <v>0</v>
      </c>
      <c r="Z2115" s="27"/>
      <c r="AA2115" s="27"/>
      <c r="AB2115" s="27"/>
    </row>
    <row r="2116" spans="1:28" x14ac:dyDescent="0.35">
      <c r="A2116" s="25">
        <f t="shared" si="414"/>
        <v>2095</v>
      </c>
      <c r="B2116" s="16" t="str">
        <f ca="1">IF(A2116&lt;$D$5,OFFSET('Constant mix'!$B$12,'Volatilite Portfeuille'!$E$2+A2116,0),"")</f>
        <v/>
      </c>
      <c r="C2116" s="23" t="str">
        <f ca="1">IF($A2116&lt;$D$5,OFFSET('Constant mix'!$C$13,'Volatilite Portfeuille'!$E$2+$A2116,0),"")</f>
        <v/>
      </c>
      <c r="D2116" s="25" t="str">
        <f ca="1">IF($A2116&lt;$D$5,OFFSET('Constant mix'!F$12,'Volatilite Portfeuille'!$E$2+$A2116,0),"")</f>
        <v/>
      </c>
      <c r="E2116" s="7" t="str">
        <f ca="1">IF($A2116&lt;$D$5,OFFSET('Constant mix'!G$12,'Volatilite Portfeuille'!$E$2+$A2116,0),"")</f>
        <v/>
      </c>
      <c r="F2116" s="7" t="str">
        <f ca="1">IF($A2116&lt;$D$5,OFFSET('Constant mix'!H$12,'Volatilite Portfeuille'!$E$2+$A2116,0),"")</f>
        <v/>
      </c>
      <c r="G2116" s="7" t="str">
        <f ca="1">IF($A2116&lt;$D$5,OFFSET('Constant mix'!I$12,'Volatilite Portfeuille'!$E$2+$A2116,0),"")</f>
        <v/>
      </c>
      <c r="H2116" s="7" t="str">
        <f ca="1">IF($A2116&lt;$D$5,OFFSET('Constant mix'!J$12,'Volatilite Portfeuille'!$E$2+$A2116,0),"")</f>
        <v/>
      </c>
      <c r="I2116" s="7" t="str">
        <f ca="1">IF($A2116&lt;$D$5,OFFSET('Constant mix'!K$12,'Volatilite Portfeuille'!$E$2+$A2116,0),"")</f>
        <v/>
      </c>
      <c r="J2116" s="7" t="str">
        <f ca="1">IF($A2116&lt;$D$5,OFFSET('Constant mix'!L$12,'Volatilite Portfeuille'!$E$2+$A2116,0),"")</f>
        <v/>
      </c>
      <c r="K2116" s="7" t="str">
        <f ca="1">IF($A2116&lt;$D$5,OFFSET('Constant mix'!M$12,'Volatilite Portfeuille'!$E$2+$A2116,0),"")</f>
        <v/>
      </c>
      <c r="L2116" s="7" t="str">
        <f ca="1">IF($A2116&lt;$D$5,OFFSET('Constant mix'!N$12,'Volatilite Portfeuille'!$E$2+$A2116,0),"")</f>
        <v/>
      </c>
      <c r="M2116" s="7" t="str">
        <f ca="1">IF($A2116&lt;$D$5,OFFSET('Constant mix'!O$12,'Volatilite Portfeuille'!$E$2+$A2116,0),"")</f>
        <v/>
      </c>
      <c r="N2116" s="7" t="str">
        <f ca="1">IF($A2116&lt;$D$5,OFFSET('Constant mix'!$AM$12,'Volatilite Portfeuille'!$E$2+$A2116,0),"")</f>
        <v/>
      </c>
      <c r="O2116" s="5">
        <f t="shared" si="415"/>
        <v>0</v>
      </c>
      <c r="P2116" s="27">
        <f t="shared" si="416"/>
        <v>0</v>
      </c>
      <c r="Q2116" s="27">
        <f t="shared" si="417"/>
        <v>0</v>
      </c>
      <c r="R2116" s="27">
        <f t="shared" si="418"/>
        <v>0</v>
      </c>
      <c r="S2116" s="27">
        <f t="shared" si="419"/>
        <v>0</v>
      </c>
      <c r="T2116" s="27">
        <f t="shared" si="420"/>
        <v>0</v>
      </c>
      <c r="U2116" s="27">
        <f t="shared" si="421"/>
        <v>0</v>
      </c>
      <c r="V2116" s="27">
        <f t="shared" si="422"/>
        <v>0</v>
      </c>
      <c r="W2116" s="27">
        <f t="shared" si="423"/>
        <v>0</v>
      </c>
      <c r="X2116" s="50">
        <f t="shared" si="424"/>
        <v>0</v>
      </c>
      <c r="Y2116" s="31">
        <f t="shared" si="425"/>
        <v>0</v>
      </c>
      <c r="Z2116" s="27"/>
      <c r="AA2116" s="27"/>
      <c r="AB2116" s="27"/>
    </row>
    <row r="2117" spans="1:28" x14ac:dyDescent="0.35">
      <c r="A2117" s="25">
        <f t="shared" si="414"/>
        <v>2096</v>
      </c>
      <c r="B2117" s="16" t="str">
        <f ca="1">IF(A2117&lt;$D$5,OFFSET('Constant mix'!$B$12,'Volatilite Portfeuille'!$E$2+A2117,0),"")</f>
        <v/>
      </c>
      <c r="C2117" s="23" t="str">
        <f ca="1">IF($A2117&lt;$D$5,OFFSET('Constant mix'!$C$13,'Volatilite Portfeuille'!$E$2+$A2117,0),"")</f>
        <v/>
      </c>
      <c r="D2117" s="25" t="str">
        <f ca="1">IF($A2117&lt;$D$5,OFFSET('Constant mix'!F$12,'Volatilite Portfeuille'!$E$2+$A2117,0),"")</f>
        <v/>
      </c>
      <c r="E2117" s="7" t="str">
        <f ca="1">IF($A2117&lt;$D$5,OFFSET('Constant mix'!G$12,'Volatilite Portfeuille'!$E$2+$A2117,0),"")</f>
        <v/>
      </c>
      <c r="F2117" s="7" t="str">
        <f ca="1">IF($A2117&lt;$D$5,OFFSET('Constant mix'!H$12,'Volatilite Portfeuille'!$E$2+$A2117,0),"")</f>
        <v/>
      </c>
      <c r="G2117" s="7" t="str">
        <f ca="1">IF($A2117&lt;$D$5,OFFSET('Constant mix'!I$12,'Volatilite Portfeuille'!$E$2+$A2117,0),"")</f>
        <v/>
      </c>
      <c r="H2117" s="7" t="str">
        <f ca="1">IF($A2117&lt;$D$5,OFFSET('Constant mix'!J$12,'Volatilite Portfeuille'!$E$2+$A2117,0),"")</f>
        <v/>
      </c>
      <c r="I2117" s="7" t="str">
        <f ca="1">IF($A2117&lt;$D$5,OFFSET('Constant mix'!K$12,'Volatilite Portfeuille'!$E$2+$A2117,0),"")</f>
        <v/>
      </c>
      <c r="J2117" s="7" t="str">
        <f ca="1">IF($A2117&lt;$D$5,OFFSET('Constant mix'!L$12,'Volatilite Portfeuille'!$E$2+$A2117,0),"")</f>
        <v/>
      </c>
      <c r="K2117" s="7" t="str">
        <f ca="1">IF($A2117&lt;$D$5,OFFSET('Constant mix'!M$12,'Volatilite Portfeuille'!$E$2+$A2117,0),"")</f>
        <v/>
      </c>
      <c r="L2117" s="7" t="str">
        <f ca="1">IF($A2117&lt;$D$5,OFFSET('Constant mix'!N$12,'Volatilite Portfeuille'!$E$2+$A2117,0),"")</f>
        <v/>
      </c>
      <c r="M2117" s="7" t="str">
        <f ca="1">IF($A2117&lt;$D$5,OFFSET('Constant mix'!O$12,'Volatilite Portfeuille'!$E$2+$A2117,0),"")</f>
        <v/>
      </c>
      <c r="N2117" s="7" t="str">
        <f ca="1">IF($A2117&lt;$D$5,OFFSET('Constant mix'!$AM$12,'Volatilite Portfeuille'!$E$2+$A2117,0),"")</f>
        <v/>
      </c>
      <c r="O2117" s="5">
        <f t="shared" si="415"/>
        <v>0</v>
      </c>
      <c r="P2117" s="27">
        <f t="shared" si="416"/>
        <v>0</v>
      </c>
      <c r="Q2117" s="27">
        <f t="shared" si="417"/>
        <v>0</v>
      </c>
      <c r="R2117" s="27">
        <f t="shared" si="418"/>
        <v>0</v>
      </c>
      <c r="S2117" s="27">
        <f t="shared" si="419"/>
        <v>0</v>
      </c>
      <c r="T2117" s="27">
        <f t="shared" si="420"/>
        <v>0</v>
      </c>
      <c r="U2117" s="27">
        <f t="shared" si="421"/>
        <v>0</v>
      </c>
      <c r="V2117" s="27">
        <f t="shared" si="422"/>
        <v>0</v>
      </c>
      <c r="W2117" s="27">
        <f t="shared" si="423"/>
        <v>0</v>
      </c>
      <c r="X2117" s="50">
        <f t="shared" si="424"/>
        <v>0</v>
      </c>
      <c r="Y2117" s="31">
        <f t="shared" si="425"/>
        <v>0</v>
      </c>
      <c r="Z2117" s="27"/>
      <c r="AA2117" s="27"/>
      <c r="AB2117" s="27"/>
    </row>
    <row r="2118" spans="1:28" x14ac:dyDescent="0.35">
      <c r="A2118" s="25">
        <f t="shared" si="414"/>
        <v>2097</v>
      </c>
      <c r="B2118" s="16" t="str">
        <f ca="1">IF(A2118&lt;$D$5,OFFSET('Constant mix'!$B$12,'Volatilite Portfeuille'!$E$2+A2118,0),"")</f>
        <v/>
      </c>
      <c r="C2118" s="23" t="str">
        <f ca="1">IF($A2118&lt;$D$5,OFFSET('Constant mix'!$C$13,'Volatilite Portfeuille'!$E$2+$A2118,0),"")</f>
        <v/>
      </c>
      <c r="D2118" s="25" t="str">
        <f ca="1">IF($A2118&lt;$D$5,OFFSET('Constant mix'!F$12,'Volatilite Portfeuille'!$E$2+$A2118,0),"")</f>
        <v/>
      </c>
      <c r="E2118" s="7" t="str">
        <f ca="1">IF($A2118&lt;$D$5,OFFSET('Constant mix'!G$12,'Volatilite Portfeuille'!$E$2+$A2118,0),"")</f>
        <v/>
      </c>
      <c r="F2118" s="7" t="str">
        <f ca="1">IF($A2118&lt;$D$5,OFFSET('Constant mix'!H$12,'Volatilite Portfeuille'!$E$2+$A2118,0),"")</f>
        <v/>
      </c>
      <c r="G2118" s="7" t="str">
        <f ca="1">IF($A2118&lt;$D$5,OFFSET('Constant mix'!I$12,'Volatilite Portfeuille'!$E$2+$A2118,0),"")</f>
        <v/>
      </c>
      <c r="H2118" s="7" t="str">
        <f ca="1">IF($A2118&lt;$D$5,OFFSET('Constant mix'!J$12,'Volatilite Portfeuille'!$E$2+$A2118,0),"")</f>
        <v/>
      </c>
      <c r="I2118" s="7" t="str">
        <f ca="1">IF($A2118&lt;$D$5,OFFSET('Constant mix'!K$12,'Volatilite Portfeuille'!$E$2+$A2118,0),"")</f>
        <v/>
      </c>
      <c r="J2118" s="7" t="str">
        <f ca="1">IF($A2118&lt;$D$5,OFFSET('Constant mix'!L$12,'Volatilite Portfeuille'!$E$2+$A2118,0),"")</f>
        <v/>
      </c>
      <c r="K2118" s="7" t="str">
        <f ca="1">IF($A2118&lt;$D$5,OFFSET('Constant mix'!M$12,'Volatilite Portfeuille'!$E$2+$A2118,0),"")</f>
        <v/>
      </c>
      <c r="L2118" s="7" t="str">
        <f ca="1">IF($A2118&lt;$D$5,OFFSET('Constant mix'!N$12,'Volatilite Portfeuille'!$E$2+$A2118,0),"")</f>
        <v/>
      </c>
      <c r="M2118" s="7" t="str">
        <f ca="1">IF($A2118&lt;$D$5,OFFSET('Constant mix'!O$12,'Volatilite Portfeuille'!$E$2+$A2118,0),"")</f>
        <v/>
      </c>
      <c r="N2118" s="7" t="str">
        <f ca="1">IF($A2118&lt;$D$5,OFFSET('Constant mix'!$AM$12,'Volatilite Portfeuille'!$E$2+$A2118,0),"")</f>
        <v/>
      </c>
      <c r="O2118" s="5">
        <f t="shared" si="415"/>
        <v>0</v>
      </c>
      <c r="P2118" s="27">
        <f t="shared" si="416"/>
        <v>0</v>
      </c>
      <c r="Q2118" s="27">
        <f t="shared" si="417"/>
        <v>0</v>
      </c>
      <c r="R2118" s="27">
        <f t="shared" si="418"/>
        <v>0</v>
      </c>
      <c r="S2118" s="27">
        <f t="shared" si="419"/>
        <v>0</v>
      </c>
      <c r="T2118" s="27">
        <f t="shared" si="420"/>
        <v>0</v>
      </c>
      <c r="U2118" s="27">
        <f t="shared" si="421"/>
        <v>0</v>
      </c>
      <c r="V2118" s="27">
        <f t="shared" si="422"/>
        <v>0</v>
      </c>
      <c r="W2118" s="27">
        <f t="shared" si="423"/>
        <v>0</v>
      </c>
      <c r="X2118" s="50">
        <f t="shared" si="424"/>
        <v>0</v>
      </c>
      <c r="Y2118" s="31">
        <f t="shared" si="425"/>
        <v>0</v>
      </c>
      <c r="Z2118" s="27"/>
      <c r="AA2118" s="27"/>
      <c r="AB2118" s="27"/>
    </row>
    <row r="2119" spans="1:28" x14ac:dyDescent="0.35">
      <c r="A2119" s="25">
        <f t="shared" si="414"/>
        <v>2098</v>
      </c>
      <c r="B2119" s="16" t="str">
        <f ca="1">IF(A2119&lt;$D$5,OFFSET('Constant mix'!$B$12,'Volatilite Portfeuille'!$E$2+A2119,0),"")</f>
        <v/>
      </c>
      <c r="C2119" s="23" t="str">
        <f ca="1">IF($A2119&lt;$D$5,OFFSET('Constant mix'!$C$13,'Volatilite Portfeuille'!$E$2+$A2119,0),"")</f>
        <v/>
      </c>
      <c r="D2119" s="25" t="str">
        <f ca="1">IF($A2119&lt;$D$5,OFFSET('Constant mix'!F$12,'Volatilite Portfeuille'!$E$2+$A2119,0),"")</f>
        <v/>
      </c>
      <c r="E2119" s="7" t="str">
        <f ca="1">IF($A2119&lt;$D$5,OFFSET('Constant mix'!G$12,'Volatilite Portfeuille'!$E$2+$A2119,0),"")</f>
        <v/>
      </c>
      <c r="F2119" s="7" t="str">
        <f ca="1">IF($A2119&lt;$D$5,OFFSET('Constant mix'!H$12,'Volatilite Portfeuille'!$E$2+$A2119,0),"")</f>
        <v/>
      </c>
      <c r="G2119" s="7" t="str">
        <f ca="1">IF($A2119&lt;$D$5,OFFSET('Constant mix'!I$12,'Volatilite Portfeuille'!$E$2+$A2119,0),"")</f>
        <v/>
      </c>
      <c r="H2119" s="7" t="str">
        <f ca="1">IF($A2119&lt;$D$5,OFFSET('Constant mix'!J$12,'Volatilite Portfeuille'!$E$2+$A2119,0),"")</f>
        <v/>
      </c>
      <c r="I2119" s="7" t="str">
        <f ca="1">IF($A2119&lt;$D$5,OFFSET('Constant mix'!K$12,'Volatilite Portfeuille'!$E$2+$A2119,0),"")</f>
        <v/>
      </c>
      <c r="J2119" s="7" t="str">
        <f ca="1">IF($A2119&lt;$D$5,OFFSET('Constant mix'!L$12,'Volatilite Portfeuille'!$E$2+$A2119,0),"")</f>
        <v/>
      </c>
      <c r="K2119" s="7" t="str">
        <f ca="1">IF($A2119&lt;$D$5,OFFSET('Constant mix'!M$12,'Volatilite Portfeuille'!$E$2+$A2119,0),"")</f>
        <v/>
      </c>
      <c r="L2119" s="7" t="str">
        <f ca="1">IF($A2119&lt;$D$5,OFFSET('Constant mix'!N$12,'Volatilite Portfeuille'!$E$2+$A2119,0),"")</f>
        <v/>
      </c>
      <c r="M2119" s="7" t="str">
        <f ca="1">IF($A2119&lt;$D$5,OFFSET('Constant mix'!O$12,'Volatilite Portfeuille'!$E$2+$A2119,0),"")</f>
        <v/>
      </c>
      <c r="N2119" s="7" t="str">
        <f ca="1">IF($A2119&lt;$D$5,OFFSET('Constant mix'!$AM$12,'Volatilite Portfeuille'!$E$2+$A2119,0),"")</f>
        <v/>
      </c>
      <c r="O2119" s="5">
        <f t="shared" si="415"/>
        <v>0</v>
      </c>
      <c r="P2119" s="27">
        <f t="shared" si="416"/>
        <v>0</v>
      </c>
      <c r="Q2119" s="27">
        <f t="shared" si="417"/>
        <v>0</v>
      </c>
      <c r="R2119" s="27">
        <f t="shared" si="418"/>
        <v>0</v>
      </c>
      <c r="S2119" s="27">
        <f t="shared" si="419"/>
        <v>0</v>
      </c>
      <c r="T2119" s="27">
        <f t="shared" si="420"/>
        <v>0</v>
      </c>
      <c r="U2119" s="27">
        <f t="shared" si="421"/>
        <v>0</v>
      </c>
      <c r="V2119" s="27">
        <f t="shared" si="422"/>
        <v>0</v>
      </c>
      <c r="W2119" s="27">
        <f t="shared" si="423"/>
        <v>0</v>
      </c>
      <c r="X2119" s="50">
        <f t="shared" si="424"/>
        <v>0</v>
      </c>
      <c r="Y2119" s="31">
        <f t="shared" si="425"/>
        <v>0</v>
      </c>
      <c r="Z2119" s="27"/>
      <c r="AA2119" s="27"/>
      <c r="AB2119" s="27"/>
    </row>
    <row r="2120" spans="1:28" x14ac:dyDescent="0.35">
      <c r="A2120" s="25">
        <f t="shared" si="414"/>
        <v>2099</v>
      </c>
      <c r="B2120" s="16" t="str">
        <f ca="1">IF(A2120&lt;$D$5,OFFSET('Constant mix'!$B$12,'Volatilite Portfeuille'!$E$2+A2120,0),"")</f>
        <v/>
      </c>
      <c r="C2120" s="23" t="str">
        <f ca="1">IF($A2120&lt;$D$5,OFFSET('Constant mix'!$C$13,'Volatilite Portfeuille'!$E$2+$A2120,0),"")</f>
        <v/>
      </c>
      <c r="D2120" s="25" t="str">
        <f ca="1">IF($A2120&lt;$D$5,OFFSET('Constant mix'!F$12,'Volatilite Portfeuille'!$E$2+$A2120,0),"")</f>
        <v/>
      </c>
      <c r="E2120" s="7" t="str">
        <f ca="1">IF($A2120&lt;$D$5,OFFSET('Constant mix'!G$12,'Volatilite Portfeuille'!$E$2+$A2120,0),"")</f>
        <v/>
      </c>
      <c r="F2120" s="7" t="str">
        <f ca="1">IF($A2120&lt;$D$5,OFFSET('Constant mix'!H$12,'Volatilite Portfeuille'!$E$2+$A2120,0),"")</f>
        <v/>
      </c>
      <c r="G2120" s="7" t="str">
        <f ca="1">IF($A2120&lt;$D$5,OFFSET('Constant mix'!I$12,'Volatilite Portfeuille'!$E$2+$A2120,0),"")</f>
        <v/>
      </c>
      <c r="H2120" s="7" t="str">
        <f ca="1">IF($A2120&lt;$D$5,OFFSET('Constant mix'!J$12,'Volatilite Portfeuille'!$E$2+$A2120,0),"")</f>
        <v/>
      </c>
      <c r="I2120" s="7" t="str">
        <f ca="1">IF($A2120&lt;$D$5,OFFSET('Constant mix'!K$12,'Volatilite Portfeuille'!$E$2+$A2120,0),"")</f>
        <v/>
      </c>
      <c r="J2120" s="7" t="str">
        <f ca="1">IF($A2120&lt;$D$5,OFFSET('Constant mix'!L$12,'Volatilite Portfeuille'!$E$2+$A2120,0),"")</f>
        <v/>
      </c>
      <c r="K2120" s="7" t="str">
        <f ca="1">IF($A2120&lt;$D$5,OFFSET('Constant mix'!M$12,'Volatilite Portfeuille'!$E$2+$A2120,0),"")</f>
        <v/>
      </c>
      <c r="L2120" s="7" t="str">
        <f ca="1">IF($A2120&lt;$D$5,OFFSET('Constant mix'!N$12,'Volatilite Portfeuille'!$E$2+$A2120,0),"")</f>
        <v/>
      </c>
      <c r="M2120" s="7" t="str">
        <f ca="1">IF($A2120&lt;$D$5,OFFSET('Constant mix'!O$12,'Volatilite Portfeuille'!$E$2+$A2120,0),"")</f>
        <v/>
      </c>
      <c r="N2120" s="7" t="str">
        <f ca="1">IF($A2120&lt;$D$5,OFFSET('Constant mix'!$AM$12,'Volatilite Portfeuille'!$E$2+$A2120,0),"")</f>
        <v/>
      </c>
      <c r="O2120" s="5">
        <f t="shared" si="415"/>
        <v>0</v>
      </c>
      <c r="P2120" s="27">
        <f t="shared" si="416"/>
        <v>0</v>
      </c>
      <c r="Q2120" s="27">
        <f t="shared" si="417"/>
        <v>0</v>
      </c>
      <c r="R2120" s="27">
        <f t="shared" si="418"/>
        <v>0</v>
      </c>
      <c r="S2120" s="27">
        <f t="shared" si="419"/>
        <v>0</v>
      </c>
      <c r="T2120" s="27">
        <f t="shared" si="420"/>
        <v>0</v>
      </c>
      <c r="U2120" s="27">
        <f t="shared" si="421"/>
        <v>0</v>
      </c>
      <c r="V2120" s="27">
        <f t="shared" si="422"/>
        <v>0</v>
      </c>
      <c r="W2120" s="27">
        <f t="shared" si="423"/>
        <v>0</v>
      </c>
      <c r="X2120" s="50">
        <f t="shared" si="424"/>
        <v>0</v>
      </c>
      <c r="Y2120" s="31">
        <f t="shared" si="425"/>
        <v>0</v>
      </c>
      <c r="Z2120" s="27"/>
      <c r="AA2120" s="27"/>
      <c r="AB2120" s="27"/>
    </row>
    <row r="2121" spans="1:28" x14ac:dyDescent="0.35">
      <c r="A2121" s="25">
        <f t="shared" si="414"/>
        <v>2100</v>
      </c>
      <c r="B2121" s="16" t="str">
        <f ca="1">IF(A2121&lt;$D$5,OFFSET('Constant mix'!$B$12,'Volatilite Portfeuille'!$E$2+A2121,0),"")</f>
        <v/>
      </c>
      <c r="C2121" s="23" t="str">
        <f ca="1">IF($A2121&lt;$D$5,OFFSET('Constant mix'!$C$13,'Volatilite Portfeuille'!$E$2+$A2121,0),"")</f>
        <v/>
      </c>
      <c r="D2121" s="25" t="str">
        <f ca="1">IF($A2121&lt;$D$5,OFFSET('Constant mix'!F$12,'Volatilite Portfeuille'!$E$2+$A2121,0),"")</f>
        <v/>
      </c>
      <c r="E2121" s="7" t="str">
        <f ca="1">IF($A2121&lt;$D$5,OFFSET('Constant mix'!G$12,'Volatilite Portfeuille'!$E$2+$A2121,0),"")</f>
        <v/>
      </c>
      <c r="F2121" s="7" t="str">
        <f ca="1">IF($A2121&lt;$D$5,OFFSET('Constant mix'!H$12,'Volatilite Portfeuille'!$E$2+$A2121,0),"")</f>
        <v/>
      </c>
      <c r="G2121" s="7" t="str">
        <f ca="1">IF($A2121&lt;$D$5,OFFSET('Constant mix'!I$12,'Volatilite Portfeuille'!$E$2+$A2121,0),"")</f>
        <v/>
      </c>
      <c r="H2121" s="7" t="str">
        <f ca="1">IF($A2121&lt;$D$5,OFFSET('Constant mix'!J$12,'Volatilite Portfeuille'!$E$2+$A2121,0),"")</f>
        <v/>
      </c>
      <c r="I2121" s="7" t="str">
        <f ca="1">IF($A2121&lt;$D$5,OFFSET('Constant mix'!K$12,'Volatilite Portfeuille'!$E$2+$A2121,0),"")</f>
        <v/>
      </c>
      <c r="J2121" s="7" t="str">
        <f ca="1">IF($A2121&lt;$D$5,OFFSET('Constant mix'!L$12,'Volatilite Portfeuille'!$E$2+$A2121,0),"")</f>
        <v/>
      </c>
      <c r="K2121" s="7" t="str">
        <f ca="1">IF($A2121&lt;$D$5,OFFSET('Constant mix'!M$12,'Volatilite Portfeuille'!$E$2+$A2121,0),"")</f>
        <v/>
      </c>
      <c r="L2121" s="7" t="str">
        <f ca="1">IF($A2121&lt;$D$5,OFFSET('Constant mix'!N$12,'Volatilite Portfeuille'!$E$2+$A2121,0),"")</f>
        <v/>
      </c>
      <c r="M2121" s="7" t="str">
        <f ca="1">IF($A2121&lt;$D$5,OFFSET('Constant mix'!O$12,'Volatilite Portfeuille'!$E$2+$A2121,0),"")</f>
        <v/>
      </c>
      <c r="N2121" s="7" t="str">
        <f ca="1">IF($A2121&lt;$D$5,OFFSET('Constant mix'!$AM$12,'Volatilite Portfeuille'!$E$2+$A2121,0),"")</f>
        <v/>
      </c>
      <c r="O2121" s="5">
        <f t="shared" si="415"/>
        <v>0</v>
      </c>
      <c r="P2121" s="27">
        <f t="shared" si="416"/>
        <v>0</v>
      </c>
      <c r="Q2121" s="27">
        <f t="shared" si="417"/>
        <v>0</v>
      </c>
      <c r="R2121" s="27">
        <f t="shared" si="418"/>
        <v>0</v>
      </c>
      <c r="S2121" s="27">
        <f t="shared" si="419"/>
        <v>0</v>
      </c>
      <c r="T2121" s="27">
        <f t="shared" si="420"/>
        <v>0</v>
      </c>
      <c r="U2121" s="27">
        <f t="shared" si="421"/>
        <v>0</v>
      </c>
      <c r="V2121" s="27">
        <f t="shared" si="422"/>
        <v>0</v>
      </c>
      <c r="W2121" s="27">
        <f t="shared" si="423"/>
        <v>0</v>
      </c>
      <c r="X2121" s="50">
        <f t="shared" si="424"/>
        <v>0</v>
      </c>
      <c r="Y2121" s="31">
        <f t="shared" si="425"/>
        <v>0</v>
      </c>
      <c r="Z2121" s="27"/>
      <c r="AA2121" s="27"/>
      <c r="AB2121" s="27"/>
    </row>
    <row r="2122" spans="1:28" x14ac:dyDescent="0.35">
      <c r="A2122" s="25">
        <f t="shared" si="414"/>
        <v>2101</v>
      </c>
      <c r="B2122" s="16" t="str">
        <f ca="1">IF(A2122&lt;$D$5,OFFSET('Constant mix'!$B$12,'Volatilite Portfeuille'!$E$2+A2122,0),"")</f>
        <v/>
      </c>
      <c r="C2122" s="23" t="str">
        <f ca="1">IF($A2122&lt;$D$5,OFFSET('Constant mix'!$C$13,'Volatilite Portfeuille'!$E$2+$A2122,0),"")</f>
        <v/>
      </c>
      <c r="D2122" s="25" t="str">
        <f ca="1">IF($A2122&lt;$D$5,OFFSET('Constant mix'!F$12,'Volatilite Portfeuille'!$E$2+$A2122,0),"")</f>
        <v/>
      </c>
      <c r="E2122" s="7" t="str">
        <f ca="1">IF($A2122&lt;$D$5,OFFSET('Constant mix'!G$12,'Volatilite Portfeuille'!$E$2+$A2122,0),"")</f>
        <v/>
      </c>
      <c r="F2122" s="7" t="str">
        <f ca="1">IF($A2122&lt;$D$5,OFFSET('Constant mix'!H$12,'Volatilite Portfeuille'!$E$2+$A2122,0),"")</f>
        <v/>
      </c>
      <c r="G2122" s="7" t="str">
        <f ca="1">IF($A2122&lt;$D$5,OFFSET('Constant mix'!I$12,'Volatilite Portfeuille'!$E$2+$A2122,0),"")</f>
        <v/>
      </c>
      <c r="H2122" s="7" t="str">
        <f ca="1">IF($A2122&lt;$D$5,OFFSET('Constant mix'!J$12,'Volatilite Portfeuille'!$E$2+$A2122,0),"")</f>
        <v/>
      </c>
      <c r="I2122" s="7" t="str">
        <f ca="1">IF($A2122&lt;$D$5,OFFSET('Constant mix'!K$12,'Volatilite Portfeuille'!$E$2+$A2122,0),"")</f>
        <v/>
      </c>
      <c r="J2122" s="7" t="str">
        <f ca="1">IF($A2122&lt;$D$5,OFFSET('Constant mix'!L$12,'Volatilite Portfeuille'!$E$2+$A2122,0),"")</f>
        <v/>
      </c>
      <c r="K2122" s="7" t="str">
        <f ca="1">IF($A2122&lt;$D$5,OFFSET('Constant mix'!M$12,'Volatilite Portfeuille'!$E$2+$A2122,0),"")</f>
        <v/>
      </c>
      <c r="L2122" s="7" t="str">
        <f ca="1">IF($A2122&lt;$D$5,OFFSET('Constant mix'!N$12,'Volatilite Portfeuille'!$E$2+$A2122,0),"")</f>
        <v/>
      </c>
      <c r="M2122" s="7" t="str">
        <f ca="1">IF($A2122&lt;$D$5,OFFSET('Constant mix'!O$12,'Volatilite Portfeuille'!$E$2+$A2122,0),"")</f>
        <v/>
      </c>
      <c r="N2122" s="7" t="str">
        <f ca="1">IF($A2122&lt;$D$5,OFFSET('Constant mix'!$AM$12,'Volatilite Portfeuille'!$E$2+$A2122,0),"")</f>
        <v/>
      </c>
      <c r="O2122" s="5">
        <f t="shared" si="415"/>
        <v>0</v>
      </c>
      <c r="P2122" s="27">
        <f t="shared" si="416"/>
        <v>0</v>
      </c>
      <c r="Q2122" s="27">
        <f t="shared" si="417"/>
        <v>0</v>
      </c>
      <c r="R2122" s="27">
        <f t="shared" si="418"/>
        <v>0</v>
      </c>
      <c r="S2122" s="27">
        <f t="shared" si="419"/>
        <v>0</v>
      </c>
      <c r="T2122" s="27">
        <f t="shared" si="420"/>
        <v>0</v>
      </c>
      <c r="U2122" s="27">
        <f t="shared" si="421"/>
        <v>0</v>
      </c>
      <c r="V2122" s="27">
        <f t="shared" si="422"/>
        <v>0</v>
      </c>
      <c r="W2122" s="27">
        <f t="shared" si="423"/>
        <v>0</v>
      </c>
      <c r="X2122" s="50">
        <f t="shared" si="424"/>
        <v>0</v>
      </c>
      <c r="Y2122" s="31">
        <f t="shared" si="425"/>
        <v>0</v>
      </c>
      <c r="Z2122" s="27"/>
      <c r="AA2122" s="27"/>
      <c r="AB2122" s="27"/>
    </row>
    <row r="2123" spans="1:28" x14ac:dyDescent="0.35">
      <c r="A2123" s="25">
        <f t="shared" si="414"/>
        <v>2102</v>
      </c>
      <c r="B2123" s="16" t="str">
        <f ca="1">IF(A2123&lt;$D$5,OFFSET('Constant mix'!$B$12,'Volatilite Portfeuille'!$E$2+A2123,0),"")</f>
        <v/>
      </c>
      <c r="C2123" s="23" t="str">
        <f ca="1">IF($A2123&lt;$D$5,OFFSET('Constant mix'!$C$13,'Volatilite Portfeuille'!$E$2+$A2123,0),"")</f>
        <v/>
      </c>
      <c r="D2123" s="25" t="str">
        <f ca="1">IF($A2123&lt;$D$5,OFFSET('Constant mix'!F$12,'Volatilite Portfeuille'!$E$2+$A2123,0),"")</f>
        <v/>
      </c>
      <c r="E2123" s="7" t="str">
        <f ca="1">IF($A2123&lt;$D$5,OFFSET('Constant mix'!G$12,'Volatilite Portfeuille'!$E$2+$A2123,0),"")</f>
        <v/>
      </c>
      <c r="F2123" s="7" t="str">
        <f ca="1">IF($A2123&lt;$D$5,OFFSET('Constant mix'!H$12,'Volatilite Portfeuille'!$E$2+$A2123,0),"")</f>
        <v/>
      </c>
      <c r="G2123" s="7" t="str">
        <f ca="1">IF($A2123&lt;$D$5,OFFSET('Constant mix'!I$12,'Volatilite Portfeuille'!$E$2+$A2123,0),"")</f>
        <v/>
      </c>
      <c r="H2123" s="7" t="str">
        <f ca="1">IF($A2123&lt;$D$5,OFFSET('Constant mix'!J$12,'Volatilite Portfeuille'!$E$2+$A2123,0),"")</f>
        <v/>
      </c>
      <c r="I2123" s="7" t="str">
        <f ca="1">IF($A2123&lt;$D$5,OFFSET('Constant mix'!K$12,'Volatilite Portfeuille'!$E$2+$A2123,0),"")</f>
        <v/>
      </c>
      <c r="J2123" s="7" t="str">
        <f ca="1">IF($A2123&lt;$D$5,OFFSET('Constant mix'!L$12,'Volatilite Portfeuille'!$E$2+$A2123,0),"")</f>
        <v/>
      </c>
      <c r="K2123" s="7" t="str">
        <f ca="1">IF($A2123&lt;$D$5,OFFSET('Constant mix'!M$12,'Volatilite Portfeuille'!$E$2+$A2123,0),"")</f>
        <v/>
      </c>
      <c r="L2123" s="7" t="str">
        <f ca="1">IF($A2123&lt;$D$5,OFFSET('Constant mix'!N$12,'Volatilite Portfeuille'!$E$2+$A2123,0),"")</f>
        <v/>
      </c>
      <c r="M2123" s="7" t="str">
        <f ca="1">IF($A2123&lt;$D$5,OFFSET('Constant mix'!O$12,'Volatilite Portfeuille'!$E$2+$A2123,0),"")</f>
        <v/>
      </c>
      <c r="N2123" s="7" t="str">
        <f ca="1">IF($A2123&lt;$D$5,OFFSET('Constant mix'!$AM$12,'Volatilite Portfeuille'!$E$2+$A2123,0),"")</f>
        <v/>
      </c>
      <c r="O2123" s="5">
        <f t="shared" si="415"/>
        <v>0</v>
      </c>
      <c r="P2123" s="27">
        <f t="shared" si="416"/>
        <v>0</v>
      </c>
      <c r="Q2123" s="27">
        <f t="shared" si="417"/>
        <v>0</v>
      </c>
      <c r="R2123" s="27">
        <f t="shared" si="418"/>
        <v>0</v>
      </c>
      <c r="S2123" s="27">
        <f t="shared" si="419"/>
        <v>0</v>
      </c>
      <c r="T2123" s="27">
        <f t="shared" si="420"/>
        <v>0</v>
      </c>
      <c r="U2123" s="27">
        <f t="shared" si="421"/>
        <v>0</v>
      </c>
      <c r="V2123" s="27">
        <f t="shared" si="422"/>
        <v>0</v>
      </c>
      <c r="W2123" s="27">
        <f t="shared" si="423"/>
        <v>0</v>
      </c>
      <c r="X2123" s="50">
        <f t="shared" si="424"/>
        <v>0</v>
      </c>
      <c r="Y2123" s="31">
        <f t="shared" si="425"/>
        <v>0</v>
      </c>
      <c r="Z2123" s="27"/>
      <c r="AA2123" s="27"/>
      <c r="AB2123" s="27"/>
    </row>
    <row r="2124" spans="1:28" x14ac:dyDescent="0.35">
      <c r="A2124" s="25">
        <f t="shared" si="414"/>
        <v>2103</v>
      </c>
      <c r="B2124" s="16" t="str">
        <f ca="1">IF(A2124&lt;$D$5,OFFSET('Constant mix'!$B$12,'Volatilite Portfeuille'!$E$2+A2124,0),"")</f>
        <v/>
      </c>
      <c r="C2124" s="23" t="str">
        <f ca="1">IF($A2124&lt;$D$5,OFFSET('Constant mix'!$C$13,'Volatilite Portfeuille'!$E$2+$A2124,0),"")</f>
        <v/>
      </c>
      <c r="D2124" s="25" t="str">
        <f ca="1">IF($A2124&lt;$D$5,OFFSET('Constant mix'!F$12,'Volatilite Portfeuille'!$E$2+$A2124,0),"")</f>
        <v/>
      </c>
      <c r="E2124" s="7" t="str">
        <f ca="1">IF($A2124&lt;$D$5,OFFSET('Constant mix'!G$12,'Volatilite Portfeuille'!$E$2+$A2124,0),"")</f>
        <v/>
      </c>
      <c r="F2124" s="7" t="str">
        <f ca="1">IF($A2124&lt;$D$5,OFFSET('Constant mix'!H$12,'Volatilite Portfeuille'!$E$2+$A2124,0),"")</f>
        <v/>
      </c>
      <c r="G2124" s="7" t="str">
        <f ca="1">IF($A2124&lt;$D$5,OFFSET('Constant mix'!I$12,'Volatilite Portfeuille'!$E$2+$A2124,0),"")</f>
        <v/>
      </c>
      <c r="H2124" s="7" t="str">
        <f ca="1">IF($A2124&lt;$D$5,OFFSET('Constant mix'!J$12,'Volatilite Portfeuille'!$E$2+$A2124,0),"")</f>
        <v/>
      </c>
      <c r="I2124" s="7" t="str">
        <f ca="1">IF($A2124&lt;$D$5,OFFSET('Constant mix'!K$12,'Volatilite Portfeuille'!$E$2+$A2124,0),"")</f>
        <v/>
      </c>
      <c r="J2124" s="7" t="str">
        <f ca="1">IF($A2124&lt;$D$5,OFFSET('Constant mix'!L$12,'Volatilite Portfeuille'!$E$2+$A2124,0),"")</f>
        <v/>
      </c>
      <c r="K2124" s="7" t="str">
        <f ca="1">IF($A2124&lt;$D$5,OFFSET('Constant mix'!M$12,'Volatilite Portfeuille'!$E$2+$A2124,0),"")</f>
        <v/>
      </c>
      <c r="L2124" s="7" t="str">
        <f ca="1">IF($A2124&lt;$D$5,OFFSET('Constant mix'!N$12,'Volatilite Portfeuille'!$E$2+$A2124,0),"")</f>
        <v/>
      </c>
      <c r="M2124" s="7" t="str">
        <f ca="1">IF($A2124&lt;$D$5,OFFSET('Constant mix'!O$12,'Volatilite Portfeuille'!$E$2+$A2124,0),"")</f>
        <v/>
      </c>
      <c r="N2124" s="7" t="str">
        <f ca="1">IF($A2124&lt;$D$5,OFFSET('Constant mix'!$AM$12,'Volatilite Portfeuille'!$E$2+$A2124,0),"")</f>
        <v/>
      </c>
      <c r="O2124" s="5">
        <f t="shared" si="415"/>
        <v>0</v>
      </c>
      <c r="P2124" s="27">
        <f t="shared" si="416"/>
        <v>0</v>
      </c>
      <c r="Q2124" s="27">
        <f t="shared" si="417"/>
        <v>0</v>
      </c>
      <c r="R2124" s="27">
        <f t="shared" si="418"/>
        <v>0</v>
      </c>
      <c r="S2124" s="27">
        <f t="shared" si="419"/>
        <v>0</v>
      </c>
      <c r="T2124" s="27">
        <f t="shared" si="420"/>
        <v>0</v>
      </c>
      <c r="U2124" s="27">
        <f t="shared" si="421"/>
        <v>0</v>
      </c>
      <c r="V2124" s="27">
        <f t="shared" si="422"/>
        <v>0</v>
      </c>
      <c r="W2124" s="27">
        <f t="shared" si="423"/>
        <v>0</v>
      </c>
      <c r="X2124" s="50">
        <f t="shared" si="424"/>
        <v>0</v>
      </c>
      <c r="Y2124" s="31">
        <f t="shared" si="425"/>
        <v>0</v>
      </c>
      <c r="Z2124" s="27"/>
      <c r="AA2124" s="27"/>
      <c r="AB2124" s="27"/>
    </row>
    <row r="2125" spans="1:28" x14ac:dyDescent="0.35">
      <c r="A2125" s="25">
        <f t="shared" si="414"/>
        <v>2104</v>
      </c>
      <c r="B2125" s="16" t="str">
        <f ca="1">IF(A2125&lt;$D$5,OFFSET('Constant mix'!$B$12,'Volatilite Portfeuille'!$E$2+A2125,0),"")</f>
        <v/>
      </c>
      <c r="C2125" s="23" t="str">
        <f ca="1">IF($A2125&lt;$D$5,OFFSET('Constant mix'!$C$13,'Volatilite Portfeuille'!$E$2+$A2125,0),"")</f>
        <v/>
      </c>
      <c r="D2125" s="25" t="str">
        <f ca="1">IF($A2125&lt;$D$5,OFFSET('Constant mix'!F$12,'Volatilite Portfeuille'!$E$2+$A2125,0),"")</f>
        <v/>
      </c>
      <c r="E2125" s="7" t="str">
        <f ca="1">IF($A2125&lt;$D$5,OFFSET('Constant mix'!G$12,'Volatilite Portfeuille'!$E$2+$A2125,0),"")</f>
        <v/>
      </c>
      <c r="F2125" s="7" t="str">
        <f ca="1">IF($A2125&lt;$D$5,OFFSET('Constant mix'!H$12,'Volatilite Portfeuille'!$E$2+$A2125,0),"")</f>
        <v/>
      </c>
      <c r="G2125" s="7" t="str">
        <f ca="1">IF($A2125&lt;$D$5,OFFSET('Constant mix'!I$12,'Volatilite Portfeuille'!$E$2+$A2125,0),"")</f>
        <v/>
      </c>
      <c r="H2125" s="7" t="str">
        <f ca="1">IF($A2125&lt;$D$5,OFFSET('Constant mix'!J$12,'Volatilite Portfeuille'!$E$2+$A2125,0),"")</f>
        <v/>
      </c>
      <c r="I2125" s="7" t="str">
        <f ca="1">IF($A2125&lt;$D$5,OFFSET('Constant mix'!K$12,'Volatilite Portfeuille'!$E$2+$A2125,0),"")</f>
        <v/>
      </c>
      <c r="J2125" s="7" t="str">
        <f ca="1">IF($A2125&lt;$D$5,OFFSET('Constant mix'!L$12,'Volatilite Portfeuille'!$E$2+$A2125,0),"")</f>
        <v/>
      </c>
      <c r="K2125" s="7" t="str">
        <f ca="1">IF($A2125&lt;$D$5,OFFSET('Constant mix'!M$12,'Volatilite Portfeuille'!$E$2+$A2125,0),"")</f>
        <v/>
      </c>
      <c r="L2125" s="7" t="str">
        <f ca="1">IF($A2125&lt;$D$5,OFFSET('Constant mix'!N$12,'Volatilite Portfeuille'!$E$2+$A2125,0),"")</f>
        <v/>
      </c>
      <c r="M2125" s="7" t="str">
        <f ca="1">IF($A2125&lt;$D$5,OFFSET('Constant mix'!O$12,'Volatilite Portfeuille'!$E$2+$A2125,0),"")</f>
        <v/>
      </c>
      <c r="N2125" s="7" t="str">
        <f ca="1">IF($A2125&lt;$D$5,OFFSET('Constant mix'!$AM$12,'Volatilite Portfeuille'!$E$2+$A2125,0),"")</f>
        <v/>
      </c>
      <c r="O2125" s="5">
        <f t="shared" si="415"/>
        <v>0</v>
      </c>
      <c r="P2125" s="27">
        <f t="shared" si="416"/>
        <v>0</v>
      </c>
      <c r="Q2125" s="27">
        <f t="shared" si="417"/>
        <v>0</v>
      </c>
      <c r="R2125" s="27">
        <f t="shared" si="418"/>
        <v>0</v>
      </c>
      <c r="S2125" s="27">
        <f t="shared" si="419"/>
        <v>0</v>
      </c>
      <c r="T2125" s="27">
        <f t="shared" si="420"/>
        <v>0</v>
      </c>
      <c r="U2125" s="27">
        <f t="shared" si="421"/>
        <v>0</v>
      </c>
      <c r="V2125" s="27">
        <f t="shared" si="422"/>
        <v>0</v>
      </c>
      <c r="W2125" s="27">
        <f t="shared" si="423"/>
        <v>0</v>
      </c>
      <c r="X2125" s="50">
        <f t="shared" si="424"/>
        <v>0</v>
      </c>
      <c r="Y2125" s="31">
        <f t="shared" si="425"/>
        <v>0</v>
      </c>
      <c r="Z2125" s="27"/>
      <c r="AA2125" s="27"/>
      <c r="AB2125" s="27"/>
    </row>
    <row r="2126" spans="1:28" x14ac:dyDescent="0.35">
      <c r="A2126" s="25">
        <f t="shared" si="414"/>
        <v>2105</v>
      </c>
      <c r="B2126" s="16" t="str">
        <f ca="1">IF(A2126&lt;$D$5,OFFSET('Constant mix'!$B$12,'Volatilite Portfeuille'!$E$2+A2126,0),"")</f>
        <v/>
      </c>
      <c r="C2126" s="23" t="str">
        <f ca="1">IF($A2126&lt;$D$5,OFFSET('Constant mix'!$C$13,'Volatilite Portfeuille'!$E$2+$A2126,0),"")</f>
        <v/>
      </c>
      <c r="D2126" s="25" t="str">
        <f ca="1">IF($A2126&lt;$D$5,OFFSET('Constant mix'!F$12,'Volatilite Portfeuille'!$E$2+$A2126,0),"")</f>
        <v/>
      </c>
      <c r="E2126" s="7" t="str">
        <f ca="1">IF($A2126&lt;$D$5,OFFSET('Constant mix'!G$12,'Volatilite Portfeuille'!$E$2+$A2126,0),"")</f>
        <v/>
      </c>
      <c r="F2126" s="7" t="str">
        <f ca="1">IF($A2126&lt;$D$5,OFFSET('Constant mix'!H$12,'Volatilite Portfeuille'!$E$2+$A2126,0),"")</f>
        <v/>
      </c>
      <c r="G2126" s="7" t="str">
        <f ca="1">IF($A2126&lt;$D$5,OFFSET('Constant mix'!I$12,'Volatilite Portfeuille'!$E$2+$A2126,0),"")</f>
        <v/>
      </c>
      <c r="H2126" s="7" t="str">
        <f ca="1">IF($A2126&lt;$D$5,OFFSET('Constant mix'!J$12,'Volatilite Portfeuille'!$E$2+$A2126,0),"")</f>
        <v/>
      </c>
      <c r="I2126" s="7" t="str">
        <f ca="1">IF($A2126&lt;$D$5,OFFSET('Constant mix'!K$12,'Volatilite Portfeuille'!$E$2+$A2126,0),"")</f>
        <v/>
      </c>
      <c r="J2126" s="7" t="str">
        <f ca="1">IF($A2126&lt;$D$5,OFFSET('Constant mix'!L$12,'Volatilite Portfeuille'!$E$2+$A2126,0),"")</f>
        <v/>
      </c>
      <c r="K2126" s="7" t="str">
        <f ca="1">IF($A2126&lt;$D$5,OFFSET('Constant mix'!M$12,'Volatilite Portfeuille'!$E$2+$A2126,0),"")</f>
        <v/>
      </c>
      <c r="L2126" s="7" t="str">
        <f ca="1">IF($A2126&lt;$D$5,OFFSET('Constant mix'!N$12,'Volatilite Portfeuille'!$E$2+$A2126,0),"")</f>
        <v/>
      </c>
      <c r="M2126" s="7" t="str">
        <f ca="1">IF($A2126&lt;$D$5,OFFSET('Constant mix'!O$12,'Volatilite Portfeuille'!$E$2+$A2126,0),"")</f>
        <v/>
      </c>
      <c r="N2126" s="7" t="str">
        <f ca="1">IF($A2126&lt;$D$5,OFFSET('Constant mix'!$AM$12,'Volatilite Portfeuille'!$E$2+$A2126,0),"")</f>
        <v/>
      </c>
      <c r="O2126" s="5">
        <f t="shared" si="415"/>
        <v>0</v>
      </c>
      <c r="P2126" s="27">
        <f t="shared" si="416"/>
        <v>0</v>
      </c>
      <c r="Q2126" s="27">
        <f t="shared" si="417"/>
        <v>0</v>
      </c>
      <c r="R2126" s="27">
        <f t="shared" si="418"/>
        <v>0</v>
      </c>
      <c r="S2126" s="27">
        <f t="shared" si="419"/>
        <v>0</v>
      </c>
      <c r="T2126" s="27">
        <f t="shared" si="420"/>
        <v>0</v>
      </c>
      <c r="U2126" s="27">
        <f t="shared" si="421"/>
        <v>0</v>
      </c>
      <c r="V2126" s="27">
        <f t="shared" si="422"/>
        <v>0</v>
      </c>
      <c r="W2126" s="27">
        <f t="shared" si="423"/>
        <v>0</v>
      </c>
      <c r="X2126" s="50">
        <f t="shared" si="424"/>
        <v>0</v>
      </c>
      <c r="Y2126" s="31">
        <f t="shared" si="425"/>
        <v>0</v>
      </c>
      <c r="Z2126" s="27"/>
      <c r="AA2126" s="27"/>
      <c r="AB2126" s="27"/>
    </row>
    <row r="2127" spans="1:28" x14ac:dyDescent="0.35">
      <c r="A2127" s="25">
        <f t="shared" si="414"/>
        <v>2106</v>
      </c>
      <c r="B2127" s="16" t="str">
        <f ca="1">IF(A2127&lt;$D$5,OFFSET('Constant mix'!$B$12,'Volatilite Portfeuille'!$E$2+A2127,0),"")</f>
        <v/>
      </c>
      <c r="C2127" s="23" t="str">
        <f ca="1">IF($A2127&lt;$D$5,OFFSET('Constant mix'!$C$13,'Volatilite Portfeuille'!$E$2+$A2127,0),"")</f>
        <v/>
      </c>
      <c r="D2127" s="25" t="str">
        <f ca="1">IF($A2127&lt;$D$5,OFFSET('Constant mix'!F$12,'Volatilite Portfeuille'!$E$2+$A2127,0),"")</f>
        <v/>
      </c>
      <c r="E2127" s="7" t="str">
        <f ca="1">IF($A2127&lt;$D$5,OFFSET('Constant mix'!G$12,'Volatilite Portfeuille'!$E$2+$A2127,0),"")</f>
        <v/>
      </c>
      <c r="F2127" s="7" t="str">
        <f ca="1">IF($A2127&lt;$D$5,OFFSET('Constant mix'!H$12,'Volatilite Portfeuille'!$E$2+$A2127,0),"")</f>
        <v/>
      </c>
      <c r="G2127" s="7" t="str">
        <f ca="1">IF($A2127&lt;$D$5,OFFSET('Constant mix'!I$12,'Volatilite Portfeuille'!$E$2+$A2127,0),"")</f>
        <v/>
      </c>
      <c r="H2127" s="7" t="str">
        <f ca="1">IF($A2127&lt;$D$5,OFFSET('Constant mix'!J$12,'Volatilite Portfeuille'!$E$2+$A2127,0),"")</f>
        <v/>
      </c>
      <c r="I2127" s="7" t="str">
        <f ca="1">IF($A2127&lt;$D$5,OFFSET('Constant mix'!K$12,'Volatilite Portfeuille'!$E$2+$A2127,0),"")</f>
        <v/>
      </c>
      <c r="J2127" s="7" t="str">
        <f ca="1">IF($A2127&lt;$D$5,OFFSET('Constant mix'!L$12,'Volatilite Portfeuille'!$E$2+$A2127,0),"")</f>
        <v/>
      </c>
      <c r="K2127" s="7" t="str">
        <f ca="1">IF($A2127&lt;$D$5,OFFSET('Constant mix'!M$12,'Volatilite Portfeuille'!$E$2+$A2127,0),"")</f>
        <v/>
      </c>
      <c r="L2127" s="7" t="str">
        <f ca="1">IF($A2127&lt;$D$5,OFFSET('Constant mix'!N$12,'Volatilite Portfeuille'!$E$2+$A2127,0),"")</f>
        <v/>
      </c>
      <c r="M2127" s="7" t="str">
        <f ca="1">IF($A2127&lt;$D$5,OFFSET('Constant mix'!O$12,'Volatilite Portfeuille'!$E$2+$A2127,0),"")</f>
        <v/>
      </c>
      <c r="N2127" s="7" t="str">
        <f ca="1">IF($A2127&lt;$D$5,OFFSET('Constant mix'!$AM$12,'Volatilite Portfeuille'!$E$2+$A2127,0),"")</f>
        <v/>
      </c>
      <c r="O2127" s="5">
        <f t="shared" si="415"/>
        <v>0</v>
      </c>
      <c r="P2127" s="27">
        <f t="shared" si="416"/>
        <v>0</v>
      </c>
      <c r="Q2127" s="27">
        <f t="shared" si="417"/>
        <v>0</v>
      </c>
      <c r="R2127" s="27">
        <f t="shared" si="418"/>
        <v>0</v>
      </c>
      <c r="S2127" s="27">
        <f t="shared" si="419"/>
        <v>0</v>
      </c>
      <c r="T2127" s="27">
        <f t="shared" si="420"/>
        <v>0</v>
      </c>
      <c r="U2127" s="27">
        <f t="shared" si="421"/>
        <v>0</v>
      </c>
      <c r="V2127" s="27">
        <f t="shared" si="422"/>
        <v>0</v>
      </c>
      <c r="W2127" s="27">
        <f t="shared" si="423"/>
        <v>0</v>
      </c>
      <c r="X2127" s="50">
        <f t="shared" si="424"/>
        <v>0</v>
      </c>
      <c r="Y2127" s="31">
        <f t="shared" si="425"/>
        <v>0</v>
      </c>
      <c r="Z2127" s="27"/>
      <c r="AA2127" s="27"/>
      <c r="AB2127" s="27"/>
    </row>
    <row r="2128" spans="1:28" x14ac:dyDescent="0.35">
      <c r="A2128" s="25">
        <f t="shared" si="414"/>
        <v>2107</v>
      </c>
      <c r="B2128" s="16" t="str">
        <f ca="1">IF(A2128&lt;$D$5,OFFSET('Constant mix'!$B$12,'Volatilite Portfeuille'!$E$2+A2128,0),"")</f>
        <v/>
      </c>
      <c r="C2128" s="23" t="str">
        <f ca="1">IF($A2128&lt;$D$5,OFFSET('Constant mix'!$C$13,'Volatilite Portfeuille'!$E$2+$A2128,0),"")</f>
        <v/>
      </c>
      <c r="D2128" s="25" t="str">
        <f ca="1">IF($A2128&lt;$D$5,OFFSET('Constant mix'!F$12,'Volatilite Portfeuille'!$E$2+$A2128,0),"")</f>
        <v/>
      </c>
      <c r="E2128" s="7" t="str">
        <f ca="1">IF($A2128&lt;$D$5,OFFSET('Constant mix'!G$12,'Volatilite Portfeuille'!$E$2+$A2128,0),"")</f>
        <v/>
      </c>
      <c r="F2128" s="7" t="str">
        <f ca="1">IF($A2128&lt;$D$5,OFFSET('Constant mix'!H$12,'Volatilite Portfeuille'!$E$2+$A2128,0),"")</f>
        <v/>
      </c>
      <c r="G2128" s="7" t="str">
        <f ca="1">IF($A2128&lt;$D$5,OFFSET('Constant mix'!I$12,'Volatilite Portfeuille'!$E$2+$A2128,0),"")</f>
        <v/>
      </c>
      <c r="H2128" s="7" t="str">
        <f ca="1">IF($A2128&lt;$D$5,OFFSET('Constant mix'!J$12,'Volatilite Portfeuille'!$E$2+$A2128,0),"")</f>
        <v/>
      </c>
      <c r="I2128" s="7" t="str">
        <f ca="1">IF($A2128&lt;$D$5,OFFSET('Constant mix'!K$12,'Volatilite Portfeuille'!$E$2+$A2128,0),"")</f>
        <v/>
      </c>
      <c r="J2128" s="7" t="str">
        <f ca="1">IF($A2128&lt;$D$5,OFFSET('Constant mix'!L$12,'Volatilite Portfeuille'!$E$2+$A2128,0),"")</f>
        <v/>
      </c>
      <c r="K2128" s="7" t="str">
        <f ca="1">IF($A2128&lt;$D$5,OFFSET('Constant mix'!M$12,'Volatilite Portfeuille'!$E$2+$A2128,0),"")</f>
        <v/>
      </c>
      <c r="L2128" s="7" t="str">
        <f ca="1">IF($A2128&lt;$D$5,OFFSET('Constant mix'!N$12,'Volatilite Portfeuille'!$E$2+$A2128,0),"")</f>
        <v/>
      </c>
      <c r="M2128" s="7" t="str">
        <f ca="1">IF($A2128&lt;$D$5,OFFSET('Constant mix'!O$12,'Volatilite Portfeuille'!$E$2+$A2128,0),"")</f>
        <v/>
      </c>
      <c r="N2128" s="7" t="str">
        <f ca="1">IF($A2128&lt;$D$5,OFFSET('Constant mix'!$AM$12,'Volatilite Portfeuille'!$E$2+$A2128,0),"")</f>
        <v/>
      </c>
      <c r="O2128" s="5">
        <f t="shared" si="415"/>
        <v>0</v>
      </c>
      <c r="P2128" s="27">
        <f t="shared" si="416"/>
        <v>0</v>
      </c>
      <c r="Q2128" s="27">
        <f t="shared" si="417"/>
        <v>0</v>
      </c>
      <c r="R2128" s="27">
        <f t="shared" si="418"/>
        <v>0</v>
      </c>
      <c r="S2128" s="27">
        <f t="shared" si="419"/>
        <v>0</v>
      </c>
      <c r="T2128" s="27">
        <f t="shared" si="420"/>
        <v>0</v>
      </c>
      <c r="U2128" s="27">
        <f t="shared" si="421"/>
        <v>0</v>
      </c>
      <c r="V2128" s="27">
        <f t="shared" si="422"/>
        <v>0</v>
      </c>
      <c r="W2128" s="27">
        <f t="shared" si="423"/>
        <v>0</v>
      </c>
      <c r="X2128" s="50">
        <f t="shared" si="424"/>
        <v>0</v>
      </c>
      <c r="Y2128" s="31">
        <f t="shared" si="425"/>
        <v>0</v>
      </c>
      <c r="Z2128" s="27"/>
      <c r="AA2128" s="27"/>
      <c r="AB2128" s="27"/>
    </row>
    <row r="2129" spans="1:28" x14ac:dyDescent="0.35">
      <c r="A2129" s="25">
        <f t="shared" si="414"/>
        <v>2108</v>
      </c>
      <c r="B2129" s="16" t="str">
        <f ca="1">IF(A2129&lt;$D$5,OFFSET('Constant mix'!$B$12,'Volatilite Portfeuille'!$E$2+A2129,0),"")</f>
        <v/>
      </c>
      <c r="C2129" s="23" t="str">
        <f ca="1">IF($A2129&lt;$D$5,OFFSET('Constant mix'!$C$13,'Volatilite Portfeuille'!$E$2+$A2129,0),"")</f>
        <v/>
      </c>
      <c r="D2129" s="25" t="str">
        <f ca="1">IF($A2129&lt;$D$5,OFFSET('Constant mix'!F$12,'Volatilite Portfeuille'!$E$2+$A2129,0),"")</f>
        <v/>
      </c>
      <c r="E2129" s="7" t="str">
        <f ca="1">IF($A2129&lt;$D$5,OFFSET('Constant mix'!G$12,'Volatilite Portfeuille'!$E$2+$A2129,0),"")</f>
        <v/>
      </c>
      <c r="F2129" s="7" t="str">
        <f ca="1">IF($A2129&lt;$D$5,OFFSET('Constant mix'!H$12,'Volatilite Portfeuille'!$E$2+$A2129,0),"")</f>
        <v/>
      </c>
      <c r="G2129" s="7" t="str">
        <f ca="1">IF($A2129&lt;$D$5,OFFSET('Constant mix'!I$12,'Volatilite Portfeuille'!$E$2+$A2129,0),"")</f>
        <v/>
      </c>
      <c r="H2129" s="7" t="str">
        <f ca="1">IF($A2129&lt;$D$5,OFFSET('Constant mix'!J$12,'Volatilite Portfeuille'!$E$2+$A2129,0),"")</f>
        <v/>
      </c>
      <c r="I2129" s="7" t="str">
        <f ca="1">IF($A2129&lt;$D$5,OFFSET('Constant mix'!K$12,'Volatilite Portfeuille'!$E$2+$A2129,0),"")</f>
        <v/>
      </c>
      <c r="J2129" s="7" t="str">
        <f ca="1">IF($A2129&lt;$D$5,OFFSET('Constant mix'!L$12,'Volatilite Portfeuille'!$E$2+$A2129,0),"")</f>
        <v/>
      </c>
      <c r="K2129" s="7" t="str">
        <f ca="1">IF($A2129&lt;$D$5,OFFSET('Constant mix'!M$12,'Volatilite Portfeuille'!$E$2+$A2129,0),"")</f>
        <v/>
      </c>
      <c r="L2129" s="7" t="str">
        <f ca="1">IF($A2129&lt;$D$5,OFFSET('Constant mix'!N$12,'Volatilite Portfeuille'!$E$2+$A2129,0),"")</f>
        <v/>
      </c>
      <c r="M2129" s="7" t="str">
        <f ca="1">IF($A2129&lt;$D$5,OFFSET('Constant mix'!O$12,'Volatilite Portfeuille'!$E$2+$A2129,0),"")</f>
        <v/>
      </c>
      <c r="N2129" s="7" t="str">
        <f ca="1">IF($A2129&lt;$D$5,OFFSET('Constant mix'!$AM$12,'Volatilite Portfeuille'!$E$2+$A2129,0),"")</f>
        <v/>
      </c>
      <c r="O2129" s="5">
        <f t="shared" si="415"/>
        <v>0</v>
      </c>
      <c r="P2129" s="27">
        <f t="shared" si="416"/>
        <v>0</v>
      </c>
      <c r="Q2129" s="27">
        <f t="shared" si="417"/>
        <v>0</v>
      </c>
      <c r="R2129" s="27">
        <f t="shared" si="418"/>
        <v>0</v>
      </c>
      <c r="S2129" s="27">
        <f t="shared" si="419"/>
        <v>0</v>
      </c>
      <c r="T2129" s="27">
        <f t="shared" si="420"/>
        <v>0</v>
      </c>
      <c r="U2129" s="27">
        <f t="shared" si="421"/>
        <v>0</v>
      </c>
      <c r="V2129" s="27">
        <f t="shared" si="422"/>
        <v>0</v>
      </c>
      <c r="W2129" s="27">
        <f t="shared" si="423"/>
        <v>0</v>
      </c>
      <c r="X2129" s="50">
        <f t="shared" si="424"/>
        <v>0</v>
      </c>
      <c r="Y2129" s="31">
        <f t="shared" si="425"/>
        <v>0</v>
      </c>
      <c r="Z2129" s="27"/>
      <c r="AA2129" s="27"/>
      <c r="AB2129" s="27"/>
    </row>
    <row r="2130" spans="1:28" x14ac:dyDescent="0.35">
      <c r="A2130" s="25">
        <f t="shared" si="414"/>
        <v>2109</v>
      </c>
      <c r="B2130" s="16" t="str">
        <f ca="1">IF(A2130&lt;$D$5,OFFSET('Constant mix'!$B$12,'Volatilite Portfeuille'!$E$2+A2130,0),"")</f>
        <v/>
      </c>
      <c r="C2130" s="23" t="str">
        <f ca="1">IF($A2130&lt;$D$5,OFFSET('Constant mix'!$C$13,'Volatilite Portfeuille'!$E$2+$A2130,0),"")</f>
        <v/>
      </c>
      <c r="D2130" s="25" t="str">
        <f ca="1">IF($A2130&lt;$D$5,OFFSET('Constant mix'!F$12,'Volatilite Portfeuille'!$E$2+$A2130,0),"")</f>
        <v/>
      </c>
      <c r="E2130" s="7" t="str">
        <f ca="1">IF($A2130&lt;$D$5,OFFSET('Constant mix'!G$12,'Volatilite Portfeuille'!$E$2+$A2130,0),"")</f>
        <v/>
      </c>
      <c r="F2130" s="7" t="str">
        <f ca="1">IF($A2130&lt;$D$5,OFFSET('Constant mix'!H$12,'Volatilite Portfeuille'!$E$2+$A2130,0),"")</f>
        <v/>
      </c>
      <c r="G2130" s="7" t="str">
        <f ca="1">IF($A2130&lt;$D$5,OFFSET('Constant mix'!I$12,'Volatilite Portfeuille'!$E$2+$A2130,0),"")</f>
        <v/>
      </c>
      <c r="H2130" s="7" t="str">
        <f ca="1">IF($A2130&lt;$D$5,OFFSET('Constant mix'!J$12,'Volatilite Portfeuille'!$E$2+$A2130,0),"")</f>
        <v/>
      </c>
      <c r="I2130" s="7" t="str">
        <f ca="1">IF($A2130&lt;$D$5,OFFSET('Constant mix'!K$12,'Volatilite Portfeuille'!$E$2+$A2130,0),"")</f>
        <v/>
      </c>
      <c r="J2130" s="7" t="str">
        <f ca="1">IF($A2130&lt;$D$5,OFFSET('Constant mix'!L$12,'Volatilite Portfeuille'!$E$2+$A2130,0),"")</f>
        <v/>
      </c>
      <c r="K2130" s="7" t="str">
        <f ca="1">IF($A2130&lt;$D$5,OFFSET('Constant mix'!M$12,'Volatilite Portfeuille'!$E$2+$A2130,0),"")</f>
        <v/>
      </c>
      <c r="L2130" s="7" t="str">
        <f ca="1">IF($A2130&lt;$D$5,OFFSET('Constant mix'!N$12,'Volatilite Portfeuille'!$E$2+$A2130,0),"")</f>
        <v/>
      </c>
      <c r="M2130" s="7" t="str">
        <f ca="1">IF($A2130&lt;$D$5,OFFSET('Constant mix'!O$12,'Volatilite Portfeuille'!$E$2+$A2130,0),"")</f>
        <v/>
      </c>
      <c r="N2130" s="7" t="str">
        <f ca="1">IF($A2130&lt;$D$5,OFFSET('Constant mix'!$AM$12,'Volatilite Portfeuille'!$E$2+$A2130,0),"")</f>
        <v/>
      </c>
      <c r="O2130" s="5">
        <f t="shared" si="415"/>
        <v>0</v>
      </c>
      <c r="P2130" s="27">
        <f t="shared" si="416"/>
        <v>0</v>
      </c>
      <c r="Q2130" s="27">
        <f t="shared" si="417"/>
        <v>0</v>
      </c>
      <c r="R2130" s="27">
        <f t="shared" si="418"/>
        <v>0</v>
      </c>
      <c r="S2130" s="27">
        <f t="shared" si="419"/>
        <v>0</v>
      </c>
      <c r="T2130" s="27">
        <f t="shared" si="420"/>
        <v>0</v>
      </c>
      <c r="U2130" s="27">
        <f t="shared" si="421"/>
        <v>0</v>
      </c>
      <c r="V2130" s="27">
        <f t="shared" si="422"/>
        <v>0</v>
      </c>
      <c r="W2130" s="27">
        <f t="shared" si="423"/>
        <v>0</v>
      </c>
      <c r="X2130" s="50">
        <f t="shared" si="424"/>
        <v>0</v>
      </c>
      <c r="Y2130" s="31">
        <f t="shared" si="425"/>
        <v>0</v>
      </c>
      <c r="Z2130" s="27"/>
      <c r="AA2130" s="27"/>
      <c r="AB2130" s="27"/>
    </row>
    <row r="2131" spans="1:28" x14ac:dyDescent="0.35">
      <c r="A2131" s="25">
        <f t="shared" si="414"/>
        <v>2110</v>
      </c>
      <c r="B2131" s="16" t="str">
        <f ca="1">IF(A2131&lt;$D$5,OFFSET('Constant mix'!$B$12,'Volatilite Portfeuille'!$E$2+A2131,0),"")</f>
        <v/>
      </c>
      <c r="C2131" s="23" t="str">
        <f ca="1">IF($A2131&lt;$D$5,OFFSET('Constant mix'!$C$13,'Volatilite Portfeuille'!$E$2+$A2131,0),"")</f>
        <v/>
      </c>
      <c r="D2131" s="25" t="str">
        <f ca="1">IF($A2131&lt;$D$5,OFFSET('Constant mix'!F$12,'Volatilite Portfeuille'!$E$2+$A2131,0),"")</f>
        <v/>
      </c>
      <c r="E2131" s="7" t="str">
        <f ca="1">IF($A2131&lt;$D$5,OFFSET('Constant mix'!G$12,'Volatilite Portfeuille'!$E$2+$A2131,0),"")</f>
        <v/>
      </c>
      <c r="F2131" s="7" t="str">
        <f ca="1">IF($A2131&lt;$D$5,OFFSET('Constant mix'!H$12,'Volatilite Portfeuille'!$E$2+$A2131,0),"")</f>
        <v/>
      </c>
      <c r="G2131" s="7" t="str">
        <f ca="1">IF($A2131&lt;$D$5,OFFSET('Constant mix'!I$12,'Volatilite Portfeuille'!$E$2+$A2131,0),"")</f>
        <v/>
      </c>
      <c r="H2131" s="7" t="str">
        <f ca="1">IF($A2131&lt;$D$5,OFFSET('Constant mix'!J$12,'Volatilite Portfeuille'!$E$2+$A2131,0),"")</f>
        <v/>
      </c>
      <c r="I2131" s="7" t="str">
        <f ca="1">IF($A2131&lt;$D$5,OFFSET('Constant mix'!K$12,'Volatilite Portfeuille'!$E$2+$A2131,0),"")</f>
        <v/>
      </c>
      <c r="J2131" s="7" t="str">
        <f ca="1">IF($A2131&lt;$D$5,OFFSET('Constant mix'!L$12,'Volatilite Portfeuille'!$E$2+$A2131,0),"")</f>
        <v/>
      </c>
      <c r="K2131" s="7" t="str">
        <f ca="1">IF($A2131&lt;$D$5,OFFSET('Constant mix'!M$12,'Volatilite Portfeuille'!$E$2+$A2131,0),"")</f>
        <v/>
      </c>
      <c r="L2131" s="7" t="str">
        <f ca="1">IF($A2131&lt;$D$5,OFFSET('Constant mix'!N$12,'Volatilite Portfeuille'!$E$2+$A2131,0),"")</f>
        <v/>
      </c>
      <c r="M2131" s="7" t="str">
        <f ca="1">IF($A2131&lt;$D$5,OFFSET('Constant mix'!O$12,'Volatilite Portfeuille'!$E$2+$A2131,0),"")</f>
        <v/>
      </c>
      <c r="N2131" s="7" t="str">
        <f ca="1">IF($A2131&lt;$D$5,OFFSET('Constant mix'!$AM$12,'Volatilite Portfeuille'!$E$2+$A2131,0),"")</f>
        <v/>
      </c>
      <c r="O2131" s="5">
        <f t="shared" si="415"/>
        <v>0</v>
      </c>
      <c r="P2131" s="27">
        <f t="shared" si="416"/>
        <v>0</v>
      </c>
      <c r="Q2131" s="27">
        <f t="shared" si="417"/>
        <v>0</v>
      </c>
      <c r="R2131" s="27">
        <f t="shared" si="418"/>
        <v>0</v>
      </c>
      <c r="S2131" s="27">
        <f t="shared" si="419"/>
        <v>0</v>
      </c>
      <c r="T2131" s="27">
        <f t="shared" si="420"/>
        <v>0</v>
      </c>
      <c r="U2131" s="27">
        <f t="shared" si="421"/>
        <v>0</v>
      </c>
      <c r="V2131" s="27">
        <f t="shared" si="422"/>
        <v>0</v>
      </c>
      <c r="W2131" s="27">
        <f t="shared" si="423"/>
        <v>0</v>
      </c>
      <c r="X2131" s="50">
        <f t="shared" si="424"/>
        <v>0</v>
      </c>
      <c r="Y2131" s="31">
        <f t="shared" si="425"/>
        <v>0</v>
      </c>
      <c r="Z2131" s="27"/>
      <c r="AA2131" s="27"/>
      <c r="AB2131" s="27"/>
    </row>
    <row r="2132" spans="1:28" x14ac:dyDescent="0.35">
      <c r="A2132" s="25">
        <f t="shared" si="414"/>
        <v>2111</v>
      </c>
      <c r="B2132" s="16" t="str">
        <f ca="1">IF(A2132&lt;$D$5,OFFSET('Constant mix'!$B$12,'Volatilite Portfeuille'!$E$2+A2132,0),"")</f>
        <v/>
      </c>
      <c r="C2132" s="23" t="str">
        <f ca="1">IF($A2132&lt;$D$5,OFFSET('Constant mix'!$C$13,'Volatilite Portfeuille'!$E$2+$A2132,0),"")</f>
        <v/>
      </c>
      <c r="D2132" s="25" t="str">
        <f ca="1">IF($A2132&lt;$D$5,OFFSET('Constant mix'!F$12,'Volatilite Portfeuille'!$E$2+$A2132,0),"")</f>
        <v/>
      </c>
      <c r="E2132" s="7" t="str">
        <f ca="1">IF($A2132&lt;$D$5,OFFSET('Constant mix'!G$12,'Volatilite Portfeuille'!$E$2+$A2132,0),"")</f>
        <v/>
      </c>
      <c r="F2132" s="7" t="str">
        <f ca="1">IF($A2132&lt;$D$5,OFFSET('Constant mix'!H$12,'Volatilite Portfeuille'!$E$2+$A2132,0),"")</f>
        <v/>
      </c>
      <c r="G2132" s="7" t="str">
        <f ca="1">IF($A2132&lt;$D$5,OFFSET('Constant mix'!I$12,'Volatilite Portfeuille'!$E$2+$A2132,0),"")</f>
        <v/>
      </c>
      <c r="H2132" s="7" t="str">
        <f ca="1">IF($A2132&lt;$D$5,OFFSET('Constant mix'!J$12,'Volatilite Portfeuille'!$E$2+$A2132,0),"")</f>
        <v/>
      </c>
      <c r="I2132" s="7" t="str">
        <f ca="1">IF($A2132&lt;$D$5,OFFSET('Constant mix'!K$12,'Volatilite Portfeuille'!$E$2+$A2132,0),"")</f>
        <v/>
      </c>
      <c r="J2132" s="7" t="str">
        <f ca="1">IF($A2132&lt;$D$5,OFFSET('Constant mix'!L$12,'Volatilite Portfeuille'!$E$2+$A2132,0),"")</f>
        <v/>
      </c>
      <c r="K2132" s="7" t="str">
        <f ca="1">IF($A2132&lt;$D$5,OFFSET('Constant mix'!M$12,'Volatilite Portfeuille'!$E$2+$A2132,0),"")</f>
        <v/>
      </c>
      <c r="L2132" s="7" t="str">
        <f ca="1">IF($A2132&lt;$D$5,OFFSET('Constant mix'!N$12,'Volatilite Portfeuille'!$E$2+$A2132,0),"")</f>
        <v/>
      </c>
      <c r="M2132" s="7" t="str">
        <f ca="1">IF($A2132&lt;$D$5,OFFSET('Constant mix'!O$12,'Volatilite Portfeuille'!$E$2+$A2132,0),"")</f>
        <v/>
      </c>
      <c r="N2132" s="7" t="str">
        <f ca="1">IF($A2132&lt;$D$5,OFFSET('Constant mix'!$AM$12,'Volatilite Portfeuille'!$E$2+$A2132,0),"")</f>
        <v/>
      </c>
      <c r="O2132" s="5">
        <f t="shared" si="415"/>
        <v>0</v>
      </c>
      <c r="P2132" s="27">
        <f t="shared" si="416"/>
        <v>0</v>
      </c>
      <c r="Q2132" s="27">
        <f t="shared" si="417"/>
        <v>0</v>
      </c>
      <c r="R2132" s="27">
        <f t="shared" si="418"/>
        <v>0</v>
      </c>
      <c r="S2132" s="27">
        <f t="shared" si="419"/>
        <v>0</v>
      </c>
      <c r="T2132" s="27">
        <f t="shared" si="420"/>
        <v>0</v>
      </c>
      <c r="U2132" s="27">
        <f t="shared" si="421"/>
        <v>0</v>
      </c>
      <c r="V2132" s="27">
        <f t="shared" si="422"/>
        <v>0</v>
      </c>
      <c r="W2132" s="27">
        <f t="shared" si="423"/>
        <v>0</v>
      </c>
      <c r="X2132" s="50">
        <f t="shared" si="424"/>
        <v>0</v>
      </c>
      <c r="Y2132" s="31">
        <f t="shared" si="425"/>
        <v>0</v>
      </c>
      <c r="Z2132" s="27"/>
      <c r="AA2132" s="27"/>
      <c r="AB2132" s="27"/>
    </row>
    <row r="2133" spans="1:28" x14ac:dyDescent="0.35">
      <c r="A2133" s="25">
        <f t="shared" si="414"/>
        <v>2112</v>
      </c>
      <c r="B2133" s="16" t="str">
        <f ca="1">IF(A2133&lt;$D$5,OFFSET('Constant mix'!$B$12,'Volatilite Portfeuille'!$E$2+A2133,0),"")</f>
        <v/>
      </c>
      <c r="C2133" s="23" t="str">
        <f ca="1">IF($A2133&lt;$D$5,OFFSET('Constant mix'!$C$13,'Volatilite Portfeuille'!$E$2+$A2133,0),"")</f>
        <v/>
      </c>
      <c r="D2133" s="25" t="str">
        <f ca="1">IF($A2133&lt;$D$5,OFFSET('Constant mix'!F$12,'Volatilite Portfeuille'!$E$2+$A2133,0),"")</f>
        <v/>
      </c>
      <c r="E2133" s="7" t="str">
        <f ca="1">IF($A2133&lt;$D$5,OFFSET('Constant mix'!G$12,'Volatilite Portfeuille'!$E$2+$A2133,0),"")</f>
        <v/>
      </c>
      <c r="F2133" s="7" t="str">
        <f ca="1">IF($A2133&lt;$D$5,OFFSET('Constant mix'!H$12,'Volatilite Portfeuille'!$E$2+$A2133,0),"")</f>
        <v/>
      </c>
      <c r="G2133" s="7" t="str">
        <f ca="1">IF($A2133&lt;$D$5,OFFSET('Constant mix'!I$12,'Volatilite Portfeuille'!$E$2+$A2133,0),"")</f>
        <v/>
      </c>
      <c r="H2133" s="7" t="str">
        <f ca="1">IF($A2133&lt;$D$5,OFFSET('Constant mix'!J$12,'Volatilite Portfeuille'!$E$2+$A2133,0),"")</f>
        <v/>
      </c>
      <c r="I2133" s="7" t="str">
        <f ca="1">IF($A2133&lt;$D$5,OFFSET('Constant mix'!K$12,'Volatilite Portfeuille'!$E$2+$A2133,0),"")</f>
        <v/>
      </c>
      <c r="J2133" s="7" t="str">
        <f ca="1">IF($A2133&lt;$D$5,OFFSET('Constant mix'!L$12,'Volatilite Portfeuille'!$E$2+$A2133,0),"")</f>
        <v/>
      </c>
      <c r="K2133" s="7" t="str">
        <f ca="1">IF($A2133&lt;$D$5,OFFSET('Constant mix'!M$12,'Volatilite Portfeuille'!$E$2+$A2133,0),"")</f>
        <v/>
      </c>
      <c r="L2133" s="7" t="str">
        <f ca="1">IF($A2133&lt;$D$5,OFFSET('Constant mix'!N$12,'Volatilite Portfeuille'!$E$2+$A2133,0),"")</f>
        <v/>
      </c>
      <c r="M2133" s="7" t="str">
        <f ca="1">IF($A2133&lt;$D$5,OFFSET('Constant mix'!O$12,'Volatilite Portfeuille'!$E$2+$A2133,0),"")</f>
        <v/>
      </c>
      <c r="N2133" s="7" t="str">
        <f ca="1">IF($A2133&lt;$D$5,OFFSET('Constant mix'!$AM$12,'Volatilite Portfeuille'!$E$2+$A2133,0),"")</f>
        <v/>
      </c>
      <c r="O2133" s="5">
        <f t="shared" si="415"/>
        <v>0</v>
      </c>
      <c r="P2133" s="27">
        <f t="shared" si="416"/>
        <v>0</v>
      </c>
      <c r="Q2133" s="27">
        <f t="shared" si="417"/>
        <v>0</v>
      </c>
      <c r="R2133" s="27">
        <f t="shared" si="418"/>
        <v>0</v>
      </c>
      <c r="S2133" s="27">
        <f t="shared" si="419"/>
        <v>0</v>
      </c>
      <c r="T2133" s="27">
        <f t="shared" si="420"/>
        <v>0</v>
      </c>
      <c r="U2133" s="27">
        <f t="shared" si="421"/>
        <v>0</v>
      </c>
      <c r="V2133" s="27">
        <f t="shared" si="422"/>
        <v>0</v>
      </c>
      <c r="W2133" s="27">
        <f t="shared" si="423"/>
        <v>0</v>
      </c>
      <c r="X2133" s="50">
        <f t="shared" si="424"/>
        <v>0</v>
      </c>
      <c r="Y2133" s="31">
        <f t="shared" si="425"/>
        <v>0</v>
      </c>
      <c r="Z2133" s="27"/>
      <c r="AA2133" s="27"/>
      <c r="AB2133" s="27"/>
    </row>
    <row r="2134" spans="1:28" x14ac:dyDescent="0.35">
      <c r="A2134" s="25">
        <f t="shared" si="414"/>
        <v>2113</v>
      </c>
      <c r="B2134" s="16" t="str">
        <f ca="1">IF(A2134&lt;$D$5,OFFSET('Constant mix'!$B$12,'Volatilite Portfeuille'!$E$2+A2134,0),"")</f>
        <v/>
      </c>
      <c r="C2134" s="23" t="str">
        <f ca="1">IF($A2134&lt;$D$5,OFFSET('Constant mix'!$C$13,'Volatilite Portfeuille'!$E$2+$A2134,0),"")</f>
        <v/>
      </c>
      <c r="D2134" s="25" t="str">
        <f ca="1">IF($A2134&lt;$D$5,OFFSET('Constant mix'!F$12,'Volatilite Portfeuille'!$E$2+$A2134,0),"")</f>
        <v/>
      </c>
      <c r="E2134" s="7" t="str">
        <f ca="1">IF($A2134&lt;$D$5,OFFSET('Constant mix'!G$12,'Volatilite Portfeuille'!$E$2+$A2134,0),"")</f>
        <v/>
      </c>
      <c r="F2134" s="7" t="str">
        <f ca="1">IF($A2134&lt;$D$5,OFFSET('Constant mix'!H$12,'Volatilite Portfeuille'!$E$2+$A2134,0),"")</f>
        <v/>
      </c>
      <c r="G2134" s="7" t="str">
        <f ca="1">IF($A2134&lt;$D$5,OFFSET('Constant mix'!I$12,'Volatilite Portfeuille'!$E$2+$A2134,0),"")</f>
        <v/>
      </c>
      <c r="H2134" s="7" t="str">
        <f ca="1">IF($A2134&lt;$D$5,OFFSET('Constant mix'!J$12,'Volatilite Portfeuille'!$E$2+$A2134,0),"")</f>
        <v/>
      </c>
      <c r="I2134" s="7" t="str">
        <f ca="1">IF($A2134&lt;$D$5,OFFSET('Constant mix'!K$12,'Volatilite Portfeuille'!$E$2+$A2134,0),"")</f>
        <v/>
      </c>
      <c r="J2134" s="7" t="str">
        <f ca="1">IF($A2134&lt;$D$5,OFFSET('Constant mix'!L$12,'Volatilite Portfeuille'!$E$2+$A2134,0),"")</f>
        <v/>
      </c>
      <c r="K2134" s="7" t="str">
        <f ca="1">IF($A2134&lt;$D$5,OFFSET('Constant mix'!M$12,'Volatilite Portfeuille'!$E$2+$A2134,0),"")</f>
        <v/>
      </c>
      <c r="L2134" s="7" t="str">
        <f ca="1">IF($A2134&lt;$D$5,OFFSET('Constant mix'!N$12,'Volatilite Portfeuille'!$E$2+$A2134,0),"")</f>
        <v/>
      </c>
      <c r="M2134" s="7" t="str">
        <f ca="1">IF($A2134&lt;$D$5,OFFSET('Constant mix'!O$12,'Volatilite Portfeuille'!$E$2+$A2134,0),"")</f>
        <v/>
      </c>
      <c r="N2134" s="7" t="str">
        <f ca="1">IF($A2134&lt;$D$5,OFFSET('Constant mix'!$AM$12,'Volatilite Portfeuille'!$E$2+$A2134,0),"")</f>
        <v/>
      </c>
      <c r="O2134" s="5">
        <f t="shared" si="415"/>
        <v>0</v>
      </c>
      <c r="P2134" s="27">
        <f t="shared" si="416"/>
        <v>0</v>
      </c>
      <c r="Q2134" s="27">
        <f t="shared" si="417"/>
        <v>0</v>
      </c>
      <c r="R2134" s="27">
        <f t="shared" si="418"/>
        <v>0</v>
      </c>
      <c r="S2134" s="27">
        <f t="shared" si="419"/>
        <v>0</v>
      </c>
      <c r="T2134" s="27">
        <f t="shared" si="420"/>
        <v>0</v>
      </c>
      <c r="U2134" s="27">
        <f t="shared" si="421"/>
        <v>0</v>
      </c>
      <c r="V2134" s="27">
        <f t="shared" si="422"/>
        <v>0</v>
      </c>
      <c r="W2134" s="27">
        <f t="shared" si="423"/>
        <v>0</v>
      </c>
      <c r="X2134" s="50">
        <f t="shared" si="424"/>
        <v>0</v>
      </c>
      <c r="Y2134" s="31">
        <f t="shared" si="425"/>
        <v>0</v>
      </c>
      <c r="Z2134" s="27"/>
      <c r="AA2134" s="27"/>
      <c r="AB2134" s="27"/>
    </row>
    <row r="2135" spans="1:28" x14ac:dyDescent="0.35">
      <c r="A2135" s="25">
        <f t="shared" ref="A2135:A2198" si="426">A2134+1</f>
        <v>2114</v>
      </c>
      <c r="B2135" s="16" t="str">
        <f ca="1">IF(A2135&lt;$D$5,OFFSET('Constant mix'!$B$12,'Volatilite Portfeuille'!$E$2+A2135,0),"")</f>
        <v/>
      </c>
      <c r="C2135" s="23" t="str">
        <f ca="1">IF($A2135&lt;$D$5,OFFSET('Constant mix'!$C$13,'Volatilite Portfeuille'!$E$2+$A2135,0),"")</f>
        <v/>
      </c>
      <c r="D2135" s="25" t="str">
        <f ca="1">IF($A2135&lt;$D$5,OFFSET('Constant mix'!F$12,'Volatilite Portfeuille'!$E$2+$A2135,0),"")</f>
        <v/>
      </c>
      <c r="E2135" s="7" t="str">
        <f ca="1">IF($A2135&lt;$D$5,OFFSET('Constant mix'!G$12,'Volatilite Portfeuille'!$E$2+$A2135,0),"")</f>
        <v/>
      </c>
      <c r="F2135" s="7" t="str">
        <f ca="1">IF($A2135&lt;$D$5,OFFSET('Constant mix'!H$12,'Volatilite Portfeuille'!$E$2+$A2135,0),"")</f>
        <v/>
      </c>
      <c r="G2135" s="7" t="str">
        <f ca="1">IF($A2135&lt;$D$5,OFFSET('Constant mix'!I$12,'Volatilite Portfeuille'!$E$2+$A2135,0),"")</f>
        <v/>
      </c>
      <c r="H2135" s="7" t="str">
        <f ca="1">IF($A2135&lt;$D$5,OFFSET('Constant mix'!J$12,'Volatilite Portfeuille'!$E$2+$A2135,0),"")</f>
        <v/>
      </c>
      <c r="I2135" s="7" t="str">
        <f ca="1">IF($A2135&lt;$D$5,OFFSET('Constant mix'!K$12,'Volatilite Portfeuille'!$E$2+$A2135,0),"")</f>
        <v/>
      </c>
      <c r="J2135" s="7" t="str">
        <f ca="1">IF($A2135&lt;$D$5,OFFSET('Constant mix'!L$12,'Volatilite Portfeuille'!$E$2+$A2135,0),"")</f>
        <v/>
      </c>
      <c r="K2135" s="7" t="str">
        <f ca="1">IF($A2135&lt;$D$5,OFFSET('Constant mix'!M$12,'Volatilite Portfeuille'!$E$2+$A2135,0),"")</f>
        <v/>
      </c>
      <c r="L2135" s="7" t="str">
        <f ca="1">IF($A2135&lt;$D$5,OFFSET('Constant mix'!N$12,'Volatilite Portfeuille'!$E$2+$A2135,0),"")</f>
        <v/>
      </c>
      <c r="M2135" s="7" t="str">
        <f ca="1">IF($A2135&lt;$D$5,OFFSET('Constant mix'!O$12,'Volatilite Portfeuille'!$E$2+$A2135,0),"")</f>
        <v/>
      </c>
      <c r="N2135" s="7" t="str">
        <f ca="1">IF($A2135&lt;$D$5,OFFSET('Constant mix'!$AM$12,'Volatilite Portfeuille'!$E$2+$A2135,0),"")</f>
        <v/>
      </c>
      <c r="O2135" s="5">
        <f t="shared" ref="O2135:O2198" si="427">IF($A2135&lt;$D$5,D2135/D2134-1,0)</f>
        <v>0</v>
      </c>
      <c r="P2135" s="27">
        <f t="shared" ref="P2135:P2198" si="428">IF($A2135&lt;$D$5,E2135/E2134-1,0)</f>
        <v>0</v>
      </c>
      <c r="Q2135" s="27">
        <f t="shared" ref="Q2135:Q2198" si="429">IF($A2135&lt;$D$5,F2135/F2134-1,0)</f>
        <v>0</v>
      </c>
      <c r="R2135" s="27">
        <f t="shared" ref="R2135:R2198" si="430">IF($A2135&lt;$D$5,G2135/G2134-1,0)</f>
        <v>0</v>
      </c>
      <c r="S2135" s="27">
        <f t="shared" ref="S2135:S2198" si="431">IF($A2135&lt;$D$5,H2135/H2134-1,0)</f>
        <v>0</v>
      </c>
      <c r="T2135" s="27">
        <f t="shared" ref="T2135:T2198" si="432">IF($A2135&lt;$D$5,I2135/I2134-1,0)</f>
        <v>0</v>
      </c>
      <c r="U2135" s="27">
        <f t="shared" ref="U2135:U2198" si="433">IF($A2135&lt;$D$5,J2135/J2134-1,0)</f>
        <v>0</v>
      </c>
      <c r="V2135" s="27">
        <f t="shared" ref="V2135:V2198" si="434">IF($A2135&lt;$D$5,K2135/K2134-1,0)</f>
        <v>0</v>
      </c>
      <c r="W2135" s="27">
        <f t="shared" ref="W2135:W2198" si="435">IF($A2135&lt;$D$5,L2135/L2134-1,0)</f>
        <v>0</v>
      </c>
      <c r="X2135" s="50">
        <f t="shared" ref="X2135:X2198" si="436">IF($A2135&lt;$D$5,M2135/M2134-1,0)</f>
        <v>0</v>
      </c>
      <c r="Y2135" s="31">
        <f t="shared" ref="Y2135:Y2198" si="437">IF($A2135&lt;$D$5,N2135/N2134-1,0)</f>
        <v>0</v>
      </c>
      <c r="Z2135" s="27"/>
      <c r="AA2135" s="27"/>
      <c r="AB2135" s="27"/>
    </row>
    <row r="2136" spans="1:28" x14ac:dyDescent="0.35">
      <c r="A2136" s="25">
        <f t="shared" si="426"/>
        <v>2115</v>
      </c>
      <c r="B2136" s="16" t="str">
        <f ca="1">IF(A2136&lt;$D$5,OFFSET('Constant mix'!$B$12,'Volatilite Portfeuille'!$E$2+A2136,0),"")</f>
        <v/>
      </c>
      <c r="C2136" s="23" t="str">
        <f ca="1">IF($A2136&lt;$D$5,OFFSET('Constant mix'!$C$13,'Volatilite Portfeuille'!$E$2+$A2136,0),"")</f>
        <v/>
      </c>
      <c r="D2136" s="25" t="str">
        <f ca="1">IF($A2136&lt;$D$5,OFFSET('Constant mix'!F$12,'Volatilite Portfeuille'!$E$2+$A2136,0),"")</f>
        <v/>
      </c>
      <c r="E2136" s="7" t="str">
        <f ca="1">IF($A2136&lt;$D$5,OFFSET('Constant mix'!G$12,'Volatilite Portfeuille'!$E$2+$A2136,0),"")</f>
        <v/>
      </c>
      <c r="F2136" s="7" t="str">
        <f ca="1">IF($A2136&lt;$D$5,OFFSET('Constant mix'!H$12,'Volatilite Portfeuille'!$E$2+$A2136,0),"")</f>
        <v/>
      </c>
      <c r="G2136" s="7" t="str">
        <f ca="1">IF($A2136&lt;$D$5,OFFSET('Constant mix'!I$12,'Volatilite Portfeuille'!$E$2+$A2136,0),"")</f>
        <v/>
      </c>
      <c r="H2136" s="7" t="str">
        <f ca="1">IF($A2136&lt;$D$5,OFFSET('Constant mix'!J$12,'Volatilite Portfeuille'!$E$2+$A2136,0),"")</f>
        <v/>
      </c>
      <c r="I2136" s="7" t="str">
        <f ca="1">IF($A2136&lt;$D$5,OFFSET('Constant mix'!K$12,'Volatilite Portfeuille'!$E$2+$A2136,0),"")</f>
        <v/>
      </c>
      <c r="J2136" s="7" t="str">
        <f ca="1">IF($A2136&lt;$D$5,OFFSET('Constant mix'!L$12,'Volatilite Portfeuille'!$E$2+$A2136,0),"")</f>
        <v/>
      </c>
      <c r="K2136" s="7" t="str">
        <f ca="1">IF($A2136&lt;$D$5,OFFSET('Constant mix'!M$12,'Volatilite Portfeuille'!$E$2+$A2136,0),"")</f>
        <v/>
      </c>
      <c r="L2136" s="7" t="str">
        <f ca="1">IF($A2136&lt;$D$5,OFFSET('Constant mix'!N$12,'Volatilite Portfeuille'!$E$2+$A2136,0),"")</f>
        <v/>
      </c>
      <c r="M2136" s="7" t="str">
        <f ca="1">IF($A2136&lt;$D$5,OFFSET('Constant mix'!O$12,'Volatilite Portfeuille'!$E$2+$A2136,0),"")</f>
        <v/>
      </c>
      <c r="N2136" s="7" t="str">
        <f ca="1">IF($A2136&lt;$D$5,OFFSET('Constant mix'!$AM$12,'Volatilite Portfeuille'!$E$2+$A2136,0),"")</f>
        <v/>
      </c>
      <c r="O2136" s="5">
        <f t="shared" si="427"/>
        <v>0</v>
      </c>
      <c r="P2136" s="27">
        <f t="shared" si="428"/>
        <v>0</v>
      </c>
      <c r="Q2136" s="27">
        <f t="shared" si="429"/>
        <v>0</v>
      </c>
      <c r="R2136" s="27">
        <f t="shared" si="430"/>
        <v>0</v>
      </c>
      <c r="S2136" s="27">
        <f t="shared" si="431"/>
        <v>0</v>
      </c>
      <c r="T2136" s="27">
        <f t="shared" si="432"/>
        <v>0</v>
      </c>
      <c r="U2136" s="27">
        <f t="shared" si="433"/>
        <v>0</v>
      </c>
      <c r="V2136" s="27">
        <f t="shared" si="434"/>
        <v>0</v>
      </c>
      <c r="W2136" s="27">
        <f t="shared" si="435"/>
        <v>0</v>
      </c>
      <c r="X2136" s="50">
        <f t="shared" si="436"/>
        <v>0</v>
      </c>
      <c r="Y2136" s="31">
        <f t="shared" si="437"/>
        <v>0</v>
      </c>
      <c r="Z2136" s="27"/>
      <c r="AA2136" s="27"/>
      <c r="AB2136" s="27"/>
    </row>
    <row r="2137" spans="1:28" x14ac:dyDescent="0.35">
      <c r="A2137" s="25">
        <f t="shared" si="426"/>
        <v>2116</v>
      </c>
      <c r="B2137" s="16" t="str">
        <f ca="1">IF(A2137&lt;$D$5,OFFSET('Constant mix'!$B$12,'Volatilite Portfeuille'!$E$2+A2137,0),"")</f>
        <v/>
      </c>
      <c r="C2137" s="23" t="str">
        <f ca="1">IF($A2137&lt;$D$5,OFFSET('Constant mix'!$C$13,'Volatilite Portfeuille'!$E$2+$A2137,0),"")</f>
        <v/>
      </c>
      <c r="D2137" s="25" t="str">
        <f ca="1">IF($A2137&lt;$D$5,OFFSET('Constant mix'!F$12,'Volatilite Portfeuille'!$E$2+$A2137,0),"")</f>
        <v/>
      </c>
      <c r="E2137" s="7" t="str">
        <f ca="1">IF($A2137&lt;$D$5,OFFSET('Constant mix'!G$12,'Volatilite Portfeuille'!$E$2+$A2137,0),"")</f>
        <v/>
      </c>
      <c r="F2137" s="7" t="str">
        <f ca="1">IF($A2137&lt;$D$5,OFFSET('Constant mix'!H$12,'Volatilite Portfeuille'!$E$2+$A2137,0),"")</f>
        <v/>
      </c>
      <c r="G2137" s="7" t="str">
        <f ca="1">IF($A2137&lt;$D$5,OFFSET('Constant mix'!I$12,'Volatilite Portfeuille'!$E$2+$A2137,0),"")</f>
        <v/>
      </c>
      <c r="H2137" s="7" t="str">
        <f ca="1">IF($A2137&lt;$D$5,OFFSET('Constant mix'!J$12,'Volatilite Portfeuille'!$E$2+$A2137,0),"")</f>
        <v/>
      </c>
      <c r="I2137" s="7" t="str">
        <f ca="1">IF($A2137&lt;$D$5,OFFSET('Constant mix'!K$12,'Volatilite Portfeuille'!$E$2+$A2137,0),"")</f>
        <v/>
      </c>
      <c r="J2137" s="7" t="str">
        <f ca="1">IF($A2137&lt;$D$5,OFFSET('Constant mix'!L$12,'Volatilite Portfeuille'!$E$2+$A2137,0),"")</f>
        <v/>
      </c>
      <c r="K2137" s="7" t="str">
        <f ca="1">IF($A2137&lt;$D$5,OFFSET('Constant mix'!M$12,'Volatilite Portfeuille'!$E$2+$A2137,0),"")</f>
        <v/>
      </c>
      <c r="L2137" s="7" t="str">
        <f ca="1">IF($A2137&lt;$D$5,OFFSET('Constant mix'!N$12,'Volatilite Portfeuille'!$E$2+$A2137,0),"")</f>
        <v/>
      </c>
      <c r="M2137" s="7" t="str">
        <f ca="1">IF($A2137&lt;$D$5,OFFSET('Constant mix'!O$12,'Volatilite Portfeuille'!$E$2+$A2137,0),"")</f>
        <v/>
      </c>
      <c r="N2137" s="7" t="str">
        <f ca="1">IF($A2137&lt;$D$5,OFFSET('Constant mix'!$AM$12,'Volatilite Portfeuille'!$E$2+$A2137,0),"")</f>
        <v/>
      </c>
      <c r="O2137" s="5">
        <f t="shared" si="427"/>
        <v>0</v>
      </c>
      <c r="P2137" s="27">
        <f t="shared" si="428"/>
        <v>0</v>
      </c>
      <c r="Q2137" s="27">
        <f t="shared" si="429"/>
        <v>0</v>
      </c>
      <c r="R2137" s="27">
        <f t="shared" si="430"/>
        <v>0</v>
      </c>
      <c r="S2137" s="27">
        <f t="shared" si="431"/>
        <v>0</v>
      </c>
      <c r="T2137" s="27">
        <f t="shared" si="432"/>
        <v>0</v>
      </c>
      <c r="U2137" s="27">
        <f t="shared" si="433"/>
        <v>0</v>
      </c>
      <c r="V2137" s="27">
        <f t="shared" si="434"/>
        <v>0</v>
      </c>
      <c r="W2137" s="27">
        <f t="shared" si="435"/>
        <v>0</v>
      </c>
      <c r="X2137" s="50">
        <f t="shared" si="436"/>
        <v>0</v>
      </c>
      <c r="Y2137" s="31">
        <f t="shared" si="437"/>
        <v>0</v>
      </c>
      <c r="Z2137" s="27"/>
      <c r="AA2137" s="27"/>
      <c r="AB2137" s="27"/>
    </row>
    <row r="2138" spans="1:28" x14ac:dyDescent="0.35">
      <c r="A2138" s="25">
        <f t="shared" si="426"/>
        <v>2117</v>
      </c>
      <c r="B2138" s="16" t="str">
        <f ca="1">IF(A2138&lt;$D$5,OFFSET('Constant mix'!$B$12,'Volatilite Portfeuille'!$E$2+A2138,0),"")</f>
        <v/>
      </c>
      <c r="C2138" s="23" t="str">
        <f ca="1">IF($A2138&lt;$D$5,OFFSET('Constant mix'!$C$13,'Volatilite Portfeuille'!$E$2+$A2138,0),"")</f>
        <v/>
      </c>
      <c r="D2138" s="25" t="str">
        <f ca="1">IF($A2138&lt;$D$5,OFFSET('Constant mix'!F$12,'Volatilite Portfeuille'!$E$2+$A2138,0),"")</f>
        <v/>
      </c>
      <c r="E2138" s="7" t="str">
        <f ca="1">IF($A2138&lt;$D$5,OFFSET('Constant mix'!G$12,'Volatilite Portfeuille'!$E$2+$A2138,0),"")</f>
        <v/>
      </c>
      <c r="F2138" s="7" t="str">
        <f ca="1">IF($A2138&lt;$D$5,OFFSET('Constant mix'!H$12,'Volatilite Portfeuille'!$E$2+$A2138,0),"")</f>
        <v/>
      </c>
      <c r="G2138" s="7" t="str">
        <f ca="1">IF($A2138&lt;$D$5,OFFSET('Constant mix'!I$12,'Volatilite Portfeuille'!$E$2+$A2138,0),"")</f>
        <v/>
      </c>
      <c r="H2138" s="7" t="str">
        <f ca="1">IF($A2138&lt;$D$5,OFFSET('Constant mix'!J$12,'Volatilite Portfeuille'!$E$2+$A2138,0),"")</f>
        <v/>
      </c>
      <c r="I2138" s="7" t="str">
        <f ca="1">IF($A2138&lt;$D$5,OFFSET('Constant mix'!K$12,'Volatilite Portfeuille'!$E$2+$A2138,0),"")</f>
        <v/>
      </c>
      <c r="J2138" s="7" t="str">
        <f ca="1">IF($A2138&lt;$D$5,OFFSET('Constant mix'!L$12,'Volatilite Portfeuille'!$E$2+$A2138,0),"")</f>
        <v/>
      </c>
      <c r="K2138" s="7" t="str">
        <f ca="1">IF($A2138&lt;$D$5,OFFSET('Constant mix'!M$12,'Volatilite Portfeuille'!$E$2+$A2138,0),"")</f>
        <v/>
      </c>
      <c r="L2138" s="7" t="str">
        <f ca="1">IF($A2138&lt;$D$5,OFFSET('Constant mix'!N$12,'Volatilite Portfeuille'!$E$2+$A2138,0),"")</f>
        <v/>
      </c>
      <c r="M2138" s="7" t="str">
        <f ca="1">IF($A2138&lt;$D$5,OFFSET('Constant mix'!O$12,'Volatilite Portfeuille'!$E$2+$A2138,0),"")</f>
        <v/>
      </c>
      <c r="N2138" s="7" t="str">
        <f ca="1">IF($A2138&lt;$D$5,OFFSET('Constant mix'!$AM$12,'Volatilite Portfeuille'!$E$2+$A2138,0),"")</f>
        <v/>
      </c>
      <c r="O2138" s="5">
        <f t="shared" si="427"/>
        <v>0</v>
      </c>
      <c r="P2138" s="27">
        <f t="shared" si="428"/>
        <v>0</v>
      </c>
      <c r="Q2138" s="27">
        <f t="shared" si="429"/>
        <v>0</v>
      </c>
      <c r="R2138" s="27">
        <f t="shared" si="430"/>
        <v>0</v>
      </c>
      <c r="S2138" s="27">
        <f t="shared" si="431"/>
        <v>0</v>
      </c>
      <c r="T2138" s="27">
        <f t="shared" si="432"/>
        <v>0</v>
      </c>
      <c r="U2138" s="27">
        <f t="shared" si="433"/>
        <v>0</v>
      </c>
      <c r="V2138" s="27">
        <f t="shared" si="434"/>
        <v>0</v>
      </c>
      <c r="W2138" s="27">
        <f t="shared" si="435"/>
        <v>0</v>
      </c>
      <c r="X2138" s="50">
        <f t="shared" si="436"/>
        <v>0</v>
      </c>
      <c r="Y2138" s="31">
        <f t="shared" si="437"/>
        <v>0</v>
      </c>
      <c r="Z2138" s="27"/>
      <c r="AA2138" s="27"/>
      <c r="AB2138" s="27"/>
    </row>
    <row r="2139" spans="1:28" x14ac:dyDescent="0.35">
      <c r="A2139" s="25">
        <f t="shared" si="426"/>
        <v>2118</v>
      </c>
      <c r="B2139" s="16" t="str">
        <f ca="1">IF(A2139&lt;$D$5,OFFSET('Constant mix'!$B$12,'Volatilite Portfeuille'!$E$2+A2139,0),"")</f>
        <v/>
      </c>
      <c r="C2139" s="23" t="str">
        <f ca="1">IF($A2139&lt;$D$5,OFFSET('Constant mix'!$C$13,'Volatilite Portfeuille'!$E$2+$A2139,0),"")</f>
        <v/>
      </c>
      <c r="D2139" s="25" t="str">
        <f ca="1">IF($A2139&lt;$D$5,OFFSET('Constant mix'!F$12,'Volatilite Portfeuille'!$E$2+$A2139,0),"")</f>
        <v/>
      </c>
      <c r="E2139" s="7" t="str">
        <f ca="1">IF($A2139&lt;$D$5,OFFSET('Constant mix'!G$12,'Volatilite Portfeuille'!$E$2+$A2139,0),"")</f>
        <v/>
      </c>
      <c r="F2139" s="7" t="str">
        <f ca="1">IF($A2139&lt;$D$5,OFFSET('Constant mix'!H$12,'Volatilite Portfeuille'!$E$2+$A2139,0),"")</f>
        <v/>
      </c>
      <c r="G2139" s="7" t="str">
        <f ca="1">IF($A2139&lt;$D$5,OFFSET('Constant mix'!I$12,'Volatilite Portfeuille'!$E$2+$A2139,0),"")</f>
        <v/>
      </c>
      <c r="H2139" s="7" t="str">
        <f ca="1">IF($A2139&lt;$D$5,OFFSET('Constant mix'!J$12,'Volatilite Portfeuille'!$E$2+$A2139,0),"")</f>
        <v/>
      </c>
      <c r="I2139" s="7" t="str">
        <f ca="1">IF($A2139&lt;$D$5,OFFSET('Constant mix'!K$12,'Volatilite Portfeuille'!$E$2+$A2139,0),"")</f>
        <v/>
      </c>
      <c r="J2139" s="7" t="str">
        <f ca="1">IF($A2139&lt;$D$5,OFFSET('Constant mix'!L$12,'Volatilite Portfeuille'!$E$2+$A2139,0),"")</f>
        <v/>
      </c>
      <c r="K2139" s="7" t="str">
        <f ca="1">IF($A2139&lt;$D$5,OFFSET('Constant mix'!M$12,'Volatilite Portfeuille'!$E$2+$A2139,0),"")</f>
        <v/>
      </c>
      <c r="L2139" s="7" t="str">
        <f ca="1">IF($A2139&lt;$D$5,OFFSET('Constant mix'!N$12,'Volatilite Portfeuille'!$E$2+$A2139,0),"")</f>
        <v/>
      </c>
      <c r="M2139" s="7" t="str">
        <f ca="1">IF($A2139&lt;$D$5,OFFSET('Constant mix'!O$12,'Volatilite Portfeuille'!$E$2+$A2139,0),"")</f>
        <v/>
      </c>
      <c r="N2139" s="7" t="str">
        <f ca="1">IF($A2139&lt;$D$5,OFFSET('Constant mix'!$AM$12,'Volatilite Portfeuille'!$E$2+$A2139,0),"")</f>
        <v/>
      </c>
      <c r="O2139" s="5">
        <f t="shared" si="427"/>
        <v>0</v>
      </c>
      <c r="P2139" s="27">
        <f t="shared" si="428"/>
        <v>0</v>
      </c>
      <c r="Q2139" s="27">
        <f t="shared" si="429"/>
        <v>0</v>
      </c>
      <c r="R2139" s="27">
        <f t="shared" si="430"/>
        <v>0</v>
      </c>
      <c r="S2139" s="27">
        <f t="shared" si="431"/>
        <v>0</v>
      </c>
      <c r="T2139" s="27">
        <f t="shared" si="432"/>
        <v>0</v>
      </c>
      <c r="U2139" s="27">
        <f t="shared" si="433"/>
        <v>0</v>
      </c>
      <c r="V2139" s="27">
        <f t="shared" si="434"/>
        <v>0</v>
      </c>
      <c r="W2139" s="27">
        <f t="shared" si="435"/>
        <v>0</v>
      </c>
      <c r="X2139" s="50">
        <f t="shared" si="436"/>
        <v>0</v>
      </c>
      <c r="Y2139" s="31">
        <f t="shared" si="437"/>
        <v>0</v>
      </c>
      <c r="Z2139" s="27"/>
      <c r="AA2139" s="27"/>
      <c r="AB2139" s="27"/>
    </row>
    <row r="2140" spans="1:28" x14ac:dyDescent="0.35">
      <c r="A2140" s="25">
        <f t="shared" si="426"/>
        <v>2119</v>
      </c>
      <c r="B2140" s="16" t="str">
        <f ca="1">IF(A2140&lt;$D$5,OFFSET('Constant mix'!$B$12,'Volatilite Portfeuille'!$E$2+A2140,0),"")</f>
        <v/>
      </c>
      <c r="C2140" s="23" t="str">
        <f ca="1">IF($A2140&lt;$D$5,OFFSET('Constant mix'!$C$13,'Volatilite Portfeuille'!$E$2+$A2140,0),"")</f>
        <v/>
      </c>
      <c r="D2140" s="25" t="str">
        <f ca="1">IF($A2140&lt;$D$5,OFFSET('Constant mix'!F$12,'Volatilite Portfeuille'!$E$2+$A2140,0),"")</f>
        <v/>
      </c>
      <c r="E2140" s="7" t="str">
        <f ca="1">IF($A2140&lt;$D$5,OFFSET('Constant mix'!G$12,'Volatilite Portfeuille'!$E$2+$A2140,0),"")</f>
        <v/>
      </c>
      <c r="F2140" s="7" t="str">
        <f ca="1">IF($A2140&lt;$D$5,OFFSET('Constant mix'!H$12,'Volatilite Portfeuille'!$E$2+$A2140,0),"")</f>
        <v/>
      </c>
      <c r="G2140" s="7" t="str">
        <f ca="1">IF($A2140&lt;$D$5,OFFSET('Constant mix'!I$12,'Volatilite Portfeuille'!$E$2+$A2140,0),"")</f>
        <v/>
      </c>
      <c r="H2140" s="7" t="str">
        <f ca="1">IF($A2140&lt;$D$5,OFFSET('Constant mix'!J$12,'Volatilite Portfeuille'!$E$2+$A2140,0),"")</f>
        <v/>
      </c>
      <c r="I2140" s="7" t="str">
        <f ca="1">IF($A2140&lt;$D$5,OFFSET('Constant mix'!K$12,'Volatilite Portfeuille'!$E$2+$A2140,0),"")</f>
        <v/>
      </c>
      <c r="J2140" s="7" t="str">
        <f ca="1">IF($A2140&lt;$D$5,OFFSET('Constant mix'!L$12,'Volatilite Portfeuille'!$E$2+$A2140,0),"")</f>
        <v/>
      </c>
      <c r="K2140" s="7" t="str">
        <f ca="1">IF($A2140&lt;$D$5,OFFSET('Constant mix'!M$12,'Volatilite Portfeuille'!$E$2+$A2140,0),"")</f>
        <v/>
      </c>
      <c r="L2140" s="7" t="str">
        <f ca="1">IF($A2140&lt;$D$5,OFFSET('Constant mix'!N$12,'Volatilite Portfeuille'!$E$2+$A2140,0),"")</f>
        <v/>
      </c>
      <c r="M2140" s="7" t="str">
        <f ca="1">IF($A2140&lt;$D$5,OFFSET('Constant mix'!O$12,'Volatilite Portfeuille'!$E$2+$A2140,0),"")</f>
        <v/>
      </c>
      <c r="N2140" s="7" t="str">
        <f ca="1">IF($A2140&lt;$D$5,OFFSET('Constant mix'!$AM$12,'Volatilite Portfeuille'!$E$2+$A2140,0),"")</f>
        <v/>
      </c>
      <c r="O2140" s="5">
        <f t="shared" si="427"/>
        <v>0</v>
      </c>
      <c r="P2140" s="27">
        <f t="shared" si="428"/>
        <v>0</v>
      </c>
      <c r="Q2140" s="27">
        <f t="shared" si="429"/>
        <v>0</v>
      </c>
      <c r="R2140" s="27">
        <f t="shared" si="430"/>
        <v>0</v>
      </c>
      <c r="S2140" s="27">
        <f t="shared" si="431"/>
        <v>0</v>
      </c>
      <c r="T2140" s="27">
        <f t="shared" si="432"/>
        <v>0</v>
      </c>
      <c r="U2140" s="27">
        <f t="shared" si="433"/>
        <v>0</v>
      </c>
      <c r="V2140" s="27">
        <f t="shared" si="434"/>
        <v>0</v>
      </c>
      <c r="W2140" s="27">
        <f t="shared" si="435"/>
        <v>0</v>
      </c>
      <c r="X2140" s="50">
        <f t="shared" si="436"/>
        <v>0</v>
      </c>
      <c r="Y2140" s="31">
        <f t="shared" si="437"/>
        <v>0</v>
      </c>
      <c r="Z2140" s="27"/>
      <c r="AA2140" s="27"/>
      <c r="AB2140" s="27"/>
    </row>
    <row r="2141" spans="1:28" x14ac:dyDescent="0.35">
      <c r="A2141" s="25">
        <f t="shared" si="426"/>
        <v>2120</v>
      </c>
      <c r="B2141" s="16" t="str">
        <f ca="1">IF(A2141&lt;$D$5,OFFSET('Constant mix'!$B$12,'Volatilite Portfeuille'!$E$2+A2141,0),"")</f>
        <v/>
      </c>
      <c r="C2141" s="23" t="str">
        <f ca="1">IF($A2141&lt;$D$5,OFFSET('Constant mix'!$C$13,'Volatilite Portfeuille'!$E$2+$A2141,0),"")</f>
        <v/>
      </c>
      <c r="D2141" s="25" t="str">
        <f ca="1">IF($A2141&lt;$D$5,OFFSET('Constant mix'!F$12,'Volatilite Portfeuille'!$E$2+$A2141,0),"")</f>
        <v/>
      </c>
      <c r="E2141" s="7" t="str">
        <f ca="1">IF($A2141&lt;$D$5,OFFSET('Constant mix'!G$12,'Volatilite Portfeuille'!$E$2+$A2141,0),"")</f>
        <v/>
      </c>
      <c r="F2141" s="7" t="str">
        <f ca="1">IF($A2141&lt;$D$5,OFFSET('Constant mix'!H$12,'Volatilite Portfeuille'!$E$2+$A2141,0),"")</f>
        <v/>
      </c>
      <c r="G2141" s="7" t="str">
        <f ca="1">IF($A2141&lt;$D$5,OFFSET('Constant mix'!I$12,'Volatilite Portfeuille'!$E$2+$A2141,0),"")</f>
        <v/>
      </c>
      <c r="H2141" s="7" t="str">
        <f ca="1">IF($A2141&lt;$D$5,OFFSET('Constant mix'!J$12,'Volatilite Portfeuille'!$E$2+$A2141,0),"")</f>
        <v/>
      </c>
      <c r="I2141" s="7" t="str">
        <f ca="1">IF($A2141&lt;$D$5,OFFSET('Constant mix'!K$12,'Volatilite Portfeuille'!$E$2+$A2141,0),"")</f>
        <v/>
      </c>
      <c r="J2141" s="7" t="str">
        <f ca="1">IF($A2141&lt;$D$5,OFFSET('Constant mix'!L$12,'Volatilite Portfeuille'!$E$2+$A2141,0),"")</f>
        <v/>
      </c>
      <c r="K2141" s="7" t="str">
        <f ca="1">IF($A2141&lt;$D$5,OFFSET('Constant mix'!M$12,'Volatilite Portfeuille'!$E$2+$A2141,0),"")</f>
        <v/>
      </c>
      <c r="L2141" s="7" t="str">
        <f ca="1">IF($A2141&lt;$D$5,OFFSET('Constant mix'!N$12,'Volatilite Portfeuille'!$E$2+$A2141,0),"")</f>
        <v/>
      </c>
      <c r="M2141" s="7" t="str">
        <f ca="1">IF($A2141&lt;$D$5,OFFSET('Constant mix'!O$12,'Volatilite Portfeuille'!$E$2+$A2141,0),"")</f>
        <v/>
      </c>
      <c r="N2141" s="7" t="str">
        <f ca="1">IF($A2141&lt;$D$5,OFFSET('Constant mix'!$AM$12,'Volatilite Portfeuille'!$E$2+$A2141,0),"")</f>
        <v/>
      </c>
      <c r="O2141" s="5">
        <f t="shared" si="427"/>
        <v>0</v>
      </c>
      <c r="P2141" s="27">
        <f t="shared" si="428"/>
        <v>0</v>
      </c>
      <c r="Q2141" s="27">
        <f t="shared" si="429"/>
        <v>0</v>
      </c>
      <c r="R2141" s="27">
        <f t="shared" si="430"/>
        <v>0</v>
      </c>
      <c r="S2141" s="27">
        <f t="shared" si="431"/>
        <v>0</v>
      </c>
      <c r="T2141" s="27">
        <f t="shared" si="432"/>
        <v>0</v>
      </c>
      <c r="U2141" s="27">
        <f t="shared" si="433"/>
        <v>0</v>
      </c>
      <c r="V2141" s="27">
        <f t="shared" si="434"/>
        <v>0</v>
      </c>
      <c r="W2141" s="27">
        <f t="shared" si="435"/>
        <v>0</v>
      </c>
      <c r="X2141" s="50">
        <f t="shared" si="436"/>
        <v>0</v>
      </c>
      <c r="Y2141" s="31">
        <f t="shared" si="437"/>
        <v>0</v>
      </c>
      <c r="Z2141" s="27"/>
      <c r="AA2141" s="27"/>
      <c r="AB2141" s="27"/>
    </row>
    <row r="2142" spans="1:28" x14ac:dyDescent="0.35">
      <c r="A2142" s="25">
        <f t="shared" si="426"/>
        <v>2121</v>
      </c>
      <c r="B2142" s="16" t="str">
        <f ca="1">IF(A2142&lt;$D$5,OFFSET('Constant mix'!$B$12,'Volatilite Portfeuille'!$E$2+A2142,0),"")</f>
        <v/>
      </c>
      <c r="C2142" s="23" t="str">
        <f ca="1">IF($A2142&lt;$D$5,OFFSET('Constant mix'!$C$13,'Volatilite Portfeuille'!$E$2+$A2142,0),"")</f>
        <v/>
      </c>
      <c r="D2142" s="25" t="str">
        <f ca="1">IF($A2142&lt;$D$5,OFFSET('Constant mix'!F$12,'Volatilite Portfeuille'!$E$2+$A2142,0),"")</f>
        <v/>
      </c>
      <c r="E2142" s="7" t="str">
        <f ca="1">IF($A2142&lt;$D$5,OFFSET('Constant mix'!G$12,'Volatilite Portfeuille'!$E$2+$A2142,0),"")</f>
        <v/>
      </c>
      <c r="F2142" s="7" t="str">
        <f ca="1">IF($A2142&lt;$D$5,OFFSET('Constant mix'!H$12,'Volatilite Portfeuille'!$E$2+$A2142,0),"")</f>
        <v/>
      </c>
      <c r="G2142" s="7" t="str">
        <f ca="1">IF($A2142&lt;$D$5,OFFSET('Constant mix'!I$12,'Volatilite Portfeuille'!$E$2+$A2142,0),"")</f>
        <v/>
      </c>
      <c r="H2142" s="7" t="str">
        <f ca="1">IF($A2142&lt;$D$5,OFFSET('Constant mix'!J$12,'Volatilite Portfeuille'!$E$2+$A2142,0),"")</f>
        <v/>
      </c>
      <c r="I2142" s="7" t="str">
        <f ca="1">IF($A2142&lt;$D$5,OFFSET('Constant mix'!K$12,'Volatilite Portfeuille'!$E$2+$A2142,0),"")</f>
        <v/>
      </c>
      <c r="J2142" s="7" t="str">
        <f ca="1">IF($A2142&lt;$D$5,OFFSET('Constant mix'!L$12,'Volatilite Portfeuille'!$E$2+$A2142,0),"")</f>
        <v/>
      </c>
      <c r="K2142" s="7" t="str">
        <f ca="1">IF($A2142&lt;$D$5,OFFSET('Constant mix'!M$12,'Volatilite Portfeuille'!$E$2+$A2142,0),"")</f>
        <v/>
      </c>
      <c r="L2142" s="7" t="str">
        <f ca="1">IF($A2142&lt;$D$5,OFFSET('Constant mix'!N$12,'Volatilite Portfeuille'!$E$2+$A2142,0),"")</f>
        <v/>
      </c>
      <c r="M2142" s="7" t="str">
        <f ca="1">IF($A2142&lt;$D$5,OFFSET('Constant mix'!O$12,'Volatilite Portfeuille'!$E$2+$A2142,0),"")</f>
        <v/>
      </c>
      <c r="N2142" s="7" t="str">
        <f ca="1">IF($A2142&lt;$D$5,OFFSET('Constant mix'!$AM$12,'Volatilite Portfeuille'!$E$2+$A2142,0),"")</f>
        <v/>
      </c>
      <c r="O2142" s="5">
        <f t="shared" si="427"/>
        <v>0</v>
      </c>
      <c r="P2142" s="27">
        <f t="shared" si="428"/>
        <v>0</v>
      </c>
      <c r="Q2142" s="27">
        <f t="shared" si="429"/>
        <v>0</v>
      </c>
      <c r="R2142" s="27">
        <f t="shared" si="430"/>
        <v>0</v>
      </c>
      <c r="S2142" s="27">
        <f t="shared" si="431"/>
        <v>0</v>
      </c>
      <c r="T2142" s="27">
        <f t="shared" si="432"/>
        <v>0</v>
      </c>
      <c r="U2142" s="27">
        <f t="shared" si="433"/>
        <v>0</v>
      </c>
      <c r="V2142" s="27">
        <f t="shared" si="434"/>
        <v>0</v>
      </c>
      <c r="W2142" s="27">
        <f t="shared" si="435"/>
        <v>0</v>
      </c>
      <c r="X2142" s="50">
        <f t="shared" si="436"/>
        <v>0</v>
      </c>
      <c r="Y2142" s="31">
        <f t="shared" si="437"/>
        <v>0</v>
      </c>
      <c r="Z2142" s="27"/>
      <c r="AA2142" s="27"/>
      <c r="AB2142" s="27"/>
    </row>
    <row r="2143" spans="1:28" x14ac:dyDescent="0.35">
      <c r="A2143" s="25">
        <f t="shared" si="426"/>
        <v>2122</v>
      </c>
      <c r="B2143" s="16" t="str">
        <f ca="1">IF(A2143&lt;$D$5,OFFSET('Constant mix'!$B$12,'Volatilite Portfeuille'!$E$2+A2143,0),"")</f>
        <v/>
      </c>
      <c r="C2143" s="23" t="str">
        <f ca="1">IF($A2143&lt;$D$5,OFFSET('Constant mix'!$C$13,'Volatilite Portfeuille'!$E$2+$A2143,0),"")</f>
        <v/>
      </c>
      <c r="D2143" s="25" t="str">
        <f ca="1">IF($A2143&lt;$D$5,OFFSET('Constant mix'!F$12,'Volatilite Portfeuille'!$E$2+$A2143,0),"")</f>
        <v/>
      </c>
      <c r="E2143" s="7" t="str">
        <f ca="1">IF($A2143&lt;$D$5,OFFSET('Constant mix'!G$12,'Volatilite Portfeuille'!$E$2+$A2143,0),"")</f>
        <v/>
      </c>
      <c r="F2143" s="7" t="str">
        <f ca="1">IF($A2143&lt;$D$5,OFFSET('Constant mix'!H$12,'Volatilite Portfeuille'!$E$2+$A2143,0),"")</f>
        <v/>
      </c>
      <c r="G2143" s="7" t="str">
        <f ca="1">IF($A2143&lt;$D$5,OFFSET('Constant mix'!I$12,'Volatilite Portfeuille'!$E$2+$A2143,0),"")</f>
        <v/>
      </c>
      <c r="H2143" s="7" t="str">
        <f ca="1">IF($A2143&lt;$D$5,OFFSET('Constant mix'!J$12,'Volatilite Portfeuille'!$E$2+$A2143,0),"")</f>
        <v/>
      </c>
      <c r="I2143" s="7" t="str">
        <f ca="1">IF($A2143&lt;$D$5,OFFSET('Constant mix'!K$12,'Volatilite Portfeuille'!$E$2+$A2143,0),"")</f>
        <v/>
      </c>
      <c r="J2143" s="7" t="str">
        <f ca="1">IF($A2143&lt;$D$5,OFFSET('Constant mix'!L$12,'Volatilite Portfeuille'!$E$2+$A2143,0),"")</f>
        <v/>
      </c>
      <c r="K2143" s="7" t="str">
        <f ca="1">IF($A2143&lt;$D$5,OFFSET('Constant mix'!M$12,'Volatilite Portfeuille'!$E$2+$A2143,0),"")</f>
        <v/>
      </c>
      <c r="L2143" s="7" t="str">
        <f ca="1">IF($A2143&lt;$D$5,OFFSET('Constant mix'!N$12,'Volatilite Portfeuille'!$E$2+$A2143,0),"")</f>
        <v/>
      </c>
      <c r="M2143" s="7" t="str">
        <f ca="1">IF($A2143&lt;$D$5,OFFSET('Constant mix'!O$12,'Volatilite Portfeuille'!$E$2+$A2143,0),"")</f>
        <v/>
      </c>
      <c r="N2143" s="7" t="str">
        <f ca="1">IF($A2143&lt;$D$5,OFFSET('Constant mix'!$AM$12,'Volatilite Portfeuille'!$E$2+$A2143,0),"")</f>
        <v/>
      </c>
      <c r="O2143" s="5">
        <f t="shared" si="427"/>
        <v>0</v>
      </c>
      <c r="P2143" s="27">
        <f t="shared" si="428"/>
        <v>0</v>
      </c>
      <c r="Q2143" s="27">
        <f t="shared" si="429"/>
        <v>0</v>
      </c>
      <c r="R2143" s="27">
        <f t="shared" si="430"/>
        <v>0</v>
      </c>
      <c r="S2143" s="27">
        <f t="shared" si="431"/>
        <v>0</v>
      </c>
      <c r="T2143" s="27">
        <f t="shared" si="432"/>
        <v>0</v>
      </c>
      <c r="U2143" s="27">
        <f t="shared" si="433"/>
        <v>0</v>
      </c>
      <c r="V2143" s="27">
        <f t="shared" si="434"/>
        <v>0</v>
      </c>
      <c r="W2143" s="27">
        <f t="shared" si="435"/>
        <v>0</v>
      </c>
      <c r="X2143" s="50">
        <f t="shared" si="436"/>
        <v>0</v>
      </c>
      <c r="Y2143" s="31">
        <f t="shared" si="437"/>
        <v>0</v>
      </c>
      <c r="Z2143" s="27"/>
      <c r="AA2143" s="27"/>
      <c r="AB2143" s="27"/>
    </row>
    <row r="2144" spans="1:28" x14ac:dyDescent="0.35">
      <c r="A2144" s="25">
        <f t="shared" si="426"/>
        <v>2123</v>
      </c>
      <c r="B2144" s="16" t="str">
        <f ca="1">IF(A2144&lt;$D$5,OFFSET('Constant mix'!$B$12,'Volatilite Portfeuille'!$E$2+A2144,0),"")</f>
        <v/>
      </c>
      <c r="C2144" s="23" t="str">
        <f ca="1">IF($A2144&lt;$D$5,OFFSET('Constant mix'!$C$13,'Volatilite Portfeuille'!$E$2+$A2144,0),"")</f>
        <v/>
      </c>
      <c r="D2144" s="25" t="str">
        <f ca="1">IF($A2144&lt;$D$5,OFFSET('Constant mix'!F$12,'Volatilite Portfeuille'!$E$2+$A2144,0),"")</f>
        <v/>
      </c>
      <c r="E2144" s="7" t="str">
        <f ca="1">IF($A2144&lt;$D$5,OFFSET('Constant mix'!G$12,'Volatilite Portfeuille'!$E$2+$A2144,0),"")</f>
        <v/>
      </c>
      <c r="F2144" s="7" t="str">
        <f ca="1">IF($A2144&lt;$D$5,OFFSET('Constant mix'!H$12,'Volatilite Portfeuille'!$E$2+$A2144,0),"")</f>
        <v/>
      </c>
      <c r="G2144" s="7" t="str">
        <f ca="1">IF($A2144&lt;$D$5,OFFSET('Constant mix'!I$12,'Volatilite Portfeuille'!$E$2+$A2144,0),"")</f>
        <v/>
      </c>
      <c r="H2144" s="7" t="str">
        <f ca="1">IF($A2144&lt;$D$5,OFFSET('Constant mix'!J$12,'Volatilite Portfeuille'!$E$2+$A2144,0),"")</f>
        <v/>
      </c>
      <c r="I2144" s="7" t="str">
        <f ca="1">IF($A2144&lt;$D$5,OFFSET('Constant mix'!K$12,'Volatilite Portfeuille'!$E$2+$A2144,0),"")</f>
        <v/>
      </c>
      <c r="J2144" s="7" t="str">
        <f ca="1">IF($A2144&lt;$D$5,OFFSET('Constant mix'!L$12,'Volatilite Portfeuille'!$E$2+$A2144,0),"")</f>
        <v/>
      </c>
      <c r="K2144" s="7" t="str">
        <f ca="1">IF($A2144&lt;$D$5,OFFSET('Constant mix'!M$12,'Volatilite Portfeuille'!$E$2+$A2144,0),"")</f>
        <v/>
      </c>
      <c r="L2144" s="7" t="str">
        <f ca="1">IF($A2144&lt;$D$5,OFFSET('Constant mix'!N$12,'Volatilite Portfeuille'!$E$2+$A2144,0),"")</f>
        <v/>
      </c>
      <c r="M2144" s="7" t="str">
        <f ca="1">IF($A2144&lt;$D$5,OFFSET('Constant mix'!O$12,'Volatilite Portfeuille'!$E$2+$A2144,0),"")</f>
        <v/>
      </c>
      <c r="N2144" s="7" t="str">
        <f ca="1">IF($A2144&lt;$D$5,OFFSET('Constant mix'!$AM$12,'Volatilite Portfeuille'!$E$2+$A2144,0),"")</f>
        <v/>
      </c>
      <c r="O2144" s="5">
        <f t="shared" si="427"/>
        <v>0</v>
      </c>
      <c r="P2144" s="27">
        <f t="shared" si="428"/>
        <v>0</v>
      </c>
      <c r="Q2144" s="27">
        <f t="shared" si="429"/>
        <v>0</v>
      </c>
      <c r="R2144" s="27">
        <f t="shared" si="430"/>
        <v>0</v>
      </c>
      <c r="S2144" s="27">
        <f t="shared" si="431"/>
        <v>0</v>
      </c>
      <c r="T2144" s="27">
        <f t="shared" si="432"/>
        <v>0</v>
      </c>
      <c r="U2144" s="27">
        <f t="shared" si="433"/>
        <v>0</v>
      </c>
      <c r="V2144" s="27">
        <f t="shared" si="434"/>
        <v>0</v>
      </c>
      <c r="W2144" s="27">
        <f t="shared" si="435"/>
        <v>0</v>
      </c>
      <c r="X2144" s="50">
        <f t="shared" si="436"/>
        <v>0</v>
      </c>
      <c r="Y2144" s="31">
        <f t="shared" si="437"/>
        <v>0</v>
      </c>
      <c r="Z2144" s="27"/>
      <c r="AA2144" s="27"/>
      <c r="AB2144" s="27"/>
    </row>
    <row r="2145" spans="1:28" x14ac:dyDescent="0.35">
      <c r="A2145" s="25">
        <f t="shared" si="426"/>
        <v>2124</v>
      </c>
      <c r="B2145" s="16" t="str">
        <f ca="1">IF(A2145&lt;$D$5,OFFSET('Constant mix'!$B$12,'Volatilite Portfeuille'!$E$2+A2145,0),"")</f>
        <v/>
      </c>
      <c r="C2145" s="23" t="str">
        <f ca="1">IF($A2145&lt;$D$5,OFFSET('Constant mix'!$C$13,'Volatilite Portfeuille'!$E$2+$A2145,0),"")</f>
        <v/>
      </c>
      <c r="D2145" s="25" t="str">
        <f ca="1">IF($A2145&lt;$D$5,OFFSET('Constant mix'!F$12,'Volatilite Portfeuille'!$E$2+$A2145,0),"")</f>
        <v/>
      </c>
      <c r="E2145" s="7" t="str">
        <f ca="1">IF($A2145&lt;$D$5,OFFSET('Constant mix'!G$12,'Volatilite Portfeuille'!$E$2+$A2145,0),"")</f>
        <v/>
      </c>
      <c r="F2145" s="7" t="str">
        <f ca="1">IF($A2145&lt;$D$5,OFFSET('Constant mix'!H$12,'Volatilite Portfeuille'!$E$2+$A2145,0),"")</f>
        <v/>
      </c>
      <c r="G2145" s="7" t="str">
        <f ca="1">IF($A2145&lt;$D$5,OFFSET('Constant mix'!I$12,'Volatilite Portfeuille'!$E$2+$A2145,0),"")</f>
        <v/>
      </c>
      <c r="H2145" s="7" t="str">
        <f ca="1">IF($A2145&lt;$D$5,OFFSET('Constant mix'!J$12,'Volatilite Portfeuille'!$E$2+$A2145,0),"")</f>
        <v/>
      </c>
      <c r="I2145" s="7" t="str">
        <f ca="1">IF($A2145&lt;$D$5,OFFSET('Constant mix'!K$12,'Volatilite Portfeuille'!$E$2+$A2145,0),"")</f>
        <v/>
      </c>
      <c r="J2145" s="7" t="str">
        <f ca="1">IF($A2145&lt;$D$5,OFFSET('Constant mix'!L$12,'Volatilite Portfeuille'!$E$2+$A2145,0),"")</f>
        <v/>
      </c>
      <c r="K2145" s="7" t="str">
        <f ca="1">IF($A2145&lt;$D$5,OFFSET('Constant mix'!M$12,'Volatilite Portfeuille'!$E$2+$A2145,0),"")</f>
        <v/>
      </c>
      <c r="L2145" s="7" t="str">
        <f ca="1">IF($A2145&lt;$D$5,OFFSET('Constant mix'!N$12,'Volatilite Portfeuille'!$E$2+$A2145,0),"")</f>
        <v/>
      </c>
      <c r="M2145" s="7" t="str">
        <f ca="1">IF($A2145&lt;$D$5,OFFSET('Constant mix'!O$12,'Volatilite Portfeuille'!$E$2+$A2145,0),"")</f>
        <v/>
      </c>
      <c r="N2145" s="7" t="str">
        <f ca="1">IF($A2145&lt;$D$5,OFFSET('Constant mix'!$AM$12,'Volatilite Portfeuille'!$E$2+$A2145,0),"")</f>
        <v/>
      </c>
      <c r="O2145" s="5">
        <f t="shared" si="427"/>
        <v>0</v>
      </c>
      <c r="P2145" s="27">
        <f t="shared" si="428"/>
        <v>0</v>
      </c>
      <c r="Q2145" s="27">
        <f t="shared" si="429"/>
        <v>0</v>
      </c>
      <c r="R2145" s="27">
        <f t="shared" si="430"/>
        <v>0</v>
      </c>
      <c r="S2145" s="27">
        <f t="shared" si="431"/>
        <v>0</v>
      </c>
      <c r="T2145" s="27">
        <f t="shared" si="432"/>
        <v>0</v>
      </c>
      <c r="U2145" s="27">
        <f t="shared" si="433"/>
        <v>0</v>
      </c>
      <c r="V2145" s="27">
        <f t="shared" si="434"/>
        <v>0</v>
      </c>
      <c r="W2145" s="27">
        <f t="shared" si="435"/>
        <v>0</v>
      </c>
      <c r="X2145" s="50">
        <f t="shared" si="436"/>
        <v>0</v>
      </c>
      <c r="Y2145" s="31">
        <f t="shared" si="437"/>
        <v>0</v>
      </c>
      <c r="Z2145" s="27"/>
      <c r="AA2145" s="27"/>
      <c r="AB2145" s="27"/>
    </row>
    <row r="2146" spans="1:28" x14ac:dyDescent="0.35">
      <c r="A2146" s="25">
        <f t="shared" si="426"/>
        <v>2125</v>
      </c>
      <c r="B2146" s="16" t="str">
        <f ca="1">IF(A2146&lt;$D$5,OFFSET('Constant mix'!$B$12,'Volatilite Portfeuille'!$E$2+A2146,0),"")</f>
        <v/>
      </c>
      <c r="C2146" s="23" t="str">
        <f ca="1">IF($A2146&lt;$D$5,OFFSET('Constant mix'!$C$13,'Volatilite Portfeuille'!$E$2+$A2146,0),"")</f>
        <v/>
      </c>
      <c r="D2146" s="25" t="str">
        <f ca="1">IF($A2146&lt;$D$5,OFFSET('Constant mix'!F$12,'Volatilite Portfeuille'!$E$2+$A2146,0),"")</f>
        <v/>
      </c>
      <c r="E2146" s="7" t="str">
        <f ca="1">IF($A2146&lt;$D$5,OFFSET('Constant mix'!G$12,'Volatilite Portfeuille'!$E$2+$A2146,0),"")</f>
        <v/>
      </c>
      <c r="F2146" s="7" t="str">
        <f ca="1">IF($A2146&lt;$D$5,OFFSET('Constant mix'!H$12,'Volatilite Portfeuille'!$E$2+$A2146,0),"")</f>
        <v/>
      </c>
      <c r="G2146" s="7" t="str">
        <f ca="1">IF($A2146&lt;$D$5,OFFSET('Constant mix'!I$12,'Volatilite Portfeuille'!$E$2+$A2146,0),"")</f>
        <v/>
      </c>
      <c r="H2146" s="7" t="str">
        <f ca="1">IF($A2146&lt;$D$5,OFFSET('Constant mix'!J$12,'Volatilite Portfeuille'!$E$2+$A2146,0),"")</f>
        <v/>
      </c>
      <c r="I2146" s="7" t="str">
        <f ca="1">IF($A2146&lt;$D$5,OFFSET('Constant mix'!K$12,'Volatilite Portfeuille'!$E$2+$A2146,0),"")</f>
        <v/>
      </c>
      <c r="J2146" s="7" t="str">
        <f ca="1">IF($A2146&lt;$D$5,OFFSET('Constant mix'!L$12,'Volatilite Portfeuille'!$E$2+$A2146,0),"")</f>
        <v/>
      </c>
      <c r="K2146" s="7" t="str">
        <f ca="1">IF($A2146&lt;$D$5,OFFSET('Constant mix'!M$12,'Volatilite Portfeuille'!$E$2+$A2146,0),"")</f>
        <v/>
      </c>
      <c r="L2146" s="7" t="str">
        <f ca="1">IF($A2146&lt;$D$5,OFFSET('Constant mix'!N$12,'Volatilite Portfeuille'!$E$2+$A2146,0),"")</f>
        <v/>
      </c>
      <c r="M2146" s="7" t="str">
        <f ca="1">IF($A2146&lt;$D$5,OFFSET('Constant mix'!O$12,'Volatilite Portfeuille'!$E$2+$A2146,0),"")</f>
        <v/>
      </c>
      <c r="N2146" s="7" t="str">
        <f ca="1">IF($A2146&lt;$D$5,OFFSET('Constant mix'!$AM$12,'Volatilite Portfeuille'!$E$2+$A2146,0),"")</f>
        <v/>
      </c>
      <c r="O2146" s="5">
        <f t="shared" si="427"/>
        <v>0</v>
      </c>
      <c r="P2146" s="27">
        <f t="shared" si="428"/>
        <v>0</v>
      </c>
      <c r="Q2146" s="27">
        <f t="shared" si="429"/>
        <v>0</v>
      </c>
      <c r="R2146" s="27">
        <f t="shared" si="430"/>
        <v>0</v>
      </c>
      <c r="S2146" s="27">
        <f t="shared" si="431"/>
        <v>0</v>
      </c>
      <c r="T2146" s="27">
        <f t="shared" si="432"/>
        <v>0</v>
      </c>
      <c r="U2146" s="27">
        <f t="shared" si="433"/>
        <v>0</v>
      </c>
      <c r="V2146" s="27">
        <f t="shared" si="434"/>
        <v>0</v>
      </c>
      <c r="W2146" s="27">
        <f t="shared" si="435"/>
        <v>0</v>
      </c>
      <c r="X2146" s="50">
        <f t="shared" si="436"/>
        <v>0</v>
      </c>
      <c r="Y2146" s="31">
        <f t="shared" si="437"/>
        <v>0</v>
      </c>
      <c r="Z2146" s="27"/>
      <c r="AA2146" s="27"/>
      <c r="AB2146" s="27"/>
    </row>
    <row r="2147" spans="1:28" x14ac:dyDescent="0.35">
      <c r="A2147" s="25">
        <f t="shared" si="426"/>
        <v>2126</v>
      </c>
      <c r="B2147" s="16" t="str">
        <f ca="1">IF(A2147&lt;$D$5,OFFSET('Constant mix'!$B$12,'Volatilite Portfeuille'!$E$2+A2147,0),"")</f>
        <v/>
      </c>
      <c r="C2147" s="23" t="str">
        <f ca="1">IF($A2147&lt;$D$5,OFFSET('Constant mix'!$C$13,'Volatilite Portfeuille'!$E$2+$A2147,0),"")</f>
        <v/>
      </c>
      <c r="D2147" s="25" t="str">
        <f ca="1">IF($A2147&lt;$D$5,OFFSET('Constant mix'!F$12,'Volatilite Portfeuille'!$E$2+$A2147,0),"")</f>
        <v/>
      </c>
      <c r="E2147" s="7" t="str">
        <f ca="1">IF($A2147&lt;$D$5,OFFSET('Constant mix'!G$12,'Volatilite Portfeuille'!$E$2+$A2147,0),"")</f>
        <v/>
      </c>
      <c r="F2147" s="7" t="str">
        <f ca="1">IF($A2147&lt;$D$5,OFFSET('Constant mix'!H$12,'Volatilite Portfeuille'!$E$2+$A2147,0),"")</f>
        <v/>
      </c>
      <c r="G2147" s="7" t="str">
        <f ca="1">IF($A2147&lt;$D$5,OFFSET('Constant mix'!I$12,'Volatilite Portfeuille'!$E$2+$A2147,0),"")</f>
        <v/>
      </c>
      <c r="H2147" s="7" t="str">
        <f ca="1">IF($A2147&lt;$D$5,OFFSET('Constant mix'!J$12,'Volatilite Portfeuille'!$E$2+$A2147,0),"")</f>
        <v/>
      </c>
      <c r="I2147" s="7" t="str">
        <f ca="1">IF($A2147&lt;$D$5,OFFSET('Constant mix'!K$12,'Volatilite Portfeuille'!$E$2+$A2147,0),"")</f>
        <v/>
      </c>
      <c r="J2147" s="7" t="str">
        <f ca="1">IF($A2147&lt;$D$5,OFFSET('Constant mix'!L$12,'Volatilite Portfeuille'!$E$2+$A2147,0),"")</f>
        <v/>
      </c>
      <c r="K2147" s="7" t="str">
        <f ca="1">IF($A2147&lt;$D$5,OFFSET('Constant mix'!M$12,'Volatilite Portfeuille'!$E$2+$A2147,0),"")</f>
        <v/>
      </c>
      <c r="L2147" s="7" t="str">
        <f ca="1">IF($A2147&lt;$D$5,OFFSET('Constant mix'!N$12,'Volatilite Portfeuille'!$E$2+$A2147,0),"")</f>
        <v/>
      </c>
      <c r="M2147" s="7" t="str">
        <f ca="1">IF($A2147&lt;$D$5,OFFSET('Constant mix'!O$12,'Volatilite Portfeuille'!$E$2+$A2147,0),"")</f>
        <v/>
      </c>
      <c r="N2147" s="7" t="str">
        <f ca="1">IF($A2147&lt;$D$5,OFFSET('Constant mix'!$AM$12,'Volatilite Portfeuille'!$E$2+$A2147,0),"")</f>
        <v/>
      </c>
      <c r="O2147" s="5">
        <f t="shared" si="427"/>
        <v>0</v>
      </c>
      <c r="P2147" s="27">
        <f t="shared" si="428"/>
        <v>0</v>
      </c>
      <c r="Q2147" s="27">
        <f t="shared" si="429"/>
        <v>0</v>
      </c>
      <c r="R2147" s="27">
        <f t="shared" si="430"/>
        <v>0</v>
      </c>
      <c r="S2147" s="27">
        <f t="shared" si="431"/>
        <v>0</v>
      </c>
      <c r="T2147" s="27">
        <f t="shared" si="432"/>
        <v>0</v>
      </c>
      <c r="U2147" s="27">
        <f t="shared" si="433"/>
        <v>0</v>
      </c>
      <c r="V2147" s="27">
        <f t="shared" si="434"/>
        <v>0</v>
      </c>
      <c r="W2147" s="27">
        <f t="shared" si="435"/>
        <v>0</v>
      </c>
      <c r="X2147" s="50">
        <f t="shared" si="436"/>
        <v>0</v>
      </c>
      <c r="Y2147" s="31">
        <f t="shared" si="437"/>
        <v>0</v>
      </c>
      <c r="Z2147" s="27"/>
      <c r="AA2147" s="27"/>
      <c r="AB2147" s="27"/>
    </row>
    <row r="2148" spans="1:28" x14ac:dyDescent="0.35">
      <c r="A2148" s="25">
        <f t="shared" si="426"/>
        <v>2127</v>
      </c>
      <c r="B2148" s="16" t="str">
        <f ca="1">IF(A2148&lt;$D$5,OFFSET('Constant mix'!$B$12,'Volatilite Portfeuille'!$E$2+A2148,0),"")</f>
        <v/>
      </c>
      <c r="C2148" s="23" t="str">
        <f ca="1">IF($A2148&lt;$D$5,OFFSET('Constant mix'!$C$13,'Volatilite Portfeuille'!$E$2+$A2148,0),"")</f>
        <v/>
      </c>
      <c r="D2148" s="25" t="str">
        <f ca="1">IF($A2148&lt;$D$5,OFFSET('Constant mix'!F$12,'Volatilite Portfeuille'!$E$2+$A2148,0),"")</f>
        <v/>
      </c>
      <c r="E2148" s="7" t="str">
        <f ca="1">IF($A2148&lt;$D$5,OFFSET('Constant mix'!G$12,'Volatilite Portfeuille'!$E$2+$A2148,0),"")</f>
        <v/>
      </c>
      <c r="F2148" s="7" t="str">
        <f ca="1">IF($A2148&lt;$D$5,OFFSET('Constant mix'!H$12,'Volatilite Portfeuille'!$E$2+$A2148,0),"")</f>
        <v/>
      </c>
      <c r="G2148" s="7" t="str">
        <f ca="1">IF($A2148&lt;$D$5,OFFSET('Constant mix'!I$12,'Volatilite Portfeuille'!$E$2+$A2148,0),"")</f>
        <v/>
      </c>
      <c r="H2148" s="7" t="str">
        <f ca="1">IF($A2148&lt;$D$5,OFFSET('Constant mix'!J$12,'Volatilite Portfeuille'!$E$2+$A2148,0),"")</f>
        <v/>
      </c>
      <c r="I2148" s="7" t="str">
        <f ca="1">IF($A2148&lt;$D$5,OFFSET('Constant mix'!K$12,'Volatilite Portfeuille'!$E$2+$A2148,0),"")</f>
        <v/>
      </c>
      <c r="J2148" s="7" t="str">
        <f ca="1">IF($A2148&lt;$D$5,OFFSET('Constant mix'!L$12,'Volatilite Portfeuille'!$E$2+$A2148,0),"")</f>
        <v/>
      </c>
      <c r="K2148" s="7" t="str">
        <f ca="1">IF($A2148&lt;$D$5,OFFSET('Constant mix'!M$12,'Volatilite Portfeuille'!$E$2+$A2148,0),"")</f>
        <v/>
      </c>
      <c r="L2148" s="7" t="str">
        <f ca="1">IF($A2148&lt;$D$5,OFFSET('Constant mix'!N$12,'Volatilite Portfeuille'!$E$2+$A2148,0),"")</f>
        <v/>
      </c>
      <c r="M2148" s="7" t="str">
        <f ca="1">IF($A2148&lt;$D$5,OFFSET('Constant mix'!O$12,'Volatilite Portfeuille'!$E$2+$A2148,0),"")</f>
        <v/>
      </c>
      <c r="N2148" s="7" t="str">
        <f ca="1">IF($A2148&lt;$D$5,OFFSET('Constant mix'!$AM$12,'Volatilite Portfeuille'!$E$2+$A2148,0),"")</f>
        <v/>
      </c>
      <c r="O2148" s="5">
        <f t="shared" si="427"/>
        <v>0</v>
      </c>
      <c r="P2148" s="27">
        <f t="shared" si="428"/>
        <v>0</v>
      </c>
      <c r="Q2148" s="27">
        <f t="shared" si="429"/>
        <v>0</v>
      </c>
      <c r="R2148" s="27">
        <f t="shared" si="430"/>
        <v>0</v>
      </c>
      <c r="S2148" s="27">
        <f t="shared" si="431"/>
        <v>0</v>
      </c>
      <c r="T2148" s="27">
        <f t="shared" si="432"/>
        <v>0</v>
      </c>
      <c r="U2148" s="27">
        <f t="shared" si="433"/>
        <v>0</v>
      </c>
      <c r="V2148" s="27">
        <f t="shared" si="434"/>
        <v>0</v>
      </c>
      <c r="W2148" s="27">
        <f t="shared" si="435"/>
        <v>0</v>
      </c>
      <c r="X2148" s="50">
        <f t="shared" si="436"/>
        <v>0</v>
      </c>
      <c r="Y2148" s="31">
        <f t="shared" si="437"/>
        <v>0</v>
      </c>
      <c r="Z2148" s="27"/>
      <c r="AA2148" s="27"/>
      <c r="AB2148" s="27"/>
    </row>
    <row r="2149" spans="1:28" x14ac:dyDescent="0.35">
      <c r="A2149" s="25">
        <f t="shared" si="426"/>
        <v>2128</v>
      </c>
      <c r="B2149" s="16" t="str">
        <f ca="1">IF(A2149&lt;$D$5,OFFSET('Constant mix'!$B$12,'Volatilite Portfeuille'!$E$2+A2149,0),"")</f>
        <v/>
      </c>
      <c r="C2149" s="23" t="str">
        <f ca="1">IF($A2149&lt;$D$5,OFFSET('Constant mix'!$C$13,'Volatilite Portfeuille'!$E$2+$A2149,0),"")</f>
        <v/>
      </c>
      <c r="D2149" s="25" t="str">
        <f ca="1">IF($A2149&lt;$D$5,OFFSET('Constant mix'!F$12,'Volatilite Portfeuille'!$E$2+$A2149,0),"")</f>
        <v/>
      </c>
      <c r="E2149" s="7" t="str">
        <f ca="1">IF($A2149&lt;$D$5,OFFSET('Constant mix'!G$12,'Volatilite Portfeuille'!$E$2+$A2149,0),"")</f>
        <v/>
      </c>
      <c r="F2149" s="7" t="str">
        <f ca="1">IF($A2149&lt;$D$5,OFFSET('Constant mix'!H$12,'Volatilite Portfeuille'!$E$2+$A2149,0),"")</f>
        <v/>
      </c>
      <c r="G2149" s="7" t="str">
        <f ca="1">IF($A2149&lt;$D$5,OFFSET('Constant mix'!I$12,'Volatilite Portfeuille'!$E$2+$A2149,0),"")</f>
        <v/>
      </c>
      <c r="H2149" s="7" t="str">
        <f ca="1">IF($A2149&lt;$D$5,OFFSET('Constant mix'!J$12,'Volatilite Portfeuille'!$E$2+$A2149,0),"")</f>
        <v/>
      </c>
      <c r="I2149" s="7" t="str">
        <f ca="1">IF($A2149&lt;$D$5,OFFSET('Constant mix'!K$12,'Volatilite Portfeuille'!$E$2+$A2149,0),"")</f>
        <v/>
      </c>
      <c r="J2149" s="7" t="str">
        <f ca="1">IF($A2149&lt;$D$5,OFFSET('Constant mix'!L$12,'Volatilite Portfeuille'!$E$2+$A2149,0),"")</f>
        <v/>
      </c>
      <c r="K2149" s="7" t="str">
        <f ca="1">IF($A2149&lt;$D$5,OFFSET('Constant mix'!M$12,'Volatilite Portfeuille'!$E$2+$A2149,0),"")</f>
        <v/>
      </c>
      <c r="L2149" s="7" t="str">
        <f ca="1">IF($A2149&lt;$D$5,OFFSET('Constant mix'!N$12,'Volatilite Portfeuille'!$E$2+$A2149,0),"")</f>
        <v/>
      </c>
      <c r="M2149" s="7" t="str">
        <f ca="1">IF($A2149&lt;$D$5,OFFSET('Constant mix'!O$12,'Volatilite Portfeuille'!$E$2+$A2149,0),"")</f>
        <v/>
      </c>
      <c r="N2149" s="7" t="str">
        <f ca="1">IF($A2149&lt;$D$5,OFFSET('Constant mix'!$AM$12,'Volatilite Portfeuille'!$E$2+$A2149,0),"")</f>
        <v/>
      </c>
      <c r="O2149" s="5">
        <f t="shared" si="427"/>
        <v>0</v>
      </c>
      <c r="P2149" s="27">
        <f t="shared" si="428"/>
        <v>0</v>
      </c>
      <c r="Q2149" s="27">
        <f t="shared" si="429"/>
        <v>0</v>
      </c>
      <c r="R2149" s="27">
        <f t="shared" si="430"/>
        <v>0</v>
      </c>
      <c r="S2149" s="27">
        <f t="shared" si="431"/>
        <v>0</v>
      </c>
      <c r="T2149" s="27">
        <f t="shared" si="432"/>
        <v>0</v>
      </c>
      <c r="U2149" s="27">
        <f t="shared" si="433"/>
        <v>0</v>
      </c>
      <c r="V2149" s="27">
        <f t="shared" si="434"/>
        <v>0</v>
      </c>
      <c r="W2149" s="27">
        <f t="shared" si="435"/>
        <v>0</v>
      </c>
      <c r="X2149" s="50">
        <f t="shared" si="436"/>
        <v>0</v>
      </c>
      <c r="Y2149" s="31">
        <f t="shared" si="437"/>
        <v>0</v>
      </c>
      <c r="Z2149" s="27"/>
      <c r="AA2149" s="27"/>
      <c r="AB2149" s="27"/>
    </row>
    <row r="2150" spans="1:28" x14ac:dyDescent="0.35">
      <c r="A2150" s="25">
        <f t="shared" si="426"/>
        <v>2129</v>
      </c>
      <c r="B2150" s="16" t="str">
        <f ca="1">IF(A2150&lt;$D$5,OFFSET('Constant mix'!$B$12,'Volatilite Portfeuille'!$E$2+A2150,0),"")</f>
        <v/>
      </c>
      <c r="C2150" s="23" t="str">
        <f ca="1">IF($A2150&lt;$D$5,OFFSET('Constant mix'!$C$13,'Volatilite Portfeuille'!$E$2+$A2150,0),"")</f>
        <v/>
      </c>
      <c r="D2150" s="25" t="str">
        <f ca="1">IF($A2150&lt;$D$5,OFFSET('Constant mix'!F$12,'Volatilite Portfeuille'!$E$2+$A2150,0),"")</f>
        <v/>
      </c>
      <c r="E2150" s="7" t="str">
        <f ca="1">IF($A2150&lt;$D$5,OFFSET('Constant mix'!G$12,'Volatilite Portfeuille'!$E$2+$A2150,0),"")</f>
        <v/>
      </c>
      <c r="F2150" s="7" t="str">
        <f ca="1">IF($A2150&lt;$D$5,OFFSET('Constant mix'!H$12,'Volatilite Portfeuille'!$E$2+$A2150,0),"")</f>
        <v/>
      </c>
      <c r="G2150" s="7" t="str">
        <f ca="1">IF($A2150&lt;$D$5,OFFSET('Constant mix'!I$12,'Volatilite Portfeuille'!$E$2+$A2150,0),"")</f>
        <v/>
      </c>
      <c r="H2150" s="7" t="str">
        <f ca="1">IF($A2150&lt;$D$5,OFFSET('Constant mix'!J$12,'Volatilite Portfeuille'!$E$2+$A2150,0),"")</f>
        <v/>
      </c>
      <c r="I2150" s="7" t="str">
        <f ca="1">IF($A2150&lt;$D$5,OFFSET('Constant mix'!K$12,'Volatilite Portfeuille'!$E$2+$A2150,0),"")</f>
        <v/>
      </c>
      <c r="J2150" s="7" t="str">
        <f ca="1">IF($A2150&lt;$D$5,OFFSET('Constant mix'!L$12,'Volatilite Portfeuille'!$E$2+$A2150,0),"")</f>
        <v/>
      </c>
      <c r="K2150" s="7" t="str">
        <f ca="1">IF($A2150&lt;$D$5,OFFSET('Constant mix'!M$12,'Volatilite Portfeuille'!$E$2+$A2150,0),"")</f>
        <v/>
      </c>
      <c r="L2150" s="7" t="str">
        <f ca="1">IF($A2150&lt;$D$5,OFFSET('Constant mix'!N$12,'Volatilite Portfeuille'!$E$2+$A2150,0),"")</f>
        <v/>
      </c>
      <c r="M2150" s="7" t="str">
        <f ca="1">IF($A2150&lt;$D$5,OFFSET('Constant mix'!O$12,'Volatilite Portfeuille'!$E$2+$A2150,0),"")</f>
        <v/>
      </c>
      <c r="N2150" s="7" t="str">
        <f ca="1">IF($A2150&lt;$D$5,OFFSET('Constant mix'!$AM$12,'Volatilite Portfeuille'!$E$2+$A2150,0),"")</f>
        <v/>
      </c>
      <c r="O2150" s="5">
        <f t="shared" si="427"/>
        <v>0</v>
      </c>
      <c r="P2150" s="27">
        <f t="shared" si="428"/>
        <v>0</v>
      </c>
      <c r="Q2150" s="27">
        <f t="shared" si="429"/>
        <v>0</v>
      </c>
      <c r="R2150" s="27">
        <f t="shared" si="430"/>
        <v>0</v>
      </c>
      <c r="S2150" s="27">
        <f t="shared" si="431"/>
        <v>0</v>
      </c>
      <c r="T2150" s="27">
        <f t="shared" si="432"/>
        <v>0</v>
      </c>
      <c r="U2150" s="27">
        <f t="shared" si="433"/>
        <v>0</v>
      </c>
      <c r="V2150" s="27">
        <f t="shared" si="434"/>
        <v>0</v>
      </c>
      <c r="W2150" s="27">
        <f t="shared" si="435"/>
        <v>0</v>
      </c>
      <c r="X2150" s="50">
        <f t="shared" si="436"/>
        <v>0</v>
      </c>
      <c r="Y2150" s="31">
        <f t="shared" si="437"/>
        <v>0</v>
      </c>
      <c r="Z2150" s="27"/>
      <c r="AA2150" s="27"/>
      <c r="AB2150" s="27"/>
    </row>
    <row r="2151" spans="1:28" x14ac:dyDescent="0.35">
      <c r="A2151" s="25">
        <f t="shared" si="426"/>
        <v>2130</v>
      </c>
      <c r="B2151" s="16" t="str">
        <f ca="1">IF(A2151&lt;$D$5,OFFSET('Constant mix'!$B$12,'Volatilite Portfeuille'!$E$2+A2151,0),"")</f>
        <v/>
      </c>
      <c r="C2151" s="23" t="str">
        <f ca="1">IF($A2151&lt;$D$5,OFFSET('Constant mix'!$C$13,'Volatilite Portfeuille'!$E$2+$A2151,0),"")</f>
        <v/>
      </c>
      <c r="D2151" s="25" t="str">
        <f ca="1">IF($A2151&lt;$D$5,OFFSET('Constant mix'!F$12,'Volatilite Portfeuille'!$E$2+$A2151,0),"")</f>
        <v/>
      </c>
      <c r="E2151" s="7" t="str">
        <f ca="1">IF($A2151&lt;$D$5,OFFSET('Constant mix'!G$12,'Volatilite Portfeuille'!$E$2+$A2151,0),"")</f>
        <v/>
      </c>
      <c r="F2151" s="7" t="str">
        <f ca="1">IF($A2151&lt;$D$5,OFFSET('Constant mix'!H$12,'Volatilite Portfeuille'!$E$2+$A2151,0),"")</f>
        <v/>
      </c>
      <c r="G2151" s="7" t="str">
        <f ca="1">IF($A2151&lt;$D$5,OFFSET('Constant mix'!I$12,'Volatilite Portfeuille'!$E$2+$A2151,0),"")</f>
        <v/>
      </c>
      <c r="H2151" s="7" t="str">
        <f ca="1">IF($A2151&lt;$D$5,OFFSET('Constant mix'!J$12,'Volatilite Portfeuille'!$E$2+$A2151,0),"")</f>
        <v/>
      </c>
      <c r="I2151" s="7" t="str">
        <f ca="1">IF($A2151&lt;$D$5,OFFSET('Constant mix'!K$12,'Volatilite Portfeuille'!$E$2+$A2151,0),"")</f>
        <v/>
      </c>
      <c r="J2151" s="7" t="str">
        <f ca="1">IF($A2151&lt;$D$5,OFFSET('Constant mix'!L$12,'Volatilite Portfeuille'!$E$2+$A2151,0),"")</f>
        <v/>
      </c>
      <c r="K2151" s="7" t="str">
        <f ca="1">IF($A2151&lt;$D$5,OFFSET('Constant mix'!M$12,'Volatilite Portfeuille'!$E$2+$A2151,0),"")</f>
        <v/>
      </c>
      <c r="L2151" s="7" t="str">
        <f ca="1">IF($A2151&lt;$D$5,OFFSET('Constant mix'!N$12,'Volatilite Portfeuille'!$E$2+$A2151,0),"")</f>
        <v/>
      </c>
      <c r="M2151" s="7" t="str">
        <f ca="1">IF($A2151&lt;$D$5,OFFSET('Constant mix'!O$12,'Volatilite Portfeuille'!$E$2+$A2151,0),"")</f>
        <v/>
      </c>
      <c r="N2151" s="7" t="str">
        <f ca="1">IF($A2151&lt;$D$5,OFFSET('Constant mix'!$AM$12,'Volatilite Portfeuille'!$E$2+$A2151,0),"")</f>
        <v/>
      </c>
      <c r="O2151" s="5">
        <f t="shared" si="427"/>
        <v>0</v>
      </c>
      <c r="P2151" s="27">
        <f t="shared" si="428"/>
        <v>0</v>
      </c>
      <c r="Q2151" s="27">
        <f t="shared" si="429"/>
        <v>0</v>
      </c>
      <c r="R2151" s="27">
        <f t="shared" si="430"/>
        <v>0</v>
      </c>
      <c r="S2151" s="27">
        <f t="shared" si="431"/>
        <v>0</v>
      </c>
      <c r="T2151" s="27">
        <f t="shared" si="432"/>
        <v>0</v>
      </c>
      <c r="U2151" s="27">
        <f t="shared" si="433"/>
        <v>0</v>
      </c>
      <c r="V2151" s="27">
        <f t="shared" si="434"/>
        <v>0</v>
      </c>
      <c r="W2151" s="27">
        <f t="shared" si="435"/>
        <v>0</v>
      </c>
      <c r="X2151" s="50">
        <f t="shared" si="436"/>
        <v>0</v>
      </c>
      <c r="Y2151" s="31">
        <f t="shared" si="437"/>
        <v>0</v>
      </c>
      <c r="Z2151" s="27"/>
      <c r="AA2151" s="27"/>
      <c r="AB2151" s="27"/>
    </row>
    <row r="2152" spans="1:28" x14ac:dyDescent="0.35">
      <c r="A2152" s="25">
        <f t="shared" si="426"/>
        <v>2131</v>
      </c>
      <c r="B2152" s="16" t="str">
        <f ca="1">IF(A2152&lt;$D$5,OFFSET('Constant mix'!$B$12,'Volatilite Portfeuille'!$E$2+A2152,0),"")</f>
        <v/>
      </c>
      <c r="C2152" s="23" t="str">
        <f ca="1">IF($A2152&lt;$D$5,OFFSET('Constant mix'!$C$13,'Volatilite Portfeuille'!$E$2+$A2152,0),"")</f>
        <v/>
      </c>
      <c r="D2152" s="25" t="str">
        <f ca="1">IF($A2152&lt;$D$5,OFFSET('Constant mix'!F$12,'Volatilite Portfeuille'!$E$2+$A2152,0),"")</f>
        <v/>
      </c>
      <c r="E2152" s="7" t="str">
        <f ca="1">IF($A2152&lt;$D$5,OFFSET('Constant mix'!G$12,'Volatilite Portfeuille'!$E$2+$A2152,0),"")</f>
        <v/>
      </c>
      <c r="F2152" s="7" t="str">
        <f ca="1">IF($A2152&lt;$D$5,OFFSET('Constant mix'!H$12,'Volatilite Portfeuille'!$E$2+$A2152,0),"")</f>
        <v/>
      </c>
      <c r="G2152" s="7" t="str">
        <f ca="1">IF($A2152&lt;$D$5,OFFSET('Constant mix'!I$12,'Volatilite Portfeuille'!$E$2+$A2152,0),"")</f>
        <v/>
      </c>
      <c r="H2152" s="7" t="str">
        <f ca="1">IF($A2152&lt;$D$5,OFFSET('Constant mix'!J$12,'Volatilite Portfeuille'!$E$2+$A2152,0),"")</f>
        <v/>
      </c>
      <c r="I2152" s="7" t="str">
        <f ca="1">IF($A2152&lt;$D$5,OFFSET('Constant mix'!K$12,'Volatilite Portfeuille'!$E$2+$A2152,0),"")</f>
        <v/>
      </c>
      <c r="J2152" s="7" t="str">
        <f ca="1">IF($A2152&lt;$D$5,OFFSET('Constant mix'!L$12,'Volatilite Portfeuille'!$E$2+$A2152,0),"")</f>
        <v/>
      </c>
      <c r="K2152" s="7" t="str">
        <f ca="1">IF($A2152&lt;$D$5,OFFSET('Constant mix'!M$12,'Volatilite Portfeuille'!$E$2+$A2152,0),"")</f>
        <v/>
      </c>
      <c r="L2152" s="7" t="str">
        <f ca="1">IF($A2152&lt;$D$5,OFFSET('Constant mix'!N$12,'Volatilite Portfeuille'!$E$2+$A2152,0),"")</f>
        <v/>
      </c>
      <c r="M2152" s="7" t="str">
        <f ca="1">IF($A2152&lt;$D$5,OFFSET('Constant mix'!O$12,'Volatilite Portfeuille'!$E$2+$A2152,0),"")</f>
        <v/>
      </c>
      <c r="N2152" s="7" t="str">
        <f ca="1">IF($A2152&lt;$D$5,OFFSET('Constant mix'!$AM$12,'Volatilite Portfeuille'!$E$2+$A2152,0),"")</f>
        <v/>
      </c>
      <c r="O2152" s="5">
        <f t="shared" si="427"/>
        <v>0</v>
      </c>
      <c r="P2152" s="27">
        <f t="shared" si="428"/>
        <v>0</v>
      </c>
      <c r="Q2152" s="27">
        <f t="shared" si="429"/>
        <v>0</v>
      </c>
      <c r="R2152" s="27">
        <f t="shared" si="430"/>
        <v>0</v>
      </c>
      <c r="S2152" s="27">
        <f t="shared" si="431"/>
        <v>0</v>
      </c>
      <c r="T2152" s="27">
        <f t="shared" si="432"/>
        <v>0</v>
      </c>
      <c r="U2152" s="27">
        <f t="shared" si="433"/>
        <v>0</v>
      </c>
      <c r="V2152" s="27">
        <f t="shared" si="434"/>
        <v>0</v>
      </c>
      <c r="W2152" s="27">
        <f t="shared" si="435"/>
        <v>0</v>
      </c>
      <c r="X2152" s="50">
        <f t="shared" si="436"/>
        <v>0</v>
      </c>
      <c r="Y2152" s="31">
        <f t="shared" si="437"/>
        <v>0</v>
      </c>
      <c r="Z2152" s="27"/>
      <c r="AA2152" s="27"/>
      <c r="AB2152" s="27"/>
    </row>
    <row r="2153" spans="1:28" x14ac:dyDescent="0.35">
      <c r="A2153" s="25">
        <f t="shared" si="426"/>
        <v>2132</v>
      </c>
      <c r="B2153" s="16" t="str">
        <f ca="1">IF(A2153&lt;$D$5,OFFSET('Constant mix'!$B$12,'Volatilite Portfeuille'!$E$2+A2153,0),"")</f>
        <v/>
      </c>
      <c r="C2153" s="23" t="str">
        <f ca="1">IF($A2153&lt;$D$5,OFFSET('Constant mix'!$C$13,'Volatilite Portfeuille'!$E$2+$A2153,0),"")</f>
        <v/>
      </c>
      <c r="D2153" s="25" t="str">
        <f ca="1">IF($A2153&lt;$D$5,OFFSET('Constant mix'!F$12,'Volatilite Portfeuille'!$E$2+$A2153,0),"")</f>
        <v/>
      </c>
      <c r="E2153" s="7" t="str">
        <f ca="1">IF($A2153&lt;$D$5,OFFSET('Constant mix'!G$12,'Volatilite Portfeuille'!$E$2+$A2153,0),"")</f>
        <v/>
      </c>
      <c r="F2153" s="7" t="str">
        <f ca="1">IF($A2153&lt;$D$5,OFFSET('Constant mix'!H$12,'Volatilite Portfeuille'!$E$2+$A2153,0),"")</f>
        <v/>
      </c>
      <c r="G2153" s="7" t="str">
        <f ca="1">IF($A2153&lt;$D$5,OFFSET('Constant mix'!I$12,'Volatilite Portfeuille'!$E$2+$A2153,0),"")</f>
        <v/>
      </c>
      <c r="H2153" s="7" t="str">
        <f ca="1">IF($A2153&lt;$D$5,OFFSET('Constant mix'!J$12,'Volatilite Portfeuille'!$E$2+$A2153,0),"")</f>
        <v/>
      </c>
      <c r="I2153" s="7" t="str">
        <f ca="1">IF($A2153&lt;$D$5,OFFSET('Constant mix'!K$12,'Volatilite Portfeuille'!$E$2+$A2153,0),"")</f>
        <v/>
      </c>
      <c r="J2153" s="7" t="str">
        <f ca="1">IF($A2153&lt;$D$5,OFFSET('Constant mix'!L$12,'Volatilite Portfeuille'!$E$2+$A2153,0),"")</f>
        <v/>
      </c>
      <c r="K2153" s="7" t="str">
        <f ca="1">IF($A2153&lt;$D$5,OFFSET('Constant mix'!M$12,'Volatilite Portfeuille'!$E$2+$A2153,0),"")</f>
        <v/>
      </c>
      <c r="L2153" s="7" t="str">
        <f ca="1">IF($A2153&lt;$D$5,OFFSET('Constant mix'!N$12,'Volatilite Portfeuille'!$E$2+$A2153,0),"")</f>
        <v/>
      </c>
      <c r="M2153" s="7" t="str">
        <f ca="1">IF($A2153&lt;$D$5,OFFSET('Constant mix'!O$12,'Volatilite Portfeuille'!$E$2+$A2153,0),"")</f>
        <v/>
      </c>
      <c r="N2153" s="7" t="str">
        <f ca="1">IF($A2153&lt;$D$5,OFFSET('Constant mix'!$AM$12,'Volatilite Portfeuille'!$E$2+$A2153,0),"")</f>
        <v/>
      </c>
      <c r="O2153" s="5">
        <f t="shared" si="427"/>
        <v>0</v>
      </c>
      <c r="P2153" s="27">
        <f t="shared" si="428"/>
        <v>0</v>
      </c>
      <c r="Q2153" s="27">
        <f t="shared" si="429"/>
        <v>0</v>
      </c>
      <c r="R2153" s="27">
        <f t="shared" si="430"/>
        <v>0</v>
      </c>
      <c r="S2153" s="27">
        <f t="shared" si="431"/>
        <v>0</v>
      </c>
      <c r="T2153" s="27">
        <f t="shared" si="432"/>
        <v>0</v>
      </c>
      <c r="U2153" s="27">
        <f t="shared" si="433"/>
        <v>0</v>
      </c>
      <c r="V2153" s="27">
        <f t="shared" si="434"/>
        <v>0</v>
      </c>
      <c r="W2153" s="27">
        <f t="shared" si="435"/>
        <v>0</v>
      </c>
      <c r="X2153" s="50">
        <f t="shared" si="436"/>
        <v>0</v>
      </c>
      <c r="Y2153" s="31">
        <f t="shared" si="437"/>
        <v>0</v>
      </c>
      <c r="Z2153" s="27"/>
      <c r="AA2153" s="27"/>
      <c r="AB2153" s="27"/>
    </row>
    <row r="2154" spans="1:28" x14ac:dyDescent="0.35">
      <c r="A2154" s="25">
        <f t="shared" si="426"/>
        <v>2133</v>
      </c>
      <c r="B2154" s="16" t="str">
        <f ca="1">IF(A2154&lt;$D$5,OFFSET('Constant mix'!$B$12,'Volatilite Portfeuille'!$E$2+A2154,0),"")</f>
        <v/>
      </c>
      <c r="C2154" s="23" t="str">
        <f ca="1">IF($A2154&lt;$D$5,OFFSET('Constant mix'!$C$13,'Volatilite Portfeuille'!$E$2+$A2154,0),"")</f>
        <v/>
      </c>
      <c r="D2154" s="25" t="str">
        <f ca="1">IF($A2154&lt;$D$5,OFFSET('Constant mix'!F$12,'Volatilite Portfeuille'!$E$2+$A2154,0),"")</f>
        <v/>
      </c>
      <c r="E2154" s="7" t="str">
        <f ca="1">IF($A2154&lt;$D$5,OFFSET('Constant mix'!G$12,'Volatilite Portfeuille'!$E$2+$A2154,0),"")</f>
        <v/>
      </c>
      <c r="F2154" s="7" t="str">
        <f ca="1">IF($A2154&lt;$D$5,OFFSET('Constant mix'!H$12,'Volatilite Portfeuille'!$E$2+$A2154,0),"")</f>
        <v/>
      </c>
      <c r="G2154" s="7" t="str">
        <f ca="1">IF($A2154&lt;$D$5,OFFSET('Constant mix'!I$12,'Volatilite Portfeuille'!$E$2+$A2154,0),"")</f>
        <v/>
      </c>
      <c r="H2154" s="7" t="str">
        <f ca="1">IF($A2154&lt;$D$5,OFFSET('Constant mix'!J$12,'Volatilite Portfeuille'!$E$2+$A2154,0),"")</f>
        <v/>
      </c>
      <c r="I2154" s="7" t="str">
        <f ca="1">IF($A2154&lt;$D$5,OFFSET('Constant mix'!K$12,'Volatilite Portfeuille'!$E$2+$A2154,0),"")</f>
        <v/>
      </c>
      <c r="J2154" s="7" t="str">
        <f ca="1">IF($A2154&lt;$D$5,OFFSET('Constant mix'!L$12,'Volatilite Portfeuille'!$E$2+$A2154,0),"")</f>
        <v/>
      </c>
      <c r="K2154" s="7" t="str">
        <f ca="1">IF($A2154&lt;$D$5,OFFSET('Constant mix'!M$12,'Volatilite Portfeuille'!$E$2+$A2154,0),"")</f>
        <v/>
      </c>
      <c r="L2154" s="7" t="str">
        <f ca="1">IF($A2154&lt;$D$5,OFFSET('Constant mix'!N$12,'Volatilite Portfeuille'!$E$2+$A2154,0),"")</f>
        <v/>
      </c>
      <c r="M2154" s="7" t="str">
        <f ca="1">IF($A2154&lt;$D$5,OFFSET('Constant mix'!O$12,'Volatilite Portfeuille'!$E$2+$A2154,0),"")</f>
        <v/>
      </c>
      <c r="N2154" s="7" t="str">
        <f ca="1">IF($A2154&lt;$D$5,OFFSET('Constant mix'!$AM$12,'Volatilite Portfeuille'!$E$2+$A2154,0),"")</f>
        <v/>
      </c>
      <c r="O2154" s="5">
        <f t="shared" si="427"/>
        <v>0</v>
      </c>
      <c r="P2154" s="27">
        <f t="shared" si="428"/>
        <v>0</v>
      </c>
      <c r="Q2154" s="27">
        <f t="shared" si="429"/>
        <v>0</v>
      </c>
      <c r="R2154" s="27">
        <f t="shared" si="430"/>
        <v>0</v>
      </c>
      <c r="S2154" s="27">
        <f t="shared" si="431"/>
        <v>0</v>
      </c>
      <c r="T2154" s="27">
        <f t="shared" si="432"/>
        <v>0</v>
      </c>
      <c r="U2154" s="27">
        <f t="shared" si="433"/>
        <v>0</v>
      </c>
      <c r="V2154" s="27">
        <f t="shared" si="434"/>
        <v>0</v>
      </c>
      <c r="W2154" s="27">
        <f t="shared" si="435"/>
        <v>0</v>
      </c>
      <c r="X2154" s="50">
        <f t="shared" si="436"/>
        <v>0</v>
      </c>
      <c r="Y2154" s="31">
        <f t="shared" si="437"/>
        <v>0</v>
      </c>
      <c r="Z2154" s="27"/>
      <c r="AA2154" s="27"/>
      <c r="AB2154" s="27"/>
    </row>
    <row r="2155" spans="1:28" x14ac:dyDescent="0.35">
      <c r="A2155" s="25">
        <f t="shared" si="426"/>
        <v>2134</v>
      </c>
      <c r="B2155" s="16" t="str">
        <f ca="1">IF(A2155&lt;$D$5,OFFSET('Constant mix'!$B$12,'Volatilite Portfeuille'!$E$2+A2155,0),"")</f>
        <v/>
      </c>
      <c r="C2155" s="23" t="str">
        <f ca="1">IF($A2155&lt;$D$5,OFFSET('Constant mix'!$C$13,'Volatilite Portfeuille'!$E$2+$A2155,0),"")</f>
        <v/>
      </c>
      <c r="D2155" s="25" t="str">
        <f ca="1">IF($A2155&lt;$D$5,OFFSET('Constant mix'!F$12,'Volatilite Portfeuille'!$E$2+$A2155,0),"")</f>
        <v/>
      </c>
      <c r="E2155" s="7" t="str">
        <f ca="1">IF($A2155&lt;$D$5,OFFSET('Constant mix'!G$12,'Volatilite Portfeuille'!$E$2+$A2155,0),"")</f>
        <v/>
      </c>
      <c r="F2155" s="7" t="str">
        <f ca="1">IF($A2155&lt;$D$5,OFFSET('Constant mix'!H$12,'Volatilite Portfeuille'!$E$2+$A2155,0),"")</f>
        <v/>
      </c>
      <c r="G2155" s="7" t="str">
        <f ca="1">IF($A2155&lt;$D$5,OFFSET('Constant mix'!I$12,'Volatilite Portfeuille'!$E$2+$A2155,0),"")</f>
        <v/>
      </c>
      <c r="H2155" s="7" t="str">
        <f ca="1">IF($A2155&lt;$D$5,OFFSET('Constant mix'!J$12,'Volatilite Portfeuille'!$E$2+$A2155,0),"")</f>
        <v/>
      </c>
      <c r="I2155" s="7" t="str">
        <f ca="1">IF($A2155&lt;$D$5,OFFSET('Constant mix'!K$12,'Volatilite Portfeuille'!$E$2+$A2155,0),"")</f>
        <v/>
      </c>
      <c r="J2155" s="7" t="str">
        <f ca="1">IF($A2155&lt;$D$5,OFFSET('Constant mix'!L$12,'Volatilite Portfeuille'!$E$2+$A2155,0),"")</f>
        <v/>
      </c>
      <c r="K2155" s="7" t="str">
        <f ca="1">IF($A2155&lt;$D$5,OFFSET('Constant mix'!M$12,'Volatilite Portfeuille'!$E$2+$A2155,0),"")</f>
        <v/>
      </c>
      <c r="L2155" s="7" t="str">
        <f ca="1">IF($A2155&lt;$D$5,OFFSET('Constant mix'!N$12,'Volatilite Portfeuille'!$E$2+$A2155,0),"")</f>
        <v/>
      </c>
      <c r="M2155" s="7" t="str">
        <f ca="1">IF($A2155&lt;$D$5,OFFSET('Constant mix'!O$12,'Volatilite Portfeuille'!$E$2+$A2155,0),"")</f>
        <v/>
      </c>
      <c r="N2155" s="7" t="str">
        <f ca="1">IF($A2155&lt;$D$5,OFFSET('Constant mix'!$AM$12,'Volatilite Portfeuille'!$E$2+$A2155,0),"")</f>
        <v/>
      </c>
      <c r="O2155" s="5">
        <f t="shared" si="427"/>
        <v>0</v>
      </c>
      <c r="P2155" s="27">
        <f t="shared" si="428"/>
        <v>0</v>
      </c>
      <c r="Q2155" s="27">
        <f t="shared" si="429"/>
        <v>0</v>
      </c>
      <c r="R2155" s="27">
        <f t="shared" si="430"/>
        <v>0</v>
      </c>
      <c r="S2155" s="27">
        <f t="shared" si="431"/>
        <v>0</v>
      </c>
      <c r="T2155" s="27">
        <f t="shared" si="432"/>
        <v>0</v>
      </c>
      <c r="U2155" s="27">
        <f t="shared" si="433"/>
        <v>0</v>
      </c>
      <c r="V2155" s="27">
        <f t="shared" si="434"/>
        <v>0</v>
      </c>
      <c r="W2155" s="27">
        <f t="shared" si="435"/>
        <v>0</v>
      </c>
      <c r="X2155" s="50">
        <f t="shared" si="436"/>
        <v>0</v>
      </c>
      <c r="Y2155" s="31">
        <f t="shared" si="437"/>
        <v>0</v>
      </c>
      <c r="Z2155" s="27"/>
      <c r="AA2155" s="27"/>
      <c r="AB2155" s="27"/>
    </row>
    <row r="2156" spans="1:28" x14ac:dyDescent="0.35">
      <c r="A2156" s="25">
        <f t="shared" si="426"/>
        <v>2135</v>
      </c>
      <c r="B2156" s="16" t="str">
        <f ca="1">IF(A2156&lt;$D$5,OFFSET('Constant mix'!$B$12,'Volatilite Portfeuille'!$E$2+A2156,0),"")</f>
        <v/>
      </c>
      <c r="C2156" s="23" t="str">
        <f ca="1">IF($A2156&lt;$D$5,OFFSET('Constant mix'!$C$13,'Volatilite Portfeuille'!$E$2+$A2156,0),"")</f>
        <v/>
      </c>
      <c r="D2156" s="25" t="str">
        <f ca="1">IF($A2156&lt;$D$5,OFFSET('Constant mix'!F$12,'Volatilite Portfeuille'!$E$2+$A2156,0),"")</f>
        <v/>
      </c>
      <c r="E2156" s="7" t="str">
        <f ca="1">IF($A2156&lt;$D$5,OFFSET('Constant mix'!G$12,'Volatilite Portfeuille'!$E$2+$A2156,0),"")</f>
        <v/>
      </c>
      <c r="F2156" s="7" t="str">
        <f ca="1">IF($A2156&lt;$D$5,OFFSET('Constant mix'!H$12,'Volatilite Portfeuille'!$E$2+$A2156,0),"")</f>
        <v/>
      </c>
      <c r="G2156" s="7" t="str">
        <f ca="1">IF($A2156&lt;$D$5,OFFSET('Constant mix'!I$12,'Volatilite Portfeuille'!$E$2+$A2156,0),"")</f>
        <v/>
      </c>
      <c r="H2156" s="7" t="str">
        <f ca="1">IF($A2156&lt;$D$5,OFFSET('Constant mix'!J$12,'Volatilite Portfeuille'!$E$2+$A2156,0),"")</f>
        <v/>
      </c>
      <c r="I2156" s="7" t="str">
        <f ca="1">IF($A2156&lt;$D$5,OFFSET('Constant mix'!K$12,'Volatilite Portfeuille'!$E$2+$A2156,0),"")</f>
        <v/>
      </c>
      <c r="J2156" s="7" t="str">
        <f ca="1">IF($A2156&lt;$D$5,OFFSET('Constant mix'!L$12,'Volatilite Portfeuille'!$E$2+$A2156,0),"")</f>
        <v/>
      </c>
      <c r="K2156" s="7" t="str">
        <f ca="1">IF($A2156&lt;$D$5,OFFSET('Constant mix'!M$12,'Volatilite Portfeuille'!$E$2+$A2156,0),"")</f>
        <v/>
      </c>
      <c r="L2156" s="7" t="str">
        <f ca="1">IF($A2156&lt;$D$5,OFFSET('Constant mix'!N$12,'Volatilite Portfeuille'!$E$2+$A2156,0),"")</f>
        <v/>
      </c>
      <c r="M2156" s="7" t="str">
        <f ca="1">IF($A2156&lt;$D$5,OFFSET('Constant mix'!O$12,'Volatilite Portfeuille'!$E$2+$A2156,0),"")</f>
        <v/>
      </c>
      <c r="N2156" s="7" t="str">
        <f ca="1">IF($A2156&lt;$D$5,OFFSET('Constant mix'!$AM$12,'Volatilite Portfeuille'!$E$2+$A2156,0),"")</f>
        <v/>
      </c>
      <c r="O2156" s="5">
        <f t="shared" si="427"/>
        <v>0</v>
      </c>
      <c r="P2156" s="27">
        <f t="shared" si="428"/>
        <v>0</v>
      </c>
      <c r="Q2156" s="27">
        <f t="shared" si="429"/>
        <v>0</v>
      </c>
      <c r="R2156" s="27">
        <f t="shared" si="430"/>
        <v>0</v>
      </c>
      <c r="S2156" s="27">
        <f t="shared" si="431"/>
        <v>0</v>
      </c>
      <c r="T2156" s="27">
        <f t="shared" si="432"/>
        <v>0</v>
      </c>
      <c r="U2156" s="27">
        <f t="shared" si="433"/>
        <v>0</v>
      </c>
      <c r="V2156" s="27">
        <f t="shared" si="434"/>
        <v>0</v>
      </c>
      <c r="W2156" s="27">
        <f t="shared" si="435"/>
        <v>0</v>
      </c>
      <c r="X2156" s="50">
        <f t="shared" si="436"/>
        <v>0</v>
      </c>
      <c r="Y2156" s="31">
        <f t="shared" si="437"/>
        <v>0</v>
      </c>
      <c r="Z2156" s="27"/>
      <c r="AA2156" s="27"/>
      <c r="AB2156" s="27"/>
    </row>
    <row r="2157" spans="1:28" x14ac:dyDescent="0.35">
      <c r="A2157" s="25">
        <f t="shared" si="426"/>
        <v>2136</v>
      </c>
      <c r="B2157" s="16" t="str">
        <f ca="1">IF(A2157&lt;$D$5,OFFSET('Constant mix'!$B$12,'Volatilite Portfeuille'!$E$2+A2157,0),"")</f>
        <v/>
      </c>
      <c r="C2157" s="23" t="str">
        <f ca="1">IF($A2157&lt;$D$5,OFFSET('Constant mix'!$C$13,'Volatilite Portfeuille'!$E$2+$A2157,0),"")</f>
        <v/>
      </c>
      <c r="D2157" s="25" t="str">
        <f ca="1">IF($A2157&lt;$D$5,OFFSET('Constant mix'!F$12,'Volatilite Portfeuille'!$E$2+$A2157,0),"")</f>
        <v/>
      </c>
      <c r="E2157" s="7" t="str">
        <f ca="1">IF($A2157&lt;$D$5,OFFSET('Constant mix'!G$12,'Volatilite Portfeuille'!$E$2+$A2157,0),"")</f>
        <v/>
      </c>
      <c r="F2157" s="7" t="str">
        <f ca="1">IF($A2157&lt;$D$5,OFFSET('Constant mix'!H$12,'Volatilite Portfeuille'!$E$2+$A2157,0),"")</f>
        <v/>
      </c>
      <c r="G2157" s="7" t="str">
        <f ca="1">IF($A2157&lt;$D$5,OFFSET('Constant mix'!I$12,'Volatilite Portfeuille'!$E$2+$A2157,0),"")</f>
        <v/>
      </c>
      <c r="H2157" s="7" t="str">
        <f ca="1">IF($A2157&lt;$D$5,OFFSET('Constant mix'!J$12,'Volatilite Portfeuille'!$E$2+$A2157,0),"")</f>
        <v/>
      </c>
      <c r="I2157" s="7" t="str">
        <f ca="1">IF($A2157&lt;$D$5,OFFSET('Constant mix'!K$12,'Volatilite Portfeuille'!$E$2+$A2157,0),"")</f>
        <v/>
      </c>
      <c r="J2157" s="7" t="str">
        <f ca="1">IF($A2157&lt;$D$5,OFFSET('Constant mix'!L$12,'Volatilite Portfeuille'!$E$2+$A2157,0),"")</f>
        <v/>
      </c>
      <c r="K2157" s="7" t="str">
        <f ca="1">IF($A2157&lt;$D$5,OFFSET('Constant mix'!M$12,'Volatilite Portfeuille'!$E$2+$A2157,0),"")</f>
        <v/>
      </c>
      <c r="L2157" s="7" t="str">
        <f ca="1">IF($A2157&lt;$D$5,OFFSET('Constant mix'!N$12,'Volatilite Portfeuille'!$E$2+$A2157,0),"")</f>
        <v/>
      </c>
      <c r="M2157" s="7" t="str">
        <f ca="1">IF($A2157&lt;$D$5,OFFSET('Constant mix'!O$12,'Volatilite Portfeuille'!$E$2+$A2157,0),"")</f>
        <v/>
      </c>
      <c r="N2157" s="7" t="str">
        <f ca="1">IF($A2157&lt;$D$5,OFFSET('Constant mix'!$AM$12,'Volatilite Portfeuille'!$E$2+$A2157,0),"")</f>
        <v/>
      </c>
      <c r="O2157" s="5">
        <f t="shared" si="427"/>
        <v>0</v>
      </c>
      <c r="P2157" s="27">
        <f t="shared" si="428"/>
        <v>0</v>
      </c>
      <c r="Q2157" s="27">
        <f t="shared" si="429"/>
        <v>0</v>
      </c>
      <c r="R2157" s="27">
        <f t="shared" si="430"/>
        <v>0</v>
      </c>
      <c r="S2157" s="27">
        <f t="shared" si="431"/>
        <v>0</v>
      </c>
      <c r="T2157" s="27">
        <f t="shared" si="432"/>
        <v>0</v>
      </c>
      <c r="U2157" s="27">
        <f t="shared" si="433"/>
        <v>0</v>
      </c>
      <c r="V2157" s="27">
        <f t="shared" si="434"/>
        <v>0</v>
      </c>
      <c r="W2157" s="27">
        <f t="shared" si="435"/>
        <v>0</v>
      </c>
      <c r="X2157" s="50">
        <f t="shared" si="436"/>
        <v>0</v>
      </c>
      <c r="Y2157" s="31">
        <f t="shared" si="437"/>
        <v>0</v>
      </c>
      <c r="Z2157" s="27"/>
      <c r="AA2157" s="27"/>
      <c r="AB2157" s="27"/>
    </row>
    <row r="2158" spans="1:28" x14ac:dyDescent="0.35">
      <c r="A2158" s="25">
        <f t="shared" si="426"/>
        <v>2137</v>
      </c>
      <c r="B2158" s="16" t="str">
        <f ca="1">IF(A2158&lt;$D$5,OFFSET('Constant mix'!$B$12,'Volatilite Portfeuille'!$E$2+A2158,0),"")</f>
        <v/>
      </c>
      <c r="C2158" s="23" t="str">
        <f ca="1">IF($A2158&lt;$D$5,OFFSET('Constant mix'!$C$13,'Volatilite Portfeuille'!$E$2+$A2158,0),"")</f>
        <v/>
      </c>
      <c r="D2158" s="25" t="str">
        <f ca="1">IF($A2158&lt;$D$5,OFFSET('Constant mix'!F$12,'Volatilite Portfeuille'!$E$2+$A2158,0),"")</f>
        <v/>
      </c>
      <c r="E2158" s="7" t="str">
        <f ca="1">IF($A2158&lt;$D$5,OFFSET('Constant mix'!G$12,'Volatilite Portfeuille'!$E$2+$A2158,0),"")</f>
        <v/>
      </c>
      <c r="F2158" s="7" t="str">
        <f ca="1">IF($A2158&lt;$D$5,OFFSET('Constant mix'!H$12,'Volatilite Portfeuille'!$E$2+$A2158,0),"")</f>
        <v/>
      </c>
      <c r="G2158" s="7" t="str">
        <f ca="1">IF($A2158&lt;$D$5,OFFSET('Constant mix'!I$12,'Volatilite Portfeuille'!$E$2+$A2158,0),"")</f>
        <v/>
      </c>
      <c r="H2158" s="7" t="str">
        <f ca="1">IF($A2158&lt;$D$5,OFFSET('Constant mix'!J$12,'Volatilite Portfeuille'!$E$2+$A2158,0),"")</f>
        <v/>
      </c>
      <c r="I2158" s="7" t="str">
        <f ca="1">IF($A2158&lt;$D$5,OFFSET('Constant mix'!K$12,'Volatilite Portfeuille'!$E$2+$A2158,0),"")</f>
        <v/>
      </c>
      <c r="J2158" s="7" t="str">
        <f ca="1">IF($A2158&lt;$D$5,OFFSET('Constant mix'!L$12,'Volatilite Portfeuille'!$E$2+$A2158,0),"")</f>
        <v/>
      </c>
      <c r="K2158" s="7" t="str">
        <f ca="1">IF($A2158&lt;$D$5,OFFSET('Constant mix'!M$12,'Volatilite Portfeuille'!$E$2+$A2158,0),"")</f>
        <v/>
      </c>
      <c r="L2158" s="7" t="str">
        <f ca="1">IF($A2158&lt;$D$5,OFFSET('Constant mix'!N$12,'Volatilite Portfeuille'!$E$2+$A2158,0),"")</f>
        <v/>
      </c>
      <c r="M2158" s="7" t="str">
        <f ca="1">IF($A2158&lt;$D$5,OFFSET('Constant mix'!O$12,'Volatilite Portfeuille'!$E$2+$A2158,0),"")</f>
        <v/>
      </c>
      <c r="N2158" s="7" t="str">
        <f ca="1">IF($A2158&lt;$D$5,OFFSET('Constant mix'!$AM$12,'Volatilite Portfeuille'!$E$2+$A2158,0),"")</f>
        <v/>
      </c>
      <c r="O2158" s="5">
        <f t="shared" si="427"/>
        <v>0</v>
      </c>
      <c r="P2158" s="27">
        <f t="shared" si="428"/>
        <v>0</v>
      </c>
      <c r="Q2158" s="27">
        <f t="shared" si="429"/>
        <v>0</v>
      </c>
      <c r="R2158" s="27">
        <f t="shared" si="430"/>
        <v>0</v>
      </c>
      <c r="S2158" s="27">
        <f t="shared" si="431"/>
        <v>0</v>
      </c>
      <c r="T2158" s="27">
        <f t="shared" si="432"/>
        <v>0</v>
      </c>
      <c r="U2158" s="27">
        <f t="shared" si="433"/>
        <v>0</v>
      </c>
      <c r="V2158" s="27">
        <f t="shared" si="434"/>
        <v>0</v>
      </c>
      <c r="W2158" s="27">
        <f t="shared" si="435"/>
        <v>0</v>
      </c>
      <c r="X2158" s="50">
        <f t="shared" si="436"/>
        <v>0</v>
      </c>
      <c r="Y2158" s="31">
        <f t="shared" si="437"/>
        <v>0</v>
      </c>
      <c r="Z2158" s="27"/>
      <c r="AA2158" s="27"/>
      <c r="AB2158" s="27"/>
    </row>
    <row r="2159" spans="1:28" x14ac:dyDescent="0.35">
      <c r="A2159" s="25">
        <f t="shared" si="426"/>
        <v>2138</v>
      </c>
      <c r="B2159" s="16" t="str">
        <f ca="1">IF(A2159&lt;$D$5,OFFSET('Constant mix'!$B$12,'Volatilite Portfeuille'!$E$2+A2159,0),"")</f>
        <v/>
      </c>
      <c r="C2159" s="23" t="str">
        <f ca="1">IF($A2159&lt;$D$5,OFFSET('Constant mix'!$C$13,'Volatilite Portfeuille'!$E$2+$A2159,0),"")</f>
        <v/>
      </c>
      <c r="D2159" s="25" t="str">
        <f ca="1">IF($A2159&lt;$D$5,OFFSET('Constant mix'!F$12,'Volatilite Portfeuille'!$E$2+$A2159,0),"")</f>
        <v/>
      </c>
      <c r="E2159" s="7" t="str">
        <f ca="1">IF($A2159&lt;$D$5,OFFSET('Constant mix'!G$12,'Volatilite Portfeuille'!$E$2+$A2159,0),"")</f>
        <v/>
      </c>
      <c r="F2159" s="7" t="str">
        <f ca="1">IF($A2159&lt;$D$5,OFFSET('Constant mix'!H$12,'Volatilite Portfeuille'!$E$2+$A2159,0),"")</f>
        <v/>
      </c>
      <c r="G2159" s="7" t="str">
        <f ca="1">IF($A2159&lt;$D$5,OFFSET('Constant mix'!I$12,'Volatilite Portfeuille'!$E$2+$A2159,0),"")</f>
        <v/>
      </c>
      <c r="H2159" s="7" t="str">
        <f ca="1">IF($A2159&lt;$D$5,OFFSET('Constant mix'!J$12,'Volatilite Portfeuille'!$E$2+$A2159,0),"")</f>
        <v/>
      </c>
      <c r="I2159" s="7" t="str">
        <f ca="1">IF($A2159&lt;$D$5,OFFSET('Constant mix'!K$12,'Volatilite Portfeuille'!$E$2+$A2159,0),"")</f>
        <v/>
      </c>
      <c r="J2159" s="7" t="str">
        <f ca="1">IF($A2159&lt;$D$5,OFFSET('Constant mix'!L$12,'Volatilite Portfeuille'!$E$2+$A2159,0),"")</f>
        <v/>
      </c>
      <c r="K2159" s="7" t="str">
        <f ca="1">IF($A2159&lt;$D$5,OFFSET('Constant mix'!M$12,'Volatilite Portfeuille'!$E$2+$A2159,0),"")</f>
        <v/>
      </c>
      <c r="L2159" s="7" t="str">
        <f ca="1">IF($A2159&lt;$D$5,OFFSET('Constant mix'!N$12,'Volatilite Portfeuille'!$E$2+$A2159,0),"")</f>
        <v/>
      </c>
      <c r="M2159" s="7" t="str">
        <f ca="1">IF($A2159&lt;$D$5,OFFSET('Constant mix'!O$12,'Volatilite Portfeuille'!$E$2+$A2159,0),"")</f>
        <v/>
      </c>
      <c r="N2159" s="7" t="str">
        <f ca="1">IF($A2159&lt;$D$5,OFFSET('Constant mix'!$AM$12,'Volatilite Portfeuille'!$E$2+$A2159,0),"")</f>
        <v/>
      </c>
      <c r="O2159" s="5">
        <f t="shared" si="427"/>
        <v>0</v>
      </c>
      <c r="P2159" s="27">
        <f t="shared" si="428"/>
        <v>0</v>
      </c>
      <c r="Q2159" s="27">
        <f t="shared" si="429"/>
        <v>0</v>
      </c>
      <c r="R2159" s="27">
        <f t="shared" si="430"/>
        <v>0</v>
      </c>
      <c r="S2159" s="27">
        <f t="shared" si="431"/>
        <v>0</v>
      </c>
      <c r="T2159" s="27">
        <f t="shared" si="432"/>
        <v>0</v>
      </c>
      <c r="U2159" s="27">
        <f t="shared" si="433"/>
        <v>0</v>
      </c>
      <c r="V2159" s="27">
        <f t="shared" si="434"/>
        <v>0</v>
      </c>
      <c r="W2159" s="27">
        <f t="shared" si="435"/>
        <v>0</v>
      </c>
      <c r="X2159" s="50">
        <f t="shared" si="436"/>
        <v>0</v>
      </c>
      <c r="Y2159" s="31">
        <f t="shared" si="437"/>
        <v>0</v>
      </c>
      <c r="Z2159" s="27"/>
      <c r="AA2159" s="27"/>
      <c r="AB2159" s="27"/>
    </row>
    <row r="2160" spans="1:28" x14ac:dyDescent="0.35">
      <c r="A2160" s="25">
        <f t="shared" si="426"/>
        <v>2139</v>
      </c>
      <c r="B2160" s="16" t="str">
        <f ca="1">IF(A2160&lt;$D$5,OFFSET('Constant mix'!$B$12,'Volatilite Portfeuille'!$E$2+A2160,0),"")</f>
        <v/>
      </c>
      <c r="C2160" s="23" t="str">
        <f ca="1">IF($A2160&lt;$D$5,OFFSET('Constant mix'!$C$13,'Volatilite Portfeuille'!$E$2+$A2160,0),"")</f>
        <v/>
      </c>
      <c r="D2160" s="25" t="str">
        <f ca="1">IF($A2160&lt;$D$5,OFFSET('Constant mix'!F$12,'Volatilite Portfeuille'!$E$2+$A2160,0),"")</f>
        <v/>
      </c>
      <c r="E2160" s="7" t="str">
        <f ca="1">IF($A2160&lt;$D$5,OFFSET('Constant mix'!G$12,'Volatilite Portfeuille'!$E$2+$A2160,0),"")</f>
        <v/>
      </c>
      <c r="F2160" s="7" t="str">
        <f ca="1">IF($A2160&lt;$D$5,OFFSET('Constant mix'!H$12,'Volatilite Portfeuille'!$E$2+$A2160,0),"")</f>
        <v/>
      </c>
      <c r="G2160" s="7" t="str">
        <f ca="1">IF($A2160&lt;$D$5,OFFSET('Constant mix'!I$12,'Volatilite Portfeuille'!$E$2+$A2160,0),"")</f>
        <v/>
      </c>
      <c r="H2160" s="7" t="str">
        <f ca="1">IF($A2160&lt;$D$5,OFFSET('Constant mix'!J$12,'Volatilite Portfeuille'!$E$2+$A2160,0),"")</f>
        <v/>
      </c>
      <c r="I2160" s="7" t="str">
        <f ca="1">IF($A2160&lt;$D$5,OFFSET('Constant mix'!K$12,'Volatilite Portfeuille'!$E$2+$A2160,0),"")</f>
        <v/>
      </c>
      <c r="J2160" s="7" t="str">
        <f ca="1">IF($A2160&lt;$D$5,OFFSET('Constant mix'!L$12,'Volatilite Portfeuille'!$E$2+$A2160,0),"")</f>
        <v/>
      </c>
      <c r="K2160" s="7" t="str">
        <f ca="1">IF($A2160&lt;$D$5,OFFSET('Constant mix'!M$12,'Volatilite Portfeuille'!$E$2+$A2160,0),"")</f>
        <v/>
      </c>
      <c r="L2160" s="7" t="str">
        <f ca="1">IF($A2160&lt;$D$5,OFFSET('Constant mix'!N$12,'Volatilite Portfeuille'!$E$2+$A2160,0),"")</f>
        <v/>
      </c>
      <c r="M2160" s="7" t="str">
        <f ca="1">IF($A2160&lt;$D$5,OFFSET('Constant mix'!O$12,'Volatilite Portfeuille'!$E$2+$A2160,0),"")</f>
        <v/>
      </c>
      <c r="N2160" s="7" t="str">
        <f ca="1">IF($A2160&lt;$D$5,OFFSET('Constant mix'!$AM$12,'Volatilite Portfeuille'!$E$2+$A2160,0),"")</f>
        <v/>
      </c>
      <c r="O2160" s="5">
        <f t="shared" si="427"/>
        <v>0</v>
      </c>
      <c r="P2160" s="27">
        <f t="shared" si="428"/>
        <v>0</v>
      </c>
      <c r="Q2160" s="27">
        <f t="shared" si="429"/>
        <v>0</v>
      </c>
      <c r="R2160" s="27">
        <f t="shared" si="430"/>
        <v>0</v>
      </c>
      <c r="S2160" s="27">
        <f t="shared" si="431"/>
        <v>0</v>
      </c>
      <c r="T2160" s="27">
        <f t="shared" si="432"/>
        <v>0</v>
      </c>
      <c r="U2160" s="27">
        <f t="shared" si="433"/>
        <v>0</v>
      </c>
      <c r="V2160" s="27">
        <f t="shared" si="434"/>
        <v>0</v>
      </c>
      <c r="W2160" s="27">
        <f t="shared" si="435"/>
        <v>0</v>
      </c>
      <c r="X2160" s="50">
        <f t="shared" si="436"/>
        <v>0</v>
      </c>
      <c r="Y2160" s="31">
        <f t="shared" si="437"/>
        <v>0</v>
      </c>
      <c r="Z2160" s="27"/>
      <c r="AA2160" s="27"/>
      <c r="AB2160" s="27"/>
    </row>
    <row r="2161" spans="1:28" x14ac:dyDescent="0.35">
      <c r="A2161" s="25">
        <f t="shared" si="426"/>
        <v>2140</v>
      </c>
      <c r="B2161" s="16" t="str">
        <f ca="1">IF(A2161&lt;$D$5,OFFSET('Constant mix'!$B$12,'Volatilite Portfeuille'!$E$2+A2161,0),"")</f>
        <v/>
      </c>
      <c r="C2161" s="23" t="str">
        <f ca="1">IF($A2161&lt;$D$5,OFFSET('Constant mix'!$C$13,'Volatilite Portfeuille'!$E$2+$A2161,0),"")</f>
        <v/>
      </c>
      <c r="D2161" s="25" t="str">
        <f ca="1">IF($A2161&lt;$D$5,OFFSET('Constant mix'!F$12,'Volatilite Portfeuille'!$E$2+$A2161,0),"")</f>
        <v/>
      </c>
      <c r="E2161" s="7" t="str">
        <f ca="1">IF($A2161&lt;$D$5,OFFSET('Constant mix'!G$12,'Volatilite Portfeuille'!$E$2+$A2161,0),"")</f>
        <v/>
      </c>
      <c r="F2161" s="7" t="str">
        <f ca="1">IF($A2161&lt;$D$5,OFFSET('Constant mix'!H$12,'Volatilite Portfeuille'!$E$2+$A2161,0),"")</f>
        <v/>
      </c>
      <c r="G2161" s="7" t="str">
        <f ca="1">IF($A2161&lt;$D$5,OFFSET('Constant mix'!I$12,'Volatilite Portfeuille'!$E$2+$A2161,0),"")</f>
        <v/>
      </c>
      <c r="H2161" s="7" t="str">
        <f ca="1">IF($A2161&lt;$D$5,OFFSET('Constant mix'!J$12,'Volatilite Portfeuille'!$E$2+$A2161,0),"")</f>
        <v/>
      </c>
      <c r="I2161" s="7" t="str">
        <f ca="1">IF($A2161&lt;$D$5,OFFSET('Constant mix'!K$12,'Volatilite Portfeuille'!$E$2+$A2161,0),"")</f>
        <v/>
      </c>
      <c r="J2161" s="7" t="str">
        <f ca="1">IF($A2161&lt;$D$5,OFFSET('Constant mix'!L$12,'Volatilite Portfeuille'!$E$2+$A2161,0),"")</f>
        <v/>
      </c>
      <c r="K2161" s="7" t="str">
        <f ca="1">IF($A2161&lt;$D$5,OFFSET('Constant mix'!M$12,'Volatilite Portfeuille'!$E$2+$A2161,0),"")</f>
        <v/>
      </c>
      <c r="L2161" s="7" t="str">
        <f ca="1">IF($A2161&lt;$D$5,OFFSET('Constant mix'!N$12,'Volatilite Portfeuille'!$E$2+$A2161,0),"")</f>
        <v/>
      </c>
      <c r="M2161" s="7" t="str">
        <f ca="1">IF($A2161&lt;$D$5,OFFSET('Constant mix'!O$12,'Volatilite Portfeuille'!$E$2+$A2161,0),"")</f>
        <v/>
      </c>
      <c r="N2161" s="7" t="str">
        <f ca="1">IF($A2161&lt;$D$5,OFFSET('Constant mix'!$AM$12,'Volatilite Portfeuille'!$E$2+$A2161,0),"")</f>
        <v/>
      </c>
      <c r="O2161" s="5">
        <f t="shared" si="427"/>
        <v>0</v>
      </c>
      <c r="P2161" s="27">
        <f t="shared" si="428"/>
        <v>0</v>
      </c>
      <c r="Q2161" s="27">
        <f t="shared" si="429"/>
        <v>0</v>
      </c>
      <c r="R2161" s="27">
        <f t="shared" si="430"/>
        <v>0</v>
      </c>
      <c r="S2161" s="27">
        <f t="shared" si="431"/>
        <v>0</v>
      </c>
      <c r="T2161" s="27">
        <f t="shared" si="432"/>
        <v>0</v>
      </c>
      <c r="U2161" s="27">
        <f t="shared" si="433"/>
        <v>0</v>
      </c>
      <c r="V2161" s="27">
        <f t="shared" si="434"/>
        <v>0</v>
      </c>
      <c r="W2161" s="27">
        <f t="shared" si="435"/>
        <v>0</v>
      </c>
      <c r="X2161" s="50">
        <f t="shared" si="436"/>
        <v>0</v>
      </c>
      <c r="Y2161" s="31">
        <f t="shared" si="437"/>
        <v>0</v>
      </c>
      <c r="Z2161" s="27"/>
      <c r="AA2161" s="27"/>
      <c r="AB2161" s="27"/>
    </row>
    <row r="2162" spans="1:28" x14ac:dyDescent="0.35">
      <c r="A2162" s="25">
        <f t="shared" si="426"/>
        <v>2141</v>
      </c>
      <c r="B2162" s="16" t="str">
        <f ca="1">IF(A2162&lt;$D$5,OFFSET('Constant mix'!$B$12,'Volatilite Portfeuille'!$E$2+A2162,0),"")</f>
        <v/>
      </c>
      <c r="C2162" s="23" t="str">
        <f ca="1">IF($A2162&lt;$D$5,OFFSET('Constant mix'!$C$13,'Volatilite Portfeuille'!$E$2+$A2162,0),"")</f>
        <v/>
      </c>
      <c r="D2162" s="25" t="str">
        <f ca="1">IF($A2162&lt;$D$5,OFFSET('Constant mix'!F$12,'Volatilite Portfeuille'!$E$2+$A2162,0),"")</f>
        <v/>
      </c>
      <c r="E2162" s="7" t="str">
        <f ca="1">IF($A2162&lt;$D$5,OFFSET('Constant mix'!G$12,'Volatilite Portfeuille'!$E$2+$A2162,0),"")</f>
        <v/>
      </c>
      <c r="F2162" s="7" t="str">
        <f ca="1">IF($A2162&lt;$D$5,OFFSET('Constant mix'!H$12,'Volatilite Portfeuille'!$E$2+$A2162,0),"")</f>
        <v/>
      </c>
      <c r="G2162" s="7" t="str">
        <f ca="1">IF($A2162&lt;$D$5,OFFSET('Constant mix'!I$12,'Volatilite Portfeuille'!$E$2+$A2162,0),"")</f>
        <v/>
      </c>
      <c r="H2162" s="7" t="str">
        <f ca="1">IF($A2162&lt;$D$5,OFFSET('Constant mix'!J$12,'Volatilite Portfeuille'!$E$2+$A2162,0),"")</f>
        <v/>
      </c>
      <c r="I2162" s="7" t="str">
        <f ca="1">IF($A2162&lt;$D$5,OFFSET('Constant mix'!K$12,'Volatilite Portfeuille'!$E$2+$A2162,0),"")</f>
        <v/>
      </c>
      <c r="J2162" s="7" t="str">
        <f ca="1">IF($A2162&lt;$D$5,OFFSET('Constant mix'!L$12,'Volatilite Portfeuille'!$E$2+$A2162,0),"")</f>
        <v/>
      </c>
      <c r="K2162" s="7" t="str">
        <f ca="1">IF($A2162&lt;$D$5,OFFSET('Constant mix'!M$12,'Volatilite Portfeuille'!$E$2+$A2162,0),"")</f>
        <v/>
      </c>
      <c r="L2162" s="7" t="str">
        <f ca="1">IF($A2162&lt;$D$5,OFFSET('Constant mix'!N$12,'Volatilite Portfeuille'!$E$2+$A2162,0),"")</f>
        <v/>
      </c>
      <c r="M2162" s="7" t="str">
        <f ca="1">IF($A2162&lt;$D$5,OFFSET('Constant mix'!O$12,'Volatilite Portfeuille'!$E$2+$A2162,0),"")</f>
        <v/>
      </c>
      <c r="N2162" s="7" t="str">
        <f ca="1">IF($A2162&lt;$D$5,OFFSET('Constant mix'!$AM$12,'Volatilite Portfeuille'!$E$2+$A2162,0),"")</f>
        <v/>
      </c>
      <c r="O2162" s="5">
        <f t="shared" si="427"/>
        <v>0</v>
      </c>
      <c r="P2162" s="27">
        <f t="shared" si="428"/>
        <v>0</v>
      </c>
      <c r="Q2162" s="27">
        <f t="shared" si="429"/>
        <v>0</v>
      </c>
      <c r="R2162" s="27">
        <f t="shared" si="430"/>
        <v>0</v>
      </c>
      <c r="S2162" s="27">
        <f t="shared" si="431"/>
        <v>0</v>
      </c>
      <c r="T2162" s="27">
        <f t="shared" si="432"/>
        <v>0</v>
      </c>
      <c r="U2162" s="27">
        <f t="shared" si="433"/>
        <v>0</v>
      </c>
      <c r="V2162" s="27">
        <f t="shared" si="434"/>
        <v>0</v>
      </c>
      <c r="W2162" s="27">
        <f t="shared" si="435"/>
        <v>0</v>
      </c>
      <c r="X2162" s="50">
        <f t="shared" si="436"/>
        <v>0</v>
      </c>
      <c r="Y2162" s="31">
        <f t="shared" si="437"/>
        <v>0</v>
      </c>
      <c r="Z2162" s="27"/>
      <c r="AA2162" s="27"/>
      <c r="AB2162" s="27"/>
    </row>
    <row r="2163" spans="1:28" x14ac:dyDescent="0.35">
      <c r="A2163" s="25">
        <f t="shared" si="426"/>
        <v>2142</v>
      </c>
      <c r="B2163" s="16" t="str">
        <f ca="1">IF(A2163&lt;$D$5,OFFSET('Constant mix'!$B$12,'Volatilite Portfeuille'!$E$2+A2163,0),"")</f>
        <v/>
      </c>
      <c r="C2163" s="23" t="str">
        <f ca="1">IF($A2163&lt;$D$5,OFFSET('Constant mix'!$C$13,'Volatilite Portfeuille'!$E$2+$A2163,0),"")</f>
        <v/>
      </c>
      <c r="D2163" s="25" t="str">
        <f ca="1">IF($A2163&lt;$D$5,OFFSET('Constant mix'!F$12,'Volatilite Portfeuille'!$E$2+$A2163,0),"")</f>
        <v/>
      </c>
      <c r="E2163" s="7" t="str">
        <f ca="1">IF($A2163&lt;$D$5,OFFSET('Constant mix'!G$12,'Volatilite Portfeuille'!$E$2+$A2163,0),"")</f>
        <v/>
      </c>
      <c r="F2163" s="7" t="str">
        <f ca="1">IF($A2163&lt;$D$5,OFFSET('Constant mix'!H$12,'Volatilite Portfeuille'!$E$2+$A2163,0),"")</f>
        <v/>
      </c>
      <c r="G2163" s="7" t="str">
        <f ca="1">IF($A2163&lt;$D$5,OFFSET('Constant mix'!I$12,'Volatilite Portfeuille'!$E$2+$A2163,0),"")</f>
        <v/>
      </c>
      <c r="H2163" s="7" t="str">
        <f ca="1">IF($A2163&lt;$D$5,OFFSET('Constant mix'!J$12,'Volatilite Portfeuille'!$E$2+$A2163,0),"")</f>
        <v/>
      </c>
      <c r="I2163" s="7" t="str">
        <f ca="1">IF($A2163&lt;$D$5,OFFSET('Constant mix'!K$12,'Volatilite Portfeuille'!$E$2+$A2163,0),"")</f>
        <v/>
      </c>
      <c r="J2163" s="7" t="str">
        <f ca="1">IF($A2163&lt;$D$5,OFFSET('Constant mix'!L$12,'Volatilite Portfeuille'!$E$2+$A2163,0),"")</f>
        <v/>
      </c>
      <c r="K2163" s="7" t="str">
        <f ca="1">IF($A2163&lt;$D$5,OFFSET('Constant mix'!M$12,'Volatilite Portfeuille'!$E$2+$A2163,0),"")</f>
        <v/>
      </c>
      <c r="L2163" s="7" t="str">
        <f ca="1">IF($A2163&lt;$D$5,OFFSET('Constant mix'!N$12,'Volatilite Portfeuille'!$E$2+$A2163,0),"")</f>
        <v/>
      </c>
      <c r="M2163" s="7" t="str">
        <f ca="1">IF($A2163&lt;$D$5,OFFSET('Constant mix'!O$12,'Volatilite Portfeuille'!$E$2+$A2163,0),"")</f>
        <v/>
      </c>
      <c r="N2163" s="7" t="str">
        <f ca="1">IF($A2163&lt;$D$5,OFFSET('Constant mix'!$AM$12,'Volatilite Portfeuille'!$E$2+$A2163,0),"")</f>
        <v/>
      </c>
      <c r="O2163" s="5">
        <f t="shared" si="427"/>
        <v>0</v>
      </c>
      <c r="P2163" s="27">
        <f t="shared" si="428"/>
        <v>0</v>
      </c>
      <c r="Q2163" s="27">
        <f t="shared" si="429"/>
        <v>0</v>
      </c>
      <c r="R2163" s="27">
        <f t="shared" si="430"/>
        <v>0</v>
      </c>
      <c r="S2163" s="27">
        <f t="shared" si="431"/>
        <v>0</v>
      </c>
      <c r="T2163" s="27">
        <f t="shared" si="432"/>
        <v>0</v>
      </c>
      <c r="U2163" s="27">
        <f t="shared" si="433"/>
        <v>0</v>
      </c>
      <c r="V2163" s="27">
        <f t="shared" si="434"/>
        <v>0</v>
      </c>
      <c r="W2163" s="27">
        <f t="shared" si="435"/>
        <v>0</v>
      </c>
      <c r="X2163" s="50">
        <f t="shared" si="436"/>
        <v>0</v>
      </c>
      <c r="Y2163" s="31">
        <f t="shared" si="437"/>
        <v>0</v>
      </c>
      <c r="Z2163" s="27"/>
      <c r="AA2163" s="27"/>
      <c r="AB2163" s="27"/>
    </row>
    <row r="2164" spans="1:28" x14ac:dyDescent="0.35">
      <c r="A2164" s="25">
        <f t="shared" si="426"/>
        <v>2143</v>
      </c>
      <c r="B2164" s="16" t="str">
        <f ca="1">IF(A2164&lt;$D$5,OFFSET('Constant mix'!$B$12,'Volatilite Portfeuille'!$E$2+A2164,0),"")</f>
        <v/>
      </c>
      <c r="C2164" s="23" t="str">
        <f ca="1">IF($A2164&lt;$D$5,OFFSET('Constant mix'!$C$13,'Volatilite Portfeuille'!$E$2+$A2164,0),"")</f>
        <v/>
      </c>
      <c r="D2164" s="25" t="str">
        <f ca="1">IF($A2164&lt;$D$5,OFFSET('Constant mix'!F$12,'Volatilite Portfeuille'!$E$2+$A2164,0),"")</f>
        <v/>
      </c>
      <c r="E2164" s="7" t="str">
        <f ca="1">IF($A2164&lt;$D$5,OFFSET('Constant mix'!G$12,'Volatilite Portfeuille'!$E$2+$A2164,0),"")</f>
        <v/>
      </c>
      <c r="F2164" s="7" t="str">
        <f ca="1">IF($A2164&lt;$D$5,OFFSET('Constant mix'!H$12,'Volatilite Portfeuille'!$E$2+$A2164,0),"")</f>
        <v/>
      </c>
      <c r="G2164" s="7" t="str">
        <f ca="1">IF($A2164&lt;$D$5,OFFSET('Constant mix'!I$12,'Volatilite Portfeuille'!$E$2+$A2164,0),"")</f>
        <v/>
      </c>
      <c r="H2164" s="7" t="str">
        <f ca="1">IF($A2164&lt;$D$5,OFFSET('Constant mix'!J$12,'Volatilite Portfeuille'!$E$2+$A2164,0),"")</f>
        <v/>
      </c>
      <c r="I2164" s="7" t="str">
        <f ca="1">IF($A2164&lt;$D$5,OFFSET('Constant mix'!K$12,'Volatilite Portfeuille'!$E$2+$A2164,0),"")</f>
        <v/>
      </c>
      <c r="J2164" s="7" t="str">
        <f ca="1">IF($A2164&lt;$D$5,OFFSET('Constant mix'!L$12,'Volatilite Portfeuille'!$E$2+$A2164,0),"")</f>
        <v/>
      </c>
      <c r="K2164" s="7" t="str">
        <f ca="1">IF($A2164&lt;$D$5,OFFSET('Constant mix'!M$12,'Volatilite Portfeuille'!$E$2+$A2164,0),"")</f>
        <v/>
      </c>
      <c r="L2164" s="7" t="str">
        <f ca="1">IF($A2164&lt;$D$5,OFFSET('Constant mix'!N$12,'Volatilite Portfeuille'!$E$2+$A2164,0),"")</f>
        <v/>
      </c>
      <c r="M2164" s="7" t="str">
        <f ca="1">IF($A2164&lt;$D$5,OFFSET('Constant mix'!O$12,'Volatilite Portfeuille'!$E$2+$A2164,0),"")</f>
        <v/>
      </c>
      <c r="N2164" s="7" t="str">
        <f ca="1">IF($A2164&lt;$D$5,OFFSET('Constant mix'!$AM$12,'Volatilite Portfeuille'!$E$2+$A2164,0),"")</f>
        <v/>
      </c>
      <c r="O2164" s="5">
        <f t="shared" si="427"/>
        <v>0</v>
      </c>
      <c r="P2164" s="27">
        <f t="shared" si="428"/>
        <v>0</v>
      </c>
      <c r="Q2164" s="27">
        <f t="shared" si="429"/>
        <v>0</v>
      </c>
      <c r="R2164" s="27">
        <f t="shared" si="430"/>
        <v>0</v>
      </c>
      <c r="S2164" s="27">
        <f t="shared" si="431"/>
        <v>0</v>
      </c>
      <c r="T2164" s="27">
        <f t="shared" si="432"/>
        <v>0</v>
      </c>
      <c r="U2164" s="27">
        <f t="shared" si="433"/>
        <v>0</v>
      </c>
      <c r="V2164" s="27">
        <f t="shared" si="434"/>
        <v>0</v>
      </c>
      <c r="W2164" s="27">
        <f t="shared" si="435"/>
        <v>0</v>
      </c>
      <c r="X2164" s="50">
        <f t="shared" si="436"/>
        <v>0</v>
      </c>
      <c r="Y2164" s="31">
        <f t="shared" si="437"/>
        <v>0</v>
      </c>
      <c r="Z2164" s="27"/>
      <c r="AA2164" s="27"/>
      <c r="AB2164" s="27"/>
    </row>
    <row r="2165" spans="1:28" x14ac:dyDescent="0.35">
      <c r="A2165" s="25">
        <f t="shared" si="426"/>
        <v>2144</v>
      </c>
      <c r="B2165" s="16" t="str">
        <f ca="1">IF(A2165&lt;$D$5,OFFSET('Constant mix'!$B$12,'Volatilite Portfeuille'!$E$2+A2165,0),"")</f>
        <v/>
      </c>
      <c r="C2165" s="23" t="str">
        <f ca="1">IF($A2165&lt;$D$5,OFFSET('Constant mix'!$C$13,'Volatilite Portfeuille'!$E$2+$A2165,0),"")</f>
        <v/>
      </c>
      <c r="D2165" s="25" t="str">
        <f ca="1">IF($A2165&lt;$D$5,OFFSET('Constant mix'!F$12,'Volatilite Portfeuille'!$E$2+$A2165,0),"")</f>
        <v/>
      </c>
      <c r="E2165" s="7" t="str">
        <f ca="1">IF($A2165&lt;$D$5,OFFSET('Constant mix'!G$12,'Volatilite Portfeuille'!$E$2+$A2165,0),"")</f>
        <v/>
      </c>
      <c r="F2165" s="7" t="str">
        <f ca="1">IF($A2165&lt;$D$5,OFFSET('Constant mix'!H$12,'Volatilite Portfeuille'!$E$2+$A2165,0),"")</f>
        <v/>
      </c>
      <c r="G2165" s="7" t="str">
        <f ca="1">IF($A2165&lt;$D$5,OFFSET('Constant mix'!I$12,'Volatilite Portfeuille'!$E$2+$A2165,0),"")</f>
        <v/>
      </c>
      <c r="H2165" s="7" t="str">
        <f ca="1">IF($A2165&lt;$D$5,OFFSET('Constant mix'!J$12,'Volatilite Portfeuille'!$E$2+$A2165,0),"")</f>
        <v/>
      </c>
      <c r="I2165" s="7" t="str">
        <f ca="1">IF($A2165&lt;$D$5,OFFSET('Constant mix'!K$12,'Volatilite Portfeuille'!$E$2+$A2165,0),"")</f>
        <v/>
      </c>
      <c r="J2165" s="7" t="str">
        <f ca="1">IF($A2165&lt;$D$5,OFFSET('Constant mix'!L$12,'Volatilite Portfeuille'!$E$2+$A2165,0),"")</f>
        <v/>
      </c>
      <c r="K2165" s="7" t="str">
        <f ca="1">IF($A2165&lt;$D$5,OFFSET('Constant mix'!M$12,'Volatilite Portfeuille'!$E$2+$A2165,0),"")</f>
        <v/>
      </c>
      <c r="L2165" s="7" t="str">
        <f ca="1">IF($A2165&lt;$D$5,OFFSET('Constant mix'!N$12,'Volatilite Portfeuille'!$E$2+$A2165,0),"")</f>
        <v/>
      </c>
      <c r="M2165" s="7" t="str">
        <f ca="1">IF($A2165&lt;$D$5,OFFSET('Constant mix'!O$12,'Volatilite Portfeuille'!$E$2+$A2165,0),"")</f>
        <v/>
      </c>
      <c r="N2165" s="7" t="str">
        <f ca="1">IF($A2165&lt;$D$5,OFFSET('Constant mix'!$AM$12,'Volatilite Portfeuille'!$E$2+$A2165,0),"")</f>
        <v/>
      </c>
      <c r="O2165" s="5">
        <f t="shared" si="427"/>
        <v>0</v>
      </c>
      <c r="P2165" s="27">
        <f t="shared" si="428"/>
        <v>0</v>
      </c>
      <c r="Q2165" s="27">
        <f t="shared" si="429"/>
        <v>0</v>
      </c>
      <c r="R2165" s="27">
        <f t="shared" si="430"/>
        <v>0</v>
      </c>
      <c r="S2165" s="27">
        <f t="shared" si="431"/>
        <v>0</v>
      </c>
      <c r="T2165" s="27">
        <f t="shared" si="432"/>
        <v>0</v>
      </c>
      <c r="U2165" s="27">
        <f t="shared" si="433"/>
        <v>0</v>
      </c>
      <c r="V2165" s="27">
        <f t="shared" si="434"/>
        <v>0</v>
      </c>
      <c r="W2165" s="27">
        <f t="shared" si="435"/>
        <v>0</v>
      </c>
      <c r="X2165" s="50">
        <f t="shared" si="436"/>
        <v>0</v>
      </c>
      <c r="Y2165" s="31">
        <f t="shared" si="437"/>
        <v>0</v>
      </c>
      <c r="Z2165" s="27"/>
      <c r="AA2165" s="27"/>
      <c r="AB2165" s="27"/>
    </row>
    <row r="2166" spans="1:28" x14ac:dyDescent="0.35">
      <c r="A2166" s="25">
        <f t="shared" si="426"/>
        <v>2145</v>
      </c>
      <c r="B2166" s="16" t="str">
        <f ca="1">IF(A2166&lt;$D$5,OFFSET('Constant mix'!$B$12,'Volatilite Portfeuille'!$E$2+A2166,0),"")</f>
        <v/>
      </c>
      <c r="C2166" s="23" t="str">
        <f ca="1">IF($A2166&lt;$D$5,OFFSET('Constant mix'!$C$13,'Volatilite Portfeuille'!$E$2+$A2166,0),"")</f>
        <v/>
      </c>
      <c r="D2166" s="25" t="str">
        <f ca="1">IF($A2166&lt;$D$5,OFFSET('Constant mix'!F$12,'Volatilite Portfeuille'!$E$2+$A2166,0),"")</f>
        <v/>
      </c>
      <c r="E2166" s="7" t="str">
        <f ca="1">IF($A2166&lt;$D$5,OFFSET('Constant mix'!G$12,'Volatilite Portfeuille'!$E$2+$A2166,0),"")</f>
        <v/>
      </c>
      <c r="F2166" s="7" t="str">
        <f ca="1">IF($A2166&lt;$D$5,OFFSET('Constant mix'!H$12,'Volatilite Portfeuille'!$E$2+$A2166,0),"")</f>
        <v/>
      </c>
      <c r="G2166" s="7" t="str">
        <f ca="1">IF($A2166&lt;$D$5,OFFSET('Constant mix'!I$12,'Volatilite Portfeuille'!$E$2+$A2166,0),"")</f>
        <v/>
      </c>
      <c r="H2166" s="7" t="str">
        <f ca="1">IF($A2166&lt;$D$5,OFFSET('Constant mix'!J$12,'Volatilite Portfeuille'!$E$2+$A2166,0),"")</f>
        <v/>
      </c>
      <c r="I2166" s="7" t="str">
        <f ca="1">IF($A2166&lt;$D$5,OFFSET('Constant mix'!K$12,'Volatilite Portfeuille'!$E$2+$A2166,0),"")</f>
        <v/>
      </c>
      <c r="J2166" s="7" t="str">
        <f ca="1">IF($A2166&lt;$D$5,OFFSET('Constant mix'!L$12,'Volatilite Portfeuille'!$E$2+$A2166,0),"")</f>
        <v/>
      </c>
      <c r="K2166" s="7" t="str">
        <f ca="1">IF($A2166&lt;$D$5,OFFSET('Constant mix'!M$12,'Volatilite Portfeuille'!$E$2+$A2166,0),"")</f>
        <v/>
      </c>
      <c r="L2166" s="7" t="str">
        <f ca="1">IF($A2166&lt;$D$5,OFFSET('Constant mix'!N$12,'Volatilite Portfeuille'!$E$2+$A2166,0),"")</f>
        <v/>
      </c>
      <c r="M2166" s="7" t="str">
        <f ca="1">IF($A2166&lt;$D$5,OFFSET('Constant mix'!O$12,'Volatilite Portfeuille'!$E$2+$A2166,0),"")</f>
        <v/>
      </c>
      <c r="N2166" s="7" t="str">
        <f ca="1">IF($A2166&lt;$D$5,OFFSET('Constant mix'!$AM$12,'Volatilite Portfeuille'!$E$2+$A2166,0),"")</f>
        <v/>
      </c>
      <c r="O2166" s="5">
        <f t="shared" si="427"/>
        <v>0</v>
      </c>
      <c r="P2166" s="27">
        <f t="shared" si="428"/>
        <v>0</v>
      </c>
      <c r="Q2166" s="27">
        <f t="shared" si="429"/>
        <v>0</v>
      </c>
      <c r="R2166" s="27">
        <f t="shared" si="430"/>
        <v>0</v>
      </c>
      <c r="S2166" s="27">
        <f t="shared" si="431"/>
        <v>0</v>
      </c>
      <c r="T2166" s="27">
        <f t="shared" si="432"/>
        <v>0</v>
      </c>
      <c r="U2166" s="27">
        <f t="shared" si="433"/>
        <v>0</v>
      </c>
      <c r="V2166" s="27">
        <f t="shared" si="434"/>
        <v>0</v>
      </c>
      <c r="W2166" s="27">
        <f t="shared" si="435"/>
        <v>0</v>
      </c>
      <c r="X2166" s="50">
        <f t="shared" si="436"/>
        <v>0</v>
      </c>
      <c r="Y2166" s="31">
        <f t="shared" si="437"/>
        <v>0</v>
      </c>
      <c r="Z2166" s="27"/>
      <c r="AA2166" s="27"/>
      <c r="AB2166" s="27"/>
    </row>
    <row r="2167" spans="1:28" x14ac:dyDescent="0.35">
      <c r="A2167" s="25">
        <f t="shared" si="426"/>
        <v>2146</v>
      </c>
      <c r="B2167" s="16" t="str">
        <f ca="1">IF(A2167&lt;$D$5,OFFSET('Constant mix'!$B$12,'Volatilite Portfeuille'!$E$2+A2167,0),"")</f>
        <v/>
      </c>
      <c r="C2167" s="23" t="str">
        <f ca="1">IF($A2167&lt;$D$5,OFFSET('Constant mix'!$C$13,'Volatilite Portfeuille'!$E$2+$A2167,0),"")</f>
        <v/>
      </c>
      <c r="D2167" s="25" t="str">
        <f ca="1">IF($A2167&lt;$D$5,OFFSET('Constant mix'!F$12,'Volatilite Portfeuille'!$E$2+$A2167,0),"")</f>
        <v/>
      </c>
      <c r="E2167" s="7" t="str">
        <f ca="1">IF($A2167&lt;$D$5,OFFSET('Constant mix'!G$12,'Volatilite Portfeuille'!$E$2+$A2167,0),"")</f>
        <v/>
      </c>
      <c r="F2167" s="7" t="str">
        <f ca="1">IF($A2167&lt;$D$5,OFFSET('Constant mix'!H$12,'Volatilite Portfeuille'!$E$2+$A2167,0),"")</f>
        <v/>
      </c>
      <c r="G2167" s="7" t="str">
        <f ca="1">IF($A2167&lt;$D$5,OFFSET('Constant mix'!I$12,'Volatilite Portfeuille'!$E$2+$A2167,0),"")</f>
        <v/>
      </c>
      <c r="H2167" s="7" t="str">
        <f ca="1">IF($A2167&lt;$D$5,OFFSET('Constant mix'!J$12,'Volatilite Portfeuille'!$E$2+$A2167,0),"")</f>
        <v/>
      </c>
      <c r="I2167" s="7" t="str">
        <f ca="1">IF($A2167&lt;$D$5,OFFSET('Constant mix'!K$12,'Volatilite Portfeuille'!$E$2+$A2167,0),"")</f>
        <v/>
      </c>
      <c r="J2167" s="7" t="str">
        <f ca="1">IF($A2167&lt;$D$5,OFFSET('Constant mix'!L$12,'Volatilite Portfeuille'!$E$2+$A2167,0),"")</f>
        <v/>
      </c>
      <c r="K2167" s="7" t="str">
        <f ca="1">IF($A2167&lt;$D$5,OFFSET('Constant mix'!M$12,'Volatilite Portfeuille'!$E$2+$A2167,0),"")</f>
        <v/>
      </c>
      <c r="L2167" s="7" t="str">
        <f ca="1">IF($A2167&lt;$D$5,OFFSET('Constant mix'!N$12,'Volatilite Portfeuille'!$E$2+$A2167,0),"")</f>
        <v/>
      </c>
      <c r="M2167" s="7" t="str">
        <f ca="1">IF($A2167&lt;$D$5,OFFSET('Constant mix'!O$12,'Volatilite Portfeuille'!$E$2+$A2167,0),"")</f>
        <v/>
      </c>
      <c r="N2167" s="7" t="str">
        <f ca="1">IF($A2167&lt;$D$5,OFFSET('Constant mix'!$AM$12,'Volatilite Portfeuille'!$E$2+$A2167,0),"")</f>
        <v/>
      </c>
      <c r="O2167" s="5">
        <f t="shared" si="427"/>
        <v>0</v>
      </c>
      <c r="P2167" s="27">
        <f t="shared" si="428"/>
        <v>0</v>
      </c>
      <c r="Q2167" s="27">
        <f t="shared" si="429"/>
        <v>0</v>
      </c>
      <c r="R2167" s="27">
        <f t="shared" si="430"/>
        <v>0</v>
      </c>
      <c r="S2167" s="27">
        <f t="shared" si="431"/>
        <v>0</v>
      </c>
      <c r="T2167" s="27">
        <f t="shared" si="432"/>
        <v>0</v>
      </c>
      <c r="U2167" s="27">
        <f t="shared" si="433"/>
        <v>0</v>
      </c>
      <c r="V2167" s="27">
        <f t="shared" si="434"/>
        <v>0</v>
      </c>
      <c r="W2167" s="27">
        <f t="shared" si="435"/>
        <v>0</v>
      </c>
      <c r="X2167" s="50">
        <f t="shared" si="436"/>
        <v>0</v>
      </c>
      <c r="Y2167" s="31">
        <f t="shared" si="437"/>
        <v>0</v>
      </c>
      <c r="Z2167" s="27"/>
      <c r="AA2167" s="27"/>
      <c r="AB2167" s="27"/>
    </row>
    <row r="2168" spans="1:28" x14ac:dyDescent="0.35">
      <c r="A2168" s="25">
        <f t="shared" si="426"/>
        <v>2147</v>
      </c>
      <c r="B2168" s="16" t="str">
        <f ca="1">IF(A2168&lt;$D$5,OFFSET('Constant mix'!$B$12,'Volatilite Portfeuille'!$E$2+A2168,0),"")</f>
        <v/>
      </c>
      <c r="C2168" s="23" t="str">
        <f ca="1">IF($A2168&lt;$D$5,OFFSET('Constant mix'!$C$13,'Volatilite Portfeuille'!$E$2+$A2168,0),"")</f>
        <v/>
      </c>
      <c r="D2168" s="25" t="str">
        <f ca="1">IF($A2168&lt;$D$5,OFFSET('Constant mix'!F$12,'Volatilite Portfeuille'!$E$2+$A2168,0),"")</f>
        <v/>
      </c>
      <c r="E2168" s="7" t="str">
        <f ca="1">IF($A2168&lt;$D$5,OFFSET('Constant mix'!G$12,'Volatilite Portfeuille'!$E$2+$A2168,0),"")</f>
        <v/>
      </c>
      <c r="F2168" s="7" t="str">
        <f ca="1">IF($A2168&lt;$D$5,OFFSET('Constant mix'!H$12,'Volatilite Portfeuille'!$E$2+$A2168,0),"")</f>
        <v/>
      </c>
      <c r="G2168" s="7" t="str">
        <f ca="1">IF($A2168&lt;$D$5,OFFSET('Constant mix'!I$12,'Volatilite Portfeuille'!$E$2+$A2168,0),"")</f>
        <v/>
      </c>
      <c r="H2168" s="7" t="str">
        <f ca="1">IF($A2168&lt;$D$5,OFFSET('Constant mix'!J$12,'Volatilite Portfeuille'!$E$2+$A2168,0),"")</f>
        <v/>
      </c>
      <c r="I2168" s="7" t="str">
        <f ca="1">IF($A2168&lt;$D$5,OFFSET('Constant mix'!K$12,'Volatilite Portfeuille'!$E$2+$A2168,0),"")</f>
        <v/>
      </c>
      <c r="J2168" s="7" t="str">
        <f ca="1">IF($A2168&lt;$D$5,OFFSET('Constant mix'!L$12,'Volatilite Portfeuille'!$E$2+$A2168,0),"")</f>
        <v/>
      </c>
      <c r="K2168" s="7" t="str">
        <f ca="1">IF($A2168&lt;$D$5,OFFSET('Constant mix'!M$12,'Volatilite Portfeuille'!$E$2+$A2168,0),"")</f>
        <v/>
      </c>
      <c r="L2168" s="7" t="str">
        <f ca="1">IF($A2168&lt;$D$5,OFFSET('Constant mix'!N$12,'Volatilite Portfeuille'!$E$2+$A2168,0),"")</f>
        <v/>
      </c>
      <c r="M2168" s="7" t="str">
        <f ca="1">IF($A2168&lt;$D$5,OFFSET('Constant mix'!O$12,'Volatilite Portfeuille'!$E$2+$A2168,0),"")</f>
        <v/>
      </c>
      <c r="N2168" s="7" t="str">
        <f ca="1">IF($A2168&lt;$D$5,OFFSET('Constant mix'!$AM$12,'Volatilite Portfeuille'!$E$2+$A2168,0),"")</f>
        <v/>
      </c>
      <c r="O2168" s="5">
        <f t="shared" si="427"/>
        <v>0</v>
      </c>
      <c r="P2168" s="27">
        <f t="shared" si="428"/>
        <v>0</v>
      </c>
      <c r="Q2168" s="27">
        <f t="shared" si="429"/>
        <v>0</v>
      </c>
      <c r="R2168" s="27">
        <f t="shared" si="430"/>
        <v>0</v>
      </c>
      <c r="S2168" s="27">
        <f t="shared" si="431"/>
        <v>0</v>
      </c>
      <c r="T2168" s="27">
        <f t="shared" si="432"/>
        <v>0</v>
      </c>
      <c r="U2168" s="27">
        <f t="shared" si="433"/>
        <v>0</v>
      </c>
      <c r="V2168" s="27">
        <f t="shared" si="434"/>
        <v>0</v>
      </c>
      <c r="W2168" s="27">
        <f t="shared" si="435"/>
        <v>0</v>
      </c>
      <c r="X2168" s="50">
        <f t="shared" si="436"/>
        <v>0</v>
      </c>
      <c r="Y2168" s="31">
        <f t="shared" si="437"/>
        <v>0</v>
      </c>
      <c r="Z2168" s="27"/>
      <c r="AA2168" s="27"/>
      <c r="AB2168" s="27"/>
    </row>
    <row r="2169" spans="1:28" x14ac:dyDescent="0.35">
      <c r="A2169" s="25">
        <f t="shared" si="426"/>
        <v>2148</v>
      </c>
      <c r="B2169" s="16" t="str">
        <f ca="1">IF(A2169&lt;$D$5,OFFSET('Constant mix'!$B$12,'Volatilite Portfeuille'!$E$2+A2169,0),"")</f>
        <v/>
      </c>
      <c r="C2169" s="23" t="str">
        <f ca="1">IF($A2169&lt;$D$5,OFFSET('Constant mix'!$C$13,'Volatilite Portfeuille'!$E$2+$A2169,0),"")</f>
        <v/>
      </c>
      <c r="D2169" s="25" t="str">
        <f ca="1">IF($A2169&lt;$D$5,OFFSET('Constant mix'!F$12,'Volatilite Portfeuille'!$E$2+$A2169,0),"")</f>
        <v/>
      </c>
      <c r="E2169" s="7" t="str">
        <f ca="1">IF($A2169&lt;$D$5,OFFSET('Constant mix'!G$12,'Volatilite Portfeuille'!$E$2+$A2169,0),"")</f>
        <v/>
      </c>
      <c r="F2169" s="7" t="str">
        <f ca="1">IF($A2169&lt;$D$5,OFFSET('Constant mix'!H$12,'Volatilite Portfeuille'!$E$2+$A2169,0),"")</f>
        <v/>
      </c>
      <c r="G2169" s="7" t="str">
        <f ca="1">IF($A2169&lt;$D$5,OFFSET('Constant mix'!I$12,'Volatilite Portfeuille'!$E$2+$A2169,0),"")</f>
        <v/>
      </c>
      <c r="H2169" s="7" t="str">
        <f ca="1">IF($A2169&lt;$D$5,OFFSET('Constant mix'!J$12,'Volatilite Portfeuille'!$E$2+$A2169,0),"")</f>
        <v/>
      </c>
      <c r="I2169" s="7" t="str">
        <f ca="1">IF($A2169&lt;$D$5,OFFSET('Constant mix'!K$12,'Volatilite Portfeuille'!$E$2+$A2169,0),"")</f>
        <v/>
      </c>
      <c r="J2169" s="7" t="str">
        <f ca="1">IF($A2169&lt;$D$5,OFFSET('Constant mix'!L$12,'Volatilite Portfeuille'!$E$2+$A2169,0),"")</f>
        <v/>
      </c>
      <c r="K2169" s="7" t="str">
        <f ca="1">IF($A2169&lt;$D$5,OFFSET('Constant mix'!M$12,'Volatilite Portfeuille'!$E$2+$A2169,0),"")</f>
        <v/>
      </c>
      <c r="L2169" s="7" t="str">
        <f ca="1">IF($A2169&lt;$D$5,OFFSET('Constant mix'!N$12,'Volatilite Portfeuille'!$E$2+$A2169,0),"")</f>
        <v/>
      </c>
      <c r="M2169" s="7" t="str">
        <f ca="1">IF($A2169&lt;$D$5,OFFSET('Constant mix'!O$12,'Volatilite Portfeuille'!$E$2+$A2169,0),"")</f>
        <v/>
      </c>
      <c r="N2169" s="7" t="str">
        <f ca="1">IF($A2169&lt;$D$5,OFFSET('Constant mix'!$AM$12,'Volatilite Portfeuille'!$E$2+$A2169,0),"")</f>
        <v/>
      </c>
      <c r="O2169" s="5">
        <f t="shared" si="427"/>
        <v>0</v>
      </c>
      <c r="P2169" s="27">
        <f t="shared" si="428"/>
        <v>0</v>
      </c>
      <c r="Q2169" s="27">
        <f t="shared" si="429"/>
        <v>0</v>
      </c>
      <c r="R2169" s="27">
        <f t="shared" si="430"/>
        <v>0</v>
      </c>
      <c r="S2169" s="27">
        <f t="shared" si="431"/>
        <v>0</v>
      </c>
      <c r="T2169" s="27">
        <f t="shared" si="432"/>
        <v>0</v>
      </c>
      <c r="U2169" s="27">
        <f t="shared" si="433"/>
        <v>0</v>
      </c>
      <c r="V2169" s="27">
        <f t="shared" si="434"/>
        <v>0</v>
      </c>
      <c r="W2169" s="27">
        <f t="shared" si="435"/>
        <v>0</v>
      </c>
      <c r="X2169" s="50">
        <f t="shared" si="436"/>
        <v>0</v>
      </c>
      <c r="Y2169" s="31">
        <f t="shared" si="437"/>
        <v>0</v>
      </c>
      <c r="Z2169" s="27"/>
      <c r="AA2169" s="27"/>
      <c r="AB2169" s="27"/>
    </row>
    <row r="2170" spans="1:28" x14ac:dyDescent="0.35">
      <c r="A2170" s="25">
        <f t="shared" si="426"/>
        <v>2149</v>
      </c>
      <c r="B2170" s="16" t="str">
        <f ca="1">IF(A2170&lt;$D$5,OFFSET('Constant mix'!$B$12,'Volatilite Portfeuille'!$E$2+A2170,0),"")</f>
        <v/>
      </c>
      <c r="C2170" s="23" t="str">
        <f ca="1">IF($A2170&lt;$D$5,OFFSET('Constant mix'!$C$13,'Volatilite Portfeuille'!$E$2+$A2170,0),"")</f>
        <v/>
      </c>
      <c r="D2170" s="25" t="str">
        <f ca="1">IF($A2170&lt;$D$5,OFFSET('Constant mix'!F$12,'Volatilite Portfeuille'!$E$2+$A2170,0),"")</f>
        <v/>
      </c>
      <c r="E2170" s="7" t="str">
        <f ca="1">IF($A2170&lt;$D$5,OFFSET('Constant mix'!G$12,'Volatilite Portfeuille'!$E$2+$A2170,0),"")</f>
        <v/>
      </c>
      <c r="F2170" s="7" t="str">
        <f ca="1">IF($A2170&lt;$D$5,OFFSET('Constant mix'!H$12,'Volatilite Portfeuille'!$E$2+$A2170,0),"")</f>
        <v/>
      </c>
      <c r="G2170" s="7" t="str">
        <f ca="1">IF($A2170&lt;$D$5,OFFSET('Constant mix'!I$12,'Volatilite Portfeuille'!$E$2+$A2170,0),"")</f>
        <v/>
      </c>
      <c r="H2170" s="7" t="str">
        <f ca="1">IF($A2170&lt;$D$5,OFFSET('Constant mix'!J$12,'Volatilite Portfeuille'!$E$2+$A2170,0),"")</f>
        <v/>
      </c>
      <c r="I2170" s="7" t="str">
        <f ca="1">IF($A2170&lt;$D$5,OFFSET('Constant mix'!K$12,'Volatilite Portfeuille'!$E$2+$A2170,0),"")</f>
        <v/>
      </c>
      <c r="J2170" s="7" t="str">
        <f ca="1">IF($A2170&lt;$D$5,OFFSET('Constant mix'!L$12,'Volatilite Portfeuille'!$E$2+$A2170,0),"")</f>
        <v/>
      </c>
      <c r="K2170" s="7" t="str">
        <f ca="1">IF($A2170&lt;$D$5,OFFSET('Constant mix'!M$12,'Volatilite Portfeuille'!$E$2+$A2170,0),"")</f>
        <v/>
      </c>
      <c r="L2170" s="7" t="str">
        <f ca="1">IF($A2170&lt;$D$5,OFFSET('Constant mix'!N$12,'Volatilite Portfeuille'!$E$2+$A2170,0),"")</f>
        <v/>
      </c>
      <c r="M2170" s="7" t="str">
        <f ca="1">IF($A2170&lt;$D$5,OFFSET('Constant mix'!O$12,'Volatilite Portfeuille'!$E$2+$A2170,0),"")</f>
        <v/>
      </c>
      <c r="N2170" s="7" t="str">
        <f ca="1">IF($A2170&lt;$D$5,OFFSET('Constant mix'!$AM$12,'Volatilite Portfeuille'!$E$2+$A2170,0),"")</f>
        <v/>
      </c>
      <c r="O2170" s="5">
        <f t="shared" si="427"/>
        <v>0</v>
      </c>
      <c r="P2170" s="27">
        <f t="shared" si="428"/>
        <v>0</v>
      </c>
      <c r="Q2170" s="27">
        <f t="shared" si="429"/>
        <v>0</v>
      </c>
      <c r="R2170" s="27">
        <f t="shared" si="430"/>
        <v>0</v>
      </c>
      <c r="S2170" s="27">
        <f t="shared" si="431"/>
        <v>0</v>
      </c>
      <c r="T2170" s="27">
        <f t="shared" si="432"/>
        <v>0</v>
      </c>
      <c r="U2170" s="27">
        <f t="shared" si="433"/>
        <v>0</v>
      </c>
      <c r="V2170" s="27">
        <f t="shared" si="434"/>
        <v>0</v>
      </c>
      <c r="W2170" s="27">
        <f t="shared" si="435"/>
        <v>0</v>
      </c>
      <c r="X2170" s="50">
        <f t="shared" si="436"/>
        <v>0</v>
      </c>
      <c r="Y2170" s="31">
        <f t="shared" si="437"/>
        <v>0</v>
      </c>
      <c r="Z2170" s="27"/>
      <c r="AA2170" s="27"/>
      <c r="AB2170" s="27"/>
    </row>
    <row r="2171" spans="1:28" x14ac:dyDescent="0.35">
      <c r="A2171" s="25">
        <f t="shared" si="426"/>
        <v>2150</v>
      </c>
      <c r="B2171" s="16" t="str">
        <f ca="1">IF(A2171&lt;$D$5,OFFSET('Constant mix'!$B$12,'Volatilite Portfeuille'!$E$2+A2171,0),"")</f>
        <v/>
      </c>
      <c r="C2171" s="23" t="str">
        <f ca="1">IF($A2171&lt;$D$5,OFFSET('Constant mix'!$C$13,'Volatilite Portfeuille'!$E$2+$A2171,0),"")</f>
        <v/>
      </c>
      <c r="D2171" s="25" t="str">
        <f ca="1">IF($A2171&lt;$D$5,OFFSET('Constant mix'!F$12,'Volatilite Portfeuille'!$E$2+$A2171,0),"")</f>
        <v/>
      </c>
      <c r="E2171" s="7" t="str">
        <f ca="1">IF($A2171&lt;$D$5,OFFSET('Constant mix'!G$12,'Volatilite Portfeuille'!$E$2+$A2171,0),"")</f>
        <v/>
      </c>
      <c r="F2171" s="7" t="str">
        <f ca="1">IF($A2171&lt;$D$5,OFFSET('Constant mix'!H$12,'Volatilite Portfeuille'!$E$2+$A2171,0),"")</f>
        <v/>
      </c>
      <c r="G2171" s="7" t="str">
        <f ca="1">IF($A2171&lt;$D$5,OFFSET('Constant mix'!I$12,'Volatilite Portfeuille'!$E$2+$A2171,0),"")</f>
        <v/>
      </c>
      <c r="H2171" s="7" t="str">
        <f ca="1">IF($A2171&lt;$D$5,OFFSET('Constant mix'!J$12,'Volatilite Portfeuille'!$E$2+$A2171,0),"")</f>
        <v/>
      </c>
      <c r="I2171" s="7" t="str">
        <f ca="1">IF($A2171&lt;$D$5,OFFSET('Constant mix'!K$12,'Volatilite Portfeuille'!$E$2+$A2171,0),"")</f>
        <v/>
      </c>
      <c r="J2171" s="7" t="str">
        <f ca="1">IF($A2171&lt;$D$5,OFFSET('Constant mix'!L$12,'Volatilite Portfeuille'!$E$2+$A2171,0),"")</f>
        <v/>
      </c>
      <c r="K2171" s="7" t="str">
        <f ca="1">IF($A2171&lt;$D$5,OFFSET('Constant mix'!M$12,'Volatilite Portfeuille'!$E$2+$A2171,0),"")</f>
        <v/>
      </c>
      <c r="L2171" s="7" t="str">
        <f ca="1">IF($A2171&lt;$D$5,OFFSET('Constant mix'!N$12,'Volatilite Portfeuille'!$E$2+$A2171,0),"")</f>
        <v/>
      </c>
      <c r="M2171" s="7" t="str">
        <f ca="1">IF($A2171&lt;$D$5,OFFSET('Constant mix'!O$12,'Volatilite Portfeuille'!$E$2+$A2171,0),"")</f>
        <v/>
      </c>
      <c r="N2171" s="7" t="str">
        <f ca="1">IF($A2171&lt;$D$5,OFFSET('Constant mix'!$AM$12,'Volatilite Portfeuille'!$E$2+$A2171,0),"")</f>
        <v/>
      </c>
      <c r="O2171" s="5">
        <f t="shared" si="427"/>
        <v>0</v>
      </c>
      <c r="P2171" s="27">
        <f t="shared" si="428"/>
        <v>0</v>
      </c>
      <c r="Q2171" s="27">
        <f t="shared" si="429"/>
        <v>0</v>
      </c>
      <c r="R2171" s="27">
        <f t="shared" si="430"/>
        <v>0</v>
      </c>
      <c r="S2171" s="27">
        <f t="shared" si="431"/>
        <v>0</v>
      </c>
      <c r="T2171" s="27">
        <f t="shared" si="432"/>
        <v>0</v>
      </c>
      <c r="U2171" s="27">
        <f t="shared" si="433"/>
        <v>0</v>
      </c>
      <c r="V2171" s="27">
        <f t="shared" si="434"/>
        <v>0</v>
      </c>
      <c r="W2171" s="27">
        <f t="shared" si="435"/>
        <v>0</v>
      </c>
      <c r="X2171" s="50">
        <f t="shared" si="436"/>
        <v>0</v>
      </c>
      <c r="Y2171" s="31">
        <f t="shared" si="437"/>
        <v>0</v>
      </c>
      <c r="Z2171" s="27"/>
      <c r="AA2171" s="27"/>
      <c r="AB2171" s="27"/>
    </row>
    <row r="2172" spans="1:28" x14ac:dyDescent="0.35">
      <c r="A2172" s="25">
        <f t="shared" si="426"/>
        <v>2151</v>
      </c>
      <c r="B2172" s="16" t="str">
        <f ca="1">IF(A2172&lt;$D$5,OFFSET('Constant mix'!$B$12,'Volatilite Portfeuille'!$E$2+A2172,0),"")</f>
        <v/>
      </c>
      <c r="C2172" s="23" t="str">
        <f ca="1">IF($A2172&lt;$D$5,OFFSET('Constant mix'!$C$13,'Volatilite Portfeuille'!$E$2+$A2172,0),"")</f>
        <v/>
      </c>
      <c r="D2172" s="25" t="str">
        <f ca="1">IF($A2172&lt;$D$5,OFFSET('Constant mix'!F$12,'Volatilite Portfeuille'!$E$2+$A2172,0),"")</f>
        <v/>
      </c>
      <c r="E2172" s="7" t="str">
        <f ca="1">IF($A2172&lt;$D$5,OFFSET('Constant mix'!G$12,'Volatilite Portfeuille'!$E$2+$A2172,0),"")</f>
        <v/>
      </c>
      <c r="F2172" s="7" t="str">
        <f ca="1">IF($A2172&lt;$D$5,OFFSET('Constant mix'!H$12,'Volatilite Portfeuille'!$E$2+$A2172,0),"")</f>
        <v/>
      </c>
      <c r="G2172" s="7" t="str">
        <f ca="1">IF($A2172&lt;$D$5,OFFSET('Constant mix'!I$12,'Volatilite Portfeuille'!$E$2+$A2172,0),"")</f>
        <v/>
      </c>
      <c r="H2172" s="7" t="str">
        <f ca="1">IF($A2172&lt;$D$5,OFFSET('Constant mix'!J$12,'Volatilite Portfeuille'!$E$2+$A2172,0),"")</f>
        <v/>
      </c>
      <c r="I2172" s="7" t="str">
        <f ca="1">IF($A2172&lt;$D$5,OFFSET('Constant mix'!K$12,'Volatilite Portfeuille'!$E$2+$A2172,0),"")</f>
        <v/>
      </c>
      <c r="J2172" s="7" t="str">
        <f ca="1">IF($A2172&lt;$D$5,OFFSET('Constant mix'!L$12,'Volatilite Portfeuille'!$E$2+$A2172,0),"")</f>
        <v/>
      </c>
      <c r="K2172" s="7" t="str">
        <f ca="1">IF($A2172&lt;$D$5,OFFSET('Constant mix'!M$12,'Volatilite Portfeuille'!$E$2+$A2172,0),"")</f>
        <v/>
      </c>
      <c r="L2172" s="7" t="str">
        <f ca="1">IF($A2172&lt;$D$5,OFFSET('Constant mix'!N$12,'Volatilite Portfeuille'!$E$2+$A2172,0),"")</f>
        <v/>
      </c>
      <c r="M2172" s="7" t="str">
        <f ca="1">IF($A2172&lt;$D$5,OFFSET('Constant mix'!O$12,'Volatilite Portfeuille'!$E$2+$A2172,0),"")</f>
        <v/>
      </c>
      <c r="N2172" s="7" t="str">
        <f ca="1">IF($A2172&lt;$D$5,OFFSET('Constant mix'!$AM$12,'Volatilite Portfeuille'!$E$2+$A2172,0),"")</f>
        <v/>
      </c>
      <c r="O2172" s="5">
        <f t="shared" si="427"/>
        <v>0</v>
      </c>
      <c r="P2172" s="27">
        <f t="shared" si="428"/>
        <v>0</v>
      </c>
      <c r="Q2172" s="27">
        <f t="shared" si="429"/>
        <v>0</v>
      </c>
      <c r="R2172" s="27">
        <f t="shared" si="430"/>
        <v>0</v>
      </c>
      <c r="S2172" s="27">
        <f t="shared" si="431"/>
        <v>0</v>
      </c>
      <c r="T2172" s="27">
        <f t="shared" si="432"/>
        <v>0</v>
      </c>
      <c r="U2172" s="27">
        <f t="shared" si="433"/>
        <v>0</v>
      </c>
      <c r="V2172" s="27">
        <f t="shared" si="434"/>
        <v>0</v>
      </c>
      <c r="W2172" s="27">
        <f t="shared" si="435"/>
        <v>0</v>
      </c>
      <c r="X2172" s="50">
        <f t="shared" si="436"/>
        <v>0</v>
      </c>
      <c r="Y2172" s="31">
        <f t="shared" si="437"/>
        <v>0</v>
      </c>
      <c r="Z2172" s="27"/>
      <c r="AA2172" s="27"/>
      <c r="AB2172" s="27"/>
    </row>
    <row r="2173" spans="1:28" x14ac:dyDescent="0.35">
      <c r="A2173" s="25">
        <f t="shared" si="426"/>
        <v>2152</v>
      </c>
      <c r="B2173" s="16" t="str">
        <f ca="1">IF(A2173&lt;$D$5,OFFSET('Constant mix'!$B$12,'Volatilite Portfeuille'!$E$2+A2173,0),"")</f>
        <v/>
      </c>
      <c r="C2173" s="23" t="str">
        <f ca="1">IF($A2173&lt;$D$5,OFFSET('Constant mix'!$C$13,'Volatilite Portfeuille'!$E$2+$A2173,0),"")</f>
        <v/>
      </c>
      <c r="D2173" s="25" t="str">
        <f ca="1">IF($A2173&lt;$D$5,OFFSET('Constant mix'!F$12,'Volatilite Portfeuille'!$E$2+$A2173,0),"")</f>
        <v/>
      </c>
      <c r="E2173" s="7" t="str">
        <f ca="1">IF($A2173&lt;$D$5,OFFSET('Constant mix'!G$12,'Volatilite Portfeuille'!$E$2+$A2173,0),"")</f>
        <v/>
      </c>
      <c r="F2173" s="7" t="str">
        <f ca="1">IF($A2173&lt;$D$5,OFFSET('Constant mix'!H$12,'Volatilite Portfeuille'!$E$2+$A2173,0),"")</f>
        <v/>
      </c>
      <c r="G2173" s="7" t="str">
        <f ca="1">IF($A2173&lt;$D$5,OFFSET('Constant mix'!I$12,'Volatilite Portfeuille'!$E$2+$A2173,0),"")</f>
        <v/>
      </c>
      <c r="H2173" s="7" t="str">
        <f ca="1">IF($A2173&lt;$D$5,OFFSET('Constant mix'!J$12,'Volatilite Portfeuille'!$E$2+$A2173,0),"")</f>
        <v/>
      </c>
      <c r="I2173" s="7" t="str">
        <f ca="1">IF($A2173&lt;$D$5,OFFSET('Constant mix'!K$12,'Volatilite Portfeuille'!$E$2+$A2173,0),"")</f>
        <v/>
      </c>
      <c r="J2173" s="7" t="str">
        <f ca="1">IF($A2173&lt;$D$5,OFFSET('Constant mix'!L$12,'Volatilite Portfeuille'!$E$2+$A2173,0),"")</f>
        <v/>
      </c>
      <c r="K2173" s="7" t="str">
        <f ca="1">IF($A2173&lt;$D$5,OFFSET('Constant mix'!M$12,'Volatilite Portfeuille'!$E$2+$A2173,0),"")</f>
        <v/>
      </c>
      <c r="L2173" s="7" t="str">
        <f ca="1">IF($A2173&lt;$D$5,OFFSET('Constant mix'!N$12,'Volatilite Portfeuille'!$E$2+$A2173,0),"")</f>
        <v/>
      </c>
      <c r="M2173" s="7" t="str">
        <f ca="1">IF($A2173&lt;$D$5,OFFSET('Constant mix'!O$12,'Volatilite Portfeuille'!$E$2+$A2173,0),"")</f>
        <v/>
      </c>
      <c r="N2173" s="7" t="str">
        <f ca="1">IF($A2173&lt;$D$5,OFFSET('Constant mix'!$AM$12,'Volatilite Portfeuille'!$E$2+$A2173,0),"")</f>
        <v/>
      </c>
      <c r="O2173" s="5">
        <f t="shared" si="427"/>
        <v>0</v>
      </c>
      <c r="P2173" s="27">
        <f t="shared" si="428"/>
        <v>0</v>
      </c>
      <c r="Q2173" s="27">
        <f t="shared" si="429"/>
        <v>0</v>
      </c>
      <c r="R2173" s="27">
        <f t="shared" si="430"/>
        <v>0</v>
      </c>
      <c r="S2173" s="27">
        <f t="shared" si="431"/>
        <v>0</v>
      </c>
      <c r="T2173" s="27">
        <f t="shared" si="432"/>
        <v>0</v>
      </c>
      <c r="U2173" s="27">
        <f t="shared" si="433"/>
        <v>0</v>
      </c>
      <c r="V2173" s="27">
        <f t="shared" si="434"/>
        <v>0</v>
      </c>
      <c r="W2173" s="27">
        <f t="shared" si="435"/>
        <v>0</v>
      </c>
      <c r="X2173" s="50">
        <f t="shared" si="436"/>
        <v>0</v>
      </c>
      <c r="Y2173" s="31">
        <f t="shared" si="437"/>
        <v>0</v>
      </c>
      <c r="Z2173" s="27"/>
      <c r="AA2173" s="27"/>
      <c r="AB2173" s="27"/>
    </row>
    <row r="2174" spans="1:28" x14ac:dyDescent="0.35">
      <c r="A2174" s="25">
        <f t="shared" si="426"/>
        <v>2153</v>
      </c>
      <c r="B2174" s="16" t="str">
        <f ca="1">IF(A2174&lt;$D$5,OFFSET('Constant mix'!$B$12,'Volatilite Portfeuille'!$E$2+A2174,0),"")</f>
        <v/>
      </c>
      <c r="C2174" s="23" t="str">
        <f ca="1">IF($A2174&lt;$D$5,OFFSET('Constant mix'!$C$13,'Volatilite Portfeuille'!$E$2+$A2174,0),"")</f>
        <v/>
      </c>
      <c r="D2174" s="25" t="str">
        <f ca="1">IF($A2174&lt;$D$5,OFFSET('Constant mix'!F$12,'Volatilite Portfeuille'!$E$2+$A2174,0),"")</f>
        <v/>
      </c>
      <c r="E2174" s="7" t="str">
        <f ca="1">IF($A2174&lt;$D$5,OFFSET('Constant mix'!G$12,'Volatilite Portfeuille'!$E$2+$A2174,0),"")</f>
        <v/>
      </c>
      <c r="F2174" s="7" t="str">
        <f ca="1">IF($A2174&lt;$D$5,OFFSET('Constant mix'!H$12,'Volatilite Portfeuille'!$E$2+$A2174,0),"")</f>
        <v/>
      </c>
      <c r="G2174" s="7" t="str">
        <f ca="1">IF($A2174&lt;$D$5,OFFSET('Constant mix'!I$12,'Volatilite Portfeuille'!$E$2+$A2174,0),"")</f>
        <v/>
      </c>
      <c r="H2174" s="7" t="str">
        <f ca="1">IF($A2174&lt;$D$5,OFFSET('Constant mix'!J$12,'Volatilite Portfeuille'!$E$2+$A2174,0),"")</f>
        <v/>
      </c>
      <c r="I2174" s="7" t="str">
        <f ca="1">IF($A2174&lt;$D$5,OFFSET('Constant mix'!K$12,'Volatilite Portfeuille'!$E$2+$A2174,0),"")</f>
        <v/>
      </c>
      <c r="J2174" s="7" t="str">
        <f ca="1">IF($A2174&lt;$D$5,OFFSET('Constant mix'!L$12,'Volatilite Portfeuille'!$E$2+$A2174,0),"")</f>
        <v/>
      </c>
      <c r="K2174" s="7" t="str">
        <f ca="1">IF($A2174&lt;$D$5,OFFSET('Constant mix'!M$12,'Volatilite Portfeuille'!$E$2+$A2174,0),"")</f>
        <v/>
      </c>
      <c r="L2174" s="7" t="str">
        <f ca="1">IF($A2174&lt;$D$5,OFFSET('Constant mix'!N$12,'Volatilite Portfeuille'!$E$2+$A2174,0),"")</f>
        <v/>
      </c>
      <c r="M2174" s="7" t="str">
        <f ca="1">IF($A2174&lt;$D$5,OFFSET('Constant mix'!O$12,'Volatilite Portfeuille'!$E$2+$A2174,0),"")</f>
        <v/>
      </c>
      <c r="N2174" s="7" t="str">
        <f ca="1">IF($A2174&lt;$D$5,OFFSET('Constant mix'!$AM$12,'Volatilite Portfeuille'!$E$2+$A2174,0),"")</f>
        <v/>
      </c>
      <c r="O2174" s="5">
        <f t="shared" si="427"/>
        <v>0</v>
      </c>
      <c r="P2174" s="27">
        <f t="shared" si="428"/>
        <v>0</v>
      </c>
      <c r="Q2174" s="27">
        <f t="shared" si="429"/>
        <v>0</v>
      </c>
      <c r="R2174" s="27">
        <f t="shared" si="430"/>
        <v>0</v>
      </c>
      <c r="S2174" s="27">
        <f t="shared" si="431"/>
        <v>0</v>
      </c>
      <c r="T2174" s="27">
        <f t="shared" si="432"/>
        <v>0</v>
      </c>
      <c r="U2174" s="27">
        <f t="shared" si="433"/>
        <v>0</v>
      </c>
      <c r="V2174" s="27">
        <f t="shared" si="434"/>
        <v>0</v>
      </c>
      <c r="W2174" s="27">
        <f t="shared" si="435"/>
        <v>0</v>
      </c>
      <c r="X2174" s="50">
        <f t="shared" si="436"/>
        <v>0</v>
      </c>
      <c r="Y2174" s="31">
        <f t="shared" si="437"/>
        <v>0</v>
      </c>
      <c r="Z2174" s="27"/>
      <c r="AA2174" s="27"/>
      <c r="AB2174" s="27"/>
    </row>
    <row r="2175" spans="1:28" x14ac:dyDescent="0.35">
      <c r="A2175" s="25">
        <f t="shared" si="426"/>
        <v>2154</v>
      </c>
      <c r="B2175" s="16" t="str">
        <f ca="1">IF(A2175&lt;$D$5,OFFSET('Constant mix'!$B$12,'Volatilite Portfeuille'!$E$2+A2175,0),"")</f>
        <v/>
      </c>
      <c r="C2175" s="23" t="str">
        <f ca="1">IF($A2175&lt;$D$5,OFFSET('Constant mix'!$C$13,'Volatilite Portfeuille'!$E$2+$A2175,0),"")</f>
        <v/>
      </c>
      <c r="D2175" s="25" t="str">
        <f ca="1">IF($A2175&lt;$D$5,OFFSET('Constant mix'!F$12,'Volatilite Portfeuille'!$E$2+$A2175,0),"")</f>
        <v/>
      </c>
      <c r="E2175" s="7" t="str">
        <f ca="1">IF($A2175&lt;$D$5,OFFSET('Constant mix'!G$12,'Volatilite Portfeuille'!$E$2+$A2175,0),"")</f>
        <v/>
      </c>
      <c r="F2175" s="7" t="str">
        <f ca="1">IF($A2175&lt;$D$5,OFFSET('Constant mix'!H$12,'Volatilite Portfeuille'!$E$2+$A2175,0),"")</f>
        <v/>
      </c>
      <c r="G2175" s="7" t="str">
        <f ca="1">IF($A2175&lt;$D$5,OFFSET('Constant mix'!I$12,'Volatilite Portfeuille'!$E$2+$A2175,0),"")</f>
        <v/>
      </c>
      <c r="H2175" s="7" t="str">
        <f ca="1">IF($A2175&lt;$D$5,OFFSET('Constant mix'!J$12,'Volatilite Portfeuille'!$E$2+$A2175,0),"")</f>
        <v/>
      </c>
      <c r="I2175" s="7" t="str">
        <f ca="1">IF($A2175&lt;$D$5,OFFSET('Constant mix'!K$12,'Volatilite Portfeuille'!$E$2+$A2175,0),"")</f>
        <v/>
      </c>
      <c r="J2175" s="7" t="str">
        <f ca="1">IF($A2175&lt;$D$5,OFFSET('Constant mix'!L$12,'Volatilite Portfeuille'!$E$2+$A2175,0),"")</f>
        <v/>
      </c>
      <c r="K2175" s="7" t="str">
        <f ca="1">IF($A2175&lt;$D$5,OFFSET('Constant mix'!M$12,'Volatilite Portfeuille'!$E$2+$A2175,0),"")</f>
        <v/>
      </c>
      <c r="L2175" s="7" t="str">
        <f ca="1">IF($A2175&lt;$D$5,OFFSET('Constant mix'!N$12,'Volatilite Portfeuille'!$E$2+$A2175,0),"")</f>
        <v/>
      </c>
      <c r="M2175" s="7" t="str">
        <f ca="1">IF($A2175&lt;$D$5,OFFSET('Constant mix'!O$12,'Volatilite Portfeuille'!$E$2+$A2175,0),"")</f>
        <v/>
      </c>
      <c r="N2175" s="7" t="str">
        <f ca="1">IF($A2175&lt;$D$5,OFFSET('Constant mix'!$AM$12,'Volatilite Portfeuille'!$E$2+$A2175,0),"")</f>
        <v/>
      </c>
      <c r="O2175" s="5">
        <f t="shared" si="427"/>
        <v>0</v>
      </c>
      <c r="P2175" s="27">
        <f t="shared" si="428"/>
        <v>0</v>
      </c>
      <c r="Q2175" s="27">
        <f t="shared" si="429"/>
        <v>0</v>
      </c>
      <c r="R2175" s="27">
        <f t="shared" si="430"/>
        <v>0</v>
      </c>
      <c r="S2175" s="27">
        <f t="shared" si="431"/>
        <v>0</v>
      </c>
      <c r="T2175" s="27">
        <f t="shared" si="432"/>
        <v>0</v>
      </c>
      <c r="U2175" s="27">
        <f t="shared" si="433"/>
        <v>0</v>
      </c>
      <c r="V2175" s="27">
        <f t="shared" si="434"/>
        <v>0</v>
      </c>
      <c r="W2175" s="27">
        <f t="shared" si="435"/>
        <v>0</v>
      </c>
      <c r="X2175" s="50">
        <f t="shared" si="436"/>
        <v>0</v>
      </c>
      <c r="Y2175" s="31">
        <f t="shared" si="437"/>
        <v>0</v>
      </c>
      <c r="Z2175" s="27"/>
      <c r="AA2175" s="27"/>
      <c r="AB2175" s="27"/>
    </row>
    <row r="2176" spans="1:28" x14ac:dyDescent="0.35">
      <c r="A2176" s="25">
        <f t="shared" si="426"/>
        <v>2155</v>
      </c>
      <c r="B2176" s="16" t="str">
        <f ca="1">IF(A2176&lt;$D$5,OFFSET('Constant mix'!$B$12,'Volatilite Portfeuille'!$E$2+A2176,0),"")</f>
        <v/>
      </c>
      <c r="C2176" s="23" t="str">
        <f ca="1">IF($A2176&lt;$D$5,OFFSET('Constant mix'!$C$13,'Volatilite Portfeuille'!$E$2+$A2176,0),"")</f>
        <v/>
      </c>
      <c r="D2176" s="25" t="str">
        <f ca="1">IF($A2176&lt;$D$5,OFFSET('Constant mix'!F$12,'Volatilite Portfeuille'!$E$2+$A2176,0),"")</f>
        <v/>
      </c>
      <c r="E2176" s="7" t="str">
        <f ca="1">IF($A2176&lt;$D$5,OFFSET('Constant mix'!G$12,'Volatilite Portfeuille'!$E$2+$A2176,0),"")</f>
        <v/>
      </c>
      <c r="F2176" s="7" t="str">
        <f ca="1">IF($A2176&lt;$D$5,OFFSET('Constant mix'!H$12,'Volatilite Portfeuille'!$E$2+$A2176,0),"")</f>
        <v/>
      </c>
      <c r="G2176" s="7" t="str">
        <f ca="1">IF($A2176&lt;$D$5,OFFSET('Constant mix'!I$12,'Volatilite Portfeuille'!$E$2+$A2176,0),"")</f>
        <v/>
      </c>
      <c r="H2176" s="7" t="str">
        <f ca="1">IF($A2176&lt;$D$5,OFFSET('Constant mix'!J$12,'Volatilite Portfeuille'!$E$2+$A2176,0),"")</f>
        <v/>
      </c>
      <c r="I2176" s="7" t="str">
        <f ca="1">IF($A2176&lt;$D$5,OFFSET('Constant mix'!K$12,'Volatilite Portfeuille'!$E$2+$A2176,0),"")</f>
        <v/>
      </c>
      <c r="J2176" s="7" t="str">
        <f ca="1">IF($A2176&lt;$D$5,OFFSET('Constant mix'!L$12,'Volatilite Portfeuille'!$E$2+$A2176,0),"")</f>
        <v/>
      </c>
      <c r="K2176" s="7" t="str">
        <f ca="1">IF($A2176&lt;$D$5,OFFSET('Constant mix'!M$12,'Volatilite Portfeuille'!$E$2+$A2176,0),"")</f>
        <v/>
      </c>
      <c r="L2176" s="7" t="str">
        <f ca="1">IF($A2176&lt;$D$5,OFFSET('Constant mix'!N$12,'Volatilite Portfeuille'!$E$2+$A2176,0),"")</f>
        <v/>
      </c>
      <c r="M2176" s="7" t="str">
        <f ca="1">IF($A2176&lt;$D$5,OFFSET('Constant mix'!O$12,'Volatilite Portfeuille'!$E$2+$A2176,0),"")</f>
        <v/>
      </c>
      <c r="N2176" s="7" t="str">
        <f ca="1">IF($A2176&lt;$D$5,OFFSET('Constant mix'!$AM$12,'Volatilite Portfeuille'!$E$2+$A2176,0),"")</f>
        <v/>
      </c>
      <c r="O2176" s="5">
        <f t="shared" si="427"/>
        <v>0</v>
      </c>
      <c r="P2176" s="27">
        <f t="shared" si="428"/>
        <v>0</v>
      </c>
      <c r="Q2176" s="27">
        <f t="shared" si="429"/>
        <v>0</v>
      </c>
      <c r="R2176" s="27">
        <f t="shared" si="430"/>
        <v>0</v>
      </c>
      <c r="S2176" s="27">
        <f t="shared" si="431"/>
        <v>0</v>
      </c>
      <c r="T2176" s="27">
        <f t="shared" si="432"/>
        <v>0</v>
      </c>
      <c r="U2176" s="27">
        <f t="shared" si="433"/>
        <v>0</v>
      </c>
      <c r="V2176" s="27">
        <f t="shared" si="434"/>
        <v>0</v>
      </c>
      <c r="W2176" s="27">
        <f t="shared" si="435"/>
        <v>0</v>
      </c>
      <c r="X2176" s="50">
        <f t="shared" si="436"/>
        <v>0</v>
      </c>
      <c r="Y2176" s="31">
        <f t="shared" si="437"/>
        <v>0</v>
      </c>
      <c r="Z2176" s="27"/>
      <c r="AA2176" s="27"/>
      <c r="AB2176" s="27"/>
    </row>
    <row r="2177" spans="1:28" x14ac:dyDescent="0.35">
      <c r="A2177" s="25">
        <f t="shared" si="426"/>
        <v>2156</v>
      </c>
      <c r="B2177" s="16" t="str">
        <f ca="1">IF(A2177&lt;$D$5,OFFSET('Constant mix'!$B$12,'Volatilite Portfeuille'!$E$2+A2177,0),"")</f>
        <v/>
      </c>
      <c r="C2177" s="23" t="str">
        <f ca="1">IF($A2177&lt;$D$5,OFFSET('Constant mix'!$C$13,'Volatilite Portfeuille'!$E$2+$A2177,0),"")</f>
        <v/>
      </c>
      <c r="D2177" s="25" t="str">
        <f ca="1">IF($A2177&lt;$D$5,OFFSET('Constant mix'!F$12,'Volatilite Portfeuille'!$E$2+$A2177,0),"")</f>
        <v/>
      </c>
      <c r="E2177" s="7" t="str">
        <f ca="1">IF($A2177&lt;$D$5,OFFSET('Constant mix'!G$12,'Volatilite Portfeuille'!$E$2+$A2177,0),"")</f>
        <v/>
      </c>
      <c r="F2177" s="7" t="str">
        <f ca="1">IF($A2177&lt;$D$5,OFFSET('Constant mix'!H$12,'Volatilite Portfeuille'!$E$2+$A2177,0),"")</f>
        <v/>
      </c>
      <c r="G2177" s="7" t="str">
        <f ca="1">IF($A2177&lt;$D$5,OFFSET('Constant mix'!I$12,'Volatilite Portfeuille'!$E$2+$A2177,0),"")</f>
        <v/>
      </c>
      <c r="H2177" s="7" t="str">
        <f ca="1">IF($A2177&lt;$D$5,OFFSET('Constant mix'!J$12,'Volatilite Portfeuille'!$E$2+$A2177,0),"")</f>
        <v/>
      </c>
      <c r="I2177" s="7" t="str">
        <f ca="1">IF($A2177&lt;$D$5,OFFSET('Constant mix'!K$12,'Volatilite Portfeuille'!$E$2+$A2177,0),"")</f>
        <v/>
      </c>
      <c r="J2177" s="7" t="str">
        <f ca="1">IF($A2177&lt;$D$5,OFFSET('Constant mix'!L$12,'Volatilite Portfeuille'!$E$2+$A2177,0),"")</f>
        <v/>
      </c>
      <c r="K2177" s="7" t="str">
        <f ca="1">IF($A2177&lt;$D$5,OFFSET('Constant mix'!M$12,'Volatilite Portfeuille'!$E$2+$A2177,0),"")</f>
        <v/>
      </c>
      <c r="L2177" s="7" t="str">
        <f ca="1">IF($A2177&lt;$D$5,OFFSET('Constant mix'!N$12,'Volatilite Portfeuille'!$E$2+$A2177,0),"")</f>
        <v/>
      </c>
      <c r="M2177" s="7" t="str">
        <f ca="1">IF($A2177&lt;$D$5,OFFSET('Constant mix'!O$12,'Volatilite Portfeuille'!$E$2+$A2177,0),"")</f>
        <v/>
      </c>
      <c r="N2177" s="7" t="str">
        <f ca="1">IF($A2177&lt;$D$5,OFFSET('Constant mix'!$AM$12,'Volatilite Portfeuille'!$E$2+$A2177,0),"")</f>
        <v/>
      </c>
      <c r="O2177" s="5">
        <f t="shared" si="427"/>
        <v>0</v>
      </c>
      <c r="P2177" s="27">
        <f t="shared" si="428"/>
        <v>0</v>
      </c>
      <c r="Q2177" s="27">
        <f t="shared" si="429"/>
        <v>0</v>
      </c>
      <c r="R2177" s="27">
        <f t="shared" si="430"/>
        <v>0</v>
      </c>
      <c r="S2177" s="27">
        <f t="shared" si="431"/>
        <v>0</v>
      </c>
      <c r="T2177" s="27">
        <f t="shared" si="432"/>
        <v>0</v>
      </c>
      <c r="U2177" s="27">
        <f t="shared" si="433"/>
        <v>0</v>
      </c>
      <c r="V2177" s="27">
        <f t="shared" si="434"/>
        <v>0</v>
      </c>
      <c r="W2177" s="27">
        <f t="shared" si="435"/>
        <v>0</v>
      </c>
      <c r="X2177" s="50">
        <f t="shared" si="436"/>
        <v>0</v>
      </c>
      <c r="Y2177" s="31">
        <f t="shared" si="437"/>
        <v>0</v>
      </c>
      <c r="Z2177" s="27"/>
      <c r="AA2177" s="27"/>
      <c r="AB2177" s="27"/>
    </row>
    <row r="2178" spans="1:28" x14ac:dyDescent="0.35">
      <c r="A2178" s="25">
        <f t="shared" si="426"/>
        <v>2157</v>
      </c>
      <c r="B2178" s="16" t="str">
        <f ca="1">IF(A2178&lt;$D$5,OFFSET('Constant mix'!$B$12,'Volatilite Portfeuille'!$E$2+A2178,0),"")</f>
        <v/>
      </c>
      <c r="C2178" s="23" t="str">
        <f ca="1">IF($A2178&lt;$D$5,OFFSET('Constant mix'!$C$13,'Volatilite Portfeuille'!$E$2+$A2178,0),"")</f>
        <v/>
      </c>
      <c r="D2178" s="25" t="str">
        <f ca="1">IF($A2178&lt;$D$5,OFFSET('Constant mix'!F$12,'Volatilite Portfeuille'!$E$2+$A2178,0),"")</f>
        <v/>
      </c>
      <c r="E2178" s="7" t="str">
        <f ca="1">IF($A2178&lt;$D$5,OFFSET('Constant mix'!G$12,'Volatilite Portfeuille'!$E$2+$A2178,0),"")</f>
        <v/>
      </c>
      <c r="F2178" s="7" t="str">
        <f ca="1">IF($A2178&lt;$D$5,OFFSET('Constant mix'!H$12,'Volatilite Portfeuille'!$E$2+$A2178,0),"")</f>
        <v/>
      </c>
      <c r="G2178" s="7" t="str">
        <f ca="1">IF($A2178&lt;$D$5,OFFSET('Constant mix'!I$12,'Volatilite Portfeuille'!$E$2+$A2178,0),"")</f>
        <v/>
      </c>
      <c r="H2178" s="7" t="str">
        <f ca="1">IF($A2178&lt;$D$5,OFFSET('Constant mix'!J$12,'Volatilite Portfeuille'!$E$2+$A2178,0),"")</f>
        <v/>
      </c>
      <c r="I2178" s="7" t="str">
        <f ca="1">IF($A2178&lt;$D$5,OFFSET('Constant mix'!K$12,'Volatilite Portfeuille'!$E$2+$A2178,0),"")</f>
        <v/>
      </c>
      <c r="J2178" s="7" t="str">
        <f ca="1">IF($A2178&lt;$D$5,OFFSET('Constant mix'!L$12,'Volatilite Portfeuille'!$E$2+$A2178,0),"")</f>
        <v/>
      </c>
      <c r="K2178" s="7" t="str">
        <f ca="1">IF($A2178&lt;$D$5,OFFSET('Constant mix'!M$12,'Volatilite Portfeuille'!$E$2+$A2178,0),"")</f>
        <v/>
      </c>
      <c r="L2178" s="7" t="str">
        <f ca="1">IF($A2178&lt;$D$5,OFFSET('Constant mix'!N$12,'Volatilite Portfeuille'!$E$2+$A2178,0),"")</f>
        <v/>
      </c>
      <c r="M2178" s="7" t="str">
        <f ca="1">IF($A2178&lt;$D$5,OFFSET('Constant mix'!O$12,'Volatilite Portfeuille'!$E$2+$A2178,0),"")</f>
        <v/>
      </c>
      <c r="N2178" s="7" t="str">
        <f ca="1">IF($A2178&lt;$D$5,OFFSET('Constant mix'!$AM$12,'Volatilite Portfeuille'!$E$2+$A2178,0),"")</f>
        <v/>
      </c>
      <c r="O2178" s="5">
        <f t="shared" si="427"/>
        <v>0</v>
      </c>
      <c r="P2178" s="27">
        <f t="shared" si="428"/>
        <v>0</v>
      </c>
      <c r="Q2178" s="27">
        <f t="shared" si="429"/>
        <v>0</v>
      </c>
      <c r="R2178" s="27">
        <f t="shared" si="430"/>
        <v>0</v>
      </c>
      <c r="S2178" s="27">
        <f t="shared" si="431"/>
        <v>0</v>
      </c>
      <c r="T2178" s="27">
        <f t="shared" si="432"/>
        <v>0</v>
      </c>
      <c r="U2178" s="27">
        <f t="shared" si="433"/>
        <v>0</v>
      </c>
      <c r="V2178" s="27">
        <f t="shared" si="434"/>
        <v>0</v>
      </c>
      <c r="W2178" s="27">
        <f t="shared" si="435"/>
        <v>0</v>
      </c>
      <c r="X2178" s="50">
        <f t="shared" si="436"/>
        <v>0</v>
      </c>
      <c r="Y2178" s="31">
        <f t="shared" si="437"/>
        <v>0</v>
      </c>
      <c r="Z2178" s="27"/>
      <c r="AA2178" s="27"/>
      <c r="AB2178" s="27"/>
    </row>
    <row r="2179" spans="1:28" x14ac:dyDescent="0.35">
      <c r="A2179" s="25">
        <f t="shared" si="426"/>
        <v>2158</v>
      </c>
      <c r="B2179" s="16" t="str">
        <f ca="1">IF(A2179&lt;$D$5,OFFSET('Constant mix'!$B$12,'Volatilite Portfeuille'!$E$2+A2179,0),"")</f>
        <v/>
      </c>
      <c r="C2179" s="23" t="str">
        <f ca="1">IF($A2179&lt;$D$5,OFFSET('Constant mix'!$C$13,'Volatilite Portfeuille'!$E$2+$A2179,0),"")</f>
        <v/>
      </c>
      <c r="D2179" s="25" t="str">
        <f ca="1">IF($A2179&lt;$D$5,OFFSET('Constant mix'!F$12,'Volatilite Portfeuille'!$E$2+$A2179,0),"")</f>
        <v/>
      </c>
      <c r="E2179" s="7" t="str">
        <f ca="1">IF($A2179&lt;$D$5,OFFSET('Constant mix'!G$12,'Volatilite Portfeuille'!$E$2+$A2179,0),"")</f>
        <v/>
      </c>
      <c r="F2179" s="7" t="str">
        <f ca="1">IF($A2179&lt;$D$5,OFFSET('Constant mix'!H$12,'Volatilite Portfeuille'!$E$2+$A2179,0),"")</f>
        <v/>
      </c>
      <c r="G2179" s="7" t="str">
        <f ca="1">IF($A2179&lt;$D$5,OFFSET('Constant mix'!I$12,'Volatilite Portfeuille'!$E$2+$A2179,0),"")</f>
        <v/>
      </c>
      <c r="H2179" s="7" t="str">
        <f ca="1">IF($A2179&lt;$D$5,OFFSET('Constant mix'!J$12,'Volatilite Portfeuille'!$E$2+$A2179,0),"")</f>
        <v/>
      </c>
      <c r="I2179" s="7" t="str">
        <f ca="1">IF($A2179&lt;$D$5,OFFSET('Constant mix'!K$12,'Volatilite Portfeuille'!$E$2+$A2179,0),"")</f>
        <v/>
      </c>
      <c r="J2179" s="7" t="str">
        <f ca="1">IF($A2179&lt;$D$5,OFFSET('Constant mix'!L$12,'Volatilite Portfeuille'!$E$2+$A2179,0),"")</f>
        <v/>
      </c>
      <c r="K2179" s="7" t="str">
        <f ca="1">IF($A2179&lt;$D$5,OFFSET('Constant mix'!M$12,'Volatilite Portfeuille'!$E$2+$A2179,0),"")</f>
        <v/>
      </c>
      <c r="L2179" s="7" t="str">
        <f ca="1">IF($A2179&lt;$D$5,OFFSET('Constant mix'!N$12,'Volatilite Portfeuille'!$E$2+$A2179,0),"")</f>
        <v/>
      </c>
      <c r="M2179" s="7" t="str">
        <f ca="1">IF($A2179&lt;$D$5,OFFSET('Constant mix'!O$12,'Volatilite Portfeuille'!$E$2+$A2179,0),"")</f>
        <v/>
      </c>
      <c r="N2179" s="7" t="str">
        <f ca="1">IF($A2179&lt;$D$5,OFFSET('Constant mix'!$AM$12,'Volatilite Portfeuille'!$E$2+$A2179,0),"")</f>
        <v/>
      </c>
      <c r="O2179" s="5">
        <f t="shared" si="427"/>
        <v>0</v>
      </c>
      <c r="P2179" s="27">
        <f t="shared" si="428"/>
        <v>0</v>
      </c>
      <c r="Q2179" s="27">
        <f t="shared" si="429"/>
        <v>0</v>
      </c>
      <c r="R2179" s="27">
        <f t="shared" si="430"/>
        <v>0</v>
      </c>
      <c r="S2179" s="27">
        <f t="shared" si="431"/>
        <v>0</v>
      </c>
      <c r="T2179" s="27">
        <f t="shared" si="432"/>
        <v>0</v>
      </c>
      <c r="U2179" s="27">
        <f t="shared" si="433"/>
        <v>0</v>
      </c>
      <c r="V2179" s="27">
        <f t="shared" si="434"/>
        <v>0</v>
      </c>
      <c r="W2179" s="27">
        <f t="shared" si="435"/>
        <v>0</v>
      </c>
      <c r="X2179" s="50">
        <f t="shared" si="436"/>
        <v>0</v>
      </c>
      <c r="Y2179" s="31">
        <f t="shared" si="437"/>
        <v>0</v>
      </c>
      <c r="Z2179" s="27"/>
      <c r="AA2179" s="27"/>
      <c r="AB2179" s="27"/>
    </row>
    <row r="2180" spans="1:28" x14ac:dyDescent="0.35">
      <c r="A2180" s="25">
        <f t="shared" si="426"/>
        <v>2159</v>
      </c>
      <c r="B2180" s="16" t="str">
        <f ca="1">IF(A2180&lt;$D$5,OFFSET('Constant mix'!$B$12,'Volatilite Portfeuille'!$E$2+A2180,0),"")</f>
        <v/>
      </c>
      <c r="C2180" s="23" t="str">
        <f ca="1">IF($A2180&lt;$D$5,OFFSET('Constant mix'!$C$13,'Volatilite Portfeuille'!$E$2+$A2180,0),"")</f>
        <v/>
      </c>
      <c r="D2180" s="25" t="str">
        <f ca="1">IF($A2180&lt;$D$5,OFFSET('Constant mix'!F$12,'Volatilite Portfeuille'!$E$2+$A2180,0),"")</f>
        <v/>
      </c>
      <c r="E2180" s="7" t="str">
        <f ca="1">IF($A2180&lt;$D$5,OFFSET('Constant mix'!G$12,'Volatilite Portfeuille'!$E$2+$A2180,0),"")</f>
        <v/>
      </c>
      <c r="F2180" s="7" t="str">
        <f ca="1">IF($A2180&lt;$D$5,OFFSET('Constant mix'!H$12,'Volatilite Portfeuille'!$E$2+$A2180,0),"")</f>
        <v/>
      </c>
      <c r="G2180" s="7" t="str">
        <f ca="1">IF($A2180&lt;$D$5,OFFSET('Constant mix'!I$12,'Volatilite Portfeuille'!$E$2+$A2180,0),"")</f>
        <v/>
      </c>
      <c r="H2180" s="7" t="str">
        <f ca="1">IF($A2180&lt;$D$5,OFFSET('Constant mix'!J$12,'Volatilite Portfeuille'!$E$2+$A2180,0),"")</f>
        <v/>
      </c>
      <c r="I2180" s="7" t="str">
        <f ca="1">IF($A2180&lt;$D$5,OFFSET('Constant mix'!K$12,'Volatilite Portfeuille'!$E$2+$A2180,0),"")</f>
        <v/>
      </c>
      <c r="J2180" s="7" t="str">
        <f ca="1">IF($A2180&lt;$D$5,OFFSET('Constant mix'!L$12,'Volatilite Portfeuille'!$E$2+$A2180,0),"")</f>
        <v/>
      </c>
      <c r="K2180" s="7" t="str">
        <f ca="1">IF($A2180&lt;$D$5,OFFSET('Constant mix'!M$12,'Volatilite Portfeuille'!$E$2+$A2180,0),"")</f>
        <v/>
      </c>
      <c r="L2180" s="7" t="str">
        <f ca="1">IF($A2180&lt;$D$5,OFFSET('Constant mix'!N$12,'Volatilite Portfeuille'!$E$2+$A2180,0),"")</f>
        <v/>
      </c>
      <c r="M2180" s="7" t="str">
        <f ca="1">IF($A2180&lt;$D$5,OFFSET('Constant mix'!O$12,'Volatilite Portfeuille'!$E$2+$A2180,0),"")</f>
        <v/>
      </c>
      <c r="N2180" s="7" t="str">
        <f ca="1">IF($A2180&lt;$D$5,OFFSET('Constant mix'!$AM$12,'Volatilite Portfeuille'!$E$2+$A2180,0),"")</f>
        <v/>
      </c>
      <c r="O2180" s="5">
        <f t="shared" si="427"/>
        <v>0</v>
      </c>
      <c r="P2180" s="27">
        <f t="shared" si="428"/>
        <v>0</v>
      </c>
      <c r="Q2180" s="27">
        <f t="shared" si="429"/>
        <v>0</v>
      </c>
      <c r="R2180" s="27">
        <f t="shared" si="430"/>
        <v>0</v>
      </c>
      <c r="S2180" s="27">
        <f t="shared" si="431"/>
        <v>0</v>
      </c>
      <c r="T2180" s="27">
        <f t="shared" si="432"/>
        <v>0</v>
      </c>
      <c r="U2180" s="27">
        <f t="shared" si="433"/>
        <v>0</v>
      </c>
      <c r="V2180" s="27">
        <f t="shared" si="434"/>
        <v>0</v>
      </c>
      <c r="W2180" s="27">
        <f t="shared" si="435"/>
        <v>0</v>
      </c>
      <c r="X2180" s="50">
        <f t="shared" si="436"/>
        <v>0</v>
      </c>
      <c r="Y2180" s="31">
        <f t="shared" si="437"/>
        <v>0</v>
      </c>
      <c r="Z2180" s="27"/>
      <c r="AA2180" s="27"/>
      <c r="AB2180" s="27"/>
    </row>
    <row r="2181" spans="1:28" x14ac:dyDescent="0.35">
      <c r="A2181" s="25">
        <f t="shared" si="426"/>
        <v>2160</v>
      </c>
      <c r="B2181" s="16" t="str">
        <f ca="1">IF(A2181&lt;$D$5,OFFSET('Constant mix'!$B$12,'Volatilite Portfeuille'!$E$2+A2181,0),"")</f>
        <v/>
      </c>
      <c r="C2181" s="23" t="str">
        <f ca="1">IF($A2181&lt;$D$5,OFFSET('Constant mix'!$C$13,'Volatilite Portfeuille'!$E$2+$A2181,0),"")</f>
        <v/>
      </c>
      <c r="D2181" s="25" t="str">
        <f ca="1">IF($A2181&lt;$D$5,OFFSET('Constant mix'!F$12,'Volatilite Portfeuille'!$E$2+$A2181,0),"")</f>
        <v/>
      </c>
      <c r="E2181" s="7" t="str">
        <f ca="1">IF($A2181&lt;$D$5,OFFSET('Constant mix'!G$12,'Volatilite Portfeuille'!$E$2+$A2181,0),"")</f>
        <v/>
      </c>
      <c r="F2181" s="7" t="str">
        <f ca="1">IF($A2181&lt;$D$5,OFFSET('Constant mix'!H$12,'Volatilite Portfeuille'!$E$2+$A2181,0),"")</f>
        <v/>
      </c>
      <c r="G2181" s="7" t="str">
        <f ca="1">IF($A2181&lt;$D$5,OFFSET('Constant mix'!I$12,'Volatilite Portfeuille'!$E$2+$A2181,0),"")</f>
        <v/>
      </c>
      <c r="H2181" s="7" t="str">
        <f ca="1">IF($A2181&lt;$D$5,OFFSET('Constant mix'!J$12,'Volatilite Portfeuille'!$E$2+$A2181,0),"")</f>
        <v/>
      </c>
      <c r="I2181" s="7" t="str">
        <f ca="1">IF($A2181&lt;$D$5,OFFSET('Constant mix'!K$12,'Volatilite Portfeuille'!$E$2+$A2181,0),"")</f>
        <v/>
      </c>
      <c r="J2181" s="7" t="str">
        <f ca="1">IF($A2181&lt;$D$5,OFFSET('Constant mix'!L$12,'Volatilite Portfeuille'!$E$2+$A2181,0),"")</f>
        <v/>
      </c>
      <c r="K2181" s="7" t="str">
        <f ca="1">IF($A2181&lt;$D$5,OFFSET('Constant mix'!M$12,'Volatilite Portfeuille'!$E$2+$A2181,0),"")</f>
        <v/>
      </c>
      <c r="L2181" s="7" t="str">
        <f ca="1">IF($A2181&lt;$D$5,OFFSET('Constant mix'!N$12,'Volatilite Portfeuille'!$E$2+$A2181,0),"")</f>
        <v/>
      </c>
      <c r="M2181" s="7" t="str">
        <f ca="1">IF($A2181&lt;$D$5,OFFSET('Constant mix'!O$12,'Volatilite Portfeuille'!$E$2+$A2181,0),"")</f>
        <v/>
      </c>
      <c r="N2181" s="7" t="str">
        <f ca="1">IF($A2181&lt;$D$5,OFFSET('Constant mix'!$AM$12,'Volatilite Portfeuille'!$E$2+$A2181,0),"")</f>
        <v/>
      </c>
      <c r="O2181" s="5">
        <f t="shared" si="427"/>
        <v>0</v>
      </c>
      <c r="P2181" s="27">
        <f t="shared" si="428"/>
        <v>0</v>
      </c>
      <c r="Q2181" s="27">
        <f t="shared" si="429"/>
        <v>0</v>
      </c>
      <c r="R2181" s="27">
        <f t="shared" si="430"/>
        <v>0</v>
      </c>
      <c r="S2181" s="27">
        <f t="shared" si="431"/>
        <v>0</v>
      </c>
      <c r="T2181" s="27">
        <f t="shared" si="432"/>
        <v>0</v>
      </c>
      <c r="U2181" s="27">
        <f t="shared" si="433"/>
        <v>0</v>
      </c>
      <c r="V2181" s="27">
        <f t="shared" si="434"/>
        <v>0</v>
      </c>
      <c r="W2181" s="27">
        <f t="shared" si="435"/>
        <v>0</v>
      </c>
      <c r="X2181" s="50">
        <f t="shared" si="436"/>
        <v>0</v>
      </c>
      <c r="Y2181" s="31">
        <f t="shared" si="437"/>
        <v>0</v>
      </c>
      <c r="Z2181" s="27"/>
      <c r="AA2181" s="27"/>
      <c r="AB2181" s="27"/>
    </row>
    <row r="2182" spans="1:28" x14ac:dyDescent="0.35">
      <c r="A2182" s="25">
        <f t="shared" si="426"/>
        <v>2161</v>
      </c>
      <c r="B2182" s="16" t="str">
        <f ca="1">IF(A2182&lt;$D$5,OFFSET('Constant mix'!$B$12,'Volatilite Portfeuille'!$E$2+A2182,0),"")</f>
        <v/>
      </c>
      <c r="C2182" s="23" t="str">
        <f ca="1">IF($A2182&lt;$D$5,OFFSET('Constant mix'!$C$13,'Volatilite Portfeuille'!$E$2+$A2182,0),"")</f>
        <v/>
      </c>
      <c r="D2182" s="25" t="str">
        <f ca="1">IF($A2182&lt;$D$5,OFFSET('Constant mix'!F$12,'Volatilite Portfeuille'!$E$2+$A2182,0),"")</f>
        <v/>
      </c>
      <c r="E2182" s="7" t="str">
        <f ca="1">IF($A2182&lt;$D$5,OFFSET('Constant mix'!G$12,'Volatilite Portfeuille'!$E$2+$A2182,0),"")</f>
        <v/>
      </c>
      <c r="F2182" s="7" t="str">
        <f ca="1">IF($A2182&lt;$D$5,OFFSET('Constant mix'!H$12,'Volatilite Portfeuille'!$E$2+$A2182,0),"")</f>
        <v/>
      </c>
      <c r="G2182" s="7" t="str">
        <f ca="1">IF($A2182&lt;$D$5,OFFSET('Constant mix'!I$12,'Volatilite Portfeuille'!$E$2+$A2182,0),"")</f>
        <v/>
      </c>
      <c r="H2182" s="7" t="str">
        <f ca="1">IF($A2182&lt;$D$5,OFFSET('Constant mix'!J$12,'Volatilite Portfeuille'!$E$2+$A2182,0),"")</f>
        <v/>
      </c>
      <c r="I2182" s="7" t="str">
        <f ca="1">IF($A2182&lt;$D$5,OFFSET('Constant mix'!K$12,'Volatilite Portfeuille'!$E$2+$A2182,0),"")</f>
        <v/>
      </c>
      <c r="J2182" s="7" t="str">
        <f ca="1">IF($A2182&lt;$D$5,OFFSET('Constant mix'!L$12,'Volatilite Portfeuille'!$E$2+$A2182,0),"")</f>
        <v/>
      </c>
      <c r="K2182" s="7" t="str">
        <f ca="1">IF($A2182&lt;$D$5,OFFSET('Constant mix'!M$12,'Volatilite Portfeuille'!$E$2+$A2182,0),"")</f>
        <v/>
      </c>
      <c r="L2182" s="7" t="str">
        <f ca="1">IF($A2182&lt;$D$5,OFFSET('Constant mix'!N$12,'Volatilite Portfeuille'!$E$2+$A2182,0),"")</f>
        <v/>
      </c>
      <c r="M2182" s="7" t="str">
        <f ca="1">IF($A2182&lt;$D$5,OFFSET('Constant mix'!O$12,'Volatilite Portfeuille'!$E$2+$A2182,0),"")</f>
        <v/>
      </c>
      <c r="N2182" s="7" t="str">
        <f ca="1">IF($A2182&lt;$D$5,OFFSET('Constant mix'!$AM$12,'Volatilite Portfeuille'!$E$2+$A2182,0),"")</f>
        <v/>
      </c>
      <c r="O2182" s="5">
        <f t="shared" si="427"/>
        <v>0</v>
      </c>
      <c r="P2182" s="27">
        <f t="shared" si="428"/>
        <v>0</v>
      </c>
      <c r="Q2182" s="27">
        <f t="shared" si="429"/>
        <v>0</v>
      </c>
      <c r="R2182" s="27">
        <f t="shared" si="430"/>
        <v>0</v>
      </c>
      <c r="S2182" s="27">
        <f t="shared" si="431"/>
        <v>0</v>
      </c>
      <c r="T2182" s="27">
        <f t="shared" si="432"/>
        <v>0</v>
      </c>
      <c r="U2182" s="27">
        <f t="shared" si="433"/>
        <v>0</v>
      </c>
      <c r="V2182" s="27">
        <f t="shared" si="434"/>
        <v>0</v>
      </c>
      <c r="W2182" s="27">
        <f t="shared" si="435"/>
        <v>0</v>
      </c>
      <c r="X2182" s="50">
        <f t="shared" si="436"/>
        <v>0</v>
      </c>
      <c r="Y2182" s="31">
        <f t="shared" si="437"/>
        <v>0</v>
      </c>
      <c r="Z2182" s="27"/>
      <c r="AA2182" s="27"/>
      <c r="AB2182" s="27"/>
    </row>
    <row r="2183" spans="1:28" x14ac:dyDescent="0.35">
      <c r="A2183" s="25">
        <f t="shared" si="426"/>
        <v>2162</v>
      </c>
      <c r="B2183" s="16" t="str">
        <f ca="1">IF(A2183&lt;$D$5,OFFSET('Constant mix'!$B$12,'Volatilite Portfeuille'!$E$2+A2183,0),"")</f>
        <v/>
      </c>
      <c r="C2183" s="23" t="str">
        <f ca="1">IF($A2183&lt;$D$5,OFFSET('Constant mix'!$C$13,'Volatilite Portfeuille'!$E$2+$A2183,0),"")</f>
        <v/>
      </c>
      <c r="D2183" s="25" t="str">
        <f ca="1">IF($A2183&lt;$D$5,OFFSET('Constant mix'!F$12,'Volatilite Portfeuille'!$E$2+$A2183,0),"")</f>
        <v/>
      </c>
      <c r="E2183" s="7" t="str">
        <f ca="1">IF($A2183&lt;$D$5,OFFSET('Constant mix'!G$12,'Volatilite Portfeuille'!$E$2+$A2183,0),"")</f>
        <v/>
      </c>
      <c r="F2183" s="7" t="str">
        <f ca="1">IF($A2183&lt;$D$5,OFFSET('Constant mix'!H$12,'Volatilite Portfeuille'!$E$2+$A2183,0),"")</f>
        <v/>
      </c>
      <c r="G2183" s="7" t="str">
        <f ca="1">IF($A2183&lt;$D$5,OFFSET('Constant mix'!I$12,'Volatilite Portfeuille'!$E$2+$A2183,0),"")</f>
        <v/>
      </c>
      <c r="H2183" s="7" t="str">
        <f ca="1">IF($A2183&lt;$D$5,OFFSET('Constant mix'!J$12,'Volatilite Portfeuille'!$E$2+$A2183,0),"")</f>
        <v/>
      </c>
      <c r="I2183" s="7" t="str">
        <f ca="1">IF($A2183&lt;$D$5,OFFSET('Constant mix'!K$12,'Volatilite Portfeuille'!$E$2+$A2183,0),"")</f>
        <v/>
      </c>
      <c r="J2183" s="7" t="str">
        <f ca="1">IF($A2183&lt;$D$5,OFFSET('Constant mix'!L$12,'Volatilite Portfeuille'!$E$2+$A2183,0),"")</f>
        <v/>
      </c>
      <c r="K2183" s="7" t="str">
        <f ca="1">IF($A2183&lt;$D$5,OFFSET('Constant mix'!M$12,'Volatilite Portfeuille'!$E$2+$A2183,0),"")</f>
        <v/>
      </c>
      <c r="L2183" s="7" t="str">
        <f ca="1">IF($A2183&lt;$D$5,OFFSET('Constant mix'!N$12,'Volatilite Portfeuille'!$E$2+$A2183,0),"")</f>
        <v/>
      </c>
      <c r="M2183" s="7" t="str">
        <f ca="1">IF($A2183&lt;$D$5,OFFSET('Constant mix'!O$12,'Volatilite Portfeuille'!$E$2+$A2183,0),"")</f>
        <v/>
      </c>
      <c r="N2183" s="7" t="str">
        <f ca="1">IF($A2183&lt;$D$5,OFFSET('Constant mix'!$AM$12,'Volatilite Portfeuille'!$E$2+$A2183,0),"")</f>
        <v/>
      </c>
      <c r="O2183" s="5">
        <f t="shared" si="427"/>
        <v>0</v>
      </c>
      <c r="P2183" s="27">
        <f t="shared" si="428"/>
        <v>0</v>
      </c>
      <c r="Q2183" s="27">
        <f t="shared" si="429"/>
        <v>0</v>
      </c>
      <c r="R2183" s="27">
        <f t="shared" si="430"/>
        <v>0</v>
      </c>
      <c r="S2183" s="27">
        <f t="shared" si="431"/>
        <v>0</v>
      </c>
      <c r="T2183" s="27">
        <f t="shared" si="432"/>
        <v>0</v>
      </c>
      <c r="U2183" s="27">
        <f t="shared" si="433"/>
        <v>0</v>
      </c>
      <c r="V2183" s="27">
        <f t="shared" si="434"/>
        <v>0</v>
      </c>
      <c r="W2183" s="27">
        <f t="shared" si="435"/>
        <v>0</v>
      </c>
      <c r="X2183" s="50">
        <f t="shared" si="436"/>
        <v>0</v>
      </c>
      <c r="Y2183" s="31">
        <f t="shared" si="437"/>
        <v>0</v>
      </c>
      <c r="Z2183" s="27"/>
      <c r="AA2183" s="27"/>
      <c r="AB2183" s="27"/>
    </row>
    <row r="2184" spans="1:28" x14ac:dyDescent="0.35">
      <c r="A2184" s="25">
        <f t="shared" si="426"/>
        <v>2163</v>
      </c>
      <c r="B2184" s="16" t="str">
        <f ca="1">IF(A2184&lt;$D$5,OFFSET('Constant mix'!$B$12,'Volatilite Portfeuille'!$E$2+A2184,0),"")</f>
        <v/>
      </c>
      <c r="C2184" s="23" t="str">
        <f ca="1">IF($A2184&lt;$D$5,OFFSET('Constant mix'!$C$13,'Volatilite Portfeuille'!$E$2+$A2184,0),"")</f>
        <v/>
      </c>
      <c r="D2184" s="25" t="str">
        <f ca="1">IF($A2184&lt;$D$5,OFFSET('Constant mix'!F$12,'Volatilite Portfeuille'!$E$2+$A2184,0),"")</f>
        <v/>
      </c>
      <c r="E2184" s="7" t="str">
        <f ca="1">IF($A2184&lt;$D$5,OFFSET('Constant mix'!G$12,'Volatilite Portfeuille'!$E$2+$A2184,0),"")</f>
        <v/>
      </c>
      <c r="F2184" s="7" t="str">
        <f ca="1">IF($A2184&lt;$D$5,OFFSET('Constant mix'!H$12,'Volatilite Portfeuille'!$E$2+$A2184,0),"")</f>
        <v/>
      </c>
      <c r="G2184" s="7" t="str">
        <f ca="1">IF($A2184&lt;$D$5,OFFSET('Constant mix'!I$12,'Volatilite Portfeuille'!$E$2+$A2184,0),"")</f>
        <v/>
      </c>
      <c r="H2184" s="7" t="str">
        <f ca="1">IF($A2184&lt;$D$5,OFFSET('Constant mix'!J$12,'Volatilite Portfeuille'!$E$2+$A2184,0),"")</f>
        <v/>
      </c>
      <c r="I2184" s="7" t="str">
        <f ca="1">IF($A2184&lt;$D$5,OFFSET('Constant mix'!K$12,'Volatilite Portfeuille'!$E$2+$A2184,0),"")</f>
        <v/>
      </c>
      <c r="J2184" s="7" t="str">
        <f ca="1">IF($A2184&lt;$D$5,OFFSET('Constant mix'!L$12,'Volatilite Portfeuille'!$E$2+$A2184,0),"")</f>
        <v/>
      </c>
      <c r="K2184" s="7" t="str">
        <f ca="1">IF($A2184&lt;$D$5,OFFSET('Constant mix'!M$12,'Volatilite Portfeuille'!$E$2+$A2184,0),"")</f>
        <v/>
      </c>
      <c r="L2184" s="7" t="str">
        <f ca="1">IF($A2184&lt;$D$5,OFFSET('Constant mix'!N$12,'Volatilite Portfeuille'!$E$2+$A2184,0),"")</f>
        <v/>
      </c>
      <c r="M2184" s="7" t="str">
        <f ca="1">IF($A2184&lt;$D$5,OFFSET('Constant mix'!O$12,'Volatilite Portfeuille'!$E$2+$A2184,0),"")</f>
        <v/>
      </c>
      <c r="N2184" s="7" t="str">
        <f ca="1">IF($A2184&lt;$D$5,OFFSET('Constant mix'!$AM$12,'Volatilite Portfeuille'!$E$2+$A2184,0),"")</f>
        <v/>
      </c>
      <c r="O2184" s="5">
        <f t="shared" si="427"/>
        <v>0</v>
      </c>
      <c r="P2184" s="27">
        <f t="shared" si="428"/>
        <v>0</v>
      </c>
      <c r="Q2184" s="27">
        <f t="shared" si="429"/>
        <v>0</v>
      </c>
      <c r="R2184" s="27">
        <f t="shared" si="430"/>
        <v>0</v>
      </c>
      <c r="S2184" s="27">
        <f t="shared" si="431"/>
        <v>0</v>
      </c>
      <c r="T2184" s="27">
        <f t="shared" si="432"/>
        <v>0</v>
      </c>
      <c r="U2184" s="27">
        <f t="shared" si="433"/>
        <v>0</v>
      </c>
      <c r="V2184" s="27">
        <f t="shared" si="434"/>
        <v>0</v>
      </c>
      <c r="W2184" s="27">
        <f t="shared" si="435"/>
        <v>0</v>
      </c>
      <c r="X2184" s="50">
        <f t="shared" si="436"/>
        <v>0</v>
      </c>
      <c r="Y2184" s="31">
        <f t="shared" si="437"/>
        <v>0</v>
      </c>
      <c r="Z2184" s="27"/>
      <c r="AA2184" s="27"/>
      <c r="AB2184" s="27"/>
    </row>
    <row r="2185" spans="1:28" x14ac:dyDescent="0.35">
      <c r="A2185" s="25">
        <f t="shared" si="426"/>
        <v>2164</v>
      </c>
      <c r="B2185" s="16" t="str">
        <f ca="1">IF(A2185&lt;$D$5,OFFSET('Constant mix'!$B$12,'Volatilite Portfeuille'!$E$2+A2185,0),"")</f>
        <v/>
      </c>
      <c r="C2185" s="23" t="str">
        <f ca="1">IF($A2185&lt;$D$5,OFFSET('Constant mix'!$C$13,'Volatilite Portfeuille'!$E$2+$A2185,0),"")</f>
        <v/>
      </c>
      <c r="D2185" s="25" t="str">
        <f ca="1">IF($A2185&lt;$D$5,OFFSET('Constant mix'!F$12,'Volatilite Portfeuille'!$E$2+$A2185,0),"")</f>
        <v/>
      </c>
      <c r="E2185" s="7" t="str">
        <f ca="1">IF($A2185&lt;$D$5,OFFSET('Constant mix'!G$12,'Volatilite Portfeuille'!$E$2+$A2185,0),"")</f>
        <v/>
      </c>
      <c r="F2185" s="7" t="str">
        <f ca="1">IF($A2185&lt;$D$5,OFFSET('Constant mix'!H$12,'Volatilite Portfeuille'!$E$2+$A2185,0),"")</f>
        <v/>
      </c>
      <c r="G2185" s="7" t="str">
        <f ca="1">IF($A2185&lt;$D$5,OFFSET('Constant mix'!I$12,'Volatilite Portfeuille'!$E$2+$A2185,0),"")</f>
        <v/>
      </c>
      <c r="H2185" s="7" t="str">
        <f ca="1">IF($A2185&lt;$D$5,OFFSET('Constant mix'!J$12,'Volatilite Portfeuille'!$E$2+$A2185,0),"")</f>
        <v/>
      </c>
      <c r="I2185" s="7" t="str">
        <f ca="1">IF($A2185&lt;$D$5,OFFSET('Constant mix'!K$12,'Volatilite Portfeuille'!$E$2+$A2185,0),"")</f>
        <v/>
      </c>
      <c r="J2185" s="7" t="str">
        <f ca="1">IF($A2185&lt;$D$5,OFFSET('Constant mix'!L$12,'Volatilite Portfeuille'!$E$2+$A2185,0),"")</f>
        <v/>
      </c>
      <c r="K2185" s="7" t="str">
        <f ca="1">IF($A2185&lt;$D$5,OFFSET('Constant mix'!M$12,'Volatilite Portfeuille'!$E$2+$A2185,0),"")</f>
        <v/>
      </c>
      <c r="L2185" s="7" t="str">
        <f ca="1">IF($A2185&lt;$D$5,OFFSET('Constant mix'!N$12,'Volatilite Portfeuille'!$E$2+$A2185,0),"")</f>
        <v/>
      </c>
      <c r="M2185" s="7" t="str">
        <f ca="1">IF($A2185&lt;$D$5,OFFSET('Constant mix'!O$12,'Volatilite Portfeuille'!$E$2+$A2185,0),"")</f>
        <v/>
      </c>
      <c r="N2185" s="7" t="str">
        <f ca="1">IF($A2185&lt;$D$5,OFFSET('Constant mix'!$AM$12,'Volatilite Portfeuille'!$E$2+$A2185,0),"")</f>
        <v/>
      </c>
      <c r="O2185" s="5">
        <f t="shared" si="427"/>
        <v>0</v>
      </c>
      <c r="P2185" s="27">
        <f t="shared" si="428"/>
        <v>0</v>
      </c>
      <c r="Q2185" s="27">
        <f t="shared" si="429"/>
        <v>0</v>
      </c>
      <c r="R2185" s="27">
        <f t="shared" si="430"/>
        <v>0</v>
      </c>
      <c r="S2185" s="27">
        <f t="shared" si="431"/>
        <v>0</v>
      </c>
      <c r="T2185" s="27">
        <f t="shared" si="432"/>
        <v>0</v>
      </c>
      <c r="U2185" s="27">
        <f t="shared" si="433"/>
        <v>0</v>
      </c>
      <c r="V2185" s="27">
        <f t="shared" si="434"/>
        <v>0</v>
      </c>
      <c r="W2185" s="27">
        <f t="shared" si="435"/>
        <v>0</v>
      </c>
      <c r="X2185" s="50">
        <f t="shared" si="436"/>
        <v>0</v>
      </c>
      <c r="Y2185" s="31">
        <f t="shared" si="437"/>
        <v>0</v>
      </c>
      <c r="Z2185" s="27"/>
      <c r="AA2185" s="27"/>
      <c r="AB2185" s="27"/>
    </row>
    <row r="2186" spans="1:28" x14ac:dyDescent="0.35">
      <c r="A2186" s="25">
        <f t="shared" si="426"/>
        <v>2165</v>
      </c>
      <c r="B2186" s="16" t="str">
        <f ca="1">IF(A2186&lt;$D$5,OFFSET('Constant mix'!$B$12,'Volatilite Portfeuille'!$E$2+A2186,0),"")</f>
        <v/>
      </c>
      <c r="C2186" s="23" t="str">
        <f ca="1">IF($A2186&lt;$D$5,OFFSET('Constant mix'!$C$13,'Volatilite Portfeuille'!$E$2+$A2186,0),"")</f>
        <v/>
      </c>
      <c r="D2186" s="25" t="str">
        <f ca="1">IF($A2186&lt;$D$5,OFFSET('Constant mix'!F$12,'Volatilite Portfeuille'!$E$2+$A2186,0),"")</f>
        <v/>
      </c>
      <c r="E2186" s="7" t="str">
        <f ca="1">IF($A2186&lt;$D$5,OFFSET('Constant mix'!G$12,'Volatilite Portfeuille'!$E$2+$A2186,0),"")</f>
        <v/>
      </c>
      <c r="F2186" s="7" t="str">
        <f ca="1">IF($A2186&lt;$D$5,OFFSET('Constant mix'!H$12,'Volatilite Portfeuille'!$E$2+$A2186,0),"")</f>
        <v/>
      </c>
      <c r="G2186" s="7" t="str">
        <f ca="1">IF($A2186&lt;$D$5,OFFSET('Constant mix'!I$12,'Volatilite Portfeuille'!$E$2+$A2186,0),"")</f>
        <v/>
      </c>
      <c r="H2186" s="7" t="str">
        <f ca="1">IF($A2186&lt;$D$5,OFFSET('Constant mix'!J$12,'Volatilite Portfeuille'!$E$2+$A2186,0),"")</f>
        <v/>
      </c>
      <c r="I2186" s="7" t="str">
        <f ca="1">IF($A2186&lt;$D$5,OFFSET('Constant mix'!K$12,'Volatilite Portfeuille'!$E$2+$A2186,0),"")</f>
        <v/>
      </c>
      <c r="J2186" s="7" t="str">
        <f ca="1">IF($A2186&lt;$D$5,OFFSET('Constant mix'!L$12,'Volatilite Portfeuille'!$E$2+$A2186,0),"")</f>
        <v/>
      </c>
      <c r="K2186" s="7" t="str">
        <f ca="1">IF($A2186&lt;$D$5,OFFSET('Constant mix'!M$12,'Volatilite Portfeuille'!$E$2+$A2186,0),"")</f>
        <v/>
      </c>
      <c r="L2186" s="7" t="str">
        <f ca="1">IF($A2186&lt;$D$5,OFFSET('Constant mix'!N$12,'Volatilite Portfeuille'!$E$2+$A2186,0),"")</f>
        <v/>
      </c>
      <c r="M2186" s="7" t="str">
        <f ca="1">IF($A2186&lt;$D$5,OFFSET('Constant mix'!O$12,'Volatilite Portfeuille'!$E$2+$A2186,0),"")</f>
        <v/>
      </c>
      <c r="N2186" s="7" t="str">
        <f ca="1">IF($A2186&lt;$D$5,OFFSET('Constant mix'!$AM$12,'Volatilite Portfeuille'!$E$2+$A2186,0),"")</f>
        <v/>
      </c>
      <c r="O2186" s="5">
        <f t="shared" si="427"/>
        <v>0</v>
      </c>
      <c r="P2186" s="27">
        <f t="shared" si="428"/>
        <v>0</v>
      </c>
      <c r="Q2186" s="27">
        <f t="shared" si="429"/>
        <v>0</v>
      </c>
      <c r="R2186" s="27">
        <f t="shared" si="430"/>
        <v>0</v>
      </c>
      <c r="S2186" s="27">
        <f t="shared" si="431"/>
        <v>0</v>
      </c>
      <c r="T2186" s="27">
        <f t="shared" si="432"/>
        <v>0</v>
      </c>
      <c r="U2186" s="27">
        <f t="shared" si="433"/>
        <v>0</v>
      </c>
      <c r="V2186" s="27">
        <f t="shared" si="434"/>
        <v>0</v>
      </c>
      <c r="W2186" s="27">
        <f t="shared" si="435"/>
        <v>0</v>
      </c>
      <c r="X2186" s="50">
        <f t="shared" si="436"/>
        <v>0</v>
      </c>
      <c r="Y2186" s="31">
        <f t="shared" si="437"/>
        <v>0</v>
      </c>
      <c r="Z2186" s="27"/>
      <c r="AA2186" s="27"/>
      <c r="AB2186" s="27"/>
    </row>
    <row r="2187" spans="1:28" x14ac:dyDescent="0.35">
      <c r="A2187" s="25">
        <f t="shared" si="426"/>
        <v>2166</v>
      </c>
      <c r="B2187" s="16" t="str">
        <f ca="1">IF(A2187&lt;$D$5,OFFSET('Constant mix'!$B$12,'Volatilite Portfeuille'!$E$2+A2187,0),"")</f>
        <v/>
      </c>
      <c r="C2187" s="23" t="str">
        <f ca="1">IF($A2187&lt;$D$5,OFFSET('Constant mix'!$C$13,'Volatilite Portfeuille'!$E$2+$A2187,0),"")</f>
        <v/>
      </c>
      <c r="D2187" s="25" t="str">
        <f ca="1">IF($A2187&lt;$D$5,OFFSET('Constant mix'!F$12,'Volatilite Portfeuille'!$E$2+$A2187,0),"")</f>
        <v/>
      </c>
      <c r="E2187" s="7" t="str">
        <f ca="1">IF($A2187&lt;$D$5,OFFSET('Constant mix'!G$12,'Volatilite Portfeuille'!$E$2+$A2187,0),"")</f>
        <v/>
      </c>
      <c r="F2187" s="7" t="str">
        <f ca="1">IF($A2187&lt;$D$5,OFFSET('Constant mix'!H$12,'Volatilite Portfeuille'!$E$2+$A2187,0),"")</f>
        <v/>
      </c>
      <c r="G2187" s="7" t="str">
        <f ca="1">IF($A2187&lt;$D$5,OFFSET('Constant mix'!I$12,'Volatilite Portfeuille'!$E$2+$A2187,0),"")</f>
        <v/>
      </c>
      <c r="H2187" s="7" t="str">
        <f ca="1">IF($A2187&lt;$D$5,OFFSET('Constant mix'!J$12,'Volatilite Portfeuille'!$E$2+$A2187,0),"")</f>
        <v/>
      </c>
      <c r="I2187" s="7" t="str">
        <f ca="1">IF($A2187&lt;$D$5,OFFSET('Constant mix'!K$12,'Volatilite Portfeuille'!$E$2+$A2187,0),"")</f>
        <v/>
      </c>
      <c r="J2187" s="7" t="str">
        <f ca="1">IF($A2187&lt;$D$5,OFFSET('Constant mix'!L$12,'Volatilite Portfeuille'!$E$2+$A2187,0),"")</f>
        <v/>
      </c>
      <c r="K2187" s="7" t="str">
        <f ca="1">IF($A2187&lt;$D$5,OFFSET('Constant mix'!M$12,'Volatilite Portfeuille'!$E$2+$A2187,0),"")</f>
        <v/>
      </c>
      <c r="L2187" s="7" t="str">
        <f ca="1">IF($A2187&lt;$D$5,OFFSET('Constant mix'!N$12,'Volatilite Portfeuille'!$E$2+$A2187,0),"")</f>
        <v/>
      </c>
      <c r="M2187" s="7" t="str">
        <f ca="1">IF($A2187&lt;$D$5,OFFSET('Constant mix'!O$12,'Volatilite Portfeuille'!$E$2+$A2187,0),"")</f>
        <v/>
      </c>
      <c r="N2187" s="7" t="str">
        <f ca="1">IF($A2187&lt;$D$5,OFFSET('Constant mix'!$AM$12,'Volatilite Portfeuille'!$E$2+$A2187,0),"")</f>
        <v/>
      </c>
      <c r="O2187" s="5">
        <f t="shared" si="427"/>
        <v>0</v>
      </c>
      <c r="P2187" s="27">
        <f t="shared" si="428"/>
        <v>0</v>
      </c>
      <c r="Q2187" s="27">
        <f t="shared" si="429"/>
        <v>0</v>
      </c>
      <c r="R2187" s="27">
        <f t="shared" si="430"/>
        <v>0</v>
      </c>
      <c r="S2187" s="27">
        <f t="shared" si="431"/>
        <v>0</v>
      </c>
      <c r="T2187" s="27">
        <f t="shared" si="432"/>
        <v>0</v>
      </c>
      <c r="U2187" s="27">
        <f t="shared" si="433"/>
        <v>0</v>
      </c>
      <c r="V2187" s="27">
        <f t="shared" si="434"/>
        <v>0</v>
      </c>
      <c r="W2187" s="27">
        <f t="shared" si="435"/>
        <v>0</v>
      </c>
      <c r="X2187" s="50">
        <f t="shared" si="436"/>
        <v>0</v>
      </c>
      <c r="Y2187" s="31">
        <f t="shared" si="437"/>
        <v>0</v>
      </c>
      <c r="Z2187" s="27"/>
      <c r="AA2187" s="27"/>
      <c r="AB2187" s="27"/>
    </row>
    <row r="2188" spans="1:28" x14ac:dyDescent="0.35">
      <c r="A2188" s="25">
        <f t="shared" si="426"/>
        <v>2167</v>
      </c>
      <c r="B2188" s="16" t="str">
        <f ca="1">IF(A2188&lt;$D$5,OFFSET('Constant mix'!$B$12,'Volatilite Portfeuille'!$E$2+A2188,0),"")</f>
        <v/>
      </c>
      <c r="C2188" s="23" t="str">
        <f ca="1">IF($A2188&lt;$D$5,OFFSET('Constant mix'!$C$13,'Volatilite Portfeuille'!$E$2+$A2188,0),"")</f>
        <v/>
      </c>
      <c r="D2188" s="25" t="str">
        <f ca="1">IF($A2188&lt;$D$5,OFFSET('Constant mix'!F$12,'Volatilite Portfeuille'!$E$2+$A2188,0),"")</f>
        <v/>
      </c>
      <c r="E2188" s="7" t="str">
        <f ca="1">IF($A2188&lt;$D$5,OFFSET('Constant mix'!G$12,'Volatilite Portfeuille'!$E$2+$A2188,0),"")</f>
        <v/>
      </c>
      <c r="F2188" s="7" t="str">
        <f ca="1">IF($A2188&lt;$D$5,OFFSET('Constant mix'!H$12,'Volatilite Portfeuille'!$E$2+$A2188,0),"")</f>
        <v/>
      </c>
      <c r="G2188" s="7" t="str">
        <f ca="1">IF($A2188&lt;$D$5,OFFSET('Constant mix'!I$12,'Volatilite Portfeuille'!$E$2+$A2188,0),"")</f>
        <v/>
      </c>
      <c r="H2188" s="7" t="str">
        <f ca="1">IF($A2188&lt;$D$5,OFFSET('Constant mix'!J$12,'Volatilite Portfeuille'!$E$2+$A2188,0),"")</f>
        <v/>
      </c>
      <c r="I2188" s="7" t="str">
        <f ca="1">IF($A2188&lt;$D$5,OFFSET('Constant mix'!K$12,'Volatilite Portfeuille'!$E$2+$A2188,0),"")</f>
        <v/>
      </c>
      <c r="J2188" s="7" t="str">
        <f ca="1">IF($A2188&lt;$D$5,OFFSET('Constant mix'!L$12,'Volatilite Portfeuille'!$E$2+$A2188,0),"")</f>
        <v/>
      </c>
      <c r="K2188" s="7" t="str">
        <f ca="1">IF($A2188&lt;$D$5,OFFSET('Constant mix'!M$12,'Volatilite Portfeuille'!$E$2+$A2188,0),"")</f>
        <v/>
      </c>
      <c r="L2188" s="7" t="str">
        <f ca="1">IF($A2188&lt;$D$5,OFFSET('Constant mix'!N$12,'Volatilite Portfeuille'!$E$2+$A2188,0),"")</f>
        <v/>
      </c>
      <c r="M2188" s="7" t="str">
        <f ca="1">IF($A2188&lt;$D$5,OFFSET('Constant mix'!O$12,'Volatilite Portfeuille'!$E$2+$A2188,0),"")</f>
        <v/>
      </c>
      <c r="N2188" s="7" t="str">
        <f ca="1">IF($A2188&lt;$D$5,OFFSET('Constant mix'!$AM$12,'Volatilite Portfeuille'!$E$2+$A2188,0),"")</f>
        <v/>
      </c>
      <c r="O2188" s="5">
        <f t="shared" si="427"/>
        <v>0</v>
      </c>
      <c r="P2188" s="27">
        <f t="shared" si="428"/>
        <v>0</v>
      </c>
      <c r="Q2188" s="27">
        <f t="shared" si="429"/>
        <v>0</v>
      </c>
      <c r="R2188" s="27">
        <f t="shared" si="430"/>
        <v>0</v>
      </c>
      <c r="S2188" s="27">
        <f t="shared" si="431"/>
        <v>0</v>
      </c>
      <c r="T2188" s="27">
        <f t="shared" si="432"/>
        <v>0</v>
      </c>
      <c r="U2188" s="27">
        <f t="shared" si="433"/>
        <v>0</v>
      </c>
      <c r="V2188" s="27">
        <f t="shared" si="434"/>
        <v>0</v>
      </c>
      <c r="W2188" s="27">
        <f t="shared" si="435"/>
        <v>0</v>
      </c>
      <c r="X2188" s="50">
        <f t="shared" si="436"/>
        <v>0</v>
      </c>
      <c r="Y2188" s="31">
        <f t="shared" si="437"/>
        <v>0</v>
      </c>
      <c r="Z2188" s="27"/>
      <c r="AA2188" s="27"/>
      <c r="AB2188" s="27"/>
    </row>
    <row r="2189" spans="1:28" x14ac:dyDescent="0.35">
      <c r="A2189" s="25">
        <f t="shared" si="426"/>
        <v>2168</v>
      </c>
      <c r="B2189" s="16" t="str">
        <f ca="1">IF(A2189&lt;$D$5,OFFSET('Constant mix'!$B$12,'Volatilite Portfeuille'!$E$2+A2189,0),"")</f>
        <v/>
      </c>
      <c r="C2189" s="23" t="str">
        <f ca="1">IF($A2189&lt;$D$5,OFFSET('Constant mix'!$C$13,'Volatilite Portfeuille'!$E$2+$A2189,0),"")</f>
        <v/>
      </c>
      <c r="D2189" s="25" t="str">
        <f ca="1">IF($A2189&lt;$D$5,OFFSET('Constant mix'!F$12,'Volatilite Portfeuille'!$E$2+$A2189,0),"")</f>
        <v/>
      </c>
      <c r="E2189" s="7" t="str">
        <f ca="1">IF($A2189&lt;$D$5,OFFSET('Constant mix'!G$12,'Volatilite Portfeuille'!$E$2+$A2189,0),"")</f>
        <v/>
      </c>
      <c r="F2189" s="7" t="str">
        <f ca="1">IF($A2189&lt;$D$5,OFFSET('Constant mix'!H$12,'Volatilite Portfeuille'!$E$2+$A2189,0),"")</f>
        <v/>
      </c>
      <c r="G2189" s="7" t="str">
        <f ca="1">IF($A2189&lt;$D$5,OFFSET('Constant mix'!I$12,'Volatilite Portfeuille'!$E$2+$A2189,0),"")</f>
        <v/>
      </c>
      <c r="H2189" s="7" t="str">
        <f ca="1">IF($A2189&lt;$D$5,OFFSET('Constant mix'!J$12,'Volatilite Portfeuille'!$E$2+$A2189,0),"")</f>
        <v/>
      </c>
      <c r="I2189" s="7" t="str">
        <f ca="1">IF($A2189&lt;$D$5,OFFSET('Constant mix'!K$12,'Volatilite Portfeuille'!$E$2+$A2189,0),"")</f>
        <v/>
      </c>
      <c r="J2189" s="7" t="str">
        <f ca="1">IF($A2189&lt;$D$5,OFFSET('Constant mix'!L$12,'Volatilite Portfeuille'!$E$2+$A2189,0),"")</f>
        <v/>
      </c>
      <c r="K2189" s="7" t="str">
        <f ca="1">IF($A2189&lt;$D$5,OFFSET('Constant mix'!M$12,'Volatilite Portfeuille'!$E$2+$A2189,0),"")</f>
        <v/>
      </c>
      <c r="L2189" s="7" t="str">
        <f ca="1">IF($A2189&lt;$D$5,OFFSET('Constant mix'!N$12,'Volatilite Portfeuille'!$E$2+$A2189,0),"")</f>
        <v/>
      </c>
      <c r="M2189" s="7" t="str">
        <f ca="1">IF($A2189&lt;$D$5,OFFSET('Constant mix'!O$12,'Volatilite Portfeuille'!$E$2+$A2189,0),"")</f>
        <v/>
      </c>
      <c r="N2189" s="7" t="str">
        <f ca="1">IF($A2189&lt;$D$5,OFFSET('Constant mix'!$AM$12,'Volatilite Portfeuille'!$E$2+$A2189,0),"")</f>
        <v/>
      </c>
      <c r="O2189" s="5">
        <f t="shared" si="427"/>
        <v>0</v>
      </c>
      <c r="P2189" s="27">
        <f t="shared" si="428"/>
        <v>0</v>
      </c>
      <c r="Q2189" s="27">
        <f t="shared" si="429"/>
        <v>0</v>
      </c>
      <c r="R2189" s="27">
        <f t="shared" si="430"/>
        <v>0</v>
      </c>
      <c r="S2189" s="27">
        <f t="shared" si="431"/>
        <v>0</v>
      </c>
      <c r="T2189" s="27">
        <f t="shared" si="432"/>
        <v>0</v>
      </c>
      <c r="U2189" s="27">
        <f t="shared" si="433"/>
        <v>0</v>
      </c>
      <c r="V2189" s="27">
        <f t="shared" si="434"/>
        <v>0</v>
      </c>
      <c r="W2189" s="27">
        <f t="shared" si="435"/>
        <v>0</v>
      </c>
      <c r="X2189" s="50">
        <f t="shared" si="436"/>
        <v>0</v>
      </c>
      <c r="Y2189" s="31">
        <f t="shared" si="437"/>
        <v>0</v>
      </c>
      <c r="Z2189" s="27"/>
      <c r="AA2189" s="27"/>
      <c r="AB2189" s="27"/>
    </row>
    <row r="2190" spans="1:28" x14ac:dyDescent="0.35">
      <c r="A2190" s="25">
        <f t="shared" si="426"/>
        <v>2169</v>
      </c>
      <c r="B2190" s="16" t="str">
        <f ca="1">IF(A2190&lt;$D$5,OFFSET('Constant mix'!$B$12,'Volatilite Portfeuille'!$E$2+A2190,0),"")</f>
        <v/>
      </c>
      <c r="C2190" s="23" t="str">
        <f ca="1">IF($A2190&lt;$D$5,OFFSET('Constant mix'!$C$13,'Volatilite Portfeuille'!$E$2+$A2190,0),"")</f>
        <v/>
      </c>
      <c r="D2190" s="25" t="str">
        <f ca="1">IF($A2190&lt;$D$5,OFFSET('Constant mix'!F$12,'Volatilite Portfeuille'!$E$2+$A2190,0),"")</f>
        <v/>
      </c>
      <c r="E2190" s="7" t="str">
        <f ca="1">IF($A2190&lt;$D$5,OFFSET('Constant mix'!G$12,'Volatilite Portfeuille'!$E$2+$A2190,0),"")</f>
        <v/>
      </c>
      <c r="F2190" s="7" t="str">
        <f ca="1">IF($A2190&lt;$D$5,OFFSET('Constant mix'!H$12,'Volatilite Portfeuille'!$E$2+$A2190,0),"")</f>
        <v/>
      </c>
      <c r="G2190" s="7" t="str">
        <f ca="1">IF($A2190&lt;$D$5,OFFSET('Constant mix'!I$12,'Volatilite Portfeuille'!$E$2+$A2190,0),"")</f>
        <v/>
      </c>
      <c r="H2190" s="7" t="str">
        <f ca="1">IF($A2190&lt;$D$5,OFFSET('Constant mix'!J$12,'Volatilite Portfeuille'!$E$2+$A2190,0),"")</f>
        <v/>
      </c>
      <c r="I2190" s="7" t="str">
        <f ca="1">IF($A2190&lt;$D$5,OFFSET('Constant mix'!K$12,'Volatilite Portfeuille'!$E$2+$A2190,0),"")</f>
        <v/>
      </c>
      <c r="J2190" s="7" t="str">
        <f ca="1">IF($A2190&lt;$D$5,OFFSET('Constant mix'!L$12,'Volatilite Portfeuille'!$E$2+$A2190,0),"")</f>
        <v/>
      </c>
      <c r="K2190" s="7" t="str">
        <f ca="1">IF($A2190&lt;$D$5,OFFSET('Constant mix'!M$12,'Volatilite Portfeuille'!$E$2+$A2190,0),"")</f>
        <v/>
      </c>
      <c r="L2190" s="7" t="str">
        <f ca="1">IF($A2190&lt;$D$5,OFFSET('Constant mix'!N$12,'Volatilite Portfeuille'!$E$2+$A2190,0),"")</f>
        <v/>
      </c>
      <c r="M2190" s="7" t="str">
        <f ca="1">IF($A2190&lt;$D$5,OFFSET('Constant mix'!O$12,'Volatilite Portfeuille'!$E$2+$A2190,0),"")</f>
        <v/>
      </c>
      <c r="N2190" s="7" t="str">
        <f ca="1">IF($A2190&lt;$D$5,OFFSET('Constant mix'!$AM$12,'Volatilite Portfeuille'!$E$2+$A2190,0),"")</f>
        <v/>
      </c>
      <c r="O2190" s="5">
        <f t="shared" si="427"/>
        <v>0</v>
      </c>
      <c r="P2190" s="27">
        <f t="shared" si="428"/>
        <v>0</v>
      </c>
      <c r="Q2190" s="27">
        <f t="shared" si="429"/>
        <v>0</v>
      </c>
      <c r="R2190" s="27">
        <f t="shared" si="430"/>
        <v>0</v>
      </c>
      <c r="S2190" s="27">
        <f t="shared" si="431"/>
        <v>0</v>
      </c>
      <c r="T2190" s="27">
        <f t="shared" si="432"/>
        <v>0</v>
      </c>
      <c r="U2190" s="27">
        <f t="shared" si="433"/>
        <v>0</v>
      </c>
      <c r="V2190" s="27">
        <f t="shared" si="434"/>
        <v>0</v>
      </c>
      <c r="W2190" s="27">
        <f t="shared" si="435"/>
        <v>0</v>
      </c>
      <c r="X2190" s="50">
        <f t="shared" si="436"/>
        <v>0</v>
      </c>
      <c r="Y2190" s="31">
        <f t="shared" si="437"/>
        <v>0</v>
      </c>
      <c r="Z2190" s="27"/>
      <c r="AA2190" s="27"/>
      <c r="AB2190" s="27"/>
    </row>
    <row r="2191" spans="1:28" x14ac:dyDescent="0.35">
      <c r="A2191" s="25">
        <f t="shared" si="426"/>
        <v>2170</v>
      </c>
      <c r="B2191" s="16" t="str">
        <f ca="1">IF(A2191&lt;$D$5,OFFSET('Constant mix'!$B$12,'Volatilite Portfeuille'!$E$2+A2191,0),"")</f>
        <v/>
      </c>
      <c r="C2191" s="23" t="str">
        <f ca="1">IF($A2191&lt;$D$5,OFFSET('Constant mix'!$C$13,'Volatilite Portfeuille'!$E$2+$A2191,0),"")</f>
        <v/>
      </c>
      <c r="D2191" s="25" t="str">
        <f ca="1">IF($A2191&lt;$D$5,OFFSET('Constant mix'!F$12,'Volatilite Portfeuille'!$E$2+$A2191,0),"")</f>
        <v/>
      </c>
      <c r="E2191" s="7" t="str">
        <f ca="1">IF($A2191&lt;$D$5,OFFSET('Constant mix'!G$12,'Volatilite Portfeuille'!$E$2+$A2191,0),"")</f>
        <v/>
      </c>
      <c r="F2191" s="7" t="str">
        <f ca="1">IF($A2191&lt;$D$5,OFFSET('Constant mix'!H$12,'Volatilite Portfeuille'!$E$2+$A2191,0),"")</f>
        <v/>
      </c>
      <c r="G2191" s="7" t="str">
        <f ca="1">IF($A2191&lt;$D$5,OFFSET('Constant mix'!I$12,'Volatilite Portfeuille'!$E$2+$A2191,0),"")</f>
        <v/>
      </c>
      <c r="H2191" s="7" t="str">
        <f ca="1">IF($A2191&lt;$D$5,OFFSET('Constant mix'!J$12,'Volatilite Portfeuille'!$E$2+$A2191,0),"")</f>
        <v/>
      </c>
      <c r="I2191" s="7" t="str">
        <f ca="1">IF($A2191&lt;$D$5,OFFSET('Constant mix'!K$12,'Volatilite Portfeuille'!$E$2+$A2191,0),"")</f>
        <v/>
      </c>
      <c r="J2191" s="7" t="str">
        <f ca="1">IF($A2191&lt;$D$5,OFFSET('Constant mix'!L$12,'Volatilite Portfeuille'!$E$2+$A2191,0),"")</f>
        <v/>
      </c>
      <c r="K2191" s="7" t="str">
        <f ca="1">IF($A2191&lt;$D$5,OFFSET('Constant mix'!M$12,'Volatilite Portfeuille'!$E$2+$A2191,0),"")</f>
        <v/>
      </c>
      <c r="L2191" s="7" t="str">
        <f ca="1">IF($A2191&lt;$D$5,OFFSET('Constant mix'!N$12,'Volatilite Portfeuille'!$E$2+$A2191,0),"")</f>
        <v/>
      </c>
      <c r="M2191" s="7" t="str">
        <f ca="1">IF($A2191&lt;$D$5,OFFSET('Constant mix'!O$12,'Volatilite Portfeuille'!$E$2+$A2191,0),"")</f>
        <v/>
      </c>
      <c r="N2191" s="7" t="str">
        <f ca="1">IF($A2191&lt;$D$5,OFFSET('Constant mix'!$AM$12,'Volatilite Portfeuille'!$E$2+$A2191,0),"")</f>
        <v/>
      </c>
      <c r="O2191" s="5">
        <f t="shared" si="427"/>
        <v>0</v>
      </c>
      <c r="P2191" s="27">
        <f t="shared" si="428"/>
        <v>0</v>
      </c>
      <c r="Q2191" s="27">
        <f t="shared" si="429"/>
        <v>0</v>
      </c>
      <c r="R2191" s="27">
        <f t="shared" si="430"/>
        <v>0</v>
      </c>
      <c r="S2191" s="27">
        <f t="shared" si="431"/>
        <v>0</v>
      </c>
      <c r="T2191" s="27">
        <f t="shared" si="432"/>
        <v>0</v>
      </c>
      <c r="U2191" s="27">
        <f t="shared" si="433"/>
        <v>0</v>
      </c>
      <c r="V2191" s="27">
        <f t="shared" si="434"/>
        <v>0</v>
      </c>
      <c r="W2191" s="27">
        <f t="shared" si="435"/>
        <v>0</v>
      </c>
      <c r="X2191" s="50">
        <f t="shared" si="436"/>
        <v>0</v>
      </c>
      <c r="Y2191" s="31">
        <f t="shared" si="437"/>
        <v>0</v>
      </c>
      <c r="Z2191" s="27"/>
      <c r="AA2191" s="27"/>
      <c r="AB2191" s="27"/>
    </row>
    <row r="2192" spans="1:28" x14ac:dyDescent="0.35">
      <c r="A2192" s="25">
        <f t="shared" si="426"/>
        <v>2171</v>
      </c>
      <c r="B2192" s="16" t="str">
        <f ca="1">IF(A2192&lt;$D$5,OFFSET('Constant mix'!$B$12,'Volatilite Portfeuille'!$E$2+A2192,0),"")</f>
        <v/>
      </c>
      <c r="C2192" s="23" t="str">
        <f ca="1">IF($A2192&lt;$D$5,OFFSET('Constant mix'!$C$13,'Volatilite Portfeuille'!$E$2+$A2192,0),"")</f>
        <v/>
      </c>
      <c r="D2192" s="25" t="str">
        <f ca="1">IF($A2192&lt;$D$5,OFFSET('Constant mix'!F$12,'Volatilite Portfeuille'!$E$2+$A2192,0),"")</f>
        <v/>
      </c>
      <c r="E2192" s="7" t="str">
        <f ca="1">IF($A2192&lt;$D$5,OFFSET('Constant mix'!G$12,'Volatilite Portfeuille'!$E$2+$A2192,0),"")</f>
        <v/>
      </c>
      <c r="F2192" s="7" t="str">
        <f ca="1">IF($A2192&lt;$D$5,OFFSET('Constant mix'!H$12,'Volatilite Portfeuille'!$E$2+$A2192,0),"")</f>
        <v/>
      </c>
      <c r="G2192" s="7" t="str">
        <f ca="1">IF($A2192&lt;$D$5,OFFSET('Constant mix'!I$12,'Volatilite Portfeuille'!$E$2+$A2192,0),"")</f>
        <v/>
      </c>
      <c r="H2192" s="7" t="str">
        <f ca="1">IF($A2192&lt;$D$5,OFFSET('Constant mix'!J$12,'Volatilite Portfeuille'!$E$2+$A2192,0),"")</f>
        <v/>
      </c>
      <c r="I2192" s="7" t="str">
        <f ca="1">IF($A2192&lt;$D$5,OFFSET('Constant mix'!K$12,'Volatilite Portfeuille'!$E$2+$A2192,0),"")</f>
        <v/>
      </c>
      <c r="J2192" s="7" t="str">
        <f ca="1">IF($A2192&lt;$D$5,OFFSET('Constant mix'!L$12,'Volatilite Portfeuille'!$E$2+$A2192,0),"")</f>
        <v/>
      </c>
      <c r="K2192" s="7" t="str">
        <f ca="1">IF($A2192&lt;$D$5,OFFSET('Constant mix'!M$12,'Volatilite Portfeuille'!$E$2+$A2192,0),"")</f>
        <v/>
      </c>
      <c r="L2192" s="7" t="str">
        <f ca="1">IF($A2192&lt;$D$5,OFFSET('Constant mix'!N$12,'Volatilite Portfeuille'!$E$2+$A2192,0),"")</f>
        <v/>
      </c>
      <c r="M2192" s="7" t="str">
        <f ca="1">IF($A2192&lt;$D$5,OFFSET('Constant mix'!O$12,'Volatilite Portfeuille'!$E$2+$A2192,0),"")</f>
        <v/>
      </c>
      <c r="N2192" s="7" t="str">
        <f ca="1">IF($A2192&lt;$D$5,OFFSET('Constant mix'!$AM$12,'Volatilite Portfeuille'!$E$2+$A2192,0),"")</f>
        <v/>
      </c>
      <c r="O2192" s="5">
        <f t="shared" si="427"/>
        <v>0</v>
      </c>
      <c r="P2192" s="27">
        <f t="shared" si="428"/>
        <v>0</v>
      </c>
      <c r="Q2192" s="27">
        <f t="shared" si="429"/>
        <v>0</v>
      </c>
      <c r="R2192" s="27">
        <f t="shared" si="430"/>
        <v>0</v>
      </c>
      <c r="S2192" s="27">
        <f t="shared" si="431"/>
        <v>0</v>
      </c>
      <c r="T2192" s="27">
        <f t="shared" si="432"/>
        <v>0</v>
      </c>
      <c r="U2192" s="27">
        <f t="shared" si="433"/>
        <v>0</v>
      </c>
      <c r="V2192" s="27">
        <f t="shared" si="434"/>
        <v>0</v>
      </c>
      <c r="W2192" s="27">
        <f t="shared" si="435"/>
        <v>0</v>
      </c>
      <c r="X2192" s="50">
        <f t="shared" si="436"/>
        <v>0</v>
      </c>
      <c r="Y2192" s="31">
        <f t="shared" si="437"/>
        <v>0</v>
      </c>
      <c r="Z2192" s="27"/>
      <c r="AA2192" s="27"/>
      <c r="AB2192" s="27"/>
    </row>
    <row r="2193" spans="1:28" x14ac:dyDescent="0.35">
      <c r="A2193" s="25">
        <f t="shared" si="426"/>
        <v>2172</v>
      </c>
      <c r="B2193" s="16" t="str">
        <f ca="1">IF(A2193&lt;$D$5,OFFSET('Constant mix'!$B$12,'Volatilite Portfeuille'!$E$2+A2193,0),"")</f>
        <v/>
      </c>
      <c r="C2193" s="23" t="str">
        <f ca="1">IF($A2193&lt;$D$5,OFFSET('Constant mix'!$C$13,'Volatilite Portfeuille'!$E$2+$A2193,0),"")</f>
        <v/>
      </c>
      <c r="D2193" s="25" t="str">
        <f ca="1">IF($A2193&lt;$D$5,OFFSET('Constant mix'!F$12,'Volatilite Portfeuille'!$E$2+$A2193,0),"")</f>
        <v/>
      </c>
      <c r="E2193" s="7" t="str">
        <f ca="1">IF($A2193&lt;$D$5,OFFSET('Constant mix'!G$12,'Volatilite Portfeuille'!$E$2+$A2193,0),"")</f>
        <v/>
      </c>
      <c r="F2193" s="7" t="str">
        <f ca="1">IF($A2193&lt;$D$5,OFFSET('Constant mix'!H$12,'Volatilite Portfeuille'!$E$2+$A2193,0),"")</f>
        <v/>
      </c>
      <c r="G2193" s="7" t="str">
        <f ca="1">IF($A2193&lt;$D$5,OFFSET('Constant mix'!I$12,'Volatilite Portfeuille'!$E$2+$A2193,0),"")</f>
        <v/>
      </c>
      <c r="H2193" s="7" t="str">
        <f ca="1">IF($A2193&lt;$D$5,OFFSET('Constant mix'!J$12,'Volatilite Portfeuille'!$E$2+$A2193,0),"")</f>
        <v/>
      </c>
      <c r="I2193" s="7" t="str">
        <f ca="1">IF($A2193&lt;$D$5,OFFSET('Constant mix'!K$12,'Volatilite Portfeuille'!$E$2+$A2193,0),"")</f>
        <v/>
      </c>
      <c r="J2193" s="7" t="str">
        <f ca="1">IF($A2193&lt;$D$5,OFFSET('Constant mix'!L$12,'Volatilite Portfeuille'!$E$2+$A2193,0),"")</f>
        <v/>
      </c>
      <c r="K2193" s="7" t="str">
        <f ca="1">IF($A2193&lt;$D$5,OFFSET('Constant mix'!M$12,'Volatilite Portfeuille'!$E$2+$A2193,0),"")</f>
        <v/>
      </c>
      <c r="L2193" s="7" t="str">
        <f ca="1">IF($A2193&lt;$D$5,OFFSET('Constant mix'!N$12,'Volatilite Portfeuille'!$E$2+$A2193,0),"")</f>
        <v/>
      </c>
      <c r="M2193" s="7" t="str">
        <f ca="1">IF($A2193&lt;$D$5,OFFSET('Constant mix'!O$12,'Volatilite Portfeuille'!$E$2+$A2193,0),"")</f>
        <v/>
      </c>
      <c r="N2193" s="7" t="str">
        <f ca="1">IF($A2193&lt;$D$5,OFFSET('Constant mix'!$AM$12,'Volatilite Portfeuille'!$E$2+$A2193,0),"")</f>
        <v/>
      </c>
      <c r="O2193" s="5">
        <f t="shared" si="427"/>
        <v>0</v>
      </c>
      <c r="P2193" s="27">
        <f t="shared" si="428"/>
        <v>0</v>
      </c>
      <c r="Q2193" s="27">
        <f t="shared" si="429"/>
        <v>0</v>
      </c>
      <c r="R2193" s="27">
        <f t="shared" si="430"/>
        <v>0</v>
      </c>
      <c r="S2193" s="27">
        <f t="shared" si="431"/>
        <v>0</v>
      </c>
      <c r="T2193" s="27">
        <f t="shared" si="432"/>
        <v>0</v>
      </c>
      <c r="U2193" s="27">
        <f t="shared" si="433"/>
        <v>0</v>
      </c>
      <c r="V2193" s="27">
        <f t="shared" si="434"/>
        <v>0</v>
      </c>
      <c r="W2193" s="27">
        <f t="shared" si="435"/>
        <v>0</v>
      </c>
      <c r="X2193" s="50">
        <f t="shared" si="436"/>
        <v>0</v>
      </c>
      <c r="Y2193" s="31">
        <f t="shared" si="437"/>
        <v>0</v>
      </c>
      <c r="Z2193" s="27"/>
      <c r="AA2193" s="27"/>
      <c r="AB2193" s="27"/>
    </row>
    <row r="2194" spans="1:28" x14ac:dyDescent="0.35">
      <c r="A2194" s="25">
        <f t="shared" si="426"/>
        <v>2173</v>
      </c>
      <c r="B2194" s="16" t="str">
        <f ca="1">IF(A2194&lt;$D$5,OFFSET('Constant mix'!$B$12,'Volatilite Portfeuille'!$E$2+A2194,0),"")</f>
        <v/>
      </c>
      <c r="C2194" s="23" t="str">
        <f ca="1">IF($A2194&lt;$D$5,OFFSET('Constant mix'!$C$13,'Volatilite Portfeuille'!$E$2+$A2194,0),"")</f>
        <v/>
      </c>
      <c r="D2194" s="25" t="str">
        <f ca="1">IF($A2194&lt;$D$5,OFFSET('Constant mix'!F$12,'Volatilite Portfeuille'!$E$2+$A2194,0),"")</f>
        <v/>
      </c>
      <c r="E2194" s="7" t="str">
        <f ca="1">IF($A2194&lt;$D$5,OFFSET('Constant mix'!G$12,'Volatilite Portfeuille'!$E$2+$A2194,0),"")</f>
        <v/>
      </c>
      <c r="F2194" s="7" t="str">
        <f ca="1">IF($A2194&lt;$D$5,OFFSET('Constant mix'!H$12,'Volatilite Portfeuille'!$E$2+$A2194,0),"")</f>
        <v/>
      </c>
      <c r="G2194" s="7" t="str">
        <f ca="1">IF($A2194&lt;$D$5,OFFSET('Constant mix'!I$12,'Volatilite Portfeuille'!$E$2+$A2194,0),"")</f>
        <v/>
      </c>
      <c r="H2194" s="7" t="str">
        <f ca="1">IF($A2194&lt;$D$5,OFFSET('Constant mix'!J$12,'Volatilite Portfeuille'!$E$2+$A2194,0),"")</f>
        <v/>
      </c>
      <c r="I2194" s="7" t="str">
        <f ca="1">IF($A2194&lt;$D$5,OFFSET('Constant mix'!K$12,'Volatilite Portfeuille'!$E$2+$A2194,0),"")</f>
        <v/>
      </c>
      <c r="J2194" s="7" t="str">
        <f ca="1">IF($A2194&lt;$D$5,OFFSET('Constant mix'!L$12,'Volatilite Portfeuille'!$E$2+$A2194,0),"")</f>
        <v/>
      </c>
      <c r="K2194" s="7" t="str">
        <f ca="1">IF($A2194&lt;$D$5,OFFSET('Constant mix'!M$12,'Volatilite Portfeuille'!$E$2+$A2194,0),"")</f>
        <v/>
      </c>
      <c r="L2194" s="7" t="str">
        <f ca="1">IF($A2194&lt;$D$5,OFFSET('Constant mix'!N$12,'Volatilite Portfeuille'!$E$2+$A2194,0),"")</f>
        <v/>
      </c>
      <c r="M2194" s="7" t="str">
        <f ca="1">IF($A2194&lt;$D$5,OFFSET('Constant mix'!O$12,'Volatilite Portfeuille'!$E$2+$A2194,0),"")</f>
        <v/>
      </c>
      <c r="N2194" s="7" t="str">
        <f ca="1">IF($A2194&lt;$D$5,OFFSET('Constant mix'!$AM$12,'Volatilite Portfeuille'!$E$2+$A2194,0),"")</f>
        <v/>
      </c>
      <c r="O2194" s="5">
        <f t="shared" si="427"/>
        <v>0</v>
      </c>
      <c r="P2194" s="27">
        <f t="shared" si="428"/>
        <v>0</v>
      </c>
      <c r="Q2194" s="27">
        <f t="shared" si="429"/>
        <v>0</v>
      </c>
      <c r="R2194" s="27">
        <f t="shared" si="430"/>
        <v>0</v>
      </c>
      <c r="S2194" s="27">
        <f t="shared" si="431"/>
        <v>0</v>
      </c>
      <c r="T2194" s="27">
        <f t="shared" si="432"/>
        <v>0</v>
      </c>
      <c r="U2194" s="27">
        <f t="shared" si="433"/>
        <v>0</v>
      </c>
      <c r="V2194" s="27">
        <f t="shared" si="434"/>
        <v>0</v>
      </c>
      <c r="W2194" s="27">
        <f t="shared" si="435"/>
        <v>0</v>
      </c>
      <c r="X2194" s="50">
        <f t="shared" si="436"/>
        <v>0</v>
      </c>
      <c r="Y2194" s="31">
        <f t="shared" si="437"/>
        <v>0</v>
      </c>
      <c r="Z2194" s="27"/>
      <c r="AA2194" s="27"/>
      <c r="AB2194" s="27"/>
    </row>
    <row r="2195" spans="1:28" x14ac:dyDescent="0.35">
      <c r="A2195" s="25">
        <f t="shared" si="426"/>
        <v>2174</v>
      </c>
      <c r="B2195" s="16" t="str">
        <f ca="1">IF(A2195&lt;$D$5,OFFSET('Constant mix'!$B$12,'Volatilite Portfeuille'!$E$2+A2195,0),"")</f>
        <v/>
      </c>
      <c r="C2195" s="23" t="str">
        <f ca="1">IF($A2195&lt;$D$5,OFFSET('Constant mix'!$C$13,'Volatilite Portfeuille'!$E$2+$A2195,0),"")</f>
        <v/>
      </c>
      <c r="D2195" s="25" t="str">
        <f ca="1">IF($A2195&lt;$D$5,OFFSET('Constant mix'!F$12,'Volatilite Portfeuille'!$E$2+$A2195,0),"")</f>
        <v/>
      </c>
      <c r="E2195" s="7" t="str">
        <f ca="1">IF($A2195&lt;$D$5,OFFSET('Constant mix'!G$12,'Volatilite Portfeuille'!$E$2+$A2195,0),"")</f>
        <v/>
      </c>
      <c r="F2195" s="7" t="str">
        <f ca="1">IF($A2195&lt;$D$5,OFFSET('Constant mix'!H$12,'Volatilite Portfeuille'!$E$2+$A2195,0),"")</f>
        <v/>
      </c>
      <c r="G2195" s="7" t="str">
        <f ca="1">IF($A2195&lt;$D$5,OFFSET('Constant mix'!I$12,'Volatilite Portfeuille'!$E$2+$A2195,0),"")</f>
        <v/>
      </c>
      <c r="H2195" s="7" t="str">
        <f ca="1">IF($A2195&lt;$D$5,OFFSET('Constant mix'!J$12,'Volatilite Portfeuille'!$E$2+$A2195,0),"")</f>
        <v/>
      </c>
      <c r="I2195" s="7" t="str">
        <f ca="1">IF($A2195&lt;$D$5,OFFSET('Constant mix'!K$12,'Volatilite Portfeuille'!$E$2+$A2195,0),"")</f>
        <v/>
      </c>
      <c r="J2195" s="7" t="str">
        <f ca="1">IF($A2195&lt;$D$5,OFFSET('Constant mix'!L$12,'Volatilite Portfeuille'!$E$2+$A2195,0),"")</f>
        <v/>
      </c>
      <c r="K2195" s="7" t="str">
        <f ca="1">IF($A2195&lt;$D$5,OFFSET('Constant mix'!M$12,'Volatilite Portfeuille'!$E$2+$A2195,0),"")</f>
        <v/>
      </c>
      <c r="L2195" s="7" t="str">
        <f ca="1">IF($A2195&lt;$D$5,OFFSET('Constant mix'!N$12,'Volatilite Portfeuille'!$E$2+$A2195,0),"")</f>
        <v/>
      </c>
      <c r="M2195" s="7" t="str">
        <f ca="1">IF($A2195&lt;$D$5,OFFSET('Constant mix'!O$12,'Volatilite Portfeuille'!$E$2+$A2195,0),"")</f>
        <v/>
      </c>
      <c r="N2195" s="7" t="str">
        <f ca="1">IF($A2195&lt;$D$5,OFFSET('Constant mix'!$AM$12,'Volatilite Portfeuille'!$E$2+$A2195,0),"")</f>
        <v/>
      </c>
      <c r="O2195" s="5">
        <f t="shared" si="427"/>
        <v>0</v>
      </c>
      <c r="P2195" s="27">
        <f t="shared" si="428"/>
        <v>0</v>
      </c>
      <c r="Q2195" s="27">
        <f t="shared" si="429"/>
        <v>0</v>
      </c>
      <c r="R2195" s="27">
        <f t="shared" si="430"/>
        <v>0</v>
      </c>
      <c r="S2195" s="27">
        <f t="shared" si="431"/>
        <v>0</v>
      </c>
      <c r="T2195" s="27">
        <f t="shared" si="432"/>
        <v>0</v>
      </c>
      <c r="U2195" s="27">
        <f t="shared" si="433"/>
        <v>0</v>
      </c>
      <c r="V2195" s="27">
        <f t="shared" si="434"/>
        <v>0</v>
      </c>
      <c r="W2195" s="27">
        <f t="shared" si="435"/>
        <v>0</v>
      </c>
      <c r="X2195" s="50">
        <f t="shared" si="436"/>
        <v>0</v>
      </c>
      <c r="Y2195" s="31">
        <f t="shared" si="437"/>
        <v>0</v>
      </c>
      <c r="Z2195" s="27"/>
      <c r="AA2195" s="27"/>
      <c r="AB2195" s="27"/>
    </row>
    <row r="2196" spans="1:28" x14ac:dyDescent="0.35">
      <c r="A2196" s="25">
        <f t="shared" si="426"/>
        <v>2175</v>
      </c>
      <c r="B2196" s="16" t="str">
        <f ca="1">IF(A2196&lt;$D$5,OFFSET('Constant mix'!$B$12,'Volatilite Portfeuille'!$E$2+A2196,0),"")</f>
        <v/>
      </c>
      <c r="C2196" s="23" t="str">
        <f ca="1">IF($A2196&lt;$D$5,OFFSET('Constant mix'!$C$13,'Volatilite Portfeuille'!$E$2+$A2196,0),"")</f>
        <v/>
      </c>
      <c r="D2196" s="25" t="str">
        <f ca="1">IF($A2196&lt;$D$5,OFFSET('Constant mix'!F$12,'Volatilite Portfeuille'!$E$2+$A2196,0),"")</f>
        <v/>
      </c>
      <c r="E2196" s="7" t="str">
        <f ca="1">IF($A2196&lt;$D$5,OFFSET('Constant mix'!G$12,'Volatilite Portfeuille'!$E$2+$A2196,0),"")</f>
        <v/>
      </c>
      <c r="F2196" s="7" t="str">
        <f ca="1">IF($A2196&lt;$D$5,OFFSET('Constant mix'!H$12,'Volatilite Portfeuille'!$E$2+$A2196,0),"")</f>
        <v/>
      </c>
      <c r="G2196" s="7" t="str">
        <f ca="1">IF($A2196&lt;$D$5,OFFSET('Constant mix'!I$12,'Volatilite Portfeuille'!$E$2+$A2196,0),"")</f>
        <v/>
      </c>
      <c r="H2196" s="7" t="str">
        <f ca="1">IF($A2196&lt;$D$5,OFFSET('Constant mix'!J$12,'Volatilite Portfeuille'!$E$2+$A2196,0),"")</f>
        <v/>
      </c>
      <c r="I2196" s="7" t="str">
        <f ca="1">IF($A2196&lt;$D$5,OFFSET('Constant mix'!K$12,'Volatilite Portfeuille'!$E$2+$A2196,0),"")</f>
        <v/>
      </c>
      <c r="J2196" s="7" t="str">
        <f ca="1">IF($A2196&lt;$D$5,OFFSET('Constant mix'!L$12,'Volatilite Portfeuille'!$E$2+$A2196,0),"")</f>
        <v/>
      </c>
      <c r="K2196" s="7" t="str">
        <f ca="1">IF($A2196&lt;$D$5,OFFSET('Constant mix'!M$12,'Volatilite Portfeuille'!$E$2+$A2196,0),"")</f>
        <v/>
      </c>
      <c r="L2196" s="7" t="str">
        <f ca="1">IF($A2196&lt;$D$5,OFFSET('Constant mix'!N$12,'Volatilite Portfeuille'!$E$2+$A2196,0),"")</f>
        <v/>
      </c>
      <c r="M2196" s="7" t="str">
        <f ca="1">IF($A2196&lt;$D$5,OFFSET('Constant mix'!O$12,'Volatilite Portfeuille'!$E$2+$A2196,0),"")</f>
        <v/>
      </c>
      <c r="N2196" s="7" t="str">
        <f ca="1">IF($A2196&lt;$D$5,OFFSET('Constant mix'!$AM$12,'Volatilite Portfeuille'!$E$2+$A2196,0),"")</f>
        <v/>
      </c>
      <c r="O2196" s="5">
        <f t="shared" si="427"/>
        <v>0</v>
      </c>
      <c r="P2196" s="27">
        <f t="shared" si="428"/>
        <v>0</v>
      </c>
      <c r="Q2196" s="27">
        <f t="shared" si="429"/>
        <v>0</v>
      </c>
      <c r="R2196" s="27">
        <f t="shared" si="430"/>
        <v>0</v>
      </c>
      <c r="S2196" s="27">
        <f t="shared" si="431"/>
        <v>0</v>
      </c>
      <c r="T2196" s="27">
        <f t="shared" si="432"/>
        <v>0</v>
      </c>
      <c r="U2196" s="27">
        <f t="shared" si="433"/>
        <v>0</v>
      </c>
      <c r="V2196" s="27">
        <f t="shared" si="434"/>
        <v>0</v>
      </c>
      <c r="W2196" s="27">
        <f t="shared" si="435"/>
        <v>0</v>
      </c>
      <c r="X2196" s="50">
        <f t="shared" si="436"/>
        <v>0</v>
      </c>
      <c r="Y2196" s="31">
        <f t="shared" si="437"/>
        <v>0</v>
      </c>
      <c r="Z2196" s="27"/>
      <c r="AA2196" s="27"/>
      <c r="AB2196" s="27"/>
    </row>
    <row r="2197" spans="1:28" x14ac:dyDescent="0.35">
      <c r="A2197" s="25">
        <f t="shared" si="426"/>
        <v>2176</v>
      </c>
      <c r="B2197" s="16" t="str">
        <f ca="1">IF(A2197&lt;$D$5,OFFSET('Constant mix'!$B$12,'Volatilite Portfeuille'!$E$2+A2197,0),"")</f>
        <v/>
      </c>
      <c r="C2197" s="23" t="str">
        <f ca="1">IF($A2197&lt;$D$5,OFFSET('Constant mix'!$C$13,'Volatilite Portfeuille'!$E$2+$A2197,0),"")</f>
        <v/>
      </c>
      <c r="D2197" s="25" t="str">
        <f ca="1">IF($A2197&lt;$D$5,OFFSET('Constant mix'!F$12,'Volatilite Portfeuille'!$E$2+$A2197,0),"")</f>
        <v/>
      </c>
      <c r="E2197" s="7" t="str">
        <f ca="1">IF($A2197&lt;$D$5,OFFSET('Constant mix'!G$12,'Volatilite Portfeuille'!$E$2+$A2197,0),"")</f>
        <v/>
      </c>
      <c r="F2197" s="7" t="str">
        <f ca="1">IF($A2197&lt;$D$5,OFFSET('Constant mix'!H$12,'Volatilite Portfeuille'!$E$2+$A2197,0),"")</f>
        <v/>
      </c>
      <c r="G2197" s="7" t="str">
        <f ca="1">IF($A2197&lt;$D$5,OFFSET('Constant mix'!I$12,'Volatilite Portfeuille'!$E$2+$A2197,0),"")</f>
        <v/>
      </c>
      <c r="H2197" s="7" t="str">
        <f ca="1">IF($A2197&lt;$D$5,OFFSET('Constant mix'!J$12,'Volatilite Portfeuille'!$E$2+$A2197,0),"")</f>
        <v/>
      </c>
      <c r="I2197" s="7" t="str">
        <f ca="1">IF($A2197&lt;$D$5,OFFSET('Constant mix'!K$12,'Volatilite Portfeuille'!$E$2+$A2197,0),"")</f>
        <v/>
      </c>
      <c r="J2197" s="7" t="str">
        <f ca="1">IF($A2197&lt;$D$5,OFFSET('Constant mix'!L$12,'Volatilite Portfeuille'!$E$2+$A2197,0),"")</f>
        <v/>
      </c>
      <c r="K2197" s="7" t="str">
        <f ca="1">IF($A2197&lt;$D$5,OFFSET('Constant mix'!M$12,'Volatilite Portfeuille'!$E$2+$A2197,0),"")</f>
        <v/>
      </c>
      <c r="L2197" s="7" t="str">
        <f ca="1">IF($A2197&lt;$D$5,OFFSET('Constant mix'!N$12,'Volatilite Portfeuille'!$E$2+$A2197,0),"")</f>
        <v/>
      </c>
      <c r="M2197" s="7" t="str">
        <f ca="1">IF($A2197&lt;$D$5,OFFSET('Constant mix'!O$12,'Volatilite Portfeuille'!$E$2+$A2197,0),"")</f>
        <v/>
      </c>
      <c r="N2197" s="7" t="str">
        <f ca="1">IF($A2197&lt;$D$5,OFFSET('Constant mix'!$AM$12,'Volatilite Portfeuille'!$E$2+$A2197,0),"")</f>
        <v/>
      </c>
      <c r="O2197" s="5">
        <f t="shared" si="427"/>
        <v>0</v>
      </c>
      <c r="P2197" s="27">
        <f t="shared" si="428"/>
        <v>0</v>
      </c>
      <c r="Q2197" s="27">
        <f t="shared" si="429"/>
        <v>0</v>
      </c>
      <c r="R2197" s="27">
        <f t="shared" si="430"/>
        <v>0</v>
      </c>
      <c r="S2197" s="27">
        <f t="shared" si="431"/>
        <v>0</v>
      </c>
      <c r="T2197" s="27">
        <f t="shared" si="432"/>
        <v>0</v>
      </c>
      <c r="U2197" s="27">
        <f t="shared" si="433"/>
        <v>0</v>
      </c>
      <c r="V2197" s="27">
        <f t="shared" si="434"/>
        <v>0</v>
      </c>
      <c r="W2197" s="27">
        <f t="shared" si="435"/>
        <v>0</v>
      </c>
      <c r="X2197" s="50">
        <f t="shared" si="436"/>
        <v>0</v>
      </c>
      <c r="Y2197" s="31">
        <f t="shared" si="437"/>
        <v>0</v>
      </c>
      <c r="Z2197" s="27"/>
      <c r="AA2197" s="27"/>
      <c r="AB2197" s="27"/>
    </row>
    <row r="2198" spans="1:28" x14ac:dyDescent="0.35">
      <c r="A2198" s="25">
        <f t="shared" si="426"/>
        <v>2177</v>
      </c>
      <c r="B2198" s="16" t="str">
        <f ca="1">IF(A2198&lt;$D$5,OFFSET('Constant mix'!$B$12,'Volatilite Portfeuille'!$E$2+A2198,0),"")</f>
        <v/>
      </c>
      <c r="C2198" s="23" t="str">
        <f ca="1">IF($A2198&lt;$D$5,OFFSET('Constant mix'!$C$13,'Volatilite Portfeuille'!$E$2+$A2198,0),"")</f>
        <v/>
      </c>
      <c r="D2198" s="25" t="str">
        <f ca="1">IF($A2198&lt;$D$5,OFFSET('Constant mix'!F$12,'Volatilite Portfeuille'!$E$2+$A2198,0),"")</f>
        <v/>
      </c>
      <c r="E2198" s="7" t="str">
        <f ca="1">IF($A2198&lt;$D$5,OFFSET('Constant mix'!G$12,'Volatilite Portfeuille'!$E$2+$A2198,0),"")</f>
        <v/>
      </c>
      <c r="F2198" s="7" t="str">
        <f ca="1">IF($A2198&lt;$D$5,OFFSET('Constant mix'!H$12,'Volatilite Portfeuille'!$E$2+$A2198,0),"")</f>
        <v/>
      </c>
      <c r="G2198" s="7" t="str">
        <f ca="1">IF($A2198&lt;$D$5,OFFSET('Constant mix'!I$12,'Volatilite Portfeuille'!$E$2+$A2198,0),"")</f>
        <v/>
      </c>
      <c r="H2198" s="7" t="str">
        <f ca="1">IF($A2198&lt;$D$5,OFFSET('Constant mix'!J$12,'Volatilite Portfeuille'!$E$2+$A2198,0),"")</f>
        <v/>
      </c>
      <c r="I2198" s="7" t="str">
        <f ca="1">IF($A2198&lt;$D$5,OFFSET('Constant mix'!K$12,'Volatilite Portfeuille'!$E$2+$A2198,0),"")</f>
        <v/>
      </c>
      <c r="J2198" s="7" t="str">
        <f ca="1">IF($A2198&lt;$D$5,OFFSET('Constant mix'!L$12,'Volatilite Portfeuille'!$E$2+$A2198,0),"")</f>
        <v/>
      </c>
      <c r="K2198" s="7" t="str">
        <f ca="1">IF($A2198&lt;$D$5,OFFSET('Constant mix'!M$12,'Volatilite Portfeuille'!$E$2+$A2198,0),"")</f>
        <v/>
      </c>
      <c r="L2198" s="7" t="str">
        <f ca="1">IF($A2198&lt;$D$5,OFFSET('Constant mix'!N$12,'Volatilite Portfeuille'!$E$2+$A2198,0),"")</f>
        <v/>
      </c>
      <c r="M2198" s="7" t="str">
        <f ca="1">IF($A2198&lt;$D$5,OFFSET('Constant mix'!O$12,'Volatilite Portfeuille'!$E$2+$A2198,0),"")</f>
        <v/>
      </c>
      <c r="N2198" s="7" t="str">
        <f ca="1">IF($A2198&lt;$D$5,OFFSET('Constant mix'!$AM$12,'Volatilite Portfeuille'!$E$2+$A2198,0),"")</f>
        <v/>
      </c>
      <c r="O2198" s="5">
        <f t="shared" si="427"/>
        <v>0</v>
      </c>
      <c r="P2198" s="27">
        <f t="shared" si="428"/>
        <v>0</v>
      </c>
      <c r="Q2198" s="27">
        <f t="shared" si="429"/>
        <v>0</v>
      </c>
      <c r="R2198" s="27">
        <f t="shared" si="430"/>
        <v>0</v>
      </c>
      <c r="S2198" s="27">
        <f t="shared" si="431"/>
        <v>0</v>
      </c>
      <c r="T2198" s="27">
        <f t="shared" si="432"/>
        <v>0</v>
      </c>
      <c r="U2198" s="27">
        <f t="shared" si="433"/>
        <v>0</v>
      </c>
      <c r="V2198" s="27">
        <f t="shared" si="434"/>
        <v>0</v>
      </c>
      <c r="W2198" s="27">
        <f t="shared" si="435"/>
        <v>0</v>
      </c>
      <c r="X2198" s="50">
        <f t="shared" si="436"/>
        <v>0</v>
      </c>
      <c r="Y2198" s="31">
        <f t="shared" si="437"/>
        <v>0</v>
      </c>
      <c r="Z2198" s="27"/>
      <c r="AA2198" s="27"/>
      <c r="AB2198" s="27"/>
    </row>
    <row r="2199" spans="1:28" x14ac:dyDescent="0.35">
      <c r="A2199" s="25">
        <f t="shared" ref="A2199:A2262" si="438">A2198+1</f>
        <v>2178</v>
      </c>
      <c r="B2199" s="16" t="str">
        <f ca="1">IF(A2199&lt;$D$5,OFFSET('Constant mix'!$B$12,'Volatilite Portfeuille'!$E$2+A2199,0),"")</f>
        <v/>
      </c>
      <c r="C2199" s="23" t="str">
        <f ca="1">IF($A2199&lt;$D$5,OFFSET('Constant mix'!$C$13,'Volatilite Portfeuille'!$E$2+$A2199,0),"")</f>
        <v/>
      </c>
      <c r="D2199" s="25" t="str">
        <f ca="1">IF($A2199&lt;$D$5,OFFSET('Constant mix'!F$12,'Volatilite Portfeuille'!$E$2+$A2199,0),"")</f>
        <v/>
      </c>
      <c r="E2199" s="7" t="str">
        <f ca="1">IF($A2199&lt;$D$5,OFFSET('Constant mix'!G$12,'Volatilite Portfeuille'!$E$2+$A2199,0),"")</f>
        <v/>
      </c>
      <c r="F2199" s="7" t="str">
        <f ca="1">IF($A2199&lt;$D$5,OFFSET('Constant mix'!H$12,'Volatilite Portfeuille'!$E$2+$A2199,0),"")</f>
        <v/>
      </c>
      <c r="G2199" s="7" t="str">
        <f ca="1">IF($A2199&lt;$D$5,OFFSET('Constant mix'!I$12,'Volatilite Portfeuille'!$E$2+$A2199,0),"")</f>
        <v/>
      </c>
      <c r="H2199" s="7" t="str">
        <f ca="1">IF($A2199&lt;$D$5,OFFSET('Constant mix'!J$12,'Volatilite Portfeuille'!$E$2+$A2199,0),"")</f>
        <v/>
      </c>
      <c r="I2199" s="7" t="str">
        <f ca="1">IF($A2199&lt;$D$5,OFFSET('Constant mix'!K$12,'Volatilite Portfeuille'!$E$2+$A2199,0),"")</f>
        <v/>
      </c>
      <c r="J2199" s="7" t="str">
        <f ca="1">IF($A2199&lt;$D$5,OFFSET('Constant mix'!L$12,'Volatilite Portfeuille'!$E$2+$A2199,0),"")</f>
        <v/>
      </c>
      <c r="K2199" s="7" t="str">
        <f ca="1">IF($A2199&lt;$D$5,OFFSET('Constant mix'!M$12,'Volatilite Portfeuille'!$E$2+$A2199,0),"")</f>
        <v/>
      </c>
      <c r="L2199" s="7" t="str">
        <f ca="1">IF($A2199&lt;$D$5,OFFSET('Constant mix'!N$12,'Volatilite Portfeuille'!$E$2+$A2199,0),"")</f>
        <v/>
      </c>
      <c r="M2199" s="7" t="str">
        <f ca="1">IF($A2199&lt;$D$5,OFFSET('Constant mix'!O$12,'Volatilite Portfeuille'!$E$2+$A2199,0),"")</f>
        <v/>
      </c>
      <c r="N2199" s="7" t="str">
        <f ca="1">IF($A2199&lt;$D$5,OFFSET('Constant mix'!$AM$12,'Volatilite Portfeuille'!$E$2+$A2199,0),"")</f>
        <v/>
      </c>
      <c r="O2199" s="5">
        <f t="shared" ref="O2199:O2262" si="439">IF($A2199&lt;$D$5,D2199/D2198-1,0)</f>
        <v>0</v>
      </c>
      <c r="P2199" s="27">
        <f t="shared" ref="P2199:P2262" si="440">IF($A2199&lt;$D$5,E2199/E2198-1,0)</f>
        <v>0</v>
      </c>
      <c r="Q2199" s="27">
        <f t="shared" ref="Q2199:Q2262" si="441">IF($A2199&lt;$D$5,F2199/F2198-1,0)</f>
        <v>0</v>
      </c>
      <c r="R2199" s="27">
        <f t="shared" ref="R2199:R2262" si="442">IF($A2199&lt;$D$5,G2199/G2198-1,0)</f>
        <v>0</v>
      </c>
      <c r="S2199" s="27">
        <f t="shared" ref="S2199:S2262" si="443">IF($A2199&lt;$D$5,H2199/H2198-1,0)</f>
        <v>0</v>
      </c>
      <c r="T2199" s="27">
        <f t="shared" ref="T2199:T2262" si="444">IF($A2199&lt;$D$5,I2199/I2198-1,0)</f>
        <v>0</v>
      </c>
      <c r="U2199" s="27">
        <f t="shared" ref="U2199:U2262" si="445">IF($A2199&lt;$D$5,J2199/J2198-1,0)</f>
        <v>0</v>
      </c>
      <c r="V2199" s="27">
        <f t="shared" ref="V2199:V2262" si="446">IF($A2199&lt;$D$5,K2199/K2198-1,0)</f>
        <v>0</v>
      </c>
      <c r="W2199" s="27">
        <f t="shared" ref="W2199:W2262" si="447">IF($A2199&lt;$D$5,L2199/L2198-1,0)</f>
        <v>0</v>
      </c>
      <c r="X2199" s="50">
        <f t="shared" ref="X2199:X2262" si="448">IF($A2199&lt;$D$5,M2199/M2198-1,0)</f>
        <v>0</v>
      </c>
      <c r="Y2199" s="31">
        <f t="shared" ref="Y2199:Y2262" si="449">IF($A2199&lt;$D$5,N2199/N2198-1,0)</f>
        <v>0</v>
      </c>
      <c r="Z2199" s="27"/>
      <c r="AA2199" s="27"/>
      <c r="AB2199" s="27"/>
    </row>
    <row r="2200" spans="1:28" x14ac:dyDescent="0.35">
      <c r="A2200" s="25">
        <f t="shared" si="438"/>
        <v>2179</v>
      </c>
      <c r="B2200" s="16" t="str">
        <f ca="1">IF(A2200&lt;$D$5,OFFSET('Constant mix'!$B$12,'Volatilite Portfeuille'!$E$2+A2200,0),"")</f>
        <v/>
      </c>
      <c r="C2200" s="23" t="str">
        <f ca="1">IF($A2200&lt;$D$5,OFFSET('Constant mix'!$C$13,'Volatilite Portfeuille'!$E$2+$A2200,0),"")</f>
        <v/>
      </c>
      <c r="D2200" s="25" t="str">
        <f ca="1">IF($A2200&lt;$D$5,OFFSET('Constant mix'!F$12,'Volatilite Portfeuille'!$E$2+$A2200,0),"")</f>
        <v/>
      </c>
      <c r="E2200" s="7" t="str">
        <f ca="1">IF($A2200&lt;$D$5,OFFSET('Constant mix'!G$12,'Volatilite Portfeuille'!$E$2+$A2200,0),"")</f>
        <v/>
      </c>
      <c r="F2200" s="7" t="str">
        <f ca="1">IF($A2200&lt;$D$5,OFFSET('Constant mix'!H$12,'Volatilite Portfeuille'!$E$2+$A2200,0),"")</f>
        <v/>
      </c>
      <c r="G2200" s="7" t="str">
        <f ca="1">IF($A2200&lt;$D$5,OFFSET('Constant mix'!I$12,'Volatilite Portfeuille'!$E$2+$A2200,0),"")</f>
        <v/>
      </c>
      <c r="H2200" s="7" t="str">
        <f ca="1">IF($A2200&lt;$D$5,OFFSET('Constant mix'!J$12,'Volatilite Portfeuille'!$E$2+$A2200,0),"")</f>
        <v/>
      </c>
      <c r="I2200" s="7" t="str">
        <f ca="1">IF($A2200&lt;$D$5,OFFSET('Constant mix'!K$12,'Volatilite Portfeuille'!$E$2+$A2200,0),"")</f>
        <v/>
      </c>
      <c r="J2200" s="7" t="str">
        <f ca="1">IF($A2200&lt;$D$5,OFFSET('Constant mix'!L$12,'Volatilite Portfeuille'!$E$2+$A2200,0),"")</f>
        <v/>
      </c>
      <c r="K2200" s="7" t="str">
        <f ca="1">IF($A2200&lt;$D$5,OFFSET('Constant mix'!M$12,'Volatilite Portfeuille'!$E$2+$A2200,0),"")</f>
        <v/>
      </c>
      <c r="L2200" s="7" t="str">
        <f ca="1">IF($A2200&lt;$D$5,OFFSET('Constant mix'!N$12,'Volatilite Portfeuille'!$E$2+$A2200,0),"")</f>
        <v/>
      </c>
      <c r="M2200" s="7" t="str">
        <f ca="1">IF($A2200&lt;$D$5,OFFSET('Constant mix'!O$12,'Volatilite Portfeuille'!$E$2+$A2200,0),"")</f>
        <v/>
      </c>
      <c r="N2200" s="7" t="str">
        <f ca="1">IF($A2200&lt;$D$5,OFFSET('Constant mix'!$AM$12,'Volatilite Portfeuille'!$E$2+$A2200,0),"")</f>
        <v/>
      </c>
      <c r="O2200" s="5">
        <f t="shared" si="439"/>
        <v>0</v>
      </c>
      <c r="P2200" s="27">
        <f t="shared" si="440"/>
        <v>0</v>
      </c>
      <c r="Q2200" s="27">
        <f t="shared" si="441"/>
        <v>0</v>
      </c>
      <c r="R2200" s="27">
        <f t="shared" si="442"/>
        <v>0</v>
      </c>
      <c r="S2200" s="27">
        <f t="shared" si="443"/>
        <v>0</v>
      </c>
      <c r="T2200" s="27">
        <f t="shared" si="444"/>
        <v>0</v>
      </c>
      <c r="U2200" s="27">
        <f t="shared" si="445"/>
        <v>0</v>
      </c>
      <c r="V2200" s="27">
        <f t="shared" si="446"/>
        <v>0</v>
      </c>
      <c r="W2200" s="27">
        <f t="shared" si="447"/>
        <v>0</v>
      </c>
      <c r="X2200" s="50">
        <f t="shared" si="448"/>
        <v>0</v>
      </c>
      <c r="Y2200" s="31">
        <f t="shared" si="449"/>
        <v>0</v>
      </c>
      <c r="Z2200" s="27"/>
      <c r="AA2200" s="27"/>
      <c r="AB2200" s="27"/>
    </row>
    <row r="2201" spans="1:28" x14ac:dyDescent="0.35">
      <c r="A2201" s="25">
        <f t="shared" si="438"/>
        <v>2180</v>
      </c>
      <c r="B2201" s="16" t="str">
        <f ca="1">IF(A2201&lt;$D$5,OFFSET('Constant mix'!$B$12,'Volatilite Portfeuille'!$E$2+A2201,0),"")</f>
        <v/>
      </c>
      <c r="C2201" s="23" t="str">
        <f ca="1">IF($A2201&lt;$D$5,OFFSET('Constant mix'!$C$13,'Volatilite Portfeuille'!$E$2+$A2201,0),"")</f>
        <v/>
      </c>
      <c r="D2201" s="25" t="str">
        <f ca="1">IF($A2201&lt;$D$5,OFFSET('Constant mix'!F$12,'Volatilite Portfeuille'!$E$2+$A2201,0),"")</f>
        <v/>
      </c>
      <c r="E2201" s="7" t="str">
        <f ca="1">IF($A2201&lt;$D$5,OFFSET('Constant mix'!G$12,'Volatilite Portfeuille'!$E$2+$A2201,0),"")</f>
        <v/>
      </c>
      <c r="F2201" s="7" t="str">
        <f ca="1">IF($A2201&lt;$D$5,OFFSET('Constant mix'!H$12,'Volatilite Portfeuille'!$E$2+$A2201,0),"")</f>
        <v/>
      </c>
      <c r="G2201" s="7" t="str">
        <f ca="1">IF($A2201&lt;$D$5,OFFSET('Constant mix'!I$12,'Volatilite Portfeuille'!$E$2+$A2201,0),"")</f>
        <v/>
      </c>
      <c r="H2201" s="7" t="str">
        <f ca="1">IF($A2201&lt;$D$5,OFFSET('Constant mix'!J$12,'Volatilite Portfeuille'!$E$2+$A2201,0),"")</f>
        <v/>
      </c>
      <c r="I2201" s="7" t="str">
        <f ca="1">IF($A2201&lt;$D$5,OFFSET('Constant mix'!K$12,'Volatilite Portfeuille'!$E$2+$A2201,0),"")</f>
        <v/>
      </c>
      <c r="J2201" s="7" t="str">
        <f ca="1">IF($A2201&lt;$D$5,OFFSET('Constant mix'!L$12,'Volatilite Portfeuille'!$E$2+$A2201,0),"")</f>
        <v/>
      </c>
      <c r="K2201" s="7" t="str">
        <f ca="1">IF($A2201&lt;$D$5,OFFSET('Constant mix'!M$12,'Volatilite Portfeuille'!$E$2+$A2201,0),"")</f>
        <v/>
      </c>
      <c r="L2201" s="7" t="str">
        <f ca="1">IF($A2201&lt;$D$5,OFFSET('Constant mix'!N$12,'Volatilite Portfeuille'!$E$2+$A2201,0),"")</f>
        <v/>
      </c>
      <c r="M2201" s="7" t="str">
        <f ca="1">IF($A2201&lt;$D$5,OFFSET('Constant mix'!O$12,'Volatilite Portfeuille'!$E$2+$A2201,0),"")</f>
        <v/>
      </c>
      <c r="N2201" s="7" t="str">
        <f ca="1">IF($A2201&lt;$D$5,OFFSET('Constant mix'!$AM$12,'Volatilite Portfeuille'!$E$2+$A2201,0),"")</f>
        <v/>
      </c>
      <c r="O2201" s="5">
        <f t="shared" si="439"/>
        <v>0</v>
      </c>
      <c r="P2201" s="27">
        <f t="shared" si="440"/>
        <v>0</v>
      </c>
      <c r="Q2201" s="27">
        <f t="shared" si="441"/>
        <v>0</v>
      </c>
      <c r="R2201" s="27">
        <f t="shared" si="442"/>
        <v>0</v>
      </c>
      <c r="S2201" s="27">
        <f t="shared" si="443"/>
        <v>0</v>
      </c>
      <c r="T2201" s="27">
        <f t="shared" si="444"/>
        <v>0</v>
      </c>
      <c r="U2201" s="27">
        <f t="shared" si="445"/>
        <v>0</v>
      </c>
      <c r="V2201" s="27">
        <f t="shared" si="446"/>
        <v>0</v>
      </c>
      <c r="W2201" s="27">
        <f t="shared" si="447"/>
        <v>0</v>
      </c>
      <c r="X2201" s="50">
        <f t="shared" si="448"/>
        <v>0</v>
      </c>
      <c r="Y2201" s="31">
        <f t="shared" si="449"/>
        <v>0</v>
      </c>
      <c r="Z2201" s="27"/>
      <c r="AA2201" s="27"/>
      <c r="AB2201" s="27"/>
    </row>
    <row r="2202" spans="1:28" x14ac:dyDescent="0.35">
      <c r="A2202" s="25">
        <f t="shared" si="438"/>
        <v>2181</v>
      </c>
      <c r="B2202" s="16" t="str">
        <f ca="1">IF(A2202&lt;$D$5,OFFSET('Constant mix'!$B$12,'Volatilite Portfeuille'!$E$2+A2202,0),"")</f>
        <v/>
      </c>
      <c r="C2202" s="23" t="str">
        <f ca="1">IF($A2202&lt;$D$5,OFFSET('Constant mix'!$C$13,'Volatilite Portfeuille'!$E$2+$A2202,0),"")</f>
        <v/>
      </c>
      <c r="D2202" s="25" t="str">
        <f ca="1">IF($A2202&lt;$D$5,OFFSET('Constant mix'!F$12,'Volatilite Portfeuille'!$E$2+$A2202,0),"")</f>
        <v/>
      </c>
      <c r="E2202" s="7" t="str">
        <f ca="1">IF($A2202&lt;$D$5,OFFSET('Constant mix'!G$12,'Volatilite Portfeuille'!$E$2+$A2202,0),"")</f>
        <v/>
      </c>
      <c r="F2202" s="7" t="str">
        <f ca="1">IF($A2202&lt;$D$5,OFFSET('Constant mix'!H$12,'Volatilite Portfeuille'!$E$2+$A2202,0),"")</f>
        <v/>
      </c>
      <c r="G2202" s="7" t="str">
        <f ca="1">IF($A2202&lt;$D$5,OFFSET('Constant mix'!I$12,'Volatilite Portfeuille'!$E$2+$A2202,0),"")</f>
        <v/>
      </c>
      <c r="H2202" s="7" t="str">
        <f ca="1">IF($A2202&lt;$D$5,OFFSET('Constant mix'!J$12,'Volatilite Portfeuille'!$E$2+$A2202,0),"")</f>
        <v/>
      </c>
      <c r="I2202" s="7" t="str">
        <f ca="1">IF($A2202&lt;$D$5,OFFSET('Constant mix'!K$12,'Volatilite Portfeuille'!$E$2+$A2202,0),"")</f>
        <v/>
      </c>
      <c r="J2202" s="7" t="str">
        <f ca="1">IF($A2202&lt;$D$5,OFFSET('Constant mix'!L$12,'Volatilite Portfeuille'!$E$2+$A2202,0),"")</f>
        <v/>
      </c>
      <c r="K2202" s="7" t="str">
        <f ca="1">IF($A2202&lt;$D$5,OFFSET('Constant mix'!M$12,'Volatilite Portfeuille'!$E$2+$A2202,0),"")</f>
        <v/>
      </c>
      <c r="L2202" s="7" t="str">
        <f ca="1">IF($A2202&lt;$D$5,OFFSET('Constant mix'!N$12,'Volatilite Portfeuille'!$E$2+$A2202,0),"")</f>
        <v/>
      </c>
      <c r="M2202" s="7" t="str">
        <f ca="1">IF($A2202&lt;$D$5,OFFSET('Constant mix'!O$12,'Volatilite Portfeuille'!$E$2+$A2202,0),"")</f>
        <v/>
      </c>
      <c r="N2202" s="7" t="str">
        <f ca="1">IF($A2202&lt;$D$5,OFFSET('Constant mix'!$AM$12,'Volatilite Portfeuille'!$E$2+$A2202,0),"")</f>
        <v/>
      </c>
      <c r="O2202" s="5">
        <f t="shared" si="439"/>
        <v>0</v>
      </c>
      <c r="P2202" s="27">
        <f t="shared" si="440"/>
        <v>0</v>
      </c>
      <c r="Q2202" s="27">
        <f t="shared" si="441"/>
        <v>0</v>
      </c>
      <c r="R2202" s="27">
        <f t="shared" si="442"/>
        <v>0</v>
      </c>
      <c r="S2202" s="27">
        <f t="shared" si="443"/>
        <v>0</v>
      </c>
      <c r="T2202" s="27">
        <f t="shared" si="444"/>
        <v>0</v>
      </c>
      <c r="U2202" s="27">
        <f t="shared" si="445"/>
        <v>0</v>
      </c>
      <c r="V2202" s="27">
        <f t="shared" si="446"/>
        <v>0</v>
      </c>
      <c r="W2202" s="27">
        <f t="shared" si="447"/>
        <v>0</v>
      </c>
      <c r="X2202" s="50">
        <f t="shared" si="448"/>
        <v>0</v>
      </c>
      <c r="Y2202" s="31">
        <f t="shared" si="449"/>
        <v>0</v>
      </c>
      <c r="Z2202" s="27"/>
      <c r="AA2202" s="27"/>
      <c r="AB2202" s="27"/>
    </row>
    <row r="2203" spans="1:28" x14ac:dyDescent="0.35">
      <c r="A2203" s="25">
        <f t="shared" si="438"/>
        <v>2182</v>
      </c>
      <c r="B2203" s="16" t="str">
        <f ca="1">IF(A2203&lt;$D$5,OFFSET('Constant mix'!$B$12,'Volatilite Portfeuille'!$E$2+A2203,0),"")</f>
        <v/>
      </c>
      <c r="C2203" s="23" t="str">
        <f ca="1">IF($A2203&lt;$D$5,OFFSET('Constant mix'!$C$13,'Volatilite Portfeuille'!$E$2+$A2203,0),"")</f>
        <v/>
      </c>
      <c r="D2203" s="25" t="str">
        <f ca="1">IF($A2203&lt;$D$5,OFFSET('Constant mix'!F$12,'Volatilite Portfeuille'!$E$2+$A2203,0),"")</f>
        <v/>
      </c>
      <c r="E2203" s="7" t="str">
        <f ca="1">IF($A2203&lt;$D$5,OFFSET('Constant mix'!G$12,'Volatilite Portfeuille'!$E$2+$A2203,0),"")</f>
        <v/>
      </c>
      <c r="F2203" s="7" t="str">
        <f ca="1">IF($A2203&lt;$D$5,OFFSET('Constant mix'!H$12,'Volatilite Portfeuille'!$E$2+$A2203,0),"")</f>
        <v/>
      </c>
      <c r="G2203" s="7" t="str">
        <f ca="1">IF($A2203&lt;$D$5,OFFSET('Constant mix'!I$12,'Volatilite Portfeuille'!$E$2+$A2203,0),"")</f>
        <v/>
      </c>
      <c r="H2203" s="7" t="str">
        <f ca="1">IF($A2203&lt;$D$5,OFFSET('Constant mix'!J$12,'Volatilite Portfeuille'!$E$2+$A2203,0),"")</f>
        <v/>
      </c>
      <c r="I2203" s="7" t="str">
        <f ca="1">IF($A2203&lt;$D$5,OFFSET('Constant mix'!K$12,'Volatilite Portfeuille'!$E$2+$A2203,0),"")</f>
        <v/>
      </c>
      <c r="J2203" s="7" t="str">
        <f ca="1">IF($A2203&lt;$D$5,OFFSET('Constant mix'!L$12,'Volatilite Portfeuille'!$E$2+$A2203,0),"")</f>
        <v/>
      </c>
      <c r="K2203" s="7" t="str">
        <f ca="1">IF($A2203&lt;$D$5,OFFSET('Constant mix'!M$12,'Volatilite Portfeuille'!$E$2+$A2203,0),"")</f>
        <v/>
      </c>
      <c r="L2203" s="7" t="str">
        <f ca="1">IF($A2203&lt;$D$5,OFFSET('Constant mix'!N$12,'Volatilite Portfeuille'!$E$2+$A2203,0),"")</f>
        <v/>
      </c>
      <c r="M2203" s="7" t="str">
        <f ca="1">IF($A2203&lt;$D$5,OFFSET('Constant mix'!O$12,'Volatilite Portfeuille'!$E$2+$A2203,0),"")</f>
        <v/>
      </c>
      <c r="N2203" s="7" t="str">
        <f ca="1">IF($A2203&lt;$D$5,OFFSET('Constant mix'!$AM$12,'Volatilite Portfeuille'!$E$2+$A2203,0),"")</f>
        <v/>
      </c>
      <c r="O2203" s="5">
        <f t="shared" si="439"/>
        <v>0</v>
      </c>
      <c r="P2203" s="27">
        <f t="shared" si="440"/>
        <v>0</v>
      </c>
      <c r="Q2203" s="27">
        <f t="shared" si="441"/>
        <v>0</v>
      </c>
      <c r="R2203" s="27">
        <f t="shared" si="442"/>
        <v>0</v>
      </c>
      <c r="S2203" s="27">
        <f t="shared" si="443"/>
        <v>0</v>
      </c>
      <c r="T2203" s="27">
        <f t="shared" si="444"/>
        <v>0</v>
      </c>
      <c r="U2203" s="27">
        <f t="shared" si="445"/>
        <v>0</v>
      </c>
      <c r="V2203" s="27">
        <f t="shared" si="446"/>
        <v>0</v>
      </c>
      <c r="W2203" s="27">
        <f t="shared" si="447"/>
        <v>0</v>
      </c>
      <c r="X2203" s="50">
        <f t="shared" si="448"/>
        <v>0</v>
      </c>
      <c r="Y2203" s="31">
        <f t="shared" si="449"/>
        <v>0</v>
      </c>
      <c r="Z2203" s="27"/>
      <c r="AA2203" s="27"/>
      <c r="AB2203" s="27"/>
    </row>
    <row r="2204" spans="1:28" x14ac:dyDescent="0.35">
      <c r="A2204" s="25">
        <f t="shared" si="438"/>
        <v>2183</v>
      </c>
      <c r="B2204" s="16" t="str">
        <f ca="1">IF(A2204&lt;$D$5,OFFSET('Constant mix'!$B$12,'Volatilite Portfeuille'!$E$2+A2204,0),"")</f>
        <v/>
      </c>
      <c r="C2204" s="23" t="str">
        <f ca="1">IF($A2204&lt;$D$5,OFFSET('Constant mix'!$C$13,'Volatilite Portfeuille'!$E$2+$A2204,0),"")</f>
        <v/>
      </c>
      <c r="D2204" s="25" t="str">
        <f ca="1">IF($A2204&lt;$D$5,OFFSET('Constant mix'!F$12,'Volatilite Portfeuille'!$E$2+$A2204,0),"")</f>
        <v/>
      </c>
      <c r="E2204" s="7" t="str">
        <f ca="1">IF($A2204&lt;$D$5,OFFSET('Constant mix'!G$12,'Volatilite Portfeuille'!$E$2+$A2204,0),"")</f>
        <v/>
      </c>
      <c r="F2204" s="7" t="str">
        <f ca="1">IF($A2204&lt;$D$5,OFFSET('Constant mix'!H$12,'Volatilite Portfeuille'!$E$2+$A2204,0),"")</f>
        <v/>
      </c>
      <c r="G2204" s="7" t="str">
        <f ca="1">IF($A2204&lt;$D$5,OFFSET('Constant mix'!I$12,'Volatilite Portfeuille'!$E$2+$A2204,0),"")</f>
        <v/>
      </c>
      <c r="H2204" s="7" t="str">
        <f ca="1">IF($A2204&lt;$D$5,OFFSET('Constant mix'!J$12,'Volatilite Portfeuille'!$E$2+$A2204,0),"")</f>
        <v/>
      </c>
      <c r="I2204" s="7" t="str">
        <f ca="1">IF($A2204&lt;$D$5,OFFSET('Constant mix'!K$12,'Volatilite Portfeuille'!$E$2+$A2204,0),"")</f>
        <v/>
      </c>
      <c r="J2204" s="7" t="str">
        <f ca="1">IF($A2204&lt;$D$5,OFFSET('Constant mix'!L$12,'Volatilite Portfeuille'!$E$2+$A2204,0),"")</f>
        <v/>
      </c>
      <c r="K2204" s="7" t="str">
        <f ca="1">IF($A2204&lt;$D$5,OFFSET('Constant mix'!M$12,'Volatilite Portfeuille'!$E$2+$A2204,0),"")</f>
        <v/>
      </c>
      <c r="L2204" s="7" t="str">
        <f ca="1">IF($A2204&lt;$D$5,OFFSET('Constant mix'!N$12,'Volatilite Portfeuille'!$E$2+$A2204,0),"")</f>
        <v/>
      </c>
      <c r="M2204" s="7" t="str">
        <f ca="1">IF($A2204&lt;$D$5,OFFSET('Constant mix'!O$12,'Volatilite Portfeuille'!$E$2+$A2204,0),"")</f>
        <v/>
      </c>
      <c r="N2204" s="7" t="str">
        <f ca="1">IF($A2204&lt;$D$5,OFFSET('Constant mix'!$AM$12,'Volatilite Portfeuille'!$E$2+$A2204,0),"")</f>
        <v/>
      </c>
      <c r="O2204" s="5">
        <f t="shared" si="439"/>
        <v>0</v>
      </c>
      <c r="P2204" s="27">
        <f t="shared" si="440"/>
        <v>0</v>
      </c>
      <c r="Q2204" s="27">
        <f t="shared" si="441"/>
        <v>0</v>
      </c>
      <c r="R2204" s="27">
        <f t="shared" si="442"/>
        <v>0</v>
      </c>
      <c r="S2204" s="27">
        <f t="shared" si="443"/>
        <v>0</v>
      </c>
      <c r="T2204" s="27">
        <f t="shared" si="444"/>
        <v>0</v>
      </c>
      <c r="U2204" s="27">
        <f t="shared" si="445"/>
        <v>0</v>
      </c>
      <c r="V2204" s="27">
        <f t="shared" si="446"/>
        <v>0</v>
      </c>
      <c r="W2204" s="27">
        <f t="shared" si="447"/>
        <v>0</v>
      </c>
      <c r="X2204" s="50">
        <f t="shared" si="448"/>
        <v>0</v>
      </c>
      <c r="Y2204" s="31">
        <f t="shared" si="449"/>
        <v>0</v>
      </c>
      <c r="Z2204" s="27"/>
      <c r="AA2204" s="27"/>
      <c r="AB2204" s="27"/>
    </row>
    <row r="2205" spans="1:28" x14ac:dyDescent="0.35">
      <c r="A2205" s="25">
        <f t="shared" si="438"/>
        <v>2184</v>
      </c>
      <c r="B2205" s="16" t="str">
        <f ca="1">IF(A2205&lt;$D$5,OFFSET('Constant mix'!$B$12,'Volatilite Portfeuille'!$E$2+A2205,0),"")</f>
        <v/>
      </c>
      <c r="C2205" s="23" t="str">
        <f ca="1">IF($A2205&lt;$D$5,OFFSET('Constant mix'!$C$13,'Volatilite Portfeuille'!$E$2+$A2205,0),"")</f>
        <v/>
      </c>
      <c r="D2205" s="25" t="str">
        <f ca="1">IF($A2205&lt;$D$5,OFFSET('Constant mix'!F$12,'Volatilite Portfeuille'!$E$2+$A2205,0),"")</f>
        <v/>
      </c>
      <c r="E2205" s="7" t="str">
        <f ca="1">IF($A2205&lt;$D$5,OFFSET('Constant mix'!G$12,'Volatilite Portfeuille'!$E$2+$A2205,0),"")</f>
        <v/>
      </c>
      <c r="F2205" s="7" t="str">
        <f ca="1">IF($A2205&lt;$D$5,OFFSET('Constant mix'!H$12,'Volatilite Portfeuille'!$E$2+$A2205,0),"")</f>
        <v/>
      </c>
      <c r="G2205" s="7" t="str">
        <f ca="1">IF($A2205&lt;$D$5,OFFSET('Constant mix'!I$12,'Volatilite Portfeuille'!$E$2+$A2205,0),"")</f>
        <v/>
      </c>
      <c r="H2205" s="7" t="str">
        <f ca="1">IF($A2205&lt;$D$5,OFFSET('Constant mix'!J$12,'Volatilite Portfeuille'!$E$2+$A2205,0),"")</f>
        <v/>
      </c>
      <c r="I2205" s="7" t="str">
        <f ca="1">IF($A2205&lt;$D$5,OFFSET('Constant mix'!K$12,'Volatilite Portfeuille'!$E$2+$A2205,0),"")</f>
        <v/>
      </c>
      <c r="J2205" s="7" t="str">
        <f ca="1">IF($A2205&lt;$D$5,OFFSET('Constant mix'!L$12,'Volatilite Portfeuille'!$E$2+$A2205,0),"")</f>
        <v/>
      </c>
      <c r="K2205" s="7" t="str">
        <f ca="1">IF($A2205&lt;$D$5,OFFSET('Constant mix'!M$12,'Volatilite Portfeuille'!$E$2+$A2205,0),"")</f>
        <v/>
      </c>
      <c r="L2205" s="7" t="str">
        <f ca="1">IF($A2205&lt;$D$5,OFFSET('Constant mix'!N$12,'Volatilite Portfeuille'!$E$2+$A2205,0),"")</f>
        <v/>
      </c>
      <c r="M2205" s="7" t="str">
        <f ca="1">IF($A2205&lt;$D$5,OFFSET('Constant mix'!O$12,'Volatilite Portfeuille'!$E$2+$A2205,0),"")</f>
        <v/>
      </c>
      <c r="N2205" s="7" t="str">
        <f ca="1">IF($A2205&lt;$D$5,OFFSET('Constant mix'!$AM$12,'Volatilite Portfeuille'!$E$2+$A2205,0),"")</f>
        <v/>
      </c>
      <c r="O2205" s="5">
        <f t="shared" si="439"/>
        <v>0</v>
      </c>
      <c r="P2205" s="27">
        <f t="shared" si="440"/>
        <v>0</v>
      </c>
      <c r="Q2205" s="27">
        <f t="shared" si="441"/>
        <v>0</v>
      </c>
      <c r="R2205" s="27">
        <f t="shared" si="442"/>
        <v>0</v>
      </c>
      <c r="S2205" s="27">
        <f t="shared" si="443"/>
        <v>0</v>
      </c>
      <c r="T2205" s="27">
        <f t="shared" si="444"/>
        <v>0</v>
      </c>
      <c r="U2205" s="27">
        <f t="shared" si="445"/>
        <v>0</v>
      </c>
      <c r="V2205" s="27">
        <f t="shared" si="446"/>
        <v>0</v>
      </c>
      <c r="W2205" s="27">
        <f t="shared" si="447"/>
        <v>0</v>
      </c>
      <c r="X2205" s="50">
        <f t="shared" si="448"/>
        <v>0</v>
      </c>
      <c r="Y2205" s="31">
        <f t="shared" si="449"/>
        <v>0</v>
      </c>
      <c r="Z2205" s="27"/>
      <c r="AA2205" s="27"/>
      <c r="AB2205" s="27"/>
    </row>
    <row r="2206" spans="1:28" x14ac:dyDescent="0.35">
      <c r="A2206" s="25">
        <f t="shared" si="438"/>
        <v>2185</v>
      </c>
      <c r="B2206" s="16" t="str">
        <f ca="1">IF(A2206&lt;$D$5,OFFSET('Constant mix'!$B$12,'Volatilite Portfeuille'!$E$2+A2206,0),"")</f>
        <v/>
      </c>
      <c r="C2206" s="23" t="str">
        <f ca="1">IF($A2206&lt;$D$5,OFFSET('Constant mix'!$C$13,'Volatilite Portfeuille'!$E$2+$A2206,0),"")</f>
        <v/>
      </c>
      <c r="D2206" s="25" t="str">
        <f ca="1">IF($A2206&lt;$D$5,OFFSET('Constant mix'!F$12,'Volatilite Portfeuille'!$E$2+$A2206,0),"")</f>
        <v/>
      </c>
      <c r="E2206" s="7" t="str">
        <f ca="1">IF($A2206&lt;$D$5,OFFSET('Constant mix'!G$12,'Volatilite Portfeuille'!$E$2+$A2206,0),"")</f>
        <v/>
      </c>
      <c r="F2206" s="7" t="str">
        <f ca="1">IF($A2206&lt;$D$5,OFFSET('Constant mix'!H$12,'Volatilite Portfeuille'!$E$2+$A2206,0),"")</f>
        <v/>
      </c>
      <c r="G2206" s="7" t="str">
        <f ca="1">IF($A2206&lt;$D$5,OFFSET('Constant mix'!I$12,'Volatilite Portfeuille'!$E$2+$A2206,0),"")</f>
        <v/>
      </c>
      <c r="H2206" s="7" t="str">
        <f ca="1">IF($A2206&lt;$D$5,OFFSET('Constant mix'!J$12,'Volatilite Portfeuille'!$E$2+$A2206,0),"")</f>
        <v/>
      </c>
      <c r="I2206" s="7" t="str">
        <f ca="1">IF($A2206&lt;$D$5,OFFSET('Constant mix'!K$12,'Volatilite Portfeuille'!$E$2+$A2206,0),"")</f>
        <v/>
      </c>
      <c r="J2206" s="7" t="str">
        <f ca="1">IF($A2206&lt;$D$5,OFFSET('Constant mix'!L$12,'Volatilite Portfeuille'!$E$2+$A2206,0),"")</f>
        <v/>
      </c>
      <c r="K2206" s="7" t="str">
        <f ca="1">IF($A2206&lt;$D$5,OFFSET('Constant mix'!M$12,'Volatilite Portfeuille'!$E$2+$A2206,0),"")</f>
        <v/>
      </c>
      <c r="L2206" s="7" t="str">
        <f ca="1">IF($A2206&lt;$D$5,OFFSET('Constant mix'!N$12,'Volatilite Portfeuille'!$E$2+$A2206,0),"")</f>
        <v/>
      </c>
      <c r="M2206" s="7" t="str">
        <f ca="1">IF($A2206&lt;$D$5,OFFSET('Constant mix'!O$12,'Volatilite Portfeuille'!$E$2+$A2206,0),"")</f>
        <v/>
      </c>
      <c r="N2206" s="7" t="str">
        <f ca="1">IF($A2206&lt;$D$5,OFFSET('Constant mix'!$AM$12,'Volatilite Portfeuille'!$E$2+$A2206,0),"")</f>
        <v/>
      </c>
      <c r="O2206" s="5">
        <f t="shared" si="439"/>
        <v>0</v>
      </c>
      <c r="P2206" s="27">
        <f t="shared" si="440"/>
        <v>0</v>
      </c>
      <c r="Q2206" s="27">
        <f t="shared" si="441"/>
        <v>0</v>
      </c>
      <c r="R2206" s="27">
        <f t="shared" si="442"/>
        <v>0</v>
      </c>
      <c r="S2206" s="27">
        <f t="shared" si="443"/>
        <v>0</v>
      </c>
      <c r="T2206" s="27">
        <f t="shared" si="444"/>
        <v>0</v>
      </c>
      <c r="U2206" s="27">
        <f t="shared" si="445"/>
        <v>0</v>
      </c>
      <c r="V2206" s="27">
        <f t="shared" si="446"/>
        <v>0</v>
      </c>
      <c r="W2206" s="27">
        <f t="shared" si="447"/>
        <v>0</v>
      </c>
      <c r="X2206" s="50">
        <f t="shared" si="448"/>
        <v>0</v>
      </c>
      <c r="Y2206" s="31">
        <f t="shared" si="449"/>
        <v>0</v>
      </c>
      <c r="Z2206" s="27"/>
      <c r="AA2206" s="27"/>
      <c r="AB2206" s="27"/>
    </row>
    <row r="2207" spans="1:28" x14ac:dyDescent="0.35">
      <c r="A2207" s="25">
        <f t="shared" si="438"/>
        <v>2186</v>
      </c>
      <c r="B2207" s="16" t="str">
        <f ca="1">IF(A2207&lt;$D$5,OFFSET('Constant mix'!$B$12,'Volatilite Portfeuille'!$E$2+A2207,0),"")</f>
        <v/>
      </c>
      <c r="C2207" s="23" t="str">
        <f ca="1">IF($A2207&lt;$D$5,OFFSET('Constant mix'!$C$13,'Volatilite Portfeuille'!$E$2+$A2207,0),"")</f>
        <v/>
      </c>
      <c r="D2207" s="25" t="str">
        <f ca="1">IF($A2207&lt;$D$5,OFFSET('Constant mix'!F$12,'Volatilite Portfeuille'!$E$2+$A2207,0),"")</f>
        <v/>
      </c>
      <c r="E2207" s="7" t="str">
        <f ca="1">IF($A2207&lt;$D$5,OFFSET('Constant mix'!G$12,'Volatilite Portfeuille'!$E$2+$A2207,0),"")</f>
        <v/>
      </c>
      <c r="F2207" s="7" t="str">
        <f ca="1">IF($A2207&lt;$D$5,OFFSET('Constant mix'!H$12,'Volatilite Portfeuille'!$E$2+$A2207,0),"")</f>
        <v/>
      </c>
      <c r="G2207" s="7" t="str">
        <f ca="1">IF($A2207&lt;$D$5,OFFSET('Constant mix'!I$12,'Volatilite Portfeuille'!$E$2+$A2207,0),"")</f>
        <v/>
      </c>
      <c r="H2207" s="7" t="str">
        <f ca="1">IF($A2207&lt;$D$5,OFFSET('Constant mix'!J$12,'Volatilite Portfeuille'!$E$2+$A2207,0),"")</f>
        <v/>
      </c>
      <c r="I2207" s="7" t="str">
        <f ca="1">IF($A2207&lt;$D$5,OFFSET('Constant mix'!K$12,'Volatilite Portfeuille'!$E$2+$A2207,0),"")</f>
        <v/>
      </c>
      <c r="J2207" s="7" t="str">
        <f ca="1">IF($A2207&lt;$D$5,OFFSET('Constant mix'!L$12,'Volatilite Portfeuille'!$E$2+$A2207,0),"")</f>
        <v/>
      </c>
      <c r="K2207" s="7" t="str">
        <f ca="1">IF($A2207&lt;$D$5,OFFSET('Constant mix'!M$12,'Volatilite Portfeuille'!$E$2+$A2207,0),"")</f>
        <v/>
      </c>
      <c r="L2207" s="7" t="str">
        <f ca="1">IF($A2207&lt;$D$5,OFFSET('Constant mix'!N$12,'Volatilite Portfeuille'!$E$2+$A2207,0),"")</f>
        <v/>
      </c>
      <c r="M2207" s="7" t="str">
        <f ca="1">IF($A2207&lt;$D$5,OFFSET('Constant mix'!O$12,'Volatilite Portfeuille'!$E$2+$A2207,0),"")</f>
        <v/>
      </c>
      <c r="N2207" s="7" t="str">
        <f ca="1">IF($A2207&lt;$D$5,OFFSET('Constant mix'!$AM$12,'Volatilite Portfeuille'!$E$2+$A2207,0),"")</f>
        <v/>
      </c>
      <c r="O2207" s="5">
        <f t="shared" si="439"/>
        <v>0</v>
      </c>
      <c r="P2207" s="27">
        <f t="shared" si="440"/>
        <v>0</v>
      </c>
      <c r="Q2207" s="27">
        <f t="shared" si="441"/>
        <v>0</v>
      </c>
      <c r="R2207" s="27">
        <f t="shared" si="442"/>
        <v>0</v>
      </c>
      <c r="S2207" s="27">
        <f t="shared" si="443"/>
        <v>0</v>
      </c>
      <c r="T2207" s="27">
        <f t="shared" si="444"/>
        <v>0</v>
      </c>
      <c r="U2207" s="27">
        <f t="shared" si="445"/>
        <v>0</v>
      </c>
      <c r="V2207" s="27">
        <f t="shared" si="446"/>
        <v>0</v>
      </c>
      <c r="W2207" s="27">
        <f t="shared" si="447"/>
        <v>0</v>
      </c>
      <c r="X2207" s="50">
        <f t="shared" si="448"/>
        <v>0</v>
      </c>
      <c r="Y2207" s="31">
        <f t="shared" si="449"/>
        <v>0</v>
      </c>
      <c r="Z2207" s="27"/>
      <c r="AA2207" s="27"/>
      <c r="AB2207" s="27"/>
    </row>
    <row r="2208" spans="1:28" x14ac:dyDescent="0.35">
      <c r="A2208" s="25">
        <f t="shared" si="438"/>
        <v>2187</v>
      </c>
      <c r="B2208" s="16" t="str">
        <f ca="1">IF(A2208&lt;$D$5,OFFSET('Constant mix'!$B$12,'Volatilite Portfeuille'!$E$2+A2208,0),"")</f>
        <v/>
      </c>
      <c r="C2208" s="23" t="str">
        <f ca="1">IF($A2208&lt;$D$5,OFFSET('Constant mix'!$C$13,'Volatilite Portfeuille'!$E$2+$A2208,0),"")</f>
        <v/>
      </c>
      <c r="D2208" s="25" t="str">
        <f ca="1">IF($A2208&lt;$D$5,OFFSET('Constant mix'!F$12,'Volatilite Portfeuille'!$E$2+$A2208,0),"")</f>
        <v/>
      </c>
      <c r="E2208" s="7" t="str">
        <f ca="1">IF($A2208&lt;$D$5,OFFSET('Constant mix'!G$12,'Volatilite Portfeuille'!$E$2+$A2208,0),"")</f>
        <v/>
      </c>
      <c r="F2208" s="7" t="str">
        <f ca="1">IF($A2208&lt;$D$5,OFFSET('Constant mix'!H$12,'Volatilite Portfeuille'!$E$2+$A2208,0),"")</f>
        <v/>
      </c>
      <c r="G2208" s="7" t="str">
        <f ca="1">IF($A2208&lt;$D$5,OFFSET('Constant mix'!I$12,'Volatilite Portfeuille'!$E$2+$A2208,0),"")</f>
        <v/>
      </c>
      <c r="H2208" s="7" t="str">
        <f ca="1">IF($A2208&lt;$D$5,OFFSET('Constant mix'!J$12,'Volatilite Portfeuille'!$E$2+$A2208,0),"")</f>
        <v/>
      </c>
      <c r="I2208" s="7" t="str">
        <f ca="1">IF($A2208&lt;$D$5,OFFSET('Constant mix'!K$12,'Volatilite Portfeuille'!$E$2+$A2208,0),"")</f>
        <v/>
      </c>
      <c r="J2208" s="7" t="str">
        <f ca="1">IF($A2208&lt;$D$5,OFFSET('Constant mix'!L$12,'Volatilite Portfeuille'!$E$2+$A2208,0),"")</f>
        <v/>
      </c>
      <c r="K2208" s="7" t="str">
        <f ca="1">IF($A2208&lt;$D$5,OFFSET('Constant mix'!M$12,'Volatilite Portfeuille'!$E$2+$A2208,0),"")</f>
        <v/>
      </c>
      <c r="L2208" s="7" t="str">
        <f ca="1">IF($A2208&lt;$D$5,OFFSET('Constant mix'!N$12,'Volatilite Portfeuille'!$E$2+$A2208,0),"")</f>
        <v/>
      </c>
      <c r="M2208" s="7" t="str">
        <f ca="1">IF($A2208&lt;$D$5,OFFSET('Constant mix'!O$12,'Volatilite Portfeuille'!$E$2+$A2208,0),"")</f>
        <v/>
      </c>
      <c r="N2208" s="7" t="str">
        <f ca="1">IF($A2208&lt;$D$5,OFFSET('Constant mix'!$AM$12,'Volatilite Portfeuille'!$E$2+$A2208,0),"")</f>
        <v/>
      </c>
      <c r="O2208" s="5">
        <f t="shared" si="439"/>
        <v>0</v>
      </c>
      <c r="P2208" s="27">
        <f t="shared" si="440"/>
        <v>0</v>
      </c>
      <c r="Q2208" s="27">
        <f t="shared" si="441"/>
        <v>0</v>
      </c>
      <c r="R2208" s="27">
        <f t="shared" si="442"/>
        <v>0</v>
      </c>
      <c r="S2208" s="27">
        <f t="shared" si="443"/>
        <v>0</v>
      </c>
      <c r="T2208" s="27">
        <f t="shared" si="444"/>
        <v>0</v>
      </c>
      <c r="U2208" s="27">
        <f t="shared" si="445"/>
        <v>0</v>
      </c>
      <c r="V2208" s="27">
        <f t="shared" si="446"/>
        <v>0</v>
      </c>
      <c r="W2208" s="27">
        <f t="shared" si="447"/>
        <v>0</v>
      </c>
      <c r="X2208" s="50">
        <f t="shared" si="448"/>
        <v>0</v>
      </c>
      <c r="Y2208" s="31">
        <f t="shared" si="449"/>
        <v>0</v>
      </c>
      <c r="Z2208" s="27"/>
      <c r="AA2208" s="27"/>
      <c r="AB2208" s="27"/>
    </row>
    <row r="2209" spans="1:28" x14ac:dyDescent="0.35">
      <c r="A2209" s="25">
        <f t="shared" si="438"/>
        <v>2188</v>
      </c>
      <c r="B2209" s="16" t="str">
        <f ca="1">IF(A2209&lt;$D$5,OFFSET('Constant mix'!$B$12,'Volatilite Portfeuille'!$E$2+A2209,0),"")</f>
        <v/>
      </c>
      <c r="C2209" s="23" t="str">
        <f ca="1">IF($A2209&lt;$D$5,OFFSET('Constant mix'!$C$13,'Volatilite Portfeuille'!$E$2+$A2209,0),"")</f>
        <v/>
      </c>
      <c r="D2209" s="25" t="str">
        <f ca="1">IF($A2209&lt;$D$5,OFFSET('Constant mix'!F$12,'Volatilite Portfeuille'!$E$2+$A2209,0),"")</f>
        <v/>
      </c>
      <c r="E2209" s="7" t="str">
        <f ca="1">IF($A2209&lt;$D$5,OFFSET('Constant mix'!G$12,'Volatilite Portfeuille'!$E$2+$A2209,0),"")</f>
        <v/>
      </c>
      <c r="F2209" s="7" t="str">
        <f ca="1">IF($A2209&lt;$D$5,OFFSET('Constant mix'!H$12,'Volatilite Portfeuille'!$E$2+$A2209,0),"")</f>
        <v/>
      </c>
      <c r="G2209" s="7" t="str">
        <f ca="1">IF($A2209&lt;$D$5,OFFSET('Constant mix'!I$12,'Volatilite Portfeuille'!$E$2+$A2209,0),"")</f>
        <v/>
      </c>
      <c r="H2209" s="7" t="str">
        <f ca="1">IF($A2209&lt;$D$5,OFFSET('Constant mix'!J$12,'Volatilite Portfeuille'!$E$2+$A2209,0),"")</f>
        <v/>
      </c>
      <c r="I2209" s="7" t="str">
        <f ca="1">IF($A2209&lt;$D$5,OFFSET('Constant mix'!K$12,'Volatilite Portfeuille'!$E$2+$A2209,0),"")</f>
        <v/>
      </c>
      <c r="J2209" s="7" t="str">
        <f ca="1">IF($A2209&lt;$D$5,OFFSET('Constant mix'!L$12,'Volatilite Portfeuille'!$E$2+$A2209,0),"")</f>
        <v/>
      </c>
      <c r="K2209" s="7" t="str">
        <f ca="1">IF($A2209&lt;$D$5,OFFSET('Constant mix'!M$12,'Volatilite Portfeuille'!$E$2+$A2209,0),"")</f>
        <v/>
      </c>
      <c r="L2209" s="7" t="str">
        <f ca="1">IF($A2209&lt;$D$5,OFFSET('Constant mix'!N$12,'Volatilite Portfeuille'!$E$2+$A2209,0),"")</f>
        <v/>
      </c>
      <c r="M2209" s="7" t="str">
        <f ca="1">IF($A2209&lt;$D$5,OFFSET('Constant mix'!O$12,'Volatilite Portfeuille'!$E$2+$A2209,0),"")</f>
        <v/>
      </c>
      <c r="N2209" s="7" t="str">
        <f ca="1">IF($A2209&lt;$D$5,OFFSET('Constant mix'!$AM$12,'Volatilite Portfeuille'!$E$2+$A2209,0),"")</f>
        <v/>
      </c>
      <c r="O2209" s="5">
        <f t="shared" si="439"/>
        <v>0</v>
      </c>
      <c r="P2209" s="27">
        <f t="shared" si="440"/>
        <v>0</v>
      </c>
      <c r="Q2209" s="27">
        <f t="shared" si="441"/>
        <v>0</v>
      </c>
      <c r="R2209" s="27">
        <f t="shared" si="442"/>
        <v>0</v>
      </c>
      <c r="S2209" s="27">
        <f t="shared" si="443"/>
        <v>0</v>
      </c>
      <c r="T2209" s="27">
        <f t="shared" si="444"/>
        <v>0</v>
      </c>
      <c r="U2209" s="27">
        <f t="shared" si="445"/>
        <v>0</v>
      </c>
      <c r="V2209" s="27">
        <f t="shared" si="446"/>
        <v>0</v>
      </c>
      <c r="W2209" s="27">
        <f t="shared" si="447"/>
        <v>0</v>
      </c>
      <c r="X2209" s="50">
        <f t="shared" si="448"/>
        <v>0</v>
      </c>
      <c r="Y2209" s="31">
        <f t="shared" si="449"/>
        <v>0</v>
      </c>
      <c r="Z2209" s="27"/>
      <c r="AA2209" s="27"/>
      <c r="AB2209" s="27"/>
    </row>
    <row r="2210" spans="1:28" x14ac:dyDescent="0.35">
      <c r="A2210" s="25">
        <f t="shared" si="438"/>
        <v>2189</v>
      </c>
      <c r="B2210" s="16" t="str">
        <f ca="1">IF(A2210&lt;$D$5,OFFSET('Constant mix'!$B$12,'Volatilite Portfeuille'!$E$2+A2210,0),"")</f>
        <v/>
      </c>
      <c r="C2210" s="23" t="str">
        <f ca="1">IF($A2210&lt;$D$5,OFFSET('Constant mix'!$C$13,'Volatilite Portfeuille'!$E$2+$A2210,0),"")</f>
        <v/>
      </c>
      <c r="D2210" s="25" t="str">
        <f ca="1">IF($A2210&lt;$D$5,OFFSET('Constant mix'!F$12,'Volatilite Portfeuille'!$E$2+$A2210,0),"")</f>
        <v/>
      </c>
      <c r="E2210" s="7" t="str">
        <f ca="1">IF($A2210&lt;$D$5,OFFSET('Constant mix'!G$12,'Volatilite Portfeuille'!$E$2+$A2210,0),"")</f>
        <v/>
      </c>
      <c r="F2210" s="7" t="str">
        <f ca="1">IF($A2210&lt;$D$5,OFFSET('Constant mix'!H$12,'Volatilite Portfeuille'!$E$2+$A2210,0),"")</f>
        <v/>
      </c>
      <c r="G2210" s="7" t="str">
        <f ca="1">IF($A2210&lt;$D$5,OFFSET('Constant mix'!I$12,'Volatilite Portfeuille'!$E$2+$A2210,0),"")</f>
        <v/>
      </c>
      <c r="H2210" s="7" t="str">
        <f ca="1">IF($A2210&lt;$D$5,OFFSET('Constant mix'!J$12,'Volatilite Portfeuille'!$E$2+$A2210,0),"")</f>
        <v/>
      </c>
      <c r="I2210" s="7" t="str">
        <f ca="1">IF($A2210&lt;$D$5,OFFSET('Constant mix'!K$12,'Volatilite Portfeuille'!$E$2+$A2210,0),"")</f>
        <v/>
      </c>
      <c r="J2210" s="7" t="str">
        <f ca="1">IF($A2210&lt;$D$5,OFFSET('Constant mix'!L$12,'Volatilite Portfeuille'!$E$2+$A2210,0),"")</f>
        <v/>
      </c>
      <c r="K2210" s="7" t="str">
        <f ca="1">IF($A2210&lt;$D$5,OFFSET('Constant mix'!M$12,'Volatilite Portfeuille'!$E$2+$A2210,0),"")</f>
        <v/>
      </c>
      <c r="L2210" s="7" t="str">
        <f ca="1">IF($A2210&lt;$D$5,OFFSET('Constant mix'!N$12,'Volatilite Portfeuille'!$E$2+$A2210,0),"")</f>
        <v/>
      </c>
      <c r="M2210" s="7" t="str">
        <f ca="1">IF($A2210&lt;$D$5,OFFSET('Constant mix'!O$12,'Volatilite Portfeuille'!$E$2+$A2210,0),"")</f>
        <v/>
      </c>
      <c r="N2210" s="7" t="str">
        <f ca="1">IF($A2210&lt;$D$5,OFFSET('Constant mix'!$AM$12,'Volatilite Portfeuille'!$E$2+$A2210,0),"")</f>
        <v/>
      </c>
      <c r="O2210" s="5">
        <f t="shared" si="439"/>
        <v>0</v>
      </c>
      <c r="P2210" s="27">
        <f t="shared" si="440"/>
        <v>0</v>
      </c>
      <c r="Q2210" s="27">
        <f t="shared" si="441"/>
        <v>0</v>
      </c>
      <c r="R2210" s="27">
        <f t="shared" si="442"/>
        <v>0</v>
      </c>
      <c r="S2210" s="27">
        <f t="shared" si="443"/>
        <v>0</v>
      </c>
      <c r="T2210" s="27">
        <f t="shared" si="444"/>
        <v>0</v>
      </c>
      <c r="U2210" s="27">
        <f t="shared" si="445"/>
        <v>0</v>
      </c>
      <c r="V2210" s="27">
        <f t="shared" si="446"/>
        <v>0</v>
      </c>
      <c r="W2210" s="27">
        <f t="shared" si="447"/>
        <v>0</v>
      </c>
      <c r="X2210" s="50">
        <f t="shared" si="448"/>
        <v>0</v>
      </c>
      <c r="Y2210" s="31">
        <f t="shared" si="449"/>
        <v>0</v>
      </c>
      <c r="Z2210" s="27"/>
      <c r="AA2210" s="27"/>
      <c r="AB2210" s="27"/>
    </row>
    <row r="2211" spans="1:28" x14ac:dyDescent="0.35">
      <c r="A2211" s="25">
        <f t="shared" si="438"/>
        <v>2190</v>
      </c>
      <c r="B2211" s="16" t="str">
        <f ca="1">IF(A2211&lt;$D$5,OFFSET('Constant mix'!$B$12,'Volatilite Portfeuille'!$E$2+A2211,0),"")</f>
        <v/>
      </c>
      <c r="C2211" s="23" t="str">
        <f ca="1">IF($A2211&lt;$D$5,OFFSET('Constant mix'!$C$13,'Volatilite Portfeuille'!$E$2+$A2211,0),"")</f>
        <v/>
      </c>
      <c r="D2211" s="25" t="str">
        <f ca="1">IF($A2211&lt;$D$5,OFFSET('Constant mix'!F$12,'Volatilite Portfeuille'!$E$2+$A2211,0),"")</f>
        <v/>
      </c>
      <c r="E2211" s="7" t="str">
        <f ca="1">IF($A2211&lt;$D$5,OFFSET('Constant mix'!G$12,'Volatilite Portfeuille'!$E$2+$A2211,0),"")</f>
        <v/>
      </c>
      <c r="F2211" s="7" t="str">
        <f ca="1">IF($A2211&lt;$D$5,OFFSET('Constant mix'!H$12,'Volatilite Portfeuille'!$E$2+$A2211,0),"")</f>
        <v/>
      </c>
      <c r="G2211" s="7" t="str">
        <f ca="1">IF($A2211&lt;$D$5,OFFSET('Constant mix'!I$12,'Volatilite Portfeuille'!$E$2+$A2211,0),"")</f>
        <v/>
      </c>
      <c r="H2211" s="7" t="str">
        <f ca="1">IF($A2211&lt;$D$5,OFFSET('Constant mix'!J$12,'Volatilite Portfeuille'!$E$2+$A2211,0),"")</f>
        <v/>
      </c>
      <c r="I2211" s="7" t="str">
        <f ca="1">IF($A2211&lt;$D$5,OFFSET('Constant mix'!K$12,'Volatilite Portfeuille'!$E$2+$A2211,0),"")</f>
        <v/>
      </c>
      <c r="J2211" s="7" t="str">
        <f ca="1">IF($A2211&lt;$D$5,OFFSET('Constant mix'!L$12,'Volatilite Portfeuille'!$E$2+$A2211,0),"")</f>
        <v/>
      </c>
      <c r="K2211" s="7" t="str">
        <f ca="1">IF($A2211&lt;$D$5,OFFSET('Constant mix'!M$12,'Volatilite Portfeuille'!$E$2+$A2211,0),"")</f>
        <v/>
      </c>
      <c r="L2211" s="7" t="str">
        <f ca="1">IF($A2211&lt;$D$5,OFFSET('Constant mix'!N$12,'Volatilite Portfeuille'!$E$2+$A2211,0),"")</f>
        <v/>
      </c>
      <c r="M2211" s="7" t="str">
        <f ca="1">IF($A2211&lt;$D$5,OFFSET('Constant mix'!O$12,'Volatilite Portfeuille'!$E$2+$A2211,0),"")</f>
        <v/>
      </c>
      <c r="N2211" s="7" t="str">
        <f ca="1">IF($A2211&lt;$D$5,OFFSET('Constant mix'!$AM$12,'Volatilite Portfeuille'!$E$2+$A2211,0),"")</f>
        <v/>
      </c>
      <c r="O2211" s="5">
        <f t="shared" si="439"/>
        <v>0</v>
      </c>
      <c r="P2211" s="27">
        <f t="shared" si="440"/>
        <v>0</v>
      </c>
      <c r="Q2211" s="27">
        <f t="shared" si="441"/>
        <v>0</v>
      </c>
      <c r="R2211" s="27">
        <f t="shared" si="442"/>
        <v>0</v>
      </c>
      <c r="S2211" s="27">
        <f t="shared" si="443"/>
        <v>0</v>
      </c>
      <c r="T2211" s="27">
        <f t="shared" si="444"/>
        <v>0</v>
      </c>
      <c r="U2211" s="27">
        <f t="shared" si="445"/>
        <v>0</v>
      </c>
      <c r="V2211" s="27">
        <f t="shared" si="446"/>
        <v>0</v>
      </c>
      <c r="W2211" s="27">
        <f t="shared" si="447"/>
        <v>0</v>
      </c>
      <c r="X2211" s="50">
        <f t="shared" si="448"/>
        <v>0</v>
      </c>
      <c r="Y2211" s="31">
        <f t="shared" si="449"/>
        <v>0</v>
      </c>
      <c r="Z2211" s="27"/>
      <c r="AA2211" s="27"/>
      <c r="AB2211" s="27"/>
    </row>
    <row r="2212" spans="1:28" x14ac:dyDescent="0.35">
      <c r="A2212" s="25">
        <f t="shared" si="438"/>
        <v>2191</v>
      </c>
      <c r="B2212" s="16" t="str">
        <f ca="1">IF(A2212&lt;$D$5,OFFSET('Constant mix'!$B$12,'Volatilite Portfeuille'!$E$2+A2212,0),"")</f>
        <v/>
      </c>
      <c r="C2212" s="23" t="str">
        <f ca="1">IF($A2212&lt;$D$5,OFFSET('Constant mix'!$C$13,'Volatilite Portfeuille'!$E$2+$A2212,0),"")</f>
        <v/>
      </c>
      <c r="D2212" s="25" t="str">
        <f ca="1">IF($A2212&lt;$D$5,OFFSET('Constant mix'!F$12,'Volatilite Portfeuille'!$E$2+$A2212,0),"")</f>
        <v/>
      </c>
      <c r="E2212" s="7" t="str">
        <f ca="1">IF($A2212&lt;$D$5,OFFSET('Constant mix'!G$12,'Volatilite Portfeuille'!$E$2+$A2212,0),"")</f>
        <v/>
      </c>
      <c r="F2212" s="7" t="str">
        <f ca="1">IF($A2212&lt;$D$5,OFFSET('Constant mix'!H$12,'Volatilite Portfeuille'!$E$2+$A2212,0),"")</f>
        <v/>
      </c>
      <c r="G2212" s="7" t="str">
        <f ca="1">IF($A2212&lt;$D$5,OFFSET('Constant mix'!I$12,'Volatilite Portfeuille'!$E$2+$A2212,0),"")</f>
        <v/>
      </c>
      <c r="H2212" s="7" t="str">
        <f ca="1">IF($A2212&lt;$D$5,OFFSET('Constant mix'!J$12,'Volatilite Portfeuille'!$E$2+$A2212,0),"")</f>
        <v/>
      </c>
      <c r="I2212" s="7" t="str">
        <f ca="1">IF($A2212&lt;$D$5,OFFSET('Constant mix'!K$12,'Volatilite Portfeuille'!$E$2+$A2212,0),"")</f>
        <v/>
      </c>
      <c r="J2212" s="7" t="str">
        <f ca="1">IF($A2212&lt;$D$5,OFFSET('Constant mix'!L$12,'Volatilite Portfeuille'!$E$2+$A2212,0),"")</f>
        <v/>
      </c>
      <c r="K2212" s="7" t="str">
        <f ca="1">IF($A2212&lt;$D$5,OFFSET('Constant mix'!M$12,'Volatilite Portfeuille'!$E$2+$A2212,0),"")</f>
        <v/>
      </c>
      <c r="L2212" s="7" t="str">
        <f ca="1">IF($A2212&lt;$D$5,OFFSET('Constant mix'!N$12,'Volatilite Portfeuille'!$E$2+$A2212,0),"")</f>
        <v/>
      </c>
      <c r="M2212" s="7" t="str">
        <f ca="1">IF($A2212&lt;$D$5,OFFSET('Constant mix'!O$12,'Volatilite Portfeuille'!$E$2+$A2212,0),"")</f>
        <v/>
      </c>
      <c r="N2212" s="7" t="str">
        <f ca="1">IF($A2212&lt;$D$5,OFFSET('Constant mix'!$AM$12,'Volatilite Portfeuille'!$E$2+$A2212,0),"")</f>
        <v/>
      </c>
      <c r="O2212" s="5">
        <f t="shared" si="439"/>
        <v>0</v>
      </c>
      <c r="P2212" s="27">
        <f t="shared" si="440"/>
        <v>0</v>
      </c>
      <c r="Q2212" s="27">
        <f t="shared" si="441"/>
        <v>0</v>
      </c>
      <c r="R2212" s="27">
        <f t="shared" si="442"/>
        <v>0</v>
      </c>
      <c r="S2212" s="27">
        <f t="shared" si="443"/>
        <v>0</v>
      </c>
      <c r="T2212" s="27">
        <f t="shared" si="444"/>
        <v>0</v>
      </c>
      <c r="U2212" s="27">
        <f t="shared" si="445"/>
        <v>0</v>
      </c>
      <c r="V2212" s="27">
        <f t="shared" si="446"/>
        <v>0</v>
      </c>
      <c r="W2212" s="27">
        <f t="shared" si="447"/>
        <v>0</v>
      </c>
      <c r="X2212" s="50">
        <f t="shared" si="448"/>
        <v>0</v>
      </c>
      <c r="Y2212" s="31">
        <f t="shared" si="449"/>
        <v>0</v>
      </c>
      <c r="Z2212" s="27"/>
      <c r="AA2212" s="27"/>
      <c r="AB2212" s="27"/>
    </row>
    <row r="2213" spans="1:28" x14ac:dyDescent="0.35">
      <c r="A2213" s="25">
        <f t="shared" si="438"/>
        <v>2192</v>
      </c>
      <c r="B2213" s="16" t="str">
        <f ca="1">IF(A2213&lt;$D$5,OFFSET('Constant mix'!$B$12,'Volatilite Portfeuille'!$E$2+A2213,0),"")</f>
        <v/>
      </c>
      <c r="C2213" s="23" t="str">
        <f ca="1">IF($A2213&lt;$D$5,OFFSET('Constant mix'!$C$13,'Volatilite Portfeuille'!$E$2+$A2213,0),"")</f>
        <v/>
      </c>
      <c r="D2213" s="25" t="str">
        <f ca="1">IF($A2213&lt;$D$5,OFFSET('Constant mix'!F$12,'Volatilite Portfeuille'!$E$2+$A2213,0),"")</f>
        <v/>
      </c>
      <c r="E2213" s="7" t="str">
        <f ca="1">IF($A2213&lt;$D$5,OFFSET('Constant mix'!G$12,'Volatilite Portfeuille'!$E$2+$A2213,0),"")</f>
        <v/>
      </c>
      <c r="F2213" s="7" t="str">
        <f ca="1">IF($A2213&lt;$D$5,OFFSET('Constant mix'!H$12,'Volatilite Portfeuille'!$E$2+$A2213,0),"")</f>
        <v/>
      </c>
      <c r="G2213" s="7" t="str">
        <f ca="1">IF($A2213&lt;$D$5,OFFSET('Constant mix'!I$12,'Volatilite Portfeuille'!$E$2+$A2213,0),"")</f>
        <v/>
      </c>
      <c r="H2213" s="7" t="str">
        <f ca="1">IF($A2213&lt;$D$5,OFFSET('Constant mix'!J$12,'Volatilite Portfeuille'!$E$2+$A2213,0),"")</f>
        <v/>
      </c>
      <c r="I2213" s="7" t="str">
        <f ca="1">IF($A2213&lt;$D$5,OFFSET('Constant mix'!K$12,'Volatilite Portfeuille'!$E$2+$A2213,0),"")</f>
        <v/>
      </c>
      <c r="J2213" s="7" t="str">
        <f ca="1">IF($A2213&lt;$D$5,OFFSET('Constant mix'!L$12,'Volatilite Portfeuille'!$E$2+$A2213,0),"")</f>
        <v/>
      </c>
      <c r="K2213" s="7" t="str">
        <f ca="1">IF($A2213&lt;$D$5,OFFSET('Constant mix'!M$12,'Volatilite Portfeuille'!$E$2+$A2213,0),"")</f>
        <v/>
      </c>
      <c r="L2213" s="7" t="str">
        <f ca="1">IF($A2213&lt;$D$5,OFFSET('Constant mix'!N$12,'Volatilite Portfeuille'!$E$2+$A2213,0),"")</f>
        <v/>
      </c>
      <c r="M2213" s="7" t="str">
        <f ca="1">IF($A2213&lt;$D$5,OFFSET('Constant mix'!O$12,'Volatilite Portfeuille'!$E$2+$A2213,0),"")</f>
        <v/>
      </c>
      <c r="N2213" s="7" t="str">
        <f ca="1">IF($A2213&lt;$D$5,OFFSET('Constant mix'!$AM$12,'Volatilite Portfeuille'!$E$2+$A2213,0),"")</f>
        <v/>
      </c>
      <c r="O2213" s="5">
        <f t="shared" si="439"/>
        <v>0</v>
      </c>
      <c r="P2213" s="27">
        <f t="shared" si="440"/>
        <v>0</v>
      </c>
      <c r="Q2213" s="27">
        <f t="shared" si="441"/>
        <v>0</v>
      </c>
      <c r="R2213" s="27">
        <f t="shared" si="442"/>
        <v>0</v>
      </c>
      <c r="S2213" s="27">
        <f t="shared" si="443"/>
        <v>0</v>
      </c>
      <c r="T2213" s="27">
        <f t="shared" si="444"/>
        <v>0</v>
      </c>
      <c r="U2213" s="27">
        <f t="shared" si="445"/>
        <v>0</v>
      </c>
      <c r="V2213" s="27">
        <f t="shared" si="446"/>
        <v>0</v>
      </c>
      <c r="W2213" s="27">
        <f t="shared" si="447"/>
        <v>0</v>
      </c>
      <c r="X2213" s="50">
        <f t="shared" si="448"/>
        <v>0</v>
      </c>
      <c r="Y2213" s="31">
        <f t="shared" si="449"/>
        <v>0</v>
      </c>
      <c r="Z2213" s="27"/>
      <c r="AA2213" s="27"/>
      <c r="AB2213" s="27"/>
    </row>
    <row r="2214" spans="1:28" x14ac:dyDescent="0.35">
      <c r="A2214" s="25">
        <f t="shared" si="438"/>
        <v>2193</v>
      </c>
      <c r="B2214" s="16" t="str">
        <f ca="1">IF(A2214&lt;$D$5,OFFSET('Constant mix'!$B$12,'Volatilite Portfeuille'!$E$2+A2214,0),"")</f>
        <v/>
      </c>
      <c r="C2214" s="23" t="str">
        <f ca="1">IF($A2214&lt;$D$5,OFFSET('Constant mix'!$C$13,'Volatilite Portfeuille'!$E$2+$A2214,0),"")</f>
        <v/>
      </c>
      <c r="D2214" s="25" t="str">
        <f ca="1">IF($A2214&lt;$D$5,OFFSET('Constant mix'!F$12,'Volatilite Portfeuille'!$E$2+$A2214,0),"")</f>
        <v/>
      </c>
      <c r="E2214" s="7" t="str">
        <f ca="1">IF($A2214&lt;$D$5,OFFSET('Constant mix'!G$12,'Volatilite Portfeuille'!$E$2+$A2214,0),"")</f>
        <v/>
      </c>
      <c r="F2214" s="7" t="str">
        <f ca="1">IF($A2214&lt;$D$5,OFFSET('Constant mix'!H$12,'Volatilite Portfeuille'!$E$2+$A2214,0),"")</f>
        <v/>
      </c>
      <c r="G2214" s="7" t="str">
        <f ca="1">IF($A2214&lt;$D$5,OFFSET('Constant mix'!I$12,'Volatilite Portfeuille'!$E$2+$A2214,0),"")</f>
        <v/>
      </c>
      <c r="H2214" s="7" t="str">
        <f ca="1">IF($A2214&lt;$D$5,OFFSET('Constant mix'!J$12,'Volatilite Portfeuille'!$E$2+$A2214,0),"")</f>
        <v/>
      </c>
      <c r="I2214" s="7" t="str">
        <f ca="1">IF($A2214&lt;$D$5,OFFSET('Constant mix'!K$12,'Volatilite Portfeuille'!$E$2+$A2214,0),"")</f>
        <v/>
      </c>
      <c r="J2214" s="7" t="str">
        <f ca="1">IF($A2214&lt;$D$5,OFFSET('Constant mix'!L$12,'Volatilite Portfeuille'!$E$2+$A2214,0),"")</f>
        <v/>
      </c>
      <c r="K2214" s="7" t="str">
        <f ca="1">IF($A2214&lt;$D$5,OFFSET('Constant mix'!M$12,'Volatilite Portfeuille'!$E$2+$A2214,0),"")</f>
        <v/>
      </c>
      <c r="L2214" s="7" t="str">
        <f ca="1">IF($A2214&lt;$D$5,OFFSET('Constant mix'!N$12,'Volatilite Portfeuille'!$E$2+$A2214,0),"")</f>
        <v/>
      </c>
      <c r="M2214" s="7" t="str">
        <f ca="1">IF($A2214&lt;$D$5,OFFSET('Constant mix'!O$12,'Volatilite Portfeuille'!$E$2+$A2214,0),"")</f>
        <v/>
      </c>
      <c r="N2214" s="7" t="str">
        <f ca="1">IF($A2214&lt;$D$5,OFFSET('Constant mix'!$AM$12,'Volatilite Portfeuille'!$E$2+$A2214,0),"")</f>
        <v/>
      </c>
      <c r="O2214" s="5">
        <f t="shared" si="439"/>
        <v>0</v>
      </c>
      <c r="P2214" s="27">
        <f t="shared" si="440"/>
        <v>0</v>
      </c>
      <c r="Q2214" s="27">
        <f t="shared" si="441"/>
        <v>0</v>
      </c>
      <c r="R2214" s="27">
        <f t="shared" si="442"/>
        <v>0</v>
      </c>
      <c r="S2214" s="27">
        <f t="shared" si="443"/>
        <v>0</v>
      </c>
      <c r="T2214" s="27">
        <f t="shared" si="444"/>
        <v>0</v>
      </c>
      <c r="U2214" s="27">
        <f t="shared" si="445"/>
        <v>0</v>
      </c>
      <c r="V2214" s="27">
        <f t="shared" si="446"/>
        <v>0</v>
      </c>
      <c r="W2214" s="27">
        <f t="shared" si="447"/>
        <v>0</v>
      </c>
      <c r="X2214" s="50">
        <f t="shared" si="448"/>
        <v>0</v>
      </c>
      <c r="Y2214" s="31">
        <f t="shared" si="449"/>
        <v>0</v>
      </c>
      <c r="Z2214" s="27"/>
      <c r="AA2214" s="27"/>
      <c r="AB2214" s="27"/>
    </row>
    <row r="2215" spans="1:28" x14ac:dyDescent="0.35">
      <c r="A2215" s="25">
        <f t="shared" si="438"/>
        <v>2194</v>
      </c>
      <c r="B2215" s="16" t="str">
        <f ca="1">IF(A2215&lt;$D$5,OFFSET('Constant mix'!$B$12,'Volatilite Portfeuille'!$E$2+A2215,0),"")</f>
        <v/>
      </c>
      <c r="C2215" s="23" t="str">
        <f ca="1">IF($A2215&lt;$D$5,OFFSET('Constant mix'!$C$13,'Volatilite Portfeuille'!$E$2+$A2215,0),"")</f>
        <v/>
      </c>
      <c r="D2215" s="25" t="str">
        <f ca="1">IF($A2215&lt;$D$5,OFFSET('Constant mix'!F$12,'Volatilite Portfeuille'!$E$2+$A2215,0),"")</f>
        <v/>
      </c>
      <c r="E2215" s="7" t="str">
        <f ca="1">IF($A2215&lt;$D$5,OFFSET('Constant mix'!G$12,'Volatilite Portfeuille'!$E$2+$A2215,0),"")</f>
        <v/>
      </c>
      <c r="F2215" s="7" t="str">
        <f ca="1">IF($A2215&lt;$D$5,OFFSET('Constant mix'!H$12,'Volatilite Portfeuille'!$E$2+$A2215,0),"")</f>
        <v/>
      </c>
      <c r="G2215" s="7" t="str">
        <f ca="1">IF($A2215&lt;$D$5,OFFSET('Constant mix'!I$12,'Volatilite Portfeuille'!$E$2+$A2215,0),"")</f>
        <v/>
      </c>
      <c r="H2215" s="7" t="str">
        <f ca="1">IF($A2215&lt;$D$5,OFFSET('Constant mix'!J$12,'Volatilite Portfeuille'!$E$2+$A2215,0),"")</f>
        <v/>
      </c>
      <c r="I2215" s="7" t="str">
        <f ca="1">IF($A2215&lt;$D$5,OFFSET('Constant mix'!K$12,'Volatilite Portfeuille'!$E$2+$A2215,0),"")</f>
        <v/>
      </c>
      <c r="J2215" s="7" t="str">
        <f ca="1">IF($A2215&lt;$D$5,OFFSET('Constant mix'!L$12,'Volatilite Portfeuille'!$E$2+$A2215,0),"")</f>
        <v/>
      </c>
      <c r="K2215" s="7" t="str">
        <f ca="1">IF($A2215&lt;$D$5,OFFSET('Constant mix'!M$12,'Volatilite Portfeuille'!$E$2+$A2215,0),"")</f>
        <v/>
      </c>
      <c r="L2215" s="7" t="str">
        <f ca="1">IF($A2215&lt;$D$5,OFFSET('Constant mix'!N$12,'Volatilite Portfeuille'!$E$2+$A2215,0),"")</f>
        <v/>
      </c>
      <c r="M2215" s="7" t="str">
        <f ca="1">IF($A2215&lt;$D$5,OFFSET('Constant mix'!O$12,'Volatilite Portfeuille'!$E$2+$A2215,0),"")</f>
        <v/>
      </c>
      <c r="N2215" s="7" t="str">
        <f ca="1">IF($A2215&lt;$D$5,OFFSET('Constant mix'!$AM$12,'Volatilite Portfeuille'!$E$2+$A2215,0),"")</f>
        <v/>
      </c>
      <c r="O2215" s="5">
        <f t="shared" si="439"/>
        <v>0</v>
      </c>
      <c r="P2215" s="27">
        <f t="shared" si="440"/>
        <v>0</v>
      </c>
      <c r="Q2215" s="27">
        <f t="shared" si="441"/>
        <v>0</v>
      </c>
      <c r="R2215" s="27">
        <f t="shared" si="442"/>
        <v>0</v>
      </c>
      <c r="S2215" s="27">
        <f t="shared" si="443"/>
        <v>0</v>
      </c>
      <c r="T2215" s="27">
        <f t="shared" si="444"/>
        <v>0</v>
      </c>
      <c r="U2215" s="27">
        <f t="shared" si="445"/>
        <v>0</v>
      </c>
      <c r="V2215" s="27">
        <f t="shared" si="446"/>
        <v>0</v>
      </c>
      <c r="W2215" s="27">
        <f t="shared" si="447"/>
        <v>0</v>
      </c>
      <c r="X2215" s="50">
        <f t="shared" si="448"/>
        <v>0</v>
      </c>
      <c r="Y2215" s="31">
        <f t="shared" si="449"/>
        <v>0</v>
      </c>
      <c r="Z2215" s="27"/>
      <c r="AA2215" s="27"/>
      <c r="AB2215" s="27"/>
    </row>
    <row r="2216" spans="1:28" x14ac:dyDescent="0.35">
      <c r="A2216" s="25">
        <f t="shared" si="438"/>
        <v>2195</v>
      </c>
      <c r="B2216" s="16" t="str">
        <f ca="1">IF(A2216&lt;$D$5,OFFSET('Constant mix'!$B$12,'Volatilite Portfeuille'!$E$2+A2216,0),"")</f>
        <v/>
      </c>
      <c r="C2216" s="23" t="str">
        <f ca="1">IF($A2216&lt;$D$5,OFFSET('Constant mix'!$C$13,'Volatilite Portfeuille'!$E$2+$A2216,0),"")</f>
        <v/>
      </c>
      <c r="D2216" s="25" t="str">
        <f ca="1">IF($A2216&lt;$D$5,OFFSET('Constant mix'!F$12,'Volatilite Portfeuille'!$E$2+$A2216,0),"")</f>
        <v/>
      </c>
      <c r="E2216" s="7" t="str">
        <f ca="1">IF($A2216&lt;$D$5,OFFSET('Constant mix'!G$12,'Volatilite Portfeuille'!$E$2+$A2216,0),"")</f>
        <v/>
      </c>
      <c r="F2216" s="7" t="str">
        <f ca="1">IF($A2216&lt;$D$5,OFFSET('Constant mix'!H$12,'Volatilite Portfeuille'!$E$2+$A2216,0),"")</f>
        <v/>
      </c>
      <c r="G2216" s="7" t="str">
        <f ca="1">IF($A2216&lt;$D$5,OFFSET('Constant mix'!I$12,'Volatilite Portfeuille'!$E$2+$A2216,0),"")</f>
        <v/>
      </c>
      <c r="H2216" s="7" t="str">
        <f ca="1">IF($A2216&lt;$D$5,OFFSET('Constant mix'!J$12,'Volatilite Portfeuille'!$E$2+$A2216,0),"")</f>
        <v/>
      </c>
      <c r="I2216" s="7" t="str">
        <f ca="1">IF($A2216&lt;$D$5,OFFSET('Constant mix'!K$12,'Volatilite Portfeuille'!$E$2+$A2216,0),"")</f>
        <v/>
      </c>
      <c r="J2216" s="7" t="str">
        <f ca="1">IF($A2216&lt;$D$5,OFFSET('Constant mix'!L$12,'Volatilite Portfeuille'!$E$2+$A2216,0),"")</f>
        <v/>
      </c>
      <c r="K2216" s="7" t="str">
        <f ca="1">IF($A2216&lt;$D$5,OFFSET('Constant mix'!M$12,'Volatilite Portfeuille'!$E$2+$A2216,0),"")</f>
        <v/>
      </c>
      <c r="L2216" s="7" t="str">
        <f ca="1">IF($A2216&lt;$D$5,OFFSET('Constant mix'!N$12,'Volatilite Portfeuille'!$E$2+$A2216,0),"")</f>
        <v/>
      </c>
      <c r="M2216" s="7" t="str">
        <f ca="1">IF($A2216&lt;$D$5,OFFSET('Constant mix'!O$12,'Volatilite Portfeuille'!$E$2+$A2216,0),"")</f>
        <v/>
      </c>
      <c r="N2216" s="7" t="str">
        <f ca="1">IF($A2216&lt;$D$5,OFFSET('Constant mix'!$AM$12,'Volatilite Portfeuille'!$E$2+$A2216,0),"")</f>
        <v/>
      </c>
      <c r="O2216" s="5">
        <f t="shared" si="439"/>
        <v>0</v>
      </c>
      <c r="P2216" s="27">
        <f t="shared" si="440"/>
        <v>0</v>
      </c>
      <c r="Q2216" s="27">
        <f t="shared" si="441"/>
        <v>0</v>
      </c>
      <c r="R2216" s="27">
        <f t="shared" si="442"/>
        <v>0</v>
      </c>
      <c r="S2216" s="27">
        <f t="shared" si="443"/>
        <v>0</v>
      </c>
      <c r="T2216" s="27">
        <f t="shared" si="444"/>
        <v>0</v>
      </c>
      <c r="U2216" s="27">
        <f t="shared" si="445"/>
        <v>0</v>
      </c>
      <c r="V2216" s="27">
        <f t="shared" si="446"/>
        <v>0</v>
      </c>
      <c r="W2216" s="27">
        <f t="shared" si="447"/>
        <v>0</v>
      </c>
      <c r="X2216" s="50">
        <f t="shared" si="448"/>
        <v>0</v>
      </c>
      <c r="Y2216" s="31">
        <f t="shared" si="449"/>
        <v>0</v>
      </c>
      <c r="Z2216" s="27"/>
      <c r="AA2216" s="27"/>
      <c r="AB2216" s="27"/>
    </row>
    <row r="2217" spans="1:28" x14ac:dyDescent="0.35">
      <c r="A2217" s="25">
        <f t="shared" si="438"/>
        <v>2196</v>
      </c>
      <c r="B2217" s="16" t="str">
        <f ca="1">IF(A2217&lt;$D$5,OFFSET('Constant mix'!$B$12,'Volatilite Portfeuille'!$E$2+A2217,0),"")</f>
        <v/>
      </c>
      <c r="C2217" s="23" t="str">
        <f ca="1">IF($A2217&lt;$D$5,OFFSET('Constant mix'!$C$13,'Volatilite Portfeuille'!$E$2+$A2217,0),"")</f>
        <v/>
      </c>
      <c r="D2217" s="25" t="str">
        <f ca="1">IF($A2217&lt;$D$5,OFFSET('Constant mix'!F$12,'Volatilite Portfeuille'!$E$2+$A2217,0),"")</f>
        <v/>
      </c>
      <c r="E2217" s="7" t="str">
        <f ca="1">IF($A2217&lt;$D$5,OFFSET('Constant mix'!G$12,'Volatilite Portfeuille'!$E$2+$A2217,0),"")</f>
        <v/>
      </c>
      <c r="F2217" s="7" t="str">
        <f ca="1">IF($A2217&lt;$D$5,OFFSET('Constant mix'!H$12,'Volatilite Portfeuille'!$E$2+$A2217,0),"")</f>
        <v/>
      </c>
      <c r="G2217" s="7" t="str">
        <f ca="1">IF($A2217&lt;$D$5,OFFSET('Constant mix'!I$12,'Volatilite Portfeuille'!$E$2+$A2217,0),"")</f>
        <v/>
      </c>
      <c r="H2217" s="7" t="str">
        <f ca="1">IF($A2217&lt;$D$5,OFFSET('Constant mix'!J$12,'Volatilite Portfeuille'!$E$2+$A2217,0),"")</f>
        <v/>
      </c>
      <c r="I2217" s="7" t="str">
        <f ca="1">IF($A2217&lt;$D$5,OFFSET('Constant mix'!K$12,'Volatilite Portfeuille'!$E$2+$A2217,0),"")</f>
        <v/>
      </c>
      <c r="J2217" s="7" t="str">
        <f ca="1">IF($A2217&lt;$D$5,OFFSET('Constant mix'!L$12,'Volatilite Portfeuille'!$E$2+$A2217,0),"")</f>
        <v/>
      </c>
      <c r="K2217" s="7" t="str">
        <f ca="1">IF($A2217&lt;$D$5,OFFSET('Constant mix'!M$12,'Volatilite Portfeuille'!$E$2+$A2217,0),"")</f>
        <v/>
      </c>
      <c r="L2217" s="7" t="str">
        <f ca="1">IF($A2217&lt;$D$5,OFFSET('Constant mix'!N$12,'Volatilite Portfeuille'!$E$2+$A2217,0),"")</f>
        <v/>
      </c>
      <c r="M2217" s="7" t="str">
        <f ca="1">IF($A2217&lt;$D$5,OFFSET('Constant mix'!O$12,'Volatilite Portfeuille'!$E$2+$A2217,0),"")</f>
        <v/>
      </c>
      <c r="N2217" s="7" t="str">
        <f ca="1">IF($A2217&lt;$D$5,OFFSET('Constant mix'!$AM$12,'Volatilite Portfeuille'!$E$2+$A2217,0),"")</f>
        <v/>
      </c>
      <c r="O2217" s="5">
        <f t="shared" si="439"/>
        <v>0</v>
      </c>
      <c r="P2217" s="27">
        <f t="shared" si="440"/>
        <v>0</v>
      </c>
      <c r="Q2217" s="27">
        <f t="shared" si="441"/>
        <v>0</v>
      </c>
      <c r="R2217" s="27">
        <f t="shared" si="442"/>
        <v>0</v>
      </c>
      <c r="S2217" s="27">
        <f t="shared" si="443"/>
        <v>0</v>
      </c>
      <c r="T2217" s="27">
        <f t="shared" si="444"/>
        <v>0</v>
      </c>
      <c r="U2217" s="27">
        <f t="shared" si="445"/>
        <v>0</v>
      </c>
      <c r="V2217" s="27">
        <f t="shared" si="446"/>
        <v>0</v>
      </c>
      <c r="W2217" s="27">
        <f t="shared" si="447"/>
        <v>0</v>
      </c>
      <c r="X2217" s="50">
        <f t="shared" si="448"/>
        <v>0</v>
      </c>
      <c r="Y2217" s="31">
        <f t="shared" si="449"/>
        <v>0</v>
      </c>
      <c r="Z2217" s="27"/>
      <c r="AA2217" s="27"/>
      <c r="AB2217" s="27"/>
    </row>
    <row r="2218" spans="1:28" x14ac:dyDescent="0.35">
      <c r="A2218" s="25">
        <f t="shared" si="438"/>
        <v>2197</v>
      </c>
      <c r="B2218" s="16" t="str">
        <f ca="1">IF(A2218&lt;$D$5,OFFSET('Constant mix'!$B$12,'Volatilite Portfeuille'!$E$2+A2218,0),"")</f>
        <v/>
      </c>
      <c r="C2218" s="23" t="str">
        <f ca="1">IF($A2218&lt;$D$5,OFFSET('Constant mix'!$C$13,'Volatilite Portfeuille'!$E$2+$A2218,0),"")</f>
        <v/>
      </c>
      <c r="D2218" s="25" t="str">
        <f ca="1">IF($A2218&lt;$D$5,OFFSET('Constant mix'!F$12,'Volatilite Portfeuille'!$E$2+$A2218,0),"")</f>
        <v/>
      </c>
      <c r="E2218" s="7" t="str">
        <f ca="1">IF($A2218&lt;$D$5,OFFSET('Constant mix'!G$12,'Volatilite Portfeuille'!$E$2+$A2218,0),"")</f>
        <v/>
      </c>
      <c r="F2218" s="7" t="str">
        <f ca="1">IF($A2218&lt;$D$5,OFFSET('Constant mix'!H$12,'Volatilite Portfeuille'!$E$2+$A2218,0),"")</f>
        <v/>
      </c>
      <c r="G2218" s="7" t="str">
        <f ca="1">IF($A2218&lt;$D$5,OFFSET('Constant mix'!I$12,'Volatilite Portfeuille'!$E$2+$A2218,0),"")</f>
        <v/>
      </c>
      <c r="H2218" s="7" t="str">
        <f ca="1">IF($A2218&lt;$D$5,OFFSET('Constant mix'!J$12,'Volatilite Portfeuille'!$E$2+$A2218,0),"")</f>
        <v/>
      </c>
      <c r="I2218" s="7" t="str">
        <f ca="1">IF($A2218&lt;$D$5,OFFSET('Constant mix'!K$12,'Volatilite Portfeuille'!$E$2+$A2218,0),"")</f>
        <v/>
      </c>
      <c r="J2218" s="7" t="str">
        <f ca="1">IF($A2218&lt;$D$5,OFFSET('Constant mix'!L$12,'Volatilite Portfeuille'!$E$2+$A2218,0),"")</f>
        <v/>
      </c>
      <c r="K2218" s="7" t="str">
        <f ca="1">IF($A2218&lt;$D$5,OFFSET('Constant mix'!M$12,'Volatilite Portfeuille'!$E$2+$A2218,0),"")</f>
        <v/>
      </c>
      <c r="L2218" s="7" t="str">
        <f ca="1">IF($A2218&lt;$D$5,OFFSET('Constant mix'!N$12,'Volatilite Portfeuille'!$E$2+$A2218,0),"")</f>
        <v/>
      </c>
      <c r="M2218" s="7" t="str">
        <f ca="1">IF($A2218&lt;$D$5,OFFSET('Constant mix'!O$12,'Volatilite Portfeuille'!$E$2+$A2218,0),"")</f>
        <v/>
      </c>
      <c r="N2218" s="7" t="str">
        <f ca="1">IF($A2218&lt;$D$5,OFFSET('Constant mix'!$AM$12,'Volatilite Portfeuille'!$E$2+$A2218,0),"")</f>
        <v/>
      </c>
      <c r="O2218" s="5">
        <f t="shared" si="439"/>
        <v>0</v>
      </c>
      <c r="P2218" s="27">
        <f t="shared" si="440"/>
        <v>0</v>
      </c>
      <c r="Q2218" s="27">
        <f t="shared" si="441"/>
        <v>0</v>
      </c>
      <c r="R2218" s="27">
        <f t="shared" si="442"/>
        <v>0</v>
      </c>
      <c r="S2218" s="27">
        <f t="shared" si="443"/>
        <v>0</v>
      </c>
      <c r="T2218" s="27">
        <f t="shared" si="444"/>
        <v>0</v>
      </c>
      <c r="U2218" s="27">
        <f t="shared" si="445"/>
        <v>0</v>
      </c>
      <c r="V2218" s="27">
        <f t="shared" si="446"/>
        <v>0</v>
      </c>
      <c r="W2218" s="27">
        <f t="shared" si="447"/>
        <v>0</v>
      </c>
      <c r="X2218" s="50">
        <f t="shared" si="448"/>
        <v>0</v>
      </c>
      <c r="Y2218" s="31">
        <f t="shared" si="449"/>
        <v>0</v>
      </c>
      <c r="Z2218" s="27"/>
      <c r="AA2218" s="27"/>
      <c r="AB2218" s="27"/>
    </row>
    <row r="2219" spans="1:28" x14ac:dyDescent="0.35">
      <c r="A2219" s="25">
        <f t="shared" si="438"/>
        <v>2198</v>
      </c>
      <c r="B2219" s="16" t="str">
        <f ca="1">IF(A2219&lt;$D$5,OFFSET('Constant mix'!$B$12,'Volatilite Portfeuille'!$E$2+A2219,0),"")</f>
        <v/>
      </c>
      <c r="C2219" s="23" t="str">
        <f ca="1">IF($A2219&lt;$D$5,OFFSET('Constant mix'!$C$13,'Volatilite Portfeuille'!$E$2+$A2219,0),"")</f>
        <v/>
      </c>
      <c r="D2219" s="25" t="str">
        <f ca="1">IF($A2219&lt;$D$5,OFFSET('Constant mix'!F$12,'Volatilite Portfeuille'!$E$2+$A2219,0),"")</f>
        <v/>
      </c>
      <c r="E2219" s="7" t="str">
        <f ca="1">IF($A2219&lt;$D$5,OFFSET('Constant mix'!G$12,'Volatilite Portfeuille'!$E$2+$A2219,0),"")</f>
        <v/>
      </c>
      <c r="F2219" s="7" t="str">
        <f ca="1">IF($A2219&lt;$D$5,OFFSET('Constant mix'!H$12,'Volatilite Portfeuille'!$E$2+$A2219,0),"")</f>
        <v/>
      </c>
      <c r="G2219" s="7" t="str">
        <f ca="1">IF($A2219&lt;$D$5,OFFSET('Constant mix'!I$12,'Volatilite Portfeuille'!$E$2+$A2219,0),"")</f>
        <v/>
      </c>
      <c r="H2219" s="7" t="str">
        <f ca="1">IF($A2219&lt;$D$5,OFFSET('Constant mix'!J$12,'Volatilite Portfeuille'!$E$2+$A2219,0),"")</f>
        <v/>
      </c>
      <c r="I2219" s="7" t="str">
        <f ca="1">IF($A2219&lt;$D$5,OFFSET('Constant mix'!K$12,'Volatilite Portfeuille'!$E$2+$A2219,0),"")</f>
        <v/>
      </c>
      <c r="J2219" s="7" t="str">
        <f ca="1">IF($A2219&lt;$D$5,OFFSET('Constant mix'!L$12,'Volatilite Portfeuille'!$E$2+$A2219,0),"")</f>
        <v/>
      </c>
      <c r="K2219" s="7" t="str">
        <f ca="1">IF($A2219&lt;$D$5,OFFSET('Constant mix'!M$12,'Volatilite Portfeuille'!$E$2+$A2219,0),"")</f>
        <v/>
      </c>
      <c r="L2219" s="7" t="str">
        <f ca="1">IF($A2219&lt;$D$5,OFFSET('Constant mix'!N$12,'Volatilite Portfeuille'!$E$2+$A2219,0),"")</f>
        <v/>
      </c>
      <c r="M2219" s="7" t="str">
        <f ca="1">IF($A2219&lt;$D$5,OFFSET('Constant mix'!O$12,'Volatilite Portfeuille'!$E$2+$A2219,0),"")</f>
        <v/>
      </c>
      <c r="N2219" s="7" t="str">
        <f ca="1">IF($A2219&lt;$D$5,OFFSET('Constant mix'!$AM$12,'Volatilite Portfeuille'!$E$2+$A2219,0),"")</f>
        <v/>
      </c>
      <c r="O2219" s="5">
        <f t="shared" si="439"/>
        <v>0</v>
      </c>
      <c r="P2219" s="27">
        <f t="shared" si="440"/>
        <v>0</v>
      </c>
      <c r="Q2219" s="27">
        <f t="shared" si="441"/>
        <v>0</v>
      </c>
      <c r="R2219" s="27">
        <f t="shared" si="442"/>
        <v>0</v>
      </c>
      <c r="S2219" s="27">
        <f t="shared" si="443"/>
        <v>0</v>
      </c>
      <c r="T2219" s="27">
        <f t="shared" si="444"/>
        <v>0</v>
      </c>
      <c r="U2219" s="27">
        <f t="shared" si="445"/>
        <v>0</v>
      </c>
      <c r="V2219" s="27">
        <f t="shared" si="446"/>
        <v>0</v>
      </c>
      <c r="W2219" s="27">
        <f t="shared" si="447"/>
        <v>0</v>
      </c>
      <c r="X2219" s="50">
        <f t="shared" si="448"/>
        <v>0</v>
      </c>
      <c r="Y2219" s="31">
        <f t="shared" si="449"/>
        <v>0</v>
      </c>
      <c r="Z2219" s="27"/>
      <c r="AA2219" s="27"/>
      <c r="AB2219" s="27"/>
    </row>
    <row r="2220" spans="1:28" x14ac:dyDescent="0.35">
      <c r="A2220" s="25">
        <f t="shared" si="438"/>
        <v>2199</v>
      </c>
      <c r="B2220" s="16" t="str">
        <f ca="1">IF(A2220&lt;$D$5,OFFSET('Constant mix'!$B$12,'Volatilite Portfeuille'!$E$2+A2220,0),"")</f>
        <v/>
      </c>
      <c r="C2220" s="23" t="str">
        <f ca="1">IF($A2220&lt;$D$5,OFFSET('Constant mix'!$C$13,'Volatilite Portfeuille'!$E$2+$A2220,0),"")</f>
        <v/>
      </c>
      <c r="D2220" s="25" t="str">
        <f ca="1">IF($A2220&lt;$D$5,OFFSET('Constant mix'!F$12,'Volatilite Portfeuille'!$E$2+$A2220,0),"")</f>
        <v/>
      </c>
      <c r="E2220" s="7" t="str">
        <f ca="1">IF($A2220&lt;$D$5,OFFSET('Constant mix'!G$12,'Volatilite Portfeuille'!$E$2+$A2220,0),"")</f>
        <v/>
      </c>
      <c r="F2220" s="7" t="str">
        <f ca="1">IF($A2220&lt;$D$5,OFFSET('Constant mix'!H$12,'Volatilite Portfeuille'!$E$2+$A2220,0),"")</f>
        <v/>
      </c>
      <c r="G2220" s="7" t="str">
        <f ca="1">IF($A2220&lt;$D$5,OFFSET('Constant mix'!I$12,'Volatilite Portfeuille'!$E$2+$A2220,0),"")</f>
        <v/>
      </c>
      <c r="H2220" s="7" t="str">
        <f ca="1">IF($A2220&lt;$D$5,OFFSET('Constant mix'!J$12,'Volatilite Portfeuille'!$E$2+$A2220,0),"")</f>
        <v/>
      </c>
      <c r="I2220" s="7" t="str">
        <f ca="1">IF($A2220&lt;$D$5,OFFSET('Constant mix'!K$12,'Volatilite Portfeuille'!$E$2+$A2220,0),"")</f>
        <v/>
      </c>
      <c r="J2220" s="7" t="str">
        <f ca="1">IF($A2220&lt;$D$5,OFFSET('Constant mix'!L$12,'Volatilite Portfeuille'!$E$2+$A2220,0),"")</f>
        <v/>
      </c>
      <c r="K2220" s="7" t="str">
        <f ca="1">IF($A2220&lt;$D$5,OFFSET('Constant mix'!M$12,'Volatilite Portfeuille'!$E$2+$A2220,0),"")</f>
        <v/>
      </c>
      <c r="L2220" s="7" t="str">
        <f ca="1">IF($A2220&lt;$D$5,OFFSET('Constant mix'!N$12,'Volatilite Portfeuille'!$E$2+$A2220,0),"")</f>
        <v/>
      </c>
      <c r="M2220" s="7" t="str">
        <f ca="1">IF($A2220&lt;$D$5,OFFSET('Constant mix'!O$12,'Volatilite Portfeuille'!$E$2+$A2220,0),"")</f>
        <v/>
      </c>
      <c r="N2220" s="7" t="str">
        <f ca="1">IF($A2220&lt;$D$5,OFFSET('Constant mix'!$AM$12,'Volatilite Portfeuille'!$E$2+$A2220,0),"")</f>
        <v/>
      </c>
      <c r="O2220" s="5">
        <f t="shared" si="439"/>
        <v>0</v>
      </c>
      <c r="P2220" s="27">
        <f t="shared" si="440"/>
        <v>0</v>
      </c>
      <c r="Q2220" s="27">
        <f t="shared" si="441"/>
        <v>0</v>
      </c>
      <c r="R2220" s="27">
        <f t="shared" si="442"/>
        <v>0</v>
      </c>
      <c r="S2220" s="27">
        <f t="shared" si="443"/>
        <v>0</v>
      </c>
      <c r="T2220" s="27">
        <f t="shared" si="444"/>
        <v>0</v>
      </c>
      <c r="U2220" s="27">
        <f t="shared" si="445"/>
        <v>0</v>
      </c>
      <c r="V2220" s="27">
        <f t="shared" si="446"/>
        <v>0</v>
      </c>
      <c r="W2220" s="27">
        <f t="shared" si="447"/>
        <v>0</v>
      </c>
      <c r="X2220" s="50">
        <f t="shared" si="448"/>
        <v>0</v>
      </c>
      <c r="Y2220" s="31">
        <f t="shared" si="449"/>
        <v>0</v>
      </c>
      <c r="Z2220" s="27"/>
      <c r="AA2220" s="27"/>
      <c r="AB2220" s="27"/>
    </row>
    <row r="2221" spans="1:28" x14ac:dyDescent="0.35">
      <c r="A2221" s="25">
        <f t="shared" si="438"/>
        <v>2200</v>
      </c>
      <c r="B2221" s="16" t="str">
        <f ca="1">IF(A2221&lt;$D$5,OFFSET('Constant mix'!$B$12,'Volatilite Portfeuille'!$E$2+A2221,0),"")</f>
        <v/>
      </c>
      <c r="C2221" s="23" t="str">
        <f ca="1">IF($A2221&lt;$D$5,OFFSET('Constant mix'!$C$13,'Volatilite Portfeuille'!$E$2+$A2221,0),"")</f>
        <v/>
      </c>
      <c r="D2221" s="25" t="str">
        <f ca="1">IF($A2221&lt;$D$5,OFFSET('Constant mix'!F$12,'Volatilite Portfeuille'!$E$2+$A2221,0),"")</f>
        <v/>
      </c>
      <c r="E2221" s="7" t="str">
        <f ca="1">IF($A2221&lt;$D$5,OFFSET('Constant mix'!G$12,'Volatilite Portfeuille'!$E$2+$A2221,0),"")</f>
        <v/>
      </c>
      <c r="F2221" s="7" t="str">
        <f ca="1">IF($A2221&lt;$D$5,OFFSET('Constant mix'!H$12,'Volatilite Portfeuille'!$E$2+$A2221,0),"")</f>
        <v/>
      </c>
      <c r="G2221" s="7" t="str">
        <f ca="1">IF($A2221&lt;$D$5,OFFSET('Constant mix'!I$12,'Volatilite Portfeuille'!$E$2+$A2221,0),"")</f>
        <v/>
      </c>
      <c r="H2221" s="7" t="str">
        <f ca="1">IF($A2221&lt;$D$5,OFFSET('Constant mix'!J$12,'Volatilite Portfeuille'!$E$2+$A2221,0),"")</f>
        <v/>
      </c>
      <c r="I2221" s="7" t="str">
        <f ca="1">IF($A2221&lt;$D$5,OFFSET('Constant mix'!K$12,'Volatilite Portfeuille'!$E$2+$A2221,0),"")</f>
        <v/>
      </c>
      <c r="J2221" s="7" t="str">
        <f ca="1">IF($A2221&lt;$D$5,OFFSET('Constant mix'!L$12,'Volatilite Portfeuille'!$E$2+$A2221,0),"")</f>
        <v/>
      </c>
      <c r="K2221" s="7" t="str">
        <f ca="1">IF($A2221&lt;$D$5,OFFSET('Constant mix'!M$12,'Volatilite Portfeuille'!$E$2+$A2221,0),"")</f>
        <v/>
      </c>
      <c r="L2221" s="7" t="str">
        <f ca="1">IF($A2221&lt;$D$5,OFFSET('Constant mix'!N$12,'Volatilite Portfeuille'!$E$2+$A2221,0),"")</f>
        <v/>
      </c>
      <c r="M2221" s="7" t="str">
        <f ca="1">IF($A2221&lt;$D$5,OFFSET('Constant mix'!O$12,'Volatilite Portfeuille'!$E$2+$A2221,0),"")</f>
        <v/>
      </c>
      <c r="N2221" s="7" t="str">
        <f ca="1">IF($A2221&lt;$D$5,OFFSET('Constant mix'!$AM$12,'Volatilite Portfeuille'!$E$2+$A2221,0),"")</f>
        <v/>
      </c>
      <c r="O2221" s="5">
        <f t="shared" si="439"/>
        <v>0</v>
      </c>
      <c r="P2221" s="27">
        <f t="shared" si="440"/>
        <v>0</v>
      </c>
      <c r="Q2221" s="27">
        <f t="shared" si="441"/>
        <v>0</v>
      </c>
      <c r="R2221" s="27">
        <f t="shared" si="442"/>
        <v>0</v>
      </c>
      <c r="S2221" s="27">
        <f t="shared" si="443"/>
        <v>0</v>
      </c>
      <c r="T2221" s="27">
        <f t="shared" si="444"/>
        <v>0</v>
      </c>
      <c r="U2221" s="27">
        <f t="shared" si="445"/>
        <v>0</v>
      </c>
      <c r="V2221" s="27">
        <f t="shared" si="446"/>
        <v>0</v>
      </c>
      <c r="W2221" s="27">
        <f t="shared" si="447"/>
        <v>0</v>
      </c>
      <c r="X2221" s="50">
        <f t="shared" si="448"/>
        <v>0</v>
      </c>
      <c r="Y2221" s="31">
        <f t="shared" si="449"/>
        <v>0</v>
      </c>
      <c r="Z2221" s="27"/>
      <c r="AA2221" s="27"/>
      <c r="AB2221" s="27"/>
    </row>
    <row r="2222" spans="1:28" x14ac:dyDescent="0.35">
      <c r="A2222" s="25">
        <f t="shared" si="438"/>
        <v>2201</v>
      </c>
      <c r="B2222" s="16" t="str">
        <f ca="1">IF(A2222&lt;$D$5,OFFSET('Constant mix'!$B$12,'Volatilite Portfeuille'!$E$2+A2222,0),"")</f>
        <v/>
      </c>
      <c r="C2222" s="23" t="str">
        <f ca="1">IF($A2222&lt;$D$5,OFFSET('Constant mix'!$C$13,'Volatilite Portfeuille'!$E$2+$A2222,0),"")</f>
        <v/>
      </c>
      <c r="D2222" s="25" t="str">
        <f ca="1">IF($A2222&lt;$D$5,OFFSET('Constant mix'!F$12,'Volatilite Portfeuille'!$E$2+$A2222,0),"")</f>
        <v/>
      </c>
      <c r="E2222" s="7" t="str">
        <f ca="1">IF($A2222&lt;$D$5,OFFSET('Constant mix'!G$12,'Volatilite Portfeuille'!$E$2+$A2222,0),"")</f>
        <v/>
      </c>
      <c r="F2222" s="7" t="str">
        <f ca="1">IF($A2222&lt;$D$5,OFFSET('Constant mix'!H$12,'Volatilite Portfeuille'!$E$2+$A2222,0),"")</f>
        <v/>
      </c>
      <c r="G2222" s="7" t="str">
        <f ca="1">IF($A2222&lt;$D$5,OFFSET('Constant mix'!I$12,'Volatilite Portfeuille'!$E$2+$A2222,0),"")</f>
        <v/>
      </c>
      <c r="H2222" s="7" t="str">
        <f ca="1">IF($A2222&lt;$D$5,OFFSET('Constant mix'!J$12,'Volatilite Portfeuille'!$E$2+$A2222,0),"")</f>
        <v/>
      </c>
      <c r="I2222" s="7" t="str">
        <f ca="1">IF($A2222&lt;$D$5,OFFSET('Constant mix'!K$12,'Volatilite Portfeuille'!$E$2+$A2222,0),"")</f>
        <v/>
      </c>
      <c r="J2222" s="7" t="str">
        <f ca="1">IF($A2222&lt;$D$5,OFFSET('Constant mix'!L$12,'Volatilite Portfeuille'!$E$2+$A2222,0),"")</f>
        <v/>
      </c>
      <c r="K2222" s="7" t="str">
        <f ca="1">IF($A2222&lt;$D$5,OFFSET('Constant mix'!M$12,'Volatilite Portfeuille'!$E$2+$A2222,0),"")</f>
        <v/>
      </c>
      <c r="L2222" s="7" t="str">
        <f ca="1">IF($A2222&lt;$D$5,OFFSET('Constant mix'!N$12,'Volatilite Portfeuille'!$E$2+$A2222,0),"")</f>
        <v/>
      </c>
      <c r="M2222" s="7" t="str">
        <f ca="1">IF($A2222&lt;$D$5,OFFSET('Constant mix'!O$12,'Volatilite Portfeuille'!$E$2+$A2222,0),"")</f>
        <v/>
      </c>
      <c r="N2222" s="7" t="str">
        <f ca="1">IF($A2222&lt;$D$5,OFFSET('Constant mix'!$AM$12,'Volatilite Portfeuille'!$E$2+$A2222,0),"")</f>
        <v/>
      </c>
      <c r="O2222" s="5">
        <f t="shared" si="439"/>
        <v>0</v>
      </c>
      <c r="P2222" s="27">
        <f t="shared" si="440"/>
        <v>0</v>
      </c>
      <c r="Q2222" s="27">
        <f t="shared" si="441"/>
        <v>0</v>
      </c>
      <c r="R2222" s="27">
        <f t="shared" si="442"/>
        <v>0</v>
      </c>
      <c r="S2222" s="27">
        <f t="shared" si="443"/>
        <v>0</v>
      </c>
      <c r="T2222" s="27">
        <f t="shared" si="444"/>
        <v>0</v>
      </c>
      <c r="U2222" s="27">
        <f t="shared" si="445"/>
        <v>0</v>
      </c>
      <c r="V2222" s="27">
        <f t="shared" si="446"/>
        <v>0</v>
      </c>
      <c r="W2222" s="27">
        <f t="shared" si="447"/>
        <v>0</v>
      </c>
      <c r="X2222" s="50">
        <f t="shared" si="448"/>
        <v>0</v>
      </c>
      <c r="Y2222" s="31">
        <f t="shared" si="449"/>
        <v>0</v>
      </c>
      <c r="Z2222" s="27"/>
      <c r="AA2222" s="27"/>
      <c r="AB2222" s="27"/>
    </row>
    <row r="2223" spans="1:28" x14ac:dyDescent="0.35">
      <c r="A2223" s="25">
        <f t="shared" si="438"/>
        <v>2202</v>
      </c>
      <c r="B2223" s="16" t="str">
        <f ca="1">IF(A2223&lt;$D$5,OFFSET('Constant mix'!$B$12,'Volatilite Portfeuille'!$E$2+A2223,0),"")</f>
        <v/>
      </c>
      <c r="C2223" s="23" t="str">
        <f ca="1">IF($A2223&lt;$D$5,OFFSET('Constant mix'!$C$13,'Volatilite Portfeuille'!$E$2+$A2223,0),"")</f>
        <v/>
      </c>
      <c r="D2223" s="25" t="str">
        <f ca="1">IF($A2223&lt;$D$5,OFFSET('Constant mix'!F$12,'Volatilite Portfeuille'!$E$2+$A2223,0),"")</f>
        <v/>
      </c>
      <c r="E2223" s="7" t="str">
        <f ca="1">IF($A2223&lt;$D$5,OFFSET('Constant mix'!G$12,'Volatilite Portfeuille'!$E$2+$A2223,0),"")</f>
        <v/>
      </c>
      <c r="F2223" s="7" t="str">
        <f ca="1">IF($A2223&lt;$D$5,OFFSET('Constant mix'!H$12,'Volatilite Portfeuille'!$E$2+$A2223,0),"")</f>
        <v/>
      </c>
      <c r="G2223" s="7" t="str">
        <f ca="1">IF($A2223&lt;$D$5,OFFSET('Constant mix'!I$12,'Volatilite Portfeuille'!$E$2+$A2223,0),"")</f>
        <v/>
      </c>
      <c r="H2223" s="7" t="str">
        <f ca="1">IF($A2223&lt;$D$5,OFFSET('Constant mix'!J$12,'Volatilite Portfeuille'!$E$2+$A2223,0),"")</f>
        <v/>
      </c>
      <c r="I2223" s="7" t="str">
        <f ca="1">IF($A2223&lt;$D$5,OFFSET('Constant mix'!K$12,'Volatilite Portfeuille'!$E$2+$A2223,0),"")</f>
        <v/>
      </c>
      <c r="J2223" s="7" t="str">
        <f ca="1">IF($A2223&lt;$D$5,OFFSET('Constant mix'!L$12,'Volatilite Portfeuille'!$E$2+$A2223,0),"")</f>
        <v/>
      </c>
      <c r="K2223" s="7" t="str">
        <f ca="1">IF($A2223&lt;$D$5,OFFSET('Constant mix'!M$12,'Volatilite Portfeuille'!$E$2+$A2223,0),"")</f>
        <v/>
      </c>
      <c r="L2223" s="7" t="str">
        <f ca="1">IF($A2223&lt;$D$5,OFFSET('Constant mix'!N$12,'Volatilite Portfeuille'!$E$2+$A2223,0),"")</f>
        <v/>
      </c>
      <c r="M2223" s="7" t="str">
        <f ca="1">IF($A2223&lt;$D$5,OFFSET('Constant mix'!O$12,'Volatilite Portfeuille'!$E$2+$A2223,0),"")</f>
        <v/>
      </c>
      <c r="N2223" s="7" t="str">
        <f ca="1">IF($A2223&lt;$D$5,OFFSET('Constant mix'!$AM$12,'Volatilite Portfeuille'!$E$2+$A2223,0),"")</f>
        <v/>
      </c>
      <c r="O2223" s="5">
        <f t="shared" si="439"/>
        <v>0</v>
      </c>
      <c r="P2223" s="27">
        <f t="shared" si="440"/>
        <v>0</v>
      </c>
      <c r="Q2223" s="27">
        <f t="shared" si="441"/>
        <v>0</v>
      </c>
      <c r="R2223" s="27">
        <f t="shared" si="442"/>
        <v>0</v>
      </c>
      <c r="S2223" s="27">
        <f t="shared" si="443"/>
        <v>0</v>
      </c>
      <c r="T2223" s="27">
        <f t="shared" si="444"/>
        <v>0</v>
      </c>
      <c r="U2223" s="27">
        <f t="shared" si="445"/>
        <v>0</v>
      </c>
      <c r="V2223" s="27">
        <f t="shared" si="446"/>
        <v>0</v>
      </c>
      <c r="W2223" s="27">
        <f t="shared" si="447"/>
        <v>0</v>
      </c>
      <c r="X2223" s="50">
        <f t="shared" si="448"/>
        <v>0</v>
      </c>
      <c r="Y2223" s="31">
        <f t="shared" si="449"/>
        <v>0</v>
      </c>
      <c r="Z2223" s="27"/>
      <c r="AA2223" s="27"/>
      <c r="AB2223" s="27"/>
    </row>
    <row r="2224" spans="1:28" x14ac:dyDescent="0.35">
      <c r="A2224" s="25">
        <f t="shared" si="438"/>
        <v>2203</v>
      </c>
      <c r="B2224" s="16" t="str">
        <f ca="1">IF(A2224&lt;$D$5,OFFSET('Constant mix'!$B$12,'Volatilite Portfeuille'!$E$2+A2224,0),"")</f>
        <v/>
      </c>
      <c r="C2224" s="23" t="str">
        <f ca="1">IF($A2224&lt;$D$5,OFFSET('Constant mix'!$C$13,'Volatilite Portfeuille'!$E$2+$A2224,0),"")</f>
        <v/>
      </c>
      <c r="D2224" s="25" t="str">
        <f ca="1">IF($A2224&lt;$D$5,OFFSET('Constant mix'!F$12,'Volatilite Portfeuille'!$E$2+$A2224,0),"")</f>
        <v/>
      </c>
      <c r="E2224" s="7" t="str">
        <f ca="1">IF($A2224&lt;$D$5,OFFSET('Constant mix'!G$12,'Volatilite Portfeuille'!$E$2+$A2224,0),"")</f>
        <v/>
      </c>
      <c r="F2224" s="7" t="str">
        <f ca="1">IF($A2224&lt;$D$5,OFFSET('Constant mix'!H$12,'Volatilite Portfeuille'!$E$2+$A2224,0),"")</f>
        <v/>
      </c>
      <c r="G2224" s="7" t="str">
        <f ca="1">IF($A2224&lt;$D$5,OFFSET('Constant mix'!I$12,'Volatilite Portfeuille'!$E$2+$A2224,0),"")</f>
        <v/>
      </c>
      <c r="H2224" s="7" t="str">
        <f ca="1">IF($A2224&lt;$D$5,OFFSET('Constant mix'!J$12,'Volatilite Portfeuille'!$E$2+$A2224,0),"")</f>
        <v/>
      </c>
      <c r="I2224" s="7" t="str">
        <f ca="1">IF($A2224&lt;$D$5,OFFSET('Constant mix'!K$12,'Volatilite Portfeuille'!$E$2+$A2224,0),"")</f>
        <v/>
      </c>
      <c r="J2224" s="7" t="str">
        <f ca="1">IF($A2224&lt;$D$5,OFFSET('Constant mix'!L$12,'Volatilite Portfeuille'!$E$2+$A2224,0),"")</f>
        <v/>
      </c>
      <c r="K2224" s="7" t="str">
        <f ca="1">IF($A2224&lt;$D$5,OFFSET('Constant mix'!M$12,'Volatilite Portfeuille'!$E$2+$A2224,0),"")</f>
        <v/>
      </c>
      <c r="L2224" s="7" t="str">
        <f ca="1">IF($A2224&lt;$D$5,OFFSET('Constant mix'!N$12,'Volatilite Portfeuille'!$E$2+$A2224,0),"")</f>
        <v/>
      </c>
      <c r="M2224" s="7" t="str">
        <f ca="1">IF($A2224&lt;$D$5,OFFSET('Constant mix'!O$12,'Volatilite Portfeuille'!$E$2+$A2224,0),"")</f>
        <v/>
      </c>
      <c r="N2224" s="7" t="str">
        <f ca="1">IF($A2224&lt;$D$5,OFFSET('Constant mix'!$AM$12,'Volatilite Portfeuille'!$E$2+$A2224,0),"")</f>
        <v/>
      </c>
      <c r="O2224" s="5">
        <f t="shared" si="439"/>
        <v>0</v>
      </c>
      <c r="P2224" s="27">
        <f t="shared" si="440"/>
        <v>0</v>
      </c>
      <c r="Q2224" s="27">
        <f t="shared" si="441"/>
        <v>0</v>
      </c>
      <c r="R2224" s="27">
        <f t="shared" si="442"/>
        <v>0</v>
      </c>
      <c r="S2224" s="27">
        <f t="shared" si="443"/>
        <v>0</v>
      </c>
      <c r="T2224" s="27">
        <f t="shared" si="444"/>
        <v>0</v>
      </c>
      <c r="U2224" s="27">
        <f t="shared" si="445"/>
        <v>0</v>
      </c>
      <c r="V2224" s="27">
        <f t="shared" si="446"/>
        <v>0</v>
      </c>
      <c r="W2224" s="27">
        <f t="shared" si="447"/>
        <v>0</v>
      </c>
      <c r="X2224" s="50">
        <f t="shared" si="448"/>
        <v>0</v>
      </c>
      <c r="Y2224" s="31">
        <f t="shared" si="449"/>
        <v>0</v>
      </c>
      <c r="Z2224" s="27"/>
      <c r="AA2224" s="27"/>
      <c r="AB2224" s="27"/>
    </row>
    <row r="2225" spans="1:28" x14ac:dyDescent="0.35">
      <c r="A2225" s="25">
        <f t="shared" si="438"/>
        <v>2204</v>
      </c>
      <c r="B2225" s="16" t="str">
        <f ca="1">IF(A2225&lt;$D$5,OFFSET('Constant mix'!$B$12,'Volatilite Portfeuille'!$E$2+A2225,0),"")</f>
        <v/>
      </c>
      <c r="C2225" s="23" t="str">
        <f ca="1">IF($A2225&lt;$D$5,OFFSET('Constant mix'!$C$13,'Volatilite Portfeuille'!$E$2+$A2225,0),"")</f>
        <v/>
      </c>
      <c r="D2225" s="25" t="str">
        <f ca="1">IF($A2225&lt;$D$5,OFFSET('Constant mix'!F$12,'Volatilite Portfeuille'!$E$2+$A2225,0),"")</f>
        <v/>
      </c>
      <c r="E2225" s="7" t="str">
        <f ca="1">IF($A2225&lt;$D$5,OFFSET('Constant mix'!G$12,'Volatilite Portfeuille'!$E$2+$A2225,0),"")</f>
        <v/>
      </c>
      <c r="F2225" s="7" t="str">
        <f ca="1">IF($A2225&lt;$D$5,OFFSET('Constant mix'!H$12,'Volatilite Portfeuille'!$E$2+$A2225,0),"")</f>
        <v/>
      </c>
      <c r="G2225" s="7" t="str">
        <f ca="1">IF($A2225&lt;$D$5,OFFSET('Constant mix'!I$12,'Volatilite Portfeuille'!$E$2+$A2225,0),"")</f>
        <v/>
      </c>
      <c r="H2225" s="7" t="str">
        <f ca="1">IF($A2225&lt;$D$5,OFFSET('Constant mix'!J$12,'Volatilite Portfeuille'!$E$2+$A2225,0),"")</f>
        <v/>
      </c>
      <c r="I2225" s="7" t="str">
        <f ca="1">IF($A2225&lt;$D$5,OFFSET('Constant mix'!K$12,'Volatilite Portfeuille'!$E$2+$A2225,0),"")</f>
        <v/>
      </c>
      <c r="J2225" s="7" t="str">
        <f ca="1">IF($A2225&lt;$D$5,OFFSET('Constant mix'!L$12,'Volatilite Portfeuille'!$E$2+$A2225,0),"")</f>
        <v/>
      </c>
      <c r="K2225" s="7" t="str">
        <f ca="1">IF($A2225&lt;$D$5,OFFSET('Constant mix'!M$12,'Volatilite Portfeuille'!$E$2+$A2225,0),"")</f>
        <v/>
      </c>
      <c r="L2225" s="7" t="str">
        <f ca="1">IF($A2225&lt;$D$5,OFFSET('Constant mix'!N$12,'Volatilite Portfeuille'!$E$2+$A2225,0),"")</f>
        <v/>
      </c>
      <c r="M2225" s="7" t="str">
        <f ca="1">IF($A2225&lt;$D$5,OFFSET('Constant mix'!O$12,'Volatilite Portfeuille'!$E$2+$A2225,0),"")</f>
        <v/>
      </c>
      <c r="N2225" s="7" t="str">
        <f ca="1">IF($A2225&lt;$D$5,OFFSET('Constant mix'!$AM$12,'Volatilite Portfeuille'!$E$2+$A2225,0),"")</f>
        <v/>
      </c>
      <c r="O2225" s="5">
        <f t="shared" si="439"/>
        <v>0</v>
      </c>
      <c r="P2225" s="27">
        <f t="shared" si="440"/>
        <v>0</v>
      </c>
      <c r="Q2225" s="27">
        <f t="shared" si="441"/>
        <v>0</v>
      </c>
      <c r="R2225" s="27">
        <f t="shared" si="442"/>
        <v>0</v>
      </c>
      <c r="S2225" s="27">
        <f t="shared" si="443"/>
        <v>0</v>
      </c>
      <c r="T2225" s="27">
        <f t="shared" si="444"/>
        <v>0</v>
      </c>
      <c r="U2225" s="27">
        <f t="shared" si="445"/>
        <v>0</v>
      </c>
      <c r="V2225" s="27">
        <f t="shared" si="446"/>
        <v>0</v>
      </c>
      <c r="W2225" s="27">
        <f t="shared" si="447"/>
        <v>0</v>
      </c>
      <c r="X2225" s="50">
        <f t="shared" si="448"/>
        <v>0</v>
      </c>
      <c r="Y2225" s="31">
        <f t="shared" si="449"/>
        <v>0</v>
      </c>
      <c r="Z2225" s="27"/>
      <c r="AA2225" s="27"/>
      <c r="AB2225" s="27"/>
    </row>
    <row r="2226" spans="1:28" x14ac:dyDescent="0.35">
      <c r="A2226" s="25">
        <f t="shared" si="438"/>
        <v>2205</v>
      </c>
      <c r="B2226" s="16" t="str">
        <f ca="1">IF(A2226&lt;$D$5,OFFSET('Constant mix'!$B$12,'Volatilite Portfeuille'!$E$2+A2226,0),"")</f>
        <v/>
      </c>
      <c r="C2226" s="23" t="str">
        <f ca="1">IF($A2226&lt;$D$5,OFFSET('Constant mix'!$C$13,'Volatilite Portfeuille'!$E$2+$A2226,0),"")</f>
        <v/>
      </c>
      <c r="D2226" s="25" t="str">
        <f ca="1">IF($A2226&lt;$D$5,OFFSET('Constant mix'!F$12,'Volatilite Portfeuille'!$E$2+$A2226,0),"")</f>
        <v/>
      </c>
      <c r="E2226" s="7" t="str">
        <f ca="1">IF($A2226&lt;$D$5,OFFSET('Constant mix'!G$12,'Volatilite Portfeuille'!$E$2+$A2226,0),"")</f>
        <v/>
      </c>
      <c r="F2226" s="7" t="str">
        <f ca="1">IF($A2226&lt;$D$5,OFFSET('Constant mix'!H$12,'Volatilite Portfeuille'!$E$2+$A2226,0),"")</f>
        <v/>
      </c>
      <c r="G2226" s="7" t="str">
        <f ca="1">IF($A2226&lt;$D$5,OFFSET('Constant mix'!I$12,'Volatilite Portfeuille'!$E$2+$A2226,0),"")</f>
        <v/>
      </c>
      <c r="H2226" s="7" t="str">
        <f ca="1">IF($A2226&lt;$D$5,OFFSET('Constant mix'!J$12,'Volatilite Portfeuille'!$E$2+$A2226,0),"")</f>
        <v/>
      </c>
      <c r="I2226" s="7" t="str">
        <f ca="1">IF($A2226&lt;$D$5,OFFSET('Constant mix'!K$12,'Volatilite Portfeuille'!$E$2+$A2226,0),"")</f>
        <v/>
      </c>
      <c r="J2226" s="7" t="str">
        <f ca="1">IF($A2226&lt;$D$5,OFFSET('Constant mix'!L$12,'Volatilite Portfeuille'!$E$2+$A2226,0),"")</f>
        <v/>
      </c>
      <c r="K2226" s="7" t="str">
        <f ca="1">IF($A2226&lt;$D$5,OFFSET('Constant mix'!M$12,'Volatilite Portfeuille'!$E$2+$A2226,0),"")</f>
        <v/>
      </c>
      <c r="L2226" s="7" t="str">
        <f ca="1">IF($A2226&lt;$D$5,OFFSET('Constant mix'!N$12,'Volatilite Portfeuille'!$E$2+$A2226,0),"")</f>
        <v/>
      </c>
      <c r="M2226" s="7" t="str">
        <f ca="1">IF($A2226&lt;$D$5,OFFSET('Constant mix'!O$12,'Volatilite Portfeuille'!$E$2+$A2226,0),"")</f>
        <v/>
      </c>
      <c r="N2226" s="7" t="str">
        <f ca="1">IF($A2226&lt;$D$5,OFFSET('Constant mix'!$AM$12,'Volatilite Portfeuille'!$E$2+$A2226,0),"")</f>
        <v/>
      </c>
      <c r="O2226" s="5">
        <f t="shared" si="439"/>
        <v>0</v>
      </c>
      <c r="P2226" s="27">
        <f t="shared" si="440"/>
        <v>0</v>
      </c>
      <c r="Q2226" s="27">
        <f t="shared" si="441"/>
        <v>0</v>
      </c>
      <c r="R2226" s="27">
        <f t="shared" si="442"/>
        <v>0</v>
      </c>
      <c r="S2226" s="27">
        <f t="shared" si="443"/>
        <v>0</v>
      </c>
      <c r="T2226" s="27">
        <f t="shared" si="444"/>
        <v>0</v>
      </c>
      <c r="U2226" s="27">
        <f t="shared" si="445"/>
        <v>0</v>
      </c>
      <c r="V2226" s="27">
        <f t="shared" si="446"/>
        <v>0</v>
      </c>
      <c r="W2226" s="27">
        <f t="shared" si="447"/>
        <v>0</v>
      </c>
      <c r="X2226" s="50">
        <f t="shared" si="448"/>
        <v>0</v>
      </c>
      <c r="Y2226" s="31">
        <f t="shared" si="449"/>
        <v>0</v>
      </c>
      <c r="Z2226" s="27"/>
      <c r="AA2226" s="27"/>
      <c r="AB2226" s="27"/>
    </row>
    <row r="2227" spans="1:28" x14ac:dyDescent="0.35">
      <c r="A2227" s="25">
        <f t="shared" si="438"/>
        <v>2206</v>
      </c>
      <c r="B2227" s="16" t="str">
        <f ca="1">IF(A2227&lt;$D$5,OFFSET('Constant mix'!$B$12,'Volatilite Portfeuille'!$E$2+A2227,0),"")</f>
        <v/>
      </c>
      <c r="C2227" s="23" t="str">
        <f ca="1">IF($A2227&lt;$D$5,OFFSET('Constant mix'!$C$13,'Volatilite Portfeuille'!$E$2+$A2227,0),"")</f>
        <v/>
      </c>
      <c r="D2227" s="25" t="str">
        <f ca="1">IF($A2227&lt;$D$5,OFFSET('Constant mix'!F$12,'Volatilite Portfeuille'!$E$2+$A2227,0),"")</f>
        <v/>
      </c>
      <c r="E2227" s="7" t="str">
        <f ca="1">IF($A2227&lt;$D$5,OFFSET('Constant mix'!G$12,'Volatilite Portfeuille'!$E$2+$A2227,0),"")</f>
        <v/>
      </c>
      <c r="F2227" s="7" t="str">
        <f ca="1">IF($A2227&lt;$D$5,OFFSET('Constant mix'!H$12,'Volatilite Portfeuille'!$E$2+$A2227,0),"")</f>
        <v/>
      </c>
      <c r="G2227" s="7" t="str">
        <f ca="1">IF($A2227&lt;$D$5,OFFSET('Constant mix'!I$12,'Volatilite Portfeuille'!$E$2+$A2227,0),"")</f>
        <v/>
      </c>
      <c r="H2227" s="7" t="str">
        <f ca="1">IF($A2227&lt;$D$5,OFFSET('Constant mix'!J$12,'Volatilite Portfeuille'!$E$2+$A2227,0),"")</f>
        <v/>
      </c>
      <c r="I2227" s="7" t="str">
        <f ca="1">IF($A2227&lt;$D$5,OFFSET('Constant mix'!K$12,'Volatilite Portfeuille'!$E$2+$A2227,0),"")</f>
        <v/>
      </c>
      <c r="J2227" s="7" t="str">
        <f ca="1">IF($A2227&lt;$D$5,OFFSET('Constant mix'!L$12,'Volatilite Portfeuille'!$E$2+$A2227,0),"")</f>
        <v/>
      </c>
      <c r="K2227" s="7" t="str">
        <f ca="1">IF($A2227&lt;$D$5,OFFSET('Constant mix'!M$12,'Volatilite Portfeuille'!$E$2+$A2227,0),"")</f>
        <v/>
      </c>
      <c r="L2227" s="7" t="str">
        <f ca="1">IF($A2227&lt;$D$5,OFFSET('Constant mix'!N$12,'Volatilite Portfeuille'!$E$2+$A2227,0),"")</f>
        <v/>
      </c>
      <c r="M2227" s="7" t="str">
        <f ca="1">IF($A2227&lt;$D$5,OFFSET('Constant mix'!O$12,'Volatilite Portfeuille'!$E$2+$A2227,0),"")</f>
        <v/>
      </c>
      <c r="N2227" s="7" t="str">
        <f ca="1">IF($A2227&lt;$D$5,OFFSET('Constant mix'!$AM$12,'Volatilite Portfeuille'!$E$2+$A2227,0),"")</f>
        <v/>
      </c>
      <c r="O2227" s="5">
        <f t="shared" si="439"/>
        <v>0</v>
      </c>
      <c r="P2227" s="27">
        <f t="shared" si="440"/>
        <v>0</v>
      </c>
      <c r="Q2227" s="27">
        <f t="shared" si="441"/>
        <v>0</v>
      </c>
      <c r="R2227" s="27">
        <f t="shared" si="442"/>
        <v>0</v>
      </c>
      <c r="S2227" s="27">
        <f t="shared" si="443"/>
        <v>0</v>
      </c>
      <c r="T2227" s="27">
        <f t="shared" si="444"/>
        <v>0</v>
      </c>
      <c r="U2227" s="27">
        <f t="shared" si="445"/>
        <v>0</v>
      </c>
      <c r="V2227" s="27">
        <f t="shared" si="446"/>
        <v>0</v>
      </c>
      <c r="W2227" s="27">
        <f t="shared" si="447"/>
        <v>0</v>
      </c>
      <c r="X2227" s="50">
        <f t="shared" si="448"/>
        <v>0</v>
      </c>
      <c r="Y2227" s="31">
        <f t="shared" si="449"/>
        <v>0</v>
      </c>
      <c r="Z2227" s="27"/>
      <c r="AA2227" s="27"/>
      <c r="AB2227" s="27"/>
    </row>
    <row r="2228" spans="1:28" x14ac:dyDescent="0.35">
      <c r="A2228" s="25">
        <f t="shared" si="438"/>
        <v>2207</v>
      </c>
      <c r="B2228" s="16" t="str">
        <f ca="1">IF(A2228&lt;$D$5,OFFSET('Constant mix'!$B$12,'Volatilite Portfeuille'!$E$2+A2228,0),"")</f>
        <v/>
      </c>
      <c r="C2228" s="23" t="str">
        <f ca="1">IF($A2228&lt;$D$5,OFFSET('Constant mix'!$C$13,'Volatilite Portfeuille'!$E$2+$A2228,0),"")</f>
        <v/>
      </c>
      <c r="D2228" s="25" t="str">
        <f ca="1">IF($A2228&lt;$D$5,OFFSET('Constant mix'!F$12,'Volatilite Portfeuille'!$E$2+$A2228,0),"")</f>
        <v/>
      </c>
      <c r="E2228" s="7" t="str">
        <f ca="1">IF($A2228&lt;$D$5,OFFSET('Constant mix'!G$12,'Volatilite Portfeuille'!$E$2+$A2228,0),"")</f>
        <v/>
      </c>
      <c r="F2228" s="7" t="str">
        <f ca="1">IF($A2228&lt;$D$5,OFFSET('Constant mix'!H$12,'Volatilite Portfeuille'!$E$2+$A2228,0),"")</f>
        <v/>
      </c>
      <c r="G2228" s="7" t="str">
        <f ca="1">IF($A2228&lt;$D$5,OFFSET('Constant mix'!I$12,'Volatilite Portfeuille'!$E$2+$A2228,0),"")</f>
        <v/>
      </c>
      <c r="H2228" s="7" t="str">
        <f ca="1">IF($A2228&lt;$D$5,OFFSET('Constant mix'!J$12,'Volatilite Portfeuille'!$E$2+$A2228,0),"")</f>
        <v/>
      </c>
      <c r="I2228" s="7" t="str">
        <f ca="1">IF($A2228&lt;$D$5,OFFSET('Constant mix'!K$12,'Volatilite Portfeuille'!$E$2+$A2228,0),"")</f>
        <v/>
      </c>
      <c r="J2228" s="7" t="str">
        <f ca="1">IF($A2228&lt;$D$5,OFFSET('Constant mix'!L$12,'Volatilite Portfeuille'!$E$2+$A2228,0),"")</f>
        <v/>
      </c>
      <c r="K2228" s="7" t="str">
        <f ca="1">IF($A2228&lt;$D$5,OFFSET('Constant mix'!M$12,'Volatilite Portfeuille'!$E$2+$A2228,0),"")</f>
        <v/>
      </c>
      <c r="L2228" s="7" t="str">
        <f ca="1">IF($A2228&lt;$D$5,OFFSET('Constant mix'!N$12,'Volatilite Portfeuille'!$E$2+$A2228,0),"")</f>
        <v/>
      </c>
      <c r="M2228" s="7" t="str">
        <f ca="1">IF($A2228&lt;$D$5,OFFSET('Constant mix'!O$12,'Volatilite Portfeuille'!$E$2+$A2228,0),"")</f>
        <v/>
      </c>
      <c r="N2228" s="7" t="str">
        <f ca="1">IF($A2228&lt;$D$5,OFFSET('Constant mix'!$AM$12,'Volatilite Portfeuille'!$E$2+$A2228,0),"")</f>
        <v/>
      </c>
      <c r="O2228" s="5">
        <f t="shared" si="439"/>
        <v>0</v>
      </c>
      <c r="P2228" s="27">
        <f t="shared" si="440"/>
        <v>0</v>
      </c>
      <c r="Q2228" s="27">
        <f t="shared" si="441"/>
        <v>0</v>
      </c>
      <c r="R2228" s="27">
        <f t="shared" si="442"/>
        <v>0</v>
      </c>
      <c r="S2228" s="27">
        <f t="shared" si="443"/>
        <v>0</v>
      </c>
      <c r="T2228" s="27">
        <f t="shared" si="444"/>
        <v>0</v>
      </c>
      <c r="U2228" s="27">
        <f t="shared" si="445"/>
        <v>0</v>
      </c>
      <c r="V2228" s="27">
        <f t="shared" si="446"/>
        <v>0</v>
      </c>
      <c r="W2228" s="27">
        <f t="shared" si="447"/>
        <v>0</v>
      </c>
      <c r="X2228" s="50">
        <f t="shared" si="448"/>
        <v>0</v>
      </c>
      <c r="Y2228" s="31">
        <f t="shared" si="449"/>
        <v>0</v>
      </c>
      <c r="Z2228" s="27"/>
      <c r="AA2228" s="27"/>
      <c r="AB2228" s="27"/>
    </row>
    <row r="2229" spans="1:28" x14ac:dyDescent="0.35">
      <c r="A2229" s="25">
        <f t="shared" si="438"/>
        <v>2208</v>
      </c>
      <c r="B2229" s="16" t="str">
        <f ca="1">IF(A2229&lt;$D$5,OFFSET('Constant mix'!$B$12,'Volatilite Portfeuille'!$E$2+A2229,0),"")</f>
        <v/>
      </c>
      <c r="C2229" s="23" t="str">
        <f ca="1">IF($A2229&lt;$D$5,OFFSET('Constant mix'!$C$13,'Volatilite Portfeuille'!$E$2+$A2229,0),"")</f>
        <v/>
      </c>
      <c r="D2229" s="25" t="str">
        <f ca="1">IF($A2229&lt;$D$5,OFFSET('Constant mix'!F$12,'Volatilite Portfeuille'!$E$2+$A2229,0),"")</f>
        <v/>
      </c>
      <c r="E2229" s="7" t="str">
        <f ca="1">IF($A2229&lt;$D$5,OFFSET('Constant mix'!G$12,'Volatilite Portfeuille'!$E$2+$A2229,0),"")</f>
        <v/>
      </c>
      <c r="F2229" s="7" t="str">
        <f ca="1">IF($A2229&lt;$D$5,OFFSET('Constant mix'!H$12,'Volatilite Portfeuille'!$E$2+$A2229,0),"")</f>
        <v/>
      </c>
      <c r="G2229" s="7" t="str">
        <f ca="1">IF($A2229&lt;$D$5,OFFSET('Constant mix'!I$12,'Volatilite Portfeuille'!$E$2+$A2229,0),"")</f>
        <v/>
      </c>
      <c r="H2229" s="7" t="str">
        <f ca="1">IF($A2229&lt;$D$5,OFFSET('Constant mix'!J$12,'Volatilite Portfeuille'!$E$2+$A2229,0),"")</f>
        <v/>
      </c>
      <c r="I2229" s="7" t="str">
        <f ca="1">IF($A2229&lt;$D$5,OFFSET('Constant mix'!K$12,'Volatilite Portfeuille'!$E$2+$A2229,0),"")</f>
        <v/>
      </c>
      <c r="J2229" s="7" t="str">
        <f ca="1">IF($A2229&lt;$D$5,OFFSET('Constant mix'!L$12,'Volatilite Portfeuille'!$E$2+$A2229,0),"")</f>
        <v/>
      </c>
      <c r="K2229" s="7" t="str">
        <f ca="1">IF($A2229&lt;$D$5,OFFSET('Constant mix'!M$12,'Volatilite Portfeuille'!$E$2+$A2229,0),"")</f>
        <v/>
      </c>
      <c r="L2229" s="7" t="str">
        <f ca="1">IF($A2229&lt;$D$5,OFFSET('Constant mix'!N$12,'Volatilite Portfeuille'!$E$2+$A2229,0),"")</f>
        <v/>
      </c>
      <c r="M2229" s="7" t="str">
        <f ca="1">IF($A2229&lt;$D$5,OFFSET('Constant mix'!O$12,'Volatilite Portfeuille'!$E$2+$A2229,0),"")</f>
        <v/>
      </c>
      <c r="N2229" s="7" t="str">
        <f ca="1">IF($A2229&lt;$D$5,OFFSET('Constant mix'!$AM$12,'Volatilite Portfeuille'!$E$2+$A2229,0),"")</f>
        <v/>
      </c>
      <c r="O2229" s="5">
        <f t="shared" si="439"/>
        <v>0</v>
      </c>
      <c r="P2229" s="27">
        <f t="shared" si="440"/>
        <v>0</v>
      </c>
      <c r="Q2229" s="27">
        <f t="shared" si="441"/>
        <v>0</v>
      </c>
      <c r="R2229" s="27">
        <f t="shared" si="442"/>
        <v>0</v>
      </c>
      <c r="S2229" s="27">
        <f t="shared" si="443"/>
        <v>0</v>
      </c>
      <c r="T2229" s="27">
        <f t="shared" si="444"/>
        <v>0</v>
      </c>
      <c r="U2229" s="27">
        <f t="shared" si="445"/>
        <v>0</v>
      </c>
      <c r="V2229" s="27">
        <f t="shared" si="446"/>
        <v>0</v>
      </c>
      <c r="W2229" s="27">
        <f t="shared" si="447"/>
        <v>0</v>
      </c>
      <c r="X2229" s="50">
        <f t="shared" si="448"/>
        <v>0</v>
      </c>
      <c r="Y2229" s="31">
        <f t="shared" si="449"/>
        <v>0</v>
      </c>
      <c r="Z2229" s="27"/>
      <c r="AA2229" s="27"/>
      <c r="AB2229" s="27"/>
    </row>
    <row r="2230" spans="1:28" x14ac:dyDescent="0.35">
      <c r="A2230" s="25">
        <f t="shared" si="438"/>
        <v>2209</v>
      </c>
      <c r="B2230" s="16" t="str">
        <f ca="1">IF(A2230&lt;$D$5,OFFSET('Constant mix'!$B$12,'Volatilite Portfeuille'!$E$2+A2230,0),"")</f>
        <v/>
      </c>
      <c r="C2230" s="23" t="str">
        <f ca="1">IF($A2230&lt;$D$5,OFFSET('Constant mix'!$C$13,'Volatilite Portfeuille'!$E$2+$A2230,0),"")</f>
        <v/>
      </c>
      <c r="D2230" s="25" t="str">
        <f ca="1">IF($A2230&lt;$D$5,OFFSET('Constant mix'!F$12,'Volatilite Portfeuille'!$E$2+$A2230,0),"")</f>
        <v/>
      </c>
      <c r="E2230" s="7" t="str">
        <f ca="1">IF($A2230&lt;$D$5,OFFSET('Constant mix'!G$12,'Volatilite Portfeuille'!$E$2+$A2230,0),"")</f>
        <v/>
      </c>
      <c r="F2230" s="7" t="str">
        <f ca="1">IF($A2230&lt;$D$5,OFFSET('Constant mix'!H$12,'Volatilite Portfeuille'!$E$2+$A2230,0),"")</f>
        <v/>
      </c>
      <c r="G2230" s="7" t="str">
        <f ca="1">IF($A2230&lt;$D$5,OFFSET('Constant mix'!I$12,'Volatilite Portfeuille'!$E$2+$A2230,0),"")</f>
        <v/>
      </c>
      <c r="H2230" s="7" t="str">
        <f ca="1">IF($A2230&lt;$D$5,OFFSET('Constant mix'!J$12,'Volatilite Portfeuille'!$E$2+$A2230,0),"")</f>
        <v/>
      </c>
      <c r="I2230" s="7" t="str">
        <f ca="1">IF($A2230&lt;$D$5,OFFSET('Constant mix'!K$12,'Volatilite Portfeuille'!$E$2+$A2230,0),"")</f>
        <v/>
      </c>
      <c r="J2230" s="7" t="str">
        <f ca="1">IF($A2230&lt;$D$5,OFFSET('Constant mix'!L$12,'Volatilite Portfeuille'!$E$2+$A2230,0),"")</f>
        <v/>
      </c>
      <c r="K2230" s="7" t="str">
        <f ca="1">IF($A2230&lt;$D$5,OFFSET('Constant mix'!M$12,'Volatilite Portfeuille'!$E$2+$A2230,0),"")</f>
        <v/>
      </c>
      <c r="L2230" s="7" t="str">
        <f ca="1">IF($A2230&lt;$D$5,OFFSET('Constant mix'!N$12,'Volatilite Portfeuille'!$E$2+$A2230,0),"")</f>
        <v/>
      </c>
      <c r="M2230" s="7" t="str">
        <f ca="1">IF($A2230&lt;$D$5,OFFSET('Constant mix'!O$12,'Volatilite Portfeuille'!$E$2+$A2230,0),"")</f>
        <v/>
      </c>
      <c r="N2230" s="7" t="str">
        <f ca="1">IF($A2230&lt;$D$5,OFFSET('Constant mix'!$AM$12,'Volatilite Portfeuille'!$E$2+$A2230,0),"")</f>
        <v/>
      </c>
      <c r="O2230" s="5">
        <f t="shared" si="439"/>
        <v>0</v>
      </c>
      <c r="P2230" s="27">
        <f t="shared" si="440"/>
        <v>0</v>
      </c>
      <c r="Q2230" s="27">
        <f t="shared" si="441"/>
        <v>0</v>
      </c>
      <c r="R2230" s="27">
        <f t="shared" si="442"/>
        <v>0</v>
      </c>
      <c r="S2230" s="27">
        <f t="shared" si="443"/>
        <v>0</v>
      </c>
      <c r="T2230" s="27">
        <f t="shared" si="444"/>
        <v>0</v>
      </c>
      <c r="U2230" s="27">
        <f t="shared" si="445"/>
        <v>0</v>
      </c>
      <c r="V2230" s="27">
        <f t="shared" si="446"/>
        <v>0</v>
      </c>
      <c r="W2230" s="27">
        <f t="shared" si="447"/>
        <v>0</v>
      </c>
      <c r="X2230" s="50">
        <f t="shared" si="448"/>
        <v>0</v>
      </c>
      <c r="Y2230" s="31">
        <f t="shared" si="449"/>
        <v>0</v>
      </c>
      <c r="Z2230" s="27"/>
      <c r="AA2230" s="27"/>
      <c r="AB2230" s="27"/>
    </row>
    <row r="2231" spans="1:28" x14ac:dyDescent="0.35">
      <c r="A2231" s="25">
        <f t="shared" si="438"/>
        <v>2210</v>
      </c>
      <c r="B2231" s="16" t="str">
        <f ca="1">IF(A2231&lt;$D$5,OFFSET('Constant mix'!$B$12,'Volatilite Portfeuille'!$E$2+A2231,0),"")</f>
        <v/>
      </c>
      <c r="C2231" s="23" t="str">
        <f ca="1">IF($A2231&lt;$D$5,OFFSET('Constant mix'!$C$13,'Volatilite Portfeuille'!$E$2+$A2231,0),"")</f>
        <v/>
      </c>
      <c r="D2231" s="25" t="str">
        <f ca="1">IF($A2231&lt;$D$5,OFFSET('Constant mix'!F$12,'Volatilite Portfeuille'!$E$2+$A2231,0),"")</f>
        <v/>
      </c>
      <c r="E2231" s="7" t="str">
        <f ca="1">IF($A2231&lt;$D$5,OFFSET('Constant mix'!G$12,'Volatilite Portfeuille'!$E$2+$A2231,0),"")</f>
        <v/>
      </c>
      <c r="F2231" s="7" t="str">
        <f ca="1">IF($A2231&lt;$D$5,OFFSET('Constant mix'!H$12,'Volatilite Portfeuille'!$E$2+$A2231,0),"")</f>
        <v/>
      </c>
      <c r="G2231" s="7" t="str">
        <f ca="1">IF($A2231&lt;$D$5,OFFSET('Constant mix'!I$12,'Volatilite Portfeuille'!$E$2+$A2231,0),"")</f>
        <v/>
      </c>
      <c r="H2231" s="7" t="str">
        <f ca="1">IF($A2231&lt;$D$5,OFFSET('Constant mix'!J$12,'Volatilite Portfeuille'!$E$2+$A2231,0),"")</f>
        <v/>
      </c>
      <c r="I2231" s="7" t="str">
        <f ca="1">IF($A2231&lt;$D$5,OFFSET('Constant mix'!K$12,'Volatilite Portfeuille'!$E$2+$A2231,0),"")</f>
        <v/>
      </c>
      <c r="J2231" s="7" t="str">
        <f ca="1">IF($A2231&lt;$D$5,OFFSET('Constant mix'!L$12,'Volatilite Portfeuille'!$E$2+$A2231,0),"")</f>
        <v/>
      </c>
      <c r="K2231" s="7" t="str">
        <f ca="1">IF($A2231&lt;$D$5,OFFSET('Constant mix'!M$12,'Volatilite Portfeuille'!$E$2+$A2231,0),"")</f>
        <v/>
      </c>
      <c r="L2231" s="7" t="str">
        <f ca="1">IF($A2231&lt;$D$5,OFFSET('Constant mix'!N$12,'Volatilite Portfeuille'!$E$2+$A2231,0),"")</f>
        <v/>
      </c>
      <c r="M2231" s="7" t="str">
        <f ca="1">IF($A2231&lt;$D$5,OFFSET('Constant mix'!O$12,'Volatilite Portfeuille'!$E$2+$A2231,0),"")</f>
        <v/>
      </c>
      <c r="N2231" s="7" t="str">
        <f ca="1">IF($A2231&lt;$D$5,OFFSET('Constant mix'!$AM$12,'Volatilite Portfeuille'!$E$2+$A2231,0),"")</f>
        <v/>
      </c>
      <c r="O2231" s="5">
        <f t="shared" si="439"/>
        <v>0</v>
      </c>
      <c r="P2231" s="27">
        <f t="shared" si="440"/>
        <v>0</v>
      </c>
      <c r="Q2231" s="27">
        <f t="shared" si="441"/>
        <v>0</v>
      </c>
      <c r="R2231" s="27">
        <f t="shared" si="442"/>
        <v>0</v>
      </c>
      <c r="S2231" s="27">
        <f t="shared" si="443"/>
        <v>0</v>
      </c>
      <c r="T2231" s="27">
        <f t="shared" si="444"/>
        <v>0</v>
      </c>
      <c r="U2231" s="27">
        <f t="shared" si="445"/>
        <v>0</v>
      </c>
      <c r="V2231" s="27">
        <f t="shared" si="446"/>
        <v>0</v>
      </c>
      <c r="W2231" s="27">
        <f t="shared" si="447"/>
        <v>0</v>
      </c>
      <c r="X2231" s="50">
        <f t="shared" si="448"/>
        <v>0</v>
      </c>
      <c r="Y2231" s="31">
        <f t="shared" si="449"/>
        <v>0</v>
      </c>
      <c r="Z2231" s="27"/>
      <c r="AA2231" s="27"/>
      <c r="AB2231" s="27"/>
    </row>
    <row r="2232" spans="1:28" x14ac:dyDescent="0.35">
      <c r="A2232" s="25">
        <f t="shared" si="438"/>
        <v>2211</v>
      </c>
      <c r="B2232" s="16" t="str">
        <f ca="1">IF(A2232&lt;$D$5,OFFSET('Constant mix'!$B$12,'Volatilite Portfeuille'!$E$2+A2232,0),"")</f>
        <v/>
      </c>
      <c r="C2232" s="23" t="str">
        <f ca="1">IF($A2232&lt;$D$5,OFFSET('Constant mix'!$C$13,'Volatilite Portfeuille'!$E$2+$A2232,0),"")</f>
        <v/>
      </c>
      <c r="D2232" s="25" t="str">
        <f ca="1">IF($A2232&lt;$D$5,OFFSET('Constant mix'!F$12,'Volatilite Portfeuille'!$E$2+$A2232,0),"")</f>
        <v/>
      </c>
      <c r="E2232" s="7" t="str">
        <f ca="1">IF($A2232&lt;$D$5,OFFSET('Constant mix'!G$12,'Volatilite Portfeuille'!$E$2+$A2232,0),"")</f>
        <v/>
      </c>
      <c r="F2232" s="7" t="str">
        <f ca="1">IF($A2232&lt;$D$5,OFFSET('Constant mix'!H$12,'Volatilite Portfeuille'!$E$2+$A2232,0),"")</f>
        <v/>
      </c>
      <c r="G2232" s="7" t="str">
        <f ca="1">IF($A2232&lt;$D$5,OFFSET('Constant mix'!I$12,'Volatilite Portfeuille'!$E$2+$A2232,0),"")</f>
        <v/>
      </c>
      <c r="H2232" s="7" t="str">
        <f ca="1">IF($A2232&lt;$D$5,OFFSET('Constant mix'!J$12,'Volatilite Portfeuille'!$E$2+$A2232,0),"")</f>
        <v/>
      </c>
      <c r="I2232" s="7" t="str">
        <f ca="1">IF($A2232&lt;$D$5,OFFSET('Constant mix'!K$12,'Volatilite Portfeuille'!$E$2+$A2232,0),"")</f>
        <v/>
      </c>
      <c r="J2232" s="7" t="str">
        <f ca="1">IF($A2232&lt;$D$5,OFFSET('Constant mix'!L$12,'Volatilite Portfeuille'!$E$2+$A2232,0),"")</f>
        <v/>
      </c>
      <c r="K2232" s="7" t="str">
        <f ca="1">IF($A2232&lt;$D$5,OFFSET('Constant mix'!M$12,'Volatilite Portfeuille'!$E$2+$A2232,0),"")</f>
        <v/>
      </c>
      <c r="L2232" s="7" t="str">
        <f ca="1">IF($A2232&lt;$D$5,OFFSET('Constant mix'!N$12,'Volatilite Portfeuille'!$E$2+$A2232,0),"")</f>
        <v/>
      </c>
      <c r="M2232" s="7" t="str">
        <f ca="1">IF($A2232&lt;$D$5,OFFSET('Constant mix'!O$12,'Volatilite Portfeuille'!$E$2+$A2232,0),"")</f>
        <v/>
      </c>
      <c r="N2232" s="7" t="str">
        <f ca="1">IF($A2232&lt;$D$5,OFFSET('Constant mix'!$AM$12,'Volatilite Portfeuille'!$E$2+$A2232,0),"")</f>
        <v/>
      </c>
      <c r="O2232" s="5">
        <f t="shared" si="439"/>
        <v>0</v>
      </c>
      <c r="P2232" s="27">
        <f t="shared" si="440"/>
        <v>0</v>
      </c>
      <c r="Q2232" s="27">
        <f t="shared" si="441"/>
        <v>0</v>
      </c>
      <c r="R2232" s="27">
        <f t="shared" si="442"/>
        <v>0</v>
      </c>
      <c r="S2232" s="27">
        <f t="shared" si="443"/>
        <v>0</v>
      </c>
      <c r="T2232" s="27">
        <f t="shared" si="444"/>
        <v>0</v>
      </c>
      <c r="U2232" s="27">
        <f t="shared" si="445"/>
        <v>0</v>
      </c>
      <c r="V2232" s="27">
        <f t="shared" si="446"/>
        <v>0</v>
      </c>
      <c r="W2232" s="27">
        <f t="shared" si="447"/>
        <v>0</v>
      </c>
      <c r="X2232" s="50">
        <f t="shared" si="448"/>
        <v>0</v>
      </c>
      <c r="Y2232" s="31">
        <f t="shared" si="449"/>
        <v>0</v>
      </c>
      <c r="Z2232" s="27"/>
      <c r="AA2232" s="27"/>
      <c r="AB2232" s="27"/>
    </row>
    <row r="2233" spans="1:28" x14ac:dyDescent="0.35">
      <c r="A2233" s="25">
        <f t="shared" si="438"/>
        <v>2212</v>
      </c>
      <c r="B2233" s="16" t="str">
        <f ca="1">IF(A2233&lt;$D$5,OFFSET('Constant mix'!$B$12,'Volatilite Portfeuille'!$E$2+A2233,0),"")</f>
        <v/>
      </c>
      <c r="C2233" s="23" t="str">
        <f ca="1">IF($A2233&lt;$D$5,OFFSET('Constant mix'!$C$13,'Volatilite Portfeuille'!$E$2+$A2233,0),"")</f>
        <v/>
      </c>
      <c r="D2233" s="25" t="str">
        <f ca="1">IF($A2233&lt;$D$5,OFFSET('Constant mix'!F$12,'Volatilite Portfeuille'!$E$2+$A2233,0),"")</f>
        <v/>
      </c>
      <c r="E2233" s="7" t="str">
        <f ca="1">IF($A2233&lt;$D$5,OFFSET('Constant mix'!G$12,'Volatilite Portfeuille'!$E$2+$A2233,0),"")</f>
        <v/>
      </c>
      <c r="F2233" s="7" t="str">
        <f ca="1">IF($A2233&lt;$D$5,OFFSET('Constant mix'!H$12,'Volatilite Portfeuille'!$E$2+$A2233,0),"")</f>
        <v/>
      </c>
      <c r="G2233" s="7" t="str">
        <f ca="1">IF($A2233&lt;$D$5,OFFSET('Constant mix'!I$12,'Volatilite Portfeuille'!$E$2+$A2233,0),"")</f>
        <v/>
      </c>
      <c r="H2233" s="7" t="str">
        <f ca="1">IF($A2233&lt;$D$5,OFFSET('Constant mix'!J$12,'Volatilite Portfeuille'!$E$2+$A2233,0),"")</f>
        <v/>
      </c>
      <c r="I2233" s="7" t="str">
        <f ca="1">IF($A2233&lt;$D$5,OFFSET('Constant mix'!K$12,'Volatilite Portfeuille'!$E$2+$A2233,0),"")</f>
        <v/>
      </c>
      <c r="J2233" s="7" t="str">
        <f ca="1">IF($A2233&lt;$D$5,OFFSET('Constant mix'!L$12,'Volatilite Portfeuille'!$E$2+$A2233,0),"")</f>
        <v/>
      </c>
      <c r="K2233" s="7" t="str">
        <f ca="1">IF($A2233&lt;$D$5,OFFSET('Constant mix'!M$12,'Volatilite Portfeuille'!$E$2+$A2233,0),"")</f>
        <v/>
      </c>
      <c r="L2233" s="7" t="str">
        <f ca="1">IF($A2233&lt;$D$5,OFFSET('Constant mix'!N$12,'Volatilite Portfeuille'!$E$2+$A2233,0),"")</f>
        <v/>
      </c>
      <c r="M2233" s="7" t="str">
        <f ca="1">IF($A2233&lt;$D$5,OFFSET('Constant mix'!O$12,'Volatilite Portfeuille'!$E$2+$A2233,0),"")</f>
        <v/>
      </c>
      <c r="N2233" s="7" t="str">
        <f ca="1">IF($A2233&lt;$D$5,OFFSET('Constant mix'!$AM$12,'Volatilite Portfeuille'!$E$2+$A2233,0),"")</f>
        <v/>
      </c>
      <c r="O2233" s="5">
        <f t="shared" si="439"/>
        <v>0</v>
      </c>
      <c r="P2233" s="27">
        <f t="shared" si="440"/>
        <v>0</v>
      </c>
      <c r="Q2233" s="27">
        <f t="shared" si="441"/>
        <v>0</v>
      </c>
      <c r="R2233" s="27">
        <f t="shared" si="442"/>
        <v>0</v>
      </c>
      <c r="S2233" s="27">
        <f t="shared" si="443"/>
        <v>0</v>
      </c>
      <c r="T2233" s="27">
        <f t="shared" si="444"/>
        <v>0</v>
      </c>
      <c r="U2233" s="27">
        <f t="shared" si="445"/>
        <v>0</v>
      </c>
      <c r="V2233" s="27">
        <f t="shared" si="446"/>
        <v>0</v>
      </c>
      <c r="W2233" s="27">
        <f t="shared" si="447"/>
        <v>0</v>
      </c>
      <c r="X2233" s="50">
        <f t="shared" si="448"/>
        <v>0</v>
      </c>
      <c r="Y2233" s="31">
        <f t="shared" si="449"/>
        <v>0</v>
      </c>
      <c r="Z2233" s="27"/>
      <c r="AA2233" s="27"/>
      <c r="AB2233" s="27"/>
    </row>
    <row r="2234" spans="1:28" x14ac:dyDescent="0.35">
      <c r="A2234" s="25">
        <f t="shared" si="438"/>
        <v>2213</v>
      </c>
      <c r="B2234" s="16" t="str">
        <f ca="1">IF(A2234&lt;$D$5,OFFSET('Constant mix'!$B$12,'Volatilite Portfeuille'!$E$2+A2234,0),"")</f>
        <v/>
      </c>
      <c r="C2234" s="23" t="str">
        <f ca="1">IF($A2234&lt;$D$5,OFFSET('Constant mix'!$C$13,'Volatilite Portfeuille'!$E$2+$A2234,0),"")</f>
        <v/>
      </c>
      <c r="D2234" s="25" t="str">
        <f ca="1">IF($A2234&lt;$D$5,OFFSET('Constant mix'!F$12,'Volatilite Portfeuille'!$E$2+$A2234,0),"")</f>
        <v/>
      </c>
      <c r="E2234" s="7" t="str">
        <f ca="1">IF($A2234&lt;$D$5,OFFSET('Constant mix'!G$12,'Volatilite Portfeuille'!$E$2+$A2234,0),"")</f>
        <v/>
      </c>
      <c r="F2234" s="7" t="str">
        <f ca="1">IF($A2234&lt;$D$5,OFFSET('Constant mix'!H$12,'Volatilite Portfeuille'!$E$2+$A2234,0),"")</f>
        <v/>
      </c>
      <c r="G2234" s="7" t="str">
        <f ca="1">IF($A2234&lt;$D$5,OFFSET('Constant mix'!I$12,'Volatilite Portfeuille'!$E$2+$A2234,0),"")</f>
        <v/>
      </c>
      <c r="H2234" s="7" t="str">
        <f ca="1">IF($A2234&lt;$D$5,OFFSET('Constant mix'!J$12,'Volatilite Portfeuille'!$E$2+$A2234,0),"")</f>
        <v/>
      </c>
      <c r="I2234" s="7" t="str">
        <f ca="1">IF($A2234&lt;$D$5,OFFSET('Constant mix'!K$12,'Volatilite Portfeuille'!$E$2+$A2234,0),"")</f>
        <v/>
      </c>
      <c r="J2234" s="7" t="str">
        <f ca="1">IF($A2234&lt;$D$5,OFFSET('Constant mix'!L$12,'Volatilite Portfeuille'!$E$2+$A2234,0),"")</f>
        <v/>
      </c>
      <c r="K2234" s="7" t="str">
        <f ca="1">IF($A2234&lt;$D$5,OFFSET('Constant mix'!M$12,'Volatilite Portfeuille'!$E$2+$A2234,0),"")</f>
        <v/>
      </c>
      <c r="L2234" s="7" t="str">
        <f ca="1">IF($A2234&lt;$D$5,OFFSET('Constant mix'!N$12,'Volatilite Portfeuille'!$E$2+$A2234,0),"")</f>
        <v/>
      </c>
      <c r="M2234" s="7" t="str">
        <f ca="1">IF($A2234&lt;$D$5,OFFSET('Constant mix'!O$12,'Volatilite Portfeuille'!$E$2+$A2234,0),"")</f>
        <v/>
      </c>
      <c r="N2234" s="7" t="str">
        <f ca="1">IF($A2234&lt;$D$5,OFFSET('Constant mix'!$AM$12,'Volatilite Portfeuille'!$E$2+$A2234,0),"")</f>
        <v/>
      </c>
      <c r="O2234" s="5">
        <f t="shared" si="439"/>
        <v>0</v>
      </c>
      <c r="P2234" s="27">
        <f t="shared" si="440"/>
        <v>0</v>
      </c>
      <c r="Q2234" s="27">
        <f t="shared" si="441"/>
        <v>0</v>
      </c>
      <c r="R2234" s="27">
        <f t="shared" si="442"/>
        <v>0</v>
      </c>
      <c r="S2234" s="27">
        <f t="shared" si="443"/>
        <v>0</v>
      </c>
      <c r="T2234" s="27">
        <f t="shared" si="444"/>
        <v>0</v>
      </c>
      <c r="U2234" s="27">
        <f t="shared" si="445"/>
        <v>0</v>
      </c>
      <c r="V2234" s="27">
        <f t="shared" si="446"/>
        <v>0</v>
      </c>
      <c r="W2234" s="27">
        <f t="shared" si="447"/>
        <v>0</v>
      </c>
      <c r="X2234" s="50">
        <f t="shared" si="448"/>
        <v>0</v>
      </c>
      <c r="Y2234" s="31">
        <f t="shared" si="449"/>
        <v>0</v>
      </c>
      <c r="Z2234" s="27"/>
      <c r="AA2234" s="27"/>
      <c r="AB2234" s="27"/>
    </row>
    <row r="2235" spans="1:28" x14ac:dyDescent="0.35">
      <c r="A2235" s="25">
        <f t="shared" si="438"/>
        <v>2214</v>
      </c>
      <c r="B2235" s="16" t="str">
        <f ca="1">IF(A2235&lt;$D$5,OFFSET('Constant mix'!$B$12,'Volatilite Portfeuille'!$E$2+A2235,0),"")</f>
        <v/>
      </c>
      <c r="C2235" s="23" t="str">
        <f ca="1">IF($A2235&lt;$D$5,OFFSET('Constant mix'!$C$13,'Volatilite Portfeuille'!$E$2+$A2235,0),"")</f>
        <v/>
      </c>
      <c r="D2235" s="25" t="str">
        <f ca="1">IF($A2235&lt;$D$5,OFFSET('Constant mix'!F$12,'Volatilite Portfeuille'!$E$2+$A2235,0),"")</f>
        <v/>
      </c>
      <c r="E2235" s="7" t="str">
        <f ca="1">IF($A2235&lt;$D$5,OFFSET('Constant mix'!G$12,'Volatilite Portfeuille'!$E$2+$A2235,0),"")</f>
        <v/>
      </c>
      <c r="F2235" s="7" t="str">
        <f ca="1">IF($A2235&lt;$D$5,OFFSET('Constant mix'!H$12,'Volatilite Portfeuille'!$E$2+$A2235,0),"")</f>
        <v/>
      </c>
      <c r="G2235" s="7" t="str">
        <f ca="1">IF($A2235&lt;$D$5,OFFSET('Constant mix'!I$12,'Volatilite Portfeuille'!$E$2+$A2235,0),"")</f>
        <v/>
      </c>
      <c r="H2235" s="7" t="str">
        <f ca="1">IF($A2235&lt;$D$5,OFFSET('Constant mix'!J$12,'Volatilite Portfeuille'!$E$2+$A2235,0),"")</f>
        <v/>
      </c>
      <c r="I2235" s="7" t="str">
        <f ca="1">IF($A2235&lt;$D$5,OFFSET('Constant mix'!K$12,'Volatilite Portfeuille'!$E$2+$A2235,0),"")</f>
        <v/>
      </c>
      <c r="J2235" s="7" t="str">
        <f ca="1">IF($A2235&lt;$D$5,OFFSET('Constant mix'!L$12,'Volatilite Portfeuille'!$E$2+$A2235,0),"")</f>
        <v/>
      </c>
      <c r="K2235" s="7" t="str">
        <f ca="1">IF($A2235&lt;$D$5,OFFSET('Constant mix'!M$12,'Volatilite Portfeuille'!$E$2+$A2235,0),"")</f>
        <v/>
      </c>
      <c r="L2235" s="7" t="str">
        <f ca="1">IF($A2235&lt;$D$5,OFFSET('Constant mix'!N$12,'Volatilite Portfeuille'!$E$2+$A2235,0),"")</f>
        <v/>
      </c>
      <c r="M2235" s="7" t="str">
        <f ca="1">IF($A2235&lt;$D$5,OFFSET('Constant mix'!O$12,'Volatilite Portfeuille'!$E$2+$A2235,0),"")</f>
        <v/>
      </c>
      <c r="N2235" s="7" t="str">
        <f ca="1">IF($A2235&lt;$D$5,OFFSET('Constant mix'!$AM$12,'Volatilite Portfeuille'!$E$2+$A2235,0),"")</f>
        <v/>
      </c>
      <c r="O2235" s="5">
        <f t="shared" si="439"/>
        <v>0</v>
      </c>
      <c r="P2235" s="27">
        <f t="shared" si="440"/>
        <v>0</v>
      </c>
      <c r="Q2235" s="27">
        <f t="shared" si="441"/>
        <v>0</v>
      </c>
      <c r="R2235" s="27">
        <f t="shared" si="442"/>
        <v>0</v>
      </c>
      <c r="S2235" s="27">
        <f t="shared" si="443"/>
        <v>0</v>
      </c>
      <c r="T2235" s="27">
        <f t="shared" si="444"/>
        <v>0</v>
      </c>
      <c r="U2235" s="27">
        <f t="shared" si="445"/>
        <v>0</v>
      </c>
      <c r="V2235" s="27">
        <f t="shared" si="446"/>
        <v>0</v>
      </c>
      <c r="W2235" s="27">
        <f t="shared" si="447"/>
        <v>0</v>
      </c>
      <c r="X2235" s="50">
        <f t="shared" si="448"/>
        <v>0</v>
      </c>
      <c r="Y2235" s="31">
        <f t="shared" si="449"/>
        <v>0</v>
      </c>
      <c r="Z2235" s="27"/>
      <c r="AA2235" s="27"/>
      <c r="AB2235" s="27"/>
    </row>
    <row r="2236" spans="1:28" x14ac:dyDescent="0.35">
      <c r="A2236" s="25">
        <f t="shared" si="438"/>
        <v>2215</v>
      </c>
      <c r="B2236" s="16" t="str">
        <f ca="1">IF(A2236&lt;$D$5,OFFSET('Constant mix'!$B$12,'Volatilite Portfeuille'!$E$2+A2236,0),"")</f>
        <v/>
      </c>
      <c r="C2236" s="23" t="str">
        <f ca="1">IF($A2236&lt;$D$5,OFFSET('Constant mix'!$C$13,'Volatilite Portfeuille'!$E$2+$A2236,0),"")</f>
        <v/>
      </c>
      <c r="D2236" s="25" t="str">
        <f ca="1">IF($A2236&lt;$D$5,OFFSET('Constant mix'!F$12,'Volatilite Portfeuille'!$E$2+$A2236,0),"")</f>
        <v/>
      </c>
      <c r="E2236" s="7" t="str">
        <f ca="1">IF($A2236&lt;$D$5,OFFSET('Constant mix'!G$12,'Volatilite Portfeuille'!$E$2+$A2236,0),"")</f>
        <v/>
      </c>
      <c r="F2236" s="7" t="str">
        <f ca="1">IF($A2236&lt;$D$5,OFFSET('Constant mix'!H$12,'Volatilite Portfeuille'!$E$2+$A2236,0),"")</f>
        <v/>
      </c>
      <c r="G2236" s="7" t="str">
        <f ca="1">IF($A2236&lt;$D$5,OFFSET('Constant mix'!I$12,'Volatilite Portfeuille'!$E$2+$A2236,0),"")</f>
        <v/>
      </c>
      <c r="H2236" s="7" t="str">
        <f ca="1">IF($A2236&lt;$D$5,OFFSET('Constant mix'!J$12,'Volatilite Portfeuille'!$E$2+$A2236,0),"")</f>
        <v/>
      </c>
      <c r="I2236" s="7" t="str">
        <f ca="1">IF($A2236&lt;$D$5,OFFSET('Constant mix'!K$12,'Volatilite Portfeuille'!$E$2+$A2236,0),"")</f>
        <v/>
      </c>
      <c r="J2236" s="7" t="str">
        <f ca="1">IF($A2236&lt;$D$5,OFFSET('Constant mix'!L$12,'Volatilite Portfeuille'!$E$2+$A2236,0),"")</f>
        <v/>
      </c>
      <c r="K2236" s="7" t="str">
        <f ca="1">IF($A2236&lt;$D$5,OFFSET('Constant mix'!M$12,'Volatilite Portfeuille'!$E$2+$A2236,0),"")</f>
        <v/>
      </c>
      <c r="L2236" s="7" t="str">
        <f ca="1">IF($A2236&lt;$D$5,OFFSET('Constant mix'!N$12,'Volatilite Portfeuille'!$E$2+$A2236,0),"")</f>
        <v/>
      </c>
      <c r="M2236" s="7" t="str">
        <f ca="1">IF($A2236&lt;$D$5,OFFSET('Constant mix'!O$12,'Volatilite Portfeuille'!$E$2+$A2236,0),"")</f>
        <v/>
      </c>
      <c r="N2236" s="7" t="str">
        <f ca="1">IF($A2236&lt;$D$5,OFFSET('Constant mix'!$AM$12,'Volatilite Portfeuille'!$E$2+$A2236,0),"")</f>
        <v/>
      </c>
      <c r="O2236" s="5">
        <f t="shared" si="439"/>
        <v>0</v>
      </c>
      <c r="P2236" s="27">
        <f t="shared" si="440"/>
        <v>0</v>
      </c>
      <c r="Q2236" s="27">
        <f t="shared" si="441"/>
        <v>0</v>
      </c>
      <c r="R2236" s="27">
        <f t="shared" si="442"/>
        <v>0</v>
      </c>
      <c r="S2236" s="27">
        <f t="shared" si="443"/>
        <v>0</v>
      </c>
      <c r="T2236" s="27">
        <f t="shared" si="444"/>
        <v>0</v>
      </c>
      <c r="U2236" s="27">
        <f t="shared" si="445"/>
        <v>0</v>
      </c>
      <c r="V2236" s="27">
        <f t="shared" si="446"/>
        <v>0</v>
      </c>
      <c r="W2236" s="27">
        <f t="shared" si="447"/>
        <v>0</v>
      </c>
      <c r="X2236" s="50">
        <f t="shared" si="448"/>
        <v>0</v>
      </c>
      <c r="Y2236" s="31">
        <f t="shared" si="449"/>
        <v>0</v>
      </c>
      <c r="Z2236" s="27"/>
      <c r="AA2236" s="27"/>
      <c r="AB2236" s="27"/>
    </row>
    <row r="2237" spans="1:28" x14ac:dyDescent="0.35">
      <c r="A2237" s="25">
        <f t="shared" si="438"/>
        <v>2216</v>
      </c>
      <c r="B2237" s="16" t="str">
        <f ca="1">IF(A2237&lt;$D$5,OFFSET('Constant mix'!$B$12,'Volatilite Portfeuille'!$E$2+A2237,0),"")</f>
        <v/>
      </c>
      <c r="C2237" s="23" t="str">
        <f ca="1">IF($A2237&lt;$D$5,OFFSET('Constant mix'!$C$13,'Volatilite Portfeuille'!$E$2+$A2237,0),"")</f>
        <v/>
      </c>
      <c r="D2237" s="25" t="str">
        <f ca="1">IF($A2237&lt;$D$5,OFFSET('Constant mix'!F$12,'Volatilite Portfeuille'!$E$2+$A2237,0),"")</f>
        <v/>
      </c>
      <c r="E2237" s="7" t="str">
        <f ca="1">IF($A2237&lt;$D$5,OFFSET('Constant mix'!G$12,'Volatilite Portfeuille'!$E$2+$A2237,0),"")</f>
        <v/>
      </c>
      <c r="F2237" s="7" t="str">
        <f ca="1">IF($A2237&lt;$D$5,OFFSET('Constant mix'!H$12,'Volatilite Portfeuille'!$E$2+$A2237,0),"")</f>
        <v/>
      </c>
      <c r="G2237" s="7" t="str">
        <f ca="1">IF($A2237&lt;$D$5,OFFSET('Constant mix'!I$12,'Volatilite Portfeuille'!$E$2+$A2237,0),"")</f>
        <v/>
      </c>
      <c r="H2237" s="7" t="str">
        <f ca="1">IF($A2237&lt;$D$5,OFFSET('Constant mix'!J$12,'Volatilite Portfeuille'!$E$2+$A2237,0),"")</f>
        <v/>
      </c>
      <c r="I2237" s="7" t="str">
        <f ca="1">IF($A2237&lt;$D$5,OFFSET('Constant mix'!K$12,'Volatilite Portfeuille'!$E$2+$A2237,0),"")</f>
        <v/>
      </c>
      <c r="J2237" s="7" t="str">
        <f ca="1">IF($A2237&lt;$D$5,OFFSET('Constant mix'!L$12,'Volatilite Portfeuille'!$E$2+$A2237,0),"")</f>
        <v/>
      </c>
      <c r="K2237" s="7" t="str">
        <f ca="1">IF($A2237&lt;$D$5,OFFSET('Constant mix'!M$12,'Volatilite Portfeuille'!$E$2+$A2237,0),"")</f>
        <v/>
      </c>
      <c r="L2237" s="7" t="str">
        <f ca="1">IF($A2237&lt;$D$5,OFFSET('Constant mix'!N$12,'Volatilite Portfeuille'!$E$2+$A2237,0),"")</f>
        <v/>
      </c>
      <c r="M2237" s="7" t="str">
        <f ca="1">IF($A2237&lt;$D$5,OFFSET('Constant mix'!O$12,'Volatilite Portfeuille'!$E$2+$A2237,0),"")</f>
        <v/>
      </c>
      <c r="N2237" s="7" t="str">
        <f ca="1">IF($A2237&lt;$D$5,OFFSET('Constant mix'!$AM$12,'Volatilite Portfeuille'!$E$2+$A2237,0),"")</f>
        <v/>
      </c>
      <c r="O2237" s="5">
        <f t="shared" si="439"/>
        <v>0</v>
      </c>
      <c r="P2237" s="27">
        <f t="shared" si="440"/>
        <v>0</v>
      </c>
      <c r="Q2237" s="27">
        <f t="shared" si="441"/>
        <v>0</v>
      </c>
      <c r="R2237" s="27">
        <f t="shared" si="442"/>
        <v>0</v>
      </c>
      <c r="S2237" s="27">
        <f t="shared" si="443"/>
        <v>0</v>
      </c>
      <c r="T2237" s="27">
        <f t="shared" si="444"/>
        <v>0</v>
      </c>
      <c r="U2237" s="27">
        <f t="shared" si="445"/>
        <v>0</v>
      </c>
      <c r="V2237" s="27">
        <f t="shared" si="446"/>
        <v>0</v>
      </c>
      <c r="W2237" s="27">
        <f t="shared" si="447"/>
        <v>0</v>
      </c>
      <c r="X2237" s="50">
        <f t="shared" si="448"/>
        <v>0</v>
      </c>
      <c r="Y2237" s="31">
        <f t="shared" si="449"/>
        <v>0</v>
      </c>
      <c r="Z2237" s="27"/>
      <c r="AA2237" s="27"/>
      <c r="AB2237" s="27"/>
    </row>
    <row r="2238" spans="1:28" x14ac:dyDescent="0.35">
      <c r="A2238" s="25">
        <f t="shared" si="438"/>
        <v>2217</v>
      </c>
      <c r="B2238" s="16" t="str">
        <f ca="1">IF(A2238&lt;$D$5,OFFSET('Constant mix'!$B$12,'Volatilite Portfeuille'!$E$2+A2238,0),"")</f>
        <v/>
      </c>
      <c r="C2238" s="23" t="str">
        <f ca="1">IF($A2238&lt;$D$5,OFFSET('Constant mix'!$C$13,'Volatilite Portfeuille'!$E$2+$A2238,0),"")</f>
        <v/>
      </c>
      <c r="D2238" s="25" t="str">
        <f ca="1">IF($A2238&lt;$D$5,OFFSET('Constant mix'!F$12,'Volatilite Portfeuille'!$E$2+$A2238,0),"")</f>
        <v/>
      </c>
      <c r="E2238" s="7" t="str">
        <f ca="1">IF($A2238&lt;$D$5,OFFSET('Constant mix'!G$12,'Volatilite Portfeuille'!$E$2+$A2238,0),"")</f>
        <v/>
      </c>
      <c r="F2238" s="7" t="str">
        <f ca="1">IF($A2238&lt;$D$5,OFFSET('Constant mix'!H$12,'Volatilite Portfeuille'!$E$2+$A2238,0),"")</f>
        <v/>
      </c>
      <c r="G2238" s="7" t="str">
        <f ca="1">IF($A2238&lt;$D$5,OFFSET('Constant mix'!I$12,'Volatilite Portfeuille'!$E$2+$A2238,0),"")</f>
        <v/>
      </c>
      <c r="H2238" s="7" t="str">
        <f ca="1">IF($A2238&lt;$D$5,OFFSET('Constant mix'!J$12,'Volatilite Portfeuille'!$E$2+$A2238,0),"")</f>
        <v/>
      </c>
      <c r="I2238" s="7" t="str">
        <f ca="1">IF($A2238&lt;$D$5,OFFSET('Constant mix'!K$12,'Volatilite Portfeuille'!$E$2+$A2238,0),"")</f>
        <v/>
      </c>
      <c r="J2238" s="7" t="str">
        <f ca="1">IF($A2238&lt;$D$5,OFFSET('Constant mix'!L$12,'Volatilite Portfeuille'!$E$2+$A2238,0),"")</f>
        <v/>
      </c>
      <c r="K2238" s="7" t="str">
        <f ca="1">IF($A2238&lt;$D$5,OFFSET('Constant mix'!M$12,'Volatilite Portfeuille'!$E$2+$A2238,0),"")</f>
        <v/>
      </c>
      <c r="L2238" s="7" t="str">
        <f ca="1">IF($A2238&lt;$D$5,OFFSET('Constant mix'!N$12,'Volatilite Portfeuille'!$E$2+$A2238,0),"")</f>
        <v/>
      </c>
      <c r="M2238" s="7" t="str">
        <f ca="1">IF($A2238&lt;$D$5,OFFSET('Constant mix'!O$12,'Volatilite Portfeuille'!$E$2+$A2238,0),"")</f>
        <v/>
      </c>
      <c r="N2238" s="7" t="str">
        <f ca="1">IF($A2238&lt;$D$5,OFFSET('Constant mix'!$AM$12,'Volatilite Portfeuille'!$E$2+$A2238,0),"")</f>
        <v/>
      </c>
      <c r="O2238" s="5">
        <f t="shared" si="439"/>
        <v>0</v>
      </c>
      <c r="P2238" s="27">
        <f t="shared" si="440"/>
        <v>0</v>
      </c>
      <c r="Q2238" s="27">
        <f t="shared" si="441"/>
        <v>0</v>
      </c>
      <c r="R2238" s="27">
        <f t="shared" si="442"/>
        <v>0</v>
      </c>
      <c r="S2238" s="27">
        <f t="shared" si="443"/>
        <v>0</v>
      </c>
      <c r="T2238" s="27">
        <f t="shared" si="444"/>
        <v>0</v>
      </c>
      <c r="U2238" s="27">
        <f t="shared" si="445"/>
        <v>0</v>
      </c>
      <c r="V2238" s="27">
        <f t="shared" si="446"/>
        <v>0</v>
      </c>
      <c r="W2238" s="27">
        <f t="shared" si="447"/>
        <v>0</v>
      </c>
      <c r="X2238" s="50">
        <f t="shared" si="448"/>
        <v>0</v>
      </c>
      <c r="Y2238" s="31">
        <f t="shared" si="449"/>
        <v>0</v>
      </c>
      <c r="Z2238" s="27"/>
      <c r="AA2238" s="27"/>
      <c r="AB2238" s="27"/>
    </row>
    <row r="2239" spans="1:28" x14ac:dyDescent="0.35">
      <c r="A2239" s="25">
        <f t="shared" si="438"/>
        <v>2218</v>
      </c>
      <c r="B2239" s="16" t="str">
        <f ca="1">IF(A2239&lt;$D$5,OFFSET('Constant mix'!$B$12,'Volatilite Portfeuille'!$E$2+A2239,0),"")</f>
        <v/>
      </c>
      <c r="C2239" s="23" t="str">
        <f ca="1">IF($A2239&lt;$D$5,OFFSET('Constant mix'!$C$13,'Volatilite Portfeuille'!$E$2+$A2239,0),"")</f>
        <v/>
      </c>
      <c r="D2239" s="25" t="str">
        <f ca="1">IF($A2239&lt;$D$5,OFFSET('Constant mix'!F$12,'Volatilite Portfeuille'!$E$2+$A2239,0),"")</f>
        <v/>
      </c>
      <c r="E2239" s="7" t="str">
        <f ca="1">IF($A2239&lt;$D$5,OFFSET('Constant mix'!G$12,'Volatilite Portfeuille'!$E$2+$A2239,0),"")</f>
        <v/>
      </c>
      <c r="F2239" s="7" t="str">
        <f ca="1">IF($A2239&lt;$D$5,OFFSET('Constant mix'!H$12,'Volatilite Portfeuille'!$E$2+$A2239,0),"")</f>
        <v/>
      </c>
      <c r="G2239" s="7" t="str">
        <f ca="1">IF($A2239&lt;$D$5,OFFSET('Constant mix'!I$12,'Volatilite Portfeuille'!$E$2+$A2239,0),"")</f>
        <v/>
      </c>
      <c r="H2239" s="7" t="str">
        <f ca="1">IF($A2239&lt;$D$5,OFFSET('Constant mix'!J$12,'Volatilite Portfeuille'!$E$2+$A2239,0),"")</f>
        <v/>
      </c>
      <c r="I2239" s="7" t="str">
        <f ca="1">IF($A2239&lt;$D$5,OFFSET('Constant mix'!K$12,'Volatilite Portfeuille'!$E$2+$A2239,0),"")</f>
        <v/>
      </c>
      <c r="J2239" s="7" t="str">
        <f ca="1">IF($A2239&lt;$D$5,OFFSET('Constant mix'!L$12,'Volatilite Portfeuille'!$E$2+$A2239,0),"")</f>
        <v/>
      </c>
      <c r="K2239" s="7" t="str">
        <f ca="1">IF($A2239&lt;$D$5,OFFSET('Constant mix'!M$12,'Volatilite Portfeuille'!$E$2+$A2239,0),"")</f>
        <v/>
      </c>
      <c r="L2239" s="7" t="str">
        <f ca="1">IF($A2239&lt;$D$5,OFFSET('Constant mix'!N$12,'Volatilite Portfeuille'!$E$2+$A2239,0),"")</f>
        <v/>
      </c>
      <c r="M2239" s="7" t="str">
        <f ca="1">IF($A2239&lt;$D$5,OFFSET('Constant mix'!O$12,'Volatilite Portfeuille'!$E$2+$A2239,0),"")</f>
        <v/>
      </c>
      <c r="N2239" s="7" t="str">
        <f ca="1">IF($A2239&lt;$D$5,OFFSET('Constant mix'!$AM$12,'Volatilite Portfeuille'!$E$2+$A2239,0),"")</f>
        <v/>
      </c>
      <c r="O2239" s="5">
        <f t="shared" si="439"/>
        <v>0</v>
      </c>
      <c r="P2239" s="27">
        <f t="shared" si="440"/>
        <v>0</v>
      </c>
      <c r="Q2239" s="27">
        <f t="shared" si="441"/>
        <v>0</v>
      </c>
      <c r="R2239" s="27">
        <f t="shared" si="442"/>
        <v>0</v>
      </c>
      <c r="S2239" s="27">
        <f t="shared" si="443"/>
        <v>0</v>
      </c>
      <c r="T2239" s="27">
        <f t="shared" si="444"/>
        <v>0</v>
      </c>
      <c r="U2239" s="27">
        <f t="shared" si="445"/>
        <v>0</v>
      </c>
      <c r="V2239" s="27">
        <f t="shared" si="446"/>
        <v>0</v>
      </c>
      <c r="W2239" s="27">
        <f t="shared" si="447"/>
        <v>0</v>
      </c>
      <c r="X2239" s="50">
        <f t="shared" si="448"/>
        <v>0</v>
      </c>
      <c r="Y2239" s="31">
        <f t="shared" si="449"/>
        <v>0</v>
      </c>
      <c r="Z2239" s="27"/>
      <c r="AA2239" s="27"/>
      <c r="AB2239" s="27"/>
    </row>
    <row r="2240" spans="1:28" x14ac:dyDescent="0.35">
      <c r="A2240" s="25">
        <f t="shared" si="438"/>
        <v>2219</v>
      </c>
      <c r="B2240" s="16" t="str">
        <f ca="1">IF(A2240&lt;$D$5,OFFSET('Constant mix'!$B$12,'Volatilite Portfeuille'!$E$2+A2240,0),"")</f>
        <v/>
      </c>
      <c r="C2240" s="23" t="str">
        <f ca="1">IF($A2240&lt;$D$5,OFFSET('Constant mix'!$C$13,'Volatilite Portfeuille'!$E$2+$A2240,0),"")</f>
        <v/>
      </c>
      <c r="D2240" s="25" t="str">
        <f ca="1">IF($A2240&lt;$D$5,OFFSET('Constant mix'!F$12,'Volatilite Portfeuille'!$E$2+$A2240,0),"")</f>
        <v/>
      </c>
      <c r="E2240" s="7" t="str">
        <f ca="1">IF($A2240&lt;$D$5,OFFSET('Constant mix'!G$12,'Volatilite Portfeuille'!$E$2+$A2240,0),"")</f>
        <v/>
      </c>
      <c r="F2240" s="7" t="str">
        <f ca="1">IF($A2240&lt;$D$5,OFFSET('Constant mix'!H$12,'Volatilite Portfeuille'!$E$2+$A2240,0),"")</f>
        <v/>
      </c>
      <c r="G2240" s="7" t="str">
        <f ca="1">IF($A2240&lt;$D$5,OFFSET('Constant mix'!I$12,'Volatilite Portfeuille'!$E$2+$A2240,0),"")</f>
        <v/>
      </c>
      <c r="H2240" s="7" t="str">
        <f ca="1">IF($A2240&lt;$D$5,OFFSET('Constant mix'!J$12,'Volatilite Portfeuille'!$E$2+$A2240,0),"")</f>
        <v/>
      </c>
      <c r="I2240" s="7" t="str">
        <f ca="1">IF($A2240&lt;$D$5,OFFSET('Constant mix'!K$12,'Volatilite Portfeuille'!$E$2+$A2240,0),"")</f>
        <v/>
      </c>
      <c r="J2240" s="7" t="str">
        <f ca="1">IF($A2240&lt;$D$5,OFFSET('Constant mix'!L$12,'Volatilite Portfeuille'!$E$2+$A2240,0),"")</f>
        <v/>
      </c>
      <c r="K2240" s="7" t="str">
        <f ca="1">IF($A2240&lt;$D$5,OFFSET('Constant mix'!M$12,'Volatilite Portfeuille'!$E$2+$A2240,0),"")</f>
        <v/>
      </c>
      <c r="L2240" s="7" t="str">
        <f ca="1">IF($A2240&lt;$D$5,OFFSET('Constant mix'!N$12,'Volatilite Portfeuille'!$E$2+$A2240,0),"")</f>
        <v/>
      </c>
      <c r="M2240" s="7" t="str">
        <f ca="1">IF($A2240&lt;$D$5,OFFSET('Constant mix'!O$12,'Volatilite Portfeuille'!$E$2+$A2240,0),"")</f>
        <v/>
      </c>
      <c r="N2240" s="7" t="str">
        <f ca="1">IF($A2240&lt;$D$5,OFFSET('Constant mix'!$AM$12,'Volatilite Portfeuille'!$E$2+$A2240,0),"")</f>
        <v/>
      </c>
      <c r="O2240" s="5">
        <f t="shared" si="439"/>
        <v>0</v>
      </c>
      <c r="P2240" s="27">
        <f t="shared" si="440"/>
        <v>0</v>
      </c>
      <c r="Q2240" s="27">
        <f t="shared" si="441"/>
        <v>0</v>
      </c>
      <c r="R2240" s="27">
        <f t="shared" si="442"/>
        <v>0</v>
      </c>
      <c r="S2240" s="27">
        <f t="shared" si="443"/>
        <v>0</v>
      </c>
      <c r="T2240" s="27">
        <f t="shared" si="444"/>
        <v>0</v>
      </c>
      <c r="U2240" s="27">
        <f t="shared" si="445"/>
        <v>0</v>
      </c>
      <c r="V2240" s="27">
        <f t="shared" si="446"/>
        <v>0</v>
      </c>
      <c r="W2240" s="27">
        <f t="shared" si="447"/>
        <v>0</v>
      </c>
      <c r="X2240" s="50">
        <f t="shared" si="448"/>
        <v>0</v>
      </c>
      <c r="Y2240" s="31">
        <f t="shared" si="449"/>
        <v>0</v>
      </c>
      <c r="Z2240" s="27"/>
      <c r="AA2240" s="27"/>
      <c r="AB2240" s="27"/>
    </row>
    <row r="2241" spans="1:28" x14ac:dyDescent="0.35">
      <c r="A2241" s="25">
        <f t="shared" si="438"/>
        <v>2220</v>
      </c>
      <c r="B2241" s="16" t="str">
        <f ca="1">IF(A2241&lt;$D$5,OFFSET('Constant mix'!$B$12,'Volatilite Portfeuille'!$E$2+A2241,0),"")</f>
        <v/>
      </c>
      <c r="C2241" s="23" t="str">
        <f ca="1">IF($A2241&lt;$D$5,OFFSET('Constant mix'!$C$13,'Volatilite Portfeuille'!$E$2+$A2241,0),"")</f>
        <v/>
      </c>
      <c r="D2241" s="25" t="str">
        <f ca="1">IF($A2241&lt;$D$5,OFFSET('Constant mix'!F$12,'Volatilite Portfeuille'!$E$2+$A2241,0),"")</f>
        <v/>
      </c>
      <c r="E2241" s="7" t="str">
        <f ca="1">IF($A2241&lt;$D$5,OFFSET('Constant mix'!G$12,'Volatilite Portfeuille'!$E$2+$A2241,0),"")</f>
        <v/>
      </c>
      <c r="F2241" s="7" t="str">
        <f ca="1">IF($A2241&lt;$D$5,OFFSET('Constant mix'!H$12,'Volatilite Portfeuille'!$E$2+$A2241,0),"")</f>
        <v/>
      </c>
      <c r="G2241" s="7" t="str">
        <f ca="1">IF($A2241&lt;$D$5,OFFSET('Constant mix'!I$12,'Volatilite Portfeuille'!$E$2+$A2241,0),"")</f>
        <v/>
      </c>
      <c r="H2241" s="7" t="str">
        <f ca="1">IF($A2241&lt;$D$5,OFFSET('Constant mix'!J$12,'Volatilite Portfeuille'!$E$2+$A2241,0),"")</f>
        <v/>
      </c>
      <c r="I2241" s="7" t="str">
        <f ca="1">IF($A2241&lt;$D$5,OFFSET('Constant mix'!K$12,'Volatilite Portfeuille'!$E$2+$A2241,0),"")</f>
        <v/>
      </c>
      <c r="J2241" s="7" t="str">
        <f ca="1">IF($A2241&lt;$D$5,OFFSET('Constant mix'!L$12,'Volatilite Portfeuille'!$E$2+$A2241,0),"")</f>
        <v/>
      </c>
      <c r="K2241" s="7" t="str">
        <f ca="1">IF($A2241&lt;$D$5,OFFSET('Constant mix'!M$12,'Volatilite Portfeuille'!$E$2+$A2241,0),"")</f>
        <v/>
      </c>
      <c r="L2241" s="7" t="str">
        <f ca="1">IF($A2241&lt;$D$5,OFFSET('Constant mix'!N$12,'Volatilite Portfeuille'!$E$2+$A2241,0),"")</f>
        <v/>
      </c>
      <c r="M2241" s="7" t="str">
        <f ca="1">IF($A2241&lt;$D$5,OFFSET('Constant mix'!O$12,'Volatilite Portfeuille'!$E$2+$A2241,0),"")</f>
        <v/>
      </c>
      <c r="N2241" s="7" t="str">
        <f ca="1">IF($A2241&lt;$D$5,OFFSET('Constant mix'!$AM$12,'Volatilite Portfeuille'!$E$2+$A2241,0),"")</f>
        <v/>
      </c>
      <c r="O2241" s="5">
        <f t="shared" si="439"/>
        <v>0</v>
      </c>
      <c r="P2241" s="27">
        <f t="shared" si="440"/>
        <v>0</v>
      </c>
      <c r="Q2241" s="27">
        <f t="shared" si="441"/>
        <v>0</v>
      </c>
      <c r="R2241" s="27">
        <f t="shared" si="442"/>
        <v>0</v>
      </c>
      <c r="S2241" s="27">
        <f t="shared" si="443"/>
        <v>0</v>
      </c>
      <c r="T2241" s="27">
        <f t="shared" si="444"/>
        <v>0</v>
      </c>
      <c r="U2241" s="27">
        <f t="shared" si="445"/>
        <v>0</v>
      </c>
      <c r="V2241" s="27">
        <f t="shared" si="446"/>
        <v>0</v>
      </c>
      <c r="W2241" s="27">
        <f t="shared" si="447"/>
        <v>0</v>
      </c>
      <c r="X2241" s="50">
        <f t="shared" si="448"/>
        <v>0</v>
      </c>
      <c r="Y2241" s="31">
        <f t="shared" si="449"/>
        <v>0</v>
      </c>
      <c r="Z2241" s="27"/>
      <c r="AA2241" s="27"/>
      <c r="AB2241" s="27"/>
    </row>
    <row r="2242" spans="1:28" x14ac:dyDescent="0.35">
      <c r="A2242" s="25">
        <f t="shared" si="438"/>
        <v>2221</v>
      </c>
      <c r="B2242" s="16" t="str">
        <f ca="1">IF(A2242&lt;$D$5,OFFSET('Constant mix'!$B$12,'Volatilite Portfeuille'!$E$2+A2242,0),"")</f>
        <v/>
      </c>
      <c r="C2242" s="23" t="str">
        <f ca="1">IF($A2242&lt;$D$5,OFFSET('Constant mix'!$C$13,'Volatilite Portfeuille'!$E$2+$A2242,0),"")</f>
        <v/>
      </c>
      <c r="D2242" s="25" t="str">
        <f ca="1">IF($A2242&lt;$D$5,OFFSET('Constant mix'!F$12,'Volatilite Portfeuille'!$E$2+$A2242,0),"")</f>
        <v/>
      </c>
      <c r="E2242" s="7" t="str">
        <f ca="1">IF($A2242&lt;$D$5,OFFSET('Constant mix'!G$12,'Volatilite Portfeuille'!$E$2+$A2242,0),"")</f>
        <v/>
      </c>
      <c r="F2242" s="7" t="str">
        <f ca="1">IF($A2242&lt;$D$5,OFFSET('Constant mix'!H$12,'Volatilite Portfeuille'!$E$2+$A2242,0),"")</f>
        <v/>
      </c>
      <c r="G2242" s="7" t="str">
        <f ca="1">IF($A2242&lt;$D$5,OFFSET('Constant mix'!I$12,'Volatilite Portfeuille'!$E$2+$A2242,0),"")</f>
        <v/>
      </c>
      <c r="H2242" s="7" t="str">
        <f ca="1">IF($A2242&lt;$D$5,OFFSET('Constant mix'!J$12,'Volatilite Portfeuille'!$E$2+$A2242,0),"")</f>
        <v/>
      </c>
      <c r="I2242" s="7" t="str">
        <f ca="1">IF($A2242&lt;$D$5,OFFSET('Constant mix'!K$12,'Volatilite Portfeuille'!$E$2+$A2242,0),"")</f>
        <v/>
      </c>
      <c r="J2242" s="7" t="str">
        <f ca="1">IF($A2242&lt;$D$5,OFFSET('Constant mix'!L$12,'Volatilite Portfeuille'!$E$2+$A2242,0),"")</f>
        <v/>
      </c>
      <c r="K2242" s="7" t="str">
        <f ca="1">IF($A2242&lt;$D$5,OFFSET('Constant mix'!M$12,'Volatilite Portfeuille'!$E$2+$A2242,0),"")</f>
        <v/>
      </c>
      <c r="L2242" s="7" t="str">
        <f ca="1">IF($A2242&lt;$D$5,OFFSET('Constant mix'!N$12,'Volatilite Portfeuille'!$E$2+$A2242,0),"")</f>
        <v/>
      </c>
      <c r="M2242" s="7" t="str">
        <f ca="1">IF($A2242&lt;$D$5,OFFSET('Constant mix'!O$12,'Volatilite Portfeuille'!$E$2+$A2242,0),"")</f>
        <v/>
      </c>
      <c r="N2242" s="7" t="str">
        <f ca="1">IF($A2242&lt;$D$5,OFFSET('Constant mix'!$AM$12,'Volatilite Portfeuille'!$E$2+$A2242,0),"")</f>
        <v/>
      </c>
      <c r="O2242" s="5">
        <f t="shared" si="439"/>
        <v>0</v>
      </c>
      <c r="P2242" s="27">
        <f t="shared" si="440"/>
        <v>0</v>
      </c>
      <c r="Q2242" s="27">
        <f t="shared" si="441"/>
        <v>0</v>
      </c>
      <c r="R2242" s="27">
        <f t="shared" si="442"/>
        <v>0</v>
      </c>
      <c r="S2242" s="27">
        <f t="shared" si="443"/>
        <v>0</v>
      </c>
      <c r="T2242" s="27">
        <f t="shared" si="444"/>
        <v>0</v>
      </c>
      <c r="U2242" s="27">
        <f t="shared" si="445"/>
        <v>0</v>
      </c>
      <c r="V2242" s="27">
        <f t="shared" si="446"/>
        <v>0</v>
      </c>
      <c r="W2242" s="27">
        <f t="shared" si="447"/>
        <v>0</v>
      </c>
      <c r="X2242" s="50">
        <f t="shared" si="448"/>
        <v>0</v>
      </c>
      <c r="Y2242" s="31">
        <f t="shared" si="449"/>
        <v>0</v>
      </c>
      <c r="Z2242" s="27"/>
      <c r="AA2242" s="27"/>
      <c r="AB2242" s="27"/>
    </row>
    <row r="2243" spans="1:28" x14ac:dyDescent="0.35">
      <c r="A2243" s="25">
        <f t="shared" si="438"/>
        <v>2222</v>
      </c>
      <c r="B2243" s="16" t="str">
        <f ca="1">IF(A2243&lt;$D$5,OFFSET('Constant mix'!$B$12,'Volatilite Portfeuille'!$E$2+A2243,0),"")</f>
        <v/>
      </c>
      <c r="C2243" s="23" t="str">
        <f ca="1">IF($A2243&lt;$D$5,OFFSET('Constant mix'!$C$13,'Volatilite Portfeuille'!$E$2+$A2243,0),"")</f>
        <v/>
      </c>
      <c r="D2243" s="25" t="str">
        <f ca="1">IF($A2243&lt;$D$5,OFFSET('Constant mix'!F$12,'Volatilite Portfeuille'!$E$2+$A2243,0),"")</f>
        <v/>
      </c>
      <c r="E2243" s="7" t="str">
        <f ca="1">IF($A2243&lt;$D$5,OFFSET('Constant mix'!G$12,'Volatilite Portfeuille'!$E$2+$A2243,0),"")</f>
        <v/>
      </c>
      <c r="F2243" s="7" t="str">
        <f ca="1">IF($A2243&lt;$D$5,OFFSET('Constant mix'!H$12,'Volatilite Portfeuille'!$E$2+$A2243,0),"")</f>
        <v/>
      </c>
      <c r="G2243" s="7" t="str">
        <f ca="1">IF($A2243&lt;$D$5,OFFSET('Constant mix'!I$12,'Volatilite Portfeuille'!$E$2+$A2243,0),"")</f>
        <v/>
      </c>
      <c r="H2243" s="7" t="str">
        <f ca="1">IF($A2243&lt;$D$5,OFFSET('Constant mix'!J$12,'Volatilite Portfeuille'!$E$2+$A2243,0),"")</f>
        <v/>
      </c>
      <c r="I2243" s="7" t="str">
        <f ca="1">IF($A2243&lt;$D$5,OFFSET('Constant mix'!K$12,'Volatilite Portfeuille'!$E$2+$A2243,0),"")</f>
        <v/>
      </c>
      <c r="J2243" s="7" t="str">
        <f ca="1">IF($A2243&lt;$D$5,OFFSET('Constant mix'!L$12,'Volatilite Portfeuille'!$E$2+$A2243,0),"")</f>
        <v/>
      </c>
      <c r="K2243" s="7" t="str">
        <f ca="1">IF($A2243&lt;$D$5,OFFSET('Constant mix'!M$12,'Volatilite Portfeuille'!$E$2+$A2243,0),"")</f>
        <v/>
      </c>
      <c r="L2243" s="7" t="str">
        <f ca="1">IF($A2243&lt;$D$5,OFFSET('Constant mix'!N$12,'Volatilite Portfeuille'!$E$2+$A2243,0),"")</f>
        <v/>
      </c>
      <c r="M2243" s="7" t="str">
        <f ca="1">IF($A2243&lt;$D$5,OFFSET('Constant mix'!O$12,'Volatilite Portfeuille'!$E$2+$A2243,0),"")</f>
        <v/>
      </c>
      <c r="N2243" s="7" t="str">
        <f ca="1">IF($A2243&lt;$D$5,OFFSET('Constant mix'!$AM$12,'Volatilite Portfeuille'!$E$2+$A2243,0),"")</f>
        <v/>
      </c>
      <c r="O2243" s="5">
        <f t="shared" si="439"/>
        <v>0</v>
      </c>
      <c r="P2243" s="27">
        <f t="shared" si="440"/>
        <v>0</v>
      </c>
      <c r="Q2243" s="27">
        <f t="shared" si="441"/>
        <v>0</v>
      </c>
      <c r="R2243" s="27">
        <f t="shared" si="442"/>
        <v>0</v>
      </c>
      <c r="S2243" s="27">
        <f t="shared" si="443"/>
        <v>0</v>
      </c>
      <c r="T2243" s="27">
        <f t="shared" si="444"/>
        <v>0</v>
      </c>
      <c r="U2243" s="27">
        <f t="shared" si="445"/>
        <v>0</v>
      </c>
      <c r="V2243" s="27">
        <f t="shared" si="446"/>
        <v>0</v>
      </c>
      <c r="W2243" s="27">
        <f t="shared" si="447"/>
        <v>0</v>
      </c>
      <c r="X2243" s="50">
        <f t="shared" si="448"/>
        <v>0</v>
      </c>
      <c r="Y2243" s="31">
        <f t="shared" si="449"/>
        <v>0</v>
      </c>
      <c r="Z2243" s="27"/>
      <c r="AA2243" s="27"/>
      <c r="AB2243" s="27"/>
    </row>
    <row r="2244" spans="1:28" x14ac:dyDescent="0.35">
      <c r="A2244" s="25">
        <f t="shared" si="438"/>
        <v>2223</v>
      </c>
      <c r="B2244" s="16" t="str">
        <f ca="1">IF(A2244&lt;$D$5,OFFSET('Constant mix'!$B$12,'Volatilite Portfeuille'!$E$2+A2244,0),"")</f>
        <v/>
      </c>
      <c r="C2244" s="23" t="str">
        <f ca="1">IF($A2244&lt;$D$5,OFFSET('Constant mix'!$C$13,'Volatilite Portfeuille'!$E$2+$A2244,0),"")</f>
        <v/>
      </c>
      <c r="D2244" s="25" t="str">
        <f ca="1">IF($A2244&lt;$D$5,OFFSET('Constant mix'!F$12,'Volatilite Portfeuille'!$E$2+$A2244,0),"")</f>
        <v/>
      </c>
      <c r="E2244" s="7" t="str">
        <f ca="1">IF($A2244&lt;$D$5,OFFSET('Constant mix'!G$12,'Volatilite Portfeuille'!$E$2+$A2244,0),"")</f>
        <v/>
      </c>
      <c r="F2244" s="7" t="str">
        <f ca="1">IF($A2244&lt;$D$5,OFFSET('Constant mix'!H$12,'Volatilite Portfeuille'!$E$2+$A2244,0),"")</f>
        <v/>
      </c>
      <c r="G2244" s="7" t="str">
        <f ca="1">IF($A2244&lt;$D$5,OFFSET('Constant mix'!I$12,'Volatilite Portfeuille'!$E$2+$A2244,0),"")</f>
        <v/>
      </c>
      <c r="H2244" s="7" t="str">
        <f ca="1">IF($A2244&lt;$D$5,OFFSET('Constant mix'!J$12,'Volatilite Portfeuille'!$E$2+$A2244,0),"")</f>
        <v/>
      </c>
      <c r="I2244" s="7" t="str">
        <f ca="1">IF($A2244&lt;$D$5,OFFSET('Constant mix'!K$12,'Volatilite Portfeuille'!$E$2+$A2244,0),"")</f>
        <v/>
      </c>
      <c r="J2244" s="7" t="str">
        <f ca="1">IF($A2244&lt;$D$5,OFFSET('Constant mix'!L$12,'Volatilite Portfeuille'!$E$2+$A2244,0),"")</f>
        <v/>
      </c>
      <c r="K2244" s="7" t="str">
        <f ca="1">IF($A2244&lt;$D$5,OFFSET('Constant mix'!M$12,'Volatilite Portfeuille'!$E$2+$A2244,0),"")</f>
        <v/>
      </c>
      <c r="L2244" s="7" t="str">
        <f ca="1">IF($A2244&lt;$D$5,OFFSET('Constant mix'!N$12,'Volatilite Portfeuille'!$E$2+$A2244,0),"")</f>
        <v/>
      </c>
      <c r="M2244" s="7" t="str">
        <f ca="1">IF($A2244&lt;$D$5,OFFSET('Constant mix'!O$12,'Volatilite Portfeuille'!$E$2+$A2244,0),"")</f>
        <v/>
      </c>
      <c r="N2244" s="7" t="str">
        <f ca="1">IF($A2244&lt;$D$5,OFFSET('Constant mix'!$AM$12,'Volatilite Portfeuille'!$E$2+$A2244,0),"")</f>
        <v/>
      </c>
      <c r="O2244" s="5">
        <f t="shared" si="439"/>
        <v>0</v>
      </c>
      <c r="P2244" s="27">
        <f t="shared" si="440"/>
        <v>0</v>
      </c>
      <c r="Q2244" s="27">
        <f t="shared" si="441"/>
        <v>0</v>
      </c>
      <c r="R2244" s="27">
        <f t="shared" si="442"/>
        <v>0</v>
      </c>
      <c r="S2244" s="27">
        <f t="shared" si="443"/>
        <v>0</v>
      </c>
      <c r="T2244" s="27">
        <f t="shared" si="444"/>
        <v>0</v>
      </c>
      <c r="U2244" s="27">
        <f t="shared" si="445"/>
        <v>0</v>
      </c>
      <c r="V2244" s="27">
        <f t="shared" si="446"/>
        <v>0</v>
      </c>
      <c r="W2244" s="27">
        <f t="shared" si="447"/>
        <v>0</v>
      </c>
      <c r="X2244" s="50">
        <f t="shared" si="448"/>
        <v>0</v>
      </c>
      <c r="Y2244" s="31">
        <f t="shared" si="449"/>
        <v>0</v>
      </c>
      <c r="Z2244" s="27"/>
      <c r="AA2244" s="27"/>
      <c r="AB2244" s="27"/>
    </row>
    <row r="2245" spans="1:28" x14ac:dyDescent="0.35">
      <c r="A2245" s="25">
        <f t="shared" si="438"/>
        <v>2224</v>
      </c>
      <c r="B2245" s="16" t="str">
        <f ca="1">IF(A2245&lt;$D$5,OFFSET('Constant mix'!$B$12,'Volatilite Portfeuille'!$E$2+A2245,0),"")</f>
        <v/>
      </c>
      <c r="C2245" s="23" t="str">
        <f ca="1">IF($A2245&lt;$D$5,OFFSET('Constant mix'!$C$13,'Volatilite Portfeuille'!$E$2+$A2245,0),"")</f>
        <v/>
      </c>
      <c r="D2245" s="25" t="str">
        <f ca="1">IF($A2245&lt;$D$5,OFFSET('Constant mix'!F$12,'Volatilite Portfeuille'!$E$2+$A2245,0),"")</f>
        <v/>
      </c>
      <c r="E2245" s="7" t="str">
        <f ca="1">IF($A2245&lt;$D$5,OFFSET('Constant mix'!G$12,'Volatilite Portfeuille'!$E$2+$A2245,0),"")</f>
        <v/>
      </c>
      <c r="F2245" s="7" t="str">
        <f ca="1">IF($A2245&lt;$D$5,OFFSET('Constant mix'!H$12,'Volatilite Portfeuille'!$E$2+$A2245,0),"")</f>
        <v/>
      </c>
      <c r="G2245" s="7" t="str">
        <f ca="1">IF($A2245&lt;$D$5,OFFSET('Constant mix'!I$12,'Volatilite Portfeuille'!$E$2+$A2245,0),"")</f>
        <v/>
      </c>
      <c r="H2245" s="7" t="str">
        <f ca="1">IF($A2245&lt;$D$5,OFFSET('Constant mix'!J$12,'Volatilite Portfeuille'!$E$2+$A2245,0),"")</f>
        <v/>
      </c>
      <c r="I2245" s="7" t="str">
        <f ca="1">IF($A2245&lt;$D$5,OFFSET('Constant mix'!K$12,'Volatilite Portfeuille'!$E$2+$A2245,0),"")</f>
        <v/>
      </c>
      <c r="J2245" s="7" t="str">
        <f ca="1">IF($A2245&lt;$D$5,OFFSET('Constant mix'!L$12,'Volatilite Portfeuille'!$E$2+$A2245,0),"")</f>
        <v/>
      </c>
      <c r="K2245" s="7" t="str">
        <f ca="1">IF($A2245&lt;$D$5,OFFSET('Constant mix'!M$12,'Volatilite Portfeuille'!$E$2+$A2245,0),"")</f>
        <v/>
      </c>
      <c r="L2245" s="7" t="str">
        <f ca="1">IF($A2245&lt;$D$5,OFFSET('Constant mix'!N$12,'Volatilite Portfeuille'!$E$2+$A2245,0),"")</f>
        <v/>
      </c>
      <c r="M2245" s="7" t="str">
        <f ca="1">IF($A2245&lt;$D$5,OFFSET('Constant mix'!O$12,'Volatilite Portfeuille'!$E$2+$A2245,0),"")</f>
        <v/>
      </c>
      <c r="N2245" s="7" t="str">
        <f ca="1">IF($A2245&lt;$D$5,OFFSET('Constant mix'!$AM$12,'Volatilite Portfeuille'!$E$2+$A2245,0),"")</f>
        <v/>
      </c>
      <c r="O2245" s="5">
        <f t="shared" si="439"/>
        <v>0</v>
      </c>
      <c r="P2245" s="27">
        <f t="shared" si="440"/>
        <v>0</v>
      </c>
      <c r="Q2245" s="27">
        <f t="shared" si="441"/>
        <v>0</v>
      </c>
      <c r="R2245" s="27">
        <f t="shared" si="442"/>
        <v>0</v>
      </c>
      <c r="S2245" s="27">
        <f t="shared" si="443"/>
        <v>0</v>
      </c>
      <c r="T2245" s="27">
        <f t="shared" si="444"/>
        <v>0</v>
      </c>
      <c r="U2245" s="27">
        <f t="shared" si="445"/>
        <v>0</v>
      </c>
      <c r="V2245" s="27">
        <f t="shared" si="446"/>
        <v>0</v>
      </c>
      <c r="W2245" s="27">
        <f t="shared" si="447"/>
        <v>0</v>
      </c>
      <c r="X2245" s="50">
        <f t="shared" si="448"/>
        <v>0</v>
      </c>
      <c r="Y2245" s="31">
        <f t="shared" si="449"/>
        <v>0</v>
      </c>
      <c r="Z2245" s="27"/>
      <c r="AA2245" s="27"/>
      <c r="AB2245" s="27"/>
    </row>
    <row r="2246" spans="1:28" x14ac:dyDescent="0.35">
      <c r="A2246" s="25">
        <f t="shared" si="438"/>
        <v>2225</v>
      </c>
      <c r="B2246" s="16" t="str">
        <f ca="1">IF(A2246&lt;$D$5,OFFSET('Constant mix'!$B$12,'Volatilite Portfeuille'!$E$2+A2246,0),"")</f>
        <v/>
      </c>
      <c r="C2246" s="23" t="str">
        <f ca="1">IF($A2246&lt;$D$5,OFFSET('Constant mix'!$C$13,'Volatilite Portfeuille'!$E$2+$A2246,0),"")</f>
        <v/>
      </c>
      <c r="D2246" s="25" t="str">
        <f ca="1">IF($A2246&lt;$D$5,OFFSET('Constant mix'!F$12,'Volatilite Portfeuille'!$E$2+$A2246,0),"")</f>
        <v/>
      </c>
      <c r="E2246" s="7" t="str">
        <f ca="1">IF($A2246&lt;$D$5,OFFSET('Constant mix'!G$12,'Volatilite Portfeuille'!$E$2+$A2246,0),"")</f>
        <v/>
      </c>
      <c r="F2246" s="7" t="str">
        <f ca="1">IF($A2246&lt;$D$5,OFFSET('Constant mix'!H$12,'Volatilite Portfeuille'!$E$2+$A2246,0),"")</f>
        <v/>
      </c>
      <c r="G2246" s="7" t="str">
        <f ca="1">IF($A2246&lt;$D$5,OFFSET('Constant mix'!I$12,'Volatilite Portfeuille'!$E$2+$A2246,0),"")</f>
        <v/>
      </c>
      <c r="H2246" s="7" t="str">
        <f ca="1">IF($A2246&lt;$D$5,OFFSET('Constant mix'!J$12,'Volatilite Portfeuille'!$E$2+$A2246,0),"")</f>
        <v/>
      </c>
      <c r="I2246" s="7" t="str">
        <f ca="1">IF($A2246&lt;$D$5,OFFSET('Constant mix'!K$12,'Volatilite Portfeuille'!$E$2+$A2246,0),"")</f>
        <v/>
      </c>
      <c r="J2246" s="7" t="str">
        <f ca="1">IF($A2246&lt;$D$5,OFFSET('Constant mix'!L$12,'Volatilite Portfeuille'!$E$2+$A2246,0),"")</f>
        <v/>
      </c>
      <c r="K2246" s="7" t="str">
        <f ca="1">IF($A2246&lt;$D$5,OFFSET('Constant mix'!M$12,'Volatilite Portfeuille'!$E$2+$A2246,0),"")</f>
        <v/>
      </c>
      <c r="L2246" s="7" t="str">
        <f ca="1">IF($A2246&lt;$D$5,OFFSET('Constant mix'!N$12,'Volatilite Portfeuille'!$E$2+$A2246,0),"")</f>
        <v/>
      </c>
      <c r="M2246" s="7" t="str">
        <f ca="1">IF($A2246&lt;$D$5,OFFSET('Constant mix'!O$12,'Volatilite Portfeuille'!$E$2+$A2246,0),"")</f>
        <v/>
      </c>
      <c r="N2246" s="7" t="str">
        <f ca="1">IF($A2246&lt;$D$5,OFFSET('Constant mix'!$AM$12,'Volatilite Portfeuille'!$E$2+$A2246,0),"")</f>
        <v/>
      </c>
      <c r="O2246" s="5">
        <f t="shared" si="439"/>
        <v>0</v>
      </c>
      <c r="P2246" s="27">
        <f t="shared" si="440"/>
        <v>0</v>
      </c>
      <c r="Q2246" s="27">
        <f t="shared" si="441"/>
        <v>0</v>
      </c>
      <c r="R2246" s="27">
        <f t="shared" si="442"/>
        <v>0</v>
      </c>
      <c r="S2246" s="27">
        <f t="shared" si="443"/>
        <v>0</v>
      </c>
      <c r="T2246" s="27">
        <f t="shared" si="444"/>
        <v>0</v>
      </c>
      <c r="U2246" s="27">
        <f t="shared" si="445"/>
        <v>0</v>
      </c>
      <c r="V2246" s="27">
        <f t="shared" si="446"/>
        <v>0</v>
      </c>
      <c r="W2246" s="27">
        <f t="shared" si="447"/>
        <v>0</v>
      </c>
      <c r="X2246" s="50">
        <f t="shared" si="448"/>
        <v>0</v>
      </c>
      <c r="Y2246" s="31">
        <f t="shared" si="449"/>
        <v>0</v>
      </c>
      <c r="Z2246" s="27"/>
      <c r="AA2246" s="27"/>
      <c r="AB2246" s="27"/>
    </row>
    <row r="2247" spans="1:28" x14ac:dyDescent="0.35">
      <c r="A2247" s="25">
        <f t="shared" si="438"/>
        <v>2226</v>
      </c>
      <c r="B2247" s="16" t="str">
        <f ca="1">IF(A2247&lt;$D$5,OFFSET('Constant mix'!$B$12,'Volatilite Portfeuille'!$E$2+A2247,0),"")</f>
        <v/>
      </c>
      <c r="C2247" s="23" t="str">
        <f ca="1">IF($A2247&lt;$D$5,OFFSET('Constant mix'!$C$13,'Volatilite Portfeuille'!$E$2+$A2247,0),"")</f>
        <v/>
      </c>
      <c r="D2247" s="25" t="str">
        <f ca="1">IF($A2247&lt;$D$5,OFFSET('Constant mix'!F$12,'Volatilite Portfeuille'!$E$2+$A2247,0),"")</f>
        <v/>
      </c>
      <c r="E2247" s="7" t="str">
        <f ca="1">IF($A2247&lt;$D$5,OFFSET('Constant mix'!G$12,'Volatilite Portfeuille'!$E$2+$A2247,0),"")</f>
        <v/>
      </c>
      <c r="F2247" s="7" t="str">
        <f ca="1">IF($A2247&lt;$D$5,OFFSET('Constant mix'!H$12,'Volatilite Portfeuille'!$E$2+$A2247,0),"")</f>
        <v/>
      </c>
      <c r="G2247" s="7" t="str">
        <f ca="1">IF($A2247&lt;$D$5,OFFSET('Constant mix'!I$12,'Volatilite Portfeuille'!$E$2+$A2247,0),"")</f>
        <v/>
      </c>
      <c r="H2247" s="7" t="str">
        <f ca="1">IF($A2247&lt;$D$5,OFFSET('Constant mix'!J$12,'Volatilite Portfeuille'!$E$2+$A2247,0),"")</f>
        <v/>
      </c>
      <c r="I2247" s="7" t="str">
        <f ca="1">IF($A2247&lt;$D$5,OFFSET('Constant mix'!K$12,'Volatilite Portfeuille'!$E$2+$A2247,0),"")</f>
        <v/>
      </c>
      <c r="J2247" s="7" t="str">
        <f ca="1">IF($A2247&lt;$D$5,OFFSET('Constant mix'!L$12,'Volatilite Portfeuille'!$E$2+$A2247,0),"")</f>
        <v/>
      </c>
      <c r="K2247" s="7" t="str">
        <f ca="1">IF($A2247&lt;$D$5,OFFSET('Constant mix'!M$12,'Volatilite Portfeuille'!$E$2+$A2247,0),"")</f>
        <v/>
      </c>
      <c r="L2247" s="7" t="str">
        <f ca="1">IF($A2247&lt;$D$5,OFFSET('Constant mix'!N$12,'Volatilite Portfeuille'!$E$2+$A2247,0),"")</f>
        <v/>
      </c>
      <c r="M2247" s="7" t="str">
        <f ca="1">IF($A2247&lt;$D$5,OFFSET('Constant mix'!O$12,'Volatilite Portfeuille'!$E$2+$A2247,0),"")</f>
        <v/>
      </c>
      <c r="N2247" s="7" t="str">
        <f ca="1">IF($A2247&lt;$D$5,OFFSET('Constant mix'!$AM$12,'Volatilite Portfeuille'!$E$2+$A2247,0),"")</f>
        <v/>
      </c>
      <c r="O2247" s="5">
        <f t="shared" si="439"/>
        <v>0</v>
      </c>
      <c r="P2247" s="27">
        <f t="shared" si="440"/>
        <v>0</v>
      </c>
      <c r="Q2247" s="27">
        <f t="shared" si="441"/>
        <v>0</v>
      </c>
      <c r="R2247" s="27">
        <f t="shared" si="442"/>
        <v>0</v>
      </c>
      <c r="S2247" s="27">
        <f t="shared" si="443"/>
        <v>0</v>
      </c>
      <c r="T2247" s="27">
        <f t="shared" si="444"/>
        <v>0</v>
      </c>
      <c r="U2247" s="27">
        <f t="shared" si="445"/>
        <v>0</v>
      </c>
      <c r="V2247" s="27">
        <f t="shared" si="446"/>
        <v>0</v>
      </c>
      <c r="W2247" s="27">
        <f t="shared" si="447"/>
        <v>0</v>
      </c>
      <c r="X2247" s="50">
        <f t="shared" si="448"/>
        <v>0</v>
      </c>
      <c r="Y2247" s="31">
        <f t="shared" si="449"/>
        <v>0</v>
      </c>
      <c r="Z2247" s="27"/>
      <c r="AA2247" s="27"/>
      <c r="AB2247" s="27"/>
    </row>
    <row r="2248" spans="1:28" x14ac:dyDescent="0.35">
      <c r="A2248" s="25">
        <f t="shared" si="438"/>
        <v>2227</v>
      </c>
      <c r="B2248" s="16" t="str">
        <f ca="1">IF(A2248&lt;$D$5,OFFSET('Constant mix'!$B$12,'Volatilite Portfeuille'!$E$2+A2248,0),"")</f>
        <v/>
      </c>
      <c r="C2248" s="23" t="str">
        <f ca="1">IF($A2248&lt;$D$5,OFFSET('Constant mix'!$C$13,'Volatilite Portfeuille'!$E$2+$A2248,0),"")</f>
        <v/>
      </c>
      <c r="D2248" s="25" t="str">
        <f ca="1">IF($A2248&lt;$D$5,OFFSET('Constant mix'!F$12,'Volatilite Portfeuille'!$E$2+$A2248,0),"")</f>
        <v/>
      </c>
      <c r="E2248" s="7" t="str">
        <f ca="1">IF($A2248&lt;$D$5,OFFSET('Constant mix'!G$12,'Volatilite Portfeuille'!$E$2+$A2248,0),"")</f>
        <v/>
      </c>
      <c r="F2248" s="7" t="str">
        <f ca="1">IF($A2248&lt;$D$5,OFFSET('Constant mix'!H$12,'Volatilite Portfeuille'!$E$2+$A2248,0),"")</f>
        <v/>
      </c>
      <c r="G2248" s="7" t="str">
        <f ca="1">IF($A2248&lt;$D$5,OFFSET('Constant mix'!I$12,'Volatilite Portfeuille'!$E$2+$A2248,0),"")</f>
        <v/>
      </c>
      <c r="H2248" s="7" t="str">
        <f ca="1">IF($A2248&lt;$D$5,OFFSET('Constant mix'!J$12,'Volatilite Portfeuille'!$E$2+$A2248,0),"")</f>
        <v/>
      </c>
      <c r="I2248" s="7" t="str">
        <f ca="1">IF($A2248&lt;$D$5,OFFSET('Constant mix'!K$12,'Volatilite Portfeuille'!$E$2+$A2248,0),"")</f>
        <v/>
      </c>
      <c r="J2248" s="7" t="str">
        <f ca="1">IF($A2248&lt;$D$5,OFFSET('Constant mix'!L$12,'Volatilite Portfeuille'!$E$2+$A2248,0),"")</f>
        <v/>
      </c>
      <c r="K2248" s="7" t="str">
        <f ca="1">IF($A2248&lt;$D$5,OFFSET('Constant mix'!M$12,'Volatilite Portfeuille'!$E$2+$A2248,0),"")</f>
        <v/>
      </c>
      <c r="L2248" s="7" t="str">
        <f ca="1">IF($A2248&lt;$D$5,OFFSET('Constant mix'!N$12,'Volatilite Portfeuille'!$E$2+$A2248,0),"")</f>
        <v/>
      </c>
      <c r="M2248" s="7" t="str">
        <f ca="1">IF($A2248&lt;$D$5,OFFSET('Constant mix'!O$12,'Volatilite Portfeuille'!$E$2+$A2248,0),"")</f>
        <v/>
      </c>
      <c r="N2248" s="7" t="str">
        <f ca="1">IF($A2248&lt;$D$5,OFFSET('Constant mix'!$AM$12,'Volatilite Portfeuille'!$E$2+$A2248,0),"")</f>
        <v/>
      </c>
      <c r="O2248" s="5">
        <f t="shared" si="439"/>
        <v>0</v>
      </c>
      <c r="P2248" s="27">
        <f t="shared" si="440"/>
        <v>0</v>
      </c>
      <c r="Q2248" s="27">
        <f t="shared" si="441"/>
        <v>0</v>
      </c>
      <c r="R2248" s="27">
        <f t="shared" si="442"/>
        <v>0</v>
      </c>
      <c r="S2248" s="27">
        <f t="shared" si="443"/>
        <v>0</v>
      </c>
      <c r="T2248" s="27">
        <f t="shared" si="444"/>
        <v>0</v>
      </c>
      <c r="U2248" s="27">
        <f t="shared" si="445"/>
        <v>0</v>
      </c>
      <c r="V2248" s="27">
        <f t="shared" si="446"/>
        <v>0</v>
      </c>
      <c r="W2248" s="27">
        <f t="shared" si="447"/>
        <v>0</v>
      </c>
      <c r="X2248" s="50">
        <f t="shared" si="448"/>
        <v>0</v>
      </c>
      <c r="Y2248" s="31">
        <f t="shared" si="449"/>
        <v>0</v>
      </c>
      <c r="Z2248" s="27"/>
      <c r="AA2248" s="27"/>
      <c r="AB2248" s="27"/>
    </row>
    <row r="2249" spans="1:28" x14ac:dyDescent="0.35">
      <c r="A2249" s="25">
        <f t="shared" si="438"/>
        <v>2228</v>
      </c>
      <c r="B2249" s="16" t="str">
        <f ca="1">IF(A2249&lt;$D$5,OFFSET('Constant mix'!$B$12,'Volatilite Portfeuille'!$E$2+A2249,0),"")</f>
        <v/>
      </c>
      <c r="C2249" s="23" t="str">
        <f ca="1">IF($A2249&lt;$D$5,OFFSET('Constant mix'!$C$13,'Volatilite Portfeuille'!$E$2+$A2249,0),"")</f>
        <v/>
      </c>
      <c r="D2249" s="25" t="str">
        <f ca="1">IF($A2249&lt;$D$5,OFFSET('Constant mix'!F$12,'Volatilite Portfeuille'!$E$2+$A2249,0),"")</f>
        <v/>
      </c>
      <c r="E2249" s="7" t="str">
        <f ca="1">IF($A2249&lt;$D$5,OFFSET('Constant mix'!G$12,'Volatilite Portfeuille'!$E$2+$A2249,0),"")</f>
        <v/>
      </c>
      <c r="F2249" s="7" t="str">
        <f ca="1">IF($A2249&lt;$D$5,OFFSET('Constant mix'!H$12,'Volatilite Portfeuille'!$E$2+$A2249,0),"")</f>
        <v/>
      </c>
      <c r="G2249" s="7" t="str">
        <f ca="1">IF($A2249&lt;$D$5,OFFSET('Constant mix'!I$12,'Volatilite Portfeuille'!$E$2+$A2249,0),"")</f>
        <v/>
      </c>
      <c r="H2249" s="7" t="str">
        <f ca="1">IF($A2249&lt;$D$5,OFFSET('Constant mix'!J$12,'Volatilite Portfeuille'!$E$2+$A2249,0),"")</f>
        <v/>
      </c>
      <c r="I2249" s="7" t="str">
        <f ca="1">IF($A2249&lt;$D$5,OFFSET('Constant mix'!K$12,'Volatilite Portfeuille'!$E$2+$A2249,0),"")</f>
        <v/>
      </c>
      <c r="J2249" s="7" t="str">
        <f ca="1">IF($A2249&lt;$D$5,OFFSET('Constant mix'!L$12,'Volatilite Portfeuille'!$E$2+$A2249,0),"")</f>
        <v/>
      </c>
      <c r="K2249" s="7" t="str">
        <f ca="1">IF($A2249&lt;$D$5,OFFSET('Constant mix'!M$12,'Volatilite Portfeuille'!$E$2+$A2249,0),"")</f>
        <v/>
      </c>
      <c r="L2249" s="7" t="str">
        <f ca="1">IF($A2249&lt;$D$5,OFFSET('Constant mix'!N$12,'Volatilite Portfeuille'!$E$2+$A2249,0),"")</f>
        <v/>
      </c>
      <c r="M2249" s="7" t="str">
        <f ca="1">IF($A2249&lt;$D$5,OFFSET('Constant mix'!O$12,'Volatilite Portfeuille'!$E$2+$A2249,0),"")</f>
        <v/>
      </c>
      <c r="N2249" s="7" t="str">
        <f ca="1">IF($A2249&lt;$D$5,OFFSET('Constant mix'!$AM$12,'Volatilite Portfeuille'!$E$2+$A2249,0),"")</f>
        <v/>
      </c>
      <c r="O2249" s="5">
        <f t="shared" si="439"/>
        <v>0</v>
      </c>
      <c r="P2249" s="27">
        <f t="shared" si="440"/>
        <v>0</v>
      </c>
      <c r="Q2249" s="27">
        <f t="shared" si="441"/>
        <v>0</v>
      </c>
      <c r="R2249" s="27">
        <f t="shared" si="442"/>
        <v>0</v>
      </c>
      <c r="S2249" s="27">
        <f t="shared" si="443"/>
        <v>0</v>
      </c>
      <c r="T2249" s="27">
        <f t="shared" si="444"/>
        <v>0</v>
      </c>
      <c r="U2249" s="27">
        <f t="shared" si="445"/>
        <v>0</v>
      </c>
      <c r="V2249" s="27">
        <f t="shared" si="446"/>
        <v>0</v>
      </c>
      <c r="W2249" s="27">
        <f t="shared" si="447"/>
        <v>0</v>
      </c>
      <c r="X2249" s="50">
        <f t="shared" si="448"/>
        <v>0</v>
      </c>
      <c r="Y2249" s="31">
        <f t="shared" si="449"/>
        <v>0</v>
      </c>
      <c r="Z2249" s="27"/>
      <c r="AA2249" s="27"/>
      <c r="AB2249" s="27"/>
    </row>
    <row r="2250" spans="1:28" x14ac:dyDescent="0.35">
      <c r="A2250" s="25">
        <f t="shared" si="438"/>
        <v>2229</v>
      </c>
      <c r="B2250" s="16" t="str">
        <f ca="1">IF(A2250&lt;$D$5,OFFSET('Constant mix'!$B$12,'Volatilite Portfeuille'!$E$2+A2250,0),"")</f>
        <v/>
      </c>
      <c r="C2250" s="23" t="str">
        <f ca="1">IF($A2250&lt;$D$5,OFFSET('Constant mix'!$C$13,'Volatilite Portfeuille'!$E$2+$A2250,0),"")</f>
        <v/>
      </c>
      <c r="D2250" s="25" t="str">
        <f ca="1">IF($A2250&lt;$D$5,OFFSET('Constant mix'!F$12,'Volatilite Portfeuille'!$E$2+$A2250,0),"")</f>
        <v/>
      </c>
      <c r="E2250" s="7" t="str">
        <f ca="1">IF($A2250&lt;$D$5,OFFSET('Constant mix'!G$12,'Volatilite Portfeuille'!$E$2+$A2250,0),"")</f>
        <v/>
      </c>
      <c r="F2250" s="7" t="str">
        <f ca="1">IF($A2250&lt;$D$5,OFFSET('Constant mix'!H$12,'Volatilite Portfeuille'!$E$2+$A2250,0),"")</f>
        <v/>
      </c>
      <c r="G2250" s="7" t="str">
        <f ca="1">IF($A2250&lt;$D$5,OFFSET('Constant mix'!I$12,'Volatilite Portfeuille'!$E$2+$A2250,0),"")</f>
        <v/>
      </c>
      <c r="H2250" s="7" t="str">
        <f ca="1">IF($A2250&lt;$D$5,OFFSET('Constant mix'!J$12,'Volatilite Portfeuille'!$E$2+$A2250,0),"")</f>
        <v/>
      </c>
      <c r="I2250" s="7" t="str">
        <f ca="1">IF($A2250&lt;$D$5,OFFSET('Constant mix'!K$12,'Volatilite Portfeuille'!$E$2+$A2250,0),"")</f>
        <v/>
      </c>
      <c r="J2250" s="7" t="str">
        <f ca="1">IF($A2250&lt;$D$5,OFFSET('Constant mix'!L$12,'Volatilite Portfeuille'!$E$2+$A2250,0),"")</f>
        <v/>
      </c>
      <c r="K2250" s="7" t="str">
        <f ca="1">IF($A2250&lt;$D$5,OFFSET('Constant mix'!M$12,'Volatilite Portfeuille'!$E$2+$A2250,0),"")</f>
        <v/>
      </c>
      <c r="L2250" s="7" t="str">
        <f ca="1">IF($A2250&lt;$D$5,OFFSET('Constant mix'!N$12,'Volatilite Portfeuille'!$E$2+$A2250,0),"")</f>
        <v/>
      </c>
      <c r="M2250" s="7" t="str">
        <f ca="1">IF($A2250&lt;$D$5,OFFSET('Constant mix'!O$12,'Volatilite Portfeuille'!$E$2+$A2250,0),"")</f>
        <v/>
      </c>
      <c r="N2250" s="7" t="str">
        <f ca="1">IF($A2250&lt;$D$5,OFFSET('Constant mix'!$AM$12,'Volatilite Portfeuille'!$E$2+$A2250,0),"")</f>
        <v/>
      </c>
      <c r="O2250" s="5">
        <f t="shared" si="439"/>
        <v>0</v>
      </c>
      <c r="P2250" s="27">
        <f t="shared" si="440"/>
        <v>0</v>
      </c>
      <c r="Q2250" s="27">
        <f t="shared" si="441"/>
        <v>0</v>
      </c>
      <c r="R2250" s="27">
        <f t="shared" si="442"/>
        <v>0</v>
      </c>
      <c r="S2250" s="27">
        <f t="shared" si="443"/>
        <v>0</v>
      </c>
      <c r="T2250" s="27">
        <f t="shared" si="444"/>
        <v>0</v>
      </c>
      <c r="U2250" s="27">
        <f t="shared" si="445"/>
        <v>0</v>
      </c>
      <c r="V2250" s="27">
        <f t="shared" si="446"/>
        <v>0</v>
      </c>
      <c r="W2250" s="27">
        <f t="shared" si="447"/>
        <v>0</v>
      </c>
      <c r="X2250" s="50">
        <f t="shared" si="448"/>
        <v>0</v>
      </c>
      <c r="Y2250" s="31">
        <f t="shared" si="449"/>
        <v>0</v>
      </c>
      <c r="Z2250" s="27"/>
      <c r="AA2250" s="27"/>
      <c r="AB2250" s="27"/>
    </row>
    <row r="2251" spans="1:28" x14ac:dyDescent="0.35">
      <c r="A2251" s="25">
        <f t="shared" si="438"/>
        <v>2230</v>
      </c>
      <c r="B2251" s="16" t="str">
        <f ca="1">IF(A2251&lt;$D$5,OFFSET('Constant mix'!$B$12,'Volatilite Portfeuille'!$E$2+A2251,0),"")</f>
        <v/>
      </c>
      <c r="C2251" s="23" t="str">
        <f ca="1">IF($A2251&lt;$D$5,OFFSET('Constant mix'!$C$13,'Volatilite Portfeuille'!$E$2+$A2251,0),"")</f>
        <v/>
      </c>
      <c r="D2251" s="25" t="str">
        <f ca="1">IF($A2251&lt;$D$5,OFFSET('Constant mix'!F$12,'Volatilite Portfeuille'!$E$2+$A2251,0),"")</f>
        <v/>
      </c>
      <c r="E2251" s="7" t="str">
        <f ca="1">IF($A2251&lt;$D$5,OFFSET('Constant mix'!G$12,'Volatilite Portfeuille'!$E$2+$A2251,0),"")</f>
        <v/>
      </c>
      <c r="F2251" s="7" t="str">
        <f ca="1">IF($A2251&lt;$D$5,OFFSET('Constant mix'!H$12,'Volatilite Portfeuille'!$E$2+$A2251,0),"")</f>
        <v/>
      </c>
      <c r="G2251" s="7" t="str">
        <f ca="1">IF($A2251&lt;$D$5,OFFSET('Constant mix'!I$12,'Volatilite Portfeuille'!$E$2+$A2251,0),"")</f>
        <v/>
      </c>
      <c r="H2251" s="7" t="str">
        <f ca="1">IF($A2251&lt;$D$5,OFFSET('Constant mix'!J$12,'Volatilite Portfeuille'!$E$2+$A2251,0),"")</f>
        <v/>
      </c>
      <c r="I2251" s="7" t="str">
        <f ca="1">IF($A2251&lt;$D$5,OFFSET('Constant mix'!K$12,'Volatilite Portfeuille'!$E$2+$A2251,0),"")</f>
        <v/>
      </c>
      <c r="J2251" s="7" t="str">
        <f ca="1">IF($A2251&lt;$D$5,OFFSET('Constant mix'!L$12,'Volatilite Portfeuille'!$E$2+$A2251,0),"")</f>
        <v/>
      </c>
      <c r="K2251" s="7" t="str">
        <f ca="1">IF($A2251&lt;$D$5,OFFSET('Constant mix'!M$12,'Volatilite Portfeuille'!$E$2+$A2251,0),"")</f>
        <v/>
      </c>
      <c r="L2251" s="7" t="str">
        <f ca="1">IF($A2251&lt;$D$5,OFFSET('Constant mix'!N$12,'Volatilite Portfeuille'!$E$2+$A2251,0),"")</f>
        <v/>
      </c>
      <c r="M2251" s="7" t="str">
        <f ca="1">IF($A2251&lt;$D$5,OFFSET('Constant mix'!O$12,'Volatilite Portfeuille'!$E$2+$A2251,0),"")</f>
        <v/>
      </c>
      <c r="N2251" s="7" t="str">
        <f ca="1">IF($A2251&lt;$D$5,OFFSET('Constant mix'!$AM$12,'Volatilite Portfeuille'!$E$2+$A2251,0),"")</f>
        <v/>
      </c>
      <c r="O2251" s="5">
        <f t="shared" si="439"/>
        <v>0</v>
      </c>
      <c r="P2251" s="27">
        <f t="shared" si="440"/>
        <v>0</v>
      </c>
      <c r="Q2251" s="27">
        <f t="shared" si="441"/>
        <v>0</v>
      </c>
      <c r="R2251" s="27">
        <f t="shared" si="442"/>
        <v>0</v>
      </c>
      <c r="S2251" s="27">
        <f t="shared" si="443"/>
        <v>0</v>
      </c>
      <c r="T2251" s="27">
        <f t="shared" si="444"/>
        <v>0</v>
      </c>
      <c r="U2251" s="27">
        <f t="shared" si="445"/>
        <v>0</v>
      </c>
      <c r="V2251" s="27">
        <f t="shared" si="446"/>
        <v>0</v>
      </c>
      <c r="W2251" s="27">
        <f t="shared" si="447"/>
        <v>0</v>
      </c>
      <c r="X2251" s="50">
        <f t="shared" si="448"/>
        <v>0</v>
      </c>
      <c r="Y2251" s="31">
        <f t="shared" si="449"/>
        <v>0</v>
      </c>
      <c r="Z2251" s="27"/>
      <c r="AA2251" s="27"/>
      <c r="AB2251" s="27"/>
    </row>
    <row r="2252" spans="1:28" x14ac:dyDescent="0.35">
      <c r="A2252" s="25">
        <f t="shared" si="438"/>
        <v>2231</v>
      </c>
      <c r="B2252" s="16" t="str">
        <f ca="1">IF(A2252&lt;$D$5,OFFSET('Constant mix'!$B$12,'Volatilite Portfeuille'!$E$2+A2252,0),"")</f>
        <v/>
      </c>
      <c r="C2252" s="23" t="str">
        <f ca="1">IF($A2252&lt;$D$5,OFFSET('Constant mix'!$C$13,'Volatilite Portfeuille'!$E$2+$A2252,0),"")</f>
        <v/>
      </c>
      <c r="D2252" s="25" t="str">
        <f ca="1">IF($A2252&lt;$D$5,OFFSET('Constant mix'!F$12,'Volatilite Portfeuille'!$E$2+$A2252,0),"")</f>
        <v/>
      </c>
      <c r="E2252" s="7" t="str">
        <f ca="1">IF($A2252&lt;$D$5,OFFSET('Constant mix'!G$12,'Volatilite Portfeuille'!$E$2+$A2252,0),"")</f>
        <v/>
      </c>
      <c r="F2252" s="7" t="str">
        <f ca="1">IF($A2252&lt;$D$5,OFFSET('Constant mix'!H$12,'Volatilite Portfeuille'!$E$2+$A2252,0),"")</f>
        <v/>
      </c>
      <c r="G2252" s="7" t="str">
        <f ca="1">IF($A2252&lt;$D$5,OFFSET('Constant mix'!I$12,'Volatilite Portfeuille'!$E$2+$A2252,0),"")</f>
        <v/>
      </c>
      <c r="H2252" s="7" t="str">
        <f ca="1">IF($A2252&lt;$D$5,OFFSET('Constant mix'!J$12,'Volatilite Portfeuille'!$E$2+$A2252,0),"")</f>
        <v/>
      </c>
      <c r="I2252" s="7" t="str">
        <f ca="1">IF($A2252&lt;$D$5,OFFSET('Constant mix'!K$12,'Volatilite Portfeuille'!$E$2+$A2252,0),"")</f>
        <v/>
      </c>
      <c r="J2252" s="7" t="str">
        <f ca="1">IF($A2252&lt;$D$5,OFFSET('Constant mix'!L$12,'Volatilite Portfeuille'!$E$2+$A2252,0),"")</f>
        <v/>
      </c>
      <c r="K2252" s="7" t="str">
        <f ca="1">IF($A2252&lt;$D$5,OFFSET('Constant mix'!M$12,'Volatilite Portfeuille'!$E$2+$A2252,0),"")</f>
        <v/>
      </c>
      <c r="L2252" s="7" t="str">
        <f ca="1">IF($A2252&lt;$D$5,OFFSET('Constant mix'!N$12,'Volatilite Portfeuille'!$E$2+$A2252,0),"")</f>
        <v/>
      </c>
      <c r="M2252" s="7" t="str">
        <f ca="1">IF($A2252&lt;$D$5,OFFSET('Constant mix'!O$12,'Volatilite Portfeuille'!$E$2+$A2252,0),"")</f>
        <v/>
      </c>
      <c r="N2252" s="7" t="str">
        <f ca="1">IF($A2252&lt;$D$5,OFFSET('Constant mix'!$AM$12,'Volatilite Portfeuille'!$E$2+$A2252,0),"")</f>
        <v/>
      </c>
      <c r="O2252" s="5">
        <f t="shared" si="439"/>
        <v>0</v>
      </c>
      <c r="P2252" s="27">
        <f t="shared" si="440"/>
        <v>0</v>
      </c>
      <c r="Q2252" s="27">
        <f t="shared" si="441"/>
        <v>0</v>
      </c>
      <c r="R2252" s="27">
        <f t="shared" si="442"/>
        <v>0</v>
      </c>
      <c r="S2252" s="27">
        <f t="shared" si="443"/>
        <v>0</v>
      </c>
      <c r="T2252" s="27">
        <f t="shared" si="444"/>
        <v>0</v>
      </c>
      <c r="U2252" s="27">
        <f t="shared" si="445"/>
        <v>0</v>
      </c>
      <c r="V2252" s="27">
        <f t="shared" si="446"/>
        <v>0</v>
      </c>
      <c r="W2252" s="27">
        <f t="shared" si="447"/>
        <v>0</v>
      </c>
      <c r="X2252" s="50">
        <f t="shared" si="448"/>
        <v>0</v>
      </c>
      <c r="Y2252" s="31">
        <f t="shared" si="449"/>
        <v>0</v>
      </c>
      <c r="Z2252" s="27"/>
      <c r="AA2252" s="27"/>
      <c r="AB2252" s="27"/>
    </row>
    <row r="2253" spans="1:28" x14ac:dyDescent="0.35">
      <c r="A2253" s="25">
        <f t="shared" si="438"/>
        <v>2232</v>
      </c>
      <c r="B2253" s="16" t="str">
        <f ca="1">IF(A2253&lt;$D$5,OFFSET('Constant mix'!$B$12,'Volatilite Portfeuille'!$E$2+A2253,0),"")</f>
        <v/>
      </c>
      <c r="C2253" s="23" t="str">
        <f ca="1">IF($A2253&lt;$D$5,OFFSET('Constant mix'!$C$13,'Volatilite Portfeuille'!$E$2+$A2253,0),"")</f>
        <v/>
      </c>
      <c r="D2253" s="25" t="str">
        <f ca="1">IF($A2253&lt;$D$5,OFFSET('Constant mix'!F$12,'Volatilite Portfeuille'!$E$2+$A2253,0),"")</f>
        <v/>
      </c>
      <c r="E2253" s="7" t="str">
        <f ca="1">IF($A2253&lt;$D$5,OFFSET('Constant mix'!G$12,'Volatilite Portfeuille'!$E$2+$A2253,0),"")</f>
        <v/>
      </c>
      <c r="F2253" s="7" t="str">
        <f ca="1">IF($A2253&lt;$D$5,OFFSET('Constant mix'!H$12,'Volatilite Portfeuille'!$E$2+$A2253,0),"")</f>
        <v/>
      </c>
      <c r="G2253" s="7" t="str">
        <f ca="1">IF($A2253&lt;$D$5,OFFSET('Constant mix'!I$12,'Volatilite Portfeuille'!$E$2+$A2253,0),"")</f>
        <v/>
      </c>
      <c r="H2253" s="7" t="str">
        <f ca="1">IF($A2253&lt;$D$5,OFFSET('Constant mix'!J$12,'Volatilite Portfeuille'!$E$2+$A2253,0),"")</f>
        <v/>
      </c>
      <c r="I2253" s="7" t="str">
        <f ca="1">IF($A2253&lt;$D$5,OFFSET('Constant mix'!K$12,'Volatilite Portfeuille'!$E$2+$A2253,0),"")</f>
        <v/>
      </c>
      <c r="J2253" s="7" t="str">
        <f ca="1">IF($A2253&lt;$D$5,OFFSET('Constant mix'!L$12,'Volatilite Portfeuille'!$E$2+$A2253,0),"")</f>
        <v/>
      </c>
      <c r="K2253" s="7" t="str">
        <f ca="1">IF($A2253&lt;$D$5,OFFSET('Constant mix'!M$12,'Volatilite Portfeuille'!$E$2+$A2253,0),"")</f>
        <v/>
      </c>
      <c r="L2253" s="7" t="str">
        <f ca="1">IF($A2253&lt;$D$5,OFFSET('Constant mix'!N$12,'Volatilite Portfeuille'!$E$2+$A2253,0),"")</f>
        <v/>
      </c>
      <c r="M2253" s="7" t="str">
        <f ca="1">IF($A2253&lt;$D$5,OFFSET('Constant mix'!O$12,'Volatilite Portfeuille'!$E$2+$A2253,0),"")</f>
        <v/>
      </c>
      <c r="N2253" s="7" t="str">
        <f ca="1">IF($A2253&lt;$D$5,OFFSET('Constant mix'!$AM$12,'Volatilite Portfeuille'!$E$2+$A2253,0),"")</f>
        <v/>
      </c>
      <c r="O2253" s="5">
        <f t="shared" si="439"/>
        <v>0</v>
      </c>
      <c r="P2253" s="27">
        <f t="shared" si="440"/>
        <v>0</v>
      </c>
      <c r="Q2253" s="27">
        <f t="shared" si="441"/>
        <v>0</v>
      </c>
      <c r="R2253" s="27">
        <f t="shared" si="442"/>
        <v>0</v>
      </c>
      <c r="S2253" s="27">
        <f t="shared" si="443"/>
        <v>0</v>
      </c>
      <c r="T2253" s="27">
        <f t="shared" si="444"/>
        <v>0</v>
      </c>
      <c r="U2253" s="27">
        <f t="shared" si="445"/>
        <v>0</v>
      </c>
      <c r="V2253" s="27">
        <f t="shared" si="446"/>
        <v>0</v>
      </c>
      <c r="W2253" s="27">
        <f t="shared" si="447"/>
        <v>0</v>
      </c>
      <c r="X2253" s="50">
        <f t="shared" si="448"/>
        <v>0</v>
      </c>
      <c r="Y2253" s="31">
        <f t="shared" si="449"/>
        <v>0</v>
      </c>
      <c r="Z2253" s="27"/>
      <c r="AA2253" s="27"/>
      <c r="AB2253" s="27"/>
    </row>
    <row r="2254" spans="1:28" x14ac:dyDescent="0.35">
      <c r="A2254" s="25">
        <f t="shared" si="438"/>
        <v>2233</v>
      </c>
      <c r="B2254" s="16" t="str">
        <f ca="1">IF(A2254&lt;$D$5,OFFSET('Constant mix'!$B$12,'Volatilite Portfeuille'!$E$2+A2254,0),"")</f>
        <v/>
      </c>
      <c r="C2254" s="23" t="str">
        <f ca="1">IF($A2254&lt;$D$5,OFFSET('Constant mix'!$C$13,'Volatilite Portfeuille'!$E$2+$A2254,0),"")</f>
        <v/>
      </c>
      <c r="D2254" s="25" t="str">
        <f ca="1">IF($A2254&lt;$D$5,OFFSET('Constant mix'!F$12,'Volatilite Portfeuille'!$E$2+$A2254,0),"")</f>
        <v/>
      </c>
      <c r="E2254" s="7" t="str">
        <f ca="1">IF($A2254&lt;$D$5,OFFSET('Constant mix'!G$12,'Volatilite Portfeuille'!$E$2+$A2254,0),"")</f>
        <v/>
      </c>
      <c r="F2254" s="7" t="str">
        <f ca="1">IF($A2254&lt;$D$5,OFFSET('Constant mix'!H$12,'Volatilite Portfeuille'!$E$2+$A2254,0),"")</f>
        <v/>
      </c>
      <c r="G2254" s="7" t="str">
        <f ca="1">IF($A2254&lt;$D$5,OFFSET('Constant mix'!I$12,'Volatilite Portfeuille'!$E$2+$A2254,0),"")</f>
        <v/>
      </c>
      <c r="H2254" s="7" t="str">
        <f ca="1">IF($A2254&lt;$D$5,OFFSET('Constant mix'!J$12,'Volatilite Portfeuille'!$E$2+$A2254,0),"")</f>
        <v/>
      </c>
      <c r="I2254" s="7" t="str">
        <f ca="1">IF($A2254&lt;$D$5,OFFSET('Constant mix'!K$12,'Volatilite Portfeuille'!$E$2+$A2254,0),"")</f>
        <v/>
      </c>
      <c r="J2254" s="7" t="str">
        <f ca="1">IF($A2254&lt;$D$5,OFFSET('Constant mix'!L$12,'Volatilite Portfeuille'!$E$2+$A2254,0),"")</f>
        <v/>
      </c>
      <c r="K2254" s="7" t="str">
        <f ca="1">IF($A2254&lt;$D$5,OFFSET('Constant mix'!M$12,'Volatilite Portfeuille'!$E$2+$A2254,0),"")</f>
        <v/>
      </c>
      <c r="L2254" s="7" t="str">
        <f ca="1">IF($A2254&lt;$D$5,OFFSET('Constant mix'!N$12,'Volatilite Portfeuille'!$E$2+$A2254,0),"")</f>
        <v/>
      </c>
      <c r="M2254" s="7" t="str">
        <f ca="1">IF($A2254&lt;$D$5,OFFSET('Constant mix'!O$12,'Volatilite Portfeuille'!$E$2+$A2254,0),"")</f>
        <v/>
      </c>
      <c r="N2254" s="7" t="str">
        <f ca="1">IF($A2254&lt;$D$5,OFFSET('Constant mix'!$AM$12,'Volatilite Portfeuille'!$E$2+$A2254,0),"")</f>
        <v/>
      </c>
      <c r="O2254" s="5">
        <f t="shared" si="439"/>
        <v>0</v>
      </c>
      <c r="P2254" s="27">
        <f t="shared" si="440"/>
        <v>0</v>
      </c>
      <c r="Q2254" s="27">
        <f t="shared" si="441"/>
        <v>0</v>
      </c>
      <c r="R2254" s="27">
        <f t="shared" si="442"/>
        <v>0</v>
      </c>
      <c r="S2254" s="27">
        <f t="shared" si="443"/>
        <v>0</v>
      </c>
      <c r="T2254" s="27">
        <f t="shared" si="444"/>
        <v>0</v>
      </c>
      <c r="U2254" s="27">
        <f t="shared" si="445"/>
        <v>0</v>
      </c>
      <c r="V2254" s="27">
        <f t="shared" si="446"/>
        <v>0</v>
      </c>
      <c r="W2254" s="27">
        <f t="shared" si="447"/>
        <v>0</v>
      </c>
      <c r="X2254" s="50">
        <f t="shared" si="448"/>
        <v>0</v>
      </c>
      <c r="Y2254" s="31">
        <f t="shared" si="449"/>
        <v>0</v>
      </c>
      <c r="Z2254" s="27"/>
      <c r="AA2254" s="27"/>
      <c r="AB2254" s="27"/>
    </row>
    <row r="2255" spans="1:28" x14ac:dyDescent="0.35">
      <c r="A2255" s="25">
        <f t="shared" si="438"/>
        <v>2234</v>
      </c>
      <c r="B2255" s="16" t="str">
        <f ca="1">IF(A2255&lt;$D$5,OFFSET('Constant mix'!$B$12,'Volatilite Portfeuille'!$E$2+A2255,0),"")</f>
        <v/>
      </c>
      <c r="C2255" s="23" t="str">
        <f ca="1">IF($A2255&lt;$D$5,OFFSET('Constant mix'!$C$13,'Volatilite Portfeuille'!$E$2+$A2255,0),"")</f>
        <v/>
      </c>
      <c r="D2255" s="25" t="str">
        <f ca="1">IF($A2255&lt;$D$5,OFFSET('Constant mix'!F$12,'Volatilite Portfeuille'!$E$2+$A2255,0),"")</f>
        <v/>
      </c>
      <c r="E2255" s="7" t="str">
        <f ca="1">IF($A2255&lt;$D$5,OFFSET('Constant mix'!G$12,'Volatilite Portfeuille'!$E$2+$A2255,0),"")</f>
        <v/>
      </c>
      <c r="F2255" s="7" t="str">
        <f ca="1">IF($A2255&lt;$D$5,OFFSET('Constant mix'!H$12,'Volatilite Portfeuille'!$E$2+$A2255,0),"")</f>
        <v/>
      </c>
      <c r="G2255" s="7" t="str">
        <f ca="1">IF($A2255&lt;$D$5,OFFSET('Constant mix'!I$12,'Volatilite Portfeuille'!$E$2+$A2255,0),"")</f>
        <v/>
      </c>
      <c r="H2255" s="7" t="str">
        <f ca="1">IF($A2255&lt;$D$5,OFFSET('Constant mix'!J$12,'Volatilite Portfeuille'!$E$2+$A2255,0),"")</f>
        <v/>
      </c>
      <c r="I2255" s="7" t="str">
        <f ca="1">IF($A2255&lt;$D$5,OFFSET('Constant mix'!K$12,'Volatilite Portfeuille'!$E$2+$A2255,0),"")</f>
        <v/>
      </c>
      <c r="J2255" s="7" t="str">
        <f ca="1">IF($A2255&lt;$D$5,OFFSET('Constant mix'!L$12,'Volatilite Portfeuille'!$E$2+$A2255,0),"")</f>
        <v/>
      </c>
      <c r="K2255" s="7" t="str">
        <f ca="1">IF($A2255&lt;$D$5,OFFSET('Constant mix'!M$12,'Volatilite Portfeuille'!$E$2+$A2255,0),"")</f>
        <v/>
      </c>
      <c r="L2255" s="7" t="str">
        <f ca="1">IF($A2255&lt;$D$5,OFFSET('Constant mix'!N$12,'Volatilite Portfeuille'!$E$2+$A2255,0),"")</f>
        <v/>
      </c>
      <c r="M2255" s="7" t="str">
        <f ca="1">IF($A2255&lt;$D$5,OFFSET('Constant mix'!O$12,'Volatilite Portfeuille'!$E$2+$A2255,0),"")</f>
        <v/>
      </c>
      <c r="N2255" s="7" t="str">
        <f ca="1">IF($A2255&lt;$D$5,OFFSET('Constant mix'!$AM$12,'Volatilite Portfeuille'!$E$2+$A2255,0),"")</f>
        <v/>
      </c>
      <c r="O2255" s="5">
        <f t="shared" si="439"/>
        <v>0</v>
      </c>
      <c r="P2255" s="27">
        <f t="shared" si="440"/>
        <v>0</v>
      </c>
      <c r="Q2255" s="27">
        <f t="shared" si="441"/>
        <v>0</v>
      </c>
      <c r="R2255" s="27">
        <f t="shared" si="442"/>
        <v>0</v>
      </c>
      <c r="S2255" s="27">
        <f t="shared" si="443"/>
        <v>0</v>
      </c>
      <c r="T2255" s="27">
        <f t="shared" si="444"/>
        <v>0</v>
      </c>
      <c r="U2255" s="27">
        <f t="shared" si="445"/>
        <v>0</v>
      </c>
      <c r="V2255" s="27">
        <f t="shared" si="446"/>
        <v>0</v>
      </c>
      <c r="W2255" s="27">
        <f t="shared" si="447"/>
        <v>0</v>
      </c>
      <c r="X2255" s="50">
        <f t="shared" si="448"/>
        <v>0</v>
      </c>
      <c r="Y2255" s="31">
        <f t="shared" si="449"/>
        <v>0</v>
      </c>
      <c r="Z2255" s="27"/>
      <c r="AA2255" s="27"/>
      <c r="AB2255" s="27"/>
    </row>
    <row r="2256" spans="1:28" x14ac:dyDescent="0.35">
      <c r="A2256" s="25">
        <f t="shared" si="438"/>
        <v>2235</v>
      </c>
      <c r="B2256" s="16" t="str">
        <f ca="1">IF(A2256&lt;$D$5,OFFSET('Constant mix'!$B$12,'Volatilite Portfeuille'!$E$2+A2256,0),"")</f>
        <v/>
      </c>
      <c r="C2256" s="23" t="str">
        <f ca="1">IF($A2256&lt;$D$5,OFFSET('Constant mix'!$C$13,'Volatilite Portfeuille'!$E$2+$A2256,0),"")</f>
        <v/>
      </c>
      <c r="D2256" s="25" t="str">
        <f ca="1">IF($A2256&lt;$D$5,OFFSET('Constant mix'!F$12,'Volatilite Portfeuille'!$E$2+$A2256,0),"")</f>
        <v/>
      </c>
      <c r="E2256" s="7" t="str">
        <f ca="1">IF($A2256&lt;$D$5,OFFSET('Constant mix'!G$12,'Volatilite Portfeuille'!$E$2+$A2256,0),"")</f>
        <v/>
      </c>
      <c r="F2256" s="7" t="str">
        <f ca="1">IF($A2256&lt;$D$5,OFFSET('Constant mix'!H$12,'Volatilite Portfeuille'!$E$2+$A2256,0),"")</f>
        <v/>
      </c>
      <c r="G2256" s="7" t="str">
        <f ca="1">IF($A2256&lt;$D$5,OFFSET('Constant mix'!I$12,'Volatilite Portfeuille'!$E$2+$A2256,0),"")</f>
        <v/>
      </c>
      <c r="H2256" s="7" t="str">
        <f ca="1">IF($A2256&lt;$D$5,OFFSET('Constant mix'!J$12,'Volatilite Portfeuille'!$E$2+$A2256,0),"")</f>
        <v/>
      </c>
      <c r="I2256" s="7" t="str">
        <f ca="1">IF($A2256&lt;$D$5,OFFSET('Constant mix'!K$12,'Volatilite Portfeuille'!$E$2+$A2256,0),"")</f>
        <v/>
      </c>
      <c r="J2256" s="7" t="str">
        <f ca="1">IF($A2256&lt;$D$5,OFFSET('Constant mix'!L$12,'Volatilite Portfeuille'!$E$2+$A2256,0),"")</f>
        <v/>
      </c>
      <c r="K2256" s="7" t="str">
        <f ca="1">IF($A2256&lt;$D$5,OFFSET('Constant mix'!M$12,'Volatilite Portfeuille'!$E$2+$A2256,0),"")</f>
        <v/>
      </c>
      <c r="L2256" s="7" t="str">
        <f ca="1">IF($A2256&lt;$D$5,OFFSET('Constant mix'!N$12,'Volatilite Portfeuille'!$E$2+$A2256,0),"")</f>
        <v/>
      </c>
      <c r="M2256" s="7" t="str">
        <f ca="1">IF($A2256&lt;$D$5,OFFSET('Constant mix'!O$12,'Volatilite Portfeuille'!$E$2+$A2256,0),"")</f>
        <v/>
      </c>
      <c r="N2256" s="7" t="str">
        <f ca="1">IF($A2256&lt;$D$5,OFFSET('Constant mix'!$AM$12,'Volatilite Portfeuille'!$E$2+$A2256,0),"")</f>
        <v/>
      </c>
      <c r="O2256" s="5">
        <f t="shared" si="439"/>
        <v>0</v>
      </c>
      <c r="P2256" s="27">
        <f t="shared" si="440"/>
        <v>0</v>
      </c>
      <c r="Q2256" s="27">
        <f t="shared" si="441"/>
        <v>0</v>
      </c>
      <c r="R2256" s="27">
        <f t="shared" si="442"/>
        <v>0</v>
      </c>
      <c r="S2256" s="27">
        <f t="shared" si="443"/>
        <v>0</v>
      </c>
      <c r="T2256" s="27">
        <f t="shared" si="444"/>
        <v>0</v>
      </c>
      <c r="U2256" s="27">
        <f t="shared" si="445"/>
        <v>0</v>
      </c>
      <c r="V2256" s="27">
        <f t="shared" si="446"/>
        <v>0</v>
      </c>
      <c r="W2256" s="27">
        <f t="shared" si="447"/>
        <v>0</v>
      </c>
      <c r="X2256" s="50">
        <f t="shared" si="448"/>
        <v>0</v>
      </c>
      <c r="Y2256" s="31">
        <f t="shared" si="449"/>
        <v>0</v>
      </c>
      <c r="Z2256" s="27"/>
      <c r="AA2256" s="27"/>
      <c r="AB2256" s="27"/>
    </row>
    <row r="2257" spans="1:28" x14ac:dyDescent="0.35">
      <c r="A2257" s="25">
        <f t="shared" si="438"/>
        <v>2236</v>
      </c>
      <c r="B2257" s="16" t="str">
        <f ca="1">IF(A2257&lt;$D$5,OFFSET('Constant mix'!$B$12,'Volatilite Portfeuille'!$E$2+A2257,0),"")</f>
        <v/>
      </c>
      <c r="C2257" s="23" t="str">
        <f ca="1">IF($A2257&lt;$D$5,OFFSET('Constant mix'!$C$13,'Volatilite Portfeuille'!$E$2+$A2257,0),"")</f>
        <v/>
      </c>
      <c r="D2257" s="25" t="str">
        <f ca="1">IF($A2257&lt;$D$5,OFFSET('Constant mix'!F$12,'Volatilite Portfeuille'!$E$2+$A2257,0),"")</f>
        <v/>
      </c>
      <c r="E2257" s="7" t="str">
        <f ca="1">IF($A2257&lt;$D$5,OFFSET('Constant mix'!G$12,'Volatilite Portfeuille'!$E$2+$A2257,0),"")</f>
        <v/>
      </c>
      <c r="F2257" s="7" t="str">
        <f ca="1">IF($A2257&lt;$D$5,OFFSET('Constant mix'!H$12,'Volatilite Portfeuille'!$E$2+$A2257,0),"")</f>
        <v/>
      </c>
      <c r="G2257" s="7" t="str">
        <f ca="1">IF($A2257&lt;$D$5,OFFSET('Constant mix'!I$12,'Volatilite Portfeuille'!$E$2+$A2257,0),"")</f>
        <v/>
      </c>
      <c r="H2257" s="7" t="str">
        <f ca="1">IF($A2257&lt;$D$5,OFFSET('Constant mix'!J$12,'Volatilite Portfeuille'!$E$2+$A2257,0),"")</f>
        <v/>
      </c>
      <c r="I2257" s="7" t="str">
        <f ca="1">IF($A2257&lt;$D$5,OFFSET('Constant mix'!K$12,'Volatilite Portfeuille'!$E$2+$A2257,0),"")</f>
        <v/>
      </c>
      <c r="J2257" s="7" t="str">
        <f ca="1">IF($A2257&lt;$D$5,OFFSET('Constant mix'!L$12,'Volatilite Portfeuille'!$E$2+$A2257,0),"")</f>
        <v/>
      </c>
      <c r="K2257" s="7" t="str">
        <f ca="1">IF($A2257&lt;$D$5,OFFSET('Constant mix'!M$12,'Volatilite Portfeuille'!$E$2+$A2257,0),"")</f>
        <v/>
      </c>
      <c r="L2257" s="7" t="str">
        <f ca="1">IF($A2257&lt;$D$5,OFFSET('Constant mix'!N$12,'Volatilite Portfeuille'!$E$2+$A2257,0),"")</f>
        <v/>
      </c>
      <c r="M2257" s="7" t="str">
        <f ca="1">IF($A2257&lt;$D$5,OFFSET('Constant mix'!O$12,'Volatilite Portfeuille'!$E$2+$A2257,0),"")</f>
        <v/>
      </c>
      <c r="N2257" s="7" t="str">
        <f ca="1">IF($A2257&lt;$D$5,OFFSET('Constant mix'!$AM$12,'Volatilite Portfeuille'!$E$2+$A2257,0),"")</f>
        <v/>
      </c>
      <c r="O2257" s="5">
        <f t="shared" si="439"/>
        <v>0</v>
      </c>
      <c r="P2257" s="27">
        <f t="shared" si="440"/>
        <v>0</v>
      </c>
      <c r="Q2257" s="27">
        <f t="shared" si="441"/>
        <v>0</v>
      </c>
      <c r="R2257" s="27">
        <f t="shared" si="442"/>
        <v>0</v>
      </c>
      <c r="S2257" s="27">
        <f t="shared" si="443"/>
        <v>0</v>
      </c>
      <c r="T2257" s="27">
        <f t="shared" si="444"/>
        <v>0</v>
      </c>
      <c r="U2257" s="27">
        <f t="shared" si="445"/>
        <v>0</v>
      </c>
      <c r="V2257" s="27">
        <f t="shared" si="446"/>
        <v>0</v>
      </c>
      <c r="W2257" s="27">
        <f t="shared" si="447"/>
        <v>0</v>
      </c>
      <c r="X2257" s="50">
        <f t="shared" si="448"/>
        <v>0</v>
      </c>
      <c r="Y2257" s="31">
        <f t="shared" si="449"/>
        <v>0</v>
      </c>
      <c r="Z2257" s="27"/>
      <c r="AA2257" s="27"/>
      <c r="AB2257" s="27"/>
    </row>
    <row r="2258" spans="1:28" x14ac:dyDescent="0.35">
      <c r="A2258" s="25">
        <f t="shared" si="438"/>
        <v>2237</v>
      </c>
      <c r="B2258" s="16" t="str">
        <f ca="1">IF(A2258&lt;$D$5,OFFSET('Constant mix'!$B$12,'Volatilite Portfeuille'!$E$2+A2258,0),"")</f>
        <v/>
      </c>
      <c r="C2258" s="23" t="str">
        <f ca="1">IF($A2258&lt;$D$5,OFFSET('Constant mix'!$C$13,'Volatilite Portfeuille'!$E$2+$A2258,0),"")</f>
        <v/>
      </c>
      <c r="D2258" s="25" t="str">
        <f ca="1">IF($A2258&lt;$D$5,OFFSET('Constant mix'!F$12,'Volatilite Portfeuille'!$E$2+$A2258,0),"")</f>
        <v/>
      </c>
      <c r="E2258" s="7" t="str">
        <f ca="1">IF($A2258&lt;$D$5,OFFSET('Constant mix'!G$12,'Volatilite Portfeuille'!$E$2+$A2258,0),"")</f>
        <v/>
      </c>
      <c r="F2258" s="7" t="str">
        <f ca="1">IF($A2258&lt;$D$5,OFFSET('Constant mix'!H$12,'Volatilite Portfeuille'!$E$2+$A2258,0),"")</f>
        <v/>
      </c>
      <c r="G2258" s="7" t="str">
        <f ca="1">IF($A2258&lt;$D$5,OFFSET('Constant mix'!I$12,'Volatilite Portfeuille'!$E$2+$A2258,0),"")</f>
        <v/>
      </c>
      <c r="H2258" s="7" t="str">
        <f ca="1">IF($A2258&lt;$D$5,OFFSET('Constant mix'!J$12,'Volatilite Portfeuille'!$E$2+$A2258,0),"")</f>
        <v/>
      </c>
      <c r="I2258" s="7" t="str">
        <f ca="1">IF($A2258&lt;$D$5,OFFSET('Constant mix'!K$12,'Volatilite Portfeuille'!$E$2+$A2258,0),"")</f>
        <v/>
      </c>
      <c r="J2258" s="7" t="str">
        <f ca="1">IF($A2258&lt;$D$5,OFFSET('Constant mix'!L$12,'Volatilite Portfeuille'!$E$2+$A2258,0),"")</f>
        <v/>
      </c>
      <c r="K2258" s="7" t="str">
        <f ca="1">IF($A2258&lt;$D$5,OFFSET('Constant mix'!M$12,'Volatilite Portfeuille'!$E$2+$A2258,0),"")</f>
        <v/>
      </c>
      <c r="L2258" s="7" t="str">
        <f ca="1">IF($A2258&lt;$D$5,OFFSET('Constant mix'!N$12,'Volatilite Portfeuille'!$E$2+$A2258,0),"")</f>
        <v/>
      </c>
      <c r="M2258" s="7" t="str">
        <f ca="1">IF($A2258&lt;$D$5,OFFSET('Constant mix'!O$12,'Volatilite Portfeuille'!$E$2+$A2258,0),"")</f>
        <v/>
      </c>
      <c r="N2258" s="7" t="str">
        <f ca="1">IF($A2258&lt;$D$5,OFFSET('Constant mix'!$AM$12,'Volatilite Portfeuille'!$E$2+$A2258,0),"")</f>
        <v/>
      </c>
      <c r="O2258" s="5">
        <f t="shared" si="439"/>
        <v>0</v>
      </c>
      <c r="P2258" s="27">
        <f t="shared" si="440"/>
        <v>0</v>
      </c>
      <c r="Q2258" s="27">
        <f t="shared" si="441"/>
        <v>0</v>
      </c>
      <c r="R2258" s="27">
        <f t="shared" si="442"/>
        <v>0</v>
      </c>
      <c r="S2258" s="27">
        <f t="shared" si="443"/>
        <v>0</v>
      </c>
      <c r="T2258" s="27">
        <f t="shared" si="444"/>
        <v>0</v>
      </c>
      <c r="U2258" s="27">
        <f t="shared" si="445"/>
        <v>0</v>
      </c>
      <c r="V2258" s="27">
        <f t="shared" si="446"/>
        <v>0</v>
      </c>
      <c r="W2258" s="27">
        <f t="shared" si="447"/>
        <v>0</v>
      </c>
      <c r="X2258" s="50">
        <f t="shared" si="448"/>
        <v>0</v>
      </c>
      <c r="Y2258" s="31">
        <f t="shared" si="449"/>
        <v>0</v>
      </c>
      <c r="Z2258" s="27"/>
      <c r="AA2258" s="27"/>
      <c r="AB2258" s="27"/>
    </row>
    <row r="2259" spans="1:28" x14ac:dyDescent="0.35">
      <c r="A2259" s="25">
        <f t="shared" si="438"/>
        <v>2238</v>
      </c>
      <c r="B2259" s="16" t="str">
        <f ca="1">IF(A2259&lt;$D$5,OFFSET('Constant mix'!$B$12,'Volatilite Portfeuille'!$E$2+A2259,0),"")</f>
        <v/>
      </c>
      <c r="C2259" s="23" t="str">
        <f ca="1">IF($A2259&lt;$D$5,OFFSET('Constant mix'!$C$13,'Volatilite Portfeuille'!$E$2+$A2259,0),"")</f>
        <v/>
      </c>
      <c r="D2259" s="25" t="str">
        <f ca="1">IF($A2259&lt;$D$5,OFFSET('Constant mix'!F$12,'Volatilite Portfeuille'!$E$2+$A2259,0),"")</f>
        <v/>
      </c>
      <c r="E2259" s="7" t="str">
        <f ca="1">IF($A2259&lt;$D$5,OFFSET('Constant mix'!G$12,'Volatilite Portfeuille'!$E$2+$A2259,0),"")</f>
        <v/>
      </c>
      <c r="F2259" s="7" t="str">
        <f ca="1">IF($A2259&lt;$D$5,OFFSET('Constant mix'!H$12,'Volatilite Portfeuille'!$E$2+$A2259,0),"")</f>
        <v/>
      </c>
      <c r="G2259" s="7" t="str">
        <f ca="1">IF($A2259&lt;$D$5,OFFSET('Constant mix'!I$12,'Volatilite Portfeuille'!$E$2+$A2259,0),"")</f>
        <v/>
      </c>
      <c r="H2259" s="7" t="str">
        <f ca="1">IF($A2259&lt;$D$5,OFFSET('Constant mix'!J$12,'Volatilite Portfeuille'!$E$2+$A2259,0),"")</f>
        <v/>
      </c>
      <c r="I2259" s="7" t="str">
        <f ca="1">IF($A2259&lt;$D$5,OFFSET('Constant mix'!K$12,'Volatilite Portfeuille'!$E$2+$A2259,0),"")</f>
        <v/>
      </c>
      <c r="J2259" s="7" t="str">
        <f ca="1">IF($A2259&lt;$D$5,OFFSET('Constant mix'!L$12,'Volatilite Portfeuille'!$E$2+$A2259,0),"")</f>
        <v/>
      </c>
      <c r="K2259" s="7" t="str">
        <f ca="1">IF($A2259&lt;$D$5,OFFSET('Constant mix'!M$12,'Volatilite Portfeuille'!$E$2+$A2259,0),"")</f>
        <v/>
      </c>
      <c r="L2259" s="7" t="str">
        <f ca="1">IF($A2259&lt;$D$5,OFFSET('Constant mix'!N$12,'Volatilite Portfeuille'!$E$2+$A2259,0),"")</f>
        <v/>
      </c>
      <c r="M2259" s="7" t="str">
        <f ca="1">IF($A2259&lt;$D$5,OFFSET('Constant mix'!O$12,'Volatilite Portfeuille'!$E$2+$A2259,0),"")</f>
        <v/>
      </c>
      <c r="N2259" s="7" t="str">
        <f ca="1">IF($A2259&lt;$D$5,OFFSET('Constant mix'!$AM$12,'Volatilite Portfeuille'!$E$2+$A2259,0),"")</f>
        <v/>
      </c>
      <c r="O2259" s="5">
        <f t="shared" si="439"/>
        <v>0</v>
      </c>
      <c r="P2259" s="27">
        <f t="shared" si="440"/>
        <v>0</v>
      </c>
      <c r="Q2259" s="27">
        <f t="shared" si="441"/>
        <v>0</v>
      </c>
      <c r="R2259" s="27">
        <f t="shared" si="442"/>
        <v>0</v>
      </c>
      <c r="S2259" s="27">
        <f t="shared" si="443"/>
        <v>0</v>
      </c>
      <c r="T2259" s="27">
        <f t="shared" si="444"/>
        <v>0</v>
      </c>
      <c r="U2259" s="27">
        <f t="shared" si="445"/>
        <v>0</v>
      </c>
      <c r="V2259" s="27">
        <f t="shared" si="446"/>
        <v>0</v>
      </c>
      <c r="W2259" s="27">
        <f t="shared" si="447"/>
        <v>0</v>
      </c>
      <c r="X2259" s="50">
        <f t="shared" si="448"/>
        <v>0</v>
      </c>
      <c r="Y2259" s="31">
        <f t="shared" si="449"/>
        <v>0</v>
      </c>
      <c r="Z2259" s="27"/>
      <c r="AA2259" s="27"/>
      <c r="AB2259" s="27"/>
    </row>
    <row r="2260" spans="1:28" x14ac:dyDescent="0.35">
      <c r="A2260" s="25">
        <f t="shared" si="438"/>
        <v>2239</v>
      </c>
      <c r="B2260" s="16" t="str">
        <f ca="1">IF(A2260&lt;$D$5,OFFSET('Constant mix'!$B$12,'Volatilite Portfeuille'!$E$2+A2260,0),"")</f>
        <v/>
      </c>
      <c r="C2260" s="23" t="str">
        <f ca="1">IF($A2260&lt;$D$5,OFFSET('Constant mix'!$C$13,'Volatilite Portfeuille'!$E$2+$A2260,0),"")</f>
        <v/>
      </c>
      <c r="D2260" s="25" t="str">
        <f ca="1">IF($A2260&lt;$D$5,OFFSET('Constant mix'!F$12,'Volatilite Portfeuille'!$E$2+$A2260,0),"")</f>
        <v/>
      </c>
      <c r="E2260" s="7" t="str">
        <f ca="1">IF($A2260&lt;$D$5,OFFSET('Constant mix'!G$12,'Volatilite Portfeuille'!$E$2+$A2260,0),"")</f>
        <v/>
      </c>
      <c r="F2260" s="7" t="str">
        <f ca="1">IF($A2260&lt;$D$5,OFFSET('Constant mix'!H$12,'Volatilite Portfeuille'!$E$2+$A2260,0),"")</f>
        <v/>
      </c>
      <c r="G2260" s="7" t="str">
        <f ca="1">IF($A2260&lt;$D$5,OFFSET('Constant mix'!I$12,'Volatilite Portfeuille'!$E$2+$A2260,0),"")</f>
        <v/>
      </c>
      <c r="H2260" s="7" t="str">
        <f ca="1">IF($A2260&lt;$D$5,OFFSET('Constant mix'!J$12,'Volatilite Portfeuille'!$E$2+$A2260,0),"")</f>
        <v/>
      </c>
      <c r="I2260" s="7" t="str">
        <f ca="1">IF($A2260&lt;$D$5,OFFSET('Constant mix'!K$12,'Volatilite Portfeuille'!$E$2+$A2260,0),"")</f>
        <v/>
      </c>
      <c r="J2260" s="7" t="str">
        <f ca="1">IF($A2260&lt;$D$5,OFFSET('Constant mix'!L$12,'Volatilite Portfeuille'!$E$2+$A2260,0),"")</f>
        <v/>
      </c>
      <c r="K2260" s="7" t="str">
        <f ca="1">IF($A2260&lt;$D$5,OFFSET('Constant mix'!M$12,'Volatilite Portfeuille'!$E$2+$A2260,0),"")</f>
        <v/>
      </c>
      <c r="L2260" s="7" t="str">
        <f ca="1">IF($A2260&lt;$D$5,OFFSET('Constant mix'!N$12,'Volatilite Portfeuille'!$E$2+$A2260,0),"")</f>
        <v/>
      </c>
      <c r="M2260" s="7" t="str">
        <f ca="1">IF($A2260&lt;$D$5,OFFSET('Constant mix'!O$12,'Volatilite Portfeuille'!$E$2+$A2260,0),"")</f>
        <v/>
      </c>
      <c r="N2260" s="7" t="str">
        <f ca="1">IF($A2260&lt;$D$5,OFFSET('Constant mix'!$AM$12,'Volatilite Portfeuille'!$E$2+$A2260,0),"")</f>
        <v/>
      </c>
      <c r="O2260" s="5">
        <f t="shared" si="439"/>
        <v>0</v>
      </c>
      <c r="P2260" s="27">
        <f t="shared" si="440"/>
        <v>0</v>
      </c>
      <c r="Q2260" s="27">
        <f t="shared" si="441"/>
        <v>0</v>
      </c>
      <c r="R2260" s="27">
        <f t="shared" si="442"/>
        <v>0</v>
      </c>
      <c r="S2260" s="27">
        <f t="shared" si="443"/>
        <v>0</v>
      </c>
      <c r="T2260" s="27">
        <f t="shared" si="444"/>
        <v>0</v>
      </c>
      <c r="U2260" s="27">
        <f t="shared" si="445"/>
        <v>0</v>
      </c>
      <c r="V2260" s="27">
        <f t="shared" si="446"/>
        <v>0</v>
      </c>
      <c r="W2260" s="27">
        <f t="shared" si="447"/>
        <v>0</v>
      </c>
      <c r="X2260" s="50">
        <f t="shared" si="448"/>
        <v>0</v>
      </c>
      <c r="Y2260" s="31">
        <f t="shared" si="449"/>
        <v>0</v>
      </c>
      <c r="Z2260" s="27"/>
      <c r="AA2260" s="27"/>
      <c r="AB2260" s="27"/>
    </row>
    <row r="2261" spans="1:28" x14ac:dyDescent="0.35">
      <c r="A2261" s="25">
        <f t="shared" si="438"/>
        <v>2240</v>
      </c>
      <c r="B2261" s="16" t="str">
        <f ca="1">IF(A2261&lt;$D$5,OFFSET('Constant mix'!$B$12,'Volatilite Portfeuille'!$E$2+A2261,0),"")</f>
        <v/>
      </c>
      <c r="C2261" s="23" t="str">
        <f ca="1">IF($A2261&lt;$D$5,OFFSET('Constant mix'!$C$13,'Volatilite Portfeuille'!$E$2+$A2261,0),"")</f>
        <v/>
      </c>
      <c r="D2261" s="25" t="str">
        <f ca="1">IF($A2261&lt;$D$5,OFFSET('Constant mix'!F$12,'Volatilite Portfeuille'!$E$2+$A2261,0),"")</f>
        <v/>
      </c>
      <c r="E2261" s="7" t="str">
        <f ca="1">IF($A2261&lt;$D$5,OFFSET('Constant mix'!G$12,'Volatilite Portfeuille'!$E$2+$A2261,0),"")</f>
        <v/>
      </c>
      <c r="F2261" s="7" t="str">
        <f ca="1">IF($A2261&lt;$D$5,OFFSET('Constant mix'!H$12,'Volatilite Portfeuille'!$E$2+$A2261,0),"")</f>
        <v/>
      </c>
      <c r="G2261" s="7" t="str">
        <f ca="1">IF($A2261&lt;$D$5,OFFSET('Constant mix'!I$12,'Volatilite Portfeuille'!$E$2+$A2261,0),"")</f>
        <v/>
      </c>
      <c r="H2261" s="7" t="str">
        <f ca="1">IF($A2261&lt;$D$5,OFFSET('Constant mix'!J$12,'Volatilite Portfeuille'!$E$2+$A2261,0),"")</f>
        <v/>
      </c>
      <c r="I2261" s="7" t="str">
        <f ca="1">IF($A2261&lt;$D$5,OFFSET('Constant mix'!K$12,'Volatilite Portfeuille'!$E$2+$A2261,0),"")</f>
        <v/>
      </c>
      <c r="J2261" s="7" t="str">
        <f ca="1">IF($A2261&lt;$D$5,OFFSET('Constant mix'!L$12,'Volatilite Portfeuille'!$E$2+$A2261,0),"")</f>
        <v/>
      </c>
      <c r="K2261" s="7" t="str">
        <f ca="1">IF($A2261&lt;$D$5,OFFSET('Constant mix'!M$12,'Volatilite Portfeuille'!$E$2+$A2261,0),"")</f>
        <v/>
      </c>
      <c r="L2261" s="7" t="str">
        <f ca="1">IF($A2261&lt;$D$5,OFFSET('Constant mix'!N$12,'Volatilite Portfeuille'!$E$2+$A2261,0),"")</f>
        <v/>
      </c>
      <c r="M2261" s="7" t="str">
        <f ca="1">IF($A2261&lt;$D$5,OFFSET('Constant mix'!O$12,'Volatilite Portfeuille'!$E$2+$A2261,0),"")</f>
        <v/>
      </c>
      <c r="N2261" s="7" t="str">
        <f ca="1">IF($A2261&lt;$D$5,OFFSET('Constant mix'!$AM$12,'Volatilite Portfeuille'!$E$2+$A2261,0),"")</f>
        <v/>
      </c>
      <c r="O2261" s="5">
        <f t="shared" si="439"/>
        <v>0</v>
      </c>
      <c r="P2261" s="27">
        <f t="shared" si="440"/>
        <v>0</v>
      </c>
      <c r="Q2261" s="27">
        <f t="shared" si="441"/>
        <v>0</v>
      </c>
      <c r="R2261" s="27">
        <f t="shared" si="442"/>
        <v>0</v>
      </c>
      <c r="S2261" s="27">
        <f t="shared" si="443"/>
        <v>0</v>
      </c>
      <c r="T2261" s="27">
        <f t="shared" si="444"/>
        <v>0</v>
      </c>
      <c r="U2261" s="27">
        <f t="shared" si="445"/>
        <v>0</v>
      </c>
      <c r="V2261" s="27">
        <f t="shared" si="446"/>
        <v>0</v>
      </c>
      <c r="W2261" s="27">
        <f t="shared" si="447"/>
        <v>0</v>
      </c>
      <c r="X2261" s="50">
        <f t="shared" si="448"/>
        <v>0</v>
      </c>
      <c r="Y2261" s="31">
        <f t="shared" si="449"/>
        <v>0</v>
      </c>
      <c r="Z2261" s="27"/>
      <c r="AA2261" s="27"/>
      <c r="AB2261" s="27"/>
    </row>
    <row r="2262" spans="1:28" x14ac:dyDescent="0.35">
      <c r="A2262" s="25">
        <f t="shared" si="438"/>
        <v>2241</v>
      </c>
      <c r="B2262" s="16" t="str">
        <f ca="1">IF(A2262&lt;$D$5,OFFSET('Constant mix'!$B$12,'Volatilite Portfeuille'!$E$2+A2262,0),"")</f>
        <v/>
      </c>
      <c r="C2262" s="23" t="str">
        <f ca="1">IF($A2262&lt;$D$5,OFFSET('Constant mix'!$C$13,'Volatilite Portfeuille'!$E$2+$A2262,0),"")</f>
        <v/>
      </c>
      <c r="D2262" s="25" t="str">
        <f ca="1">IF($A2262&lt;$D$5,OFFSET('Constant mix'!F$12,'Volatilite Portfeuille'!$E$2+$A2262,0),"")</f>
        <v/>
      </c>
      <c r="E2262" s="7" t="str">
        <f ca="1">IF($A2262&lt;$D$5,OFFSET('Constant mix'!G$12,'Volatilite Portfeuille'!$E$2+$A2262,0),"")</f>
        <v/>
      </c>
      <c r="F2262" s="7" t="str">
        <f ca="1">IF($A2262&lt;$D$5,OFFSET('Constant mix'!H$12,'Volatilite Portfeuille'!$E$2+$A2262,0),"")</f>
        <v/>
      </c>
      <c r="G2262" s="7" t="str">
        <f ca="1">IF($A2262&lt;$D$5,OFFSET('Constant mix'!I$12,'Volatilite Portfeuille'!$E$2+$A2262,0),"")</f>
        <v/>
      </c>
      <c r="H2262" s="7" t="str">
        <f ca="1">IF($A2262&lt;$D$5,OFFSET('Constant mix'!J$12,'Volatilite Portfeuille'!$E$2+$A2262,0),"")</f>
        <v/>
      </c>
      <c r="I2262" s="7" t="str">
        <f ca="1">IF($A2262&lt;$D$5,OFFSET('Constant mix'!K$12,'Volatilite Portfeuille'!$E$2+$A2262,0),"")</f>
        <v/>
      </c>
      <c r="J2262" s="7" t="str">
        <f ca="1">IF($A2262&lt;$D$5,OFFSET('Constant mix'!L$12,'Volatilite Portfeuille'!$E$2+$A2262,0),"")</f>
        <v/>
      </c>
      <c r="K2262" s="7" t="str">
        <f ca="1">IF($A2262&lt;$D$5,OFFSET('Constant mix'!M$12,'Volatilite Portfeuille'!$E$2+$A2262,0),"")</f>
        <v/>
      </c>
      <c r="L2262" s="7" t="str">
        <f ca="1">IF($A2262&lt;$D$5,OFFSET('Constant mix'!N$12,'Volatilite Portfeuille'!$E$2+$A2262,0),"")</f>
        <v/>
      </c>
      <c r="M2262" s="7" t="str">
        <f ca="1">IF($A2262&lt;$D$5,OFFSET('Constant mix'!O$12,'Volatilite Portfeuille'!$E$2+$A2262,0),"")</f>
        <v/>
      </c>
      <c r="N2262" s="7" t="str">
        <f ca="1">IF($A2262&lt;$D$5,OFFSET('Constant mix'!$AM$12,'Volatilite Portfeuille'!$E$2+$A2262,0),"")</f>
        <v/>
      </c>
      <c r="O2262" s="5">
        <f t="shared" si="439"/>
        <v>0</v>
      </c>
      <c r="P2262" s="27">
        <f t="shared" si="440"/>
        <v>0</v>
      </c>
      <c r="Q2262" s="27">
        <f t="shared" si="441"/>
        <v>0</v>
      </c>
      <c r="R2262" s="27">
        <f t="shared" si="442"/>
        <v>0</v>
      </c>
      <c r="S2262" s="27">
        <f t="shared" si="443"/>
        <v>0</v>
      </c>
      <c r="T2262" s="27">
        <f t="shared" si="444"/>
        <v>0</v>
      </c>
      <c r="U2262" s="27">
        <f t="shared" si="445"/>
        <v>0</v>
      </c>
      <c r="V2262" s="27">
        <f t="shared" si="446"/>
        <v>0</v>
      </c>
      <c r="W2262" s="27">
        <f t="shared" si="447"/>
        <v>0</v>
      </c>
      <c r="X2262" s="50">
        <f t="shared" si="448"/>
        <v>0</v>
      </c>
      <c r="Y2262" s="31">
        <f t="shared" si="449"/>
        <v>0</v>
      </c>
      <c r="Z2262" s="27"/>
      <c r="AA2262" s="27"/>
      <c r="AB2262" s="27"/>
    </row>
    <row r="2263" spans="1:28" x14ac:dyDescent="0.35">
      <c r="A2263" s="25">
        <f t="shared" ref="A2263:A2326" si="450">A2262+1</f>
        <v>2242</v>
      </c>
      <c r="B2263" s="16" t="str">
        <f ca="1">IF(A2263&lt;$D$5,OFFSET('Constant mix'!$B$12,'Volatilite Portfeuille'!$E$2+A2263,0),"")</f>
        <v/>
      </c>
      <c r="C2263" s="23" t="str">
        <f ca="1">IF($A2263&lt;$D$5,OFFSET('Constant mix'!$C$13,'Volatilite Portfeuille'!$E$2+$A2263,0),"")</f>
        <v/>
      </c>
      <c r="D2263" s="25" t="str">
        <f ca="1">IF($A2263&lt;$D$5,OFFSET('Constant mix'!F$12,'Volatilite Portfeuille'!$E$2+$A2263,0),"")</f>
        <v/>
      </c>
      <c r="E2263" s="7" t="str">
        <f ca="1">IF($A2263&lt;$D$5,OFFSET('Constant mix'!G$12,'Volatilite Portfeuille'!$E$2+$A2263,0),"")</f>
        <v/>
      </c>
      <c r="F2263" s="7" t="str">
        <f ca="1">IF($A2263&lt;$D$5,OFFSET('Constant mix'!H$12,'Volatilite Portfeuille'!$E$2+$A2263,0),"")</f>
        <v/>
      </c>
      <c r="G2263" s="7" t="str">
        <f ca="1">IF($A2263&lt;$D$5,OFFSET('Constant mix'!I$12,'Volatilite Portfeuille'!$E$2+$A2263,0),"")</f>
        <v/>
      </c>
      <c r="H2263" s="7" t="str">
        <f ca="1">IF($A2263&lt;$D$5,OFFSET('Constant mix'!J$12,'Volatilite Portfeuille'!$E$2+$A2263,0),"")</f>
        <v/>
      </c>
      <c r="I2263" s="7" t="str">
        <f ca="1">IF($A2263&lt;$D$5,OFFSET('Constant mix'!K$12,'Volatilite Portfeuille'!$E$2+$A2263,0),"")</f>
        <v/>
      </c>
      <c r="J2263" s="7" t="str">
        <f ca="1">IF($A2263&lt;$D$5,OFFSET('Constant mix'!L$12,'Volatilite Portfeuille'!$E$2+$A2263,0),"")</f>
        <v/>
      </c>
      <c r="K2263" s="7" t="str">
        <f ca="1">IF($A2263&lt;$D$5,OFFSET('Constant mix'!M$12,'Volatilite Portfeuille'!$E$2+$A2263,0),"")</f>
        <v/>
      </c>
      <c r="L2263" s="7" t="str">
        <f ca="1">IF($A2263&lt;$D$5,OFFSET('Constant mix'!N$12,'Volatilite Portfeuille'!$E$2+$A2263,0),"")</f>
        <v/>
      </c>
      <c r="M2263" s="7" t="str">
        <f ca="1">IF($A2263&lt;$D$5,OFFSET('Constant mix'!O$12,'Volatilite Portfeuille'!$E$2+$A2263,0),"")</f>
        <v/>
      </c>
      <c r="N2263" s="7" t="str">
        <f ca="1">IF($A2263&lt;$D$5,OFFSET('Constant mix'!$AM$12,'Volatilite Portfeuille'!$E$2+$A2263,0),"")</f>
        <v/>
      </c>
      <c r="O2263" s="5">
        <f t="shared" ref="O2263:O2326" si="451">IF($A2263&lt;$D$5,D2263/D2262-1,0)</f>
        <v>0</v>
      </c>
      <c r="P2263" s="27">
        <f t="shared" ref="P2263:P2326" si="452">IF($A2263&lt;$D$5,E2263/E2262-1,0)</f>
        <v>0</v>
      </c>
      <c r="Q2263" s="27">
        <f t="shared" ref="Q2263:Q2326" si="453">IF($A2263&lt;$D$5,F2263/F2262-1,0)</f>
        <v>0</v>
      </c>
      <c r="R2263" s="27">
        <f t="shared" ref="R2263:R2326" si="454">IF($A2263&lt;$D$5,G2263/G2262-1,0)</f>
        <v>0</v>
      </c>
      <c r="S2263" s="27">
        <f t="shared" ref="S2263:S2326" si="455">IF($A2263&lt;$D$5,H2263/H2262-1,0)</f>
        <v>0</v>
      </c>
      <c r="T2263" s="27">
        <f t="shared" ref="T2263:T2326" si="456">IF($A2263&lt;$D$5,I2263/I2262-1,0)</f>
        <v>0</v>
      </c>
      <c r="U2263" s="27">
        <f t="shared" ref="U2263:U2326" si="457">IF($A2263&lt;$D$5,J2263/J2262-1,0)</f>
        <v>0</v>
      </c>
      <c r="V2263" s="27">
        <f t="shared" ref="V2263:V2326" si="458">IF($A2263&lt;$D$5,K2263/K2262-1,0)</f>
        <v>0</v>
      </c>
      <c r="W2263" s="27">
        <f t="shared" ref="W2263:W2326" si="459">IF($A2263&lt;$D$5,L2263/L2262-1,0)</f>
        <v>0</v>
      </c>
      <c r="X2263" s="50">
        <f t="shared" ref="X2263:X2326" si="460">IF($A2263&lt;$D$5,M2263/M2262-1,0)</f>
        <v>0</v>
      </c>
      <c r="Y2263" s="31">
        <f t="shared" ref="Y2263:Y2326" si="461">IF($A2263&lt;$D$5,N2263/N2262-1,0)</f>
        <v>0</v>
      </c>
      <c r="Z2263" s="27"/>
      <c r="AA2263" s="27"/>
      <c r="AB2263" s="27"/>
    </row>
    <row r="2264" spans="1:28" x14ac:dyDescent="0.35">
      <c r="A2264" s="25">
        <f t="shared" si="450"/>
        <v>2243</v>
      </c>
      <c r="B2264" s="16" t="str">
        <f ca="1">IF(A2264&lt;$D$5,OFFSET('Constant mix'!$B$12,'Volatilite Portfeuille'!$E$2+A2264,0),"")</f>
        <v/>
      </c>
      <c r="C2264" s="23" t="str">
        <f ca="1">IF($A2264&lt;$D$5,OFFSET('Constant mix'!$C$13,'Volatilite Portfeuille'!$E$2+$A2264,0),"")</f>
        <v/>
      </c>
      <c r="D2264" s="25" t="str">
        <f ca="1">IF($A2264&lt;$D$5,OFFSET('Constant mix'!F$12,'Volatilite Portfeuille'!$E$2+$A2264,0),"")</f>
        <v/>
      </c>
      <c r="E2264" s="7" t="str">
        <f ca="1">IF($A2264&lt;$D$5,OFFSET('Constant mix'!G$12,'Volatilite Portfeuille'!$E$2+$A2264,0),"")</f>
        <v/>
      </c>
      <c r="F2264" s="7" t="str">
        <f ca="1">IF($A2264&lt;$D$5,OFFSET('Constant mix'!H$12,'Volatilite Portfeuille'!$E$2+$A2264,0),"")</f>
        <v/>
      </c>
      <c r="G2264" s="7" t="str">
        <f ca="1">IF($A2264&lt;$D$5,OFFSET('Constant mix'!I$12,'Volatilite Portfeuille'!$E$2+$A2264,0),"")</f>
        <v/>
      </c>
      <c r="H2264" s="7" t="str">
        <f ca="1">IF($A2264&lt;$D$5,OFFSET('Constant mix'!J$12,'Volatilite Portfeuille'!$E$2+$A2264,0),"")</f>
        <v/>
      </c>
      <c r="I2264" s="7" t="str">
        <f ca="1">IF($A2264&lt;$D$5,OFFSET('Constant mix'!K$12,'Volatilite Portfeuille'!$E$2+$A2264,0),"")</f>
        <v/>
      </c>
      <c r="J2264" s="7" t="str">
        <f ca="1">IF($A2264&lt;$D$5,OFFSET('Constant mix'!L$12,'Volatilite Portfeuille'!$E$2+$A2264,0),"")</f>
        <v/>
      </c>
      <c r="K2264" s="7" t="str">
        <f ca="1">IF($A2264&lt;$D$5,OFFSET('Constant mix'!M$12,'Volatilite Portfeuille'!$E$2+$A2264,0),"")</f>
        <v/>
      </c>
      <c r="L2264" s="7" t="str">
        <f ca="1">IF($A2264&lt;$D$5,OFFSET('Constant mix'!N$12,'Volatilite Portfeuille'!$E$2+$A2264,0),"")</f>
        <v/>
      </c>
      <c r="M2264" s="7" t="str">
        <f ca="1">IF($A2264&lt;$D$5,OFFSET('Constant mix'!O$12,'Volatilite Portfeuille'!$E$2+$A2264,0),"")</f>
        <v/>
      </c>
      <c r="N2264" s="7" t="str">
        <f ca="1">IF($A2264&lt;$D$5,OFFSET('Constant mix'!$AM$12,'Volatilite Portfeuille'!$E$2+$A2264,0),"")</f>
        <v/>
      </c>
      <c r="O2264" s="5">
        <f t="shared" si="451"/>
        <v>0</v>
      </c>
      <c r="P2264" s="27">
        <f t="shared" si="452"/>
        <v>0</v>
      </c>
      <c r="Q2264" s="27">
        <f t="shared" si="453"/>
        <v>0</v>
      </c>
      <c r="R2264" s="27">
        <f t="shared" si="454"/>
        <v>0</v>
      </c>
      <c r="S2264" s="27">
        <f t="shared" si="455"/>
        <v>0</v>
      </c>
      <c r="T2264" s="27">
        <f t="shared" si="456"/>
        <v>0</v>
      </c>
      <c r="U2264" s="27">
        <f t="shared" si="457"/>
        <v>0</v>
      </c>
      <c r="V2264" s="27">
        <f t="shared" si="458"/>
        <v>0</v>
      </c>
      <c r="W2264" s="27">
        <f t="shared" si="459"/>
        <v>0</v>
      </c>
      <c r="X2264" s="50">
        <f t="shared" si="460"/>
        <v>0</v>
      </c>
      <c r="Y2264" s="31">
        <f t="shared" si="461"/>
        <v>0</v>
      </c>
      <c r="Z2264" s="27"/>
      <c r="AA2264" s="27"/>
      <c r="AB2264" s="27"/>
    </row>
    <row r="2265" spans="1:28" x14ac:dyDescent="0.35">
      <c r="A2265" s="25">
        <f t="shared" si="450"/>
        <v>2244</v>
      </c>
      <c r="B2265" s="16" t="str">
        <f ca="1">IF(A2265&lt;$D$5,OFFSET('Constant mix'!$B$12,'Volatilite Portfeuille'!$E$2+A2265,0),"")</f>
        <v/>
      </c>
      <c r="C2265" s="23" t="str">
        <f ca="1">IF($A2265&lt;$D$5,OFFSET('Constant mix'!$C$13,'Volatilite Portfeuille'!$E$2+$A2265,0),"")</f>
        <v/>
      </c>
      <c r="D2265" s="25" t="str">
        <f ca="1">IF($A2265&lt;$D$5,OFFSET('Constant mix'!F$12,'Volatilite Portfeuille'!$E$2+$A2265,0),"")</f>
        <v/>
      </c>
      <c r="E2265" s="7" t="str">
        <f ca="1">IF($A2265&lt;$D$5,OFFSET('Constant mix'!G$12,'Volatilite Portfeuille'!$E$2+$A2265,0),"")</f>
        <v/>
      </c>
      <c r="F2265" s="7" t="str">
        <f ca="1">IF($A2265&lt;$D$5,OFFSET('Constant mix'!H$12,'Volatilite Portfeuille'!$E$2+$A2265,0),"")</f>
        <v/>
      </c>
      <c r="G2265" s="7" t="str">
        <f ca="1">IF($A2265&lt;$D$5,OFFSET('Constant mix'!I$12,'Volatilite Portfeuille'!$E$2+$A2265,0),"")</f>
        <v/>
      </c>
      <c r="H2265" s="7" t="str">
        <f ca="1">IF($A2265&lt;$D$5,OFFSET('Constant mix'!J$12,'Volatilite Portfeuille'!$E$2+$A2265,0),"")</f>
        <v/>
      </c>
      <c r="I2265" s="7" t="str">
        <f ca="1">IF($A2265&lt;$D$5,OFFSET('Constant mix'!K$12,'Volatilite Portfeuille'!$E$2+$A2265,0),"")</f>
        <v/>
      </c>
      <c r="J2265" s="7" t="str">
        <f ca="1">IF($A2265&lt;$D$5,OFFSET('Constant mix'!L$12,'Volatilite Portfeuille'!$E$2+$A2265,0),"")</f>
        <v/>
      </c>
      <c r="K2265" s="7" t="str">
        <f ca="1">IF($A2265&lt;$D$5,OFFSET('Constant mix'!M$12,'Volatilite Portfeuille'!$E$2+$A2265,0),"")</f>
        <v/>
      </c>
      <c r="L2265" s="7" t="str">
        <f ca="1">IF($A2265&lt;$D$5,OFFSET('Constant mix'!N$12,'Volatilite Portfeuille'!$E$2+$A2265,0),"")</f>
        <v/>
      </c>
      <c r="M2265" s="7" t="str">
        <f ca="1">IF($A2265&lt;$D$5,OFFSET('Constant mix'!O$12,'Volatilite Portfeuille'!$E$2+$A2265,0),"")</f>
        <v/>
      </c>
      <c r="N2265" s="7" t="str">
        <f ca="1">IF($A2265&lt;$D$5,OFFSET('Constant mix'!$AM$12,'Volatilite Portfeuille'!$E$2+$A2265,0),"")</f>
        <v/>
      </c>
      <c r="O2265" s="5">
        <f t="shared" si="451"/>
        <v>0</v>
      </c>
      <c r="P2265" s="27">
        <f t="shared" si="452"/>
        <v>0</v>
      </c>
      <c r="Q2265" s="27">
        <f t="shared" si="453"/>
        <v>0</v>
      </c>
      <c r="R2265" s="27">
        <f t="shared" si="454"/>
        <v>0</v>
      </c>
      <c r="S2265" s="27">
        <f t="shared" si="455"/>
        <v>0</v>
      </c>
      <c r="T2265" s="27">
        <f t="shared" si="456"/>
        <v>0</v>
      </c>
      <c r="U2265" s="27">
        <f t="shared" si="457"/>
        <v>0</v>
      </c>
      <c r="V2265" s="27">
        <f t="shared" si="458"/>
        <v>0</v>
      </c>
      <c r="W2265" s="27">
        <f t="shared" si="459"/>
        <v>0</v>
      </c>
      <c r="X2265" s="50">
        <f t="shared" si="460"/>
        <v>0</v>
      </c>
      <c r="Y2265" s="31">
        <f t="shared" si="461"/>
        <v>0</v>
      </c>
      <c r="Z2265" s="27"/>
      <c r="AA2265" s="27"/>
      <c r="AB2265" s="27"/>
    </row>
    <row r="2266" spans="1:28" x14ac:dyDescent="0.35">
      <c r="A2266" s="25">
        <f t="shared" si="450"/>
        <v>2245</v>
      </c>
      <c r="B2266" s="16" t="str">
        <f ca="1">IF(A2266&lt;$D$5,OFFSET('Constant mix'!$B$12,'Volatilite Portfeuille'!$E$2+A2266,0),"")</f>
        <v/>
      </c>
      <c r="C2266" s="23" t="str">
        <f ca="1">IF($A2266&lt;$D$5,OFFSET('Constant mix'!$C$13,'Volatilite Portfeuille'!$E$2+$A2266,0),"")</f>
        <v/>
      </c>
      <c r="D2266" s="25" t="str">
        <f ca="1">IF($A2266&lt;$D$5,OFFSET('Constant mix'!F$12,'Volatilite Portfeuille'!$E$2+$A2266,0),"")</f>
        <v/>
      </c>
      <c r="E2266" s="7" t="str">
        <f ca="1">IF($A2266&lt;$D$5,OFFSET('Constant mix'!G$12,'Volatilite Portfeuille'!$E$2+$A2266,0),"")</f>
        <v/>
      </c>
      <c r="F2266" s="7" t="str">
        <f ca="1">IF($A2266&lt;$D$5,OFFSET('Constant mix'!H$12,'Volatilite Portfeuille'!$E$2+$A2266,0),"")</f>
        <v/>
      </c>
      <c r="G2266" s="7" t="str">
        <f ca="1">IF($A2266&lt;$D$5,OFFSET('Constant mix'!I$12,'Volatilite Portfeuille'!$E$2+$A2266,0),"")</f>
        <v/>
      </c>
      <c r="H2266" s="7" t="str">
        <f ca="1">IF($A2266&lt;$D$5,OFFSET('Constant mix'!J$12,'Volatilite Portfeuille'!$E$2+$A2266,0),"")</f>
        <v/>
      </c>
      <c r="I2266" s="7" t="str">
        <f ca="1">IF($A2266&lt;$D$5,OFFSET('Constant mix'!K$12,'Volatilite Portfeuille'!$E$2+$A2266,0),"")</f>
        <v/>
      </c>
      <c r="J2266" s="7" t="str">
        <f ca="1">IF($A2266&lt;$D$5,OFFSET('Constant mix'!L$12,'Volatilite Portfeuille'!$E$2+$A2266,0),"")</f>
        <v/>
      </c>
      <c r="K2266" s="7" t="str">
        <f ca="1">IF($A2266&lt;$D$5,OFFSET('Constant mix'!M$12,'Volatilite Portfeuille'!$E$2+$A2266,0),"")</f>
        <v/>
      </c>
      <c r="L2266" s="7" t="str">
        <f ca="1">IF($A2266&lt;$D$5,OFFSET('Constant mix'!N$12,'Volatilite Portfeuille'!$E$2+$A2266,0),"")</f>
        <v/>
      </c>
      <c r="M2266" s="7" t="str">
        <f ca="1">IF($A2266&lt;$D$5,OFFSET('Constant mix'!O$12,'Volatilite Portfeuille'!$E$2+$A2266,0),"")</f>
        <v/>
      </c>
      <c r="N2266" s="7" t="str">
        <f ca="1">IF($A2266&lt;$D$5,OFFSET('Constant mix'!$AM$12,'Volatilite Portfeuille'!$E$2+$A2266,0),"")</f>
        <v/>
      </c>
      <c r="O2266" s="5">
        <f t="shared" si="451"/>
        <v>0</v>
      </c>
      <c r="P2266" s="27">
        <f t="shared" si="452"/>
        <v>0</v>
      </c>
      <c r="Q2266" s="27">
        <f t="shared" si="453"/>
        <v>0</v>
      </c>
      <c r="R2266" s="27">
        <f t="shared" si="454"/>
        <v>0</v>
      </c>
      <c r="S2266" s="27">
        <f t="shared" si="455"/>
        <v>0</v>
      </c>
      <c r="T2266" s="27">
        <f t="shared" si="456"/>
        <v>0</v>
      </c>
      <c r="U2266" s="27">
        <f t="shared" si="457"/>
        <v>0</v>
      </c>
      <c r="V2266" s="27">
        <f t="shared" si="458"/>
        <v>0</v>
      </c>
      <c r="W2266" s="27">
        <f t="shared" si="459"/>
        <v>0</v>
      </c>
      <c r="X2266" s="50">
        <f t="shared" si="460"/>
        <v>0</v>
      </c>
      <c r="Y2266" s="31">
        <f t="shared" si="461"/>
        <v>0</v>
      </c>
      <c r="Z2266" s="27"/>
      <c r="AA2266" s="27"/>
      <c r="AB2266" s="27"/>
    </row>
    <row r="2267" spans="1:28" x14ac:dyDescent="0.35">
      <c r="A2267" s="25">
        <f t="shared" si="450"/>
        <v>2246</v>
      </c>
      <c r="B2267" s="16" t="str">
        <f ca="1">IF(A2267&lt;$D$5,OFFSET('Constant mix'!$B$12,'Volatilite Portfeuille'!$E$2+A2267,0),"")</f>
        <v/>
      </c>
      <c r="C2267" s="23" t="str">
        <f ca="1">IF($A2267&lt;$D$5,OFFSET('Constant mix'!$C$13,'Volatilite Portfeuille'!$E$2+$A2267,0),"")</f>
        <v/>
      </c>
      <c r="D2267" s="25" t="str">
        <f ca="1">IF($A2267&lt;$D$5,OFFSET('Constant mix'!F$12,'Volatilite Portfeuille'!$E$2+$A2267,0),"")</f>
        <v/>
      </c>
      <c r="E2267" s="7" t="str">
        <f ca="1">IF($A2267&lt;$D$5,OFFSET('Constant mix'!G$12,'Volatilite Portfeuille'!$E$2+$A2267,0),"")</f>
        <v/>
      </c>
      <c r="F2267" s="7" t="str">
        <f ca="1">IF($A2267&lt;$D$5,OFFSET('Constant mix'!H$12,'Volatilite Portfeuille'!$E$2+$A2267,0),"")</f>
        <v/>
      </c>
      <c r="G2267" s="7" t="str">
        <f ca="1">IF($A2267&lt;$D$5,OFFSET('Constant mix'!I$12,'Volatilite Portfeuille'!$E$2+$A2267,0),"")</f>
        <v/>
      </c>
      <c r="H2267" s="7" t="str">
        <f ca="1">IF($A2267&lt;$D$5,OFFSET('Constant mix'!J$12,'Volatilite Portfeuille'!$E$2+$A2267,0),"")</f>
        <v/>
      </c>
      <c r="I2267" s="7" t="str">
        <f ca="1">IF($A2267&lt;$D$5,OFFSET('Constant mix'!K$12,'Volatilite Portfeuille'!$E$2+$A2267,0),"")</f>
        <v/>
      </c>
      <c r="J2267" s="7" t="str">
        <f ca="1">IF($A2267&lt;$D$5,OFFSET('Constant mix'!L$12,'Volatilite Portfeuille'!$E$2+$A2267,0),"")</f>
        <v/>
      </c>
      <c r="K2267" s="7" t="str">
        <f ca="1">IF($A2267&lt;$D$5,OFFSET('Constant mix'!M$12,'Volatilite Portfeuille'!$E$2+$A2267,0),"")</f>
        <v/>
      </c>
      <c r="L2267" s="7" t="str">
        <f ca="1">IF($A2267&lt;$D$5,OFFSET('Constant mix'!N$12,'Volatilite Portfeuille'!$E$2+$A2267,0),"")</f>
        <v/>
      </c>
      <c r="M2267" s="7" t="str">
        <f ca="1">IF($A2267&lt;$D$5,OFFSET('Constant mix'!O$12,'Volatilite Portfeuille'!$E$2+$A2267,0),"")</f>
        <v/>
      </c>
      <c r="N2267" s="7" t="str">
        <f ca="1">IF($A2267&lt;$D$5,OFFSET('Constant mix'!$AM$12,'Volatilite Portfeuille'!$E$2+$A2267,0),"")</f>
        <v/>
      </c>
      <c r="O2267" s="5">
        <f t="shared" si="451"/>
        <v>0</v>
      </c>
      <c r="P2267" s="27">
        <f t="shared" si="452"/>
        <v>0</v>
      </c>
      <c r="Q2267" s="27">
        <f t="shared" si="453"/>
        <v>0</v>
      </c>
      <c r="R2267" s="27">
        <f t="shared" si="454"/>
        <v>0</v>
      </c>
      <c r="S2267" s="27">
        <f t="shared" si="455"/>
        <v>0</v>
      </c>
      <c r="T2267" s="27">
        <f t="shared" si="456"/>
        <v>0</v>
      </c>
      <c r="U2267" s="27">
        <f t="shared" si="457"/>
        <v>0</v>
      </c>
      <c r="V2267" s="27">
        <f t="shared" si="458"/>
        <v>0</v>
      </c>
      <c r="W2267" s="27">
        <f t="shared" si="459"/>
        <v>0</v>
      </c>
      <c r="X2267" s="50">
        <f t="shared" si="460"/>
        <v>0</v>
      </c>
      <c r="Y2267" s="31">
        <f t="shared" si="461"/>
        <v>0</v>
      </c>
      <c r="Z2267" s="27"/>
      <c r="AA2267" s="27"/>
      <c r="AB2267" s="27"/>
    </row>
    <row r="2268" spans="1:28" x14ac:dyDescent="0.35">
      <c r="A2268" s="25">
        <f t="shared" si="450"/>
        <v>2247</v>
      </c>
      <c r="B2268" s="16" t="str">
        <f ca="1">IF(A2268&lt;$D$5,OFFSET('Constant mix'!$B$12,'Volatilite Portfeuille'!$E$2+A2268,0),"")</f>
        <v/>
      </c>
      <c r="C2268" s="23" t="str">
        <f ca="1">IF($A2268&lt;$D$5,OFFSET('Constant mix'!$C$13,'Volatilite Portfeuille'!$E$2+$A2268,0),"")</f>
        <v/>
      </c>
      <c r="D2268" s="25" t="str">
        <f ca="1">IF($A2268&lt;$D$5,OFFSET('Constant mix'!F$12,'Volatilite Portfeuille'!$E$2+$A2268,0),"")</f>
        <v/>
      </c>
      <c r="E2268" s="7" t="str">
        <f ca="1">IF($A2268&lt;$D$5,OFFSET('Constant mix'!G$12,'Volatilite Portfeuille'!$E$2+$A2268,0),"")</f>
        <v/>
      </c>
      <c r="F2268" s="7" t="str">
        <f ca="1">IF($A2268&lt;$D$5,OFFSET('Constant mix'!H$12,'Volatilite Portfeuille'!$E$2+$A2268,0),"")</f>
        <v/>
      </c>
      <c r="G2268" s="7" t="str">
        <f ca="1">IF($A2268&lt;$D$5,OFFSET('Constant mix'!I$12,'Volatilite Portfeuille'!$E$2+$A2268,0),"")</f>
        <v/>
      </c>
      <c r="H2268" s="7" t="str">
        <f ca="1">IF($A2268&lt;$D$5,OFFSET('Constant mix'!J$12,'Volatilite Portfeuille'!$E$2+$A2268,0),"")</f>
        <v/>
      </c>
      <c r="I2268" s="7" t="str">
        <f ca="1">IF($A2268&lt;$D$5,OFFSET('Constant mix'!K$12,'Volatilite Portfeuille'!$E$2+$A2268,0),"")</f>
        <v/>
      </c>
      <c r="J2268" s="7" t="str">
        <f ca="1">IF($A2268&lt;$D$5,OFFSET('Constant mix'!L$12,'Volatilite Portfeuille'!$E$2+$A2268,0),"")</f>
        <v/>
      </c>
      <c r="K2268" s="7" t="str">
        <f ca="1">IF($A2268&lt;$D$5,OFFSET('Constant mix'!M$12,'Volatilite Portfeuille'!$E$2+$A2268,0),"")</f>
        <v/>
      </c>
      <c r="L2268" s="7" t="str">
        <f ca="1">IF($A2268&lt;$D$5,OFFSET('Constant mix'!N$12,'Volatilite Portfeuille'!$E$2+$A2268,0),"")</f>
        <v/>
      </c>
      <c r="M2268" s="7" t="str">
        <f ca="1">IF($A2268&lt;$D$5,OFFSET('Constant mix'!O$12,'Volatilite Portfeuille'!$E$2+$A2268,0),"")</f>
        <v/>
      </c>
      <c r="N2268" s="7" t="str">
        <f ca="1">IF($A2268&lt;$D$5,OFFSET('Constant mix'!$AM$12,'Volatilite Portfeuille'!$E$2+$A2268,0),"")</f>
        <v/>
      </c>
      <c r="O2268" s="5">
        <f t="shared" si="451"/>
        <v>0</v>
      </c>
      <c r="P2268" s="27">
        <f t="shared" si="452"/>
        <v>0</v>
      </c>
      <c r="Q2268" s="27">
        <f t="shared" si="453"/>
        <v>0</v>
      </c>
      <c r="R2268" s="27">
        <f t="shared" si="454"/>
        <v>0</v>
      </c>
      <c r="S2268" s="27">
        <f t="shared" si="455"/>
        <v>0</v>
      </c>
      <c r="T2268" s="27">
        <f t="shared" si="456"/>
        <v>0</v>
      </c>
      <c r="U2268" s="27">
        <f t="shared" si="457"/>
        <v>0</v>
      </c>
      <c r="V2268" s="27">
        <f t="shared" si="458"/>
        <v>0</v>
      </c>
      <c r="W2268" s="27">
        <f t="shared" si="459"/>
        <v>0</v>
      </c>
      <c r="X2268" s="50">
        <f t="shared" si="460"/>
        <v>0</v>
      </c>
      <c r="Y2268" s="31">
        <f t="shared" si="461"/>
        <v>0</v>
      </c>
      <c r="Z2268" s="27"/>
      <c r="AA2268" s="27"/>
      <c r="AB2268" s="27"/>
    </row>
    <row r="2269" spans="1:28" x14ac:dyDescent="0.35">
      <c r="A2269" s="25">
        <f t="shared" si="450"/>
        <v>2248</v>
      </c>
      <c r="B2269" s="16" t="str">
        <f ca="1">IF(A2269&lt;$D$5,OFFSET('Constant mix'!$B$12,'Volatilite Portfeuille'!$E$2+A2269,0),"")</f>
        <v/>
      </c>
      <c r="C2269" s="23" t="str">
        <f ca="1">IF($A2269&lt;$D$5,OFFSET('Constant mix'!$C$13,'Volatilite Portfeuille'!$E$2+$A2269,0),"")</f>
        <v/>
      </c>
      <c r="D2269" s="25" t="str">
        <f ca="1">IF($A2269&lt;$D$5,OFFSET('Constant mix'!F$12,'Volatilite Portfeuille'!$E$2+$A2269,0),"")</f>
        <v/>
      </c>
      <c r="E2269" s="7" t="str">
        <f ca="1">IF($A2269&lt;$D$5,OFFSET('Constant mix'!G$12,'Volatilite Portfeuille'!$E$2+$A2269,0),"")</f>
        <v/>
      </c>
      <c r="F2269" s="7" t="str">
        <f ca="1">IF($A2269&lt;$D$5,OFFSET('Constant mix'!H$12,'Volatilite Portfeuille'!$E$2+$A2269,0),"")</f>
        <v/>
      </c>
      <c r="G2269" s="7" t="str">
        <f ca="1">IF($A2269&lt;$D$5,OFFSET('Constant mix'!I$12,'Volatilite Portfeuille'!$E$2+$A2269,0),"")</f>
        <v/>
      </c>
      <c r="H2269" s="7" t="str">
        <f ca="1">IF($A2269&lt;$D$5,OFFSET('Constant mix'!J$12,'Volatilite Portfeuille'!$E$2+$A2269,0),"")</f>
        <v/>
      </c>
      <c r="I2269" s="7" t="str">
        <f ca="1">IF($A2269&lt;$D$5,OFFSET('Constant mix'!K$12,'Volatilite Portfeuille'!$E$2+$A2269,0),"")</f>
        <v/>
      </c>
      <c r="J2269" s="7" t="str">
        <f ca="1">IF($A2269&lt;$D$5,OFFSET('Constant mix'!L$12,'Volatilite Portfeuille'!$E$2+$A2269,0),"")</f>
        <v/>
      </c>
      <c r="K2269" s="7" t="str">
        <f ca="1">IF($A2269&lt;$D$5,OFFSET('Constant mix'!M$12,'Volatilite Portfeuille'!$E$2+$A2269,0),"")</f>
        <v/>
      </c>
      <c r="L2269" s="7" t="str">
        <f ca="1">IF($A2269&lt;$D$5,OFFSET('Constant mix'!N$12,'Volatilite Portfeuille'!$E$2+$A2269,0),"")</f>
        <v/>
      </c>
      <c r="M2269" s="7" t="str">
        <f ca="1">IF($A2269&lt;$D$5,OFFSET('Constant mix'!O$12,'Volatilite Portfeuille'!$E$2+$A2269,0),"")</f>
        <v/>
      </c>
      <c r="N2269" s="7" t="str">
        <f ca="1">IF($A2269&lt;$D$5,OFFSET('Constant mix'!$AM$12,'Volatilite Portfeuille'!$E$2+$A2269,0),"")</f>
        <v/>
      </c>
      <c r="O2269" s="5">
        <f t="shared" si="451"/>
        <v>0</v>
      </c>
      <c r="P2269" s="27">
        <f t="shared" si="452"/>
        <v>0</v>
      </c>
      <c r="Q2269" s="27">
        <f t="shared" si="453"/>
        <v>0</v>
      </c>
      <c r="R2269" s="27">
        <f t="shared" si="454"/>
        <v>0</v>
      </c>
      <c r="S2269" s="27">
        <f t="shared" si="455"/>
        <v>0</v>
      </c>
      <c r="T2269" s="27">
        <f t="shared" si="456"/>
        <v>0</v>
      </c>
      <c r="U2269" s="27">
        <f t="shared" si="457"/>
        <v>0</v>
      </c>
      <c r="V2269" s="27">
        <f t="shared" si="458"/>
        <v>0</v>
      </c>
      <c r="W2269" s="27">
        <f t="shared" si="459"/>
        <v>0</v>
      </c>
      <c r="X2269" s="50">
        <f t="shared" si="460"/>
        <v>0</v>
      </c>
      <c r="Y2269" s="31">
        <f t="shared" si="461"/>
        <v>0</v>
      </c>
      <c r="Z2269" s="27"/>
      <c r="AA2269" s="27"/>
      <c r="AB2269" s="27"/>
    </row>
    <row r="2270" spans="1:28" x14ac:dyDescent="0.35">
      <c r="A2270" s="25">
        <f t="shared" si="450"/>
        <v>2249</v>
      </c>
      <c r="B2270" s="16" t="str">
        <f ca="1">IF(A2270&lt;$D$5,OFFSET('Constant mix'!$B$12,'Volatilite Portfeuille'!$E$2+A2270,0),"")</f>
        <v/>
      </c>
      <c r="C2270" s="23" t="str">
        <f ca="1">IF($A2270&lt;$D$5,OFFSET('Constant mix'!$C$13,'Volatilite Portfeuille'!$E$2+$A2270,0),"")</f>
        <v/>
      </c>
      <c r="D2270" s="25" t="str">
        <f ca="1">IF($A2270&lt;$D$5,OFFSET('Constant mix'!F$12,'Volatilite Portfeuille'!$E$2+$A2270,0),"")</f>
        <v/>
      </c>
      <c r="E2270" s="7" t="str">
        <f ca="1">IF($A2270&lt;$D$5,OFFSET('Constant mix'!G$12,'Volatilite Portfeuille'!$E$2+$A2270,0),"")</f>
        <v/>
      </c>
      <c r="F2270" s="7" t="str">
        <f ca="1">IF($A2270&lt;$D$5,OFFSET('Constant mix'!H$12,'Volatilite Portfeuille'!$E$2+$A2270,0),"")</f>
        <v/>
      </c>
      <c r="G2270" s="7" t="str">
        <f ca="1">IF($A2270&lt;$D$5,OFFSET('Constant mix'!I$12,'Volatilite Portfeuille'!$E$2+$A2270,0),"")</f>
        <v/>
      </c>
      <c r="H2270" s="7" t="str">
        <f ca="1">IF($A2270&lt;$D$5,OFFSET('Constant mix'!J$12,'Volatilite Portfeuille'!$E$2+$A2270,0),"")</f>
        <v/>
      </c>
      <c r="I2270" s="7" t="str">
        <f ca="1">IF($A2270&lt;$D$5,OFFSET('Constant mix'!K$12,'Volatilite Portfeuille'!$E$2+$A2270,0),"")</f>
        <v/>
      </c>
      <c r="J2270" s="7" t="str">
        <f ca="1">IF($A2270&lt;$D$5,OFFSET('Constant mix'!L$12,'Volatilite Portfeuille'!$E$2+$A2270,0),"")</f>
        <v/>
      </c>
      <c r="K2270" s="7" t="str">
        <f ca="1">IF($A2270&lt;$D$5,OFFSET('Constant mix'!M$12,'Volatilite Portfeuille'!$E$2+$A2270,0),"")</f>
        <v/>
      </c>
      <c r="L2270" s="7" t="str">
        <f ca="1">IF($A2270&lt;$D$5,OFFSET('Constant mix'!N$12,'Volatilite Portfeuille'!$E$2+$A2270,0),"")</f>
        <v/>
      </c>
      <c r="M2270" s="7" t="str">
        <f ca="1">IF($A2270&lt;$D$5,OFFSET('Constant mix'!O$12,'Volatilite Portfeuille'!$E$2+$A2270,0),"")</f>
        <v/>
      </c>
      <c r="N2270" s="7" t="str">
        <f ca="1">IF($A2270&lt;$D$5,OFFSET('Constant mix'!$AM$12,'Volatilite Portfeuille'!$E$2+$A2270,0),"")</f>
        <v/>
      </c>
      <c r="O2270" s="5">
        <f t="shared" si="451"/>
        <v>0</v>
      </c>
      <c r="P2270" s="27">
        <f t="shared" si="452"/>
        <v>0</v>
      </c>
      <c r="Q2270" s="27">
        <f t="shared" si="453"/>
        <v>0</v>
      </c>
      <c r="R2270" s="27">
        <f t="shared" si="454"/>
        <v>0</v>
      </c>
      <c r="S2270" s="27">
        <f t="shared" si="455"/>
        <v>0</v>
      </c>
      <c r="T2270" s="27">
        <f t="shared" si="456"/>
        <v>0</v>
      </c>
      <c r="U2270" s="27">
        <f t="shared" si="457"/>
        <v>0</v>
      </c>
      <c r="V2270" s="27">
        <f t="shared" si="458"/>
        <v>0</v>
      </c>
      <c r="W2270" s="27">
        <f t="shared" si="459"/>
        <v>0</v>
      </c>
      <c r="X2270" s="50">
        <f t="shared" si="460"/>
        <v>0</v>
      </c>
      <c r="Y2270" s="31">
        <f t="shared" si="461"/>
        <v>0</v>
      </c>
      <c r="Z2270" s="27"/>
      <c r="AA2270" s="27"/>
      <c r="AB2270" s="27"/>
    </row>
    <row r="2271" spans="1:28" x14ac:dyDescent="0.35">
      <c r="A2271" s="25">
        <f t="shared" si="450"/>
        <v>2250</v>
      </c>
      <c r="B2271" s="16" t="str">
        <f ca="1">IF(A2271&lt;$D$5,OFFSET('Constant mix'!$B$12,'Volatilite Portfeuille'!$E$2+A2271,0),"")</f>
        <v/>
      </c>
      <c r="C2271" s="23" t="str">
        <f ca="1">IF($A2271&lt;$D$5,OFFSET('Constant mix'!$C$13,'Volatilite Portfeuille'!$E$2+$A2271,0),"")</f>
        <v/>
      </c>
      <c r="D2271" s="25" t="str">
        <f ca="1">IF($A2271&lt;$D$5,OFFSET('Constant mix'!F$12,'Volatilite Portfeuille'!$E$2+$A2271,0),"")</f>
        <v/>
      </c>
      <c r="E2271" s="7" t="str">
        <f ca="1">IF($A2271&lt;$D$5,OFFSET('Constant mix'!G$12,'Volatilite Portfeuille'!$E$2+$A2271,0),"")</f>
        <v/>
      </c>
      <c r="F2271" s="7" t="str">
        <f ca="1">IF($A2271&lt;$D$5,OFFSET('Constant mix'!H$12,'Volatilite Portfeuille'!$E$2+$A2271,0),"")</f>
        <v/>
      </c>
      <c r="G2271" s="7" t="str">
        <f ca="1">IF($A2271&lt;$D$5,OFFSET('Constant mix'!I$12,'Volatilite Portfeuille'!$E$2+$A2271,0),"")</f>
        <v/>
      </c>
      <c r="H2271" s="7" t="str">
        <f ca="1">IF($A2271&lt;$D$5,OFFSET('Constant mix'!J$12,'Volatilite Portfeuille'!$E$2+$A2271,0),"")</f>
        <v/>
      </c>
      <c r="I2271" s="7" t="str">
        <f ca="1">IF($A2271&lt;$D$5,OFFSET('Constant mix'!K$12,'Volatilite Portfeuille'!$E$2+$A2271,0),"")</f>
        <v/>
      </c>
      <c r="J2271" s="7" t="str">
        <f ca="1">IF($A2271&lt;$D$5,OFFSET('Constant mix'!L$12,'Volatilite Portfeuille'!$E$2+$A2271,0),"")</f>
        <v/>
      </c>
      <c r="K2271" s="7" t="str">
        <f ca="1">IF($A2271&lt;$D$5,OFFSET('Constant mix'!M$12,'Volatilite Portfeuille'!$E$2+$A2271,0),"")</f>
        <v/>
      </c>
      <c r="L2271" s="7" t="str">
        <f ca="1">IF($A2271&lt;$D$5,OFFSET('Constant mix'!N$12,'Volatilite Portfeuille'!$E$2+$A2271,0),"")</f>
        <v/>
      </c>
      <c r="M2271" s="7" t="str">
        <f ca="1">IF($A2271&lt;$D$5,OFFSET('Constant mix'!O$12,'Volatilite Portfeuille'!$E$2+$A2271,0),"")</f>
        <v/>
      </c>
      <c r="N2271" s="7" t="str">
        <f ca="1">IF($A2271&lt;$D$5,OFFSET('Constant mix'!$AM$12,'Volatilite Portfeuille'!$E$2+$A2271,0),"")</f>
        <v/>
      </c>
      <c r="O2271" s="5">
        <f t="shared" si="451"/>
        <v>0</v>
      </c>
      <c r="P2271" s="27">
        <f t="shared" si="452"/>
        <v>0</v>
      </c>
      <c r="Q2271" s="27">
        <f t="shared" si="453"/>
        <v>0</v>
      </c>
      <c r="R2271" s="27">
        <f t="shared" si="454"/>
        <v>0</v>
      </c>
      <c r="S2271" s="27">
        <f t="shared" si="455"/>
        <v>0</v>
      </c>
      <c r="T2271" s="27">
        <f t="shared" si="456"/>
        <v>0</v>
      </c>
      <c r="U2271" s="27">
        <f t="shared" si="457"/>
        <v>0</v>
      </c>
      <c r="V2271" s="27">
        <f t="shared" si="458"/>
        <v>0</v>
      </c>
      <c r="W2271" s="27">
        <f t="shared" si="459"/>
        <v>0</v>
      </c>
      <c r="X2271" s="50">
        <f t="shared" si="460"/>
        <v>0</v>
      </c>
      <c r="Y2271" s="31">
        <f t="shared" si="461"/>
        <v>0</v>
      </c>
      <c r="Z2271" s="27"/>
      <c r="AA2271" s="27"/>
      <c r="AB2271" s="27"/>
    </row>
    <row r="2272" spans="1:28" x14ac:dyDescent="0.35">
      <c r="A2272" s="25">
        <f t="shared" si="450"/>
        <v>2251</v>
      </c>
      <c r="B2272" s="16" t="str">
        <f ca="1">IF(A2272&lt;$D$5,OFFSET('Constant mix'!$B$12,'Volatilite Portfeuille'!$E$2+A2272,0),"")</f>
        <v/>
      </c>
      <c r="C2272" s="23" t="str">
        <f ca="1">IF($A2272&lt;$D$5,OFFSET('Constant mix'!$C$13,'Volatilite Portfeuille'!$E$2+$A2272,0),"")</f>
        <v/>
      </c>
      <c r="D2272" s="25" t="str">
        <f ca="1">IF($A2272&lt;$D$5,OFFSET('Constant mix'!F$12,'Volatilite Portfeuille'!$E$2+$A2272,0),"")</f>
        <v/>
      </c>
      <c r="E2272" s="7" t="str">
        <f ca="1">IF($A2272&lt;$D$5,OFFSET('Constant mix'!G$12,'Volatilite Portfeuille'!$E$2+$A2272,0),"")</f>
        <v/>
      </c>
      <c r="F2272" s="7" t="str">
        <f ca="1">IF($A2272&lt;$D$5,OFFSET('Constant mix'!H$12,'Volatilite Portfeuille'!$E$2+$A2272,0),"")</f>
        <v/>
      </c>
      <c r="G2272" s="7" t="str">
        <f ca="1">IF($A2272&lt;$D$5,OFFSET('Constant mix'!I$12,'Volatilite Portfeuille'!$E$2+$A2272,0),"")</f>
        <v/>
      </c>
      <c r="H2272" s="7" t="str">
        <f ca="1">IF($A2272&lt;$D$5,OFFSET('Constant mix'!J$12,'Volatilite Portfeuille'!$E$2+$A2272,0),"")</f>
        <v/>
      </c>
      <c r="I2272" s="7" t="str">
        <f ca="1">IF($A2272&lt;$D$5,OFFSET('Constant mix'!K$12,'Volatilite Portfeuille'!$E$2+$A2272,0),"")</f>
        <v/>
      </c>
      <c r="J2272" s="7" t="str">
        <f ca="1">IF($A2272&lt;$D$5,OFFSET('Constant mix'!L$12,'Volatilite Portfeuille'!$E$2+$A2272,0),"")</f>
        <v/>
      </c>
      <c r="K2272" s="7" t="str">
        <f ca="1">IF($A2272&lt;$D$5,OFFSET('Constant mix'!M$12,'Volatilite Portfeuille'!$E$2+$A2272,0),"")</f>
        <v/>
      </c>
      <c r="L2272" s="7" t="str">
        <f ca="1">IF($A2272&lt;$D$5,OFFSET('Constant mix'!N$12,'Volatilite Portfeuille'!$E$2+$A2272,0),"")</f>
        <v/>
      </c>
      <c r="M2272" s="7" t="str">
        <f ca="1">IF($A2272&lt;$D$5,OFFSET('Constant mix'!O$12,'Volatilite Portfeuille'!$E$2+$A2272,0),"")</f>
        <v/>
      </c>
      <c r="N2272" s="7" t="str">
        <f ca="1">IF($A2272&lt;$D$5,OFFSET('Constant mix'!$AM$12,'Volatilite Portfeuille'!$E$2+$A2272,0),"")</f>
        <v/>
      </c>
      <c r="O2272" s="5">
        <f t="shared" si="451"/>
        <v>0</v>
      </c>
      <c r="P2272" s="27">
        <f t="shared" si="452"/>
        <v>0</v>
      </c>
      <c r="Q2272" s="27">
        <f t="shared" si="453"/>
        <v>0</v>
      </c>
      <c r="R2272" s="27">
        <f t="shared" si="454"/>
        <v>0</v>
      </c>
      <c r="S2272" s="27">
        <f t="shared" si="455"/>
        <v>0</v>
      </c>
      <c r="T2272" s="27">
        <f t="shared" si="456"/>
        <v>0</v>
      </c>
      <c r="U2272" s="27">
        <f t="shared" si="457"/>
        <v>0</v>
      </c>
      <c r="V2272" s="27">
        <f t="shared" si="458"/>
        <v>0</v>
      </c>
      <c r="W2272" s="27">
        <f t="shared" si="459"/>
        <v>0</v>
      </c>
      <c r="X2272" s="50">
        <f t="shared" si="460"/>
        <v>0</v>
      </c>
      <c r="Y2272" s="31">
        <f t="shared" si="461"/>
        <v>0</v>
      </c>
      <c r="Z2272" s="27"/>
      <c r="AA2272" s="27"/>
      <c r="AB2272" s="27"/>
    </row>
    <row r="2273" spans="1:28" x14ac:dyDescent="0.35">
      <c r="A2273" s="25">
        <f t="shared" si="450"/>
        <v>2252</v>
      </c>
      <c r="B2273" s="16" t="str">
        <f ca="1">IF(A2273&lt;$D$5,OFFSET('Constant mix'!$B$12,'Volatilite Portfeuille'!$E$2+A2273,0),"")</f>
        <v/>
      </c>
      <c r="C2273" s="23" t="str">
        <f ca="1">IF($A2273&lt;$D$5,OFFSET('Constant mix'!$C$13,'Volatilite Portfeuille'!$E$2+$A2273,0),"")</f>
        <v/>
      </c>
      <c r="D2273" s="25" t="str">
        <f ca="1">IF($A2273&lt;$D$5,OFFSET('Constant mix'!F$12,'Volatilite Portfeuille'!$E$2+$A2273,0),"")</f>
        <v/>
      </c>
      <c r="E2273" s="7" t="str">
        <f ca="1">IF($A2273&lt;$D$5,OFFSET('Constant mix'!G$12,'Volatilite Portfeuille'!$E$2+$A2273,0),"")</f>
        <v/>
      </c>
      <c r="F2273" s="7" t="str">
        <f ca="1">IF($A2273&lt;$D$5,OFFSET('Constant mix'!H$12,'Volatilite Portfeuille'!$E$2+$A2273,0),"")</f>
        <v/>
      </c>
      <c r="G2273" s="7" t="str">
        <f ca="1">IF($A2273&lt;$D$5,OFFSET('Constant mix'!I$12,'Volatilite Portfeuille'!$E$2+$A2273,0),"")</f>
        <v/>
      </c>
      <c r="H2273" s="7" t="str">
        <f ca="1">IF($A2273&lt;$D$5,OFFSET('Constant mix'!J$12,'Volatilite Portfeuille'!$E$2+$A2273,0),"")</f>
        <v/>
      </c>
      <c r="I2273" s="7" t="str">
        <f ca="1">IF($A2273&lt;$D$5,OFFSET('Constant mix'!K$12,'Volatilite Portfeuille'!$E$2+$A2273,0),"")</f>
        <v/>
      </c>
      <c r="J2273" s="7" t="str">
        <f ca="1">IF($A2273&lt;$D$5,OFFSET('Constant mix'!L$12,'Volatilite Portfeuille'!$E$2+$A2273,0),"")</f>
        <v/>
      </c>
      <c r="K2273" s="7" t="str">
        <f ca="1">IF($A2273&lt;$D$5,OFFSET('Constant mix'!M$12,'Volatilite Portfeuille'!$E$2+$A2273,0),"")</f>
        <v/>
      </c>
      <c r="L2273" s="7" t="str">
        <f ca="1">IF($A2273&lt;$D$5,OFFSET('Constant mix'!N$12,'Volatilite Portfeuille'!$E$2+$A2273,0),"")</f>
        <v/>
      </c>
      <c r="M2273" s="7" t="str">
        <f ca="1">IF($A2273&lt;$D$5,OFFSET('Constant mix'!O$12,'Volatilite Portfeuille'!$E$2+$A2273,0),"")</f>
        <v/>
      </c>
      <c r="N2273" s="7" t="str">
        <f ca="1">IF($A2273&lt;$D$5,OFFSET('Constant mix'!$AM$12,'Volatilite Portfeuille'!$E$2+$A2273,0),"")</f>
        <v/>
      </c>
      <c r="O2273" s="5">
        <f t="shared" si="451"/>
        <v>0</v>
      </c>
      <c r="P2273" s="27">
        <f t="shared" si="452"/>
        <v>0</v>
      </c>
      <c r="Q2273" s="27">
        <f t="shared" si="453"/>
        <v>0</v>
      </c>
      <c r="R2273" s="27">
        <f t="shared" si="454"/>
        <v>0</v>
      </c>
      <c r="S2273" s="27">
        <f t="shared" si="455"/>
        <v>0</v>
      </c>
      <c r="T2273" s="27">
        <f t="shared" si="456"/>
        <v>0</v>
      </c>
      <c r="U2273" s="27">
        <f t="shared" si="457"/>
        <v>0</v>
      </c>
      <c r="V2273" s="27">
        <f t="shared" si="458"/>
        <v>0</v>
      </c>
      <c r="W2273" s="27">
        <f t="shared" si="459"/>
        <v>0</v>
      </c>
      <c r="X2273" s="50">
        <f t="shared" si="460"/>
        <v>0</v>
      </c>
      <c r="Y2273" s="31">
        <f t="shared" si="461"/>
        <v>0</v>
      </c>
      <c r="Z2273" s="27"/>
      <c r="AA2273" s="27"/>
      <c r="AB2273" s="27"/>
    </row>
    <row r="2274" spans="1:28" x14ac:dyDescent="0.35">
      <c r="A2274" s="25">
        <f t="shared" si="450"/>
        <v>2253</v>
      </c>
      <c r="B2274" s="16" t="str">
        <f ca="1">IF(A2274&lt;$D$5,OFFSET('Constant mix'!$B$12,'Volatilite Portfeuille'!$E$2+A2274,0),"")</f>
        <v/>
      </c>
      <c r="C2274" s="23" t="str">
        <f ca="1">IF($A2274&lt;$D$5,OFFSET('Constant mix'!$C$13,'Volatilite Portfeuille'!$E$2+$A2274,0),"")</f>
        <v/>
      </c>
      <c r="D2274" s="25" t="str">
        <f ca="1">IF($A2274&lt;$D$5,OFFSET('Constant mix'!F$12,'Volatilite Portfeuille'!$E$2+$A2274,0),"")</f>
        <v/>
      </c>
      <c r="E2274" s="7" t="str">
        <f ca="1">IF($A2274&lt;$D$5,OFFSET('Constant mix'!G$12,'Volatilite Portfeuille'!$E$2+$A2274,0),"")</f>
        <v/>
      </c>
      <c r="F2274" s="7" t="str">
        <f ca="1">IF($A2274&lt;$D$5,OFFSET('Constant mix'!H$12,'Volatilite Portfeuille'!$E$2+$A2274,0),"")</f>
        <v/>
      </c>
      <c r="G2274" s="7" t="str">
        <f ca="1">IF($A2274&lt;$D$5,OFFSET('Constant mix'!I$12,'Volatilite Portfeuille'!$E$2+$A2274,0),"")</f>
        <v/>
      </c>
      <c r="H2274" s="7" t="str">
        <f ca="1">IF($A2274&lt;$D$5,OFFSET('Constant mix'!J$12,'Volatilite Portfeuille'!$E$2+$A2274,0),"")</f>
        <v/>
      </c>
      <c r="I2274" s="7" t="str">
        <f ca="1">IF($A2274&lt;$D$5,OFFSET('Constant mix'!K$12,'Volatilite Portfeuille'!$E$2+$A2274,0),"")</f>
        <v/>
      </c>
      <c r="J2274" s="7" t="str">
        <f ca="1">IF($A2274&lt;$D$5,OFFSET('Constant mix'!L$12,'Volatilite Portfeuille'!$E$2+$A2274,0),"")</f>
        <v/>
      </c>
      <c r="K2274" s="7" t="str">
        <f ca="1">IF($A2274&lt;$D$5,OFFSET('Constant mix'!M$12,'Volatilite Portfeuille'!$E$2+$A2274,0),"")</f>
        <v/>
      </c>
      <c r="L2274" s="7" t="str">
        <f ca="1">IF($A2274&lt;$D$5,OFFSET('Constant mix'!N$12,'Volatilite Portfeuille'!$E$2+$A2274,0),"")</f>
        <v/>
      </c>
      <c r="M2274" s="7" t="str">
        <f ca="1">IF($A2274&lt;$D$5,OFFSET('Constant mix'!O$12,'Volatilite Portfeuille'!$E$2+$A2274,0),"")</f>
        <v/>
      </c>
      <c r="N2274" s="7" t="str">
        <f ca="1">IF($A2274&lt;$D$5,OFFSET('Constant mix'!$AM$12,'Volatilite Portfeuille'!$E$2+$A2274,0),"")</f>
        <v/>
      </c>
      <c r="O2274" s="5">
        <f t="shared" si="451"/>
        <v>0</v>
      </c>
      <c r="P2274" s="27">
        <f t="shared" si="452"/>
        <v>0</v>
      </c>
      <c r="Q2274" s="27">
        <f t="shared" si="453"/>
        <v>0</v>
      </c>
      <c r="R2274" s="27">
        <f t="shared" si="454"/>
        <v>0</v>
      </c>
      <c r="S2274" s="27">
        <f t="shared" si="455"/>
        <v>0</v>
      </c>
      <c r="T2274" s="27">
        <f t="shared" si="456"/>
        <v>0</v>
      </c>
      <c r="U2274" s="27">
        <f t="shared" si="457"/>
        <v>0</v>
      </c>
      <c r="V2274" s="27">
        <f t="shared" si="458"/>
        <v>0</v>
      </c>
      <c r="W2274" s="27">
        <f t="shared" si="459"/>
        <v>0</v>
      </c>
      <c r="X2274" s="50">
        <f t="shared" si="460"/>
        <v>0</v>
      </c>
      <c r="Y2274" s="31">
        <f t="shared" si="461"/>
        <v>0</v>
      </c>
      <c r="Z2274" s="27"/>
      <c r="AA2274" s="27"/>
      <c r="AB2274" s="27"/>
    </row>
    <row r="2275" spans="1:28" x14ac:dyDescent="0.35">
      <c r="A2275" s="25">
        <f t="shared" si="450"/>
        <v>2254</v>
      </c>
      <c r="B2275" s="16" t="str">
        <f ca="1">IF(A2275&lt;$D$5,OFFSET('Constant mix'!$B$12,'Volatilite Portfeuille'!$E$2+A2275,0),"")</f>
        <v/>
      </c>
      <c r="C2275" s="23" t="str">
        <f ca="1">IF($A2275&lt;$D$5,OFFSET('Constant mix'!$C$13,'Volatilite Portfeuille'!$E$2+$A2275,0),"")</f>
        <v/>
      </c>
      <c r="D2275" s="25" t="str">
        <f ca="1">IF($A2275&lt;$D$5,OFFSET('Constant mix'!F$12,'Volatilite Portfeuille'!$E$2+$A2275,0),"")</f>
        <v/>
      </c>
      <c r="E2275" s="7" t="str">
        <f ca="1">IF($A2275&lt;$D$5,OFFSET('Constant mix'!G$12,'Volatilite Portfeuille'!$E$2+$A2275,0),"")</f>
        <v/>
      </c>
      <c r="F2275" s="7" t="str">
        <f ca="1">IF($A2275&lt;$D$5,OFFSET('Constant mix'!H$12,'Volatilite Portfeuille'!$E$2+$A2275,0),"")</f>
        <v/>
      </c>
      <c r="G2275" s="7" t="str">
        <f ca="1">IF($A2275&lt;$D$5,OFFSET('Constant mix'!I$12,'Volatilite Portfeuille'!$E$2+$A2275,0),"")</f>
        <v/>
      </c>
      <c r="H2275" s="7" t="str">
        <f ca="1">IF($A2275&lt;$D$5,OFFSET('Constant mix'!J$12,'Volatilite Portfeuille'!$E$2+$A2275,0),"")</f>
        <v/>
      </c>
      <c r="I2275" s="7" t="str">
        <f ca="1">IF($A2275&lt;$D$5,OFFSET('Constant mix'!K$12,'Volatilite Portfeuille'!$E$2+$A2275,0),"")</f>
        <v/>
      </c>
      <c r="J2275" s="7" t="str">
        <f ca="1">IF($A2275&lt;$D$5,OFFSET('Constant mix'!L$12,'Volatilite Portfeuille'!$E$2+$A2275,0),"")</f>
        <v/>
      </c>
      <c r="K2275" s="7" t="str">
        <f ca="1">IF($A2275&lt;$D$5,OFFSET('Constant mix'!M$12,'Volatilite Portfeuille'!$E$2+$A2275,0),"")</f>
        <v/>
      </c>
      <c r="L2275" s="7" t="str">
        <f ca="1">IF($A2275&lt;$D$5,OFFSET('Constant mix'!N$12,'Volatilite Portfeuille'!$E$2+$A2275,0),"")</f>
        <v/>
      </c>
      <c r="M2275" s="7" t="str">
        <f ca="1">IF($A2275&lt;$D$5,OFFSET('Constant mix'!O$12,'Volatilite Portfeuille'!$E$2+$A2275,0),"")</f>
        <v/>
      </c>
      <c r="N2275" s="7" t="str">
        <f ca="1">IF($A2275&lt;$D$5,OFFSET('Constant mix'!$AM$12,'Volatilite Portfeuille'!$E$2+$A2275,0),"")</f>
        <v/>
      </c>
      <c r="O2275" s="5">
        <f t="shared" si="451"/>
        <v>0</v>
      </c>
      <c r="P2275" s="27">
        <f t="shared" si="452"/>
        <v>0</v>
      </c>
      <c r="Q2275" s="27">
        <f t="shared" si="453"/>
        <v>0</v>
      </c>
      <c r="R2275" s="27">
        <f t="shared" si="454"/>
        <v>0</v>
      </c>
      <c r="S2275" s="27">
        <f t="shared" si="455"/>
        <v>0</v>
      </c>
      <c r="T2275" s="27">
        <f t="shared" si="456"/>
        <v>0</v>
      </c>
      <c r="U2275" s="27">
        <f t="shared" si="457"/>
        <v>0</v>
      </c>
      <c r="V2275" s="27">
        <f t="shared" si="458"/>
        <v>0</v>
      </c>
      <c r="W2275" s="27">
        <f t="shared" si="459"/>
        <v>0</v>
      </c>
      <c r="X2275" s="50">
        <f t="shared" si="460"/>
        <v>0</v>
      </c>
      <c r="Y2275" s="31">
        <f t="shared" si="461"/>
        <v>0</v>
      </c>
      <c r="Z2275" s="27"/>
      <c r="AA2275" s="27"/>
      <c r="AB2275" s="27"/>
    </row>
    <row r="2276" spans="1:28" x14ac:dyDescent="0.35">
      <c r="A2276" s="25">
        <f t="shared" si="450"/>
        <v>2255</v>
      </c>
      <c r="B2276" s="16" t="str">
        <f ca="1">IF(A2276&lt;$D$5,OFFSET('Constant mix'!$B$12,'Volatilite Portfeuille'!$E$2+A2276,0),"")</f>
        <v/>
      </c>
      <c r="C2276" s="23" t="str">
        <f ca="1">IF($A2276&lt;$D$5,OFFSET('Constant mix'!$C$13,'Volatilite Portfeuille'!$E$2+$A2276,0),"")</f>
        <v/>
      </c>
      <c r="D2276" s="25" t="str">
        <f ca="1">IF($A2276&lt;$D$5,OFFSET('Constant mix'!F$12,'Volatilite Portfeuille'!$E$2+$A2276,0),"")</f>
        <v/>
      </c>
      <c r="E2276" s="7" t="str">
        <f ca="1">IF($A2276&lt;$D$5,OFFSET('Constant mix'!G$12,'Volatilite Portfeuille'!$E$2+$A2276,0),"")</f>
        <v/>
      </c>
      <c r="F2276" s="7" t="str">
        <f ca="1">IF($A2276&lt;$D$5,OFFSET('Constant mix'!H$12,'Volatilite Portfeuille'!$E$2+$A2276,0),"")</f>
        <v/>
      </c>
      <c r="G2276" s="7" t="str">
        <f ca="1">IF($A2276&lt;$D$5,OFFSET('Constant mix'!I$12,'Volatilite Portfeuille'!$E$2+$A2276,0),"")</f>
        <v/>
      </c>
      <c r="H2276" s="7" t="str">
        <f ca="1">IF($A2276&lt;$D$5,OFFSET('Constant mix'!J$12,'Volatilite Portfeuille'!$E$2+$A2276,0),"")</f>
        <v/>
      </c>
      <c r="I2276" s="7" t="str">
        <f ca="1">IF($A2276&lt;$D$5,OFFSET('Constant mix'!K$12,'Volatilite Portfeuille'!$E$2+$A2276,0),"")</f>
        <v/>
      </c>
      <c r="J2276" s="7" t="str">
        <f ca="1">IF($A2276&lt;$D$5,OFFSET('Constant mix'!L$12,'Volatilite Portfeuille'!$E$2+$A2276,0),"")</f>
        <v/>
      </c>
      <c r="K2276" s="7" t="str">
        <f ca="1">IF($A2276&lt;$D$5,OFFSET('Constant mix'!M$12,'Volatilite Portfeuille'!$E$2+$A2276,0),"")</f>
        <v/>
      </c>
      <c r="L2276" s="7" t="str">
        <f ca="1">IF($A2276&lt;$D$5,OFFSET('Constant mix'!N$12,'Volatilite Portfeuille'!$E$2+$A2276,0),"")</f>
        <v/>
      </c>
      <c r="M2276" s="7" t="str">
        <f ca="1">IF($A2276&lt;$D$5,OFFSET('Constant mix'!O$12,'Volatilite Portfeuille'!$E$2+$A2276,0),"")</f>
        <v/>
      </c>
      <c r="N2276" s="7" t="str">
        <f ca="1">IF($A2276&lt;$D$5,OFFSET('Constant mix'!$AM$12,'Volatilite Portfeuille'!$E$2+$A2276,0),"")</f>
        <v/>
      </c>
      <c r="O2276" s="5">
        <f t="shared" si="451"/>
        <v>0</v>
      </c>
      <c r="P2276" s="27">
        <f t="shared" si="452"/>
        <v>0</v>
      </c>
      <c r="Q2276" s="27">
        <f t="shared" si="453"/>
        <v>0</v>
      </c>
      <c r="R2276" s="27">
        <f t="shared" si="454"/>
        <v>0</v>
      </c>
      <c r="S2276" s="27">
        <f t="shared" si="455"/>
        <v>0</v>
      </c>
      <c r="T2276" s="27">
        <f t="shared" si="456"/>
        <v>0</v>
      </c>
      <c r="U2276" s="27">
        <f t="shared" si="457"/>
        <v>0</v>
      </c>
      <c r="V2276" s="27">
        <f t="shared" si="458"/>
        <v>0</v>
      </c>
      <c r="W2276" s="27">
        <f t="shared" si="459"/>
        <v>0</v>
      </c>
      <c r="X2276" s="50">
        <f t="shared" si="460"/>
        <v>0</v>
      </c>
      <c r="Y2276" s="31">
        <f t="shared" si="461"/>
        <v>0</v>
      </c>
      <c r="Z2276" s="27"/>
      <c r="AA2276" s="27"/>
      <c r="AB2276" s="27"/>
    </row>
    <row r="2277" spans="1:28" x14ac:dyDescent="0.35">
      <c r="A2277" s="25">
        <f t="shared" si="450"/>
        <v>2256</v>
      </c>
      <c r="B2277" s="16" t="str">
        <f ca="1">IF(A2277&lt;$D$5,OFFSET('Constant mix'!$B$12,'Volatilite Portfeuille'!$E$2+A2277,0),"")</f>
        <v/>
      </c>
      <c r="C2277" s="23" t="str">
        <f ca="1">IF($A2277&lt;$D$5,OFFSET('Constant mix'!$C$13,'Volatilite Portfeuille'!$E$2+$A2277,0),"")</f>
        <v/>
      </c>
      <c r="D2277" s="25" t="str">
        <f ca="1">IF($A2277&lt;$D$5,OFFSET('Constant mix'!F$12,'Volatilite Portfeuille'!$E$2+$A2277,0),"")</f>
        <v/>
      </c>
      <c r="E2277" s="7" t="str">
        <f ca="1">IF($A2277&lt;$D$5,OFFSET('Constant mix'!G$12,'Volatilite Portfeuille'!$E$2+$A2277,0),"")</f>
        <v/>
      </c>
      <c r="F2277" s="7" t="str">
        <f ca="1">IF($A2277&lt;$D$5,OFFSET('Constant mix'!H$12,'Volatilite Portfeuille'!$E$2+$A2277,0),"")</f>
        <v/>
      </c>
      <c r="G2277" s="7" t="str">
        <f ca="1">IF($A2277&lt;$D$5,OFFSET('Constant mix'!I$12,'Volatilite Portfeuille'!$E$2+$A2277,0),"")</f>
        <v/>
      </c>
      <c r="H2277" s="7" t="str">
        <f ca="1">IF($A2277&lt;$D$5,OFFSET('Constant mix'!J$12,'Volatilite Portfeuille'!$E$2+$A2277,0),"")</f>
        <v/>
      </c>
      <c r="I2277" s="7" t="str">
        <f ca="1">IF($A2277&lt;$D$5,OFFSET('Constant mix'!K$12,'Volatilite Portfeuille'!$E$2+$A2277,0),"")</f>
        <v/>
      </c>
      <c r="J2277" s="7" t="str">
        <f ca="1">IF($A2277&lt;$D$5,OFFSET('Constant mix'!L$12,'Volatilite Portfeuille'!$E$2+$A2277,0),"")</f>
        <v/>
      </c>
      <c r="K2277" s="7" t="str">
        <f ca="1">IF($A2277&lt;$D$5,OFFSET('Constant mix'!M$12,'Volatilite Portfeuille'!$E$2+$A2277,0),"")</f>
        <v/>
      </c>
      <c r="L2277" s="7" t="str">
        <f ca="1">IF($A2277&lt;$D$5,OFFSET('Constant mix'!N$12,'Volatilite Portfeuille'!$E$2+$A2277,0),"")</f>
        <v/>
      </c>
      <c r="M2277" s="7" t="str">
        <f ca="1">IF($A2277&lt;$D$5,OFFSET('Constant mix'!O$12,'Volatilite Portfeuille'!$E$2+$A2277,0),"")</f>
        <v/>
      </c>
      <c r="N2277" s="7" t="str">
        <f ca="1">IF($A2277&lt;$D$5,OFFSET('Constant mix'!$AM$12,'Volatilite Portfeuille'!$E$2+$A2277,0),"")</f>
        <v/>
      </c>
      <c r="O2277" s="5">
        <f t="shared" si="451"/>
        <v>0</v>
      </c>
      <c r="P2277" s="27">
        <f t="shared" si="452"/>
        <v>0</v>
      </c>
      <c r="Q2277" s="27">
        <f t="shared" si="453"/>
        <v>0</v>
      </c>
      <c r="R2277" s="27">
        <f t="shared" si="454"/>
        <v>0</v>
      </c>
      <c r="S2277" s="27">
        <f t="shared" si="455"/>
        <v>0</v>
      </c>
      <c r="T2277" s="27">
        <f t="shared" si="456"/>
        <v>0</v>
      </c>
      <c r="U2277" s="27">
        <f t="shared" si="457"/>
        <v>0</v>
      </c>
      <c r="V2277" s="27">
        <f t="shared" si="458"/>
        <v>0</v>
      </c>
      <c r="W2277" s="27">
        <f t="shared" si="459"/>
        <v>0</v>
      </c>
      <c r="X2277" s="50">
        <f t="shared" si="460"/>
        <v>0</v>
      </c>
      <c r="Y2277" s="31">
        <f t="shared" si="461"/>
        <v>0</v>
      </c>
      <c r="Z2277" s="27"/>
      <c r="AA2277" s="27"/>
      <c r="AB2277" s="27"/>
    </row>
    <row r="2278" spans="1:28" x14ac:dyDescent="0.35">
      <c r="A2278" s="25">
        <f t="shared" si="450"/>
        <v>2257</v>
      </c>
      <c r="B2278" s="16" t="str">
        <f ca="1">IF(A2278&lt;$D$5,OFFSET('Constant mix'!$B$12,'Volatilite Portfeuille'!$E$2+A2278,0),"")</f>
        <v/>
      </c>
      <c r="C2278" s="23" t="str">
        <f ca="1">IF($A2278&lt;$D$5,OFFSET('Constant mix'!$C$13,'Volatilite Portfeuille'!$E$2+$A2278,0),"")</f>
        <v/>
      </c>
      <c r="D2278" s="25" t="str">
        <f ca="1">IF($A2278&lt;$D$5,OFFSET('Constant mix'!F$12,'Volatilite Portfeuille'!$E$2+$A2278,0),"")</f>
        <v/>
      </c>
      <c r="E2278" s="7" t="str">
        <f ca="1">IF($A2278&lt;$D$5,OFFSET('Constant mix'!G$12,'Volatilite Portfeuille'!$E$2+$A2278,0),"")</f>
        <v/>
      </c>
      <c r="F2278" s="7" t="str">
        <f ca="1">IF($A2278&lt;$D$5,OFFSET('Constant mix'!H$12,'Volatilite Portfeuille'!$E$2+$A2278,0),"")</f>
        <v/>
      </c>
      <c r="G2278" s="7" t="str">
        <f ca="1">IF($A2278&lt;$D$5,OFFSET('Constant mix'!I$12,'Volatilite Portfeuille'!$E$2+$A2278,0),"")</f>
        <v/>
      </c>
      <c r="H2278" s="7" t="str">
        <f ca="1">IF($A2278&lt;$D$5,OFFSET('Constant mix'!J$12,'Volatilite Portfeuille'!$E$2+$A2278,0),"")</f>
        <v/>
      </c>
      <c r="I2278" s="7" t="str">
        <f ca="1">IF($A2278&lt;$D$5,OFFSET('Constant mix'!K$12,'Volatilite Portfeuille'!$E$2+$A2278,0),"")</f>
        <v/>
      </c>
      <c r="J2278" s="7" t="str">
        <f ca="1">IF($A2278&lt;$D$5,OFFSET('Constant mix'!L$12,'Volatilite Portfeuille'!$E$2+$A2278,0),"")</f>
        <v/>
      </c>
      <c r="K2278" s="7" t="str">
        <f ca="1">IF($A2278&lt;$D$5,OFFSET('Constant mix'!M$12,'Volatilite Portfeuille'!$E$2+$A2278,0),"")</f>
        <v/>
      </c>
      <c r="L2278" s="7" t="str">
        <f ca="1">IF($A2278&lt;$D$5,OFFSET('Constant mix'!N$12,'Volatilite Portfeuille'!$E$2+$A2278,0),"")</f>
        <v/>
      </c>
      <c r="M2278" s="7" t="str">
        <f ca="1">IF($A2278&lt;$D$5,OFFSET('Constant mix'!O$12,'Volatilite Portfeuille'!$E$2+$A2278,0),"")</f>
        <v/>
      </c>
      <c r="N2278" s="7" t="str">
        <f ca="1">IF($A2278&lt;$D$5,OFFSET('Constant mix'!$AM$12,'Volatilite Portfeuille'!$E$2+$A2278,0),"")</f>
        <v/>
      </c>
      <c r="O2278" s="5">
        <f t="shared" si="451"/>
        <v>0</v>
      </c>
      <c r="P2278" s="27">
        <f t="shared" si="452"/>
        <v>0</v>
      </c>
      <c r="Q2278" s="27">
        <f t="shared" si="453"/>
        <v>0</v>
      </c>
      <c r="R2278" s="27">
        <f t="shared" si="454"/>
        <v>0</v>
      </c>
      <c r="S2278" s="27">
        <f t="shared" si="455"/>
        <v>0</v>
      </c>
      <c r="T2278" s="27">
        <f t="shared" si="456"/>
        <v>0</v>
      </c>
      <c r="U2278" s="27">
        <f t="shared" si="457"/>
        <v>0</v>
      </c>
      <c r="V2278" s="27">
        <f t="shared" si="458"/>
        <v>0</v>
      </c>
      <c r="W2278" s="27">
        <f t="shared" si="459"/>
        <v>0</v>
      </c>
      <c r="X2278" s="50">
        <f t="shared" si="460"/>
        <v>0</v>
      </c>
      <c r="Y2278" s="31">
        <f t="shared" si="461"/>
        <v>0</v>
      </c>
      <c r="Z2278" s="27"/>
      <c r="AA2278" s="27"/>
      <c r="AB2278" s="27"/>
    </row>
    <row r="2279" spans="1:28" x14ac:dyDescent="0.35">
      <c r="A2279" s="25">
        <f t="shared" si="450"/>
        <v>2258</v>
      </c>
      <c r="B2279" s="16" t="str">
        <f ca="1">IF(A2279&lt;$D$5,OFFSET('Constant mix'!$B$12,'Volatilite Portfeuille'!$E$2+A2279,0),"")</f>
        <v/>
      </c>
      <c r="C2279" s="23" t="str">
        <f ca="1">IF($A2279&lt;$D$5,OFFSET('Constant mix'!$C$13,'Volatilite Portfeuille'!$E$2+$A2279,0),"")</f>
        <v/>
      </c>
      <c r="D2279" s="25" t="str">
        <f ca="1">IF($A2279&lt;$D$5,OFFSET('Constant mix'!F$12,'Volatilite Portfeuille'!$E$2+$A2279,0),"")</f>
        <v/>
      </c>
      <c r="E2279" s="7" t="str">
        <f ca="1">IF($A2279&lt;$D$5,OFFSET('Constant mix'!G$12,'Volatilite Portfeuille'!$E$2+$A2279,0),"")</f>
        <v/>
      </c>
      <c r="F2279" s="7" t="str">
        <f ca="1">IF($A2279&lt;$D$5,OFFSET('Constant mix'!H$12,'Volatilite Portfeuille'!$E$2+$A2279,0),"")</f>
        <v/>
      </c>
      <c r="G2279" s="7" t="str">
        <f ca="1">IF($A2279&lt;$D$5,OFFSET('Constant mix'!I$12,'Volatilite Portfeuille'!$E$2+$A2279,0),"")</f>
        <v/>
      </c>
      <c r="H2279" s="7" t="str">
        <f ca="1">IF($A2279&lt;$D$5,OFFSET('Constant mix'!J$12,'Volatilite Portfeuille'!$E$2+$A2279,0),"")</f>
        <v/>
      </c>
      <c r="I2279" s="7" t="str">
        <f ca="1">IF($A2279&lt;$D$5,OFFSET('Constant mix'!K$12,'Volatilite Portfeuille'!$E$2+$A2279,0),"")</f>
        <v/>
      </c>
      <c r="J2279" s="7" t="str">
        <f ca="1">IF($A2279&lt;$D$5,OFFSET('Constant mix'!L$12,'Volatilite Portfeuille'!$E$2+$A2279,0),"")</f>
        <v/>
      </c>
      <c r="K2279" s="7" t="str">
        <f ca="1">IF($A2279&lt;$D$5,OFFSET('Constant mix'!M$12,'Volatilite Portfeuille'!$E$2+$A2279,0),"")</f>
        <v/>
      </c>
      <c r="L2279" s="7" t="str">
        <f ca="1">IF($A2279&lt;$D$5,OFFSET('Constant mix'!N$12,'Volatilite Portfeuille'!$E$2+$A2279,0),"")</f>
        <v/>
      </c>
      <c r="M2279" s="7" t="str">
        <f ca="1">IF($A2279&lt;$D$5,OFFSET('Constant mix'!O$12,'Volatilite Portfeuille'!$E$2+$A2279,0),"")</f>
        <v/>
      </c>
      <c r="N2279" s="7" t="str">
        <f ca="1">IF($A2279&lt;$D$5,OFFSET('Constant mix'!$AM$12,'Volatilite Portfeuille'!$E$2+$A2279,0),"")</f>
        <v/>
      </c>
      <c r="O2279" s="5">
        <f t="shared" si="451"/>
        <v>0</v>
      </c>
      <c r="P2279" s="27">
        <f t="shared" si="452"/>
        <v>0</v>
      </c>
      <c r="Q2279" s="27">
        <f t="shared" si="453"/>
        <v>0</v>
      </c>
      <c r="R2279" s="27">
        <f t="shared" si="454"/>
        <v>0</v>
      </c>
      <c r="S2279" s="27">
        <f t="shared" si="455"/>
        <v>0</v>
      </c>
      <c r="T2279" s="27">
        <f t="shared" si="456"/>
        <v>0</v>
      </c>
      <c r="U2279" s="27">
        <f t="shared" si="457"/>
        <v>0</v>
      </c>
      <c r="V2279" s="27">
        <f t="shared" si="458"/>
        <v>0</v>
      </c>
      <c r="W2279" s="27">
        <f t="shared" si="459"/>
        <v>0</v>
      </c>
      <c r="X2279" s="50">
        <f t="shared" si="460"/>
        <v>0</v>
      </c>
      <c r="Y2279" s="31">
        <f t="shared" si="461"/>
        <v>0</v>
      </c>
      <c r="Z2279" s="27"/>
      <c r="AA2279" s="27"/>
      <c r="AB2279" s="27"/>
    </row>
    <row r="2280" spans="1:28" x14ac:dyDescent="0.35">
      <c r="A2280" s="25">
        <f t="shared" si="450"/>
        <v>2259</v>
      </c>
      <c r="B2280" s="16" t="str">
        <f ca="1">IF(A2280&lt;$D$5,OFFSET('Constant mix'!$B$12,'Volatilite Portfeuille'!$E$2+A2280,0),"")</f>
        <v/>
      </c>
      <c r="C2280" s="23" t="str">
        <f ca="1">IF($A2280&lt;$D$5,OFFSET('Constant mix'!$C$13,'Volatilite Portfeuille'!$E$2+$A2280,0),"")</f>
        <v/>
      </c>
      <c r="D2280" s="25" t="str">
        <f ca="1">IF($A2280&lt;$D$5,OFFSET('Constant mix'!F$12,'Volatilite Portfeuille'!$E$2+$A2280,0),"")</f>
        <v/>
      </c>
      <c r="E2280" s="7" t="str">
        <f ca="1">IF($A2280&lt;$D$5,OFFSET('Constant mix'!G$12,'Volatilite Portfeuille'!$E$2+$A2280,0),"")</f>
        <v/>
      </c>
      <c r="F2280" s="7" t="str">
        <f ca="1">IF($A2280&lt;$D$5,OFFSET('Constant mix'!H$12,'Volatilite Portfeuille'!$E$2+$A2280,0),"")</f>
        <v/>
      </c>
      <c r="G2280" s="7" t="str">
        <f ca="1">IF($A2280&lt;$D$5,OFFSET('Constant mix'!I$12,'Volatilite Portfeuille'!$E$2+$A2280,0),"")</f>
        <v/>
      </c>
      <c r="H2280" s="7" t="str">
        <f ca="1">IF($A2280&lt;$D$5,OFFSET('Constant mix'!J$12,'Volatilite Portfeuille'!$E$2+$A2280,0),"")</f>
        <v/>
      </c>
      <c r="I2280" s="7" t="str">
        <f ca="1">IF($A2280&lt;$D$5,OFFSET('Constant mix'!K$12,'Volatilite Portfeuille'!$E$2+$A2280,0),"")</f>
        <v/>
      </c>
      <c r="J2280" s="7" t="str">
        <f ca="1">IF($A2280&lt;$D$5,OFFSET('Constant mix'!L$12,'Volatilite Portfeuille'!$E$2+$A2280,0),"")</f>
        <v/>
      </c>
      <c r="K2280" s="7" t="str">
        <f ca="1">IF($A2280&lt;$D$5,OFFSET('Constant mix'!M$12,'Volatilite Portfeuille'!$E$2+$A2280,0),"")</f>
        <v/>
      </c>
      <c r="L2280" s="7" t="str">
        <f ca="1">IF($A2280&lt;$D$5,OFFSET('Constant mix'!N$12,'Volatilite Portfeuille'!$E$2+$A2280,0),"")</f>
        <v/>
      </c>
      <c r="M2280" s="7" t="str">
        <f ca="1">IF($A2280&lt;$D$5,OFFSET('Constant mix'!O$12,'Volatilite Portfeuille'!$E$2+$A2280,0),"")</f>
        <v/>
      </c>
      <c r="N2280" s="7" t="str">
        <f ca="1">IF($A2280&lt;$D$5,OFFSET('Constant mix'!$AM$12,'Volatilite Portfeuille'!$E$2+$A2280,0),"")</f>
        <v/>
      </c>
      <c r="O2280" s="5">
        <f t="shared" si="451"/>
        <v>0</v>
      </c>
      <c r="P2280" s="27">
        <f t="shared" si="452"/>
        <v>0</v>
      </c>
      <c r="Q2280" s="27">
        <f t="shared" si="453"/>
        <v>0</v>
      </c>
      <c r="R2280" s="27">
        <f t="shared" si="454"/>
        <v>0</v>
      </c>
      <c r="S2280" s="27">
        <f t="shared" si="455"/>
        <v>0</v>
      </c>
      <c r="T2280" s="27">
        <f t="shared" si="456"/>
        <v>0</v>
      </c>
      <c r="U2280" s="27">
        <f t="shared" si="457"/>
        <v>0</v>
      </c>
      <c r="V2280" s="27">
        <f t="shared" si="458"/>
        <v>0</v>
      </c>
      <c r="W2280" s="27">
        <f t="shared" si="459"/>
        <v>0</v>
      </c>
      <c r="X2280" s="50">
        <f t="shared" si="460"/>
        <v>0</v>
      </c>
      <c r="Y2280" s="31">
        <f t="shared" si="461"/>
        <v>0</v>
      </c>
      <c r="Z2280" s="27"/>
      <c r="AA2280" s="27"/>
      <c r="AB2280" s="27"/>
    </row>
    <row r="2281" spans="1:28" x14ac:dyDescent="0.35">
      <c r="A2281" s="25">
        <f t="shared" si="450"/>
        <v>2260</v>
      </c>
      <c r="B2281" s="16" t="str">
        <f ca="1">IF(A2281&lt;$D$5,OFFSET('Constant mix'!$B$12,'Volatilite Portfeuille'!$E$2+A2281,0),"")</f>
        <v/>
      </c>
      <c r="C2281" s="23" t="str">
        <f ca="1">IF($A2281&lt;$D$5,OFFSET('Constant mix'!$C$13,'Volatilite Portfeuille'!$E$2+$A2281,0),"")</f>
        <v/>
      </c>
      <c r="D2281" s="25" t="str">
        <f ca="1">IF($A2281&lt;$D$5,OFFSET('Constant mix'!F$12,'Volatilite Portfeuille'!$E$2+$A2281,0),"")</f>
        <v/>
      </c>
      <c r="E2281" s="7" t="str">
        <f ca="1">IF($A2281&lt;$D$5,OFFSET('Constant mix'!G$12,'Volatilite Portfeuille'!$E$2+$A2281,0),"")</f>
        <v/>
      </c>
      <c r="F2281" s="7" t="str">
        <f ca="1">IF($A2281&lt;$D$5,OFFSET('Constant mix'!H$12,'Volatilite Portfeuille'!$E$2+$A2281,0),"")</f>
        <v/>
      </c>
      <c r="G2281" s="7" t="str">
        <f ca="1">IF($A2281&lt;$D$5,OFFSET('Constant mix'!I$12,'Volatilite Portfeuille'!$E$2+$A2281,0),"")</f>
        <v/>
      </c>
      <c r="H2281" s="7" t="str">
        <f ca="1">IF($A2281&lt;$D$5,OFFSET('Constant mix'!J$12,'Volatilite Portfeuille'!$E$2+$A2281,0),"")</f>
        <v/>
      </c>
      <c r="I2281" s="7" t="str">
        <f ca="1">IF($A2281&lt;$D$5,OFFSET('Constant mix'!K$12,'Volatilite Portfeuille'!$E$2+$A2281,0),"")</f>
        <v/>
      </c>
      <c r="J2281" s="7" t="str">
        <f ca="1">IF($A2281&lt;$D$5,OFFSET('Constant mix'!L$12,'Volatilite Portfeuille'!$E$2+$A2281,0),"")</f>
        <v/>
      </c>
      <c r="K2281" s="7" t="str">
        <f ca="1">IF($A2281&lt;$D$5,OFFSET('Constant mix'!M$12,'Volatilite Portfeuille'!$E$2+$A2281,0),"")</f>
        <v/>
      </c>
      <c r="L2281" s="7" t="str">
        <f ca="1">IF($A2281&lt;$D$5,OFFSET('Constant mix'!N$12,'Volatilite Portfeuille'!$E$2+$A2281,0),"")</f>
        <v/>
      </c>
      <c r="M2281" s="7" t="str">
        <f ca="1">IF($A2281&lt;$D$5,OFFSET('Constant mix'!O$12,'Volatilite Portfeuille'!$E$2+$A2281,0),"")</f>
        <v/>
      </c>
      <c r="N2281" s="7" t="str">
        <f ca="1">IF($A2281&lt;$D$5,OFFSET('Constant mix'!$AM$12,'Volatilite Portfeuille'!$E$2+$A2281,0),"")</f>
        <v/>
      </c>
      <c r="O2281" s="5">
        <f t="shared" si="451"/>
        <v>0</v>
      </c>
      <c r="P2281" s="27">
        <f t="shared" si="452"/>
        <v>0</v>
      </c>
      <c r="Q2281" s="27">
        <f t="shared" si="453"/>
        <v>0</v>
      </c>
      <c r="R2281" s="27">
        <f t="shared" si="454"/>
        <v>0</v>
      </c>
      <c r="S2281" s="27">
        <f t="shared" si="455"/>
        <v>0</v>
      </c>
      <c r="T2281" s="27">
        <f t="shared" si="456"/>
        <v>0</v>
      </c>
      <c r="U2281" s="27">
        <f t="shared" si="457"/>
        <v>0</v>
      </c>
      <c r="V2281" s="27">
        <f t="shared" si="458"/>
        <v>0</v>
      </c>
      <c r="W2281" s="27">
        <f t="shared" si="459"/>
        <v>0</v>
      </c>
      <c r="X2281" s="50">
        <f t="shared" si="460"/>
        <v>0</v>
      </c>
      <c r="Y2281" s="31">
        <f t="shared" si="461"/>
        <v>0</v>
      </c>
      <c r="Z2281" s="27"/>
      <c r="AA2281" s="27"/>
      <c r="AB2281" s="27"/>
    </row>
    <row r="2282" spans="1:28" x14ac:dyDescent="0.35">
      <c r="A2282" s="25">
        <f t="shared" si="450"/>
        <v>2261</v>
      </c>
      <c r="B2282" s="16" t="str">
        <f ca="1">IF(A2282&lt;$D$5,OFFSET('Constant mix'!$B$12,'Volatilite Portfeuille'!$E$2+A2282,0),"")</f>
        <v/>
      </c>
      <c r="C2282" s="23" t="str">
        <f ca="1">IF($A2282&lt;$D$5,OFFSET('Constant mix'!$C$13,'Volatilite Portfeuille'!$E$2+$A2282,0),"")</f>
        <v/>
      </c>
      <c r="D2282" s="25" t="str">
        <f ca="1">IF($A2282&lt;$D$5,OFFSET('Constant mix'!F$12,'Volatilite Portfeuille'!$E$2+$A2282,0),"")</f>
        <v/>
      </c>
      <c r="E2282" s="7" t="str">
        <f ca="1">IF($A2282&lt;$D$5,OFFSET('Constant mix'!G$12,'Volatilite Portfeuille'!$E$2+$A2282,0),"")</f>
        <v/>
      </c>
      <c r="F2282" s="7" t="str">
        <f ca="1">IF($A2282&lt;$D$5,OFFSET('Constant mix'!H$12,'Volatilite Portfeuille'!$E$2+$A2282,0),"")</f>
        <v/>
      </c>
      <c r="G2282" s="7" t="str">
        <f ca="1">IF($A2282&lt;$D$5,OFFSET('Constant mix'!I$12,'Volatilite Portfeuille'!$E$2+$A2282,0),"")</f>
        <v/>
      </c>
      <c r="H2282" s="7" t="str">
        <f ca="1">IF($A2282&lt;$D$5,OFFSET('Constant mix'!J$12,'Volatilite Portfeuille'!$E$2+$A2282,0),"")</f>
        <v/>
      </c>
      <c r="I2282" s="7" t="str">
        <f ca="1">IF($A2282&lt;$D$5,OFFSET('Constant mix'!K$12,'Volatilite Portfeuille'!$E$2+$A2282,0),"")</f>
        <v/>
      </c>
      <c r="J2282" s="7" t="str">
        <f ca="1">IF($A2282&lt;$D$5,OFFSET('Constant mix'!L$12,'Volatilite Portfeuille'!$E$2+$A2282,0),"")</f>
        <v/>
      </c>
      <c r="K2282" s="7" t="str">
        <f ca="1">IF($A2282&lt;$D$5,OFFSET('Constant mix'!M$12,'Volatilite Portfeuille'!$E$2+$A2282,0),"")</f>
        <v/>
      </c>
      <c r="L2282" s="7" t="str">
        <f ca="1">IF($A2282&lt;$D$5,OFFSET('Constant mix'!N$12,'Volatilite Portfeuille'!$E$2+$A2282,0),"")</f>
        <v/>
      </c>
      <c r="M2282" s="7" t="str">
        <f ca="1">IF($A2282&lt;$D$5,OFFSET('Constant mix'!O$12,'Volatilite Portfeuille'!$E$2+$A2282,0),"")</f>
        <v/>
      </c>
      <c r="N2282" s="7" t="str">
        <f ca="1">IF($A2282&lt;$D$5,OFFSET('Constant mix'!$AM$12,'Volatilite Portfeuille'!$E$2+$A2282,0),"")</f>
        <v/>
      </c>
      <c r="O2282" s="5">
        <f t="shared" si="451"/>
        <v>0</v>
      </c>
      <c r="P2282" s="27">
        <f t="shared" si="452"/>
        <v>0</v>
      </c>
      <c r="Q2282" s="27">
        <f t="shared" si="453"/>
        <v>0</v>
      </c>
      <c r="R2282" s="27">
        <f t="shared" si="454"/>
        <v>0</v>
      </c>
      <c r="S2282" s="27">
        <f t="shared" si="455"/>
        <v>0</v>
      </c>
      <c r="T2282" s="27">
        <f t="shared" si="456"/>
        <v>0</v>
      </c>
      <c r="U2282" s="27">
        <f t="shared" si="457"/>
        <v>0</v>
      </c>
      <c r="V2282" s="27">
        <f t="shared" si="458"/>
        <v>0</v>
      </c>
      <c r="W2282" s="27">
        <f t="shared" si="459"/>
        <v>0</v>
      </c>
      <c r="X2282" s="50">
        <f t="shared" si="460"/>
        <v>0</v>
      </c>
      <c r="Y2282" s="31">
        <f t="shared" si="461"/>
        <v>0</v>
      </c>
      <c r="Z2282" s="27"/>
      <c r="AA2282" s="27"/>
      <c r="AB2282" s="27"/>
    </row>
    <row r="2283" spans="1:28" x14ac:dyDescent="0.35">
      <c r="A2283" s="25">
        <f t="shared" si="450"/>
        <v>2262</v>
      </c>
      <c r="B2283" s="16" t="str">
        <f ca="1">IF(A2283&lt;$D$5,OFFSET('Constant mix'!$B$12,'Volatilite Portfeuille'!$E$2+A2283,0),"")</f>
        <v/>
      </c>
      <c r="C2283" s="23" t="str">
        <f ca="1">IF($A2283&lt;$D$5,OFFSET('Constant mix'!$C$13,'Volatilite Portfeuille'!$E$2+$A2283,0),"")</f>
        <v/>
      </c>
      <c r="D2283" s="25" t="str">
        <f ca="1">IF($A2283&lt;$D$5,OFFSET('Constant mix'!F$12,'Volatilite Portfeuille'!$E$2+$A2283,0),"")</f>
        <v/>
      </c>
      <c r="E2283" s="7" t="str">
        <f ca="1">IF($A2283&lt;$D$5,OFFSET('Constant mix'!G$12,'Volatilite Portfeuille'!$E$2+$A2283,0),"")</f>
        <v/>
      </c>
      <c r="F2283" s="7" t="str">
        <f ca="1">IF($A2283&lt;$D$5,OFFSET('Constant mix'!H$12,'Volatilite Portfeuille'!$E$2+$A2283,0),"")</f>
        <v/>
      </c>
      <c r="G2283" s="7" t="str">
        <f ca="1">IF($A2283&lt;$D$5,OFFSET('Constant mix'!I$12,'Volatilite Portfeuille'!$E$2+$A2283,0),"")</f>
        <v/>
      </c>
      <c r="H2283" s="7" t="str">
        <f ca="1">IF($A2283&lt;$D$5,OFFSET('Constant mix'!J$12,'Volatilite Portfeuille'!$E$2+$A2283,0),"")</f>
        <v/>
      </c>
      <c r="I2283" s="7" t="str">
        <f ca="1">IF($A2283&lt;$D$5,OFFSET('Constant mix'!K$12,'Volatilite Portfeuille'!$E$2+$A2283,0),"")</f>
        <v/>
      </c>
      <c r="J2283" s="7" t="str">
        <f ca="1">IF($A2283&lt;$D$5,OFFSET('Constant mix'!L$12,'Volatilite Portfeuille'!$E$2+$A2283,0),"")</f>
        <v/>
      </c>
      <c r="K2283" s="7" t="str">
        <f ca="1">IF($A2283&lt;$D$5,OFFSET('Constant mix'!M$12,'Volatilite Portfeuille'!$E$2+$A2283,0),"")</f>
        <v/>
      </c>
      <c r="L2283" s="7" t="str">
        <f ca="1">IF($A2283&lt;$D$5,OFFSET('Constant mix'!N$12,'Volatilite Portfeuille'!$E$2+$A2283,0),"")</f>
        <v/>
      </c>
      <c r="M2283" s="7" t="str">
        <f ca="1">IF($A2283&lt;$D$5,OFFSET('Constant mix'!O$12,'Volatilite Portfeuille'!$E$2+$A2283,0),"")</f>
        <v/>
      </c>
      <c r="N2283" s="7" t="str">
        <f ca="1">IF($A2283&lt;$D$5,OFFSET('Constant mix'!$AM$12,'Volatilite Portfeuille'!$E$2+$A2283,0),"")</f>
        <v/>
      </c>
      <c r="O2283" s="5">
        <f t="shared" si="451"/>
        <v>0</v>
      </c>
      <c r="P2283" s="27">
        <f t="shared" si="452"/>
        <v>0</v>
      </c>
      <c r="Q2283" s="27">
        <f t="shared" si="453"/>
        <v>0</v>
      </c>
      <c r="R2283" s="27">
        <f t="shared" si="454"/>
        <v>0</v>
      </c>
      <c r="S2283" s="27">
        <f t="shared" si="455"/>
        <v>0</v>
      </c>
      <c r="T2283" s="27">
        <f t="shared" si="456"/>
        <v>0</v>
      </c>
      <c r="U2283" s="27">
        <f t="shared" si="457"/>
        <v>0</v>
      </c>
      <c r="V2283" s="27">
        <f t="shared" si="458"/>
        <v>0</v>
      </c>
      <c r="W2283" s="27">
        <f t="shared" si="459"/>
        <v>0</v>
      </c>
      <c r="X2283" s="50">
        <f t="shared" si="460"/>
        <v>0</v>
      </c>
      <c r="Y2283" s="31">
        <f t="shared" si="461"/>
        <v>0</v>
      </c>
      <c r="Z2283" s="27"/>
      <c r="AA2283" s="27"/>
      <c r="AB2283" s="27"/>
    </row>
    <row r="2284" spans="1:28" x14ac:dyDescent="0.35">
      <c r="A2284" s="25">
        <f t="shared" si="450"/>
        <v>2263</v>
      </c>
      <c r="B2284" s="16" t="str">
        <f ca="1">IF(A2284&lt;$D$5,OFFSET('Constant mix'!$B$12,'Volatilite Portfeuille'!$E$2+A2284,0),"")</f>
        <v/>
      </c>
      <c r="C2284" s="23" t="str">
        <f ca="1">IF($A2284&lt;$D$5,OFFSET('Constant mix'!$C$13,'Volatilite Portfeuille'!$E$2+$A2284,0),"")</f>
        <v/>
      </c>
      <c r="D2284" s="25" t="str">
        <f ca="1">IF($A2284&lt;$D$5,OFFSET('Constant mix'!F$12,'Volatilite Portfeuille'!$E$2+$A2284,0),"")</f>
        <v/>
      </c>
      <c r="E2284" s="7" t="str">
        <f ca="1">IF($A2284&lt;$D$5,OFFSET('Constant mix'!G$12,'Volatilite Portfeuille'!$E$2+$A2284,0),"")</f>
        <v/>
      </c>
      <c r="F2284" s="7" t="str">
        <f ca="1">IF($A2284&lt;$D$5,OFFSET('Constant mix'!H$12,'Volatilite Portfeuille'!$E$2+$A2284,0),"")</f>
        <v/>
      </c>
      <c r="G2284" s="7" t="str">
        <f ca="1">IF($A2284&lt;$D$5,OFFSET('Constant mix'!I$12,'Volatilite Portfeuille'!$E$2+$A2284,0),"")</f>
        <v/>
      </c>
      <c r="H2284" s="7" t="str">
        <f ca="1">IF($A2284&lt;$D$5,OFFSET('Constant mix'!J$12,'Volatilite Portfeuille'!$E$2+$A2284,0),"")</f>
        <v/>
      </c>
      <c r="I2284" s="7" t="str">
        <f ca="1">IF($A2284&lt;$D$5,OFFSET('Constant mix'!K$12,'Volatilite Portfeuille'!$E$2+$A2284,0),"")</f>
        <v/>
      </c>
      <c r="J2284" s="7" t="str">
        <f ca="1">IF($A2284&lt;$D$5,OFFSET('Constant mix'!L$12,'Volatilite Portfeuille'!$E$2+$A2284,0),"")</f>
        <v/>
      </c>
      <c r="K2284" s="7" t="str">
        <f ca="1">IF($A2284&lt;$D$5,OFFSET('Constant mix'!M$12,'Volatilite Portfeuille'!$E$2+$A2284,0),"")</f>
        <v/>
      </c>
      <c r="L2284" s="7" t="str">
        <f ca="1">IF($A2284&lt;$D$5,OFFSET('Constant mix'!N$12,'Volatilite Portfeuille'!$E$2+$A2284,0),"")</f>
        <v/>
      </c>
      <c r="M2284" s="7" t="str">
        <f ca="1">IF($A2284&lt;$D$5,OFFSET('Constant mix'!O$12,'Volatilite Portfeuille'!$E$2+$A2284,0),"")</f>
        <v/>
      </c>
      <c r="N2284" s="7" t="str">
        <f ca="1">IF($A2284&lt;$D$5,OFFSET('Constant mix'!$AM$12,'Volatilite Portfeuille'!$E$2+$A2284,0),"")</f>
        <v/>
      </c>
      <c r="O2284" s="5">
        <f t="shared" si="451"/>
        <v>0</v>
      </c>
      <c r="P2284" s="27">
        <f t="shared" si="452"/>
        <v>0</v>
      </c>
      <c r="Q2284" s="27">
        <f t="shared" si="453"/>
        <v>0</v>
      </c>
      <c r="R2284" s="27">
        <f t="shared" si="454"/>
        <v>0</v>
      </c>
      <c r="S2284" s="27">
        <f t="shared" si="455"/>
        <v>0</v>
      </c>
      <c r="T2284" s="27">
        <f t="shared" si="456"/>
        <v>0</v>
      </c>
      <c r="U2284" s="27">
        <f t="shared" si="457"/>
        <v>0</v>
      </c>
      <c r="V2284" s="27">
        <f t="shared" si="458"/>
        <v>0</v>
      </c>
      <c r="W2284" s="27">
        <f t="shared" si="459"/>
        <v>0</v>
      </c>
      <c r="X2284" s="50">
        <f t="shared" si="460"/>
        <v>0</v>
      </c>
      <c r="Y2284" s="31">
        <f t="shared" si="461"/>
        <v>0</v>
      </c>
      <c r="Z2284" s="27"/>
      <c r="AA2284" s="27"/>
      <c r="AB2284" s="27"/>
    </row>
    <row r="2285" spans="1:28" x14ac:dyDescent="0.35">
      <c r="A2285" s="25">
        <f t="shared" si="450"/>
        <v>2264</v>
      </c>
      <c r="B2285" s="16" t="str">
        <f ca="1">IF(A2285&lt;$D$5,OFFSET('Constant mix'!$B$12,'Volatilite Portfeuille'!$E$2+A2285,0),"")</f>
        <v/>
      </c>
      <c r="C2285" s="23" t="str">
        <f ca="1">IF($A2285&lt;$D$5,OFFSET('Constant mix'!$C$13,'Volatilite Portfeuille'!$E$2+$A2285,0),"")</f>
        <v/>
      </c>
      <c r="D2285" s="25" t="str">
        <f ca="1">IF($A2285&lt;$D$5,OFFSET('Constant mix'!F$12,'Volatilite Portfeuille'!$E$2+$A2285,0),"")</f>
        <v/>
      </c>
      <c r="E2285" s="7" t="str">
        <f ca="1">IF($A2285&lt;$D$5,OFFSET('Constant mix'!G$12,'Volatilite Portfeuille'!$E$2+$A2285,0),"")</f>
        <v/>
      </c>
      <c r="F2285" s="7" t="str">
        <f ca="1">IF($A2285&lt;$D$5,OFFSET('Constant mix'!H$12,'Volatilite Portfeuille'!$E$2+$A2285,0),"")</f>
        <v/>
      </c>
      <c r="G2285" s="7" t="str">
        <f ca="1">IF($A2285&lt;$D$5,OFFSET('Constant mix'!I$12,'Volatilite Portfeuille'!$E$2+$A2285,0),"")</f>
        <v/>
      </c>
      <c r="H2285" s="7" t="str">
        <f ca="1">IF($A2285&lt;$D$5,OFFSET('Constant mix'!J$12,'Volatilite Portfeuille'!$E$2+$A2285,0),"")</f>
        <v/>
      </c>
      <c r="I2285" s="7" t="str">
        <f ca="1">IF($A2285&lt;$D$5,OFFSET('Constant mix'!K$12,'Volatilite Portfeuille'!$E$2+$A2285,0),"")</f>
        <v/>
      </c>
      <c r="J2285" s="7" t="str">
        <f ca="1">IF($A2285&lt;$D$5,OFFSET('Constant mix'!L$12,'Volatilite Portfeuille'!$E$2+$A2285,0),"")</f>
        <v/>
      </c>
      <c r="K2285" s="7" t="str">
        <f ca="1">IF($A2285&lt;$D$5,OFFSET('Constant mix'!M$12,'Volatilite Portfeuille'!$E$2+$A2285,0),"")</f>
        <v/>
      </c>
      <c r="L2285" s="7" t="str">
        <f ca="1">IF($A2285&lt;$D$5,OFFSET('Constant mix'!N$12,'Volatilite Portfeuille'!$E$2+$A2285,0),"")</f>
        <v/>
      </c>
      <c r="M2285" s="7" t="str">
        <f ca="1">IF($A2285&lt;$D$5,OFFSET('Constant mix'!O$12,'Volatilite Portfeuille'!$E$2+$A2285,0),"")</f>
        <v/>
      </c>
      <c r="N2285" s="7" t="str">
        <f ca="1">IF($A2285&lt;$D$5,OFFSET('Constant mix'!$AM$12,'Volatilite Portfeuille'!$E$2+$A2285,0),"")</f>
        <v/>
      </c>
      <c r="O2285" s="5">
        <f t="shared" si="451"/>
        <v>0</v>
      </c>
      <c r="P2285" s="27">
        <f t="shared" si="452"/>
        <v>0</v>
      </c>
      <c r="Q2285" s="27">
        <f t="shared" si="453"/>
        <v>0</v>
      </c>
      <c r="R2285" s="27">
        <f t="shared" si="454"/>
        <v>0</v>
      </c>
      <c r="S2285" s="27">
        <f t="shared" si="455"/>
        <v>0</v>
      </c>
      <c r="T2285" s="27">
        <f t="shared" si="456"/>
        <v>0</v>
      </c>
      <c r="U2285" s="27">
        <f t="shared" si="457"/>
        <v>0</v>
      </c>
      <c r="V2285" s="27">
        <f t="shared" si="458"/>
        <v>0</v>
      </c>
      <c r="W2285" s="27">
        <f t="shared" si="459"/>
        <v>0</v>
      </c>
      <c r="X2285" s="50">
        <f t="shared" si="460"/>
        <v>0</v>
      </c>
      <c r="Y2285" s="31">
        <f t="shared" si="461"/>
        <v>0</v>
      </c>
      <c r="Z2285" s="27"/>
      <c r="AA2285" s="27"/>
      <c r="AB2285" s="27"/>
    </row>
    <row r="2286" spans="1:28" x14ac:dyDescent="0.35">
      <c r="A2286" s="25">
        <f t="shared" si="450"/>
        <v>2265</v>
      </c>
      <c r="B2286" s="16" t="str">
        <f ca="1">IF(A2286&lt;$D$5,OFFSET('Constant mix'!$B$12,'Volatilite Portfeuille'!$E$2+A2286,0),"")</f>
        <v/>
      </c>
      <c r="C2286" s="23" t="str">
        <f ca="1">IF($A2286&lt;$D$5,OFFSET('Constant mix'!$C$13,'Volatilite Portfeuille'!$E$2+$A2286,0),"")</f>
        <v/>
      </c>
      <c r="D2286" s="25" t="str">
        <f ca="1">IF($A2286&lt;$D$5,OFFSET('Constant mix'!F$12,'Volatilite Portfeuille'!$E$2+$A2286,0),"")</f>
        <v/>
      </c>
      <c r="E2286" s="7" t="str">
        <f ca="1">IF($A2286&lt;$D$5,OFFSET('Constant mix'!G$12,'Volatilite Portfeuille'!$E$2+$A2286,0),"")</f>
        <v/>
      </c>
      <c r="F2286" s="7" t="str">
        <f ca="1">IF($A2286&lt;$D$5,OFFSET('Constant mix'!H$12,'Volatilite Portfeuille'!$E$2+$A2286,0),"")</f>
        <v/>
      </c>
      <c r="G2286" s="7" t="str">
        <f ca="1">IF($A2286&lt;$D$5,OFFSET('Constant mix'!I$12,'Volatilite Portfeuille'!$E$2+$A2286,0),"")</f>
        <v/>
      </c>
      <c r="H2286" s="7" t="str">
        <f ca="1">IF($A2286&lt;$D$5,OFFSET('Constant mix'!J$12,'Volatilite Portfeuille'!$E$2+$A2286,0),"")</f>
        <v/>
      </c>
      <c r="I2286" s="7" t="str">
        <f ca="1">IF($A2286&lt;$D$5,OFFSET('Constant mix'!K$12,'Volatilite Portfeuille'!$E$2+$A2286,0),"")</f>
        <v/>
      </c>
      <c r="J2286" s="7" t="str">
        <f ca="1">IF($A2286&lt;$D$5,OFFSET('Constant mix'!L$12,'Volatilite Portfeuille'!$E$2+$A2286,0),"")</f>
        <v/>
      </c>
      <c r="K2286" s="7" t="str">
        <f ca="1">IF($A2286&lt;$D$5,OFFSET('Constant mix'!M$12,'Volatilite Portfeuille'!$E$2+$A2286,0),"")</f>
        <v/>
      </c>
      <c r="L2286" s="7" t="str">
        <f ca="1">IF($A2286&lt;$D$5,OFFSET('Constant mix'!N$12,'Volatilite Portfeuille'!$E$2+$A2286,0),"")</f>
        <v/>
      </c>
      <c r="M2286" s="7" t="str">
        <f ca="1">IF($A2286&lt;$D$5,OFFSET('Constant mix'!O$12,'Volatilite Portfeuille'!$E$2+$A2286,0),"")</f>
        <v/>
      </c>
      <c r="N2286" s="7" t="str">
        <f ca="1">IF($A2286&lt;$D$5,OFFSET('Constant mix'!$AM$12,'Volatilite Portfeuille'!$E$2+$A2286,0),"")</f>
        <v/>
      </c>
      <c r="O2286" s="5">
        <f t="shared" si="451"/>
        <v>0</v>
      </c>
      <c r="P2286" s="27">
        <f t="shared" si="452"/>
        <v>0</v>
      </c>
      <c r="Q2286" s="27">
        <f t="shared" si="453"/>
        <v>0</v>
      </c>
      <c r="R2286" s="27">
        <f t="shared" si="454"/>
        <v>0</v>
      </c>
      <c r="S2286" s="27">
        <f t="shared" si="455"/>
        <v>0</v>
      </c>
      <c r="T2286" s="27">
        <f t="shared" si="456"/>
        <v>0</v>
      </c>
      <c r="U2286" s="27">
        <f t="shared" si="457"/>
        <v>0</v>
      </c>
      <c r="V2286" s="27">
        <f t="shared" si="458"/>
        <v>0</v>
      </c>
      <c r="W2286" s="27">
        <f t="shared" si="459"/>
        <v>0</v>
      </c>
      <c r="X2286" s="50">
        <f t="shared" si="460"/>
        <v>0</v>
      </c>
      <c r="Y2286" s="31">
        <f t="shared" si="461"/>
        <v>0</v>
      </c>
      <c r="Z2286" s="27"/>
      <c r="AA2286" s="27"/>
      <c r="AB2286" s="27"/>
    </row>
    <row r="2287" spans="1:28" x14ac:dyDescent="0.35">
      <c r="A2287" s="25">
        <f t="shared" si="450"/>
        <v>2266</v>
      </c>
      <c r="B2287" s="16" t="str">
        <f ca="1">IF(A2287&lt;$D$5,OFFSET('Constant mix'!$B$12,'Volatilite Portfeuille'!$E$2+A2287,0),"")</f>
        <v/>
      </c>
      <c r="C2287" s="23" t="str">
        <f ca="1">IF($A2287&lt;$D$5,OFFSET('Constant mix'!$C$13,'Volatilite Portfeuille'!$E$2+$A2287,0),"")</f>
        <v/>
      </c>
      <c r="D2287" s="25" t="str">
        <f ca="1">IF($A2287&lt;$D$5,OFFSET('Constant mix'!F$12,'Volatilite Portfeuille'!$E$2+$A2287,0),"")</f>
        <v/>
      </c>
      <c r="E2287" s="7" t="str">
        <f ca="1">IF($A2287&lt;$D$5,OFFSET('Constant mix'!G$12,'Volatilite Portfeuille'!$E$2+$A2287,0),"")</f>
        <v/>
      </c>
      <c r="F2287" s="7" t="str">
        <f ca="1">IF($A2287&lt;$D$5,OFFSET('Constant mix'!H$12,'Volatilite Portfeuille'!$E$2+$A2287,0),"")</f>
        <v/>
      </c>
      <c r="G2287" s="7" t="str">
        <f ca="1">IF($A2287&lt;$D$5,OFFSET('Constant mix'!I$12,'Volatilite Portfeuille'!$E$2+$A2287,0),"")</f>
        <v/>
      </c>
      <c r="H2287" s="7" t="str">
        <f ca="1">IF($A2287&lt;$D$5,OFFSET('Constant mix'!J$12,'Volatilite Portfeuille'!$E$2+$A2287,0),"")</f>
        <v/>
      </c>
      <c r="I2287" s="7" t="str">
        <f ca="1">IF($A2287&lt;$D$5,OFFSET('Constant mix'!K$12,'Volatilite Portfeuille'!$E$2+$A2287,0),"")</f>
        <v/>
      </c>
      <c r="J2287" s="7" t="str">
        <f ca="1">IF($A2287&lt;$D$5,OFFSET('Constant mix'!L$12,'Volatilite Portfeuille'!$E$2+$A2287,0),"")</f>
        <v/>
      </c>
      <c r="K2287" s="7" t="str">
        <f ca="1">IF($A2287&lt;$D$5,OFFSET('Constant mix'!M$12,'Volatilite Portfeuille'!$E$2+$A2287,0),"")</f>
        <v/>
      </c>
      <c r="L2287" s="7" t="str">
        <f ca="1">IF($A2287&lt;$D$5,OFFSET('Constant mix'!N$12,'Volatilite Portfeuille'!$E$2+$A2287,0),"")</f>
        <v/>
      </c>
      <c r="M2287" s="7" t="str">
        <f ca="1">IF($A2287&lt;$D$5,OFFSET('Constant mix'!O$12,'Volatilite Portfeuille'!$E$2+$A2287,0),"")</f>
        <v/>
      </c>
      <c r="N2287" s="7" t="str">
        <f ca="1">IF($A2287&lt;$D$5,OFFSET('Constant mix'!$AM$12,'Volatilite Portfeuille'!$E$2+$A2287,0),"")</f>
        <v/>
      </c>
      <c r="O2287" s="5">
        <f t="shared" si="451"/>
        <v>0</v>
      </c>
      <c r="P2287" s="27">
        <f t="shared" si="452"/>
        <v>0</v>
      </c>
      <c r="Q2287" s="27">
        <f t="shared" si="453"/>
        <v>0</v>
      </c>
      <c r="R2287" s="27">
        <f t="shared" si="454"/>
        <v>0</v>
      </c>
      <c r="S2287" s="27">
        <f t="shared" si="455"/>
        <v>0</v>
      </c>
      <c r="T2287" s="27">
        <f t="shared" si="456"/>
        <v>0</v>
      </c>
      <c r="U2287" s="27">
        <f t="shared" si="457"/>
        <v>0</v>
      </c>
      <c r="V2287" s="27">
        <f t="shared" si="458"/>
        <v>0</v>
      </c>
      <c r="W2287" s="27">
        <f t="shared" si="459"/>
        <v>0</v>
      </c>
      <c r="X2287" s="50">
        <f t="shared" si="460"/>
        <v>0</v>
      </c>
      <c r="Y2287" s="31">
        <f t="shared" si="461"/>
        <v>0</v>
      </c>
      <c r="Z2287" s="27"/>
      <c r="AA2287" s="27"/>
      <c r="AB2287" s="27"/>
    </row>
    <row r="2288" spans="1:28" x14ac:dyDescent="0.35">
      <c r="A2288" s="25">
        <f t="shared" si="450"/>
        <v>2267</v>
      </c>
      <c r="B2288" s="16" t="str">
        <f ca="1">IF(A2288&lt;$D$5,OFFSET('Constant mix'!$B$12,'Volatilite Portfeuille'!$E$2+A2288,0),"")</f>
        <v/>
      </c>
      <c r="C2288" s="23" t="str">
        <f ca="1">IF($A2288&lt;$D$5,OFFSET('Constant mix'!$C$13,'Volatilite Portfeuille'!$E$2+$A2288,0),"")</f>
        <v/>
      </c>
      <c r="D2288" s="25" t="str">
        <f ca="1">IF($A2288&lt;$D$5,OFFSET('Constant mix'!F$12,'Volatilite Portfeuille'!$E$2+$A2288,0),"")</f>
        <v/>
      </c>
      <c r="E2288" s="7" t="str">
        <f ca="1">IF($A2288&lt;$D$5,OFFSET('Constant mix'!G$12,'Volatilite Portfeuille'!$E$2+$A2288,0),"")</f>
        <v/>
      </c>
      <c r="F2288" s="7" t="str">
        <f ca="1">IF($A2288&lt;$D$5,OFFSET('Constant mix'!H$12,'Volatilite Portfeuille'!$E$2+$A2288,0),"")</f>
        <v/>
      </c>
      <c r="G2288" s="7" t="str">
        <f ca="1">IF($A2288&lt;$D$5,OFFSET('Constant mix'!I$12,'Volatilite Portfeuille'!$E$2+$A2288,0),"")</f>
        <v/>
      </c>
      <c r="H2288" s="7" t="str">
        <f ca="1">IF($A2288&lt;$D$5,OFFSET('Constant mix'!J$12,'Volatilite Portfeuille'!$E$2+$A2288,0),"")</f>
        <v/>
      </c>
      <c r="I2288" s="7" t="str">
        <f ca="1">IF($A2288&lt;$D$5,OFFSET('Constant mix'!K$12,'Volatilite Portfeuille'!$E$2+$A2288,0),"")</f>
        <v/>
      </c>
      <c r="J2288" s="7" t="str">
        <f ca="1">IF($A2288&lt;$D$5,OFFSET('Constant mix'!L$12,'Volatilite Portfeuille'!$E$2+$A2288,0),"")</f>
        <v/>
      </c>
      <c r="K2288" s="7" t="str">
        <f ca="1">IF($A2288&lt;$D$5,OFFSET('Constant mix'!M$12,'Volatilite Portfeuille'!$E$2+$A2288,0),"")</f>
        <v/>
      </c>
      <c r="L2288" s="7" t="str">
        <f ca="1">IF($A2288&lt;$D$5,OFFSET('Constant mix'!N$12,'Volatilite Portfeuille'!$E$2+$A2288,0),"")</f>
        <v/>
      </c>
      <c r="M2288" s="7" t="str">
        <f ca="1">IF($A2288&lt;$D$5,OFFSET('Constant mix'!O$12,'Volatilite Portfeuille'!$E$2+$A2288,0),"")</f>
        <v/>
      </c>
      <c r="N2288" s="7" t="str">
        <f ca="1">IF($A2288&lt;$D$5,OFFSET('Constant mix'!$AM$12,'Volatilite Portfeuille'!$E$2+$A2288,0),"")</f>
        <v/>
      </c>
      <c r="O2288" s="5">
        <f t="shared" si="451"/>
        <v>0</v>
      </c>
      <c r="P2288" s="27">
        <f t="shared" si="452"/>
        <v>0</v>
      </c>
      <c r="Q2288" s="27">
        <f t="shared" si="453"/>
        <v>0</v>
      </c>
      <c r="R2288" s="27">
        <f t="shared" si="454"/>
        <v>0</v>
      </c>
      <c r="S2288" s="27">
        <f t="shared" si="455"/>
        <v>0</v>
      </c>
      <c r="T2288" s="27">
        <f t="shared" si="456"/>
        <v>0</v>
      </c>
      <c r="U2288" s="27">
        <f t="shared" si="457"/>
        <v>0</v>
      </c>
      <c r="V2288" s="27">
        <f t="shared" si="458"/>
        <v>0</v>
      </c>
      <c r="W2288" s="27">
        <f t="shared" si="459"/>
        <v>0</v>
      </c>
      <c r="X2288" s="50">
        <f t="shared" si="460"/>
        <v>0</v>
      </c>
      <c r="Y2288" s="31">
        <f t="shared" si="461"/>
        <v>0</v>
      </c>
      <c r="Z2288" s="27"/>
      <c r="AA2288" s="27"/>
      <c r="AB2288" s="27"/>
    </row>
    <row r="2289" spans="1:28" x14ac:dyDescent="0.35">
      <c r="A2289" s="25">
        <f t="shared" si="450"/>
        <v>2268</v>
      </c>
      <c r="B2289" s="16" t="str">
        <f ca="1">IF(A2289&lt;$D$5,OFFSET('Constant mix'!$B$12,'Volatilite Portfeuille'!$E$2+A2289,0),"")</f>
        <v/>
      </c>
      <c r="C2289" s="23" t="str">
        <f ca="1">IF($A2289&lt;$D$5,OFFSET('Constant mix'!$C$13,'Volatilite Portfeuille'!$E$2+$A2289,0),"")</f>
        <v/>
      </c>
      <c r="D2289" s="25" t="str">
        <f ca="1">IF($A2289&lt;$D$5,OFFSET('Constant mix'!F$12,'Volatilite Portfeuille'!$E$2+$A2289,0),"")</f>
        <v/>
      </c>
      <c r="E2289" s="7" t="str">
        <f ca="1">IF($A2289&lt;$D$5,OFFSET('Constant mix'!G$12,'Volatilite Portfeuille'!$E$2+$A2289,0),"")</f>
        <v/>
      </c>
      <c r="F2289" s="7" t="str">
        <f ca="1">IF($A2289&lt;$D$5,OFFSET('Constant mix'!H$12,'Volatilite Portfeuille'!$E$2+$A2289,0),"")</f>
        <v/>
      </c>
      <c r="G2289" s="7" t="str">
        <f ca="1">IF($A2289&lt;$D$5,OFFSET('Constant mix'!I$12,'Volatilite Portfeuille'!$E$2+$A2289,0),"")</f>
        <v/>
      </c>
      <c r="H2289" s="7" t="str">
        <f ca="1">IF($A2289&lt;$D$5,OFFSET('Constant mix'!J$12,'Volatilite Portfeuille'!$E$2+$A2289,0),"")</f>
        <v/>
      </c>
      <c r="I2289" s="7" t="str">
        <f ca="1">IF($A2289&lt;$D$5,OFFSET('Constant mix'!K$12,'Volatilite Portfeuille'!$E$2+$A2289,0),"")</f>
        <v/>
      </c>
      <c r="J2289" s="7" t="str">
        <f ca="1">IF($A2289&lt;$D$5,OFFSET('Constant mix'!L$12,'Volatilite Portfeuille'!$E$2+$A2289,0),"")</f>
        <v/>
      </c>
      <c r="K2289" s="7" t="str">
        <f ca="1">IF($A2289&lt;$D$5,OFFSET('Constant mix'!M$12,'Volatilite Portfeuille'!$E$2+$A2289,0),"")</f>
        <v/>
      </c>
      <c r="L2289" s="7" t="str">
        <f ca="1">IF($A2289&lt;$D$5,OFFSET('Constant mix'!N$12,'Volatilite Portfeuille'!$E$2+$A2289,0),"")</f>
        <v/>
      </c>
      <c r="M2289" s="7" t="str">
        <f ca="1">IF($A2289&lt;$D$5,OFFSET('Constant mix'!O$12,'Volatilite Portfeuille'!$E$2+$A2289,0),"")</f>
        <v/>
      </c>
      <c r="N2289" s="7" t="str">
        <f ca="1">IF($A2289&lt;$D$5,OFFSET('Constant mix'!$AM$12,'Volatilite Portfeuille'!$E$2+$A2289,0),"")</f>
        <v/>
      </c>
      <c r="O2289" s="5">
        <f t="shared" si="451"/>
        <v>0</v>
      </c>
      <c r="P2289" s="27">
        <f t="shared" si="452"/>
        <v>0</v>
      </c>
      <c r="Q2289" s="27">
        <f t="shared" si="453"/>
        <v>0</v>
      </c>
      <c r="R2289" s="27">
        <f t="shared" si="454"/>
        <v>0</v>
      </c>
      <c r="S2289" s="27">
        <f t="shared" si="455"/>
        <v>0</v>
      </c>
      <c r="T2289" s="27">
        <f t="shared" si="456"/>
        <v>0</v>
      </c>
      <c r="U2289" s="27">
        <f t="shared" si="457"/>
        <v>0</v>
      </c>
      <c r="V2289" s="27">
        <f t="shared" si="458"/>
        <v>0</v>
      </c>
      <c r="W2289" s="27">
        <f t="shared" si="459"/>
        <v>0</v>
      </c>
      <c r="X2289" s="50">
        <f t="shared" si="460"/>
        <v>0</v>
      </c>
      <c r="Y2289" s="31">
        <f t="shared" si="461"/>
        <v>0</v>
      </c>
      <c r="Z2289" s="27"/>
      <c r="AA2289" s="27"/>
      <c r="AB2289" s="27"/>
    </row>
    <row r="2290" spans="1:28" x14ac:dyDescent="0.35">
      <c r="A2290" s="25">
        <f t="shared" si="450"/>
        <v>2269</v>
      </c>
      <c r="B2290" s="16" t="str">
        <f ca="1">IF(A2290&lt;$D$5,OFFSET('Constant mix'!$B$12,'Volatilite Portfeuille'!$E$2+A2290,0),"")</f>
        <v/>
      </c>
      <c r="C2290" s="23" t="str">
        <f ca="1">IF($A2290&lt;$D$5,OFFSET('Constant mix'!$C$13,'Volatilite Portfeuille'!$E$2+$A2290,0),"")</f>
        <v/>
      </c>
      <c r="D2290" s="25" t="str">
        <f ca="1">IF($A2290&lt;$D$5,OFFSET('Constant mix'!F$12,'Volatilite Portfeuille'!$E$2+$A2290,0),"")</f>
        <v/>
      </c>
      <c r="E2290" s="7" t="str">
        <f ca="1">IF($A2290&lt;$D$5,OFFSET('Constant mix'!G$12,'Volatilite Portfeuille'!$E$2+$A2290,0),"")</f>
        <v/>
      </c>
      <c r="F2290" s="7" t="str">
        <f ca="1">IF($A2290&lt;$D$5,OFFSET('Constant mix'!H$12,'Volatilite Portfeuille'!$E$2+$A2290,0),"")</f>
        <v/>
      </c>
      <c r="G2290" s="7" t="str">
        <f ca="1">IF($A2290&lt;$D$5,OFFSET('Constant mix'!I$12,'Volatilite Portfeuille'!$E$2+$A2290,0),"")</f>
        <v/>
      </c>
      <c r="H2290" s="7" t="str">
        <f ca="1">IF($A2290&lt;$D$5,OFFSET('Constant mix'!J$12,'Volatilite Portfeuille'!$E$2+$A2290,0),"")</f>
        <v/>
      </c>
      <c r="I2290" s="7" t="str">
        <f ca="1">IF($A2290&lt;$D$5,OFFSET('Constant mix'!K$12,'Volatilite Portfeuille'!$E$2+$A2290,0),"")</f>
        <v/>
      </c>
      <c r="J2290" s="7" t="str">
        <f ca="1">IF($A2290&lt;$D$5,OFFSET('Constant mix'!L$12,'Volatilite Portfeuille'!$E$2+$A2290,0),"")</f>
        <v/>
      </c>
      <c r="K2290" s="7" t="str">
        <f ca="1">IF($A2290&lt;$D$5,OFFSET('Constant mix'!M$12,'Volatilite Portfeuille'!$E$2+$A2290,0),"")</f>
        <v/>
      </c>
      <c r="L2290" s="7" t="str">
        <f ca="1">IF($A2290&lt;$D$5,OFFSET('Constant mix'!N$12,'Volatilite Portfeuille'!$E$2+$A2290,0),"")</f>
        <v/>
      </c>
      <c r="M2290" s="7" t="str">
        <f ca="1">IF($A2290&lt;$D$5,OFFSET('Constant mix'!O$12,'Volatilite Portfeuille'!$E$2+$A2290,0),"")</f>
        <v/>
      </c>
      <c r="N2290" s="7" t="str">
        <f ca="1">IF($A2290&lt;$D$5,OFFSET('Constant mix'!$AM$12,'Volatilite Portfeuille'!$E$2+$A2290,0),"")</f>
        <v/>
      </c>
      <c r="O2290" s="5">
        <f t="shared" si="451"/>
        <v>0</v>
      </c>
      <c r="P2290" s="27">
        <f t="shared" si="452"/>
        <v>0</v>
      </c>
      <c r="Q2290" s="27">
        <f t="shared" si="453"/>
        <v>0</v>
      </c>
      <c r="R2290" s="27">
        <f t="shared" si="454"/>
        <v>0</v>
      </c>
      <c r="S2290" s="27">
        <f t="shared" si="455"/>
        <v>0</v>
      </c>
      <c r="T2290" s="27">
        <f t="shared" si="456"/>
        <v>0</v>
      </c>
      <c r="U2290" s="27">
        <f t="shared" si="457"/>
        <v>0</v>
      </c>
      <c r="V2290" s="27">
        <f t="shared" si="458"/>
        <v>0</v>
      </c>
      <c r="W2290" s="27">
        <f t="shared" si="459"/>
        <v>0</v>
      </c>
      <c r="X2290" s="50">
        <f t="shared" si="460"/>
        <v>0</v>
      </c>
      <c r="Y2290" s="31">
        <f t="shared" si="461"/>
        <v>0</v>
      </c>
      <c r="Z2290" s="27"/>
      <c r="AA2290" s="27"/>
      <c r="AB2290" s="27"/>
    </row>
    <row r="2291" spans="1:28" x14ac:dyDescent="0.35">
      <c r="A2291" s="25">
        <f t="shared" si="450"/>
        <v>2270</v>
      </c>
      <c r="B2291" s="16" t="str">
        <f ca="1">IF(A2291&lt;$D$5,OFFSET('Constant mix'!$B$12,'Volatilite Portfeuille'!$E$2+A2291,0),"")</f>
        <v/>
      </c>
      <c r="C2291" s="23" t="str">
        <f ca="1">IF($A2291&lt;$D$5,OFFSET('Constant mix'!$C$13,'Volatilite Portfeuille'!$E$2+$A2291,0),"")</f>
        <v/>
      </c>
      <c r="D2291" s="25" t="str">
        <f ca="1">IF($A2291&lt;$D$5,OFFSET('Constant mix'!F$12,'Volatilite Portfeuille'!$E$2+$A2291,0),"")</f>
        <v/>
      </c>
      <c r="E2291" s="7" t="str">
        <f ca="1">IF($A2291&lt;$D$5,OFFSET('Constant mix'!G$12,'Volatilite Portfeuille'!$E$2+$A2291,0),"")</f>
        <v/>
      </c>
      <c r="F2291" s="7" t="str">
        <f ca="1">IF($A2291&lt;$D$5,OFFSET('Constant mix'!H$12,'Volatilite Portfeuille'!$E$2+$A2291,0),"")</f>
        <v/>
      </c>
      <c r="G2291" s="7" t="str">
        <f ca="1">IF($A2291&lt;$D$5,OFFSET('Constant mix'!I$12,'Volatilite Portfeuille'!$E$2+$A2291,0),"")</f>
        <v/>
      </c>
      <c r="H2291" s="7" t="str">
        <f ca="1">IF($A2291&lt;$D$5,OFFSET('Constant mix'!J$12,'Volatilite Portfeuille'!$E$2+$A2291,0),"")</f>
        <v/>
      </c>
      <c r="I2291" s="7" t="str">
        <f ca="1">IF($A2291&lt;$D$5,OFFSET('Constant mix'!K$12,'Volatilite Portfeuille'!$E$2+$A2291,0),"")</f>
        <v/>
      </c>
      <c r="J2291" s="7" t="str">
        <f ca="1">IF($A2291&lt;$D$5,OFFSET('Constant mix'!L$12,'Volatilite Portfeuille'!$E$2+$A2291,0),"")</f>
        <v/>
      </c>
      <c r="K2291" s="7" t="str">
        <f ca="1">IF($A2291&lt;$D$5,OFFSET('Constant mix'!M$12,'Volatilite Portfeuille'!$E$2+$A2291,0),"")</f>
        <v/>
      </c>
      <c r="L2291" s="7" t="str">
        <f ca="1">IF($A2291&lt;$D$5,OFFSET('Constant mix'!N$12,'Volatilite Portfeuille'!$E$2+$A2291,0),"")</f>
        <v/>
      </c>
      <c r="M2291" s="7" t="str">
        <f ca="1">IF($A2291&lt;$D$5,OFFSET('Constant mix'!O$12,'Volatilite Portfeuille'!$E$2+$A2291,0),"")</f>
        <v/>
      </c>
      <c r="N2291" s="7" t="str">
        <f ca="1">IF($A2291&lt;$D$5,OFFSET('Constant mix'!$AM$12,'Volatilite Portfeuille'!$E$2+$A2291,0),"")</f>
        <v/>
      </c>
      <c r="O2291" s="5">
        <f t="shared" si="451"/>
        <v>0</v>
      </c>
      <c r="P2291" s="27">
        <f t="shared" si="452"/>
        <v>0</v>
      </c>
      <c r="Q2291" s="27">
        <f t="shared" si="453"/>
        <v>0</v>
      </c>
      <c r="R2291" s="27">
        <f t="shared" si="454"/>
        <v>0</v>
      </c>
      <c r="S2291" s="27">
        <f t="shared" si="455"/>
        <v>0</v>
      </c>
      <c r="T2291" s="27">
        <f t="shared" si="456"/>
        <v>0</v>
      </c>
      <c r="U2291" s="27">
        <f t="shared" si="457"/>
        <v>0</v>
      </c>
      <c r="V2291" s="27">
        <f t="shared" si="458"/>
        <v>0</v>
      </c>
      <c r="W2291" s="27">
        <f t="shared" si="459"/>
        <v>0</v>
      </c>
      <c r="X2291" s="50">
        <f t="shared" si="460"/>
        <v>0</v>
      </c>
      <c r="Y2291" s="31">
        <f t="shared" si="461"/>
        <v>0</v>
      </c>
      <c r="Z2291" s="27"/>
      <c r="AA2291" s="27"/>
      <c r="AB2291" s="27"/>
    </row>
    <row r="2292" spans="1:28" x14ac:dyDescent="0.35">
      <c r="A2292" s="25">
        <f t="shared" si="450"/>
        <v>2271</v>
      </c>
      <c r="B2292" s="16" t="str">
        <f ca="1">IF(A2292&lt;$D$5,OFFSET('Constant mix'!$B$12,'Volatilite Portfeuille'!$E$2+A2292,0),"")</f>
        <v/>
      </c>
      <c r="C2292" s="23" t="str">
        <f ca="1">IF($A2292&lt;$D$5,OFFSET('Constant mix'!$C$13,'Volatilite Portfeuille'!$E$2+$A2292,0),"")</f>
        <v/>
      </c>
      <c r="D2292" s="25" t="str">
        <f ca="1">IF($A2292&lt;$D$5,OFFSET('Constant mix'!F$12,'Volatilite Portfeuille'!$E$2+$A2292,0),"")</f>
        <v/>
      </c>
      <c r="E2292" s="7" t="str">
        <f ca="1">IF($A2292&lt;$D$5,OFFSET('Constant mix'!G$12,'Volatilite Portfeuille'!$E$2+$A2292,0),"")</f>
        <v/>
      </c>
      <c r="F2292" s="7" t="str">
        <f ca="1">IF($A2292&lt;$D$5,OFFSET('Constant mix'!H$12,'Volatilite Portfeuille'!$E$2+$A2292,0),"")</f>
        <v/>
      </c>
      <c r="G2292" s="7" t="str">
        <f ca="1">IF($A2292&lt;$D$5,OFFSET('Constant mix'!I$12,'Volatilite Portfeuille'!$E$2+$A2292,0),"")</f>
        <v/>
      </c>
      <c r="H2292" s="7" t="str">
        <f ca="1">IF($A2292&lt;$D$5,OFFSET('Constant mix'!J$12,'Volatilite Portfeuille'!$E$2+$A2292,0),"")</f>
        <v/>
      </c>
      <c r="I2292" s="7" t="str">
        <f ca="1">IF($A2292&lt;$D$5,OFFSET('Constant mix'!K$12,'Volatilite Portfeuille'!$E$2+$A2292,0),"")</f>
        <v/>
      </c>
      <c r="J2292" s="7" t="str">
        <f ca="1">IF($A2292&lt;$D$5,OFFSET('Constant mix'!L$12,'Volatilite Portfeuille'!$E$2+$A2292,0),"")</f>
        <v/>
      </c>
      <c r="K2292" s="7" t="str">
        <f ca="1">IF($A2292&lt;$D$5,OFFSET('Constant mix'!M$12,'Volatilite Portfeuille'!$E$2+$A2292,0),"")</f>
        <v/>
      </c>
      <c r="L2292" s="7" t="str">
        <f ca="1">IF($A2292&lt;$D$5,OFFSET('Constant mix'!N$12,'Volatilite Portfeuille'!$E$2+$A2292,0),"")</f>
        <v/>
      </c>
      <c r="M2292" s="7" t="str">
        <f ca="1">IF($A2292&lt;$D$5,OFFSET('Constant mix'!O$12,'Volatilite Portfeuille'!$E$2+$A2292,0),"")</f>
        <v/>
      </c>
      <c r="N2292" s="7" t="str">
        <f ca="1">IF($A2292&lt;$D$5,OFFSET('Constant mix'!$AM$12,'Volatilite Portfeuille'!$E$2+$A2292,0),"")</f>
        <v/>
      </c>
      <c r="O2292" s="5">
        <f t="shared" si="451"/>
        <v>0</v>
      </c>
      <c r="P2292" s="27">
        <f t="shared" si="452"/>
        <v>0</v>
      </c>
      <c r="Q2292" s="27">
        <f t="shared" si="453"/>
        <v>0</v>
      </c>
      <c r="R2292" s="27">
        <f t="shared" si="454"/>
        <v>0</v>
      </c>
      <c r="S2292" s="27">
        <f t="shared" si="455"/>
        <v>0</v>
      </c>
      <c r="T2292" s="27">
        <f t="shared" si="456"/>
        <v>0</v>
      </c>
      <c r="U2292" s="27">
        <f t="shared" si="457"/>
        <v>0</v>
      </c>
      <c r="V2292" s="27">
        <f t="shared" si="458"/>
        <v>0</v>
      </c>
      <c r="W2292" s="27">
        <f t="shared" si="459"/>
        <v>0</v>
      </c>
      <c r="X2292" s="50">
        <f t="shared" si="460"/>
        <v>0</v>
      </c>
      <c r="Y2292" s="31">
        <f t="shared" si="461"/>
        <v>0</v>
      </c>
      <c r="Z2292" s="27"/>
      <c r="AA2292" s="27"/>
      <c r="AB2292" s="27"/>
    </row>
    <row r="2293" spans="1:28" x14ac:dyDescent="0.35">
      <c r="A2293" s="25">
        <f t="shared" si="450"/>
        <v>2272</v>
      </c>
      <c r="B2293" s="16" t="str">
        <f ca="1">IF(A2293&lt;$D$5,OFFSET('Constant mix'!$B$12,'Volatilite Portfeuille'!$E$2+A2293,0),"")</f>
        <v/>
      </c>
      <c r="C2293" s="23" t="str">
        <f ca="1">IF($A2293&lt;$D$5,OFFSET('Constant mix'!$C$13,'Volatilite Portfeuille'!$E$2+$A2293,0),"")</f>
        <v/>
      </c>
      <c r="D2293" s="25" t="str">
        <f ca="1">IF($A2293&lt;$D$5,OFFSET('Constant mix'!F$12,'Volatilite Portfeuille'!$E$2+$A2293,0),"")</f>
        <v/>
      </c>
      <c r="E2293" s="7" t="str">
        <f ca="1">IF($A2293&lt;$D$5,OFFSET('Constant mix'!G$12,'Volatilite Portfeuille'!$E$2+$A2293,0),"")</f>
        <v/>
      </c>
      <c r="F2293" s="7" t="str">
        <f ca="1">IF($A2293&lt;$D$5,OFFSET('Constant mix'!H$12,'Volatilite Portfeuille'!$E$2+$A2293,0),"")</f>
        <v/>
      </c>
      <c r="G2293" s="7" t="str">
        <f ca="1">IF($A2293&lt;$D$5,OFFSET('Constant mix'!I$12,'Volatilite Portfeuille'!$E$2+$A2293,0),"")</f>
        <v/>
      </c>
      <c r="H2293" s="7" t="str">
        <f ca="1">IF($A2293&lt;$D$5,OFFSET('Constant mix'!J$12,'Volatilite Portfeuille'!$E$2+$A2293,0),"")</f>
        <v/>
      </c>
      <c r="I2293" s="7" t="str">
        <f ca="1">IF($A2293&lt;$D$5,OFFSET('Constant mix'!K$12,'Volatilite Portfeuille'!$E$2+$A2293,0),"")</f>
        <v/>
      </c>
      <c r="J2293" s="7" t="str">
        <f ca="1">IF($A2293&lt;$D$5,OFFSET('Constant mix'!L$12,'Volatilite Portfeuille'!$E$2+$A2293,0),"")</f>
        <v/>
      </c>
      <c r="K2293" s="7" t="str">
        <f ca="1">IF($A2293&lt;$D$5,OFFSET('Constant mix'!M$12,'Volatilite Portfeuille'!$E$2+$A2293,0),"")</f>
        <v/>
      </c>
      <c r="L2293" s="7" t="str">
        <f ca="1">IF($A2293&lt;$D$5,OFFSET('Constant mix'!N$12,'Volatilite Portfeuille'!$E$2+$A2293,0),"")</f>
        <v/>
      </c>
      <c r="M2293" s="7" t="str">
        <f ca="1">IF($A2293&lt;$D$5,OFFSET('Constant mix'!O$12,'Volatilite Portfeuille'!$E$2+$A2293,0),"")</f>
        <v/>
      </c>
      <c r="N2293" s="7" t="str">
        <f ca="1">IF($A2293&lt;$D$5,OFFSET('Constant mix'!$AM$12,'Volatilite Portfeuille'!$E$2+$A2293,0),"")</f>
        <v/>
      </c>
      <c r="O2293" s="5">
        <f t="shared" si="451"/>
        <v>0</v>
      </c>
      <c r="P2293" s="27">
        <f t="shared" si="452"/>
        <v>0</v>
      </c>
      <c r="Q2293" s="27">
        <f t="shared" si="453"/>
        <v>0</v>
      </c>
      <c r="R2293" s="27">
        <f t="shared" si="454"/>
        <v>0</v>
      </c>
      <c r="S2293" s="27">
        <f t="shared" si="455"/>
        <v>0</v>
      </c>
      <c r="T2293" s="27">
        <f t="shared" si="456"/>
        <v>0</v>
      </c>
      <c r="U2293" s="27">
        <f t="shared" si="457"/>
        <v>0</v>
      </c>
      <c r="V2293" s="27">
        <f t="shared" si="458"/>
        <v>0</v>
      </c>
      <c r="W2293" s="27">
        <f t="shared" si="459"/>
        <v>0</v>
      </c>
      <c r="X2293" s="50">
        <f t="shared" si="460"/>
        <v>0</v>
      </c>
      <c r="Y2293" s="31">
        <f t="shared" si="461"/>
        <v>0</v>
      </c>
      <c r="Z2293" s="27"/>
      <c r="AA2293" s="27"/>
      <c r="AB2293" s="27"/>
    </row>
    <row r="2294" spans="1:28" x14ac:dyDescent="0.35">
      <c r="A2294" s="25">
        <f t="shared" si="450"/>
        <v>2273</v>
      </c>
      <c r="B2294" s="16" t="str">
        <f ca="1">IF(A2294&lt;$D$5,OFFSET('Constant mix'!$B$12,'Volatilite Portfeuille'!$E$2+A2294,0),"")</f>
        <v/>
      </c>
      <c r="C2294" s="23" t="str">
        <f ca="1">IF($A2294&lt;$D$5,OFFSET('Constant mix'!$C$13,'Volatilite Portfeuille'!$E$2+$A2294,0),"")</f>
        <v/>
      </c>
      <c r="D2294" s="25" t="str">
        <f ca="1">IF($A2294&lt;$D$5,OFFSET('Constant mix'!F$12,'Volatilite Portfeuille'!$E$2+$A2294,0),"")</f>
        <v/>
      </c>
      <c r="E2294" s="7" t="str">
        <f ca="1">IF($A2294&lt;$D$5,OFFSET('Constant mix'!G$12,'Volatilite Portfeuille'!$E$2+$A2294,0),"")</f>
        <v/>
      </c>
      <c r="F2294" s="7" t="str">
        <f ca="1">IF($A2294&lt;$D$5,OFFSET('Constant mix'!H$12,'Volatilite Portfeuille'!$E$2+$A2294,0),"")</f>
        <v/>
      </c>
      <c r="G2294" s="7" t="str">
        <f ca="1">IF($A2294&lt;$D$5,OFFSET('Constant mix'!I$12,'Volatilite Portfeuille'!$E$2+$A2294,0),"")</f>
        <v/>
      </c>
      <c r="H2294" s="7" t="str">
        <f ca="1">IF($A2294&lt;$D$5,OFFSET('Constant mix'!J$12,'Volatilite Portfeuille'!$E$2+$A2294,0),"")</f>
        <v/>
      </c>
      <c r="I2294" s="7" t="str">
        <f ca="1">IF($A2294&lt;$D$5,OFFSET('Constant mix'!K$12,'Volatilite Portfeuille'!$E$2+$A2294,0),"")</f>
        <v/>
      </c>
      <c r="J2294" s="7" t="str">
        <f ca="1">IF($A2294&lt;$D$5,OFFSET('Constant mix'!L$12,'Volatilite Portfeuille'!$E$2+$A2294,0),"")</f>
        <v/>
      </c>
      <c r="K2294" s="7" t="str">
        <f ca="1">IF($A2294&lt;$D$5,OFFSET('Constant mix'!M$12,'Volatilite Portfeuille'!$E$2+$A2294,0),"")</f>
        <v/>
      </c>
      <c r="L2294" s="7" t="str">
        <f ca="1">IF($A2294&lt;$D$5,OFFSET('Constant mix'!N$12,'Volatilite Portfeuille'!$E$2+$A2294,0),"")</f>
        <v/>
      </c>
      <c r="M2294" s="7" t="str">
        <f ca="1">IF($A2294&lt;$D$5,OFFSET('Constant mix'!O$12,'Volatilite Portfeuille'!$E$2+$A2294,0),"")</f>
        <v/>
      </c>
      <c r="N2294" s="7" t="str">
        <f ca="1">IF($A2294&lt;$D$5,OFFSET('Constant mix'!$AM$12,'Volatilite Portfeuille'!$E$2+$A2294,0),"")</f>
        <v/>
      </c>
      <c r="O2294" s="5">
        <f t="shared" si="451"/>
        <v>0</v>
      </c>
      <c r="P2294" s="27">
        <f t="shared" si="452"/>
        <v>0</v>
      </c>
      <c r="Q2294" s="27">
        <f t="shared" si="453"/>
        <v>0</v>
      </c>
      <c r="R2294" s="27">
        <f t="shared" si="454"/>
        <v>0</v>
      </c>
      <c r="S2294" s="27">
        <f t="shared" si="455"/>
        <v>0</v>
      </c>
      <c r="T2294" s="27">
        <f t="shared" si="456"/>
        <v>0</v>
      </c>
      <c r="U2294" s="27">
        <f t="shared" si="457"/>
        <v>0</v>
      </c>
      <c r="V2294" s="27">
        <f t="shared" si="458"/>
        <v>0</v>
      </c>
      <c r="W2294" s="27">
        <f t="shared" si="459"/>
        <v>0</v>
      </c>
      <c r="X2294" s="50">
        <f t="shared" si="460"/>
        <v>0</v>
      </c>
      <c r="Y2294" s="31">
        <f t="shared" si="461"/>
        <v>0</v>
      </c>
      <c r="Z2294" s="27"/>
      <c r="AA2294" s="27"/>
      <c r="AB2294" s="27"/>
    </row>
    <row r="2295" spans="1:28" x14ac:dyDescent="0.35">
      <c r="A2295" s="25">
        <f t="shared" si="450"/>
        <v>2274</v>
      </c>
      <c r="B2295" s="16" t="str">
        <f ca="1">IF(A2295&lt;$D$5,OFFSET('Constant mix'!$B$12,'Volatilite Portfeuille'!$E$2+A2295,0),"")</f>
        <v/>
      </c>
      <c r="C2295" s="23" t="str">
        <f ca="1">IF($A2295&lt;$D$5,OFFSET('Constant mix'!$C$13,'Volatilite Portfeuille'!$E$2+$A2295,0),"")</f>
        <v/>
      </c>
      <c r="D2295" s="25" t="str">
        <f ca="1">IF($A2295&lt;$D$5,OFFSET('Constant mix'!F$12,'Volatilite Portfeuille'!$E$2+$A2295,0),"")</f>
        <v/>
      </c>
      <c r="E2295" s="7" t="str">
        <f ca="1">IF($A2295&lt;$D$5,OFFSET('Constant mix'!G$12,'Volatilite Portfeuille'!$E$2+$A2295,0),"")</f>
        <v/>
      </c>
      <c r="F2295" s="7" t="str">
        <f ca="1">IF($A2295&lt;$D$5,OFFSET('Constant mix'!H$12,'Volatilite Portfeuille'!$E$2+$A2295,0),"")</f>
        <v/>
      </c>
      <c r="G2295" s="7" t="str">
        <f ca="1">IF($A2295&lt;$D$5,OFFSET('Constant mix'!I$12,'Volatilite Portfeuille'!$E$2+$A2295,0),"")</f>
        <v/>
      </c>
      <c r="H2295" s="7" t="str">
        <f ca="1">IF($A2295&lt;$D$5,OFFSET('Constant mix'!J$12,'Volatilite Portfeuille'!$E$2+$A2295,0),"")</f>
        <v/>
      </c>
      <c r="I2295" s="7" t="str">
        <f ca="1">IF($A2295&lt;$D$5,OFFSET('Constant mix'!K$12,'Volatilite Portfeuille'!$E$2+$A2295,0),"")</f>
        <v/>
      </c>
      <c r="J2295" s="7" t="str">
        <f ca="1">IF($A2295&lt;$D$5,OFFSET('Constant mix'!L$12,'Volatilite Portfeuille'!$E$2+$A2295,0),"")</f>
        <v/>
      </c>
      <c r="K2295" s="7" t="str">
        <f ca="1">IF($A2295&lt;$D$5,OFFSET('Constant mix'!M$12,'Volatilite Portfeuille'!$E$2+$A2295,0),"")</f>
        <v/>
      </c>
      <c r="L2295" s="7" t="str">
        <f ca="1">IF($A2295&lt;$D$5,OFFSET('Constant mix'!N$12,'Volatilite Portfeuille'!$E$2+$A2295,0),"")</f>
        <v/>
      </c>
      <c r="M2295" s="7" t="str">
        <f ca="1">IF($A2295&lt;$D$5,OFFSET('Constant mix'!O$12,'Volatilite Portfeuille'!$E$2+$A2295,0),"")</f>
        <v/>
      </c>
      <c r="N2295" s="7" t="str">
        <f ca="1">IF($A2295&lt;$D$5,OFFSET('Constant mix'!$AM$12,'Volatilite Portfeuille'!$E$2+$A2295,0),"")</f>
        <v/>
      </c>
      <c r="O2295" s="5">
        <f t="shared" si="451"/>
        <v>0</v>
      </c>
      <c r="P2295" s="27">
        <f t="shared" si="452"/>
        <v>0</v>
      </c>
      <c r="Q2295" s="27">
        <f t="shared" si="453"/>
        <v>0</v>
      </c>
      <c r="R2295" s="27">
        <f t="shared" si="454"/>
        <v>0</v>
      </c>
      <c r="S2295" s="27">
        <f t="shared" si="455"/>
        <v>0</v>
      </c>
      <c r="T2295" s="27">
        <f t="shared" si="456"/>
        <v>0</v>
      </c>
      <c r="U2295" s="27">
        <f t="shared" si="457"/>
        <v>0</v>
      </c>
      <c r="V2295" s="27">
        <f t="shared" si="458"/>
        <v>0</v>
      </c>
      <c r="W2295" s="27">
        <f t="shared" si="459"/>
        <v>0</v>
      </c>
      <c r="X2295" s="50">
        <f t="shared" si="460"/>
        <v>0</v>
      </c>
      <c r="Y2295" s="31">
        <f t="shared" si="461"/>
        <v>0</v>
      </c>
      <c r="Z2295" s="27"/>
      <c r="AA2295" s="27"/>
      <c r="AB2295" s="27"/>
    </row>
    <row r="2296" spans="1:28" x14ac:dyDescent="0.35">
      <c r="A2296" s="25">
        <f t="shared" si="450"/>
        <v>2275</v>
      </c>
      <c r="B2296" s="16" t="str">
        <f ca="1">IF(A2296&lt;$D$5,OFFSET('Constant mix'!$B$12,'Volatilite Portfeuille'!$E$2+A2296,0),"")</f>
        <v/>
      </c>
      <c r="C2296" s="23" t="str">
        <f ca="1">IF($A2296&lt;$D$5,OFFSET('Constant mix'!$C$13,'Volatilite Portfeuille'!$E$2+$A2296,0),"")</f>
        <v/>
      </c>
      <c r="D2296" s="25" t="str">
        <f ca="1">IF($A2296&lt;$D$5,OFFSET('Constant mix'!F$12,'Volatilite Portfeuille'!$E$2+$A2296,0),"")</f>
        <v/>
      </c>
      <c r="E2296" s="7" t="str">
        <f ca="1">IF($A2296&lt;$D$5,OFFSET('Constant mix'!G$12,'Volatilite Portfeuille'!$E$2+$A2296,0),"")</f>
        <v/>
      </c>
      <c r="F2296" s="7" t="str">
        <f ca="1">IF($A2296&lt;$D$5,OFFSET('Constant mix'!H$12,'Volatilite Portfeuille'!$E$2+$A2296,0),"")</f>
        <v/>
      </c>
      <c r="G2296" s="7" t="str">
        <f ca="1">IF($A2296&lt;$D$5,OFFSET('Constant mix'!I$12,'Volatilite Portfeuille'!$E$2+$A2296,0),"")</f>
        <v/>
      </c>
      <c r="H2296" s="7" t="str">
        <f ca="1">IF($A2296&lt;$D$5,OFFSET('Constant mix'!J$12,'Volatilite Portfeuille'!$E$2+$A2296,0),"")</f>
        <v/>
      </c>
      <c r="I2296" s="7" t="str">
        <f ca="1">IF($A2296&lt;$D$5,OFFSET('Constant mix'!K$12,'Volatilite Portfeuille'!$E$2+$A2296,0),"")</f>
        <v/>
      </c>
      <c r="J2296" s="7" t="str">
        <f ca="1">IF($A2296&lt;$D$5,OFFSET('Constant mix'!L$12,'Volatilite Portfeuille'!$E$2+$A2296,0),"")</f>
        <v/>
      </c>
      <c r="K2296" s="7" t="str">
        <f ca="1">IF($A2296&lt;$D$5,OFFSET('Constant mix'!M$12,'Volatilite Portfeuille'!$E$2+$A2296,0),"")</f>
        <v/>
      </c>
      <c r="L2296" s="7" t="str">
        <f ca="1">IF($A2296&lt;$D$5,OFFSET('Constant mix'!N$12,'Volatilite Portfeuille'!$E$2+$A2296,0),"")</f>
        <v/>
      </c>
      <c r="M2296" s="7" t="str">
        <f ca="1">IF($A2296&lt;$D$5,OFFSET('Constant mix'!O$12,'Volatilite Portfeuille'!$E$2+$A2296,0),"")</f>
        <v/>
      </c>
      <c r="N2296" s="7" t="str">
        <f ca="1">IF($A2296&lt;$D$5,OFFSET('Constant mix'!$AM$12,'Volatilite Portfeuille'!$E$2+$A2296,0),"")</f>
        <v/>
      </c>
      <c r="O2296" s="5">
        <f t="shared" si="451"/>
        <v>0</v>
      </c>
      <c r="P2296" s="27">
        <f t="shared" si="452"/>
        <v>0</v>
      </c>
      <c r="Q2296" s="27">
        <f t="shared" si="453"/>
        <v>0</v>
      </c>
      <c r="R2296" s="27">
        <f t="shared" si="454"/>
        <v>0</v>
      </c>
      <c r="S2296" s="27">
        <f t="shared" si="455"/>
        <v>0</v>
      </c>
      <c r="T2296" s="27">
        <f t="shared" si="456"/>
        <v>0</v>
      </c>
      <c r="U2296" s="27">
        <f t="shared" si="457"/>
        <v>0</v>
      </c>
      <c r="V2296" s="27">
        <f t="shared" si="458"/>
        <v>0</v>
      </c>
      <c r="W2296" s="27">
        <f t="shared" si="459"/>
        <v>0</v>
      </c>
      <c r="X2296" s="50">
        <f t="shared" si="460"/>
        <v>0</v>
      </c>
      <c r="Y2296" s="31">
        <f t="shared" si="461"/>
        <v>0</v>
      </c>
      <c r="Z2296" s="27"/>
      <c r="AA2296" s="27"/>
      <c r="AB2296" s="27"/>
    </row>
    <row r="2297" spans="1:28" x14ac:dyDescent="0.35">
      <c r="A2297" s="25">
        <f t="shared" si="450"/>
        <v>2276</v>
      </c>
      <c r="B2297" s="16" t="str">
        <f ca="1">IF(A2297&lt;$D$5,OFFSET('Constant mix'!$B$12,'Volatilite Portfeuille'!$E$2+A2297,0),"")</f>
        <v/>
      </c>
      <c r="C2297" s="23" t="str">
        <f ca="1">IF($A2297&lt;$D$5,OFFSET('Constant mix'!$C$13,'Volatilite Portfeuille'!$E$2+$A2297,0),"")</f>
        <v/>
      </c>
      <c r="D2297" s="25" t="str">
        <f ca="1">IF($A2297&lt;$D$5,OFFSET('Constant mix'!F$12,'Volatilite Portfeuille'!$E$2+$A2297,0),"")</f>
        <v/>
      </c>
      <c r="E2297" s="7" t="str">
        <f ca="1">IF($A2297&lt;$D$5,OFFSET('Constant mix'!G$12,'Volatilite Portfeuille'!$E$2+$A2297,0),"")</f>
        <v/>
      </c>
      <c r="F2297" s="7" t="str">
        <f ca="1">IF($A2297&lt;$D$5,OFFSET('Constant mix'!H$12,'Volatilite Portfeuille'!$E$2+$A2297,0),"")</f>
        <v/>
      </c>
      <c r="G2297" s="7" t="str">
        <f ca="1">IF($A2297&lt;$D$5,OFFSET('Constant mix'!I$12,'Volatilite Portfeuille'!$E$2+$A2297,0),"")</f>
        <v/>
      </c>
      <c r="H2297" s="7" t="str">
        <f ca="1">IF($A2297&lt;$D$5,OFFSET('Constant mix'!J$12,'Volatilite Portfeuille'!$E$2+$A2297,0),"")</f>
        <v/>
      </c>
      <c r="I2297" s="7" t="str">
        <f ca="1">IF($A2297&lt;$D$5,OFFSET('Constant mix'!K$12,'Volatilite Portfeuille'!$E$2+$A2297,0),"")</f>
        <v/>
      </c>
      <c r="J2297" s="7" t="str">
        <f ca="1">IF($A2297&lt;$D$5,OFFSET('Constant mix'!L$12,'Volatilite Portfeuille'!$E$2+$A2297,0),"")</f>
        <v/>
      </c>
      <c r="K2297" s="7" t="str">
        <f ca="1">IF($A2297&lt;$D$5,OFFSET('Constant mix'!M$12,'Volatilite Portfeuille'!$E$2+$A2297,0),"")</f>
        <v/>
      </c>
      <c r="L2297" s="7" t="str">
        <f ca="1">IF($A2297&lt;$D$5,OFFSET('Constant mix'!N$12,'Volatilite Portfeuille'!$E$2+$A2297,0),"")</f>
        <v/>
      </c>
      <c r="M2297" s="7" t="str">
        <f ca="1">IF($A2297&lt;$D$5,OFFSET('Constant mix'!O$12,'Volatilite Portfeuille'!$E$2+$A2297,0),"")</f>
        <v/>
      </c>
      <c r="N2297" s="7" t="str">
        <f ca="1">IF($A2297&lt;$D$5,OFFSET('Constant mix'!$AM$12,'Volatilite Portfeuille'!$E$2+$A2297,0),"")</f>
        <v/>
      </c>
      <c r="O2297" s="5">
        <f t="shared" si="451"/>
        <v>0</v>
      </c>
      <c r="P2297" s="27">
        <f t="shared" si="452"/>
        <v>0</v>
      </c>
      <c r="Q2297" s="27">
        <f t="shared" si="453"/>
        <v>0</v>
      </c>
      <c r="R2297" s="27">
        <f t="shared" si="454"/>
        <v>0</v>
      </c>
      <c r="S2297" s="27">
        <f t="shared" si="455"/>
        <v>0</v>
      </c>
      <c r="T2297" s="27">
        <f t="shared" si="456"/>
        <v>0</v>
      </c>
      <c r="U2297" s="27">
        <f t="shared" si="457"/>
        <v>0</v>
      </c>
      <c r="V2297" s="27">
        <f t="shared" si="458"/>
        <v>0</v>
      </c>
      <c r="W2297" s="27">
        <f t="shared" si="459"/>
        <v>0</v>
      </c>
      <c r="X2297" s="50">
        <f t="shared" si="460"/>
        <v>0</v>
      </c>
      <c r="Y2297" s="31">
        <f t="shared" si="461"/>
        <v>0</v>
      </c>
      <c r="Z2297" s="27"/>
      <c r="AA2297" s="27"/>
      <c r="AB2297" s="27"/>
    </row>
    <row r="2298" spans="1:28" x14ac:dyDescent="0.35">
      <c r="A2298" s="25">
        <f t="shared" si="450"/>
        <v>2277</v>
      </c>
      <c r="B2298" s="16" t="str">
        <f ca="1">IF(A2298&lt;$D$5,OFFSET('Constant mix'!$B$12,'Volatilite Portfeuille'!$E$2+A2298,0),"")</f>
        <v/>
      </c>
      <c r="C2298" s="23" t="str">
        <f ca="1">IF($A2298&lt;$D$5,OFFSET('Constant mix'!$C$13,'Volatilite Portfeuille'!$E$2+$A2298,0),"")</f>
        <v/>
      </c>
      <c r="D2298" s="25" t="str">
        <f ca="1">IF($A2298&lt;$D$5,OFFSET('Constant mix'!F$12,'Volatilite Portfeuille'!$E$2+$A2298,0),"")</f>
        <v/>
      </c>
      <c r="E2298" s="7" t="str">
        <f ca="1">IF($A2298&lt;$D$5,OFFSET('Constant mix'!G$12,'Volatilite Portfeuille'!$E$2+$A2298,0),"")</f>
        <v/>
      </c>
      <c r="F2298" s="7" t="str">
        <f ca="1">IF($A2298&lt;$D$5,OFFSET('Constant mix'!H$12,'Volatilite Portfeuille'!$E$2+$A2298,0),"")</f>
        <v/>
      </c>
      <c r="G2298" s="7" t="str">
        <f ca="1">IF($A2298&lt;$D$5,OFFSET('Constant mix'!I$12,'Volatilite Portfeuille'!$E$2+$A2298,0),"")</f>
        <v/>
      </c>
      <c r="H2298" s="7" t="str">
        <f ca="1">IF($A2298&lt;$D$5,OFFSET('Constant mix'!J$12,'Volatilite Portfeuille'!$E$2+$A2298,0),"")</f>
        <v/>
      </c>
      <c r="I2298" s="7" t="str">
        <f ca="1">IF($A2298&lt;$D$5,OFFSET('Constant mix'!K$12,'Volatilite Portfeuille'!$E$2+$A2298,0),"")</f>
        <v/>
      </c>
      <c r="J2298" s="7" t="str">
        <f ca="1">IF($A2298&lt;$D$5,OFFSET('Constant mix'!L$12,'Volatilite Portfeuille'!$E$2+$A2298,0),"")</f>
        <v/>
      </c>
      <c r="K2298" s="7" t="str">
        <f ca="1">IF($A2298&lt;$D$5,OFFSET('Constant mix'!M$12,'Volatilite Portfeuille'!$E$2+$A2298,0),"")</f>
        <v/>
      </c>
      <c r="L2298" s="7" t="str">
        <f ca="1">IF($A2298&lt;$D$5,OFFSET('Constant mix'!N$12,'Volatilite Portfeuille'!$E$2+$A2298,0),"")</f>
        <v/>
      </c>
      <c r="M2298" s="7" t="str">
        <f ca="1">IF($A2298&lt;$D$5,OFFSET('Constant mix'!O$12,'Volatilite Portfeuille'!$E$2+$A2298,0),"")</f>
        <v/>
      </c>
      <c r="N2298" s="7" t="str">
        <f ca="1">IF($A2298&lt;$D$5,OFFSET('Constant mix'!$AM$12,'Volatilite Portfeuille'!$E$2+$A2298,0),"")</f>
        <v/>
      </c>
      <c r="O2298" s="5">
        <f t="shared" si="451"/>
        <v>0</v>
      </c>
      <c r="P2298" s="27">
        <f t="shared" si="452"/>
        <v>0</v>
      </c>
      <c r="Q2298" s="27">
        <f t="shared" si="453"/>
        <v>0</v>
      </c>
      <c r="R2298" s="27">
        <f t="shared" si="454"/>
        <v>0</v>
      </c>
      <c r="S2298" s="27">
        <f t="shared" si="455"/>
        <v>0</v>
      </c>
      <c r="T2298" s="27">
        <f t="shared" si="456"/>
        <v>0</v>
      </c>
      <c r="U2298" s="27">
        <f t="shared" si="457"/>
        <v>0</v>
      </c>
      <c r="V2298" s="27">
        <f t="shared" si="458"/>
        <v>0</v>
      </c>
      <c r="W2298" s="27">
        <f t="shared" si="459"/>
        <v>0</v>
      </c>
      <c r="X2298" s="50">
        <f t="shared" si="460"/>
        <v>0</v>
      </c>
      <c r="Y2298" s="31">
        <f t="shared" si="461"/>
        <v>0</v>
      </c>
      <c r="Z2298" s="27"/>
      <c r="AA2298" s="27"/>
      <c r="AB2298" s="27"/>
    </row>
    <row r="2299" spans="1:28" x14ac:dyDescent="0.35">
      <c r="A2299" s="25">
        <f t="shared" si="450"/>
        <v>2278</v>
      </c>
      <c r="B2299" s="16" t="str">
        <f ca="1">IF(A2299&lt;$D$5,OFFSET('Constant mix'!$B$12,'Volatilite Portfeuille'!$E$2+A2299,0),"")</f>
        <v/>
      </c>
      <c r="C2299" s="23" t="str">
        <f ca="1">IF($A2299&lt;$D$5,OFFSET('Constant mix'!$C$13,'Volatilite Portfeuille'!$E$2+$A2299,0),"")</f>
        <v/>
      </c>
      <c r="D2299" s="25" t="str">
        <f ca="1">IF($A2299&lt;$D$5,OFFSET('Constant mix'!F$12,'Volatilite Portfeuille'!$E$2+$A2299,0),"")</f>
        <v/>
      </c>
      <c r="E2299" s="7" t="str">
        <f ca="1">IF($A2299&lt;$D$5,OFFSET('Constant mix'!G$12,'Volatilite Portfeuille'!$E$2+$A2299,0),"")</f>
        <v/>
      </c>
      <c r="F2299" s="7" t="str">
        <f ca="1">IF($A2299&lt;$D$5,OFFSET('Constant mix'!H$12,'Volatilite Portfeuille'!$E$2+$A2299,0),"")</f>
        <v/>
      </c>
      <c r="G2299" s="7" t="str">
        <f ca="1">IF($A2299&lt;$D$5,OFFSET('Constant mix'!I$12,'Volatilite Portfeuille'!$E$2+$A2299,0),"")</f>
        <v/>
      </c>
      <c r="H2299" s="7" t="str">
        <f ca="1">IF($A2299&lt;$D$5,OFFSET('Constant mix'!J$12,'Volatilite Portfeuille'!$E$2+$A2299,0),"")</f>
        <v/>
      </c>
      <c r="I2299" s="7" t="str">
        <f ca="1">IF($A2299&lt;$D$5,OFFSET('Constant mix'!K$12,'Volatilite Portfeuille'!$E$2+$A2299,0),"")</f>
        <v/>
      </c>
      <c r="J2299" s="7" t="str">
        <f ca="1">IF($A2299&lt;$D$5,OFFSET('Constant mix'!L$12,'Volatilite Portfeuille'!$E$2+$A2299,0),"")</f>
        <v/>
      </c>
      <c r="K2299" s="7" t="str">
        <f ca="1">IF($A2299&lt;$D$5,OFFSET('Constant mix'!M$12,'Volatilite Portfeuille'!$E$2+$A2299,0),"")</f>
        <v/>
      </c>
      <c r="L2299" s="7" t="str">
        <f ca="1">IF($A2299&lt;$D$5,OFFSET('Constant mix'!N$12,'Volatilite Portfeuille'!$E$2+$A2299,0),"")</f>
        <v/>
      </c>
      <c r="M2299" s="7" t="str">
        <f ca="1">IF($A2299&lt;$D$5,OFFSET('Constant mix'!O$12,'Volatilite Portfeuille'!$E$2+$A2299,0),"")</f>
        <v/>
      </c>
      <c r="N2299" s="7" t="str">
        <f ca="1">IF($A2299&lt;$D$5,OFFSET('Constant mix'!$AM$12,'Volatilite Portfeuille'!$E$2+$A2299,0),"")</f>
        <v/>
      </c>
      <c r="O2299" s="5">
        <f t="shared" si="451"/>
        <v>0</v>
      </c>
      <c r="P2299" s="27">
        <f t="shared" si="452"/>
        <v>0</v>
      </c>
      <c r="Q2299" s="27">
        <f t="shared" si="453"/>
        <v>0</v>
      </c>
      <c r="R2299" s="27">
        <f t="shared" si="454"/>
        <v>0</v>
      </c>
      <c r="S2299" s="27">
        <f t="shared" si="455"/>
        <v>0</v>
      </c>
      <c r="T2299" s="27">
        <f t="shared" si="456"/>
        <v>0</v>
      </c>
      <c r="U2299" s="27">
        <f t="shared" si="457"/>
        <v>0</v>
      </c>
      <c r="V2299" s="27">
        <f t="shared" si="458"/>
        <v>0</v>
      </c>
      <c r="W2299" s="27">
        <f t="shared" si="459"/>
        <v>0</v>
      </c>
      <c r="X2299" s="50">
        <f t="shared" si="460"/>
        <v>0</v>
      </c>
      <c r="Y2299" s="31">
        <f t="shared" si="461"/>
        <v>0</v>
      </c>
      <c r="Z2299" s="27"/>
      <c r="AA2299" s="27"/>
      <c r="AB2299" s="27"/>
    </row>
    <row r="2300" spans="1:28" x14ac:dyDescent="0.35">
      <c r="A2300" s="25">
        <f t="shared" si="450"/>
        <v>2279</v>
      </c>
      <c r="B2300" s="16" t="str">
        <f ca="1">IF(A2300&lt;$D$5,OFFSET('Constant mix'!$B$12,'Volatilite Portfeuille'!$E$2+A2300,0),"")</f>
        <v/>
      </c>
      <c r="C2300" s="23" t="str">
        <f ca="1">IF($A2300&lt;$D$5,OFFSET('Constant mix'!$C$13,'Volatilite Portfeuille'!$E$2+$A2300,0),"")</f>
        <v/>
      </c>
      <c r="D2300" s="25" t="str">
        <f ca="1">IF($A2300&lt;$D$5,OFFSET('Constant mix'!F$12,'Volatilite Portfeuille'!$E$2+$A2300,0),"")</f>
        <v/>
      </c>
      <c r="E2300" s="7" t="str">
        <f ca="1">IF($A2300&lt;$D$5,OFFSET('Constant mix'!G$12,'Volatilite Portfeuille'!$E$2+$A2300,0),"")</f>
        <v/>
      </c>
      <c r="F2300" s="7" t="str">
        <f ca="1">IF($A2300&lt;$D$5,OFFSET('Constant mix'!H$12,'Volatilite Portfeuille'!$E$2+$A2300,0),"")</f>
        <v/>
      </c>
      <c r="G2300" s="7" t="str">
        <f ca="1">IF($A2300&lt;$D$5,OFFSET('Constant mix'!I$12,'Volatilite Portfeuille'!$E$2+$A2300,0),"")</f>
        <v/>
      </c>
      <c r="H2300" s="7" t="str">
        <f ca="1">IF($A2300&lt;$D$5,OFFSET('Constant mix'!J$12,'Volatilite Portfeuille'!$E$2+$A2300,0),"")</f>
        <v/>
      </c>
      <c r="I2300" s="7" t="str">
        <f ca="1">IF($A2300&lt;$D$5,OFFSET('Constant mix'!K$12,'Volatilite Portfeuille'!$E$2+$A2300,0),"")</f>
        <v/>
      </c>
      <c r="J2300" s="7" t="str">
        <f ca="1">IF($A2300&lt;$D$5,OFFSET('Constant mix'!L$12,'Volatilite Portfeuille'!$E$2+$A2300,0),"")</f>
        <v/>
      </c>
      <c r="K2300" s="7" t="str">
        <f ca="1">IF($A2300&lt;$D$5,OFFSET('Constant mix'!M$12,'Volatilite Portfeuille'!$E$2+$A2300,0),"")</f>
        <v/>
      </c>
      <c r="L2300" s="7" t="str">
        <f ca="1">IF($A2300&lt;$D$5,OFFSET('Constant mix'!N$12,'Volatilite Portfeuille'!$E$2+$A2300,0),"")</f>
        <v/>
      </c>
      <c r="M2300" s="7" t="str">
        <f ca="1">IF($A2300&lt;$D$5,OFFSET('Constant mix'!O$12,'Volatilite Portfeuille'!$E$2+$A2300,0),"")</f>
        <v/>
      </c>
      <c r="N2300" s="7" t="str">
        <f ca="1">IF($A2300&lt;$D$5,OFFSET('Constant mix'!$AM$12,'Volatilite Portfeuille'!$E$2+$A2300,0),"")</f>
        <v/>
      </c>
      <c r="O2300" s="5">
        <f t="shared" si="451"/>
        <v>0</v>
      </c>
      <c r="P2300" s="27">
        <f t="shared" si="452"/>
        <v>0</v>
      </c>
      <c r="Q2300" s="27">
        <f t="shared" si="453"/>
        <v>0</v>
      </c>
      <c r="R2300" s="27">
        <f t="shared" si="454"/>
        <v>0</v>
      </c>
      <c r="S2300" s="27">
        <f t="shared" si="455"/>
        <v>0</v>
      </c>
      <c r="T2300" s="27">
        <f t="shared" si="456"/>
        <v>0</v>
      </c>
      <c r="U2300" s="27">
        <f t="shared" si="457"/>
        <v>0</v>
      </c>
      <c r="V2300" s="27">
        <f t="shared" si="458"/>
        <v>0</v>
      </c>
      <c r="W2300" s="27">
        <f t="shared" si="459"/>
        <v>0</v>
      </c>
      <c r="X2300" s="50">
        <f t="shared" si="460"/>
        <v>0</v>
      </c>
      <c r="Y2300" s="31">
        <f t="shared" si="461"/>
        <v>0</v>
      </c>
      <c r="Z2300" s="27"/>
      <c r="AA2300" s="27"/>
      <c r="AB2300" s="27"/>
    </row>
    <row r="2301" spans="1:28" x14ac:dyDescent="0.35">
      <c r="A2301" s="25">
        <f t="shared" si="450"/>
        <v>2280</v>
      </c>
      <c r="B2301" s="16" t="str">
        <f ca="1">IF(A2301&lt;$D$5,OFFSET('Constant mix'!$B$12,'Volatilite Portfeuille'!$E$2+A2301,0),"")</f>
        <v/>
      </c>
      <c r="C2301" s="23" t="str">
        <f ca="1">IF($A2301&lt;$D$5,OFFSET('Constant mix'!$C$13,'Volatilite Portfeuille'!$E$2+$A2301,0),"")</f>
        <v/>
      </c>
      <c r="D2301" s="25" t="str">
        <f ca="1">IF($A2301&lt;$D$5,OFFSET('Constant mix'!F$12,'Volatilite Portfeuille'!$E$2+$A2301,0),"")</f>
        <v/>
      </c>
      <c r="E2301" s="7" t="str">
        <f ca="1">IF($A2301&lt;$D$5,OFFSET('Constant mix'!G$12,'Volatilite Portfeuille'!$E$2+$A2301,0),"")</f>
        <v/>
      </c>
      <c r="F2301" s="7" t="str">
        <f ca="1">IF($A2301&lt;$D$5,OFFSET('Constant mix'!H$12,'Volatilite Portfeuille'!$E$2+$A2301,0),"")</f>
        <v/>
      </c>
      <c r="G2301" s="7" t="str">
        <f ca="1">IF($A2301&lt;$D$5,OFFSET('Constant mix'!I$12,'Volatilite Portfeuille'!$E$2+$A2301,0),"")</f>
        <v/>
      </c>
      <c r="H2301" s="7" t="str">
        <f ca="1">IF($A2301&lt;$D$5,OFFSET('Constant mix'!J$12,'Volatilite Portfeuille'!$E$2+$A2301,0),"")</f>
        <v/>
      </c>
      <c r="I2301" s="7" t="str">
        <f ca="1">IF($A2301&lt;$D$5,OFFSET('Constant mix'!K$12,'Volatilite Portfeuille'!$E$2+$A2301,0),"")</f>
        <v/>
      </c>
      <c r="J2301" s="7" t="str">
        <f ca="1">IF($A2301&lt;$D$5,OFFSET('Constant mix'!L$12,'Volatilite Portfeuille'!$E$2+$A2301,0),"")</f>
        <v/>
      </c>
      <c r="K2301" s="7" t="str">
        <f ca="1">IF($A2301&lt;$D$5,OFFSET('Constant mix'!M$12,'Volatilite Portfeuille'!$E$2+$A2301,0),"")</f>
        <v/>
      </c>
      <c r="L2301" s="7" t="str">
        <f ca="1">IF($A2301&lt;$D$5,OFFSET('Constant mix'!N$12,'Volatilite Portfeuille'!$E$2+$A2301,0),"")</f>
        <v/>
      </c>
      <c r="M2301" s="7" t="str">
        <f ca="1">IF($A2301&lt;$D$5,OFFSET('Constant mix'!O$12,'Volatilite Portfeuille'!$E$2+$A2301,0),"")</f>
        <v/>
      </c>
      <c r="N2301" s="7" t="str">
        <f ca="1">IF($A2301&lt;$D$5,OFFSET('Constant mix'!$AM$12,'Volatilite Portfeuille'!$E$2+$A2301,0),"")</f>
        <v/>
      </c>
      <c r="O2301" s="5">
        <f t="shared" si="451"/>
        <v>0</v>
      </c>
      <c r="P2301" s="27">
        <f t="shared" si="452"/>
        <v>0</v>
      </c>
      <c r="Q2301" s="27">
        <f t="shared" si="453"/>
        <v>0</v>
      </c>
      <c r="R2301" s="27">
        <f t="shared" si="454"/>
        <v>0</v>
      </c>
      <c r="S2301" s="27">
        <f t="shared" si="455"/>
        <v>0</v>
      </c>
      <c r="T2301" s="27">
        <f t="shared" si="456"/>
        <v>0</v>
      </c>
      <c r="U2301" s="27">
        <f t="shared" si="457"/>
        <v>0</v>
      </c>
      <c r="V2301" s="27">
        <f t="shared" si="458"/>
        <v>0</v>
      </c>
      <c r="W2301" s="27">
        <f t="shared" si="459"/>
        <v>0</v>
      </c>
      <c r="X2301" s="50">
        <f t="shared" si="460"/>
        <v>0</v>
      </c>
      <c r="Y2301" s="31">
        <f t="shared" si="461"/>
        <v>0</v>
      </c>
      <c r="Z2301" s="27"/>
      <c r="AA2301" s="27"/>
      <c r="AB2301" s="27"/>
    </row>
    <row r="2302" spans="1:28" x14ac:dyDescent="0.35">
      <c r="A2302" s="25">
        <f t="shared" si="450"/>
        <v>2281</v>
      </c>
      <c r="B2302" s="16" t="str">
        <f ca="1">IF(A2302&lt;$D$5,OFFSET('Constant mix'!$B$12,'Volatilite Portfeuille'!$E$2+A2302,0),"")</f>
        <v/>
      </c>
      <c r="C2302" s="23" t="str">
        <f ca="1">IF($A2302&lt;$D$5,OFFSET('Constant mix'!$C$13,'Volatilite Portfeuille'!$E$2+$A2302,0),"")</f>
        <v/>
      </c>
      <c r="D2302" s="25" t="str">
        <f ca="1">IF($A2302&lt;$D$5,OFFSET('Constant mix'!F$12,'Volatilite Portfeuille'!$E$2+$A2302,0),"")</f>
        <v/>
      </c>
      <c r="E2302" s="7" t="str">
        <f ca="1">IF($A2302&lt;$D$5,OFFSET('Constant mix'!G$12,'Volatilite Portfeuille'!$E$2+$A2302,0),"")</f>
        <v/>
      </c>
      <c r="F2302" s="7" t="str">
        <f ca="1">IF($A2302&lt;$D$5,OFFSET('Constant mix'!H$12,'Volatilite Portfeuille'!$E$2+$A2302,0),"")</f>
        <v/>
      </c>
      <c r="G2302" s="7" t="str">
        <f ca="1">IF($A2302&lt;$D$5,OFFSET('Constant mix'!I$12,'Volatilite Portfeuille'!$E$2+$A2302,0),"")</f>
        <v/>
      </c>
      <c r="H2302" s="7" t="str">
        <f ca="1">IF($A2302&lt;$D$5,OFFSET('Constant mix'!J$12,'Volatilite Portfeuille'!$E$2+$A2302,0),"")</f>
        <v/>
      </c>
      <c r="I2302" s="7" t="str">
        <f ca="1">IF($A2302&lt;$D$5,OFFSET('Constant mix'!K$12,'Volatilite Portfeuille'!$E$2+$A2302,0),"")</f>
        <v/>
      </c>
      <c r="J2302" s="7" t="str">
        <f ca="1">IF($A2302&lt;$D$5,OFFSET('Constant mix'!L$12,'Volatilite Portfeuille'!$E$2+$A2302,0),"")</f>
        <v/>
      </c>
      <c r="K2302" s="7" t="str">
        <f ca="1">IF($A2302&lt;$D$5,OFFSET('Constant mix'!M$12,'Volatilite Portfeuille'!$E$2+$A2302,0),"")</f>
        <v/>
      </c>
      <c r="L2302" s="7" t="str">
        <f ca="1">IF($A2302&lt;$D$5,OFFSET('Constant mix'!N$12,'Volatilite Portfeuille'!$E$2+$A2302,0),"")</f>
        <v/>
      </c>
      <c r="M2302" s="7" t="str">
        <f ca="1">IF($A2302&lt;$D$5,OFFSET('Constant mix'!O$12,'Volatilite Portfeuille'!$E$2+$A2302,0),"")</f>
        <v/>
      </c>
      <c r="N2302" s="7" t="str">
        <f ca="1">IF($A2302&lt;$D$5,OFFSET('Constant mix'!$AM$12,'Volatilite Portfeuille'!$E$2+$A2302,0),"")</f>
        <v/>
      </c>
      <c r="O2302" s="5">
        <f t="shared" si="451"/>
        <v>0</v>
      </c>
      <c r="P2302" s="27">
        <f t="shared" si="452"/>
        <v>0</v>
      </c>
      <c r="Q2302" s="27">
        <f t="shared" si="453"/>
        <v>0</v>
      </c>
      <c r="R2302" s="27">
        <f t="shared" si="454"/>
        <v>0</v>
      </c>
      <c r="S2302" s="27">
        <f t="shared" si="455"/>
        <v>0</v>
      </c>
      <c r="T2302" s="27">
        <f t="shared" si="456"/>
        <v>0</v>
      </c>
      <c r="U2302" s="27">
        <f t="shared" si="457"/>
        <v>0</v>
      </c>
      <c r="V2302" s="27">
        <f t="shared" si="458"/>
        <v>0</v>
      </c>
      <c r="W2302" s="27">
        <f t="shared" si="459"/>
        <v>0</v>
      </c>
      <c r="X2302" s="50">
        <f t="shared" si="460"/>
        <v>0</v>
      </c>
      <c r="Y2302" s="31">
        <f t="shared" si="461"/>
        <v>0</v>
      </c>
      <c r="Z2302" s="27"/>
      <c r="AA2302" s="27"/>
      <c r="AB2302" s="27"/>
    </row>
    <row r="2303" spans="1:28" x14ac:dyDescent="0.35">
      <c r="A2303" s="25">
        <f t="shared" si="450"/>
        <v>2282</v>
      </c>
      <c r="B2303" s="16" t="str">
        <f ca="1">IF(A2303&lt;$D$5,OFFSET('Constant mix'!$B$12,'Volatilite Portfeuille'!$E$2+A2303,0),"")</f>
        <v/>
      </c>
      <c r="C2303" s="23" t="str">
        <f ca="1">IF($A2303&lt;$D$5,OFFSET('Constant mix'!$C$13,'Volatilite Portfeuille'!$E$2+$A2303,0),"")</f>
        <v/>
      </c>
      <c r="D2303" s="25" t="str">
        <f ca="1">IF($A2303&lt;$D$5,OFFSET('Constant mix'!F$12,'Volatilite Portfeuille'!$E$2+$A2303,0),"")</f>
        <v/>
      </c>
      <c r="E2303" s="7" t="str">
        <f ca="1">IF($A2303&lt;$D$5,OFFSET('Constant mix'!G$12,'Volatilite Portfeuille'!$E$2+$A2303,0),"")</f>
        <v/>
      </c>
      <c r="F2303" s="7" t="str">
        <f ca="1">IF($A2303&lt;$D$5,OFFSET('Constant mix'!H$12,'Volatilite Portfeuille'!$E$2+$A2303,0),"")</f>
        <v/>
      </c>
      <c r="G2303" s="7" t="str">
        <f ca="1">IF($A2303&lt;$D$5,OFFSET('Constant mix'!I$12,'Volatilite Portfeuille'!$E$2+$A2303,0),"")</f>
        <v/>
      </c>
      <c r="H2303" s="7" t="str">
        <f ca="1">IF($A2303&lt;$D$5,OFFSET('Constant mix'!J$12,'Volatilite Portfeuille'!$E$2+$A2303,0),"")</f>
        <v/>
      </c>
      <c r="I2303" s="7" t="str">
        <f ca="1">IF($A2303&lt;$D$5,OFFSET('Constant mix'!K$12,'Volatilite Portfeuille'!$E$2+$A2303,0),"")</f>
        <v/>
      </c>
      <c r="J2303" s="7" t="str">
        <f ca="1">IF($A2303&lt;$D$5,OFFSET('Constant mix'!L$12,'Volatilite Portfeuille'!$E$2+$A2303,0),"")</f>
        <v/>
      </c>
      <c r="K2303" s="7" t="str">
        <f ca="1">IF($A2303&lt;$D$5,OFFSET('Constant mix'!M$12,'Volatilite Portfeuille'!$E$2+$A2303,0),"")</f>
        <v/>
      </c>
      <c r="L2303" s="7" t="str">
        <f ca="1">IF($A2303&lt;$D$5,OFFSET('Constant mix'!N$12,'Volatilite Portfeuille'!$E$2+$A2303,0),"")</f>
        <v/>
      </c>
      <c r="M2303" s="7" t="str">
        <f ca="1">IF($A2303&lt;$D$5,OFFSET('Constant mix'!O$12,'Volatilite Portfeuille'!$E$2+$A2303,0),"")</f>
        <v/>
      </c>
      <c r="N2303" s="7" t="str">
        <f ca="1">IF($A2303&lt;$D$5,OFFSET('Constant mix'!$AM$12,'Volatilite Portfeuille'!$E$2+$A2303,0),"")</f>
        <v/>
      </c>
      <c r="O2303" s="5">
        <f t="shared" si="451"/>
        <v>0</v>
      </c>
      <c r="P2303" s="27">
        <f t="shared" si="452"/>
        <v>0</v>
      </c>
      <c r="Q2303" s="27">
        <f t="shared" si="453"/>
        <v>0</v>
      </c>
      <c r="R2303" s="27">
        <f t="shared" si="454"/>
        <v>0</v>
      </c>
      <c r="S2303" s="27">
        <f t="shared" si="455"/>
        <v>0</v>
      </c>
      <c r="T2303" s="27">
        <f t="shared" si="456"/>
        <v>0</v>
      </c>
      <c r="U2303" s="27">
        <f t="shared" si="457"/>
        <v>0</v>
      </c>
      <c r="V2303" s="27">
        <f t="shared" si="458"/>
        <v>0</v>
      </c>
      <c r="W2303" s="27">
        <f t="shared" si="459"/>
        <v>0</v>
      </c>
      <c r="X2303" s="50">
        <f t="shared" si="460"/>
        <v>0</v>
      </c>
      <c r="Y2303" s="31">
        <f t="shared" si="461"/>
        <v>0</v>
      </c>
      <c r="Z2303" s="27"/>
      <c r="AA2303" s="27"/>
      <c r="AB2303" s="27"/>
    </row>
    <row r="2304" spans="1:28" x14ac:dyDescent="0.35">
      <c r="A2304" s="25">
        <f t="shared" si="450"/>
        <v>2283</v>
      </c>
      <c r="B2304" s="16" t="str">
        <f ca="1">IF(A2304&lt;$D$5,OFFSET('Constant mix'!$B$12,'Volatilite Portfeuille'!$E$2+A2304,0),"")</f>
        <v/>
      </c>
      <c r="C2304" s="23" t="str">
        <f ca="1">IF($A2304&lt;$D$5,OFFSET('Constant mix'!$C$13,'Volatilite Portfeuille'!$E$2+$A2304,0),"")</f>
        <v/>
      </c>
      <c r="D2304" s="25" t="str">
        <f ca="1">IF($A2304&lt;$D$5,OFFSET('Constant mix'!F$12,'Volatilite Portfeuille'!$E$2+$A2304,0),"")</f>
        <v/>
      </c>
      <c r="E2304" s="7" t="str">
        <f ca="1">IF($A2304&lt;$D$5,OFFSET('Constant mix'!G$12,'Volatilite Portfeuille'!$E$2+$A2304,0),"")</f>
        <v/>
      </c>
      <c r="F2304" s="7" t="str">
        <f ca="1">IF($A2304&lt;$D$5,OFFSET('Constant mix'!H$12,'Volatilite Portfeuille'!$E$2+$A2304,0),"")</f>
        <v/>
      </c>
      <c r="G2304" s="7" t="str">
        <f ca="1">IF($A2304&lt;$D$5,OFFSET('Constant mix'!I$12,'Volatilite Portfeuille'!$E$2+$A2304,0),"")</f>
        <v/>
      </c>
      <c r="H2304" s="7" t="str">
        <f ca="1">IF($A2304&lt;$D$5,OFFSET('Constant mix'!J$12,'Volatilite Portfeuille'!$E$2+$A2304,0),"")</f>
        <v/>
      </c>
      <c r="I2304" s="7" t="str">
        <f ca="1">IF($A2304&lt;$D$5,OFFSET('Constant mix'!K$12,'Volatilite Portfeuille'!$E$2+$A2304,0),"")</f>
        <v/>
      </c>
      <c r="J2304" s="7" t="str">
        <f ca="1">IF($A2304&lt;$D$5,OFFSET('Constant mix'!L$12,'Volatilite Portfeuille'!$E$2+$A2304,0),"")</f>
        <v/>
      </c>
      <c r="K2304" s="7" t="str">
        <f ca="1">IF($A2304&lt;$D$5,OFFSET('Constant mix'!M$12,'Volatilite Portfeuille'!$E$2+$A2304,0),"")</f>
        <v/>
      </c>
      <c r="L2304" s="7" t="str">
        <f ca="1">IF($A2304&lt;$D$5,OFFSET('Constant mix'!N$12,'Volatilite Portfeuille'!$E$2+$A2304,0),"")</f>
        <v/>
      </c>
      <c r="M2304" s="7" t="str">
        <f ca="1">IF($A2304&lt;$D$5,OFFSET('Constant mix'!O$12,'Volatilite Portfeuille'!$E$2+$A2304,0),"")</f>
        <v/>
      </c>
      <c r="N2304" s="7" t="str">
        <f ca="1">IF($A2304&lt;$D$5,OFFSET('Constant mix'!$AM$12,'Volatilite Portfeuille'!$E$2+$A2304,0),"")</f>
        <v/>
      </c>
      <c r="O2304" s="5">
        <f t="shared" si="451"/>
        <v>0</v>
      </c>
      <c r="P2304" s="27">
        <f t="shared" si="452"/>
        <v>0</v>
      </c>
      <c r="Q2304" s="27">
        <f t="shared" si="453"/>
        <v>0</v>
      </c>
      <c r="R2304" s="27">
        <f t="shared" si="454"/>
        <v>0</v>
      </c>
      <c r="S2304" s="27">
        <f t="shared" si="455"/>
        <v>0</v>
      </c>
      <c r="T2304" s="27">
        <f t="shared" si="456"/>
        <v>0</v>
      </c>
      <c r="U2304" s="27">
        <f t="shared" si="457"/>
        <v>0</v>
      </c>
      <c r="V2304" s="27">
        <f t="shared" si="458"/>
        <v>0</v>
      </c>
      <c r="W2304" s="27">
        <f t="shared" si="459"/>
        <v>0</v>
      </c>
      <c r="X2304" s="50">
        <f t="shared" si="460"/>
        <v>0</v>
      </c>
      <c r="Y2304" s="31">
        <f t="shared" si="461"/>
        <v>0</v>
      </c>
      <c r="Z2304" s="27"/>
      <c r="AA2304" s="27"/>
      <c r="AB2304" s="27"/>
    </row>
    <row r="2305" spans="1:28" x14ac:dyDescent="0.35">
      <c r="A2305" s="25">
        <f t="shared" si="450"/>
        <v>2284</v>
      </c>
      <c r="B2305" s="16" t="str">
        <f ca="1">IF(A2305&lt;$D$5,OFFSET('Constant mix'!$B$12,'Volatilite Portfeuille'!$E$2+A2305,0),"")</f>
        <v/>
      </c>
      <c r="C2305" s="23" t="str">
        <f ca="1">IF($A2305&lt;$D$5,OFFSET('Constant mix'!$C$13,'Volatilite Portfeuille'!$E$2+$A2305,0),"")</f>
        <v/>
      </c>
      <c r="D2305" s="25" t="str">
        <f ca="1">IF($A2305&lt;$D$5,OFFSET('Constant mix'!F$12,'Volatilite Portfeuille'!$E$2+$A2305,0),"")</f>
        <v/>
      </c>
      <c r="E2305" s="7" t="str">
        <f ca="1">IF($A2305&lt;$D$5,OFFSET('Constant mix'!G$12,'Volatilite Portfeuille'!$E$2+$A2305,0),"")</f>
        <v/>
      </c>
      <c r="F2305" s="7" t="str">
        <f ca="1">IF($A2305&lt;$D$5,OFFSET('Constant mix'!H$12,'Volatilite Portfeuille'!$E$2+$A2305,0),"")</f>
        <v/>
      </c>
      <c r="G2305" s="7" t="str">
        <f ca="1">IF($A2305&lt;$D$5,OFFSET('Constant mix'!I$12,'Volatilite Portfeuille'!$E$2+$A2305,0),"")</f>
        <v/>
      </c>
      <c r="H2305" s="7" t="str">
        <f ca="1">IF($A2305&lt;$D$5,OFFSET('Constant mix'!J$12,'Volatilite Portfeuille'!$E$2+$A2305,0),"")</f>
        <v/>
      </c>
      <c r="I2305" s="7" t="str">
        <f ca="1">IF($A2305&lt;$D$5,OFFSET('Constant mix'!K$12,'Volatilite Portfeuille'!$E$2+$A2305,0),"")</f>
        <v/>
      </c>
      <c r="J2305" s="7" t="str">
        <f ca="1">IF($A2305&lt;$D$5,OFFSET('Constant mix'!L$12,'Volatilite Portfeuille'!$E$2+$A2305,0),"")</f>
        <v/>
      </c>
      <c r="K2305" s="7" t="str">
        <f ca="1">IF($A2305&lt;$D$5,OFFSET('Constant mix'!M$12,'Volatilite Portfeuille'!$E$2+$A2305,0),"")</f>
        <v/>
      </c>
      <c r="L2305" s="7" t="str">
        <f ca="1">IF($A2305&lt;$D$5,OFFSET('Constant mix'!N$12,'Volatilite Portfeuille'!$E$2+$A2305,0),"")</f>
        <v/>
      </c>
      <c r="M2305" s="7" t="str">
        <f ca="1">IF($A2305&lt;$D$5,OFFSET('Constant mix'!O$12,'Volatilite Portfeuille'!$E$2+$A2305,0),"")</f>
        <v/>
      </c>
      <c r="N2305" s="7" t="str">
        <f ca="1">IF($A2305&lt;$D$5,OFFSET('Constant mix'!$AM$12,'Volatilite Portfeuille'!$E$2+$A2305,0),"")</f>
        <v/>
      </c>
      <c r="O2305" s="5">
        <f t="shared" si="451"/>
        <v>0</v>
      </c>
      <c r="P2305" s="27">
        <f t="shared" si="452"/>
        <v>0</v>
      </c>
      <c r="Q2305" s="27">
        <f t="shared" si="453"/>
        <v>0</v>
      </c>
      <c r="R2305" s="27">
        <f t="shared" si="454"/>
        <v>0</v>
      </c>
      <c r="S2305" s="27">
        <f t="shared" si="455"/>
        <v>0</v>
      </c>
      <c r="T2305" s="27">
        <f t="shared" si="456"/>
        <v>0</v>
      </c>
      <c r="U2305" s="27">
        <f t="shared" si="457"/>
        <v>0</v>
      </c>
      <c r="V2305" s="27">
        <f t="shared" si="458"/>
        <v>0</v>
      </c>
      <c r="W2305" s="27">
        <f t="shared" si="459"/>
        <v>0</v>
      </c>
      <c r="X2305" s="50">
        <f t="shared" si="460"/>
        <v>0</v>
      </c>
      <c r="Y2305" s="31">
        <f t="shared" si="461"/>
        <v>0</v>
      </c>
      <c r="Z2305" s="27"/>
      <c r="AA2305" s="27"/>
      <c r="AB2305" s="27"/>
    </row>
    <row r="2306" spans="1:28" x14ac:dyDescent="0.35">
      <c r="A2306" s="25">
        <f t="shared" si="450"/>
        <v>2285</v>
      </c>
      <c r="B2306" s="16" t="str">
        <f ca="1">IF(A2306&lt;$D$5,OFFSET('Constant mix'!$B$12,'Volatilite Portfeuille'!$E$2+A2306,0),"")</f>
        <v/>
      </c>
      <c r="C2306" s="23" t="str">
        <f ca="1">IF($A2306&lt;$D$5,OFFSET('Constant mix'!$C$13,'Volatilite Portfeuille'!$E$2+$A2306,0),"")</f>
        <v/>
      </c>
      <c r="D2306" s="25" t="str">
        <f ca="1">IF($A2306&lt;$D$5,OFFSET('Constant mix'!F$12,'Volatilite Portfeuille'!$E$2+$A2306,0),"")</f>
        <v/>
      </c>
      <c r="E2306" s="7" t="str">
        <f ca="1">IF($A2306&lt;$D$5,OFFSET('Constant mix'!G$12,'Volatilite Portfeuille'!$E$2+$A2306,0),"")</f>
        <v/>
      </c>
      <c r="F2306" s="7" t="str">
        <f ca="1">IF($A2306&lt;$D$5,OFFSET('Constant mix'!H$12,'Volatilite Portfeuille'!$E$2+$A2306,0),"")</f>
        <v/>
      </c>
      <c r="G2306" s="7" t="str">
        <f ca="1">IF($A2306&lt;$D$5,OFFSET('Constant mix'!I$12,'Volatilite Portfeuille'!$E$2+$A2306,0),"")</f>
        <v/>
      </c>
      <c r="H2306" s="7" t="str">
        <f ca="1">IF($A2306&lt;$D$5,OFFSET('Constant mix'!J$12,'Volatilite Portfeuille'!$E$2+$A2306,0),"")</f>
        <v/>
      </c>
      <c r="I2306" s="7" t="str">
        <f ca="1">IF($A2306&lt;$D$5,OFFSET('Constant mix'!K$12,'Volatilite Portfeuille'!$E$2+$A2306,0),"")</f>
        <v/>
      </c>
      <c r="J2306" s="7" t="str">
        <f ca="1">IF($A2306&lt;$D$5,OFFSET('Constant mix'!L$12,'Volatilite Portfeuille'!$E$2+$A2306,0),"")</f>
        <v/>
      </c>
      <c r="K2306" s="7" t="str">
        <f ca="1">IF($A2306&lt;$D$5,OFFSET('Constant mix'!M$12,'Volatilite Portfeuille'!$E$2+$A2306,0),"")</f>
        <v/>
      </c>
      <c r="L2306" s="7" t="str">
        <f ca="1">IF($A2306&lt;$D$5,OFFSET('Constant mix'!N$12,'Volatilite Portfeuille'!$E$2+$A2306,0),"")</f>
        <v/>
      </c>
      <c r="M2306" s="7" t="str">
        <f ca="1">IF($A2306&lt;$D$5,OFFSET('Constant mix'!O$12,'Volatilite Portfeuille'!$E$2+$A2306,0),"")</f>
        <v/>
      </c>
      <c r="N2306" s="7" t="str">
        <f ca="1">IF($A2306&lt;$D$5,OFFSET('Constant mix'!$AM$12,'Volatilite Portfeuille'!$E$2+$A2306,0),"")</f>
        <v/>
      </c>
      <c r="O2306" s="5">
        <f t="shared" si="451"/>
        <v>0</v>
      </c>
      <c r="P2306" s="27">
        <f t="shared" si="452"/>
        <v>0</v>
      </c>
      <c r="Q2306" s="27">
        <f t="shared" si="453"/>
        <v>0</v>
      </c>
      <c r="R2306" s="27">
        <f t="shared" si="454"/>
        <v>0</v>
      </c>
      <c r="S2306" s="27">
        <f t="shared" si="455"/>
        <v>0</v>
      </c>
      <c r="T2306" s="27">
        <f t="shared" si="456"/>
        <v>0</v>
      </c>
      <c r="U2306" s="27">
        <f t="shared" si="457"/>
        <v>0</v>
      </c>
      <c r="V2306" s="27">
        <f t="shared" si="458"/>
        <v>0</v>
      </c>
      <c r="W2306" s="27">
        <f t="shared" si="459"/>
        <v>0</v>
      </c>
      <c r="X2306" s="50">
        <f t="shared" si="460"/>
        <v>0</v>
      </c>
      <c r="Y2306" s="31">
        <f t="shared" si="461"/>
        <v>0</v>
      </c>
      <c r="Z2306" s="27"/>
      <c r="AA2306" s="27"/>
      <c r="AB2306" s="27"/>
    </row>
    <row r="2307" spans="1:28" x14ac:dyDescent="0.35">
      <c r="A2307" s="25">
        <f t="shared" si="450"/>
        <v>2286</v>
      </c>
      <c r="B2307" s="16" t="str">
        <f ca="1">IF(A2307&lt;$D$5,OFFSET('Constant mix'!$B$12,'Volatilite Portfeuille'!$E$2+A2307,0),"")</f>
        <v/>
      </c>
      <c r="C2307" s="23" t="str">
        <f ca="1">IF($A2307&lt;$D$5,OFFSET('Constant mix'!$C$13,'Volatilite Portfeuille'!$E$2+$A2307,0),"")</f>
        <v/>
      </c>
      <c r="D2307" s="25" t="str">
        <f ca="1">IF($A2307&lt;$D$5,OFFSET('Constant mix'!F$12,'Volatilite Portfeuille'!$E$2+$A2307,0),"")</f>
        <v/>
      </c>
      <c r="E2307" s="7" t="str">
        <f ca="1">IF($A2307&lt;$D$5,OFFSET('Constant mix'!G$12,'Volatilite Portfeuille'!$E$2+$A2307,0),"")</f>
        <v/>
      </c>
      <c r="F2307" s="7" t="str">
        <f ca="1">IF($A2307&lt;$D$5,OFFSET('Constant mix'!H$12,'Volatilite Portfeuille'!$E$2+$A2307,0),"")</f>
        <v/>
      </c>
      <c r="G2307" s="7" t="str">
        <f ca="1">IF($A2307&lt;$D$5,OFFSET('Constant mix'!I$12,'Volatilite Portfeuille'!$E$2+$A2307,0),"")</f>
        <v/>
      </c>
      <c r="H2307" s="7" t="str">
        <f ca="1">IF($A2307&lt;$D$5,OFFSET('Constant mix'!J$12,'Volatilite Portfeuille'!$E$2+$A2307,0),"")</f>
        <v/>
      </c>
      <c r="I2307" s="7" t="str">
        <f ca="1">IF($A2307&lt;$D$5,OFFSET('Constant mix'!K$12,'Volatilite Portfeuille'!$E$2+$A2307,0),"")</f>
        <v/>
      </c>
      <c r="J2307" s="7" t="str">
        <f ca="1">IF($A2307&lt;$D$5,OFFSET('Constant mix'!L$12,'Volatilite Portfeuille'!$E$2+$A2307,0),"")</f>
        <v/>
      </c>
      <c r="K2307" s="7" t="str">
        <f ca="1">IF($A2307&lt;$D$5,OFFSET('Constant mix'!M$12,'Volatilite Portfeuille'!$E$2+$A2307,0),"")</f>
        <v/>
      </c>
      <c r="L2307" s="7" t="str">
        <f ca="1">IF($A2307&lt;$D$5,OFFSET('Constant mix'!N$12,'Volatilite Portfeuille'!$E$2+$A2307,0),"")</f>
        <v/>
      </c>
      <c r="M2307" s="7" t="str">
        <f ca="1">IF($A2307&lt;$D$5,OFFSET('Constant mix'!O$12,'Volatilite Portfeuille'!$E$2+$A2307,0),"")</f>
        <v/>
      </c>
      <c r="N2307" s="7" t="str">
        <f ca="1">IF($A2307&lt;$D$5,OFFSET('Constant mix'!$AM$12,'Volatilite Portfeuille'!$E$2+$A2307,0),"")</f>
        <v/>
      </c>
      <c r="O2307" s="5">
        <f t="shared" si="451"/>
        <v>0</v>
      </c>
      <c r="P2307" s="27">
        <f t="shared" si="452"/>
        <v>0</v>
      </c>
      <c r="Q2307" s="27">
        <f t="shared" si="453"/>
        <v>0</v>
      </c>
      <c r="R2307" s="27">
        <f t="shared" si="454"/>
        <v>0</v>
      </c>
      <c r="S2307" s="27">
        <f t="shared" si="455"/>
        <v>0</v>
      </c>
      <c r="T2307" s="27">
        <f t="shared" si="456"/>
        <v>0</v>
      </c>
      <c r="U2307" s="27">
        <f t="shared" si="457"/>
        <v>0</v>
      </c>
      <c r="V2307" s="27">
        <f t="shared" si="458"/>
        <v>0</v>
      </c>
      <c r="W2307" s="27">
        <f t="shared" si="459"/>
        <v>0</v>
      </c>
      <c r="X2307" s="50">
        <f t="shared" si="460"/>
        <v>0</v>
      </c>
      <c r="Y2307" s="31">
        <f t="shared" si="461"/>
        <v>0</v>
      </c>
      <c r="Z2307" s="27"/>
      <c r="AA2307" s="27"/>
      <c r="AB2307" s="27"/>
    </row>
    <row r="2308" spans="1:28" x14ac:dyDescent="0.35">
      <c r="A2308" s="25">
        <f t="shared" si="450"/>
        <v>2287</v>
      </c>
      <c r="B2308" s="16" t="str">
        <f ca="1">IF(A2308&lt;$D$5,OFFSET('Constant mix'!$B$12,'Volatilite Portfeuille'!$E$2+A2308,0),"")</f>
        <v/>
      </c>
      <c r="C2308" s="23" t="str">
        <f ca="1">IF($A2308&lt;$D$5,OFFSET('Constant mix'!$C$13,'Volatilite Portfeuille'!$E$2+$A2308,0),"")</f>
        <v/>
      </c>
      <c r="D2308" s="25" t="str">
        <f ca="1">IF($A2308&lt;$D$5,OFFSET('Constant mix'!F$12,'Volatilite Portfeuille'!$E$2+$A2308,0),"")</f>
        <v/>
      </c>
      <c r="E2308" s="7" t="str">
        <f ca="1">IF($A2308&lt;$D$5,OFFSET('Constant mix'!G$12,'Volatilite Portfeuille'!$E$2+$A2308,0),"")</f>
        <v/>
      </c>
      <c r="F2308" s="7" t="str">
        <f ca="1">IF($A2308&lt;$D$5,OFFSET('Constant mix'!H$12,'Volatilite Portfeuille'!$E$2+$A2308,0),"")</f>
        <v/>
      </c>
      <c r="G2308" s="7" t="str">
        <f ca="1">IF($A2308&lt;$D$5,OFFSET('Constant mix'!I$12,'Volatilite Portfeuille'!$E$2+$A2308,0),"")</f>
        <v/>
      </c>
      <c r="H2308" s="7" t="str">
        <f ca="1">IF($A2308&lt;$D$5,OFFSET('Constant mix'!J$12,'Volatilite Portfeuille'!$E$2+$A2308,0),"")</f>
        <v/>
      </c>
      <c r="I2308" s="7" t="str">
        <f ca="1">IF($A2308&lt;$D$5,OFFSET('Constant mix'!K$12,'Volatilite Portfeuille'!$E$2+$A2308,0),"")</f>
        <v/>
      </c>
      <c r="J2308" s="7" t="str">
        <f ca="1">IF($A2308&lt;$D$5,OFFSET('Constant mix'!L$12,'Volatilite Portfeuille'!$E$2+$A2308,0),"")</f>
        <v/>
      </c>
      <c r="K2308" s="7" t="str">
        <f ca="1">IF($A2308&lt;$D$5,OFFSET('Constant mix'!M$12,'Volatilite Portfeuille'!$E$2+$A2308,0),"")</f>
        <v/>
      </c>
      <c r="L2308" s="7" t="str">
        <f ca="1">IF($A2308&lt;$D$5,OFFSET('Constant mix'!N$12,'Volatilite Portfeuille'!$E$2+$A2308,0),"")</f>
        <v/>
      </c>
      <c r="M2308" s="7" t="str">
        <f ca="1">IF($A2308&lt;$D$5,OFFSET('Constant mix'!O$12,'Volatilite Portfeuille'!$E$2+$A2308,0),"")</f>
        <v/>
      </c>
      <c r="N2308" s="7" t="str">
        <f ca="1">IF($A2308&lt;$D$5,OFFSET('Constant mix'!$AM$12,'Volatilite Portfeuille'!$E$2+$A2308,0),"")</f>
        <v/>
      </c>
      <c r="O2308" s="5">
        <f t="shared" si="451"/>
        <v>0</v>
      </c>
      <c r="P2308" s="27">
        <f t="shared" si="452"/>
        <v>0</v>
      </c>
      <c r="Q2308" s="27">
        <f t="shared" si="453"/>
        <v>0</v>
      </c>
      <c r="R2308" s="27">
        <f t="shared" si="454"/>
        <v>0</v>
      </c>
      <c r="S2308" s="27">
        <f t="shared" si="455"/>
        <v>0</v>
      </c>
      <c r="T2308" s="27">
        <f t="shared" si="456"/>
        <v>0</v>
      </c>
      <c r="U2308" s="27">
        <f t="shared" si="457"/>
        <v>0</v>
      </c>
      <c r="V2308" s="27">
        <f t="shared" si="458"/>
        <v>0</v>
      </c>
      <c r="W2308" s="27">
        <f t="shared" si="459"/>
        <v>0</v>
      </c>
      <c r="X2308" s="50">
        <f t="shared" si="460"/>
        <v>0</v>
      </c>
      <c r="Y2308" s="31">
        <f t="shared" si="461"/>
        <v>0</v>
      </c>
      <c r="Z2308" s="27"/>
      <c r="AA2308" s="27"/>
      <c r="AB2308" s="27"/>
    </row>
    <row r="2309" spans="1:28" x14ac:dyDescent="0.35">
      <c r="A2309" s="25">
        <f t="shared" si="450"/>
        <v>2288</v>
      </c>
      <c r="B2309" s="16" t="str">
        <f ca="1">IF(A2309&lt;$D$5,OFFSET('Constant mix'!$B$12,'Volatilite Portfeuille'!$E$2+A2309,0),"")</f>
        <v/>
      </c>
      <c r="C2309" s="23" t="str">
        <f ca="1">IF($A2309&lt;$D$5,OFFSET('Constant mix'!$C$13,'Volatilite Portfeuille'!$E$2+$A2309,0),"")</f>
        <v/>
      </c>
      <c r="D2309" s="25" t="str">
        <f ca="1">IF($A2309&lt;$D$5,OFFSET('Constant mix'!F$12,'Volatilite Portfeuille'!$E$2+$A2309,0),"")</f>
        <v/>
      </c>
      <c r="E2309" s="7" t="str">
        <f ca="1">IF($A2309&lt;$D$5,OFFSET('Constant mix'!G$12,'Volatilite Portfeuille'!$E$2+$A2309,0),"")</f>
        <v/>
      </c>
      <c r="F2309" s="7" t="str">
        <f ca="1">IF($A2309&lt;$D$5,OFFSET('Constant mix'!H$12,'Volatilite Portfeuille'!$E$2+$A2309,0),"")</f>
        <v/>
      </c>
      <c r="G2309" s="7" t="str">
        <f ca="1">IF($A2309&lt;$D$5,OFFSET('Constant mix'!I$12,'Volatilite Portfeuille'!$E$2+$A2309,0),"")</f>
        <v/>
      </c>
      <c r="H2309" s="7" t="str">
        <f ca="1">IF($A2309&lt;$D$5,OFFSET('Constant mix'!J$12,'Volatilite Portfeuille'!$E$2+$A2309,0),"")</f>
        <v/>
      </c>
      <c r="I2309" s="7" t="str">
        <f ca="1">IF($A2309&lt;$D$5,OFFSET('Constant mix'!K$12,'Volatilite Portfeuille'!$E$2+$A2309,0),"")</f>
        <v/>
      </c>
      <c r="J2309" s="7" t="str">
        <f ca="1">IF($A2309&lt;$D$5,OFFSET('Constant mix'!L$12,'Volatilite Portfeuille'!$E$2+$A2309,0),"")</f>
        <v/>
      </c>
      <c r="K2309" s="7" t="str">
        <f ca="1">IF($A2309&lt;$D$5,OFFSET('Constant mix'!M$12,'Volatilite Portfeuille'!$E$2+$A2309,0),"")</f>
        <v/>
      </c>
      <c r="L2309" s="7" t="str">
        <f ca="1">IF($A2309&lt;$D$5,OFFSET('Constant mix'!N$12,'Volatilite Portfeuille'!$E$2+$A2309,0),"")</f>
        <v/>
      </c>
      <c r="M2309" s="7" t="str">
        <f ca="1">IF($A2309&lt;$D$5,OFFSET('Constant mix'!O$12,'Volatilite Portfeuille'!$E$2+$A2309,0),"")</f>
        <v/>
      </c>
      <c r="N2309" s="7" t="str">
        <f ca="1">IF($A2309&lt;$D$5,OFFSET('Constant mix'!$AM$12,'Volatilite Portfeuille'!$E$2+$A2309,0),"")</f>
        <v/>
      </c>
      <c r="O2309" s="5">
        <f t="shared" si="451"/>
        <v>0</v>
      </c>
      <c r="P2309" s="27">
        <f t="shared" si="452"/>
        <v>0</v>
      </c>
      <c r="Q2309" s="27">
        <f t="shared" si="453"/>
        <v>0</v>
      </c>
      <c r="R2309" s="27">
        <f t="shared" si="454"/>
        <v>0</v>
      </c>
      <c r="S2309" s="27">
        <f t="shared" si="455"/>
        <v>0</v>
      </c>
      <c r="T2309" s="27">
        <f t="shared" si="456"/>
        <v>0</v>
      </c>
      <c r="U2309" s="27">
        <f t="shared" si="457"/>
        <v>0</v>
      </c>
      <c r="V2309" s="27">
        <f t="shared" si="458"/>
        <v>0</v>
      </c>
      <c r="W2309" s="27">
        <f t="shared" si="459"/>
        <v>0</v>
      </c>
      <c r="X2309" s="50">
        <f t="shared" si="460"/>
        <v>0</v>
      </c>
      <c r="Y2309" s="31">
        <f t="shared" si="461"/>
        <v>0</v>
      </c>
      <c r="Z2309" s="27"/>
      <c r="AA2309" s="27"/>
      <c r="AB2309" s="27"/>
    </row>
    <row r="2310" spans="1:28" x14ac:dyDescent="0.35">
      <c r="A2310" s="25">
        <f t="shared" si="450"/>
        <v>2289</v>
      </c>
      <c r="B2310" s="16" t="str">
        <f ca="1">IF(A2310&lt;$D$5,OFFSET('Constant mix'!$B$12,'Volatilite Portfeuille'!$E$2+A2310,0),"")</f>
        <v/>
      </c>
      <c r="C2310" s="23" t="str">
        <f ca="1">IF($A2310&lt;$D$5,OFFSET('Constant mix'!$C$13,'Volatilite Portfeuille'!$E$2+$A2310,0),"")</f>
        <v/>
      </c>
      <c r="D2310" s="25" t="str">
        <f ca="1">IF($A2310&lt;$D$5,OFFSET('Constant mix'!F$12,'Volatilite Portfeuille'!$E$2+$A2310,0),"")</f>
        <v/>
      </c>
      <c r="E2310" s="7" t="str">
        <f ca="1">IF($A2310&lt;$D$5,OFFSET('Constant mix'!G$12,'Volatilite Portfeuille'!$E$2+$A2310,0),"")</f>
        <v/>
      </c>
      <c r="F2310" s="7" t="str">
        <f ca="1">IF($A2310&lt;$D$5,OFFSET('Constant mix'!H$12,'Volatilite Portfeuille'!$E$2+$A2310,0),"")</f>
        <v/>
      </c>
      <c r="G2310" s="7" t="str">
        <f ca="1">IF($A2310&lt;$D$5,OFFSET('Constant mix'!I$12,'Volatilite Portfeuille'!$E$2+$A2310,0),"")</f>
        <v/>
      </c>
      <c r="H2310" s="7" t="str">
        <f ca="1">IF($A2310&lt;$D$5,OFFSET('Constant mix'!J$12,'Volatilite Portfeuille'!$E$2+$A2310,0),"")</f>
        <v/>
      </c>
      <c r="I2310" s="7" t="str">
        <f ca="1">IF($A2310&lt;$D$5,OFFSET('Constant mix'!K$12,'Volatilite Portfeuille'!$E$2+$A2310,0),"")</f>
        <v/>
      </c>
      <c r="J2310" s="7" t="str">
        <f ca="1">IF($A2310&lt;$D$5,OFFSET('Constant mix'!L$12,'Volatilite Portfeuille'!$E$2+$A2310,0),"")</f>
        <v/>
      </c>
      <c r="K2310" s="7" t="str">
        <f ca="1">IF($A2310&lt;$D$5,OFFSET('Constant mix'!M$12,'Volatilite Portfeuille'!$E$2+$A2310,0),"")</f>
        <v/>
      </c>
      <c r="L2310" s="7" t="str">
        <f ca="1">IF($A2310&lt;$D$5,OFFSET('Constant mix'!N$12,'Volatilite Portfeuille'!$E$2+$A2310,0),"")</f>
        <v/>
      </c>
      <c r="M2310" s="7" t="str">
        <f ca="1">IF($A2310&lt;$D$5,OFFSET('Constant mix'!O$12,'Volatilite Portfeuille'!$E$2+$A2310,0),"")</f>
        <v/>
      </c>
      <c r="N2310" s="7" t="str">
        <f ca="1">IF($A2310&lt;$D$5,OFFSET('Constant mix'!$AM$12,'Volatilite Portfeuille'!$E$2+$A2310,0),"")</f>
        <v/>
      </c>
      <c r="O2310" s="5">
        <f t="shared" si="451"/>
        <v>0</v>
      </c>
      <c r="P2310" s="27">
        <f t="shared" si="452"/>
        <v>0</v>
      </c>
      <c r="Q2310" s="27">
        <f t="shared" si="453"/>
        <v>0</v>
      </c>
      <c r="R2310" s="27">
        <f t="shared" si="454"/>
        <v>0</v>
      </c>
      <c r="S2310" s="27">
        <f t="shared" si="455"/>
        <v>0</v>
      </c>
      <c r="T2310" s="27">
        <f t="shared" si="456"/>
        <v>0</v>
      </c>
      <c r="U2310" s="27">
        <f t="shared" si="457"/>
        <v>0</v>
      </c>
      <c r="V2310" s="27">
        <f t="shared" si="458"/>
        <v>0</v>
      </c>
      <c r="W2310" s="27">
        <f t="shared" si="459"/>
        <v>0</v>
      </c>
      <c r="X2310" s="50">
        <f t="shared" si="460"/>
        <v>0</v>
      </c>
      <c r="Y2310" s="31">
        <f t="shared" si="461"/>
        <v>0</v>
      </c>
      <c r="Z2310" s="27"/>
      <c r="AA2310" s="27"/>
      <c r="AB2310" s="27"/>
    </row>
    <row r="2311" spans="1:28" x14ac:dyDescent="0.35">
      <c r="A2311" s="25">
        <f t="shared" si="450"/>
        <v>2290</v>
      </c>
      <c r="B2311" s="16" t="str">
        <f ca="1">IF(A2311&lt;$D$5,OFFSET('Constant mix'!$B$12,'Volatilite Portfeuille'!$E$2+A2311,0),"")</f>
        <v/>
      </c>
      <c r="C2311" s="23" t="str">
        <f ca="1">IF($A2311&lt;$D$5,OFFSET('Constant mix'!$C$13,'Volatilite Portfeuille'!$E$2+$A2311,0),"")</f>
        <v/>
      </c>
      <c r="D2311" s="25" t="str">
        <f ca="1">IF($A2311&lt;$D$5,OFFSET('Constant mix'!F$12,'Volatilite Portfeuille'!$E$2+$A2311,0),"")</f>
        <v/>
      </c>
      <c r="E2311" s="7" t="str">
        <f ca="1">IF($A2311&lt;$D$5,OFFSET('Constant mix'!G$12,'Volatilite Portfeuille'!$E$2+$A2311,0),"")</f>
        <v/>
      </c>
      <c r="F2311" s="7" t="str">
        <f ca="1">IF($A2311&lt;$D$5,OFFSET('Constant mix'!H$12,'Volatilite Portfeuille'!$E$2+$A2311,0),"")</f>
        <v/>
      </c>
      <c r="G2311" s="7" t="str">
        <f ca="1">IF($A2311&lt;$D$5,OFFSET('Constant mix'!I$12,'Volatilite Portfeuille'!$E$2+$A2311,0),"")</f>
        <v/>
      </c>
      <c r="H2311" s="7" t="str">
        <f ca="1">IF($A2311&lt;$D$5,OFFSET('Constant mix'!J$12,'Volatilite Portfeuille'!$E$2+$A2311,0),"")</f>
        <v/>
      </c>
      <c r="I2311" s="7" t="str">
        <f ca="1">IF($A2311&lt;$D$5,OFFSET('Constant mix'!K$12,'Volatilite Portfeuille'!$E$2+$A2311,0),"")</f>
        <v/>
      </c>
      <c r="J2311" s="7" t="str">
        <f ca="1">IF($A2311&lt;$D$5,OFFSET('Constant mix'!L$12,'Volatilite Portfeuille'!$E$2+$A2311,0),"")</f>
        <v/>
      </c>
      <c r="K2311" s="7" t="str">
        <f ca="1">IF($A2311&lt;$D$5,OFFSET('Constant mix'!M$12,'Volatilite Portfeuille'!$E$2+$A2311,0),"")</f>
        <v/>
      </c>
      <c r="L2311" s="7" t="str">
        <f ca="1">IF($A2311&lt;$D$5,OFFSET('Constant mix'!N$12,'Volatilite Portfeuille'!$E$2+$A2311,0),"")</f>
        <v/>
      </c>
      <c r="M2311" s="7" t="str">
        <f ca="1">IF($A2311&lt;$D$5,OFFSET('Constant mix'!O$12,'Volatilite Portfeuille'!$E$2+$A2311,0),"")</f>
        <v/>
      </c>
      <c r="N2311" s="7" t="str">
        <f ca="1">IF($A2311&lt;$D$5,OFFSET('Constant mix'!$AM$12,'Volatilite Portfeuille'!$E$2+$A2311,0),"")</f>
        <v/>
      </c>
      <c r="O2311" s="5">
        <f t="shared" si="451"/>
        <v>0</v>
      </c>
      <c r="P2311" s="27">
        <f t="shared" si="452"/>
        <v>0</v>
      </c>
      <c r="Q2311" s="27">
        <f t="shared" si="453"/>
        <v>0</v>
      </c>
      <c r="R2311" s="27">
        <f t="shared" si="454"/>
        <v>0</v>
      </c>
      <c r="S2311" s="27">
        <f t="shared" si="455"/>
        <v>0</v>
      </c>
      <c r="T2311" s="27">
        <f t="shared" si="456"/>
        <v>0</v>
      </c>
      <c r="U2311" s="27">
        <f t="shared" si="457"/>
        <v>0</v>
      </c>
      <c r="V2311" s="27">
        <f t="shared" si="458"/>
        <v>0</v>
      </c>
      <c r="W2311" s="27">
        <f t="shared" si="459"/>
        <v>0</v>
      </c>
      <c r="X2311" s="50">
        <f t="shared" si="460"/>
        <v>0</v>
      </c>
      <c r="Y2311" s="31">
        <f t="shared" si="461"/>
        <v>0</v>
      </c>
      <c r="Z2311" s="27"/>
      <c r="AA2311" s="27"/>
      <c r="AB2311" s="27"/>
    </row>
    <row r="2312" spans="1:28" x14ac:dyDescent="0.35">
      <c r="A2312" s="25">
        <f t="shared" si="450"/>
        <v>2291</v>
      </c>
      <c r="B2312" s="16" t="str">
        <f ca="1">IF(A2312&lt;$D$5,OFFSET('Constant mix'!$B$12,'Volatilite Portfeuille'!$E$2+A2312,0),"")</f>
        <v/>
      </c>
      <c r="C2312" s="23" t="str">
        <f ca="1">IF($A2312&lt;$D$5,OFFSET('Constant mix'!$C$13,'Volatilite Portfeuille'!$E$2+$A2312,0),"")</f>
        <v/>
      </c>
      <c r="D2312" s="25" t="str">
        <f ca="1">IF($A2312&lt;$D$5,OFFSET('Constant mix'!F$12,'Volatilite Portfeuille'!$E$2+$A2312,0),"")</f>
        <v/>
      </c>
      <c r="E2312" s="7" t="str">
        <f ca="1">IF($A2312&lt;$D$5,OFFSET('Constant mix'!G$12,'Volatilite Portfeuille'!$E$2+$A2312,0),"")</f>
        <v/>
      </c>
      <c r="F2312" s="7" t="str">
        <f ca="1">IF($A2312&lt;$D$5,OFFSET('Constant mix'!H$12,'Volatilite Portfeuille'!$E$2+$A2312,0),"")</f>
        <v/>
      </c>
      <c r="G2312" s="7" t="str">
        <f ca="1">IF($A2312&lt;$D$5,OFFSET('Constant mix'!I$12,'Volatilite Portfeuille'!$E$2+$A2312,0),"")</f>
        <v/>
      </c>
      <c r="H2312" s="7" t="str">
        <f ca="1">IF($A2312&lt;$D$5,OFFSET('Constant mix'!J$12,'Volatilite Portfeuille'!$E$2+$A2312,0),"")</f>
        <v/>
      </c>
      <c r="I2312" s="7" t="str">
        <f ca="1">IF($A2312&lt;$D$5,OFFSET('Constant mix'!K$12,'Volatilite Portfeuille'!$E$2+$A2312,0),"")</f>
        <v/>
      </c>
      <c r="J2312" s="7" t="str">
        <f ca="1">IF($A2312&lt;$D$5,OFFSET('Constant mix'!L$12,'Volatilite Portfeuille'!$E$2+$A2312,0),"")</f>
        <v/>
      </c>
      <c r="K2312" s="7" t="str">
        <f ca="1">IF($A2312&lt;$D$5,OFFSET('Constant mix'!M$12,'Volatilite Portfeuille'!$E$2+$A2312,0),"")</f>
        <v/>
      </c>
      <c r="L2312" s="7" t="str">
        <f ca="1">IF($A2312&lt;$D$5,OFFSET('Constant mix'!N$12,'Volatilite Portfeuille'!$E$2+$A2312,0),"")</f>
        <v/>
      </c>
      <c r="M2312" s="7" t="str">
        <f ca="1">IF($A2312&lt;$D$5,OFFSET('Constant mix'!O$12,'Volatilite Portfeuille'!$E$2+$A2312,0),"")</f>
        <v/>
      </c>
      <c r="N2312" s="7" t="str">
        <f ca="1">IF($A2312&lt;$D$5,OFFSET('Constant mix'!$AM$12,'Volatilite Portfeuille'!$E$2+$A2312,0),"")</f>
        <v/>
      </c>
      <c r="O2312" s="5">
        <f t="shared" si="451"/>
        <v>0</v>
      </c>
      <c r="P2312" s="27">
        <f t="shared" si="452"/>
        <v>0</v>
      </c>
      <c r="Q2312" s="27">
        <f t="shared" si="453"/>
        <v>0</v>
      </c>
      <c r="R2312" s="27">
        <f t="shared" si="454"/>
        <v>0</v>
      </c>
      <c r="S2312" s="27">
        <f t="shared" si="455"/>
        <v>0</v>
      </c>
      <c r="T2312" s="27">
        <f t="shared" si="456"/>
        <v>0</v>
      </c>
      <c r="U2312" s="27">
        <f t="shared" si="457"/>
        <v>0</v>
      </c>
      <c r="V2312" s="27">
        <f t="shared" si="458"/>
        <v>0</v>
      </c>
      <c r="W2312" s="27">
        <f t="shared" si="459"/>
        <v>0</v>
      </c>
      <c r="X2312" s="50">
        <f t="shared" si="460"/>
        <v>0</v>
      </c>
      <c r="Y2312" s="31">
        <f t="shared" si="461"/>
        <v>0</v>
      </c>
      <c r="Z2312" s="27"/>
      <c r="AA2312" s="27"/>
      <c r="AB2312" s="27"/>
    </row>
    <row r="2313" spans="1:28" x14ac:dyDescent="0.35">
      <c r="A2313" s="25">
        <f t="shared" si="450"/>
        <v>2292</v>
      </c>
      <c r="B2313" s="16" t="str">
        <f ca="1">IF(A2313&lt;$D$5,OFFSET('Constant mix'!$B$12,'Volatilite Portfeuille'!$E$2+A2313,0),"")</f>
        <v/>
      </c>
      <c r="C2313" s="23" t="str">
        <f ca="1">IF($A2313&lt;$D$5,OFFSET('Constant mix'!$C$13,'Volatilite Portfeuille'!$E$2+$A2313,0),"")</f>
        <v/>
      </c>
      <c r="D2313" s="25" t="str">
        <f ca="1">IF($A2313&lt;$D$5,OFFSET('Constant mix'!F$12,'Volatilite Portfeuille'!$E$2+$A2313,0),"")</f>
        <v/>
      </c>
      <c r="E2313" s="7" t="str">
        <f ca="1">IF($A2313&lt;$D$5,OFFSET('Constant mix'!G$12,'Volatilite Portfeuille'!$E$2+$A2313,0),"")</f>
        <v/>
      </c>
      <c r="F2313" s="7" t="str">
        <f ca="1">IF($A2313&lt;$D$5,OFFSET('Constant mix'!H$12,'Volatilite Portfeuille'!$E$2+$A2313,0),"")</f>
        <v/>
      </c>
      <c r="G2313" s="7" t="str">
        <f ca="1">IF($A2313&lt;$D$5,OFFSET('Constant mix'!I$12,'Volatilite Portfeuille'!$E$2+$A2313,0),"")</f>
        <v/>
      </c>
      <c r="H2313" s="7" t="str">
        <f ca="1">IF($A2313&lt;$D$5,OFFSET('Constant mix'!J$12,'Volatilite Portfeuille'!$E$2+$A2313,0),"")</f>
        <v/>
      </c>
      <c r="I2313" s="7" t="str">
        <f ca="1">IF($A2313&lt;$D$5,OFFSET('Constant mix'!K$12,'Volatilite Portfeuille'!$E$2+$A2313,0),"")</f>
        <v/>
      </c>
      <c r="J2313" s="7" t="str">
        <f ca="1">IF($A2313&lt;$D$5,OFFSET('Constant mix'!L$12,'Volatilite Portfeuille'!$E$2+$A2313,0),"")</f>
        <v/>
      </c>
      <c r="K2313" s="7" t="str">
        <f ca="1">IF($A2313&lt;$D$5,OFFSET('Constant mix'!M$12,'Volatilite Portfeuille'!$E$2+$A2313,0),"")</f>
        <v/>
      </c>
      <c r="L2313" s="7" t="str">
        <f ca="1">IF($A2313&lt;$D$5,OFFSET('Constant mix'!N$12,'Volatilite Portfeuille'!$E$2+$A2313,0),"")</f>
        <v/>
      </c>
      <c r="M2313" s="7" t="str">
        <f ca="1">IF($A2313&lt;$D$5,OFFSET('Constant mix'!O$12,'Volatilite Portfeuille'!$E$2+$A2313,0),"")</f>
        <v/>
      </c>
      <c r="N2313" s="7" t="str">
        <f ca="1">IF($A2313&lt;$D$5,OFFSET('Constant mix'!$AM$12,'Volatilite Portfeuille'!$E$2+$A2313,0),"")</f>
        <v/>
      </c>
      <c r="O2313" s="5">
        <f t="shared" si="451"/>
        <v>0</v>
      </c>
      <c r="P2313" s="27">
        <f t="shared" si="452"/>
        <v>0</v>
      </c>
      <c r="Q2313" s="27">
        <f t="shared" si="453"/>
        <v>0</v>
      </c>
      <c r="R2313" s="27">
        <f t="shared" si="454"/>
        <v>0</v>
      </c>
      <c r="S2313" s="27">
        <f t="shared" si="455"/>
        <v>0</v>
      </c>
      <c r="T2313" s="27">
        <f t="shared" si="456"/>
        <v>0</v>
      </c>
      <c r="U2313" s="27">
        <f t="shared" si="457"/>
        <v>0</v>
      </c>
      <c r="V2313" s="27">
        <f t="shared" si="458"/>
        <v>0</v>
      </c>
      <c r="W2313" s="27">
        <f t="shared" si="459"/>
        <v>0</v>
      </c>
      <c r="X2313" s="50">
        <f t="shared" si="460"/>
        <v>0</v>
      </c>
      <c r="Y2313" s="31">
        <f t="shared" si="461"/>
        <v>0</v>
      </c>
      <c r="Z2313" s="27"/>
      <c r="AA2313" s="27"/>
      <c r="AB2313" s="27"/>
    </row>
    <row r="2314" spans="1:28" x14ac:dyDescent="0.35">
      <c r="A2314" s="25">
        <f t="shared" si="450"/>
        <v>2293</v>
      </c>
      <c r="B2314" s="16" t="str">
        <f ca="1">IF(A2314&lt;$D$5,OFFSET('Constant mix'!$B$12,'Volatilite Portfeuille'!$E$2+A2314,0),"")</f>
        <v/>
      </c>
      <c r="C2314" s="23" t="str">
        <f ca="1">IF($A2314&lt;$D$5,OFFSET('Constant mix'!$C$13,'Volatilite Portfeuille'!$E$2+$A2314,0),"")</f>
        <v/>
      </c>
      <c r="D2314" s="25" t="str">
        <f ca="1">IF($A2314&lt;$D$5,OFFSET('Constant mix'!F$12,'Volatilite Portfeuille'!$E$2+$A2314,0),"")</f>
        <v/>
      </c>
      <c r="E2314" s="7" t="str">
        <f ca="1">IF($A2314&lt;$D$5,OFFSET('Constant mix'!G$12,'Volatilite Portfeuille'!$E$2+$A2314,0),"")</f>
        <v/>
      </c>
      <c r="F2314" s="7" t="str">
        <f ca="1">IF($A2314&lt;$D$5,OFFSET('Constant mix'!H$12,'Volatilite Portfeuille'!$E$2+$A2314,0),"")</f>
        <v/>
      </c>
      <c r="G2314" s="7" t="str">
        <f ca="1">IF($A2314&lt;$D$5,OFFSET('Constant mix'!I$12,'Volatilite Portfeuille'!$E$2+$A2314,0),"")</f>
        <v/>
      </c>
      <c r="H2314" s="7" t="str">
        <f ca="1">IF($A2314&lt;$D$5,OFFSET('Constant mix'!J$12,'Volatilite Portfeuille'!$E$2+$A2314,0),"")</f>
        <v/>
      </c>
      <c r="I2314" s="7" t="str">
        <f ca="1">IF($A2314&lt;$D$5,OFFSET('Constant mix'!K$12,'Volatilite Portfeuille'!$E$2+$A2314,0),"")</f>
        <v/>
      </c>
      <c r="J2314" s="7" t="str">
        <f ca="1">IF($A2314&lt;$D$5,OFFSET('Constant mix'!L$12,'Volatilite Portfeuille'!$E$2+$A2314,0),"")</f>
        <v/>
      </c>
      <c r="K2314" s="7" t="str">
        <f ca="1">IF($A2314&lt;$D$5,OFFSET('Constant mix'!M$12,'Volatilite Portfeuille'!$E$2+$A2314,0),"")</f>
        <v/>
      </c>
      <c r="L2314" s="7" t="str">
        <f ca="1">IF($A2314&lt;$D$5,OFFSET('Constant mix'!N$12,'Volatilite Portfeuille'!$E$2+$A2314,0),"")</f>
        <v/>
      </c>
      <c r="M2314" s="7" t="str">
        <f ca="1">IF($A2314&lt;$D$5,OFFSET('Constant mix'!O$12,'Volatilite Portfeuille'!$E$2+$A2314,0),"")</f>
        <v/>
      </c>
      <c r="N2314" s="7" t="str">
        <f ca="1">IF($A2314&lt;$D$5,OFFSET('Constant mix'!$AM$12,'Volatilite Portfeuille'!$E$2+$A2314,0),"")</f>
        <v/>
      </c>
      <c r="O2314" s="5">
        <f t="shared" si="451"/>
        <v>0</v>
      </c>
      <c r="P2314" s="27">
        <f t="shared" si="452"/>
        <v>0</v>
      </c>
      <c r="Q2314" s="27">
        <f t="shared" si="453"/>
        <v>0</v>
      </c>
      <c r="R2314" s="27">
        <f t="shared" si="454"/>
        <v>0</v>
      </c>
      <c r="S2314" s="27">
        <f t="shared" si="455"/>
        <v>0</v>
      </c>
      <c r="T2314" s="27">
        <f t="shared" si="456"/>
        <v>0</v>
      </c>
      <c r="U2314" s="27">
        <f t="shared" si="457"/>
        <v>0</v>
      </c>
      <c r="V2314" s="27">
        <f t="shared" si="458"/>
        <v>0</v>
      </c>
      <c r="W2314" s="27">
        <f t="shared" si="459"/>
        <v>0</v>
      </c>
      <c r="X2314" s="50">
        <f t="shared" si="460"/>
        <v>0</v>
      </c>
      <c r="Y2314" s="31">
        <f t="shared" si="461"/>
        <v>0</v>
      </c>
      <c r="Z2314" s="27"/>
      <c r="AA2314" s="27"/>
      <c r="AB2314" s="27"/>
    </row>
    <row r="2315" spans="1:28" x14ac:dyDescent="0.35">
      <c r="A2315" s="25">
        <f t="shared" si="450"/>
        <v>2294</v>
      </c>
      <c r="B2315" s="16" t="str">
        <f ca="1">IF(A2315&lt;$D$5,OFFSET('Constant mix'!$B$12,'Volatilite Portfeuille'!$E$2+A2315,0),"")</f>
        <v/>
      </c>
      <c r="C2315" s="23" t="str">
        <f ca="1">IF($A2315&lt;$D$5,OFFSET('Constant mix'!$C$13,'Volatilite Portfeuille'!$E$2+$A2315,0),"")</f>
        <v/>
      </c>
      <c r="D2315" s="25" t="str">
        <f ca="1">IF($A2315&lt;$D$5,OFFSET('Constant mix'!F$12,'Volatilite Portfeuille'!$E$2+$A2315,0),"")</f>
        <v/>
      </c>
      <c r="E2315" s="7" t="str">
        <f ca="1">IF($A2315&lt;$D$5,OFFSET('Constant mix'!G$12,'Volatilite Portfeuille'!$E$2+$A2315,0),"")</f>
        <v/>
      </c>
      <c r="F2315" s="7" t="str">
        <f ca="1">IF($A2315&lt;$D$5,OFFSET('Constant mix'!H$12,'Volatilite Portfeuille'!$E$2+$A2315,0),"")</f>
        <v/>
      </c>
      <c r="G2315" s="7" t="str">
        <f ca="1">IF($A2315&lt;$D$5,OFFSET('Constant mix'!I$12,'Volatilite Portfeuille'!$E$2+$A2315,0),"")</f>
        <v/>
      </c>
      <c r="H2315" s="7" t="str">
        <f ca="1">IF($A2315&lt;$D$5,OFFSET('Constant mix'!J$12,'Volatilite Portfeuille'!$E$2+$A2315,0),"")</f>
        <v/>
      </c>
      <c r="I2315" s="7" t="str">
        <f ca="1">IF($A2315&lt;$D$5,OFFSET('Constant mix'!K$12,'Volatilite Portfeuille'!$E$2+$A2315,0),"")</f>
        <v/>
      </c>
      <c r="J2315" s="7" t="str">
        <f ca="1">IF($A2315&lt;$D$5,OFFSET('Constant mix'!L$12,'Volatilite Portfeuille'!$E$2+$A2315,0),"")</f>
        <v/>
      </c>
      <c r="K2315" s="7" t="str">
        <f ca="1">IF($A2315&lt;$D$5,OFFSET('Constant mix'!M$12,'Volatilite Portfeuille'!$E$2+$A2315,0),"")</f>
        <v/>
      </c>
      <c r="L2315" s="7" t="str">
        <f ca="1">IF($A2315&lt;$D$5,OFFSET('Constant mix'!N$12,'Volatilite Portfeuille'!$E$2+$A2315,0),"")</f>
        <v/>
      </c>
      <c r="M2315" s="7" t="str">
        <f ca="1">IF($A2315&lt;$D$5,OFFSET('Constant mix'!O$12,'Volatilite Portfeuille'!$E$2+$A2315,0),"")</f>
        <v/>
      </c>
      <c r="N2315" s="7" t="str">
        <f ca="1">IF($A2315&lt;$D$5,OFFSET('Constant mix'!$AM$12,'Volatilite Portfeuille'!$E$2+$A2315,0),"")</f>
        <v/>
      </c>
      <c r="O2315" s="5">
        <f t="shared" si="451"/>
        <v>0</v>
      </c>
      <c r="P2315" s="27">
        <f t="shared" si="452"/>
        <v>0</v>
      </c>
      <c r="Q2315" s="27">
        <f t="shared" si="453"/>
        <v>0</v>
      </c>
      <c r="R2315" s="27">
        <f t="shared" si="454"/>
        <v>0</v>
      </c>
      <c r="S2315" s="27">
        <f t="shared" si="455"/>
        <v>0</v>
      </c>
      <c r="T2315" s="27">
        <f t="shared" si="456"/>
        <v>0</v>
      </c>
      <c r="U2315" s="27">
        <f t="shared" si="457"/>
        <v>0</v>
      </c>
      <c r="V2315" s="27">
        <f t="shared" si="458"/>
        <v>0</v>
      </c>
      <c r="W2315" s="27">
        <f t="shared" si="459"/>
        <v>0</v>
      </c>
      <c r="X2315" s="50">
        <f t="shared" si="460"/>
        <v>0</v>
      </c>
      <c r="Y2315" s="31">
        <f t="shared" si="461"/>
        <v>0</v>
      </c>
      <c r="Z2315" s="27"/>
      <c r="AA2315" s="27"/>
      <c r="AB2315" s="27"/>
    </row>
    <row r="2316" spans="1:28" x14ac:dyDescent="0.35">
      <c r="A2316" s="25">
        <f t="shared" si="450"/>
        <v>2295</v>
      </c>
      <c r="B2316" s="16" t="str">
        <f ca="1">IF(A2316&lt;$D$5,OFFSET('Constant mix'!$B$12,'Volatilite Portfeuille'!$E$2+A2316,0),"")</f>
        <v/>
      </c>
      <c r="C2316" s="23" t="str">
        <f ca="1">IF($A2316&lt;$D$5,OFFSET('Constant mix'!$C$13,'Volatilite Portfeuille'!$E$2+$A2316,0),"")</f>
        <v/>
      </c>
      <c r="D2316" s="25" t="str">
        <f ca="1">IF($A2316&lt;$D$5,OFFSET('Constant mix'!F$12,'Volatilite Portfeuille'!$E$2+$A2316,0),"")</f>
        <v/>
      </c>
      <c r="E2316" s="7" t="str">
        <f ca="1">IF($A2316&lt;$D$5,OFFSET('Constant mix'!G$12,'Volatilite Portfeuille'!$E$2+$A2316,0),"")</f>
        <v/>
      </c>
      <c r="F2316" s="7" t="str">
        <f ca="1">IF($A2316&lt;$D$5,OFFSET('Constant mix'!H$12,'Volatilite Portfeuille'!$E$2+$A2316,0),"")</f>
        <v/>
      </c>
      <c r="G2316" s="7" t="str">
        <f ca="1">IF($A2316&lt;$D$5,OFFSET('Constant mix'!I$12,'Volatilite Portfeuille'!$E$2+$A2316,0),"")</f>
        <v/>
      </c>
      <c r="H2316" s="7" t="str">
        <f ca="1">IF($A2316&lt;$D$5,OFFSET('Constant mix'!J$12,'Volatilite Portfeuille'!$E$2+$A2316,0),"")</f>
        <v/>
      </c>
      <c r="I2316" s="7" t="str">
        <f ca="1">IF($A2316&lt;$D$5,OFFSET('Constant mix'!K$12,'Volatilite Portfeuille'!$E$2+$A2316,0),"")</f>
        <v/>
      </c>
      <c r="J2316" s="7" t="str">
        <f ca="1">IF($A2316&lt;$D$5,OFFSET('Constant mix'!L$12,'Volatilite Portfeuille'!$E$2+$A2316,0),"")</f>
        <v/>
      </c>
      <c r="K2316" s="7" t="str">
        <f ca="1">IF($A2316&lt;$D$5,OFFSET('Constant mix'!M$12,'Volatilite Portfeuille'!$E$2+$A2316,0),"")</f>
        <v/>
      </c>
      <c r="L2316" s="7" t="str">
        <f ca="1">IF($A2316&lt;$D$5,OFFSET('Constant mix'!N$12,'Volatilite Portfeuille'!$E$2+$A2316,0),"")</f>
        <v/>
      </c>
      <c r="M2316" s="7" t="str">
        <f ca="1">IF($A2316&lt;$D$5,OFFSET('Constant mix'!O$12,'Volatilite Portfeuille'!$E$2+$A2316,0),"")</f>
        <v/>
      </c>
      <c r="N2316" s="7" t="str">
        <f ca="1">IF($A2316&lt;$D$5,OFFSET('Constant mix'!$AM$12,'Volatilite Portfeuille'!$E$2+$A2316,0),"")</f>
        <v/>
      </c>
      <c r="O2316" s="5">
        <f t="shared" si="451"/>
        <v>0</v>
      </c>
      <c r="P2316" s="27">
        <f t="shared" si="452"/>
        <v>0</v>
      </c>
      <c r="Q2316" s="27">
        <f t="shared" si="453"/>
        <v>0</v>
      </c>
      <c r="R2316" s="27">
        <f t="shared" si="454"/>
        <v>0</v>
      </c>
      <c r="S2316" s="27">
        <f t="shared" si="455"/>
        <v>0</v>
      </c>
      <c r="T2316" s="27">
        <f t="shared" si="456"/>
        <v>0</v>
      </c>
      <c r="U2316" s="27">
        <f t="shared" si="457"/>
        <v>0</v>
      </c>
      <c r="V2316" s="27">
        <f t="shared" si="458"/>
        <v>0</v>
      </c>
      <c r="W2316" s="27">
        <f t="shared" si="459"/>
        <v>0</v>
      </c>
      <c r="X2316" s="50">
        <f t="shared" si="460"/>
        <v>0</v>
      </c>
      <c r="Y2316" s="31">
        <f t="shared" si="461"/>
        <v>0</v>
      </c>
      <c r="Z2316" s="27"/>
      <c r="AA2316" s="27"/>
      <c r="AB2316" s="27"/>
    </row>
    <row r="2317" spans="1:28" x14ac:dyDescent="0.35">
      <c r="A2317" s="25">
        <f t="shared" si="450"/>
        <v>2296</v>
      </c>
      <c r="B2317" s="16" t="str">
        <f ca="1">IF(A2317&lt;$D$5,OFFSET('Constant mix'!$B$12,'Volatilite Portfeuille'!$E$2+A2317,0),"")</f>
        <v/>
      </c>
      <c r="C2317" s="23" t="str">
        <f ca="1">IF($A2317&lt;$D$5,OFFSET('Constant mix'!$C$13,'Volatilite Portfeuille'!$E$2+$A2317,0),"")</f>
        <v/>
      </c>
      <c r="D2317" s="25" t="str">
        <f ca="1">IF($A2317&lt;$D$5,OFFSET('Constant mix'!F$12,'Volatilite Portfeuille'!$E$2+$A2317,0),"")</f>
        <v/>
      </c>
      <c r="E2317" s="7" t="str">
        <f ca="1">IF($A2317&lt;$D$5,OFFSET('Constant mix'!G$12,'Volatilite Portfeuille'!$E$2+$A2317,0),"")</f>
        <v/>
      </c>
      <c r="F2317" s="7" t="str">
        <f ca="1">IF($A2317&lt;$D$5,OFFSET('Constant mix'!H$12,'Volatilite Portfeuille'!$E$2+$A2317,0),"")</f>
        <v/>
      </c>
      <c r="G2317" s="7" t="str">
        <f ca="1">IF($A2317&lt;$D$5,OFFSET('Constant mix'!I$12,'Volatilite Portfeuille'!$E$2+$A2317,0),"")</f>
        <v/>
      </c>
      <c r="H2317" s="7" t="str">
        <f ca="1">IF($A2317&lt;$D$5,OFFSET('Constant mix'!J$12,'Volatilite Portfeuille'!$E$2+$A2317,0),"")</f>
        <v/>
      </c>
      <c r="I2317" s="7" t="str">
        <f ca="1">IF($A2317&lt;$D$5,OFFSET('Constant mix'!K$12,'Volatilite Portfeuille'!$E$2+$A2317,0),"")</f>
        <v/>
      </c>
      <c r="J2317" s="7" t="str">
        <f ca="1">IF($A2317&lt;$D$5,OFFSET('Constant mix'!L$12,'Volatilite Portfeuille'!$E$2+$A2317,0),"")</f>
        <v/>
      </c>
      <c r="K2317" s="7" t="str">
        <f ca="1">IF($A2317&lt;$D$5,OFFSET('Constant mix'!M$12,'Volatilite Portfeuille'!$E$2+$A2317,0),"")</f>
        <v/>
      </c>
      <c r="L2317" s="7" t="str">
        <f ca="1">IF($A2317&lt;$D$5,OFFSET('Constant mix'!N$12,'Volatilite Portfeuille'!$E$2+$A2317,0),"")</f>
        <v/>
      </c>
      <c r="M2317" s="7" t="str">
        <f ca="1">IF($A2317&lt;$D$5,OFFSET('Constant mix'!O$12,'Volatilite Portfeuille'!$E$2+$A2317,0),"")</f>
        <v/>
      </c>
      <c r="N2317" s="7" t="str">
        <f ca="1">IF($A2317&lt;$D$5,OFFSET('Constant mix'!$AM$12,'Volatilite Portfeuille'!$E$2+$A2317,0),"")</f>
        <v/>
      </c>
      <c r="O2317" s="5">
        <f t="shared" si="451"/>
        <v>0</v>
      </c>
      <c r="P2317" s="27">
        <f t="shared" si="452"/>
        <v>0</v>
      </c>
      <c r="Q2317" s="27">
        <f t="shared" si="453"/>
        <v>0</v>
      </c>
      <c r="R2317" s="27">
        <f t="shared" si="454"/>
        <v>0</v>
      </c>
      <c r="S2317" s="27">
        <f t="shared" si="455"/>
        <v>0</v>
      </c>
      <c r="T2317" s="27">
        <f t="shared" si="456"/>
        <v>0</v>
      </c>
      <c r="U2317" s="27">
        <f t="shared" si="457"/>
        <v>0</v>
      </c>
      <c r="V2317" s="27">
        <f t="shared" si="458"/>
        <v>0</v>
      </c>
      <c r="W2317" s="27">
        <f t="shared" si="459"/>
        <v>0</v>
      </c>
      <c r="X2317" s="50">
        <f t="shared" si="460"/>
        <v>0</v>
      </c>
      <c r="Y2317" s="31">
        <f t="shared" si="461"/>
        <v>0</v>
      </c>
      <c r="Z2317" s="27"/>
      <c r="AA2317" s="27"/>
      <c r="AB2317" s="27"/>
    </row>
    <row r="2318" spans="1:28" x14ac:dyDescent="0.35">
      <c r="A2318" s="25">
        <f t="shared" si="450"/>
        <v>2297</v>
      </c>
      <c r="B2318" s="16" t="str">
        <f ca="1">IF(A2318&lt;$D$5,OFFSET('Constant mix'!$B$12,'Volatilite Portfeuille'!$E$2+A2318,0),"")</f>
        <v/>
      </c>
      <c r="C2318" s="23" t="str">
        <f ca="1">IF($A2318&lt;$D$5,OFFSET('Constant mix'!$C$13,'Volatilite Portfeuille'!$E$2+$A2318,0),"")</f>
        <v/>
      </c>
      <c r="D2318" s="25" t="str">
        <f ca="1">IF($A2318&lt;$D$5,OFFSET('Constant mix'!F$12,'Volatilite Portfeuille'!$E$2+$A2318,0),"")</f>
        <v/>
      </c>
      <c r="E2318" s="7" t="str">
        <f ca="1">IF($A2318&lt;$D$5,OFFSET('Constant mix'!G$12,'Volatilite Portfeuille'!$E$2+$A2318,0),"")</f>
        <v/>
      </c>
      <c r="F2318" s="7" t="str">
        <f ca="1">IF($A2318&lt;$D$5,OFFSET('Constant mix'!H$12,'Volatilite Portfeuille'!$E$2+$A2318,0),"")</f>
        <v/>
      </c>
      <c r="G2318" s="7" t="str">
        <f ca="1">IF($A2318&lt;$D$5,OFFSET('Constant mix'!I$12,'Volatilite Portfeuille'!$E$2+$A2318,0),"")</f>
        <v/>
      </c>
      <c r="H2318" s="7" t="str">
        <f ca="1">IF($A2318&lt;$D$5,OFFSET('Constant mix'!J$12,'Volatilite Portfeuille'!$E$2+$A2318,0),"")</f>
        <v/>
      </c>
      <c r="I2318" s="7" t="str">
        <f ca="1">IF($A2318&lt;$D$5,OFFSET('Constant mix'!K$12,'Volatilite Portfeuille'!$E$2+$A2318,0),"")</f>
        <v/>
      </c>
      <c r="J2318" s="7" t="str">
        <f ca="1">IF($A2318&lt;$D$5,OFFSET('Constant mix'!L$12,'Volatilite Portfeuille'!$E$2+$A2318,0),"")</f>
        <v/>
      </c>
      <c r="K2318" s="7" t="str">
        <f ca="1">IF($A2318&lt;$D$5,OFFSET('Constant mix'!M$12,'Volatilite Portfeuille'!$E$2+$A2318,0),"")</f>
        <v/>
      </c>
      <c r="L2318" s="7" t="str">
        <f ca="1">IF($A2318&lt;$D$5,OFFSET('Constant mix'!N$12,'Volatilite Portfeuille'!$E$2+$A2318,0),"")</f>
        <v/>
      </c>
      <c r="M2318" s="7" t="str">
        <f ca="1">IF($A2318&lt;$D$5,OFFSET('Constant mix'!O$12,'Volatilite Portfeuille'!$E$2+$A2318,0),"")</f>
        <v/>
      </c>
      <c r="N2318" s="7" t="str">
        <f ca="1">IF($A2318&lt;$D$5,OFFSET('Constant mix'!$AM$12,'Volatilite Portfeuille'!$E$2+$A2318,0),"")</f>
        <v/>
      </c>
      <c r="O2318" s="5">
        <f t="shared" si="451"/>
        <v>0</v>
      </c>
      <c r="P2318" s="27">
        <f t="shared" si="452"/>
        <v>0</v>
      </c>
      <c r="Q2318" s="27">
        <f t="shared" si="453"/>
        <v>0</v>
      </c>
      <c r="R2318" s="27">
        <f t="shared" si="454"/>
        <v>0</v>
      </c>
      <c r="S2318" s="27">
        <f t="shared" si="455"/>
        <v>0</v>
      </c>
      <c r="T2318" s="27">
        <f t="shared" si="456"/>
        <v>0</v>
      </c>
      <c r="U2318" s="27">
        <f t="shared" si="457"/>
        <v>0</v>
      </c>
      <c r="V2318" s="27">
        <f t="shared" si="458"/>
        <v>0</v>
      </c>
      <c r="W2318" s="27">
        <f t="shared" si="459"/>
        <v>0</v>
      </c>
      <c r="X2318" s="50">
        <f t="shared" si="460"/>
        <v>0</v>
      </c>
      <c r="Y2318" s="31">
        <f t="shared" si="461"/>
        <v>0</v>
      </c>
      <c r="Z2318" s="27"/>
      <c r="AA2318" s="27"/>
      <c r="AB2318" s="27"/>
    </row>
    <row r="2319" spans="1:28" x14ac:dyDescent="0.35">
      <c r="A2319" s="25">
        <f t="shared" si="450"/>
        <v>2298</v>
      </c>
      <c r="B2319" s="16" t="str">
        <f ca="1">IF(A2319&lt;$D$5,OFFSET('Constant mix'!$B$12,'Volatilite Portfeuille'!$E$2+A2319,0),"")</f>
        <v/>
      </c>
      <c r="C2319" s="23" t="str">
        <f ca="1">IF($A2319&lt;$D$5,OFFSET('Constant mix'!$C$13,'Volatilite Portfeuille'!$E$2+$A2319,0),"")</f>
        <v/>
      </c>
      <c r="D2319" s="25" t="str">
        <f ca="1">IF($A2319&lt;$D$5,OFFSET('Constant mix'!F$12,'Volatilite Portfeuille'!$E$2+$A2319,0),"")</f>
        <v/>
      </c>
      <c r="E2319" s="7" t="str">
        <f ca="1">IF($A2319&lt;$D$5,OFFSET('Constant mix'!G$12,'Volatilite Portfeuille'!$E$2+$A2319,0),"")</f>
        <v/>
      </c>
      <c r="F2319" s="7" t="str">
        <f ca="1">IF($A2319&lt;$D$5,OFFSET('Constant mix'!H$12,'Volatilite Portfeuille'!$E$2+$A2319,0),"")</f>
        <v/>
      </c>
      <c r="G2319" s="7" t="str">
        <f ca="1">IF($A2319&lt;$D$5,OFFSET('Constant mix'!I$12,'Volatilite Portfeuille'!$E$2+$A2319,0),"")</f>
        <v/>
      </c>
      <c r="H2319" s="7" t="str">
        <f ca="1">IF($A2319&lt;$D$5,OFFSET('Constant mix'!J$12,'Volatilite Portfeuille'!$E$2+$A2319,0),"")</f>
        <v/>
      </c>
      <c r="I2319" s="7" t="str">
        <f ca="1">IF($A2319&lt;$D$5,OFFSET('Constant mix'!K$12,'Volatilite Portfeuille'!$E$2+$A2319,0),"")</f>
        <v/>
      </c>
      <c r="J2319" s="7" t="str">
        <f ca="1">IF($A2319&lt;$D$5,OFFSET('Constant mix'!L$12,'Volatilite Portfeuille'!$E$2+$A2319,0),"")</f>
        <v/>
      </c>
      <c r="K2319" s="7" t="str">
        <f ca="1">IF($A2319&lt;$D$5,OFFSET('Constant mix'!M$12,'Volatilite Portfeuille'!$E$2+$A2319,0),"")</f>
        <v/>
      </c>
      <c r="L2319" s="7" t="str">
        <f ca="1">IF($A2319&lt;$D$5,OFFSET('Constant mix'!N$12,'Volatilite Portfeuille'!$E$2+$A2319,0),"")</f>
        <v/>
      </c>
      <c r="M2319" s="7" t="str">
        <f ca="1">IF($A2319&lt;$D$5,OFFSET('Constant mix'!O$12,'Volatilite Portfeuille'!$E$2+$A2319,0),"")</f>
        <v/>
      </c>
      <c r="N2319" s="7" t="str">
        <f ca="1">IF($A2319&lt;$D$5,OFFSET('Constant mix'!$AM$12,'Volatilite Portfeuille'!$E$2+$A2319,0),"")</f>
        <v/>
      </c>
      <c r="O2319" s="5">
        <f t="shared" si="451"/>
        <v>0</v>
      </c>
      <c r="P2319" s="27">
        <f t="shared" si="452"/>
        <v>0</v>
      </c>
      <c r="Q2319" s="27">
        <f t="shared" si="453"/>
        <v>0</v>
      </c>
      <c r="R2319" s="27">
        <f t="shared" si="454"/>
        <v>0</v>
      </c>
      <c r="S2319" s="27">
        <f t="shared" si="455"/>
        <v>0</v>
      </c>
      <c r="T2319" s="27">
        <f t="shared" si="456"/>
        <v>0</v>
      </c>
      <c r="U2319" s="27">
        <f t="shared" si="457"/>
        <v>0</v>
      </c>
      <c r="V2319" s="27">
        <f t="shared" si="458"/>
        <v>0</v>
      </c>
      <c r="W2319" s="27">
        <f t="shared" si="459"/>
        <v>0</v>
      </c>
      <c r="X2319" s="50">
        <f t="shared" si="460"/>
        <v>0</v>
      </c>
      <c r="Y2319" s="31">
        <f t="shared" si="461"/>
        <v>0</v>
      </c>
      <c r="Z2319" s="27"/>
      <c r="AA2319" s="27"/>
      <c r="AB2319" s="27"/>
    </row>
    <row r="2320" spans="1:28" x14ac:dyDescent="0.35">
      <c r="A2320" s="25">
        <f t="shared" si="450"/>
        <v>2299</v>
      </c>
      <c r="B2320" s="16" t="str">
        <f ca="1">IF(A2320&lt;$D$5,OFFSET('Constant mix'!$B$12,'Volatilite Portfeuille'!$E$2+A2320,0),"")</f>
        <v/>
      </c>
      <c r="C2320" s="23" t="str">
        <f ca="1">IF($A2320&lt;$D$5,OFFSET('Constant mix'!$C$13,'Volatilite Portfeuille'!$E$2+$A2320,0),"")</f>
        <v/>
      </c>
      <c r="D2320" s="25" t="str">
        <f ca="1">IF($A2320&lt;$D$5,OFFSET('Constant mix'!F$12,'Volatilite Portfeuille'!$E$2+$A2320,0),"")</f>
        <v/>
      </c>
      <c r="E2320" s="7" t="str">
        <f ca="1">IF($A2320&lt;$D$5,OFFSET('Constant mix'!G$12,'Volatilite Portfeuille'!$E$2+$A2320,0),"")</f>
        <v/>
      </c>
      <c r="F2320" s="7" t="str">
        <f ca="1">IF($A2320&lt;$D$5,OFFSET('Constant mix'!H$12,'Volatilite Portfeuille'!$E$2+$A2320,0),"")</f>
        <v/>
      </c>
      <c r="G2320" s="7" t="str">
        <f ca="1">IF($A2320&lt;$D$5,OFFSET('Constant mix'!I$12,'Volatilite Portfeuille'!$E$2+$A2320,0),"")</f>
        <v/>
      </c>
      <c r="H2320" s="7" t="str">
        <f ca="1">IF($A2320&lt;$D$5,OFFSET('Constant mix'!J$12,'Volatilite Portfeuille'!$E$2+$A2320,0),"")</f>
        <v/>
      </c>
      <c r="I2320" s="7" t="str">
        <f ca="1">IF($A2320&lt;$D$5,OFFSET('Constant mix'!K$12,'Volatilite Portfeuille'!$E$2+$A2320,0),"")</f>
        <v/>
      </c>
      <c r="J2320" s="7" t="str">
        <f ca="1">IF($A2320&lt;$D$5,OFFSET('Constant mix'!L$12,'Volatilite Portfeuille'!$E$2+$A2320,0),"")</f>
        <v/>
      </c>
      <c r="K2320" s="7" t="str">
        <f ca="1">IF($A2320&lt;$D$5,OFFSET('Constant mix'!M$12,'Volatilite Portfeuille'!$E$2+$A2320,0),"")</f>
        <v/>
      </c>
      <c r="L2320" s="7" t="str">
        <f ca="1">IF($A2320&lt;$D$5,OFFSET('Constant mix'!N$12,'Volatilite Portfeuille'!$E$2+$A2320,0),"")</f>
        <v/>
      </c>
      <c r="M2320" s="7" t="str">
        <f ca="1">IF($A2320&lt;$D$5,OFFSET('Constant mix'!O$12,'Volatilite Portfeuille'!$E$2+$A2320,0),"")</f>
        <v/>
      </c>
      <c r="N2320" s="7" t="str">
        <f ca="1">IF($A2320&lt;$D$5,OFFSET('Constant mix'!$AM$12,'Volatilite Portfeuille'!$E$2+$A2320,0),"")</f>
        <v/>
      </c>
      <c r="O2320" s="5">
        <f t="shared" si="451"/>
        <v>0</v>
      </c>
      <c r="P2320" s="27">
        <f t="shared" si="452"/>
        <v>0</v>
      </c>
      <c r="Q2320" s="27">
        <f t="shared" si="453"/>
        <v>0</v>
      </c>
      <c r="R2320" s="27">
        <f t="shared" si="454"/>
        <v>0</v>
      </c>
      <c r="S2320" s="27">
        <f t="shared" si="455"/>
        <v>0</v>
      </c>
      <c r="T2320" s="27">
        <f t="shared" si="456"/>
        <v>0</v>
      </c>
      <c r="U2320" s="27">
        <f t="shared" si="457"/>
        <v>0</v>
      </c>
      <c r="V2320" s="27">
        <f t="shared" si="458"/>
        <v>0</v>
      </c>
      <c r="W2320" s="27">
        <f t="shared" si="459"/>
        <v>0</v>
      </c>
      <c r="X2320" s="50">
        <f t="shared" si="460"/>
        <v>0</v>
      </c>
      <c r="Y2320" s="31">
        <f t="shared" si="461"/>
        <v>0</v>
      </c>
      <c r="Z2320" s="27"/>
      <c r="AA2320" s="27"/>
      <c r="AB2320" s="27"/>
    </row>
    <row r="2321" spans="1:28" x14ac:dyDescent="0.35">
      <c r="A2321" s="25">
        <f t="shared" si="450"/>
        <v>2300</v>
      </c>
      <c r="B2321" s="16" t="str">
        <f ca="1">IF(A2321&lt;$D$5,OFFSET('Constant mix'!$B$12,'Volatilite Portfeuille'!$E$2+A2321,0),"")</f>
        <v/>
      </c>
      <c r="C2321" s="23" t="str">
        <f ca="1">IF($A2321&lt;$D$5,OFFSET('Constant mix'!$C$13,'Volatilite Portfeuille'!$E$2+$A2321,0),"")</f>
        <v/>
      </c>
      <c r="D2321" s="25" t="str">
        <f ca="1">IF($A2321&lt;$D$5,OFFSET('Constant mix'!F$12,'Volatilite Portfeuille'!$E$2+$A2321,0),"")</f>
        <v/>
      </c>
      <c r="E2321" s="7" t="str">
        <f ca="1">IF($A2321&lt;$D$5,OFFSET('Constant mix'!G$12,'Volatilite Portfeuille'!$E$2+$A2321,0),"")</f>
        <v/>
      </c>
      <c r="F2321" s="7" t="str">
        <f ca="1">IF($A2321&lt;$D$5,OFFSET('Constant mix'!H$12,'Volatilite Portfeuille'!$E$2+$A2321,0),"")</f>
        <v/>
      </c>
      <c r="G2321" s="7" t="str">
        <f ca="1">IF($A2321&lt;$D$5,OFFSET('Constant mix'!I$12,'Volatilite Portfeuille'!$E$2+$A2321,0),"")</f>
        <v/>
      </c>
      <c r="H2321" s="7" t="str">
        <f ca="1">IF($A2321&lt;$D$5,OFFSET('Constant mix'!J$12,'Volatilite Portfeuille'!$E$2+$A2321,0),"")</f>
        <v/>
      </c>
      <c r="I2321" s="7" t="str">
        <f ca="1">IF($A2321&lt;$D$5,OFFSET('Constant mix'!K$12,'Volatilite Portfeuille'!$E$2+$A2321,0),"")</f>
        <v/>
      </c>
      <c r="J2321" s="7" t="str">
        <f ca="1">IF($A2321&lt;$D$5,OFFSET('Constant mix'!L$12,'Volatilite Portfeuille'!$E$2+$A2321,0),"")</f>
        <v/>
      </c>
      <c r="K2321" s="7" t="str">
        <f ca="1">IF($A2321&lt;$D$5,OFFSET('Constant mix'!M$12,'Volatilite Portfeuille'!$E$2+$A2321,0),"")</f>
        <v/>
      </c>
      <c r="L2321" s="7" t="str">
        <f ca="1">IF($A2321&lt;$D$5,OFFSET('Constant mix'!N$12,'Volatilite Portfeuille'!$E$2+$A2321,0),"")</f>
        <v/>
      </c>
      <c r="M2321" s="7" t="str">
        <f ca="1">IF($A2321&lt;$D$5,OFFSET('Constant mix'!O$12,'Volatilite Portfeuille'!$E$2+$A2321,0),"")</f>
        <v/>
      </c>
      <c r="N2321" s="7" t="str">
        <f ca="1">IF($A2321&lt;$D$5,OFFSET('Constant mix'!$AM$12,'Volatilite Portfeuille'!$E$2+$A2321,0),"")</f>
        <v/>
      </c>
      <c r="O2321" s="5">
        <f t="shared" si="451"/>
        <v>0</v>
      </c>
      <c r="P2321" s="27">
        <f t="shared" si="452"/>
        <v>0</v>
      </c>
      <c r="Q2321" s="27">
        <f t="shared" si="453"/>
        <v>0</v>
      </c>
      <c r="R2321" s="27">
        <f t="shared" si="454"/>
        <v>0</v>
      </c>
      <c r="S2321" s="27">
        <f t="shared" si="455"/>
        <v>0</v>
      </c>
      <c r="T2321" s="27">
        <f t="shared" si="456"/>
        <v>0</v>
      </c>
      <c r="U2321" s="27">
        <f t="shared" si="457"/>
        <v>0</v>
      </c>
      <c r="V2321" s="27">
        <f t="shared" si="458"/>
        <v>0</v>
      </c>
      <c r="W2321" s="27">
        <f t="shared" si="459"/>
        <v>0</v>
      </c>
      <c r="X2321" s="50">
        <f t="shared" si="460"/>
        <v>0</v>
      </c>
      <c r="Y2321" s="31">
        <f t="shared" si="461"/>
        <v>0</v>
      </c>
      <c r="Z2321" s="27"/>
      <c r="AA2321" s="27"/>
      <c r="AB2321" s="27"/>
    </row>
    <row r="2322" spans="1:28" x14ac:dyDescent="0.35">
      <c r="A2322" s="25">
        <f t="shared" si="450"/>
        <v>2301</v>
      </c>
      <c r="B2322" s="16" t="str">
        <f ca="1">IF(A2322&lt;$D$5,OFFSET('Constant mix'!$B$12,'Volatilite Portfeuille'!$E$2+A2322,0),"")</f>
        <v/>
      </c>
      <c r="C2322" s="23" t="str">
        <f ca="1">IF($A2322&lt;$D$5,OFFSET('Constant mix'!$C$13,'Volatilite Portfeuille'!$E$2+$A2322,0),"")</f>
        <v/>
      </c>
      <c r="D2322" s="25" t="str">
        <f ca="1">IF($A2322&lt;$D$5,OFFSET('Constant mix'!F$12,'Volatilite Portfeuille'!$E$2+$A2322,0),"")</f>
        <v/>
      </c>
      <c r="E2322" s="7" t="str">
        <f ca="1">IF($A2322&lt;$D$5,OFFSET('Constant mix'!G$12,'Volatilite Portfeuille'!$E$2+$A2322,0),"")</f>
        <v/>
      </c>
      <c r="F2322" s="7" t="str">
        <f ca="1">IF($A2322&lt;$D$5,OFFSET('Constant mix'!H$12,'Volatilite Portfeuille'!$E$2+$A2322,0),"")</f>
        <v/>
      </c>
      <c r="G2322" s="7" t="str">
        <f ca="1">IF($A2322&lt;$D$5,OFFSET('Constant mix'!I$12,'Volatilite Portfeuille'!$E$2+$A2322,0),"")</f>
        <v/>
      </c>
      <c r="H2322" s="7" t="str">
        <f ca="1">IF($A2322&lt;$D$5,OFFSET('Constant mix'!J$12,'Volatilite Portfeuille'!$E$2+$A2322,0),"")</f>
        <v/>
      </c>
      <c r="I2322" s="7" t="str">
        <f ca="1">IF($A2322&lt;$D$5,OFFSET('Constant mix'!K$12,'Volatilite Portfeuille'!$E$2+$A2322,0),"")</f>
        <v/>
      </c>
      <c r="J2322" s="7" t="str">
        <f ca="1">IF($A2322&lt;$D$5,OFFSET('Constant mix'!L$12,'Volatilite Portfeuille'!$E$2+$A2322,0),"")</f>
        <v/>
      </c>
      <c r="K2322" s="7" t="str">
        <f ca="1">IF($A2322&lt;$D$5,OFFSET('Constant mix'!M$12,'Volatilite Portfeuille'!$E$2+$A2322,0),"")</f>
        <v/>
      </c>
      <c r="L2322" s="7" t="str">
        <f ca="1">IF($A2322&lt;$D$5,OFFSET('Constant mix'!N$12,'Volatilite Portfeuille'!$E$2+$A2322,0),"")</f>
        <v/>
      </c>
      <c r="M2322" s="7" t="str">
        <f ca="1">IF($A2322&lt;$D$5,OFFSET('Constant mix'!O$12,'Volatilite Portfeuille'!$E$2+$A2322,0),"")</f>
        <v/>
      </c>
      <c r="N2322" s="7" t="str">
        <f ca="1">IF($A2322&lt;$D$5,OFFSET('Constant mix'!$AM$12,'Volatilite Portfeuille'!$E$2+$A2322,0),"")</f>
        <v/>
      </c>
      <c r="O2322" s="5">
        <f t="shared" si="451"/>
        <v>0</v>
      </c>
      <c r="P2322" s="27">
        <f t="shared" si="452"/>
        <v>0</v>
      </c>
      <c r="Q2322" s="27">
        <f t="shared" si="453"/>
        <v>0</v>
      </c>
      <c r="R2322" s="27">
        <f t="shared" si="454"/>
        <v>0</v>
      </c>
      <c r="S2322" s="27">
        <f t="shared" si="455"/>
        <v>0</v>
      </c>
      <c r="T2322" s="27">
        <f t="shared" si="456"/>
        <v>0</v>
      </c>
      <c r="U2322" s="27">
        <f t="shared" si="457"/>
        <v>0</v>
      </c>
      <c r="V2322" s="27">
        <f t="shared" si="458"/>
        <v>0</v>
      </c>
      <c r="W2322" s="27">
        <f t="shared" si="459"/>
        <v>0</v>
      </c>
      <c r="X2322" s="50">
        <f t="shared" si="460"/>
        <v>0</v>
      </c>
      <c r="Y2322" s="31">
        <f t="shared" si="461"/>
        <v>0</v>
      </c>
      <c r="Z2322" s="27"/>
      <c r="AA2322" s="27"/>
      <c r="AB2322" s="27"/>
    </row>
    <row r="2323" spans="1:28" x14ac:dyDescent="0.35">
      <c r="A2323" s="25">
        <f t="shared" si="450"/>
        <v>2302</v>
      </c>
      <c r="B2323" s="16" t="str">
        <f ca="1">IF(A2323&lt;$D$5,OFFSET('Constant mix'!$B$12,'Volatilite Portfeuille'!$E$2+A2323,0),"")</f>
        <v/>
      </c>
      <c r="C2323" s="23" t="str">
        <f ca="1">IF($A2323&lt;$D$5,OFFSET('Constant mix'!$C$13,'Volatilite Portfeuille'!$E$2+$A2323,0),"")</f>
        <v/>
      </c>
      <c r="D2323" s="25" t="str">
        <f ca="1">IF($A2323&lt;$D$5,OFFSET('Constant mix'!F$12,'Volatilite Portfeuille'!$E$2+$A2323,0),"")</f>
        <v/>
      </c>
      <c r="E2323" s="7" t="str">
        <f ca="1">IF($A2323&lt;$D$5,OFFSET('Constant mix'!G$12,'Volatilite Portfeuille'!$E$2+$A2323,0),"")</f>
        <v/>
      </c>
      <c r="F2323" s="7" t="str">
        <f ca="1">IF($A2323&lt;$D$5,OFFSET('Constant mix'!H$12,'Volatilite Portfeuille'!$E$2+$A2323,0),"")</f>
        <v/>
      </c>
      <c r="G2323" s="7" t="str">
        <f ca="1">IF($A2323&lt;$D$5,OFFSET('Constant mix'!I$12,'Volatilite Portfeuille'!$E$2+$A2323,0),"")</f>
        <v/>
      </c>
      <c r="H2323" s="7" t="str">
        <f ca="1">IF($A2323&lt;$D$5,OFFSET('Constant mix'!J$12,'Volatilite Portfeuille'!$E$2+$A2323,0),"")</f>
        <v/>
      </c>
      <c r="I2323" s="7" t="str">
        <f ca="1">IF($A2323&lt;$D$5,OFFSET('Constant mix'!K$12,'Volatilite Portfeuille'!$E$2+$A2323,0),"")</f>
        <v/>
      </c>
      <c r="J2323" s="7" t="str">
        <f ca="1">IF($A2323&lt;$D$5,OFFSET('Constant mix'!L$12,'Volatilite Portfeuille'!$E$2+$A2323,0),"")</f>
        <v/>
      </c>
      <c r="K2323" s="7" t="str">
        <f ca="1">IF($A2323&lt;$D$5,OFFSET('Constant mix'!M$12,'Volatilite Portfeuille'!$E$2+$A2323,0),"")</f>
        <v/>
      </c>
      <c r="L2323" s="7" t="str">
        <f ca="1">IF($A2323&lt;$D$5,OFFSET('Constant mix'!N$12,'Volatilite Portfeuille'!$E$2+$A2323,0),"")</f>
        <v/>
      </c>
      <c r="M2323" s="7" t="str">
        <f ca="1">IF($A2323&lt;$D$5,OFFSET('Constant mix'!O$12,'Volatilite Portfeuille'!$E$2+$A2323,0),"")</f>
        <v/>
      </c>
      <c r="N2323" s="7" t="str">
        <f ca="1">IF($A2323&lt;$D$5,OFFSET('Constant mix'!$AM$12,'Volatilite Portfeuille'!$E$2+$A2323,0),"")</f>
        <v/>
      </c>
      <c r="O2323" s="5">
        <f t="shared" si="451"/>
        <v>0</v>
      </c>
      <c r="P2323" s="27">
        <f t="shared" si="452"/>
        <v>0</v>
      </c>
      <c r="Q2323" s="27">
        <f t="shared" si="453"/>
        <v>0</v>
      </c>
      <c r="R2323" s="27">
        <f t="shared" si="454"/>
        <v>0</v>
      </c>
      <c r="S2323" s="27">
        <f t="shared" si="455"/>
        <v>0</v>
      </c>
      <c r="T2323" s="27">
        <f t="shared" si="456"/>
        <v>0</v>
      </c>
      <c r="U2323" s="27">
        <f t="shared" si="457"/>
        <v>0</v>
      </c>
      <c r="V2323" s="27">
        <f t="shared" si="458"/>
        <v>0</v>
      </c>
      <c r="W2323" s="27">
        <f t="shared" si="459"/>
        <v>0</v>
      </c>
      <c r="X2323" s="50">
        <f t="shared" si="460"/>
        <v>0</v>
      </c>
      <c r="Y2323" s="31">
        <f t="shared" si="461"/>
        <v>0</v>
      </c>
      <c r="Z2323" s="27"/>
      <c r="AA2323" s="27"/>
      <c r="AB2323" s="27"/>
    </row>
    <row r="2324" spans="1:28" x14ac:dyDescent="0.35">
      <c r="A2324" s="25">
        <f t="shared" si="450"/>
        <v>2303</v>
      </c>
      <c r="B2324" s="16" t="str">
        <f ca="1">IF(A2324&lt;$D$5,OFFSET('Constant mix'!$B$12,'Volatilite Portfeuille'!$E$2+A2324,0),"")</f>
        <v/>
      </c>
      <c r="C2324" s="23" t="str">
        <f ca="1">IF($A2324&lt;$D$5,OFFSET('Constant mix'!$C$13,'Volatilite Portfeuille'!$E$2+$A2324,0),"")</f>
        <v/>
      </c>
      <c r="D2324" s="25" t="str">
        <f ca="1">IF($A2324&lt;$D$5,OFFSET('Constant mix'!F$12,'Volatilite Portfeuille'!$E$2+$A2324,0),"")</f>
        <v/>
      </c>
      <c r="E2324" s="7" t="str">
        <f ca="1">IF($A2324&lt;$D$5,OFFSET('Constant mix'!G$12,'Volatilite Portfeuille'!$E$2+$A2324,0),"")</f>
        <v/>
      </c>
      <c r="F2324" s="7" t="str">
        <f ca="1">IF($A2324&lt;$D$5,OFFSET('Constant mix'!H$12,'Volatilite Portfeuille'!$E$2+$A2324,0),"")</f>
        <v/>
      </c>
      <c r="G2324" s="7" t="str">
        <f ca="1">IF($A2324&lt;$D$5,OFFSET('Constant mix'!I$12,'Volatilite Portfeuille'!$E$2+$A2324,0),"")</f>
        <v/>
      </c>
      <c r="H2324" s="7" t="str">
        <f ca="1">IF($A2324&lt;$D$5,OFFSET('Constant mix'!J$12,'Volatilite Portfeuille'!$E$2+$A2324,0),"")</f>
        <v/>
      </c>
      <c r="I2324" s="7" t="str">
        <f ca="1">IF($A2324&lt;$D$5,OFFSET('Constant mix'!K$12,'Volatilite Portfeuille'!$E$2+$A2324,0),"")</f>
        <v/>
      </c>
      <c r="J2324" s="7" t="str">
        <f ca="1">IF($A2324&lt;$D$5,OFFSET('Constant mix'!L$12,'Volatilite Portfeuille'!$E$2+$A2324,0),"")</f>
        <v/>
      </c>
      <c r="K2324" s="7" t="str">
        <f ca="1">IF($A2324&lt;$D$5,OFFSET('Constant mix'!M$12,'Volatilite Portfeuille'!$E$2+$A2324,0),"")</f>
        <v/>
      </c>
      <c r="L2324" s="7" t="str">
        <f ca="1">IF($A2324&lt;$D$5,OFFSET('Constant mix'!N$12,'Volatilite Portfeuille'!$E$2+$A2324,0),"")</f>
        <v/>
      </c>
      <c r="M2324" s="7" t="str">
        <f ca="1">IF($A2324&lt;$D$5,OFFSET('Constant mix'!O$12,'Volatilite Portfeuille'!$E$2+$A2324,0),"")</f>
        <v/>
      </c>
      <c r="N2324" s="7" t="str">
        <f ca="1">IF($A2324&lt;$D$5,OFFSET('Constant mix'!$AM$12,'Volatilite Portfeuille'!$E$2+$A2324,0),"")</f>
        <v/>
      </c>
      <c r="O2324" s="5">
        <f t="shared" si="451"/>
        <v>0</v>
      </c>
      <c r="P2324" s="27">
        <f t="shared" si="452"/>
        <v>0</v>
      </c>
      <c r="Q2324" s="27">
        <f t="shared" si="453"/>
        <v>0</v>
      </c>
      <c r="R2324" s="27">
        <f t="shared" si="454"/>
        <v>0</v>
      </c>
      <c r="S2324" s="27">
        <f t="shared" si="455"/>
        <v>0</v>
      </c>
      <c r="T2324" s="27">
        <f t="shared" si="456"/>
        <v>0</v>
      </c>
      <c r="U2324" s="27">
        <f t="shared" si="457"/>
        <v>0</v>
      </c>
      <c r="V2324" s="27">
        <f t="shared" si="458"/>
        <v>0</v>
      </c>
      <c r="W2324" s="27">
        <f t="shared" si="459"/>
        <v>0</v>
      </c>
      <c r="X2324" s="50">
        <f t="shared" si="460"/>
        <v>0</v>
      </c>
      <c r="Y2324" s="31">
        <f t="shared" si="461"/>
        <v>0</v>
      </c>
      <c r="Z2324" s="27"/>
      <c r="AA2324" s="27"/>
      <c r="AB2324" s="27"/>
    </row>
    <row r="2325" spans="1:28" x14ac:dyDescent="0.35">
      <c r="A2325" s="25">
        <f t="shared" si="450"/>
        <v>2304</v>
      </c>
      <c r="B2325" s="16" t="str">
        <f ca="1">IF(A2325&lt;$D$5,OFFSET('Constant mix'!$B$12,'Volatilite Portfeuille'!$E$2+A2325,0),"")</f>
        <v/>
      </c>
      <c r="C2325" s="23" t="str">
        <f ca="1">IF($A2325&lt;$D$5,OFFSET('Constant mix'!$C$13,'Volatilite Portfeuille'!$E$2+$A2325,0),"")</f>
        <v/>
      </c>
      <c r="D2325" s="25" t="str">
        <f ca="1">IF($A2325&lt;$D$5,OFFSET('Constant mix'!F$12,'Volatilite Portfeuille'!$E$2+$A2325,0),"")</f>
        <v/>
      </c>
      <c r="E2325" s="7" t="str">
        <f ca="1">IF($A2325&lt;$D$5,OFFSET('Constant mix'!G$12,'Volatilite Portfeuille'!$E$2+$A2325,0),"")</f>
        <v/>
      </c>
      <c r="F2325" s="7" t="str">
        <f ca="1">IF($A2325&lt;$D$5,OFFSET('Constant mix'!H$12,'Volatilite Portfeuille'!$E$2+$A2325,0),"")</f>
        <v/>
      </c>
      <c r="G2325" s="7" t="str">
        <f ca="1">IF($A2325&lt;$D$5,OFFSET('Constant mix'!I$12,'Volatilite Portfeuille'!$E$2+$A2325,0),"")</f>
        <v/>
      </c>
      <c r="H2325" s="7" t="str">
        <f ca="1">IF($A2325&lt;$D$5,OFFSET('Constant mix'!J$12,'Volatilite Portfeuille'!$E$2+$A2325,0),"")</f>
        <v/>
      </c>
      <c r="I2325" s="7" t="str">
        <f ca="1">IF($A2325&lt;$D$5,OFFSET('Constant mix'!K$12,'Volatilite Portfeuille'!$E$2+$A2325,0),"")</f>
        <v/>
      </c>
      <c r="J2325" s="7" t="str">
        <f ca="1">IF($A2325&lt;$D$5,OFFSET('Constant mix'!L$12,'Volatilite Portfeuille'!$E$2+$A2325,0),"")</f>
        <v/>
      </c>
      <c r="K2325" s="7" t="str">
        <f ca="1">IF($A2325&lt;$D$5,OFFSET('Constant mix'!M$12,'Volatilite Portfeuille'!$E$2+$A2325,0),"")</f>
        <v/>
      </c>
      <c r="L2325" s="7" t="str">
        <f ca="1">IF($A2325&lt;$D$5,OFFSET('Constant mix'!N$12,'Volatilite Portfeuille'!$E$2+$A2325,0),"")</f>
        <v/>
      </c>
      <c r="M2325" s="7" t="str">
        <f ca="1">IF($A2325&lt;$D$5,OFFSET('Constant mix'!O$12,'Volatilite Portfeuille'!$E$2+$A2325,0),"")</f>
        <v/>
      </c>
      <c r="N2325" s="7" t="str">
        <f ca="1">IF($A2325&lt;$D$5,OFFSET('Constant mix'!$AM$12,'Volatilite Portfeuille'!$E$2+$A2325,0),"")</f>
        <v/>
      </c>
      <c r="O2325" s="5">
        <f t="shared" si="451"/>
        <v>0</v>
      </c>
      <c r="P2325" s="27">
        <f t="shared" si="452"/>
        <v>0</v>
      </c>
      <c r="Q2325" s="27">
        <f t="shared" si="453"/>
        <v>0</v>
      </c>
      <c r="R2325" s="27">
        <f t="shared" si="454"/>
        <v>0</v>
      </c>
      <c r="S2325" s="27">
        <f t="shared" si="455"/>
        <v>0</v>
      </c>
      <c r="T2325" s="27">
        <f t="shared" si="456"/>
        <v>0</v>
      </c>
      <c r="U2325" s="27">
        <f t="shared" si="457"/>
        <v>0</v>
      </c>
      <c r="V2325" s="27">
        <f t="shared" si="458"/>
        <v>0</v>
      </c>
      <c r="W2325" s="27">
        <f t="shared" si="459"/>
        <v>0</v>
      </c>
      <c r="X2325" s="50">
        <f t="shared" si="460"/>
        <v>0</v>
      </c>
      <c r="Y2325" s="31">
        <f t="shared" si="461"/>
        <v>0</v>
      </c>
      <c r="Z2325" s="27"/>
      <c r="AA2325" s="27"/>
      <c r="AB2325" s="27"/>
    </row>
    <row r="2326" spans="1:28" x14ac:dyDescent="0.35">
      <c r="A2326" s="25">
        <f t="shared" si="450"/>
        <v>2305</v>
      </c>
      <c r="B2326" s="16" t="str">
        <f ca="1">IF(A2326&lt;$D$5,OFFSET('Constant mix'!$B$12,'Volatilite Portfeuille'!$E$2+A2326,0),"")</f>
        <v/>
      </c>
      <c r="C2326" s="23" t="str">
        <f ca="1">IF($A2326&lt;$D$5,OFFSET('Constant mix'!$C$13,'Volatilite Portfeuille'!$E$2+$A2326,0),"")</f>
        <v/>
      </c>
      <c r="D2326" s="25" t="str">
        <f ca="1">IF($A2326&lt;$D$5,OFFSET('Constant mix'!F$12,'Volatilite Portfeuille'!$E$2+$A2326,0),"")</f>
        <v/>
      </c>
      <c r="E2326" s="7" t="str">
        <f ca="1">IF($A2326&lt;$D$5,OFFSET('Constant mix'!G$12,'Volatilite Portfeuille'!$E$2+$A2326,0),"")</f>
        <v/>
      </c>
      <c r="F2326" s="7" t="str">
        <f ca="1">IF($A2326&lt;$D$5,OFFSET('Constant mix'!H$12,'Volatilite Portfeuille'!$E$2+$A2326,0),"")</f>
        <v/>
      </c>
      <c r="G2326" s="7" t="str">
        <f ca="1">IF($A2326&lt;$D$5,OFFSET('Constant mix'!I$12,'Volatilite Portfeuille'!$E$2+$A2326,0),"")</f>
        <v/>
      </c>
      <c r="H2326" s="7" t="str">
        <f ca="1">IF($A2326&lt;$D$5,OFFSET('Constant mix'!J$12,'Volatilite Portfeuille'!$E$2+$A2326,0),"")</f>
        <v/>
      </c>
      <c r="I2326" s="7" t="str">
        <f ca="1">IF($A2326&lt;$D$5,OFFSET('Constant mix'!K$12,'Volatilite Portfeuille'!$E$2+$A2326,0),"")</f>
        <v/>
      </c>
      <c r="J2326" s="7" t="str">
        <f ca="1">IF($A2326&lt;$D$5,OFFSET('Constant mix'!L$12,'Volatilite Portfeuille'!$E$2+$A2326,0),"")</f>
        <v/>
      </c>
      <c r="K2326" s="7" t="str">
        <f ca="1">IF($A2326&lt;$D$5,OFFSET('Constant mix'!M$12,'Volatilite Portfeuille'!$E$2+$A2326,0),"")</f>
        <v/>
      </c>
      <c r="L2326" s="7" t="str">
        <f ca="1">IF($A2326&lt;$D$5,OFFSET('Constant mix'!N$12,'Volatilite Portfeuille'!$E$2+$A2326,0),"")</f>
        <v/>
      </c>
      <c r="M2326" s="7" t="str">
        <f ca="1">IF($A2326&lt;$D$5,OFFSET('Constant mix'!O$12,'Volatilite Portfeuille'!$E$2+$A2326,0),"")</f>
        <v/>
      </c>
      <c r="N2326" s="7" t="str">
        <f ca="1">IF($A2326&lt;$D$5,OFFSET('Constant mix'!$AM$12,'Volatilite Portfeuille'!$E$2+$A2326,0),"")</f>
        <v/>
      </c>
      <c r="O2326" s="5">
        <f t="shared" si="451"/>
        <v>0</v>
      </c>
      <c r="P2326" s="27">
        <f t="shared" si="452"/>
        <v>0</v>
      </c>
      <c r="Q2326" s="27">
        <f t="shared" si="453"/>
        <v>0</v>
      </c>
      <c r="R2326" s="27">
        <f t="shared" si="454"/>
        <v>0</v>
      </c>
      <c r="S2326" s="27">
        <f t="shared" si="455"/>
        <v>0</v>
      </c>
      <c r="T2326" s="27">
        <f t="shared" si="456"/>
        <v>0</v>
      </c>
      <c r="U2326" s="27">
        <f t="shared" si="457"/>
        <v>0</v>
      </c>
      <c r="V2326" s="27">
        <f t="shared" si="458"/>
        <v>0</v>
      </c>
      <c r="W2326" s="27">
        <f t="shared" si="459"/>
        <v>0</v>
      </c>
      <c r="X2326" s="50">
        <f t="shared" si="460"/>
        <v>0</v>
      </c>
      <c r="Y2326" s="31">
        <f t="shared" si="461"/>
        <v>0</v>
      </c>
      <c r="Z2326" s="27"/>
      <c r="AA2326" s="27"/>
      <c r="AB2326" s="27"/>
    </row>
    <row r="2327" spans="1:28" x14ac:dyDescent="0.35">
      <c r="A2327" s="25">
        <f t="shared" ref="A2327:A2390" si="462">A2326+1</f>
        <v>2306</v>
      </c>
      <c r="B2327" s="16" t="str">
        <f ca="1">IF(A2327&lt;$D$5,OFFSET('Constant mix'!$B$12,'Volatilite Portfeuille'!$E$2+A2327,0),"")</f>
        <v/>
      </c>
      <c r="C2327" s="23" t="str">
        <f ca="1">IF($A2327&lt;$D$5,OFFSET('Constant mix'!$C$13,'Volatilite Portfeuille'!$E$2+$A2327,0),"")</f>
        <v/>
      </c>
      <c r="D2327" s="25" t="str">
        <f ca="1">IF($A2327&lt;$D$5,OFFSET('Constant mix'!F$12,'Volatilite Portfeuille'!$E$2+$A2327,0),"")</f>
        <v/>
      </c>
      <c r="E2327" s="7" t="str">
        <f ca="1">IF($A2327&lt;$D$5,OFFSET('Constant mix'!G$12,'Volatilite Portfeuille'!$E$2+$A2327,0),"")</f>
        <v/>
      </c>
      <c r="F2327" s="7" t="str">
        <f ca="1">IF($A2327&lt;$D$5,OFFSET('Constant mix'!H$12,'Volatilite Portfeuille'!$E$2+$A2327,0),"")</f>
        <v/>
      </c>
      <c r="G2327" s="7" t="str">
        <f ca="1">IF($A2327&lt;$D$5,OFFSET('Constant mix'!I$12,'Volatilite Portfeuille'!$E$2+$A2327,0),"")</f>
        <v/>
      </c>
      <c r="H2327" s="7" t="str">
        <f ca="1">IF($A2327&lt;$D$5,OFFSET('Constant mix'!J$12,'Volatilite Portfeuille'!$E$2+$A2327,0),"")</f>
        <v/>
      </c>
      <c r="I2327" s="7" t="str">
        <f ca="1">IF($A2327&lt;$D$5,OFFSET('Constant mix'!K$12,'Volatilite Portfeuille'!$E$2+$A2327,0),"")</f>
        <v/>
      </c>
      <c r="J2327" s="7" t="str">
        <f ca="1">IF($A2327&lt;$D$5,OFFSET('Constant mix'!L$12,'Volatilite Portfeuille'!$E$2+$A2327,0),"")</f>
        <v/>
      </c>
      <c r="K2327" s="7" t="str">
        <f ca="1">IF($A2327&lt;$D$5,OFFSET('Constant mix'!M$12,'Volatilite Portfeuille'!$E$2+$A2327,0),"")</f>
        <v/>
      </c>
      <c r="L2327" s="7" t="str">
        <f ca="1">IF($A2327&lt;$D$5,OFFSET('Constant mix'!N$12,'Volatilite Portfeuille'!$E$2+$A2327,0),"")</f>
        <v/>
      </c>
      <c r="M2327" s="7" t="str">
        <f ca="1">IF($A2327&lt;$D$5,OFFSET('Constant mix'!O$12,'Volatilite Portfeuille'!$E$2+$A2327,0),"")</f>
        <v/>
      </c>
      <c r="N2327" s="7" t="str">
        <f ca="1">IF($A2327&lt;$D$5,OFFSET('Constant mix'!$AM$12,'Volatilite Portfeuille'!$E$2+$A2327,0),"")</f>
        <v/>
      </c>
      <c r="O2327" s="5">
        <f t="shared" ref="O2327:O2390" si="463">IF($A2327&lt;$D$5,D2327/D2326-1,0)</f>
        <v>0</v>
      </c>
      <c r="P2327" s="27">
        <f t="shared" ref="P2327:P2390" si="464">IF($A2327&lt;$D$5,E2327/E2326-1,0)</f>
        <v>0</v>
      </c>
      <c r="Q2327" s="27">
        <f t="shared" ref="Q2327:Q2390" si="465">IF($A2327&lt;$D$5,F2327/F2326-1,0)</f>
        <v>0</v>
      </c>
      <c r="R2327" s="27">
        <f t="shared" ref="R2327:R2390" si="466">IF($A2327&lt;$D$5,G2327/G2326-1,0)</f>
        <v>0</v>
      </c>
      <c r="S2327" s="27">
        <f t="shared" ref="S2327:S2390" si="467">IF($A2327&lt;$D$5,H2327/H2326-1,0)</f>
        <v>0</v>
      </c>
      <c r="T2327" s="27">
        <f t="shared" ref="T2327:T2390" si="468">IF($A2327&lt;$D$5,I2327/I2326-1,0)</f>
        <v>0</v>
      </c>
      <c r="U2327" s="27">
        <f t="shared" ref="U2327:U2390" si="469">IF($A2327&lt;$D$5,J2327/J2326-1,0)</f>
        <v>0</v>
      </c>
      <c r="V2327" s="27">
        <f t="shared" ref="V2327:V2390" si="470">IF($A2327&lt;$D$5,K2327/K2326-1,0)</f>
        <v>0</v>
      </c>
      <c r="W2327" s="27">
        <f t="shared" ref="W2327:W2390" si="471">IF($A2327&lt;$D$5,L2327/L2326-1,0)</f>
        <v>0</v>
      </c>
      <c r="X2327" s="50">
        <f t="shared" ref="X2327:X2390" si="472">IF($A2327&lt;$D$5,M2327/M2326-1,0)</f>
        <v>0</v>
      </c>
      <c r="Y2327" s="31">
        <f t="shared" ref="Y2327:Y2390" si="473">IF($A2327&lt;$D$5,N2327/N2326-1,0)</f>
        <v>0</v>
      </c>
      <c r="Z2327" s="27"/>
      <c r="AA2327" s="27"/>
      <c r="AB2327" s="27"/>
    </row>
    <row r="2328" spans="1:28" x14ac:dyDescent="0.35">
      <c r="A2328" s="25">
        <f t="shared" si="462"/>
        <v>2307</v>
      </c>
      <c r="B2328" s="16" t="str">
        <f ca="1">IF(A2328&lt;$D$5,OFFSET('Constant mix'!$B$12,'Volatilite Portfeuille'!$E$2+A2328,0),"")</f>
        <v/>
      </c>
      <c r="C2328" s="23" t="str">
        <f ca="1">IF($A2328&lt;$D$5,OFFSET('Constant mix'!$C$13,'Volatilite Portfeuille'!$E$2+$A2328,0),"")</f>
        <v/>
      </c>
      <c r="D2328" s="25" t="str">
        <f ca="1">IF($A2328&lt;$D$5,OFFSET('Constant mix'!F$12,'Volatilite Portfeuille'!$E$2+$A2328,0),"")</f>
        <v/>
      </c>
      <c r="E2328" s="7" t="str">
        <f ca="1">IF($A2328&lt;$D$5,OFFSET('Constant mix'!G$12,'Volatilite Portfeuille'!$E$2+$A2328,0),"")</f>
        <v/>
      </c>
      <c r="F2328" s="7" t="str">
        <f ca="1">IF($A2328&lt;$D$5,OFFSET('Constant mix'!H$12,'Volatilite Portfeuille'!$E$2+$A2328,0),"")</f>
        <v/>
      </c>
      <c r="G2328" s="7" t="str">
        <f ca="1">IF($A2328&lt;$D$5,OFFSET('Constant mix'!I$12,'Volatilite Portfeuille'!$E$2+$A2328,0),"")</f>
        <v/>
      </c>
      <c r="H2328" s="7" t="str">
        <f ca="1">IF($A2328&lt;$D$5,OFFSET('Constant mix'!J$12,'Volatilite Portfeuille'!$E$2+$A2328,0),"")</f>
        <v/>
      </c>
      <c r="I2328" s="7" t="str">
        <f ca="1">IF($A2328&lt;$D$5,OFFSET('Constant mix'!K$12,'Volatilite Portfeuille'!$E$2+$A2328,0),"")</f>
        <v/>
      </c>
      <c r="J2328" s="7" t="str">
        <f ca="1">IF($A2328&lt;$D$5,OFFSET('Constant mix'!L$12,'Volatilite Portfeuille'!$E$2+$A2328,0),"")</f>
        <v/>
      </c>
      <c r="K2328" s="7" t="str">
        <f ca="1">IF($A2328&lt;$D$5,OFFSET('Constant mix'!M$12,'Volatilite Portfeuille'!$E$2+$A2328,0),"")</f>
        <v/>
      </c>
      <c r="L2328" s="7" t="str">
        <f ca="1">IF($A2328&lt;$D$5,OFFSET('Constant mix'!N$12,'Volatilite Portfeuille'!$E$2+$A2328,0),"")</f>
        <v/>
      </c>
      <c r="M2328" s="7" t="str">
        <f ca="1">IF($A2328&lt;$D$5,OFFSET('Constant mix'!O$12,'Volatilite Portfeuille'!$E$2+$A2328,0),"")</f>
        <v/>
      </c>
      <c r="N2328" s="7" t="str">
        <f ca="1">IF($A2328&lt;$D$5,OFFSET('Constant mix'!$AM$12,'Volatilite Portfeuille'!$E$2+$A2328,0),"")</f>
        <v/>
      </c>
      <c r="O2328" s="5">
        <f t="shared" si="463"/>
        <v>0</v>
      </c>
      <c r="P2328" s="27">
        <f t="shared" si="464"/>
        <v>0</v>
      </c>
      <c r="Q2328" s="27">
        <f t="shared" si="465"/>
        <v>0</v>
      </c>
      <c r="R2328" s="27">
        <f t="shared" si="466"/>
        <v>0</v>
      </c>
      <c r="S2328" s="27">
        <f t="shared" si="467"/>
        <v>0</v>
      </c>
      <c r="T2328" s="27">
        <f t="shared" si="468"/>
        <v>0</v>
      </c>
      <c r="U2328" s="27">
        <f t="shared" si="469"/>
        <v>0</v>
      </c>
      <c r="V2328" s="27">
        <f t="shared" si="470"/>
        <v>0</v>
      </c>
      <c r="W2328" s="27">
        <f t="shared" si="471"/>
        <v>0</v>
      </c>
      <c r="X2328" s="50">
        <f t="shared" si="472"/>
        <v>0</v>
      </c>
      <c r="Y2328" s="31">
        <f t="shared" si="473"/>
        <v>0</v>
      </c>
      <c r="Z2328" s="27"/>
      <c r="AA2328" s="27"/>
      <c r="AB2328" s="27"/>
    </row>
    <row r="2329" spans="1:28" x14ac:dyDescent="0.35">
      <c r="A2329" s="25">
        <f t="shared" si="462"/>
        <v>2308</v>
      </c>
      <c r="B2329" s="16" t="str">
        <f ca="1">IF(A2329&lt;$D$5,OFFSET('Constant mix'!$B$12,'Volatilite Portfeuille'!$E$2+A2329,0),"")</f>
        <v/>
      </c>
      <c r="C2329" s="23" t="str">
        <f ca="1">IF($A2329&lt;$D$5,OFFSET('Constant mix'!$C$13,'Volatilite Portfeuille'!$E$2+$A2329,0),"")</f>
        <v/>
      </c>
      <c r="D2329" s="25" t="str">
        <f ca="1">IF($A2329&lt;$D$5,OFFSET('Constant mix'!F$12,'Volatilite Portfeuille'!$E$2+$A2329,0),"")</f>
        <v/>
      </c>
      <c r="E2329" s="7" t="str">
        <f ca="1">IF($A2329&lt;$D$5,OFFSET('Constant mix'!G$12,'Volatilite Portfeuille'!$E$2+$A2329,0),"")</f>
        <v/>
      </c>
      <c r="F2329" s="7" t="str">
        <f ca="1">IF($A2329&lt;$D$5,OFFSET('Constant mix'!H$12,'Volatilite Portfeuille'!$E$2+$A2329,0),"")</f>
        <v/>
      </c>
      <c r="G2329" s="7" t="str">
        <f ca="1">IF($A2329&lt;$D$5,OFFSET('Constant mix'!I$12,'Volatilite Portfeuille'!$E$2+$A2329,0),"")</f>
        <v/>
      </c>
      <c r="H2329" s="7" t="str">
        <f ca="1">IF($A2329&lt;$D$5,OFFSET('Constant mix'!J$12,'Volatilite Portfeuille'!$E$2+$A2329,0),"")</f>
        <v/>
      </c>
      <c r="I2329" s="7" t="str">
        <f ca="1">IF($A2329&lt;$D$5,OFFSET('Constant mix'!K$12,'Volatilite Portfeuille'!$E$2+$A2329,0),"")</f>
        <v/>
      </c>
      <c r="J2329" s="7" t="str">
        <f ca="1">IF($A2329&lt;$D$5,OFFSET('Constant mix'!L$12,'Volatilite Portfeuille'!$E$2+$A2329,0),"")</f>
        <v/>
      </c>
      <c r="K2329" s="7" t="str">
        <f ca="1">IF($A2329&lt;$D$5,OFFSET('Constant mix'!M$12,'Volatilite Portfeuille'!$E$2+$A2329,0),"")</f>
        <v/>
      </c>
      <c r="L2329" s="7" t="str">
        <f ca="1">IF($A2329&lt;$D$5,OFFSET('Constant mix'!N$12,'Volatilite Portfeuille'!$E$2+$A2329,0),"")</f>
        <v/>
      </c>
      <c r="M2329" s="7" t="str">
        <f ca="1">IF($A2329&lt;$D$5,OFFSET('Constant mix'!O$12,'Volatilite Portfeuille'!$E$2+$A2329,0),"")</f>
        <v/>
      </c>
      <c r="N2329" s="7" t="str">
        <f ca="1">IF($A2329&lt;$D$5,OFFSET('Constant mix'!$AM$12,'Volatilite Portfeuille'!$E$2+$A2329,0),"")</f>
        <v/>
      </c>
      <c r="O2329" s="5">
        <f t="shared" si="463"/>
        <v>0</v>
      </c>
      <c r="P2329" s="27">
        <f t="shared" si="464"/>
        <v>0</v>
      </c>
      <c r="Q2329" s="27">
        <f t="shared" si="465"/>
        <v>0</v>
      </c>
      <c r="R2329" s="27">
        <f t="shared" si="466"/>
        <v>0</v>
      </c>
      <c r="S2329" s="27">
        <f t="shared" si="467"/>
        <v>0</v>
      </c>
      <c r="T2329" s="27">
        <f t="shared" si="468"/>
        <v>0</v>
      </c>
      <c r="U2329" s="27">
        <f t="shared" si="469"/>
        <v>0</v>
      </c>
      <c r="V2329" s="27">
        <f t="shared" si="470"/>
        <v>0</v>
      </c>
      <c r="W2329" s="27">
        <f t="shared" si="471"/>
        <v>0</v>
      </c>
      <c r="X2329" s="50">
        <f t="shared" si="472"/>
        <v>0</v>
      </c>
      <c r="Y2329" s="31">
        <f t="shared" si="473"/>
        <v>0</v>
      </c>
      <c r="Z2329" s="27"/>
      <c r="AA2329" s="27"/>
      <c r="AB2329" s="27"/>
    </row>
    <row r="2330" spans="1:28" x14ac:dyDescent="0.35">
      <c r="A2330" s="25">
        <f t="shared" si="462"/>
        <v>2309</v>
      </c>
      <c r="B2330" s="16" t="str">
        <f ca="1">IF(A2330&lt;$D$5,OFFSET('Constant mix'!$B$12,'Volatilite Portfeuille'!$E$2+A2330,0),"")</f>
        <v/>
      </c>
      <c r="C2330" s="23" t="str">
        <f ca="1">IF($A2330&lt;$D$5,OFFSET('Constant mix'!$C$13,'Volatilite Portfeuille'!$E$2+$A2330,0),"")</f>
        <v/>
      </c>
      <c r="D2330" s="25" t="str">
        <f ca="1">IF($A2330&lt;$D$5,OFFSET('Constant mix'!F$12,'Volatilite Portfeuille'!$E$2+$A2330,0),"")</f>
        <v/>
      </c>
      <c r="E2330" s="7" t="str">
        <f ca="1">IF($A2330&lt;$D$5,OFFSET('Constant mix'!G$12,'Volatilite Portfeuille'!$E$2+$A2330,0),"")</f>
        <v/>
      </c>
      <c r="F2330" s="7" t="str">
        <f ca="1">IF($A2330&lt;$D$5,OFFSET('Constant mix'!H$12,'Volatilite Portfeuille'!$E$2+$A2330,0),"")</f>
        <v/>
      </c>
      <c r="G2330" s="7" t="str">
        <f ca="1">IF($A2330&lt;$D$5,OFFSET('Constant mix'!I$12,'Volatilite Portfeuille'!$E$2+$A2330,0),"")</f>
        <v/>
      </c>
      <c r="H2330" s="7" t="str">
        <f ca="1">IF($A2330&lt;$D$5,OFFSET('Constant mix'!J$12,'Volatilite Portfeuille'!$E$2+$A2330,0),"")</f>
        <v/>
      </c>
      <c r="I2330" s="7" t="str">
        <f ca="1">IF($A2330&lt;$D$5,OFFSET('Constant mix'!K$12,'Volatilite Portfeuille'!$E$2+$A2330,0),"")</f>
        <v/>
      </c>
      <c r="J2330" s="7" t="str">
        <f ca="1">IF($A2330&lt;$D$5,OFFSET('Constant mix'!L$12,'Volatilite Portfeuille'!$E$2+$A2330,0),"")</f>
        <v/>
      </c>
      <c r="K2330" s="7" t="str">
        <f ca="1">IF($A2330&lt;$D$5,OFFSET('Constant mix'!M$12,'Volatilite Portfeuille'!$E$2+$A2330,0),"")</f>
        <v/>
      </c>
      <c r="L2330" s="7" t="str">
        <f ca="1">IF($A2330&lt;$D$5,OFFSET('Constant mix'!N$12,'Volatilite Portfeuille'!$E$2+$A2330,0),"")</f>
        <v/>
      </c>
      <c r="M2330" s="7" t="str">
        <f ca="1">IF($A2330&lt;$D$5,OFFSET('Constant mix'!O$12,'Volatilite Portfeuille'!$E$2+$A2330,0),"")</f>
        <v/>
      </c>
      <c r="N2330" s="7" t="str">
        <f ca="1">IF($A2330&lt;$D$5,OFFSET('Constant mix'!$AM$12,'Volatilite Portfeuille'!$E$2+$A2330,0),"")</f>
        <v/>
      </c>
      <c r="O2330" s="5">
        <f t="shared" si="463"/>
        <v>0</v>
      </c>
      <c r="P2330" s="27">
        <f t="shared" si="464"/>
        <v>0</v>
      </c>
      <c r="Q2330" s="27">
        <f t="shared" si="465"/>
        <v>0</v>
      </c>
      <c r="R2330" s="27">
        <f t="shared" si="466"/>
        <v>0</v>
      </c>
      <c r="S2330" s="27">
        <f t="shared" si="467"/>
        <v>0</v>
      </c>
      <c r="T2330" s="27">
        <f t="shared" si="468"/>
        <v>0</v>
      </c>
      <c r="U2330" s="27">
        <f t="shared" si="469"/>
        <v>0</v>
      </c>
      <c r="V2330" s="27">
        <f t="shared" si="470"/>
        <v>0</v>
      </c>
      <c r="W2330" s="27">
        <f t="shared" si="471"/>
        <v>0</v>
      </c>
      <c r="X2330" s="50">
        <f t="shared" si="472"/>
        <v>0</v>
      </c>
      <c r="Y2330" s="31">
        <f t="shared" si="473"/>
        <v>0</v>
      </c>
      <c r="Z2330" s="27"/>
      <c r="AA2330" s="27"/>
      <c r="AB2330" s="27"/>
    </row>
    <row r="2331" spans="1:28" x14ac:dyDescent="0.35">
      <c r="A2331" s="25">
        <f t="shared" si="462"/>
        <v>2310</v>
      </c>
      <c r="B2331" s="16" t="str">
        <f ca="1">IF(A2331&lt;$D$5,OFFSET('Constant mix'!$B$12,'Volatilite Portfeuille'!$E$2+A2331,0),"")</f>
        <v/>
      </c>
      <c r="C2331" s="23" t="str">
        <f ca="1">IF($A2331&lt;$D$5,OFFSET('Constant mix'!$C$13,'Volatilite Portfeuille'!$E$2+$A2331,0),"")</f>
        <v/>
      </c>
      <c r="D2331" s="25" t="str">
        <f ca="1">IF($A2331&lt;$D$5,OFFSET('Constant mix'!F$12,'Volatilite Portfeuille'!$E$2+$A2331,0),"")</f>
        <v/>
      </c>
      <c r="E2331" s="7" t="str">
        <f ca="1">IF($A2331&lt;$D$5,OFFSET('Constant mix'!G$12,'Volatilite Portfeuille'!$E$2+$A2331,0),"")</f>
        <v/>
      </c>
      <c r="F2331" s="7" t="str">
        <f ca="1">IF($A2331&lt;$D$5,OFFSET('Constant mix'!H$12,'Volatilite Portfeuille'!$E$2+$A2331,0),"")</f>
        <v/>
      </c>
      <c r="G2331" s="7" t="str">
        <f ca="1">IF($A2331&lt;$D$5,OFFSET('Constant mix'!I$12,'Volatilite Portfeuille'!$E$2+$A2331,0),"")</f>
        <v/>
      </c>
      <c r="H2331" s="7" t="str">
        <f ca="1">IF($A2331&lt;$D$5,OFFSET('Constant mix'!J$12,'Volatilite Portfeuille'!$E$2+$A2331,0),"")</f>
        <v/>
      </c>
      <c r="I2331" s="7" t="str">
        <f ca="1">IF($A2331&lt;$D$5,OFFSET('Constant mix'!K$12,'Volatilite Portfeuille'!$E$2+$A2331,0),"")</f>
        <v/>
      </c>
      <c r="J2331" s="7" t="str">
        <f ca="1">IF($A2331&lt;$D$5,OFFSET('Constant mix'!L$12,'Volatilite Portfeuille'!$E$2+$A2331,0),"")</f>
        <v/>
      </c>
      <c r="K2331" s="7" t="str">
        <f ca="1">IF($A2331&lt;$D$5,OFFSET('Constant mix'!M$12,'Volatilite Portfeuille'!$E$2+$A2331,0),"")</f>
        <v/>
      </c>
      <c r="L2331" s="7" t="str">
        <f ca="1">IF($A2331&lt;$D$5,OFFSET('Constant mix'!N$12,'Volatilite Portfeuille'!$E$2+$A2331,0),"")</f>
        <v/>
      </c>
      <c r="M2331" s="7" t="str">
        <f ca="1">IF($A2331&lt;$D$5,OFFSET('Constant mix'!O$12,'Volatilite Portfeuille'!$E$2+$A2331,0),"")</f>
        <v/>
      </c>
      <c r="N2331" s="7" t="str">
        <f ca="1">IF($A2331&lt;$D$5,OFFSET('Constant mix'!$AM$12,'Volatilite Portfeuille'!$E$2+$A2331,0),"")</f>
        <v/>
      </c>
      <c r="O2331" s="5">
        <f t="shared" si="463"/>
        <v>0</v>
      </c>
      <c r="P2331" s="27">
        <f t="shared" si="464"/>
        <v>0</v>
      </c>
      <c r="Q2331" s="27">
        <f t="shared" si="465"/>
        <v>0</v>
      </c>
      <c r="R2331" s="27">
        <f t="shared" si="466"/>
        <v>0</v>
      </c>
      <c r="S2331" s="27">
        <f t="shared" si="467"/>
        <v>0</v>
      </c>
      <c r="T2331" s="27">
        <f t="shared" si="468"/>
        <v>0</v>
      </c>
      <c r="U2331" s="27">
        <f t="shared" si="469"/>
        <v>0</v>
      </c>
      <c r="V2331" s="27">
        <f t="shared" si="470"/>
        <v>0</v>
      </c>
      <c r="W2331" s="27">
        <f t="shared" si="471"/>
        <v>0</v>
      </c>
      <c r="X2331" s="50">
        <f t="shared" si="472"/>
        <v>0</v>
      </c>
      <c r="Y2331" s="31">
        <f t="shared" si="473"/>
        <v>0</v>
      </c>
      <c r="Z2331" s="27"/>
      <c r="AA2331" s="27"/>
      <c r="AB2331" s="27"/>
    </row>
    <row r="2332" spans="1:28" x14ac:dyDescent="0.35">
      <c r="A2332" s="25">
        <f t="shared" si="462"/>
        <v>2311</v>
      </c>
      <c r="B2332" s="16" t="str">
        <f ca="1">IF(A2332&lt;$D$5,OFFSET('Constant mix'!$B$12,'Volatilite Portfeuille'!$E$2+A2332,0),"")</f>
        <v/>
      </c>
      <c r="C2332" s="23" t="str">
        <f ca="1">IF($A2332&lt;$D$5,OFFSET('Constant mix'!$C$13,'Volatilite Portfeuille'!$E$2+$A2332,0),"")</f>
        <v/>
      </c>
      <c r="D2332" s="25" t="str">
        <f ca="1">IF($A2332&lt;$D$5,OFFSET('Constant mix'!F$12,'Volatilite Portfeuille'!$E$2+$A2332,0),"")</f>
        <v/>
      </c>
      <c r="E2332" s="7" t="str">
        <f ca="1">IF($A2332&lt;$D$5,OFFSET('Constant mix'!G$12,'Volatilite Portfeuille'!$E$2+$A2332,0),"")</f>
        <v/>
      </c>
      <c r="F2332" s="7" t="str">
        <f ca="1">IF($A2332&lt;$D$5,OFFSET('Constant mix'!H$12,'Volatilite Portfeuille'!$E$2+$A2332,0),"")</f>
        <v/>
      </c>
      <c r="G2332" s="7" t="str">
        <f ca="1">IF($A2332&lt;$D$5,OFFSET('Constant mix'!I$12,'Volatilite Portfeuille'!$E$2+$A2332,0),"")</f>
        <v/>
      </c>
      <c r="H2332" s="7" t="str">
        <f ca="1">IF($A2332&lt;$D$5,OFFSET('Constant mix'!J$12,'Volatilite Portfeuille'!$E$2+$A2332,0),"")</f>
        <v/>
      </c>
      <c r="I2332" s="7" t="str">
        <f ca="1">IF($A2332&lt;$D$5,OFFSET('Constant mix'!K$12,'Volatilite Portfeuille'!$E$2+$A2332,0),"")</f>
        <v/>
      </c>
      <c r="J2332" s="7" t="str">
        <f ca="1">IF($A2332&lt;$D$5,OFFSET('Constant mix'!L$12,'Volatilite Portfeuille'!$E$2+$A2332,0),"")</f>
        <v/>
      </c>
      <c r="K2332" s="7" t="str">
        <f ca="1">IF($A2332&lt;$D$5,OFFSET('Constant mix'!M$12,'Volatilite Portfeuille'!$E$2+$A2332,0),"")</f>
        <v/>
      </c>
      <c r="L2332" s="7" t="str">
        <f ca="1">IF($A2332&lt;$D$5,OFFSET('Constant mix'!N$12,'Volatilite Portfeuille'!$E$2+$A2332,0),"")</f>
        <v/>
      </c>
      <c r="M2332" s="7" t="str">
        <f ca="1">IF($A2332&lt;$D$5,OFFSET('Constant mix'!O$12,'Volatilite Portfeuille'!$E$2+$A2332,0),"")</f>
        <v/>
      </c>
      <c r="N2332" s="7" t="str">
        <f ca="1">IF($A2332&lt;$D$5,OFFSET('Constant mix'!$AM$12,'Volatilite Portfeuille'!$E$2+$A2332,0),"")</f>
        <v/>
      </c>
      <c r="O2332" s="5">
        <f t="shared" si="463"/>
        <v>0</v>
      </c>
      <c r="P2332" s="27">
        <f t="shared" si="464"/>
        <v>0</v>
      </c>
      <c r="Q2332" s="27">
        <f t="shared" si="465"/>
        <v>0</v>
      </c>
      <c r="R2332" s="27">
        <f t="shared" si="466"/>
        <v>0</v>
      </c>
      <c r="S2332" s="27">
        <f t="shared" si="467"/>
        <v>0</v>
      </c>
      <c r="T2332" s="27">
        <f t="shared" si="468"/>
        <v>0</v>
      </c>
      <c r="U2332" s="27">
        <f t="shared" si="469"/>
        <v>0</v>
      </c>
      <c r="V2332" s="27">
        <f t="shared" si="470"/>
        <v>0</v>
      </c>
      <c r="W2332" s="27">
        <f t="shared" si="471"/>
        <v>0</v>
      </c>
      <c r="X2332" s="50">
        <f t="shared" si="472"/>
        <v>0</v>
      </c>
      <c r="Y2332" s="31">
        <f t="shared" si="473"/>
        <v>0</v>
      </c>
      <c r="Z2332" s="27"/>
      <c r="AA2332" s="27"/>
      <c r="AB2332" s="27"/>
    </row>
    <row r="2333" spans="1:28" x14ac:dyDescent="0.35">
      <c r="A2333" s="25">
        <f t="shared" si="462"/>
        <v>2312</v>
      </c>
      <c r="B2333" s="16" t="str">
        <f ca="1">IF(A2333&lt;$D$5,OFFSET('Constant mix'!$B$12,'Volatilite Portfeuille'!$E$2+A2333,0),"")</f>
        <v/>
      </c>
      <c r="C2333" s="23" t="str">
        <f ca="1">IF($A2333&lt;$D$5,OFFSET('Constant mix'!$C$13,'Volatilite Portfeuille'!$E$2+$A2333,0),"")</f>
        <v/>
      </c>
      <c r="D2333" s="25" t="str">
        <f ca="1">IF($A2333&lt;$D$5,OFFSET('Constant mix'!F$12,'Volatilite Portfeuille'!$E$2+$A2333,0),"")</f>
        <v/>
      </c>
      <c r="E2333" s="7" t="str">
        <f ca="1">IF($A2333&lt;$D$5,OFFSET('Constant mix'!G$12,'Volatilite Portfeuille'!$E$2+$A2333,0),"")</f>
        <v/>
      </c>
      <c r="F2333" s="7" t="str">
        <f ca="1">IF($A2333&lt;$D$5,OFFSET('Constant mix'!H$12,'Volatilite Portfeuille'!$E$2+$A2333,0),"")</f>
        <v/>
      </c>
      <c r="G2333" s="7" t="str">
        <f ca="1">IF($A2333&lt;$D$5,OFFSET('Constant mix'!I$12,'Volatilite Portfeuille'!$E$2+$A2333,0),"")</f>
        <v/>
      </c>
      <c r="H2333" s="7" t="str">
        <f ca="1">IF($A2333&lt;$D$5,OFFSET('Constant mix'!J$12,'Volatilite Portfeuille'!$E$2+$A2333,0),"")</f>
        <v/>
      </c>
      <c r="I2333" s="7" t="str">
        <f ca="1">IF($A2333&lt;$D$5,OFFSET('Constant mix'!K$12,'Volatilite Portfeuille'!$E$2+$A2333,0),"")</f>
        <v/>
      </c>
      <c r="J2333" s="7" t="str">
        <f ca="1">IF($A2333&lt;$D$5,OFFSET('Constant mix'!L$12,'Volatilite Portfeuille'!$E$2+$A2333,0),"")</f>
        <v/>
      </c>
      <c r="K2333" s="7" t="str">
        <f ca="1">IF($A2333&lt;$D$5,OFFSET('Constant mix'!M$12,'Volatilite Portfeuille'!$E$2+$A2333,0),"")</f>
        <v/>
      </c>
      <c r="L2333" s="7" t="str">
        <f ca="1">IF($A2333&lt;$D$5,OFFSET('Constant mix'!N$12,'Volatilite Portfeuille'!$E$2+$A2333,0),"")</f>
        <v/>
      </c>
      <c r="M2333" s="7" t="str">
        <f ca="1">IF($A2333&lt;$D$5,OFFSET('Constant mix'!O$12,'Volatilite Portfeuille'!$E$2+$A2333,0),"")</f>
        <v/>
      </c>
      <c r="N2333" s="7" t="str">
        <f ca="1">IF($A2333&lt;$D$5,OFFSET('Constant mix'!$AM$12,'Volatilite Portfeuille'!$E$2+$A2333,0),"")</f>
        <v/>
      </c>
      <c r="O2333" s="5">
        <f t="shared" si="463"/>
        <v>0</v>
      </c>
      <c r="P2333" s="27">
        <f t="shared" si="464"/>
        <v>0</v>
      </c>
      <c r="Q2333" s="27">
        <f t="shared" si="465"/>
        <v>0</v>
      </c>
      <c r="R2333" s="27">
        <f t="shared" si="466"/>
        <v>0</v>
      </c>
      <c r="S2333" s="27">
        <f t="shared" si="467"/>
        <v>0</v>
      </c>
      <c r="T2333" s="27">
        <f t="shared" si="468"/>
        <v>0</v>
      </c>
      <c r="U2333" s="27">
        <f t="shared" si="469"/>
        <v>0</v>
      </c>
      <c r="V2333" s="27">
        <f t="shared" si="470"/>
        <v>0</v>
      </c>
      <c r="W2333" s="27">
        <f t="shared" si="471"/>
        <v>0</v>
      </c>
      <c r="X2333" s="50">
        <f t="shared" si="472"/>
        <v>0</v>
      </c>
      <c r="Y2333" s="31">
        <f t="shared" si="473"/>
        <v>0</v>
      </c>
      <c r="Z2333" s="27"/>
      <c r="AA2333" s="27"/>
      <c r="AB2333" s="27"/>
    </row>
    <row r="2334" spans="1:28" x14ac:dyDescent="0.35">
      <c r="A2334" s="25">
        <f t="shared" si="462"/>
        <v>2313</v>
      </c>
      <c r="B2334" s="16" t="str">
        <f ca="1">IF(A2334&lt;$D$5,OFFSET('Constant mix'!$B$12,'Volatilite Portfeuille'!$E$2+A2334,0),"")</f>
        <v/>
      </c>
      <c r="C2334" s="23" t="str">
        <f ca="1">IF($A2334&lt;$D$5,OFFSET('Constant mix'!$C$13,'Volatilite Portfeuille'!$E$2+$A2334,0),"")</f>
        <v/>
      </c>
      <c r="D2334" s="25" t="str">
        <f ca="1">IF($A2334&lt;$D$5,OFFSET('Constant mix'!F$12,'Volatilite Portfeuille'!$E$2+$A2334,0),"")</f>
        <v/>
      </c>
      <c r="E2334" s="7" t="str">
        <f ca="1">IF($A2334&lt;$D$5,OFFSET('Constant mix'!G$12,'Volatilite Portfeuille'!$E$2+$A2334,0),"")</f>
        <v/>
      </c>
      <c r="F2334" s="7" t="str">
        <f ca="1">IF($A2334&lt;$D$5,OFFSET('Constant mix'!H$12,'Volatilite Portfeuille'!$E$2+$A2334,0),"")</f>
        <v/>
      </c>
      <c r="G2334" s="7" t="str">
        <f ca="1">IF($A2334&lt;$D$5,OFFSET('Constant mix'!I$12,'Volatilite Portfeuille'!$E$2+$A2334,0),"")</f>
        <v/>
      </c>
      <c r="H2334" s="7" t="str">
        <f ca="1">IF($A2334&lt;$D$5,OFFSET('Constant mix'!J$12,'Volatilite Portfeuille'!$E$2+$A2334,0),"")</f>
        <v/>
      </c>
      <c r="I2334" s="7" t="str">
        <f ca="1">IF($A2334&lt;$D$5,OFFSET('Constant mix'!K$12,'Volatilite Portfeuille'!$E$2+$A2334,0),"")</f>
        <v/>
      </c>
      <c r="J2334" s="7" t="str">
        <f ca="1">IF($A2334&lt;$D$5,OFFSET('Constant mix'!L$12,'Volatilite Portfeuille'!$E$2+$A2334,0),"")</f>
        <v/>
      </c>
      <c r="K2334" s="7" t="str">
        <f ca="1">IF($A2334&lt;$D$5,OFFSET('Constant mix'!M$12,'Volatilite Portfeuille'!$E$2+$A2334,0),"")</f>
        <v/>
      </c>
      <c r="L2334" s="7" t="str">
        <f ca="1">IF($A2334&lt;$D$5,OFFSET('Constant mix'!N$12,'Volatilite Portfeuille'!$E$2+$A2334,0),"")</f>
        <v/>
      </c>
      <c r="M2334" s="7" t="str">
        <f ca="1">IF($A2334&lt;$D$5,OFFSET('Constant mix'!O$12,'Volatilite Portfeuille'!$E$2+$A2334,0),"")</f>
        <v/>
      </c>
      <c r="N2334" s="7" t="str">
        <f ca="1">IF($A2334&lt;$D$5,OFFSET('Constant mix'!$AM$12,'Volatilite Portfeuille'!$E$2+$A2334,0),"")</f>
        <v/>
      </c>
      <c r="O2334" s="5">
        <f t="shared" si="463"/>
        <v>0</v>
      </c>
      <c r="P2334" s="27">
        <f t="shared" si="464"/>
        <v>0</v>
      </c>
      <c r="Q2334" s="27">
        <f t="shared" si="465"/>
        <v>0</v>
      </c>
      <c r="R2334" s="27">
        <f t="shared" si="466"/>
        <v>0</v>
      </c>
      <c r="S2334" s="27">
        <f t="shared" si="467"/>
        <v>0</v>
      </c>
      <c r="T2334" s="27">
        <f t="shared" si="468"/>
        <v>0</v>
      </c>
      <c r="U2334" s="27">
        <f t="shared" si="469"/>
        <v>0</v>
      </c>
      <c r="V2334" s="27">
        <f t="shared" si="470"/>
        <v>0</v>
      </c>
      <c r="W2334" s="27">
        <f t="shared" si="471"/>
        <v>0</v>
      </c>
      <c r="X2334" s="50">
        <f t="shared" si="472"/>
        <v>0</v>
      </c>
      <c r="Y2334" s="31">
        <f t="shared" si="473"/>
        <v>0</v>
      </c>
      <c r="Z2334" s="27"/>
      <c r="AA2334" s="27"/>
      <c r="AB2334" s="27"/>
    </row>
    <row r="2335" spans="1:28" x14ac:dyDescent="0.35">
      <c r="A2335" s="25">
        <f t="shared" si="462"/>
        <v>2314</v>
      </c>
      <c r="B2335" s="16" t="str">
        <f ca="1">IF(A2335&lt;$D$5,OFFSET('Constant mix'!$B$12,'Volatilite Portfeuille'!$E$2+A2335,0),"")</f>
        <v/>
      </c>
      <c r="C2335" s="23" t="str">
        <f ca="1">IF($A2335&lt;$D$5,OFFSET('Constant mix'!$C$13,'Volatilite Portfeuille'!$E$2+$A2335,0),"")</f>
        <v/>
      </c>
      <c r="D2335" s="25" t="str">
        <f ca="1">IF($A2335&lt;$D$5,OFFSET('Constant mix'!F$12,'Volatilite Portfeuille'!$E$2+$A2335,0),"")</f>
        <v/>
      </c>
      <c r="E2335" s="7" t="str">
        <f ca="1">IF($A2335&lt;$D$5,OFFSET('Constant mix'!G$12,'Volatilite Portfeuille'!$E$2+$A2335,0),"")</f>
        <v/>
      </c>
      <c r="F2335" s="7" t="str">
        <f ca="1">IF($A2335&lt;$D$5,OFFSET('Constant mix'!H$12,'Volatilite Portfeuille'!$E$2+$A2335,0),"")</f>
        <v/>
      </c>
      <c r="G2335" s="7" t="str">
        <f ca="1">IF($A2335&lt;$D$5,OFFSET('Constant mix'!I$12,'Volatilite Portfeuille'!$E$2+$A2335,0),"")</f>
        <v/>
      </c>
      <c r="H2335" s="7" t="str">
        <f ca="1">IF($A2335&lt;$D$5,OFFSET('Constant mix'!J$12,'Volatilite Portfeuille'!$E$2+$A2335,0),"")</f>
        <v/>
      </c>
      <c r="I2335" s="7" t="str">
        <f ca="1">IF($A2335&lt;$D$5,OFFSET('Constant mix'!K$12,'Volatilite Portfeuille'!$E$2+$A2335,0),"")</f>
        <v/>
      </c>
      <c r="J2335" s="7" t="str">
        <f ca="1">IF($A2335&lt;$D$5,OFFSET('Constant mix'!L$12,'Volatilite Portfeuille'!$E$2+$A2335,0),"")</f>
        <v/>
      </c>
      <c r="K2335" s="7" t="str">
        <f ca="1">IF($A2335&lt;$D$5,OFFSET('Constant mix'!M$12,'Volatilite Portfeuille'!$E$2+$A2335,0),"")</f>
        <v/>
      </c>
      <c r="L2335" s="7" t="str">
        <f ca="1">IF($A2335&lt;$D$5,OFFSET('Constant mix'!N$12,'Volatilite Portfeuille'!$E$2+$A2335,0),"")</f>
        <v/>
      </c>
      <c r="M2335" s="7" t="str">
        <f ca="1">IF($A2335&lt;$D$5,OFFSET('Constant mix'!O$12,'Volatilite Portfeuille'!$E$2+$A2335,0),"")</f>
        <v/>
      </c>
      <c r="N2335" s="7" t="str">
        <f ca="1">IF($A2335&lt;$D$5,OFFSET('Constant mix'!$AM$12,'Volatilite Portfeuille'!$E$2+$A2335,0),"")</f>
        <v/>
      </c>
      <c r="O2335" s="5">
        <f t="shared" si="463"/>
        <v>0</v>
      </c>
      <c r="P2335" s="27">
        <f t="shared" si="464"/>
        <v>0</v>
      </c>
      <c r="Q2335" s="27">
        <f t="shared" si="465"/>
        <v>0</v>
      </c>
      <c r="R2335" s="27">
        <f t="shared" si="466"/>
        <v>0</v>
      </c>
      <c r="S2335" s="27">
        <f t="shared" si="467"/>
        <v>0</v>
      </c>
      <c r="T2335" s="27">
        <f t="shared" si="468"/>
        <v>0</v>
      </c>
      <c r="U2335" s="27">
        <f t="shared" si="469"/>
        <v>0</v>
      </c>
      <c r="V2335" s="27">
        <f t="shared" si="470"/>
        <v>0</v>
      </c>
      <c r="W2335" s="27">
        <f t="shared" si="471"/>
        <v>0</v>
      </c>
      <c r="X2335" s="50">
        <f t="shared" si="472"/>
        <v>0</v>
      </c>
      <c r="Y2335" s="31">
        <f t="shared" si="473"/>
        <v>0</v>
      </c>
      <c r="Z2335" s="27"/>
      <c r="AA2335" s="27"/>
      <c r="AB2335" s="27"/>
    </row>
    <row r="2336" spans="1:28" x14ac:dyDescent="0.35">
      <c r="A2336" s="25">
        <f t="shared" si="462"/>
        <v>2315</v>
      </c>
      <c r="B2336" s="16" t="str">
        <f ca="1">IF(A2336&lt;$D$5,OFFSET('Constant mix'!$B$12,'Volatilite Portfeuille'!$E$2+A2336,0),"")</f>
        <v/>
      </c>
      <c r="C2336" s="23" t="str">
        <f ca="1">IF($A2336&lt;$D$5,OFFSET('Constant mix'!$C$13,'Volatilite Portfeuille'!$E$2+$A2336,0),"")</f>
        <v/>
      </c>
      <c r="D2336" s="25" t="str">
        <f ca="1">IF($A2336&lt;$D$5,OFFSET('Constant mix'!F$12,'Volatilite Portfeuille'!$E$2+$A2336,0),"")</f>
        <v/>
      </c>
      <c r="E2336" s="7" t="str">
        <f ca="1">IF($A2336&lt;$D$5,OFFSET('Constant mix'!G$12,'Volatilite Portfeuille'!$E$2+$A2336,0),"")</f>
        <v/>
      </c>
      <c r="F2336" s="7" t="str">
        <f ca="1">IF($A2336&lt;$D$5,OFFSET('Constant mix'!H$12,'Volatilite Portfeuille'!$E$2+$A2336,0),"")</f>
        <v/>
      </c>
      <c r="G2336" s="7" t="str">
        <f ca="1">IF($A2336&lt;$D$5,OFFSET('Constant mix'!I$12,'Volatilite Portfeuille'!$E$2+$A2336,0),"")</f>
        <v/>
      </c>
      <c r="H2336" s="7" t="str">
        <f ca="1">IF($A2336&lt;$D$5,OFFSET('Constant mix'!J$12,'Volatilite Portfeuille'!$E$2+$A2336,0),"")</f>
        <v/>
      </c>
      <c r="I2336" s="7" t="str">
        <f ca="1">IF($A2336&lt;$D$5,OFFSET('Constant mix'!K$12,'Volatilite Portfeuille'!$E$2+$A2336,0),"")</f>
        <v/>
      </c>
      <c r="J2336" s="7" t="str">
        <f ca="1">IF($A2336&lt;$D$5,OFFSET('Constant mix'!L$12,'Volatilite Portfeuille'!$E$2+$A2336,0),"")</f>
        <v/>
      </c>
      <c r="K2336" s="7" t="str">
        <f ca="1">IF($A2336&lt;$D$5,OFFSET('Constant mix'!M$12,'Volatilite Portfeuille'!$E$2+$A2336,0),"")</f>
        <v/>
      </c>
      <c r="L2336" s="7" t="str">
        <f ca="1">IF($A2336&lt;$D$5,OFFSET('Constant mix'!N$12,'Volatilite Portfeuille'!$E$2+$A2336,0),"")</f>
        <v/>
      </c>
      <c r="M2336" s="7" t="str">
        <f ca="1">IF($A2336&lt;$D$5,OFFSET('Constant mix'!O$12,'Volatilite Portfeuille'!$E$2+$A2336,0),"")</f>
        <v/>
      </c>
      <c r="N2336" s="7" t="str">
        <f ca="1">IF($A2336&lt;$D$5,OFFSET('Constant mix'!$AM$12,'Volatilite Portfeuille'!$E$2+$A2336,0),"")</f>
        <v/>
      </c>
      <c r="O2336" s="5">
        <f t="shared" si="463"/>
        <v>0</v>
      </c>
      <c r="P2336" s="27">
        <f t="shared" si="464"/>
        <v>0</v>
      </c>
      <c r="Q2336" s="27">
        <f t="shared" si="465"/>
        <v>0</v>
      </c>
      <c r="R2336" s="27">
        <f t="shared" si="466"/>
        <v>0</v>
      </c>
      <c r="S2336" s="27">
        <f t="shared" si="467"/>
        <v>0</v>
      </c>
      <c r="T2336" s="27">
        <f t="shared" si="468"/>
        <v>0</v>
      </c>
      <c r="U2336" s="27">
        <f t="shared" si="469"/>
        <v>0</v>
      </c>
      <c r="V2336" s="27">
        <f t="shared" si="470"/>
        <v>0</v>
      </c>
      <c r="W2336" s="27">
        <f t="shared" si="471"/>
        <v>0</v>
      </c>
      <c r="X2336" s="50">
        <f t="shared" si="472"/>
        <v>0</v>
      </c>
      <c r="Y2336" s="31">
        <f t="shared" si="473"/>
        <v>0</v>
      </c>
      <c r="Z2336" s="27"/>
      <c r="AA2336" s="27"/>
      <c r="AB2336" s="27"/>
    </row>
    <row r="2337" spans="1:28" x14ac:dyDescent="0.35">
      <c r="A2337" s="25">
        <f t="shared" si="462"/>
        <v>2316</v>
      </c>
      <c r="B2337" s="16" t="str">
        <f ca="1">IF(A2337&lt;$D$5,OFFSET('Constant mix'!$B$12,'Volatilite Portfeuille'!$E$2+A2337,0),"")</f>
        <v/>
      </c>
      <c r="C2337" s="23" t="str">
        <f ca="1">IF($A2337&lt;$D$5,OFFSET('Constant mix'!$C$13,'Volatilite Portfeuille'!$E$2+$A2337,0),"")</f>
        <v/>
      </c>
      <c r="D2337" s="25" t="str">
        <f ca="1">IF($A2337&lt;$D$5,OFFSET('Constant mix'!F$12,'Volatilite Portfeuille'!$E$2+$A2337,0),"")</f>
        <v/>
      </c>
      <c r="E2337" s="7" t="str">
        <f ca="1">IF($A2337&lt;$D$5,OFFSET('Constant mix'!G$12,'Volatilite Portfeuille'!$E$2+$A2337,0),"")</f>
        <v/>
      </c>
      <c r="F2337" s="7" t="str">
        <f ca="1">IF($A2337&lt;$D$5,OFFSET('Constant mix'!H$12,'Volatilite Portfeuille'!$E$2+$A2337,0),"")</f>
        <v/>
      </c>
      <c r="G2337" s="7" t="str">
        <f ca="1">IF($A2337&lt;$D$5,OFFSET('Constant mix'!I$12,'Volatilite Portfeuille'!$E$2+$A2337,0),"")</f>
        <v/>
      </c>
      <c r="H2337" s="7" t="str">
        <f ca="1">IF($A2337&lt;$D$5,OFFSET('Constant mix'!J$12,'Volatilite Portfeuille'!$E$2+$A2337,0),"")</f>
        <v/>
      </c>
      <c r="I2337" s="7" t="str">
        <f ca="1">IF($A2337&lt;$D$5,OFFSET('Constant mix'!K$12,'Volatilite Portfeuille'!$E$2+$A2337,0),"")</f>
        <v/>
      </c>
      <c r="J2337" s="7" t="str">
        <f ca="1">IF($A2337&lt;$D$5,OFFSET('Constant mix'!L$12,'Volatilite Portfeuille'!$E$2+$A2337,0),"")</f>
        <v/>
      </c>
      <c r="K2337" s="7" t="str">
        <f ca="1">IF($A2337&lt;$D$5,OFFSET('Constant mix'!M$12,'Volatilite Portfeuille'!$E$2+$A2337,0),"")</f>
        <v/>
      </c>
      <c r="L2337" s="7" t="str">
        <f ca="1">IF($A2337&lt;$D$5,OFFSET('Constant mix'!N$12,'Volatilite Portfeuille'!$E$2+$A2337,0),"")</f>
        <v/>
      </c>
      <c r="M2337" s="7" t="str">
        <f ca="1">IF($A2337&lt;$D$5,OFFSET('Constant mix'!O$12,'Volatilite Portfeuille'!$E$2+$A2337,0),"")</f>
        <v/>
      </c>
      <c r="N2337" s="7" t="str">
        <f ca="1">IF($A2337&lt;$D$5,OFFSET('Constant mix'!$AM$12,'Volatilite Portfeuille'!$E$2+$A2337,0),"")</f>
        <v/>
      </c>
      <c r="O2337" s="5">
        <f t="shared" si="463"/>
        <v>0</v>
      </c>
      <c r="P2337" s="27">
        <f t="shared" si="464"/>
        <v>0</v>
      </c>
      <c r="Q2337" s="27">
        <f t="shared" si="465"/>
        <v>0</v>
      </c>
      <c r="R2337" s="27">
        <f t="shared" si="466"/>
        <v>0</v>
      </c>
      <c r="S2337" s="27">
        <f t="shared" si="467"/>
        <v>0</v>
      </c>
      <c r="T2337" s="27">
        <f t="shared" si="468"/>
        <v>0</v>
      </c>
      <c r="U2337" s="27">
        <f t="shared" si="469"/>
        <v>0</v>
      </c>
      <c r="V2337" s="27">
        <f t="shared" si="470"/>
        <v>0</v>
      </c>
      <c r="W2337" s="27">
        <f t="shared" si="471"/>
        <v>0</v>
      </c>
      <c r="X2337" s="50">
        <f t="shared" si="472"/>
        <v>0</v>
      </c>
      <c r="Y2337" s="31">
        <f t="shared" si="473"/>
        <v>0</v>
      </c>
      <c r="Z2337" s="27"/>
      <c r="AA2337" s="27"/>
      <c r="AB2337" s="27"/>
    </row>
    <row r="2338" spans="1:28" x14ac:dyDescent="0.35">
      <c r="A2338" s="25">
        <f t="shared" si="462"/>
        <v>2317</v>
      </c>
      <c r="B2338" s="16" t="str">
        <f ca="1">IF(A2338&lt;$D$5,OFFSET('Constant mix'!$B$12,'Volatilite Portfeuille'!$E$2+A2338,0),"")</f>
        <v/>
      </c>
      <c r="C2338" s="23" t="str">
        <f ca="1">IF($A2338&lt;$D$5,OFFSET('Constant mix'!$C$13,'Volatilite Portfeuille'!$E$2+$A2338,0),"")</f>
        <v/>
      </c>
      <c r="D2338" s="25" t="str">
        <f ca="1">IF($A2338&lt;$D$5,OFFSET('Constant mix'!F$12,'Volatilite Portfeuille'!$E$2+$A2338,0),"")</f>
        <v/>
      </c>
      <c r="E2338" s="7" t="str">
        <f ca="1">IF($A2338&lt;$D$5,OFFSET('Constant mix'!G$12,'Volatilite Portfeuille'!$E$2+$A2338,0),"")</f>
        <v/>
      </c>
      <c r="F2338" s="7" t="str">
        <f ca="1">IF($A2338&lt;$D$5,OFFSET('Constant mix'!H$12,'Volatilite Portfeuille'!$E$2+$A2338,0),"")</f>
        <v/>
      </c>
      <c r="G2338" s="7" t="str">
        <f ca="1">IF($A2338&lt;$D$5,OFFSET('Constant mix'!I$12,'Volatilite Portfeuille'!$E$2+$A2338,0),"")</f>
        <v/>
      </c>
      <c r="H2338" s="7" t="str">
        <f ca="1">IF($A2338&lt;$D$5,OFFSET('Constant mix'!J$12,'Volatilite Portfeuille'!$E$2+$A2338,0),"")</f>
        <v/>
      </c>
      <c r="I2338" s="7" t="str">
        <f ca="1">IF($A2338&lt;$D$5,OFFSET('Constant mix'!K$12,'Volatilite Portfeuille'!$E$2+$A2338,0),"")</f>
        <v/>
      </c>
      <c r="J2338" s="7" t="str">
        <f ca="1">IF($A2338&lt;$D$5,OFFSET('Constant mix'!L$12,'Volatilite Portfeuille'!$E$2+$A2338,0),"")</f>
        <v/>
      </c>
      <c r="K2338" s="7" t="str">
        <f ca="1">IF($A2338&lt;$D$5,OFFSET('Constant mix'!M$12,'Volatilite Portfeuille'!$E$2+$A2338,0),"")</f>
        <v/>
      </c>
      <c r="L2338" s="7" t="str">
        <f ca="1">IF($A2338&lt;$D$5,OFFSET('Constant mix'!N$12,'Volatilite Portfeuille'!$E$2+$A2338,0),"")</f>
        <v/>
      </c>
      <c r="M2338" s="7" t="str">
        <f ca="1">IF($A2338&lt;$D$5,OFFSET('Constant mix'!O$12,'Volatilite Portfeuille'!$E$2+$A2338,0),"")</f>
        <v/>
      </c>
      <c r="N2338" s="7" t="str">
        <f ca="1">IF($A2338&lt;$D$5,OFFSET('Constant mix'!$AM$12,'Volatilite Portfeuille'!$E$2+$A2338,0),"")</f>
        <v/>
      </c>
      <c r="O2338" s="5">
        <f t="shared" si="463"/>
        <v>0</v>
      </c>
      <c r="P2338" s="27">
        <f t="shared" si="464"/>
        <v>0</v>
      </c>
      <c r="Q2338" s="27">
        <f t="shared" si="465"/>
        <v>0</v>
      </c>
      <c r="R2338" s="27">
        <f t="shared" si="466"/>
        <v>0</v>
      </c>
      <c r="S2338" s="27">
        <f t="shared" si="467"/>
        <v>0</v>
      </c>
      <c r="T2338" s="27">
        <f t="shared" si="468"/>
        <v>0</v>
      </c>
      <c r="U2338" s="27">
        <f t="shared" si="469"/>
        <v>0</v>
      </c>
      <c r="V2338" s="27">
        <f t="shared" si="470"/>
        <v>0</v>
      </c>
      <c r="W2338" s="27">
        <f t="shared" si="471"/>
        <v>0</v>
      </c>
      <c r="X2338" s="50">
        <f t="shared" si="472"/>
        <v>0</v>
      </c>
      <c r="Y2338" s="31">
        <f t="shared" si="473"/>
        <v>0</v>
      </c>
      <c r="Z2338" s="27"/>
      <c r="AA2338" s="27"/>
      <c r="AB2338" s="27"/>
    </row>
    <row r="2339" spans="1:28" x14ac:dyDescent="0.35">
      <c r="A2339" s="25">
        <f t="shared" si="462"/>
        <v>2318</v>
      </c>
      <c r="B2339" s="16" t="str">
        <f ca="1">IF(A2339&lt;$D$5,OFFSET('Constant mix'!$B$12,'Volatilite Portfeuille'!$E$2+A2339,0),"")</f>
        <v/>
      </c>
      <c r="C2339" s="23" t="str">
        <f ca="1">IF($A2339&lt;$D$5,OFFSET('Constant mix'!$C$13,'Volatilite Portfeuille'!$E$2+$A2339,0),"")</f>
        <v/>
      </c>
      <c r="D2339" s="25" t="str">
        <f ca="1">IF($A2339&lt;$D$5,OFFSET('Constant mix'!F$12,'Volatilite Portfeuille'!$E$2+$A2339,0),"")</f>
        <v/>
      </c>
      <c r="E2339" s="7" t="str">
        <f ca="1">IF($A2339&lt;$D$5,OFFSET('Constant mix'!G$12,'Volatilite Portfeuille'!$E$2+$A2339,0),"")</f>
        <v/>
      </c>
      <c r="F2339" s="7" t="str">
        <f ca="1">IF($A2339&lt;$D$5,OFFSET('Constant mix'!H$12,'Volatilite Portfeuille'!$E$2+$A2339,0),"")</f>
        <v/>
      </c>
      <c r="G2339" s="7" t="str">
        <f ca="1">IF($A2339&lt;$D$5,OFFSET('Constant mix'!I$12,'Volatilite Portfeuille'!$E$2+$A2339,0),"")</f>
        <v/>
      </c>
      <c r="H2339" s="7" t="str">
        <f ca="1">IF($A2339&lt;$D$5,OFFSET('Constant mix'!J$12,'Volatilite Portfeuille'!$E$2+$A2339,0),"")</f>
        <v/>
      </c>
      <c r="I2339" s="7" t="str">
        <f ca="1">IF($A2339&lt;$D$5,OFFSET('Constant mix'!K$12,'Volatilite Portfeuille'!$E$2+$A2339,0),"")</f>
        <v/>
      </c>
      <c r="J2339" s="7" t="str">
        <f ca="1">IF($A2339&lt;$D$5,OFFSET('Constant mix'!L$12,'Volatilite Portfeuille'!$E$2+$A2339,0),"")</f>
        <v/>
      </c>
      <c r="K2339" s="7" t="str">
        <f ca="1">IF($A2339&lt;$D$5,OFFSET('Constant mix'!M$12,'Volatilite Portfeuille'!$E$2+$A2339,0),"")</f>
        <v/>
      </c>
      <c r="L2339" s="7" t="str">
        <f ca="1">IF($A2339&lt;$D$5,OFFSET('Constant mix'!N$12,'Volatilite Portfeuille'!$E$2+$A2339,0),"")</f>
        <v/>
      </c>
      <c r="M2339" s="7" t="str">
        <f ca="1">IF($A2339&lt;$D$5,OFFSET('Constant mix'!O$12,'Volatilite Portfeuille'!$E$2+$A2339,0),"")</f>
        <v/>
      </c>
      <c r="N2339" s="7" t="str">
        <f ca="1">IF($A2339&lt;$D$5,OFFSET('Constant mix'!$AM$12,'Volatilite Portfeuille'!$E$2+$A2339,0),"")</f>
        <v/>
      </c>
      <c r="O2339" s="5">
        <f t="shared" si="463"/>
        <v>0</v>
      </c>
      <c r="P2339" s="27">
        <f t="shared" si="464"/>
        <v>0</v>
      </c>
      <c r="Q2339" s="27">
        <f t="shared" si="465"/>
        <v>0</v>
      </c>
      <c r="R2339" s="27">
        <f t="shared" si="466"/>
        <v>0</v>
      </c>
      <c r="S2339" s="27">
        <f t="shared" si="467"/>
        <v>0</v>
      </c>
      <c r="T2339" s="27">
        <f t="shared" si="468"/>
        <v>0</v>
      </c>
      <c r="U2339" s="27">
        <f t="shared" si="469"/>
        <v>0</v>
      </c>
      <c r="V2339" s="27">
        <f t="shared" si="470"/>
        <v>0</v>
      </c>
      <c r="W2339" s="27">
        <f t="shared" si="471"/>
        <v>0</v>
      </c>
      <c r="X2339" s="50">
        <f t="shared" si="472"/>
        <v>0</v>
      </c>
      <c r="Y2339" s="31">
        <f t="shared" si="473"/>
        <v>0</v>
      </c>
      <c r="Z2339" s="27"/>
      <c r="AA2339" s="27"/>
      <c r="AB2339" s="27"/>
    </row>
    <row r="2340" spans="1:28" x14ac:dyDescent="0.35">
      <c r="A2340" s="25">
        <f t="shared" si="462"/>
        <v>2319</v>
      </c>
      <c r="B2340" s="16" t="str">
        <f ca="1">IF(A2340&lt;$D$5,OFFSET('Constant mix'!$B$12,'Volatilite Portfeuille'!$E$2+A2340,0),"")</f>
        <v/>
      </c>
      <c r="C2340" s="23" t="str">
        <f ca="1">IF($A2340&lt;$D$5,OFFSET('Constant mix'!$C$13,'Volatilite Portfeuille'!$E$2+$A2340,0),"")</f>
        <v/>
      </c>
      <c r="D2340" s="25" t="str">
        <f ca="1">IF($A2340&lt;$D$5,OFFSET('Constant mix'!F$12,'Volatilite Portfeuille'!$E$2+$A2340,0),"")</f>
        <v/>
      </c>
      <c r="E2340" s="7" t="str">
        <f ca="1">IF($A2340&lt;$D$5,OFFSET('Constant mix'!G$12,'Volatilite Portfeuille'!$E$2+$A2340,0),"")</f>
        <v/>
      </c>
      <c r="F2340" s="7" t="str">
        <f ca="1">IF($A2340&lt;$D$5,OFFSET('Constant mix'!H$12,'Volatilite Portfeuille'!$E$2+$A2340,0),"")</f>
        <v/>
      </c>
      <c r="G2340" s="7" t="str">
        <f ca="1">IF($A2340&lt;$D$5,OFFSET('Constant mix'!I$12,'Volatilite Portfeuille'!$E$2+$A2340,0),"")</f>
        <v/>
      </c>
      <c r="H2340" s="7" t="str">
        <f ca="1">IF($A2340&lt;$D$5,OFFSET('Constant mix'!J$12,'Volatilite Portfeuille'!$E$2+$A2340,0),"")</f>
        <v/>
      </c>
      <c r="I2340" s="7" t="str">
        <f ca="1">IF($A2340&lt;$D$5,OFFSET('Constant mix'!K$12,'Volatilite Portfeuille'!$E$2+$A2340,0),"")</f>
        <v/>
      </c>
      <c r="J2340" s="7" t="str">
        <f ca="1">IF($A2340&lt;$D$5,OFFSET('Constant mix'!L$12,'Volatilite Portfeuille'!$E$2+$A2340,0),"")</f>
        <v/>
      </c>
      <c r="K2340" s="7" t="str">
        <f ca="1">IF($A2340&lt;$D$5,OFFSET('Constant mix'!M$12,'Volatilite Portfeuille'!$E$2+$A2340,0),"")</f>
        <v/>
      </c>
      <c r="L2340" s="7" t="str">
        <f ca="1">IF($A2340&lt;$D$5,OFFSET('Constant mix'!N$12,'Volatilite Portfeuille'!$E$2+$A2340,0),"")</f>
        <v/>
      </c>
      <c r="M2340" s="7" t="str">
        <f ca="1">IF($A2340&lt;$D$5,OFFSET('Constant mix'!O$12,'Volatilite Portfeuille'!$E$2+$A2340,0),"")</f>
        <v/>
      </c>
      <c r="N2340" s="7" t="str">
        <f ca="1">IF($A2340&lt;$D$5,OFFSET('Constant mix'!$AM$12,'Volatilite Portfeuille'!$E$2+$A2340,0),"")</f>
        <v/>
      </c>
      <c r="O2340" s="5">
        <f t="shared" si="463"/>
        <v>0</v>
      </c>
      <c r="P2340" s="27">
        <f t="shared" si="464"/>
        <v>0</v>
      </c>
      <c r="Q2340" s="27">
        <f t="shared" si="465"/>
        <v>0</v>
      </c>
      <c r="R2340" s="27">
        <f t="shared" si="466"/>
        <v>0</v>
      </c>
      <c r="S2340" s="27">
        <f t="shared" si="467"/>
        <v>0</v>
      </c>
      <c r="T2340" s="27">
        <f t="shared" si="468"/>
        <v>0</v>
      </c>
      <c r="U2340" s="27">
        <f t="shared" si="469"/>
        <v>0</v>
      </c>
      <c r="V2340" s="27">
        <f t="shared" si="470"/>
        <v>0</v>
      </c>
      <c r="W2340" s="27">
        <f t="shared" si="471"/>
        <v>0</v>
      </c>
      <c r="X2340" s="50">
        <f t="shared" si="472"/>
        <v>0</v>
      </c>
      <c r="Y2340" s="31">
        <f t="shared" si="473"/>
        <v>0</v>
      </c>
      <c r="Z2340" s="27"/>
      <c r="AA2340" s="27"/>
      <c r="AB2340" s="27"/>
    </row>
    <row r="2341" spans="1:28" x14ac:dyDescent="0.35">
      <c r="A2341" s="25">
        <f t="shared" si="462"/>
        <v>2320</v>
      </c>
      <c r="B2341" s="16" t="str">
        <f ca="1">IF(A2341&lt;$D$5,OFFSET('Constant mix'!$B$12,'Volatilite Portfeuille'!$E$2+A2341,0),"")</f>
        <v/>
      </c>
      <c r="C2341" s="23" t="str">
        <f ca="1">IF($A2341&lt;$D$5,OFFSET('Constant mix'!$C$13,'Volatilite Portfeuille'!$E$2+$A2341,0),"")</f>
        <v/>
      </c>
      <c r="D2341" s="25" t="str">
        <f ca="1">IF($A2341&lt;$D$5,OFFSET('Constant mix'!F$12,'Volatilite Portfeuille'!$E$2+$A2341,0),"")</f>
        <v/>
      </c>
      <c r="E2341" s="7" t="str">
        <f ca="1">IF($A2341&lt;$D$5,OFFSET('Constant mix'!G$12,'Volatilite Portfeuille'!$E$2+$A2341,0),"")</f>
        <v/>
      </c>
      <c r="F2341" s="7" t="str">
        <f ca="1">IF($A2341&lt;$D$5,OFFSET('Constant mix'!H$12,'Volatilite Portfeuille'!$E$2+$A2341,0),"")</f>
        <v/>
      </c>
      <c r="G2341" s="7" t="str">
        <f ca="1">IF($A2341&lt;$D$5,OFFSET('Constant mix'!I$12,'Volatilite Portfeuille'!$E$2+$A2341,0),"")</f>
        <v/>
      </c>
      <c r="H2341" s="7" t="str">
        <f ca="1">IF($A2341&lt;$D$5,OFFSET('Constant mix'!J$12,'Volatilite Portfeuille'!$E$2+$A2341,0),"")</f>
        <v/>
      </c>
      <c r="I2341" s="7" t="str">
        <f ca="1">IF($A2341&lt;$D$5,OFFSET('Constant mix'!K$12,'Volatilite Portfeuille'!$E$2+$A2341,0),"")</f>
        <v/>
      </c>
      <c r="J2341" s="7" t="str">
        <f ca="1">IF($A2341&lt;$D$5,OFFSET('Constant mix'!L$12,'Volatilite Portfeuille'!$E$2+$A2341,0),"")</f>
        <v/>
      </c>
      <c r="K2341" s="7" t="str">
        <f ca="1">IF($A2341&lt;$D$5,OFFSET('Constant mix'!M$12,'Volatilite Portfeuille'!$E$2+$A2341,0),"")</f>
        <v/>
      </c>
      <c r="L2341" s="7" t="str">
        <f ca="1">IF($A2341&lt;$D$5,OFFSET('Constant mix'!N$12,'Volatilite Portfeuille'!$E$2+$A2341,0),"")</f>
        <v/>
      </c>
      <c r="M2341" s="7" t="str">
        <f ca="1">IF($A2341&lt;$D$5,OFFSET('Constant mix'!O$12,'Volatilite Portfeuille'!$E$2+$A2341,0),"")</f>
        <v/>
      </c>
      <c r="N2341" s="7" t="str">
        <f ca="1">IF($A2341&lt;$D$5,OFFSET('Constant mix'!$AM$12,'Volatilite Portfeuille'!$E$2+$A2341,0),"")</f>
        <v/>
      </c>
      <c r="O2341" s="5">
        <f t="shared" si="463"/>
        <v>0</v>
      </c>
      <c r="P2341" s="27">
        <f t="shared" si="464"/>
        <v>0</v>
      </c>
      <c r="Q2341" s="27">
        <f t="shared" si="465"/>
        <v>0</v>
      </c>
      <c r="R2341" s="27">
        <f t="shared" si="466"/>
        <v>0</v>
      </c>
      <c r="S2341" s="27">
        <f t="shared" si="467"/>
        <v>0</v>
      </c>
      <c r="T2341" s="27">
        <f t="shared" si="468"/>
        <v>0</v>
      </c>
      <c r="U2341" s="27">
        <f t="shared" si="469"/>
        <v>0</v>
      </c>
      <c r="V2341" s="27">
        <f t="shared" si="470"/>
        <v>0</v>
      </c>
      <c r="W2341" s="27">
        <f t="shared" si="471"/>
        <v>0</v>
      </c>
      <c r="X2341" s="50">
        <f t="shared" si="472"/>
        <v>0</v>
      </c>
      <c r="Y2341" s="31">
        <f t="shared" si="473"/>
        <v>0</v>
      </c>
      <c r="Z2341" s="27"/>
      <c r="AA2341" s="27"/>
      <c r="AB2341" s="27"/>
    </row>
    <row r="2342" spans="1:28" x14ac:dyDescent="0.35">
      <c r="A2342" s="25">
        <f t="shared" si="462"/>
        <v>2321</v>
      </c>
      <c r="B2342" s="16" t="str">
        <f ca="1">IF(A2342&lt;$D$5,OFFSET('Constant mix'!$B$12,'Volatilite Portfeuille'!$E$2+A2342,0),"")</f>
        <v/>
      </c>
      <c r="C2342" s="23" t="str">
        <f ca="1">IF($A2342&lt;$D$5,OFFSET('Constant mix'!$C$13,'Volatilite Portfeuille'!$E$2+$A2342,0),"")</f>
        <v/>
      </c>
      <c r="D2342" s="25" t="str">
        <f ca="1">IF($A2342&lt;$D$5,OFFSET('Constant mix'!F$12,'Volatilite Portfeuille'!$E$2+$A2342,0),"")</f>
        <v/>
      </c>
      <c r="E2342" s="7" t="str">
        <f ca="1">IF($A2342&lt;$D$5,OFFSET('Constant mix'!G$12,'Volatilite Portfeuille'!$E$2+$A2342,0),"")</f>
        <v/>
      </c>
      <c r="F2342" s="7" t="str">
        <f ca="1">IF($A2342&lt;$D$5,OFFSET('Constant mix'!H$12,'Volatilite Portfeuille'!$E$2+$A2342,0),"")</f>
        <v/>
      </c>
      <c r="G2342" s="7" t="str">
        <f ca="1">IF($A2342&lt;$D$5,OFFSET('Constant mix'!I$12,'Volatilite Portfeuille'!$E$2+$A2342,0),"")</f>
        <v/>
      </c>
      <c r="H2342" s="7" t="str">
        <f ca="1">IF($A2342&lt;$D$5,OFFSET('Constant mix'!J$12,'Volatilite Portfeuille'!$E$2+$A2342,0),"")</f>
        <v/>
      </c>
      <c r="I2342" s="7" t="str">
        <f ca="1">IF($A2342&lt;$D$5,OFFSET('Constant mix'!K$12,'Volatilite Portfeuille'!$E$2+$A2342,0),"")</f>
        <v/>
      </c>
      <c r="J2342" s="7" t="str">
        <f ca="1">IF($A2342&lt;$D$5,OFFSET('Constant mix'!L$12,'Volatilite Portfeuille'!$E$2+$A2342,0),"")</f>
        <v/>
      </c>
      <c r="K2342" s="7" t="str">
        <f ca="1">IF($A2342&lt;$D$5,OFFSET('Constant mix'!M$12,'Volatilite Portfeuille'!$E$2+$A2342,0),"")</f>
        <v/>
      </c>
      <c r="L2342" s="7" t="str">
        <f ca="1">IF($A2342&lt;$D$5,OFFSET('Constant mix'!N$12,'Volatilite Portfeuille'!$E$2+$A2342,0),"")</f>
        <v/>
      </c>
      <c r="M2342" s="7" t="str">
        <f ca="1">IF($A2342&lt;$D$5,OFFSET('Constant mix'!O$12,'Volatilite Portfeuille'!$E$2+$A2342,0),"")</f>
        <v/>
      </c>
      <c r="N2342" s="7" t="str">
        <f ca="1">IF($A2342&lt;$D$5,OFFSET('Constant mix'!$AM$12,'Volatilite Portfeuille'!$E$2+$A2342,0),"")</f>
        <v/>
      </c>
      <c r="O2342" s="5">
        <f t="shared" si="463"/>
        <v>0</v>
      </c>
      <c r="P2342" s="27">
        <f t="shared" si="464"/>
        <v>0</v>
      </c>
      <c r="Q2342" s="27">
        <f t="shared" si="465"/>
        <v>0</v>
      </c>
      <c r="R2342" s="27">
        <f t="shared" si="466"/>
        <v>0</v>
      </c>
      <c r="S2342" s="27">
        <f t="shared" si="467"/>
        <v>0</v>
      </c>
      <c r="T2342" s="27">
        <f t="shared" si="468"/>
        <v>0</v>
      </c>
      <c r="U2342" s="27">
        <f t="shared" si="469"/>
        <v>0</v>
      </c>
      <c r="V2342" s="27">
        <f t="shared" si="470"/>
        <v>0</v>
      </c>
      <c r="W2342" s="27">
        <f t="shared" si="471"/>
        <v>0</v>
      </c>
      <c r="X2342" s="50">
        <f t="shared" si="472"/>
        <v>0</v>
      </c>
      <c r="Y2342" s="31">
        <f t="shared" si="473"/>
        <v>0</v>
      </c>
      <c r="Z2342" s="27"/>
      <c r="AA2342" s="27"/>
      <c r="AB2342" s="27"/>
    </row>
    <row r="2343" spans="1:28" x14ac:dyDescent="0.35">
      <c r="A2343" s="25">
        <f t="shared" si="462"/>
        <v>2322</v>
      </c>
      <c r="B2343" s="16" t="str">
        <f ca="1">IF(A2343&lt;$D$5,OFFSET('Constant mix'!$B$12,'Volatilite Portfeuille'!$E$2+A2343,0),"")</f>
        <v/>
      </c>
      <c r="C2343" s="23" t="str">
        <f ca="1">IF($A2343&lt;$D$5,OFFSET('Constant mix'!$C$13,'Volatilite Portfeuille'!$E$2+$A2343,0),"")</f>
        <v/>
      </c>
      <c r="D2343" s="25" t="str">
        <f ca="1">IF($A2343&lt;$D$5,OFFSET('Constant mix'!F$12,'Volatilite Portfeuille'!$E$2+$A2343,0),"")</f>
        <v/>
      </c>
      <c r="E2343" s="7" t="str">
        <f ca="1">IF($A2343&lt;$D$5,OFFSET('Constant mix'!G$12,'Volatilite Portfeuille'!$E$2+$A2343,0),"")</f>
        <v/>
      </c>
      <c r="F2343" s="7" t="str">
        <f ca="1">IF($A2343&lt;$D$5,OFFSET('Constant mix'!H$12,'Volatilite Portfeuille'!$E$2+$A2343,0),"")</f>
        <v/>
      </c>
      <c r="G2343" s="7" t="str">
        <f ca="1">IF($A2343&lt;$D$5,OFFSET('Constant mix'!I$12,'Volatilite Portfeuille'!$E$2+$A2343,0),"")</f>
        <v/>
      </c>
      <c r="H2343" s="7" t="str">
        <f ca="1">IF($A2343&lt;$D$5,OFFSET('Constant mix'!J$12,'Volatilite Portfeuille'!$E$2+$A2343,0),"")</f>
        <v/>
      </c>
      <c r="I2343" s="7" t="str">
        <f ca="1">IF($A2343&lt;$D$5,OFFSET('Constant mix'!K$12,'Volatilite Portfeuille'!$E$2+$A2343,0),"")</f>
        <v/>
      </c>
      <c r="J2343" s="7" t="str">
        <f ca="1">IF($A2343&lt;$D$5,OFFSET('Constant mix'!L$12,'Volatilite Portfeuille'!$E$2+$A2343,0),"")</f>
        <v/>
      </c>
      <c r="K2343" s="7" t="str">
        <f ca="1">IF($A2343&lt;$D$5,OFFSET('Constant mix'!M$12,'Volatilite Portfeuille'!$E$2+$A2343,0),"")</f>
        <v/>
      </c>
      <c r="L2343" s="7" t="str">
        <f ca="1">IF($A2343&lt;$D$5,OFFSET('Constant mix'!N$12,'Volatilite Portfeuille'!$E$2+$A2343,0),"")</f>
        <v/>
      </c>
      <c r="M2343" s="7" t="str">
        <f ca="1">IF($A2343&lt;$D$5,OFFSET('Constant mix'!O$12,'Volatilite Portfeuille'!$E$2+$A2343,0),"")</f>
        <v/>
      </c>
      <c r="N2343" s="7" t="str">
        <f ca="1">IF($A2343&lt;$D$5,OFFSET('Constant mix'!$AM$12,'Volatilite Portfeuille'!$E$2+$A2343,0),"")</f>
        <v/>
      </c>
      <c r="O2343" s="5">
        <f t="shared" si="463"/>
        <v>0</v>
      </c>
      <c r="P2343" s="27">
        <f t="shared" si="464"/>
        <v>0</v>
      </c>
      <c r="Q2343" s="27">
        <f t="shared" si="465"/>
        <v>0</v>
      </c>
      <c r="R2343" s="27">
        <f t="shared" si="466"/>
        <v>0</v>
      </c>
      <c r="S2343" s="27">
        <f t="shared" si="467"/>
        <v>0</v>
      </c>
      <c r="T2343" s="27">
        <f t="shared" si="468"/>
        <v>0</v>
      </c>
      <c r="U2343" s="27">
        <f t="shared" si="469"/>
        <v>0</v>
      </c>
      <c r="V2343" s="27">
        <f t="shared" si="470"/>
        <v>0</v>
      </c>
      <c r="W2343" s="27">
        <f t="shared" si="471"/>
        <v>0</v>
      </c>
      <c r="X2343" s="50">
        <f t="shared" si="472"/>
        <v>0</v>
      </c>
      <c r="Y2343" s="31">
        <f t="shared" si="473"/>
        <v>0</v>
      </c>
      <c r="Z2343" s="27"/>
      <c r="AA2343" s="27"/>
      <c r="AB2343" s="27"/>
    </row>
    <row r="2344" spans="1:28" x14ac:dyDescent="0.35">
      <c r="A2344" s="25">
        <f t="shared" si="462"/>
        <v>2323</v>
      </c>
      <c r="B2344" s="16" t="str">
        <f ca="1">IF(A2344&lt;$D$5,OFFSET('Constant mix'!$B$12,'Volatilite Portfeuille'!$E$2+A2344,0),"")</f>
        <v/>
      </c>
      <c r="C2344" s="23" t="str">
        <f ca="1">IF($A2344&lt;$D$5,OFFSET('Constant mix'!$C$13,'Volatilite Portfeuille'!$E$2+$A2344,0),"")</f>
        <v/>
      </c>
      <c r="D2344" s="25" t="str">
        <f ca="1">IF($A2344&lt;$D$5,OFFSET('Constant mix'!F$12,'Volatilite Portfeuille'!$E$2+$A2344,0),"")</f>
        <v/>
      </c>
      <c r="E2344" s="7" t="str">
        <f ca="1">IF($A2344&lt;$D$5,OFFSET('Constant mix'!G$12,'Volatilite Portfeuille'!$E$2+$A2344,0),"")</f>
        <v/>
      </c>
      <c r="F2344" s="7" t="str">
        <f ca="1">IF($A2344&lt;$D$5,OFFSET('Constant mix'!H$12,'Volatilite Portfeuille'!$E$2+$A2344,0),"")</f>
        <v/>
      </c>
      <c r="G2344" s="7" t="str">
        <f ca="1">IF($A2344&lt;$D$5,OFFSET('Constant mix'!I$12,'Volatilite Portfeuille'!$E$2+$A2344,0),"")</f>
        <v/>
      </c>
      <c r="H2344" s="7" t="str">
        <f ca="1">IF($A2344&lt;$D$5,OFFSET('Constant mix'!J$12,'Volatilite Portfeuille'!$E$2+$A2344,0),"")</f>
        <v/>
      </c>
      <c r="I2344" s="7" t="str">
        <f ca="1">IF($A2344&lt;$D$5,OFFSET('Constant mix'!K$12,'Volatilite Portfeuille'!$E$2+$A2344,0),"")</f>
        <v/>
      </c>
      <c r="J2344" s="7" t="str">
        <f ca="1">IF($A2344&lt;$D$5,OFFSET('Constant mix'!L$12,'Volatilite Portfeuille'!$E$2+$A2344,0),"")</f>
        <v/>
      </c>
      <c r="K2344" s="7" t="str">
        <f ca="1">IF($A2344&lt;$D$5,OFFSET('Constant mix'!M$12,'Volatilite Portfeuille'!$E$2+$A2344,0),"")</f>
        <v/>
      </c>
      <c r="L2344" s="7" t="str">
        <f ca="1">IF($A2344&lt;$D$5,OFFSET('Constant mix'!N$12,'Volatilite Portfeuille'!$E$2+$A2344,0),"")</f>
        <v/>
      </c>
      <c r="M2344" s="7" t="str">
        <f ca="1">IF($A2344&lt;$D$5,OFFSET('Constant mix'!O$12,'Volatilite Portfeuille'!$E$2+$A2344,0),"")</f>
        <v/>
      </c>
      <c r="N2344" s="7" t="str">
        <f ca="1">IF($A2344&lt;$D$5,OFFSET('Constant mix'!$AM$12,'Volatilite Portfeuille'!$E$2+$A2344,0),"")</f>
        <v/>
      </c>
      <c r="O2344" s="5">
        <f t="shared" si="463"/>
        <v>0</v>
      </c>
      <c r="P2344" s="27">
        <f t="shared" si="464"/>
        <v>0</v>
      </c>
      <c r="Q2344" s="27">
        <f t="shared" si="465"/>
        <v>0</v>
      </c>
      <c r="R2344" s="27">
        <f t="shared" si="466"/>
        <v>0</v>
      </c>
      <c r="S2344" s="27">
        <f t="shared" si="467"/>
        <v>0</v>
      </c>
      <c r="T2344" s="27">
        <f t="shared" si="468"/>
        <v>0</v>
      </c>
      <c r="U2344" s="27">
        <f t="shared" si="469"/>
        <v>0</v>
      </c>
      <c r="V2344" s="27">
        <f t="shared" si="470"/>
        <v>0</v>
      </c>
      <c r="W2344" s="27">
        <f t="shared" si="471"/>
        <v>0</v>
      </c>
      <c r="X2344" s="50">
        <f t="shared" si="472"/>
        <v>0</v>
      </c>
      <c r="Y2344" s="31">
        <f t="shared" si="473"/>
        <v>0</v>
      </c>
      <c r="Z2344" s="27"/>
      <c r="AA2344" s="27"/>
      <c r="AB2344" s="27"/>
    </row>
    <row r="2345" spans="1:28" x14ac:dyDescent="0.35">
      <c r="A2345" s="25">
        <f t="shared" si="462"/>
        <v>2324</v>
      </c>
      <c r="B2345" s="16" t="str">
        <f ca="1">IF(A2345&lt;$D$5,OFFSET('Constant mix'!$B$12,'Volatilite Portfeuille'!$E$2+A2345,0),"")</f>
        <v/>
      </c>
      <c r="C2345" s="23" t="str">
        <f ca="1">IF($A2345&lt;$D$5,OFFSET('Constant mix'!$C$13,'Volatilite Portfeuille'!$E$2+$A2345,0),"")</f>
        <v/>
      </c>
      <c r="D2345" s="25" t="str">
        <f ca="1">IF($A2345&lt;$D$5,OFFSET('Constant mix'!F$12,'Volatilite Portfeuille'!$E$2+$A2345,0),"")</f>
        <v/>
      </c>
      <c r="E2345" s="7" t="str">
        <f ca="1">IF($A2345&lt;$D$5,OFFSET('Constant mix'!G$12,'Volatilite Portfeuille'!$E$2+$A2345,0),"")</f>
        <v/>
      </c>
      <c r="F2345" s="7" t="str">
        <f ca="1">IF($A2345&lt;$D$5,OFFSET('Constant mix'!H$12,'Volatilite Portfeuille'!$E$2+$A2345,0),"")</f>
        <v/>
      </c>
      <c r="G2345" s="7" t="str">
        <f ca="1">IF($A2345&lt;$D$5,OFFSET('Constant mix'!I$12,'Volatilite Portfeuille'!$E$2+$A2345,0),"")</f>
        <v/>
      </c>
      <c r="H2345" s="7" t="str">
        <f ca="1">IF($A2345&lt;$D$5,OFFSET('Constant mix'!J$12,'Volatilite Portfeuille'!$E$2+$A2345,0),"")</f>
        <v/>
      </c>
      <c r="I2345" s="7" t="str">
        <f ca="1">IF($A2345&lt;$D$5,OFFSET('Constant mix'!K$12,'Volatilite Portfeuille'!$E$2+$A2345,0),"")</f>
        <v/>
      </c>
      <c r="J2345" s="7" t="str">
        <f ca="1">IF($A2345&lt;$D$5,OFFSET('Constant mix'!L$12,'Volatilite Portfeuille'!$E$2+$A2345,0),"")</f>
        <v/>
      </c>
      <c r="K2345" s="7" t="str">
        <f ca="1">IF($A2345&lt;$D$5,OFFSET('Constant mix'!M$12,'Volatilite Portfeuille'!$E$2+$A2345,0),"")</f>
        <v/>
      </c>
      <c r="L2345" s="7" t="str">
        <f ca="1">IF($A2345&lt;$D$5,OFFSET('Constant mix'!N$12,'Volatilite Portfeuille'!$E$2+$A2345,0),"")</f>
        <v/>
      </c>
      <c r="M2345" s="7" t="str">
        <f ca="1">IF($A2345&lt;$D$5,OFFSET('Constant mix'!O$12,'Volatilite Portfeuille'!$E$2+$A2345,0),"")</f>
        <v/>
      </c>
      <c r="N2345" s="7" t="str">
        <f ca="1">IF($A2345&lt;$D$5,OFFSET('Constant mix'!$AM$12,'Volatilite Portfeuille'!$E$2+$A2345,0),"")</f>
        <v/>
      </c>
      <c r="O2345" s="5">
        <f t="shared" si="463"/>
        <v>0</v>
      </c>
      <c r="P2345" s="27">
        <f t="shared" si="464"/>
        <v>0</v>
      </c>
      <c r="Q2345" s="27">
        <f t="shared" si="465"/>
        <v>0</v>
      </c>
      <c r="R2345" s="27">
        <f t="shared" si="466"/>
        <v>0</v>
      </c>
      <c r="S2345" s="27">
        <f t="shared" si="467"/>
        <v>0</v>
      </c>
      <c r="T2345" s="27">
        <f t="shared" si="468"/>
        <v>0</v>
      </c>
      <c r="U2345" s="27">
        <f t="shared" si="469"/>
        <v>0</v>
      </c>
      <c r="V2345" s="27">
        <f t="shared" si="470"/>
        <v>0</v>
      </c>
      <c r="W2345" s="27">
        <f t="shared" si="471"/>
        <v>0</v>
      </c>
      <c r="X2345" s="50">
        <f t="shared" si="472"/>
        <v>0</v>
      </c>
      <c r="Y2345" s="31">
        <f t="shared" si="473"/>
        <v>0</v>
      </c>
      <c r="Z2345" s="27"/>
      <c r="AA2345" s="27"/>
      <c r="AB2345" s="27"/>
    </row>
    <row r="2346" spans="1:28" x14ac:dyDescent="0.35">
      <c r="A2346" s="25">
        <f t="shared" si="462"/>
        <v>2325</v>
      </c>
      <c r="B2346" s="16" t="str">
        <f ca="1">IF(A2346&lt;$D$5,OFFSET('Constant mix'!$B$12,'Volatilite Portfeuille'!$E$2+A2346,0),"")</f>
        <v/>
      </c>
      <c r="C2346" s="23" t="str">
        <f ca="1">IF($A2346&lt;$D$5,OFFSET('Constant mix'!$C$13,'Volatilite Portfeuille'!$E$2+$A2346,0),"")</f>
        <v/>
      </c>
      <c r="D2346" s="25" t="str">
        <f ca="1">IF($A2346&lt;$D$5,OFFSET('Constant mix'!F$12,'Volatilite Portfeuille'!$E$2+$A2346,0),"")</f>
        <v/>
      </c>
      <c r="E2346" s="7" t="str">
        <f ca="1">IF($A2346&lt;$D$5,OFFSET('Constant mix'!G$12,'Volatilite Portfeuille'!$E$2+$A2346,0),"")</f>
        <v/>
      </c>
      <c r="F2346" s="7" t="str">
        <f ca="1">IF($A2346&lt;$D$5,OFFSET('Constant mix'!H$12,'Volatilite Portfeuille'!$E$2+$A2346,0),"")</f>
        <v/>
      </c>
      <c r="G2346" s="7" t="str">
        <f ca="1">IF($A2346&lt;$D$5,OFFSET('Constant mix'!I$12,'Volatilite Portfeuille'!$E$2+$A2346,0),"")</f>
        <v/>
      </c>
      <c r="H2346" s="7" t="str">
        <f ca="1">IF($A2346&lt;$D$5,OFFSET('Constant mix'!J$12,'Volatilite Portfeuille'!$E$2+$A2346,0),"")</f>
        <v/>
      </c>
      <c r="I2346" s="7" t="str">
        <f ca="1">IF($A2346&lt;$D$5,OFFSET('Constant mix'!K$12,'Volatilite Portfeuille'!$E$2+$A2346,0),"")</f>
        <v/>
      </c>
      <c r="J2346" s="7" t="str">
        <f ca="1">IF($A2346&lt;$D$5,OFFSET('Constant mix'!L$12,'Volatilite Portfeuille'!$E$2+$A2346,0),"")</f>
        <v/>
      </c>
      <c r="K2346" s="7" t="str">
        <f ca="1">IF($A2346&lt;$D$5,OFFSET('Constant mix'!M$12,'Volatilite Portfeuille'!$E$2+$A2346,0),"")</f>
        <v/>
      </c>
      <c r="L2346" s="7" t="str">
        <f ca="1">IF($A2346&lt;$D$5,OFFSET('Constant mix'!N$12,'Volatilite Portfeuille'!$E$2+$A2346,0),"")</f>
        <v/>
      </c>
      <c r="M2346" s="7" t="str">
        <f ca="1">IF($A2346&lt;$D$5,OFFSET('Constant mix'!O$12,'Volatilite Portfeuille'!$E$2+$A2346,0),"")</f>
        <v/>
      </c>
      <c r="N2346" s="7" t="str">
        <f ca="1">IF($A2346&lt;$D$5,OFFSET('Constant mix'!$AM$12,'Volatilite Portfeuille'!$E$2+$A2346,0),"")</f>
        <v/>
      </c>
      <c r="O2346" s="5">
        <f t="shared" si="463"/>
        <v>0</v>
      </c>
      <c r="P2346" s="27">
        <f t="shared" si="464"/>
        <v>0</v>
      </c>
      <c r="Q2346" s="27">
        <f t="shared" si="465"/>
        <v>0</v>
      </c>
      <c r="R2346" s="27">
        <f t="shared" si="466"/>
        <v>0</v>
      </c>
      <c r="S2346" s="27">
        <f t="shared" si="467"/>
        <v>0</v>
      </c>
      <c r="T2346" s="27">
        <f t="shared" si="468"/>
        <v>0</v>
      </c>
      <c r="U2346" s="27">
        <f t="shared" si="469"/>
        <v>0</v>
      </c>
      <c r="V2346" s="27">
        <f t="shared" si="470"/>
        <v>0</v>
      </c>
      <c r="W2346" s="27">
        <f t="shared" si="471"/>
        <v>0</v>
      </c>
      <c r="X2346" s="50">
        <f t="shared" si="472"/>
        <v>0</v>
      </c>
      <c r="Y2346" s="31">
        <f t="shared" si="473"/>
        <v>0</v>
      </c>
      <c r="Z2346" s="27"/>
      <c r="AA2346" s="27"/>
      <c r="AB2346" s="27"/>
    </row>
    <row r="2347" spans="1:28" x14ac:dyDescent="0.35">
      <c r="A2347" s="25">
        <f t="shared" si="462"/>
        <v>2326</v>
      </c>
      <c r="B2347" s="16" t="str">
        <f ca="1">IF(A2347&lt;$D$5,OFFSET('Constant mix'!$B$12,'Volatilite Portfeuille'!$E$2+A2347,0),"")</f>
        <v/>
      </c>
      <c r="C2347" s="23" t="str">
        <f ca="1">IF($A2347&lt;$D$5,OFFSET('Constant mix'!$C$13,'Volatilite Portfeuille'!$E$2+$A2347,0),"")</f>
        <v/>
      </c>
      <c r="D2347" s="25" t="str">
        <f ca="1">IF($A2347&lt;$D$5,OFFSET('Constant mix'!F$12,'Volatilite Portfeuille'!$E$2+$A2347,0),"")</f>
        <v/>
      </c>
      <c r="E2347" s="7" t="str">
        <f ca="1">IF($A2347&lt;$D$5,OFFSET('Constant mix'!G$12,'Volatilite Portfeuille'!$E$2+$A2347,0),"")</f>
        <v/>
      </c>
      <c r="F2347" s="7" t="str">
        <f ca="1">IF($A2347&lt;$D$5,OFFSET('Constant mix'!H$12,'Volatilite Portfeuille'!$E$2+$A2347,0),"")</f>
        <v/>
      </c>
      <c r="G2347" s="7" t="str">
        <f ca="1">IF($A2347&lt;$D$5,OFFSET('Constant mix'!I$12,'Volatilite Portfeuille'!$E$2+$A2347,0),"")</f>
        <v/>
      </c>
      <c r="H2347" s="7" t="str">
        <f ca="1">IF($A2347&lt;$D$5,OFFSET('Constant mix'!J$12,'Volatilite Portfeuille'!$E$2+$A2347,0),"")</f>
        <v/>
      </c>
      <c r="I2347" s="7" t="str">
        <f ca="1">IF($A2347&lt;$D$5,OFFSET('Constant mix'!K$12,'Volatilite Portfeuille'!$E$2+$A2347,0),"")</f>
        <v/>
      </c>
      <c r="J2347" s="7" t="str">
        <f ca="1">IF($A2347&lt;$D$5,OFFSET('Constant mix'!L$12,'Volatilite Portfeuille'!$E$2+$A2347,0),"")</f>
        <v/>
      </c>
      <c r="K2347" s="7" t="str">
        <f ca="1">IF($A2347&lt;$D$5,OFFSET('Constant mix'!M$12,'Volatilite Portfeuille'!$E$2+$A2347,0),"")</f>
        <v/>
      </c>
      <c r="L2347" s="7" t="str">
        <f ca="1">IF($A2347&lt;$D$5,OFFSET('Constant mix'!N$12,'Volatilite Portfeuille'!$E$2+$A2347,0),"")</f>
        <v/>
      </c>
      <c r="M2347" s="7" t="str">
        <f ca="1">IF($A2347&lt;$D$5,OFFSET('Constant mix'!O$12,'Volatilite Portfeuille'!$E$2+$A2347,0),"")</f>
        <v/>
      </c>
      <c r="N2347" s="7" t="str">
        <f ca="1">IF($A2347&lt;$D$5,OFFSET('Constant mix'!$AM$12,'Volatilite Portfeuille'!$E$2+$A2347,0),"")</f>
        <v/>
      </c>
      <c r="O2347" s="5">
        <f t="shared" si="463"/>
        <v>0</v>
      </c>
      <c r="P2347" s="27">
        <f t="shared" si="464"/>
        <v>0</v>
      </c>
      <c r="Q2347" s="27">
        <f t="shared" si="465"/>
        <v>0</v>
      </c>
      <c r="R2347" s="27">
        <f t="shared" si="466"/>
        <v>0</v>
      </c>
      <c r="S2347" s="27">
        <f t="shared" si="467"/>
        <v>0</v>
      </c>
      <c r="T2347" s="27">
        <f t="shared" si="468"/>
        <v>0</v>
      </c>
      <c r="U2347" s="27">
        <f t="shared" si="469"/>
        <v>0</v>
      </c>
      <c r="V2347" s="27">
        <f t="shared" si="470"/>
        <v>0</v>
      </c>
      <c r="W2347" s="27">
        <f t="shared" si="471"/>
        <v>0</v>
      </c>
      <c r="X2347" s="50">
        <f t="shared" si="472"/>
        <v>0</v>
      </c>
      <c r="Y2347" s="31">
        <f t="shared" si="473"/>
        <v>0</v>
      </c>
      <c r="Z2347" s="27"/>
      <c r="AA2347" s="27"/>
      <c r="AB2347" s="27"/>
    </row>
    <row r="2348" spans="1:28" x14ac:dyDescent="0.35">
      <c r="A2348" s="25">
        <f t="shared" si="462"/>
        <v>2327</v>
      </c>
      <c r="B2348" s="16" t="str">
        <f ca="1">IF(A2348&lt;$D$5,OFFSET('Constant mix'!$B$12,'Volatilite Portfeuille'!$E$2+A2348,0),"")</f>
        <v/>
      </c>
      <c r="C2348" s="23" t="str">
        <f ca="1">IF($A2348&lt;$D$5,OFFSET('Constant mix'!$C$13,'Volatilite Portfeuille'!$E$2+$A2348,0),"")</f>
        <v/>
      </c>
      <c r="D2348" s="25" t="str">
        <f ca="1">IF($A2348&lt;$D$5,OFFSET('Constant mix'!F$12,'Volatilite Portfeuille'!$E$2+$A2348,0),"")</f>
        <v/>
      </c>
      <c r="E2348" s="7" t="str">
        <f ca="1">IF($A2348&lt;$D$5,OFFSET('Constant mix'!G$12,'Volatilite Portfeuille'!$E$2+$A2348,0),"")</f>
        <v/>
      </c>
      <c r="F2348" s="7" t="str">
        <f ca="1">IF($A2348&lt;$D$5,OFFSET('Constant mix'!H$12,'Volatilite Portfeuille'!$E$2+$A2348,0),"")</f>
        <v/>
      </c>
      <c r="G2348" s="7" t="str">
        <f ca="1">IF($A2348&lt;$D$5,OFFSET('Constant mix'!I$12,'Volatilite Portfeuille'!$E$2+$A2348,0),"")</f>
        <v/>
      </c>
      <c r="H2348" s="7" t="str">
        <f ca="1">IF($A2348&lt;$D$5,OFFSET('Constant mix'!J$12,'Volatilite Portfeuille'!$E$2+$A2348,0),"")</f>
        <v/>
      </c>
      <c r="I2348" s="7" t="str">
        <f ca="1">IF($A2348&lt;$D$5,OFFSET('Constant mix'!K$12,'Volatilite Portfeuille'!$E$2+$A2348,0),"")</f>
        <v/>
      </c>
      <c r="J2348" s="7" t="str">
        <f ca="1">IF($A2348&lt;$D$5,OFFSET('Constant mix'!L$12,'Volatilite Portfeuille'!$E$2+$A2348,0),"")</f>
        <v/>
      </c>
      <c r="K2348" s="7" t="str">
        <f ca="1">IF($A2348&lt;$D$5,OFFSET('Constant mix'!M$12,'Volatilite Portfeuille'!$E$2+$A2348,0),"")</f>
        <v/>
      </c>
      <c r="L2348" s="7" t="str">
        <f ca="1">IF($A2348&lt;$D$5,OFFSET('Constant mix'!N$12,'Volatilite Portfeuille'!$E$2+$A2348,0),"")</f>
        <v/>
      </c>
      <c r="M2348" s="7" t="str">
        <f ca="1">IF($A2348&lt;$D$5,OFFSET('Constant mix'!O$12,'Volatilite Portfeuille'!$E$2+$A2348,0),"")</f>
        <v/>
      </c>
      <c r="N2348" s="7" t="str">
        <f ca="1">IF($A2348&lt;$D$5,OFFSET('Constant mix'!$AM$12,'Volatilite Portfeuille'!$E$2+$A2348,0),"")</f>
        <v/>
      </c>
      <c r="O2348" s="5">
        <f t="shared" si="463"/>
        <v>0</v>
      </c>
      <c r="P2348" s="27">
        <f t="shared" si="464"/>
        <v>0</v>
      </c>
      <c r="Q2348" s="27">
        <f t="shared" si="465"/>
        <v>0</v>
      </c>
      <c r="R2348" s="27">
        <f t="shared" si="466"/>
        <v>0</v>
      </c>
      <c r="S2348" s="27">
        <f t="shared" si="467"/>
        <v>0</v>
      </c>
      <c r="T2348" s="27">
        <f t="shared" si="468"/>
        <v>0</v>
      </c>
      <c r="U2348" s="27">
        <f t="shared" si="469"/>
        <v>0</v>
      </c>
      <c r="V2348" s="27">
        <f t="shared" si="470"/>
        <v>0</v>
      </c>
      <c r="W2348" s="27">
        <f t="shared" si="471"/>
        <v>0</v>
      </c>
      <c r="X2348" s="50">
        <f t="shared" si="472"/>
        <v>0</v>
      </c>
      <c r="Y2348" s="31">
        <f t="shared" si="473"/>
        <v>0</v>
      </c>
      <c r="Z2348" s="27"/>
      <c r="AA2348" s="27"/>
      <c r="AB2348" s="27"/>
    </row>
    <row r="2349" spans="1:28" x14ac:dyDescent="0.35">
      <c r="A2349" s="25">
        <f t="shared" si="462"/>
        <v>2328</v>
      </c>
      <c r="B2349" s="16" t="str">
        <f ca="1">IF(A2349&lt;$D$5,OFFSET('Constant mix'!$B$12,'Volatilite Portfeuille'!$E$2+A2349,0),"")</f>
        <v/>
      </c>
      <c r="C2349" s="23" t="str">
        <f ca="1">IF($A2349&lt;$D$5,OFFSET('Constant mix'!$C$13,'Volatilite Portfeuille'!$E$2+$A2349,0),"")</f>
        <v/>
      </c>
      <c r="D2349" s="25" t="str">
        <f ca="1">IF($A2349&lt;$D$5,OFFSET('Constant mix'!F$12,'Volatilite Portfeuille'!$E$2+$A2349,0),"")</f>
        <v/>
      </c>
      <c r="E2349" s="7" t="str">
        <f ca="1">IF($A2349&lt;$D$5,OFFSET('Constant mix'!G$12,'Volatilite Portfeuille'!$E$2+$A2349,0),"")</f>
        <v/>
      </c>
      <c r="F2349" s="7" t="str">
        <f ca="1">IF($A2349&lt;$D$5,OFFSET('Constant mix'!H$12,'Volatilite Portfeuille'!$E$2+$A2349,0),"")</f>
        <v/>
      </c>
      <c r="G2349" s="7" t="str">
        <f ca="1">IF($A2349&lt;$D$5,OFFSET('Constant mix'!I$12,'Volatilite Portfeuille'!$E$2+$A2349,0),"")</f>
        <v/>
      </c>
      <c r="H2349" s="7" t="str">
        <f ca="1">IF($A2349&lt;$D$5,OFFSET('Constant mix'!J$12,'Volatilite Portfeuille'!$E$2+$A2349,0),"")</f>
        <v/>
      </c>
      <c r="I2349" s="7" t="str">
        <f ca="1">IF($A2349&lt;$D$5,OFFSET('Constant mix'!K$12,'Volatilite Portfeuille'!$E$2+$A2349,0),"")</f>
        <v/>
      </c>
      <c r="J2349" s="7" t="str">
        <f ca="1">IF($A2349&lt;$D$5,OFFSET('Constant mix'!L$12,'Volatilite Portfeuille'!$E$2+$A2349,0),"")</f>
        <v/>
      </c>
      <c r="K2349" s="7" t="str">
        <f ca="1">IF($A2349&lt;$D$5,OFFSET('Constant mix'!M$12,'Volatilite Portfeuille'!$E$2+$A2349,0),"")</f>
        <v/>
      </c>
      <c r="L2349" s="7" t="str">
        <f ca="1">IF($A2349&lt;$D$5,OFFSET('Constant mix'!N$12,'Volatilite Portfeuille'!$E$2+$A2349,0),"")</f>
        <v/>
      </c>
      <c r="M2349" s="7" t="str">
        <f ca="1">IF($A2349&lt;$D$5,OFFSET('Constant mix'!O$12,'Volatilite Portfeuille'!$E$2+$A2349,0),"")</f>
        <v/>
      </c>
      <c r="N2349" s="7" t="str">
        <f ca="1">IF($A2349&lt;$D$5,OFFSET('Constant mix'!$AM$12,'Volatilite Portfeuille'!$E$2+$A2349,0),"")</f>
        <v/>
      </c>
      <c r="O2349" s="5">
        <f t="shared" si="463"/>
        <v>0</v>
      </c>
      <c r="P2349" s="27">
        <f t="shared" si="464"/>
        <v>0</v>
      </c>
      <c r="Q2349" s="27">
        <f t="shared" si="465"/>
        <v>0</v>
      </c>
      <c r="R2349" s="27">
        <f t="shared" si="466"/>
        <v>0</v>
      </c>
      <c r="S2349" s="27">
        <f t="shared" si="467"/>
        <v>0</v>
      </c>
      <c r="T2349" s="27">
        <f t="shared" si="468"/>
        <v>0</v>
      </c>
      <c r="U2349" s="27">
        <f t="shared" si="469"/>
        <v>0</v>
      </c>
      <c r="V2349" s="27">
        <f t="shared" si="470"/>
        <v>0</v>
      </c>
      <c r="W2349" s="27">
        <f t="shared" si="471"/>
        <v>0</v>
      </c>
      <c r="X2349" s="50">
        <f t="shared" si="472"/>
        <v>0</v>
      </c>
      <c r="Y2349" s="31">
        <f t="shared" si="473"/>
        <v>0</v>
      </c>
      <c r="Z2349" s="27"/>
      <c r="AA2349" s="27"/>
      <c r="AB2349" s="27"/>
    </row>
    <row r="2350" spans="1:28" x14ac:dyDescent="0.35">
      <c r="A2350" s="25">
        <f t="shared" si="462"/>
        <v>2329</v>
      </c>
      <c r="B2350" s="16" t="str">
        <f ca="1">IF(A2350&lt;$D$5,OFFSET('Constant mix'!$B$12,'Volatilite Portfeuille'!$E$2+A2350,0),"")</f>
        <v/>
      </c>
      <c r="C2350" s="23" t="str">
        <f ca="1">IF($A2350&lt;$D$5,OFFSET('Constant mix'!$C$13,'Volatilite Portfeuille'!$E$2+$A2350,0),"")</f>
        <v/>
      </c>
      <c r="D2350" s="25" t="str">
        <f ca="1">IF($A2350&lt;$D$5,OFFSET('Constant mix'!F$12,'Volatilite Portfeuille'!$E$2+$A2350,0),"")</f>
        <v/>
      </c>
      <c r="E2350" s="7" t="str">
        <f ca="1">IF($A2350&lt;$D$5,OFFSET('Constant mix'!G$12,'Volatilite Portfeuille'!$E$2+$A2350,0),"")</f>
        <v/>
      </c>
      <c r="F2350" s="7" t="str">
        <f ca="1">IF($A2350&lt;$D$5,OFFSET('Constant mix'!H$12,'Volatilite Portfeuille'!$E$2+$A2350,0),"")</f>
        <v/>
      </c>
      <c r="G2350" s="7" t="str">
        <f ca="1">IF($A2350&lt;$D$5,OFFSET('Constant mix'!I$12,'Volatilite Portfeuille'!$E$2+$A2350,0),"")</f>
        <v/>
      </c>
      <c r="H2350" s="7" t="str">
        <f ca="1">IF($A2350&lt;$D$5,OFFSET('Constant mix'!J$12,'Volatilite Portfeuille'!$E$2+$A2350,0),"")</f>
        <v/>
      </c>
      <c r="I2350" s="7" t="str">
        <f ca="1">IF($A2350&lt;$D$5,OFFSET('Constant mix'!K$12,'Volatilite Portfeuille'!$E$2+$A2350,0),"")</f>
        <v/>
      </c>
      <c r="J2350" s="7" t="str">
        <f ca="1">IF($A2350&lt;$D$5,OFFSET('Constant mix'!L$12,'Volatilite Portfeuille'!$E$2+$A2350,0),"")</f>
        <v/>
      </c>
      <c r="K2350" s="7" t="str">
        <f ca="1">IF($A2350&lt;$D$5,OFFSET('Constant mix'!M$12,'Volatilite Portfeuille'!$E$2+$A2350,0),"")</f>
        <v/>
      </c>
      <c r="L2350" s="7" t="str">
        <f ca="1">IF($A2350&lt;$D$5,OFFSET('Constant mix'!N$12,'Volatilite Portfeuille'!$E$2+$A2350,0),"")</f>
        <v/>
      </c>
      <c r="M2350" s="7" t="str">
        <f ca="1">IF($A2350&lt;$D$5,OFFSET('Constant mix'!O$12,'Volatilite Portfeuille'!$E$2+$A2350,0),"")</f>
        <v/>
      </c>
      <c r="N2350" s="7" t="str">
        <f ca="1">IF($A2350&lt;$D$5,OFFSET('Constant mix'!$AM$12,'Volatilite Portfeuille'!$E$2+$A2350,0),"")</f>
        <v/>
      </c>
      <c r="O2350" s="5">
        <f t="shared" si="463"/>
        <v>0</v>
      </c>
      <c r="P2350" s="27">
        <f t="shared" si="464"/>
        <v>0</v>
      </c>
      <c r="Q2350" s="27">
        <f t="shared" si="465"/>
        <v>0</v>
      </c>
      <c r="R2350" s="27">
        <f t="shared" si="466"/>
        <v>0</v>
      </c>
      <c r="S2350" s="27">
        <f t="shared" si="467"/>
        <v>0</v>
      </c>
      <c r="T2350" s="27">
        <f t="shared" si="468"/>
        <v>0</v>
      </c>
      <c r="U2350" s="27">
        <f t="shared" si="469"/>
        <v>0</v>
      </c>
      <c r="V2350" s="27">
        <f t="shared" si="470"/>
        <v>0</v>
      </c>
      <c r="W2350" s="27">
        <f t="shared" si="471"/>
        <v>0</v>
      </c>
      <c r="X2350" s="50">
        <f t="shared" si="472"/>
        <v>0</v>
      </c>
      <c r="Y2350" s="31">
        <f t="shared" si="473"/>
        <v>0</v>
      </c>
      <c r="Z2350" s="27"/>
      <c r="AA2350" s="27"/>
      <c r="AB2350" s="27"/>
    </row>
    <row r="2351" spans="1:28" x14ac:dyDescent="0.35">
      <c r="A2351" s="25">
        <f t="shared" si="462"/>
        <v>2330</v>
      </c>
      <c r="B2351" s="16" t="str">
        <f ca="1">IF(A2351&lt;$D$5,OFFSET('Constant mix'!$B$12,'Volatilite Portfeuille'!$E$2+A2351,0),"")</f>
        <v/>
      </c>
      <c r="C2351" s="23" t="str">
        <f ca="1">IF($A2351&lt;$D$5,OFFSET('Constant mix'!$C$13,'Volatilite Portfeuille'!$E$2+$A2351,0),"")</f>
        <v/>
      </c>
      <c r="D2351" s="25" t="str">
        <f ca="1">IF($A2351&lt;$D$5,OFFSET('Constant mix'!F$12,'Volatilite Portfeuille'!$E$2+$A2351,0),"")</f>
        <v/>
      </c>
      <c r="E2351" s="7" t="str">
        <f ca="1">IF($A2351&lt;$D$5,OFFSET('Constant mix'!G$12,'Volatilite Portfeuille'!$E$2+$A2351,0),"")</f>
        <v/>
      </c>
      <c r="F2351" s="7" t="str">
        <f ca="1">IF($A2351&lt;$D$5,OFFSET('Constant mix'!H$12,'Volatilite Portfeuille'!$E$2+$A2351,0),"")</f>
        <v/>
      </c>
      <c r="G2351" s="7" t="str">
        <f ca="1">IF($A2351&lt;$D$5,OFFSET('Constant mix'!I$12,'Volatilite Portfeuille'!$E$2+$A2351,0),"")</f>
        <v/>
      </c>
      <c r="H2351" s="7" t="str">
        <f ca="1">IF($A2351&lt;$D$5,OFFSET('Constant mix'!J$12,'Volatilite Portfeuille'!$E$2+$A2351,0),"")</f>
        <v/>
      </c>
      <c r="I2351" s="7" t="str">
        <f ca="1">IF($A2351&lt;$D$5,OFFSET('Constant mix'!K$12,'Volatilite Portfeuille'!$E$2+$A2351,0),"")</f>
        <v/>
      </c>
      <c r="J2351" s="7" t="str">
        <f ca="1">IF($A2351&lt;$D$5,OFFSET('Constant mix'!L$12,'Volatilite Portfeuille'!$E$2+$A2351,0),"")</f>
        <v/>
      </c>
      <c r="K2351" s="7" t="str">
        <f ca="1">IF($A2351&lt;$D$5,OFFSET('Constant mix'!M$12,'Volatilite Portfeuille'!$E$2+$A2351,0),"")</f>
        <v/>
      </c>
      <c r="L2351" s="7" t="str">
        <f ca="1">IF($A2351&lt;$D$5,OFFSET('Constant mix'!N$12,'Volatilite Portfeuille'!$E$2+$A2351,0),"")</f>
        <v/>
      </c>
      <c r="M2351" s="7" t="str">
        <f ca="1">IF($A2351&lt;$D$5,OFFSET('Constant mix'!O$12,'Volatilite Portfeuille'!$E$2+$A2351,0),"")</f>
        <v/>
      </c>
      <c r="N2351" s="7" t="str">
        <f ca="1">IF($A2351&lt;$D$5,OFFSET('Constant mix'!$AM$12,'Volatilite Portfeuille'!$E$2+$A2351,0),"")</f>
        <v/>
      </c>
      <c r="O2351" s="5">
        <f t="shared" si="463"/>
        <v>0</v>
      </c>
      <c r="P2351" s="27">
        <f t="shared" si="464"/>
        <v>0</v>
      </c>
      <c r="Q2351" s="27">
        <f t="shared" si="465"/>
        <v>0</v>
      </c>
      <c r="R2351" s="27">
        <f t="shared" si="466"/>
        <v>0</v>
      </c>
      <c r="S2351" s="27">
        <f t="shared" si="467"/>
        <v>0</v>
      </c>
      <c r="T2351" s="27">
        <f t="shared" si="468"/>
        <v>0</v>
      </c>
      <c r="U2351" s="27">
        <f t="shared" si="469"/>
        <v>0</v>
      </c>
      <c r="V2351" s="27">
        <f t="shared" si="470"/>
        <v>0</v>
      </c>
      <c r="W2351" s="27">
        <f t="shared" si="471"/>
        <v>0</v>
      </c>
      <c r="X2351" s="50">
        <f t="shared" si="472"/>
        <v>0</v>
      </c>
      <c r="Y2351" s="31">
        <f t="shared" si="473"/>
        <v>0</v>
      </c>
      <c r="Z2351" s="27"/>
      <c r="AA2351" s="27"/>
      <c r="AB2351" s="27"/>
    </row>
    <row r="2352" spans="1:28" x14ac:dyDescent="0.35">
      <c r="A2352" s="25">
        <f t="shared" si="462"/>
        <v>2331</v>
      </c>
      <c r="B2352" s="16" t="str">
        <f ca="1">IF(A2352&lt;$D$5,OFFSET('Constant mix'!$B$12,'Volatilite Portfeuille'!$E$2+A2352,0),"")</f>
        <v/>
      </c>
      <c r="C2352" s="23" t="str">
        <f ca="1">IF($A2352&lt;$D$5,OFFSET('Constant mix'!$C$13,'Volatilite Portfeuille'!$E$2+$A2352,0),"")</f>
        <v/>
      </c>
      <c r="D2352" s="25" t="str">
        <f ca="1">IF($A2352&lt;$D$5,OFFSET('Constant mix'!F$12,'Volatilite Portfeuille'!$E$2+$A2352,0),"")</f>
        <v/>
      </c>
      <c r="E2352" s="7" t="str">
        <f ca="1">IF($A2352&lt;$D$5,OFFSET('Constant mix'!G$12,'Volatilite Portfeuille'!$E$2+$A2352,0),"")</f>
        <v/>
      </c>
      <c r="F2352" s="7" t="str">
        <f ca="1">IF($A2352&lt;$D$5,OFFSET('Constant mix'!H$12,'Volatilite Portfeuille'!$E$2+$A2352,0),"")</f>
        <v/>
      </c>
      <c r="G2352" s="7" t="str">
        <f ca="1">IF($A2352&lt;$D$5,OFFSET('Constant mix'!I$12,'Volatilite Portfeuille'!$E$2+$A2352,0),"")</f>
        <v/>
      </c>
      <c r="H2352" s="7" t="str">
        <f ca="1">IF($A2352&lt;$D$5,OFFSET('Constant mix'!J$12,'Volatilite Portfeuille'!$E$2+$A2352,0),"")</f>
        <v/>
      </c>
      <c r="I2352" s="7" t="str">
        <f ca="1">IF($A2352&lt;$D$5,OFFSET('Constant mix'!K$12,'Volatilite Portfeuille'!$E$2+$A2352,0),"")</f>
        <v/>
      </c>
      <c r="J2352" s="7" t="str">
        <f ca="1">IF($A2352&lt;$D$5,OFFSET('Constant mix'!L$12,'Volatilite Portfeuille'!$E$2+$A2352,0),"")</f>
        <v/>
      </c>
      <c r="K2352" s="7" t="str">
        <f ca="1">IF($A2352&lt;$D$5,OFFSET('Constant mix'!M$12,'Volatilite Portfeuille'!$E$2+$A2352,0),"")</f>
        <v/>
      </c>
      <c r="L2352" s="7" t="str">
        <f ca="1">IF($A2352&lt;$D$5,OFFSET('Constant mix'!N$12,'Volatilite Portfeuille'!$E$2+$A2352,0),"")</f>
        <v/>
      </c>
      <c r="M2352" s="7" t="str">
        <f ca="1">IF($A2352&lt;$D$5,OFFSET('Constant mix'!O$12,'Volatilite Portfeuille'!$E$2+$A2352,0),"")</f>
        <v/>
      </c>
      <c r="N2352" s="7" t="str">
        <f ca="1">IF($A2352&lt;$D$5,OFFSET('Constant mix'!$AM$12,'Volatilite Portfeuille'!$E$2+$A2352,0),"")</f>
        <v/>
      </c>
      <c r="O2352" s="5">
        <f t="shared" si="463"/>
        <v>0</v>
      </c>
      <c r="P2352" s="27">
        <f t="shared" si="464"/>
        <v>0</v>
      </c>
      <c r="Q2352" s="27">
        <f t="shared" si="465"/>
        <v>0</v>
      </c>
      <c r="R2352" s="27">
        <f t="shared" si="466"/>
        <v>0</v>
      </c>
      <c r="S2352" s="27">
        <f t="shared" si="467"/>
        <v>0</v>
      </c>
      <c r="T2352" s="27">
        <f t="shared" si="468"/>
        <v>0</v>
      </c>
      <c r="U2352" s="27">
        <f t="shared" si="469"/>
        <v>0</v>
      </c>
      <c r="V2352" s="27">
        <f t="shared" si="470"/>
        <v>0</v>
      </c>
      <c r="W2352" s="27">
        <f t="shared" si="471"/>
        <v>0</v>
      </c>
      <c r="X2352" s="50">
        <f t="shared" si="472"/>
        <v>0</v>
      </c>
      <c r="Y2352" s="31">
        <f t="shared" si="473"/>
        <v>0</v>
      </c>
      <c r="Z2352" s="27"/>
      <c r="AA2352" s="27"/>
      <c r="AB2352" s="27"/>
    </row>
    <row r="2353" spans="1:28" x14ac:dyDescent="0.35">
      <c r="A2353" s="25">
        <f t="shared" si="462"/>
        <v>2332</v>
      </c>
      <c r="B2353" s="16" t="str">
        <f ca="1">IF(A2353&lt;$D$5,OFFSET('Constant mix'!$B$12,'Volatilite Portfeuille'!$E$2+A2353,0),"")</f>
        <v/>
      </c>
      <c r="C2353" s="23" t="str">
        <f ca="1">IF($A2353&lt;$D$5,OFFSET('Constant mix'!$C$13,'Volatilite Portfeuille'!$E$2+$A2353,0),"")</f>
        <v/>
      </c>
      <c r="D2353" s="25" t="str">
        <f ca="1">IF($A2353&lt;$D$5,OFFSET('Constant mix'!F$12,'Volatilite Portfeuille'!$E$2+$A2353,0),"")</f>
        <v/>
      </c>
      <c r="E2353" s="7" t="str">
        <f ca="1">IF($A2353&lt;$D$5,OFFSET('Constant mix'!G$12,'Volatilite Portfeuille'!$E$2+$A2353,0),"")</f>
        <v/>
      </c>
      <c r="F2353" s="7" t="str">
        <f ca="1">IF($A2353&lt;$D$5,OFFSET('Constant mix'!H$12,'Volatilite Portfeuille'!$E$2+$A2353,0),"")</f>
        <v/>
      </c>
      <c r="G2353" s="7" t="str">
        <f ca="1">IF($A2353&lt;$D$5,OFFSET('Constant mix'!I$12,'Volatilite Portfeuille'!$E$2+$A2353,0),"")</f>
        <v/>
      </c>
      <c r="H2353" s="7" t="str">
        <f ca="1">IF($A2353&lt;$D$5,OFFSET('Constant mix'!J$12,'Volatilite Portfeuille'!$E$2+$A2353,0),"")</f>
        <v/>
      </c>
      <c r="I2353" s="7" t="str">
        <f ca="1">IF($A2353&lt;$D$5,OFFSET('Constant mix'!K$12,'Volatilite Portfeuille'!$E$2+$A2353,0),"")</f>
        <v/>
      </c>
      <c r="J2353" s="7" t="str">
        <f ca="1">IF($A2353&lt;$D$5,OFFSET('Constant mix'!L$12,'Volatilite Portfeuille'!$E$2+$A2353,0),"")</f>
        <v/>
      </c>
      <c r="K2353" s="7" t="str">
        <f ca="1">IF($A2353&lt;$D$5,OFFSET('Constant mix'!M$12,'Volatilite Portfeuille'!$E$2+$A2353,0),"")</f>
        <v/>
      </c>
      <c r="L2353" s="7" t="str">
        <f ca="1">IF($A2353&lt;$D$5,OFFSET('Constant mix'!N$12,'Volatilite Portfeuille'!$E$2+$A2353,0),"")</f>
        <v/>
      </c>
      <c r="M2353" s="7" t="str">
        <f ca="1">IF($A2353&lt;$D$5,OFFSET('Constant mix'!O$12,'Volatilite Portfeuille'!$E$2+$A2353,0),"")</f>
        <v/>
      </c>
      <c r="N2353" s="7" t="str">
        <f ca="1">IF($A2353&lt;$D$5,OFFSET('Constant mix'!$AM$12,'Volatilite Portfeuille'!$E$2+$A2353,0),"")</f>
        <v/>
      </c>
      <c r="O2353" s="5">
        <f t="shared" si="463"/>
        <v>0</v>
      </c>
      <c r="P2353" s="27">
        <f t="shared" si="464"/>
        <v>0</v>
      </c>
      <c r="Q2353" s="27">
        <f t="shared" si="465"/>
        <v>0</v>
      </c>
      <c r="R2353" s="27">
        <f t="shared" si="466"/>
        <v>0</v>
      </c>
      <c r="S2353" s="27">
        <f t="shared" si="467"/>
        <v>0</v>
      </c>
      <c r="T2353" s="27">
        <f t="shared" si="468"/>
        <v>0</v>
      </c>
      <c r="U2353" s="27">
        <f t="shared" si="469"/>
        <v>0</v>
      </c>
      <c r="V2353" s="27">
        <f t="shared" si="470"/>
        <v>0</v>
      </c>
      <c r="W2353" s="27">
        <f t="shared" si="471"/>
        <v>0</v>
      </c>
      <c r="X2353" s="50">
        <f t="shared" si="472"/>
        <v>0</v>
      </c>
      <c r="Y2353" s="31">
        <f t="shared" si="473"/>
        <v>0</v>
      </c>
      <c r="Z2353" s="27"/>
      <c r="AA2353" s="27"/>
      <c r="AB2353" s="27"/>
    </row>
    <row r="2354" spans="1:28" x14ac:dyDescent="0.35">
      <c r="A2354" s="25">
        <f t="shared" si="462"/>
        <v>2333</v>
      </c>
      <c r="B2354" s="16" t="str">
        <f ca="1">IF(A2354&lt;$D$5,OFFSET('Constant mix'!$B$12,'Volatilite Portfeuille'!$E$2+A2354,0),"")</f>
        <v/>
      </c>
      <c r="C2354" s="23" t="str">
        <f ca="1">IF($A2354&lt;$D$5,OFFSET('Constant mix'!$C$13,'Volatilite Portfeuille'!$E$2+$A2354,0),"")</f>
        <v/>
      </c>
      <c r="D2354" s="25" t="str">
        <f ca="1">IF($A2354&lt;$D$5,OFFSET('Constant mix'!F$12,'Volatilite Portfeuille'!$E$2+$A2354,0),"")</f>
        <v/>
      </c>
      <c r="E2354" s="7" t="str">
        <f ca="1">IF($A2354&lt;$D$5,OFFSET('Constant mix'!G$12,'Volatilite Portfeuille'!$E$2+$A2354,0),"")</f>
        <v/>
      </c>
      <c r="F2354" s="7" t="str">
        <f ca="1">IF($A2354&lt;$D$5,OFFSET('Constant mix'!H$12,'Volatilite Portfeuille'!$E$2+$A2354,0),"")</f>
        <v/>
      </c>
      <c r="G2354" s="7" t="str">
        <f ca="1">IF($A2354&lt;$D$5,OFFSET('Constant mix'!I$12,'Volatilite Portfeuille'!$E$2+$A2354,0),"")</f>
        <v/>
      </c>
      <c r="H2354" s="7" t="str">
        <f ca="1">IF($A2354&lt;$D$5,OFFSET('Constant mix'!J$12,'Volatilite Portfeuille'!$E$2+$A2354,0),"")</f>
        <v/>
      </c>
      <c r="I2354" s="7" t="str">
        <f ca="1">IF($A2354&lt;$D$5,OFFSET('Constant mix'!K$12,'Volatilite Portfeuille'!$E$2+$A2354,0),"")</f>
        <v/>
      </c>
      <c r="J2354" s="7" t="str">
        <f ca="1">IF($A2354&lt;$D$5,OFFSET('Constant mix'!L$12,'Volatilite Portfeuille'!$E$2+$A2354,0),"")</f>
        <v/>
      </c>
      <c r="K2354" s="7" t="str">
        <f ca="1">IF($A2354&lt;$D$5,OFFSET('Constant mix'!M$12,'Volatilite Portfeuille'!$E$2+$A2354,0),"")</f>
        <v/>
      </c>
      <c r="L2354" s="7" t="str">
        <f ca="1">IF($A2354&lt;$D$5,OFFSET('Constant mix'!N$12,'Volatilite Portfeuille'!$E$2+$A2354,0),"")</f>
        <v/>
      </c>
      <c r="M2354" s="7" t="str">
        <f ca="1">IF($A2354&lt;$D$5,OFFSET('Constant mix'!O$12,'Volatilite Portfeuille'!$E$2+$A2354,0),"")</f>
        <v/>
      </c>
      <c r="N2354" s="7" t="str">
        <f ca="1">IF($A2354&lt;$D$5,OFFSET('Constant mix'!$AM$12,'Volatilite Portfeuille'!$E$2+$A2354,0),"")</f>
        <v/>
      </c>
      <c r="O2354" s="5">
        <f t="shared" si="463"/>
        <v>0</v>
      </c>
      <c r="P2354" s="27">
        <f t="shared" si="464"/>
        <v>0</v>
      </c>
      <c r="Q2354" s="27">
        <f t="shared" si="465"/>
        <v>0</v>
      </c>
      <c r="R2354" s="27">
        <f t="shared" si="466"/>
        <v>0</v>
      </c>
      <c r="S2354" s="27">
        <f t="shared" si="467"/>
        <v>0</v>
      </c>
      <c r="T2354" s="27">
        <f t="shared" si="468"/>
        <v>0</v>
      </c>
      <c r="U2354" s="27">
        <f t="shared" si="469"/>
        <v>0</v>
      </c>
      <c r="V2354" s="27">
        <f t="shared" si="470"/>
        <v>0</v>
      </c>
      <c r="W2354" s="27">
        <f t="shared" si="471"/>
        <v>0</v>
      </c>
      <c r="X2354" s="50">
        <f t="shared" si="472"/>
        <v>0</v>
      </c>
      <c r="Y2354" s="31">
        <f t="shared" si="473"/>
        <v>0</v>
      </c>
      <c r="Z2354" s="27"/>
      <c r="AA2354" s="27"/>
      <c r="AB2354" s="27"/>
    </row>
    <row r="2355" spans="1:28" x14ac:dyDescent="0.35">
      <c r="A2355" s="25">
        <f t="shared" si="462"/>
        <v>2334</v>
      </c>
      <c r="B2355" s="16" t="str">
        <f ca="1">IF(A2355&lt;$D$5,OFFSET('Constant mix'!$B$12,'Volatilite Portfeuille'!$E$2+A2355,0),"")</f>
        <v/>
      </c>
      <c r="C2355" s="23" t="str">
        <f ca="1">IF($A2355&lt;$D$5,OFFSET('Constant mix'!$C$13,'Volatilite Portfeuille'!$E$2+$A2355,0),"")</f>
        <v/>
      </c>
      <c r="D2355" s="25" t="str">
        <f ca="1">IF($A2355&lt;$D$5,OFFSET('Constant mix'!F$12,'Volatilite Portfeuille'!$E$2+$A2355,0),"")</f>
        <v/>
      </c>
      <c r="E2355" s="7" t="str">
        <f ca="1">IF($A2355&lt;$D$5,OFFSET('Constant mix'!G$12,'Volatilite Portfeuille'!$E$2+$A2355,0),"")</f>
        <v/>
      </c>
      <c r="F2355" s="7" t="str">
        <f ca="1">IF($A2355&lt;$D$5,OFFSET('Constant mix'!H$12,'Volatilite Portfeuille'!$E$2+$A2355,0),"")</f>
        <v/>
      </c>
      <c r="G2355" s="7" t="str">
        <f ca="1">IF($A2355&lt;$D$5,OFFSET('Constant mix'!I$12,'Volatilite Portfeuille'!$E$2+$A2355,0),"")</f>
        <v/>
      </c>
      <c r="H2355" s="7" t="str">
        <f ca="1">IF($A2355&lt;$D$5,OFFSET('Constant mix'!J$12,'Volatilite Portfeuille'!$E$2+$A2355,0),"")</f>
        <v/>
      </c>
      <c r="I2355" s="7" t="str">
        <f ca="1">IF($A2355&lt;$D$5,OFFSET('Constant mix'!K$12,'Volatilite Portfeuille'!$E$2+$A2355,0),"")</f>
        <v/>
      </c>
      <c r="J2355" s="7" t="str">
        <f ca="1">IF($A2355&lt;$D$5,OFFSET('Constant mix'!L$12,'Volatilite Portfeuille'!$E$2+$A2355,0),"")</f>
        <v/>
      </c>
      <c r="K2355" s="7" t="str">
        <f ca="1">IF($A2355&lt;$D$5,OFFSET('Constant mix'!M$12,'Volatilite Portfeuille'!$E$2+$A2355,0),"")</f>
        <v/>
      </c>
      <c r="L2355" s="7" t="str">
        <f ca="1">IF($A2355&lt;$D$5,OFFSET('Constant mix'!N$12,'Volatilite Portfeuille'!$E$2+$A2355,0),"")</f>
        <v/>
      </c>
      <c r="M2355" s="7" t="str">
        <f ca="1">IF($A2355&lt;$D$5,OFFSET('Constant mix'!O$12,'Volatilite Portfeuille'!$E$2+$A2355,0),"")</f>
        <v/>
      </c>
      <c r="N2355" s="7" t="str">
        <f ca="1">IF($A2355&lt;$D$5,OFFSET('Constant mix'!$AM$12,'Volatilite Portfeuille'!$E$2+$A2355,0),"")</f>
        <v/>
      </c>
      <c r="O2355" s="5">
        <f t="shared" si="463"/>
        <v>0</v>
      </c>
      <c r="P2355" s="27">
        <f t="shared" si="464"/>
        <v>0</v>
      </c>
      <c r="Q2355" s="27">
        <f t="shared" si="465"/>
        <v>0</v>
      </c>
      <c r="R2355" s="27">
        <f t="shared" si="466"/>
        <v>0</v>
      </c>
      <c r="S2355" s="27">
        <f t="shared" si="467"/>
        <v>0</v>
      </c>
      <c r="T2355" s="27">
        <f t="shared" si="468"/>
        <v>0</v>
      </c>
      <c r="U2355" s="27">
        <f t="shared" si="469"/>
        <v>0</v>
      </c>
      <c r="V2355" s="27">
        <f t="shared" si="470"/>
        <v>0</v>
      </c>
      <c r="W2355" s="27">
        <f t="shared" si="471"/>
        <v>0</v>
      </c>
      <c r="X2355" s="50">
        <f t="shared" si="472"/>
        <v>0</v>
      </c>
      <c r="Y2355" s="31">
        <f t="shared" si="473"/>
        <v>0</v>
      </c>
      <c r="Z2355" s="27"/>
      <c r="AA2355" s="27"/>
      <c r="AB2355" s="27"/>
    </row>
    <row r="2356" spans="1:28" x14ac:dyDescent="0.35">
      <c r="A2356" s="25">
        <f t="shared" si="462"/>
        <v>2335</v>
      </c>
      <c r="B2356" s="16" t="str">
        <f ca="1">IF(A2356&lt;$D$5,OFFSET('Constant mix'!$B$12,'Volatilite Portfeuille'!$E$2+A2356,0),"")</f>
        <v/>
      </c>
      <c r="C2356" s="23" t="str">
        <f ca="1">IF($A2356&lt;$D$5,OFFSET('Constant mix'!$C$13,'Volatilite Portfeuille'!$E$2+$A2356,0),"")</f>
        <v/>
      </c>
      <c r="D2356" s="25" t="str">
        <f ca="1">IF($A2356&lt;$D$5,OFFSET('Constant mix'!F$12,'Volatilite Portfeuille'!$E$2+$A2356,0),"")</f>
        <v/>
      </c>
      <c r="E2356" s="7" t="str">
        <f ca="1">IF($A2356&lt;$D$5,OFFSET('Constant mix'!G$12,'Volatilite Portfeuille'!$E$2+$A2356,0),"")</f>
        <v/>
      </c>
      <c r="F2356" s="7" t="str">
        <f ca="1">IF($A2356&lt;$D$5,OFFSET('Constant mix'!H$12,'Volatilite Portfeuille'!$E$2+$A2356,0),"")</f>
        <v/>
      </c>
      <c r="G2356" s="7" t="str">
        <f ca="1">IF($A2356&lt;$D$5,OFFSET('Constant mix'!I$12,'Volatilite Portfeuille'!$E$2+$A2356,0),"")</f>
        <v/>
      </c>
      <c r="H2356" s="7" t="str">
        <f ca="1">IF($A2356&lt;$D$5,OFFSET('Constant mix'!J$12,'Volatilite Portfeuille'!$E$2+$A2356,0),"")</f>
        <v/>
      </c>
      <c r="I2356" s="7" t="str">
        <f ca="1">IF($A2356&lt;$D$5,OFFSET('Constant mix'!K$12,'Volatilite Portfeuille'!$E$2+$A2356,0),"")</f>
        <v/>
      </c>
      <c r="J2356" s="7" t="str">
        <f ca="1">IF($A2356&lt;$D$5,OFFSET('Constant mix'!L$12,'Volatilite Portfeuille'!$E$2+$A2356,0),"")</f>
        <v/>
      </c>
      <c r="K2356" s="7" t="str">
        <f ca="1">IF($A2356&lt;$D$5,OFFSET('Constant mix'!M$12,'Volatilite Portfeuille'!$E$2+$A2356,0),"")</f>
        <v/>
      </c>
      <c r="L2356" s="7" t="str">
        <f ca="1">IF($A2356&lt;$D$5,OFFSET('Constant mix'!N$12,'Volatilite Portfeuille'!$E$2+$A2356,0),"")</f>
        <v/>
      </c>
      <c r="M2356" s="7" t="str">
        <f ca="1">IF($A2356&lt;$D$5,OFFSET('Constant mix'!O$12,'Volatilite Portfeuille'!$E$2+$A2356,0),"")</f>
        <v/>
      </c>
      <c r="N2356" s="7" t="str">
        <f ca="1">IF($A2356&lt;$D$5,OFFSET('Constant mix'!$AM$12,'Volatilite Portfeuille'!$E$2+$A2356,0),"")</f>
        <v/>
      </c>
      <c r="O2356" s="5">
        <f t="shared" si="463"/>
        <v>0</v>
      </c>
      <c r="P2356" s="27">
        <f t="shared" si="464"/>
        <v>0</v>
      </c>
      <c r="Q2356" s="27">
        <f t="shared" si="465"/>
        <v>0</v>
      </c>
      <c r="R2356" s="27">
        <f t="shared" si="466"/>
        <v>0</v>
      </c>
      <c r="S2356" s="27">
        <f t="shared" si="467"/>
        <v>0</v>
      </c>
      <c r="T2356" s="27">
        <f t="shared" si="468"/>
        <v>0</v>
      </c>
      <c r="U2356" s="27">
        <f t="shared" si="469"/>
        <v>0</v>
      </c>
      <c r="V2356" s="27">
        <f t="shared" si="470"/>
        <v>0</v>
      </c>
      <c r="W2356" s="27">
        <f t="shared" si="471"/>
        <v>0</v>
      </c>
      <c r="X2356" s="50">
        <f t="shared" si="472"/>
        <v>0</v>
      </c>
      <c r="Y2356" s="31">
        <f t="shared" si="473"/>
        <v>0</v>
      </c>
      <c r="Z2356" s="27"/>
      <c r="AA2356" s="27"/>
      <c r="AB2356" s="27"/>
    </row>
    <row r="2357" spans="1:28" x14ac:dyDescent="0.35">
      <c r="A2357" s="25">
        <f t="shared" si="462"/>
        <v>2336</v>
      </c>
      <c r="B2357" s="16" t="str">
        <f ca="1">IF(A2357&lt;$D$5,OFFSET('Constant mix'!$B$12,'Volatilite Portfeuille'!$E$2+A2357,0),"")</f>
        <v/>
      </c>
      <c r="C2357" s="23" t="str">
        <f ca="1">IF($A2357&lt;$D$5,OFFSET('Constant mix'!$C$13,'Volatilite Portfeuille'!$E$2+$A2357,0),"")</f>
        <v/>
      </c>
      <c r="D2357" s="25" t="str">
        <f ca="1">IF($A2357&lt;$D$5,OFFSET('Constant mix'!F$12,'Volatilite Portfeuille'!$E$2+$A2357,0),"")</f>
        <v/>
      </c>
      <c r="E2357" s="7" t="str">
        <f ca="1">IF($A2357&lt;$D$5,OFFSET('Constant mix'!G$12,'Volatilite Portfeuille'!$E$2+$A2357,0),"")</f>
        <v/>
      </c>
      <c r="F2357" s="7" t="str">
        <f ca="1">IF($A2357&lt;$D$5,OFFSET('Constant mix'!H$12,'Volatilite Portfeuille'!$E$2+$A2357,0),"")</f>
        <v/>
      </c>
      <c r="G2357" s="7" t="str">
        <f ca="1">IF($A2357&lt;$D$5,OFFSET('Constant mix'!I$12,'Volatilite Portfeuille'!$E$2+$A2357,0),"")</f>
        <v/>
      </c>
      <c r="H2357" s="7" t="str">
        <f ca="1">IF($A2357&lt;$D$5,OFFSET('Constant mix'!J$12,'Volatilite Portfeuille'!$E$2+$A2357,0),"")</f>
        <v/>
      </c>
      <c r="I2357" s="7" t="str">
        <f ca="1">IF($A2357&lt;$D$5,OFFSET('Constant mix'!K$12,'Volatilite Portfeuille'!$E$2+$A2357,0),"")</f>
        <v/>
      </c>
      <c r="J2357" s="7" t="str">
        <f ca="1">IF($A2357&lt;$D$5,OFFSET('Constant mix'!L$12,'Volatilite Portfeuille'!$E$2+$A2357,0),"")</f>
        <v/>
      </c>
      <c r="K2357" s="7" t="str">
        <f ca="1">IF($A2357&lt;$D$5,OFFSET('Constant mix'!M$12,'Volatilite Portfeuille'!$E$2+$A2357,0),"")</f>
        <v/>
      </c>
      <c r="L2357" s="7" t="str">
        <f ca="1">IF($A2357&lt;$D$5,OFFSET('Constant mix'!N$12,'Volatilite Portfeuille'!$E$2+$A2357,0),"")</f>
        <v/>
      </c>
      <c r="M2357" s="7" t="str">
        <f ca="1">IF($A2357&lt;$D$5,OFFSET('Constant mix'!O$12,'Volatilite Portfeuille'!$E$2+$A2357,0),"")</f>
        <v/>
      </c>
      <c r="N2357" s="7" t="str">
        <f ca="1">IF($A2357&lt;$D$5,OFFSET('Constant mix'!$AM$12,'Volatilite Portfeuille'!$E$2+$A2357,0),"")</f>
        <v/>
      </c>
      <c r="O2357" s="5">
        <f t="shared" si="463"/>
        <v>0</v>
      </c>
      <c r="P2357" s="27">
        <f t="shared" si="464"/>
        <v>0</v>
      </c>
      <c r="Q2357" s="27">
        <f t="shared" si="465"/>
        <v>0</v>
      </c>
      <c r="R2357" s="27">
        <f t="shared" si="466"/>
        <v>0</v>
      </c>
      <c r="S2357" s="27">
        <f t="shared" si="467"/>
        <v>0</v>
      </c>
      <c r="T2357" s="27">
        <f t="shared" si="468"/>
        <v>0</v>
      </c>
      <c r="U2357" s="27">
        <f t="shared" si="469"/>
        <v>0</v>
      </c>
      <c r="V2357" s="27">
        <f t="shared" si="470"/>
        <v>0</v>
      </c>
      <c r="W2357" s="27">
        <f t="shared" si="471"/>
        <v>0</v>
      </c>
      <c r="X2357" s="50">
        <f t="shared" si="472"/>
        <v>0</v>
      </c>
      <c r="Y2357" s="31">
        <f t="shared" si="473"/>
        <v>0</v>
      </c>
      <c r="Z2357" s="27"/>
      <c r="AA2357" s="27"/>
      <c r="AB2357" s="27"/>
    </row>
    <row r="2358" spans="1:28" x14ac:dyDescent="0.35">
      <c r="A2358" s="25">
        <f t="shared" si="462"/>
        <v>2337</v>
      </c>
      <c r="B2358" s="16" t="str">
        <f ca="1">IF(A2358&lt;$D$5,OFFSET('Constant mix'!$B$12,'Volatilite Portfeuille'!$E$2+A2358,0),"")</f>
        <v/>
      </c>
      <c r="C2358" s="23" t="str">
        <f ca="1">IF($A2358&lt;$D$5,OFFSET('Constant mix'!$C$13,'Volatilite Portfeuille'!$E$2+$A2358,0),"")</f>
        <v/>
      </c>
      <c r="D2358" s="25" t="str">
        <f ca="1">IF($A2358&lt;$D$5,OFFSET('Constant mix'!F$12,'Volatilite Portfeuille'!$E$2+$A2358,0),"")</f>
        <v/>
      </c>
      <c r="E2358" s="7" t="str">
        <f ca="1">IF($A2358&lt;$D$5,OFFSET('Constant mix'!G$12,'Volatilite Portfeuille'!$E$2+$A2358,0),"")</f>
        <v/>
      </c>
      <c r="F2358" s="7" t="str">
        <f ca="1">IF($A2358&lt;$D$5,OFFSET('Constant mix'!H$12,'Volatilite Portfeuille'!$E$2+$A2358,0),"")</f>
        <v/>
      </c>
      <c r="G2358" s="7" t="str">
        <f ca="1">IF($A2358&lt;$D$5,OFFSET('Constant mix'!I$12,'Volatilite Portfeuille'!$E$2+$A2358,0),"")</f>
        <v/>
      </c>
      <c r="H2358" s="7" t="str">
        <f ca="1">IF($A2358&lt;$D$5,OFFSET('Constant mix'!J$12,'Volatilite Portfeuille'!$E$2+$A2358,0),"")</f>
        <v/>
      </c>
      <c r="I2358" s="7" t="str">
        <f ca="1">IF($A2358&lt;$D$5,OFFSET('Constant mix'!K$12,'Volatilite Portfeuille'!$E$2+$A2358,0),"")</f>
        <v/>
      </c>
      <c r="J2358" s="7" t="str">
        <f ca="1">IF($A2358&lt;$D$5,OFFSET('Constant mix'!L$12,'Volatilite Portfeuille'!$E$2+$A2358,0),"")</f>
        <v/>
      </c>
      <c r="K2358" s="7" t="str">
        <f ca="1">IF($A2358&lt;$D$5,OFFSET('Constant mix'!M$12,'Volatilite Portfeuille'!$E$2+$A2358,0),"")</f>
        <v/>
      </c>
      <c r="L2358" s="7" t="str">
        <f ca="1">IF($A2358&lt;$D$5,OFFSET('Constant mix'!N$12,'Volatilite Portfeuille'!$E$2+$A2358,0),"")</f>
        <v/>
      </c>
      <c r="M2358" s="7" t="str">
        <f ca="1">IF($A2358&lt;$D$5,OFFSET('Constant mix'!O$12,'Volatilite Portfeuille'!$E$2+$A2358,0),"")</f>
        <v/>
      </c>
      <c r="N2358" s="7" t="str">
        <f ca="1">IF($A2358&lt;$D$5,OFFSET('Constant mix'!$AM$12,'Volatilite Portfeuille'!$E$2+$A2358,0),"")</f>
        <v/>
      </c>
      <c r="O2358" s="5">
        <f t="shared" si="463"/>
        <v>0</v>
      </c>
      <c r="P2358" s="27">
        <f t="shared" si="464"/>
        <v>0</v>
      </c>
      <c r="Q2358" s="27">
        <f t="shared" si="465"/>
        <v>0</v>
      </c>
      <c r="R2358" s="27">
        <f t="shared" si="466"/>
        <v>0</v>
      </c>
      <c r="S2358" s="27">
        <f t="shared" si="467"/>
        <v>0</v>
      </c>
      <c r="T2358" s="27">
        <f t="shared" si="468"/>
        <v>0</v>
      </c>
      <c r="U2358" s="27">
        <f t="shared" si="469"/>
        <v>0</v>
      </c>
      <c r="V2358" s="27">
        <f t="shared" si="470"/>
        <v>0</v>
      </c>
      <c r="W2358" s="27">
        <f t="shared" si="471"/>
        <v>0</v>
      </c>
      <c r="X2358" s="50">
        <f t="shared" si="472"/>
        <v>0</v>
      </c>
      <c r="Y2358" s="31">
        <f t="shared" si="473"/>
        <v>0</v>
      </c>
      <c r="Z2358" s="27"/>
      <c r="AA2358" s="27"/>
      <c r="AB2358" s="27"/>
    </row>
    <row r="2359" spans="1:28" x14ac:dyDescent="0.35">
      <c r="A2359" s="25">
        <f t="shared" si="462"/>
        <v>2338</v>
      </c>
      <c r="B2359" s="16" t="str">
        <f ca="1">IF(A2359&lt;$D$5,OFFSET('Constant mix'!$B$12,'Volatilite Portfeuille'!$E$2+A2359,0),"")</f>
        <v/>
      </c>
      <c r="C2359" s="23" t="str">
        <f ca="1">IF($A2359&lt;$D$5,OFFSET('Constant mix'!$C$13,'Volatilite Portfeuille'!$E$2+$A2359,0),"")</f>
        <v/>
      </c>
      <c r="D2359" s="25" t="str">
        <f ca="1">IF($A2359&lt;$D$5,OFFSET('Constant mix'!F$12,'Volatilite Portfeuille'!$E$2+$A2359,0),"")</f>
        <v/>
      </c>
      <c r="E2359" s="7" t="str">
        <f ca="1">IF($A2359&lt;$D$5,OFFSET('Constant mix'!G$12,'Volatilite Portfeuille'!$E$2+$A2359,0),"")</f>
        <v/>
      </c>
      <c r="F2359" s="7" t="str">
        <f ca="1">IF($A2359&lt;$D$5,OFFSET('Constant mix'!H$12,'Volatilite Portfeuille'!$E$2+$A2359,0),"")</f>
        <v/>
      </c>
      <c r="G2359" s="7" t="str">
        <f ca="1">IF($A2359&lt;$D$5,OFFSET('Constant mix'!I$12,'Volatilite Portfeuille'!$E$2+$A2359,0),"")</f>
        <v/>
      </c>
      <c r="H2359" s="7" t="str">
        <f ca="1">IF($A2359&lt;$D$5,OFFSET('Constant mix'!J$12,'Volatilite Portfeuille'!$E$2+$A2359,0),"")</f>
        <v/>
      </c>
      <c r="I2359" s="7" t="str">
        <f ca="1">IF($A2359&lt;$D$5,OFFSET('Constant mix'!K$12,'Volatilite Portfeuille'!$E$2+$A2359,0),"")</f>
        <v/>
      </c>
      <c r="J2359" s="7" t="str">
        <f ca="1">IF($A2359&lt;$D$5,OFFSET('Constant mix'!L$12,'Volatilite Portfeuille'!$E$2+$A2359,0),"")</f>
        <v/>
      </c>
      <c r="K2359" s="7" t="str">
        <f ca="1">IF($A2359&lt;$D$5,OFFSET('Constant mix'!M$12,'Volatilite Portfeuille'!$E$2+$A2359,0),"")</f>
        <v/>
      </c>
      <c r="L2359" s="7" t="str">
        <f ca="1">IF($A2359&lt;$D$5,OFFSET('Constant mix'!N$12,'Volatilite Portfeuille'!$E$2+$A2359,0),"")</f>
        <v/>
      </c>
      <c r="M2359" s="7" t="str">
        <f ca="1">IF($A2359&lt;$D$5,OFFSET('Constant mix'!O$12,'Volatilite Portfeuille'!$E$2+$A2359,0),"")</f>
        <v/>
      </c>
      <c r="N2359" s="7" t="str">
        <f ca="1">IF($A2359&lt;$D$5,OFFSET('Constant mix'!$AM$12,'Volatilite Portfeuille'!$E$2+$A2359,0),"")</f>
        <v/>
      </c>
      <c r="O2359" s="5">
        <f t="shared" si="463"/>
        <v>0</v>
      </c>
      <c r="P2359" s="27">
        <f t="shared" si="464"/>
        <v>0</v>
      </c>
      <c r="Q2359" s="27">
        <f t="shared" si="465"/>
        <v>0</v>
      </c>
      <c r="R2359" s="27">
        <f t="shared" si="466"/>
        <v>0</v>
      </c>
      <c r="S2359" s="27">
        <f t="shared" si="467"/>
        <v>0</v>
      </c>
      <c r="T2359" s="27">
        <f t="shared" si="468"/>
        <v>0</v>
      </c>
      <c r="U2359" s="27">
        <f t="shared" si="469"/>
        <v>0</v>
      </c>
      <c r="V2359" s="27">
        <f t="shared" si="470"/>
        <v>0</v>
      </c>
      <c r="W2359" s="27">
        <f t="shared" si="471"/>
        <v>0</v>
      </c>
      <c r="X2359" s="50">
        <f t="shared" si="472"/>
        <v>0</v>
      </c>
      <c r="Y2359" s="31">
        <f t="shared" si="473"/>
        <v>0</v>
      </c>
      <c r="Z2359" s="27"/>
      <c r="AA2359" s="27"/>
      <c r="AB2359" s="27"/>
    </row>
    <row r="2360" spans="1:28" x14ac:dyDescent="0.35">
      <c r="A2360" s="25">
        <f t="shared" si="462"/>
        <v>2339</v>
      </c>
      <c r="B2360" s="16" t="str">
        <f ca="1">IF(A2360&lt;$D$5,OFFSET('Constant mix'!$B$12,'Volatilite Portfeuille'!$E$2+A2360,0),"")</f>
        <v/>
      </c>
      <c r="C2360" s="23" t="str">
        <f ca="1">IF($A2360&lt;$D$5,OFFSET('Constant mix'!$C$13,'Volatilite Portfeuille'!$E$2+$A2360,0),"")</f>
        <v/>
      </c>
      <c r="D2360" s="25" t="str">
        <f ca="1">IF($A2360&lt;$D$5,OFFSET('Constant mix'!F$12,'Volatilite Portfeuille'!$E$2+$A2360,0),"")</f>
        <v/>
      </c>
      <c r="E2360" s="7" t="str">
        <f ca="1">IF($A2360&lt;$D$5,OFFSET('Constant mix'!G$12,'Volatilite Portfeuille'!$E$2+$A2360,0),"")</f>
        <v/>
      </c>
      <c r="F2360" s="7" t="str">
        <f ca="1">IF($A2360&lt;$D$5,OFFSET('Constant mix'!H$12,'Volatilite Portfeuille'!$E$2+$A2360,0),"")</f>
        <v/>
      </c>
      <c r="G2360" s="7" t="str">
        <f ca="1">IF($A2360&lt;$D$5,OFFSET('Constant mix'!I$12,'Volatilite Portfeuille'!$E$2+$A2360,0),"")</f>
        <v/>
      </c>
      <c r="H2360" s="7" t="str">
        <f ca="1">IF($A2360&lt;$D$5,OFFSET('Constant mix'!J$12,'Volatilite Portfeuille'!$E$2+$A2360,0),"")</f>
        <v/>
      </c>
      <c r="I2360" s="7" t="str">
        <f ca="1">IF($A2360&lt;$D$5,OFFSET('Constant mix'!K$12,'Volatilite Portfeuille'!$E$2+$A2360,0),"")</f>
        <v/>
      </c>
      <c r="J2360" s="7" t="str">
        <f ca="1">IF($A2360&lt;$D$5,OFFSET('Constant mix'!L$12,'Volatilite Portfeuille'!$E$2+$A2360,0),"")</f>
        <v/>
      </c>
      <c r="K2360" s="7" t="str">
        <f ca="1">IF($A2360&lt;$D$5,OFFSET('Constant mix'!M$12,'Volatilite Portfeuille'!$E$2+$A2360,0),"")</f>
        <v/>
      </c>
      <c r="L2360" s="7" t="str">
        <f ca="1">IF($A2360&lt;$D$5,OFFSET('Constant mix'!N$12,'Volatilite Portfeuille'!$E$2+$A2360,0),"")</f>
        <v/>
      </c>
      <c r="M2360" s="7" t="str">
        <f ca="1">IF($A2360&lt;$D$5,OFFSET('Constant mix'!O$12,'Volatilite Portfeuille'!$E$2+$A2360,0),"")</f>
        <v/>
      </c>
      <c r="N2360" s="7" t="str">
        <f ca="1">IF($A2360&lt;$D$5,OFFSET('Constant mix'!$AM$12,'Volatilite Portfeuille'!$E$2+$A2360,0),"")</f>
        <v/>
      </c>
      <c r="O2360" s="5">
        <f t="shared" si="463"/>
        <v>0</v>
      </c>
      <c r="P2360" s="27">
        <f t="shared" si="464"/>
        <v>0</v>
      </c>
      <c r="Q2360" s="27">
        <f t="shared" si="465"/>
        <v>0</v>
      </c>
      <c r="R2360" s="27">
        <f t="shared" si="466"/>
        <v>0</v>
      </c>
      <c r="S2360" s="27">
        <f t="shared" si="467"/>
        <v>0</v>
      </c>
      <c r="T2360" s="27">
        <f t="shared" si="468"/>
        <v>0</v>
      </c>
      <c r="U2360" s="27">
        <f t="shared" si="469"/>
        <v>0</v>
      </c>
      <c r="V2360" s="27">
        <f t="shared" si="470"/>
        <v>0</v>
      </c>
      <c r="W2360" s="27">
        <f t="shared" si="471"/>
        <v>0</v>
      </c>
      <c r="X2360" s="50">
        <f t="shared" si="472"/>
        <v>0</v>
      </c>
      <c r="Y2360" s="31">
        <f t="shared" si="473"/>
        <v>0</v>
      </c>
      <c r="Z2360" s="27"/>
      <c r="AA2360" s="27"/>
      <c r="AB2360" s="27"/>
    </row>
    <row r="2361" spans="1:28" x14ac:dyDescent="0.35">
      <c r="A2361" s="25">
        <f t="shared" si="462"/>
        <v>2340</v>
      </c>
      <c r="B2361" s="16" t="str">
        <f ca="1">IF(A2361&lt;$D$5,OFFSET('Constant mix'!$B$12,'Volatilite Portfeuille'!$E$2+A2361,0),"")</f>
        <v/>
      </c>
      <c r="C2361" s="23" t="str">
        <f ca="1">IF($A2361&lt;$D$5,OFFSET('Constant mix'!$C$13,'Volatilite Portfeuille'!$E$2+$A2361,0),"")</f>
        <v/>
      </c>
      <c r="D2361" s="25" t="str">
        <f ca="1">IF($A2361&lt;$D$5,OFFSET('Constant mix'!F$12,'Volatilite Portfeuille'!$E$2+$A2361,0),"")</f>
        <v/>
      </c>
      <c r="E2361" s="7" t="str">
        <f ca="1">IF($A2361&lt;$D$5,OFFSET('Constant mix'!G$12,'Volatilite Portfeuille'!$E$2+$A2361,0),"")</f>
        <v/>
      </c>
      <c r="F2361" s="7" t="str">
        <f ca="1">IF($A2361&lt;$D$5,OFFSET('Constant mix'!H$12,'Volatilite Portfeuille'!$E$2+$A2361,0),"")</f>
        <v/>
      </c>
      <c r="G2361" s="7" t="str">
        <f ca="1">IF($A2361&lt;$D$5,OFFSET('Constant mix'!I$12,'Volatilite Portfeuille'!$E$2+$A2361,0),"")</f>
        <v/>
      </c>
      <c r="H2361" s="7" t="str">
        <f ca="1">IF($A2361&lt;$D$5,OFFSET('Constant mix'!J$12,'Volatilite Portfeuille'!$E$2+$A2361,0),"")</f>
        <v/>
      </c>
      <c r="I2361" s="7" t="str">
        <f ca="1">IF($A2361&lt;$D$5,OFFSET('Constant mix'!K$12,'Volatilite Portfeuille'!$E$2+$A2361,0),"")</f>
        <v/>
      </c>
      <c r="J2361" s="7" t="str">
        <f ca="1">IF($A2361&lt;$D$5,OFFSET('Constant mix'!L$12,'Volatilite Portfeuille'!$E$2+$A2361,0),"")</f>
        <v/>
      </c>
      <c r="K2361" s="7" t="str">
        <f ca="1">IF($A2361&lt;$D$5,OFFSET('Constant mix'!M$12,'Volatilite Portfeuille'!$E$2+$A2361,0),"")</f>
        <v/>
      </c>
      <c r="L2361" s="7" t="str">
        <f ca="1">IF($A2361&lt;$D$5,OFFSET('Constant mix'!N$12,'Volatilite Portfeuille'!$E$2+$A2361,0),"")</f>
        <v/>
      </c>
      <c r="M2361" s="7" t="str">
        <f ca="1">IF($A2361&lt;$D$5,OFFSET('Constant mix'!O$12,'Volatilite Portfeuille'!$E$2+$A2361,0),"")</f>
        <v/>
      </c>
      <c r="N2361" s="7" t="str">
        <f ca="1">IF($A2361&lt;$D$5,OFFSET('Constant mix'!$AM$12,'Volatilite Portfeuille'!$E$2+$A2361,0),"")</f>
        <v/>
      </c>
      <c r="O2361" s="5">
        <f t="shared" si="463"/>
        <v>0</v>
      </c>
      <c r="P2361" s="27">
        <f t="shared" si="464"/>
        <v>0</v>
      </c>
      <c r="Q2361" s="27">
        <f t="shared" si="465"/>
        <v>0</v>
      </c>
      <c r="R2361" s="27">
        <f t="shared" si="466"/>
        <v>0</v>
      </c>
      <c r="S2361" s="27">
        <f t="shared" si="467"/>
        <v>0</v>
      </c>
      <c r="T2361" s="27">
        <f t="shared" si="468"/>
        <v>0</v>
      </c>
      <c r="U2361" s="27">
        <f t="shared" si="469"/>
        <v>0</v>
      </c>
      <c r="V2361" s="27">
        <f t="shared" si="470"/>
        <v>0</v>
      </c>
      <c r="W2361" s="27">
        <f t="shared" si="471"/>
        <v>0</v>
      </c>
      <c r="X2361" s="50">
        <f t="shared" si="472"/>
        <v>0</v>
      </c>
      <c r="Y2361" s="31">
        <f t="shared" si="473"/>
        <v>0</v>
      </c>
      <c r="Z2361" s="27"/>
      <c r="AA2361" s="27"/>
      <c r="AB2361" s="27"/>
    </row>
    <row r="2362" spans="1:28" x14ac:dyDescent="0.35">
      <c r="A2362" s="25">
        <f t="shared" si="462"/>
        <v>2341</v>
      </c>
      <c r="B2362" s="16" t="str">
        <f ca="1">IF(A2362&lt;$D$5,OFFSET('Constant mix'!$B$12,'Volatilite Portfeuille'!$E$2+A2362,0),"")</f>
        <v/>
      </c>
      <c r="C2362" s="23" t="str">
        <f ca="1">IF($A2362&lt;$D$5,OFFSET('Constant mix'!$C$13,'Volatilite Portfeuille'!$E$2+$A2362,0),"")</f>
        <v/>
      </c>
      <c r="D2362" s="25" t="str">
        <f ca="1">IF($A2362&lt;$D$5,OFFSET('Constant mix'!F$12,'Volatilite Portfeuille'!$E$2+$A2362,0),"")</f>
        <v/>
      </c>
      <c r="E2362" s="7" t="str">
        <f ca="1">IF($A2362&lt;$D$5,OFFSET('Constant mix'!G$12,'Volatilite Portfeuille'!$E$2+$A2362,0),"")</f>
        <v/>
      </c>
      <c r="F2362" s="7" t="str">
        <f ca="1">IF($A2362&lt;$D$5,OFFSET('Constant mix'!H$12,'Volatilite Portfeuille'!$E$2+$A2362,0),"")</f>
        <v/>
      </c>
      <c r="G2362" s="7" t="str">
        <f ca="1">IF($A2362&lt;$D$5,OFFSET('Constant mix'!I$12,'Volatilite Portfeuille'!$E$2+$A2362,0),"")</f>
        <v/>
      </c>
      <c r="H2362" s="7" t="str">
        <f ca="1">IF($A2362&lt;$D$5,OFFSET('Constant mix'!J$12,'Volatilite Portfeuille'!$E$2+$A2362,0),"")</f>
        <v/>
      </c>
      <c r="I2362" s="7" t="str">
        <f ca="1">IF($A2362&lt;$D$5,OFFSET('Constant mix'!K$12,'Volatilite Portfeuille'!$E$2+$A2362,0),"")</f>
        <v/>
      </c>
      <c r="J2362" s="7" t="str">
        <f ca="1">IF($A2362&lt;$D$5,OFFSET('Constant mix'!L$12,'Volatilite Portfeuille'!$E$2+$A2362,0),"")</f>
        <v/>
      </c>
      <c r="K2362" s="7" t="str">
        <f ca="1">IF($A2362&lt;$D$5,OFFSET('Constant mix'!M$12,'Volatilite Portfeuille'!$E$2+$A2362,0),"")</f>
        <v/>
      </c>
      <c r="L2362" s="7" t="str">
        <f ca="1">IF($A2362&lt;$D$5,OFFSET('Constant mix'!N$12,'Volatilite Portfeuille'!$E$2+$A2362,0),"")</f>
        <v/>
      </c>
      <c r="M2362" s="7" t="str">
        <f ca="1">IF($A2362&lt;$D$5,OFFSET('Constant mix'!O$12,'Volatilite Portfeuille'!$E$2+$A2362,0),"")</f>
        <v/>
      </c>
      <c r="N2362" s="7" t="str">
        <f ca="1">IF($A2362&lt;$D$5,OFFSET('Constant mix'!$AM$12,'Volatilite Portfeuille'!$E$2+$A2362,0),"")</f>
        <v/>
      </c>
      <c r="O2362" s="5">
        <f t="shared" si="463"/>
        <v>0</v>
      </c>
      <c r="P2362" s="27">
        <f t="shared" si="464"/>
        <v>0</v>
      </c>
      <c r="Q2362" s="27">
        <f t="shared" si="465"/>
        <v>0</v>
      </c>
      <c r="R2362" s="27">
        <f t="shared" si="466"/>
        <v>0</v>
      </c>
      <c r="S2362" s="27">
        <f t="shared" si="467"/>
        <v>0</v>
      </c>
      <c r="T2362" s="27">
        <f t="shared" si="468"/>
        <v>0</v>
      </c>
      <c r="U2362" s="27">
        <f t="shared" si="469"/>
        <v>0</v>
      </c>
      <c r="V2362" s="27">
        <f t="shared" si="470"/>
        <v>0</v>
      </c>
      <c r="W2362" s="27">
        <f t="shared" si="471"/>
        <v>0</v>
      </c>
      <c r="X2362" s="50">
        <f t="shared" si="472"/>
        <v>0</v>
      </c>
      <c r="Y2362" s="31">
        <f t="shared" si="473"/>
        <v>0</v>
      </c>
      <c r="Z2362" s="27"/>
      <c r="AA2362" s="27"/>
      <c r="AB2362" s="27"/>
    </row>
    <row r="2363" spans="1:28" x14ac:dyDescent="0.35">
      <c r="A2363" s="25">
        <f t="shared" si="462"/>
        <v>2342</v>
      </c>
      <c r="B2363" s="16" t="str">
        <f ca="1">IF(A2363&lt;$D$5,OFFSET('Constant mix'!$B$12,'Volatilite Portfeuille'!$E$2+A2363,0),"")</f>
        <v/>
      </c>
      <c r="C2363" s="23" t="str">
        <f ca="1">IF($A2363&lt;$D$5,OFFSET('Constant mix'!$C$13,'Volatilite Portfeuille'!$E$2+$A2363,0),"")</f>
        <v/>
      </c>
      <c r="D2363" s="25" t="str">
        <f ca="1">IF($A2363&lt;$D$5,OFFSET('Constant mix'!F$12,'Volatilite Portfeuille'!$E$2+$A2363,0),"")</f>
        <v/>
      </c>
      <c r="E2363" s="7" t="str">
        <f ca="1">IF($A2363&lt;$D$5,OFFSET('Constant mix'!G$12,'Volatilite Portfeuille'!$E$2+$A2363,0),"")</f>
        <v/>
      </c>
      <c r="F2363" s="7" t="str">
        <f ca="1">IF($A2363&lt;$D$5,OFFSET('Constant mix'!H$12,'Volatilite Portfeuille'!$E$2+$A2363,0),"")</f>
        <v/>
      </c>
      <c r="G2363" s="7" t="str">
        <f ca="1">IF($A2363&lt;$D$5,OFFSET('Constant mix'!I$12,'Volatilite Portfeuille'!$E$2+$A2363,0),"")</f>
        <v/>
      </c>
      <c r="H2363" s="7" t="str">
        <f ca="1">IF($A2363&lt;$D$5,OFFSET('Constant mix'!J$12,'Volatilite Portfeuille'!$E$2+$A2363,0),"")</f>
        <v/>
      </c>
      <c r="I2363" s="7" t="str">
        <f ca="1">IF($A2363&lt;$D$5,OFFSET('Constant mix'!K$12,'Volatilite Portfeuille'!$E$2+$A2363,0),"")</f>
        <v/>
      </c>
      <c r="J2363" s="7" t="str">
        <f ca="1">IF($A2363&lt;$D$5,OFFSET('Constant mix'!L$12,'Volatilite Portfeuille'!$E$2+$A2363,0),"")</f>
        <v/>
      </c>
      <c r="K2363" s="7" t="str">
        <f ca="1">IF($A2363&lt;$D$5,OFFSET('Constant mix'!M$12,'Volatilite Portfeuille'!$E$2+$A2363,0),"")</f>
        <v/>
      </c>
      <c r="L2363" s="7" t="str">
        <f ca="1">IF($A2363&lt;$D$5,OFFSET('Constant mix'!N$12,'Volatilite Portfeuille'!$E$2+$A2363,0),"")</f>
        <v/>
      </c>
      <c r="M2363" s="7" t="str">
        <f ca="1">IF($A2363&lt;$D$5,OFFSET('Constant mix'!O$12,'Volatilite Portfeuille'!$E$2+$A2363,0),"")</f>
        <v/>
      </c>
      <c r="N2363" s="7" t="str">
        <f ca="1">IF($A2363&lt;$D$5,OFFSET('Constant mix'!$AM$12,'Volatilite Portfeuille'!$E$2+$A2363,0),"")</f>
        <v/>
      </c>
      <c r="O2363" s="5">
        <f t="shared" si="463"/>
        <v>0</v>
      </c>
      <c r="P2363" s="27">
        <f t="shared" si="464"/>
        <v>0</v>
      </c>
      <c r="Q2363" s="27">
        <f t="shared" si="465"/>
        <v>0</v>
      </c>
      <c r="R2363" s="27">
        <f t="shared" si="466"/>
        <v>0</v>
      </c>
      <c r="S2363" s="27">
        <f t="shared" si="467"/>
        <v>0</v>
      </c>
      <c r="T2363" s="27">
        <f t="shared" si="468"/>
        <v>0</v>
      </c>
      <c r="U2363" s="27">
        <f t="shared" si="469"/>
        <v>0</v>
      </c>
      <c r="V2363" s="27">
        <f t="shared" si="470"/>
        <v>0</v>
      </c>
      <c r="W2363" s="27">
        <f t="shared" si="471"/>
        <v>0</v>
      </c>
      <c r="X2363" s="50">
        <f t="shared" si="472"/>
        <v>0</v>
      </c>
      <c r="Y2363" s="31">
        <f t="shared" si="473"/>
        <v>0</v>
      </c>
      <c r="Z2363" s="27"/>
      <c r="AA2363" s="27"/>
      <c r="AB2363" s="27"/>
    </row>
    <row r="2364" spans="1:28" x14ac:dyDescent="0.35">
      <c r="A2364" s="25">
        <f t="shared" si="462"/>
        <v>2343</v>
      </c>
      <c r="B2364" s="16" t="str">
        <f ca="1">IF(A2364&lt;$D$5,OFFSET('Constant mix'!$B$12,'Volatilite Portfeuille'!$E$2+A2364,0),"")</f>
        <v/>
      </c>
      <c r="C2364" s="23" t="str">
        <f ca="1">IF($A2364&lt;$D$5,OFFSET('Constant mix'!$C$13,'Volatilite Portfeuille'!$E$2+$A2364,0),"")</f>
        <v/>
      </c>
      <c r="D2364" s="25" t="str">
        <f ca="1">IF($A2364&lt;$D$5,OFFSET('Constant mix'!F$12,'Volatilite Portfeuille'!$E$2+$A2364,0),"")</f>
        <v/>
      </c>
      <c r="E2364" s="7" t="str">
        <f ca="1">IF($A2364&lt;$D$5,OFFSET('Constant mix'!G$12,'Volatilite Portfeuille'!$E$2+$A2364,0),"")</f>
        <v/>
      </c>
      <c r="F2364" s="7" t="str">
        <f ca="1">IF($A2364&lt;$D$5,OFFSET('Constant mix'!H$12,'Volatilite Portfeuille'!$E$2+$A2364,0),"")</f>
        <v/>
      </c>
      <c r="G2364" s="7" t="str">
        <f ca="1">IF($A2364&lt;$D$5,OFFSET('Constant mix'!I$12,'Volatilite Portfeuille'!$E$2+$A2364,0),"")</f>
        <v/>
      </c>
      <c r="H2364" s="7" t="str">
        <f ca="1">IF($A2364&lt;$D$5,OFFSET('Constant mix'!J$12,'Volatilite Portfeuille'!$E$2+$A2364,0),"")</f>
        <v/>
      </c>
      <c r="I2364" s="7" t="str">
        <f ca="1">IF($A2364&lt;$D$5,OFFSET('Constant mix'!K$12,'Volatilite Portfeuille'!$E$2+$A2364,0),"")</f>
        <v/>
      </c>
      <c r="J2364" s="7" t="str">
        <f ca="1">IF($A2364&lt;$D$5,OFFSET('Constant mix'!L$12,'Volatilite Portfeuille'!$E$2+$A2364,0),"")</f>
        <v/>
      </c>
      <c r="K2364" s="7" t="str">
        <f ca="1">IF($A2364&lt;$D$5,OFFSET('Constant mix'!M$12,'Volatilite Portfeuille'!$E$2+$A2364,0),"")</f>
        <v/>
      </c>
      <c r="L2364" s="7" t="str">
        <f ca="1">IF($A2364&lt;$D$5,OFFSET('Constant mix'!N$12,'Volatilite Portfeuille'!$E$2+$A2364,0),"")</f>
        <v/>
      </c>
      <c r="M2364" s="7" t="str">
        <f ca="1">IF($A2364&lt;$D$5,OFFSET('Constant mix'!O$12,'Volatilite Portfeuille'!$E$2+$A2364,0),"")</f>
        <v/>
      </c>
      <c r="N2364" s="7" t="str">
        <f ca="1">IF($A2364&lt;$D$5,OFFSET('Constant mix'!$AM$12,'Volatilite Portfeuille'!$E$2+$A2364,0),"")</f>
        <v/>
      </c>
      <c r="O2364" s="5">
        <f t="shared" si="463"/>
        <v>0</v>
      </c>
      <c r="P2364" s="27">
        <f t="shared" si="464"/>
        <v>0</v>
      </c>
      <c r="Q2364" s="27">
        <f t="shared" si="465"/>
        <v>0</v>
      </c>
      <c r="R2364" s="27">
        <f t="shared" si="466"/>
        <v>0</v>
      </c>
      <c r="S2364" s="27">
        <f t="shared" si="467"/>
        <v>0</v>
      </c>
      <c r="T2364" s="27">
        <f t="shared" si="468"/>
        <v>0</v>
      </c>
      <c r="U2364" s="27">
        <f t="shared" si="469"/>
        <v>0</v>
      </c>
      <c r="V2364" s="27">
        <f t="shared" si="470"/>
        <v>0</v>
      </c>
      <c r="W2364" s="27">
        <f t="shared" si="471"/>
        <v>0</v>
      </c>
      <c r="X2364" s="50">
        <f t="shared" si="472"/>
        <v>0</v>
      </c>
      <c r="Y2364" s="31">
        <f t="shared" si="473"/>
        <v>0</v>
      </c>
      <c r="Z2364" s="27"/>
      <c r="AA2364" s="27"/>
      <c r="AB2364" s="27"/>
    </row>
    <row r="2365" spans="1:28" x14ac:dyDescent="0.35">
      <c r="A2365" s="25">
        <f t="shared" si="462"/>
        <v>2344</v>
      </c>
      <c r="B2365" s="16" t="str">
        <f ca="1">IF(A2365&lt;$D$5,OFFSET('Constant mix'!$B$12,'Volatilite Portfeuille'!$E$2+A2365,0),"")</f>
        <v/>
      </c>
      <c r="C2365" s="23" t="str">
        <f ca="1">IF($A2365&lt;$D$5,OFFSET('Constant mix'!$C$13,'Volatilite Portfeuille'!$E$2+$A2365,0),"")</f>
        <v/>
      </c>
      <c r="D2365" s="25" t="str">
        <f ca="1">IF($A2365&lt;$D$5,OFFSET('Constant mix'!F$12,'Volatilite Portfeuille'!$E$2+$A2365,0),"")</f>
        <v/>
      </c>
      <c r="E2365" s="7" t="str">
        <f ca="1">IF($A2365&lt;$D$5,OFFSET('Constant mix'!G$12,'Volatilite Portfeuille'!$E$2+$A2365,0),"")</f>
        <v/>
      </c>
      <c r="F2365" s="7" t="str">
        <f ca="1">IF($A2365&lt;$D$5,OFFSET('Constant mix'!H$12,'Volatilite Portfeuille'!$E$2+$A2365,0),"")</f>
        <v/>
      </c>
      <c r="G2365" s="7" t="str">
        <f ca="1">IF($A2365&lt;$D$5,OFFSET('Constant mix'!I$12,'Volatilite Portfeuille'!$E$2+$A2365,0),"")</f>
        <v/>
      </c>
      <c r="H2365" s="7" t="str">
        <f ca="1">IF($A2365&lt;$D$5,OFFSET('Constant mix'!J$12,'Volatilite Portfeuille'!$E$2+$A2365,0),"")</f>
        <v/>
      </c>
      <c r="I2365" s="7" t="str">
        <f ca="1">IF($A2365&lt;$D$5,OFFSET('Constant mix'!K$12,'Volatilite Portfeuille'!$E$2+$A2365,0),"")</f>
        <v/>
      </c>
      <c r="J2365" s="7" t="str">
        <f ca="1">IF($A2365&lt;$D$5,OFFSET('Constant mix'!L$12,'Volatilite Portfeuille'!$E$2+$A2365,0),"")</f>
        <v/>
      </c>
      <c r="K2365" s="7" t="str">
        <f ca="1">IF($A2365&lt;$D$5,OFFSET('Constant mix'!M$12,'Volatilite Portfeuille'!$E$2+$A2365,0),"")</f>
        <v/>
      </c>
      <c r="L2365" s="7" t="str">
        <f ca="1">IF($A2365&lt;$D$5,OFFSET('Constant mix'!N$12,'Volatilite Portfeuille'!$E$2+$A2365,0),"")</f>
        <v/>
      </c>
      <c r="M2365" s="7" t="str">
        <f ca="1">IF($A2365&lt;$D$5,OFFSET('Constant mix'!O$12,'Volatilite Portfeuille'!$E$2+$A2365,0),"")</f>
        <v/>
      </c>
      <c r="N2365" s="7" t="str">
        <f ca="1">IF($A2365&lt;$D$5,OFFSET('Constant mix'!$AM$12,'Volatilite Portfeuille'!$E$2+$A2365,0),"")</f>
        <v/>
      </c>
      <c r="O2365" s="5">
        <f t="shared" si="463"/>
        <v>0</v>
      </c>
      <c r="P2365" s="27">
        <f t="shared" si="464"/>
        <v>0</v>
      </c>
      <c r="Q2365" s="27">
        <f t="shared" si="465"/>
        <v>0</v>
      </c>
      <c r="R2365" s="27">
        <f t="shared" si="466"/>
        <v>0</v>
      </c>
      <c r="S2365" s="27">
        <f t="shared" si="467"/>
        <v>0</v>
      </c>
      <c r="T2365" s="27">
        <f t="shared" si="468"/>
        <v>0</v>
      </c>
      <c r="U2365" s="27">
        <f t="shared" si="469"/>
        <v>0</v>
      </c>
      <c r="V2365" s="27">
        <f t="shared" si="470"/>
        <v>0</v>
      </c>
      <c r="W2365" s="27">
        <f t="shared" si="471"/>
        <v>0</v>
      </c>
      <c r="X2365" s="50">
        <f t="shared" si="472"/>
        <v>0</v>
      </c>
      <c r="Y2365" s="31">
        <f t="shared" si="473"/>
        <v>0</v>
      </c>
      <c r="Z2365" s="27"/>
      <c r="AA2365" s="27"/>
      <c r="AB2365" s="27"/>
    </row>
    <row r="2366" spans="1:28" x14ac:dyDescent="0.35">
      <c r="A2366" s="25">
        <f t="shared" si="462"/>
        <v>2345</v>
      </c>
      <c r="B2366" s="16" t="str">
        <f ca="1">IF(A2366&lt;$D$5,OFFSET('Constant mix'!$B$12,'Volatilite Portfeuille'!$E$2+A2366,0),"")</f>
        <v/>
      </c>
      <c r="C2366" s="23" t="str">
        <f ca="1">IF($A2366&lt;$D$5,OFFSET('Constant mix'!$C$13,'Volatilite Portfeuille'!$E$2+$A2366,0),"")</f>
        <v/>
      </c>
      <c r="D2366" s="25" t="str">
        <f ca="1">IF($A2366&lt;$D$5,OFFSET('Constant mix'!F$12,'Volatilite Portfeuille'!$E$2+$A2366,0),"")</f>
        <v/>
      </c>
      <c r="E2366" s="7" t="str">
        <f ca="1">IF($A2366&lt;$D$5,OFFSET('Constant mix'!G$12,'Volatilite Portfeuille'!$E$2+$A2366,0),"")</f>
        <v/>
      </c>
      <c r="F2366" s="7" t="str">
        <f ca="1">IF($A2366&lt;$D$5,OFFSET('Constant mix'!H$12,'Volatilite Portfeuille'!$E$2+$A2366,0),"")</f>
        <v/>
      </c>
      <c r="G2366" s="7" t="str">
        <f ca="1">IF($A2366&lt;$D$5,OFFSET('Constant mix'!I$12,'Volatilite Portfeuille'!$E$2+$A2366,0),"")</f>
        <v/>
      </c>
      <c r="H2366" s="7" t="str">
        <f ca="1">IF($A2366&lt;$D$5,OFFSET('Constant mix'!J$12,'Volatilite Portfeuille'!$E$2+$A2366,0),"")</f>
        <v/>
      </c>
      <c r="I2366" s="7" t="str">
        <f ca="1">IF($A2366&lt;$D$5,OFFSET('Constant mix'!K$12,'Volatilite Portfeuille'!$E$2+$A2366,0),"")</f>
        <v/>
      </c>
      <c r="J2366" s="7" t="str">
        <f ca="1">IF($A2366&lt;$D$5,OFFSET('Constant mix'!L$12,'Volatilite Portfeuille'!$E$2+$A2366,0),"")</f>
        <v/>
      </c>
      <c r="K2366" s="7" t="str">
        <f ca="1">IF($A2366&lt;$D$5,OFFSET('Constant mix'!M$12,'Volatilite Portfeuille'!$E$2+$A2366,0),"")</f>
        <v/>
      </c>
      <c r="L2366" s="7" t="str">
        <f ca="1">IF($A2366&lt;$D$5,OFFSET('Constant mix'!N$12,'Volatilite Portfeuille'!$E$2+$A2366,0),"")</f>
        <v/>
      </c>
      <c r="M2366" s="7" t="str">
        <f ca="1">IF($A2366&lt;$D$5,OFFSET('Constant mix'!O$12,'Volatilite Portfeuille'!$E$2+$A2366,0),"")</f>
        <v/>
      </c>
      <c r="N2366" s="7" t="str">
        <f ca="1">IF($A2366&lt;$D$5,OFFSET('Constant mix'!$AM$12,'Volatilite Portfeuille'!$E$2+$A2366,0),"")</f>
        <v/>
      </c>
      <c r="O2366" s="5">
        <f t="shared" si="463"/>
        <v>0</v>
      </c>
      <c r="P2366" s="27">
        <f t="shared" si="464"/>
        <v>0</v>
      </c>
      <c r="Q2366" s="27">
        <f t="shared" si="465"/>
        <v>0</v>
      </c>
      <c r="R2366" s="27">
        <f t="shared" si="466"/>
        <v>0</v>
      </c>
      <c r="S2366" s="27">
        <f t="shared" si="467"/>
        <v>0</v>
      </c>
      <c r="T2366" s="27">
        <f t="shared" si="468"/>
        <v>0</v>
      </c>
      <c r="U2366" s="27">
        <f t="shared" si="469"/>
        <v>0</v>
      </c>
      <c r="V2366" s="27">
        <f t="shared" si="470"/>
        <v>0</v>
      </c>
      <c r="W2366" s="27">
        <f t="shared" si="471"/>
        <v>0</v>
      </c>
      <c r="X2366" s="50">
        <f t="shared" si="472"/>
        <v>0</v>
      </c>
      <c r="Y2366" s="31">
        <f t="shared" si="473"/>
        <v>0</v>
      </c>
      <c r="Z2366" s="27"/>
      <c r="AA2366" s="27"/>
      <c r="AB2366" s="27"/>
    </row>
    <row r="2367" spans="1:28" x14ac:dyDescent="0.35">
      <c r="A2367" s="25">
        <f t="shared" si="462"/>
        <v>2346</v>
      </c>
      <c r="B2367" s="16" t="str">
        <f ca="1">IF(A2367&lt;$D$5,OFFSET('Constant mix'!$B$12,'Volatilite Portfeuille'!$E$2+A2367,0),"")</f>
        <v/>
      </c>
      <c r="C2367" s="23" t="str">
        <f ca="1">IF($A2367&lt;$D$5,OFFSET('Constant mix'!$C$13,'Volatilite Portfeuille'!$E$2+$A2367,0),"")</f>
        <v/>
      </c>
      <c r="D2367" s="25" t="str">
        <f ca="1">IF($A2367&lt;$D$5,OFFSET('Constant mix'!F$12,'Volatilite Portfeuille'!$E$2+$A2367,0),"")</f>
        <v/>
      </c>
      <c r="E2367" s="7" t="str">
        <f ca="1">IF($A2367&lt;$D$5,OFFSET('Constant mix'!G$12,'Volatilite Portfeuille'!$E$2+$A2367,0),"")</f>
        <v/>
      </c>
      <c r="F2367" s="7" t="str">
        <f ca="1">IF($A2367&lt;$D$5,OFFSET('Constant mix'!H$12,'Volatilite Portfeuille'!$E$2+$A2367,0),"")</f>
        <v/>
      </c>
      <c r="G2367" s="7" t="str">
        <f ca="1">IF($A2367&lt;$D$5,OFFSET('Constant mix'!I$12,'Volatilite Portfeuille'!$E$2+$A2367,0),"")</f>
        <v/>
      </c>
      <c r="H2367" s="7" t="str">
        <f ca="1">IF($A2367&lt;$D$5,OFFSET('Constant mix'!J$12,'Volatilite Portfeuille'!$E$2+$A2367,0),"")</f>
        <v/>
      </c>
      <c r="I2367" s="7" t="str">
        <f ca="1">IF($A2367&lt;$D$5,OFFSET('Constant mix'!K$12,'Volatilite Portfeuille'!$E$2+$A2367,0),"")</f>
        <v/>
      </c>
      <c r="J2367" s="7" t="str">
        <f ca="1">IF($A2367&lt;$D$5,OFFSET('Constant mix'!L$12,'Volatilite Portfeuille'!$E$2+$A2367,0),"")</f>
        <v/>
      </c>
      <c r="K2367" s="7" t="str">
        <f ca="1">IF($A2367&lt;$D$5,OFFSET('Constant mix'!M$12,'Volatilite Portfeuille'!$E$2+$A2367,0),"")</f>
        <v/>
      </c>
      <c r="L2367" s="7" t="str">
        <f ca="1">IF($A2367&lt;$D$5,OFFSET('Constant mix'!N$12,'Volatilite Portfeuille'!$E$2+$A2367,0),"")</f>
        <v/>
      </c>
      <c r="M2367" s="7" t="str">
        <f ca="1">IF($A2367&lt;$D$5,OFFSET('Constant mix'!O$12,'Volatilite Portfeuille'!$E$2+$A2367,0),"")</f>
        <v/>
      </c>
      <c r="N2367" s="7" t="str">
        <f ca="1">IF($A2367&lt;$D$5,OFFSET('Constant mix'!$AM$12,'Volatilite Portfeuille'!$E$2+$A2367,0),"")</f>
        <v/>
      </c>
      <c r="O2367" s="5">
        <f t="shared" si="463"/>
        <v>0</v>
      </c>
      <c r="P2367" s="27">
        <f t="shared" si="464"/>
        <v>0</v>
      </c>
      <c r="Q2367" s="27">
        <f t="shared" si="465"/>
        <v>0</v>
      </c>
      <c r="R2367" s="27">
        <f t="shared" si="466"/>
        <v>0</v>
      </c>
      <c r="S2367" s="27">
        <f t="shared" si="467"/>
        <v>0</v>
      </c>
      <c r="T2367" s="27">
        <f t="shared" si="468"/>
        <v>0</v>
      </c>
      <c r="U2367" s="27">
        <f t="shared" si="469"/>
        <v>0</v>
      </c>
      <c r="V2367" s="27">
        <f t="shared" si="470"/>
        <v>0</v>
      </c>
      <c r="W2367" s="27">
        <f t="shared" si="471"/>
        <v>0</v>
      </c>
      <c r="X2367" s="50">
        <f t="shared" si="472"/>
        <v>0</v>
      </c>
      <c r="Y2367" s="31">
        <f t="shared" si="473"/>
        <v>0</v>
      </c>
      <c r="Z2367" s="27"/>
      <c r="AA2367" s="27"/>
      <c r="AB2367" s="27"/>
    </row>
    <row r="2368" spans="1:28" x14ac:dyDescent="0.35">
      <c r="A2368" s="25">
        <f t="shared" si="462"/>
        <v>2347</v>
      </c>
      <c r="B2368" s="16" t="str">
        <f ca="1">IF(A2368&lt;$D$5,OFFSET('Constant mix'!$B$12,'Volatilite Portfeuille'!$E$2+A2368,0),"")</f>
        <v/>
      </c>
      <c r="C2368" s="23" t="str">
        <f ca="1">IF($A2368&lt;$D$5,OFFSET('Constant mix'!$C$13,'Volatilite Portfeuille'!$E$2+$A2368,0),"")</f>
        <v/>
      </c>
      <c r="D2368" s="25" t="str">
        <f ca="1">IF($A2368&lt;$D$5,OFFSET('Constant mix'!F$12,'Volatilite Portfeuille'!$E$2+$A2368,0),"")</f>
        <v/>
      </c>
      <c r="E2368" s="7" t="str">
        <f ca="1">IF($A2368&lt;$D$5,OFFSET('Constant mix'!G$12,'Volatilite Portfeuille'!$E$2+$A2368,0),"")</f>
        <v/>
      </c>
      <c r="F2368" s="7" t="str">
        <f ca="1">IF($A2368&lt;$D$5,OFFSET('Constant mix'!H$12,'Volatilite Portfeuille'!$E$2+$A2368,0),"")</f>
        <v/>
      </c>
      <c r="G2368" s="7" t="str">
        <f ca="1">IF($A2368&lt;$D$5,OFFSET('Constant mix'!I$12,'Volatilite Portfeuille'!$E$2+$A2368,0),"")</f>
        <v/>
      </c>
      <c r="H2368" s="7" t="str">
        <f ca="1">IF($A2368&lt;$D$5,OFFSET('Constant mix'!J$12,'Volatilite Portfeuille'!$E$2+$A2368,0),"")</f>
        <v/>
      </c>
      <c r="I2368" s="7" t="str">
        <f ca="1">IF($A2368&lt;$D$5,OFFSET('Constant mix'!K$12,'Volatilite Portfeuille'!$E$2+$A2368,0),"")</f>
        <v/>
      </c>
      <c r="J2368" s="7" t="str">
        <f ca="1">IF($A2368&lt;$D$5,OFFSET('Constant mix'!L$12,'Volatilite Portfeuille'!$E$2+$A2368,0),"")</f>
        <v/>
      </c>
      <c r="K2368" s="7" t="str">
        <f ca="1">IF($A2368&lt;$D$5,OFFSET('Constant mix'!M$12,'Volatilite Portfeuille'!$E$2+$A2368,0),"")</f>
        <v/>
      </c>
      <c r="L2368" s="7" t="str">
        <f ca="1">IF($A2368&lt;$D$5,OFFSET('Constant mix'!N$12,'Volatilite Portfeuille'!$E$2+$A2368,0),"")</f>
        <v/>
      </c>
      <c r="M2368" s="7" t="str">
        <f ca="1">IF($A2368&lt;$D$5,OFFSET('Constant mix'!O$12,'Volatilite Portfeuille'!$E$2+$A2368,0),"")</f>
        <v/>
      </c>
      <c r="N2368" s="7" t="str">
        <f ca="1">IF($A2368&lt;$D$5,OFFSET('Constant mix'!$AM$12,'Volatilite Portfeuille'!$E$2+$A2368,0),"")</f>
        <v/>
      </c>
      <c r="O2368" s="5">
        <f t="shared" si="463"/>
        <v>0</v>
      </c>
      <c r="P2368" s="27">
        <f t="shared" si="464"/>
        <v>0</v>
      </c>
      <c r="Q2368" s="27">
        <f t="shared" si="465"/>
        <v>0</v>
      </c>
      <c r="R2368" s="27">
        <f t="shared" si="466"/>
        <v>0</v>
      </c>
      <c r="S2368" s="27">
        <f t="shared" si="467"/>
        <v>0</v>
      </c>
      <c r="T2368" s="27">
        <f t="shared" si="468"/>
        <v>0</v>
      </c>
      <c r="U2368" s="27">
        <f t="shared" si="469"/>
        <v>0</v>
      </c>
      <c r="V2368" s="27">
        <f t="shared" si="470"/>
        <v>0</v>
      </c>
      <c r="W2368" s="27">
        <f t="shared" si="471"/>
        <v>0</v>
      </c>
      <c r="X2368" s="50">
        <f t="shared" si="472"/>
        <v>0</v>
      </c>
      <c r="Y2368" s="31">
        <f t="shared" si="473"/>
        <v>0</v>
      </c>
      <c r="Z2368" s="27"/>
      <c r="AA2368" s="27"/>
      <c r="AB2368" s="27"/>
    </row>
    <row r="2369" spans="1:28" x14ac:dyDescent="0.35">
      <c r="A2369" s="25">
        <f t="shared" si="462"/>
        <v>2348</v>
      </c>
      <c r="B2369" s="16" t="str">
        <f ca="1">IF(A2369&lt;$D$5,OFFSET('Constant mix'!$B$12,'Volatilite Portfeuille'!$E$2+A2369,0),"")</f>
        <v/>
      </c>
      <c r="C2369" s="23" t="str">
        <f ca="1">IF($A2369&lt;$D$5,OFFSET('Constant mix'!$C$13,'Volatilite Portfeuille'!$E$2+$A2369,0),"")</f>
        <v/>
      </c>
      <c r="D2369" s="25" t="str">
        <f ca="1">IF($A2369&lt;$D$5,OFFSET('Constant mix'!F$12,'Volatilite Portfeuille'!$E$2+$A2369,0),"")</f>
        <v/>
      </c>
      <c r="E2369" s="7" t="str">
        <f ca="1">IF($A2369&lt;$D$5,OFFSET('Constant mix'!G$12,'Volatilite Portfeuille'!$E$2+$A2369,0),"")</f>
        <v/>
      </c>
      <c r="F2369" s="7" t="str">
        <f ca="1">IF($A2369&lt;$D$5,OFFSET('Constant mix'!H$12,'Volatilite Portfeuille'!$E$2+$A2369,0),"")</f>
        <v/>
      </c>
      <c r="G2369" s="7" t="str">
        <f ca="1">IF($A2369&lt;$D$5,OFFSET('Constant mix'!I$12,'Volatilite Portfeuille'!$E$2+$A2369,0),"")</f>
        <v/>
      </c>
      <c r="H2369" s="7" t="str">
        <f ca="1">IF($A2369&lt;$D$5,OFFSET('Constant mix'!J$12,'Volatilite Portfeuille'!$E$2+$A2369,0),"")</f>
        <v/>
      </c>
      <c r="I2369" s="7" t="str">
        <f ca="1">IF($A2369&lt;$D$5,OFFSET('Constant mix'!K$12,'Volatilite Portfeuille'!$E$2+$A2369,0),"")</f>
        <v/>
      </c>
      <c r="J2369" s="7" t="str">
        <f ca="1">IF($A2369&lt;$D$5,OFFSET('Constant mix'!L$12,'Volatilite Portfeuille'!$E$2+$A2369,0),"")</f>
        <v/>
      </c>
      <c r="K2369" s="7" t="str">
        <f ca="1">IF($A2369&lt;$D$5,OFFSET('Constant mix'!M$12,'Volatilite Portfeuille'!$E$2+$A2369,0),"")</f>
        <v/>
      </c>
      <c r="L2369" s="7" t="str">
        <f ca="1">IF($A2369&lt;$D$5,OFFSET('Constant mix'!N$12,'Volatilite Portfeuille'!$E$2+$A2369,0),"")</f>
        <v/>
      </c>
      <c r="M2369" s="7" t="str">
        <f ca="1">IF($A2369&lt;$D$5,OFFSET('Constant mix'!O$12,'Volatilite Portfeuille'!$E$2+$A2369,0),"")</f>
        <v/>
      </c>
      <c r="N2369" s="7" t="str">
        <f ca="1">IF($A2369&lt;$D$5,OFFSET('Constant mix'!$AM$12,'Volatilite Portfeuille'!$E$2+$A2369,0),"")</f>
        <v/>
      </c>
      <c r="O2369" s="5">
        <f t="shared" si="463"/>
        <v>0</v>
      </c>
      <c r="P2369" s="27">
        <f t="shared" si="464"/>
        <v>0</v>
      </c>
      <c r="Q2369" s="27">
        <f t="shared" si="465"/>
        <v>0</v>
      </c>
      <c r="R2369" s="27">
        <f t="shared" si="466"/>
        <v>0</v>
      </c>
      <c r="S2369" s="27">
        <f t="shared" si="467"/>
        <v>0</v>
      </c>
      <c r="T2369" s="27">
        <f t="shared" si="468"/>
        <v>0</v>
      </c>
      <c r="U2369" s="27">
        <f t="shared" si="469"/>
        <v>0</v>
      </c>
      <c r="V2369" s="27">
        <f t="shared" si="470"/>
        <v>0</v>
      </c>
      <c r="W2369" s="27">
        <f t="shared" si="471"/>
        <v>0</v>
      </c>
      <c r="X2369" s="50">
        <f t="shared" si="472"/>
        <v>0</v>
      </c>
      <c r="Y2369" s="31">
        <f t="shared" si="473"/>
        <v>0</v>
      </c>
      <c r="Z2369" s="27"/>
      <c r="AA2369" s="27"/>
      <c r="AB2369" s="27"/>
    </row>
    <row r="2370" spans="1:28" x14ac:dyDescent="0.35">
      <c r="A2370" s="25">
        <f t="shared" si="462"/>
        <v>2349</v>
      </c>
      <c r="B2370" s="16" t="str">
        <f ca="1">IF(A2370&lt;$D$5,OFFSET('Constant mix'!$B$12,'Volatilite Portfeuille'!$E$2+A2370,0),"")</f>
        <v/>
      </c>
      <c r="C2370" s="23" t="str">
        <f ca="1">IF($A2370&lt;$D$5,OFFSET('Constant mix'!$C$13,'Volatilite Portfeuille'!$E$2+$A2370,0),"")</f>
        <v/>
      </c>
      <c r="D2370" s="25" t="str">
        <f ca="1">IF($A2370&lt;$D$5,OFFSET('Constant mix'!F$12,'Volatilite Portfeuille'!$E$2+$A2370,0),"")</f>
        <v/>
      </c>
      <c r="E2370" s="7" t="str">
        <f ca="1">IF($A2370&lt;$D$5,OFFSET('Constant mix'!G$12,'Volatilite Portfeuille'!$E$2+$A2370,0),"")</f>
        <v/>
      </c>
      <c r="F2370" s="7" t="str">
        <f ca="1">IF($A2370&lt;$D$5,OFFSET('Constant mix'!H$12,'Volatilite Portfeuille'!$E$2+$A2370,0),"")</f>
        <v/>
      </c>
      <c r="G2370" s="7" t="str">
        <f ca="1">IF($A2370&lt;$D$5,OFFSET('Constant mix'!I$12,'Volatilite Portfeuille'!$E$2+$A2370,0),"")</f>
        <v/>
      </c>
      <c r="H2370" s="7" t="str">
        <f ca="1">IF($A2370&lt;$D$5,OFFSET('Constant mix'!J$12,'Volatilite Portfeuille'!$E$2+$A2370,0),"")</f>
        <v/>
      </c>
      <c r="I2370" s="7" t="str">
        <f ca="1">IF($A2370&lt;$D$5,OFFSET('Constant mix'!K$12,'Volatilite Portfeuille'!$E$2+$A2370,0),"")</f>
        <v/>
      </c>
      <c r="J2370" s="7" t="str">
        <f ca="1">IF($A2370&lt;$D$5,OFFSET('Constant mix'!L$12,'Volatilite Portfeuille'!$E$2+$A2370,0),"")</f>
        <v/>
      </c>
      <c r="K2370" s="7" t="str">
        <f ca="1">IF($A2370&lt;$D$5,OFFSET('Constant mix'!M$12,'Volatilite Portfeuille'!$E$2+$A2370,0),"")</f>
        <v/>
      </c>
      <c r="L2370" s="7" t="str">
        <f ca="1">IF($A2370&lt;$D$5,OFFSET('Constant mix'!N$12,'Volatilite Portfeuille'!$E$2+$A2370,0),"")</f>
        <v/>
      </c>
      <c r="M2370" s="7" t="str">
        <f ca="1">IF($A2370&lt;$D$5,OFFSET('Constant mix'!O$12,'Volatilite Portfeuille'!$E$2+$A2370,0),"")</f>
        <v/>
      </c>
      <c r="N2370" s="7" t="str">
        <f ca="1">IF($A2370&lt;$D$5,OFFSET('Constant mix'!$AM$12,'Volatilite Portfeuille'!$E$2+$A2370,0),"")</f>
        <v/>
      </c>
      <c r="O2370" s="5">
        <f t="shared" si="463"/>
        <v>0</v>
      </c>
      <c r="P2370" s="27">
        <f t="shared" si="464"/>
        <v>0</v>
      </c>
      <c r="Q2370" s="27">
        <f t="shared" si="465"/>
        <v>0</v>
      </c>
      <c r="R2370" s="27">
        <f t="shared" si="466"/>
        <v>0</v>
      </c>
      <c r="S2370" s="27">
        <f t="shared" si="467"/>
        <v>0</v>
      </c>
      <c r="T2370" s="27">
        <f t="shared" si="468"/>
        <v>0</v>
      </c>
      <c r="U2370" s="27">
        <f t="shared" si="469"/>
        <v>0</v>
      </c>
      <c r="V2370" s="27">
        <f t="shared" si="470"/>
        <v>0</v>
      </c>
      <c r="W2370" s="27">
        <f t="shared" si="471"/>
        <v>0</v>
      </c>
      <c r="X2370" s="50">
        <f t="shared" si="472"/>
        <v>0</v>
      </c>
      <c r="Y2370" s="31">
        <f t="shared" si="473"/>
        <v>0</v>
      </c>
      <c r="Z2370" s="27"/>
      <c r="AA2370" s="27"/>
      <c r="AB2370" s="27"/>
    </row>
    <row r="2371" spans="1:28" x14ac:dyDescent="0.35">
      <c r="A2371" s="25">
        <f t="shared" si="462"/>
        <v>2350</v>
      </c>
      <c r="B2371" s="16" t="str">
        <f ca="1">IF(A2371&lt;$D$5,OFFSET('Constant mix'!$B$12,'Volatilite Portfeuille'!$E$2+A2371,0),"")</f>
        <v/>
      </c>
      <c r="C2371" s="23" t="str">
        <f ca="1">IF($A2371&lt;$D$5,OFFSET('Constant mix'!$C$13,'Volatilite Portfeuille'!$E$2+$A2371,0),"")</f>
        <v/>
      </c>
      <c r="D2371" s="25" t="str">
        <f ca="1">IF($A2371&lt;$D$5,OFFSET('Constant mix'!F$12,'Volatilite Portfeuille'!$E$2+$A2371,0),"")</f>
        <v/>
      </c>
      <c r="E2371" s="7" t="str">
        <f ca="1">IF($A2371&lt;$D$5,OFFSET('Constant mix'!G$12,'Volatilite Portfeuille'!$E$2+$A2371,0),"")</f>
        <v/>
      </c>
      <c r="F2371" s="7" t="str">
        <f ca="1">IF($A2371&lt;$D$5,OFFSET('Constant mix'!H$12,'Volatilite Portfeuille'!$E$2+$A2371,0),"")</f>
        <v/>
      </c>
      <c r="G2371" s="7" t="str">
        <f ca="1">IF($A2371&lt;$D$5,OFFSET('Constant mix'!I$12,'Volatilite Portfeuille'!$E$2+$A2371,0),"")</f>
        <v/>
      </c>
      <c r="H2371" s="7" t="str">
        <f ca="1">IF($A2371&lt;$D$5,OFFSET('Constant mix'!J$12,'Volatilite Portfeuille'!$E$2+$A2371,0),"")</f>
        <v/>
      </c>
      <c r="I2371" s="7" t="str">
        <f ca="1">IF($A2371&lt;$D$5,OFFSET('Constant mix'!K$12,'Volatilite Portfeuille'!$E$2+$A2371,0),"")</f>
        <v/>
      </c>
      <c r="J2371" s="7" t="str">
        <f ca="1">IF($A2371&lt;$D$5,OFFSET('Constant mix'!L$12,'Volatilite Portfeuille'!$E$2+$A2371,0),"")</f>
        <v/>
      </c>
      <c r="K2371" s="7" t="str">
        <f ca="1">IF($A2371&lt;$D$5,OFFSET('Constant mix'!M$12,'Volatilite Portfeuille'!$E$2+$A2371,0),"")</f>
        <v/>
      </c>
      <c r="L2371" s="7" t="str">
        <f ca="1">IF($A2371&lt;$D$5,OFFSET('Constant mix'!N$12,'Volatilite Portfeuille'!$E$2+$A2371,0),"")</f>
        <v/>
      </c>
      <c r="M2371" s="7" t="str">
        <f ca="1">IF($A2371&lt;$D$5,OFFSET('Constant mix'!O$12,'Volatilite Portfeuille'!$E$2+$A2371,0),"")</f>
        <v/>
      </c>
      <c r="N2371" s="7" t="str">
        <f ca="1">IF($A2371&lt;$D$5,OFFSET('Constant mix'!$AM$12,'Volatilite Portfeuille'!$E$2+$A2371,0),"")</f>
        <v/>
      </c>
      <c r="O2371" s="5">
        <f t="shared" si="463"/>
        <v>0</v>
      </c>
      <c r="P2371" s="27">
        <f t="shared" si="464"/>
        <v>0</v>
      </c>
      <c r="Q2371" s="27">
        <f t="shared" si="465"/>
        <v>0</v>
      </c>
      <c r="R2371" s="27">
        <f t="shared" si="466"/>
        <v>0</v>
      </c>
      <c r="S2371" s="27">
        <f t="shared" si="467"/>
        <v>0</v>
      </c>
      <c r="T2371" s="27">
        <f t="shared" si="468"/>
        <v>0</v>
      </c>
      <c r="U2371" s="27">
        <f t="shared" si="469"/>
        <v>0</v>
      </c>
      <c r="V2371" s="27">
        <f t="shared" si="470"/>
        <v>0</v>
      </c>
      <c r="W2371" s="27">
        <f t="shared" si="471"/>
        <v>0</v>
      </c>
      <c r="X2371" s="50">
        <f t="shared" si="472"/>
        <v>0</v>
      </c>
      <c r="Y2371" s="31">
        <f t="shared" si="473"/>
        <v>0</v>
      </c>
      <c r="Z2371" s="27"/>
      <c r="AA2371" s="27"/>
      <c r="AB2371" s="27"/>
    </row>
    <row r="2372" spans="1:28" x14ac:dyDescent="0.35">
      <c r="A2372" s="25">
        <f t="shared" si="462"/>
        <v>2351</v>
      </c>
      <c r="B2372" s="16" t="str">
        <f ca="1">IF(A2372&lt;$D$5,OFFSET('Constant mix'!$B$12,'Volatilite Portfeuille'!$E$2+A2372,0),"")</f>
        <v/>
      </c>
      <c r="C2372" s="23" t="str">
        <f ca="1">IF($A2372&lt;$D$5,OFFSET('Constant mix'!$C$13,'Volatilite Portfeuille'!$E$2+$A2372,0),"")</f>
        <v/>
      </c>
      <c r="D2372" s="25" t="str">
        <f ca="1">IF($A2372&lt;$D$5,OFFSET('Constant mix'!F$12,'Volatilite Portfeuille'!$E$2+$A2372,0),"")</f>
        <v/>
      </c>
      <c r="E2372" s="7" t="str">
        <f ca="1">IF($A2372&lt;$D$5,OFFSET('Constant mix'!G$12,'Volatilite Portfeuille'!$E$2+$A2372,0),"")</f>
        <v/>
      </c>
      <c r="F2372" s="7" t="str">
        <f ca="1">IF($A2372&lt;$D$5,OFFSET('Constant mix'!H$12,'Volatilite Portfeuille'!$E$2+$A2372,0),"")</f>
        <v/>
      </c>
      <c r="G2372" s="7" t="str">
        <f ca="1">IF($A2372&lt;$D$5,OFFSET('Constant mix'!I$12,'Volatilite Portfeuille'!$E$2+$A2372,0),"")</f>
        <v/>
      </c>
      <c r="H2372" s="7" t="str">
        <f ca="1">IF($A2372&lt;$D$5,OFFSET('Constant mix'!J$12,'Volatilite Portfeuille'!$E$2+$A2372,0),"")</f>
        <v/>
      </c>
      <c r="I2372" s="7" t="str">
        <f ca="1">IF($A2372&lt;$D$5,OFFSET('Constant mix'!K$12,'Volatilite Portfeuille'!$E$2+$A2372,0),"")</f>
        <v/>
      </c>
      <c r="J2372" s="7" t="str">
        <f ca="1">IF($A2372&lt;$D$5,OFFSET('Constant mix'!L$12,'Volatilite Portfeuille'!$E$2+$A2372,0),"")</f>
        <v/>
      </c>
      <c r="K2372" s="7" t="str">
        <f ca="1">IF($A2372&lt;$D$5,OFFSET('Constant mix'!M$12,'Volatilite Portfeuille'!$E$2+$A2372,0),"")</f>
        <v/>
      </c>
      <c r="L2372" s="7" t="str">
        <f ca="1">IF($A2372&lt;$D$5,OFFSET('Constant mix'!N$12,'Volatilite Portfeuille'!$E$2+$A2372,0),"")</f>
        <v/>
      </c>
      <c r="M2372" s="7" t="str">
        <f ca="1">IF($A2372&lt;$D$5,OFFSET('Constant mix'!O$12,'Volatilite Portfeuille'!$E$2+$A2372,0),"")</f>
        <v/>
      </c>
      <c r="N2372" s="7" t="str">
        <f ca="1">IF($A2372&lt;$D$5,OFFSET('Constant mix'!$AM$12,'Volatilite Portfeuille'!$E$2+$A2372,0),"")</f>
        <v/>
      </c>
      <c r="O2372" s="5">
        <f t="shared" si="463"/>
        <v>0</v>
      </c>
      <c r="P2372" s="27">
        <f t="shared" si="464"/>
        <v>0</v>
      </c>
      <c r="Q2372" s="27">
        <f t="shared" si="465"/>
        <v>0</v>
      </c>
      <c r="R2372" s="27">
        <f t="shared" si="466"/>
        <v>0</v>
      </c>
      <c r="S2372" s="27">
        <f t="shared" si="467"/>
        <v>0</v>
      </c>
      <c r="T2372" s="27">
        <f t="shared" si="468"/>
        <v>0</v>
      </c>
      <c r="U2372" s="27">
        <f t="shared" si="469"/>
        <v>0</v>
      </c>
      <c r="V2372" s="27">
        <f t="shared" si="470"/>
        <v>0</v>
      </c>
      <c r="W2372" s="27">
        <f t="shared" si="471"/>
        <v>0</v>
      </c>
      <c r="X2372" s="50">
        <f t="shared" si="472"/>
        <v>0</v>
      </c>
      <c r="Y2372" s="31">
        <f t="shared" si="473"/>
        <v>0</v>
      </c>
      <c r="Z2372" s="27"/>
      <c r="AA2372" s="27"/>
      <c r="AB2372" s="27"/>
    </row>
    <row r="2373" spans="1:28" x14ac:dyDescent="0.35">
      <c r="A2373" s="25">
        <f t="shared" si="462"/>
        <v>2352</v>
      </c>
      <c r="B2373" s="16" t="str">
        <f ca="1">IF(A2373&lt;$D$5,OFFSET('Constant mix'!$B$12,'Volatilite Portfeuille'!$E$2+A2373,0),"")</f>
        <v/>
      </c>
      <c r="C2373" s="23" t="str">
        <f ca="1">IF($A2373&lt;$D$5,OFFSET('Constant mix'!$C$13,'Volatilite Portfeuille'!$E$2+$A2373,0),"")</f>
        <v/>
      </c>
      <c r="D2373" s="25" t="str">
        <f ca="1">IF($A2373&lt;$D$5,OFFSET('Constant mix'!F$12,'Volatilite Portfeuille'!$E$2+$A2373,0),"")</f>
        <v/>
      </c>
      <c r="E2373" s="7" t="str">
        <f ca="1">IF($A2373&lt;$D$5,OFFSET('Constant mix'!G$12,'Volatilite Portfeuille'!$E$2+$A2373,0),"")</f>
        <v/>
      </c>
      <c r="F2373" s="7" t="str">
        <f ca="1">IF($A2373&lt;$D$5,OFFSET('Constant mix'!H$12,'Volatilite Portfeuille'!$E$2+$A2373,0),"")</f>
        <v/>
      </c>
      <c r="G2373" s="7" t="str">
        <f ca="1">IF($A2373&lt;$D$5,OFFSET('Constant mix'!I$12,'Volatilite Portfeuille'!$E$2+$A2373,0),"")</f>
        <v/>
      </c>
      <c r="H2373" s="7" t="str">
        <f ca="1">IF($A2373&lt;$D$5,OFFSET('Constant mix'!J$12,'Volatilite Portfeuille'!$E$2+$A2373,0),"")</f>
        <v/>
      </c>
      <c r="I2373" s="7" t="str">
        <f ca="1">IF($A2373&lt;$D$5,OFFSET('Constant mix'!K$12,'Volatilite Portfeuille'!$E$2+$A2373,0),"")</f>
        <v/>
      </c>
      <c r="J2373" s="7" t="str">
        <f ca="1">IF($A2373&lt;$D$5,OFFSET('Constant mix'!L$12,'Volatilite Portfeuille'!$E$2+$A2373,0),"")</f>
        <v/>
      </c>
      <c r="K2373" s="7" t="str">
        <f ca="1">IF($A2373&lt;$D$5,OFFSET('Constant mix'!M$12,'Volatilite Portfeuille'!$E$2+$A2373,0),"")</f>
        <v/>
      </c>
      <c r="L2373" s="7" t="str">
        <f ca="1">IF($A2373&lt;$D$5,OFFSET('Constant mix'!N$12,'Volatilite Portfeuille'!$E$2+$A2373,0),"")</f>
        <v/>
      </c>
      <c r="M2373" s="7" t="str">
        <f ca="1">IF($A2373&lt;$D$5,OFFSET('Constant mix'!O$12,'Volatilite Portfeuille'!$E$2+$A2373,0),"")</f>
        <v/>
      </c>
      <c r="N2373" s="7" t="str">
        <f ca="1">IF($A2373&lt;$D$5,OFFSET('Constant mix'!$AM$12,'Volatilite Portfeuille'!$E$2+$A2373,0),"")</f>
        <v/>
      </c>
      <c r="O2373" s="5">
        <f t="shared" si="463"/>
        <v>0</v>
      </c>
      <c r="P2373" s="27">
        <f t="shared" si="464"/>
        <v>0</v>
      </c>
      <c r="Q2373" s="27">
        <f t="shared" si="465"/>
        <v>0</v>
      </c>
      <c r="R2373" s="27">
        <f t="shared" si="466"/>
        <v>0</v>
      </c>
      <c r="S2373" s="27">
        <f t="shared" si="467"/>
        <v>0</v>
      </c>
      <c r="T2373" s="27">
        <f t="shared" si="468"/>
        <v>0</v>
      </c>
      <c r="U2373" s="27">
        <f t="shared" si="469"/>
        <v>0</v>
      </c>
      <c r="V2373" s="27">
        <f t="shared" si="470"/>
        <v>0</v>
      </c>
      <c r="W2373" s="27">
        <f t="shared" si="471"/>
        <v>0</v>
      </c>
      <c r="X2373" s="50">
        <f t="shared" si="472"/>
        <v>0</v>
      </c>
      <c r="Y2373" s="31">
        <f t="shared" si="473"/>
        <v>0</v>
      </c>
      <c r="Z2373" s="27"/>
      <c r="AA2373" s="27"/>
      <c r="AB2373" s="27"/>
    </row>
    <row r="2374" spans="1:28" x14ac:dyDescent="0.35">
      <c r="A2374" s="25">
        <f t="shared" si="462"/>
        <v>2353</v>
      </c>
      <c r="B2374" s="16" t="str">
        <f ca="1">IF(A2374&lt;$D$5,OFFSET('Constant mix'!$B$12,'Volatilite Portfeuille'!$E$2+A2374,0),"")</f>
        <v/>
      </c>
      <c r="C2374" s="23" t="str">
        <f ca="1">IF($A2374&lt;$D$5,OFFSET('Constant mix'!$C$13,'Volatilite Portfeuille'!$E$2+$A2374,0),"")</f>
        <v/>
      </c>
      <c r="D2374" s="25" t="str">
        <f ca="1">IF($A2374&lt;$D$5,OFFSET('Constant mix'!F$12,'Volatilite Portfeuille'!$E$2+$A2374,0),"")</f>
        <v/>
      </c>
      <c r="E2374" s="7" t="str">
        <f ca="1">IF($A2374&lt;$D$5,OFFSET('Constant mix'!G$12,'Volatilite Portfeuille'!$E$2+$A2374,0),"")</f>
        <v/>
      </c>
      <c r="F2374" s="7" t="str">
        <f ca="1">IF($A2374&lt;$D$5,OFFSET('Constant mix'!H$12,'Volatilite Portfeuille'!$E$2+$A2374,0),"")</f>
        <v/>
      </c>
      <c r="G2374" s="7" t="str">
        <f ca="1">IF($A2374&lt;$D$5,OFFSET('Constant mix'!I$12,'Volatilite Portfeuille'!$E$2+$A2374,0),"")</f>
        <v/>
      </c>
      <c r="H2374" s="7" t="str">
        <f ca="1">IF($A2374&lt;$D$5,OFFSET('Constant mix'!J$12,'Volatilite Portfeuille'!$E$2+$A2374,0),"")</f>
        <v/>
      </c>
      <c r="I2374" s="7" t="str">
        <f ca="1">IF($A2374&lt;$D$5,OFFSET('Constant mix'!K$12,'Volatilite Portfeuille'!$E$2+$A2374,0),"")</f>
        <v/>
      </c>
      <c r="J2374" s="7" t="str">
        <f ca="1">IF($A2374&lt;$D$5,OFFSET('Constant mix'!L$12,'Volatilite Portfeuille'!$E$2+$A2374,0),"")</f>
        <v/>
      </c>
      <c r="K2374" s="7" t="str">
        <f ca="1">IF($A2374&lt;$D$5,OFFSET('Constant mix'!M$12,'Volatilite Portfeuille'!$E$2+$A2374,0),"")</f>
        <v/>
      </c>
      <c r="L2374" s="7" t="str">
        <f ca="1">IF($A2374&lt;$D$5,OFFSET('Constant mix'!N$12,'Volatilite Portfeuille'!$E$2+$A2374,0),"")</f>
        <v/>
      </c>
      <c r="M2374" s="7" t="str">
        <f ca="1">IF($A2374&lt;$D$5,OFFSET('Constant mix'!O$12,'Volatilite Portfeuille'!$E$2+$A2374,0),"")</f>
        <v/>
      </c>
      <c r="N2374" s="7" t="str">
        <f ca="1">IF($A2374&lt;$D$5,OFFSET('Constant mix'!$AM$12,'Volatilite Portfeuille'!$E$2+$A2374,0),"")</f>
        <v/>
      </c>
      <c r="O2374" s="5">
        <f t="shared" si="463"/>
        <v>0</v>
      </c>
      <c r="P2374" s="27">
        <f t="shared" si="464"/>
        <v>0</v>
      </c>
      <c r="Q2374" s="27">
        <f t="shared" si="465"/>
        <v>0</v>
      </c>
      <c r="R2374" s="27">
        <f t="shared" si="466"/>
        <v>0</v>
      </c>
      <c r="S2374" s="27">
        <f t="shared" si="467"/>
        <v>0</v>
      </c>
      <c r="T2374" s="27">
        <f t="shared" si="468"/>
        <v>0</v>
      </c>
      <c r="U2374" s="27">
        <f t="shared" si="469"/>
        <v>0</v>
      </c>
      <c r="V2374" s="27">
        <f t="shared" si="470"/>
        <v>0</v>
      </c>
      <c r="W2374" s="27">
        <f t="shared" si="471"/>
        <v>0</v>
      </c>
      <c r="X2374" s="50">
        <f t="shared" si="472"/>
        <v>0</v>
      </c>
      <c r="Y2374" s="31">
        <f t="shared" si="473"/>
        <v>0</v>
      </c>
      <c r="Z2374" s="27"/>
      <c r="AA2374" s="27"/>
      <c r="AB2374" s="27"/>
    </row>
    <row r="2375" spans="1:28" x14ac:dyDescent="0.35">
      <c r="A2375" s="25">
        <f t="shared" si="462"/>
        <v>2354</v>
      </c>
      <c r="B2375" s="16" t="str">
        <f ca="1">IF(A2375&lt;$D$5,OFFSET('Constant mix'!$B$12,'Volatilite Portfeuille'!$E$2+A2375,0),"")</f>
        <v/>
      </c>
      <c r="C2375" s="23" t="str">
        <f ca="1">IF($A2375&lt;$D$5,OFFSET('Constant mix'!$C$13,'Volatilite Portfeuille'!$E$2+$A2375,0),"")</f>
        <v/>
      </c>
      <c r="D2375" s="25" t="str">
        <f ca="1">IF($A2375&lt;$D$5,OFFSET('Constant mix'!F$12,'Volatilite Portfeuille'!$E$2+$A2375,0),"")</f>
        <v/>
      </c>
      <c r="E2375" s="7" t="str">
        <f ca="1">IF($A2375&lt;$D$5,OFFSET('Constant mix'!G$12,'Volatilite Portfeuille'!$E$2+$A2375,0),"")</f>
        <v/>
      </c>
      <c r="F2375" s="7" t="str">
        <f ca="1">IF($A2375&lt;$D$5,OFFSET('Constant mix'!H$12,'Volatilite Portfeuille'!$E$2+$A2375,0),"")</f>
        <v/>
      </c>
      <c r="G2375" s="7" t="str">
        <f ca="1">IF($A2375&lt;$D$5,OFFSET('Constant mix'!I$12,'Volatilite Portfeuille'!$E$2+$A2375,0),"")</f>
        <v/>
      </c>
      <c r="H2375" s="7" t="str">
        <f ca="1">IF($A2375&lt;$D$5,OFFSET('Constant mix'!J$12,'Volatilite Portfeuille'!$E$2+$A2375,0),"")</f>
        <v/>
      </c>
      <c r="I2375" s="7" t="str">
        <f ca="1">IF($A2375&lt;$D$5,OFFSET('Constant mix'!K$12,'Volatilite Portfeuille'!$E$2+$A2375,0),"")</f>
        <v/>
      </c>
      <c r="J2375" s="7" t="str">
        <f ca="1">IF($A2375&lt;$D$5,OFFSET('Constant mix'!L$12,'Volatilite Portfeuille'!$E$2+$A2375,0),"")</f>
        <v/>
      </c>
      <c r="K2375" s="7" t="str">
        <f ca="1">IF($A2375&lt;$D$5,OFFSET('Constant mix'!M$12,'Volatilite Portfeuille'!$E$2+$A2375,0),"")</f>
        <v/>
      </c>
      <c r="L2375" s="7" t="str">
        <f ca="1">IF($A2375&lt;$D$5,OFFSET('Constant mix'!N$12,'Volatilite Portfeuille'!$E$2+$A2375,0),"")</f>
        <v/>
      </c>
      <c r="M2375" s="7" t="str">
        <f ca="1">IF($A2375&lt;$D$5,OFFSET('Constant mix'!O$12,'Volatilite Portfeuille'!$E$2+$A2375,0),"")</f>
        <v/>
      </c>
      <c r="N2375" s="7" t="str">
        <f ca="1">IF($A2375&lt;$D$5,OFFSET('Constant mix'!$AM$12,'Volatilite Portfeuille'!$E$2+$A2375,0),"")</f>
        <v/>
      </c>
      <c r="O2375" s="5">
        <f t="shared" si="463"/>
        <v>0</v>
      </c>
      <c r="P2375" s="27">
        <f t="shared" si="464"/>
        <v>0</v>
      </c>
      <c r="Q2375" s="27">
        <f t="shared" si="465"/>
        <v>0</v>
      </c>
      <c r="R2375" s="27">
        <f t="shared" si="466"/>
        <v>0</v>
      </c>
      <c r="S2375" s="27">
        <f t="shared" si="467"/>
        <v>0</v>
      </c>
      <c r="T2375" s="27">
        <f t="shared" si="468"/>
        <v>0</v>
      </c>
      <c r="U2375" s="27">
        <f t="shared" si="469"/>
        <v>0</v>
      </c>
      <c r="V2375" s="27">
        <f t="shared" si="470"/>
        <v>0</v>
      </c>
      <c r="W2375" s="27">
        <f t="shared" si="471"/>
        <v>0</v>
      </c>
      <c r="X2375" s="50">
        <f t="shared" si="472"/>
        <v>0</v>
      </c>
      <c r="Y2375" s="31">
        <f t="shared" si="473"/>
        <v>0</v>
      </c>
      <c r="Z2375" s="27"/>
      <c r="AA2375" s="27"/>
      <c r="AB2375" s="27"/>
    </row>
    <row r="2376" spans="1:28" x14ac:dyDescent="0.35">
      <c r="A2376" s="25">
        <f t="shared" si="462"/>
        <v>2355</v>
      </c>
      <c r="B2376" s="16" t="str">
        <f ca="1">IF(A2376&lt;$D$5,OFFSET('Constant mix'!$B$12,'Volatilite Portfeuille'!$E$2+A2376,0),"")</f>
        <v/>
      </c>
      <c r="C2376" s="23" t="str">
        <f ca="1">IF($A2376&lt;$D$5,OFFSET('Constant mix'!$C$13,'Volatilite Portfeuille'!$E$2+$A2376,0),"")</f>
        <v/>
      </c>
      <c r="D2376" s="25" t="str">
        <f ca="1">IF($A2376&lt;$D$5,OFFSET('Constant mix'!F$12,'Volatilite Portfeuille'!$E$2+$A2376,0),"")</f>
        <v/>
      </c>
      <c r="E2376" s="7" t="str">
        <f ca="1">IF($A2376&lt;$D$5,OFFSET('Constant mix'!G$12,'Volatilite Portfeuille'!$E$2+$A2376,0),"")</f>
        <v/>
      </c>
      <c r="F2376" s="7" t="str">
        <f ca="1">IF($A2376&lt;$D$5,OFFSET('Constant mix'!H$12,'Volatilite Portfeuille'!$E$2+$A2376,0),"")</f>
        <v/>
      </c>
      <c r="G2376" s="7" t="str">
        <f ca="1">IF($A2376&lt;$D$5,OFFSET('Constant mix'!I$12,'Volatilite Portfeuille'!$E$2+$A2376,0),"")</f>
        <v/>
      </c>
      <c r="H2376" s="7" t="str">
        <f ca="1">IF($A2376&lt;$D$5,OFFSET('Constant mix'!J$12,'Volatilite Portfeuille'!$E$2+$A2376,0),"")</f>
        <v/>
      </c>
      <c r="I2376" s="7" t="str">
        <f ca="1">IF($A2376&lt;$D$5,OFFSET('Constant mix'!K$12,'Volatilite Portfeuille'!$E$2+$A2376,0),"")</f>
        <v/>
      </c>
      <c r="J2376" s="7" t="str">
        <f ca="1">IF($A2376&lt;$D$5,OFFSET('Constant mix'!L$12,'Volatilite Portfeuille'!$E$2+$A2376,0),"")</f>
        <v/>
      </c>
      <c r="K2376" s="7" t="str">
        <f ca="1">IF($A2376&lt;$D$5,OFFSET('Constant mix'!M$12,'Volatilite Portfeuille'!$E$2+$A2376,0),"")</f>
        <v/>
      </c>
      <c r="L2376" s="7" t="str">
        <f ca="1">IF($A2376&lt;$D$5,OFFSET('Constant mix'!N$12,'Volatilite Portfeuille'!$E$2+$A2376,0),"")</f>
        <v/>
      </c>
      <c r="M2376" s="7" t="str">
        <f ca="1">IF($A2376&lt;$D$5,OFFSET('Constant mix'!O$12,'Volatilite Portfeuille'!$E$2+$A2376,0),"")</f>
        <v/>
      </c>
      <c r="N2376" s="7" t="str">
        <f ca="1">IF($A2376&lt;$D$5,OFFSET('Constant mix'!$AM$12,'Volatilite Portfeuille'!$E$2+$A2376,0),"")</f>
        <v/>
      </c>
      <c r="O2376" s="5">
        <f t="shared" si="463"/>
        <v>0</v>
      </c>
      <c r="P2376" s="27">
        <f t="shared" si="464"/>
        <v>0</v>
      </c>
      <c r="Q2376" s="27">
        <f t="shared" si="465"/>
        <v>0</v>
      </c>
      <c r="R2376" s="27">
        <f t="shared" si="466"/>
        <v>0</v>
      </c>
      <c r="S2376" s="27">
        <f t="shared" si="467"/>
        <v>0</v>
      </c>
      <c r="T2376" s="27">
        <f t="shared" si="468"/>
        <v>0</v>
      </c>
      <c r="U2376" s="27">
        <f t="shared" si="469"/>
        <v>0</v>
      </c>
      <c r="V2376" s="27">
        <f t="shared" si="470"/>
        <v>0</v>
      </c>
      <c r="W2376" s="27">
        <f t="shared" si="471"/>
        <v>0</v>
      </c>
      <c r="X2376" s="50">
        <f t="shared" si="472"/>
        <v>0</v>
      </c>
      <c r="Y2376" s="31">
        <f t="shared" si="473"/>
        <v>0</v>
      </c>
      <c r="Z2376" s="27"/>
      <c r="AA2376" s="27"/>
      <c r="AB2376" s="27"/>
    </row>
    <row r="2377" spans="1:28" x14ac:dyDescent="0.35">
      <c r="A2377" s="25">
        <f t="shared" si="462"/>
        <v>2356</v>
      </c>
      <c r="B2377" s="16" t="str">
        <f ca="1">IF(A2377&lt;$D$5,OFFSET('Constant mix'!$B$12,'Volatilite Portfeuille'!$E$2+A2377,0),"")</f>
        <v/>
      </c>
      <c r="C2377" s="23" t="str">
        <f ca="1">IF($A2377&lt;$D$5,OFFSET('Constant mix'!$C$13,'Volatilite Portfeuille'!$E$2+$A2377,0),"")</f>
        <v/>
      </c>
      <c r="D2377" s="25" t="str">
        <f ca="1">IF($A2377&lt;$D$5,OFFSET('Constant mix'!F$12,'Volatilite Portfeuille'!$E$2+$A2377,0),"")</f>
        <v/>
      </c>
      <c r="E2377" s="7" t="str">
        <f ca="1">IF($A2377&lt;$D$5,OFFSET('Constant mix'!G$12,'Volatilite Portfeuille'!$E$2+$A2377,0),"")</f>
        <v/>
      </c>
      <c r="F2377" s="7" t="str">
        <f ca="1">IF($A2377&lt;$D$5,OFFSET('Constant mix'!H$12,'Volatilite Portfeuille'!$E$2+$A2377,0),"")</f>
        <v/>
      </c>
      <c r="G2377" s="7" t="str">
        <f ca="1">IF($A2377&lt;$D$5,OFFSET('Constant mix'!I$12,'Volatilite Portfeuille'!$E$2+$A2377,0),"")</f>
        <v/>
      </c>
      <c r="H2377" s="7" t="str">
        <f ca="1">IF($A2377&lt;$D$5,OFFSET('Constant mix'!J$12,'Volatilite Portfeuille'!$E$2+$A2377,0),"")</f>
        <v/>
      </c>
      <c r="I2377" s="7" t="str">
        <f ca="1">IF($A2377&lt;$D$5,OFFSET('Constant mix'!K$12,'Volatilite Portfeuille'!$E$2+$A2377,0),"")</f>
        <v/>
      </c>
      <c r="J2377" s="7" t="str">
        <f ca="1">IF($A2377&lt;$D$5,OFFSET('Constant mix'!L$12,'Volatilite Portfeuille'!$E$2+$A2377,0),"")</f>
        <v/>
      </c>
      <c r="K2377" s="7" t="str">
        <f ca="1">IF($A2377&lt;$D$5,OFFSET('Constant mix'!M$12,'Volatilite Portfeuille'!$E$2+$A2377,0),"")</f>
        <v/>
      </c>
      <c r="L2377" s="7" t="str">
        <f ca="1">IF($A2377&lt;$D$5,OFFSET('Constant mix'!N$12,'Volatilite Portfeuille'!$E$2+$A2377,0),"")</f>
        <v/>
      </c>
      <c r="M2377" s="7" t="str">
        <f ca="1">IF($A2377&lt;$D$5,OFFSET('Constant mix'!O$12,'Volatilite Portfeuille'!$E$2+$A2377,0),"")</f>
        <v/>
      </c>
      <c r="N2377" s="7" t="str">
        <f ca="1">IF($A2377&lt;$D$5,OFFSET('Constant mix'!$AM$12,'Volatilite Portfeuille'!$E$2+$A2377,0),"")</f>
        <v/>
      </c>
      <c r="O2377" s="5">
        <f t="shared" si="463"/>
        <v>0</v>
      </c>
      <c r="P2377" s="27">
        <f t="shared" si="464"/>
        <v>0</v>
      </c>
      <c r="Q2377" s="27">
        <f t="shared" si="465"/>
        <v>0</v>
      </c>
      <c r="R2377" s="27">
        <f t="shared" si="466"/>
        <v>0</v>
      </c>
      <c r="S2377" s="27">
        <f t="shared" si="467"/>
        <v>0</v>
      </c>
      <c r="T2377" s="27">
        <f t="shared" si="468"/>
        <v>0</v>
      </c>
      <c r="U2377" s="27">
        <f t="shared" si="469"/>
        <v>0</v>
      </c>
      <c r="V2377" s="27">
        <f t="shared" si="470"/>
        <v>0</v>
      </c>
      <c r="W2377" s="27">
        <f t="shared" si="471"/>
        <v>0</v>
      </c>
      <c r="X2377" s="50">
        <f t="shared" si="472"/>
        <v>0</v>
      </c>
      <c r="Y2377" s="31">
        <f t="shared" si="473"/>
        <v>0</v>
      </c>
      <c r="Z2377" s="27"/>
      <c r="AA2377" s="27"/>
      <c r="AB2377" s="27"/>
    </row>
    <row r="2378" spans="1:28" x14ac:dyDescent="0.35">
      <c r="A2378" s="25">
        <f t="shared" si="462"/>
        <v>2357</v>
      </c>
      <c r="B2378" s="16" t="str">
        <f ca="1">IF(A2378&lt;$D$5,OFFSET('Constant mix'!$B$12,'Volatilite Portfeuille'!$E$2+A2378,0),"")</f>
        <v/>
      </c>
      <c r="C2378" s="23" t="str">
        <f ca="1">IF($A2378&lt;$D$5,OFFSET('Constant mix'!$C$13,'Volatilite Portfeuille'!$E$2+$A2378,0),"")</f>
        <v/>
      </c>
      <c r="D2378" s="25" t="str">
        <f ca="1">IF($A2378&lt;$D$5,OFFSET('Constant mix'!F$12,'Volatilite Portfeuille'!$E$2+$A2378,0),"")</f>
        <v/>
      </c>
      <c r="E2378" s="7" t="str">
        <f ca="1">IF($A2378&lt;$D$5,OFFSET('Constant mix'!G$12,'Volatilite Portfeuille'!$E$2+$A2378,0),"")</f>
        <v/>
      </c>
      <c r="F2378" s="7" t="str">
        <f ca="1">IF($A2378&lt;$D$5,OFFSET('Constant mix'!H$12,'Volatilite Portfeuille'!$E$2+$A2378,0),"")</f>
        <v/>
      </c>
      <c r="G2378" s="7" t="str">
        <f ca="1">IF($A2378&lt;$D$5,OFFSET('Constant mix'!I$12,'Volatilite Portfeuille'!$E$2+$A2378,0),"")</f>
        <v/>
      </c>
      <c r="H2378" s="7" t="str">
        <f ca="1">IF($A2378&lt;$D$5,OFFSET('Constant mix'!J$12,'Volatilite Portfeuille'!$E$2+$A2378,0),"")</f>
        <v/>
      </c>
      <c r="I2378" s="7" t="str">
        <f ca="1">IF($A2378&lt;$D$5,OFFSET('Constant mix'!K$12,'Volatilite Portfeuille'!$E$2+$A2378,0),"")</f>
        <v/>
      </c>
      <c r="J2378" s="7" t="str">
        <f ca="1">IF($A2378&lt;$D$5,OFFSET('Constant mix'!L$12,'Volatilite Portfeuille'!$E$2+$A2378,0),"")</f>
        <v/>
      </c>
      <c r="K2378" s="7" t="str">
        <f ca="1">IF($A2378&lt;$D$5,OFFSET('Constant mix'!M$12,'Volatilite Portfeuille'!$E$2+$A2378,0),"")</f>
        <v/>
      </c>
      <c r="L2378" s="7" t="str">
        <f ca="1">IF($A2378&lt;$D$5,OFFSET('Constant mix'!N$12,'Volatilite Portfeuille'!$E$2+$A2378,0),"")</f>
        <v/>
      </c>
      <c r="M2378" s="7" t="str">
        <f ca="1">IF($A2378&lt;$D$5,OFFSET('Constant mix'!O$12,'Volatilite Portfeuille'!$E$2+$A2378,0),"")</f>
        <v/>
      </c>
      <c r="N2378" s="7" t="str">
        <f ca="1">IF($A2378&lt;$D$5,OFFSET('Constant mix'!$AM$12,'Volatilite Portfeuille'!$E$2+$A2378,0),"")</f>
        <v/>
      </c>
      <c r="O2378" s="5">
        <f t="shared" si="463"/>
        <v>0</v>
      </c>
      <c r="P2378" s="27">
        <f t="shared" si="464"/>
        <v>0</v>
      </c>
      <c r="Q2378" s="27">
        <f t="shared" si="465"/>
        <v>0</v>
      </c>
      <c r="R2378" s="27">
        <f t="shared" si="466"/>
        <v>0</v>
      </c>
      <c r="S2378" s="27">
        <f t="shared" si="467"/>
        <v>0</v>
      </c>
      <c r="T2378" s="27">
        <f t="shared" si="468"/>
        <v>0</v>
      </c>
      <c r="U2378" s="27">
        <f t="shared" si="469"/>
        <v>0</v>
      </c>
      <c r="V2378" s="27">
        <f t="shared" si="470"/>
        <v>0</v>
      </c>
      <c r="W2378" s="27">
        <f t="shared" si="471"/>
        <v>0</v>
      </c>
      <c r="X2378" s="50">
        <f t="shared" si="472"/>
        <v>0</v>
      </c>
      <c r="Y2378" s="31">
        <f t="shared" si="473"/>
        <v>0</v>
      </c>
      <c r="Z2378" s="27"/>
      <c r="AA2378" s="27"/>
      <c r="AB2378" s="27"/>
    </row>
    <row r="2379" spans="1:28" x14ac:dyDescent="0.35">
      <c r="A2379" s="25">
        <f t="shared" si="462"/>
        <v>2358</v>
      </c>
      <c r="B2379" s="16" t="str">
        <f ca="1">IF(A2379&lt;$D$5,OFFSET('Constant mix'!$B$12,'Volatilite Portfeuille'!$E$2+A2379,0),"")</f>
        <v/>
      </c>
      <c r="C2379" s="23" t="str">
        <f ca="1">IF($A2379&lt;$D$5,OFFSET('Constant mix'!$C$13,'Volatilite Portfeuille'!$E$2+$A2379,0),"")</f>
        <v/>
      </c>
      <c r="D2379" s="25" t="str">
        <f ca="1">IF($A2379&lt;$D$5,OFFSET('Constant mix'!F$12,'Volatilite Portfeuille'!$E$2+$A2379,0),"")</f>
        <v/>
      </c>
      <c r="E2379" s="7" t="str">
        <f ca="1">IF($A2379&lt;$D$5,OFFSET('Constant mix'!G$12,'Volatilite Portfeuille'!$E$2+$A2379,0),"")</f>
        <v/>
      </c>
      <c r="F2379" s="7" t="str">
        <f ca="1">IF($A2379&lt;$D$5,OFFSET('Constant mix'!H$12,'Volatilite Portfeuille'!$E$2+$A2379,0),"")</f>
        <v/>
      </c>
      <c r="G2379" s="7" t="str">
        <f ca="1">IF($A2379&lt;$D$5,OFFSET('Constant mix'!I$12,'Volatilite Portfeuille'!$E$2+$A2379,0),"")</f>
        <v/>
      </c>
      <c r="H2379" s="7" t="str">
        <f ca="1">IF($A2379&lt;$D$5,OFFSET('Constant mix'!J$12,'Volatilite Portfeuille'!$E$2+$A2379,0),"")</f>
        <v/>
      </c>
      <c r="I2379" s="7" t="str">
        <f ca="1">IF($A2379&lt;$D$5,OFFSET('Constant mix'!K$12,'Volatilite Portfeuille'!$E$2+$A2379,0),"")</f>
        <v/>
      </c>
      <c r="J2379" s="7" t="str">
        <f ca="1">IF($A2379&lt;$D$5,OFFSET('Constant mix'!L$12,'Volatilite Portfeuille'!$E$2+$A2379,0),"")</f>
        <v/>
      </c>
      <c r="K2379" s="7" t="str">
        <f ca="1">IF($A2379&lt;$D$5,OFFSET('Constant mix'!M$12,'Volatilite Portfeuille'!$E$2+$A2379,0),"")</f>
        <v/>
      </c>
      <c r="L2379" s="7" t="str">
        <f ca="1">IF($A2379&lt;$D$5,OFFSET('Constant mix'!N$12,'Volatilite Portfeuille'!$E$2+$A2379,0),"")</f>
        <v/>
      </c>
      <c r="M2379" s="7" t="str">
        <f ca="1">IF($A2379&lt;$D$5,OFFSET('Constant mix'!O$12,'Volatilite Portfeuille'!$E$2+$A2379,0),"")</f>
        <v/>
      </c>
      <c r="N2379" s="7" t="str">
        <f ca="1">IF($A2379&lt;$D$5,OFFSET('Constant mix'!$AM$12,'Volatilite Portfeuille'!$E$2+$A2379,0),"")</f>
        <v/>
      </c>
      <c r="O2379" s="5">
        <f t="shared" si="463"/>
        <v>0</v>
      </c>
      <c r="P2379" s="27">
        <f t="shared" si="464"/>
        <v>0</v>
      </c>
      <c r="Q2379" s="27">
        <f t="shared" si="465"/>
        <v>0</v>
      </c>
      <c r="R2379" s="27">
        <f t="shared" si="466"/>
        <v>0</v>
      </c>
      <c r="S2379" s="27">
        <f t="shared" si="467"/>
        <v>0</v>
      </c>
      <c r="T2379" s="27">
        <f t="shared" si="468"/>
        <v>0</v>
      </c>
      <c r="U2379" s="27">
        <f t="shared" si="469"/>
        <v>0</v>
      </c>
      <c r="V2379" s="27">
        <f t="shared" si="470"/>
        <v>0</v>
      </c>
      <c r="W2379" s="27">
        <f t="shared" si="471"/>
        <v>0</v>
      </c>
      <c r="X2379" s="50">
        <f t="shared" si="472"/>
        <v>0</v>
      </c>
      <c r="Y2379" s="31">
        <f t="shared" si="473"/>
        <v>0</v>
      </c>
      <c r="Z2379" s="27"/>
      <c r="AA2379" s="27"/>
      <c r="AB2379" s="27"/>
    </row>
    <row r="2380" spans="1:28" x14ac:dyDescent="0.35">
      <c r="A2380" s="25">
        <f t="shared" si="462"/>
        <v>2359</v>
      </c>
      <c r="B2380" s="16" t="str">
        <f ca="1">IF(A2380&lt;$D$5,OFFSET('Constant mix'!$B$12,'Volatilite Portfeuille'!$E$2+A2380,0),"")</f>
        <v/>
      </c>
      <c r="C2380" s="23" t="str">
        <f ca="1">IF($A2380&lt;$D$5,OFFSET('Constant mix'!$C$13,'Volatilite Portfeuille'!$E$2+$A2380,0),"")</f>
        <v/>
      </c>
      <c r="D2380" s="25" t="str">
        <f ca="1">IF($A2380&lt;$D$5,OFFSET('Constant mix'!F$12,'Volatilite Portfeuille'!$E$2+$A2380,0),"")</f>
        <v/>
      </c>
      <c r="E2380" s="7" t="str">
        <f ca="1">IF($A2380&lt;$D$5,OFFSET('Constant mix'!G$12,'Volatilite Portfeuille'!$E$2+$A2380,0),"")</f>
        <v/>
      </c>
      <c r="F2380" s="7" t="str">
        <f ca="1">IF($A2380&lt;$D$5,OFFSET('Constant mix'!H$12,'Volatilite Portfeuille'!$E$2+$A2380,0),"")</f>
        <v/>
      </c>
      <c r="G2380" s="7" t="str">
        <f ca="1">IF($A2380&lt;$D$5,OFFSET('Constant mix'!I$12,'Volatilite Portfeuille'!$E$2+$A2380,0),"")</f>
        <v/>
      </c>
      <c r="H2380" s="7" t="str">
        <f ca="1">IF($A2380&lt;$D$5,OFFSET('Constant mix'!J$12,'Volatilite Portfeuille'!$E$2+$A2380,0),"")</f>
        <v/>
      </c>
      <c r="I2380" s="7" t="str">
        <f ca="1">IF($A2380&lt;$D$5,OFFSET('Constant mix'!K$12,'Volatilite Portfeuille'!$E$2+$A2380,0),"")</f>
        <v/>
      </c>
      <c r="J2380" s="7" t="str">
        <f ca="1">IF($A2380&lt;$D$5,OFFSET('Constant mix'!L$12,'Volatilite Portfeuille'!$E$2+$A2380,0),"")</f>
        <v/>
      </c>
      <c r="K2380" s="7" t="str">
        <f ca="1">IF($A2380&lt;$D$5,OFFSET('Constant mix'!M$12,'Volatilite Portfeuille'!$E$2+$A2380,0),"")</f>
        <v/>
      </c>
      <c r="L2380" s="7" t="str">
        <f ca="1">IF($A2380&lt;$D$5,OFFSET('Constant mix'!N$12,'Volatilite Portfeuille'!$E$2+$A2380,0),"")</f>
        <v/>
      </c>
      <c r="M2380" s="7" t="str">
        <f ca="1">IF($A2380&lt;$D$5,OFFSET('Constant mix'!O$12,'Volatilite Portfeuille'!$E$2+$A2380,0),"")</f>
        <v/>
      </c>
      <c r="N2380" s="7" t="str">
        <f ca="1">IF($A2380&lt;$D$5,OFFSET('Constant mix'!$AM$12,'Volatilite Portfeuille'!$E$2+$A2380,0),"")</f>
        <v/>
      </c>
      <c r="O2380" s="5">
        <f t="shared" si="463"/>
        <v>0</v>
      </c>
      <c r="P2380" s="27">
        <f t="shared" si="464"/>
        <v>0</v>
      </c>
      <c r="Q2380" s="27">
        <f t="shared" si="465"/>
        <v>0</v>
      </c>
      <c r="R2380" s="27">
        <f t="shared" si="466"/>
        <v>0</v>
      </c>
      <c r="S2380" s="27">
        <f t="shared" si="467"/>
        <v>0</v>
      </c>
      <c r="T2380" s="27">
        <f t="shared" si="468"/>
        <v>0</v>
      </c>
      <c r="U2380" s="27">
        <f t="shared" si="469"/>
        <v>0</v>
      </c>
      <c r="V2380" s="27">
        <f t="shared" si="470"/>
        <v>0</v>
      </c>
      <c r="W2380" s="27">
        <f t="shared" si="471"/>
        <v>0</v>
      </c>
      <c r="X2380" s="50">
        <f t="shared" si="472"/>
        <v>0</v>
      </c>
      <c r="Y2380" s="31">
        <f t="shared" si="473"/>
        <v>0</v>
      </c>
      <c r="Z2380" s="27"/>
      <c r="AA2380" s="27"/>
      <c r="AB2380" s="27"/>
    </row>
    <row r="2381" spans="1:28" x14ac:dyDescent="0.35">
      <c r="A2381" s="25">
        <f t="shared" si="462"/>
        <v>2360</v>
      </c>
      <c r="B2381" s="16" t="str">
        <f ca="1">IF(A2381&lt;$D$5,OFFSET('Constant mix'!$B$12,'Volatilite Portfeuille'!$E$2+A2381,0),"")</f>
        <v/>
      </c>
      <c r="C2381" s="23" t="str">
        <f ca="1">IF($A2381&lt;$D$5,OFFSET('Constant mix'!$C$13,'Volatilite Portfeuille'!$E$2+$A2381,0),"")</f>
        <v/>
      </c>
      <c r="D2381" s="25" t="str">
        <f ca="1">IF($A2381&lt;$D$5,OFFSET('Constant mix'!F$12,'Volatilite Portfeuille'!$E$2+$A2381,0),"")</f>
        <v/>
      </c>
      <c r="E2381" s="7" t="str">
        <f ca="1">IF($A2381&lt;$D$5,OFFSET('Constant mix'!G$12,'Volatilite Portfeuille'!$E$2+$A2381,0),"")</f>
        <v/>
      </c>
      <c r="F2381" s="7" t="str">
        <f ca="1">IF($A2381&lt;$D$5,OFFSET('Constant mix'!H$12,'Volatilite Portfeuille'!$E$2+$A2381,0),"")</f>
        <v/>
      </c>
      <c r="G2381" s="7" t="str">
        <f ca="1">IF($A2381&lt;$D$5,OFFSET('Constant mix'!I$12,'Volatilite Portfeuille'!$E$2+$A2381,0),"")</f>
        <v/>
      </c>
      <c r="H2381" s="7" t="str">
        <f ca="1">IF($A2381&lt;$D$5,OFFSET('Constant mix'!J$12,'Volatilite Portfeuille'!$E$2+$A2381,0),"")</f>
        <v/>
      </c>
      <c r="I2381" s="7" t="str">
        <f ca="1">IF($A2381&lt;$D$5,OFFSET('Constant mix'!K$12,'Volatilite Portfeuille'!$E$2+$A2381,0),"")</f>
        <v/>
      </c>
      <c r="J2381" s="7" t="str">
        <f ca="1">IF($A2381&lt;$D$5,OFFSET('Constant mix'!L$12,'Volatilite Portfeuille'!$E$2+$A2381,0),"")</f>
        <v/>
      </c>
      <c r="K2381" s="7" t="str">
        <f ca="1">IF($A2381&lt;$D$5,OFFSET('Constant mix'!M$12,'Volatilite Portfeuille'!$E$2+$A2381,0),"")</f>
        <v/>
      </c>
      <c r="L2381" s="7" t="str">
        <f ca="1">IF($A2381&lt;$D$5,OFFSET('Constant mix'!N$12,'Volatilite Portfeuille'!$E$2+$A2381,0),"")</f>
        <v/>
      </c>
      <c r="M2381" s="7" t="str">
        <f ca="1">IF($A2381&lt;$D$5,OFFSET('Constant mix'!O$12,'Volatilite Portfeuille'!$E$2+$A2381,0),"")</f>
        <v/>
      </c>
      <c r="N2381" s="7" t="str">
        <f ca="1">IF($A2381&lt;$D$5,OFFSET('Constant mix'!$AM$12,'Volatilite Portfeuille'!$E$2+$A2381,0),"")</f>
        <v/>
      </c>
      <c r="O2381" s="5">
        <f t="shared" si="463"/>
        <v>0</v>
      </c>
      <c r="P2381" s="27">
        <f t="shared" si="464"/>
        <v>0</v>
      </c>
      <c r="Q2381" s="27">
        <f t="shared" si="465"/>
        <v>0</v>
      </c>
      <c r="R2381" s="27">
        <f t="shared" si="466"/>
        <v>0</v>
      </c>
      <c r="S2381" s="27">
        <f t="shared" si="467"/>
        <v>0</v>
      </c>
      <c r="T2381" s="27">
        <f t="shared" si="468"/>
        <v>0</v>
      </c>
      <c r="U2381" s="27">
        <f t="shared" si="469"/>
        <v>0</v>
      </c>
      <c r="V2381" s="27">
        <f t="shared" si="470"/>
        <v>0</v>
      </c>
      <c r="W2381" s="27">
        <f t="shared" si="471"/>
        <v>0</v>
      </c>
      <c r="X2381" s="50">
        <f t="shared" si="472"/>
        <v>0</v>
      </c>
      <c r="Y2381" s="31">
        <f t="shared" si="473"/>
        <v>0</v>
      </c>
      <c r="Z2381" s="27"/>
      <c r="AA2381" s="27"/>
      <c r="AB2381" s="27"/>
    </row>
    <row r="2382" spans="1:28" x14ac:dyDescent="0.35">
      <c r="A2382" s="25">
        <f t="shared" si="462"/>
        <v>2361</v>
      </c>
      <c r="B2382" s="16" t="str">
        <f ca="1">IF(A2382&lt;$D$5,OFFSET('Constant mix'!$B$12,'Volatilite Portfeuille'!$E$2+A2382,0),"")</f>
        <v/>
      </c>
      <c r="C2382" s="23" t="str">
        <f ca="1">IF($A2382&lt;$D$5,OFFSET('Constant mix'!$C$13,'Volatilite Portfeuille'!$E$2+$A2382,0),"")</f>
        <v/>
      </c>
      <c r="D2382" s="25" t="str">
        <f ca="1">IF($A2382&lt;$D$5,OFFSET('Constant mix'!F$12,'Volatilite Portfeuille'!$E$2+$A2382,0),"")</f>
        <v/>
      </c>
      <c r="E2382" s="7" t="str">
        <f ca="1">IF($A2382&lt;$D$5,OFFSET('Constant mix'!G$12,'Volatilite Portfeuille'!$E$2+$A2382,0),"")</f>
        <v/>
      </c>
      <c r="F2382" s="7" t="str">
        <f ca="1">IF($A2382&lt;$D$5,OFFSET('Constant mix'!H$12,'Volatilite Portfeuille'!$E$2+$A2382,0),"")</f>
        <v/>
      </c>
      <c r="G2382" s="7" t="str">
        <f ca="1">IF($A2382&lt;$D$5,OFFSET('Constant mix'!I$12,'Volatilite Portfeuille'!$E$2+$A2382,0),"")</f>
        <v/>
      </c>
      <c r="H2382" s="7" t="str">
        <f ca="1">IF($A2382&lt;$D$5,OFFSET('Constant mix'!J$12,'Volatilite Portfeuille'!$E$2+$A2382,0),"")</f>
        <v/>
      </c>
      <c r="I2382" s="7" t="str">
        <f ca="1">IF($A2382&lt;$D$5,OFFSET('Constant mix'!K$12,'Volatilite Portfeuille'!$E$2+$A2382,0),"")</f>
        <v/>
      </c>
      <c r="J2382" s="7" t="str">
        <f ca="1">IF($A2382&lt;$D$5,OFFSET('Constant mix'!L$12,'Volatilite Portfeuille'!$E$2+$A2382,0),"")</f>
        <v/>
      </c>
      <c r="K2382" s="7" t="str">
        <f ca="1">IF($A2382&lt;$D$5,OFFSET('Constant mix'!M$12,'Volatilite Portfeuille'!$E$2+$A2382,0),"")</f>
        <v/>
      </c>
      <c r="L2382" s="7" t="str">
        <f ca="1">IF($A2382&lt;$D$5,OFFSET('Constant mix'!N$12,'Volatilite Portfeuille'!$E$2+$A2382,0),"")</f>
        <v/>
      </c>
      <c r="M2382" s="7" t="str">
        <f ca="1">IF($A2382&lt;$D$5,OFFSET('Constant mix'!O$12,'Volatilite Portfeuille'!$E$2+$A2382,0),"")</f>
        <v/>
      </c>
      <c r="N2382" s="7" t="str">
        <f ca="1">IF($A2382&lt;$D$5,OFFSET('Constant mix'!$AM$12,'Volatilite Portfeuille'!$E$2+$A2382,0),"")</f>
        <v/>
      </c>
      <c r="O2382" s="5">
        <f t="shared" si="463"/>
        <v>0</v>
      </c>
      <c r="P2382" s="27">
        <f t="shared" si="464"/>
        <v>0</v>
      </c>
      <c r="Q2382" s="27">
        <f t="shared" si="465"/>
        <v>0</v>
      </c>
      <c r="R2382" s="27">
        <f t="shared" si="466"/>
        <v>0</v>
      </c>
      <c r="S2382" s="27">
        <f t="shared" si="467"/>
        <v>0</v>
      </c>
      <c r="T2382" s="27">
        <f t="shared" si="468"/>
        <v>0</v>
      </c>
      <c r="U2382" s="27">
        <f t="shared" si="469"/>
        <v>0</v>
      </c>
      <c r="V2382" s="27">
        <f t="shared" si="470"/>
        <v>0</v>
      </c>
      <c r="W2382" s="27">
        <f t="shared" si="471"/>
        <v>0</v>
      </c>
      <c r="X2382" s="50">
        <f t="shared" si="472"/>
        <v>0</v>
      </c>
      <c r="Y2382" s="31">
        <f t="shared" si="473"/>
        <v>0</v>
      </c>
      <c r="Z2382" s="27"/>
      <c r="AA2382" s="27"/>
      <c r="AB2382" s="27"/>
    </row>
    <row r="2383" spans="1:28" x14ac:dyDescent="0.35">
      <c r="A2383" s="25">
        <f t="shared" si="462"/>
        <v>2362</v>
      </c>
      <c r="B2383" s="16" t="str">
        <f ca="1">IF(A2383&lt;$D$5,OFFSET('Constant mix'!$B$12,'Volatilite Portfeuille'!$E$2+A2383,0),"")</f>
        <v/>
      </c>
      <c r="C2383" s="23" t="str">
        <f ca="1">IF($A2383&lt;$D$5,OFFSET('Constant mix'!$C$13,'Volatilite Portfeuille'!$E$2+$A2383,0),"")</f>
        <v/>
      </c>
      <c r="D2383" s="25" t="str">
        <f ca="1">IF($A2383&lt;$D$5,OFFSET('Constant mix'!F$12,'Volatilite Portfeuille'!$E$2+$A2383,0),"")</f>
        <v/>
      </c>
      <c r="E2383" s="7" t="str">
        <f ca="1">IF($A2383&lt;$D$5,OFFSET('Constant mix'!G$12,'Volatilite Portfeuille'!$E$2+$A2383,0),"")</f>
        <v/>
      </c>
      <c r="F2383" s="7" t="str">
        <f ca="1">IF($A2383&lt;$D$5,OFFSET('Constant mix'!H$12,'Volatilite Portfeuille'!$E$2+$A2383,0),"")</f>
        <v/>
      </c>
      <c r="G2383" s="7" t="str">
        <f ca="1">IF($A2383&lt;$D$5,OFFSET('Constant mix'!I$12,'Volatilite Portfeuille'!$E$2+$A2383,0),"")</f>
        <v/>
      </c>
      <c r="H2383" s="7" t="str">
        <f ca="1">IF($A2383&lt;$D$5,OFFSET('Constant mix'!J$12,'Volatilite Portfeuille'!$E$2+$A2383,0),"")</f>
        <v/>
      </c>
      <c r="I2383" s="7" t="str">
        <f ca="1">IF($A2383&lt;$D$5,OFFSET('Constant mix'!K$12,'Volatilite Portfeuille'!$E$2+$A2383,0),"")</f>
        <v/>
      </c>
      <c r="J2383" s="7" t="str">
        <f ca="1">IF($A2383&lt;$D$5,OFFSET('Constant mix'!L$12,'Volatilite Portfeuille'!$E$2+$A2383,0),"")</f>
        <v/>
      </c>
      <c r="K2383" s="7" t="str">
        <f ca="1">IF($A2383&lt;$D$5,OFFSET('Constant mix'!M$12,'Volatilite Portfeuille'!$E$2+$A2383,0),"")</f>
        <v/>
      </c>
      <c r="L2383" s="7" t="str">
        <f ca="1">IF($A2383&lt;$D$5,OFFSET('Constant mix'!N$12,'Volatilite Portfeuille'!$E$2+$A2383,0),"")</f>
        <v/>
      </c>
      <c r="M2383" s="7" t="str">
        <f ca="1">IF($A2383&lt;$D$5,OFFSET('Constant mix'!O$12,'Volatilite Portfeuille'!$E$2+$A2383,0),"")</f>
        <v/>
      </c>
      <c r="N2383" s="7" t="str">
        <f ca="1">IF($A2383&lt;$D$5,OFFSET('Constant mix'!$AM$12,'Volatilite Portfeuille'!$E$2+$A2383,0),"")</f>
        <v/>
      </c>
      <c r="O2383" s="5">
        <f t="shared" si="463"/>
        <v>0</v>
      </c>
      <c r="P2383" s="27">
        <f t="shared" si="464"/>
        <v>0</v>
      </c>
      <c r="Q2383" s="27">
        <f t="shared" si="465"/>
        <v>0</v>
      </c>
      <c r="R2383" s="27">
        <f t="shared" si="466"/>
        <v>0</v>
      </c>
      <c r="S2383" s="27">
        <f t="shared" si="467"/>
        <v>0</v>
      </c>
      <c r="T2383" s="27">
        <f t="shared" si="468"/>
        <v>0</v>
      </c>
      <c r="U2383" s="27">
        <f t="shared" si="469"/>
        <v>0</v>
      </c>
      <c r="V2383" s="27">
        <f t="shared" si="470"/>
        <v>0</v>
      </c>
      <c r="W2383" s="27">
        <f t="shared" si="471"/>
        <v>0</v>
      </c>
      <c r="X2383" s="50">
        <f t="shared" si="472"/>
        <v>0</v>
      </c>
      <c r="Y2383" s="31">
        <f t="shared" si="473"/>
        <v>0</v>
      </c>
      <c r="Z2383" s="27"/>
      <c r="AA2383" s="27"/>
      <c r="AB2383" s="27"/>
    </row>
    <row r="2384" spans="1:28" x14ac:dyDescent="0.35">
      <c r="A2384" s="25">
        <f t="shared" si="462"/>
        <v>2363</v>
      </c>
      <c r="B2384" s="16" t="str">
        <f ca="1">IF(A2384&lt;$D$5,OFFSET('Constant mix'!$B$12,'Volatilite Portfeuille'!$E$2+A2384,0),"")</f>
        <v/>
      </c>
      <c r="C2384" s="23" t="str">
        <f ca="1">IF($A2384&lt;$D$5,OFFSET('Constant mix'!$C$13,'Volatilite Portfeuille'!$E$2+$A2384,0),"")</f>
        <v/>
      </c>
      <c r="D2384" s="25" t="str">
        <f ca="1">IF($A2384&lt;$D$5,OFFSET('Constant mix'!F$12,'Volatilite Portfeuille'!$E$2+$A2384,0),"")</f>
        <v/>
      </c>
      <c r="E2384" s="7" t="str">
        <f ca="1">IF($A2384&lt;$D$5,OFFSET('Constant mix'!G$12,'Volatilite Portfeuille'!$E$2+$A2384,0),"")</f>
        <v/>
      </c>
      <c r="F2384" s="7" t="str">
        <f ca="1">IF($A2384&lt;$D$5,OFFSET('Constant mix'!H$12,'Volatilite Portfeuille'!$E$2+$A2384,0),"")</f>
        <v/>
      </c>
      <c r="G2384" s="7" t="str">
        <f ca="1">IF($A2384&lt;$D$5,OFFSET('Constant mix'!I$12,'Volatilite Portfeuille'!$E$2+$A2384,0),"")</f>
        <v/>
      </c>
      <c r="H2384" s="7" t="str">
        <f ca="1">IF($A2384&lt;$D$5,OFFSET('Constant mix'!J$12,'Volatilite Portfeuille'!$E$2+$A2384,0),"")</f>
        <v/>
      </c>
      <c r="I2384" s="7" t="str">
        <f ca="1">IF($A2384&lt;$D$5,OFFSET('Constant mix'!K$12,'Volatilite Portfeuille'!$E$2+$A2384,0),"")</f>
        <v/>
      </c>
      <c r="J2384" s="7" t="str">
        <f ca="1">IF($A2384&lt;$D$5,OFFSET('Constant mix'!L$12,'Volatilite Portfeuille'!$E$2+$A2384,0),"")</f>
        <v/>
      </c>
      <c r="K2384" s="7" t="str">
        <f ca="1">IF($A2384&lt;$D$5,OFFSET('Constant mix'!M$12,'Volatilite Portfeuille'!$E$2+$A2384,0),"")</f>
        <v/>
      </c>
      <c r="L2384" s="7" t="str">
        <f ca="1">IF($A2384&lt;$D$5,OFFSET('Constant mix'!N$12,'Volatilite Portfeuille'!$E$2+$A2384,0),"")</f>
        <v/>
      </c>
      <c r="M2384" s="7" t="str">
        <f ca="1">IF($A2384&lt;$D$5,OFFSET('Constant mix'!O$12,'Volatilite Portfeuille'!$E$2+$A2384,0),"")</f>
        <v/>
      </c>
      <c r="N2384" s="7" t="str">
        <f ca="1">IF($A2384&lt;$D$5,OFFSET('Constant mix'!$AM$12,'Volatilite Portfeuille'!$E$2+$A2384,0),"")</f>
        <v/>
      </c>
      <c r="O2384" s="5">
        <f t="shared" si="463"/>
        <v>0</v>
      </c>
      <c r="P2384" s="27">
        <f t="shared" si="464"/>
        <v>0</v>
      </c>
      <c r="Q2384" s="27">
        <f t="shared" si="465"/>
        <v>0</v>
      </c>
      <c r="R2384" s="27">
        <f t="shared" si="466"/>
        <v>0</v>
      </c>
      <c r="S2384" s="27">
        <f t="shared" si="467"/>
        <v>0</v>
      </c>
      <c r="T2384" s="27">
        <f t="shared" si="468"/>
        <v>0</v>
      </c>
      <c r="U2384" s="27">
        <f t="shared" si="469"/>
        <v>0</v>
      </c>
      <c r="V2384" s="27">
        <f t="shared" si="470"/>
        <v>0</v>
      </c>
      <c r="W2384" s="27">
        <f t="shared" si="471"/>
        <v>0</v>
      </c>
      <c r="X2384" s="50">
        <f t="shared" si="472"/>
        <v>0</v>
      </c>
      <c r="Y2384" s="31">
        <f t="shared" si="473"/>
        <v>0</v>
      </c>
      <c r="Z2384" s="27"/>
      <c r="AA2384" s="27"/>
      <c r="AB2384" s="27"/>
    </row>
    <row r="2385" spans="1:28" x14ac:dyDescent="0.35">
      <c r="A2385" s="25">
        <f t="shared" si="462"/>
        <v>2364</v>
      </c>
      <c r="B2385" s="16" t="str">
        <f ca="1">IF(A2385&lt;$D$5,OFFSET('Constant mix'!$B$12,'Volatilite Portfeuille'!$E$2+A2385,0),"")</f>
        <v/>
      </c>
      <c r="C2385" s="23" t="str">
        <f ca="1">IF($A2385&lt;$D$5,OFFSET('Constant mix'!$C$13,'Volatilite Portfeuille'!$E$2+$A2385,0),"")</f>
        <v/>
      </c>
      <c r="D2385" s="25" t="str">
        <f ca="1">IF($A2385&lt;$D$5,OFFSET('Constant mix'!F$12,'Volatilite Portfeuille'!$E$2+$A2385,0),"")</f>
        <v/>
      </c>
      <c r="E2385" s="7" t="str">
        <f ca="1">IF($A2385&lt;$D$5,OFFSET('Constant mix'!G$12,'Volatilite Portfeuille'!$E$2+$A2385,0),"")</f>
        <v/>
      </c>
      <c r="F2385" s="7" t="str">
        <f ca="1">IF($A2385&lt;$D$5,OFFSET('Constant mix'!H$12,'Volatilite Portfeuille'!$E$2+$A2385,0),"")</f>
        <v/>
      </c>
      <c r="G2385" s="7" t="str">
        <f ca="1">IF($A2385&lt;$D$5,OFFSET('Constant mix'!I$12,'Volatilite Portfeuille'!$E$2+$A2385,0),"")</f>
        <v/>
      </c>
      <c r="H2385" s="7" t="str">
        <f ca="1">IF($A2385&lt;$D$5,OFFSET('Constant mix'!J$12,'Volatilite Portfeuille'!$E$2+$A2385,0),"")</f>
        <v/>
      </c>
      <c r="I2385" s="7" t="str">
        <f ca="1">IF($A2385&lt;$D$5,OFFSET('Constant mix'!K$12,'Volatilite Portfeuille'!$E$2+$A2385,0),"")</f>
        <v/>
      </c>
      <c r="J2385" s="7" t="str">
        <f ca="1">IF($A2385&lt;$D$5,OFFSET('Constant mix'!L$12,'Volatilite Portfeuille'!$E$2+$A2385,0),"")</f>
        <v/>
      </c>
      <c r="K2385" s="7" t="str">
        <f ca="1">IF($A2385&lt;$D$5,OFFSET('Constant mix'!M$12,'Volatilite Portfeuille'!$E$2+$A2385,0),"")</f>
        <v/>
      </c>
      <c r="L2385" s="7" t="str">
        <f ca="1">IF($A2385&lt;$D$5,OFFSET('Constant mix'!N$12,'Volatilite Portfeuille'!$E$2+$A2385,0),"")</f>
        <v/>
      </c>
      <c r="M2385" s="7" t="str">
        <f ca="1">IF($A2385&lt;$D$5,OFFSET('Constant mix'!O$12,'Volatilite Portfeuille'!$E$2+$A2385,0),"")</f>
        <v/>
      </c>
      <c r="N2385" s="7" t="str">
        <f ca="1">IF($A2385&lt;$D$5,OFFSET('Constant mix'!$AM$12,'Volatilite Portfeuille'!$E$2+$A2385,0),"")</f>
        <v/>
      </c>
      <c r="O2385" s="5">
        <f t="shared" si="463"/>
        <v>0</v>
      </c>
      <c r="P2385" s="27">
        <f t="shared" si="464"/>
        <v>0</v>
      </c>
      <c r="Q2385" s="27">
        <f t="shared" si="465"/>
        <v>0</v>
      </c>
      <c r="R2385" s="27">
        <f t="shared" si="466"/>
        <v>0</v>
      </c>
      <c r="S2385" s="27">
        <f t="shared" si="467"/>
        <v>0</v>
      </c>
      <c r="T2385" s="27">
        <f t="shared" si="468"/>
        <v>0</v>
      </c>
      <c r="U2385" s="27">
        <f t="shared" si="469"/>
        <v>0</v>
      </c>
      <c r="V2385" s="27">
        <f t="shared" si="470"/>
        <v>0</v>
      </c>
      <c r="W2385" s="27">
        <f t="shared" si="471"/>
        <v>0</v>
      </c>
      <c r="X2385" s="50">
        <f t="shared" si="472"/>
        <v>0</v>
      </c>
      <c r="Y2385" s="31">
        <f t="shared" si="473"/>
        <v>0</v>
      </c>
      <c r="Z2385" s="27"/>
      <c r="AA2385" s="27"/>
      <c r="AB2385" s="27"/>
    </row>
    <row r="2386" spans="1:28" x14ac:dyDescent="0.35">
      <c r="A2386" s="25">
        <f t="shared" si="462"/>
        <v>2365</v>
      </c>
      <c r="B2386" s="16" t="str">
        <f ca="1">IF(A2386&lt;$D$5,OFFSET('Constant mix'!$B$12,'Volatilite Portfeuille'!$E$2+A2386,0),"")</f>
        <v/>
      </c>
      <c r="C2386" s="23" t="str">
        <f ca="1">IF($A2386&lt;$D$5,OFFSET('Constant mix'!$C$13,'Volatilite Portfeuille'!$E$2+$A2386,0),"")</f>
        <v/>
      </c>
      <c r="D2386" s="25" t="str">
        <f ca="1">IF($A2386&lt;$D$5,OFFSET('Constant mix'!F$12,'Volatilite Portfeuille'!$E$2+$A2386,0),"")</f>
        <v/>
      </c>
      <c r="E2386" s="7" t="str">
        <f ca="1">IF($A2386&lt;$D$5,OFFSET('Constant mix'!G$12,'Volatilite Portfeuille'!$E$2+$A2386,0),"")</f>
        <v/>
      </c>
      <c r="F2386" s="7" t="str">
        <f ca="1">IF($A2386&lt;$D$5,OFFSET('Constant mix'!H$12,'Volatilite Portfeuille'!$E$2+$A2386,0),"")</f>
        <v/>
      </c>
      <c r="G2386" s="7" t="str">
        <f ca="1">IF($A2386&lt;$D$5,OFFSET('Constant mix'!I$12,'Volatilite Portfeuille'!$E$2+$A2386,0),"")</f>
        <v/>
      </c>
      <c r="H2386" s="7" t="str">
        <f ca="1">IF($A2386&lt;$D$5,OFFSET('Constant mix'!J$12,'Volatilite Portfeuille'!$E$2+$A2386,0),"")</f>
        <v/>
      </c>
      <c r="I2386" s="7" t="str">
        <f ca="1">IF($A2386&lt;$D$5,OFFSET('Constant mix'!K$12,'Volatilite Portfeuille'!$E$2+$A2386,0),"")</f>
        <v/>
      </c>
      <c r="J2386" s="7" t="str">
        <f ca="1">IF($A2386&lt;$D$5,OFFSET('Constant mix'!L$12,'Volatilite Portfeuille'!$E$2+$A2386,0),"")</f>
        <v/>
      </c>
      <c r="K2386" s="7" t="str">
        <f ca="1">IF($A2386&lt;$D$5,OFFSET('Constant mix'!M$12,'Volatilite Portfeuille'!$E$2+$A2386,0),"")</f>
        <v/>
      </c>
      <c r="L2386" s="7" t="str">
        <f ca="1">IF($A2386&lt;$D$5,OFFSET('Constant mix'!N$12,'Volatilite Portfeuille'!$E$2+$A2386,0),"")</f>
        <v/>
      </c>
      <c r="M2386" s="7" t="str">
        <f ca="1">IF($A2386&lt;$D$5,OFFSET('Constant mix'!O$12,'Volatilite Portfeuille'!$E$2+$A2386,0),"")</f>
        <v/>
      </c>
      <c r="N2386" s="7" t="str">
        <f ca="1">IF($A2386&lt;$D$5,OFFSET('Constant mix'!$AM$12,'Volatilite Portfeuille'!$E$2+$A2386,0),"")</f>
        <v/>
      </c>
      <c r="O2386" s="5">
        <f t="shared" si="463"/>
        <v>0</v>
      </c>
      <c r="P2386" s="27">
        <f t="shared" si="464"/>
        <v>0</v>
      </c>
      <c r="Q2386" s="27">
        <f t="shared" si="465"/>
        <v>0</v>
      </c>
      <c r="R2386" s="27">
        <f t="shared" si="466"/>
        <v>0</v>
      </c>
      <c r="S2386" s="27">
        <f t="shared" si="467"/>
        <v>0</v>
      </c>
      <c r="T2386" s="27">
        <f t="shared" si="468"/>
        <v>0</v>
      </c>
      <c r="U2386" s="27">
        <f t="shared" si="469"/>
        <v>0</v>
      </c>
      <c r="V2386" s="27">
        <f t="shared" si="470"/>
        <v>0</v>
      </c>
      <c r="W2386" s="27">
        <f t="shared" si="471"/>
        <v>0</v>
      </c>
      <c r="X2386" s="50">
        <f t="shared" si="472"/>
        <v>0</v>
      </c>
      <c r="Y2386" s="31">
        <f t="shared" si="473"/>
        <v>0</v>
      </c>
      <c r="Z2386" s="27"/>
      <c r="AA2386" s="27"/>
      <c r="AB2386" s="27"/>
    </row>
    <row r="2387" spans="1:28" x14ac:dyDescent="0.35">
      <c r="A2387" s="25">
        <f t="shared" si="462"/>
        <v>2366</v>
      </c>
      <c r="B2387" s="16" t="str">
        <f ca="1">IF(A2387&lt;$D$5,OFFSET('Constant mix'!$B$12,'Volatilite Portfeuille'!$E$2+A2387,0),"")</f>
        <v/>
      </c>
      <c r="C2387" s="23" t="str">
        <f ca="1">IF($A2387&lt;$D$5,OFFSET('Constant mix'!$C$13,'Volatilite Portfeuille'!$E$2+$A2387,0),"")</f>
        <v/>
      </c>
      <c r="D2387" s="25" t="str">
        <f ca="1">IF($A2387&lt;$D$5,OFFSET('Constant mix'!F$12,'Volatilite Portfeuille'!$E$2+$A2387,0),"")</f>
        <v/>
      </c>
      <c r="E2387" s="7" t="str">
        <f ca="1">IF($A2387&lt;$D$5,OFFSET('Constant mix'!G$12,'Volatilite Portfeuille'!$E$2+$A2387,0),"")</f>
        <v/>
      </c>
      <c r="F2387" s="7" t="str">
        <f ca="1">IF($A2387&lt;$D$5,OFFSET('Constant mix'!H$12,'Volatilite Portfeuille'!$E$2+$A2387,0),"")</f>
        <v/>
      </c>
      <c r="G2387" s="7" t="str">
        <f ca="1">IF($A2387&lt;$D$5,OFFSET('Constant mix'!I$12,'Volatilite Portfeuille'!$E$2+$A2387,0),"")</f>
        <v/>
      </c>
      <c r="H2387" s="7" t="str">
        <f ca="1">IF($A2387&lt;$D$5,OFFSET('Constant mix'!J$12,'Volatilite Portfeuille'!$E$2+$A2387,0),"")</f>
        <v/>
      </c>
      <c r="I2387" s="7" t="str">
        <f ca="1">IF($A2387&lt;$D$5,OFFSET('Constant mix'!K$12,'Volatilite Portfeuille'!$E$2+$A2387,0),"")</f>
        <v/>
      </c>
      <c r="J2387" s="7" t="str">
        <f ca="1">IF($A2387&lt;$D$5,OFFSET('Constant mix'!L$12,'Volatilite Portfeuille'!$E$2+$A2387,0),"")</f>
        <v/>
      </c>
      <c r="K2387" s="7" t="str">
        <f ca="1">IF($A2387&lt;$D$5,OFFSET('Constant mix'!M$12,'Volatilite Portfeuille'!$E$2+$A2387,0),"")</f>
        <v/>
      </c>
      <c r="L2387" s="7" t="str">
        <f ca="1">IF($A2387&lt;$D$5,OFFSET('Constant mix'!N$12,'Volatilite Portfeuille'!$E$2+$A2387,0),"")</f>
        <v/>
      </c>
      <c r="M2387" s="7" t="str">
        <f ca="1">IF($A2387&lt;$D$5,OFFSET('Constant mix'!O$12,'Volatilite Portfeuille'!$E$2+$A2387,0),"")</f>
        <v/>
      </c>
      <c r="N2387" s="7" t="str">
        <f ca="1">IF($A2387&lt;$D$5,OFFSET('Constant mix'!$AM$12,'Volatilite Portfeuille'!$E$2+$A2387,0),"")</f>
        <v/>
      </c>
      <c r="O2387" s="5">
        <f t="shared" si="463"/>
        <v>0</v>
      </c>
      <c r="P2387" s="27">
        <f t="shared" si="464"/>
        <v>0</v>
      </c>
      <c r="Q2387" s="27">
        <f t="shared" si="465"/>
        <v>0</v>
      </c>
      <c r="R2387" s="27">
        <f t="shared" si="466"/>
        <v>0</v>
      </c>
      <c r="S2387" s="27">
        <f t="shared" si="467"/>
        <v>0</v>
      </c>
      <c r="T2387" s="27">
        <f t="shared" si="468"/>
        <v>0</v>
      </c>
      <c r="U2387" s="27">
        <f t="shared" si="469"/>
        <v>0</v>
      </c>
      <c r="V2387" s="27">
        <f t="shared" si="470"/>
        <v>0</v>
      </c>
      <c r="W2387" s="27">
        <f t="shared" si="471"/>
        <v>0</v>
      </c>
      <c r="X2387" s="50">
        <f t="shared" si="472"/>
        <v>0</v>
      </c>
      <c r="Y2387" s="31">
        <f t="shared" si="473"/>
        <v>0</v>
      </c>
      <c r="Z2387" s="27"/>
      <c r="AA2387" s="27"/>
      <c r="AB2387" s="27"/>
    </row>
    <row r="2388" spans="1:28" x14ac:dyDescent="0.35">
      <c r="A2388" s="25">
        <f t="shared" si="462"/>
        <v>2367</v>
      </c>
      <c r="B2388" s="16" t="str">
        <f ca="1">IF(A2388&lt;$D$5,OFFSET('Constant mix'!$B$12,'Volatilite Portfeuille'!$E$2+A2388,0),"")</f>
        <v/>
      </c>
      <c r="C2388" s="23" t="str">
        <f ca="1">IF($A2388&lt;$D$5,OFFSET('Constant mix'!$C$13,'Volatilite Portfeuille'!$E$2+$A2388,0),"")</f>
        <v/>
      </c>
      <c r="D2388" s="25" t="str">
        <f ca="1">IF($A2388&lt;$D$5,OFFSET('Constant mix'!F$12,'Volatilite Portfeuille'!$E$2+$A2388,0),"")</f>
        <v/>
      </c>
      <c r="E2388" s="7" t="str">
        <f ca="1">IF($A2388&lt;$D$5,OFFSET('Constant mix'!G$12,'Volatilite Portfeuille'!$E$2+$A2388,0),"")</f>
        <v/>
      </c>
      <c r="F2388" s="7" t="str">
        <f ca="1">IF($A2388&lt;$D$5,OFFSET('Constant mix'!H$12,'Volatilite Portfeuille'!$E$2+$A2388,0),"")</f>
        <v/>
      </c>
      <c r="G2388" s="7" t="str">
        <f ca="1">IF($A2388&lt;$D$5,OFFSET('Constant mix'!I$12,'Volatilite Portfeuille'!$E$2+$A2388,0),"")</f>
        <v/>
      </c>
      <c r="H2388" s="7" t="str">
        <f ca="1">IF($A2388&lt;$D$5,OFFSET('Constant mix'!J$12,'Volatilite Portfeuille'!$E$2+$A2388,0),"")</f>
        <v/>
      </c>
      <c r="I2388" s="7" t="str">
        <f ca="1">IF($A2388&lt;$D$5,OFFSET('Constant mix'!K$12,'Volatilite Portfeuille'!$E$2+$A2388,0),"")</f>
        <v/>
      </c>
      <c r="J2388" s="7" t="str">
        <f ca="1">IF($A2388&lt;$D$5,OFFSET('Constant mix'!L$12,'Volatilite Portfeuille'!$E$2+$A2388,0),"")</f>
        <v/>
      </c>
      <c r="K2388" s="7" t="str">
        <f ca="1">IF($A2388&lt;$D$5,OFFSET('Constant mix'!M$12,'Volatilite Portfeuille'!$E$2+$A2388,0),"")</f>
        <v/>
      </c>
      <c r="L2388" s="7" t="str">
        <f ca="1">IF($A2388&lt;$D$5,OFFSET('Constant mix'!N$12,'Volatilite Portfeuille'!$E$2+$A2388,0),"")</f>
        <v/>
      </c>
      <c r="M2388" s="7" t="str">
        <f ca="1">IF($A2388&lt;$D$5,OFFSET('Constant mix'!O$12,'Volatilite Portfeuille'!$E$2+$A2388,0),"")</f>
        <v/>
      </c>
      <c r="N2388" s="7" t="str">
        <f ca="1">IF($A2388&lt;$D$5,OFFSET('Constant mix'!$AM$12,'Volatilite Portfeuille'!$E$2+$A2388,0),"")</f>
        <v/>
      </c>
      <c r="O2388" s="5">
        <f t="shared" si="463"/>
        <v>0</v>
      </c>
      <c r="P2388" s="27">
        <f t="shared" si="464"/>
        <v>0</v>
      </c>
      <c r="Q2388" s="27">
        <f t="shared" si="465"/>
        <v>0</v>
      </c>
      <c r="R2388" s="27">
        <f t="shared" si="466"/>
        <v>0</v>
      </c>
      <c r="S2388" s="27">
        <f t="shared" si="467"/>
        <v>0</v>
      </c>
      <c r="T2388" s="27">
        <f t="shared" si="468"/>
        <v>0</v>
      </c>
      <c r="U2388" s="27">
        <f t="shared" si="469"/>
        <v>0</v>
      </c>
      <c r="V2388" s="27">
        <f t="shared" si="470"/>
        <v>0</v>
      </c>
      <c r="W2388" s="27">
        <f t="shared" si="471"/>
        <v>0</v>
      </c>
      <c r="X2388" s="50">
        <f t="shared" si="472"/>
        <v>0</v>
      </c>
      <c r="Y2388" s="31">
        <f t="shared" si="473"/>
        <v>0</v>
      </c>
      <c r="Z2388" s="27"/>
      <c r="AA2388" s="27"/>
      <c r="AB2388" s="27"/>
    </row>
    <row r="2389" spans="1:28" x14ac:dyDescent="0.35">
      <c r="A2389" s="25">
        <f t="shared" si="462"/>
        <v>2368</v>
      </c>
      <c r="B2389" s="16" t="str">
        <f ca="1">IF(A2389&lt;$D$5,OFFSET('Constant mix'!$B$12,'Volatilite Portfeuille'!$E$2+A2389,0),"")</f>
        <v/>
      </c>
      <c r="C2389" s="23" t="str">
        <f ca="1">IF($A2389&lt;$D$5,OFFSET('Constant mix'!$C$13,'Volatilite Portfeuille'!$E$2+$A2389,0),"")</f>
        <v/>
      </c>
      <c r="D2389" s="25" t="str">
        <f ca="1">IF($A2389&lt;$D$5,OFFSET('Constant mix'!F$12,'Volatilite Portfeuille'!$E$2+$A2389,0),"")</f>
        <v/>
      </c>
      <c r="E2389" s="7" t="str">
        <f ca="1">IF($A2389&lt;$D$5,OFFSET('Constant mix'!G$12,'Volatilite Portfeuille'!$E$2+$A2389,0),"")</f>
        <v/>
      </c>
      <c r="F2389" s="7" t="str">
        <f ca="1">IF($A2389&lt;$D$5,OFFSET('Constant mix'!H$12,'Volatilite Portfeuille'!$E$2+$A2389,0),"")</f>
        <v/>
      </c>
      <c r="G2389" s="7" t="str">
        <f ca="1">IF($A2389&lt;$D$5,OFFSET('Constant mix'!I$12,'Volatilite Portfeuille'!$E$2+$A2389,0),"")</f>
        <v/>
      </c>
      <c r="H2389" s="7" t="str">
        <f ca="1">IF($A2389&lt;$D$5,OFFSET('Constant mix'!J$12,'Volatilite Portfeuille'!$E$2+$A2389,0),"")</f>
        <v/>
      </c>
      <c r="I2389" s="7" t="str">
        <f ca="1">IF($A2389&lt;$D$5,OFFSET('Constant mix'!K$12,'Volatilite Portfeuille'!$E$2+$A2389,0),"")</f>
        <v/>
      </c>
      <c r="J2389" s="7" t="str">
        <f ca="1">IF($A2389&lt;$D$5,OFFSET('Constant mix'!L$12,'Volatilite Portfeuille'!$E$2+$A2389,0),"")</f>
        <v/>
      </c>
      <c r="K2389" s="7" t="str">
        <f ca="1">IF($A2389&lt;$D$5,OFFSET('Constant mix'!M$12,'Volatilite Portfeuille'!$E$2+$A2389,0),"")</f>
        <v/>
      </c>
      <c r="L2389" s="7" t="str">
        <f ca="1">IF($A2389&lt;$D$5,OFFSET('Constant mix'!N$12,'Volatilite Portfeuille'!$E$2+$A2389,0),"")</f>
        <v/>
      </c>
      <c r="M2389" s="7" t="str">
        <f ca="1">IF($A2389&lt;$D$5,OFFSET('Constant mix'!O$12,'Volatilite Portfeuille'!$E$2+$A2389,0),"")</f>
        <v/>
      </c>
      <c r="N2389" s="7" t="str">
        <f ca="1">IF($A2389&lt;$D$5,OFFSET('Constant mix'!$AM$12,'Volatilite Portfeuille'!$E$2+$A2389,0),"")</f>
        <v/>
      </c>
      <c r="O2389" s="5">
        <f t="shared" si="463"/>
        <v>0</v>
      </c>
      <c r="P2389" s="27">
        <f t="shared" si="464"/>
        <v>0</v>
      </c>
      <c r="Q2389" s="27">
        <f t="shared" si="465"/>
        <v>0</v>
      </c>
      <c r="R2389" s="27">
        <f t="shared" si="466"/>
        <v>0</v>
      </c>
      <c r="S2389" s="27">
        <f t="shared" si="467"/>
        <v>0</v>
      </c>
      <c r="T2389" s="27">
        <f t="shared" si="468"/>
        <v>0</v>
      </c>
      <c r="U2389" s="27">
        <f t="shared" si="469"/>
        <v>0</v>
      </c>
      <c r="V2389" s="27">
        <f t="shared" si="470"/>
        <v>0</v>
      </c>
      <c r="W2389" s="27">
        <f t="shared" si="471"/>
        <v>0</v>
      </c>
      <c r="X2389" s="50">
        <f t="shared" si="472"/>
        <v>0</v>
      </c>
      <c r="Y2389" s="31">
        <f t="shared" si="473"/>
        <v>0</v>
      </c>
      <c r="Z2389" s="27"/>
      <c r="AA2389" s="27"/>
      <c r="AB2389" s="27"/>
    </row>
    <row r="2390" spans="1:28" x14ac:dyDescent="0.35">
      <c r="A2390" s="25">
        <f t="shared" si="462"/>
        <v>2369</v>
      </c>
      <c r="B2390" s="16" t="str">
        <f ca="1">IF(A2390&lt;$D$5,OFFSET('Constant mix'!$B$12,'Volatilite Portfeuille'!$E$2+A2390,0),"")</f>
        <v/>
      </c>
      <c r="C2390" s="23" t="str">
        <f ca="1">IF($A2390&lt;$D$5,OFFSET('Constant mix'!$C$13,'Volatilite Portfeuille'!$E$2+$A2390,0),"")</f>
        <v/>
      </c>
      <c r="D2390" s="25" t="str">
        <f ca="1">IF($A2390&lt;$D$5,OFFSET('Constant mix'!F$12,'Volatilite Portfeuille'!$E$2+$A2390,0),"")</f>
        <v/>
      </c>
      <c r="E2390" s="7" t="str">
        <f ca="1">IF($A2390&lt;$D$5,OFFSET('Constant mix'!G$12,'Volatilite Portfeuille'!$E$2+$A2390,0),"")</f>
        <v/>
      </c>
      <c r="F2390" s="7" t="str">
        <f ca="1">IF($A2390&lt;$D$5,OFFSET('Constant mix'!H$12,'Volatilite Portfeuille'!$E$2+$A2390,0),"")</f>
        <v/>
      </c>
      <c r="G2390" s="7" t="str">
        <f ca="1">IF($A2390&lt;$D$5,OFFSET('Constant mix'!I$12,'Volatilite Portfeuille'!$E$2+$A2390,0),"")</f>
        <v/>
      </c>
      <c r="H2390" s="7" t="str">
        <f ca="1">IF($A2390&lt;$D$5,OFFSET('Constant mix'!J$12,'Volatilite Portfeuille'!$E$2+$A2390,0),"")</f>
        <v/>
      </c>
      <c r="I2390" s="7" t="str">
        <f ca="1">IF($A2390&lt;$D$5,OFFSET('Constant mix'!K$12,'Volatilite Portfeuille'!$E$2+$A2390,0),"")</f>
        <v/>
      </c>
      <c r="J2390" s="7" t="str">
        <f ca="1">IF($A2390&lt;$D$5,OFFSET('Constant mix'!L$12,'Volatilite Portfeuille'!$E$2+$A2390,0),"")</f>
        <v/>
      </c>
      <c r="K2390" s="7" t="str">
        <f ca="1">IF($A2390&lt;$D$5,OFFSET('Constant mix'!M$12,'Volatilite Portfeuille'!$E$2+$A2390,0),"")</f>
        <v/>
      </c>
      <c r="L2390" s="7" t="str">
        <f ca="1">IF($A2390&lt;$D$5,OFFSET('Constant mix'!N$12,'Volatilite Portfeuille'!$E$2+$A2390,0),"")</f>
        <v/>
      </c>
      <c r="M2390" s="7" t="str">
        <f ca="1">IF($A2390&lt;$D$5,OFFSET('Constant mix'!O$12,'Volatilite Portfeuille'!$E$2+$A2390,0),"")</f>
        <v/>
      </c>
      <c r="N2390" s="7" t="str">
        <f ca="1">IF($A2390&lt;$D$5,OFFSET('Constant mix'!$AM$12,'Volatilite Portfeuille'!$E$2+$A2390,0),"")</f>
        <v/>
      </c>
      <c r="O2390" s="5">
        <f t="shared" si="463"/>
        <v>0</v>
      </c>
      <c r="P2390" s="27">
        <f t="shared" si="464"/>
        <v>0</v>
      </c>
      <c r="Q2390" s="27">
        <f t="shared" si="465"/>
        <v>0</v>
      </c>
      <c r="R2390" s="27">
        <f t="shared" si="466"/>
        <v>0</v>
      </c>
      <c r="S2390" s="27">
        <f t="shared" si="467"/>
        <v>0</v>
      </c>
      <c r="T2390" s="27">
        <f t="shared" si="468"/>
        <v>0</v>
      </c>
      <c r="U2390" s="27">
        <f t="shared" si="469"/>
        <v>0</v>
      </c>
      <c r="V2390" s="27">
        <f t="shared" si="470"/>
        <v>0</v>
      </c>
      <c r="W2390" s="27">
        <f t="shared" si="471"/>
        <v>0</v>
      </c>
      <c r="X2390" s="50">
        <f t="shared" si="472"/>
        <v>0</v>
      </c>
      <c r="Y2390" s="31">
        <f t="shared" si="473"/>
        <v>0</v>
      </c>
      <c r="Z2390" s="27"/>
      <c r="AA2390" s="27"/>
      <c r="AB2390" s="27"/>
    </row>
    <row r="2391" spans="1:28" x14ac:dyDescent="0.35">
      <c r="A2391" s="25">
        <f t="shared" ref="A2391:A2454" si="474">A2390+1</f>
        <v>2370</v>
      </c>
      <c r="B2391" s="16" t="str">
        <f ca="1">IF(A2391&lt;$D$5,OFFSET('Constant mix'!$B$12,'Volatilite Portfeuille'!$E$2+A2391,0),"")</f>
        <v/>
      </c>
      <c r="C2391" s="23" t="str">
        <f ca="1">IF($A2391&lt;$D$5,OFFSET('Constant mix'!$C$13,'Volatilite Portfeuille'!$E$2+$A2391,0),"")</f>
        <v/>
      </c>
      <c r="D2391" s="25" t="str">
        <f ca="1">IF($A2391&lt;$D$5,OFFSET('Constant mix'!F$12,'Volatilite Portfeuille'!$E$2+$A2391,0),"")</f>
        <v/>
      </c>
      <c r="E2391" s="7" t="str">
        <f ca="1">IF($A2391&lt;$D$5,OFFSET('Constant mix'!G$12,'Volatilite Portfeuille'!$E$2+$A2391,0),"")</f>
        <v/>
      </c>
      <c r="F2391" s="7" t="str">
        <f ca="1">IF($A2391&lt;$D$5,OFFSET('Constant mix'!H$12,'Volatilite Portfeuille'!$E$2+$A2391,0),"")</f>
        <v/>
      </c>
      <c r="G2391" s="7" t="str">
        <f ca="1">IF($A2391&lt;$D$5,OFFSET('Constant mix'!I$12,'Volatilite Portfeuille'!$E$2+$A2391,0),"")</f>
        <v/>
      </c>
      <c r="H2391" s="7" t="str">
        <f ca="1">IF($A2391&lt;$D$5,OFFSET('Constant mix'!J$12,'Volatilite Portfeuille'!$E$2+$A2391,0),"")</f>
        <v/>
      </c>
      <c r="I2391" s="7" t="str">
        <f ca="1">IF($A2391&lt;$D$5,OFFSET('Constant mix'!K$12,'Volatilite Portfeuille'!$E$2+$A2391,0),"")</f>
        <v/>
      </c>
      <c r="J2391" s="7" t="str">
        <f ca="1">IF($A2391&lt;$D$5,OFFSET('Constant mix'!L$12,'Volatilite Portfeuille'!$E$2+$A2391,0),"")</f>
        <v/>
      </c>
      <c r="K2391" s="7" t="str">
        <f ca="1">IF($A2391&lt;$D$5,OFFSET('Constant mix'!M$12,'Volatilite Portfeuille'!$E$2+$A2391,0),"")</f>
        <v/>
      </c>
      <c r="L2391" s="7" t="str">
        <f ca="1">IF($A2391&lt;$D$5,OFFSET('Constant mix'!N$12,'Volatilite Portfeuille'!$E$2+$A2391,0),"")</f>
        <v/>
      </c>
      <c r="M2391" s="7" t="str">
        <f ca="1">IF($A2391&lt;$D$5,OFFSET('Constant mix'!O$12,'Volatilite Portfeuille'!$E$2+$A2391,0),"")</f>
        <v/>
      </c>
      <c r="N2391" s="7" t="str">
        <f ca="1">IF($A2391&lt;$D$5,OFFSET('Constant mix'!$AM$12,'Volatilite Portfeuille'!$E$2+$A2391,0),"")</f>
        <v/>
      </c>
      <c r="O2391" s="5">
        <f t="shared" ref="O2391:O2454" si="475">IF($A2391&lt;$D$5,D2391/D2390-1,0)</f>
        <v>0</v>
      </c>
      <c r="P2391" s="27">
        <f t="shared" ref="P2391:P2454" si="476">IF($A2391&lt;$D$5,E2391/E2390-1,0)</f>
        <v>0</v>
      </c>
      <c r="Q2391" s="27">
        <f t="shared" ref="Q2391:Q2454" si="477">IF($A2391&lt;$D$5,F2391/F2390-1,0)</f>
        <v>0</v>
      </c>
      <c r="R2391" s="27">
        <f t="shared" ref="R2391:R2454" si="478">IF($A2391&lt;$D$5,G2391/G2390-1,0)</f>
        <v>0</v>
      </c>
      <c r="S2391" s="27">
        <f t="shared" ref="S2391:S2454" si="479">IF($A2391&lt;$D$5,H2391/H2390-1,0)</f>
        <v>0</v>
      </c>
      <c r="T2391" s="27">
        <f t="shared" ref="T2391:T2454" si="480">IF($A2391&lt;$D$5,I2391/I2390-1,0)</f>
        <v>0</v>
      </c>
      <c r="U2391" s="27">
        <f t="shared" ref="U2391:U2454" si="481">IF($A2391&lt;$D$5,J2391/J2390-1,0)</f>
        <v>0</v>
      </c>
      <c r="V2391" s="27">
        <f t="shared" ref="V2391:V2454" si="482">IF($A2391&lt;$D$5,K2391/K2390-1,0)</f>
        <v>0</v>
      </c>
      <c r="W2391" s="27">
        <f t="shared" ref="W2391:W2454" si="483">IF($A2391&lt;$D$5,L2391/L2390-1,0)</f>
        <v>0</v>
      </c>
      <c r="X2391" s="50">
        <f t="shared" ref="X2391:X2454" si="484">IF($A2391&lt;$D$5,M2391/M2390-1,0)</f>
        <v>0</v>
      </c>
      <c r="Y2391" s="31">
        <f t="shared" ref="Y2391:Y2454" si="485">IF($A2391&lt;$D$5,N2391/N2390-1,0)</f>
        <v>0</v>
      </c>
      <c r="Z2391" s="27"/>
      <c r="AA2391" s="27"/>
      <c r="AB2391" s="27"/>
    </row>
    <row r="2392" spans="1:28" x14ac:dyDescent="0.35">
      <c r="A2392" s="25">
        <f t="shared" si="474"/>
        <v>2371</v>
      </c>
      <c r="B2392" s="16" t="str">
        <f ca="1">IF(A2392&lt;$D$5,OFFSET('Constant mix'!$B$12,'Volatilite Portfeuille'!$E$2+A2392,0),"")</f>
        <v/>
      </c>
      <c r="C2392" s="23" t="str">
        <f ca="1">IF($A2392&lt;$D$5,OFFSET('Constant mix'!$C$13,'Volatilite Portfeuille'!$E$2+$A2392,0),"")</f>
        <v/>
      </c>
      <c r="D2392" s="25" t="str">
        <f ca="1">IF($A2392&lt;$D$5,OFFSET('Constant mix'!F$12,'Volatilite Portfeuille'!$E$2+$A2392,0),"")</f>
        <v/>
      </c>
      <c r="E2392" s="7" t="str">
        <f ca="1">IF($A2392&lt;$D$5,OFFSET('Constant mix'!G$12,'Volatilite Portfeuille'!$E$2+$A2392,0),"")</f>
        <v/>
      </c>
      <c r="F2392" s="7" t="str">
        <f ca="1">IF($A2392&lt;$D$5,OFFSET('Constant mix'!H$12,'Volatilite Portfeuille'!$E$2+$A2392,0),"")</f>
        <v/>
      </c>
      <c r="G2392" s="7" t="str">
        <f ca="1">IF($A2392&lt;$D$5,OFFSET('Constant mix'!I$12,'Volatilite Portfeuille'!$E$2+$A2392,0),"")</f>
        <v/>
      </c>
      <c r="H2392" s="7" t="str">
        <f ca="1">IF($A2392&lt;$D$5,OFFSET('Constant mix'!J$12,'Volatilite Portfeuille'!$E$2+$A2392,0),"")</f>
        <v/>
      </c>
      <c r="I2392" s="7" t="str">
        <f ca="1">IF($A2392&lt;$D$5,OFFSET('Constant mix'!K$12,'Volatilite Portfeuille'!$E$2+$A2392,0),"")</f>
        <v/>
      </c>
      <c r="J2392" s="7" t="str">
        <f ca="1">IF($A2392&lt;$D$5,OFFSET('Constant mix'!L$12,'Volatilite Portfeuille'!$E$2+$A2392,0),"")</f>
        <v/>
      </c>
      <c r="K2392" s="7" t="str">
        <f ca="1">IF($A2392&lt;$D$5,OFFSET('Constant mix'!M$12,'Volatilite Portfeuille'!$E$2+$A2392,0),"")</f>
        <v/>
      </c>
      <c r="L2392" s="7" t="str">
        <f ca="1">IF($A2392&lt;$D$5,OFFSET('Constant mix'!N$12,'Volatilite Portfeuille'!$E$2+$A2392,0),"")</f>
        <v/>
      </c>
      <c r="M2392" s="7" t="str">
        <f ca="1">IF($A2392&lt;$D$5,OFFSET('Constant mix'!O$12,'Volatilite Portfeuille'!$E$2+$A2392,0),"")</f>
        <v/>
      </c>
      <c r="N2392" s="7" t="str">
        <f ca="1">IF($A2392&lt;$D$5,OFFSET('Constant mix'!$AM$12,'Volatilite Portfeuille'!$E$2+$A2392,0),"")</f>
        <v/>
      </c>
      <c r="O2392" s="5">
        <f t="shared" si="475"/>
        <v>0</v>
      </c>
      <c r="P2392" s="27">
        <f t="shared" si="476"/>
        <v>0</v>
      </c>
      <c r="Q2392" s="27">
        <f t="shared" si="477"/>
        <v>0</v>
      </c>
      <c r="R2392" s="27">
        <f t="shared" si="478"/>
        <v>0</v>
      </c>
      <c r="S2392" s="27">
        <f t="shared" si="479"/>
        <v>0</v>
      </c>
      <c r="T2392" s="27">
        <f t="shared" si="480"/>
        <v>0</v>
      </c>
      <c r="U2392" s="27">
        <f t="shared" si="481"/>
        <v>0</v>
      </c>
      <c r="V2392" s="27">
        <f t="shared" si="482"/>
        <v>0</v>
      </c>
      <c r="W2392" s="27">
        <f t="shared" si="483"/>
        <v>0</v>
      </c>
      <c r="X2392" s="50">
        <f t="shared" si="484"/>
        <v>0</v>
      </c>
      <c r="Y2392" s="31">
        <f t="shared" si="485"/>
        <v>0</v>
      </c>
      <c r="Z2392" s="27"/>
      <c r="AA2392" s="27"/>
      <c r="AB2392" s="27"/>
    </row>
    <row r="2393" spans="1:28" x14ac:dyDescent="0.35">
      <c r="A2393" s="25">
        <f t="shared" si="474"/>
        <v>2372</v>
      </c>
      <c r="B2393" s="16" t="str">
        <f ca="1">IF(A2393&lt;$D$5,OFFSET('Constant mix'!$B$12,'Volatilite Portfeuille'!$E$2+A2393,0),"")</f>
        <v/>
      </c>
      <c r="C2393" s="23" t="str">
        <f ca="1">IF($A2393&lt;$D$5,OFFSET('Constant mix'!$C$13,'Volatilite Portfeuille'!$E$2+$A2393,0),"")</f>
        <v/>
      </c>
      <c r="D2393" s="25" t="str">
        <f ca="1">IF($A2393&lt;$D$5,OFFSET('Constant mix'!F$12,'Volatilite Portfeuille'!$E$2+$A2393,0),"")</f>
        <v/>
      </c>
      <c r="E2393" s="7" t="str">
        <f ca="1">IF($A2393&lt;$D$5,OFFSET('Constant mix'!G$12,'Volatilite Portfeuille'!$E$2+$A2393,0),"")</f>
        <v/>
      </c>
      <c r="F2393" s="7" t="str">
        <f ca="1">IF($A2393&lt;$D$5,OFFSET('Constant mix'!H$12,'Volatilite Portfeuille'!$E$2+$A2393,0),"")</f>
        <v/>
      </c>
      <c r="G2393" s="7" t="str">
        <f ca="1">IF($A2393&lt;$D$5,OFFSET('Constant mix'!I$12,'Volatilite Portfeuille'!$E$2+$A2393,0),"")</f>
        <v/>
      </c>
      <c r="H2393" s="7" t="str">
        <f ca="1">IF($A2393&lt;$D$5,OFFSET('Constant mix'!J$12,'Volatilite Portfeuille'!$E$2+$A2393,0),"")</f>
        <v/>
      </c>
      <c r="I2393" s="7" t="str">
        <f ca="1">IF($A2393&lt;$D$5,OFFSET('Constant mix'!K$12,'Volatilite Portfeuille'!$E$2+$A2393,0),"")</f>
        <v/>
      </c>
      <c r="J2393" s="7" t="str">
        <f ca="1">IF($A2393&lt;$D$5,OFFSET('Constant mix'!L$12,'Volatilite Portfeuille'!$E$2+$A2393,0),"")</f>
        <v/>
      </c>
      <c r="K2393" s="7" t="str">
        <f ca="1">IF($A2393&lt;$D$5,OFFSET('Constant mix'!M$12,'Volatilite Portfeuille'!$E$2+$A2393,0),"")</f>
        <v/>
      </c>
      <c r="L2393" s="7" t="str">
        <f ca="1">IF($A2393&lt;$D$5,OFFSET('Constant mix'!N$12,'Volatilite Portfeuille'!$E$2+$A2393,0),"")</f>
        <v/>
      </c>
      <c r="M2393" s="7" t="str">
        <f ca="1">IF($A2393&lt;$D$5,OFFSET('Constant mix'!O$12,'Volatilite Portfeuille'!$E$2+$A2393,0),"")</f>
        <v/>
      </c>
      <c r="N2393" s="7" t="str">
        <f ca="1">IF($A2393&lt;$D$5,OFFSET('Constant mix'!$AM$12,'Volatilite Portfeuille'!$E$2+$A2393,0),"")</f>
        <v/>
      </c>
      <c r="O2393" s="5">
        <f t="shared" si="475"/>
        <v>0</v>
      </c>
      <c r="P2393" s="27">
        <f t="shared" si="476"/>
        <v>0</v>
      </c>
      <c r="Q2393" s="27">
        <f t="shared" si="477"/>
        <v>0</v>
      </c>
      <c r="R2393" s="27">
        <f t="shared" si="478"/>
        <v>0</v>
      </c>
      <c r="S2393" s="27">
        <f t="shared" si="479"/>
        <v>0</v>
      </c>
      <c r="T2393" s="27">
        <f t="shared" si="480"/>
        <v>0</v>
      </c>
      <c r="U2393" s="27">
        <f t="shared" si="481"/>
        <v>0</v>
      </c>
      <c r="V2393" s="27">
        <f t="shared" si="482"/>
        <v>0</v>
      </c>
      <c r="W2393" s="27">
        <f t="shared" si="483"/>
        <v>0</v>
      </c>
      <c r="X2393" s="50">
        <f t="shared" si="484"/>
        <v>0</v>
      </c>
      <c r="Y2393" s="31">
        <f t="shared" si="485"/>
        <v>0</v>
      </c>
      <c r="Z2393" s="27"/>
      <c r="AA2393" s="27"/>
      <c r="AB2393" s="27"/>
    </row>
    <row r="2394" spans="1:28" x14ac:dyDescent="0.35">
      <c r="A2394" s="25">
        <f t="shared" si="474"/>
        <v>2373</v>
      </c>
      <c r="B2394" s="16" t="str">
        <f ca="1">IF(A2394&lt;$D$5,OFFSET('Constant mix'!$B$12,'Volatilite Portfeuille'!$E$2+A2394,0),"")</f>
        <v/>
      </c>
      <c r="C2394" s="23" t="str">
        <f ca="1">IF($A2394&lt;$D$5,OFFSET('Constant mix'!$C$13,'Volatilite Portfeuille'!$E$2+$A2394,0),"")</f>
        <v/>
      </c>
      <c r="D2394" s="25" t="str">
        <f ca="1">IF($A2394&lt;$D$5,OFFSET('Constant mix'!F$12,'Volatilite Portfeuille'!$E$2+$A2394,0),"")</f>
        <v/>
      </c>
      <c r="E2394" s="7" t="str">
        <f ca="1">IF($A2394&lt;$D$5,OFFSET('Constant mix'!G$12,'Volatilite Portfeuille'!$E$2+$A2394,0),"")</f>
        <v/>
      </c>
      <c r="F2394" s="7" t="str">
        <f ca="1">IF($A2394&lt;$D$5,OFFSET('Constant mix'!H$12,'Volatilite Portfeuille'!$E$2+$A2394,0),"")</f>
        <v/>
      </c>
      <c r="G2394" s="7" t="str">
        <f ca="1">IF($A2394&lt;$D$5,OFFSET('Constant mix'!I$12,'Volatilite Portfeuille'!$E$2+$A2394,0),"")</f>
        <v/>
      </c>
      <c r="H2394" s="7" t="str">
        <f ca="1">IF($A2394&lt;$D$5,OFFSET('Constant mix'!J$12,'Volatilite Portfeuille'!$E$2+$A2394,0),"")</f>
        <v/>
      </c>
      <c r="I2394" s="7" t="str">
        <f ca="1">IF($A2394&lt;$D$5,OFFSET('Constant mix'!K$12,'Volatilite Portfeuille'!$E$2+$A2394,0),"")</f>
        <v/>
      </c>
      <c r="J2394" s="7" t="str">
        <f ca="1">IF($A2394&lt;$D$5,OFFSET('Constant mix'!L$12,'Volatilite Portfeuille'!$E$2+$A2394,0),"")</f>
        <v/>
      </c>
      <c r="K2394" s="7" t="str">
        <f ca="1">IF($A2394&lt;$D$5,OFFSET('Constant mix'!M$12,'Volatilite Portfeuille'!$E$2+$A2394,0),"")</f>
        <v/>
      </c>
      <c r="L2394" s="7" t="str">
        <f ca="1">IF($A2394&lt;$D$5,OFFSET('Constant mix'!N$12,'Volatilite Portfeuille'!$E$2+$A2394,0),"")</f>
        <v/>
      </c>
      <c r="M2394" s="7" t="str">
        <f ca="1">IF($A2394&lt;$D$5,OFFSET('Constant mix'!O$12,'Volatilite Portfeuille'!$E$2+$A2394,0),"")</f>
        <v/>
      </c>
      <c r="N2394" s="7" t="str">
        <f ca="1">IF($A2394&lt;$D$5,OFFSET('Constant mix'!$AM$12,'Volatilite Portfeuille'!$E$2+$A2394,0),"")</f>
        <v/>
      </c>
      <c r="O2394" s="5">
        <f t="shared" si="475"/>
        <v>0</v>
      </c>
      <c r="P2394" s="27">
        <f t="shared" si="476"/>
        <v>0</v>
      </c>
      <c r="Q2394" s="27">
        <f t="shared" si="477"/>
        <v>0</v>
      </c>
      <c r="R2394" s="27">
        <f t="shared" si="478"/>
        <v>0</v>
      </c>
      <c r="S2394" s="27">
        <f t="shared" si="479"/>
        <v>0</v>
      </c>
      <c r="T2394" s="27">
        <f t="shared" si="480"/>
        <v>0</v>
      </c>
      <c r="U2394" s="27">
        <f t="shared" si="481"/>
        <v>0</v>
      </c>
      <c r="V2394" s="27">
        <f t="shared" si="482"/>
        <v>0</v>
      </c>
      <c r="W2394" s="27">
        <f t="shared" si="483"/>
        <v>0</v>
      </c>
      <c r="X2394" s="50">
        <f t="shared" si="484"/>
        <v>0</v>
      </c>
      <c r="Y2394" s="31">
        <f t="shared" si="485"/>
        <v>0</v>
      </c>
      <c r="Z2394" s="27"/>
      <c r="AA2394" s="27"/>
      <c r="AB2394" s="27"/>
    </row>
    <row r="2395" spans="1:28" x14ac:dyDescent="0.35">
      <c r="A2395" s="25">
        <f t="shared" si="474"/>
        <v>2374</v>
      </c>
      <c r="B2395" s="16" t="str">
        <f ca="1">IF(A2395&lt;$D$5,OFFSET('Constant mix'!$B$12,'Volatilite Portfeuille'!$E$2+A2395,0),"")</f>
        <v/>
      </c>
      <c r="C2395" s="23" t="str">
        <f ca="1">IF($A2395&lt;$D$5,OFFSET('Constant mix'!$C$13,'Volatilite Portfeuille'!$E$2+$A2395,0),"")</f>
        <v/>
      </c>
      <c r="D2395" s="25" t="str">
        <f ca="1">IF($A2395&lt;$D$5,OFFSET('Constant mix'!F$12,'Volatilite Portfeuille'!$E$2+$A2395,0),"")</f>
        <v/>
      </c>
      <c r="E2395" s="7" t="str">
        <f ca="1">IF($A2395&lt;$D$5,OFFSET('Constant mix'!G$12,'Volatilite Portfeuille'!$E$2+$A2395,0),"")</f>
        <v/>
      </c>
      <c r="F2395" s="7" t="str">
        <f ca="1">IF($A2395&lt;$D$5,OFFSET('Constant mix'!H$12,'Volatilite Portfeuille'!$E$2+$A2395,0),"")</f>
        <v/>
      </c>
      <c r="G2395" s="7" t="str">
        <f ca="1">IF($A2395&lt;$D$5,OFFSET('Constant mix'!I$12,'Volatilite Portfeuille'!$E$2+$A2395,0),"")</f>
        <v/>
      </c>
      <c r="H2395" s="7" t="str">
        <f ca="1">IF($A2395&lt;$D$5,OFFSET('Constant mix'!J$12,'Volatilite Portfeuille'!$E$2+$A2395,0),"")</f>
        <v/>
      </c>
      <c r="I2395" s="7" t="str">
        <f ca="1">IF($A2395&lt;$D$5,OFFSET('Constant mix'!K$12,'Volatilite Portfeuille'!$E$2+$A2395,0),"")</f>
        <v/>
      </c>
      <c r="J2395" s="7" t="str">
        <f ca="1">IF($A2395&lt;$D$5,OFFSET('Constant mix'!L$12,'Volatilite Portfeuille'!$E$2+$A2395,0),"")</f>
        <v/>
      </c>
      <c r="K2395" s="7" t="str">
        <f ca="1">IF($A2395&lt;$D$5,OFFSET('Constant mix'!M$12,'Volatilite Portfeuille'!$E$2+$A2395,0),"")</f>
        <v/>
      </c>
      <c r="L2395" s="7" t="str">
        <f ca="1">IF($A2395&lt;$D$5,OFFSET('Constant mix'!N$12,'Volatilite Portfeuille'!$E$2+$A2395,0),"")</f>
        <v/>
      </c>
      <c r="M2395" s="7" t="str">
        <f ca="1">IF($A2395&lt;$D$5,OFFSET('Constant mix'!O$12,'Volatilite Portfeuille'!$E$2+$A2395,0),"")</f>
        <v/>
      </c>
      <c r="N2395" s="7" t="str">
        <f ca="1">IF($A2395&lt;$D$5,OFFSET('Constant mix'!$AM$12,'Volatilite Portfeuille'!$E$2+$A2395,0),"")</f>
        <v/>
      </c>
      <c r="O2395" s="5">
        <f t="shared" si="475"/>
        <v>0</v>
      </c>
      <c r="P2395" s="27">
        <f t="shared" si="476"/>
        <v>0</v>
      </c>
      <c r="Q2395" s="27">
        <f t="shared" si="477"/>
        <v>0</v>
      </c>
      <c r="R2395" s="27">
        <f t="shared" si="478"/>
        <v>0</v>
      </c>
      <c r="S2395" s="27">
        <f t="shared" si="479"/>
        <v>0</v>
      </c>
      <c r="T2395" s="27">
        <f t="shared" si="480"/>
        <v>0</v>
      </c>
      <c r="U2395" s="27">
        <f t="shared" si="481"/>
        <v>0</v>
      </c>
      <c r="V2395" s="27">
        <f t="shared" si="482"/>
        <v>0</v>
      </c>
      <c r="W2395" s="27">
        <f t="shared" si="483"/>
        <v>0</v>
      </c>
      <c r="X2395" s="50">
        <f t="shared" si="484"/>
        <v>0</v>
      </c>
      <c r="Y2395" s="31">
        <f t="shared" si="485"/>
        <v>0</v>
      </c>
      <c r="Z2395" s="27"/>
      <c r="AA2395" s="27"/>
      <c r="AB2395" s="27"/>
    </row>
    <row r="2396" spans="1:28" x14ac:dyDescent="0.35">
      <c r="A2396" s="25">
        <f t="shared" si="474"/>
        <v>2375</v>
      </c>
      <c r="B2396" s="16" t="str">
        <f ca="1">IF(A2396&lt;$D$5,OFFSET('Constant mix'!$B$12,'Volatilite Portfeuille'!$E$2+A2396,0),"")</f>
        <v/>
      </c>
      <c r="C2396" s="23" t="str">
        <f ca="1">IF($A2396&lt;$D$5,OFFSET('Constant mix'!$C$13,'Volatilite Portfeuille'!$E$2+$A2396,0),"")</f>
        <v/>
      </c>
      <c r="D2396" s="25" t="str">
        <f ca="1">IF($A2396&lt;$D$5,OFFSET('Constant mix'!F$12,'Volatilite Portfeuille'!$E$2+$A2396,0),"")</f>
        <v/>
      </c>
      <c r="E2396" s="7" t="str">
        <f ca="1">IF($A2396&lt;$D$5,OFFSET('Constant mix'!G$12,'Volatilite Portfeuille'!$E$2+$A2396,0),"")</f>
        <v/>
      </c>
      <c r="F2396" s="7" t="str">
        <f ca="1">IF($A2396&lt;$D$5,OFFSET('Constant mix'!H$12,'Volatilite Portfeuille'!$E$2+$A2396,0),"")</f>
        <v/>
      </c>
      <c r="G2396" s="7" t="str">
        <f ca="1">IF($A2396&lt;$D$5,OFFSET('Constant mix'!I$12,'Volatilite Portfeuille'!$E$2+$A2396,0),"")</f>
        <v/>
      </c>
      <c r="H2396" s="7" t="str">
        <f ca="1">IF($A2396&lt;$D$5,OFFSET('Constant mix'!J$12,'Volatilite Portfeuille'!$E$2+$A2396,0),"")</f>
        <v/>
      </c>
      <c r="I2396" s="7" t="str">
        <f ca="1">IF($A2396&lt;$D$5,OFFSET('Constant mix'!K$12,'Volatilite Portfeuille'!$E$2+$A2396,0),"")</f>
        <v/>
      </c>
      <c r="J2396" s="7" t="str">
        <f ca="1">IF($A2396&lt;$D$5,OFFSET('Constant mix'!L$12,'Volatilite Portfeuille'!$E$2+$A2396,0),"")</f>
        <v/>
      </c>
      <c r="K2396" s="7" t="str">
        <f ca="1">IF($A2396&lt;$D$5,OFFSET('Constant mix'!M$12,'Volatilite Portfeuille'!$E$2+$A2396,0),"")</f>
        <v/>
      </c>
      <c r="L2396" s="7" t="str">
        <f ca="1">IF($A2396&lt;$D$5,OFFSET('Constant mix'!N$12,'Volatilite Portfeuille'!$E$2+$A2396,0),"")</f>
        <v/>
      </c>
      <c r="M2396" s="7" t="str">
        <f ca="1">IF($A2396&lt;$D$5,OFFSET('Constant mix'!O$12,'Volatilite Portfeuille'!$E$2+$A2396,0),"")</f>
        <v/>
      </c>
      <c r="N2396" s="7" t="str">
        <f ca="1">IF($A2396&lt;$D$5,OFFSET('Constant mix'!$AM$12,'Volatilite Portfeuille'!$E$2+$A2396,0),"")</f>
        <v/>
      </c>
      <c r="O2396" s="5">
        <f t="shared" si="475"/>
        <v>0</v>
      </c>
      <c r="P2396" s="27">
        <f t="shared" si="476"/>
        <v>0</v>
      </c>
      <c r="Q2396" s="27">
        <f t="shared" si="477"/>
        <v>0</v>
      </c>
      <c r="R2396" s="27">
        <f t="shared" si="478"/>
        <v>0</v>
      </c>
      <c r="S2396" s="27">
        <f t="shared" si="479"/>
        <v>0</v>
      </c>
      <c r="T2396" s="27">
        <f t="shared" si="480"/>
        <v>0</v>
      </c>
      <c r="U2396" s="27">
        <f t="shared" si="481"/>
        <v>0</v>
      </c>
      <c r="V2396" s="27">
        <f t="shared" si="482"/>
        <v>0</v>
      </c>
      <c r="W2396" s="27">
        <f t="shared" si="483"/>
        <v>0</v>
      </c>
      <c r="X2396" s="50">
        <f t="shared" si="484"/>
        <v>0</v>
      </c>
      <c r="Y2396" s="31">
        <f t="shared" si="485"/>
        <v>0</v>
      </c>
      <c r="Z2396" s="27"/>
      <c r="AA2396" s="27"/>
      <c r="AB2396" s="27"/>
    </row>
    <row r="2397" spans="1:28" x14ac:dyDescent="0.35">
      <c r="A2397" s="25">
        <f t="shared" si="474"/>
        <v>2376</v>
      </c>
      <c r="B2397" s="16" t="str">
        <f ca="1">IF(A2397&lt;$D$5,OFFSET('Constant mix'!$B$12,'Volatilite Portfeuille'!$E$2+A2397,0),"")</f>
        <v/>
      </c>
      <c r="C2397" s="23" t="str">
        <f ca="1">IF($A2397&lt;$D$5,OFFSET('Constant mix'!$C$13,'Volatilite Portfeuille'!$E$2+$A2397,0),"")</f>
        <v/>
      </c>
      <c r="D2397" s="25" t="str">
        <f ca="1">IF($A2397&lt;$D$5,OFFSET('Constant mix'!F$12,'Volatilite Portfeuille'!$E$2+$A2397,0),"")</f>
        <v/>
      </c>
      <c r="E2397" s="7" t="str">
        <f ca="1">IF($A2397&lt;$D$5,OFFSET('Constant mix'!G$12,'Volatilite Portfeuille'!$E$2+$A2397,0),"")</f>
        <v/>
      </c>
      <c r="F2397" s="7" t="str">
        <f ca="1">IF($A2397&lt;$D$5,OFFSET('Constant mix'!H$12,'Volatilite Portfeuille'!$E$2+$A2397,0),"")</f>
        <v/>
      </c>
      <c r="G2397" s="7" t="str">
        <f ca="1">IF($A2397&lt;$D$5,OFFSET('Constant mix'!I$12,'Volatilite Portfeuille'!$E$2+$A2397,0),"")</f>
        <v/>
      </c>
      <c r="H2397" s="7" t="str">
        <f ca="1">IF($A2397&lt;$D$5,OFFSET('Constant mix'!J$12,'Volatilite Portfeuille'!$E$2+$A2397,0),"")</f>
        <v/>
      </c>
      <c r="I2397" s="7" t="str">
        <f ca="1">IF($A2397&lt;$D$5,OFFSET('Constant mix'!K$12,'Volatilite Portfeuille'!$E$2+$A2397,0),"")</f>
        <v/>
      </c>
      <c r="J2397" s="7" t="str">
        <f ca="1">IF($A2397&lt;$D$5,OFFSET('Constant mix'!L$12,'Volatilite Portfeuille'!$E$2+$A2397,0),"")</f>
        <v/>
      </c>
      <c r="K2397" s="7" t="str">
        <f ca="1">IF($A2397&lt;$D$5,OFFSET('Constant mix'!M$12,'Volatilite Portfeuille'!$E$2+$A2397,0),"")</f>
        <v/>
      </c>
      <c r="L2397" s="7" t="str">
        <f ca="1">IF($A2397&lt;$D$5,OFFSET('Constant mix'!N$12,'Volatilite Portfeuille'!$E$2+$A2397,0),"")</f>
        <v/>
      </c>
      <c r="M2397" s="7" t="str">
        <f ca="1">IF($A2397&lt;$D$5,OFFSET('Constant mix'!O$12,'Volatilite Portfeuille'!$E$2+$A2397,0),"")</f>
        <v/>
      </c>
      <c r="N2397" s="7" t="str">
        <f ca="1">IF($A2397&lt;$D$5,OFFSET('Constant mix'!$AM$12,'Volatilite Portfeuille'!$E$2+$A2397,0),"")</f>
        <v/>
      </c>
      <c r="O2397" s="5">
        <f t="shared" si="475"/>
        <v>0</v>
      </c>
      <c r="P2397" s="27">
        <f t="shared" si="476"/>
        <v>0</v>
      </c>
      <c r="Q2397" s="27">
        <f t="shared" si="477"/>
        <v>0</v>
      </c>
      <c r="R2397" s="27">
        <f t="shared" si="478"/>
        <v>0</v>
      </c>
      <c r="S2397" s="27">
        <f t="shared" si="479"/>
        <v>0</v>
      </c>
      <c r="T2397" s="27">
        <f t="shared" si="480"/>
        <v>0</v>
      </c>
      <c r="U2397" s="27">
        <f t="shared" si="481"/>
        <v>0</v>
      </c>
      <c r="V2397" s="27">
        <f t="shared" si="482"/>
        <v>0</v>
      </c>
      <c r="W2397" s="27">
        <f t="shared" si="483"/>
        <v>0</v>
      </c>
      <c r="X2397" s="50">
        <f t="shared" si="484"/>
        <v>0</v>
      </c>
      <c r="Y2397" s="31">
        <f t="shared" si="485"/>
        <v>0</v>
      </c>
      <c r="Z2397" s="27"/>
      <c r="AA2397" s="27"/>
      <c r="AB2397" s="27"/>
    </row>
    <row r="2398" spans="1:28" x14ac:dyDescent="0.35">
      <c r="A2398" s="25">
        <f t="shared" si="474"/>
        <v>2377</v>
      </c>
      <c r="B2398" s="16" t="str">
        <f ca="1">IF(A2398&lt;$D$5,OFFSET('Constant mix'!$B$12,'Volatilite Portfeuille'!$E$2+A2398,0),"")</f>
        <v/>
      </c>
      <c r="C2398" s="23" t="str">
        <f ca="1">IF($A2398&lt;$D$5,OFFSET('Constant mix'!$C$13,'Volatilite Portfeuille'!$E$2+$A2398,0),"")</f>
        <v/>
      </c>
      <c r="D2398" s="25" t="str">
        <f ca="1">IF($A2398&lt;$D$5,OFFSET('Constant mix'!F$12,'Volatilite Portfeuille'!$E$2+$A2398,0),"")</f>
        <v/>
      </c>
      <c r="E2398" s="7" t="str">
        <f ca="1">IF($A2398&lt;$D$5,OFFSET('Constant mix'!G$12,'Volatilite Portfeuille'!$E$2+$A2398,0),"")</f>
        <v/>
      </c>
      <c r="F2398" s="7" t="str">
        <f ca="1">IF($A2398&lt;$D$5,OFFSET('Constant mix'!H$12,'Volatilite Portfeuille'!$E$2+$A2398,0),"")</f>
        <v/>
      </c>
      <c r="G2398" s="7" t="str">
        <f ca="1">IF($A2398&lt;$D$5,OFFSET('Constant mix'!I$12,'Volatilite Portfeuille'!$E$2+$A2398,0),"")</f>
        <v/>
      </c>
      <c r="H2398" s="7" t="str">
        <f ca="1">IF($A2398&lt;$D$5,OFFSET('Constant mix'!J$12,'Volatilite Portfeuille'!$E$2+$A2398,0),"")</f>
        <v/>
      </c>
      <c r="I2398" s="7" t="str">
        <f ca="1">IF($A2398&lt;$D$5,OFFSET('Constant mix'!K$12,'Volatilite Portfeuille'!$E$2+$A2398,0),"")</f>
        <v/>
      </c>
      <c r="J2398" s="7" t="str">
        <f ca="1">IF($A2398&lt;$D$5,OFFSET('Constant mix'!L$12,'Volatilite Portfeuille'!$E$2+$A2398,0),"")</f>
        <v/>
      </c>
      <c r="K2398" s="7" t="str">
        <f ca="1">IF($A2398&lt;$D$5,OFFSET('Constant mix'!M$12,'Volatilite Portfeuille'!$E$2+$A2398,0),"")</f>
        <v/>
      </c>
      <c r="L2398" s="7" t="str">
        <f ca="1">IF($A2398&lt;$D$5,OFFSET('Constant mix'!N$12,'Volatilite Portfeuille'!$E$2+$A2398,0),"")</f>
        <v/>
      </c>
      <c r="M2398" s="7" t="str">
        <f ca="1">IF($A2398&lt;$D$5,OFFSET('Constant mix'!O$12,'Volatilite Portfeuille'!$E$2+$A2398,0),"")</f>
        <v/>
      </c>
      <c r="N2398" s="7" t="str">
        <f ca="1">IF($A2398&lt;$D$5,OFFSET('Constant mix'!$AM$12,'Volatilite Portfeuille'!$E$2+$A2398,0),"")</f>
        <v/>
      </c>
      <c r="O2398" s="5">
        <f t="shared" si="475"/>
        <v>0</v>
      </c>
      <c r="P2398" s="27">
        <f t="shared" si="476"/>
        <v>0</v>
      </c>
      <c r="Q2398" s="27">
        <f t="shared" si="477"/>
        <v>0</v>
      </c>
      <c r="R2398" s="27">
        <f t="shared" si="478"/>
        <v>0</v>
      </c>
      <c r="S2398" s="27">
        <f t="shared" si="479"/>
        <v>0</v>
      </c>
      <c r="T2398" s="27">
        <f t="shared" si="480"/>
        <v>0</v>
      </c>
      <c r="U2398" s="27">
        <f t="shared" si="481"/>
        <v>0</v>
      </c>
      <c r="V2398" s="27">
        <f t="shared" si="482"/>
        <v>0</v>
      </c>
      <c r="W2398" s="27">
        <f t="shared" si="483"/>
        <v>0</v>
      </c>
      <c r="X2398" s="50">
        <f t="shared" si="484"/>
        <v>0</v>
      </c>
      <c r="Y2398" s="31">
        <f t="shared" si="485"/>
        <v>0</v>
      </c>
      <c r="Z2398" s="27"/>
      <c r="AA2398" s="27"/>
      <c r="AB2398" s="27"/>
    </row>
    <row r="2399" spans="1:28" x14ac:dyDescent="0.35">
      <c r="A2399" s="25">
        <f t="shared" si="474"/>
        <v>2378</v>
      </c>
      <c r="B2399" s="16" t="str">
        <f ca="1">IF(A2399&lt;$D$5,OFFSET('Constant mix'!$B$12,'Volatilite Portfeuille'!$E$2+A2399,0),"")</f>
        <v/>
      </c>
      <c r="C2399" s="23" t="str">
        <f ca="1">IF($A2399&lt;$D$5,OFFSET('Constant mix'!$C$13,'Volatilite Portfeuille'!$E$2+$A2399,0),"")</f>
        <v/>
      </c>
      <c r="D2399" s="25" t="str">
        <f ca="1">IF($A2399&lt;$D$5,OFFSET('Constant mix'!F$12,'Volatilite Portfeuille'!$E$2+$A2399,0),"")</f>
        <v/>
      </c>
      <c r="E2399" s="7" t="str">
        <f ca="1">IF($A2399&lt;$D$5,OFFSET('Constant mix'!G$12,'Volatilite Portfeuille'!$E$2+$A2399,0),"")</f>
        <v/>
      </c>
      <c r="F2399" s="7" t="str">
        <f ca="1">IF($A2399&lt;$D$5,OFFSET('Constant mix'!H$12,'Volatilite Portfeuille'!$E$2+$A2399,0),"")</f>
        <v/>
      </c>
      <c r="G2399" s="7" t="str">
        <f ca="1">IF($A2399&lt;$D$5,OFFSET('Constant mix'!I$12,'Volatilite Portfeuille'!$E$2+$A2399,0),"")</f>
        <v/>
      </c>
      <c r="H2399" s="7" t="str">
        <f ca="1">IF($A2399&lt;$D$5,OFFSET('Constant mix'!J$12,'Volatilite Portfeuille'!$E$2+$A2399,0),"")</f>
        <v/>
      </c>
      <c r="I2399" s="7" t="str">
        <f ca="1">IF($A2399&lt;$D$5,OFFSET('Constant mix'!K$12,'Volatilite Portfeuille'!$E$2+$A2399,0),"")</f>
        <v/>
      </c>
      <c r="J2399" s="7" t="str">
        <f ca="1">IF($A2399&lt;$D$5,OFFSET('Constant mix'!L$12,'Volatilite Portfeuille'!$E$2+$A2399,0),"")</f>
        <v/>
      </c>
      <c r="K2399" s="7" t="str">
        <f ca="1">IF($A2399&lt;$D$5,OFFSET('Constant mix'!M$12,'Volatilite Portfeuille'!$E$2+$A2399,0),"")</f>
        <v/>
      </c>
      <c r="L2399" s="7" t="str">
        <f ca="1">IF($A2399&lt;$D$5,OFFSET('Constant mix'!N$12,'Volatilite Portfeuille'!$E$2+$A2399,0),"")</f>
        <v/>
      </c>
      <c r="M2399" s="7" t="str">
        <f ca="1">IF($A2399&lt;$D$5,OFFSET('Constant mix'!O$12,'Volatilite Portfeuille'!$E$2+$A2399,0),"")</f>
        <v/>
      </c>
      <c r="N2399" s="7" t="str">
        <f ca="1">IF($A2399&lt;$D$5,OFFSET('Constant mix'!$AM$12,'Volatilite Portfeuille'!$E$2+$A2399,0),"")</f>
        <v/>
      </c>
      <c r="O2399" s="5">
        <f t="shared" si="475"/>
        <v>0</v>
      </c>
      <c r="P2399" s="27">
        <f t="shared" si="476"/>
        <v>0</v>
      </c>
      <c r="Q2399" s="27">
        <f t="shared" si="477"/>
        <v>0</v>
      </c>
      <c r="R2399" s="27">
        <f t="shared" si="478"/>
        <v>0</v>
      </c>
      <c r="S2399" s="27">
        <f t="shared" si="479"/>
        <v>0</v>
      </c>
      <c r="T2399" s="27">
        <f t="shared" si="480"/>
        <v>0</v>
      </c>
      <c r="U2399" s="27">
        <f t="shared" si="481"/>
        <v>0</v>
      </c>
      <c r="V2399" s="27">
        <f t="shared" si="482"/>
        <v>0</v>
      </c>
      <c r="W2399" s="27">
        <f t="shared" si="483"/>
        <v>0</v>
      </c>
      <c r="X2399" s="50">
        <f t="shared" si="484"/>
        <v>0</v>
      </c>
      <c r="Y2399" s="31">
        <f t="shared" si="485"/>
        <v>0</v>
      </c>
      <c r="Z2399" s="27"/>
      <c r="AA2399" s="27"/>
      <c r="AB2399" s="27"/>
    </row>
    <row r="2400" spans="1:28" x14ac:dyDescent="0.35">
      <c r="A2400" s="25">
        <f t="shared" si="474"/>
        <v>2379</v>
      </c>
      <c r="B2400" s="16" t="str">
        <f ca="1">IF(A2400&lt;$D$5,OFFSET('Constant mix'!$B$12,'Volatilite Portfeuille'!$E$2+A2400,0),"")</f>
        <v/>
      </c>
      <c r="C2400" s="23" t="str">
        <f ca="1">IF($A2400&lt;$D$5,OFFSET('Constant mix'!$C$13,'Volatilite Portfeuille'!$E$2+$A2400,0),"")</f>
        <v/>
      </c>
      <c r="D2400" s="25" t="str">
        <f ca="1">IF($A2400&lt;$D$5,OFFSET('Constant mix'!F$12,'Volatilite Portfeuille'!$E$2+$A2400,0),"")</f>
        <v/>
      </c>
      <c r="E2400" s="7" t="str">
        <f ca="1">IF($A2400&lt;$D$5,OFFSET('Constant mix'!G$12,'Volatilite Portfeuille'!$E$2+$A2400,0),"")</f>
        <v/>
      </c>
      <c r="F2400" s="7" t="str">
        <f ca="1">IF($A2400&lt;$D$5,OFFSET('Constant mix'!H$12,'Volatilite Portfeuille'!$E$2+$A2400,0),"")</f>
        <v/>
      </c>
      <c r="G2400" s="7" t="str">
        <f ca="1">IF($A2400&lt;$D$5,OFFSET('Constant mix'!I$12,'Volatilite Portfeuille'!$E$2+$A2400,0),"")</f>
        <v/>
      </c>
      <c r="H2400" s="7" t="str">
        <f ca="1">IF($A2400&lt;$D$5,OFFSET('Constant mix'!J$12,'Volatilite Portfeuille'!$E$2+$A2400,0),"")</f>
        <v/>
      </c>
      <c r="I2400" s="7" t="str">
        <f ca="1">IF($A2400&lt;$D$5,OFFSET('Constant mix'!K$12,'Volatilite Portfeuille'!$E$2+$A2400,0),"")</f>
        <v/>
      </c>
      <c r="J2400" s="7" t="str">
        <f ca="1">IF($A2400&lt;$D$5,OFFSET('Constant mix'!L$12,'Volatilite Portfeuille'!$E$2+$A2400,0),"")</f>
        <v/>
      </c>
      <c r="K2400" s="7" t="str">
        <f ca="1">IF($A2400&lt;$D$5,OFFSET('Constant mix'!M$12,'Volatilite Portfeuille'!$E$2+$A2400,0),"")</f>
        <v/>
      </c>
      <c r="L2400" s="7" t="str">
        <f ca="1">IF($A2400&lt;$D$5,OFFSET('Constant mix'!N$12,'Volatilite Portfeuille'!$E$2+$A2400,0),"")</f>
        <v/>
      </c>
      <c r="M2400" s="7" t="str">
        <f ca="1">IF($A2400&lt;$D$5,OFFSET('Constant mix'!O$12,'Volatilite Portfeuille'!$E$2+$A2400,0),"")</f>
        <v/>
      </c>
      <c r="N2400" s="7" t="str">
        <f ca="1">IF($A2400&lt;$D$5,OFFSET('Constant mix'!$AM$12,'Volatilite Portfeuille'!$E$2+$A2400,0),"")</f>
        <v/>
      </c>
      <c r="O2400" s="5">
        <f t="shared" si="475"/>
        <v>0</v>
      </c>
      <c r="P2400" s="27">
        <f t="shared" si="476"/>
        <v>0</v>
      </c>
      <c r="Q2400" s="27">
        <f t="shared" si="477"/>
        <v>0</v>
      </c>
      <c r="R2400" s="27">
        <f t="shared" si="478"/>
        <v>0</v>
      </c>
      <c r="S2400" s="27">
        <f t="shared" si="479"/>
        <v>0</v>
      </c>
      <c r="T2400" s="27">
        <f t="shared" si="480"/>
        <v>0</v>
      </c>
      <c r="U2400" s="27">
        <f t="shared" si="481"/>
        <v>0</v>
      </c>
      <c r="V2400" s="27">
        <f t="shared" si="482"/>
        <v>0</v>
      </c>
      <c r="W2400" s="27">
        <f t="shared" si="483"/>
        <v>0</v>
      </c>
      <c r="X2400" s="50">
        <f t="shared" si="484"/>
        <v>0</v>
      </c>
      <c r="Y2400" s="31">
        <f t="shared" si="485"/>
        <v>0</v>
      </c>
      <c r="Z2400" s="27"/>
      <c r="AA2400" s="27"/>
      <c r="AB2400" s="27"/>
    </row>
    <row r="2401" spans="1:28" x14ac:dyDescent="0.35">
      <c r="A2401" s="25">
        <f t="shared" si="474"/>
        <v>2380</v>
      </c>
      <c r="B2401" s="16" t="str">
        <f ca="1">IF(A2401&lt;$D$5,OFFSET('Constant mix'!$B$12,'Volatilite Portfeuille'!$E$2+A2401,0),"")</f>
        <v/>
      </c>
      <c r="C2401" s="23" t="str">
        <f ca="1">IF($A2401&lt;$D$5,OFFSET('Constant mix'!$C$13,'Volatilite Portfeuille'!$E$2+$A2401,0),"")</f>
        <v/>
      </c>
      <c r="D2401" s="25" t="str">
        <f ca="1">IF($A2401&lt;$D$5,OFFSET('Constant mix'!F$12,'Volatilite Portfeuille'!$E$2+$A2401,0),"")</f>
        <v/>
      </c>
      <c r="E2401" s="7" t="str">
        <f ca="1">IF($A2401&lt;$D$5,OFFSET('Constant mix'!G$12,'Volatilite Portfeuille'!$E$2+$A2401,0),"")</f>
        <v/>
      </c>
      <c r="F2401" s="7" t="str">
        <f ca="1">IF($A2401&lt;$D$5,OFFSET('Constant mix'!H$12,'Volatilite Portfeuille'!$E$2+$A2401,0),"")</f>
        <v/>
      </c>
      <c r="G2401" s="7" t="str">
        <f ca="1">IF($A2401&lt;$D$5,OFFSET('Constant mix'!I$12,'Volatilite Portfeuille'!$E$2+$A2401,0),"")</f>
        <v/>
      </c>
      <c r="H2401" s="7" t="str">
        <f ca="1">IF($A2401&lt;$D$5,OFFSET('Constant mix'!J$12,'Volatilite Portfeuille'!$E$2+$A2401,0),"")</f>
        <v/>
      </c>
      <c r="I2401" s="7" t="str">
        <f ca="1">IF($A2401&lt;$D$5,OFFSET('Constant mix'!K$12,'Volatilite Portfeuille'!$E$2+$A2401,0),"")</f>
        <v/>
      </c>
      <c r="J2401" s="7" t="str">
        <f ca="1">IF($A2401&lt;$D$5,OFFSET('Constant mix'!L$12,'Volatilite Portfeuille'!$E$2+$A2401,0),"")</f>
        <v/>
      </c>
      <c r="K2401" s="7" t="str">
        <f ca="1">IF($A2401&lt;$D$5,OFFSET('Constant mix'!M$12,'Volatilite Portfeuille'!$E$2+$A2401,0),"")</f>
        <v/>
      </c>
      <c r="L2401" s="7" t="str">
        <f ca="1">IF($A2401&lt;$D$5,OFFSET('Constant mix'!N$12,'Volatilite Portfeuille'!$E$2+$A2401,0),"")</f>
        <v/>
      </c>
      <c r="M2401" s="7" t="str">
        <f ca="1">IF($A2401&lt;$D$5,OFFSET('Constant mix'!O$12,'Volatilite Portfeuille'!$E$2+$A2401,0),"")</f>
        <v/>
      </c>
      <c r="N2401" s="7" t="str">
        <f ca="1">IF($A2401&lt;$D$5,OFFSET('Constant mix'!$AM$12,'Volatilite Portfeuille'!$E$2+$A2401,0),"")</f>
        <v/>
      </c>
      <c r="O2401" s="5">
        <f t="shared" si="475"/>
        <v>0</v>
      </c>
      <c r="P2401" s="27">
        <f t="shared" si="476"/>
        <v>0</v>
      </c>
      <c r="Q2401" s="27">
        <f t="shared" si="477"/>
        <v>0</v>
      </c>
      <c r="R2401" s="27">
        <f t="shared" si="478"/>
        <v>0</v>
      </c>
      <c r="S2401" s="27">
        <f t="shared" si="479"/>
        <v>0</v>
      </c>
      <c r="T2401" s="27">
        <f t="shared" si="480"/>
        <v>0</v>
      </c>
      <c r="U2401" s="27">
        <f t="shared" si="481"/>
        <v>0</v>
      </c>
      <c r="V2401" s="27">
        <f t="shared" si="482"/>
        <v>0</v>
      </c>
      <c r="W2401" s="27">
        <f t="shared" si="483"/>
        <v>0</v>
      </c>
      <c r="X2401" s="50">
        <f t="shared" si="484"/>
        <v>0</v>
      </c>
      <c r="Y2401" s="31">
        <f t="shared" si="485"/>
        <v>0</v>
      </c>
      <c r="Z2401" s="27"/>
      <c r="AA2401" s="27"/>
      <c r="AB2401" s="27"/>
    </row>
    <row r="2402" spans="1:28" x14ac:dyDescent="0.35">
      <c r="A2402" s="25">
        <f t="shared" si="474"/>
        <v>2381</v>
      </c>
      <c r="B2402" s="16" t="str">
        <f ca="1">IF(A2402&lt;$D$5,OFFSET('Constant mix'!$B$12,'Volatilite Portfeuille'!$E$2+A2402,0),"")</f>
        <v/>
      </c>
      <c r="C2402" s="23" t="str">
        <f ca="1">IF($A2402&lt;$D$5,OFFSET('Constant mix'!$C$13,'Volatilite Portfeuille'!$E$2+$A2402,0),"")</f>
        <v/>
      </c>
      <c r="D2402" s="25" t="str">
        <f ca="1">IF($A2402&lt;$D$5,OFFSET('Constant mix'!F$12,'Volatilite Portfeuille'!$E$2+$A2402,0),"")</f>
        <v/>
      </c>
      <c r="E2402" s="7" t="str">
        <f ca="1">IF($A2402&lt;$D$5,OFFSET('Constant mix'!G$12,'Volatilite Portfeuille'!$E$2+$A2402,0),"")</f>
        <v/>
      </c>
      <c r="F2402" s="7" t="str">
        <f ca="1">IF($A2402&lt;$D$5,OFFSET('Constant mix'!H$12,'Volatilite Portfeuille'!$E$2+$A2402,0),"")</f>
        <v/>
      </c>
      <c r="G2402" s="7" t="str">
        <f ca="1">IF($A2402&lt;$D$5,OFFSET('Constant mix'!I$12,'Volatilite Portfeuille'!$E$2+$A2402,0),"")</f>
        <v/>
      </c>
      <c r="H2402" s="7" t="str">
        <f ca="1">IF($A2402&lt;$D$5,OFFSET('Constant mix'!J$12,'Volatilite Portfeuille'!$E$2+$A2402,0),"")</f>
        <v/>
      </c>
      <c r="I2402" s="7" t="str">
        <f ca="1">IF($A2402&lt;$D$5,OFFSET('Constant mix'!K$12,'Volatilite Portfeuille'!$E$2+$A2402,0),"")</f>
        <v/>
      </c>
      <c r="J2402" s="7" t="str">
        <f ca="1">IF($A2402&lt;$D$5,OFFSET('Constant mix'!L$12,'Volatilite Portfeuille'!$E$2+$A2402,0),"")</f>
        <v/>
      </c>
      <c r="K2402" s="7" t="str">
        <f ca="1">IF($A2402&lt;$D$5,OFFSET('Constant mix'!M$12,'Volatilite Portfeuille'!$E$2+$A2402,0),"")</f>
        <v/>
      </c>
      <c r="L2402" s="7" t="str">
        <f ca="1">IF($A2402&lt;$D$5,OFFSET('Constant mix'!N$12,'Volatilite Portfeuille'!$E$2+$A2402,0),"")</f>
        <v/>
      </c>
      <c r="M2402" s="7" t="str">
        <f ca="1">IF($A2402&lt;$D$5,OFFSET('Constant mix'!O$12,'Volatilite Portfeuille'!$E$2+$A2402,0),"")</f>
        <v/>
      </c>
      <c r="N2402" s="7" t="str">
        <f ca="1">IF($A2402&lt;$D$5,OFFSET('Constant mix'!$AM$12,'Volatilite Portfeuille'!$E$2+$A2402,0),"")</f>
        <v/>
      </c>
      <c r="O2402" s="5">
        <f t="shared" si="475"/>
        <v>0</v>
      </c>
      <c r="P2402" s="27">
        <f t="shared" si="476"/>
        <v>0</v>
      </c>
      <c r="Q2402" s="27">
        <f t="shared" si="477"/>
        <v>0</v>
      </c>
      <c r="R2402" s="27">
        <f t="shared" si="478"/>
        <v>0</v>
      </c>
      <c r="S2402" s="27">
        <f t="shared" si="479"/>
        <v>0</v>
      </c>
      <c r="T2402" s="27">
        <f t="shared" si="480"/>
        <v>0</v>
      </c>
      <c r="U2402" s="27">
        <f t="shared" si="481"/>
        <v>0</v>
      </c>
      <c r="V2402" s="27">
        <f t="shared" si="482"/>
        <v>0</v>
      </c>
      <c r="W2402" s="27">
        <f t="shared" si="483"/>
        <v>0</v>
      </c>
      <c r="X2402" s="50">
        <f t="shared" si="484"/>
        <v>0</v>
      </c>
      <c r="Y2402" s="31">
        <f t="shared" si="485"/>
        <v>0</v>
      </c>
      <c r="Z2402" s="27"/>
      <c r="AA2402" s="27"/>
      <c r="AB2402" s="27"/>
    </row>
    <row r="2403" spans="1:28" x14ac:dyDescent="0.35">
      <c r="A2403" s="25">
        <f t="shared" si="474"/>
        <v>2382</v>
      </c>
      <c r="B2403" s="16" t="str">
        <f ca="1">IF(A2403&lt;$D$5,OFFSET('Constant mix'!$B$12,'Volatilite Portfeuille'!$E$2+A2403,0),"")</f>
        <v/>
      </c>
      <c r="C2403" s="23" t="str">
        <f ca="1">IF($A2403&lt;$D$5,OFFSET('Constant mix'!$C$13,'Volatilite Portfeuille'!$E$2+$A2403,0),"")</f>
        <v/>
      </c>
      <c r="D2403" s="25" t="str">
        <f ca="1">IF($A2403&lt;$D$5,OFFSET('Constant mix'!F$12,'Volatilite Portfeuille'!$E$2+$A2403,0),"")</f>
        <v/>
      </c>
      <c r="E2403" s="7" t="str">
        <f ca="1">IF($A2403&lt;$D$5,OFFSET('Constant mix'!G$12,'Volatilite Portfeuille'!$E$2+$A2403,0),"")</f>
        <v/>
      </c>
      <c r="F2403" s="7" t="str">
        <f ca="1">IF($A2403&lt;$D$5,OFFSET('Constant mix'!H$12,'Volatilite Portfeuille'!$E$2+$A2403,0),"")</f>
        <v/>
      </c>
      <c r="G2403" s="7" t="str">
        <f ca="1">IF($A2403&lt;$D$5,OFFSET('Constant mix'!I$12,'Volatilite Portfeuille'!$E$2+$A2403,0),"")</f>
        <v/>
      </c>
      <c r="H2403" s="7" t="str">
        <f ca="1">IF($A2403&lt;$D$5,OFFSET('Constant mix'!J$12,'Volatilite Portfeuille'!$E$2+$A2403,0),"")</f>
        <v/>
      </c>
      <c r="I2403" s="7" t="str">
        <f ca="1">IF($A2403&lt;$D$5,OFFSET('Constant mix'!K$12,'Volatilite Portfeuille'!$E$2+$A2403,0),"")</f>
        <v/>
      </c>
      <c r="J2403" s="7" t="str">
        <f ca="1">IF($A2403&lt;$D$5,OFFSET('Constant mix'!L$12,'Volatilite Portfeuille'!$E$2+$A2403,0),"")</f>
        <v/>
      </c>
      <c r="K2403" s="7" t="str">
        <f ca="1">IF($A2403&lt;$D$5,OFFSET('Constant mix'!M$12,'Volatilite Portfeuille'!$E$2+$A2403,0),"")</f>
        <v/>
      </c>
      <c r="L2403" s="7" t="str">
        <f ca="1">IF($A2403&lt;$D$5,OFFSET('Constant mix'!N$12,'Volatilite Portfeuille'!$E$2+$A2403,0),"")</f>
        <v/>
      </c>
      <c r="M2403" s="7" t="str">
        <f ca="1">IF($A2403&lt;$D$5,OFFSET('Constant mix'!O$12,'Volatilite Portfeuille'!$E$2+$A2403,0),"")</f>
        <v/>
      </c>
      <c r="N2403" s="7" t="str">
        <f ca="1">IF($A2403&lt;$D$5,OFFSET('Constant mix'!$AM$12,'Volatilite Portfeuille'!$E$2+$A2403,0),"")</f>
        <v/>
      </c>
      <c r="O2403" s="5">
        <f t="shared" si="475"/>
        <v>0</v>
      </c>
      <c r="P2403" s="27">
        <f t="shared" si="476"/>
        <v>0</v>
      </c>
      <c r="Q2403" s="27">
        <f t="shared" si="477"/>
        <v>0</v>
      </c>
      <c r="R2403" s="27">
        <f t="shared" si="478"/>
        <v>0</v>
      </c>
      <c r="S2403" s="27">
        <f t="shared" si="479"/>
        <v>0</v>
      </c>
      <c r="T2403" s="27">
        <f t="shared" si="480"/>
        <v>0</v>
      </c>
      <c r="U2403" s="27">
        <f t="shared" si="481"/>
        <v>0</v>
      </c>
      <c r="V2403" s="27">
        <f t="shared" si="482"/>
        <v>0</v>
      </c>
      <c r="W2403" s="27">
        <f t="shared" si="483"/>
        <v>0</v>
      </c>
      <c r="X2403" s="50">
        <f t="shared" si="484"/>
        <v>0</v>
      </c>
      <c r="Y2403" s="31">
        <f t="shared" si="485"/>
        <v>0</v>
      </c>
      <c r="Z2403" s="27"/>
      <c r="AA2403" s="27"/>
      <c r="AB2403" s="27"/>
    </row>
    <row r="2404" spans="1:28" x14ac:dyDescent="0.35">
      <c r="A2404" s="25">
        <f t="shared" si="474"/>
        <v>2383</v>
      </c>
      <c r="B2404" s="16" t="str">
        <f ca="1">IF(A2404&lt;$D$5,OFFSET('Constant mix'!$B$12,'Volatilite Portfeuille'!$E$2+A2404,0),"")</f>
        <v/>
      </c>
      <c r="C2404" s="23" t="str">
        <f ca="1">IF($A2404&lt;$D$5,OFFSET('Constant mix'!$C$13,'Volatilite Portfeuille'!$E$2+$A2404,0),"")</f>
        <v/>
      </c>
      <c r="D2404" s="25" t="str">
        <f ca="1">IF($A2404&lt;$D$5,OFFSET('Constant mix'!F$12,'Volatilite Portfeuille'!$E$2+$A2404,0),"")</f>
        <v/>
      </c>
      <c r="E2404" s="7" t="str">
        <f ca="1">IF($A2404&lt;$D$5,OFFSET('Constant mix'!G$12,'Volatilite Portfeuille'!$E$2+$A2404,0),"")</f>
        <v/>
      </c>
      <c r="F2404" s="7" t="str">
        <f ca="1">IF($A2404&lt;$D$5,OFFSET('Constant mix'!H$12,'Volatilite Portfeuille'!$E$2+$A2404,0),"")</f>
        <v/>
      </c>
      <c r="G2404" s="7" t="str">
        <f ca="1">IF($A2404&lt;$D$5,OFFSET('Constant mix'!I$12,'Volatilite Portfeuille'!$E$2+$A2404,0),"")</f>
        <v/>
      </c>
      <c r="H2404" s="7" t="str">
        <f ca="1">IF($A2404&lt;$D$5,OFFSET('Constant mix'!J$12,'Volatilite Portfeuille'!$E$2+$A2404,0),"")</f>
        <v/>
      </c>
      <c r="I2404" s="7" t="str">
        <f ca="1">IF($A2404&lt;$D$5,OFFSET('Constant mix'!K$12,'Volatilite Portfeuille'!$E$2+$A2404,0),"")</f>
        <v/>
      </c>
      <c r="J2404" s="7" t="str">
        <f ca="1">IF($A2404&lt;$D$5,OFFSET('Constant mix'!L$12,'Volatilite Portfeuille'!$E$2+$A2404,0),"")</f>
        <v/>
      </c>
      <c r="K2404" s="7" t="str">
        <f ca="1">IF($A2404&lt;$D$5,OFFSET('Constant mix'!M$12,'Volatilite Portfeuille'!$E$2+$A2404,0),"")</f>
        <v/>
      </c>
      <c r="L2404" s="7" t="str">
        <f ca="1">IF($A2404&lt;$D$5,OFFSET('Constant mix'!N$12,'Volatilite Portfeuille'!$E$2+$A2404,0),"")</f>
        <v/>
      </c>
      <c r="M2404" s="7" t="str">
        <f ca="1">IF($A2404&lt;$D$5,OFFSET('Constant mix'!O$12,'Volatilite Portfeuille'!$E$2+$A2404,0),"")</f>
        <v/>
      </c>
      <c r="N2404" s="7" t="str">
        <f ca="1">IF($A2404&lt;$D$5,OFFSET('Constant mix'!$AM$12,'Volatilite Portfeuille'!$E$2+$A2404,0),"")</f>
        <v/>
      </c>
      <c r="O2404" s="5">
        <f t="shared" si="475"/>
        <v>0</v>
      </c>
      <c r="P2404" s="27">
        <f t="shared" si="476"/>
        <v>0</v>
      </c>
      <c r="Q2404" s="27">
        <f t="shared" si="477"/>
        <v>0</v>
      </c>
      <c r="R2404" s="27">
        <f t="shared" si="478"/>
        <v>0</v>
      </c>
      <c r="S2404" s="27">
        <f t="shared" si="479"/>
        <v>0</v>
      </c>
      <c r="T2404" s="27">
        <f t="shared" si="480"/>
        <v>0</v>
      </c>
      <c r="U2404" s="27">
        <f t="shared" si="481"/>
        <v>0</v>
      </c>
      <c r="V2404" s="27">
        <f t="shared" si="482"/>
        <v>0</v>
      </c>
      <c r="W2404" s="27">
        <f t="shared" si="483"/>
        <v>0</v>
      </c>
      <c r="X2404" s="50">
        <f t="shared" si="484"/>
        <v>0</v>
      </c>
      <c r="Y2404" s="31">
        <f t="shared" si="485"/>
        <v>0</v>
      </c>
      <c r="Z2404" s="27"/>
      <c r="AA2404" s="27"/>
      <c r="AB2404" s="27"/>
    </row>
    <row r="2405" spans="1:28" x14ac:dyDescent="0.35">
      <c r="A2405" s="25">
        <f t="shared" si="474"/>
        <v>2384</v>
      </c>
      <c r="B2405" s="16" t="str">
        <f ca="1">IF(A2405&lt;$D$5,OFFSET('Constant mix'!$B$12,'Volatilite Portfeuille'!$E$2+A2405,0),"")</f>
        <v/>
      </c>
      <c r="C2405" s="23" t="str">
        <f ca="1">IF($A2405&lt;$D$5,OFFSET('Constant mix'!$C$13,'Volatilite Portfeuille'!$E$2+$A2405,0),"")</f>
        <v/>
      </c>
      <c r="D2405" s="25" t="str">
        <f ca="1">IF($A2405&lt;$D$5,OFFSET('Constant mix'!F$12,'Volatilite Portfeuille'!$E$2+$A2405,0),"")</f>
        <v/>
      </c>
      <c r="E2405" s="7" t="str">
        <f ca="1">IF($A2405&lt;$D$5,OFFSET('Constant mix'!G$12,'Volatilite Portfeuille'!$E$2+$A2405,0),"")</f>
        <v/>
      </c>
      <c r="F2405" s="7" t="str">
        <f ca="1">IF($A2405&lt;$D$5,OFFSET('Constant mix'!H$12,'Volatilite Portfeuille'!$E$2+$A2405,0),"")</f>
        <v/>
      </c>
      <c r="G2405" s="7" t="str">
        <f ca="1">IF($A2405&lt;$D$5,OFFSET('Constant mix'!I$12,'Volatilite Portfeuille'!$E$2+$A2405,0),"")</f>
        <v/>
      </c>
      <c r="H2405" s="7" t="str">
        <f ca="1">IF($A2405&lt;$D$5,OFFSET('Constant mix'!J$12,'Volatilite Portfeuille'!$E$2+$A2405,0),"")</f>
        <v/>
      </c>
      <c r="I2405" s="7" t="str">
        <f ca="1">IF($A2405&lt;$D$5,OFFSET('Constant mix'!K$12,'Volatilite Portfeuille'!$E$2+$A2405,0),"")</f>
        <v/>
      </c>
      <c r="J2405" s="7" t="str">
        <f ca="1">IF($A2405&lt;$D$5,OFFSET('Constant mix'!L$12,'Volatilite Portfeuille'!$E$2+$A2405,0),"")</f>
        <v/>
      </c>
      <c r="K2405" s="7" t="str">
        <f ca="1">IF($A2405&lt;$D$5,OFFSET('Constant mix'!M$12,'Volatilite Portfeuille'!$E$2+$A2405,0),"")</f>
        <v/>
      </c>
      <c r="L2405" s="7" t="str">
        <f ca="1">IF($A2405&lt;$D$5,OFFSET('Constant mix'!N$12,'Volatilite Portfeuille'!$E$2+$A2405,0),"")</f>
        <v/>
      </c>
      <c r="M2405" s="7" t="str">
        <f ca="1">IF($A2405&lt;$D$5,OFFSET('Constant mix'!O$12,'Volatilite Portfeuille'!$E$2+$A2405,0),"")</f>
        <v/>
      </c>
      <c r="N2405" s="7" t="str">
        <f ca="1">IF($A2405&lt;$D$5,OFFSET('Constant mix'!$AM$12,'Volatilite Portfeuille'!$E$2+$A2405,0),"")</f>
        <v/>
      </c>
      <c r="O2405" s="5">
        <f t="shared" si="475"/>
        <v>0</v>
      </c>
      <c r="P2405" s="27">
        <f t="shared" si="476"/>
        <v>0</v>
      </c>
      <c r="Q2405" s="27">
        <f t="shared" si="477"/>
        <v>0</v>
      </c>
      <c r="R2405" s="27">
        <f t="shared" si="478"/>
        <v>0</v>
      </c>
      <c r="S2405" s="27">
        <f t="shared" si="479"/>
        <v>0</v>
      </c>
      <c r="T2405" s="27">
        <f t="shared" si="480"/>
        <v>0</v>
      </c>
      <c r="U2405" s="27">
        <f t="shared" si="481"/>
        <v>0</v>
      </c>
      <c r="V2405" s="27">
        <f t="shared" si="482"/>
        <v>0</v>
      </c>
      <c r="W2405" s="27">
        <f t="shared" si="483"/>
        <v>0</v>
      </c>
      <c r="X2405" s="50">
        <f t="shared" si="484"/>
        <v>0</v>
      </c>
      <c r="Y2405" s="31">
        <f t="shared" si="485"/>
        <v>0</v>
      </c>
      <c r="Z2405" s="27"/>
      <c r="AA2405" s="27"/>
      <c r="AB2405" s="27"/>
    </row>
    <row r="2406" spans="1:28" x14ac:dyDescent="0.35">
      <c r="A2406" s="25">
        <f t="shared" si="474"/>
        <v>2385</v>
      </c>
      <c r="B2406" s="16" t="str">
        <f ca="1">IF(A2406&lt;$D$5,OFFSET('Constant mix'!$B$12,'Volatilite Portfeuille'!$E$2+A2406,0),"")</f>
        <v/>
      </c>
      <c r="C2406" s="23" t="str">
        <f ca="1">IF($A2406&lt;$D$5,OFFSET('Constant mix'!$C$13,'Volatilite Portfeuille'!$E$2+$A2406,0),"")</f>
        <v/>
      </c>
      <c r="D2406" s="25" t="str">
        <f ca="1">IF($A2406&lt;$D$5,OFFSET('Constant mix'!F$12,'Volatilite Portfeuille'!$E$2+$A2406,0),"")</f>
        <v/>
      </c>
      <c r="E2406" s="7" t="str">
        <f ca="1">IF($A2406&lt;$D$5,OFFSET('Constant mix'!G$12,'Volatilite Portfeuille'!$E$2+$A2406,0),"")</f>
        <v/>
      </c>
      <c r="F2406" s="7" t="str">
        <f ca="1">IF($A2406&lt;$D$5,OFFSET('Constant mix'!H$12,'Volatilite Portfeuille'!$E$2+$A2406,0),"")</f>
        <v/>
      </c>
      <c r="G2406" s="7" t="str">
        <f ca="1">IF($A2406&lt;$D$5,OFFSET('Constant mix'!I$12,'Volatilite Portfeuille'!$E$2+$A2406,0),"")</f>
        <v/>
      </c>
      <c r="H2406" s="7" t="str">
        <f ca="1">IF($A2406&lt;$D$5,OFFSET('Constant mix'!J$12,'Volatilite Portfeuille'!$E$2+$A2406,0),"")</f>
        <v/>
      </c>
      <c r="I2406" s="7" t="str">
        <f ca="1">IF($A2406&lt;$D$5,OFFSET('Constant mix'!K$12,'Volatilite Portfeuille'!$E$2+$A2406,0),"")</f>
        <v/>
      </c>
      <c r="J2406" s="7" t="str">
        <f ca="1">IF($A2406&lt;$D$5,OFFSET('Constant mix'!L$12,'Volatilite Portfeuille'!$E$2+$A2406,0),"")</f>
        <v/>
      </c>
      <c r="K2406" s="7" t="str">
        <f ca="1">IF($A2406&lt;$D$5,OFFSET('Constant mix'!M$12,'Volatilite Portfeuille'!$E$2+$A2406,0),"")</f>
        <v/>
      </c>
      <c r="L2406" s="7" t="str">
        <f ca="1">IF($A2406&lt;$D$5,OFFSET('Constant mix'!N$12,'Volatilite Portfeuille'!$E$2+$A2406,0),"")</f>
        <v/>
      </c>
      <c r="M2406" s="7" t="str">
        <f ca="1">IF($A2406&lt;$D$5,OFFSET('Constant mix'!O$12,'Volatilite Portfeuille'!$E$2+$A2406,0),"")</f>
        <v/>
      </c>
      <c r="N2406" s="7" t="str">
        <f ca="1">IF($A2406&lt;$D$5,OFFSET('Constant mix'!$AM$12,'Volatilite Portfeuille'!$E$2+$A2406,0),"")</f>
        <v/>
      </c>
      <c r="O2406" s="5">
        <f t="shared" si="475"/>
        <v>0</v>
      </c>
      <c r="P2406" s="27">
        <f t="shared" si="476"/>
        <v>0</v>
      </c>
      <c r="Q2406" s="27">
        <f t="shared" si="477"/>
        <v>0</v>
      </c>
      <c r="R2406" s="27">
        <f t="shared" si="478"/>
        <v>0</v>
      </c>
      <c r="S2406" s="27">
        <f t="shared" si="479"/>
        <v>0</v>
      </c>
      <c r="T2406" s="27">
        <f t="shared" si="480"/>
        <v>0</v>
      </c>
      <c r="U2406" s="27">
        <f t="shared" si="481"/>
        <v>0</v>
      </c>
      <c r="V2406" s="27">
        <f t="shared" si="482"/>
        <v>0</v>
      </c>
      <c r="W2406" s="27">
        <f t="shared" si="483"/>
        <v>0</v>
      </c>
      <c r="X2406" s="50">
        <f t="shared" si="484"/>
        <v>0</v>
      </c>
      <c r="Y2406" s="31">
        <f t="shared" si="485"/>
        <v>0</v>
      </c>
      <c r="Z2406" s="27"/>
      <c r="AA2406" s="27"/>
      <c r="AB2406" s="27"/>
    </row>
    <row r="2407" spans="1:28" x14ac:dyDescent="0.35">
      <c r="A2407" s="25">
        <f t="shared" si="474"/>
        <v>2386</v>
      </c>
      <c r="B2407" s="16" t="str">
        <f ca="1">IF(A2407&lt;$D$5,OFFSET('Constant mix'!$B$12,'Volatilite Portfeuille'!$E$2+A2407,0),"")</f>
        <v/>
      </c>
      <c r="C2407" s="23" t="str">
        <f ca="1">IF($A2407&lt;$D$5,OFFSET('Constant mix'!$C$13,'Volatilite Portfeuille'!$E$2+$A2407,0),"")</f>
        <v/>
      </c>
      <c r="D2407" s="25" t="str">
        <f ca="1">IF($A2407&lt;$D$5,OFFSET('Constant mix'!F$12,'Volatilite Portfeuille'!$E$2+$A2407,0),"")</f>
        <v/>
      </c>
      <c r="E2407" s="7" t="str">
        <f ca="1">IF($A2407&lt;$D$5,OFFSET('Constant mix'!G$12,'Volatilite Portfeuille'!$E$2+$A2407,0),"")</f>
        <v/>
      </c>
      <c r="F2407" s="7" t="str">
        <f ca="1">IF($A2407&lt;$D$5,OFFSET('Constant mix'!H$12,'Volatilite Portfeuille'!$E$2+$A2407,0),"")</f>
        <v/>
      </c>
      <c r="G2407" s="7" t="str">
        <f ca="1">IF($A2407&lt;$D$5,OFFSET('Constant mix'!I$12,'Volatilite Portfeuille'!$E$2+$A2407,0),"")</f>
        <v/>
      </c>
      <c r="H2407" s="7" t="str">
        <f ca="1">IF($A2407&lt;$D$5,OFFSET('Constant mix'!J$12,'Volatilite Portfeuille'!$E$2+$A2407,0),"")</f>
        <v/>
      </c>
      <c r="I2407" s="7" t="str">
        <f ca="1">IF($A2407&lt;$D$5,OFFSET('Constant mix'!K$12,'Volatilite Portfeuille'!$E$2+$A2407,0),"")</f>
        <v/>
      </c>
      <c r="J2407" s="7" t="str">
        <f ca="1">IF($A2407&lt;$D$5,OFFSET('Constant mix'!L$12,'Volatilite Portfeuille'!$E$2+$A2407,0),"")</f>
        <v/>
      </c>
      <c r="K2407" s="7" t="str">
        <f ca="1">IF($A2407&lt;$D$5,OFFSET('Constant mix'!M$12,'Volatilite Portfeuille'!$E$2+$A2407,0),"")</f>
        <v/>
      </c>
      <c r="L2407" s="7" t="str">
        <f ca="1">IF($A2407&lt;$D$5,OFFSET('Constant mix'!N$12,'Volatilite Portfeuille'!$E$2+$A2407,0),"")</f>
        <v/>
      </c>
      <c r="M2407" s="7" t="str">
        <f ca="1">IF($A2407&lt;$D$5,OFFSET('Constant mix'!O$12,'Volatilite Portfeuille'!$E$2+$A2407,0),"")</f>
        <v/>
      </c>
      <c r="N2407" s="7" t="str">
        <f ca="1">IF($A2407&lt;$D$5,OFFSET('Constant mix'!$AM$12,'Volatilite Portfeuille'!$E$2+$A2407,0),"")</f>
        <v/>
      </c>
      <c r="O2407" s="5">
        <f t="shared" si="475"/>
        <v>0</v>
      </c>
      <c r="P2407" s="27">
        <f t="shared" si="476"/>
        <v>0</v>
      </c>
      <c r="Q2407" s="27">
        <f t="shared" si="477"/>
        <v>0</v>
      </c>
      <c r="R2407" s="27">
        <f t="shared" si="478"/>
        <v>0</v>
      </c>
      <c r="S2407" s="27">
        <f t="shared" si="479"/>
        <v>0</v>
      </c>
      <c r="T2407" s="27">
        <f t="shared" si="480"/>
        <v>0</v>
      </c>
      <c r="U2407" s="27">
        <f t="shared" si="481"/>
        <v>0</v>
      </c>
      <c r="V2407" s="27">
        <f t="shared" si="482"/>
        <v>0</v>
      </c>
      <c r="W2407" s="27">
        <f t="shared" si="483"/>
        <v>0</v>
      </c>
      <c r="X2407" s="50">
        <f t="shared" si="484"/>
        <v>0</v>
      </c>
      <c r="Y2407" s="31">
        <f t="shared" si="485"/>
        <v>0</v>
      </c>
      <c r="Z2407" s="27"/>
      <c r="AA2407" s="27"/>
      <c r="AB2407" s="27"/>
    </row>
    <row r="2408" spans="1:28" x14ac:dyDescent="0.35">
      <c r="A2408" s="25">
        <f t="shared" si="474"/>
        <v>2387</v>
      </c>
      <c r="B2408" s="16" t="str">
        <f ca="1">IF(A2408&lt;$D$5,OFFSET('Constant mix'!$B$12,'Volatilite Portfeuille'!$E$2+A2408,0),"")</f>
        <v/>
      </c>
      <c r="C2408" s="23" t="str">
        <f ca="1">IF($A2408&lt;$D$5,OFFSET('Constant mix'!$C$13,'Volatilite Portfeuille'!$E$2+$A2408,0),"")</f>
        <v/>
      </c>
      <c r="D2408" s="25" t="str">
        <f ca="1">IF($A2408&lt;$D$5,OFFSET('Constant mix'!F$12,'Volatilite Portfeuille'!$E$2+$A2408,0),"")</f>
        <v/>
      </c>
      <c r="E2408" s="7" t="str">
        <f ca="1">IF($A2408&lt;$D$5,OFFSET('Constant mix'!G$12,'Volatilite Portfeuille'!$E$2+$A2408,0),"")</f>
        <v/>
      </c>
      <c r="F2408" s="7" t="str">
        <f ca="1">IF($A2408&lt;$D$5,OFFSET('Constant mix'!H$12,'Volatilite Portfeuille'!$E$2+$A2408,0),"")</f>
        <v/>
      </c>
      <c r="G2408" s="7" t="str">
        <f ca="1">IF($A2408&lt;$D$5,OFFSET('Constant mix'!I$12,'Volatilite Portfeuille'!$E$2+$A2408,0),"")</f>
        <v/>
      </c>
      <c r="H2408" s="7" t="str">
        <f ca="1">IF($A2408&lt;$D$5,OFFSET('Constant mix'!J$12,'Volatilite Portfeuille'!$E$2+$A2408,0),"")</f>
        <v/>
      </c>
      <c r="I2408" s="7" t="str">
        <f ca="1">IF($A2408&lt;$D$5,OFFSET('Constant mix'!K$12,'Volatilite Portfeuille'!$E$2+$A2408,0),"")</f>
        <v/>
      </c>
      <c r="J2408" s="7" t="str">
        <f ca="1">IF($A2408&lt;$D$5,OFFSET('Constant mix'!L$12,'Volatilite Portfeuille'!$E$2+$A2408,0),"")</f>
        <v/>
      </c>
      <c r="K2408" s="7" t="str">
        <f ca="1">IF($A2408&lt;$D$5,OFFSET('Constant mix'!M$12,'Volatilite Portfeuille'!$E$2+$A2408,0),"")</f>
        <v/>
      </c>
      <c r="L2408" s="7" t="str">
        <f ca="1">IF($A2408&lt;$D$5,OFFSET('Constant mix'!N$12,'Volatilite Portfeuille'!$E$2+$A2408,0),"")</f>
        <v/>
      </c>
      <c r="M2408" s="7" t="str">
        <f ca="1">IF($A2408&lt;$D$5,OFFSET('Constant mix'!O$12,'Volatilite Portfeuille'!$E$2+$A2408,0),"")</f>
        <v/>
      </c>
      <c r="N2408" s="7" t="str">
        <f ca="1">IF($A2408&lt;$D$5,OFFSET('Constant mix'!$AM$12,'Volatilite Portfeuille'!$E$2+$A2408,0),"")</f>
        <v/>
      </c>
      <c r="O2408" s="5">
        <f t="shared" si="475"/>
        <v>0</v>
      </c>
      <c r="P2408" s="27">
        <f t="shared" si="476"/>
        <v>0</v>
      </c>
      <c r="Q2408" s="27">
        <f t="shared" si="477"/>
        <v>0</v>
      </c>
      <c r="R2408" s="27">
        <f t="shared" si="478"/>
        <v>0</v>
      </c>
      <c r="S2408" s="27">
        <f t="shared" si="479"/>
        <v>0</v>
      </c>
      <c r="T2408" s="27">
        <f t="shared" si="480"/>
        <v>0</v>
      </c>
      <c r="U2408" s="27">
        <f t="shared" si="481"/>
        <v>0</v>
      </c>
      <c r="V2408" s="27">
        <f t="shared" si="482"/>
        <v>0</v>
      </c>
      <c r="W2408" s="27">
        <f t="shared" si="483"/>
        <v>0</v>
      </c>
      <c r="X2408" s="50">
        <f t="shared" si="484"/>
        <v>0</v>
      </c>
      <c r="Y2408" s="31">
        <f t="shared" si="485"/>
        <v>0</v>
      </c>
      <c r="Z2408" s="27"/>
      <c r="AA2408" s="27"/>
      <c r="AB2408" s="27"/>
    </row>
    <row r="2409" spans="1:28" x14ac:dyDescent="0.35">
      <c r="A2409" s="25">
        <f t="shared" si="474"/>
        <v>2388</v>
      </c>
      <c r="B2409" s="16" t="str">
        <f ca="1">IF(A2409&lt;$D$5,OFFSET('Constant mix'!$B$12,'Volatilite Portfeuille'!$E$2+A2409,0),"")</f>
        <v/>
      </c>
      <c r="C2409" s="23" t="str">
        <f ca="1">IF($A2409&lt;$D$5,OFFSET('Constant mix'!$C$13,'Volatilite Portfeuille'!$E$2+$A2409,0),"")</f>
        <v/>
      </c>
      <c r="D2409" s="25" t="str">
        <f ca="1">IF($A2409&lt;$D$5,OFFSET('Constant mix'!F$12,'Volatilite Portfeuille'!$E$2+$A2409,0),"")</f>
        <v/>
      </c>
      <c r="E2409" s="7" t="str">
        <f ca="1">IF($A2409&lt;$D$5,OFFSET('Constant mix'!G$12,'Volatilite Portfeuille'!$E$2+$A2409,0),"")</f>
        <v/>
      </c>
      <c r="F2409" s="7" t="str">
        <f ca="1">IF($A2409&lt;$D$5,OFFSET('Constant mix'!H$12,'Volatilite Portfeuille'!$E$2+$A2409,0),"")</f>
        <v/>
      </c>
      <c r="G2409" s="7" t="str">
        <f ca="1">IF($A2409&lt;$D$5,OFFSET('Constant mix'!I$12,'Volatilite Portfeuille'!$E$2+$A2409,0),"")</f>
        <v/>
      </c>
      <c r="H2409" s="7" t="str">
        <f ca="1">IF($A2409&lt;$D$5,OFFSET('Constant mix'!J$12,'Volatilite Portfeuille'!$E$2+$A2409,0),"")</f>
        <v/>
      </c>
      <c r="I2409" s="7" t="str">
        <f ca="1">IF($A2409&lt;$D$5,OFFSET('Constant mix'!K$12,'Volatilite Portfeuille'!$E$2+$A2409,0),"")</f>
        <v/>
      </c>
      <c r="J2409" s="7" t="str">
        <f ca="1">IF($A2409&lt;$D$5,OFFSET('Constant mix'!L$12,'Volatilite Portfeuille'!$E$2+$A2409,0),"")</f>
        <v/>
      </c>
      <c r="K2409" s="7" t="str">
        <f ca="1">IF($A2409&lt;$D$5,OFFSET('Constant mix'!M$12,'Volatilite Portfeuille'!$E$2+$A2409,0),"")</f>
        <v/>
      </c>
      <c r="L2409" s="7" t="str">
        <f ca="1">IF($A2409&lt;$D$5,OFFSET('Constant mix'!N$12,'Volatilite Portfeuille'!$E$2+$A2409,0),"")</f>
        <v/>
      </c>
      <c r="M2409" s="7" t="str">
        <f ca="1">IF($A2409&lt;$D$5,OFFSET('Constant mix'!O$12,'Volatilite Portfeuille'!$E$2+$A2409,0),"")</f>
        <v/>
      </c>
      <c r="N2409" s="7" t="str">
        <f ca="1">IF($A2409&lt;$D$5,OFFSET('Constant mix'!$AM$12,'Volatilite Portfeuille'!$E$2+$A2409,0),"")</f>
        <v/>
      </c>
      <c r="O2409" s="5">
        <f t="shared" si="475"/>
        <v>0</v>
      </c>
      <c r="P2409" s="27">
        <f t="shared" si="476"/>
        <v>0</v>
      </c>
      <c r="Q2409" s="27">
        <f t="shared" si="477"/>
        <v>0</v>
      </c>
      <c r="R2409" s="27">
        <f t="shared" si="478"/>
        <v>0</v>
      </c>
      <c r="S2409" s="27">
        <f t="shared" si="479"/>
        <v>0</v>
      </c>
      <c r="T2409" s="27">
        <f t="shared" si="480"/>
        <v>0</v>
      </c>
      <c r="U2409" s="27">
        <f t="shared" si="481"/>
        <v>0</v>
      </c>
      <c r="V2409" s="27">
        <f t="shared" si="482"/>
        <v>0</v>
      </c>
      <c r="W2409" s="27">
        <f t="shared" si="483"/>
        <v>0</v>
      </c>
      <c r="X2409" s="50">
        <f t="shared" si="484"/>
        <v>0</v>
      </c>
      <c r="Y2409" s="31">
        <f t="shared" si="485"/>
        <v>0</v>
      </c>
      <c r="Z2409" s="27"/>
      <c r="AA2409" s="27"/>
      <c r="AB2409" s="27"/>
    </row>
    <row r="2410" spans="1:28" x14ac:dyDescent="0.35">
      <c r="A2410" s="25">
        <f t="shared" si="474"/>
        <v>2389</v>
      </c>
      <c r="B2410" s="16" t="str">
        <f ca="1">IF(A2410&lt;$D$5,OFFSET('Constant mix'!$B$12,'Volatilite Portfeuille'!$E$2+A2410,0),"")</f>
        <v/>
      </c>
      <c r="C2410" s="23" t="str">
        <f ca="1">IF($A2410&lt;$D$5,OFFSET('Constant mix'!$C$13,'Volatilite Portfeuille'!$E$2+$A2410,0),"")</f>
        <v/>
      </c>
      <c r="D2410" s="25" t="str">
        <f ca="1">IF($A2410&lt;$D$5,OFFSET('Constant mix'!F$12,'Volatilite Portfeuille'!$E$2+$A2410,0),"")</f>
        <v/>
      </c>
      <c r="E2410" s="7" t="str">
        <f ca="1">IF($A2410&lt;$D$5,OFFSET('Constant mix'!G$12,'Volatilite Portfeuille'!$E$2+$A2410,0),"")</f>
        <v/>
      </c>
      <c r="F2410" s="7" t="str">
        <f ca="1">IF($A2410&lt;$D$5,OFFSET('Constant mix'!H$12,'Volatilite Portfeuille'!$E$2+$A2410,0),"")</f>
        <v/>
      </c>
      <c r="G2410" s="7" t="str">
        <f ca="1">IF($A2410&lt;$D$5,OFFSET('Constant mix'!I$12,'Volatilite Portfeuille'!$E$2+$A2410,0),"")</f>
        <v/>
      </c>
      <c r="H2410" s="7" t="str">
        <f ca="1">IF($A2410&lt;$D$5,OFFSET('Constant mix'!J$12,'Volatilite Portfeuille'!$E$2+$A2410,0),"")</f>
        <v/>
      </c>
      <c r="I2410" s="7" t="str">
        <f ca="1">IF($A2410&lt;$D$5,OFFSET('Constant mix'!K$12,'Volatilite Portfeuille'!$E$2+$A2410,0),"")</f>
        <v/>
      </c>
      <c r="J2410" s="7" t="str">
        <f ca="1">IF($A2410&lt;$D$5,OFFSET('Constant mix'!L$12,'Volatilite Portfeuille'!$E$2+$A2410,0),"")</f>
        <v/>
      </c>
      <c r="K2410" s="7" t="str">
        <f ca="1">IF($A2410&lt;$D$5,OFFSET('Constant mix'!M$12,'Volatilite Portfeuille'!$E$2+$A2410,0),"")</f>
        <v/>
      </c>
      <c r="L2410" s="7" t="str">
        <f ca="1">IF($A2410&lt;$D$5,OFFSET('Constant mix'!N$12,'Volatilite Portfeuille'!$E$2+$A2410,0),"")</f>
        <v/>
      </c>
      <c r="M2410" s="7" t="str">
        <f ca="1">IF($A2410&lt;$D$5,OFFSET('Constant mix'!O$12,'Volatilite Portfeuille'!$E$2+$A2410,0),"")</f>
        <v/>
      </c>
      <c r="N2410" s="7" t="str">
        <f ca="1">IF($A2410&lt;$D$5,OFFSET('Constant mix'!$AM$12,'Volatilite Portfeuille'!$E$2+$A2410,0),"")</f>
        <v/>
      </c>
      <c r="O2410" s="5">
        <f t="shared" si="475"/>
        <v>0</v>
      </c>
      <c r="P2410" s="27">
        <f t="shared" si="476"/>
        <v>0</v>
      </c>
      <c r="Q2410" s="27">
        <f t="shared" si="477"/>
        <v>0</v>
      </c>
      <c r="R2410" s="27">
        <f t="shared" si="478"/>
        <v>0</v>
      </c>
      <c r="S2410" s="27">
        <f t="shared" si="479"/>
        <v>0</v>
      </c>
      <c r="T2410" s="27">
        <f t="shared" si="480"/>
        <v>0</v>
      </c>
      <c r="U2410" s="27">
        <f t="shared" si="481"/>
        <v>0</v>
      </c>
      <c r="V2410" s="27">
        <f t="shared" si="482"/>
        <v>0</v>
      </c>
      <c r="W2410" s="27">
        <f t="shared" si="483"/>
        <v>0</v>
      </c>
      <c r="X2410" s="50">
        <f t="shared" si="484"/>
        <v>0</v>
      </c>
      <c r="Y2410" s="31">
        <f t="shared" si="485"/>
        <v>0</v>
      </c>
      <c r="Z2410" s="27"/>
      <c r="AA2410" s="27"/>
      <c r="AB2410" s="27"/>
    </row>
    <row r="2411" spans="1:28" x14ac:dyDescent="0.35">
      <c r="A2411" s="25">
        <f t="shared" si="474"/>
        <v>2390</v>
      </c>
      <c r="B2411" s="16" t="str">
        <f ca="1">IF(A2411&lt;$D$5,OFFSET('Constant mix'!$B$12,'Volatilite Portfeuille'!$E$2+A2411,0),"")</f>
        <v/>
      </c>
      <c r="C2411" s="23" t="str">
        <f ca="1">IF($A2411&lt;$D$5,OFFSET('Constant mix'!$C$13,'Volatilite Portfeuille'!$E$2+$A2411,0),"")</f>
        <v/>
      </c>
      <c r="D2411" s="25" t="str">
        <f ca="1">IF($A2411&lt;$D$5,OFFSET('Constant mix'!F$12,'Volatilite Portfeuille'!$E$2+$A2411,0),"")</f>
        <v/>
      </c>
      <c r="E2411" s="7" t="str">
        <f ca="1">IF($A2411&lt;$D$5,OFFSET('Constant mix'!G$12,'Volatilite Portfeuille'!$E$2+$A2411,0),"")</f>
        <v/>
      </c>
      <c r="F2411" s="7" t="str">
        <f ca="1">IF($A2411&lt;$D$5,OFFSET('Constant mix'!H$12,'Volatilite Portfeuille'!$E$2+$A2411,0),"")</f>
        <v/>
      </c>
      <c r="G2411" s="7" t="str">
        <f ca="1">IF($A2411&lt;$D$5,OFFSET('Constant mix'!I$12,'Volatilite Portfeuille'!$E$2+$A2411,0),"")</f>
        <v/>
      </c>
      <c r="H2411" s="7" t="str">
        <f ca="1">IF($A2411&lt;$D$5,OFFSET('Constant mix'!J$12,'Volatilite Portfeuille'!$E$2+$A2411,0),"")</f>
        <v/>
      </c>
      <c r="I2411" s="7" t="str">
        <f ca="1">IF($A2411&lt;$D$5,OFFSET('Constant mix'!K$12,'Volatilite Portfeuille'!$E$2+$A2411,0),"")</f>
        <v/>
      </c>
      <c r="J2411" s="7" t="str">
        <f ca="1">IF($A2411&lt;$D$5,OFFSET('Constant mix'!L$12,'Volatilite Portfeuille'!$E$2+$A2411,0),"")</f>
        <v/>
      </c>
      <c r="K2411" s="7" t="str">
        <f ca="1">IF($A2411&lt;$D$5,OFFSET('Constant mix'!M$12,'Volatilite Portfeuille'!$E$2+$A2411,0),"")</f>
        <v/>
      </c>
      <c r="L2411" s="7" t="str">
        <f ca="1">IF($A2411&lt;$D$5,OFFSET('Constant mix'!N$12,'Volatilite Portfeuille'!$E$2+$A2411,0),"")</f>
        <v/>
      </c>
      <c r="M2411" s="7" t="str">
        <f ca="1">IF($A2411&lt;$D$5,OFFSET('Constant mix'!O$12,'Volatilite Portfeuille'!$E$2+$A2411,0),"")</f>
        <v/>
      </c>
      <c r="N2411" s="7" t="str">
        <f ca="1">IF($A2411&lt;$D$5,OFFSET('Constant mix'!$AM$12,'Volatilite Portfeuille'!$E$2+$A2411,0),"")</f>
        <v/>
      </c>
      <c r="O2411" s="5">
        <f t="shared" si="475"/>
        <v>0</v>
      </c>
      <c r="P2411" s="27">
        <f t="shared" si="476"/>
        <v>0</v>
      </c>
      <c r="Q2411" s="27">
        <f t="shared" si="477"/>
        <v>0</v>
      </c>
      <c r="R2411" s="27">
        <f t="shared" si="478"/>
        <v>0</v>
      </c>
      <c r="S2411" s="27">
        <f t="shared" si="479"/>
        <v>0</v>
      </c>
      <c r="T2411" s="27">
        <f t="shared" si="480"/>
        <v>0</v>
      </c>
      <c r="U2411" s="27">
        <f t="shared" si="481"/>
        <v>0</v>
      </c>
      <c r="V2411" s="27">
        <f t="shared" si="482"/>
        <v>0</v>
      </c>
      <c r="W2411" s="27">
        <f t="shared" si="483"/>
        <v>0</v>
      </c>
      <c r="X2411" s="50">
        <f t="shared" si="484"/>
        <v>0</v>
      </c>
      <c r="Y2411" s="31">
        <f t="shared" si="485"/>
        <v>0</v>
      </c>
      <c r="Z2411" s="27"/>
      <c r="AA2411" s="27"/>
      <c r="AB2411" s="27"/>
    </row>
    <row r="2412" spans="1:28" x14ac:dyDescent="0.35">
      <c r="A2412" s="25">
        <f t="shared" si="474"/>
        <v>2391</v>
      </c>
      <c r="B2412" s="16" t="str">
        <f ca="1">IF(A2412&lt;$D$5,OFFSET('Constant mix'!$B$12,'Volatilite Portfeuille'!$E$2+A2412,0),"")</f>
        <v/>
      </c>
      <c r="C2412" s="23" t="str">
        <f ca="1">IF($A2412&lt;$D$5,OFFSET('Constant mix'!$C$13,'Volatilite Portfeuille'!$E$2+$A2412,0),"")</f>
        <v/>
      </c>
      <c r="D2412" s="25" t="str">
        <f ca="1">IF($A2412&lt;$D$5,OFFSET('Constant mix'!F$12,'Volatilite Portfeuille'!$E$2+$A2412,0),"")</f>
        <v/>
      </c>
      <c r="E2412" s="7" t="str">
        <f ca="1">IF($A2412&lt;$D$5,OFFSET('Constant mix'!G$12,'Volatilite Portfeuille'!$E$2+$A2412,0),"")</f>
        <v/>
      </c>
      <c r="F2412" s="7" t="str">
        <f ca="1">IF($A2412&lt;$D$5,OFFSET('Constant mix'!H$12,'Volatilite Portfeuille'!$E$2+$A2412,0),"")</f>
        <v/>
      </c>
      <c r="G2412" s="7" t="str">
        <f ca="1">IF($A2412&lt;$D$5,OFFSET('Constant mix'!I$12,'Volatilite Portfeuille'!$E$2+$A2412,0),"")</f>
        <v/>
      </c>
      <c r="H2412" s="7" t="str">
        <f ca="1">IF($A2412&lt;$D$5,OFFSET('Constant mix'!J$12,'Volatilite Portfeuille'!$E$2+$A2412,0),"")</f>
        <v/>
      </c>
      <c r="I2412" s="7" t="str">
        <f ca="1">IF($A2412&lt;$D$5,OFFSET('Constant mix'!K$12,'Volatilite Portfeuille'!$E$2+$A2412,0),"")</f>
        <v/>
      </c>
      <c r="J2412" s="7" t="str">
        <f ca="1">IF($A2412&lt;$D$5,OFFSET('Constant mix'!L$12,'Volatilite Portfeuille'!$E$2+$A2412,0),"")</f>
        <v/>
      </c>
      <c r="K2412" s="7" t="str">
        <f ca="1">IF($A2412&lt;$D$5,OFFSET('Constant mix'!M$12,'Volatilite Portfeuille'!$E$2+$A2412,0),"")</f>
        <v/>
      </c>
      <c r="L2412" s="7" t="str">
        <f ca="1">IF($A2412&lt;$D$5,OFFSET('Constant mix'!N$12,'Volatilite Portfeuille'!$E$2+$A2412,0),"")</f>
        <v/>
      </c>
      <c r="M2412" s="7" t="str">
        <f ca="1">IF($A2412&lt;$D$5,OFFSET('Constant mix'!O$12,'Volatilite Portfeuille'!$E$2+$A2412,0),"")</f>
        <v/>
      </c>
      <c r="N2412" s="7" t="str">
        <f ca="1">IF($A2412&lt;$D$5,OFFSET('Constant mix'!$AM$12,'Volatilite Portfeuille'!$E$2+$A2412,0),"")</f>
        <v/>
      </c>
      <c r="O2412" s="5">
        <f t="shared" si="475"/>
        <v>0</v>
      </c>
      <c r="P2412" s="27">
        <f t="shared" si="476"/>
        <v>0</v>
      </c>
      <c r="Q2412" s="27">
        <f t="shared" si="477"/>
        <v>0</v>
      </c>
      <c r="R2412" s="27">
        <f t="shared" si="478"/>
        <v>0</v>
      </c>
      <c r="S2412" s="27">
        <f t="shared" si="479"/>
        <v>0</v>
      </c>
      <c r="T2412" s="27">
        <f t="shared" si="480"/>
        <v>0</v>
      </c>
      <c r="U2412" s="27">
        <f t="shared" si="481"/>
        <v>0</v>
      </c>
      <c r="V2412" s="27">
        <f t="shared" si="482"/>
        <v>0</v>
      </c>
      <c r="W2412" s="27">
        <f t="shared" si="483"/>
        <v>0</v>
      </c>
      <c r="X2412" s="50">
        <f t="shared" si="484"/>
        <v>0</v>
      </c>
      <c r="Y2412" s="31">
        <f t="shared" si="485"/>
        <v>0</v>
      </c>
      <c r="Z2412" s="27"/>
      <c r="AA2412" s="27"/>
      <c r="AB2412" s="27"/>
    </row>
    <row r="2413" spans="1:28" x14ac:dyDescent="0.35">
      <c r="A2413" s="25">
        <f t="shared" si="474"/>
        <v>2392</v>
      </c>
      <c r="B2413" s="16" t="str">
        <f ca="1">IF(A2413&lt;$D$5,OFFSET('Constant mix'!$B$12,'Volatilite Portfeuille'!$E$2+A2413,0),"")</f>
        <v/>
      </c>
      <c r="C2413" s="23" t="str">
        <f ca="1">IF($A2413&lt;$D$5,OFFSET('Constant mix'!$C$13,'Volatilite Portfeuille'!$E$2+$A2413,0),"")</f>
        <v/>
      </c>
      <c r="D2413" s="25" t="str">
        <f ca="1">IF($A2413&lt;$D$5,OFFSET('Constant mix'!F$12,'Volatilite Portfeuille'!$E$2+$A2413,0),"")</f>
        <v/>
      </c>
      <c r="E2413" s="7" t="str">
        <f ca="1">IF($A2413&lt;$D$5,OFFSET('Constant mix'!G$12,'Volatilite Portfeuille'!$E$2+$A2413,0),"")</f>
        <v/>
      </c>
      <c r="F2413" s="7" t="str">
        <f ca="1">IF($A2413&lt;$D$5,OFFSET('Constant mix'!H$12,'Volatilite Portfeuille'!$E$2+$A2413,0),"")</f>
        <v/>
      </c>
      <c r="G2413" s="7" t="str">
        <f ca="1">IF($A2413&lt;$D$5,OFFSET('Constant mix'!I$12,'Volatilite Portfeuille'!$E$2+$A2413,0),"")</f>
        <v/>
      </c>
      <c r="H2413" s="7" t="str">
        <f ca="1">IF($A2413&lt;$D$5,OFFSET('Constant mix'!J$12,'Volatilite Portfeuille'!$E$2+$A2413,0),"")</f>
        <v/>
      </c>
      <c r="I2413" s="7" t="str">
        <f ca="1">IF($A2413&lt;$D$5,OFFSET('Constant mix'!K$12,'Volatilite Portfeuille'!$E$2+$A2413,0),"")</f>
        <v/>
      </c>
      <c r="J2413" s="7" t="str">
        <f ca="1">IF($A2413&lt;$D$5,OFFSET('Constant mix'!L$12,'Volatilite Portfeuille'!$E$2+$A2413,0),"")</f>
        <v/>
      </c>
      <c r="K2413" s="7" t="str">
        <f ca="1">IF($A2413&lt;$D$5,OFFSET('Constant mix'!M$12,'Volatilite Portfeuille'!$E$2+$A2413,0),"")</f>
        <v/>
      </c>
      <c r="L2413" s="7" t="str">
        <f ca="1">IF($A2413&lt;$D$5,OFFSET('Constant mix'!N$12,'Volatilite Portfeuille'!$E$2+$A2413,0),"")</f>
        <v/>
      </c>
      <c r="M2413" s="7" t="str">
        <f ca="1">IF($A2413&lt;$D$5,OFFSET('Constant mix'!O$12,'Volatilite Portfeuille'!$E$2+$A2413,0),"")</f>
        <v/>
      </c>
      <c r="N2413" s="7" t="str">
        <f ca="1">IF($A2413&lt;$D$5,OFFSET('Constant mix'!$AM$12,'Volatilite Portfeuille'!$E$2+$A2413,0),"")</f>
        <v/>
      </c>
      <c r="O2413" s="5">
        <f t="shared" si="475"/>
        <v>0</v>
      </c>
      <c r="P2413" s="27">
        <f t="shared" si="476"/>
        <v>0</v>
      </c>
      <c r="Q2413" s="27">
        <f t="shared" si="477"/>
        <v>0</v>
      </c>
      <c r="R2413" s="27">
        <f t="shared" si="478"/>
        <v>0</v>
      </c>
      <c r="S2413" s="27">
        <f t="shared" si="479"/>
        <v>0</v>
      </c>
      <c r="T2413" s="27">
        <f t="shared" si="480"/>
        <v>0</v>
      </c>
      <c r="U2413" s="27">
        <f t="shared" si="481"/>
        <v>0</v>
      </c>
      <c r="V2413" s="27">
        <f t="shared" si="482"/>
        <v>0</v>
      </c>
      <c r="W2413" s="27">
        <f t="shared" si="483"/>
        <v>0</v>
      </c>
      <c r="X2413" s="50">
        <f t="shared" si="484"/>
        <v>0</v>
      </c>
      <c r="Y2413" s="31">
        <f t="shared" si="485"/>
        <v>0</v>
      </c>
      <c r="Z2413" s="27"/>
      <c r="AA2413" s="27"/>
      <c r="AB2413" s="27"/>
    </row>
    <row r="2414" spans="1:28" x14ac:dyDescent="0.35">
      <c r="A2414" s="25">
        <f t="shared" si="474"/>
        <v>2393</v>
      </c>
      <c r="B2414" s="16" t="str">
        <f ca="1">IF(A2414&lt;$D$5,OFFSET('Constant mix'!$B$12,'Volatilite Portfeuille'!$E$2+A2414,0),"")</f>
        <v/>
      </c>
      <c r="C2414" s="23" t="str">
        <f ca="1">IF($A2414&lt;$D$5,OFFSET('Constant mix'!$C$13,'Volatilite Portfeuille'!$E$2+$A2414,0),"")</f>
        <v/>
      </c>
      <c r="D2414" s="25" t="str">
        <f ca="1">IF($A2414&lt;$D$5,OFFSET('Constant mix'!F$12,'Volatilite Portfeuille'!$E$2+$A2414,0),"")</f>
        <v/>
      </c>
      <c r="E2414" s="7" t="str">
        <f ca="1">IF($A2414&lt;$D$5,OFFSET('Constant mix'!G$12,'Volatilite Portfeuille'!$E$2+$A2414,0),"")</f>
        <v/>
      </c>
      <c r="F2414" s="7" t="str">
        <f ca="1">IF($A2414&lt;$D$5,OFFSET('Constant mix'!H$12,'Volatilite Portfeuille'!$E$2+$A2414,0),"")</f>
        <v/>
      </c>
      <c r="G2414" s="7" t="str">
        <f ca="1">IF($A2414&lt;$D$5,OFFSET('Constant mix'!I$12,'Volatilite Portfeuille'!$E$2+$A2414,0),"")</f>
        <v/>
      </c>
      <c r="H2414" s="7" t="str">
        <f ca="1">IF($A2414&lt;$D$5,OFFSET('Constant mix'!J$12,'Volatilite Portfeuille'!$E$2+$A2414,0),"")</f>
        <v/>
      </c>
      <c r="I2414" s="7" t="str">
        <f ca="1">IF($A2414&lt;$D$5,OFFSET('Constant mix'!K$12,'Volatilite Portfeuille'!$E$2+$A2414,0),"")</f>
        <v/>
      </c>
      <c r="J2414" s="7" t="str">
        <f ca="1">IF($A2414&lt;$D$5,OFFSET('Constant mix'!L$12,'Volatilite Portfeuille'!$E$2+$A2414,0),"")</f>
        <v/>
      </c>
      <c r="K2414" s="7" t="str">
        <f ca="1">IF($A2414&lt;$D$5,OFFSET('Constant mix'!M$12,'Volatilite Portfeuille'!$E$2+$A2414,0),"")</f>
        <v/>
      </c>
      <c r="L2414" s="7" t="str">
        <f ca="1">IF($A2414&lt;$D$5,OFFSET('Constant mix'!N$12,'Volatilite Portfeuille'!$E$2+$A2414,0),"")</f>
        <v/>
      </c>
      <c r="M2414" s="7" t="str">
        <f ca="1">IF($A2414&lt;$D$5,OFFSET('Constant mix'!O$12,'Volatilite Portfeuille'!$E$2+$A2414,0),"")</f>
        <v/>
      </c>
      <c r="N2414" s="7" t="str">
        <f ca="1">IF($A2414&lt;$D$5,OFFSET('Constant mix'!$AM$12,'Volatilite Portfeuille'!$E$2+$A2414,0),"")</f>
        <v/>
      </c>
      <c r="O2414" s="5">
        <f t="shared" si="475"/>
        <v>0</v>
      </c>
      <c r="P2414" s="27">
        <f t="shared" si="476"/>
        <v>0</v>
      </c>
      <c r="Q2414" s="27">
        <f t="shared" si="477"/>
        <v>0</v>
      </c>
      <c r="R2414" s="27">
        <f t="shared" si="478"/>
        <v>0</v>
      </c>
      <c r="S2414" s="27">
        <f t="shared" si="479"/>
        <v>0</v>
      </c>
      <c r="T2414" s="27">
        <f t="shared" si="480"/>
        <v>0</v>
      </c>
      <c r="U2414" s="27">
        <f t="shared" si="481"/>
        <v>0</v>
      </c>
      <c r="V2414" s="27">
        <f t="shared" si="482"/>
        <v>0</v>
      </c>
      <c r="W2414" s="27">
        <f t="shared" si="483"/>
        <v>0</v>
      </c>
      <c r="X2414" s="50">
        <f t="shared" si="484"/>
        <v>0</v>
      </c>
      <c r="Y2414" s="31">
        <f t="shared" si="485"/>
        <v>0</v>
      </c>
      <c r="Z2414" s="27"/>
      <c r="AA2414" s="27"/>
      <c r="AB2414" s="27"/>
    </row>
    <row r="2415" spans="1:28" x14ac:dyDescent="0.35">
      <c r="A2415" s="25">
        <f t="shared" si="474"/>
        <v>2394</v>
      </c>
      <c r="B2415" s="16" t="str">
        <f ca="1">IF(A2415&lt;$D$5,OFFSET('Constant mix'!$B$12,'Volatilite Portfeuille'!$E$2+A2415,0),"")</f>
        <v/>
      </c>
      <c r="C2415" s="23" t="str">
        <f ca="1">IF($A2415&lt;$D$5,OFFSET('Constant mix'!$C$13,'Volatilite Portfeuille'!$E$2+$A2415,0),"")</f>
        <v/>
      </c>
      <c r="D2415" s="25" t="str">
        <f ca="1">IF($A2415&lt;$D$5,OFFSET('Constant mix'!F$12,'Volatilite Portfeuille'!$E$2+$A2415,0),"")</f>
        <v/>
      </c>
      <c r="E2415" s="7" t="str">
        <f ca="1">IF($A2415&lt;$D$5,OFFSET('Constant mix'!G$12,'Volatilite Portfeuille'!$E$2+$A2415,0),"")</f>
        <v/>
      </c>
      <c r="F2415" s="7" t="str">
        <f ca="1">IF($A2415&lt;$D$5,OFFSET('Constant mix'!H$12,'Volatilite Portfeuille'!$E$2+$A2415,0),"")</f>
        <v/>
      </c>
      <c r="G2415" s="7" t="str">
        <f ca="1">IF($A2415&lt;$D$5,OFFSET('Constant mix'!I$12,'Volatilite Portfeuille'!$E$2+$A2415,0),"")</f>
        <v/>
      </c>
      <c r="H2415" s="7" t="str">
        <f ca="1">IF($A2415&lt;$D$5,OFFSET('Constant mix'!J$12,'Volatilite Portfeuille'!$E$2+$A2415,0),"")</f>
        <v/>
      </c>
      <c r="I2415" s="7" t="str">
        <f ca="1">IF($A2415&lt;$D$5,OFFSET('Constant mix'!K$12,'Volatilite Portfeuille'!$E$2+$A2415,0),"")</f>
        <v/>
      </c>
      <c r="J2415" s="7" t="str">
        <f ca="1">IF($A2415&lt;$D$5,OFFSET('Constant mix'!L$12,'Volatilite Portfeuille'!$E$2+$A2415,0),"")</f>
        <v/>
      </c>
      <c r="K2415" s="7" t="str">
        <f ca="1">IF($A2415&lt;$D$5,OFFSET('Constant mix'!M$12,'Volatilite Portfeuille'!$E$2+$A2415,0),"")</f>
        <v/>
      </c>
      <c r="L2415" s="7" t="str">
        <f ca="1">IF($A2415&lt;$D$5,OFFSET('Constant mix'!N$12,'Volatilite Portfeuille'!$E$2+$A2415,0),"")</f>
        <v/>
      </c>
      <c r="M2415" s="7" t="str">
        <f ca="1">IF($A2415&lt;$D$5,OFFSET('Constant mix'!O$12,'Volatilite Portfeuille'!$E$2+$A2415,0),"")</f>
        <v/>
      </c>
      <c r="N2415" s="7" t="str">
        <f ca="1">IF($A2415&lt;$D$5,OFFSET('Constant mix'!$AM$12,'Volatilite Portfeuille'!$E$2+$A2415,0),"")</f>
        <v/>
      </c>
      <c r="O2415" s="5">
        <f t="shared" si="475"/>
        <v>0</v>
      </c>
      <c r="P2415" s="27">
        <f t="shared" si="476"/>
        <v>0</v>
      </c>
      <c r="Q2415" s="27">
        <f t="shared" si="477"/>
        <v>0</v>
      </c>
      <c r="R2415" s="27">
        <f t="shared" si="478"/>
        <v>0</v>
      </c>
      <c r="S2415" s="27">
        <f t="shared" si="479"/>
        <v>0</v>
      </c>
      <c r="T2415" s="27">
        <f t="shared" si="480"/>
        <v>0</v>
      </c>
      <c r="U2415" s="27">
        <f t="shared" si="481"/>
        <v>0</v>
      </c>
      <c r="V2415" s="27">
        <f t="shared" si="482"/>
        <v>0</v>
      </c>
      <c r="W2415" s="27">
        <f t="shared" si="483"/>
        <v>0</v>
      </c>
      <c r="X2415" s="50">
        <f t="shared" si="484"/>
        <v>0</v>
      </c>
      <c r="Y2415" s="31">
        <f t="shared" si="485"/>
        <v>0</v>
      </c>
      <c r="Z2415" s="27"/>
      <c r="AA2415" s="27"/>
      <c r="AB2415" s="27"/>
    </row>
    <row r="2416" spans="1:28" x14ac:dyDescent="0.35">
      <c r="A2416" s="25">
        <f t="shared" si="474"/>
        <v>2395</v>
      </c>
      <c r="B2416" s="16" t="str">
        <f ca="1">IF(A2416&lt;$D$5,OFFSET('Constant mix'!$B$12,'Volatilite Portfeuille'!$E$2+A2416,0),"")</f>
        <v/>
      </c>
      <c r="C2416" s="23" t="str">
        <f ca="1">IF($A2416&lt;$D$5,OFFSET('Constant mix'!$C$13,'Volatilite Portfeuille'!$E$2+$A2416,0),"")</f>
        <v/>
      </c>
      <c r="D2416" s="25" t="str">
        <f ca="1">IF($A2416&lt;$D$5,OFFSET('Constant mix'!F$12,'Volatilite Portfeuille'!$E$2+$A2416,0),"")</f>
        <v/>
      </c>
      <c r="E2416" s="7" t="str">
        <f ca="1">IF($A2416&lt;$D$5,OFFSET('Constant mix'!G$12,'Volatilite Portfeuille'!$E$2+$A2416,0),"")</f>
        <v/>
      </c>
      <c r="F2416" s="7" t="str">
        <f ca="1">IF($A2416&lt;$D$5,OFFSET('Constant mix'!H$12,'Volatilite Portfeuille'!$E$2+$A2416,0),"")</f>
        <v/>
      </c>
      <c r="G2416" s="7" t="str">
        <f ca="1">IF($A2416&lt;$D$5,OFFSET('Constant mix'!I$12,'Volatilite Portfeuille'!$E$2+$A2416,0),"")</f>
        <v/>
      </c>
      <c r="H2416" s="7" t="str">
        <f ca="1">IF($A2416&lt;$D$5,OFFSET('Constant mix'!J$12,'Volatilite Portfeuille'!$E$2+$A2416,0),"")</f>
        <v/>
      </c>
      <c r="I2416" s="7" t="str">
        <f ca="1">IF($A2416&lt;$D$5,OFFSET('Constant mix'!K$12,'Volatilite Portfeuille'!$E$2+$A2416,0),"")</f>
        <v/>
      </c>
      <c r="J2416" s="7" t="str">
        <f ca="1">IF($A2416&lt;$D$5,OFFSET('Constant mix'!L$12,'Volatilite Portfeuille'!$E$2+$A2416,0),"")</f>
        <v/>
      </c>
      <c r="K2416" s="7" t="str">
        <f ca="1">IF($A2416&lt;$D$5,OFFSET('Constant mix'!M$12,'Volatilite Portfeuille'!$E$2+$A2416,0),"")</f>
        <v/>
      </c>
      <c r="L2416" s="7" t="str">
        <f ca="1">IF($A2416&lt;$D$5,OFFSET('Constant mix'!N$12,'Volatilite Portfeuille'!$E$2+$A2416,0),"")</f>
        <v/>
      </c>
      <c r="M2416" s="7" t="str">
        <f ca="1">IF($A2416&lt;$D$5,OFFSET('Constant mix'!O$12,'Volatilite Portfeuille'!$E$2+$A2416,0),"")</f>
        <v/>
      </c>
      <c r="N2416" s="7" t="str">
        <f ca="1">IF($A2416&lt;$D$5,OFFSET('Constant mix'!$AM$12,'Volatilite Portfeuille'!$E$2+$A2416,0),"")</f>
        <v/>
      </c>
      <c r="O2416" s="5">
        <f t="shared" si="475"/>
        <v>0</v>
      </c>
      <c r="P2416" s="27">
        <f t="shared" si="476"/>
        <v>0</v>
      </c>
      <c r="Q2416" s="27">
        <f t="shared" si="477"/>
        <v>0</v>
      </c>
      <c r="R2416" s="27">
        <f t="shared" si="478"/>
        <v>0</v>
      </c>
      <c r="S2416" s="27">
        <f t="shared" si="479"/>
        <v>0</v>
      </c>
      <c r="T2416" s="27">
        <f t="shared" si="480"/>
        <v>0</v>
      </c>
      <c r="U2416" s="27">
        <f t="shared" si="481"/>
        <v>0</v>
      </c>
      <c r="V2416" s="27">
        <f t="shared" si="482"/>
        <v>0</v>
      </c>
      <c r="W2416" s="27">
        <f t="shared" si="483"/>
        <v>0</v>
      </c>
      <c r="X2416" s="50">
        <f t="shared" si="484"/>
        <v>0</v>
      </c>
      <c r="Y2416" s="31">
        <f t="shared" si="485"/>
        <v>0</v>
      </c>
      <c r="Z2416" s="27"/>
      <c r="AA2416" s="27"/>
      <c r="AB2416" s="27"/>
    </row>
    <row r="2417" spans="1:28" x14ac:dyDescent="0.35">
      <c r="A2417" s="25">
        <f t="shared" si="474"/>
        <v>2396</v>
      </c>
      <c r="B2417" s="16" t="str">
        <f ca="1">IF(A2417&lt;$D$5,OFFSET('Constant mix'!$B$12,'Volatilite Portfeuille'!$E$2+A2417,0),"")</f>
        <v/>
      </c>
      <c r="C2417" s="23" t="str">
        <f ca="1">IF($A2417&lt;$D$5,OFFSET('Constant mix'!$C$13,'Volatilite Portfeuille'!$E$2+$A2417,0),"")</f>
        <v/>
      </c>
      <c r="D2417" s="25" t="str">
        <f ca="1">IF($A2417&lt;$D$5,OFFSET('Constant mix'!F$12,'Volatilite Portfeuille'!$E$2+$A2417,0),"")</f>
        <v/>
      </c>
      <c r="E2417" s="7" t="str">
        <f ca="1">IF($A2417&lt;$D$5,OFFSET('Constant mix'!G$12,'Volatilite Portfeuille'!$E$2+$A2417,0),"")</f>
        <v/>
      </c>
      <c r="F2417" s="7" t="str">
        <f ca="1">IF($A2417&lt;$D$5,OFFSET('Constant mix'!H$12,'Volatilite Portfeuille'!$E$2+$A2417,0),"")</f>
        <v/>
      </c>
      <c r="G2417" s="7" t="str">
        <f ca="1">IF($A2417&lt;$D$5,OFFSET('Constant mix'!I$12,'Volatilite Portfeuille'!$E$2+$A2417,0),"")</f>
        <v/>
      </c>
      <c r="H2417" s="7" t="str">
        <f ca="1">IF($A2417&lt;$D$5,OFFSET('Constant mix'!J$12,'Volatilite Portfeuille'!$E$2+$A2417,0),"")</f>
        <v/>
      </c>
      <c r="I2417" s="7" t="str">
        <f ca="1">IF($A2417&lt;$D$5,OFFSET('Constant mix'!K$12,'Volatilite Portfeuille'!$E$2+$A2417,0),"")</f>
        <v/>
      </c>
      <c r="J2417" s="7" t="str">
        <f ca="1">IF($A2417&lt;$D$5,OFFSET('Constant mix'!L$12,'Volatilite Portfeuille'!$E$2+$A2417,0),"")</f>
        <v/>
      </c>
      <c r="K2417" s="7" t="str">
        <f ca="1">IF($A2417&lt;$D$5,OFFSET('Constant mix'!M$12,'Volatilite Portfeuille'!$E$2+$A2417,0),"")</f>
        <v/>
      </c>
      <c r="L2417" s="7" t="str">
        <f ca="1">IF($A2417&lt;$D$5,OFFSET('Constant mix'!N$12,'Volatilite Portfeuille'!$E$2+$A2417,0),"")</f>
        <v/>
      </c>
      <c r="M2417" s="7" t="str">
        <f ca="1">IF($A2417&lt;$D$5,OFFSET('Constant mix'!O$12,'Volatilite Portfeuille'!$E$2+$A2417,0),"")</f>
        <v/>
      </c>
      <c r="N2417" s="7" t="str">
        <f ca="1">IF($A2417&lt;$D$5,OFFSET('Constant mix'!$AM$12,'Volatilite Portfeuille'!$E$2+$A2417,0),"")</f>
        <v/>
      </c>
      <c r="O2417" s="5">
        <f t="shared" si="475"/>
        <v>0</v>
      </c>
      <c r="P2417" s="27">
        <f t="shared" si="476"/>
        <v>0</v>
      </c>
      <c r="Q2417" s="27">
        <f t="shared" si="477"/>
        <v>0</v>
      </c>
      <c r="R2417" s="27">
        <f t="shared" si="478"/>
        <v>0</v>
      </c>
      <c r="S2417" s="27">
        <f t="shared" si="479"/>
        <v>0</v>
      </c>
      <c r="T2417" s="27">
        <f t="shared" si="480"/>
        <v>0</v>
      </c>
      <c r="U2417" s="27">
        <f t="shared" si="481"/>
        <v>0</v>
      </c>
      <c r="V2417" s="27">
        <f t="shared" si="482"/>
        <v>0</v>
      </c>
      <c r="W2417" s="27">
        <f t="shared" si="483"/>
        <v>0</v>
      </c>
      <c r="X2417" s="50">
        <f t="shared" si="484"/>
        <v>0</v>
      </c>
      <c r="Y2417" s="31">
        <f t="shared" si="485"/>
        <v>0</v>
      </c>
      <c r="Z2417" s="27"/>
      <c r="AA2417" s="27"/>
      <c r="AB2417" s="27"/>
    </row>
    <row r="2418" spans="1:28" x14ac:dyDescent="0.35">
      <c r="A2418" s="25">
        <f t="shared" si="474"/>
        <v>2397</v>
      </c>
      <c r="B2418" s="16" t="str">
        <f ca="1">IF(A2418&lt;$D$5,OFFSET('Constant mix'!$B$12,'Volatilite Portfeuille'!$E$2+A2418,0),"")</f>
        <v/>
      </c>
      <c r="C2418" s="23" t="str">
        <f ca="1">IF($A2418&lt;$D$5,OFFSET('Constant mix'!$C$13,'Volatilite Portfeuille'!$E$2+$A2418,0),"")</f>
        <v/>
      </c>
      <c r="D2418" s="25" t="str">
        <f ca="1">IF($A2418&lt;$D$5,OFFSET('Constant mix'!F$12,'Volatilite Portfeuille'!$E$2+$A2418,0),"")</f>
        <v/>
      </c>
      <c r="E2418" s="7" t="str">
        <f ca="1">IF($A2418&lt;$D$5,OFFSET('Constant mix'!G$12,'Volatilite Portfeuille'!$E$2+$A2418,0),"")</f>
        <v/>
      </c>
      <c r="F2418" s="7" t="str">
        <f ca="1">IF($A2418&lt;$D$5,OFFSET('Constant mix'!H$12,'Volatilite Portfeuille'!$E$2+$A2418,0),"")</f>
        <v/>
      </c>
      <c r="G2418" s="7" t="str">
        <f ca="1">IF($A2418&lt;$D$5,OFFSET('Constant mix'!I$12,'Volatilite Portfeuille'!$E$2+$A2418,0),"")</f>
        <v/>
      </c>
      <c r="H2418" s="7" t="str">
        <f ca="1">IF($A2418&lt;$D$5,OFFSET('Constant mix'!J$12,'Volatilite Portfeuille'!$E$2+$A2418,0),"")</f>
        <v/>
      </c>
      <c r="I2418" s="7" t="str">
        <f ca="1">IF($A2418&lt;$D$5,OFFSET('Constant mix'!K$12,'Volatilite Portfeuille'!$E$2+$A2418,0),"")</f>
        <v/>
      </c>
      <c r="J2418" s="7" t="str">
        <f ca="1">IF($A2418&lt;$D$5,OFFSET('Constant mix'!L$12,'Volatilite Portfeuille'!$E$2+$A2418,0),"")</f>
        <v/>
      </c>
      <c r="K2418" s="7" t="str">
        <f ca="1">IF($A2418&lt;$D$5,OFFSET('Constant mix'!M$12,'Volatilite Portfeuille'!$E$2+$A2418,0),"")</f>
        <v/>
      </c>
      <c r="L2418" s="7" t="str">
        <f ca="1">IF($A2418&lt;$D$5,OFFSET('Constant mix'!N$12,'Volatilite Portfeuille'!$E$2+$A2418,0),"")</f>
        <v/>
      </c>
      <c r="M2418" s="7" t="str">
        <f ca="1">IF($A2418&lt;$D$5,OFFSET('Constant mix'!O$12,'Volatilite Portfeuille'!$E$2+$A2418,0),"")</f>
        <v/>
      </c>
      <c r="N2418" s="7" t="str">
        <f ca="1">IF($A2418&lt;$D$5,OFFSET('Constant mix'!$AM$12,'Volatilite Portfeuille'!$E$2+$A2418,0),"")</f>
        <v/>
      </c>
      <c r="O2418" s="5">
        <f t="shared" si="475"/>
        <v>0</v>
      </c>
      <c r="P2418" s="27">
        <f t="shared" si="476"/>
        <v>0</v>
      </c>
      <c r="Q2418" s="27">
        <f t="shared" si="477"/>
        <v>0</v>
      </c>
      <c r="R2418" s="27">
        <f t="shared" si="478"/>
        <v>0</v>
      </c>
      <c r="S2418" s="27">
        <f t="shared" si="479"/>
        <v>0</v>
      </c>
      <c r="T2418" s="27">
        <f t="shared" si="480"/>
        <v>0</v>
      </c>
      <c r="U2418" s="27">
        <f t="shared" si="481"/>
        <v>0</v>
      </c>
      <c r="V2418" s="27">
        <f t="shared" si="482"/>
        <v>0</v>
      </c>
      <c r="W2418" s="27">
        <f t="shared" si="483"/>
        <v>0</v>
      </c>
      <c r="X2418" s="50">
        <f t="shared" si="484"/>
        <v>0</v>
      </c>
      <c r="Y2418" s="31">
        <f t="shared" si="485"/>
        <v>0</v>
      </c>
      <c r="Z2418" s="27"/>
      <c r="AA2418" s="27"/>
      <c r="AB2418" s="27"/>
    </row>
    <row r="2419" spans="1:28" x14ac:dyDescent="0.35">
      <c r="A2419" s="25">
        <f t="shared" si="474"/>
        <v>2398</v>
      </c>
      <c r="B2419" s="16" t="str">
        <f ca="1">IF(A2419&lt;$D$5,OFFSET('Constant mix'!$B$12,'Volatilite Portfeuille'!$E$2+A2419,0),"")</f>
        <v/>
      </c>
      <c r="C2419" s="23" t="str">
        <f ca="1">IF($A2419&lt;$D$5,OFFSET('Constant mix'!$C$13,'Volatilite Portfeuille'!$E$2+$A2419,0),"")</f>
        <v/>
      </c>
      <c r="D2419" s="25" t="str">
        <f ca="1">IF($A2419&lt;$D$5,OFFSET('Constant mix'!F$12,'Volatilite Portfeuille'!$E$2+$A2419,0),"")</f>
        <v/>
      </c>
      <c r="E2419" s="7" t="str">
        <f ca="1">IF($A2419&lt;$D$5,OFFSET('Constant mix'!G$12,'Volatilite Portfeuille'!$E$2+$A2419,0),"")</f>
        <v/>
      </c>
      <c r="F2419" s="7" t="str">
        <f ca="1">IF($A2419&lt;$D$5,OFFSET('Constant mix'!H$12,'Volatilite Portfeuille'!$E$2+$A2419,0),"")</f>
        <v/>
      </c>
      <c r="G2419" s="7" t="str">
        <f ca="1">IF($A2419&lt;$D$5,OFFSET('Constant mix'!I$12,'Volatilite Portfeuille'!$E$2+$A2419,0),"")</f>
        <v/>
      </c>
      <c r="H2419" s="7" t="str">
        <f ca="1">IF($A2419&lt;$D$5,OFFSET('Constant mix'!J$12,'Volatilite Portfeuille'!$E$2+$A2419,0),"")</f>
        <v/>
      </c>
      <c r="I2419" s="7" t="str">
        <f ca="1">IF($A2419&lt;$D$5,OFFSET('Constant mix'!K$12,'Volatilite Portfeuille'!$E$2+$A2419,0),"")</f>
        <v/>
      </c>
      <c r="J2419" s="7" t="str">
        <f ca="1">IF($A2419&lt;$D$5,OFFSET('Constant mix'!L$12,'Volatilite Portfeuille'!$E$2+$A2419,0),"")</f>
        <v/>
      </c>
      <c r="K2419" s="7" t="str">
        <f ca="1">IF($A2419&lt;$D$5,OFFSET('Constant mix'!M$12,'Volatilite Portfeuille'!$E$2+$A2419,0),"")</f>
        <v/>
      </c>
      <c r="L2419" s="7" t="str">
        <f ca="1">IF($A2419&lt;$D$5,OFFSET('Constant mix'!N$12,'Volatilite Portfeuille'!$E$2+$A2419,0),"")</f>
        <v/>
      </c>
      <c r="M2419" s="7" t="str">
        <f ca="1">IF($A2419&lt;$D$5,OFFSET('Constant mix'!O$12,'Volatilite Portfeuille'!$E$2+$A2419,0),"")</f>
        <v/>
      </c>
      <c r="N2419" s="7" t="str">
        <f ca="1">IF($A2419&lt;$D$5,OFFSET('Constant mix'!$AM$12,'Volatilite Portfeuille'!$E$2+$A2419,0),"")</f>
        <v/>
      </c>
      <c r="O2419" s="5">
        <f t="shared" si="475"/>
        <v>0</v>
      </c>
      <c r="P2419" s="27">
        <f t="shared" si="476"/>
        <v>0</v>
      </c>
      <c r="Q2419" s="27">
        <f t="shared" si="477"/>
        <v>0</v>
      </c>
      <c r="R2419" s="27">
        <f t="shared" si="478"/>
        <v>0</v>
      </c>
      <c r="S2419" s="27">
        <f t="shared" si="479"/>
        <v>0</v>
      </c>
      <c r="T2419" s="27">
        <f t="shared" si="480"/>
        <v>0</v>
      </c>
      <c r="U2419" s="27">
        <f t="shared" si="481"/>
        <v>0</v>
      </c>
      <c r="V2419" s="27">
        <f t="shared" si="482"/>
        <v>0</v>
      </c>
      <c r="W2419" s="27">
        <f t="shared" si="483"/>
        <v>0</v>
      </c>
      <c r="X2419" s="50">
        <f t="shared" si="484"/>
        <v>0</v>
      </c>
      <c r="Y2419" s="31">
        <f t="shared" si="485"/>
        <v>0</v>
      </c>
      <c r="Z2419" s="27"/>
      <c r="AA2419" s="27"/>
      <c r="AB2419" s="27"/>
    </row>
    <row r="2420" spans="1:28" x14ac:dyDescent="0.35">
      <c r="A2420" s="25">
        <f t="shared" si="474"/>
        <v>2399</v>
      </c>
      <c r="B2420" s="16" t="str">
        <f ca="1">IF(A2420&lt;$D$5,OFFSET('Constant mix'!$B$12,'Volatilite Portfeuille'!$E$2+A2420,0),"")</f>
        <v/>
      </c>
      <c r="C2420" s="23" t="str">
        <f ca="1">IF($A2420&lt;$D$5,OFFSET('Constant mix'!$C$13,'Volatilite Portfeuille'!$E$2+$A2420,0),"")</f>
        <v/>
      </c>
      <c r="D2420" s="25" t="str">
        <f ca="1">IF($A2420&lt;$D$5,OFFSET('Constant mix'!F$12,'Volatilite Portfeuille'!$E$2+$A2420,0),"")</f>
        <v/>
      </c>
      <c r="E2420" s="7" t="str">
        <f ca="1">IF($A2420&lt;$D$5,OFFSET('Constant mix'!G$12,'Volatilite Portfeuille'!$E$2+$A2420,0),"")</f>
        <v/>
      </c>
      <c r="F2420" s="7" t="str">
        <f ca="1">IF($A2420&lt;$D$5,OFFSET('Constant mix'!H$12,'Volatilite Portfeuille'!$E$2+$A2420,0),"")</f>
        <v/>
      </c>
      <c r="G2420" s="7" t="str">
        <f ca="1">IF($A2420&lt;$D$5,OFFSET('Constant mix'!I$12,'Volatilite Portfeuille'!$E$2+$A2420,0),"")</f>
        <v/>
      </c>
      <c r="H2420" s="7" t="str">
        <f ca="1">IF($A2420&lt;$D$5,OFFSET('Constant mix'!J$12,'Volatilite Portfeuille'!$E$2+$A2420,0),"")</f>
        <v/>
      </c>
      <c r="I2420" s="7" t="str">
        <f ca="1">IF($A2420&lt;$D$5,OFFSET('Constant mix'!K$12,'Volatilite Portfeuille'!$E$2+$A2420,0),"")</f>
        <v/>
      </c>
      <c r="J2420" s="7" t="str">
        <f ca="1">IF($A2420&lt;$D$5,OFFSET('Constant mix'!L$12,'Volatilite Portfeuille'!$E$2+$A2420,0),"")</f>
        <v/>
      </c>
      <c r="K2420" s="7" t="str">
        <f ca="1">IF($A2420&lt;$D$5,OFFSET('Constant mix'!M$12,'Volatilite Portfeuille'!$E$2+$A2420,0),"")</f>
        <v/>
      </c>
      <c r="L2420" s="7" t="str">
        <f ca="1">IF($A2420&lt;$D$5,OFFSET('Constant mix'!N$12,'Volatilite Portfeuille'!$E$2+$A2420,0),"")</f>
        <v/>
      </c>
      <c r="M2420" s="7" t="str">
        <f ca="1">IF($A2420&lt;$D$5,OFFSET('Constant mix'!O$12,'Volatilite Portfeuille'!$E$2+$A2420,0),"")</f>
        <v/>
      </c>
      <c r="N2420" s="7" t="str">
        <f ca="1">IF($A2420&lt;$D$5,OFFSET('Constant mix'!$AM$12,'Volatilite Portfeuille'!$E$2+$A2420,0),"")</f>
        <v/>
      </c>
      <c r="O2420" s="5">
        <f t="shared" si="475"/>
        <v>0</v>
      </c>
      <c r="P2420" s="27">
        <f t="shared" si="476"/>
        <v>0</v>
      </c>
      <c r="Q2420" s="27">
        <f t="shared" si="477"/>
        <v>0</v>
      </c>
      <c r="R2420" s="27">
        <f t="shared" si="478"/>
        <v>0</v>
      </c>
      <c r="S2420" s="27">
        <f t="shared" si="479"/>
        <v>0</v>
      </c>
      <c r="T2420" s="27">
        <f t="shared" si="480"/>
        <v>0</v>
      </c>
      <c r="U2420" s="27">
        <f t="shared" si="481"/>
        <v>0</v>
      </c>
      <c r="V2420" s="27">
        <f t="shared" si="482"/>
        <v>0</v>
      </c>
      <c r="W2420" s="27">
        <f t="shared" si="483"/>
        <v>0</v>
      </c>
      <c r="X2420" s="50">
        <f t="shared" si="484"/>
        <v>0</v>
      </c>
      <c r="Y2420" s="31">
        <f t="shared" si="485"/>
        <v>0</v>
      </c>
      <c r="Z2420" s="27"/>
      <c r="AA2420" s="27"/>
      <c r="AB2420" s="27"/>
    </row>
    <row r="2421" spans="1:28" x14ac:dyDescent="0.35">
      <c r="A2421" s="25">
        <f t="shared" si="474"/>
        <v>2400</v>
      </c>
      <c r="B2421" s="16" t="str">
        <f ca="1">IF(A2421&lt;$D$5,OFFSET('Constant mix'!$B$12,'Volatilite Portfeuille'!$E$2+A2421,0),"")</f>
        <v/>
      </c>
      <c r="C2421" s="23" t="str">
        <f ca="1">IF($A2421&lt;$D$5,OFFSET('Constant mix'!$C$13,'Volatilite Portfeuille'!$E$2+$A2421,0),"")</f>
        <v/>
      </c>
      <c r="D2421" s="25" t="str">
        <f ca="1">IF($A2421&lt;$D$5,OFFSET('Constant mix'!F$12,'Volatilite Portfeuille'!$E$2+$A2421,0),"")</f>
        <v/>
      </c>
      <c r="E2421" s="7" t="str">
        <f ca="1">IF($A2421&lt;$D$5,OFFSET('Constant mix'!G$12,'Volatilite Portfeuille'!$E$2+$A2421,0),"")</f>
        <v/>
      </c>
      <c r="F2421" s="7" t="str">
        <f ca="1">IF($A2421&lt;$D$5,OFFSET('Constant mix'!H$12,'Volatilite Portfeuille'!$E$2+$A2421,0),"")</f>
        <v/>
      </c>
      <c r="G2421" s="7" t="str">
        <f ca="1">IF($A2421&lt;$D$5,OFFSET('Constant mix'!I$12,'Volatilite Portfeuille'!$E$2+$A2421,0),"")</f>
        <v/>
      </c>
      <c r="H2421" s="7" t="str">
        <f ca="1">IF($A2421&lt;$D$5,OFFSET('Constant mix'!J$12,'Volatilite Portfeuille'!$E$2+$A2421,0),"")</f>
        <v/>
      </c>
      <c r="I2421" s="7" t="str">
        <f ca="1">IF($A2421&lt;$D$5,OFFSET('Constant mix'!K$12,'Volatilite Portfeuille'!$E$2+$A2421,0),"")</f>
        <v/>
      </c>
      <c r="J2421" s="7" t="str">
        <f ca="1">IF($A2421&lt;$D$5,OFFSET('Constant mix'!L$12,'Volatilite Portfeuille'!$E$2+$A2421,0),"")</f>
        <v/>
      </c>
      <c r="K2421" s="7" t="str">
        <f ca="1">IF($A2421&lt;$D$5,OFFSET('Constant mix'!M$12,'Volatilite Portfeuille'!$E$2+$A2421,0),"")</f>
        <v/>
      </c>
      <c r="L2421" s="7" t="str">
        <f ca="1">IF($A2421&lt;$D$5,OFFSET('Constant mix'!N$12,'Volatilite Portfeuille'!$E$2+$A2421,0),"")</f>
        <v/>
      </c>
      <c r="M2421" s="7" t="str">
        <f ca="1">IF($A2421&lt;$D$5,OFFSET('Constant mix'!O$12,'Volatilite Portfeuille'!$E$2+$A2421,0),"")</f>
        <v/>
      </c>
      <c r="N2421" s="7" t="str">
        <f ca="1">IF($A2421&lt;$D$5,OFFSET('Constant mix'!$AM$12,'Volatilite Portfeuille'!$E$2+$A2421,0),"")</f>
        <v/>
      </c>
      <c r="O2421" s="5">
        <f t="shared" si="475"/>
        <v>0</v>
      </c>
      <c r="P2421" s="27">
        <f t="shared" si="476"/>
        <v>0</v>
      </c>
      <c r="Q2421" s="27">
        <f t="shared" si="477"/>
        <v>0</v>
      </c>
      <c r="R2421" s="27">
        <f t="shared" si="478"/>
        <v>0</v>
      </c>
      <c r="S2421" s="27">
        <f t="shared" si="479"/>
        <v>0</v>
      </c>
      <c r="T2421" s="27">
        <f t="shared" si="480"/>
        <v>0</v>
      </c>
      <c r="U2421" s="27">
        <f t="shared" si="481"/>
        <v>0</v>
      </c>
      <c r="V2421" s="27">
        <f t="shared" si="482"/>
        <v>0</v>
      </c>
      <c r="W2421" s="27">
        <f t="shared" si="483"/>
        <v>0</v>
      </c>
      <c r="X2421" s="50">
        <f t="shared" si="484"/>
        <v>0</v>
      </c>
      <c r="Y2421" s="31">
        <f t="shared" si="485"/>
        <v>0</v>
      </c>
      <c r="Z2421" s="27"/>
      <c r="AA2421" s="27"/>
      <c r="AB2421" s="27"/>
    </row>
    <row r="2422" spans="1:28" x14ac:dyDescent="0.35">
      <c r="A2422" s="25">
        <f t="shared" si="474"/>
        <v>2401</v>
      </c>
      <c r="B2422" s="16" t="str">
        <f ca="1">IF(A2422&lt;$D$5,OFFSET('Constant mix'!$B$12,'Volatilite Portfeuille'!$E$2+A2422,0),"")</f>
        <v/>
      </c>
      <c r="C2422" s="23" t="str">
        <f ca="1">IF($A2422&lt;$D$5,OFFSET('Constant mix'!$C$13,'Volatilite Portfeuille'!$E$2+$A2422,0),"")</f>
        <v/>
      </c>
      <c r="D2422" s="25" t="str">
        <f ca="1">IF($A2422&lt;$D$5,OFFSET('Constant mix'!F$12,'Volatilite Portfeuille'!$E$2+$A2422,0),"")</f>
        <v/>
      </c>
      <c r="E2422" s="7" t="str">
        <f ca="1">IF($A2422&lt;$D$5,OFFSET('Constant mix'!G$12,'Volatilite Portfeuille'!$E$2+$A2422,0),"")</f>
        <v/>
      </c>
      <c r="F2422" s="7" t="str">
        <f ca="1">IF($A2422&lt;$D$5,OFFSET('Constant mix'!H$12,'Volatilite Portfeuille'!$E$2+$A2422,0),"")</f>
        <v/>
      </c>
      <c r="G2422" s="7" t="str">
        <f ca="1">IF($A2422&lt;$D$5,OFFSET('Constant mix'!I$12,'Volatilite Portfeuille'!$E$2+$A2422,0),"")</f>
        <v/>
      </c>
      <c r="H2422" s="7" t="str">
        <f ca="1">IF($A2422&lt;$D$5,OFFSET('Constant mix'!J$12,'Volatilite Portfeuille'!$E$2+$A2422,0),"")</f>
        <v/>
      </c>
      <c r="I2422" s="7" t="str">
        <f ca="1">IF($A2422&lt;$D$5,OFFSET('Constant mix'!K$12,'Volatilite Portfeuille'!$E$2+$A2422,0),"")</f>
        <v/>
      </c>
      <c r="J2422" s="7" t="str">
        <f ca="1">IF($A2422&lt;$D$5,OFFSET('Constant mix'!L$12,'Volatilite Portfeuille'!$E$2+$A2422,0),"")</f>
        <v/>
      </c>
      <c r="K2422" s="7" t="str">
        <f ca="1">IF($A2422&lt;$D$5,OFFSET('Constant mix'!M$12,'Volatilite Portfeuille'!$E$2+$A2422,0),"")</f>
        <v/>
      </c>
      <c r="L2422" s="7" t="str">
        <f ca="1">IF($A2422&lt;$D$5,OFFSET('Constant mix'!N$12,'Volatilite Portfeuille'!$E$2+$A2422,0),"")</f>
        <v/>
      </c>
      <c r="M2422" s="7" t="str">
        <f ca="1">IF($A2422&lt;$D$5,OFFSET('Constant mix'!O$12,'Volatilite Portfeuille'!$E$2+$A2422,0),"")</f>
        <v/>
      </c>
      <c r="N2422" s="7" t="str">
        <f ca="1">IF($A2422&lt;$D$5,OFFSET('Constant mix'!$AM$12,'Volatilite Portfeuille'!$E$2+$A2422,0),"")</f>
        <v/>
      </c>
      <c r="O2422" s="5">
        <f t="shared" si="475"/>
        <v>0</v>
      </c>
      <c r="P2422" s="27">
        <f t="shared" si="476"/>
        <v>0</v>
      </c>
      <c r="Q2422" s="27">
        <f t="shared" si="477"/>
        <v>0</v>
      </c>
      <c r="R2422" s="27">
        <f t="shared" si="478"/>
        <v>0</v>
      </c>
      <c r="S2422" s="27">
        <f t="shared" si="479"/>
        <v>0</v>
      </c>
      <c r="T2422" s="27">
        <f t="shared" si="480"/>
        <v>0</v>
      </c>
      <c r="U2422" s="27">
        <f t="shared" si="481"/>
        <v>0</v>
      </c>
      <c r="V2422" s="27">
        <f t="shared" si="482"/>
        <v>0</v>
      </c>
      <c r="W2422" s="27">
        <f t="shared" si="483"/>
        <v>0</v>
      </c>
      <c r="X2422" s="50">
        <f t="shared" si="484"/>
        <v>0</v>
      </c>
      <c r="Y2422" s="31">
        <f t="shared" si="485"/>
        <v>0</v>
      </c>
      <c r="Z2422" s="27"/>
      <c r="AA2422" s="27"/>
      <c r="AB2422" s="27"/>
    </row>
    <row r="2423" spans="1:28" x14ac:dyDescent="0.35">
      <c r="A2423" s="25">
        <f t="shared" si="474"/>
        <v>2402</v>
      </c>
      <c r="B2423" s="16" t="str">
        <f ca="1">IF(A2423&lt;$D$5,OFFSET('Constant mix'!$B$12,'Volatilite Portfeuille'!$E$2+A2423,0),"")</f>
        <v/>
      </c>
      <c r="C2423" s="23" t="str">
        <f ca="1">IF($A2423&lt;$D$5,OFFSET('Constant mix'!$C$13,'Volatilite Portfeuille'!$E$2+$A2423,0),"")</f>
        <v/>
      </c>
      <c r="D2423" s="25" t="str">
        <f ca="1">IF($A2423&lt;$D$5,OFFSET('Constant mix'!F$12,'Volatilite Portfeuille'!$E$2+$A2423,0),"")</f>
        <v/>
      </c>
      <c r="E2423" s="7" t="str">
        <f ca="1">IF($A2423&lt;$D$5,OFFSET('Constant mix'!G$12,'Volatilite Portfeuille'!$E$2+$A2423,0),"")</f>
        <v/>
      </c>
      <c r="F2423" s="7" t="str">
        <f ca="1">IF($A2423&lt;$D$5,OFFSET('Constant mix'!H$12,'Volatilite Portfeuille'!$E$2+$A2423,0),"")</f>
        <v/>
      </c>
      <c r="G2423" s="7" t="str">
        <f ca="1">IF($A2423&lt;$D$5,OFFSET('Constant mix'!I$12,'Volatilite Portfeuille'!$E$2+$A2423,0),"")</f>
        <v/>
      </c>
      <c r="H2423" s="7" t="str">
        <f ca="1">IF($A2423&lt;$D$5,OFFSET('Constant mix'!J$12,'Volatilite Portfeuille'!$E$2+$A2423,0),"")</f>
        <v/>
      </c>
      <c r="I2423" s="7" t="str">
        <f ca="1">IF($A2423&lt;$D$5,OFFSET('Constant mix'!K$12,'Volatilite Portfeuille'!$E$2+$A2423,0),"")</f>
        <v/>
      </c>
      <c r="J2423" s="7" t="str">
        <f ca="1">IF($A2423&lt;$D$5,OFFSET('Constant mix'!L$12,'Volatilite Portfeuille'!$E$2+$A2423,0),"")</f>
        <v/>
      </c>
      <c r="K2423" s="7" t="str">
        <f ca="1">IF($A2423&lt;$D$5,OFFSET('Constant mix'!M$12,'Volatilite Portfeuille'!$E$2+$A2423,0),"")</f>
        <v/>
      </c>
      <c r="L2423" s="7" t="str">
        <f ca="1">IF($A2423&lt;$D$5,OFFSET('Constant mix'!N$12,'Volatilite Portfeuille'!$E$2+$A2423,0),"")</f>
        <v/>
      </c>
      <c r="M2423" s="7" t="str">
        <f ca="1">IF($A2423&lt;$D$5,OFFSET('Constant mix'!O$12,'Volatilite Portfeuille'!$E$2+$A2423,0),"")</f>
        <v/>
      </c>
      <c r="N2423" s="7" t="str">
        <f ca="1">IF($A2423&lt;$D$5,OFFSET('Constant mix'!$AM$12,'Volatilite Portfeuille'!$E$2+$A2423,0),"")</f>
        <v/>
      </c>
      <c r="O2423" s="5">
        <f t="shared" si="475"/>
        <v>0</v>
      </c>
      <c r="P2423" s="27">
        <f t="shared" si="476"/>
        <v>0</v>
      </c>
      <c r="Q2423" s="27">
        <f t="shared" si="477"/>
        <v>0</v>
      </c>
      <c r="R2423" s="27">
        <f t="shared" si="478"/>
        <v>0</v>
      </c>
      <c r="S2423" s="27">
        <f t="shared" si="479"/>
        <v>0</v>
      </c>
      <c r="T2423" s="27">
        <f t="shared" si="480"/>
        <v>0</v>
      </c>
      <c r="U2423" s="27">
        <f t="shared" si="481"/>
        <v>0</v>
      </c>
      <c r="V2423" s="27">
        <f t="shared" si="482"/>
        <v>0</v>
      </c>
      <c r="W2423" s="27">
        <f t="shared" si="483"/>
        <v>0</v>
      </c>
      <c r="X2423" s="50">
        <f t="shared" si="484"/>
        <v>0</v>
      </c>
      <c r="Y2423" s="31">
        <f t="shared" si="485"/>
        <v>0</v>
      </c>
      <c r="Z2423" s="27"/>
      <c r="AA2423" s="27"/>
      <c r="AB2423" s="27"/>
    </row>
    <row r="2424" spans="1:28" x14ac:dyDescent="0.35">
      <c r="A2424" s="25">
        <f t="shared" si="474"/>
        <v>2403</v>
      </c>
      <c r="B2424" s="16" t="str">
        <f ca="1">IF(A2424&lt;$D$5,OFFSET('Constant mix'!$B$12,'Volatilite Portfeuille'!$E$2+A2424,0),"")</f>
        <v/>
      </c>
      <c r="C2424" s="23" t="str">
        <f ca="1">IF($A2424&lt;$D$5,OFFSET('Constant mix'!$C$13,'Volatilite Portfeuille'!$E$2+$A2424,0),"")</f>
        <v/>
      </c>
      <c r="D2424" s="25" t="str">
        <f ca="1">IF($A2424&lt;$D$5,OFFSET('Constant mix'!F$12,'Volatilite Portfeuille'!$E$2+$A2424,0),"")</f>
        <v/>
      </c>
      <c r="E2424" s="7" t="str">
        <f ca="1">IF($A2424&lt;$D$5,OFFSET('Constant mix'!G$12,'Volatilite Portfeuille'!$E$2+$A2424,0),"")</f>
        <v/>
      </c>
      <c r="F2424" s="7" t="str">
        <f ca="1">IF($A2424&lt;$D$5,OFFSET('Constant mix'!H$12,'Volatilite Portfeuille'!$E$2+$A2424,0),"")</f>
        <v/>
      </c>
      <c r="G2424" s="7" t="str">
        <f ca="1">IF($A2424&lt;$D$5,OFFSET('Constant mix'!I$12,'Volatilite Portfeuille'!$E$2+$A2424,0),"")</f>
        <v/>
      </c>
      <c r="H2424" s="7" t="str">
        <f ca="1">IF($A2424&lt;$D$5,OFFSET('Constant mix'!J$12,'Volatilite Portfeuille'!$E$2+$A2424,0),"")</f>
        <v/>
      </c>
      <c r="I2424" s="7" t="str">
        <f ca="1">IF($A2424&lt;$D$5,OFFSET('Constant mix'!K$12,'Volatilite Portfeuille'!$E$2+$A2424,0),"")</f>
        <v/>
      </c>
      <c r="J2424" s="7" t="str">
        <f ca="1">IF($A2424&lt;$D$5,OFFSET('Constant mix'!L$12,'Volatilite Portfeuille'!$E$2+$A2424,0),"")</f>
        <v/>
      </c>
      <c r="K2424" s="7" t="str">
        <f ca="1">IF($A2424&lt;$D$5,OFFSET('Constant mix'!M$12,'Volatilite Portfeuille'!$E$2+$A2424,0),"")</f>
        <v/>
      </c>
      <c r="L2424" s="7" t="str">
        <f ca="1">IF($A2424&lt;$D$5,OFFSET('Constant mix'!N$12,'Volatilite Portfeuille'!$E$2+$A2424,0),"")</f>
        <v/>
      </c>
      <c r="M2424" s="7" t="str">
        <f ca="1">IF($A2424&lt;$D$5,OFFSET('Constant mix'!O$12,'Volatilite Portfeuille'!$E$2+$A2424,0),"")</f>
        <v/>
      </c>
      <c r="N2424" s="7" t="str">
        <f ca="1">IF($A2424&lt;$D$5,OFFSET('Constant mix'!$AM$12,'Volatilite Portfeuille'!$E$2+$A2424,0),"")</f>
        <v/>
      </c>
      <c r="O2424" s="5">
        <f t="shared" si="475"/>
        <v>0</v>
      </c>
      <c r="P2424" s="27">
        <f t="shared" si="476"/>
        <v>0</v>
      </c>
      <c r="Q2424" s="27">
        <f t="shared" si="477"/>
        <v>0</v>
      </c>
      <c r="R2424" s="27">
        <f t="shared" si="478"/>
        <v>0</v>
      </c>
      <c r="S2424" s="27">
        <f t="shared" si="479"/>
        <v>0</v>
      </c>
      <c r="T2424" s="27">
        <f t="shared" si="480"/>
        <v>0</v>
      </c>
      <c r="U2424" s="27">
        <f t="shared" si="481"/>
        <v>0</v>
      </c>
      <c r="V2424" s="27">
        <f t="shared" si="482"/>
        <v>0</v>
      </c>
      <c r="W2424" s="27">
        <f t="shared" si="483"/>
        <v>0</v>
      </c>
      <c r="X2424" s="50">
        <f t="shared" si="484"/>
        <v>0</v>
      </c>
      <c r="Y2424" s="31">
        <f t="shared" si="485"/>
        <v>0</v>
      </c>
      <c r="Z2424" s="27"/>
      <c r="AA2424" s="27"/>
      <c r="AB2424" s="27"/>
    </row>
    <row r="2425" spans="1:28" x14ac:dyDescent="0.35">
      <c r="A2425" s="25">
        <f t="shared" si="474"/>
        <v>2404</v>
      </c>
      <c r="B2425" s="16" t="str">
        <f ca="1">IF(A2425&lt;$D$5,OFFSET('Constant mix'!$B$12,'Volatilite Portfeuille'!$E$2+A2425,0),"")</f>
        <v/>
      </c>
      <c r="C2425" s="23" t="str">
        <f ca="1">IF($A2425&lt;$D$5,OFFSET('Constant mix'!$C$13,'Volatilite Portfeuille'!$E$2+$A2425,0),"")</f>
        <v/>
      </c>
      <c r="D2425" s="25" t="str">
        <f ca="1">IF($A2425&lt;$D$5,OFFSET('Constant mix'!F$12,'Volatilite Portfeuille'!$E$2+$A2425,0),"")</f>
        <v/>
      </c>
      <c r="E2425" s="7" t="str">
        <f ca="1">IF($A2425&lt;$D$5,OFFSET('Constant mix'!G$12,'Volatilite Portfeuille'!$E$2+$A2425,0),"")</f>
        <v/>
      </c>
      <c r="F2425" s="7" t="str">
        <f ca="1">IF($A2425&lt;$D$5,OFFSET('Constant mix'!H$12,'Volatilite Portfeuille'!$E$2+$A2425,0),"")</f>
        <v/>
      </c>
      <c r="G2425" s="7" t="str">
        <f ca="1">IF($A2425&lt;$D$5,OFFSET('Constant mix'!I$12,'Volatilite Portfeuille'!$E$2+$A2425,0),"")</f>
        <v/>
      </c>
      <c r="H2425" s="7" t="str">
        <f ca="1">IF($A2425&lt;$D$5,OFFSET('Constant mix'!J$12,'Volatilite Portfeuille'!$E$2+$A2425,0),"")</f>
        <v/>
      </c>
      <c r="I2425" s="7" t="str">
        <f ca="1">IF($A2425&lt;$D$5,OFFSET('Constant mix'!K$12,'Volatilite Portfeuille'!$E$2+$A2425,0),"")</f>
        <v/>
      </c>
      <c r="J2425" s="7" t="str">
        <f ca="1">IF($A2425&lt;$D$5,OFFSET('Constant mix'!L$12,'Volatilite Portfeuille'!$E$2+$A2425,0),"")</f>
        <v/>
      </c>
      <c r="K2425" s="7" t="str">
        <f ca="1">IF($A2425&lt;$D$5,OFFSET('Constant mix'!M$12,'Volatilite Portfeuille'!$E$2+$A2425,0),"")</f>
        <v/>
      </c>
      <c r="L2425" s="7" t="str">
        <f ca="1">IF($A2425&lt;$D$5,OFFSET('Constant mix'!N$12,'Volatilite Portfeuille'!$E$2+$A2425,0),"")</f>
        <v/>
      </c>
      <c r="M2425" s="7" t="str">
        <f ca="1">IF($A2425&lt;$D$5,OFFSET('Constant mix'!O$12,'Volatilite Portfeuille'!$E$2+$A2425,0),"")</f>
        <v/>
      </c>
      <c r="N2425" s="7" t="str">
        <f ca="1">IF($A2425&lt;$D$5,OFFSET('Constant mix'!$AM$12,'Volatilite Portfeuille'!$E$2+$A2425,0),"")</f>
        <v/>
      </c>
      <c r="O2425" s="5">
        <f t="shared" si="475"/>
        <v>0</v>
      </c>
      <c r="P2425" s="27">
        <f t="shared" si="476"/>
        <v>0</v>
      </c>
      <c r="Q2425" s="27">
        <f t="shared" si="477"/>
        <v>0</v>
      </c>
      <c r="R2425" s="27">
        <f t="shared" si="478"/>
        <v>0</v>
      </c>
      <c r="S2425" s="27">
        <f t="shared" si="479"/>
        <v>0</v>
      </c>
      <c r="T2425" s="27">
        <f t="shared" si="480"/>
        <v>0</v>
      </c>
      <c r="U2425" s="27">
        <f t="shared" si="481"/>
        <v>0</v>
      </c>
      <c r="V2425" s="27">
        <f t="shared" si="482"/>
        <v>0</v>
      </c>
      <c r="W2425" s="27">
        <f t="shared" si="483"/>
        <v>0</v>
      </c>
      <c r="X2425" s="50">
        <f t="shared" si="484"/>
        <v>0</v>
      </c>
      <c r="Y2425" s="31">
        <f t="shared" si="485"/>
        <v>0</v>
      </c>
      <c r="Z2425" s="27"/>
      <c r="AA2425" s="27"/>
      <c r="AB2425" s="27"/>
    </row>
    <row r="2426" spans="1:28" x14ac:dyDescent="0.35">
      <c r="A2426" s="25">
        <f t="shared" si="474"/>
        <v>2405</v>
      </c>
      <c r="B2426" s="16" t="str">
        <f ca="1">IF(A2426&lt;$D$5,OFFSET('Constant mix'!$B$12,'Volatilite Portfeuille'!$E$2+A2426,0),"")</f>
        <v/>
      </c>
      <c r="C2426" s="23" t="str">
        <f ca="1">IF($A2426&lt;$D$5,OFFSET('Constant mix'!$C$13,'Volatilite Portfeuille'!$E$2+$A2426,0),"")</f>
        <v/>
      </c>
      <c r="D2426" s="25" t="str">
        <f ca="1">IF($A2426&lt;$D$5,OFFSET('Constant mix'!F$12,'Volatilite Portfeuille'!$E$2+$A2426,0),"")</f>
        <v/>
      </c>
      <c r="E2426" s="7" t="str">
        <f ca="1">IF($A2426&lt;$D$5,OFFSET('Constant mix'!G$12,'Volatilite Portfeuille'!$E$2+$A2426,0),"")</f>
        <v/>
      </c>
      <c r="F2426" s="7" t="str">
        <f ca="1">IF($A2426&lt;$D$5,OFFSET('Constant mix'!H$12,'Volatilite Portfeuille'!$E$2+$A2426,0),"")</f>
        <v/>
      </c>
      <c r="G2426" s="7" t="str">
        <f ca="1">IF($A2426&lt;$D$5,OFFSET('Constant mix'!I$12,'Volatilite Portfeuille'!$E$2+$A2426,0),"")</f>
        <v/>
      </c>
      <c r="H2426" s="7" t="str">
        <f ca="1">IF($A2426&lt;$D$5,OFFSET('Constant mix'!J$12,'Volatilite Portfeuille'!$E$2+$A2426,0),"")</f>
        <v/>
      </c>
      <c r="I2426" s="7" t="str">
        <f ca="1">IF($A2426&lt;$D$5,OFFSET('Constant mix'!K$12,'Volatilite Portfeuille'!$E$2+$A2426,0),"")</f>
        <v/>
      </c>
      <c r="J2426" s="7" t="str">
        <f ca="1">IF($A2426&lt;$D$5,OFFSET('Constant mix'!L$12,'Volatilite Portfeuille'!$E$2+$A2426,0),"")</f>
        <v/>
      </c>
      <c r="K2426" s="7" t="str">
        <f ca="1">IF($A2426&lt;$D$5,OFFSET('Constant mix'!M$12,'Volatilite Portfeuille'!$E$2+$A2426,0),"")</f>
        <v/>
      </c>
      <c r="L2426" s="7" t="str">
        <f ca="1">IF($A2426&lt;$D$5,OFFSET('Constant mix'!N$12,'Volatilite Portfeuille'!$E$2+$A2426,0),"")</f>
        <v/>
      </c>
      <c r="M2426" s="7" t="str">
        <f ca="1">IF($A2426&lt;$D$5,OFFSET('Constant mix'!O$12,'Volatilite Portfeuille'!$E$2+$A2426,0),"")</f>
        <v/>
      </c>
      <c r="N2426" s="7" t="str">
        <f ca="1">IF($A2426&lt;$D$5,OFFSET('Constant mix'!$AM$12,'Volatilite Portfeuille'!$E$2+$A2426,0),"")</f>
        <v/>
      </c>
      <c r="O2426" s="5">
        <f t="shared" si="475"/>
        <v>0</v>
      </c>
      <c r="P2426" s="27">
        <f t="shared" si="476"/>
        <v>0</v>
      </c>
      <c r="Q2426" s="27">
        <f t="shared" si="477"/>
        <v>0</v>
      </c>
      <c r="R2426" s="27">
        <f t="shared" si="478"/>
        <v>0</v>
      </c>
      <c r="S2426" s="27">
        <f t="shared" si="479"/>
        <v>0</v>
      </c>
      <c r="T2426" s="27">
        <f t="shared" si="480"/>
        <v>0</v>
      </c>
      <c r="U2426" s="27">
        <f t="shared" si="481"/>
        <v>0</v>
      </c>
      <c r="V2426" s="27">
        <f t="shared" si="482"/>
        <v>0</v>
      </c>
      <c r="W2426" s="27">
        <f t="shared" si="483"/>
        <v>0</v>
      </c>
      <c r="X2426" s="50">
        <f t="shared" si="484"/>
        <v>0</v>
      </c>
      <c r="Y2426" s="31">
        <f t="shared" si="485"/>
        <v>0</v>
      </c>
      <c r="Z2426" s="27"/>
      <c r="AA2426" s="27"/>
      <c r="AB2426" s="27"/>
    </row>
    <row r="2427" spans="1:28" x14ac:dyDescent="0.35">
      <c r="A2427" s="25">
        <f t="shared" si="474"/>
        <v>2406</v>
      </c>
      <c r="B2427" s="16" t="str">
        <f ca="1">IF(A2427&lt;$D$5,OFFSET('Constant mix'!$B$12,'Volatilite Portfeuille'!$E$2+A2427,0),"")</f>
        <v/>
      </c>
      <c r="C2427" s="23" t="str">
        <f ca="1">IF($A2427&lt;$D$5,OFFSET('Constant mix'!$C$13,'Volatilite Portfeuille'!$E$2+$A2427,0),"")</f>
        <v/>
      </c>
      <c r="D2427" s="25" t="str">
        <f ca="1">IF($A2427&lt;$D$5,OFFSET('Constant mix'!F$12,'Volatilite Portfeuille'!$E$2+$A2427,0),"")</f>
        <v/>
      </c>
      <c r="E2427" s="7" t="str">
        <f ca="1">IF($A2427&lt;$D$5,OFFSET('Constant mix'!G$12,'Volatilite Portfeuille'!$E$2+$A2427,0),"")</f>
        <v/>
      </c>
      <c r="F2427" s="7" t="str">
        <f ca="1">IF($A2427&lt;$D$5,OFFSET('Constant mix'!H$12,'Volatilite Portfeuille'!$E$2+$A2427,0),"")</f>
        <v/>
      </c>
      <c r="G2427" s="7" t="str">
        <f ca="1">IF($A2427&lt;$D$5,OFFSET('Constant mix'!I$12,'Volatilite Portfeuille'!$E$2+$A2427,0),"")</f>
        <v/>
      </c>
      <c r="H2427" s="7" t="str">
        <f ca="1">IF($A2427&lt;$D$5,OFFSET('Constant mix'!J$12,'Volatilite Portfeuille'!$E$2+$A2427,0),"")</f>
        <v/>
      </c>
      <c r="I2427" s="7" t="str">
        <f ca="1">IF($A2427&lt;$D$5,OFFSET('Constant mix'!K$12,'Volatilite Portfeuille'!$E$2+$A2427,0),"")</f>
        <v/>
      </c>
      <c r="J2427" s="7" t="str">
        <f ca="1">IF($A2427&lt;$D$5,OFFSET('Constant mix'!L$12,'Volatilite Portfeuille'!$E$2+$A2427,0),"")</f>
        <v/>
      </c>
      <c r="K2427" s="7" t="str">
        <f ca="1">IF($A2427&lt;$D$5,OFFSET('Constant mix'!M$12,'Volatilite Portfeuille'!$E$2+$A2427,0),"")</f>
        <v/>
      </c>
      <c r="L2427" s="7" t="str">
        <f ca="1">IF($A2427&lt;$D$5,OFFSET('Constant mix'!N$12,'Volatilite Portfeuille'!$E$2+$A2427,0),"")</f>
        <v/>
      </c>
      <c r="M2427" s="7" t="str">
        <f ca="1">IF($A2427&lt;$D$5,OFFSET('Constant mix'!O$12,'Volatilite Portfeuille'!$E$2+$A2427,0),"")</f>
        <v/>
      </c>
      <c r="N2427" s="7" t="str">
        <f ca="1">IF($A2427&lt;$D$5,OFFSET('Constant mix'!$AM$12,'Volatilite Portfeuille'!$E$2+$A2427,0),"")</f>
        <v/>
      </c>
      <c r="O2427" s="5">
        <f t="shared" si="475"/>
        <v>0</v>
      </c>
      <c r="P2427" s="27">
        <f t="shared" si="476"/>
        <v>0</v>
      </c>
      <c r="Q2427" s="27">
        <f t="shared" si="477"/>
        <v>0</v>
      </c>
      <c r="R2427" s="27">
        <f t="shared" si="478"/>
        <v>0</v>
      </c>
      <c r="S2427" s="27">
        <f t="shared" si="479"/>
        <v>0</v>
      </c>
      <c r="T2427" s="27">
        <f t="shared" si="480"/>
        <v>0</v>
      </c>
      <c r="U2427" s="27">
        <f t="shared" si="481"/>
        <v>0</v>
      </c>
      <c r="V2427" s="27">
        <f t="shared" si="482"/>
        <v>0</v>
      </c>
      <c r="W2427" s="27">
        <f t="shared" si="483"/>
        <v>0</v>
      </c>
      <c r="X2427" s="50">
        <f t="shared" si="484"/>
        <v>0</v>
      </c>
      <c r="Y2427" s="31">
        <f t="shared" si="485"/>
        <v>0</v>
      </c>
      <c r="Z2427" s="27"/>
      <c r="AA2427" s="27"/>
      <c r="AB2427" s="27"/>
    </row>
    <row r="2428" spans="1:28" x14ac:dyDescent="0.35">
      <c r="A2428" s="25">
        <f t="shared" si="474"/>
        <v>2407</v>
      </c>
      <c r="B2428" s="16" t="str">
        <f ca="1">IF(A2428&lt;$D$5,OFFSET('Constant mix'!$B$12,'Volatilite Portfeuille'!$E$2+A2428,0),"")</f>
        <v/>
      </c>
      <c r="C2428" s="23" t="str">
        <f ca="1">IF($A2428&lt;$D$5,OFFSET('Constant mix'!$C$13,'Volatilite Portfeuille'!$E$2+$A2428,0),"")</f>
        <v/>
      </c>
      <c r="D2428" s="25" t="str">
        <f ca="1">IF($A2428&lt;$D$5,OFFSET('Constant mix'!F$12,'Volatilite Portfeuille'!$E$2+$A2428,0),"")</f>
        <v/>
      </c>
      <c r="E2428" s="7" t="str">
        <f ca="1">IF($A2428&lt;$D$5,OFFSET('Constant mix'!G$12,'Volatilite Portfeuille'!$E$2+$A2428,0),"")</f>
        <v/>
      </c>
      <c r="F2428" s="7" t="str">
        <f ca="1">IF($A2428&lt;$D$5,OFFSET('Constant mix'!H$12,'Volatilite Portfeuille'!$E$2+$A2428,0),"")</f>
        <v/>
      </c>
      <c r="G2428" s="7" t="str">
        <f ca="1">IF($A2428&lt;$D$5,OFFSET('Constant mix'!I$12,'Volatilite Portfeuille'!$E$2+$A2428,0),"")</f>
        <v/>
      </c>
      <c r="H2428" s="7" t="str">
        <f ca="1">IF($A2428&lt;$D$5,OFFSET('Constant mix'!J$12,'Volatilite Portfeuille'!$E$2+$A2428,0),"")</f>
        <v/>
      </c>
      <c r="I2428" s="7" t="str">
        <f ca="1">IF($A2428&lt;$D$5,OFFSET('Constant mix'!K$12,'Volatilite Portfeuille'!$E$2+$A2428,0),"")</f>
        <v/>
      </c>
      <c r="J2428" s="7" t="str">
        <f ca="1">IF($A2428&lt;$D$5,OFFSET('Constant mix'!L$12,'Volatilite Portfeuille'!$E$2+$A2428,0),"")</f>
        <v/>
      </c>
      <c r="K2428" s="7" t="str">
        <f ca="1">IF($A2428&lt;$D$5,OFFSET('Constant mix'!M$12,'Volatilite Portfeuille'!$E$2+$A2428,0),"")</f>
        <v/>
      </c>
      <c r="L2428" s="7" t="str">
        <f ca="1">IF($A2428&lt;$D$5,OFFSET('Constant mix'!N$12,'Volatilite Portfeuille'!$E$2+$A2428,0),"")</f>
        <v/>
      </c>
      <c r="M2428" s="7" t="str">
        <f ca="1">IF($A2428&lt;$D$5,OFFSET('Constant mix'!O$12,'Volatilite Portfeuille'!$E$2+$A2428,0),"")</f>
        <v/>
      </c>
      <c r="N2428" s="7" t="str">
        <f ca="1">IF($A2428&lt;$D$5,OFFSET('Constant mix'!$AM$12,'Volatilite Portfeuille'!$E$2+$A2428,0),"")</f>
        <v/>
      </c>
      <c r="O2428" s="5">
        <f t="shared" si="475"/>
        <v>0</v>
      </c>
      <c r="P2428" s="27">
        <f t="shared" si="476"/>
        <v>0</v>
      </c>
      <c r="Q2428" s="27">
        <f t="shared" si="477"/>
        <v>0</v>
      </c>
      <c r="R2428" s="27">
        <f t="shared" si="478"/>
        <v>0</v>
      </c>
      <c r="S2428" s="27">
        <f t="shared" si="479"/>
        <v>0</v>
      </c>
      <c r="T2428" s="27">
        <f t="shared" si="480"/>
        <v>0</v>
      </c>
      <c r="U2428" s="27">
        <f t="shared" si="481"/>
        <v>0</v>
      </c>
      <c r="V2428" s="27">
        <f t="shared" si="482"/>
        <v>0</v>
      </c>
      <c r="W2428" s="27">
        <f t="shared" si="483"/>
        <v>0</v>
      </c>
      <c r="X2428" s="50">
        <f t="shared" si="484"/>
        <v>0</v>
      </c>
      <c r="Y2428" s="31">
        <f t="shared" si="485"/>
        <v>0</v>
      </c>
      <c r="Z2428" s="27"/>
      <c r="AA2428" s="27"/>
      <c r="AB2428" s="27"/>
    </row>
    <row r="2429" spans="1:28" x14ac:dyDescent="0.35">
      <c r="A2429" s="25">
        <f t="shared" si="474"/>
        <v>2408</v>
      </c>
      <c r="B2429" s="16" t="str">
        <f ca="1">IF(A2429&lt;$D$5,OFFSET('Constant mix'!$B$12,'Volatilite Portfeuille'!$E$2+A2429,0),"")</f>
        <v/>
      </c>
      <c r="C2429" s="23" t="str">
        <f ca="1">IF($A2429&lt;$D$5,OFFSET('Constant mix'!$C$13,'Volatilite Portfeuille'!$E$2+$A2429,0),"")</f>
        <v/>
      </c>
      <c r="D2429" s="25" t="str">
        <f ca="1">IF($A2429&lt;$D$5,OFFSET('Constant mix'!F$12,'Volatilite Portfeuille'!$E$2+$A2429,0),"")</f>
        <v/>
      </c>
      <c r="E2429" s="7" t="str">
        <f ca="1">IF($A2429&lt;$D$5,OFFSET('Constant mix'!G$12,'Volatilite Portfeuille'!$E$2+$A2429,0),"")</f>
        <v/>
      </c>
      <c r="F2429" s="7" t="str">
        <f ca="1">IF($A2429&lt;$D$5,OFFSET('Constant mix'!H$12,'Volatilite Portfeuille'!$E$2+$A2429,0),"")</f>
        <v/>
      </c>
      <c r="G2429" s="7" t="str">
        <f ca="1">IF($A2429&lt;$D$5,OFFSET('Constant mix'!I$12,'Volatilite Portfeuille'!$E$2+$A2429,0),"")</f>
        <v/>
      </c>
      <c r="H2429" s="7" t="str">
        <f ca="1">IF($A2429&lt;$D$5,OFFSET('Constant mix'!J$12,'Volatilite Portfeuille'!$E$2+$A2429,0),"")</f>
        <v/>
      </c>
      <c r="I2429" s="7" t="str">
        <f ca="1">IF($A2429&lt;$D$5,OFFSET('Constant mix'!K$12,'Volatilite Portfeuille'!$E$2+$A2429,0),"")</f>
        <v/>
      </c>
      <c r="J2429" s="7" t="str">
        <f ca="1">IF($A2429&lt;$D$5,OFFSET('Constant mix'!L$12,'Volatilite Portfeuille'!$E$2+$A2429,0),"")</f>
        <v/>
      </c>
      <c r="K2429" s="7" t="str">
        <f ca="1">IF($A2429&lt;$D$5,OFFSET('Constant mix'!M$12,'Volatilite Portfeuille'!$E$2+$A2429,0),"")</f>
        <v/>
      </c>
      <c r="L2429" s="7" t="str">
        <f ca="1">IF($A2429&lt;$D$5,OFFSET('Constant mix'!N$12,'Volatilite Portfeuille'!$E$2+$A2429,0),"")</f>
        <v/>
      </c>
      <c r="M2429" s="7" t="str">
        <f ca="1">IF($A2429&lt;$D$5,OFFSET('Constant mix'!O$12,'Volatilite Portfeuille'!$E$2+$A2429,0),"")</f>
        <v/>
      </c>
      <c r="N2429" s="7" t="str">
        <f ca="1">IF($A2429&lt;$D$5,OFFSET('Constant mix'!$AM$12,'Volatilite Portfeuille'!$E$2+$A2429,0),"")</f>
        <v/>
      </c>
      <c r="O2429" s="5">
        <f t="shared" si="475"/>
        <v>0</v>
      </c>
      <c r="P2429" s="27">
        <f t="shared" si="476"/>
        <v>0</v>
      </c>
      <c r="Q2429" s="27">
        <f t="shared" si="477"/>
        <v>0</v>
      </c>
      <c r="R2429" s="27">
        <f t="shared" si="478"/>
        <v>0</v>
      </c>
      <c r="S2429" s="27">
        <f t="shared" si="479"/>
        <v>0</v>
      </c>
      <c r="T2429" s="27">
        <f t="shared" si="480"/>
        <v>0</v>
      </c>
      <c r="U2429" s="27">
        <f t="shared" si="481"/>
        <v>0</v>
      </c>
      <c r="V2429" s="27">
        <f t="shared" si="482"/>
        <v>0</v>
      </c>
      <c r="W2429" s="27">
        <f t="shared" si="483"/>
        <v>0</v>
      </c>
      <c r="X2429" s="50">
        <f t="shared" si="484"/>
        <v>0</v>
      </c>
      <c r="Y2429" s="31">
        <f t="shared" si="485"/>
        <v>0</v>
      </c>
      <c r="Z2429" s="27"/>
      <c r="AA2429" s="27"/>
      <c r="AB2429" s="27"/>
    </row>
    <row r="2430" spans="1:28" x14ac:dyDescent="0.35">
      <c r="A2430" s="25">
        <f t="shared" si="474"/>
        <v>2409</v>
      </c>
      <c r="B2430" s="16" t="str">
        <f ca="1">IF(A2430&lt;$D$5,OFFSET('Constant mix'!$B$12,'Volatilite Portfeuille'!$E$2+A2430,0),"")</f>
        <v/>
      </c>
      <c r="C2430" s="23" t="str">
        <f ca="1">IF($A2430&lt;$D$5,OFFSET('Constant mix'!$C$13,'Volatilite Portfeuille'!$E$2+$A2430,0),"")</f>
        <v/>
      </c>
      <c r="D2430" s="25" t="str">
        <f ca="1">IF($A2430&lt;$D$5,OFFSET('Constant mix'!F$12,'Volatilite Portfeuille'!$E$2+$A2430,0),"")</f>
        <v/>
      </c>
      <c r="E2430" s="7" t="str">
        <f ca="1">IF($A2430&lt;$D$5,OFFSET('Constant mix'!G$12,'Volatilite Portfeuille'!$E$2+$A2430,0),"")</f>
        <v/>
      </c>
      <c r="F2430" s="7" t="str">
        <f ca="1">IF($A2430&lt;$D$5,OFFSET('Constant mix'!H$12,'Volatilite Portfeuille'!$E$2+$A2430,0),"")</f>
        <v/>
      </c>
      <c r="G2430" s="7" t="str">
        <f ca="1">IF($A2430&lt;$D$5,OFFSET('Constant mix'!I$12,'Volatilite Portfeuille'!$E$2+$A2430,0),"")</f>
        <v/>
      </c>
      <c r="H2430" s="7" t="str">
        <f ca="1">IF($A2430&lt;$D$5,OFFSET('Constant mix'!J$12,'Volatilite Portfeuille'!$E$2+$A2430,0),"")</f>
        <v/>
      </c>
      <c r="I2430" s="7" t="str">
        <f ca="1">IF($A2430&lt;$D$5,OFFSET('Constant mix'!K$12,'Volatilite Portfeuille'!$E$2+$A2430,0),"")</f>
        <v/>
      </c>
      <c r="J2430" s="7" t="str">
        <f ca="1">IF($A2430&lt;$D$5,OFFSET('Constant mix'!L$12,'Volatilite Portfeuille'!$E$2+$A2430,0),"")</f>
        <v/>
      </c>
      <c r="K2430" s="7" t="str">
        <f ca="1">IF($A2430&lt;$D$5,OFFSET('Constant mix'!M$12,'Volatilite Portfeuille'!$E$2+$A2430,0),"")</f>
        <v/>
      </c>
      <c r="L2430" s="7" t="str">
        <f ca="1">IF($A2430&lt;$D$5,OFFSET('Constant mix'!N$12,'Volatilite Portfeuille'!$E$2+$A2430,0),"")</f>
        <v/>
      </c>
      <c r="M2430" s="7" t="str">
        <f ca="1">IF($A2430&lt;$D$5,OFFSET('Constant mix'!O$12,'Volatilite Portfeuille'!$E$2+$A2430,0),"")</f>
        <v/>
      </c>
      <c r="N2430" s="7" t="str">
        <f ca="1">IF($A2430&lt;$D$5,OFFSET('Constant mix'!$AM$12,'Volatilite Portfeuille'!$E$2+$A2430,0),"")</f>
        <v/>
      </c>
      <c r="O2430" s="5">
        <f t="shared" si="475"/>
        <v>0</v>
      </c>
      <c r="P2430" s="27">
        <f t="shared" si="476"/>
        <v>0</v>
      </c>
      <c r="Q2430" s="27">
        <f t="shared" si="477"/>
        <v>0</v>
      </c>
      <c r="R2430" s="27">
        <f t="shared" si="478"/>
        <v>0</v>
      </c>
      <c r="S2430" s="27">
        <f t="shared" si="479"/>
        <v>0</v>
      </c>
      <c r="T2430" s="27">
        <f t="shared" si="480"/>
        <v>0</v>
      </c>
      <c r="U2430" s="27">
        <f t="shared" si="481"/>
        <v>0</v>
      </c>
      <c r="V2430" s="27">
        <f t="shared" si="482"/>
        <v>0</v>
      </c>
      <c r="W2430" s="27">
        <f t="shared" si="483"/>
        <v>0</v>
      </c>
      <c r="X2430" s="50">
        <f t="shared" si="484"/>
        <v>0</v>
      </c>
      <c r="Y2430" s="31">
        <f t="shared" si="485"/>
        <v>0</v>
      </c>
      <c r="Z2430" s="27"/>
      <c r="AA2430" s="27"/>
      <c r="AB2430" s="27"/>
    </row>
    <row r="2431" spans="1:28" x14ac:dyDescent="0.35">
      <c r="A2431" s="25">
        <f t="shared" si="474"/>
        <v>2410</v>
      </c>
      <c r="B2431" s="16" t="str">
        <f ca="1">IF(A2431&lt;$D$5,OFFSET('Constant mix'!$B$12,'Volatilite Portfeuille'!$E$2+A2431,0),"")</f>
        <v/>
      </c>
      <c r="C2431" s="23" t="str">
        <f ca="1">IF($A2431&lt;$D$5,OFFSET('Constant mix'!$C$13,'Volatilite Portfeuille'!$E$2+$A2431,0),"")</f>
        <v/>
      </c>
      <c r="D2431" s="25" t="str">
        <f ca="1">IF($A2431&lt;$D$5,OFFSET('Constant mix'!F$12,'Volatilite Portfeuille'!$E$2+$A2431,0),"")</f>
        <v/>
      </c>
      <c r="E2431" s="7" t="str">
        <f ca="1">IF($A2431&lt;$D$5,OFFSET('Constant mix'!G$12,'Volatilite Portfeuille'!$E$2+$A2431,0),"")</f>
        <v/>
      </c>
      <c r="F2431" s="7" t="str">
        <f ca="1">IF($A2431&lt;$D$5,OFFSET('Constant mix'!H$12,'Volatilite Portfeuille'!$E$2+$A2431,0),"")</f>
        <v/>
      </c>
      <c r="G2431" s="7" t="str">
        <f ca="1">IF($A2431&lt;$D$5,OFFSET('Constant mix'!I$12,'Volatilite Portfeuille'!$E$2+$A2431,0),"")</f>
        <v/>
      </c>
      <c r="H2431" s="7" t="str">
        <f ca="1">IF($A2431&lt;$D$5,OFFSET('Constant mix'!J$12,'Volatilite Portfeuille'!$E$2+$A2431,0),"")</f>
        <v/>
      </c>
      <c r="I2431" s="7" t="str">
        <f ca="1">IF($A2431&lt;$D$5,OFFSET('Constant mix'!K$12,'Volatilite Portfeuille'!$E$2+$A2431,0),"")</f>
        <v/>
      </c>
      <c r="J2431" s="7" t="str">
        <f ca="1">IF($A2431&lt;$D$5,OFFSET('Constant mix'!L$12,'Volatilite Portfeuille'!$E$2+$A2431,0),"")</f>
        <v/>
      </c>
      <c r="K2431" s="7" t="str">
        <f ca="1">IF($A2431&lt;$D$5,OFFSET('Constant mix'!M$12,'Volatilite Portfeuille'!$E$2+$A2431,0),"")</f>
        <v/>
      </c>
      <c r="L2431" s="7" t="str">
        <f ca="1">IF($A2431&lt;$D$5,OFFSET('Constant mix'!N$12,'Volatilite Portfeuille'!$E$2+$A2431,0),"")</f>
        <v/>
      </c>
      <c r="M2431" s="7" t="str">
        <f ca="1">IF($A2431&lt;$D$5,OFFSET('Constant mix'!O$12,'Volatilite Portfeuille'!$E$2+$A2431,0),"")</f>
        <v/>
      </c>
      <c r="N2431" s="7" t="str">
        <f ca="1">IF($A2431&lt;$D$5,OFFSET('Constant mix'!$AM$12,'Volatilite Portfeuille'!$E$2+$A2431,0),"")</f>
        <v/>
      </c>
      <c r="O2431" s="5">
        <f t="shared" si="475"/>
        <v>0</v>
      </c>
      <c r="P2431" s="27">
        <f t="shared" si="476"/>
        <v>0</v>
      </c>
      <c r="Q2431" s="27">
        <f t="shared" si="477"/>
        <v>0</v>
      </c>
      <c r="R2431" s="27">
        <f t="shared" si="478"/>
        <v>0</v>
      </c>
      <c r="S2431" s="27">
        <f t="shared" si="479"/>
        <v>0</v>
      </c>
      <c r="T2431" s="27">
        <f t="shared" si="480"/>
        <v>0</v>
      </c>
      <c r="U2431" s="27">
        <f t="shared" si="481"/>
        <v>0</v>
      </c>
      <c r="V2431" s="27">
        <f t="shared" si="482"/>
        <v>0</v>
      </c>
      <c r="W2431" s="27">
        <f t="shared" si="483"/>
        <v>0</v>
      </c>
      <c r="X2431" s="50">
        <f t="shared" si="484"/>
        <v>0</v>
      </c>
      <c r="Y2431" s="31">
        <f t="shared" si="485"/>
        <v>0</v>
      </c>
      <c r="Z2431" s="27"/>
      <c r="AA2431" s="27"/>
      <c r="AB2431" s="27"/>
    </row>
    <row r="2432" spans="1:28" x14ac:dyDescent="0.35">
      <c r="A2432" s="25">
        <f t="shared" si="474"/>
        <v>2411</v>
      </c>
      <c r="B2432" s="16" t="str">
        <f ca="1">IF(A2432&lt;$D$5,OFFSET('Constant mix'!$B$12,'Volatilite Portfeuille'!$E$2+A2432,0),"")</f>
        <v/>
      </c>
      <c r="C2432" s="23" t="str">
        <f ca="1">IF($A2432&lt;$D$5,OFFSET('Constant mix'!$C$13,'Volatilite Portfeuille'!$E$2+$A2432,0),"")</f>
        <v/>
      </c>
      <c r="D2432" s="25" t="str">
        <f ca="1">IF($A2432&lt;$D$5,OFFSET('Constant mix'!F$12,'Volatilite Portfeuille'!$E$2+$A2432,0),"")</f>
        <v/>
      </c>
      <c r="E2432" s="7" t="str">
        <f ca="1">IF($A2432&lt;$D$5,OFFSET('Constant mix'!G$12,'Volatilite Portfeuille'!$E$2+$A2432,0),"")</f>
        <v/>
      </c>
      <c r="F2432" s="7" t="str">
        <f ca="1">IF($A2432&lt;$D$5,OFFSET('Constant mix'!H$12,'Volatilite Portfeuille'!$E$2+$A2432,0),"")</f>
        <v/>
      </c>
      <c r="G2432" s="7" t="str">
        <f ca="1">IF($A2432&lt;$D$5,OFFSET('Constant mix'!I$12,'Volatilite Portfeuille'!$E$2+$A2432,0),"")</f>
        <v/>
      </c>
      <c r="H2432" s="7" t="str">
        <f ca="1">IF($A2432&lt;$D$5,OFFSET('Constant mix'!J$12,'Volatilite Portfeuille'!$E$2+$A2432,0),"")</f>
        <v/>
      </c>
      <c r="I2432" s="7" t="str">
        <f ca="1">IF($A2432&lt;$D$5,OFFSET('Constant mix'!K$12,'Volatilite Portfeuille'!$E$2+$A2432,0),"")</f>
        <v/>
      </c>
      <c r="J2432" s="7" t="str">
        <f ca="1">IF($A2432&lt;$D$5,OFFSET('Constant mix'!L$12,'Volatilite Portfeuille'!$E$2+$A2432,0),"")</f>
        <v/>
      </c>
      <c r="K2432" s="7" t="str">
        <f ca="1">IF($A2432&lt;$D$5,OFFSET('Constant mix'!M$12,'Volatilite Portfeuille'!$E$2+$A2432,0),"")</f>
        <v/>
      </c>
      <c r="L2432" s="7" t="str">
        <f ca="1">IF($A2432&lt;$D$5,OFFSET('Constant mix'!N$12,'Volatilite Portfeuille'!$E$2+$A2432,0),"")</f>
        <v/>
      </c>
      <c r="M2432" s="7" t="str">
        <f ca="1">IF($A2432&lt;$D$5,OFFSET('Constant mix'!O$12,'Volatilite Portfeuille'!$E$2+$A2432,0),"")</f>
        <v/>
      </c>
      <c r="N2432" s="7" t="str">
        <f ca="1">IF($A2432&lt;$D$5,OFFSET('Constant mix'!$AM$12,'Volatilite Portfeuille'!$E$2+$A2432,0),"")</f>
        <v/>
      </c>
      <c r="O2432" s="5">
        <f t="shared" si="475"/>
        <v>0</v>
      </c>
      <c r="P2432" s="27">
        <f t="shared" si="476"/>
        <v>0</v>
      </c>
      <c r="Q2432" s="27">
        <f t="shared" si="477"/>
        <v>0</v>
      </c>
      <c r="R2432" s="27">
        <f t="shared" si="478"/>
        <v>0</v>
      </c>
      <c r="S2432" s="27">
        <f t="shared" si="479"/>
        <v>0</v>
      </c>
      <c r="T2432" s="27">
        <f t="shared" si="480"/>
        <v>0</v>
      </c>
      <c r="U2432" s="27">
        <f t="shared" si="481"/>
        <v>0</v>
      </c>
      <c r="V2432" s="27">
        <f t="shared" si="482"/>
        <v>0</v>
      </c>
      <c r="W2432" s="27">
        <f t="shared" si="483"/>
        <v>0</v>
      </c>
      <c r="X2432" s="50">
        <f t="shared" si="484"/>
        <v>0</v>
      </c>
      <c r="Y2432" s="31">
        <f t="shared" si="485"/>
        <v>0</v>
      </c>
      <c r="Z2432" s="27"/>
      <c r="AA2432" s="27"/>
      <c r="AB2432" s="27"/>
    </row>
    <row r="2433" spans="1:28" x14ac:dyDescent="0.35">
      <c r="A2433" s="25">
        <f t="shared" si="474"/>
        <v>2412</v>
      </c>
      <c r="B2433" s="16" t="str">
        <f ca="1">IF(A2433&lt;$D$5,OFFSET('Constant mix'!$B$12,'Volatilite Portfeuille'!$E$2+A2433,0),"")</f>
        <v/>
      </c>
      <c r="C2433" s="23" t="str">
        <f ca="1">IF($A2433&lt;$D$5,OFFSET('Constant mix'!$C$13,'Volatilite Portfeuille'!$E$2+$A2433,0),"")</f>
        <v/>
      </c>
      <c r="D2433" s="25" t="str">
        <f ca="1">IF($A2433&lt;$D$5,OFFSET('Constant mix'!F$12,'Volatilite Portfeuille'!$E$2+$A2433,0),"")</f>
        <v/>
      </c>
      <c r="E2433" s="7" t="str">
        <f ca="1">IF($A2433&lt;$D$5,OFFSET('Constant mix'!G$12,'Volatilite Portfeuille'!$E$2+$A2433,0),"")</f>
        <v/>
      </c>
      <c r="F2433" s="7" t="str">
        <f ca="1">IF($A2433&lt;$D$5,OFFSET('Constant mix'!H$12,'Volatilite Portfeuille'!$E$2+$A2433,0),"")</f>
        <v/>
      </c>
      <c r="G2433" s="7" t="str">
        <f ca="1">IF($A2433&lt;$D$5,OFFSET('Constant mix'!I$12,'Volatilite Portfeuille'!$E$2+$A2433,0),"")</f>
        <v/>
      </c>
      <c r="H2433" s="7" t="str">
        <f ca="1">IF($A2433&lt;$D$5,OFFSET('Constant mix'!J$12,'Volatilite Portfeuille'!$E$2+$A2433,0),"")</f>
        <v/>
      </c>
      <c r="I2433" s="7" t="str">
        <f ca="1">IF($A2433&lt;$D$5,OFFSET('Constant mix'!K$12,'Volatilite Portfeuille'!$E$2+$A2433,0),"")</f>
        <v/>
      </c>
      <c r="J2433" s="7" t="str">
        <f ca="1">IF($A2433&lt;$D$5,OFFSET('Constant mix'!L$12,'Volatilite Portfeuille'!$E$2+$A2433,0),"")</f>
        <v/>
      </c>
      <c r="K2433" s="7" t="str">
        <f ca="1">IF($A2433&lt;$D$5,OFFSET('Constant mix'!M$12,'Volatilite Portfeuille'!$E$2+$A2433,0),"")</f>
        <v/>
      </c>
      <c r="L2433" s="7" t="str">
        <f ca="1">IF($A2433&lt;$D$5,OFFSET('Constant mix'!N$12,'Volatilite Portfeuille'!$E$2+$A2433,0),"")</f>
        <v/>
      </c>
      <c r="M2433" s="7" t="str">
        <f ca="1">IF($A2433&lt;$D$5,OFFSET('Constant mix'!O$12,'Volatilite Portfeuille'!$E$2+$A2433,0),"")</f>
        <v/>
      </c>
      <c r="N2433" s="7" t="str">
        <f ca="1">IF($A2433&lt;$D$5,OFFSET('Constant mix'!$AM$12,'Volatilite Portfeuille'!$E$2+$A2433,0),"")</f>
        <v/>
      </c>
      <c r="O2433" s="5">
        <f t="shared" si="475"/>
        <v>0</v>
      </c>
      <c r="P2433" s="27">
        <f t="shared" si="476"/>
        <v>0</v>
      </c>
      <c r="Q2433" s="27">
        <f t="shared" si="477"/>
        <v>0</v>
      </c>
      <c r="R2433" s="27">
        <f t="shared" si="478"/>
        <v>0</v>
      </c>
      <c r="S2433" s="27">
        <f t="shared" si="479"/>
        <v>0</v>
      </c>
      <c r="T2433" s="27">
        <f t="shared" si="480"/>
        <v>0</v>
      </c>
      <c r="U2433" s="27">
        <f t="shared" si="481"/>
        <v>0</v>
      </c>
      <c r="V2433" s="27">
        <f t="shared" si="482"/>
        <v>0</v>
      </c>
      <c r="W2433" s="27">
        <f t="shared" si="483"/>
        <v>0</v>
      </c>
      <c r="X2433" s="50">
        <f t="shared" si="484"/>
        <v>0</v>
      </c>
      <c r="Y2433" s="31">
        <f t="shared" si="485"/>
        <v>0</v>
      </c>
      <c r="Z2433" s="27"/>
      <c r="AA2433" s="27"/>
      <c r="AB2433" s="27"/>
    </row>
    <row r="2434" spans="1:28" x14ac:dyDescent="0.35">
      <c r="A2434" s="25">
        <f t="shared" si="474"/>
        <v>2413</v>
      </c>
      <c r="B2434" s="16" t="str">
        <f ca="1">IF(A2434&lt;$D$5,OFFSET('Constant mix'!$B$12,'Volatilite Portfeuille'!$E$2+A2434,0),"")</f>
        <v/>
      </c>
      <c r="C2434" s="23" t="str">
        <f ca="1">IF($A2434&lt;$D$5,OFFSET('Constant mix'!$C$13,'Volatilite Portfeuille'!$E$2+$A2434,0),"")</f>
        <v/>
      </c>
      <c r="D2434" s="25" t="str">
        <f ca="1">IF($A2434&lt;$D$5,OFFSET('Constant mix'!F$12,'Volatilite Portfeuille'!$E$2+$A2434,0),"")</f>
        <v/>
      </c>
      <c r="E2434" s="7" t="str">
        <f ca="1">IF($A2434&lt;$D$5,OFFSET('Constant mix'!G$12,'Volatilite Portfeuille'!$E$2+$A2434,0),"")</f>
        <v/>
      </c>
      <c r="F2434" s="7" t="str">
        <f ca="1">IF($A2434&lt;$D$5,OFFSET('Constant mix'!H$12,'Volatilite Portfeuille'!$E$2+$A2434,0),"")</f>
        <v/>
      </c>
      <c r="G2434" s="7" t="str">
        <f ca="1">IF($A2434&lt;$D$5,OFFSET('Constant mix'!I$12,'Volatilite Portfeuille'!$E$2+$A2434,0),"")</f>
        <v/>
      </c>
      <c r="H2434" s="7" t="str">
        <f ca="1">IF($A2434&lt;$D$5,OFFSET('Constant mix'!J$12,'Volatilite Portfeuille'!$E$2+$A2434,0),"")</f>
        <v/>
      </c>
      <c r="I2434" s="7" t="str">
        <f ca="1">IF($A2434&lt;$D$5,OFFSET('Constant mix'!K$12,'Volatilite Portfeuille'!$E$2+$A2434,0),"")</f>
        <v/>
      </c>
      <c r="J2434" s="7" t="str">
        <f ca="1">IF($A2434&lt;$D$5,OFFSET('Constant mix'!L$12,'Volatilite Portfeuille'!$E$2+$A2434,0),"")</f>
        <v/>
      </c>
      <c r="K2434" s="7" t="str">
        <f ca="1">IF($A2434&lt;$D$5,OFFSET('Constant mix'!M$12,'Volatilite Portfeuille'!$E$2+$A2434,0),"")</f>
        <v/>
      </c>
      <c r="L2434" s="7" t="str">
        <f ca="1">IF($A2434&lt;$D$5,OFFSET('Constant mix'!N$12,'Volatilite Portfeuille'!$E$2+$A2434,0),"")</f>
        <v/>
      </c>
      <c r="M2434" s="7" t="str">
        <f ca="1">IF($A2434&lt;$D$5,OFFSET('Constant mix'!O$12,'Volatilite Portfeuille'!$E$2+$A2434,0),"")</f>
        <v/>
      </c>
      <c r="N2434" s="7" t="str">
        <f ca="1">IF($A2434&lt;$D$5,OFFSET('Constant mix'!$AM$12,'Volatilite Portfeuille'!$E$2+$A2434,0),"")</f>
        <v/>
      </c>
      <c r="O2434" s="5">
        <f t="shared" si="475"/>
        <v>0</v>
      </c>
      <c r="P2434" s="27">
        <f t="shared" si="476"/>
        <v>0</v>
      </c>
      <c r="Q2434" s="27">
        <f t="shared" si="477"/>
        <v>0</v>
      </c>
      <c r="R2434" s="27">
        <f t="shared" si="478"/>
        <v>0</v>
      </c>
      <c r="S2434" s="27">
        <f t="shared" si="479"/>
        <v>0</v>
      </c>
      <c r="T2434" s="27">
        <f t="shared" si="480"/>
        <v>0</v>
      </c>
      <c r="U2434" s="27">
        <f t="shared" si="481"/>
        <v>0</v>
      </c>
      <c r="V2434" s="27">
        <f t="shared" si="482"/>
        <v>0</v>
      </c>
      <c r="W2434" s="27">
        <f t="shared" si="483"/>
        <v>0</v>
      </c>
      <c r="X2434" s="50">
        <f t="shared" si="484"/>
        <v>0</v>
      </c>
      <c r="Y2434" s="31">
        <f t="shared" si="485"/>
        <v>0</v>
      </c>
      <c r="Z2434" s="27"/>
      <c r="AA2434" s="27"/>
      <c r="AB2434" s="27"/>
    </row>
    <row r="2435" spans="1:28" x14ac:dyDescent="0.35">
      <c r="A2435" s="25">
        <f t="shared" si="474"/>
        <v>2414</v>
      </c>
      <c r="B2435" s="16" t="str">
        <f ca="1">IF(A2435&lt;$D$5,OFFSET('Constant mix'!$B$12,'Volatilite Portfeuille'!$E$2+A2435,0),"")</f>
        <v/>
      </c>
      <c r="C2435" s="23" t="str">
        <f ca="1">IF($A2435&lt;$D$5,OFFSET('Constant mix'!$C$13,'Volatilite Portfeuille'!$E$2+$A2435,0),"")</f>
        <v/>
      </c>
      <c r="D2435" s="25" t="str">
        <f ca="1">IF($A2435&lt;$D$5,OFFSET('Constant mix'!F$12,'Volatilite Portfeuille'!$E$2+$A2435,0),"")</f>
        <v/>
      </c>
      <c r="E2435" s="7" t="str">
        <f ca="1">IF($A2435&lt;$D$5,OFFSET('Constant mix'!G$12,'Volatilite Portfeuille'!$E$2+$A2435,0),"")</f>
        <v/>
      </c>
      <c r="F2435" s="7" t="str">
        <f ca="1">IF($A2435&lt;$D$5,OFFSET('Constant mix'!H$12,'Volatilite Portfeuille'!$E$2+$A2435,0),"")</f>
        <v/>
      </c>
      <c r="G2435" s="7" t="str">
        <f ca="1">IF($A2435&lt;$D$5,OFFSET('Constant mix'!I$12,'Volatilite Portfeuille'!$E$2+$A2435,0),"")</f>
        <v/>
      </c>
      <c r="H2435" s="7" t="str">
        <f ca="1">IF($A2435&lt;$D$5,OFFSET('Constant mix'!J$12,'Volatilite Portfeuille'!$E$2+$A2435,0),"")</f>
        <v/>
      </c>
      <c r="I2435" s="7" t="str">
        <f ca="1">IF($A2435&lt;$D$5,OFFSET('Constant mix'!K$12,'Volatilite Portfeuille'!$E$2+$A2435,0),"")</f>
        <v/>
      </c>
      <c r="J2435" s="7" t="str">
        <f ca="1">IF($A2435&lt;$D$5,OFFSET('Constant mix'!L$12,'Volatilite Portfeuille'!$E$2+$A2435,0),"")</f>
        <v/>
      </c>
      <c r="K2435" s="7" t="str">
        <f ca="1">IF($A2435&lt;$D$5,OFFSET('Constant mix'!M$12,'Volatilite Portfeuille'!$E$2+$A2435,0),"")</f>
        <v/>
      </c>
      <c r="L2435" s="7" t="str">
        <f ca="1">IF($A2435&lt;$D$5,OFFSET('Constant mix'!N$12,'Volatilite Portfeuille'!$E$2+$A2435,0),"")</f>
        <v/>
      </c>
      <c r="M2435" s="7" t="str">
        <f ca="1">IF($A2435&lt;$D$5,OFFSET('Constant mix'!O$12,'Volatilite Portfeuille'!$E$2+$A2435,0),"")</f>
        <v/>
      </c>
      <c r="N2435" s="7" t="str">
        <f ca="1">IF($A2435&lt;$D$5,OFFSET('Constant mix'!$AM$12,'Volatilite Portfeuille'!$E$2+$A2435,0),"")</f>
        <v/>
      </c>
      <c r="O2435" s="5">
        <f t="shared" si="475"/>
        <v>0</v>
      </c>
      <c r="P2435" s="27">
        <f t="shared" si="476"/>
        <v>0</v>
      </c>
      <c r="Q2435" s="27">
        <f t="shared" si="477"/>
        <v>0</v>
      </c>
      <c r="R2435" s="27">
        <f t="shared" si="478"/>
        <v>0</v>
      </c>
      <c r="S2435" s="27">
        <f t="shared" si="479"/>
        <v>0</v>
      </c>
      <c r="T2435" s="27">
        <f t="shared" si="480"/>
        <v>0</v>
      </c>
      <c r="U2435" s="27">
        <f t="shared" si="481"/>
        <v>0</v>
      </c>
      <c r="V2435" s="27">
        <f t="shared" si="482"/>
        <v>0</v>
      </c>
      <c r="W2435" s="27">
        <f t="shared" si="483"/>
        <v>0</v>
      </c>
      <c r="X2435" s="50">
        <f t="shared" si="484"/>
        <v>0</v>
      </c>
      <c r="Y2435" s="31">
        <f t="shared" si="485"/>
        <v>0</v>
      </c>
      <c r="Z2435" s="27"/>
      <c r="AA2435" s="27"/>
      <c r="AB2435" s="27"/>
    </row>
    <row r="2436" spans="1:28" x14ac:dyDescent="0.35">
      <c r="A2436" s="25">
        <f t="shared" si="474"/>
        <v>2415</v>
      </c>
      <c r="B2436" s="16" t="str">
        <f ca="1">IF(A2436&lt;$D$5,OFFSET('Constant mix'!$B$12,'Volatilite Portfeuille'!$E$2+A2436,0),"")</f>
        <v/>
      </c>
      <c r="C2436" s="23" t="str">
        <f ca="1">IF($A2436&lt;$D$5,OFFSET('Constant mix'!$C$13,'Volatilite Portfeuille'!$E$2+$A2436,0),"")</f>
        <v/>
      </c>
      <c r="D2436" s="25" t="str">
        <f ca="1">IF($A2436&lt;$D$5,OFFSET('Constant mix'!F$12,'Volatilite Portfeuille'!$E$2+$A2436,0),"")</f>
        <v/>
      </c>
      <c r="E2436" s="7" t="str">
        <f ca="1">IF($A2436&lt;$D$5,OFFSET('Constant mix'!G$12,'Volatilite Portfeuille'!$E$2+$A2436,0),"")</f>
        <v/>
      </c>
      <c r="F2436" s="7" t="str">
        <f ca="1">IF($A2436&lt;$D$5,OFFSET('Constant mix'!H$12,'Volatilite Portfeuille'!$E$2+$A2436,0),"")</f>
        <v/>
      </c>
      <c r="G2436" s="7" t="str">
        <f ca="1">IF($A2436&lt;$D$5,OFFSET('Constant mix'!I$12,'Volatilite Portfeuille'!$E$2+$A2436,0),"")</f>
        <v/>
      </c>
      <c r="H2436" s="7" t="str">
        <f ca="1">IF($A2436&lt;$D$5,OFFSET('Constant mix'!J$12,'Volatilite Portfeuille'!$E$2+$A2436,0),"")</f>
        <v/>
      </c>
      <c r="I2436" s="7" t="str">
        <f ca="1">IF($A2436&lt;$D$5,OFFSET('Constant mix'!K$12,'Volatilite Portfeuille'!$E$2+$A2436,0),"")</f>
        <v/>
      </c>
      <c r="J2436" s="7" t="str">
        <f ca="1">IF($A2436&lt;$D$5,OFFSET('Constant mix'!L$12,'Volatilite Portfeuille'!$E$2+$A2436,0),"")</f>
        <v/>
      </c>
      <c r="K2436" s="7" t="str">
        <f ca="1">IF($A2436&lt;$D$5,OFFSET('Constant mix'!M$12,'Volatilite Portfeuille'!$E$2+$A2436,0),"")</f>
        <v/>
      </c>
      <c r="L2436" s="7" t="str">
        <f ca="1">IF($A2436&lt;$D$5,OFFSET('Constant mix'!N$12,'Volatilite Portfeuille'!$E$2+$A2436,0),"")</f>
        <v/>
      </c>
      <c r="M2436" s="7" t="str">
        <f ca="1">IF($A2436&lt;$D$5,OFFSET('Constant mix'!O$12,'Volatilite Portfeuille'!$E$2+$A2436,0),"")</f>
        <v/>
      </c>
      <c r="N2436" s="7" t="str">
        <f ca="1">IF($A2436&lt;$D$5,OFFSET('Constant mix'!$AM$12,'Volatilite Portfeuille'!$E$2+$A2436,0),"")</f>
        <v/>
      </c>
      <c r="O2436" s="5">
        <f t="shared" si="475"/>
        <v>0</v>
      </c>
      <c r="P2436" s="27">
        <f t="shared" si="476"/>
        <v>0</v>
      </c>
      <c r="Q2436" s="27">
        <f t="shared" si="477"/>
        <v>0</v>
      </c>
      <c r="R2436" s="27">
        <f t="shared" si="478"/>
        <v>0</v>
      </c>
      <c r="S2436" s="27">
        <f t="shared" si="479"/>
        <v>0</v>
      </c>
      <c r="T2436" s="27">
        <f t="shared" si="480"/>
        <v>0</v>
      </c>
      <c r="U2436" s="27">
        <f t="shared" si="481"/>
        <v>0</v>
      </c>
      <c r="V2436" s="27">
        <f t="shared" si="482"/>
        <v>0</v>
      </c>
      <c r="W2436" s="27">
        <f t="shared" si="483"/>
        <v>0</v>
      </c>
      <c r="X2436" s="50">
        <f t="shared" si="484"/>
        <v>0</v>
      </c>
      <c r="Y2436" s="31">
        <f t="shared" si="485"/>
        <v>0</v>
      </c>
      <c r="Z2436" s="27"/>
      <c r="AA2436" s="27"/>
      <c r="AB2436" s="27"/>
    </row>
    <row r="2437" spans="1:28" x14ac:dyDescent="0.35">
      <c r="A2437" s="25">
        <f t="shared" si="474"/>
        <v>2416</v>
      </c>
      <c r="B2437" s="16" t="str">
        <f ca="1">IF(A2437&lt;$D$5,OFFSET('Constant mix'!$B$12,'Volatilite Portfeuille'!$E$2+A2437,0),"")</f>
        <v/>
      </c>
      <c r="C2437" s="23" t="str">
        <f ca="1">IF($A2437&lt;$D$5,OFFSET('Constant mix'!$C$13,'Volatilite Portfeuille'!$E$2+$A2437,0),"")</f>
        <v/>
      </c>
      <c r="D2437" s="25" t="str">
        <f ca="1">IF($A2437&lt;$D$5,OFFSET('Constant mix'!F$12,'Volatilite Portfeuille'!$E$2+$A2437,0),"")</f>
        <v/>
      </c>
      <c r="E2437" s="7" t="str">
        <f ca="1">IF($A2437&lt;$D$5,OFFSET('Constant mix'!G$12,'Volatilite Portfeuille'!$E$2+$A2437,0),"")</f>
        <v/>
      </c>
      <c r="F2437" s="7" t="str">
        <f ca="1">IF($A2437&lt;$D$5,OFFSET('Constant mix'!H$12,'Volatilite Portfeuille'!$E$2+$A2437,0),"")</f>
        <v/>
      </c>
      <c r="G2437" s="7" t="str">
        <f ca="1">IF($A2437&lt;$D$5,OFFSET('Constant mix'!I$12,'Volatilite Portfeuille'!$E$2+$A2437,0),"")</f>
        <v/>
      </c>
      <c r="H2437" s="7" t="str">
        <f ca="1">IF($A2437&lt;$D$5,OFFSET('Constant mix'!J$12,'Volatilite Portfeuille'!$E$2+$A2437,0),"")</f>
        <v/>
      </c>
      <c r="I2437" s="7" t="str">
        <f ca="1">IF($A2437&lt;$D$5,OFFSET('Constant mix'!K$12,'Volatilite Portfeuille'!$E$2+$A2437,0),"")</f>
        <v/>
      </c>
      <c r="J2437" s="7" t="str">
        <f ca="1">IF($A2437&lt;$D$5,OFFSET('Constant mix'!L$12,'Volatilite Portfeuille'!$E$2+$A2437,0),"")</f>
        <v/>
      </c>
      <c r="K2437" s="7" t="str">
        <f ca="1">IF($A2437&lt;$D$5,OFFSET('Constant mix'!M$12,'Volatilite Portfeuille'!$E$2+$A2437,0),"")</f>
        <v/>
      </c>
      <c r="L2437" s="7" t="str">
        <f ca="1">IF($A2437&lt;$D$5,OFFSET('Constant mix'!N$12,'Volatilite Portfeuille'!$E$2+$A2437,0),"")</f>
        <v/>
      </c>
      <c r="M2437" s="7" t="str">
        <f ca="1">IF($A2437&lt;$D$5,OFFSET('Constant mix'!O$12,'Volatilite Portfeuille'!$E$2+$A2437,0),"")</f>
        <v/>
      </c>
      <c r="N2437" s="7" t="str">
        <f ca="1">IF($A2437&lt;$D$5,OFFSET('Constant mix'!$AM$12,'Volatilite Portfeuille'!$E$2+$A2437,0),"")</f>
        <v/>
      </c>
      <c r="O2437" s="5">
        <f t="shared" si="475"/>
        <v>0</v>
      </c>
      <c r="P2437" s="27">
        <f t="shared" si="476"/>
        <v>0</v>
      </c>
      <c r="Q2437" s="27">
        <f t="shared" si="477"/>
        <v>0</v>
      </c>
      <c r="R2437" s="27">
        <f t="shared" si="478"/>
        <v>0</v>
      </c>
      <c r="S2437" s="27">
        <f t="shared" si="479"/>
        <v>0</v>
      </c>
      <c r="T2437" s="27">
        <f t="shared" si="480"/>
        <v>0</v>
      </c>
      <c r="U2437" s="27">
        <f t="shared" si="481"/>
        <v>0</v>
      </c>
      <c r="V2437" s="27">
        <f t="shared" si="482"/>
        <v>0</v>
      </c>
      <c r="W2437" s="27">
        <f t="shared" si="483"/>
        <v>0</v>
      </c>
      <c r="X2437" s="50">
        <f t="shared" si="484"/>
        <v>0</v>
      </c>
      <c r="Y2437" s="31">
        <f t="shared" si="485"/>
        <v>0</v>
      </c>
      <c r="Z2437" s="27"/>
      <c r="AA2437" s="27"/>
      <c r="AB2437" s="27"/>
    </row>
    <row r="2438" spans="1:28" x14ac:dyDescent="0.35">
      <c r="A2438" s="25">
        <f t="shared" si="474"/>
        <v>2417</v>
      </c>
      <c r="B2438" s="16" t="str">
        <f ca="1">IF(A2438&lt;$D$5,OFFSET('Constant mix'!$B$12,'Volatilite Portfeuille'!$E$2+A2438,0),"")</f>
        <v/>
      </c>
      <c r="C2438" s="23" t="str">
        <f ca="1">IF($A2438&lt;$D$5,OFFSET('Constant mix'!$C$13,'Volatilite Portfeuille'!$E$2+$A2438,0),"")</f>
        <v/>
      </c>
      <c r="D2438" s="25" t="str">
        <f ca="1">IF($A2438&lt;$D$5,OFFSET('Constant mix'!F$12,'Volatilite Portfeuille'!$E$2+$A2438,0),"")</f>
        <v/>
      </c>
      <c r="E2438" s="7" t="str">
        <f ca="1">IF($A2438&lt;$D$5,OFFSET('Constant mix'!G$12,'Volatilite Portfeuille'!$E$2+$A2438,0),"")</f>
        <v/>
      </c>
      <c r="F2438" s="7" t="str">
        <f ca="1">IF($A2438&lt;$D$5,OFFSET('Constant mix'!H$12,'Volatilite Portfeuille'!$E$2+$A2438,0),"")</f>
        <v/>
      </c>
      <c r="G2438" s="7" t="str">
        <f ca="1">IF($A2438&lt;$D$5,OFFSET('Constant mix'!I$12,'Volatilite Portfeuille'!$E$2+$A2438,0),"")</f>
        <v/>
      </c>
      <c r="H2438" s="7" t="str">
        <f ca="1">IF($A2438&lt;$D$5,OFFSET('Constant mix'!J$12,'Volatilite Portfeuille'!$E$2+$A2438,0),"")</f>
        <v/>
      </c>
      <c r="I2438" s="7" t="str">
        <f ca="1">IF($A2438&lt;$D$5,OFFSET('Constant mix'!K$12,'Volatilite Portfeuille'!$E$2+$A2438,0),"")</f>
        <v/>
      </c>
      <c r="J2438" s="7" t="str">
        <f ca="1">IF($A2438&lt;$D$5,OFFSET('Constant mix'!L$12,'Volatilite Portfeuille'!$E$2+$A2438,0),"")</f>
        <v/>
      </c>
      <c r="K2438" s="7" t="str">
        <f ca="1">IF($A2438&lt;$D$5,OFFSET('Constant mix'!M$12,'Volatilite Portfeuille'!$E$2+$A2438,0),"")</f>
        <v/>
      </c>
      <c r="L2438" s="7" t="str">
        <f ca="1">IF($A2438&lt;$D$5,OFFSET('Constant mix'!N$12,'Volatilite Portfeuille'!$E$2+$A2438,0),"")</f>
        <v/>
      </c>
      <c r="M2438" s="7" t="str">
        <f ca="1">IF($A2438&lt;$D$5,OFFSET('Constant mix'!O$12,'Volatilite Portfeuille'!$E$2+$A2438,0),"")</f>
        <v/>
      </c>
      <c r="N2438" s="7" t="str">
        <f ca="1">IF($A2438&lt;$D$5,OFFSET('Constant mix'!$AM$12,'Volatilite Portfeuille'!$E$2+$A2438,0),"")</f>
        <v/>
      </c>
      <c r="O2438" s="5">
        <f t="shared" si="475"/>
        <v>0</v>
      </c>
      <c r="P2438" s="27">
        <f t="shared" si="476"/>
        <v>0</v>
      </c>
      <c r="Q2438" s="27">
        <f t="shared" si="477"/>
        <v>0</v>
      </c>
      <c r="R2438" s="27">
        <f t="shared" si="478"/>
        <v>0</v>
      </c>
      <c r="S2438" s="27">
        <f t="shared" si="479"/>
        <v>0</v>
      </c>
      <c r="T2438" s="27">
        <f t="shared" si="480"/>
        <v>0</v>
      </c>
      <c r="U2438" s="27">
        <f t="shared" si="481"/>
        <v>0</v>
      </c>
      <c r="V2438" s="27">
        <f t="shared" si="482"/>
        <v>0</v>
      </c>
      <c r="W2438" s="27">
        <f t="shared" si="483"/>
        <v>0</v>
      </c>
      <c r="X2438" s="50">
        <f t="shared" si="484"/>
        <v>0</v>
      </c>
      <c r="Y2438" s="31">
        <f t="shared" si="485"/>
        <v>0</v>
      </c>
      <c r="Z2438" s="27"/>
      <c r="AA2438" s="27"/>
      <c r="AB2438" s="27"/>
    </row>
    <row r="2439" spans="1:28" x14ac:dyDescent="0.35">
      <c r="A2439" s="25">
        <f t="shared" si="474"/>
        <v>2418</v>
      </c>
      <c r="B2439" s="16" t="str">
        <f ca="1">IF(A2439&lt;$D$5,OFFSET('Constant mix'!$B$12,'Volatilite Portfeuille'!$E$2+A2439,0),"")</f>
        <v/>
      </c>
      <c r="C2439" s="23" t="str">
        <f ca="1">IF($A2439&lt;$D$5,OFFSET('Constant mix'!$C$13,'Volatilite Portfeuille'!$E$2+$A2439,0),"")</f>
        <v/>
      </c>
      <c r="D2439" s="25" t="str">
        <f ca="1">IF($A2439&lt;$D$5,OFFSET('Constant mix'!F$12,'Volatilite Portfeuille'!$E$2+$A2439,0),"")</f>
        <v/>
      </c>
      <c r="E2439" s="7" t="str">
        <f ca="1">IF($A2439&lt;$D$5,OFFSET('Constant mix'!G$12,'Volatilite Portfeuille'!$E$2+$A2439,0),"")</f>
        <v/>
      </c>
      <c r="F2439" s="7" t="str">
        <f ca="1">IF($A2439&lt;$D$5,OFFSET('Constant mix'!H$12,'Volatilite Portfeuille'!$E$2+$A2439,0),"")</f>
        <v/>
      </c>
      <c r="G2439" s="7" t="str">
        <f ca="1">IF($A2439&lt;$D$5,OFFSET('Constant mix'!I$12,'Volatilite Portfeuille'!$E$2+$A2439,0),"")</f>
        <v/>
      </c>
      <c r="H2439" s="7" t="str">
        <f ca="1">IF($A2439&lt;$D$5,OFFSET('Constant mix'!J$12,'Volatilite Portfeuille'!$E$2+$A2439,0),"")</f>
        <v/>
      </c>
      <c r="I2439" s="7" t="str">
        <f ca="1">IF($A2439&lt;$D$5,OFFSET('Constant mix'!K$12,'Volatilite Portfeuille'!$E$2+$A2439,0),"")</f>
        <v/>
      </c>
      <c r="J2439" s="7" t="str">
        <f ca="1">IF($A2439&lt;$D$5,OFFSET('Constant mix'!L$12,'Volatilite Portfeuille'!$E$2+$A2439,0),"")</f>
        <v/>
      </c>
      <c r="K2439" s="7" t="str">
        <f ca="1">IF($A2439&lt;$D$5,OFFSET('Constant mix'!M$12,'Volatilite Portfeuille'!$E$2+$A2439,0),"")</f>
        <v/>
      </c>
      <c r="L2439" s="7" t="str">
        <f ca="1">IF($A2439&lt;$D$5,OFFSET('Constant mix'!N$12,'Volatilite Portfeuille'!$E$2+$A2439,0),"")</f>
        <v/>
      </c>
      <c r="M2439" s="7" t="str">
        <f ca="1">IF($A2439&lt;$D$5,OFFSET('Constant mix'!O$12,'Volatilite Portfeuille'!$E$2+$A2439,0),"")</f>
        <v/>
      </c>
      <c r="N2439" s="7" t="str">
        <f ca="1">IF($A2439&lt;$D$5,OFFSET('Constant mix'!$AM$12,'Volatilite Portfeuille'!$E$2+$A2439,0),"")</f>
        <v/>
      </c>
      <c r="O2439" s="5">
        <f t="shared" si="475"/>
        <v>0</v>
      </c>
      <c r="P2439" s="27">
        <f t="shared" si="476"/>
        <v>0</v>
      </c>
      <c r="Q2439" s="27">
        <f t="shared" si="477"/>
        <v>0</v>
      </c>
      <c r="R2439" s="27">
        <f t="shared" si="478"/>
        <v>0</v>
      </c>
      <c r="S2439" s="27">
        <f t="shared" si="479"/>
        <v>0</v>
      </c>
      <c r="T2439" s="27">
        <f t="shared" si="480"/>
        <v>0</v>
      </c>
      <c r="U2439" s="27">
        <f t="shared" si="481"/>
        <v>0</v>
      </c>
      <c r="V2439" s="27">
        <f t="shared" si="482"/>
        <v>0</v>
      </c>
      <c r="W2439" s="27">
        <f t="shared" si="483"/>
        <v>0</v>
      </c>
      <c r="X2439" s="50">
        <f t="shared" si="484"/>
        <v>0</v>
      </c>
      <c r="Y2439" s="31">
        <f t="shared" si="485"/>
        <v>0</v>
      </c>
      <c r="Z2439" s="27"/>
      <c r="AA2439" s="27"/>
      <c r="AB2439" s="27"/>
    </row>
    <row r="2440" spans="1:28" x14ac:dyDescent="0.35">
      <c r="A2440" s="25">
        <f t="shared" si="474"/>
        <v>2419</v>
      </c>
      <c r="B2440" s="16" t="str">
        <f ca="1">IF(A2440&lt;$D$5,OFFSET('Constant mix'!$B$12,'Volatilite Portfeuille'!$E$2+A2440,0),"")</f>
        <v/>
      </c>
      <c r="C2440" s="23" t="str">
        <f ca="1">IF($A2440&lt;$D$5,OFFSET('Constant mix'!$C$13,'Volatilite Portfeuille'!$E$2+$A2440,0),"")</f>
        <v/>
      </c>
      <c r="D2440" s="25" t="str">
        <f ca="1">IF($A2440&lt;$D$5,OFFSET('Constant mix'!F$12,'Volatilite Portfeuille'!$E$2+$A2440,0),"")</f>
        <v/>
      </c>
      <c r="E2440" s="7" t="str">
        <f ca="1">IF($A2440&lt;$D$5,OFFSET('Constant mix'!G$12,'Volatilite Portfeuille'!$E$2+$A2440,0),"")</f>
        <v/>
      </c>
      <c r="F2440" s="7" t="str">
        <f ca="1">IF($A2440&lt;$D$5,OFFSET('Constant mix'!H$12,'Volatilite Portfeuille'!$E$2+$A2440,0),"")</f>
        <v/>
      </c>
      <c r="G2440" s="7" t="str">
        <f ca="1">IF($A2440&lt;$D$5,OFFSET('Constant mix'!I$12,'Volatilite Portfeuille'!$E$2+$A2440,0),"")</f>
        <v/>
      </c>
      <c r="H2440" s="7" t="str">
        <f ca="1">IF($A2440&lt;$D$5,OFFSET('Constant mix'!J$12,'Volatilite Portfeuille'!$E$2+$A2440,0),"")</f>
        <v/>
      </c>
      <c r="I2440" s="7" t="str">
        <f ca="1">IF($A2440&lt;$D$5,OFFSET('Constant mix'!K$12,'Volatilite Portfeuille'!$E$2+$A2440,0),"")</f>
        <v/>
      </c>
      <c r="J2440" s="7" t="str">
        <f ca="1">IF($A2440&lt;$D$5,OFFSET('Constant mix'!L$12,'Volatilite Portfeuille'!$E$2+$A2440,0),"")</f>
        <v/>
      </c>
      <c r="K2440" s="7" t="str">
        <f ca="1">IF($A2440&lt;$D$5,OFFSET('Constant mix'!M$12,'Volatilite Portfeuille'!$E$2+$A2440,0),"")</f>
        <v/>
      </c>
      <c r="L2440" s="7" t="str">
        <f ca="1">IF($A2440&lt;$D$5,OFFSET('Constant mix'!N$12,'Volatilite Portfeuille'!$E$2+$A2440,0),"")</f>
        <v/>
      </c>
      <c r="M2440" s="7" t="str">
        <f ca="1">IF($A2440&lt;$D$5,OFFSET('Constant mix'!O$12,'Volatilite Portfeuille'!$E$2+$A2440,0),"")</f>
        <v/>
      </c>
      <c r="N2440" s="7" t="str">
        <f ca="1">IF($A2440&lt;$D$5,OFFSET('Constant mix'!$AM$12,'Volatilite Portfeuille'!$E$2+$A2440,0),"")</f>
        <v/>
      </c>
      <c r="O2440" s="5">
        <f t="shared" si="475"/>
        <v>0</v>
      </c>
      <c r="P2440" s="27">
        <f t="shared" si="476"/>
        <v>0</v>
      </c>
      <c r="Q2440" s="27">
        <f t="shared" si="477"/>
        <v>0</v>
      </c>
      <c r="R2440" s="27">
        <f t="shared" si="478"/>
        <v>0</v>
      </c>
      <c r="S2440" s="27">
        <f t="shared" si="479"/>
        <v>0</v>
      </c>
      <c r="T2440" s="27">
        <f t="shared" si="480"/>
        <v>0</v>
      </c>
      <c r="U2440" s="27">
        <f t="shared" si="481"/>
        <v>0</v>
      </c>
      <c r="V2440" s="27">
        <f t="shared" si="482"/>
        <v>0</v>
      </c>
      <c r="W2440" s="27">
        <f t="shared" si="483"/>
        <v>0</v>
      </c>
      <c r="X2440" s="50">
        <f t="shared" si="484"/>
        <v>0</v>
      </c>
      <c r="Y2440" s="31">
        <f t="shared" si="485"/>
        <v>0</v>
      </c>
      <c r="Z2440" s="27"/>
      <c r="AA2440" s="27"/>
      <c r="AB2440" s="27"/>
    </row>
    <row r="2441" spans="1:28" x14ac:dyDescent="0.35">
      <c r="A2441" s="25">
        <f t="shared" si="474"/>
        <v>2420</v>
      </c>
      <c r="B2441" s="16" t="str">
        <f ca="1">IF(A2441&lt;$D$5,OFFSET('Constant mix'!$B$12,'Volatilite Portfeuille'!$E$2+A2441,0),"")</f>
        <v/>
      </c>
      <c r="C2441" s="23" t="str">
        <f ca="1">IF($A2441&lt;$D$5,OFFSET('Constant mix'!$C$13,'Volatilite Portfeuille'!$E$2+$A2441,0),"")</f>
        <v/>
      </c>
      <c r="D2441" s="25" t="str">
        <f ca="1">IF($A2441&lt;$D$5,OFFSET('Constant mix'!F$12,'Volatilite Portfeuille'!$E$2+$A2441,0),"")</f>
        <v/>
      </c>
      <c r="E2441" s="7" t="str">
        <f ca="1">IF($A2441&lt;$D$5,OFFSET('Constant mix'!G$12,'Volatilite Portfeuille'!$E$2+$A2441,0),"")</f>
        <v/>
      </c>
      <c r="F2441" s="7" t="str">
        <f ca="1">IF($A2441&lt;$D$5,OFFSET('Constant mix'!H$12,'Volatilite Portfeuille'!$E$2+$A2441,0),"")</f>
        <v/>
      </c>
      <c r="G2441" s="7" t="str">
        <f ca="1">IF($A2441&lt;$D$5,OFFSET('Constant mix'!I$12,'Volatilite Portfeuille'!$E$2+$A2441,0),"")</f>
        <v/>
      </c>
      <c r="H2441" s="7" t="str">
        <f ca="1">IF($A2441&lt;$D$5,OFFSET('Constant mix'!J$12,'Volatilite Portfeuille'!$E$2+$A2441,0),"")</f>
        <v/>
      </c>
      <c r="I2441" s="7" t="str">
        <f ca="1">IF($A2441&lt;$D$5,OFFSET('Constant mix'!K$12,'Volatilite Portfeuille'!$E$2+$A2441,0),"")</f>
        <v/>
      </c>
      <c r="J2441" s="7" t="str">
        <f ca="1">IF($A2441&lt;$D$5,OFFSET('Constant mix'!L$12,'Volatilite Portfeuille'!$E$2+$A2441,0),"")</f>
        <v/>
      </c>
      <c r="K2441" s="7" t="str">
        <f ca="1">IF($A2441&lt;$D$5,OFFSET('Constant mix'!M$12,'Volatilite Portfeuille'!$E$2+$A2441,0),"")</f>
        <v/>
      </c>
      <c r="L2441" s="7" t="str">
        <f ca="1">IF($A2441&lt;$D$5,OFFSET('Constant mix'!N$12,'Volatilite Portfeuille'!$E$2+$A2441,0),"")</f>
        <v/>
      </c>
      <c r="M2441" s="7" t="str">
        <f ca="1">IF($A2441&lt;$D$5,OFFSET('Constant mix'!O$12,'Volatilite Portfeuille'!$E$2+$A2441,0),"")</f>
        <v/>
      </c>
      <c r="N2441" s="7" t="str">
        <f ca="1">IF($A2441&lt;$D$5,OFFSET('Constant mix'!$AM$12,'Volatilite Portfeuille'!$E$2+$A2441,0),"")</f>
        <v/>
      </c>
      <c r="O2441" s="5">
        <f t="shared" si="475"/>
        <v>0</v>
      </c>
      <c r="P2441" s="27">
        <f t="shared" si="476"/>
        <v>0</v>
      </c>
      <c r="Q2441" s="27">
        <f t="shared" si="477"/>
        <v>0</v>
      </c>
      <c r="R2441" s="27">
        <f t="shared" si="478"/>
        <v>0</v>
      </c>
      <c r="S2441" s="27">
        <f t="shared" si="479"/>
        <v>0</v>
      </c>
      <c r="T2441" s="27">
        <f t="shared" si="480"/>
        <v>0</v>
      </c>
      <c r="U2441" s="27">
        <f t="shared" si="481"/>
        <v>0</v>
      </c>
      <c r="V2441" s="27">
        <f t="shared" si="482"/>
        <v>0</v>
      </c>
      <c r="W2441" s="27">
        <f t="shared" si="483"/>
        <v>0</v>
      </c>
      <c r="X2441" s="50">
        <f t="shared" si="484"/>
        <v>0</v>
      </c>
      <c r="Y2441" s="31">
        <f t="shared" si="485"/>
        <v>0</v>
      </c>
      <c r="Z2441" s="27"/>
      <c r="AA2441" s="27"/>
      <c r="AB2441" s="27"/>
    </row>
    <row r="2442" spans="1:28" x14ac:dyDescent="0.35">
      <c r="A2442" s="25">
        <f t="shared" si="474"/>
        <v>2421</v>
      </c>
      <c r="B2442" s="16" t="str">
        <f ca="1">IF(A2442&lt;$D$5,OFFSET('Constant mix'!$B$12,'Volatilite Portfeuille'!$E$2+A2442,0),"")</f>
        <v/>
      </c>
      <c r="C2442" s="23" t="str">
        <f ca="1">IF($A2442&lt;$D$5,OFFSET('Constant mix'!$C$13,'Volatilite Portfeuille'!$E$2+$A2442,0),"")</f>
        <v/>
      </c>
      <c r="D2442" s="25" t="str">
        <f ca="1">IF($A2442&lt;$D$5,OFFSET('Constant mix'!F$12,'Volatilite Portfeuille'!$E$2+$A2442,0),"")</f>
        <v/>
      </c>
      <c r="E2442" s="7" t="str">
        <f ca="1">IF($A2442&lt;$D$5,OFFSET('Constant mix'!G$12,'Volatilite Portfeuille'!$E$2+$A2442,0),"")</f>
        <v/>
      </c>
      <c r="F2442" s="7" t="str">
        <f ca="1">IF($A2442&lt;$D$5,OFFSET('Constant mix'!H$12,'Volatilite Portfeuille'!$E$2+$A2442,0),"")</f>
        <v/>
      </c>
      <c r="G2442" s="7" t="str">
        <f ca="1">IF($A2442&lt;$D$5,OFFSET('Constant mix'!I$12,'Volatilite Portfeuille'!$E$2+$A2442,0),"")</f>
        <v/>
      </c>
      <c r="H2442" s="7" t="str">
        <f ca="1">IF($A2442&lt;$D$5,OFFSET('Constant mix'!J$12,'Volatilite Portfeuille'!$E$2+$A2442,0),"")</f>
        <v/>
      </c>
      <c r="I2442" s="7" t="str">
        <f ca="1">IF($A2442&lt;$D$5,OFFSET('Constant mix'!K$12,'Volatilite Portfeuille'!$E$2+$A2442,0),"")</f>
        <v/>
      </c>
      <c r="J2442" s="7" t="str">
        <f ca="1">IF($A2442&lt;$D$5,OFFSET('Constant mix'!L$12,'Volatilite Portfeuille'!$E$2+$A2442,0),"")</f>
        <v/>
      </c>
      <c r="K2442" s="7" t="str">
        <f ca="1">IF($A2442&lt;$D$5,OFFSET('Constant mix'!M$12,'Volatilite Portfeuille'!$E$2+$A2442,0),"")</f>
        <v/>
      </c>
      <c r="L2442" s="7" t="str">
        <f ca="1">IF($A2442&lt;$D$5,OFFSET('Constant mix'!N$12,'Volatilite Portfeuille'!$E$2+$A2442,0),"")</f>
        <v/>
      </c>
      <c r="M2442" s="7" t="str">
        <f ca="1">IF($A2442&lt;$D$5,OFFSET('Constant mix'!O$12,'Volatilite Portfeuille'!$E$2+$A2442,0),"")</f>
        <v/>
      </c>
      <c r="N2442" s="7" t="str">
        <f ca="1">IF($A2442&lt;$D$5,OFFSET('Constant mix'!$AM$12,'Volatilite Portfeuille'!$E$2+$A2442,0),"")</f>
        <v/>
      </c>
      <c r="O2442" s="5">
        <f t="shared" si="475"/>
        <v>0</v>
      </c>
      <c r="P2442" s="27">
        <f t="shared" si="476"/>
        <v>0</v>
      </c>
      <c r="Q2442" s="27">
        <f t="shared" si="477"/>
        <v>0</v>
      </c>
      <c r="R2442" s="27">
        <f t="shared" si="478"/>
        <v>0</v>
      </c>
      <c r="S2442" s="27">
        <f t="shared" si="479"/>
        <v>0</v>
      </c>
      <c r="T2442" s="27">
        <f t="shared" si="480"/>
        <v>0</v>
      </c>
      <c r="U2442" s="27">
        <f t="shared" si="481"/>
        <v>0</v>
      </c>
      <c r="V2442" s="27">
        <f t="shared" si="482"/>
        <v>0</v>
      </c>
      <c r="W2442" s="27">
        <f t="shared" si="483"/>
        <v>0</v>
      </c>
      <c r="X2442" s="50">
        <f t="shared" si="484"/>
        <v>0</v>
      </c>
      <c r="Y2442" s="31">
        <f t="shared" si="485"/>
        <v>0</v>
      </c>
      <c r="Z2442" s="27"/>
      <c r="AA2442" s="27"/>
      <c r="AB2442" s="27"/>
    </row>
    <row r="2443" spans="1:28" x14ac:dyDescent="0.35">
      <c r="A2443" s="25">
        <f t="shared" si="474"/>
        <v>2422</v>
      </c>
      <c r="B2443" s="16" t="str">
        <f ca="1">IF(A2443&lt;$D$5,OFFSET('Constant mix'!$B$12,'Volatilite Portfeuille'!$E$2+A2443,0),"")</f>
        <v/>
      </c>
      <c r="C2443" s="23" t="str">
        <f ca="1">IF($A2443&lt;$D$5,OFFSET('Constant mix'!$C$13,'Volatilite Portfeuille'!$E$2+$A2443,0),"")</f>
        <v/>
      </c>
      <c r="D2443" s="25" t="str">
        <f ca="1">IF($A2443&lt;$D$5,OFFSET('Constant mix'!F$12,'Volatilite Portfeuille'!$E$2+$A2443,0),"")</f>
        <v/>
      </c>
      <c r="E2443" s="7" t="str">
        <f ca="1">IF($A2443&lt;$D$5,OFFSET('Constant mix'!G$12,'Volatilite Portfeuille'!$E$2+$A2443,0),"")</f>
        <v/>
      </c>
      <c r="F2443" s="7" t="str">
        <f ca="1">IF($A2443&lt;$D$5,OFFSET('Constant mix'!H$12,'Volatilite Portfeuille'!$E$2+$A2443,0),"")</f>
        <v/>
      </c>
      <c r="G2443" s="7" t="str">
        <f ca="1">IF($A2443&lt;$D$5,OFFSET('Constant mix'!I$12,'Volatilite Portfeuille'!$E$2+$A2443,0),"")</f>
        <v/>
      </c>
      <c r="H2443" s="7" t="str">
        <f ca="1">IF($A2443&lt;$D$5,OFFSET('Constant mix'!J$12,'Volatilite Portfeuille'!$E$2+$A2443,0),"")</f>
        <v/>
      </c>
      <c r="I2443" s="7" t="str">
        <f ca="1">IF($A2443&lt;$D$5,OFFSET('Constant mix'!K$12,'Volatilite Portfeuille'!$E$2+$A2443,0),"")</f>
        <v/>
      </c>
      <c r="J2443" s="7" t="str">
        <f ca="1">IF($A2443&lt;$D$5,OFFSET('Constant mix'!L$12,'Volatilite Portfeuille'!$E$2+$A2443,0),"")</f>
        <v/>
      </c>
      <c r="K2443" s="7" t="str">
        <f ca="1">IF($A2443&lt;$D$5,OFFSET('Constant mix'!M$12,'Volatilite Portfeuille'!$E$2+$A2443,0),"")</f>
        <v/>
      </c>
      <c r="L2443" s="7" t="str">
        <f ca="1">IF($A2443&lt;$D$5,OFFSET('Constant mix'!N$12,'Volatilite Portfeuille'!$E$2+$A2443,0),"")</f>
        <v/>
      </c>
      <c r="M2443" s="7" t="str">
        <f ca="1">IF($A2443&lt;$D$5,OFFSET('Constant mix'!O$12,'Volatilite Portfeuille'!$E$2+$A2443,0),"")</f>
        <v/>
      </c>
      <c r="N2443" s="7" t="str">
        <f ca="1">IF($A2443&lt;$D$5,OFFSET('Constant mix'!$AM$12,'Volatilite Portfeuille'!$E$2+$A2443,0),"")</f>
        <v/>
      </c>
      <c r="O2443" s="5">
        <f t="shared" si="475"/>
        <v>0</v>
      </c>
      <c r="P2443" s="27">
        <f t="shared" si="476"/>
        <v>0</v>
      </c>
      <c r="Q2443" s="27">
        <f t="shared" si="477"/>
        <v>0</v>
      </c>
      <c r="R2443" s="27">
        <f t="shared" si="478"/>
        <v>0</v>
      </c>
      <c r="S2443" s="27">
        <f t="shared" si="479"/>
        <v>0</v>
      </c>
      <c r="T2443" s="27">
        <f t="shared" si="480"/>
        <v>0</v>
      </c>
      <c r="U2443" s="27">
        <f t="shared" si="481"/>
        <v>0</v>
      </c>
      <c r="V2443" s="27">
        <f t="shared" si="482"/>
        <v>0</v>
      </c>
      <c r="W2443" s="27">
        <f t="shared" si="483"/>
        <v>0</v>
      </c>
      <c r="X2443" s="50">
        <f t="shared" si="484"/>
        <v>0</v>
      </c>
      <c r="Y2443" s="31">
        <f t="shared" si="485"/>
        <v>0</v>
      </c>
      <c r="Z2443" s="27"/>
      <c r="AA2443" s="27"/>
      <c r="AB2443" s="27"/>
    </row>
    <row r="2444" spans="1:28" x14ac:dyDescent="0.35">
      <c r="A2444" s="25">
        <f t="shared" si="474"/>
        <v>2423</v>
      </c>
      <c r="B2444" s="16" t="str">
        <f ca="1">IF(A2444&lt;$D$5,OFFSET('Constant mix'!$B$12,'Volatilite Portfeuille'!$E$2+A2444,0),"")</f>
        <v/>
      </c>
      <c r="C2444" s="23" t="str">
        <f ca="1">IF($A2444&lt;$D$5,OFFSET('Constant mix'!$C$13,'Volatilite Portfeuille'!$E$2+$A2444,0),"")</f>
        <v/>
      </c>
      <c r="D2444" s="25" t="str">
        <f ca="1">IF($A2444&lt;$D$5,OFFSET('Constant mix'!F$12,'Volatilite Portfeuille'!$E$2+$A2444,0),"")</f>
        <v/>
      </c>
      <c r="E2444" s="7" t="str">
        <f ca="1">IF($A2444&lt;$D$5,OFFSET('Constant mix'!G$12,'Volatilite Portfeuille'!$E$2+$A2444,0),"")</f>
        <v/>
      </c>
      <c r="F2444" s="7" t="str">
        <f ca="1">IF($A2444&lt;$D$5,OFFSET('Constant mix'!H$12,'Volatilite Portfeuille'!$E$2+$A2444,0),"")</f>
        <v/>
      </c>
      <c r="G2444" s="7" t="str">
        <f ca="1">IF($A2444&lt;$D$5,OFFSET('Constant mix'!I$12,'Volatilite Portfeuille'!$E$2+$A2444,0),"")</f>
        <v/>
      </c>
      <c r="H2444" s="7" t="str">
        <f ca="1">IF($A2444&lt;$D$5,OFFSET('Constant mix'!J$12,'Volatilite Portfeuille'!$E$2+$A2444,0),"")</f>
        <v/>
      </c>
      <c r="I2444" s="7" t="str">
        <f ca="1">IF($A2444&lt;$D$5,OFFSET('Constant mix'!K$12,'Volatilite Portfeuille'!$E$2+$A2444,0),"")</f>
        <v/>
      </c>
      <c r="J2444" s="7" t="str">
        <f ca="1">IF($A2444&lt;$D$5,OFFSET('Constant mix'!L$12,'Volatilite Portfeuille'!$E$2+$A2444,0),"")</f>
        <v/>
      </c>
      <c r="K2444" s="7" t="str">
        <f ca="1">IF($A2444&lt;$D$5,OFFSET('Constant mix'!M$12,'Volatilite Portfeuille'!$E$2+$A2444,0),"")</f>
        <v/>
      </c>
      <c r="L2444" s="7" t="str">
        <f ca="1">IF($A2444&lt;$D$5,OFFSET('Constant mix'!N$12,'Volatilite Portfeuille'!$E$2+$A2444,0),"")</f>
        <v/>
      </c>
      <c r="M2444" s="7" t="str">
        <f ca="1">IF($A2444&lt;$D$5,OFFSET('Constant mix'!O$12,'Volatilite Portfeuille'!$E$2+$A2444,0),"")</f>
        <v/>
      </c>
      <c r="N2444" s="7" t="str">
        <f ca="1">IF($A2444&lt;$D$5,OFFSET('Constant mix'!$AM$12,'Volatilite Portfeuille'!$E$2+$A2444,0),"")</f>
        <v/>
      </c>
      <c r="O2444" s="5">
        <f t="shared" si="475"/>
        <v>0</v>
      </c>
      <c r="P2444" s="27">
        <f t="shared" si="476"/>
        <v>0</v>
      </c>
      <c r="Q2444" s="27">
        <f t="shared" si="477"/>
        <v>0</v>
      </c>
      <c r="R2444" s="27">
        <f t="shared" si="478"/>
        <v>0</v>
      </c>
      <c r="S2444" s="27">
        <f t="shared" si="479"/>
        <v>0</v>
      </c>
      <c r="T2444" s="27">
        <f t="shared" si="480"/>
        <v>0</v>
      </c>
      <c r="U2444" s="27">
        <f t="shared" si="481"/>
        <v>0</v>
      </c>
      <c r="V2444" s="27">
        <f t="shared" si="482"/>
        <v>0</v>
      </c>
      <c r="W2444" s="27">
        <f t="shared" si="483"/>
        <v>0</v>
      </c>
      <c r="X2444" s="50">
        <f t="shared" si="484"/>
        <v>0</v>
      </c>
      <c r="Y2444" s="31">
        <f t="shared" si="485"/>
        <v>0</v>
      </c>
      <c r="Z2444" s="27"/>
      <c r="AA2444" s="27"/>
      <c r="AB2444" s="27"/>
    </row>
    <row r="2445" spans="1:28" x14ac:dyDescent="0.35">
      <c r="A2445" s="25">
        <f t="shared" si="474"/>
        <v>2424</v>
      </c>
      <c r="B2445" s="16" t="str">
        <f ca="1">IF(A2445&lt;$D$5,OFFSET('Constant mix'!$B$12,'Volatilite Portfeuille'!$E$2+A2445,0),"")</f>
        <v/>
      </c>
      <c r="C2445" s="23" t="str">
        <f ca="1">IF($A2445&lt;$D$5,OFFSET('Constant mix'!$C$13,'Volatilite Portfeuille'!$E$2+$A2445,0),"")</f>
        <v/>
      </c>
      <c r="D2445" s="25" t="str">
        <f ca="1">IF($A2445&lt;$D$5,OFFSET('Constant mix'!F$12,'Volatilite Portfeuille'!$E$2+$A2445,0),"")</f>
        <v/>
      </c>
      <c r="E2445" s="7" t="str">
        <f ca="1">IF($A2445&lt;$D$5,OFFSET('Constant mix'!G$12,'Volatilite Portfeuille'!$E$2+$A2445,0),"")</f>
        <v/>
      </c>
      <c r="F2445" s="7" t="str">
        <f ca="1">IF($A2445&lt;$D$5,OFFSET('Constant mix'!H$12,'Volatilite Portfeuille'!$E$2+$A2445,0),"")</f>
        <v/>
      </c>
      <c r="G2445" s="7" t="str">
        <f ca="1">IF($A2445&lt;$D$5,OFFSET('Constant mix'!I$12,'Volatilite Portfeuille'!$E$2+$A2445,0),"")</f>
        <v/>
      </c>
      <c r="H2445" s="7" t="str">
        <f ca="1">IF($A2445&lt;$D$5,OFFSET('Constant mix'!J$12,'Volatilite Portfeuille'!$E$2+$A2445,0),"")</f>
        <v/>
      </c>
      <c r="I2445" s="7" t="str">
        <f ca="1">IF($A2445&lt;$D$5,OFFSET('Constant mix'!K$12,'Volatilite Portfeuille'!$E$2+$A2445,0),"")</f>
        <v/>
      </c>
      <c r="J2445" s="7" t="str">
        <f ca="1">IF($A2445&lt;$D$5,OFFSET('Constant mix'!L$12,'Volatilite Portfeuille'!$E$2+$A2445,0),"")</f>
        <v/>
      </c>
      <c r="K2445" s="7" t="str">
        <f ca="1">IF($A2445&lt;$D$5,OFFSET('Constant mix'!M$12,'Volatilite Portfeuille'!$E$2+$A2445,0),"")</f>
        <v/>
      </c>
      <c r="L2445" s="7" t="str">
        <f ca="1">IF($A2445&lt;$D$5,OFFSET('Constant mix'!N$12,'Volatilite Portfeuille'!$E$2+$A2445,0),"")</f>
        <v/>
      </c>
      <c r="M2445" s="7" t="str">
        <f ca="1">IF($A2445&lt;$D$5,OFFSET('Constant mix'!O$12,'Volatilite Portfeuille'!$E$2+$A2445,0),"")</f>
        <v/>
      </c>
      <c r="N2445" s="7" t="str">
        <f ca="1">IF($A2445&lt;$D$5,OFFSET('Constant mix'!$AM$12,'Volatilite Portfeuille'!$E$2+$A2445,0),"")</f>
        <v/>
      </c>
      <c r="O2445" s="5">
        <f t="shared" si="475"/>
        <v>0</v>
      </c>
      <c r="P2445" s="27">
        <f t="shared" si="476"/>
        <v>0</v>
      </c>
      <c r="Q2445" s="27">
        <f t="shared" si="477"/>
        <v>0</v>
      </c>
      <c r="R2445" s="27">
        <f t="shared" si="478"/>
        <v>0</v>
      </c>
      <c r="S2445" s="27">
        <f t="shared" si="479"/>
        <v>0</v>
      </c>
      <c r="T2445" s="27">
        <f t="shared" si="480"/>
        <v>0</v>
      </c>
      <c r="U2445" s="27">
        <f t="shared" si="481"/>
        <v>0</v>
      </c>
      <c r="V2445" s="27">
        <f t="shared" si="482"/>
        <v>0</v>
      </c>
      <c r="W2445" s="27">
        <f t="shared" si="483"/>
        <v>0</v>
      </c>
      <c r="X2445" s="50">
        <f t="shared" si="484"/>
        <v>0</v>
      </c>
      <c r="Y2445" s="31">
        <f t="shared" si="485"/>
        <v>0</v>
      </c>
      <c r="Z2445" s="27"/>
      <c r="AA2445" s="27"/>
      <c r="AB2445" s="27"/>
    </row>
    <row r="2446" spans="1:28" x14ac:dyDescent="0.35">
      <c r="A2446" s="25">
        <f t="shared" si="474"/>
        <v>2425</v>
      </c>
      <c r="B2446" s="16" t="str">
        <f ca="1">IF(A2446&lt;$D$5,OFFSET('Constant mix'!$B$12,'Volatilite Portfeuille'!$E$2+A2446,0),"")</f>
        <v/>
      </c>
      <c r="C2446" s="23" t="str">
        <f ca="1">IF($A2446&lt;$D$5,OFFSET('Constant mix'!$C$13,'Volatilite Portfeuille'!$E$2+$A2446,0),"")</f>
        <v/>
      </c>
      <c r="D2446" s="25" t="str">
        <f ca="1">IF($A2446&lt;$D$5,OFFSET('Constant mix'!F$12,'Volatilite Portfeuille'!$E$2+$A2446,0),"")</f>
        <v/>
      </c>
      <c r="E2446" s="7" t="str">
        <f ca="1">IF($A2446&lt;$D$5,OFFSET('Constant mix'!G$12,'Volatilite Portfeuille'!$E$2+$A2446,0),"")</f>
        <v/>
      </c>
      <c r="F2446" s="7" t="str">
        <f ca="1">IF($A2446&lt;$D$5,OFFSET('Constant mix'!H$12,'Volatilite Portfeuille'!$E$2+$A2446,0),"")</f>
        <v/>
      </c>
      <c r="G2446" s="7" t="str">
        <f ca="1">IF($A2446&lt;$D$5,OFFSET('Constant mix'!I$12,'Volatilite Portfeuille'!$E$2+$A2446,0),"")</f>
        <v/>
      </c>
      <c r="H2446" s="7" t="str">
        <f ca="1">IF($A2446&lt;$D$5,OFFSET('Constant mix'!J$12,'Volatilite Portfeuille'!$E$2+$A2446,0),"")</f>
        <v/>
      </c>
      <c r="I2446" s="7" t="str">
        <f ca="1">IF($A2446&lt;$D$5,OFFSET('Constant mix'!K$12,'Volatilite Portfeuille'!$E$2+$A2446,0),"")</f>
        <v/>
      </c>
      <c r="J2446" s="7" t="str">
        <f ca="1">IF($A2446&lt;$D$5,OFFSET('Constant mix'!L$12,'Volatilite Portfeuille'!$E$2+$A2446,0),"")</f>
        <v/>
      </c>
      <c r="K2446" s="7" t="str">
        <f ca="1">IF($A2446&lt;$D$5,OFFSET('Constant mix'!M$12,'Volatilite Portfeuille'!$E$2+$A2446,0),"")</f>
        <v/>
      </c>
      <c r="L2446" s="7" t="str">
        <f ca="1">IF($A2446&lt;$D$5,OFFSET('Constant mix'!N$12,'Volatilite Portfeuille'!$E$2+$A2446,0),"")</f>
        <v/>
      </c>
      <c r="M2446" s="7" t="str">
        <f ca="1">IF($A2446&lt;$D$5,OFFSET('Constant mix'!O$12,'Volatilite Portfeuille'!$E$2+$A2446,0),"")</f>
        <v/>
      </c>
      <c r="N2446" s="7" t="str">
        <f ca="1">IF($A2446&lt;$D$5,OFFSET('Constant mix'!$AM$12,'Volatilite Portfeuille'!$E$2+$A2446,0),"")</f>
        <v/>
      </c>
      <c r="O2446" s="5">
        <f t="shared" si="475"/>
        <v>0</v>
      </c>
      <c r="P2446" s="27">
        <f t="shared" si="476"/>
        <v>0</v>
      </c>
      <c r="Q2446" s="27">
        <f t="shared" si="477"/>
        <v>0</v>
      </c>
      <c r="R2446" s="27">
        <f t="shared" si="478"/>
        <v>0</v>
      </c>
      <c r="S2446" s="27">
        <f t="shared" si="479"/>
        <v>0</v>
      </c>
      <c r="T2446" s="27">
        <f t="shared" si="480"/>
        <v>0</v>
      </c>
      <c r="U2446" s="27">
        <f t="shared" si="481"/>
        <v>0</v>
      </c>
      <c r="V2446" s="27">
        <f t="shared" si="482"/>
        <v>0</v>
      </c>
      <c r="W2446" s="27">
        <f t="shared" si="483"/>
        <v>0</v>
      </c>
      <c r="X2446" s="50">
        <f t="shared" si="484"/>
        <v>0</v>
      </c>
      <c r="Y2446" s="31">
        <f t="shared" si="485"/>
        <v>0</v>
      </c>
      <c r="Z2446" s="27"/>
      <c r="AA2446" s="27"/>
      <c r="AB2446" s="27"/>
    </row>
    <row r="2447" spans="1:28" x14ac:dyDescent="0.35">
      <c r="A2447" s="25">
        <f t="shared" si="474"/>
        <v>2426</v>
      </c>
      <c r="B2447" s="16" t="str">
        <f ca="1">IF(A2447&lt;$D$5,OFFSET('Constant mix'!$B$12,'Volatilite Portfeuille'!$E$2+A2447,0),"")</f>
        <v/>
      </c>
      <c r="C2447" s="23" t="str">
        <f ca="1">IF($A2447&lt;$D$5,OFFSET('Constant mix'!$C$13,'Volatilite Portfeuille'!$E$2+$A2447,0),"")</f>
        <v/>
      </c>
      <c r="D2447" s="25" t="str">
        <f ca="1">IF($A2447&lt;$D$5,OFFSET('Constant mix'!F$12,'Volatilite Portfeuille'!$E$2+$A2447,0),"")</f>
        <v/>
      </c>
      <c r="E2447" s="7" t="str">
        <f ca="1">IF($A2447&lt;$D$5,OFFSET('Constant mix'!G$12,'Volatilite Portfeuille'!$E$2+$A2447,0),"")</f>
        <v/>
      </c>
      <c r="F2447" s="7" t="str">
        <f ca="1">IF($A2447&lt;$D$5,OFFSET('Constant mix'!H$12,'Volatilite Portfeuille'!$E$2+$A2447,0),"")</f>
        <v/>
      </c>
      <c r="G2447" s="7" t="str">
        <f ca="1">IF($A2447&lt;$D$5,OFFSET('Constant mix'!I$12,'Volatilite Portfeuille'!$E$2+$A2447,0),"")</f>
        <v/>
      </c>
      <c r="H2447" s="7" t="str">
        <f ca="1">IF($A2447&lt;$D$5,OFFSET('Constant mix'!J$12,'Volatilite Portfeuille'!$E$2+$A2447,0),"")</f>
        <v/>
      </c>
      <c r="I2447" s="7" t="str">
        <f ca="1">IF($A2447&lt;$D$5,OFFSET('Constant mix'!K$12,'Volatilite Portfeuille'!$E$2+$A2447,0),"")</f>
        <v/>
      </c>
      <c r="J2447" s="7" t="str">
        <f ca="1">IF($A2447&lt;$D$5,OFFSET('Constant mix'!L$12,'Volatilite Portfeuille'!$E$2+$A2447,0),"")</f>
        <v/>
      </c>
      <c r="K2447" s="7" t="str">
        <f ca="1">IF($A2447&lt;$D$5,OFFSET('Constant mix'!M$12,'Volatilite Portfeuille'!$E$2+$A2447,0),"")</f>
        <v/>
      </c>
      <c r="L2447" s="7" t="str">
        <f ca="1">IF($A2447&lt;$D$5,OFFSET('Constant mix'!N$12,'Volatilite Portfeuille'!$E$2+$A2447,0),"")</f>
        <v/>
      </c>
      <c r="M2447" s="7" t="str">
        <f ca="1">IF($A2447&lt;$D$5,OFFSET('Constant mix'!O$12,'Volatilite Portfeuille'!$E$2+$A2447,0),"")</f>
        <v/>
      </c>
      <c r="N2447" s="7" t="str">
        <f ca="1">IF($A2447&lt;$D$5,OFFSET('Constant mix'!$AM$12,'Volatilite Portfeuille'!$E$2+$A2447,0),"")</f>
        <v/>
      </c>
      <c r="O2447" s="5">
        <f t="shared" si="475"/>
        <v>0</v>
      </c>
      <c r="P2447" s="27">
        <f t="shared" si="476"/>
        <v>0</v>
      </c>
      <c r="Q2447" s="27">
        <f t="shared" si="477"/>
        <v>0</v>
      </c>
      <c r="R2447" s="27">
        <f t="shared" si="478"/>
        <v>0</v>
      </c>
      <c r="S2447" s="27">
        <f t="shared" si="479"/>
        <v>0</v>
      </c>
      <c r="T2447" s="27">
        <f t="shared" si="480"/>
        <v>0</v>
      </c>
      <c r="U2447" s="27">
        <f t="shared" si="481"/>
        <v>0</v>
      </c>
      <c r="V2447" s="27">
        <f t="shared" si="482"/>
        <v>0</v>
      </c>
      <c r="W2447" s="27">
        <f t="shared" si="483"/>
        <v>0</v>
      </c>
      <c r="X2447" s="50">
        <f t="shared" si="484"/>
        <v>0</v>
      </c>
      <c r="Y2447" s="31">
        <f t="shared" si="485"/>
        <v>0</v>
      </c>
      <c r="Z2447" s="27"/>
      <c r="AA2447" s="27"/>
      <c r="AB2447" s="27"/>
    </row>
    <row r="2448" spans="1:28" x14ac:dyDescent="0.35">
      <c r="A2448" s="25">
        <f t="shared" si="474"/>
        <v>2427</v>
      </c>
      <c r="B2448" s="16" t="str">
        <f ca="1">IF(A2448&lt;$D$5,OFFSET('Constant mix'!$B$12,'Volatilite Portfeuille'!$E$2+A2448,0),"")</f>
        <v/>
      </c>
      <c r="C2448" s="23" t="str">
        <f ca="1">IF($A2448&lt;$D$5,OFFSET('Constant mix'!$C$13,'Volatilite Portfeuille'!$E$2+$A2448,0),"")</f>
        <v/>
      </c>
      <c r="D2448" s="25" t="str">
        <f ca="1">IF($A2448&lt;$D$5,OFFSET('Constant mix'!F$12,'Volatilite Portfeuille'!$E$2+$A2448,0),"")</f>
        <v/>
      </c>
      <c r="E2448" s="7" t="str">
        <f ca="1">IF($A2448&lt;$D$5,OFFSET('Constant mix'!G$12,'Volatilite Portfeuille'!$E$2+$A2448,0),"")</f>
        <v/>
      </c>
      <c r="F2448" s="7" t="str">
        <f ca="1">IF($A2448&lt;$D$5,OFFSET('Constant mix'!H$12,'Volatilite Portfeuille'!$E$2+$A2448,0),"")</f>
        <v/>
      </c>
      <c r="G2448" s="7" t="str">
        <f ca="1">IF($A2448&lt;$D$5,OFFSET('Constant mix'!I$12,'Volatilite Portfeuille'!$E$2+$A2448,0),"")</f>
        <v/>
      </c>
      <c r="H2448" s="7" t="str">
        <f ca="1">IF($A2448&lt;$D$5,OFFSET('Constant mix'!J$12,'Volatilite Portfeuille'!$E$2+$A2448,0),"")</f>
        <v/>
      </c>
      <c r="I2448" s="7" t="str">
        <f ca="1">IF($A2448&lt;$D$5,OFFSET('Constant mix'!K$12,'Volatilite Portfeuille'!$E$2+$A2448,0),"")</f>
        <v/>
      </c>
      <c r="J2448" s="7" t="str">
        <f ca="1">IF($A2448&lt;$D$5,OFFSET('Constant mix'!L$12,'Volatilite Portfeuille'!$E$2+$A2448,0),"")</f>
        <v/>
      </c>
      <c r="K2448" s="7" t="str">
        <f ca="1">IF($A2448&lt;$D$5,OFFSET('Constant mix'!M$12,'Volatilite Portfeuille'!$E$2+$A2448,0),"")</f>
        <v/>
      </c>
      <c r="L2448" s="7" t="str">
        <f ca="1">IF($A2448&lt;$D$5,OFFSET('Constant mix'!N$12,'Volatilite Portfeuille'!$E$2+$A2448,0),"")</f>
        <v/>
      </c>
      <c r="M2448" s="7" t="str">
        <f ca="1">IF($A2448&lt;$D$5,OFFSET('Constant mix'!O$12,'Volatilite Portfeuille'!$E$2+$A2448,0),"")</f>
        <v/>
      </c>
      <c r="N2448" s="7" t="str">
        <f ca="1">IF($A2448&lt;$D$5,OFFSET('Constant mix'!$AM$12,'Volatilite Portfeuille'!$E$2+$A2448,0),"")</f>
        <v/>
      </c>
      <c r="O2448" s="5">
        <f t="shared" si="475"/>
        <v>0</v>
      </c>
      <c r="P2448" s="27">
        <f t="shared" si="476"/>
        <v>0</v>
      </c>
      <c r="Q2448" s="27">
        <f t="shared" si="477"/>
        <v>0</v>
      </c>
      <c r="R2448" s="27">
        <f t="shared" si="478"/>
        <v>0</v>
      </c>
      <c r="S2448" s="27">
        <f t="shared" si="479"/>
        <v>0</v>
      </c>
      <c r="T2448" s="27">
        <f t="shared" si="480"/>
        <v>0</v>
      </c>
      <c r="U2448" s="27">
        <f t="shared" si="481"/>
        <v>0</v>
      </c>
      <c r="V2448" s="27">
        <f t="shared" si="482"/>
        <v>0</v>
      </c>
      <c r="W2448" s="27">
        <f t="shared" si="483"/>
        <v>0</v>
      </c>
      <c r="X2448" s="50">
        <f t="shared" si="484"/>
        <v>0</v>
      </c>
      <c r="Y2448" s="31">
        <f t="shared" si="485"/>
        <v>0</v>
      </c>
      <c r="Z2448" s="27"/>
      <c r="AA2448" s="27"/>
      <c r="AB2448" s="27"/>
    </row>
    <row r="2449" spans="1:28" x14ac:dyDescent="0.35">
      <c r="A2449" s="25">
        <f t="shared" si="474"/>
        <v>2428</v>
      </c>
      <c r="B2449" s="16" t="str">
        <f ca="1">IF(A2449&lt;$D$5,OFFSET('Constant mix'!$B$12,'Volatilite Portfeuille'!$E$2+A2449,0),"")</f>
        <v/>
      </c>
      <c r="C2449" s="23" t="str">
        <f ca="1">IF($A2449&lt;$D$5,OFFSET('Constant mix'!$C$13,'Volatilite Portfeuille'!$E$2+$A2449,0),"")</f>
        <v/>
      </c>
      <c r="D2449" s="25" t="str">
        <f ca="1">IF($A2449&lt;$D$5,OFFSET('Constant mix'!F$12,'Volatilite Portfeuille'!$E$2+$A2449,0),"")</f>
        <v/>
      </c>
      <c r="E2449" s="7" t="str">
        <f ca="1">IF($A2449&lt;$D$5,OFFSET('Constant mix'!G$12,'Volatilite Portfeuille'!$E$2+$A2449,0),"")</f>
        <v/>
      </c>
      <c r="F2449" s="7" t="str">
        <f ca="1">IF($A2449&lt;$D$5,OFFSET('Constant mix'!H$12,'Volatilite Portfeuille'!$E$2+$A2449,0),"")</f>
        <v/>
      </c>
      <c r="G2449" s="7" t="str">
        <f ca="1">IF($A2449&lt;$D$5,OFFSET('Constant mix'!I$12,'Volatilite Portfeuille'!$E$2+$A2449,0),"")</f>
        <v/>
      </c>
      <c r="H2449" s="7" t="str">
        <f ca="1">IF($A2449&lt;$D$5,OFFSET('Constant mix'!J$12,'Volatilite Portfeuille'!$E$2+$A2449,0),"")</f>
        <v/>
      </c>
      <c r="I2449" s="7" t="str">
        <f ca="1">IF($A2449&lt;$D$5,OFFSET('Constant mix'!K$12,'Volatilite Portfeuille'!$E$2+$A2449,0),"")</f>
        <v/>
      </c>
      <c r="J2449" s="7" t="str">
        <f ca="1">IF($A2449&lt;$D$5,OFFSET('Constant mix'!L$12,'Volatilite Portfeuille'!$E$2+$A2449,0),"")</f>
        <v/>
      </c>
      <c r="K2449" s="7" t="str">
        <f ca="1">IF($A2449&lt;$D$5,OFFSET('Constant mix'!M$12,'Volatilite Portfeuille'!$E$2+$A2449,0),"")</f>
        <v/>
      </c>
      <c r="L2449" s="7" t="str">
        <f ca="1">IF($A2449&lt;$D$5,OFFSET('Constant mix'!N$12,'Volatilite Portfeuille'!$E$2+$A2449,0),"")</f>
        <v/>
      </c>
      <c r="M2449" s="7" t="str">
        <f ca="1">IF($A2449&lt;$D$5,OFFSET('Constant mix'!O$12,'Volatilite Portfeuille'!$E$2+$A2449,0),"")</f>
        <v/>
      </c>
      <c r="N2449" s="7" t="str">
        <f ca="1">IF($A2449&lt;$D$5,OFFSET('Constant mix'!$AM$12,'Volatilite Portfeuille'!$E$2+$A2449,0),"")</f>
        <v/>
      </c>
      <c r="O2449" s="5">
        <f t="shared" si="475"/>
        <v>0</v>
      </c>
      <c r="P2449" s="27">
        <f t="shared" si="476"/>
        <v>0</v>
      </c>
      <c r="Q2449" s="27">
        <f t="shared" si="477"/>
        <v>0</v>
      </c>
      <c r="R2449" s="27">
        <f t="shared" si="478"/>
        <v>0</v>
      </c>
      <c r="S2449" s="27">
        <f t="shared" si="479"/>
        <v>0</v>
      </c>
      <c r="T2449" s="27">
        <f t="shared" si="480"/>
        <v>0</v>
      </c>
      <c r="U2449" s="27">
        <f t="shared" si="481"/>
        <v>0</v>
      </c>
      <c r="V2449" s="27">
        <f t="shared" si="482"/>
        <v>0</v>
      </c>
      <c r="W2449" s="27">
        <f t="shared" si="483"/>
        <v>0</v>
      </c>
      <c r="X2449" s="50">
        <f t="shared" si="484"/>
        <v>0</v>
      </c>
      <c r="Y2449" s="31">
        <f t="shared" si="485"/>
        <v>0</v>
      </c>
      <c r="Z2449" s="27"/>
      <c r="AA2449" s="27"/>
      <c r="AB2449" s="27"/>
    </row>
    <row r="2450" spans="1:28" x14ac:dyDescent="0.35">
      <c r="A2450" s="25">
        <f t="shared" si="474"/>
        <v>2429</v>
      </c>
      <c r="B2450" s="16" t="str">
        <f ca="1">IF(A2450&lt;$D$5,OFFSET('Constant mix'!$B$12,'Volatilite Portfeuille'!$E$2+A2450,0),"")</f>
        <v/>
      </c>
      <c r="C2450" s="23" t="str">
        <f ca="1">IF($A2450&lt;$D$5,OFFSET('Constant mix'!$C$13,'Volatilite Portfeuille'!$E$2+$A2450,0),"")</f>
        <v/>
      </c>
      <c r="D2450" s="25" t="str">
        <f ca="1">IF($A2450&lt;$D$5,OFFSET('Constant mix'!F$12,'Volatilite Portfeuille'!$E$2+$A2450,0),"")</f>
        <v/>
      </c>
      <c r="E2450" s="7" t="str">
        <f ca="1">IF($A2450&lt;$D$5,OFFSET('Constant mix'!G$12,'Volatilite Portfeuille'!$E$2+$A2450,0),"")</f>
        <v/>
      </c>
      <c r="F2450" s="7" t="str">
        <f ca="1">IF($A2450&lt;$D$5,OFFSET('Constant mix'!H$12,'Volatilite Portfeuille'!$E$2+$A2450,0),"")</f>
        <v/>
      </c>
      <c r="G2450" s="7" t="str">
        <f ca="1">IF($A2450&lt;$D$5,OFFSET('Constant mix'!I$12,'Volatilite Portfeuille'!$E$2+$A2450,0),"")</f>
        <v/>
      </c>
      <c r="H2450" s="7" t="str">
        <f ca="1">IF($A2450&lt;$D$5,OFFSET('Constant mix'!J$12,'Volatilite Portfeuille'!$E$2+$A2450,0),"")</f>
        <v/>
      </c>
      <c r="I2450" s="7" t="str">
        <f ca="1">IF($A2450&lt;$D$5,OFFSET('Constant mix'!K$12,'Volatilite Portfeuille'!$E$2+$A2450,0),"")</f>
        <v/>
      </c>
      <c r="J2450" s="7" t="str">
        <f ca="1">IF($A2450&lt;$D$5,OFFSET('Constant mix'!L$12,'Volatilite Portfeuille'!$E$2+$A2450,0),"")</f>
        <v/>
      </c>
      <c r="K2450" s="7" t="str">
        <f ca="1">IF($A2450&lt;$D$5,OFFSET('Constant mix'!M$12,'Volatilite Portfeuille'!$E$2+$A2450,0),"")</f>
        <v/>
      </c>
      <c r="L2450" s="7" t="str">
        <f ca="1">IF($A2450&lt;$D$5,OFFSET('Constant mix'!N$12,'Volatilite Portfeuille'!$E$2+$A2450,0),"")</f>
        <v/>
      </c>
      <c r="M2450" s="7" t="str">
        <f ca="1">IF($A2450&lt;$D$5,OFFSET('Constant mix'!O$12,'Volatilite Portfeuille'!$E$2+$A2450,0),"")</f>
        <v/>
      </c>
      <c r="N2450" s="7" t="str">
        <f ca="1">IF($A2450&lt;$D$5,OFFSET('Constant mix'!$AM$12,'Volatilite Portfeuille'!$E$2+$A2450,0),"")</f>
        <v/>
      </c>
      <c r="O2450" s="5">
        <f t="shared" si="475"/>
        <v>0</v>
      </c>
      <c r="P2450" s="27">
        <f t="shared" si="476"/>
        <v>0</v>
      </c>
      <c r="Q2450" s="27">
        <f t="shared" si="477"/>
        <v>0</v>
      </c>
      <c r="R2450" s="27">
        <f t="shared" si="478"/>
        <v>0</v>
      </c>
      <c r="S2450" s="27">
        <f t="shared" si="479"/>
        <v>0</v>
      </c>
      <c r="T2450" s="27">
        <f t="shared" si="480"/>
        <v>0</v>
      </c>
      <c r="U2450" s="27">
        <f t="shared" si="481"/>
        <v>0</v>
      </c>
      <c r="V2450" s="27">
        <f t="shared" si="482"/>
        <v>0</v>
      </c>
      <c r="W2450" s="27">
        <f t="shared" si="483"/>
        <v>0</v>
      </c>
      <c r="X2450" s="50">
        <f t="shared" si="484"/>
        <v>0</v>
      </c>
      <c r="Y2450" s="31">
        <f t="shared" si="485"/>
        <v>0</v>
      </c>
      <c r="Z2450" s="27"/>
      <c r="AA2450" s="27"/>
      <c r="AB2450" s="27"/>
    </row>
    <row r="2451" spans="1:28" x14ac:dyDescent="0.35">
      <c r="A2451" s="25">
        <f t="shared" si="474"/>
        <v>2430</v>
      </c>
      <c r="B2451" s="16" t="str">
        <f ca="1">IF(A2451&lt;$D$5,OFFSET('Constant mix'!$B$12,'Volatilite Portfeuille'!$E$2+A2451,0),"")</f>
        <v/>
      </c>
      <c r="C2451" s="23" t="str">
        <f ca="1">IF($A2451&lt;$D$5,OFFSET('Constant mix'!$C$13,'Volatilite Portfeuille'!$E$2+$A2451,0),"")</f>
        <v/>
      </c>
      <c r="D2451" s="25" t="str">
        <f ca="1">IF($A2451&lt;$D$5,OFFSET('Constant mix'!F$12,'Volatilite Portfeuille'!$E$2+$A2451,0),"")</f>
        <v/>
      </c>
      <c r="E2451" s="7" t="str">
        <f ca="1">IF($A2451&lt;$D$5,OFFSET('Constant mix'!G$12,'Volatilite Portfeuille'!$E$2+$A2451,0),"")</f>
        <v/>
      </c>
      <c r="F2451" s="7" t="str">
        <f ca="1">IF($A2451&lt;$D$5,OFFSET('Constant mix'!H$12,'Volatilite Portfeuille'!$E$2+$A2451,0),"")</f>
        <v/>
      </c>
      <c r="G2451" s="7" t="str">
        <f ca="1">IF($A2451&lt;$D$5,OFFSET('Constant mix'!I$12,'Volatilite Portfeuille'!$E$2+$A2451,0),"")</f>
        <v/>
      </c>
      <c r="H2451" s="7" t="str">
        <f ca="1">IF($A2451&lt;$D$5,OFFSET('Constant mix'!J$12,'Volatilite Portfeuille'!$E$2+$A2451,0),"")</f>
        <v/>
      </c>
      <c r="I2451" s="7" t="str">
        <f ca="1">IF($A2451&lt;$D$5,OFFSET('Constant mix'!K$12,'Volatilite Portfeuille'!$E$2+$A2451,0),"")</f>
        <v/>
      </c>
      <c r="J2451" s="7" t="str">
        <f ca="1">IF($A2451&lt;$D$5,OFFSET('Constant mix'!L$12,'Volatilite Portfeuille'!$E$2+$A2451,0),"")</f>
        <v/>
      </c>
      <c r="K2451" s="7" t="str">
        <f ca="1">IF($A2451&lt;$D$5,OFFSET('Constant mix'!M$12,'Volatilite Portfeuille'!$E$2+$A2451,0),"")</f>
        <v/>
      </c>
      <c r="L2451" s="7" t="str">
        <f ca="1">IF($A2451&lt;$D$5,OFFSET('Constant mix'!N$12,'Volatilite Portfeuille'!$E$2+$A2451,0),"")</f>
        <v/>
      </c>
      <c r="M2451" s="7" t="str">
        <f ca="1">IF($A2451&lt;$D$5,OFFSET('Constant mix'!O$12,'Volatilite Portfeuille'!$E$2+$A2451,0),"")</f>
        <v/>
      </c>
      <c r="N2451" s="7" t="str">
        <f ca="1">IF($A2451&lt;$D$5,OFFSET('Constant mix'!$AM$12,'Volatilite Portfeuille'!$E$2+$A2451,0),"")</f>
        <v/>
      </c>
      <c r="O2451" s="5">
        <f t="shared" si="475"/>
        <v>0</v>
      </c>
      <c r="P2451" s="27">
        <f t="shared" si="476"/>
        <v>0</v>
      </c>
      <c r="Q2451" s="27">
        <f t="shared" si="477"/>
        <v>0</v>
      </c>
      <c r="R2451" s="27">
        <f t="shared" si="478"/>
        <v>0</v>
      </c>
      <c r="S2451" s="27">
        <f t="shared" si="479"/>
        <v>0</v>
      </c>
      <c r="T2451" s="27">
        <f t="shared" si="480"/>
        <v>0</v>
      </c>
      <c r="U2451" s="27">
        <f t="shared" si="481"/>
        <v>0</v>
      </c>
      <c r="V2451" s="27">
        <f t="shared" si="482"/>
        <v>0</v>
      </c>
      <c r="W2451" s="27">
        <f t="shared" si="483"/>
        <v>0</v>
      </c>
      <c r="X2451" s="50">
        <f t="shared" si="484"/>
        <v>0</v>
      </c>
      <c r="Y2451" s="31">
        <f t="shared" si="485"/>
        <v>0</v>
      </c>
      <c r="Z2451" s="27"/>
      <c r="AA2451" s="27"/>
      <c r="AB2451" s="27"/>
    </row>
    <row r="2452" spans="1:28" x14ac:dyDescent="0.35">
      <c r="A2452" s="25">
        <f t="shared" si="474"/>
        <v>2431</v>
      </c>
      <c r="B2452" s="16" t="str">
        <f ca="1">IF(A2452&lt;$D$5,OFFSET('Constant mix'!$B$12,'Volatilite Portfeuille'!$E$2+A2452,0),"")</f>
        <v/>
      </c>
      <c r="C2452" s="23" t="str">
        <f ca="1">IF($A2452&lt;$D$5,OFFSET('Constant mix'!$C$13,'Volatilite Portfeuille'!$E$2+$A2452,0),"")</f>
        <v/>
      </c>
      <c r="D2452" s="25" t="str">
        <f ca="1">IF($A2452&lt;$D$5,OFFSET('Constant mix'!F$12,'Volatilite Portfeuille'!$E$2+$A2452,0),"")</f>
        <v/>
      </c>
      <c r="E2452" s="7" t="str">
        <f ca="1">IF($A2452&lt;$D$5,OFFSET('Constant mix'!G$12,'Volatilite Portfeuille'!$E$2+$A2452,0),"")</f>
        <v/>
      </c>
      <c r="F2452" s="7" t="str">
        <f ca="1">IF($A2452&lt;$D$5,OFFSET('Constant mix'!H$12,'Volatilite Portfeuille'!$E$2+$A2452,0),"")</f>
        <v/>
      </c>
      <c r="G2452" s="7" t="str">
        <f ca="1">IF($A2452&lt;$D$5,OFFSET('Constant mix'!I$12,'Volatilite Portfeuille'!$E$2+$A2452,0),"")</f>
        <v/>
      </c>
      <c r="H2452" s="7" t="str">
        <f ca="1">IF($A2452&lt;$D$5,OFFSET('Constant mix'!J$12,'Volatilite Portfeuille'!$E$2+$A2452,0),"")</f>
        <v/>
      </c>
      <c r="I2452" s="7" t="str">
        <f ca="1">IF($A2452&lt;$D$5,OFFSET('Constant mix'!K$12,'Volatilite Portfeuille'!$E$2+$A2452,0),"")</f>
        <v/>
      </c>
      <c r="J2452" s="7" t="str">
        <f ca="1">IF($A2452&lt;$D$5,OFFSET('Constant mix'!L$12,'Volatilite Portfeuille'!$E$2+$A2452,0),"")</f>
        <v/>
      </c>
      <c r="K2452" s="7" t="str">
        <f ca="1">IF($A2452&lt;$D$5,OFFSET('Constant mix'!M$12,'Volatilite Portfeuille'!$E$2+$A2452,0),"")</f>
        <v/>
      </c>
      <c r="L2452" s="7" t="str">
        <f ca="1">IF($A2452&lt;$D$5,OFFSET('Constant mix'!N$12,'Volatilite Portfeuille'!$E$2+$A2452,0),"")</f>
        <v/>
      </c>
      <c r="M2452" s="7" t="str">
        <f ca="1">IF($A2452&lt;$D$5,OFFSET('Constant mix'!O$12,'Volatilite Portfeuille'!$E$2+$A2452,0),"")</f>
        <v/>
      </c>
      <c r="N2452" s="7" t="str">
        <f ca="1">IF($A2452&lt;$D$5,OFFSET('Constant mix'!$AM$12,'Volatilite Portfeuille'!$E$2+$A2452,0),"")</f>
        <v/>
      </c>
      <c r="O2452" s="5">
        <f t="shared" si="475"/>
        <v>0</v>
      </c>
      <c r="P2452" s="27">
        <f t="shared" si="476"/>
        <v>0</v>
      </c>
      <c r="Q2452" s="27">
        <f t="shared" si="477"/>
        <v>0</v>
      </c>
      <c r="R2452" s="27">
        <f t="shared" si="478"/>
        <v>0</v>
      </c>
      <c r="S2452" s="27">
        <f t="shared" si="479"/>
        <v>0</v>
      </c>
      <c r="T2452" s="27">
        <f t="shared" si="480"/>
        <v>0</v>
      </c>
      <c r="U2452" s="27">
        <f t="shared" si="481"/>
        <v>0</v>
      </c>
      <c r="V2452" s="27">
        <f t="shared" si="482"/>
        <v>0</v>
      </c>
      <c r="W2452" s="27">
        <f t="shared" si="483"/>
        <v>0</v>
      </c>
      <c r="X2452" s="50">
        <f t="shared" si="484"/>
        <v>0</v>
      </c>
      <c r="Y2452" s="31">
        <f t="shared" si="485"/>
        <v>0</v>
      </c>
      <c r="Z2452" s="27"/>
      <c r="AA2452" s="27"/>
      <c r="AB2452" s="27"/>
    </row>
    <row r="2453" spans="1:28" x14ac:dyDescent="0.35">
      <c r="A2453" s="25">
        <f t="shared" si="474"/>
        <v>2432</v>
      </c>
      <c r="B2453" s="16" t="str">
        <f ca="1">IF(A2453&lt;$D$5,OFFSET('Constant mix'!$B$12,'Volatilite Portfeuille'!$E$2+A2453,0),"")</f>
        <v/>
      </c>
      <c r="C2453" s="23" t="str">
        <f ca="1">IF($A2453&lt;$D$5,OFFSET('Constant mix'!$C$13,'Volatilite Portfeuille'!$E$2+$A2453,0),"")</f>
        <v/>
      </c>
      <c r="D2453" s="25" t="str">
        <f ca="1">IF($A2453&lt;$D$5,OFFSET('Constant mix'!F$12,'Volatilite Portfeuille'!$E$2+$A2453,0),"")</f>
        <v/>
      </c>
      <c r="E2453" s="7" t="str">
        <f ca="1">IF($A2453&lt;$D$5,OFFSET('Constant mix'!G$12,'Volatilite Portfeuille'!$E$2+$A2453,0),"")</f>
        <v/>
      </c>
      <c r="F2453" s="7" t="str">
        <f ca="1">IF($A2453&lt;$D$5,OFFSET('Constant mix'!H$12,'Volatilite Portfeuille'!$E$2+$A2453,0),"")</f>
        <v/>
      </c>
      <c r="G2453" s="7" t="str">
        <f ca="1">IF($A2453&lt;$D$5,OFFSET('Constant mix'!I$12,'Volatilite Portfeuille'!$E$2+$A2453,0),"")</f>
        <v/>
      </c>
      <c r="H2453" s="7" t="str">
        <f ca="1">IF($A2453&lt;$D$5,OFFSET('Constant mix'!J$12,'Volatilite Portfeuille'!$E$2+$A2453,0),"")</f>
        <v/>
      </c>
      <c r="I2453" s="7" t="str">
        <f ca="1">IF($A2453&lt;$D$5,OFFSET('Constant mix'!K$12,'Volatilite Portfeuille'!$E$2+$A2453,0),"")</f>
        <v/>
      </c>
      <c r="J2453" s="7" t="str">
        <f ca="1">IF($A2453&lt;$D$5,OFFSET('Constant mix'!L$12,'Volatilite Portfeuille'!$E$2+$A2453,0),"")</f>
        <v/>
      </c>
      <c r="K2453" s="7" t="str">
        <f ca="1">IF($A2453&lt;$D$5,OFFSET('Constant mix'!M$12,'Volatilite Portfeuille'!$E$2+$A2453,0),"")</f>
        <v/>
      </c>
      <c r="L2453" s="7" t="str">
        <f ca="1">IF($A2453&lt;$D$5,OFFSET('Constant mix'!N$12,'Volatilite Portfeuille'!$E$2+$A2453,0),"")</f>
        <v/>
      </c>
      <c r="M2453" s="7" t="str">
        <f ca="1">IF($A2453&lt;$D$5,OFFSET('Constant mix'!O$12,'Volatilite Portfeuille'!$E$2+$A2453,0),"")</f>
        <v/>
      </c>
      <c r="N2453" s="7" t="str">
        <f ca="1">IF($A2453&lt;$D$5,OFFSET('Constant mix'!$AM$12,'Volatilite Portfeuille'!$E$2+$A2453,0),"")</f>
        <v/>
      </c>
      <c r="O2453" s="5">
        <f t="shared" si="475"/>
        <v>0</v>
      </c>
      <c r="P2453" s="27">
        <f t="shared" si="476"/>
        <v>0</v>
      </c>
      <c r="Q2453" s="27">
        <f t="shared" si="477"/>
        <v>0</v>
      </c>
      <c r="R2453" s="27">
        <f t="shared" si="478"/>
        <v>0</v>
      </c>
      <c r="S2453" s="27">
        <f t="shared" si="479"/>
        <v>0</v>
      </c>
      <c r="T2453" s="27">
        <f t="shared" si="480"/>
        <v>0</v>
      </c>
      <c r="U2453" s="27">
        <f t="shared" si="481"/>
        <v>0</v>
      </c>
      <c r="V2453" s="27">
        <f t="shared" si="482"/>
        <v>0</v>
      </c>
      <c r="W2453" s="27">
        <f t="shared" si="483"/>
        <v>0</v>
      </c>
      <c r="X2453" s="50">
        <f t="shared" si="484"/>
        <v>0</v>
      </c>
      <c r="Y2453" s="31">
        <f t="shared" si="485"/>
        <v>0</v>
      </c>
      <c r="Z2453" s="27"/>
      <c r="AA2453" s="27"/>
      <c r="AB2453" s="27"/>
    </row>
    <row r="2454" spans="1:28" x14ac:dyDescent="0.35">
      <c r="A2454" s="25">
        <f t="shared" si="474"/>
        <v>2433</v>
      </c>
      <c r="B2454" s="16" t="str">
        <f ca="1">IF(A2454&lt;$D$5,OFFSET('Constant mix'!$B$12,'Volatilite Portfeuille'!$E$2+A2454,0),"")</f>
        <v/>
      </c>
      <c r="C2454" s="23" t="str">
        <f ca="1">IF($A2454&lt;$D$5,OFFSET('Constant mix'!$C$13,'Volatilite Portfeuille'!$E$2+$A2454,0),"")</f>
        <v/>
      </c>
      <c r="D2454" s="25" t="str">
        <f ca="1">IF($A2454&lt;$D$5,OFFSET('Constant mix'!F$12,'Volatilite Portfeuille'!$E$2+$A2454,0),"")</f>
        <v/>
      </c>
      <c r="E2454" s="7" t="str">
        <f ca="1">IF($A2454&lt;$D$5,OFFSET('Constant mix'!G$12,'Volatilite Portfeuille'!$E$2+$A2454,0),"")</f>
        <v/>
      </c>
      <c r="F2454" s="7" t="str">
        <f ca="1">IF($A2454&lt;$D$5,OFFSET('Constant mix'!H$12,'Volatilite Portfeuille'!$E$2+$A2454,0),"")</f>
        <v/>
      </c>
      <c r="G2454" s="7" t="str">
        <f ca="1">IF($A2454&lt;$D$5,OFFSET('Constant mix'!I$12,'Volatilite Portfeuille'!$E$2+$A2454,0),"")</f>
        <v/>
      </c>
      <c r="H2454" s="7" t="str">
        <f ca="1">IF($A2454&lt;$D$5,OFFSET('Constant mix'!J$12,'Volatilite Portfeuille'!$E$2+$A2454,0),"")</f>
        <v/>
      </c>
      <c r="I2454" s="7" t="str">
        <f ca="1">IF($A2454&lt;$D$5,OFFSET('Constant mix'!K$12,'Volatilite Portfeuille'!$E$2+$A2454,0),"")</f>
        <v/>
      </c>
      <c r="J2454" s="7" t="str">
        <f ca="1">IF($A2454&lt;$D$5,OFFSET('Constant mix'!L$12,'Volatilite Portfeuille'!$E$2+$A2454,0),"")</f>
        <v/>
      </c>
      <c r="K2454" s="7" t="str">
        <f ca="1">IF($A2454&lt;$D$5,OFFSET('Constant mix'!M$12,'Volatilite Portfeuille'!$E$2+$A2454,0),"")</f>
        <v/>
      </c>
      <c r="L2454" s="7" t="str">
        <f ca="1">IF($A2454&lt;$D$5,OFFSET('Constant mix'!N$12,'Volatilite Portfeuille'!$E$2+$A2454,0),"")</f>
        <v/>
      </c>
      <c r="M2454" s="7" t="str">
        <f ca="1">IF($A2454&lt;$D$5,OFFSET('Constant mix'!O$12,'Volatilite Portfeuille'!$E$2+$A2454,0),"")</f>
        <v/>
      </c>
      <c r="N2454" s="7" t="str">
        <f ca="1">IF($A2454&lt;$D$5,OFFSET('Constant mix'!$AM$12,'Volatilite Portfeuille'!$E$2+$A2454,0),"")</f>
        <v/>
      </c>
      <c r="O2454" s="5">
        <f t="shared" si="475"/>
        <v>0</v>
      </c>
      <c r="P2454" s="27">
        <f t="shared" si="476"/>
        <v>0</v>
      </c>
      <c r="Q2454" s="27">
        <f t="shared" si="477"/>
        <v>0</v>
      </c>
      <c r="R2454" s="27">
        <f t="shared" si="478"/>
        <v>0</v>
      </c>
      <c r="S2454" s="27">
        <f t="shared" si="479"/>
        <v>0</v>
      </c>
      <c r="T2454" s="27">
        <f t="shared" si="480"/>
        <v>0</v>
      </c>
      <c r="U2454" s="27">
        <f t="shared" si="481"/>
        <v>0</v>
      </c>
      <c r="V2454" s="27">
        <f t="shared" si="482"/>
        <v>0</v>
      </c>
      <c r="W2454" s="27">
        <f t="shared" si="483"/>
        <v>0</v>
      </c>
      <c r="X2454" s="50">
        <f t="shared" si="484"/>
        <v>0</v>
      </c>
      <c r="Y2454" s="31">
        <f t="shared" si="485"/>
        <v>0</v>
      </c>
      <c r="Z2454" s="27"/>
      <c r="AA2454" s="27"/>
      <c r="AB2454" s="27"/>
    </row>
    <row r="2455" spans="1:28" x14ac:dyDescent="0.35">
      <c r="A2455" s="25">
        <f t="shared" ref="A2455:A2518" si="486">A2454+1</f>
        <v>2434</v>
      </c>
      <c r="B2455" s="16" t="str">
        <f ca="1">IF(A2455&lt;$D$5,OFFSET('Constant mix'!$B$12,'Volatilite Portfeuille'!$E$2+A2455,0),"")</f>
        <v/>
      </c>
      <c r="C2455" s="23" t="str">
        <f ca="1">IF($A2455&lt;$D$5,OFFSET('Constant mix'!$C$13,'Volatilite Portfeuille'!$E$2+$A2455,0),"")</f>
        <v/>
      </c>
      <c r="D2455" s="25" t="str">
        <f ca="1">IF($A2455&lt;$D$5,OFFSET('Constant mix'!F$12,'Volatilite Portfeuille'!$E$2+$A2455,0),"")</f>
        <v/>
      </c>
      <c r="E2455" s="7" t="str">
        <f ca="1">IF($A2455&lt;$D$5,OFFSET('Constant mix'!G$12,'Volatilite Portfeuille'!$E$2+$A2455,0),"")</f>
        <v/>
      </c>
      <c r="F2455" s="7" t="str">
        <f ca="1">IF($A2455&lt;$D$5,OFFSET('Constant mix'!H$12,'Volatilite Portfeuille'!$E$2+$A2455,0),"")</f>
        <v/>
      </c>
      <c r="G2455" s="7" t="str">
        <f ca="1">IF($A2455&lt;$D$5,OFFSET('Constant mix'!I$12,'Volatilite Portfeuille'!$E$2+$A2455,0),"")</f>
        <v/>
      </c>
      <c r="H2455" s="7" t="str">
        <f ca="1">IF($A2455&lt;$D$5,OFFSET('Constant mix'!J$12,'Volatilite Portfeuille'!$E$2+$A2455,0),"")</f>
        <v/>
      </c>
      <c r="I2455" s="7" t="str">
        <f ca="1">IF($A2455&lt;$D$5,OFFSET('Constant mix'!K$12,'Volatilite Portfeuille'!$E$2+$A2455,0),"")</f>
        <v/>
      </c>
      <c r="J2455" s="7" t="str">
        <f ca="1">IF($A2455&lt;$D$5,OFFSET('Constant mix'!L$12,'Volatilite Portfeuille'!$E$2+$A2455,0),"")</f>
        <v/>
      </c>
      <c r="K2455" s="7" t="str">
        <f ca="1">IF($A2455&lt;$D$5,OFFSET('Constant mix'!M$12,'Volatilite Portfeuille'!$E$2+$A2455,0),"")</f>
        <v/>
      </c>
      <c r="L2455" s="7" t="str">
        <f ca="1">IF($A2455&lt;$D$5,OFFSET('Constant mix'!N$12,'Volatilite Portfeuille'!$E$2+$A2455,0),"")</f>
        <v/>
      </c>
      <c r="M2455" s="7" t="str">
        <f ca="1">IF($A2455&lt;$D$5,OFFSET('Constant mix'!O$12,'Volatilite Portfeuille'!$E$2+$A2455,0),"")</f>
        <v/>
      </c>
      <c r="N2455" s="7" t="str">
        <f ca="1">IF($A2455&lt;$D$5,OFFSET('Constant mix'!$AM$12,'Volatilite Portfeuille'!$E$2+$A2455,0),"")</f>
        <v/>
      </c>
      <c r="O2455" s="5">
        <f t="shared" ref="O2455:O2518" si="487">IF($A2455&lt;$D$5,D2455/D2454-1,0)</f>
        <v>0</v>
      </c>
      <c r="P2455" s="27">
        <f t="shared" ref="P2455:P2518" si="488">IF($A2455&lt;$D$5,E2455/E2454-1,0)</f>
        <v>0</v>
      </c>
      <c r="Q2455" s="27">
        <f t="shared" ref="Q2455:Q2518" si="489">IF($A2455&lt;$D$5,F2455/F2454-1,0)</f>
        <v>0</v>
      </c>
      <c r="R2455" s="27">
        <f t="shared" ref="R2455:R2518" si="490">IF($A2455&lt;$D$5,G2455/G2454-1,0)</f>
        <v>0</v>
      </c>
      <c r="S2455" s="27">
        <f t="shared" ref="S2455:S2518" si="491">IF($A2455&lt;$D$5,H2455/H2454-1,0)</f>
        <v>0</v>
      </c>
      <c r="T2455" s="27">
        <f t="shared" ref="T2455:T2518" si="492">IF($A2455&lt;$D$5,I2455/I2454-1,0)</f>
        <v>0</v>
      </c>
      <c r="U2455" s="27">
        <f t="shared" ref="U2455:U2518" si="493">IF($A2455&lt;$D$5,J2455/J2454-1,0)</f>
        <v>0</v>
      </c>
      <c r="V2455" s="27">
        <f t="shared" ref="V2455:V2518" si="494">IF($A2455&lt;$D$5,K2455/K2454-1,0)</f>
        <v>0</v>
      </c>
      <c r="W2455" s="27">
        <f t="shared" ref="W2455:W2518" si="495">IF($A2455&lt;$D$5,L2455/L2454-1,0)</f>
        <v>0</v>
      </c>
      <c r="X2455" s="50">
        <f t="shared" ref="X2455:X2518" si="496">IF($A2455&lt;$D$5,M2455/M2454-1,0)</f>
        <v>0</v>
      </c>
      <c r="Y2455" s="31">
        <f t="shared" ref="Y2455:Y2518" si="497">IF($A2455&lt;$D$5,N2455/N2454-1,0)</f>
        <v>0</v>
      </c>
      <c r="Z2455" s="27"/>
      <c r="AA2455" s="27"/>
      <c r="AB2455" s="27"/>
    </row>
    <row r="2456" spans="1:28" x14ac:dyDescent="0.35">
      <c r="A2456" s="25">
        <f t="shared" si="486"/>
        <v>2435</v>
      </c>
      <c r="B2456" s="16" t="str">
        <f ca="1">IF(A2456&lt;$D$5,OFFSET('Constant mix'!$B$12,'Volatilite Portfeuille'!$E$2+A2456,0),"")</f>
        <v/>
      </c>
      <c r="C2456" s="23" t="str">
        <f ca="1">IF($A2456&lt;$D$5,OFFSET('Constant mix'!$C$13,'Volatilite Portfeuille'!$E$2+$A2456,0),"")</f>
        <v/>
      </c>
      <c r="D2456" s="25" t="str">
        <f ca="1">IF($A2456&lt;$D$5,OFFSET('Constant mix'!F$12,'Volatilite Portfeuille'!$E$2+$A2456,0),"")</f>
        <v/>
      </c>
      <c r="E2456" s="7" t="str">
        <f ca="1">IF($A2456&lt;$D$5,OFFSET('Constant mix'!G$12,'Volatilite Portfeuille'!$E$2+$A2456,0),"")</f>
        <v/>
      </c>
      <c r="F2456" s="7" t="str">
        <f ca="1">IF($A2456&lt;$D$5,OFFSET('Constant mix'!H$12,'Volatilite Portfeuille'!$E$2+$A2456,0),"")</f>
        <v/>
      </c>
      <c r="G2456" s="7" t="str">
        <f ca="1">IF($A2456&lt;$D$5,OFFSET('Constant mix'!I$12,'Volatilite Portfeuille'!$E$2+$A2456,0),"")</f>
        <v/>
      </c>
      <c r="H2456" s="7" t="str">
        <f ca="1">IF($A2456&lt;$D$5,OFFSET('Constant mix'!J$12,'Volatilite Portfeuille'!$E$2+$A2456,0),"")</f>
        <v/>
      </c>
      <c r="I2456" s="7" t="str">
        <f ca="1">IF($A2456&lt;$D$5,OFFSET('Constant mix'!K$12,'Volatilite Portfeuille'!$E$2+$A2456,0),"")</f>
        <v/>
      </c>
      <c r="J2456" s="7" t="str">
        <f ca="1">IF($A2456&lt;$D$5,OFFSET('Constant mix'!L$12,'Volatilite Portfeuille'!$E$2+$A2456,0),"")</f>
        <v/>
      </c>
      <c r="K2456" s="7" t="str">
        <f ca="1">IF($A2456&lt;$D$5,OFFSET('Constant mix'!M$12,'Volatilite Portfeuille'!$E$2+$A2456,0),"")</f>
        <v/>
      </c>
      <c r="L2456" s="7" t="str">
        <f ca="1">IF($A2456&lt;$D$5,OFFSET('Constant mix'!N$12,'Volatilite Portfeuille'!$E$2+$A2456,0),"")</f>
        <v/>
      </c>
      <c r="M2456" s="7" t="str">
        <f ca="1">IF($A2456&lt;$D$5,OFFSET('Constant mix'!O$12,'Volatilite Portfeuille'!$E$2+$A2456,0),"")</f>
        <v/>
      </c>
      <c r="N2456" s="7" t="str">
        <f ca="1">IF($A2456&lt;$D$5,OFFSET('Constant mix'!$AM$12,'Volatilite Portfeuille'!$E$2+$A2456,0),"")</f>
        <v/>
      </c>
      <c r="O2456" s="5">
        <f t="shared" si="487"/>
        <v>0</v>
      </c>
      <c r="P2456" s="27">
        <f t="shared" si="488"/>
        <v>0</v>
      </c>
      <c r="Q2456" s="27">
        <f t="shared" si="489"/>
        <v>0</v>
      </c>
      <c r="R2456" s="27">
        <f t="shared" si="490"/>
        <v>0</v>
      </c>
      <c r="S2456" s="27">
        <f t="shared" si="491"/>
        <v>0</v>
      </c>
      <c r="T2456" s="27">
        <f t="shared" si="492"/>
        <v>0</v>
      </c>
      <c r="U2456" s="27">
        <f t="shared" si="493"/>
        <v>0</v>
      </c>
      <c r="V2456" s="27">
        <f t="shared" si="494"/>
        <v>0</v>
      </c>
      <c r="W2456" s="27">
        <f t="shared" si="495"/>
        <v>0</v>
      </c>
      <c r="X2456" s="50">
        <f t="shared" si="496"/>
        <v>0</v>
      </c>
      <c r="Y2456" s="31">
        <f t="shared" si="497"/>
        <v>0</v>
      </c>
      <c r="Z2456" s="27"/>
      <c r="AA2456" s="27"/>
      <c r="AB2456" s="27"/>
    </row>
    <row r="2457" spans="1:28" x14ac:dyDescent="0.35">
      <c r="A2457" s="25">
        <f t="shared" si="486"/>
        <v>2436</v>
      </c>
      <c r="B2457" s="16" t="str">
        <f ca="1">IF(A2457&lt;$D$5,OFFSET('Constant mix'!$B$12,'Volatilite Portfeuille'!$E$2+A2457,0),"")</f>
        <v/>
      </c>
      <c r="C2457" s="23" t="str">
        <f ca="1">IF($A2457&lt;$D$5,OFFSET('Constant mix'!$C$13,'Volatilite Portfeuille'!$E$2+$A2457,0),"")</f>
        <v/>
      </c>
      <c r="D2457" s="25" t="str">
        <f ca="1">IF($A2457&lt;$D$5,OFFSET('Constant mix'!F$12,'Volatilite Portfeuille'!$E$2+$A2457,0),"")</f>
        <v/>
      </c>
      <c r="E2457" s="7" t="str">
        <f ca="1">IF($A2457&lt;$D$5,OFFSET('Constant mix'!G$12,'Volatilite Portfeuille'!$E$2+$A2457,0),"")</f>
        <v/>
      </c>
      <c r="F2457" s="7" t="str">
        <f ca="1">IF($A2457&lt;$D$5,OFFSET('Constant mix'!H$12,'Volatilite Portfeuille'!$E$2+$A2457,0),"")</f>
        <v/>
      </c>
      <c r="G2457" s="7" t="str">
        <f ca="1">IF($A2457&lt;$D$5,OFFSET('Constant mix'!I$12,'Volatilite Portfeuille'!$E$2+$A2457,0),"")</f>
        <v/>
      </c>
      <c r="H2457" s="7" t="str">
        <f ca="1">IF($A2457&lt;$D$5,OFFSET('Constant mix'!J$12,'Volatilite Portfeuille'!$E$2+$A2457,0),"")</f>
        <v/>
      </c>
      <c r="I2457" s="7" t="str">
        <f ca="1">IF($A2457&lt;$D$5,OFFSET('Constant mix'!K$12,'Volatilite Portfeuille'!$E$2+$A2457,0),"")</f>
        <v/>
      </c>
      <c r="J2457" s="7" t="str">
        <f ca="1">IF($A2457&lt;$D$5,OFFSET('Constant mix'!L$12,'Volatilite Portfeuille'!$E$2+$A2457,0),"")</f>
        <v/>
      </c>
      <c r="K2457" s="7" t="str">
        <f ca="1">IF($A2457&lt;$D$5,OFFSET('Constant mix'!M$12,'Volatilite Portfeuille'!$E$2+$A2457,0),"")</f>
        <v/>
      </c>
      <c r="L2457" s="7" t="str">
        <f ca="1">IF($A2457&lt;$D$5,OFFSET('Constant mix'!N$12,'Volatilite Portfeuille'!$E$2+$A2457,0),"")</f>
        <v/>
      </c>
      <c r="M2457" s="7" t="str">
        <f ca="1">IF($A2457&lt;$D$5,OFFSET('Constant mix'!O$12,'Volatilite Portfeuille'!$E$2+$A2457,0),"")</f>
        <v/>
      </c>
      <c r="N2457" s="7" t="str">
        <f ca="1">IF($A2457&lt;$D$5,OFFSET('Constant mix'!$AM$12,'Volatilite Portfeuille'!$E$2+$A2457,0),"")</f>
        <v/>
      </c>
      <c r="O2457" s="5">
        <f t="shared" si="487"/>
        <v>0</v>
      </c>
      <c r="P2457" s="27">
        <f t="shared" si="488"/>
        <v>0</v>
      </c>
      <c r="Q2457" s="27">
        <f t="shared" si="489"/>
        <v>0</v>
      </c>
      <c r="R2457" s="27">
        <f t="shared" si="490"/>
        <v>0</v>
      </c>
      <c r="S2457" s="27">
        <f t="shared" si="491"/>
        <v>0</v>
      </c>
      <c r="T2457" s="27">
        <f t="shared" si="492"/>
        <v>0</v>
      </c>
      <c r="U2457" s="27">
        <f t="shared" si="493"/>
        <v>0</v>
      </c>
      <c r="V2457" s="27">
        <f t="shared" si="494"/>
        <v>0</v>
      </c>
      <c r="W2457" s="27">
        <f t="shared" si="495"/>
        <v>0</v>
      </c>
      <c r="X2457" s="50">
        <f t="shared" si="496"/>
        <v>0</v>
      </c>
      <c r="Y2457" s="31">
        <f t="shared" si="497"/>
        <v>0</v>
      </c>
      <c r="Z2457" s="27"/>
      <c r="AA2457" s="27"/>
      <c r="AB2457" s="27"/>
    </row>
    <row r="2458" spans="1:28" x14ac:dyDescent="0.35">
      <c r="A2458" s="25">
        <f t="shared" si="486"/>
        <v>2437</v>
      </c>
      <c r="B2458" s="16" t="str">
        <f ca="1">IF(A2458&lt;$D$5,OFFSET('Constant mix'!$B$12,'Volatilite Portfeuille'!$E$2+A2458,0),"")</f>
        <v/>
      </c>
      <c r="C2458" s="23" t="str">
        <f ca="1">IF($A2458&lt;$D$5,OFFSET('Constant mix'!$C$13,'Volatilite Portfeuille'!$E$2+$A2458,0),"")</f>
        <v/>
      </c>
      <c r="D2458" s="25" t="str">
        <f ca="1">IF($A2458&lt;$D$5,OFFSET('Constant mix'!F$12,'Volatilite Portfeuille'!$E$2+$A2458,0),"")</f>
        <v/>
      </c>
      <c r="E2458" s="7" t="str">
        <f ca="1">IF($A2458&lt;$D$5,OFFSET('Constant mix'!G$12,'Volatilite Portfeuille'!$E$2+$A2458,0),"")</f>
        <v/>
      </c>
      <c r="F2458" s="7" t="str">
        <f ca="1">IF($A2458&lt;$D$5,OFFSET('Constant mix'!H$12,'Volatilite Portfeuille'!$E$2+$A2458,0),"")</f>
        <v/>
      </c>
      <c r="G2458" s="7" t="str">
        <f ca="1">IF($A2458&lt;$D$5,OFFSET('Constant mix'!I$12,'Volatilite Portfeuille'!$E$2+$A2458,0),"")</f>
        <v/>
      </c>
      <c r="H2458" s="7" t="str">
        <f ca="1">IF($A2458&lt;$D$5,OFFSET('Constant mix'!J$12,'Volatilite Portfeuille'!$E$2+$A2458,0),"")</f>
        <v/>
      </c>
      <c r="I2458" s="7" t="str">
        <f ca="1">IF($A2458&lt;$D$5,OFFSET('Constant mix'!K$12,'Volatilite Portfeuille'!$E$2+$A2458,0),"")</f>
        <v/>
      </c>
      <c r="J2458" s="7" t="str">
        <f ca="1">IF($A2458&lt;$D$5,OFFSET('Constant mix'!L$12,'Volatilite Portfeuille'!$E$2+$A2458,0),"")</f>
        <v/>
      </c>
      <c r="K2458" s="7" t="str">
        <f ca="1">IF($A2458&lt;$D$5,OFFSET('Constant mix'!M$12,'Volatilite Portfeuille'!$E$2+$A2458,0),"")</f>
        <v/>
      </c>
      <c r="L2458" s="7" t="str">
        <f ca="1">IF($A2458&lt;$D$5,OFFSET('Constant mix'!N$12,'Volatilite Portfeuille'!$E$2+$A2458,0),"")</f>
        <v/>
      </c>
      <c r="M2458" s="7" t="str">
        <f ca="1">IF($A2458&lt;$D$5,OFFSET('Constant mix'!O$12,'Volatilite Portfeuille'!$E$2+$A2458,0),"")</f>
        <v/>
      </c>
      <c r="N2458" s="7" t="str">
        <f ca="1">IF($A2458&lt;$D$5,OFFSET('Constant mix'!$AM$12,'Volatilite Portfeuille'!$E$2+$A2458,0),"")</f>
        <v/>
      </c>
      <c r="O2458" s="5">
        <f t="shared" si="487"/>
        <v>0</v>
      </c>
      <c r="P2458" s="27">
        <f t="shared" si="488"/>
        <v>0</v>
      </c>
      <c r="Q2458" s="27">
        <f t="shared" si="489"/>
        <v>0</v>
      </c>
      <c r="R2458" s="27">
        <f t="shared" si="490"/>
        <v>0</v>
      </c>
      <c r="S2458" s="27">
        <f t="shared" si="491"/>
        <v>0</v>
      </c>
      <c r="T2458" s="27">
        <f t="shared" si="492"/>
        <v>0</v>
      </c>
      <c r="U2458" s="27">
        <f t="shared" si="493"/>
        <v>0</v>
      </c>
      <c r="V2458" s="27">
        <f t="shared" si="494"/>
        <v>0</v>
      </c>
      <c r="W2458" s="27">
        <f t="shared" si="495"/>
        <v>0</v>
      </c>
      <c r="X2458" s="50">
        <f t="shared" si="496"/>
        <v>0</v>
      </c>
      <c r="Y2458" s="31">
        <f t="shared" si="497"/>
        <v>0</v>
      </c>
      <c r="Z2458" s="27"/>
      <c r="AA2458" s="27"/>
      <c r="AB2458" s="27"/>
    </row>
    <row r="2459" spans="1:28" x14ac:dyDescent="0.35">
      <c r="A2459" s="25">
        <f t="shared" si="486"/>
        <v>2438</v>
      </c>
      <c r="B2459" s="16" t="str">
        <f ca="1">IF(A2459&lt;$D$5,OFFSET('Constant mix'!$B$12,'Volatilite Portfeuille'!$E$2+A2459,0),"")</f>
        <v/>
      </c>
      <c r="C2459" s="23" t="str">
        <f ca="1">IF($A2459&lt;$D$5,OFFSET('Constant mix'!$C$13,'Volatilite Portfeuille'!$E$2+$A2459,0),"")</f>
        <v/>
      </c>
      <c r="D2459" s="25" t="str">
        <f ca="1">IF($A2459&lt;$D$5,OFFSET('Constant mix'!F$12,'Volatilite Portfeuille'!$E$2+$A2459,0),"")</f>
        <v/>
      </c>
      <c r="E2459" s="7" t="str">
        <f ca="1">IF($A2459&lt;$D$5,OFFSET('Constant mix'!G$12,'Volatilite Portfeuille'!$E$2+$A2459,0),"")</f>
        <v/>
      </c>
      <c r="F2459" s="7" t="str">
        <f ca="1">IF($A2459&lt;$D$5,OFFSET('Constant mix'!H$12,'Volatilite Portfeuille'!$E$2+$A2459,0),"")</f>
        <v/>
      </c>
      <c r="G2459" s="7" t="str">
        <f ca="1">IF($A2459&lt;$D$5,OFFSET('Constant mix'!I$12,'Volatilite Portfeuille'!$E$2+$A2459,0),"")</f>
        <v/>
      </c>
      <c r="H2459" s="7" t="str">
        <f ca="1">IF($A2459&lt;$D$5,OFFSET('Constant mix'!J$12,'Volatilite Portfeuille'!$E$2+$A2459,0),"")</f>
        <v/>
      </c>
      <c r="I2459" s="7" t="str">
        <f ca="1">IF($A2459&lt;$D$5,OFFSET('Constant mix'!K$12,'Volatilite Portfeuille'!$E$2+$A2459,0),"")</f>
        <v/>
      </c>
      <c r="J2459" s="7" t="str">
        <f ca="1">IF($A2459&lt;$D$5,OFFSET('Constant mix'!L$12,'Volatilite Portfeuille'!$E$2+$A2459,0),"")</f>
        <v/>
      </c>
      <c r="K2459" s="7" t="str">
        <f ca="1">IF($A2459&lt;$D$5,OFFSET('Constant mix'!M$12,'Volatilite Portfeuille'!$E$2+$A2459,0),"")</f>
        <v/>
      </c>
      <c r="L2459" s="7" t="str">
        <f ca="1">IF($A2459&lt;$D$5,OFFSET('Constant mix'!N$12,'Volatilite Portfeuille'!$E$2+$A2459,0),"")</f>
        <v/>
      </c>
      <c r="M2459" s="7" t="str">
        <f ca="1">IF($A2459&lt;$D$5,OFFSET('Constant mix'!O$12,'Volatilite Portfeuille'!$E$2+$A2459,0),"")</f>
        <v/>
      </c>
      <c r="N2459" s="7" t="str">
        <f ca="1">IF($A2459&lt;$D$5,OFFSET('Constant mix'!$AM$12,'Volatilite Portfeuille'!$E$2+$A2459,0),"")</f>
        <v/>
      </c>
      <c r="O2459" s="5">
        <f t="shared" si="487"/>
        <v>0</v>
      </c>
      <c r="P2459" s="27">
        <f t="shared" si="488"/>
        <v>0</v>
      </c>
      <c r="Q2459" s="27">
        <f t="shared" si="489"/>
        <v>0</v>
      </c>
      <c r="R2459" s="27">
        <f t="shared" si="490"/>
        <v>0</v>
      </c>
      <c r="S2459" s="27">
        <f t="shared" si="491"/>
        <v>0</v>
      </c>
      <c r="T2459" s="27">
        <f t="shared" si="492"/>
        <v>0</v>
      </c>
      <c r="U2459" s="27">
        <f t="shared" si="493"/>
        <v>0</v>
      </c>
      <c r="V2459" s="27">
        <f t="shared" si="494"/>
        <v>0</v>
      </c>
      <c r="W2459" s="27">
        <f t="shared" si="495"/>
        <v>0</v>
      </c>
      <c r="X2459" s="50">
        <f t="shared" si="496"/>
        <v>0</v>
      </c>
      <c r="Y2459" s="31">
        <f t="shared" si="497"/>
        <v>0</v>
      </c>
      <c r="Z2459" s="27"/>
      <c r="AA2459" s="27"/>
      <c r="AB2459" s="27"/>
    </row>
    <row r="2460" spans="1:28" x14ac:dyDescent="0.35">
      <c r="A2460" s="25">
        <f t="shared" si="486"/>
        <v>2439</v>
      </c>
      <c r="B2460" s="16" t="str">
        <f ca="1">IF(A2460&lt;$D$5,OFFSET('Constant mix'!$B$12,'Volatilite Portfeuille'!$E$2+A2460,0),"")</f>
        <v/>
      </c>
      <c r="C2460" s="23" t="str">
        <f ca="1">IF($A2460&lt;$D$5,OFFSET('Constant mix'!$C$13,'Volatilite Portfeuille'!$E$2+$A2460,0),"")</f>
        <v/>
      </c>
      <c r="D2460" s="25" t="str">
        <f ca="1">IF($A2460&lt;$D$5,OFFSET('Constant mix'!F$12,'Volatilite Portfeuille'!$E$2+$A2460,0),"")</f>
        <v/>
      </c>
      <c r="E2460" s="7" t="str">
        <f ca="1">IF($A2460&lt;$D$5,OFFSET('Constant mix'!G$12,'Volatilite Portfeuille'!$E$2+$A2460,0),"")</f>
        <v/>
      </c>
      <c r="F2460" s="7" t="str">
        <f ca="1">IF($A2460&lt;$D$5,OFFSET('Constant mix'!H$12,'Volatilite Portfeuille'!$E$2+$A2460,0),"")</f>
        <v/>
      </c>
      <c r="G2460" s="7" t="str">
        <f ca="1">IF($A2460&lt;$D$5,OFFSET('Constant mix'!I$12,'Volatilite Portfeuille'!$E$2+$A2460,0),"")</f>
        <v/>
      </c>
      <c r="H2460" s="7" t="str">
        <f ca="1">IF($A2460&lt;$D$5,OFFSET('Constant mix'!J$12,'Volatilite Portfeuille'!$E$2+$A2460,0),"")</f>
        <v/>
      </c>
      <c r="I2460" s="7" t="str">
        <f ca="1">IF($A2460&lt;$D$5,OFFSET('Constant mix'!K$12,'Volatilite Portfeuille'!$E$2+$A2460,0),"")</f>
        <v/>
      </c>
      <c r="J2460" s="7" t="str">
        <f ca="1">IF($A2460&lt;$D$5,OFFSET('Constant mix'!L$12,'Volatilite Portfeuille'!$E$2+$A2460,0),"")</f>
        <v/>
      </c>
      <c r="K2460" s="7" t="str">
        <f ca="1">IF($A2460&lt;$D$5,OFFSET('Constant mix'!M$12,'Volatilite Portfeuille'!$E$2+$A2460,0),"")</f>
        <v/>
      </c>
      <c r="L2460" s="7" t="str">
        <f ca="1">IF($A2460&lt;$D$5,OFFSET('Constant mix'!N$12,'Volatilite Portfeuille'!$E$2+$A2460,0),"")</f>
        <v/>
      </c>
      <c r="M2460" s="7" t="str">
        <f ca="1">IF($A2460&lt;$D$5,OFFSET('Constant mix'!O$12,'Volatilite Portfeuille'!$E$2+$A2460,0),"")</f>
        <v/>
      </c>
      <c r="N2460" s="7" t="str">
        <f ca="1">IF($A2460&lt;$D$5,OFFSET('Constant mix'!$AM$12,'Volatilite Portfeuille'!$E$2+$A2460,0),"")</f>
        <v/>
      </c>
      <c r="O2460" s="5">
        <f t="shared" si="487"/>
        <v>0</v>
      </c>
      <c r="P2460" s="27">
        <f t="shared" si="488"/>
        <v>0</v>
      </c>
      <c r="Q2460" s="27">
        <f t="shared" si="489"/>
        <v>0</v>
      </c>
      <c r="R2460" s="27">
        <f t="shared" si="490"/>
        <v>0</v>
      </c>
      <c r="S2460" s="27">
        <f t="shared" si="491"/>
        <v>0</v>
      </c>
      <c r="T2460" s="27">
        <f t="shared" si="492"/>
        <v>0</v>
      </c>
      <c r="U2460" s="27">
        <f t="shared" si="493"/>
        <v>0</v>
      </c>
      <c r="V2460" s="27">
        <f t="shared" si="494"/>
        <v>0</v>
      </c>
      <c r="W2460" s="27">
        <f t="shared" si="495"/>
        <v>0</v>
      </c>
      <c r="X2460" s="50">
        <f t="shared" si="496"/>
        <v>0</v>
      </c>
      <c r="Y2460" s="31">
        <f t="shared" si="497"/>
        <v>0</v>
      </c>
      <c r="Z2460" s="27"/>
      <c r="AA2460" s="27"/>
      <c r="AB2460" s="27"/>
    </row>
    <row r="2461" spans="1:28" x14ac:dyDescent="0.35">
      <c r="A2461" s="25">
        <f t="shared" si="486"/>
        <v>2440</v>
      </c>
      <c r="B2461" s="16" t="str">
        <f ca="1">IF(A2461&lt;$D$5,OFFSET('Constant mix'!$B$12,'Volatilite Portfeuille'!$E$2+A2461,0),"")</f>
        <v/>
      </c>
      <c r="C2461" s="23" t="str">
        <f ca="1">IF($A2461&lt;$D$5,OFFSET('Constant mix'!$C$13,'Volatilite Portfeuille'!$E$2+$A2461,0),"")</f>
        <v/>
      </c>
      <c r="D2461" s="25" t="str">
        <f ca="1">IF($A2461&lt;$D$5,OFFSET('Constant mix'!F$12,'Volatilite Portfeuille'!$E$2+$A2461,0),"")</f>
        <v/>
      </c>
      <c r="E2461" s="7" t="str">
        <f ca="1">IF($A2461&lt;$D$5,OFFSET('Constant mix'!G$12,'Volatilite Portfeuille'!$E$2+$A2461,0),"")</f>
        <v/>
      </c>
      <c r="F2461" s="7" t="str">
        <f ca="1">IF($A2461&lt;$D$5,OFFSET('Constant mix'!H$12,'Volatilite Portfeuille'!$E$2+$A2461,0),"")</f>
        <v/>
      </c>
      <c r="G2461" s="7" t="str">
        <f ca="1">IF($A2461&lt;$D$5,OFFSET('Constant mix'!I$12,'Volatilite Portfeuille'!$E$2+$A2461,0),"")</f>
        <v/>
      </c>
      <c r="H2461" s="7" t="str">
        <f ca="1">IF($A2461&lt;$D$5,OFFSET('Constant mix'!J$12,'Volatilite Portfeuille'!$E$2+$A2461,0),"")</f>
        <v/>
      </c>
      <c r="I2461" s="7" t="str">
        <f ca="1">IF($A2461&lt;$D$5,OFFSET('Constant mix'!K$12,'Volatilite Portfeuille'!$E$2+$A2461,0),"")</f>
        <v/>
      </c>
      <c r="J2461" s="7" t="str">
        <f ca="1">IF($A2461&lt;$D$5,OFFSET('Constant mix'!L$12,'Volatilite Portfeuille'!$E$2+$A2461,0),"")</f>
        <v/>
      </c>
      <c r="K2461" s="7" t="str">
        <f ca="1">IF($A2461&lt;$D$5,OFFSET('Constant mix'!M$12,'Volatilite Portfeuille'!$E$2+$A2461,0),"")</f>
        <v/>
      </c>
      <c r="L2461" s="7" t="str">
        <f ca="1">IF($A2461&lt;$D$5,OFFSET('Constant mix'!N$12,'Volatilite Portfeuille'!$E$2+$A2461,0),"")</f>
        <v/>
      </c>
      <c r="M2461" s="7" t="str">
        <f ca="1">IF($A2461&lt;$D$5,OFFSET('Constant mix'!O$12,'Volatilite Portfeuille'!$E$2+$A2461,0),"")</f>
        <v/>
      </c>
      <c r="N2461" s="7" t="str">
        <f ca="1">IF($A2461&lt;$D$5,OFFSET('Constant mix'!$AM$12,'Volatilite Portfeuille'!$E$2+$A2461,0),"")</f>
        <v/>
      </c>
      <c r="O2461" s="5">
        <f t="shared" si="487"/>
        <v>0</v>
      </c>
      <c r="P2461" s="27">
        <f t="shared" si="488"/>
        <v>0</v>
      </c>
      <c r="Q2461" s="27">
        <f t="shared" si="489"/>
        <v>0</v>
      </c>
      <c r="R2461" s="27">
        <f t="shared" si="490"/>
        <v>0</v>
      </c>
      <c r="S2461" s="27">
        <f t="shared" si="491"/>
        <v>0</v>
      </c>
      <c r="T2461" s="27">
        <f t="shared" si="492"/>
        <v>0</v>
      </c>
      <c r="U2461" s="27">
        <f t="shared" si="493"/>
        <v>0</v>
      </c>
      <c r="V2461" s="27">
        <f t="shared" si="494"/>
        <v>0</v>
      </c>
      <c r="W2461" s="27">
        <f t="shared" si="495"/>
        <v>0</v>
      </c>
      <c r="X2461" s="50">
        <f t="shared" si="496"/>
        <v>0</v>
      </c>
      <c r="Y2461" s="31">
        <f t="shared" si="497"/>
        <v>0</v>
      </c>
      <c r="Z2461" s="27"/>
      <c r="AA2461" s="27"/>
      <c r="AB2461" s="27"/>
    </row>
    <row r="2462" spans="1:28" x14ac:dyDescent="0.35">
      <c r="A2462" s="25">
        <f t="shared" si="486"/>
        <v>2441</v>
      </c>
      <c r="B2462" s="16" t="str">
        <f ca="1">IF(A2462&lt;$D$5,OFFSET('Constant mix'!$B$12,'Volatilite Portfeuille'!$E$2+A2462,0),"")</f>
        <v/>
      </c>
      <c r="C2462" s="23" t="str">
        <f ca="1">IF($A2462&lt;$D$5,OFFSET('Constant mix'!$C$13,'Volatilite Portfeuille'!$E$2+$A2462,0),"")</f>
        <v/>
      </c>
      <c r="D2462" s="25" t="str">
        <f ca="1">IF($A2462&lt;$D$5,OFFSET('Constant mix'!F$12,'Volatilite Portfeuille'!$E$2+$A2462,0),"")</f>
        <v/>
      </c>
      <c r="E2462" s="7" t="str">
        <f ca="1">IF($A2462&lt;$D$5,OFFSET('Constant mix'!G$12,'Volatilite Portfeuille'!$E$2+$A2462,0),"")</f>
        <v/>
      </c>
      <c r="F2462" s="7" t="str">
        <f ca="1">IF($A2462&lt;$D$5,OFFSET('Constant mix'!H$12,'Volatilite Portfeuille'!$E$2+$A2462,0),"")</f>
        <v/>
      </c>
      <c r="G2462" s="7" t="str">
        <f ca="1">IF($A2462&lt;$D$5,OFFSET('Constant mix'!I$12,'Volatilite Portfeuille'!$E$2+$A2462,0),"")</f>
        <v/>
      </c>
      <c r="H2462" s="7" t="str">
        <f ca="1">IF($A2462&lt;$D$5,OFFSET('Constant mix'!J$12,'Volatilite Portfeuille'!$E$2+$A2462,0),"")</f>
        <v/>
      </c>
      <c r="I2462" s="7" t="str">
        <f ca="1">IF($A2462&lt;$D$5,OFFSET('Constant mix'!K$12,'Volatilite Portfeuille'!$E$2+$A2462,0),"")</f>
        <v/>
      </c>
      <c r="J2462" s="7" t="str">
        <f ca="1">IF($A2462&lt;$D$5,OFFSET('Constant mix'!L$12,'Volatilite Portfeuille'!$E$2+$A2462,0),"")</f>
        <v/>
      </c>
      <c r="K2462" s="7" t="str">
        <f ca="1">IF($A2462&lt;$D$5,OFFSET('Constant mix'!M$12,'Volatilite Portfeuille'!$E$2+$A2462,0),"")</f>
        <v/>
      </c>
      <c r="L2462" s="7" t="str">
        <f ca="1">IF($A2462&lt;$D$5,OFFSET('Constant mix'!N$12,'Volatilite Portfeuille'!$E$2+$A2462,0),"")</f>
        <v/>
      </c>
      <c r="M2462" s="7" t="str">
        <f ca="1">IF($A2462&lt;$D$5,OFFSET('Constant mix'!O$12,'Volatilite Portfeuille'!$E$2+$A2462,0),"")</f>
        <v/>
      </c>
      <c r="N2462" s="7" t="str">
        <f ca="1">IF($A2462&lt;$D$5,OFFSET('Constant mix'!$AM$12,'Volatilite Portfeuille'!$E$2+$A2462,0),"")</f>
        <v/>
      </c>
      <c r="O2462" s="5">
        <f t="shared" si="487"/>
        <v>0</v>
      </c>
      <c r="P2462" s="27">
        <f t="shared" si="488"/>
        <v>0</v>
      </c>
      <c r="Q2462" s="27">
        <f t="shared" si="489"/>
        <v>0</v>
      </c>
      <c r="R2462" s="27">
        <f t="shared" si="490"/>
        <v>0</v>
      </c>
      <c r="S2462" s="27">
        <f t="shared" si="491"/>
        <v>0</v>
      </c>
      <c r="T2462" s="27">
        <f t="shared" si="492"/>
        <v>0</v>
      </c>
      <c r="U2462" s="27">
        <f t="shared" si="493"/>
        <v>0</v>
      </c>
      <c r="V2462" s="27">
        <f t="shared" si="494"/>
        <v>0</v>
      </c>
      <c r="W2462" s="27">
        <f t="shared" si="495"/>
        <v>0</v>
      </c>
      <c r="X2462" s="50">
        <f t="shared" si="496"/>
        <v>0</v>
      </c>
      <c r="Y2462" s="31">
        <f t="shared" si="497"/>
        <v>0</v>
      </c>
      <c r="Z2462" s="27"/>
      <c r="AA2462" s="27"/>
      <c r="AB2462" s="27"/>
    </row>
    <row r="2463" spans="1:28" x14ac:dyDescent="0.35">
      <c r="A2463" s="25">
        <f t="shared" si="486"/>
        <v>2442</v>
      </c>
      <c r="B2463" s="16" t="str">
        <f ca="1">IF(A2463&lt;$D$5,OFFSET('Constant mix'!$B$12,'Volatilite Portfeuille'!$E$2+A2463,0),"")</f>
        <v/>
      </c>
      <c r="C2463" s="23" t="str">
        <f ca="1">IF($A2463&lt;$D$5,OFFSET('Constant mix'!$C$13,'Volatilite Portfeuille'!$E$2+$A2463,0),"")</f>
        <v/>
      </c>
      <c r="D2463" s="25" t="str">
        <f ca="1">IF($A2463&lt;$D$5,OFFSET('Constant mix'!F$12,'Volatilite Portfeuille'!$E$2+$A2463,0),"")</f>
        <v/>
      </c>
      <c r="E2463" s="7" t="str">
        <f ca="1">IF($A2463&lt;$D$5,OFFSET('Constant mix'!G$12,'Volatilite Portfeuille'!$E$2+$A2463,0),"")</f>
        <v/>
      </c>
      <c r="F2463" s="7" t="str">
        <f ca="1">IF($A2463&lt;$D$5,OFFSET('Constant mix'!H$12,'Volatilite Portfeuille'!$E$2+$A2463,0),"")</f>
        <v/>
      </c>
      <c r="G2463" s="7" t="str">
        <f ca="1">IF($A2463&lt;$D$5,OFFSET('Constant mix'!I$12,'Volatilite Portfeuille'!$E$2+$A2463,0),"")</f>
        <v/>
      </c>
      <c r="H2463" s="7" t="str">
        <f ca="1">IF($A2463&lt;$D$5,OFFSET('Constant mix'!J$12,'Volatilite Portfeuille'!$E$2+$A2463,0),"")</f>
        <v/>
      </c>
      <c r="I2463" s="7" t="str">
        <f ca="1">IF($A2463&lt;$D$5,OFFSET('Constant mix'!K$12,'Volatilite Portfeuille'!$E$2+$A2463,0),"")</f>
        <v/>
      </c>
      <c r="J2463" s="7" t="str">
        <f ca="1">IF($A2463&lt;$D$5,OFFSET('Constant mix'!L$12,'Volatilite Portfeuille'!$E$2+$A2463,0),"")</f>
        <v/>
      </c>
      <c r="K2463" s="7" t="str">
        <f ca="1">IF($A2463&lt;$D$5,OFFSET('Constant mix'!M$12,'Volatilite Portfeuille'!$E$2+$A2463,0),"")</f>
        <v/>
      </c>
      <c r="L2463" s="7" t="str">
        <f ca="1">IF($A2463&lt;$D$5,OFFSET('Constant mix'!N$12,'Volatilite Portfeuille'!$E$2+$A2463,0),"")</f>
        <v/>
      </c>
      <c r="M2463" s="7" t="str">
        <f ca="1">IF($A2463&lt;$D$5,OFFSET('Constant mix'!O$12,'Volatilite Portfeuille'!$E$2+$A2463,0),"")</f>
        <v/>
      </c>
      <c r="N2463" s="7" t="str">
        <f ca="1">IF($A2463&lt;$D$5,OFFSET('Constant mix'!$AM$12,'Volatilite Portfeuille'!$E$2+$A2463,0),"")</f>
        <v/>
      </c>
      <c r="O2463" s="5">
        <f t="shared" si="487"/>
        <v>0</v>
      </c>
      <c r="P2463" s="27">
        <f t="shared" si="488"/>
        <v>0</v>
      </c>
      <c r="Q2463" s="27">
        <f t="shared" si="489"/>
        <v>0</v>
      </c>
      <c r="R2463" s="27">
        <f t="shared" si="490"/>
        <v>0</v>
      </c>
      <c r="S2463" s="27">
        <f t="shared" si="491"/>
        <v>0</v>
      </c>
      <c r="T2463" s="27">
        <f t="shared" si="492"/>
        <v>0</v>
      </c>
      <c r="U2463" s="27">
        <f t="shared" si="493"/>
        <v>0</v>
      </c>
      <c r="V2463" s="27">
        <f t="shared" si="494"/>
        <v>0</v>
      </c>
      <c r="W2463" s="27">
        <f t="shared" si="495"/>
        <v>0</v>
      </c>
      <c r="X2463" s="50">
        <f t="shared" si="496"/>
        <v>0</v>
      </c>
      <c r="Y2463" s="31">
        <f t="shared" si="497"/>
        <v>0</v>
      </c>
      <c r="Z2463" s="27"/>
      <c r="AA2463" s="27"/>
      <c r="AB2463" s="27"/>
    </row>
    <row r="2464" spans="1:28" x14ac:dyDescent="0.35">
      <c r="A2464" s="25">
        <f t="shared" si="486"/>
        <v>2443</v>
      </c>
      <c r="B2464" s="16" t="str">
        <f ca="1">IF(A2464&lt;$D$5,OFFSET('Constant mix'!$B$12,'Volatilite Portfeuille'!$E$2+A2464,0),"")</f>
        <v/>
      </c>
      <c r="C2464" s="23" t="str">
        <f ca="1">IF($A2464&lt;$D$5,OFFSET('Constant mix'!$C$13,'Volatilite Portfeuille'!$E$2+$A2464,0),"")</f>
        <v/>
      </c>
      <c r="D2464" s="25" t="str">
        <f ca="1">IF($A2464&lt;$D$5,OFFSET('Constant mix'!F$12,'Volatilite Portfeuille'!$E$2+$A2464,0),"")</f>
        <v/>
      </c>
      <c r="E2464" s="7" t="str">
        <f ca="1">IF($A2464&lt;$D$5,OFFSET('Constant mix'!G$12,'Volatilite Portfeuille'!$E$2+$A2464,0),"")</f>
        <v/>
      </c>
      <c r="F2464" s="7" t="str">
        <f ca="1">IF($A2464&lt;$D$5,OFFSET('Constant mix'!H$12,'Volatilite Portfeuille'!$E$2+$A2464,0),"")</f>
        <v/>
      </c>
      <c r="G2464" s="7" t="str">
        <f ca="1">IF($A2464&lt;$D$5,OFFSET('Constant mix'!I$12,'Volatilite Portfeuille'!$E$2+$A2464,0),"")</f>
        <v/>
      </c>
      <c r="H2464" s="7" t="str">
        <f ca="1">IF($A2464&lt;$D$5,OFFSET('Constant mix'!J$12,'Volatilite Portfeuille'!$E$2+$A2464,0),"")</f>
        <v/>
      </c>
      <c r="I2464" s="7" t="str">
        <f ca="1">IF($A2464&lt;$D$5,OFFSET('Constant mix'!K$12,'Volatilite Portfeuille'!$E$2+$A2464,0),"")</f>
        <v/>
      </c>
      <c r="J2464" s="7" t="str">
        <f ca="1">IF($A2464&lt;$D$5,OFFSET('Constant mix'!L$12,'Volatilite Portfeuille'!$E$2+$A2464,0),"")</f>
        <v/>
      </c>
      <c r="K2464" s="7" t="str">
        <f ca="1">IF($A2464&lt;$D$5,OFFSET('Constant mix'!M$12,'Volatilite Portfeuille'!$E$2+$A2464,0),"")</f>
        <v/>
      </c>
      <c r="L2464" s="7" t="str">
        <f ca="1">IF($A2464&lt;$D$5,OFFSET('Constant mix'!N$12,'Volatilite Portfeuille'!$E$2+$A2464,0),"")</f>
        <v/>
      </c>
      <c r="M2464" s="7" t="str">
        <f ca="1">IF($A2464&lt;$D$5,OFFSET('Constant mix'!O$12,'Volatilite Portfeuille'!$E$2+$A2464,0),"")</f>
        <v/>
      </c>
      <c r="N2464" s="7" t="str">
        <f ca="1">IF($A2464&lt;$D$5,OFFSET('Constant mix'!$AM$12,'Volatilite Portfeuille'!$E$2+$A2464,0),"")</f>
        <v/>
      </c>
      <c r="O2464" s="5">
        <f t="shared" si="487"/>
        <v>0</v>
      </c>
      <c r="P2464" s="27">
        <f t="shared" si="488"/>
        <v>0</v>
      </c>
      <c r="Q2464" s="27">
        <f t="shared" si="489"/>
        <v>0</v>
      </c>
      <c r="R2464" s="27">
        <f t="shared" si="490"/>
        <v>0</v>
      </c>
      <c r="S2464" s="27">
        <f t="shared" si="491"/>
        <v>0</v>
      </c>
      <c r="T2464" s="27">
        <f t="shared" si="492"/>
        <v>0</v>
      </c>
      <c r="U2464" s="27">
        <f t="shared" si="493"/>
        <v>0</v>
      </c>
      <c r="V2464" s="27">
        <f t="shared" si="494"/>
        <v>0</v>
      </c>
      <c r="W2464" s="27">
        <f t="shared" si="495"/>
        <v>0</v>
      </c>
      <c r="X2464" s="50">
        <f t="shared" si="496"/>
        <v>0</v>
      </c>
      <c r="Y2464" s="31">
        <f t="shared" si="497"/>
        <v>0</v>
      </c>
      <c r="Z2464" s="27"/>
      <c r="AA2464" s="27"/>
      <c r="AB2464" s="27"/>
    </row>
    <row r="2465" spans="1:28" x14ac:dyDescent="0.35">
      <c r="A2465" s="25">
        <f t="shared" si="486"/>
        <v>2444</v>
      </c>
      <c r="B2465" s="16" t="str">
        <f ca="1">IF(A2465&lt;$D$5,OFFSET('Constant mix'!$B$12,'Volatilite Portfeuille'!$E$2+A2465,0),"")</f>
        <v/>
      </c>
      <c r="C2465" s="23" t="str">
        <f ca="1">IF($A2465&lt;$D$5,OFFSET('Constant mix'!$C$13,'Volatilite Portfeuille'!$E$2+$A2465,0),"")</f>
        <v/>
      </c>
      <c r="D2465" s="25" t="str">
        <f ca="1">IF($A2465&lt;$D$5,OFFSET('Constant mix'!F$12,'Volatilite Portfeuille'!$E$2+$A2465,0),"")</f>
        <v/>
      </c>
      <c r="E2465" s="7" t="str">
        <f ca="1">IF($A2465&lt;$D$5,OFFSET('Constant mix'!G$12,'Volatilite Portfeuille'!$E$2+$A2465,0),"")</f>
        <v/>
      </c>
      <c r="F2465" s="7" t="str">
        <f ca="1">IF($A2465&lt;$D$5,OFFSET('Constant mix'!H$12,'Volatilite Portfeuille'!$E$2+$A2465,0),"")</f>
        <v/>
      </c>
      <c r="G2465" s="7" t="str">
        <f ca="1">IF($A2465&lt;$D$5,OFFSET('Constant mix'!I$12,'Volatilite Portfeuille'!$E$2+$A2465,0),"")</f>
        <v/>
      </c>
      <c r="H2465" s="7" t="str">
        <f ca="1">IF($A2465&lt;$D$5,OFFSET('Constant mix'!J$12,'Volatilite Portfeuille'!$E$2+$A2465,0),"")</f>
        <v/>
      </c>
      <c r="I2465" s="7" t="str">
        <f ca="1">IF($A2465&lt;$D$5,OFFSET('Constant mix'!K$12,'Volatilite Portfeuille'!$E$2+$A2465,0),"")</f>
        <v/>
      </c>
      <c r="J2465" s="7" t="str">
        <f ca="1">IF($A2465&lt;$D$5,OFFSET('Constant mix'!L$12,'Volatilite Portfeuille'!$E$2+$A2465,0),"")</f>
        <v/>
      </c>
      <c r="K2465" s="7" t="str">
        <f ca="1">IF($A2465&lt;$D$5,OFFSET('Constant mix'!M$12,'Volatilite Portfeuille'!$E$2+$A2465,0),"")</f>
        <v/>
      </c>
      <c r="L2465" s="7" t="str">
        <f ca="1">IF($A2465&lt;$D$5,OFFSET('Constant mix'!N$12,'Volatilite Portfeuille'!$E$2+$A2465,0),"")</f>
        <v/>
      </c>
      <c r="M2465" s="7" t="str">
        <f ca="1">IF($A2465&lt;$D$5,OFFSET('Constant mix'!O$12,'Volatilite Portfeuille'!$E$2+$A2465,0),"")</f>
        <v/>
      </c>
      <c r="N2465" s="7" t="str">
        <f ca="1">IF($A2465&lt;$D$5,OFFSET('Constant mix'!$AM$12,'Volatilite Portfeuille'!$E$2+$A2465,0),"")</f>
        <v/>
      </c>
      <c r="O2465" s="5">
        <f t="shared" si="487"/>
        <v>0</v>
      </c>
      <c r="P2465" s="27">
        <f t="shared" si="488"/>
        <v>0</v>
      </c>
      <c r="Q2465" s="27">
        <f t="shared" si="489"/>
        <v>0</v>
      </c>
      <c r="R2465" s="27">
        <f t="shared" si="490"/>
        <v>0</v>
      </c>
      <c r="S2465" s="27">
        <f t="shared" si="491"/>
        <v>0</v>
      </c>
      <c r="T2465" s="27">
        <f t="shared" si="492"/>
        <v>0</v>
      </c>
      <c r="U2465" s="27">
        <f t="shared" si="493"/>
        <v>0</v>
      </c>
      <c r="V2465" s="27">
        <f t="shared" si="494"/>
        <v>0</v>
      </c>
      <c r="W2465" s="27">
        <f t="shared" si="495"/>
        <v>0</v>
      </c>
      <c r="X2465" s="50">
        <f t="shared" si="496"/>
        <v>0</v>
      </c>
      <c r="Y2465" s="31">
        <f t="shared" si="497"/>
        <v>0</v>
      </c>
      <c r="Z2465" s="27"/>
      <c r="AA2465" s="27"/>
      <c r="AB2465" s="27"/>
    </row>
    <row r="2466" spans="1:28" x14ac:dyDescent="0.35">
      <c r="A2466" s="25">
        <f t="shared" si="486"/>
        <v>2445</v>
      </c>
      <c r="B2466" s="16" t="str">
        <f ca="1">IF(A2466&lt;$D$5,OFFSET('Constant mix'!$B$12,'Volatilite Portfeuille'!$E$2+A2466,0),"")</f>
        <v/>
      </c>
      <c r="C2466" s="23" t="str">
        <f ca="1">IF($A2466&lt;$D$5,OFFSET('Constant mix'!$C$13,'Volatilite Portfeuille'!$E$2+$A2466,0),"")</f>
        <v/>
      </c>
      <c r="D2466" s="25" t="str">
        <f ca="1">IF($A2466&lt;$D$5,OFFSET('Constant mix'!F$12,'Volatilite Portfeuille'!$E$2+$A2466,0),"")</f>
        <v/>
      </c>
      <c r="E2466" s="7" t="str">
        <f ca="1">IF($A2466&lt;$D$5,OFFSET('Constant mix'!G$12,'Volatilite Portfeuille'!$E$2+$A2466,0),"")</f>
        <v/>
      </c>
      <c r="F2466" s="7" t="str">
        <f ca="1">IF($A2466&lt;$D$5,OFFSET('Constant mix'!H$12,'Volatilite Portfeuille'!$E$2+$A2466,0),"")</f>
        <v/>
      </c>
      <c r="G2466" s="7" t="str">
        <f ca="1">IF($A2466&lt;$D$5,OFFSET('Constant mix'!I$12,'Volatilite Portfeuille'!$E$2+$A2466,0),"")</f>
        <v/>
      </c>
      <c r="H2466" s="7" t="str">
        <f ca="1">IF($A2466&lt;$D$5,OFFSET('Constant mix'!J$12,'Volatilite Portfeuille'!$E$2+$A2466,0),"")</f>
        <v/>
      </c>
      <c r="I2466" s="7" t="str">
        <f ca="1">IF($A2466&lt;$D$5,OFFSET('Constant mix'!K$12,'Volatilite Portfeuille'!$E$2+$A2466,0),"")</f>
        <v/>
      </c>
      <c r="J2466" s="7" t="str">
        <f ca="1">IF($A2466&lt;$D$5,OFFSET('Constant mix'!L$12,'Volatilite Portfeuille'!$E$2+$A2466,0),"")</f>
        <v/>
      </c>
      <c r="K2466" s="7" t="str">
        <f ca="1">IF($A2466&lt;$D$5,OFFSET('Constant mix'!M$12,'Volatilite Portfeuille'!$E$2+$A2466,0),"")</f>
        <v/>
      </c>
      <c r="L2466" s="7" t="str">
        <f ca="1">IF($A2466&lt;$D$5,OFFSET('Constant mix'!N$12,'Volatilite Portfeuille'!$E$2+$A2466,0),"")</f>
        <v/>
      </c>
      <c r="M2466" s="7" t="str">
        <f ca="1">IF($A2466&lt;$D$5,OFFSET('Constant mix'!O$12,'Volatilite Portfeuille'!$E$2+$A2466,0),"")</f>
        <v/>
      </c>
      <c r="N2466" s="7" t="str">
        <f ca="1">IF($A2466&lt;$D$5,OFFSET('Constant mix'!$AM$12,'Volatilite Portfeuille'!$E$2+$A2466,0),"")</f>
        <v/>
      </c>
      <c r="O2466" s="5">
        <f t="shared" si="487"/>
        <v>0</v>
      </c>
      <c r="P2466" s="27">
        <f t="shared" si="488"/>
        <v>0</v>
      </c>
      <c r="Q2466" s="27">
        <f t="shared" si="489"/>
        <v>0</v>
      </c>
      <c r="R2466" s="27">
        <f t="shared" si="490"/>
        <v>0</v>
      </c>
      <c r="S2466" s="27">
        <f t="shared" si="491"/>
        <v>0</v>
      </c>
      <c r="T2466" s="27">
        <f t="shared" si="492"/>
        <v>0</v>
      </c>
      <c r="U2466" s="27">
        <f t="shared" si="493"/>
        <v>0</v>
      </c>
      <c r="V2466" s="27">
        <f t="shared" si="494"/>
        <v>0</v>
      </c>
      <c r="W2466" s="27">
        <f t="shared" si="495"/>
        <v>0</v>
      </c>
      <c r="X2466" s="50">
        <f t="shared" si="496"/>
        <v>0</v>
      </c>
      <c r="Y2466" s="31">
        <f t="shared" si="497"/>
        <v>0</v>
      </c>
      <c r="Z2466" s="27"/>
      <c r="AA2466" s="27"/>
      <c r="AB2466" s="27"/>
    </row>
    <row r="2467" spans="1:28" x14ac:dyDescent="0.35">
      <c r="A2467" s="25">
        <f t="shared" si="486"/>
        <v>2446</v>
      </c>
      <c r="B2467" s="16" t="str">
        <f ca="1">IF(A2467&lt;$D$5,OFFSET('Constant mix'!$B$12,'Volatilite Portfeuille'!$E$2+A2467,0),"")</f>
        <v/>
      </c>
      <c r="C2467" s="23" t="str">
        <f ca="1">IF($A2467&lt;$D$5,OFFSET('Constant mix'!$C$13,'Volatilite Portfeuille'!$E$2+$A2467,0),"")</f>
        <v/>
      </c>
      <c r="D2467" s="25" t="str">
        <f ca="1">IF($A2467&lt;$D$5,OFFSET('Constant mix'!F$12,'Volatilite Portfeuille'!$E$2+$A2467,0),"")</f>
        <v/>
      </c>
      <c r="E2467" s="7" t="str">
        <f ca="1">IF($A2467&lt;$D$5,OFFSET('Constant mix'!G$12,'Volatilite Portfeuille'!$E$2+$A2467,0),"")</f>
        <v/>
      </c>
      <c r="F2467" s="7" t="str">
        <f ca="1">IF($A2467&lt;$D$5,OFFSET('Constant mix'!H$12,'Volatilite Portfeuille'!$E$2+$A2467,0),"")</f>
        <v/>
      </c>
      <c r="G2467" s="7" t="str">
        <f ca="1">IF($A2467&lt;$D$5,OFFSET('Constant mix'!I$12,'Volatilite Portfeuille'!$E$2+$A2467,0),"")</f>
        <v/>
      </c>
      <c r="H2467" s="7" t="str">
        <f ca="1">IF($A2467&lt;$D$5,OFFSET('Constant mix'!J$12,'Volatilite Portfeuille'!$E$2+$A2467,0),"")</f>
        <v/>
      </c>
      <c r="I2467" s="7" t="str">
        <f ca="1">IF($A2467&lt;$D$5,OFFSET('Constant mix'!K$12,'Volatilite Portfeuille'!$E$2+$A2467,0),"")</f>
        <v/>
      </c>
      <c r="J2467" s="7" t="str">
        <f ca="1">IF($A2467&lt;$D$5,OFFSET('Constant mix'!L$12,'Volatilite Portfeuille'!$E$2+$A2467,0),"")</f>
        <v/>
      </c>
      <c r="K2467" s="7" t="str">
        <f ca="1">IF($A2467&lt;$D$5,OFFSET('Constant mix'!M$12,'Volatilite Portfeuille'!$E$2+$A2467,0),"")</f>
        <v/>
      </c>
      <c r="L2467" s="7" t="str">
        <f ca="1">IF($A2467&lt;$D$5,OFFSET('Constant mix'!N$12,'Volatilite Portfeuille'!$E$2+$A2467,0),"")</f>
        <v/>
      </c>
      <c r="M2467" s="7" t="str">
        <f ca="1">IF($A2467&lt;$D$5,OFFSET('Constant mix'!O$12,'Volatilite Portfeuille'!$E$2+$A2467,0),"")</f>
        <v/>
      </c>
      <c r="N2467" s="7" t="str">
        <f ca="1">IF($A2467&lt;$D$5,OFFSET('Constant mix'!$AM$12,'Volatilite Portfeuille'!$E$2+$A2467,0),"")</f>
        <v/>
      </c>
      <c r="O2467" s="5">
        <f t="shared" si="487"/>
        <v>0</v>
      </c>
      <c r="P2467" s="27">
        <f t="shared" si="488"/>
        <v>0</v>
      </c>
      <c r="Q2467" s="27">
        <f t="shared" si="489"/>
        <v>0</v>
      </c>
      <c r="R2467" s="27">
        <f t="shared" si="490"/>
        <v>0</v>
      </c>
      <c r="S2467" s="27">
        <f t="shared" si="491"/>
        <v>0</v>
      </c>
      <c r="T2467" s="27">
        <f t="shared" si="492"/>
        <v>0</v>
      </c>
      <c r="U2467" s="27">
        <f t="shared" si="493"/>
        <v>0</v>
      </c>
      <c r="V2467" s="27">
        <f t="shared" si="494"/>
        <v>0</v>
      </c>
      <c r="W2467" s="27">
        <f t="shared" si="495"/>
        <v>0</v>
      </c>
      <c r="X2467" s="50">
        <f t="shared" si="496"/>
        <v>0</v>
      </c>
      <c r="Y2467" s="31">
        <f t="shared" si="497"/>
        <v>0</v>
      </c>
      <c r="Z2467" s="27"/>
      <c r="AA2467" s="27"/>
      <c r="AB2467" s="27"/>
    </row>
    <row r="2468" spans="1:28" x14ac:dyDescent="0.35">
      <c r="A2468" s="25">
        <f t="shared" si="486"/>
        <v>2447</v>
      </c>
      <c r="B2468" s="16" t="str">
        <f ca="1">IF(A2468&lt;$D$5,OFFSET('Constant mix'!$B$12,'Volatilite Portfeuille'!$E$2+A2468,0),"")</f>
        <v/>
      </c>
      <c r="C2468" s="23" t="str">
        <f ca="1">IF($A2468&lt;$D$5,OFFSET('Constant mix'!$C$13,'Volatilite Portfeuille'!$E$2+$A2468,0),"")</f>
        <v/>
      </c>
      <c r="D2468" s="25" t="str">
        <f ca="1">IF($A2468&lt;$D$5,OFFSET('Constant mix'!F$12,'Volatilite Portfeuille'!$E$2+$A2468,0),"")</f>
        <v/>
      </c>
      <c r="E2468" s="7" t="str">
        <f ca="1">IF($A2468&lt;$D$5,OFFSET('Constant mix'!G$12,'Volatilite Portfeuille'!$E$2+$A2468,0),"")</f>
        <v/>
      </c>
      <c r="F2468" s="7" t="str">
        <f ca="1">IF($A2468&lt;$D$5,OFFSET('Constant mix'!H$12,'Volatilite Portfeuille'!$E$2+$A2468,0),"")</f>
        <v/>
      </c>
      <c r="G2468" s="7" t="str">
        <f ca="1">IF($A2468&lt;$D$5,OFFSET('Constant mix'!I$12,'Volatilite Portfeuille'!$E$2+$A2468,0),"")</f>
        <v/>
      </c>
      <c r="H2468" s="7" t="str">
        <f ca="1">IF($A2468&lt;$D$5,OFFSET('Constant mix'!J$12,'Volatilite Portfeuille'!$E$2+$A2468,0),"")</f>
        <v/>
      </c>
      <c r="I2468" s="7" t="str">
        <f ca="1">IF($A2468&lt;$D$5,OFFSET('Constant mix'!K$12,'Volatilite Portfeuille'!$E$2+$A2468,0),"")</f>
        <v/>
      </c>
      <c r="J2468" s="7" t="str">
        <f ca="1">IF($A2468&lt;$D$5,OFFSET('Constant mix'!L$12,'Volatilite Portfeuille'!$E$2+$A2468,0),"")</f>
        <v/>
      </c>
      <c r="K2468" s="7" t="str">
        <f ca="1">IF($A2468&lt;$D$5,OFFSET('Constant mix'!M$12,'Volatilite Portfeuille'!$E$2+$A2468,0),"")</f>
        <v/>
      </c>
      <c r="L2468" s="7" t="str">
        <f ca="1">IF($A2468&lt;$D$5,OFFSET('Constant mix'!N$12,'Volatilite Portfeuille'!$E$2+$A2468,0),"")</f>
        <v/>
      </c>
      <c r="M2468" s="7" t="str">
        <f ca="1">IF($A2468&lt;$D$5,OFFSET('Constant mix'!O$12,'Volatilite Portfeuille'!$E$2+$A2468,0),"")</f>
        <v/>
      </c>
      <c r="N2468" s="7" t="str">
        <f ca="1">IF($A2468&lt;$D$5,OFFSET('Constant mix'!$AM$12,'Volatilite Portfeuille'!$E$2+$A2468,0),"")</f>
        <v/>
      </c>
      <c r="O2468" s="5">
        <f t="shared" si="487"/>
        <v>0</v>
      </c>
      <c r="P2468" s="27">
        <f t="shared" si="488"/>
        <v>0</v>
      </c>
      <c r="Q2468" s="27">
        <f t="shared" si="489"/>
        <v>0</v>
      </c>
      <c r="R2468" s="27">
        <f t="shared" si="490"/>
        <v>0</v>
      </c>
      <c r="S2468" s="27">
        <f t="shared" si="491"/>
        <v>0</v>
      </c>
      <c r="T2468" s="27">
        <f t="shared" si="492"/>
        <v>0</v>
      </c>
      <c r="U2468" s="27">
        <f t="shared" si="493"/>
        <v>0</v>
      </c>
      <c r="V2468" s="27">
        <f t="shared" si="494"/>
        <v>0</v>
      </c>
      <c r="W2468" s="27">
        <f t="shared" si="495"/>
        <v>0</v>
      </c>
      <c r="X2468" s="50">
        <f t="shared" si="496"/>
        <v>0</v>
      </c>
      <c r="Y2468" s="31">
        <f t="shared" si="497"/>
        <v>0</v>
      </c>
      <c r="Z2468" s="27"/>
      <c r="AA2468" s="27"/>
      <c r="AB2468" s="27"/>
    </row>
    <row r="2469" spans="1:28" x14ac:dyDescent="0.35">
      <c r="A2469" s="25">
        <f t="shared" si="486"/>
        <v>2448</v>
      </c>
      <c r="B2469" s="16" t="str">
        <f ca="1">IF(A2469&lt;$D$5,OFFSET('Constant mix'!$B$12,'Volatilite Portfeuille'!$E$2+A2469,0),"")</f>
        <v/>
      </c>
      <c r="C2469" s="23" t="str">
        <f ca="1">IF($A2469&lt;$D$5,OFFSET('Constant mix'!$C$13,'Volatilite Portfeuille'!$E$2+$A2469,0),"")</f>
        <v/>
      </c>
      <c r="D2469" s="25" t="str">
        <f ca="1">IF($A2469&lt;$D$5,OFFSET('Constant mix'!F$12,'Volatilite Portfeuille'!$E$2+$A2469,0),"")</f>
        <v/>
      </c>
      <c r="E2469" s="7" t="str">
        <f ca="1">IF($A2469&lt;$D$5,OFFSET('Constant mix'!G$12,'Volatilite Portfeuille'!$E$2+$A2469,0),"")</f>
        <v/>
      </c>
      <c r="F2469" s="7" t="str">
        <f ca="1">IF($A2469&lt;$D$5,OFFSET('Constant mix'!H$12,'Volatilite Portfeuille'!$E$2+$A2469,0),"")</f>
        <v/>
      </c>
      <c r="G2469" s="7" t="str">
        <f ca="1">IF($A2469&lt;$D$5,OFFSET('Constant mix'!I$12,'Volatilite Portfeuille'!$E$2+$A2469,0),"")</f>
        <v/>
      </c>
      <c r="H2469" s="7" t="str">
        <f ca="1">IF($A2469&lt;$D$5,OFFSET('Constant mix'!J$12,'Volatilite Portfeuille'!$E$2+$A2469,0),"")</f>
        <v/>
      </c>
      <c r="I2469" s="7" t="str">
        <f ca="1">IF($A2469&lt;$D$5,OFFSET('Constant mix'!K$12,'Volatilite Portfeuille'!$E$2+$A2469,0),"")</f>
        <v/>
      </c>
      <c r="J2469" s="7" t="str">
        <f ca="1">IF($A2469&lt;$D$5,OFFSET('Constant mix'!L$12,'Volatilite Portfeuille'!$E$2+$A2469,0),"")</f>
        <v/>
      </c>
      <c r="K2469" s="7" t="str">
        <f ca="1">IF($A2469&lt;$D$5,OFFSET('Constant mix'!M$12,'Volatilite Portfeuille'!$E$2+$A2469,0),"")</f>
        <v/>
      </c>
      <c r="L2469" s="7" t="str">
        <f ca="1">IF($A2469&lt;$D$5,OFFSET('Constant mix'!N$12,'Volatilite Portfeuille'!$E$2+$A2469,0),"")</f>
        <v/>
      </c>
      <c r="M2469" s="7" t="str">
        <f ca="1">IF($A2469&lt;$D$5,OFFSET('Constant mix'!O$12,'Volatilite Portfeuille'!$E$2+$A2469,0),"")</f>
        <v/>
      </c>
      <c r="N2469" s="7" t="str">
        <f ca="1">IF($A2469&lt;$D$5,OFFSET('Constant mix'!$AM$12,'Volatilite Portfeuille'!$E$2+$A2469,0),"")</f>
        <v/>
      </c>
      <c r="O2469" s="5">
        <f t="shared" si="487"/>
        <v>0</v>
      </c>
      <c r="P2469" s="27">
        <f t="shared" si="488"/>
        <v>0</v>
      </c>
      <c r="Q2469" s="27">
        <f t="shared" si="489"/>
        <v>0</v>
      </c>
      <c r="R2469" s="27">
        <f t="shared" si="490"/>
        <v>0</v>
      </c>
      <c r="S2469" s="27">
        <f t="shared" si="491"/>
        <v>0</v>
      </c>
      <c r="T2469" s="27">
        <f t="shared" si="492"/>
        <v>0</v>
      </c>
      <c r="U2469" s="27">
        <f t="shared" si="493"/>
        <v>0</v>
      </c>
      <c r="V2469" s="27">
        <f t="shared" si="494"/>
        <v>0</v>
      </c>
      <c r="W2469" s="27">
        <f t="shared" si="495"/>
        <v>0</v>
      </c>
      <c r="X2469" s="50">
        <f t="shared" si="496"/>
        <v>0</v>
      </c>
      <c r="Y2469" s="31">
        <f t="shared" si="497"/>
        <v>0</v>
      </c>
      <c r="Z2469" s="27"/>
      <c r="AA2469" s="27"/>
      <c r="AB2469" s="27"/>
    </row>
    <row r="2470" spans="1:28" x14ac:dyDescent="0.35">
      <c r="A2470" s="25">
        <f t="shared" si="486"/>
        <v>2449</v>
      </c>
      <c r="B2470" s="16" t="str">
        <f ca="1">IF(A2470&lt;$D$5,OFFSET('Constant mix'!$B$12,'Volatilite Portfeuille'!$E$2+A2470,0),"")</f>
        <v/>
      </c>
      <c r="C2470" s="23" t="str">
        <f ca="1">IF($A2470&lt;$D$5,OFFSET('Constant mix'!$C$13,'Volatilite Portfeuille'!$E$2+$A2470,0),"")</f>
        <v/>
      </c>
      <c r="D2470" s="25" t="str">
        <f ca="1">IF($A2470&lt;$D$5,OFFSET('Constant mix'!F$12,'Volatilite Portfeuille'!$E$2+$A2470,0),"")</f>
        <v/>
      </c>
      <c r="E2470" s="7" t="str">
        <f ca="1">IF($A2470&lt;$D$5,OFFSET('Constant mix'!G$12,'Volatilite Portfeuille'!$E$2+$A2470,0),"")</f>
        <v/>
      </c>
      <c r="F2470" s="7" t="str">
        <f ca="1">IF($A2470&lt;$D$5,OFFSET('Constant mix'!H$12,'Volatilite Portfeuille'!$E$2+$A2470,0),"")</f>
        <v/>
      </c>
      <c r="G2470" s="7" t="str">
        <f ca="1">IF($A2470&lt;$D$5,OFFSET('Constant mix'!I$12,'Volatilite Portfeuille'!$E$2+$A2470,0),"")</f>
        <v/>
      </c>
      <c r="H2470" s="7" t="str">
        <f ca="1">IF($A2470&lt;$D$5,OFFSET('Constant mix'!J$12,'Volatilite Portfeuille'!$E$2+$A2470,0),"")</f>
        <v/>
      </c>
      <c r="I2470" s="7" t="str">
        <f ca="1">IF($A2470&lt;$D$5,OFFSET('Constant mix'!K$12,'Volatilite Portfeuille'!$E$2+$A2470,0),"")</f>
        <v/>
      </c>
      <c r="J2470" s="7" t="str">
        <f ca="1">IF($A2470&lt;$D$5,OFFSET('Constant mix'!L$12,'Volatilite Portfeuille'!$E$2+$A2470,0),"")</f>
        <v/>
      </c>
      <c r="K2470" s="7" t="str">
        <f ca="1">IF($A2470&lt;$D$5,OFFSET('Constant mix'!M$12,'Volatilite Portfeuille'!$E$2+$A2470,0),"")</f>
        <v/>
      </c>
      <c r="L2470" s="7" t="str">
        <f ca="1">IF($A2470&lt;$D$5,OFFSET('Constant mix'!N$12,'Volatilite Portfeuille'!$E$2+$A2470,0),"")</f>
        <v/>
      </c>
      <c r="M2470" s="7" t="str">
        <f ca="1">IF($A2470&lt;$D$5,OFFSET('Constant mix'!O$12,'Volatilite Portfeuille'!$E$2+$A2470,0),"")</f>
        <v/>
      </c>
      <c r="N2470" s="7" t="str">
        <f ca="1">IF($A2470&lt;$D$5,OFFSET('Constant mix'!$AM$12,'Volatilite Portfeuille'!$E$2+$A2470,0),"")</f>
        <v/>
      </c>
      <c r="O2470" s="5">
        <f t="shared" si="487"/>
        <v>0</v>
      </c>
      <c r="P2470" s="27">
        <f t="shared" si="488"/>
        <v>0</v>
      </c>
      <c r="Q2470" s="27">
        <f t="shared" si="489"/>
        <v>0</v>
      </c>
      <c r="R2470" s="27">
        <f t="shared" si="490"/>
        <v>0</v>
      </c>
      <c r="S2470" s="27">
        <f t="shared" si="491"/>
        <v>0</v>
      </c>
      <c r="T2470" s="27">
        <f t="shared" si="492"/>
        <v>0</v>
      </c>
      <c r="U2470" s="27">
        <f t="shared" si="493"/>
        <v>0</v>
      </c>
      <c r="V2470" s="27">
        <f t="shared" si="494"/>
        <v>0</v>
      </c>
      <c r="W2470" s="27">
        <f t="shared" si="495"/>
        <v>0</v>
      </c>
      <c r="X2470" s="50">
        <f t="shared" si="496"/>
        <v>0</v>
      </c>
      <c r="Y2470" s="31">
        <f t="shared" si="497"/>
        <v>0</v>
      </c>
      <c r="Z2470" s="27"/>
      <c r="AA2470" s="27"/>
      <c r="AB2470" s="27"/>
    </row>
    <row r="2471" spans="1:28" x14ac:dyDescent="0.35">
      <c r="A2471" s="25">
        <f t="shared" si="486"/>
        <v>2450</v>
      </c>
      <c r="B2471" s="16" t="str">
        <f ca="1">IF(A2471&lt;$D$5,OFFSET('Constant mix'!$B$12,'Volatilite Portfeuille'!$E$2+A2471,0),"")</f>
        <v/>
      </c>
      <c r="C2471" s="23" t="str">
        <f ca="1">IF($A2471&lt;$D$5,OFFSET('Constant mix'!$C$13,'Volatilite Portfeuille'!$E$2+$A2471,0),"")</f>
        <v/>
      </c>
      <c r="D2471" s="25" t="str">
        <f ca="1">IF($A2471&lt;$D$5,OFFSET('Constant mix'!F$12,'Volatilite Portfeuille'!$E$2+$A2471,0),"")</f>
        <v/>
      </c>
      <c r="E2471" s="7" t="str">
        <f ca="1">IF($A2471&lt;$D$5,OFFSET('Constant mix'!G$12,'Volatilite Portfeuille'!$E$2+$A2471,0),"")</f>
        <v/>
      </c>
      <c r="F2471" s="7" t="str">
        <f ca="1">IF($A2471&lt;$D$5,OFFSET('Constant mix'!H$12,'Volatilite Portfeuille'!$E$2+$A2471,0),"")</f>
        <v/>
      </c>
      <c r="G2471" s="7" t="str">
        <f ca="1">IF($A2471&lt;$D$5,OFFSET('Constant mix'!I$12,'Volatilite Portfeuille'!$E$2+$A2471,0),"")</f>
        <v/>
      </c>
      <c r="H2471" s="7" t="str">
        <f ca="1">IF($A2471&lt;$D$5,OFFSET('Constant mix'!J$12,'Volatilite Portfeuille'!$E$2+$A2471,0),"")</f>
        <v/>
      </c>
      <c r="I2471" s="7" t="str">
        <f ca="1">IF($A2471&lt;$D$5,OFFSET('Constant mix'!K$12,'Volatilite Portfeuille'!$E$2+$A2471,0),"")</f>
        <v/>
      </c>
      <c r="J2471" s="7" t="str">
        <f ca="1">IF($A2471&lt;$D$5,OFFSET('Constant mix'!L$12,'Volatilite Portfeuille'!$E$2+$A2471,0),"")</f>
        <v/>
      </c>
      <c r="K2471" s="7" t="str">
        <f ca="1">IF($A2471&lt;$D$5,OFFSET('Constant mix'!M$12,'Volatilite Portfeuille'!$E$2+$A2471,0),"")</f>
        <v/>
      </c>
      <c r="L2471" s="7" t="str">
        <f ca="1">IF($A2471&lt;$D$5,OFFSET('Constant mix'!N$12,'Volatilite Portfeuille'!$E$2+$A2471,0),"")</f>
        <v/>
      </c>
      <c r="M2471" s="7" t="str">
        <f ca="1">IF($A2471&lt;$D$5,OFFSET('Constant mix'!O$12,'Volatilite Portfeuille'!$E$2+$A2471,0),"")</f>
        <v/>
      </c>
      <c r="N2471" s="7" t="str">
        <f ca="1">IF($A2471&lt;$D$5,OFFSET('Constant mix'!$AM$12,'Volatilite Portfeuille'!$E$2+$A2471,0),"")</f>
        <v/>
      </c>
      <c r="O2471" s="5">
        <f t="shared" si="487"/>
        <v>0</v>
      </c>
      <c r="P2471" s="27">
        <f t="shared" si="488"/>
        <v>0</v>
      </c>
      <c r="Q2471" s="27">
        <f t="shared" si="489"/>
        <v>0</v>
      </c>
      <c r="R2471" s="27">
        <f t="shared" si="490"/>
        <v>0</v>
      </c>
      <c r="S2471" s="27">
        <f t="shared" si="491"/>
        <v>0</v>
      </c>
      <c r="T2471" s="27">
        <f t="shared" si="492"/>
        <v>0</v>
      </c>
      <c r="U2471" s="27">
        <f t="shared" si="493"/>
        <v>0</v>
      </c>
      <c r="V2471" s="27">
        <f t="shared" si="494"/>
        <v>0</v>
      </c>
      <c r="W2471" s="27">
        <f t="shared" si="495"/>
        <v>0</v>
      </c>
      <c r="X2471" s="50">
        <f t="shared" si="496"/>
        <v>0</v>
      </c>
      <c r="Y2471" s="31">
        <f t="shared" si="497"/>
        <v>0</v>
      </c>
      <c r="Z2471" s="27"/>
      <c r="AA2471" s="27"/>
      <c r="AB2471" s="27"/>
    </row>
    <row r="2472" spans="1:28" x14ac:dyDescent="0.35">
      <c r="A2472" s="25">
        <f t="shared" si="486"/>
        <v>2451</v>
      </c>
      <c r="B2472" s="16" t="str">
        <f ca="1">IF(A2472&lt;$D$5,OFFSET('Constant mix'!$B$12,'Volatilite Portfeuille'!$E$2+A2472,0),"")</f>
        <v/>
      </c>
      <c r="C2472" s="23" t="str">
        <f ca="1">IF($A2472&lt;$D$5,OFFSET('Constant mix'!$C$13,'Volatilite Portfeuille'!$E$2+$A2472,0),"")</f>
        <v/>
      </c>
      <c r="D2472" s="25" t="str">
        <f ca="1">IF($A2472&lt;$D$5,OFFSET('Constant mix'!F$12,'Volatilite Portfeuille'!$E$2+$A2472,0),"")</f>
        <v/>
      </c>
      <c r="E2472" s="7" t="str">
        <f ca="1">IF($A2472&lt;$D$5,OFFSET('Constant mix'!G$12,'Volatilite Portfeuille'!$E$2+$A2472,0),"")</f>
        <v/>
      </c>
      <c r="F2472" s="7" t="str">
        <f ca="1">IF($A2472&lt;$D$5,OFFSET('Constant mix'!H$12,'Volatilite Portfeuille'!$E$2+$A2472,0),"")</f>
        <v/>
      </c>
      <c r="G2472" s="7" t="str">
        <f ca="1">IF($A2472&lt;$D$5,OFFSET('Constant mix'!I$12,'Volatilite Portfeuille'!$E$2+$A2472,0),"")</f>
        <v/>
      </c>
      <c r="H2472" s="7" t="str">
        <f ca="1">IF($A2472&lt;$D$5,OFFSET('Constant mix'!J$12,'Volatilite Portfeuille'!$E$2+$A2472,0),"")</f>
        <v/>
      </c>
      <c r="I2472" s="7" t="str">
        <f ca="1">IF($A2472&lt;$D$5,OFFSET('Constant mix'!K$12,'Volatilite Portfeuille'!$E$2+$A2472,0),"")</f>
        <v/>
      </c>
      <c r="J2472" s="7" t="str">
        <f ca="1">IF($A2472&lt;$D$5,OFFSET('Constant mix'!L$12,'Volatilite Portfeuille'!$E$2+$A2472,0),"")</f>
        <v/>
      </c>
      <c r="K2472" s="7" t="str">
        <f ca="1">IF($A2472&lt;$D$5,OFFSET('Constant mix'!M$12,'Volatilite Portfeuille'!$E$2+$A2472,0),"")</f>
        <v/>
      </c>
      <c r="L2472" s="7" t="str">
        <f ca="1">IF($A2472&lt;$D$5,OFFSET('Constant mix'!N$12,'Volatilite Portfeuille'!$E$2+$A2472,0),"")</f>
        <v/>
      </c>
      <c r="M2472" s="7" t="str">
        <f ca="1">IF($A2472&lt;$D$5,OFFSET('Constant mix'!O$12,'Volatilite Portfeuille'!$E$2+$A2472,0),"")</f>
        <v/>
      </c>
      <c r="N2472" s="7" t="str">
        <f ca="1">IF($A2472&lt;$D$5,OFFSET('Constant mix'!$AM$12,'Volatilite Portfeuille'!$E$2+$A2472,0),"")</f>
        <v/>
      </c>
      <c r="O2472" s="5">
        <f t="shared" si="487"/>
        <v>0</v>
      </c>
      <c r="P2472" s="27">
        <f t="shared" si="488"/>
        <v>0</v>
      </c>
      <c r="Q2472" s="27">
        <f t="shared" si="489"/>
        <v>0</v>
      </c>
      <c r="R2472" s="27">
        <f t="shared" si="490"/>
        <v>0</v>
      </c>
      <c r="S2472" s="27">
        <f t="shared" si="491"/>
        <v>0</v>
      </c>
      <c r="T2472" s="27">
        <f t="shared" si="492"/>
        <v>0</v>
      </c>
      <c r="U2472" s="27">
        <f t="shared" si="493"/>
        <v>0</v>
      </c>
      <c r="V2472" s="27">
        <f t="shared" si="494"/>
        <v>0</v>
      </c>
      <c r="W2472" s="27">
        <f t="shared" si="495"/>
        <v>0</v>
      </c>
      <c r="X2472" s="50">
        <f t="shared" si="496"/>
        <v>0</v>
      </c>
      <c r="Y2472" s="31">
        <f t="shared" si="497"/>
        <v>0</v>
      </c>
      <c r="Z2472" s="27"/>
      <c r="AA2472" s="27"/>
      <c r="AB2472" s="27"/>
    </row>
    <row r="2473" spans="1:28" x14ac:dyDescent="0.35">
      <c r="A2473" s="25">
        <f t="shared" si="486"/>
        <v>2452</v>
      </c>
      <c r="B2473" s="16" t="str">
        <f ca="1">IF(A2473&lt;$D$5,OFFSET('Constant mix'!$B$12,'Volatilite Portfeuille'!$E$2+A2473,0),"")</f>
        <v/>
      </c>
      <c r="C2473" s="23" t="str">
        <f ca="1">IF($A2473&lt;$D$5,OFFSET('Constant mix'!$C$13,'Volatilite Portfeuille'!$E$2+$A2473,0),"")</f>
        <v/>
      </c>
      <c r="D2473" s="25" t="str">
        <f ca="1">IF($A2473&lt;$D$5,OFFSET('Constant mix'!F$12,'Volatilite Portfeuille'!$E$2+$A2473,0),"")</f>
        <v/>
      </c>
      <c r="E2473" s="7" t="str">
        <f ca="1">IF($A2473&lt;$D$5,OFFSET('Constant mix'!G$12,'Volatilite Portfeuille'!$E$2+$A2473,0),"")</f>
        <v/>
      </c>
      <c r="F2473" s="7" t="str">
        <f ca="1">IF($A2473&lt;$D$5,OFFSET('Constant mix'!H$12,'Volatilite Portfeuille'!$E$2+$A2473,0),"")</f>
        <v/>
      </c>
      <c r="G2473" s="7" t="str">
        <f ca="1">IF($A2473&lt;$D$5,OFFSET('Constant mix'!I$12,'Volatilite Portfeuille'!$E$2+$A2473,0),"")</f>
        <v/>
      </c>
      <c r="H2473" s="7" t="str">
        <f ca="1">IF($A2473&lt;$D$5,OFFSET('Constant mix'!J$12,'Volatilite Portfeuille'!$E$2+$A2473,0),"")</f>
        <v/>
      </c>
      <c r="I2473" s="7" t="str">
        <f ca="1">IF($A2473&lt;$D$5,OFFSET('Constant mix'!K$12,'Volatilite Portfeuille'!$E$2+$A2473,0),"")</f>
        <v/>
      </c>
      <c r="J2473" s="7" t="str">
        <f ca="1">IF($A2473&lt;$D$5,OFFSET('Constant mix'!L$12,'Volatilite Portfeuille'!$E$2+$A2473,0),"")</f>
        <v/>
      </c>
      <c r="K2473" s="7" t="str">
        <f ca="1">IF($A2473&lt;$D$5,OFFSET('Constant mix'!M$12,'Volatilite Portfeuille'!$E$2+$A2473,0),"")</f>
        <v/>
      </c>
      <c r="L2473" s="7" t="str">
        <f ca="1">IF($A2473&lt;$D$5,OFFSET('Constant mix'!N$12,'Volatilite Portfeuille'!$E$2+$A2473,0),"")</f>
        <v/>
      </c>
      <c r="M2473" s="7" t="str">
        <f ca="1">IF($A2473&lt;$D$5,OFFSET('Constant mix'!O$12,'Volatilite Portfeuille'!$E$2+$A2473,0),"")</f>
        <v/>
      </c>
      <c r="N2473" s="7" t="str">
        <f ca="1">IF($A2473&lt;$D$5,OFFSET('Constant mix'!$AM$12,'Volatilite Portfeuille'!$E$2+$A2473,0),"")</f>
        <v/>
      </c>
      <c r="O2473" s="5">
        <f t="shared" si="487"/>
        <v>0</v>
      </c>
      <c r="P2473" s="27">
        <f t="shared" si="488"/>
        <v>0</v>
      </c>
      <c r="Q2473" s="27">
        <f t="shared" si="489"/>
        <v>0</v>
      </c>
      <c r="R2473" s="27">
        <f t="shared" si="490"/>
        <v>0</v>
      </c>
      <c r="S2473" s="27">
        <f t="shared" si="491"/>
        <v>0</v>
      </c>
      <c r="T2473" s="27">
        <f t="shared" si="492"/>
        <v>0</v>
      </c>
      <c r="U2473" s="27">
        <f t="shared" si="493"/>
        <v>0</v>
      </c>
      <c r="V2473" s="27">
        <f t="shared" si="494"/>
        <v>0</v>
      </c>
      <c r="W2473" s="27">
        <f t="shared" si="495"/>
        <v>0</v>
      </c>
      <c r="X2473" s="50">
        <f t="shared" si="496"/>
        <v>0</v>
      </c>
      <c r="Y2473" s="31">
        <f t="shared" si="497"/>
        <v>0</v>
      </c>
      <c r="Z2473" s="27"/>
      <c r="AA2473" s="27"/>
      <c r="AB2473" s="27"/>
    </row>
    <row r="2474" spans="1:28" x14ac:dyDescent="0.35">
      <c r="A2474" s="25">
        <f t="shared" si="486"/>
        <v>2453</v>
      </c>
      <c r="B2474" s="16" t="str">
        <f ca="1">IF(A2474&lt;$D$5,OFFSET('Constant mix'!$B$12,'Volatilite Portfeuille'!$E$2+A2474,0),"")</f>
        <v/>
      </c>
      <c r="C2474" s="23" t="str">
        <f ca="1">IF($A2474&lt;$D$5,OFFSET('Constant mix'!$C$13,'Volatilite Portfeuille'!$E$2+$A2474,0),"")</f>
        <v/>
      </c>
      <c r="D2474" s="25" t="str">
        <f ca="1">IF($A2474&lt;$D$5,OFFSET('Constant mix'!F$12,'Volatilite Portfeuille'!$E$2+$A2474,0),"")</f>
        <v/>
      </c>
      <c r="E2474" s="7" t="str">
        <f ca="1">IF($A2474&lt;$D$5,OFFSET('Constant mix'!G$12,'Volatilite Portfeuille'!$E$2+$A2474,0),"")</f>
        <v/>
      </c>
      <c r="F2474" s="7" t="str">
        <f ca="1">IF($A2474&lt;$D$5,OFFSET('Constant mix'!H$12,'Volatilite Portfeuille'!$E$2+$A2474,0),"")</f>
        <v/>
      </c>
      <c r="G2474" s="7" t="str">
        <f ca="1">IF($A2474&lt;$D$5,OFFSET('Constant mix'!I$12,'Volatilite Portfeuille'!$E$2+$A2474,0),"")</f>
        <v/>
      </c>
      <c r="H2474" s="7" t="str">
        <f ca="1">IF($A2474&lt;$D$5,OFFSET('Constant mix'!J$12,'Volatilite Portfeuille'!$E$2+$A2474,0),"")</f>
        <v/>
      </c>
      <c r="I2474" s="7" t="str">
        <f ca="1">IF($A2474&lt;$D$5,OFFSET('Constant mix'!K$12,'Volatilite Portfeuille'!$E$2+$A2474,0),"")</f>
        <v/>
      </c>
      <c r="J2474" s="7" t="str">
        <f ca="1">IF($A2474&lt;$D$5,OFFSET('Constant mix'!L$12,'Volatilite Portfeuille'!$E$2+$A2474,0),"")</f>
        <v/>
      </c>
      <c r="K2474" s="7" t="str">
        <f ca="1">IF($A2474&lt;$D$5,OFFSET('Constant mix'!M$12,'Volatilite Portfeuille'!$E$2+$A2474,0),"")</f>
        <v/>
      </c>
      <c r="L2474" s="7" t="str">
        <f ca="1">IF($A2474&lt;$D$5,OFFSET('Constant mix'!N$12,'Volatilite Portfeuille'!$E$2+$A2474,0),"")</f>
        <v/>
      </c>
      <c r="M2474" s="7" t="str">
        <f ca="1">IF($A2474&lt;$D$5,OFFSET('Constant mix'!O$12,'Volatilite Portfeuille'!$E$2+$A2474,0),"")</f>
        <v/>
      </c>
      <c r="N2474" s="7" t="str">
        <f ca="1">IF($A2474&lt;$D$5,OFFSET('Constant mix'!$AM$12,'Volatilite Portfeuille'!$E$2+$A2474,0),"")</f>
        <v/>
      </c>
      <c r="O2474" s="5">
        <f t="shared" si="487"/>
        <v>0</v>
      </c>
      <c r="P2474" s="27">
        <f t="shared" si="488"/>
        <v>0</v>
      </c>
      <c r="Q2474" s="27">
        <f t="shared" si="489"/>
        <v>0</v>
      </c>
      <c r="R2474" s="27">
        <f t="shared" si="490"/>
        <v>0</v>
      </c>
      <c r="S2474" s="27">
        <f t="shared" si="491"/>
        <v>0</v>
      </c>
      <c r="T2474" s="27">
        <f t="shared" si="492"/>
        <v>0</v>
      </c>
      <c r="U2474" s="27">
        <f t="shared" si="493"/>
        <v>0</v>
      </c>
      <c r="V2474" s="27">
        <f t="shared" si="494"/>
        <v>0</v>
      </c>
      <c r="W2474" s="27">
        <f t="shared" si="495"/>
        <v>0</v>
      </c>
      <c r="X2474" s="50">
        <f t="shared" si="496"/>
        <v>0</v>
      </c>
      <c r="Y2474" s="31">
        <f t="shared" si="497"/>
        <v>0</v>
      </c>
      <c r="Z2474" s="27"/>
      <c r="AA2474" s="27"/>
      <c r="AB2474" s="27"/>
    </row>
    <row r="2475" spans="1:28" x14ac:dyDescent="0.35">
      <c r="A2475" s="25">
        <f t="shared" si="486"/>
        <v>2454</v>
      </c>
      <c r="B2475" s="16" t="str">
        <f ca="1">IF(A2475&lt;$D$5,OFFSET('Constant mix'!$B$12,'Volatilite Portfeuille'!$E$2+A2475,0),"")</f>
        <v/>
      </c>
      <c r="C2475" s="23" t="str">
        <f ca="1">IF($A2475&lt;$D$5,OFFSET('Constant mix'!$C$13,'Volatilite Portfeuille'!$E$2+$A2475,0),"")</f>
        <v/>
      </c>
      <c r="D2475" s="25" t="str">
        <f ca="1">IF($A2475&lt;$D$5,OFFSET('Constant mix'!F$12,'Volatilite Portfeuille'!$E$2+$A2475,0),"")</f>
        <v/>
      </c>
      <c r="E2475" s="7" t="str">
        <f ca="1">IF($A2475&lt;$D$5,OFFSET('Constant mix'!G$12,'Volatilite Portfeuille'!$E$2+$A2475,0),"")</f>
        <v/>
      </c>
      <c r="F2475" s="7" t="str">
        <f ca="1">IF($A2475&lt;$D$5,OFFSET('Constant mix'!H$12,'Volatilite Portfeuille'!$E$2+$A2475,0),"")</f>
        <v/>
      </c>
      <c r="G2475" s="7" t="str">
        <f ca="1">IF($A2475&lt;$D$5,OFFSET('Constant mix'!I$12,'Volatilite Portfeuille'!$E$2+$A2475,0),"")</f>
        <v/>
      </c>
      <c r="H2475" s="7" t="str">
        <f ca="1">IF($A2475&lt;$D$5,OFFSET('Constant mix'!J$12,'Volatilite Portfeuille'!$E$2+$A2475,0),"")</f>
        <v/>
      </c>
      <c r="I2475" s="7" t="str">
        <f ca="1">IF($A2475&lt;$D$5,OFFSET('Constant mix'!K$12,'Volatilite Portfeuille'!$E$2+$A2475,0),"")</f>
        <v/>
      </c>
      <c r="J2475" s="7" t="str">
        <f ca="1">IF($A2475&lt;$D$5,OFFSET('Constant mix'!L$12,'Volatilite Portfeuille'!$E$2+$A2475,0),"")</f>
        <v/>
      </c>
      <c r="K2475" s="7" t="str">
        <f ca="1">IF($A2475&lt;$D$5,OFFSET('Constant mix'!M$12,'Volatilite Portfeuille'!$E$2+$A2475,0),"")</f>
        <v/>
      </c>
      <c r="L2475" s="7" t="str">
        <f ca="1">IF($A2475&lt;$D$5,OFFSET('Constant mix'!N$12,'Volatilite Portfeuille'!$E$2+$A2475,0),"")</f>
        <v/>
      </c>
      <c r="M2475" s="7" t="str">
        <f ca="1">IF($A2475&lt;$D$5,OFFSET('Constant mix'!O$12,'Volatilite Portfeuille'!$E$2+$A2475,0),"")</f>
        <v/>
      </c>
      <c r="N2475" s="7" t="str">
        <f ca="1">IF($A2475&lt;$D$5,OFFSET('Constant mix'!$AM$12,'Volatilite Portfeuille'!$E$2+$A2475,0),"")</f>
        <v/>
      </c>
      <c r="O2475" s="5">
        <f t="shared" si="487"/>
        <v>0</v>
      </c>
      <c r="P2475" s="27">
        <f t="shared" si="488"/>
        <v>0</v>
      </c>
      <c r="Q2475" s="27">
        <f t="shared" si="489"/>
        <v>0</v>
      </c>
      <c r="R2475" s="27">
        <f t="shared" si="490"/>
        <v>0</v>
      </c>
      <c r="S2475" s="27">
        <f t="shared" si="491"/>
        <v>0</v>
      </c>
      <c r="T2475" s="27">
        <f t="shared" si="492"/>
        <v>0</v>
      </c>
      <c r="U2475" s="27">
        <f t="shared" si="493"/>
        <v>0</v>
      </c>
      <c r="V2475" s="27">
        <f t="shared" si="494"/>
        <v>0</v>
      </c>
      <c r="W2475" s="27">
        <f t="shared" si="495"/>
        <v>0</v>
      </c>
      <c r="X2475" s="50">
        <f t="shared" si="496"/>
        <v>0</v>
      </c>
      <c r="Y2475" s="31">
        <f t="shared" si="497"/>
        <v>0</v>
      </c>
      <c r="Z2475" s="27"/>
      <c r="AA2475" s="27"/>
      <c r="AB2475" s="27"/>
    </row>
    <row r="2476" spans="1:28" x14ac:dyDescent="0.35">
      <c r="A2476" s="25">
        <f t="shared" si="486"/>
        <v>2455</v>
      </c>
      <c r="B2476" s="16" t="str">
        <f ca="1">IF(A2476&lt;$D$5,OFFSET('Constant mix'!$B$12,'Volatilite Portfeuille'!$E$2+A2476,0),"")</f>
        <v/>
      </c>
      <c r="C2476" s="23" t="str">
        <f ca="1">IF($A2476&lt;$D$5,OFFSET('Constant mix'!$C$13,'Volatilite Portfeuille'!$E$2+$A2476,0),"")</f>
        <v/>
      </c>
      <c r="D2476" s="25" t="str">
        <f ca="1">IF($A2476&lt;$D$5,OFFSET('Constant mix'!F$12,'Volatilite Portfeuille'!$E$2+$A2476,0),"")</f>
        <v/>
      </c>
      <c r="E2476" s="7" t="str">
        <f ca="1">IF($A2476&lt;$D$5,OFFSET('Constant mix'!G$12,'Volatilite Portfeuille'!$E$2+$A2476,0),"")</f>
        <v/>
      </c>
      <c r="F2476" s="7" t="str">
        <f ca="1">IF($A2476&lt;$D$5,OFFSET('Constant mix'!H$12,'Volatilite Portfeuille'!$E$2+$A2476,0),"")</f>
        <v/>
      </c>
      <c r="G2476" s="7" t="str">
        <f ca="1">IF($A2476&lt;$D$5,OFFSET('Constant mix'!I$12,'Volatilite Portfeuille'!$E$2+$A2476,0),"")</f>
        <v/>
      </c>
      <c r="H2476" s="7" t="str">
        <f ca="1">IF($A2476&lt;$D$5,OFFSET('Constant mix'!J$12,'Volatilite Portfeuille'!$E$2+$A2476,0),"")</f>
        <v/>
      </c>
      <c r="I2476" s="7" t="str">
        <f ca="1">IF($A2476&lt;$D$5,OFFSET('Constant mix'!K$12,'Volatilite Portfeuille'!$E$2+$A2476,0),"")</f>
        <v/>
      </c>
      <c r="J2476" s="7" t="str">
        <f ca="1">IF($A2476&lt;$D$5,OFFSET('Constant mix'!L$12,'Volatilite Portfeuille'!$E$2+$A2476,0),"")</f>
        <v/>
      </c>
      <c r="K2476" s="7" t="str">
        <f ca="1">IF($A2476&lt;$D$5,OFFSET('Constant mix'!M$12,'Volatilite Portfeuille'!$E$2+$A2476,0),"")</f>
        <v/>
      </c>
      <c r="L2476" s="7" t="str">
        <f ca="1">IF($A2476&lt;$D$5,OFFSET('Constant mix'!N$12,'Volatilite Portfeuille'!$E$2+$A2476,0),"")</f>
        <v/>
      </c>
      <c r="M2476" s="7" t="str">
        <f ca="1">IF($A2476&lt;$D$5,OFFSET('Constant mix'!O$12,'Volatilite Portfeuille'!$E$2+$A2476,0),"")</f>
        <v/>
      </c>
      <c r="N2476" s="7" t="str">
        <f ca="1">IF($A2476&lt;$D$5,OFFSET('Constant mix'!$AM$12,'Volatilite Portfeuille'!$E$2+$A2476,0),"")</f>
        <v/>
      </c>
      <c r="O2476" s="5">
        <f t="shared" si="487"/>
        <v>0</v>
      </c>
      <c r="P2476" s="27">
        <f t="shared" si="488"/>
        <v>0</v>
      </c>
      <c r="Q2476" s="27">
        <f t="shared" si="489"/>
        <v>0</v>
      </c>
      <c r="R2476" s="27">
        <f t="shared" si="490"/>
        <v>0</v>
      </c>
      <c r="S2476" s="27">
        <f t="shared" si="491"/>
        <v>0</v>
      </c>
      <c r="T2476" s="27">
        <f t="shared" si="492"/>
        <v>0</v>
      </c>
      <c r="U2476" s="27">
        <f t="shared" si="493"/>
        <v>0</v>
      </c>
      <c r="V2476" s="27">
        <f t="shared" si="494"/>
        <v>0</v>
      </c>
      <c r="W2476" s="27">
        <f t="shared" si="495"/>
        <v>0</v>
      </c>
      <c r="X2476" s="50">
        <f t="shared" si="496"/>
        <v>0</v>
      </c>
      <c r="Y2476" s="31">
        <f t="shared" si="497"/>
        <v>0</v>
      </c>
      <c r="Z2476" s="27"/>
      <c r="AA2476" s="27"/>
      <c r="AB2476" s="27"/>
    </row>
    <row r="2477" spans="1:28" x14ac:dyDescent="0.35">
      <c r="A2477" s="25">
        <f t="shared" si="486"/>
        <v>2456</v>
      </c>
      <c r="B2477" s="16" t="str">
        <f ca="1">IF(A2477&lt;$D$5,OFFSET('Constant mix'!$B$12,'Volatilite Portfeuille'!$E$2+A2477,0),"")</f>
        <v/>
      </c>
      <c r="C2477" s="23" t="str">
        <f ca="1">IF($A2477&lt;$D$5,OFFSET('Constant mix'!$C$13,'Volatilite Portfeuille'!$E$2+$A2477,0),"")</f>
        <v/>
      </c>
      <c r="D2477" s="25" t="str">
        <f ca="1">IF($A2477&lt;$D$5,OFFSET('Constant mix'!F$12,'Volatilite Portfeuille'!$E$2+$A2477,0),"")</f>
        <v/>
      </c>
      <c r="E2477" s="7" t="str">
        <f ca="1">IF($A2477&lt;$D$5,OFFSET('Constant mix'!G$12,'Volatilite Portfeuille'!$E$2+$A2477,0),"")</f>
        <v/>
      </c>
      <c r="F2477" s="7" t="str">
        <f ca="1">IF($A2477&lt;$D$5,OFFSET('Constant mix'!H$12,'Volatilite Portfeuille'!$E$2+$A2477,0),"")</f>
        <v/>
      </c>
      <c r="G2477" s="7" t="str">
        <f ca="1">IF($A2477&lt;$D$5,OFFSET('Constant mix'!I$12,'Volatilite Portfeuille'!$E$2+$A2477,0),"")</f>
        <v/>
      </c>
      <c r="H2477" s="7" t="str">
        <f ca="1">IF($A2477&lt;$D$5,OFFSET('Constant mix'!J$12,'Volatilite Portfeuille'!$E$2+$A2477,0),"")</f>
        <v/>
      </c>
      <c r="I2477" s="7" t="str">
        <f ca="1">IF($A2477&lt;$D$5,OFFSET('Constant mix'!K$12,'Volatilite Portfeuille'!$E$2+$A2477,0),"")</f>
        <v/>
      </c>
      <c r="J2477" s="7" t="str">
        <f ca="1">IF($A2477&lt;$D$5,OFFSET('Constant mix'!L$12,'Volatilite Portfeuille'!$E$2+$A2477,0),"")</f>
        <v/>
      </c>
      <c r="K2477" s="7" t="str">
        <f ca="1">IF($A2477&lt;$D$5,OFFSET('Constant mix'!M$12,'Volatilite Portfeuille'!$E$2+$A2477,0),"")</f>
        <v/>
      </c>
      <c r="L2477" s="7" t="str">
        <f ca="1">IF($A2477&lt;$D$5,OFFSET('Constant mix'!N$12,'Volatilite Portfeuille'!$E$2+$A2477,0),"")</f>
        <v/>
      </c>
      <c r="M2477" s="7" t="str">
        <f ca="1">IF($A2477&lt;$D$5,OFFSET('Constant mix'!O$12,'Volatilite Portfeuille'!$E$2+$A2477,0),"")</f>
        <v/>
      </c>
      <c r="N2477" s="7" t="str">
        <f ca="1">IF($A2477&lt;$D$5,OFFSET('Constant mix'!$AM$12,'Volatilite Portfeuille'!$E$2+$A2477,0),"")</f>
        <v/>
      </c>
      <c r="O2477" s="5">
        <f t="shared" si="487"/>
        <v>0</v>
      </c>
      <c r="P2477" s="27">
        <f t="shared" si="488"/>
        <v>0</v>
      </c>
      <c r="Q2477" s="27">
        <f t="shared" si="489"/>
        <v>0</v>
      </c>
      <c r="R2477" s="27">
        <f t="shared" si="490"/>
        <v>0</v>
      </c>
      <c r="S2477" s="27">
        <f t="shared" si="491"/>
        <v>0</v>
      </c>
      <c r="T2477" s="27">
        <f t="shared" si="492"/>
        <v>0</v>
      </c>
      <c r="U2477" s="27">
        <f t="shared" si="493"/>
        <v>0</v>
      </c>
      <c r="V2477" s="27">
        <f t="shared" si="494"/>
        <v>0</v>
      </c>
      <c r="W2477" s="27">
        <f t="shared" si="495"/>
        <v>0</v>
      </c>
      <c r="X2477" s="50">
        <f t="shared" si="496"/>
        <v>0</v>
      </c>
      <c r="Y2477" s="31">
        <f t="shared" si="497"/>
        <v>0</v>
      </c>
      <c r="Z2477" s="27"/>
      <c r="AA2477" s="27"/>
      <c r="AB2477" s="27"/>
    </row>
    <row r="2478" spans="1:28" x14ac:dyDescent="0.35">
      <c r="A2478" s="25">
        <f t="shared" si="486"/>
        <v>2457</v>
      </c>
      <c r="B2478" s="16" t="str">
        <f ca="1">IF(A2478&lt;$D$5,OFFSET('Constant mix'!$B$12,'Volatilite Portfeuille'!$E$2+A2478,0),"")</f>
        <v/>
      </c>
      <c r="C2478" s="23" t="str">
        <f ca="1">IF($A2478&lt;$D$5,OFFSET('Constant mix'!$C$13,'Volatilite Portfeuille'!$E$2+$A2478,0),"")</f>
        <v/>
      </c>
      <c r="D2478" s="25" t="str">
        <f ca="1">IF($A2478&lt;$D$5,OFFSET('Constant mix'!F$12,'Volatilite Portfeuille'!$E$2+$A2478,0),"")</f>
        <v/>
      </c>
      <c r="E2478" s="7" t="str">
        <f ca="1">IF($A2478&lt;$D$5,OFFSET('Constant mix'!G$12,'Volatilite Portfeuille'!$E$2+$A2478,0),"")</f>
        <v/>
      </c>
      <c r="F2478" s="7" t="str">
        <f ca="1">IF($A2478&lt;$D$5,OFFSET('Constant mix'!H$12,'Volatilite Portfeuille'!$E$2+$A2478,0),"")</f>
        <v/>
      </c>
      <c r="G2478" s="7" t="str">
        <f ca="1">IF($A2478&lt;$D$5,OFFSET('Constant mix'!I$12,'Volatilite Portfeuille'!$E$2+$A2478,0),"")</f>
        <v/>
      </c>
      <c r="H2478" s="7" t="str">
        <f ca="1">IF($A2478&lt;$D$5,OFFSET('Constant mix'!J$12,'Volatilite Portfeuille'!$E$2+$A2478,0),"")</f>
        <v/>
      </c>
      <c r="I2478" s="7" t="str">
        <f ca="1">IF($A2478&lt;$D$5,OFFSET('Constant mix'!K$12,'Volatilite Portfeuille'!$E$2+$A2478,0),"")</f>
        <v/>
      </c>
      <c r="J2478" s="7" t="str">
        <f ca="1">IF($A2478&lt;$D$5,OFFSET('Constant mix'!L$12,'Volatilite Portfeuille'!$E$2+$A2478,0),"")</f>
        <v/>
      </c>
      <c r="K2478" s="7" t="str">
        <f ca="1">IF($A2478&lt;$D$5,OFFSET('Constant mix'!M$12,'Volatilite Portfeuille'!$E$2+$A2478,0),"")</f>
        <v/>
      </c>
      <c r="L2478" s="7" t="str">
        <f ca="1">IF($A2478&lt;$D$5,OFFSET('Constant mix'!N$12,'Volatilite Portfeuille'!$E$2+$A2478,0),"")</f>
        <v/>
      </c>
      <c r="M2478" s="7" t="str">
        <f ca="1">IF($A2478&lt;$D$5,OFFSET('Constant mix'!O$12,'Volatilite Portfeuille'!$E$2+$A2478,0),"")</f>
        <v/>
      </c>
      <c r="N2478" s="7" t="str">
        <f ca="1">IF($A2478&lt;$D$5,OFFSET('Constant mix'!$AM$12,'Volatilite Portfeuille'!$E$2+$A2478,0),"")</f>
        <v/>
      </c>
      <c r="O2478" s="5">
        <f t="shared" si="487"/>
        <v>0</v>
      </c>
      <c r="P2478" s="27">
        <f t="shared" si="488"/>
        <v>0</v>
      </c>
      <c r="Q2478" s="27">
        <f t="shared" si="489"/>
        <v>0</v>
      </c>
      <c r="R2478" s="27">
        <f t="shared" si="490"/>
        <v>0</v>
      </c>
      <c r="S2478" s="27">
        <f t="shared" si="491"/>
        <v>0</v>
      </c>
      <c r="T2478" s="27">
        <f t="shared" si="492"/>
        <v>0</v>
      </c>
      <c r="U2478" s="27">
        <f t="shared" si="493"/>
        <v>0</v>
      </c>
      <c r="V2478" s="27">
        <f t="shared" si="494"/>
        <v>0</v>
      </c>
      <c r="W2478" s="27">
        <f t="shared" si="495"/>
        <v>0</v>
      </c>
      <c r="X2478" s="50">
        <f t="shared" si="496"/>
        <v>0</v>
      </c>
      <c r="Y2478" s="31">
        <f t="shared" si="497"/>
        <v>0</v>
      </c>
      <c r="Z2478" s="27"/>
      <c r="AA2478" s="27"/>
      <c r="AB2478" s="27"/>
    </row>
    <row r="2479" spans="1:28" x14ac:dyDescent="0.35">
      <c r="A2479" s="25">
        <f t="shared" si="486"/>
        <v>2458</v>
      </c>
      <c r="B2479" s="16" t="str">
        <f ca="1">IF(A2479&lt;$D$5,OFFSET('Constant mix'!$B$12,'Volatilite Portfeuille'!$E$2+A2479,0),"")</f>
        <v/>
      </c>
      <c r="C2479" s="23" t="str">
        <f ca="1">IF($A2479&lt;$D$5,OFFSET('Constant mix'!$C$13,'Volatilite Portfeuille'!$E$2+$A2479,0),"")</f>
        <v/>
      </c>
      <c r="D2479" s="25" t="str">
        <f ca="1">IF($A2479&lt;$D$5,OFFSET('Constant mix'!F$12,'Volatilite Portfeuille'!$E$2+$A2479,0),"")</f>
        <v/>
      </c>
      <c r="E2479" s="7" t="str">
        <f ca="1">IF($A2479&lt;$D$5,OFFSET('Constant mix'!G$12,'Volatilite Portfeuille'!$E$2+$A2479,0),"")</f>
        <v/>
      </c>
      <c r="F2479" s="7" t="str">
        <f ca="1">IF($A2479&lt;$D$5,OFFSET('Constant mix'!H$12,'Volatilite Portfeuille'!$E$2+$A2479,0),"")</f>
        <v/>
      </c>
      <c r="G2479" s="7" t="str">
        <f ca="1">IF($A2479&lt;$D$5,OFFSET('Constant mix'!I$12,'Volatilite Portfeuille'!$E$2+$A2479,0),"")</f>
        <v/>
      </c>
      <c r="H2479" s="7" t="str">
        <f ca="1">IF($A2479&lt;$D$5,OFFSET('Constant mix'!J$12,'Volatilite Portfeuille'!$E$2+$A2479,0),"")</f>
        <v/>
      </c>
      <c r="I2479" s="7" t="str">
        <f ca="1">IF($A2479&lt;$D$5,OFFSET('Constant mix'!K$12,'Volatilite Portfeuille'!$E$2+$A2479,0),"")</f>
        <v/>
      </c>
      <c r="J2479" s="7" t="str">
        <f ca="1">IF($A2479&lt;$D$5,OFFSET('Constant mix'!L$12,'Volatilite Portfeuille'!$E$2+$A2479,0),"")</f>
        <v/>
      </c>
      <c r="K2479" s="7" t="str">
        <f ca="1">IF($A2479&lt;$D$5,OFFSET('Constant mix'!M$12,'Volatilite Portfeuille'!$E$2+$A2479,0),"")</f>
        <v/>
      </c>
      <c r="L2479" s="7" t="str">
        <f ca="1">IF($A2479&lt;$D$5,OFFSET('Constant mix'!N$12,'Volatilite Portfeuille'!$E$2+$A2479,0),"")</f>
        <v/>
      </c>
      <c r="M2479" s="7" t="str">
        <f ca="1">IF($A2479&lt;$D$5,OFFSET('Constant mix'!O$12,'Volatilite Portfeuille'!$E$2+$A2479,0),"")</f>
        <v/>
      </c>
      <c r="N2479" s="7" t="str">
        <f ca="1">IF($A2479&lt;$D$5,OFFSET('Constant mix'!$AM$12,'Volatilite Portfeuille'!$E$2+$A2479,0),"")</f>
        <v/>
      </c>
      <c r="O2479" s="5">
        <f t="shared" si="487"/>
        <v>0</v>
      </c>
      <c r="P2479" s="27">
        <f t="shared" si="488"/>
        <v>0</v>
      </c>
      <c r="Q2479" s="27">
        <f t="shared" si="489"/>
        <v>0</v>
      </c>
      <c r="R2479" s="27">
        <f t="shared" si="490"/>
        <v>0</v>
      </c>
      <c r="S2479" s="27">
        <f t="shared" si="491"/>
        <v>0</v>
      </c>
      <c r="T2479" s="27">
        <f t="shared" si="492"/>
        <v>0</v>
      </c>
      <c r="U2479" s="27">
        <f t="shared" si="493"/>
        <v>0</v>
      </c>
      <c r="V2479" s="27">
        <f t="shared" si="494"/>
        <v>0</v>
      </c>
      <c r="W2479" s="27">
        <f t="shared" si="495"/>
        <v>0</v>
      </c>
      <c r="X2479" s="50">
        <f t="shared" si="496"/>
        <v>0</v>
      </c>
      <c r="Y2479" s="31">
        <f t="shared" si="497"/>
        <v>0</v>
      </c>
      <c r="Z2479" s="27"/>
      <c r="AA2479" s="27"/>
      <c r="AB2479" s="27"/>
    </row>
    <row r="2480" spans="1:28" x14ac:dyDescent="0.35">
      <c r="A2480" s="25">
        <f t="shared" si="486"/>
        <v>2459</v>
      </c>
      <c r="B2480" s="16" t="str">
        <f ca="1">IF(A2480&lt;$D$5,OFFSET('Constant mix'!$B$12,'Volatilite Portfeuille'!$E$2+A2480,0),"")</f>
        <v/>
      </c>
      <c r="C2480" s="23" t="str">
        <f ca="1">IF($A2480&lt;$D$5,OFFSET('Constant mix'!$C$13,'Volatilite Portfeuille'!$E$2+$A2480,0),"")</f>
        <v/>
      </c>
      <c r="D2480" s="25" t="str">
        <f ca="1">IF($A2480&lt;$D$5,OFFSET('Constant mix'!F$12,'Volatilite Portfeuille'!$E$2+$A2480,0),"")</f>
        <v/>
      </c>
      <c r="E2480" s="7" t="str">
        <f ca="1">IF($A2480&lt;$D$5,OFFSET('Constant mix'!G$12,'Volatilite Portfeuille'!$E$2+$A2480,0),"")</f>
        <v/>
      </c>
      <c r="F2480" s="7" t="str">
        <f ca="1">IF($A2480&lt;$D$5,OFFSET('Constant mix'!H$12,'Volatilite Portfeuille'!$E$2+$A2480,0),"")</f>
        <v/>
      </c>
      <c r="G2480" s="7" t="str">
        <f ca="1">IF($A2480&lt;$D$5,OFFSET('Constant mix'!I$12,'Volatilite Portfeuille'!$E$2+$A2480,0),"")</f>
        <v/>
      </c>
      <c r="H2480" s="7" t="str">
        <f ca="1">IF($A2480&lt;$D$5,OFFSET('Constant mix'!J$12,'Volatilite Portfeuille'!$E$2+$A2480,0),"")</f>
        <v/>
      </c>
      <c r="I2480" s="7" t="str">
        <f ca="1">IF($A2480&lt;$D$5,OFFSET('Constant mix'!K$12,'Volatilite Portfeuille'!$E$2+$A2480,0),"")</f>
        <v/>
      </c>
      <c r="J2480" s="7" t="str">
        <f ca="1">IF($A2480&lt;$D$5,OFFSET('Constant mix'!L$12,'Volatilite Portfeuille'!$E$2+$A2480,0),"")</f>
        <v/>
      </c>
      <c r="K2480" s="7" t="str">
        <f ca="1">IF($A2480&lt;$D$5,OFFSET('Constant mix'!M$12,'Volatilite Portfeuille'!$E$2+$A2480,0),"")</f>
        <v/>
      </c>
      <c r="L2480" s="7" t="str">
        <f ca="1">IF($A2480&lt;$D$5,OFFSET('Constant mix'!N$12,'Volatilite Portfeuille'!$E$2+$A2480,0),"")</f>
        <v/>
      </c>
      <c r="M2480" s="7" t="str">
        <f ca="1">IF($A2480&lt;$D$5,OFFSET('Constant mix'!O$12,'Volatilite Portfeuille'!$E$2+$A2480,0),"")</f>
        <v/>
      </c>
      <c r="N2480" s="7" t="str">
        <f ca="1">IF($A2480&lt;$D$5,OFFSET('Constant mix'!$AM$12,'Volatilite Portfeuille'!$E$2+$A2480,0),"")</f>
        <v/>
      </c>
      <c r="O2480" s="5">
        <f t="shared" si="487"/>
        <v>0</v>
      </c>
      <c r="P2480" s="27">
        <f t="shared" si="488"/>
        <v>0</v>
      </c>
      <c r="Q2480" s="27">
        <f t="shared" si="489"/>
        <v>0</v>
      </c>
      <c r="R2480" s="27">
        <f t="shared" si="490"/>
        <v>0</v>
      </c>
      <c r="S2480" s="27">
        <f t="shared" si="491"/>
        <v>0</v>
      </c>
      <c r="T2480" s="27">
        <f t="shared" si="492"/>
        <v>0</v>
      </c>
      <c r="U2480" s="27">
        <f t="shared" si="493"/>
        <v>0</v>
      </c>
      <c r="V2480" s="27">
        <f t="shared" si="494"/>
        <v>0</v>
      </c>
      <c r="W2480" s="27">
        <f t="shared" si="495"/>
        <v>0</v>
      </c>
      <c r="X2480" s="50">
        <f t="shared" si="496"/>
        <v>0</v>
      </c>
      <c r="Y2480" s="31">
        <f t="shared" si="497"/>
        <v>0</v>
      </c>
      <c r="Z2480" s="27"/>
      <c r="AA2480" s="27"/>
      <c r="AB2480" s="27"/>
    </row>
    <row r="2481" spans="1:28" x14ac:dyDescent="0.35">
      <c r="A2481" s="25">
        <f t="shared" si="486"/>
        <v>2460</v>
      </c>
      <c r="B2481" s="16" t="str">
        <f ca="1">IF(A2481&lt;$D$5,OFFSET('Constant mix'!$B$12,'Volatilite Portfeuille'!$E$2+A2481,0),"")</f>
        <v/>
      </c>
      <c r="C2481" s="23" t="str">
        <f ca="1">IF($A2481&lt;$D$5,OFFSET('Constant mix'!$C$13,'Volatilite Portfeuille'!$E$2+$A2481,0),"")</f>
        <v/>
      </c>
      <c r="D2481" s="25" t="str">
        <f ca="1">IF($A2481&lt;$D$5,OFFSET('Constant mix'!F$12,'Volatilite Portfeuille'!$E$2+$A2481,0),"")</f>
        <v/>
      </c>
      <c r="E2481" s="7" t="str">
        <f ca="1">IF($A2481&lt;$D$5,OFFSET('Constant mix'!G$12,'Volatilite Portfeuille'!$E$2+$A2481,0),"")</f>
        <v/>
      </c>
      <c r="F2481" s="7" t="str">
        <f ca="1">IF($A2481&lt;$D$5,OFFSET('Constant mix'!H$12,'Volatilite Portfeuille'!$E$2+$A2481,0),"")</f>
        <v/>
      </c>
      <c r="G2481" s="7" t="str">
        <f ca="1">IF($A2481&lt;$D$5,OFFSET('Constant mix'!I$12,'Volatilite Portfeuille'!$E$2+$A2481,0),"")</f>
        <v/>
      </c>
      <c r="H2481" s="7" t="str">
        <f ca="1">IF($A2481&lt;$D$5,OFFSET('Constant mix'!J$12,'Volatilite Portfeuille'!$E$2+$A2481,0),"")</f>
        <v/>
      </c>
      <c r="I2481" s="7" t="str">
        <f ca="1">IF($A2481&lt;$D$5,OFFSET('Constant mix'!K$12,'Volatilite Portfeuille'!$E$2+$A2481,0),"")</f>
        <v/>
      </c>
      <c r="J2481" s="7" t="str">
        <f ca="1">IF($A2481&lt;$D$5,OFFSET('Constant mix'!L$12,'Volatilite Portfeuille'!$E$2+$A2481,0),"")</f>
        <v/>
      </c>
      <c r="K2481" s="7" t="str">
        <f ca="1">IF($A2481&lt;$D$5,OFFSET('Constant mix'!M$12,'Volatilite Portfeuille'!$E$2+$A2481,0),"")</f>
        <v/>
      </c>
      <c r="L2481" s="7" t="str">
        <f ca="1">IF($A2481&lt;$D$5,OFFSET('Constant mix'!N$12,'Volatilite Portfeuille'!$E$2+$A2481,0),"")</f>
        <v/>
      </c>
      <c r="M2481" s="7" t="str">
        <f ca="1">IF($A2481&lt;$D$5,OFFSET('Constant mix'!O$12,'Volatilite Portfeuille'!$E$2+$A2481,0),"")</f>
        <v/>
      </c>
      <c r="N2481" s="7" t="str">
        <f ca="1">IF($A2481&lt;$D$5,OFFSET('Constant mix'!$AM$12,'Volatilite Portfeuille'!$E$2+$A2481,0),"")</f>
        <v/>
      </c>
      <c r="O2481" s="5">
        <f t="shared" si="487"/>
        <v>0</v>
      </c>
      <c r="P2481" s="27">
        <f t="shared" si="488"/>
        <v>0</v>
      </c>
      <c r="Q2481" s="27">
        <f t="shared" si="489"/>
        <v>0</v>
      </c>
      <c r="R2481" s="27">
        <f t="shared" si="490"/>
        <v>0</v>
      </c>
      <c r="S2481" s="27">
        <f t="shared" si="491"/>
        <v>0</v>
      </c>
      <c r="T2481" s="27">
        <f t="shared" si="492"/>
        <v>0</v>
      </c>
      <c r="U2481" s="27">
        <f t="shared" si="493"/>
        <v>0</v>
      </c>
      <c r="V2481" s="27">
        <f t="shared" si="494"/>
        <v>0</v>
      </c>
      <c r="W2481" s="27">
        <f t="shared" si="495"/>
        <v>0</v>
      </c>
      <c r="X2481" s="50">
        <f t="shared" si="496"/>
        <v>0</v>
      </c>
      <c r="Y2481" s="31">
        <f t="shared" si="497"/>
        <v>0</v>
      </c>
      <c r="Z2481" s="27"/>
      <c r="AA2481" s="27"/>
      <c r="AB2481" s="27"/>
    </row>
    <row r="2482" spans="1:28" x14ac:dyDescent="0.35">
      <c r="A2482" s="25">
        <f t="shared" si="486"/>
        <v>2461</v>
      </c>
      <c r="B2482" s="16" t="str">
        <f ca="1">IF(A2482&lt;$D$5,OFFSET('Constant mix'!$B$12,'Volatilite Portfeuille'!$E$2+A2482,0),"")</f>
        <v/>
      </c>
      <c r="C2482" s="23" t="str">
        <f ca="1">IF($A2482&lt;$D$5,OFFSET('Constant mix'!$C$13,'Volatilite Portfeuille'!$E$2+$A2482,0),"")</f>
        <v/>
      </c>
      <c r="D2482" s="25" t="str">
        <f ca="1">IF($A2482&lt;$D$5,OFFSET('Constant mix'!F$12,'Volatilite Portfeuille'!$E$2+$A2482,0),"")</f>
        <v/>
      </c>
      <c r="E2482" s="7" t="str">
        <f ca="1">IF($A2482&lt;$D$5,OFFSET('Constant mix'!G$12,'Volatilite Portfeuille'!$E$2+$A2482,0),"")</f>
        <v/>
      </c>
      <c r="F2482" s="7" t="str">
        <f ca="1">IF($A2482&lt;$D$5,OFFSET('Constant mix'!H$12,'Volatilite Portfeuille'!$E$2+$A2482,0),"")</f>
        <v/>
      </c>
      <c r="G2482" s="7" t="str">
        <f ca="1">IF($A2482&lt;$D$5,OFFSET('Constant mix'!I$12,'Volatilite Portfeuille'!$E$2+$A2482,0),"")</f>
        <v/>
      </c>
      <c r="H2482" s="7" t="str">
        <f ca="1">IF($A2482&lt;$D$5,OFFSET('Constant mix'!J$12,'Volatilite Portfeuille'!$E$2+$A2482,0),"")</f>
        <v/>
      </c>
      <c r="I2482" s="7" t="str">
        <f ca="1">IF($A2482&lt;$D$5,OFFSET('Constant mix'!K$12,'Volatilite Portfeuille'!$E$2+$A2482,0),"")</f>
        <v/>
      </c>
      <c r="J2482" s="7" t="str">
        <f ca="1">IF($A2482&lt;$D$5,OFFSET('Constant mix'!L$12,'Volatilite Portfeuille'!$E$2+$A2482,0),"")</f>
        <v/>
      </c>
      <c r="K2482" s="7" t="str">
        <f ca="1">IF($A2482&lt;$D$5,OFFSET('Constant mix'!M$12,'Volatilite Portfeuille'!$E$2+$A2482,0),"")</f>
        <v/>
      </c>
      <c r="L2482" s="7" t="str">
        <f ca="1">IF($A2482&lt;$D$5,OFFSET('Constant mix'!N$12,'Volatilite Portfeuille'!$E$2+$A2482,0),"")</f>
        <v/>
      </c>
      <c r="M2482" s="7" t="str">
        <f ca="1">IF($A2482&lt;$D$5,OFFSET('Constant mix'!O$12,'Volatilite Portfeuille'!$E$2+$A2482,0),"")</f>
        <v/>
      </c>
      <c r="N2482" s="7" t="str">
        <f ca="1">IF($A2482&lt;$D$5,OFFSET('Constant mix'!$AM$12,'Volatilite Portfeuille'!$E$2+$A2482,0),"")</f>
        <v/>
      </c>
      <c r="O2482" s="5">
        <f t="shared" si="487"/>
        <v>0</v>
      </c>
      <c r="P2482" s="27">
        <f t="shared" si="488"/>
        <v>0</v>
      </c>
      <c r="Q2482" s="27">
        <f t="shared" si="489"/>
        <v>0</v>
      </c>
      <c r="R2482" s="27">
        <f t="shared" si="490"/>
        <v>0</v>
      </c>
      <c r="S2482" s="27">
        <f t="shared" si="491"/>
        <v>0</v>
      </c>
      <c r="T2482" s="27">
        <f t="shared" si="492"/>
        <v>0</v>
      </c>
      <c r="U2482" s="27">
        <f t="shared" si="493"/>
        <v>0</v>
      </c>
      <c r="V2482" s="27">
        <f t="shared" si="494"/>
        <v>0</v>
      </c>
      <c r="W2482" s="27">
        <f t="shared" si="495"/>
        <v>0</v>
      </c>
      <c r="X2482" s="50">
        <f t="shared" si="496"/>
        <v>0</v>
      </c>
      <c r="Y2482" s="31">
        <f t="shared" si="497"/>
        <v>0</v>
      </c>
      <c r="Z2482" s="27"/>
      <c r="AA2482" s="27"/>
      <c r="AB2482" s="27"/>
    </row>
    <row r="2483" spans="1:28" x14ac:dyDescent="0.35">
      <c r="A2483" s="25">
        <f t="shared" si="486"/>
        <v>2462</v>
      </c>
      <c r="B2483" s="16" t="str">
        <f ca="1">IF(A2483&lt;$D$5,OFFSET('Constant mix'!$B$12,'Volatilite Portfeuille'!$E$2+A2483,0),"")</f>
        <v/>
      </c>
      <c r="C2483" s="23" t="str">
        <f ca="1">IF($A2483&lt;$D$5,OFFSET('Constant mix'!$C$13,'Volatilite Portfeuille'!$E$2+$A2483,0),"")</f>
        <v/>
      </c>
      <c r="D2483" s="25" t="str">
        <f ca="1">IF($A2483&lt;$D$5,OFFSET('Constant mix'!F$12,'Volatilite Portfeuille'!$E$2+$A2483,0),"")</f>
        <v/>
      </c>
      <c r="E2483" s="7" t="str">
        <f ca="1">IF($A2483&lt;$D$5,OFFSET('Constant mix'!G$12,'Volatilite Portfeuille'!$E$2+$A2483,0),"")</f>
        <v/>
      </c>
      <c r="F2483" s="7" t="str">
        <f ca="1">IF($A2483&lt;$D$5,OFFSET('Constant mix'!H$12,'Volatilite Portfeuille'!$E$2+$A2483,0),"")</f>
        <v/>
      </c>
      <c r="G2483" s="7" t="str">
        <f ca="1">IF($A2483&lt;$D$5,OFFSET('Constant mix'!I$12,'Volatilite Portfeuille'!$E$2+$A2483,0),"")</f>
        <v/>
      </c>
      <c r="H2483" s="7" t="str">
        <f ca="1">IF($A2483&lt;$D$5,OFFSET('Constant mix'!J$12,'Volatilite Portfeuille'!$E$2+$A2483,0),"")</f>
        <v/>
      </c>
      <c r="I2483" s="7" t="str">
        <f ca="1">IF($A2483&lt;$D$5,OFFSET('Constant mix'!K$12,'Volatilite Portfeuille'!$E$2+$A2483,0),"")</f>
        <v/>
      </c>
      <c r="J2483" s="7" t="str">
        <f ca="1">IF($A2483&lt;$D$5,OFFSET('Constant mix'!L$12,'Volatilite Portfeuille'!$E$2+$A2483,0),"")</f>
        <v/>
      </c>
      <c r="K2483" s="7" t="str">
        <f ca="1">IF($A2483&lt;$D$5,OFFSET('Constant mix'!M$12,'Volatilite Portfeuille'!$E$2+$A2483,0),"")</f>
        <v/>
      </c>
      <c r="L2483" s="7" t="str">
        <f ca="1">IF($A2483&lt;$D$5,OFFSET('Constant mix'!N$12,'Volatilite Portfeuille'!$E$2+$A2483,0),"")</f>
        <v/>
      </c>
      <c r="M2483" s="7" t="str">
        <f ca="1">IF($A2483&lt;$D$5,OFFSET('Constant mix'!O$12,'Volatilite Portfeuille'!$E$2+$A2483,0),"")</f>
        <v/>
      </c>
      <c r="N2483" s="7" t="str">
        <f ca="1">IF($A2483&lt;$D$5,OFFSET('Constant mix'!$AM$12,'Volatilite Portfeuille'!$E$2+$A2483,0),"")</f>
        <v/>
      </c>
      <c r="O2483" s="5">
        <f t="shared" si="487"/>
        <v>0</v>
      </c>
      <c r="P2483" s="27">
        <f t="shared" si="488"/>
        <v>0</v>
      </c>
      <c r="Q2483" s="27">
        <f t="shared" si="489"/>
        <v>0</v>
      </c>
      <c r="R2483" s="27">
        <f t="shared" si="490"/>
        <v>0</v>
      </c>
      <c r="S2483" s="27">
        <f t="shared" si="491"/>
        <v>0</v>
      </c>
      <c r="T2483" s="27">
        <f t="shared" si="492"/>
        <v>0</v>
      </c>
      <c r="U2483" s="27">
        <f t="shared" si="493"/>
        <v>0</v>
      </c>
      <c r="V2483" s="27">
        <f t="shared" si="494"/>
        <v>0</v>
      </c>
      <c r="W2483" s="27">
        <f t="shared" si="495"/>
        <v>0</v>
      </c>
      <c r="X2483" s="50">
        <f t="shared" si="496"/>
        <v>0</v>
      </c>
      <c r="Y2483" s="31">
        <f t="shared" si="497"/>
        <v>0</v>
      </c>
      <c r="Z2483" s="27"/>
      <c r="AA2483" s="27"/>
      <c r="AB2483" s="27"/>
    </row>
    <row r="2484" spans="1:28" x14ac:dyDescent="0.35">
      <c r="A2484" s="25">
        <f t="shared" si="486"/>
        <v>2463</v>
      </c>
      <c r="B2484" s="16" t="str">
        <f ca="1">IF(A2484&lt;$D$5,OFFSET('Constant mix'!$B$12,'Volatilite Portfeuille'!$E$2+A2484,0),"")</f>
        <v/>
      </c>
      <c r="C2484" s="23" t="str">
        <f ca="1">IF($A2484&lt;$D$5,OFFSET('Constant mix'!$C$13,'Volatilite Portfeuille'!$E$2+$A2484,0),"")</f>
        <v/>
      </c>
      <c r="D2484" s="25" t="str">
        <f ca="1">IF($A2484&lt;$D$5,OFFSET('Constant mix'!F$12,'Volatilite Portfeuille'!$E$2+$A2484,0),"")</f>
        <v/>
      </c>
      <c r="E2484" s="7" t="str">
        <f ca="1">IF($A2484&lt;$D$5,OFFSET('Constant mix'!G$12,'Volatilite Portfeuille'!$E$2+$A2484,0),"")</f>
        <v/>
      </c>
      <c r="F2484" s="7" t="str">
        <f ca="1">IF($A2484&lt;$D$5,OFFSET('Constant mix'!H$12,'Volatilite Portfeuille'!$E$2+$A2484,0),"")</f>
        <v/>
      </c>
      <c r="G2484" s="7" t="str">
        <f ca="1">IF($A2484&lt;$D$5,OFFSET('Constant mix'!I$12,'Volatilite Portfeuille'!$E$2+$A2484,0),"")</f>
        <v/>
      </c>
      <c r="H2484" s="7" t="str">
        <f ca="1">IF($A2484&lt;$D$5,OFFSET('Constant mix'!J$12,'Volatilite Portfeuille'!$E$2+$A2484,0),"")</f>
        <v/>
      </c>
      <c r="I2484" s="7" t="str">
        <f ca="1">IF($A2484&lt;$D$5,OFFSET('Constant mix'!K$12,'Volatilite Portfeuille'!$E$2+$A2484,0),"")</f>
        <v/>
      </c>
      <c r="J2484" s="7" t="str">
        <f ca="1">IF($A2484&lt;$D$5,OFFSET('Constant mix'!L$12,'Volatilite Portfeuille'!$E$2+$A2484,0),"")</f>
        <v/>
      </c>
      <c r="K2484" s="7" t="str">
        <f ca="1">IF($A2484&lt;$D$5,OFFSET('Constant mix'!M$12,'Volatilite Portfeuille'!$E$2+$A2484,0),"")</f>
        <v/>
      </c>
      <c r="L2484" s="7" t="str">
        <f ca="1">IF($A2484&lt;$D$5,OFFSET('Constant mix'!N$12,'Volatilite Portfeuille'!$E$2+$A2484,0),"")</f>
        <v/>
      </c>
      <c r="M2484" s="7" t="str">
        <f ca="1">IF($A2484&lt;$D$5,OFFSET('Constant mix'!O$12,'Volatilite Portfeuille'!$E$2+$A2484,0),"")</f>
        <v/>
      </c>
      <c r="N2484" s="7" t="str">
        <f ca="1">IF($A2484&lt;$D$5,OFFSET('Constant mix'!$AM$12,'Volatilite Portfeuille'!$E$2+$A2484,0),"")</f>
        <v/>
      </c>
      <c r="O2484" s="5">
        <f t="shared" si="487"/>
        <v>0</v>
      </c>
      <c r="P2484" s="27">
        <f t="shared" si="488"/>
        <v>0</v>
      </c>
      <c r="Q2484" s="27">
        <f t="shared" si="489"/>
        <v>0</v>
      </c>
      <c r="R2484" s="27">
        <f t="shared" si="490"/>
        <v>0</v>
      </c>
      <c r="S2484" s="27">
        <f t="shared" si="491"/>
        <v>0</v>
      </c>
      <c r="T2484" s="27">
        <f t="shared" si="492"/>
        <v>0</v>
      </c>
      <c r="U2484" s="27">
        <f t="shared" si="493"/>
        <v>0</v>
      </c>
      <c r="V2484" s="27">
        <f t="shared" si="494"/>
        <v>0</v>
      </c>
      <c r="W2484" s="27">
        <f t="shared" si="495"/>
        <v>0</v>
      </c>
      <c r="X2484" s="50">
        <f t="shared" si="496"/>
        <v>0</v>
      </c>
      <c r="Y2484" s="31">
        <f t="shared" si="497"/>
        <v>0</v>
      </c>
      <c r="Z2484" s="27"/>
      <c r="AA2484" s="27"/>
      <c r="AB2484" s="27"/>
    </row>
    <row r="2485" spans="1:28" x14ac:dyDescent="0.35">
      <c r="A2485" s="25">
        <f t="shared" si="486"/>
        <v>2464</v>
      </c>
      <c r="B2485" s="16" t="str">
        <f ca="1">IF(A2485&lt;$D$5,OFFSET('Constant mix'!$B$12,'Volatilite Portfeuille'!$E$2+A2485,0),"")</f>
        <v/>
      </c>
      <c r="C2485" s="23" t="str">
        <f ca="1">IF($A2485&lt;$D$5,OFFSET('Constant mix'!$C$13,'Volatilite Portfeuille'!$E$2+$A2485,0),"")</f>
        <v/>
      </c>
      <c r="D2485" s="25" t="str">
        <f ca="1">IF($A2485&lt;$D$5,OFFSET('Constant mix'!F$12,'Volatilite Portfeuille'!$E$2+$A2485,0),"")</f>
        <v/>
      </c>
      <c r="E2485" s="7" t="str">
        <f ca="1">IF($A2485&lt;$D$5,OFFSET('Constant mix'!G$12,'Volatilite Portfeuille'!$E$2+$A2485,0),"")</f>
        <v/>
      </c>
      <c r="F2485" s="7" t="str">
        <f ca="1">IF($A2485&lt;$D$5,OFFSET('Constant mix'!H$12,'Volatilite Portfeuille'!$E$2+$A2485,0),"")</f>
        <v/>
      </c>
      <c r="G2485" s="7" t="str">
        <f ca="1">IF($A2485&lt;$D$5,OFFSET('Constant mix'!I$12,'Volatilite Portfeuille'!$E$2+$A2485,0),"")</f>
        <v/>
      </c>
      <c r="H2485" s="7" t="str">
        <f ca="1">IF($A2485&lt;$D$5,OFFSET('Constant mix'!J$12,'Volatilite Portfeuille'!$E$2+$A2485,0),"")</f>
        <v/>
      </c>
      <c r="I2485" s="7" t="str">
        <f ca="1">IF($A2485&lt;$D$5,OFFSET('Constant mix'!K$12,'Volatilite Portfeuille'!$E$2+$A2485,0),"")</f>
        <v/>
      </c>
      <c r="J2485" s="7" t="str">
        <f ca="1">IF($A2485&lt;$D$5,OFFSET('Constant mix'!L$12,'Volatilite Portfeuille'!$E$2+$A2485,0),"")</f>
        <v/>
      </c>
      <c r="K2485" s="7" t="str">
        <f ca="1">IF($A2485&lt;$D$5,OFFSET('Constant mix'!M$12,'Volatilite Portfeuille'!$E$2+$A2485,0),"")</f>
        <v/>
      </c>
      <c r="L2485" s="7" t="str">
        <f ca="1">IF($A2485&lt;$D$5,OFFSET('Constant mix'!N$12,'Volatilite Portfeuille'!$E$2+$A2485,0),"")</f>
        <v/>
      </c>
      <c r="M2485" s="7" t="str">
        <f ca="1">IF($A2485&lt;$D$5,OFFSET('Constant mix'!O$12,'Volatilite Portfeuille'!$E$2+$A2485,0),"")</f>
        <v/>
      </c>
      <c r="N2485" s="7" t="str">
        <f ca="1">IF($A2485&lt;$D$5,OFFSET('Constant mix'!$AM$12,'Volatilite Portfeuille'!$E$2+$A2485,0),"")</f>
        <v/>
      </c>
      <c r="O2485" s="5">
        <f t="shared" si="487"/>
        <v>0</v>
      </c>
      <c r="P2485" s="27">
        <f t="shared" si="488"/>
        <v>0</v>
      </c>
      <c r="Q2485" s="27">
        <f t="shared" si="489"/>
        <v>0</v>
      </c>
      <c r="R2485" s="27">
        <f t="shared" si="490"/>
        <v>0</v>
      </c>
      <c r="S2485" s="27">
        <f t="shared" si="491"/>
        <v>0</v>
      </c>
      <c r="T2485" s="27">
        <f t="shared" si="492"/>
        <v>0</v>
      </c>
      <c r="U2485" s="27">
        <f t="shared" si="493"/>
        <v>0</v>
      </c>
      <c r="V2485" s="27">
        <f t="shared" si="494"/>
        <v>0</v>
      </c>
      <c r="W2485" s="27">
        <f t="shared" si="495"/>
        <v>0</v>
      </c>
      <c r="X2485" s="50">
        <f t="shared" si="496"/>
        <v>0</v>
      </c>
      <c r="Y2485" s="31">
        <f t="shared" si="497"/>
        <v>0</v>
      </c>
      <c r="Z2485" s="27"/>
      <c r="AA2485" s="27"/>
      <c r="AB2485" s="27"/>
    </row>
    <row r="2486" spans="1:28" x14ac:dyDescent="0.35">
      <c r="A2486" s="25">
        <f t="shared" si="486"/>
        <v>2465</v>
      </c>
      <c r="B2486" s="16" t="str">
        <f ca="1">IF(A2486&lt;$D$5,OFFSET('Constant mix'!$B$12,'Volatilite Portfeuille'!$E$2+A2486,0),"")</f>
        <v/>
      </c>
      <c r="C2486" s="23" t="str">
        <f ca="1">IF($A2486&lt;$D$5,OFFSET('Constant mix'!$C$13,'Volatilite Portfeuille'!$E$2+$A2486,0),"")</f>
        <v/>
      </c>
      <c r="D2486" s="25" t="str">
        <f ca="1">IF($A2486&lt;$D$5,OFFSET('Constant mix'!F$12,'Volatilite Portfeuille'!$E$2+$A2486,0),"")</f>
        <v/>
      </c>
      <c r="E2486" s="7" t="str">
        <f ca="1">IF($A2486&lt;$D$5,OFFSET('Constant mix'!G$12,'Volatilite Portfeuille'!$E$2+$A2486,0),"")</f>
        <v/>
      </c>
      <c r="F2486" s="7" t="str">
        <f ca="1">IF($A2486&lt;$D$5,OFFSET('Constant mix'!H$12,'Volatilite Portfeuille'!$E$2+$A2486,0),"")</f>
        <v/>
      </c>
      <c r="G2486" s="7" t="str">
        <f ca="1">IF($A2486&lt;$D$5,OFFSET('Constant mix'!I$12,'Volatilite Portfeuille'!$E$2+$A2486,0),"")</f>
        <v/>
      </c>
      <c r="H2486" s="7" t="str">
        <f ca="1">IF($A2486&lt;$D$5,OFFSET('Constant mix'!J$12,'Volatilite Portfeuille'!$E$2+$A2486,0),"")</f>
        <v/>
      </c>
      <c r="I2486" s="7" t="str">
        <f ca="1">IF($A2486&lt;$D$5,OFFSET('Constant mix'!K$12,'Volatilite Portfeuille'!$E$2+$A2486,0),"")</f>
        <v/>
      </c>
      <c r="J2486" s="7" t="str">
        <f ca="1">IF($A2486&lt;$D$5,OFFSET('Constant mix'!L$12,'Volatilite Portfeuille'!$E$2+$A2486,0),"")</f>
        <v/>
      </c>
      <c r="K2486" s="7" t="str">
        <f ca="1">IF($A2486&lt;$D$5,OFFSET('Constant mix'!M$12,'Volatilite Portfeuille'!$E$2+$A2486,0),"")</f>
        <v/>
      </c>
      <c r="L2486" s="7" t="str">
        <f ca="1">IF($A2486&lt;$D$5,OFFSET('Constant mix'!N$12,'Volatilite Portfeuille'!$E$2+$A2486,0),"")</f>
        <v/>
      </c>
      <c r="M2486" s="7" t="str">
        <f ca="1">IF($A2486&lt;$D$5,OFFSET('Constant mix'!O$12,'Volatilite Portfeuille'!$E$2+$A2486,0),"")</f>
        <v/>
      </c>
      <c r="N2486" s="7" t="str">
        <f ca="1">IF($A2486&lt;$D$5,OFFSET('Constant mix'!$AM$12,'Volatilite Portfeuille'!$E$2+$A2486,0),"")</f>
        <v/>
      </c>
      <c r="O2486" s="5">
        <f t="shared" si="487"/>
        <v>0</v>
      </c>
      <c r="P2486" s="27">
        <f t="shared" si="488"/>
        <v>0</v>
      </c>
      <c r="Q2486" s="27">
        <f t="shared" si="489"/>
        <v>0</v>
      </c>
      <c r="R2486" s="27">
        <f t="shared" si="490"/>
        <v>0</v>
      </c>
      <c r="S2486" s="27">
        <f t="shared" si="491"/>
        <v>0</v>
      </c>
      <c r="T2486" s="27">
        <f t="shared" si="492"/>
        <v>0</v>
      </c>
      <c r="U2486" s="27">
        <f t="shared" si="493"/>
        <v>0</v>
      </c>
      <c r="V2486" s="27">
        <f t="shared" si="494"/>
        <v>0</v>
      </c>
      <c r="W2486" s="27">
        <f t="shared" si="495"/>
        <v>0</v>
      </c>
      <c r="X2486" s="50">
        <f t="shared" si="496"/>
        <v>0</v>
      </c>
      <c r="Y2486" s="31">
        <f t="shared" si="497"/>
        <v>0</v>
      </c>
      <c r="Z2486" s="27"/>
      <c r="AA2486" s="27"/>
      <c r="AB2486" s="27"/>
    </row>
    <row r="2487" spans="1:28" x14ac:dyDescent="0.35">
      <c r="A2487" s="25">
        <f t="shared" si="486"/>
        <v>2466</v>
      </c>
      <c r="B2487" s="16" t="str">
        <f ca="1">IF(A2487&lt;$D$5,OFFSET('Constant mix'!$B$12,'Volatilite Portfeuille'!$E$2+A2487,0),"")</f>
        <v/>
      </c>
      <c r="C2487" s="23" t="str">
        <f ca="1">IF($A2487&lt;$D$5,OFFSET('Constant mix'!$C$13,'Volatilite Portfeuille'!$E$2+$A2487,0),"")</f>
        <v/>
      </c>
      <c r="D2487" s="25" t="str">
        <f ca="1">IF($A2487&lt;$D$5,OFFSET('Constant mix'!F$12,'Volatilite Portfeuille'!$E$2+$A2487,0),"")</f>
        <v/>
      </c>
      <c r="E2487" s="7" t="str">
        <f ca="1">IF($A2487&lt;$D$5,OFFSET('Constant mix'!G$12,'Volatilite Portfeuille'!$E$2+$A2487,0),"")</f>
        <v/>
      </c>
      <c r="F2487" s="7" t="str">
        <f ca="1">IF($A2487&lt;$D$5,OFFSET('Constant mix'!H$12,'Volatilite Portfeuille'!$E$2+$A2487,0),"")</f>
        <v/>
      </c>
      <c r="G2487" s="7" t="str">
        <f ca="1">IF($A2487&lt;$D$5,OFFSET('Constant mix'!I$12,'Volatilite Portfeuille'!$E$2+$A2487,0),"")</f>
        <v/>
      </c>
      <c r="H2487" s="7" t="str">
        <f ca="1">IF($A2487&lt;$D$5,OFFSET('Constant mix'!J$12,'Volatilite Portfeuille'!$E$2+$A2487,0),"")</f>
        <v/>
      </c>
      <c r="I2487" s="7" t="str">
        <f ca="1">IF($A2487&lt;$D$5,OFFSET('Constant mix'!K$12,'Volatilite Portfeuille'!$E$2+$A2487,0),"")</f>
        <v/>
      </c>
      <c r="J2487" s="7" t="str">
        <f ca="1">IF($A2487&lt;$D$5,OFFSET('Constant mix'!L$12,'Volatilite Portfeuille'!$E$2+$A2487,0),"")</f>
        <v/>
      </c>
      <c r="K2487" s="7" t="str">
        <f ca="1">IF($A2487&lt;$D$5,OFFSET('Constant mix'!M$12,'Volatilite Portfeuille'!$E$2+$A2487,0),"")</f>
        <v/>
      </c>
      <c r="L2487" s="7" t="str">
        <f ca="1">IF($A2487&lt;$D$5,OFFSET('Constant mix'!N$12,'Volatilite Portfeuille'!$E$2+$A2487,0),"")</f>
        <v/>
      </c>
      <c r="M2487" s="7" t="str">
        <f ca="1">IF($A2487&lt;$D$5,OFFSET('Constant mix'!O$12,'Volatilite Portfeuille'!$E$2+$A2487,0),"")</f>
        <v/>
      </c>
      <c r="N2487" s="7" t="str">
        <f ca="1">IF($A2487&lt;$D$5,OFFSET('Constant mix'!$AM$12,'Volatilite Portfeuille'!$E$2+$A2487,0),"")</f>
        <v/>
      </c>
      <c r="O2487" s="5">
        <f t="shared" si="487"/>
        <v>0</v>
      </c>
      <c r="P2487" s="27">
        <f t="shared" si="488"/>
        <v>0</v>
      </c>
      <c r="Q2487" s="27">
        <f t="shared" si="489"/>
        <v>0</v>
      </c>
      <c r="R2487" s="27">
        <f t="shared" si="490"/>
        <v>0</v>
      </c>
      <c r="S2487" s="27">
        <f t="shared" si="491"/>
        <v>0</v>
      </c>
      <c r="T2487" s="27">
        <f t="shared" si="492"/>
        <v>0</v>
      </c>
      <c r="U2487" s="27">
        <f t="shared" si="493"/>
        <v>0</v>
      </c>
      <c r="V2487" s="27">
        <f t="shared" si="494"/>
        <v>0</v>
      </c>
      <c r="W2487" s="27">
        <f t="shared" si="495"/>
        <v>0</v>
      </c>
      <c r="X2487" s="50">
        <f t="shared" si="496"/>
        <v>0</v>
      </c>
      <c r="Y2487" s="31">
        <f t="shared" si="497"/>
        <v>0</v>
      </c>
      <c r="Z2487" s="27"/>
      <c r="AA2487" s="27"/>
      <c r="AB2487" s="27"/>
    </row>
    <row r="2488" spans="1:28" x14ac:dyDescent="0.35">
      <c r="A2488" s="25">
        <f t="shared" si="486"/>
        <v>2467</v>
      </c>
      <c r="B2488" s="16" t="str">
        <f ca="1">IF(A2488&lt;$D$5,OFFSET('Constant mix'!$B$12,'Volatilite Portfeuille'!$E$2+A2488,0),"")</f>
        <v/>
      </c>
      <c r="C2488" s="23" t="str">
        <f ca="1">IF($A2488&lt;$D$5,OFFSET('Constant mix'!$C$13,'Volatilite Portfeuille'!$E$2+$A2488,0),"")</f>
        <v/>
      </c>
      <c r="D2488" s="25" t="str">
        <f ca="1">IF($A2488&lt;$D$5,OFFSET('Constant mix'!F$12,'Volatilite Portfeuille'!$E$2+$A2488,0),"")</f>
        <v/>
      </c>
      <c r="E2488" s="7" t="str">
        <f ca="1">IF($A2488&lt;$D$5,OFFSET('Constant mix'!G$12,'Volatilite Portfeuille'!$E$2+$A2488,0),"")</f>
        <v/>
      </c>
      <c r="F2488" s="7" t="str">
        <f ca="1">IF($A2488&lt;$D$5,OFFSET('Constant mix'!H$12,'Volatilite Portfeuille'!$E$2+$A2488,0),"")</f>
        <v/>
      </c>
      <c r="G2488" s="7" t="str">
        <f ca="1">IF($A2488&lt;$D$5,OFFSET('Constant mix'!I$12,'Volatilite Portfeuille'!$E$2+$A2488,0),"")</f>
        <v/>
      </c>
      <c r="H2488" s="7" t="str">
        <f ca="1">IF($A2488&lt;$D$5,OFFSET('Constant mix'!J$12,'Volatilite Portfeuille'!$E$2+$A2488,0),"")</f>
        <v/>
      </c>
      <c r="I2488" s="7" t="str">
        <f ca="1">IF($A2488&lt;$D$5,OFFSET('Constant mix'!K$12,'Volatilite Portfeuille'!$E$2+$A2488,0),"")</f>
        <v/>
      </c>
      <c r="J2488" s="7" t="str">
        <f ca="1">IF($A2488&lt;$D$5,OFFSET('Constant mix'!L$12,'Volatilite Portfeuille'!$E$2+$A2488,0),"")</f>
        <v/>
      </c>
      <c r="K2488" s="7" t="str">
        <f ca="1">IF($A2488&lt;$D$5,OFFSET('Constant mix'!M$12,'Volatilite Portfeuille'!$E$2+$A2488,0),"")</f>
        <v/>
      </c>
      <c r="L2488" s="7" t="str">
        <f ca="1">IF($A2488&lt;$D$5,OFFSET('Constant mix'!N$12,'Volatilite Portfeuille'!$E$2+$A2488,0),"")</f>
        <v/>
      </c>
      <c r="M2488" s="7" t="str">
        <f ca="1">IF($A2488&lt;$D$5,OFFSET('Constant mix'!O$12,'Volatilite Portfeuille'!$E$2+$A2488,0),"")</f>
        <v/>
      </c>
      <c r="N2488" s="7" t="str">
        <f ca="1">IF($A2488&lt;$D$5,OFFSET('Constant mix'!$AM$12,'Volatilite Portfeuille'!$E$2+$A2488,0),"")</f>
        <v/>
      </c>
      <c r="O2488" s="5">
        <f t="shared" si="487"/>
        <v>0</v>
      </c>
      <c r="P2488" s="27">
        <f t="shared" si="488"/>
        <v>0</v>
      </c>
      <c r="Q2488" s="27">
        <f t="shared" si="489"/>
        <v>0</v>
      </c>
      <c r="R2488" s="27">
        <f t="shared" si="490"/>
        <v>0</v>
      </c>
      <c r="S2488" s="27">
        <f t="shared" si="491"/>
        <v>0</v>
      </c>
      <c r="T2488" s="27">
        <f t="shared" si="492"/>
        <v>0</v>
      </c>
      <c r="U2488" s="27">
        <f t="shared" si="493"/>
        <v>0</v>
      </c>
      <c r="V2488" s="27">
        <f t="shared" si="494"/>
        <v>0</v>
      </c>
      <c r="W2488" s="27">
        <f t="shared" si="495"/>
        <v>0</v>
      </c>
      <c r="X2488" s="50">
        <f t="shared" si="496"/>
        <v>0</v>
      </c>
      <c r="Y2488" s="31">
        <f t="shared" si="497"/>
        <v>0</v>
      </c>
      <c r="Z2488" s="27"/>
      <c r="AA2488" s="27"/>
      <c r="AB2488" s="27"/>
    </row>
    <row r="2489" spans="1:28" x14ac:dyDescent="0.35">
      <c r="A2489" s="25">
        <f t="shared" si="486"/>
        <v>2468</v>
      </c>
      <c r="B2489" s="16" t="str">
        <f ca="1">IF(A2489&lt;$D$5,OFFSET('Constant mix'!$B$12,'Volatilite Portfeuille'!$E$2+A2489,0),"")</f>
        <v/>
      </c>
      <c r="C2489" s="23" t="str">
        <f ca="1">IF($A2489&lt;$D$5,OFFSET('Constant mix'!$C$13,'Volatilite Portfeuille'!$E$2+$A2489,0),"")</f>
        <v/>
      </c>
      <c r="D2489" s="25" t="str">
        <f ca="1">IF($A2489&lt;$D$5,OFFSET('Constant mix'!F$12,'Volatilite Portfeuille'!$E$2+$A2489,0),"")</f>
        <v/>
      </c>
      <c r="E2489" s="7" t="str">
        <f ca="1">IF($A2489&lt;$D$5,OFFSET('Constant mix'!G$12,'Volatilite Portfeuille'!$E$2+$A2489,0),"")</f>
        <v/>
      </c>
      <c r="F2489" s="7" t="str">
        <f ca="1">IF($A2489&lt;$D$5,OFFSET('Constant mix'!H$12,'Volatilite Portfeuille'!$E$2+$A2489,0),"")</f>
        <v/>
      </c>
      <c r="G2489" s="7" t="str">
        <f ca="1">IF($A2489&lt;$D$5,OFFSET('Constant mix'!I$12,'Volatilite Portfeuille'!$E$2+$A2489,0),"")</f>
        <v/>
      </c>
      <c r="H2489" s="7" t="str">
        <f ca="1">IF($A2489&lt;$D$5,OFFSET('Constant mix'!J$12,'Volatilite Portfeuille'!$E$2+$A2489,0),"")</f>
        <v/>
      </c>
      <c r="I2489" s="7" t="str">
        <f ca="1">IF($A2489&lt;$D$5,OFFSET('Constant mix'!K$12,'Volatilite Portfeuille'!$E$2+$A2489,0),"")</f>
        <v/>
      </c>
      <c r="J2489" s="7" t="str">
        <f ca="1">IF($A2489&lt;$D$5,OFFSET('Constant mix'!L$12,'Volatilite Portfeuille'!$E$2+$A2489,0),"")</f>
        <v/>
      </c>
      <c r="K2489" s="7" t="str">
        <f ca="1">IF($A2489&lt;$D$5,OFFSET('Constant mix'!M$12,'Volatilite Portfeuille'!$E$2+$A2489,0),"")</f>
        <v/>
      </c>
      <c r="L2489" s="7" t="str">
        <f ca="1">IF($A2489&lt;$D$5,OFFSET('Constant mix'!N$12,'Volatilite Portfeuille'!$E$2+$A2489,0),"")</f>
        <v/>
      </c>
      <c r="M2489" s="7" t="str">
        <f ca="1">IF($A2489&lt;$D$5,OFFSET('Constant mix'!O$12,'Volatilite Portfeuille'!$E$2+$A2489,0),"")</f>
        <v/>
      </c>
      <c r="N2489" s="7" t="str">
        <f ca="1">IF($A2489&lt;$D$5,OFFSET('Constant mix'!$AM$12,'Volatilite Portfeuille'!$E$2+$A2489,0),"")</f>
        <v/>
      </c>
      <c r="O2489" s="5">
        <f t="shared" si="487"/>
        <v>0</v>
      </c>
      <c r="P2489" s="27">
        <f t="shared" si="488"/>
        <v>0</v>
      </c>
      <c r="Q2489" s="27">
        <f t="shared" si="489"/>
        <v>0</v>
      </c>
      <c r="R2489" s="27">
        <f t="shared" si="490"/>
        <v>0</v>
      </c>
      <c r="S2489" s="27">
        <f t="shared" si="491"/>
        <v>0</v>
      </c>
      <c r="T2489" s="27">
        <f t="shared" si="492"/>
        <v>0</v>
      </c>
      <c r="U2489" s="27">
        <f t="shared" si="493"/>
        <v>0</v>
      </c>
      <c r="V2489" s="27">
        <f t="shared" si="494"/>
        <v>0</v>
      </c>
      <c r="W2489" s="27">
        <f t="shared" si="495"/>
        <v>0</v>
      </c>
      <c r="X2489" s="50">
        <f t="shared" si="496"/>
        <v>0</v>
      </c>
      <c r="Y2489" s="31">
        <f t="shared" si="497"/>
        <v>0</v>
      </c>
      <c r="Z2489" s="27"/>
      <c r="AA2489" s="27"/>
      <c r="AB2489" s="27"/>
    </row>
    <row r="2490" spans="1:28" x14ac:dyDescent="0.35">
      <c r="A2490" s="25">
        <f t="shared" si="486"/>
        <v>2469</v>
      </c>
      <c r="B2490" s="16" t="str">
        <f ca="1">IF(A2490&lt;$D$5,OFFSET('Constant mix'!$B$12,'Volatilite Portfeuille'!$E$2+A2490,0),"")</f>
        <v/>
      </c>
      <c r="C2490" s="23" t="str">
        <f ca="1">IF($A2490&lt;$D$5,OFFSET('Constant mix'!$C$13,'Volatilite Portfeuille'!$E$2+$A2490,0),"")</f>
        <v/>
      </c>
      <c r="D2490" s="25" t="str">
        <f ca="1">IF($A2490&lt;$D$5,OFFSET('Constant mix'!F$12,'Volatilite Portfeuille'!$E$2+$A2490,0),"")</f>
        <v/>
      </c>
      <c r="E2490" s="7" t="str">
        <f ca="1">IF($A2490&lt;$D$5,OFFSET('Constant mix'!G$12,'Volatilite Portfeuille'!$E$2+$A2490,0),"")</f>
        <v/>
      </c>
      <c r="F2490" s="7" t="str">
        <f ca="1">IF($A2490&lt;$D$5,OFFSET('Constant mix'!H$12,'Volatilite Portfeuille'!$E$2+$A2490,0),"")</f>
        <v/>
      </c>
      <c r="G2490" s="7" t="str">
        <f ca="1">IF($A2490&lt;$D$5,OFFSET('Constant mix'!I$12,'Volatilite Portfeuille'!$E$2+$A2490,0),"")</f>
        <v/>
      </c>
      <c r="H2490" s="7" t="str">
        <f ca="1">IF($A2490&lt;$D$5,OFFSET('Constant mix'!J$12,'Volatilite Portfeuille'!$E$2+$A2490,0),"")</f>
        <v/>
      </c>
      <c r="I2490" s="7" t="str">
        <f ca="1">IF($A2490&lt;$D$5,OFFSET('Constant mix'!K$12,'Volatilite Portfeuille'!$E$2+$A2490,0),"")</f>
        <v/>
      </c>
      <c r="J2490" s="7" t="str">
        <f ca="1">IF($A2490&lt;$D$5,OFFSET('Constant mix'!L$12,'Volatilite Portfeuille'!$E$2+$A2490,0),"")</f>
        <v/>
      </c>
      <c r="K2490" s="7" t="str">
        <f ca="1">IF($A2490&lt;$D$5,OFFSET('Constant mix'!M$12,'Volatilite Portfeuille'!$E$2+$A2490,0),"")</f>
        <v/>
      </c>
      <c r="L2490" s="7" t="str">
        <f ca="1">IF($A2490&lt;$D$5,OFFSET('Constant mix'!N$12,'Volatilite Portfeuille'!$E$2+$A2490,0),"")</f>
        <v/>
      </c>
      <c r="M2490" s="7" t="str">
        <f ca="1">IF($A2490&lt;$D$5,OFFSET('Constant mix'!O$12,'Volatilite Portfeuille'!$E$2+$A2490,0),"")</f>
        <v/>
      </c>
      <c r="N2490" s="7" t="str">
        <f ca="1">IF($A2490&lt;$D$5,OFFSET('Constant mix'!$AM$12,'Volatilite Portfeuille'!$E$2+$A2490,0),"")</f>
        <v/>
      </c>
      <c r="O2490" s="5">
        <f t="shared" si="487"/>
        <v>0</v>
      </c>
      <c r="P2490" s="27">
        <f t="shared" si="488"/>
        <v>0</v>
      </c>
      <c r="Q2490" s="27">
        <f t="shared" si="489"/>
        <v>0</v>
      </c>
      <c r="R2490" s="27">
        <f t="shared" si="490"/>
        <v>0</v>
      </c>
      <c r="S2490" s="27">
        <f t="shared" si="491"/>
        <v>0</v>
      </c>
      <c r="T2490" s="27">
        <f t="shared" si="492"/>
        <v>0</v>
      </c>
      <c r="U2490" s="27">
        <f t="shared" si="493"/>
        <v>0</v>
      </c>
      <c r="V2490" s="27">
        <f t="shared" si="494"/>
        <v>0</v>
      </c>
      <c r="W2490" s="27">
        <f t="shared" si="495"/>
        <v>0</v>
      </c>
      <c r="X2490" s="50">
        <f t="shared" si="496"/>
        <v>0</v>
      </c>
      <c r="Y2490" s="31">
        <f t="shared" si="497"/>
        <v>0</v>
      </c>
      <c r="Z2490" s="27"/>
      <c r="AA2490" s="27"/>
      <c r="AB2490" s="27"/>
    </row>
    <row r="2491" spans="1:28" x14ac:dyDescent="0.35">
      <c r="A2491" s="25">
        <f t="shared" si="486"/>
        <v>2470</v>
      </c>
      <c r="B2491" s="16" t="str">
        <f ca="1">IF(A2491&lt;$D$5,OFFSET('Constant mix'!$B$12,'Volatilite Portfeuille'!$E$2+A2491,0),"")</f>
        <v/>
      </c>
      <c r="C2491" s="23" t="str">
        <f ca="1">IF($A2491&lt;$D$5,OFFSET('Constant mix'!$C$13,'Volatilite Portfeuille'!$E$2+$A2491,0),"")</f>
        <v/>
      </c>
      <c r="D2491" s="25" t="str">
        <f ca="1">IF($A2491&lt;$D$5,OFFSET('Constant mix'!F$12,'Volatilite Portfeuille'!$E$2+$A2491,0),"")</f>
        <v/>
      </c>
      <c r="E2491" s="7" t="str">
        <f ca="1">IF($A2491&lt;$D$5,OFFSET('Constant mix'!G$12,'Volatilite Portfeuille'!$E$2+$A2491,0),"")</f>
        <v/>
      </c>
      <c r="F2491" s="7" t="str">
        <f ca="1">IF($A2491&lt;$D$5,OFFSET('Constant mix'!H$12,'Volatilite Portfeuille'!$E$2+$A2491,0),"")</f>
        <v/>
      </c>
      <c r="G2491" s="7" t="str">
        <f ca="1">IF($A2491&lt;$D$5,OFFSET('Constant mix'!I$12,'Volatilite Portfeuille'!$E$2+$A2491,0),"")</f>
        <v/>
      </c>
      <c r="H2491" s="7" t="str">
        <f ca="1">IF($A2491&lt;$D$5,OFFSET('Constant mix'!J$12,'Volatilite Portfeuille'!$E$2+$A2491,0),"")</f>
        <v/>
      </c>
      <c r="I2491" s="7" t="str">
        <f ca="1">IF($A2491&lt;$D$5,OFFSET('Constant mix'!K$12,'Volatilite Portfeuille'!$E$2+$A2491,0),"")</f>
        <v/>
      </c>
      <c r="J2491" s="7" t="str">
        <f ca="1">IF($A2491&lt;$D$5,OFFSET('Constant mix'!L$12,'Volatilite Portfeuille'!$E$2+$A2491,0),"")</f>
        <v/>
      </c>
      <c r="K2491" s="7" t="str">
        <f ca="1">IF($A2491&lt;$D$5,OFFSET('Constant mix'!M$12,'Volatilite Portfeuille'!$E$2+$A2491,0),"")</f>
        <v/>
      </c>
      <c r="L2491" s="7" t="str">
        <f ca="1">IF($A2491&lt;$D$5,OFFSET('Constant mix'!N$12,'Volatilite Portfeuille'!$E$2+$A2491,0),"")</f>
        <v/>
      </c>
      <c r="M2491" s="7" t="str">
        <f ca="1">IF($A2491&lt;$D$5,OFFSET('Constant mix'!O$12,'Volatilite Portfeuille'!$E$2+$A2491,0),"")</f>
        <v/>
      </c>
      <c r="N2491" s="7" t="str">
        <f ca="1">IF($A2491&lt;$D$5,OFFSET('Constant mix'!$AM$12,'Volatilite Portfeuille'!$E$2+$A2491,0),"")</f>
        <v/>
      </c>
      <c r="O2491" s="5">
        <f t="shared" si="487"/>
        <v>0</v>
      </c>
      <c r="P2491" s="27">
        <f t="shared" si="488"/>
        <v>0</v>
      </c>
      <c r="Q2491" s="27">
        <f t="shared" si="489"/>
        <v>0</v>
      </c>
      <c r="R2491" s="27">
        <f t="shared" si="490"/>
        <v>0</v>
      </c>
      <c r="S2491" s="27">
        <f t="shared" si="491"/>
        <v>0</v>
      </c>
      <c r="T2491" s="27">
        <f t="shared" si="492"/>
        <v>0</v>
      </c>
      <c r="U2491" s="27">
        <f t="shared" si="493"/>
        <v>0</v>
      </c>
      <c r="V2491" s="27">
        <f t="shared" si="494"/>
        <v>0</v>
      </c>
      <c r="W2491" s="27">
        <f t="shared" si="495"/>
        <v>0</v>
      </c>
      <c r="X2491" s="50">
        <f t="shared" si="496"/>
        <v>0</v>
      </c>
      <c r="Y2491" s="31">
        <f t="shared" si="497"/>
        <v>0</v>
      </c>
      <c r="Z2491" s="27"/>
      <c r="AA2491" s="27"/>
      <c r="AB2491" s="27"/>
    </row>
    <row r="2492" spans="1:28" x14ac:dyDescent="0.35">
      <c r="A2492" s="25">
        <f t="shared" si="486"/>
        <v>2471</v>
      </c>
      <c r="B2492" s="16" t="str">
        <f ca="1">IF(A2492&lt;$D$5,OFFSET('Constant mix'!$B$12,'Volatilite Portfeuille'!$E$2+A2492,0),"")</f>
        <v/>
      </c>
      <c r="C2492" s="23" t="str">
        <f ca="1">IF($A2492&lt;$D$5,OFFSET('Constant mix'!$C$13,'Volatilite Portfeuille'!$E$2+$A2492,0),"")</f>
        <v/>
      </c>
      <c r="D2492" s="25" t="str">
        <f ca="1">IF($A2492&lt;$D$5,OFFSET('Constant mix'!F$12,'Volatilite Portfeuille'!$E$2+$A2492,0),"")</f>
        <v/>
      </c>
      <c r="E2492" s="7" t="str">
        <f ca="1">IF($A2492&lt;$D$5,OFFSET('Constant mix'!G$12,'Volatilite Portfeuille'!$E$2+$A2492,0),"")</f>
        <v/>
      </c>
      <c r="F2492" s="7" t="str">
        <f ca="1">IF($A2492&lt;$D$5,OFFSET('Constant mix'!H$12,'Volatilite Portfeuille'!$E$2+$A2492,0),"")</f>
        <v/>
      </c>
      <c r="G2492" s="7" t="str">
        <f ca="1">IF($A2492&lt;$D$5,OFFSET('Constant mix'!I$12,'Volatilite Portfeuille'!$E$2+$A2492,0),"")</f>
        <v/>
      </c>
      <c r="H2492" s="7" t="str">
        <f ca="1">IF($A2492&lt;$D$5,OFFSET('Constant mix'!J$12,'Volatilite Portfeuille'!$E$2+$A2492,0),"")</f>
        <v/>
      </c>
      <c r="I2492" s="7" t="str">
        <f ca="1">IF($A2492&lt;$D$5,OFFSET('Constant mix'!K$12,'Volatilite Portfeuille'!$E$2+$A2492,0),"")</f>
        <v/>
      </c>
      <c r="J2492" s="7" t="str">
        <f ca="1">IF($A2492&lt;$D$5,OFFSET('Constant mix'!L$12,'Volatilite Portfeuille'!$E$2+$A2492,0),"")</f>
        <v/>
      </c>
      <c r="K2492" s="7" t="str">
        <f ca="1">IF($A2492&lt;$D$5,OFFSET('Constant mix'!M$12,'Volatilite Portfeuille'!$E$2+$A2492,0),"")</f>
        <v/>
      </c>
      <c r="L2492" s="7" t="str">
        <f ca="1">IF($A2492&lt;$D$5,OFFSET('Constant mix'!N$12,'Volatilite Portfeuille'!$E$2+$A2492,0),"")</f>
        <v/>
      </c>
      <c r="M2492" s="7" t="str">
        <f ca="1">IF($A2492&lt;$D$5,OFFSET('Constant mix'!O$12,'Volatilite Portfeuille'!$E$2+$A2492,0),"")</f>
        <v/>
      </c>
      <c r="N2492" s="7" t="str">
        <f ca="1">IF($A2492&lt;$D$5,OFFSET('Constant mix'!$AM$12,'Volatilite Portfeuille'!$E$2+$A2492,0),"")</f>
        <v/>
      </c>
      <c r="O2492" s="5">
        <f t="shared" si="487"/>
        <v>0</v>
      </c>
      <c r="P2492" s="27">
        <f t="shared" si="488"/>
        <v>0</v>
      </c>
      <c r="Q2492" s="27">
        <f t="shared" si="489"/>
        <v>0</v>
      </c>
      <c r="R2492" s="27">
        <f t="shared" si="490"/>
        <v>0</v>
      </c>
      <c r="S2492" s="27">
        <f t="shared" si="491"/>
        <v>0</v>
      </c>
      <c r="T2492" s="27">
        <f t="shared" si="492"/>
        <v>0</v>
      </c>
      <c r="U2492" s="27">
        <f t="shared" si="493"/>
        <v>0</v>
      </c>
      <c r="V2492" s="27">
        <f t="shared" si="494"/>
        <v>0</v>
      </c>
      <c r="W2492" s="27">
        <f t="shared" si="495"/>
        <v>0</v>
      </c>
      <c r="X2492" s="50">
        <f t="shared" si="496"/>
        <v>0</v>
      </c>
      <c r="Y2492" s="31">
        <f t="shared" si="497"/>
        <v>0</v>
      </c>
      <c r="Z2492" s="27"/>
      <c r="AA2492" s="27"/>
      <c r="AB2492" s="27"/>
    </row>
    <row r="2493" spans="1:28" x14ac:dyDescent="0.35">
      <c r="A2493" s="25">
        <f t="shared" si="486"/>
        <v>2472</v>
      </c>
      <c r="B2493" s="16" t="str">
        <f ca="1">IF(A2493&lt;$D$5,OFFSET('Constant mix'!$B$12,'Volatilite Portfeuille'!$E$2+A2493,0),"")</f>
        <v/>
      </c>
      <c r="C2493" s="23" t="str">
        <f ca="1">IF($A2493&lt;$D$5,OFFSET('Constant mix'!$C$13,'Volatilite Portfeuille'!$E$2+$A2493,0),"")</f>
        <v/>
      </c>
      <c r="D2493" s="25" t="str">
        <f ca="1">IF($A2493&lt;$D$5,OFFSET('Constant mix'!F$12,'Volatilite Portfeuille'!$E$2+$A2493,0),"")</f>
        <v/>
      </c>
      <c r="E2493" s="7" t="str">
        <f ca="1">IF($A2493&lt;$D$5,OFFSET('Constant mix'!G$12,'Volatilite Portfeuille'!$E$2+$A2493,0),"")</f>
        <v/>
      </c>
      <c r="F2493" s="7" t="str">
        <f ca="1">IF($A2493&lt;$D$5,OFFSET('Constant mix'!H$12,'Volatilite Portfeuille'!$E$2+$A2493,0),"")</f>
        <v/>
      </c>
      <c r="G2493" s="7" t="str">
        <f ca="1">IF($A2493&lt;$D$5,OFFSET('Constant mix'!I$12,'Volatilite Portfeuille'!$E$2+$A2493,0),"")</f>
        <v/>
      </c>
      <c r="H2493" s="7" t="str">
        <f ca="1">IF($A2493&lt;$D$5,OFFSET('Constant mix'!J$12,'Volatilite Portfeuille'!$E$2+$A2493,0),"")</f>
        <v/>
      </c>
      <c r="I2493" s="7" t="str">
        <f ca="1">IF($A2493&lt;$D$5,OFFSET('Constant mix'!K$12,'Volatilite Portfeuille'!$E$2+$A2493,0),"")</f>
        <v/>
      </c>
      <c r="J2493" s="7" t="str">
        <f ca="1">IF($A2493&lt;$D$5,OFFSET('Constant mix'!L$12,'Volatilite Portfeuille'!$E$2+$A2493,0),"")</f>
        <v/>
      </c>
      <c r="K2493" s="7" t="str">
        <f ca="1">IF($A2493&lt;$D$5,OFFSET('Constant mix'!M$12,'Volatilite Portfeuille'!$E$2+$A2493,0),"")</f>
        <v/>
      </c>
      <c r="L2493" s="7" t="str">
        <f ca="1">IF($A2493&lt;$D$5,OFFSET('Constant mix'!N$12,'Volatilite Portfeuille'!$E$2+$A2493,0),"")</f>
        <v/>
      </c>
      <c r="M2493" s="7" t="str">
        <f ca="1">IF($A2493&lt;$D$5,OFFSET('Constant mix'!O$12,'Volatilite Portfeuille'!$E$2+$A2493,0),"")</f>
        <v/>
      </c>
      <c r="N2493" s="7" t="str">
        <f ca="1">IF($A2493&lt;$D$5,OFFSET('Constant mix'!$AM$12,'Volatilite Portfeuille'!$E$2+$A2493,0),"")</f>
        <v/>
      </c>
      <c r="O2493" s="5">
        <f t="shared" si="487"/>
        <v>0</v>
      </c>
      <c r="P2493" s="27">
        <f t="shared" si="488"/>
        <v>0</v>
      </c>
      <c r="Q2493" s="27">
        <f t="shared" si="489"/>
        <v>0</v>
      </c>
      <c r="R2493" s="27">
        <f t="shared" si="490"/>
        <v>0</v>
      </c>
      <c r="S2493" s="27">
        <f t="shared" si="491"/>
        <v>0</v>
      </c>
      <c r="T2493" s="27">
        <f t="shared" si="492"/>
        <v>0</v>
      </c>
      <c r="U2493" s="27">
        <f t="shared" si="493"/>
        <v>0</v>
      </c>
      <c r="V2493" s="27">
        <f t="shared" si="494"/>
        <v>0</v>
      </c>
      <c r="W2493" s="27">
        <f t="shared" si="495"/>
        <v>0</v>
      </c>
      <c r="X2493" s="50">
        <f t="shared" si="496"/>
        <v>0</v>
      </c>
      <c r="Y2493" s="31">
        <f t="shared" si="497"/>
        <v>0</v>
      </c>
      <c r="Z2493" s="27"/>
      <c r="AA2493" s="27"/>
      <c r="AB2493" s="27"/>
    </row>
    <row r="2494" spans="1:28" x14ac:dyDescent="0.35">
      <c r="A2494" s="25">
        <f t="shared" si="486"/>
        <v>2473</v>
      </c>
      <c r="B2494" s="16" t="str">
        <f ca="1">IF(A2494&lt;$D$5,OFFSET('Constant mix'!$B$12,'Volatilite Portfeuille'!$E$2+A2494,0),"")</f>
        <v/>
      </c>
      <c r="C2494" s="23" t="str">
        <f ca="1">IF($A2494&lt;$D$5,OFFSET('Constant mix'!$C$13,'Volatilite Portfeuille'!$E$2+$A2494,0),"")</f>
        <v/>
      </c>
      <c r="D2494" s="25" t="str">
        <f ca="1">IF($A2494&lt;$D$5,OFFSET('Constant mix'!F$12,'Volatilite Portfeuille'!$E$2+$A2494,0),"")</f>
        <v/>
      </c>
      <c r="E2494" s="7" t="str">
        <f ca="1">IF($A2494&lt;$D$5,OFFSET('Constant mix'!G$12,'Volatilite Portfeuille'!$E$2+$A2494,0),"")</f>
        <v/>
      </c>
      <c r="F2494" s="7" t="str">
        <f ca="1">IF($A2494&lt;$D$5,OFFSET('Constant mix'!H$12,'Volatilite Portfeuille'!$E$2+$A2494,0),"")</f>
        <v/>
      </c>
      <c r="G2494" s="7" t="str">
        <f ca="1">IF($A2494&lt;$D$5,OFFSET('Constant mix'!I$12,'Volatilite Portfeuille'!$E$2+$A2494,0),"")</f>
        <v/>
      </c>
      <c r="H2494" s="7" t="str">
        <f ca="1">IF($A2494&lt;$D$5,OFFSET('Constant mix'!J$12,'Volatilite Portfeuille'!$E$2+$A2494,0),"")</f>
        <v/>
      </c>
      <c r="I2494" s="7" t="str">
        <f ca="1">IF($A2494&lt;$D$5,OFFSET('Constant mix'!K$12,'Volatilite Portfeuille'!$E$2+$A2494,0),"")</f>
        <v/>
      </c>
      <c r="J2494" s="7" t="str">
        <f ca="1">IF($A2494&lt;$D$5,OFFSET('Constant mix'!L$12,'Volatilite Portfeuille'!$E$2+$A2494,0),"")</f>
        <v/>
      </c>
      <c r="K2494" s="7" t="str">
        <f ca="1">IF($A2494&lt;$D$5,OFFSET('Constant mix'!M$12,'Volatilite Portfeuille'!$E$2+$A2494,0),"")</f>
        <v/>
      </c>
      <c r="L2494" s="7" t="str">
        <f ca="1">IF($A2494&lt;$D$5,OFFSET('Constant mix'!N$12,'Volatilite Portfeuille'!$E$2+$A2494,0),"")</f>
        <v/>
      </c>
      <c r="M2494" s="7" t="str">
        <f ca="1">IF($A2494&lt;$D$5,OFFSET('Constant mix'!O$12,'Volatilite Portfeuille'!$E$2+$A2494,0),"")</f>
        <v/>
      </c>
      <c r="N2494" s="7" t="str">
        <f ca="1">IF($A2494&lt;$D$5,OFFSET('Constant mix'!$AM$12,'Volatilite Portfeuille'!$E$2+$A2494,0),"")</f>
        <v/>
      </c>
      <c r="O2494" s="5">
        <f t="shared" si="487"/>
        <v>0</v>
      </c>
      <c r="P2494" s="27">
        <f t="shared" si="488"/>
        <v>0</v>
      </c>
      <c r="Q2494" s="27">
        <f t="shared" si="489"/>
        <v>0</v>
      </c>
      <c r="R2494" s="27">
        <f t="shared" si="490"/>
        <v>0</v>
      </c>
      <c r="S2494" s="27">
        <f t="shared" si="491"/>
        <v>0</v>
      </c>
      <c r="T2494" s="27">
        <f t="shared" si="492"/>
        <v>0</v>
      </c>
      <c r="U2494" s="27">
        <f t="shared" si="493"/>
        <v>0</v>
      </c>
      <c r="V2494" s="27">
        <f t="shared" si="494"/>
        <v>0</v>
      </c>
      <c r="W2494" s="27">
        <f t="shared" si="495"/>
        <v>0</v>
      </c>
      <c r="X2494" s="50">
        <f t="shared" si="496"/>
        <v>0</v>
      </c>
      <c r="Y2494" s="31">
        <f t="shared" si="497"/>
        <v>0</v>
      </c>
      <c r="Z2494" s="27"/>
      <c r="AA2494" s="27"/>
      <c r="AB2494" s="27"/>
    </row>
    <row r="2495" spans="1:28" x14ac:dyDescent="0.35">
      <c r="A2495" s="25">
        <f t="shared" si="486"/>
        <v>2474</v>
      </c>
      <c r="B2495" s="16" t="str">
        <f ca="1">IF(A2495&lt;$D$5,OFFSET('Constant mix'!$B$12,'Volatilite Portfeuille'!$E$2+A2495,0),"")</f>
        <v/>
      </c>
      <c r="C2495" s="23" t="str">
        <f ca="1">IF($A2495&lt;$D$5,OFFSET('Constant mix'!$C$13,'Volatilite Portfeuille'!$E$2+$A2495,0),"")</f>
        <v/>
      </c>
      <c r="D2495" s="25" t="str">
        <f ca="1">IF($A2495&lt;$D$5,OFFSET('Constant mix'!F$12,'Volatilite Portfeuille'!$E$2+$A2495,0),"")</f>
        <v/>
      </c>
      <c r="E2495" s="7" t="str">
        <f ca="1">IF($A2495&lt;$D$5,OFFSET('Constant mix'!G$12,'Volatilite Portfeuille'!$E$2+$A2495,0),"")</f>
        <v/>
      </c>
      <c r="F2495" s="7" t="str">
        <f ca="1">IF($A2495&lt;$D$5,OFFSET('Constant mix'!H$12,'Volatilite Portfeuille'!$E$2+$A2495,0),"")</f>
        <v/>
      </c>
      <c r="G2495" s="7" t="str">
        <f ca="1">IF($A2495&lt;$D$5,OFFSET('Constant mix'!I$12,'Volatilite Portfeuille'!$E$2+$A2495,0),"")</f>
        <v/>
      </c>
      <c r="H2495" s="7" t="str">
        <f ca="1">IF($A2495&lt;$D$5,OFFSET('Constant mix'!J$12,'Volatilite Portfeuille'!$E$2+$A2495,0),"")</f>
        <v/>
      </c>
      <c r="I2495" s="7" t="str">
        <f ca="1">IF($A2495&lt;$D$5,OFFSET('Constant mix'!K$12,'Volatilite Portfeuille'!$E$2+$A2495,0),"")</f>
        <v/>
      </c>
      <c r="J2495" s="7" t="str">
        <f ca="1">IF($A2495&lt;$D$5,OFFSET('Constant mix'!L$12,'Volatilite Portfeuille'!$E$2+$A2495,0),"")</f>
        <v/>
      </c>
      <c r="K2495" s="7" t="str">
        <f ca="1">IF($A2495&lt;$D$5,OFFSET('Constant mix'!M$12,'Volatilite Portfeuille'!$E$2+$A2495,0),"")</f>
        <v/>
      </c>
      <c r="L2495" s="7" t="str">
        <f ca="1">IF($A2495&lt;$D$5,OFFSET('Constant mix'!N$12,'Volatilite Portfeuille'!$E$2+$A2495,0),"")</f>
        <v/>
      </c>
      <c r="M2495" s="7" t="str">
        <f ca="1">IF($A2495&lt;$D$5,OFFSET('Constant mix'!O$12,'Volatilite Portfeuille'!$E$2+$A2495,0),"")</f>
        <v/>
      </c>
      <c r="N2495" s="7" t="str">
        <f ca="1">IF($A2495&lt;$D$5,OFFSET('Constant mix'!$AM$12,'Volatilite Portfeuille'!$E$2+$A2495,0),"")</f>
        <v/>
      </c>
      <c r="O2495" s="5">
        <f t="shared" si="487"/>
        <v>0</v>
      </c>
      <c r="P2495" s="27">
        <f t="shared" si="488"/>
        <v>0</v>
      </c>
      <c r="Q2495" s="27">
        <f t="shared" si="489"/>
        <v>0</v>
      </c>
      <c r="R2495" s="27">
        <f t="shared" si="490"/>
        <v>0</v>
      </c>
      <c r="S2495" s="27">
        <f t="shared" si="491"/>
        <v>0</v>
      </c>
      <c r="T2495" s="27">
        <f t="shared" si="492"/>
        <v>0</v>
      </c>
      <c r="U2495" s="27">
        <f t="shared" si="493"/>
        <v>0</v>
      </c>
      <c r="V2495" s="27">
        <f t="shared" si="494"/>
        <v>0</v>
      </c>
      <c r="W2495" s="27">
        <f t="shared" si="495"/>
        <v>0</v>
      </c>
      <c r="X2495" s="50">
        <f t="shared" si="496"/>
        <v>0</v>
      </c>
      <c r="Y2495" s="31">
        <f t="shared" si="497"/>
        <v>0</v>
      </c>
      <c r="Z2495" s="27"/>
      <c r="AA2495" s="27"/>
      <c r="AB2495" s="27"/>
    </row>
    <row r="2496" spans="1:28" x14ac:dyDescent="0.35">
      <c r="A2496" s="25">
        <f t="shared" si="486"/>
        <v>2475</v>
      </c>
      <c r="B2496" s="16" t="str">
        <f ca="1">IF(A2496&lt;$D$5,OFFSET('Constant mix'!$B$12,'Volatilite Portfeuille'!$E$2+A2496,0),"")</f>
        <v/>
      </c>
      <c r="C2496" s="23" t="str">
        <f ca="1">IF($A2496&lt;$D$5,OFFSET('Constant mix'!$C$13,'Volatilite Portfeuille'!$E$2+$A2496,0),"")</f>
        <v/>
      </c>
      <c r="D2496" s="25" t="str">
        <f ca="1">IF($A2496&lt;$D$5,OFFSET('Constant mix'!F$12,'Volatilite Portfeuille'!$E$2+$A2496,0),"")</f>
        <v/>
      </c>
      <c r="E2496" s="7" t="str">
        <f ca="1">IF($A2496&lt;$D$5,OFFSET('Constant mix'!G$12,'Volatilite Portfeuille'!$E$2+$A2496,0),"")</f>
        <v/>
      </c>
      <c r="F2496" s="7" t="str">
        <f ca="1">IF($A2496&lt;$D$5,OFFSET('Constant mix'!H$12,'Volatilite Portfeuille'!$E$2+$A2496,0),"")</f>
        <v/>
      </c>
      <c r="G2496" s="7" t="str">
        <f ca="1">IF($A2496&lt;$D$5,OFFSET('Constant mix'!I$12,'Volatilite Portfeuille'!$E$2+$A2496,0),"")</f>
        <v/>
      </c>
      <c r="H2496" s="7" t="str">
        <f ca="1">IF($A2496&lt;$D$5,OFFSET('Constant mix'!J$12,'Volatilite Portfeuille'!$E$2+$A2496,0),"")</f>
        <v/>
      </c>
      <c r="I2496" s="7" t="str">
        <f ca="1">IF($A2496&lt;$D$5,OFFSET('Constant mix'!K$12,'Volatilite Portfeuille'!$E$2+$A2496,0),"")</f>
        <v/>
      </c>
      <c r="J2496" s="7" t="str">
        <f ca="1">IF($A2496&lt;$D$5,OFFSET('Constant mix'!L$12,'Volatilite Portfeuille'!$E$2+$A2496,0),"")</f>
        <v/>
      </c>
      <c r="K2496" s="7" t="str">
        <f ca="1">IF($A2496&lt;$D$5,OFFSET('Constant mix'!M$12,'Volatilite Portfeuille'!$E$2+$A2496,0),"")</f>
        <v/>
      </c>
      <c r="L2496" s="7" t="str">
        <f ca="1">IF($A2496&lt;$D$5,OFFSET('Constant mix'!N$12,'Volatilite Portfeuille'!$E$2+$A2496,0),"")</f>
        <v/>
      </c>
      <c r="M2496" s="7" t="str">
        <f ca="1">IF($A2496&lt;$D$5,OFFSET('Constant mix'!O$12,'Volatilite Portfeuille'!$E$2+$A2496,0),"")</f>
        <v/>
      </c>
      <c r="N2496" s="7" t="str">
        <f ca="1">IF($A2496&lt;$D$5,OFFSET('Constant mix'!$AM$12,'Volatilite Portfeuille'!$E$2+$A2496,0),"")</f>
        <v/>
      </c>
      <c r="O2496" s="5">
        <f t="shared" si="487"/>
        <v>0</v>
      </c>
      <c r="P2496" s="27">
        <f t="shared" si="488"/>
        <v>0</v>
      </c>
      <c r="Q2496" s="27">
        <f t="shared" si="489"/>
        <v>0</v>
      </c>
      <c r="R2496" s="27">
        <f t="shared" si="490"/>
        <v>0</v>
      </c>
      <c r="S2496" s="27">
        <f t="shared" si="491"/>
        <v>0</v>
      </c>
      <c r="T2496" s="27">
        <f t="shared" si="492"/>
        <v>0</v>
      </c>
      <c r="U2496" s="27">
        <f t="shared" si="493"/>
        <v>0</v>
      </c>
      <c r="V2496" s="27">
        <f t="shared" si="494"/>
        <v>0</v>
      </c>
      <c r="W2496" s="27">
        <f t="shared" si="495"/>
        <v>0</v>
      </c>
      <c r="X2496" s="50">
        <f t="shared" si="496"/>
        <v>0</v>
      </c>
      <c r="Y2496" s="31">
        <f t="shared" si="497"/>
        <v>0</v>
      </c>
      <c r="Z2496" s="27"/>
      <c r="AA2496" s="27"/>
      <c r="AB2496" s="27"/>
    </row>
    <row r="2497" spans="1:28" x14ac:dyDescent="0.35">
      <c r="A2497" s="25">
        <f t="shared" si="486"/>
        <v>2476</v>
      </c>
      <c r="B2497" s="16" t="str">
        <f ca="1">IF(A2497&lt;$D$5,OFFSET('Constant mix'!$B$12,'Volatilite Portfeuille'!$E$2+A2497,0),"")</f>
        <v/>
      </c>
      <c r="C2497" s="23" t="str">
        <f ca="1">IF($A2497&lt;$D$5,OFFSET('Constant mix'!$C$13,'Volatilite Portfeuille'!$E$2+$A2497,0),"")</f>
        <v/>
      </c>
      <c r="D2497" s="25" t="str">
        <f ca="1">IF($A2497&lt;$D$5,OFFSET('Constant mix'!F$12,'Volatilite Portfeuille'!$E$2+$A2497,0),"")</f>
        <v/>
      </c>
      <c r="E2497" s="7" t="str">
        <f ca="1">IF($A2497&lt;$D$5,OFFSET('Constant mix'!G$12,'Volatilite Portfeuille'!$E$2+$A2497,0),"")</f>
        <v/>
      </c>
      <c r="F2497" s="7" t="str">
        <f ca="1">IF($A2497&lt;$D$5,OFFSET('Constant mix'!H$12,'Volatilite Portfeuille'!$E$2+$A2497,0),"")</f>
        <v/>
      </c>
      <c r="G2497" s="7" t="str">
        <f ca="1">IF($A2497&lt;$D$5,OFFSET('Constant mix'!I$12,'Volatilite Portfeuille'!$E$2+$A2497,0),"")</f>
        <v/>
      </c>
      <c r="H2497" s="7" t="str">
        <f ca="1">IF($A2497&lt;$D$5,OFFSET('Constant mix'!J$12,'Volatilite Portfeuille'!$E$2+$A2497,0),"")</f>
        <v/>
      </c>
      <c r="I2497" s="7" t="str">
        <f ca="1">IF($A2497&lt;$D$5,OFFSET('Constant mix'!K$12,'Volatilite Portfeuille'!$E$2+$A2497,0),"")</f>
        <v/>
      </c>
      <c r="J2497" s="7" t="str">
        <f ca="1">IF($A2497&lt;$D$5,OFFSET('Constant mix'!L$12,'Volatilite Portfeuille'!$E$2+$A2497,0),"")</f>
        <v/>
      </c>
      <c r="K2497" s="7" t="str">
        <f ca="1">IF($A2497&lt;$D$5,OFFSET('Constant mix'!M$12,'Volatilite Portfeuille'!$E$2+$A2497,0),"")</f>
        <v/>
      </c>
      <c r="L2497" s="7" t="str">
        <f ca="1">IF($A2497&lt;$D$5,OFFSET('Constant mix'!N$12,'Volatilite Portfeuille'!$E$2+$A2497,0),"")</f>
        <v/>
      </c>
      <c r="M2497" s="7" t="str">
        <f ca="1">IF($A2497&lt;$D$5,OFFSET('Constant mix'!O$12,'Volatilite Portfeuille'!$E$2+$A2497,0),"")</f>
        <v/>
      </c>
      <c r="N2497" s="7" t="str">
        <f ca="1">IF($A2497&lt;$D$5,OFFSET('Constant mix'!$AM$12,'Volatilite Portfeuille'!$E$2+$A2497,0),"")</f>
        <v/>
      </c>
      <c r="O2497" s="5">
        <f t="shared" si="487"/>
        <v>0</v>
      </c>
      <c r="P2497" s="27">
        <f t="shared" si="488"/>
        <v>0</v>
      </c>
      <c r="Q2497" s="27">
        <f t="shared" si="489"/>
        <v>0</v>
      </c>
      <c r="R2497" s="27">
        <f t="shared" si="490"/>
        <v>0</v>
      </c>
      <c r="S2497" s="27">
        <f t="shared" si="491"/>
        <v>0</v>
      </c>
      <c r="T2497" s="27">
        <f t="shared" si="492"/>
        <v>0</v>
      </c>
      <c r="U2497" s="27">
        <f t="shared" si="493"/>
        <v>0</v>
      </c>
      <c r="V2497" s="27">
        <f t="shared" si="494"/>
        <v>0</v>
      </c>
      <c r="W2497" s="27">
        <f t="shared" si="495"/>
        <v>0</v>
      </c>
      <c r="X2497" s="50">
        <f t="shared" si="496"/>
        <v>0</v>
      </c>
      <c r="Y2497" s="31">
        <f t="shared" si="497"/>
        <v>0</v>
      </c>
      <c r="Z2497" s="27"/>
      <c r="AA2497" s="27"/>
      <c r="AB2497" s="27"/>
    </row>
    <row r="2498" spans="1:28" x14ac:dyDescent="0.35">
      <c r="A2498" s="25">
        <f t="shared" si="486"/>
        <v>2477</v>
      </c>
      <c r="B2498" s="16" t="str">
        <f ca="1">IF(A2498&lt;$D$5,OFFSET('Constant mix'!$B$12,'Volatilite Portfeuille'!$E$2+A2498,0),"")</f>
        <v/>
      </c>
      <c r="C2498" s="23" t="str">
        <f ca="1">IF($A2498&lt;$D$5,OFFSET('Constant mix'!$C$13,'Volatilite Portfeuille'!$E$2+$A2498,0),"")</f>
        <v/>
      </c>
      <c r="D2498" s="25" t="str">
        <f ca="1">IF($A2498&lt;$D$5,OFFSET('Constant mix'!F$12,'Volatilite Portfeuille'!$E$2+$A2498,0),"")</f>
        <v/>
      </c>
      <c r="E2498" s="7" t="str">
        <f ca="1">IF($A2498&lt;$D$5,OFFSET('Constant mix'!G$12,'Volatilite Portfeuille'!$E$2+$A2498,0),"")</f>
        <v/>
      </c>
      <c r="F2498" s="7" t="str">
        <f ca="1">IF($A2498&lt;$D$5,OFFSET('Constant mix'!H$12,'Volatilite Portfeuille'!$E$2+$A2498,0),"")</f>
        <v/>
      </c>
      <c r="G2498" s="7" t="str">
        <f ca="1">IF($A2498&lt;$D$5,OFFSET('Constant mix'!I$12,'Volatilite Portfeuille'!$E$2+$A2498,0),"")</f>
        <v/>
      </c>
      <c r="H2498" s="7" t="str">
        <f ca="1">IF($A2498&lt;$D$5,OFFSET('Constant mix'!J$12,'Volatilite Portfeuille'!$E$2+$A2498,0),"")</f>
        <v/>
      </c>
      <c r="I2498" s="7" t="str">
        <f ca="1">IF($A2498&lt;$D$5,OFFSET('Constant mix'!K$12,'Volatilite Portfeuille'!$E$2+$A2498,0),"")</f>
        <v/>
      </c>
      <c r="J2498" s="7" t="str">
        <f ca="1">IF($A2498&lt;$D$5,OFFSET('Constant mix'!L$12,'Volatilite Portfeuille'!$E$2+$A2498,0),"")</f>
        <v/>
      </c>
      <c r="K2498" s="7" t="str">
        <f ca="1">IF($A2498&lt;$D$5,OFFSET('Constant mix'!M$12,'Volatilite Portfeuille'!$E$2+$A2498,0),"")</f>
        <v/>
      </c>
      <c r="L2498" s="7" t="str">
        <f ca="1">IF($A2498&lt;$D$5,OFFSET('Constant mix'!N$12,'Volatilite Portfeuille'!$E$2+$A2498,0),"")</f>
        <v/>
      </c>
      <c r="M2498" s="7" t="str">
        <f ca="1">IF($A2498&lt;$D$5,OFFSET('Constant mix'!O$12,'Volatilite Portfeuille'!$E$2+$A2498,0),"")</f>
        <v/>
      </c>
      <c r="N2498" s="7" t="str">
        <f ca="1">IF($A2498&lt;$D$5,OFFSET('Constant mix'!$AM$12,'Volatilite Portfeuille'!$E$2+$A2498,0),"")</f>
        <v/>
      </c>
      <c r="O2498" s="5">
        <f t="shared" si="487"/>
        <v>0</v>
      </c>
      <c r="P2498" s="27">
        <f t="shared" si="488"/>
        <v>0</v>
      </c>
      <c r="Q2498" s="27">
        <f t="shared" si="489"/>
        <v>0</v>
      </c>
      <c r="R2498" s="27">
        <f t="shared" si="490"/>
        <v>0</v>
      </c>
      <c r="S2498" s="27">
        <f t="shared" si="491"/>
        <v>0</v>
      </c>
      <c r="T2498" s="27">
        <f t="shared" si="492"/>
        <v>0</v>
      </c>
      <c r="U2498" s="27">
        <f t="shared" si="493"/>
        <v>0</v>
      </c>
      <c r="V2498" s="27">
        <f t="shared" si="494"/>
        <v>0</v>
      </c>
      <c r="W2498" s="27">
        <f t="shared" si="495"/>
        <v>0</v>
      </c>
      <c r="X2498" s="50">
        <f t="shared" si="496"/>
        <v>0</v>
      </c>
      <c r="Y2498" s="31">
        <f t="shared" si="497"/>
        <v>0</v>
      </c>
      <c r="Z2498" s="27"/>
      <c r="AA2498" s="27"/>
      <c r="AB2498" s="27"/>
    </row>
    <row r="2499" spans="1:28" x14ac:dyDescent="0.35">
      <c r="A2499" s="25">
        <f t="shared" si="486"/>
        <v>2478</v>
      </c>
      <c r="B2499" s="16" t="str">
        <f ca="1">IF(A2499&lt;$D$5,OFFSET('Constant mix'!$B$12,'Volatilite Portfeuille'!$E$2+A2499,0),"")</f>
        <v/>
      </c>
      <c r="C2499" s="23" t="str">
        <f ca="1">IF($A2499&lt;$D$5,OFFSET('Constant mix'!$C$13,'Volatilite Portfeuille'!$E$2+$A2499,0),"")</f>
        <v/>
      </c>
      <c r="D2499" s="25" t="str">
        <f ca="1">IF($A2499&lt;$D$5,OFFSET('Constant mix'!F$12,'Volatilite Portfeuille'!$E$2+$A2499,0),"")</f>
        <v/>
      </c>
      <c r="E2499" s="7" t="str">
        <f ca="1">IF($A2499&lt;$D$5,OFFSET('Constant mix'!G$12,'Volatilite Portfeuille'!$E$2+$A2499,0),"")</f>
        <v/>
      </c>
      <c r="F2499" s="7" t="str">
        <f ca="1">IF($A2499&lt;$D$5,OFFSET('Constant mix'!H$12,'Volatilite Portfeuille'!$E$2+$A2499,0),"")</f>
        <v/>
      </c>
      <c r="G2499" s="7" t="str">
        <f ca="1">IF($A2499&lt;$D$5,OFFSET('Constant mix'!I$12,'Volatilite Portfeuille'!$E$2+$A2499,0),"")</f>
        <v/>
      </c>
      <c r="H2499" s="7" t="str">
        <f ca="1">IF($A2499&lt;$D$5,OFFSET('Constant mix'!J$12,'Volatilite Portfeuille'!$E$2+$A2499,0),"")</f>
        <v/>
      </c>
      <c r="I2499" s="7" t="str">
        <f ca="1">IF($A2499&lt;$D$5,OFFSET('Constant mix'!K$12,'Volatilite Portfeuille'!$E$2+$A2499,0),"")</f>
        <v/>
      </c>
      <c r="J2499" s="7" t="str">
        <f ca="1">IF($A2499&lt;$D$5,OFFSET('Constant mix'!L$12,'Volatilite Portfeuille'!$E$2+$A2499,0),"")</f>
        <v/>
      </c>
      <c r="K2499" s="7" t="str">
        <f ca="1">IF($A2499&lt;$D$5,OFFSET('Constant mix'!M$12,'Volatilite Portfeuille'!$E$2+$A2499,0),"")</f>
        <v/>
      </c>
      <c r="L2499" s="7" t="str">
        <f ca="1">IF($A2499&lt;$D$5,OFFSET('Constant mix'!N$12,'Volatilite Portfeuille'!$E$2+$A2499,0),"")</f>
        <v/>
      </c>
      <c r="M2499" s="7" t="str">
        <f ca="1">IF($A2499&lt;$D$5,OFFSET('Constant mix'!O$12,'Volatilite Portfeuille'!$E$2+$A2499,0),"")</f>
        <v/>
      </c>
      <c r="N2499" s="7" t="str">
        <f ca="1">IF($A2499&lt;$D$5,OFFSET('Constant mix'!$AM$12,'Volatilite Portfeuille'!$E$2+$A2499,0),"")</f>
        <v/>
      </c>
      <c r="O2499" s="5">
        <f t="shared" si="487"/>
        <v>0</v>
      </c>
      <c r="P2499" s="27">
        <f t="shared" si="488"/>
        <v>0</v>
      </c>
      <c r="Q2499" s="27">
        <f t="shared" si="489"/>
        <v>0</v>
      </c>
      <c r="R2499" s="27">
        <f t="shared" si="490"/>
        <v>0</v>
      </c>
      <c r="S2499" s="27">
        <f t="shared" si="491"/>
        <v>0</v>
      </c>
      <c r="T2499" s="27">
        <f t="shared" si="492"/>
        <v>0</v>
      </c>
      <c r="U2499" s="27">
        <f t="shared" si="493"/>
        <v>0</v>
      </c>
      <c r="V2499" s="27">
        <f t="shared" si="494"/>
        <v>0</v>
      </c>
      <c r="W2499" s="27">
        <f t="shared" si="495"/>
        <v>0</v>
      </c>
      <c r="X2499" s="50">
        <f t="shared" si="496"/>
        <v>0</v>
      </c>
      <c r="Y2499" s="31">
        <f t="shared" si="497"/>
        <v>0</v>
      </c>
      <c r="Z2499" s="27"/>
      <c r="AA2499" s="27"/>
      <c r="AB2499" s="27"/>
    </row>
    <row r="2500" spans="1:28" x14ac:dyDescent="0.35">
      <c r="A2500" s="25">
        <f t="shared" si="486"/>
        <v>2479</v>
      </c>
      <c r="B2500" s="16" t="str">
        <f ca="1">IF(A2500&lt;$D$5,OFFSET('Constant mix'!$B$12,'Volatilite Portfeuille'!$E$2+A2500,0),"")</f>
        <v/>
      </c>
      <c r="C2500" s="23" t="str">
        <f ca="1">IF($A2500&lt;$D$5,OFFSET('Constant mix'!$C$13,'Volatilite Portfeuille'!$E$2+$A2500,0),"")</f>
        <v/>
      </c>
      <c r="D2500" s="25" t="str">
        <f ca="1">IF($A2500&lt;$D$5,OFFSET('Constant mix'!F$12,'Volatilite Portfeuille'!$E$2+$A2500,0),"")</f>
        <v/>
      </c>
      <c r="E2500" s="7" t="str">
        <f ca="1">IF($A2500&lt;$D$5,OFFSET('Constant mix'!G$12,'Volatilite Portfeuille'!$E$2+$A2500,0),"")</f>
        <v/>
      </c>
      <c r="F2500" s="7" t="str">
        <f ca="1">IF($A2500&lt;$D$5,OFFSET('Constant mix'!H$12,'Volatilite Portfeuille'!$E$2+$A2500,0),"")</f>
        <v/>
      </c>
      <c r="G2500" s="7" t="str">
        <f ca="1">IF($A2500&lt;$D$5,OFFSET('Constant mix'!I$12,'Volatilite Portfeuille'!$E$2+$A2500,0),"")</f>
        <v/>
      </c>
      <c r="H2500" s="7" t="str">
        <f ca="1">IF($A2500&lt;$D$5,OFFSET('Constant mix'!J$12,'Volatilite Portfeuille'!$E$2+$A2500,0),"")</f>
        <v/>
      </c>
      <c r="I2500" s="7" t="str">
        <f ca="1">IF($A2500&lt;$D$5,OFFSET('Constant mix'!K$12,'Volatilite Portfeuille'!$E$2+$A2500,0),"")</f>
        <v/>
      </c>
      <c r="J2500" s="7" t="str">
        <f ca="1">IF($A2500&lt;$D$5,OFFSET('Constant mix'!L$12,'Volatilite Portfeuille'!$E$2+$A2500,0),"")</f>
        <v/>
      </c>
      <c r="K2500" s="7" t="str">
        <f ca="1">IF($A2500&lt;$D$5,OFFSET('Constant mix'!M$12,'Volatilite Portfeuille'!$E$2+$A2500,0),"")</f>
        <v/>
      </c>
      <c r="L2500" s="7" t="str">
        <f ca="1">IF($A2500&lt;$D$5,OFFSET('Constant mix'!N$12,'Volatilite Portfeuille'!$E$2+$A2500,0),"")</f>
        <v/>
      </c>
      <c r="M2500" s="7" t="str">
        <f ca="1">IF($A2500&lt;$D$5,OFFSET('Constant mix'!O$12,'Volatilite Portfeuille'!$E$2+$A2500,0),"")</f>
        <v/>
      </c>
      <c r="N2500" s="7" t="str">
        <f ca="1">IF($A2500&lt;$D$5,OFFSET('Constant mix'!$AM$12,'Volatilite Portfeuille'!$E$2+$A2500,0),"")</f>
        <v/>
      </c>
      <c r="O2500" s="5">
        <f t="shared" si="487"/>
        <v>0</v>
      </c>
      <c r="P2500" s="27">
        <f t="shared" si="488"/>
        <v>0</v>
      </c>
      <c r="Q2500" s="27">
        <f t="shared" si="489"/>
        <v>0</v>
      </c>
      <c r="R2500" s="27">
        <f t="shared" si="490"/>
        <v>0</v>
      </c>
      <c r="S2500" s="27">
        <f t="shared" si="491"/>
        <v>0</v>
      </c>
      <c r="T2500" s="27">
        <f t="shared" si="492"/>
        <v>0</v>
      </c>
      <c r="U2500" s="27">
        <f t="shared" si="493"/>
        <v>0</v>
      </c>
      <c r="V2500" s="27">
        <f t="shared" si="494"/>
        <v>0</v>
      </c>
      <c r="W2500" s="27">
        <f t="shared" si="495"/>
        <v>0</v>
      </c>
      <c r="X2500" s="50">
        <f t="shared" si="496"/>
        <v>0</v>
      </c>
      <c r="Y2500" s="31">
        <f t="shared" si="497"/>
        <v>0</v>
      </c>
      <c r="Z2500" s="27"/>
      <c r="AA2500" s="27"/>
      <c r="AB2500" s="27"/>
    </row>
    <row r="2501" spans="1:28" x14ac:dyDescent="0.35">
      <c r="A2501" s="25">
        <f t="shared" si="486"/>
        <v>2480</v>
      </c>
      <c r="B2501" s="16" t="str">
        <f ca="1">IF(A2501&lt;$D$5,OFFSET('Constant mix'!$B$12,'Volatilite Portfeuille'!$E$2+A2501,0),"")</f>
        <v/>
      </c>
      <c r="C2501" s="23" t="str">
        <f ca="1">IF($A2501&lt;$D$5,OFFSET('Constant mix'!$C$13,'Volatilite Portfeuille'!$E$2+$A2501,0),"")</f>
        <v/>
      </c>
      <c r="D2501" s="25" t="str">
        <f ca="1">IF($A2501&lt;$D$5,OFFSET('Constant mix'!F$12,'Volatilite Portfeuille'!$E$2+$A2501,0),"")</f>
        <v/>
      </c>
      <c r="E2501" s="7" t="str">
        <f ca="1">IF($A2501&lt;$D$5,OFFSET('Constant mix'!G$12,'Volatilite Portfeuille'!$E$2+$A2501,0),"")</f>
        <v/>
      </c>
      <c r="F2501" s="7" t="str">
        <f ca="1">IF($A2501&lt;$D$5,OFFSET('Constant mix'!H$12,'Volatilite Portfeuille'!$E$2+$A2501,0),"")</f>
        <v/>
      </c>
      <c r="G2501" s="7" t="str">
        <f ca="1">IF($A2501&lt;$D$5,OFFSET('Constant mix'!I$12,'Volatilite Portfeuille'!$E$2+$A2501,0),"")</f>
        <v/>
      </c>
      <c r="H2501" s="7" t="str">
        <f ca="1">IF($A2501&lt;$D$5,OFFSET('Constant mix'!J$12,'Volatilite Portfeuille'!$E$2+$A2501,0),"")</f>
        <v/>
      </c>
      <c r="I2501" s="7" t="str">
        <f ca="1">IF($A2501&lt;$D$5,OFFSET('Constant mix'!K$12,'Volatilite Portfeuille'!$E$2+$A2501,0),"")</f>
        <v/>
      </c>
      <c r="J2501" s="7" t="str">
        <f ca="1">IF($A2501&lt;$D$5,OFFSET('Constant mix'!L$12,'Volatilite Portfeuille'!$E$2+$A2501,0),"")</f>
        <v/>
      </c>
      <c r="K2501" s="7" t="str">
        <f ca="1">IF($A2501&lt;$D$5,OFFSET('Constant mix'!M$12,'Volatilite Portfeuille'!$E$2+$A2501,0),"")</f>
        <v/>
      </c>
      <c r="L2501" s="7" t="str">
        <f ca="1">IF($A2501&lt;$D$5,OFFSET('Constant mix'!N$12,'Volatilite Portfeuille'!$E$2+$A2501,0),"")</f>
        <v/>
      </c>
      <c r="M2501" s="7" t="str">
        <f ca="1">IF($A2501&lt;$D$5,OFFSET('Constant mix'!O$12,'Volatilite Portfeuille'!$E$2+$A2501,0),"")</f>
        <v/>
      </c>
      <c r="N2501" s="7" t="str">
        <f ca="1">IF($A2501&lt;$D$5,OFFSET('Constant mix'!$AM$12,'Volatilite Portfeuille'!$E$2+$A2501,0),"")</f>
        <v/>
      </c>
      <c r="O2501" s="5">
        <f t="shared" si="487"/>
        <v>0</v>
      </c>
      <c r="P2501" s="27">
        <f t="shared" si="488"/>
        <v>0</v>
      </c>
      <c r="Q2501" s="27">
        <f t="shared" si="489"/>
        <v>0</v>
      </c>
      <c r="R2501" s="27">
        <f t="shared" si="490"/>
        <v>0</v>
      </c>
      <c r="S2501" s="27">
        <f t="shared" si="491"/>
        <v>0</v>
      </c>
      <c r="T2501" s="27">
        <f t="shared" si="492"/>
        <v>0</v>
      </c>
      <c r="U2501" s="27">
        <f t="shared" si="493"/>
        <v>0</v>
      </c>
      <c r="V2501" s="27">
        <f t="shared" si="494"/>
        <v>0</v>
      </c>
      <c r="W2501" s="27">
        <f t="shared" si="495"/>
        <v>0</v>
      </c>
      <c r="X2501" s="50">
        <f t="shared" si="496"/>
        <v>0</v>
      </c>
      <c r="Y2501" s="31">
        <f t="shared" si="497"/>
        <v>0</v>
      </c>
      <c r="Z2501" s="27"/>
      <c r="AA2501" s="27"/>
      <c r="AB2501" s="27"/>
    </row>
    <row r="2502" spans="1:28" x14ac:dyDescent="0.35">
      <c r="A2502" s="25">
        <f t="shared" si="486"/>
        <v>2481</v>
      </c>
      <c r="B2502" s="16" t="str">
        <f ca="1">IF(A2502&lt;$D$5,OFFSET('Constant mix'!$B$12,'Volatilite Portfeuille'!$E$2+A2502,0),"")</f>
        <v/>
      </c>
      <c r="C2502" s="23" t="str">
        <f ca="1">IF($A2502&lt;$D$5,OFFSET('Constant mix'!$C$13,'Volatilite Portfeuille'!$E$2+$A2502,0),"")</f>
        <v/>
      </c>
      <c r="D2502" s="25" t="str">
        <f ca="1">IF($A2502&lt;$D$5,OFFSET('Constant mix'!F$12,'Volatilite Portfeuille'!$E$2+$A2502,0),"")</f>
        <v/>
      </c>
      <c r="E2502" s="7" t="str">
        <f ca="1">IF($A2502&lt;$D$5,OFFSET('Constant mix'!G$12,'Volatilite Portfeuille'!$E$2+$A2502,0),"")</f>
        <v/>
      </c>
      <c r="F2502" s="7" t="str">
        <f ca="1">IF($A2502&lt;$D$5,OFFSET('Constant mix'!H$12,'Volatilite Portfeuille'!$E$2+$A2502,0),"")</f>
        <v/>
      </c>
      <c r="G2502" s="7" t="str">
        <f ca="1">IF($A2502&lt;$D$5,OFFSET('Constant mix'!I$12,'Volatilite Portfeuille'!$E$2+$A2502,0),"")</f>
        <v/>
      </c>
      <c r="H2502" s="7" t="str">
        <f ca="1">IF($A2502&lt;$D$5,OFFSET('Constant mix'!J$12,'Volatilite Portfeuille'!$E$2+$A2502,0),"")</f>
        <v/>
      </c>
      <c r="I2502" s="7" t="str">
        <f ca="1">IF($A2502&lt;$D$5,OFFSET('Constant mix'!K$12,'Volatilite Portfeuille'!$E$2+$A2502,0),"")</f>
        <v/>
      </c>
      <c r="J2502" s="7" t="str">
        <f ca="1">IF($A2502&lt;$D$5,OFFSET('Constant mix'!L$12,'Volatilite Portfeuille'!$E$2+$A2502,0),"")</f>
        <v/>
      </c>
      <c r="K2502" s="7" t="str">
        <f ca="1">IF($A2502&lt;$D$5,OFFSET('Constant mix'!M$12,'Volatilite Portfeuille'!$E$2+$A2502,0),"")</f>
        <v/>
      </c>
      <c r="L2502" s="7" t="str">
        <f ca="1">IF($A2502&lt;$D$5,OFFSET('Constant mix'!N$12,'Volatilite Portfeuille'!$E$2+$A2502,0),"")</f>
        <v/>
      </c>
      <c r="M2502" s="7" t="str">
        <f ca="1">IF($A2502&lt;$D$5,OFFSET('Constant mix'!O$12,'Volatilite Portfeuille'!$E$2+$A2502,0),"")</f>
        <v/>
      </c>
      <c r="N2502" s="7" t="str">
        <f ca="1">IF($A2502&lt;$D$5,OFFSET('Constant mix'!$AM$12,'Volatilite Portfeuille'!$E$2+$A2502,0),"")</f>
        <v/>
      </c>
      <c r="O2502" s="5">
        <f t="shared" si="487"/>
        <v>0</v>
      </c>
      <c r="P2502" s="27">
        <f t="shared" si="488"/>
        <v>0</v>
      </c>
      <c r="Q2502" s="27">
        <f t="shared" si="489"/>
        <v>0</v>
      </c>
      <c r="R2502" s="27">
        <f t="shared" si="490"/>
        <v>0</v>
      </c>
      <c r="S2502" s="27">
        <f t="shared" si="491"/>
        <v>0</v>
      </c>
      <c r="T2502" s="27">
        <f t="shared" si="492"/>
        <v>0</v>
      </c>
      <c r="U2502" s="27">
        <f t="shared" si="493"/>
        <v>0</v>
      </c>
      <c r="V2502" s="27">
        <f t="shared" si="494"/>
        <v>0</v>
      </c>
      <c r="W2502" s="27">
        <f t="shared" si="495"/>
        <v>0</v>
      </c>
      <c r="X2502" s="50">
        <f t="shared" si="496"/>
        <v>0</v>
      </c>
      <c r="Y2502" s="31">
        <f t="shared" si="497"/>
        <v>0</v>
      </c>
      <c r="Z2502" s="27"/>
      <c r="AA2502" s="27"/>
      <c r="AB2502" s="27"/>
    </row>
    <row r="2503" spans="1:28" x14ac:dyDescent="0.35">
      <c r="A2503" s="25">
        <f t="shared" si="486"/>
        <v>2482</v>
      </c>
      <c r="B2503" s="16" t="str">
        <f ca="1">IF(A2503&lt;$D$5,OFFSET('Constant mix'!$B$12,'Volatilite Portfeuille'!$E$2+A2503,0),"")</f>
        <v/>
      </c>
      <c r="C2503" s="23" t="str">
        <f ca="1">IF($A2503&lt;$D$5,OFFSET('Constant mix'!$C$13,'Volatilite Portfeuille'!$E$2+$A2503,0),"")</f>
        <v/>
      </c>
      <c r="D2503" s="25" t="str">
        <f ca="1">IF($A2503&lt;$D$5,OFFSET('Constant mix'!F$12,'Volatilite Portfeuille'!$E$2+$A2503,0),"")</f>
        <v/>
      </c>
      <c r="E2503" s="7" t="str">
        <f ca="1">IF($A2503&lt;$D$5,OFFSET('Constant mix'!G$12,'Volatilite Portfeuille'!$E$2+$A2503,0),"")</f>
        <v/>
      </c>
      <c r="F2503" s="7" t="str">
        <f ca="1">IF($A2503&lt;$D$5,OFFSET('Constant mix'!H$12,'Volatilite Portfeuille'!$E$2+$A2503,0),"")</f>
        <v/>
      </c>
      <c r="G2503" s="7" t="str">
        <f ca="1">IF($A2503&lt;$D$5,OFFSET('Constant mix'!I$12,'Volatilite Portfeuille'!$E$2+$A2503,0),"")</f>
        <v/>
      </c>
      <c r="H2503" s="7" t="str">
        <f ca="1">IF($A2503&lt;$D$5,OFFSET('Constant mix'!J$12,'Volatilite Portfeuille'!$E$2+$A2503,0),"")</f>
        <v/>
      </c>
      <c r="I2503" s="7" t="str">
        <f ca="1">IF($A2503&lt;$D$5,OFFSET('Constant mix'!K$12,'Volatilite Portfeuille'!$E$2+$A2503,0),"")</f>
        <v/>
      </c>
      <c r="J2503" s="7" t="str">
        <f ca="1">IF($A2503&lt;$D$5,OFFSET('Constant mix'!L$12,'Volatilite Portfeuille'!$E$2+$A2503,0),"")</f>
        <v/>
      </c>
      <c r="K2503" s="7" t="str">
        <f ca="1">IF($A2503&lt;$D$5,OFFSET('Constant mix'!M$12,'Volatilite Portfeuille'!$E$2+$A2503,0),"")</f>
        <v/>
      </c>
      <c r="L2503" s="7" t="str">
        <f ca="1">IF($A2503&lt;$D$5,OFFSET('Constant mix'!N$12,'Volatilite Portfeuille'!$E$2+$A2503,0),"")</f>
        <v/>
      </c>
      <c r="M2503" s="7" t="str">
        <f ca="1">IF($A2503&lt;$D$5,OFFSET('Constant mix'!O$12,'Volatilite Portfeuille'!$E$2+$A2503,0),"")</f>
        <v/>
      </c>
      <c r="N2503" s="7" t="str">
        <f ca="1">IF($A2503&lt;$D$5,OFFSET('Constant mix'!$AM$12,'Volatilite Portfeuille'!$E$2+$A2503,0),"")</f>
        <v/>
      </c>
      <c r="O2503" s="5">
        <f t="shared" si="487"/>
        <v>0</v>
      </c>
      <c r="P2503" s="27">
        <f t="shared" si="488"/>
        <v>0</v>
      </c>
      <c r="Q2503" s="27">
        <f t="shared" si="489"/>
        <v>0</v>
      </c>
      <c r="R2503" s="27">
        <f t="shared" si="490"/>
        <v>0</v>
      </c>
      <c r="S2503" s="27">
        <f t="shared" si="491"/>
        <v>0</v>
      </c>
      <c r="T2503" s="27">
        <f t="shared" si="492"/>
        <v>0</v>
      </c>
      <c r="U2503" s="27">
        <f t="shared" si="493"/>
        <v>0</v>
      </c>
      <c r="V2503" s="27">
        <f t="shared" si="494"/>
        <v>0</v>
      </c>
      <c r="W2503" s="27">
        <f t="shared" si="495"/>
        <v>0</v>
      </c>
      <c r="X2503" s="50">
        <f t="shared" si="496"/>
        <v>0</v>
      </c>
      <c r="Y2503" s="31">
        <f t="shared" si="497"/>
        <v>0</v>
      </c>
      <c r="Z2503" s="27"/>
      <c r="AA2503" s="27"/>
      <c r="AB2503" s="27"/>
    </row>
    <row r="2504" spans="1:28" x14ac:dyDescent="0.35">
      <c r="A2504" s="25">
        <f t="shared" si="486"/>
        <v>2483</v>
      </c>
      <c r="B2504" s="16" t="str">
        <f ca="1">IF(A2504&lt;$D$5,OFFSET('Constant mix'!$B$12,'Volatilite Portfeuille'!$E$2+A2504,0),"")</f>
        <v/>
      </c>
      <c r="C2504" s="23" t="str">
        <f ca="1">IF($A2504&lt;$D$5,OFFSET('Constant mix'!$C$13,'Volatilite Portfeuille'!$E$2+$A2504,0),"")</f>
        <v/>
      </c>
      <c r="D2504" s="25" t="str">
        <f ca="1">IF($A2504&lt;$D$5,OFFSET('Constant mix'!F$12,'Volatilite Portfeuille'!$E$2+$A2504,0),"")</f>
        <v/>
      </c>
      <c r="E2504" s="7" t="str">
        <f ca="1">IF($A2504&lt;$D$5,OFFSET('Constant mix'!G$12,'Volatilite Portfeuille'!$E$2+$A2504,0),"")</f>
        <v/>
      </c>
      <c r="F2504" s="7" t="str">
        <f ca="1">IF($A2504&lt;$D$5,OFFSET('Constant mix'!H$12,'Volatilite Portfeuille'!$E$2+$A2504,0),"")</f>
        <v/>
      </c>
      <c r="G2504" s="7" t="str">
        <f ca="1">IF($A2504&lt;$D$5,OFFSET('Constant mix'!I$12,'Volatilite Portfeuille'!$E$2+$A2504,0),"")</f>
        <v/>
      </c>
      <c r="H2504" s="7" t="str">
        <f ca="1">IF($A2504&lt;$D$5,OFFSET('Constant mix'!J$12,'Volatilite Portfeuille'!$E$2+$A2504,0),"")</f>
        <v/>
      </c>
      <c r="I2504" s="7" t="str">
        <f ca="1">IF($A2504&lt;$D$5,OFFSET('Constant mix'!K$12,'Volatilite Portfeuille'!$E$2+$A2504,0),"")</f>
        <v/>
      </c>
      <c r="J2504" s="7" t="str">
        <f ca="1">IF($A2504&lt;$D$5,OFFSET('Constant mix'!L$12,'Volatilite Portfeuille'!$E$2+$A2504,0),"")</f>
        <v/>
      </c>
      <c r="K2504" s="7" t="str">
        <f ca="1">IF($A2504&lt;$D$5,OFFSET('Constant mix'!M$12,'Volatilite Portfeuille'!$E$2+$A2504,0),"")</f>
        <v/>
      </c>
      <c r="L2504" s="7" t="str">
        <f ca="1">IF($A2504&lt;$D$5,OFFSET('Constant mix'!N$12,'Volatilite Portfeuille'!$E$2+$A2504,0),"")</f>
        <v/>
      </c>
      <c r="M2504" s="7" t="str">
        <f ca="1">IF($A2504&lt;$D$5,OFFSET('Constant mix'!O$12,'Volatilite Portfeuille'!$E$2+$A2504,0),"")</f>
        <v/>
      </c>
      <c r="N2504" s="7" t="str">
        <f ca="1">IF($A2504&lt;$D$5,OFFSET('Constant mix'!$AM$12,'Volatilite Portfeuille'!$E$2+$A2504,0),"")</f>
        <v/>
      </c>
      <c r="O2504" s="5">
        <f t="shared" si="487"/>
        <v>0</v>
      </c>
      <c r="P2504" s="27">
        <f t="shared" si="488"/>
        <v>0</v>
      </c>
      <c r="Q2504" s="27">
        <f t="shared" si="489"/>
        <v>0</v>
      </c>
      <c r="R2504" s="27">
        <f t="shared" si="490"/>
        <v>0</v>
      </c>
      <c r="S2504" s="27">
        <f t="shared" si="491"/>
        <v>0</v>
      </c>
      <c r="T2504" s="27">
        <f t="shared" si="492"/>
        <v>0</v>
      </c>
      <c r="U2504" s="27">
        <f t="shared" si="493"/>
        <v>0</v>
      </c>
      <c r="V2504" s="27">
        <f t="shared" si="494"/>
        <v>0</v>
      </c>
      <c r="W2504" s="27">
        <f t="shared" si="495"/>
        <v>0</v>
      </c>
      <c r="X2504" s="50">
        <f t="shared" si="496"/>
        <v>0</v>
      </c>
      <c r="Y2504" s="31">
        <f t="shared" si="497"/>
        <v>0</v>
      </c>
      <c r="Z2504" s="27"/>
      <c r="AA2504" s="27"/>
      <c r="AB2504" s="27"/>
    </row>
    <row r="2505" spans="1:28" x14ac:dyDescent="0.35">
      <c r="A2505" s="25">
        <f t="shared" si="486"/>
        <v>2484</v>
      </c>
      <c r="B2505" s="16" t="str">
        <f ca="1">IF(A2505&lt;$D$5,OFFSET('Constant mix'!$B$12,'Volatilite Portfeuille'!$E$2+A2505,0),"")</f>
        <v/>
      </c>
      <c r="C2505" s="23" t="str">
        <f ca="1">IF($A2505&lt;$D$5,OFFSET('Constant mix'!$C$13,'Volatilite Portfeuille'!$E$2+$A2505,0),"")</f>
        <v/>
      </c>
      <c r="D2505" s="25" t="str">
        <f ca="1">IF($A2505&lt;$D$5,OFFSET('Constant mix'!F$12,'Volatilite Portfeuille'!$E$2+$A2505,0),"")</f>
        <v/>
      </c>
      <c r="E2505" s="7" t="str">
        <f ca="1">IF($A2505&lt;$D$5,OFFSET('Constant mix'!G$12,'Volatilite Portfeuille'!$E$2+$A2505,0),"")</f>
        <v/>
      </c>
      <c r="F2505" s="7" t="str">
        <f ca="1">IF($A2505&lt;$D$5,OFFSET('Constant mix'!H$12,'Volatilite Portfeuille'!$E$2+$A2505,0),"")</f>
        <v/>
      </c>
      <c r="G2505" s="7" t="str">
        <f ca="1">IF($A2505&lt;$D$5,OFFSET('Constant mix'!I$12,'Volatilite Portfeuille'!$E$2+$A2505,0),"")</f>
        <v/>
      </c>
      <c r="H2505" s="7" t="str">
        <f ca="1">IF($A2505&lt;$D$5,OFFSET('Constant mix'!J$12,'Volatilite Portfeuille'!$E$2+$A2505,0),"")</f>
        <v/>
      </c>
      <c r="I2505" s="7" t="str">
        <f ca="1">IF($A2505&lt;$D$5,OFFSET('Constant mix'!K$12,'Volatilite Portfeuille'!$E$2+$A2505,0),"")</f>
        <v/>
      </c>
      <c r="J2505" s="7" t="str">
        <f ca="1">IF($A2505&lt;$D$5,OFFSET('Constant mix'!L$12,'Volatilite Portfeuille'!$E$2+$A2505,0),"")</f>
        <v/>
      </c>
      <c r="K2505" s="7" t="str">
        <f ca="1">IF($A2505&lt;$D$5,OFFSET('Constant mix'!M$12,'Volatilite Portfeuille'!$E$2+$A2505,0),"")</f>
        <v/>
      </c>
      <c r="L2505" s="7" t="str">
        <f ca="1">IF($A2505&lt;$D$5,OFFSET('Constant mix'!N$12,'Volatilite Portfeuille'!$E$2+$A2505,0),"")</f>
        <v/>
      </c>
      <c r="M2505" s="7" t="str">
        <f ca="1">IF($A2505&lt;$D$5,OFFSET('Constant mix'!O$12,'Volatilite Portfeuille'!$E$2+$A2505,0),"")</f>
        <v/>
      </c>
      <c r="N2505" s="7" t="str">
        <f ca="1">IF($A2505&lt;$D$5,OFFSET('Constant mix'!$AM$12,'Volatilite Portfeuille'!$E$2+$A2505,0),"")</f>
        <v/>
      </c>
      <c r="O2505" s="5">
        <f t="shared" si="487"/>
        <v>0</v>
      </c>
      <c r="P2505" s="27">
        <f t="shared" si="488"/>
        <v>0</v>
      </c>
      <c r="Q2505" s="27">
        <f t="shared" si="489"/>
        <v>0</v>
      </c>
      <c r="R2505" s="27">
        <f t="shared" si="490"/>
        <v>0</v>
      </c>
      <c r="S2505" s="27">
        <f t="shared" si="491"/>
        <v>0</v>
      </c>
      <c r="T2505" s="27">
        <f t="shared" si="492"/>
        <v>0</v>
      </c>
      <c r="U2505" s="27">
        <f t="shared" si="493"/>
        <v>0</v>
      </c>
      <c r="V2505" s="27">
        <f t="shared" si="494"/>
        <v>0</v>
      </c>
      <c r="W2505" s="27">
        <f t="shared" si="495"/>
        <v>0</v>
      </c>
      <c r="X2505" s="50">
        <f t="shared" si="496"/>
        <v>0</v>
      </c>
      <c r="Y2505" s="31">
        <f t="shared" si="497"/>
        <v>0</v>
      </c>
      <c r="Z2505" s="27"/>
      <c r="AA2505" s="27"/>
      <c r="AB2505" s="27"/>
    </row>
    <row r="2506" spans="1:28" x14ac:dyDescent="0.35">
      <c r="A2506" s="25">
        <f t="shared" si="486"/>
        <v>2485</v>
      </c>
      <c r="B2506" s="16" t="str">
        <f ca="1">IF(A2506&lt;$D$5,OFFSET('Constant mix'!$B$12,'Volatilite Portfeuille'!$E$2+A2506,0),"")</f>
        <v/>
      </c>
      <c r="C2506" s="23" t="str">
        <f ca="1">IF($A2506&lt;$D$5,OFFSET('Constant mix'!$C$13,'Volatilite Portfeuille'!$E$2+$A2506,0),"")</f>
        <v/>
      </c>
      <c r="D2506" s="25" t="str">
        <f ca="1">IF($A2506&lt;$D$5,OFFSET('Constant mix'!F$12,'Volatilite Portfeuille'!$E$2+$A2506,0),"")</f>
        <v/>
      </c>
      <c r="E2506" s="7" t="str">
        <f ca="1">IF($A2506&lt;$D$5,OFFSET('Constant mix'!G$12,'Volatilite Portfeuille'!$E$2+$A2506,0),"")</f>
        <v/>
      </c>
      <c r="F2506" s="7" t="str">
        <f ca="1">IF($A2506&lt;$D$5,OFFSET('Constant mix'!H$12,'Volatilite Portfeuille'!$E$2+$A2506,0),"")</f>
        <v/>
      </c>
      <c r="G2506" s="7" t="str">
        <f ca="1">IF($A2506&lt;$D$5,OFFSET('Constant mix'!I$12,'Volatilite Portfeuille'!$E$2+$A2506,0),"")</f>
        <v/>
      </c>
      <c r="H2506" s="7" t="str">
        <f ca="1">IF($A2506&lt;$D$5,OFFSET('Constant mix'!J$12,'Volatilite Portfeuille'!$E$2+$A2506,0),"")</f>
        <v/>
      </c>
      <c r="I2506" s="7" t="str">
        <f ca="1">IF($A2506&lt;$D$5,OFFSET('Constant mix'!K$12,'Volatilite Portfeuille'!$E$2+$A2506,0),"")</f>
        <v/>
      </c>
      <c r="J2506" s="7" t="str">
        <f ca="1">IF($A2506&lt;$D$5,OFFSET('Constant mix'!L$12,'Volatilite Portfeuille'!$E$2+$A2506,0),"")</f>
        <v/>
      </c>
      <c r="K2506" s="7" t="str">
        <f ca="1">IF($A2506&lt;$D$5,OFFSET('Constant mix'!M$12,'Volatilite Portfeuille'!$E$2+$A2506,0),"")</f>
        <v/>
      </c>
      <c r="L2506" s="7" t="str">
        <f ca="1">IF($A2506&lt;$D$5,OFFSET('Constant mix'!N$12,'Volatilite Portfeuille'!$E$2+$A2506,0),"")</f>
        <v/>
      </c>
      <c r="M2506" s="7" t="str">
        <f ca="1">IF($A2506&lt;$D$5,OFFSET('Constant mix'!O$12,'Volatilite Portfeuille'!$E$2+$A2506,0),"")</f>
        <v/>
      </c>
      <c r="N2506" s="7" t="str">
        <f ca="1">IF($A2506&lt;$D$5,OFFSET('Constant mix'!$AM$12,'Volatilite Portfeuille'!$E$2+$A2506,0),"")</f>
        <v/>
      </c>
      <c r="O2506" s="5">
        <f t="shared" si="487"/>
        <v>0</v>
      </c>
      <c r="P2506" s="27">
        <f t="shared" si="488"/>
        <v>0</v>
      </c>
      <c r="Q2506" s="27">
        <f t="shared" si="489"/>
        <v>0</v>
      </c>
      <c r="R2506" s="27">
        <f t="shared" si="490"/>
        <v>0</v>
      </c>
      <c r="S2506" s="27">
        <f t="shared" si="491"/>
        <v>0</v>
      </c>
      <c r="T2506" s="27">
        <f t="shared" si="492"/>
        <v>0</v>
      </c>
      <c r="U2506" s="27">
        <f t="shared" si="493"/>
        <v>0</v>
      </c>
      <c r="V2506" s="27">
        <f t="shared" si="494"/>
        <v>0</v>
      </c>
      <c r="W2506" s="27">
        <f t="shared" si="495"/>
        <v>0</v>
      </c>
      <c r="X2506" s="50">
        <f t="shared" si="496"/>
        <v>0</v>
      </c>
      <c r="Y2506" s="31">
        <f t="shared" si="497"/>
        <v>0</v>
      </c>
      <c r="Z2506" s="27"/>
      <c r="AA2506" s="27"/>
      <c r="AB2506" s="27"/>
    </row>
    <row r="2507" spans="1:28" x14ac:dyDescent="0.35">
      <c r="A2507" s="25">
        <f t="shared" si="486"/>
        <v>2486</v>
      </c>
      <c r="B2507" s="16" t="str">
        <f ca="1">IF(A2507&lt;$D$5,OFFSET('Constant mix'!$B$12,'Volatilite Portfeuille'!$E$2+A2507,0),"")</f>
        <v/>
      </c>
      <c r="C2507" s="23" t="str">
        <f ca="1">IF($A2507&lt;$D$5,OFFSET('Constant mix'!$C$13,'Volatilite Portfeuille'!$E$2+$A2507,0),"")</f>
        <v/>
      </c>
      <c r="D2507" s="25" t="str">
        <f ca="1">IF($A2507&lt;$D$5,OFFSET('Constant mix'!F$12,'Volatilite Portfeuille'!$E$2+$A2507,0),"")</f>
        <v/>
      </c>
      <c r="E2507" s="7" t="str">
        <f ca="1">IF($A2507&lt;$D$5,OFFSET('Constant mix'!G$12,'Volatilite Portfeuille'!$E$2+$A2507,0),"")</f>
        <v/>
      </c>
      <c r="F2507" s="7" t="str">
        <f ca="1">IF($A2507&lt;$D$5,OFFSET('Constant mix'!H$12,'Volatilite Portfeuille'!$E$2+$A2507,0),"")</f>
        <v/>
      </c>
      <c r="G2507" s="7" t="str">
        <f ca="1">IF($A2507&lt;$D$5,OFFSET('Constant mix'!I$12,'Volatilite Portfeuille'!$E$2+$A2507,0),"")</f>
        <v/>
      </c>
      <c r="H2507" s="7" t="str">
        <f ca="1">IF($A2507&lt;$D$5,OFFSET('Constant mix'!J$12,'Volatilite Portfeuille'!$E$2+$A2507,0),"")</f>
        <v/>
      </c>
      <c r="I2507" s="7" t="str">
        <f ca="1">IF($A2507&lt;$D$5,OFFSET('Constant mix'!K$12,'Volatilite Portfeuille'!$E$2+$A2507,0),"")</f>
        <v/>
      </c>
      <c r="J2507" s="7" t="str">
        <f ca="1">IF($A2507&lt;$D$5,OFFSET('Constant mix'!L$12,'Volatilite Portfeuille'!$E$2+$A2507,0),"")</f>
        <v/>
      </c>
      <c r="K2507" s="7" t="str">
        <f ca="1">IF($A2507&lt;$D$5,OFFSET('Constant mix'!M$12,'Volatilite Portfeuille'!$E$2+$A2507,0),"")</f>
        <v/>
      </c>
      <c r="L2507" s="7" t="str">
        <f ca="1">IF($A2507&lt;$D$5,OFFSET('Constant mix'!N$12,'Volatilite Portfeuille'!$E$2+$A2507,0),"")</f>
        <v/>
      </c>
      <c r="M2507" s="7" t="str">
        <f ca="1">IF($A2507&lt;$D$5,OFFSET('Constant mix'!O$12,'Volatilite Portfeuille'!$E$2+$A2507,0),"")</f>
        <v/>
      </c>
      <c r="N2507" s="7" t="str">
        <f ca="1">IF($A2507&lt;$D$5,OFFSET('Constant mix'!$AM$12,'Volatilite Portfeuille'!$E$2+$A2507,0),"")</f>
        <v/>
      </c>
      <c r="O2507" s="5">
        <f t="shared" si="487"/>
        <v>0</v>
      </c>
      <c r="P2507" s="27">
        <f t="shared" si="488"/>
        <v>0</v>
      </c>
      <c r="Q2507" s="27">
        <f t="shared" si="489"/>
        <v>0</v>
      </c>
      <c r="R2507" s="27">
        <f t="shared" si="490"/>
        <v>0</v>
      </c>
      <c r="S2507" s="27">
        <f t="shared" si="491"/>
        <v>0</v>
      </c>
      <c r="T2507" s="27">
        <f t="shared" si="492"/>
        <v>0</v>
      </c>
      <c r="U2507" s="27">
        <f t="shared" si="493"/>
        <v>0</v>
      </c>
      <c r="V2507" s="27">
        <f t="shared" si="494"/>
        <v>0</v>
      </c>
      <c r="W2507" s="27">
        <f t="shared" si="495"/>
        <v>0</v>
      </c>
      <c r="X2507" s="50">
        <f t="shared" si="496"/>
        <v>0</v>
      </c>
      <c r="Y2507" s="31">
        <f t="shared" si="497"/>
        <v>0</v>
      </c>
      <c r="Z2507" s="27"/>
      <c r="AA2507" s="27"/>
      <c r="AB2507" s="27"/>
    </row>
    <row r="2508" spans="1:28" x14ac:dyDescent="0.35">
      <c r="A2508" s="25">
        <f t="shared" si="486"/>
        <v>2487</v>
      </c>
      <c r="B2508" s="16" t="str">
        <f ca="1">IF(A2508&lt;$D$5,OFFSET('Constant mix'!$B$12,'Volatilite Portfeuille'!$E$2+A2508,0),"")</f>
        <v/>
      </c>
      <c r="C2508" s="23" t="str">
        <f ca="1">IF($A2508&lt;$D$5,OFFSET('Constant mix'!$C$13,'Volatilite Portfeuille'!$E$2+$A2508,0),"")</f>
        <v/>
      </c>
      <c r="D2508" s="25" t="str">
        <f ca="1">IF($A2508&lt;$D$5,OFFSET('Constant mix'!F$12,'Volatilite Portfeuille'!$E$2+$A2508,0),"")</f>
        <v/>
      </c>
      <c r="E2508" s="7" t="str">
        <f ca="1">IF($A2508&lt;$D$5,OFFSET('Constant mix'!G$12,'Volatilite Portfeuille'!$E$2+$A2508,0),"")</f>
        <v/>
      </c>
      <c r="F2508" s="7" t="str">
        <f ca="1">IF($A2508&lt;$D$5,OFFSET('Constant mix'!H$12,'Volatilite Portfeuille'!$E$2+$A2508,0),"")</f>
        <v/>
      </c>
      <c r="G2508" s="7" t="str">
        <f ca="1">IF($A2508&lt;$D$5,OFFSET('Constant mix'!I$12,'Volatilite Portfeuille'!$E$2+$A2508,0),"")</f>
        <v/>
      </c>
      <c r="H2508" s="7" t="str">
        <f ca="1">IF($A2508&lt;$D$5,OFFSET('Constant mix'!J$12,'Volatilite Portfeuille'!$E$2+$A2508,0),"")</f>
        <v/>
      </c>
      <c r="I2508" s="7" t="str">
        <f ca="1">IF($A2508&lt;$D$5,OFFSET('Constant mix'!K$12,'Volatilite Portfeuille'!$E$2+$A2508,0),"")</f>
        <v/>
      </c>
      <c r="J2508" s="7" t="str">
        <f ca="1">IF($A2508&lt;$D$5,OFFSET('Constant mix'!L$12,'Volatilite Portfeuille'!$E$2+$A2508,0),"")</f>
        <v/>
      </c>
      <c r="K2508" s="7" t="str">
        <f ca="1">IF($A2508&lt;$D$5,OFFSET('Constant mix'!M$12,'Volatilite Portfeuille'!$E$2+$A2508,0),"")</f>
        <v/>
      </c>
      <c r="L2508" s="7" t="str">
        <f ca="1">IF($A2508&lt;$D$5,OFFSET('Constant mix'!N$12,'Volatilite Portfeuille'!$E$2+$A2508,0),"")</f>
        <v/>
      </c>
      <c r="M2508" s="7" t="str">
        <f ca="1">IF($A2508&lt;$D$5,OFFSET('Constant mix'!O$12,'Volatilite Portfeuille'!$E$2+$A2508,0),"")</f>
        <v/>
      </c>
      <c r="N2508" s="7" t="str">
        <f ca="1">IF($A2508&lt;$D$5,OFFSET('Constant mix'!$AM$12,'Volatilite Portfeuille'!$E$2+$A2508,0),"")</f>
        <v/>
      </c>
      <c r="O2508" s="5">
        <f t="shared" si="487"/>
        <v>0</v>
      </c>
      <c r="P2508" s="27">
        <f t="shared" si="488"/>
        <v>0</v>
      </c>
      <c r="Q2508" s="27">
        <f t="shared" si="489"/>
        <v>0</v>
      </c>
      <c r="R2508" s="27">
        <f t="shared" si="490"/>
        <v>0</v>
      </c>
      <c r="S2508" s="27">
        <f t="shared" si="491"/>
        <v>0</v>
      </c>
      <c r="T2508" s="27">
        <f t="shared" si="492"/>
        <v>0</v>
      </c>
      <c r="U2508" s="27">
        <f t="shared" si="493"/>
        <v>0</v>
      </c>
      <c r="V2508" s="27">
        <f t="shared" si="494"/>
        <v>0</v>
      </c>
      <c r="W2508" s="27">
        <f t="shared" si="495"/>
        <v>0</v>
      </c>
      <c r="X2508" s="50">
        <f t="shared" si="496"/>
        <v>0</v>
      </c>
      <c r="Y2508" s="31">
        <f t="shared" si="497"/>
        <v>0</v>
      </c>
      <c r="Z2508" s="27"/>
      <c r="AA2508" s="27"/>
      <c r="AB2508" s="27"/>
    </row>
    <row r="2509" spans="1:28" x14ac:dyDescent="0.35">
      <c r="A2509" s="25">
        <f t="shared" si="486"/>
        <v>2488</v>
      </c>
      <c r="B2509" s="16" t="str">
        <f ca="1">IF(A2509&lt;$D$5,OFFSET('Constant mix'!$B$12,'Volatilite Portfeuille'!$E$2+A2509,0),"")</f>
        <v/>
      </c>
      <c r="C2509" s="23" t="str">
        <f ca="1">IF($A2509&lt;$D$5,OFFSET('Constant mix'!$C$13,'Volatilite Portfeuille'!$E$2+$A2509,0),"")</f>
        <v/>
      </c>
      <c r="D2509" s="25" t="str">
        <f ca="1">IF($A2509&lt;$D$5,OFFSET('Constant mix'!F$12,'Volatilite Portfeuille'!$E$2+$A2509,0),"")</f>
        <v/>
      </c>
      <c r="E2509" s="7" t="str">
        <f ca="1">IF($A2509&lt;$D$5,OFFSET('Constant mix'!G$12,'Volatilite Portfeuille'!$E$2+$A2509,0),"")</f>
        <v/>
      </c>
      <c r="F2509" s="7" t="str">
        <f ca="1">IF($A2509&lt;$D$5,OFFSET('Constant mix'!H$12,'Volatilite Portfeuille'!$E$2+$A2509,0),"")</f>
        <v/>
      </c>
      <c r="G2509" s="7" t="str">
        <f ca="1">IF($A2509&lt;$D$5,OFFSET('Constant mix'!I$12,'Volatilite Portfeuille'!$E$2+$A2509,0),"")</f>
        <v/>
      </c>
      <c r="H2509" s="7" t="str">
        <f ca="1">IF($A2509&lt;$D$5,OFFSET('Constant mix'!J$12,'Volatilite Portfeuille'!$E$2+$A2509,0),"")</f>
        <v/>
      </c>
      <c r="I2509" s="7" t="str">
        <f ca="1">IF($A2509&lt;$D$5,OFFSET('Constant mix'!K$12,'Volatilite Portfeuille'!$E$2+$A2509,0),"")</f>
        <v/>
      </c>
      <c r="J2509" s="7" t="str">
        <f ca="1">IF($A2509&lt;$D$5,OFFSET('Constant mix'!L$12,'Volatilite Portfeuille'!$E$2+$A2509,0),"")</f>
        <v/>
      </c>
      <c r="K2509" s="7" t="str">
        <f ca="1">IF($A2509&lt;$D$5,OFFSET('Constant mix'!M$12,'Volatilite Portfeuille'!$E$2+$A2509,0),"")</f>
        <v/>
      </c>
      <c r="L2509" s="7" t="str">
        <f ca="1">IF($A2509&lt;$D$5,OFFSET('Constant mix'!N$12,'Volatilite Portfeuille'!$E$2+$A2509,0),"")</f>
        <v/>
      </c>
      <c r="M2509" s="7" t="str">
        <f ca="1">IF($A2509&lt;$D$5,OFFSET('Constant mix'!O$12,'Volatilite Portfeuille'!$E$2+$A2509,0),"")</f>
        <v/>
      </c>
      <c r="N2509" s="7" t="str">
        <f ca="1">IF($A2509&lt;$D$5,OFFSET('Constant mix'!$AM$12,'Volatilite Portfeuille'!$E$2+$A2509,0),"")</f>
        <v/>
      </c>
      <c r="O2509" s="5">
        <f t="shared" si="487"/>
        <v>0</v>
      </c>
      <c r="P2509" s="27">
        <f t="shared" si="488"/>
        <v>0</v>
      </c>
      <c r="Q2509" s="27">
        <f t="shared" si="489"/>
        <v>0</v>
      </c>
      <c r="R2509" s="27">
        <f t="shared" si="490"/>
        <v>0</v>
      </c>
      <c r="S2509" s="27">
        <f t="shared" si="491"/>
        <v>0</v>
      </c>
      <c r="T2509" s="27">
        <f t="shared" si="492"/>
        <v>0</v>
      </c>
      <c r="U2509" s="27">
        <f t="shared" si="493"/>
        <v>0</v>
      </c>
      <c r="V2509" s="27">
        <f t="shared" si="494"/>
        <v>0</v>
      </c>
      <c r="W2509" s="27">
        <f t="shared" si="495"/>
        <v>0</v>
      </c>
      <c r="X2509" s="50">
        <f t="shared" si="496"/>
        <v>0</v>
      </c>
      <c r="Y2509" s="31">
        <f t="shared" si="497"/>
        <v>0</v>
      </c>
      <c r="Z2509" s="27"/>
      <c r="AA2509" s="27"/>
      <c r="AB2509" s="27"/>
    </row>
    <row r="2510" spans="1:28" x14ac:dyDescent="0.35">
      <c r="A2510" s="25">
        <f t="shared" si="486"/>
        <v>2489</v>
      </c>
      <c r="B2510" s="16" t="str">
        <f ca="1">IF(A2510&lt;$D$5,OFFSET('Constant mix'!$B$12,'Volatilite Portfeuille'!$E$2+A2510,0),"")</f>
        <v/>
      </c>
      <c r="C2510" s="23" t="str">
        <f ca="1">IF($A2510&lt;$D$5,OFFSET('Constant mix'!$C$13,'Volatilite Portfeuille'!$E$2+$A2510,0),"")</f>
        <v/>
      </c>
      <c r="D2510" s="25" t="str">
        <f ca="1">IF($A2510&lt;$D$5,OFFSET('Constant mix'!F$12,'Volatilite Portfeuille'!$E$2+$A2510,0),"")</f>
        <v/>
      </c>
      <c r="E2510" s="7" t="str">
        <f ca="1">IF($A2510&lt;$D$5,OFFSET('Constant mix'!G$12,'Volatilite Portfeuille'!$E$2+$A2510,0),"")</f>
        <v/>
      </c>
      <c r="F2510" s="7" t="str">
        <f ca="1">IF($A2510&lt;$D$5,OFFSET('Constant mix'!H$12,'Volatilite Portfeuille'!$E$2+$A2510,0),"")</f>
        <v/>
      </c>
      <c r="G2510" s="7" t="str">
        <f ca="1">IF($A2510&lt;$D$5,OFFSET('Constant mix'!I$12,'Volatilite Portfeuille'!$E$2+$A2510,0),"")</f>
        <v/>
      </c>
      <c r="H2510" s="7" t="str">
        <f ca="1">IF($A2510&lt;$D$5,OFFSET('Constant mix'!J$12,'Volatilite Portfeuille'!$E$2+$A2510,0),"")</f>
        <v/>
      </c>
      <c r="I2510" s="7" t="str">
        <f ca="1">IF($A2510&lt;$D$5,OFFSET('Constant mix'!K$12,'Volatilite Portfeuille'!$E$2+$A2510,0),"")</f>
        <v/>
      </c>
      <c r="J2510" s="7" t="str">
        <f ca="1">IF($A2510&lt;$D$5,OFFSET('Constant mix'!L$12,'Volatilite Portfeuille'!$E$2+$A2510,0),"")</f>
        <v/>
      </c>
      <c r="K2510" s="7" t="str">
        <f ca="1">IF($A2510&lt;$D$5,OFFSET('Constant mix'!M$12,'Volatilite Portfeuille'!$E$2+$A2510,0),"")</f>
        <v/>
      </c>
      <c r="L2510" s="7" t="str">
        <f ca="1">IF($A2510&lt;$D$5,OFFSET('Constant mix'!N$12,'Volatilite Portfeuille'!$E$2+$A2510,0),"")</f>
        <v/>
      </c>
      <c r="M2510" s="7" t="str">
        <f ca="1">IF($A2510&lt;$D$5,OFFSET('Constant mix'!O$12,'Volatilite Portfeuille'!$E$2+$A2510,0),"")</f>
        <v/>
      </c>
      <c r="N2510" s="7" t="str">
        <f ca="1">IF($A2510&lt;$D$5,OFFSET('Constant mix'!$AM$12,'Volatilite Portfeuille'!$E$2+$A2510,0),"")</f>
        <v/>
      </c>
      <c r="O2510" s="5">
        <f t="shared" si="487"/>
        <v>0</v>
      </c>
      <c r="P2510" s="27">
        <f t="shared" si="488"/>
        <v>0</v>
      </c>
      <c r="Q2510" s="27">
        <f t="shared" si="489"/>
        <v>0</v>
      </c>
      <c r="R2510" s="27">
        <f t="shared" si="490"/>
        <v>0</v>
      </c>
      <c r="S2510" s="27">
        <f t="shared" si="491"/>
        <v>0</v>
      </c>
      <c r="T2510" s="27">
        <f t="shared" si="492"/>
        <v>0</v>
      </c>
      <c r="U2510" s="27">
        <f t="shared" si="493"/>
        <v>0</v>
      </c>
      <c r="V2510" s="27">
        <f t="shared" si="494"/>
        <v>0</v>
      </c>
      <c r="W2510" s="27">
        <f t="shared" si="495"/>
        <v>0</v>
      </c>
      <c r="X2510" s="50">
        <f t="shared" si="496"/>
        <v>0</v>
      </c>
      <c r="Y2510" s="31">
        <f t="shared" si="497"/>
        <v>0</v>
      </c>
      <c r="Z2510" s="27"/>
      <c r="AA2510" s="27"/>
      <c r="AB2510" s="27"/>
    </row>
    <row r="2511" spans="1:28" x14ac:dyDescent="0.35">
      <c r="A2511" s="25">
        <f t="shared" si="486"/>
        <v>2490</v>
      </c>
      <c r="B2511" s="16" t="str">
        <f ca="1">IF(A2511&lt;$D$5,OFFSET('Constant mix'!$B$12,'Volatilite Portfeuille'!$E$2+A2511,0),"")</f>
        <v/>
      </c>
      <c r="C2511" s="23" t="str">
        <f ca="1">IF($A2511&lt;$D$5,OFFSET('Constant mix'!$C$13,'Volatilite Portfeuille'!$E$2+$A2511,0),"")</f>
        <v/>
      </c>
      <c r="D2511" s="25" t="str">
        <f ca="1">IF($A2511&lt;$D$5,OFFSET('Constant mix'!F$12,'Volatilite Portfeuille'!$E$2+$A2511,0),"")</f>
        <v/>
      </c>
      <c r="E2511" s="7" t="str">
        <f ca="1">IF($A2511&lt;$D$5,OFFSET('Constant mix'!G$12,'Volatilite Portfeuille'!$E$2+$A2511,0),"")</f>
        <v/>
      </c>
      <c r="F2511" s="7" t="str">
        <f ca="1">IF($A2511&lt;$D$5,OFFSET('Constant mix'!H$12,'Volatilite Portfeuille'!$E$2+$A2511,0),"")</f>
        <v/>
      </c>
      <c r="G2511" s="7" t="str">
        <f ca="1">IF($A2511&lt;$D$5,OFFSET('Constant mix'!I$12,'Volatilite Portfeuille'!$E$2+$A2511,0),"")</f>
        <v/>
      </c>
      <c r="H2511" s="7" t="str">
        <f ca="1">IF($A2511&lt;$D$5,OFFSET('Constant mix'!J$12,'Volatilite Portfeuille'!$E$2+$A2511,0),"")</f>
        <v/>
      </c>
      <c r="I2511" s="7" t="str">
        <f ca="1">IF($A2511&lt;$D$5,OFFSET('Constant mix'!K$12,'Volatilite Portfeuille'!$E$2+$A2511,0),"")</f>
        <v/>
      </c>
      <c r="J2511" s="7" t="str">
        <f ca="1">IF($A2511&lt;$D$5,OFFSET('Constant mix'!L$12,'Volatilite Portfeuille'!$E$2+$A2511,0),"")</f>
        <v/>
      </c>
      <c r="K2511" s="7" t="str">
        <f ca="1">IF($A2511&lt;$D$5,OFFSET('Constant mix'!M$12,'Volatilite Portfeuille'!$E$2+$A2511,0),"")</f>
        <v/>
      </c>
      <c r="L2511" s="7" t="str">
        <f ca="1">IF($A2511&lt;$D$5,OFFSET('Constant mix'!N$12,'Volatilite Portfeuille'!$E$2+$A2511,0),"")</f>
        <v/>
      </c>
      <c r="M2511" s="7" t="str">
        <f ca="1">IF($A2511&lt;$D$5,OFFSET('Constant mix'!O$12,'Volatilite Portfeuille'!$E$2+$A2511,0),"")</f>
        <v/>
      </c>
      <c r="N2511" s="7" t="str">
        <f ca="1">IF($A2511&lt;$D$5,OFFSET('Constant mix'!$AM$12,'Volatilite Portfeuille'!$E$2+$A2511,0),"")</f>
        <v/>
      </c>
      <c r="O2511" s="5">
        <f t="shared" si="487"/>
        <v>0</v>
      </c>
      <c r="P2511" s="27">
        <f t="shared" si="488"/>
        <v>0</v>
      </c>
      <c r="Q2511" s="27">
        <f t="shared" si="489"/>
        <v>0</v>
      </c>
      <c r="R2511" s="27">
        <f t="shared" si="490"/>
        <v>0</v>
      </c>
      <c r="S2511" s="27">
        <f t="shared" si="491"/>
        <v>0</v>
      </c>
      <c r="T2511" s="27">
        <f t="shared" si="492"/>
        <v>0</v>
      </c>
      <c r="U2511" s="27">
        <f t="shared" si="493"/>
        <v>0</v>
      </c>
      <c r="V2511" s="27">
        <f t="shared" si="494"/>
        <v>0</v>
      </c>
      <c r="W2511" s="27">
        <f t="shared" si="495"/>
        <v>0</v>
      </c>
      <c r="X2511" s="50">
        <f t="shared" si="496"/>
        <v>0</v>
      </c>
      <c r="Y2511" s="31">
        <f t="shared" si="497"/>
        <v>0</v>
      </c>
      <c r="Z2511" s="27"/>
      <c r="AA2511" s="27"/>
      <c r="AB2511" s="27"/>
    </row>
    <row r="2512" spans="1:28" x14ac:dyDescent="0.35">
      <c r="A2512" s="25">
        <f t="shared" si="486"/>
        <v>2491</v>
      </c>
      <c r="B2512" s="16" t="str">
        <f ca="1">IF(A2512&lt;$D$5,OFFSET('Constant mix'!$B$12,'Volatilite Portfeuille'!$E$2+A2512,0),"")</f>
        <v/>
      </c>
      <c r="C2512" s="23" t="str">
        <f ca="1">IF($A2512&lt;$D$5,OFFSET('Constant mix'!$C$13,'Volatilite Portfeuille'!$E$2+$A2512,0),"")</f>
        <v/>
      </c>
      <c r="D2512" s="25" t="str">
        <f ca="1">IF($A2512&lt;$D$5,OFFSET('Constant mix'!F$12,'Volatilite Portfeuille'!$E$2+$A2512,0),"")</f>
        <v/>
      </c>
      <c r="E2512" s="7" t="str">
        <f ca="1">IF($A2512&lt;$D$5,OFFSET('Constant mix'!G$12,'Volatilite Portfeuille'!$E$2+$A2512,0),"")</f>
        <v/>
      </c>
      <c r="F2512" s="7" t="str">
        <f ca="1">IF($A2512&lt;$D$5,OFFSET('Constant mix'!H$12,'Volatilite Portfeuille'!$E$2+$A2512,0),"")</f>
        <v/>
      </c>
      <c r="G2512" s="7" t="str">
        <f ca="1">IF($A2512&lt;$D$5,OFFSET('Constant mix'!I$12,'Volatilite Portfeuille'!$E$2+$A2512,0),"")</f>
        <v/>
      </c>
      <c r="H2512" s="7" t="str">
        <f ca="1">IF($A2512&lt;$D$5,OFFSET('Constant mix'!J$12,'Volatilite Portfeuille'!$E$2+$A2512,0),"")</f>
        <v/>
      </c>
      <c r="I2512" s="7" t="str">
        <f ca="1">IF($A2512&lt;$D$5,OFFSET('Constant mix'!K$12,'Volatilite Portfeuille'!$E$2+$A2512,0),"")</f>
        <v/>
      </c>
      <c r="J2512" s="7" t="str">
        <f ca="1">IF($A2512&lt;$D$5,OFFSET('Constant mix'!L$12,'Volatilite Portfeuille'!$E$2+$A2512,0),"")</f>
        <v/>
      </c>
      <c r="K2512" s="7" t="str">
        <f ca="1">IF($A2512&lt;$D$5,OFFSET('Constant mix'!M$12,'Volatilite Portfeuille'!$E$2+$A2512,0),"")</f>
        <v/>
      </c>
      <c r="L2512" s="7" t="str">
        <f ca="1">IF($A2512&lt;$D$5,OFFSET('Constant mix'!N$12,'Volatilite Portfeuille'!$E$2+$A2512,0),"")</f>
        <v/>
      </c>
      <c r="M2512" s="7" t="str">
        <f ca="1">IF($A2512&lt;$D$5,OFFSET('Constant mix'!O$12,'Volatilite Portfeuille'!$E$2+$A2512,0),"")</f>
        <v/>
      </c>
      <c r="N2512" s="7" t="str">
        <f ca="1">IF($A2512&lt;$D$5,OFFSET('Constant mix'!$AM$12,'Volatilite Portfeuille'!$E$2+$A2512,0),"")</f>
        <v/>
      </c>
      <c r="O2512" s="5">
        <f t="shared" si="487"/>
        <v>0</v>
      </c>
      <c r="P2512" s="27">
        <f t="shared" si="488"/>
        <v>0</v>
      </c>
      <c r="Q2512" s="27">
        <f t="shared" si="489"/>
        <v>0</v>
      </c>
      <c r="R2512" s="27">
        <f t="shared" si="490"/>
        <v>0</v>
      </c>
      <c r="S2512" s="27">
        <f t="shared" si="491"/>
        <v>0</v>
      </c>
      <c r="T2512" s="27">
        <f t="shared" si="492"/>
        <v>0</v>
      </c>
      <c r="U2512" s="27">
        <f t="shared" si="493"/>
        <v>0</v>
      </c>
      <c r="V2512" s="27">
        <f t="shared" si="494"/>
        <v>0</v>
      </c>
      <c r="W2512" s="27">
        <f t="shared" si="495"/>
        <v>0</v>
      </c>
      <c r="X2512" s="50">
        <f t="shared" si="496"/>
        <v>0</v>
      </c>
      <c r="Y2512" s="31">
        <f t="shared" si="497"/>
        <v>0</v>
      </c>
      <c r="Z2512" s="27"/>
      <c r="AA2512" s="27"/>
      <c r="AB2512" s="27"/>
    </row>
    <row r="2513" spans="1:28" x14ac:dyDescent="0.35">
      <c r="A2513" s="25">
        <f t="shared" si="486"/>
        <v>2492</v>
      </c>
      <c r="B2513" s="16" t="str">
        <f ca="1">IF(A2513&lt;$D$5,OFFSET('Constant mix'!$B$12,'Volatilite Portfeuille'!$E$2+A2513,0),"")</f>
        <v/>
      </c>
      <c r="C2513" s="23" t="str">
        <f ca="1">IF($A2513&lt;$D$5,OFFSET('Constant mix'!$C$13,'Volatilite Portfeuille'!$E$2+$A2513,0),"")</f>
        <v/>
      </c>
      <c r="D2513" s="25" t="str">
        <f ca="1">IF($A2513&lt;$D$5,OFFSET('Constant mix'!F$12,'Volatilite Portfeuille'!$E$2+$A2513,0),"")</f>
        <v/>
      </c>
      <c r="E2513" s="7" t="str">
        <f ca="1">IF($A2513&lt;$D$5,OFFSET('Constant mix'!G$12,'Volatilite Portfeuille'!$E$2+$A2513,0),"")</f>
        <v/>
      </c>
      <c r="F2513" s="7" t="str">
        <f ca="1">IF($A2513&lt;$D$5,OFFSET('Constant mix'!H$12,'Volatilite Portfeuille'!$E$2+$A2513,0),"")</f>
        <v/>
      </c>
      <c r="G2513" s="7" t="str">
        <f ca="1">IF($A2513&lt;$D$5,OFFSET('Constant mix'!I$12,'Volatilite Portfeuille'!$E$2+$A2513,0),"")</f>
        <v/>
      </c>
      <c r="H2513" s="7" t="str">
        <f ca="1">IF($A2513&lt;$D$5,OFFSET('Constant mix'!J$12,'Volatilite Portfeuille'!$E$2+$A2513,0),"")</f>
        <v/>
      </c>
      <c r="I2513" s="7" t="str">
        <f ca="1">IF($A2513&lt;$D$5,OFFSET('Constant mix'!K$12,'Volatilite Portfeuille'!$E$2+$A2513,0),"")</f>
        <v/>
      </c>
      <c r="J2513" s="7" t="str">
        <f ca="1">IF($A2513&lt;$D$5,OFFSET('Constant mix'!L$12,'Volatilite Portfeuille'!$E$2+$A2513,0),"")</f>
        <v/>
      </c>
      <c r="K2513" s="7" t="str">
        <f ca="1">IF($A2513&lt;$D$5,OFFSET('Constant mix'!M$12,'Volatilite Portfeuille'!$E$2+$A2513,0),"")</f>
        <v/>
      </c>
      <c r="L2513" s="7" t="str">
        <f ca="1">IF($A2513&lt;$D$5,OFFSET('Constant mix'!N$12,'Volatilite Portfeuille'!$E$2+$A2513,0),"")</f>
        <v/>
      </c>
      <c r="M2513" s="7" t="str">
        <f ca="1">IF($A2513&lt;$D$5,OFFSET('Constant mix'!O$12,'Volatilite Portfeuille'!$E$2+$A2513,0),"")</f>
        <v/>
      </c>
      <c r="N2513" s="7" t="str">
        <f ca="1">IF($A2513&lt;$D$5,OFFSET('Constant mix'!$AM$12,'Volatilite Portfeuille'!$E$2+$A2513,0),"")</f>
        <v/>
      </c>
      <c r="O2513" s="5">
        <f t="shared" si="487"/>
        <v>0</v>
      </c>
      <c r="P2513" s="27">
        <f t="shared" si="488"/>
        <v>0</v>
      </c>
      <c r="Q2513" s="27">
        <f t="shared" si="489"/>
        <v>0</v>
      </c>
      <c r="R2513" s="27">
        <f t="shared" si="490"/>
        <v>0</v>
      </c>
      <c r="S2513" s="27">
        <f t="shared" si="491"/>
        <v>0</v>
      </c>
      <c r="T2513" s="27">
        <f t="shared" si="492"/>
        <v>0</v>
      </c>
      <c r="U2513" s="27">
        <f t="shared" si="493"/>
        <v>0</v>
      </c>
      <c r="V2513" s="27">
        <f t="shared" si="494"/>
        <v>0</v>
      </c>
      <c r="W2513" s="27">
        <f t="shared" si="495"/>
        <v>0</v>
      </c>
      <c r="X2513" s="50">
        <f t="shared" si="496"/>
        <v>0</v>
      </c>
      <c r="Y2513" s="31">
        <f t="shared" si="497"/>
        <v>0</v>
      </c>
      <c r="Z2513" s="27"/>
      <c r="AA2513" s="27"/>
      <c r="AB2513" s="27"/>
    </row>
    <row r="2514" spans="1:28" x14ac:dyDescent="0.35">
      <c r="A2514" s="25">
        <f t="shared" si="486"/>
        <v>2493</v>
      </c>
      <c r="B2514" s="16" t="str">
        <f ca="1">IF(A2514&lt;$D$5,OFFSET('Constant mix'!$B$12,'Volatilite Portfeuille'!$E$2+A2514,0),"")</f>
        <v/>
      </c>
      <c r="C2514" s="23" t="str">
        <f ca="1">IF($A2514&lt;$D$5,OFFSET('Constant mix'!$C$13,'Volatilite Portfeuille'!$E$2+$A2514,0),"")</f>
        <v/>
      </c>
      <c r="D2514" s="25" t="str">
        <f ca="1">IF($A2514&lt;$D$5,OFFSET('Constant mix'!F$12,'Volatilite Portfeuille'!$E$2+$A2514,0),"")</f>
        <v/>
      </c>
      <c r="E2514" s="7" t="str">
        <f ca="1">IF($A2514&lt;$D$5,OFFSET('Constant mix'!G$12,'Volatilite Portfeuille'!$E$2+$A2514,0),"")</f>
        <v/>
      </c>
      <c r="F2514" s="7" t="str">
        <f ca="1">IF($A2514&lt;$D$5,OFFSET('Constant mix'!H$12,'Volatilite Portfeuille'!$E$2+$A2514,0),"")</f>
        <v/>
      </c>
      <c r="G2514" s="7" t="str">
        <f ca="1">IF($A2514&lt;$D$5,OFFSET('Constant mix'!I$12,'Volatilite Portfeuille'!$E$2+$A2514,0),"")</f>
        <v/>
      </c>
      <c r="H2514" s="7" t="str">
        <f ca="1">IF($A2514&lt;$D$5,OFFSET('Constant mix'!J$12,'Volatilite Portfeuille'!$E$2+$A2514,0),"")</f>
        <v/>
      </c>
      <c r="I2514" s="7" t="str">
        <f ca="1">IF($A2514&lt;$D$5,OFFSET('Constant mix'!K$12,'Volatilite Portfeuille'!$E$2+$A2514,0),"")</f>
        <v/>
      </c>
      <c r="J2514" s="7" t="str">
        <f ca="1">IF($A2514&lt;$D$5,OFFSET('Constant mix'!L$12,'Volatilite Portfeuille'!$E$2+$A2514,0),"")</f>
        <v/>
      </c>
      <c r="K2514" s="7" t="str">
        <f ca="1">IF($A2514&lt;$D$5,OFFSET('Constant mix'!M$12,'Volatilite Portfeuille'!$E$2+$A2514,0),"")</f>
        <v/>
      </c>
      <c r="L2514" s="7" t="str">
        <f ca="1">IF($A2514&lt;$D$5,OFFSET('Constant mix'!N$12,'Volatilite Portfeuille'!$E$2+$A2514,0),"")</f>
        <v/>
      </c>
      <c r="M2514" s="7" t="str">
        <f ca="1">IF($A2514&lt;$D$5,OFFSET('Constant mix'!O$12,'Volatilite Portfeuille'!$E$2+$A2514,0),"")</f>
        <v/>
      </c>
      <c r="N2514" s="7" t="str">
        <f ca="1">IF($A2514&lt;$D$5,OFFSET('Constant mix'!$AM$12,'Volatilite Portfeuille'!$E$2+$A2514,0),"")</f>
        <v/>
      </c>
      <c r="O2514" s="5">
        <f t="shared" si="487"/>
        <v>0</v>
      </c>
      <c r="P2514" s="27">
        <f t="shared" si="488"/>
        <v>0</v>
      </c>
      <c r="Q2514" s="27">
        <f t="shared" si="489"/>
        <v>0</v>
      </c>
      <c r="R2514" s="27">
        <f t="shared" si="490"/>
        <v>0</v>
      </c>
      <c r="S2514" s="27">
        <f t="shared" si="491"/>
        <v>0</v>
      </c>
      <c r="T2514" s="27">
        <f t="shared" si="492"/>
        <v>0</v>
      </c>
      <c r="U2514" s="27">
        <f t="shared" si="493"/>
        <v>0</v>
      </c>
      <c r="V2514" s="27">
        <f t="shared" si="494"/>
        <v>0</v>
      </c>
      <c r="W2514" s="27">
        <f t="shared" si="495"/>
        <v>0</v>
      </c>
      <c r="X2514" s="50">
        <f t="shared" si="496"/>
        <v>0</v>
      </c>
      <c r="Y2514" s="31">
        <f t="shared" si="497"/>
        <v>0</v>
      </c>
      <c r="Z2514" s="27"/>
      <c r="AA2514" s="27"/>
      <c r="AB2514" s="27"/>
    </row>
    <row r="2515" spans="1:28" x14ac:dyDescent="0.35">
      <c r="A2515" s="25">
        <f t="shared" si="486"/>
        <v>2494</v>
      </c>
      <c r="B2515" s="16" t="str">
        <f ca="1">IF(A2515&lt;$D$5,OFFSET('Constant mix'!$B$12,'Volatilite Portfeuille'!$E$2+A2515,0),"")</f>
        <v/>
      </c>
      <c r="C2515" s="23" t="str">
        <f ca="1">IF($A2515&lt;$D$5,OFFSET('Constant mix'!$C$13,'Volatilite Portfeuille'!$E$2+$A2515,0),"")</f>
        <v/>
      </c>
      <c r="D2515" s="25" t="str">
        <f ca="1">IF($A2515&lt;$D$5,OFFSET('Constant mix'!F$12,'Volatilite Portfeuille'!$E$2+$A2515,0),"")</f>
        <v/>
      </c>
      <c r="E2515" s="7" t="str">
        <f ca="1">IF($A2515&lt;$D$5,OFFSET('Constant mix'!G$12,'Volatilite Portfeuille'!$E$2+$A2515,0),"")</f>
        <v/>
      </c>
      <c r="F2515" s="7" t="str">
        <f ca="1">IF($A2515&lt;$D$5,OFFSET('Constant mix'!H$12,'Volatilite Portfeuille'!$E$2+$A2515,0),"")</f>
        <v/>
      </c>
      <c r="G2515" s="7" t="str">
        <f ca="1">IF($A2515&lt;$D$5,OFFSET('Constant mix'!I$12,'Volatilite Portfeuille'!$E$2+$A2515,0),"")</f>
        <v/>
      </c>
      <c r="H2515" s="7" t="str">
        <f ca="1">IF($A2515&lt;$D$5,OFFSET('Constant mix'!J$12,'Volatilite Portfeuille'!$E$2+$A2515,0),"")</f>
        <v/>
      </c>
      <c r="I2515" s="7" t="str">
        <f ca="1">IF($A2515&lt;$D$5,OFFSET('Constant mix'!K$12,'Volatilite Portfeuille'!$E$2+$A2515,0),"")</f>
        <v/>
      </c>
      <c r="J2515" s="7" t="str">
        <f ca="1">IF($A2515&lt;$D$5,OFFSET('Constant mix'!L$12,'Volatilite Portfeuille'!$E$2+$A2515,0),"")</f>
        <v/>
      </c>
      <c r="K2515" s="7" t="str">
        <f ca="1">IF($A2515&lt;$D$5,OFFSET('Constant mix'!M$12,'Volatilite Portfeuille'!$E$2+$A2515,0),"")</f>
        <v/>
      </c>
      <c r="L2515" s="7" t="str">
        <f ca="1">IF($A2515&lt;$D$5,OFFSET('Constant mix'!N$12,'Volatilite Portfeuille'!$E$2+$A2515,0),"")</f>
        <v/>
      </c>
      <c r="M2515" s="7" t="str">
        <f ca="1">IF($A2515&lt;$D$5,OFFSET('Constant mix'!O$12,'Volatilite Portfeuille'!$E$2+$A2515,0),"")</f>
        <v/>
      </c>
      <c r="N2515" s="7" t="str">
        <f ca="1">IF($A2515&lt;$D$5,OFFSET('Constant mix'!$AM$12,'Volatilite Portfeuille'!$E$2+$A2515,0),"")</f>
        <v/>
      </c>
      <c r="O2515" s="5">
        <f t="shared" si="487"/>
        <v>0</v>
      </c>
      <c r="P2515" s="27">
        <f t="shared" si="488"/>
        <v>0</v>
      </c>
      <c r="Q2515" s="27">
        <f t="shared" si="489"/>
        <v>0</v>
      </c>
      <c r="R2515" s="27">
        <f t="shared" si="490"/>
        <v>0</v>
      </c>
      <c r="S2515" s="27">
        <f t="shared" si="491"/>
        <v>0</v>
      </c>
      <c r="T2515" s="27">
        <f t="shared" si="492"/>
        <v>0</v>
      </c>
      <c r="U2515" s="27">
        <f t="shared" si="493"/>
        <v>0</v>
      </c>
      <c r="V2515" s="27">
        <f t="shared" si="494"/>
        <v>0</v>
      </c>
      <c r="W2515" s="27">
        <f t="shared" si="495"/>
        <v>0</v>
      </c>
      <c r="X2515" s="50">
        <f t="shared" si="496"/>
        <v>0</v>
      </c>
      <c r="Y2515" s="31">
        <f t="shared" si="497"/>
        <v>0</v>
      </c>
      <c r="Z2515" s="27"/>
      <c r="AA2515" s="27"/>
      <c r="AB2515" s="27"/>
    </row>
    <row r="2516" spans="1:28" x14ac:dyDescent="0.35">
      <c r="A2516" s="25">
        <f t="shared" si="486"/>
        <v>2495</v>
      </c>
      <c r="B2516" s="16" t="str">
        <f ca="1">IF(A2516&lt;$D$5,OFFSET('Constant mix'!$B$12,'Volatilite Portfeuille'!$E$2+A2516,0),"")</f>
        <v/>
      </c>
      <c r="C2516" s="23" t="str">
        <f ca="1">IF($A2516&lt;$D$5,OFFSET('Constant mix'!$C$13,'Volatilite Portfeuille'!$E$2+$A2516,0),"")</f>
        <v/>
      </c>
      <c r="D2516" s="25" t="str">
        <f ca="1">IF($A2516&lt;$D$5,OFFSET('Constant mix'!F$12,'Volatilite Portfeuille'!$E$2+$A2516,0),"")</f>
        <v/>
      </c>
      <c r="E2516" s="7" t="str">
        <f ca="1">IF($A2516&lt;$D$5,OFFSET('Constant mix'!G$12,'Volatilite Portfeuille'!$E$2+$A2516,0),"")</f>
        <v/>
      </c>
      <c r="F2516" s="7" t="str">
        <f ca="1">IF($A2516&lt;$D$5,OFFSET('Constant mix'!H$12,'Volatilite Portfeuille'!$E$2+$A2516,0),"")</f>
        <v/>
      </c>
      <c r="G2516" s="7" t="str">
        <f ca="1">IF($A2516&lt;$D$5,OFFSET('Constant mix'!I$12,'Volatilite Portfeuille'!$E$2+$A2516,0),"")</f>
        <v/>
      </c>
      <c r="H2516" s="7" t="str">
        <f ca="1">IF($A2516&lt;$D$5,OFFSET('Constant mix'!J$12,'Volatilite Portfeuille'!$E$2+$A2516,0),"")</f>
        <v/>
      </c>
      <c r="I2516" s="7" t="str">
        <f ca="1">IF($A2516&lt;$D$5,OFFSET('Constant mix'!K$12,'Volatilite Portfeuille'!$E$2+$A2516,0),"")</f>
        <v/>
      </c>
      <c r="J2516" s="7" t="str">
        <f ca="1">IF($A2516&lt;$D$5,OFFSET('Constant mix'!L$12,'Volatilite Portfeuille'!$E$2+$A2516,0),"")</f>
        <v/>
      </c>
      <c r="K2516" s="7" t="str">
        <f ca="1">IF($A2516&lt;$D$5,OFFSET('Constant mix'!M$12,'Volatilite Portfeuille'!$E$2+$A2516,0),"")</f>
        <v/>
      </c>
      <c r="L2516" s="7" t="str">
        <f ca="1">IF($A2516&lt;$D$5,OFFSET('Constant mix'!N$12,'Volatilite Portfeuille'!$E$2+$A2516,0),"")</f>
        <v/>
      </c>
      <c r="M2516" s="7" t="str">
        <f ca="1">IF($A2516&lt;$D$5,OFFSET('Constant mix'!O$12,'Volatilite Portfeuille'!$E$2+$A2516,0),"")</f>
        <v/>
      </c>
      <c r="N2516" s="7" t="str">
        <f ca="1">IF($A2516&lt;$D$5,OFFSET('Constant mix'!$AM$12,'Volatilite Portfeuille'!$E$2+$A2516,0),"")</f>
        <v/>
      </c>
      <c r="O2516" s="5">
        <f t="shared" si="487"/>
        <v>0</v>
      </c>
      <c r="P2516" s="27">
        <f t="shared" si="488"/>
        <v>0</v>
      </c>
      <c r="Q2516" s="27">
        <f t="shared" si="489"/>
        <v>0</v>
      </c>
      <c r="R2516" s="27">
        <f t="shared" si="490"/>
        <v>0</v>
      </c>
      <c r="S2516" s="27">
        <f t="shared" si="491"/>
        <v>0</v>
      </c>
      <c r="T2516" s="27">
        <f t="shared" si="492"/>
        <v>0</v>
      </c>
      <c r="U2516" s="27">
        <f t="shared" si="493"/>
        <v>0</v>
      </c>
      <c r="V2516" s="27">
        <f t="shared" si="494"/>
        <v>0</v>
      </c>
      <c r="W2516" s="27">
        <f t="shared" si="495"/>
        <v>0</v>
      </c>
      <c r="X2516" s="50">
        <f t="shared" si="496"/>
        <v>0</v>
      </c>
      <c r="Y2516" s="31">
        <f t="shared" si="497"/>
        <v>0</v>
      </c>
      <c r="Z2516" s="27"/>
      <c r="AA2516" s="27"/>
      <c r="AB2516" s="27"/>
    </row>
    <row r="2517" spans="1:28" x14ac:dyDescent="0.35">
      <c r="A2517" s="25">
        <f t="shared" si="486"/>
        <v>2496</v>
      </c>
      <c r="B2517" s="16" t="str">
        <f ca="1">IF(A2517&lt;$D$5,OFFSET('Constant mix'!$B$12,'Volatilite Portfeuille'!$E$2+A2517,0),"")</f>
        <v/>
      </c>
      <c r="C2517" s="23" t="str">
        <f ca="1">IF($A2517&lt;$D$5,OFFSET('Constant mix'!$C$13,'Volatilite Portfeuille'!$E$2+$A2517,0),"")</f>
        <v/>
      </c>
      <c r="D2517" s="25" t="str">
        <f ca="1">IF($A2517&lt;$D$5,OFFSET('Constant mix'!F$12,'Volatilite Portfeuille'!$E$2+$A2517,0),"")</f>
        <v/>
      </c>
      <c r="E2517" s="7" t="str">
        <f ca="1">IF($A2517&lt;$D$5,OFFSET('Constant mix'!G$12,'Volatilite Portfeuille'!$E$2+$A2517,0),"")</f>
        <v/>
      </c>
      <c r="F2517" s="7" t="str">
        <f ca="1">IF($A2517&lt;$D$5,OFFSET('Constant mix'!H$12,'Volatilite Portfeuille'!$E$2+$A2517,0),"")</f>
        <v/>
      </c>
      <c r="G2517" s="7" t="str">
        <f ca="1">IF($A2517&lt;$D$5,OFFSET('Constant mix'!I$12,'Volatilite Portfeuille'!$E$2+$A2517,0),"")</f>
        <v/>
      </c>
      <c r="H2517" s="7" t="str">
        <f ca="1">IF($A2517&lt;$D$5,OFFSET('Constant mix'!J$12,'Volatilite Portfeuille'!$E$2+$A2517,0),"")</f>
        <v/>
      </c>
      <c r="I2517" s="7" t="str">
        <f ca="1">IF($A2517&lt;$D$5,OFFSET('Constant mix'!K$12,'Volatilite Portfeuille'!$E$2+$A2517,0),"")</f>
        <v/>
      </c>
      <c r="J2517" s="7" t="str">
        <f ca="1">IF($A2517&lt;$D$5,OFFSET('Constant mix'!L$12,'Volatilite Portfeuille'!$E$2+$A2517,0),"")</f>
        <v/>
      </c>
      <c r="K2517" s="7" t="str">
        <f ca="1">IF($A2517&lt;$D$5,OFFSET('Constant mix'!M$12,'Volatilite Portfeuille'!$E$2+$A2517,0),"")</f>
        <v/>
      </c>
      <c r="L2517" s="7" t="str">
        <f ca="1">IF($A2517&lt;$D$5,OFFSET('Constant mix'!N$12,'Volatilite Portfeuille'!$E$2+$A2517,0),"")</f>
        <v/>
      </c>
      <c r="M2517" s="7" t="str">
        <f ca="1">IF($A2517&lt;$D$5,OFFSET('Constant mix'!O$12,'Volatilite Portfeuille'!$E$2+$A2517,0),"")</f>
        <v/>
      </c>
      <c r="N2517" s="7" t="str">
        <f ca="1">IF($A2517&lt;$D$5,OFFSET('Constant mix'!$AM$12,'Volatilite Portfeuille'!$E$2+$A2517,0),"")</f>
        <v/>
      </c>
      <c r="O2517" s="5">
        <f t="shared" si="487"/>
        <v>0</v>
      </c>
      <c r="P2517" s="27">
        <f t="shared" si="488"/>
        <v>0</v>
      </c>
      <c r="Q2517" s="27">
        <f t="shared" si="489"/>
        <v>0</v>
      </c>
      <c r="R2517" s="27">
        <f t="shared" si="490"/>
        <v>0</v>
      </c>
      <c r="S2517" s="27">
        <f t="shared" si="491"/>
        <v>0</v>
      </c>
      <c r="T2517" s="27">
        <f t="shared" si="492"/>
        <v>0</v>
      </c>
      <c r="U2517" s="27">
        <f t="shared" si="493"/>
        <v>0</v>
      </c>
      <c r="V2517" s="27">
        <f t="shared" si="494"/>
        <v>0</v>
      </c>
      <c r="W2517" s="27">
        <f t="shared" si="495"/>
        <v>0</v>
      </c>
      <c r="X2517" s="50">
        <f t="shared" si="496"/>
        <v>0</v>
      </c>
      <c r="Y2517" s="31">
        <f t="shared" si="497"/>
        <v>0</v>
      </c>
      <c r="Z2517" s="27"/>
      <c r="AA2517" s="27"/>
      <c r="AB2517" s="27"/>
    </row>
    <row r="2518" spans="1:28" x14ac:dyDescent="0.35">
      <c r="A2518" s="25">
        <f t="shared" si="486"/>
        <v>2497</v>
      </c>
      <c r="B2518" s="16" t="str">
        <f ca="1">IF(A2518&lt;$D$5,OFFSET('Constant mix'!$B$12,'Volatilite Portfeuille'!$E$2+A2518,0),"")</f>
        <v/>
      </c>
      <c r="C2518" s="23" t="str">
        <f ca="1">IF($A2518&lt;$D$5,OFFSET('Constant mix'!$C$13,'Volatilite Portfeuille'!$E$2+$A2518,0),"")</f>
        <v/>
      </c>
      <c r="D2518" s="25" t="str">
        <f ca="1">IF($A2518&lt;$D$5,OFFSET('Constant mix'!F$12,'Volatilite Portfeuille'!$E$2+$A2518,0),"")</f>
        <v/>
      </c>
      <c r="E2518" s="7" t="str">
        <f ca="1">IF($A2518&lt;$D$5,OFFSET('Constant mix'!G$12,'Volatilite Portfeuille'!$E$2+$A2518,0),"")</f>
        <v/>
      </c>
      <c r="F2518" s="7" t="str">
        <f ca="1">IF($A2518&lt;$D$5,OFFSET('Constant mix'!H$12,'Volatilite Portfeuille'!$E$2+$A2518,0),"")</f>
        <v/>
      </c>
      <c r="G2518" s="7" t="str">
        <f ca="1">IF($A2518&lt;$D$5,OFFSET('Constant mix'!I$12,'Volatilite Portfeuille'!$E$2+$A2518,0),"")</f>
        <v/>
      </c>
      <c r="H2518" s="7" t="str">
        <f ca="1">IF($A2518&lt;$D$5,OFFSET('Constant mix'!J$12,'Volatilite Portfeuille'!$E$2+$A2518,0),"")</f>
        <v/>
      </c>
      <c r="I2518" s="7" t="str">
        <f ca="1">IF($A2518&lt;$D$5,OFFSET('Constant mix'!K$12,'Volatilite Portfeuille'!$E$2+$A2518,0),"")</f>
        <v/>
      </c>
      <c r="J2518" s="7" t="str">
        <f ca="1">IF($A2518&lt;$D$5,OFFSET('Constant mix'!L$12,'Volatilite Portfeuille'!$E$2+$A2518,0),"")</f>
        <v/>
      </c>
      <c r="K2518" s="7" t="str">
        <f ca="1">IF($A2518&lt;$D$5,OFFSET('Constant mix'!M$12,'Volatilite Portfeuille'!$E$2+$A2518,0),"")</f>
        <v/>
      </c>
      <c r="L2518" s="7" t="str">
        <f ca="1">IF($A2518&lt;$D$5,OFFSET('Constant mix'!N$12,'Volatilite Portfeuille'!$E$2+$A2518,0),"")</f>
        <v/>
      </c>
      <c r="M2518" s="7" t="str">
        <f ca="1">IF($A2518&lt;$D$5,OFFSET('Constant mix'!O$12,'Volatilite Portfeuille'!$E$2+$A2518,0),"")</f>
        <v/>
      </c>
      <c r="N2518" s="7" t="str">
        <f ca="1">IF($A2518&lt;$D$5,OFFSET('Constant mix'!$AM$12,'Volatilite Portfeuille'!$E$2+$A2518,0),"")</f>
        <v/>
      </c>
      <c r="O2518" s="5">
        <f t="shared" si="487"/>
        <v>0</v>
      </c>
      <c r="P2518" s="27">
        <f t="shared" si="488"/>
        <v>0</v>
      </c>
      <c r="Q2518" s="27">
        <f t="shared" si="489"/>
        <v>0</v>
      </c>
      <c r="R2518" s="27">
        <f t="shared" si="490"/>
        <v>0</v>
      </c>
      <c r="S2518" s="27">
        <f t="shared" si="491"/>
        <v>0</v>
      </c>
      <c r="T2518" s="27">
        <f t="shared" si="492"/>
        <v>0</v>
      </c>
      <c r="U2518" s="27">
        <f t="shared" si="493"/>
        <v>0</v>
      </c>
      <c r="V2518" s="27">
        <f t="shared" si="494"/>
        <v>0</v>
      </c>
      <c r="W2518" s="27">
        <f t="shared" si="495"/>
        <v>0</v>
      </c>
      <c r="X2518" s="50">
        <f t="shared" si="496"/>
        <v>0</v>
      </c>
      <c r="Y2518" s="31">
        <f t="shared" si="497"/>
        <v>0</v>
      </c>
      <c r="Z2518" s="27"/>
      <c r="AA2518" s="27"/>
      <c r="AB2518" s="27"/>
    </row>
    <row r="2519" spans="1:28" x14ac:dyDescent="0.35">
      <c r="A2519" s="25">
        <f t="shared" ref="A2519:A2582" si="498">A2518+1</f>
        <v>2498</v>
      </c>
      <c r="B2519" s="16" t="str">
        <f ca="1">IF(A2519&lt;$D$5,OFFSET('Constant mix'!$B$12,'Volatilite Portfeuille'!$E$2+A2519,0),"")</f>
        <v/>
      </c>
      <c r="C2519" s="23" t="str">
        <f ca="1">IF($A2519&lt;$D$5,OFFSET('Constant mix'!$C$13,'Volatilite Portfeuille'!$E$2+$A2519,0),"")</f>
        <v/>
      </c>
      <c r="D2519" s="25" t="str">
        <f ca="1">IF($A2519&lt;$D$5,OFFSET('Constant mix'!F$12,'Volatilite Portfeuille'!$E$2+$A2519,0),"")</f>
        <v/>
      </c>
      <c r="E2519" s="7" t="str">
        <f ca="1">IF($A2519&lt;$D$5,OFFSET('Constant mix'!G$12,'Volatilite Portfeuille'!$E$2+$A2519,0),"")</f>
        <v/>
      </c>
      <c r="F2519" s="7" t="str">
        <f ca="1">IF($A2519&lt;$D$5,OFFSET('Constant mix'!H$12,'Volatilite Portfeuille'!$E$2+$A2519,0),"")</f>
        <v/>
      </c>
      <c r="G2519" s="7" t="str">
        <f ca="1">IF($A2519&lt;$D$5,OFFSET('Constant mix'!I$12,'Volatilite Portfeuille'!$E$2+$A2519,0),"")</f>
        <v/>
      </c>
      <c r="H2519" s="7" t="str">
        <f ca="1">IF($A2519&lt;$D$5,OFFSET('Constant mix'!J$12,'Volatilite Portfeuille'!$E$2+$A2519,0),"")</f>
        <v/>
      </c>
      <c r="I2519" s="7" t="str">
        <f ca="1">IF($A2519&lt;$D$5,OFFSET('Constant mix'!K$12,'Volatilite Portfeuille'!$E$2+$A2519,0),"")</f>
        <v/>
      </c>
      <c r="J2519" s="7" t="str">
        <f ca="1">IF($A2519&lt;$D$5,OFFSET('Constant mix'!L$12,'Volatilite Portfeuille'!$E$2+$A2519,0),"")</f>
        <v/>
      </c>
      <c r="K2519" s="7" t="str">
        <f ca="1">IF($A2519&lt;$D$5,OFFSET('Constant mix'!M$12,'Volatilite Portfeuille'!$E$2+$A2519,0),"")</f>
        <v/>
      </c>
      <c r="L2519" s="7" t="str">
        <f ca="1">IF($A2519&lt;$D$5,OFFSET('Constant mix'!N$12,'Volatilite Portfeuille'!$E$2+$A2519,0),"")</f>
        <v/>
      </c>
      <c r="M2519" s="7" t="str">
        <f ca="1">IF($A2519&lt;$D$5,OFFSET('Constant mix'!O$12,'Volatilite Portfeuille'!$E$2+$A2519,0),"")</f>
        <v/>
      </c>
      <c r="N2519" s="7" t="str">
        <f ca="1">IF($A2519&lt;$D$5,OFFSET('Constant mix'!$AM$12,'Volatilite Portfeuille'!$E$2+$A2519,0),"")</f>
        <v/>
      </c>
      <c r="O2519" s="5">
        <f t="shared" ref="O2519:O2582" si="499">IF($A2519&lt;$D$5,D2519/D2518-1,0)</f>
        <v>0</v>
      </c>
      <c r="P2519" s="27">
        <f t="shared" ref="P2519:P2582" si="500">IF($A2519&lt;$D$5,E2519/E2518-1,0)</f>
        <v>0</v>
      </c>
      <c r="Q2519" s="27">
        <f t="shared" ref="Q2519:Q2582" si="501">IF($A2519&lt;$D$5,F2519/F2518-1,0)</f>
        <v>0</v>
      </c>
      <c r="R2519" s="27">
        <f t="shared" ref="R2519:R2582" si="502">IF($A2519&lt;$D$5,G2519/G2518-1,0)</f>
        <v>0</v>
      </c>
      <c r="S2519" s="27">
        <f t="shared" ref="S2519:S2582" si="503">IF($A2519&lt;$D$5,H2519/H2518-1,0)</f>
        <v>0</v>
      </c>
      <c r="T2519" s="27">
        <f t="shared" ref="T2519:T2582" si="504">IF($A2519&lt;$D$5,I2519/I2518-1,0)</f>
        <v>0</v>
      </c>
      <c r="U2519" s="27">
        <f t="shared" ref="U2519:U2582" si="505">IF($A2519&lt;$D$5,J2519/J2518-1,0)</f>
        <v>0</v>
      </c>
      <c r="V2519" s="27">
        <f t="shared" ref="V2519:V2582" si="506">IF($A2519&lt;$D$5,K2519/K2518-1,0)</f>
        <v>0</v>
      </c>
      <c r="W2519" s="27">
        <f t="shared" ref="W2519:W2582" si="507">IF($A2519&lt;$D$5,L2519/L2518-1,0)</f>
        <v>0</v>
      </c>
      <c r="X2519" s="50">
        <f t="shared" ref="X2519:X2582" si="508">IF($A2519&lt;$D$5,M2519/M2518-1,0)</f>
        <v>0</v>
      </c>
      <c r="Y2519" s="31">
        <f t="shared" ref="Y2519:Y2582" si="509">IF($A2519&lt;$D$5,N2519/N2518-1,0)</f>
        <v>0</v>
      </c>
      <c r="Z2519" s="27"/>
      <c r="AA2519" s="27"/>
      <c r="AB2519" s="27"/>
    </row>
    <row r="2520" spans="1:28" x14ac:dyDescent="0.35">
      <c r="A2520" s="25">
        <f t="shared" si="498"/>
        <v>2499</v>
      </c>
      <c r="B2520" s="16" t="str">
        <f ca="1">IF(A2520&lt;$D$5,OFFSET('Constant mix'!$B$12,'Volatilite Portfeuille'!$E$2+A2520,0),"")</f>
        <v/>
      </c>
      <c r="C2520" s="23" t="str">
        <f ca="1">IF($A2520&lt;$D$5,OFFSET('Constant mix'!$C$13,'Volatilite Portfeuille'!$E$2+$A2520,0),"")</f>
        <v/>
      </c>
      <c r="D2520" s="25" t="str">
        <f ca="1">IF($A2520&lt;$D$5,OFFSET('Constant mix'!F$12,'Volatilite Portfeuille'!$E$2+$A2520,0),"")</f>
        <v/>
      </c>
      <c r="E2520" s="7" t="str">
        <f ca="1">IF($A2520&lt;$D$5,OFFSET('Constant mix'!G$12,'Volatilite Portfeuille'!$E$2+$A2520,0),"")</f>
        <v/>
      </c>
      <c r="F2520" s="7" t="str">
        <f ca="1">IF($A2520&lt;$D$5,OFFSET('Constant mix'!H$12,'Volatilite Portfeuille'!$E$2+$A2520,0),"")</f>
        <v/>
      </c>
      <c r="G2520" s="7" t="str">
        <f ca="1">IF($A2520&lt;$D$5,OFFSET('Constant mix'!I$12,'Volatilite Portfeuille'!$E$2+$A2520,0),"")</f>
        <v/>
      </c>
      <c r="H2520" s="7" t="str">
        <f ca="1">IF($A2520&lt;$D$5,OFFSET('Constant mix'!J$12,'Volatilite Portfeuille'!$E$2+$A2520,0),"")</f>
        <v/>
      </c>
      <c r="I2520" s="7" t="str">
        <f ca="1">IF($A2520&lt;$D$5,OFFSET('Constant mix'!K$12,'Volatilite Portfeuille'!$E$2+$A2520,0),"")</f>
        <v/>
      </c>
      <c r="J2520" s="7" t="str">
        <f ca="1">IF($A2520&lt;$D$5,OFFSET('Constant mix'!L$12,'Volatilite Portfeuille'!$E$2+$A2520,0),"")</f>
        <v/>
      </c>
      <c r="K2520" s="7" t="str">
        <f ca="1">IF($A2520&lt;$D$5,OFFSET('Constant mix'!M$12,'Volatilite Portfeuille'!$E$2+$A2520,0),"")</f>
        <v/>
      </c>
      <c r="L2520" s="7" t="str">
        <f ca="1">IF($A2520&lt;$D$5,OFFSET('Constant mix'!N$12,'Volatilite Portfeuille'!$E$2+$A2520,0),"")</f>
        <v/>
      </c>
      <c r="M2520" s="7" t="str">
        <f ca="1">IF($A2520&lt;$D$5,OFFSET('Constant mix'!O$12,'Volatilite Portfeuille'!$E$2+$A2520,0),"")</f>
        <v/>
      </c>
      <c r="N2520" s="7" t="str">
        <f ca="1">IF($A2520&lt;$D$5,OFFSET('Constant mix'!$AM$12,'Volatilite Portfeuille'!$E$2+$A2520,0),"")</f>
        <v/>
      </c>
      <c r="O2520" s="5">
        <f t="shared" si="499"/>
        <v>0</v>
      </c>
      <c r="P2520" s="27">
        <f t="shared" si="500"/>
        <v>0</v>
      </c>
      <c r="Q2520" s="27">
        <f t="shared" si="501"/>
        <v>0</v>
      </c>
      <c r="R2520" s="27">
        <f t="shared" si="502"/>
        <v>0</v>
      </c>
      <c r="S2520" s="27">
        <f t="shared" si="503"/>
        <v>0</v>
      </c>
      <c r="T2520" s="27">
        <f t="shared" si="504"/>
        <v>0</v>
      </c>
      <c r="U2520" s="27">
        <f t="shared" si="505"/>
        <v>0</v>
      </c>
      <c r="V2520" s="27">
        <f t="shared" si="506"/>
        <v>0</v>
      </c>
      <c r="W2520" s="27">
        <f t="shared" si="507"/>
        <v>0</v>
      </c>
      <c r="X2520" s="50">
        <f t="shared" si="508"/>
        <v>0</v>
      </c>
      <c r="Y2520" s="31">
        <f t="shared" si="509"/>
        <v>0</v>
      </c>
      <c r="Z2520" s="27"/>
      <c r="AA2520" s="27"/>
      <c r="AB2520" s="27"/>
    </row>
    <row r="2521" spans="1:28" x14ac:dyDescent="0.35">
      <c r="A2521" s="25">
        <f t="shared" si="498"/>
        <v>2500</v>
      </c>
      <c r="B2521" s="16" t="str">
        <f ca="1">IF(A2521&lt;$D$5,OFFSET('Constant mix'!$B$12,'Volatilite Portfeuille'!$E$2+A2521,0),"")</f>
        <v/>
      </c>
      <c r="C2521" s="23" t="str">
        <f ca="1">IF($A2521&lt;$D$5,OFFSET('Constant mix'!$C$13,'Volatilite Portfeuille'!$E$2+$A2521,0),"")</f>
        <v/>
      </c>
      <c r="D2521" s="25" t="str">
        <f ca="1">IF($A2521&lt;$D$5,OFFSET('Constant mix'!F$12,'Volatilite Portfeuille'!$E$2+$A2521,0),"")</f>
        <v/>
      </c>
      <c r="E2521" s="7" t="str">
        <f ca="1">IF($A2521&lt;$D$5,OFFSET('Constant mix'!G$12,'Volatilite Portfeuille'!$E$2+$A2521,0),"")</f>
        <v/>
      </c>
      <c r="F2521" s="7" t="str">
        <f ca="1">IF($A2521&lt;$D$5,OFFSET('Constant mix'!H$12,'Volatilite Portfeuille'!$E$2+$A2521,0),"")</f>
        <v/>
      </c>
      <c r="G2521" s="7" t="str">
        <f ca="1">IF($A2521&lt;$D$5,OFFSET('Constant mix'!I$12,'Volatilite Portfeuille'!$E$2+$A2521,0),"")</f>
        <v/>
      </c>
      <c r="H2521" s="7" t="str">
        <f ca="1">IF($A2521&lt;$D$5,OFFSET('Constant mix'!J$12,'Volatilite Portfeuille'!$E$2+$A2521,0),"")</f>
        <v/>
      </c>
      <c r="I2521" s="7" t="str">
        <f ca="1">IF($A2521&lt;$D$5,OFFSET('Constant mix'!K$12,'Volatilite Portfeuille'!$E$2+$A2521,0),"")</f>
        <v/>
      </c>
      <c r="J2521" s="7" t="str">
        <f ca="1">IF($A2521&lt;$D$5,OFFSET('Constant mix'!L$12,'Volatilite Portfeuille'!$E$2+$A2521,0),"")</f>
        <v/>
      </c>
      <c r="K2521" s="7" t="str">
        <f ca="1">IF($A2521&lt;$D$5,OFFSET('Constant mix'!M$12,'Volatilite Portfeuille'!$E$2+$A2521,0),"")</f>
        <v/>
      </c>
      <c r="L2521" s="7" t="str">
        <f ca="1">IF($A2521&lt;$D$5,OFFSET('Constant mix'!N$12,'Volatilite Portfeuille'!$E$2+$A2521,0),"")</f>
        <v/>
      </c>
      <c r="M2521" s="7" t="str">
        <f ca="1">IF($A2521&lt;$D$5,OFFSET('Constant mix'!O$12,'Volatilite Portfeuille'!$E$2+$A2521,0),"")</f>
        <v/>
      </c>
      <c r="N2521" s="7" t="str">
        <f ca="1">IF($A2521&lt;$D$5,OFFSET('Constant mix'!$AM$12,'Volatilite Portfeuille'!$E$2+$A2521,0),"")</f>
        <v/>
      </c>
      <c r="O2521" s="5">
        <f t="shared" si="499"/>
        <v>0</v>
      </c>
      <c r="P2521" s="27">
        <f t="shared" si="500"/>
        <v>0</v>
      </c>
      <c r="Q2521" s="27">
        <f t="shared" si="501"/>
        <v>0</v>
      </c>
      <c r="R2521" s="27">
        <f t="shared" si="502"/>
        <v>0</v>
      </c>
      <c r="S2521" s="27">
        <f t="shared" si="503"/>
        <v>0</v>
      </c>
      <c r="T2521" s="27">
        <f t="shared" si="504"/>
        <v>0</v>
      </c>
      <c r="U2521" s="27">
        <f t="shared" si="505"/>
        <v>0</v>
      </c>
      <c r="V2521" s="27">
        <f t="shared" si="506"/>
        <v>0</v>
      </c>
      <c r="W2521" s="27">
        <f t="shared" si="507"/>
        <v>0</v>
      </c>
      <c r="X2521" s="50">
        <f t="shared" si="508"/>
        <v>0</v>
      </c>
      <c r="Y2521" s="31">
        <f t="shared" si="509"/>
        <v>0</v>
      </c>
      <c r="Z2521" s="27"/>
      <c r="AA2521" s="27"/>
      <c r="AB2521" s="27"/>
    </row>
    <row r="2522" spans="1:28" x14ac:dyDescent="0.35">
      <c r="A2522" s="25">
        <f t="shared" si="498"/>
        <v>2501</v>
      </c>
      <c r="B2522" s="16" t="str">
        <f ca="1">IF(A2522&lt;$D$5,OFFSET('Constant mix'!$B$12,'Volatilite Portfeuille'!$E$2+A2522,0),"")</f>
        <v/>
      </c>
      <c r="C2522" s="23" t="str">
        <f ca="1">IF($A2522&lt;$D$5,OFFSET('Constant mix'!$C$13,'Volatilite Portfeuille'!$E$2+$A2522,0),"")</f>
        <v/>
      </c>
      <c r="D2522" s="25" t="str">
        <f ca="1">IF($A2522&lt;$D$5,OFFSET('Constant mix'!F$12,'Volatilite Portfeuille'!$E$2+$A2522,0),"")</f>
        <v/>
      </c>
      <c r="E2522" s="7" t="str">
        <f ca="1">IF($A2522&lt;$D$5,OFFSET('Constant mix'!G$12,'Volatilite Portfeuille'!$E$2+$A2522,0),"")</f>
        <v/>
      </c>
      <c r="F2522" s="7" t="str">
        <f ca="1">IF($A2522&lt;$D$5,OFFSET('Constant mix'!H$12,'Volatilite Portfeuille'!$E$2+$A2522,0),"")</f>
        <v/>
      </c>
      <c r="G2522" s="7" t="str">
        <f ca="1">IF($A2522&lt;$D$5,OFFSET('Constant mix'!I$12,'Volatilite Portfeuille'!$E$2+$A2522,0),"")</f>
        <v/>
      </c>
      <c r="H2522" s="7" t="str">
        <f ca="1">IF($A2522&lt;$D$5,OFFSET('Constant mix'!J$12,'Volatilite Portfeuille'!$E$2+$A2522,0),"")</f>
        <v/>
      </c>
      <c r="I2522" s="7" t="str">
        <f ca="1">IF($A2522&lt;$D$5,OFFSET('Constant mix'!K$12,'Volatilite Portfeuille'!$E$2+$A2522,0),"")</f>
        <v/>
      </c>
      <c r="J2522" s="7" t="str">
        <f ca="1">IF($A2522&lt;$D$5,OFFSET('Constant mix'!L$12,'Volatilite Portfeuille'!$E$2+$A2522,0),"")</f>
        <v/>
      </c>
      <c r="K2522" s="7" t="str">
        <f ca="1">IF($A2522&lt;$D$5,OFFSET('Constant mix'!M$12,'Volatilite Portfeuille'!$E$2+$A2522,0),"")</f>
        <v/>
      </c>
      <c r="L2522" s="7" t="str">
        <f ca="1">IF($A2522&lt;$D$5,OFFSET('Constant mix'!N$12,'Volatilite Portfeuille'!$E$2+$A2522,0),"")</f>
        <v/>
      </c>
      <c r="M2522" s="7" t="str">
        <f ca="1">IF($A2522&lt;$D$5,OFFSET('Constant mix'!O$12,'Volatilite Portfeuille'!$E$2+$A2522,0),"")</f>
        <v/>
      </c>
      <c r="N2522" s="7" t="str">
        <f ca="1">IF($A2522&lt;$D$5,OFFSET('Constant mix'!$AM$12,'Volatilite Portfeuille'!$E$2+$A2522,0),"")</f>
        <v/>
      </c>
      <c r="O2522" s="5">
        <f t="shared" si="499"/>
        <v>0</v>
      </c>
      <c r="P2522" s="27">
        <f t="shared" si="500"/>
        <v>0</v>
      </c>
      <c r="Q2522" s="27">
        <f t="shared" si="501"/>
        <v>0</v>
      </c>
      <c r="R2522" s="27">
        <f t="shared" si="502"/>
        <v>0</v>
      </c>
      <c r="S2522" s="27">
        <f t="shared" si="503"/>
        <v>0</v>
      </c>
      <c r="T2522" s="27">
        <f t="shared" si="504"/>
        <v>0</v>
      </c>
      <c r="U2522" s="27">
        <f t="shared" si="505"/>
        <v>0</v>
      </c>
      <c r="V2522" s="27">
        <f t="shared" si="506"/>
        <v>0</v>
      </c>
      <c r="W2522" s="27">
        <f t="shared" si="507"/>
        <v>0</v>
      </c>
      <c r="X2522" s="50">
        <f t="shared" si="508"/>
        <v>0</v>
      </c>
      <c r="Y2522" s="31">
        <f t="shared" si="509"/>
        <v>0</v>
      </c>
      <c r="Z2522" s="27"/>
      <c r="AA2522" s="27"/>
      <c r="AB2522" s="27"/>
    </row>
    <row r="2523" spans="1:28" x14ac:dyDescent="0.35">
      <c r="A2523" s="25">
        <f t="shared" si="498"/>
        <v>2502</v>
      </c>
      <c r="B2523" s="16" t="str">
        <f ca="1">IF(A2523&lt;$D$5,OFFSET('Constant mix'!$B$12,'Volatilite Portfeuille'!$E$2+A2523,0),"")</f>
        <v/>
      </c>
      <c r="C2523" s="23" t="str">
        <f ca="1">IF($A2523&lt;$D$5,OFFSET('Constant mix'!$C$13,'Volatilite Portfeuille'!$E$2+$A2523,0),"")</f>
        <v/>
      </c>
      <c r="D2523" s="25" t="str">
        <f ca="1">IF($A2523&lt;$D$5,OFFSET('Constant mix'!F$12,'Volatilite Portfeuille'!$E$2+$A2523,0),"")</f>
        <v/>
      </c>
      <c r="E2523" s="7" t="str">
        <f ca="1">IF($A2523&lt;$D$5,OFFSET('Constant mix'!G$12,'Volatilite Portfeuille'!$E$2+$A2523,0),"")</f>
        <v/>
      </c>
      <c r="F2523" s="7" t="str">
        <f ca="1">IF($A2523&lt;$D$5,OFFSET('Constant mix'!H$12,'Volatilite Portfeuille'!$E$2+$A2523,0),"")</f>
        <v/>
      </c>
      <c r="G2523" s="7" t="str">
        <f ca="1">IF($A2523&lt;$D$5,OFFSET('Constant mix'!I$12,'Volatilite Portfeuille'!$E$2+$A2523,0),"")</f>
        <v/>
      </c>
      <c r="H2523" s="7" t="str">
        <f ca="1">IF($A2523&lt;$D$5,OFFSET('Constant mix'!J$12,'Volatilite Portfeuille'!$E$2+$A2523,0),"")</f>
        <v/>
      </c>
      <c r="I2523" s="7" t="str">
        <f ca="1">IF($A2523&lt;$D$5,OFFSET('Constant mix'!K$12,'Volatilite Portfeuille'!$E$2+$A2523,0),"")</f>
        <v/>
      </c>
      <c r="J2523" s="7" t="str">
        <f ca="1">IF($A2523&lt;$D$5,OFFSET('Constant mix'!L$12,'Volatilite Portfeuille'!$E$2+$A2523,0),"")</f>
        <v/>
      </c>
      <c r="K2523" s="7" t="str">
        <f ca="1">IF($A2523&lt;$D$5,OFFSET('Constant mix'!M$12,'Volatilite Portfeuille'!$E$2+$A2523,0),"")</f>
        <v/>
      </c>
      <c r="L2523" s="7" t="str">
        <f ca="1">IF($A2523&lt;$D$5,OFFSET('Constant mix'!N$12,'Volatilite Portfeuille'!$E$2+$A2523,0),"")</f>
        <v/>
      </c>
      <c r="M2523" s="7" t="str">
        <f ca="1">IF($A2523&lt;$D$5,OFFSET('Constant mix'!O$12,'Volatilite Portfeuille'!$E$2+$A2523,0),"")</f>
        <v/>
      </c>
      <c r="N2523" s="7" t="str">
        <f ca="1">IF($A2523&lt;$D$5,OFFSET('Constant mix'!$AM$12,'Volatilite Portfeuille'!$E$2+$A2523,0),"")</f>
        <v/>
      </c>
      <c r="O2523" s="5">
        <f t="shared" si="499"/>
        <v>0</v>
      </c>
      <c r="P2523" s="27">
        <f t="shared" si="500"/>
        <v>0</v>
      </c>
      <c r="Q2523" s="27">
        <f t="shared" si="501"/>
        <v>0</v>
      </c>
      <c r="R2523" s="27">
        <f t="shared" si="502"/>
        <v>0</v>
      </c>
      <c r="S2523" s="27">
        <f t="shared" si="503"/>
        <v>0</v>
      </c>
      <c r="T2523" s="27">
        <f t="shared" si="504"/>
        <v>0</v>
      </c>
      <c r="U2523" s="27">
        <f t="shared" si="505"/>
        <v>0</v>
      </c>
      <c r="V2523" s="27">
        <f t="shared" si="506"/>
        <v>0</v>
      </c>
      <c r="W2523" s="27">
        <f t="shared" si="507"/>
        <v>0</v>
      </c>
      <c r="X2523" s="50">
        <f t="shared" si="508"/>
        <v>0</v>
      </c>
      <c r="Y2523" s="31">
        <f t="shared" si="509"/>
        <v>0</v>
      </c>
      <c r="Z2523" s="27"/>
      <c r="AA2523" s="27"/>
      <c r="AB2523" s="27"/>
    </row>
    <row r="2524" spans="1:28" x14ac:dyDescent="0.35">
      <c r="A2524" s="25">
        <f t="shared" si="498"/>
        <v>2503</v>
      </c>
      <c r="B2524" s="16" t="str">
        <f ca="1">IF(A2524&lt;$D$5,OFFSET('Constant mix'!$B$12,'Volatilite Portfeuille'!$E$2+A2524,0),"")</f>
        <v/>
      </c>
      <c r="C2524" s="23" t="str">
        <f ca="1">IF($A2524&lt;$D$5,OFFSET('Constant mix'!$C$13,'Volatilite Portfeuille'!$E$2+$A2524,0),"")</f>
        <v/>
      </c>
      <c r="D2524" s="25" t="str">
        <f ca="1">IF($A2524&lt;$D$5,OFFSET('Constant mix'!F$12,'Volatilite Portfeuille'!$E$2+$A2524,0),"")</f>
        <v/>
      </c>
      <c r="E2524" s="7" t="str">
        <f ca="1">IF($A2524&lt;$D$5,OFFSET('Constant mix'!G$12,'Volatilite Portfeuille'!$E$2+$A2524,0),"")</f>
        <v/>
      </c>
      <c r="F2524" s="7" t="str">
        <f ca="1">IF($A2524&lt;$D$5,OFFSET('Constant mix'!H$12,'Volatilite Portfeuille'!$E$2+$A2524,0),"")</f>
        <v/>
      </c>
      <c r="G2524" s="7" t="str">
        <f ca="1">IF($A2524&lt;$D$5,OFFSET('Constant mix'!I$12,'Volatilite Portfeuille'!$E$2+$A2524,0),"")</f>
        <v/>
      </c>
      <c r="H2524" s="7" t="str">
        <f ca="1">IF($A2524&lt;$D$5,OFFSET('Constant mix'!J$12,'Volatilite Portfeuille'!$E$2+$A2524,0),"")</f>
        <v/>
      </c>
      <c r="I2524" s="7" t="str">
        <f ca="1">IF($A2524&lt;$D$5,OFFSET('Constant mix'!K$12,'Volatilite Portfeuille'!$E$2+$A2524,0),"")</f>
        <v/>
      </c>
      <c r="J2524" s="7" t="str">
        <f ca="1">IF($A2524&lt;$D$5,OFFSET('Constant mix'!L$12,'Volatilite Portfeuille'!$E$2+$A2524,0),"")</f>
        <v/>
      </c>
      <c r="K2524" s="7" t="str">
        <f ca="1">IF($A2524&lt;$D$5,OFFSET('Constant mix'!M$12,'Volatilite Portfeuille'!$E$2+$A2524,0),"")</f>
        <v/>
      </c>
      <c r="L2524" s="7" t="str">
        <f ca="1">IF($A2524&lt;$D$5,OFFSET('Constant mix'!N$12,'Volatilite Portfeuille'!$E$2+$A2524,0),"")</f>
        <v/>
      </c>
      <c r="M2524" s="7" t="str">
        <f ca="1">IF($A2524&lt;$D$5,OFFSET('Constant mix'!O$12,'Volatilite Portfeuille'!$E$2+$A2524,0),"")</f>
        <v/>
      </c>
      <c r="N2524" s="7" t="str">
        <f ca="1">IF($A2524&lt;$D$5,OFFSET('Constant mix'!$AM$12,'Volatilite Portfeuille'!$E$2+$A2524,0),"")</f>
        <v/>
      </c>
      <c r="O2524" s="5">
        <f t="shared" si="499"/>
        <v>0</v>
      </c>
      <c r="P2524" s="27">
        <f t="shared" si="500"/>
        <v>0</v>
      </c>
      <c r="Q2524" s="27">
        <f t="shared" si="501"/>
        <v>0</v>
      </c>
      <c r="R2524" s="27">
        <f t="shared" si="502"/>
        <v>0</v>
      </c>
      <c r="S2524" s="27">
        <f t="shared" si="503"/>
        <v>0</v>
      </c>
      <c r="T2524" s="27">
        <f t="shared" si="504"/>
        <v>0</v>
      </c>
      <c r="U2524" s="27">
        <f t="shared" si="505"/>
        <v>0</v>
      </c>
      <c r="V2524" s="27">
        <f t="shared" si="506"/>
        <v>0</v>
      </c>
      <c r="W2524" s="27">
        <f t="shared" si="507"/>
        <v>0</v>
      </c>
      <c r="X2524" s="50">
        <f t="shared" si="508"/>
        <v>0</v>
      </c>
      <c r="Y2524" s="31">
        <f t="shared" si="509"/>
        <v>0</v>
      </c>
      <c r="Z2524" s="27"/>
      <c r="AA2524" s="27"/>
      <c r="AB2524" s="27"/>
    </row>
    <row r="2525" spans="1:28" x14ac:dyDescent="0.35">
      <c r="A2525" s="25">
        <f t="shared" si="498"/>
        <v>2504</v>
      </c>
      <c r="B2525" s="16" t="str">
        <f ca="1">IF(A2525&lt;$D$5,OFFSET('Constant mix'!$B$12,'Volatilite Portfeuille'!$E$2+A2525,0),"")</f>
        <v/>
      </c>
      <c r="C2525" s="23" t="str">
        <f ca="1">IF($A2525&lt;$D$5,OFFSET('Constant mix'!$C$13,'Volatilite Portfeuille'!$E$2+$A2525,0),"")</f>
        <v/>
      </c>
      <c r="D2525" s="25" t="str">
        <f ca="1">IF($A2525&lt;$D$5,OFFSET('Constant mix'!F$12,'Volatilite Portfeuille'!$E$2+$A2525,0),"")</f>
        <v/>
      </c>
      <c r="E2525" s="7" t="str">
        <f ca="1">IF($A2525&lt;$D$5,OFFSET('Constant mix'!G$12,'Volatilite Portfeuille'!$E$2+$A2525,0),"")</f>
        <v/>
      </c>
      <c r="F2525" s="7" t="str">
        <f ca="1">IF($A2525&lt;$D$5,OFFSET('Constant mix'!H$12,'Volatilite Portfeuille'!$E$2+$A2525,0),"")</f>
        <v/>
      </c>
      <c r="G2525" s="7" t="str">
        <f ca="1">IF($A2525&lt;$D$5,OFFSET('Constant mix'!I$12,'Volatilite Portfeuille'!$E$2+$A2525,0),"")</f>
        <v/>
      </c>
      <c r="H2525" s="7" t="str">
        <f ca="1">IF($A2525&lt;$D$5,OFFSET('Constant mix'!J$12,'Volatilite Portfeuille'!$E$2+$A2525,0),"")</f>
        <v/>
      </c>
      <c r="I2525" s="7" t="str">
        <f ca="1">IF($A2525&lt;$D$5,OFFSET('Constant mix'!K$12,'Volatilite Portfeuille'!$E$2+$A2525,0),"")</f>
        <v/>
      </c>
      <c r="J2525" s="7" t="str">
        <f ca="1">IF($A2525&lt;$D$5,OFFSET('Constant mix'!L$12,'Volatilite Portfeuille'!$E$2+$A2525,0),"")</f>
        <v/>
      </c>
      <c r="K2525" s="7" t="str">
        <f ca="1">IF($A2525&lt;$D$5,OFFSET('Constant mix'!M$12,'Volatilite Portfeuille'!$E$2+$A2525,0),"")</f>
        <v/>
      </c>
      <c r="L2525" s="7" t="str">
        <f ca="1">IF($A2525&lt;$D$5,OFFSET('Constant mix'!N$12,'Volatilite Portfeuille'!$E$2+$A2525,0),"")</f>
        <v/>
      </c>
      <c r="M2525" s="7" t="str">
        <f ca="1">IF($A2525&lt;$D$5,OFFSET('Constant mix'!O$12,'Volatilite Portfeuille'!$E$2+$A2525,0),"")</f>
        <v/>
      </c>
      <c r="N2525" s="7" t="str">
        <f ca="1">IF($A2525&lt;$D$5,OFFSET('Constant mix'!$AM$12,'Volatilite Portfeuille'!$E$2+$A2525,0),"")</f>
        <v/>
      </c>
      <c r="O2525" s="5">
        <f t="shared" si="499"/>
        <v>0</v>
      </c>
      <c r="P2525" s="27">
        <f t="shared" si="500"/>
        <v>0</v>
      </c>
      <c r="Q2525" s="27">
        <f t="shared" si="501"/>
        <v>0</v>
      </c>
      <c r="R2525" s="27">
        <f t="shared" si="502"/>
        <v>0</v>
      </c>
      <c r="S2525" s="27">
        <f t="shared" si="503"/>
        <v>0</v>
      </c>
      <c r="T2525" s="27">
        <f t="shared" si="504"/>
        <v>0</v>
      </c>
      <c r="U2525" s="27">
        <f t="shared" si="505"/>
        <v>0</v>
      </c>
      <c r="V2525" s="27">
        <f t="shared" si="506"/>
        <v>0</v>
      </c>
      <c r="W2525" s="27">
        <f t="shared" si="507"/>
        <v>0</v>
      </c>
      <c r="X2525" s="50">
        <f t="shared" si="508"/>
        <v>0</v>
      </c>
      <c r="Y2525" s="31">
        <f t="shared" si="509"/>
        <v>0</v>
      </c>
      <c r="Z2525" s="27"/>
      <c r="AA2525" s="27"/>
      <c r="AB2525" s="27"/>
    </row>
    <row r="2526" spans="1:28" x14ac:dyDescent="0.35">
      <c r="A2526" s="25">
        <f t="shared" si="498"/>
        <v>2505</v>
      </c>
      <c r="B2526" s="16" t="str">
        <f ca="1">IF(A2526&lt;$D$5,OFFSET('Constant mix'!$B$12,'Volatilite Portfeuille'!$E$2+A2526,0),"")</f>
        <v/>
      </c>
      <c r="C2526" s="23" t="str">
        <f ca="1">IF($A2526&lt;$D$5,OFFSET('Constant mix'!$C$13,'Volatilite Portfeuille'!$E$2+$A2526,0),"")</f>
        <v/>
      </c>
      <c r="D2526" s="25" t="str">
        <f ca="1">IF($A2526&lt;$D$5,OFFSET('Constant mix'!F$12,'Volatilite Portfeuille'!$E$2+$A2526,0),"")</f>
        <v/>
      </c>
      <c r="E2526" s="7" t="str">
        <f ca="1">IF($A2526&lt;$D$5,OFFSET('Constant mix'!G$12,'Volatilite Portfeuille'!$E$2+$A2526,0),"")</f>
        <v/>
      </c>
      <c r="F2526" s="7" t="str">
        <f ca="1">IF($A2526&lt;$D$5,OFFSET('Constant mix'!H$12,'Volatilite Portfeuille'!$E$2+$A2526,0),"")</f>
        <v/>
      </c>
      <c r="G2526" s="7" t="str">
        <f ca="1">IF($A2526&lt;$D$5,OFFSET('Constant mix'!I$12,'Volatilite Portfeuille'!$E$2+$A2526,0),"")</f>
        <v/>
      </c>
      <c r="H2526" s="7" t="str">
        <f ca="1">IF($A2526&lt;$D$5,OFFSET('Constant mix'!J$12,'Volatilite Portfeuille'!$E$2+$A2526,0),"")</f>
        <v/>
      </c>
      <c r="I2526" s="7" t="str">
        <f ca="1">IF($A2526&lt;$D$5,OFFSET('Constant mix'!K$12,'Volatilite Portfeuille'!$E$2+$A2526,0),"")</f>
        <v/>
      </c>
      <c r="J2526" s="7" t="str">
        <f ca="1">IF($A2526&lt;$D$5,OFFSET('Constant mix'!L$12,'Volatilite Portfeuille'!$E$2+$A2526,0),"")</f>
        <v/>
      </c>
      <c r="K2526" s="7" t="str">
        <f ca="1">IF($A2526&lt;$D$5,OFFSET('Constant mix'!M$12,'Volatilite Portfeuille'!$E$2+$A2526,0),"")</f>
        <v/>
      </c>
      <c r="L2526" s="7" t="str">
        <f ca="1">IF($A2526&lt;$D$5,OFFSET('Constant mix'!N$12,'Volatilite Portfeuille'!$E$2+$A2526,0),"")</f>
        <v/>
      </c>
      <c r="M2526" s="7" t="str">
        <f ca="1">IF($A2526&lt;$D$5,OFFSET('Constant mix'!O$12,'Volatilite Portfeuille'!$E$2+$A2526,0),"")</f>
        <v/>
      </c>
      <c r="N2526" s="7" t="str">
        <f ca="1">IF($A2526&lt;$D$5,OFFSET('Constant mix'!$AM$12,'Volatilite Portfeuille'!$E$2+$A2526,0),"")</f>
        <v/>
      </c>
      <c r="O2526" s="5">
        <f t="shared" si="499"/>
        <v>0</v>
      </c>
      <c r="P2526" s="27">
        <f t="shared" si="500"/>
        <v>0</v>
      </c>
      <c r="Q2526" s="27">
        <f t="shared" si="501"/>
        <v>0</v>
      </c>
      <c r="R2526" s="27">
        <f t="shared" si="502"/>
        <v>0</v>
      </c>
      <c r="S2526" s="27">
        <f t="shared" si="503"/>
        <v>0</v>
      </c>
      <c r="T2526" s="27">
        <f t="shared" si="504"/>
        <v>0</v>
      </c>
      <c r="U2526" s="27">
        <f t="shared" si="505"/>
        <v>0</v>
      </c>
      <c r="V2526" s="27">
        <f t="shared" si="506"/>
        <v>0</v>
      </c>
      <c r="W2526" s="27">
        <f t="shared" si="507"/>
        <v>0</v>
      </c>
      <c r="X2526" s="50">
        <f t="shared" si="508"/>
        <v>0</v>
      </c>
      <c r="Y2526" s="31">
        <f t="shared" si="509"/>
        <v>0</v>
      </c>
      <c r="Z2526" s="27"/>
      <c r="AA2526" s="27"/>
      <c r="AB2526" s="27"/>
    </row>
    <row r="2527" spans="1:28" x14ac:dyDescent="0.35">
      <c r="A2527" s="25">
        <f t="shared" si="498"/>
        <v>2506</v>
      </c>
      <c r="B2527" s="16" t="str">
        <f ca="1">IF(A2527&lt;$D$5,OFFSET('Constant mix'!$B$12,'Volatilite Portfeuille'!$E$2+A2527,0),"")</f>
        <v/>
      </c>
      <c r="C2527" s="23" t="str">
        <f ca="1">IF($A2527&lt;$D$5,OFFSET('Constant mix'!$C$13,'Volatilite Portfeuille'!$E$2+$A2527,0),"")</f>
        <v/>
      </c>
      <c r="D2527" s="25" t="str">
        <f ca="1">IF($A2527&lt;$D$5,OFFSET('Constant mix'!F$12,'Volatilite Portfeuille'!$E$2+$A2527,0),"")</f>
        <v/>
      </c>
      <c r="E2527" s="7" t="str">
        <f ca="1">IF($A2527&lt;$D$5,OFFSET('Constant mix'!G$12,'Volatilite Portfeuille'!$E$2+$A2527,0),"")</f>
        <v/>
      </c>
      <c r="F2527" s="7" t="str">
        <f ca="1">IF($A2527&lt;$D$5,OFFSET('Constant mix'!H$12,'Volatilite Portfeuille'!$E$2+$A2527,0),"")</f>
        <v/>
      </c>
      <c r="G2527" s="7" t="str">
        <f ca="1">IF($A2527&lt;$D$5,OFFSET('Constant mix'!I$12,'Volatilite Portfeuille'!$E$2+$A2527,0),"")</f>
        <v/>
      </c>
      <c r="H2527" s="7" t="str">
        <f ca="1">IF($A2527&lt;$D$5,OFFSET('Constant mix'!J$12,'Volatilite Portfeuille'!$E$2+$A2527,0),"")</f>
        <v/>
      </c>
      <c r="I2527" s="7" t="str">
        <f ca="1">IF($A2527&lt;$D$5,OFFSET('Constant mix'!K$12,'Volatilite Portfeuille'!$E$2+$A2527,0),"")</f>
        <v/>
      </c>
      <c r="J2527" s="7" t="str">
        <f ca="1">IF($A2527&lt;$D$5,OFFSET('Constant mix'!L$12,'Volatilite Portfeuille'!$E$2+$A2527,0),"")</f>
        <v/>
      </c>
      <c r="K2527" s="7" t="str">
        <f ca="1">IF($A2527&lt;$D$5,OFFSET('Constant mix'!M$12,'Volatilite Portfeuille'!$E$2+$A2527,0),"")</f>
        <v/>
      </c>
      <c r="L2527" s="7" t="str">
        <f ca="1">IF($A2527&lt;$D$5,OFFSET('Constant mix'!N$12,'Volatilite Portfeuille'!$E$2+$A2527,0),"")</f>
        <v/>
      </c>
      <c r="M2527" s="7" t="str">
        <f ca="1">IF($A2527&lt;$D$5,OFFSET('Constant mix'!O$12,'Volatilite Portfeuille'!$E$2+$A2527,0),"")</f>
        <v/>
      </c>
      <c r="N2527" s="7" t="str">
        <f ca="1">IF($A2527&lt;$D$5,OFFSET('Constant mix'!$AM$12,'Volatilite Portfeuille'!$E$2+$A2527,0),"")</f>
        <v/>
      </c>
      <c r="O2527" s="5">
        <f t="shared" si="499"/>
        <v>0</v>
      </c>
      <c r="P2527" s="27">
        <f t="shared" si="500"/>
        <v>0</v>
      </c>
      <c r="Q2527" s="27">
        <f t="shared" si="501"/>
        <v>0</v>
      </c>
      <c r="R2527" s="27">
        <f t="shared" si="502"/>
        <v>0</v>
      </c>
      <c r="S2527" s="27">
        <f t="shared" si="503"/>
        <v>0</v>
      </c>
      <c r="T2527" s="27">
        <f t="shared" si="504"/>
        <v>0</v>
      </c>
      <c r="U2527" s="27">
        <f t="shared" si="505"/>
        <v>0</v>
      </c>
      <c r="V2527" s="27">
        <f t="shared" si="506"/>
        <v>0</v>
      </c>
      <c r="W2527" s="27">
        <f t="shared" si="507"/>
        <v>0</v>
      </c>
      <c r="X2527" s="50">
        <f t="shared" si="508"/>
        <v>0</v>
      </c>
      <c r="Y2527" s="31">
        <f t="shared" si="509"/>
        <v>0</v>
      </c>
      <c r="Z2527" s="27"/>
      <c r="AA2527" s="27"/>
      <c r="AB2527" s="27"/>
    </row>
    <row r="2528" spans="1:28" x14ac:dyDescent="0.35">
      <c r="A2528" s="25">
        <f t="shared" si="498"/>
        <v>2507</v>
      </c>
      <c r="B2528" s="16" t="str">
        <f ca="1">IF(A2528&lt;$D$5,OFFSET('Constant mix'!$B$12,'Volatilite Portfeuille'!$E$2+A2528,0),"")</f>
        <v/>
      </c>
      <c r="C2528" s="23" t="str">
        <f ca="1">IF($A2528&lt;$D$5,OFFSET('Constant mix'!$C$13,'Volatilite Portfeuille'!$E$2+$A2528,0),"")</f>
        <v/>
      </c>
      <c r="D2528" s="25" t="str">
        <f ca="1">IF($A2528&lt;$D$5,OFFSET('Constant mix'!F$12,'Volatilite Portfeuille'!$E$2+$A2528,0),"")</f>
        <v/>
      </c>
      <c r="E2528" s="7" t="str">
        <f ca="1">IF($A2528&lt;$D$5,OFFSET('Constant mix'!G$12,'Volatilite Portfeuille'!$E$2+$A2528,0),"")</f>
        <v/>
      </c>
      <c r="F2528" s="7" t="str">
        <f ca="1">IF($A2528&lt;$D$5,OFFSET('Constant mix'!H$12,'Volatilite Portfeuille'!$E$2+$A2528,0),"")</f>
        <v/>
      </c>
      <c r="G2528" s="7" t="str">
        <f ca="1">IF($A2528&lt;$D$5,OFFSET('Constant mix'!I$12,'Volatilite Portfeuille'!$E$2+$A2528,0),"")</f>
        <v/>
      </c>
      <c r="H2528" s="7" t="str">
        <f ca="1">IF($A2528&lt;$D$5,OFFSET('Constant mix'!J$12,'Volatilite Portfeuille'!$E$2+$A2528,0),"")</f>
        <v/>
      </c>
      <c r="I2528" s="7" t="str">
        <f ca="1">IF($A2528&lt;$D$5,OFFSET('Constant mix'!K$12,'Volatilite Portfeuille'!$E$2+$A2528,0),"")</f>
        <v/>
      </c>
      <c r="J2528" s="7" t="str">
        <f ca="1">IF($A2528&lt;$D$5,OFFSET('Constant mix'!L$12,'Volatilite Portfeuille'!$E$2+$A2528,0),"")</f>
        <v/>
      </c>
      <c r="K2528" s="7" t="str">
        <f ca="1">IF($A2528&lt;$D$5,OFFSET('Constant mix'!M$12,'Volatilite Portfeuille'!$E$2+$A2528,0),"")</f>
        <v/>
      </c>
      <c r="L2528" s="7" t="str">
        <f ca="1">IF($A2528&lt;$D$5,OFFSET('Constant mix'!N$12,'Volatilite Portfeuille'!$E$2+$A2528,0),"")</f>
        <v/>
      </c>
      <c r="M2528" s="7" t="str">
        <f ca="1">IF($A2528&lt;$D$5,OFFSET('Constant mix'!O$12,'Volatilite Portfeuille'!$E$2+$A2528,0),"")</f>
        <v/>
      </c>
      <c r="N2528" s="7" t="str">
        <f ca="1">IF($A2528&lt;$D$5,OFFSET('Constant mix'!$AM$12,'Volatilite Portfeuille'!$E$2+$A2528,0),"")</f>
        <v/>
      </c>
      <c r="O2528" s="5">
        <f t="shared" si="499"/>
        <v>0</v>
      </c>
      <c r="P2528" s="27">
        <f t="shared" si="500"/>
        <v>0</v>
      </c>
      <c r="Q2528" s="27">
        <f t="shared" si="501"/>
        <v>0</v>
      </c>
      <c r="R2528" s="27">
        <f t="shared" si="502"/>
        <v>0</v>
      </c>
      <c r="S2528" s="27">
        <f t="shared" si="503"/>
        <v>0</v>
      </c>
      <c r="T2528" s="27">
        <f t="shared" si="504"/>
        <v>0</v>
      </c>
      <c r="U2528" s="27">
        <f t="shared" si="505"/>
        <v>0</v>
      </c>
      <c r="V2528" s="27">
        <f t="shared" si="506"/>
        <v>0</v>
      </c>
      <c r="W2528" s="27">
        <f t="shared" si="507"/>
        <v>0</v>
      </c>
      <c r="X2528" s="50">
        <f t="shared" si="508"/>
        <v>0</v>
      </c>
      <c r="Y2528" s="31">
        <f t="shared" si="509"/>
        <v>0</v>
      </c>
      <c r="Z2528" s="27"/>
      <c r="AA2528" s="27"/>
      <c r="AB2528" s="27"/>
    </row>
    <row r="2529" spans="1:28" x14ac:dyDescent="0.35">
      <c r="A2529" s="25">
        <f t="shared" si="498"/>
        <v>2508</v>
      </c>
      <c r="B2529" s="16" t="str">
        <f ca="1">IF(A2529&lt;$D$5,OFFSET('Constant mix'!$B$12,'Volatilite Portfeuille'!$E$2+A2529,0),"")</f>
        <v/>
      </c>
      <c r="C2529" s="23" t="str">
        <f ca="1">IF($A2529&lt;$D$5,OFFSET('Constant mix'!$C$13,'Volatilite Portfeuille'!$E$2+$A2529,0),"")</f>
        <v/>
      </c>
      <c r="D2529" s="25" t="str">
        <f ca="1">IF($A2529&lt;$D$5,OFFSET('Constant mix'!F$12,'Volatilite Portfeuille'!$E$2+$A2529,0),"")</f>
        <v/>
      </c>
      <c r="E2529" s="7" t="str">
        <f ca="1">IF($A2529&lt;$D$5,OFFSET('Constant mix'!G$12,'Volatilite Portfeuille'!$E$2+$A2529,0),"")</f>
        <v/>
      </c>
      <c r="F2529" s="7" t="str">
        <f ca="1">IF($A2529&lt;$D$5,OFFSET('Constant mix'!H$12,'Volatilite Portfeuille'!$E$2+$A2529,0),"")</f>
        <v/>
      </c>
      <c r="G2529" s="7" t="str">
        <f ca="1">IF($A2529&lt;$D$5,OFFSET('Constant mix'!I$12,'Volatilite Portfeuille'!$E$2+$A2529,0),"")</f>
        <v/>
      </c>
      <c r="H2529" s="7" t="str">
        <f ca="1">IF($A2529&lt;$D$5,OFFSET('Constant mix'!J$12,'Volatilite Portfeuille'!$E$2+$A2529,0),"")</f>
        <v/>
      </c>
      <c r="I2529" s="7" t="str">
        <f ca="1">IF($A2529&lt;$D$5,OFFSET('Constant mix'!K$12,'Volatilite Portfeuille'!$E$2+$A2529,0),"")</f>
        <v/>
      </c>
      <c r="J2529" s="7" t="str">
        <f ca="1">IF($A2529&lt;$D$5,OFFSET('Constant mix'!L$12,'Volatilite Portfeuille'!$E$2+$A2529,0),"")</f>
        <v/>
      </c>
      <c r="K2529" s="7" t="str">
        <f ca="1">IF($A2529&lt;$D$5,OFFSET('Constant mix'!M$12,'Volatilite Portfeuille'!$E$2+$A2529,0),"")</f>
        <v/>
      </c>
      <c r="L2529" s="7" t="str">
        <f ca="1">IF($A2529&lt;$D$5,OFFSET('Constant mix'!N$12,'Volatilite Portfeuille'!$E$2+$A2529,0),"")</f>
        <v/>
      </c>
      <c r="M2529" s="7" t="str">
        <f ca="1">IF($A2529&lt;$D$5,OFFSET('Constant mix'!O$12,'Volatilite Portfeuille'!$E$2+$A2529,0),"")</f>
        <v/>
      </c>
      <c r="N2529" s="7" t="str">
        <f ca="1">IF($A2529&lt;$D$5,OFFSET('Constant mix'!$AM$12,'Volatilite Portfeuille'!$E$2+$A2529,0),"")</f>
        <v/>
      </c>
      <c r="O2529" s="5">
        <f t="shared" si="499"/>
        <v>0</v>
      </c>
      <c r="P2529" s="27">
        <f t="shared" si="500"/>
        <v>0</v>
      </c>
      <c r="Q2529" s="27">
        <f t="shared" si="501"/>
        <v>0</v>
      </c>
      <c r="R2529" s="27">
        <f t="shared" si="502"/>
        <v>0</v>
      </c>
      <c r="S2529" s="27">
        <f t="shared" si="503"/>
        <v>0</v>
      </c>
      <c r="T2529" s="27">
        <f t="shared" si="504"/>
        <v>0</v>
      </c>
      <c r="U2529" s="27">
        <f t="shared" si="505"/>
        <v>0</v>
      </c>
      <c r="V2529" s="27">
        <f t="shared" si="506"/>
        <v>0</v>
      </c>
      <c r="W2529" s="27">
        <f t="shared" si="507"/>
        <v>0</v>
      </c>
      <c r="X2529" s="50">
        <f t="shared" si="508"/>
        <v>0</v>
      </c>
      <c r="Y2529" s="31">
        <f t="shared" si="509"/>
        <v>0</v>
      </c>
      <c r="Z2529" s="27"/>
      <c r="AA2529" s="27"/>
      <c r="AB2529" s="27"/>
    </row>
    <row r="2530" spans="1:28" x14ac:dyDescent="0.35">
      <c r="A2530" s="25">
        <f t="shared" si="498"/>
        <v>2509</v>
      </c>
      <c r="B2530" s="16" t="str">
        <f ca="1">IF(A2530&lt;$D$5,OFFSET('Constant mix'!$B$12,'Volatilite Portfeuille'!$E$2+A2530,0),"")</f>
        <v/>
      </c>
      <c r="C2530" s="23" t="str">
        <f ca="1">IF($A2530&lt;$D$5,OFFSET('Constant mix'!$C$13,'Volatilite Portfeuille'!$E$2+$A2530,0),"")</f>
        <v/>
      </c>
      <c r="D2530" s="25" t="str">
        <f ca="1">IF($A2530&lt;$D$5,OFFSET('Constant mix'!F$12,'Volatilite Portfeuille'!$E$2+$A2530,0),"")</f>
        <v/>
      </c>
      <c r="E2530" s="7" t="str">
        <f ca="1">IF($A2530&lt;$D$5,OFFSET('Constant mix'!G$12,'Volatilite Portfeuille'!$E$2+$A2530,0),"")</f>
        <v/>
      </c>
      <c r="F2530" s="7" t="str">
        <f ca="1">IF($A2530&lt;$D$5,OFFSET('Constant mix'!H$12,'Volatilite Portfeuille'!$E$2+$A2530,0),"")</f>
        <v/>
      </c>
      <c r="G2530" s="7" t="str">
        <f ca="1">IF($A2530&lt;$D$5,OFFSET('Constant mix'!I$12,'Volatilite Portfeuille'!$E$2+$A2530,0),"")</f>
        <v/>
      </c>
      <c r="H2530" s="7" t="str">
        <f ca="1">IF($A2530&lt;$D$5,OFFSET('Constant mix'!J$12,'Volatilite Portfeuille'!$E$2+$A2530,0),"")</f>
        <v/>
      </c>
      <c r="I2530" s="7" t="str">
        <f ca="1">IF($A2530&lt;$D$5,OFFSET('Constant mix'!K$12,'Volatilite Portfeuille'!$E$2+$A2530,0),"")</f>
        <v/>
      </c>
      <c r="J2530" s="7" t="str">
        <f ca="1">IF($A2530&lt;$D$5,OFFSET('Constant mix'!L$12,'Volatilite Portfeuille'!$E$2+$A2530,0),"")</f>
        <v/>
      </c>
      <c r="K2530" s="7" t="str">
        <f ca="1">IF($A2530&lt;$D$5,OFFSET('Constant mix'!M$12,'Volatilite Portfeuille'!$E$2+$A2530,0),"")</f>
        <v/>
      </c>
      <c r="L2530" s="7" t="str">
        <f ca="1">IF($A2530&lt;$D$5,OFFSET('Constant mix'!N$12,'Volatilite Portfeuille'!$E$2+$A2530,0),"")</f>
        <v/>
      </c>
      <c r="M2530" s="7" t="str">
        <f ca="1">IF($A2530&lt;$D$5,OFFSET('Constant mix'!O$12,'Volatilite Portfeuille'!$E$2+$A2530,0),"")</f>
        <v/>
      </c>
      <c r="N2530" s="7" t="str">
        <f ca="1">IF($A2530&lt;$D$5,OFFSET('Constant mix'!$AM$12,'Volatilite Portfeuille'!$E$2+$A2530,0),"")</f>
        <v/>
      </c>
      <c r="O2530" s="5">
        <f t="shared" si="499"/>
        <v>0</v>
      </c>
      <c r="P2530" s="27">
        <f t="shared" si="500"/>
        <v>0</v>
      </c>
      <c r="Q2530" s="27">
        <f t="shared" si="501"/>
        <v>0</v>
      </c>
      <c r="R2530" s="27">
        <f t="shared" si="502"/>
        <v>0</v>
      </c>
      <c r="S2530" s="27">
        <f t="shared" si="503"/>
        <v>0</v>
      </c>
      <c r="T2530" s="27">
        <f t="shared" si="504"/>
        <v>0</v>
      </c>
      <c r="U2530" s="27">
        <f t="shared" si="505"/>
        <v>0</v>
      </c>
      <c r="V2530" s="27">
        <f t="shared" si="506"/>
        <v>0</v>
      </c>
      <c r="W2530" s="27">
        <f t="shared" si="507"/>
        <v>0</v>
      </c>
      <c r="X2530" s="50">
        <f t="shared" si="508"/>
        <v>0</v>
      </c>
      <c r="Y2530" s="31">
        <f t="shared" si="509"/>
        <v>0</v>
      </c>
      <c r="Z2530" s="27"/>
      <c r="AA2530" s="27"/>
      <c r="AB2530" s="27"/>
    </row>
    <row r="2531" spans="1:28" x14ac:dyDescent="0.35">
      <c r="A2531" s="25">
        <f t="shared" si="498"/>
        <v>2510</v>
      </c>
      <c r="B2531" s="16" t="str">
        <f ca="1">IF(A2531&lt;$D$5,OFFSET('Constant mix'!$B$12,'Volatilite Portfeuille'!$E$2+A2531,0),"")</f>
        <v/>
      </c>
      <c r="C2531" s="23" t="str">
        <f ca="1">IF($A2531&lt;$D$5,OFFSET('Constant mix'!$C$13,'Volatilite Portfeuille'!$E$2+$A2531,0),"")</f>
        <v/>
      </c>
      <c r="D2531" s="25" t="str">
        <f ca="1">IF($A2531&lt;$D$5,OFFSET('Constant mix'!F$12,'Volatilite Portfeuille'!$E$2+$A2531,0),"")</f>
        <v/>
      </c>
      <c r="E2531" s="7" t="str">
        <f ca="1">IF($A2531&lt;$D$5,OFFSET('Constant mix'!G$12,'Volatilite Portfeuille'!$E$2+$A2531,0),"")</f>
        <v/>
      </c>
      <c r="F2531" s="7" t="str">
        <f ca="1">IF($A2531&lt;$D$5,OFFSET('Constant mix'!H$12,'Volatilite Portfeuille'!$E$2+$A2531,0),"")</f>
        <v/>
      </c>
      <c r="G2531" s="7" t="str">
        <f ca="1">IF($A2531&lt;$D$5,OFFSET('Constant mix'!I$12,'Volatilite Portfeuille'!$E$2+$A2531,0),"")</f>
        <v/>
      </c>
      <c r="H2531" s="7" t="str">
        <f ca="1">IF($A2531&lt;$D$5,OFFSET('Constant mix'!J$12,'Volatilite Portfeuille'!$E$2+$A2531,0),"")</f>
        <v/>
      </c>
      <c r="I2531" s="7" t="str">
        <f ca="1">IF($A2531&lt;$D$5,OFFSET('Constant mix'!K$12,'Volatilite Portfeuille'!$E$2+$A2531,0),"")</f>
        <v/>
      </c>
      <c r="J2531" s="7" t="str">
        <f ca="1">IF($A2531&lt;$D$5,OFFSET('Constant mix'!L$12,'Volatilite Portfeuille'!$E$2+$A2531,0),"")</f>
        <v/>
      </c>
      <c r="K2531" s="7" t="str">
        <f ca="1">IF($A2531&lt;$D$5,OFFSET('Constant mix'!M$12,'Volatilite Portfeuille'!$E$2+$A2531,0),"")</f>
        <v/>
      </c>
      <c r="L2531" s="7" t="str">
        <f ca="1">IF($A2531&lt;$D$5,OFFSET('Constant mix'!N$12,'Volatilite Portfeuille'!$E$2+$A2531,0),"")</f>
        <v/>
      </c>
      <c r="M2531" s="7" t="str">
        <f ca="1">IF($A2531&lt;$D$5,OFFSET('Constant mix'!O$12,'Volatilite Portfeuille'!$E$2+$A2531,0),"")</f>
        <v/>
      </c>
      <c r="N2531" s="7" t="str">
        <f ca="1">IF($A2531&lt;$D$5,OFFSET('Constant mix'!$AM$12,'Volatilite Portfeuille'!$E$2+$A2531,0),"")</f>
        <v/>
      </c>
      <c r="O2531" s="5">
        <f t="shared" si="499"/>
        <v>0</v>
      </c>
      <c r="P2531" s="27">
        <f t="shared" si="500"/>
        <v>0</v>
      </c>
      <c r="Q2531" s="27">
        <f t="shared" si="501"/>
        <v>0</v>
      </c>
      <c r="R2531" s="27">
        <f t="shared" si="502"/>
        <v>0</v>
      </c>
      <c r="S2531" s="27">
        <f t="shared" si="503"/>
        <v>0</v>
      </c>
      <c r="T2531" s="27">
        <f t="shared" si="504"/>
        <v>0</v>
      </c>
      <c r="U2531" s="27">
        <f t="shared" si="505"/>
        <v>0</v>
      </c>
      <c r="V2531" s="27">
        <f t="shared" si="506"/>
        <v>0</v>
      </c>
      <c r="W2531" s="27">
        <f t="shared" si="507"/>
        <v>0</v>
      </c>
      <c r="X2531" s="50">
        <f t="shared" si="508"/>
        <v>0</v>
      </c>
      <c r="Y2531" s="31">
        <f t="shared" si="509"/>
        <v>0</v>
      </c>
      <c r="Z2531" s="27"/>
      <c r="AA2531" s="27"/>
      <c r="AB2531" s="27"/>
    </row>
    <row r="2532" spans="1:28" x14ac:dyDescent="0.35">
      <c r="A2532" s="25">
        <f t="shared" si="498"/>
        <v>2511</v>
      </c>
      <c r="B2532" s="16" t="str">
        <f ca="1">IF(A2532&lt;$D$5,OFFSET('Constant mix'!$B$12,'Volatilite Portfeuille'!$E$2+A2532,0),"")</f>
        <v/>
      </c>
      <c r="C2532" s="23" t="str">
        <f ca="1">IF($A2532&lt;$D$5,OFFSET('Constant mix'!$C$13,'Volatilite Portfeuille'!$E$2+$A2532,0),"")</f>
        <v/>
      </c>
      <c r="D2532" s="25" t="str">
        <f ca="1">IF($A2532&lt;$D$5,OFFSET('Constant mix'!F$12,'Volatilite Portfeuille'!$E$2+$A2532,0),"")</f>
        <v/>
      </c>
      <c r="E2532" s="7" t="str">
        <f ca="1">IF($A2532&lt;$D$5,OFFSET('Constant mix'!G$12,'Volatilite Portfeuille'!$E$2+$A2532,0),"")</f>
        <v/>
      </c>
      <c r="F2532" s="7" t="str">
        <f ca="1">IF($A2532&lt;$D$5,OFFSET('Constant mix'!H$12,'Volatilite Portfeuille'!$E$2+$A2532,0),"")</f>
        <v/>
      </c>
      <c r="G2532" s="7" t="str">
        <f ca="1">IF($A2532&lt;$D$5,OFFSET('Constant mix'!I$12,'Volatilite Portfeuille'!$E$2+$A2532,0),"")</f>
        <v/>
      </c>
      <c r="H2532" s="7" t="str">
        <f ca="1">IF($A2532&lt;$D$5,OFFSET('Constant mix'!J$12,'Volatilite Portfeuille'!$E$2+$A2532,0),"")</f>
        <v/>
      </c>
      <c r="I2532" s="7" t="str">
        <f ca="1">IF($A2532&lt;$D$5,OFFSET('Constant mix'!K$12,'Volatilite Portfeuille'!$E$2+$A2532,0),"")</f>
        <v/>
      </c>
      <c r="J2532" s="7" t="str">
        <f ca="1">IF($A2532&lt;$D$5,OFFSET('Constant mix'!L$12,'Volatilite Portfeuille'!$E$2+$A2532,0),"")</f>
        <v/>
      </c>
      <c r="K2532" s="7" t="str">
        <f ca="1">IF($A2532&lt;$D$5,OFFSET('Constant mix'!M$12,'Volatilite Portfeuille'!$E$2+$A2532,0),"")</f>
        <v/>
      </c>
      <c r="L2532" s="7" t="str">
        <f ca="1">IF($A2532&lt;$D$5,OFFSET('Constant mix'!N$12,'Volatilite Portfeuille'!$E$2+$A2532,0),"")</f>
        <v/>
      </c>
      <c r="M2532" s="7" t="str">
        <f ca="1">IF($A2532&lt;$D$5,OFFSET('Constant mix'!O$12,'Volatilite Portfeuille'!$E$2+$A2532,0),"")</f>
        <v/>
      </c>
      <c r="N2532" s="7" t="str">
        <f ca="1">IF($A2532&lt;$D$5,OFFSET('Constant mix'!$AM$12,'Volatilite Portfeuille'!$E$2+$A2532,0),"")</f>
        <v/>
      </c>
      <c r="O2532" s="5">
        <f t="shared" si="499"/>
        <v>0</v>
      </c>
      <c r="P2532" s="27">
        <f t="shared" si="500"/>
        <v>0</v>
      </c>
      <c r="Q2532" s="27">
        <f t="shared" si="501"/>
        <v>0</v>
      </c>
      <c r="R2532" s="27">
        <f t="shared" si="502"/>
        <v>0</v>
      </c>
      <c r="S2532" s="27">
        <f t="shared" si="503"/>
        <v>0</v>
      </c>
      <c r="T2532" s="27">
        <f t="shared" si="504"/>
        <v>0</v>
      </c>
      <c r="U2532" s="27">
        <f t="shared" si="505"/>
        <v>0</v>
      </c>
      <c r="V2532" s="27">
        <f t="shared" si="506"/>
        <v>0</v>
      </c>
      <c r="W2532" s="27">
        <f t="shared" si="507"/>
        <v>0</v>
      </c>
      <c r="X2532" s="50">
        <f t="shared" si="508"/>
        <v>0</v>
      </c>
      <c r="Y2532" s="31">
        <f t="shared" si="509"/>
        <v>0</v>
      </c>
      <c r="Z2532" s="27"/>
      <c r="AA2532" s="27"/>
      <c r="AB2532" s="27"/>
    </row>
    <row r="2533" spans="1:28" x14ac:dyDescent="0.35">
      <c r="A2533" s="25">
        <f t="shared" si="498"/>
        <v>2512</v>
      </c>
      <c r="B2533" s="16" t="str">
        <f ca="1">IF(A2533&lt;$D$5,OFFSET('Constant mix'!$B$12,'Volatilite Portfeuille'!$E$2+A2533,0),"")</f>
        <v/>
      </c>
      <c r="C2533" s="23" t="str">
        <f ca="1">IF($A2533&lt;$D$5,OFFSET('Constant mix'!$C$13,'Volatilite Portfeuille'!$E$2+$A2533,0),"")</f>
        <v/>
      </c>
      <c r="D2533" s="25" t="str">
        <f ca="1">IF($A2533&lt;$D$5,OFFSET('Constant mix'!F$12,'Volatilite Portfeuille'!$E$2+$A2533,0),"")</f>
        <v/>
      </c>
      <c r="E2533" s="7" t="str">
        <f ca="1">IF($A2533&lt;$D$5,OFFSET('Constant mix'!G$12,'Volatilite Portfeuille'!$E$2+$A2533,0),"")</f>
        <v/>
      </c>
      <c r="F2533" s="7" t="str">
        <f ca="1">IF($A2533&lt;$D$5,OFFSET('Constant mix'!H$12,'Volatilite Portfeuille'!$E$2+$A2533,0),"")</f>
        <v/>
      </c>
      <c r="G2533" s="7" t="str">
        <f ca="1">IF($A2533&lt;$D$5,OFFSET('Constant mix'!I$12,'Volatilite Portfeuille'!$E$2+$A2533,0),"")</f>
        <v/>
      </c>
      <c r="H2533" s="7" t="str">
        <f ca="1">IF($A2533&lt;$D$5,OFFSET('Constant mix'!J$12,'Volatilite Portfeuille'!$E$2+$A2533,0),"")</f>
        <v/>
      </c>
      <c r="I2533" s="7" t="str">
        <f ca="1">IF($A2533&lt;$D$5,OFFSET('Constant mix'!K$12,'Volatilite Portfeuille'!$E$2+$A2533,0),"")</f>
        <v/>
      </c>
      <c r="J2533" s="7" t="str">
        <f ca="1">IF($A2533&lt;$D$5,OFFSET('Constant mix'!L$12,'Volatilite Portfeuille'!$E$2+$A2533,0),"")</f>
        <v/>
      </c>
      <c r="K2533" s="7" t="str">
        <f ca="1">IF($A2533&lt;$D$5,OFFSET('Constant mix'!M$12,'Volatilite Portfeuille'!$E$2+$A2533,0),"")</f>
        <v/>
      </c>
      <c r="L2533" s="7" t="str">
        <f ca="1">IF($A2533&lt;$D$5,OFFSET('Constant mix'!N$12,'Volatilite Portfeuille'!$E$2+$A2533,0),"")</f>
        <v/>
      </c>
      <c r="M2533" s="7" t="str">
        <f ca="1">IF($A2533&lt;$D$5,OFFSET('Constant mix'!O$12,'Volatilite Portfeuille'!$E$2+$A2533,0),"")</f>
        <v/>
      </c>
      <c r="N2533" s="7" t="str">
        <f ca="1">IF($A2533&lt;$D$5,OFFSET('Constant mix'!$AM$12,'Volatilite Portfeuille'!$E$2+$A2533,0),"")</f>
        <v/>
      </c>
      <c r="O2533" s="5">
        <f t="shared" si="499"/>
        <v>0</v>
      </c>
      <c r="P2533" s="27">
        <f t="shared" si="500"/>
        <v>0</v>
      </c>
      <c r="Q2533" s="27">
        <f t="shared" si="501"/>
        <v>0</v>
      </c>
      <c r="R2533" s="27">
        <f t="shared" si="502"/>
        <v>0</v>
      </c>
      <c r="S2533" s="27">
        <f t="shared" si="503"/>
        <v>0</v>
      </c>
      <c r="T2533" s="27">
        <f t="shared" si="504"/>
        <v>0</v>
      </c>
      <c r="U2533" s="27">
        <f t="shared" si="505"/>
        <v>0</v>
      </c>
      <c r="V2533" s="27">
        <f t="shared" si="506"/>
        <v>0</v>
      </c>
      <c r="W2533" s="27">
        <f t="shared" si="507"/>
        <v>0</v>
      </c>
      <c r="X2533" s="50">
        <f t="shared" si="508"/>
        <v>0</v>
      </c>
      <c r="Y2533" s="31">
        <f t="shared" si="509"/>
        <v>0</v>
      </c>
      <c r="Z2533" s="27"/>
      <c r="AA2533" s="27"/>
      <c r="AB2533" s="27"/>
    </row>
    <row r="2534" spans="1:28" x14ac:dyDescent="0.35">
      <c r="A2534" s="25">
        <f t="shared" si="498"/>
        <v>2513</v>
      </c>
      <c r="B2534" s="16" t="str">
        <f ca="1">IF(A2534&lt;$D$5,OFFSET('Constant mix'!$B$12,'Volatilite Portfeuille'!$E$2+A2534,0),"")</f>
        <v/>
      </c>
      <c r="C2534" s="23" t="str">
        <f ca="1">IF($A2534&lt;$D$5,OFFSET('Constant mix'!$C$13,'Volatilite Portfeuille'!$E$2+$A2534,0),"")</f>
        <v/>
      </c>
      <c r="D2534" s="25" t="str">
        <f ca="1">IF($A2534&lt;$D$5,OFFSET('Constant mix'!F$12,'Volatilite Portfeuille'!$E$2+$A2534,0),"")</f>
        <v/>
      </c>
      <c r="E2534" s="7" t="str">
        <f ca="1">IF($A2534&lt;$D$5,OFFSET('Constant mix'!G$12,'Volatilite Portfeuille'!$E$2+$A2534,0),"")</f>
        <v/>
      </c>
      <c r="F2534" s="7" t="str">
        <f ca="1">IF($A2534&lt;$D$5,OFFSET('Constant mix'!H$12,'Volatilite Portfeuille'!$E$2+$A2534,0),"")</f>
        <v/>
      </c>
      <c r="G2534" s="7" t="str">
        <f ca="1">IF($A2534&lt;$D$5,OFFSET('Constant mix'!I$12,'Volatilite Portfeuille'!$E$2+$A2534,0),"")</f>
        <v/>
      </c>
      <c r="H2534" s="7" t="str">
        <f ca="1">IF($A2534&lt;$D$5,OFFSET('Constant mix'!J$12,'Volatilite Portfeuille'!$E$2+$A2534,0),"")</f>
        <v/>
      </c>
      <c r="I2534" s="7" t="str">
        <f ca="1">IF($A2534&lt;$D$5,OFFSET('Constant mix'!K$12,'Volatilite Portfeuille'!$E$2+$A2534,0),"")</f>
        <v/>
      </c>
      <c r="J2534" s="7" t="str">
        <f ca="1">IF($A2534&lt;$D$5,OFFSET('Constant mix'!L$12,'Volatilite Portfeuille'!$E$2+$A2534,0),"")</f>
        <v/>
      </c>
      <c r="K2534" s="7" t="str">
        <f ca="1">IF($A2534&lt;$D$5,OFFSET('Constant mix'!M$12,'Volatilite Portfeuille'!$E$2+$A2534,0),"")</f>
        <v/>
      </c>
      <c r="L2534" s="7" t="str">
        <f ca="1">IF($A2534&lt;$D$5,OFFSET('Constant mix'!N$12,'Volatilite Portfeuille'!$E$2+$A2534,0),"")</f>
        <v/>
      </c>
      <c r="M2534" s="7" t="str">
        <f ca="1">IF($A2534&lt;$D$5,OFFSET('Constant mix'!O$12,'Volatilite Portfeuille'!$E$2+$A2534,0),"")</f>
        <v/>
      </c>
      <c r="N2534" s="7" t="str">
        <f ca="1">IF($A2534&lt;$D$5,OFFSET('Constant mix'!$AM$12,'Volatilite Portfeuille'!$E$2+$A2534,0),"")</f>
        <v/>
      </c>
      <c r="O2534" s="5">
        <f t="shared" si="499"/>
        <v>0</v>
      </c>
      <c r="P2534" s="27">
        <f t="shared" si="500"/>
        <v>0</v>
      </c>
      <c r="Q2534" s="27">
        <f t="shared" si="501"/>
        <v>0</v>
      </c>
      <c r="R2534" s="27">
        <f t="shared" si="502"/>
        <v>0</v>
      </c>
      <c r="S2534" s="27">
        <f t="shared" si="503"/>
        <v>0</v>
      </c>
      <c r="T2534" s="27">
        <f t="shared" si="504"/>
        <v>0</v>
      </c>
      <c r="U2534" s="27">
        <f t="shared" si="505"/>
        <v>0</v>
      </c>
      <c r="V2534" s="27">
        <f t="shared" si="506"/>
        <v>0</v>
      </c>
      <c r="W2534" s="27">
        <f t="shared" si="507"/>
        <v>0</v>
      </c>
      <c r="X2534" s="50">
        <f t="shared" si="508"/>
        <v>0</v>
      </c>
      <c r="Y2534" s="31">
        <f t="shared" si="509"/>
        <v>0</v>
      </c>
      <c r="Z2534" s="27"/>
      <c r="AA2534" s="27"/>
      <c r="AB2534" s="27"/>
    </row>
    <row r="2535" spans="1:28" x14ac:dyDescent="0.35">
      <c r="A2535" s="25">
        <f t="shared" si="498"/>
        <v>2514</v>
      </c>
      <c r="B2535" s="16" t="str">
        <f ca="1">IF(A2535&lt;$D$5,OFFSET('Constant mix'!$B$12,'Volatilite Portfeuille'!$E$2+A2535,0),"")</f>
        <v/>
      </c>
      <c r="C2535" s="23" t="str">
        <f ca="1">IF($A2535&lt;$D$5,OFFSET('Constant mix'!$C$13,'Volatilite Portfeuille'!$E$2+$A2535,0),"")</f>
        <v/>
      </c>
      <c r="D2535" s="25" t="str">
        <f ca="1">IF($A2535&lt;$D$5,OFFSET('Constant mix'!F$12,'Volatilite Portfeuille'!$E$2+$A2535,0),"")</f>
        <v/>
      </c>
      <c r="E2535" s="7" t="str">
        <f ca="1">IF($A2535&lt;$D$5,OFFSET('Constant mix'!G$12,'Volatilite Portfeuille'!$E$2+$A2535,0),"")</f>
        <v/>
      </c>
      <c r="F2535" s="7" t="str">
        <f ca="1">IF($A2535&lt;$D$5,OFFSET('Constant mix'!H$12,'Volatilite Portfeuille'!$E$2+$A2535,0),"")</f>
        <v/>
      </c>
      <c r="G2535" s="7" t="str">
        <f ca="1">IF($A2535&lt;$D$5,OFFSET('Constant mix'!I$12,'Volatilite Portfeuille'!$E$2+$A2535,0),"")</f>
        <v/>
      </c>
      <c r="H2535" s="7" t="str">
        <f ca="1">IF($A2535&lt;$D$5,OFFSET('Constant mix'!J$12,'Volatilite Portfeuille'!$E$2+$A2535,0),"")</f>
        <v/>
      </c>
      <c r="I2535" s="7" t="str">
        <f ca="1">IF($A2535&lt;$D$5,OFFSET('Constant mix'!K$12,'Volatilite Portfeuille'!$E$2+$A2535,0),"")</f>
        <v/>
      </c>
      <c r="J2535" s="7" t="str">
        <f ca="1">IF($A2535&lt;$D$5,OFFSET('Constant mix'!L$12,'Volatilite Portfeuille'!$E$2+$A2535,0),"")</f>
        <v/>
      </c>
      <c r="K2535" s="7" t="str">
        <f ca="1">IF($A2535&lt;$D$5,OFFSET('Constant mix'!M$12,'Volatilite Portfeuille'!$E$2+$A2535,0),"")</f>
        <v/>
      </c>
      <c r="L2535" s="7" t="str">
        <f ca="1">IF($A2535&lt;$D$5,OFFSET('Constant mix'!N$12,'Volatilite Portfeuille'!$E$2+$A2535,0),"")</f>
        <v/>
      </c>
      <c r="M2535" s="7" t="str">
        <f ca="1">IF($A2535&lt;$D$5,OFFSET('Constant mix'!O$12,'Volatilite Portfeuille'!$E$2+$A2535,0),"")</f>
        <v/>
      </c>
      <c r="N2535" s="7" t="str">
        <f ca="1">IF($A2535&lt;$D$5,OFFSET('Constant mix'!$AM$12,'Volatilite Portfeuille'!$E$2+$A2535,0),"")</f>
        <v/>
      </c>
      <c r="O2535" s="5">
        <f t="shared" si="499"/>
        <v>0</v>
      </c>
      <c r="P2535" s="27">
        <f t="shared" si="500"/>
        <v>0</v>
      </c>
      <c r="Q2535" s="27">
        <f t="shared" si="501"/>
        <v>0</v>
      </c>
      <c r="R2535" s="27">
        <f t="shared" si="502"/>
        <v>0</v>
      </c>
      <c r="S2535" s="27">
        <f t="shared" si="503"/>
        <v>0</v>
      </c>
      <c r="T2535" s="27">
        <f t="shared" si="504"/>
        <v>0</v>
      </c>
      <c r="U2535" s="27">
        <f t="shared" si="505"/>
        <v>0</v>
      </c>
      <c r="V2535" s="27">
        <f t="shared" si="506"/>
        <v>0</v>
      </c>
      <c r="W2535" s="27">
        <f t="shared" si="507"/>
        <v>0</v>
      </c>
      <c r="X2535" s="50">
        <f t="shared" si="508"/>
        <v>0</v>
      </c>
      <c r="Y2535" s="31">
        <f t="shared" si="509"/>
        <v>0</v>
      </c>
      <c r="Z2535" s="27"/>
      <c r="AA2535" s="27"/>
      <c r="AB2535" s="27"/>
    </row>
    <row r="2536" spans="1:28" x14ac:dyDescent="0.35">
      <c r="A2536" s="25">
        <f t="shared" si="498"/>
        <v>2515</v>
      </c>
      <c r="B2536" s="16" t="str">
        <f ca="1">IF(A2536&lt;$D$5,OFFSET('Constant mix'!$B$12,'Volatilite Portfeuille'!$E$2+A2536,0),"")</f>
        <v/>
      </c>
      <c r="C2536" s="23" t="str">
        <f ca="1">IF($A2536&lt;$D$5,OFFSET('Constant mix'!$C$13,'Volatilite Portfeuille'!$E$2+$A2536,0),"")</f>
        <v/>
      </c>
      <c r="D2536" s="25" t="str">
        <f ca="1">IF($A2536&lt;$D$5,OFFSET('Constant mix'!F$12,'Volatilite Portfeuille'!$E$2+$A2536,0),"")</f>
        <v/>
      </c>
      <c r="E2536" s="7" t="str">
        <f ca="1">IF($A2536&lt;$D$5,OFFSET('Constant mix'!G$12,'Volatilite Portfeuille'!$E$2+$A2536,0),"")</f>
        <v/>
      </c>
      <c r="F2536" s="7" t="str">
        <f ca="1">IF($A2536&lt;$D$5,OFFSET('Constant mix'!H$12,'Volatilite Portfeuille'!$E$2+$A2536,0),"")</f>
        <v/>
      </c>
      <c r="G2536" s="7" t="str">
        <f ca="1">IF($A2536&lt;$D$5,OFFSET('Constant mix'!I$12,'Volatilite Portfeuille'!$E$2+$A2536,0),"")</f>
        <v/>
      </c>
      <c r="H2536" s="7" t="str">
        <f ca="1">IF($A2536&lt;$D$5,OFFSET('Constant mix'!J$12,'Volatilite Portfeuille'!$E$2+$A2536,0),"")</f>
        <v/>
      </c>
      <c r="I2536" s="7" t="str">
        <f ca="1">IF($A2536&lt;$D$5,OFFSET('Constant mix'!K$12,'Volatilite Portfeuille'!$E$2+$A2536,0),"")</f>
        <v/>
      </c>
      <c r="J2536" s="7" t="str">
        <f ca="1">IF($A2536&lt;$D$5,OFFSET('Constant mix'!L$12,'Volatilite Portfeuille'!$E$2+$A2536,0),"")</f>
        <v/>
      </c>
      <c r="K2536" s="7" t="str">
        <f ca="1">IF($A2536&lt;$D$5,OFFSET('Constant mix'!M$12,'Volatilite Portfeuille'!$E$2+$A2536,0),"")</f>
        <v/>
      </c>
      <c r="L2536" s="7" t="str">
        <f ca="1">IF($A2536&lt;$D$5,OFFSET('Constant mix'!N$12,'Volatilite Portfeuille'!$E$2+$A2536,0),"")</f>
        <v/>
      </c>
      <c r="M2536" s="7" t="str">
        <f ca="1">IF($A2536&lt;$D$5,OFFSET('Constant mix'!O$12,'Volatilite Portfeuille'!$E$2+$A2536,0),"")</f>
        <v/>
      </c>
      <c r="N2536" s="7" t="str">
        <f ca="1">IF($A2536&lt;$D$5,OFFSET('Constant mix'!$AM$12,'Volatilite Portfeuille'!$E$2+$A2536,0),"")</f>
        <v/>
      </c>
      <c r="O2536" s="5">
        <f t="shared" si="499"/>
        <v>0</v>
      </c>
      <c r="P2536" s="27">
        <f t="shared" si="500"/>
        <v>0</v>
      </c>
      <c r="Q2536" s="27">
        <f t="shared" si="501"/>
        <v>0</v>
      </c>
      <c r="R2536" s="27">
        <f t="shared" si="502"/>
        <v>0</v>
      </c>
      <c r="S2536" s="27">
        <f t="shared" si="503"/>
        <v>0</v>
      </c>
      <c r="T2536" s="27">
        <f t="shared" si="504"/>
        <v>0</v>
      </c>
      <c r="U2536" s="27">
        <f t="shared" si="505"/>
        <v>0</v>
      </c>
      <c r="V2536" s="27">
        <f t="shared" si="506"/>
        <v>0</v>
      </c>
      <c r="W2536" s="27">
        <f t="shared" si="507"/>
        <v>0</v>
      </c>
      <c r="X2536" s="50">
        <f t="shared" si="508"/>
        <v>0</v>
      </c>
      <c r="Y2536" s="31">
        <f t="shared" si="509"/>
        <v>0</v>
      </c>
      <c r="Z2536" s="27"/>
      <c r="AA2536" s="27"/>
      <c r="AB2536" s="27"/>
    </row>
    <row r="2537" spans="1:28" x14ac:dyDescent="0.35">
      <c r="A2537" s="25">
        <f t="shared" si="498"/>
        <v>2516</v>
      </c>
      <c r="B2537" s="16" t="str">
        <f ca="1">IF(A2537&lt;$D$5,OFFSET('Constant mix'!$B$12,'Volatilite Portfeuille'!$E$2+A2537,0),"")</f>
        <v/>
      </c>
      <c r="C2537" s="23" t="str">
        <f ca="1">IF($A2537&lt;$D$5,OFFSET('Constant mix'!$C$13,'Volatilite Portfeuille'!$E$2+$A2537,0),"")</f>
        <v/>
      </c>
      <c r="D2537" s="25" t="str">
        <f ca="1">IF($A2537&lt;$D$5,OFFSET('Constant mix'!F$12,'Volatilite Portfeuille'!$E$2+$A2537,0),"")</f>
        <v/>
      </c>
      <c r="E2537" s="7" t="str">
        <f ca="1">IF($A2537&lt;$D$5,OFFSET('Constant mix'!G$12,'Volatilite Portfeuille'!$E$2+$A2537,0),"")</f>
        <v/>
      </c>
      <c r="F2537" s="7" t="str">
        <f ca="1">IF($A2537&lt;$D$5,OFFSET('Constant mix'!H$12,'Volatilite Portfeuille'!$E$2+$A2537,0),"")</f>
        <v/>
      </c>
      <c r="G2537" s="7" t="str">
        <f ca="1">IF($A2537&lt;$D$5,OFFSET('Constant mix'!I$12,'Volatilite Portfeuille'!$E$2+$A2537,0),"")</f>
        <v/>
      </c>
      <c r="H2537" s="7" t="str">
        <f ca="1">IF($A2537&lt;$D$5,OFFSET('Constant mix'!J$12,'Volatilite Portfeuille'!$E$2+$A2537,0),"")</f>
        <v/>
      </c>
      <c r="I2537" s="7" t="str">
        <f ca="1">IF($A2537&lt;$D$5,OFFSET('Constant mix'!K$12,'Volatilite Portfeuille'!$E$2+$A2537,0),"")</f>
        <v/>
      </c>
      <c r="J2537" s="7" t="str">
        <f ca="1">IF($A2537&lt;$D$5,OFFSET('Constant mix'!L$12,'Volatilite Portfeuille'!$E$2+$A2537,0),"")</f>
        <v/>
      </c>
      <c r="K2537" s="7" t="str">
        <f ca="1">IF($A2537&lt;$D$5,OFFSET('Constant mix'!M$12,'Volatilite Portfeuille'!$E$2+$A2537,0),"")</f>
        <v/>
      </c>
      <c r="L2537" s="7" t="str">
        <f ca="1">IF($A2537&lt;$D$5,OFFSET('Constant mix'!N$12,'Volatilite Portfeuille'!$E$2+$A2537,0),"")</f>
        <v/>
      </c>
      <c r="M2537" s="7" t="str">
        <f ca="1">IF($A2537&lt;$D$5,OFFSET('Constant mix'!O$12,'Volatilite Portfeuille'!$E$2+$A2537,0),"")</f>
        <v/>
      </c>
      <c r="N2537" s="7" t="str">
        <f ca="1">IF($A2537&lt;$D$5,OFFSET('Constant mix'!$AM$12,'Volatilite Portfeuille'!$E$2+$A2537,0),"")</f>
        <v/>
      </c>
      <c r="O2537" s="5">
        <f t="shared" si="499"/>
        <v>0</v>
      </c>
      <c r="P2537" s="27">
        <f t="shared" si="500"/>
        <v>0</v>
      </c>
      <c r="Q2537" s="27">
        <f t="shared" si="501"/>
        <v>0</v>
      </c>
      <c r="R2537" s="27">
        <f t="shared" si="502"/>
        <v>0</v>
      </c>
      <c r="S2537" s="27">
        <f t="shared" si="503"/>
        <v>0</v>
      </c>
      <c r="T2537" s="27">
        <f t="shared" si="504"/>
        <v>0</v>
      </c>
      <c r="U2537" s="27">
        <f t="shared" si="505"/>
        <v>0</v>
      </c>
      <c r="V2537" s="27">
        <f t="shared" si="506"/>
        <v>0</v>
      </c>
      <c r="W2537" s="27">
        <f t="shared" si="507"/>
        <v>0</v>
      </c>
      <c r="X2537" s="50">
        <f t="shared" si="508"/>
        <v>0</v>
      </c>
      <c r="Y2537" s="31">
        <f t="shared" si="509"/>
        <v>0</v>
      </c>
      <c r="Z2537" s="27"/>
      <c r="AA2537" s="27"/>
      <c r="AB2537" s="27"/>
    </row>
    <row r="2538" spans="1:28" x14ac:dyDescent="0.35">
      <c r="A2538" s="25">
        <f t="shared" si="498"/>
        <v>2517</v>
      </c>
      <c r="B2538" s="16" t="str">
        <f ca="1">IF(A2538&lt;$D$5,OFFSET('Constant mix'!$B$12,'Volatilite Portfeuille'!$E$2+A2538,0),"")</f>
        <v/>
      </c>
      <c r="C2538" s="23" t="str">
        <f ca="1">IF($A2538&lt;$D$5,OFFSET('Constant mix'!$C$13,'Volatilite Portfeuille'!$E$2+$A2538,0),"")</f>
        <v/>
      </c>
      <c r="D2538" s="25" t="str">
        <f ca="1">IF($A2538&lt;$D$5,OFFSET('Constant mix'!F$12,'Volatilite Portfeuille'!$E$2+$A2538,0),"")</f>
        <v/>
      </c>
      <c r="E2538" s="7" t="str">
        <f ca="1">IF($A2538&lt;$D$5,OFFSET('Constant mix'!G$12,'Volatilite Portfeuille'!$E$2+$A2538,0),"")</f>
        <v/>
      </c>
      <c r="F2538" s="7" t="str">
        <f ca="1">IF($A2538&lt;$D$5,OFFSET('Constant mix'!H$12,'Volatilite Portfeuille'!$E$2+$A2538,0),"")</f>
        <v/>
      </c>
      <c r="G2538" s="7" t="str">
        <f ca="1">IF($A2538&lt;$D$5,OFFSET('Constant mix'!I$12,'Volatilite Portfeuille'!$E$2+$A2538,0),"")</f>
        <v/>
      </c>
      <c r="H2538" s="7" t="str">
        <f ca="1">IF($A2538&lt;$D$5,OFFSET('Constant mix'!J$12,'Volatilite Portfeuille'!$E$2+$A2538,0),"")</f>
        <v/>
      </c>
      <c r="I2538" s="7" t="str">
        <f ca="1">IF($A2538&lt;$D$5,OFFSET('Constant mix'!K$12,'Volatilite Portfeuille'!$E$2+$A2538,0),"")</f>
        <v/>
      </c>
      <c r="J2538" s="7" t="str">
        <f ca="1">IF($A2538&lt;$D$5,OFFSET('Constant mix'!L$12,'Volatilite Portfeuille'!$E$2+$A2538,0),"")</f>
        <v/>
      </c>
      <c r="K2538" s="7" t="str">
        <f ca="1">IF($A2538&lt;$D$5,OFFSET('Constant mix'!M$12,'Volatilite Portfeuille'!$E$2+$A2538,0),"")</f>
        <v/>
      </c>
      <c r="L2538" s="7" t="str">
        <f ca="1">IF($A2538&lt;$D$5,OFFSET('Constant mix'!N$12,'Volatilite Portfeuille'!$E$2+$A2538,0),"")</f>
        <v/>
      </c>
      <c r="M2538" s="7" t="str">
        <f ca="1">IF($A2538&lt;$D$5,OFFSET('Constant mix'!O$12,'Volatilite Portfeuille'!$E$2+$A2538,0),"")</f>
        <v/>
      </c>
      <c r="N2538" s="7" t="str">
        <f ca="1">IF($A2538&lt;$D$5,OFFSET('Constant mix'!$AM$12,'Volatilite Portfeuille'!$E$2+$A2538,0),"")</f>
        <v/>
      </c>
      <c r="O2538" s="5">
        <f t="shared" si="499"/>
        <v>0</v>
      </c>
      <c r="P2538" s="27">
        <f t="shared" si="500"/>
        <v>0</v>
      </c>
      <c r="Q2538" s="27">
        <f t="shared" si="501"/>
        <v>0</v>
      </c>
      <c r="R2538" s="27">
        <f t="shared" si="502"/>
        <v>0</v>
      </c>
      <c r="S2538" s="27">
        <f t="shared" si="503"/>
        <v>0</v>
      </c>
      <c r="T2538" s="27">
        <f t="shared" si="504"/>
        <v>0</v>
      </c>
      <c r="U2538" s="27">
        <f t="shared" si="505"/>
        <v>0</v>
      </c>
      <c r="V2538" s="27">
        <f t="shared" si="506"/>
        <v>0</v>
      </c>
      <c r="W2538" s="27">
        <f t="shared" si="507"/>
        <v>0</v>
      </c>
      <c r="X2538" s="50">
        <f t="shared" si="508"/>
        <v>0</v>
      </c>
      <c r="Y2538" s="31">
        <f t="shared" si="509"/>
        <v>0</v>
      </c>
      <c r="Z2538" s="27"/>
      <c r="AA2538" s="27"/>
      <c r="AB2538" s="27"/>
    </row>
    <row r="2539" spans="1:28" x14ac:dyDescent="0.35">
      <c r="A2539" s="25">
        <f t="shared" si="498"/>
        <v>2518</v>
      </c>
      <c r="B2539" s="16" t="str">
        <f ca="1">IF(A2539&lt;$D$5,OFFSET('Constant mix'!$B$12,'Volatilite Portfeuille'!$E$2+A2539,0),"")</f>
        <v/>
      </c>
      <c r="C2539" s="23" t="str">
        <f ca="1">IF($A2539&lt;$D$5,OFFSET('Constant mix'!$C$13,'Volatilite Portfeuille'!$E$2+$A2539,0),"")</f>
        <v/>
      </c>
      <c r="D2539" s="25" t="str">
        <f ca="1">IF($A2539&lt;$D$5,OFFSET('Constant mix'!F$12,'Volatilite Portfeuille'!$E$2+$A2539,0),"")</f>
        <v/>
      </c>
      <c r="E2539" s="7" t="str">
        <f ca="1">IF($A2539&lt;$D$5,OFFSET('Constant mix'!G$12,'Volatilite Portfeuille'!$E$2+$A2539,0),"")</f>
        <v/>
      </c>
      <c r="F2539" s="7" t="str">
        <f ca="1">IF($A2539&lt;$D$5,OFFSET('Constant mix'!H$12,'Volatilite Portfeuille'!$E$2+$A2539,0),"")</f>
        <v/>
      </c>
      <c r="G2539" s="7" t="str">
        <f ca="1">IF($A2539&lt;$D$5,OFFSET('Constant mix'!I$12,'Volatilite Portfeuille'!$E$2+$A2539,0),"")</f>
        <v/>
      </c>
      <c r="H2539" s="7" t="str">
        <f ca="1">IF($A2539&lt;$D$5,OFFSET('Constant mix'!J$12,'Volatilite Portfeuille'!$E$2+$A2539,0),"")</f>
        <v/>
      </c>
      <c r="I2539" s="7" t="str">
        <f ca="1">IF($A2539&lt;$D$5,OFFSET('Constant mix'!K$12,'Volatilite Portfeuille'!$E$2+$A2539,0),"")</f>
        <v/>
      </c>
      <c r="J2539" s="7" t="str">
        <f ca="1">IF($A2539&lt;$D$5,OFFSET('Constant mix'!L$12,'Volatilite Portfeuille'!$E$2+$A2539,0),"")</f>
        <v/>
      </c>
      <c r="K2539" s="7" t="str">
        <f ca="1">IF($A2539&lt;$D$5,OFFSET('Constant mix'!M$12,'Volatilite Portfeuille'!$E$2+$A2539,0),"")</f>
        <v/>
      </c>
      <c r="L2539" s="7" t="str">
        <f ca="1">IF($A2539&lt;$D$5,OFFSET('Constant mix'!N$12,'Volatilite Portfeuille'!$E$2+$A2539,0),"")</f>
        <v/>
      </c>
      <c r="M2539" s="7" t="str">
        <f ca="1">IF($A2539&lt;$D$5,OFFSET('Constant mix'!O$12,'Volatilite Portfeuille'!$E$2+$A2539,0),"")</f>
        <v/>
      </c>
      <c r="N2539" s="7" t="str">
        <f ca="1">IF($A2539&lt;$D$5,OFFSET('Constant mix'!$AM$12,'Volatilite Portfeuille'!$E$2+$A2539,0),"")</f>
        <v/>
      </c>
      <c r="O2539" s="5">
        <f t="shared" si="499"/>
        <v>0</v>
      </c>
      <c r="P2539" s="27">
        <f t="shared" si="500"/>
        <v>0</v>
      </c>
      <c r="Q2539" s="27">
        <f t="shared" si="501"/>
        <v>0</v>
      </c>
      <c r="R2539" s="27">
        <f t="shared" si="502"/>
        <v>0</v>
      </c>
      <c r="S2539" s="27">
        <f t="shared" si="503"/>
        <v>0</v>
      </c>
      <c r="T2539" s="27">
        <f t="shared" si="504"/>
        <v>0</v>
      </c>
      <c r="U2539" s="27">
        <f t="shared" si="505"/>
        <v>0</v>
      </c>
      <c r="V2539" s="27">
        <f t="shared" si="506"/>
        <v>0</v>
      </c>
      <c r="W2539" s="27">
        <f t="shared" si="507"/>
        <v>0</v>
      </c>
      <c r="X2539" s="50">
        <f t="shared" si="508"/>
        <v>0</v>
      </c>
      <c r="Y2539" s="31">
        <f t="shared" si="509"/>
        <v>0</v>
      </c>
      <c r="Z2539" s="27"/>
      <c r="AA2539" s="27"/>
      <c r="AB2539" s="27"/>
    </row>
    <row r="2540" spans="1:28" x14ac:dyDescent="0.35">
      <c r="A2540" s="25">
        <f t="shared" si="498"/>
        <v>2519</v>
      </c>
      <c r="B2540" s="16" t="str">
        <f ca="1">IF(A2540&lt;$D$5,OFFSET('Constant mix'!$B$12,'Volatilite Portfeuille'!$E$2+A2540,0),"")</f>
        <v/>
      </c>
      <c r="C2540" s="23" t="str">
        <f ca="1">IF($A2540&lt;$D$5,OFFSET('Constant mix'!$C$13,'Volatilite Portfeuille'!$E$2+$A2540,0),"")</f>
        <v/>
      </c>
      <c r="D2540" s="25" t="str">
        <f ca="1">IF($A2540&lt;$D$5,OFFSET('Constant mix'!F$12,'Volatilite Portfeuille'!$E$2+$A2540,0),"")</f>
        <v/>
      </c>
      <c r="E2540" s="7" t="str">
        <f ca="1">IF($A2540&lt;$D$5,OFFSET('Constant mix'!G$12,'Volatilite Portfeuille'!$E$2+$A2540,0),"")</f>
        <v/>
      </c>
      <c r="F2540" s="7" t="str">
        <f ca="1">IF($A2540&lt;$D$5,OFFSET('Constant mix'!H$12,'Volatilite Portfeuille'!$E$2+$A2540,0),"")</f>
        <v/>
      </c>
      <c r="G2540" s="7" t="str">
        <f ca="1">IF($A2540&lt;$D$5,OFFSET('Constant mix'!I$12,'Volatilite Portfeuille'!$E$2+$A2540,0),"")</f>
        <v/>
      </c>
      <c r="H2540" s="7" t="str">
        <f ca="1">IF($A2540&lt;$D$5,OFFSET('Constant mix'!J$12,'Volatilite Portfeuille'!$E$2+$A2540,0),"")</f>
        <v/>
      </c>
      <c r="I2540" s="7" t="str">
        <f ca="1">IF($A2540&lt;$D$5,OFFSET('Constant mix'!K$12,'Volatilite Portfeuille'!$E$2+$A2540,0),"")</f>
        <v/>
      </c>
      <c r="J2540" s="7" t="str">
        <f ca="1">IF($A2540&lt;$D$5,OFFSET('Constant mix'!L$12,'Volatilite Portfeuille'!$E$2+$A2540,0),"")</f>
        <v/>
      </c>
      <c r="K2540" s="7" t="str">
        <f ca="1">IF($A2540&lt;$D$5,OFFSET('Constant mix'!M$12,'Volatilite Portfeuille'!$E$2+$A2540,0),"")</f>
        <v/>
      </c>
      <c r="L2540" s="7" t="str">
        <f ca="1">IF($A2540&lt;$D$5,OFFSET('Constant mix'!N$12,'Volatilite Portfeuille'!$E$2+$A2540,0),"")</f>
        <v/>
      </c>
      <c r="M2540" s="7" t="str">
        <f ca="1">IF($A2540&lt;$D$5,OFFSET('Constant mix'!O$12,'Volatilite Portfeuille'!$E$2+$A2540,0),"")</f>
        <v/>
      </c>
      <c r="N2540" s="7" t="str">
        <f ca="1">IF($A2540&lt;$D$5,OFFSET('Constant mix'!$AM$12,'Volatilite Portfeuille'!$E$2+$A2540,0),"")</f>
        <v/>
      </c>
      <c r="O2540" s="5">
        <f t="shared" si="499"/>
        <v>0</v>
      </c>
      <c r="P2540" s="27">
        <f t="shared" si="500"/>
        <v>0</v>
      </c>
      <c r="Q2540" s="27">
        <f t="shared" si="501"/>
        <v>0</v>
      </c>
      <c r="R2540" s="27">
        <f t="shared" si="502"/>
        <v>0</v>
      </c>
      <c r="S2540" s="27">
        <f t="shared" si="503"/>
        <v>0</v>
      </c>
      <c r="T2540" s="27">
        <f t="shared" si="504"/>
        <v>0</v>
      </c>
      <c r="U2540" s="27">
        <f t="shared" si="505"/>
        <v>0</v>
      </c>
      <c r="V2540" s="27">
        <f t="shared" si="506"/>
        <v>0</v>
      </c>
      <c r="W2540" s="27">
        <f t="shared" si="507"/>
        <v>0</v>
      </c>
      <c r="X2540" s="50">
        <f t="shared" si="508"/>
        <v>0</v>
      </c>
      <c r="Y2540" s="31">
        <f t="shared" si="509"/>
        <v>0</v>
      </c>
      <c r="Z2540" s="27"/>
      <c r="AA2540" s="27"/>
      <c r="AB2540" s="27"/>
    </row>
    <row r="2541" spans="1:28" x14ac:dyDescent="0.35">
      <c r="A2541" s="25">
        <f t="shared" si="498"/>
        <v>2520</v>
      </c>
      <c r="B2541" s="16" t="str">
        <f ca="1">IF(A2541&lt;$D$5,OFFSET('Constant mix'!$B$12,'Volatilite Portfeuille'!$E$2+A2541,0),"")</f>
        <v/>
      </c>
      <c r="C2541" s="23" t="str">
        <f ca="1">IF($A2541&lt;$D$5,OFFSET('Constant mix'!$C$13,'Volatilite Portfeuille'!$E$2+$A2541,0),"")</f>
        <v/>
      </c>
      <c r="D2541" s="25" t="str">
        <f ca="1">IF($A2541&lt;$D$5,OFFSET('Constant mix'!F$12,'Volatilite Portfeuille'!$E$2+$A2541,0),"")</f>
        <v/>
      </c>
      <c r="E2541" s="7" t="str">
        <f ca="1">IF($A2541&lt;$D$5,OFFSET('Constant mix'!G$12,'Volatilite Portfeuille'!$E$2+$A2541,0),"")</f>
        <v/>
      </c>
      <c r="F2541" s="7" t="str">
        <f ca="1">IF($A2541&lt;$D$5,OFFSET('Constant mix'!H$12,'Volatilite Portfeuille'!$E$2+$A2541,0),"")</f>
        <v/>
      </c>
      <c r="G2541" s="7" t="str">
        <f ca="1">IF($A2541&lt;$D$5,OFFSET('Constant mix'!I$12,'Volatilite Portfeuille'!$E$2+$A2541,0),"")</f>
        <v/>
      </c>
      <c r="H2541" s="7" t="str">
        <f ca="1">IF($A2541&lt;$D$5,OFFSET('Constant mix'!J$12,'Volatilite Portfeuille'!$E$2+$A2541,0),"")</f>
        <v/>
      </c>
      <c r="I2541" s="7" t="str">
        <f ca="1">IF($A2541&lt;$D$5,OFFSET('Constant mix'!K$12,'Volatilite Portfeuille'!$E$2+$A2541,0),"")</f>
        <v/>
      </c>
      <c r="J2541" s="7" t="str">
        <f ca="1">IF($A2541&lt;$D$5,OFFSET('Constant mix'!L$12,'Volatilite Portfeuille'!$E$2+$A2541,0),"")</f>
        <v/>
      </c>
      <c r="K2541" s="7" t="str">
        <f ca="1">IF($A2541&lt;$D$5,OFFSET('Constant mix'!M$12,'Volatilite Portfeuille'!$E$2+$A2541,0),"")</f>
        <v/>
      </c>
      <c r="L2541" s="7" t="str">
        <f ca="1">IF($A2541&lt;$D$5,OFFSET('Constant mix'!N$12,'Volatilite Portfeuille'!$E$2+$A2541,0),"")</f>
        <v/>
      </c>
      <c r="M2541" s="7" t="str">
        <f ca="1">IF($A2541&lt;$D$5,OFFSET('Constant mix'!O$12,'Volatilite Portfeuille'!$E$2+$A2541,0),"")</f>
        <v/>
      </c>
      <c r="N2541" s="7" t="str">
        <f ca="1">IF($A2541&lt;$D$5,OFFSET('Constant mix'!$AM$12,'Volatilite Portfeuille'!$E$2+$A2541,0),"")</f>
        <v/>
      </c>
      <c r="O2541" s="5">
        <f t="shared" si="499"/>
        <v>0</v>
      </c>
      <c r="P2541" s="27">
        <f t="shared" si="500"/>
        <v>0</v>
      </c>
      <c r="Q2541" s="27">
        <f t="shared" si="501"/>
        <v>0</v>
      </c>
      <c r="R2541" s="27">
        <f t="shared" si="502"/>
        <v>0</v>
      </c>
      <c r="S2541" s="27">
        <f t="shared" si="503"/>
        <v>0</v>
      </c>
      <c r="T2541" s="27">
        <f t="shared" si="504"/>
        <v>0</v>
      </c>
      <c r="U2541" s="27">
        <f t="shared" si="505"/>
        <v>0</v>
      </c>
      <c r="V2541" s="27">
        <f t="shared" si="506"/>
        <v>0</v>
      </c>
      <c r="W2541" s="27">
        <f t="shared" si="507"/>
        <v>0</v>
      </c>
      <c r="X2541" s="50">
        <f t="shared" si="508"/>
        <v>0</v>
      </c>
      <c r="Y2541" s="31">
        <f t="shared" si="509"/>
        <v>0</v>
      </c>
      <c r="Z2541" s="27"/>
      <c r="AA2541" s="27"/>
      <c r="AB2541" s="27"/>
    </row>
    <row r="2542" spans="1:28" x14ac:dyDescent="0.35">
      <c r="A2542" s="25">
        <f t="shared" si="498"/>
        <v>2521</v>
      </c>
      <c r="B2542" s="16" t="str">
        <f ca="1">IF(A2542&lt;$D$5,OFFSET('Constant mix'!$B$12,'Volatilite Portfeuille'!$E$2+A2542,0),"")</f>
        <v/>
      </c>
      <c r="C2542" s="23" t="str">
        <f ca="1">IF($A2542&lt;$D$5,OFFSET('Constant mix'!$C$13,'Volatilite Portfeuille'!$E$2+$A2542,0),"")</f>
        <v/>
      </c>
      <c r="D2542" s="25" t="str">
        <f ca="1">IF($A2542&lt;$D$5,OFFSET('Constant mix'!F$12,'Volatilite Portfeuille'!$E$2+$A2542,0),"")</f>
        <v/>
      </c>
      <c r="E2542" s="7" t="str">
        <f ca="1">IF($A2542&lt;$D$5,OFFSET('Constant mix'!G$12,'Volatilite Portfeuille'!$E$2+$A2542,0),"")</f>
        <v/>
      </c>
      <c r="F2542" s="7" t="str">
        <f ca="1">IF($A2542&lt;$D$5,OFFSET('Constant mix'!H$12,'Volatilite Portfeuille'!$E$2+$A2542,0),"")</f>
        <v/>
      </c>
      <c r="G2542" s="7" t="str">
        <f ca="1">IF($A2542&lt;$D$5,OFFSET('Constant mix'!I$12,'Volatilite Portfeuille'!$E$2+$A2542,0),"")</f>
        <v/>
      </c>
      <c r="H2542" s="7" t="str">
        <f ca="1">IF($A2542&lt;$D$5,OFFSET('Constant mix'!J$12,'Volatilite Portfeuille'!$E$2+$A2542,0),"")</f>
        <v/>
      </c>
      <c r="I2542" s="7" t="str">
        <f ca="1">IF($A2542&lt;$D$5,OFFSET('Constant mix'!K$12,'Volatilite Portfeuille'!$E$2+$A2542,0),"")</f>
        <v/>
      </c>
      <c r="J2542" s="7" t="str">
        <f ca="1">IF($A2542&lt;$D$5,OFFSET('Constant mix'!L$12,'Volatilite Portfeuille'!$E$2+$A2542,0),"")</f>
        <v/>
      </c>
      <c r="K2542" s="7" t="str">
        <f ca="1">IF($A2542&lt;$D$5,OFFSET('Constant mix'!M$12,'Volatilite Portfeuille'!$E$2+$A2542,0),"")</f>
        <v/>
      </c>
      <c r="L2542" s="7" t="str">
        <f ca="1">IF($A2542&lt;$D$5,OFFSET('Constant mix'!N$12,'Volatilite Portfeuille'!$E$2+$A2542,0),"")</f>
        <v/>
      </c>
      <c r="M2542" s="7" t="str">
        <f ca="1">IF($A2542&lt;$D$5,OFFSET('Constant mix'!O$12,'Volatilite Portfeuille'!$E$2+$A2542,0),"")</f>
        <v/>
      </c>
      <c r="N2542" s="7" t="str">
        <f ca="1">IF($A2542&lt;$D$5,OFFSET('Constant mix'!$AM$12,'Volatilite Portfeuille'!$E$2+$A2542,0),"")</f>
        <v/>
      </c>
      <c r="O2542" s="5">
        <f t="shared" si="499"/>
        <v>0</v>
      </c>
      <c r="P2542" s="27">
        <f t="shared" si="500"/>
        <v>0</v>
      </c>
      <c r="Q2542" s="27">
        <f t="shared" si="501"/>
        <v>0</v>
      </c>
      <c r="R2542" s="27">
        <f t="shared" si="502"/>
        <v>0</v>
      </c>
      <c r="S2542" s="27">
        <f t="shared" si="503"/>
        <v>0</v>
      </c>
      <c r="T2542" s="27">
        <f t="shared" si="504"/>
        <v>0</v>
      </c>
      <c r="U2542" s="27">
        <f t="shared" si="505"/>
        <v>0</v>
      </c>
      <c r="V2542" s="27">
        <f t="shared" si="506"/>
        <v>0</v>
      </c>
      <c r="W2542" s="27">
        <f t="shared" si="507"/>
        <v>0</v>
      </c>
      <c r="X2542" s="50">
        <f t="shared" si="508"/>
        <v>0</v>
      </c>
      <c r="Y2542" s="31">
        <f t="shared" si="509"/>
        <v>0</v>
      </c>
      <c r="Z2542" s="27"/>
      <c r="AA2542" s="27"/>
      <c r="AB2542" s="27"/>
    </row>
    <row r="2543" spans="1:28" x14ac:dyDescent="0.35">
      <c r="A2543" s="25">
        <f t="shared" si="498"/>
        <v>2522</v>
      </c>
      <c r="B2543" s="16" t="str">
        <f ca="1">IF(A2543&lt;$D$5,OFFSET('Constant mix'!$B$12,'Volatilite Portfeuille'!$E$2+A2543,0),"")</f>
        <v/>
      </c>
      <c r="C2543" s="23" t="str">
        <f ca="1">IF($A2543&lt;$D$5,OFFSET('Constant mix'!$C$13,'Volatilite Portfeuille'!$E$2+$A2543,0),"")</f>
        <v/>
      </c>
      <c r="D2543" s="25" t="str">
        <f ca="1">IF($A2543&lt;$D$5,OFFSET('Constant mix'!F$12,'Volatilite Portfeuille'!$E$2+$A2543,0),"")</f>
        <v/>
      </c>
      <c r="E2543" s="7" t="str">
        <f ca="1">IF($A2543&lt;$D$5,OFFSET('Constant mix'!G$12,'Volatilite Portfeuille'!$E$2+$A2543,0),"")</f>
        <v/>
      </c>
      <c r="F2543" s="7" t="str">
        <f ca="1">IF($A2543&lt;$D$5,OFFSET('Constant mix'!H$12,'Volatilite Portfeuille'!$E$2+$A2543,0),"")</f>
        <v/>
      </c>
      <c r="G2543" s="7" t="str">
        <f ca="1">IF($A2543&lt;$D$5,OFFSET('Constant mix'!I$12,'Volatilite Portfeuille'!$E$2+$A2543,0),"")</f>
        <v/>
      </c>
      <c r="H2543" s="7" t="str">
        <f ca="1">IF($A2543&lt;$D$5,OFFSET('Constant mix'!J$12,'Volatilite Portfeuille'!$E$2+$A2543,0),"")</f>
        <v/>
      </c>
      <c r="I2543" s="7" t="str">
        <f ca="1">IF($A2543&lt;$D$5,OFFSET('Constant mix'!K$12,'Volatilite Portfeuille'!$E$2+$A2543,0),"")</f>
        <v/>
      </c>
      <c r="J2543" s="7" t="str">
        <f ca="1">IF($A2543&lt;$D$5,OFFSET('Constant mix'!L$12,'Volatilite Portfeuille'!$E$2+$A2543,0),"")</f>
        <v/>
      </c>
      <c r="K2543" s="7" t="str">
        <f ca="1">IF($A2543&lt;$D$5,OFFSET('Constant mix'!M$12,'Volatilite Portfeuille'!$E$2+$A2543,0),"")</f>
        <v/>
      </c>
      <c r="L2543" s="7" t="str">
        <f ca="1">IF($A2543&lt;$D$5,OFFSET('Constant mix'!N$12,'Volatilite Portfeuille'!$E$2+$A2543,0),"")</f>
        <v/>
      </c>
      <c r="M2543" s="7" t="str">
        <f ca="1">IF($A2543&lt;$D$5,OFFSET('Constant mix'!O$12,'Volatilite Portfeuille'!$E$2+$A2543,0),"")</f>
        <v/>
      </c>
      <c r="N2543" s="7" t="str">
        <f ca="1">IF($A2543&lt;$D$5,OFFSET('Constant mix'!$AM$12,'Volatilite Portfeuille'!$E$2+$A2543,0),"")</f>
        <v/>
      </c>
      <c r="O2543" s="5">
        <f t="shared" si="499"/>
        <v>0</v>
      </c>
      <c r="P2543" s="27">
        <f t="shared" si="500"/>
        <v>0</v>
      </c>
      <c r="Q2543" s="27">
        <f t="shared" si="501"/>
        <v>0</v>
      </c>
      <c r="R2543" s="27">
        <f t="shared" si="502"/>
        <v>0</v>
      </c>
      <c r="S2543" s="27">
        <f t="shared" si="503"/>
        <v>0</v>
      </c>
      <c r="T2543" s="27">
        <f t="shared" si="504"/>
        <v>0</v>
      </c>
      <c r="U2543" s="27">
        <f t="shared" si="505"/>
        <v>0</v>
      </c>
      <c r="V2543" s="27">
        <f t="shared" si="506"/>
        <v>0</v>
      </c>
      <c r="W2543" s="27">
        <f t="shared" si="507"/>
        <v>0</v>
      </c>
      <c r="X2543" s="50">
        <f t="shared" si="508"/>
        <v>0</v>
      </c>
      <c r="Y2543" s="31">
        <f t="shared" si="509"/>
        <v>0</v>
      </c>
      <c r="Z2543" s="27"/>
      <c r="AA2543" s="27"/>
      <c r="AB2543" s="27"/>
    </row>
    <row r="2544" spans="1:28" x14ac:dyDescent="0.35">
      <c r="A2544" s="25">
        <f t="shared" si="498"/>
        <v>2523</v>
      </c>
      <c r="B2544" s="16" t="str">
        <f ca="1">IF(A2544&lt;$D$5,OFFSET('Constant mix'!$B$12,'Volatilite Portfeuille'!$E$2+A2544,0),"")</f>
        <v/>
      </c>
      <c r="C2544" s="23" t="str">
        <f ca="1">IF($A2544&lt;$D$5,OFFSET('Constant mix'!$C$13,'Volatilite Portfeuille'!$E$2+$A2544,0),"")</f>
        <v/>
      </c>
      <c r="D2544" s="25" t="str">
        <f ca="1">IF($A2544&lt;$D$5,OFFSET('Constant mix'!F$12,'Volatilite Portfeuille'!$E$2+$A2544,0),"")</f>
        <v/>
      </c>
      <c r="E2544" s="7" t="str">
        <f ca="1">IF($A2544&lt;$D$5,OFFSET('Constant mix'!G$12,'Volatilite Portfeuille'!$E$2+$A2544,0),"")</f>
        <v/>
      </c>
      <c r="F2544" s="7" t="str">
        <f ca="1">IF($A2544&lt;$D$5,OFFSET('Constant mix'!H$12,'Volatilite Portfeuille'!$E$2+$A2544,0),"")</f>
        <v/>
      </c>
      <c r="G2544" s="7" t="str">
        <f ca="1">IF($A2544&lt;$D$5,OFFSET('Constant mix'!I$12,'Volatilite Portfeuille'!$E$2+$A2544,0),"")</f>
        <v/>
      </c>
      <c r="H2544" s="7" t="str">
        <f ca="1">IF($A2544&lt;$D$5,OFFSET('Constant mix'!J$12,'Volatilite Portfeuille'!$E$2+$A2544,0),"")</f>
        <v/>
      </c>
      <c r="I2544" s="7" t="str">
        <f ca="1">IF($A2544&lt;$D$5,OFFSET('Constant mix'!K$12,'Volatilite Portfeuille'!$E$2+$A2544,0),"")</f>
        <v/>
      </c>
      <c r="J2544" s="7" t="str">
        <f ca="1">IF($A2544&lt;$D$5,OFFSET('Constant mix'!L$12,'Volatilite Portfeuille'!$E$2+$A2544,0),"")</f>
        <v/>
      </c>
      <c r="K2544" s="7" t="str">
        <f ca="1">IF($A2544&lt;$D$5,OFFSET('Constant mix'!M$12,'Volatilite Portfeuille'!$E$2+$A2544,0),"")</f>
        <v/>
      </c>
      <c r="L2544" s="7" t="str">
        <f ca="1">IF($A2544&lt;$D$5,OFFSET('Constant mix'!N$12,'Volatilite Portfeuille'!$E$2+$A2544,0),"")</f>
        <v/>
      </c>
      <c r="M2544" s="7" t="str">
        <f ca="1">IF($A2544&lt;$D$5,OFFSET('Constant mix'!O$12,'Volatilite Portfeuille'!$E$2+$A2544,0),"")</f>
        <v/>
      </c>
      <c r="N2544" s="7" t="str">
        <f ca="1">IF($A2544&lt;$D$5,OFFSET('Constant mix'!$AM$12,'Volatilite Portfeuille'!$E$2+$A2544,0),"")</f>
        <v/>
      </c>
      <c r="O2544" s="5">
        <f t="shared" si="499"/>
        <v>0</v>
      </c>
      <c r="P2544" s="27">
        <f t="shared" si="500"/>
        <v>0</v>
      </c>
      <c r="Q2544" s="27">
        <f t="shared" si="501"/>
        <v>0</v>
      </c>
      <c r="R2544" s="27">
        <f t="shared" si="502"/>
        <v>0</v>
      </c>
      <c r="S2544" s="27">
        <f t="shared" si="503"/>
        <v>0</v>
      </c>
      <c r="T2544" s="27">
        <f t="shared" si="504"/>
        <v>0</v>
      </c>
      <c r="U2544" s="27">
        <f t="shared" si="505"/>
        <v>0</v>
      </c>
      <c r="V2544" s="27">
        <f t="shared" si="506"/>
        <v>0</v>
      </c>
      <c r="W2544" s="27">
        <f t="shared" si="507"/>
        <v>0</v>
      </c>
      <c r="X2544" s="50">
        <f t="shared" si="508"/>
        <v>0</v>
      </c>
      <c r="Y2544" s="31">
        <f t="shared" si="509"/>
        <v>0</v>
      </c>
      <c r="Z2544" s="27"/>
      <c r="AA2544" s="27"/>
      <c r="AB2544" s="27"/>
    </row>
    <row r="2545" spans="1:28" x14ac:dyDescent="0.35">
      <c r="A2545" s="25">
        <f t="shared" si="498"/>
        <v>2524</v>
      </c>
      <c r="B2545" s="16" t="str">
        <f ca="1">IF(A2545&lt;$D$5,OFFSET('Constant mix'!$B$12,'Volatilite Portfeuille'!$E$2+A2545,0),"")</f>
        <v/>
      </c>
      <c r="C2545" s="23" t="str">
        <f ca="1">IF($A2545&lt;$D$5,OFFSET('Constant mix'!$C$13,'Volatilite Portfeuille'!$E$2+$A2545,0),"")</f>
        <v/>
      </c>
      <c r="D2545" s="25" t="str">
        <f ca="1">IF($A2545&lt;$D$5,OFFSET('Constant mix'!F$12,'Volatilite Portfeuille'!$E$2+$A2545,0),"")</f>
        <v/>
      </c>
      <c r="E2545" s="7" t="str">
        <f ca="1">IF($A2545&lt;$D$5,OFFSET('Constant mix'!G$12,'Volatilite Portfeuille'!$E$2+$A2545,0),"")</f>
        <v/>
      </c>
      <c r="F2545" s="7" t="str">
        <f ca="1">IF($A2545&lt;$D$5,OFFSET('Constant mix'!H$12,'Volatilite Portfeuille'!$E$2+$A2545,0),"")</f>
        <v/>
      </c>
      <c r="G2545" s="7" t="str">
        <f ca="1">IF($A2545&lt;$D$5,OFFSET('Constant mix'!I$12,'Volatilite Portfeuille'!$E$2+$A2545,0),"")</f>
        <v/>
      </c>
      <c r="H2545" s="7" t="str">
        <f ca="1">IF($A2545&lt;$D$5,OFFSET('Constant mix'!J$12,'Volatilite Portfeuille'!$E$2+$A2545,0),"")</f>
        <v/>
      </c>
      <c r="I2545" s="7" t="str">
        <f ca="1">IF($A2545&lt;$D$5,OFFSET('Constant mix'!K$12,'Volatilite Portfeuille'!$E$2+$A2545,0),"")</f>
        <v/>
      </c>
      <c r="J2545" s="7" t="str">
        <f ca="1">IF($A2545&lt;$D$5,OFFSET('Constant mix'!L$12,'Volatilite Portfeuille'!$E$2+$A2545,0),"")</f>
        <v/>
      </c>
      <c r="K2545" s="7" t="str">
        <f ca="1">IF($A2545&lt;$D$5,OFFSET('Constant mix'!M$12,'Volatilite Portfeuille'!$E$2+$A2545,0),"")</f>
        <v/>
      </c>
      <c r="L2545" s="7" t="str">
        <f ca="1">IF($A2545&lt;$D$5,OFFSET('Constant mix'!N$12,'Volatilite Portfeuille'!$E$2+$A2545,0),"")</f>
        <v/>
      </c>
      <c r="M2545" s="7" t="str">
        <f ca="1">IF($A2545&lt;$D$5,OFFSET('Constant mix'!O$12,'Volatilite Portfeuille'!$E$2+$A2545,0),"")</f>
        <v/>
      </c>
      <c r="N2545" s="7" t="str">
        <f ca="1">IF($A2545&lt;$D$5,OFFSET('Constant mix'!$AM$12,'Volatilite Portfeuille'!$E$2+$A2545,0),"")</f>
        <v/>
      </c>
      <c r="O2545" s="5">
        <f t="shared" si="499"/>
        <v>0</v>
      </c>
      <c r="P2545" s="27">
        <f t="shared" si="500"/>
        <v>0</v>
      </c>
      <c r="Q2545" s="27">
        <f t="shared" si="501"/>
        <v>0</v>
      </c>
      <c r="R2545" s="27">
        <f t="shared" si="502"/>
        <v>0</v>
      </c>
      <c r="S2545" s="27">
        <f t="shared" si="503"/>
        <v>0</v>
      </c>
      <c r="T2545" s="27">
        <f t="shared" si="504"/>
        <v>0</v>
      </c>
      <c r="U2545" s="27">
        <f t="shared" si="505"/>
        <v>0</v>
      </c>
      <c r="V2545" s="27">
        <f t="shared" si="506"/>
        <v>0</v>
      </c>
      <c r="W2545" s="27">
        <f t="shared" si="507"/>
        <v>0</v>
      </c>
      <c r="X2545" s="50">
        <f t="shared" si="508"/>
        <v>0</v>
      </c>
      <c r="Y2545" s="31">
        <f t="shared" si="509"/>
        <v>0</v>
      </c>
      <c r="Z2545" s="27"/>
      <c r="AA2545" s="27"/>
      <c r="AB2545" s="27"/>
    </row>
    <row r="2546" spans="1:28" x14ac:dyDescent="0.35">
      <c r="A2546" s="25">
        <f t="shared" si="498"/>
        <v>2525</v>
      </c>
      <c r="B2546" s="16" t="str">
        <f ca="1">IF(A2546&lt;$D$5,OFFSET('Constant mix'!$B$12,'Volatilite Portfeuille'!$E$2+A2546,0),"")</f>
        <v/>
      </c>
      <c r="C2546" s="23" t="str">
        <f ca="1">IF($A2546&lt;$D$5,OFFSET('Constant mix'!$C$13,'Volatilite Portfeuille'!$E$2+$A2546,0),"")</f>
        <v/>
      </c>
      <c r="D2546" s="25" t="str">
        <f ca="1">IF($A2546&lt;$D$5,OFFSET('Constant mix'!F$12,'Volatilite Portfeuille'!$E$2+$A2546,0),"")</f>
        <v/>
      </c>
      <c r="E2546" s="7" t="str">
        <f ca="1">IF($A2546&lt;$D$5,OFFSET('Constant mix'!G$12,'Volatilite Portfeuille'!$E$2+$A2546,0),"")</f>
        <v/>
      </c>
      <c r="F2546" s="7" t="str">
        <f ca="1">IF($A2546&lt;$D$5,OFFSET('Constant mix'!H$12,'Volatilite Portfeuille'!$E$2+$A2546,0),"")</f>
        <v/>
      </c>
      <c r="G2546" s="7" t="str">
        <f ca="1">IF($A2546&lt;$D$5,OFFSET('Constant mix'!I$12,'Volatilite Portfeuille'!$E$2+$A2546,0),"")</f>
        <v/>
      </c>
      <c r="H2546" s="7" t="str">
        <f ca="1">IF($A2546&lt;$D$5,OFFSET('Constant mix'!J$12,'Volatilite Portfeuille'!$E$2+$A2546,0),"")</f>
        <v/>
      </c>
      <c r="I2546" s="7" t="str">
        <f ca="1">IF($A2546&lt;$D$5,OFFSET('Constant mix'!K$12,'Volatilite Portfeuille'!$E$2+$A2546,0),"")</f>
        <v/>
      </c>
      <c r="J2546" s="7" t="str">
        <f ca="1">IF($A2546&lt;$D$5,OFFSET('Constant mix'!L$12,'Volatilite Portfeuille'!$E$2+$A2546,0),"")</f>
        <v/>
      </c>
      <c r="K2546" s="7" t="str">
        <f ca="1">IF($A2546&lt;$D$5,OFFSET('Constant mix'!M$12,'Volatilite Portfeuille'!$E$2+$A2546,0),"")</f>
        <v/>
      </c>
      <c r="L2546" s="7" t="str">
        <f ca="1">IF($A2546&lt;$D$5,OFFSET('Constant mix'!N$12,'Volatilite Portfeuille'!$E$2+$A2546,0),"")</f>
        <v/>
      </c>
      <c r="M2546" s="7" t="str">
        <f ca="1">IF($A2546&lt;$D$5,OFFSET('Constant mix'!O$12,'Volatilite Portfeuille'!$E$2+$A2546,0),"")</f>
        <v/>
      </c>
      <c r="N2546" s="7" t="str">
        <f ca="1">IF($A2546&lt;$D$5,OFFSET('Constant mix'!$AM$12,'Volatilite Portfeuille'!$E$2+$A2546,0),"")</f>
        <v/>
      </c>
      <c r="O2546" s="5">
        <f t="shared" si="499"/>
        <v>0</v>
      </c>
      <c r="P2546" s="27">
        <f t="shared" si="500"/>
        <v>0</v>
      </c>
      <c r="Q2546" s="27">
        <f t="shared" si="501"/>
        <v>0</v>
      </c>
      <c r="R2546" s="27">
        <f t="shared" si="502"/>
        <v>0</v>
      </c>
      <c r="S2546" s="27">
        <f t="shared" si="503"/>
        <v>0</v>
      </c>
      <c r="T2546" s="27">
        <f t="shared" si="504"/>
        <v>0</v>
      </c>
      <c r="U2546" s="27">
        <f t="shared" si="505"/>
        <v>0</v>
      </c>
      <c r="V2546" s="27">
        <f t="shared" si="506"/>
        <v>0</v>
      </c>
      <c r="W2546" s="27">
        <f t="shared" si="507"/>
        <v>0</v>
      </c>
      <c r="X2546" s="50">
        <f t="shared" si="508"/>
        <v>0</v>
      </c>
      <c r="Y2546" s="31">
        <f t="shared" si="509"/>
        <v>0</v>
      </c>
      <c r="Z2546" s="27"/>
      <c r="AA2546" s="27"/>
      <c r="AB2546" s="27"/>
    </row>
    <row r="2547" spans="1:28" x14ac:dyDescent="0.35">
      <c r="A2547" s="25">
        <f t="shared" si="498"/>
        <v>2526</v>
      </c>
      <c r="B2547" s="16" t="str">
        <f ca="1">IF(A2547&lt;$D$5,OFFSET('Constant mix'!$B$12,'Volatilite Portfeuille'!$E$2+A2547,0),"")</f>
        <v/>
      </c>
      <c r="C2547" s="23" t="str">
        <f ca="1">IF($A2547&lt;$D$5,OFFSET('Constant mix'!$C$13,'Volatilite Portfeuille'!$E$2+$A2547,0),"")</f>
        <v/>
      </c>
      <c r="D2547" s="25" t="str">
        <f ca="1">IF($A2547&lt;$D$5,OFFSET('Constant mix'!F$12,'Volatilite Portfeuille'!$E$2+$A2547,0),"")</f>
        <v/>
      </c>
      <c r="E2547" s="7" t="str">
        <f ca="1">IF($A2547&lt;$D$5,OFFSET('Constant mix'!G$12,'Volatilite Portfeuille'!$E$2+$A2547,0),"")</f>
        <v/>
      </c>
      <c r="F2547" s="7" t="str">
        <f ca="1">IF($A2547&lt;$D$5,OFFSET('Constant mix'!H$12,'Volatilite Portfeuille'!$E$2+$A2547,0),"")</f>
        <v/>
      </c>
      <c r="G2547" s="7" t="str">
        <f ca="1">IF($A2547&lt;$D$5,OFFSET('Constant mix'!I$12,'Volatilite Portfeuille'!$E$2+$A2547,0),"")</f>
        <v/>
      </c>
      <c r="H2547" s="7" t="str">
        <f ca="1">IF($A2547&lt;$D$5,OFFSET('Constant mix'!J$12,'Volatilite Portfeuille'!$E$2+$A2547,0),"")</f>
        <v/>
      </c>
      <c r="I2547" s="7" t="str">
        <f ca="1">IF($A2547&lt;$D$5,OFFSET('Constant mix'!K$12,'Volatilite Portfeuille'!$E$2+$A2547,0),"")</f>
        <v/>
      </c>
      <c r="J2547" s="7" t="str">
        <f ca="1">IF($A2547&lt;$D$5,OFFSET('Constant mix'!L$12,'Volatilite Portfeuille'!$E$2+$A2547,0),"")</f>
        <v/>
      </c>
      <c r="K2547" s="7" t="str">
        <f ca="1">IF($A2547&lt;$D$5,OFFSET('Constant mix'!M$12,'Volatilite Portfeuille'!$E$2+$A2547,0),"")</f>
        <v/>
      </c>
      <c r="L2547" s="7" t="str">
        <f ca="1">IF($A2547&lt;$D$5,OFFSET('Constant mix'!N$12,'Volatilite Portfeuille'!$E$2+$A2547,0),"")</f>
        <v/>
      </c>
      <c r="M2547" s="7" t="str">
        <f ca="1">IF($A2547&lt;$D$5,OFFSET('Constant mix'!O$12,'Volatilite Portfeuille'!$E$2+$A2547,0),"")</f>
        <v/>
      </c>
      <c r="N2547" s="7" t="str">
        <f ca="1">IF($A2547&lt;$D$5,OFFSET('Constant mix'!$AM$12,'Volatilite Portfeuille'!$E$2+$A2547,0),"")</f>
        <v/>
      </c>
      <c r="O2547" s="5">
        <f t="shared" si="499"/>
        <v>0</v>
      </c>
      <c r="P2547" s="27">
        <f t="shared" si="500"/>
        <v>0</v>
      </c>
      <c r="Q2547" s="27">
        <f t="shared" si="501"/>
        <v>0</v>
      </c>
      <c r="R2547" s="27">
        <f t="shared" si="502"/>
        <v>0</v>
      </c>
      <c r="S2547" s="27">
        <f t="shared" si="503"/>
        <v>0</v>
      </c>
      <c r="T2547" s="27">
        <f t="shared" si="504"/>
        <v>0</v>
      </c>
      <c r="U2547" s="27">
        <f t="shared" si="505"/>
        <v>0</v>
      </c>
      <c r="V2547" s="27">
        <f t="shared" si="506"/>
        <v>0</v>
      </c>
      <c r="W2547" s="27">
        <f t="shared" si="507"/>
        <v>0</v>
      </c>
      <c r="X2547" s="50">
        <f t="shared" si="508"/>
        <v>0</v>
      </c>
      <c r="Y2547" s="31">
        <f t="shared" si="509"/>
        <v>0</v>
      </c>
      <c r="Z2547" s="27"/>
      <c r="AA2547" s="27"/>
      <c r="AB2547" s="27"/>
    </row>
    <row r="2548" spans="1:28" x14ac:dyDescent="0.35">
      <c r="A2548" s="25">
        <f t="shared" si="498"/>
        <v>2527</v>
      </c>
      <c r="B2548" s="16" t="str">
        <f ca="1">IF(A2548&lt;$D$5,OFFSET('Constant mix'!$B$12,'Volatilite Portfeuille'!$E$2+A2548,0),"")</f>
        <v/>
      </c>
      <c r="C2548" s="23" t="str">
        <f ca="1">IF($A2548&lt;$D$5,OFFSET('Constant mix'!$C$13,'Volatilite Portfeuille'!$E$2+$A2548,0),"")</f>
        <v/>
      </c>
      <c r="D2548" s="25" t="str">
        <f ca="1">IF($A2548&lt;$D$5,OFFSET('Constant mix'!F$12,'Volatilite Portfeuille'!$E$2+$A2548,0),"")</f>
        <v/>
      </c>
      <c r="E2548" s="7" t="str">
        <f ca="1">IF($A2548&lt;$D$5,OFFSET('Constant mix'!G$12,'Volatilite Portfeuille'!$E$2+$A2548,0),"")</f>
        <v/>
      </c>
      <c r="F2548" s="7" t="str">
        <f ca="1">IF($A2548&lt;$D$5,OFFSET('Constant mix'!H$12,'Volatilite Portfeuille'!$E$2+$A2548,0),"")</f>
        <v/>
      </c>
      <c r="G2548" s="7" t="str">
        <f ca="1">IF($A2548&lt;$D$5,OFFSET('Constant mix'!I$12,'Volatilite Portfeuille'!$E$2+$A2548,0),"")</f>
        <v/>
      </c>
      <c r="H2548" s="7" t="str">
        <f ca="1">IF($A2548&lt;$D$5,OFFSET('Constant mix'!J$12,'Volatilite Portfeuille'!$E$2+$A2548,0),"")</f>
        <v/>
      </c>
      <c r="I2548" s="7" t="str">
        <f ca="1">IF($A2548&lt;$D$5,OFFSET('Constant mix'!K$12,'Volatilite Portfeuille'!$E$2+$A2548,0),"")</f>
        <v/>
      </c>
      <c r="J2548" s="7" t="str">
        <f ca="1">IF($A2548&lt;$D$5,OFFSET('Constant mix'!L$12,'Volatilite Portfeuille'!$E$2+$A2548,0),"")</f>
        <v/>
      </c>
      <c r="K2548" s="7" t="str">
        <f ca="1">IF($A2548&lt;$D$5,OFFSET('Constant mix'!M$12,'Volatilite Portfeuille'!$E$2+$A2548,0),"")</f>
        <v/>
      </c>
      <c r="L2548" s="7" t="str">
        <f ca="1">IF($A2548&lt;$D$5,OFFSET('Constant mix'!N$12,'Volatilite Portfeuille'!$E$2+$A2548,0),"")</f>
        <v/>
      </c>
      <c r="M2548" s="7" t="str">
        <f ca="1">IF($A2548&lt;$D$5,OFFSET('Constant mix'!O$12,'Volatilite Portfeuille'!$E$2+$A2548,0),"")</f>
        <v/>
      </c>
      <c r="N2548" s="7" t="str">
        <f ca="1">IF($A2548&lt;$D$5,OFFSET('Constant mix'!$AM$12,'Volatilite Portfeuille'!$E$2+$A2548,0),"")</f>
        <v/>
      </c>
      <c r="O2548" s="5">
        <f t="shared" si="499"/>
        <v>0</v>
      </c>
      <c r="P2548" s="27">
        <f t="shared" si="500"/>
        <v>0</v>
      </c>
      <c r="Q2548" s="27">
        <f t="shared" si="501"/>
        <v>0</v>
      </c>
      <c r="R2548" s="27">
        <f t="shared" si="502"/>
        <v>0</v>
      </c>
      <c r="S2548" s="27">
        <f t="shared" si="503"/>
        <v>0</v>
      </c>
      <c r="T2548" s="27">
        <f t="shared" si="504"/>
        <v>0</v>
      </c>
      <c r="U2548" s="27">
        <f t="shared" si="505"/>
        <v>0</v>
      </c>
      <c r="V2548" s="27">
        <f t="shared" si="506"/>
        <v>0</v>
      </c>
      <c r="W2548" s="27">
        <f t="shared" si="507"/>
        <v>0</v>
      </c>
      <c r="X2548" s="50">
        <f t="shared" si="508"/>
        <v>0</v>
      </c>
      <c r="Y2548" s="31">
        <f t="shared" si="509"/>
        <v>0</v>
      </c>
      <c r="Z2548" s="27"/>
      <c r="AA2548" s="27"/>
      <c r="AB2548" s="27"/>
    </row>
    <row r="2549" spans="1:28" x14ac:dyDescent="0.35">
      <c r="A2549" s="25">
        <f t="shared" si="498"/>
        <v>2528</v>
      </c>
      <c r="B2549" s="16" t="str">
        <f ca="1">IF(A2549&lt;$D$5,OFFSET('Constant mix'!$B$12,'Volatilite Portfeuille'!$E$2+A2549,0),"")</f>
        <v/>
      </c>
      <c r="C2549" s="23" t="str">
        <f ca="1">IF($A2549&lt;$D$5,OFFSET('Constant mix'!$C$13,'Volatilite Portfeuille'!$E$2+$A2549,0),"")</f>
        <v/>
      </c>
      <c r="D2549" s="25" t="str">
        <f ca="1">IF($A2549&lt;$D$5,OFFSET('Constant mix'!F$12,'Volatilite Portfeuille'!$E$2+$A2549,0),"")</f>
        <v/>
      </c>
      <c r="E2549" s="7" t="str">
        <f ca="1">IF($A2549&lt;$D$5,OFFSET('Constant mix'!G$12,'Volatilite Portfeuille'!$E$2+$A2549,0),"")</f>
        <v/>
      </c>
      <c r="F2549" s="7" t="str">
        <f ca="1">IF($A2549&lt;$D$5,OFFSET('Constant mix'!H$12,'Volatilite Portfeuille'!$E$2+$A2549,0),"")</f>
        <v/>
      </c>
      <c r="G2549" s="7" t="str">
        <f ca="1">IF($A2549&lt;$D$5,OFFSET('Constant mix'!I$12,'Volatilite Portfeuille'!$E$2+$A2549,0),"")</f>
        <v/>
      </c>
      <c r="H2549" s="7" t="str">
        <f ca="1">IF($A2549&lt;$D$5,OFFSET('Constant mix'!J$12,'Volatilite Portfeuille'!$E$2+$A2549,0),"")</f>
        <v/>
      </c>
      <c r="I2549" s="7" t="str">
        <f ca="1">IF($A2549&lt;$D$5,OFFSET('Constant mix'!K$12,'Volatilite Portfeuille'!$E$2+$A2549,0),"")</f>
        <v/>
      </c>
      <c r="J2549" s="7" t="str">
        <f ca="1">IF($A2549&lt;$D$5,OFFSET('Constant mix'!L$12,'Volatilite Portfeuille'!$E$2+$A2549,0),"")</f>
        <v/>
      </c>
      <c r="K2549" s="7" t="str">
        <f ca="1">IF($A2549&lt;$D$5,OFFSET('Constant mix'!M$12,'Volatilite Portfeuille'!$E$2+$A2549,0),"")</f>
        <v/>
      </c>
      <c r="L2549" s="7" t="str">
        <f ca="1">IF($A2549&lt;$D$5,OFFSET('Constant mix'!N$12,'Volatilite Portfeuille'!$E$2+$A2549,0),"")</f>
        <v/>
      </c>
      <c r="M2549" s="7" t="str">
        <f ca="1">IF($A2549&lt;$D$5,OFFSET('Constant mix'!O$12,'Volatilite Portfeuille'!$E$2+$A2549,0),"")</f>
        <v/>
      </c>
      <c r="N2549" s="7" t="str">
        <f ca="1">IF($A2549&lt;$D$5,OFFSET('Constant mix'!$AM$12,'Volatilite Portfeuille'!$E$2+$A2549,0),"")</f>
        <v/>
      </c>
      <c r="O2549" s="5">
        <f t="shared" si="499"/>
        <v>0</v>
      </c>
      <c r="P2549" s="27">
        <f t="shared" si="500"/>
        <v>0</v>
      </c>
      <c r="Q2549" s="27">
        <f t="shared" si="501"/>
        <v>0</v>
      </c>
      <c r="R2549" s="27">
        <f t="shared" si="502"/>
        <v>0</v>
      </c>
      <c r="S2549" s="27">
        <f t="shared" si="503"/>
        <v>0</v>
      </c>
      <c r="T2549" s="27">
        <f t="shared" si="504"/>
        <v>0</v>
      </c>
      <c r="U2549" s="27">
        <f t="shared" si="505"/>
        <v>0</v>
      </c>
      <c r="V2549" s="27">
        <f t="shared" si="506"/>
        <v>0</v>
      </c>
      <c r="W2549" s="27">
        <f t="shared" si="507"/>
        <v>0</v>
      </c>
      <c r="X2549" s="50">
        <f t="shared" si="508"/>
        <v>0</v>
      </c>
      <c r="Y2549" s="31">
        <f t="shared" si="509"/>
        <v>0</v>
      </c>
      <c r="Z2549" s="27"/>
      <c r="AA2549" s="27"/>
      <c r="AB2549" s="27"/>
    </row>
    <row r="2550" spans="1:28" x14ac:dyDescent="0.35">
      <c r="A2550" s="25">
        <f t="shared" si="498"/>
        <v>2529</v>
      </c>
      <c r="B2550" s="16" t="str">
        <f ca="1">IF(A2550&lt;$D$5,OFFSET('Constant mix'!$B$12,'Volatilite Portfeuille'!$E$2+A2550,0),"")</f>
        <v/>
      </c>
      <c r="C2550" s="23" t="str">
        <f ca="1">IF($A2550&lt;$D$5,OFFSET('Constant mix'!$C$13,'Volatilite Portfeuille'!$E$2+$A2550,0),"")</f>
        <v/>
      </c>
      <c r="D2550" s="25" t="str">
        <f ca="1">IF($A2550&lt;$D$5,OFFSET('Constant mix'!F$12,'Volatilite Portfeuille'!$E$2+$A2550,0),"")</f>
        <v/>
      </c>
      <c r="E2550" s="7" t="str">
        <f ca="1">IF($A2550&lt;$D$5,OFFSET('Constant mix'!G$12,'Volatilite Portfeuille'!$E$2+$A2550,0),"")</f>
        <v/>
      </c>
      <c r="F2550" s="7" t="str">
        <f ca="1">IF($A2550&lt;$D$5,OFFSET('Constant mix'!H$12,'Volatilite Portfeuille'!$E$2+$A2550,0),"")</f>
        <v/>
      </c>
      <c r="G2550" s="7" t="str">
        <f ca="1">IF($A2550&lt;$D$5,OFFSET('Constant mix'!I$12,'Volatilite Portfeuille'!$E$2+$A2550,0),"")</f>
        <v/>
      </c>
      <c r="H2550" s="7" t="str">
        <f ca="1">IF($A2550&lt;$D$5,OFFSET('Constant mix'!J$12,'Volatilite Portfeuille'!$E$2+$A2550,0),"")</f>
        <v/>
      </c>
      <c r="I2550" s="7" t="str">
        <f ca="1">IF($A2550&lt;$D$5,OFFSET('Constant mix'!K$12,'Volatilite Portfeuille'!$E$2+$A2550,0),"")</f>
        <v/>
      </c>
      <c r="J2550" s="7" t="str">
        <f ca="1">IF($A2550&lt;$D$5,OFFSET('Constant mix'!L$12,'Volatilite Portfeuille'!$E$2+$A2550,0),"")</f>
        <v/>
      </c>
      <c r="K2550" s="7" t="str">
        <f ca="1">IF($A2550&lt;$D$5,OFFSET('Constant mix'!M$12,'Volatilite Portfeuille'!$E$2+$A2550,0),"")</f>
        <v/>
      </c>
      <c r="L2550" s="7" t="str">
        <f ca="1">IF($A2550&lt;$D$5,OFFSET('Constant mix'!N$12,'Volatilite Portfeuille'!$E$2+$A2550,0),"")</f>
        <v/>
      </c>
      <c r="M2550" s="7" t="str">
        <f ca="1">IF($A2550&lt;$D$5,OFFSET('Constant mix'!O$12,'Volatilite Portfeuille'!$E$2+$A2550,0),"")</f>
        <v/>
      </c>
      <c r="N2550" s="7" t="str">
        <f ca="1">IF($A2550&lt;$D$5,OFFSET('Constant mix'!$AM$12,'Volatilite Portfeuille'!$E$2+$A2550,0),"")</f>
        <v/>
      </c>
      <c r="O2550" s="5">
        <f t="shared" si="499"/>
        <v>0</v>
      </c>
      <c r="P2550" s="27">
        <f t="shared" si="500"/>
        <v>0</v>
      </c>
      <c r="Q2550" s="27">
        <f t="shared" si="501"/>
        <v>0</v>
      </c>
      <c r="R2550" s="27">
        <f t="shared" si="502"/>
        <v>0</v>
      </c>
      <c r="S2550" s="27">
        <f t="shared" si="503"/>
        <v>0</v>
      </c>
      <c r="T2550" s="27">
        <f t="shared" si="504"/>
        <v>0</v>
      </c>
      <c r="U2550" s="27">
        <f t="shared" si="505"/>
        <v>0</v>
      </c>
      <c r="V2550" s="27">
        <f t="shared" si="506"/>
        <v>0</v>
      </c>
      <c r="W2550" s="27">
        <f t="shared" si="507"/>
        <v>0</v>
      </c>
      <c r="X2550" s="50">
        <f t="shared" si="508"/>
        <v>0</v>
      </c>
      <c r="Y2550" s="31">
        <f t="shared" si="509"/>
        <v>0</v>
      </c>
      <c r="Z2550" s="27"/>
      <c r="AA2550" s="27"/>
      <c r="AB2550" s="27"/>
    </row>
    <row r="2551" spans="1:28" x14ac:dyDescent="0.35">
      <c r="A2551" s="25">
        <f t="shared" si="498"/>
        <v>2530</v>
      </c>
      <c r="B2551" s="16" t="str">
        <f ca="1">IF(A2551&lt;$D$5,OFFSET('Constant mix'!$B$12,'Volatilite Portfeuille'!$E$2+A2551,0),"")</f>
        <v/>
      </c>
      <c r="C2551" s="23" t="str">
        <f ca="1">IF($A2551&lt;$D$5,OFFSET('Constant mix'!$C$13,'Volatilite Portfeuille'!$E$2+$A2551,0),"")</f>
        <v/>
      </c>
      <c r="D2551" s="25" t="str">
        <f ca="1">IF($A2551&lt;$D$5,OFFSET('Constant mix'!F$12,'Volatilite Portfeuille'!$E$2+$A2551,0),"")</f>
        <v/>
      </c>
      <c r="E2551" s="7" t="str">
        <f ca="1">IF($A2551&lt;$D$5,OFFSET('Constant mix'!G$12,'Volatilite Portfeuille'!$E$2+$A2551,0),"")</f>
        <v/>
      </c>
      <c r="F2551" s="7" t="str">
        <f ca="1">IF($A2551&lt;$D$5,OFFSET('Constant mix'!H$12,'Volatilite Portfeuille'!$E$2+$A2551,0),"")</f>
        <v/>
      </c>
      <c r="G2551" s="7" t="str">
        <f ca="1">IF($A2551&lt;$D$5,OFFSET('Constant mix'!I$12,'Volatilite Portfeuille'!$E$2+$A2551,0),"")</f>
        <v/>
      </c>
      <c r="H2551" s="7" t="str">
        <f ca="1">IF($A2551&lt;$D$5,OFFSET('Constant mix'!J$12,'Volatilite Portfeuille'!$E$2+$A2551,0),"")</f>
        <v/>
      </c>
      <c r="I2551" s="7" t="str">
        <f ca="1">IF($A2551&lt;$D$5,OFFSET('Constant mix'!K$12,'Volatilite Portfeuille'!$E$2+$A2551,0),"")</f>
        <v/>
      </c>
      <c r="J2551" s="7" t="str">
        <f ca="1">IF($A2551&lt;$D$5,OFFSET('Constant mix'!L$12,'Volatilite Portfeuille'!$E$2+$A2551,0),"")</f>
        <v/>
      </c>
      <c r="K2551" s="7" t="str">
        <f ca="1">IF($A2551&lt;$D$5,OFFSET('Constant mix'!M$12,'Volatilite Portfeuille'!$E$2+$A2551,0),"")</f>
        <v/>
      </c>
      <c r="L2551" s="7" t="str">
        <f ca="1">IF($A2551&lt;$D$5,OFFSET('Constant mix'!N$12,'Volatilite Portfeuille'!$E$2+$A2551,0),"")</f>
        <v/>
      </c>
      <c r="M2551" s="7" t="str">
        <f ca="1">IF($A2551&lt;$D$5,OFFSET('Constant mix'!O$12,'Volatilite Portfeuille'!$E$2+$A2551,0),"")</f>
        <v/>
      </c>
      <c r="N2551" s="7" t="str">
        <f ca="1">IF($A2551&lt;$D$5,OFFSET('Constant mix'!$AM$12,'Volatilite Portfeuille'!$E$2+$A2551,0),"")</f>
        <v/>
      </c>
      <c r="O2551" s="5">
        <f t="shared" si="499"/>
        <v>0</v>
      </c>
      <c r="P2551" s="27">
        <f t="shared" si="500"/>
        <v>0</v>
      </c>
      <c r="Q2551" s="27">
        <f t="shared" si="501"/>
        <v>0</v>
      </c>
      <c r="R2551" s="27">
        <f t="shared" si="502"/>
        <v>0</v>
      </c>
      <c r="S2551" s="27">
        <f t="shared" si="503"/>
        <v>0</v>
      </c>
      <c r="T2551" s="27">
        <f t="shared" si="504"/>
        <v>0</v>
      </c>
      <c r="U2551" s="27">
        <f t="shared" si="505"/>
        <v>0</v>
      </c>
      <c r="V2551" s="27">
        <f t="shared" si="506"/>
        <v>0</v>
      </c>
      <c r="W2551" s="27">
        <f t="shared" si="507"/>
        <v>0</v>
      </c>
      <c r="X2551" s="50">
        <f t="shared" si="508"/>
        <v>0</v>
      </c>
      <c r="Y2551" s="31">
        <f t="shared" si="509"/>
        <v>0</v>
      </c>
      <c r="Z2551" s="27"/>
      <c r="AA2551" s="27"/>
      <c r="AB2551" s="27"/>
    </row>
    <row r="2552" spans="1:28" x14ac:dyDescent="0.35">
      <c r="A2552" s="25">
        <f t="shared" si="498"/>
        <v>2531</v>
      </c>
      <c r="B2552" s="16" t="str">
        <f ca="1">IF(A2552&lt;$D$5,OFFSET('Constant mix'!$B$12,'Volatilite Portfeuille'!$E$2+A2552,0),"")</f>
        <v/>
      </c>
      <c r="C2552" s="23" t="str">
        <f ca="1">IF($A2552&lt;$D$5,OFFSET('Constant mix'!$C$13,'Volatilite Portfeuille'!$E$2+$A2552,0),"")</f>
        <v/>
      </c>
      <c r="D2552" s="25" t="str">
        <f ca="1">IF($A2552&lt;$D$5,OFFSET('Constant mix'!F$12,'Volatilite Portfeuille'!$E$2+$A2552,0),"")</f>
        <v/>
      </c>
      <c r="E2552" s="7" t="str">
        <f ca="1">IF($A2552&lt;$D$5,OFFSET('Constant mix'!G$12,'Volatilite Portfeuille'!$E$2+$A2552,0),"")</f>
        <v/>
      </c>
      <c r="F2552" s="7" t="str">
        <f ca="1">IF($A2552&lt;$D$5,OFFSET('Constant mix'!H$12,'Volatilite Portfeuille'!$E$2+$A2552,0),"")</f>
        <v/>
      </c>
      <c r="G2552" s="7" t="str">
        <f ca="1">IF($A2552&lt;$D$5,OFFSET('Constant mix'!I$12,'Volatilite Portfeuille'!$E$2+$A2552,0),"")</f>
        <v/>
      </c>
      <c r="H2552" s="7" t="str">
        <f ca="1">IF($A2552&lt;$D$5,OFFSET('Constant mix'!J$12,'Volatilite Portfeuille'!$E$2+$A2552,0),"")</f>
        <v/>
      </c>
      <c r="I2552" s="7" t="str">
        <f ca="1">IF($A2552&lt;$D$5,OFFSET('Constant mix'!K$12,'Volatilite Portfeuille'!$E$2+$A2552,0),"")</f>
        <v/>
      </c>
      <c r="J2552" s="7" t="str">
        <f ca="1">IF($A2552&lt;$D$5,OFFSET('Constant mix'!L$12,'Volatilite Portfeuille'!$E$2+$A2552,0),"")</f>
        <v/>
      </c>
      <c r="K2552" s="7" t="str">
        <f ca="1">IF($A2552&lt;$D$5,OFFSET('Constant mix'!M$12,'Volatilite Portfeuille'!$E$2+$A2552,0),"")</f>
        <v/>
      </c>
      <c r="L2552" s="7" t="str">
        <f ca="1">IF($A2552&lt;$D$5,OFFSET('Constant mix'!N$12,'Volatilite Portfeuille'!$E$2+$A2552,0),"")</f>
        <v/>
      </c>
      <c r="M2552" s="7" t="str">
        <f ca="1">IF($A2552&lt;$D$5,OFFSET('Constant mix'!O$12,'Volatilite Portfeuille'!$E$2+$A2552,0),"")</f>
        <v/>
      </c>
      <c r="N2552" s="7" t="str">
        <f ca="1">IF($A2552&lt;$D$5,OFFSET('Constant mix'!$AM$12,'Volatilite Portfeuille'!$E$2+$A2552,0),"")</f>
        <v/>
      </c>
      <c r="O2552" s="5">
        <f t="shared" si="499"/>
        <v>0</v>
      </c>
      <c r="P2552" s="27">
        <f t="shared" si="500"/>
        <v>0</v>
      </c>
      <c r="Q2552" s="27">
        <f t="shared" si="501"/>
        <v>0</v>
      </c>
      <c r="R2552" s="27">
        <f t="shared" si="502"/>
        <v>0</v>
      </c>
      <c r="S2552" s="27">
        <f t="shared" si="503"/>
        <v>0</v>
      </c>
      <c r="T2552" s="27">
        <f t="shared" si="504"/>
        <v>0</v>
      </c>
      <c r="U2552" s="27">
        <f t="shared" si="505"/>
        <v>0</v>
      </c>
      <c r="V2552" s="27">
        <f t="shared" si="506"/>
        <v>0</v>
      </c>
      <c r="W2552" s="27">
        <f t="shared" si="507"/>
        <v>0</v>
      </c>
      <c r="X2552" s="50">
        <f t="shared" si="508"/>
        <v>0</v>
      </c>
      <c r="Y2552" s="31">
        <f t="shared" si="509"/>
        <v>0</v>
      </c>
      <c r="Z2552" s="27"/>
      <c r="AA2552" s="27"/>
      <c r="AB2552" s="27"/>
    </row>
    <row r="2553" spans="1:28" x14ac:dyDescent="0.35">
      <c r="A2553" s="25">
        <f t="shared" si="498"/>
        <v>2532</v>
      </c>
      <c r="B2553" s="16" t="str">
        <f ca="1">IF(A2553&lt;$D$5,OFFSET('Constant mix'!$B$12,'Volatilite Portfeuille'!$E$2+A2553,0),"")</f>
        <v/>
      </c>
      <c r="C2553" s="23" t="str">
        <f ca="1">IF($A2553&lt;$D$5,OFFSET('Constant mix'!$C$13,'Volatilite Portfeuille'!$E$2+$A2553,0),"")</f>
        <v/>
      </c>
      <c r="D2553" s="25" t="str">
        <f ca="1">IF($A2553&lt;$D$5,OFFSET('Constant mix'!F$12,'Volatilite Portfeuille'!$E$2+$A2553,0),"")</f>
        <v/>
      </c>
      <c r="E2553" s="7" t="str">
        <f ca="1">IF($A2553&lt;$D$5,OFFSET('Constant mix'!G$12,'Volatilite Portfeuille'!$E$2+$A2553,0),"")</f>
        <v/>
      </c>
      <c r="F2553" s="7" t="str">
        <f ca="1">IF($A2553&lt;$D$5,OFFSET('Constant mix'!H$12,'Volatilite Portfeuille'!$E$2+$A2553,0),"")</f>
        <v/>
      </c>
      <c r="G2553" s="7" t="str">
        <f ca="1">IF($A2553&lt;$D$5,OFFSET('Constant mix'!I$12,'Volatilite Portfeuille'!$E$2+$A2553,0),"")</f>
        <v/>
      </c>
      <c r="H2553" s="7" t="str">
        <f ca="1">IF($A2553&lt;$D$5,OFFSET('Constant mix'!J$12,'Volatilite Portfeuille'!$E$2+$A2553,0),"")</f>
        <v/>
      </c>
      <c r="I2553" s="7" t="str">
        <f ca="1">IF($A2553&lt;$D$5,OFFSET('Constant mix'!K$12,'Volatilite Portfeuille'!$E$2+$A2553,0),"")</f>
        <v/>
      </c>
      <c r="J2553" s="7" t="str">
        <f ca="1">IF($A2553&lt;$D$5,OFFSET('Constant mix'!L$12,'Volatilite Portfeuille'!$E$2+$A2553,0),"")</f>
        <v/>
      </c>
      <c r="K2553" s="7" t="str">
        <f ca="1">IF($A2553&lt;$D$5,OFFSET('Constant mix'!M$12,'Volatilite Portfeuille'!$E$2+$A2553,0),"")</f>
        <v/>
      </c>
      <c r="L2553" s="7" t="str">
        <f ca="1">IF($A2553&lt;$D$5,OFFSET('Constant mix'!N$12,'Volatilite Portfeuille'!$E$2+$A2553,0),"")</f>
        <v/>
      </c>
      <c r="M2553" s="7" t="str">
        <f ca="1">IF($A2553&lt;$D$5,OFFSET('Constant mix'!O$12,'Volatilite Portfeuille'!$E$2+$A2553,0),"")</f>
        <v/>
      </c>
      <c r="N2553" s="7" t="str">
        <f ca="1">IF($A2553&lt;$D$5,OFFSET('Constant mix'!$AM$12,'Volatilite Portfeuille'!$E$2+$A2553,0),"")</f>
        <v/>
      </c>
      <c r="O2553" s="5">
        <f t="shared" si="499"/>
        <v>0</v>
      </c>
      <c r="P2553" s="27">
        <f t="shared" si="500"/>
        <v>0</v>
      </c>
      <c r="Q2553" s="27">
        <f t="shared" si="501"/>
        <v>0</v>
      </c>
      <c r="R2553" s="27">
        <f t="shared" si="502"/>
        <v>0</v>
      </c>
      <c r="S2553" s="27">
        <f t="shared" si="503"/>
        <v>0</v>
      </c>
      <c r="T2553" s="27">
        <f t="shared" si="504"/>
        <v>0</v>
      </c>
      <c r="U2553" s="27">
        <f t="shared" si="505"/>
        <v>0</v>
      </c>
      <c r="V2553" s="27">
        <f t="shared" si="506"/>
        <v>0</v>
      </c>
      <c r="W2553" s="27">
        <f t="shared" si="507"/>
        <v>0</v>
      </c>
      <c r="X2553" s="50">
        <f t="shared" si="508"/>
        <v>0</v>
      </c>
      <c r="Y2553" s="31">
        <f t="shared" si="509"/>
        <v>0</v>
      </c>
      <c r="Z2553" s="27"/>
      <c r="AA2553" s="27"/>
      <c r="AB2553" s="27"/>
    </row>
    <row r="2554" spans="1:28" x14ac:dyDescent="0.35">
      <c r="A2554" s="25">
        <f t="shared" si="498"/>
        <v>2533</v>
      </c>
      <c r="B2554" s="16" t="str">
        <f ca="1">IF(A2554&lt;$D$5,OFFSET('Constant mix'!$B$12,'Volatilite Portfeuille'!$E$2+A2554,0),"")</f>
        <v/>
      </c>
      <c r="C2554" s="23" t="str">
        <f ca="1">IF($A2554&lt;$D$5,OFFSET('Constant mix'!$C$13,'Volatilite Portfeuille'!$E$2+$A2554,0),"")</f>
        <v/>
      </c>
      <c r="D2554" s="25" t="str">
        <f ca="1">IF($A2554&lt;$D$5,OFFSET('Constant mix'!F$12,'Volatilite Portfeuille'!$E$2+$A2554,0),"")</f>
        <v/>
      </c>
      <c r="E2554" s="7" t="str">
        <f ca="1">IF($A2554&lt;$D$5,OFFSET('Constant mix'!G$12,'Volatilite Portfeuille'!$E$2+$A2554,0),"")</f>
        <v/>
      </c>
      <c r="F2554" s="7" t="str">
        <f ca="1">IF($A2554&lt;$D$5,OFFSET('Constant mix'!H$12,'Volatilite Portfeuille'!$E$2+$A2554,0),"")</f>
        <v/>
      </c>
      <c r="G2554" s="7" t="str">
        <f ca="1">IF($A2554&lt;$D$5,OFFSET('Constant mix'!I$12,'Volatilite Portfeuille'!$E$2+$A2554,0),"")</f>
        <v/>
      </c>
      <c r="H2554" s="7" t="str">
        <f ca="1">IF($A2554&lt;$D$5,OFFSET('Constant mix'!J$12,'Volatilite Portfeuille'!$E$2+$A2554,0),"")</f>
        <v/>
      </c>
      <c r="I2554" s="7" t="str">
        <f ca="1">IF($A2554&lt;$D$5,OFFSET('Constant mix'!K$12,'Volatilite Portfeuille'!$E$2+$A2554,0),"")</f>
        <v/>
      </c>
      <c r="J2554" s="7" t="str">
        <f ca="1">IF($A2554&lt;$D$5,OFFSET('Constant mix'!L$12,'Volatilite Portfeuille'!$E$2+$A2554,0),"")</f>
        <v/>
      </c>
      <c r="K2554" s="7" t="str">
        <f ca="1">IF($A2554&lt;$D$5,OFFSET('Constant mix'!M$12,'Volatilite Portfeuille'!$E$2+$A2554,0),"")</f>
        <v/>
      </c>
      <c r="L2554" s="7" t="str">
        <f ca="1">IF($A2554&lt;$D$5,OFFSET('Constant mix'!N$12,'Volatilite Portfeuille'!$E$2+$A2554,0),"")</f>
        <v/>
      </c>
      <c r="M2554" s="7" t="str">
        <f ca="1">IF($A2554&lt;$D$5,OFFSET('Constant mix'!O$12,'Volatilite Portfeuille'!$E$2+$A2554,0),"")</f>
        <v/>
      </c>
      <c r="N2554" s="7" t="str">
        <f ca="1">IF($A2554&lt;$D$5,OFFSET('Constant mix'!$AM$12,'Volatilite Portfeuille'!$E$2+$A2554,0),"")</f>
        <v/>
      </c>
      <c r="O2554" s="5">
        <f t="shared" si="499"/>
        <v>0</v>
      </c>
      <c r="P2554" s="27">
        <f t="shared" si="500"/>
        <v>0</v>
      </c>
      <c r="Q2554" s="27">
        <f t="shared" si="501"/>
        <v>0</v>
      </c>
      <c r="R2554" s="27">
        <f t="shared" si="502"/>
        <v>0</v>
      </c>
      <c r="S2554" s="27">
        <f t="shared" si="503"/>
        <v>0</v>
      </c>
      <c r="T2554" s="27">
        <f t="shared" si="504"/>
        <v>0</v>
      </c>
      <c r="U2554" s="27">
        <f t="shared" si="505"/>
        <v>0</v>
      </c>
      <c r="V2554" s="27">
        <f t="shared" si="506"/>
        <v>0</v>
      </c>
      <c r="W2554" s="27">
        <f t="shared" si="507"/>
        <v>0</v>
      </c>
      <c r="X2554" s="50">
        <f t="shared" si="508"/>
        <v>0</v>
      </c>
      <c r="Y2554" s="31">
        <f t="shared" si="509"/>
        <v>0</v>
      </c>
      <c r="Z2554" s="27"/>
      <c r="AA2554" s="27"/>
      <c r="AB2554" s="27"/>
    </row>
    <row r="2555" spans="1:28" x14ac:dyDescent="0.35">
      <c r="A2555" s="25">
        <f t="shared" si="498"/>
        <v>2534</v>
      </c>
      <c r="B2555" s="16" t="str">
        <f ca="1">IF(A2555&lt;$D$5,OFFSET('Constant mix'!$B$12,'Volatilite Portfeuille'!$E$2+A2555,0),"")</f>
        <v/>
      </c>
      <c r="C2555" s="23" t="str">
        <f ca="1">IF($A2555&lt;$D$5,OFFSET('Constant mix'!$C$13,'Volatilite Portfeuille'!$E$2+$A2555,0),"")</f>
        <v/>
      </c>
      <c r="D2555" s="25" t="str">
        <f ca="1">IF($A2555&lt;$D$5,OFFSET('Constant mix'!F$12,'Volatilite Portfeuille'!$E$2+$A2555,0),"")</f>
        <v/>
      </c>
      <c r="E2555" s="7" t="str">
        <f ca="1">IF($A2555&lt;$D$5,OFFSET('Constant mix'!G$12,'Volatilite Portfeuille'!$E$2+$A2555,0),"")</f>
        <v/>
      </c>
      <c r="F2555" s="7" t="str">
        <f ca="1">IF($A2555&lt;$D$5,OFFSET('Constant mix'!H$12,'Volatilite Portfeuille'!$E$2+$A2555,0),"")</f>
        <v/>
      </c>
      <c r="G2555" s="7" t="str">
        <f ca="1">IF($A2555&lt;$D$5,OFFSET('Constant mix'!I$12,'Volatilite Portfeuille'!$E$2+$A2555,0),"")</f>
        <v/>
      </c>
      <c r="H2555" s="7" t="str">
        <f ca="1">IF($A2555&lt;$D$5,OFFSET('Constant mix'!J$12,'Volatilite Portfeuille'!$E$2+$A2555,0),"")</f>
        <v/>
      </c>
      <c r="I2555" s="7" t="str">
        <f ca="1">IF($A2555&lt;$D$5,OFFSET('Constant mix'!K$12,'Volatilite Portfeuille'!$E$2+$A2555,0),"")</f>
        <v/>
      </c>
      <c r="J2555" s="7" t="str">
        <f ca="1">IF($A2555&lt;$D$5,OFFSET('Constant mix'!L$12,'Volatilite Portfeuille'!$E$2+$A2555,0),"")</f>
        <v/>
      </c>
      <c r="K2555" s="7" t="str">
        <f ca="1">IF($A2555&lt;$D$5,OFFSET('Constant mix'!M$12,'Volatilite Portfeuille'!$E$2+$A2555,0),"")</f>
        <v/>
      </c>
      <c r="L2555" s="7" t="str">
        <f ca="1">IF($A2555&lt;$D$5,OFFSET('Constant mix'!N$12,'Volatilite Portfeuille'!$E$2+$A2555,0),"")</f>
        <v/>
      </c>
      <c r="M2555" s="7" t="str">
        <f ca="1">IF($A2555&lt;$D$5,OFFSET('Constant mix'!O$12,'Volatilite Portfeuille'!$E$2+$A2555,0),"")</f>
        <v/>
      </c>
      <c r="N2555" s="7" t="str">
        <f ca="1">IF($A2555&lt;$D$5,OFFSET('Constant mix'!$AM$12,'Volatilite Portfeuille'!$E$2+$A2555,0),"")</f>
        <v/>
      </c>
      <c r="O2555" s="5">
        <f t="shared" si="499"/>
        <v>0</v>
      </c>
      <c r="P2555" s="27">
        <f t="shared" si="500"/>
        <v>0</v>
      </c>
      <c r="Q2555" s="27">
        <f t="shared" si="501"/>
        <v>0</v>
      </c>
      <c r="R2555" s="27">
        <f t="shared" si="502"/>
        <v>0</v>
      </c>
      <c r="S2555" s="27">
        <f t="shared" si="503"/>
        <v>0</v>
      </c>
      <c r="T2555" s="27">
        <f t="shared" si="504"/>
        <v>0</v>
      </c>
      <c r="U2555" s="27">
        <f t="shared" si="505"/>
        <v>0</v>
      </c>
      <c r="V2555" s="27">
        <f t="shared" si="506"/>
        <v>0</v>
      </c>
      <c r="W2555" s="27">
        <f t="shared" si="507"/>
        <v>0</v>
      </c>
      <c r="X2555" s="50">
        <f t="shared" si="508"/>
        <v>0</v>
      </c>
      <c r="Y2555" s="31">
        <f t="shared" si="509"/>
        <v>0</v>
      </c>
      <c r="Z2555" s="27"/>
      <c r="AA2555" s="27"/>
      <c r="AB2555" s="27"/>
    </row>
    <row r="2556" spans="1:28" x14ac:dyDescent="0.35">
      <c r="A2556" s="25">
        <f t="shared" si="498"/>
        <v>2535</v>
      </c>
      <c r="B2556" s="16" t="str">
        <f ca="1">IF(A2556&lt;$D$5,OFFSET('Constant mix'!$B$12,'Volatilite Portfeuille'!$E$2+A2556,0),"")</f>
        <v/>
      </c>
      <c r="C2556" s="23" t="str">
        <f ca="1">IF($A2556&lt;$D$5,OFFSET('Constant mix'!$C$13,'Volatilite Portfeuille'!$E$2+$A2556,0),"")</f>
        <v/>
      </c>
      <c r="D2556" s="25" t="str">
        <f ca="1">IF($A2556&lt;$D$5,OFFSET('Constant mix'!F$12,'Volatilite Portfeuille'!$E$2+$A2556,0),"")</f>
        <v/>
      </c>
      <c r="E2556" s="7" t="str">
        <f ca="1">IF($A2556&lt;$D$5,OFFSET('Constant mix'!G$12,'Volatilite Portfeuille'!$E$2+$A2556,0),"")</f>
        <v/>
      </c>
      <c r="F2556" s="7" t="str">
        <f ca="1">IF($A2556&lt;$D$5,OFFSET('Constant mix'!H$12,'Volatilite Portfeuille'!$E$2+$A2556,0),"")</f>
        <v/>
      </c>
      <c r="G2556" s="7" t="str">
        <f ca="1">IF($A2556&lt;$D$5,OFFSET('Constant mix'!I$12,'Volatilite Portfeuille'!$E$2+$A2556,0),"")</f>
        <v/>
      </c>
      <c r="H2556" s="7" t="str">
        <f ca="1">IF($A2556&lt;$D$5,OFFSET('Constant mix'!J$12,'Volatilite Portfeuille'!$E$2+$A2556,0),"")</f>
        <v/>
      </c>
      <c r="I2556" s="7" t="str">
        <f ca="1">IF($A2556&lt;$D$5,OFFSET('Constant mix'!K$12,'Volatilite Portfeuille'!$E$2+$A2556,0),"")</f>
        <v/>
      </c>
      <c r="J2556" s="7" t="str">
        <f ca="1">IF($A2556&lt;$D$5,OFFSET('Constant mix'!L$12,'Volatilite Portfeuille'!$E$2+$A2556,0),"")</f>
        <v/>
      </c>
      <c r="K2556" s="7" t="str">
        <f ca="1">IF($A2556&lt;$D$5,OFFSET('Constant mix'!M$12,'Volatilite Portfeuille'!$E$2+$A2556,0),"")</f>
        <v/>
      </c>
      <c r="L2556" s="7" t="str">
        <f ca="1">IF($A2556&lt;$D$5,OFFSET('Constant mix'!N$12,'Volatilite Portfeuille'!$E$2+$A2556,0),"")</f>
        <v/>
      </c>
      <c r="M2556" s="7" t="str">
        <f ca="1">IF($A2556&lt;$D$5,OFFSET('Constant mix'!O$12,'Volatilite Portfeuille'!$E$2+$A2556,0),"")</f>
        <v/>
      </c>
      <c r="N2556" s="7" t="str">
        <f ca="1">IF($A2556&lt;$D$5,OFFSET('Constant mix'!$AM$12,'Volatilite Portfeuille'!$E$2+$A2556,0),"")</f>
        <v/>
      </c>
      <c r="O2556" s="5">
        <f t="shared" si="499"/>
        <v>0</v>
      </c>
      <c r="P2556" s="27">
        <f t="shared" si="500"/>
        <v>0</v>
      </c>
      <c r="Q2556" s="27">
        <f t="shared" si="501"/>
        <v>0</v>
      </c>
      <c r="R2556" s="27">
        <f t="shared" si="502"/>
        <v>0</v>
      </c>
      <c r="S2556" s="27">
        <f t="shared" si="503"/>
        <v>0</v>
      </c>
      <c r="T2556" s="27">
        <f t="shared" si="504"/>
        <v>0</v>
      </c>
      <c r="U2556" s="27">
        <f t="shared" si="505"/>
        <v>0</v>
      </c>
      <c r="V2556" s="27">
        <f t="shared" si="506"/>
        <v>0</v>
      </c>
      <c r="W2556" s="27">
        <f t="shared" si="507"/>
        <v>0</v>
      </c>
      <c r="X2556" s="50">
        <f t="shared" si="508"/>
        <v>0</v>
      </c>
      <c r="Y2556" s="31">
        <f t="shared" si="509"/>
        <v>0</v>
      </c>
      <c r="Z2556" s="27"/>
      <c r="AA2556" s="27"/>
      <c r="AB2556" s="27"/>
    </row>
    <row r="2557" spans="1:28" x14ac:dyDescent="0.35">
      <c r="A2557" s="25">
        <f t="shared" si="498"/>
        <v>2536</v>
      </c>
      <c r="B2557" s="16" t="str">
        <f ca="1">IF(A2557&lt;$D$5,OFFSET('Constant mix'!$B$12,'Volatilite Portfeuille'!$E$2+A2557,0),"")</f>
        <v/>
      </c>
      <c r="C2557" s="23" t="str">
        <f ca="1">IF($A2557&lt;$D$5,OFFSET('Constant mix'!$C$13,'Volatilite Portfeuille'!$E$2+$A2557,0),"")</f>
        <v/>
      </c>
      <c r="D2557" s="25" t="str">
        <f ca="1">IF($A2557&lt;$D$5,OFFSET('Constant mix'!F$12,'Volatilite Portfeuille'!$E$2+$A2557,0),"")</f>
        <v/>
      </c>
      <c r="E2557" s="7" t="str">
        <f ca="1">IF($A2557&lt;$D$5,OFFSET('Constant mix'!G$12,'Volatilite Portfeuille'!$E$2+$A2557,0),"")</f>
        <v/>
      </c>
      <c r="F2557" s="7" t="str">
        <f ca="1">IF($A2557&lt;$D$5,OFFSET('Constant mix'!H$12,'Volatilite Portfeuille'!$E$2+$A2557,0),"")</f>
        <v/>
      </c>
      <c r="G2557" s="7" t="str">
        <f ca="1">IF($A2557&lt;$D$5,OFFSET('Constant mix'!I$12,'Volatilite Portfeuille'!$E$2+$A2557,0),"")</f>
        <v/>
      </c>
      <c r="H2557" s="7" t="str">
        <f ca="1">IF($A2557&lt;$D$5,OFFSET('Constant mix'!J$12,'Volatilite Portfeuille'!$E$2+$A2557,0),"")</f>
        <v/>
      </c>
      <c r="I2557" s="7" t="str">
        <f ca="1">IF($A2557&lt;$D$5,OFFSET('Constant mix'!K$12,'Volatilite Portfeuille'!$E$2+$A2557,0),"")</f>
        <v/>
      </c>
      <c r="J2557" s="7" t="str">
        <f ca="1">IF($A2557&lt;$D$5,OFFSET('Constant mix'!L$12,'Volatilite Portfeuille'!$E$2+$A2557,0),"")</f>
        <v/>
      </c>
      <c r="K2557" s="7" t="str">
        <f ca="1">IF($A2557&lt;$D$5,OFFSET('Constant mix'!M$12,'Volatilite Portfeuille'!$E$2+$A2557,0),"")</f>
        <v/>
      </c>
      <c r="L2557" s="7" t="str">
        <f ca="1">IF($A2557&lt;$D$5,OFFSET('Constant mix'!N$12,'Volatilite Portfeuille'!$E$2+$A2557,0),"")</f>
        <v/>
      </c>
      <c r="M2557" s="7" t="str">
        <f ca="1">IF($A2557&lt;$D$5,OFFSET('Constant mix'!O$12,'Volatilite Portfeuille'!$E$2+$A2557,0),"")</f>
        <v/>
      </c>
      <c r="N2557" s="7" t="str">
        <f ca="1">IF($A2557&lt;$D$5,OFFSET('Constant mix'!$AM$12,'Volatilite Portfeuille'!$E$2+$A2557,0),"")</f>
        <v/>
      </c>
      <c r="O2557" s="5">
        <f t="shared" si="499"/>
        <v>0</v>
      </c>
      <c r="P2557" s="27">
        <f t="shared" si="500"/>
        <v>0</v>
      </c>
      <c r="Q2557" s="27">
        <f t="shared" si="501"/>
        <v>0</v>
      </c>
      <c r="R2557" s="27">
        <f t="shared" si="502"/>
        <v>0</v>
      </c>
      <c r="S2557" s="27">
        <f t="shared" si="503"/>
        <v>0</v>
      </c>
      <c r="T2557" s="27">
        <f t="shared" si="504"/>
        <v>0</v>
      </c>
      <c r="U2557" s="27">
        <f t="shared" si="505"/>
        <v>0</v>
      </c>
      <c r="V2557" s="27">
        <f t="shared" si="506"/>
        <v>0</v>
      </c>
      <c r="W2557" s="27">
        <f t="shared" si="507"/>
        <v>0</v>
      </c>
      <c r="X2557" s="50">
        <f t="shared" si="508"/>
        <v>0</v>
      </c>
      <c r="Y2557" s="31">
        <f t="shared" si="509"/>
        <v>0</v>
      </c>
      <c r="Z2557" s="27"/>
      <c r="AA2557" s="27"/>
      <c r="AB2557" s="27"/>
    </row>
    <row r="2558" spans="1:28" x14ac:dyDescent="0.35">
      <c r="A2558" s="25">
        <f t="shared" si="498"/>
        <v>2537</v>
      </c>
      <c r="B2558" s="16" t="str">
        <f ca="1">IF(A2558&lt;$D$5,OFFSET('Constant mix'!$B$12,'Volatilite Portfeuille'!$E$2+A2558,0),"")</f>
        <v/>
      </c>
      <c r="C2558" s="23" t="str">
        <f ca="1">IF($A2558&lt;$D$5,OFFSET('Constant mix'!$C$13,'Volatilite Portfeuille'!$E$2+$A2558,0),"")</f>
        <v/>
      </c>
      <c r="D2558" s="25" t="str">
        <f ca="1">IF($A2558&lt;$D$5,OFFSET('Constant mix'!F$12,'Volatilite Portfeuille'!$E$2+$A2558,0),"")</f>
        <v/>
      </c>
      <c r="E2558" s="7" t="str">
        <f ca="1">IF($A2558&lt;$D$5,OFFSET('Constant mix'!G$12,'Volatilite Portfeuille'!$E$2+$A2558,0),"")</f>
        <v/>
      </c>
      <c r="F2558" s="7" t="str">
        <f ca="1">IF($A2558&lt;$D$5,OFFSET('Constant mix'!H$12,'Volatilite Portfeuille'!$E$2+$A2558,0),"")</f>
        <v/>
      </c>
      <c r="G2558" s="7" t="str">
        <f ca="1">IF($A2558&lt;$D$5,OFFSET('Constant mix'!I$12,'Volatilite Portfeuille'!$E$2+$A2558,0),"")</f>
        <v/>
      </c>
      <c r="H2558" s="7" t="str">
        <f ca="1">IF($A2558&lt;$D$5,OFFSET('Constant mix'!J$12,'Volatilite Portfeuille'!$E$2+$A2558,0),"")</f>
        <v/>
      </c>
      <c r="I2558" s="7" t="str">
        <f ca="1">IF($A2558&lt;$D$5,OFFSET('Constant mix'!K$12,'Volatilite Portfeuille'!$E$2+$A2558,0),"")</f>
        <v/>
      </c>
      <c r="J2558" s="7" t="str">
        <f ca="1">IF($A2558&lt;$D$5,OFFSET('Constant mix'!L$12,'Volatilite Portfeuille'!$E$2+$A2558,0),"")</f>
        <v/>
      </c>
      <c r="K2558" s="7" t="str">
        <f ca="1">IF($A2558&lt;$D$5,OFFSET('Constant mix'!M$12,'Volatilite Portfeuille'!$E$2+$A2558,0),"")</f>
        <v/>
      </c>
      <c r="L2558" s="7" t="str">
        <f ca="1">IF($A2558&lt;$D$5,OFFSET('Constant mix'!N$12,'Volatilite Portfeuille'!$E$2+$A2558,0),"")</f>
        <v/>
      </c>
      <c r="M2558" s="7" t="str">
        <f ca="1">IF($A2558&lt;$D$5,OFFSET('Constant mix'!O$12,'Volatilite Portfeuille'!$E$2+$A2558,0),"")</f>
        <v/>
      </c>
      <c r="N2558" s="7" t="str">
        <f ca="1">IF($A2558&lt;$D$5,OFFSET('Constant mix'!$AM$12,'Volatilite Portfeuille'!$E$2+$A2558,0),"")</f>
        <v/>
      </c>
      <c r="O2558" s="5">
        <f t="shared" si="499"/>
        <v>0</v>
      </c>
      <c r="P2558" s="27">
        <f t="shared" si="500"/>
        <v>0</v>
      </c>
      <c r="Q2558" s="27">
        <f t="shared" si="501"/>
        <v>0</v>
      </c>
      <c r="R2558" s="27">
        <f t="shared" si="502"/>
        <v>0</v>
      </c>
      <c r="S2558" s="27">
        <f t="shared" si="503"/>
        <v>0</v>
      </c>
      <c r="T2558" s="27">
        <f t="shared" si="504"/>
        <v>0</v>
      </c>
      <c r="U2558" s="27">
        <f t="shared" si="505"/>
        <v>0</v>
      </c>
      <c r="V2558" s="27">
        <f t="shared" si="506"/>
        <v>0</v>
      </c>
      <c r="W2558" s="27">
        <f t="shared" si="507"/>
        <v>0</v>
      </c>
      <c r="X2558" s="50">
        <f t="shared" si="508"/>
        <v>0</v>
      </c>
      <c r="Y2558" s="31">
        <f t="shared" si="509"/>
        <v>0</v>
      </c>
      <c r="Z2558" s="27"/>
      <c r="AA2558" s="27"/>
      <c r="AB2558" s="27"/>
    </row>
    <row r="2559" spans="1:28" x14ac:dyDescent="0.35">
      <c r="A2559" s="25">
        <f t="shared" si="498"/>
        <v>2538</v>
      </c>
      <c r="B2559" s="16" t="str">
        <f ca="1">IF(A2559&lt;$D$5,OFFSET('Constant mix'!$B$12,'Volatilite Portfeuille'!$E$2+A2559,0),"")</f>
        <v/>
      </c>
      <c r="C2559" s="23" t="str">
        <f ca="1">IF($A2559&lt;$D$5,OFFSET('Constant mix'!$C$13,'Volatilite Portfeuille'!$E$2+$A2559,0),"")</f>
        <v/>
      </c>
      <c r="D2559" s="25" t="str">
        <f ca="1">IF($A2559&lt;$D$5,OFFSET('Constant mix'!F$12,'Volatilite Portfeuille'!$E$2+$A2559,0),"")</f>
        <v/>
      </c>
      <c r="E2559" s="7" t="str">
        <f ca="1">IF($A2559&lt;$D$5,OFFSET('Constant mix'!G$12,'Volatilite Portfeuille'!$E$2+$A2559,0),"")</f>
        <v/>
      </c>
      <c r="F2559" s="7" t="str">
        <f ca="1">IF($A2559&lt;$D$5,OFFSET('Constant mix'!H$12,'Volatilite Portfeuille'!$E$2+$A2559,0),"")</f>
        <v/>
      </c>
      <c r="G2559" s="7" t="str">
        <f ca="1">IF($A2559&lt;$D$5,OFFSET('Constant mix'!I$12,'Volatilite Portfeuille'!$E$2+$A2559,0),"")</f>
        <v/>
      </c>
      <c r="H2559" s="7" t="str">
        <f ca="1">IF($A2559&lt;$D$5,OFFSET('Constant mix'!J$12,'Volatilite Portfeuille'!$E$2+$A2559,0),"")</f>
        <v/>
      </c>
      <c r="I2559" s="7" t="str">
        <f ca="1">IF($A2559&lt;$D$5,OFFSET('Constant mix'!K$12,'Volatilite Portfeuille'!$E$2+$A2559,0),"")</f>
        <v/>
      </c>
      <c r="J2559" s="7" t="str">
        <f ca="1">IF($A2559&lt;$D$5,OFFSET('Constant mix'!L$12,'Volatilite Portfeuille'!$E$2+$A2559,0),"")</f>
        <v/>
      </c>
      <c r="K2559" s="7" t="str">
        <f ca="1">IF($A2559&lt;$D$5,OFFSET('Constant mix'!M$12,'Volatilite Portfeuille'!$E$2+$A2559,0),"")</f>
        <v/>
      </c>
      <c r="L2559" s="7" t="str">
        <f ca="1">IF($A2559&lt;$D$5,OFFSET('Constant mix'!N$12,'Volatilite Portfeuille'!$E$2+$A2559,0),"")</f>
        <v/>
      </c>
      <c r="M2559" s="7" t="str">
        <f ca="1">IF($A2559&lt;$D$5,OFFSET('Constant mix'!O$12,'Volatilite Portfeuille'!$E$2+$A2559,0),"")</f>
        <v/>
      </c>
      <c r="N2559" s="7" t="str">
        <f ca="1">IF($A2559&lt;$D$5,OFFSET('Constant mix'!$AM$12,'Volatilite Portfeuille'!$E$2+$A2559,0),"")</f>
        <v/>
      </c>
      <c r="O2559" s="5">
        <f t="shared" si="499"/>
        <v>0</v>
      </c>
      <c r="P2559" s="27">
        <f t="shared" si="500"/>
        <v>0</v>
      </c>
      <c r="Q2559" s="27">
        <f t="shared" si="501"/>
        <v>0</v>
      </c>
      <c r="R2559" s="27">
        <f t="shared" si="502"/>
        <v>0</v>
      </c>
      <c r="S2559" s="27">
        <f t="shared" si="503"/>
        <v>0</v>
      </c>
      <c r="T2559" s="27">
        <f t="shared" si="504"/>
        <v>0</v>
      </c>
      <c r="U2559" s="27">
        <f t="shared" si="505"/>
        <v>0</v>
      </c>
      <c r="V2559" s="27">
        <f t="shared" si="506"/>
        <v>0</v>
      </c>
      <c r="W2559" s="27">
        <f t="shared" si="507"/>
        <v>0</v>
      </c>
      <c r="X2559" s="50">
        <f t="shared" si="508"/>
        <v>0</v>
      </c>
      <c r="Y2559" s="31">
        <f t="shared" si="509"/>
        <v>0</v>
      </c>
      <c r="Z2559" s="27"/>
      <c r="AA2559" s="27"/>
      <c r="AB2559" s="27"/>
    </row>
    <row r="2560" spans="1:28" x14ac:dyDescent="0.35">
      <c r="A2560" s="25">
        <f t="shared" si="498"/>
        <v>2539</v>
      </c>
      <c r="B2560" s="16" t="str">
        <f ca="1">IF(A2560&lt;$D$5,OFFSET('Constant mix'!$B$12,'Volatilite Portfeuille'!$E$2+A2560,0),"")</f>
        <v/>
      </c>
      <c r="C2560" s="23" t="str">
        <f ca="1">IF($A2560&lt;$D$5,OFFSET('Constant mix'!$C$13,'Volatilite Portfeuille'!$E$2+$A2560,0),"")</f>
        <v/>
      </c>
      <c r="D2560" s="25" t="str">
        <f ca="1">IF($A2560&lt;$D$5,OFFSET('Constant mix'!F$12,'Volatilite Portfeuille'!$E$2+$A2560,0),"")</f>
        <v/>
      </c>
      <c r="E2560" s="7" t="str">
        <f ca="1">IF($A2560&lt;$D$5,OFFSET('Constant mix'!G$12,'Volatilite Portfeuille'!$E$2+$A2560,0),"")</f>
        <v/>
      </c>
      <c r="F2560" s="7" t="str">
        <f ca="1">IF($A2560&lt;$D$5,OFFSET('Constant mix'!H$12,'Volatilite Portfeuille'!$E$2+$A2560,0),"")</f>
        <v/>
      </c>
      <c r="G2560" s="7" t="str">
        <f ca="1">IF($A2560&lt;$D$5,OFFSET('Constant mix'!I$12,'Volatilite Portfeuille'!$E$2+$A2560,0),"")</f>
        <v/>
      </c>
      <c r="H2560" s="7" t="str">
        <f ca="1">IF($A2560&lt;$D$5,OFFSET('Constant mix'!J$12,'Volatilite Portfeuille'!$E$2+$A2560,0),"")</f>
        <v/>
      </c>
      <c r="I2560" s="7" t="str">
        <f ca="1">IF($A2560&lt;$D$5,OFFSET('Constant mix'!K$12,'Volatilite Portfeuille'!$E$2+$A2560,0),"")</f>
        <v/>
      </c>
      <c r="J2560" s="7" t="str">
        <f ca="1">IF($A2560&lt;$D$5,OFFSET('Constant mix'!L$12,'Volatilite Portfeuille'!$E$2+$A2560,0),"")</f>
        <v/>
      </c>
      <c r="K2560" s="7" t="str">
        <f ca="1">IF($A2560&lt;$D$5,OFFSET('Constant mix'!M$12,'Volatilite Portfeuille'!$E$2+$A2560,0),"")</f>
        <v/>
      </c>
      <c r="L2560" s="7" t="str">
        <f ca="1">IF($A2560&lt;$D$5,OFFSET('Constant mix'!N$12,'Volatilite Portfeuille'!$E$2+$A2560,0),"")</f>
        <v/>
      </c>
      <c r="M2560" s="7" t="str">
        <f ca="1">IF($A2560&lt;$D$5,OFFSET('Constant mix'!O$12,'Volatilite Portfeuille'!$E$2+$A2560,0),"")</f>
        <v/>
      </c>
      <c r="N2560" s="7" t="str">
        <f ca="1">IF($A2560&lt;$D$5,OFFSET('Constant mix'!$AM$12,'Volatilite Portfeuille'!$E$2+$A2560,0),"")</f>
        <v/>
      </c>
      <c r="O2560" s="5">
        <f t="shared" si="499"/>
        <v>0</v>
      </c>
      <c r="P2560" s="27">
        <f t="shared" si="500"/>
        <v>0</v>
      </c>
      <c r="Q2560" s="27">
        <f t="shared" si="501"/>
        <v>0</v>
      </c>
      <c r="R2560" s="27">
        <f t="shared" si="502"/>
        <v>0</v>
      </c>
      <c r="S2560" s="27">
        <f t="shared" si="503"/>
        <v>0</v>
      </c>
      <c r="T2560" s="27">
        <f t="shared" si="504"/>
        <v>0</v>
      </c>
      <c r="U2560" s="27">
        <f t="shared" si="505"/>
        <v>0</v>
      </c>
      <c r="V2560" s="27">
        <f t="shared" si="506"/>
        <v>0</v>
      </c>
      <c r="W2560" s="27">
        <f t="shared" si="507"/>
        <v>0</v>
      </c>
      <c r="X2560" s="50">
        <f t="shared" si="508"/>
        <v>0</v>
      </c>
      <c r="Y2560" s="31">
        <f t="shared" si="509"/>
        <v>0</v>
      </c>
      <c r="Z2560" s="27"/>
      <c r="AA2560" s="27"/>
      <c r="AB2560" s="27"/>
    </row>
    <row r="2561" spans="1:28" x14ac:dyDescent="0.35">
      <c r="A2561" s="25">
        <f t="shared" si="498"/>
        <v>2540</v>
      </c>
      <c r="B2561" s="16" t="str">
        <f ca="1">IF(A2561&lt;$D$5,OFFSET('Constant mix'!$B$12,'Volatilite Portfeuille'!$E$2+A2561,0),"")</f>
        <v/>
      </c>
      <c r="C2561" s="23" t="str">
        <f ca="1">IF($A2561&lt;$D$5,OFFSET('Constant mix'!$C$13,'Volatilite Portfeuille'!$E$2+$A2561,0),"")</f>
        <v/>
      </c>
      <c r="D2561" s="25" t="str">
        <f ca="1">IF($A2561&lt;$D$5,OFFSET('Constant mix'!F$12,'Volatilite Portfeuille'!$E$2+$A2561,0),"")</f>
        <v/>
      </c>
      <c r="E2561" s="7" t="str">
        <f ca="1">IF($A2561&lt;$D$5,OFFSET('Constant mix'!G$12,'Volatilite Portfeuille'!$E$2+$A2561,0),"")</f>
        <v/>
      </c>
      <c r="F2561" s="7" t="str">
        <f ca="1">IF($A2561&lt;$D$5,OFFSET('Constant mix'!H$12,'Volatilite Portfeuille'!$E$2+$A2561,0),"")</f>
        <v/>
      </c>
      <c r="G2561" s="7" t="str">
        <f ca="1">IF($A2561&lt;$D$5,OFFSET('Constant mix'!I$12,'Volatilite Portfeuille'!$E$2+$A2561,0),"")</f>
        <v/>
      </c>
      <c r="H2561" s="7" t="str">
        <f ca="1">IF($A2561&lt;$D$5,OFFSET('Constant mix'!J$12,'Volatilite Portfeuille'!$E$2+$A2561,0),"")</f>
        <v/>
      </c>
      <c r="I2561" s="7" t="str">
        <f ca="1">IF($A2561&lt;$D$5,OFFSET('Constant mix'!K$12,'Volatilite Portfeuille'!$E$2+$A2561,0),"")</f>
        <v/>
      </c>
      <c r="J2561" s="7" t="str">
        <f ca="1">IF($A2561&lt;$D$5,OFFSET('Constant mix'!L$12,'Volatilite Portfeuille'!$E$2+$A2561,0),"")</f>
        <v/>
      </c>
      <c r="K2561" s="7" t="str">
        <f ca="1">IF($A2561&lt;$D$5,OFFSET('Constant mix'!M$12,'Volatilite Portfeuille'!$E$2+$A2561,0),"")</f>
        <v/>
      </c>
      <c r="L2561" s="7" t="str">
        <f ca="1">IF($A2561&lt;$D$5,OFFSET('Constant mix'!N$12,'Volatilite Portfeuille'!$E$2+$A2561,0),"")</f>
        <v/>
      </c>
      <c r="M2561" s="7" t="str">
        <f ca="1">IF($A2561&lt;$D$5,OFFSET('Constant mix'!O$12,'Volatilite Portfeuille'!$E$2+$A2561,0),"")</f>
        <v/>
      </c>
      <c r="N2561" s="7" t="str">
        <f ca="1">IF($A2561&lt;$D$5,OFFSET('Constant mix'!$AM$12,'Volatilite Portfeuille'!$E$2+$A2561,0),"")</f>
        <v/>
      </c>
      <c r="O2561" s="5">
        <f t="shared" si="499"/>
        <v>0</v>
      </c>
      <c r="P2561" s="27">
        <f t="shared" si="500"/>
        <v>0</v>
      </c>
      <c r="Q2561" s="27">
        <f t="shared" si="501"/>
        <v>0</v>
      </c>
      <c r="R2561" s="27">
        <f t="shared" si="502"/>
        <v>0</v>
      </c>
      <c r="S2561" s="27">
        <f t="shared" si="503"/>
        <v>0</v>
      </c>
      <c r="T2561" s="27">
        <f t="shared" si="504"/>
        <v>0</v>
      </c>
      <c r="U2561" s="27">
        <f t="shared" si="505"/>
        <v>0</v>
      </c>
      <c r="V2561" s="27">
        <f t="shared" si="506"/>
        <v>0</v>
      </c>
      <c r="W2561" s="27">
        <f t="shared" si="507"/>
        <v>0</v>
      </c>
      <c r="X2561" s="50">
        <f t="shared" si="508"/>
        <v>0</v>
      </c>
      <c r="Y2561" s="31">
        <f t="shared" si="509"/>
        <v>0</v>
      </c>
      <c r="Z2561" s="27"/>
      <c r="AA2561" s="27"/>
      <c r="AB2561" s="27"/>
    </row>
    <row r="2562" spans="1:28" x14ac:dyDescent="0.35">
      <c r="A2562" s="25">
        <f t="shared" si="498"/>
        <v>2541</v>
      </c>
      <c r="B2562" s="16" t="str">
        <f ca="1">IF(A2562&lt;$D$5,OFFSET('Constant mix'!$B$12,'Volatilite Portfeuille'!$E$2+A2562,0),"")</f>
        <v/>
      </c>
      <c r="C2562" s="23" t="str">
        <f ca="1">IF($A2562&lt;$D$5,OFFSET('Constant mix'!$C$13,'Volatilite Portfeuille'!$E$2+$A2562,0),"")</f>
        <v/>
      </c>
      <c r="D2562" s="25" t="str">
        <f ca="1">IF($A2562&lt;$D$5,OFFSET('Constant mix'!F$12,'Volatilite Portfeuille'!$E$2+$A2562,0),"")</f>
        <v/>
      </c>
      <c r="E2562" s="7" t="str">
        <f ca="1">IF($A2562&lt;$D$5,OFFSET('Constant mix'!G$12,'Volatilite Portfeuille'!$E$2+$A2562,0),"")</f>
        <v/>
      </c>
      <c r="F2562" s="7" t="str">
        <f ca="1">IF($A2562&lt;$D$5,OFFSET('Constant mix'!H$12,'Volatilite Portfeuille'!$E$2+$A2562,0),"")</f>
        <v/>
      </c>
      <c r="G2562" s="7" t="str">
        <f ca="1">IF($A2562&lt;$D$5,OFFSET('Constant mix'!I$12,'Volatilite Portfeuille'!$E$2+$A2562,0),"")</f>
        <v/>
      </c>
      <c r="H2562" s="7" t="str">
        <f ca="1">IF($A2562&lt;$D$5,OFFSET('Constant mix'!J$12,'Volatilite Portfeuille'!$E$2+$A2562,0),"")</f>
        <v/>
      </c>
      <c r="I2562" s="7" t="str">
        <f ca="1">IF($A2562&lt;$D$5,OFFSET('Constant mix'!K$12,'Volatilite Portfeuille'!$E$2+$A2562,0),"")</f>
        <v/>
      </c>
      <c r="J2562" s="7" t="str">
        <f ca="1">IF($A2562&lt;$D$5,OFFSET('Constant mix'!L$12,'Volatilite Portfeuille'!$E$2+$A2562,0),"")</f>
        <v/>
      </c>
      <c r="K2562" s="7" t="str">
        <f ca="1">IF($A2562&lt;$D$5,OFFSET('Constant mix'!M$12,'Volatilite Portfeuille'!$E$2+$A2562,0),"")</f>
        <v/>
      </c>
      <c r="L2562" s="7" t="str">
        <f ca="1">IF($A2562&lt;$D$5,OFFSET('Constant mix'!N$12,'Volatilite Portfeuille'!$E$2+$A2562,0),"")</f>
        <v/>
      </c>
      <c r="M2562" s="7" t="str">
        <f ca="1">IF($A2562&lt;$D$5,OFFSET('Constant mix'!O$12,'Volatilite Portfeuille'!$E$2+$A2562,0),"")</f>
        <v/>
      </c>
      <c r="N2562" s="7" t="str">
        <f ca="1">IF($A2562&lt;$D$5,OFFSET('Constant mix'!$AM$12,'Volatilite Portfeuille'!$E$2+$A2562,0),"")</f>
        <v/>
      </c>
      <c r="O2562" s="5">
        <f t="shared" si="499"/>
        <v>0</v>
      </c>
      <c r="P2562" s="27">
        <f t="shared" si="500"/>
        <v>0</v>
      </c>
      <c r="Q2562" s="27">
        <f t="shared" si="501"/>
        <v>0</v>
      </c>
      <c r="R2562" s="27">
        <f t="shared" si="502"/>
        <v>0</v>
      </c>
      <c r="S2562" s="27">
        <f t="shared" si="503"/>
        <v>0</v>
      </c>
      <c r="T2562" s="27">
        <f t="shared" si="504"/>
        <v>0</v>
      </c>
      <c r="U2562" s="27">
        <f t="shared" si="505"/>
        <v>0</v>
      </c>
      <c r="V2562" s="27">
        <f t="shared" si="506"/>
        <v>0</v>
      </c>
      <c r="W2562" s="27">
        <f t="shared" si="507"/>
        <v>0</v>
      </c>
      <c r="X2562" s="50">
        <f t="shared" si="508"/>
        <v>0</v>
      </c>
      <c r="Y2562" s="31">
        <f t="shared" si="509"/>
        <v>0</v>
      </c>
      <c r="Z2562" s="27"/>
      <c r="AA2562" s="27"/>
      <c r="AB2562" s="27"/>
    </row>
    <row r="2563" spans="1:28" x14ac:dyDescent="0.35">
      <c r="A2563" s="25">
        <f t="shared" si="498"/>
        <v>2542</v>
      </c>
      <c r="B2563" s="16" t="str">
        <f ca="1">IF(A2563&lt;$D$5,OFFSET('Constant mix'!$B$12,'Volatilite Portfeuille'!$E$2+A2563,0),"")</f>
        <v/>
      </c>
      <c r="C2563" s="23" t="str">
        <f ca="1">IF($A2563&lt;$D$5,OFFSET('Constant mix'!$C$13,'Volatilite Portfeuille'!$E$2+$A2563,0),"")</f>
        <v/>
      </c>
      <c r="D2563" s="25" t="str">
        <f ca="1">IF($A2563&lt;$D$5,OFFSET('Constant mix'!F$12,'Volatilite Portfeuille'!$E$2+$A2563,0),"")</f>
        <v/>
      </c>
      <c r="E2563" s="7" t="str">
        <f ca="1">IF($A2563&lt;$D$5,OFFSET('Constant mix'!G$12,'Volatilite Portfeuille'!$E$2+$A2563,0),"")</f>
        <v/>
      </c>
      <c r="F2563" s="7" t="str">
        <f ca="1">IF($A2563&lt;$D$5,OFFSET('Constant mix'!H$12,'Volatilite Portfeuille'!$E$2+$A2563,0),"")</f>
        <v/>
      </c>
      <c r="G2563" s="7" t="str">
        <f ca="1">IF($A2563&lt;$D$5,OFFSET('Constant mix'!I$12,'Volatilite Portfeuille'!$E$2+$A2563,0),"")</f>
        <v/>
      </c>
      <c r="H2563" s="7" t="str">
        <f ca="1">IF($A2563&lt;$D$5,OFFSET('Constant mix'!J$12,'Volatilite Portfeuille'!$E$2+$A2563,0),"")</f>
        <v/>
      </c>
      <c r="I2563" s="7" t="str">
        <f ca="1">IF($A2563&lt;$D$5,OFFSET('Constant mix'!K$12,'Volatilite Portfeuille'!$E$2+$A2563,0),"")</f>
        <v/>
      </c>
      <c r="J2563" s="7" t="str">
        <f ca="1">IF($A2563&lt;$D$5,OFFSET('Constant mix'!L$12,'Volatilite Portfeuille'!$E$2+$A2563,0),"")</f>
        <v/>
      </c>
      <c r="K2563" s="7" t="str">
        <f ca="1">IF($A2563&lt;$D$5,OFFSET('Constant mix'!M$12,'Volatilite Portfeuille'!$E$2+$A2563,0),"")</f>
        <v/>
      </c>
      <c r="L2563" s="7" t="str">
        <f ca="1">IF($A2563&lt;$D$5,OFFSET('Constant mix'!N$12,'Volatilite Portfeuille'!$E$2+$A2563,0),"")</f>
        <v/>
      </c>
      <c r="M2563" s="7" t="str">
        <f ca="1">IF($A2563&lt;$D$5,OFFSET('Constant mix'!O$12,'Volatilite Portfeuille'!$E$2+$A2563,0),"")</f>
        <v/>
      </c>
      <c r="N2563" s="7" t="str">
        <f ca="1">IF($A2563&lt;$D$5,OFFSET('Constant mix'!$AM$12,'Volatilite Portfeuille'!$E$2+$A2563,0),"")</f>
        <v/>
      </c>
      <c r="O2563" s="5">
        <f t="shared" si="499"/>
        <v>0</v>
      </c>
      <c r="P2563" s="27">
        <f t="shared" si="500"/>
        <v>0</v>
      </c>
      <c r="Q2563" s="27">
        <f t="shared" si="501"/>
        <v>0</v>
      </c>
      <c r="R2563" s="27">
        <f t="shared" si="502"/>
        <v>0</v>
      </c>
      <c r="S2563" s="27">
        <f t="shared" si="503"/>
        <v>0</v>
      </c>
      <c r="T2563" s="27">
        <f t="shared" si="504"/>
        <v>0</v>
      </c>
      <c r="U2563" s="27">
        <f t="shared" si="505"/>
        <v>0</v>
      </c>
      <c r="V2563" s="27">
        <f t="shared" si="506"/>
        <v>0</v>
      </c>
      <c r="W2563" s="27">
        <f t="shared" si="507"/>
        <v>0</v>
      </c>
      <c r="X2563" s="50">
        <f t="shared" si="508"/>
        <v>0</v>
      </c>
      <c r="Y2563" s="31">
        <f t="shared" si="509"/>
        <v>0</v>
      </c>
      <c r="Z2563" s="27"/>
      <c r="AA2563" s="27"/>
      <c r="AB2563" s="27"/>
    </row>
    <row r="2564" spans="1:28" x14ac:dyDescent="0.35">
      <c r="A2564" s="25">
        <f t="shared" si="498"/>
        <v>2543</v>
      </c>
      <c r="B2564" s="16" t="str">
        <f ca="1">IF(A2564&lt;$D$5,OFFSET('Constant mix'!$B$12,'Volatilite Portfeuille'!$E$2+A2564,0),"")</f>
        <v/>
      </c>
      <c r="C2564" s="23" t="str">
        <f ca="1">IF($A2564&lt;$D$5,OFFSET('Constant mix'!$C$13,'Volatilite Portfeuille'!$E$2+$A2564,0),"")</f>
        <v/>
      </c>
      <c r="D2564" s="25" t="str">
        <f ca="1">IF($A2564&lt;$D$5,OFFSET('Constant mix'!F$12,'Volatilite Portfeuille'!$E$2+$A2564,0),"")</f>
        <v/>
      </c>
      <c r="E2564" s="7" t="str">
        <f ca="1">IF($A2564&lt;$D$5,OFFSET('Constant mix'!G$12,'Volatilite Portfeuille'!$E$2+$A2564,0),"")</f>
        <v/>
      </c>
      <c r="F2564" s="7" t="str">
        <f ca="1">IF($A2564&lt;$D$5,OFFSET('Constant mix'!H$12,'Volatilite Portfeuille'!$E$2+$A2564,0),"")</f>
        <v/>
      </c>
      <c r="G2564" s="7" t="str">
        <f ca="1">IF($A2564&lt;$D$5,OFFSET('Constant mix'!I$12,'Volatilite Portfeuille'!$E$2+$A2564,0),"")</f>
        <v/>
      </c>
      <c r="H2564" s="7" t="str">
        <f ca="1">IF($A2564&lt;$D$5,OFFSET('Constant mix'!J$12,'Volatilite Portfeuille'!$E$2+$A2564,0),"")</f>
        <v/>
      </c>
      <c r="I2564" s="7" t="str">
        <f ca="1">IF($A2564&lt;$D$5,OFFSET('Constant mix'!K$12,'Volatilite Portfeuille'!$E$2+$A2564,0),"")</f>
        <v/>
      </c>
      <c r="J2564" s="7" t="str">
        <f ca="1">IF($A2564&lt;$D$5,OFFSET('Constant mix'!L$12,'Volatilite Portfeuille'!$E$2+$A2564,0),"")</f>
        <v/>
      </c>
      <c r="K2564" s="7" t="str">
        <f ca="1">IF($A2564&lt;$D$5,OFFSET('Constant mix'!M$12,'Volatilite Portfeuille'!$E$2+$A2564,0),"")</f>
        <v/>
      </c>
      <c r="L2564" s="7" t="str">
        <f ca="1">IF($A2564&lt;$D$5,OFFSET('Constant mix'!N$12,'Volatilite Portfeuille'!$E$2+$A2564,0),"")</f>
        <v/>
      </c>
      <c r="M2564" s="7" t="str">
        <f ca="1">IF($A2564&lt;$D$5,OFFSET('Constant mix'!O$12,'Volatilite Portfeuille'!$E$2+$A2564,0),"")</f>
        <v/>
      </c>
      <c r="N2564" s="7" t="str">
        <f ca="1">IF($A2564&lt;$D$5,OFFSET('Constant mix'!$AM$12,'Volatilite Portfeuille'!$E$2+$A2564,0),"")</f>
        <v/>
      </c>
      <c r="O2564" s="5">
        <f t="shared" si="499"/>
        <v>0</v>
      </c>
      <c r="P2564" s="27">
        <f t="shared" si="500"/>
        <v>0</v>
      </c>
      <c r="Q2564" s="27">
        <f t="shared" si="501"/>
        <v>0</v>
      </c>
      <c r="R2564" s="27">
        <f t="shared" si="502"/>
        <v>0</v>
      </c>
      <c r="S2564" s="27">
        <f t="shared" si="503"/>
        <v>0</v>
      </c>
      <c r="T2564" s="27">
        <f t="shared" si="504"/>
        <v>0</v>
      </c>
      <c r="U2564" s="27">
        <f t="shared" si="505"/>
        <v>0</v>
      </c>
      <c r="V2564" s="27">
        <f t="shared" si="506"/>
        <v>0</v>
      </c>
      <c r="W2564" s="27">
        <f t="shared" si="507"/>
        <v>0</v>
      </c>
      <c r="X2564" s="50">
        <f t="shared" si="508"/>
        <v>0</v>
      </c>
      <c r="Y2564" s="31">
        <f t="shared" si="509"/>
        <v>0</v>
      </c>
      <c r="Z2564" s="27"/>
      <c r="AA2564" s="27"/>
      <c r="AB2564" s="27"/>
    </row>
    <row r="2565" spans="1:28" x14ac:dyDescent="0.35">
      <c r="A2565" s="25">
        <f t="shared" si="498"/>
        <v>2544</v>
      </c>
      <c r="B2565" s="16" t="str">
        <f ca="1">IF(A2565&lt;$D$5,OFFSET('Constant mix'!$B$12,'Volatilite Portfeuille'!$E$2+A2565,0),"")</f>
        <v/>
      </c>
      <c r="C2565" s="23" t="str">
        <f ca="1">IF($A2565&lt;$D$5,OFFSET('Constant mix'!$C$13,'Volatilite Portfeuille'!$E$2+$A2565,0),"")</f>
        <v/>
      </c>
      <c r="D2565" s="25" t="str">
        <f ca="1">IF($A2565&lt;$D$5,OFFSET('Constant mix'!F$12,'Volatilite Portfeuille'!$E$2+$A2565,0),"")</f>
        <v/>
      </c>
      <c r="E2565" s="7" t="str">
        <f ca="1">IF($A2565&lt;$D$5,OFFSET('Constant mix'!G$12,'Volatilite Portfeuille'!$E$2+$A2565,0),"")</f>
        <v/>
      </c>
      <c r="F2565" s="7" t="str">
        <f ca="1">IF($A2565&lt;$D$5,OFFSET('Constant mix'!H$12,'Volatilite Portfeuille'!$E$2+$A2565,0),"")</f>
        <v/>
      </c>
      <c r="G2565" s="7" t="str">
        <f ca="1">IF($A2565&lt;$D$5,OFFSET('Constant mix'!I$12,'Volatilite Portfeuille'!$E$2+$A2565,0),"")</f>
        <v/>
      </c>
      <c r="H2565" s="7" t="str">
        <f ca="1">IF($A2565&lt;$D$5,OFFSET('Constant mix'!J$12,'Volatilite Portfeuille'!$E$2+$A2565,0),"")</f>
        <v/>
      </c>
      <c r="I2565" s="7" t="str">
        <f ca="1">IF($A2565&lt;$D$5,OFFSET('Constant mix'!K$12,'Volatilite Portfeuille'!$E$2+$A2565,0),"")</f>
        <v/>
      </c>
      <c r="J2565" s="7" t="str">
        <f ca="1">IF($A2565&lt;$D$5,OFFSET('Constant mix'!L$12,'Volatilite Portfeuille'!$E$2+$A2565,0),"")</f>
        <v/>
      </c>
      <c r="K2565" s="7" t="str">
        <f ca="1">IF($A2565&lt;$D$5,OFFSET('Constant mix'!M$12,'Volatilite Portfeuille'!$E$2+$A2565,0),"")</f>
        <v/>
      </c>
      <c r="L2565" s="7" t="str">
        <f ca="1">IF($A2565&lt;$D$5,OFFSET('Constant mix'!N$12,'Volatilite Portfeuille'!$E$2+$A2565,0),"")</f>
        <v/>
      </c>
      <c r="M2565" s="7" t="str">
        <f ca="1">IF($A2565&lt;$D$5,OFFSET('Constant mix'!O$12,'Volatilite Portfeuille'!$E$2+$A2565,0),"")</f>
        <v/>
      </c>
      <c r="N2565" s="7" t="str">
        <f ca="1">IF($A2565&lt;$D$5,OFFSET('Constant mix'!$AM$12,'Volatilite Portfeuille'!$E$2+$A2565,0),"")</f>
        <v/>
      </c>
      <c r="O2565" s="5">
        <f t="shared" si="499"/>
        <v>0</v>
      </c>
      <c r="P2565" s="27">
        <f t="shared" si="500"/>
        <v>0</v>
      </c>
      <c r="Q2565" s="27">
        <f t="shared" si="501"/>
        <v>0</v>
      </c>
      <c r="R2565" s="27">
        <f t="shared" si="502"/>
        <v>0</v>
      </c>
      <c r="S2565" s="27">
        <f t="shared" si="503"/>
        <v>0</v>
      </c>
      <c r="T2565" s="27">
        <f t="shared" si="504"/>
        <v>0</v>
      </c>
      <c r="U2565" s="27">
        <f t="shared" si="505"/>
        <v>0</v>
      </c>
      <c r="V2565" s="27">
        <f t="shared" si="506"/>
        <v>0</v>
      </c>
      <c r="W2565" s="27">
        <f t="shared" si="507"/>
        <v>0</v>
      </c>
      <c r="X2565" s="50">
        <f t="shared" si="508"/>
        <v>0</v>
      </c>
      <c r="Y2565" s="31">
        <f t="shared" si="509"/>
        <v>0</v>
      </c>
      <c r="Z2565" s="27"/>
      <c r="AA2565" s="27"/>
      <c r="AB2565" s="27"/>
    </row>
    <row r="2566" spans="1:28" x14ac:dyDescent="0.35">
      <c r="A2566" s="25">
        <f t="shared" si="498"/>
        <v>2545</v>
      </c>
      <c r="B2566" s="16" t="str">
        <f ca="1">IF(A2566&lt;$D$5,OFFSET('Constant mix'!$B$12,'Volatilite Portfeuille'!$E$2+A2566,0),"")</f>
        <v/>
      </c>
      <c r="C2566" s="23" t="str">
        <f ca="1">IF($A2566&lt;$D$5,OFFSET('Constant mix'!$C$13,'Volatilite Portfeuille'!$E$2+$A2566,0),"")</f>
        <v/>
      </c>
      <c r="D2566" s="25" t="str">
        <f ca="1">IF($A2566&lt;$D$5,OFFSET('Constant mix'!F$12,'Volatilite Portfeuille'!$E$2+$A2566,0),"")</f>
        <v/>
      </c>
      <c r="E2566" s="7" t="str">
        <f ca="1">IF($A2566&lt;$D$5,OFFSET('Constant mix'!G$12,'Volatilite Portfeuille'!$E$2+$A2566,0),"")</f>
        <v/>
      </c>
      <c r="F2566" s="7" t="str">
        <f ca="1">IF($A2566&lt;$D$5,OFFSET('Constant mix'!H$12,'Volatilite Portfeuille'!$E$2+$A2566,0),"")</f>
        <v/>
      </c>
      <c r="G2566" s="7" t="str">
        <f ca="1">IF($A2566&lt;$D$5,OFFSET('Constant mix'!I$12,'Volatilite Portfeuille'!$E$2+$A2566,0),"")</f>
        <v/>
      </c>
      <c r="H2566" s="7" t="str">
        <f ca="1">IF($A2566&lt;$D$5,OFFSET('Constant mix'!J$12,'Volatilite Portfeuille'!$E$2+$A2566,0),"")</f>
        <v/>
      </c>
      <c r="I2566" s="7" t="str">
        <f ca="1">IF($A2566&lt;$D$5,OFFSET('Constant mix'!K$12,'Volatilite Portfeuille'!$E$2+$A2566,0),"")</f>
        <v/>
      </c>
      <c r="J2566" s="7" t="str">
        <f ca="1">IF($A2566&lt;$D$5,OFFSET('Constant mix'!L$12,'Volatilite Portfeuille'!$E$2+$A2566,0),"")</f>
        <v/>
      </c>
      <c r="K2566" s="7" t="str">
        <f ca="1">IF($A2566&lt;$D$5,OFFSET('Constant mix'!M$12,'Volatilite Portfeuille'!$E$2+$A2566,0),"")</f>
        <v/>
      </c>
      <c r="L2566" s="7" t="str">
        <f ca="1">IF($A2566&lt;$D$5,OFFSET('Constant mix'!N$12,'Volatilite Portfeuille'!$E$2+$A2566,0),"")</f>
        <v/>
      </c>
      <c r="M2566" s="7" t="str">
        <f ca="1">IF($A2566&lt;$D$5,OFFSET('Constant mix'!O$12,'Volatilite Portfeuille'!$E$2+$A2566,0),"")</f>
        <v/>
      </c>
      <c r="N2566" s="7" t="str">
        <f ca="1">IF($A2566&lt;$D$5,OFFSET('Constant mix'!$AM$12,'Volatilite Portfeuille'!$E$2+$A2566,0),"")</f>
        <v/>
      </c>
      <c r="O2566" s="5">
        <f t="shared" si="499"/>
        <v>0</v>
      </c>
      <c r="P2566" s="27">
        <f t="shared" si="500"/>
        <v>0</v>
      </c>
      <c r="Q2566" s="27">
        <f t="shared" si="501"/>
        <v>0</v>
      </c>
      <c r="R2566" s="27">
        <f t="shared" si="502"/>
        <v>0</v>
      </c>
      <c r="S2566" s="27">
        <f t="shared" si="503"/>
        <v>0</v>
      </c>
      <c r="T2566" s="27">
        <f t="shared" si="504"/>
        <v>0</v>
      </c>
      <c r="U2566" s="27">
        <f t="shared" si="505"/>
        <v>0</v>
      </c>
      <c r="V2566" s="27">
        <f t="shared" si="506"/>
        <v>0</v>
      </c>
      <c r="W2566" s="27">
        <f t="shared" si="507"/>
        <v>0</v>
      </c>
      <c r="X2566" s="50">
        <f t="shared" si="508"/>
        <v>0</v>
      </c>
      <c r="Y2566" s="31">
        <f t="shared" si="509"/>
        <v>0</v>
      </c>
      <c r="Z2566" s="27"/>
      <c r="AA2566" s="27"/>
      <c r="AB2566" s="27"/>
    </row>
    <row r="2567" spans="1:28" x14ac:dyDescent="0.35">
      <c r="A2567" s="25">
        <f t="shared" si="498"/>
        <v>2546</v>
      </c>
      <c r="B2567" s="16" t="str">
        <f ca="1">IF(A2567&lt;$D$5,OFFSET('Constant mix'!$B$12,'Volatilite Portfeuille'!$E$2+A2567,0),"")</f>
        <v/>
      </c>
      <c r="C2567" s="23" t="str">
        <f ca="1">IF($A2567&lt;$D$5,OFFSET('Constant mix'!$C$13,'Volatilite Portfeuille'!$E$2+$A2567,0),"")</f>
        <v/>
      </c>
      <c r="D2567" s="25" t="str">
        <f ca="1">IF($A2567&lt;$D$5,OFFSET('Constant mix'!F$12,'Volatilite Portfeuille'!$E$2+$A2567,0),"")</f>
        <v/>
      </c>
      <c r="E2567" s="7" t="str">
        <f ca="1">IF($A2567&lt;$D$5,OFFSET('Constant mix'!G$12,'Volatilite Portfeuille'!$E$2+$A2567,0),"")</f>
        <v/>
      </c>
      <c r="F2567" s="7" t="str">
        <f ca="1">IF($A2567&lt;$D$5,OFFSET('Constant mix'!H$12,'Volatilite Portfeuille'!$E$2+$A2567,0),"")</f>
        <v/>
      </c>
      <c r="G2567" s="7" t="str">
        <f ca="1">IF($A2567&lt;$D$5,OFFSET('Constant mix'!I$12,'Volatilite Portfeuille'!$E$2+$A2567,0),"")</f>
        <v/>
      </c>
      <c r="H2567" s="7" t="str">
        <f ca="1">IF($A2567&lt;$D$5,OFFSET('Constant mix'!J$12,'Volatilite Portfeuille'!$E$2+$A2567,0),"")</f>
        <v/>
      </c>
      <c r="I2567" s="7" t="str">
        <f ca="1">IF($A2567&lt;$D$5,OFFSET('Constant mix'!K$12,'Volatilite Portfeuille'!$E$2+$A2567,0),"")</f>
        <v/>
      </c>
      <c r="J2567" s="7" t="str">
        <f ca="1">IF($A2567&lt;$D$5,OFFSET('Constant mix'!L$12,'Volatilite Portfeuille'!$E$2+$A2567,0),"")</f>
        <v/>
      </c>
      <c r="K2567" s="7" t="str">
        <f ca="1">IF($A2567&lt;$D$5,OFFSET('Constant mix'!M$12,'Volatilite Portfeuille'!$E$2+$A2567,0),"")</f>
        <v/>
      </c>
      <c r="L2567" s="7" t="str">
        <f ca="1">IF($A2567&lt;$D$5,OFFSET('Constant mix'!N$12,'Volatilite Portfeuille'!$E$2+$A2567,0),"")</f>
        <v/>
      </c>
      <c r="M2567" s="7" t="str">
        <f ca="1">IF($A2567&lt;$D$5,OFFSET('Constant mix'!O$12,'Volatilite Portfeuille'!$E$2+$A2567,0),"")</f>
        <v/>
      </c>
      <c r="N2567" s="7" t="str">
        <f ca="1">IF($A2567&lt;$D$5,OFFSET('Constant mix'!$AM$12,'Volatilite Portfeuille'!$E$2+$A2567,0),"")</f>
        <v/>
      </c>
      <c r="O2567" s="5">
        <f t="shared" si="499"/>
        <v>0</v>
      </c>
      <c r="P2567" s="27">
        <f t="shared" si="500"/>
        <v>0</v>
      </c>
      <c r="Q2567" s="27">
        <f t="shared" si="501"/>
        <v>0</v>
      </c>
      <c r="R2567" s="27">
        <f t="shared" si="502"/>
        <v>0</v>
      </c>
      <c r="S2567" s="27">
        <f t="shared" si="503"/>
        <v>0</v>
      </c>
      <c r="T2567" s="27">
        <f t="shared" si="504"/>
        <v>0</v>
      </c>
      <c r="U2567" s="27">
        <f t="shared" si="505"/>
        <v>0</v>
      </c>
      <c r="V2567" s="27">
        <f t="shared" si="506"/>
        <v>0</v>
      </c>
      <c r="W2567" s="27">
        <f t="shared" si="507"/>
        <v>0</v>
      </c>
      <c r="X2567" s="50">
        <f t="shared" si="508"/>
        <v>0</v>
      </c>
      <c r="Y2567" s="31">
        <f t="shared" si="509"/>
        <v>0</v>
      </c>
      <c r="Z2567" s="27"/>
      <c r="AA2567" s="27"/>
      <c r="AB2567" s="27"/>
    </row>
    <row r="2568" spans="1:28" x14ac:dyDescent="0.35">
      <c r="A2568" s="25">
        <f t="shared" si="498"/>
        <v>2547</v>
      </c>
      <c r="B2568" s="16" t="str">
        <f ca="1">IF(A2568&lt;$D$5,OFFSET('Constant mix'!$B$12,'Volatilite Portfeuille'!$E$2+A2568,0),"")</f>
        <v/>
      </c>
      <c r="C2568" s="23" t="str">
        <f ca="1">IF($A2568&lt;$D$5,OFFSET('Constant mix'!$C$13,'Volatilite Portfeuille'!$E$2+$A2568,0),"")</f>
        <v/>
      </c>
      <c r="D2568" s="25" t="str">
        <f ca="1">IF($A2568&lt;$D$5,OFFSET('Constant mix'!F$12,'Volatilite Portfeuille'!$E$2+$A2568,0),"")</f>
        <v/>
      </c>
      <c r="E2568" s="7" t="str">
        <f ca="1">IF($A2568&lt;$D$5,OFFSET('Constant mix'!G$12,'Volatilite Portfeuille'!$E$2+$A2568,0),"")</f>
        <v/>
      </c>
      <c r="F2568" s="7" t="str">
        <f ca="1">IF($A2568&lt;$D$5,OFFSET('Constant mix'!H$12,'Volatilite Portfeuille'!$E$2+$A2568,0),"")</f>
        <v/>
      </c>
      <c r="G2568" s="7" t="str">
        <f ca="1">IF($A2568&lt;$D$5,OFFSET('Constant mix'!I$12,'Volatilite Portfeuille'!$E$2+$A2568,0),"")</f>
        <v/>
      </c>
      <c r="H2568" s="7" t="str">
        <f ca="1">IF($A2568&lt;$D$5,OFFSET('Constant mix'!J$12,'Volatilite Portfeuille'!$E$2+$A2568,0),"")</f>
        <v/>
      </c>
      <c r="I2568" s="7" t="str">
        <f ca="1">IF($A2568&lt;$D$5,OFFSET('Constant mix'!K$12,'Volatilite Portfeuille'!$E$2+$A2568,0),"")</f>
        <v/>
      </c>
      <c r="J2568" s="7" t="str">
        <f ca="1">IF($A2568&lt;$D$5,OFFSET('Constant mix'!L$12,'Volatilite Portfeuille'!$E$2+$A2568,0),"")</f>
        <v/>
      </c>
      <c r="K2568" s="7" t="str">
        <f ca="1">IF($A2568&lt;$D$5,OFFSET('Constant mix'!M$12,'Volatilite Portfeuille'!$E$2+$A2568,0),"")</f>
        <v/>
      </c>
      <c r="L2568" s="7" t="str">
        <f ca="1">IF($A2568&lt;$D$5,OFFSET('Constant mix'!N$12,'Volatilite Portfeuille'!$E$2+$A2568,0),"")</f>
        <v/>
      </c>
      <c r="M2568" s="7" t="str">
        <f ca="1">IF($A2568&lt;$D$5,OFFSET('Constant mix'!O$12,'Volatilite Portfeuille'!$E$2+$A2568,0),"")</f>
        <v/>
      </c>
      <c r="N2568" s="7" t="str">
        <f ca="1">IF($A2568&lt;$D$5,OFFSET('Constant mix'!$AM$12,'Volatilite Portfeuille'!$E$2+$A2568,0),"")</f>
        <v/>
      </c>
      <c r="O2568" s="5">
        <f t="shared" si="499"/>
        <v>0</v>
      </c>
      <c r="P2568" s="27">
        <f t="shared" si="500"/>
        <v>0</v>
      </c>
      <c r="Q2568" s="27">
        <f t="shared" si="501"/>
        <v>0</v>
      </c>
      <c r="R2568" s="27">
        <f t="shared" si="502"/>
        <v>0</v>
      </c>
      <c r="S2568" s="27">
        <f t="shared" si="503"/>
        <v>0</v>
      </c>
      <c r="T2568" s="27">
        <f t="shared" si="504"/>
        <v>0</v>
      </c>
      <c r="U2568" s="27">
        <f t="shared" si="505"/>
        <v>0</v>
      </c>
      <c r="V2568" s="27">
        <f t="shared" si="506"/>
        <v>0</v>
      </c>
      <c r="W2568" s="27">
        <f t="shared" si="507"/>
        <v>0</v>
      </c>
      <c r="X2568" s="50">
        <f t="shared" si="508"/>
        <v>0</v>
      </c>
      <c r="Y2568" s="31">
        <f t="shared" si="509"/>
        <v>0</v>
      </c>
      <c r="Z2568" s="27"/>
      <c r="AA2568" s="27"/>
      <c r="AB2568" s="27"/>
    </row>
    <row r="2569" spans="1:28" x14ac:dyDescent="0.35">
      <c r="A2569" s="25">
        <f t="shared" si="498"/>
        <v>2548</v>
      </c>
      <c r="B2569" s="16" t="str">
        <f ca="1">IF(A2569&lt;$D$5,OFFSET('Constant mix'!$B$12,'Volatilite Portfeuille'!$E$2+A2569,0),"")</f>
        <v/>
      </c>
      <c r="C2569" s="23" t="str">
        <f ca="1">IF($A2569&lt;$D$5,OFFSET('Constant mix'!$C$13,'Volatilite Portfeuille'!$E$2+$A2569,0),"")</f>
        <v/>
      </c>
      <c r="D2569" s="25" t="str">
        <f ca="1">IF($A2569&lt;$D$5,OFFSET('Constant mix'!F$12,'Volatilite Portfeuille'!$E$2+$A2569,0),"")</f>
        <v/>
      </c>
      <c r="E2569" s="7" t="str">
        <f ca="1">IF($A2569&lt;$D$5,OFFSET('Constant mix'!G$12,'Volatilite Portfeuille'!$E$2+$A2569,0),"")</f>
        <v/>
      </c>
      <c r="F2569" s="7" t="str">
        <f ca="1">IF($A2569&lt;$D$5,OFFSET('Constant mix'!H$12,'Volatilite Portfeuille'!$E$2+$A2569,0),"")</f>
        <v/>
      </c>
      <c r="G2569" s="7" t="str">
        <f ca="1">IF($A2569&lt;$D$5,OFFSET('Constant mix'!I$12,'Volatilite Portfeuille'!$E$2+$A2569,0),"")</f>
        <v/>
      </c>
      <c r="H2569" s="7" t="str">
        <f ca="1">IF($A2569&lt;$D$5,OFFSET('Constant mix'!J$12,'Volatilite Portfeuille'!$E$2+$A2569,0),"")</f>
        <v/>
      </c>
      <c r="I2569" s="7" t="str">
        <f ca="1">IF($A2569&lt;$D$5,OFFSET('Constant mix'!K$12,'Volatilite Portfeuille'!$E$2+$A2569,0),"")</f>
        <v/>
      </c>
      <c r="J2569" s="7" t="str">
        <f ca="1">IF($A2569&lt;$D$5,OFFSET('Constant mix'!L$12,'Volatilite Portfeuille'!$E$2+$A2569,0),"")</f>
        <v/>
      </c>
      <c r="K2569" s="7" t="str">
        <f ca="1">IF($A2569&lt;$D$5,OFFSET('Constant mix'!M$12,'Volatilite Portfeuille'!$E$2+$A2569,0),"")</f>
        <v/>
      </c>
      <c r="L2569" s="7" t="str">
        <f ca="1">IF($A2569&lt;$D$5,OFFSET('Constant mix'!N$12,'Volatilite Portfeuille'!$E$2+$A2569,0),"")</f>
        <v/>
      </c>
      <c r="M2569" s="7" t="str">
        <f ca="1">IF($A2569&lt;$D$5,OFFSET('Constant mix'!O$12,'Volatilite Portfeuille'!$E$2+$A2569,0),"")</f>
        <v/>
      </c>
      <c r="N2569" s="7" t="str">
        <f ca="1">IF($A2569&lt;$D$5,OFFSET('Constant mix'!$AM$12,'Volatilite Portfeuille'!$E$2+$A2569,0),"")</f>
        <v/>
      </c>
      <c r="O2569" s="5">
        <f t="shared" si="499"/>
        <v>0</v>
      </c>
      <c r="P2569" s="27">
        <f t="shared" si="500"/>
        <v>0</v>
      </c>
      <c r="Q2569" s="27">
        <f t="shared" si="501"/>
        <v>0</v>
      </c>
      <c r="R2569" s="27">
        <f t="shared" si="502"/>
        <v>0</v>
      </c>
      <c r="S2569" s="27">
        <f t="shared" si="503"/>
        <v>0</v>
      </c>
      <c r="T2569" s="27">
        <f t="shared" si="504"/>
        <v>0</v>
      </c>
      <c r="U2569" s="27">
        <f t="shared" si="505"/>
        <v>0</v>
      </c>
      <c r="V2569" s="27">
        <f t="shared" si="506"/>
        <v>0</v>
      </c>
      <c r="W2569" s="27">
        <f t="shared" si="507"/>
        <v>0</v>
      </c>
      <c r="X2569" s="50">
        <f t="shared" si="508"/>
        <v>0</v>
      </c>
      <c r="Y2569" s="31">
        <f t="shared" si="509"/>
        <v>0</v>
      </c>
      <c r="Z2569" s="27"/>
      <c r="AA2569" s="27"/>
      <c r="AB2569" s="27"/>
    </row>
    <row r="2570" spans="1:28" x14ac:dyDescent="0.35">
      <c r="A2570" s="25">
        <f t="shared" si="498"/>
        <v>2549</v>
      </c>
      <c r="B2570" s="16" t="str">
        <f ca="1">IF(A2570&lt;$D$5,OFFSET('Constant mix'!$B$12,'Volatilite Portfeuille'!$E$2+A2570,0),"")</f>
        <v/>
      </c>
      <c r="C2570" s="23" t="str">
        <f ca="1">IF($A2570&lt;$D$5,OFFSET('Constant mix'!$C$13,'Volatilite Portfeuille'!$E$2+$A2570,0),"")</f>
        <v/>
      </c>
      <c r="D2570" s="25" t="str">
        <f ca="1">IF($A2570&lt;$D$5,OFFSET('Constant mix'!F$12,'Volatilite Portfeuille'!$E$2+$A2570,0),"")</f>
        <v/>
      </c>
      <c r="E2570" s="7" t="str">
        <f ca="1">IF($A2570&lt;$D$5,OFFSET('Constant mix'!G$12,'Volatilite Portfeuille'!$E$2+$A2570,0),"")</f>
        <v/>
      </c>
      <c r="F2570" s="7" t="str">
        <f ca="1">IF($A2570&lt;$D$5,OFFSET('Constant mix'!H$12,'Volatilite Portfeuille'!$E$2+$A2570,0),"")</f>
        <v/>
      </c>
      <c r="G2570" s="7" t="str">
        <f ca="1">IF($A2570&lt;$D$5,OFFSET('Constant mix'!I$12,'Volatilite Portfeuille'!$E$2+$A2570,0),"")</f>
        <v/>
      </c>
      <c r="H2570" s="7" t="str">
        <f ca="1">IF($A2570&lt;$D$5,OFFSET('Constant mix'!J$12,'Volatilite Portfeuille'!$E$2+$A2570,0),"")</f>
        <v/>
      </c>
      <c r="I2570" s="7" t="str">
        <f ca="1">IF($A2570&lt;$D$5,OFFSET('Constant mix'!K$12,'Volatilite Portfeuille'!$E$2+$A2570,0),"")</f>
        <v/>
      </c>
      <c r="J2570" s="7" t="str">
        <f ca="1">IF($A2570&lt;$D$5,OFFSET('Constant mix'!L$12,'Volatilite Portfeuille'!$E$2+$A2570,0),"")</f>
        <v/>
      </c>
      <c r="K2570" s="7" t="str">
        <f ca="1">IF($A2570&lt;$D$5,OFFSET('Constant mix'!M$12,'Volatilite Portfeuille'!$E$2+$A2570,0),"")</f>
        <v/>
      </c>
      <c r="L2570" s="7" t="str">
        <f ca="1">IF($A2570&lt;$D$5,OFFSET('Constant mix'!N$12,'Volatilite Portfeuille'!$E$2+$A2570,0),"")</f>
        <v/>
      </c>
      <c r="M2570" s="7" t="str">
        <f ca="1">IF($A2570&lt;$D$5,OFFSET('Constant mix'!O$12,'Volatilite Portfeuille'!$E$2+$A2570,0),"")</f>
        <v/>
      </c>
      <c r="N2570" s="7" t="str">
        <f ca="1">IF($A2570&lt;$D$5,OFFSET('Constant mix'!$AM$12,'Volatilite Portfeuille'!$E$2+$A2570,0),"")</f>
        <v/>
      </c>
      <c r="O2570" s="5">
        <f t="shared" si="499"/>
        <v>0</v>
      </c>
      <c r="P2570" s="27">
        <f t="shared" si="500"/>
        <v>0</v>
      </c>
      <c r="Q2570" s="27">
        <f t="shared" si="501"/>
        <v>0</v>
      </c>
      <c r="R2570" s="27">
        <f t="shared" si="502"/>
        <v>0</v>
      </c>
      <c r="S2570" s="27">
        <f t="shared" si="503"/>
        <v>0</v>
      </c>
      <c r="T2570" s="27">
        <f t="shared" si="504"/>
        <v>0</v>
      </c>
      <c r="U2570" s="27">
        <f t="shared" si="505"/>
        <v>0</v>
      </c>
      <c r="V2570" s="27">
        <f t="shared" si="506"/>
        <v>0</v>
      </c>
      <c r="W2570" s="27">
        <f t="shared" si="507"/>
        <v>0</v>
      </c>
      <c r="X2570" s="50">
        <f t="shared" si="508"/>
        <v>0</v>
      </c>
      <c r="Y2570" s="31">
        <f t="shared" si="509"/>
        <v>0</v>
      </c>
      <c r="Z2570" s="27"/>
      <c r="AA2570" s="27"/>
      <c r="AB2570" s="27"/>
    </row>
    <row r="2571" spans="1:28" x14ac:dyDescent="0.35">
      <c r="A2571" s="25">
        <f t="shared" si="498"/>
        <v>2550</v>
      </c>
      <c r="B2571" s="16" t="str">
        <f ca="1">IF(A2571&lt;$D$5,OFFSET('Constant mix'!$B$12,'Volatilite Portfeuille'!$E$2+A2571,0),"")</f>
        <v/>
      </c>
      <c r="C2571" s="23" t="str">
        <f ca="1">IF($A2571&lt;$D$5,OFFSET('Constant mix'!$C$13,'Volatilite Portfeuille'!$E$2+$A2571,0),"")</f>
        <v/>
      </c>
      <c r="D2571" s="25" t="str">
        <f ca="1">IF($A2571&lt;$D$5,OFFSET('Constant mix'!F$12,'Volatilite Portfeuille'!$E$2+$A2571,0),"")</f>
        <v/>
      </c>
      <c r="E2571" s="7" t="str">
        <f ca="1">IF($A2571&lt;$D$5,OFFSET('Constant mix'!G$12,'Volatilite Portfeuille'!$E$2+$A2571,0),"")</f>
        <v/>
      </c>
      <c r="F2571" s="7" t="str">
        <f ca="1">IF($A2571&lt;$D$5,OFFSET('Constant mix'!H$12,'Volatilite Portfeuille'!$E$2+$A2571,0),"")</f>
        <v/>
      </c>
      <c r="G2571" s="7" t="str">
        <f ca="1">IF($A2571&lt;$D$5,OFFSET('Constant mix'!I$12,'Volatilite Portfeuille'!$E$2+$A2571,0),"")</f>
        <v/>
      </c>
      <c r="H2571" s="7" t="str">
        <f ca="1">IF($A2571&lt;$D$5,OFFSET('Constant mix'!J$12,'Volatilite Portfeuille'!$E$2+$A2571,0),"")</f>
        <v/>
      </c>
      <c r="I2571" s="7" t="str">
        <f ca="1">IF($A2571&lt;$D$5,OFFSET('Constant mix'!K$12,'Volatilite Portfeuille'!$E$2+$A2571,0),"")</f>
        <v/>
      </c>
      <c r="J2571" s="7" t="str">
        <f ca="1">IF($A2571&lt;$D$5,OFFSET('Constant mix'!L$12,'Volatilite Portfeuille'!$E$2+$A2571,0),"")</f>
        <v/>
      </c>
      <c r="K2571" s="7" t="str">
        <f ca="1">IF($A2571&lt;$D$5,OFFSET('Constant mix'!M$12,'Volatilite Portfeuille'!$E$2+$A2571,0),"")</f>
        <v/>
      </c>
      <c r="L2571" s="7" t="str">
        <f ca="1">IF($A2571&lt;$D$5,OFFSET('Constant mix'!N$12,'Volatilite Portfeuille'!$E$2+$A2571,0),"")</f>
        <v/>
      </c>
      <c r="M2571" s="7" t="str">
        <f ca="1">IF($A2571&lt;$D$5,OFFSET('Constant mix'!O$12,'Volatilite Portfeuille'!$E$2+$A2571,0),"")</f>
        <v/>
      </c>
      <c r="N2571" s="7" t="str">
        <f ca="1">IF($A2571&lt;$D$5,OFFSET('Constant mix'!$AM$12,'Volatilite Portfeuille'!$E$2+$A2571,0),"")</f>
        <v/>
      </c>
      <c r="O2571" s="5">
        <f t="shared" si="499"/>
        <v>0</v>
      </c>
      <c r="P2571" s="27">
        <f t="shared" si="500"/>
        <v>0</v>
      </c>
      <c r="Q2571" s="27">
        <f t="shared" si="501"/>
        <v>0</v>
      </c>
      <c r="R2571" s="27">
        <f t="shared" si="502"/>
        <v>0</v>
      </c>
      <c r="S2571" s="27">
        <f t="shared" si="503"/>
        <v>0</v>
      </c>
      <c r="T2571" s="27">
        <f t="shared" si="504"/>
        <v>0</v>
      </c>
      <c r="U2571" s="27">
        <f t="shared" si="505"/>
        <v>0</v>
      </c>
      <c r="V2571" s="27">
        <f t="shared" si="506"/>
        <v>0</v>
      </c>
      <c r="W2571" s="27">
        <f t="shared" si="507"/>
        <v>0</v>
      </c>
      <c r="X2571" s="50">
        <f t="shared" si="508"/>
        <v>0</v>
      </c>
      <c r="Y2571" s="31">
        <f t="shared" si="509"/>
        <v>0</v>
      </c>
      <c r="Z2571" s="27"/>
      <c r="AA2571" s="27"/>
      <c r="AB2571" s="27"/>
    </row>
    <row r="2572" spans="1:28" x14ac:dyDescent="0.35">
      <c r="A2572" s="25">
        <f t="shared" si="498"/>
        <v>2551</v>
      </c>
      <c r="B2572" s="16" t="str">
        <f ca="1">IF(A2572&lt;$D$5,OFFSET('Constant mix'!$B$12,'Volatilite Portfeuille'!$E$2+A2572,0),"")</f>
        <v/>
      </c>
      <c r="C2572" s="23" t="str">
        <f ca="1">IF($A2572&lt;$D$5,OFFSET('Constant mix'!$C$13,'Volatilite Portfeuille'!$E$2+$A2572,0),"")</f>
        <v/>
      </c>
      <c r="D2572" s="25" t="str">
        <f ca="1">IF($A2572&lt;$D$5,OFFSET('Constant mix'!F$12,'Volatilite Portfeuille'!$E$2+$A2572,0),"")</f>
        <v/>
      </c>
      <c r="E2572" s="7" t="str">
        <f ca="1">IF($A2572&lt;$D$5,OFFSET('Constant mix'!G$12,'Volatilite Portfeuille'!$E$2+$A2572,0),"")</f>
        <v/>
      </c>
      <c r="F2572" s="7" t="str">
        <f ca="1">IF($A2572&lt;$D$5,OFFSET('Constant mix'!H$12,'Volatilite Portfeuille'!$E$2+$A2572,0),"")</f>
        <v/>
      </c>
      <c r="G2572" s="7" t="str">
        <f ca="1">IF($A2572&lt;$D$5,OFFSET('Constant mix'!I$12,'Volatilite Portfeuille'!$E$2+$A2572,0),"")</f>
        <v/>
      </c>
      <c r="H2572" s="7" t="str">
        <f ca="1">IF($A2572&lt;$D$5,OFFSET('Constant mix'!J$12,'Volatilite Portfeuille'!$E$2+$A2572,0),"")</f>
        <v/>
      </c>
      <c r="I2572" s="7" t="str">
        <f ca="1">IF($A2572&lt;$D$5,OFFSET('Constant mix'!K$12,'Volatilite Portfeuille'!$E$2+$A2572,0),"")</f>
        <v/>
      </c>
      <c r="J2572" s="7" t="str">
        <f ca="1">IF($A2572&lt;$D$5,OFFSET('Constant mix'!L$12,'Volatilite Portfeuille'!$E$2+$A2572,0),"")</f>
        <v/>
      </c>
      <c r="K2572" s="7" t="str">
        <f ca="1">IF($A2572&lt;$D$5,OFFSET('Constant mix'!M$12,'Volatilite Portfeuille'!$E$2+$A2572,0),"")</f>
        <v/>
      </c>
      <c r="L2572" s="7" t="str">
        <f ca="1">IF($A2572&lt;$D$5,OFFSET('Constant mix'!N$12,'Volatilite Portfeuille'!$E$2+$A2572,0),"")</f>
        <v/>
      </c>
      <c r="M2572" s="7" t="str">
        <f ca="1">IF($A2572&lt;$D$5,OFFSET('Constant mix'!O$12,'Volatilite Portfeuille'!$E$2+$A2572,0),"")</f>
        <v/>
      </c>
      <c r="N2572" s="7" t="str">
        <f ca="1">IF($A2572&lt;$D$5,OFFSET('Constant mix'!$AM$12,'Volatilite Portfeuille'!$E$2+$A2572,0),"")</f>
        <v/>
      </c>
      <c r="O2572" s="5">
        <f t="shared" si="499"/>
        <v>0</v>
      </c>
      <c r="P2572" s="27">
        <f t="shared" si="500"/>
        <v>0</v>
      </c>
      <c r="Q2572" s="27">
        <f t="shared" si="501"/>
        <v>0</v>
      </c>
      <c r="R2572" s="27">
        <f t="shared" si="502"/>
        <v>0</v>
      </c>
      <c r="S2572" s="27">
        <f t="shared" si="503"/>
        <v>0</v>
      </c>
      <c r="T2572" s="27">
        <f t="shared" si="504"/>
        <v>0</v>
      </c>
      <c r="U2572" s="27">
        <f t="shared" si="505"/>
        <v>0</v>
      </c>
      <c r="V2572" s="27">
        <f t="shared" si="506"/>
        <v>0</v>
      </c>
      <c r="W2572" s="27">
        <f t="shared" si="507"/>
        <v>0</v>
      </c>
      <c r="X2572" s="50">
        <f t="shared" si="508"/>
        <v>0</v>
      </c>
      <c r="Y2572" s="31">
        <f t="shared" si="509"/>
        <v>0</v>
      </c>
      <c r="Z2572" s="27"/>
      <c r="AA2572" s="27"/>
      <c r="AB2572" s="27"/>
    </row>
    <row r="2573" spans="1:28" x14ac:dyDescent="0.35">
      <c r="A2573" s="25">
        <f t="shared" si="498"/>
        <v>2552</v>
      </c>
      <c r="B2573" s="16" t="str">
        <f ca="1">IF(A2573&lt;$D$5,OFFSET('Constant mix'!$B$12,'Volatilite Portfeuille'!$E$2+A2573,0),"")</f>
        <v/>
      </c>
      <c r="C2573" s="23" t="str">
        <f ca="1">IF($A2573&lt;$D$5,OFFSET('Constant mix'!$C$13,'Volatilite Portfeuille'!$E$2+$A2573,0),"")</f>
        <v/>
      </c>
      <c r="D2573" s="25" t="str">
        <f ca="1">IF($A2573&lt;$D$5,OFFSET('Constant mix'!F$12,'Volatilite Portfeuille'!$E$2+$A2573,0),"")</f>
        <v/>
      </c>
      <c r="E2573" s="7" t="str">
        <f ca="1">IF($A2573&lt;$D$5,OFFSET('Constant mix'!G$12,'Volatilite Portfeuille'!$E$2+$A2573,0),"")</f>
        <v/>
      </c>
      <c r="F2573" s="7" t="str">
        <f ca="1">IF($A2573&lt;$D$5,OFFSET('Constant mix'!H$12,'Volatilite Portfeuille'!$E$2+$A2573,0),"")</f>
        <v/>
      </c>
      <c r="G2573" s="7" t="str">
        <f ca="1">IF($A2573&lt;$D$5,OFFSET('Constant mix'!I$12,'Volatilite Portfeuille'!$E$2+$A2573,0),"")</f>
        <v/>
      </c>
      <c r="H2573" s="7" t="str">
        <f ca="1">IF($A2573&lt;$D$5,OFFSET('Constant mix'!J$12,'Volatilite Portfeuille'!$E$2+$A2573,0),"")</f>
        <v/>
      </c>
      <c r="I2573" s="7" t="str">
        <f ca="1">IF($A2573&lt;$D$5,OFFSET('Constant mix'!K$12,'Volatilite Portfeuille'!$E$2+$A2573,0),"")</f>
        <v/>
      </c>
      <c r="J2573" s="7" t="str">
        <f ca="1">IF($A2573&lt;$D$5,OFFSET('Constant mix'!L$12,'Volatilite Portfeuille'!$E$2+$A2573,0),"")</f>
        <v/>
      </c>
      <c r="K2573" s="7" t="str">
        <f ca="1">IF($A2573&lt;$D$5,OFFSET('Constant mix'!M$12,'Volatilite Portfeuille'!$E$2+$A2573,0),"")</f>
        <v/>
      </c>
      <c r="L2573" s="7" t="str">
        <f ca="1">IF($A2573&lt;$D$5,OFFSET('Constant mix'!N$12,'Volatilite Portfeuille'!$E$2+$A2573,0),"")</f>
        <v/>
      </c>
      <c r="M2573" s="7" t="str">
        <f ca="1">IF($A2573&lt;$D$5,OFFSET('Constant mix'!O$12,'Volatilite Portfeuille'!$E$2+$A2573,0),"")</f>
        <v/>
      </c>
      <c r="N2573" s="7" t="str">
        <f ca="1">IF($A2573&lt;$D$5,OFFSET('Constant mix'!$AM$12,'Volatilite Portfeuille'!$E$2+$A2573,0),"")</f>
        <v/>
      </c>
      <c r="O2573" s="5">
        <f t="shared" si="499"/>
        <v>0</v>
      </c>
      <c r="P2573" s="27">
        <f t="shared" si="500"/>
        <v>0</v>
      </c>
      <c r="Q2573" s="27">
        <f t="shared" si="501"/>
        <v>0</v>
      </c>
      <c r="R2573" s="27">
        <f t="shared" si="502"/>
        <v>0</v>
      </c>
      <c r="S2573" s="27">
        <f t="shared" si="503"/>
        <v>0</v>
      </c>
      <c r="T2573" s="27">
        <f t="shared" si="504"/>
        <v>0</v>
      </c>
      <c r="U2573" s="27">
        <f t="shared" si="505"/>
        <v>0</v>
      </c>
      <c r="V2573" s="27">
        <f t="shared" si="506"/>
        <v>0</v>
      </c>
      <c r="W2573" s="27">
        <f t="shared" si="507"/>
        <v>0</v>
      </c>
      <c r="X2573" s="50">
        <f t="shared" si="508"/>
        <v>0</v>
      </c>
      <c r="Y2573" s="31">
        <f t="shared" si="509"/>
        <v>0</v>
      </c>
      <c r="Z2573" s="27"/>
      <c r="AA2573" s="27"/>
      <c r="AB2573" s="27"/>
    </row>
    <row r="2574" spans="1:28" x14ac:dyDescent="0.35">
      <c r="A2574" s="25">
        <f t="shared" si="498"/>
        <v>2553</v>
      </c>
      <c r="B2574" s="16" t="str">
        <f ca="1">IF(A2574&lt;$D$5,OFFSET('Constant mix'!$B$12,'Volatilite Portfeuille'!$E$2+A2574,0),"")</f>
        <v/>
      </c>
      <c r="C2574" s="23" t="str">
        <f ca="1">IF($A2574&lt;$D$5,OFFSET('Constant mix'!$C$13,'Volatilite Portfeuille'!$E$2+$A2574,0),"")</f>
        <v/>
      </c>
      <c r="D2574" s="25" t="str">
        <f ca="1">IF($A2574&lt;$D$5,OFFSET('Constant mix'!F$12,'Volatilite Portfeuille'!$E$2+$A2574,0),"")</f>
        <v/>
      </c>
      <c r="E2574" s="7" t="str">
        <f ca="1">IF($A2574&lt;$D$5,OFFSET('Constant mix'!G$12,'Volatilite Portfeuille'!$E$2+$A2574,0),"")</f>
        <v/>
      </c>
      <c r="F2574" s="7" t="str">
        <f ca="1">IF($A2574&lt;$D$5,OFFSET('Constant mix'!H$12,'Volatilite Portfeuille'!$E$2+$A2574,0),"")</f>
        <v/>
      </c>
      <c r="G2574" s="7" t="str">
        <f ca="1">IF($A2574&lt;$D$5,OFFSET('Constant mix'!I$12,'Volatilite Portfeuille'!$E$2+$A2574,0),"")</f>
        <v/>
      </c>
      <c r="H2574" s="7" t="str">
        <f ca="1">IF($A2574&lt;$D$5,OFFSET('Constant mix'!J$12,'Volatilite Portfeuille'!$E$2+$A2574,0),"")</f>
        <v/>
      </c>
      <c r="I2574" s="7" t="str">
        <f ca="1">IF($A2574&lt;$D$5,OFFSET('Constant mix'!K$12,'Volatilite Portfeuille'!$E$2+$A2574,0),"")</f>
        <v/>
      </c>
      <c r="J2574" s="7" t="str">
        <f ca="1">IF($A2574&lt;$D$5,OFFSET('Constant mix'!L$12,'Volatilite Portfeuille'!$E$2+$A2574,0),"")</f>
        <v/>
      </c>
      <c r="K2574" s="7" t="str">
        <f ca="1">IF($A2574&lt;$D$5,OFFSET('Constant mix'!M$12,'Volatilite Portfeuille'!$E$2+$A2574,0),"")</f>
        <v/>
      </c>
      <c r="L2574" s="7" t="str">
        <f ca="1">IF($A2574&lt;$D$5,OFFSET('Constant mix'!N$12,'Volatilite Portfeuille'!$E$2+$A2574,0),"")</f>
        <v/>
      </c>
      <c r="M2574" s="7" t="str">
        <f ca="1">IF($A2574&lt;$D$5,OFFSET('Constant mix'!O$12,'Volatilite Portfeuille'!$E$2+$A2574,0),"")</f>
        <v/>
      </c>
      <c r="N2574" s="7" t="str">
        <f ca="1">IF($A2574&lt;$D$5,OFFSET('Constant mix'!$AM$12,'Volatilite Portfeuille'!$E$2+$A2574,0),"")</f>
        <v/>
      </c>
      <c r="O2574" s="5">
        <f t="shared" si="499"/>
        <v>0</v>
      </c>
      <c r="P2574" s="27">
        <f t="shared" si="500"/>
        <v>0</v>
      </c>
      <c r="Q2574" s="27">
        <f t="shared" si="501"/>
        <v>0</v>
      </c>
      <c r="R2574" s="27">
        <f t="shared" si="502"/>
        <v>0</v>
      </c>
      <c r="S2574" s="27">
        <f t="shared" si="503"/>
        <v>0</v>
      </c>
      <c r="T2574" s="27">
        <f t="shared" si="504"/>
        <v>0</v>
      </c>
      <c r="U2574" s="27">
        <f t="shared" si="505"/>
        <v>0</v>
      </c>
      <c r="V2574" s="27">
        <f t="shared" si="506"/>
        <v>0</v>
      </c>
      <c r="W2574" s="27">
        <f t="shared" si="507"/>
        <v>0</v>
      </c>
      <c r="X2574" s="50">
        <f t="shared" si="508"/>
        <v>0</v>
      </c>
      <c r="Y2574" s="31">
        <f t="shared" si="509"/>
        <v>0</v>
      </c>
      <c r="Z2574" s="27"/>
      <c r="AA2574" s="27"/>
      <c r="AB2574" s="27"/>
    </row>
    <row r="2575" spans="1:28" x14ac:dyDescent="0.35">
      <c r="A2575" s="25">
        <f t="shared" si="498"/>
        <v>2554</v>
      </c>
      <c r="B2575" s="16" t="str">
        <f ca="1">IF(A2575&lt;$D$5,OFFSET('Constant mix'!$B$12,'Volatilite Portfeuille'!$E$2+A2575,0),"")</f>
        <v/>
      </c>
      <c r="C2575" s="23" t="str">
        <f ca="1">IF($A2575&lt;$D$5,OFFSET('Constant mix'!$C$13,'Volatilite Portfeuille'!$E$2+$A2575,0),"")</f>
        <v/>
      </c>
      <c r="D2575" s="25" t="str">
        <f ca="1">IF($A2575&lt;$D$5,OFFSET('Constant mix'!F$12,'Volatilite Portfeuille'!$E$2+$A2575,0),"")</f>
        <v/>
      </c>
      <c r="E2575" s="7" t="str">
        <f ca="1">IF($A2575&lt;$D$5,OFFSET('Constant mix'!G$12,'Volatilite Portfeuille'!$E$2+$A2575,0),"")</f>
        <v/>
      </c>
      <c r="F2575" s="7" t="str">
        <f ca="1">IF($A2575&lt;$D$5,OFFSET('Constant mix'!H$12,'Volatilite Portfeuille'!$E$2+$A2575,0),"")</f>
        <v/>
      </c>
      <c r="G2575" s="7" t="str">
        <f ca="1">IF($A2575&lt;$D$5,OFFSET('Constant mix'!I$12,'Volatilite Portfeuille'!$E$2+$A2575,0),"")</f>
        <v/>
      </c>
      <c r="H2575" s="7" t="str">
        <f ca="1">IF($A2575&lt;$D$5,OFFSET('Constant mix'!J$12,'Volatilite Portfeuille'!$E$2+$A2575,0),"")</f>
        <v/>
      </c>
      <c r="I2575" s="7" t="str">
        <f ca="1">IF($A2575&lt;$D$5,OFFSET('Constant mix'!K$12,'Volatilite Portfeuille'!$E$2+$A2575,0),"")</f>
        <v/>
      </c>
      <c r="J2575" s="7" t="str">
        <f ca="1">IF($A2575&lt;$D$5,OFFSET('Constant mix'!L$12,'Volatilite Portfeuille'!$E$2+$A2575,0),"")</f>
        <v/>
      </c>
      <c r="K2575" s="7" t="str">
        <f ca="1">IF($A2575&lt;$D$5,OFFSET('Constant mix'!M$12,'Volatilite Portfeuille'!$E$2+$A2575,0),"")</f>
        <v/>
      </c>
      <c r="L2575" s="7" t="str">
        <f ca="1">IF($A2575&lt;$D$5,OFFSET('Constant mix'!N$12,'Volatilite Portfeuille'!$E$2+$A2575,0),"")</f>
        <v/>
      </c>
      <c r="M2575" s="7" t="str">
        <f ca="1">IF($A2575&lt;$D$5,OFFSET('Constant mix'!O$12,'Volatilite Portfeuille'!$E$2+$A2575,0),"")</f>
        <v/>
      </c>
      <c r="N2575" s="7" t="str">
        <f ca="1">IF($A2575&lt;$D$5,OFFSET('Constant mix'!$AM$12,'Volatilite Portfeuille'!$E$2+$A2575,0),"")</f>
        <v/>
      </c>
      <c r="O2575" s="5">
        <f t="shared" si="499"/>
        <v>0</v>
      </c>
      <c r="P2575" s="27">
        <f t="shared" si="500"/>
        <v>0</v>
      </c>
      <c r="Q2575" s="27">
        <f t="shared" si="501"/>
        <v>0</v>
      </c>
      <c r="R2575" s="27">
        <f t="shared" si="502"/>
        <v>0</v>
      </c>
      <c r="S2575" s="27">
        <f t="shared" si="503"/>
        <v>0</v>
      </c>
      <c r="T2575" s="27">
        <f t="shared" si="504"/>
        <v>0</v>
      </c>
      <c r="U2575" s="27">
        <f t="shared" si="505"/>
        <v>0</v>
      </c>
      <c r="V2575" s="27">
        <f t="shared" si="506"/>
        <v>0</v>
      </c>
      <c r="W2575" s="27">
        <f t="shared" si="507"/>
        <v>0</v>
      </c>
      <c r="X2575" s="50">
        <f t="shared" si="508"/>
        <v>0</v>
      </c>
      <c r="Y2575" s="31">
        <f t="shared" si="509"/>
        <v>0</v>
      </c>
      <c r="Z2575" s="27"/>
      <c r="AA2575" s="27"/>
      <c r="AB2575" s="27"/>
    </row>
    <row r="2576" spans="1:28" x14ac:dyDescent="0.35">
      <c r="A2576" s="25">
        <f t="shared" si="498"/>
        <v>2555</v>
      </c>
      <c r="B2576" s="16" t="str">
        <f ca="1">IF(A2576&lt;$D$5,OFFSET('Constant mix'!$B$12,'Volatilite Portfeuille'!$E$2+A2576,0),"")</f>
        <v/>
      </c>
      <c r="C2576" s="23" t="str">
        <f ca="1">IF($A2576&lt;$D$5,OFFSET('Constant mix'!$C$13,'Volatilite Portfeuille'!$E$2+$A2576,0),"")</f>
        <v/>
      </c>
      <c r="D2576" s="25" t="str">
        <f ca="1">IF($A2576&lt;$D$5,OFFSET('Constant mix'!F$12,'Volatilite Portfeuille'!$E$2+$A2576,0),"")</f>
        <v/>
      </c>
      <c r="E2576" s="7" t="str">
        <f ca="1">IF($A2576&lt;$D$5,OFFSET('Constant mix'!G$12,'Volatilite Portfeuille'!$E$2+$A2576,0),"")</f>
        <v/>
      </c>
      <c r="F2576" s="7" t="str">
        <f ca="1">IF($A2576&lt;$D$5,OFFSET('Constant mix'!H$12,'Volatilite Portfeuille'!$E$2+$A2576,0),"")</f>
        <v/>
      </c>
      <c r="G2576" s="7" t="str">
        <f ca="1">IF($A2576&lt;$D$5,OFFSET('Constant mix'!I$12,'Volatilite Portfeuille'!$E$2+$A2576,0),"")</f>
        <v/>
      </c>
      <c r="H2576" s="7" t="str">
        <f ca="1">IF($A2576&lt;$D$5,OFFSET('Constant mix'!J$12,'Volatilite Portfeuille'!$E$2+$A2576,0),"")</f>
        <v/>
      </c>
      <c r="I2576" s="7" t="str">
        <f ca="1">IF($A2576&lt;$D$5,OFFSET('Constant mix'!K$12,'Volatilite Portfeuille'!$E$2+$A2576,0),"")</f>
        <v/>
      </c>
      <c r="J2576" s="7" t="str">
        <f ca="1">IF($A2576&lt;$D$5,OFFSET('Constant mix'!L$12,'Volatilite Portfeuille'!$E$2+$A2576,0),"")</f>
        <v/>
      </c>
      <c r="K2576" s="7" t="str">
        <f ca="1">IF($A2576&lt;$D$5,OFFSET('Constant mix'!M$12,'Volatilite Portfeuille'!$E$2+$A2576,0),"")</f>
        <v/>
      </c>
      <c r="L2576" s="7" t="str">
        <f ca="1">IF($A2576&lt;$D$5,OFFSET('Constant mix'!N$12,'Volatilite Portfeuille'!$E$2+$A2576,0),"")</f>
        <v/>
      </c>
      <c r="M2576" s="7" t="str">
        <f ca="1">IF($A2576&lt;$D$5,OFFSET('Constant mix'!O$12,'Volatilite Portfeuille'!$E$2+$A2576,0),"")</f>
        <v/>
      </c>
      <c r="N2576" s="7" t="str">
        <f ca="1">IF($A2576&lt;$D$5,OFFSET('Constant mix'!$AM$12,'Volatilite Portfeuille'!$E$2+$A2576,0),"")</f>
        <v/>
      </c>
      <c r="O2576" s="5">
        <f t="shared" si="499"/>
        <v>0</v>
      </c>
      <c r="P2576" s="27">
        <f t="shared" si="500"/>
        <v>0</v>
      </c>
      <c r="Q2576" s="27">
        <f t="shared" si="501"/>
        <v>0</v>
      </c>
      <c r="R2576" s="27">
        <f t="shared" si="502"/>
        <v>0</v>
      </c>
      <c r="S2576" s="27">
        <f t="shared" si="503"/>
        <v>0</v>
      </c>
      <c r="T2576" s="27">
        <f t="shared" si="504"/>
        <v>0</v>
      </c>
      <c r="U2576" s="27">
        <f t="shared" si="505"/>
        <v>0</v>
      </c>
      <c r="V2576" s="27">
        <f t="shared" si="506"/>
        <v>0</v>
      </c>
      <c r="W2576" s="27">
        <f t="shared" si="507"/>
        <v>0</v>
      </c>
      <c r="X2576" s="50">
        <f t="shared" si="508"/>
        <v>0</v>
      </c>
      <c r="Y2576" s="31">
        <f t="shared" si="509"/>
        <v>0</v>
      </c>
      <c r="Z2576" s="27"/>
      <c r="AA2576" s="27"/>
      <c r="AB2576" s="27"/>
    </row>
    <row r="2577" spans="1:28" x14ac:dyDescent="0.35">
      <c r="A2577" s="25">
        <f t="shared" si="498"/>
        <v>2556</v>
      </c>
      <c r="B2577" s="16" t="str">
        <f ca="1">IF(A2577&lt;$D$5,OFFSET('Constant mix'!$B$12,'Volatilite Portfeuille'!$E$2+A2577,0),"")</f>
        <v/>
      </c>
      <c r="C2577" s="23" t="str">
        <f ca="1">IF($A2577&lt;$D$5,OFFSET('Constant mix'!$C$13,'Volatilite Portfeuille'!$E$2+$A2577,0),"")</f>
        <v/>
      </c>
      <c r="D2577" s="25" t="str">
        <f ca="1">IF($A2577&lt;$D$5,OFFSET('Constant mix'!F$12,'Volatilite Portfeuille'!$E$2+$A2577,0),"")</f>
        <v/>
      </c>
      <c r="E2577" s="7" t="str">
        <f ca="1">IF($A2577&lt;$D$5,OFFSET('Constant mix'!G$12,'Volatilite Portfeuille'!$E$2+$A2577,0),"")</f>
        <v/>
      </c>
      <c r="F2577" s="7" t="str">
        <f ca="1">IF($A2577&lt;$D$5,OFFSET('Constant mix'!H$12,'Volatilite Portfeuille'!$E$2+$A2577,0),"")</f>
        <v/>
      </c>
      <c r="G2577" s="7" t="str">
        <f ca="1">IF($A2577&lt;$D$5,OFFSET('Constant mix'!I$12,'Volatilite Portfeuille'!$E$2+$A2577,0),"")</f>
        <v/>
      </c>
      <c r="H2577" s="7" t="str">
        <f ca="1">IF($A2577&lt;$D$5,OFFSET('Constant mix'!J$12,'Volatilite Portfeuille'!$E$2+$A2577,0),"")</f>
        <v/>
      </c>
      <c r="I2577" s="7" t="str">
        <f ca="1">IF($A2577&lt;$D$5,OFFSET('Constant mix'!K$12,'Volatilite Portfeuille'!$E$2+$A2577,0),"")</f>
        <v/>
      </c>
      <c r="J2577" s="7" t="str">
        <f ca="1">IF($A2577&lt;$D$5,OFFSET('Constant mix'!L$12,'Volatilite Portfeuille'!$E$2+$A2577,0),"")</f>
        <v/>
      </c>
      <c r="K2577" s="7" t="str">
        <f ca="1">IF($A2577&lt;$D$5,OFFSET('Constant mix'!M$12,'Volatilite Portfeuille'!$E$2+$A2577,0),"")</f>
        <v/>
      </c>
      <c r="L2577" s="7" t="str">
        <f ca="1">IF($A2577&lt;$D$5,OFFSET('Constant mix'!N$12,'Volatilite Portfeuille'!$E$2+$A2577,0),"")</f>
        <v/>
      </c>
      <c r="M2577" s="7" t="str">
        <f ca="1">IF($A2577&lt;$D$5,OFFSET('Constant mix'!O$12,'Volatilite Portfeuille'!$E$2+$A2577,0),"")</f>
        <v/>
      </c>
      <c r="N2577" s="7" t="str">
        <f ca="1">IF($A2577&lt;$D$5,OFFSET('Constant mix'!$AM$12,'Volatilite Portfeuille'!$E$2+$A2577,0),"")</f>
        <v/>
      </c>
      <c r="O2577" s="5">
        <f t="shared" si="499"/>
        <v>0</v>
      </c>
      <c r="P2577" s="27">
        <f t="shared" si="500"/>
        <v>0</v>
      </c>
      <c r="Q2577" s="27">
        <f t="shared" si="501"/>
        <v>0</v>
      </c>
      <c r="R2577" s="27">
        <f t="shared" si="502"/>
        <v>0</v>
      </c>
      <c r="S2577" s="27">
        <f t="shared" si="503"/>
        <v>0</v>
      </c>
      <c r="T2577" s="27">
        <f t="shared" si="504"/>
        <v>0</v>
      </c>
      <c r="U2577" s="27">
        <f t="shared" si="505"/>
        <v>0</v>
      </c>
      <c r="V2577" s="27">
        <f t="shared" si="506"/>
        <v>0</v>
      </c>
      <c r="W2577" s="27">
        <f t="shared" si="507"/>
        <v>0</v>
      </c>
      <c r="X2577" s="50">
        <f t="shared" si="508"/>
        <v>0</v>
      </c>
      <c r="Y2577" s="31">
        <f t="shared" si="509"/>
        <v>0</v>
      </c>
      <c r="Z2577" s="27"/>
      <c r="AA2577" s="27"/>
      <c r="AB2577" s="27"/>
    </row>
    <row r="2578" spans="1:28" x14ac:dyDescent="0.35">
      <c r="A2578" s="25">
        <f t="shared" si="498"/>
        <v>2557</v>
      </c>
      <c r="B2578" s="16" t="str">
        <f ca="1">IF(A2578&lt;$D$5,OFFSET('Constant mix'!$B$12,'Volatilite Portfeuille'!$E$2+A2578,0),"")</f>
        <v/>
      </c>
      <c r="C2578" s="23" t="str">
        <f ca="1">IF($A2578&lt;$D$5,OFFSET('Constant mix'!$C$13,'Volatilite Portfeuille'!$E$2+$A2578,0),"")</f>
        <v/>
      </c>
      <c r="D2578" s="25" t="str">
        <f ca="1">IF($A2578&lt;$D$5,OFFSET('Constant mix'!F$12,'Volatilite Portfeuille'!$E$2+$A2578,0),"")</f>
        <v/>
      </c>
      <c r="E2578" s="7" t="str">
        <f ca="1">IF($A2578&lt;$D$5,OFFSET('Constant mix'!G$12,'Volatilite Portfeuille'!$E$2+$A2578,0),"")</f>
        <v/>
      </c>
      <c r="F2578" s="7" t="str">
        <f ca="1">IF($A2578&lt;$D$5,OFFSET('Constant mix'!H$12,'Volatilite Portfeuille'!$E$2+$A2578,0),"")</f>
        <v/>
      </c>
      <c r="G2578" s="7" t="str">
        <f ca="1">IF($A2578&lt;$D$5,OFFSET('Constant mix'!I$12,'Volatilite Portfeuille'!$E$2+$A2578,0),"")</f>
        <v/>
      </c>
      <c r="H2578" s="7" t="str">
        <f ca="1">IF($A2578&lt;$D$5,OFFSET('Constant mix'!J$12,'Volatilite Portfeuille'!$E$2+$A2578,0),"")</f>
        <v/>
      </c>
      <c r="I2578" s="7" t="str">
        <f ca="1">IF($A2578&lt;$D$5,OFFSET('Constant mix'!K$12,'Volatilite Portfeuille'!$E$2+$A2578,0),"")</f>
        <v/>
      </c>
      <c r="J2578" s="7" t="str">
        <f ca="1">IF($A2578&lt;$D$5,OFFSET('Constant mix'!L$12,'Volatilite Portfeuille'!$E$2+$A2578,0),"")</f>
        <v/>
      </c>
      <c r="K2578" s="7" t="str">
        <f ca="1">IF($A2578&lt;$D$5,OFFSET('Constant mix'!M$12,'Volatilite Portfeuille'!$E$2+$A2578,0),"")</f>
        <v/>
      </c>
      <c r="L2578" s="7" t="str">
        <f ca="1">IF($A2578&lt;$D$5,OFFSET('Constant mix'!N$12,'Volatilite Portfeuille'!$E$2+$A2578,0),"")</f>
        <v/>
      </c>
      <c r="M2578" s="7" t="str">
        <f ca="1">IF($A2578&lt;$D$5,OFFSET('Constant mix'!O$12,'Volatilite Portfeuille'!$E$2+$A2578,0),"")</f>
        <v/>
      </c>
      <c r="N2578" s="7" t="str">
        <f ca="1">IF($A2578&lt;$D$5,OFFSET('Constant mix'!$AM$12,'Volatilite Portfeuille'!$E$2+$A2578,0),"")</f>
        <v/>
      </c>
      <c r="O2578" s="5">
        <f t="shared" si="499"/>
        <v>0</v>
      </c>
      <c r="P2578" s="27">
        <f t="shared" si="500"/>
        <v>0</v>
      </c>
      <c r="Q2578" s="27">
        <f t="shared" si="501"/>
        <v>0</v>
      </c>
      <c r="R2578" s="27">
        <f t="shared" si="502"/>
        <v>0</v>
      </c>
      <c r="S2578" s="27">
        <f t="shared" si="503"/>
        <v>0</v>
      </c>
      <c r="T2578" s="27">
        <f t="shared" si="504"/>
        <v>0</v>
      </c>
      <c r="U2578" s="27">
        <f t="shared" si="505"/>
        <v>0</v>
      </c>
      <c r="V2578" s="27">
        <f t="shared" si="506"/>
        <v>0</v>
      </c>
      <c r="W2578" s="27">
        <f t="shared" si="507"/>
        <v>0</v>
      </c>
      <c r="X2578" s="50">
        <f t="shared" si="508"/>
        <v>0</v>
      </c>
      <c r="Y2578" s="31">
        <f t="shared" si="509"/>
        <v>0</v>
      </c>
      <c r="Z2578" s="27"/>
      <c r="AA2578" s="27"/>
      <c r="AB2578" s="27"/>
    </row>
    <row r="2579" spans="1:28" x14ac:dyDescent="0.35">
      <c r="A2579" s="25">
        <f t="shared" si="498"/>
        <v>2558</v>
      </c>
      <c r="B2579" s="16" t="str">
        <f ca="1">IF(A2579&lt;$D$5,OFFSET('Constant mix'!$B$12,'Volatilite Portfeuille'!$E$2+A2579,0),"")</f>
        <v/>
      </c>
      <c r="C2579" s="23" t="str">
        <f ca="1">IF($A2579&lt;$D$5,OFFSET('Constant mix'!$C$13,'Volatilite Portfeuille'!$E$2+$A2579,0),"")</f>
        <v/>
      </c>
      <c r="D2579" s="25" t="str">
        <f ca="1">IF($A2579&lt;$D$5,OFFSET('Constant mix'!F$12,'Volatilite Portfeuille'!$E$2+$A2579,0),"")</f>
        <v/>
      </c>
      <c r="E2579" s="7" t="str">
        <f ca="1">IF($A2579&lt;$D$5,OFFSET('Constant mix'!G$12,'Volatilite Portfeuille'!$E$2+$A2579,0),"")</f>
        <v/>
      </c>
      <c r="F2579" s="7" t="str">
        <f ca="1">IF($A2579&lt;$D$5,OFFSET('Constant mix'!H$12,'Volatilite Portfeuille'!$E$2+$A2579,0),"")</f>
        <v/>
      </c>
      <c r="G2579" s="7" t="str">
        <f ca="1">IF($A2579&lt;$D$5,OFFSET('Constant mix'!I$12,'Volatilite Portfeuille'!$E$2+$A2579,0),"")</f>
        <v/>
      </c>
      <c r="H2579" s="7" t="str">
        <f ca="1">IF($A2579&lt;$D$5,OFFSET('Constant mix'!J$12,'Volatilite Portfeuille'!$E$2+$A2579,0),"")</f>
        <v/>
      </c>
      <c r="I2579" s="7" t="str">
        <f ca="1">IF($A2579&lt;$D$5,OFFSET('Constant mix'!K$12,'Volatilite Portfeuille'!$E$2+$A2579,0),"")</f>
        <v/>
      </c>
      <c r="J2579" s="7" t="str">
        <f ca="1">IF($A2579&lt;$D$5,OFFSET('Constant mix'!L$12,'Volatilite Portfeuille'!$E$2+$A2579,0),"")</f>
        <v/>
      </c>
      <c r="K2579" s="7" t="str">
        <f ca="1">IF($A2579&lt;$D$5,OFFSET('Constant mix'!M$12,'Volatilite Portfeuille'!$E$2+$A2579,0),"")</f>
        <v/>
      </c>
      <c r="L2579" s="7" t="str">
        <f ca="1">IF($A2579&lt;$D$5,OFFSET('Constant mix'!N$12,'Volatilite Portfeuille'!$E$2+$A2579,0),"")</f>
        <v/>
      </c>
      <c r="M2579" s="7" t="str">
        <f ca="1">IF($A2579&lt;$D$5,OFFSET('Constant mix'!O$12,'Volatilite Portfeuille'!$E$2+$A2579,0),"")</f>
        <v/>
      </c>
      <c r="N2579" s="7" t="str">
        <f ca="1">IF($A2579&lt;$D$5,OFFSET('Constant mix'!$AM$12,'Volatilite Portfeuille'!$E$2+$A2579,0),"")</f>
        <v/>
      </c>
      <c r="O2579" s="5">
        <f t="shared" si="499"/>
        <v>0</v>
      </c>
      <c r="P2579" s="27">
        <f t="shared" si="500"/>
        <v>0</v>
      </c>
      <c r="Q2579" s="27">
        <f t="shared" si="501"/>
        <v>0</v>
      </c>
      <c r="R2579" s="27">
        <f t="shared" si="502"/>
        <v>0</v>
      </c>
      <c r="S2579" s="27">
        <f t="shared" si="503"/>
        <v>0</v>
      </c>
      <c r="T2579" s="27">
        <f t="shared" si="504"/>
        <v>0</v>
      </c>
      <c r="U2579" s="27">
        <f t="shared" si="505"/>
        <v>0</v>
      </c>
      <c r="V2579" s="27">
        <f t="shared" si="506"/>
        <v>0</v>
      </c>
      <c r="W2579" s="27">
        <f t="shared" si="507"/>
        <v>0</v>
      </c>
      <c r="X2579" s="50">
        <f t="shared" si="508"/>
        <v>0</v>
      </c>
      <c r="Y2579" s="31">
        <f t="shared" si="509"/>
        <v>0</v>
      </c>
      <c r="Z2579" s="27"/>
      <c r="AA2579" s="27"/>
      <c r="AB2579" s="27"/>
    </row>
    <row r="2580" spans="1:28" x14ac:dyDescent="0.35">
      <c r="A2580" s="25">
        <f t="shared" si="498"/>
        <v>2559</v>
      </c>
      <c r="B2580" s="16" t="str">
        <f ca="1">IF(A2580&lt;$D$5,OFFSET('Constant mix'!$B$12,'Volatilite Portfeuille'!$E$2+A2580,0),"")</f>
        <v/>
      </c>
      <c r="C2580" s="23" t="str">
        <f ca="1">IF($A2580&lt;$D$5,OFFSET('Constant mix'!$C$13,'Volatilite Portfeuille'!$E$2+$A2580,0),"")</f>
        <v/>
      </c>
      <c r="D2580" s="25" t="str">
        <f ca="1">IF($A2580&lt;$D$5,OFFSET('Constant mix'!F$12,'Volatilite Portfeuille'!$E$2+$A2580,0),"")</f>
        <v/>
      </c>
      <c r="E2580" s="7" t="str">
        <f ca="1">IF($A2580&lt;$D$5,OFFSET('Constant mix'!G$12,'Volatilite Portfeuille'!$E$2+$A2580,0),"")</f>
        <v/>
      </c>
      <c r="F2580" s="7" t="str">
        <f ca="1">IF($A2580&lt;$D$5,OFFSET('Constant mix'!H$12,'Volatilite Portfeuille'!$E$2+$A2580,0),"")</f>
        <v/>
      </c>
      <c r="G2580" s="7" t="str">
        <f ca="1">IF($A2580&lt;$D$5,OFFSET('Constant mix'!I$12,'Volatilite Portfeuille'!$E$2+$A2580,0),"")</f>
        <v/>
      </c>
      <c r="H2580" s="7" t="str">
        <f ca="1">IF($A2580&lt;$D$5,OFFSET('Constant mix'!J$12,'Volatilite Portfeuille'!$E$2+$A2580,0),"")</f>
        <v/>
      </c>
      <c r="I2580" s="7" t="str">
        <f ca="1">IF($A2580&lt;$D$5,OFFSET('Constant mix'!K$12,'Volatilite Portfeuille'!$E$2+$A2580,0),"")</f>
        <v/>
      </c>
      <c r="J2580" s="7" t="str">
        <f ca="1">IF($A2580&lt;$D$5,OFFSET('Constant mix'!L$12,'Volatilite Portfeuille'!$E$2+$A2580,0),"")</f>
        <v/>
      </c>
      <c r="K2580" s="7" t="str">
        <f ca="1">IF($A2580&lt;$D$5,OFFSET('Constant mix'!M$12,'Volatilite Portfeuille'!$E$2+$A2580,0),"")</f>
        <v/>
      </c>
      <c r="L2580" s="7" t="str">
        <f ca="1">IF($A2580&lt;$D$5,OFFSET('Constant mix'!N$12,'Volatilite Portfeuille'!$E$2+$A2580,0),"")</f>
        <v/>
      </c>
      <c r="M2580" s="7" t="str">
        <f ca="1">IF($A2580&lt;$D$5,OFFSET('Constant mix'!O$12,'Volatilite Portfeuille'!$E$2+$A2580,0),"")</f>
        <v/>
      </c>
      <c r="N2580" s="7" t="str">
        <f ca="1">IF($A2580&lt;$D$5,OFFSET('Constant mix'!$AM$12,'Volatilite Portfeuille'!$E$2+$A2580,0),"")</f>
        <v/>
      </c>
      <c r="O2580" s="5">
        <f t="shared" si="499"/>
        <v>0</v>
      </c>
      <c r="P2580" s="27">
        <f t="shared" si="500"/>
        <v>0</v>
      </c>
      <c r="Q2580" s="27">
        <f t="shared" si="501"/>
        <v>0</v>
      </c>
      <c r="R2580" s="27">
        <f t="shared" si="502"/>
        <v>0</v>
      </c>
      <c r="S2580" s="27">
        <f t="shared" si="503"/>
        <v>0</v>
      </c>
      <c r="T2580" s="27">
        <f t="shared" si="504"/>
        <v>0</v>
      </c>
      <c r="U2580" s="27">
        <f t="shared" si="505"/>
        <v>0</v>
      </c>
      <c r="V2580" s="27">
        <f t="shared" si="506"/>
        <v>0</v>
      </c>
      <c r="W2580" s="27">
        <f t="shared" si="507"/>
        <v>0</v>
      </c>
      <c r="X2580" s="50">
        <f t="shared" si="508"/>
        <v>0</v>
      </c>
      <c r="Y2580" s="31">
        <f t="shared" si="509"/>
        <v>0</v>
      </c>
      <c r="Z2580" s="27"/>
      <c r="AA2580" s="27"/>
      <c r="AB2580" s="27"/>
    </row>
    <row r="2581" spans="1:28" x14ac:dyDescent="0.35">
      <c r="A2581" s="25">
        <f t="shared" si="498"/>
        <v>2560</v>
      </c>
      <c r="B2581" s="16" t="str">
        <f ca="1">IF(A2581&lt;$D$5,OFFSET('Constant mix'!$B$12,'Volatilite Portfeuille'!$E$2+A2581,0),"")</f>
        <v/>
      </c>
      <c r="C2581" s="23" t="str">
        <f ca="1">IF($A2581&lt;$D$5,OFFSET('Constant mix'!$C$13,'Volatilite Portfeuille'!$E$2+$A2581,0),"")</f>
        <v/>
      </c>
      <c r="D2581" s="25" t="str">
        <f ca="1">IF($A2581&lt;$D$5,OFFSET('Constant mix'!F$12,'Volatilite Portfeuille'!$E$2+$A2581,0),"")</f>
        <v/>
      </c>
      <c r="E2581" s="7" t="str">
        <f ca="1">IF($A2581&lt;$D$5,OFFSET('Constant mix'!G$12,'Volatilite Portfeuille'!$E$2+$A2581,0),"")</f>
        <v/>
      </c>
      <c r="F2581" s="7" t="str">
        <f ca="1">IF($A2581&lt;$D$5,OFFSET('Constant mix'!H$12,'Volatilite Portfeuille'!$E$2+$A2581,0),"")</f>
        <v/>
      </c>
      <c r="G2581" s="7" t="str">
        <f ca="1">IF($A2581&lt;$D$5,OFFSET('Constant mix'!I$12,'Volatilite Portfeuille'!$E$2+$A2581,0),"")</f>
        <v/>
      </c>
      <c r="H2581" s="7" t="str">
        <f ca="1">IF($A2581&lt;$D$5,OFFSET('Constant mix'!J$12,'Volatilite Portfeuille'!$E$2+$A2581,0),"")</f>
        <v/>
      </c>
      <c r="I2581" s="7" t="str">
        <f ca="1">IF($A2581&lt;$D$5,OFFSET('Constant mix'!K$12,'Volatilite Portfeuille'!$E$2+$A2581,0),"")</f>
        <v/>
      </c>
      <c r="J2581" s="7" t="str">
        <f ca="1">IF($A2581&lt;$D$5,OFFSET('Constant mix'!L$12,'Volatilite Portfeuille'!$E$2+$A2581,0),"")</f>
        <v/>
      </c>
      <c r="K2581" s="7" t="str">
        <f ca="1">IF($A2581&lt;$D$5,OFFSET('Constant mix'!M$12,'Volatilite Portfeuille'!$E$2+$A2581,0),"")</f>
        <v/>
      </c>
      <c r="L2581" s="7" t="str">
        <f ca="1">IF($A2581&lt;$D$5,OFFSET('Constant mix'!N$12,'Volatilite Portfeuille'!$E$2+$A2581,0),"")</f>
        <v/>
      </c>
      <c r="M2581" s="7" t="str">
        <f ca="1">IF($A2581&lt;$D$5,OFFSET('Constant mix'!O$12,'Volatilite Portfeuille'!$E$2+$A2581,0),"")</f>
        <v/>
      </c>
      <c r="N2581" s="7" t="str">
        <f ca="1">IF($A2581&lt;$D$5,OFFSET('Constant mix'!$AM$12,'Volatilite Portfeuille'!$E$2+$A2581,0),"")</f>
        <v/>
      </c>
      <c r="O2581" s="5">
        <f t="shared" si="499"/>
        <v>0</v>
      </c>
      <c r="P2581" s="27">
        <f t="shared" si="500"/>
        <v>0</v>
      </c>
      <c r="Q2581" s="27">
        <f t="shared" si="501"/>
        <v>0</v>
      </c>
      <c r="R2581" s="27">
        <f t="shared" si="502"/>
        <v>0</v>
      </c>
      <c r="S2581" s="27">
        <f t="shared" si="503"/>
        <v>0</v>
      </c>
      <c r="T2581" s="27">
        <f t="shared" si="504"/>
        <v>0</v>
      </c>
      <c r="U2581" s="27">
        <f t="shared" si="505"/>
        <v>0</v>
      </c>
      <c r="V2581" s="27">
        <f t="shared" si="506"/>
        <v>0</v>
      </c>
      <c r="W2581" s="27">
        <f t="shared" si="507"/>
        <v>0</v>
      </c>
      <c r="X2581" s="50">
        <f t="shared" si="508"/>
        <v>0</v>
      </c>
      <c r="Y2581" s="31">
        <f t="shared" si="509"/>
        <v>0</v>
      </c>
      <c r="Z2581" s="27"/>
      <c r="AA2581" s="27"/>
      <c r="AB2581" s="27"/>
    </row>
    <row r="2582" spans="1:28" x14ac:dyDescent="0.35">
      <c r="A2582" s="25">
        <f t="shared" si="498"/>
        <v>2561</v>
      </c>
      <c r="B2582" s="16" t="str">
        <f ca="1">IF(A2582&lt;$D$5,OFFSET('Constant mix'!$B$12,'Volatilite Portfeuille'!$E$2+A2582,0),"")</f>
        <v/>
      </c>
      <c r="C2582" s="23" t="str">
        <f ca="1">IF($A2582&lt;$D$5,OFFSET('Constant mix'!$C$13,'Volatilite Portfeuille'!$E$2+$A2582,0),"")</f>
        <v/>
      </c>
      <c r="D2582" s="25" t="str">
        <f ca="1">IF($A2582&lt;$D$5,OFFSET('Constant mix'!F$12,'Volatilite Portfeuille'!$E$2+$A2582,0),"")</f>
        <v/>
      </c>
      <c r="E2582" s="7" t="str">
        <f ca="1">IF($A2582&lt;$D$5,OFFSET('Constant mix'!G$12,'Volatilite Portfeuille'!$E$2+$A2582,0),"")</f>
        <v/>
      </c>
      <c r="F2582" s="7" t="str">
        <f ca="1">IF($A2582&lt;$D$5,OFFSET('Constant mix'!H$12,'Volatilite Portfeuille'!$E$2+$A2582,0),"")</f>
        <v/>
      </c>
      <c r="G2582" s="7" t="str">
        <f ca="1">IF($A2582&lt;$D$5,OFFSET('Constant mix'!I$12,'Volatilite Portfeuille'!$E$2+$A2582,0),"")</f>
        <v/>
      </c>
      <c r="H2582" s="7" t="str">
        <f ca="1">IF($A2582&lt;$D$5,OFFSET('Constant mix'!J$12,'Volatilite Portfeuille'!$E$2+$A2582,0),"")</f>
        <v/>
      </c>
      <c r="I2582" s="7" t="str">
        <f ca="1">IF($A2582&lt;$D$5,OFFSET('Constant mix'!K$12,'Volatilite Portfeuille'!$E$2+$A2582,0),"")</f>
        <v/>
      </c>
      <c r="J2582" s="7" t="str">
        <f ca="1">IF($A2582&lt;$D$5,OFFSET('Constant mix'!L$12,'Volatilite Portfeuille'!$E$2+$A2582,0),"")</f>
        <v/>
      </c>
      <c r="K2582" s="7" t="str">
        <f ca="1">IF($A2582&lt;$D$5,OFFSET('Constant mix'!M$12,'Volatilite Portfeuille'!$E$2+$A2582,0),"")</f>
        <v/>
      </c>
      <c r="L2582" s="7" t="str">
        <f ca="1">IF($A2582&lt;$D$5,OFFSET('Constant mix'!N$12,'Volatilite Portfeuille'!$E$2+$A2582,0),"")</f>
        <v/>
      </c>
      <c r="M2582" s="7" t="str">
        <f ca="1">IF($A2582&lt;$D$5,OFFSET('Constant mix'!O$12,'Volatilite Portfeuille'!$E$2+$A2582,0),"")</f>
        <v/>
      </c>
      <c r="N2582" s="7" t="str">
        <f ca="1">IF($A2582&lt;$D$5,OFFSET('Constant mix'!$AM$12,'Volatilite Portfeuille'!$E$2+$A2582,0),"")</f>
        <v/>
      </c>
      <c r="O2582" s="5">
        <f t="shared" si="499"/>
        <v>0</v>
      </c>
      <c r="P2582" s="27">
        <f t="shared" si="500"/>
        <v>0</v>
      </c>
      <c r="Q2582" s="27">
        <f t="shared" si="501"/>
        <v>0</v>
      </c>
      <c r="R2582" s="27">
        <f t="shared" si="502"/>
        <v>0</v>
      </c>
      <c r="S2582" s="27">
        <f t="shared" si="503"/>
        <v>0</v>
      </c>
      <c r="T2582" s="27">
        <f t="shared" si="504"/>
        <v>0</v>
      </c>
      <c r="U2582" s="27">
        <f t="shared" si="505"/>
        <v>0</v>
      </c>
      <c r="V2582" s="27">
        <f t="shared" si="506"/>
        <v>0</v>
      </c>
      <c r="W2582" s="27">
        <f t="shared" si="507"/>
        <v>0</v>
      </c>
      <c r="X2582" s="50">
        <f t="shared" si="508"/>
        <v>0</v>
      </c>
      <c r="Y2582" s="31">
        <f t="shared" si="509"/>
        <v>0</v>
      </c>
      <c r="Z2582" s="27"/>
      <c r="AA2582" s="27"/>
      <c r="AB2582" s="27"/>
    </row>
    <row r="2583" spans="1:28" x14ac:dyDescent="0.35">
      <c r="A2583" s="25">
        <f t="shared" ref="A2583:A2646" si="510">A2582+1</f>
        <v>2562</v>
      </c>
      <c r="B2583" s="16" t="str">
        <f ca="1">IF(A2583&lt;$D$5,OFFSET('Constant mix'!$B$12,'Volatilite Portfeuille'!$E$2+A2583,0),"")</f>
        <v/>
      </c>
      <c r="C2583" s="23" t="str">
        <f ca="1">IF($A2583&lt;$D$5,OFFSET('Constant mix'!$C$13,'Volatilite Portfeuille'!$E$2+$A2583,0),"")</f>
        <v/>
      </c>
      <c r="D2583" s="25" t="str">
        <f ca="1">IF($A2583&lt;$D$5,OFFSET('Constant mix'!F$12,'Volatilite Portfeuille'!$E$2+$A2583,0),"")</f>
        <v/>
      </c>
      <c r="E2583" s="7" t="str">
        <f ca="1">IF($A2583&lt;$D$5,OFFSET('Constant mix'!G$12,'Volatilite Portfeuille'!$E$2+$A2583,0),"")</f>
        <v/>
      </c>
      <c r="F2583" s="7" t="str">
        <f ca="1">IF($A2583&lt;$D$5,OFFSET('Constant mix'!H$12,'Volatilite Portfeuille'!$E$2+$A2583,0),"")</f>
        <v/>
      </c>
      <c r="G2583" s="7" t="str">
        <f ca="1">IF($A2583&lt;$D$5,OFFSET('Constant mix'!I$12,'Volatilite Portfeuille'!$E$2+$A2583,0),"")</f>
        <v/>
      </c>
      <c r="H2583" s="7" t="str">
        <f ca="1">IF($A2583&lt;$D$5,OFFSET('Constant mix'!J$12,'Volatilite Portfeuille'!$E$2+$A2583,0),"")</f>
        <v/>
      </c>
      <c r="I2583" s="7" t="str">
        <f ca="1">IF($A2583&lt;$D$5,OFFSET('Constant mix'!K$12,'Volatilite Portfeuille'!$E$2+$A2583,0),"")</f>
        <v/>
      </c>
      <c r="J2583" s="7" t="str">
        <f ca="1">IF($A2583&lt;$D$5,OFFSET('Constant mix'!L$12,'Volatilite Portfeuille'!$E$2+$A2583,0),"")</f>
        <v/>
      </c>
      <c r="K2583" s="7" t="str">
        <f ca="1">IF($A2583&lt;$D$5,OFFSET('Constant mix'!M$12,'Volatilite Portfeuille'!$E$2+$A2583,0),"")</f>
        <v/>
      </c>
      <c r="L2583" s="7" t="str">
        <f ca="1">IF($A2583&lt;$D$5,OFFSET('Constant mix'!N$12,'Volatilite Portfeuille'!$E$2+$A2583,0),"")</f>
        <v/>
      </c>
      <c r="M2583" s="7" t="str">
        <f ca="1">IF($A2583&lt;$D$5,OFFSET('Constant mix'!O$12,'Volatilite Portfeuille'!$E$2+$A2583,0),"")</f>
        <v/>
      </c>
      <c r="N2583" s="7" t="str">
        <f ca="1">IF($A2583&lt;$D$5,OFFSET('Constant mix'!$AM$12,'Volatilite Portfeuille'!$E$2+$A2583,0),"")</f>
        <v/>
      </c>
      <c r="O2583" s="5">
        <f t="shared" ref="O2583:O2646" si="511">IF($A2583&lt;$D$5,D2583/D2582-1,0)</f>
        <v>0</v>
      </c>
      <c r="P2583" s="27">
        <f t="shared" ref="P2583:P2646" si="512">IF($A2583&lt;$D$5,E2583/E2582-1,0)</f>
        <v>0</v>
      </c>
      <c r="Q2583" s="27">
        <f t="shared" ref="Q2583:Q2646" si="513">IF($A2583&lt;$D$5,F2583/F2582-1,0)</f>
        <v>0</v>
      </c>
      <c r="R2583" s="27">
        <f t="shared" ref="R2583:R2646" si="514">IF($A2583&lt;$D$5,G2583/G2582-1,0)</f>
        <v>0</v>
      </c>
      <c r="S2583" s="27">
        <f t="shared" ref="S2583:S2646" si="515">IF($A2583&lt;$D$5,H2583/H2582-1,0)</f>
        <v>0</v>
      </c>
      <c r="T2583" s="27">
        <f t="shared" ref="T2583:T2646" si="516">IF($A2583&lt;$D$5,I2583/I2582-1,0)</f>
        <v>0</v>
      </c>
      <c r="U2583" s="27">
        <f t="shared" ref="U2583:U2646" si="517">IF($A2583&lt;$D$5,J2583/J2582-1,0)</f>
        <v>0</v>
      </c>
      <c r="V2583" s="27">
        <f t="shared" ref="V2583:V2646" si="518">IF($A2583&lt;$D$5,K2583/K2582-1,0)</f>
        <v>0</v>
      </c>
      <c r="W2583" s="27">
        <f t="shared" ref="W2583:W2646" si="519">IF($A2583&lt;$D$5,L2583/L2582-1,0)</f>
        <v>0</v>
      </c>
      <c r="X2583" s="50">
        <f t="shared" ref="X2583:X2646" si="520">IF($A2583&lt;$D$5,M2583/M2582-1,0)</f>
        <v>0</v>
      </c>
      <c r="Y2583" s="31">
        <f t="shared" ref="Y2583:Y2646" si="521">IF($A2583&lt;$D$5,N2583/N2582-1,0)</f>
        <v>0</v>
      </c>
      <c r="Z2583" s="27"/>
      <c r="AA2583" s="27"/>
      <c r="AB2583" s="27"/>
    </row>
    <row r="2584" spans="1:28" x14ac:dyDescent="0.35">
      <c r="A2584" s="25">
        <f t="shared" si="510"/>
        <v>2563</v>
      </c>
      <c r="B2584" s="16" t="str">
        <f ca="1">IF(A2584&lt;$D$5,OFFSET('Constant mix'!$B$12,'Volatilite Portfeuille'!$E$2+A2584,0),"")</f>
        <v/>
      </c>
      <c r="C2584" s="23" t="str">
        <f ca="1">IF($A2584&lt;$D$5,OFFSET('Constant mix'!$C$13,'Volatilite Portfeuille'!$E$2+$A2584,0),"")</f>
        <v/>
      </c>
      <c r="D2584" s="25" t="str">
        <f ca="1">IF($A2584&lt;$D$5,OFFSET('Constant mix'!F$12,'Volatilite Portfeuille'!$E$2+$A2584,0),"")</f>
        <v/>
      </c>
      <c r="E2584" s="7" t="str">
        <f ca="1">IF($A2584&lt;$D$5,OFFSET('Constant mix'!G$12,'Volatilite Portfeuille'!$E$2+$A2584,0),"")</f>
        <v/>
      </c>
      <c r="F2584" s="7" t="str">
        <f ca="1">IF($A2584&lt;$D$5,OFFSET('Constant mix'!H$12,'Volatilite Portfeuille'!$E$2+$A2584,0),"")</f>
        <v/>
      </c>
      <c r="G2584" s="7" t="str">
        <f ca="1">IF($A2584&lt;$D$5,OFFSET('Constant mix'!I$12,'Volatilite Portfeuille'!$E$2+$A2584,0),"")</f>
        <v/>
      </c>
      <c r="H2584" s="7" t="str">
        <f ca="1">IF($A2584&lt;$D$5,OFFSET('Constant mix'!J$12,'Volatilite Portfeuille'!$E$2+$A2584,0),"")</f>
        <v/>
      </c>
      <c r="I2584" s="7" t="str">
        <f ca="1">IF($A2584&lt;$D$5,OFFSET('Constant mix'!K$12,'Volatilite Portfeuille'!$E$2+$A2584,0),"")</f>
        <v/>
      </c>
      <c r="J2584" s="7" t="str">
        <f ca="1">IF($A2584&lt;$D$5,OFFSET('Constant mix'!L$12,'Volatilite Portfeuille'!$E$2+$A2584,0),"")</f>
        <v/>
      </c>
      <c r="K2584" s="7" t="str">
        <f ca="1">IF($A2584&lt;$D$5,OFFSET('Constant mix'!M$12,'Volatilite Portfeuille'!$E$2+$A2584,0),"")</f>
        <v/>
      </c>
      <c r="L2584" s="7" t="str">
        <f ca="1">IF($A2584&lt;$D$5,OFFSET('Constant mix'!N$12,'Volatilite Portfeuille'!$E$2+$A2584,0),"")</f>
        <v/>
      </c>
      <c r="M2584" s="7" t="str">
        <f ca="1">IF($A2584&lt;$D$5,OFFSET('Constant mix'!O$12,'Volatilite Portfeuille'!$E$2+$A2584,0),"")</f>
        <v/>
      </c>
      <c r="N2584" s="7" t="str">
        <f ca="1">IF($A2584&lt;$D$5,OFFSET('Constant mix'!$AM$12,'Volatilite Portfeuille'!$E$2+$A2584,0),"")</f>
        <v/>
      </c>
      <c r="O2584" s="5">
        <f t="shared" si="511"/>
        <v>0</v>
      </c>
      <c r="P2584" s="27">
        <f t="shared" si="512"/>
        <v>0</v>
      </c>
      <c r="Q2584" s="27">
        <f t="shared" si="513"/>
        <v>0</v>
      </c>
      <c r="R2584" s="27">
        <f t="shared" si="514"/>
        <v>0</v>
      </c>
      <c r="S2584" s="27">
        <f t="shared" si="515"/>
        <v>0</v>
      </c>
      <c r="T2584" s="27">
        <f t="shared" si="516"/>
        <v>0</v>
      </c>
      <c r="U2584" s="27">
        <f t="shared" si="517"/>
        <v>0</v>
      </c>
      <c r="V2584" s="27">
        <f t="shared" si="518"/>
        <v>0</v>
      </c>
      <c r="W2584" s="27">
        <f t="shared" si="519"/>
        <v>0</v>
      </c>
      <c r="X2584" s="50">
        <f t="shared" si="520"/>
        <v>0</v>
      </c>
      <c r="Y2584" s="31">
        <f t="shared" si="521"/>
        <v>0</v>
      </c>
      <c r="Z2584" s="27"/>
      <c r="AA2584" s="27"/>
      <c r="AB2584" s="27"/>
    </row>
    <row r="2585" spans="1:28" x14ac:dyDescent="0.35">
      <c r="A2585" s="25">
        <f t="shared" si="510"/>
        <v>2564</v>
      </c>
      <c r="B2585" s="16" t="str">
        <f ca="1">IF(A2585&lt;$D$5,OFFSET('Constant mix'!$B$12,'Volatilite Portfeuille'!$E$2+A2585,0),"")</f>
        <v/>
      </c>
      <c r="C2585" s="23" t="str">
        <f ca="1">IF($A2585&lt;$D$5,OFFSET('Constant mix'!$C$13,'Volatilite Portfeuille'!$E$2+$A2585,0),"")</f>
        <v/>
      </c>
      <c r="D2585" s="25" t="str">
        <f ca="1">IF($A2585&lt;$D$5,OFFSET('Constant mix'!F$12,'Volatilite Portfeuille'!$E$2+$A2585,0),"")</f>
        <v/>
      </c>
      <c r="E2585" s="7" t="str">
        <f ca="1">IF($A2585&lt;$D$5,OFFSET('Constant mix'!G$12,'Volatilite Portfeuille'!$E$2+$A2585,0),"")</f>
        <v/>
      </c>
      <c r="F2585" s="7" t="str">
        <f ca="1">IF($A2585&lt;$D$5,OFFSET('Constant mix'!H$12,'Volatilite Portfeuille'!$E$2+$A2585,0),"")</f>
        <v/>
      </c>
      <c r="G2585" s="7" t="str">
        <f ca="1">IF($A2585&lt;$D$5,OFFSET('Constant mix'!I$12,'Volatilite Portfeuille'!$E$2+$A2585,0),"")</f>
        <v/>
      </c>
      <c r="H2585" s="7" t="str">
        <f ca="1">IF($A2585&lt;$D$5,OFFSET('Constant mix'!J$12,'Volatilite Portfeuille'!$E$2+$A2585,0),"")</f>
        <v/>
      </c>
      <c r="I2585" s="7" t="str">
        <f ca="1">IF($A2585&lt;$D$5,OFFSET('Constant mix'!K$12,'Volatilite Portfeuille'!$E$2+$A2585,0),"")</f>
        <v/>
      </c>
      <c r="J2585" s="7" t="str">
        <f ca="1">IF($A2585&lt;$D$5,OFFSET('Constant mix'!L$12,'Volatilite Portfeuille'!$E$2+$A2585,0),"")</f>
        <v/>
      </c>
      <c r="K2585" s="7" t="str">
        <f ca="1">IF($A2585&lt;$D$5,OFFSET('Constant mix'!M$12,'Volatilite Portfeuille'!$E$2+$A2585,0),"")</f>
        <v/>
      </c>
      <c r="L2585" s="7" t="str">
        <f ca="1">IF($A2585&lt;$D$5,OFFSET('Constant mix'!N$12,'Volatilite Portfeuille'!$E$2+$A2585,0),"")</f>
        <v/>
      </c>
      <c r="M2585" s="7" t="str">
        <f ca="1">IF($A2585&lt;$D$5,OFFSET('Constant mix'!O$12,'Volatilite Portfeuille'!$E$2+$A2585,0),"")</f>
        <v/>
      </c>
      <c r="N2585" s="7" t="str">
        <f ca="1">IF($A2585&lt;$D$5,OFFSET('Constant mix'!$AM$12,'Volatilite Portfeuille'!$E$2+$A2585,0),"")</f>
        <v/>
      </c>
      <c r="O2585" s="5">
        <f t="shared" si="511"/>
        <v>0</v>
      </c>
      <c r="P2585" s="27">
        <f t="shared" si="512"/>
        <v>0</v>
      </c>
      <c r="Q2585" s="27">
        <f t="shared" si="513"/>
        <v>0</v>
      </c>
      <c r="R2585" s="27">
        <f t="shared" si="514"/>
        <v>0</v>
      </c>
      <c r="S2585" s="27">
        <f t="shared" si="515"/>
        <v>0</v>
      </c>
      <c r="T2585" s="27">
        <f t="shared" si="516"/>
        <v>0</v>
      </c>
      <c r="U2585" s="27">
        <f t="shared" si="517"/>
        <v>0</v>
      </c>
      <c r="V2585" s="27">
        <f t="shared" si="518"/>
        <v>0</v>
      </c>
      <c r="W2585" s="27">
        <f t="shared" si="519"/>
        <v>0</v>
      </c>
      <c r="X2585" s="50">
        <f t="shared" si="520"/>
        <v>0</v>
      </c>
      <c r="Y2585" s="31">
        <f t="shared" si="521"/>
        <v>0</v>
      </c>
      <c r="Z2585" s="27"/>
      <c r="AA2585" s="27"/>
      <c r="AB2585" s="27"/>
    </row>
    <row r="2586" spans="1:28" x14ac:dyDescent="0.35">
      <c r="A2586" s="25">
        <f t="shared" si="510"/>
        <v>2565</v>
      </c>
      <c r="B2586" s="16" t="str">
        <f ca="1">IF(A2586&lt;$D$5,OFFSET('Constant mix'!$B$12,'Volatilite Portfeuille'!$E$2+A2586,0),"")</f>
        <v/>
      </c>
      <c r="C2586" s="23" t="str">
        <f ca="1">IF($A2586&lt;$D$5,OFFSET('Constant mix'!$C$13,'Volatilite Portfeuille'!$E$2+$A2586,0),"")</f>
        <v/>
      </c>
      <c r="D2586" s="25" t="str">
        <f ca="1">IF($A2586&lt;$D$5,OFFSET('Constant mix'!F$12,'Volatilite Portfeuille'!$E$2+$A2586,0),"")</f>
        <v/>
      </c>
      <c r="E2586" s="7" t="str">
        <f ca="1">IF($A2586&lt;$D$5,OFFSET('Constant mix'!G$12,'Volatilite Portfeuille'!$E$2+$A2586,0),"")</f>
        <v/>
      </c>
      <c r="F2586" s="7" t="str">
        <f ca="1">IF($A2586&lt;$D$5,OFFSET('Constant mix'!H$12,'Volatilite Portfeuille'!$E$2+$A2586,0),"")</f>
        <v/>
      </c>
      <c r="G2586" s="7" t="str">
        <f ca="1">IF($A2586&lt;$D$5,OFFSET('Constant mix'!I$12,'Volatilite Portfeuille'!$E$2+$A2586,0),"")</f>
        <v/>
      </c>
      <c r="H2586" s="7" t="str">
        <f ca="1">IF($A2586&lt;$D$5,OFFSET('Constant mix'!J$12,'Volatilite Portfeuille'!$E$2+$A2586,0),"")</f>
        <v/>
      </c>
      <c r="I2586" s="7" t="str">
        <f ca="1">IF($A2586&lt;$D$5,OFFSET('Constant mix'!K$12,'Volatilite Portfeuille'!$E$2+$A2586,0),"")</f>
        <v/>
      </c>
      <c r="J2586" s="7" t="str">
        <f ca="1">IF($A2586&lt;$D$5,OFFSET('Constant mix'!L$12,'Volatilite Portfeuille'!$E$2+$A2586,0),"")</f>
        <v/>
      </c>
      <c r="K2586" s="7" t="str">
        <f ca="1">IF($A2586&lt;$D$5,OFFSET('Constant mix'!M$12,'Volatilite Portfeuille'!$E$2+$A2586,0),"")</f>
        <v/>
      </c>
      <c r="L2586" s="7" t="str">
        <f ca="1">IF($A2586&lt;$D$5,OFFSET('Constant mix'!N$12,'Volatilite Portfeuille'!$E$2+$A2586,0),"")</f>
        <v/>
      </c>
      <c r="M2586" s="7" t="str">
        <f ca="1">IF($A2586&lt;$D$5,OFFSET('Constant mix'!O$12,'Volatilite Portfeuille'!$E$2+$A2586,0),"")</f>
        <v/>
      </c>
      <c r="N2586" s="7" t="str">
        <f ca="1">IF($A2586&lt;$D$5,OFFSET('Constant mix'!$AM$12,'Volatilite Portfeuille'!$E$2+$A2586,0),"")</f>
        <v/>
      </c>
      <c r="O2586" s="5">
        <f t="shared" si="511"/>
        <v>0</v>
      </c>
      <c r="P2586" s="27">
        <f t="shared" si="512"/>
        <v>0</v>
      </c>
      <c r="Q2586" s="27">
        <f t="shared" si="513"/>
        <v>0</v>
      </c>
      <c r="R2586" s="27">
        <f t="shared" si="514"/>
        <v>0</v>
      </c>
      <c r="S2586" s="27">
        <f t="shared" si="515"/>
        <v>0</v>
      </c>
      <c r="T2586" s="27">
        <f t="shared" si="516"/>
        <v>0</v>
      </c>
      <c r="U2586" s="27">
        <f t="shared" si="517"/>
        <v>0</v>
      </c>
      <c r="V2586" s="27">
        <f t="shared" si="518"/>
        <v>0</v>
      </c>
      <c r="W2586" s="27">
        <f t="shared" si="519"/>
        <v>0</v>
      </c>
      <c r="X2586" s="50">
        <f t="shared" si="520"/>
        <v>0</v>
      </c>
      <c r="Y2586" s="31">
        <f t="shared" si="521"/>
        <v>0</v>
      </c>
      <c r="Z2586" s="27"/>
      <c r="AA2586" s="27"/>
      <c r="AB2586" s="27"/>
    </row>
    <row r="2587" spans="1:28" x14ac:dyDescent="0.35">
      <c r="A2587" s="25">
        <f t="shared" si="510"/>
        <v>2566</v>
      </c>
      <c r="B2587" s="16" t="str">
        <f ca="1">IF(A2587&lt;$D$5,OFFSET('Constant mix'!$B$12,'Volatilite Portfeuille'!$E$2+A2587,0),"")</f>
        <v/>
      </c>
      <c r="C2587" s="23" t="str">
        <f ca="1">IF($A2587&lt;$D$5,OFFSET('Constant mix'!$C$13,'Volatilite Portfeuille'!$E$2+$A2587,0),"")</f>
        <v/>
      </c>
      <c r="D2587" s="25" t="str">
        <f ca="1">IF($A2587&lt;$D$5,OFFSET('Constant mix'!F$12,'Volatilite Portfeuille'!$E$2+$A2587,0),"")</f>
        <v/>
      </c>
      <c r="E2587" s="7" t="str">
        <f ca="1">IF($A2587&lt;$D$5,OFFSET('Constant mix'!G$12,'Volatilite Portfeuille'!$E$2+$A2587,0),"")</f>
        <v/>
      </c>
      <c r="F2587" s="7" t="str">
        <f ca="1">IF($A2587&lt;$D$5,OFFSET('Constant mix'!H$12,'Volatilite Portfeuille'!$E$2+$A2587,0),"")</f>
        <v/>
      </c>
      <c r="G2587" s="7" t="str">
        <f ca="1">IF($A2587&lt;$D$5,OFFSET('Constant mix'!I$12,'Volatilite Portfeuille'!$E$2+$A2587,0),"")</f>
        <v/>
      </c>
      <c r="H2587" s="7" t="str">
        <f ca="1">IF($A2587&lt;$D$5,OFFSET('Constant mix'!J$12,'Volatilite Portfeuille'!$E$2+$A2587,0),"")</f>
        <v/>
      </c>
      <c r="I2587" s="7" t="str">
        <f ca="1">IF($A2587&lt;$D$5,OFFSET('Constant mix'!K$12,'Volatilite Portfeuille'!$E$2+$A2587,0),"")</f>
        <v/>
      </c>
      <c r="J2587" s="7" t="str">
        <f ca="1">IF($A2587&lt;$D$5,OFFSET('Constant mix'!L$12,'Volatilite Portfeuille'!$E$2+$A2587,0),"")</f>
        <v/>
      </c>
      <c r="K2587" s="7" t="str">
        <f ca="1">IF($A2587&lt;$D$5,OFFSET('Constant mix'!M$12,'Volatilite Portfeuille'!$E$2+$A2587,0),"")</f>
        <v/>
      </c>
      <c r="L2587" s="7" t="str">
        <f ca="1">IF($A2587&lt;$D$5,OFFSET('Constant mix'!N$12,'Volatilite Portfeuille'!$E$2+$A2587,0),"")</f>
        <v/>
      </c>
      <c r="M2587" s="7" t="str">
        <f ca="1">IF($A2587&lt;$D$5,OFFSET('Constant mix'!O$12,'Volatilite Portfeuille'!$E$2+$A2587,0),"")</f>
        <v/>
      </c>
      <c r="N2587" s="7" t="str">
        <f ca="1">IF($A2587&lt;$D$5,OFFSET('Constant mix'!$AM$12,'Volatilite Portfeuille'!$E$2+$A2587,0),"")</f>
        <v/>
      </c>
      <c r="O2587" s="5">
        <f t="shared" si="511"/>
        <v>0</v>
      </c>
      <c r="P2587" s="27">
        <f t="shared" si="512"/>
        <v>0</v>
      </c>
      <c r="Q2587" s="27">
        <f t="shared" si="513"/>
        <v>0</v>
      </c>
      <c r="R2587" s="27">
        <f t="shared" si="514"/>
        <v>0</v>
      </c>
      <c r="S2587" s="27">
        <f t="shared" si="515"/>
        <v>0</v>
      </c>
      <c r="T2587" s="27">
        <f t="shared" si="516"/>
        <v>0</v>
      </c>
      <c r="U2587" s="27">
        <f t="shared" si="517"/>
        <v>0</v>
      </c>
      <c r="V2587" s="27">
        <f t="shared" si="518"/>
        <v>0</v>
      </c>
      <c r="W2587" s="27">
        <f t="shared" si="519"/>
        <v>0</v>
      </c>
      <c r="X2587" s="50">
        <f t="shared" si="520"/>
        <v>0</v>
      </c>
      <c r="Y2587" s="31">
        <f t="shared" si="521"/>
        <v>0</v>
      </c>
      <c r="Z2587" s="27"/>
      <c r="AA2587" s="27"/>
      <c r="AB2587" s="27"/>
    </row>
    <row r="2588" spans="1:28" x14ac:dyDescent="0.35">
      <c r="A2588" s="25">
        <f t="shared" si="510"/>
        <v>2567</v>
      </c>
      <c r="B2588" s="16" t="str">
        <f ca="1">IF(A2588&lt;$D$5,OFFSET('Constant mix'!$B$12,'Volatilite Portfeuille'!$E$2+A2588,0),"")</f>
        <v/>
      </c>
      <c r="C2588" s="23" t="str">
        <f ca="1">IF($A2588&lt;$D$5,OFFSET('Constant mix'!$C$13,'Volatilite Portfeuille'!$E$2+$A2588,0),"")</f>
        <v/>
      </c>
      <c r="D2588" s="25" t="str">
        <f ca="1">IF($A2588&lt;$D$5,OFFSET('Constant mix'!F$12,'Volatilite Portfeuille'!$E$2+$A2588,0),"")</f>
        <v/>
      </c>
      <c r="E2588" s="7" t="str">
        <f ca="1">IF($A2588&lt;$D$5,OFFSET('Constant mix'!G$12,'Volatilite Portfeuille'!$E$2+$A2588,0),"")</f>
        <v/>
      </c>
      <c r="F2588" s="7" t="str">
        <f ca="1">IF($A2588&lt;$D$5,OFFSET('Constant mix'!H$12,'Volatilite Portfeuille'!$E$2+$A2588,0),"")</f>
        <v/>
      </c>
      <c r="G2588" s="7" t="str">
        <f ca="1">IF($A2588&lt;$D$5,OFFSET('Constant mix'!I$12,'Volatilite Portfeuille'!$E$2+$A2588,0),"")</f>
        <v/>
      </c>
      <c r="H2588" s="7" t="str">
        <f ca="1">IF($A2588&lt;$D$5,OFFSET('Constant mix'!J$12,'Volatilite Portfeuille'!$E$2+$A2588,0),"")</f>
        <v/>
      </c>
      <c r="I2588" s="7" t="str">
        <f ca="1">IF($A2588&lt;$D$5,OFFSET('Constant mix'!K$12,'Volatilite Portfeuille'!$E$2+$A2588,0),"")</f>
        <v/>
      </c>
      <c r="J2588" s="7" t="str">
        <f ca="1">IF($A2588&lt;$D$5,OFFSET('Constant mix'!L$12,'Volatilite Portfeuille'!$E$2+$A2588,0),"")</f>
        <v/>
      </c>
      <c r="K2588" s="7" t="str">
        <f ca="1">IF($A2588&lt;$D$5,OFFSET('Constant mix'!M$12,'Volatilite Portfeuille'!$E$2+$A2588,0),"")</f>
        <v/>
      </c>
      <c r="L2588" s="7" t="str">
        <f ca="1">IF($A2588&lt;$D$5,OFFSET('Constant mix'!N$12,'Volatilite Portfeuille'!$E$2+$A2588,0),"")</f>
        <v/>
      </c>
      <c r="M2588" s="7" t="str">
        <f ca="1">IF($A2588&lt;$D$5,OFFSET('Constant mix'!O$12,'Volatilite Portfeuille'!$E$2+$A2588,0),"")</f>
        <v/>
      </c>
      <c r="N2588" s="7" t="str">
        <f ca="1">IF($A2588&lt;$D$5,OFFSET('Constant mix'!$AM$12,'Volatilite Portfeuille'!$E$2+$A2588,0),"")</f>
        <v/>
      </c>
      <c r="O2588" s="5">
        <f t="shared" si="511"/>
        <v>0</v>
      </c>
      <c r="P2588" s="27">
        <f t="shared" si="512"/>
        <v>0</v>
      </c>
      <c r="Q2588" s="27">
        <f t="shared" si="513"/>
        <v>0</v>
      </c>
      <c r="R2588" s="27">
        <f t="shared" si="514"/>
        <v>0</v>
      </c>
      <c r="S2588" s="27">
        <f t="shared" si="515"/>
        <v>0</v>
      </c>
      <c r="T2588" s="27">
        <f t="shared" si="516"/>
        <v>0</v>
      </c>
      <c r="U2588" s="27">
        <f t="shared" si="517"/>
        <v>0</v>
      </c>
      <c r="V2588" s="27">
        <f t="shared" si="518"/>
        <v>0</v>
      </c>
      <c r="W2588" s="27">
        <f t="shared" si="519"/>
        <v>0</v>
      </c>
      <c r="X2588" s="50">
        <f t="shared" si="520"/>
        <v>0</v>
      </c>
      <c r="Y2588" s="31">
        <f t="shared" si="521"/>
        <v>0</v>
      </c>
      <c r="Z2588" s="27"/>
      <c r="AA2588" s="27"/>
      <c r="AB2588" s="27"/>
    </row>
    <row r="2589" spans="1:28" x14ac:dyDescent="0.35">
      <c r="A2589" s="25">
        <f t="shared" si="510"/>
        <v>2568</v>
      </c>
      <c r="B2589" s="16" t="str">
        <f ca="1">IF(A2589&lt;$D$5,OFFSET('Constant mix'!$B$12,'Volatilite Portfeuille'!$E$2+A2589,0),"")</f>
        <v/>
      </c>
      <c r="C2589" s="23" t="str">
        <f ca="1">IF($A2589&lt;$D$5,OFFSET('Constant mix'!$C$13,'Volatilite Portfeuille'!$E$2+$A2589,0),"")</f>
        <v/>
      </c>
      <c r="D2589" s="25" t="str">
        <f ca="1">IF($A2589&lt;$D$5,OFFSET('Constant mix'!F$12,'Volatilite Portfeuille'!$E$2+$A2589,0),"")</f>
        <v/>
      </c>
      <c r="E2589" s="7" t="str">
        <f ca="1">IF($A2589&lt;$D$5,OFFSET('Constant mix'!G$12,'Volatilite Portfeuille'!$E$2+$A2589,0),"")</f>
        <v/>
      </c>
      <c r="F2589" s="7" t="str">
        <f ca="1">IF($A2589&lt;$D$5,OFFSET('Constant mix'!H$12,'Volatilite Portfeuille'!$E$2+$A2589,0),"")</f>
        <v/>
      </c>
      <c r="G2589" s="7" t="str">
        <f ca="1">IF($A2589&lt;$D$5,OFFSET('Constant mix'!I$12,'Volatilite Portfeuille'!$E$2+$A2589,0),"")</f>
        <v/>
      </c>
      <c r="H2589" s="7" t="str">
        <f ca="1">IF($A2589&lt;$D$5,OFFSET('Constant mix'!J$12,'Volatilite Portfeuille'!$E$2+$A2589,0),"")</f>
        <v/>
      </c>
      <c r="I2589" s="7" t="str">
        <f ca="1">IF($A2589&lt;$D$5,OFFSET('Constant mix'!K$12,'Volatilite Portfeuille'!$E$2+$A2589,0),"")</f>
        <v/>
      </c>
      <c r="J2589" s="7" t="str">
        <f ca="1">IF($A2589&lt;$D$5,OFFSET('Constant mix'!L$12,'Volatilite Portfeuille'!$E$2+$A2589,0),"")</f>
        <v/>
      </c>
      <c r="K2589" s="7" t="str">
        <f ca="1">IF($A2589&lt;$D$5,OFFSET('Constant mix'!M$12,'Volatilite Portfeuille'!$E$2+$A2589,0),"")</f>
        <v/>
      </c>
      <c r="L2589" s="7" t="str">
        <f ca="1">IF($A2589&lt;$D$5,OFFSET('Constant mix'!N$12,'Volatilite Portfeuille'!$E$2+$A2589,0),"")</f>
        <v/>
      </c>
      <c r="M2589" s="7" t="str">
        <f ca="1">IF($A2589&lt;$D$5,OFFSET('Constant mix'!O$12,'Volatilite Portfeuille'!$E$2+$A2589,0),"")</f>
        <v/>
      </c>
      <c r="N2589" s="7" t="str">
        <f ca="1">IF($A2589&lt;$D$5,OFFSET('Constant mix'!$AM$12,'Volatilite Portfeuille'!$E$2+$A2589,0),"")</f>
        <v/>
      </c>
      <c r="O2589" s="5">
        <f t="shared" si="511"/>
        <v>0</v>
      </c>
      <c r="P2589" s="27">
        <f t="shared" si="512"/>
        <v>0</v>
      </c>
      <c r="Q2589" s="27">
        <f t="shared" si="513"/>
        <v>0</v>
      </c>
      <c r="R2589" s="27">
        <f t="shared" si="514"/>
        <v>0</v>
      </c>
      <c r="S2589" s="27">
        <f t="shared" si="515"/>
        <v>0</v>
      </c>
      <c r="T2589" s="27">
        <f t="shared" si="516"/>
        <v>0</v>
      </c>
      <c r="U2589" s="27">
        <f t="shared" si="517"/>
        <v>0</v>
      </c>
      <c r="V2589" s="27">
        <f t="shared" si="518"/>
        <v>0</v>
      </c>
      <c r="W2589" s="27">
        <f t="shared" si="519"/>
        <v>0</v>
      </c>
      <c r="X2589" s="50">
        <f t="shared" si="520"/>
        <v>0</v>
      </c>
      <c r="Y2589" s="31">
        <f t="shared" si="521"/>
        <v>0</v>
      </c>
      <c r="Z2589" s="27"/>
      <c r="AA2589" s="27"/>
      <c r="AB2589" s="27"/>
    </row>
    <row r="2590" spans="1:28" x14ac:dyDescent="0.35">
      <c r="A2590" s="25">
        <f t="shared" si="510"/>
        <v>2569</v>
      </c>
      <c r="B2590" s="16" t="str">
        <f ca="1">IF(A2590&lt;$D$5,OFFSET('Constant mix'!$B$12,'Volatilite Portfeuille'!$E$2+A2590,0),"")</f>
        <v/>
      </c>
      <c r="C2590" s="23" t="str">
        <f ca="1">IF($A2590&lt;$D$5,OFFSET('Constant mix'!$C$13,'Volatilite Portfeuille'!$E$2+$A2590,0),"")</f>
        <v/>
      </c>
      <c r="D2590" s="25" t="str">
        <f ca="1">IF($A2590&lt;$D$5,OFFSET('Constant mix'!F$12,'Volatilite Portfeuille'!$E$2+$A2590,0),"")</f>
        <v/>
      </c>
      <c r="E2590" s="7" t="str">
        <f ca="1">IF($A2590&lt;$D$5,OFFSET('Constant mix'!G$12,'Volatilite Portfeuille'!$E$2+$A2590,0),"")</f>
        <v/>
      </c>
      <c r="F2590" s="7" t="str">
        <f ca="1">IF($A2590&lt;$D$5,OFFSET('Constant mix'!H$12,'Volatilite Portfeuille'!$E$2+$A2590,0),"")</f>
        <v/>
      </c>
      <c r="G2590" s="7" t="str">
        <f ca="1">IF($A2590&lt;$D$5,OFFSET('Constant mix'!I$12,'Volatilite Portfeuille'!$E$2+$A2590,0),"")</f>
        <v/>
      </c>
      <c r="H2590" s="7" t="str">
        <f ca="1">IF($A2590&lt;$D$5,OFFSET('Constant mix'!J$12,'Volatilite Portfeuille'!$E$2+$A2590,0),"")</f>
        <v/>
      </c>
      <c r="I2590" s="7" t="str">
        <f ca="1">IF($A2590&lt;$D$5,OFFSET('Constant mix'!K$12,'Volatilite Portfeuille'!$E$2+$A2590,0),"")</f>
        <v/>
      </c>
      <c r="J2590" s="7" t="str">
        <f ca="1">IF($A2590&lt;$D$5,OFFSET('Constant mix'!L$12,'Volatilite Portfeuille'!$E$2+$A2590,0),"")</f>
        <v/>
      </c>
      <c r="K2590" s="7" t="str">
        <f ca="1">IF($A2590&lt;$D$5,OFFSET('Constant mix'!M$12,'Volatilite Portfeuille'!$E$2+$A2590,0),"")</f>
        <v/>
      </c>
      <c r="L2590" s="7" t="str">
        <f ca="1">IF($A2590&lt;$D$5,OFFSET('Constant mix'!N$12,'Volatilite Portfeuille'!$E$2+$A2590,0),"")</f>
        <v/>
      </c>
      <c r="M2590" s="7" t="str">
        <f ca="1">IF($A2590&lt;$D$5,OFFSET('Constant mix'!O$12,'Volatilite Portfeuille'!$E$2+$A2590,0),"")</f>
        <v/>
      </c>
      <c r="N2590" s="7" t="str">
        <f ca="1">IF($A2590&lt;$D$5,OFFSET('Constant mix'!$AM$12,'Volatilite Portfeuille'!$E$2+$A2590,0),"")</f>
        <v/>
      </c>
      <c r="O2590" s="5">
        <f t="shared" si="511"/>
        <v>0</v>
      </c>
      <c r="P2590" s="27">
        <f t="shared" si="512"/>
        <v>0</v>
      </c>
      <c r="Q2590" s="27">
        <f t="shared" si="513"/>
        <v>0</v>
      </c>
      <c r="R2590" s="27">
        <f t="shared" si="514"/>
        <v>0</v>
      </c>
      <c r="S2590" s="27">
        <f t="shared" si="515"/>
        <v>0</v>
      </c>
      <c r="T2590" s="27">
        <f t="shared" si="516"/>
        <v>0</v>
      </c>
      <c r="U2590" s="27">
        <f t="shared" si="517"/>
        <v>0</v>
      </c>
      <c r="V2590" s="27">
        <f t="shared" si="518"/>
        <v>0</v>
      </c>
      <c r="W2590" s="27">
        <f t="shared" si="519"/>
        <v>0</v>
      </c>
      <c r="X2590" s="50">
        <f t="shared" si="520"/>
        <v>0</v>
      </c>
      <c r="Y2590" s="31">
        <f t="shared" si="521"/>
        <v>0</v>
      </c>
      <c r="Z2590" s="27"/>
      <c r="AA2590" s="27"/>
      <c r="AB2590" s="27"/>
    </row>
    <row r="2591" spans="1:28" x14ac:dyDescent="0.35">
      <c r="A2591" s="25">
        <f t="shared" si="510"/>
        <v>2570</v>
      </c>
      <c r="B2591" s="16" t="str">
        <f ca="1">IF(A2591&lt;$D$5,OFFSET('Constant mix'!$B$12,'Volatilite Portfeuille'!$E$2+A2591,0),"")</f>
        <v/>
      </c>
      <c r="C2591" s="23" t="str">
        <f ca="1">IF($A2591&lt;$D$5,OFFSET('Constant mix'!$C$13,'Volatilite Portfeuille'!$E$2+$A2591,0),"")</f>
        <v/>
      </c>
      <c r="D2591" s="25" t="str">
        <f ca="1">IF($A2591&lt;$D$5,OFFSET('Constant mix'!F$12,'Volatilite Portfeuille'!$E$2+$A2591,0),"")</f>
        <v/>
      </c>
      <c r="E2591" s="7" t="str">
        <f ca="1">IF($A2591&lt;$D$5,OFFSET('Constant mix'!G$12,'Volatilite Portfeuille'!$E$2+$A2591,0),"")</f>
        <v/>
      </c>
      <c r="F2591" s="7" t="str">
        <f ca="1">IF($A2591&lt;$D$5,OFFSET('Constant mix'!H$12,'Volatilite Portfeuille'!$E$2+$A2591,0),"")</f>
        <v/>
      </c>
      <c r="G2591" s="7" t="str">
        <f ca="1">IF($A2591&lt;$D$5,OFFSET('Constant mix'!I$12,'Volatilite Portfeuille'!$E$2+$A2591,0),"")</f>
        <v/>
      </c>
      <c r="H2591" s="7" t="str">
        <f ca="1">IF($A2591&lt;$D$5,OFFSET('Constant mix'!J$12,'Volatilite Portfeuille'!$E$2+$A2591,0),"")</f>
        <v/>
      </c>
      <c r="I2591" s="7" t="str">
        <f ca="1">IF($A2591&lt;$D$5,OFFSET('Constant mix'!K$12,'Volatilite Portfeuille'!$E$2+$A2591,0),"")</f>
        <v/>
      </c>
      <c r="J2591" s="7" t="str">
        <f ca="1">IF($A2591&lt;$D$5,OFFSET('Constant mix'!L$12,'Volatilite Portfeuille'!$E$2+$A2591,0),"")</f>
        <v/>
      </c>
      <c r="K2591" s="7" t="str">
        <f ca="1">IF($A2591&lt;$D$5,OFFSET('Constant mix'!M$12,'Volatilite Portfeuille'!$E$2+$A2591,0),"")</f>
        <v/>
      </c>
      <c r="L2591" s="7" t="str">
        <f ca="1">IF($A2591&lt;$D$5,OFFSET('Constant mix'!N$12,'Volatilite Portfeuille'!$E$2+$A2591,0),"")</f>
        <v/>
      </c>
      <c r="M2591" s="7" t="str">
        <f ca="1">IF($A2591&lt;$D$5,OFFSET('Constant mix'!O$12,'Volatilite Portfeuille'!$E$2+$A2591,0),"")</f>
        <v/>
      </c>
      <c r="N2591" s="7" t="str">
        <f ca="1">IF($A2591&lt;$D$5,OFFSET('Constant mix'!$AM$12,'Volatilite Portfeuille'!$E$2+$A2591,0),"")</f>
        <v/>
      </c>
      <c r="O2591" s="5">
        <f t="shared" si="511"/>
        <v>0</v>
      </c>
      <c r="P2591" s="27">
        <f t="shared" si="512"/>
        <v>0</v>
      </c>
      <c r="Q2591" s="27">
        <f t="shared" si="513"/>
        <v>0</v>
      </c>
      <c r="R2591" s="27">
        <f t="shared" si="514"/>
        <v>0</v>
      </c>
      <c r="S2591" s="27">
        <f t="shared" si="515"/>
        <v>0</v>
      </c>
      <c r="T2591" s="27">
        <f t="shared" si="516"/>
        <v>0</v>
      </c>
      <c r="U2591" s="27">
        <f t="shared" si="517"/>
        <v>0</v>
      </c>
      <c r="V2591" s="27">
        <f t="shared" si="518"/>
        <v>0</v>
      </c>
      <c r="W2591" s="27">
        <f t="shared" si="519"/>
        <v>0</v>
      </c>
      <c r="X2591" s="50">
        <f t="shared" si="520"/>
        <v>0</v>
      </c>
      <c r="Y2591" s="31">
        <f t="shared" si="521"/>
        <v>0</v>
      </c>
      <c r="Z2591" s="27"/>
      <c r="AA2591" s="27"/>
      <c r="AB2591" s="27"/>
    </row>
    <row r="2592" spans="1:28" x14ac:dyDescent="0.35">
      <c r="A2592" s="25">
        <f t="shared" si="510"/>
        <v>2571</v>
      </c>
      <c r="B2592" s="16" t="str">
        <f ca="1">IF(A2592&lt;$D$5,OFFSET('Constant mix'!$B$12,'Volatilite Portfeuille'!$E$2+A2592,0),"")</f>
        <v/>
      </c>
      <c r="C2592" s="23" t="str">
        <f ca="1">IF($A2592&lt;$D$5,OFFSET('Constant mix'!$C$13,'Volatilite Portfeuille'!$E$2+$A2592,0),"")</f>
        <v/>
      </c>
      <c r="D2592" s="25" t="str">
        <f ca="1">IF($A2592&lt;$D$5,OFFSET('Constant mix'!F$12,'Volatilite Portfeuille'!$E$2+$A2592,0),"")</f>
        <v/>
      </c>
      <c r="E2592" s="7" t="str">
        <f ca="1">IF($A2592&lt;$D$5,OFFSET('Constant mix'!G$12,'Volatilite Portfeuille'!$E$2+$A2592,0),"")</f>
        <v/>
      </c>
      <c r="F2592" s="7" t="str">
        <f ca="1">IF($A2592&lt;$D$5,OFFSET('Constant mix'!H$12,'Volatilite Portfeuille'!$E$2+$A2592,0),"")</f>
        <v/>
      </c>
      <c r="G2592" s="7" t="str">
        <f ca="1">IF($A2592&lt;$D$5,OFFSET('Constant mix'!I$12,'Volatilite Portfeuille'!$E$2+$A2592,0),"")</f>
        <v/>
      </c>
      <c r="H2592" s="7" t="str">
        <f ca="1">IF($A2592&lt;$D$5,OFFSET('Constant mix'!J$12,'Volatilite Portfeuille'!$E$2+$A2592,0),"")</f>
        <v/>
      </c>
      <c r="I2592" s="7" t="str">
        <f ca="1">IF($A2592&lt;$D$5,OFFSET('Constant mix'!K$12,'Volatilite Portfeuille'!$E$2+$A2592,0),"")</f>
        <v/>
      </c>
      <c r="J2592" s="7" t="str">
        <f ca="1">IF($A2592&lt;$D$5,OFFSET('Constant mix'!L$12,'Volatilite Portfeuille'!$E$2+$A2592,0),"")</f>
        <v/>
      </c>
      <c r="K2592" s="7" t="str">
        <f ca="1">IF($A2592&lt;$D$5,OFFSET('Constant mix'!M$12,'Volatilite Portfeuille'!$E$2+$A2592,0),"")</f>
        <v/>
      </c>
      <c r="L2592" s="7" t="str">
        <f ca="1">IF($A2592&lt;$D$5,OFFSET('Constant mix'!N$12,'Volatilite Portfeuille'!$E$2+$A2592,0),"")</f>
        <v/>
      </c>
      <c r="M2592" s="7" t="str">
        <f ca="1">IF($A2592&lt;$D$5,OFFSET('Constant mix'!O$12,'Volatilite Portfeuille'!$E$2+$A2592,0),"")</f>
        <v/>
      </c>
      <c r="N2592" s="7" t="str">
        <f ca="1">IF($A2592&lt;$D$5,OFFSET('Constant mix'!$AM$12,'Volatilite Portfeuille'!$E$2+$A2592,0),"")</f>
        <v/>
      </c>
      <c r="O2592" s="5">
        <f t="shared" si="511"/>
        <v>0</v>
      </c>
      <c r="P2592" s="27">
        <f t="shared" si="512"/>
        <v>0</v>
      </c>
      <c r="Q2592" s="27">
        <f t="shared" si="513"/>
        <v>0</v>
      </c>
      <c r="R2592" s="27">
        <f t="shared" si="514"/>
        <v>0</v>
      </c>
      <c r="S2592" s="27">
        <f t="shared" si="515"/>
        <v>0</v>
      </c>
      <c r="T2592" s="27">
        <f t="shared" si="516"/>
        <v>0</v>
      </c>
      <c r="U2592" s="27">
        <f t="shared" si="517"/>
        <v>0</v>
      </c>
      <c r="V2592" s="27">
        <f t="shared" si="518"/>
        <v>0</v>
      </c>
      <c r="W2592" s="27">
        <f t="shared" si="519"/>
        <v>0</v>
      </c>
      <c r="X2592" s="50">
        <f t="shared" si="520"/>
        <v>0</v>
      </c>
      <c r="Y2592" s="31">
        <f t="shared" si="521"/>
        <v>0</v>
      </c>
      <c r="Z2592" s="27"/>
      <c r="AA2592" s="27"/>
      <c r="AB2592" s="27"/>
    </row>
    <row r="2593" spans="1:28" x14ac:dyDescent="0.35">
      <c r="A2593" s="25">
        <f t="shared" si="510"/>
        <v>2572</v>
      </c>
      <c r="B2593" s="16" t="str">
        <f ca="1">IF(A2593&lt;$D$5,OFFSET('Constant mix'!$B$12,'Volatilite Portfeuille'!$E$2+A2593,0),"")</f>
        <v/>
      </c>
      <c r="C2593" s="23" t="str">
        <f ca="1">IF($A2593&lt;$D$5,OFFSET('Constant mix'!$C$13,'Volatilite Portfeuille'!$E$2+$A2593,0),"")</f>
        <v/>
      </c>
      <c r="D2593" s="25" t="str">
        <f ca="1">IF($A2593&lt;$D$5,OFFSET('Constant mix'!F$12,'Volatilite Portfeuille'!$E$2+$A2593,0),"")</f>
        <v/>
      </c>
      <c r="E2593" s="7" t="str">
        <f ca="1">IF($A2593&lt;$D$5,OFFSET('Constant mix'!G$12,'Volatilite Portfeuille'!$E$2+$A2593,0),"")</f>
        <v/>
      </c>
      <c r="F2593" s="7" t="str">
        <f ca="1">IF($A2593&lt;$D$5,OFFSET('Constant mix'!H$12,'Volatilite Portfeuille'!$E$2+$A2593,0),"")</f>
        <v/>
      </c>
      <c r="G2593" s="7" t="str">
        <f ca="1">IF($A2593&lt;$D$5,OFFSET('Constant mix'!I$12,'Volatilite Portfeuille'!$E$2+$A2593,0),"")</f>
        <v/>
      </c>
      <c r="H2593" s="7" t="str">
        <f ca="1">IF($A2593&lt;$D$5,OFFSET('Constant mix'!J$12,'Volatilite Portfeuille'!$E$2+$A2593,0),"")</f>
        <v/>
      </c>
      <c r="I2593" s="7" t="str">
        <f ca="1">IF($A2593&lt;$D$5,OFFSET('Constant mix'!K$12,'Volatilite Portfeuille'!$E$2+$A2593,0),"")</f>
        <v/>
      </c>
      <c r="J2593" s="7" t="str">
        <f ca="1">IF($A2593&lt;$D$5,OFFSET('Constant mix'!L$12,'Volatilite Portfeuille'!$E$2+$A2593,0),"")</f>
        <v/>
      </c>
      <c r="K2593" s="7" t="str">
        <f ca="1">IF($A2593&lt;$D$5,OFFSET('Constant mix'!M$12,'Volatilite Portfeuille'!$E$2+$A2593,0),"")</f>
        <v/>
      </c>
      <c r="L2593" s="7" t="str">
        <f ca="1">IF($A2593&lt;$D$5,OFFSET('Constant mix'!N$12,'Volatilite Portfeuille'!$E$2+$A2593,0),"")</f>
        <v/>
      </c>
      <c r="M2593" s="7" t="str">
        <f ca="1">IF($A2593&lt;$D$5,OFFSET('Constant mix'!O$12,'Volatilite Portfeuille'!$E$2+$A2593,0),"")</f>
        <v/>
      </c>
      <c r="N2593" s="7" t="str">
        <f ca="1">IF($A2593&lt;$D$5,OFFSET('Constant mix'!$AM$12,'Volatilite Portfeuille'!$E$2+$A2593,0),"")</f>
        <v/>
      </c>
      <c r="O2593" s="5">
        <f t="shared" si="511"/>
        <v>0</v>
      </c>
      <c r="P2593" s="27">
        <f t="shared" si="512"/>
        <v>0</v>
      </c>
      <c r="Q2593" s="27">
        <f t="shared" si="513"/>
        <v>0</v>
      </c>
      <c r="R2593" s="27">
        <f t="shared" si="514"/>
        <v>0</v>
      </c>
      <c r="S2593" s="27">
        <f t="shared" si="515"/>
        <v>0</v>
      </c>
      <c r="T2593" s="27">
        <f t="shared" si="516"/>
        <v>0</v>
      </c>
      <c r="U2593" s="27">
        <f t="shared" si="517"/>
        <v>0</v>
      </c>
      <c r="V2593" s="27">
        <f t="shared" si="518"/>
        <v>0</v>
      </c>
      <c r="W2593" s="27">
        <f t="shared" si="519"/>
        <v>0</v>
      </c>
      <c r="X2593" s="50">
        <f t="shared" si="520"/>
        <v>0</v>
      </c>
      <c r="Y2593" s="31">
        <f t="shared" si="521"/>
        <v>0</v>
      </c>
      <c r="Z2593" s="27"/>
      <c r="AA2593" s="27"/>
      <c r="AB2593" s="27"/>
    </row>
    <row r="2594" spans="1:28" x14ac:dyDescent="0.35">
      <c r="A2594" s="25">
        <f t="shared" si="510"/>
        <v>2573</v>
      </c>
      <c r="B2594" s="16" t="str">
        <f ca="1">IF(A2594&lt;$D$5,OFFSET('Constant mix'!$B$12,'Volatilite Portfeuille'!$E$2+A2594,0),"")</f>
        <v/>
      </c>
      <c r="C2594" s="23" t="str">
        <f ca="1">IF($A2594&lt;$D$5,OFFSET('Constant mix'!$C$13,'Volatilite Portfeuille'!$E$2+$A2594,0),"")</f>
        <v/>
      </c>
      <c r="D2594" s="25" t="str">
        <f ca="1">IF($A2594&lt;$D$5,OFFSET('Constant mix'!F$12,'Volatilite Portfeuille'!$E$2+$A2594,0),"")</f>
        <v/>
      </c>
      <c r="E2594" s="7" t="str">
        <f ca="1">IF($A2594&lt;$D$5,OFFSET('Constant mix'!G$12,'Volatilite Portfeuille'!$E$2+$A2594,0),"")</f>
        <v/>
      </c>
      <c r="F2594" s="7" t="str">
        <f ca="1">IF($A2594&lt;$D$5,OFFSET('Constant mix'!H$12,'Volatilite Portfeuille'!$E$2+$A2594,0),"")</f>
        <v/>
      </c>
      <c r="G2594" s="7" t="str">
        <f ca="1">IF($A2594&lt;$D$5,OFFSET('Constant mix'!I$12,'Volatilite Portfeuille'!$E$2+$A2594,0),"")</f>
        <v/>
      </c>
      <c r="H2594" s="7" t="str">
        <f ca="1">IF($A2594&lt;$D$5,OFFSET('Constant mix'!J$12,'Volatilite Portfeuille'!$E$2+$A2594,0),"")</f>
        <v/>
      </c>
      <c r="I2594" s="7" t="str">
        <f ca="1">IF($A2594&lt;$D$5,OFFSET('Constant mix'!K$12,'Volatilite Portfeuille'!$E$2+$A2594,0),"")</f>
        <v/>
      </c>
      <c r="J2594" s="7" t="str">
        <f ca="1">IF($A2594&lt;$D$5,OFFSET('Constant mix'!L$12,'Volatilite Portfeuille'!$E$2+$A2594,0),"")</f>
        <v/>
      </c>
      <c r="K2594" s="7" t="str">
        <f ca="1">IF($A2594&lt;$D$5,OFFSET('Constant mix'!M$12,'Volatilite Portfeuille'!$E$2+$A2594,0),"")</f>
        <v/>
      </c>
      <c r="L2594" s="7" t="str">
        <f ca="1">IF($A2594&lt;$D$5,OFFSET('Constant mix'!N$12,'Volatilite Portfeuille'!$E$2+$A2594,0),"")</f>
        <v/>
      </c>
      <c r="M2594" s="7" t="str">
        <f ca="1">IF($A2594&lt;$D$5,OFFSET('Constant mix'!O$12,'Volatilite Portfeuille'!$E$2+$A2594,0),"")</f>
        <v/>
      </c>
      <c r="N2594" s="7" t="str">
        <f ca="1">IF($A2594&lt;$D$5,OFFSET('Constant mix'!$AM$12,'Volatilite Portfeuille'!$E$2+$A2594,0),"")</f>
        <v/>
      </c>
      <c r="O2594" s="5">
        <f t="shared" si="511"/>
        <v>0</v>
      </c>
      <c r="P2594" s="27">
        <f t="shared" si="512"/>
        <v>0</v>
      </c>
      <c r="Q2594" s="27">
        <f t="shared" si="513"/>
        <v>0</v>
      </c>
      <c r="R2594" s="27">
        <f t="shared" si="514"/>
        <v>0</v>
      </c>
      <c r="S2594" s="27">
        <f t="shared" si="515"/>
        <v>0</v>
      </c>
      <c r="T2594" s="27">
        <f t="shared" si="516"/>
        <v>0</v>
      </c>
      <c r="U2594" s="27">
        <f t="shared" si="517"/>
        <v>0</v>
      </c>
      <c r="V2594" s="27">
        <f t="shared" si="518"/>
        <v>0</v>
      </c>
      <c r="W2594" s="27">
        <f t="shared" si="519"/>
        <v>0</v>
      </c>
      <c r="X2594" s="50">
        <f t="shared" si="520"/>
        <v>0</v>
      </c>
      <c r="Y2594" s="31">
        <f t="shared" si="521"/>
        <v>0</v>
      </c>
      <c r="Z2594" s="27"/>
      <c r="AA2594" s="27"/>
      <c r="AB2594" s="27"/>
    </row>
    <row r="2595" spans="1:28" x14ac:dyDescent="0.35">
      <c r="A2595" s="25">
        <f t="shared" si="510"/>
        <v>2574</v>
      </c>
      <c r="B2595" s="16" t="str">
        <f ca="1">IF(A2595&lt;$D$5,OFFSET('Constant mix'!$B$12,'Volatilite Portfeuille'!$E$2+A2595,0),"")</f>
        <v/>
      </c>
      <c r="C2595" s="23" t="str">
        <f ca="1">IF($A2595&lt;$D$5,OFFSET('Constant mix'!$C$13,'Volatilite Portfeuille'!$E$2+$A2595,0),"")</f>
        <v/>
      </c>
      <c r="D2595" s="25" t="str">
        <f ca="1">IF($A2595&lt;$D$5,OFFSET('Constant mix'!F$12,'Volatilite Portfeuille'!$E$2+$A2595,0),"")</f>
        <v/>
      </c>
      <c r="E2595" s="7" t="str">
        <f ca="1">IF($A2595&lt;$D$5,OFFSET('Constant mix'!G$12,'Volatilite Portfeuille'!$E$2+$A2595,0),"")</f>
        <v/>
      </c>
      <c r="F2595" s="7" t="str">
        <f ca="1">IF($A2595&lt;$D$5,OFFSET('Constant mix'!H$12,'Volatilite Portfeuille'!$E$2+$A2595,0),"")</f>
        <v/>
      </c>
      <c r="G2595" s="7" t="str">
        <f ca="1">IF($A2595&lt;$D$5,OFFSET('Constant mix'!I$12,'Volatilite Portfeuille'!$E$2+$A2595,0),"")</f>
        <v/>
      </c>
      <c r="H2595" s="7" t="str">
        <f ca="1">IF($A2595&lt;$D$5,OFFSET('Constant mix'!J$12,'Volatilite Portfeuille'!$E$2+$A2595,0),"")</f>
        <v/>
      </c>
      <c r="I2595" s="7" t="str">
        <f ca="1">IF($A2595&lt;$D$5,OFFSET('Constant mix'!K$12,'Volatilite Portfeuille'!$E$2+$A2595,0),"")</f>
        <v/>
      </c>
      <c r="J2595" s="7" t="str">
        <f ca="1">IF($A2595&lt;$D$5,OFFSET('Constant mix'!L$12,'Volatilite Portfeuille'!$E$2+$A2595,0),"")</f>
        <v/>
      </c>
      <c r="K2595" s="7" t="str">
        <f ca="1">IF($A2595&lt;$D$5,OFFSET('Constant mix'!M$12,'Volatilite Portfeuille'!$E$2+$A2595,0),"")</f>
        <v/>
      </c>
      <c r="L2595" s="7" t="str">
        <f ca="1">IF($A2595&lt;$D$5,OFFSET('Constant mix'!N$12,'Volatilite Portfeuille'!$E$2+$A2595,0),"")</f>
        <v/>
      </c>
      <c r="M2595" s="7" t="str">
        <f ca="1">IF($A2595&lt;$D$5,OFFSET('Constant mix'!O$12,'Volatilite Portfeuille'!$E$2+$A2595,0),"")</f>
        <v/>
      </c>
      <c r="N2595" s="7" t="str">
        <f ca="1">IF($A2595&lt;$D$5,OFFSET('Constant mix'!$AM$12,'Volatilite Portfeuille'!$E$2+$A2595,0),"")</f>
        <v/>
      </c>
      <c r="O2595" s="5">
        <f t="shared" si="511"/>
        <v>0</v>
      </c>
      <c r="P2595" s="27">
        <f t="shared" si="512"/>
        <v>0</v>
      </c>
      <c r="Q2595" s="27">
        <f t="shared" si="513"/>
        <v>0</v>
      </c>
      <c r="R2595" s="27">
        <f t="shared" si="514"/>
        <v>0</v>
      </c>
      <c r="S2595" s="27">
        <f t="shared" si="515"/>
        <v>0</v>
      </c>
      <c r="T2595" s="27">
        <f t="shared" si="516"/>
        <v>0</v>
      </c>
      <c r="U2595" s="27">
        <f t="shared" si="517"/>
        <v>0</v>
      </c>
      <c r="V2595" s="27">
        <f t="shared" si="518"/>
        <v>0</v>
      </c>
      <c r="W2595" s="27">
        <f t="shared" si="519"/>
        <v>0</v>
      </c>
      <c r="X2595" s="50">
        <f t="shared" si="520"/>
        <v>0</v>
      </c>
      <c r="Y2595" s="31">
        <f t="shared" si="521"/>
        <v>0</v>
      </c>
      <c r="Z2595" s="27"/>
      <c r="AA2595" s="27"/>
      <c r="AB2595" s="27"/>
    </row>
    <row r="2596" spans="1:28" x14ac:dyDescent="0.35">
      <c r="A2596" s="25">
        <f t="shared" si="510"/>
        <v>2575</v>
      </c>
      <c r="B2596" s="16" t="str">
        <f ca="1">IF(A2596&lt;$D$5,OFFSET('Constant mix'!$B$12,'Volatilite Portfeuille'!$E$2+A2596,0),"")</f>
        <v/>
      </c>
      <c r="C2596" s="23" t="str">
        <f ca="1">IF($A2596&lt;$D$5,OFFSET('Constant mix'!$C$13,'Volatilite Portfeuille'!$E$2+$A2596,0),"")</f>
        <v/>
      </c>
      <c r="D2596" s="25" t="str">
        <f ca="1">IF($A2596&lt;$D$5,OFFSET('Constant mix'!F$12,'Volatilite Portfeuille'!$E$2+$A2596,0),"")</f>
        <v/>
      </c>
      <c r="E2596" s="7" t="str">
        <f ca="1">IF($A2596&lt;$D$5,OFFSET('Constant mix'!G$12,'Volatilite Portfeuille'!$E$2+$A2596,0),"")</f>
        <v/>
      </c>
      <c r="F2596" s="7" t="str">
        <f ca="1">IF($A2596&lt;$D$5,OFFSET('Constant mix'!H$12,'Volatilite Portfeuille'!$E$2+$A2596,0),"")</f>
        <v/>
      </c>
      <c r="G2596" s="7" t="str">
        <f ca="1">IF($A2596&lt;$D$5,OFFSET('Constant mix'!I$12,'Volatilite Portfeuille'!$E$2+$A2596,0),"")</f>
        <v/>
      </c>
      <c r="H2596" s="7" t="str">
        <f ca="1">IF($A2596&lt;$D$5,OFFSET('Constant mix'!J$12,'Volatilite Portfeuille'!$E$2+$A2596,0),"")</f>
        <v/>
      </c>
      <c r="I2596" s="7" t="str">
        <f ca="1">IF($A2596&lt;$D$5,OFFSET('Constant mix'!K$12,'Volatilite Portfeuille'!$E$2+$A2596,0),"")</f>
        <v/>
      </c>
      <c r="J2596" s="7" t="str">
        <f ca="1">IF($A2596&lt;$D$5,OFFSET('Constant mix'!L$12,'Volatilite Portfeuille'!$E$2+$A2596,0),"")</f>
        <v/>
      </c>
      <c r="K2596" s="7" t="str">
        <f ca="1">IF($A2596&lt;$D$5,OFFSET('Constant mix'!M$12,'Volatilite Portfeuille'!$E$2+$A2596,0),"")</f>
        <v/>
      </c>
      <c r="L2596" s="7" t="str">
        <f ca="1">IF($A2596&lt;$D$5,OFFSET('Constant mix'!N$12,'Volatilite Portfeuille'!$E$2+$A2596,0),"")</f>
        <v/>
      </c>
      <c r="M2596" s="7" t="str">
        <f ca="1">IF($A2596&lt;$D$5,OFFSET('Constant mix'!O$12,'Volatilite Portfeuille'!$E$2+$A2596,0),"")</f>
        <v/>
      </c>
      <c r="N2596" s="7" t="str">
        <f ca="1">IF($A2596&lt;$D$5,OFFSET('Constant mix'!$AM$12,'Volatilite Portfeuille'!$E$2+$A2596,0),"")</f>
        <v/>
      </c>
      <c r="O2596" s="5">
        <f t="shared" si="511"/>
        <v>0</v>
      </c>
      <c r="P2596" s="27">
        <f t="shared" si="512"/>
        <v>0</v>
      </c>
      <c r="Q2596" s="27">
        <f t="shared" si="513"/>
        <v>0</v>
      </c>
      <c r="R2596" s="27">
        <f t="shared" si="514"/>
        <v>0</v>
      </c>
      <c r="S2596" s="27">
        <f t="shared" si="515"/>
        <v>0</v>
      </c>
      <c r="T2596" s="27">
        <f t="shared" si="516"/>
        <v>0</v>
      </c>
      <c r="U2596" s="27">
        <f t="shared" si="517"/>
        <v>0</v>
      </c>
      <c r="V2596" s="27">
        <f t="shared" si="518"/>
        <v>0</v>
      </c>
      <c r="W2596" s="27">
        <f t="shared" si="519"/>
        <v>0</v>
      </c>
      <c r="X2596" s="50">
        <f t="shared" si="520"/>
        <v>0</v>
      </c>
      <c r="Y2596" s="31">
        <f t="shared" si="521"/>
        <v>0</v>
      </c>
      <c r="Z2596" s="27"/>
      <c r="AA2596" s="27"/>
      <c r="AB2596" s="27"/>
    </row>
    <row r="2597" spans="1:28" x14ac:dyDescent="0.35">
      <c r="A2597" s="25">
        <f t="shared" si="510"/>
        <v>2576</v>
      </c>
      <c r="B2597" s="16" t="str">
        <f ca="1">IF(A2597&lt;$D$5,OFFSET('Constant mix'!$B$12,'Volatilite Portfeuille'!$E$2+A2597,0),"")</f>
        <v/>
      </c>
      <c r="C2597" s="23" t="str">
        <f ca="1">IF($A2597&lt;$D$5,OFFSET('Constant mix'!$C$13,'Volatilite Portfeuille'!$E$2+$A2597,0),"")</f>
        <v/>
      </c>
      <c r="D2597" s="25" t="str">
        <f ca="1">IF($A2597&lt;$D$5,OFFSET('Constant mix'!F$12,'Volatilite Portfeuille'!$E$2+$A2597,0),"")</f>
        <v/>
      </c>
      <c r="E2597" s="7" t="str">
        <f ca="1">IF($A2597&lt;$D$5,OFFSET('Constant mix'!G$12,'Volatilite Portfeuille'!$E$2+$A2597,0),"")</f>
        <v/>
      </c>
      <c r="F2597" s="7" t="str">
        <f ca="1">IF($A2597&lt;$D$5,OFFSET('Constant mix'!H$12,'Volatilite Portfeuille'!$E$2+$A2597,0),"")</f>
        <v/>
      </c>
      <c r="G2597" s="7" t="str">
        <f ca="1">IF($A2597&lt;$D$5,OFFSET('Constant mix'!I$12,'Volatilite Portfeuille'!$E$2+$A2597,0),"")</f>
        <v/>
      </c>
      <c r="H2597" s="7" t="str">
        <f ca="1">IF($A2597&lt;$D$5,OFFSET('Constant mix'!J$12,'Volatilite Portfeuille'!$E$2+$A2597,0),"")</f>
        <v/>
      </c>
      <c r="I2597" s="7" t="str">
        <f ca="1">IF($A2597&lt;$D$5,OFFSET('Constant mix'!K$12,'Volatilite Portfeuille'!$E$2+$A2597,0),"")</f>
        <v/>
      </c>
      <c r="J2597" s="7" t="str">
        <f ca="1">IF($A2597&lt;$D$5,OFFSET('Constant mix'!L$12,'Volatilite Portfeuille'!$E$2+$A2597,0),"")</f>
        <v/>
      </c>
      <c r="K2597" s="7" t="str">
        <f ca="1">IF($A2597&lt;$D$5,OFFSET('Constant mix'!M$12,'Volatilite Portfeuille'!$E$2+$A2597,0),"")</f>
        <v/>
      </c>
      <c r="L2597" s="7" t="str">
        <f ca="1">IF($A2597&lt;$D$5,OFFSET('Constant mix'!N$12,'Volatilite Portfeuille'!$E$2+$A2597,0),"")</f>
        <v/>
      </c>
      <c r="M2597" s="7" t="str">
        <f ca="1">IF($A2597&lt;$D$5,OFFSET('Constant mix'!O$12,'Volatilite Portfeuille'!$E$2+$A2597,0),"")</f>
        <v/>
      </c>
      <c r="N2597" s="7" t="str">
        <f ca="1">IF($A2597&lt;$D$5,OFFSET('Constant mix'!$AM$12,'Volatilite Portfeuille'!$E$2+$A2597,0),"")</f>
        <v/>
      </c>
      <c r="O2597" s="5">
        <f t="shared" si="511"/>
        <v>0</v>
      </c>
      <c r="P2597" s="27">
        <f t="shared" si="512"/>
        <v>0</v>
      </c>
      <c r="Q2597" s="27">
        <f t="shared" si="513"/>
        <v>0</v>
      </c>
      <c r="R2597" s="27">
        <f t="shared" si="514"/>
        <v>0</v>
      </c>
      <c r="S2597" s="27">
        <f t="shared" si="515"/>
        <v>0</v>
      </c>
      <c r="T2597" s="27">
        <f t="shared" si="516"/>
        <v>0</v>
      </c>
      <c r="U2597" s="27">
        <f t="shared" si="517"/>
        <v>0</v>
      </c>
      <c r="V2597" s="27">
        <f t="shared" si="518"/>
        <v>0</v>
      </c>
      <c r="W2597" s="27">
        <f t="shared" si="519"/>
        <v>0</v>
      </c>
      <c r="X2597" s="50">
        <f t="shared" si="520"/>
        <v>0</v>
      </c>
      <c r="Y2597" s="31">
        <f t="shared" si="521"/>
        <v>0</v>
      </c>
      <c r="Z2597" s="27"/>
      <c r="AA2597" s="27"/>
      <c r="AB2597" s="27"/>
    </row>
    <row r="2598" spans="1:28" x14ac:dyDescent="0.35">
      <c r="A2598" s="25">
        <f t="shared" si="510"/>
        <v>2577</v>
      </c>
      <c r="B2598" s="16" t="str">
        <f ca="1">IF(A2598&lt;$D$5,OFFSET('Constant mix'!$B$12,'Volatilite Portfeuille'!$E$2+A2598,0),"")</f>
        <v/>
      </c>
      <c r="C2598" s="23" t="str">
        <f ca="1">IF($A2598&lt;$D$5,OFFSET('Constant mix'!$C$13,'Volatilite Portfeuille'!$E$2+$A2598,0),"")</f>
        <v/>
      </c>
      <c r="D2598" s="25" t="str">
        <f ca="1">IF($A2598&lt;$D$5,OFFSET('Constant mix'!F$12,'Volatilite Portfeuille'!$E$2+$A2598,0),"")</f>
        <v/>
      </c>
      <c r="E2598" s="7" t="str">
        <f ca="1">IF($A2598&lt;$D$5,OFFSET('Constant mix'!G$12,'Volatilite Portfeuille'!$E$2+$A2598,0),"")</f>
        <v/>
      </c>
      <c r="F2598" s="7" t="str">
        <f ca="1">IF($A2598&lt;$D$5,OFFSET('Constant mix'!H$12,'Volatilite Portfeuille'!$E$2+$A2598,0),"")</f>
        <v/>
      </c>
      <c r="G2598" s="7" t="str">
        <f ca="1">IF($A2598&lt;$D$5,OFFSET('Constant mix'!I$12,'Volatilite Portfeuille'!$E$2+$A2598,0),"")</f>
        <v/>
      </c>
      <c r="H2598" s="7" t="str">
        <f ca="1">IF($A2598&lt;$D$5,OFFSET('Constant mix'!J$12,'Volatilite Portfeuille'!$E$2+$A2598,0),"")</f>
        <v/>
      </c>
      <c r="I2598" s="7" t="str">
        <f ca="1">IF($A2598&lt;$D$5,OFFSET('Constant mix'!K$12,'Volatilite Portfeuille'!$E$2+$A2598,0),"")</f>
        <v/>
      </c>
      <c r="J2598" s="7" t="str">
        <f ca="1">IF($A2598&lt;$D$5,OFFSET('Constant mix'!L$12,'Volatilite Portfeuille'!$E$2+$A2598,0),"")</f>
        <v/>
      </c>
      <c r="K2598" s="7" t="str">
        <f ca="1">IF($A2598&lt;$D$5,OFFSET('Constant mix'!M$12,'Volatilite Portfeuille'!$E$2+$A2598,0),"")</f>
        <v/>
      </c>
      <c r="L2598" s="7" t="str">
        <f ca="1">IF($A2598&lt;$D$5,OFFSET('Constant mix'!N$12,'Volatilite Portfeuille'!$E$2+$A2598,0),"")</f>
        <v/>
      </c>
      <c r="M2598" s="7" t="str">
        <f ca="1">IF($A2598&lt;$D$5,OFFSET('Constant mix'!O$12,'Volatilite Portfeuille'!$E$2+$A2598,0),"")</f>
        <v/>
      </c>
      <c r="N2598" s="7" t="str">
        <f ca="1">IF($A2598&lt;$D$5,OFFSET('Constant mix'!$AM$12,'Volatilite Portfeuille'!$E$2+$A2598,0),"")</f>
        <v/>
      </c>
      <c r="O2598" s="5">
        <f t="shared" si="511"/>
        <v>0</v>
      </c>
      <c r="P2598" s="27">
        <f t="shared" si="512"/>
        <v>0</v>
      </c>
      <c r="Q2598" s="27">
        <f t="shared" si="513"/>
        <v>0</v>
      </c>
      <c r="R2598" s="27">
        <f t="shared" si="514"/>
        <v>0</v>
      </c>
      <c r="S2598" s="27">
        <f t="shared" si="515"/>
        <v>0</v>
      </c>
      <c r="T2598" s="27">
        <f t="shared" si="516"/>
        <v>0</v>
      </c>
      <c r="U2598" s="27">
        <f t="shared" si="517"/>
        <v>0</v>
      </c>
      <c r="V2598" s="27">
        <f t="shared" si="518"/>
        <v>0</v>
      </c>
      <c r="W2598" s="27">
        <f t="shared" si="519"/>
        <v>0</v>
      </c>
      <c r="X2598" s="50">
        <f t="shared" si="520"/>
        <v>0</v>
      </c>
      <c r="Y2598" s="31">
        <f t="shared" si="521"/>
        <v>0</v>
      </c>
      <c r="Z2598" s="27"/>
      <c r="AA2598" s="27"/>
      <c r="AB2598" s="27"/>
    </row>
    <row r="2599" spans="1:28" x14ac:dyDescent="0.35">
      <c r="A2599" s="25">
        <f t="shared" si="510"/>
        <v>2578</v>
      </c>
      <c r="B2599" s="16" t="str">
        <f ca="1">IF(A2599&lt;$D$5,OFFSET('Constant mix'!$B$12,'Volatilite Portfeuille'!$E$2+A2599,0),"")</f>
        <v/>
      </c>
      <c r="C2599" s="23" t="str">
        <f ca="1">IF($A2599&lt;$D$5,OFFSET('Constant mix'!$C$13,'Volatilite Portfeuille'!$E$2+$A2599,0),"")</f>
        <v/>
      </c>
      <c r="D2599" s="25" t="str">
        <f ca="1">IF($A2599&lt;$D$5,OFFSET('Constant mix'!F$12,'Volatilite Portfeuille'!$E$2+$A2599,0),"")</f>
        <v/>
      </c>
      <c r="E2599" s="7" t="str">
        <f ca="1">IF($A2599&lt;$D$5,OFFSET('Constant mix'!G$12,'Volatilite Portfeuille'!$E$2+$A2599,0),"")</f>
        <v/>
      </c>
      <c r="F2599" s="7" t="str">
        <f ca="1">IF($A2599&lt;$D$5,OFFSET('Constant mix'!H$12,'Volatilite Portfeuille'!$E$2+$A2599,0),"")</f>
        <v/>
      </c>
      <c r="G2599" s="7" t="str">
        <f ca="1">IF($A2599&lt;$D$5,OFFSET('Constant mix'!I$12,'Volatilite Portfeuille'!$E$2+$A2599,0),"")</f>
        <v/>
      </c>
      <c r="H2599" s="7" t="str">
        <f ca="1">IF($A2599&lt;$D$5,OFFSET('Constant mix'!J$12,'Volatilite Portfeuille'!$E$2+$A2599,0),"")</f>
        <v/>
      </c>
      <c r="I2599" s="7" t="str">
        <f ca="1">IF($A2599&lt;$D$5,OFFSET('Constant mix'!K$12,'Volatilite Portfeuille'!$E$2+$A2599,0),"")</f>
        <v/>
      </c>
      <c r="J2599" s="7" t="str">
        <f ca="1">IF($A2599&lt;$D$5,OFFSET('Constant mix'!L$12,'Volatilite Portfeuille'!$E$2+$A2599,0),"")</f>
        <v/>
      </c>
      <c r="K2599" s="7" t="str">
        <f ca="1">IF($A2599&lt;$D$5,OFFSET('Constant mix'!M$12,'Volatilite Portfeuille'!$E$2+$A2599,0),"")</f>
        <v/>
      </c>
      <c r="L2599" s="7" t="str">
        <f ca="1">IF($A2599&lt;$D$5,OFFSET('Constant mix'!N$12,'Volatilite Portfeuille'!$E$2+$A2599,0),"")</f>
        <v/>
      </c>
      <c r="M2599" s="7" t="str">
        <f ca="1">IF($A2599&lt;$D$5,OFFSET('Constant mix'!O$12,'Volatilite Portfeuille'!$E$2+$A2599,0),"")</f>
        <v/>
      </c>
      <c r="N2599" s="7" t="str">
        <f ca="1">IF($A2599&lt;$D$5,OFFSET('Constant mix'!$AM$12,'Volatilite Portfeuille'!$E$2+$A2599,0),"")</f>
        <v/>
      </c>
      <c r="O2599" s="5">
        <f t="shared" si="511"/>
        <v>0</v>
      </c>
      <c r="P2599" s="27">
        <f t="shared" si="512"/>
        <v>0</v>
      </c>
      <c r="Q2599" s="27">
        <f t="shared" si="513"/>
        <v>0</v>
      </c>
      <c r="R2599" s="27">
        <f t="shared" si="514"/>
        <v>0</v>
      </c>
      <c r="S2599" s="27">
        <f t="shared" si="515"/>
        <v>0</v>
      </c>
      <c r="T2599" s="27">
        <f t="shared" si="516"/>
        <v>0</v>
      </c>
      <c r="U2599" s="27">
        <f t="shared" si="517"/>
        <v>0</v>
      </c>
      <c r="V2599" s="27">
        <f t="shared" si="518"/>
        <v>0</v>
      </c>
      <c r="W2599" s="27">
        <f t="shared" si="519"/>
        <v>0</v>
      </c>
      <c r="X2599" s="50">
        <f t="shared" si="520"/>
        <v>0</v>
      </c>
      <c r="Y2599" s="31">
        <f t="shared" si="521"/>
        <v>0</v>
      </c>
      <c r="Z2599" s="27"/>
      <c r="AA2599" s="27"/>
      <c r="AB2599" s="27"/>
    </row>
    <row r="2600" spans="1:28" x14ac:dyDescent="0.35">
      <c r="A2600" s="25">
        <f t="shared" si="510"/>
        <v>2579</v>
      </c>
      <c r="B2600" s="16" t="str">
        <f ca="1">IF(A2600&lt;$D$5,OFFSET('Constant mix'!$B$12,'Volatilite Portfeuille'!$E$2+A2600,0),"")</f>
        <v/>
      </c>
      <c r="C2600" s="23" t="str">
        <f ca="1">IF($A2600&lt;$D$5,OFFSET('Constant mix'!$C$13,'Volatilite Portfeuille'!$E$2+$A2600,0),"")</f>
        <v/>
      </c>
      <c r="D2600" s="25" t="str">
        <f ca="1">IF($A2600&lt;$D$5,OFFSET('Constant mix'!F$12,'Volatilite Portfeuille'!$E$2+$A2600,0),"")</f>
        <v/>
      </c>
      <c r="E2600" s="7" t="str">
        <f ca="1">IF($A2600&lt;$D$5,OFFSET('Constant mix'!G$12,'Volatilite Portfeuille'!$E$2+$A2600,0),"")</f>
        <v/>
      </c>
      <c r="F2600" s="7" t="str">
        <f ca="1">IF($A2600&lt;$D$5,OFFSET('Constant mix'!H$12,'Volatilite Portfeuille'!$E$2+$A2600,0),"")</f>
        <v/>
      </c>
      <c r="G2600" s="7" t="str">
        <f ca="1">IF($A2600&lt;$D$5,OFFSET('Constant mix'!I$12,'Volatilite Portfeuille'!$E$2+$A2600,0),"")</f>
        <v/>
      </c>
      <c r="H2600" s="7" t="str">
        <f ca="1">IF($A2600&lt;$D$5,OFFSET('Constant mix'!J$12,'Volatilite Portfeuille'!$E$2+$A2600,0),"")</f>
        <v/>
      </c>
      <c r="I2600" s="7" t="str">
        <f ca="1">IF($A2600&lt;$D$5,OFFSET('Constant mix'!K$12,'Volatilite Portfeuille'!$E$2+$A2600,0),"")</f>
        <v/>
      </c>
      <c r="J2600" s="7" t="str">
        <f ca="1">IF($A2600&lt;$D$5,OFFSET('Constant mix'!L$12,'Volatilite Portfeuille'!$E$2+$A2600,0),"")</f>
        <v/>
      </c>
      <c r="K2600" s="7" t="str">
        <f ca="1">IF($A2600&lt;$D$5,OFFSET('Constant mix'!M$12,'Volatilite Portfeuille'!$E$2+$A2600,0),"")</f>
        <v/>
      </c>
      <c r="L2600" s="7" t="str">
        <f ca="1">IF($A2600&lt;$D$5,OFFSET('Constant mix'!N$12,'Volatilite Portfeuille'!$E$2+$A2600,0),"")</f>
        <v/>
      </c>
      <c r="M2600" s="7" t="str">
        <f ca="1">IF($A2600&lt;$D$5,OFFSET('Constant mix'!O$12,'Volatilite Portfeuille'!$E$2+$A2600,0),"")</f>
        <v/>
      </c>
      <c r="N2600" s="7" t="str">
        <f ca="1">IF($A2600&lt;$D$5,OFFSET('Constant mix'!$AM$12,'Volatilite Portfeuille'!$E$2+$A2600,0),"")</f>
        <v/>
      </c>
      <c r="O2600" s="5">
        <f t="shared" si="511"/>
        <v>0</v>
      </c>
      <c r="P2600" s="27">
        <f t="shared" si="512"/>
        <v>0</v>
      </c>
      <c r="Q2600" s="27">
        <f t="shared" si="513"/>
        <v>0</v>
      </c>
      <c r="R2600" s="27">
        <f t="shared" si="514"/>
        <v>0</v>
      </c>
      <c r="S2600" s="27">
        <f t="shared" si="515"/>
        <v>0</v>
      </c>
      <c r="T2600" s="27">
        <f t="shared" si="516"/>
        <v>0</v>
      </c>
      <c r="U2600" s="27">
        <f t="shared" si="517"/>
        <v>0</v>
      </c>
      <c r="V2600" s="27">
        <f t="shared" si="518"/>
        <v>0</v>
      </c>
      <c r="W2600" s="27">
        <f t="shared" si="519"/>
        <v>0</v>
      </c>
      <c r="X2600" s="50">
        <f t="shared" si="520"/>
        <v>0</v>
      </c>
      <c r="Y2600" s="31">
        <f t="shared" si="521"/>
        <v>0</v>
      </c>
      <c r="Z2600" s="27"/>
      <c r="AA2600" s="27"/>
      <c r="AB2600" s="27"/>
    </row>
    <row r="2601" spans="1:28" x14ac:dyDescent="0.35">
      <c r="A2601" s="25">
        <f t="shared" si="510"/>
        <v>2580</v>
      </c>
      <c r="B2601" s="16" t="str">
        <f ca="1">IF(A2601&lt;$D$5,OFFSET('Constant mix'!$B$12,'Volatilite Portfeuille'!$E$2+A2601,0),"")</f>
        <v/>
      </c>
      <c r="C2601" s="23" t="str">
        <f ca="1">IF($A2601&lt;$D$5,OFFSET('Constant mix'!$C$13,'Volatilite Portfeuille'!$E$2+$A2601,0),"")</f>
        <v/>
      </c>
      <c r="D2601" s="25" t="str">
        <f ca="1">IF($A2601&lt;$D$5,OFFSET('Constant mix'!F$12,'Volatilite Portfeuille'!$E$2+$A2601,0),"")</f>
        <v/>
      </c>
      <c r="E2601" s="7" t="str">
        <f ca="1">IF($A2601&lt;$D$5,OFFSET('Constant mix'!G$12,'Volatilite Portfeuille'!$E$2+$A2601,0),"")</f>
        <v/>
      </c>
      <c r="F2601" s="7" t="str">
        <f ca="1">IF($A2601&lt;$D$5,OFFSET('Constant mix'!H$12,'Volatilite Portfeuille'!$E$2+$A2601,0),"")</f>
        <v/>
      </c>
      <c r="G2601" s="7" t="str">
        <f ca="1">IF($A2601&lt;$D$5,OFFSET('Constant mix'!I$12,'Volatilite Portfeuille'!$E$2+$A2601,0),"")</f>
        <v/>
      </c>
      <c r="H2601" s="7" t="str">
        <f ca="1">IF($A2601&lt;$D$5,OFFSET('Constant mix'!J$12,'Volatilite Portfeuille'!$E$2+$A2601,0),"")</f>
        <v/>
      </c>
      <c r="I2601" s="7" t="str">
        <f ca="1">IF($A2601&lt;$D$5,OFFSET('Constant mix'!K$12,'Volatilite Portfeuille'!$E$2+$A2601,0),"")</f>
        <v/>
      </c>
      <c r="J2601" s="7" t="str">
        <f ca="1">IF($A2601&lt;$D$5,OFFSET('Constant mix'!L$12,'Volatilite Portfeuille'!$E$2+$A2601,0),"")</f>
        <v/>
      </c>
      <c r="K2601" s="7" t="str">
        <f ca="1">IF($A2601&lt;$D$5,OFFSET('Constant mix'!M$12,'Volatilite Portfeuille'!$E$2+$A2601,0),"")</f>
        <v/>
      </c>
      <c r="L2601" s="7" t="str">
        <f ca="1">IF($A2601&lt;$D$5,OFFSET('Constant mix'!N$12,'Volatilite Portfeuille'!$E$2+$A2601,0),"")</f>
        <v/>
      </c>
      <c r="M2601" s="7" t="str">
        <f ca="1">IF($A2601&lt;$D$5,OFFSET('Constant mix'!O$12,'Volatilite Portfeuille'!$E$2+$A2601,0),"")</f>
        <v/>
      </c>
      <c r="N2601" s="7" t="str">
        <f ca="1">IF($A2601&lt;$D$5,OFFSET('Constant mix'!$AM$12,'Volatilite Portfeuille'!$E$2+$A2601,0),"")</f>
        <v/>
      </c>
      <c r="O2601" s="5">
        <f t="shared" si="511"/>
        <v>0</v>
      </c>
      <c r="P2601" s="27">
        <f t="shared" si="512"/>
        <v>0</v>
      </c>
      <c r="Q2601" s="27">
        <f t="shared" si="513"/>
        <v>0</v>
      </c>
      <c r="R2601" s="27">
        <f t="shared" si="514"/>
        <v>0</v>
      </c>
      <c r="S2601" s="27">
        <f t="shared" si="515"/>
        <v>0</v>
      </c>
      <c r="T2601" s="27">
        <f t="shared" si="516"/>
        <v>0</v>
      </c>
      <c r="U2601" s="27">
        <f t="shared" si="517"/>
        <v>0</v>
      </c>
      <c r="V2601" s="27">
        <f t="shared" si="518"/>
        <v>0</v>
      </c>
      <c r="W2601" s="27">
        <f t="shared" si="519"/>
        <v>0</v>
      </c>
      <c r="X2601" s="50">
        <f t="shared" si="520"/>
        <v>0</v>
      </c>
      <c r="Y2601" s="31">
        <f t="shared" si="521"/>
        <v>0</v>
      </c>
      <c r="Z2601" s="27"/>
      <c r="AA2601" s="27"/>
      <c r="AB2601" s="27"/>
    </row>
    <row r="2602" spans="1:28" x14ac:dyDescent="0.35">
      <c r="A2602" s="25">
        <f t="shared" si="510"/>
        <v>2581</v>
      </c>
      <c r="B2602" s="16" t="str">
        <f ca="1">IF(A2602&lt;$D$5,OFFSET('Constant mix'!$B$12,'Volatilite Portfeuille'!$E$2+A2602,0),"")</f>
        <v/>
      </c>
      <c r="C2602" s="23" t="str">
        <f ca="1">IF($A2602&lt;$D$5,OFFSET('Constant mix'!$C$13,'Volatilite Portfeuille'!$E$2+$A2602,0),"")</f>
        <v/>
      </c>
      <c r="D2602" s="25" t="str">
        <f ca="1">IF($A2602&lt;$D$5,OFFSET('Constant mix'!F$12,'Volatilite Portfeuille'!$E$2+$A2602,0),"")</f>
        <v/>
      </c>
      <c r="E2602" s="7" t="str">
        <f ca="1">IF($A2602&lt;$D$5,OFFSET('Constant mix'!G$12,'Volatilite Portfeuille'!$E$2+$A2602,0),"")</f>
        <v/>
      </c>
      <c r="F2602" s="7" t="str">
        <f ca="1">IF($A2602&lt;$D$5,OFFSET('Constant mix'!H$12,'Volatilite Portfeuille'!$E$2+$A2602,0),"")</f>
        <v/>
      </c>
      <c r="G2602" s="7" t="str">
        <f ca="1">IF($A2602&lt;$D$5,OFFSET('Constant mix'!I$12,'Volatilite Portfeuille'!$E$2+$A2602,0),"")</f>
        <v/>
      </c>
      <c r="H2602" s="7" t="str">
        <f ca="1">IF($A2602&lt;$D$5,OFFSET('Constant mix'!J$12,'Volatilite Portfeuille'!$E$2+$A2602,0),"")</f>
        <v/>
      </c>
      <c r="I2602" s="7" t="str">
        <f ca="1">IF($A2602&lt;$D$5,OFFSET('Constant mix'!K$12,'Volatilite Portfeuille'!$E$2+$A2602,0),"")</f>
        <v/>
      </c>
      <c r="J2602" s="7" t="str">
        <f ca="1">IF($A2602&lt;$D$5,OFFSET('Constant mix'!L$12,'Volatilite Portfeuille'!$E$2+$A2602,0),"")</f>
        <v/>
      </c>
      <c r="K2602" s="7" t="str">
        <f ca="1">IF($A2602&lt;$D$5,OFFSET('Constant mix'!M$12,'Volatilite Portfeuille'!$E$2+$A2602,0),"")</f>
        <v/>
      </c>
      <c r="L2602" s="7" t="str">
        <f ca="1">IF($A2602&lt;$D$5,OFFSET('Constant mix'!N$12,'Volatilite Portfeuille'!$E$2+$A2602,0),"")</f>
        <v/>
      </c>
      <c r="M2602" s="7" t="str">
        <f ca="1">IF($A2602&lt;$D$5,OFFSET('Constant mix'!O$12,'Volatilite Portfeuille'!$E$2+$A2602,0),"")</f>
        <v/>
      </c>
      <c r="N2602" s="7" t="str">
        <f ca="1">IF($A2602&lt;$D$5,OFFSET('Constant mix'!$AM$12,'Volatilite Portfeuille'!$E$2+$A2602,0),"")</f>
        <v/>
      </c>
      <c r="O2602" s="5">
        <f t="shared" si="511"/>
        <v>0</v>
      </c>
      <c r="P2602" s="27">
        <f t="shared" si="512"/>
        <v>0</v>
      </c>
      <c r="Q2602" s="27">
        <f t="shared" si="513"/>
        <v>0</v>
      </c>
      <c r="R2602" s="27">
        <f t="shared" si="514"/>
        <v>0</v>
      </c>
      <c r="S2602" s="27">
        <f t="shared" si="515"/>
        <v>0</v>
      </c>
      <c r="T2602" s="27">
        <f t="shared" si="516"/>
        <v>0</v>
      </c>
      <c r="U2602" s="27">
        <f t="shared" si="517"/>
        <v>0</v>
      </c>
      <c r="V2602" s="27">
        <f t="shared" si="518"/>
        <v>0</v>
      </c>
      <c r="W2602" s="27">
        <f t="shared" si="519"/>
        <v>0</v>
      </c>
      <c r="X2602" s="50">
        <f t="shared" si="520"/>
        <v>0</v>
      </c>
      <c r="Y2602" s="31">
        <f t="shared" si="521"/>
        <v>0</v>
      </c>
      <c r="Z2602" s="27"/>
      <c r="AA2602" s="27"/>
      <c r="AB2602" s="27"/>
    </row>
    <row r="2603" spans="1:28" x14ac:dyDescent="0.35">
      <c r="A2603" s="25">
        <f t="shared" si="510"/>
        <v>2582</v>
      </c>
      <c r="B2603" s="16" t="str">
        <f ca="1">IF(A2603&lt;$D$5,OFFSET('Constant mix'!$B$12,'Volatilite Portfeuille'!$E$2+A2603,0),"")</f>
        <v/>
      </c>
      <c r="C2603" s="23" t="str">
        <f ca="1">IF($A2603&lt;$D$5,OFFSET('Constant mix'!$C$13,'Volatilite Portfeuille'!$E$2+$A2603,0),"")</f>
        <v/>
      </c>
      <c r="D2603" s="25" t="str">
        <f ca="1">IF($A2603&lt;$D$5,OFFSET('Constant mix'!F$12,'Volatilite Portfeuille'!$E$2+$A2603,0),"")</f>
        <v/>
      </c>
      <c r="E2603" s="7" t="str">
        <f ca="1">IF($A2603&lt;$D$5,OFFSET('Constant mix'!G$12,'Volatilite Portfeuille'!$E$2+$A2603,0),"")</f>
        <v/>
      </c>
      <c r="F2603" s="7" t="str">
        <f ca="1">IF($A2603&lt;$D$5,OFFSET('Constant mix'!H$12,'Volatilite Portfeuille'!$E$2+$A2603,0),"")</f>
        <v/>
      </c>
      <c r="G2603" s="7" t="str">
        <f ca="1">IF($A2603&lt;$D$5,OFFSET('Constant mix'!I$12,'Volatilite Portfeuille'!$E$2+$A2603,0),"")</f>
        <v/>
      </c>
      <c r="H2603" s="7" t="str">
        <f ca="1">IF($A2603&lt;$D$5,OFFSET('Constant mix'!J$12,'Volatilite Portfeuille'!$E$2+$A2603,0),"")</f>
        <v/>
      </c>
      <c r="I2603" s="7" t="str">
        <f ca="1">IF($A2603&lt;$D$5,OFFSET('Constant mix'!K$12,'Volatilite Portfeuille'!$E$2+$A2603,0),"")</f>
        <v/>
      </c>
      <c r="J2603" s="7" t="str">
        <f ca="1">IF($A2603&lt;$D$5,OFFSET('Constant mix'!L$12,'Volatilite Portfeuille'!$E$2+$A2603,0),"")</f>
        <v/>
      </c>
      <c r="K2603" s="7" t="str">
        <f ca="1">IF($A2603&lt;$D$5,OFFSET('Constant mix'!M$12,'Volatilite Portfeuille'!$E$2+$A2603,0),"")</f>
        <v/>
      </c>
      <c r="L2603" s="7" t="str">
        <f ca="1">IF($A2603&lt;$D$5,OFFSET('Constant mix'!N$12,'Volatilite Portfeuille'!$E$2+$A2603,0),"")</f>
        <v/>
      </c>
      <c r="M2603" s="7" t="str">
        <f ca="1">IF($A2603&lt;$D$5,OFFSET('Constant mix'!O$12,'Volatilite Portfeuille'!$E$2+$A2603,0),"")</f>
        <v/>
      </c>
      <c r="N2603" s="7" t="str">
        <f ca="1">IF($A2603&lt;$D$5,OFFSET('Constant mix'!$AM$12,'Volatilite Portfeuille'!$E$2+$A2603,0),"")</f>
        <v/>
      </c>
      <c r="O2603" s="5">
        <f t="shared" si="511"/>
        <v>0</v>
      </c>
      <c r="P2603" s="27">
        <f t="shared" si="512"/>
        <v>0</v>
      </c>
      <c r="Q2603" s="27">
        <f t="shared" si="513"/>
        <v>0</v>
      </c>
      <c r="R2603" s="27">
        <f t="shared" si="514"/>
        <v>0</v>
      </c>
      <c r="S2603" s="27">
        <f t="shared" si="515"/>
        <v>0</v>
      </c>
      <c r="T2603" s="27">
        <f t="shared" si="516"/>
        <v>0</v>
      </c>
      <c r="U2603" s="27">
        <f t="shared" si="517"/>
        <v>0</v>
      </c>
      <c r="V2603" s="27">
        <f t="shared" si="518"/>
        <v>0</v>
      </c>
      <c r="W2603" s="27">
        <f t="shared" si="519"/>
        <v>0</v>
      </c>
      <c r="X2603" s="50">
        <f t="shared" si="520"/>
        <v>0</v>
      </c>
      <c r="Y2603" s="31">
        <f t="shared" si="521"/>
        <v>0</v>
      </c>
      <c r="Z2603" s="27"/>
      <c r="AA2603" s="27"/>
      <c r="AB2603" s="27"/>
    </row>
    <row r="2604" spans="1:28" x14ac:dyDescent="0.35">
      <c r="A2604" s="25">
        <f t="shared" si="510"/>
        <v>2583</v>
      </c>
      <c r="B2604" s="16" t="str">
        <f ca="1">IF(A2604&lt;$D$5,OFFSET('Constant mix'!$B$12,'Volatilite Portfeuille'!$E$2+A2604,0),"")</f>
        <v/>
      </c>
      <c r="C2604" s="23" t="str">
        <f ca="1">IF($A2604&lt;$D$5,OFFSET('Constant mix'!$C$13,'Volatilite Portfeuille'!$E$2+$A2604,0),"")</f>
        <v/>
      </c>
      <c r="D2604" s="25" t="str">
        <f ca="1">IF($A2604&lt;$D$5,OFFSET('Constant mix'!F$12,'Volatilite Portfeuille'!$E$2+$A2604,0),"")</f>
        <v/>
      </c>
      <c r="E2604" s="7" t="str">
        <f ca="1">IF($A2604&lt;$D$5,OFFSET('Constant mix'!G$12,'Volatilite Portfeuille'!$E$2+$A2604,0),"")</f>
        <v/>
      </c>
      <c r="F2604" s="7" t="str">
        <f ca="1">IF($A2604&lt;$D$5,OFFSET('Constant mix'!H$12,'Volatilite Portfeuille'!$E$2+$A2604,0),"")</f>
        <v/>
      </c>
      <c r="G2604" s="7" t="str">
        <f ca="1">IF($A2604&lt;$D$5,OFFSET('Constant mix'!I$12,'Volatilite Portfeuille'!$E$2+$A2604,0),"")</f>
        <v/>
      </c>
      <c r="H2604" s="7" t="str">
        <f ca="1">IF($A2604&lt;$D$5,OFFSET('Constant mix'!J$12,'Volatilite Portfeuille'!$E$2+$A2604,0),"")</f>
        <v/>
      </c>
      <c r="I2604" s="7" t="str">
        <f ca="1">IF($A2604&lt;$D$5,OFFSET('Constant mix'!K$12,'Volatilite Portfeuille'!$E$2+$A2604,0),"")</f>
        <v/>
      </c>
      <c r="J2604" s="7" t="str">
        <f ca="1">IF($A2604&lt;$D$5,OFFSET('Constant mix'!L$12,'Volatilite Portfeuille'!$E$2+$A2604,0),"")</f>
        <v/>
      </c>
      <c r="K2604" s="7" t="str">
        <f ca="1">IF($A2604&lt;$D$5,OFFSET('Constant mix'!M$12,'Volatilite Portfeuille'!$E$2+$A2604,0),"")</f>
        <v/>
      </c>
      <c r="L2604" s="7" t="str">
        <f ca="1">IF($A2604&lt;$D$5,OFFSET('Constant mix'!N$12,'Volatilite Portfeuille'!$E$2+$A2604,0),"")</f>
        <v/>
      </c>
      <c r="M2604" s="7" t="str">
        <f ca="1">IF($A2604&lt;$D$5,OFFSET('Constant mix'!O$12,'Volatilite Portfeuille'!$E$2+$A2604,0),"")</f>
        <v/>
      </c>
      <c r="N2604" s="7" t="str">
        <f ca="1">IF($A2604&lt;$D$5,OFFSET('Constant mix'!$AM$12,'Volatilite Portfeuille'!$E$2+$A2604,0),"")</f>
        <v/>
      </c>
      <c r="O2604" s="5">
        <f t="shared" si="511"/>
        <v>0</v>
      </c>
      <c r="P2604" s="27">
        <f t="shared" si="512"/>
        <v>0</v>
      </c>
      <c r="Q2604" s="27">
        <f t="shared" si="513"/>
        <v>0</v>
      </c>
      <c r="R2604" s="27">
        <f t="shared" si="514"/>
        <v>0</v>
      </c>
      <c r="S2604" s="27">
        <f t="shared" si="515"/>
        <v>0</v>
      </c>
      <c r="T2604" s="27">
        <f t="shared" si="516"/>
        <v>0</v>
      </c>
      <c r="U2604" s="27">
        <f t="shared" si="517"/>
        <v>0</v>
      </c>
      <c r="V2604" s="27">
        <f t="shared" si="518"/>
        <v>0</v>
      </c>
      <c r="W2604" s="27">
        <f t="shared" si="519"/>
        <v>0</v>
      </c>
      <c r="X2604" s="50">
        <f t="shared" si="520"/>
        <v>0</v>
      </c>
      <c r="Y2604" s="31">
        <f t="shared" si="521"/>
        <v>0</v>
      </c>
      <c r="Z2604" s="27"/>
      <c r="AA2604" s="27"/>
      <c r="AB2604" s="27"/>
    </row>
    <row r="2605" spans="1:28" x14ac:dyDescent="0.35">
      <c r="A2605" s="25">
        <f t="shared" si="510"/>
        <v>2584</v>
      </c>
      <c r="B2605" s="16" t="str">
        <f ca="1">IF(A2605&lt;$D$5,OFFSET('Constant mix'!$B$12,'Volatilite Portfeuille'!$E$2+A2605,0),"")</f>
        <v/>
      </c>
      <c r="C2605" s="23" t="str">
        <f ca="1">IF($A2605&lt;$D$5,OFFSET('Constant mix'!$C$13,'Volatilite Portfeuille'!$E$2+$A2605,0),"")</f>
        <v/>
      </c>
      <c r="D2605" s="25" t="str">
        <f ca="1">IF($A2605&lt;$D$5,OFFSET('Constant mix'!F$12,'Volatilite Portfeuille'!$E$2+$A2605,0),"")</f>
        <v/>
      </c>
      <c r="E2605" s="7" t="str">
        <f ca="1">IF($A2605&lt;$D$5,OFFSET('Constant mix'!G$12,'Volatilite Portfeuille'!$E$2+$A2605,0),"")</f>
        <v/>
      </c>
      <c r="F2605" s="7" t="str">
        <f ca="1">IF($A2605&lt;$D$5,OFFSET('Constant mix'!H$12,'Volatilite Portfeuille'!$E$2+$A2605,0),"")</f>
        <v/>
      </c>
      <c r="G2605" s="7" t="str">
        <f ca="1">IF($A2605&lt;$D$5,OFFSET('Constant mix'!I$12,'Volatilite Portfeuille'!$E$2+$A2605,0),"")</f>
        <v/>
      </c>
      <c r="H2605" s="7" t="str">
        <f ca="1">IF($A2605&lt;$D$5,OFFSET('Constant mix'!J$12,'Volatilite Portfeuille'!$E$2+$A2605,0),"")</f>
        <v/>
      </c>
      <c r="I2605" s="7" t="str">
        <f ca="1">IF($A2605&lt;$D$5,OFFSET('Constant mix'!K$12,'Volatilite Portfeuille'!$E$2+$A2605,0),"")</f>
        <v/>
      </c>
      <c r="J2605" s="7" t="str">
        <f ca="1">IF($A2605&lt;$D$5,OFFSET('Constant mix'!L$12,'Volatilite Portfeuille'!$E$2+$A2605,0),"")</f>
        <v/>
      </c>
      <c r="K2605" s="7" t="str">
        <f ca="1">IF($A2605&lt;$D$5,OFFSET('Constant mix'!M$12,'Volatilite Portfeuille'!$E$2+$A2605,0),"")</f>
        <v/>
      </c>
      <c r="L2605" s="7" t="str">
        <f ca="1">IF($A2605&lt;$D$5,OFFSET('Constant mix'!N$12,'Volatilite Portfeuille'!$E$2+$A2605,0),"")</f>
        <v/>
      </c>
      <c r="M2605" s="7" t="str">
        <f ca="1">IF($A2605&lt;$D$5,OFFSET('Constant mix'!O$12,'Volatilite Portfeuille'!$E$2+$A2605,0),"")</f>
        <v/>
      </c>
      <c r="N2605" s="7" t="str">
        <f ca="1">IF($A2605&lt;$D$5,OFFSET('Constant mix'!$AM$12,'Volatilite Portfeuille'!$E$2+$A2605,0),"")</f>
        <v/>
      </c>
      <c r="O2605" s="5">
        <f t="shared" si="511"/>
        <v>0</v>
      </c>
      <c r="P2605" s="27">
        <f t="shared" si="512"/>
        <v>0</v>
      </c>
      <c r="Q2605" s="27">
        <f t="shared" si="513"/>
        <v>0</v>
      </c>
      <c r="R2605" s="27">
        <f t="shared" si="514"/>
        <v>0</v>
      </c>
      <c r="S2605" s="27">
        <f t="shared" si="515"/>
        <v>0</v>
      </c>
      <c r="T2605" s="27">
        <f t="shared" si="516"/>
        <v>0</v>
      </c>
      <c r="U2605" s="27">
        <f t="shared" si="517"/>
        <v>0</v>
      </c>
      <c r="V2605" s="27">
        <f t="shared" si="518"/>
        <v>0</v>
      </c>
      <c r="W2605" s="27">
        <f t="shared" si="519"/>
        <v>0</v>
      </c>
      <c r="X2605" s="50">
        <f t="shared" si="520"/>
        <v>0</v>
      </c>
      <c r="Y2605" s="31">
        <f t="shared" si="521"/>
        <v>0</v>
      </c>
      <c r="Z2605" s="27"/>
      <c r="AA2605" s="27"/>
      <c r="AB2605" s="27"/>
    </row>
    <row r="2606" spans="1:28" x14ac:dyDescent="0.35">
      <c r="A2606" s="25">
        <f t="shared" si="510"/>
        <v>2585</v>
      </c>
      <c r="B2606" s="16" t="str">
        <f ca="1">IF(A2606&lt;$D$5,OFFSET('Constant mix'!$B$12,'Volatilite Portfeuille'!$E$2+A2606,0),"")</f>
        <v/>
      </c>
      <c r="C2606" s="23" t="str">
        <f ca="1">IF($A2606&lt;$D$5,OFFSET('Constant mix'!$C$13,'Volatilite Portfeuille'!$E$2+$A2606,0),"")</f>
        <v/>
      </c>
      <c r="D2606" s="25" t="str">
        <f ca="1">IF($A2606&lt;$D$5,OFFSET('Constant mix'!F$12,'Volatilite Portfeuille'!$E$2+$A2606,0),"")</f>
        <v/>
      </c>
      <c r="E2606" s="7" t="str">
        <f ca="1">IF($A2606&lt;$D$5,OFFSET('Constant mix'!G$12,'Volatilite Portfeuille'!$E$2+$A2606,0),"")</f>
        <v/>
      </c>
      <c r="F2606" s="7" t="str">
        <f ca="1">IF($A2606&lt;$D$5,OFFSET('Constant mix'!H$12,'Volatilite Portfeuille'!$E$2+$A2606,0),"")</f>
        <v/>
      </c>
      <c r="G2606" s="7" t="str">
        <f ca="1">IF($A2606&lt;$D$5,OFFSET('Constant mix'!I$12,'Volatilite Portfeuille'!$E$2+$A2606,0),"")</f>
        <v/>
      </c>
      <c r="H2606" s="7" t="str">
        <f ca="1">IF($A2606&lt;$D$5,OFFSET('Constant mix'!J$12,'Volatilite Portfeuille'!$E$2+$A2606,0),"")</f>
        <v/>
      </c>
      <c r="I2606" s="7" t="str">
        <f ca="1">IF($A2606&lt;$D$5,OFFSET('Constant mix'!K$12,'Volatilite Portfeuille'!$E$2+$A2606,0),"")</f>
        <v/>
      </c>
      <c r="J2606" s="7" t="str">
        <f ca="1">IF($A2606&lt;$D$5,OFFSET('Constant mix'!L$12,'Volatilite Portfeuille'!$E$2+$A2606,0),"")</f>
        <v/>
      </c>
      <c r="K2606" s="7" t="str">
        <f ca="1">IF($A2606&lt;$D$5,OFFSET('Constant mix'!M$12,'Volatilite Portfeuille'!$E$2+$A2606,0),"")</f>
        <v/>
      </c>
      <c r="L2606" s="7" t="str">
        <f ca="1">IF($A2606&lt;$D$5,OFFSET('Constant mix'!N$12,'Volatilite Portfeuille'!$E$2+$A2606,0),"")</f>
        <v/>
      </c>
      <c r="M2606" s="7" t="str">
        <f ca="1">IF($A2606&lt;$D$5,OFFSET('Constant mix'!O$12,'Volatilite Portfeuille'!$E$2+$A2606,0),"")</f>
        <v/>
      </c>
      <c r="N2606" s="7" t="str">
        <f ca="1">IF($A2606&lt;$D$5,OFFSET('Constant mix'!$AM$12,'Volatilite Portfeuille'!$E$2+$A2606,0),"")</f>
        <v/>
      </c>
      <c r="O2606" s="5">
        <f t="shared" si="511"/>
        <v>0</v>
      </c>
      <c r="P2606" s="27">
        <f t="shared" si="512"/>
        <v>0</v>
      </c>
      <c r="Q2606" s="27">
        <f t="shared" si="513"/>
        <v>0</v>
      </c>
      <c r="R2606" s="27">
        <f t="shared" si="514"/>
        <v>0</v>
      </c>
      <c r="S2606" s="27">
        <f t="shared" si="515"/>
        <v>0</v>
      </c>
      <c r="T2606" s="27">
        <f t="shared" si="516"/>
        <v>0</v>
      </c>
      <c r="U2606" s="27">
        <f t="shared" si="517"/>
        <v>0</v>
      </c>
      <c r="V2606" s="27">
        <f t="shared" si="518"/>
        <v>0</v>
      </c>
      <c r="W2606" s="27">
        <f t="shared" si="519"/>
        <v>0</v>
      </c>
      <c r="X2606" s="50">
        <f t="shared" si="520"/>
        <v>0</v>
      </c>
      <c r="Y2606" s="31">
        <f t="shared" si="521"/>
        <v>0</v>
      </c>
      <c r="Z2606" s="27"/>
      <c r="AA2606" s="27"/>
      <c r="AB2606" s="27"/>
    </row>
    <row r="2607" spans="1:28" x14ac:dyDescent="0.35">
      <c r="A2607" s="25">
        <f t="shared" si="510"/>
        <v>2586</v>
      </c>
      <c r="B2607" s="16" t="str">
        <f ca="1">IF(A2607&lt;$D$5,OFFSET('Constant mix'!$B$12,'Volatilite Portfeuille'!$E$2+A2607,0),"")</f>
        <v/>
      </c>
      <c r="C2607" s="23" t="str">
        <f ca="1">IF($A2607&lt;$D$5,OFFSET('Constant mix'!$C$13,'Volatilite Portfeuille'!$E$2+$A2607,0),"")</f>
        <v/>
      </c>
      <c r="D2607" s="25" t="str">
        <f ca="1">IF($A2607&lt;$D$5,OFFSET('Constant mix'!F$12,'Volatilite Portfeuille'!$E$2+$A2607,0),"")</f>
        <v/>
      </c>
      <c r="E2607" s="7" t="str">
        <f ca="1">IF($A2607&lt;$D$5,OFFSET('Constant mix'!G$12,'Volatilite Portfeuille'!$E$2+$A2607,0),"")</f>
        <v/>
      </c>
      <c r="F2607" s="7" t="str">
        <f ca="1">IF($A2607&lt;$D$5,OFFSET('Constant mix'!H$12,'Volatilite Portfeuille'!$E$2+$A2607,0),"")</f>
        <v/>
      </c>
      <c r="G2607" s="7" t="str">
        <f ca="1">IF($A2607&lt;$D$5,OFFSET('Constant mix'!I$12,'Volatilite Portfeuille'!$E$2+$A2607,0),"")</f>
        <v/>
      </c>
      <c r="H2607" s="7" t="str">
        <f ca="1">IF($A2607&lt;$D$5,OFFSET('Constant mix'!J$12,'Volatilite Portfeuille'!$E$2+$A2607,0),"")</f>
        <v/>
      </c>
      <c r="I2607" s="7" t="str">
        <f ca="1">IF($A2607&lt;$D$5,OFFSET('Constant mix'!K$12,'Volatilite Portfeuille'!$E$2+$A2607,0),"")</f>
        <v/>
      </c>
      <c r="J2607" s="7" t="str">
        <f ca="1">IF($A2607&lt;$D$5,OFFSET('Constant mix'!L$12,'Volatilite Portfeuille'!$E$2+$A2607,0),"")</f>
        <v/>
      </c>
      <c r="K2607" s="7" t="str">
        <f ca="1">IF($A2607&lt;$D$5,OFFSET('Constant mix'!M$12,'Volatilite Portfeuille'!$E$2+$A2607,0),"")</f>
        <v/>
      </c>
      <c r="L2607" s="7" t="str">
        <f ca="1">IF($A2607&lt;$D$5,OFFSET('Constant mix'!N$12,'Volatilite Portfeuille'!$E$2+$A2607,0),"")</f>
        <v/>
      </c>
      <c r="M2607" s="7" t="str">
        <f ca="1">IF($A2607&lt;$D$5,OFFSET('Constant mix'!O$12,'Volatilite Portfeuille'!$E$2+$A2607,0),"")</f>
        <v/>
      </c>
      <c r="N2607" s="7" t="str">
        <f ca="1">IF($A2607&lt;$D$5,OFFSET('Constant mix'!$AM$12,'Volatilite Portfeuille'!$E$2+$A2607,0),"")</f>
        <v/>
      </c>
      <c r="O2607" s="5">
        <f t="shared" si="511"/>
        <v>0</v>
      </c>
      <c r="P2607" s="27">
        <f t="shared" si="512"/>
        <v>0</v>
      </c>
      <c r="Q2607" s="27">
        <f t="shared" si="513"/>
        <v>0</v>
      </c>
      <c r="R2607" s="27">
        <f t="shared" si="514"/>
        <v>0</v>
      </c>
      <c r="S2607" s="27">
        <f t="shared" si="515"/>
        <v>0</v>
      </c>
      <c r="T2607" s="27">
        <f t="shared" si="516"/>
        <v>0</v>
      </c>
      <c r="U2607" s="27">
        <f t="shared" si="517"/>
        <v>0</v>
      </c>
      <c r="V2607" s="27">
        <f t="shared" si="518"/>
        <v>0</v>
      </c>
      <c r="W2607" s="27">
        <f t="shared" si="519"/>
        <v>0</v>
      </c>
      <c r="X2607" s="50">
        <f t="shared" si="520"/>
        <v>0</v>
      </c>
      <c r="Y2607" s="31">
        <f t="shared" si="521"/>
        <v>0</v>
      </c>
      <c r="Z2607" s="27"/>
      <c r="AA2607" s="27"/>
      <c r="AB2607" s="27"/>
    </row>
    <row r="2608" spans="1:28" x14ac:dyDescent="0.35">
      <c r="A2608" s="25">
        <f t="shared" si="510"/>
        <v>2587</v>
      </c>
      <c r="B2608" s="16" t="str">
        <f ca="1">IF(A2608&lt;$D$5,OFFSET('Constant mix'!$B$12,'Volatilite Portfeuille'!$E$2+A2608,0),"")</f>
        <v/>
      </c>
      <c r="C2608" s="23" t="str">
        <f ca="1">IF($A2608&lt;$D$5,OFFSET('Constant mix'!$C$13,'Volatilite Portfeuille'!$E$2+$A2608,0),"")</f>
        <v/>
      </c>
      <c r="D2608" s="25" t="str">
        <f ca="1">IF($A2608&lt;$D$5,OFFSET('Constant mix'!F$12,'Volatilite Portfeuille'!$E$2+$A2608,0),"")</f>
        <v/>
      </c>
      <c r="E2608" s="7" t="str">
        <f ca="1">IF($A2608&lt;$D$5,OFFSET('Constant mix'!G$12,'Volatilite Portfeuille'!$E$2+$A2608,0),"")</f>
        <v/>
      </c>
      <c r="F2608" s="7" t="str">
        <f ca="1">IF($A2608&lt;$D$5,OFFSET('Constant mix'!H$12,'Volatilite Portfeuille'!$E$2+$A2608,0),"")</f>
        <v/>
      </c>
      <c r="G2608" s="7" t="str">
        <f ca="1">IF($A2608&lt;$D$5,OFFSET('Constant mix'!I$12,'Volatilite Portfeuille'!$E$2+$A2608,0),"")</f>
        <v/>
      </c>
      <c r="H2608" s="7" t="str">
        <f ca="1">IF($A2608&lt;$D$5,OFFSET('Constant mix'!J$12,'Volatilite Portfeuille'!$E$2+$A2608,0),"")</f>
        <v/>
      </c>
      <c r="I2608" s="7" t="str">
        <f ca="1">IF($A2608&lt;$D$5,OFFSET('Constant mix'!K$12,'Volatilite Portfeuille'!$E$2+$A2608,0),"")</f>
        <v/>
      </c>
      <c r="J2608" s="7" t="str">
        <f ca="1">IF($A2608&lt;$D$5,OFFSET('Constant mix'!L$12,'Volatilite Portfeuille'!$E$2+$A2608,0),"")</f>
        <v/>
      </c>
      <c r="K2608" s="7" t="str">
        <f ca="1">IF($A2608&lt;$D$5,OFFSET('Constant mix'!M$12,'Volatilite Portfeuille'!$E$2+$A2608,0),"")</f>
        <v/>
      </c>
      <c r="L2608" s="7" t="str">
        <f ca="1">IF($A2608&lt;$D$5,OFFSET('Constant mix'!N$12,'Volatilite Portfeuille'!$E$2+$A2608,0),"")</f>
        <v/>
      </c>
      <c r="M2608" s="7" t="str">
        <f ca="1">IF($A2608&lt;$D$5,OFFSET('Constant mix'!O$12,'Volatilite Portfeuille'!$E$2+$A2608,0),"")</f>
        <v/>
      </c>
      <c r="N2608" s="7" t="str">
        <f ca="1">IF($A2608&lt;$D$5,OFFSET('Constant mix'!$AM$12,'Volatilite Portfeuille'!$E$2+$A2608,0),"")</f>
        <v/>
      </c>
      <c r="O2608" s="5">
        <f t="shared" si="511"/>
        <v>0</v>
      </c>
      <c r="P2608" s="27">
        <f t="shared" si="512"/>
        <v>0</v>
      </c>
      <c r="Q2608" s="27">
        <f t="shared" si="513"/>
        <v>0</v>
      </c>
      <c r="R2608" s="27">
        <f t="shared" si="514"/>
        <v>0</v>
      </c>
      <c r="S2608" s="27">
        <f t="shared" si="515"/>
        <v>0</v>
      </c>
      <c r="T2608" s="27">
        <f t="shared" si="516"/>
        <v>0</v>
      </c>
      <c r="U2608" s="27">
        <f t="shared" si="517"/>
        <v>0</v>
      </c>
      <c r="V2608" s="27">
        <f t="shared" si="518"/>
        <v>0</v>
      </c>
      <c r="W2608" s="27">
        <f t="shared" si="519"/>
        <v>0</v>
      </c>
      <c r="X2608" s="50">
        <f t="shared" si="520"/>
        <v>0</v>
      </c>
      <c r="Y2608" s="31">
        <f t="shared" si="521"/>
        <v>0</v>
      </c>
      <c r="Z2608" s="27"/>
      <c r="AA2608" s="27"/>
      <c r="AB2608" s="27"/>
    </row>
    <row r="2609" spans="1:28" x14ac:dyDescent="0.35">
      <c r="A2609" s="25">
        <f t="shared" si="510"/>
        <v>2588</v>
      </c>
      <c r="B2609" s="16" t="str">
        <f ca="1">IF(A2609&lt;$D$5,OFFSET('Constant mix'!$B$12,'Volatilite Portfeuille'!$E$2+A2609,0),"")</f>
        <v/>
      </c>
      <c r="C2609" s="23" t="str">
        <f ca="1">IF($A2609&lt;$D$5,OFFSET('Constant mix'!$C$13,'Volatilite Portfeuille'!$E$2+$A2609,0),"")</f>
        <v/>
      </c>
      <c r="D2609" s="25" t="str">
        <f ca="1">IF($A2609&lt;$D$5,OFFSET('Constant mix'!F$12,'Volatilite Portfeuille'!$E$2+$A2609,0),"")</f>
        <v/>
      </c>
      <c r="E2609" s="7" t="str">
        <f ca="1">IF($A2609&lt;$D$5,OFFSET('Constant mix'!G$12,'Volatilite Portfeuille'!$E$2+$A2609,0),"")</f>
        <v/>
      </c>
      <c r="F2609" s="7" t="str">
        <f ca="1">IF($A2609&lt;$D$5,OFFSET('Constant mix'!H$12,'Volatilite Portfeuille'!$E$2+$A2609,0),"")</f>
        <v/>
      </c>
      <c r="G2609" s="7" t="str">
        <f ca="1">IF($A2609&lt;$D$5,OFFSET('Constant mix'!I$12,'Volatilite Portfeuille'!$E$2+$A2609,0),"")</f>
        <v/>
      </c>
      <c r="H2609" s="7" t="str">
        <f ca="1">IF($A2609&lt;$D$5,OFFSET('Constant mix'!J$12,'Volatilite Portfeuille'!$E$2+$A2609,0),"")</f>
        <v/>
      </c>
      <c r="I2609" s="7" t="str">
        <f ca="1">IF($A2609&lt;$D$5,OFFSET('Constant mix'!K$12,'Volatilite Portfeuille'!$E$2+$A2609,0),"")</f>
        <v/>
      </c>
      <c r="J2609" s="7" t="str">
        <f ca="1">IF($A2609&lt;$D$5,OFFSET('Constant mix'!L$12,'Volatilite Portfeuille'!$E$2+$A2609,0),"")</f>
        <v/>
      </c>
      <c r="K2609" s="7" t="str">
        <f ca="1">IF($A2609&lt;$D$5,OFFSET('Constant mix'!M$12,'Volatilite Portfeuille'!$E$2+$A2609,0),"")</f>
        <v/>
      </c>
      <c r="L2609" s="7" t="str">
        <f ca="1">IF($A2609&lt;$D$5,OFFSET('Constant mix'!N$12,'Volatilite Portfeuille'!$E$2+$A2609,0),"")</f>
        <v/>
      </c>
      <c r="M2609" s="7" t="str">
        <f ca="1">IF($A2609&lt;$D$5,OFFSET('Constant mix'!O$12,'Volatilite Portfeuille'!$E$2+$A2609,0),"")</f>
        <v/>
      </c>
      <c r="N2609" s="7" t="str">
        <f ca="1">IF($A2609&lt;$D$5,OFFSET('Constant mix'!$AM$12,'Volatilite Portfeuille'!$E$2+$A2609,0),"")</f>
        <v/>
      </c>
      <c r="O2609" s="5">
        <f t="shared" si="511"/>
        <v>0</v>
      </c>
      <c r="P2609" s="27">
        <f t="shared" si="512"/>
        <v>0</v>
      </c>
      <c r="Q2609" s="27">
        <f t="shared" si="513"/>
        <v>0</v>
      </c>
      <c r="R2609" s="27">
        <f t="shared" si="514"/>
        <v>0</v>
      </c>
      <c r="S2609" s="27">
        <f t="shared" si="515"/>
        <v>0</v>
      </c>
      <c r="T2609" s="27">
        <f t="shared" si="516"/>
        <v>0</v>
      </c>
      <c r="U2609" s="27">
        <f t="shared" si="517"/>
        <v>0</v>
      </c>
      <c r="V2609" s="27">
        <f t="shared" si="518"/>
        <v>0</v>
      </c>
      <c r="W2609" s="27">
        <f t="shared" si="519"/>
        <v>0</v>
      </c>
      <c r="X2609" s="50">
        <f t="shared" si="520"/>
        <v>0</v>
      </c>
      <c r="Y2609" s="31">
        <f t="shared" si="521"/>
        <v>0</v>
      </c>
      <c r="Z2609" s="27"/>
      <c r="AA2609" s="27"/>
      <c r="AB2609" s="27"/>
    </row>
    <row r="2610" spans="1:28" x14ac:dyDescent="0.35">
      <c r="A2610" s="25">
        <f t="shared" si="510"/>
        <v>2589</v>
      </c>
      <c r="B2610" s="16" t="str">
        <f ca="1">IF(A2610&lt;$D$5,OFFSET('Constant mix'!$B$12,'Volatilite Portfeuille'!$E$2+A2610,0),"")</f>
        <v/>
      </c>
      <c r="C2610" s="23" t="str">
        <f ca="1">IF($A2610&lt;$D$5,OFFSET('Constant mix'!$C$13,'Volatilite Portfeuille'!$E$2+$A2610,0),"")</f>
        <v/>
      </c>
      <c r="D2610" s="25" t="str">
        <f ca="1">IF($A2610&lt;$D$5,OFFSET('Constant mix'!F$12,'Volatilite Portfeuille'!$E$2+$A2610,0),"")</f>
        <v/>
      </c>
      <c r="E2610" s="7" t="str">
        <f ca="1">IF($A2610&lt;$D$5,OFFSET('Constant mix'!G$12,'Volatilite Portfeuille'!$E$2+$A2610,0),"")</f>
        <v/>
      </c>
      <c r="F2610" s="7" t="str">
        <f ca="1">IF($A2610&lt;$D$5,OFFSET('Constant mix'!H$12,'Volatilite Portfeuille'!$E$2+$A2610,0),"")</f>
        <v/>
      </c>
      <c r="G2610" s="7" t="str">
        <f ca="1">IF($A2610&lt;$D$5,OFFSET('Constant mix'!I$12,'Volatilite Portfeuille'!$E$2+$A2610,0),"")</f>
        <v/>
      </c>
      <c r="H2610" s="7" t="str">
        <f ca="1">IF($A2610&lt;$D$5,OFFSET('Constant mix'!J$12,'Volatilite Portfeuille'!$E$2+$A2610,0),"")</f>
        <v/>
      </c>
      <c r="I2610" s="7" t="str">
        <f ca="1">IF($A2610&lt;$D$5,OFFSET('Constant mix'!K$12,'Volatilite Portfeuille'!$E$2+$A2610,0),"")</f>
        <v/>
      </c>
      <c r="J2610" s="7" t="str">
        <f ca="1">IF($A2610&lt;$D$5,OFFSET('Constant mix'!L$12,'Volatilite Portfeuille'!$E$2+$A2610,0),"")</f>
        <v/>
      </c>
      <c r="K2610" s="7" t="str">
        <f ca="1">IF($A2610&lt;$D$5,OFFSET('Constant mix'!M$12,'Volatilite Portfeuille'!$E$2+$A2610,0),"")</f>
        <v/>
      </c>
      <c r="L2610" s="7" t="str">
        <f ca="1">IF($A2610&lt;$D$5,OFFSET('Constant mix'!N$12,'Volatilite Portfeuille'!$E$2+$A2610,0),"")</f>
        <v/>
      </c>
      <c r="M2610" s="7" t="str">
        <f ca="1">IF($A2610&lt;$D$5,OFFSET('Constant mix'!O$12,'Volatilite Portfeuille'!$E$2+$A2610,0),"")</f>
        <v/>
      </c>
      <c r="N2610" s="7" t="str">
        <f ca="1">IF($A2610&lt;$D$5,OFFSET('Constant mix'!$AM$12,'Volatilite Portfeuille'!$E$2+$A2610,0),"")</f>
        <v/>
      </c>
      <c r="O2610" s="5">
        <f t="shared" si="511"/>
        <v>0</v>
      </c>
      <c r="P2610" s="27">
        <f t="shared" si="512"/>
        <v>0</v>
      </c>
      <c r="Q2610" s="27">
        <f t="shared" si="513"/>
        <v>0</v>
      </c>
      <c r="R2610" s="27">
        <f t="shared" si="514"/>
        <v>0</v>
      </c>
      <c r="S2610" s="27">
        <f t="shared" si="515"/>
        <v>0</v>
      </c>
      <c r="T2610" s="27">
        <f t="shared" si="516"/>
        <v>0</v>
      </c>
      <c r="U2610" s="27">
        <f t="shared" si="517"/>
        <v>0</v>
      </c>
      <c r="V2610" s="27">
        <f t="shared" si="518"/>
        <v>0</v>
      </c>
      <c r="W2610" s="27">
        <f t="shared" si="519"/>
        <v>0</v>
      </c>
      <c r="X2610" s="50">
        <f t="shared" si="520"/>
        <v>0</v>
      </c>
      <c r="Y2610" s="31">
        <f t="shared" si="521"/>
        <v>0</v>
      </c>
      <c r="Z2610" s="27"/>
      <c r="AA2610" s="27"/>
      <c r="AB2610" s="27"/>
    </row>
    <row r="2611" spans="1:28" x14ac:dyDescent="0.35">
      <c r="A2611" s="25">
        <f t="shared" si="510"/>
        <v>2590</v>
      </c>
      <c r="B2611" s="16" t="str">
        <f ca="1">IF(A2611&lt;$D$5,OFFSET('Constant mix'!$B$12,'Volatilite Portfeuille'!$E$2+A2611,0),"")</f>
        <v/>
      </c>
      <c r="C2611" s="23" t="str">
        <f ca="1">IF($A2611&lt;$D$5,OFFSET('Constant mix'!$C$13,'Volatilite Portfeuille'!$E$2+$A2611,0),"")</f>
        <v/>
      </c>
      <c r="D2611" s="25" t="str">
        <f ca="1">IF($A2611&lt;$D$5,OFFSET('Constant mix'!F$12,'Volatilite Portfeuille'!$E$2+$A2611,0),"")</f>
        <v/>
      </c>
      <c r="E2611" s="7" t="str">
        <f ca="1">IF($A2611&lt;$D$5,OFFSET('Constant mix'!G$12,'Volatilite Portfeuille'!$E$2+$A2611,0),"")</f>
        <v/>
      </c>
      <c r="F2611" s="7" t="str">
        <f ca="1">IF($A2611&lt;$D$5,OFFSET('Constant mix'!H$12,'Volatilite Portfeuille'!$E$2+$A2611,0),"")</f>
        <v/>
      </c>
      <c r="G2611" s="7" t="str">
        <f ca="1">IF($A2611&lt;$D$5,OFFSET('Constant mix'!I$12,'Volatilite Portfeuille'!$E$2+$A2611,0),"")</f>
        <v/>
      </c>
      <c r="H2611" s="7" t="str">
        <f ca="1">IF($A2611&lt;$D$5,OFFSET('Constant mix'!J$12,'Volatilite Portfeuille'!$E$2+$A2611,0),"")</f>
        <v/>
      </c>
      <c r="I2611" s="7" t="str">
        <f ca="1">IF($A2611&lt;$D$5,OFFSET('Constant mix'!K$12,'Volatilite Portfeuille'!$E$2+$A2611,0),"")</f>
        <v/>
      </c>
      <c r="J2611" s="7" t="str">
        <f ca="1">IF($A2611&lt;$D$5,OFFSET('Constant mix'!L$12,'Volatilite Portfeuille'!$E$2+$A2611,0),"")</f>
        <v/>
      </c>
      <c r="K2611" s="7" t="str">
        <f ca="1">IF($A2611&lt;$D$5,OFFSET('Constant mix'!M$12,'Volatilite Portfeuille'!$E$2+$A2611,0),"")</f>
        <v/>
      </c>
      <c r="L2611" s="7" t="str">
        <f ca="1">IF($A2611&lt;$D$5,OFFSET('Constant mix'!N$12,'Volatilite Portfeuille'!$E$2+$A2611,0),"")</f>
        <v/>
      </c>
      <c r="M2611" s="7" t="str">
        <f ca="1">IF($A2611&lt;$D$5,OFFSET('Constant mix'!O$12,'Volatilite Portfeuille'!$E$2+$A2611,0),"")</f>
        <v/>
      </c>
      <c r="N2611" s="7" t="str">
        <f ca="1">IF($A2611&lt;$D$5,OFFSET('Constant mix'!$AM$12,'Volatilite Portfeuille'!$E$2+$A2611,0),"")</f>
        <v/>
      </c>
      <c r="O2611" s="5">
        <f t="shared" si="511"/>
        <v>0</v>
      </c>
      <c r="P2611" s="27">
        <f t="shared" si="512"/>
        <v>0</v>
      </c>
      <c r="Q2611" s="27">
        <f t="shared" si="513"/>
        <v>0</v>
      </c>
      <c r="R2611" s="27">
        <f t="shared" si="514"/>
        <v>0</v>
      </c>
      <c r="S2611" s="27">
        <f t="shared" si="515"/>
        <v>0</v>
      </c>
      <c r="T2611" s="27">
        <f t="shared" si="516"/>
        <v>0</v>
      </c>
      <c r="U2611" s="27">
        <f t="shared" si="517"/>
        <v>0</v>
      </c>
      <c r="V2611" s="27">
        <f t="shared" si="518"/>
        <v>0</v>
      </c>
      <c r="W2611" s="27">
        <f t="shared" si="519"/>
        <v>0</v>
      </c>
      <c r="X2611" s="50">
        <f t="shared" si="520"/>
        <v>0</v>
      </c>
      <c r="Y2611" s="31">
        <f t="shared" si="521"/>
        <v>0</v>
      </c>
      <c r="Z2611" s="27"/>
      <c r="AA2611" s="27"/>
      <c r="AB2611" s="27"/>
    </row>
    <row r="2612" spans="1:28" x14ac:dyDescent="0.35">
      <c r="A2612" s="25">
        <f t="shared" si="510"/>
        <v>2591</v>
      </c>
      <c r="B2612" s="16" t="str">
        <f ca="1">IF(A2612&lt;$D$5,OFFSET('Constant mix'!$B$12,'Volatilite Portfeuille'!$E$2+A2612,0),"")</f>
        <v/>
      </c>
      <c r="C2612" s="23" t="str">
        <f ca="1">IF($A2612&lt;$D$5,OFFSET('Constant mix'!$C$13,'Volatilite Portfeuille'!$E$2+$A2612,0),"")</f>
        <v/>
      </c>
      <c r="D2612" s="25" t="str">
        <f ca="1">IF($A2612&lt;$D$5,OFFSET('Constant mix'!F$12,'Volatilite Portfeuille'!$E$2+$A2612,0),"")</f>
        <v/>
      </c>
      <c r="E2612" s="7" t="str">
        <f ca="1">IF($A2612&lt;$D$5,OFFSET('Constant mix'!G$12,'Volatilite Portfeuille'!$E$2+$A2612,0),"")</f>
        <v/>
      </c>
      <c r="F2612" s="7" t="str">
        <f ca="1">IF($A2612&lt;$D$5,OFFSET('Constant mix'!H$12,'Volatilite Portfeuille'!$E$2+$A2612,0),"")</f>
        <v/>
      </c>
      <c r="G2612" s="7" t="str">
        <f ca="1">IF($A2612&lt;$D$5,OFFSET('Constant mix'!I$12,'Volatilite Portfeuille'!$E$2+$A2612,0),"")</f>
        <v/>
      </c>
      <c r="H2612" s="7" t="str">
        <f ca="1">IF($A2612&lt;$D$5,OFFSET('Constant mix'!J$12,'Volatilite Portfeuille'!$E$2+$A2612,0),"")</f>
        <v/>
      </c>
      <c r="I2612" s="7" t="str">
        <f ca="1">IF($A2612&lt;$D$5,OFFSET('Constant mix'!K$12,'Volatilite Portfeuille'!$E$2+$A2612,0),"")</f>
        <v/>
      </c>
      <c r="J2612" s="7" t="str">
        <f ca="1">IF($A2612&lt;$D$5,OFFSET('Constant mix'!L$12,'Volatilite Portfeuille'!$E$2+$A2612,0),"")</f>
        <v/>
      </c>
      <c r="K2612" s="7" t="str">
        <f ca="1">IF($A2612&lt;$D$5,OFFSET('Constant mix'!M$12,'Volatilite Portfeuille'!$E$2+$A2612,0),"")</f>
        <v/>
      </c>
      <c r="L2612" s="7" t="str">
        <f ca="1">IF($A2612&lt;$D$5,OFFSET('Constant mix'!N$12,'Volatilite Portfeuille'!$E$2+$A2612,0),"")</f>
        <v/>
      </c>
      <c r="M2612" s="7" t="str">
        <f ca="1">IF($A2612&lt;$D$5,OFFSET('Constant mix'!O$12,'Volatilite Portfeuille'!$E$2+$A2612,0),"")</f>
        <v/>
      </c>
      <c r="N2612" s="7" t="str">
        <f ca="1">IF($A2612&lt;$D$5,OFFSET('Constant mix'!$AM$12,'Volatilite Portfeuille'!$E$2+$A2612,0),"")</f>
        <v/>
      </c>
      <c r="O2612" s="5">
        <f t="shared" si="511"/>
        <v>0</v>
      </c>
      <c r="P2612" s="27">
        <f t="shared" si="512"/>
        <v>0</v>
      </c>
      <c r="Q2612" s="27">
        <f t="shared" si="513"/>
        <v>0</v>
      </c>
      <c r="R2612" s="27">
        <f t="shared" si="514"/>
        <v>0</v>
      </c>
      <c r="S2612" s="27">
        <f t="shared" si="515"/>
        <v>0</v>
      </c>
      <c r="T2612" s="27">
        <f t="shared" si="516"/>
        <v>0</v>
      </c>
      <c r="U2612" s="27">
        <f t="shared" si="517"/>
        <v>0</v>
      </c>
      <c r="V2612" s="27">
        <f t="shared" si="518"/>
        <v>0</v>
      </c>
      <c r="W2612" s="27">
        <f t="shared" si="519"/>
        <v>0</v>
      </c>
      <c r="X2612" s="50">
        <f t="shared" si="520"/>
        <v>0</v>
      </c>
      <c r="Y2612" s="31">
        <f t="shared" si="521"/>
        <v>0</v>
      </c>
      <c r="Z2612" s="27"/>
      <c r="AA2612" s="27"/>
      <c r="AB2612" s="27"/>
    </row>
    <row r="2613" spans="1:28" x14ac:dyDescent="0.35">
      <c r="A2613" s="25">
        <f t="shared" si="510"/>
        <v>2592</v>
      </c>
      <c r="B2613" s="16" t="str">
        <f ca="1">IF(A2613&lt;$D$5,OFFSET('Constant mix'!$B$12,'Volatilite Portfeuille'!$E$2+A2613,0),"")</f>
        <v/>
      </c>
      <c r="C2613" s="23" t="str">
        <f ca="1">IF($A2613&lt;$D$5,OFFSET('Constant mix'!$C$13,'Volatilite Portfeuille'!$E$2+$A2613,0),"")</f>
        <v/>
      </c>
      <c r="D2613" s="25" t="str">
        <f ca="1">IF($A2613&lt;$D$5,OFFSET('Constant mix'!F$12,'Volatilite Portfeuille'!$E$2+$A2613,0),"")</f>
        <v/>
      </c>
      <c r="E2613" s="7" t="str">
        <f ca="1">IF($A2613&lt;$D$5,OFFSET('Constant mix'!G$12,'Volatilite Portfeuille'!$E$2+$A2613,0),"")</f>
        <v/>
      </c>
      <c r="F2613" s="7" t="str">
        <f ca="1">IF($A2613&lt;$D$5,OFFSET('Constant mix'!H$12,'Volatilite Portfeuille'!$E$2+$A2613,0),"")</f>
        <v/>
      </c>
      <c r="G2613" s="7" t="str">
        <f ca="1">IF($A2613&lt;$D$5,OFFSET('Constant mix'!I$12,'Volatilite Portfeuille'!$E$2+$A2613,0),"")</f>
        <v/>
      </c>
      <c r="H2613" s="7" t="str">
        <f ca="1">IF($A2613&lt;$D$5,OFFSET('Constant mix'!J$12,'Volatilite Portfeuille'!$E$2+$A2613,0),"")</f>
        <v/>
      </c>
      <c r="I2613" s="7" t="str">
        <f ca="1">IF($A2613&lt;$D$5,OFFSET('Constant mix'!K$12,'Volatilite Portfeuille'!$E$2+$A2613,0),"")</f>
        <v/>
      </c>
      <c r="J2613" s="7" t="str">
        <f ca="1">IF($A2613&lt;$D$5,OFFSET('Constant mix'!L$12,'Volatilite Portfeuille'!$E$2+$A2613,0),"")</f>
        <v/>
      </c>
      <c r="K2613" s="7" t="str">
        <f ca="1">IF($A2613&lt;$D$5,OFFSET('Constant mix'!M$12,'Volatilite Portfeuille'!$E$2+$A2613,0),"")</f>
        <v/>
      </c>
      <c r="L2613" s="7" t="str">
        <f ca="1">IF($A2613&lt;$D$5,OFFSET('Constant mix'!N$12,'Volatilite Portfeuille'!$E$2+$A2613,0),"")</f>
        <v/>
      </c>
      <c r="M2613" s="7" t="str">
        <f ca="1">IF($A2613&lt;$D$5,OFFSET('Constant mix'!O$12,'Volatilite Portfeuille'!$E$2+$A2613,0),"")</f>
        <v/>
      </c>
      <c r="N2613" s="7" t="str">
        <f ca="1">IF($A2613&lt;$D$5,OFFSET('Constant mix'!$AM$12,'Volatilite Portfeuille'!$E$2+$A2613,0),"")</f>
        <v/>
      </c>
      <c r="O2613" s="5">
        <f t="shared" si="511"/>
        <v>0</v>
      </c>
      <c r="P2613" s="27">
        <f t="shared" si="512"/>
        <v>0</v>
      </c>
      <c r="Q2613" s="27">
        <f t="shared" si="513"/>
        <v>0</v>
      </c>
      <c r="R2613" s="27">
        <f t="shared" si="514"/>
        <v>0</v>
      </c>
      <c r="S2613" s="27">
        <f t="shared" si="515"/>
        <v>0</v>
      </c>
      <c r="T2613" s="27">
        <f t="shared" si="516"/>
        <v>0</v>
      </c>
      <c r="U2613" s="27">
        <f t="shared" si="517"/>
        <v>0</v>
      </c>
      <c r="V2613" s="27">
        <f t="shared" si="518"/>
        <v>0</v>
      </c>
      <c r="W2613" s="27">
        <f t="shared" si="519"/>
        <v>0</v>
      </c>
      <c r="X2613" s="50">
        <f t="shared" si="520"/>
        <v>0</v>
      </c>
      <c r="Y2613" s="31">
        <f t="shared" si="521"/>
        <v>0</v>
      </c>
      <c r="Z2613" s="27"/>
      <c r="AA2613" s="27"/>
      <c r="AB2613" s="27"/>
    </row>
    <row r="2614" spans="1:28" x14ac:dyDescent="0.35">
      <c r="A2614" s="25">
        <f t="shared" si="510"/>
        <v>2593</v>
      </c>
      <c r="B2614" s="16" t="str">
        <f ca="1">IF(A2614&lt;$D$5,OFFSET('Constant mix'!$B$12,'Volatilite Portfeuille'!$E$2+A2614,0),"")</f>
        <v/>
      </c>
      <c r="C2614" s="23" t="str">
        <f ca="1">IF($A2614&lt;$D$5,OFFSET('Constant mix'!$C$13,'Volatilite Portfeuille'!$E$2+$A2614,0),"")</f>
        <v/>
      </c>
      <c r="D2614" s="25" t="str">
        <f ca="1">IF($A2614&lt;$D$5,OFFSET('Constant mix'!F$12,'Volatilite Portfeuille'!$E$2+$A2614,0),"")</f>
        <v/>
      </c>
      <c r="E2614" s="7" t="str">
        <f ca="1">IF($A2614&lt;$D$5,OFFSET('Constant mix'!G$12,'Volatilite Portfeuille'!$E$2+$A2614,0),"")</f>
        <v/>
      </c>
      <c r="F2614" s="7" t="str">
        <f ca="1">IF($A2614&lt;$D$5,OFFSET('Constant mix'!H$12,'Volatilite Portfeuille'!$E$2+$A2614,0),"")</f>
        <v/>
      </c>
      <c r="G2614" s="7" t="str">
        <f ca="1">IF($A2614&lt;$D$5,OFFSET('Constant mix'!I$12,'Volatilite Portfeuille'!$E$2+$A2614,0),"")</f>
        <v/>
      </c>
      <c r="H2614" s="7" t="str">
        <f ca="1">IF($A2614&lt;$D$5,OFFSET('Constant mix'!J$12,'Volatilite Portfeuille'!$E$2+$A2614,0),"")</f>
        <v/>
      </c>
      <c r="I2614" s="7" t="str">
        <f ca="1">IF($A2614&lt;$D$5,OFFSET('Constant mix'!K$12,'Volatilite Portfeuille'!$E$2+$A2614,0),"")</f>
        <v/>
      </c>
      <c r="J2614" s="7" t="str">
        <f ca="1">IF($A2614&lt;$D$5,OFFSET('Constant mix'!L$12,'Volatilite Portfeuille'!$E$2+$A2614,0),"")</f>
        <v/>
      </c>
      <c r="K2614" s="7" t="str">
        <f ca="1">IF($A2614&lt;$D$5,OFFSET('Constant mix'!M$12,'Volatilite Portfeuille'!$E$2+$A2614,0),"")</f>
        <v/>
      </c>
      <c r="L2614" s="7" t="str">
        <f ca="1">IF($A2614&lt;$D$5,OFFSET('Constant mix'!N$12,'Volatilite Portfeuille'!$E$2+$A2614,0),"")</f>
        <v/>
      </c>
      <c r="M2614" s="7" t="str">
        <f ca="1">IF($A2614&lt;$D$5,OFFSET('Constant mix'!O$12,'Volatilite Portfeuille'!$E$2+$A2614,0),"")</f>
        <v/>
      </c>
      <c r="N2614" s="7" t="str">
        <f ca="1">IF($A2614&lt;$D$5,OFFSET('Constant mix'!$AM$12,'Volatilite Portfeuille'!$E$2+$A2614,0),"")</f>
        <v/>
      </c>
      <c r="O2614" s="5">
        <f t="shared" si="511"/>
        <v>0</v>
      </c>
      <c r="P2614" s="27">
        <f t="shared" si="512"/>
        <v>0</v>
      </c>
      <c r="Q2614" s="27">
        <f t="shared" si="513"/>
        <v>0</v>
      </c>
      <c r="R2614" s="27">
        <f t="shared" si="514"/>
        <v>0</v>
      </c>
      <c r="S2614" s="27">
        <f t="shared" si="515"/>
        <v>0</v>
      </c>
      <c r="T2614" s="27">
        <f t="shared" si="516"/>
        <v>0</v>
      </c>
      <c r="U2614" s="27">
        <f t="shared" si="517"/>
        <v>0</v>
      </c>
      <c r="V2614" s="27">
        <f t="shared" si="518"/>
        <v>0</v>
      </c>
      <c r="W2614" s="27">
        <f t="shared" si="519"/>
        <v>0</v>
      </c>
      <c r="X2614" s="50">
        <f t="shared" si="520"/>
        <v>0</v>
      </c>
      <c r="Y2614" s="31">
        <f t="shared" si="521"/>
        <v>0</v>
      </c>
      <c r="Z2614" s="27"/>
      <c r="AA2614" s="27"/>
      <c r="AB2614" s="27"/>
    </row>
    <row r="2615" spans="1:28" x14ac:dyDescent="0.35">
      <c r="A2615" s="25">
        <f t="shared" si="510"/>
        <v>2594</v>
      </c>
      <c r="B2615" s="16" t="str">
        <f ca="1">IF(A2615&lt;$D$5,OFFSET('Constant mix'!$B$12,'Volatilite Portfeuille'!$E$2+A2615,0),"")</f>
        <v/>
      </c>
      <c r="C2615" s="23" t="str">
        <f ca="1">IF($A2615&lt;$D$5,OFFSET('Constant mix'!$C$13,'Volatilite Portfeuille'!$E$2+$A2615,0),"")</f>
        <v/>
      </c>
      <c r="D2615" s="25" t="str">
        <f ca="1">IF($A2615&lt;$D$5,OFFSET('Constant mix'!F$12,'Volatilite Portfeuille'!$E$2+$A2615,0),"")</f>
        <v/>
      </c>
      <c r="E2615" s="7" t="str">
        <f ca="1">IF($A2615&lt;$D$5,OFFSET('Constant mix'!G$12,'Volatilite Portfeuille'!$E$2+$A2615,0),"")</f>
        <v/>
      </c>
      <c r="F2615" s="7" t="str">
        <f ca="1">IF($A2615&lt;$D$5,OFFSET('Constant mix'!H$12,'Volatilite Portfeuille'!$E$2+$A2615,0),"")</f>
        <v/>
      </c>
      <c r="G2615" s="7" t="str">
        <f ca="1">IF($A2615&lt;$D$5,OFFSET('Constant mix'!I$12,'Volatilite Portfeuille'!$E$2+$A2615,0),"")</f>
        <v/>
      </c>
      <c r="H2615" s="7" t="str">
        <f ca="1">IF($A2615&lt;$D$5,OFFSET('Constant mix'!J$12,'Volatilite Portfeuille'!$E$2+$A2615,0),"")</f>
        <v/>
      </c>
      <c r="I2615" s="7" t="str">
        <f ca="1">IF($A2615&lt;$D$5,OFFSET('Constant mix'!K$12,'Volatilite Portfeuille'!$E$2+$A2615,0),"")</f>
        <v/>
      </c>
      <c r="J2615" s="7" t="str">
        <f ca="1">IF($A2615&lt;$D$5,OFFSET('Constant mix'!L$12,'Volatilite Portfeuille'!$E$2+$A2615,0),"")</f>
        <v/>
      </c>
      <c r="K2615" s="7" t="str">
        <f ca="1">IF($A2615&lt;$D$5,OFFSET('Constant mix'!M$12,'Volatilite Portfeuille'!$E$2+$A2615,0),"")</f>
        <v/>
      </c>
      <c r="L2615" s="7" t="str">
        <f ca="1">IF($A2615&lt;$D$5,OFFSET('Constant mix'!N$12,'Volatilite Portfeuille'!$E$2+$A2615,0),"")</f>
        <v/>
      </c>
      <c r="M2615" s="7" t="str">
        <f ca="1">IF($A2615&lt;$D$5,OFFSET('Constant mix'!O$12,'Volatilite Portfeuille'!$E$2+$A2615,0),"")</f>
        <v/>
      </c>
      <c r="N2615" s="7" t="str">
        <f ca="1">IF($A2615&lt;$D$5,OFFSET('Constant mix'!$AM$12,'Volatilite Portfeuille'!$E$2+$A2615,0),"")</f>
        <v/>
      </c>
      <c r="O2615" s="5">
        <f t="shared" si="511"/>
        <v>0</v>
      </c>
      <c r="P2615" s="27">
        <f t="shared" si="512"/>
        <v>0</v>
      </c>
      <c r="Q2615" s="27">
        <f t="shared" si="513"/>
        <v>0</v>
      </c>
      <c r="R2615" s="27">
        <f t="shared" si="514"/>
        <v>0</v>
      </c>
      <c r="S2615" s="27">
        <f t="shared" si="515"/>
        <v>0</v>
      </c>
      <c r="T2615" s="27">
        <f t="shared" si="516"/>
        <v>0</v>
      </c>
      <c r="U2615" s="27">
        <f t="shared" si="517"/>
        <v>0</v>
      </c>
      <c r="V2615" s="27">
        <f t="shared" si="518"/>
        <v>0</v>
      </c>
      <c r="W2615" s="27">
        <f t="shared" si="519"/>
        <v>0</v>
      </c>
      <c r="X2615" s="50">
        <f t="shared" si="520"/>
        <v>0</v>
      </c>
      <c r="Y2615" s="31">
        <f t="shared" si="521"/>
        <v>0</v>
      </c>
      <c r="Z2615" s="27"/>
      <c r="AA2615" s="27"/>
      <c r="AB2615" s="27"/>
    </row>
    <row r="2616" spans="1:28" x14ac:dyDescent="0.35">
      <c r="A2616" s="25">
        <f t="shared" si="510"/>
        <v>2595</v>
      </c>
      <c r="B2616" s="16" t="str">
        <f ca="1">IF(A2616&lt;$D$5,OFFSET('Constant mix'!$B$12,'Volatilite Portfeuille'!$E$2+A2616,0),"")</f>
        <v/>
      </c>
      <c r="C2616" s="23" t="str">
        <f ca="1">IF($A2616&lt;$D$5,OFFSET('Constant mix'!$C$13,'Volatilite Portfeuille'!$E$2+$A2616,0),"")</f>
        <v/>
      </c>
      <c r="D2616" s="25" t="str">
        <f ca="1">IF($A2616&lt;$D$5,OFFSET('Constant mix'!F$12,'Volatilite Portfeuille'!$E$2+$A2616,0),"")</f>
        <v/>
      </c>
      <c r="E2616" s="7" t="str">
        <f ca="1">IF($A2616&lt;$D$5,OFFSET('Constant mix'!G$12,'Volatilite Portfeuille'!$E$2+$A2616,0),"")</f>
        <v/>
      </c>
      <c r="F2616" s="7" t="str">
        <f ca="1">IF($A2616&lt;$D$5,OFFSET('Constant mix'!H$12,'Volatilite Portfeuille'!$E$2+$A2616,0),"")</f>
        <v/>
      </c>
      <c r="G2616" s="7" t="str">
        <f ca="1">IF($A2616&lt;$D$5,OFFSET('Constant mix'!I$12,'Volatilite Portfeuille'!$E$2+$A2616,0),"")</f>
        <v/>
      </c>
      <c r="H2616" s="7" t="str">
        <f ca="1">IF($A2616&lt;$D$5,OFFSET('Constant mix'!J$12,'Volatilite Portfeuille'!$E$2+$A2616,0),"")</f>
        <v/>
      </c>
      <c r="I2616" s="7" t="str">
        <f ca="1">IF($A2616&lt;$D$5,OFFSET('Constant mix'!K$12,'Volatilite Portfeuille'!$E$2+$A2616,0),"")</f>
        <v/>
      </c>
      <c r="J2616" s="7" t="str">
        <f ca="1">IF($A2616&lt;$D$5,OFFSET('Constant mix'!L$12,'Volatilite Portfeuille'!$E$2+$A2616,0),"")</f>
        <v/>
      </c>
      <c r="K2616" s="7" t="str">
        <f ca="1">IF($A2616&lt;$D$5,OFFSET('Constant mix'!M$12,'Volatilite Portfeuille'!$E$2+$A2616,0),"")</f>
        <v/>
      </c>
      <c r="L2616" s="7" t="str">
        <f ca="1">IF($A2616&lt;$D$5,OFFSET('Constant mix'!N$12,'Volatilite Portfeuille'!$E$2+$A2616,0),"")</f>
        <v/>
      </c>
      <c r="M2616" s="7" t="str">
        <f ca="1">IF($A2616&lt;$D$5,OFFSET('Constant mix'!O$12,'Volatilite Portfeuille'!$E$2+$A2616,0),"")</f>
        <v/>
      </c>
      <c r="N2616" s="7" t="str">
        <f ca="1">IF($A2616&lt;$D$5,OFFSET('Constant mix'!$AM$12,'Volatilite Portfeuille'!$E$2+$A2616,0),"")</f>
        <v/>
      </c>
      <c r="O2616" s="5">
        <f t="shared" si="511"/>
        <v>0</v>
      </c>
      <c r="P2616" s="27">
        <f t="shared" si="512"/>
        <v>0</v>
      </c>
      <c r="Q2616" s="27">
        <f t="shared" si="513"/>
        <v>0</v>
      </c>
      <c r="R2616" s="27">
        <f t="shared" si="514"/>
        <v>0</v>
      </c>
      <c r="S2616" s="27">
        <f t="shared" si="515"/>
        <v>0</v>
      </c>
      <c r="T2616" s="27">
        <f t="shared" si="516"/>
        <v>0</v>
      </c>
      <c r="U2616" s="27">
        <f t="shared" si="517"/>
        <v>0</v>
      </c>
      <c r="V2616" s="27">
        <f t="shared" si="518"/>
        <v>0</v>
      </c>
      <c r="W2616" s="27">
        <f t="shared" si="519"/>
        <v>0</v>
      </c>
      <c r="X2616" s="50">
        <f t="shared" si="520"/>
        <v>0</v>
      </c>
      <c r="Y2616" s="31">
        <f t="shared" si="521"/>
        <v>0</v>
      </c>
      <c r="Z2616" s="27"/>
      <c r="AA2616" s="27"/>
      <c r="AB2616" s="27"/>
    </row>
    <row r="2617" spans="1:28" x14ac:dyDescent="0.35">
      <c r="A2617" s="25">
        <f t="shared" si="510"/>
        <v>2596</v>
      </c>
      <c r="B2617" s="16" t="str">
        <f ca="1">IF(A2617&lt;$D$5,OFFSET('Constant mix'!$B$12,'Volatilite Portfeuille'!$E$2+A2617,0),"")</f>
        <v/>
      </c>
      <c r="C2617" s="23" t="str">
        <f ca="1">IF($A2617&lt;$D$5,OFFSET('Constant mix'!$C$13,'Volatilite Portfeuille'!$E$2+$A2617,0),"")</f>
        <v/>
      </c>
      <c r="D2617" s="25" t="str">
        <f ca="1">IF($A2617&lt;$D$5,OFFSET('Constant mix'!F$12,'Volatilite Portfeuille'!$E$2+$A2617,0),"")</f>
        <v/>
      </c>
      <c r="E2617" s="7" t="str">
        <f ca="1">IF($A2617&lt;$D$5,OFFSET('Constant mix'!G$12,'Volatilite Portfeuille'!$E$2+$A2617,0),"")</f>
        <v/>
      </c>
      <c r="F2617" s="7" t="str">
        <f ca="1">IF($A2617&lt;$D$5,OFFSET('Constant mix'!H$12,'Volatilite Portfeuille'!$E$2+$A2617,0),"")</f>
        <v/>
      </c>
      <c r="G2617" s="7" t="str">
        <f ca="1">IF($A2617&lt;$D$5,OFFSET('Constant mix'!I$12,'Volatilite Portfeuille'!$E$2+$A2617,0),"")</f>
        <v/>
      </c>
      <c r="H2617" s="7" t="str">
        <f ca="1">IF($A2617&lt;$D$5,OFFSET('Constant mix'!J$12,'Volatilite Portfeuille'!$E$2+$A2617,0),"")</f>
        <v/>
      </c>
      <c r="I2617" s="7" t="str">
        <f ca="1">IF($A2617&lt;$D$5,OFFSET('Constant mix'!K$12,'Volatilite Portfeuille'!$E$2+$A2617,0),"")</f>
        <v/>
      </c>
      <c r="J2617" s="7" t="str">
        <f ca="1">IF($A2617&lt;$D$5,OFFSET('Constant mix'!L$12,'Volatilite Portfeuille'!$E$2+$A2617,0),"")</f>
        <v/>
      </c>
      <c r="K2617" s="7" t="str">
        <f ca="1">IF($A2617&lt;$D$5,OFFSET('Constant mix'!M$12,'Volatilite Portfeuille'!$E$2+$A2617,0),"")</f>
        <v/>
      </c>
      <c r="L2617" s="7" t="str">
        <f ca="1">IF($A2617&lt;$D$5,OFFSET('Constant mix'!N$12,'Volatilite Portfeuille'!$E$2+$A2617,0),"")</f>
        <v/>
      </c>
      <c r="M2617" s="7" t="str">
        <f ca="1">IF($A2617&lt;$D$5,OFFSET('Constant mix'!O$12,'Volatilite Portfeuille'!$E$2+$A2617,0),"")</f>
        <v/>
      </c>
      <c r="N2617" s="7" t="str">
        <f ca="1">IF($A2617&lt;$D$5,OFFSET('Constant mix'!$AM$12,'Volatilite Portfeuille'!$E$2+$A2617,0),"")</f>
        <v/>
      </c>
      <c r="O2617" s="5">
        <f t="shared" si="511"/>
        <v>0</v>
      </c>
      <c r="P2617" s="27">
        <f t="shared" si="512"/>
        <v>0</v>
      </c>
      <c r="Q2617" s="27">
        <f t="shared" si="513"/>
        <v>0</v>
      </c>
      <c r="R2617" s="27">
        <f t="shared" si="514"/>
        <v>0</v>
      </c>
      <c r="S2617" s="27">
        <f t="shared" si="515"/>
        <v>0</v>
      </c>
      <c r="T2617" s="27">
        <f t="shared" si="516"/>
        <v>0</v>
      </c>
      <c r="U2617" s="27">
        <f t="shared" si="517"/>
        <v>0</v>
      </c>
      <c r="V2617" s="27">
        <f t="shared" si="518"/>
        <v>0</v>
      </c>
      <c r="W2617" s="27">
        <f t="shared" si="519"/>
        <v>0</v>
      </c>
      <c r="X2617" s="50">
        <f t="shared" si="520"/>
        <v>0</v>
      </c>
      <c r="Y2617" s="31">
        <f t="shared" si="521"/>
        <v>0</v>
      </c>
      <c r="Z2617" s="27"/>
      <c r="AA2617" s="27"/>
      <c r="AB2617" s="27"/>
    </row>
    <row r="2618" spans="1:28" x14ac:dyDescent="0.35">
      <c r="A2618" s="25">
        <f t="shared" si="510"/>
        <v>2597</v>
      </c>
      <c r="B2618" s="16" t="str">
        <f ca="1">IF(A2618&lt;$D$5,OFFSET('Constant mix'!$B$12,'Volatilite Portfeuille'!$E$2+A2618,0),"")</f>
        <v/>
      </c>
      <c r="C2618" s="23" t="str">
        <f ca="1">IF($A2618&lt;$D$5,OFFSET('Constant mix'!$C$13,'Volatilite Portfeuille'!$E$2+$A2618,0),"")</f>
        <v/>
      </c>
      <c r="D2618" s="25" t="str">
        <f ca="1">IF($A2618&lt;$D$5,OFFSET('Constant mix'!F$12,'Volatilite Portfeuille'!$E$2+$A2618,0),"")</f>
        <v/>
      </c>
      <c r="E2618" s="7" t="str">
        <f ca="1">IF($A2618&lt;$D$5,OFFSET('Constant mix'!G$12,'Volatilite Portfeuille'!$E$2+$A2618,0),"")</f>
        <v/>
      </c>
      <c r="F2618" s="7" t="str">
        <f ca="1">IF($A2618&lt;$D$5,OFFSET('Constant mix'!H$12,'Volatilite Portfeuille'!$E$2+$A2618,0),"")</f>
        <v/>
      </c>
      <c r="G2618" s="7" t="str">
        <f ca="1">IF($A2618&lt;$D$5,OFFSET('Constant mix'!I$12,'Volatilite Portfeuille'!$E$2+$A2618,0),"")</f>
        <v/>
      </c>
      <c r="H2618" s="7" t="str">
        <f ca="1">IF($A2618&lt;$D$5,OFFSET('Constant mix'!J$12,'Volatilite Portfeuille'!$E$2+$A2618,0),"")</f>
        <v/>
      </c>
      <c r="I2618" s="7" t="str">
        <f ca="1">IF($A2618&lt;$D$5,OFFSET('Constant mix'!K$12,'Volatilite Portfeuille'!$E$2+$A2618,0),"")</f>
        <v/>
      </c>
      <c r="J2618" s="7" t="str">
        <f ca="1">IF($A2618&lt;$D$5,OFFSET('Constant mix'!L$12,'Volatilite Portfeuille'!$E$2+$A2618,0),"")</f>
        <v/>
      </c>
      <c r="K2618" s="7" t="str">
        <f ca="1">IF($A2618&lt;$D$5,OFFSET('Constant mix'!M$12,'Volatilite Portfeuille'!$E$2+$A2618,0),"")</f>
        <v/>
      </c>
      <c r="L2618" s="7" t="str">
        <f ca="1">IF($A2618&lt;$D$5,OFFSET('Constant mix'!N$12,'Volatilite Portfeuille'!$E$2+$A2618,0),"")</f>
        <v/>
      </c>
      <c r="M2618" s="7" t="str">
        <f ca="1">IF($A2618&lt;$D$5,OFFSET('Constant mix'!O$12,'Volatilite Portfeuille'!$E$2+$A2618,0),"")</f>
        <v/>
      </c>
      <c r="N2618" s="7" t="str">
        <f ca="1">IF($A2618&lt;$D$5,OFFSET('Constant mix'!$AM$12,'Volatilite Portfeuille'!$E$2+$A2618,0),"")</f>
        <v/>
      </c>
      <c r="O2618" s="5">
        <f t="shared" si="511"/>
        <v>0</v>
      </c>
      <c r="P2618" s="27">
        <f t="shared" si="512"/>
        <v>0</v>
      </c>
      <c r="Q2618" s="27">
        <f t="shared" si="513"/>
        <v>0</v>
      </c>
      <c r="R2618" s="27">
        <f t="shared" si="514"/>
        <v>0</v>
      </c>
      <c r="S2618" s="27">
        <f t="shared" si="515"/>
        <v>0</v>
      </c>
      <c r="T2618" s="27">
        <f t="shared" si="516"/>
        <v>0</v>
      </c>
      <c r="U2618" s="27">
        <f t="shared" si="517"/>
        <v>0</v>
      </c>
      <c r="V2618" s="27">
        <f t="shared" si="518"/>
        <v>0</v>
      </c>
      <c r="W2618" s="27">
        <f t="shared" si="519"/>
        <v>0</v>
      </c>
      <c r="X2618" s="50">
        <f t="shared" si="520"/>
        <v>0</v>
      </c>
      <c r="Y2618" s="31">
        <f t="shared" si="521"/>
        <v>0</v>
      </c>
      <c r="Z2618" s="27"/>
      <c r="AA2618" s="27"/>
      <c r="AB2618" s="27"/>
    </row>
    <row r="2619" spans="1:28" x14ac:dyDescent="0.35">
      <c r="A2619" s="25">
        <f t="shared" si="510"/>
        <v>2598</v>
      </c>
      <c r="B2619" s="16" t="str">
        <f ca="1">IF(A2619&lt;$D$5,OFFSET('Constant mix'!$B$12,'Volatilite Portfeuille'!$E$2+A2619,0),"")</f>
        <v/>
      </c>
      <c r="C2619" s="23" t="str">
        <f ca="1">IF($A2619&lt;$D$5,OFFSET('Constant mix'!$C$13,'Volatilite Portfeuille'!$E$2+$A2619,0),"")</f>
        <v/>
      </c>
      <c r="D2619" s="25" t="str">
        <f ca="1">IF($A2619&lt;$D$5,OFFSET('Constant mix'!F$12,'Volatilite Portfeuille'!$E$2+$A2619,0),"")</f>
        <v/>
      </c>
      <c r="E2619" s="7" t="str">
        <f ca="1">IF($A2619&lt;$D$5,OFFSET('Constant mix'!G$12,'Volatilite Portfeuille'!$E$2+$A2619,0),"")</f>
        <v/>
      </c>
      <c r="F2619" s="7" t="str">
        <f ca="1">IF($A2619&lt;$D$5,OFFSET('Constant mix'!H$12,'Volatilite Portfeuille'!$E$2+$A2619,0),"")</f>
        <v/>
      </c>
      <c r="G2619" s="7" t="str">
        <f ca="1">IF($A2619&lt;$D$5,OFFSET('Constant mix'!I$12,'Volatilite Portfeuille'!$E$2+$A2619,0),"")</f>
        <v/>
      </c>
      <c r="H2619" s="7" t="str">
        <f ca="1">IF($A2619&lt;$D$5,OFFSET('Constant mix'!J$12,'Volatilite Portfeuille'!$E$2+$A2619,0),"")</f>
        <v/>
      </c>
      <c r="I2619" s="7" t="str">
        <f ca="1">IF($A2619&lt;$D$5,OFFSET('Constant mix'!K$12,'Volatilite Portfeuille'!$E$2+$A2619,0),"")</f>
        <v/>
      </c>
      <c r="J2619" s="7" t="str">
        <f ca="1">IF($A2619&lt;$D$5,OFFSET('Constant mix'!L$12,'Volatilite Portfeuille'!$E$2+$A2619,0),"")</f>
        <v/>
      </c>
      <c r="K2619" s="7" t="str">
        <f ca="1">IF($A2619&lt;$D$5,OFFSET('Constant mix'!M$12,'Volatilite Portfeuille'!$E$2+$A2619,0),"")</f>
        <v/>
      </c>
      <c r="L2619" s="7" t="str">
        <f ca="1">IF($A2619&lt;$D$5,OFFSET('Constant mix'!N$12,'Volatilite Portfeuille'!$E$2+$A2619,0),"")</f>
        <v/>
      </c>
      <c r="M2619" s="7" t="str">
        <f ca="1">IF($A2619&lt;$D$5,OFFSET('Constant mix'!O$12,'Volatilite Portfeuille'!$E$2+$A2619,0),"")</f>
        <v/>
      </c>
      <c r="N2619" s="7" t="str">
        <f ca="1">IF($A2619&lt;$D$5,OFFSET('Constant mix'!$AM$12,'Volatilite Portfeuille'!$E$2+$A2619,0),"")</f>
        <v/>
      </c>
      <c r="O2619" s="5">
        <f t="shared" si="511"/>
        <v>0</v>
      </c>
      <c r="P2619" s="27">
        <f t="shared" si="512"/>
        <v>0</v>
      </c>
      <c r="Q2619" s="27">
        <f t="shared" si="513"/>
        <v>0</v>
      </c>
      <c r="R2619" s="27">
        <f t="shared" si="514"/>
        <v>0</v>
      </c>
      <c r="S2619" s="27">
        <f t="shared" si="515"/>
        <v>0</v>
      </c>
      <c r="T2619" s="27">
        <f t="shared" si="516"/>
        <v>0</v>
      </c>
      <c r="U2619" s="27">
        <f t="shared" si="517"/>
        <v>0</v>
      </c>
      <c r="V2619" s="27">
        <f t="shared" si="518"/>
        <v>0</v>
      </c>
      <c r="W2619" s="27">
        <f t="shared" si="519"/>
        <v>0</v>
      </c>
      <c r="X2619" s="50">
        <f t="shared" si="520"/>
        <v>0</v>
      </c>
      <c r="Y2619" s="31">
        <f t="shared" si="521"/>
        <v>0</v>
      </c>
      <c r="Z2619" s="27"/>
      <c r="AA2619" s="27"/>
      <c r="AB2619" s="27"/>
    </row>
    <row r="2620" spans="1:28" x14ac:dyDescent="0.35">
      <c r="A2620" s="25">
        <f t="shared" si="510"/>
        <v>2599</v>
      </c>
      <c r="B2620" s="16" t="str">
        <f ca="1">IF(A2620&lt;$D$5,OFFSET('Constant mix'!$B$12,'Volatilite Portfeuille'!$E$2+A2620,0),"")</f>
        <v/>
      </c>
      <c r="C2620" s="23" t="str">
        <f ca="1">IF($A2620&lt;$D$5,OFFSET('Constant mix'!$C$13,'Volatilite Portfeuille'!$E$2+$A2620,0),"")</f>
        <v/>
      </c>
      <c r="D2620" s="25" t="str">
        <f ca="1">IF($A2620&lt;$D$5,OFFSET('Constant mix'!F$12,'Volatilite Portfeuille'!$E$2+$A2620,0),"")</f>
        <v/>
      </c>
      <c r="E2620" s="7" t="str">
        <f ca="1">IF($A2620&lt;$D$5,OFFSET('Constant mix'!G$12,'Volatilite Portfeuille'!$E$2+$A2620,0),"")</f>
        <v/>
      </c>
      <c r="F2620" s="7" t="str">
        <f ca="1">IF($A2620&lt;$D$5,OFFSET('Constant mix'!H$12,'Volatilite Portfeuille'!$E$2+$A2620,0),"")</f>
        <v/>
      </c>
      <c r="G2620" s="7" t="str">
        <f ca="1">IF($A2620&lt;$D$5,OFFSET('Constant mix'!I$12,'Volatilite Portfeuille'!$E$2+$A2620,0),"")</f>
        <v/>
      </c>
      <c r="H2620" s="7" t="str">
        <f ca="1">IF($A2620&lt;$D$5,OFFSET('Constant mix'!J$12,'Volatilite Portfeuille'!$E$2+$A2620,0),"")</f>
        <v/>
      </c>
      <c r="I2620" s="7" t="str">
        <f ca="1">IF($A2620&lt;$D$5,OFFSET('Constant mix'!K$12,'Volatilite Portfeuille'!$E$2+$A2620,0),"")</f>
        <v/>
      </c>
      <c r="J2620" s="7" t="str">
        <f ca="1">IF($A2620&lt;$D$5,OFFSET('Constant mix'!L$12,'Volatilite Portfeuille'!$E$2+$A2620,0),"")</f>
        <v/>
      </c>
      <c r="K2620" s="7" t="str">
        <f ca="1">IF($A2620&lt;$D$5,OFFSET('Constant mix'!M$12,'Volatilite Portfeuille'!$E$2+$A2620,0),"")</f>
        <v/>
      </c>
      <c r="L2620" s="7" t="str">
        <f ca="1">IF($A2620&lt;$D$5,OFFSET('Constant mix'!N$12,'Volatilite Portfeuille'!$E$2+$A2620,0),"")</f>
        <v/>
      </c>
      <c r="M2620" s="7" t="str">
        <f ca="1">IF($A2620&lt;$D$5,OFFSET('Constant mix'!O$12,'Volatilite Portfeuille'!$E$2+$A2620,0),"")</f>
        <v/>
      </c>
      <c r="N2620" s="7" t="str">
        <f ca="1">IF($A2620&lt;$D$5,OFFSET('Constant mix'!$AM$12,'Volatilite Portfeuille'!$E$2+$A2620,0),"")</f>
        <v/>
      </c>
      <c r="O2620" s="5">
        <f t="shared" si="511"/>
        <v>0</v>
      </c>
      <c r="P2620" s="27">
        <f t="shared" si="512"/>
        <v>0</v>
      </c>
      <c r="Q2620" s="27">
        <f t="shared" si="513"/>
        <v>0</v>
      </c>
      <c r="R2620" s="27">
        <f t="shared" si="514"/>
        <v>0</v>
      </c>
      <c r="S2620" s="27">
        <f t="shared" si="515"/>
        <v>0</v>
      </c>
      <c r="T2620" s="27">
        <f t="shared" si="516"/>
        <v>0</v>
      </c>
      <c r="U2620" s="27">
        <f t="shared" si="517"/>
        <v>0</v>
      </c>
      <c r="V2620" s="27">
        <f t="shared" si="518"/>
        <v>0</v>
      </c>
      <c r="W2620" s="27">
        <f t="shared" si="519"/>
        <v>0</v>
      </c>
      <c r="X2620" s="50">
        <f t="shared" si="520"/>
        <v>0</v>
      </c>
      <c r="Y2620" s="31">
        <f t="shared" si="521"/>
        <v>0</v>
      </c>
      <c r="Z2620" s="27"/>
      <c r="AA2620" s="27"/>
      <c r="AB2620" s="27"/>
    </row>
    <row r="2621" spans="1:28" x14ac:dyDescent="0.35">
      <c r="A2621" s="25">
        <f t="shared" si="510"/>
        <v>2600</v>
      </c>
      <c r="B2621" s="16" t="str">
        <f ca="1">IF(A2621&lt;$D$5,OFFSET('Constant mix'!$B$12,'Volatilite Portfeuille'!$E$2+A2621,0),"")</f>
        <v/>
      </c>
      <c r="C2621" s="23" t="str">
        <f ca="1">IF($A2621&lt;$D$5,OFFSET('Constant mix'!$C$13,'Volatilite Portfeuille'!$E$2+$A2621,0),"")</f>
        <v/>
      </c>
      <c r="D2621" s="25" t="str">
        <f ca="1">IF($A2621&lt;$D$5,OFFSET('Constant mix'!F$12,'Volatilite Portfeuille'!$E$2+$A2621,0),"")</f>
        <v/>
      </c>
      <c r="E2621" s="7" t="str">
        <f ca="1">IF($A2621&lt;$D$5,OFFSET('Constant mix'!G$12,'Volatilite Portfeuille'!$E$2+$A2621,0),"")</f>
        <v/>
      </c>
      <c r="F2621" s="7" t="str">
        <f ca="1">IF($A2621&lt;$D$5,OFFSET('Constant mix'!H$12,'Volatilite Portfeuille'!$E$2+$A2621,0),"")</f>
        <v/>
      </c>
      <c r="G2621" s="7" t="str">
        <f ca="1">IF($A2621&lt;$D$5,OFFSET('Constant mix'!I$12,'Volatilite Portfeuille'!$E$2+$A2621,0),"")</f>
        <v/>
      </c>
      <c r="H2621" s="7" t="str">
        <f ca="1">IF($A2621&lt;$D$5,OFFSET('Constant mix'!J$12,'Volatilite Portfeuille'!$E$2+$A2621,0),"")</f>
        <v/>
      </c>
      <c r="I2621" s="7" t="str">
        <f ca="1">IF($A2621&lt;$D$5,OFFSET('Constant mix'!K$12,'Volatilite Portfeuille'!$E$2+$A2621,0),"")</f>
        <v/>
      </c>
      <c r="J2621" s="7" t="str">
        <f ca="1">IF($A2621&lt;$D$5,OFFSET('Constant mix'!L$12,'Volatilite Portfeuille'!$E$2+$A2621,0),"")</f>
        <v/>
      </c>
      <c r="K2621" s="7" t="str">
        <f ca="1">IF($A2621&lt;$D$5,OFFSET('Constant mix'!M$12,'Volatilite Portfeuille'!$E$2+$A2621,0),"")</f>
        <v/>
      </c>
      <c r="L2621" s="7" t="str">
        <f ca="1">IF($A2621&lt;$D$5,OFFSET('Constant mix'!N$12,'Volatilite Portfeuille'!$E$2+$A2621,0),"")</f>
        <v/>
      </c>
      <c r="M2621" s="7" t="str">
        <f ca="1">IF($A2621&lt;$D$5,OFFSET('Constant mix'!O$12,'Volatilite Portfeuille'!$E$2+$A2621,0),"")</f>
        <v/>
      </c>
      <c r="N2621" s="7" t="str">
        <f ca="1">IF($A2621&lt;$D$5,OFFSET('Constant mix'!$AM$12,'Volatilite Portfeuille'!$E$2+$A2621,0),"")</f>
        <v/>
      </c>
      <c r="O2621" s="5">
        <f t="shared" si="511"/>
        <v>0</v>
      </c>
      <c r="P2621" s="27">
        <f t="shared" si="512"/>
        <v>0</v>
      </c>
      <c r="Q2621" s="27">
        <f t="shared" si="513"/>
        <v>0</v>
      </c>
      <c r="R2621" s="27">
        <f t="shared" si="514"/>
        <v>0</v>
      </c>
      <c r="S2621" s="27">
        <f t="shared" si="515"/>
        <v>0</v>
      </c>
      <c r="T2621" s="27">
        <f t="shared" si="516"/>
        <v>0</v>
      </c>
      <c r="U2621" s="27">
        <f t="shared" si="517"/>
        <v>0</v>
      </c>
      <c r="V2621" s="27">
        <f t="shared" si="518"/>
        <v>0</v>
      </c>
      <c r="W2621" s="27">
        <f t="shared" si="519"/>
        <v>0</v>
      </c>
      <c r="X2621" s="50">
        <f t="shared" si="520"/>
        <v>0</v>
      </c>
      <c r="Y2621" s="31">
        <f t="shared" si="521"/>
        <v>0</v>
      </c>
      <c r="Z2621" s="27"/>
      <c r="AA2621" s="27"/>
      <c r="AB2621" s="27"/>
    </row>
    <row r="2622" spans="1:28" x14ac:dyDescent="0.35">
      <c r="A2622" s="25">
        <f t="shared" si="510"/>
        <v>2601</v>
      </c>
      <c r="B2622" s="16" t="str">
        <f ca="1">IF(A2622&lt;$D$5,OFFSET('Constant mix'!$B$12,'Volatilite Portfeuille'!$E$2+A2622,0),"")</f>
        <v/>
      </c>
      <c r="C2622" s="23" t="str">
        <f ca="1">IF($A2622&lt;$D$5,OFFSET('Constant mix'!$C$13,'Volatilite Portfeuille'!$E$2+$A2622,0),"")</f>
        <v/>
      </c>
      <c r="D2622" s="25" t="str">
        <f ca="1">IF($A2622&lt;$D$5,OFFSET('Constant mix'!F$12,'Volatilite Portfeuille'!$E$2+$A2622,0),"")</f>
        <v/>
      </c>
      <c r="E2622" s="7" t="str">
        <f ca="1">IF($A2622&lt;$D$5,OFFSET('Constant mix'!G$12,'Volatilite Portfeuille'!$E$2+$A2622,0),"")</f>
        <v/>
      </c>
      <c r="F2622" s="7" t="str">
        <f ca="1">IF($A2622&lt;$D$5,OFFSET('Constant mix'!H$12,'Volatilite Portfeuille'!$E$2+$A2622,0),"")</f>
        <v/>
      </c>
      <c r="G2622" s="7" t="str">
        <f ca="1">IF($A2622&lt;$D$5,OFFSET('Constant mix'!I$12,'Volatilite Portfeuille'!$E$2+$A2622,0),"")</f>
        <v/>
      </c>
      <c r="H2622" s="7" t="str">
        <f ca="1">IF($A2622&lt;$D$5,OFFSET('Constant mix'!J$12,'Volatilite Portfeuille'!$E$2+$A2622,0),"")</f>
        <v/>
      </c>
      <c r="I2622" s="7" t="str">
        <f ca="1">IF($A2622&lt;$D$5,OFFSET('Constant mix'!K$12,'Volatilite Portfeuille'!$E$2+$A2622,0),"")</f>
        <v/>
      </c>
      <c r="J2622" s="7" t="str">
        <f ca="1">IF($A2622&lt;$D$5,OFFSET('Constant mix'!L$12,'Volatilite Portfeuille'!$E$2+$A2622,0),"")</f>
        <v/>
      </c>
      <c r="K2622" s="7" t="str">
        <f ca="1">IF($A2622&lt;$D$5,OFFSET('Constant mix'!M$12,'Volatilite Portfeuille'!$E$2+$A2622,0),"")</f>
        <v/>
      </c>
      <c r="L2622" s="7" t="str">
        <f ca="1">IF($A2622&lt;$D$5,OFFSET('Constant mix'!N$12,'Volatilite Portfeuille'!$E$2+$A2622,0),"")</f>
        <v/>
      </c>
      <c r="M2622" s="7" t="str">
        <f ca="1">IF($A2622&lt;$D$5,OFFSET('Constant mix'!O$12,'Volatilite Portfeuille'!$E$2+$A2622,0),"")</f>
        <v/>
      </c>
      <c r="N2622" s="7" t="str">
        <f ca="1">IF($A2622&lt;$D$5,OFFSET('Constant mix'!$AM$12,'Volatilite Portfeuille'!$E$2+$A2622,0),"")</f>
        <v/>
      </c>
      <c r="O2622" s="5">
        <f t="shared" si="511"/>
        <v>0</v>
      </c>
      <c r="P2622" s="27">
        <f t="shared" si="512"/>
        <v>0</v>
      </c>
      <c r="Q2622" s="27">
        <f t="shared" si="513"/>
        <v>0</v>
      </c>
      <c r="R2622" s="27">
        <f t="shared" si="514"/>
        <v>0</v>
      </c>
      <c r="S2622" s="27">
        <f t="shared" si="515"/>
        <v>0</v>
      </c>
      <c r="T2622" s="27">
        <f t="shared" si="516"/>
        <v>0</v>
      </c>
      <c r="U2622" s="27">
        <f t="shared" si="517"/>
        <v>0</v>
      </c>
      <c r="V2622" s="27">
        <f t="shared" si="518"/>
        <v>0</v>
      </c>
      <c r="W2622" s="27">
        <f t="shared" si="519"/>
        <v>0</v>
      </c>
      <c r="X2622" s="50">
        <f t="shared" si="520"/>
        <v>0</v>
      </c>
      <c r="Y2622" s="31">
        <f t="shared" si="521"/>
        <v>0</v>
      </c>
      <c r="Z2622" s="27"/>
      <c r="AA2622" s="27"/>
      <c r="AB2622" s="27"/>
    </row>
    <row r="2623" spans="1:28" x14ac:dyDescent="0.35">
      <c r="A2623" s="25">
        <f t="shared" si="510"/>
        <v>2602</v>
      </c>
      <c r="B2623" s="16" t="str">
        <f ca="1">IF(A2623&lt;$D$5,OFFSET('Constant mix'!$B$12,'Volatilite Portfeuille'!$E$2+A2623,0),"")</f>
        <v/>
      </c>
      <c r="C2623" s="23" t="str">
        <f ca="1">IF($A2623&lt;$D$5,OFFSET('Constant mix'!$C$13,'Volatilite Portfeuille'!$E$2+$A2623,0),"")</f>
        <v/>
      </c>
      <c r="D2623" s="25" t="str">
        <f ca="1">IF($A2623&lt;$D$5,OFFSET('Constant mix'!F$12,'Volatilite Portfeuille'!$E$2+$A2623,0),"")</f>
        <v/>
      </c>
      <c r="E2623" s="7" t="str">
        <f ca="1">IF($A2623&lt;$D$5,OFFSET('Constant mix'!G$12,'Volatilite Portfeuille'!$E$2+$A2623,0),"")</f>
        <v/>
      </c>
      <c r="F2623" s="7" t="str">
        <f ca="1">IF($A2623&lt;$D$5,OFFSET('Constant mix'!H$12,'Volatilite Portfeuille'!$E$2+$A2623,0),"")</f>
        <v/>
      </c>
      <c r="G2623" s="7" t="str">
        <f ca="1">IF($A2623&lt;$D$5,OFFSET('Constant mix'!I$12,'Volatilite Portfeuille'!$E$2+$A2623,0),"")</f>
        <v/>
      </c>
      <c r="H2623" s="7" t="str">
        <f ca="1">IF($A2623&lt;$D$5,OFFSET('Constant mix'!J$12,'Volatilite Portfeuille'!$E$2+$A2623,0),"")</f>
        <v/>
      </c>
      <c r="I2623" s="7" t="str">
        <f ca="1">IF($A2623&lt;$D$5,OFFSET('Constant mix'!K$12,'Volatilite Portfeuille'!$E$2+$A2623,0),"")</f>
        <v/>
      </c>
      <c r="J2623" s="7" t="str">
        <f ca="1">IF($A2623&lt;$D$5,OFFSET('Constant mix'!L$12,'Volatilite Portfeuille'!$E$2+$A2623,0),"")</f>
        <v/>
      </c>
      <c r="K2623" s="7" t="str">
        <f ca="1">IF($A2623&lt;$D$5,OFFSET('Constant mix'!M$12,'Volatilite Portfeuille'!$E$2+$A2623,0),"")</f>
        <v/>
      </c>
      <c r="L2623" s="7" t="str">
        <f ca="1">IF($A2623&lt;$D$5,OFFSET('Constant mix'!N$12,'Volatilite Portfeuille'!$E$2+$A2623,0),"")</f>
        <v/>
      </c>
      <c r="M2623" s="7" t="str">
        <f ca="1">IF($A2623&lt;$D$5,OFFSET('Constant mix'!O$12,'Volatilite Portfeuille'!$E$2+$A2623,0),"")</f>
        <v/>
      </c>
      <c r="N2623" s="7" t="str">
        <f ca="1">IF($A2623&lt;$D$5,OFFSET('Constant mix'!$AM$12,'Volatilite Portfeuille'!$E$2+$A2623,0),"")</f>
        <v/>
      </c>
      <c r="O2623" s="5">
        <f t="shared" si="511"/>
        <v>0</v>
      </c>
      <c r="P2623" s="27">
        <f t="shared" si="512"/>
        <v>0</v>
      </c>
      <c r="Q2623" s="27">
        <f t="shared" si="513"/>
        <v>0</v>
      </c>
      <c r="R2623" s="27">
        <f t="shared" si="514"/>
        <v>0</v>
      </c>
      <c r="S2623" s="27">
        <f t="shared" si="515"/>
        <v>0</v>
      </c>
      <c r="T2623" s="27">
        <f t="shared" si="516"/>
        <v>0</v>
      </c>
      <c r="U2623" s="27">
        <f t="shared" si="517"/>
        <v>0</v>
      </c>
      <c r="V2623" s="27">
        <f t="shared" si="518"/>
        <v>0</v>
      </c>
      <c r="W2623" s="27">
        <f t="shared" si="519"/>
        <v>0</v>
      </c>
      <c r="X2623" s="50">
        <f t="shared" si="520"/>
        <v>0</v>
      </c>
      <c r="Y2623" s="31">
        <f t="shared" si="521"/>
        <v>0</v>
      </c>
      <c r="Z2623" s="27"/>
      <c r="AA2623" s="27"/>
      <c r="AB2623" s="27"/>
    </row>
    <row r="2624" spans="1:28" x14ac:dyDescent="0.35">
      <c r="A2624" s="25">
        <f t="shared" si="510"/>
        <v>2603</v>
      </c>
      <c r="B2624" s="16" t="str">
        <f ca="1">IF(A2624&lt;$D$5,OFFSET('Constant mix'!$B$12,'Volatilite Portfeuille'!$E$2+A2624,0),"")</f>
        <v/>
      </c>
      <c r="C2624" s="23" t="str">
        <f ca="1">IF($A2624&lt;$D$5,OFFSET('Constant mix'!$C$13,'Volatilite Portfeuille'!$E$2+$A2624,0),"")</f>
        <v/>
      </c>
      <c r="D2624" s="25" t="str">
        <f ca="1">IF($A2624&lt;$D$5,OFFSET('Constant mix'!F$12,'Volatilite Portfeuille'!$E$2+$A2624,0),"")</f>
        <v/>
      </c>
      <c r="E2624" s="7" t="str">
        <f ca="1">IF($A2624&lt;$D$5,OFFSET('Constant mix'!G$12,'Volatilite Portfeuille'!$E$2+$A2624,0),"")</f>
        <v/>
      </c>
      <c r="F2624" s="7" t="str">
        <f ca="1">IF($A2624&lt;$D$5,OFFSET('Constant mix'!H$12,'Volatilite Portfeuille'!$E$2+$A2624,0),"")</f>
        <v/>
      </c>
      <c r="G2624" s="7" t="str">
        <f ca="1">IF($A2624&lt;$D$5,OFFSET('Constant mix'!I$12,'Volatilite Portfeuille'!$E$2+$A2624,0),"")</f>
        <v/>
      </c>
      <c r="H2624" s="7" t="str">
        <f ca="1">IF($A2624&lt;$D$5,OFFSET('Constant mix'!J$12,'Volatilite Portfeuille'!$E$2+$A2624,0),"")</f>
        <v/>
      </c>
      <c r="I2624" s="7" t="str">
        <f ca="1">IF($A2624&lt;$D$5,OFFSET('Constant mix'!K$12,'Volatilite Portfeuille'!$E$2+$A2624,0),"")</f>
        <v/>
      </c>
      <c r="J2624" s="7" t="str">
        <f ca="1">IF($A2624&lt;$D$5,OFFSET('Constant mix'!L$12,'Volatilite Portfeuille'!$E$2+$A2624,0),"")</f>
        <v/>
      </c>
      <c r="K2624" s="7" t="str">
        <f ca="1">IF($A2624&lt;$D$5,OFFSET('Constant mix'!M$12,'Volatilite Portfeuille'!$E$2+$A2624,0),"")</f>
        <v/>
      </c>
      <c r="L2624" s="7" t="str">
        <f ca="1">IF($A2624&lt;$D$5,OFFSET('Constant mix'!N$12,'Volatilite Portfeuille'!$E$2+$A2624,0),"")</f>
        <v/>
      </c>
      <c r="M2624" s="7" t="str">
        <f ca="1">IF($A2624&lt;$D$5,OFFSET('Constant mix'!O$12,'Volatilite Portfeuille'!$E$2+$A2624,0),"")</f>
        <v/>
      </c>
      <c r="N2624" s="7" t="str">
        <f ca="1">IF($A2624&lt;$D$5,OFFSET('Constant mix'!$AM$12,'Volatilite Portfeuille'!$E$2+$A2624,0),"")</f>
        <v/>
      </c>
      <c r="O2624" s="5">
        <f t="shared" si="511"/>
        <v>0</v>
      </c>
      <c r="P2624" s="27">
        <f t="shared" si="512"/>
        <v>0</v>
      </c>
      <c r="Q2624" s="27">
        <f t="shared" si="513"/>
        <v>0</v>
      </c>
      <c r="R2624" s="27">
        <f t="shared" si="514"/>
        <v>0</v>
      </c>
      <c r="S2624" s="27">
        <f t="shared" si="515"/>
        <v>0</v>
      </c>
      <c r="T2624" s="27">
        <f t="shared" si="516"/>
        <v>0</v>
      </c>
      <c r="U2624" s="27">
        <f t="shared" si="517"/>
        <v>0</v>
      </c>
      <c r="V2624" s="27">
        <f t="shared" si="518"/>
        <v>0</v>
      </c>
      <c r="W2624" s="27">
        <f t="shared" si="519"/>
        <v>0</v>
      </c>
      <c r="X2624" s="50">
        <f t="shared" si="520"/>
        <v>0</v>
      </c>
      <c r="Y2624" s="31">
        <f t="shared" si="521"/>
        <v>0</v>
      </c>
      <c r="Z2624" s="27"/>
      <c r="AA2624" s="27"/>
      <c r="AB2624" s="27"/>
    </row>
    <row r="2625" spans="1:28" x14ac:dyDescent="0.35">
      <c r="A2625" s="25">
        <f t="shared" si="510"/>
        <v>2604</v>
      </c>
      <c r="B2625" s="16" t="str">
        <f ca="1">IF(A2625&lt;$D$5,OFFSET('Constant mix'!$B$12,'Volatilite Portfeuille'!$E$2+A2625,0),"")</f>
        <v/>
      </c>
      <c r="C2625" s="23" t="str">
        <f ca="1">IF($A2625&lt;$D$5,OFFSET('Constant mix'!$C$13,'Volatilite Portfeuille'!$E$2+$A2625,0),"")</f>
        <v/>
      </c>
      <c r="D2625" s="25" t="str">
        <f ca="1">IF($A2625&lt;$D$5,OFFSET('Constant mix'!F$12,'Volatilite Portfeuille'!$E$2+$A2625,0),"")</f>
        <v/>
      </c>
      <c r="E2625" s="7" t="str">
        <f ca="1">IF($A2625&lt;$D$5,OFFSET('Constant mix'!G$12,'Volatilite Portfeuille'!$E$2+$A2625,0),"")</f>
        <v/>
      </c>
      <c r="F2625" s="7" t="str">
        <f ca="1">IF($A2625&lt;$D$5,OFFSET('Constant mix'!H$12,'Volatilite Portfeuille'!$E$2+$A2625,0),"")</f>
        <v/>
      </c>
      <c r="G2625" s="7" t="str">
        <f ca="1">IF($A2625&lt;$D$5,OFFSET('Constant mix'!I$12,'Volatilite Portfeuille'!$E$2+$A2625,0),"")</f>
        <v/>
      </c>
      <c r="H2625" s="7" t="str">
        <f ca="1">IF($A2625&lt;$D$5,OFFSET('Constant mix'!J$12,'Volatilite Portfeuille'!$E$2+$A2625,0),"")</f>
        <v/>
      </c>
      <c r="I2625" s="7" t="str">
        <f ca="1">IF($A2625&lt;$D$5,OFFSET('Constant mix'!K$12,'Volatilite Portfeuille'!$E$2+$A2625,0),"")</f>
        <v/>
      </c>
      <c r="J2625" s="7" t="str">
        <f ca="1">IF($A2625&lt;$D$5,OFFSET('Constant mix'!L$12,'Volatilite Portfeuille'!$E$2+$A2625,0),"")</f>
        <v/>
      </c>
      <c r="K2625" s="7" t="str">
        <f ca="1">IF($A2625&lt;$D$5,OFFSET('Constant mix'!M$12,'Volatilite Portfeuille'!$E$2+$A2625,0),"")</f>
        <v/>
      </c>
      <c r="L2625" s="7" t="str">
        <f ca="1">IF($A2625&lt;$D$5,OFFSET('Constant mix'!N$12,'Volatilite Portfeuille'!$E$2+$A2625,0),"")</f>
        <v/>
      </c>
      <c r="M2625" s="7" t="str">
        <f ca="1">IF($A2625&lt;$D$5,OFFSET('Constant mix'!O$12,'Volatilite Portfeuille'!$E$2+$A2625,0),"")</f>
        <v/>
      </c>
      <c r="N2625" s="7" t="str">
        <f ca="1">IF($A2625&lt;$D$5,OFFSET('Constant mix'!$AM$12,'Volatilite Portfeuille'!$E$2+$A2625,0),"")</f>
        <v/>
      </c>
      <c r="O2625" s="5">
        <f t="shared" si="511"/>
        <v>0</v>
      </c>
      <c r="P2625" s="27">
        <f t="shared" si="512"/>
        <v>0</v>
      </c>
      <c r="Q2625" s="27">
        <f t="shared" si="513"/>
        <v>0</v>
      </c>
      <c r="R2625" s="27">
        <f t="shared" si="514"/>
        <v>0</v>
      </c>
      <c r="S2625" s="27">
        <f t="shared" si="515"/>
        <v>0</v>
      </c>
      <c r="T2625" s="27">
        <f t="shared" si="516"/>
        <v>0</v>
      </c>
      <c r="U2625" s="27">
        <f t="shared" si="517"/>
        <v>0</v>
      </c>
      <c r="V2625" s="27">
        <f t="shared" si="518"/>
        <v>0</v>
      </c>
      <c r="W2625" s="27">
        <f t="shared" si="519"/>
        <v>0</v>
      </c>
      <c r="X2625" s="50">
        <f t="shared" si="520"/>
        <v>0</v>
      </c>
      <c r="Y2625" s="31">
        <f t="shared" si="521"/>
        <v>0</v>
      </c>
      <c r="Z2625" s="27"/>
      <c r="AA2625" s="27"/>
      <c r="AB2625" s="27"/>
    </row>
    <row r="2626" spans="1:28" x14ac:dyDescent="0.35">
      <c r="A2626" s="25">
        <f t="shared" si="510"/>
        <v>2605</v>
      </c>
      <c r="B2626" s="16" t="str">
        <f ca="1">IF(A2626&lt;$D$5,OFFSET('Constant mix'!$B$12,'Volatilite Portfeuille'!$E$2+A2626,0),"")</f>
        <v/>
      </c>
      <c r="C2626" s="23" t="str">
        <f ca="1">IF($A2626&lt;$D$5,OFFSET('Constant mix'!$C$13,'Volatilite Portfeuille'!$E$2+$A2626,0),"")</f>
        <v/>
      </c>
      <c r="D2626" s="25" t="str">
        <f ca="1">IF($A2626&lt;$D$5,OFFSET('Constant mix'!F$12,'Volatilite Portfeuille'!$E$2+$A2626,0),"")</f>
        <v/>
      </c>
      <c r="E2626" s="7" t="str">
        <f ca="1">IF($A2626&lt;$D$5,OFFSET('Constant mix'!G$12,'Volatilite Portfeuille'!$E$2+$A2626,0),"")</f>
        <v/>
      </c>
      <c r="F2626" s="7" t="str">
        <f ca="1">IF($A2626&lt;$D$5,OFFSET('Constant mix'!H$12,'Volatilite Portfeuille'!$E$2+$A2626,0),"")</f>
        <v/>
      </c>
      <c r="G2626" s="7" t="str">
        <f ca="1">IF($A2626&lt;$D$5,OFFSET('Constant mix'!I$12,'Volatilite Portfeuille'!$E$2+$A2626,0),"")</f>
        <v/>
      </c>
      <c r="H2626" s="7" t="str">
        <f ca="1">IF($A2626&lt;$D$5,OFFSET('Constant mix'!J$12,'Volatilite Portfeuille'!$E$2+$A2626,0),"")</f>
        <v/>
      </c>
      <c r="I2626" s="7" t="str">
        <f ca="1">IF($A2626&lt;$D$5,OFFSET('Constant mix'!K$12,'Volatilite Portfeuille'!$E$2+$A2626,0),"")</f>
        <v/>
      </c>
      <c r="J2626" s="7" t="str">
        <f ca="1">IF($A2626&lt;$D$5,OFFSET('Constant mix'!L$12,'Volatilite Portfeuille'!$E$2+$A2626,0),"")</f>
        <v/>
      </c>
      <c r="K2626" s="7" t="str">
        <f ca="1">IF($A2626&lt;$D$5,OFFSET('Constant mix'!M$12,'Volatilite Portfeuille'!$E$2+$A2626,0),"")</f>
        <v/>
      </c>
      <c r="L2626" s="7" t="str">
        <f ca="1">IF($A2626&lt;$D$5,OFFSET('Constant mix'!N$12,'Volatilite Portfeuille'!$E$2+$A2626,0),"")</f>
        <v/>
      </c>
      <c r="M2626" s="7" t="str">
        <f ca="1">IF($A2626&lt;$D$5,OFFSET('Constant mix'!O$12,'Volatilite Portfeuille'!$E$2+$A2626,0),"")</f>
        <v/>
      </c>
      <c r="N2626" s="7" t="str">
        <f ca="1">IF($A2626&lt;$D$5,OFFSET('Constant mix'!$AM$12,'Volatilite Portfeuille'!$E$2+$A2626,0),"")</f>
        <v/>
      </c>
      <c r="O2626" s="5">
        <f t="shared" si="511"/>
        <v>0</v>
      </c>
      <c r="P2626" s="27">
        <f t="shared" si="512"/>
        <v>0</v>
      </c>
      <c r="Q2626" s="27">
        <f t="shared" si="513"/>
        <v>0</v>
      </c>
      <c r="R2626" s="27">
        <f t="shared" si="514"/>
        <v>0</v>
      </c>
      <c r="S2626" s="27">
        <f t="shared" si="515"/>
        <v>0</v>
      </c>
      <c r="T2626" s="27">
        <f t="shared" si="516"/>
        <v>0</v>
      </c>
      <c r="U2626" s="27">
        <f t="shared" si="517"/>
        <v>0</v>
      </c>
      <c r="V2626" s="27">
        <f t="shared" si="518"/>
        <v>0</v>
      </c>
      <c r="W2626" s="27">
        <f t="shared" si="519"/>
        <v>0</v>
      </c>
      <c r="X2626" s="50">
        <f t="shared" si="520"/>
        <v>0</v>
      </c>
      <c r="Y2626" s="31">
        <f t="shared" si="521"/>
        <v>0</v>
      </c>
      <c r="Z2626" s="27"/>
      <c r="AA2626" s="27"/>
      <c r="AB2626" s="27"/>
    </row>
    <row r="2627" spans="1:28" x14ac:dyDescent="0.35">
      <c r="A2627" s="25">
        <f t="shared" si="510"/>
        <v>2606</v>
      </c>
      <c r="B2627" s="16" t="str">
        <f ca="1">IF(A2627&lt;$D$5,OFFSET('Constant mix'!$B$12,'Volatilite Portfeuille'!$E$2+A2627,0),"")</f>
        <v/>
      </c>
      <c r="C2627" s="23" t="str">
        <f ca="1">IF($A2627&lt;$D$5,OFFSET('Constant mix'!$C$13,'Volatilite Portfeuille'!$E$2+$A2627,0),"")</f>
        <v/>
      </c>
      <c r="D2627" s="25" t="str">
        <f ca="1">IF($A2627&lt;$D$5,OFFSET('Constant mix'!F$12,'Volatilite Portfeuille'!$E$2+$A2627,0),"")</f>
        <v/>
      </c>
      <c r="E2627" s="7" t="str">
        <f ca="1">IF($A2627&lt;$D$5,OFFSET('Constant mix'!G$12,'Volatilite Portfeuille'!$E$2+$A2627,0),"")</f>
        <v/>
      </c>
      <c r="F2627" s="7" t="str">
        <f ca="1">IF($A2627&lt;$D$5,OFFSET('Constant mix'!H$12,'Volatilite Portfeuille'!$E$2+$A2627,0),"")</f>
        <v/>
      </c>
      <c r="G2627" s="7" t="str">
        <f ca="1">IF($A2627&lt;$D$5,OFFSET('Constant mix'!I$12,'Volatilite Portfeuille'!$E$2+$A2627,0),"")</f>
        <v/>
      </c>
      <c r="H2627" s="7" t="str">
        <f ca="1">IF($A2627&lt;$D$5,OFFSET('Constant mix'!J$12,'Volatilite Portfeuille'!$E$2+$A2627,0),"")</f>
        <v/>
      </c>
      <c r="I2627" s="7" t="str">
        <f ca="1">IF($A2627&lt;$D$5,OFFSET('Constant mix'!K$12,'Volatilite Portfeuille'!$E$2+$A2627,0),"")</f>
        <v/>
      </c>
      <c r="J2627" s="7" t="str">
        <f ca="1">IF($A2627&lt;$D$5,OFFSET('Constant mix'!L$12,'Volatilite Portfeuille'!$E$2+$A2627,0),"")</f>
        <v/>
      </c>
      <c r="K2627" s="7" t="str">
        <f ca="1">IF($A2627&lt;$D$5,OFFSET('Constant mix'!M$12,'Volatilite Portfeuille'!$E$2+$A2627,0),"")</f>
        <v/>
      </c>
      <c r="L2627" s="7" t="str">
        <f ca="1">IF($A2627&lt;$D$5,OFFSET('Constant mix'!N$12,'Volatilite Portfeuille'!$E$2+$A2627,0),"")</f>
        <v/>
      </c>
      <c r="M2627" s="7" t="str">
        <f ca="1">IF($A2627&lt;$D$5,OFFSET('Constant mix'!O$12,'Volatilite Portfeuille'!$E$2+$A2627,0),"")</f>
        <v/>
      </c>
      <c r="N2627" s="7" t="str">
        <f ca="1">IF($A2627&lt;$D$5,OFFSET('Constant mix'!$AM$12,'Volatilite Portfeuille'!$E$2+$A2627,0),"")</f>
        <v/>
      </c>
      <c r="O2627" s="5">
        <f t="shared" si="511"/>
        <v>0</v>
      </c>
      <c r="P2627" s="27">
        <f t="shared" si="512"/>
        <v>0</v>
      </c>
      <c r="Q2627" s="27">
        <f t="shared" si="513"/>
        <v>0</v>
      </c>
      <c r="R2627" s="27">
        <f t="shared" si="514"/>
        <v>0</v>
      </c>
      <c r="S2627" s="27">
        <f t="shared" si="515"/>
        <v>0</v>
      </c>
      <c r="T2627" s="27">
        <f t="shared" si="516"/>
        <v>0</v>
      </c>
      <c r="U2627" s="27">
        <f t="shared" si="517"/>
        <v>0</v>
      </c>
      <c r="V2627" s="27">
        <f t="shared" si="518"/>
        <v>0</v>
      </c>
      <c r="W2627" s="27">
        <f t="shared" si="519"/>
        <v>0</v>
      </c>
      <c r="X2627" s="50">
        <f t="shared" si="520"/>
        <v>0</v>
      </c>
      <c r="Y2627" s="31">
        <f t="shared" si="521"/>
        <v>0</v>
      </c>
      <c r="Z2627" s="27"/>
      <c r="AA2627" s="27"/>
      <c r="AB2627" s="27"/>
    </row>
    <row r="2628" spans="1:28" x14ac:dyDescent="0.35">
      <c r="A2628" s="25">
        <f t="shared" si="510"/>
        <v>2607</v>
      </c>
      <c r="B2628" s="16" t="str">
        <f ca="1">IF(A2628&lt;$D$5,OFFSET('Constant mix'!$B$12,'Volatilite Portfeuille'!$E$2+A2628,0),"")</f>
        <v/>
      </c>
      <c r="C2628" s="23" t="str">
        <f ca="1">IF($A2628&lt;$D$5,OFFSET('Constant mix'!$C$13,'Volatilite Portfeuille'!$E$2+$A2628,0),"")</f>
        <v/>
      </c>
      <c r="D2628" s="25" t="str">
        <f ca="1">IF($A2628&lt;$D$5,OFFSET('Constant mix'!F$12,'Volatilite Portfeuille'!$E$2+$A2628,0),"")</f>
        <v/>
      </c>
      <c r="E2628" s="7" t="str">
        <f ca="1">IF($A2628&lt;$D$5,OFFSET('Constant mix'!G$12,'Volatilite Portfeuille'!$E$2+$A2628,0),"")</f>
        <v/>
      </c>
      <c r="F2628" s="7" t="str">
        <f ca="1">IF($A2628&lt;$D$5,OFFSET('Constant mix'!H$12,'Volatilite Portfeuille'!$E$2+$A2628,0),"")</f>
        <v/>
      </c>
      <c r="G2628" s="7" t="str">
        <f ca="1">IF($A2628&lt;$D$5,OFFSET('Constant mix'!I$12,'Volatilite Portfeuille'!$E$2+$A2628,0),"")</f>
        <v/>
      </c>
      <c r="H2628" s="7" t="str">
        <f ca="1">IF($A2628&lt;$D$5,OFFSET('Constant mix'!J$12,'Volatilite Portfeuille'!$E$2+$A2628,0),"")</f>
        <v/>
      </c>
      <c r="I2628" s="7" t="str">
        <f ca="1">IF($A2628&lt;$D$5,OFFSET('Constant mix'!K$12,'Volatilite Portfeuille'!$E$2+$A2628,0),"")</f>
        <v/>
      </c>
      <c r="J2628" s="7" t="str">
        <f ca="1">IF($A2628&lt;$D$5,OFFSET('Constant mix'!L$12,'Volatilite Portfeuille'!$E$2+$A2628,0),"")</f>
        <v/>
      </c>
      <c r="K2628" s="7" t="str">
        <f ca="1">IF($A2628&lt;$D$5,OFFSET('Constant mix'!M$12,'Volatilite Portfeuille'!$E$2+$A2628,0),"")</f>
        <v/>
      </c>
      <c r="L2628" s="7" t="str">
        <f ca="1">IF($A2628&lt;$D$5,OFFSET('Constant mix'!N$12,'Volatilite Portfeuille'!$E$2+$A2628,0),"")</f>
        <v/>
      </c>
      <c r="M2628" s="7" t="str">
        <f ca="1">IF($A2628&lt;$D$5,OFFSET('Constant mix'!O$12,'Volatilite Portfeuille'!$E$2+$A2628,0),"")</f>
        <v/>
      </c>
      <c r="N2628" s="7" t="str">
        <f ca="1">IF($A2628&lt;$D$5,OFFSET('Constant mix'!$AM$12,'Volatilite Portfeuille'!$E$2+$A2628,0),"")</f>
        <v/>
      </c>
      <c r="O2628" s="5">
        <f t="shared" si="511"/>
        <v>0</v>
      </c>
      <c r="P2628" s="27">
        <f t="shared" si="512"/>
        <v>0</v>
      </c>
      <c r="Q2628" s="27">
        <f t="shared" si="513"/>
        <v>0</v>
      </c>
      <c r="R2628" s="27">
        <f t="shared" si="514"/>
        <v>0</v>
      </c>
      <c r="S2628" s="27">
        <f t="shared" si="515"/>
        <v>0</v>
      </c>
      <c r="T2628" s="27">
        <f t="shared" si="516"/>
        <v>0</v>
      </c>
      <c r="U2628" s="27">
        <f t="shared" si="517"/>
        <v>0</v>
      </c>
      <c r="V2628" s="27">
        <f t="shared" si="518"/>
        <v>0</v>
      </c>
      <c r="W2628" s="27">
        <f t="shared" si="519"/>
        <v>0</v>
      </c>
      <c r="X2628" s="50">
        <f t="shared" si="520"/>
        <v>0</v>
      </c>
      <c r="Y2628" s="31">
        <f t="shared" si="521"/>
        <v>0</v>
      </c>
      <c r="Z2628" s="27"/>
      <c r="AA2628" s="27"/>
      <c r="AB2628" s="27"/>
    </row>
    <row r="2629" spans="1:28" x14ac:dyDescent="0.35">
      <c r="A2629" s="25">
        <f t="shared" si="510"/>
        <v>2608</v>
      </c>
      <c r="B2629" s="16" t="str">
        <f ca="1">IF(A2629&lt;$D$5,OFFSET('Constant mix'!$B$12,'Volatilite Portfeuille'!$E$2+A2629,0),"")</f>
        <v/>
      </c>
      <c r="C2629" s="23" t="str">
        <f ca="1">IF($A2629&lt;$D$5,OFFSET('Constant mix'!$C$13,'Volatilite Portfeuille'!$E$2+$A2629,0),"")</f>
        <v/>
      </c>
      <c r="D2629" s="25" t="str">
        <f ca="1">IF($A2629&lt;$D$5,OFFSET('Constant mix'!F$12,'Volatilite Portfeuille'!$E$2+$A2629,0),"")</f>
        <v/>
      </c>
      <c r="E2629" s="7" t="str">
        <f ca="1">IF($A2629&lt;$D$5,OFFSET('Constant mix'!G$12,'Volatilite Portfeuille'!$E$2+$A2629,0),"")</f>
        <v/>
      </c>
      <c r="F2629" s="7" t="str">
        <f ca="1">IF($A2629&lt;$D$5,OFFSET('Constant mix'!H$12,'Volatilite Portfeuille'!$E$2+$A2629,0),"")</f>
        <v/>
      </c>
      <c r="G2629" s="7" t="str">
        <f ca="1">IF($A2629&lt;$D$5,OFFSET('Constant mix'!I$12,'Volatilite Portfeuille'!$E$2+$A2629,0),"")</f>
        <v/>
      </c>
      <c r="H2629" s="7" t="str">
        <f ca="1">IF($A2629&lt;$D$5,OFFSET('Constant mix'!J$12,'Volatilite Portfeuille'!$E$2+$A2629,0),"")</f>
        <v/>
      </c>
      <c r="I2629" s="7" t="str">
        <f ca="1">IF($A2629&lt;$D$5,OFFSET('Constant mix'!K$12,'Volatilite Portfeuille'!$E$2+$A2629,0),"")</f>
        <v/>
      </c>
      <c r="J2629" s="7" t="str">
        <f ca="1">IF($A2629&lt;$D$5,OFFSET('Constant mix'!L$12,'Volatilite Portfeuille'!$E$2+$A2629,0),"")</f>
        <v/>
      </c>
      <c r="K2629" s="7" t="str">
        <f ca="1">IF($A2629&lt;$D$5,OFFSET('Constant mix'!M$12,'Volatilite Portfeuille'!$E$2+$A2629,0),"")</f>
        <v/>
      </c>
      <c r="L2629" s="7" t="str">
        <f ca="1">IF($A2629&lt;$D$5,OFFSET('Constant mix'!N$12,'Volatilite Portfeuille'!$E$2+$A2629,0),"")</f>
        <v/>
      </c>
      <c r="M2629" s="7" t="str">
        <f ca="1">IF($A2629&lt;$D$5,OFFSET('Constant mix'!O$12,'Volatilite Portfeuille'!$E$2+$A2629,0),"")</f>
        <v/>
      </c>
      <c r="N2629" s="7" t="str">
        <f ca="1">IF($A2629&lt;$D$5,OFFSET('Constant mix'!$AM$12,'Volatilite Portfeuille'!$E$2+$A2629,0),"")</f>
        <v/>
      </c>
      <c r="O2629" s="5">
        <f t="shared" si="511"/>
        <v>0</v>
      </c>
      <c r="P2629" s="27">
        <f t="shared" si="512"/>
        <v>0</v>
      </c>
      <c r="Q2629" s="27">
        <f t="shared" si="513"/>
        <v>0</v>
      </c>
      <c r="R2629" s="27">
        <f t="shared" si="514"/>
        <v>0</v>
      </c>
      <c r="S2629" s="27">
        <f t="shared" si="515"/>
        <v>0</v>
      </c>
      <c r="T2629" s="27">
        <f t="shared" si="516"/>
        <v>0</v>
      </c>
      <c r="U2629" s="27">
        <f t="shared" si="517"/>
        <v>0</v>
      </c>
      <c r="V2629" s="27">
        <f t="shared" si="518"/>
        <v>0</v>
      </c>
      <c r="W2629" s="27">
        <f t="shared" si="519"/>
        <v>0</v>
      </c>
      <c r="X2629" s="50">
        <f t="shared" si="520"/>
        <v>0</v>
      </c>
      <c r="Y2629" s="31">
        <f t="shared" si="521"/>
        <v>0</v>
      </c>
      <c r="Z2629" s="27"/>
      <c r="AA2629" s="27"/>
      <c r="AB2629" s="27"/>
    </row>
    <row r="2630" spans="1:28" x14ac:dyDescent="0.35">
      <c r="A2630" s="25">
        <f t="shared" si="510"/>
        <v>2609</v>
      </c>
      <c r="B2630" s="16" t="str">
        <f ca="1">IF(A2630&lt;$D$5,OFFSET('Constant mix'!$B$12,'Volatilite Portfeuille'!$E$2+A2630,0),"")</f>
        <v/>
      </c>
      <c r="C2630" s="23" t="str">
        <f ca="1">IF($A2630&lt;$D$5,OFFSET('Constant mix'!$C$13,'Volatilite Portfeuille'!$E$2+$A2630,0),"")</f>
        <v/>
      </c>
      <c r="D2630" s="25" t="str">
        <f ca="1">IF($A2630&lt;$D$5,OFFSET('Constant mix'!F$12,'Volatilite Portfeuille'!$E$2+$A2630,0),"")</f>
        <v/>
      </c>
      <c r="E2630" s="7" t="str">
        <f ca="1">IF($A2630&lt;$D$5,OFFSET('Constant mix'!G$12,'Volatilite Portfeuille'!$E$2+$A2630,0),"")</f>
        <v/>
      </c>
      <c r="F2630" s="7" t="str">
        <f ca="1">IF($A2630&lt;$D$5,OFFSET('Constant mix'!H$12,'Volatilite Portfeuille'!$E$2+$A2630,0),"")</f>
        <v/>
      </c>
      <c r="G2630" s="7" t="str">
        <f ca="1">IF($A2630&lt;$D$5,OFFSET('Constant mix'!I$12,'Volatilite Portfeuille'!$E$2+$A2630,0),"")</f>
        <v/>
      </c>
      <c r="H2630" s="7" t="str">
        <f ca="1">IF($A2630&lt;$D$5,OFFSET('Constant mix'!J$12,'Volatilite Portfeuille'!$E$2+$A2630,0),"")</f>
        <v/>
      </c>
      <c r="I2630" s="7" t="str">
        <f ca="1">IF($A2630&lt;$D$5,OFFSET('Constant mix'!K$12,'Volatilite Portfeuille'!$E$2+$A2630,0),"")</f>
        <v/>
      </c>
      <c r="J2630" s="7" t="str">
        <f ca="1">IF($A2630&lt;$D$5,OFFSET('Constant mix'!L$12,'Volatilite Portfeuille'!$E$2+$A2630,0),"")</f>
        <v/>
      </c>
      <c r="K2630" s="7" t="str">
        <f ca="1">IF($A2630&lt;$D$5,OFFSET('Constant mix'!M$12,'Volatilite Portfeuille'!$E$2+$A2630,0),"")</f>
        <v/>
      </c>
      <c r="L2630" s="7" t="str">
        <f ca="1">IF($A2630&lt;$D$5,OFFSET('Constant mix'!N$12,'Volatilite Portfeuille'!$E$2+$A2630,0),"")</f>
        <v/>
      </c>
      <c r="M2630" s="7" t="str">
        <f ca="1">IF($A2630&lt;$D$5,OFFSET('Constant mix'!O$12,'Volatilite Portfeuille'!$E$2+$A2630,0),"")</f>
        <v/>
      </c>
      <c r="N2630" s="7" t="str">
        <f ca="1">IF($A2630&lt;$D$5,OFFSET('Constant mix'!$AM$12,'Volatilite Portfeuille'!$E$2+$A2630,0),"")</f>
        <v/>
      </c>
      <c r="O2630" s="5">
        <f t="shared" si="511"/>
        <v>0</v>
      </c>
      <c r="P2630" s="27">
        <f t="shared" si="512"/>
        <v>0</v>
      </c>
      <c r="Q2630" s="27">
        <f t="shared" si="513"/>
        <v>0</v>
      </c>
      <c r="R2630" s="27">
        <f t="shared" si="514"/>
        <v>0</v>
      </c>
      <c r="S2630" s="27">
        <f t="shared" si="515"/>
        <v>0</v>
      </c>
      <c r="T2630" s="27">
        <f t="shared" si="516"/>
        <v>0</v>
      </c>
      <c r="U2630" s="27">
        <f t="shared" si="517"/>
        <v>0</v>
      </c>
      <c r="V2630" s="27">
        <f t="shared" si="518"/>
        <v>0</v>
      </c>
      <c r="W2630" s="27">
        <f t="shared" si="519"/>
        <v>0</v>
      </c>
      <c r="X2630" s="50">
        <f t="shared" si="520"/>
        <v>0</v>
      </c>
      <c r="Y2630" s="31">
        <f t="shared" si="521"/>
        <v>0</v>
      </c>
      <c r="Z2630" s="27"/>
      <c r="AA2630" s="27"/>
      <c r="AB2630" s="27"/>
    </row>
    <row r="2631" spans="1:28" x14ac:dyDescent="0.35">
      <c r="A2631" s="25">
        <f t="shared" si="510"/>
        <v>2610</v>
      </c>
      <c r="B2631" s="16" t="str">
        <f ca="1">IF(A2631&lt;$D$5,OFFSET('Constant mix'!$B$12,'Volatilite Portfeuille'!$E$2+A2631,0),"")</f>
        <v/>
      </c>
      <c r="C2631" s="23" t="str">
        <f ca="1">IF($A2631&lt;$D$5,OFFSET('Constant mix'!$C$13,'Volatilite Portfeuille'!$E$2+$A2631,0),"")</f>
        <v/>
      </c>
      <c r="D2631" s="25" t="str">
        <f ca="1">IF($A2631&lt;$D$5,OFFSET('Constant mix'!F$12,'Volatilite Portfeuille'!$E$2+$A2631,0),"")</f>
        <v/>
      </c>
      <c r="E2631" s="7" t="str">
        <f ca="1">IF($A2631&lt;$D$5,OFFSET('Constant mix'!G$12,'Volatilite Portfeuille'!$E$2+$A2631,0),"")</f>
        <v/>
      </c>
      <c r="F2631" s="7" t="str">
        <f ca="1">IF($A2631&lt;$D$5,OFFSET('Constant mix'!H$12,'Volatilite Portfeuille'!$E$2+$A2631,0),"")</f>
        <v/>
      </c>
      <c r="G2631" s="7" t="str">
        <f ca="1">IF($A2631&lt;$D$5,OFFSET('Constant mix'!I$12,'Volatilite Portfeuille'!$E$2+$A2631,0),"")</f>
        <v/>
      </c>
      <c r="H2631" s="7" t="str">
        <f ca="1">IF($A2631&lt;$D$5,OFFSET('Constant mix'!J$12,'Volatilite Portfeuille'!$E$2+$A2631,0),"")</f>
        <v/>
      </c>
      <c r="I2631" s="7" t="str">
        <f ca="1">IF($A2631&lt;$D$5,OFFSET('Constant mix'!K$12,'Volatilite Portfeuille'!$E$2+$A2631,0),"")</f>
        <v/>
      </c>
      <c r="J2631" s="7" t="str">
        <f ca="1">IF($A2631&lt;$D$5,OFFSET('Constant mix'!L$12,'Volatilite Portfeuille'!$E$2+$A2631,0),"")</f>
        <v/>
      </c>
      <c r="K2631" s="7" t="str">
        <f ca="1">IF($A2631&lt;$D$5,OFFSET('Constant mix'!M$12,'Volatilite Portfeuille'!$E$2+$A2631,0),"")</f>
        <v/>
      </c>
      <c r="L2631" s="7" t="str">
        <f ca="1">IF($A2631&lt;$D$5,OFFSET('Constant mix'!N$12,'Volatilite Portfeuille'!$E$2+$A2631,0),"")</f>
        <v/>
      </c>
      <c r="M2631" s="7" t="str">
        <f ca="1">IF($A2631&lt;$D$5,OFFSET('Constant mix'!O$12,'Volatilite Portfeuille'!$E$2+$A2631,0),"")</f>
        <v/>
      </c>
      <c r="N2631" s="7" t="str">
        <f ca="1">IF($A2631&lt;$D$5,OFFSET('Constant mix'!$AM$12,'Volatilite Portfeuille'!$E$2+$A2631,0),"")</f>
        <v/>
      </c>
      <c r="O2631" s="5">
        <f t="shared" si="511"/>
        <v>0</v>
      </c>
      <c r="P2631" s="27">
        <f t="shared" si="512"/>
        <v>0</v>
      </c>
      <c r="Q2631" s="27">
        <f t="shared" si="513"/>
        <v>0</v>
      </c>
      <c r="R2631" s="27">
        <f t="shared" si="514"/>
        <v>0</v>
      </c>
      <c r="S2631" s="27">
        <f t="shared" si="515"/>
        <v>0</v>
      </c>
      <c r="T2631" s="27">
        <f t="shared" si="516"/>
        <v>0</v>
      </c>
      <c r="U2631" s="27">
        <f t="shared" si="517"/>
        <v>0</v>
      </c>
      <c r="V2631" s="27">
        <f t="shared" si="518"/>
        <v>0</v>
      </c>
      <c r="W2631" s="27">
        <f t="shared" si="519"/>
        <v>0</v>
      </c>
      <c r="X2631" s="50">
        <f t="shared" si="520"/>
        <v>0</v>
      </c>
      <c r="Y2631" s="31">
        <f t="shared" si="521"/>
        <v>0</v>
      </c>
      <c r="Z2631" s="27"/>
      <c r="AA2631" s="27"/>
      <c r="AB2631" s="27"/>
    </row>
    <row r="2632" spans="1:28" x14ac:dyDescent="0.35">
      <c r="A2632" s="25">
        <f t="shared" si="510"/>
        <v>2611</v>
      </c>
      <c r="B2632" s="16" t="str">
        <f ca="1">IF(A2632&lt;$D$5,OFFSET('Constant mix'!$B$12,'Volatilite Portfeuille'!$E$2+A2632,0),"")</f>
        <v/>
      </c>
      <c r="C2632" s="23" t="str">
        <f ca="1">IF($A2632&lt;$D$5,OFFSET('Constant mix'!$C$13,'Volatilite Portfeuille'!$E$2+$A2632,0),"")</f>
        <v/>
      </c>
      <c r="D2632" s="25" t="str">
        <f ca="1">IF($A2632&lt;$D$5,OFFSET('Constant mix'!F$12,'Volatilite Portfeuille'!$E$2+$A2632,0),"")</f>
        <v/>
      </c>
      <c r="E2632" s="7" t="str">
        <f ca="1">IF($A2632&lt;$D$5,OFFSET('Constant mix'!G$12,'Volatilite Portfeuille'!$E$2+$A2632,0),"")</f>
        <v/>
      </c>
      <c r="F2632" s="7" t="str">
        <f ca="1">IF($A2632&lt;$D$5,OFFSET('Constant mix'!H$12,'Volatilite Portfeuille'!$E$2+$A2632,0),"")</f>
        <v/>
      </c>
      <c r="G2632" s="7" t="str">
        <f ca="1">IF($A2632&lt;$D$5,OFFSET('Constant mix'!I$12,'Volatilite Portfeuille'!$E$2+$A2632,0),"")</f>
        <v/>
      </c>
      <c r="H2632" s="7" t="str">
        <f ca="1">IF($A2632&lt;$D$5,OFFSET('Constant mix'!J$12,'Volatilite Portfeuille'!$E$2+$A2632,0),"")</f>
        <v/>
      </c>
      <c r="I2632" s="7" t="str">
        <f ca="1">IF($A2632&lt;$D$5,OFFSET('Constant mix'!K$12,'Volatilite Portfeuille'!$E$2+$A2632,0),"")</f>
        <v/>
      </c>
      <c r="J2632" s="7" t="str">
        <f ca="1">IF($A2632&lt;$D$5,OFFSET('Constant mix'!L$12,'Volatilite Portfeuille'!$E$2+$A2632,0),"")</f>
        <v/>
      </c>
      <c r="K2632" s="7" t="str">
        <f ca="1">IF($A2632&lt;$D$5,OFFSET('Constant mix'!M$12,'Volatilite Portfeuille'!$E$2+$A2632,0),"")</f>
        <v/>
      </c>
      <c r="L2632" s="7" t="str">
        <f ca="1">IF($A2632&lt;$D$5,OFFSET('Constant mix'!N$12,'Volatilite Portfeuille'!$E$2+$A2632,0),"")</f>
        <v/>
      </c>
      <c r="M2632" s="7" t="str">
        <f ca="1">IF($A2632&lt;$D$5,OFFSET('Constant mix'!O$12,'Volatilite Portfeuille'!$E$2+$A2632,0),"")</f>
        <v/>
      </c>
      <c r="N2632" s="7" t="str">
        <f ca="1">IF($A2632&lt;$D$5,OFFSET('Constant mix'!$AM$12,'Volatilite Portfeuille'!$E$2+$A2632,0),"")</f>
        <v/>
      </c>
      <c r="O2632" s="5">
        <f t="shared" si="511"/>
        <v>0</v>
      </c>
      <c r="P2632" s="27">
        <f t="shared" si="512"/>
        <v>0</v>
      </c>
      <c r="Q2632" s="27">
        <f t="shared" si="513"/>
        <v>0</v>
      </c>
      <c r="R2632" s="27">
        <f t="shared" si="514"/>
        <v>0</v>
      </c>
      <c r="S2632" s="27">
        <f t="shared" si="515"/>
        <v>0</v>
      </c>
      <c r="T2632" s="27">
        <f t="shared" si="516"/>
        <v>0</v>
      </c>
      <c r="U2632" s="27">
        <f t="shared" si="517"/>
        <v>0</v>
      </c>
      <c r="V2632" s="27">
        <f t="shared" si="518"/>
        <v>0</v>
      </c>
      <c r="W2632" s="27">
        <f t="shared" si="519"/>
        <v>0</v>
      </c>
      <c r="X2632" s="50">
        <f t="shared" si="520"/>
        <v>0</v>
      </c>
      <c r="Y2632" s="31">
        <f t="shared" si="521"/>
        <v>0</v>
      </c>
      <c r="Z2632" s="27"/>
      <c r="AA2632" s="27"/>
      <c r="AB2632" s="27"/>
    </row>
    <row r="2633" spans="1:28" x14ac:dyDescent="0.35">
      <c r="A2633" s="25">
        <f t="shared" si="510"/>
        <v>2612</v>
      </c>
      <c r="B2633" s="16" t="str">
        <f ca="1">IF(A2633&lt;$D$5,OFFSET('Constant mix'!$B$12,'Volatilite Portfeuille'!$E$2+A2633,0),"")</f>
        <v/>
      </c>
      <c r="C2633" s="23" t="str">
        <f ca="1">IF($A2633&lt;$D$5,OFFSET('Constant mix'!$C$13,'Volatilite Portfeuille'!$E$2+$A2633,0),"")</f>
        <v/>
      </c>
      <c r="D2633" s="25" t="str">
        <f ca="1">IF($A2633&lt;$D$5,OFFSET('Constant mix'!F$12,'Volatilite Portfeuille'!$E$2+$A2633,0),"")</f>
        <v/>
      </c>
      <c r="E2633" s="7" t="str">
        <f ca="1">IF($A2633&lt;$D$5,OFFSET('Constant mix'!G$12,'Volatilite Portfeuille'!$E$2+$A2633,0),"")</f>
        <v/>
      </c>
      <c r="F2633" s="7" t="str">
        <f ca="1">IF($A2633&lt;$D$5,OFFSET('Constant mix'!H$12,'Volatilite Portfeuille'!$E$2+$A2633,0),"")</f>
        <v/>
      </c>
      <c r="G2633" s="7" t="str">
        <f ca="1">IF($A2633&lt;$D$5,OFFSET('Constant mix'!I$12,'Volatilite Portfeuille'!$E$2+$A2633,0),"")</f>
        <v/>
      </c>
      <c r="H2633" s="7" t="str">
        <f ca="1">IF($A2633&lt;$D$5,OFFSET('Constant mix'!J$12,'Volatilite Portfeuille'!$E$2+$A2633,0),"")</f>
        <v/>
      </c>
      <c r="I2633" s="7" t="str">
        <f ca="1">IF($A2633&lt;$D$5,OFFSET('Constant mix'!K$12,'Volatilite Portfeuille'!$E$2+$A2633,0),"")</f>
        <v/>
      </c>
      <c r="J2633" s="7" t="str">
        <f ca="1">IF($A2633&lt;$D$5,OFFSET('Constant mix'!L$12,'Volatilite Portfeuille'!$E$2+$A2633,0),"")</f>
        <v/>
      </c>
      <c r="K2633" s="7" t="str">
        <f ca="1">IF($A2633&lt;$D$5,OFFSET('Constant mix'!M$12,'Volatilite Portfeuille'!$E$2+$A2633,0),"")</f>
        <v/>
      </c>
      <c r="L2633" s="7" t="str">
        <f ca="1">IF($A2633&lt;$D$5,OFFSET('Constant mix'!N$12,'Volatilite Portfeuille'!$E$2+$A2633,0),"")</f>
        <v/>
      </c>
      <c r="M2633" s="7" t="str">
        <f ca="1">IF($A2633&lt;$D$5,OFFSET('Constant mix'!O$12,'Volatilite Portfeuille'!$E$2+$A2633,0),"")</f>
        <v/>
      </c>
      <c r="N2633" s="7" t="str">
        <f ca="1">IF($A2633&lt;$D$5,OFFSET('Constant mix'!$AM$12,'Volatilite Portfeuille'!$E$2+$A2633,0),"")</f>
        <v/>
      </c>
      <c r="O2633" s="5">
        <f t="shared" si="511"/>
        <v>0</v>
      </c>
      <c r="P2633" s="27">
        <f t="shared" si="512"/>
        <v>0</v>
      </c>
      <c r="Q2633" s="27">
        <f t="shared" si="513"/>
        <v>0</v>
      </c>
      <c r="R2633" s="27">
        <f t="shared" si="514"/>
        <v>0</v>
      </c>
      <c r="S2633" s="27">
        <f t="shared" si="515"/>
        <v>0</v>
      </c>
      <c r="T2633" s="27">
        <f t="shared" si="516"/>
        <v>0</v>
      </c>
      <c r="U2633" s="27">
        <f t="shared" si="517"/>
        <v>0</v>
      </c>
      <c r="V2633" s="27">
        <f t="shared" si="518"/>
        <v>0</v>
      </c>
      <c r="W2633" s="27">
        <f t="shared" si="519"/>
        <v>0</v>
      </c>
      <c r="X2633" s="50">
        <f t="shared" si="520"/>
        <v>0</v>
      </c>
      <c r="Y2633" s="31">
        <f t="shared" si="521"/>
        <v>0</v>
      </c>
      <c r="Z2633" s="27"/>
      <c r="AA2633" s="27"/>
      <c r="AB2633" s="27"/>
    </row>
    <row r="2634" spans="1:28" x14ac:dyDescent="0.35">
      <c r="A2634" s="25">
        <f t="shared" si="510"/>
        <v>2613</v>
      </c>
      <c r="B2634" s="16" t="str">
        <f ca="1">IF(A2634&lt;$D$5,OFFSET('Constant mix'!$B$12,'Volatilite Portfeuille'!$E$2+A2634,0),"")</f>
        <v/>
      </c>
      <c r="C2634" s="23" t="str">
        <f ca="1">IF($A2634&lt;$D$5,OFFSET('Constant mix'!$C$13,'Volatilite Portfeuille'!$E$2+$A2634,0),"")</f>
        <v/>
      </c>
      <c r="D2634" s="25" t="str">
        <f ca="1">IF($A2634&lt;$D$5,OFFSET('Constant mix'!F$12,'Volatilite Portfeuille'!$E$2+$A2634,0),"")</f>
        <v/>
      </c>
      <c r="E2634" s="7" t="str">
        <f ca="1">IF($A2634&lt;$D$5,OFFSET('Constant mix'!G$12,'Volatilite Portfeuille'!$E$2+$A2634,0),"")</f>
        <v/>
      </c>
      <c r="F2634" s="7" t="str">
        <f ca="1">IF($A2634&lt;$D$5,OFFSET('Constant mix'!H$12,'Volatilite Portfeuille'!$E$2+$A2634,0),"")</f>
        <v/>
      </c>
      <c r="G2634" s="7" t="str">
        <f ca="1">IF($A2634&lt;$D$5,OFFSET('Constant mix'!I$12,'Volatilite Portfeuille'!$E$2+$A2634,0),"")</f>
        <v/>
      </c>
      <c r="H2634" s="7" t="str">
        <f ca="1">IF($A2634&lt;$D$5,OFFSET('Constant mix'!J$12,'Volatilite Portfeuille'!$E$2+$A2634,0),"")</f>
        <v/>
      </c>
      <c r="I2634" s="7" t="str">
        <f ca="1">IF($A2634&lt;$D$5,OFFSET('Constant mix'!K$12,'Volatilite Portfeuille'!$E$2+$A2634,0),"")</f>
        <v/>
      </c>
      <c r="J2634" s="7" t="str">
        <f ca="1">IF($A2634&lt;$D$5,OFFSET('Constant mix'!L$12,'Volatilite Portfeuille'!$E$2+$A2634,0),"")</f>
        <v/>
      </c>
      <c r="K2634" s="7" t="str">
        <f ca="1">IF($A2634&lt;$D$5,OFFSET('Constant mix'!M$12,'Volatilite Portfeuille'!$E$2+$A2634,0),"")</f>
        <v/>
      </c>
      <c r="L2634" s="7" t="str">
        <f ca="1">IF($A2634&lt;$D$5,OFFSET('Constant mix'!N$12,'Volatilite Portfeuille'!$E$2+$A2634,0),"")</f>
        <v/>
      </c>
      <c r="M2634" s="7" t="str">
        <f ca="1">IF($A2634&lt;$D$5,OFFSET('Constant mix'!O$12,'Volatilite Portfeuille'!$E$2+$A2634,0),"")</f>
        <v/>
      </c>
      <c r="N2634" s="7" t="str">
        <f ca="1">IF($A2634&lt;$D$5,OFFSET('Constant mix'!$AM$12,'Volatilite Portfeuille'!$E$2+$A2634,0),"")</f>
        <v/>
      </c>
      <c r="O2634" s="5">
        <f t="shared" si="511"/>
        <v>0</v>
      </c>
      <c r="P2634" s="27">
        <f t="shared" si="512"/>
        <v>0</v>
      </c>
      <c r="Q2634" s="27">
        <f t="shared" si="513"/>
        <v>0</v>
      </c>
      <c r="R2634" s="27">
        <f t="shared" si="514"/>
        <v>0</v>
      </c>
      <c r="S2634" s="27">
        <f t="shared" si="515"/>
        <v>0</v>
      </c>
      <c r="T2634" s="27">
        <f t="shared" si="516"/>
        <v>0</v>
      </c>
      <c r="U2634" s="27">
        <f t="shared" si="517"/>
        <v>0</v>
      </c>
      <c r="V2634" s="27">
        <f t="shared" si="518"/>
        <v>0</v>
      </c>
      <c r="W2634" s="27">
        <f t="shared" si="519"/>
        <v>0</v>
      </c>
      <c r="X2634" s="50">
        <f t="shared" si="520"/>
        <v>0</v>
      </c>
      <c r="Y2634" s="31">
        <f t="shared" si="521"/>
        <v>0</v>
      </c>
      <c r="Z2634" s="27"/>
      <c r="AA2634" s="27"/>
      <c r="AB2634" s="27"/>
    </row>
    <row r="2635" spans="1:28" x14ac:dyDescent="0.35">
      <c r="A2635" s="25">
        <f t="shared" si="510"/>
        <v>2614</v>
      </c>
      <c r="B2635" s="16" t="str">
        <f ca="1">IF(A2635&lt;$D$5,OFFSET('Constant mix'!$B$12,'Volatilite Portfeuille'!$E$2+A2635,0),"")</f>
        <v/>
      </c>
      <c r="C2635" s="23" t="str">
        <f ca="1">IF($A2635&lt;$D$5,OFFSET('Constant mix'!$C$13,'Volatilite Portfeuille'!$E$2+$A2635,0),"")</f>
        <v/>
      </c>
      <c r="D2635" s="25" t="str">
        <f ca="1">IF($A2635&lt;$D$5,OFFSET('Constant mix'!F$12,'Volatilite Portfeuille'!$E$2+$A2635,0),"")</f>
        <v/>
      </c>
      <c r="E2635" s="7" t="str">
        <f ca="1">IF($A2635&lt;$D$5,OFFSET('Constant mix'!G$12,'Volatilite Portfeuille'!$E$2+$A2635,0),"")</f>
        <v/>
      </c>
      <c r="F2635" s="7" t="str">
        <f ca="1">IF($A2635&lt;$D$5,OFFSET('Constant mix'!H$12,'Volatilite Portfeuille'!$E$2+$A2635,0),"")</f>
        <v/>
      </c>
      <c r="G2635" s="7" t="str">
        <f ca="1">IF($A2635&lt;$D$5,OFFSET('Constant mix'!I$12,'Volatilite Portfeuille'!$E$2+$A2635,0),"")</f>
        <v/>
      </c>
      <c r="H2635" s="7" t="str">
        <f ca="1">IF($A2635&lt;$D$5,OFFSET('Constant mix'!J$12,'Volatilite Portfeuille'!$E$2+$A2635,0),"")</f>
        <v/>
      </c>
      <c r="I2635" s="7" t="str">
        <f ca="1">IF($A2635&lt;$D$5,OFFSET('Constant mix'!K$12,'Volatilite Portfeuille'!$E$2+$A2635,0),"")</f>
        <v/>
      </c>
      <c r="J2635" s="7" t="str">
        <f ca="1">IF($A2635&lt;$D$5,OFFSET('Constant mix'!L$12,'Volatilite Portfeuille'!$E$2+$A2635,0),"")</f>
        <v/>
      </c>
      <c r="K2635" s="7" t="str">
        <f ca="1">IF($A2635&lt;$D$5,OFFSET('Constant mix'!M$12,'Volatilite Portfeuille'!$E$2+$A2635,0),"")</f>
        <v/>
      </c>
      <c r="L2635" s="7" t="str">
        <f ca="1">IF($A2635&lt;$D$5,OFFSET('Constant mix'!N$12,'Volatilite Portfeuille'!$E$2+$A2635,0),"")</f>
        <v/>
      </c>
      <c r="M2635" s="7" t="str">
        <f ca="1">IF($A2635&lt;$D$5,OFFSET('Constant mix'!O$12,'Volatilite Portfeuille'!$E$2+$A2635,0),"")</f>
        <v/>
      </c>
      <c r="N2635" s="7" t="str">
        <f ca="1">IF($A2635&lt;$D$5,OFFSET('Constant mix'!$AM$12,'Volatilite Portfeuille'!$E$2+$A2635,0),"")</f>
        <v/>
      </c>
      <c r="O2635" s="5">
        <f t="shared" si="511"/>
        <v>0</v>
      </c>
      <c r="P2635" s="27">
        <f t="shared" si="512"/>
        <v>0</v>
      </c>
      <c r="Q2635" s="27">
        <f t="shared" si="513"/>
        <v>0</v>
      </c>
      <c r="R2635" s="27">
        <f t="shared" si="514"/>
        <v>0</v>
      </c>
      <c r="S2635" s="27">
        <f t="shared" si="515"/>
        <v>0</v>
      </c>
      <c r="T2635" s="27">
        <f t="shared" si="516"/>
        <v>0</v>
      </c>
      <c r="U2635" s="27">
        <f t="shared" si="517"/>
        <v>0</v>
      </c>
      <c r="V2635" s="27">
        <f t="shared" si="518"/>
        <v>0</v>
      </c>
      <c r="W2635" s="27">
        <f t="shared" si="519"/>
        <v>0</v>
      </c>
      <c r="X2635" s="50">
        <f t="shared" si="520"/>
        <v>0</v>
      </c>
      <c r="Y2635" s="31">
        <f t="shared" si="521"/>
        <v>0</v>
      </c>
      <c r="Z2635" s="27"/>
      <c r="AA2635" s="27"/>
      <c r="AB2635" s="27"/>
    </row>
    <row r="2636" spans="1:28" x14ac:dyDescent="0.35">
      <c r="A2636" s="25">
        <f t="shared" si="510"/>
        <v>2615</v>
      </c>
      <c r="B2636" s="16" t="str">
        <f ca="1">IF(A2636&lt;$D$5,OFFSET('Constant mix'!$B$12,'Volatilite Portfeuille'!$E$2+A2636,0),"")</f>
        <v/>
      </c>
      <c r="C2636" s="23" t="str">
        <f ca="1">IF($A2636&lt;$D$5,OFFSET('Constant mix'!$C$13,'Volatilite Portfeuille'!$E$2+$A2636,0),"")</f>
        <v/>
      </c>
      <c r="D2636" s="25" t="str">
        <f ca="1">IF($A2636&lt;$D$5,OFFSET('Constant mix'!F$12,'Volatilite Portfeuille'!$E$2+$A2636,0),"")</f>
        <v/>
      </c>
      <c r="E2636" s="7" t="str">
        <f ca="1">IF($A2636&lt;$D$5,OFFSET('Constant mix'!G$12,'Volatilite Portfeuille'!$E$2+$A2636,0),"")</f>
        <v/>
      </c>
      <c r="F2636" s="7" t="str">
        <f ca="1">IF($A2636&lt;$D$5,OFFSET('Constant mix'!H$12,'Volatilite Portfeuille'!$E$2+$A2636,0),"")</f>
        <v/>
      </c>
      <c r="G2636" s="7" t="str">
        <f ca="1">IF($A2636&lt;$D$5,OFFSET('Constant mix'!I$12,'Volatilite Portfeuille'!$E$2+$A2636,0),"")</f>
        <v/>
      </c>
      <c r="H2636" s="7" t="str">
        <f ca="1">IF($A2636&lt;$D$5,OFFSET('Constant mix'!J$12,'Volatilite Portfeuille'!$E$2+$A2636,0),"")</f>
        <v/>
      </c>
      <c r="I2636" s="7" t="str">
        <f ca="1">IF($A2636&lt;$D$5,OFFSET('Constant mix'!K$12,'Volatilite Portfeuille'!$E$2+$A2636,0),"")</f>
        <v/>
      </c>
      <c r="J2636" s="7" t="str">
        <f ca="1">IF($A2636&lt;$D$5,OFFSET('Constant mix'!L$12,'Volatilite Portfeuille'!$E$2+$A2636,0),"")</f>
        <v/>
      </c>
      <c r="K2636" s="7" t="str">
        <f ca="1">IF($A2636&lt;$D$5,OFFSET('Constant mix'!M$12,'Volatilite Portfeuille'!$E$2+$A2636,0),"")</f>
        <v/>
      </c>
      <c r="L2636" s="7" t="str">
        <f ca="1">IF($A2636&lt;$D$5,OFFSET('Constant mix'!N$12,'Volatilite Portfeuille'!$E$2+$A2636,0),"")</f>
        <v/>
      </c>
      <c r="M2636" s="7" t="str">
        <f ca="1">IF($A2636&lt;$D$5,OFFSET('Constant mix'!O$12,'Volatilite Portfeuille'!$E$2+$A2636,0),"")</f>
        <v/>
      </c>
      <c r="N2636" s="7" t="str">
        <f ca="1">IF($A2636&lt;$D$5,OFFSET('Constant mix'!$AM$12,'Volatilite Portfeuille'!$E$2+$A2636,0),"")</f>
        <v/>
      </c>
      <c r="O2636" s="5">
        <f t="shared" si="511"/>
        <v>0</v>
      </c>
      <c r="P2636" s="27">
        <f t="shared" si="512"/>
        <v>0</v>
      </c>
      <c r="Q2636" s="27">
        <f t="shared" si="513"/>
        <v>0</v>
      </c>
      <c r="R2636" s="27">
        <f t="shared" si="514"/>
        <v>0</v>
      </c>
      <c r="S2636" s="27">
        <f t="shared" si="515"/>
        <v>0</v>
      </c>
      <c r="T2636" s="27">
        <f t="shared" si="516"/>
        <v>0</v>
      </c>
      <c r="U2636" s="27">
        <f t="shared" si="517"/>
        <v>0</v>
      </c>
      <c r="V2636" s="27">
        <f t="shared" si="518"/>
        <v>0</v>
      </c>
      <c r="W2636" s="27">
        <f t="shared" si="519"/>
        <v>0</v>
      </c>
      <c r="X2636" s="50">
        <f t="shared" si="520"/>
        <v>0</v>
      </c>
      <c r="Y2636" s="31">
        <f t="shared" si="521"/>
        <v>0</v>
      </c>
      <c r="Z2636" s="27"/>
      <c r="AA2636" s="27"/>
      <c r="AB2636" s="27"/>
    </row>
    <row r="2637" spans="1:28" x14ac:dyDescent="0.35">
      <c r="A2637" s="25">
        <f t="shared" si="510"/>
        <v>2616</v>
      </c>
      <c r="B2637" s="16" t="str">
        <f ca="1">IF(A2637&lt;$D$5,OFFSET('Constant mix'!$B$12,'Volatilite Portfeuille'!$E$2+A2637,0),"")</f>
        <v/>
      </c>
      <c r="C2637" s="23" t="str">
        <f ca="1">IF($A2637&lt;$D$5,OFFSET('Constant mix'!$C$13,'Volatilite Portfeuille'!$E$2+$A2637,0),"")</f>
        <v/>
      </c>
      <c r="D2637" s="25" t="str">
        <f ca="1">IF($A2637&lt;$D$5,OFFSET('Constant mix'!F$12,'Volatilite Portfeuille'!$E$2+$A2637,0),"")</f>
        <v/>
      </c>
      <c r="E2637" s="7" t="str">
        <f ca="1">IF($A2637&lt;$D$5,OFFSET('Constant mix'!G$12,'Volatilite Portfeuille'!$E$2+$A2637,0),"")</f>
        <v/>
      </c>
      <c r="F2637" s="7" t="str">
        <f ca="1">IF($A2637&lt;$D$5,OFFSET('Constant mix'!H$12,'Volatilite Portfeuille'!$E$2+$A2637,0),"")</f>
        <v/>
      </c>
      <c r="G2637" s="7" t="str">
        <f ca="1">IF($A2637&lt;$D$5,OFFSET('Constant mix'!I$12,'Volatilite Portfeuille'!$E$2+$A2637,0),"")</f>
        <v/>
      </c>
      <c r="H2637" s="7" t="str">
        <f ca="1">IF($A2637&lt;$D$5,OFFSET('Constant mix'!J$12,'Volatilite Portfeuille'!$E$2+$A2637,0),"")</f>
        <v/>
      </c>
      <c r="I2637" s="7" t="str">
        <f ca="1">IF($A2637&lt;$D$5,OFFSET('Constant mix'!K$12,'Volatilite Portfeuille'!$E$2+$A2637,0),"")</f>
        <v/>
      </c>
      <c r="J2637" s="7" t="str">
        <f ca="1">IF($A2637&lt;$D$5,OFFSET('Constant mix'!L$12,'Volatilite Portfeuille'!$E$2+$A2637,0),"")</f>
        <v/>
      </c>
      <c r="K2637" s="7" t="str">
        <f ca="1">IF($A2637&lt;$D$5,OFFSET('Constant mix'!M$12,'Volatilite Portfeuille'!$E$2+$A2637,0),"")</f>
        <v/>
      </c>
      <c r="L2637" s="7" t="str">
        <f ca="1">IF($A2637&lt;$D$5,OFFSET('Constant mix'!N$12,'Volatilite Portfeuille'!$E$2+$A2637,0),"")</f>
        <v/>
      </c>
      <c r="M2637" s="7" t="str">
        <f ca="1">IF($A2637&lt;$D$5,OFFSET('Constant mix'!O$12,'Volatilite Portfeuille'!$E$2+$A2637,0),"")</f>
        <v/>
      </c>
      <c r="N2637" s="7" t="str">
        <f ca="1">IF($A2637&lt;$D$5,OFFSET('Constant mix'!$AM$12,'Volatilite Portfeuille'!$E$2+$A2637,0),"")</f>
        <v/>
      </c>
      <c r="O2637" s="5">
        <f t="shared" si="511"/>
        <v>0</v>
      </c>
      <c r="P2637" s="27">
        <f t="shared" si="512"/>
        <v>0</v>
      </c>
      <c r="Q2637" s="27">
        <f t="shared" si="513"/>
        <v>0</v>
      </c>
      <c r="R2637" s="27">
        <f t="shared" si="514"/>
        <v>0</v>
      </c>
      <c r="S2637" s="27">
        <f t="shared" si="515"/>
        <v>0</v>
      </c>
      <c r="T2637" s="27">
        <f t="shared" si="516"/>
        <v>0</v>
      </c>
      <c r="U2637" s="27">
        <f t="shared" si="517"/>
        <v>0</v>
      </c>
      <c r="V2637" s="27">
        <f t="shared" si="518"/>
        <v>0</v>
      </c>
      <c r="W2637" s="27">
        <f t="shared" si="519"/>
        <v>0</v>
      </c>
      <c r="X2637" s="50">
        <f t="shared" si="520"/>
        <v>0</v>
      </c>
      <c r="Y2637" s="31">
        <f t="shared" si="521"/>
        <v>0</v>
      </c>
      <c r="Z2637" s="27"/>
      <c r="AA2637" s="27"/>
      <c r="AB2637" s="27"/>
    </row>
    <row r="2638" spans="1:28" x14ac:dyDescent="0.35">
      <c r="A2638" s="25">
        <f t="shared" si="510"/>
        <v>2617</v>
      </c>
      <c r="B2638" s="16" t="str">
        <f ca="1">IF(A2638&lt;$D$5,OFFSET('Constant mix'!$B$12,'Volatilite Portfeuille'!$E$2+A2638,0),"")</f>
        <v/>
      </c>
      <c r="C2638" s="23" t="str">
        <f ca="1">IF($A2638&lt;$D$5,OFFSET('Constant mix'!$C$13,'Volatilite Portfeuille'!$E$2+$A2638,0),"")</f>
        <v/>
      </c>
      <c r="D2638" s="25" t="str">
        <f ca="1">IF($A2638&lt;$D$5,OFFSET('Constant mix'!F$12,'Volatilite Portfeuille'!$E$2+$A2638,0),"")</f>
        <v/>
      </c>
      <c r="E2638" s="7" t="str">
        <f ca="1">IF($A2638&lt;$D$5,OFFSET('Constant mix'!G$12,'Volatilite Portfeuille'!$E$2+$A2638,0),"")</f>
        <v/>
      </c>
      <c r="F2638" s="7" t="str">
        <f ca="1">IF($A2638&lt;$D$5,OFFSET('Constant mix'!H$12,'Volatilite Portfeuille'!$E$2+$A2638,0),"")</f>
        <v/>
      </c>
      <c r="G2638" s="7" t="str">
        <f ca="1">IF($A2638&lt;$D$5,OFFSET('Constant mix'!I$12,'Volatilite Portfeuille'!$E$2+$A2638,0),"")</f>
        <v/>
      </c>
      <c r="H2638" s="7" t="str">
        <f ca="1">IF($A2638&lt;$D$5,OFFSET('Constant mix'!J$12,'Volatilite Portfeuille'!$E$2+$A2638,0),"")</f>
        <v/>
      </c>
      <c r="I2638" s="7" t="str">
        <f ca="1">IF($A2638&lt;$D$5,OFFSET('Constant mix'!K$12,'Volatilite Portfeuille'!$E$2+$A2638,0),"")</f>
        <v/>
      </c>
      <c r="J2638" s="7" t="str">
        <f ca="1">IF($A2638&lt;$D$5,OFFSET('Constant mix'!L$12,'Volatilite Portfeuille'!$E$2+$A2638,0),"")</f>
        <v/>
      </c>
      <c r="K2638" s="7" t="str">
        <f ca="1">IF($A2638&lt;$D$5,OFFSET('Constant mix'!M$12,'Volatilite Portfeuille'!$E$2+$A2638,0),"")</f>
        <v/>
      </c>
      <c r="L2638" s="7" t="str">
        <f ca="1">IF($A2638&lt;$D$5,OFFSET('Constant mix'!N$12,'Volatilite Portfeuille'!$E$2+$A2638,0),"")</f>
        <v/>
      </c>
      <c r="M2638" s="7" t="str">
        <f ca="1">IF($A2638&lt;$D$5,OFFSET('Constant mix'!O$12,'Volatilite Portfeuille'!$E$2+$A2638,0),"")</f>
        <v/>
      </c>
      <c r="N2638" s="7" t="str">
        <f ca="1">IF($A2638&lt;$D$5,OFFSET('Constant mix'!$AM$12,'Volatilite Portfeuille'!$E$2+$A2638,0),"")</f>
        <v/>
      </c>
      <c r="O2638" s="5">
        <f t="shared" si="511"/>
        <v>0</v>
      </c>
      <c r="P2638" s="27">
        <f t="shared" si="512"/>
        <v>0</v>
      </c>
      <c r="Q2638" s="27">
        <f t="shared" si="513"/>
        <v>0</v>
      </c>
      <c r="R2638" s="27">
        <f t="shared" si="514"/>
        <v>0</v>
      </c>
      <c r="S2638" s="27">
        <f t="shared" si="515"/>
        <v>0</v>
      </c>
      <c r="T2638" s="27">
        <f t="shared" si="516"/>
        <v>0</v>
      </c>
      <c r="U2638" s="27">
        <f t="shared" si="517"/>
        <v>0</v>
      </c>
      <c r="V2638" s="27">
        <f t="shared" si="518"/>
        <v>0</v>
      </c>
      <c r="W2638" s="27">
        <f t="shared" si="519"/>
        <v>0</v>
      </c>
      <c r="X2638" s="50">
        <f t="shared" si="520"/>
        <v>0</v>
      </c>
      <c r="Y2638" s="31">
        <f t="shared" si="521"/>
        <v>0</v>
      </c>
      <c r="Z2638" s="27"/>
      <c r="AA2638" s="27"/>
      <c r="AB2638" s="27"/>
    </row>
    <row r="2639" spans="1:28" x14ac:dyDescent="0.35">
      <c r="A2639" s="25">
        <f t="shared" si="510"/>
        <v>2618</v>
      </c>
      <c r="B2639" s="16" t="str">
        <f ca="1">IF(A2639&lt;$D$5,OFFSET('Constant mix'!$B$12,'Volatilite Portfeuille'!$E$2+A2639,0),"")</f>
        <v/>
      </c>
      <c r="C2639" s="23" t="str">
        <f ca="1">IF($A2639&lt;$D$5,OFFSET('Constant mix'!$C$13,'Volatilite Portfeuille'!$E$2+$A2639,0),"")</f>
        <v/>
      </c>
      <c r="D2639" s="25" t="str">
        <f ca="1">IF($A2639&lt;$D$5,OFFSET('Constant mix'!F$12,'Volatilite Portfeuille'!$E$2+$A2639,0),"")</f>
        <v/>
      </c>
      <c r="E2639" s="7" t="str">
        <f ca="1">IF($A2639&lt;$D$5,OFFSET('Constant mix'!G$12,'Volatilite Portfeuille'!$E$2+$A2639,0),"")</f>
        <v/>
      </c>
      <c r="F2639" s="7" t="str">
        <f ca="1">IF($A2639&lt;$D$5,OFFSET('Constant mix'!H$12,'Volatilite Portfeuille'!$E$2+$A2639,0),"")</f>
        <v/>
      </c>
      <c r="G2639" s="7" t="str">
        <f ca="1">IF($A2639&lt;$D$5,OFFSET('Constant mix'!I$12,'Volatilite Portfeuille'!$E$2+$A2639,0),"")</f>
        <v/>
      </c>
      <c r="H2639" s="7" t="str">
        <f ca="1">IF($A2639&lt;$D$5,OFFSET('Constant mix'!J$12,'Volatilite Portfeuille'!$E$2+$A2639,0),"")</f>
        <v/>
      </c>
      <c r="I2639" s="7" t="str">
        <f ca="1">IF($A2639&lt;$D$5,OFFSET('Constant mix'!K$12,'Volatilite Portfeuille'!$E$2+$A2639,0),"")</f>
        <v/>
      </c>
      <c r="J2639" s="7" t="str">
        <f ca="1">IF($A2639&lt;$D$5,OFFSET('Constant mix'!L$12,'Volatilite Portfeuille'!$E$2+$A2639,0),"")</f>
        <v/>
      </c>
      <c r="K2639" s="7" t="str">
        <f ca="1">IF($A2639&lt;$D$5,OFFSET('Constant mix'!M$12,'Volatilite Portfeuille'!$E$2+$A2639,0),"")</f>
        <v/>
      </c>
      <c r="L2639" s="7" t="str">
        <f ca="1">IF($A2639&lt;$D$5,OFFSET('Constant mix'!N$12,'Volatilite Portfeuille'!$E$2+$A2639,0),"")</f>
        <v/>
      </c>
      <c r="M2639" s="7" t="str">
        <f ca="1">IF($A2639&lt;$D$5,OFFSET('Constant mix'!O$12,'Volatilite Portfeuille'!$E$2+$A2639,0),"")</f>
        <v/>
      </c>
      <c r="N2639" s="7" t="str">
        <f ca="1">IF($A2639&lt;$D$5,OFFSET('Constant mix'!$AM$12,'Volatilite Portfeuille'!$E$2+$A2639,0),"")</f>
        <v/>
      </c>
      <c r="O2639" s="5">
        <f t="shared" si="511"/>
        <v>0</v>
      </c>
      <c r="P2639" s="27">
        <f t="shared" si="512"/>
        <v>0</v>
      </c>
      <c r="Q2639" s="27">
        <f t="shared" si="513"/>
        <v>0</v>
      </c>
      <c r="R2639" s="27">
        <f t="shared" si="514"/>
        <v>0</v>
      </c>
      <c r="S2639" s="27">
        <f t="shared" si="515"/>
        <v>0</v>
      </c>
      <c r="T2639" s="27">
        <f t="shared" si="516"/>
        <v>0</v>
      </c>
      <c r="U2639" s="27">
        <f t="shared" si="517"/>
        <v>0</v>
      </c>
      <c r="V2639" s="27">
        <f t="shared" si="518"/>
        <v>0</v>
      </c>
      <c r="W2639" s="27">
        <f t="shared" si="519"/>
        <v>0</v>
      </c>
      <c r="X2639" s="50">
        <f t="shared" si="520"/>
        <v>0</v>
      </c>
      <c r="Y2639" s="31">
        <f t="shared" si="521"/>
        <v>0</v>
      </c>
      <c r="Z2639" s="27"/>
      <c r="AA2639" s="27"/>
      <c r="AB2639" s="27"/>
    </row>
    <row r="2640" spans="1:28" x14ac:dyDescent="0.35">
      <c r="A2640" s="25">
        <f t="shared" si="510"/>
        <v>2619</v>
      </c>
      <c r="B2640" s="16" t="str">
        <f ca="1">IF(A2640&lt;$D$5,OFFSET('Constant mix'!$B$12,'Volatilite Portfeuille'!$E$2+A2640,0),"")</f>
        <v/>
      </c>
      <c r="C2640" s="23" t="str">
        <f ca="1">IF($A2640&lt;$D$5,OFFSET('Constant mix'!$C$13,'Volatilite Portfeuille'!$E$2+$A2640,0),"")</f>
        <v/>
      </c>
      <c r="D2640" s="25" t="str">
        <f ca="1">IF($A2640&lt;$D$5,OFFSET('Constant mix'!F$12,'Volatilite Portfeuille'!$E$2+$A2640,0),"")</f>
        <v/>
      </c>
      <c r="E2640" s="7" t="str">
        <f ca="1">IF($A2640&lt;$D$5,OFFSET('Constant mix'!G$12,'Volatilite Portfeuille'!$E$2+$A2640,0),"")</f>
        <v/>
      </c>
      <c r="F2640" s="7" t="str">
        <f ca="1">IF($A2640&lt;$D$5,OFFSET('Constant mix'!H$12,'Volatilite Portfeuille'!$E$2+$A2640,0),"")</f>
        <v/>
      </c>
      <c r="G2640" s="7" t="str">
        <f ca="1">IF($A2640&lt;$D$5,OFFSET('Constant mix'!I$12,'Volatilite Portfeuille'!$E$2+$A2640,0),"")</f>
        <v/>
      </c>
      <c r="H2640" s="7" t="str">
        <f ca="1">IF($A2640&lt;$D$5,OFFSET('Constant mix'!J$12,'Volatilite Portfeuille'!$E$2+$A2640,0),"")</f>
        <v/>
      </c>
      <c r="I2640" s="7" t="str">
        <f ca="1">IF($A2640&lt;$D$5,OFFSET('Constant mix'!K$12,'Volatilite Portfeuille'!$E$2+$A2640,0),"")</f>
        <v/>
      </c>
      <c r="J2640" s="7" t="str">
        <f ca="1">IF($A2640&lt;$D$5,OFFSET('Constant mix'!L$12,'Volatilite Portfeuille'!$E$2+$A2640,0),"")</f>
        <v/>
      </c>
      <c r="K2640" s="7" t="str">
        <f ca="1">IF($A2640&lt;$D$5,OFFSET('Constant mix'!M$12,'Volatilite Portfeuille'!$E$2+$A2640,0),"")</f>
        <v/>
      </c>
      <c r="L2640" s="7" t="str">
        <f ca="1">IF($A2640&lt;$D$5,OFFSET('Constant mix'!N$12,'Volatilite Portfeuille'!$E$2+$A2640,0),"")</f>
        <v/>
      </c>
      <c r="M2640" s="7" t="str">
        <f ca="1">IF($A2640&lt;$D$5,OFFSET('Constant mix'!O$12,'Volatilite Portfeuille'!$E$2+$A2640,0),"")</f>
        <v/>
      </c>
      <c r="N2640" s="7" t="str">
        <f ca="1">IF($A2640&lt;$D$5,OFFSET('Constant mix'!$AM$12,'Volatilite Portfeuille'!$E$2+$A2640,0),"")</f>
        <v/>
      </c>
      <c r="O2640" s="5">
        <f t="shared" si="511"/>
        <v>0</v>
      </c>
      <c r="P2640" s="27">
        <f t="shared" si="512"/>
        <v>0</v>
      </c>
      <c r="Q2640" s="27">
        <f t="shared" si="513"/>
        <v>0</v>
      </c>
      <c r="R2640" s="27">
        <f t="shared" si="514"/>
        <v>0</v>
      </c>
      <c r="S2640" s="27">
        <f t="shared" si="515"/>
        <v>0</v>
      </c>
      <c r="T2640" s="27">
        <f t="shared" si="516"/>
        <v>0</v>
      </c>
      <c r="U2640" s="27">
        <f t="shared" si="517"/>
        <v>0</v>
      </c>
      <c r="V2640" s="27">
        <f t="shared" si="518"/>
        <v>0</v>
      </c>
      <c r="W2640" s="27">
        <f t="shared" si="519"/>
        <v>0</v>
      </c>
      <c r="X2640" s="50">
        <f t="shared" si="520"/>
        <v>0</v>
      </c>
      <c r="Y2640" s="31">
        <f t="shared" si="521"/>
        <v>0</v>
      </c>
      <c r="Z2640" s="27"/>
      <c r="AA2640" s="27"/>
      <c r="AB2640" s="27"/>
    </row>
    <row r="2641" spans="1:28" x14ac:dyDescent="0.35">
      <c r="A2641" s="25">
        <f t="shared" si="510"/>
        <v>2620</v>
      </c>
      <c r="B2641" s="16" t="str">
        <f ca="1">IF(A2641&lt;$D$5,OFFSET('Constant mix'!$B$12,'Volatilite Portfeuille'!$E$2+A2641,0),"")</f>
        <v/>
      </c>
      <c r="C2641" s="23" t="str">
        <f ca="1">IF($A2641&lt;$D$5,OFFSET('Constant mix'!$C$13,'Volatilite Portfeuille'!$E$2+$A2641,0),"")</f>
        <v/>
      </c>
      <c r="D2641" s="25" t="str">
        <f ca="1">IF($A2641&lt;$D$5,OFFSET('Constant mix'!F$12,'Volatilite Portfeuille'!$E$2+$A2641,0),"")</f>
        <v/>
      </c>
      <c r="E2641" s="7" t="str">
        <f ca="1">IF($A2641&lt;$D$5,OFFSET('Constant mix'!G$12,'Volatilite Portfeuille'!$E$2+$A2641,0),"")</f>
        <v/>
      </c>
      <c r="F2641" s="7" t="str">
        <f ca="1">IF($A2641&lt;$D$5,OFFSET('Constant mix'!H$12,'Volatilite Portfeuille'!$E$2+$A2641,0),"")</f>
        <v/>
      </c>
      <c r="G2641" s="7" t="str">
        <f ca="1">IF($A2641&lt;$D$5,OFFSET('Constant mix'!I$12,'Volatilite Portfeuille'!$E$2+$A2641,0),"")</f>
        <v/>
      </c>
      <c r="H2641" s="7" t="str">
        <f ca="1">IF($A2641&lt;$D$5,OFFSET('Constant mix'!J$12,'Volatilite Portfeuille'!$E$2+$A2641,0),"")</f>
        <v/>
      </c>
      <c r="I2641" s="7" t="str">
        <f ca="1">IF($A2641&lt;$D$5,OFFSET('Constant mix'!K$12,'Volatilite Portfeuille'!$E$2+$A2641,0),"")</f>
        <v/>
      </c>
      <c r="J2641" s="7" t="str">
        <f ca="1">IF($A2641&lt;$D$5,OFFSET('Constant mix'!L$12,'Volatilite Portfeuille'!$E$2+$A2641,0),"")</f>
        <v/>
      </c>
      <c r="K2641" s="7" t="str">
        <f ca="1">IF($A2641&lt;$D$5,OFFSET('Constant mix'!M$12,'Volatilite Portfeuille'!$E$2+$A2641,0),"")</f>
        <v/>
      </c>
      <c r="L2641" s="7" t="str">
        <f ca="1">IF($A2641&lt;$D$5,OFFSET('Constant mix'!N$12,'Volatilite Portfeuille'!$E$2+$A2641,0),"")</f>
        <v/>
      </c>
      <c r="M2641" s="7" t="str">
        <f ca="1">IF($A2641&lt;$D$5,OFFSET('Constant mix'!O$12,'Volatilite Portfeuille'!$E$2+$A2641,0),"")</f>
        <v/>
      </c>
      <c r="N2641" s="7" t="str">
        <f ca="1">IF($A2641&lt;$D$5,OFFSET('Constant mix'!$AM$12,'Volatilite Portfeuille'!$E$2+$A2641,0),"")</f>
        <v/>
      </c>
      <c r="O2641" s="5">
        <f t="shared" si="511"/>
        <v>0</v>
      </c>
      <c r="P2641" s="27">
        <f t="shared" si="512"/>
        <v>0</v>
      </c>
      <c r="Q2641" s="27">
        <f t="shared" si="513"/>
        <v>0</v>
      </c>
      <c r="R2641" s="27">
        <f t="shared" si="514"/>
        <v>0</v>
      </c>
      <c r="S2641" s="27">
        <f t="shared" si="515"/>
        <v>0</v>
      </c>
      <c r="T2641" s="27">
        <f t="shared" si="516"/>
        <v>0</v>
      </c>
      <c r="U2641" s="27">
        <f t="shared" si="517"/>
        <v>0</v>
      </c>
      <c r="V2641" s="27">
        <f t="shared" si="518"/>
        <v>0</v>
      </c>
      <c r="W2641" s="27">
        <f t="shared" si="519"/>
        <v>0</v>
      </c>
      <c r="X2641" s="50">
        <f t="shared" si="520"/>
        <v>0</v>
      </c>
      <c r="Y2641" s="31">
        <f t="shared" si="521"/>
        <v>0</v>
      </c>
      <c r="Z2641" s="27"/>
      <c r="AA2641" s="27"/>
      <c r="AB2641" s="27"/>
    </row>
    <row r="2642" spans="1:28" x14ac:dyDescent="0.35">
      <c r="A2642" s="25">
        <f t="shared" si="510"/>
        <v>2621</v>
      </c>
      <c r="B2642" s="16" t="str">
        <f ca="1">IF(A2642&lt;$D$5,OFFSET('Constant mix'!$B$12,'Volatilite Portfeuille'!$E$2+A2642,0),"")</f>
        <v/>
      </c>
      <c r="C2642" s="23" t="str">
        <f ca="1">IF($A2642&lt;$D$5,OFFSET('Constant mix'!$C$13,'Volatilite Portfeuille'!$E$2+$A2642,0),"")</f>
        <v/>
      </c>
      <c r="D2642" s="25" t="str">
        <f ca="1">IF($A2642&lt;$D$5,OFFSET('Constant mix'!F$12,'Volatilite Portfeuille'!$E$2+$A2642,0),"")</f>
        <v/>
      </c>
      <c r="E2642" s="7" t="str">
        <f ca="1">IF($A2642&lt;$D$5,OFFSET('Constant mix'!G$12,'Volatilite Portfeuille'!$E$2+$A2642,0),"")</f>
        <v/>
      </c>
      <c r="F2642" s="7" t="str">
        <f ca="1">IF($A2642&lt;$D$5,OFFSET('Constant mix'!H$12,'Volatilite Portfeuille'!$E$2+$A2642,0),"")</f>
        <v/>
      </c>
      <c r="G2642" s="7" t="str">
        <f ca="1">IF($A2642&lt;$D$5,OFFSET('Constant mix'!I$12,'Volatilite Portfeuille'!$E$2+$A2642,0),"")</f>
        <v/>
      </c>
      <c r="H2642" s="7" t="str">
        <f ca="1">IF($A2642&lt;$D$5,OFFSET('Constant mix'!J$12,'Volatilite Portfeuille'!$E$2+$A2642,0),"")</f>
        <v/>
      </c>
      <c r="I2642" s="7" t="str">
        <f ca="1">IF($A2642&lt;$D$5,OFFSET('Constant mix'!K$12,'Volatilite Portfeuille'!$E$2+$A2642,0),"")</f>
        <v/>
      </c>
      <c r="J2642" s="7" t="str">
        <f ca="1">IF($A2642&lt;$D$5,OFFSET('Constant mix'!L$12,'Volatilite Portfeuille'!$E$2+$A2642,0),"")</f>
        <v/>
      </c>
      <c r="K2642" s="7" t="str">
        <f ca="1">IF($A2642&lt;$D$5,OFFSET('Constant mix'!M$12,'Volatilite Portfeuille'!$E$2+$A2642,0),"")</f>
        <v/>
      </c>
      <c r="L2642" s="7" t="str">
        <f ca="1">IF($A2642&lt;$D$5,OFFSET('Constant mix'!N$12,'Volatilite Portfeuille'!$E$2+$A2642,0),"")</f>
        <v/>
      </c>
      <c r="M2642" s="7" t="str">
        <f ca="1">IF($A2642&lt;$D$5,OFFSET('Constant mix'!O$12,'Volatilite Portfeuille'!$E$2+$A2642,0),"")</f>
        <v/>
      </c>
      <c r="N2642" s="7" t="str">
        <f ca="1">IF($A2642&lt;$D$5,OFFSET('Constant mix'!$AM$12,'Volatilite Portfeuille'!$E$2+$A2642,0),"")</f>
        <v/>
      </c>
      <c r="O2642" s="5">
        <f t="shared" si="511"/>
        <v>0</v>
      </c>
      <c r="P2642" s="27">
        <f t="shared" si="512"/>
        <v>0</v>
      </c>
      <c r="Q2642" s="27">
        <f t="shared" si="513"/>
        <v>0</v>
      </c>
      <c r="R2642" s="27">
        <f t="shared" si="514"/>
        <v>0</v>
      </c>
      <c r="S2642" s="27">
        <f t="shared" si="515"/>
        <v>0</v>
      </c>
      <c r="T2642" s="27">
        <f t="shared" si="516"/>
        <v>0</v>
      </c>
      <c r="U2642" s="27">
        <f t="shared" si="517"/>
        <v>0</v>
      </c>
      <c r="V2642" s="27">
        <f t="shared" si="518"/>
        <v>0</v>
      </c>
      <c r="W2642" s="27">
        <f t="shared" si="519"/>
        <v>0</v>
      </c>
      <c r="X2642" s="50">
        <f t="shared" si="520"/>
        <v>0</v>
      </c>
      <c r="Y2642" s="31">
        <f t="shared" si="521"/>
        <v>0</v>
      </c>
      <c r="Z2642" s="27"/>
      <c r="AA2642" s="27"/>
      <c r="AB2642" s="27"/>
    </row>
    <row r="2643" spans="1:28" x14ac:dyDescent="0.35">
      <c r="A2643" s="25">
        <f t="shared" si="510"/>
        <v>2622</v>
      </c>
      <c r="B2643" s="16" t="str">
        <f ca="1">IF(A2643&lt;$D$5,OFFSET('Constant mix'!$B$12,'Volatilite Portfeuille'!$E$2+A2643,0),"")</f>
        <v/>
      </c>
      <c r="C2643" s="23" t="str">
        <f ca="1">IF($A2643&lt;$D$5,OFFSET('Constant mix'!$C$13,'Volatilite Portfeuille'!$E$2+$A2643,0),"")</f>
        <v/>
      </c>
      <c r="D2643" s="25" t="str">
        <f ca="1">IF($A2643&lt;$D$5,OFFSET('Constant mix'!F$12,'Volatilite Portfeuille'!$E$2+$A2643,0),"")</f>
        <v/>
      </c>
      <c r="E2643" s="7" t="str">
        <f ca="1">IF($A2643&lt;$D$5,OFFSET('Constant mix'!G$12,'Volatilite Portfeuille'!$E$2+$A2643,0),"")</f>
        <v/>
      </c>
      <c r="F2643" s="7" t="str">
        <f ca="1">IF($A2643&lt;$D$5,OFFSET('Constant mix'!H$12,'Volatilite Portfeuille'!$E$2+$A2643,0),"")</f>
        <v/>
      </c>
      <c r="G2643" s="7" t="str">
        <f ca="1">IF($A2643&lt;$D$5,OFFSET('Constant mix'!I$12,'Volatilite Portfeuille'!$E$2+$A2643,0),"")</f>
        <v/>
      </c>
      <c r="H2643" s="7" t="str">
        <f ca="1">IF($A2643&lt;$D$5,OFFSET('Constant mix'!J$12,'Volatilite Portfeuille'!$E$2+$A2643,0),"")</f>
        <v/>
      </c>
      <c r="I2643" s="7" t="str">
        <f ca="1">IF($A2643&lt;$D$5,OFFSET('Constant mix'!K$12,'Volatilite Portfeuille'!$E$2+$A2643,0),"")</f>
        <v/>
      </c>
      <c r="J2643" s="7" t="str">
        <f ca="1">IF($A2643&lt;$D$5,OFFSET('Constant mix'!L$12,'Volatilite Portfeuille'!$E$2+$A2643,0),"")</f>
        <v/>
      </c>
      <c r="K2643" s="7" t="str">
        <f ca="1">IF($A2643&lt;$D$5,OFFSET('Constant mix'!M$12,'Volatilite Portfeuille'!$E$2+$A2643,0),"")</f>
        <v/>
      </c>
      <c r="L2643" s="7" t="str">
        <f ca="1">IF($A2643&lt;$D$5,OFFSET('Constant mix'!N$12,'Volatilite Portfeuille'!$E$2+$A2643,0),"")</f>
        <v/>
      </c>
      <c r="M2643" s="7" t="str">
        <f ca="1">IF($A2643&lt;$D$5,OFFSET('Constant mix'!O$12,'Volatilite Portfeuille'!$E$2+$A2643,0),"")</f>
        <v/>
      </c>
      <c r="N2643" s="7" t="str">
        <f ca="1">IF($A2643&lt;$D$5,OFFSET('Constant mix'!$AM$12,'Volatilite Portfeuille'!$E$2+$A2643,0),"")</f>
        <v/>
      </c>
      <c r="O2643" s="5">
        <f t="shared" si="511"/>
        <v>0</v>
      </c>
      <c r="P2643" s="27">
        <f t="shared" si="512"/>
        <v>0</v>
      </c>
      <c r="Q2643" s="27">
        <f t="shared" si="513"/>
        <v>0</v>
      </c>
      <c r="R2643" s="27">
        <f t="shared" si="514"/>
        <v>0</v>
      </c>
      <c r="S2643" s="27">
        <f t="shared" si="515"/>
        <v>0</v>
      </c>
      <c r="T2643" s="27">
        <f t="shared" si="516"/>
        <v>0</v>
      </c>
      <c r="U2643" s="27">
        <f t="shared" si="517"/>
        <v>0</v>
      </c>
      <c r="V2643" s="27">
        <f t="shared" si="518"/>
        <v>0</v>
      </c>
      <c r="W2643" s="27">
        <f t="shared" si="519"/>
        <v>0</v>
      </c>
      <c r="X2643" s="50">
        <f t="shared" si="520"/>
        <v>0</v>
      </c>
      <c r="Y2643" s="31">
        <f t="shared" si="521"/>
        <v>0</v>
      </c>
      <c r="Z2643" s="27"/>
      <c r="AA2643" s="27"/>
      <c r="AB2643" s="27"/>
    </row>
    <row r="2644" spans="1:28" x14ac:dyDescent="0.35">
      <c r="A2644" s="25">
        <f t="shared" si="510"/>
        <v>2623</v>
      </c>
      <c r="B2644" s="16" t="str">
        <f ca="1">IF(A2644&lt;$D$5,OFFSET('Constant mix'!$B$12,'Volatilite Portfeuille'!$E$2+A2644,0),"")</f>
        <v/>
      </c>
      <c r="C2644" s="23" t="str">
        <f ca="1">IF($A2644&lt;$D$5,OFFSET('Constant mix'!$C$13,'Volatilite Portfeuille'!$E$2+$A2644,0),"")</f>
        <v/>
      </c>
      <c r="D2644" s="25" t="str">
        <f ca="1">IF($A2644&lt;$D$5,OFFSET('Constant mix'!F$12,'Volatilite Portfeuille'!$E$2+$A2644,0),"")</f>
        <v/>
      </c>
      <c r="E2644" s="7" t="str">
        <f ca="1">IF($A2644&lt;$D$5,OFFSET('Constant mix'!G$12,'Volatilite Portfeuille'!$E$2+$A2644,0),"")</f>
        <v/>
      </c>
      <c r="F2644" s="7" t="str">
        <f ca="1">IF($A2644&lt;$D$5,OFFSET('Constant mix'!H$12,'Volatilite Portfeuille'!$E$2+$A2644,0),"")</f>
        <v/>
      </c>
      <c r="G2644" s="7" t="str">
        <f ca="1">IF($A2644&lt;$D$5,OFFSET('Constant mix'!I$12,'Volatilite Portfeuille'!$E$2+$A2644,0),"")</f>
        <v/>
      </c>
      <c r="H2644" s="7" t="str">
        <f ca="1">IF($A2644&lt;$D$5,OFFSET('Constant mix'!J$12,'Volatilite Portfeuille'!$E$2+$A2644,0),"")</f>
        <v/>
      </c>
      <c r="I2644" s="7" t="str">
        <f ca="1">IF($A2644&lt;$D$5,OFFSET('Constant mix'!K$12,'Volatilite Portfeuille'!$E$2+$A2644,0),"")</f>
        <v/>
      </c>
      <c r="J2644" s="7" t="str">
        <f ca="1">IF($A2644&lt;$D$5,OFFSET('Constant mix'!L$12,'Volatilite Portfeuille'!$E$2+$A2644,0),"")</f>
        <v/>
      </c>
      <c r="K2644" s="7" t="str">
        <f ca="1">IF($A2644&lt;$D$5,OFFSET('Constant mix'!M$12,'Volatilite Portfeuille'!$E$2+$A2644,0),"")</f>
        <v/>
      </c>
      <c r="L2644" s="7" t="str">
        <f ca="1">IF($A2644&lt;$D$5,OFFSET('Constant mix'!N$12,'Volatilite Portfeuille'!$E$2+$A2644,0),"")</f>
        <v/>
      </c>
      <c r="M2644" s="7" t="str">
        <f ca="1">IF($A2644&lt;$D$5,OFFSET('Constant mix'!O$12,'Volatilite Portfeuille'!$E$2+$A2644,0),"")</f>
        <v/>
      </c>
      <c r="N2644" s="7" t="str">
        <f ca="1">IF($A2644&lt;$D$5,OFFSET('Constant mix'!$AM$12,'Volatilite Portfeuille'!$E$2+$A2644,0),"")</f>
        <v/>
      </c>
      <c r="O2644" s="5">
        <f t="shared" si="511"/>
        <v>0</v>
      </c>
      <c r="P2644" s="27">
        <f t="shared" si="512"/>
        <v>0</v>
      </c>
      <c r="Q2644" s="27">
        <f t="shared" si="513"/>
        <v>0</v>
      </c>
      <c r="R2644" s="27">
        <f t="shared" si="514"/>
        <v>0</v>
      </c>
      <c r="S2644" s="27">
        <f t="shared" si="515"/>
        <v>0</v>
      </c>
      <c r="T2644" s="27">
        <f t="shared" si="516"/>
        <v>0</v>
      </c>
      <c r="U2644" s="27">
        <f t="shared" si="517"/>
        <v>0</v>
      </c>
      <c r="V2644" s="27">
        <f t="shared" si="518"/>
        <v>0</v>
      </c>
      <c r="W2644" s="27">
        <f t="shared" si="519"/>
        <v>0</v>
      </c>
      <c r="X2644" s="50">
        <f t="shared" si="520"/>
        <v>0</v>
      </c>
      <c r="Y2644" s="31">
        <f t="shared" si="521"/>
        <v>0</v>
      </c>
      <c r="Z2644" s="27"/>
      <c r="AA2644" s="27"/>
      <c r="AB2644" s="27"/>
    </row>
    <row r="2645" spans="1:28" x14ac:dyDescent="0.35">
      <c r="A2645" s="25">
        <f t="shared" si="510"/>
        <v>2624</v>
      </c>
      <c r="B2645" s="16" t="str">
        <f ca="1">IF(A2645&lt;$D$5,OFFSET('Constant mix'!$B$12,'Volatilite Portfeuille'!$E$2+A2645,0),"")</f>
        <v/>
      </c>
      <c r="C2645" s="23" t="str">
        <f ca="1">IF($A2645&lt;$D$5,OFFSET('Constant mix'!$C$13,'Volatilite Portfeuille'!$E$2+$A2645,0),"")</f>
        <v/>
      </c>
      <c r="D2645" s="25" t="str">
        <f ca="1">IF($A2645&lt;$D$5,OFFSET('Constant mix'!F$12,'Volatilite Portfeuille'!$E$2+$A2645,0),"")</f>
        <v/>
      </c>
      <c r="E2645" s="7" t="str">
        <f ca="1">IF($A2645&lt;$D$5,OFFSET('Constant mix'!G$12,'Volatilite Portfeuille'!$E$2+$A2645,0),"")</f>
        <v/>
      </c>
      <c r="F2645" s="7" t="str">
        <f ca="1">IF($A2645&lt;$D$5,OFFSET('Constant mix'!H$12,'Volatilite Portfeuille'!$E$2+$A2645,0),"")</f>
        <v/>
      </c>
      <c r="G2645" s="7" t="str">
        <f ca="1">IF($A2645&lt;$D$5,OFFSET('Constant mix'!I$12,'Volatilite Portfeuille'!$E$2+$A2645,0),"")</f>
        <v/>
      </c>
      <c r="H2645" s="7" t="str">
        <f ca="1">IF($A2645&lt;$D$5,OFFSET('Constant mix'!J$12,'Volatilite Portfeuille'!$E$2+$A2645,0),"")</f>
        <v/>
      </c>
      <c r="I2645" s="7" t="str">
        <f ca="1">IF($A2645&lt;$D$5,OFFSET('Constant mix'!K$12,'Volatilite Portfeuille'!$E$2+$A2645,0),"")</f>
        <v/>
      </c>
      <c r="J2645" s="7" t="str">
        <f ca="1">IF($A2645&lt;$D$5,OFFSET('Constant mix'!L$12,'Volatilite Portfeuille'!$E$2+$A2645,0),"")</f>
        <v/>
      </c>
      <c r="K2645" s="7" t="str">
        <f ca="1">IF($A2645&lt;$D$5,OFFSET('Constant mix'!M$12,'Volatilite Portfeuille'!$E$2+$A2645,0),"")</f>
        <v/>
      </c>
      <c r="L2645" s="7" t="str">
        <f ca="1">IF($A2645&lt;$D$5,OFFSET('Constant mix'!N$12,'Volatilite Portfeuille'!$E$2+$A2645,0),"")</f>
        <v/>
      </c>
      <c r="M2645" s="7" t="str">
        <f ca="1">IF($A2645&lt;$D$5,OFFSET('Constant mix'!O$12,'Volatilite Portfeuille'!$E$2+$A2645,0),"")</f>
        <v/>
      </c>
      <c r="N2645" s="7" t="str">
        <f ca="1">IF($A2645&lt;$D$5,OFFSET('Constant mix'!$AM$12,'Volatilite Portfeuille'!$E$2+$A2645,0),"")</f>
        <v/>
      </c>
      <c r="O2645" s="5">
        <f t="shared" si="511"/>
        <v>0</v>
      </c>
      <c r="P2645" s="27">
        <f t="shared" si="512"/>
        <v>0</v>
      </c>
      <c r="Q2645" s="27">
        <f t="shared" si="513"/>
        <v>0</v>
      </c>
      <c r="R2645" s="27">
        <f t="shared" si="514"/>
        <v>0</v>
      </c>
      <c r="S2645" s="27">
        <f t="shared" si="515"/>
        <v>0</v>
      </c>
      <c r="T2645" s="27">
        <f t="shared" si="516"/>
        <v>0</v>
      </c>
      <c r="U2645" s="27">
        <f t="shared" si="517"/>
        <v>0</v>
      </c>
      <c r="V2645" s="27">
        <f t="shared" si="518"/>
        <v>0</v>
      </c>
      <c r="W2645" s="27">
        <f t="shared" si="519"/>
        <v>0</v>
      </c>
      <c r="X2645" s="50">
        <f t="shared" si="520"/>
        <v>0</v>
      </c>
      <c r="Y2645" s="31">
        <f t="shared" si="521"/>
        <v>0</v>
      </c>
      <c r="Z2645" s="27"/>
      <c r="AA2645" s="27"/>
      <c r="AB2645" s="27"/>
    </row>
    <row r="2646" spans="1:28" x14ac:dyDescent="0.35">
      <c r="A2646" s="25">
        <f t="shared" si="510"/>
        <v>2625</v>
      </c>
      <c r="B2646" s="16" t="str">
        <f ca="1">IF(A2646&lt;$D$5,OFFSET('Constant mix'!$B$12,'Volatilite Portfeuille'!$E$2+A2646,0),"")</f>
        <v/>
      </c>
      <c r="C2646" s="23" t="str">
        <f ca="1">IF($A2646&lt;$D$5,OFFSET('Constant mix'!$C$13,'Volatilite Portfeuille'!$E$2+$A2646,0),"")</f>
        <v/>
      </c>
      <c r="D2646" s="25" t="str">
        <f ca="1">IF($A2646&lt;$D$5,OFFSET('Constant mix'!F$12,'Volatilite Portfeuille'!$E$2+$A2646,0),"")</f>
        <v/>
      </c>
      <c r="E2646" s="7" t="str">
        <f ca="1">IF($A2646&lt;$D$5,OFFSET('Constant mix'!G$12,'Volatilite Portfeuille'!$E$2+$A2646,0),"")</f>
        <v/>
      </c>
      <c r="F2646" s="7" t="str">
        <f ca="1">IF($A2646&lt;$D$5,OFFSET('Constant mix'!H$12,'Volatilite Portfeuille'!$E$2+$A2646,0),"")</f>
        <v/>
      </c>
      <c r="G2646" s="7" t="str">
        <f ca="1">IF($A2646&lt;$D$5,OFFSET('Constant mix'!I$12,'Volatilite Portfeuille'!$E$2+$A2646,0),"")</f>
        <v/>
      </c>
      <c r="H2646" s="7" t="str">
        <f ca="1">IF($A2646&lt;$D$5,OFFSET('Constant mix'!J$12,'Volatilite Portfeuille'!$E$2+$A2646,0),"")</f>
        <v/>
      </c>
      <c r="I2646" s="7" t="str">
        <f ca="1">IF($A2646&lt;$D$5,OFFSET('Constant mix'!K$12,'Volatilite Portfeuille'!$E$2+$A2646,0),"")</f>
        <v/>
      </c>
      <c r="J2646" s="7" t="str">
        <f ca="1">IF($A2646&lt;$D$5,OFFSET('Constant mix'!L$12,'Volatilite Portfeuille'!$E$2+$A2646,0),"")</f>
        <v/>
      </c>
      <c r="K2646" s="7" t="str">
        <f ca="1">IF($A2646&lt;$D$5,OFFSET('Constant mix'!M$12,'Volatilite Portfeuille'!$E$2+$A2646,0),"")</f>
        <v/>
      </c>
      <c r="L2646" s="7" t="str">
        <f ca="1">IF($A2646&lt;$D$5,OFFSET('Constant mix'!N$12,'Volatilite Portfeuille'!$E$2+$A2646,0),"")</f>
        <v/>
      </c>
      <c r="M2646" s="7" t="str">
        <f ca="1">IF($A2646&lt;$D$5,OFFSET('Constant mix'!O$12,'Volatilite Portfeuille'!$E$2+$A2646,0),"")</f>
        <v/>
      </c>
      <c r="N2646" s="7" t="str">
        <f ca="1">IF($A2646&lt;$D$5,OFFSET('Constant mix'!$AM$12,'Volatilite Portfeuille'!$E$2+$A2646,0),"")</f>
        <v/>
      </c>
      <c r="O2646" s="5">
        <f t="shared" si="511"/>
        <v>0</v>
      </c>
      <c r="P2646" s="27">
        <f t="shared" si="512"/>
        <v>0</v>
      </c>
      <c r="Q2646" s="27">
        <f t="shared" si="513"/>
        <v>0</v>
      </c>
      <c r="R2646" s="27">
        <f t="shared" si="514"/>
        <v>0</v>
      </c>
      <c r="S2646" s="27">
        <f t="shared" si="515"/>
        <v>0</v>
      </c>
      <c r="T2646" s="27">
        <f t="shared" si="516"/>
        <v>0</v>
      </c>
      <c r="U2646" s="27">
        <f t="shared" si="517"/>
        <v>0</v>
      </c>
      <c r="V2646" s="27">
        <f t="shared" si="518"/>
        <v>0</v>
      </c>
      <c r="W2646" s="27">
        <f t="shared" si="519"/>
        <v>0</v>
      </c>
      <c r="X2646" s="50">
        <f t="shared" si="520"/>
        <v>0</v>
      </c>
      <c r="Y2646" s="31">
        <f t="shared" si="521"/>
        <v>0</v>
      </c>
      <c r="Z2646" s="27"/>
      <c r="AA2646" s="27"/>
      <c r="AB2646" s="27"/>
    </row>
    <row r="2647" spans="1:28" x14ac:dyDescent="0.35">
      <c r="A2647" s="25">
        <f t="shared" ref="A2647:A2690" si="522">A2646+1</f>
        <v>2626</v>
      </c>
      <c r="B2647" s="16" t="str">
        <f ca="1">IF(A2647&lt;$D$5,OFFSET('Constant mix'!$B$12,'Volatilite Portfeuille'!$E$2+A2647,0),"")</f>
        <v/>
      </c>
      <c r="C2647" s="23" t="str">
        <f ca="1">IF($A2647&lt;$D$5,OFFSET('Constant mix'!$C$13,'Volatilite Portfeuille'!$E$2+$A2647,0),"")</f>
        <v/>
      </c>
      <c r="D2647" s="25" t="str">
        <f ca="1">IF($A2647&lt;$D$5,OFFSET('Constant mix'!F$12,'Volatilite Portfeuille'!$E$2+$A2647,0),"")</f>
        <v/>
      </c>
      <c r="E2647" s="7" t="str">
        <f ca="1">IF($A2647&lt;$D$5,OFFSET('Constant mix'!G$12,'Volatilite Portfeuille'!$E$2+$A2647,0),"")</f>
        <v/>
      </c>
      <c r="F2647" s="7" t="str">
        <f ca="1">IF($A2647&lt;$D$5,OFFSET('Constant mix'!H$12,'Volatilite Portfeuille'!$E$2+$A2647,0),"")</f>
        <v/>
      </c>
      <c r="G2647" s="7" t="str">
        <f ca="1">IF($A2647&lt;$D$5,OFFSET('Constant mix'!I$12,'Volatilite Portfeuille'!$E$2+$A2647,0),"")</f>
        <v/>
      </c>
      <c r="H2647" s="7" t="str">
        <f ca="1">IF($A2647&lt;$D$5,OFFSET('Constant mix'!J$12,'Volatilite Portfeuille'!$E$2+$A2647,0),"")</f>
        <v/>
      </c>
      <c r="I2647" s="7" t="str">
        <f ca="1">IF($A2647&lt;$D$5,OFFSET('Constant mix'!K$12,'Volatilite Portfeuille'!$E$2+$A2647,0),"")</f>
        <v/>
      </c>
      <c r="J2647" s="7" t="str">
        <f ca="1">IF($A2647&lt;$D$5,OFFSET('Constant mix'!L$12,'Volatilite Portfeuille'!$E$2+$A2647,0),"")</f>
        <v/>
      </c>
      <c r="K2647" s="7" t="str">
        <f ca="1">IF($A2647&lt;$D$5,OFFSET('Constant mix'!M$12,'Volatilite Portfeuille'!$E$2+$A2647,0),"")</f>
        <v/>
      </c>
      <c r="L2647" s="7" t="str">
        <f ca="1">IF($A2647&lt;$D$5,OFFSET('Constant mix'!N$12,'Volatilite Portfeuille'!$E$2+$A2647,0),"")</f>
        <v/>
      </c>
      <c r="M2647" s="7" t="str">
        <f ca="1">IF($A2647&lt;$D$5,OFFSET('Constant mix'!O$12,'Volatilite Portfeuille'!$E$2+$A2647,0),"")</f>
        <v/>
      </c>
      <c r="N2647" s="7" t="str">
        <f ca="1">IF($A2647&lt;$D$5,OFFSET('Constant mix'!$AM$12,'Volatilite Portfeuille'!$E$2+$A2647,0),"")</f>
        <v/>
      </c>
      <c r="O2647" s="5">
        <f t="shared" ref="O2647:O2690" si="523">IF($A2647&lt;$D$5,D2647/D2646-1,0)</f>
        <v>0</v>
      </c>
      <c r="P2647" s="27">
        <f t="shared" ref="P2647:P2690" si="524">IF($A2647&lt;$D$5,E2647/E2646-1,0)</f>
        <v>0</v>
      </c>
      <c r="Q2647" s="27">
        <f t="shared" ref="Q2647:Q2690" si="525">IF($A2647&lt;$D$5,F2647/F2646-1,0)</f>
        <v>0</v>
      </c>
      <c r="R2647" s="27">
        <f t="shared" ref="R2647:R2690" si="526">IF($A2647&lt;$D$5,G2647/G2646-1,0)</f>
        <v>0</v>
      </c>
      <c r="S2647" s="27">
        <f t="shared" ref="S2647:S2690" si="527">IF($A2647&lt;$D$5,H2647/H2646-1,0)</f>
        <v>0</v>
      </c>
      <c r="T2647" s="27">
        <f t="shared" ref="T2647:T2690" si="528">IF($A2647&lt;$D$5,I2647/I2646-1,0)</f>
        <v>0</v>
      </c>
      <c r="U2647" s="27">
        <f t="shared" ref="U2647:U2690" si="529">IF($A2647&lt;$D$5,J2647/J2646-1,0)</f>
        <v>0</v>
      </c>
      <c r="V2647" s="27">
        <f t="shared" ref="V2647:V2690" si="530">IF($A2647&lt;$D$5,K2647/K2646-1,0)</f>
        <v>0</v>
      </c>
      <c r="W2647" s="27">
        <f t="shared" ref="W2647:W2690" si="531">IF($A2647&lt;$D$5,L2647/L2646-1,0)</f>
        <v>0</v>
      </c>
      <c r="X2647" s="50">
        <f t="shared" ref="X2647:X2690" si="532">IF($A2647&lt;$D$5,M2647/M2646-1,0)</f>
        <v>0</v>
      </c>
      <c r="Y2647" s="31">
        <f t="shared" ref="Y2647:Y2690" si="533">IF($A2647&lt;$D$5,N2647/N2646-1,0)</f>
        <v>0</v>
      </c>
      <c r="Z2647" s="27"/>
      <c r="AA2647" s="27"/>
      <c r="AB2647" s="27"/>
    </row>
    <row r="2648" spans="1:28" x14ac:dyDescent="0.35">
      <c r="A2648" s="25">
        <f t="shared" si="522"/>
        <v>2627</v>
      </c>
      <c r="B2648" s="16" t="str">
        <f ca="1">IF(A2648&lt;$D$5,OFFSET('Constant mix'!$B$12,'Volatilite Portfeuille'!$E$2+A2648,0),"")</f>
        <v/>
      </c>
      <c r="C2648" s="23" t="str">
        <f ca="1">IF($A2648&lt;$D$5,OFFSET('Constant mix'!$C$13,'Volatilite Portfeuille'!$E$2+$A2648,0),"")</f>
        <v/>
      </c>
      <c r="D2648" s="25" t="str">
        <f ca="1">IF($A2648&lt;$D$5,OFFSET('Constant mix'!F$12,'Volatilite Portfeuille'!$E$2+$A2648,0),"")</f>
        <v/>
      </c>
      <c r="E2648" s="7" t="str">
        <f ca="1">IF($A2648&lt;$D$5,OFFSET('Constant mix'!G$12,'Volatilite Portfeuille'!$E$2+$A2648,0),"")</f>
        <v/>
      </c>
      <c r="F2648" s="7" t="str">
        <f ca="1">IF($A2648&lt;$D$5,OFFSET('Constant mix'!H$12,'Volatilite Portfeuille'!$E$2+$A2648,0),"")</f>
        <v/>
      </c>
      <c r="G2648" s="7" t="str">
        <f ca="1">IF($A2648&lt;$D$5,OFFSET('Constant mix'!I$12,'Volatilite Portfeuille'!$E$2+$A2648,0),"")</f>
        <v/>
      </c>
      <c r="H2648" s="7" t="str">
        <f ca="1">IF($A2648&lt;$D$5,OFFSET('Constant mix'!J$12,'Volatilite Portfeuille'!$E$2+$A2648,0),"")</f>
        <v/>
      </c>
      <c r="I2648" s="7" t="str">
        <f ca="1">IF($A2648&lt;$D$5,OFFSET('Constant mix'!K$12,'Volatilite Portfeuille'!$E$2+$A2648,0),"")</f>
        <v/>
      </c>
      <c r="J2648" s="7" t="str">
        <f ca="1">IF($A2648&lt;$D$5,OFFSET('Constant mix'!L$12,'Volatilite Portfeuille'!$E$2+$A2648,0),"")</f>
        <v/>
      </c>
      <c r="K2648" s="7" t="str">
        <f ca="1">IF($A2648&lt;$D$5,OFFSET('Constant mix'!M$12,'Volatilite Portfeuille'!$E$2+$A2648,0),"")</f>
        <v/>
      </c>
      <c r="L2648" s="7" t="str">
        <f ca="1">IF($A2648&lt;$D$5,OFFSET('Constant mix'!N$12,'Volatilite Portfeuille'!$E$2+$A2648,0),"")</f>
        <v/>
      </c>
      <c r="M2648" s="7" t="str">
        <f ca="1">IF($A2648&lt;$D$5,OFFSET('Constant mix'!O$12,'Volatilite Portfeuille'!$E$2+$A2648,0),"")</f>
        <v/>
      </c>
      <c r="N2648" s="7" t="str">
        <f ca="1">IF($A2648&lt;$D$5,OFFSET('Constant mix'!$AM$12,'Volatilite Portfeuille'!$E$2+$A2648,0),"")</f>
        <v/>
      </c>
      <c r="O2648" s="5">
        <f t="shared" si="523"/>
        <v>0</v>
      </c>
      <c r="P2648" s="27">
        <f t="shared" si="524"/>
        <v>0</v>
      </c>
      <c r="Q2648" s="27">
        <f t="shared" si="525"/>
        <v>0</v>
      </c>
      <c r="R2648" s="27">
        <f t="shared" si="526"/>
        <v>0</v>
      </c>
      <c r="S2648" s="27">
        <f t="shared" si="527"/>
        <v>0</v>
      </c>
      <c r="T2648" s="27">
        <f t="shared" si="528"/>
        <v>0</v>
      </c>
      <c r="U2648" s="27">
        <f t="shared" si="529"/>
        <v>0</v>
      </c>
      <c r="V2648" s="27">
        <f t="shared" si="530"/>
        <v>0</v>
      </c>
      <c r="W2648" s="27">
        <f t="shared" si="531"/>
        <v>0</v>
      </c>
      <c r="X2648" s="50">
        <f t="shared" si="532"/>
        <v>0</v>
      </c>
      <c r="Y2648" s="31">
        <f t="shared" si="533"/>
        <v>0</v>
      </c>
      <c r="Z2648" s="27"/>
      <c r="AA2648" s="27"/>
      <c r="AB2648" s="27"/>
    </row>
    <row r="2649" spans="1:28" x14ac:dyDescent="0.35">
      <c r="A2649" s="25">
        <f t="shared" si="522"/>
        <v>2628</v>
      </c>
      <c r="B2649" s="16" t="str">
        <f ca="1">IF(A2649&lt;$D$5,OFFSET('Constant mix'!$B$12,'Volatilite Portfeuille'!$E$2+A2649,0),"")</f>
        <v/>
      </c>
      <c r="C2649" s="23" t="str">
        <f ca="1">IF($A2649&lt;$D$5,OFFSET('Constant mix'!$C$13,'Volatilite Portfeuille'!$E$2+$A2649,0),"")</f>
        <v/>
      </c>
      <c r="D2649" s="25" t="str">
        <f ca="1">IF($A2649&lt;$D$5,OFFSET('Constant mix'!F$12,'Volatilite Portfeuille'!$E$2+$A2649,0),"")</f>
        <v/>
      </c>
      <c r="E2649" s="7" t="str">
        <f ca="1">IF($A2649&lt;$D$5,OFFSET('Constant mix'!G$12,'Volatilite Portfeuille'!$E$2+$A2649,0),"")</f>
        <v/>
      </c>
      <c r="F2649" s="7" t="str">
        <f ca="1">IF($A2649&lt;$D$5,OFFSET('Constant mix'!H$12,'Volatilite Portfeuille'!$E$2+$A2649,0),"")</f>
        <v/>
      </c>
      <c r="G2649" s="7" t="str">
        <f ca="1">IF($A2649&lt;$D$5,OFFSET('Constant mix'!I$12,'Volatilite Portfeuille'!$E$2+$A2649,0),"")</f>
        <v/>
      </c>
      <c r="H2649" s="7" t="str">
        <f ca="1">IF($A2649&lt;$D$5,OFFSET('Constant mix'!J$12,'Volatilite Portfeuille'!$E$2+$A2649,0),"")</f>
        <v/>
      </c>
      <c r="I2649" s="7" t="str">
        <f ca="1">IF($A2649&lt;$D$5,OFFSET('Constant mix'!K$12,'Volatilite Portfeuille'!$E$2+$A2649,0),"")</f>
        <v/>
      </c>
      <c r="J2649" s="7" t="str">
        <f ca="1">IF($A2649&lt;$D$5,OFFSET('Constant mix'!L$12,'Volatilite Portfeuille'!$E$2+$A2649,0),"")</f>
        <v/>
      </c>
      <c r="K2649" s="7" t="str">
        <f ca="1">IF($A2649&lt;$D$5,OFFSET('Constant mix'!M$12,'Volatilite Portfeuille'!$E$2+$A2649,0),"")</f>
        <v/>
      </c>
      <c r="L2649" s="7" t="str">
        <f ca="1">IF($A2649&lt;$D$5,OFFSET('Constant mix'!N$12,'Volatilite Portfeuille'!$E$2+$A2649,0),"")</f>
        <v/>
      </c>
      <c r="M2649" s="7" t="str">
        <f ca="1">IF($A2649&lt;$D$5,OFFSET('Constant mix'!O$12,'Volatilite Portfeuille'!$E$2+$A2649,0),"")</f>
        <v/>
      </c>
      <c r="N2649" s="7" t="str">
        <f ca="1">IF($A2649&lt;$D$5,OFFSET('Constant mix'!$AM$12,'Volatilite Portfeuille'!$E$2+$A2649,0),"")</f>
        <v/>
      </c>
      <c r="O2649" s="5">
        <f t="shared" si="523"/>
        <v>0</v>
      </c>
      <c r="P2649" s="27">
        <f t="shared" si="524"/>
        <v>0</v>
      </c>
      <c r="Q2649" s="27">
        <f t="shared" si="525"/>
        <v>0</v>
      </c>
      <c r="R2649" s="27">
        <f t="shared" si="526"/>
        <v>0</v>
      </c>
      <c r="S2649" s="27">
        <f t="shared" si="527"/>
        <v>0</v>
      </c>
      <c r="T2649" s="27">
        <f t="shared" si="528"/>
        <v>0</v>
      </c>
      <c r="U2649" s="27">
        <f t="shared" si="529"/>
        <v>0</v>
      </c>
      <c r="V2649" s="27">
        <f t="shared" si="530"/>
        <v>0</v>
      </c>
      <c r="W2649" s="27">
        <f t="shared" si="531"/>
        <v>0</v>
      </c>
      <c r="X2649" s="50">
        <f t="shared" si="532"/>
        <v>0</v>
      </c>
      <c r="Y2649" s="31">
        <f t="shared" si="533"/>
        <v>0</v>
      </c>
      <c r="Z2649" s="27"/>
      <c r="AA2649" s="27"/>
      <c r="AB2649" s="27"/>
    </row>
    <row r="2650" spans="1:28" x14ac:dyDescent="0.35">
      <c r="A2650" s="25">
        <f t="shared" si="522"/>
        <v>2629</v>
      </c>
      <c r="B2650" s="16" t="str">
        <f ca="1">IF(A2650&lt;$D$5,OFFSET('Constant mix'!$B$12,'Volatilite Portfeuille'!$E$2+A2650,0),"")</f>
        <v/>
      </c>
      <c r="C2650" s="23" t="str">
        <f ca="1">IF($A2650&lt;$D$5,OFFSET('Constant mix'!$C$13,'Volatilite Portfeuille'!$E$2+$A2650,0),"")</f>
        <v/>
      </c>
      <c r="D2650" s="25" t="str">
        <f ca="1">IF($A2650&lt;$D$5,OFFSET('Constant mix'!F$12,'Volatilite Portfeuille'!$E$2+$A2650,0),"")</f>
        <v/>
      </c>
      <c r="E2650" s="7" t="str">
        <f ca="1">IF($A2650&lt;$D$5,OFFSET('Constant mix'!G$12,'Volatilite Portfeuille'!$E$2+$A2650,0),"")</f>
        <v/>
      </c>
      <c r="F2650" s="7" t="str">
        <f ca="1">IF($A2650&lt;$D$5,OFFSET('Constant mix'!H$12,'Volatilite Portfeuille'!$E$2+$A2650,0),"")</f>
        <v/>
      </c>
      <c r="G2650" s="7" t="str">
        <f ca="1">IF($A2650&lt;$D$5,OFFSET('Constant mix'!I$12,'Volatilite Portfeuille'!$E$2+$A2650,0),"")</f>
        <v/>
      </c>
      <c r="H2650" s="7" t="str">
        <f ca="1">IF($A2650&lt;$D$5,OFFSET('Constant mix'!J$12,'Volatilite Portfeuille'!$E$2+$A2650,0),"")</f>
        <v/>
      </c>
      <c r="I2650" s="7" t="str">
        <f ca="1">IF($A2650&lt;$D$5,OFFSET('Constant mix'!K$12,'Volatilite Portfeuille'!$E$2+$A2650,0),"")</f>
        <v/>
      </c>
      <c r="J2650" s="7" t="str">
        <f ca="1">IF($A2650&lt;$D$5,OFFSET('Constant mix'!L$12,'Volatilite Portfeuille'!$E$2+$A2650,0),"")</f>
        <v/>
      </c>
      <c r="K2650" s="7" t="str">
        <f ca="1">IF($A2650&lt;$D$5,OFFSET('Constant mix'!M$12,'Volatilite Portfeuille'!$E$2+$A2650,0),"")</f>
        <v/>
      </c>
      <c r="L2650" s="7" t="str">
        <f ca="1">IF($A2650&lt;$D$5,OFFSET('Constant mix'!N$12,'Volatilite Portfeuille'!$E$2+$A2650,0),"")</f>
        <v/>
      </c>
      <c r="M2650" s="7" t="str">
        <f ca="1">IF($A2650&lt;$D$5,OFFSET('Constant mix'!O$12,'Volatilite Portfeuille'!$E$2+$A2650,0),"")</f>
        <v/>
      </c>
      <c r="N2650" s="7" t="str">
        <f ca="1">IF($A2650&lt;$D$5,OFFSET('Constant mix'!$AM$12,'Volatilite Portfeuille'!$E$2+$A2650,0),"")</f>
        <v/>
      </c>
      <c r="O2650" s="5">
        <f t="shared" si="523"/>
        <v>0</v>
      </c>
      <c r="P2650" s="27">
        <f t="shared" si="524"/>
        <v>0</v>
      </c>
      <c r="Q2650" s="27">
        <f t="shared" si="525"/>
        <v>0</v>
      </c>
      <c r="R2650" s="27">
        <f t="shared" si="526"/>
        <v>0</v>
      </c>
      <c r="S2650" s="27">
        <f t="shared" si="527"/>
        <v>0</v>
      </c>
      <c r="T2650" s="27">
        <f t="shared" si="528"/>
        <v>0</v>
      </c>
      <c r="U2650" s="27">
        <f t="shared" si="529"/>
        <v>0</v>
      </c>
      <c r="V2650" s="27">
        <f t="shared" si="530"/>
        <v>0</v>
      </c>
      <c r="W2650" s="27">
        <f t="shared" si="531"/>
        <v>0</v>
      </c>
      <c r="X2650" s="50">
        <f t="shared" si="532"/>
        <v>0</v>
      </c>
      <c r="Y2650" s="31">
        <f t="shared" si="533"/>
        <v>0</v>
      </c>
      <c r="Z2650" s="27"/>
      <c r="AA2650" s="27"/>
      <c r="AB2650" s="27"/>
    </row>
    <row r="2651" spans="1:28" x14ac:dyDescent="0.35">
      <c r="A2651" s="25">
        <f t="shared" si="522"/>
        <v>2630</v>
      </c>
      <c r="B2651" s="16" t="str">
        <f ca="1">IF(A2651&lt;$D$5,OFFSET('Constant mix'!$B$12,'Volatilite Portfeuille'!$E$2+A2651,0),"")</f>
        <v/>
      </c>
      <c r="C2651" s="23" t="str">
        <f ca="1">IF($A2651&lt;$D$5,OFFSET('Constant mix'!$C$13,'Volatilite Portfeuille'!$E$2+$A2651,0),"")</f>
        <v/>
      </c>
      <c r="D2651" s="25" t="str">
        <f ca="1">IF($A2651&lt;$D$5,OFFSET('Constant mix'!F$12,'Volatilite Portfeuille'!$E$2+$A2651,0),"")</f>
        <v/>
      </c>
      <c r="E2651" s="7" t="str">
        <f ca="1">IF($A2651&lt;$D$5,OFFSET('Constant mix'!G$12,'Volatilite Portfeuille'!$E$2+$A2651,0),"")</f>
        <v/>
      </c>
      <c r="F2651" s="7" t="str">
        <f ca="1">IF($A2651&lt;$D$5,OFFSET('Constant mix'!H$12,'Volatilite Portfeuille'!$E$2+$A2651,0),"")</f>
        <v/>
      </c>
      <c r="G2651" s="7" t="str">
        <f ca="1">IF($A2651&lt;$D$5,OFFSET('Constant mix'!I$12,'Volatilite Portfeuille'!$E$2+$A2651,0),"")</f>
        <v/>
      </c>
      <c r="H2651" s="7" t="str">
        <f ca="1">IF($A2651&lt;$D$5,OFFSET('Constant mix'!J$12,'Volatilite Portfeuille'!$E$2+$A2651,0),"")</f>
        <v/>
      </c>
      <c r="I2651" s="7" t="str">
        <f ca="1">IF($A2651&lt;$D$5,OFFSET('Constant mix'!K$12,'Volatilite Portfeuille'!$E$2+$A2651,0),"")</f>
        <v/>
      </c>
      <c r="J2651" s="7" t="str">
        <f ca="1">IF($A2651&lt;$D$5,OFFSET('Constant mix'!L$12,'Volatilite Portfeuille'!$E$2+$A2651,0),"")</f>
        <v/>
      </c>
      <c r="K2651" s="7" t="str">
        <f ca="1">IF($A2651&lt;$D$5,OFFSET('Constant mix'!M$12,'Volatilite Portfeuille'!$E$2+$A2651,0),"")</f>
        <v/>
      </c>
      <c r="L2651" s="7" t="str">
        <f ca="1">IF($A2651&lt;$D$5,OFFSET('Constant mix'!N$12,'Volatilite Portfeuille'!$E$2+$A2651,0),"")</f>
        <v/>
      </c>
      <c r="M2651" s="7" t="str">
        <f ca="1">IF($A2651&lt;$D$5,OFFSET('Constant mix'!O$12,'Volatilite Portfeuille'!$E$2+$A2651,0),"")</f>
        <v/>
      </c>
      <c r="N2651" s="7" t="str">
        <f ca="1">IF($A2651&lt;$D$5,OFFSET('Constant mix'!$AM$12,'Volatilite Portfeuille'!$E$2+$A2651,0),"")</f>
        <v/>
      </c>
      <c r="O2651" s="5">
        <f t="shared" si="523"/>
        <v>0</v>
      </c>
      <c r="P2651" s="27">
        <f t="shared" si="524"/>
        <v>0</v>
      </c>
      <c r="Q2651" s="27">
        <f t="shared" si="525"/>
        <v>0</v>
      </c>
      <c r="R2651" s="27">
        <f t="shared" si="526"/>
        <v>0</v>
      </c>
      <c r="S2651" s="27">
        <f t="shared" si="527"/>
        <v>0</v>
      </c>
      <c r="T2651" s="27">
        <f t="shared" si="528"/>
        <v>0</v>
      </c>
      <c r="U2651" s="27">
        <f t="shared" si="529"/>
        <v>0</v>
      </c>
      <c r="V2651" s="27">
        <f t="shared" si="530"/>
        <v>0</v>
      </c>
      <c r="W2651" s="27">
        <f t="shared" si="531"/>
        <v>0</v>
      </c>
      <c r="X2651" s="50">
        <f t="shared" si="532"/>
        <v>0</v>
      </c>
      <c r="Y2651" s="31">
        <f t="shared" si="533"/>
        <v>0</v>
      </c>
      <c r="Z2651" s="27"/>
      <c r="AA2651" s="27"/>
      <c r="AB2651" s="27"/>
    </row>
    <row r="2652" spans="1:28" x14ac:dyDescent="0.35">
      <c r="A2652" s="25">
        <f t="shared" si="522"/>
        <v>2631</v>
      </c>
      <c r="B2652" s="16" t="str">
        <f ca="1">IF(A2652&lt;$D$5,OFFSET('Constant mix'!$B$12,'Volatilite Portfeuille'!$E$2+A2652,0),"")</f>
        <v/>
      </c>
      <c r="C2652" s="23" t="str">
        <f ca="1">IF($A2652&lt;$D$5,OFFSET('Constant mix'!$C$13,'Volatilite Portfeuille'!$E$2+$A2652,0),"")</f>
        <v/>
      </c>
      <c r="D2652" s="25" t="str">
        <f ca="1">IF($A2652&lt;$D$5,OFFSET('Constant mix'!F$12,'Volatilite Portfeuille'!$E$2+$A2652,0),"")</f>
        <v/>
      </c>
      <c r="E2652" s="7" t="str">
        <f ca="1">IF($A2652&lt;$D$5,OFFSET('Constant mix'!G$12,'Volatilite Portfeuille'!$E$2+$A2652,0),"")</f>
        <v/>
      </c>
      <c r="F2652" s="7" t="str">
        <f ca="1">IF($A2652&lt;$D$5,OFFSET('Constant mix'!H$12,'Volatilite Portfeuille'!$E$2+$A2652,0),"")</f>
        <v/>
      </c>
      <c r="G2652" s="7" t="str">
        <f ca="1">IF($A2652&lt;$D$5,OFFSET('Constant mix'!I$12,'Volatilite Portfeuille'!$E$2+$A2652,0),"")</f>
        <v/>
      </c>
      <c r="H2652" s="7" t="str">
        <f ca="1">IF($A2652&lt;$D$5,OFFSET('Constant mix'!J$12,'Volatilite Portfeuille'!$E$2+$A2652,0),"")</f>
        <v/>
      </c>
      <c r="I2652" s="7" t="str">
        <f ca="1">IF($A2652&lt;$D$5,OFFSET('Constant mix'!K$12,'Volatilite Portfeuille'!$E$2+$A2652,0),"")</f>
        <v/>
      </c>
      <c r="J2652" s="7" t="str">
        <f ca="1">IF($A2652&lt;$D$5,OFFSET('Constant mix'!L$12,'Volatilite Portfeuille'!$E$2+$A2652,0),"")</f>
        <v/>
      </c>
      <c r="K2652" s="7" t="str">
        <f ca="1">IF($A2652&lt;$D$5,OFFSET('Constant mix'!M$12,'Volatilite Portfeuille'!$E$2+$A2652,0),"")</f>
        <v/>
      </c>
      <c r="L2652" s="7" t="str">
        <f ca="1">IF($A2652&lt;$D$5,OFFSET('Constant mix'!N$12,'Volatilite Portfeuille'!$E$2+$A2652,0),"")</f>
        <v/>
      </c>
      <c r="M2652" s="7" t="str">
        <f ca="1">IF($A2652&lt;$D$5,OFFSET('Constant mix'!O$12,'Volatilite Portfeuille'!$E$2+$A2652,0),"")</f>
        <v/>
      </c>
      <c r="N2652" s="7" t="str">
        <f ca="1">IF($A2652&lt;$D$5,OFFSET('Constant mix'!$AM$12,'Volatilite Portfeuille'!$E$2+$A2652,0),"")</f>
        <v/>
      </c>
      <c r="O2652" s="5">
        <f t="shared" si="523"/>
        <v>0</v>
      </c>
      <c r="P2652" s="27">
        <f t="shared" si="524"/>
        <v>0</v>
      </c>
      <c r="Q2652" s="27">
        <f t="shared" si="525"/>
        <v>0</v>
      </c>
      <c r="R2652" s="27">
        <f t="shared" si="526"/>
        <v>0</v>
      </c>
      <c r="S2652" s="27">
        <f t="shared" si="527"/>
        <v>0</v>
      </c>
      <c r="T2652" s="27">
        <f t="shared" si="528"/>
        <v>0</v>
      </c>
      <c r="U2652" s="27">
        <f t="shared" si="529"/>
        <v>0</v>
      </c>
      <c r="V2652" s="27">
        <f t="shared" si="530"/>
        <v>0</v>
      </c>
      <c r="W2652" s="27">
        <f t="shared" si="531"/>
        <v>0</v>
      </c>
      <c r="X2652" s="50">
        <f t="shared" si="532"/>
        <v>0</v>
      </c>
      <c r="Y2652" s="31">
        <f t="shared" si="533"/>
        <v>0</v>
      </c>
      <c r="Z2652" s="27"/>
      <c r="AA2652" s="27"/>
      <c r="AB2652" s="27"/>
    </row>
    <row r="2653" spans="1:28" x14ac:dyDescent="0.35">
      <c r="A2653" s="25">
        <f t="shared" si="522"/>
        <v>2632</v>
      </c>
      <c r="B2653" s="16" t="str">
        <f ca="1">IF(A2653&lt;$D$5,OFFSET('Constant mix'!$B$12,'Volatilite Portfeuille'!$E$2+A2653,0),"")</f>
        <v/>
      </c>
      <c r="C2653" s="23" t="str">
        <f ca="1">IF($A2653&lt;$D$5,OFFSET('Constant mix'!$C$13,'Volatilite Portfeuille'!$E$2+$A2653,0),"")</f>
        <v/>
      </c>
      <c r="D2653" s="25" t="str">
        <f ca="1">IF($A2653&lt;$D$5,OFFSET('Constant mix'!F$12,'Volatilite Portfeuille'!$E$2+$A2653,0),"")</f>
        <v/>
      </c>
      <c r="E2653" s="7" t="str">
        <f ca="1">IF($A2653&lt;$D$5,OFFSET('Constant mix'!G$12,'Volatilite Portfeuille'!$E$2+$A2653,0),"")</f>
        <v/>
      </c>
      <c r="F2653" s="7" t="str">
        <f ca="1">IF($A2653&lt;$D$5,OFFSET('Constant mix'!H$12,'Volatilite Portfeuille'!$E$2+$A2653,0),"")</f>
        <v/>
      </c>
      <c r="G2653" s="7" t="str">
        <f ca="1">IF($A2653&lt;$D$5,OFFSET('Constant mix'!I$12,'Volatilite Portfeuille'!$E$2+$A2653,0),"")</f>
        <v/>
      </c>
      <c r="H2653" s="7" t="str">
        <f ca="1">IF($A2653&lt;$D$5,OFFSET('Constant mix'!J$12,'Volatilite Portfeuille'!$E$2+$A2653,0),"")</f>
        <v/>
      </c>
      <c r="I2653" s="7" t="str">
        <f ca="1">IF($A2653&lt;$D$5,OFFSET('Constant mix'!K$12,'Volatilite Portfeuille'!$E$2+$A2653,0),"")</f>
        <v/>
      </c>
      <c r="J2653" s="7" t="str">
        <f ca="1">IF($A2653&lt;$D$5,OFFSET('Constant mix'!L$12,'Volatilite Portfeuille'!$E$2+$A2653,0),"")</f>
        <v/>
      </c>
      <c r="K2653" s="7" t="str">
        <f ca="1">IF($A2653&lt;$D$5,OFFSET('Constant mix'!M$12,'Volatilite Portfeuille'!$E$2+$A2653,0),"")</f>
        <v/>
      </c>
      <c r="L2653" s="7" t="str">
        <f ca="1">IF($A2653&lt;$D$5,OFFSET('Constant mix'!N$12,'Volatilite Portfeuille'!$E$2+$A2653,0),"")</f>
        <v/>
      </c>
      <c r="M2653" s="7" t="str">
        <f ca="1">IF($A2653&lt;$D$5,OFFSET('Constant mix'!O$12,'Volatilite Portfeuille'!$E$2+$A2653,0),"")</f>
        <v/>
      </c>
      <c r="N2653" s="7" t="str">
        <f ca="1">IF($A2653&lt;$D$5,OFFSET('Constant mix'!$AM$12,'Volatilite Portfeuille'!$E$2+$A2653,0),"")</f>
        <v/>
      </c>
      <c r="O2653" s="5">
        <f t="shared" si="523"/>
        <v>0</v>
      </c>
      <c r="P2653" s="27">
        <f t="shared" si="524"/>
        <v>0</v>
      </c>
      <c r="Q2653" s="27">
        <f t="shared" si="525"/>
        <v>0</v>
      </c>
      <c r="R2653" s="27">
        <f t="shared" si="526"/>
        <v>0</v>
      </c>
      <c r="S2653" s="27">
        <f t="shared" si="527"/>
        <v>0</v>
      </c>
      <c r="T2653" s="27">
        <f t="shared" si="528"/>
        <v>0</v>
      </c>
      <c r="U2653" s="27">
        <f t="shared" si="529"/>
        <v>0</v>
      </c>
      <c r="V2653" s="27">
        <f t="shared" si="530"/>
        <v>0</v>
      </c>
      <c r="W2653" s="27">
        <f t="shared" si="531"/>
        <v>0</v>
      </c>
      <c r="X2653" s="50">
        <f t="shared" si="532"/>
        <v>0</v>
      </c>
      <c r="Y2653" s="31">
        <f t="shared" si="533"/>
        <v>0</v>
      </c>
      <c r="Z2653" s="27"/>
      <c r="AA2653" s="27"/>
      <c r="AB2653" s="27"/>
    </row>
    <row r="2654" spans="1:28" x14ac:dyDescent="0.35">
      <c r="A2654" s="25">
        <f t="shared" si="522"/>
        <v>2633</v>
      </c>
      <c r="B2654" s="16" t="str">
        <f ca="1">IF(A2654&lt;$D$5,OFFSET('Constant mix'!$B$12,'Volatilite Portfeuille'!$E$2+A2654,0),"")</f>
        <v/>
      </c>
      <c r="C2654" s="23" t="str">
        <f ca="1">IF($A2654&lt;$D$5,OFFSET('Constant mix'!$C$13,'Volatilite Portfeuille'!$E$2+$A2654,0),"")</f>
        <v/>
      </c>
      <c r="D2654" s="25" t="str">
        <f ca="1">IF($A2654&lt;$D$5,OFFSET('Constant mix'!F$12,'Volatilite Portfeuille'!$E$2+$A2654,0),"")</f>
        <v/>
      </c>
      <c r="E2654" s="7" t="str">
        <f ca="1">IF($A2654&lt;$D$5,OFFSET('Constant mix'!G$12,'Volatilite Portfeuille'!$E$2+$A2654,0),"")</f>
        <v/>
      </c>
      <c r="F2654" s="7" t="str">
        <f ca="1">IF($A2654&lt;$D$5,OFFSET('Constant mix'!H$12,'Volatilite Portfeuille'!$E$2+$A2654,0),"")</f>
        <v/>
      </c>
      <c r="G2654" s="7" t="str">
        <f ca="1">IF($A2654&lt;$D$5,OFFSET('Constant mix'!I$12,'Volatilite Portfeuille'!$E$2+$A2654,0),"")</f>
        <v/>
      </c>
      <c r="H2654" s="7" t="str">
        <f ca="1">IF($A2654&lt;$D$5,OFFSET('Constant mix'!J$12,'Volatilite Portfeuille'!$E$2+$A2654,0),"")</f>
        <v/>
      </c>
      <c r="I2654" s="7" t="str">
        <f ca="1">IF($A2654&lt;$D$5,OFFSET('Constant mix'!K$12,'Volatilite Portfeuille'!$E$2+$A2654,0),"")</f>
        <v/>
      </c>
      <c r="J2654" s="7" t="str">
        <f ca="1">IF($A2654&lt;$D$5,OFFSET('Constant mix'!L$12,'Volatilite Portfeuille'!$E$2+$A2654,0),"")</f>
        <v/>
      </c>
      <c r="K2654" s="7" t="str">
        <f ca="1">IF($A2654&lt;$D$5,OFFSET('Constant mix'!M$12,'Volatilite Portfeuille'!$E$2+$A2654,0),"")</f>
        <v/>
      </c>
      <c r="L2654" s="7" t="str">
        <f ca="1">IF($A2654&lt;$D$5,OFFSET('Constant mix'!N$12,'Volatilite Portfeuille'!$E$2+$A2654,0),"")</f>
        <v/>
      </c>
      <c r="M2654" s="7" t="str">
        <f ca="1">IF($A2654&lt;$D$5,OFFSET('Constant mix'!O$12,'Volatilite Portfeuille'!$E$2+$A2654,0),"")</f>
        <v/>
      </c>
      <c r="N2654" s="7" t="str">
        <f ca="1">IF($A2654&lt;$D$5,OFFSET('Constant mix'!$AM$12,'Volatilite Portfeuille'!$E$2+$A2654,0),"")</f>
        <v/>
      </c>
      <c r="O2654" s="5">
        <f t="shared" si="523"/>
        <v>0</v>
      </c>
      <c r="P2654" s="27">
        <f t="shared" si="524"/>
        <v>0</v>
      </c>
      <c r="Q2654" s="27">
        <f t="shared" si="525"/>
        <v>0</v>
      </c>
      <c r="R2654" s="27">
        <f t="shared" si="526"/>
        <v>0</v>
      </c>
      <c r="S2654" s="27">
        <f t="shared" si="527"/>
        <v>0</v>
      </c>
      <c r="T2654" s="27">
        <f t="shared" si="528"/>
        <v>0</v>
      </c>
      <c r="U2654" s="27">
        <f t="shared" si="529"/>
        <v>0</v>
      </c>
      <c r="V2654" s="27">
        <f t="shared" si="530"/>
        <v>0</v>
      </c>
      <c r="W2654" s="27">
        <f t="shared" si="531"/>
        <v>0</v>
      </c>
      <c r="X2654" s="50">
        <f t="shared" si="532"/>
        <v>0</v>
      </c>
      <c r="Y2654" s="31">
        <f t="shared" si="533"/>
        <v>0</v>
      </c>
      <c r="Z2654" s="27"/>
      <c r="AA2654" s="27"/>
      <c r="AB2654" s="27"/>
    </row>
    <row r="2655" spans="1:28" x14ac:dyDescent="0.35">
      <c r="A2655" s="25">
        <f t="shared" si="522"/>
        <v>2634</v>
      </c>
      <c r="B2655" s="16" t="str">
        <f ca="1">IF(A2655&lt;$D$5,OFFSET('Constant mix'!$B$12,'Volatilite Portfeuille'!$E$2+A2655,0),"")</f>
        <v/>
      </c>
      <c r="C2655" s="23" t="str">
        <f ca="1">IF($A2655&lt;$D$5,OFFSET('Constant mix'!$C$13,'Volatilite Portfeuille'!$E$2+$A2655,0),"")</f>
        <v/>
      </c>
      <c r="D2655" s="25" t="str">
        <f ca="1">IF($A2655&lt;$D$5,OFFSET('Constant mix'!F$12,'Volatilite Portfeuille'!$E$2+$A2655,0),"")</f>
        <v/>
      </c>
      <c r="E2655" s="7" t="str">
        <f ca="1">IF($A2655&lt;$D$5,OFFSET('Constant mix'!G$12,'Volatilite Portfeuille'!$E$2+$A2655,0),"")</f>
        <v/>
      </c>
      <c r="F2655" s="7" t="str">
        <f ca="1">IF($A2655&lt;$D$5,OFFSET('Constant mix'!H$12,'Volatilite Portfeuille'!$E$2+$A2655,0),"")</f>
        <v/>
      </c>
      <c r="G2655" s="7" t="str">
        <f ca="1">IF($A2655&lt;$D$5,OFFSET('Constant mix'!I$12,'Volatilite Portfeuille'!$E$2+$A2655,0),"")</f>
        <v/>
      </c>
      <c r="H2655" s="7" t="str">
        <f ca="1">IF($A2655&lt;$D$5,OFFSET('Constant mix'!J$12,'Volatilite Portfeuille'!$E$2+$A2655,0),"")</f>
        <v/>
      </c>
      <c r="I2655" s="7" t="str">
        <f ca="1">IF($A2655&lt;$D$5,OFFSET('Constant mix'!K$12,'Volatilite Portfeuille'!$E$2+$A2655,0),"")</f>
        <v/>
      </c>
      <c r="J2655" s="7" t="str">
        <f ca="1">IF($A2655&lt;$D$5,OFFSET('Constant mix'!L$12,'Volatilite Portfeuille'!$E$2+$A2655,0),"")</f>
        <v/>
      </c>
      <c r="K2655" s="7" t="str">
        <f ca="1">IF($A2655&lt;$D$5,OFFSET('Constant mix'!M$12,'Volatilite Portfeuille'!$E$2+$A2655,0),"")</f>
        <v/>
      </c>
      <c r="L2655" s="7" t="str">
        <f ca="1">IF($A2655&lt;$D$5,OFFSET('Constant mix'!N$12,'Volatilite Portfeuille'!$E$2+$A2655,0),"")</f>
        <v/>
      </c>
      <c r="M2655" s="7" t="str">
        <f ca="1">IF($A2655&lt;$D$5,OFFSET('Constant mix'!O$12,'Volatilite Portfeuille'!$E$2+$A2655,0),"")</f>
        <v/>
      </c>
      <c r="N2655" s="7" t="str">
        <f ca="1">IF($A2655&lt;$D$5,OFFSET('Constant mix'!$AM$12,'Volatilite Portfeuille'!$E$2+$A2655,0),"")</f>
        <v/>
      </c>
      <c r="O2655" s="5">
        <f t="shared" si="523"/>
        <v>0</v>
      </c>
      <c r="P2655" s="27">
        <f t="shared" si="524"/>
        <v>0</v>
      </c>
      <c r="Q2655" s="27">
        <f t="shared" si="525"/>
        <v>0</v>
      </c>
      <c r="R2655" s="27">
        <f t="shared" si="526"/>
        <v>0</v>
      </c>
      <c r="S2655" s="27">
        <f t="shared" si="527"/>
        <v>0</v>
      </c>
      <c r="T2655" s="27">
        <f t="shared" si="528"/>
        <v>0</v>
      </c>
      <c r="U2655" s="27">
        <f t="shared" si="529"/>
        <v>0</v>
      </c>
      <c r="V2655" s="27">
        <f t="shared" si="530"/>
        <v>0</v>
      </c>
      <c r="W2655" s="27">
        <f t="shared" si="531"/>
        <v>0</v>
      </c>
      <c r="X2655" s="50">
        <f t="shared" si="532"/>
        <v>0</v>
      </c>
      <c r="Y2655" s="31">
        <f t="shared" si="533"/>
        <v>0</v>
      </c>
      <c r="Z2655" s="27"/>
      <c r="AA2655" s="27"/>
      <c r="AB2655" s="27"/>
    </row>
    <row r="2656" spans="1:28" x14ac:dyDescent="0.35">
      <c r="A2656" s="25">
        <f t="shared" si="522"/>
        <v>2635</v>
      </c>
      <c r="B2656" s="16" t="str">
        <f ca="1">IF(A2656&lt;$D$5,OFFSET('Constant mix'!$B$12,'Volatilite Portfeuille'!$E$2+A2656,0),"")</f>
        <v/>
      </c>
      <c r="C2656" s="23" t="str">
        <f ca="1">IF($A2656&lt;$D$5,OFFSET('Constant mix'!$C$13,'Volatilite Portfeuille'!$E$2+$A2656,0),"")</f>
        <v/>
      </c>
      <c r="D2656" s="25" t="str">
        <f ca="1">IF($A2656&lt;$D$5,OFFSET('Constant mix'!F$12,'Volatilite Portfeuille'!$E$2+$A2656,0),"")</f>
        <v/>
      </c>
      <c r="E2656" s="7" t="str">
        <f ca="1">IF($A2656&lt;$D$5,OFFSET('Constant mix'!G$12,'Volatilite Portfeuille'!$E$2+$A2656,0),"")</f>
        <v/>
      </c>
      <c r="F2656" s="7" t="str">
        <f ca="1">IF($A2656&lt;$D$5,OFFSET('Constant mix'!H$12,'Volatilite Portfeuille'!$E$2+$A2656,0),"")</f>
        <v/>
      </c>
      <c r="G2656" s="7" t="str">
        <f ca="1">IF($A2656&lt;$D$5,OFFSET('Constant mix'!I$12,'Volatilite Portfeuille'!$E$2+$A2656,0),"")</f>
        <v/>
      </c>
      <c r="H2656" s="7" t="str">
        <f ca="1">IF($A2656&lt;$D$5,OFFSET('Constant mix'!J$12,'Volatilite Portfeuille'!$E$2+$A2656,0),"")</f>
        <v/>
      </c>
      <c r="I2656" s="7" t="str">
        <f ca="1">IF($A2656&lt;$D$5,OFFSET('Constant mix'!K$12,'Volatilite Portfeuille'!$E$2+$A2656,0),"")</f>
        <v/>
      </c>
      <c r="J2656" s="7" t="str">
        <f ca="1">IF($A2656&lt;$D$5,OFFSET('Constant mix'!L$12,'Volatilite Portfeuille'!$E$2+$A2656,0),"")</f>
        <v/>
      </c>
      <c r="K2656" s="7" t="str">
        <f ca="1">IF($A2656&lt;$D$5,OFFSET('Constant mix'!M$12,'Volatilite Portfeuille'!$E$2+$A2656,0),"")</f>
        <v/>
      </c>
      <c r="L2656" s="7" t="str">
        <f ca="1">IF($A2656&lt;$D$5,OFFSET('Constant mix'!N$12,'Volatilite Portfeuille'!$E$2+$A2656,0),"")</f>
        <v/>
      </c>
      <c r="M2656" s="7" t="str">
        <f ca="1">IF($A2656&lt;$D$5,OFFSET('Constant mix'!O$12,'Volatilite Portfeuille'!$E$2+$A2656,0),"")</f>
        <v/>
      </c>
      <c r="N2656" s="7" t="str">
        <f ca="1">IF($A2656&lt;$D$5,OFFSET('Constant mix'!$AM$12,'Volatilite Portfeuille'!$E$2+$A2656,0),"")</f>
        <v/>
      </c>
      <c r="O2656" s="5">
        <f t="shared" si="523"/>
        <v>0</v>
      </c>
      <c r="P2656" s="27">
        <f t="shared" si="524"/>
        <v>0</v>
      </c>
      <c r="Q2656" s="27">
        <f t="shared" si="525"/>
        <v>0</v>
      </c>
      <c r="R2656" s="27">
        <f t="shared" si="526"/>
        <v>0</v>
      </c>
      <c r="S2656" s="27">
        <f t="shared" si="527"/>
        <v>0</v>
      </c>
      <c r="T2656" s="27">
        <f t="shared" si="528"/>
        <v>0</v>
      </c>
      <c r="U2656" s="27">
        <f t="shared" si="529"/>
        <v>0</v>
      </c>
      <c r="V2656" s="27">
        <f t="shared" si="530"/>
        <v>0</v>
      </c>
      <c r="W2656" s="27">
        <f t="shared" si="531"/>
        <v>0</v>
      </c>
      <c r="X2656" s="50">
        <f t="shared" si="532"/>
        <v>0</v>
      </c>
      <c r="Y2656" s="31">
        <f t="shared" si="533"/>
        <v>0</v>
      </c>
      <c r="Z2656" s="27"/>
      <c r="AA2656" s="27"/>
      <c r="AB2656" s="27"/>
    </row>
    <row r="2657" spans="1:28" x14ac:dyDescent="0.35">
      <c r="A2657" s="25">
        <f t="shared" si="522"/>
        <v>2636</v>
      </c>
      <c r="B2657" s="16" t="str">
        <f ca="1">IF(A2657&lt;$D$5,OFFSET('Constant mix'!$B$12,'Volatilite Portfeuille'!$E$2+A2657,0),"")</f>
        <v/>
      </c>
      <c r="C2657" s="23" t="str">
        <f ca="1">IF($A2657&lt;$D$5,OFFSET('Constant mix'!$C$13,'Volatilite Portfeuille'!$E$2+$A2657,0),"")</f>
        <v/>
      </c>
      <c r="D2657" s="25" t="str">
        <f ca="1">IF($A2657&lt;$D$5,OFFSET('Constant mix'!F$12,'Volatilite Portfeuille'!$E$2+$A2657,0),"")</f>
        <v/>
      </c>
      <c r="E2657" s="7" t="str">
        <f ca="1">IF($A2657&lt;$D$5,OFFSET('Constant mix'!G$12,'Volatilite Portfeuille'!$E$2+$A2657,0),"")</f>
        <v/>
      </c>
      <c r="F2657" s="7" t="str">
        <f ca="1">IF($A2657&lt;$D$5,OFFSET('Constant mix'!H$12,'Volatilite Portfeuille'!$E$2+$A2657,0),"")</f>
        <v/>
      </c>
      <c r="G2657" s="7" t="str">
        <f ca="1">IF($A2657&lt;$D$5,OFFSET('Constant mix'!I$12,'Volatilite Portfeuille'!$E$2+$A2657,0),"")</f>
        <v/>
      </c>
      <c r="H2657" s="7" t="str">
        <f ca="1">IF($A2657&lt;$D$5,OFFSET('Constant mix'!J$12,'Volatilite Portfeuille'!$E$2+$A2657,0),"")</f>
        <v/>
      </c>
      <c r="I2657" s="7" t="str">
        <f ca="1">IF($A2657&lt;$D$5,OFFSET('Constant mix'!K$12,'Volatilite Portfeuille'!$E$2+$A2657,0),"")</f>
        <v/>
      </c>
      <c r="J2657" s="7" t="str">
        <f ca="1">IF($A2657&lt;$D$5,OFFSET('Constant mix'!L$12,'Volatilite Portfeuille'!$E$2+$A2657,0),"")</f>
        <v/>
      </c>
      <c r="K2657" s="7" t="str">
        <f ca="1">IF($A2657&lt;$D$5,OFFSET('Constant mix'!M$12,'Volatilite Portfeuille'!$E$2+$A2657,0),"")</f>
        <v/>
      </c>
      <c r="L2657" s="7" t="str">
        <f ca="1">IF($A2657&lt;$D$5,OFFSET('Constant mix'!N$12,'Volatilite Portfeuille'!$E$2+$A2657,0),"")</f>
        <v/>
      </c>
      <c r="M2657" s="7" t="str">
        <f ca="1">IF($A2657&lt;$D$5,OFFSET('Constant mix'!O$12,'Volatilite Portfeuille'!$E$2+$A2657,0),"")</f>
        <v/>
      </c>
      <c r="N2657" s="7" t="str">
        <f ca="1">IF($A2657&lt;$D$5,OFFSET('Constant mix'!$AM$12,'Volatilite Portfeuille'!$E$2+$A2657,0),"")</f>
        <v/>
      </c>
      <c r="O2657" s="5">
        <f t="shared" si="523"/>
        <v>0</v>
      </c>
      <c r="P2657" s="27">
        <f t="shared" si="524"/>
        <v>0</v>
      </c>
      <c r="Q2657" s="27">
        <f t="shared" si="525"/>
        <v>0</v>
      </c>
      <c r="R2657" s="27">
        <f t="shared" si="526"/>
        <v>0</v>
      </c>
      <c r="S2657" s="27">
        <f t="shared" si="527"/>
        <v>0</v>
      </c>
      <c r="T2657" s="27">
        <f t="shared" si="528"/>
        <v>0</v>
      </c>
      <c r="U2657" s="27">
        <f t="shared" si="529"/>
        <v>0</v>
      </c>
      <c r="V2657" s="27">
        <f t="shared" si="530"/>
        <v>0</v>
      </c>
      <c r="W2657" s="27">
        <f t="shared" si="531"/>
        <v>0</v>
      </c>
      <c r="X2657" s="50">
        <f t="shared" si="532"/>
        <v>0</v>
      </c>
      <c r="Y2657" s="31">
        <f t="shared" si="533"/>
        <v>0</v>
      </c>
      <c r="Z2657" s="27"/>
      <c r="AA2657" s="27"/>
      <c r="AB2657" s="27"/>
    </row>
    <row r="2658" spans="1:28" x14ac:dyDescent="0.35">
      <c r="A2658" s="25">
        <f t="shared" si="522"/>
        <v>2637</v>
      </c>
      <c r="B2658" s="16" t="str">
        <f ca="1">IF(A2658&lt;$D$5,OFFSET('Constant mix'!$B$12,'Volatilite Portfeuille'!$E$2+A2658,0),"")</f>
        <v/>
      </c>
      <c r="C2658" s="23" t="str">
        <f ca="1">IF($A2658&lt;$D$5,OFFSET('Constant mix'!$C$13,'Volatilite Portfeuille'!$E$2+$A2658,0),"")</f>
        <v/>
      </c>
      <c r="D2658" s="25" t="str">
        <f ca="1">IF($A2658&lt;$D$5,OFFSET('Constant mix'!F$12,'Volatilite Portfeuille'!$E$2+$A2658,0),"")</f>
        <v/>
      </c>
      <c r="E2658" s="7" t="str">
        <f ca="1">IF($A2658&lt;$D$5,OFFSET('Constant mix'!G$12,'Volatilite Portfeuille'!$E$2+$A2658,0),"")</f>
        <v/>
      </c>
      <c r="F2658" s="7" t="str">
        <f ca="1">IF($A2658&lt;$D$5,OFFSET('Constant mix'!H$12,'Volatilite Portfeuille'!$E$2+$A2658,0),"")</f>
        <v/>
      </c>
      <c r="G2658" s="7" t="str">
        <f ca="1">IF($A2658&lt;$D$5,OFFSET('Constant mix'!I$12,'Volatilite Portfeuille'!$E$2+$A2658,0),"")</f>
        <v/>
      </c>
      <c r="H2658" s="7" t="str">
        <f ca="1">IF($A2658&lt;$D$5,OFFSET('Constant mix'!J$12,'Volatilite Portfeuille'!$E$2+$A2658,0),"")</f>
        <v/>
      </c>
      <c r="I2658" s="7" t="str">
        <f ca="1">IF($A2658&lt;$D$5,OFFSET('Constant mix'!K$12,'Volatilite Portfeuille'!$E$2+$A2658,0),"")</f>
        <v/>
      </c>
      <c r="J2658" s="7" t="str">
        <f ca="1">IF($A2658&lt;$D$5,OFFSET('Constant mix'!L$12,'Volatilite Portfeuille'!$E$2+$A2658,0),"")</f>
        <v/>
      </c>
      <c r="K2658" s="7" t="str">
        <f ca="1">IF($A2658&lt;$D$5,OFFSET('Constant mix'!M$12,'Volatilite Portfeuille'!$E$2+$A2658,0),"")</f>
        <v/>
      </c>
      <c r="L2658" s="7" t="str">
        <f ca="1">IF($A2658&lt;$D$5,OFFSET('Constant mix'!N$12,'Volatilite Portfeuille'!$E$2+$A2658,0),"")</f>
        <v/>
      </c>
      <c r="M2658" s="7" t="str">
        <f ca="1">IF($A2658&lt;$D$5,OFFSET('Constant mix'!O$12,'Volatilite Portfeuille'!$E$2+$A2658,0),"")</f>
        <v/>
      </c>
      <c r="N2658" s="7" t="str">
        <f ca="1">IF($A2658&lt;$D$5,OFFSET('Constant mix'!$AM$12,'Volatilite Portfeuille'!$E$2+$A2658,0),"")</f>
        <v/>
      </c>
      <c r="O2658" s="5">
        <f t="shared" si="523"/>
        <v>0</v>
      </c>
      <c r="P2658" s="27">
        <f t="shared" si="524"/>
        <v>0</v>
      </c>
      <c r="Q2658" s="27">
        <f t="shared" si="525"/>
        <v>0</v>
      </c>
      <c r="R2658" s="27">
        <f t="shared" si="526"/>
        <v>0</v>
      </c>
      <c r="S2658" s="27">
        <f t="shared" si="527"/>
        <v>0</v>
      </c>
      <c r="T2658" s="27">
        <f t="shared" si="528"/>
        <v>0</v>
      </c>
      <c r="U2658" s="27">
        <f t="shared" si="529"/>
        <v>0</v>
      </c>
      <c r="V2658" s="27">
        <f t="shared" si="530"/>
        <v>0</v>
      </c>
      <c r="W2658" s="27">
        <f t="shared" si="531"/>
        <v>0</v>
      </c>
      <c r="X2658" s="50">
        <f t="shared" si="532"/>
        <v>0</v>
      </c>
      <c r="Y2658" s="31">
        <f t="shared" si="533"/>
        <v>0</v>
      </c>
      <c r="Z2658" s="27"/>
      <c r="AA2658" s="27"/>
      <c r="AB2658" s="27"/>
    </row>
    <row r="2659" spans="1:28" x14ac:dyDescent="0.35">
      <c r="A2659" s="25">
        <f t="shared" si="522"/>
        <v>2638</v>
      </c>
      <c r="B2659" s="16" t="str">
        <f ca="1">IF(A2659&lt;$D$5,OFFSET('Constant mix'!$B$12,'Volatilite Portfeuille'!$E$2+A2659,0),"")</f>
        <v/>
      </c>
      <c r="C2659" s="23" t="str">
        <f ca="1">IF($A2659&lt;$D$5,OFFSET('Constant mix'!$C$13,'Volatilite Portfeuille'!$E$2+$A2659,0),"")</f>
        <v/>
      </c>
      <c r="D2659" s="25" t="str">
        <f ca="1">IF($A2659&lt;$D$5,OFFSET('Constant mix'!F$12,'Volatilite Portfeuille'!$E$2+$A2659,0),"")</f>
        <v/>
      </c>
      <c r="E2659" s="7" t="str">
        <f ca="1">IF($A2659&lt;$D$5,OFFSET('Constant mix'!G$12,'Volatilite Portfeuille'!$E$2+$A2659,0),"")</f>
        <v/>
      </c>
      <c r="F2659" s="7" t="str">
        <f ca="1">IF($A2659&lt;$D$5,OFFSET('Constant mix'!H$12,'Volatilite Portfeuille'!$E$2+$A2659,0),"")</f>
        <v/>
      </c>
      <c r="G2659" s="7" t="str">
        <f ca="1">IF($A2659&lt;$D$5,OFFSET('Constant mix'!I$12,'Volatilite Portfeuille'!$E$2+$A2659,0),"")</f>
        <v/>
      </c>
      <c r="H2659" s="7" t="str">
        <f ca="1">IF($A2659&lt;$D$5,OFFSET('Constant mix'!J$12,'Volatilite Portfeuille'!$E$2+$A2659,0),"")</f>
        <v/>
      </c>
      <c r="I2659" s="7" t="str">
        <f ca="1">IF($A2659&lt;$D$5,OFFSET('Constant mix'!K$12,'Volatilite Portfeuille'!$E$2+$A2659,0),"")</f>
        <v/>
      </c>
      <c r="J2659" s="7" t="str">
        <f ca="1">IF($A2659&lt;$D$5,OFFSET('Constant mix'!L$12,'Volatilite Portfeuille'!$E$2+$A2659,0),"")</f>
        <v/>
      </c>
      <c r="K2659" s="7" t="str">
        <f ca="1">IF($A2659&lt;$D$5,OFFSET('Constant mix'!M$12,'Volatilite Portfeuille'!$E$2+$A2659,0),"")</f>
        <v/>
      </c>
      <c r="L2659" s="7" t="str">
        <f ca="1">IF($A2659&lt;$D$5,OFFSET('Constant mix'!N$12,'Volatilite Portfeuille'!$E$2+$A2659,0),"")</f>
        <v/>
      </c>
      <c r="M2659" s="7" t="str">
        <f ca="1">IF($A2659&lt;$D$5,OFFSET('Constant mix'!O$12,'Volatilite Portfeuille'!$E$2+$A2659,0),"")</f>
        <v/>
      </c>
      <c r="N2659" s="7" t="str">
        <f ca="1">IF($A2659&lt;$D$5,OFFSET('Constant mix'!$AM$12,'Volatilite Portfeuille'!$E$2+$A2659,0),"")</f>
        <v/>
      </c>
      <c r="O2659" s="5">
        <f t="shared" si="523"/>
        <v>0</v>
      </c>
      <c r="P2659" s="27">
        <f t="shared" si="524"/>
        <v>0</v>
      </c>
      <c r="Q2659" s="27">
        <f t="shared" si="525"/>
        <v>0</v>
      </c>
      <c r="R2659" s="27">
        <f t="shared" si="526"/>
        <v>0</v>
      </c>
      <c r="S2659" s="27">
        <f t="shared" si="527"/>
        <v>0</v>
      </c>
      <c r="T2659" s="27">
        <f t="shared" si="528"/>
        <v>0</v>
      </c>
      <c r="U2659" s="27">
        <f t="shared" si="529"/>
        <v>0</v>
      </c>
      <c r="V2659" s="27">
        <f t="shared" si="530"/>
        <v>0</v>
      </c>
      <c r="W2659" s="27">
        <f t="shared" si="531"/>
        <v>0</v>
      </c>
      <c r="X2659" s="50">
        <f t="shared" si="532"/>
        <v>0</v>
      </c>
      <c r="Y2659" s="31">
        <f t="shared" si="533"/>
        <v>0</v>
      </c>
      <c r="Z2659" s="27"/>
      <c r="AA2659" s="27"/>
      <c r="AB2659" s="27"/>
    </row>
    <row r="2660" spans="1:28" x14ac:dyDescent="0.35">
      <c r="A2660" s="25">
        <f t="shared" si="522"/>
        <v>2639</v>
      </c>
      <c r="B2660" s="16" t="str">
        <f ca="1">IF(A2660&lt;$D$5,OFFSET('Constant mix'!$B$12,'Volatilite Portfeuille'!$E$2+A2660,0),"")</f>
        <v/>
      </c>
      <c r="C2660" s="23" t="str">
        <f ca="1">IF($A2660&lt;$D$5,OFFSET('Constant mix'!$C$13,'Volatilite Portfeuille'!$E$2+$A2660,0),"")</f>
        <v/>
      </c>
      <c r="D2660" s="25" t="str">
        <f ca="1">IF($A2660&lt;$D$5,OFFSET('Constant mix'!F$12,'Volatilite Portfeuille'!$E$2+$A2660,0),"")</f>
        <v/>
      </c>
      <c r="E2660" s="7" t="str">
        <f ca="1">IF($A2660&lt;$D$5,OFFSET('Constant mix'!G$12,'Volatilite Portfeuille'!$E$2+$A2660,0),"")</f>
        <v/>
      </c>
      <c r="F2660" s="7" t="str">
        <f ca="1">IF($A2660&lt;$D$5,OFFSET('Constant mix'!H$12,'Volatilite Portfeuille'!$E$2+$A2660,0),"")</f>
        <v/>
      </c>
      <c r="G2660" s="7" t="str">
        <f ca="1">IF($A2660&lt;$D$5,OFFSET('Constant mix'!I$12,'Volatilite Portfeuille'!$E$2+$A2660,0),"")</f>
        <v/>
      </c>
      <c r="H2660" s="7" t="str">
        <f ca="1">IF($A2660&lt;$D$5,OFFSET('Constant mix'!J$12,'Volatilite Portfeuille'!$E$2+$A2660,0),"")</f>
        <v/>
      </c>
      <c r="I2660" s="7" t="str">
        <f ca="1">IF($A2660&lt;$D$5,OFFSET('Constant mix'!K$12,'Volatilite Portfeuille'!$E$2+$A2660,0),"")</f>
        <v/>
      </c>
      <c r="J2660" s="7" t="str">
        <f ca="1">IF($A2660&lt;$D$5,OFFSET('Constant mix'!L$12,'Volatilite Portfeuille'!$E$2+$A2660,0),"")</f>
        <v/>
      </c>
      <c r="K2660" s="7" t="str">
        <f ca="1">IF($A2660&lt;$D$5,OFFSET('Constant mix'!M$12,'Volatilite Portfeuille'!$E$2+$A2660,0),"")</f>
        <v/>
      </c>
      <c r="L2660" s="7" t="str">
        <f ca="1">IF($A2660&lt;$D$5,OFFSET('Constant mix'!N$12,'Volatilite Portfeuille'!$E$2+$A2660,0),"")</f>
        <v/>
      </c>
      <c r="M2660" s="7" t="str">
        <f ca="1">IF($A2660&lt;$D$5,OFFSET('Constant mix'!O$12,'Volatilite Portfeuille'!$E$2+$A2660,0),"")</f>
        <v/>
      </c>
      <c r="N2660" s="7" t="str">
        <f ca="1">IF($A2660&lt;$D$5,OFFSET('Constant mix'!$AM$12,'Volatilite Portfeuille'!$E$2+$A2660,0),"")</f>
        <v/>
      </c>
      <c r="O2660" s="5">
        <f t="shared" si="523"/>
        <v>0</v>
      </c>
      <c r="P2660" s="27">
        <f t="shared" si="524"/>
        <v>0</v>
      </c>
      <c r="Q2660" s="27">
        <f t="shared" si="525"/>
        <v>0</v>
      </c>
      <c r="R2660" s="27">
        <f t="shared" si="526"/>
        <v>0</v>
      </c>
      <c r="S2660" s="27">
        <f t="shared" si="527"/>
        <v>0</v>
      </c>
      <c r="T2660" s="27">
        <f t="shared" si="528"/>
        <v>0</v>
      </c>
      <c r="U2660" s="27">
        <f t="shared" si="529"/>
        <v>0</v>
      </c>
      <c r="V2660" s="27">
        <f t="shared" si="530"/>
        <v>0</v>
      </c>
      <c r="W2660" s="27">
        <f t="shared" si="531"/>
        <v>0</v>
      </c>
      <c r="X2660" s="50">
        <f t="shared" si="532"/>
        <v>0</v>
      </c>
      <c r="Y2660" s="31">
        <f t="shared" si="533"/>
        <v>0</v>
      </c>
      <c r="Z2660" s="27"/>
      <c r="AA2660" s="27"/>
      <c r="AB2660" s="27"/>
    </row>
    <row r="2661" spans="1:28" x14ac:dyDescent="0.35">
      <c r="A2661" s="25">
        <f t="shared" si="522"/>
        <v>2640</v>
      </c>
      <c r="B2661" s="16" t="str">
        <f ca="1">IF(A2661&lt;$D$5,OFFSET('Constant mix'!$B$12,'Volatilite Portfeuille'!$E$2+A2661,0),"")</f>
        <v/>
      </c>
      <c r="C2661" s="23" t="str">
        <f ca="1">IF($A2661&lt;$D$5,OFFSET('Constant mix'!$C$13,'Volatilite Portfeuille'!$E$2+$A2661,0),"")</f>
        <v/>
      </c>
      <c r="D2661" s="25" t="str">
        <f ca="1">IF($A2661&lt;$D$5,OFFSET('Constant mix'!F$12,'Volatilite Portfeuille'!$E$2+$A2661,0),"")</f>
        <v/>
      </c>
      <c r="E2661" s="7" t="str">
        <f ca="1">IF($A2661&lt;$D$5,OFFSET('Constant mix'!G$12,'Volatilite Portfeuille'!$E$2+$A2661,0),"")</f>
        <v/>
      </c>
      <c r="F2661" s="7" t="str">
        <f ca="1">IF($A2661&lt;$D$5,OFFSET('Constant mix'!H$12,'Volatilite Portfeuille'!$E$2+$A2661,0),"")</f>
        <v/>
      </c>
      <c r="G2661" s="7" t="str">
        <f ca="1">IF($A2661&lt;$D$5,OFFSET('Constant mix'!I$12,'Volatilite Portfeuille'!$E$2+$A2661,0),"")</f>
        <v/>
      </c>
      <c r="H2661" s="7" t="str">
        <f ca="1">IF($A2661&lt;$D$5,OFFSET('Constant mix'!J$12,'Volatilite Portfeuille'!$E$2+$A2661,0),"")</f>
        <v/>
      </c>
      <c r="I2661" s="7" t="str">
        <f ca="1">IF($A2661&lt;$D$5,OFFSET('Constant mix'!K$12,'Volatilite Portfeuille'!$E$2+$A2661,0),"")</f>
        <v/>
      </c>
      <c r="J2661" s="7" t="str">
        <f ca="1">IF($A2661&lt;$D$5,OFFSET('Constant mix'!L$12,'Volatilite Portfeuille'!$E$2+$A2661,0),"")</f>
        <v/>
      </c>
      <c r="K2661" s="7" t="str">
        <f ca="1">IF($A2661&lt;$D$5,OFFSET('Constant mix'!M$12,'Volatilite Portfeuille'!$E$2+$A2661,0),"")</f>
        <v/>
      </c>
      <c r="L2661" s="7" t="str">
        <f ca="1">IF($A2661&lt;$D$5,OFFSET('Constant mix'!N$12,'Volatilite Portfeuille'!$E$2+$A2661,0),"")</f>
        <v/>
      </c>
      <c r="M2661" s="7" t="str">
        <f ca="1">IF($A2661&lt;$D$5,OFFSET('Constant mix'!O$12,'Volatilite Portfeuille'!$E$2+$A2661,0),"")</f>
        <v/>
      </c>
      <c r="N2661" s="7" t="str">
        <f ca="1">IF($A2661&lt;$D$5,OFFSET('Constant mix'!$AM$12,'Volatilite Portfeuille'!$E$2+$A2661,0),"")</f>
        <v/>
      </c>
      <c r="O2661" s="5">
        <f t="shared" si="523"/>
        <v>0</v>
      </c>
      <c r="P2661" s="27">
        <f t="shared" si="524"/>
        <v>0</v>
      </c>
      <c r="Q2661" s="27">
        <f t="shared" si="525"/>
        <v>0</v>
      </c>
      <c r="R2661" s="27">
        <f t="shared" si="526"/>
        <v>0</v>
      </c>
      <c r="S2661" s="27">
        <f t="shared" si="527"/>
        <v>0</v>
      </c>
      <c r="T2661" s="27">
        <f t="shared" si="528"/>
        <v>0</v>
      </c>
      <c r="U2661" s="27">
        <f t="shared" si="529"/>
        <v>0</v>
      </c>
      <c r="V2661" s="27">
        <f t="shared" si="530"/>
        <v>0</v>
      </c>
      <c r="W2661" s="27">
        <f t="shared" si="531"/>
        <v>0</v>
      </c>
      <c r="X2661" s="50">
        <f t="shared" si="532"/>
        <v>0</v>
      </c>
      <c r="Y2661" s="31">
        <f t="shared" si="533"/>
        <v>0</v>
      </c>
      <c r="Z2661" s="27"/>
      <c r="AA2661" s="27"/>
      <c r="AB2661" s="27"/>
    </row>
    <row r="2662" spans="1:28" x14ac:dyDescent="0.35">
      <c r="A2662" s="25">
        <f t="shared" si="522"/>
        <v>2641</v>
      </c>
      <c r="B2662" s="16" t="str">
        <f ca="1">IF(A2662&lt;$D$5,OFFSET('Constant mix'!$B$12,'Volatilite Portfeuille'!$E$2+A2662,0),"")</f>
        <v/>
      </c>
      <c r="C2662" s="23" t="str">
        <f ca="1">IF($A2662&lt;$D$5,OFFSET('Constant mix'!$C$13,'Volatilite Portfeuille'!$E$2+$A2662,0),"")</f>
        <v/>
      </c>
      <c r="D2662" s="25" t="str">
        <f ca="1">IF($A2662&lt;$D$5,OFFSET('Constant mix'!F$12,'Volatilite Portfeuille'!$E$2+$A2662,0),"")</f>
        <v/>
      </c>
      <c r="E2662" s="7" t="str">
        <f ca="1">IF($A2662&lt;$D$5,OFFSET('Constant mix'!G$12,'Volatilite Portfeuille'!$E$2+$A2662,0),"")</f>
        <v/>
      </c>
      <c r="F2662" s="7" t="str">
        <f ca="1">IF($A2662&lt;$D$5,OFFSET('Constant mix'!H$12,'Volatilite Portfeuille'!$E$2+$A2662,0),"")</f>
        <v/>
      </c>
      <c r="G2662" s="7" t="str">
        <f ca="1">IF($A2662&lt;$D$5,OFFSET('Constant mix'!I$12,'Volatilite Portfeuille'!$E$2+$A2662,0),"")</f>
        <v/>
      </c>
      <c r="H2662" s="7" t="str">
        <f ca="1">IF($A2662&lt;$D$5,OFFSET('Constant mix'!J$12,'Volatilite Portfeuille'!$E$2+$A2662,0),"")</f>
        <v/>
      </c>
      <c r="I2662" s="7" t="str">
        <f ca="1">IF($A2662&lt;$D$5,OFFSET('Constant mix'!K$12,'Volatilite Portfeuille'!$E$2+$A2662,0),"")</f>
        <v/>
      </c>
      <c r="J2662" s="7" t="str">
        <f ca="1">IF($A2662&lt;$D$5,OFFSET('Constant mix'!L$12,'Volatilite Portfeuille'!$E$2+$A2662,0),"")</f>
        <v/>
      </c>
      <c r="K2662" s="7" t="str">
        <f ca="1">IF($A2662&lt;$D$5,OFFSET('Constant mix'!M$12,'Volatilite Portfeuille'!$E$2+$A2662,0),"")</f>
        <v/>
      </c>
      <c r="L2662" s="7" t="str">
        <f ca="1">IF($A2662&lt;$D$5,OFFSET('Constant mix'!N$12,'Volatilite Portfeuille'!$E$2+$A2662,0),"")</f>
        <v/>
      </c>
      <c r="M2662" s="7" t="str">
        <f ca="1">IF($A2662&lt;$D$5,OFFSET('Constant mix'!O$12,'Volatilite Portfeuille'!$E$2+$A2662,0),"")</f>
        <v/>
      </c>
      <c r="N2662" s="7" t="str">
        <f ca="1">IF($A2662&lt;$D$5,OFFSET('Constant mix'!$AM$12,'Volatilite Portfeuille'!$E$2+$A2662,0),"")</f>
        <v/>
      </c>
      <c r="O2662" s="5">
        <f t="shared" si="523"/>
        <v>0</v>
      </c>
      <c r="P2662" s="27">
        <f t="shared" si="524"/>
        <v>0</v>
      </c>
      <c r="Q2662" s="27">
        <f t="shared" si="525"/>
        <v>0</v>
      </c>
      <c r="R2662" s="27">
        <f t="shared" si="526"/>
        <v>0</v>
      </c>
      <c r="S2662" s="27">
        <f t="shared" si="527"/>
        <v>0</v>
      </c>
      <c r="T2662" s="27">
        <f t="shared" si="528"/>
        <v>0</v>
      </c>
      <c r="U2662" s="27">
        <f t="shared" si="529"/>
        <v>0</v>
      </c>
      <c r="V2662" s="27">
        <f t="shared" si="530"/>
        <v>0</v>
      </c>
      <c r="W2662" s="27">
        <f t="shared" si="531"/>
        <v>0</v>
      </c>
      <c r="X2662" s="50">
        <f t="shared" si="532"/>
        <v>0</v>
      </c>
      <c r="Y2662" s="31">
        <f t="shared" si="533"/>
        <v>0</v>
      </c>
      <c r="Z2662" s="27"/>
      <c r="AA2662" s="27"/>
      <c r="AB2662" s="27"/>
    </row>
    <row r="2663" spans="1:28" x14ac:dyDescent="0.35">
      <c r="A2663" s="25">
        <f t="shared" si="522"/>
        <v>2642</v>
      </c>
      <c r="B2663" s="16" t="str">
        <f ca="1">IF(A2663&lt;$D$5,OFFSET('Constant mix'!$B$12,'Volatilite Portfeuille'!$E$2+A2663,0),"")</f>
        <v/>
      </c>
      <c r="C2663" s="23" t="str">
        <f ca="1">IF($A2663&lt;$D$5,OFFSET('Constant mix'!$C$13,'Volatilite Portfeuille'!$E$2+$A2663,0),"")</f>
        <v/>
      </c>
      <c r="D2663" s="25" t="str">
        <f ca="1">IF($A2663&lt;$D$5,OFFSET('Constant mix'!F$12,'Volatilite Portfeuille'!$E$2+$A2663,0),"")</f>
        <v/>
      </c>
      <c r="E2663" s="7" t="str">
        <f ca="1">IF($A2663&lt;$D$5,OFFSET('Constant mix'!G$12,'Volatilite Portfeuille'!$E$2+$A2663,0),"")</f>
        <v/>
      </c>
      <c r="F2663" s="7" t="str">
        <f ca="1">IF($A2663&lt;$D$5,OFFSET('Constant mix'!H$12,'Volatilite Portfeuille'!$E$2+$A2663,0),"")</f>
        <v/>
      </c>
      <c r="G2663" s="7" t="str">
        <f ca="1">IF($A2663&lt;$D$5,OFFSET('Constant mix'!I$12,'Volatilite Portfeuille'!$E$2+$A2663,0),"")</f>
        <v/>
      </c>
      <c r="H2663" s="7" t="str">
        <f ca="1">IF($A2663&lt;$D$5,OFFSET('Constant mix'!J$12,'Volatilite Portfeuille'!$E$2+$A2663,0),"")</f>
        <v/>
      </c>
      <c r="I2663" s="7" t="str">
        <f ca="1">IF($A2663&lt;$D$5,OFFSET('Constant mix'!K$12,'Volatilite Portfeuille'!$E$2+$A2663,0),"")</f>
        <v/>
      </c>
      <c r="J2663" s="7" t="str">
        <f ca="1">IF($A2663&lt;$D$5,OFFSET('Constant mix'!L$12,'Volatilite Portfeuille'!$E$2+$A2663,0),"")</f>
        <v/>
      </c>
      <c r="K2663" s="7" t="str">
        <f ca="1">IF($A2663&lt;$D$5,OFFSET('Constant mix'!M$12,'Volatilite Portfeuille'!$E$2+$A2663,0),"")</f>
        <v/>
      </c>
      <c r="L2663" s="7" t="str">
        <f ca="1">IF($A2663&lt;$D$5,OFFSET('Constant mix'!N$12,'Volatilite Portfeuille'!$E$2+$A2663,0),"")</f>
        <v/>
      </c>
      <c r="M2663" s="7" t="str">
        <f ca="1">IF($A2663&lt;$D$5,OFFSET('Constant mix'!O$12,'Volatilite Portfeuille'!$E$2+$A2663,0),"")</f>
        <v/>
      </c>
      <c r="N2663" s="7" t="str">
        <f ca="1">IF($A2663&lt;$D$5,OFFSET('Constant mix'!$AM$12,'Volatilite Portfeuille'!$E$2+$A2663,0),"")</f>
        <v/>
      </c>
      <c r="O2663" s="5">
        <f t="shared" si="523"/>
        <v>0</v>
      </c>
      <c r="P2663" s="27">
        <f t="shared" si="524"/>
        <v>0</v>
      </c>
      <c r="Q2663" s="27">
        <f t="shared" si="525"/>
        <v>0</v>
      </c>
      <c r="R2663" s="27">
        <f t="shared" si="526"/>
        <v>0</v>
      </c>
      <c r="S2663" s="27">
        <f t="shared" si="527"/>
        <v>0</v>
      </c>
      <c r="T2663" s="27">
        <f t="shared" si="528"/>
        <v>0</v>
      </c>
      <c r="U2663" s="27">
        <f t="shared" si="529"/>
        <v>0</v>
      </c>
      <c r="V2663" s="27">
        <f t="shared" si="530"/>
        <v>0</v>
      </c>
      <c r="W2663" s="27">
        <f t="shared" si="531"/>
        <v>0</v>
      </c>
      <c r="X2663" s="50">
        <f t="shared" si="532"/>
        <v>0</v>
      </c>
      <c r="Y2663" s="31">
        <f t="shared" si="533"/>
        <v>0</v>
      </c>
      <c r="Z2663" s="27"/>
      <c r="AA2663" s="27"/>
      <c r="AB2663" s="27"/>
    </row>
    <row r="2664" spans="1:28" x14ac:dyDescent="0.35">
      <c r="A2664" s="25">
        <f t="shared" si="522"/>
        <v>2643</v>
      </c>
      <c r="B2664" s="16" t="str">
        <f ca="1">IF(A2664&lt;$D$5,OFFSET('Constant mix'!$B$12,'Volatilite Portfeuille'!$E$2+A2664,0),"")</f>
        <v/>
      </c>
      <c r="C2664" s="23" t="str">
        <f ca="1">IF($A2664&lt;$D$5,OFFSET('Constant mix'!$C$13,'Volatilite Portfeuille'!$E$2+$A2664,0),"")</f>
        <v/>
      </c>
      <c r="D2664" s="25" t="str">
        <f ca="1">IF($A2664&lt;$D$5,OFFSET('Constant mix'!F$12,'Volatilite Portfeuille'!$E$2+$A2664,0),"")</f>
        <v/>
      </c>
      <c r="E2664" s="7" t="str">
        <f ca="1">IF($A2664&lt;$D$5,OFFSET('Constant mix'!G$12,'Volatilite Portfeuille'!$E$2+$A2664,0),"")</f>
        <v/>
      </c>
      <c r="F2664" s="7" t="str">
        <f ca="1">IF($A2664&lt;$D$5,OFFSET('Constant mix'!H$12,'Volatilite Portfeuille'!$E$2+$A2664,0),"")</f>
        <v/>
      </c>
      <c r="G2664" s="7" t="str">
        <f ca="1">IF($A2664&lt;$D$5,OFFSET('Constant mix'!I$12,'Volatilite Portfeuille'!$E$2+$A2664,0),"")</f>
        <v/>
      </c>
      <c r="H2664" s="7" t="str">
        <f ca="1">IF($A2664&lt;$D$5,OFFSET('Constant mix'!J$12,'Volatilite Portfeuille'!$E$2+$A2664,0),"")</f>
        <v/>
      </c>
      <c r="I2664" s="7" t="str">
        <f ca="1">IF($A2664&lt;$D$5,OFFSET('Constant mix'!K$12,'Volatilite Portfeuille'!$E$2+$A2664,0),"")</f>
        <v/>
      </c>
      <c r="J2664" s="7" t="str">
        <f ca="1">IF($A2664&lt;$D$5,OFFSET('Constant mix'!L$12,'Volatilite Portfeuille'!$E$2+$A2664,0),"")</f>
        <v/>
      </c>
      <c r="K2664" s="7" t="str">
        <f ca="1">IF($A2664&lt;$D$5,OFFSET('Constant mix'!M$12,'Volatilite Portfeuille'!$E$2+$A2664,0),"")</f>
        <v/>
      </c>
      <c r="L2664" s="7" t="str">
        <f ca="1">IF($A2664&lt;$D$5,OFFSET('Constant mix'!N$12,'Volatilite Portfeuille'!$E$2+$A2664,0),"")</f>
        <v/>
      </c>
      <c r="M2664" s="7" t="str">
        <f ca="1">IF($A2664&lt;$D$5,OFFSET('Constant mix'!O$12,'Volatilite Portfeuille'!$E$2+$A2664,0),"")</f>
        <v/>
      </c>
      <c r="N2664" s="7" t="str">
        <f ca="1">IF($A2664&lt;$D$5,OFFSET('Constant mix'!$AM$12,'Volatilite Portfeuille'!$E$2+$A2664,0),"")</f>
        <v/>
      </c>
      <c r="O2664" s="5">
        <f t="shared" si="523"/>
        <v>0</v>
      </c>
      <c r="P2664" s="27">
        <f t="shared" si="524"/>
        <v>0</v>
      </c>
      <c r="Q2664" s="27">
        <f t="shared" si="525"/>
        <v>0</v>
      </c>
      <c r="R2664" s="27">
        <f t="shared" si="526"/>
        <v>0</v>
      </c>
      <c r="S2664" s="27">
        <f t="shared" si="527"/>
        <v>0</v>
      </c>
      <c r="T2664" s="27">
        <f t="shared" si="528"/>
        <v>0</v>
      </c>
      <c r="U2664" s="27">
        <f t="shared" si="529"/>
        <v>0</v>
      </c>
      <c r="V2664" s="27">
        <f t="shared" si="530"/>
        <v>0</v>
      </c>
      <c r="W2664" s="27">
        <f t="shared" si="531"/>
        <v>0</v>
      </c>
      <c r="X2664" s="50">
        <f t="shared" si="532"/>
        <v>0</v>
      </c>
      <c r="Y2664" s="31">
        <f t="shared" si="533"/>
        <v>0</v>
      </c>
      <c r="Z2664" s="27"/>
      <c r="AA2664" s="27"/>
      <c r="AB2664" s="27"/>
    </row>
    <row r="2665" spans="1:28" x14ac:dyDescent="0.35">
      <c r="A2665" s="25">
        <f t="shared" si="522"/>
        <v>2644</v>
      </c>
      <c r="B2665" s="16" t="str">
        <f ca="1">IF(A2665&lt;$D$5,OFFSET('Constant mix'!$B$12,'Volatilite Portfeuille'!$E$2+A2665,0),"")</f>
        <v/>
      </c>
      <c r="C2665" s="23" t="str">
        <f ca="1">IF($A2665&lt;$D$5,OFFSET('Constant mix'!$C$13,'Volatilite Portfeuille'!$E$2+$A2665,0),"")</f>
        <v/>
      </c>
      <c r="D2665" s="25" t="str">
        <f ca="1">IF($A2665&lt;$D$5,OFFSET('Constant mix'!F$12,'Volatilite Portfeuille'!$E$2+$A2665,0),"")</f>
        <v/>
      </c>
      <c r="E2665" s="7" t="str">
        <f ca="1">IF($A2665&lt;$D$5,OFFSET('Constant mix'!G$12,'Volatilite Portfeuille'!$E$2+$A2665,0),"")</f>
        <v/>
      </c>
      <c r="F2665" s="7" t="str">
        <f ca="1">IF($A2665&lt;$D$5,OFFSET('Constant mix'!H$12,'Volatilite Portfeuille'!$E$2+$A2665,0),"")</f>
        <v/>
      </c>
      <c r="G2665" s="7" t="str">
        <f ca="1">IF($A2665&lt;$D$5,OFFSET('Constant mix'!I$12,'Volatilite Portfeuille'!$E$2+$A2665,0),"")</f>
        <v/>
      </c>
      <c r="H2665" s="7" t="str">
        <f ca="1">IF($A2665&lt;$D$5,OFFSET('Constant mix'!J$12,'Volatilite Portfeuille'!$E$2+$A2665,0),"")</f>
        <v/>
      </c>
      <c r="I2665" s="7" t="str">
        <f ca="1">IF($A2665&lt;$D$5,OFFSET('Constant mix'!K$12,'Volatilite Portfeuille'!$E$2+$A2665,0),"")</f>
        <v/>
      </c>
      <c r="J2665" s="7" t="str">
        <f ca="1">IF($A2665&lt;$D$5,OFFSET('Constant mix'!L$12,'Volatilite Portfeuille'!$E$2+$A2665,0),"")</f>
        <v/>
      </c>
      <c r="K2665" s="7" t="str">
        <f ca="1">IF($A2665&lt;$D$5,OFFSET('Constant mix'!M$12,'Volatilite Portfeuille'!$E$2+$A2665,0),"")</f>
        <v/>
      </c>
      <c r="L2665" s="7" t="str">
        <f ca="1">IF($A2665&lt;$D$5,OFFSET('Constant mix'!N$12,'Volatilite Portfeuille'!$E$2+$A2665,0),"")</f>
        <v/>
      </c>
      <c r="M2665" s="7" t="str">
        <f ca="1">IF($A2665&lt;$D$5,OFFSET('Constant mix'!O$12,'Volatilite Portfeuille'!$E$2+$A2665,0),"")</f>
        <v/>
      </c>
      <c r="N2665" s="7" t="str">
        <f ca="1">IF($A2665&lt;$D$5,OFFSET('Constant mix'!$AM$12,'Volatilite Portfeuille'!$E$2+$A2665,0),"")</f>
        <v/>
      </c>
      <c r="O2665" s="5">
        <f t="shared" si="523"/>
        <v>0</v>
      </c>
      <c r="P2665" s="27">
        <f t="shared" si="524"/>
        <v>0</v>
      </c>
      <c r="Q2665" s="27">
        <f t="shared" si="525"/>
        <v>0</v>
      </c>
      <c r="R2665" s="27">
        <f t="shared" si="526"/>
        <v>0</v>
      </c>
      <c r="S2665" s="27">
        <f t="shared" si="527"/>
        <v>0</v>
      </c>
      <c r="T2665" s="27">
        <f t="shared" si="528"/>
        <v>0</v>
      </c>
      <c r="U2665" s="27">
        <f t="shared" si="529"/>
        <v>0</v>
      </c>
      <c r="V2665" s="27">
        <f t="shared" si="530"/>
        <v>0</v>
      </c>
      <c r="W2665" s="27">
        <f t="shared" si="531"/>
        <v>0</v>
      </c>
      <c r="X2665" s="50">
        <f t="shared" si="532"/>
        <v>0</v>
      </c>
      <c r="Y2665" s="31">
        <f t="shared" si="533"/>
        <v>0</v>
      </c>
      <c r="Z2665" s="27"/>
      <c r="AA2665" s="27"/>
      <c r="AB2665" s="27"/>
    </row>
    <row r="2666" spans="1:28" x14ac:dyDescent="0.35">
      <c r="A2666" s="25">
        <f t="shared" si="522"/>
        <v>2645</v>
      </c>
      <c r="B2666" s="16" t="str">
        <f ca="1">IF(A2666&lt;$D$5,OFFSET('Constant mix'!$B$12,'Volatilite Portfeuille'!$E$2+A2666,0),"")</f>
        <v/>
      </c>
      <c r="C2666" s="23" t="str">
        <f ca="1">IF($A2666&lt;$D$5,OFFSET('Constant mix'!$C$13,'Volatilite Portfeuille'!$E$2+$A2666,0),"")</f>
        <v/>
      </c>
      <c r="D2666" s="25" t="str">
        <f ca="1">IF($A2666&lt;$D$5,OFFSET('Constant mix'!F$12,'Volatilite Portfeuille'!$E$2+$A2666,0),"")</f>
        <v/>
      </c>
      <c r="E2666" s="7" t="str">
        <f ca="1">IF($A2666&lt;$D$5,OFFSET('Constant mix'!G$12,'Volatilite Portfeuille'!$E$2+$A2666,0),"")</f>
        <v/>
      </c>
      <c r="F2666" s="7" t="str">
        <f ca="1">IF($A2666&lt;$D$5,OFFSET('Constant mix'!H$12,'Volatilite Portfeuille'!$E$2+$A2666,0),"")</f>
        <v/>
      </c>
      <c r="G2666" s="7" t="str">
        <f ca="1">IF($A2666&lt;$D$5,OFFSET('Constant mix'!I$12,'Volatilite Portfeuille'!$E$2+$A2666,0),"")</f>
        <v/>
      </c>
      <c r="H2666" s="7" t="str">
        <f ca="1">IF($A2666&lt;$D$5,OFFSET('Constant mix'!J$12,'Volatilite Portfeuille'!$E$2+$A2666,0),"")</f>
        <v/>
      </c>
      <c r="I2666" s="7" t="str">
        <f ca="1">IF($A2666&lt;$D$5,OFFSET('Constant mix'!K$12,'Volatilite Portfeuille'!$E$2+$A2666,0),"")</f>
        <v/>
      </c>
      <c r="J2666" s="7" t="str">
        <f ca="1">IF($A2666&lt;$D$5,OFFSET('Constant mix'!L$12,'Volatilite Portfeuille'!$E$2+$A2666,0),"")</f>
        <v/>
      </c>
      <c r="K2666" s="7" t="str">
        <f ca="1">IF($A2666&lt;$D$5,OFFSET('Constant mix'!M$12,'Volatilite Portfeuille'!$E$2+$A2666,0),"")</f>
        <v/>
      </c>
      <c r="L2666" s="7" t="str">
        <f ca="1">IF($A2666&lt;$D$5,OFFSET('Constant mix'!N$12,'Volatilite Portfeuille'!$E$2+$A2666,0),"")</f>
        <v/>
      </c>
      <c r="M2666" s="7" t="str">
        <f ca="1">IF($A2666&lt;$D$5,OFFSET('Constant mix'!O$12,'Volatilite Portfeuille'!$E$2+$A2666,0),"")</f>
        <v/>
      </c>
      <c r="N2666" s="7" t="str">
        <f ca="1">IF($A2666&lt;$D$5,OFFSET('Constant mix'!$AM$12,'Volatilite Portfeuille'!$E$2+$A2666,0),"")</f>
        <v/>
      </c>
      <c r="O2666" s="5">
        <f t="shared" si="523"/>
        <v>0</v>
      </c>
      <c r="P2666" s="27">
        <f t="shared" si="524"/>
        <v>0</v>
      </c>
      <c r="Q2666" s="27">
        <f t="shared" si="525"/>
        <v>0</v>
      </c>
      <c r="R2666" s="27">
        <f t="shared" si="526"/>
        <v>0</v>
      </c>
      <c r="S2666" s="27">
        <f t="shared" si="527"/>
        <v>0</v>
      </c>
      <c r="T2666" s="27">
        <f t="shared" si="528"/>
        <v>0</v>
      </c>
      <c r="U2666" s="27">
        <f t="shared" si="529"/>
        <v>0</v>
      </c>
      <c r="V2666" s="27">
        <f t="shared" si="530"/>
        <v>0</v>
      </c>
      <c r="W2666" s="27">
        <f t="shared" si="531"/>
        <v>0</v>
      </c>
      <c r="X2666" s="50">
        <f t="shared" si="532"/>
        <v>0</v>
      </c>
      <c r="Y2666" s="31">
        <f t="shared" si="533"/>
        <v>0</v>
      </c>
      <c r="Z2666" s="27"/>
      <c r="AA2666" s="27"/>
      <c r="AB2666" s="27"/>
    </row>
    <row r="2667" spans="1:28" x14ac:dyDescent="0.35">
      <c r="A2667" s="25">
        <f t="shared" si="522"/>
        <v>2646</v>
      </c>
      <c r="B2667" s="16" t="str">
        <f ca="1">IF(A2667&lt;$D$5,OFFSET('Constant mix'!$B$12,'Volatilite Portfeuille'!$E$2+A2667,0),"")</f>
        <v/>
      </c>
      <c r="C2667" s="23" t="str">
        <f ca="1">IF($A2667&lt;$D$5,OFFSET('Constant mix'!$C$13,'Volatilite Portfeuille'!$E$2+$A2667,0),"")</f>
        <v/>
      </c>
      <c r="D2667" s="25" t="str">
        <f ca="1">IF($A2667&lt;$D$5,OFFSET('Constant mix'!F$12,'Volatilite Portfeuille'!$E$2+$A2667,0),"")</f>
        <v/>
      </c>
      <c r="E2667" s="7" t="str">
        <f ca="1">IF($A2667&lt;$D$5,OFFSET('Constant mix'!G$12,'Volatilite Portfeuille'!$E$2+$A2667,0),"")</f>
        <v/>
      </c>
      <c r="F2667" s="7" t="str">
        <f ca="1">IF($A2667&lt;$D$5,OFFSET('Constant mix'!H$12,'Volatilite Portfeuille'!$E$2+$A2667,0),"")</f>
        <v/>
      </c>
      <c r="G2667" s="7" t="str">
        <f ca="1">IF($A2667&lt;$D$5,OFFSET('Constant mix'!I$12,'Volatilite Portfeuille'!$E$2+$A2667,0),"")</f>
        <v/>
      </c>
      <c r="H2667" s="7" t="str">
        <f ca="1">IF($A2667&lt;$D$5,OFFSET('Constant mix'!J$12,'Volatilite Portfeuille'!$E$2+$A2667,0),"")</f>
        <v/>
      </c>
      <c r="I2667" s="7" t="str">
        <f ca="1">IF($A2667&lt;$D$5,OFFSET('Constant mix'!K$12,'Volatilite Portfeuille'!$E$2+$A2667,0),"")</f>
        <v/>
      </c>
      <c r="J2667" s="7" t="str">
        <f ca="1">IF($A2667&lt;$D$5,OFFSET('Constant mix'!L$12,'Volatilite Portfeuille'!$E$2+$A2667,0),"")</f>
        <v/>
      </c>
      <c r="K2667" s="7" t="str">
        <f ca="1">IF($A2667&lt;$D$5,OFFSET('Constant mix'!M$12,'Volatilite Portfeuille'!$E$2+$A2667,0),"")</f>
        <v/>
      </c>
      <c r="L2667" s="7" t="str">
        <f ca="1">IF($A2667&lt;$D$5,OFFSET('Constant mix'!N$12,'Volatilite Portfeuille'!$E$2+$A2667,0),"")</f>
        <v/>
      </c>
      <c r="M2667" s="7" t="str">
        <f ca="1">IF($A2667&lt;$D$5,OFFSET('Constant mix'!O$12,'Volatilite Portfeuille'!$E$2+$A2667,0),"")</f>
        <v/>
      </c>
      <c r="N2667" s="7" t="str">
        <f ca="1">IF($A2667&lt;$D$5,OFFSET('Constant mix'!$AM$12,'Volatilite Portfeuille'!$E$2+$A2667,0),"")</f>
        <v/>
      </c>
      <c r="O2667" s="5">
        <f t="shared" si="523"/>
        <v>0</v>
      </c>
      <c r="P2667" s="27">
        <f t="shared" si="524"/>
        <v>0</v>
      </c>
      <c r="Q2667" s="27">
        <f t="shared" si="525"/>
        <v>0</v>
      </c>
      <c r="R2667" s="27">
        <f t="shared" si="526"/>
        <v>0</v>
      </c>
      <c r="S2667" s="27">
        <f t="shared" si="527"/>
        <v>0</v>
      </c>
      <c r="T2667" s="27">
        <f t="shared" si="528"/>
        <v>0</v>
      </c>
      <c r="U2667" s="27">
        <f t="shared" si="529"/>
        <v>0</v>
      </c>
      <c r="V2667" s="27">
        <f t="shared" si="530"/>
        <v>0</v>
      </c>
      <c r="W2667" s="27">
        <f t="shared" si="531"/>
        <v>0</v>
      </c>
      <c r="X2667" s="50">
        <f t="shared" si="532"/>
        <v>0</v>
      </c>
      <c r="Y2667" s="31">
        <f t="shared" si="533"/>
        <v>0</v>
      </c>
      <c r="Z2667" s="27"/>
      <c r="AA2667" s="27"/>
      <c r="AB2667" s="27"/>
    </row>
    <row r="2668" spans="1:28" x14ac:dyDescent="0.35">
      <c r="A2668" s="25">
        <f t="shared" si="522"/>
        <v>2647</v>
      </c>
      <c r="B2668" s="16" t="str">
        <f ca="1">IF(A2668&lt;$D$5,OFFSET('Constant mix'!$B$12,'Volatilite Portfeuille'!$E$2+A2668,0),"")</f>
        <v/>
      </c>
      <c r="C2668" s="23" t="str">
        <f ca="1">IF($A2668&lt;$D$5,OFFSET('Constant mix'!$C$13,'Volatilite Portfeuille'!$E$2+$A2668,0),"")</f>
        <v/>
      </c>
      <c r="D2668" s="25" t="str">
        <f ca="1">IF($A2668&lt;$D$5,OFFSET('Constant mix'!F$12,'Volatilite Portfeuille'!$E$2+$A2668,0),"")</f>
        <v/>
      </c>
      <c r="E2668" s="7" t="str">
        <f ca="1">IF($A2668&lt;$D$5,OFFSET('Constant mix'!G$12,'Volatilite Portfeuille'!$E$2+$A2668,0),"")</f>
        <v/>
      </c>
      <c r="F2668" s="7" t="str">
        <f ca="1">IF($A2668&lt;$D$5,OFFSET('Constant mix'!H$12,'Volatilite Portfeuille'!$E$2+$A2668,0),"")</f>
        <v/>
      </c>
      <c r="G2668" s="7" t="str">
        <f ca="1">IF($A2668&lt;$D$5,OFFSET('Constant mix'!I$12,'Volatilite Portfeuille'!$E$2+$A2668,0),"")</f>
        <v/>
      </c>
      <c r="H2668" s="7" t="str">
        <f ca="1">IF($A2668&lt;$D$5,OFFSET('Constant mix'!J$12,'Volatilite Portfeuille'!$E$2+$A2668,0),"")</f>
        <v/>
      </c>
      <c r="I2668" s="7" t="str">
        <f ca="1">IF($A2668&lt;$D$5,OFFSET('Constant mix'!K$12,'Volatilite Portfeuille'!$E$2+$A2668,0),"")</f>
        <v/>
      </c>
      <c r="J2668" s="7" t="str">
        <f ca="1">IF($A2668&lt;$D$5,OFFSET('Constant mix'!L$12,'Volatilite Portfeuille'!$E$2+$A2668,0),"")</f>
        <v/>
      </c>
      <c r="K2668" s="7" t="str">
        <f ca="1">IF($A2668&lt;$D$5,OFFSET('Constant mix'!M$12,'Volatilite Portfeuille'!$E$2+$A2668,0),"")</f>
        <v/>
      </c>
      <c r="L2668" s="7" t="str">
        <f ca="1">IF($A2668&lt;$D$5,OFFSET('Constant mix'!N$12,'Volatilite Portfeuille'!$E$2+$A2668,0),"")</f>
        <v/>
      </c>
      <c r="M2668" s="7" t="str">
        <f ca="1">IF($A2668&lt;$D$5,OFFSET('Constant mix'!O$12,'Volatilite Portfeuille'!$E$2+$A2668,0),"")</f>
        <v/>
      </c>
      <c r="N2668" s="7" t="str">
        <f ca="1">IF($A2668&lt;$D$5,OFFSET('Constant mix'!$AM$12,'Volatilite Portfeuille'!$E$2+$A2668,0),"")</f>
        <v/>
      </c>
      <c r="O2668" s="5">
        <f t="shared" si="523"/>
        <v>0</v>
      </c>
      <c r="P2668" s="27">
        <f t="shared" si="524"/>
        <v>0</v>
      </c>
      <c r="Q2668" s="27">
        <f t="shared" si="525"/>
        <v>0</v>
      </c>
      <c r="R2668" s="27">
        <f t="shared" si="526"/>
        <v>0</v>
      </c>
      <c r="S2668" s="27">
        <f t="shared" si="527"/>
        <v>0</v>
      </c>
      <c r="T2668" s="27">
        <f t="shared" si="528"/>
        <v>0</v>
      </c>
      <c r="U2668" s="27">
        <f t="shared" si="529"/>
        <v>0</v>
      </c>
      <c r="V2668" s="27">
        <f t="shared" si="530"/>
        <v>0</v>
      </c>
      <c r="W2668" s="27">
        <f t="shared" si="531"/>
        <v>0</v>
      </c>
      <c r="X2668" s="50">
        <f t="shared" si="532"/>
        <v>0</v>
      </c>
      <c r="Y2668" s="31">
        <f t="shared" si="533"/>
        <v>0</v>
      </c>
      <c r="Z2668" s="27"/>
      <c r="AA2668" s="27"/>
      <c r="AB2668" s="27"/>
    </row>
    <row r="2669" spans="1:28" x14ac:dyDescent="0.35">
      <c r="A2669" s="25">
        <f t="shared" si="522"/>
        <v>2648</v>
      </c>
      <c r="B2669" s="16" t="str">
        <f ca="1">IF(A2669&lt;$D$5,OFFSET('Constant mix'!$B$12,'Volatilite Portfeuille'!$E$2+A2669,0),"")</f>
        <v/>
      </c>
      <c r="C2669" s="23" t="str">
        <f ca="1">IF($A2669&lt;$D$5,OFFSET('Constant mix'!$C$13,'Volatilite Portfeuille'!$E$2+$A2669,0),"")</f>
        <v/>
      </c>
      <c r="D2669" s="25" t="str">
        <f ca="1">IF($A2669&lt;$D$5,OFFSET('Constant mix'!F$12,'Volatilite Portfeuille'!$E$2+$A2669,0),"")</f>
        <v/>
      </c>
      <c r="E2669" s="7" t="str">
        <f ca="1">IF($A2669&lt;$D$5,OFFSET('Constant mix'!G$12,'Volatilite Portfeuille'!$E$2+$A2669,0),"")</f>
        <v/>
      </c>
      <c r="F2669" s="7" t="str">
        <f ca="1">IF($A2669&lt;$D$5,OFFSET('Constant mix'!H$12,'Volatilite Portfeuille'!$E$2+$A2669,0),"")</f>
        <v/>
      </c>
      <c r="G2669" s="7" t="str">
        <f ca="1">IF($A2669&lt;$D$5,OFFSET('Constant mix'!I$12,'Volatilite Portfeuille'!$E$2+$A2669,0),"")</f>
        <v/>
      </c>
      <c r="H2669" s="7" t="str">
        <f ca="1">IF($A2669&lt;$D$5,OFFSET('Constant mix'!J$12,'Volatilite Portfeuille'!$E$2+$A2669,0),"")</f>
        <v/>
      </c>
      <c r="I2669" s="7" t="str">
        <f ca="1">IF($A2669&lt;$D$5,OFFSET('Constant mix'!K$12,'Volatilite Portfeuille'!$E$2+$A2669,0),"")</f>
        <v/>
      </c>
      <c r="J2669" s="7" t="str">
        <f ca="1">IF($A2669&lt;$D$5,OFFSET('Constant mix'!L$12,'Volatilite Portfeuille'!$E$2+$A2669,0),"")</f>
        <v/>
      </c>
      <c r="K2669" s="7" t="str">
        <f ca="1">IF($A2669&lt;$D$5,OFFSET('Constant mix'!M$12,'Volatilite Portfeuille'!$E$2+$A2669,0),"")</f>
        <v/>
      </c>
      <c r="L2669" s="7" t="str">
        <f ca="1">IF($A2669&lt;$D$5,OFFSET('Constant mix'!N$12,'Volatilite Portfeuille'!$E$2+$A2669,0),"")</f>
        <v/>
      </c>
      <c r="M2669" s="7" t="str">
        <f ca="1">IF($A2669&lt;$D$5,OFFSET('Constant mix'!O$12,'Volatilite Portfeuille'!$E$2+$A2669,0),"")</f>
        <v/>
      </c>
      <c r="N2669" s="7" t="str">
        <f ca="1">IF($A2669&lt;$D$5,OFFSET('Constant mix'!$AM$12,'Volatilite Portfeuille'!$E$2+$A2669,0),"")</f>
        <v/>
      </c>
      <c r="O2669" s="5">
        <f t="shared" si="523"/>
        <v>0</v>
      </c>
      <c r="P2669" s="27">
        <f t="shared" si="524"/>
        <v>0</v>
      </c>
      <c r="Q2669" s="27">
        <f t="shared" si="525"/>
        <v>0</v>
      </c>
      <c r="R2669" s="27">
        <f t="shared" si="526"/>
        <v>0</v>
      </c>
      <c r="S2669" s="27">
        <f t="shared" si="527"/>
        <v>0</v>
      </c>
      <c r="T2669" s="27">
        <f t="shared" si="528"/>
        <v>0</v>
      </c>
      <c r="U2669" s="27">
        <f t="shared" si="529"/>
        <v>0</v>
      </c>
      <c r="V2669" s="27">
        <f t="shared" si="530"/>
        <v>0</v>
      </c>
      <c r="W2669" s="27">
        <f t="shared" si="531"/>
        <v>0</v>
      </c>
      <c r="X2669" s="50">
        <f t="shared" si="532"/>
        <v>0</v>
      </c>
      <c r="Y2669" s="31">
        <f t="shared" si="533"/>
        <v>0</v>
      </c>
      <c r="Z2669" s="27"/>
      <c r="AA2669" s="27"/>
      <c r="AB2669" s="27"/>
    </row>
    <row r="2670" spans="1:28" x14ac:dyDescent="0.35">
      <c r="A2670" s="25">
        <f t="shared" si="522"/>
        <v>2649</v>
      </c>
      <c r="B2670" s="16" t="str">
        <f ca="1">IF(A2670&lt;$D$5,OFFSET('Constant mix'!$B$12,'Volatilite Portfeuille'!$E$2+A2670,0),"")</f>
        <v/>
      </c>
      <c r="C2670" s="23" t="str">
        <f ca="1">IF($A2670&lt;$D$5,OFFSET('Constant mix'!$C$13,'Volatilite Portfeuille'!$E$2+$A2670,0),"")</f>
        <v/>
      </c>
      <c r="D2670" s="25" t="str">
        <f ca="1">IF($A2670&lt;$D$5,OFFSET('Constant mix'!F$12,'Volatilite Portfeuille'!$E$2+$A2670,0),"")</f>
        <v/>
      </c>
      <c r="E2670" s="7" t="str">
        <f ca="1">IF($A2670&lt;$D$5,OFFSET('Constant mix'!G$12,'Volatilite Portfeuille'!$E$2+$A2670,0),"")</f>
        <v/>
      </c>
      <c r="F2670" s="7" t="str">
        <f ca="1">IF($A2670&lt;$D$5,OFFSET('Constant mix'!H$12,'Volatilite Portfeuille'!$E$2+$A2670,0),"")</f>
        <v/>
      </c>
      <c r="G2670" s="7" t="str">
        <f ca="1">IF($A2670&lt;$D$5,OFFSET('Constant mix'!I$12,'Volatilite Portfeuille'!$E$2+$A2670,0),"")</f>
        <v/>
      </c>
      <c r="H2670" s="7" t="str">
        <f ca="1">IF($A2670&lt;$D$5,OFFSET('Constant mix'!J$12,'Volatilite Portfeuille'!$E$2+$A2670,0),"")</f>
        <v/>
      </c>
      <c r="I2670" s="7" t="str">
        <f ca="1">IF($A2670&lt;$D$5,OFFSET('Constant mix'!K$12,'Volatilite Portfeuille'!$E$2+$A2670,0),"")</f>
        <v/>
      </c>
      <c r="J2670" s="7" t="str">
        <f ca="1">IF($A2670&lt;$D$5,OFFSET('Constant mix'!L$12,'Volatilite Portfeuille'!$E$2+$A2670,0),"")</f>
        <v/>
      </c>
      <c r="K2670" s="7" t="str">
        <f ca="1">IF($A2670&lt;$D$5,OFFSET('Constant mix'!M$12,'Volatilite Portfeuille'!$E$2+$A2670,0),"")</f>
        <v/>
      </c>
      <c r="L2670" s="7" t="str">
        <f ca="1">IF($A2670&lt;$D$5,OFFSET('Constant mix'!N$12,'Volatilite Portfeuille'!$E$2+$A2670,0),"")</f>
        <v/>
      </c>
      <c r="M2670" s="7" t="str">
        <f ca="1">IF($A2670&lt;$D$5,OFFSET('Constant mix'!O$12,'Volatilite Portfeuille'!$E$2+$A2670,0),"")</f>
        <v/>
      </c>
      <c r="N2670" s="7" t="str">
        <f ca="1">IF($A2670&lt;$D$5,OFFSET('Constant mix'!$AM$12,'Volatilite Portfeuille'!$E$2+$A2670,0),"")</f>
        <v/>
      </c>
      <c r="O2670" s="5">
        <f t="shared" si="523"/>
        <v>0</v>
      </c>
      <c r="P2670" s="27">
        <f t="shared" si="524"/>
        <v>0</v>
      </c>
      <c r="Q2670" s="27">
        <f t="shared" si="525"/>
        <v>0</v>
      </c>
      <c r="R2670" s="27">
        <f t="shared" si="526"/>
        <v>0</v>
      </c>
      <c r="S2670" s="27">
        <f t="shared" si="527"/>
        <v>0</v>
      </c>
      <c r="T2670" s="27">
        <f t="shared" si="528"/>
        <v>0</v>
      </c>
      <c r="U2670" s="27">
        <f t="shared" si="529"/>
        <v>0</v>
      </c>
      <c r="V2670" s="27">
        <f t="shared" si="530"/>
        <v>0</v>
      </c>
      <c r="W2670" s="27">
        <f t="shared" si="531"/>
        <v>0</v>
      </c>
      <c r="X2670" s="50">
        <f t="shared" si="532"/>
        <v>0</v>
      </c>
      <c r="Y2670" s="31">
        <f t="shared" si="533"/>
        <v>0</v>
      </c>
      <c r="Z2670" s="27"/>
      <c r="AA2670" s="27"/>
      <c r="AB2670" s="27"/>
    </row>
    <row r="2671" spans="1:28" x14ac:dyDescent="0.35">
      <c r="A2671" s="25">
        <f t="shared" si="522"/>
        <v>2650</v>
      </c>
      <c r="B2671" s="16" t="str">
        <f ca="1">IF(A2671&lt;$D$5,OFFSET('Constant mix'!$B$12,'Volatilite Portfeuille'!$E$2+A2671,0),"")</f>
        <v/>
      </c>
      <c r="C2671" s="23" t="str">
        <f ca="1">IF($A2671&lt;$D$5,OFFSET('Constant mix'!$C$13,'Volatilite Portfeuille'!$E$2+$A2671,0),"")</f>
        <v/>
      </c>
      <c r="D2671" s="25" t="str">
        <f ca="1">IF($A2671&lt;$D$5,OFFSET('Constant mix'!F$12,'Volatilite Portfeuille'!$E$2+$A2671,0),"")</f>
        <v/>
      </c>
      <c r="E2671" s="7" t="str">
        <f ca="1">IF($A2671&lt;$D$5,OFFSET('Constant mix'!G$12,'Volatilite Portfeuille'!$E$2+$A2671,0),"")</f>
        <v/>
      </c>
      <c r="F2671" s="7" t="str">
        <f ca="1">IF($A2671&lt;$D$5,OFFSET('Constant mix'!H$12,'Volatilite Portfeuille'!$E$2+$A2671,0),"")</f>
        <v/>
      </c>
      <c r="G2671" s="7" t="str">
        <f ca="1">IF($A2671&lt;$D$5,OFFSET('Constant mix'!I$12,'Volatilite Portfeuille'!$E$2+$A2671,0),"")</f>
        <v/>
      </c>
      <c r="H2671" s="7" t="str">
        <f ca="1">IF($A2671&lt;$D$5,OFFSET('Constant mix'!J$12,'Volatilite Portfeuille'!$E$2+$A2671,0),"")</f>
        <v/>
      </c>
      <c r="I2671" s="7" t="str">
        <f ca="1">IF($A2671&lt;$D$5,OFFSET('Constant mix'!K$12,'Volatilite Portfeuille'!$E$2+$A2671,0),"")</f>
        <v/>
      </c>
      <c r="J2671" s="7" t="str">
        <f ca="1">IF($A2671&lt;$D$5,OFFSET('Constant mix'!L$12,'Volatilite Portfeuille'!$E$2+$A2671,0),"")</f>
        <v/>
      </c>
      <c r="K2671" s="7" t="str">
        <f ca="1">IF($A2671&lt;$D$5,OFFSET('Constant mix'!M$12,'Volatilite Portfeuille'!$E$2+$A2671,0),"")</f>
        <v/>
      </c>
      <c r="L2671" s="7" t="str">
        <f ca="1">IF($A2671&lt;$D$5,OFFSET('Constant mix'!N$12,'Volatilite Portfeuille'!$E$2+$A2671,0),"")</f>
        <v/>
      </c>
      <c r="M2671" s="7" t="str">
        <f ca="1">IF($A2671&lt;$D$5,OFFSET('Constant mix'!O$12,'Volatilite Portfeuille'!$E$2+$A2671,0),"")</f>
        <v/>
      </c>
      <c r="N2671" s="7" t="str">
        <f ca="1">IF($A2671&lt;$D$5,OFFSET('Constant mix'!$AM$12,'Volatilite Portfeuille'!$E$2+$A2671,0),"")</f>
        <v/>
      </c>
      <c r="O2671" s="5">
        <f t="shared" si="523"/>
        <v>0</v>
      </c>
      <c r="P2671" s="27">
        <f t="shared" si="524"/>
        <v>0</v>
      </c>
      <c r="Q2671" s="27">
        <f t="shared" si="525"/>
        <v>0</v>
      </c>
      <c r="R2671" s="27">
        <f t="shared" si="526"/>
        <v>0</v>
      </c>
      <c r="S2671" s="27">
        <f t="shared" si="527"/>
        <v>0</v>
      </c>
      <c r="T2671" s="27">
        <f t="shared" si="528"/>
        <v>0</v>
      </c>
      <c r="U2671" s="27">
        <f t="shared" si="529"/>
        <v>0</v>
      </c>
      <c r="V2671" s="27">
        <f t="shared" si="530"/>
        <v>0</v>
      </c>
      <c r="W2671" s="27">
        <f t="shared" si="531"/>
        <v>0</v>
      </c>
      <c r="X2671" s="50">
        <f t="shared" si="532"/>
        <v>0</v>
      </c>
      <c r="Y2671" s="31">
        <f t="shared" si="533"/>
        <v>0</v>
      </c>
      <c r="Z2671" s="27"/>
      <c r="AA2671" s="27"/>
      <c r="AB2671" s="27"/>
    </row>
    <row r="2672" spans="1:28" x14ac:dyDescent="0.35">
      <c r="A2672" s="25">
        <f t="shared" si="522"/>
        <v>2651</v>
      </c>
      <c r="B2672" s="16" t="str">
        <f ca="1">IF(A2672&lt;$D$5,OFFSET('Constant mix'!$B$12,'Volatilite Portfeuille'!$E$2+A2672,0),"")</f>
        <v/>
      </c>
      <c r="C2672" s="23" t="str">
        <f ca="1">IF($A2672&lt;$D$5,OFFSET('Constant mix'!$C$13,'Volatilite Portfeuille'!$E$2+$A2672,0),"")</f>
        <v/>
      </c>
      <c r="D2672" s="25" t="str">
        <f ca="1">IF($A2672&lt;$D$5,OFFSET('Constant mix'!F$12,'Volatilite Portfeuille'!$E$2+$A2672,0),"")</f>
        <v/>
      </c>
      <c r="E2672" s="7" t="str">
        <f ca="1">IF($A2672&lt;$D$5,OFFSET('Constant mix'!G$12,'Volatilite Portfeuille'!$E$2+$A2672,0),"")</f>
        <v/>
      </c>
      <c r="F2672" s="7" t="str">
        <f ca="1">IF($A2672&lt;$D$5,OFFSET('Constant mix'!H$12,'Volatilite Portfeuille'!$E$2+$A2672,0),"")</f>
        <v/>
      </c>
      <c r="G2672" s="7" t="str">
        <f ca="1">IF($A2672&lt;$D$5,OFFSET('Constant mix'!I$12,'Volatilite Portfeuille'!$E$2+$A2672,0),"")</f>
        <v/>
      </c>
      <c r="H2672" s="7" t="str">
        <f ca="1">IF($A2672&lt;$D$5,OFFSET('Constant mix'!J$12,'Volatilite Portfeuille'!$E$2+$A2672,0),"")</f>
        <v/>
      </c>
      <c r="I2672" s="7" t="str">
        <f ca="1">IF($A2672&lt;$D$5,OFFSET('Constant mix'!K$12,'Volatilite Portfeuille'!$E$2+$A2672,0),"")</f>
        <v/>
      </c>
      <c r="J2672" s="7" t="str">
        <f ca="1">IF($A2672&lt;$D$5,OFFSET('Constant mix'!L$12,'Volatilite Portfeuille'!$E$2+$A2672,0),"")</f>
        <v/>
      </c>
      <c r="K2672" s="7" t="str">
        <f ca="1">IF($A2672&lt;$D$5,OFFSET('Constant mix'!M$12,'Volatilite Portfeuille'!$E$2+$A2672,0),"")</f>
        <v/>
      </c>
      <c r="L2672" s="7" t="str">
        <f ca="1">IF($A2672&lt;$D$5,OFFSET('Constant mix'!N$12,'Volatilite Portfeuille'!$E$2+$A2672,0),"")</f>
        <v/>
      </c>
      <c r="M2672" s="7" t="str">
        <f ca="1">IF($A2672&lt;$D$5,OFFSET('Constant mix'!O$12,'Volatilite Portfeuille'!$E$2+$A2672,0),"")</f>
        <v/>
      </c>
      <c r="N2672" s="7" t="str">
        <f ca="1">IF($A2672&lt;$D$5,OFFSET('Constant mix'!$AM$12,'Volatilite Portfeuille'!$E$2+$A2672,0),"")</f>
        <v/>
      </c>
      <c r="O2672" s="5">
        <f t="shared" si="523"/>
        <v>0</v>
      </c>
      <c r="P2672" s="27">
        <f t="shared" si="524"/>
        <v>0</v>
      </c>
      <c r="Q2672" s="27">
        <f t="shared" si="525"/>
        <v>0</v>
      </c>
      <c r="R2672" s="27">
        <f t="shared" si="526"/>
        <v>0</v>
      </c>
      <c r="S2672" s="27">
        <f t="shared" si="527"/>
        <v>0</v>
      </c>
      <c r="T2672" s="27">
        <f t="shared" si="528"/>
        <v>0</v>
      </c>
      <c r="U2672" s="27">
        <f t="shared" si="529"/>
        <v>0</v>
      </c>
      <c r="V2672" s="27">
        <f t="shared" si="530"/>
        <v>0</v>
      </c>
      <c r="W2672" s="27">
        <f t="shared" si="531"/>
        <v>0</v>
      </c>
      <c r="X2672" s="50">
        <f t="shared" si="532"/>
        <v>0</v>
      </c>
      <c r="Y2672" s="31">
        <f t="shared" si="533"/>
        <v>0</v>
      </c>
      <c r="Z2672" s="27"/>
      <c r="AA2672" s="27"/>
      <c r="AB2672" s="27"/>
    </row>
    <row r="2673" spans="1:28" x14ac:dyDescent="0.35">
      <c r="A2673" s="25">
        <f t="shared" si="522"/>
        <v>2652</v>
      </c>
      <c r="B2673" s="16" t="str">
        <f ca="1">IF(A2673&lt;$D$5,OFFSET('Constant mix'!$B$12,'Volatilite Portfeuille'!$E$2+A2673,0),"")</f>
        <v/>
      </c>
      <c r="C2673" s="23" t="str">
        <f ca="1">IF($A2673&lt;$D$5,OFFSET('Constant mix'!$C$13,'Volatilite Portfeuille'!$E$2+$A2673,0),"")</f>
        <v/>
      </c>
      <c r="D2673" s="25" t="str">
        <f ca="1">IF($A2673&lt;$D$5,OFFSET('Constant mix'!F$12,'Volatilite Portfeuille'!$E$2+$A2673,0),"")</f>
        <v/>
      </c>
      <c r="E2673" s="7" t="str">
        <f ca="1">IF($A2673&lt;$D$5,OFFSET('Constant mix'!G$12,'Volatilite Portfeuille'!$E$2+$A2673,0),"")</f>
        <v/>
      </c>
      <c r="F2673" s="7" t="str">
        <f ca="1">IF($A2673&lt;$D$5,OFFSET('Constant mix'!H$12,'Volatilite Portfeuille'!$E$2+$A2673,0),"")</f>
        <v/>
      </c>
      <c r="G2673" s="7" t="str">
        <f ca="1">IF($A2673&lt;$D$5,OFFSET('Constant mix'!I$12,'Volatilite Portfeuille'!$E$2+$A2673,0),"")</f>
        <v/>
      </c>
      <c r="H2673" s="7" t="str">
        <f ca="1">IF($A2673&lt;$D$5,OFFSET('Constant mix'!J$12,'Volatilite Portfeuille'!$E$2+$A2673,0),"")</f>
        <v/>
      </c>
      <c r="I2673" s="7" t="str">
        <f ca="1">IF($A2673&lt;$D$5,OFFSET('Constant mix'!K$12,'Volatilite Portfeuille'!$E$2+$A2673,0),"")</f>
        <v/>
      </c>
      <c r="J2673" s="7" t="str">
        <f ca="1">IF($A2673&lt;$D$5,OFFSET('Constant mix'!L$12,'Volatilite Portfeuille'!$E$2+$A2673,0),"")</f>
        <v/>
      </c>
      <c r="K2673" s="7" t="str">
        <f ca="1">IF($A2673&lt;$D$5,OFFSET('Constant mix'!M$12,'Volatilite Portfeuille'!$E$2+$A2673,0),"")</f>
        <v/>
      </c>
      <c r="L2673" s="7" t="str">
        <f ca="1">IF($A2673&lt;$D$5,OFFSET('Constant mix'!N$12,'Volatilite Portfeuille'!$E$2+$A2673,0),"")</f>
        <v/>
      </c>
      <c r="M2673" s="7" t="str">
        <f ca="1">IF($A2673&lt;$D$5,OFFSET('Constant mix'!O$12,'Volatilite Portfeuille'!$E$2+$A2673,0),"")</f>
        <v/>
      </c>
      <c r="N2673" s="7" t="str">
        <f ca="1">IF($A2673&lt;$D$5,OFFSET('Constant mix'!$AM$12,'Volatilite Portfeuille'!$E$2+$A2673,0),"")</f>
        <v/>
      </c>
      <c r="O2673" s="5">
        <f t="shared" si="523"/>
        <v>0</v>
      </c>
      <c r="P2673" s="27">
        <f t="shared" si="524"/>
        <v>0</v>
      </c>
      <c r="Q2673" s="27">
        <f t="shared" si="525"/>
        <v>0</v>
      </c>
      <c r="R2673" s="27">
        <f t="shared" si="526"/>
        <v>0</v>
      </c>
      <c r="S2673" s="27">
        <f t="shared" si="527"/>
        <v>0</v>
      </c>
      <c r="T2673" s="27">
        <f t="shared" si="528"/>
        <v>0</v>
      </c>
      <c r="U2673" s="27">
        <f t="shared" si="529"/>
        <v>0</v>
      </c>
      <c r="V2673" s="27">
        <f t="shared" si="530"/>
        <v>0</v>
      </c>
      <c r="W2673" s="27">
        <f t="shared" si="531"/>
        <v>0</v>
      </c>
      <c r="X2673" s="50">
        <f t="shared" si="532"/>
        <v>0</v>
      </c>
      <c r="Y2673" s="31">
        <f t="shared" si="533"/>
        <v>0</v>
      </c>
      <c r="Z2673" s="27"/>
      <c r="AA2673" s="27"/>
      <c r="AB2673" s="27"/>
    </row>
    <row r="2674" spans="1:28" x14ac:dyDescent="0.35">
      <c r="A2674" s="25">
        <f t="shared" si="522"/>
        <v>2653</v>
      </c>
      <c r="B2674" s="16" t="str">
        <f ca="1">IF(A2674&lt;$D$5,OFFSET('Constant mix'!$B$12,'Volatilite Portfeuille'!$E$2+A2674,0),"")</f>
        <v/>
      </c>
      <c r="C2674" s="23" t="str">
        <f ca="1">IF($A2674&lt;$D$5,OFFSET('Constant mix'!$C$13,'Volatilite Portfeuille'!$E$2+$A2674,0),"")</f>
        <v/>
      </c>
      <c r="D2674" s="25" t="str">
        <f ca="1">IF($A2674&lt;$D$5,OFFSET('Constant mix'!F$12,'Volatilite Portfeuille'!$E$2+$A2674,0),"")</f>
        <v/>
      </c>
      <c r="E2674" s="7" t="str">
        <f ca="1">IF($A2674&lt;$D$5,OFFSET('Constant mix'!G$12,'Volatilite Portfeuille'!$E$2+$A2674,0),"")</f>
        <v/>
      </c>
      <c r="F2674" s="7" t="str">
        <f ca="1">IF($A2674&lt;$D$5,OFFSET('Constant mix'!H$12,'Volatilite Portfeuille'!$E$2+$A2674,0),"")</f>
        <v/>
      </c>
      <c r="G2674" s="7" t="str">
        <f ca="1">IF($A2674&lt;$D$5,OFFSET('Constant mix'!I$12,'Volatilite Portfeuille'!$E$2+$A2674,0),"")</f>
        <v/>
      </c>
      <c r="H2674" s="7" t="str">
        <f ca="1">IF($A2674&lt;$D$5,OFFSET('Constant mix'!J$12,'Volatilite Portfeuille'!$E$2+$A2674,0),"")</f>
        <v/>
      </c>
      <c r="I2674" s="7" t="str">
        <f ca="1">IF($A2674&lt;$D$5,OFFSET('Constant mix'!K$12,'Volatilite Portfeuille'!$E$2+$A2674,0),"")</f>
        <v/>
      </c>
      <c r="J2674" s="7" t="str">
        <f ca="1">IF($A2674&lt;$D$5,OFFSET('Constant mix'!L$12,'Volatilite Portfeuille'!$E$2+$A2674,0),"")</f>
        <v/>
      </c>
      <c r="K2674" s="7" t="str">
        <f ca="1">IF($A2674&lt;$D$5,OFFSET('Constant mix'!M$12,'Volatilite Portfeuille'!$E$2+$A2674,0),"")</f>
        <v/>
      </c>
      <c r="L2674" s="7" t="str">
        <f ca="1">IF($A2674&lt;$D$5,OFFSET('Constant mix'!N$12,'Volatilite Portfeuille'!$E$2+$A2674,0),"")</f>
        <v/>
      </c>
      <c r="M2674" s="7" t="str">
        <f ca="1">IF($A2674&lt;$D$5,OFFSET('Constant mix'!O$12,'Volatilite Portfeuille'!$E$2+$A2674,0),"")</f>
        <v/>
      </c>
      <c r="N2674" s="7" t="str">
        <f ca="1">IF($A2674&lt;$D$5,OFFSET('Constant mix'!$AM$12,'Volatilite Portfeuille'!$E$2+$A2674,0),"")</f>
        <v/>
      </c>
      <c r="O2674" s="5">
        <f t="shared" si="523"/>
        <v>0</v>
      </c>
      <c r="P2674" s="27">
        <f t="shared" si="524"/>
        <v>0</v>
      </c>
      <c r="Q2674" s="27">
        <f t="shared" si="525"/>
        <v>0</v>
      </c>
      <c r="R2674" s="27">
        <f t="shared" si="526"/>
        <v>0</v>
      </c>
      <c r="S2674" s="27">
        <f t="shared" si="527"/>
        <v>0</v>
      </c>
      <c r="T2674" s="27">
        <f t="shared" si="528"/>
        <v>0</v>
      </c>
      <c r="U2674" s="27">
        <f t="shared" si="529"/>
        <v>0</v>
      </c>
      <c r="V2674" s="27">
        <f t="shared" si="530"/>
        <v>0</v>
      </c>
      <c r="W2674" s="27">
        <f t="shared" si="531"/>
        <v>0</v>
      </c>
      <c r="X2674" s="50">
        <f t="shared" si="532"/>
        <v>0</v>
      </c>
      <c r="Y2674" s="31">
        <f t="shared" si="533"/>
        <v>0</v>
      </c>
      <c r="Z2674" s="27"/>
      <c r="AA2674" s="27"/>
      <c r="AB2674" s="27"/>
    </row>
    <row r="2675" spans="1:28" x14ac:dyDescent="0.35">
      <c r="A2675" s="25">
        <f t="shared" si="522"/>
        <v>2654</v>
      </c>
      <c r="B2675" s="16" t="str">
        <f ca="1">IF(A2675&lt;$D$5,OFFSET('Constant mix'!$B$12,'Volatilite Portfeuille'!$E$2+A2675,0),"")</f>
        <v/>
      </c>
      <c r="C2675" s="23" t="str">
        <f ca="1">IF($A2675&lt;$D$5,OFFSET('Constant mix'!$C$13,'Volatilite Portfeuille'!$E$2+$A2675,0),"")</f>
        <v/>
      </c>
      <c r="D2675" s="25" t="str">
        <f ca="1">IF($A2675&lt;$D$5,OFFSET('Constant mix'!F$12,'Volatilite Portfeuille'!$E$2+$A2675,0),"")</f>
        <v/>
      </c>
      <c r="E2675" s="7" t="str">
        <f ca="1">IF($A2675&lt;$D$5,OFFSET('Constant mix'!G$12,'Volatilite Portfeuille'!$E$2+$A2675,0),"")</f>
        <v/>
      </c>
      <c r="F2675" s="7" t="str">
        <f ca="1">IF($A2675&lt;$D$5,OFFSET('Constant mix'!H$12,'Volatilite Portfeuille'!$E$2+$A2675,0),"")</f>
        <v/>
      </c>
      <c r="G2675" s="7" t="str">
        <f ca="1">IF($A2675&lt;$D$5,OFFSET('Constant mix'!I$12,'Volatilite Portfeuille'!$E$2+$A2675,0),"")</f>
        <v/>
      </c>
      <c r="H2675" s="7" t="str">
        <f ca="1">IF($A2675&lt;$D$5,OFFSET('Constant mix'!J$12,'Volatilite Portfeuille'!$E$2+$A2675,0),"")</f>
        <v/>
      </c>
      <c r="I2675" s="7" t="str">
        <f ca="1">IF($A2675&lt;$D$5,OFFSET('Constant mix'!K$12,'Volatilite Portfeuille'!$E$2+$A2675,0),"")</f>
        <v/>
      </c>
      <c r="J2675" s="7" t="str">
        <f ca="1">IF($A2675&lt;$D$5,OFFSET('Constant mix'!L$12,'Volatilite Portfeuille'!$E$2+$A2675,0),"")</f>
        <v/>
      </c>
      <c r="K2675" s="7" t="str">
        <f ca="1">IF($A2675&lt;$D$5,OFFSET('Constant mix'!M$12,'Volatilite Portfeuille'!$E$2+$A2675,0),"")</f>
        <v/>
      </c>
      <c r="L2675" s="7" t="str">
        <f ca="1">IF($A2675&lt;$D$5,OFFSET('Constant mix'!N$12,'Volatilite Portfeuille'!$E$2+$A2675,0),"")</f>
        <v/>
      </c>
      <c r="M2675" s="7" t="str">
        <f ca="1">IF($A2675&lt;$D$5,OFFSET('Constant mix'!O$12,'Volatilite Portfeuille'!$E$2+$A2675,0),"")</f>
        <v/>
      </c>
      <c r="N2675" s="7" t="str">
        <f ca="1">IF($A2675&lt;$D$5,OFFSET('Constant mix'!$AM$12,'Volatilite Portfeuille'!$E$2+$A2675,0),"")</f>
        <v/>
      </c>
      <c r="O2675" s="5">
        <f t="shared" si="523"/>
        <v>0</v>
      </c>
      <c r="P2675" s="27">
        <f t="shared" si="524"/>
        <v>0</v>
      </c>
      <c r="Q2675" s="27">
        <f t="shared" si="525"/>
        <v>0</v>
      </c>
      <c r="R2675" s="27">
        <f t="shared" si="526"/>
        <v>0</v>
      </c>
      <c r="S2675" s="27">
        <f t="shared" si="527"/>
        <v>0</v>
      </c>
      <c r="T2675" s="27">
        <f t="shared" si="528"/>
        <v>0</v>
      </c>
      <c r="U2675" s="27">
        <f t="shared" si="529"/>
        <v>0</v>
      </c>
      <c r="V2675" s="27">
        <f t="shared" si="530"/>
        <v>0</v>
      </c>
      <c r="W2675" s="27">
        <f t="shared" si="531"/>
        <v>0</v>
      </c>
      <c r="X2675" s="50">
        <f t="shared" si="532"/>
        <v>0</v>
      </c>
      <c r="Y2675" s="31">
        <f t="shared" si="533"/>
        <v>0</v>
      </c>
      <c r="Z2675" s="27"/>
      <c r="AA2675" s="27"/>
      <c r="AB2675" s="27"/>
    </row>
    <row r="2676" spans="1:28" x14ac:dyDescent="0.35">
      <c r="A2676" s="25">
        <f t="shared" si="522"/>
        <v>2655</v>
      </c>
      <c r="B2676" s="16" t="str">
        <f ca="1">IF(A2676&lt;$D$5,OFFSET('Constant mix'!$B$12,'Volatilite Portfeuille'!$E$2+A2676,0),"")</f>
        <v/>
      </c>
      <c r="C2676" s="23" t="str">
        <f ca="1">IF($A2676&lt;$D$5,OFFSET('Constant mix'!$C$13,'Volatilite Portfeuille'!$E$2+$A2676,0),"")</f>
        <v/>
      </c>
      <c r="D2676" s="25" t="str">
        <f ca="1">IF($A2676&lt;$D$5,OFFSET('Constant mix'!F$12,'Volatilite Portfeuille'!$E$2+$A2676,0),"")</f>
        <v/>
      </c>
      <c r="E2676" s="7" t="str">
        <f ca="1">IF($A2676&lt;$D$5,OFFSET('Constant mix'!G$12,'Volatilite Portfeuille'!$E$2+$A2676,0),"")</f>
        <v/>
      </c>
      <c r="F2676" s="7" t="str">
        <f ca="1">IF($A2676&lt;$D$5,OFFSET('Constant mix'!H$12,'Volatilite Portfeuille'!$E$2+$A2676,0),"")</f>
        <v/>
      </c>
      <c r="G2676" s="7" t="str">
        <f ca="1">IF($A2676&lt;$D$5,OFFSET('Constant mix'!I$12,'Volatilite Portfeuille'!$E$2+$A2676,0),"")</f>
        <v/>
      </c>
      <c r="H2676" s="7" t="str">
        <f ca="1">IF($A2676&lt;$D$5,OFFSET('Constant mix'!J$12,'Volatilite Portfeuille'!$E$2+$A2676,0),"")</f>
        <v/>
      </c>
      <c r="I2676" s="7" t="str">
        <f ca="1">IF($A2676&lt;$D$5,OFFSET('Constant mix'!K$12,'Volatilite Portfeuille'!$E$2+$A2676,0),"")</f>
        <v/>
      </c>
      <c r="J2676" s="7" t="str">
        <f ca="1">IF($A2676&lt;$D$5,OFFSET('Constant mix'!L$12,'Volatilite Portfeuille'!$E$2+$A2676,0),"")</f>
        <v/>
      </c>
      <c r="K2676" s="7" t="str">
        <f ca="1">IF($A2676&lt;$D$5,OFFSET('Constant mix'!M$12,'Volatilite Portfeuille'!$E$2+$A2676,0),"")</f>
        <v/>
      </c>
      <c r="L2676" s="7" t="str">
        <f ca="1">IF($A2676&lt;$D$5,OFFSET('Constant mix'!N$12,'Volatilite Portfeuille'!$E$2+$A2676,0),"")</f>
        <v/>
      </c>
      <c r="M2676" s="7" t="str">
        <f ca="1">IF($A2676&lt;$D$5,OFFSET('Constant mix'!O$12,'Volatilite Portfeuille'!$E$2+$A2676,0),"")</f>
        <v/>
      </c>
      <c r="N2676" s="7" t="str">
        <f ca="1">IF($A2676&lt;$D$5,OFFSET('Constant mix'!$AM$12,'Volatilite Portfeuille'!$E$2+$A2676,0),"")</f>
        <v/>
      </c>
      <c r="O2676" s="5">
        <f t="shared" si="523"/>
        <v>0</v>
      </c>
      <c r="P2676" s="27">
        <f t="shared" si="524"/>
        <v>0</v>
      </c>
      <c r="Q2676" s="27">
        <f t="shared" si="525"/>
        <v>0</v>
      </c>
      <c r="R2676" s="27">
        <f t="shared" si="526"/>
        <v>0</v>
      </c>
      <c r="S2676" s="27">
        <f t="shared" si="527"/>
        <v>0</v>
      </c>
      <c r="T2676" s="27">
        <f t="shared" si="528"/>
        <v>0</v>
      </c>
      <c r="U2676" s="27">
        <f t="shared" si="529"/>
        <v>0</v>
      </c>
      <c r="V2676" s="27">
        <f t="shared" si="530"/>
        <v>0</v>
      </c>
      <c r="W2676" s="27">
        <f t="shared" si="531"/>
        <v>0</v>
      </c>
      <c r="X2676" s="50">
        <f t="shared" si="532"/>
        <v>0</v>
      </c>
      <c r="Y2676" s="31">
        <f t="shared" si="533"/>
        <v>0</v>
      </c>
      <c r="Z2676" s="27"/>
      <c r="AA2676" s="27"/>
      <c r="AB2676" s="27"/>
    </row>
    <row r="2677" spans="1:28" x14ac:dyDescent="0.35">
      <c r="A2677" s="25">
        <f t="shared" si="522"/>
        <v>2656</v>
      </c>
      <c r="B2677" s="16" t="str">
        <f ca="1">IF(A2677&lt;$D$5,OFFSET('Constant mix'!$B$12,'Volatilite Portfeuille'!$E$2+A2677,0),"")</f>
        <v/>
      </c>
      <c r="C2677" s="23" t="str">
        <f ca="1">IF($A2677&lt;$D$5,OFFSET('Constant mix'!$C$13,'Volatilite Portfeuille'!$E$2+$A2677,0),"")</f>
        <v/>
      </c>
      <c r="D2677" s="25" t="str">
        <f ca="1">IF($A2677&lt;$D$5,OFFSET('Constant mix'!F$12,'Volatilite Portfeuille'!$E$2+$A2677,0),"")</f>
        <v/>
      </c>
      <c r="E2677" s="7" t="str">
        <f ca="1">IF($A2677&lt;$D$5,OFFSET('Constant mix'!G$12,'Volatilite Portfeuille'!$E$2+$A2677,0),"")</f>
        <v/>
      </c>
      <c r="F2677" s="7" t="str">
        <f ca="1">IF($A2677&lt;$D$5,OFFSET('Constant mix'!H$12,'Volatilite Portfeuille'!$E$2+$A2677,0),"")</f>
        <v/>
      </c>
      <c r="G2677" s="7" t="str">
        <f ca="1">IF($A2677&lt;$D$5,OFFSET('Constant mix'!I$12,'Volatilite Portfeuille'!$E$2+$A2677,0),"")</f>
        <v/>
      </c>
      <c r="H2677" s="7" t="str">
        <f ca="1">IF($A2677&lt;$D$5,OFFSET('Constant mix'!J$12,'Volatilite Portfeuille'!$E$2+$A2677,0),"")</f>
        <v/>
      </c>
      <c r="I2677" s="7" t="str">
        <f ca="1">IF($A2677&lt;$D$5,OFFSET('Constant mix'!K$12,'Volatilite Portfeuille'!$E$2+$A2677,0),"")</f>
        <v/>
      </c>
      <c r="J2677" s="7" t="str">
        <f ca="1">IF($A2677&lt;$D$5,OFFSET('Constant mix'!L$12,'Volatilite Portfeuille'!$E$2+$A2677,0),"")</f>
        <v/>
      </c>
      <c r="K2677" s="7" t="str">
        <f ca="1">IF($A2677&lt;$D$5,OFFSET('Constant mix'!M$12,'Volatilite Portfeuille'!$E$2+$A2677,0),"")</f>
        <v/>
      </c>
      <c r="L2677" s="7" t="str">
        <f ca="1">IF($A2677&lt;$D$5,OFFSET('Constant mix'!N$12,'Volatilite Portfeuille'!$E$2+$A2677,0),"")</f>
        <v/>
      </c>
      <c r="M2677" s="7" t="str">
        <f ca="1">IF($A2677&lt;$D$5,OFFSET('Constant mix'!O$12,'Volatilite Portfeuille'!$E$2+$A2677,0),"")</f>
        <v/>
      </c>
      <c r="N2677" s="7" t="str">
        <f ca="1">IF($A2677&lt;$D$5,OFFSET('Constant mix'!$AM$12,'Volatilite Portfeuille'!$E$2+$A2677,0),"")</f>
        <v/>
      </c>
      <c r="O2677" s="5">
        <f t="shared" si="523"/>
        <v>0</v>
      </c>
      <c r="P2677" s="27">
        <f t="shared" si="524"/>
        <v>0</v>
      </c>
      <c r="Q2677" s="27">
        <f t="shared" si="525"/>
        <v>0</v>
      </c>
      <c r="R2677" s="27">
        <f t="shared" si="526"/>
        <v>0</v>
      </c>
      <c r="S2677" s="27">
        <f t="shared" si="527"/>
        <v>0</v>
      </c>
      <c r="T2677" s="27">
        <f t="shared" si="528"/>
        <v>0</v>
      </c>
      <c r="U2677" s="27">
        <f t="shared" si="529"/>
        <v>0</v>
      </c>
      <c r="V2677" s="27">
        <f t="shared" si="530"/>
        <v>0</v>
      </c>
      <c r="W2677" s="27">
        <f t="shared" si="531"/>
        <v>0</v>
      </c>
      <c r="X2677" s="50">
        <f t="shared" si="532"/>
        <v>0</v>
      </c>
      <c r="Y2677" s="31">
        <f t="shared" si="533"/>
        <v>0</v>
      </c>
      <c r="Z2677" s="27"/>
      <c r="AA2677" s="27"/>
      <c r="AB2677" s="27"/>
    </row>
    <row r="2678" spans="1:28" x14ac:dyDescent="0.35">
      <c r="A2678" s="25">
        <f t="shared" si="522"/>
        <v>2657</v>
      </c>
      <c r="B2678" s="16" t="str">
        <f ca="1">IF(A2678&lt;$D$5,OFFSET('Constant mix'!$B$12,'Volatilite Portfeuille'!$E$2+A2678,0),"")</f>
        <v/>
      </c>
      <c r="C2678" s="23" t="str">
        <f ca="1">IF($A2678&lt;$D$5,OFFSET('Constant mix'!$C$13,'Volatilite Portfeuille'!$E$2+$A2678,0),"")</f>
        <v/>
      </c>
      <c r="D2678" s="25" t="str">
        <f ca="1">IF($A2678&lt;$D$5,OFFSET('Constant mix'!F$12,'Volatilite Portfeuille'!$E$2+$A2678,0),"")</f>
        <v/>
      </c>
      <c r="E2678" s="7" t="str">
        <f ca="1">IF($A2678&lt;$D$5,OFFSET('Constant mix'!G$12,'Volatilite Portfeuille'!$E$2+$A2678,0),"")</f>
        <v/>
      </c>
      <c r="F2678" s="7" t="str">
        <f ca="1">IF($A2678&lt;$D$5,OFFSET('Constant mix'!H$12,'Volatilite Portfeuille'!$E$2+$A2678,0),"")</f>
        <v/>
      </c>
      <c r="G2678" s="7" t="str">
        <f ca="1">IF($A2678&lt;$D$5,OFFSET('Constant mix'!I$12,'Volatilite Portfeuille'!$E$2+$A2678,0),"")</f>
        <v/>
      </c>
      <c r="H2678" s="7" t="str">
        <f ca="1">IF($A2678&lt;$D$5,OFFSET('Constant mix'!J$12,'Volatilite Portfeuille'!$E$2+$A2678,0),"")</f>
        <v/>
      </c>
      <c r="I2678" s="7" t="str">
        <f ca="1">IF($A2678&lt;$D$5,OFFSET('Constant mix'!K$12,'Volatilite Portfeuille'!$E$2+$A2678,0),"")</f>
        <v/>
      </c>
      <c r="J2678" s="7" t="str">
        <f ca="1">IF($A2678&lt;$D$5,OFFSET('Constant mix'!L$12,'Volatilite Portfeuille'!$E$2+$A2678,0),"")</f>
        <v/>
      </c>
      <c r="K2678" s="7" t="str">
        <f ca="1">IF($A2678&lt;$D$5,OFFSET('Constant mix'!M$12,'Volatilite Portfeuille'!$E$2+$A2678,0),"")</f>
        <v/>
      </c>
      <c r="L2678" s="7" t="str">
        <f ca="1">IF($A2678&lt;$D$5,OFFSET('Constant mix'!N$12,'Volatilite Portfeuille'!$E$2+$A2678,0),"")</f>
        <v/>
      </c>
      <c r="M2678" s="7" t="str">
        <f ca="1">IF($A2678&lt;$D$5,OFFSET('Constant mix'!O$12,'Volatilite Portfeuille'!$E$2+$A2678,0),"")</f>
        <v/>
      </c>
      <c r="N2678" s="7" t="str">
        <f ca="1">IF($A2678&lt;$D$5,OFFSET('Constant mix'!$AM$12,'Volatilite Portfeuille'!$E$2+$A2678,0),"")</f>
        <v/>
      </c>
      <c r="O2678" s="5">
        <f t="shared" si="523"/>
        <v>0</v>
      </c>
      <c r="P2678" s="27">
        <f t="shared" si="524"/>
        <v>0</v>
      </c>
      <c r="Q2678" s="27">
        <f t="shared" si="525"/>
        <v>0</v>
      </c>
      <c r="R2678" s="27">
        <f t="shared" si="526"/>
        <v>0</v>
      </c>
      <c r="S2678" s="27">
        <f t="shared" si="527"/>
        <v>0</v>
      </c>
      <c r="T2678" s="27">
        <f t="shared" si="528"/>
        <v>0</v>
      </c>
      <c r="U2678" s="27">
        <f t="shared" si="529"/>
        <v>0</v>
      </c>
      <c r="V2678" s="27">
        <f t="shared" si="530"/>
        <v>0</v>
      </c>
      <c r="W2678" s="27">
        <f t="shared" si="531"/>
        <v>0</v>
      </c>
      <c r="X2678" s="50">
        <f t="shared" si="532"/>
        <v>0</v>
      </c>
      <c r="Y2678" s="31">
        <f t="shared" si="533"/>
        <v>0</v>
      </c>
      <c r="Z2678" s="27"/>
      <c r="AA2678" s="27"/>
      <c r="AB2678" s="27"/>
    </row>
    <row r="2679" spans="1:28" x14ac:dyDescent="0.35">
      <c r="A2679" s="25">
        <f t="shared" si="522"/>
        <v>2658</v>
      </c>
      <c r="B2679" s="16" t="str">
        <f ca="1">IF(A2679&lt;$D$5,OFFSET('Constant mix'!$B$12,'Volatilite Portfeuille'!$E$2+A2679,0),"")</f>
        <v/>
      </c>
      <c r="C2679" s="23" t="str">
        <f ca="1">IF($A2679&lt;$D$5,OFFSET('Constant mix'!$C$13,'Volatilite Portfeuille'!$E$2+$A2679,0),"")</f>
        <v/>
      </c>
      <c r="D2679" s="25" t="str">
        <f ca="1">IF($A2679&lt;$D$5,OFFSET('Constant mix'!F$12,'Volatilite Portfeuille'!$E$2+$A2679,0),"")</f>
        <v/>
      </c>
      <c r="E2679" s="7" t="str">
        <f ca="1">IF($A2679&lt;$D$5,OFFSET('Constant mix'!G$12,'Volatilite Portfeuille'!$E$2+$A2679,0),"")</f>
        <v/>
      </c>
      <c r="F2679" s="7" t="str">
        <f ca="1">IF($A2679&lt;$D$5,OFFSET('Constant mix'!H$12,'Volatilite Portfeuille'!$E$2+$A2679,0),"")</f>
        <v/>
      </c>
      <c r="G2679" s="7" t="str">
        <f ca="1">IF($A2679&lt;$D$5,OFFSET('Constant mix'!I$12,'Volatilite Portfeuille'!$E$2+$A2679,0),"")</f>
        <v/>
      </c>
      <c r="H2679" s="7" t="str">
        <f ca="1">IF($A2679&lt;$D$5,OFFSET('Constant mix'!J$12,'Volatilite Portfeuille'!$E$2+$A2679,0),"")</f>
        <v/>
      </c>
      <c r="I2679" s="7" t="str">
        <f ca="1">IF($A2679&lt;$D$5,OFFSET('Constant mix'!K$12,'Volatilite Portfeuille'!$E$2+$A2679,0),"")</f>
        <v/>
      </c>
      <c r="J2679" s="7" t="str">
        <f ca="1">IF($A2679&lt;$D$5,OFFSET('Constant mix'!L$12,'Volatilite Portfeuille'!$E$2+$A2679,0),"")</f>
        <v/>
      </c>
      <c r="K2679" s="7" t="str">
        <f ca="1">IF($A2679&lt;$D$5,OFFSET('Constant mix'!M$12,'Volatilite Portfeuille'!$E$2+$A2679,0),"")</f>
        <v/>
      </c>
      <c r="L2679" s="7" t="str">
        <f ca="1">IF($A2679&lt;$D$5,OFFSET('Constant mix'!N$12,'Volatilite Portfeuille'!$E$2+$A2679,0),"")</f>
        <v/>
      </c>
      <c r="M2679" s="7" t="str">
        <f ca="1">IF($A2679&lt;$D$5,OFFSET('Constant mix'!O$12,'Volatilite Portfeuille'!$E$2+$A2679,0),"")</f>
        <v/>
      </c>
      <c r="N2679" s="7" t="str">
        <f ca="1">IF($A2679&lt;$D$5,OFFSET('Constant mix'!$AM$12,'Volatilite Portfeuille'!$E$2+$A2679,0),"")</f>
        <v/>
      </c>
      <c r="O2679" s="5">
        <f t="shared" si="523"/>
        <v>0</v>
      </c>
      <c r="P2679" s="27">
        <f t="shared" si="524"/>
        <v>0</v>
      </c>
      <c r="Q2679" s="27">
        <f t="shared" si="525"/>
        <v>0</v>
      </c>
      <c r="R2679" s="27">
        <f t="shared" si="526"/>
        <v>0</v>
      </c>
      <c r="S2679" s="27">
        <f t="shared" si="527"/>
        <v>0</v>
      </c>
      <c r="T2679" s="27">
        <f t="shared" si="528"/>
        <v>0</v>
      </c>
      <c r="U2679" s="27">
        <f t="shared" si="529"/>
        <v>0</v>
      </c>
      <c r="V2679" s="27">
        <f t="shared" si="530"/>
        <v>0</v>
      </c>
      <c r="W2679" s="27">
        <f t="shared" si="531"/>
        <v>0</v>
      </c>
      <c r="X2679" s="50">
        <f t="shared" si="532"/>
        <v>0</v>
      </c>
      <c r="Y2679" s="31">
        <f t="shared" si="533"/>
        <v>0</v>
      </c>
      <c r="Z2679" s="27"/>
      <c r="AA2679" s="27"/>
      <c r="AB2679" s="27"/>
    </row>
    <row r="2680" spans="1:28" x14ac:dyDescent="0.35">
      <c r="A2680" s="25">
        <f t="shared" si="522"/>
        <v>2659</v>
      </c>
      <c r="B2680" s="16" t="str">
        <f ca="1">IF(A2680&lt;$D$5,OFFSET('Constant mix'!$B$12,'Volatilite Portfeuille'!$E$2+A2680,0),"")</f>
        <v/>
      </c>
      <c r="C2680" s="23" t="str">
        <f ca="1">IF($A2680&lt;$D$5,OFFSET('Constant mix'!$C$13,'Volatilite Portfeuille'!$E$2+$A2680,0),"")</f>
        <v/>
      </c>
      <c r="D2680" s="25" t="str">
        <f ca="1">IF($A2680&lt;$D$5,OFFSET('Constant mix'!F$12,'Volatilite Portfeuille'!$E$2+$A2680,0),"")</f>
        <v/>
      </c>
      <c r="E2680" s="7" t="str">
        <f ca="1">IF($A2680&lt;$D$5,OFFSET('Constant mix'!G$12,'Volatilite Portfeuille'!$E$2+$A2680,0),"")</f>
        <v/>
      </c>
      <c r="F2680" s="7" t="str">
        <f ca="1">IF($A2680&lt;$D$5,OFFSET('Constant mix'!H$12,'Volatilite Portfeuille'!$E$2+$A2680,0),"")</f>
        <v/>
      </c>
      <c r="G2680" s="7" t="str">
        <f ca="1">IF($A2680&lt;$D$5,OFFSET('Constant mix'!I$12,'Volatilite Portfeuille'!$E$2+$A2680,0),"")</f>
        <v/>
      </c>
      <c r="H2680" s="7" t="str">
        <f ca="1">IF($A2680&lt;$D$5,OFFSET('Constant mix'!J$12,'Volatilite Portfeuille'!$E$2+$A2680,0),"")</f>
        <v/>
      </c>
      <c r="I2680" s="7" t="str">
        <f ca="1">IF($A2680&lt;$D$5,OFFSET('Constant mix'!K$12,'Volatilite Portfeuille'!$E$2+$A2680,0),"")</f>
        <v/>
      </c>
      <c r="J2680" s="7" t="str">
        <f ca="1">IF($A2680&lt;$D$5,OFFSET('Constant mix'!L$12,'Volatilite Portfeuille'!$E$2+$A2680,0),"")</f>
        <v/>
      </c>
      <c r="K2680" s="7" t="str">
        <f ca="1">IF($A2680&lt;$D$5,OFFSET('Constant mix'!M$12,'Volatilite Portfeuille'!$E$2+$A2680,0),"")</f>
        <v/>
      </c>
      <c r="L2680" s="7" t="str">
        <f ca="1">IF($A2680&lt;$D$5,OFFSET('Constant mix'!N$12,'Volatilite Portfeuille'!$E$2+$A2680,0),"")</f>
        <v/>
      </c>
      <c r="M2680" s="7" t="str">
        <f ca="1">IF($A2680&lt;$D$5,OFFSET('Constant mix'!O$12,'Volatilite Portfeuille'!$E$2+$A2680,0),"")</f>
        <v/>
      </c>
      <c r="N2680" s="7" t="str">
        <f ca="1">IF($A2680&lt;$D$5,OFFSET('Constant mix'!$AM$12,'Volatilite Portfeuille'!$E$2+$A2680,0),"")</f>
        <v/>
      </c>
      <c r="O2680" s="5">
        <f t="shared" si="523"/>
        <v>0</v>
      </c>
      <c r="P2680" s="27">
        <f t="shared" si="524"/>
        <v>0</v>
      </c>
      <c r="Q2680" s="27">
        <f t="shared" si="525"/>
        <v>0</v>
      </c>
      <c r="R2680" s="27">
        <f t="shared" si="526"/>
        <v>0</v>
      </c>
      <c r="S2680" s="27">
        <f t="shared" si="527"/>
        <v>0</v>
      </c>
      <c r="T2680" s="27">
        <f t="shared" si="528"/>
        <v>0</v>
      </c>
      <c r="U2680" s="27">
        <f t="shared" si="529"/>
        <v>0</v>
      </c>
      <c r="V2680" s="27">
        <f t="shared" si="530"/>
        <v>0</v>
      </c>
      <c r="W2680" s="27">
        <f t="shared" si="531"/>
        <v>0</v>
      </c>
      <c r="X2680" s="50">
        <f t="shared" si="532"/>
        <v>0</v>
      </c>
      <c r="Y2680" s="31">
        <f t="shared" si="533"/>
        <v>0</v>
      </c>
      <c r="Z2680" s="27"/>
      <c r="AA2680" s="27"/>
      <c r="AB2680" s="27"/>
    </row>
    <row r="2681" spans="1:28" x14ac:dyDescent="0.35">
      <c r="A2681" s="25">
        <f t="shared" si="522"/>
        <v>2660</v>
      </c>
      <c r="B2681" s="16" t="str">
        <f ca="1">IF(A2681&lt;$D$5,OFFSET('Constant mix'!$B$12,'Volatilite Portfeuille'!$E$2+A2681,0),"")</f>
        <v/>
      </c>
      <c r="C2681" s="23" t="str">
        <f ca="1">IF($A2681&lt;$D$5,OFFSET('Constant mix'!$C$13,'Volatilite Portfeuille'!$E$2+$A2681,0),"")</f>
        <v/>
      </c>
      <c r="D2681" s="25" t="str">
        <f ca="1">IF($A2681&lt;$D$5,OFFSET('Constant mix'!F$12,'Volatilite Portfeuille'!$E$2+$A2681,0),"")</f>
        <v/>
      </c>
      <c r="E2681" s="7" t="str">
        <f ca="1">IF($A2681&lt;$D$5,OFFSET('Constant mix'!G$12,'Volatilite Portfeuille'!$E$2+$A2681,0),"")</f>
        <v/>
      </c>
      <c r="F2681" s="7" t="str">
        <f ca="1">IF($A2681&lt;$D$5,OFFSET('Constant mix'!H$12,'Volatilite Portfeuille'!$E$2+$A2681,0),"")</f>
        <v/>
      </c>
      <c r="G2681" s="7" t="str">
        <f ca="1">IF($A2681&lt;$D$5,OFFSET('Constant mix'!I$12,'Volatilite Portfeuille'!$E$2+$A2681,0),"")</f>
        <v/>
      </c>
      <c r="H2681" s="7" t="str">
        <f ca="1">IF($A2681&lt;$D$5,OFFSET('Constant mix'!J$12,'Volatilite Portfeuille'!$E$2+$A2681,0),"")</f>
        <v/>
      </c>
      <c r="I2681" s="7" t="str">
        <f ca="1">IF($A2681&lt;$D$5,OFFSET('Constant mix'!K$12,'Volatilite Portfeuille'!$E$2+$A2681,0),"")</f>
        <v/>
      </c>
      <c r="J2681" s="7" t="str">
        <f ca="1">IF($A2681&lt;$D$5,OFFSET('Constant mix'!L$12,'Volatilite Portfeuille'!$E$2+$A2681,0),"")</f>
        <v/>
      </c>
      <c r="K2681" s="7" t="str">
        <f ca="1">IF($A2681&lt;$D$5,OFFSET('Constant mix'!M$12,'Volatilite Portfeuille'!$E$2+$A2681,0),"")</f>
        <v/>
      </c>
      <c r="L2681" s="7" t="str">
        <f ca="1">IF($A2681&lt;$D$5,OFFSET('Constant mix'!N$12,'Volatilite Portfeuille'!$E$2+$A2681,0),"")</f>
        <v/>
      </c>
      <c r="M2681" s="7" t="str">
        <f ca="1">IF($A2681&lt;$D$5,OFFSET('Constant mix'!O$12,'Volatilite Portfeuille'!$E$2+$A2681,0),"")</f>
        <v/>
      </c>
      <c r="N2681" s="7" t="str">
        <f ca="1">IF($A2681&lt;$D$5,OFFSET('Constant mix'!$AM$12,'Volatilite Portfeuille'!$E$2+$A2681,0),"")</f>
        <v/>
      </c>
      <c r="O2681" s="5">
        <f t="shared" si="523"/>
        <v>0</v>
      </c>
      <c r="P2681" s="27">
        <f t="shared" si="524"/>
        <v>0</v>
      </c>
      <c r="Q2681" s="27">
        <f t="shared" si="525"/>
        <v>0</v>
      </c>
      <c r="R2681" s="27">
        <f t="shared" si="526"/>
        <v>0</v>
      </c>
      <c r="S2681" s="27">
        <f t="shared" si="527"/>
        <v>0</v>
      </c>
      <c r="T2681" s="27">
        <f t="shared" si="528"/>
        <v>0</v>
      </c>
      <c r="U2681" s="27">
        <f t="shared" si="529"/>
        <v>0</v>
      </c>
      <c r="V2681" s="27">
        <f t="shared" si="530"/>
        <v>0</v>
      </c>
      <c r="W2681" s="27">
        <f t="shared" si="531"/>
        <v>0</v>
      </c>
      <c r="X2681" s="50">
        <f t="shared" si="532"/>
        <v>0</v>
      </c>
      <c r="Y2681" s="31">
        <f t="shared" si="533"/>
        <v>0</v>
      </c>
      <c r="Z2681" s="27"/>
      <c r="AA2681" s="27"/>
      <c r="AB2681" s="27"/>
    </row>
    <row r="2682" spans="1:28" x14ac:dyDescent="0.35">
      <c r="A2682" s="25">
        <f t="shared" si="522"/>
        <v>2661</v>
      </c>
      <c r="B2682" s="16" t="str">
        <f ca="1">IF(A2682&lt;$D$5,OFFSET('Constant mix'!$B$12,'Volatilite Portfeuille'!$E$2+A2682,0),"")</f>
        <v/>
      </c>
      <c r="C2682" s="23" t="str">
        <f ca="1">IF($A2682&lt;$D$5,OFFSET('Constant mix'!$C$13,'Volatilite Portfeuille'!$E$2+$A2682,0),"")</f>
        <v/>
      </c>
      <c r="D2682" s="25" t="str">
        <f ca="1">IF($A2682&lt;$D$5,OFFSET('Constant mix'!F$12,'Volatilite Portfeuille'!$E$2+$A2682,0),"")</f>
        <v/>
      </c>
      <c r="E2682" s="7" t="str">
        <f ca="1">IF($A2682&lt;$D$5,OFFSET('Constant mix'!G$12,'Volatilite Portfeuille'!$E$2+$A2682,0),"")</f>
        <v/>
      </c>
      <c r="F2682" s="7" t="str">
        <f ca="1">IF($A2682&lt;$D$5,OFFSET('Constant mix'!H$12,'Volatilite Portfeuille'!$E$2+$A2682,0),"")</f>
        <v/>
      </c>
      <c r="G2682" s="7" t="str">
        <f ca="1">IF($A2682&lt;$D$5,OFFSET('Constant mix'!I$12,'Volatilite Portfeuille'!$E$2+$A2682,0),"")</f>
        <v/>
      </c>
      <c r="H2682" s="7" t="str">
        <f ca="1">IF($A2682&lt;$D$5,OFFSET('Constant mix'!J$12,'Volatilite Portfeuille'!$E$2+$A2682,0),"")</f>
        <v/>
      </c>
      <c r="I2682" s="7" t="str">
        <f ca="1">IF($A2682&lt;$D$5,OFFSET('Constant mix'!K$12,'Volatilite Portfeuille'!$E$2+$A2682,0),"")</f>
        <v/>
      </c>
      <c r="J2682" s="7" t="str">
        <f ca="1">IF($A2682&lt;$D$5,OFFSET('Constant mix'!L$12,'Volatilite Portfeuille'!$E$2+$A2682,0),"")</f>
        <v/>
      </c>
      <c r="K2682" s="7" t="str">
        <f ca="1">IF($A2682&lt;$D$5,OFFSET('Constant mix'!M$12,'Volatilite Portfeuille'!$E$2+$A2682,0),"")</f>
        <v/>
      </c>
      <c r="L2682" s="7" t="str">
        <f ca="1">IF($A2682&lt;$D$5,OFFSET('Constant mix'!N$12,'Volatilite Portfeuille'!$E$2+$A2682,0),"")</f>
        <v/>
      </c>
      <c r="M2682" s="7" t="str">
        <f ca="1">IF($A2682&lt;$D$5,OFFSET('Constant mix'!O$12,'Volatilite Portfeuille'!$E$2+$A2682,0),"")</f>
        <v/>
      </c>
      <c r="N2682" s="7" t="str">
        <f ca="1">IF($A2682&lt;$D$5,OFFSET('Constant mix'!$AM$12,'Volatilite Portfeuille'!$E$2+$A2682,0),"")</f>
        <v/>
      </c>
      <c r="O2682" s="5">
        <f t="shared" si="523"/>
        <v>0</v>
      </c>
      <c r="P2682" s="27">
        <f t="shared" si="524"/>
        <v>0</v>
      </c>
      <c r="Q2682" s="27">
        <f t="shared" si="525"/>
        <v>0</v>
      </c>
      <c r="R2682" s="27">
        <f t="shared" si="526"/>
        <v>0</v>
      </c>
      <c r="S2682" s="27">
        <f t="shared" si="527"/>
        <v>0</v>
      </c>
      <c r="T2682" s="27">
        <f t="shared" si="528"/>
        <v>0</v>
      </c>
      <c r="U2682" s="27">
        <f t="shared" si="529"/>
        <v>0</v>
      </c>
      <c r="V2682" s="27">
        <f t="shared" si="530"/>
        <v>0</v>
      </c>
      <c r="W2682" s="27">
        <f t="shared" si="531"/>
        <v>0</v>
      </c>
      <c r="X2682" s="50">
        <f t="shared" si="532"/>
        <v>0</v>
      </c>
      <c r="Y2682" s="31">
        <f t="shared" si="533"/>
        <v>0</v>
      </c>
      <c r="Z2682" s="27"/>
      <c r="AA2682" s="27"/>
      <c r="AB2682" s="27"/>
    </row>
    <row r="2683" spans="1:28" x14ac:dyDescent="0.35">
      <c r="A2683" s="25">
        <f t="shared" si="522"/>
        <v>2662</v>
      </c>
      <c r="B2683" s="16" t="str">
        <f ca="1">IF(A2683&lt;$D$5,OFFSET('Constant mix'!$B$12,'Volatilite Portfeuille'!$E$2+A2683,0),"")</f>
        <v/>
      </c>
      <c r="C2683" s="23" t="str">
        <f ca="1">IF($A2683&lt;$D$5,OFFSET('Constant mix'!$C$13,'Volatilite Portfeuille'!$E$2+$A2683,0),"")</f>
        <v/>
      </c>
      <c r="D2683" s="25" t="str">
        <f ca="1">IF($A2683&lt;$D$5,OFFSET('Constant mix'!F$12,'Volatilite Portfeuille'!$E$2+$A2683,0),"")</f>
        <v/>
      </c>
      <c r="E2683" s="7" t="str">
        <f ca="1">IF($A2683&lt;$D$5,OFFSET('Constant mix'!G$12,'Volatilite Portfeuille'!$E$2+$A2683,0),"")</f>
        <v/>
      </c>
      <c r="F2683" s="7" t="str">
        <f ca="1">IF($A2683&lt;$D$5,OFFSET('Constant mix'!H$12,'Volatilite Portfeuille'!$E$2+$A2683,0),"")</f>
        <v/>
      </c>
      <c r="G2683" s="7" t="str">
        <f ca="1">IF($A2683&lt;$D$5,OFFSET('Constant mix'!I$12,'Volatilite Portfeuille'!$E$2+$A2683,0),"")</f>
        <v/>
      </c>
      <c r="H2683" s="7" t="str">
        <f ca="1">IF($A2683&lt;$D$5,OFFSET('Constant mix'!J$12,'Volatilite Portfeuille'!$E$2+$A2683,0),"")</f>
        <v/>
      </c>
      <c r="I2683" s="7" t="str">
        <f ca="1">IF($A2683&lt;$D$5,OFFSET('Constant mix'!K$12,'Volatilite Portfeuille'!$E$2+$A2683,0),"")</f>
        <v/>
      </c>
      <c r="J2683" s="7" t="str">
        <f ca="1">IF($A2683&lt;$D$5,OFFSET('Constant mix'!L$12,'Volatilite Portfeuille'!$E$2+$A2683,0),"")</f>
        <v/>
      </c>
      <c r="K2683" s="7" t="str">
        <f ca="1">IF($A2683&lt;$D$5,OFFSET('Constant mix'!M$12,'Volatilite Portfeuille'!$E$2+$A2683,0),"")</f>
        <v/>
      </c>
      <c r="L2683" s="7" t="str">
        <f ca="1">IF($A2683&lt;$D$5,OFFSET('Constant mix'!N$12,'Volatilite Portfeuille'!$E$2+$A2683,0),"")</f>
        <v/>
      </c>
      <c r="M2683" s="7" t="str">
        <f ca="1">IF($A2683&lt;$D$5,OFFSET('Constant mix'!O$12,'Volatilite Portfeuille'!$E$2+$A2683,0),"")</f>
        <v/>
      </c>
      <c r="N2683" s="7" t="str">
        <f ca="1">IF($A2683&lt;$D$5,OFFSET('Constant mix'!$AM$12,'Volatilite Portfeuille'!$E$2+$A2683,0),"")</f>
        <v/>
      </c>
      <c r="O2683" s="5">
        <f t="shared" si="523"/>
        <v>0</v>
      </c>
      <c r="P2683" s="27">
        <f t="shared" si="524"/>
        <v>0</v>
      </c>
      <c r="Q2683" s="27">
        <f t="shared" si="525"/>
        <v>0</v>
      </c>
      <c r="R2683" s="27">
        <f t="shared" si="526"/>
        <v>0</v>
      </c>
      <c r="S2683" s="27">
        <f t="shared" si="527"/>
        <v>0</v>
      </c>
      <c r="T2683" s="27">
        <f t="shared" si="528"/>
        <v>0</v>
      </c>
      <c r="U2683" s="27">
        <f t="shared" si="529"/>
        <v>0</v>
      </c>
      <c r="V2683" s="27">
        <f t="shared" si="530"/>
        <v>0</v>
      </c>
      <c r="W2683" s="27">
        <f t="shared" si="531"/>
        <v>0</v>
      </c>
      <c r="X2683" s="50">
        <f t="shared" si="532"/>
        <v>0</v>
      </c>
      <c r="Y2683" s="31">
        <f t="shared" si="533"/>
        <v>0</v>
      </c>
      <c r="Z2683" s="27"/>
      <c r="AA2683" s="27"/>
      <c r="AB2683" s="27"/>
    </row>
    <row r="2684" spans="1:28" x14ac:dyDescent="0.35">
      <c r="A2684" s="25">
        <f t="shared" si="522"/>
        <v>2663</v>
      </c>
      <c r="B2684" s="16" t="str">
        <f ca="1">IF(A2684&lt;$D$5,OFFSET('Constant mix'!$B$12,'Volatilite Portfeuille'!$E$2+A2684,0),"")</f>
        <v/>
      </c>
      <c r="C2684" s="23" t="str">
        <f ca="1">IF($A2684&lt;$D$5,OFFSET('Constant mix'!$C$13,'Volatilite Portfeuille'!$E$2+$A2684,0),"")</f>
        <v/>
      </c>
      <c r="D2684" s="25" t="str">
        <f ca="1">IF($A2684&lt;$D$5,OFFSET('Constant mix'!F$12,'Volatilite Portfeuille'!$E$2+$A2684,0),"")</f>
        <v/>
      </c>
      <c r="E2684" s="7" t="str">
        <f ca="1">IF($A2684&lt;$D$5,OFFSET('Constant mix'!G$12,'Volatilite Portfeuille'!$E$2+$A2684,0),"")</f>
        <v/>
      </c>
      <c r="F2684" s="7" t="str">
        <f ca="1">IF($A2684&lt;$D$5,OFFSET('Constant mix'!H$12,'Volatilite Portfeuille'!$E$2+$A2684,0),"")</f>
        <v/>
      </c>
      <c r="G2684" s="7" t="str">
        <f ca="1">IF($A2684&lt;$D$5,OFFSET('Constant mix'!I$12,'Volatilite Portfeuille'!$E$2+$A2684,0),"")</f>
        <v/>
      </c>
      <c r="H2684" s="7" t="str">
        <f ca="1">IF($A2684&lt;$D$5,OFFSET('Constant mix'!J$12,'Volatilite Portfeuille'!$E$2+$A2684,0),"")</f>
        <v/>
      </c>
      <c r="I2684" s="7" t="str">
        <f ca="1">IF($A2684&lt;$D$5,OFFSET('Constant mix'!K$12,'Volatilite Portfeuille'!$E$2+$A2684,0),"")</f>
        <v/>
      </c>
      <c r="J2684" s="7" t="str">
        <f ca="1">IF($A2684&lt;$D$5,OFFSET('Constant mix'!L$12,'Volatilite Portfeuille'!$E$2+$A2684,0),"")</f>
        <v/>
      </c>
      <c r="K2684" s="7" t="str">
        <f ca="1">IF($A2684&lt;$D$5,OFFSET('Constant mix'!M$12,'Volatilite Portfeuille'!$E$2+$A2684,0),"")</f>
        <v/>
      </c>
      <c r="L2684" s="7" t="str">
        <f ca="1">IF($A2684&lt;$D$5,OFFSET('Constant mix'!N$12,'Volatilite Portfeuille'!$E$2+$A2684,0),"")</f>
        <v/>
      </c>
      <c r="M2684" s="7" t="str">
        <f ca="1">IF($A2684&lt;$D$5,OFFSET('Constant mix'!O$12,'Volatilite Portfeuille'!$E$2+$A2684,0),"")</f>
        <v/>
      </c>
      <c r="N2684" s="7" t="str">
        <f ca="1">IF($A2684&lt;$D$5,OFFSET('Constant mix'!$AM$12,'Volatilite Portfeuille'!$E$2+$A2684,0),"")</f>
        <v/>
      </c>
      <c r="O2684" s="5">
        <f t="shared" si="523"/>
        <v>0</v>
      </c>
      <c r="P2684" s="27">
        <f t="shared" si="524"/>
        <v>0</v>
      </c>
      <c r="Q2684" s="27">
        <f t="shared" si="525"/>
        <v>0</v>
      </c>
      <c r="R2684" s="27">
        <f t="shared" si="526"/>
        <v>0</v>
      </c>
      <c r="S2684" s="27">
        <f t="shared" si="527"/>
        <v>0</v>
      </c>
      <c r="T2684" s="27">
        <f t="shared" si="528"/>
        <v>0</v>
      </c>
      <c r="U2684" s="27">
        <f t="shared" si="529"/>
        <v>0</v>
      </c>
      <c r="V2684" s="27">
        <f t="shared" si="530"/>
        <v>0</v>
      </c>
      <c r="W2684" s="27">
        <f t="shared" si="531"/>
        <v>0</v>
      </c>
      <c r="X2684" s="50">
        <f t="shared" si="532"/>
        <v>0</v>
      </c>
      <c r="Y2684" s="31">
        <f t="shared" si="533"/>
        <v>0</v>
      </c>
      <c r="Z2684" s="27"/>
      <c r="AA2684" s="27"/>
      <c r="AB2684" s="27"/>
    </row>
    <row r="2685" spans="1:28" x14ac:dyDescent="0.35">
      <c r="A2685" s="25">
        <f t="shared" si="522"/>
        <v>2664</v>
      </c>
      <c r="B2685" s="16" t="str">
        <f ca="1">IF(A2685&lt;$D$5,OFFSET('Constant mix'!$B$12,'Volatilite Portfeuille'!$E$2+A2685,0),"")</f>
        <v/>
      </c>
      <c r="C2685" s="23" t="str">
        <f ca="1">IF($A2685&lt;$D$5,OFFSET('Constant mix'!$C$13,'Volatilite Portfeuille'!$E$2+$A2685,0),"")</f>
        <v/>
      </c>
      <c r="D2685" s="25" t="str">
        <f ca="1">IF($A2685&lt;$D$5,OFFSET('Constant mix'!F$12,'Volatilite Portfeuille'!$E$2+$A2685,0),"")</f>
        <v/>
      </c>
      <c r="E2685" s="7" t="str">
        <f ca="1">IF($A2685&lt;$D$5,OFFSET('Constant mix'!G$12,'Volatilite Portfeuille'!$E$2+$A2685,0),"")</f>
        <v/>
      </c>
      <c r="F2685" s="7" t="str">
        <f ca="1">IF($A2685&lt;$D$5,OFFSET('Constant mix'!H$12,'Volatilite Portfeuille'!$E$2+$A2685,0),"")</f>
        <v/>
      </c>
      <c r="G2685" s="7" t="str">
        <f ca="1">IF($A2685&lt;$D$5,OFFSET('Constant mix'!I$12,'Volatilite Portfeuille'!$E$2+$A2685,0),"")</f>
        <v/>
      </c>
      <c r="H2685" s="7" t="str">
        <f ca="1">IF($A2685&lt;$D$5,OFFSET('Constant mix'!J$12,'Volatilite Portfeuille'!$E$2+$A2685,0),"")</f>
        <v/>
      </c>
      <c r="I2685" s="7" t="str">
        <f ca="1">IF($A2685&lt;$D$5,OFFSET('Constant mix'!K$12,'Volatilite Portfeuille'!$E$2+$A2685,0),"")</f>
        <v/>
      </c>
      <c r="J2685" s="7" t="str">
        <f ca="1">IF($A2685&lt;$D$5,OFFSET('Constant mix'!L$12,'Volatilite Portfeuille'!$E$2+$A2685,0),"")</f>
        <v/>
      </c>
      <c r="K2685" s="7" t="str">
        <f ca="1">IF($A2685&lt;$D$5,OFFSET('Constant mix'!M$12,'Volatilite Portfeuille'!$E$2+$A2685,0),"")</f>
        <v/>
      </c>
      <c r="L2685" s="7" t="str">
        <f ca="1">IF($A2685&lt;$D$5,OFFSET('Constant mix'!N$12,'Volatilite Portfeuille'!$E$2+$A2685,0),"")</f>
        <v/>
      </c>
      <c r="M2685" s="7" t="str">
        <f ca="1">IF($A2685&lt;$D$5,OFFSET('Constant mix'!O$12,'Volatilite Portfeuille'!$E$2+$A2685,0),"")</f>
        <v/>
      </c>
      <c r="N2685" s="7" t="str">
        <f ca="1">IF($A2685&lt;$D$5,OFFSET('Constant mix'!$AM$12,'Volatilite Portfeuille'!$E$2+$A2685,0),"")</f>
        <v/>
      </c>
      <c r="O2685" s="5">
        <f t="shared" si="523"/>
        <v>0</v>
      </c>
      <c r="P2685" s="27">
        <f t="shared" si="524"/>
        <v>0</v>
      </c>
      <c r="Q2685" s="27">
        <f t="shared" si="525"/>
        <v>0</v>
      </c>
      <c r="R2685" s="27">
        <f t="shared" si="526"/>
        <v>0</v>
      </c>
      <c r="S2685" s="27">
        <f t="shared" si="527"/>
        <v>0</v>
      </c>
      <c r="T2685" s="27">
        <f t="shared" si="528"/>
        <v>0</v>
      </c>
      <c r="U2685" s="27">
        <f t="shared" si="529"/>
        <v>0</v>
      </c>
      <c r="V2685" s="27">
        <f t="shared" si="530"/>
        <v>0</v>
      </c>
      <c r="W2685" s="27">
        <f t="shared" si="531"/>
        <v>0</v>
      </c>
      <c r="X2685" s="50">
        <f t="shared" si="532"/>
        <v>0</v>
      </c>
      <c r="Y2685" s="31">
        <f t="shared" si="533"/>
        <v>0</v>
      </c>
      <c r="Z2685" s="27"/>
      <c r="AA2685" s="27"/>
      <c r="AB2685" s="27"/>
    </row>
    <row r="2686" spans="1:28" x14ac:dyDescent="0.35">
      <c r="A2686" s="25">
        <f t="shared" si="522"/>
        <v>2665</v>
      </c>
      <c r="B2686" s="16" t="str">
        <f ca="1">IF(A2686&lt;$D$5,OFFSET('Constant mix'!$B$12,'Volatilite Portfeuille'!$E$2+A2686,0),"")</f>
        <v/>
      </c>
      <c r="C2686" s="23" t="str">
        <f ca="1">IF($A2686&lt;$D$5,OFFSET('Constant mix'!$C$13,'Volatilite Portfeuille'!$E$2+$A2686,0),"")</f>
        <v/>
      </c>
      <c r="D2686" s="25" t="str">
        <f ca="1">IF($A2686&lt;$D$5,OFFSET('Constant mix'!F$12,'Volatilite Portfeuille'!$E$2+$A2686,0),"")</f>
        <v/>
      </c>
      <c r="E2686" s="7" t="str">
        <f ca="1">IF($A2686&lt;$D$5,OFFSET('Constant mix'!G$12,'Volatilite Portfeuille'!$E$2+$A2686,0),"")</f>
        <v/>
      </c>
      <c r="F2686" s="7" t="str">
        <f ca="1">IF($A2686&lt;$D$5,OFFSET('Constant mix'!H$12,'Volatilite Portfeuille'!$E$2+$A2686,0),"")</f>
        <v/>
      </c>
      <c r="G2686" s="7" t="str">
        <f ca="1">IF($A2686&lt;$D$5,OFFSET('Constant mix'!I$12,'Volatilite Portfeuille'!$E$2+$A2686,0),"")</f>
        <v/>
      </c>
      <c r="H2686" s="7" t="str">
        <f ca="1">IF($A2686&lt;$D$5,OFFSET('Constant mix'!J$12,'Volatilite Portfeuille'!$E$2+$A2686,0),"")</f>
        <v/>
      </c>
      <c r="I2686" s="7" t="str">
        <f ca="1">IF($A2686&lt;$D$5,OFFSET('Constant mix'!K$12,'Volatilite Portfeuille'!$E$2+$A2686,0),"")</f>
        <v/>
      </c>
      <c r="J2686" s="7" t="str">
        <f ca="1">IF($A2686&lt;$D$5,OFFSET('Constant mix'!L$12,'Volatilite Portfeuille'!$E$2+$A2686,0),"")</f>
        <v/>
      </c>
      <c r="K2686" s="7" t="str">
        <f ca="1">IF($A2686&lt;$D$5,OFFSET('Constant mix'!M$12,'Volatilite Portfeuille'!$E$2+$A2686,0),"")</f>
        <v/>
      </c>
      <c r="L2686" s="7" t="str">
        <f ca="1">IF($A2686&lt;$D$5,OFFSET('Constant mix'!N$12,'Volatilite Portfeuille'!$E$2+$A2686,0),"")</f>
        <v/>
      </c>
      <c r="M2686" s="7" t="str">
        <f ca="1">IF($A2686&lt;$D$5,OFFSET('Constant mix'!O$12,'Volatilite Portfeuille'!$E$2+$A2686,0),"")</f>
        <v/>
      </c>
      <c r="N2686" s="7" t="str">
        <f ca="1">IF($A2686&lt;$D$5,OFFSET('Constant mix'!$AM$12,'Volatilite Portfeuille'!$E$2+$A2686,0),"")</f>
        <v/>
      </c>
      <c r="O2686" s="5">
        <f t="shared" si="523"/>
        <v>0</v>
      </c>
      <c r="P2686" s="27">
        <f t="shared" si="524"/>
        <v>0</v>
      </c>
      <c r="Q2686" s="27">
        <f t="shared" si="525"/>
        <v>0</v>
      </c>
      <c r="R2686" s="27">
        <f t="shared" si="526"/>
        <v>0</v>
      </c>
      <c r="S2686" s="27">
        <f t="shared" si="527"/>
        <v>0</v>
      </c>
      <c r="T2686" s="27">
        <f t="shared" si="528"/>
        <v>0</v>
      </c>
      <c r="U2686" s="27">
        <f t="shared" si="529"/>
        <v>0</v>
      </c>
      <c r="V2686" s="27">
        <f t="shared" si="530"/>
        <v>0</v>
      </c>
      <c r="W2686" s="27">
        <f t="shared" si="531"/>
        <v>0</v>
      </c>
      <c r="X2686" s="50">
        <f t="shared" si="532"/>
        <v>0</v>
      </c>
      <c r="Y2686" s="31">
        <f t="shared" si="533"/>
        <v>0</v>
      </c>
      <c r="Z2686" s="27"/>
      <c r="AA2686" s="27"/>
      <c r="AB2686" s="27"/>
    </row>
    <row r="2687" spans="1:28" x14ac:dyDescent="0.35">
      <c r="A2687" s="25">
        <f t="shared" si="522"/>
        <v>2666</v>
      </c>
      <c r="B2687" s="16" t="str">
        <f ca="1">IF(A2687&lt;$D$5,OFFSET('Constant mix'!$B$12,'Volatilite Portfeuille'!$E$2+A2687,0),"")</f>
        <v/>
      </c>
      <c r="C2687" s="23" t="str">
        <f ca="1">IF($A2687&lt;$D$5,OFFSET('Constant mix'!$C$13,'Volatilite Portfeuille'!$E$2+$A2687,0),"")</f>
        <v/>
      </c>
      <c r="D2687" s="25" t="str">
        <f ca="1">IF($A2687&lt;$D$5,OFFSET('Constant mix'!F$12,'Volatilite Portfeuille'!$E$2+$A2687,0),"")</f>
        <v/>
      </c>
      <c r="E2687" s="7" t="str">
        <f ca="1">IF($A2687&lt;$D$5,OFFSET('Constant mix'!G$12,'Volatilite Portfeuille'!$E$2+$A2687,0),"")</f>
        <v/>
      </c>
      <c r="F2687" s="7" t="str">
        <f ca="1">IF($A2687&lt;$D$5,OFFSET('Constant mix'!H$12,'Volatilite Portfeuille'!$E$2+$A2687,0),"")</f>
        <v/>
      </c>
      <c r="G2687" s="7" t="str">
        <f ca="1">IF($A2687&lt;$D$5,OFFSET('Constant mix'!I$12,'Volatilite Portfeuille'!$E$2+$A2687,0),"")</f>
        <v/>
      </c>
      <c r="H2687" s="7" t="str">
        <f ca="1">IF($A2687&lt;$D$5,OFFSET('Constant mix'!J$12,'Volatilite Portfeuille'!$E$2+$A2687,0),"")</f>
        <v/>
      </c>
      <c r="I2687" s="7" t="str">
        <f ca="1">IF($A2687&lt;$D$5,OFFSET('Constant mix'!K$12,'Volatilite Portfeuille'!$E$2+$A2687,0),"")</f>
        <v/>
      </c>
      <c r="J2687" s="7" t="str">
        <f ca="1">IF($A2687&lt;$D$5,OFFSET('Constant mix'!L$12,'Volatilite Portfeuille'!$E$2+$A2687,0),"")</f>
        <v/>
      </c>
      <c r="K2687" s="7" t="str">
        <f ca="1">IF($A2687&lt;$D$5,OFFSET('Constant mix'!M$12,'Volatilite Portfeuille'!$E$2+$A2687,0),"")</f>
        <v/>
      </c>
      <c r="L2687" s="7" t="str">
        <f ca="1">IF($A2687&lt;$D$5,OFFSET('Constant mix'!N$12,'Volatilite Portfeuille'!$E$2+$A2687,0),"")</f>
        <v/>
      </c>
      <c r="M2687" s="7" t="str">
        <f ca="1">IF($A2687&lt;$D$5,OFFSET('Constant mix'!O$12,'Volatilite Portfeuille'!$E$2+$A2687,0),"")</f>
        <v/>
      </c>
      <c r="N2687" s="7" t="str">
        <f ca="1">IF($A2687&lt;$D$5,OFFSET('Constant mix'!$AM$12,'Volatilite Portfeuille'!$E$2+$A2687,0),"")</f>
        <v/>
      </c>
      <c r="O2687" s="5">
        <f t="shared" si="523"/>
        <v>0</v>
      </c>
      <c r="P2687" s="27">
        <f t="shared" si="524"/>
        <v>0</v>
      </c>
      <c r="Q2687" s="27">
        <f t="shared" si="525"/>
        <v>0</v>
      </c>
      <c r="R2687" s="27">
        <f t="shared" si="526"/>
        <v>0</v>
      </c>
      <c r="S2687" s="27">
        <f t="shared" si="527"/>
        <v>0</v>
      </c>
      <c r="T2687" s="27">
        <f t="shared" si="528"/>
        <v>0</v>
      </c>
      <c r="U2687" s="27">
        <f t="shared" si="529"/>
        <v>0</v>
      </c>
      <c r="V2687" s="27">
        <f t="shared" si="530"/>
        <v>0</v>
      </c>
      <c r="W2687" s="27">
        <f t="shared" si="531"/>
        <v>0</v>
      </c>
      <c r="X2687" s="50">
        <f t="shared" si="532"/>
        <v>0</v>
      </c>
      <c r="Y2687" s="31">
        <f t="shared" si="533"/>
        <v>0</v>
      </c>
      <c r="Z2687" s="27"/>
      <c r="AA2687" s="27"/>
      <c r="AB2687" s="27"/>
    </row>
    <row r="2688" spans="1:28" x14ac:dyDescent="0.35">
      <c r="A2688" s="25">
        <f t="shared" si="522"/>
        <v>2667</v>
      </c>
      <c r="B2688" s="16" t="str">
        <f ca="1">IF(A2688&lt;$D$5,OFFSET('Constant mix'!$B$12,'Volatilite Portfeuille'!$E$2+A2688,0),"")</f>
        <v/>
      </c>
      <c r="C2688" s="23" t="str">
        <f ca="1">IF($A2688&lt;$D$5,OFFSET('Constant mix'!$C$13,'Volatilite Portfeuille'!$E$2+$A2688,0),"")</f>
        <v/>
      </c>
      <c r="D2688" s="25" t="str">
        <f ca="1">IF($A2688&lt;$D$5,OFFSET('Constant mix'!F$12,'Volatilite Portfeuille'!$E$2+$A2688,0),"")</f>
        <v/>
      </c>
      <c r="E2688" s="7" t="str">
        <f ca="1">IF($A2688&lt;$D$5,OFFSET('Constant mix'!G$12,'Volatilite Portfeuille'!$E$2+$A2688,0),"")</f>
        <v/>
      </c>
      <c r="F2688" s="7" t="str">
        <f ca="1">IF($A2688&lt;$D$5,OFFSET('Constant mix'!H$12,'Volatilite Portfeuille'!$E$2+$A2688,0),"")</f>
        <v/>
      </c>
      <c r="G2688" s="7" t="str">
        <f ca="1">IF($A2688&lt;$D$5,OFFSET('Constant mix'!I$12,'Volatilite Portfeuille'!$E$2+$A2688,0),"")</f>
        <v/>
      </c>
      <c r="H2688" s="7" t="str">
        <f ca="1">IF($A2688&lt;$D$5,OFFSET('Constant mix'!J$12,'Volatilite Portfeuille'!$E$2+$A2688,0),"")</f>
        <v/>
      </c>
      <c r="I2688" s="7" t="str">
        <f ca="1">IF($A2688&lt;$D$5,OFFSET('Constant mix'!K$12,'Volatilite Portfeuille'!$E$2+$A2688,0),"")</f>
        <v/>
      </c>
      <c r="J2688" s="7" t="str">
        <f ca="1">IF($A2688&lt;$D$5,OFFSET('Constant mix'!L$12,'Volatilite Portfeuille'!$E$2+$A2688,0),"")</f>
        <v/>
      </c>
      <c r="K2688" s="7" t="str">
        <f ca="1">IF($A2688&lt;$D$5,OFFSET('Constant mix'!M$12,'Volatilite Portfeuille'!$E$2+$A2688,0),"")</f>
        <v/>
      </c>
      <c r="L2688" s="7" t="str">
        <f ca="1">IF($A2688&lt;$D$5,OFFSET('Constant mix'!N$12,'Volatilite Portfeuille'!$E$2+$A2688,0),"")</f>
        <v/>
      </c>
      <c r="M2688" s="7" t="str">
        <f ca="1">IF($A2688&lt;$D$5,OFFSET('Constant mix'!O$12,'Volatilite Portfeuille'!$E$2+$A2688,0),"")</f>
        <v/>
      </c>
      <c r="N2688" s="7" t="str">
        <f ca="1">IF($A2688&lt;$D$5,OFFSET('Constant mix'!$AM$12,'Volatilite Portfeuille'!$E$2+$A2688,0),"")</f>
        <v/>
      </c>
      <c r="O2688" s="5">
        <f t="shared" si="523"/>
        <v>0</v>
      </c>
      <c r="P2688" s="27">
        <f t="shared" si="524"/>
        <v>0</v>
      </c>
      <c r="Q2688" s="27">
        <f t="shared" si="525"/>
        <v>0</v>
      </c>
      <c r="R2688" s="27">
        <f t="shared" si="526"/>
        <v>0</v>
      </c>
      <c r="S2688" s="27">
        <f t="shared" si="527"/>
        <v>0</v>
      </c>
      <c r="T2688" s="27">
        <f t="shared" si="528"/>
        <v>0</v>
      </c>
      <c r="U2688" s="27">
        <f t="shared" si="529"/>
        <v>0</v>
      </c>
      <c r="V2688" s="27">
        <f t="shared" si="530"/>
        <v>0</v>
      </c>
      <c r="W2688" s="27">
        <f t="shared" si="531"/>
        <v>0</v>
      </c>
      <c r="X2688" s="50">
        <f t="shared" si="532"/>
        <v>0</v>
      </c>
      <c r="Y2688" s="31">
        <f t="shared" si="533"/>
        <v>0</v>
      </c>
      <c r="Z2688" s="27"/>
      <c r="AA2688" s="27"/>
      <c r="AB2688" s="27"/>
    </row>
    <row r="2689" spans="1:28" x14ac:dyDescent="0.35">
      <c r="A2689" s="25">
        <f t="shared" si="522"/>
        <v>2668</v>
      </c>
      <c r="B2689" s="16" t="str">
        <f ca="1">IF(A2689&lt;$D$5,OFFSET('Constant mix'!$B$12,'Volatilite Portfeuille'!$E$2+A2689,0),"")</f>
        <v/>
      </c>
      <c r="C2689" s="23" t="str">
        <f ca="1">IF($A2689&lt;$D$5,OFFSET('Constant mix'!$C$13,'Volatilite Portfeuille'!$E$2+$A2689,0),"")</f>
        <v/>
      </c>
      <c r="D2689" s="25" t="str">
        <f ca="1">IF($A2689&lt;$D$5,OFFSET('Constant mix'!F$12,'Volatilite Portfeuille'!$E$2+$A2689,0),"")</f>
        <v/>
      </c>
      <c r="E2689" s="7" t="str">
        <f ca="1">IF($A2689&lt;$D$5,OFFSET('Constant mix'!G$12,'Volatilite Portfeuille'!$E$2+$A2689,0),"")</f>
        <v/>
      </c>
      <c r="F2689" s="7" t="str">
        <f ca="1">IF($A2689&lt;$D$5,OFFSET('Constant mix'!H$12,'Volatilite Portfeuille'!$E$2+$A2689,0),"")</f>
        <v/>
      </c>
      <c r="G2689" s="7" t="str">
        <f ca="1">IF($A2689&lt;$D$5,OFFSET('Constant mix'!I$12,'Volatilite Portfeuille'!$E$2+$A2689,0),"")</f>
        <v/>
      </c>
      <c r="H2689" s="7" t="str">
        <f ca="1">IF($A2689&lt;$D$5,OFFSET('Constant mix'!J$12,'Volatilite Portfeuille'!$E$2+$A2689,0),"")</f>
        <v/>
      </c>
      <c r="I2689" s="7" t="str">
        <f ca="1">IF($A2689&lt;$D$5,OFFSET('Constant mix'!K$12,'Volatilite Portfeuille'!$E$2+$A2689,0),"")</f>
        <v/>
      </c>
      <c r="J2689" s="7" t="str">
        <f ca="1">IF($A2689&lt;$D$5,OFFSET('Constant mix'!L$12,'Volatilite Portfeuille'!$E$2+$A2689,0),"")</f>
        <v/>
      </c>
      <c r="K2689" s="7" t="str">
        <f ca="1">IF($A2689&lt;$D$5,OFFSET('Constant mix'!M$12,'Volatilite Portfeuille'!$E$2+$A2689,0),"")</f>
        <v/>
      </c>
      <c r="L2689" s="7" t="str">
        <f ca="1">IF($A2689&lt;$D$5,OFFSET('Constant mix'!N$12,'Volatilite Portfeuille'!$E$2+$A2689,0),"")</f>
        <v/>
      </c>
      <c r="M2689" s="7" t="str">
        <f ca="1">IF($A2689&lt;$D$5,OFFSET('Constant mix'!O$12,'Volatilite Portfeuille'!$E$2+$A2689,0),"")</f>
        <v/>
      </c>
      <c r="N2689" s="7" t="str">
        <f ca="1">IF($A2689&lt;$D$5,OFFSET('Constant mix'!$AM$12,'Volatilite Portfeuille'!$E$2+$A2689,0),"")</f>
        <v/>
      </c>
      <c r="O2689" s="5">
        <f t="shared" si="523"/>
        <v>0</v>
      </c>
      <c r="P2689" s="27">
        <f t="shared" si="524"/>
        <v>0</v>
      </c>
      <c r="Q2689" s="27">
        <f t="shared" si="525"/>
        <v>0</v>
      </c>
      <c r="R2689" s="27">
        <f t="shared" si="526"/>
        <v>0</v>
      </c>
      <c r="S2689" s="27">
        <f t="shared" si="527"/>
        <v>0</v>
      </c>
      <c r="T2689" s="27">
        <f t="shared" si="528"/>
        <v>0</v>
      </c>
      <c r="U2689" s="27">
        <f t="shared" si="529"/>
        <v>0</v>
      </c>
      <c r="V2689" s="27">
        <f t="shared" si="530"/>
        <v>0</v>
      </c>
      <c r="W2689" s="27">
        <f t="shared" si="531"/>
        <v>0</v>
      </c>
      <c r="X2689" s="50">
        <f t="shared" si="532"/>
        <v>0</v>
      </c>
      <c r="Y2689" s="31">
        <f t="shared" si="533"/>
        <v>0</v>
      </c>
      <c r="Z2689" s="27"/>
      <c r="AA2689" s="27"/>
      <c r="AB2689" s="27"/>
    </row>
    <row r="2690" spans="1:28" ht="15" thickBot="1" x14ac:dyDescent="0.4">
      <c r="A2690" s="25">
        <f t="shared" si="522"/>
        <v>2669</v>
      </c>
      <c r="B2690" s="16" t="str">
        <f ca="1">IF(A2690&lt;$D$5,OFFSET('Constant mix'!$B$12,'Volatilite Portfeuille'!$E$2+A2690,0),"")</f>
        <v/>
      </c>
      <c r="C2690" s="24" t="str">
        <f ca="1">IF($A2690&lt;$D$5,OFFSET('Constant mix'!$C$13,'Volatilite Portfeuille'!$E$2+$A2690,0),"")</f>
        <v/>
      </c>
      <c r="D2690" s="25" t="str">
        <f ca="1">IF($A2690&lt;$D$5,OFFSET('Constant mix'!F$12,'Volatilite Portfeuille'!$E$2+$A2690,0),"")</f>
        <v/>
      </c>
      <c r="E2690" s="7" t="str">
        <f ca="1">IF($A2690&lt;$D$5,OFFSET('Constant mix'!G$12,'Volatilite Portfeuille'!$E$2+$A2690,0),"")</f>
        <v/>
      </c>
      <c r="F2690" s="7" t="str">
        <f ca="1">IF($A2690&lt;$D$5,OFFSET('Constant mix'!H$12,'Volatilite Portfeuille'!$E$2+$A2690,0),"")</f>
        <v/>
      </c>
      <c r="G2690" s="7" t="str">
        <f ca="1">IF($A2690&lt;$D$5,OFFSET('Constant mix'!I$12,'Volatilite Portfeuille'!$E$2+$A2690,0),"")</f>
        <v/>
      </c>
      <c r="H2690" s="7" t="str">
        <f ca="1">IF($A2690&lt;$D$5,OFFSET('Constant mix'!J$12,'Volatilite Portfeuille'!$E$2+$A2690,0),"")</f>
        <v/>
      </c>
      <c r="I2690" s="7" t="str">
        <f ca="1">IF($A2690&lt;$D$5,OFFSET('Constant mix'!K$12,'Volatilite Portfeuille'!$E$2+$A2690,0),"")</f>
        <v/>
      </c>
      <c r="J2690" s="7" t="str">
        <f ca="1">IF($A2690&lt;$D$5,OFFSET('Constant mix'!L$12,'Volatilite Portfeuille'!$E$2+$A2690,0),"")</f>
        <v/>
      </c>
      <c r="K2690" s="7" t="str">
        <f ca="1">IF($A2690&lt;$D$5,OFFSET('Constant mix'!M$12,'Volatilite Portfeuille'!$E$2+$A2690,0),"")</f>
        <v/>
      </c>
      <c r="L2690" s="7" t="str">
        <f ca="1">IF($A2690&lt;$D$5,OFFSET('Constant mix'!N$12,'Volatilite Portfeuille'!$E$2+$A2690,0),"")</f>
        <v/>
      </c>
      <c r="M2690" s="7" t="str">
        <f ca="1">IF($A2690&lt;$D$5,OFFSET('Constant mix'!O$12,'Volatilite Portfeuille'!$E$2+$A2690,0),"")</f>
        <v/>
      </c>
      <c r="N2690" s="7" t="str">
        <f ca="1">IF($A2690&lt;$D$5,OFFSET('Constant mix'!$AM$12,'Volatilite Portfeuille'!$E$2+$A2690,0),"")</f>
        <v/>
      </c>
      <c r="O2690" s="9">
        <f t="shared" si="523"/>
        <v>0</v>
      </c>
      <c r="P2690" s="44">
        <f t="shared" si="524"/>
        <v>0</v>
      </c>
      <c r="Q2690" s="44">
        <f t="shared" si="525"/>
        <v>0</v>
      </c>
      <c r="R2690" s="44">
        <f t="shared" si="526"/>
        <v>0</v>
      </c>
      <c r="S2690" s="44">
        <f t="shared" si="527"/>
        <v>0</v>
      </c>
      <c r="T2690" s="44">
        <f t="shared" si="528"/>
        <v>0</v>
      </c>
      <c r="U2690" s="44">
        <f t="shared" si="529"/>
        <v>0</v>
      </c>
      <c r="V2690" s="44">
        <f t="shared" si="530"/>
        <v>0</v>
      </c>
      <c r="W2690" s="44">
        <f t="shared" si="531"/>
        <v>0</v>
      </c>
      <c r="X2690" s="51">
        <f t="shared" si="532"/>
        <v>0</v>
      </c>
      <c r="Y2690" s="45">
        <f t="shared" si="533"/>
        <v>0</v>
      </c>
      <c r="Z2690" s="27"/>
      <c r="AA2690" s="27"/>
      <c r="AB2690" s="27"/>
    </row>
    <row r="2691" spans="1:28" x14ac:dyDescent="0.35">
      <c r="A2691" s="25"/>
      <c r="B2691" s="25"/>
      <c r="C2691" s="16"/>
      <c r="D2691" s="25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5"/>
      <c r="P2691" s="27"/>
      <c r="Q2691" s="27"/>
      <c r="R2691" s="27"/>
      <c r="S2691" s="27"/>
      <c r="T2691" s="27"/>
      <c r="U2691" s="27"/>
      <c r="V2691" s="27"/>
      <c r="W2691" s="27"/>
      <c r="X2691" s="31"/>
      <c r="Y2691" s="31"/>
      <c r="Z2691" s="27"/>
      <c r="AA2691" s="27"/>
      <c r="AB2691" s="27"/>
    </row>
    <row r="2692" spans="1:28" x14ac:dyDescent="0.35">
      <c r="A2692" s="25"/>
      <c r="B2692" s="25"/>
      <c r="C2692" s="16"/>
      <c r="D2692" s="25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5"/>
      <c r="P2692" s="27"/>
      <c r="Q2692" s="27"/>
      <c r="R2692" s="27"/>
      <c r="S2692" s="27"/>
      <c r="T2692" s="27"/>
      <c r="U2692" s="27"/>
      <c r="V2692" s="27"/>
      <c r="W2692" s="27"/>
      <c r="X2692" s="31"/>
      <c r="Y2692" s="31"/>
      <c r="Z2692" s="27"/>
      <c r="AA2692" s="27"/>
      <c r="AB2692" s="27"/>
    </row>
    <row r="2693" spans="1:28" x14ac:dyDescent="0.35">
      <c r="A2693" s="25"/>
      <c r="B2693" s="25"/>
      <c r="C2693" s="16"/>
      <c r="D2693" s="25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5"/>
      <c r="P2693" s="27"/>
      <c r="Q2693" s="27"/>
      <c r="R2693" s="27"/>
      <c r="S2693" s="27"/>
      <c r="T2693" s="27"/>
      <c r="U2693" s="27"/>
      <c r="V2693" s="27"/>
      <c r="W2693" s="27"/>
      <c r="X2693" s="31"/>
      <c r="Y2693" s="31"/>
      <c r="Z2693" s="27"/>
      <c r="AA2693" s="27"/>
      <c r="AB2693" s="27"/>
    </row>
    <row r="2694" spans="1:28" x14ac:dyDescent="0.35">
      <c r="A2694" s="25"/>
      <c r="B2694" s="25"/>
      <c r="C2694" s="16"/>
      <c r="D2694" s="25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5"/>
      <c r="P2694" s="27"/>
      <c r="Q2694" s="27"/>
      <c r="R2694" s="27"/>
      <c r="S2694" s="27"/>
      <c r="T2694" s="27"/>
      <c r="U2694" s="27"/>
      <c r="V2694" s="27"/>
      <c r="W2694" s="27"/>
      <c r="X2694" s="31"/>
      <c r="Y2694" s="31"/>
      <c r="Z2694" s="27"/>
      <c r="AA2694" s="27"/>
      <c r="AB2694" s="27"/>
    </row>
    <row r="2695" spans="1:28" x14ac:dyDescent="0.35">
      <c r="A2695" s="25"/>
      <c r="B2695" s="25"/>
      <c r="C2695" s="16"/>
      <c r="D2695" s="25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5"/>
      <c r="P2695" s="27"/>
      <c r="Q2695" s="27"/>
      <c r="R2695" s="27"/>
      <c r="S2695" s="27"/>
      <c r="T2695" s="27"/>
      <c r="U2695" s="27"/>
      <c r="V2695" s="27"/>
      <c r="W2695" s="27"/>
      <c r="X2695" s="31"/>
      <c r="Y2695" s="31"/>
      <c r="Z2695" s="27"/>
      <c r="AA2695" s="27"/>
      <c r="AB2695" s="27"/>
    </row>
    <row r="2696" spans="1:28" x14ac:dyDescent="0.35">
      <c r="A2696" s="25"/>
      <c r="B2696" s="25"/>
      <c r="C2696" s="16"/>
      <c r="D2696" s="25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5"/>
      <c r="P2696" s="27"/>
      <c r="Q2696" s="27"/>
      <c r="R2696" s="27"/>
      <c r="S2696" s="27"/>
      <c r="T2696" s="27"/>
      <c r="U2696" s="27"/>
      <c r="V2696" s="27"/>
      <c r="W2696" s="27"/>
      <c r="X2696" s="31"/>
      <c r="Y2696" s="31"/>
      <c r="Z2696" s="27"/>
      <c r="AA2696" s="27"/>
      <c r="AB2696" s="27"/>
    </row>
    <row r="2697" spans="1:28" x14ac:dyDescent="0.35">
      <c r="A2697" s="25"/>
      <c r="B2697" s="25"/>
      <c r="C2697" s="16"/>
      <c r="D2697" s="25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5"/>
      <c r="P2697" s="27"/>
      <c r="Q2697" s="27"/>
      <c r="R2697" s="27"/>
      <c r="S2697" s="27"/>
      <c r="T2697" s="27"/>
      <c r="U2697" s="27"/>
      <c r="V2697" s="27"/>
      <c r="W2697" s="27"/>
      <c r="X2697" s="31"/>
      <c r="Y2697" s="31"/>
      <c r="Z2697" s="27"/>
      <c r="AA2697" s="27"/>
      <c r="AB2697" s="27"/>
    </row>
    <row r="2698" spans="1:28" x14ac:dyDescent="0.35">
      <c r="A2698" s="25"/>
      <c r="B2698" s="25"/>
      <c r="C2698" s="16"/>
      <c r="D2698" s="25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5"/>
      <c r="P2698" s="27"/>
      <c r="Q2698" s="27"/>
      <c r="R2698" s="27"/>
      <c r="S2698" s="27"/>
      <c r="T2698" s="27"/>
      <c r="U2698" s="27"/>
      <c r="V2698" s="27"/>
      <c r="W2698" s="27"/>
      <c r="X2698" s="31"/>
      <c r="Y2698" s="31"/>
      <c r="Z2698" s="27"/>
      <c r="AA2698" s="27"/>
      <c r="AB2698" s="27"/>
    </row>
    <row r="2699" spans="1:28" x14ac:dyDescent="0.35">
      <c r="A2699" s="25"/>
      <c r="B2699" s="25"/>
      <c r="C2699" s="16"/>
      <c r="D2699" s="25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5"/>
      <c r="P2699" s="27"/>
      <c r="Q2699" s="27"/>
      <c r="R2699" s="27"/>
      <c r="S2699" s="27"/>
      <c r="T2699" s="27"/>
      <c r="U2699" s="27"/>
      <c r="V2699" s="27"/>
      <c r="W2699" s="27"/>
      <c r="X2699" s="31"/>
      <c r="Y2699" s="31"/>
      <c r="Z2699" s="27"/>
      <c r="AA2699" s="27"/>
      <c r="AB2699" s="27"/>
    </row>
    <row r="2700" spans="1:28" x14ac:dyDescent="0.35">
      <c r="A2700" s="25"/>
      <c r="B2700" s="25"/>
      <c r="C2700" s="16"/>
      <c r="D2700" s="25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5"/>
      <c r="P2700" s="27"/>
      <c r="Q2700" s="27"/>
      <c r="R2700" s="27"/>
      <c r="S2700" s="27"/>
      <c r="T2700" s="27"/>
      <c r="U2700" s="27"/>
      <c r="V2700" s="27"/>
      <c r="W2700" s="27"/>
      <c r="X2700" s="31"/>
      <c r="Y2700" s="31"/>
      <c r="Z2700" s="27"/>
      <c r="AA2700" s="27"/>
      <c r="AB2700" s="27"/>
    </row>
    <row r="2701" spans="1:28" x14ac:dyDescent="0.35">
      <c r="A2701" s="25"/>
      <c r="B2701" s="25"/>
      <c r="C2701" s="16"/>
      <c r="D2701" s="25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5"/>
      <c r="P2701" s="27"/>
      <c r="Q2701" s="27"/>
      <c r="R2701" s="27"/>
      <c r="S2701" s="27"/>
      <c r="T2701" s="27"/>
      <c r="U2701" s="27"/>
      <c r="V2701" s="27"/>
      <c r="W2701" s="27"/>
      <c r="X2701" s="31"/>
      <c r="Y2701" s="31"/>
      <c r="Z2701" s="27"/>
      <c r="AA2701" s="27"/>
      <c r="AB2701" s="27"/>
    </row>
    <row r="2702" spans="1:28" x14ac:dyDescent="0.35">
      <c r="A2702" s="25"/>
      <c r="B2702" s="25"/>
      <c r="C2702" s="16"/>
      <c r="D2702" s="25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5"/>
      <c r="P2702" s="27"/>
      <c r="Q2702" s="27"/>
      <c r="R2702" s="27"/>
      <c r="S2702" s="27"/>
      <c r="T2702" s="27"/>
      <c r="U2702" s="27"/>
      <c r="V2702" s="27"/>
      <c r="W2702" s="27"/>
      <c r="X2702" s="31"/>
      <c r="Y2702" s="31"/>
      <c r="Z2702" s="27"/>
      <c r="AA2702" s="27"/>
      <c r="AB2702" s="27"/>
    </row>
    <row r="2703" spans="1:28" x14ac:dyDescent="0.35">
      <c r="A2703" s="25"/>
      <c r="B2703" s="25"/>
      <c r="C2703" s="16"/>
      <c r="D2703" s="25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5"/>
      <c r="P2703" s="27"/>
      <c r="Q2703" s="27"/>
      <c r="R2703" s="27"/>
      <c r="S2703" s="27"/>
      <c r="T2703" s="27"/>
      <c r="U2703" s="27"/>
      <c r="V2703" s="27"/>
      <c r="W2703" s="27"/>
      <c r="X2703" s="31"/>
      <c r="Y2703" s="31"/>
      <c r="Z2703" s="27"/>
      <c r="AA2703" s="27"/>
      <c r="AB2703" s="27"/>
    </row>
    <row r="2704" spans="1:28" x14ac:dyDescent="0.35">
      <c r="A2704" s="25"/>
      <c r="B2704" s="25"/>
      <c r="C2704" s="16"/>
      <c r="D2704" s="25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5"/>
      <c r="P2704" s="27"/>
      <c r="Q2704" s="27"/>
      <c r="R2704" s="27"/>
      <c r="S2704" s="27"/>
      <c r="T2704" s="27"/>
      <c r="U2704" s="27"/>
      <c r="V2704" s="27"/>
      <c r="W2704" s="27"/>
      <c r="X2704" s="31"/>
      <c r="Y2704" s="31"/>
      <c r="Z2704" s="27"/>
      <c r="AA2704" s="27"/>
      <c r="AB2704" s="27"/>
    </row>
    <row r="2705" spans="1:28" x14ac:dyDescent="0.35">
      <c r="A2705" s="25"/>
      <c r="B2705" s="25"/>
      <c r="C2705" s="16"/>
      <c r="D2705" s="25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5"/>
      <c r="P2705" s="27"/>
      <c r="Q2705" s="27"/>
      <c r="R2705" s="27"/>
      <c r="S2705" s="27"/>
      <c r="T2705" s="27"/>
      <c r="U2705" s="27"/>
      <c r="V2705" s="27"/>
      <c r="W2705" s="27"/>
      <c r="X2705" s="31"/>
      <c r="Y2705" s="31"/>
      <c r="Z2705" s="27"/>
      <c r="AA2705" s="27"/>
      <c r="AB2705" s="27"/>
    </row>
    <row r="2706" spans="1:28" x14ac:dyDescent="0.35">
      <c r="A2706" s="25"/>
      <c r="B2706" s="25"/>
      <c r="C2706" s="16"/>
      <c r="D2706" s="25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5"/>
      <c r="P2706" s="27"/>
      <c r="Q2706" s="27"/>
      <c r="R2706" s="27"/>
      <c r="S2706" s="27"/>
      <c r="T2706" s="27"/>
      <c r="U2706" s="27"/>
      <c r="V2706" s="27"/>
      <c r="W2706" s="27"/>
      <c r="X2706" s="31"/>
      <c r="Y2706" s="31"/>
      <c r="Z2706" s="27"/>
      <c r="AA2706" s="27"/>
      <c r="AB2706" s="27"/>
    </row>
    <row r="2707" spans="1:28" x14ac:dyDescent="0.35">
      <c r="A2707" s="25"/>
      <c r="B2707" s="25"/>
      <c r="C2707" s="16"/>
      <c r="D2707" s="25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5"/>
      <c r="P2707" s="27"/>
      <c r="Q2707" s="27"/>
      <c r="R2707" s="27"/>
      <c r="S2707" s="27"/>
      <c r="T2707" s="27"/>
      <c r="U2707" s="27"/>
      <c r="V2707" s="27"/>
      <c r="W2707" s="27"/>
      <c r="X2707" s="31"/>
      <c r="Y2707" s="31"/>
      <c r="Z2707" s="27"/>
      <c r="AA2707" s="27"/>
      <c r="AB2707" s="27"/>
    </row>
    <row r="2708" spans="1:28" x14ac:dyDescent="0.35">
      <c r="A2708" s="25"/>
      <c r="B2708" s="25"/>
      <c r="C2708" s="16"/>
      <c r="D2708" s="25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5"/>
      <c r="P2708" s="27"/>
      <c r="Q2708" s="27"/>
      <c r="R2708" s="27"/>
      <c r="S2708" s="27"/>
      <c r="T2708" s="27"/>
      <c r="U2708" s="27"/>
      <c r="V2708" s="27"/>
      <c r="W2708" s="27"/>
      <c r="X2708" s="31"/>
      <c r="Y2708" s="31"/>
      <c r="Z2708" s="27"/>
      <c r="AA2708" s="27"/>
      <c r="AB2708" s="27"/>
    </row>
    <row r="2709" spans="1:28" x14ac:dyDescent="0.35">
      <c r="A2709" s="25"/>
      <c r="B2709" s="25"/>
      <c r="C2709" s="16"/>
      <c r="D2709" s="25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5"/>
      <c r="P2709" s="27"/>
      <c r="Q2709" s="27"/>
      <c r="R2709" s="27"/>
      <c r="S2709" s="27"/>
      <c r="T2709" s="27"/>
      <c r="U2709" s="27"/>
      <c r="V2709" s="27"/>
      <c r="W2709" s="27"/>
      <c r="X2709" s="31"/>
      <c r="Y2709" s="31"/>
      <c r="Z2709" s="27"/>
      <c r="AA2709" s="27"/>
      <c r="AB2709" s="27"/>
    </row>
    <row r="2710" spans="1:28" x14ac:dyDescent="0.35">
      <c r="A2710" s="25"/>
      <c r="B2710" s="25"/>
      <c r="C2710" s="16"/>
      <c r="D2710" s="25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5"/>
      <c r="P2710" s="27"/>
      <c r="Q2710" s="27"/>
      <c r="R2710" s="27"/>
      <c r="S2710" s="27"/>
      <c r="T2710" s="27"/>
      <c r="U2710" s="27"/>
      <c r="V2710" s="27"/>
      <c r="W2710" s="27"/>
      <c r="X2710" s="31"/>
      <c r="Y2710" s="31"/>
      <c r="Z2710" s="27"/>
      <c r="AA2710" s="27"/>
      <c r="AB2710" s="27"/>
    </row>
    <row r="2711" spans="1:28" x14ac:dyDescent="0.35">
      <c r="A2711" s="25"/>
      <c r="B2711" s="25"/>
      <c r="C2711" s="16"/>
      <c r="D2711" s="25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5"/>
      <c r="P2711" s="27"/>
      <c r="Q2711" s="27"/>
      <c r="R2711" s="27"/>
      <c r="S2711" s="27"/>
      <c r="T2711" s="27"/>
      <c r="U2711" s="27"/>
      <c r="V2711" s="27"/>
      <c r="W2711" s="27"/>
      <c r="X2711" s="31"/>
      <c r="Y2711" s="31"/>
      <c r="Z2711" s="27"/>
      <c r="AA2711" s="27"/>
      <c r="AB2711" s="27"/>
    </row>
    <row r="2712" spans="1:28" x14ac:dyDescent="0.35">
      <c r="A2712" s="25"/>
      <c r="B2712" s="25"/>
      <c r="C2712" s="16"/>
      <c r="D2712" s="25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5"/>
      <c r="P2712" s="27"/>
      <c r="Q2712" s="27"/>
      <c r="R2712" s="27"/>
      <c r="S2712" s="27"/>
      <c r="T2712" s="27"/>
      <c r="U2712" s="27"/>
      <c r="V2712" s="27"/>
      <c r="W2712" s="27"/>
      <c r="X2712" s="31"/>
      <c r="Y2712" s="31"/>
      <c r="Z2712" s="27"/>
      <c r="AA2712" s="27"/>
      <c r="AB2712" s="27"/>
    </row>
    <row r="2713" spans="1:28" x14ac:dyDescent="0.35">
      <c r="A2713" s="25"/>
      <c r="B2713" s="25"/>
      <c r="C2713" s="16"/>
      <c r="D2713" s="25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5"/>
      <c r="P2713" s="27"/>
      <c r="Q2713" s="27"/>
      <c r="R2713" s="27"/>
      <c r="S2713" s="27"/>
      <c r="T2713" s="27"/>
      <c r="U2713" s="27"/>
      <c r="V2713" s="27"/>
      <c r="W2713" s="27"/>
      <c r="X2713" s="31"/>
      <c r="Y2713" s="31"/>
      <c r="Z2713" s="27"/>
      <c r="AA2713" s="27"/>
      <c r="AB2713" s="27"/>
    </row>
    <row r="2714" spans="1:28" x14ac:dyDescent="0.35">
      <c r="A2714" s="25"/>
      <c r="B2714" s="25"/>
      <c r="C2714" s="16"/>
      <c r="D2714" s="25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5"/>
      <c r="P2714" s="27"/>
      <c r="Q2714" s="27"/>
      <c r="R2714" s="27"/>
      <c r="S2714" s="27"/>
      <c r="T2714" s="27"/>
      <c r="U2714" s="27"/>
      <c r="V2714" s="27"/>
      <c r="W2714" s="27"/>
      <c r="X2714" s="31"/>
      <c r="Y2714" s="31"/>
      <c r="Z2714" s="27"/>
      <c r="AA2714" s="27"/>
      <c r="AB2714" s="27"/>
    </row>
    <row r="2715" spans="1:28" x14ac:dyDescent="0.35">
      <c r="A2715" s="25"/>
      <c r="B2715" s="25"/>
      <c r="C2715" s="16"/>
      <c r="D2715" s="25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5"/>
      <c r="P2715" s="27"/>
      <c r="Q2715" s="27"/>
      <c r="R2715" s="27"/>
      <c r="S2715" s="27"/>
      <c r="T2715" s="27"/>
      <c r="U2715" s="27"/>
      <c r="V2715" s="27"/>
      <c r="W2715" s="27"/>
      <c r="X2715" s="31"/>
      <c r="Y2715" s="31"/>
      <c r="Z2715" s="27"/>
      <c r="AA2715" s="27"/>
      <c r="AB2715" s="27"/>
    </row>
    <row r="2716" spans="1:28" x14ac:dyDescent="0.35">
      <c r="A2716" s="25"/>
      <c r="B2716" s="25"/>
      <c r="C2716" s="16"/>
      <c r="D2716" s="25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5"/>
      <c r="P2716" s="27"/>
      <c r="Q2716" s="27"/>
      <c r="R2716" s="27"/>
      <c r="S2716" s="27"/>
      <c r="T2716" s="27"/>
      <c r="U2716" s="27"/>
      <c r="V2716" s="27"/>
      <c r="W2716" s="27"/>
      <c r="X2716" s="31"/>
      <c r="Y2716" s="31"/>
      <c r="Z2716" s="27"/>
      <c r="AA2716" s="27"/>
      <c r="AB2716" s="27"/>
    </row>
    <row r="2717" spans="1:28" x14ac:dyDescent="0.35">
      <c r="A2717" s="25"/>
      <c r="B2717" s="25"/>
      <c r="C2717" s="16"/>
      <c r="D2717" s="25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5"/>
      <c r="P2717" s="27"/>
      <c r="Q2717" s="27"/>
      <c r="R2717" s="27"/>
      <c r="S2717" s="27"/>
      <c r="T2717" s="27"/>
      <c r="U2717" s="27"/>
      <c r="V2717" s="27"/>
      <c r="W2717" s="27"/>
      <c r="X2717" s="31"/>
      <c r="Y2717" s="31"/>
      <c r="Z2717" s="27"/>
      <c r="AA2717" s="27"/>
      <c r="AB2717" s="27"/>
    </row>
    <row r="2718" spans="1:28" x14ac:dyDescent="0.35">
      <c r="A2718" s="25"/>
      <c r="B2718" s="25"/>
      <c r="C2718" s="16"/>
      <c r="D2718" s="25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5"/>
      <c r="P2718" s="27"/>
      <c r="Q2718" s="27"/>
      <c r="R2718" s="27"/>
      <c r="S2718" s="27"/>
      <c r="T2718" s="27"/>
      <c r="U2718" s="27"/>
      <c r="V2718" s="27"/>
      <c r="W2718" s="27"/>
      <c r="X2718" s="31"/>
      <c r="Y2718" s="31"/>
      <c r="Z2718" s="27"/>
      <c r="AA2718" s="27"/>
      <c r="AB2718" s="27"/>
    </row>
    <row r="2719" spans="1:28" x14ac:dyDescent="0.35">
      <c r="A2719" s="25"/>
      <c r="B2719" s="25"/>
      <c r="C2719" s="16"/>
      <c r="D2719" s="25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5"/>
      <c r="P2719" s="27"/>
      <c r="Q2719" s="27"/>
      <c r="R2719" s="27"/>
      <c r="S2719" s="27"/>
      <c r="T2719" s="27"/>
      <c r="U2719" s="27"/>
      <c r="V2719" s="27"/>
      <c r="W2719" s="27"/>
      <c r="X2719" s="31"/>
      <c r="Y2719" s="31"/>
      <c r="Z2719" s="27"/>
      <c r="AA2719" s="27"/>
      <c r="AB2719" s="27"/>
    </row>
    <row r="2720" spans="1:28" x14ac:dyDescent="0.35">
      <c r="A2720" s="25"/>
      <c r="B2720" s="25"/>
      <c r="C2720" s="16"/>
      <c r="D2720" s="25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5"/>
      <c r="P2720" s="27"/>
      <c r="Q2720" s="27"/>
      <c r="R2720" s="27"/>
      <c r="S2720" s="27"/>
      <c r="T2720" s="27"/>
      <c r="U2720" s="27"/>
      <c r="V2720" s="27"/>
      <c r="W2720" s="27"/>
      <c r="X2720" s="31"/>
      <c r="Y2720" s="31"/>
      <c r="Z2720" s="27"/>
      <c r="AA2720" s="27"/>
      <c r="AB2720" s="27"/>
    </row>
    <row r="2721" spans="1:28" x14ac:dyDescent="0.35">
      <c r="A2721" s="25"/>
      <c r="B2721" s="25"/>
      <c r="C2721" s="16"/>
      <c r="D2721" s="25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5"/>
      <c r="P2721" s="27"/>
      <c r="Q2721" s="27"/>
      <c r="R2721" s="27"/>
      <c r="S2721" s="27"/>
      <c r="T2721" s="27"/>
      <c r="U2721" s="27"/>
      <c r="V2721" s="27"/>
      <c r="W2721" s="27"/>
      <c r="X2721" s="31"/>
      <c r="Y2721" s="31"/>
      <c r="Z2721" s="27"/>
      <c r="AA2721" s="27"/>
      <c r="AB2721" s="27"/>
    </row>
    <row r="2722" spans="1:28" x14ac:dyDescent="0.35">
      <c r="A2722" s="25"/>
      <c r="B2722" s="25"/>
      <c r="C2722" s="16"/>
      <c r="D2722" s="25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5"/>
      <c r="P2722" s="27"/>
      <c r="Q2722" s="27"/>
      <c r="R2722" s="27"/>
      <c r="S2722" s="27"/>
      <c r="T2722" s="27"/>
      <c r="U2722" s="27"/>
      <c r="V2722" s="27"/>
      <c r="W2722" s="27"/>
      <c r="X2722" s="31"/>
      <c r="Y2722" s="31"/>
      <c r="Z2722" s="27"/>
      <c r="AA2722" s="27"/>
      <c r="AB2722" s="27"/>
    </row>
    <row r="2723" spans="1:28" x14ac:dyDescent="0.35">
      <c r="A2723" s="25"/>
      <c r="B2723" s="25"/>
      <c r="C2723" s="16"/>
      <c r="D2723" s="25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5"/>
      <c r="P2723" s="27"/>
      <c r="Q2723" s="27"/>
      <c r="R2723" s="27"/>
      <c r="S2723" s="27"/>
      <c r="T2723" s="27"/>
      <c r="U2723" s="27"/>
      <c r="V2723" s="27"/>
      <c r="W2723" s="27"/>
      <c r="X2723" s="31"/>
      <c r="Y2723" s="31"/>
      <c r="Z2723" s="27"/>
      <c r="AA2723" s="27"/>
      <c r="AB2723" s="27"/>
    </row>
    <row r="2724" spans="1:28" x14ac:dyDescent="0.35">
      <c r="A2724" s="25"/>
      <c r="B2724" s="25"/>
      <c r="C2724" s="16"/>
      <c r="D2724" s="25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5"/>
      <c r="P2724" s="27"/>
      <c r="Q2724" s="27"/>
      <c r="R2724" s="27"/>
      <c r="S2724" s="27"/>
      <c r="T2724" s="27"/>
      <c r="U2724" s="27"/>
      <c r="V2724" s="27"/>
      <c r="W2724" s="27"/>
      <c r="X2724" s="31"/>
      <c r="Y2724" s="31"/>
      <c r="Z2724" s="27"/>
      <c r="AA2724" s="27"/>
      <c r="AB2724" s="27"/>
    </row>
    <row r="2725" spans="1:28" x14ac:dyDescent="0.35">
      <c r="A2725" s="25"/>
      <c r="B2725" s="25"/>
      <c r="C2725" s="16"/>
      <c r="D2725" s="25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5"/>
      <c r="P2725" s="27"/>
      <c r="Q2725" s="27"/>
      <c r="R2725" s="27"/>
      <c r="S2725" s="27"/>
      <c r="T2725" s="27"/>
      <c r="U2725" s="27"/>
      <c r="V2725" s="27"/>
      <c r="W2725" s="27"/>
      <c r="X2725" s="31"/>
      <c r="Y2725" s="31"/>
      <c r="Z2725" s="27"/>
      <c r="AA2725" s="27"/>
      <c r="AB2725" s="27"/>
    </row>
    <row r="2726" spans="1:28" x14ac:dyDescent="0.35">
      <c r="A2726" s="25"/>
      <c r="B2726" s="25"/>
      <c r="C2726" s="16"/>
      <c r="D2726" s="25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5"/>
      <c r="P2726" s="27"/>
      <c r="Q2726" s="27"/>
      <c r="R2726" s="27"/>
      <c r="S2726" s="27"/>
      <c r="T2726" s="27"/>
      <c r="U2726" s="27"/>
      <c r="V2726" s="27"/>
      <c r="W2726" s="27"/>
      <c r="X2726" s="31"/>
      <c r="Y2726" s="31"/>
      <c r="Z2726" s="27"/>
      <c r="AA2726" s="27"/>
      <c r="AB2726" s="27"/>
    </row>
    <row r="2727" spans="1:28" x14ac:dyDescent="0.35">
      <c r="A2727" s="25"/>
      <c r="B2727" s="25"/>
      <c r="C2727" s="16"/>
      <c r="D2727" s="25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5"/>
      <c r="P2727" s="27"/>
      <c r="Q2727" s="27"/>
      <c r="R2727" s="27"/>
      <c r="S2727" s="27"/>
      <c r="T2727" s="27"/>
      <c r="U2727" s="27"/>
      <c r="V2727" s="27"/>
      <c r="W2727" s="27"/>
      <c r="X2727" s="31"/>
      <c r="Y2727" s="31"/>
      <c r="Z2727" s="27"/>
      <c r="AA2727" s="27"/>
      <c r="AB2727" s="27"/>
    </row>
    <row r="2728" spans="1:28" x14ac:dyDescent="0.35">
      <c r="A2728" s="25"/>
      <c r="B2728" s="25"/>
      <c r="C2728" s="16"/>
      <c r="D2728" s="25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5"/>
      <c r="P2728" s="27"/>
      <c r="Q2728" s="27"/>
      <c r="R2728" s="27"/>
      <c r="S2728" s="27"/>
      <c r="T2728" s="27"/>
      <c r="U2728" s="27"/>
      <c r="V2728" s="27"/>
      <c r="W2728" s="27"/>
      <c r="X2728" s="31"/>
      <c r="Y2728" s="31"/>
      <c r="Z2728" s="27"/>
      <c r="AA2728" s="27"/>
      <c r="AB2728" s="27"/>
    </row>
    <row r="2729" spans="1:28" x14ac:dyDescent="0.35">
      <c r="A2729" s="25"/>
      <c r="B2729" s="25"/>
      <c r="C2729" s="16"/>
      <c r="D2729" s="25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5"/>
      <c r="P2729" s="27"/>
      <c r="Q2729" s="27"/>
      <c r="R2729" s="27"/>
      <c r="S2729" s="27"/>
      <c r="T2729" s="27"/>
      <c r="U2729" s="27"/>
      <c r="V2729" s="27"/>
      <c r="W2729" s="27"/>
      <c r="X2729" s="31"/>
      <c r="Y2729" s="31"/>
      <c r="Z2729" s="27"/>
      <c r="AA2729" s="27"/>
      <c r="AB2729" s="27"/>
    </row>
    <row r="2730" spans="1:28" x14ac:dyDescent="0.35">
      <c r="A2730" s="25"/>
      <c r="B2730" s="25"/>
      <c r="C2730" s="16"/>
      <c r="D2730" s="25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5"/>
      <c r="P2730" s="27"/>
      <c r="Q2730" s="27"/>
      <c r="R2730" s="27"/>
      <c r="S2730" s="27"/>
      <c r="T2730" s="27"/>
      <c r="U2730" s="27"/>
      <c r="V2730" s="27"/>
      <c r="W2730" s="27"/>
      <c r="X2730" s="31"/>
      <c r="Y2730" s="31"/>
      <c r="Z2730" s="27"/>
      <c r="AA2730" s="27"/>
      <c r="AB2730" s="27"/>
    </row>
    <row r="2731" spans="1:28" x14ac:dyDescent="0.35">
      <c r="A2731" s="25"/>
      <c r="B2731" s="25"/>
      <c r="C2731" s="16"/>
      <c r="D2731" s="25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5"/>
      <c r="P2731" s="27"/>
      <c r="Q2731" s="27"/>
      <c r="R2731" s="27"/>
      <c r="S2731" s="27"/>
      <c r="T2731" s="27"/>
      <c r="U2731" s="27"/>
      <c r="V2731" s="27"/>
      <c r="W2731" s="27"/>
      <c r="X2731" s="31"/>
      <c r="Y2731" s="31"/>
      <c r="Z2731" s="27"/>
      <c r="AA2731" s="27"/>
      <c r="AB2731" s="27"/>
    </row>
    <row r="2732" spans="1:28" x14ac:dyDescent="0.35">
      <c r="A2732" s="25"/>
      <c r="B2732" s="25"/>
      <c r="C2732" s="16"/>
      <c r="D2732" s="25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5"/>
      <c r="P2732" s="27"/>
      <c r="Q2732" s="27"/>
      <c r="R2732" s="27"/>
      <c r="S2732" s="27"/>
      <c r="T2732" s="27"/>
      <c r="U2732" s="27"/>
      <c r="V2732" s="27"/>
      <c r="W2732" s="27"/>
      <c r="X2732" s="31"/>
      <c r="Y2732" s="31"/>
      <c r="Z2732" s="27"/>
      <c r="AA2732" s="27"/>
      <c r="AB2732" s="27"/>
    </row>
    <row r="2733" spans="1:28" x14ac:dyDescent="0.35">
      <c r="A2733" s="25"/>
      <c r="B2733" s="25"/>
      <c r="C2733" s="16"/>
      <c r="D2733" s="25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5"/>
      <c r="P2733" s="27"/>
      <c r="Q2733" s="27"/>
      <c r="R2733" s="27"/>
      <c r="S2733" s="27"/>
      <c r="T2733" s="27"/>
      <c r="U2733" s="27"/>
      <c r="V2733" s="27"/>
      <c r="W2733" s="27"/>
      <c r="X2733" s="31"/>
      <c r="Y2733" s="31"/>
      <c r="Z2733" s="27"/>
      <c r="AA2733" s="27"/>
      <c r="AB2733" s="27"/>
    </row>
    <row r="2734" spans="1:28" x14ac:dyDescent="0.35">
      <c r="A2734" s="25"/>
      <c r="B2734" s="25"/>
      <c r="C2734" s="16"/>
      <c r="D2734" s="25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5"/>
      <c r="P2734" s="27"/>
      <c r="Q2734" s="27"/>
      <c r="R2734" s="27"/>
      <c r="S2734" s="27"/>
      <c r="T2734" s="27"/>
      <c r="U2734" s="27"/>
      <c r="V2734" s="27"/>
      <c r="W2734" s="27"/>
      <c r="X2734" s="31"/>
      <c r="Y2734" s="31"/>
      <c r="Z2734" s="27"/>
      <c r="AA2734" s="27"/>
      <c r="AB2734" s="27"/>
    </row>
    <row r="2735" spans="1:28" x14ac:dyDescent="0.35">
      <c r="A2735" s="25"/>
      <c r="B2735" s="25"/>
      <c r="C2735" s="16"/>
      <c r="D2735" s="25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5"/>
      <c r="P2735" s="27"/>
      <c r="Q2735" s="27"/>
      <c r="R2735" s="27"/>
      <c r="S2735" s="27"/>
      <c r="T2735" s="27"/>
      <c r="U2735" s="27"/>
      <c r="V2735" s="27"/>
      <c r="W2735" s="27"/>
      <c r="X2735" s="31"/>
      <c r="Y2735" s="31"/>
      <c r="Z2735" s="27"/>
      <c r="AA2735" s="27"/>
      <c r="AB2735" s="27"/>
    </row>
    <row r="2736" spans="1:28" x14ac:dyDescent="0.35">
      <c r="A2736" s="25"/>
      <c r="B2736" s="25"/>
      <c r="C2736" s="16"/>
      <c r="D2736" s="25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5"/>
      <c r="P2736" s="27"/>
      <c r="Q2736" s="27"/>
      <c r="R2736" s="27"/>
      <c r="S2736" s="27"/>
      <c r="T2736" s="27"/>
      <c r="U2736" s="27"/>
      <c r="V2736" s="27"/>
      <c r="W2736" s="27"/>
      <c r="X2736" s="31"/>
      <c r="Y2736" s="31"/>
      <c r="Z2736" s="27"/>
      <c r="AA2736" s="27"/>
      <c r="AB2736" s="27"/>
    </row>
    <row r="2737" spans="1:28" x14ac:dyDescent="0.35">
      <c r="A2737" s="25"/>
      <c r="B2737" s="25"/>
      <c r="C2737" s="16"/>
      <c r="D2737" s="25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5"/>
      <c r="P2737" s="27"/>
      <c r="Q2737" s="27"/>
      <c r="R2737" s="27"/>
      <c r="S2737" s="27"/>
      <c r="T2737" s="27"/>
      <c r="U2737" s="27"/>
      <c r="V2737" s="27"/>
      <c r="W2737" s="27"/>
      <c r="X2737" s="31"/>
      <c r="Y2737" s="31"/>
      <c r="Z2737" s="27"/>
      <c r="AA2737" s="27"/>
      <c r="AB2737" s="27"/>
    </row>
    <row r="2738" spans="1:28" x14ac:dyDescent="0.35">
      <c r="A2738" s="25"/>
      <c r="B2738" s="25"/>
      <c r="C2738" s="16"/>
      <c r="D2738" s="25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5"/>
      <c r="P2738" s="27"/>
      <c r="Q2738" s="27"/>
      <c r="R2738" s="27"/>
      <c r="S2738" s="27"/>
      <c r="T2738" s="27"/>
      <c r="U2738" s="27"/>
      <c r="V2738" s="27"/>
      <c r="W2738" s="27"/>
      <c r="X2738" s="31"/>
      <c r="Y2738" s="31"/>
      <c r="Z2738" s="27"/>
      <c r="AA2738" s="27"/>
      <c r="AB2738" s="27"/>
    </row>
    <row r="2739" spans="1:28" x14ac:dyDescent="0.35">
      <c r="A2739" s="25"/>
      <c r="B2739" s="25"/>
      <c r="C2739" s="16"/>
      <c r="D2739" s="25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5"/>
      <c r="P2739" s="27"/>
      <c r="Q2739" s="27"/>
      <c r="R2739" s="27"/>
      <c r="S2739" s="27"/>
      <c r="T2739" s="27"/>
      <c r="U2739" s="27"/>
      <c r="V2739" s="27"/>
      <c r="W2739" s="27"/>
      <c r="X2739" s="31"/>
      <c r="Y2739" s="31"/>
      <c r="Z2739" s="27"/>
      <c r="AA2739" s="27"/>
      <c r="AB2739" s="27"/>
    </row>
    <row r="2740" spans="1:28" x14ac:dyDescent="0.35">
      <c r="A2740" s="25"/>
      <c r="B2740" s="25"/>
      <c r="C2740" s="16"/>
      <c r="D2740" s="25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5"/>
      <c r="P2740" s="27"/>
      <c r="Q2740" s="27"/>
      <c r="R2740" s="27"/>
      <c r="S2740" s="27"/>
      <c r="T2740" s="27"/>
      <c r="U2740" s="27"/>
      <c r="V2740" s="27"/>
      <c r="W2740" s="27"/>
      <c r="X2740" s="31"/>
      <c r="Y2740" s="31"/>
      <c r="Z2740" s="27"/>
      <c r="AA2740" s="27"/>
      <c r="AB2740" s="27"/>
    </row>
    <row r="2741" spans="1:28" x14ac:dyDescent="0.35">
      <c r="A2741" s="25"/>
      <c r="B2741" s="25"/>
      <c r="C2741" s="16"/>
      <c r="D2741" s="25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5"/>
      <c r="P2741" s="27"/>
      <c r="Q2741" s="27"/>
      <c r="R2741" s="27"/>
      <c r="S2741" s="27"/>
      <c r="T2741" s="27"/>
      <c r="U2741" s="27"/>
      <c r="V2741" s="27"/>
      <c r="W2741" s="27"/>
      <c r="X2741" s="31"/>
      <c r="Y2741" s="31"/>
      <c r="Z2741" s="27"/>
      <c r="AA2741" s="27"/>
      <c r="AB2741" s="27"/>
    </row>
    <row r="2742" spans="1:28" x14ac:dyDescent="0.35">
      <c r="A2742" s="25"/>
      <c r="B2742" s="25"/>
      <c r="C2742" s="16"/>
      <c r="D2742" s="25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5"/>
      <c r="P2742" s="27"/>
      <c r="Q2742" s="27"/>
      <c r="R2742" s="27"/>
      <c r="S2742" s="27"/>
      <c r="T2742" s="27"/>
      <c r="U2742" s="27"/>
      <c r="V2742" s="27"/>
      <c r="W2742" s="27"/>
      <c r="X2742" s="31"/>
      <c r="Y2742" s="31"/>
      <c r="Z2742" s="27"/>
      <c r="AA2742" s="27"/>
      <c r="AB2742" s="27"/>
    </row>
    <row r="2743" spans="1:28" x14ac:dyDescent="0.35">
      <c r="A2743" s="25"/>
      <c r="B2743" s="25"/>
      <c r="C2743" s="16"/>
      <c r="D2743" s="25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5"/>
      <c r="P2743" s="27"/>
      <c r="Q2743" s="27"/>
      <c r="R2743" s="27"/>
      <c r="S2743" s="27"/>
      <c r="T2743" s="27"/>
      <c r="U2743" s="27"/>
      <c r="V2743" s="27"/>
      <c r="W2743" s="27"/>
      <c r="X2743" s="31"/>
      <c r="Y2743" s="31"/>
      <c r="Z2743" s="27"/>
      <c r="AA2743" s="27"/>
      <c r="AB2743" s="27"/>
    </row>
    <row r="2744" spans="1:28" x14ac:dyDescent="0.35">
      <c r="A2744" s="25"/>
      <c r="B2744" s="25"/>
      <c r="C2744" s="16"/>
      <c r="D2744" s="25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5"/>
      <c r="P2744" s="27"/>
      <c r="Q2744" s="27"/>
      <c r="R2744" s="27"/>
      <c r="S2744" s="27"/>
      <c r="T2744" s="27"/>
      <c r="U2744" s="27"/>
      <c r="V2744" s="27"/>
      <c r="W2744" s="27"/>
      <c r="X2744" s="31"/>
      <c r="Y2744" s="31"/>
      <c r="Z2744" s="27"/>
      <c r="AA2744" s="27"/>
      <c r="AB2744" s="27"/>
    </row>
    <row r="2745" spans="1:28" x14ac:dyDescent="0.35">
      <c r="A2745" s="25"/>
      <c r="B2745" s="25"/>
      <c r="C2745" s="16"/>
      <c r="D2745" s="25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5"/>
      <c r="P2745" s="27"/>
      <c r="Q2745" s="27"/>
      <c r="R2745" s="27"/>
      <c r="S2745" s="27"/>
      <c r="T2745" s="27"/>
      <c r="U2745" s="27"/>
      <c r="V2745" s="27"/>
      <c r="W2745" s="27"/>
      <c r="X2745" s="31"/>
      <c r="Y2745" s="31"/>
      <c r="Z2745" s="27"/>
      <c r="AA2745" s="27"/>
      <c r="AB2745" s="27"/>
    </row>
    <row r="2746" spans="1:28" x14ac:dyDescent="0.35">
      <c r="A2746" s="25"/>
      <c r="B2746" s="25"/>
      <c r="C2746" s="16"/>
      <c r="D2746" s="25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5"/>
      <c r="P2746" s="27"/>
      <c r="Q2746" s="27"/>
      <c r="R2746" s="27"/>
      <c r="S2746" s="27"/>
      <c r="T2746" s="27"/>
      <c r="U2746" s="27"/>
      <c r="V2746" s="27"/>
      <c r="W2746" s="27"/>
      <c r="X2746" s="31"/>
      <c r="Y2746" s="31"/>
      <c r="Z2746" s="27"/>
      <c r="AA2746" s="27"/>
      <c r="AB2746" s="27"/>
    </row>
    <row r="2747" spans="1:28" x14ac:dyDescent="0.35">
      <c r="A2747" s="25"/>
      <c r="B2747" s="25"/>
      <c r="C2747" s="16"/>
      <c r="D2747" s="25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5"/>
      <c r="P2747" s="27"/>
      <c r="Q2747" s="27"/>
      <c r="R2747" s="27"/>
      <c r="S2747" s="27"/>
      <c r="T2747" s="27"/>
      <c r="U2747" s="27"/>
      <c r="V2747" s="27"/>
      <c r="W2747" s="27"/>
      <c r="X2747" s="31"/>
      <c r="Y2747" s="31"/>
      <c r="Z2747" s="27"/>
      <c r="AA2747" s="27"/>
      <c r="AB2747" s="27"/>
    </row>
    <row r="2748" spans="1:28" x14ac:dyDescent="0.35">
      <c r="A2748" s="25"/>
      <c r="B2748" s="25"/>
      <c r="C2748" s="16"/>
      <c r="D2748" s="25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5"/>
      <c r="P2748" s="27"/>
      <c r="Q2748" s="27"/>
      <c r="R2748" s="27"/>
      <c r="S2748" s="27"/>
      <c r="T2748" s="27"/>
      <c r="U2748" s="27"/>
      <c r="V2748" s="27"/>
      <c r="W2748" s="27"/>
      <c r="X2748" s="31"/>
      <c r="Y2748" s="31"/>
      <c r="Z2748" s="27"/>
      <c r="AA2748" s="27"/>
      <c r="AB2748" s="27"/>
    </row>
    <row r="2749" spans="1:28" x14ac:dyDescent="0.35">
      <c r="A2749" s="25"/>
      <c r="B2749" s="25"/>
      <c r="C2749" s="16"/>
      <c r="D2749" s="25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5"/>
      <c r="P2749" s="27"/>
      <c r="Q2749" s="27"/>
      <c r="R2749" s="27"/>
      <c r="S2749" s="27"/>
      <c r="T2749" s="27"/>
      <c r="U2749" s="27"/>
      <c r="V2749" s="27"/>
      <c r="W2749" s="27"/>
      <c r="X2749" s="31"/>
      <c r="Y2749" s="31"/>
      <c r="Z2749" s="27"/>
      <c r="AA2749" s="27"/>
      <c r="AB2749" s="27"/>
    </row>
    <row r="2750" spans="1:28" x14ac:dyDescent="0.35">
      <c r="A2750" s="25"/>
      <c r="B2750" s="25"/>
      <c r="C2750" s="16"/>
      <c r="D2750" s="25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5"/>
      <c r="P2750" s="27"/>
      <c r="Q2750" s="27"/>
      <c r="R2750" s="27"/>
      <c r="S2750" s="27"/>
      <c r="T2750" s="27"/>
      <c r="U2750" s="27"/>
      <c r="V2750" s="27"/>
      <c r="W2750" s="27"/>
      <c r="X2750" s="31"/>
      <c r="Y2750" s="31"/>
      <c r="Z2750" s="27"/>
      <c r="AA2750" s="27"/>
      <c r="AB2750" s="27"/>
    </row>
    <row r="2751" spans="1:28" x14ac:dyDescent="0.35">
      <c r="A2751" s="25"/>
      <c r="B2751" s="25"/>
      <c r="C2751" s="16"/>
      <c r="D2751" s="25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5"/>
      <c r="P2751" s="27"/>
      <c r="Q2751" s="27"/>
      <c r="R2751" s="27"/>
      <c r="S2751" s="27"/>
      <c r="T2751" s="27"/>
      <c r="U2751" s="27"/>
      <c r="V2751" s="27"/>
      <c r="W2751" s="27"/>
      <c r="X2751" s="31"/>
      <c r="Y2751" s="31"/>
      <c r="Z2751" s="27"/>
      <c r="AA2751" s="27"/>
      <c r="AB2751" s="27"/>
    </row>
    <row r="2752" spans="1:28" x14ac:dyDescent="0.35">
      <c r="A2752" s="25"/>
      <c r="B2752" s="25"/>
      <c r="C2752" s="16"/>
      <c r="D2752" s="25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5"/>
      <c r="P2752" s="27"/>
      <c r="Q2752" s="27"/>
      <c r="R2752" s="27"/>
      <c r="S2752" s="27"/>
      <c r="T2752" s="27"/>
      <c r="U2752" s="27"/>
      <c r="V2752" s="27"/>
      <c r="W2752" s="27"/>
      <c r="X2752" s="31"/>
      <c r="Y2752" s="31"/>
      <c r="Z2752" s="27"/>
      <c r="AA2752" s="27"/>
      <c r="AB2752" s="27"/>
    </row>
    <row r="2753" spans="1:28" x14ac:dyDescent="0.35">
      <c r="A2753" s="25"/>
      <c r="B2753" s="25"/>
      <c r="C2753" s="16"/>
      <c r="D2753" s="25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5"/>
      <c r="P2753" s="27"/>
      <c r="Q2753" s="27"/>
      <c r="R2753" s="27"/>
      <c r="S2753" s="27"/>
      <c r="T2753" s="27"/>
      <c r="U2753" s="27"/>
      <c r="V2753" s="27"/>
      <c r="W2753" s="27"/>
      <c r="X2753" s="31"/>
      <c r="Y2753" s="31"/>
      <c r="Z2753" s="27"/>
      <c r="AA2753" s="27"/>
      <c r="AB2753" s="27"/>
    </row>
    <row r="2754" spans="1:28" x14ac:dyDescent="0.35">
      <c r="A2754" s="25"/>
      <c r="B2754" s="25"/>
      <c r="C2754" s="16"/>
      <c r="D2754" s="25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5"/>
      <c r="P2754" s="27"/>
      <c r="Q2754" s="27"/>
      <c r="R2754" s="27"/>
      <c r="S2754" s="27"/>
      <c r="T2754" s="27"/>
      <c r="U2754" s="27"/>
      <c r="V2754" s="27"/>
      <c r="W2754" s="27"/>
      <c r="X2754" s="31"/>
      <c r="Y2754" s="31"/>
      <c r="Z2754" s="27"/>
      <c r="AA2754" s="27"/>
      <c r="AB2754" s="27"/>
    </row>
    <row r="2755" spans="1:28" x14ac:dyDescent="0.35">
      <c r="A2755" s="25"/>
      <c r="B2755" s="25"/>
      <c r="C2755" s="16"/>
      <c r="D2755" s="25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5"/>
      <c r="P2755" s="27"/>
      <c r="Q2755" s="27"/>
      <c r="R2755" s="27"/>
      <c r="S2755" s="27"/>
      <c r="T2755" s="27"/>
      <c r="U2755" s="27"/>
      <c r="V2755" s="27"/>
      <c r="W2755" s="27"/>
      <c r="X2755" s="31"/>
      <c r="Y2755" s="31"/>
      <c r="Z2755" s="27"/>
      <c r="AA2755" s="27"/>
      <c r="AB2755" s="27"/>
    </row>
    <row r="2756" spans="1:28" x14ac:dyDescent="0.35">
      <c r="A2756" s="25"/>
      <c r="B2756" s="25"/>
      <c r="C2756" s="16"/>
      <c r="D2756" s="25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5"/>
      <c r="P2756" s="27"/>
      <c r="Q2756" s="27"/>
      <c r="R2756" s="27"/>
      <c r="S2756" s="27"/>
      <c r="T2756" s="27"/>
      <c r="U2756" s="27"/>
      <c r="V2756" s="27"/>
      <c r="W2756" s="27"/>
      <c r="X2756" s="31"/>
      <c r="Y2756" s="31"/>
      <c r="Z2756" s="27"/>
      <c r="AA2756" s="27"/>
      <c r="AB2756" s="27"/>
    </row>
    <row r="2757" spans="1:28" x14ac:dyDescent="0.35">
      <c r="A2757" s="25"/>
      <c r="B2757" s="25"/>
      <c r="C2757" s="16"/>
      <c r="D2757" s="25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5"/>
      <c r="P2757" s="27"/>
      <c r="Q2757" s="27"/>
      <c r="R2757" s="27"/>
      <c r="S2757" s="27"/>
      <c r="T2757" s="27"/>
      <c r="U2757" s="27"/>
      <c r="V2757" s="27"/>
      <c r="W2757" s="27"/>
      <c r="X2757" s="31"/>
      <c r="Y2757" s="31"/>
      <c r="Z2757" s="27"/>
      <c r="AA2757" s="27"/>
      <c r="AB2757" s="27"/>
    </row>
    <row r="2758" spans="1:28" x14ac:dyDescent="0.35">
      <c r="A2758" s="25"/>
      <c r="B2758" s="25"/>
      <c r="C2758" s="16"/>
      <c r="D2758" s="25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5"/>
      <c r="P2758" s="27"/>
      <c r="Q2758" s="27"/>
      <c r="R2758" s="27"/>
      <c r="S2758" s="27"/>
      <c r="T2758" s="27"/>
      <c r="U2758" s="27"/>
      <c r="V2758" s="27"/>
      <c r="W2758" s="27"/>
      <c r="X2758" s="31"/>
      <c r="Y2758" s="31"/>
      <c r="Z2758" s="27"/>
      <c r="AA2758" s="27"/>
      <c r="AB2758" s="27"/>
    </row>
    <row r="2759" spans="1:28" x14ac:dyDescent="0.35">
      <c r="A2759" s="25"/>
      <c r="B2759" s="25"/>
      <c r="C2759" s="16"/>
      <c r="D2759" s="25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5"/>
      <c r="P2759" s="27"/>
      <c r="Q2759" s="27"/>
      <c r="R2759" s="27"/>
      <c r="S2759" s="27"/>
      <c r="T2759" s="27"/>
      <c r="U2759" s="27"/>
      <c r="V2759" s="27"/>
      <c r="W2759" s="27"/>
      <c r="X2759" s="31"/>
      <c r="Y2759" s="31"/>
      <c r="Z2759" s="27"/>
      <c r="AA2759" s="27"/>
      <c r="AB2759" s="27"/>
    </row>
    <row r="2760" spans="1:28" x14ac:dyDescent="0.35">
      <c r="A2760" s="25"/>
      <c r="B2760" s="25"/>
      <c r="C2760" s="16"/>
      <c r="D2760" s="25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5"/>
      <c r="P2760" s="27"/>
      <c r="Q2760" s="27"/>
      <c r="R2760" s="27"/>
      <c r="S2760" s="27"/>
      <c r="T2760" s="27"/>
      <c r="U2760" s="27"/>
      <c r="V2760" s="27"/>
      <c r="W2760" s="27"/>
      <c r="X2760" s="31"/>
      <c r="Y2760" s="31"/>
      <c r="Z2760" s="27"/>
      <c r="AA2760" s="27"/>
      <c r="AB2760" s="27"/>
    </row>
    <row r="2761" spans="1:28" x14ac:dyDescent="0.35">
      <c r="A2761" s="25"/>
      <c r="B2761" s="25"/>
      <c r="C2761" s="16"/>
      <c r="D2761" s="25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5"/>
      <c r="P2761" s="27"/>
      <c r="Q2761" s="27"/>
      <c r="R2761" s="27"/>
      <c r="S2761" s="27"/>
      <c r="T2761" s="27"/>
      <c r="U2761" s="27"/>
      <c r="V2761" s="27"/>
      <c r="W2761" s="27"/>
      <c r="X2761" s="31"/>
      <c r="Y2761" s="31"/>
      <c r="Z2761" s="27"/>
      <c r="AA2761" s="27"/>
      <c r="AB2761" s="27"/>
    </row>
    <row r="2762" spans="1:28" x14ac:dyDescent="0.35">
      <c r="A2762" s="25"/>
      <c r="B2762" s="25"/>
      <c r="C2762" s="16"/>
      <c r="D2762" s="25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5"/>
      <c r="P2762" s="27"/>
      <c r="Q2762" s="27"/>
      <c r="R2762" s="27"/>
      <c r="S2762" s="27"/>
      <c r="T2762" s="27"/>
      <c r="U2762" s="27"/>
      <c r="V2762" s="27"/>
      <c r="W2762" s="27"/>
      <c r="X2762" s="31"/>
      <c r="Y2762" s="31"/>
      <c r="Z2762" s="27"/>
      <c r="AA2762" s="27"/>
      <c r="AB2762" s="27"/>
    </row>
    <row r="2763" spans="1:28" x14ac:dyDescent="0.35">
      <c r="A2763" s="25"/>
      <c r="B2763" s="25"/>
      <c r="C2763" s="16"/>
      <c r="D2763" s="25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5"/>
      <c r="P2763" s="27"/>
      <c r="Q2763" s="27"/>
      <c r="R2763" s="27"/>
      <c r="S2763" s="27"/>
      <c r="T2763" s="27"/>
      <c r="U2763" s="27"/>
      <c r="V2763" s="27"/>
      <c r="W2763" s="27"/>
      <c r="X2763" s="31"/>
      <c r="Y2763" s="31"/>
      <c r="Z2763" s="27"/>
      <c r="AA2763" s="27"/>
      <c r="AB2763" s="27"/>
    </row>
    <row r="2764" spans="1:28" x14ac:dyDescent="0.35">
      <c r="A2764" s="25"/>
      <c r="B2764" s="25"/>
      <c r="C2764" s="16"/>
      <c r="D2764" s="25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5"/>
      <c r="P2764" s="27"/>
      <c r="Q2764" s="27"/>
      <c r="R2764" s="27"/>
      <c r="S2764" s="27"/>
      <c r="T2764" s="27"/>
      <c r="U2764" s="27"/>
      <c r="V2764" s="27"/>
      <c r="W2764" s="27"/>
      <c r="X2764" s="31"/>
      <c r="Y2764" s="31"/>
      <c r="Z2764" s="27"/>
      <c r="AA2764" s="27"/>
      <c r="AB2764" s="27"/>
    </row>
    <row r="2765" spans="1:28" x14ac:dyDescent="0.35">
      <c r="A2765" s="25"/>
      <c r="B2765" s="25"/>
      <c r="C2765" s="16"/>
      <c r="D2765" s="25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5"/>
      <c r="P2765" s="27"/>
      <c r="Q2765" s="27"/>
      <c r="R2765" s="27"/>
      <c r="S2765" s="27"/>
      <c r="T2765" s="27"/>
      <c r="U2765" s="27"/>
      <c r="V2765" s="27"/>
      <c r="W2765" s="27"/>
      <c r="X2765" s="31"/>
      <c r="Y2765" s="31"/>
      <c r="Z2765" s="27"/>
      <c r="AA2765" s="27"/>
      <c r="AB2765" s="27"/>
    </row>
    <row r="2766" spans="1:28" x14ac:dyDescent="0.35">
      <c r="A2766" s="25"/>
      <c r="B2766" s="25"/>
      <c r="C2766" s="16"/>
      <c r="D2766" s="25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5"/>
      <c r="P2766" s="27"/>
      <c r="Q2766" s="27"/>
      <c r="R2766" s="27"/>
      <c r="S2766" s="27"/>
      <c r="T2766" s="27"/>
      <c r="U2766" s="27"/>
      <c r="V2766" s="27"/>
      <c r="W2766" s="27"/>
      <c r="X2766" s="31"/>
      <c r="Y2766" s="31"/>
      <c r="Z2766" s="27"/>
      <c r="AA2766" s="27"/>
      <c r="AB2766" s="27"/>
    </row>
    <row r="2767" spans="1:28" x14ac:dyDescent="0.35">
      <c r="A2767" s="25"/>
      <c r="B2767" s="25"/>
      <c r="C2767" s="16"/>
      <c r="D2767" s="25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5"/>
      <c r="P2767" s="27"/>
      <c r="Q2767" s="27"/>
      <c r="R2767" s="27"/>
      <c r="S2767" s="27"/>
      <c r="T2767" s="27"/>
      <c r="U2767" s="27"/>
      <c r="V2767" s="27"/>
      <c r="W2767" s="27"/>
      <c r="X2767" s="31"/>
      <c r="Y2767" s="31"/>
      <c r="Z2767" s="27"/>
      <c r="AA2767" s="27"/>
      <c r="AB2767" s="27"/>
    </row>
    <row r="2768" spans="1:28" x14ac:dyDescent="0.35">
      <c r="A2768" s="25"/>
      <c r="B2768" s="25"/>
      <c r="C2768" s="16"/>
      <c r="D2768" s="25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5"/>
      <c r="P2768" s="27"/>
      <c r="Q2768" s="27"/>
      <c r="R2768" s="27"/>
      <c r="S2768" s="27"/>
      <c r="T2768" s="27"/>
      <c r="U2768" s="27"/>
      <c r="V2768" s="27"/>
      <c r="W2768" s="27"/>
      <c r="X2768" s="31"/>
      <c r="Y2768" s="31"/>
      <c r="Z2768" s="27"/>
      <c r="AA2768" s="27"/>
      <c r="AB2768" s="27"/>
    </row>
    <row r="2769" spans="1:28" x14ac:dyDescent="0.35">
      <c r="A2769" s="25"/>
      <c r="B2769" s="25"/>
      <c r="C2769" s="16"/>
      <c r="D2769" s="25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5"/>
      <c r="P2769" s="27"/>
      <c r="Q2769" s="27"/>
      <c r="R2769" s="27"/>
      <c r="S2769" s="27"/>
      <c r="T2769" s="27"/>
      <c r="U2769" s="27"/>
      <c r="V2769" s="27"/>
      <c r="W2769" s="27"/>
      <c r="X2769" s="31"/>
      <c r="Y2769" s="31"/>
      <c r="Z2769" s="27"/>
      <c r="AA2769" s="27"/>
      <c r="AB2769" s="27"/>
    </row>
    <row r="2770" spans="1:28" x14ac:dyDescent="0.35">
      <c r="A2770" s="25"/>
      <c r="B2770" s="25"/>
      <c r="C2770" s="16"/>
      <c r="D2770" s="25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5"/>
      <c r="P2770" s="27"/>
      <c r="Q2770" s="27"/>
      <c r="R2770" s="27"/>
      <c r="S2770" s="27"/>
      <c r="T2770" s="27"/>
      <c r="U2770" s="27"/>
      <c r="V2770" s="27"/>
      <c r="W2770" s="27"/>
      <c r="X2770" s="31"/>
      <c r="Y2770" s="31"/>
      <c r="Z2770" s="27"/>
      <c r="AA2770" s="27"/>
      <c r="AB2770" s="27"/>
    </row>
    <row r="2771" spans="1:28" x14ac:dyDescent="0.35">
      <c r="A2771" s="25"/>
      <c r="B2771" s="25"/>
      <c r="C2771" s="16"/>
      <c r="D2771" s="25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5"/>
      <c r="P2771" s="27"/>
      <c r="Q2771" s="27"/>
      <c r="R2771" s="27"/>
      <c r="S2771" s="27"/>
      <c r="T2771" s="27"/>
      <c r="U2771" s="27"/>
      <c r="V2771" s="27"/>
      <c r="W2771" s="27"/>
      <c r="X2771" s="31"/>
      <c r="Y2771" s="31"/>
      <c r="Z2771" s="27"/>
      <c r="AA2771" s="27"/>
      <c r="AB2771" s="27"/>
    </row>
    <row r="2772" spans="1:28" x14ac:dyDescent="0.35">
      <c r="A2772" s="25"/>
      <c r="B2772" s="25"/>
      <c r="C2772" s="16"/>
      <c r="D2772" s="25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5"/>
      <c r="P2772" s="27"/>
      <c r="Q2772" s="27"/>
      <c r="R2772" s="27"/>
      <c r="S2772" s="27"/>
      <c r="T2772" s="27"/>
      <c r="U2772" s="27"/>
      <c r="V2772" s="27"/>
      <c r="W2772" s="27"/>
      <c r="X2772" s="31"/>
      <c r="Y2772" s="31"/>
      <c r="Z2772" s="27"/>
      <c r="AA2772" s="27"/>
      <c r="AB2772" s="27"/>
    </row>
    <row r="2773" spans="1:28" x14ac:dyDescent="0.35">
      <c r="A2773" s="25"/>
      <c r="B2773" s="25"/>
      <c r="C2773" s="16"/>
      <c r="D2773" s="25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5"/>
      <c r="P2773" s="27"/>
      <c r="Q2773" s="27"/>
      <c r="R2773" s="27"/>
      <c r="S2773" s="27"/>
      <c r="T2773" s="27"/>
      <c r="U2773" s="27"/>
      <c r="V2773" s="27"/>
      <c r="W2773" s="27"/>
      <c r="X2773" s="31"/>
      <c r="Y2773" s="31"/>
      <c r="Z2773" s="27"/>
      <c r="AA2773" s="27"/>
      <c r="AB2773" s="27"/>
    </row>
    <row r="2774" spans="1:28" x14ac:dyDescent="0.35">
      <c r="A2774" s="25"/>
      <c r="B2774" s="25"/>
      <c r="C2774" s="16"/>
      <c r="D2774" s="25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5"/>
      <c r="P2774" s="27"/>
      <c r="Q2774" s="27"/>
      <c r="R2774" s="27"/>
      <c r="S2774" s="27"/>
      <c r="T2774" s="27"/>
      <c r="U2774" s="27"/>
      <c r="V2774" s="27"/>
      <c r="W2774" s="27"/>
      <c r="X2774" s="31"/>
      <c r="Y2774" s="31"/>
      <c r="Z2774" s="27"/>
      <c r="AA2774" s="27"/>
      <c r="AB2774" s="27"/>
    </row>
    <row r="2775" spans="1:28" x14ac:dyDescent="0.35">
      <c r="A2775" s="25"/>
      <c r="B2775" s="25"/>
      <c r="C2775" s="16"/>
      <c r="D2775" s="25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5"/>
      <c r="P2775" s="27"/>
      <c r="Q2775" s="27"/>
      <c r="R2775" s="27"/>
      <c r="S2775" s="27"/>
      <c r="T2775" s="27"/>
      <c r="U2775" s="27"/>
      <c r="V2775" s="27"/>
      <c r="W2775" s="27"/>
      <c r="X2775" s="31"/>
      <c r="Y2775" s="31"/>
      <c r="Z2775" s="27"/>
      <c r="AA2775" s="27"/>
      <c r="AB2775" s="27"/>
    </row>
    <row r="2776" spans="1:28" x14ac:dyDescent="0.35">
      <c r="A2776" s="25"/>
      <c r="B2776" s="25"/>
      <c r="C2776" s="16"/>
      <c r="D2776" s="25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5"/>
      <c r="P2776" s="27"/>
      <c r="Q2776" s="27"/>
      <c r="R2776" s="27"/>
      <c r="S2776" s="27"/>
      <c r="T2776" s="27"/>
      <c r="U2776" s="27"/>
      <c r="V2776" s="27"/>
      <c r="W2776" s="27"/>
      <c r="X2776" s="31"/>
      <c r="Y2776" s="31"/>
      <c r="Z2776" s="27"/>
      <c r="AA2776" s="27"/>
      <c r="AB2776" s="27"/>
    </row>
    <row r="2777" spans="1:28" x14ac:dyDescent="0.35">
      <c r="A2777" s="25"/>
      <c r="B2777" s="25"/>
      <c r="C2777" s="16"/>
      <c r="D2777" s="25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5"/>
      <c r="P2777" s="27"/>
      <c r="Q2777" s="27"/>
      <c r="R2777" s="27"/>
      <c r="S2777" s="27"/>
      <c r="T2777" s="27"/>
      <c r="U2777" s="27"/>
      <c r="V2777" s="27"/>
      <c r="W2777" s="27"/>
      <c r="X2777" s="31"/>
      <c r="Y2777" s="31"/>
      <c r="Z2777" s="27"/>
      <c r="AA2777" s="27"/>
      <c r="AB2777" s="27"/>
    </row>
    <row r="2778" spans="1:28" x14ac:dyDescent="0.35">
      <c r="A2778" s="25"/>
      <c r="B2778" s="25"/>
      <c r="C2778" s="16"/>
      <c r="D2778" s="25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5"/>
      <c r="P2778" s="27"/>
      <c r="Q2778" s="27"/>
      <c r="R2778" s="27"/>
      <c r="S2778" s="27"/>
      <c r="T2778" s="27"/>
      <c r="U2778" s="27"/>
      <c r="V2778" s="27"/>
      <c r="W2778" s="27"/>
      <c r="X2778" s="31"/>
      <c r="Y2778" s="31"/>
      <c r="Z2778" s="27"/>
      <c r="AA2778" s="27"/>
      <c r="AB2778" s="27"/>
    </row>
    <row r="2779" spans="1:28" x14ac:dyDescent="0.35">
      <c r="A2779" s="25"/>
      <c r="B2779" s="25"/>
      <c r="C2779" s="16"/>
      <c r="D2779" s="25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5"/>
      <c r="P2779" s="27"/>
      <c r="Q2779" s="27"/>
      <c r="R2779" s="27"/>
      <c r="S2779" s="27"/>
      <c r="T2779" s="27"/>
      <c r="U2779" s="27"/>
      <c r="V2779" s="27"/>
      <c r="W2779" s="27"/>
      <c r="X2779" s="31"/>
      <c r="Y2779" s="31"/>
      <c r="Z2779" s="27"/>
      <c r="AA2779" s="27"/>
      <c r="AB2779" s="27"/>
    </row>
    <row r="2780" spans="1:28" x14ac:dyDescent="0.35">
      <c r="A2780" s="25"/>
      <c r="B2780" s="25"/>
      <c r="C2780" s="16"/>
      <c r="D2780" s="25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5"/>
      <c r="P2780" s="27"/>
      <c r="Q2780" s="27"/>
      <c r="R2780" s="27"/>
      <c r="S2780" s="27"/>
      <c r="T2780" s="27"/>
      <c r="U2780" s="27"/>
      <c r="V2780" s="27"/>
      <c r="W2780" s="27"/>
      <c r="X2780" s="31"/>
      <c r="Y2780" s="31"/>
      <c r="Z2780" s="27"/>
      <c r="AA2780" s="27"/>
      <c r="AB2780" s="27"/>
    </row>
    <row r="2781" spans="1:28" x14ac:dyDescent="0.35">
      <c r="A2781" s="25"/>
      <c r="B2781" s="25"/>
      <c r="C2781" s="16"/>
      <c r="D2781" s="25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5"/>
      <c r="P2781" s="27"/>
      <c r="Q2781" s="27"/>
      <c r="R2781" s="27"/>
      <c r="S2781" s="27"/>
      <c r="T2781" s="27"/>
      <c r="U2781" s="27"/>
      <c r="V2781" s="27"/>
      <c r="W2781" s="27"/>
      <c r="X2781" s="31"/>
      <c r="Y2781" s="31"/>
      <c r="Z2781" s="27"/>
      <c r="AA2781" s="27"/>
      <c r="AB2781" s="27"/>
    </row>
    <row r="2782" spans="1:28" x14ac:dyDescent="0.35">
      <c r="A2782" s="25"/>
      <c r="B2782" s="25"/>
      <c r="C2782" s="16"/>
      <c r="D2782" s="25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5"/>
      <c r="P2782" s="27"/>
      <c r="Q2782" s="27"/>
      <c r="R2782" s="27"/>
      <c r="S2782" s="27"/>
      <c r="T2782" s="27"/>
      <c r="U2782" s="27"/>
      <c r="V2782" s="27"/>
      <c r="W2782" s="27"/>
      <c r="X2782" s="31"/>
      <c r="Y2782" s="31"/>
      <c r="Z2782" s="27"/>
      <c r="AA2782" s="27"/>
      <c r="AB2782" s="27"/>
    </row>
    <row r="2783" spans="1:28" x14ac:dyDescent="0.35">
      <c r="A2783" s="25"/>
      <c r="B2783" s="25"/>
      <c r="C2783" s="16"/>
      <c r="D2783" s="25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5"/>
      <c r="P2783" s="27"/>
      <c r="Q2783" s="27"/>
      <c r="R2783" s="27"/>
      <c r="S2783" s="27"/>
      <c r="T2783" s="27"/>
      <c r="U2783" s="27"/>
      <c r="V2783" s="27"/>
      <c r="W2783" s="27"/>
      <c r="X2783" s="31"/>
      <c r="Y2783" s="31"/>
      <c r="Z2783" s="27"/>
      <c r="AA2783" s="27"/>
      <c r="AB2783" s="27"/>
    </row>
    <row r="2784" spans="1:28" x14ac:dyDescent="0.35">
      <c r="A2784" s="25"/>
      <c r="B2784" s="25"/>
      <c r="C2784" s="16"/>
      <c r="D2784" s="25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5"/>
      <c r="P2784" s="27"/>
      <c r="Q2784" s="27"/>
      <c r="R2784" s="27"/>
      <c r="S2784" s="27"/>
      <c r="T2784" s="27"/>
      <c r="U2784" s="27"/>
      <c r="V2784" s="27"/>
      <c r="W2784" s="27"/>
      <c r="X2784" s="31"/>
      <c r="Y2784" s="31"/>
      <c r="Z2784" s="27"/>
      <c r="AA2784" s="27"/>
      <c r="AB2784" s="27"/>
    </row>
    <row r="2785" spans="1:28" x14ac:dyDescent="0.35">
      <c r="A2785" s="25"/>
      <c r="B2785" s="25"/>
      <c r="C2785" s="16"/>
      <c r="D2785" s="25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5"/>
      <c r="P2785" s="27"/>
      <c r="Q2785" s="27"/>
      <c r="R2785" s="27"/>
      <c r="S2785" s="27"/>
      <c r="T2785" s="27"/>
      <c r="U2785" s="27"/>
      <c r="V2785" s="27"/>
      <c r="W2785" s="27"/>
      <c r="X2785" s="31"/>
      <c r="Y2785" s="31"/>
      <c r="Z2785" s="27"/>
      <c r="AA2785" s="27"/>
      <c r="AB2785" s="27"/>
    </row>
    <row r="2786" spans="1:28" x14ac:dyDescent="0.35">
      <c r="A2786" s="25"/>
      <c r="B2786" s="25"/>
      <c r="C2786" s="16"/>
      <c r="D2786" s="25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5"/>
      <c r="P2786" s="27"/>
      <c r="Q2786" s="27"/>
      <c r="R2786" s="27"/>
      <c r="S2786" s="27"/>
      <c r="T2786" s="27"/>
      <c r="U2786" s="27"/>
      <c r="V2786" s="27"/>
      <c r="W2786" s="27"/>
      <c r="X2786" s="31"/>
      <c r="Y2786" s="31"/>
      <c r="Z2786" s="27"/>
      <c r="AA2786" s="27"/>
      <c r="AB2786" s="27"/>
    </row>
    <row r="2787" spans="1:28" x14ac:dyDescent="0.35">
      <c r="A2787" s="25"/>
      <c r="B2787" s="25"/>
      <c r="C2787" s="16"/>
      <c r="D2787" s="25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5"/>
      <c r="P2787" s="27"/>
      <c r="Q2787" s="27"/>
      <c r="R2787" s="27"/>
      <c r="S2787" s="27"/>
      <c r="T2787" s="27"/>
      <c r="U2787" s="27"/>
      <c r="V2787" s="27"/>
      <c r="W2787" s="27"/>
      <c r="X2787" s="31"/>
      <c r="Y2787" s="31"/>
      <c r="Z2787" s="27"/>
      <c r="AA2787" s="27"/>
      <c r="AB2787" s="27"/>
    </row>
    <row r="2788" spans="1:28" x14ac:dyDescent="0.35">
      <c r="A2788" s="25"/>
      <c r="B2788" s="25"/>
      <c r="C2788" s="16"/>
      <c r="D2788" s="25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5"/>
      <c r="P2788" s="27"/>
      <c r="Q2788" s="27"/>
      <c r="R2788" s="27"/>
      <c r="S2788" s="27"/>
      <c r="T2788" s="27"/>
      <c r="U2788" s="27"/>
      <c r="V2788" s="27"/>
      <c r="W2788" s="27"/>
      <c r="X2788" s="31"/>
      <c r="Y2788" s="31"/>
      <c r="Z2788" s="27"/>
      <c r="AA2788" s="27"/>
      <c r="AB2788" s="27"/>
    </row>
    <row r="2789" spans="1:28" x14ac:dyDescent="0.35">
      <c r="A2789" s="25"/>
      <c r="B2789" s="25"/>
      <c r="C2789" s="16"/>
      <c r="D2789" s="25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5"/>
      <c r="P2789" s="27"/>
      <c r="Q2789" s="27"/>
      <c r="R2789" s="27"/>
      <c r="S2789" s="27"/>
      <c r="T2789" s="27"/>
      <c r="U2789" s="27"/>
      <c r="V2789" s="27"/>
      <c r="W2789" s="27"/>
      <c r="X2789" s="31"/>
      <c r="Y2789" s="31"/>
      <c r="Z2789" s="27"/>
      <c r="AA2789" s="27"/>
      <c r="AB2789" s="27"/>
    </row>
    <row r="2790" spans="1:28" x14ac:dyDescent="0.35">
      <c r="A2790" s="25"/>
      <c r="B2790" s="25"/>
      <c r="C2790" s="16"/>
      <c r="D2790" s="25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5"/>
      <c r="P2790" s="27"/>
      <c r="Q2790" s="27"/>
      <c r="R2790" s="27"/>
      <c r="S2790" s="27"/>
      <c r="T2790" s="27"/>
      <c r="U2790" s="27"/>
      <c r="V2790" s="27"/>
      <c r="W2790" s="27"/>
      <c r="X2790" s="31"/>
      <c r="Y2790" s="31"/>
      <c r="Z2790" s="27"/>
      <c r="AA2790" s="27"/>
      <c r="AB2790" s="27"/>
    </row>
    <row r="2791" spans="1:28" x14ac:dyDescent="0.35">
      <c r="A2791" s="25"/>
      <c r="B2791" s="25"/>
      <c r="C2791" s="16"/>
      <c r="D2791" s="25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5"/>
      <c r="P2791" s="27"/>
      <c r="Q2791" s="27"/>
      <c r="R2791" s="27"/>
      <c r="S2791" s="27"/>
      <c r="T2791" s="27"/>
      <c r="U2791" s="27"/>
      <c r="V2791" s="27"/>
      <c r="W2791" s="27"/>
      <c r="X2791" s="31"/>
      <c r="Y2791" s="31"/>
      <c r="Z2791" s="27"/>
      <c r="AA2791" s="27"/>
      <c r="AB2791" s="27"/>
    </row>
    <row r="2792" spans="1:28" x14ac:dyDescent="0.35">
      <c r="A2792" s="25"/>
      <c r="B2792" s="25"/>
      <c r="C2792" s="16"/>
      <c r="D2792" s="25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5"/>
      <c r="P2792" s="27"/>
      <c r="Q2792" s="27"/>
      <c r="R2792" s="27"/>
      <c r="S2792" s="27"/>
      <c r="T2792" s="27"/>
      <c r="U2792" s="27"/>
      <c r="V2792" s="27"/>
      <c r="W2792" s="27"/>
      <c r="X2792" s="31"/>
      <c r="Y2792" s="31"/>
      <c r="Z2792" s="27"/>
      <c r="AA2792" s="27"/>
      <c r="AB2792" s="27"/>
    </row>
    <row r="2793" spans="1:28" x14ac:dyDescent="0.35">
      <c r="A2793" s="25"/>
      <c r="B2793" s="25"/>
      <c r="C2793" s="16"/>
      <c r="D2793" s="25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5"/>
      <c r="P2793" s="27"/>
      <c r="Q2793" s="27"/>
      <c r="R2793" s="27"/>
      <c r="S2793" s="27"/>
      <c r="T2793" s="27"/>
      <c r="U2793" s="27"/>
      <c r="V2793" s="27"/>
      <c r="W2793" s="27"/>
      <c r="X2793" s="31"/>
      <c r="Y2793" s="31"/>
      <c r="Z2793" s="27"/>
      <c r="AA2793" s="27"/>
      <c r="AB2793" s="27"/>
    </row>
    <row r="2794" spans="1:28" x14ac:dyDescent="0.35">
      <c r="A2794" s="25"/>
      <c r="B2794" s="25"/>
      <c r="C2794" s="16"/>
      <c r="D2794" s="25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5"/>
      <c r="P2794" s="27"/>
      <c r="Q2794" s="27"/>
      <c r="R2794" s="27"/>
      <c r="S2794" s="27"/>
      <c r="T2794" s="27"/>
      <c r="U2794" s="27"/>
      <c r="V2794" s="27"/>
      <c r="W2794" s="27"/>
      <c r="X2794" s="31"/>
      <c r="Y2794" s="31"/>
      <c r="Z2794" s="27"/>
      <c r="AA2794" s="27"/>
      <c r="AB2794" s="27"/>
    </row>
    <row r="2795" spans="1:28" x14ac:dyDescent="0.35">
      <c r="A2795" s="25"/>
      <c r="B2795" s="25"/>
      <c r="C2795" s="16"/>
      <c r="D2795" s="25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5"/>
      <c r="P2795" s="27"/>
      <c r="Q2795" s="27"/>
      <c r="R2795" s="27"/>
      <c r="S2795" s="27"/>
      <c r="T2795" s="27"/>
      <c r="U2795" s="27"/>
      <c r="V2795" s="27"/>
      <c r="W2795" s="27"/>
      <c r="X2795" s="31"/>
      <c r="Y2795" s="31"/>
      <c r="Z2795" s="27"/>
      <c r="AA2795" s="27"/>
      <c r="AB2795" s="27"/>
    </row>
    <row r="2796" spans="1:28" x14ac:dyDescent="0.35">
      <c r="A2796" s="25"/>
      <c r="B2796" s="25"/>
      <c r="C2796" s="16"/>
      <c r="D2796" s="25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5"/>
      <c r="P2796" s="27"/>
      <c r="Q2796" s="27"/>
      <c r="R2796" s="27"/>
      <c r="S2796" s="27"/>
      <c r="T2796" s="27"/>
      <c r="U2796" s="27"/>
      <c r="V2796" s="27"/>
      <c r="W2796" s="27"/>
      <c r="X2796" s="31"/>
      <c r="Y2796" s="31"/>
      <c r="Z2796" s="27"/>
      <c r="AA2796" s="27"/>
      <c r="AB2796" s="27"/>
    </row>
    <row r="2797" spans="1:28" x14ac:dyDescent="0.35">
      <c r="A2797" s="25"/>
      <c r="B2797" s="25"/>
      <c r="C2797" s="16"/>
      <c r="D2797" s="25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5"/>
      <c r="P2797" s="27"/>
      <c r="Q2797" s="27"/>
      <c r="R2797" s="27"/>
      <c r="S2797" s="27"/>
      <c r="T2797" s="27"/>
      <c r="U2797" s="27"/>
      <c r="V2797" s="27"/>
      <c r="W2797" s="27"/>
      <c r="X2797" s="31"/>
      <c r="Y2797" s="31"/>
      <c r="Z2797" s="27"/>
      <c r="AA2797" s="27"/>
      <c r="AB2797" s="27"/>
    </row>
    <row r="2798" spans="1:28" x14ac:dyDescent="0.35">
      <c r="A2798" s="25"/>
      <c r="B2798" s="25"/>
      <c r="C2798" s="16"/>
      <c r="D2798" s="25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5"/>
      <c r="P2798" s="27"/>
      <c r="Q2798" s="27"/>
      <c r="R2798" s="27"/>
      <c r="S2798" s="27"/>
      <c r="T2798" s="27"/>
      <c r="U2798" s="27"/>
      <c r="V2798" s="27"/>
      <c r="W2798" s="27"/>
      <c r="X2798" s="31"/>
      <c r="Y2798" s="31"/>
      <c r="Z2798" s="27"/>
      <c r="AA2798" s="27"/>
      <c r="AB2798" s="27"/>
    </row>
    <row r="2799" spans="1:28" x14ac:dyDescent="0.35">
      <c r="A2799" s="25"/>
      <c r="B2799" s="25"/>
      <c r="C2799" s="16"/>
      <c r="D2799" s="25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5"/>
      <c r="P2799" s="27"/>
      <c r="Q2799" s="27"/>
      <c r="R2799" s="27"/>
      <c r="S2799" s="27"/>
      <c r="T2799" s="27"/>
      <c r="U2799" s="27"/>
      <c r="V2799" s="27"/>
      <c r="W2799" s="27"/>
      <c r="X2799" s="31"/>
      <c r="Y2799" s="31"/>
      <c r="Z2799" s="27"/>
      <c r="AA2799" s="27"/>
      <c r="AB2799" s="27"/>
    </row>
    <row r="2800" spans="1:28" x14ac:dyDescent="0.35">
      <c r="A2800" s="25"/>
      <c r="B2800" s="25"/>
      <c r="C2800" s="16"/>
      <c r="D2800" s="25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5"/>
      <c r="P2800" s="27"/>
      <c r="Q2800" s="27"/>
      <c r="R2800" s="27"/>
      <c r="S2800" s="27"/>
      <c r="T2800" s="27"/>
      <c r="U2800" s="27"/>
      <c r="V2800" s="27"/>
      <c r="W2800" s="27"/>
      <c r="X2800" s="31"/>
      <c r="Y2800" s="31"/>
      <c r="Z2800" s="27"/>
      <c r="AA2800" s="27"/>
      <c r="AB2800" s="27"/>
    </row>
    <row r="2801" spans="1:28" x14ac:dyDescent="0.35">
      <c r="A2801" s="25"/>
      <c r="B2801" s="25"/>
      <c r="C2801" s="16"/>
      <c r="D2801" s="25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5"/>
      <c r="P2801" s="27"/>
      <c r="Q2801" s="27"/>
      <c r="R2801" s="27"/>
      <c r="S2801" s="27"/>
      <c r="T2801" s="27"/>
      <c r="U2801" s="27"/>
      <c r="V2801" s="27"/>
      <c r="W2801" s="27"/>
      <c r="X2801" s="31"/>
      <c r="Y2801" s="31"/>
      <c r="Z2801" s="27"/>
      <c r="AA2801" s="27"/>
      <c r="AB2801" s="27"/>
    </row>
    <row r="2802" spans="1:28" x14ac:dyDescent="0.35">
      <c r="A2802" s="25"/>
      <c r="B2802" s="25"/>
      <c r="C2802" s="16"/>
      <c r="D2802" s="25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5"/>
      <c r="P2802" s="27"/>
      <c r="Q2802" s="27"/>
      <c r="R2802" s="27"/>
      <c r="S2802" s="27"/>
      <c r="T2802" s="27"/>
      <c r="U2802" s="27"/>
      <c r="V2802" s="27"/>
      <c r="W2802" s="27"/>
      <c r="X2802" s="31"/>
      <c r="Y2802" s="31"/>
      <c r="Z2802" s="27"/>
      <c r="AA2802" s="27"/>
      <c r="AB2802" s="27"/>
    </row>
    <row r="2803" spans="1:28" x14ac:dyDescent="0.35">
      <c r="A2803" s="25"/>
      <c r="B2803" s="25"/>
      <c r="C2803" s="16"/>
      <c r="D2803" s="25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5"/>
      <c r="P2803" s="27"/>
      <c r="Q2803" s="27"/>
      <c r="R2803" s="27"/>
      <c r="S2803" s="27"/>
      <c r="T2803" s="27"/>
      <c r="U2803" s="27"/>
      <c r="V2803" s="27"/>
      <c r="W2803" s="27"/>
      <c r="X2803" s="31"/>
      <c r="Y2803" s="31"/>
      <c r="Z2803" s="27"/>
      <c r="AA2803" s="27"/>
      <c r="AB2803" s="27"/>
    </row>
    <row r="2804" spans="1:28" x14ac:dyDescent="0.35">
      <c r="A2804" s="25"/>
      <c r="B2804" s="25"/>
      <c r="C2804" s="16"/>
      <c r="D2804" s="25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5"/>
      <c r="P2804" s="27"/>
      <c r="Q2804" s="27"/>
      <c r="R2804" s="27"/>
      <c r="S2804" s="27"/>
      <c r="T2804" s="27"/>
      <c r="U2804" s="27"/>
      <c r="V2804" s="27"/>
      <c r="W2804" s="27"/>
      <c r="X2804" s="31"/>
      <c r="Y2804" s="31"/>
      <c r="Z2804" s="27"/>
      <c r="AA2804" s="27"/>
      <c r="AB2804" s="27"/>
    </row>
    <row r="2805" spans="1:28" x14ac:dyDescent="0.35">
      <c r="A2805" s="25"/>
      <c r="B2805" s="25"/>
      <c r="C2805" s="16"/>
      <c r="D2805" s="25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5"/>
      <c r="P2805" s="27"/>
      <c r="Q2805" s="27"/>
      <c r="R2805" s="27"/>
      <c r="S2805" s="27"/>
      <c r="T2805" s="27"/>
      <c r="U2805" s="27"/>
      <c r="V2805" s="27"/>
      <c r="W2805" s="27"/>
      <c r="X2805" s="31"/>
      <c r="Y2805" s="31"/>
      <c r="Z2805" s="27"/>
      <c r="AA2805" s="27"/>
      <c r="AB2805" s="27"/>
    </row>
    <row r="2806" spans="1:28" x14ac:dyDescent="0.35">
      <c r="A2806" s="25"/>
      <c r="B2806" s="25"/>
      <c r="C2806" s="16"/>
      <c r="D2806" s="25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5"/>
      <c r="P2806" s="27"/>
      <c r="Q2806" s="27"/>
      <c r="R2806" s="27"/>
      <c r="S2806" s="27"/>
      <c r="T2806" s="27"/>
      <c r="U2806" s="27"/>
      <c r="V2806" s="27"/>
      <c r="W2806" s="27"/>
      <c r="X2806" s="31"/>
      <c r="Y2806" s="31"/>
      <c r="Z2806" s="27"/>
      <c r="AA2806" s="27"/>
      <c r="AB2806" s="27"/>
    </row>
    <row r="2807" spans="1:28" x14ac:dyDescent="0.35">
      <c r="A2807" s="25"/>
      <c r="B2807" s="25"/>
      <c r="C2807" s="16"/>
      <c r="D2807" s="25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5"/>
      <c r="P2807" s="27"/>
      <c r="Q2807" s="27"/>
      <c r="R2807" s="27"/>
      <c r="S2807" s="27"/>
      <c r="T2807" s="27"/>
      <c r="U2807" s="27"/>
      <c r="V2807" s="27"/>
      <c r="W2807" s="27"/>
      <c r="X2807" s="31"/>
      <c r="Y2807" s="31"/>
      <c r="Z2807" s="27"/>
      <c r="AA2807" s="27"/>
      <c r="AB2807" s="27"/>
    </row>
    <row r="2808" spans="1:28" x14ac:dyDescent="0.35">
      <c r="A2808" s="25"/>
      <c r="B2808" s="25"/>
      <c r="C2808" s="16"/>
      <c r="D2808" s="25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5"/>
      <c r="P2808" s="27"/>
      <c r="Q2808" s="27"/>
      <c r="R2808" s="27"/>
      <c r="S2808" s="27"/>
      <c r="T2808" s="27"/>
      <c r="U2808" s="27"/>
      <c r="V2808" s="27"/>
      <c r="W2808" s="27"/>
      <c r="X2808" s="31"/>
      <c r="Y2808" s="31"/>
      <c r="Z2808" s="27"/>
      <c r="AA2808" s="27"/>
      <c r="AB2808" s="27"/>
    </row>
    <row r="2809" spans="1:28" x14ac:dyDescent="0.35">
      <c r="A2809" s="25"/>
      <c r="B2809" s="25"/>
      <c r="C2809" s="16"/>
      <c r="D2809" s="25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5"/>
      <c r="P2809" s="27"/>
      <c r="Q2809" s="27"/>
      <c r="R2809" s="27"/>
      <c r="S2809" s="27"/>
      <c r="T2809" s="27"/>
      <c r="U2809" s="27"/>
      <c r="V2809" s="27"/>
      <c r="W2809" s="27"/>
      <c r="X2809" s="31"/>
      <c r="Y2809" s="31"/>
      <c r="Z2809" s="27"/>
      <c r="AA2809" s="27"/>
      <c r="AB2809" s="27"/>
    </row>
    <row r="2810" spans="1:28" x14ac:dyDescent="0.35">
      <c r="A2810" s="25"/>
      <c r="B2810" s="25"/>
      <c r="C2810" s="16"/>
      <c r="D2810" s="25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5"/>
      <c r="P2810" s="27"/>
      <c r="Q2810" s="27"/>
      <c r="R2810" s="27"/>
      <c r="S2810" s="27"/>
      <c r="T2810" s="27"/>
      <c r="U2810" s="27"/>
      <c r="V2810" s="27"/>
      <c r="W2810" s="27"/>
      <c r="X2810" s="31"/>
      <c r="Y2810" s="31"/>
      <c r="Z2810" s="27"/>
      <c r="AA2810" s="27"/>
      <c r="AB2810" s="27"/>
    </row>
    <row r="2811" spans="1:28" x14ac:dyDescent="0.35">
      <c r="A2811" s="25"/>
      <c r="B2811" s="25"/>
      <c r="C2811" s="16"/>
      <c r="D2811" s="25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5"/>
      <c r="P2811" s="27"/>
      <c r="Q2811" s="27"/>
      <c r="R2811" s="27"/>
      <c r="S2811" s="27"/>
      <c r="T2811" s="27"/>
      <c r="U2811" s="27"/>
      <c r="V2811" s="27"/>
      <c r="W2811" s="27"/>
      <c r="X2811" s="31"/>
      <c r="Y2811" s="31"/>
      <c r="Z2811" s="27"/>
      <c r="AA2811" s="27"/>
      <c r="AB2811" s="27"/>
    </row>
    <row r="2812" spans="1:28" x14ac:dyDescent="0.35">
      <c r="A2812" s="25"/>
      <c r="B2812" s="25"/>
      <c r="C2812" s="16"/>
      <c r="D2812" s="25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5"/>
      <c r="P2812" s="27"/>
      <c r="Q2812" s="27"/>
      <c r="R2812" s="27"/>
      <c r="S2812" s="27"/>
      <c r="T2812" s="27"/>
      <c r="U2812" s="27"/>
      <c r="V2812" s="27"/>
      <c r="W2812" s="27"/>
      <c r="X2812" s="31"/>
      <c r="Y2812" s="31"/>
      <c r="Z2812" s="27"/>
      <c r="AA2812" s="27"/>
      <c r="AB2812" s="27"/>
    </row>
    <row r="2813" spans="1:28" x14ac:dyDescent="0.35">
      <c r="A2813" s="25"/>
      <c r="B2813" s="25"/>
      <c r="C2813" s="16"/>
      <c r="D2813" s="25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5"/>
      <c r="P2813" s="27"/>
      <c r="Q2813" s="27"/>
      <c r="R2813" s="27"/>
      <c r="S2813" s="27"/>
      <c r="T2813" s="27"/>
      <c r="U2813" s="27"/>
      <c r="V2813" s="27"/>
      <c r="W2813" s="27"/>
      <c r="X2813" s="31"/>
      <c r="Y2813" s="31"/>
      <c r="Z2813" s="27"/>
      <c r="AA2813" s="27"/>
      <c r="AB2813" s="27"/>
    </row>
    <row r="2814" spans="1:28" x14ac:dyDescent="0.35">
      <c r="A2814" s="25"/>
      <c r="B2814" s="25"/>
      <c r="C2814" s="16"/>
      <c r="D2814" s="25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5"/>
      <c r="P2814" s="27"/>
      <c r="Q2814" s="27"/>
      <c r="R2814" s="27"/>
      <c r="S2814" s="27"/>
      <c r="T2814" s="27"/>
      <c r="U2814" s="27"/>
      <c r="V2814" s="27"/>
      <c r="W2814" s="27"/>
      <c r="X2814" s="31"/>
      <c r="Y2814" s="31"/>
      <c r="Z2814" s="27"/>
      <c r="AA2814" s="27"/>
      <c r="AB2814" s="27"/>
    </row>
    <row r="2815" spans="1:28" x14ac:dyDescent="0.35">
      <c r="A2815" s="25"/>
      <c r="B2815" s="25"/>
      <c r="C2815" s="16"/>
      <c r="D2815" s="25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5"/>
      <c r="P2815" s="27"/>
      <c r="Q2815" s="27"/>
      <c r="R2815" s="27"/>
      <c r="S2815" s="27"/>
      <c r="T2815" s="27"/>
      <c r="U2815" s="27"/>
      <c r="V2815" s="27"/>
      <c r="W2815" s="27"/>
      <c r="X2815" s="31"/>
      <c r="Y2815" s="31"/>
      <c r="Z2815" s="27"/>
      <c r="AA2815" s="27"/>
      <c r="AB2815" s="27"/>
    </row>
    <row r="2816" spans="1:28" x14ac:dyDescent="0.35">
      <c r="A2816" s="25"/>
      <c r="B2816" s="25"/>
      <c r="C2816" s="16"/>
      <c r="D2816" s="25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5"/>
      <c r="P2816" s="27"/>
      <c r="Q2816" s="27"/>
      <c r="R2816" s="27"/>
      <c r="S2816" s="27"/>
      <c r="T2816" s="27"/>
      <c r="U2816" s="27"/>
      <c r="V2816" s="27"/>
      <c r="W2816" s="27"/>
      <c r="X2816" s="31"/>
      <c r="Y2816" s="31"/>
      <c r="Z2816" s="27"/>
      <c r="AA2816" s="27"/>
      <c r="AB2816" s="27"/>
    </row>
    <row r="2817" spans="1:28" x14ac:dyDescent="0.35">
      <c r="A2817" s="25"/>
      <c r="B2817" s="25"/>
      <c r="C2817" s="16"/>
      <c r="D2817" s="25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5"/>
      <c r="P2817" s="27"/>
      <c r="Q2817" s="27"/>
      <c r="R2817" s="27"/>
      <c r="S2817" s="27"/>
      <c r="T2817" s="27"/>
      <c r="U2817" s="27"/>
      <c r="V2817" s="27"/>
      <c r="W2817" s="27"/>
      <c r="X2817" s="31"/>
      <c r="Y2817" s="31"/>
      <c r="Z2817" s="27"/>
      <c r="AA2817" s="27"/>
      <c r="AB2817" s="27"/>
    </row>
    <row r="2818" spans="1:28" x14ac:dyDescent="0.35">
      <c r="A2818" s="25"/>
      <c r="B2818" s="25"/>
      <c r="C2818" s="16"/>
      <c r="D2818" s="25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5"/>
      <c r="P2818" s="27"/>
      <c r="Q2818" s="27"/>
      <c r="R2818" s="27"/>
      <c r="S2818" s="27"/>
      <c r="T2818" s="27"/>
      <c r="U2818" s="27"/>
      <c r="V2818" s="27"/>
      <c r="W2818" s="27"/>
      <c r="X2818" s="31"/>
      <c r="Y2818" s="31"/>
      <c r="Z2818" s="27"/>
      <c r="AA2818" s="27"/>
      <c r="AB2818" s="27"/>
    </row>
    <row r="2819" spans="1:28" x14ac:dyDescent="0.35">
      <c r="A2819" s="25"/>
      <c r="B2819" s="25"/>
      <c r="C2819" s="16"/>
      <c r="D2819" s="25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5"/>
      <c r="P2819" s="27"/>
      <c r="Q2819" s="27"/>
      <c r="R2819" s="27"/>
      <c r="S2819" s="27"/>
      <c r="T2819" s="27"/>
      <c r="U2819" s="27"/>
      <c r="V2819" s="27"/>
      <c r="W2819" s="27"/>
      <c r="X2819" s="31"/>
      <c r="Y2819" s="31"/>
      <c r="Z2819" s="27"/>
      <c r="AA2819" s="27"/>
      <c r="AB2819" s="27"/>
    </row>
    <row r="2820" spans="1:28" x14ac:dyDescent="0.35">
      <c r="A2820" s="25"/>
      <c r="B2820" s="25"/>
      <c r="C2820" s="16"/>
      <c r="D2820" s="25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5"/>
      <c r="P2820" s="27"/>
      <c r="Q2820" s="27"/>
      <c r="R2820" s="27"/>
      <c r="S2820" s="27"/>
      <c r="T2820" s="27"/>
      <c r="U2820" s="27"/>
      <c r="V2820" s="27"/>
      <c r="W2820" s="27"/>
      <c r="X2820" s="31"/>
      <c r="Y2820" s="31"/>
      <c r="Z2820" s="27"/>
      <c r="AA2820" s="27"/>
      <c r="AB2820" s="27"/>
    </row>
    <row r="2821" spans="1:28" x14ac:dyDescent="0.35">
      <c r="A2821" s="25"/>
      <c r="B2821" s="25"/>
      <c r="C2821" s="16"/>
      <c r="D2821" s="25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5"/>
      <c r="P2821" s="27"/>
      <c r="Q2821" s="27"/>
      <c r="R2821" s="27"/>
      <c r="S2821" s="27"/>
      <c r="T2821" s="27"/>
      <c r="U2821" s="27"/>
      <c r="V2821" s="27"/>
      <c r="W2821" s="27"/>
      <c r="X2821" s="31"/>
      <c r="Y2821" s="31"/>
      <c r="Z2821" s="27"/>
      <c r="AA2821" s="27"/>
      <c r="AB2821" s="27"/>
    </row>
    <row r="2822" spans="1:28" x14ac:dyDescent="0.35">
      <c r="A2822" s="25"/>
      <c r="B2822" s="25"/>
      <c r="C2822" s="16"/>
      <c r="D2822" s="25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5"/>
      <c r="P2822" s="27"/>
      <c r="Q2822" s="27"/>
      <c r="R2822" s="27"/>
      <c r="S2822" s="27"/>
      <c r="T2822" s="27"/>
      <c r="U2822" s="27"/>
      <c r="V2822" s="27"/>
      <c r="W2822" s="27"/>
      <c r="X2822" s="31"/>
      <c r="Y2822" s="31"/>
      <c r="Z2822" s="27"/>
      <c r="AA2822" s="27"/>
      <c r="AB2822" s="27"/>
    </row>
    <row r="2823" spans="1:28" x14ac:dyDescent="0.35">
      <c r="A2823" s="25"/>
      <c r="B2823" s="25"/>
      <c r="C2823" s="16"/>
      <c r="D2823" s="25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5"/>
      <c r="P2823" s="27"/>
      <c r="Q2823" s="27"/>
      <c r="R2823" s="27"/>
      <c r="S2823" s="27"/>
      <c r="T2823" s="27"/>
      <c r="U2823" s="27"/>
      <c r="V2823" s="27"/>
      <c r="W2823" s="27"/>
      <c r="X2823" s="31"/>
      <c r="Y2823" s="31"/>
      <c r="Z2823" s="27"/>
      <c r="AA2823" s="27"/>
      <c r="AB2823" s="27"/>
    </row>
    <row r="2824" spans="1:28" x14ac:dyDescent="0.35">
      <c r="A2824" s="25"/>
      <c r="B2824" s="25"/>
      <c r="C2824" s="16"/>
      <c r="D2824" s="25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5"/>
      <c r="P2824" s="27"/>
      <c r="Q2824" s="27"/>
      <c r="R2824" s="27"/>
      <c r="S2824" s="27"/>
      <c r="T2824" s="27"/>
      <c r="U2824" s="27"/>
      <c r="V2824" s="27"/>
      <c r="W2824" s="27"/>
      <c r="X2824" s="31"/>
      <c r="Y2824" s="31"/>
      <c r="Z2824" s="27"/>
      <c r="AA2824" s="27"/>
      <c r="AB2824" s="27"/>
    </row>
    <row r="2825" spans="1:28" x14ac:dyDescent="0.35">
      <c r="A2825" s="25"/>
      <c r="B2825" s="25"/>
      <c r="C2825" s="16"/>
      <c r="D2825" s="25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5"/>
      <c r="P2825" s="27"/>
      <c r="Q2825" s="27"/>
      <c r="R2825" s="27"/>
      <c r="S2825" s="27"/>
      <c r="T2825" s="27"/>
      <c r="U2825" s="27"/>
      <c r="V2825" s="27"/>
      <c r="W2825" s="27"/>
      <c r="X2825" s="31"/>
      <c r="Y2825" s="31"/>
      <c r="Z2825" s="27"/>
      <c r="AA2825" s="27"/>
      <c r="AB2825" s="27"/>
    </row>
    <row r="2826" spans="1:28" x14ac:dyDescent="0.35">
      <c r="A2826" s="25"/>
      <c r="B2826" s="25"/>
      <c r="C2826" s="16"/>
      <c r="D2826" s="25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5"/>
      <c r="P2826" s="27"/>
      <c r="Q2826" s="27"/>
      <c r="R2826" s="27"/>
      <c r="S2826" s="27"/>
      <c r="T2826" s="27"/>
      <c r="U2826" s="27"/>
      <c r="V2826" s="27"/>
      <c r="W2826" s="27"/>
      <c r="X2826" s="31"/>
      <c r="Y2826" s="31"/>
      <c r="Z2826" s="27"/>
      <c r="AA2826" s="27"/>
      <c r="AB2826" s="27"/>
    </row>
    <row r="2827" spans="1:28" x14ac:dyDescent="0.35">
      <c r="A2827" s="25"/>
      <c r="B2827" s="25"/>
      <c r="C2827" s="16"/>
      <c r="D2827" s="25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5"/>
      <c r="P2827" s="27"/>
      <c r="Q2827" s="27"/>
      <c r="R2827" s="27"/>
      <c r="S2827" s="27"/>
      <c r="T2827" s="27"/>
      <c r="U2827" s="27"/>
      <c r="V2827" s="27"/>
      <c r="W2827" s="27"/>
      <c r="X2827" s="31"/>
      <c r="Y2827" s="31"/>
      <c r="Z2827" s="27"/>
      <c r="AA2827" s="27"/>
      <c r="AB2827" s="27"/>
    </row>
    <row r="2828" spans="1:28" x14ac:dyDescent="0.35">
      <c r="A2828" s="25"/>
      <c r="B2828" s="25"/>
      <c r="C2828" s="16"/>
      <c r="D2828" s="25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5"/>
      <c r="P2828" s="27"/>
      <c r="Q2828" s="27"/>
      <c r="R2828" s="27"/>
      <c r="S2828" s="27"/>
      <c r="T2828" s="27"/>
      <c r="U2828" s="27"/>
      <c r="V2828" s="27"/>
      <c r="W2828" s="27"/>
      <c r="X2828" s="31"/>
      <c r="Y2828" s="31"/>
      <c r="Z2828" s="27"/>
      <c r="AA2828" s="27"/>
      <c r="AB2828" s="27"/>
    </row>
    <row r="2829" spans="1:28" x14ac:dyDescent="0.35">
      <c r="A2829" s="25"/>
      <c r="B2829" s="25"/>
      <c r="C2829" s="16"/>
      <c r="D2829" s="25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5"/>
      <c r="P2829" s="27"/>
      <c r="Q2829" s="27"/>
      <c r="R2829" s="27"/>
      <c r="S2829" s="27"/>
      <c r="T2829" s="27"/>
      <c r="U2829" s="27"/>
      <c r="V2829" s="27"/>
      <c r="W2829" s="27"/>
      <c r="X2829" s="31"/>
      <c r="Y2829" s="31"/>
      <c r="Z2829" s="27"/>
      <c r="AA2829" s="27"/>
      <c r="AB2829" s="27"/>
    </row>
    <row r="2830" spans="1:28" x14ac:dyDescent="0.35">
      <c r="A2830" s="25"/>
      <c r="B2830" s="25"/>
      <c r="C2830" s="16"/>
      <c r="D2830" s="25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5"/>
      <c r="P2830" s="27"/>
      <c r="Q2830" s="27"/>
      <c r="R2830" s="27"/>
      <c r="S2830" s="27"/>
      <c r="T2830" s="27"/>
      <c r="U2830" s="27"/>
      <c r="V2830" s="27"/>
      <c r="W2830" s="27"/>
      <c r="X2830" s="31"/>
      <c r="Y2830" s="31"/>
      <c r="Z2830" s="27"/>
      <c r="AA2830" s="27"/>
      <c r="AB2830" s="27"/>
    </row>
    <row r="2831" spans="1:28" x14ac:dyDescent="0.35">
      <c r="A2831" s="25"/>
      <c r="B2831" s="25"/>
      <c r="C2831" s="16"/>
      <c r="D2831" s="25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5"/>
      <c r="P2831" s="27"/>
      <c r="Q2831" s="27"/>
      <c r="R2831" s="27"/>
      <c r="S2831" s="27"/>
      <c r="T2831" s="27"/>
      <c r="U2831" s="27"/>
      <c r="V2831" s="27"/>
      <c r="W2831" s="27"/>
      <c r="X2831" s="31"/>
      <c r="Y2831" s="31"/>
      <c r="Z2831" s="27"/>
      <c r="AA2831" s="27"/>
      <c r="AB2831" s="27"/>
    </row>
    <row r="2832" spans="1:28" x14ac:dyDescent="0.35">
      <c r="A2832" s="25"/>
      <c r="B2832" s="25"/>
      <c r="C2832" s="16"/>
      <c r="D2832" s="25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5"/>
      <c r="P2832" s="27"/>
      <c r="Q2832" s="27"/>
      <c r="R2832" s="27"/>
      <c r="S2832" s="27"/>
      <c r="T2832" s="27"/>
      <c r="U2832" s="27"/>
      <c r="V2832" s="27"/>
      <c r="W2832" s="27"/>
      <c r="X2832" s="31"/>
      <c r="Y2832" s="31"/>
      <c r="Z2832" s="27"/>
      <c r="AA2832" s="27"/>
      <c r="AB2832" s="27"/>
    </row>
    <row r="2833" spans="1:28" x14ac:dyDescent="0.35">
      <c r="A2833" s="25"/>
      <c r="B2833" s="25"/>
      <c r="C2833" s="16"/>
      <c r="D2833" s="25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5"/>
      <c r="P2833" s="27"/>
      <c r="Q2833" s="27"/>
      <c r="R2833" s="27"/>
      <c r="S2833" s="27"/>
      <c r="T2833" s="27"/>
      <c r="U2833" s="27"/>
      <c r="V2833" s="27"/>
      <c r="W2833" s="27"/>
      <c r="X2833" s="31"/>
      <c r="Y2833" s="31"/>
      <c r="Z2833" s="27"/>
      <c r="AA2833" s="27"/>
      <c r="AB2833" s="27"/>
    </row>
    <row r="2834" spans="1:28" x14ac:dyDescent="0.35">
      <c r="A2834" s="25"/>
      <c r="B2834" s="25"/>
      <c r="C2834" s="16"/>
      <c r="D2834" s="25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5"/>
      <c r="P2834" s="27"/>
      <c r="Q2834" s="27"/>
      <c r="R2834" s="27"/>
      <c r="S2834" s="27"/>
      <c r="T2834" s="27"/>
      <c r="U2834" s="27"/>
      <c r="V2834" s="27"/>
      <c r="W2834" s="27"/>
      <c r="X2834" s="31"/>
      <c r="Y2834" s="31"/>
      <c r="Z2834" s="27"/>
      <c r="AA2834" s="27"/>
      <c r="AB2834" s="27"/>
    </row>
    <row r="2835" spans="1:28" x14ac:dyDescent="0.35">
      <c r="A2835" s="25"/>
      <c r="B2835" s="25"/>
      <c r="C2835" s="16"/>
      <c r="D2835" s="25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5"/>
      <c r="P2835" s="27"/>
      <c r="Q2835" s="27"/>
      <c r="R2835" s="27"/>
      <c r="S2835" s="27"/>
      <c r="T2835" s="27"/>
      <c r="U2835" s="27"/>
      <c r="V2835" s="27"/>
      <c r="W2835" s="27"/>
      <c r="X2835" s="31"/>
      <c r="Y2835" s="31"/>
      <c r="Z2835" s="27"/>
      <c r="AA2835" s="27"/>
      <c r="AB2835" s="27"/>
    </row>
    <row r="2836" spans="1:28" x14ac:dyDescent="0.35">
      <c r="A2836" s="25"/>
      <c r="B2836" s="25"/>
      <c r="C2836" s="16"/>
      <c r="D2836" s="25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5"/>
      <c r="P2836" s="27"/>
      <c r="Q2836" s="27"/>
      <c r="R2836" s="27"/>
      <c r="S2836" s="27"/>
      <c r="T2836" s="27"/>
      <c r="U2836" s="27"/>
      <c r="V2836" s="27"/>
      <c r="W2836" s="27"/>
      <c r="X2836" s="31"/>
      <c r="Y2836" s="31"/>
      <c r="Z2836" s="27"/>
      <c r="AA2836" s="27"/>
      <c r="AB2836" s="27"/>
    </row>
    <row r="2837" spans="1:28" x14ac:dyDescent="0.35">
      <c r="A2837" s="25"/>
      <c r="B2837" s="25"/>
      <c r="C2837" s="16"/>
      <c r="D2837" s="25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5"/>
      <c r="P2837" s="27"/>
      <c r="Q2837" s="27"/>
      <c r="R2837" s="27"/>
      <c r="S2837" s="27"/>
      <c r="T2837" s="27"/>
      <c r="U2837" s="27"/>
      <c r="V2837" s="27"/>
      <c r="W2837" s="27"/>
      <c r="X2837" s="31"/>
      <c r="Y2837" s="31"/>
      <c r="Z2837" s="27"/>
      <c r="AA2837" s="27"/>
      <c r="AB2837" s="27"/>
    </row>
    <row r="2838" spans="1:28" x14ac:dyDescent="0.35">
      <c r="A2838" s="25"/>
      <c r="B2838" s="25"/>
      <c r="C2838" s="16"/>
      <c r="D2838" s="25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5"/>
      <c r="P2838" s="27"/>
      <c r="Q2838" s="27"/>
      <c r="R2838" s="27"/>
      <c r="S2838" s="27"/>
      <c r="T2838" s="27"/>
      <c r="U2838" s="27"/>
      <c r="V2838" s="27"/>
      <c r="W2838" s="27"/>
      <c r="X2838" s="31"/>
      <c r="Y2838" s="31"/>
      <c r="Z2838" s="27"/>
      <c r="AA2838" s="27"/>
      <c r="AB2838" s="27"/>
    </row>
    <row r="2839" spans="1:28" x14ac:dyDescent="0.35">
      <c r="A2839" s="25"/>
      <c r="B2839" s="25"/>
      <c r="C2839" s="16"/>
      <c r="D2839" s="25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5"/>
      <c r="P2839" s="27"/>
      <c r="Q2839" s="27"/>
      <c r="R2839" s="27"/>
      <c r="S2839" s="27"/>
      <c r="T2839" s="27"/>
      <c r="U2839" s="27"/>
      <c r="V2839" s="27"/>
      <c r="W2839" s="27"/>
      <c r="X2839" s="31"/>
      <c r="Y2839" s="31"/>
      <c r="Z2839" s="27"/>
      <c r="AA2839" s="27"/>
      <c r="AB2839" s="27"/>
    </row>
    <row r="2840" spans="1:28" x14ac:dyDescent="0.35">
      <c r="A2840" s="25"/>
      <c r="B2840" s="25"/>
      <c r="C2840" s="16"/>
      <c r="D2840" s="25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5"/>
      <c r="P2840" s="27"/>
      <c r="Q2840" s="27"/>
      <c r="R2840" s="27"/>
      <c r="S2840" s="27"/>
      <c r="T2840" s="27"/>
      <c r="U2840" s="27"/>
      <c r="V2840" s="27"/>
      <c r="W2840" s="27"/>
      <c r="X2840" s="31"/>
      <c r="Y2840" s="31"/>
      <c r="Z2840" s="27"/>
      <c r="AA2840" s="27"/>
      <c r="AB2840" s="27"/>
    </row>
    <row r="2841" spans="1:28" x14ac:dyDescent="0.35">
      <c r="A2841" s="25"/>
      <c r="B2841" s="25"/>
      <c r="C2841" s="16"/>
      <c r="D2841" s="25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5"/>
      <c r="P2841" s="27"/>
      <c r="Q2841" s="27"/>
      <c r="R2841" s="27"/>
      <c r="S2841" s="27"/>
      <c r="T2841" s="27"/>
      <c r="U2841" s="27"/>
      <c r="V2841" s="27"/>
      <c r="W2841" s="27"/>
      <c r="X2841" s="31"/>
      <c r="Y2841" s="31"/>
      <c r="Z2841" s="27"/>
      <c r="AA2841" s="27"/>
      <c r="AB2841" s="27"/>
    </row>
    <row r="2842" spans="1:28" x14ac:dyDescent="0.35">
      <c r="A2842" s="25"/>
      <c r="B2842" s="25"/>
      <c r="C2842" s="16"/>
      <c r="D2842" s="25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5"/>
      <c r="P2842" s="27"/>
      <c r="Q2842" s="27"/>
      <c r="R2842" s="27"/>
      <c r="S2842" s="27"/>
      <c r="T2842" s="27"/>
      <c r="U2842" s="27"/>
      <c r="V2842" s="27"/>
      <c r="W2842" s="27"/>
      <c r="X2842" s="31"/>
      <c r="Y2842" s="31"/>
      <c r="Z2842" s="27"/>
      <c r="AA2842" s="27"/>
      <c r="AB2842" s="27"/>
    </row>
    <row r="2843" spans="1:28" x14ac:dyDescent="0.35">
      <c r="A2843" s="25"/>
      <c r="B2843" s="25"/>
      <c r="C2843" s="16"/>
      <c r="D2843" s="25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5"/>
      <c r="P2843" s="27"/>
      <c r="Q2843" s="27"/>
      <c r="R2843" s="27"/>
      <c r="S2843" s="27"/>
      <c r="T2843" s="27"/>
      <c r="U2843" s="27"/>
      <c r="V2843" s="27"/>
      <c r="W2843" s="27"/>
      <c r="X2843" s="31"/>
      <c r="Y2843" s="31"/>
      <c r="Z2843" s="27"/>
      <c r="AA2843" s="27"/>
      <c r="AB2843" s="27"/>
    </row>
    <row r="2844" spans="1:28" x14ac:dyDescent="0.35">
      <c r="A2844" s="25"/>
      <c r="B2844" s="25"/>
      <c r="C2844" s="16"/>
      <c r="D2844" s="25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5"/>
      <c r="P2844" s="27"/>
      <c r="Q2844" s="27"/>
      <c r="R2844" s="27"/>
      <c r="S2844" s="27"/>
      <c r="T2844" s="27"/>
      <c r="U2844" s="27"/>
      <c r="V2844" s="27"/>
      <c r="W2844" s="27"/>
      <c r="X2844" s="31"/>
      <c r="Y2844" s="31"/>
      <c r="Z2844" s="27"/>
      <c r="AA2844" s="27"/>
      <c r="AB2844" s="27"/>
    </row>
    <row r="2845" spans="1:28" x14ac:dyDescent="0.35">
      <c r="A2845" s="25"/>
      <c r="B2845" s="25"/>
      <c r="C2845" s="16"/>
      <c r="D2845" s="25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5"/>
      <c r="P2845" s="27"/>
      <c r="Q2845" s="27"/>
      <c r="R2845" s="27"/>
      <c r="S2845" s="27"/>
      <c r="T2845" s="27"/>
      <c r="U2845" s="27"/>
      <c r="V2845" s="27"/>
      <c r="W2845" s="27"/>
      <c r="X2845" s="31"/>
      <c r="Y2845" s="31"/>
      <c r="Z2845" s="27"/>
      <c r="AA2845" s="27"/>
      <c r="AB2845" s="27"/>
    </row>
    <row r="2846" spans="1:28" x14ac:dyDescent="0.35">
      <c r="A2846" s="25"/>
      <c r="B2846" s="25"/>
      <c r="C2846" s="16"/>
      <c r="D2846" s="25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5"/>
      <c r="P2846" s="27"/>
      <c r="Q2846" s="27"/>
      <c r="R2846" s="27"/>
      <c r="S2846" s="27"/>
      <c r="T2846" s="27"/>
      <c r="U2846" s="27"/>
      <c r="V2846" s="27"/>
      <c r="W2846" s="27"/>
      <c r="X2846" s="31"/>
      <c r="Y2846" s="31"/>
      <c r="Z2846" s="27"/>
      <c r="AA2846" s="27"/>
      <c r="AB2846" s="27"/>
    </row>
    <row r="2847" spans="1:28" x14ac:dyDescent="0.35">
      <c r="A2847" s="25"/>
      <c r="B2847" s="25"/>
      <c r="C2847" s="16"/>
      <c r="D2847" s="25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5"/>
      <c r="P2847" s="27"/>
      <c r="Q2847" s="27"/>
      <c r="R2847" s="27"/>
      <c r="S2847" s="27"/>
      <c r="T2847" s="27"/>
      <c r="U2847" s="27"/>
      <c r="V2847" s="27"/>
      <c r="W2847" s="27"/>
      <c r="X2847" s="31"/>
      <c r="Y2847" s="31"/>
      <c r="Z2847" s="27"/>
      <c r="AA2847" s="27"/>
      <c r="AB2847" s="27"/>
    </row>
    <row r="2848" spans="1:28" x14ac:dyDescent="0.35">
      <c r="A2848" s="25"/>
      <c r="B2848" s="25"/>
      <c r="C2848" s="16"/>
      <c r="D2848" s="25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5"/>
      <c r="P2848" s="27"/>
      <c r="Q2848" s="27"/>
      <c r="R2848" s="27"/>
      <c r="S2848" s="27"/>
      <c r="T2848" s="27"/>
      <c r="U2848" s="27"/>
      <c r="V2848" s="27"/>
      <c r="W2848" s="27"/>
      <c r="X2848" s="31"/>
      <c r="Y2848" s="31"/>
      <c r="Z2848" s="27"/>
      <c r="AA2848" s="27"/>
      <c r="AB2848" s="27"/>
    </row>
    <row r="2849" spans="1:28" x14ac:dyDescent="0.35">
      <c r="A2849" s="25"/>
      <c r="B2849" s="25"/>
      <c r="C2849" s="16"/>
      <c r="D2849" s="25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5"/>
      <c r="P2849" s="27"/>
      <c r="Q2849" s="27"/>
      <c r="R2849" s="27"/>
      <c r="S2849" s="27"/>
      <c r="T2849" s="27"/>
      <c r="U2849" s="27"/>
      <c r="V2849" s="27"/>
      <c r="W2849" s="27"/>
      <c r="X2849" s="31"/>
      <c r="Y2849" s="31"/>
      <c r="Z2849" s="27"/>
      <c r="AA2849" s="27"/>
      <c r="AB2849" s="27"/>
    </row>
    <row r="2850" spans="1:28" x14ac:dyDescent="0.35">
      <c r="A2850" s="25"/>
      <c r="B2850" s="25"/>
      <c r="C2850" s="16"/>
      <c r="D2850" s="25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5"/>
      <c r="P2850" s="27"/>
      <c r="Q2850" s="27"/>
      <c r="R2850" s="27"/>
      <c r="S2850" s="27"/>
      <c r="T2850" s="27"/>
      <c r="U2850" s="27"/>
      <c r="V2850" s="27"/>
      <c r="W2850" s="27"/>
      <c r="X2850" s="31"/>
      <c r="Y2850" s="31"/>
      <c r="Z2850" s="27"/>
      <c r="AA2850" s="27"/>
      <c r="AB2850" s="27"/>
    </row>
    <row r="2851" spans="1:28" x14ac:dyDescent="0.35">
      <c r="A2851" s="25"/>
      <c r="B2851" s="25"/>
      <c r="C2851" s="16"/>
      <c r="D2851" s="25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5"/>
      <c r="P2851" s="27"/>
      <c r="Q2851" s="27"/>
      <c r="R2851" s="27"/>
      <c r="S2851" s="27"/>
      <c r="T2851" s="27"/>
      <c r="U2851" s="27"/>
      <c r="V2851" s="27"/>
      <c r="W2851" s="27"/>
      <c r="X2851" s="31"/>
      <c r="Y2851" s="31"/>
      <c r="Z2851" s="27"/>
      <c r="AA2851" s="27"/>
      <c r="AB2851" s="27"/>
    </row>
    <row r="2852" spans="1:28" x14ac:dyDescent="0.35">
      <c r="A2852" s="25"/>
      <c r="B2852" s="25"/>
      <c r="C2852" s="16"/>
      <c r="D2852" s="25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5"/>
      <c r="P2852" s="27"/>
      <c r="Q2852" s="27"/>
      <c r="R2852" s="27"/>
      <c r="S2852" s="27"/>
      <c r="T2852" s="27"/>
      <c r="U2852" s="27"/>
      <c r="V2852" s="27"/>
      <c r="W2852" s="27"/>
      <c r="X2852" s="31"/>
      <c r="Y2852" s="31"/>
      <c r="Z2852" s="27"/>
      <c r="AA2852" s="27"/>
      <c r="AB2852" s="27"/>
    </row>
    <row r="2853" spans="1:28" x14ac:dyDescent="0.35">
      <c r="A2853" s="25"/>
      <c r="B2853" s="25"/>
      <c r="C2853" s="16"/>
      <c r="D2853" s="25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5"/>
      <c r="P2853" s="27"/>
      <c r="Q2853" s="27"/>
      <c r="R2853" s="27"/>
      <c r="S2853" s="27"/>
      <c r="T2853" s="27"/>
      <c r="U2853" s="27"/>
      <c r="V2853" s="27"/>
      <c r="W2853" s="27"/>
      <c r="X2853" s="31"/>
      <c r="Y2853" s="31"/>
      <c r="Z2853" s="27"/>
      <c r="AA2853" s="27"/>
      <c r="AB2853" s="27"/>
    </row>
    <row r="2854" spans="1:28" x14ac:dyDescent="0.35">
      <c r="A2854" s="25"/>
      <c r="B2854" s="25"/>
      <c r="C2854" s="16"/>
      <c r="D2854" s="25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5"/>
      <c r="P2854" s="27"/>
      <c r="Q2854" s="27"/>
      <c r="R2854" s="27"/>
      <c r="S2854" s="27"/>
      <c r="T2854" s="27"/>
      <c r="U2854" s="27"/>
      <c r="V2854" s="27"/>
      <c r="W2854" s="27"/>
      <c r="X2854" s="31"/>
      <c r="Y2854" s="31"/>
      <c r="Z2854" s="27"/>
      <c r="AA2854" s="27"/>
      <c r="AB2854" s="27"/>
    </row>
    <row r="2855" spans="1:28" x14ac:dyDescent="0.35">
      <c r="A2855" s="25"/>
      <c r="B2855" s="25"/>
      <c r="C2855" s="16"/>
      <c r="D2855" s="25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5"/>
      <c r="P2855" s="27"/>
      <c r="Q2855" s="27"/>
      <c r="R2855" s="27"/>
      <c r="S2855" s="27"/>
      <c r="T2855" s="27"/>
      <c r="U2855" s="27"/>
      <c r="V2855" s="27"/>
      <c r="W2855" s="27"/>
      <c r="X2855" s="31"/>
      <c r="Y2855" s="31"/>
      <c r="Z2855" s="27"/>
      <c r="AA2855" s="27"/>
      <c r="AB2855" s="27"/>
    </row>
    <row r="2856" spans="1:28" x14ac:dyDescent="0.35">
      <c r="A2856" s="25"/>
      <c r="B2856" s="25"/>
      <c r="C2856" s="16"/>
      <c r="D2856" s="25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5"/>
      <c r="P2856" s="27"/>
      <c r="Q2856" s="27"/>
      <c r="R2856" s="27"/>
      <c r="S2856" s="27"/>
      <c r="T2856" s="27"/>
      <c r="U2856" s="27"/>
      <c r="V2856" s="27"/>
      <c r="W2856" s="27"/>
      <c r="X2856" s="31"/>
      <c r="Y2856" s="31"/>
      <c r="Z2856" s="27"/>
      <c r="AA2856" s="27"/>
      <c r="AB2856" s="27"/>
    </row>
    <row r="2857" spans="1:28" x14ac:dyDescent="0.35">
      <c r="A2857" s="25"/>
      <c r="B2857" s="25"/>
      <c r="C2857" s="16"/>
      <c r="D2857" s="25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5"/>
      <c r="P2857" s="27"/>
      <c r="Q2857" s="27"/>
      <c r="R2857" s="27"/>
      <c r="S2857" s="27"/>
      <c r="T2857" s="27"/>
      <c r="U2857" s="27"/>
      <c r="V2857" s="27"/>
      <c r="W2857" s="27"/>
      <c r="X2857" s="31"/>
      <c r="Y2857" s="31"/>
      <c r="Z2857" s="27"/>
      <c r="AA2857" s="27"/>
      <c r="AB2857" s="27"/>
    </row>
    <row r="2858" spans="1:28" x14ac:dyDescent="0.35">
      <c r="A2858" s="25"/>
      <c r="B2858" s="25"/>
      <c r="C2858" s="16"/>
      <c r="D2858" s="25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5"/>
      <c r="P2858" s="27"/>
      <c r="Q2858" s="27"/>
      <c r="R2858" s="27"/>
      <c r="S2858" s="27"/>
      <c r="T2858" s="27"/>
      <c r="U2858" s="27"/>
      <c r="V2858" s="27"/>
      <c r="W2858" s="27"/>
      <c r="X2858" s="31"/>
      <c r="Y2858" s="31"/>
      <c r="Z2858" s="27"/>
      <c r="AA2858" s="27"/>
      <c r="AB2858" s="27"/>
    </row>
    <row r="2859" spans="1:28" x14ac:dyDescent="0.35">
      <c r="A2859" s="25"/>
      <c r="B2859" s="25"/>
      <c r="C2859" s="16"/>
      <c r="D2859" s="25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5"/>
      <c r="P2859" s="27"/>
      <c r="Q2859" s="27"/>
      <c r="R2859" s="27"/>
      <c r="S2859" s="27"/>
      <c r="T2859" s="27"/>
      <c r="U2859" s="27"/>
      <c r="V2859" s="27"/>
      <c r="W2859" s="27"/>
      <c r="X2859" s="31"/>
      <c r="Y2859" s="31"/>
      <c r="Z2859" s="27"/>
      <c r="AA2859" s="27"/>
      <c r="AB2859" s="27"/>
    </row>
    <row r="2860" spans="1:28" x14ac:dyDescent="0.35">
      <c r="A2860" s="25"/>
      <c r="B2860" s="25"/>
      <c r="C2860" s="16"/>
      <c r="D2860" s="25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5"/>
      <c r="P2860" s="27"/>
      <c r="Q2860" s="27"/>
      <c r="R2860" s="27"/>
      <c r="S2860" s="27"/>
      <c r="T2860" s="27"/>
      <c r="U2860" s="27"/>
      <c r="V2860" s="27"/>
      <c r="W2860" s="27"/>
      <c r="X2860" s="31"/>
      <c r="Y2860" s="31"/>
      <c r="Z2860" s="27"/>
      <c r="AA2860" s="27"/>
      <c r="AB2860" s="27"/>
    </row>
    <row r="2861" spans="1:28" x14ac:dyDescent="0.35">
      <c r="A2861" s="25"/>
      <c r="B2861" s="25"/>
      <c r="C2861" s="16"/>
      <c r="D2861" s="25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5"/>
      <c r="P2861" s="27"/>
      <c r="Q2861" s="27"/>
      <c r="R2861" s="27"/>
      <c r="S2861" s="27"/>
      <c r="T2861" s="27"/>
      <c r="U2861" s="27"/>
      <c r="V2861" s="27"/>
      <c r="W2861" s="27"/>
      <c r="X2861" s="31"/>
      <c r="Y2861" s="31"/>
      <c r="Z2861" s="27"/>
      <c r="AA2861" s="27"/>
      <c r="AB2861" s="27"/>
    </row>
    <row r="2862" spans="1:28" x14ac:dyDescent="0.35">
      <c r="A2862" s="25"/>
      <c r="B2862" s="25"/>
      <c r="C2862" s="16"/>
      <c r="D2862" s="25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5"/>
      <c r="P2862" s="27"/>
      <c r="Q2862" s="27"/>
      <c r="R2862" s="27"/>
      <c r="S2862" s="27"/>
      <c r="T2862" s="27"/>
      <c r="U2862" s="27"/>
      <c r="V2862" s="27"/>
      <c r="W2862" s="27"/>
      <c r="X2862" s="31"/>
      <c r="Y2862" s="31"/>
      <c r="Z2862" s="27"/>
      <c r="AA2862" s="27"/>
      <c r="AB2862" s="27"/>
    </row>
    <row r="2863" spans="1:28" x14ac:dyDescent="0.35">
      <c r="A2863" s="25"/>
      <c r="B2863" s="25"/>
      <c r="C2863" s="16"/>
      <c r="D2863" s="25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5"/>
      <c r="P2863" s="27"/>
      <c r="Q2863" s="27"/>
      <c r="R2863" s="27"/>
      <c r="S2863" s="27"/>
      <c r="T2863" s="27"/>
      <c r="U2863" s="27"/>
      <c r="V2863" s="27"/>
      <c r="W2863" s="27"/>
      <c r="X2863" s="31"/>
      <c r="Y2863" s="31"/>
      <c r="Z2863" s="27"/>
      <c r="AA2863" s="27"/>
      <c r="AB2863" s="27"/>
    </row>
    <row r="2864" spans="1:28" x14ac:dyDescent="0.35">
      <c r="A2864" s="25"/>
      <c r="B2864" s="25"/>
      <c r="C2864" s="16"/>
      <c r="D2864" s="25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5"/>
      <c r="P2864" s="27"/>
      <c r="Q2864" s="27"/>
      <c r="R2864" s="27"/>
      <c r="S2864" s="27"/>
      <c r="T2864" s="27"/>
      <c r="U2864" s="27"/>
      <c r="V2864" s="27"/>
      <c r="W2864" s="27"/>
      <c r="X2864" s="31"/>
      <c r="Y2864" s="31"/>
      <c r="Z2864" s="27"/>
      <c r="AA2864" s="27"/>
      <c r="AB2864" s="27"/>
    </row>
    <row r="2865" spans="1:28" x14ac:dyDescent="0.35">
      <c r="A2865" s="25"/>
      <c r="B2865" s="25"/>
      <c r="C2865" s="16"/>
      <c r="D2865" s="25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5"/>
      <c r="P2865" s="27"/>
      <c r="Q2865" s="27"/>
      <c r="R2865" s="27"/>
      <c r="S2865" s="27"/>
      <c r="T2865" s="27"/>
      <c r="U2865" s="27"/>
      <c r="V2865" s="27"/>
      <c r="W2865" s="27"/>
      <c r="X2865" s="31"/>
      <c r="Y2865" s="31"/>
      <c r="Z2865" s="27"/>
      <c r="AA2865" s="27"/>
      <c r="AB2865" s="27"/>
    </row>
    <row r="2866" spans="1:28" x14ac:dyDescent="0.35">
      <c r="A2866" s="25"/>
      <c r="B2866" s="25"/>
      <c r="C2866" s="16"/>
      <c r="D2866" s="25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5"/>
      <c r="P2866" s="27"/>
      <c r="Q2866" s="27"/>
      <c r="R2866" s="27"/>
      <c r="S2866" s="27"/>
      <c r="T2866" s="27"/>
      <c r="U2866" s="27"/>
      <c r="V2866" s="27"/>
      <c r="W2866" s="27"/>
      <c r="X2866" s="31"/>
      <c r="Y2866" s="31"/>
      <c r="Z2866" s="27"/>
      <c r="AA2866" s="27"/>
      <c r="AB2866" s="27"/>
    </row>
    <row r="2867" spans="1:28" x14ac:dyDescent="0.35">
      <c r="A2867" s="25"/>
      <c r="B2867" s="25"/>
      <c r="C2867" s="16"/>
      <c r="D2867" s="25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5"/>
      <c r="P2867" s="27"/>
      <c r="Q2867" s="27"/>
      <c r="R2867" s="27"/>
      <c r="S2867" s="27"/>
      <c r="T2867" s="27"/>
      <c r="U2867" s="27"/>
      <c r="V2867" s="27"/>
      <c r="W2867" s="27"/>
      <c r="X2867" s="31"/>
      <c r="Y2867" s="31"/>
      <c r="Z2867" s="27"/>
      <c r="AA2867" s="27"/>
      <c r="AB2867" s="27"/>
    </row>
    <row r="2868" spans="1:28" x14ac:dyDescent="0.35">
      <c r="A2868" s="25"/>
      <c r="B2868" s="25"/>
      <c r="C2868" s="16"/>
      <c r="D2868" s="25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5"/>
      <c r="P2868" s="27"/>
      <c r="Q2868" s="27"/>
      <c r="R2868" s="27"/>
      <c r="S2868" s="27"/>
      <c r="T2868" s="27"/>
      <c r="U2868" s="27"/>
      <c r="V2868" s="27"/>
      <c r="W2868" s="27"/>
      <c r="X2868" s="31"/>
      <c r="Y2868" s="31"/>
      <c r="Z2868" s="27"/>
      <c r="AA2868" s="27"/>
      <c r="AB2868" s="27"/>
    </row>
    <row r="2869" spans="1:28" x14ac:dyDescent="0.35">
      <c r="A2869" s="25"/>
      <c r="B2869" s="25"/>
      <c r="C2869" s="16"/>
      <c r="D2869" s="25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5"/>
      <c r="P2869" s="27"/>
      <c r="Q2869" s="27"/>
      <c r="R2869" s="27"/>
      <c r="S2869" s="27"/>
      <c r="T2869" s="27"/>
      <c r="U2869" s="27"/>
      <c r="V2869" s="27"/>
      <c r="W2869" s="27"/>
      <c r="X2869" s="31"/>
      <c r="Y2869" s="31"/>
      <c r="Z2869" s="27"/>
      <c r="AA2869" s="27"/>
      <c r="AB2869" s="27"/>
    </row>
    <row r="2870" spans="1:28" x14ac:dyDescent="0.35">
      <c r="A2870" s="25"/>
      <c r="B2870" s="25"/>
      <c r="C2870" s="16"/>
      <c r="D2870" s="25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5"/>
      <c r="P2870" s="27"/>
      <c r="Q2870" s="27"/>
      <c r="R2870" s="27"/>
      <c r="S2870" s="27"/>
      <c r="T2870" s="27"/>
      <c r="U2870" s="27"/>
      <c r="V2870" s="27"/>
      <c r="W2870" s="27"/>
      <c r="X2870" s="31"/>
      <c r="Y2870" s="31"/>
      <c r="Z2870" s="27"/>
      <c r="AA2870" s="27"/>
      <c r="AB2870" s="27"/>
    </row>
    <row r="2871" spans="1:28" x14ac:dyDescent="0.35">
      <c r="A2871" s="25"/>
      <c r="B2871" s="25"/>
      <c r="C2871" s="16"/>
      <c r="D2871" s="25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5"/>
      <c r="P2871" s="27"/>
      <c r="Q2871" s="27"/>
      <c r="R2871" s="27"/>
      <c r="S2871" s="27"/>
      <c r="T2871" s="27"/>
      <c r="U2871" s="27"/>
      <c r="V2871" s="27"/>
      <c r="W2871" s="27"/>
      <c r="X2871" s="31"/>
      <c r="Y2871" s="31"/>
      <c r="Z2871" s="27"/>
      <c r="AA2871" s="27"/>
      <c r="AB2871" s="27"/>
    </row>
    <row r="2872" spans="1:28" x14ac:dyDescent="0.35">
      <c r="A2872" s="25"/>
      <c r="B2872" s="25"/>
      <c r="C2872" s="16"/>
      <c r="D2872" s="25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5"/>
      <c r="P2872" s="27"/>
      <c r="Q2872" s="27"/>
      <c r="R2872" s="27"/>
      <c r="S2872" s="27"/>
      <c r="T2872" s="27"/>
      <c r="U2872" s="27"/>
      <c r="V2872" s="27"/>
      <c r="W2872" s="27"/>
      <c r="X2872" s="31"/>
      <c r="Y2872" s="31"/>
      <c r="Z2872" s="27"/>
      <c r="AA2872" s="27"/>
      <c r="AB2872" s="27"/>
    </row>
    <row r="2873" spans="1:28" x14ac:dyDescent="0.35">
      <c r="A2873" s="25"/>
      <c r="B2873" s="25"/>
      <c r="C2873" s="16"/>
      <c r="D2873" s="25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5"/>
      <c r="P2873" s="27"/>
      <c r="Q2873" s="27"/>
      <c r="R2873" s="27"/>
      <c r="S2873" s="27"/>
      <c r="T2873" s="27"/>
      <c r="U2873" s="27"/>
      <c r="V2873" s="27"/>
      <c r="W2873" s="27"/>
      <c r="X2873" s="31"/>
      <c r="Y2873" s="31"/>
      <c r="Z2873" s="27"/>
      <c r="AA2873" s="27"/>
      <c r="AB2873" s="27"/>
    </row>
    <row r="2874" spans="1:28" x14ac:dyDescent="0.35">
      <c r="A2874" s="25"/>
      <c r="B2874" s="25"/>
      <c r="C2874" s="16"/>
      <c r="D2874" s="25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5"/>
      <c r="P2874" s="27"/>
      <c r="Q2874" s="27"/>
      <c r="R2874" s="27"/>
      <c r="S2874" s="27"/>
      <c r="T2874" s="27"/>
      <c r="U2874" s="27"/>
      <c r="V2874" s="27"/>
      <c r="W2874" s="27"/>
      <c r="X2874" s="31"/>
      <c r="Y2874" s="31"/>
      <c r="Z2874" s="27"/>
      <c r="AA2874" s="27"/>
      <c r="AB2874" s="27"/>
    </row>
    <row r="2875" spans="1:28" x14ac:dyDescent="0.35">
      <c r="A2875" s="25"/>
      <c r="B2875" s="25"/>
      <c r="C2875" s="16"/>
      <c r="D2875" s="25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5"/>
      <c r="P2875" s="27"/>
      <c r="Q2875" s="27"/>
      <c r="R2875" s="27"/>
      <c r="S2875" s="27"/>
      <c r="T2875" s="27"/>
      <c r="U2875" s="27"/>
      <c r="V2875" s="27"/>
      <c r="W2875" s="27"/>
      <c r="X2875" s="31"/>
      <c r="Y2875" s="31"/>
      <c r="Z2875" s="27"/>
      <c r="AA2875" s="27"/>
      <c r="AB2875" s="27"/>
    </row>
    <row r="2876" spans="1:28" x14ac:dyDescent="0.35">
      <c r="A2876" s="25"/>
      <c r="B2876" s="25"/>
      <c r="C2876" s="16"/>
      <c r="D2876" s="25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5"/>
      <c r="P2876" s="27"/>
      <c r="Q2876" s="27"/>
      <c r="R2876" s="27"/>
      <c r="S2876" s="27"/>
      <c r="T2876" s="27"/>
      <c r="U2876" s="27"/>
      <c r="V2876" s="27"/>
      <c r="W2876" s="27"/>
      <c r="X2876" s="31"/>
      <c r="Y2876" s="31"/>
      <c r="Z2876" s="27"/>
      <c r="AA2876" s="27"/>
      <c r="AB2876" s="27"/>
    </row>
    <row r="2877" spans="1:28" x14ac:dyDescent="0.35">
      <c r="A2877" s="25"/>
      <c r="B2877" s="25"/>
      <c r="C2877" s="16"/>
      <c r="D2877" s="25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5"/>
      <c r="P2877" s="27"/>
      <c r="Q2877" s="27"/>
      <c r="R2877" s="27"/>
      <c r="S2877" s="27"/>
      <c r="T2877" s="27"/>
      <c r="U2877" s="27"/>
      <c r="V2877" s="27"/>
      <c r="W2877" s="27"/>
      <c r="X2877" s="31"/>
      <c r="Y2877" s="31"/>
      <c r="Z2877" s="27"/>
      <c r="AA2877" s="27"/>
      <c r="AB2877" s="27"/>
    </row>
    <row r="2878" spans="1:28" x14ac:dyDescent="0.35">
      <c r="A2878" s="25"/>
      <c r="B2878" s="25"/>
      <c r="C2878" s="16"/>
      <c r="D2878" s="25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5"/>
      <c r="P2878" s="27"/>
      <c r="Q2878" s="27"/>
      <c r="R2878" s="27"/>
      <c r="S2878" s="27"/>
      <c r="T2878" s="27"/>
      <c r="U2878" s="27"/>
      <c r="V2878" s="27"/>
      <c r="W2878" s="27"/>
      <c r="X2878" s="31"/>
      <c r="Y2878" s="31"/>
      <c r="Z2878" s="27"/>
      <c r="AA2878" s="27"/>
      <c r="AB2878" s="27"/>
    </row>
    <row r="2879" spans="1:28" x14ac:dyDescent="0.35">
      <c r="A2879" s="25"/>
      <c r="B2879" s="25"/>
      <c r="C2879" s="16"/>
      <c r="D2879" s="25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5"/>
      <c r="P2879" s="27"/>
      <c r="Q2879" s="27"/>
      <c r="R2879" s="27"/>
      <c r="S2879" s="27"/>
      <c r="T2879" s="27"/>
      <c r="U2879" s="27"/>
      <c r="V2879" s="27"/>
      <c r="W2879" s="27"/>
      <c r="X2879" s="31"/>
      <c r="Y2879" s="31"/>
      <c r="Z2879" s="27"/>
      <c r="AA2879" s="27"/>
      <c r="AB2879" s="27"/>
    </row>
    <row r="2880" spans="1:28" x14ac:dyDescent="0.35">
      <c r="A2880" s="25"/>
      <c r="B2880" s="25"/>
      <c r="C2880" s="16"/>
      <c r="D2880" s="25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5"/>
      <c r="P2880" s="27"/>
      <c r="Q2880" s="27"/>
      <c r="R2880" s="27"/>
      <c r="S2880" s="27"/>
      <c r="T2880" s="27"/>
      <c r="U2880" s="27"/>
      <c r="V2880" s="27"/>
      <c r="W2880" s="27"/>
      <c r="X2880" s="31"/>
      <c r="Y2880" s="31"/>
      <c r="Z2880" s="27"/>
      <c r="AA2880" s="27"/>
      <c r="AB2880" s="27"/>
    </row>
    <row r="2881" spans="1:28" x14ac:dyDescent="0.35">
      <c r="A2881" s="25"/>
      <c r="B2881" s="25"/>
      <c r="C2881" s="16"/>
      <c r="D2881" s="25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5"/>
      <c r="P2881" s="27"/>
      <c r="Q2881" s="27"/>
      <c r="R2881" s="27"/>
      <c r="S2881" s="27"/>
      <c r="T2881" s="27"/>
      <c r="U2881" s="27"/>
      <c r="V2881" s="27"/>
      <c r="W2881" s="27"/>
      <c r="X2881" s="31"/>
      <c r="Y2881" s="31"/>
      <c r="Z2881" s="27"/>
      <c r="AA2881" s="27"/>
      <c r="AB2881" s="27"/>
    </row>
    <row r="2882" spans="1:28" x14ac:dyDescent="0.35">
      <c r="A2882" s="25"/>
      <c r="B2882" s="25"/>
      <c r="C2882" s="16"/>
      <c r="D2882" s="25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5"/>
      <c r="P2882" s="27"/>
      <c r="Q2882" s="27"/>
      <c r="R2882" s="27"/>
      <c r="S2882" s="27"/>
      <c r="T2882" s="27"/>
      <c r="U2882" s="27"/>
      <c r="V2882" s="27"/>
      <c r="W2882" s="27"/>
      <c r="X2882" s="31"/>
      <c r="Y2882" s="31"/>
      <c r="Z2882" s="27"/>
      <c r="AA2882" s="27"/>
      <c r="AB2882" s="27"/>
    </row>
    <row r="2883" spans="1:28" x14ac:dyDescent="0.35">
      <c r="A2883" s="25"/>
      <c r="B2883" s="25"/>
      <c r="C2883" s="16"/>
      <c r="D2883" s="25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5"/>
      <c r="P2883" s="27"/>
      <c r="Q2883" s="27"/>
      <c r="R2883" s="27"/>
      <c r="S2883" s="27"/>
      <c r="T2883" s="27"/>
      <c r="U2883" s="27"/>
      <c r="V2883" s="27"/>
      <c r="W2883" s="27"/>
      <c r="X2883" s="31"/>
      <c r="Y2883" s="31"/>
      <c r="Z2883" s="27"/>
      <c r="AA2883" s="27"/>
      <c r="AB2883" s="27"/>
    </row>
    <row r="2884" spans="1:28" x14ac:dyDescent="0.35">
      <c r="A2884" s="25"/>
      <c r="B2884" s="25"/>
      <c r="C2884" s="16"/>
      <c r="D2884" s="25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5"/>
      <c r="P2884" s="27"/>
      <c r="Q2884" s="27"/>
      <c r="R2884" s="27"/>
      <c r="S2884" s="27"/>
      <c r="T2884" s="27"/>
      <c r="U2884" s="27"/>
      <c r="V2884" s="27"/>
      <c r="W2884" s="27"/>
      <c r="X2884" s="31"/>
      <c r="Y2884" s="31"/>
      <c r="Z2884" s="27"/>
      <c r="AA2884" s="27"/>
      <c r="AB2884" s="27"/>
    </row>
    <row r="2885" spans="1:28" x14ac:dyDescent="0.35">
      <c r="A2885" s="25"/>
      <c r="B2885" s="25"/>
      <c r="C2885" s="16"/>
      <c r="D2885" s="25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5"/>
      <c r="P2885" s="27"/>
      <c r="Q2885" s="27"/>
      <c r="R2885" s="27"/>
      <c r="S2885" s="27"/>
      <c r="T2885" s="27"/>
      <c r="U2885" s="27"/>
      <c r="V2885" s="27"/>
      <c r="W2885" s="27"/>
      <c r="X2885" s="31"/>
      <c r="Y2885" s="31"/>
      <c r="Z2885" s="27"/>
      <c r="AA2885" s="27"/>
      <c r="AB2885" s="27"/>
    </row>
    <row r="2886" spans="1:28" x14ac:dyDescent="0.35">
      <c r="A2886" s="25"/>
      <c r="B2886" s="25"/>
      <c r="C2886" s="16"/>
      <c r="D2886" s="25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5"/>
      <c r="P2886" s="27"/>
      <c r="Q2886" s="27"/>
      <c r="R2886" s="27"/>
      <c r="S2886" s="27"/>
      <c r="T2886" s="27"/>
      <c r="U2886" s="27"/>
      <c r="V2886" s="27"/>
      <c r="W2886" s="27"/>
      <c r="X2886" s="31"/>
      <c r="Y2886" s="31"/>
      <c r="Z2886" s="27"/>
      <c r="AA2886" s="27"/>
      <c r="AB2886" s="27"/>
    </row>
    <row r="2887" spans="1:28" x14ac:dyDescent="0.35">
      <c r="A2887" s="25"/>
      <c r="B2887" s="25"/>
      <c r="C2887" s="16"/>
      <c r="D2887" s="25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5"/>
      <c r="P2887" s="27"/>
      <c r="Q2887" s="27"/>
      <c r="R2887" s="27"/>
      <c r="S2887" s="27"/>
      <c r="T2887" s="27"/>
      <c r="U2887" s="27"/>
      <c r="V2887" s="27"/>
      <c r="W2887" s="27"/>
      <c r="X2887" s="31"/>
      <c r="Y2887" s="31"/>
      <c r="Z2887" s="27"/>
      <c r="AA2887" s="27"/>
      <c r="AB2887" s="27"/>
    </row>
    <row r="2888" spans="1:28" x14ac:dyDescent="0.35">
      <c r="A2888" s="25"/>
      <c r="B2888" s="25"/>
      <c r="C2888" s="16"/>
      <c r="D2888" s="25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5"/>
      <c r="P2888" s="27"/>
      <c r="Q2888" s="27"/>
      <c r="R2888" s="27"/>
      <c r="S2888" s="27"/>
      <c r="T2888" s="27"/>
      <c r="U2888" s="27"/>
      <c r="V2888" s="27"/>
      <c r="W2888" s="27"/>
      <c r="X2888" s="31"/>
      <c r="Y2888" s="31"/>
      <c r="Z2888" s="27"/>
      <c r="AA2888" s="27"/>
      <c r="AB2888" s="27"/>
    </row>
    <row r="2889" spans="1:28" x14ac:dyDescent="0.35">
      <c r="A2889" s="25"/>
      <c r="B2889" s="25"/>
      <c r="C2889" s="16"/>
      <c r="D2889" s="25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5"/>
      <c r="P2889" s="27"/>
      <c r="Q2889" s="27"/>
      <c r="R2889" s="27"/>
      <c r="S2889" s="27"/>
      <c r="T2889" s="27"/>
      <c r="U2889" s="27"/>
      <c r="V2889" s="27"/>
      <c r="W2889" s="27"/>
      <c r="X2889" s="31"/>
      <c r="Y2889" s="31"/>
      <c r="Z2889" s="27"/>
      <c r="AA2889" s="27"/>
      <c r="AB2889" s="27"/>
    </row>
    <row r="2890" spans="1:28" x14ac:dyDescent="0.35">
      <c r="A2890" s="25"/>
      <c r="B2890" s="25"/>
      <c r="C2890" s="16"/>
      <c r="D2890" s="25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5"/>
      <c r="P2890" s="27"/>
      <c r="Q2890" s="27"/>
      <c r="R2890" s="27"/>
      <c r="S2890" s="27"/>
      <c r="T2890" s="27"/>
      <c r="U2890" s="27"/>
      <c r="V2890" s="27"/>
      <c r="W2890" s="27"/>
      <c r="X2890" s="31"/>
      <c r="Y2890" s="31"/>
      <c r="Z2890" s="27"/>
      <c r="AA2890" s="27"/>
      <c r="AB2890" s="27"/>
    </row>
    <row r="2891" spans="1:28" x14ac:dyDescent="0.35">
      <c r="A2891" s="25"/>
      <c r="B2891" s="25"/>
      <c r="C2891" s="16"/>
      <c r="D2891" s="25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5"/>
      <c r="P2891" s="27"/>
      <c r="Q2891" s="27"/>
      <c r="R2891" s="27"/>
      <c r="S2891" s="27"/>
      <c r="T2891" s="27"/>
      <c r="U2891" s="27"/>
      <c r="V2891" s="27"/>
      <c r="W2891" s="27"/>
      <c r="X2891" s="31"/>
      <c r="Y2891" s="31"/>
      <c r="Z2891" s="27"/>
      <c r="AA2891" s="27"/>
      <c r="AB2891" s="27"/>
    </row>
    <row r="2892" spans="1:28" x14ac:dyDescent="0.35">
      <c r="A2892" s="25"/>
      <c r="B2892" s="25"/>
      <c r="C2892" s="16"/>
      <c r="D2892" s="25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5"/>
      <c r="P2892" s="27"/>
      <c r="Q2892" s="27"/>
      <c r="R2892" s="27"/>
      <c r="S2892" s="27"/>
      <c r="T2892" s="27"/>
      <c r="U2892" s="27"/>
      <c r="V2892" s="27"/>
      <c r="W2892" s="27"/>
      <c r="X2892" s="31"/>
      <c r="Y2892" s="31"/>
      <c r="Z2892" s="27"/>
      <c r="AA2892" s="27"/>
      <c r="AB2892" s="27"/>
    </row>
    <row r="2893" spans="1:28" x14ac:dyDescent="0.35">
      <c r="A2893" s="25"/>
      <c r="B2893" s="25"/>
      <c r="C2893" s="16"/>
      <c r="D2893" s="25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5"/>
      <c r="P2893" s="27"/>
      <c r="Q2893" s="27"/>
      <c r="R2893" s="27"/>
      <c r="S2893" s="27"/>
      <c r="T2893" s="27"/>
      <c r="U2893" s="27"/>
      <c r="V2893" s="27"/>
      <c r="W2893" s="27"/>
      <c r="X2893" s="31"/>
      <c r="Y2893" s="31"/>
      <c r="Z2893" s="27"/>
      <c r="AA2893" s="27"/>
      <c r="AB2893" s="27"/>
    </row>
    <row r="2894" spans="1:28" x14ac:dyDescent="0.35">
      <c r="A2894" s="25"/>
      <c r="B2894" s="25"/>
      <c r="C2894" s="16"/>
      <c r="D2894" s="25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5"/>
      <c r="P2894" s="27"/>
      <c r="Q2894" s="27"/>
      <c r="R2894" s="27"/>
      <c r="S2894" s="27"/>
      <c r="T2894" s="27"/>
      <c r="U2894" s="27"/>
      <c r="V2894" s="27"/>
      <c r="W2894" s="27"/>
      <c r="X2894" s="31"/>
      <c r="Y2894" s="31"/>
      <c r="Z2894" s="27"/>
      <c r="AA2894" s="27"/>
      <c r="AB2894" s="27"/>
    </row>
    <row r="2895" spans="1:28" x14ac:dyDescent="0.35">
      <c r="A2895" s="25"/>
      <c r="B2895" s="25"/>
      <c r="C2895" s="16"/>
      <c r="D2895" s="25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5"/>
      <c r="P2895" s="27"/>
      <c r="Q2895" s="27"/>
      <c r="R2895" s="27"/>
      <c r="S2895" s="27"/>
      <c r="T2895" s="27"/>
      <c r="U2895" s="27"/>
      <c r="V2895" s="27"/>
      <c r="W2895" s="27"/>
      <c r="X2895" s="31"/>
      <c r="Y2895" s="31"/>
      <c r="Z2895" s="27"/>
      <c r="AA2895" s="27"/>
      <c r="AB2895" s="27"/>
    </row>
    <row r="2896" spans="1:28" x14ac:dyDescent="0.35">
      <c r="A2896" s="25"/>
      <c r="B2896" s="25"/>
      <c r="C2896" s="16"/>
      <c r="D2896" s="25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5"/>
      <c r="P2896" s="27"/>
      <c r="Q2896" s="27"/>
      <c r="R2896" s="27"/>
      <c r="S2896" s="27"/>
      <c r="T2896" s="27"/>
      <c r="U2896" s="27"/>
      <c r="V2896" s="27"/>
      <c r="W2896" s="27"/>
      <c r="X2896" s="31"/>
      <c r="Y2896" s="31"/>
      <c r="Z2896" s="27"/>
      <c r="AA2896" s="27"/>
      <c r="AB2896" s="27"/>
    </row>
    <row r="2897" spans="1:28" x14ac:dyDescent="0.35">
      <c r="A2897" s="25"/>
      <c r="B2897" s="25"/>
      <c r="C2897" s="16"/>
      <c r="D2897" s="25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5"/>
      <c r="P2897" s="27"/>
      <c r="Q2897" s="27"/>
      <c r="R2897" s="27"/>
      <c r="S2897" s="27"/>
      <c r="T2897" s="27"/>
      <c r="U2897" s="27"/>
      <c r="V2897" s="27"/>
      <c r="W2897" s="27"/>
      <c r="X2897" s="31"/>
      <c r="Y2897" s="31"/>
      <c r="Z2897" s="27"/>
      <c r="AA2897" s="27"/>
      <c r="AB2897" s="27"/>
    </row>
    <row r="2898" spans="1:28" x14ac:dyDescent="0.35">
      <c r="A2898" s="25"/>
      <c r="B2898" s="25"/>
      <c r="C2898" s="16"/>
      <c r="D2898" s="25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5"/>
      <c r="P2898" s="27"/>
      <c r="Q2898" s="27"/>
      <c r="R2898" s="27"/>
      <c r="S2898" s="27"/>
      <c r="T2898" s="27"/>
      <c r="U2898" s="27"/>
      <c r="V2898" s="27"/>
      <c r="W2898" s="27"/>
      <c r="X2898" s="31"/>
      <c r="Y2898" s="31"/>
      <c r="Z2898" s="27"/>
      <c r="AA2898" s="27"/>
      <c r="AB2898" s="27"/>
    </row>
    <row r="2899" spans="1:28" x14ac:dyDescent="0.35">
      <c r="A2899" s="25"/>
      <c r="B2899" s="25"/>
      <c r="C2899" s="16"/>
      <c r="D2899" s="25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5"/>
      <c r="P2899" s="27"/>
      <c r="Q2899" s="27"/>
      <c r="R2899" s="27"/>
      <c r="S2899" s="27"/>
      <c r="T2899" s="27"/>
      <c r="U2899" s="27"/>
      <c r="V2899" s="27"/>
      <c r="W2899" s="27"/>
      <c r="X2899" s="31"/>
      <c r="Y2899" s="31"/>
      <c r="Z2899" s="27"/>
      <c r="AA2899" s="27"/>
      <c r="AB2899" s="27"/>
    </row>
    <row r="2900" spans="1:28" x14ac:dyDescent="0.35">
      <c r="A2900" s="25"/>
      <c r="B2900" s="25"/>
      <c r="C2900" s="16"/>
      <c r="D2900" s="25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5"/>
      <c r="P2900" s="27"/>
      <c r="Q2900" s="27"/>
      <c r="R2900" s="27"/>
      <c r="S2900" s="27"/>
      <c r="T2900" s="27"/>
      <c r="U2900" s="27"/>
      <c r="V2900" s="27"/>
      <c r="W2900" s="27"/>
      <c r="X2900" s="31"/>
      <c r="Y2900" s="31"/>
      <c r="Z2900" s="27"/>
      <c r="AA2900" s="27"/>
      <c r="AB2900" s="27"/>
    </row>
    <row r="2901" spans="1:28" x14ac:dyDescent="0.35">
      <c r="A2901" s="25"/>
      <c r="B2901" s="25"/>
      <c r="C2901" s="16"/>
      <c r="D2901" s="25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5"/>
      <c r="P2901" s="27"/>
      <c r="Q2901" s="27"/>
      <c r="R2901" s="27"/>
      <c r="S2901" s="27"/>
      <c r="T2901" s="27"/>
      <c r="U2901" s="27"/>
      <c r="V2901" s="27"/>
      <c r="W2901" s="27"/>
      <c r="X2901" s="31"/>
      <c r="Y2901" s="31"/>
      <c r="Z2901" s="27"/>
      <c r="AA2901" s="27"/>
      <c r="AB2901" s="27"/>
    </row>
    <row r="2902" spans="1:28" x14ac:dyDescent="0.35">
      <c r="A2902" s="25"/>
      <c r="B2902" s="25"/>
      <c r="C2902" s="16"/>
      <c r="D2902" s="25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5"/>
      <c r="P2902" s="27"/>
      <c r="Q2902" s="27"/>
      <c r="R2902" s="27"/>
      <c r="S2902" s="27"/>
      <c r="T2902" s="27"/>
      <c r="U2902" s="27"/>
      <c r="V2902" s="27"/>
      <c r="W2902" s="27"/>
      <c r="X2902" s="31"/>
      <c r="Y2902" s="31"/>
      <c r="Z2902" s="27"/>
      <c r="AA2902" s="27"/>
      <c r="AB2902" s="27"/>
    </row>
    <row r="2903" spans="1:28" x14ac:dyDescent="0.35">
      <c r="A2903" s="25"/>
      <c r="B2903" s="25"/>
      <c r="C2903" s="16"/>
      <c r="D2903" s="25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5"/>
      <c r="P2903" s="27"/>
      <c r="Q2903" s="27"/>
      <c r="R2903" s="27"/>
      <c r="S2903" s="27"/>
      <c r="T2903" s="27"/>
      <c r="U2903" s="27"/>
      <c r="V2903" s="27"/>
      <c r="W2903" s="27"/>
      <c r="X2903" s="31"/>
      <c r="Y2903" s="31"/>
      <c r="Z2903" s="27"/>
      <c r="AA2903" s="27"/>
      <c r="AB2903" s="27"/>
    </row>
    <row r="2904" spans="1:28" x14ac:dyDescent="0.35">
      <c r="A2904" s="25"/>
      <c r="B2904" s="25"/>
      <c r="C2904" s="16"/>
      <c r="D2904" s="25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5"/>
      <c r="P2904" s="27"/>
      <c r="Q2904" s="27"/>
      <c r="R2904" s="27"/>
      <c r="S2904" s="27"/>
      <c r="T2904" s="27"/>
      <c r="U2904" s="27"/>
      <c r="V2904" s="27"/>
      <c r="W2904" s="27"/>
      <c r="X2904" s="31"/>
      <c r="Y2904" s="31"/>
      <c r="Z2904" s="27"/>
      <c r="AA2904" s="27"/>
      <c r="AB2904" s="27"/>
    </row>
    <row r="2905" spans="1:28" x14ac:dyDescent="0.35">
      <c r="A2905" s="25"/>
      <c r="B2905" s="25"/>
      <c r="C2905" s="16"/>
      <c r="D2905" s="25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5"/>
      <c r="P2905" s="27"/>
      <c r="Q2905" s="27"/>
      <c r="R2905" s="27"/>
      <c r="S2905" s="27"/>
      <c r="T2905" s="27"/>
      <c r="U2905" s="27"/>
      <c r="V2905" s="27"/>
      <c r="W2905" s="27"/>
      <c r="X2905" s="31"/>
      <c r="Y2905" s="31"/>
      <c r="Z2905" s="27"/>
      <c r="AA2905" s="27"/>
      <c r="AB2905" s="27"/>
    </row>
    <row r="2906" spans="1:28" x14ac:dyDescent="0.35">
      <c r="A2906" s="25"/>
      <c r="B2906" s="25"/>
      <c r="C2906" s="16"/>
      <c r="D2906" s="25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5"/>
      <c r="P2906" s="27"/>
      <c r="Q2906" s="27"/>
      <c r="R2906" s="27"/>
      <c r="S2906" s="27"/>
      <c r="T2906" s="27"/>
      <c r="U2906" s="27"/>
      <c r="V2906" s="27"/>
      <c r="W2906" s="27"/>
      <c r="X2906" s="31"/>
      <c r="Y2906" s="31"/>
      <c r="Z2906" s="27"/>
      <c r="AA2906" s="27"/>
      <c r="AB2906" s="27"/>
    </row>
    <row r="2907" spans="1:28" x14ac:dyDescent="0.35">
      <c r="A2907" s="25"/>
      <c r="B2907" s="25"/>
      <c r="C2907" s="16"/>
      <c r="D2907" s="25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5"/>
      <c r="P2907" s="27"/>
      <c r="Q2907" s="27"/>
      <c r="R2907" s="27"/>
      <c r="S2907" s="27"/>
      <c r="T2907" s="27"/>
      <c r="U2907" s="27"/>
      <c r="V2907" s="27"/>
      <c r="W2907" s="27"/>
      <c r="X2907" s="31"/>
      <c r="Y2907" s="31"/>
      <c r="Z2907" s="27"/>
      <c r="AA2907" s="27"/>
      <c r="AB2907" s="27"/>
    </row>
    <row r="2908" spans="1:28" x14ac:dyDescent="0.35">
      <c r="A2908" s="25"/>
      <c r="B2908" s="25"/>
      <c r="C2908" s="16"/>
      <c r="D2908" s="25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5"/>
      <c r="P2908" s="27"/>
      <c r="Q2908" s="27"/>
      <c r="R2908" s="27"/>
      <c r="S2908" s="27"/>
      <c r="T2908" s="27"/>
      <c r="U2908" s="27"/>
      <c r="V2908" s="27"/>
      <c r="W2908" s="27"/>
      <c r="X2908" s="31"/>
      <c r="Y2908" s="31"/>
      <c r="Z2908" s="27"/>
      <c r="AA2908" s="27"/>
      <c r="AB2908" s="27"/>
    </row>
    <row r="2909" spans="1:28" x14ac:dyDescent="0.35">
      <c r="A2909" s="25"/>
      <c r="B2909" s="25"/>
      <c r="C2909" s="16"/>
      <c r="D2909" s="25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5"/>
      <c r="P2909" s="27"/>
      <c r="Q2909" s="27"/>
      <c r="R2909" s="27"/>
      <c r="S2909" s="27"/>
      <c r="T2909" s="27"/>
      <c r="U2909" s="27"/>
      <c r="V2909" s="27"/>
      <c r="W2909" s="27"/>
      <c r="X2909" s="31"/>
      <c r="Y2909" s="31"/>
      <c r="Z2909" s="27"/>
      <c r="AA2909" s="27"/>
      <c r="AB2909" s="27"/>
    </row>
    <row r="2910" spans="1:28" x14ac:dyDescent="0.35">
      <c r="A2910" s="25"/>
      <c r="B2910" s="25"/>
      <c r="C2910" s="16"/>
      <c r="D2910" s="25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5"/>
      <c r="P2910" s="27"/>
      <c r="Q2910" s="27"/>
      <c r="R2910" s="27"/>
      <c r="S2910" s="27"/>
      <c r="T2910" s="27"/>
      <c r="U2910" s="27"/>
      <c r="V2910" s="27"/>
      <c r="W2910" s="27"/>
      <c r="X2910" s="31"/>
      <c r="Y2910" s="31"/>
      <c r="Z2910" s="27"/>
      <c r="AA2910" s="27"/>
      <c r="AB2910" s="27"/>
    </row>
    <row r="2911" spans="1:28" x14ac:dyDescent="0.35">
      <c r="A2911" s="25"/>
      <c r="B2911" s="25"/>
      <c r="C2911" s="16"/>
      <c r="D2911" s="25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5"/>
      <c r="P2911" s="27"/>
      <c r="Q2911" s="27"/>
      <c r="R2911" s="27"/>
      <c r="S2911" s="27"/>
      <c r="T2911" s="27"/>
      <c r="U2911" s="27"/>
      <c r="V2911" s="27"/>
      <c r="W2911" s="27"/>
      <c r="X2911" s="31"/>
      <c r="Y2911" s="31"/>
      <c r="Z2911" s="27"/>
      <c r="AA2911" s="27"/>
      <c r="AB2911" s="27"/>
    </row>
    <row r="2912" spans="1:28" x14ac:dyDescent="0.35">
      <c r="A2912" s="25"/>
      <c r="B2912" s="25"/>
      <c r="C2912" s="16"/>
      <c r="D2912" s="25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5"/>
      <c r="P2912" s="27"/>
      <c r="Q2912" s="27"/>
      <c r="R2912" s="27"/>
      <c r="S2912" s="27"/>
      <c r="T2912" s="27"/>
      <c r="U2912" s="27"/>
      <c r="V2912" s="27"/>
      <c r="W2912" s="27"/>
      <c r="X2912" s="31"/>
      <c r="Y2912" s="31"/>
      <c r="Z2912" s="27"/>
      <c r="AA2912" s="27"/>
      <c r="AB2912" s="27"/>
    </row>
    <row r="2913" spans="1:28" x14ac:dyDescent="0.35">
      <c r="A2913" s="25"/>
      <c r="B2913" s="25"/>
      <c r="C2913" s="16"/>
      <c r="D2913" s="25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5"/>
      <c r="P2913" s="27"/>
      <c r="Q2913" s="27"/>
      <c r="R2913" s="27"/>
      <c r="S2913" s="27"/>
      <c r="T2913" s="27"/>
      <c r="U2913" s="27"/>
      <c r="V2913" s="27"/>
      <c r="W2913" s="27"/>
      <c r="X2913" s="31"/>
      <c r="Y2913" s="31"/>
      <c r="Z2913" s="27"/>
      <c r="AA2913" s="27"/>
      <c r="AB2913" s="27"/>
    </row>
    <row r="2914" spans="1:28" x14ac:dyDescent="0.35">
      <c r="A2914" s="25"/>
      <c r="B2914" s="25"/>
      <c r="C2914" s="16"/>
      <c r="D2914" s="25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5"/>
      <c r="P2914" s="27"/>
      <c r="Q2914" s="27"/>
      <c r="R2914" s="27"/>
      <c r="S2914" s="27"/>
      <c r="T2914" s="27"/>
      <c r="U2914" s="27"/>
      <c r="V2914" s="27"/>
      <c r="W2914" s="27"/>
      <c r="X2914" s="31"/>
      <c r="Y2914" s="31"/>
      <c r="Z2914" s="27"/>
      <c r="AA2914" s="27"/>
      <c r="AB2914" s="27"/>
    </row>
    <row r="2915" spans="1:28" x14ac:dyDescent="0.35">
      <c r="A2915" s="25"/>
      <c r="B2915" s="25"/>
      <c r="C2915" s="16"/>
      <c r="D2915" s="25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5"/>
      <c r="P2915" s="27"/>
      <c r="Q2915" s="27"/>
      <c r="R2915" s="27"/>
      <c r="S2915" s="27"/>
      <c r="T2915" s="27"/>
      <c r="U2915" s="27"/>
      <c r="V2915" s="27"/>
      <c r="W2915" s="27"/>
      <c r="X2915" s="31"/>
      <c r="Y2915" s="31"/>
      <c r="Z2915" s="27"/>
      <c r="AA2915" s="27"/>
      <c r="AB2915" s="27"/>
    </row>
    <row r="2916" spans="1:28" x14ac:dyDescent="0.35">
      <c r="A2916" s="25"/>
      <c r="B2916" s="25"/>
      <c r="C2916" s="16"/>
      <c r="D2916" s="25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5"/>
      <c r="P2916" s="27"/>
      <c r="Q2916" s="27"/>
      <c r="R2916" s="27"/>
      <c r="S2916" s="27"/>
      <c r="T2916" s="27"/>
      <c r="U2916" s="27"/>
      <c r="V2916" s="27"/>
      <c r="W2916" s="27"/>
      <c r="X2916" s="31"/>
      <c r="Y2916" s="31"/>
      <c r="Z2916" s="27"/>
      <c r="AA2916" s="27"/>
      <c r="AB2916" s="27"/>
    </row>
    <row r="2917" spans="1:28" x14ac:dyDescent="0.35">
      <c r="A2917" s="25"/>
      <c r="B2917" s="25"/>
      <c r="C2917" s="16"/>
      <c r="D2917" s="25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5"/>
      <c r="P2917" s="27"/>
      <c r="Q2917" s="27"/>
      <c r="R2917" s="27"/>
      <c r="S2917" s="27"/>
      <c r="T2917" s="27"/>
      <c r="U2917" s="27"/>
      <c r="V2917" s="27"/>
      <c r="W2917" s="27"/>
      <c r="X2917" s="31"/>
      <c r="Y2917" s="31"/>
      <c r="Z2917" s="27"/>
      <c r="AA2917" s="27"/>
      <c r="AB2917" s="27"/>
    </row>
    <row r="2918" spans="1:28" x14ac:dyDescent="0.35">
      <c r="A2918" s="25"/>
      <c r="B2918" s="25"/>
      <c r="C2918" s="16"/>
      <c r="D2918" s="25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5"/>
      <c r="P2918" s="27"/>
      <c r="Q2918" s="27"/>
      <c r="R2918" s="27"/>
      <c r="S2918" s="27"/>
      <c r="T2918" s="27"/>
      <c r="U2918" s="27"/>
      <c r="V2918" s="27"/>
      <c r="W2918" s="27"/>
      <c r="X2918" s="31"/>
      <c r="Y2918" s="31"/>
      <c r="Z2918" s="27"/>
      <c r="AA2918" s="27"/>
      <c r="AB2918" s="27"/>
    </row>
    <row r="2919" spans="1:28" x14ac:dyDescent="0.35">
      <c r="A2919" s="25"/>
      <c r="B2919" s="25"/>
      <c r="C2919" s="16"/>
      <c r="D2919" s="25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5"/>
      <c r="P2919" s="27"/>
      <c r="Q2919" s="27"/>
      <c r="R2919" s="27"/>
      <c r="S2919" s="27"/>
      <c r="T2919" s="27"/>
      <c r="U2919" s="27"/>
      <c r="V2919" s="27"/>
      <c r="W2919" s="27"/>
      <c r="X2919" s="31"/>
      <c r="Y2919" s="31"/>
      <c r="Z2919" s="27"/>
      <c r="AA2919" s="27"/>
      <c r="AB2919" s="27"/>
    </row>
    <row r="2920" spans="1:28" x14ac:dyDescent="0.35">
      <c r="A2920" s="25"/>
      <c r="B2920" s="25"/>
      <c r="C2920" s="16"/>
      <c r="D2920" s="25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5"/>
      <c r="P2920" s="27"/>
      <c r="Q2920" s="27"/>
      <c r="R2920" s="27"/>
      <c r="S2920" s="27"/>
      <c r="T2920" s="27"/>
      <c r="U2920" s="27"/>
      <c r="V2920" s="27"/>
      <c r="W2920" s="27"/>
      <c r="X2920" s="31"/>
      <c r="Y2920" s="31"/>
      <c r="Z2920" s="27"/>
      <c r="AA2920" s="27"/>
      <c r="AB2920" s="27"/>
    </row>
    <row r="2921" spans="1:28" x14ac:dyDescent="0.35">
      <c r="A2921" s="25"/>
      <c r="B2921" s="25"/>
      <c r="C2921" s="16"/>
      <c r="D2921" s="25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5"/>
      <c r="P2921" s="27"/>
      <c r="Q2921" s="27"/>
      <c r="R2921" s="27"/>
      <c r="S2921" s="27"/>
      <c r="T2921" s="27"/>
      <c r="U2921" s="27"/>
      <c r="V2921" s="27"/>
      <c r="W2921" s="27"/>
      <c r="X2921" s="31"/>
      <c r="Y2921" s="31"/>
      <c r="Z2921" s="27"/>
      <c r="AA2921" s="27"/>
      <c r="AB2921" s="27"/>
    </row>
    <row r="2922" spans="1:28" x14ac:dyDescent="0.35">
      <c r="A2922" s="25"/>
      <c r="B2922" s="25"/>
      <c r="C2922" s="16"/>
      <c r="D2922" s="25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5"/>
      <c r="P2922" s="27"/>
      <c r="Q2922" s="27"/>
      <c r="R2922" s="27"/>
      <c r="S2922" s="27"/>
      <c r="T2922" s="27"/>
      <c r="U2922" s="27"/>
      <c r="V2922" s="27"/>
      <c r="W2922" s="27"/>
      <c r="X2922" s="31"/>
      <c r="Y2922" s="31"/>
      <c r="Z2922" s="27"/>
      <c r="AA2922" s="27"/>
      <c r="AB2922" s="27"/>
    </row>
    <row r="2923" spans="1:28" x14ac:dyDescent="0.35">
      <c r="A2923" s="25"/>
      <c r="B2923" s="25"/>
      <c r="C2923" s="16"/>
      <c r="D2923" s="25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5"/>
      <c r="P2923" s="27"/>
      <c r="Q2923" s="27"/>
      <c r="R2923" s="27"/>
      <c r="S2923" s="27"/>
      <c r="T2923" s="27"/>
      <c r="U2923" s="27"/>
      <c r="V2923" s="27"/>
      <c r="W2923" s="27"/>
      <c r="X2923" s="31"/>
      <c r="Y2923" s="31"/>
      <c r="Z2923" s="27"/>
      <c r="AA2923" s="27"/>
      <c r="AB2923" s="27"/>
    </row>
    <row r="2924" spans="1:28" x14ac:dyDescent="0.35">
      <c r="A2924" s="25"/>
      <c r="B2924" s="25"/>
      <c r="C2924" s="16"/>
      <c r="D2924" s="25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5"/>
      <c r="P2924" s="27"/>
      <c r="Q2924" s="27"/>
      <c r="R2924" s="27"/>
      <c r="S2924" s="27"/>
      <c r="T2924" s="27"/>
      <c r="U2924" s="27"/>
      <c r="V2924" s="27"/>
      <c r="W2924" s="27"/>
      <c r="X2924" s="31"/>
      <c r="Y2924" s="31"/>
      <c r="Z2924" s="27"/>
      <c r="AA2924" s="27"/>
      <c r="AB2924" s="27"/>
    </row>
    <row r="2925" spans="1:28" x14ac:dyDescent="0.35">
      <c r="A2925" s="25"/>
      <c r="B2925" s="25"/>
      <c r="C2925" s="16"/>
      <c r="D2925" s="25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5"/>
      <c r="P2925" s="27"/>
      <c r="Q2925" s="27"/>
      <c r="R2925" s="27"/>
      <c r="S2925" s="27"/>
      <c r="T2925" s="27"/>
      <c r="U2925" s="27"/>
      <c r="V2925" s="27"/>
      <c r="W2925" s="27"/>
      <c r="X2925" s="31"/>
      <c r="Y2925" s="31"/>
      <c r="Z2925" s="27"/>
      <c r="AA2925" s="27"/>
      <c r="AB2925" s="27"/>
    </row>
    <row r="2926" spans="1:28" x14ac:dyDescent="0.35">
      <c r="A2926" s="25"/>
      <c r="B2926" s="25"/>
      <c r="C2926" s="16"/>
      <c r="D2926" s="25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5"/>
      <c r="P2926" s="27"/>
      <c r="Q2926" s="27"/>
      <c r="R2926" s="27"/>
      <c r="S2926" s="27"/>
      <c r="T2926" s="27"/>
      <c r="U2926" s="27"/>
      <c r="V2926" s="27"/>
      <c r="W2926" s="27"/>
      <c r="X2926" s="31"/>
      <c r="Y2926" s="31"/>
      <c r="Z2926" s="27"/>
      <c r="AA2926" s="27"/>
      <c r="AB2926" s="27"/>
    </row>
    <row r="2927" spans="1:28" x14ac:dyDescent="0.35">
      <c r="A2927" s="25"/>
      <c r="B2927" s="25"/>
      <c r="C2927" s="16"/>
      <c r="D2927" s="25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5"/>
      <c r="P2927" s="27"/>
      <c r="Q2927" s="27"/>
      <c r="R2927" s="27"/>
      <c r="S2927" s="27"/>
      <c r="T2927" s="27"/>
      <c r="U2927" s="27"/>
      <c r="V2927" s="27"/>
      <c r="W2927" s="27"/>
      <c r="X2927" s="31"/>
      <c r="Y2927" s="31"/>
      <c r="Z2927" s="27"/>
      <c r="AA2927" s="27"/>
      <c r="AB2927" s="27"/>
    </row>
    <row r="2928" spans="1:28" x14ac:dyDescent="0.35">
      <c r="A2928" s="25"/>
      <c r="B2928" s="25"/>
      <c r="C2928" s="16"/>
      <c r="D2928" s="25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5"/>
      <c r="P2928" s="27"/>
      <c r="Q2928" s="27"/>
      <c r="R2928" s="27"/>
      <c r="S2928" s="27"/>
      <c r="T2928" s="27"/>
      <c r="U2928" s="27"/>
      <c r="V2928" s="27"/>
      <c r="W2928" s="27"/>
      <c r="X2928" s="31"/>
      <c r="Y2928" s="31"/>
      <c r="Z2928" s="27"/>
      <c r="AA2928" s="27"/>
      <c r="AB2928" s="27"/>
    </row>
    <row r="2929" spans="1:28" x14ac:dyDescent="0.35">
      <c r="A2929" s="25"/>
      <c r="B2929" s="25"/>
      <c r="C2929" s="16"/>
      <c r="D2929" s="25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5"/>
      <c r="P2929" s="27"/>
      <c r="Q2929" s="27"/>
      <c r="R2929" s="27"/>
      <c r="S2929" s="27"/>
      <c r="T2929" s="27"/>
      <c r="U2929" s="27"/>
      <c r="V2929" s="27"/>
      <c r="W2929" s="27"/>
      <c r="X2929" s="31"/>
      <c r="Y2929" s="31"/>
      <c r="Z2929" s="27"/>
      <c r="AA2929" s="27"/>
      <c r="AB2929" s="27"/>
    </row>
    <row r="2930" spans="1:28" x14ac:dyDescent="0.35">
      <c r="A2930" s="25"/>
      <c r="B2930" s="25"/>
      <c r="C2930" s="16"/>
      <c r="D2930" s="25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5"/>
      <c r="P2930" s="27"/>
      <c r="Q2930" s="27"/>
      <c r="R2930" s="27"/>
      <c r="S2930" s="27"/>
      <c r="T2930" s="27"/>
      <c r="U2930" s="27"/>
      <c r="V2930" s="27"/>
      <c r="W2930" s="27"/>
      <c r="X2930" s="31"/>
      <c r="Y2930" s="31"/>
      <c r="Z2930" s="27"/>
      <c r="AA2930" s="27"/>
      <c r="AB2930" s="27"/>
    </row>
    <row r="2931" spans="1:28" x14ac:dyDescent="0.35">
      <c r="A2931" s="25"/>
      <c r="B2931" s="25"/>
      <c r="C2931" s="16"/>
      <c r="D2931" s="25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5"/>
      <c r="P2931" s="27"/>
      <c r="Q2931" s="27"/>
      <c r="R2931" s="27"/>
      <c r="S2931" s="27"/>
      <c r="T2931" s="27"/>
      <c r="U2931" s="27"/>
      <c r="V2931" s="27"/>
      <c r="W2931" s="27"/>
      <c r="X2931" s="31"/>
      <c r="Y2931" s="31"/>
      <c r="Z2931" s="27"/>
      <c r="AA2931" s="27"/>
      <c r="AB2931" s="27"/>
    </row>
    <row r="2932" spans="1:28" x14ac:dyDescent="0.35">
      <c r="A2932" s="25"/>
      <c r="B2932" s="25"/>
      <c r="C2932" s="16"/>
      <c r="D2932" s="25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5"/>
      <c r="P2932" s="27"/>
      <c r="Q2932" s="27"/>
      <c r="R2932" s="27"/>
      <c r="S2932" s="27"/>
      <c r="T2932" s="27"/>
      <c r="U2932" s="27"/>
      <c r="V2932" s="27"/>
      <c r="W2932" s="27"/>
      <c r="X2932" s="31"/>
      <c r="Y2932" s="31"/>
      <c r="Z2932" s="27"/>
      <c r="AA2932" s="27"/>
      <c r="AB2932" s="27"/>
    </row>
    <row r="2933" spans="1:28" x14ac:dyDescent="0.35">
      <c r="A2933" s="25"/>
      <c r="B2933" s="25"/>
      <c r="C2933" s="16"/>
      <c r="D2933" s="25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5"/>
      <c r="P2933" s="27"/>
      <c r="Q2933" s="27"/>
      <c r="R2933" s="27"/>
      <c r="S2933" s="27"/>
      <c r="T2933" s="27"/>
      <c r="U2933" s="27"/>
      <c r="V2933" s="27"/>
      <c r="W2933" s="27"/>
      <c r="X2933" s="31"/>
      <c r="Y2933" s="31"/>
      <c r="Z2933" s="27"/>
      <c r="AA2933" s="27"/>
      <c r="AB2933" s="27"/>
    </row>
    <row r="2934" spans="1:28" x14ac:dyDescent="0.35">
      <c r="A2934" s="25"/>
      <c r="B2934" s="25"/>
      <c r="C2934" s="16"/>
      <c r="D2934" s="25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5"/>
      <c r="P2934" s="27"/>
      <c r="Q2934" s="27"/>
      <c r="R2934" s="27"/>
      <c r="S2934" s="27"/>
      <c r="T2934" s="27"/>
      <c r="U2934" s="27"/>
      <c r="V2934" s="27"/>
      <c r="W2934" s="27"/>
      <c r="X2934" s="31"/>
      <c r="Y2934" s="31"/>
      <c r="Z2934" s="27"/>
      <c r="AA2934" s="27"/>
      <c r="AB2934" s="27"/>
    </row>
    <row r="2935" spans="1:28" x14ac:dyDescent="0.35">
      <c r="A2935" s="25"/>
      <c r="B2935" s="25"/>
      <c r="C2935" s="16"/>
      <c r="D2935" s="25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5"/>
      <c r="P2935" s="27"/>
      <c r="Q2935" s="27"/>
      <c r="R2935" s="27"/>
      <c r="S2935" s="27"/>
      <c r="T2935" s="27"/>
      <c r="U2935" s="27"/>
      <c r="V2935" s="27"/>
      <c r="W2935" s="27"/>
      <c r="X2935" s="31"/>
      <c r="Y2935" s="31"/>
      <c r="Z2935" s="27"/>
      <c r="AA2935" s="27"/>
      <c r="AB2935" s="27"/>
    </row>
    <row r="2936" spans="1:28" x14ac:dyDescent="0.35">
      <c r="A2936" s="25"/>
      <c r="B2936" s="25"/>
      <c r="C2936" s="16"/>
      <c r="D2936" s="25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5"/>
      <c r="P2936" s="27"/>
      <c r="Q2936" s="27"/>
      <c r="R2936" s="27"/>
      <c r="S2936" s="27"/>
      <c r="T2936" s="27"/>
      <c r="U2936" s="27"/>
      <c r="V2936" s="27"/>
      <c r="W2936" s="27"/>
      <c r="X2936" s="31"/>
      <c r="Y2936" s="31"/>
      <c r="Z2936" s="27"/>
      <c r="AA2936" s="27"/>
      <c r="AB2936" s="27"/>
    </row>
    <row r="2937" spans="1:28" x14ac:dyDescent="0.35">
      <c r="A2937" s="25"/>
      <c r="B2937" s="25"/>
      <c r="C2937" s="16"/>
      <c r="D2937" s="25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5"/>
      <c r="P2937" s="27"/>
      <c r="Q2937" s="27"/>
      <c r="R2937" s="27"/>
      <c r="S2937" s="27"/>
      <c r="T2937" s="27"/>
      <c r="U2937" s="27"/>
      <c r="V2937" s="27"/>
      <c r="W2937" s="27"/>
      <c r="X2937" s="31"/>
      <c r="Y2937" s="31"/>
      <c r="Z2937" s="27"/>
      <c r="AA2937" s="27"/>
      <c r="AB2937" s="27"/>
    </row>
    <row r="2938" spans="1:28" x14ac:dyDescent="0.35">
      <c r="A2938" s="25"/>
      <c r="B2938" s="25"/>
      <c r="C2938" s="16"/>
      <c r="D2938" s="25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5"/>
      <c r="P2938" s="27"/>
      <c r="Q2938" s="27"/>
      <c r="R2938" s="27"/>
      <c r="S2938" s="27"/>
      <c r="T2938" s="27"/>
      <c r="U2938" s="27"/>
      <c r="V2938" s="27"/>
      <c r="W2938" s="27"/>
      <c r="X2938" s="31"/>
      <c r="Y2938" s="31"/>
      <c r="Z2938" s="27"/>
      <c r="AA2938" s="27"/>
      <c r="AB2938" s="27"/>
    </row>
    <row r="2939" spans="1:28" x14ac:dyDescent="0.35">
      <c r="A2939" s="25"/>
      <c r="B2939" s="25"/>
      <c r="C2939" s="16"/>
      <c r="D2939" s="25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5"/>
      <c r="P2939" s="27"/>
      <c r="Q2939" s="27"/>
      <c r="R2939" s="27"/>
      <c r="S2939" s="27"/>
      <c r="T2939" s="27"/>
      <c r="U2939" s="27"/>
      <c r="V2939" s="27"/>
      <c r="W2939" s="27"/>
      <c r="X2939" s="31"/>
      <c r="Y2939" s="31"/>
      <c r="Z2939" s="27"/>
      <c r="AA2939" s="27"/>
      <c r="AB2939" s="27"/>
    </row>
    <row r="2940" spans="1:28" x14ac:dyDescent="0.35">
      <c r="A2940" s="25"/>
      <c r="B2940" s="25"/>
      <c r="C2940" s="16"/>
      <c r="D2940" s="25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5"/>
      <c r="P2940" s="27"/>
      <c r="Q2940" s="27"/>
      <c r="R2940" s="27"/>
      <c r="S2940" s="27"/>
      <c r="T2940" s="27"/>
      <c r="U2940" s="27"/>
      <c r="V2940" s="27"/>
      <c r="W2940" s="27"/>
      <c r="X2940" s="31"/>
      <c r="Y2940" s="31"/>
      <c r="Z2940" s="27"/>
      <c r="AA2940" s="27"/>
      <c r="AB2940" s="27"/>
    </row>
    <row r="2941" spans="1:28" x14ac:dyDescent="0.35">
      <c r="A2941" s="25"/>
      <c r="B2941" s="25"/>
      <c r="C2941" s="16"/>
      <c r="D2941" s="25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5"/>
      <c r="P2941" s="27"/>
      <c r="Q2941" s="27"/>
      <c r="R2941" s="27"/>
      <c r="S2941" s="27"/>
      <c r="T2941" s="27"/>
      <c r="U2941" s="27"/>
      <c r="V2941" s="27"/>
      <c r="W2941" s="27"/>
      <c r="X2941" s="31"/>
      <c r="Y2941" s="31"/>
      <c r="Z2941" s="27"/>
      <c r="AA2941" s="27"/>
      <c r="AB2941" s="27"/>
    </row>
    <row r="2942" spans="1:28" x14ac:dyDescent="0.35">
      <c r="A2942" s="25"/>
      <c r="B2942" s="25"/>
      <c r="C2942" s="16"/>
      <c r="D2942" s="25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5"/>
      <c r="P2942" s="27"/>
      <c r="Q2942" s="27"/>
      <c r="R2942" s="27"/>
      <c r="S2942" s="27"/>
      <c r="T2942" s="27"/>
      <c r="U2942" s="27"/>
      <c r="V2942" s="27"/>
      <c r="W2942" s="27"/>
      <c r="X2942" s="31"/>
      <c r="Y2942" s="31"/>
      <c r="Z2942" s="27"/>
      <c r="AA2942" s="27"/>
      <c r="AB2942" s="27"/>
    </row>
    <row r="2943" spans="1:28" x14ac:dyDescent="0.35">
      <c r="A2943" s="25"/>
      <c r="B2943" s="25"/>
      <c r="C2943" s="16"/>
      <c r="D2943" s="25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5"/>
      <c r="P2943" s="27"/>
      <c r="Q2943" s="27"/>
      <c r="R2943" s="27"/>
      <c r="S2943" s="27"/>
      <c r="T2943" s="27"/>
      <c r="U2943" s="27"/>
      <c r="V2943" s="27"/>
      <c r="W2943" s="27"/>
      <c r="X2943" s="31"/>
      <c r="Y2943" s="31"/>
      <c r="Z2943" s="27"/>
      <c r="AA2943" s="27"/>
      <c r="AB2943" s="27"/>
    </row>
    <row r="2944" spans="1:28" x14ac:dyDescent="0.35">
      <c r="A2944" s="25"/>
      <c r="B2944" s="25"/>
      <c r="C2944" s="16"/>
      <c r="D2944" s="25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5"/>
      <c r="P2944" s="27"/>
      <c r="Q2944" s="27"/>
      <c r="R2944" s="27"/>
      <c r="S2944" s="27"/>
      <c r="T2944" s="27"/>
      <c r="U2944" s="27"/>
      <c r="V2944" s="27"/>
      <c r="W2944" s="27"/>
      <c r="X2944" s="31"/>
      <c r="Y2944" s="31"/>
      <c r="Z2944" s="27"/>
      <c r="AA2944" s="27"/>
      <c r="AB2944" s="27"/>
    </row>
    <row r="2945" spans="1:28" x14ac:dyDescent="0.35">
      <c r="A2945" s="25"/>
      <c r="B2945" s="25"/>
      <c r="C2945" s="16"/>
      <c r="D2945" s="25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5"/>
      <c r="P2945" s="27"/>
      <c r="Q2945" s="27"/>
      <c r="R2945" s="27"/>
      <c r="S2945" s="27"/>
      <c r="T2945" s="27"/>
      <c r="U2945" s="27"/>
      <c r="V2945" s="27"/>
      <c r="W2945" s="27"/>
      <c r="X2945" s="31"/>
      <c r="Y2945" s="31"/>
      <c r="Z2945" s="27"/>
      <c r="AA2945" s="27"/>
      <c r="AB2945" s="27"/>
    </row>
    <row r="2946" spans="1:28" x14ac:dyDescent="0.35">
      <c r="A2946" s="25"/>
      <c r="B2946" s="25"/>
      <c r="C2946" s="16"/>
      <c r="D2946" s="25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5"/>
      <c r="P2946" s="27"/>
      <c r="Q2946" s="27"/>
      <c r="R2946" s="27"/>
      <c r="S2946" s="27"/>
      <c r="T2946" s="27"/>
      <c r="U2946" s="27"/>
      <c r="V2946" s="27"/>
      <c r="W2946" s="27"/>
      <c r="X2946" s="31"/>
      <c r="Y2946" s="31"/>
      <c r="Z2946" s="27"/>
      <c r="AA2946" s="27"/>
      <c r="AB2946" s="27"/>
    </row>
    <row r="2947" spans="1:28" x14ac:dyDescent="0.35">
      <c r="A2947" s="25"/>
      <c r="B2947" s="25"/>
      <c r="C2947" s="16"/>
      <c r="D2947" s="25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5"/>
      <c r="P2947" s="27"/>
      <c r="Q2947" s="27"/>
      <c r="R2947" s="27"/>
      <c r="S2947" s="27"/>
      <c r="T2947" s="27"/>
      <c r="U2947" s="27"/>
      <c r="V2947" s="27"/>
      <c r="W2947" s="27"/>
      <c r="X2947" s="31"/>
      <c r="Y2947" s="31"/>
      <c r="Z2947" s="27"/>
      <c r="AA2947" s="27"/>
      <c r="AB2947" s="27"/>
    </row>
    <row r="2948" spans="1:28" x14ac:dyDescent="0.35">
      <c r="A2948" s="25"/>
      <c r="B2948" s="25"/>
      <c r="C2948" s="16"/>
      <c r="D2948" s="25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5"/>
      <c r="P2948" s="27"/>
      <c r="Q2948" s="27"/>
      <c r="R2948" s="27"/>
      <c r="S2948" s="27"/>
      <c r="T2948" s="27"/>
      <c r="U2948" s="27"/>
      <c r="V2948" s="27"/>
      <c r="W2948" s="27"/>
      <c r="X2948" s="31"/>
      <c r="Y2948" s="31"/>
      <c r="Z2948" s="27"/>
      <c r="AA2948" s="27"/>
      <c r="AB2948" s="27"/>
    </row>
    <row r="2949" spans="1:28" x14ac:dyDescent="0.35">
      <c r="A2949" s="25"/>
      <c r="B2949" s="25"/>
      <c r="C2949" s="16"/>
      <c r="D2949" s="25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5"/>
      <c r="P2949" s="27"/>
      <c r="Q2949" s="27"/>
      <c r="R2949" s="27"/>
      <c r="S2949" s="27"/>
      <c r="T2949" s="27"/>
      <c r="U2949" s="27"/>
      <c r="V2949" s="27"/>
      <c r="W2949" s="27"/>
      <c r="X2949" s="31"/>
      <c r="Y2949" s="31"/>
      <c r="Z2949" s="27"/>
      <c r="AA2949" s="27"/>
      <c r="AB2949" s="27"/>
    </row>
    <row r="2950" spans="1:28" x14ac:dyDescent="0.35">
      <c r="A2950" s="25"/>
      <c r="B2950" s="25"/>
      <c r="C2950" s="16"/>
      <c r="D2950" s="25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5"/>
      <c r="P2950" s="27"/>
      <c r="Q2950" s="27"/>
      <c r="R2950" s="27"/>
      <c r="S2950" s="27"/>
      <c r="T2950" s="27"/>
      <c r="U2950" s="27"/>
      <c r="V2950" s="27"/>
      <c r="W2950" s="27"/>
      <c r="X2950" s="31"/>
      <c r="Y2950" s="31"/>
      <c r="Z2950" s="27"/>
      <c r="AA2950" s="27"/>
      <c r="AB2950" s="27"/>
    </row>
    <row r="2951" spans="1:28" x14ac:dyDescent="0.35">
      <c r="A2951" s="25"/>
      <c r="B2951" s="25"/>
      <c r="C2951" s="16"/>
      <c r="D2951" s="25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5"/>
      <c r="P2951" s="27"/>
      <c r="Q2951" s="27"/>
      <c r="R2951" s="27"/>
      <c r="S2951" s="27"/>
      <c r="T2951" s="27"/>
      <c r="U2951" s="27"/>
      <c r="V2951" s="27"/>
      <c r="W2951" s="27"/>
      <c r="X2951" s="31"/>
      <c r="Y2951" s="31"/>
      <c r="Z2951" s="27"/>
      <c r="AA2951" s="27"/>
      <c r="AB2951" s="27"/>
    </row>
    <row r="2952" spans="1:28" x14ac:dyDescent="0.35">
      <c r="A2952" s="25"/>
      <c r="B2952" s="25"/>
      <c r="C2952" s="16"/>
      <c r="D2952" s="25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5"/>
      <c r="P2952" s="27"/>
      <c r="Q2952" s="27"/>
      <c r="R2952" s="27"/>
      <c r="S2952" s="27"/>
      <c r="T2952" s="27"/>
      <c r="U2952" s="27"/>
      <c r="V2952" s="27"/>
      <c r="W2952" s="27"/>
      <c r="X2952" s="31"/>
      <c r="Y2952" s="31"/>
      <c r="Z2952" s="27"/>
      <c r="AA2952" s="27"/>
      <c r="AB2952" s="27"/>
    </row>
    <row r="2953" spans="1:28" x14ac:dyDescent="0.35">
      <c r="A2953" s="25"/>
      <c r="B2953" s="25"/>
      <c r="C2953" s="16"/>
      <c r="D2953" s="25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5"/>
      <c r="P2953" s="27"/>
      <c r="Q2953" s="27"/>
      <c r="R2953" s="27"/>
      <c r="S2953" s="27"/>
      <c r="T2953" s="27"/>
      <c r="U2953" s="27"/>
      <c r="V2953" s="27"/>
      <c r="W2953" s="27"/>
      <c r="X2953" s="31"/>
      <c r="Y2953" s="31"/>
      <c r="Z2953" s="27"/>
      <c r="AA2953" s="27"/>
      <c r="AB2953" s="27"/>
    </row>
    <row r="2954" spans="1:28" x14ac:dyDescent="0.35">
      <c r="A2954" s="25"/>
      <c r="B2954" s="25"/>
      <c r="C2954" s="16"/>
      <c r="D2954" s="25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5"/>
      <c r="P2954" s="27"/>
      <c r="Q2954" s="27"/>
      <c r="R2954" s="27"/>
      <c r="S2954" s="27"/>
      <c r="T2954" s="27"/>
      <c r="U2954" s="27"/>
      <c r="V2954" s="27"/>
      <c r="W2954" s="27"/>
      <c r="X2954" s="31"/>
      <c r="Y2954" s="31"/>
      <c r="Z2954" s="27"/>
      <c r="AA2954" s="27"/>
      <c r="AB2954" s="27"/>
    </row>
    <row r="2955" spans="1:28" x14ac:dyDescent="0.35">
      <c r="A2955" s="25"/>
      <c r="B2955" s="25"/>
      <c r="C2955" s="16"/>
      <c r="D2955" s="25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5"/>
      <c r="P2955" s="27"/>
      <c r="Q2955" s="27"/>
      <c r="R2955" s="27"/>
      <c r="S2955" s="27"/>
      <c r="T2955" s="27"/>
      <c r="U2955" s="27"/>
      <c r="V2955" s="27"/>
      <c r="W2955" s="27"/>
      <c r="X2955" s="31"/>
      <c r="Y2955" s="31"/>
      <c r="Z2955" s="27"/>
      <c r="AA2955" s="27"/>
      <c r="AB2955" s="27"/>
    </row>
    <row r="2956" spans="1:28" x14ac:dyDescent="0.35">
      <c r="A2956" s="25"/>
      <c r="B2956" s="25"/>
      <c r="C2956" s="16"/>
      <c r="D2956" s="25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5"/>
      <c r="P2956" s="27"/>
      <c r="Q2956" s="27"/>
      <c r="R2956" s="27"/>
      <c r="S2956" s="27"/>
      <c r="T2956" s="27"/>
      <c r="U2956" s="27"/>
      <c r="V2956" s="27"/>
      <c r="W2956" s="27"/>
      <c r="X2956" s="31"/>
      <c r="Y2956" s="31"/>
      <c r="Z2956" s="27"/>
      <c r="AA2956" s="27"/>
      <c r="AB2956" s="27"/>
    </row>
    <row r="2957" spans="1:28" x14ac:dyDescent="0.35">
      <c r="A2957" s="25"/>
      <c r="B2957" s="25"/>
      <c r="C2957" s="16"/>
      <c r="D2957" s="25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5"/>
      <c r="P2957" s="27"/>
      <c r="Q2957" s="27"/>
      <c r="R2957" s="27"/>
      <c r="S2957" s="27"/>
      <c r="T2957" s="27"/>
      <c r="U2957" s="27"/>
      <c r="V2957" s="27"/>
      <c r="W2957" s="27"/>
      <c r="X2957" s="31"/>
      <c r="Y2957" s="31"/>
      <c r="Z2957" s="27"/>
      <c r="AA2957" s="27"/>
      <c r="AB2957" s="27"/>
    </row>
    <row r="2958" spans="1:28" x14ac:dyDescent="0.35">
      <c r="A2958" s="25"/>
      <c r="B2958" s="25"/>
      <c r="C2958" s="16"/>
      <c r="D2958" s="25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5"/>
      <c r="P2958" s="27"/>
      <c r="Q2958" s="27"/>
      <c r="R2958" s="27"/>
      <c r="S2958" s="27"/>
      <c r="T2958" s="27"/>
      <c r="U2958" s="27"/>
      <c r="V2958" s="27"/>
      <c r="W2958" s="27"/>
      <c r="X2958" s="31"/>
      <c r="Y2958" s="31"/>
      <c r="Z2958" s="27"/>
      <c r="AA2958" s="27"/>
      <c r="AB2958" s="27"/>
    </row>
    <row r="2959" spans="1:28" x14ac:dyDescent="0.35">
      <c r="A2959" s="25"/>
      <c r="B2959" s="25"/>
      <c r="C2959" s="16"/>
      <c r="D2959" s="25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5"/>
      <c r="P2959" s="27"/>
      <c r="Q2959" s="27"/>
      <c r="R2959" s="27"/>
      <c r="S2959" s="27"/>
      <c r="T2959" s="27"/>
      <c r="U2959" s="27"/>
      <c r="V2959" s="27"/>
      <c r="W2959" s="27"/>
      <c r="X2959" s="31"/>
      <c r="Y2959" s="31"/>
      <c r="Z2959" s="27"/>
      <c r="AA2959" s="27"/>
      <c r="AB2959" s="27"/>
    </row>
    <row r="2960" spans="1:28" x14ac:dyDescent="0.35">
      <c r="A2960" s="25"/>
      <c r="B2960" s="25"/>
      <c r="C2960" s="16"/>
      <c r="D2960" s="25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5"/>
      <c r="P2960" s="27"/>
      <c r="Q2960" s="27"/>
      <c r="R2960" s="27"/>
      <c r="S2960" s="27"/>
      <c r="T2960" s="27"/>
      <c r="U2960" s="27"/>
      <c r="V2960" s="27"/>
      <c r="W2960" s="27"/>
      <c r="X2960" s="31"/>
      <c r="Y2960" s="31"/>
      <c r="Z2960" s="27"/>
      <c r="AA2960" s="27"/>
      <c r="AB2960" s="27"/>
    </row>
    <row r="2961" spans="1:28" x14ac:dyDescent="0.35">
      <c r="A2961" s="25"/>
      <c r="B2961" s="25"/>
      <c r="C2961" s="16"/>
      <c r="D2961" s="25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5"/>
      <c r="P2961" s="27"/>
      <c r="Q2961" s="27"/>
      <c r="R2961" s="27"/>
      <c r="S2961" s="27"/>
      <c r="T2961" s="27"/>
      <c r="U2961" s="27"/>
      <c r="V2961" s="27"/>
      <c r="W2961" s="27"/>
      <c r="X2961" s="31"/>
      <c r="Y2961" s="31"/>
      <c r="Z2961" s="27"/>
      <c r="AA2961" s="27"/>
      <c r="AB2961" s="27"/>
    </row>
    <row r="2962" spans="1:28" x14ac:dyDescent="0.35">
      <c r="A2962" s="25"/>
      <c r="B2962" s="25"/>
      <c r="C2962" s="16"/>
      <c r="D2962" s="25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5"/>
      <c r="P2962" s="27"/>
      <c r="Q2962" s="27"/>
      <c r="R2962" s="27"/>
      <c r="S2962" s="27"/>
      <c r="T2962" s="27"/>
      <c r="U2962" s="27"/>
      <c r="V2962" s="27"/>
      <c r="W2962" s="27"/>
      <c r="X2962" s="31"/>
      <c r="Y2962" s="31"/>
      <c r="Z2962" s="27"/>
      <c r="AA2962" s="27"/>
      <c r="AB2962" s="27"/>
    </row>
    <row r="2963" spans="1:28" x14ac:dyDescent="0.35">
      <c r="A2963" s="25"/>
      <c r="B2963" s="25"/>
      <c r="C2963" s="16"/>
      <c r="D2963" s="25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5"/>
      <c r="P2963" s="27"/>
      <c r="Q2963" s="27"/>
      <c r="R2963" s="27"/>
      <c r="S2963" s="27"/>
      <c r="T2963" s="27"/>
      <c r="U2963" s="27"/>
      <c r="V2963" s="27"/>
      <c r="W2963" s="27"/>
      <c r="X2963" s="31"/>
      <c r="Y2963" s="31"/>
      <c r="Z2963" s="27"/>
      <c r="AA2963" s="27"/>
      <c r="AB2963" s="27"/>
    </row>
    <row r="2964" spans="1:28" x14ac:dyDescent="0.35">
      <c r="A2964" s="25"/>
      <c r="B2964" s="25"/>
      <c r="C2964" s="16"/>
      <c r="D2964" s="25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5"/>
      <c r="P2964" s="27"/>
      <c r="Q2964" s="27"/>
      <c r="R2964" s="27"/>
      <c r="S2964" s="27"/>
      <c r="T2964" s="27"/>
      <c r="U2964" s="27"/>
      <c r="V2964" s="27"/>
      <c r="W2964" s="27"/>
      <c r="X2964" s="31"/>
      <c r="Y2964" s="31"/>
      <c r="Z2964" s="27"/>
      <c r="AA2964" s="27"/>
      <c r="AB2964" s="27"/>
    </row>
    <row r="2965" spans="1:28" x14ac:dyDescent="0.35">
      <c r="A2965" s="25"/>
      <c r="B2965" s="25"/>
      <c r="C2965" s="16"/>
      <c r="D2965" s="25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5"/>
      <c r="P2965" s="27"/>
      <c r="Q2965" s="27"/>
      <c r="R2965" s="27"/>
      <c r="S2965" s="27"/>
      <c r="T2965" s="27"/>
      <c r="U2965" s="27"/>
      <c r="V2965" s="27"/>
      <c r="W2965" s="27"/>
      <c r="X2965" s="31"/>
      <c r="Y2965" s="31"/>
      <c r="Z2965" s="27"/>
      <c r="AA2965" s="27"/>
      <c r="AB2965" s="27"/>
    </row>
    <row r="2966" spans="1:28" x14ac:dyDescent="0.35">
      <c r="A2966" s="25"/>
      <c r="B2966" s="25"/>
      <c r="C2966" s="16"/>
      <c r="D2966" s="25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5"/>
      <c r="P2966" s="27"/>
      <c r="Q2966" s="27"/>
      <c r="R2966" s="27"/>
      <c r="S2966" s="27"/>
      <c r="T2966" s="27"/>
      <c r="U2966" s="27"/>
      <c r="V2966" s="27"/>
      <c r="W2966" s="27"/>
      <c r="X2966" s="31"/>
      <c r="Y2966" s="31"/>
      <c r="Z2966" s="27"/>
      <c r="AA2966" s="27"/>
      <c r="AB2966" s="27"/>
    </row>
    <row r="2967" spans="1:28" x14ac:dyDescent="0.35">
      <c r="A2967" s="25"/>
      <c r="B2967" s="25"/>
      <c r="C2967" s="16"/>
      <c r="D2967" s="25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5"/>
      <c r="P2967" s="27"/>
      <c r="Q2967" s="27"/>
      <c r="R2967" s="27"/>
      <c r="S2967" s="27"/>
      <c r="T2967" s="27"/>
      <c r="U2967" s="27"/>
      <c r="V2967" s="27"/>
      <c r="W2967" s="27"/>
      <c r="X2967" s="31"/>
      <c r="Y2967" s="31"/>
      <c r="Z2967" s="27"/>
      <c r="AA2967" s="27"/>
      <c r="AB2967" s="27"/>
    </row>
    <row r="2968" spans="1:28" x14ac:dyDescent="0.35">
      <c r="A2968" s="25"/>
      <c r="B2968" s="25"/>
      <c r="C2968" s="16"/>
      <c r="D2968" s="25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5"/>
      <c r="P2968" s="27"/>
      <c r="Q2968" s="27"/>
      <c r="R2968" s="27"/>
      <c r="S2968" s="27"/>
      <c r="T2968" s="27"/>
      <c r="U2968" s="27"/>
      <c r="V2968" s="27"/>
      <c r="W2968" s="27"/>
      <c r="X2968" s="31"/>
      <c r="Y2968" s="31"/>
      <c r="Z2968" s="27"/>
      <c r="AA2968" s="27"/>
      <c r="AB2968" s="27"/>
    </row>
    <row r="2969" spans="1:28" x14ac:dyDescent="0.35">
      <c r="A2969" s="25"/>
      <c r="B2969" s="25"/>
      <c r="C2969" s="16"/>
      <c r="D2969" s="25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5"/>
      <c r="P2969" s="27"/>
      <c r="Q2969" s="27"/>
      <c r="R2969" s="27"/>
      <c r="S2969" s="27"/>
      <c r="T2969" s="27"/>
      <c r="U2969" s="27"/>
      <c r="V2969" s="27"/>
      <c r="W2969" s="27"/>
      <c r="X2969" s="31"/>
      <c r="Y2969" s="31"/>
      <c r="Z2969" s="27"/>
      <c r="AA2969" s="27"/>
      <c r="AB2969" s="27"/>
    </row>
    <row r="2970" spans="1:28" x14ac:dyDescent="0.35">
      <c r="A2970" s="25"/>
      <c r="B2970" s="25"/>
      <c r="C2970" s="16"/>
      <c r="D2970" s="25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5"/>
      <c r="P2970" s="27"/>
      <c r="Q2970" s="27"/>
      <c r="R2970" s="27"/>
      <c r="S2970" s="27"/>
      <c r="T2970" s="27"/>
      <c r="U2970" s="27"/>
      <c r="V2970" s="27"/>
      <c r="W2970" s="27"/>
      <c r="X2970" s="31"/>
      <c r="Y2970" s="31"/>
      <c r="Z2970" s="27"/>
      <c r="AA2970" s="27"/>
      <c r="AB2970" s="27"/>
    </row>
    <row r="2971" spans="1:28" x14ac:dyDescent="0.35">
      <c r="A2971" s="25"/>
      <c r="B2971" s="25"/>
      <c r="C2971" s="16"/>
      <c r="D2971" s="25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5"/>
      <c r="P2971" s="27"/>
      <c r="Q2971" s="27"/>
      <c r="R2971" s="27"/>
      <c r="S2971" s="27"/>
      <c r="T2971" s="27"/>
      <c r="U2971" s="27"/>
      <c r="V2971" s="27"/>
      <c r="W2971" s="27"/>
      <c r="X2971" s="31"/>
      <c r="Y2971" s="31"/>
      <c r="Z2971" s="27"/>
      <c r="AA2971" s="27"/>
      <c r="AB2971" s="27"/>
    </row>
    <row r="2972" spans="1:28" x14ac:dyDescent="0.35">
      <c r="A2972" s="25"/>
      <c r="B2972" s="25"/>
      <c r="C2972" s="16"/>
      <c r="D2972" s="25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5"/>
      <c r="P2972" s="27"/>
      <c r="Q2972" s="27"/>
      <c r="R2972" s="27"/>
      <c r="S2972" s="27"/>
      <c r="T2972" s="27"/>
      <c r="U2972" s="27"/>
      <c r="V2972" s="27"/>
      <c r="W2972" s="27"/>
      <c r="X2972" s="31"/>
      <c r="Y2972" s="31"/>
      <c r="Z2972" s="27"/>
      <c r="AA2972" s="27"/>
      <c r="AB2972" s="27"/>
    </row>
    <row r="2973" spans="1:28" x14ac:dyDescent="0.35">
      <c r="A2973" s="25"/>
      <c r="B2973" s="25"/>
      <c r="C2973" s="16"/>
      <c r="D2973" s="25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5"/>
      <c r="P2973" s="27"/>
      <c r="Q2973" s="27"/>
      <c r="R2973" s="27"/>
      <c r="S2973" s="27"/>
      <c r="T2973" s="27"/>
      <c r="U2973" s="27"/>
      <c r="V2973" s="27"/>
      <c r="W2973" s="27"/>
      <c r="X2973" s="31"/>
      <c r="Y2973" s="31"/>
      <c r="Z2973" s="27"/>
      <c r="AA2973" s="27"/>
      <c r="AB2973" s="27"/>
    </row>
    <row r="2974" spans="1:28" x14ac:dyDescent="0.35">
      <c r="A2974" s="25"/>
      <c r="B2974" s="25"/>
      <c r="C2974" s="16"/>
      <c r="D2974" s="25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5"/>
      <c r="P2974" s="27"/>
      <c r="Q2974" s="27"/>
      <c r="R2974" s="27"/>
      <c r="S2974" s="27"/>
      <c r="T2974" s="27"/>
      <c r="U2974" s="27"/>
      <c r="V2974" s="27"/>
      <c r="W2974" s="27"/>
      <c r="X2974" s="31"/>
      <c r="Y2974" s="31"/>
      <c r="Z2974" s="27"/>
      <c r="AA2974" s="27"/>
      <c r="AB2974" s="27"/>
    </row>
    <row r="2975" spans="1:28" x14ac:dyDescent="0.35">
      <c r="A2975" s="25"/>
      <c r="B2975" s="25"/>
      <c r="C2975" s="16"/>
      <c r="D2975" s="25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5"/>
      <c r="P2975" s="27"/>
      <c r="Q2975" s="27"/>
      <c r="R2975" s="27"/>
      <c r="S2975" s="27"/>
      <c r="T2975" s="27"/>
      <c r="U2975" s="27"/>
      <c r="V2975" s="27"/>
      <c r="W2975" s="27"/>
      <c r="X2975" s="31"/>
      <c r="Y2975" s="31"/>
      <c r="Z2975" s="27"/>
      <c r="AA2975" s="27"/>
      <c r="AB2975" s="27"/>
    </row>
    <row r="2976" spans="1:28" x14ac:dyDescent="0.35">
      <c r="A2976" s="25"/>
      <c r="B2976" s="25"/>
      <c r="C2976" s="16"/>
      <c r="D2976" s="25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5"/>
      <c r="P2976" s="27"/>
      <c r="Q2976" s="27"/>
      <c r="R2976" s="27"/>
      <c r="S2976" s="27"/>
      <c r="T2976" s="27"/>
      <c r="U2976" s="27"/>
      <c r="V2976" s="27"/>
      <c r="W2976" s="27"/>
      <c r="X2976" s="31"/>
      <c r="Y2976" s="31"/>
      <c r="Z2976" s="27"/>
      <c r="AA2976" s="27"/>
      <c r="AB2976" s="27"/>
    </row>
    <row r="2977" spans="1:28" x14ac:dyDescent="0.35">
      <c r="A2977" s="25"/>
      <c r="B2977" s="25"/>
      <c r="C2977" s="16"/>
      <c r="D2977" s="25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5"/>
      <c r="P2977" s="27"/>
      <c r="Q2977" s="27"/>
      <c r="R2977" s="27"/>
      <c r="S2977" s="27"/>
      <c r="T2977" s="27"/>
      <c r="U2977" s="27"/>
      <c r="V2977" s="27"/>
      <c r="W2977" s="27"/>
      <c r="X2977" s="31"/>
      <c r="Y2977" s="31"/>
      <c r="Z2977" s="27"/>
      <c r="AA2977" s="27"/>
      <c r="AB2977" s="27"/>
    </row>
    <row r="2978" spans="1:28" x14ac:dyDescent="0.35">
      <c r="A2978" s="25"/>
      <c r="B2978" s="25"/>
      <c r="C2978" s="16"/>
      <c r="D2978" s="25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5"/>
      <c r="P2978" s="27"/>
      <c r="Q2978" s="27"/>
      <c r="R2978" s="27"/>
      <c r="S2978" s="27"/>
      <c r="T2978" s="27"/>
      <c r="U2978" s="27"/>
      <c r="V2978" s="27"/>
      <c r="W2978" s="27"/>
      <c r="X2978" s="31"/>
      <c r="Y2978" s="31"/>
      <c r="Z2978" s="27"/>
      <c r="AA2978" s="27"/>
      <c r="AB2978" s="27"/>
    </row>
    <row r="2979" spans="1:28" x14ac:dyDescent="0.35">
      <c r="A2979" s="25"/>
      <c r="B2979" s="25"/>
      <c r="C2979" s="16"/>
      <c r="D2979" s="25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5"/>
      <c r="P2979" s="27"/>
      <c r="Q2979" s="27"/>
      <c r="R2979" s="27"/>
      <c r="S2979" s="27"/>
      <c r="T2979" s="27"/>
      <c r="U2979" s="27"/>
      <c r="V2979" s="27"/>
      <c r="W2979" s="27"/>
      <c r="X2979" s="31"/>
      <c r="Y2979" s="31"/>
      <c r="Z2979" s="27"/>
      <c r="AA2979" s="27"/>
      <c r="AB2979" s="27"/>
    </row>
    <row r="2980" spans="1:28" x14ac:dyDescent="0.35">
      <c r="A2980" s="25"/>
      <c r="B2980" s="25"/>
      <c r="C2980" s="16"/>
      <c r="D2980" s="25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5"/>
      <c r="P2980" s="27"/>
      <c r="Q2980" s="27"/>
      <c r="R2980" s="27"/>
      <c r="S2980" s="27"/>
      <c r="T2980" s="27"/>
      <c r="U2980" s="27"/>
      <c r="V2980" s="27"/>
      <c r="W2980" s="27"/>
      <c r="X2980" s="31"/>
      <c r="Y2980" s="31"/>
      <c r="Z2980" s="27"/>
      <c r="AA2980" s="27"/>
      <c r="AB2980" s="27"/>
    </row>
    <row r="2981" spans="1:28" x14ac:dyDescent="0.35">
      <c r="A2981" s="25"/>
      <c r="B2981" s="25"/>
      <c r="C2981" s="16"/>
      <c r="D2981" s="25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5"/>
      <c r="P2981" s="27"/>
      <c r="Q2981" s="27"/>
      <c r="R2981" s="27"/>
      <c r="S2981" s="27"/>
      <c r="T2981" s="27"/>
      <c r="U2981" s="27"/>
      <c r="V2981" s="27"/>
      <c r="W2981" s="27"/>
      <c r="X2981" s="31"/>
      <c r="Y2981" s="31"/>
      <c r="Z2981" s="27"/>
      <c r="AA2981" s="27"/>
      <c r="AB2981" s="27"/>
    </row>
    <row r="2982" spans="1:28" x14ac:dyDescent="0.35">
      <c r="A2982" s="25"/>
      <c r="B2982" s="25"/>
      <c r="C2982" s="16"/>
      <c r="D2982" s="25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5"/>
      <c r="P2982" s="27"/>
      <c r="Q2982" s="27"/>
      <c r="R2982" s="27"/>
      <c r="S2982" s="27"/>
      <c r="T2982" s="27"/>
      <c r="U2982" s="27"/>
      <c r="V2982" s="27"/>
      <c r="W2982" s="27"/>
      <c r="X2982" s="31"/>
      <c r="Y2982" s="31"/>
      <c r="Z2982" s="27"/>
      <c r="AA2982" s="27"/>
      <c r="AB2982" s="27"/>
    </row>
    <row r="2983" spans="1:28" x14ac:dyDescent="0.35">
      <c r="A2983" s="25"/>
      <c r="B2983" s="25"/>
      <c r="C2983" s="16"/>
      <c r="D2983" s="25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5"/>
      <c r="P2983" s="27"/>
      <c r="Q2983" s="27"/>
      <c r="R2983" s="27"/>
      <c r="S2983" s="27"/>
      <c r="T2983" s="27"/>
      <c r="U2983" s="27"/>
      <c r="V2983" s="27"/>
      <c r="W2983" s="27"/>
      <c r="X2983" s="31"/>
      <c r="Y2983" s="31"/>
      <c r="Z2983" s="27"/>
      <c r="AA2983" s="27"/>
      <c r="AB2983" s="27"/>
    </row>
    <row r="2984" spans="1:28" x14ac:dyDescent="0.35">
      <c r="A2984" s="25"/>
      <c r="B2984" s="25"/>
      <c r="C2984" s="16"/>
      <c r="D2984" s="25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5"/>
      <c r="P2984" s="27"/>
      <c r="Q2984" s="27"/>
      <c r="R2984" s="27"/>
      <c r="S2984" s="27"/>
      <c r="T2984" s="27"/>
      <c r="U2984" s="27"/>
      <c r="V2984" s="27"/>
      <c r="W2984" s="27"/>
      <c r="X2984" s="31"/>
      <c r="Y2984" s="31"/>
      <c r="Z2984" s="27"/>
      <c r="AA2984" s="27"/>
      <c r="AB2984" s="27"/>
    </row>
    <row r="2985" spans="1:28" x14ac:dyDescent="0.35">
      <c r="A2985" s="25"/>
      <c r="B2985" s="25"/>
      <c r="C2985" s="16"/>
      <c r="D2985" s="25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5"/>
      <c r="P2985" s="27"/>
      <c r="Q2985" s="27"/>
      <c r="R2985" s="27"/>
      <c r="S2985" s="27"/>
      <c r="T2985" s="27"/>
      <c r="U2985" s="27"/>
      <c r="V2985" s="27"/>
      <c r="W2985" s="27"/>
      <c r="X2985" s="31"/>
      <c r="Y2985" s="31"/>
      <c r="Z2985" s="27"/>
      <c r="AA2985" s="27"/>
      <c r="AB2985" s="27"/>
    </row>
    <row r="2986" spans="1:28" x14ac:dyDescent="0.35">
      <c r="A2986" s="25"/>
      <c r="B2986" s="25"/>
      <c r="C2986" s="16"/>
      <c r="D2986" s="25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5"/>
      <c r="P2986" s="27"/>
      <c r="Q2986" s="27"/>
      <c r="R2986" s="27"/>
      <c r="S2986" s="27"/>
      <c r="T2986" s="27"/>
      <c r="U2986" s="27"/>
      <c r="V2986" s="27"/>
      <c r="W2986" s="27"/>
      <c r="X2986" s="31"/>
      <c r="Y2986" s="31"/>
      <c r="Z2986" s="27"/>
      <c r="AA2986" s="27"/>
      <c r="AB2986" s="27"/>
    </row>
    <row r="2987" spans="1:28" x14ac:dyDescent="0.35">
      <c r="A2987" s="25"/>
      <c r="B2987" s="25"/>
      <c r="C2987" s="16"/>
      <c r="D2987" s="25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5"/>
      <c r="P2987" s="27"/>
      <c r="Q2987" s="27"/>
      <c r="R2987" s="27"/>
      <c r="S2987" s="27"/>
      <c r="T2987" s="27"/>
      <c r="U2987" s="27"/>
      <c r="V2987" s="27"/>
      <c r="W2987" s="27"/>
      <c r="X2987" s="31"/>
      <c r="Y2987" s="31"/>
      <c r="Z2987" s="27"/>
      <c r="AA2987" s="27"/>
      <c r="AB2987" s="27"/>
    </row>
    <row r="2988" spans="1:28" x14ac:dyDescent="0.35">
      <c r="A2988" s="25"/>
      <c r="B2988" s="25"/>
      <c r="C2988" s="16"/>
      <c r="D2988" s="25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5"/>
      <c r="P2988" s="27"/>
      <c r="Q2988" s="27"/>
      <c r="R2988" s="27"/>
      <c r="S2988" s="27"/>
      <c r="T2988" s="27"/>
      <c r="U2988" s="27"/>
      <c r="V2988" s="27"/>
      <c r="W2988" s="27"/>
      <c r="X2988" s="31"/>
      <c r="Y2988" s="31"/>
      <c r="Z2988" s="27"/>
      <c r="AA2988" s="27"/>
      <c r="AB2988" s="27"/>
    </row>
    <row r="2989" spans="1:28" x14ac:dyDescent="0.35">
      <c r="A2989" s="25"/>
      <c r="B2989" s="25"/>
      <c r="C2989" s="16"/>
      <c r="D2989" s="25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5"/>
      <c r="P2989" s="27"/>
      <c r="Q2989" s="27"/>
      <c r="R2989" s="27"/>
      <c r="S2989" s="27"/>
      <c r="T2989" s="27"/>
      <c r="U2989" s="27"/>
      <c r="V2989" s="27"/>
      <c r="W2989" s="27"/>
      <c r="X2989" s="31"/>
      <c r="Y2989" s="31"/>
      <c r="Z2989" s="27"/>
      <c r="AA2989" s="27"/>
      <c r="AB2989" s="27"/>
    </row>
    <row r="2990" spans="1:28" x14ac:dyDescent="0.35">
      <c r="A2990" s="25"/>
      <c r="B2990" s="25"/>
      <c r="C2990" s="16"/>
      <c r="D2990" s="25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5"/>
      <c r="P2990" s="27"/>
      <c r="Q2990" s="27"/>
      <c r="R2990" s="27"/>
      <c r="S2990" s="27"/>
      <c r="T2990" s="27"/>
      <c r="U2990" s="27"/>
      <c r="V2990" s="27"/>
      <c r="W2990" s="27"/>
      <c r="X2990" s="31"/>
      <c r="Y2990" s="31"/>
      <c r="Z2990" s="27"/>
      <c r="AA2990" s="27"/>
      <c r="AB2990" s="27"/>
    </row>
    <row r="2991" spans="1:28" x14ac:dyDescent="0.35">
      <c r="A2991" s="25"/>
      <c r="B2991" s="25"/>
      <c r="C2991" s="16"/>
      <c r="D2991" s="25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5"/>
      <c r="P2991" s="27"/>
      <c r="Q2991" s="27"/>
      <c r="R2991" s="27"/>
      <c r="S2991" s="27"/>
      <c r="T2991" s="27"/>
      <c r="U2991" s="27"/>
      <c r="V2991" s="27"/>
      <c r="W2991" s="27"/>
      <c r="X2991" s="31"/>
      <c r="Y2991" s="31"/>
      <c r="Z2991" s="27"/>
      <c r="AA2991" s="27"/>
      <c r="AB2991" s="27"/>
    </row>
    <row r="2992" spans="1:28" x14ac:dyDescent="0.35">
      <c r="A2992" s="25"/>
      <c r="B2992" s="25"/>
      <c r="C2992" s="16"/>
      <c r="D2992" s="25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5"/>
      <c r="P2992" s="27"/>
      <c r="Q2992" s="27"/>
      <c r="R2992" s="27"/>
      <c r="S2992" s="27"/>
      <c r="T2992" s="27"/>
      <c r="U2992" s="27"/>
      <c r="V2992" s="27"/>
      <c r="W2992" s="27"/>
      <c r="X2992" s="31"/>
      <c r="Y2992" s="31"/>
      <c r="Z2992" s="27"/>
      <c r="AA2992" s="27"/>
      <c r="AB2992" s="27"/>
    </row>
    <row r="2993" spans="1:28" x14ac:dyDescent="0.35">
      <c r="A2993" s="25"/>
      <c r="B2993" s="25"/>
      <c r="C2993" s="16"/>
      <c r="D2993" s="25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5"/>
      <c r="P2993" s="27"/>
      <c r="Q2993" s="27"/>
      <c r="R2993" s="27"/>
      <c r="S2993" s="27"/>
      <c r="T2993" s="27"/>
      <c r="U2993" s="27"/>
      <c r="V2993" s="27"/>
      <c r="W2993" s="27"/>
      <c r="X2993" s="31"/>
      <c r="Y2993" s="31"/>
      <c r="Z2993" s="27"/>
      <c r="AA2993" s="27"/>
      <c r="AB2993" s="27"/>
    </row>
    <row r="2994" spans="1:28" x14ac:dyDescent="0.35">
      <c r="A2994" s="25"/>
      <c r="B2994" s="25"/>
      <c r="C2994" s="16"/>
      <c r="D2994" s="25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5"/>
      <c r="P2994" s="27"/>
      <c r="Q2994" s="27"/>
      <c r="R2994" s="27"/>
      <c r="S2994" s="27"/>
      <c r="T2994" s="27"/>
      <c r="U2994" s="27"/>
      <c r="V2994" s="27"/>
      <c r="W2994" s="27"/>
      <c r="X2994" s="31"/>
      <c r="Y2994" s="31"/>
      <c r="Z2994" s="27"/>
      <c r="AA2994" s="27"/>
      <c r="AB2994" s="27"/>
    </row>
    <row r="2995" spans="1:28" x14ac:dyDescent="0.35">
      <c r="A2995" s="25"/>
      <c r="B2995" s="25"/>
      <c r="C2995" s="16"/>
      <c r="D2995" s="25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5"/>
      <c r="P2995" s="27"/>
      <c r="Q2995" s="27"/>
      <c r="R2995" s="27"/>
      <c r="S2995" s="27"/>
      <c r="T2995" s="27"/>
      <c r="U2995" s="27"/>
      <c r="V2995" s="27"/>
      <c r="W2995" s="27"/>
      <c r="X2995" s="31"/>
      <c r="Y2995" s="31"/>
      <c r="Z2995" s="27"/>
      <c r="AA2995" s="27"/>
      <c r="AB2995" s="27"/>
    </row>
    <row r="2996" spans="1:28" x14ac:dyDescent="0.35">
      <c r="A2996" s="25"/>
      <c r="B2996" s="25"/>
      <c r="C2996" s="16"/>
      <c r="D2996" s="25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5"/>
      <c r="P2996" s="27"/>
      <c r="Q2996" s="27"/>
      <c r="R2996" s="27"/>
      <c r="S2996" s="27"/>
      <c r="T2996" s="27"/>
      <c r="U2996" s="27"/>
      <c r="V2996" s="27"/>
      <c r="W2996" s="27"/>
      <c r="X2996" s="31"/>
      <c r="Y2996" s="31"/>
      <c r="Z2996" s="27"/>
      <c r="AA2996" s="27"/>
      <c r="AB2996" s="27"/>
    </row>
    <row r="2997" spans="1:28" x14ac:dyDescent="0.35">
      <c r="A2997" s="25"/>
      <c r="B2997" s="25"/>
      <c r="C2997" s="16"/>
      <c r="D2997" s="25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5"/>
      <c r="P2997" s="27"/>
      <c r="Q2997" s="27"/>
      <c r="R2997" s="27"/>
      <c r="S2997" s="27"/>
      <c r="T2997" s="27"/>
      <c r="U2997" s="27"/>
      <c r="V2997" s="27"/>
      <c r="W2997" s="27"/>
      <c r="X2997" s="31"/>
      <c r="Y2997" s="31"/>
      <c r="Z2997" s="27"/>
      <c r="AA2997" s="27"/>
      <c r="AB2997" s="27"/>
    </row>
    <row r="2998" spans="1:28" x14ac:dyDescent="0.35">
      <c r="A2998" s="25"/>
      <c r="B2998" s="25"/>
      <c r="C2998" s="16"/>
      <c r="D2998" s="25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5"/>
      <c r="P2998" s="27"/>
      <c r="Q2998" s="27"/>
      <c r="R2998" s="27"/>
      <c r="S2998" s="27"/>
      <c r="T2998" s="27"/>
      <c r="U2998" s="27"/>
      <c r="V2998" s="27"/>
      <c r="W2998" s="27"/>
      <c r="X2998" s="31"/>
      <c r="Y2998" s="31"/>
      <c r="Z2998" s="27"/>
      <c r="AA2998" s="27"/>
      <c r="AB2998" s="27"/>
    </row>
    <row r="2999" spans="1:28" x14ac:dyDescent="0.35">
      <c r="A2999" s="25"/>
      <c r="B2999" s="25"/>
      <c r="C2999" s="16"/>
      <c r="D2999" s="25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5"/>
      <c r="P2999" s="27"/>
      <c r="Q2999" s="27"/>
      <c r="R2999" s="27"/>
      <c r="S2999" s="27"/>
      <c r="T2999" s="27"/>
      <c r="U2999" s="27"/>
      <c r="V2999" s="27"/>
      <c r="W2999" s="27"/>
      <c r="X2999" s="31"/>
      <c r="Y2999" s="31"/>
      <c r="Z2999" s="27"/>
      <c r="AA2999" s="27"/>
      <c r="AB2999" s="27"/>
    </row>
    <row r="3000" spans="1:28" x14ac:dyDescent="0.35">
      <c r="A3000" s="25"/>
      <c r="B3000" s="25"/>
      <c r="C3000" s="16"/>
      <c r="D3000" s="25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5"/>
      <c r="P3000" s="27"/>
      <c r="Q3000" s="27"/>
      <c r="R3000" s="27"/>
      <c r="S3000" s="27"/>
      <c r="T3000" s="27"/>
      <c r="U3000" s="27"/>
      <c r="V3000" s="27"/>
      <c r="W3000" s="27"/>
      <c r="X3000" s="31"/>
      <c r="Y3000" s="31"/>
      <c r="Z3000" s="27"/>
      <c r="AA3000" s="27"/>
      <c r="AB3000" s="27"/>
    </row>
    <row r="3001" spans="1:28" x14ac:dyDescent="0.35">
      <c r="A3001" s="25"/>
      <c r="B3001" s="25"/>
      <c r="C3001" s="16"/>
      <c r="D3001" s="25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5"/>
      <c r="P3001" s="27"/>
      <c r="Q3001" s="27"/>
      <c r="R3001" s="27"/>
      <c r="S3001" s="27"/>
      <c r="T3001" s="27"/>
      <c r="U3001" s="27"/>
      <c r="V3001" s="27"/>
      <c r="W3001" s="27"/>
      <c r="X3001" s="31"/>
      <c r="Y3001" s="31"/>
      <c r="Z3001" s="27"/>
      <c r="AA3001" s="27"/>
      <c r="AB3001" s="27"/>
    </row>
    <row r="3002" spans="1:28" x14ac:dyDescent="0.35">
      <c r="A3002" s="25"/>
      <c r="B3002" s="25"/>
      <c r="C3002" s="16"/>
      <c r="D3002" s="25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5"/>
      <c r="P3002" s="27"/>
      <c r="Q3002" s="27"/>
      <c r="R3002" s="27"/>
      <c r="S3002" s="27"/>
      <c r="T3002" s="27"/>
      <c r="U3002" s="27"/>
      <c r="V3002" s="27"/>
      <c r="W3002" s="27"/>
      <c r="X3002" s="31"/>
      <c r="Y3002" s="31"/>
      <c r="Z3002" s="27"/>
      <c r="AA3002" s="27"/>
      <c r="AB3002" s="27"/>
    </row>
    <row r="3003" spans="1:28" x14ac:dyDescent="0.35">
      <c r="A3003" s="25"/>
      <c r="B3003" s="25"/>
      <c r="C3003" s="16"/>
      <c r="D3003" s="25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5"/>
      <c r="P3003" s="27"/>
      <c r="Q3003" s="27"/>
      <c r="R3003" s="27"/>
      <c r="S3003" s="27"/>
      <c r="T3003" s="27"/>
      <c r="U3003" s="27"/>
      <c r="V3003" s="27"/>
      <c r="W3003" s="27"/>
      <c r="X3003" s="31"/>
      <c r="Y3003" s="31"/>
      <c r="Z3003" s="27"/>
      <c r="AA3003" s="27"/>
      <c r="AB3003" s="27"/>
    </row>
    <row r="3004" spans="1:28" x14ac:dyDescent="0.35">
      <c r="A3004" s="25"/>
      <c r="B3004" s="25"/>
      <c r="C3004" s="16"/>
      <c r="D3004" s="25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5"/>
      <c r="P3004" s="27"/>
      <c r="Q3004" s="27"/>
      <c r="R3004" s="27"/>
      <c r="S3004" s="27"/>
      <c r="T3004" s="27"/>
      <c r="U3004" s="27"/>
      <c r="V3004" s="27"/>
      <c r="W3004" s="27"/>
      <c r="X3004" s="31"/>
      <c r="Y3004" s="31"/>
      <c r="Z3004" s="27"/>
      <c r="AA3004" s="27"/>
      <c r="AB3004" s="27"/>
    </row>
    <row r="3005" spans="1:28" x14ac:dyDescent="0.35">
      <c r="A3005" s="25"/>
      <c r="B3005" s="25"/>
      <c r="C3005" s="16"/>
      <c r="D3005" s="25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5"/>
      <c r="P3005" s="27"/>
      <c r="Q3005" s="27"/>
      <c r="R3005" s="27"/>
      <c r="S3005" s="27"/>
      <c r="T3005" s="27"/>
      <c r="U3005" s="27"/>
      <c r="V3005" s="27"/>
      <c r="W3005" s="27"/>
      <c r="X3005" s="31"/>
      <c r="Y3005" s="31"/>
      <c r="Z3005" s="27"/>
      <c r="AA3005" s="27"/>
      <c r="AB3005" s="27"/>
    </row>
    <row r="3006" spans="1:28" x14ac:dyDescent="0.35">
      <c r="A3006" s="25"/>
      <c r="B3006" s="25"/>
      <c r="C3006" s="16"/>
      <c r="D3006" s="25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5"/>
      <c r="P3006" s="27"/>
      <c r="Q3006" s="27"/>
      <c r="R3006" s="27"/>
      <c r="S3006" s="27"/>
      <c r="T3006" s="27"/>
      <c r="U3006" s="27"/>
      <c r="V3006" s="27"/>
      <c r="W3006" s="27"/>
      <c r="X3006" s="31"/>
      <c r="Y3006" s="31"/>
      <c r="Z3006" s="27"/>
      <c r="AA3006" s="27"/>
      <c r="AB3006" s="27"/>
    </row>
    <row r="3007" spans="1:28" x14ac:dyDescent="0.35">
      <c r="A3007" s="25"/>
      <c r="B3007" s="25"/>
      <c r="C3007" s="16"/>
      <c r="D3007" s="25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5"/>
      <c r="P3007" s="27"/>
      <c r="Q3007" s="27"/>
      <c r="R3007" s="27"/>
      <c r="S3007" s="27"/>
      <c r="T3007" s="27"/>
      <c r="U3007" s="27"/>
      <c r="V3007" s="27"/>
      <c r="W3007" s="27"/>
      <c r="X3007" s="31"/>
      <c r="Y3007" s="31"/>
      <c r="Z3007" s="27"/>
      <c r="AA3007" s="27"/>
      <c r="AB3007" s="27"/>
    </row>
    <row r="3008" spans="1:28" x14ac:dyDescent="0.35">
      <c r="A3008" s="25"/>
      <c r="B3008" s="25"/>
      <c r="C3008" s="16"/>
      <c r="D3008" s="25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5"/>
      <c r="P3008" s="27"/>
      <c r="Q3008" s="27"/>
      <c r="R3008" s="27"/>
      <c r="S3008" s="27"/>
      <c r="T3008" s="27"/>
      <c r="U3008" s="27"/>
      <c r="V3008" s="27"/>
      <c r="W3008" s="27"/>
      <c r="X3008" s="31"/>
      <c r="Y3008" s="31"/>
      <c r="Z3008" s="27"/>
      <c r="AA3008" s="27"/>
      <c r="AB3008" s="27"/>
    </row>
    <row r="3009" spans="1:28" x14ac:dyDescent="0.35">
      <c r="A3009" s="25"/>
      <c r="B3009" s="25"/>
      <c r="C3009" s="16"/>
      <c r="D3009" s="25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5"/>
      <c r="P3009" s="27"/>
      <c r="Q3009" s="27"/>
      <c r="R3009" s="27"/>
      <c r="S3009" s="27"/>
      <c r="T3009" s="27"/>
      <c r="U3009" s="27"/>
      <c r="V3009" s="27"/>
      <c r="W3009" s="27"/>
      <c r="X3009" s="31"/>
      <c r="Y3009" s="31"/>
      <c r="Z3009" s="27"/>
      <c r="AA3009" s="27"/>
      <c r="AB3009" s="27"/>
    </row>
    <row r="3010" spans="1:28" x14ac:dyDescent="0.35">
      <c r="A3010" s="25"/>
      <c r="B3010" s="25"/>
      <c r="C3010" s="16"/>
      <c r="D3010" s="25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5"/>
      <c r="P3010" s="27"/>
      <c r="Q3010" s="27"/>
      <c r="R3010" s="27"/>
      <c r="S3010" s="27"/>
      <c r="T3010" s="27"/>
      <c r="U3010" s="27"/>
      <c r="V3010" s="27"/>
      <c r="W3010" s="27"/>
      <c r="X3010" s="31"/>
      <c r="Y3010" s="31"/>
      <c r="Z3010" s="27"/>
      <c r="AA3010" s="27"/>
      <c r="AB3010" s="27"/>
    </row>
    <row r="3011" spans="1:28" x14ac:dyDescent="0.35">
      <c r="A3011" s="25"/>
      <c r="B3011" s="25"/>
      <c r="C3011" s="16"/>
      <c r="D3011" s="25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5"/>
      <c r="P3011" s="27"/>
      <c r="Q3011" s="27"/>
      <c r="R3011" s="27"/>
      <c r="S3011" s="27"/>
      <c r="T3011" s="27"/>
      <c r="U3011" s="27"/>
      <c r="V3011" s="27"/>
      <c r="W3011" s="27"/>
      <c r="X3011" s="31"/>
      <c r="Y3011" s="31"/>
      <c r="Z3011" s="27"/>
      <c r="AA3011" s="27"/>
      <c r="AB3011" s="27"/>
    </row>
    <row r="3012" spans="1:28" x14ac:dyDescent="0.35">
      <c r="A3012" s="25"/>
      <c r="B3012" s="25"/>
      <c r="C3012" s="16"/>
      <c r="D3012" s="25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5"/>
      <c r="P3012" s="27"/>
      <c r="Q3012" s="27"/>
      <c r="R3012" s="27"/>
      <c r="S3012" s="27"/>
      <c r="T3012" s="27"/>
      <c r="U3012" s="27"/>
      <c r="V3012" s="27"/>
      <c r="W3012" s="27"/>
      <c r="X3012" s="31"/>
      <c r="Y3012" s="31"/>
      <c r="Z3012" s="27"/>
      <c r="AA3012" s="27"/>
      <c r="AB3012" s="27"/>
    </row>
    <row r="3013" spans="1:28" x14ac:dyDescent="0.35">
      <c r="A3013" s="25"/>
      <c r="B3013" s="25"/>
      <c r="C3013" s="16"/>
      <c r="D3013" s="25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5"/>
      <c r="P3013" s="27"/>
      <c r="Q3013" s="27"/>
      <c r="R3013" s="27"/>
      <c r="S3013" s="27"/>
      <c r="T3013" s="27"/>
      <c r="U3013" s="27"/>
      <c r="V3013" s="27"/>
      <c r="W3013" s="27"/>
      <c r="X3013" s="31"/>
      <c r="Y3013" s="31"/>
      <c r="Z3013" s="27"/>
      <c r="AA3013" s="27"/>
      <c r="AB3013" s="27"/>
    </row>
    <row r="3014" spans="1:28" x14ac:dyDescent="0.35">
      <c r="A3014" s="25"/>
      <c r="B3014" s="25"/>
      <c r="C3014" s="16"/>
      <c r="D3014" s="25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5"/>
      <c r="P3014" s="27"/>
      <c r="Q3014" s="27"/>
      <c r="R3014" s="27"/>
      <c r="S3014" s="27"/>
      <c r="T3014" s="27"/>
      <c r="U3014" s="27"/>
      <c r="V3014" s="27"/>
      <c r="W3014" s="27"/>
      <c r="X3014" s="31"/>
      <c r="Y3014" s="31"/>
      <c r="Z3014" s="27"/>
      <c r="AA3014" s="27"/>
      <c r="AB3014" s="27"/>
    </row>
    <row r="3015" spans="1:28" x14ac:dyDescent="0.35">
      <c r="A3015" s="25"/>
      <c r="B3015" s="25"/>
      <c r="C3015" s="16"/>
      <c r="D3015" s="25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5"/>
      <c r="P3015" s="27"/>
      <c r="Q3015" s="27"/>
      <c r="R3015" s="27"/>
      <c r="S3015" s="27"/>
      <c r="T3015" s="27"/>
      <c r="U3015" s="27"/>
      <c r="V3015" s="27"/>
      <c r="W3015" s="27"/>
      <c r="X3015" s="31"/>
      <c r="Y3015" s="31"/>
      <c r="Z3015" s="27"/>
      <c r="AA3015" s="27"/>
      <c r="AB3015" s="27"/>
    </row>
    <row r="3016" spans="1:28" x14ac:dyDescent="0.35">
      <c r="A3016" s="25"/>
      <c r="B3016" s="25"/>
      <c r="C3016" s="16"/>
      <c r="D3016" s="25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5"/>
      <c r="P3016" s="27"/>
      <c r="Q3016" s="27"/>
      <c r="R3016" s="27"/>
      <c r="S3016" s="27"/>
      <c r="T3016" s="27"/>
      <c r="U3016" s="27"/>
      <c r="V3016" s="27"/>
      <c r="W3016" s="27"/>
      <c r="X3016" s="31"/>
      <c r="Y3016" s="31"/>
      <c r="Z3016" s="27"/>
      <c r="AA3016" s="27"/>
      <c r="AB3016" s="27"/>
    </row>
    <row r="3017" spans="1:28" x14ac:dyDescent="0.35">
      <c r="A3017" s="25"/>
      <c r="B3017" s="25"/>
      <c r="C3017" s="16"/>
      <c r="D3017" s="25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5"/>
      <c r="P3017" s="27"/>
      <c r="Q3017" s="27"/>
      <c r="R3017" s="27"/>
      <c r="S3017" s="27"/>
      <c r="T3017" s="27"/>
      <c r="U3017" s="27"/>
      <c r="V3017" s="27"/>
      <c r="W3017" s="27"/>
      <c r="X3017" s="31"/>
      <c r="Y3017" s="31"/>
      <c r="Z3017" s="27"/>
      <c r="AA3017" s="27"/>
      <c r="AB3017" s="27"/>
    </row>
    <row r="3018" spans="1:28" x14ac:dyDescent="0.35">
      <c r="A3018" s="25"/>
      <c r="B3018" s="25"/>
      <c r="C3018" s="16"/>
      <c r="D3018" s="25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5"/>
      <c r="P3018" s="27"/>
      <c r="Q3018" s="27"/>
      <c r="R3018" s="27"/>
      <c r="S3018" s="27"/>
      <c r="T3018" s="27"/>
      <c r="U3018" s="27"/>
      <c r="V3018" s="27"/>
      <c r="W3018" s="27"/>
      <c r="X3018" s="31"/>
      <c r="Y3018" s="31"/>
      <c r="Z3018" s="27"/>
      <c r="AA3018" s="27"/>
      <c r="AB3018" s="27"/>
    </row>
    <row r="3019" spans="1:28" x14ac:dyDescent="0.35">
      <c r="A3019" s="25"/>
      <c r="B3019" s="25"/>
      <c r="C3019" s="16"/>
      <c r="D3019" s="25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5"/>
      <c r="P3019" s="27"/>
      <c r="Q3019" s="27"/>
      <c r="R3019" s="27"/>
      <c r="S3019" s="27"/>
      <c r="T3019" s="27"/>
      <c r="U3019" s="27"/>
      <c r="V3019" s="27"/>
      <c r="W3019" s="27"/>
      <c r="X3019" s="31"/>
      <c r="Y3019" s="31"/>
      <c r="Z3019" s="27"/>
      <c r="AA3019" s="27"/>
      <c r="AB3019" s="27"/>
    </row>
    <row r="3020" spans="1:28" x14ac:dyDescent="0.35">
      <c r="A3020" s="25"/>
      <c r="B3020" s="25"/>
      <c r="C3020" s="16"/>
      <c r="D3020" s="25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5"/>
      <c r="P3020" s="27"/>
      <c r="Q3020" s="27"/>
      <c r="R3020" s="27"/>
      <c r="S3020" s="27"/>
      <c r="T3020" s="27"/>
      <c r="U3020" s="27"/>
      <c r="V3020" s="27"/>
      <c r="W3020" s="27"/>
      <c r="X3020" s="31"/>
      <c r="Y3020" s="31"/>
      <c r="Z3020" s="27"/>
      <c r="AA3020" s="27"/>
      <c r="AB3020" s="27"/>
    </row>
    <row r="3021" spans="1:28" x14ac:dyDescent="0.35">
      <c r="A3021" s="25"/>
      <c r="B3021" s="25"/>
      <c r="C3021" s="16"/>
      <c r="D3021" s="25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5"/>
      <c r="P3021" s="27"/>
      <c r="Q3021" s="27"/>
      <c r="R3021" s="27"/>
      <c r="S3021" s="27"/>
      <c r="T3021" s="27"/>
      <c r="U3021" s="27"/>
      <c r="V3021" s="27"/>
      <c r="W3021" s="27"/>
      <c r="X3021" s="31"/>
      <c r="Y3021" s="31"/>
      <c r="Z3021" s="27"/>
      <c r="AA3021" s="27"/>
      <c r="AB3021" s="27"/>
    </row>
    <row r="3022" spans="1:28" x14ac:dyDescent="0.35">
      <c r="A3022" s="25"/>
      <c r="B3022" s="25"/>
      <c r="C3022" s="16"/>
      <c r="D3022" s="25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5"/>
      <c r="P3022" s="27"/>
      <c r="Q3022" s="27"/>
      <c r="R3022" s="27"/>
      <c r="S3022" s="27"/>
      <c r="T3022" s="27"/>
      <c r="U3022" s="27"/>
      <c r="V3022" s="27"/>
      <c r="W3022" s="27"/>
      <c r="X3022" s="31"/>
      <c r="Y3022" s="31"/>
      <c r="Z3022" s="27"/>
      <c r="AA3022" s="27"/>
      <c r="AB3022" s="27"/>
    </row>
    <row r="3023" spans="1:28" x14ac:dyDescent="0.35">
      <c r="A3023" s="25"/>
      <c r="B3023" s="25"/>
      <c r="C3023" s="16"/>
      <c r="D3023" s="25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5"/>
      <c r="P3023" s="27"/>
      <c r="Q3023" s="27"/>
      <c r="R3023" s="27"/>
      <c r="S3023" s="27"/>
      <c r="T3023" s="27"/>
      <c r="U3023" s="27"/>
      <c r="V3023" s="27"/>
      <c r="W3023" s="27"/>
      <c r="X3023" s="31"/>
      <c r="Y3023" s="31"/>
      <c r="Z3023" s="27"/>
      <c r="AA3023" s="27"/>
      <c r="AB3023" s="27"/>
    </row>
    <row r="3024" spans="1:28" x14ac:dyDescent="0.35">
      <c r="A3024" s="25"/>
      <c r="B3024" s="25"/>
      <c r="C3024" s="16"/>
      <c r="D3024" s="25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5"/>
      <c r="P3024" s="27"/>
      <c r="Q3024" s="27"/>
      <c r="R3024" s="27"/>
      <c r="S3024" s="27"/>
      <c r="T3024" s="27"/>
      <c r="U3024" s="27"/>
      <c r="V3024" s="27"/>
      <c r="W3024" s="27"/>
      <c r="X3024" s="31"/>
      <c r="Y3024" s="31"/>
      <c r="Z3024" s="27"/>
      <c r="AA3024" s="27"/>
      <c r="AB3024" s="27"/>
    </row>
    <row r="3025" spans="1:28" x14ac:dyDescent="0.35">
      <c r="A3025" s="25"/>
      <c r="B3025" s="25"/>
      <c r="C3025" s="16"/>
      <c r="D3025" s="25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5"/>
      <c r="P3025" s="27"/>
      <c r="Q3025" s="27"/>
      <c r="R3025" s="27"/>
      <c r="S3025" s="27"/>
      <c r="T3025" s="27"/>
      <c r="U3025" s="27"/>
      <c r="V3025" s="27"/>
      <c r="W3025" s="27"/>
      <c r="X3025" s="31"/>
      <c r="Y3025" s="31"/>
      <c r="Z3025" s="27"/>
      <c r="AA3025" s="27"/>
      <c r="AB3025" s="27"/>
    </row>
    <row r="3026" spans="1:28" x14ac:dyDescent="0.35">
      <c r="A3026" s="25"/>
      <c r="B3026" s="25"/>
      <c r="C3026" s="16"/>
      <c r="D3026" s="25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5"/>
      <c r="P3026" s="27"/>
      <c r="Q3026" s="27"/>
      <c r="R3026" s="27"/>
      <c r="S3026" s="27"/>
      <c r="T3026" s="27"/>
      <c r="U3026" s="27"/>
      <c r="V3026" s="27"/>
      <c r="W3026" s="27"/>
      <c r="X3026" s="31"/>
      <c r="Y3026" s="31"/>
      <c r="Z3026" s="27"/>
      <c r="AA3026" s="27"/>
      <c r="AB3026" s="27"/>
    </row>
    <row r="3027" spans="1:28" x14ac:dyDescent="0.35">
      <c r="A3027" s="25"/>
      <c r="B3027" s="25"/>
      <c r="C3027" s="16"/>
      <c r="D3027" s="25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5"/>
      <c r="P3027" s="27"/>
      <c r="Q3027" s="27"/>
      <c r="R3027" s="27"/>
      <c r="S3027" s="27"/>
      <c r="T3027" s="27"/>
      <c r="U3027" s="27"/>
      <c r="V3027" s="27"/>
      <c r="W3027" s="27"/>
      <c r="X3027" s="31"/>
      <c r="Y3027" s="31"/>
      <c r="Z3027" s="27"/>
      <c r="AA3027" s="27"/>
      <c r="AB3027" s="27"/>
    </row>
    <row r="3028" spans="1:28" x14ac:dyDescent="0.35">
      <c r="A3028" s="25"/>
      <c r="B3028" s="25"/>
      <c r="C3028" s="16"/>
      <c r="D3028" s="25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5"/>
      <c r="P3028" s="27"/>
      <c r="Q3028" s="27"/>
      <c r="R3028" s="27"/>
      <c r="S3028" s="27"/>
      <c r="T3028" s="27"/>
      <c r="U3028" s="27"/>
      <c r="V3028" s="27"/>
      <c r="W3028" s="27"/>
      <c r="X3028" s="31"/>
      <c r="Y3028" s="31"/>
      <c r="Z3028" s="27"/>
      <c r="AA3028" s="27"/>
      <c r="AB3028" s="27"/>
    </row>
    <row r="3029" spans="1:28" x14ac:dyDescent="0.35">
      <c r="A3029" s="25"/>
      <c r="B3029" s="25"/>
      <c r="C3029" s="16"/>
      <c r="D3029" s="25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5"/>
      <c r="P3029" s="27"/>
      <c r="Q3029" s="27"/>
      <c r="R3029" s="27"/>
      <c r="S3029" s="27"/>
      <c r="T3029" s="27"/>
      <c r="U3029" s="27"/>
      <c r="V3029" s="27"/>
      <c r="W3029" s="27"/>
      <c r="X3029" s="31"/>
      <c r="Y3029" s="31"/>
      <c r="Z3029" s="27"/>
      <c r="AA3029" s="27"/>
      <c r="AB3029" s="27"/>
    </row>
    <row r="3030" spans="1:28" x14ac:dyDescent="0.35">
      <c r="A3030" s="25"/>
      <c r="B3030" s="25"/>
      <c r="C3030" s="16"/>
      <c r="D3030" s="25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5"/>
      <c r="P3030" s="27"/>
      <c r="Q3030" s="27"/>
      <c r="R3030" s="27"/>
      <c r="S3030" s="27"/>
      <c r="T3030" s="27"/>
      <c r="U3030" s="27"/>
      <c r="V3030" s="27"/>
      <c r="W3030" s="27"/>
      <c r="X3030" s="31"/>
      <c r="Y3030" s="31"/>
      <c r="Z3030" s="27"/>
      <c r="AA3030" s="27"/>
      <c r="AB3030" s="27"/>
    </row>
    <row r="3031" spans="1:28" x14ac:dyDescent="0.35">
      <c r="A3031" s="25"/>
      <c r="B3031" s="25"/>
      <c r="C3031" s="16"/>
      <c r="D3031" s="25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5"/>
      <c r="P3031" s="27"/>
      <c r="Q3031" s="27"/>
      <c r="R3031" s="27"/>
      <c r="S3031" s="27"/>
      <c r="T3031" s="27"/>
      <c r="U3031" s="27"/>
      <c r="V3031" s="27"/>
      <c r="W3031" s="27"/>
      <c r="X3031" s="31"/>
      <c r="Y3031" s="31"/>
      <c r="Z3031" s="27"/>
      <c r="AA3031" s="27"/>
      <c r="AB3031" s="27"/>
    </row>
    <row r="3032" spans="1:28" x14ac:dyDescent="0.35">
      <c r="A3032" s="25"/>
      <c r="B3032" s="25"/>
      <c r="C3032" s="16"/>
      <c r="D3032" s="25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5"/>
      <c r="P3032" s="27"/>
      <c r="Q3032" s="27"/>
      <c r="R3032" s="27"/>
      <c r="S3032" s="27"/>
      <c r="T3032" s="27"/>
      <c r="U3032" s="27"/>
      <c r="V3032" s="27"/>
      <c r="W3032" s="27"/>
      <c r="X3032" s="31"/>
      <c r="Y3032" s="31"/>
      <c r="Z3032" s="27"/>
      <c r="AA3032" s="27"/>
      <c r="AB3032" s="27"/>
    </row>
    <row r="3033" spans="1:28" x14ac:dyDescent="0.35">
      <c r="A3033" s="25"/>
      <c r="B3033" s="25"/>
      <c r="C3033" s="16"/>
      <c r="D3033" s="25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5"/>
      <c r="P3033" s="27"/>
      <c r="Q3033" s="27"/>
      <c r="R3033" s="27"/>
      <c r="S3033" s="27"/>
      <c r="T3033" s="27"/>
      <c r="U3033" s="27"/>
      <c r="V3033" s="27"/>
      <c r="W3033" s="27"/>
      <c r="X3033" s="31"/>
      <c r="Y3033" s="31"/>
      <c r="Z3033" s="27"/>
      <c r="AA3033" s="27"/>
      <c r="AB3033" s="27"/>
    </row>
    <row r="3034" spans="1:28" x14ac:dyDescent="0.35">
      <c r="A3034" s="25"/>
      <c r="B3034" s="25"/>
      <c r="C3034" s="16"/>
      <c r="D3034" s="25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5"/>
      <c r="P3034" s="27"/>
      <c r="Q3034" s="27"/>
      <c r="R3034" s="27"/>
      <c r="S3034" s="27"/>
      <c r="T3034" s="27"/>
      <c r="U3034" s="27"/>
      <c r="V3034" s="27"/>
      <c r="W3034" s="27"/>
      <c r="X3034" s="31"/>
      <c r="Y3034" s="31"/>
      <c r="Z3034" s="27"/>
      <c r="AA3034" s="27"/>
      <c r="AB3034" s="27"/>
    </row>
    <row r="3035" spans="1:28" x14ac:dyDescent="0.35">
      <c r="A3035" s="25"/>
      <c r="B3035" s="25"/>
      <c r="C3035" s="16"/>
      <c r="D3035" s="25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5"/>
      <c r="P3035" s="27"/>
      <c r="Q3035" s="27"/>
      <c r="R3035" s="27"/>
      <c r="S3035" s="27"/>
      <c r="T3035" s="27"/>
      <c r="U3035" s="27"/>
      <c r="V3035" s="27"/>
      <c r="W3035" s="27"/>
      <c r="X3035" s="31"/>
      <c r="Y3035" s="31"/>
      <c r="Z3035" s="27"/>
      <c r="AA3035" s="27"/>
      <c r="AB3035" s="27"/>
    </row>
    <row r="3036" spans="1:28" x14ac:dyDescent="0.35">
      <c r="A3036" s="25"/>
      <c r="B3036" s="25"/>
      <c r="C3036" s="16"/>
      <c r="D3036" s="25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5"/>
      <c r="P3036" s="27"/>
      <c r="Q3036" s="27"/>
      <c r="R3036" s="27"/>
      <c r="S3036" s="27"/>
      <c r="T3036" s="27"/>
      <c r="U3036" s="27"/>
      <c r="V3036" s="27"/>
      <c r="W3036" s="27"/>
      <c r="X3036" s="31"/>
      <c r="Y3036" s="31"/>
      <c r="Z3036" s="27"/>
      <c r="AA3036" s="27"/>
      <c r="AB3036" s="27"/>
    </row>
    <row r="3037" spans="1:28" x14ac:dyDescent="0.35">
      <c r="A3037" s="25"/>
      <c r="B3037" s="25"/>
      <c r="C3037" s="16"/>
      <c r="D3037" s="25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5"/>
      <c r="P3037" s="27"/>
      <c r="Q3037" s="27"/>
      <c r="R3037" s="27"/>
      <c r="S3037" s="27"/>
      <c r="T3037" s="27"/>
      <c r="U3037" s="27"/>
      <c r="V3037" s="27"/>
      <c r="W3037" s="27"/>
      <c r="X3037" s="31"/>
      <c r="Y3037" s="31"/>
      <c r="Z3037" s="27"/>
      <c r="AA3037" s="27"/>
      <c r="AB3037" s="27"/>
    </row>
    <row r="3038" spans="1:28" x14ac:dyDescent="0.35">
      <c r="A3038" s="25"/>
      <c r="B3038" s="25"/>
      <c r="C3038" s="16"/>
      <c r="D3038" s="25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5"/>
      <c r="P3038" s="27"/>
      <c r="Q3038" s="27"/>
      <c r="R3038" s="27"/>
      <c r="S3038" s="27"/>
      <c r="T3038" s="27"/>
      <c r="U3038" s="27"/>
      <c r="V3038" s="27"/>
      <c r="W3038" s="27"/>
      <c r="X3038" s="31"/>
      <c r="Y3038" s="31"/>
      <c r="Z3038" s="27"/>
      <c r="AA3038" s="27"/>
      <c r="AB3038" s="27"/>
    </row>
    <row r="3039" spans="1:28" x14ac:dyDescent="0.35">
      <c r="A3039" s="25"/>
      <c r="B3039" s="25"/>
      <c r="C3039" s="16"/>
      <c r="D3039" s="25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5"/>
      <c r="P3039" s="27"/>
      <c r="Q3039" s="27"/>
      <c r="R3039" s="27"/>
      <c r="S3039" s="27"/>
      <c r="T3039" s="27"/>
      <c r="U3039" s="27"/>
      <c r="V3039" s="27"/>
      <c r="W3039" s="27"/>
      <c r="X3039" s="31"/>
      <c r="Y3039" s="31"/>
      <c r="Z3039" s="27"/>
      <c r="AA3039" s="27"/>
      <c r="AB3039" s="27"/>
    </row>
    <row r="3040" spans="1:28" x14ac:dyDescent="0.35">
      <c r="A3040" s="25"/>
      <c r="B3040" s="25"/>
      <c r="C3040" s="16"/>
      <c r="D3040" s="25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5"/>
      <c r="P3040" s="27"/>
      <c r="Q3040" s="27"/>
      <c r="R3040" s="27"/>
      <c r="S3040" s="27"/>
      <c r="T3040" s="27"/>
      <c r="U3040" s="27"/>
      <c r="V3040" s="27"/>
      <c r="W3040" s="27"/>
      <c r="X3040" s="31"/>
      <c r="Y3040" s="31"/>
      <c r="Z3040" s="27"/>
      <c r="AA3040" s="27"/>
      <c r="AB3040" s="27"/>
    </row>
    <row r="3041" spans="1:28" x14ac:dyDescent="0.35">
      <c r="A3041" s="25"/>
      <c r="B3041" s="25"/>
      <c r="C3041" s="16"/>
      <c r="D3041" s="25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5"/>
      <c r="P3041" s="27"/>
      <c r="Q3041" s="27"/>
      <c r="R3041" s="27"/>
      <c r="S3041" s="27"/>
      <c r="T3041" s="27"/>
      <c r="U3041" s="27"/>
      <c r="V3041" s="27"/>
      <c r="W3041" s="27"/>
      <c r="X3041" s="31"/>
      <c r="Y3041" s="31"/>
      <c r="Z3041" s="27"/>
      <c r="AA3041" s="27"/>
      <c r="AB3041" s="27"/>
    </row>
    <row r="3042" spans="1:28" x14ac:dyDescent="0.35">
      <c r="A3042" s="25"/>
      <c r="B3042" s="25"/>
      <c r="C3042" s="16"/>
      <c r="D3042" s="25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5"/>
      <c r="P3042" s="27"/>
      <c r="Q3042" s="27"/>
      <c r="R3042" s="27"/>
      <c r="S3042" s="27"/>
      <c r="T3042" s="27"/>
      <c r="U3042" s="27"/>
      <c r="V3042" s="27"/>
      <c r="W3042" s="27"/>
      <c r="X3042" s="31"/>
      <c r="Y3042" s="31"/>
      <c r="Z3042" s="27"/>
      <c r="AA3042" s="27"/>
      <c r="AB3042" s="27"/>
    </row>
    <row r="3043" spans="1:28" x14ac:dyDescent="0.35">
      <c r="A3043" s="25"/>
      <c r="B3043" s="25"/>
      <c r="C3043" s="16"/>
      <c r="D3043" s="25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5"/>
      <c r="P3043" s="27"/>
      <c r="Q3043" s="27"/>
      <c r="R3043" s="27"/>
      <c r="S3043" s="27"/>
      <c r="T3043" s="27"/>
      <c r="U3043" s="27"/>
      <c r="V3043" s="27"/>
      <c r="W3043" s="27"/>
      <c r="X3043" s="31"/>
      <c r="Y3043" s="31"/>
      <c r="Z3043" s="27"/>
      <c r="AA3043" s="27"/>
      <c r="AB3043" s="27"/>
    </row>
    <row r="3044" spans="1:28" x14ac:dyDescent="0.35">
      <c r="A3044" s="25"/>
      <c r="B3044" s="25"/>
      <c r="C3044" s="16"/>
      <c r="D3044" s="25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5"/>
      <c r="P3044" s="27"/>
      <c r="Q3044" s="27"/>
      <c r="R3044" s="27"/>
      <c r="S3044" s="27"/>
      <c r="T3044" s="27"/>
      <c r="U3044" s="27"/>
      <c r="V3044" s="27"/>
      <c r="W3044" s="27"/>
      <c r="X3044" s="31"/>
      <c r="Y3044" s="31"/>
      <c r="Z3044" s="27"/>
      <c r="AA3044" s="27"/>
      <c r="AB3044" s="27"/>
    </row>
    <row r="3045" spans="1:28" x14ac:dyDescent="0.35">
      <c r="A3045" s="25"/>
      <c r="B3045" s="25"/>
      <c r="C3045" s="16"/>
      <c r="D3045" s="25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5"/>
      <c r="P3045" s="27"/>
      <c r="Q3045" s="27"/>
      <c r="R3045" s="27"/>
      <c r="S3045" s="27"/>
      <c r="T3045" s="27"/>
      <c r="U3045" s="27"/>
      <c r="V3045" s="27"/>
      <c r="W3045" s="27"/>
      <c r="X3045" s="31"/>
      <c r="Y3045" s="31"/>
      <c r="Z3045" s="27"/>
      <c r="AA3045" s="27"/>
      <c r="AB3045" s="27"/>
    </row>
    <row r="3046" spans="1:28" x14ac:dyDescent="0.35">
      <c r="A3046" s="25"/>
      <c r="B3046" s="25"/>
      <c r="C3046" s="16"/>
      <c r="D3046" s="25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5"/>
      <c r="P3046" s="27"/>
      <c r="Q3046" s="27"/>
      <c r="R3046" s="27"/>
      <c r="S3046" s="27"/>
      <c r="T3046" s="27"/>
      <c r="U3046" s="27"/>
      <c r="V3046" s="27"/>
      <c r="W3046" s="27"/>
      <c r="X3046" s="31"/>
      <c r="Y3046" s="31"/>
      <c r="Z3046" s="27"/>
      <c r="AA3046" s="27"/>
      <c r="AB3046" s="27"/>
    </row>
    <row r="3047" spans="1:28" x14ac:dyDescent="0.35">
      <c r="A3047" s="25"/>
      <c r="B3047" s="25"/>
      <c r="C3047" s="16"/>
      <c r="D3047" s="25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5"/>
      <c r="P3047" s="27"/>
      <c r="Q3047" s="27"/>
      <c r="R3047" s="27"/>
      <c r="S3047" s="27"/>
      <c r="T3047" s="27"/>
      <c r="U3047" s="27"/>
      <c r="V3047" s="27"/>
      <c r="W3047" s="27"/>
      <c r="X3047" s="31"/>
      <c r="Y3047" s="31"/>
      <c r="Z3047" s="27"/>
      <c r="AA3047" s="27"/>
      <c r="AB3047" s="27"/>
    </row>
    <row r="3048" spans="1:28" x14ac:dyDescent="0.35">
      <c r="A3048" s="25"/>
      <c r="B3048" s="25"/>
      <c r="C3048" s="16"/>
      <c r="D3048" s="25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5"/>
      <c r="P3048" s="27"/>
      <c r="Q3048" s="27"/>
      <c r="R3048" s="27"/>
      <c r="S3048" s="27"/>
      <c r="T3048" s="27"/>
      <c r="U3048" s="27"/>
      <c r="V3048" s="27"/>
      <c r="W3048" s="27"/>
      <c r="X3048" s="31"/>
      <c r="Y3048" s="31"/>
      <c r="Z3048" s="27"/>
      <c r="AA3048" s="27"/>
      <c r="AB3048" s="27"/>
    </row>
    <row r="3049" spans="1:28" x14ac:dyDescent="0.35">
      <c r="A3049" s="25"/>
      <c r="B3049" s="25"/>
      <c r="C3049" s="16"/>
      <c r="D3049" s="25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5"/>
      <c r="P3049" s="27"/>
      <c r="Q3049" s="27"/>
      <c r="R3049" s="27"/>
      <c r="S3049" s="27"/>
      <c r="T3049" s="27"/>
      <c r="U3049" s="27"/>
      <c r="V3049" s="27"/>
      <c r="W3049" s="27"/>
      <c r="X3049" s="31"/>
      <c r="Y3049" s="31"/>
      <c r="Z3049" s="27"/>
      <c r="AA3049" s="27"/>
      <c r="AB3049" s="27"/>
    </row>
    <row r="3050" spans="1:28" x14ac:dyDescent="0.35">
      <c r="A3050" s="25"/>
      <c r="B3050" s="25"/>
      <c r="C3050" s="16"/>
      <c r="D3050" s="25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5"/>
      <c r="P3050" s="27"/>
      <c r="Q3050" s="27"/>
      <c r="R3050" s="27"/>
      <c r="S3050" s="27"/>
      <c r="T3050" s="27"/>
      <c r="U3050" s="27"/>
      <c r="V3050" s="27"/>
      <c r="W3050" s="27"/>
      <c r="X3050" s="31"/>
      <c r="Y3050" s="31"/>
      <c r="Z3050" s="27"/>
      <c r="AA3050" s="27"/>
      <c r="AB3050" s="27"/>
    </row>
    <row r="3051" spans="1:28" x14ac:dyDescent="0.35">
      <c r="A3051" s="25"/>
      <c r="B3051" s="25"/>
      <c r="C3051" s="16"/>
      <c r="D3051" s="25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5"/>
      <c r="P3051" s="27"/>
      <c r="Q3051" s="27"/>
      <c r="R3051" s="27"/>
      <c r="S3051" s="27"/>
      <c r="T3051" s="27"/>
      <c r="U3051" s="27"/>
      <c r="V3051" s="27"/>
      <c r="W3051" s="27"/>
      <c r="X3051" s="31"/>
      <c r="Y3051" s="31"/>
      <c r="Z3051" s="27"/>
      <c r="AA3051" s="27"/>
      <c r="AB3051" s="27"/>
    </row>
    <row r="3052" spans="1:28" x14ac:dyDescent="0.35">
      <c r="A3052" s="25"/>
      <c r="B3052" s="25"/>
      <c r="C3052" s="16"/>
      <c r="D3052" s="25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5"/>
      <c r="P3052" s="27"/>
      <c r="Q3052" s="27"/>
      <c r="R3052" s="27"/>
      <c r="S3052" s="27"/>
      <c r="T3052" s="27"/>
      <c r="U3052" s="27"/>
      <c r="V3052" s="27"/>
      <c r="W3052" s="27"/>
      <c r="X3052" s="31"/>
      <c r="Y3052" s="31"/>
      <c r="Z3052" s="27"/>
      <c r="AA3052" s="27"/>
      <c r="AB3052" s="27"/>
    </row>
    <row r="3053" spans="1:28" x14ac:dyDescent="0.35">
      <c r="A3053" s="25"/>
      <c r="B3053" s="25"/>
      <c r="C3053" s="16"/>
      <c r="D3053" s="25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5"/>
      <c r="P3053" s="27"/>
      <c r="Q3053" s="27"/>
      <c r="R3053" s="27"/>
      <c r="S3053" s="27"/>
      <c r="T3053" s="27"/>
      <c r="U3053" s="27"/>
      <c r="V3053" s="27"/>
      <c r="W3053" s="27"/>
      <c r="X3053" s="31"/>
      <c r="Y3053" s="31"/>
      <c r="Z3053" s="27"/>
      <c r="AA3053" s="27"/>
      <c r="AB3053" s="27"/>
    </row>
    <row r="3054" spans="1:28" x14ac:dyDescent="0.35">
      <c r="A3054" s="25"/>
      <c r="B3054" s="25"/>
      <c r="C3054" s="16"/>
      <c r="D3054" s="25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5"/>
      <c r="P3054" s="27"/>
      <c r="Q3054" s="27"/>
      <c r="R3054" s="27"/>
      <c r="S3054" s="27"/>
      <c r="T3054" s="27"/>
      <c r="U3054" s="27"/>
      <c r="V3054" s="27"/>
      <c r="W3054" s="27"/>
      <c r="X3054" s="31"/>
      <c r="Y3054" s="31"/>
      <c r="Z3054" s="27"/>
      <c r="AA3054" s="27"/>
      <c r="AB3054" s="27"/>
    </row>
    <row r="3055" spans="1:28" x14ac:dyDescent="0.35">
      <c r="A3055" s="25"/>
      <c r="B3055" s="25"/>
      <c r="C3055" s="16"/>
      <c r="D3055" s="25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5"/>
      <c r="P3055" s="27"/>
      <c r="Q3055" s="27"/>
      <c r="R3055" s="27"/>
      <c r="S3055" s="27"/>
      <c r="T3055" s="27"/>
      <c r="U3055" s="27"/>
      <c r="V3055" s="27"/>
      <c r="W3055" s="27"/>
      <c r="X3055" s="31"/>
      <c r="Y3055" s="31"/>
      <c r="Z3055" s="27"/>
      <c r="AA3055" s="27"/>
      <c r="AB3055" s="27"/>
    </row>
    <row r="3056" spans="1:28" x14ac:dyDescent="0.35">
      <c r="A3056" s="25"/>
      <c r="B3056" s="25"/>
      <c r="C3056" s="16"/>
      <c r="D3056" s="25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5"/>
      <c r="P3056" s="27"/>
      <c r="Q3056" s="27"/>
      <c r="R3056" s="27"/>
      <c r="S3056" s="27"/>
      <c r="T3056" s="27"/>
      <c r="U3056" s="27"/>
      <c r="V3056" s="27"/>
      <c r="W3056" s="27"/>
      <c r="X3056" s="31"/>
      <c r="Y3056" s="31"/>
      <c r="Z3056" s="27"/>
      <c r="AA3056" s="27"/>
      <c r="AB3056" s="27"/>
    </row>
    <row r="3057" spans="1:28" x14ac:dyDescent="0.35">
      <c r="A3057" s="25"/>
      <c r="B3057" s="25"/>
      <c r="C3057" s="16"/>
      <c r="D3057" s="25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5"/>
      <c r="P3057" s="27"/>
      <c r="Q3057" s="27"/>
      <c r="R3057" s="27"/>
      <c r="S3057" s="27"/>
      <c r="T3057" s="27"/>
      <c r="U3057" s="27"/>
      <c r="V3057" s="27"/>
      <c r="W3057" s="27"/>
      <c r="X3057" s="31"/>
      <c r="Y3057" s="31"/>
      <c r="Z3057" s="27"/>
      <c r="AA3057" s="27"/>
      <c r="AB3057" s="27"/>
    </row>
    <row r="3058" spans="1:28" x14ac:dyDescent="0.35">
      <c r="A3058" s="25"/>
      <c r="B3058" s="25"/>
      <c r="C3058" s="16"/>
      <c r="D3058" s="25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5"/>
      <c r="P3058" s="27"/>
      <c r="Q3058" s="27"/>
      <c r="R3058" s="27"/>
      <c r="S3058" s="27"/>
      <c r="T3058" s="27"/>
      <c r="U3058" s="27"/>
      <c r="V3058" s="27"/>
      <c r="W3058" s="27"/>
      <c r="X3058" s="31"/>
      <c r="Y3058" s="31"/>
      <c r="Z3058" s="27"/>
      <c r="AA3058" s="27"/>
      <c r="AB3058" s="27"/>
    </row>
    <row r="3059" spans="1:28" x14ac:dyDescent="0.35">
      <c r="A3059" s="25"/>
      <c r="B3059" s="25"/>
      <c r="C3059" s="16"/>
      <c r="D3059" s="25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5"/>
      <c r="P3059" s="27"/>
      <c r="Q3059" s="27"/>
      <c r="R3059" s="27"/>
      <c r="S3059" s="27"/>
      <c r="T3059" s="27"/>
      <c r="U3059" s="27"/>
      <c r="V3059" s="27"/>
      <c r="W3059" s="27"/>
      <c r="X3059" s="31"/>
      <c r="Y3059" s="31"/>
      <c r="Z3059" s="27"/>
      <c r="AA3059" s="27"/>
      <c r="AB3059" s="27"/>
    </row>
    <row r="3060" spans="1:28" x14ac:dyDescent="0.35">
      <c r="A3060" s="25"/>
      <c r="B3060" s="25"/>
      <c r="C3060" s="16"/>
      <c r="D3060" s="25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5"/>
      <c r="P3060" s="27"/>
      <c r="Q3060" s="27"/>
      <c r="R3060" s="27"/>
      <c r="S3060" s="27"/>
      <c r="T3060" s="27"/>
      <c r="U3060" s="27"/>
      <c r="V3060" s="27"/>
      <c r="W3060" s="27"/>
      <c r="X3060" s="31"/>
      <c r="Y3060" s="31"/>
      <c r="Z3060" s="27"/>
      <c r="AA3060" s="27"/>
      <c r="AB3060" s="27"/>
    </row>
    <row r="3061" spans="1:28" x14ac:dyDescent="0.35">
      <c r="A3061" s="25"/>
      <c r="B3061" s="25"/>
      <c r="C3061" s="16"/>
      <c r="D3061" s="25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5"/>
      <c r="P3061" s="27"/>
      <c r="Q3061" s="27"/>
      <c r="R3061" s="27"/>
      <c r="S3061" s="27"/>
      <c r="T3061" s="27"/>
      <c r="U3061" s="27"/>
      <c r="V3061" s="27"/>
      <c r="W3061" s="27"/>
      <c r="X3061" s="31"/>
      <c r="Y3061" s="31"/>
      <c r="Z3061" s="27"/>
      <c r="AA3061" s="27"/>
      <c r="AB3061" s="27"/>
    </row>
    <row r="3062" spans="1:28" x14ac:dyDescent="0.35">
      <c r="A3062" s="25"/>
      <c r="B3062" s="25"/>
      <c r="C3062" s="16"/>
      <c r="D3062" s="25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5"/>
      <c r="P3062" s="27"/>
      <c r="Q3062" s="27"/>
      <c r="R3062" s="27"/>
      <c r="S3062" s="27"/>
      <c r="T3062" s="27"/>
      <c r="U3062" s="27"/>
      <c r="V3062" s="27"/>
      <c r="W3062" s="27"/>
      <c r="X3062" s="31"/>
      <c r="Y3062" s="31"/>
      <c r="Z3062" s="27"/>
      <c r="AA3062" s="27"/>
      <c r="AB3062" s="27"/>
    </row>
    <row r="3063" spans="1:28" x14ac:dyDescent="0.35">
      <c r="A3063" s="25"/>
      <c r="B3063" s="25"/>
      <c r="C3063" s="16"/>
      <c r="D3063" s="25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5"/>
      <c r="P3063" s="27"/>
      <c r="Q3063" s="27"/>
      <c r="R3063" s="27"/>
      <c r="S3063" s="27"/>
      <c r="T3063" s="27"/>
      <c r="U3063" s="27"/>
      <c r="V3063" s="27"/>
      <c r="W3063" s="27"/>
      <c r="X3063" s="31"/>
      <c r="Y3063" s="31"/>
      <c r="Z3063" s="27"/>
      <c r="AA3063" s="27"/>
      <c r="AB3063" s="27"/>
    </row>
    <row r="3064" spans="1:28" x14ac:dyDescent="0.35">
      <c r="A3064" s="25"/>
      <c r="B3064" s="25"/>
      <c r="C3064" s="16"/>
      <c r="D3064" s="25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5"/>
      <c r="P3064" s="27"/>
      <c r="Q3064" s="27"/>
      <c r="R3064" s="27"/>
      <c r="S3064" s="27"/>
      <c r="T3064" s="27"/>
      <c r="U3064" s="27"/>
      <c r="V3064" s="27"/>
      <c r="W3064" s="27"/>
      <c r="X3064" s="31"/>
      <c r="Y3064" s="31"/>
      <c r="Z3064" s="27"/>
      <c r="AA3064" s="27"/>
      <c r="AB3064" s="27"/>
    </row>
    <row r="3065" spans="1:28" x14ac:dyDescent="0.35">
      <c r="A3065" s="25"/>
      <c r="B3065" s="25"/>
      <c r="C3065" s="16"/>
      <c r="D3065" s="25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5"/>
      <c r="P3065" s="27"/>
      <c r="Q3065" s="27"/>
      <c r="R3065" s="27"/>
      <c r="S3065" s="27"/>
      <c r="T3065" s="27"/>
      <c r="U3065" s="27"/>
      <c r="V3065" s="27"/>
      <c r="W3065" s="27"/>
      <c r="X3065" s="31"/>
      <c r="Y3065" s="31"/>
      <c r="Z3065" s="27"/>
      <c r="AA3065" s="27"/>
      <c r="AB3065" s="27"/>
    </row>
    <row r="3066" spans="1:28" x14ac:dyDescent="0.35">
      <c r="A3066" s="25"/>
      <c r="B3066" s="25"/>
      <c r="C3066" s="16"/>
      <c r="D3066" s="25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5"/>
      <c r="P3066" s="27"/>
      <c r="Q3066" s="27"/>
      <c r="R3066" s="27"/>
      <c r="S3066" s="27"/>
      <c r="T3066" s="27"/>
      <c r="U3066" s="27"/>
      <c r="V3066" s="27"/>
      <c r="W3066" s="27"/>
      <c r="X3066" s="31"/>
      <c r="Y3066" s="31"/>
      <c r="Z3066" s="27"/>
      <c r="AA3066" s="27"/>
      <c r="AB3066" s="27"/>
    </row>
    <row r="3067" spans="1:28" x14ac:dyDescent="0.35">
      <c r="A3067" s="25"/>
      <c r="B3067" s="25"/>
      <c r="C3067" s="16"/>
      <c r="D3067" s="25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5"/>
      <c r="P3067" s="27"/>
      <c r="Q3067" s="27"/>
      <c r="R3067" s="27"/>
      <c r="S3067" s="27"/>
      <c r="T3067" s="27"/>
      <c r="U3067" s="27"/>
      <c r="V3067" s="27"/>
      <c r="W3067" s="27"/>
      <c r="X3067" s="31"/>
      <c r="Y3067" s="31"/>
      <c r="Z3067" s="27"/>
      <c r="AA3067" s="27"/>
      <c r="AB3067" s="27"/>
    </row>
    <row r="3068" spans="1:28" x14ac:dyDescent="0.35">
      <c r="A3068" s="25"/>
      <c r="B3068" s="25"/>
      <c r="C3068" s="16"/>
      <c r="D3068" s="25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5"/>
      <c r="P3068" s="27"/>
      <c r="Q3068" s="27"/>
      <c r="R3068" s="27"/>
      <c r="S3068" s="27"/>
      <c r="T3068" s="27"/>
      <c r="U3068" s="27"/>
      <c r="V3068" s="27"/>
      <c r="W3068" s="27"/>
      <c r="X3068" s="31"/>
      <c r="Y3068" s="31"/>
      <c r="Z3068" s="27"/>
      <c r="AA3068" s="27"/>
      <c r="AB3068" s="27"/>
    </row>
    <row r="3069" spans="1:28" x14ac:dyDescent="0.35">
      <c r="A3069" s="25"/>
      <c r="B3069" s="25"/>
      <c r="C3069" s="16"/>
      <c r="D3069" s="25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5"/>
      <c r="P3069" s="27"/>
      <c r="Q3069" s="27"/>
      <c r="R3069" s="27"/>
      <c r="S3069" s="27"/>
      <c r="T3069" s="27"/>
      <c r="U3069" s="27"/>
      <c r="V3069" s="27"/>
      <c r="W3069" s="27"/>
      <c r="X3069" s="31"/>
      <c r="Y3069" s="31"/>
      <c r="Z3069" s="27"/>
      <c r="AA3069" s="27"/>
      <c r="AB3069" s="27"/>
    </row>
    <row r="3070" spans="1:28" x14ac:dyDescent="0.35">
      <c r="A3070" s="25"/>
      <c r="B3070" s="25"/>
      <c r="C3070" s="16"/>
      <c r="D3070" s="25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5"/>
      <c r="P3070" s="27"/>
      <c r="Q3070" s="27"/>
      <c r="R3070" s="27"/>
      <c r="S3070" s="27"/>
      <c r="T3070" s="27"/>
      <c r="U3070" s="27"/>
      <c r="V3070" s="27"/>
      <c r="W3070" s="27"/>
      <c r="X3070" s="31"/>
      <c r="Y3070" s="31"/>
      <c r="Z3070" s="27"/>
      <c r="AA3070" s="27"/>
      <c r="AB3070" s="27"/>
    </row>
    <row r="3071" spans="1:28" x14ac:dyDescent="0.35">
      <c r="A3071" s="25"/>
      <c r="B3071" s="25"/>
      <c r="C3071" s="16"/>
      <c r="D3071" s="25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5"/>
      <c r="P3071" s="27"/>
      <c r="Q3071" s="27"/>
      <c r="R3071" s="27"/>
      <c r="S3071" s="27"/>
      <c r="T3071" s="27"/>
      <c r="U3071" s="27"/>
      <c r="V3071" s="27"/>
      <c r="W3071" s="27"/>
      <c r="X3071" s="31"/>
      <c r="Y3071" s="31"/>
      <c r="Z3071" s="27"/>
      <c r="AA3071" s="27"/>
      <c r="AB3071" s="27"/>
    </row>
    <row r="3072" spans="1:28" x14ac:dyDescent="0.35">
      <c r="A3072" s="25"/>
      <c r="B3072" s="25"/>
      <c r="C3072" s="16"/>
      <c r="D3072" s="25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5"/>
      <c r="P3072" s="27"/>
      <c r="Q3072" s="27"/>
      <c r="R3072" s="27"/>
      <c r="S3072" s="27"/>
      <c r="T3072" s="27"/>
      <c r="U3072" s="27"/>
      <c r="V3072" s="27"/>
      <c r="W3072" s="27"/>
      <c r="X3072" s="31"/>
      <c r="Y3072" s="31"/>
      <c r="Z3072" s="27"/>
      <c r="AA3072" s="27"/>
      <c r="AB3072" s="27"/>
    </row>
    <row r="3073" spans="1:28" x14ac:dyDescent="0.35">
      <c r="A3073" s="25"/>
      <c r="B3073" s="25"/>
      <c r="C3073" s="16"/>
      <c r="D3073" s="25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5"/>
      <c r="P3073" s="27"/>
      <c r="Q3073" s="27"/>
      <c r="R3073" s="27"/>
      <c r="S3073" s="27"/>
      <c r="T3073" s="27"/>
      <c r="U3073" s="27"/>
      <c r="V3073" s="27"/>
      <c r="W3073" s="27"/>
      <c r="X3073" s="31"/>
      <c r="Y3073" s="31"/>
      <c r="Z3073" s="27"/>
      <c r="AA3073" s="27"/>
      <c r="AB3073" s="27"/>
    </row>
    <row r="3074" spans="1:28" x14ac:dyDescent="0.35">
      <c r="A3074" s="25"/>
      <c r="B3074" s="25"/>
      <c r="C3074" s="16"/>
      <c r="D3074" s="25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5"/>
      <c r="P3074" s="27"/>
      <c r="Q3074" s="27"/>
      <c r="R3074" s="27"/>
      <c r="S3074" s="27"/>
      <c r="T3074" s="27"/>
      <c r="U3074" s="27"/>
      <c r="V3074" s="27"/>
      <c r="W3074" s="27"/>
      <c r="X3074" s="31"/>
      <c r="Y3074" s="31"/>
      <c r="Z3074" s="27"/>
      <c r="AA3074" s="27"/>
      <c r="AB3074" s="27"/>
    </row>
    <row r="3075" spans="1:28" x14ac:dyDescent="0.35">
      <c r="A3075" s="25"/>
      <c r="B3075" s="25"/>
      <c r="C3075" s="16"/>
      <c r="D3075" s="25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5"/>
      <c r="P3075" s="27"/>
      <c r="Q3075" s="27"/>
      <c r="R3075" s="27"/>
      <c r="S3075" s="27"/>
      <c r="T3075" s="27"/>
      <c r="U3075" s="27"/>
      <c r="V3075" s="27"/>
      <c r="W3075" s="27"/>
      <c r="X3075" s="31"/>
      <c r="Y3075" s="31"/>
      <c r="Z3075" s="27"/>
      <c r="AA3075" s="27"/>
      <c r="AB3075" s="27"/>
    </row>
    <row r="3076" spans="1:28" x14ac:dyDescent="0.35">
      <c r="A3076" s="25"/>
      <c r="B3076" s="25"/>
      <c r="C3076" s="16"/>
      <c r="D3076" s="25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5"/>
      <c r="P3076" s="27"/>
      <c r="Q3076" s="27"/>
      <c r="R3076" s="27"/>
      <c r="S3076" s="27"/>
      <c r="T3076" s="27"/>
      <c r="U3076" s="27"/>
      <c r="V3076" s="27"/>
      <c r="W3076" s="27"/>
      <c r="X3076" s="31"/>
      <c r="Y3076" s="31"/>
      <c r="Z3076" s="27"/>
      <c r="AA3076" s="27"/>
      <c r="AB3076" s="27"/>
    </row>
    <row r="3077" spans="1:28" x14ac:dyDescent="0.35">
      <c r="A3077" s="25"/>
      <c r="B3077" s="25"/>
      <c r="C3077" s="16"/>
      <c r="D3077" s="25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5"/>
      <c r="P3077" s="27"/>
      <c r="Q3077" s="27"/>
      <c r="R3077" s="27"/>
      <c r="S3077" s="27"/>
      <c r="T3077" s="27"/>
      <c r="U3077" s="27"/>
      <c r="V3077" s="27"/>
      <c r="W3077" s="27"/>
      <c r="X3077" s="31"/>
      <c r="Y3077" s="31"/>
      <c r="Z3077" s="27"/>
      <c r="AA3077" s="27"/>
      <c r="AB3077" s="27"/>
    </row>
    <row r="3078" spans="1:28" x14ac:dyDescent="0.35">
      <c r="A3078" s="25"/>
      <c r="B3078" s="25"/>
      <c r="C3078" s="16"/>
      <c r="D3078" s="25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5"/>
      <c r="P3078" s="27"/>
      <c r="Q3078" s="27"/>
      <c r="R3078" s="27"/>
      <c r="S3078" s="27"/>
      <c r="T3078" s="27"/>
      <c r="U3078" s="27"/>
      <c r="V3078" s="27"/>
      <c r="W3078" s="27"/>
      <c r="X3078" s="31"/>
      <c r="Y3078" s="31"/>
      <c r="Z3078" s="27"/>
      <c r="AA3078" s="27"/>
      <c r="AB3078" s="27"/>
    </row>
    <row r="3079" spans="1:28" x14ac:dyDescent="0.35">
      <c r="A3079" s="25"/>
      <c r="B3079" s="25"/>
      <c r="C3079" s="16"/>
      <c r="D3079" s="25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5"/>
      <c r="P3079" s="27"/>
      <c r="Q3079" s="27"/>
      <c r="R3079" s="27"/>
      <c r="S3079" s="27"/>
      <c r="T3079" s="27"/>
      <c r="U3079" s="27"/>
      <c r="V3079" s="27"/>
      <c r="W3079" s="27"/>
      <c r="X3079" s="31"/>
      <c r="Y3079" s="31"/>
      <c r="Z3079" s="27"/>
      <c r="AA3079" s="27"/>
      <c r="AB3079" s="27"/>
    </row>
    <row r="3080" spans="1:28" x14ac:dyDescent="0.35">
      <c r="A3080" s="25"/>
      <c r="B3080" s="25"/>
      <c r="C3080" s="16"/>
      <c r="D3080" s="25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5"/>
      <c r="P3080" s="27"/>
      <c r="Q3080" s="27"/>
      <c r="R3080" s="27"/>
      <c r="S3080" s="27"/>
      <c r="T3080" s="27"/>
      <c r="U3080" s="27"/>
      <c r="V3080" s="27"/>
      <c r="W3080" s="27"/>
      <c r="X3080" s="31"/>
      <c r="Y3080" s="31"/>
      <c r="Z3080" s="27"/>
      <c r="AA3080" s="27"/>
      <c r="AB3080" s="27"/>
    </row>
    <row r="3081" spans="1:28" x14ac:dyDescent="0.35">
      <c r="A3081" s="25"/>
      <c r="B3081" s="25"/>
      <c r="C3081" s="16"/>
      <c r="D3081" s="25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5"/>
      <c r="P3081" s="27"/>
      <c r="Q3081" s="27"/>
      <c r="R3081" s="27"/>
      <c r="S3081" s="27"/>
      <c r="T3081" s="27"/>
      <c r="U3081" s="27"/>
      <c r="V3081" s="27"/>
      <c r="W3081" s="27"/>
      <c r="X3081" s="31"/>
      <c r="Y3081" s="31"/>
      <c r="Z3081" s="27"/>
      <c r="AA3081" s="27"/>
      <c r="AB3081" s="27"/>
    </row>
    <row r="3082" spans="1:28" x14ac:dyDescent="0.35">
      <c r="A3082" s="25"/>
      <c r="B3082" s="25"/>
      <c r="C3082" s="16"/>
      <c r="D3082" s="25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5"/>
      <c r="P3082" s="27"/>
      <c r="Q3082" s="27"/>
      <c r="R3082" s="27"/>
      <c r="S3082" s="27"/>
      <c r="T3082" s="27"/>
      <c r="U3082" s="27"/>
      <c r="V3082" s="27"/>
      <c r="W3082" s="27"/>
      <c r="X3082" s="31"/>
      <c r="Y3082" s="31"/>
      <c r="Z3082" s="27"/>
      <c r="AA3082" s="27"/>
      <c r="AB3082" s="27"/>
    </row>
    <row r="3083" spans="1:28" x14ac:dyDescent="0.35">
      <c r="A3083" s="25"/>
      <c r="B3083" s="25"/>
      <c r="C3083" s="16"/>
      <c r="D3083" s="25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5"/>
      <c r="P3083" s="27"/>
      <c r="Q3083" s="27"/>
      <c r="R3083" s="27"/>
      <c r="S3083" s="27"/>
      <c r="T3083" s="27"/>
      <c r="U3083" s="27"/>
      <c r="V3083" s="27"/>
      <c r="W3083" s="27"/>
      <c r="X3083" s="31"/>
      <c r="Y3083" s="31"/>
      <c r="Z3083" s="27"/>
      <c r="AA3083" s="27"/>
      <c r="AB3083" s="27"/>
    </row>
    <row r="3084" spans="1:28" x14ac:dyDescent="0.35">
      <c r="A3084" s="25"/>
      <c r="B3084" s="25"/>
      <c r="C3084" s="16"/>
      <c r="D3084" s="25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5"/>
      <c r="P3084" s="27"/>
      <c r="Q3084" s="27"/>
      <c r="R3084" s="27"/>
      <c r="S3084" s="27"/>
      <c r="T3084" s="27"/>
      <c r="U3084" s="27"/>
      <c r="V3084" s="27"/>
      <c r="W3084" s="27"/>
      <c r="X3084" s="31"/>
      <c r="Y3084" s="31"/>
      <c r="Z3084" s="27"/>
      <c r="AA3084" s="27"/>
      <c r="AB3084" s="27"/>
    </row>
    <row r="3085" spans="1:28" x14ac:dyDescent="0.35">
      <c r="A3085" s="25"/>
      <c r="B3085" s="25"/>
      <c r="C3085" s="16"/>
      <c r="D3085" s="25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5"/>
      <c r="P3085" s="27"/>
      <c r="Q3085" s="27"/>
      <c r="R3085" s="27"/>
      <c r="S3085" s="27"/>
      <c r="T3085" s="27"/>
      <c r="U3085" s="27"/>
      <c r="V3085" s="27"/>
      <c r="W3085" s="27"/>
      <c r="X3085" s="31"/>
      <c r="Y3085" s="31"/>
      <c r="Z3085" s="27"/>
      <c r="AA3085" s="27"/>
      <c r="AB3085" s="27"/>
    </row>
    <row r="3086" spans="1:28" x14ac:dyDescent="0.35">
      <c r="A3086" s="25"/>
      <c r="B3086" s="25"/>
      <c r="C3086" s="16"/>
      <c r="D3086" s="25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5"/>
      <c r="P3086" s="27"/>
      <c r="Q3086" s="27"/>
      <c r="R3086" s="27"/>
      <c r="S3086" s="27"/>
      <c r="T3086" s="27"/>
      <c r="U3086" s="27"/>
      <c r="V3086" s="27"/>
      <c r="W3086" s="27"/>
      <c r="X3086" s="31"/>
      <c r="Y3086" s="31"/>
      <c r="Z3086" s="27"/>
      <c r="AA3086" s="27"/>
      <c r="AB3086" s="27"/>
    </row>
    <row r="3087" spans="1:28" x14ac:dyDescent="0.35">
      <c r="A3087" s="25"/>
      <c r="B3087" s="25"/>
      <c r="C3087" s="16"/>
      <c r="D3087" s="25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5"/>
      <c r="P3087" s="27"/>
      <c r="Q3087" s="27"/>
      <c r="R3087" s="27"/>
      <c r="S3087" s="27"/>
      <c r="T3087" s="27"/>
      <c r="U3087" s="27"/>
      <c r="V3087" s="27"/>
      <c r="W3087" s="27"/>
      <c r="X3087" s="31"/>
      <c r="Y3087" s="31"/>
      <c r="Z3087" s="27"/>
      <c r="AA3087" s="27"/>
      <c r="AB3087" s="27"/>
    </row>
    <row r="3088" spans="1:28" x14ac:dyDescent="0.35">
      <c r="A3088" s="25"/>
      <c r="B3088" s="25"/>
      <c r="C3088" s="16"/>
      <c r="D3088" s="25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5"/>
      <c r="P3088" s="27"/>
      <c r="Q3088" s="27"/>
      <c r="R3088" s="27"/>
      <c r="S3088" s="27"/>
      <c r="T3088" s="27"/>
      <c r="U3088" s="27"/>
      <c r="V3088" s="27"/>
      <c r="W3088" s="27"/>
      <c r="X3088" s="31"/>
      <c r="Y3088" s="31"/>
      <c r="Z3088" s="27"/>
      <c r="AA3088" s="27"/>
      <c r="AB3088" s="27"/>
    </row>
    <row r="3089" spans="1:28" x14ac:dyDescent="0.35">
      <c r="A3089" s="25"/>
      <c r="B3089" s="25"/>
      <c r="C3089" s="16"/>
      <c r="D3089" s="25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5"/>
      <c r="P3089" s="27"/>
      <c r="Q3089" s="27"/>
      <c r="R3089" s="27"/>
      <c r="S3089" s="27"/>
      <c r="T3089" s="27"/>
      <c r="U3089" s="27"/>
      <c r="V3089" s="27"/>
      <c r="W3089" s="27"/>
      <c r="X3089" s="31"/>
      <c r="Y3089" s="31"/>
      <c r="Z3089" s="27"/>
      <c r="AA3089" s="27"/>
      <c r="AB3089" s="27"/>
    </row>
    <row r="3090" spans="1:28" x14ac:dyDescent="0.35">
      <c r="A3090" s="25"/>
      <c r="B3090" s="25"/>
      <c r="C3090" s="16"/>
      <c r="D3090" s="25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5"/>
      <c r="P3090" s="27"/>
      <c r="Q3090" s="27"/>
      <c r="R3090" s="27"/>
      <c r="S3090" s="27"/>
      <c r="T3090" s="27"/>
      <c r="U3090" s="27"/>
      <c r="V3090" s="27"/>
      <c r="W3090" s="27"/>
      <c r="X3090" s="31"/>
      <c r="Y3090" s="31"/>
      <c r="Z3090" s="27"/>
      <c r="AA3090" s="27"/>
      <c r="AB3090" s="27"/>
    </row>
    <row r="3091" spans="1:28" x14ac:dyDescent="0.35">
      <c r="A3091" s="25"/>
      <c r="B3091" s="25"/>
      <c r="C3091" s="16"/>
      <c r="D3091" s="25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5"/>
      <c r="P3091" s="27"/>
      <c r="Q3091" s="27"/>
      <c r="R3091" s="27"/>
      <c r="S3091" s="27"/>
      <c r="T3091" s="27"/>
      <c r="U3091" s="27"/>
      <c r="V3091" s="27"/>
      <c r="W3091" s="27"/>
      <c r="X3091" s="31"/>
      <c r="Y3091" s="31"/>
      <c r="Z3091" s="27"/>
      <c r="AA3091" s="27"/>
      <c r="AB3091" s="27"/>
    </row>
    <row r="3092" spans="1:28" x14ac:dyDescent="0.35">
      <c r="A3092" s="25"/>
      <c r="B3092" s="25"/>
      <c r="C3092" s="16"/>
      <c r="D3092" s="25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5"/>
      <c r="P3092" s="27"/>
      <c r="Q3092" s="27"/>
      <c r="R3092" s="27"/>
      <c r="S3092" s="27"/>
      <c r="T3092" s="27"/>
      <c r="U3092" s="27"/>
      <c r="V3092" s="27"/>
      <c r="W3092" s="27"/>
      <c r="X3092" s="31"/>
      <c r="Y3092" s="31"/>
      <c r="Z3092" s="27"/>
      <c r="AA3092" s="27"/>
      <c r="AB3092" s="27"/>
    </row>
    <row r="3093" spans="1:28" x14ac:dyDescent="0.35">
      <c r="A3093" s="25"/>
      <c r="B3093" s="25"/>
      <c r="C3093" s="16"/>
      <c r="D3093" s="25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5"/>
      <c r="P3093" s="27"/>
      <c r="Q3093" s="27"/>
      <c r="R3093" s="27"/>
      <c r="S3093" s="27"/>
      <c r="T3093" s="27"/>
      <c r="U3093" s="27"/>
      <c r="V3093" s="27"/>
      <c r="W3093" s="27"/>
      <c r="X3093" s="31"/>
      <c r="Y3093" s="31"/>
      <c r="Z3093" s="27"/>
      <c r="AA3093" s="27"/>
      <c r="AB3093" s="27"/>
    </row>
    <row r="3094" spans="1:28" x14ac:dyDescent="0.35">
      <c r="A3094" s="25"/>
      <c r="B3094" s="25"/>
      <c r="C3094" s="16"/>
      <c r="D3094" s="25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5"/>
      <c r="P3094" s="27"/>
      <c r="Q3094" s="27"/>
      <c r="R3094" s="27"/>
      <c r="S3094" s="27"/>
      <c r="T3094" s="27"/>
      <c r="U3094" s="27"/>
      <c r="V3094" s="27"/>
      <c r="W3094" s="27"/>
      <c r="X3094" s="31"/>
      <c r="Y3094" s="31"/>
      <c r="Z3094" s="27"/>
      <c r="AA3094" s="27"/>
      <c r="AB3094" s="27"/>
    </row>
    <row r="3095" spans="1:28" x14ac:dyDescent="0.35">
      <c r="A3095" s="25"/>
      <c r="B3095" s="25"/>
      <c r="C3095" s="16"/>
      <c r="D3095" s="25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5"/>
      <c r="P3095" s="27"/>
      <c r="Q3095" s="27"/>
      <c r="R3095" s="27"/>
      <c r="S3095" s="27"/>
      <c r="T3095" s="27"/>
      <c r="U3095" s="27"/>
      <c r="V3095" s="27"/>
      <c r="W3095" s="27"/>
      <c r="X3095" s="31"/>
      <c r="Y3095" s="31"/>
      <c r="Z3095" s="27"/>
      <c r="AA3095" s="27"/>
      <c r="AB3095" s="27"/>
    </row>
    <row r="3096" spans="1:28" x14ac:dyDescent="0.35">
      <c r="A3096" s="25"/>
      <c r="B3096" s="25"/>
      <c r="C3096" s="16"/>
      <c r="D3096" s="25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5"/>
      <c r="P3096" s="27"/>
      <c r="Q3096" s="27"/>
      <c r="R3096" s="27"/>
      <c r="S3096" s="27"/>
      <c r="T3096" s="27"/>
      <c r="U3096" s="27"/>
      <c r="V3096" s="27"/>
      <c r="W3096" s="27"/>
      <c r="X3096" s="31"/>
      <c r="Y3096" s="31"/>
      <c r="Z3096" s="27"/>
      <c r="AA3096" s="27"/>
      <c r="AB3096" s="27"/>
    </row>
    <row r="3097" spans="1:28" x14ac:dyDescent="0.35">
      <c r="A3097" s="25"/>
      <c r="B3097" s="25"/>
      <c r="C3097" s="16"/>
      <c r="D3097" s="25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5"/>
      <c r="P3097" s="27"/>
      <c r="Q3097" s="27"/>
      <c r="R3097" s="27"/>
      <c r="S3097" s="27"/>
      <c r="T3097" s="27"/>
      <c r="U3097" s="27"/>
      <c r="V3097" s="27"/>
      <c r="W3097" s="27"/>
      <c r="X3097" s="31"/>
      <c r="Y3097" s="31"/>
      <c r="Z3097" s="27"/>
      <c r="AA3097" s="27"/>
      <c r="AB3097" s="27"/>
    </row>
    <row r="3098" spans="1:28" x14ac:dyDescent="0.35">
      <c r="A3098" s="25"/>
      <c r="B3098" s="25"/>
      <c r="C3098" s="16"/>
      <c r="D3098" s="25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5"/>
      <c r="P3098" s="27"/>
      <c r="Q3098" s="27"/>
      <c r="R3098" s="27"/>
      <c r="S3098" s="27"/>
      <c r="T3098" s="27"/>
      <c r="U3098" s="27"/>
      <c r="V3098" s="27"/>
      <c r="W3098" s="27"/>
      <c r="X3098" s="31"/>
      <c r="Y3098" s="31"/>
      <c r="Z3098" s="27"/>
      <c r="AA3098" s="27"/>
      <c r="AB3098" s="27"/>
    </row>
    <row r="3099" spans="1:28" x14ac:dyDescent="0.35">
      <c r="A3099" s="25"/>
      <c r="B3099" s="25"/>
      <c r="C3099" s="16"/>
      <c r="D3099" s="25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5"/>
      <c r="P3099" s="27"/>
      <c r="Q3099" s="27"/>
      <c r="R3099" s="27"/>
      <c r="S3099" s="27"/>
      <c r="T3099" s="27"/>
      <c r="U3099" s="27"/>
      <c r="V3099" s="27"/>
      <c r="W3099" s="27"/>
      <c r="X3099" s="31"/>
      <c r="Y3099" s="31"/>
      <c r="Z3099" s="27"/>
      <c r="AA3099" s="27"/>
      <c r="AB3099" s="27"/>
    </row>
    <row r="3100" spans="1:28" x14ac:dyDescent="0.35">
      <c r="A3100" s="25"/>
      <c r="B3100" s="25"/>
      <c r="C3100" s="16"/>
      <c r="D3100" s="25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5"/>
      <c r="P3100" s="27"/>
      <c r="Q3100" s="27"/>
      <c r="R3100" s="27"/>
      <c r="S3100" s="27"/>
      <c r="T3100" s="27"/>
      <c r="U3100" s="27"/>
      <c r="V3100" s="27"/>
      <c r="W3100" s="27"/>
      <c r="X3100" s="31"/>
      <c r="Y3100" s="31"/>
      <c r="Z3100" s="27"/>
      <c r="AA3100" s="27"/>
      <c r="AB3100" s="27"/>
    </row>
    <row r="3101" spans="1:28" x14ac:dyDescent="0.35">
      <c r="A3101" s="25"/>
      <c r="B3101" s="25"/>
      <c r="C3101" s="16"/>
      <c r="D3101" s="25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5"/>
      <c r="P3101" s="27"/>
      <c r="Q3101" s="27"/>
      <c r="R3101" s="27"/>
      <c r="S3101" s="27"/>
      <c r="T3101" s="27"/>
      <c r="U3101" s="27"/>
      <c r="V3101" s="27"/>
      <c r="W3101" s="27"/>
      <c r="X3101" s="31"/>
      <c r="Y3101" s="31"/>
      <c r="Z3101" s="27"/>
      <c r="AA3101" s="27"/>
      <c r="AB3101" s="27"/>
    </row>
    <row r="3102" spans="1:28" x14ac:dyDescent="0.35">
      <c r="A3102" s="25"/>
      <c r="B3102" s="25"/>
      <c r="C3102" s="16"/>
      <c r="D3102" s="25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5"/>
      <c r="P3102" s="27"/>
      <c r="Q3102" s="27"/>
      <c r="R3102" s="27"/>
      <c r="S3102" s="27"/>
      <c r="T3102" s="27"/>
      <c r="U3102" s="27"/>
      <c r="V3102" s="27"/>
      <c r="W3102" s="27"/>
      <c r="X3102" s="31"/>
      <c r="Y3102" s="31"/>
      <c r="Z3102" s="27"/>
      <c r="AA3102" s="27"/>
      <c r="AB3102" s="27"/>
    </row>
    <row r="3103" spans="1:28" x14ac:dyDescent="0.35">
      <c r="A3103" s="25"/>
      <c r="B3103" s="25"/>
      <c r="C3103" s="16"/>
      <c r="D3103" s="25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5"/>
      <c r="P3103" s="27"/>
      <c r="Q3103" s="27"/>
      <c r="R3103" s="27"/>
      <c r="S3103" s="27"/>
      <c r="T3103" s="27"/>
      <c r="U3103" s="27"/>
      <c r="V3103" s="27"/>
      <c r="W3103" s="27"/>
      <c r="X3103" s="31"/>
      <c r="Y3103" s="31"/>
      <c r="Z3103" s="27"/>
      <c r="AA3103" s="27"/>
      <c r="AB3103" s="27"/>
    </row>
    <row r="3104" spans="1:28" x14ac:dyDescent="0.35">
      <c r="A3104" s="25"/>
      <c r="B3104" s="25"/>
      <c r="C3104" s="16"/>
      <c r="D3104" s="25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5"/>
      <c r="P3104" s="27"/>
      <c r="Q3104" s="27"/>
      <c r="R3104" s="27"/>
      <c r="S3104" s="27"/>
      <c r="T3104" s="27"/>
      <c r="U3104" s="27"/>
      <c r="V3104" s="27"/>
      <c r="W3104" s="27"/>
      <c r="X3104" s="31"/>
      <c r="Y3104" s="31"/>
      <c r="Z3104" s="27"/>
      <c r="AA3104" s="27"/>
      <c r="AB3104" s="27"/>
    </row>
    <row r="3105" spans="1:28" x14ac:dyDescent="0.35">
      <c r="A3105" s="25"/>
      <c r="B3105" s="25"/>
      <c r="C3105" s="16"/>
      <c r="D3105" s="25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5"/>
      <c r="P3105" s="27"/>
      <c r="Q3105" s="27"/>
      <c r="R3105" s="27"/>
      <c r="S3105" s="27"/>
      <c r="T3105" s="27"/>
      <c r="U3105" s="27"/>
      <c r="V3105" s="27"/>
      <c r="W3105" s="27"/>
      <c r="X3105" s="31"/>
      <c r="Y3105" s="31"/>
      <c r="Z3105" s="27"/>
      <c r="AA3105" s="27"/>
      <c r="AB3105" s="27"/>
    </row>
    <row r="3106" spans="1:28" x14ac:dyDescent="0.35">
      <c r="A3106" s="25"/>
      <c r="B3106" s="25"/>
      <c r="C3106" s="16"/>
      <c r="D3106" s="25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5"/>
      <c r="P3106" s="27"/>
      <c r="Q3106" s="27"/>
      <c r="R3106" s="27"/>
      <c r="S3106" s="27"/>
      <c r="T3106" s="27"/>
      <c r="U3106" s="27"/>
      <c r="V3106" s="27"/>
      <c r="W3106" s="27"/>
      <c r="X3106" s="31"/>
      <c r="Y3106" s="31"/>
      <c r="Z3106" s="27"/>
      <c r="AA3106" s="27"/>
      <c r="AB3106" s="27"/>
    </row>
    <row r="3107" spans="1:28" x14ac:dyDescent="0.35">
      <c r="A3107" s="25"/>
      <c r="B3107" s="25"/>
      <c r="C3107" s="16"/>
      <c r="D3107" s="25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5"/>
      <c r="P3107" s="27"/>
      <c r="Q3107" s="27"/>
      <c r="R3107" s="27"/>
      <c r="S3107" s="27"/>
      <c r="T3107" s="27"/>
      <c r="U3107" s="27"/>
      <c r="V3107" s="27"/>
      <c r="W3107" s="27"/>
      <c r="X3107" s="31"/>
      <c r="Y3107" s="31"/>
      <c r="Z3107" s="27"/>
      <c r="AA3107" s="27"/>
      <c r="AB3107" s="27"/>
    </row>
    <row r="3108" spans="1:28" x14ac:dyDescent="0.35">
      <c r="A3108" s="25"/>
      <c r="B3108" s="25"/>
      <c r="C3108" s="16"/>
      <c r="D3108" s="25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5"/>
      <c r="P3108" s="27"/>
      <c r="Q3108" s="27"/>
      <c r="R3108" s="27"/>
      <c r="S3108" s="27"/>
      <c r="T3108" s="27"/>
      <c r="U3108" s="27"/>
      <c r="V3108" s="27"/>
      <c r="W3108" s="27"/>
      <c r="X3108" s="31"/>
      <c r="Y3108" s="31"/>
      <c r="Z3108" s="27"/>
      <c r="AA3108" s="27"/>
      <c r="AB3108" s="27"/>
    </row>
    <row r="3109" spans="1:28" x14ac:dyDescent="0.35">
      <c r="A3109" s="25"/>
      <c r="B3109" s="25"/>
      <c r="C3109" s="16"/>
      <c r="D3109" s="25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5"/>
      <c r="P3109" s="27"/>
      <c r="Q3109" s="27"/>
      <c r="R3109" s="27"/>
      <c r="S3109" s="27"/>
      <c r="T3109" s="27"/>
      <c r="U3109" s="27"/>
      <c r="V3109" s="27"/>
      <c r="W3109" s="27"/>
      <c r="X3109" s="31"/>
      <c r="Y3109" s="31"/>
      <c r="Z3109" s="27"/>
      <c r="AA3109" s="27"/>
      <c r="AB3109" s="27"/>
    </row>
    <row r="3110" spans="1:28" x14ac:dyDescent="0.35">
      <c r="A3110" s="25"/>
      <c r="B3110" s="25"/>
      <c r="C3110" s="16"/>
      <c r="D3110" s="25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5"/>
      <c r="P3110" s="27"/>
      <c r="Q3110" s="27"/>
      <c r="R3110" s="27"/>
      <c r="S3110" s="27"/>
      <c r="T3110" s="27"/>
      <c r="U3110" s="27"/>
      <c r="V3110" s="27"/>
      <c r="W3110" s="27"/>
      <c r="X3110" s="31"/>
      <c r="Y3110" s="31"/>
      <c r="Z3110" s="27"/>
      <c r="AA3110" s="27"/>
      <c r="AB3110" s="27"/>
    </row>
    <row r="3111" spans="1:28" x14ac:dyDescent="0.35">
      <c r="A3111" s="25"/>
      <c r="B3111" s="25"/>
      <c r="C3111" s="16"/>
      <c r="D3111" s="25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5"/>
      <c r="P3111" s="27"/>
      <c r="Q3111" s="27"/>
      <c r="R3111" s="27"/>
      <c r="S3111" s="27"/>
      <c r="T3111" s="27"/>
      <c r="U3111" s="27"/>
      <c r="V3111" s="27"/>
      <c r="W3111" s="27"/>
      <c r="X3111" s="31"/>
      <c r="Y3111" s="31"/>
      <c r="Z3111" s="27"/>
      <c r="AA3111" s="27"/>
      <c r="AB3111" s="27"/>
    </row>
    <row r="3112" spans="1:28" x14ac:dyDescent="0.35">
      <c r="A3112" s="25"/>
      <c r="B3112" s="25"/>
      <c r="C3112" s="16"/>
      <c r="D3112" s="25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5"/>
      <c r="P3112" s="27"/>
      <c r="Q3112" s="27"/>
      <c r="R3112" s="27"/>
      <c r="S3112" s="27"/>
      <c r="T3112" s="27"/>
      <c r="U3112" s="27"/>
      <c r="V3112" s="27"/>
      <c r="W3112" s="27"/>
      <c r="X3112" s="31"/>
      <c r="Y3112" s="31"/>
      <c r="Z3112" s="27"/>
      <c r="AA3112" s="27"/>
      <c r="AB3112" s="27"/>
    </row>
    <row r="3113" spans="1:28" x14ac:dyDescent="0.35">
      <c r="A3113" s="25"/>
      <c r="B3113" s="25"/>
      <c r="C3113" s="16"/>
      <c r="D3113" s="25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5"/>
      <c r="P3113" s="27"/>
      <c r="Q3113" s="27"/>
      <c r="R3113" s="27"/>
      <c r="S3113" s="27"/>
      <c r="T3113" s="27"/>
      <c r="U3113" s="27"/>
      <c r="V3113" s="27"/>
      <c r="W3113" s="27"/>
      <c r="X3113" s="31"/>
      <c r="Y3113" s="31"/>
      <c r="Z3113" s="27"/>
      <c r="AA3113" s="27"/>
      <c r="AB3113" s="27"/>
    </row>
    <row r="3114" spans="1:28" x14ac:dyDescent="0.35">
      <c r="A3114" s="25"/>
      <c r="B3114" s="25"/>
      <c r="C3114" s="16"/>
      <c r="D3114" s="25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5"/>
      <c r="P3114" s="27"/>
      <c r="Q3114" s="27"/>
      <c r="R3114" s="27"/>
      <c r="S3114" s="27"/>
      <c r="T3114" s="27"/>
      <c r="U3114" s="27"/>
      <c r="V3114" s="27"/>
      <c r="W3114" s="27"/>
      <c r="X3114" s="31"/>
      <c r="Y3114" s="31"/>
      <c r="Z3114" s="27"/>
      <c r="AA3114" s="27"/>
      <c r="AB3114" s="27"/>
    </row>
    <row r="3115" spans="1:28" x14ac:dyDescent="0.35">
      <c r="A3115" s="25"/>
      <c r="B3115" s="25"/>
      <c r="C3115" s="16"/>
      <c r="D3115" s="25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5"/>
      <c r="P3115" s="27"/>
      <c r="Q3115" s="27"/>
      <c r="R3115" s="27"/>
      <c r="S3115" s="27"/>
      <c r="T3115" s="27"/>
      <c r="U3115" s="27"/>
      <c r="V3115" s="27"/>
      <c r="W3115" s="27"/>
      <c r="X3115" s="31"/>
      <c r="Y3115" s="31"/>
      <c r="Z3115" s="27"/>
      <c r="AA3115" s="27"/>
      <c r="AB3115" s="27"/>
    </row>
    <row r="3116" spans="1:28" x14ac:dyDescent="0.35">
      <c r="A3116" s="25"/>
      <c r="B3116" s="25"/>
      <c r="C3116" s="16"/>
      <c r="D3116" s="25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5"/>
      <c r="P3116" s="27"/>
      <c r="Q3116" s="27"/>
      <c r="R3116" s="27"/>
      <c r="S3116" s="27"/>
      <c r="T3116" s="27"/>
      <c r="U3116" s="27"/>
      <c r="V3116" s="27"/>
      <c r="W3116" s="27"/>
      <c r="X3116" s="31"/>
      <c r="Y3116" s="31"/>
      <c r="Z3116" s="27"/>
      <c r="AA3116" s="27"/>
      <c r="AB3116" s="27"/>
    </row>
    <row r="3117" spans="1:28" x14ac:dyDescent="0.35">
      <c r="A3117" s="25"/>
      <c r="B3117" s="25"/>
      <c r="C3117" s="16"/>
      <c r="D3117" s="25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5"/>
      <c r="P3117" s="27"/>
      <c r="Q3117" s="27"/>
      <c r="R3117" s="27"/>
      <c r="S3117" s="27"/>
      <c r="T3117" s="27"/>
      <c r="U3117" s="27"/>
      <c r="V3117" s="27"/>
      <c r="W3117" s="27"/>
      <c r="X3117" s="31"/>
      <c r="Y3117" s="31"/>
      <c r="Z3117" s="27"/>
      <c r="AA3117" s="27"/>
      <c r="AB3117" s="27"/>
    </row>
    <row r="3118" spans="1:28" x14ac:dyDescent="0.35">
      <c r="A3118" s="25"/>
      <c r="B3118" s="25"/>
      <c r="C3118" s="16"/>
      <c r="D3118" s="25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5"/>
      <c r="P3118" s="27"/>
      <c r="Q3118" s="27"/>
      <c r="R3118" s="27"/>
      <c r="S3118" s="27"/>
      <c r="T3118" s="27"/>
      <c r="U3118" s="27"/>
      <c r="V3118" s="27"/>
      <c r="W3118" s="27"/>
      <c r="X3118" s="31"/>
      <c r="Y3118" s="31"/>
      <c r="Z3118" s="27"/>
      <c r="AA3118" s="27"/>
      <c r="AB3118" s="27"/>
    </row>
    <row r="3119" spans="1:28" x14ac:dyDescent="0.35">
      <c r="A3119" s="25"/>
      <c r="B3119" s="25"/>
      <c r="C3119" s="16"/>
      <c r="D3119" s="25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5"/>
      <c r="P3119" s="27"/>
      <c r="Q3119" s="27"/>
      <c r="R3119" s="27"/>
      <c r="S3119" s="27"/>
      <c r="T3119" s="27"/>
      <c r="U3119" s="27"/>
      <c r="V3119" s="27"/>
      <c r="W3119" s="27"/>
      <c r="X3119" s="31"/>
      <c r="Y3119" s="31"/>
      <c r="Z3119" s="27"/>
      <c r="AA3119" s="27"/>
      <c r="AB3119" s="27"/>
    </row>
    <row r="3120" spans="1:28" x14ac:dyDescent="0.35">
      <c r="A3120" s="25"/>
      <c r="B3120" s="25"/>
      <c r="C3120" s="16"/>
      <c r="D3120" s="25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5"/>
      <c r="P3120" s="27"/>
      <c r="Q3120" s="27"/>
      <c r="R3120" s="27"/>
      <c r="S3120" s="27"/>
      <c r="T3120" s="27"/>
      <c r="U3120" s="27"/>
      <c r="V3120" s="27"/>
      <c r="W3120" s="27"/>
      <c r="X3120" s="31"/>
      <c r="Y3120" s="31"/>
      <c r="Z3120" s="27"/>
      <c r="AA3120" s="27"/>
      <c r="AB3120" s="27"/>
    </row>
    <row r="3121" spans="1:28" x14ac:dyDescent="0.35">
      <c r="A3121" s="25"/>
      <c r="B3121" s="25"/>
      <c r="C3121" s="16"/>
      <c r="D3121" s="25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5"/>
      <c r="P3121" s="27"/>
      <c r="Q3121" s="27"/>
      <c r="R3121" s="27"/>
      <c r="S3121" s="27"/>
      <c r="T3121" s="27"/>
      <c r="U3121" s="27"/>
      <c r="V3121" s="27"/>
      <c r="W3121" s="27"/>
      <c r="X3121" s="31"/>
      <c r="Y3121" s="31"/>
      <c r="Z3121" s="27"/>
      <c r="AA3121" s="27"/>
      <c r="AB3121" s="27"/>
    </row>
    <row r="3122" spans="1:28" x14ac:dyDescent="0.35">
      <c r="A3122" s="25"/>
      <c r="B3122" s="25"/>
      <c r="C3122" s="16"/>
      <c r="D3122" s="25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5"/>
      <c r="P3122" s="27"/>
      <c r="Q3122" s="27"/>
      <c r="R3122" s="27"/>
      <c r="S3122" s="27"/>
      <c r="T3122" s="27"/>
      <c r="U3122" s="27"/>
      <c r="V3122" s="27"/>
      <c r="W3122" s="27"/>
      <c r="X3122" s="31"/>
      <c r="Y3122" s="31"/>
      <c r="Z3122" s="27"/>
      <c r="AA3122" s="27"/>
      <c r="AB3122" s="27"/>
    </row>
    <row r="3123" spans="1:28" x14ac:dyDescent="0.35">
      <c r="A3123" s="25"/>
      <c r="B3123" s="25"/>
      <c r="C3123" s="16"/>
      <c r="D3123" s="25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5"/>
      <c r="P3123" s="27"/>
      <c r="Q3123" s="27"/>
      <c r="R3123" s="27"/>
      <c r="S3123" s="27"/>
      <c r="T3123" s="27"/>
      <c r="U3123" s="27"/>
      <c r="V3123" s="27"/>
      <c r="W3123" s="27"/>
      <c r="X3123" s="31"/>
      <c r="Y3123" s="31"/>
      <c r="Z3123" s="27"/>
      <c r="AA3123" s="27"/>
      <c r="AB3123" s="27"/>
    </row>
    <row r="3124" spans="1:28" x14ac:dyDescent="0.35">
      <c r="A3124" s="25"/>
      <c r="B3124" s="25"/>
      <c r="C3124" s="16"/>
      <c r="D3124" s="25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5"/>
      <c r="P3124" s="27"/>
      <c r="Q3124" s="27"/>
      <c r="R3124" s="27"/>
      <c r="S3124" s="27"/>
      <c r="T3124" s="27"/>
      <c r="U3124" s="27"/>
      <c r="V3124" s="27"/>
      <c r="W3124" s="27"/>
      <c r="X3124" s="31"/>
      <c r="Y3124" s="31"/>
      <c r="Z3124" s="27"/>
      <c r="AA3124" s="27"/>
      <c r="AB3124" s="27"/>
    </row>
    <row r="3125" spans="1:28" x14ac:dyDescent="0.35">
      <c r="A3125" s="25"/>
      <c r="B3125" s="25"/>
      <c r="C3125" s="16"/>
      <c r="D3125" s="25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5"/>
      <c r="P3125" s="27"/>
      <c r="Q3125" s="27"/>
      <c r="R3125" s="27"/>
      <c r="S3125" s="27"/>
      <c r="T3125" s="27"/>
      <c r="U3125" s="27"/>
      <c r="V3125" s="27"/>
      <c r="W3125" s="27"/>
      <c r="X3125" s="31"/>
      <c r="Y3125" s="31"/>
      <c r="Z3125" s="27"/>
      <c r="AA3125" s="27"/>
      <c r="AB3125" s="27"/>
    </row>
    <row r="3126" spans="1:28" x14ac:dyDescent="0.35">
      <c r="A3126" s="25"/>
      <c r="B3126" s="25"/>
      <c r="C3126" s="16"/>
      <c r="D3126" s="25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5"/>
      <c r="P3126" s="27"/>
      <c r="Q3126" s="27"/>
      <c r="R3126" s="27"/>
      <c r="S3126" s="27"/>
      <c r="T3126" s="27"/>
      <c r="U3126" s="27"/>
      <c r="V3126" s="27"/>
      <c r="W3126" s="27"/>
      <c r="X3126" s="31"/>
      <c r="Y3126" s="31"/>
      <c r="Z3126" s="27"/>
      <c r="AA3126" s="27"/>
      <c r="AB3126" s="27"/>
    </row>
    <row r="3127" spans="1:28" x14ac:dyDescent="0.35">
      <c r="A3127" s="25"/>
      <c r="B3127" s="25"/>
      <c r="C3127" s="16"/>
      <c r="D3127" s="25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5"/>
      <c r="P3127" s="27"/>
      <c r="Q3127" s="27"/>
      <c r="R3127" s="27"/>
      <c r="S3127" s="27"/>
      <c r="T3127" s="27"/>
      <c r="U3127" s="27"/>
      <c r="V3127" s="27"/>
      <c r="W3127" s="27"/>
      <c r="X3127" s="31"/>
      <c r="Y3127" s="31"/>
      <c r="Z3127" s="27"/>
      <c r="AA3127" s="27"/>
      <c r="AB3127" s="27"/>
    </row>
    <row r="3128" spans="1:28" x14ac:dyDescent="0.35">
      <c r="A3128" s="25"/>
      <c r="B3128" s="25"/>
      <c r="C3128" s="16"/>
      <c r="D3128" s="25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5"/>
      <c r="P3128" s="27"/>
      <c r="Q3128" s="27"/>
      <c r="R3128" s="27"/>
      <c r="S3128" s="27"/>
      <c r="T3128" s="27"/>
      <c r="U3128" s="27"/>
      <c r="V3128" s="27"/>
      <c r="W3128" s="27"/>
      <c r="X3128" s="31"/>
      <c r="Y3128" s="31"/>
      <c r="Z3128" s="27"/>
      <c r="AA3128" s="27"/>
      <c r="AB3128" s="27"/>
    </row>
    <row r="3129" spans="1:28" x14ac:dyDescent="0.35">
      <c r="A3129" s="25"/>
      <c r="B3129" s="25"/>
      <c r="C3129" s="16"/>
      <c r="D3129" s="25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5"/>
      <c r="P3129" s="27"/>
      <c r="Q3129" s="27"/>
      <c r="R3129" s="27"/>
      <c r="S3129" s="27"/>
      <c r="T3129" s="27"/>
      <c r="U3129" s="27"/>
      <c r="V3129" s="27"/>
      <c r="W3129" s="27"/>
      <c r="X3129" s="31"/>
      <c r="Y3129" s="31"/>
      <c r="Z3129" s="27"/>
      <c r="AA3129" s="27"/>
      <c r="AB3129" s="27"/>
    </row>
    <row r="3130" spans="1:28" x14ac:dyDescent="0.35">
      <c r="A3130" s="25"/>
      <c r="B3130" s="25"/>
      <c r="C3130" s="16"/>
      <c r="D3130" s="25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5"/>
      <c r="P3130" s="27"/>
      <c r="Q3130" s="27"/>
      <c r="R3130" s="27"/>
      <c r="S3130" s="27"/>
      <c r="T3130" s="27"/>
      <c r="U3130" s="27"/>
      <c r="V3130" s="27"/>
      <c r="W3130" s="27"/>
      <c r="X3130" s="31"/>
      <c r="Y3130" s="31"/>
      <c r="Z3130" s="27"/>
      <c r="AA3130" s="27"/>
      <c r="AB3130" s="27"/>
    </row>
    <row r="3131" spans="1:28" x14ac:dyDescent="0.35">
      <c r="A3131" s="25"/>
      <c r="B3131" s="25"/>
      <c r="C3131" s="16"/>
      <c r="D3131" s="25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5"/>
      <c r="P3131" s="27"/>
      <c r="Q3131" s="27"/>
      <c r="R3131" s="27"/>
      <c r="S3131" s="27"/>
      <c r="T3131" s="27"/>
      <c r="U3131" s="27"/>
      <c r="V3131" s="27"/>
      <c r="W3131" s="27"/>
      <c r="X3131" s="31"/>
      <c r="Y3131" s="31"/>
      <c r="Z3131" s="27"/>
      <c r="AA3131" s="27"/>
      <c r="AB3131" s="27"/>
    </row>
    <row r="3132" spans="1:28" x14ac:dyDescent="0.35">
      <c r="A3132" s="25"/>
      <c r="B3132" s="25"/>
      <c r="C3132" s="16"/>
      <c r="D3132" s="25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5"/>
      <c r="P3132" s="27"/>
      <c r="Q3132" s="27"/>
      <c r="R3132" s="27"/>
      <c r="S3132" s="27"/>
      <c r="T3132" s="27"/>
      <c r="U3132" s="27"/>
      <c r="V3132" s="27"/>
      <c r="W3132" s="27"/>
      <c r="X3132" s="31"/>
      <c r="Y3132" s="31"/>
      <c r="Z3132" s="27"/>
      <c r="AA3132" s="27"/>
      <c r="AB3132" s="27"/>
    </row>
    <row r="3133" spans="1:28" x14ac:dyDescent="0.35">
      <c r="A3133" s="25"/>
      <c r="B3133" s="25"/>
      <c r="C3133" s="16"/>
      <c r="D3133" s="25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5"/>
      <c r="P3133" s="27"/>
      <c r="Q3133" s="27"/>
      <c r="R3133" s="27"/>
      <c r="S3133" s="27"/>
      <c r="T3133" s="27"/>
      <c r="U3133" s="27"/>
      <c r="V3133" s="27"/>
      <c r="W3133" s="27"/>
      <c r="X3133" s="31"/>
      <c r="Y3133" s="31"/>
      <c r="Z3133" s="27"/>
      <c r="AA3133" s="27"/>
      <c r="AB3133" s="27"/>
    </row>
    <row r="3134" spans="1:28" x14ac:dyDescent="0.35">
      <c r="A3134" s="25"/>
      <c r="B3134" s="25"/>
      <c r="C3134" s="16"/>
      <c r="D3134" s="25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5"/>
      <c r="P3134" s="27"/>
      <c r="Q3134" s="27"/>
      <c r="R3134" s="27"/>
      <c r="S3134" s="27"/>
      <c r="T3134" s="27"/>
      <c r="U3134" s="27"/>
      <c r="V3134" s="27"/>
      <c r="W3134" s="27"/>
      <c r="X3134" s="31"/>
      <c r="Y3134" s="31"/>
      <c r="Z3134" s="27"/>
      <c r="AA3134" s="27"/>
      <c r="AB3134" s="27"/>
    </row>
    <row r="3135" spans="1:28" x14ac:dyDescent="0.35">
      <c r="A3135" s="25"/>
      <c r="B3135" s="25"/>
      <c r="C3135" s="16"/>
      <c r="D3135" s="25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5"/>
      <c r="P3135" s="27"/>
      <c r="Q3135" s="27"/>
      <c r="R3135" s="27"/>
      <c r="S3135" s="27"/>
      <c r="T3135" s="27"/>
      <c r="U3135" s="27"/>
      <c r="V3135" s="27"/>
      <c r="W3135" s="27"/>
      <c r="X3135" s="31"/>
      <c r="Y3135" s="31"/>
      <c r="Z3135" s="27"/>
      <c r="AA3135" s="27"/>
      <c r="AB3135" s="27"/>
    </row>
    <row r="3136" spans="1:28" x14ac:dyDescent="0.35">
      <c r="A3136" s="25"/>
      <c r="B3136" s="25"/>
      <c r="C3136" s="16"/>
      <c r="D3136" s="25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5"/>
      <c r="P3136" s="27"/>
      <c r="Q3136" s="27"/>
      <c r="R3136" s="27"/>
      <c r="S3136" s="27"/>
      <c r="T3136" s="27"/>
      <c r="U3136" s="27"/>
      <c r="V3136" s="27"/>
      <c r="W3136" s="27"/>
      <c r="X3136" s="31"/>
      <c r="Y3136" s="31"/>
      <c r="Z3136" s="27"/>
      <c r="AA3136" s="27"/>
      <c r="AB3136" s="27"/>
    </row>
    <row r="3137" spans="1:28" x14ac:dyDescent="0.35">
      <c r="A3137" s="25"/>
      <c r="B3137" s="25"/>
      <c r="C3137" s="16"/>
      <c r="D3137" s="25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5"/>
      <c r="P3137" s="27"/>
      <c r="Q3137" s="27"/>
      <c r="R3137" s="27"/>
      <c r="S3137" s="27"/>
      <c r="T3137" s="27"/>
      <c r="U3137" s="27"/>
      <c r="V3137" s="27"/>
      <c r="W3137" s="27"/>
      <c r="X3137" s="31"/>
      <c r="Y3137" s="31"/>
      <c r="Z3137" s="27"/>
      <c r="AA3137" s="27"/>
      <c r="AB3137" s="27"/>
    </row>
    <row r="3138" spans="1:28" x14ac:dyDescent="0.35">
      <c r="A3138" s="25"/>
      <c r="B3138" s="25"/>
      <c r="C3138" s="16"/>
      <c r="D3138" s="25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5"/>
      <c r="P3138" s="27"/>
      <c r="Q3138" s="27"/>
      <c r="R3138" s="27"/>
      <c r="S3138" s="27"/>
      <c r="T3138" s="27"/>
      <c r="U3138" s="27"/>
      <c r="V3138" s="27"/>
      <c r="W3138" s="27"/>
      <c r="X3138" s="31"/>
      <c r="Y3138" s="31"/>
      <c r="Z3138" s="27"/>
      <c r="AA3138" s="27"/>
      <c r="AB3138" s="27"/>
    </row>
    <row r="3139" spans="1:28" x14ac:dyDescent="0.35">
      <c r="A3139" s="25"/>
      <c r="B3139" s="25"/>
      <c r="C3139" s="16"/>
      <c r="D3139" s="25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5"/>
      <c r="P3139" s="27"/>
      <c r="Q3139" s="27"/>
      <c r="R3139" s="27"/>
      <c r="S3139" s="27"/>
      <c r="T3139" s="27"/>
      <c r="U3139" s="27"/>
      <c r="V3139" s="27"/>
      <c r="W3139" s="27"/>
      <c r="X3139" s="31"/>
      <c r="Y3139" s="31"/>
      <c r="Z3139" s="27"/>
      <c r="AA3139" s="27"/>
      <c r="AB3139" s="27"/>
    </row>
    <row r="3140" spans="1:28" x14ac:dyDescent="0.35">
      <c r="A3140" s="25"/>
      <c r="B3140" s="25"/>
      <c r="C3140" s="16"/>
      <c r="D3140" s="25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5"/>
      <c r="P3140" s="27"/>
      <c r="Q3140" s="27"/>
      <c r="R3140" s="27"/>
      <c r="S3140" s="27"/>
      <c r="T3140" s="27"/>
      <c r="U3140" s="27"/>
      <c r="V3140" s="27"/>
      <c r="W3140" s="27"/>
      <c r="X3140" s="31"/>
      <c r="Y3140" s="31"/>
      <c r="Z3140" s="27"/>
      <c r="AA3140" s="27"/>
      <c r="AB3140" s="27"/>
    </row>
    <row r="3141" spans="1:28" x14ac:dyDescent="0.35">
      <c r="A3141" s="25"/>
      <c r="B3141" s="25"/>
      <c r="C3141" s="16"/>
      <c r="D3141" s="25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5"/>
      <c r="P3141" s="27"/>
      <c r="Q3141" s="27"/>
      <c r="R3141" s="27"/>
      <c r="S3141" s="27"/>
      <c r="T3141" s="27"/>
      <c r="U3141" s="27"/>
      <c r="V3141" s="27"/>
      <c r="W3141" s="27"/>
      <c r="X3141" s="31"/>
      <c r="Y3141" s="31"/>
      <c r="Z3141" s="27"/>
      <c r="AA3141" s="27"/>
      <c r="AB3141" s="27"/>
    </row>
    <row r="3142" spans="1:28" x14ac:dyDescent="0.35">
      <c r="A3142" s="25"/>
      <c r="B3142" s="25"/>
      <c r="C3142" s="16"/>
      <c r="D3142" s="25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5"/>
      <c r="P3142" s="27"/>
      <c r="Q3142" s="27"/>
      <c r="R3142" s="27"/>
      <c r="S3142" s="27"/>
      <c r="T3142" s="27"/>
      <c r="U3142" s="27"/>
      <c r="V3142" s="27"/>
      <c r="W3142" s="27"/>
      <c r="X3142" s="31"/>
      <c r="Y3142" s="31"/>
      <c r="Z3142" s="27"/>
      <c r="AA3142" s="27"/>
      <c r="AB3142" s="27"/>
    </row>
    <row r="3143" spans="1:28" x14ac:dyDescent="0.35">
      <c r="A3143" s="25"/>
      <c r="B3143" s="25"/>
      <c r="C3143" s="16"/>
      <c r="D3143" s="25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5"/>
      <c r="P3143" s="27"/>
      <c r="Q3143" s="27"/>
      <c r="R3143" s="27"/>
      <c r="S3143" s="27"/>
      <c r="T3143" s="27"/>
      <c r="U3143" s="27"/>
      <c r="V3143" s="27"/>
      <c r="W3143" s="27"/>
      <c r="X3143" s="31"/>
      <c r="Y3143" s="31"/>
      <c r="Z3143" s="27"/>
      <c r="AA3143" s="27"/>
      <c r="AB3143" s="27"/>
    </row>
    <row r="3144" spans="1:28" x14ac:dyDescent="0.35">
      <c r="A3144" s="25"/>
      <c r="B3144" s="25"/>
      <c r="C3144" s="16"/>
      <c r="D3144" s="25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5"/>
      <c r="P3144" s="27"/>
      <c r="Q3144" s="27"/>
      <c r="R3144" s="27"/>
      <c r="S3144" s="27"/>
      <c r="T3144" s="27"/>
      <c r="U3144" s="27"/>
      <c r="V3144" s="27"/>
      <c r="W3144" s="27"/>
      <c r="X3144" s="31"/>
      <c r="Y3144" s="31"/>
      <c r="Z3144" s="27"/>
      <c r="AA3144" s="27"/>
      <c r="AB3144" s="27"/>
    </row>
    <row r="3145" spans="1:28" x14ac:dyDescent="0.35">
      <c r="A3145" s="25"/>
      <c r="B3145" s="25"/>
      <c r="C3145" s="16"/>
      <c r="D3145" s="25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5"/>
      <c r="P3145" s="27"/>
      <c r="Q3145" s="27"/>
      <c r="R3145" s="27"/>
      <c r="S3145" s="27"/>
      <c r="T3145" s="27"/>
      <c r="U3145" s="27"/>
      <c r="V3145" s="27"/>
      <c r="W3145" s="27"/>
      <c r="X3145" s="31"/>
      <c r="Y3145" s="31"/>
      <c r="Z3145" s="27"/>
      <c r="AA3145" s="27"/>
      <c r="AB3145" s="27"/>
    </row>
    <row r="3146" spans="1:28" x14ac:dyDescent="0.35">
      <c r="A3146" s="25"/>
      <c r="B3146" s="25"/>
      <c r="C3146" s="16"/>
      <c r="D3146" s="25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5"/>
      <c r="P3146" s="27"/>
      <c r="Q3146" s="27"/>
      <c r="R3146" s="27"/>
      <c r="S3146" s="27"/>
      <c r="T3146" s="27"/>
      <c r="U3146" s="27"/>
      <c r="V3146" s="27"/>
      <c r="W3146" s="27"/>
      <c r="X3146" s="31"/>
      <c r="Y3146" s="31"/>
      <c r="Z3146" s="27"/>
      <c r="AA3146" s="27"/>
      <c r="AB3146" s="27"/>
    </row>
    <row r="3147" spans="1:28" x14ac:dyDescent="0.35">
      <c r="A3147" s="25"/>
      <c r="B3147" s="25"/>
      <c r="C3147" s="16"/>
      <c r="D3147" s="25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5"/>
      <c r="P3147" s="27"/>
      <c r="Q3147" s="27"/>
      <c r="R3147" s="27"/>
      <c r="S3147" s="27"/>
      <c r="T3147" s="27"/>
      <c r="U3147" s="27"/>
      <c r="V3147" s="27"/>
      <c r="W3147" s="27"/>
      <c r="X3147" s="31"/>
      <c r="Y3147" s="31"/>
      <c r="Z3147" s="27"/>
      <c r="AA3147" s="27"/>
      <c r="AB3147" s="27"/>
    </row>
    <row r="3148" spans="1:28" x14ac:dyDescent="0.35">
      <c r="A3148" s="25"/>
      <c r="B3148" s="25"/>
      <c r="C3148" s="16"/>
      <c r="D3148" s="25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5"/>
      <c r="P3148" s="27"/>
      <c r="Q3148" s="27"/>
      <c r="R3148" s="27"/>
      <c r="S3148" s="27"/>
      <c r="T3148" s="27"/>
      <c r="U3148" s="27"/>
      <c r="V3148" s="27"/>
      <c r="W3148" s="27"/>
      <c r="X3148" s="31"/>
      <c r="Y3148" s="31"/>
      <c r="Z3148" s="27"/>
      <c r="AA3148" s="27"/>
      <c r="AB3148" s="27"/>
    </row>
    <row r="3149" spans="1:28" x14ac:dyDescent="0.35">
      <c r="A3149" s="25"/>
      <c r="B3149" s="25"/>
      <c r="C3149" s="16"/>
      <c r="D3149" s="25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5"/>
      <c r="P3149" s="27"/>
      <c r="Q3149" s="27"/>
      <c r="R3149" s="27"/>
      <c r="S3149" s="27"/>
      <c r="T3149" s="27"/>
      <c r="U3149" s="27"/>
      <c r="V3149" s="27"/>
      <c r="W3149" s="27"/>
      <c r="X3149" s="31"/>
      <c r="Y3149" s="31"/>
      <c r="Z3149" s="27"/>
      <c r="AA3149" s="27"/>
      <c r="AB3149" s="27"/>
    </row>
    <row r="3150" spans="1:28" x14ac:dyDescent="0.35">
      <c r="A3150" s="25"/>
      <c r="B3150" s="25"/>
      <c r="C3150" s="16"/>
      <c r="D3150" s="25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5"/>
      <c r="P3150" s="27"/>
      <c r="Q3150" s="27"/>
      <c r="R3150" s="27"/>
      <c r="S3150" s="27"/>
      <c r="T3150" s="27"/>
      <c r="U3150" s="27"/>
      <c r="V3150" s="27"/>
      <c r="W3150" s="27"/>
      <c r="X3150" s="31"/>
      <c r="Y3150" s="31"/>
      <c r="Z3150" s="27"/>
      <c r="AA3150" s="27"/>
      <c r="AB3150" s="27"/>
    </row>
    <row r="3151" spans="1:28" x14ac:dyDescent="0.35">
      <c r="A3151" s="25"/>
      <c r="B3151" s="25"/>
      <c r="C3151" s="16"/>
      <c r="D3151" s="25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5"/>
      <c r="P3151" s="27"/>
      <c r="Q3151" s="27"/>
      <c r="R3151" s="27"/>
      <c r="S3151" s="27"/>
      <c r="T3151" s="27"/>
      <c r="U3151" s="27"/>
      <c r="V3151" s="27"/>
      <c r="W3151" s="27"/>
      <c r="X3151" s="31"/>
      <c r="Y3151" s="31"/>
      <c r="Z3151" s="27"/>
      <c r="AA3151" s="27"/>
      <c r="AB3151" s="27"/>
    </row>
    <row r="3152" spans="1:28" x14ac:dyDescent="0.35">
      <c r="A3152" s="25"/>
      <c r="B3152" s="25"/>
      <c r="C3152" s="16"/>
      <c r="D3152" s="25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5"/>
      <c r="P3152" s="27"/>
      <c r="Q3152" s="27"/>
      <c r="R3152" s="27"/>
      <c r="S3152" s="27"/>
      <c r="T3152" s="27"/>
      <c r="U3152" s="27"/>
      <c r="V3152" s="27"/>
      <c r="W3152" s="27"/>
      <c r="X3152" s="31"/>
      <c r="Y3152" s="31"/>
      <c r="Z3152" s="27"/>
      <c r="AA3152" s="27"/>
      <c r="AB3152" s="27"/>
    </row>
    <row r="3153" spans="1:28" x14ac:dyDescent="0.35">
      <c r="A3153" s="25"/>
      <c r="B3153" s="25"/>
      <c r="C3153" s="16"/>
      <c r="D3153" s="25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5"/>
      <c r="P3153" s="27"/>
      <c r="Q3153" s="27"/>
      <c r="R3153" s="27"/>
      <c r="S3153" s="27"/>
      <c r="T3153" s="27"/>
      <c r="U3153" s="27"/>
      <c r="V3153" s="27"/>
      <c r="W3153" s="27"/>
      <c r="X3153" s="31"/>
      <c r="Y3153" s="31"/>
      <c r="Z3153" s="27"/>
      <c r="AA3153" s="27"/>
      <c r="AB3153" s="27"/>
    </row>
    <row r="3154" spans="1:28" x14ac:dyDescent="0.35">
      <c r="A3154" s="25"/>
      <c r="B3154" s="25"/>
      <c r="C3154" s="16"/>
      <c r="D3154" s="25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5"/>
      <c r="P3154" s="27"/>
      <c r="Q3154" s="27"/>
      <c r="R3154" s="27"/>
      <c r="S3154" s="27"/>
      <c r="T3154" s="27"/>
      <c r="U3154" s="27"/>
      <c r="V3154" s="27"/>
      <c r="W3154" s="27"/>
      <c r="X3154" s="31"/>
      <c r="Y3154" s="31"/>
      <c r="Z3154" s="27"/>
      <c r="AA3154" s="27"/>
      <c r="AB3154" s="27"/>
    </row>
    <row r="3155" spans="1:28" x14ac:dyDescent="0.35">
      <c r="A3155" s="25"/>
      <c r="B3155" s="25"/>
      <c r="C3155" s="16"/>
      <c r="D3155" s="25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5"/>
      <c r="P3155" s="27"/>
      <c r="Q3155" s="27"/>
      <c r="R3155" s="27"/>
      <c r="S3155" s="27"/>
      <c r="T3155" s="27"/>
      <c r="U3155" s="27"/>
      <c r="V3155" s="27"/>
      <c r="W3155" s="27"/>
      <c r="X3155" s="31"/>
      <c r="Y3155" s="31"/>
      <c r="Z3155" s="27"/>
      <c r="AA3155" s="27"/>
      <c r="AB3155" s="27"/>
    </row>
    <row r="3156" spans="1:28" x14ac:dyDescent="0.35">
      <c r="A3156" s="25"/>
      <c r="B3156" s="25"/>
      <c r="C3156" s="16"/>
      <c r="D3156" s="25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5"/>
      <c r="P3156" s="27"/>
      <c r="Q3156" s="27"/>
      <c r="R3156" s="27"/>
      <c r="S3156" s="27"/>
      <c r="T3156" s="27"/>
      <c r="U3156" s="27"/>
      <c r="V3156" s="27"/>
      <c r="W3156" s="27"/>
      <c r="X3156" s="31"/>
      <c r="Y3156" s="31"/>
      <c r="Z3156" s="27"/>
      <c r="AA3156" s="27"/>
      <c r="AB3156" s="27"/>
    </row>
    <row r="3157" spans="1:28" x14ac:dyDescent="0.35">
      <c r="A3157" s="25"/>
      <c r="B3157" s="25"/>
      <c r="C3157" s="16"/>
      <c r="D3157" s="25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5"/>
      <c r="P3157" s="27"/>
      <c r="Q3157" s="27"/>
      <c r="R3157" s="27"/>
      <c r="S3157" s="27"/>
      <c r="T3157" s="27"/>
      <c r="U3157" s="27"/>
      <c r="V3157" s="27"/>
      <c r="W3157" s="27"/>
      <c r="X3157" s="31"/>
      <c r="Y3157" s="31"/>
      <c r="Z3157" s="27"/>
      <c r="AA3157" s="27"/>
      <c r="AB3157" s="27"/>
    </row>
    <row r="3158" spans="1:28" x14ac:dyDescent="0.35">
      <c r="A3158" s="25"/>
      <c r="B3158" s="25"/>
      <c r="C3158" s="16"/>
      <c r="D3158" s="25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5"/>
      <c r="P3158" s="27"/>
      <c r="Q3158" s="27"/>
      <c r="R3158" s="27"/>
      <c r="S3158" s="27"/>
      <c r="T3158" s="27"/>
      <c r="U3158" s="27"/>
      <c r="V3158" s="27"/>
      <c r="W3158" s="27"/>
      <c r="X3158" s="31"/>
      <c r="Y3158" s="31"/>
      <c r="Z3158" s="27"/>
      <c r="AA3158" s="27"/>
      <c r="AB3158" s="27"/>
    </row>
    <row r="3159" spans="1:28" x14ac:dyDescent="0.35">
      <c r="A3159" s="25"/>
      <c r="B3159" s="25"/>
      <c r="C3159" s="16"/>
      <c r="D3159" s="25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5"/>
      <c r="P3159" s="27"/>
      <c r="Q3159" s="27"/>
      <c r="R3159" s="27"/>
      <c r="S3159" s="27"/>
      <c r="T3159" s="27"/>
      <c r="U3159" s="27"/>
      <c r="V3159" s="27"/>
      <c r="W3159" s="27"/>
      <c r="X3159" s="31"/>
      <c r="Y3159" s="31"/>
      <c r="Z3159" s="27"/>
      <c r="AA3159" s="27"/>
      <c r="AB3159" s="27"/>
    </row>
    <row r="3160" spans="1:28" x14ac:dyDescent="0.35">
      <c r="A3160" s="25"/>
      <c r="B3160" s="25"/>
      <c r="C3160" s="16"/>
      <c r="D3160" s="25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5"/>
      <c r="P3160" s="27"/>
      <c r="Q3160" s="27"/>
      <c r="R3160" s="27"/>
      <c r="S3160" s="27"/>
      <c r="T3160" s="27"/>
      <c r="U3160" s="27"/>
      <c r="V3160" s="27"/>
      <c r="W3160" s="27"/>
      <c r="X3160" s="31"/>
      <c r="Y3160" s="31"/>
      <c r="Z3160" s="27"/>
      <c r="AA3160" s="27"/>
      <c r="AB3160" s="27"/>
    </row>
    <row r="3161" spans="1:28" x14ac:dyDescent="0.35">
      <c r="A3161" s="25"/>
      <c r="B3161" s="25"/>
      <c r="C3161" s="16"/>
      <c r="D3161" s="25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5"/>
      <c r="P3161" s="27"/>
      <c r="Q3161" s="27"/>
      <c r="R3161" s="27"/>
      <c r="S3161" s="27"/>
      <c r="T3161" s="27"/>
      <c r="U3161" s="27"/>
      <c r="V3161" s="27"/>
      <c r="W3161" s="27"/>
      <c r="X3161" s="31"/>
      <c r="Y3161" s="31"/>
      <c r="Z3161" s="27"/>
      <c r="AA3161" s="27"/>
      <c r="AB3161" s="27"/>
    </row>
    <row r="3162" spans="1:28" x14ac:dyDescent="0.35">
      <c r="A3162" s="25"/>
      <c r="B3162" s="25"/>
      <c r="C3162" s="16"/>
      <c r="D3162" s="25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5"/>
      <c r="P3162" s="27"/>
      <c r="Q3162" s="27"/>
      <c r="R3162" s="27"/>
      <c r="S3162" s="27"/>
      <c r="T3162" s="27"/>
      <c r="U3162" s="27"/>
      <c r="V3162" s="27"/>
      <c r="W3162" s="27"/>
      <c r="X3162" s="31"/>
      <c r="Y3162" s="31"/>
      <c r="Z3162" s="27"/>
      <c r="AA3162" s="27"/>
      <c r="AB3162" s="27"/>
    </row>
    <row r="3163" spans="1:28" x14ac:dyDescent="0.35">
      <c r="A3163" s="25"/>
      <c r="B3163" s="25"/>
      <c r="C3163" s="16"/>
      <c r="D3163" s="25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5"/>
      <c r="P3163" s="27"/>
      <c r="Q3163" s="27"/>
      <c r="R3163" s="27"/>
      <c r="S3163" s="27"/>
      <c r="T3163" s="27"/>
      <c r="U3163" s="27"/>
      <c r="V3163" s="27"/>
      <c r="W3163" s="27"/>
      <c r="X3163" s="31"/>
      <c r="Y3163" s="31"/>
      <c r="Z3163" s="27"/>
      <c r="AA3163" s="27"/>
      <c r="AB3163" s="27"/>
    </row>
    <row r="3164" spans="1:28" x14ac:dyDescent="0.35">
      <c r="A3164" s="25"/>
      <c r="B3164" s="25"/>
      <c r="C3164" s="16"/>
      <c r="D3164" s="25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5"/>
      <c r="P3164" s="27"/>
      <c r="Q3164" s="27"/>
      <c r="R3164" s="27"/>
      <c r="S3164" s="27"/>
      <c r="T3164" s="27"/>
      <c r="U3164" s="27"/>
      <c r="V3164" s="27"/>
      <c r="W3164" s="27"/>
      <c r="X3164" s="31"/>
      <c r="Y3164" s="31"/>
      <c r="Z3164" s="27"/>
      <c r="AA3164" s="27"/>
      <c r="AB3164" s="27"/>
    </row>
    <row r="3165" spans="1:28" x14ac:dyDescent="0.35">
      <c r="A3165" s="25"/>
      <c r="B3165" s="25"/>
      <c r="C3165" s="16"/>
      <c r="D3165" s="25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5"/>
      <c r="P3165" s="27"/>
      <c r="Q3165" s="27"/>
      <c r="R3165" s="27"/>
      <c r="S3165" s="27"/>
      <c r="T3165" s="27"/>
      <c r="U3165" s="27"/>
      <c r="V3165" s="27"/>
      <c r="W3165" s="27"/>
      <c r="X3165" s="31"/>
      <c r="Y3165" s="31"/>
      <c r="Z3165" s="27"/>
      <c r="AA3165" s="27"/>
      <c r="AB3165" s="27"/>
    </row>
    <row r="3166" spans="1:28" x14ac:dyDescent="0.35">
      <c r="A3166" s="25"/>
      <c r="B3166" s="25"/>
      <c r="C3166" s="16"/>
      <c r="D3166" s="25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5"/>
      <c r="P3166" s="27"/>
      <c r="Q3166" s="27"/>
      <c r="R3166" s="27"/>
      <c r="S3166" s="27"/>
      <c r="T3166" s="27"/>
      <c r="U3166" s="27"/>
      <c r="V3166" s="27"/>
      <c r="W3166" s="27"/>
      <c r="X3166" s="31"/>
      <c r="Y3166" s="31"/>
      <c r="Z3166" s="27"/>
      <c r="AA3166" s="27"/>
      <c r="AB3166" s="27"/>
    </row>
    <row r="3167" spans="1:28" x14ac:dyDescent="0.35">
      <c r="A3167" s="25"/>
      <c r="B3167" s="25"/>
      <c r="C3167" s="16"/>
      <c r="D3167" s="25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5"/>
      <c r="P3167" s="27"/>
      <c r="Q3167" s="27"/>
      <c r="R3167" s="27"/>
      <c r="S3167" s="27"/>
      <c r="T3167" s="27"/>
      <c r="U3167" s="27"/>
      <c r="V3167" s="27"/>
      <c r="W3167" s="27"/>
      <c r="X3167" s="31"/>
      <c r="Y3167" s="31"/>
      <c r="Z3167" s="27"/>
      <c r="AA3167" s="27"/>
      <c r="AB3167" s="27"/>
    </row>
    <row r="3168" spans="1:28" x14ac:dyDescent="0.35">
      <c r="A3168" s="25"/>
      <c r="B3168" s="25"/>
      <c r="C3168" s="16"/>
      <c r="D3168" s="25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5"/>
      <c r="P3168" s="27"/>
      <c r="Q3168" s="27"/>
      <c r="R3168" s="27"/>
      <c r="S3168" s="27"/>
      <c r="T3168" s="27"/>
      <c r="U3168" s="27"/>
      <c r="V3168" s="27"/>
      <c r="W3168" s="27"/>
      <c r="X3168" s="31"/>
      <c r="Y3168" s="31"/>
      <c r="Z3168" s="27"/>
      <c r="AA3168" s="27"/>
      <c r="AB3168" s="27"/>
    </row>
    <row r="3169" spans="1:28" x14ac:dyDescent="0.35">
      <c r="A3169" s="25"/>
      <c r="B3169" s="25"/>
      <c r="C3169" s="16"/>
      <c r="D3169" s="25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5"/>
      <c r="P3169" s="27"/>
      <c r="Q3169" s="27"/>
      <c r="R3169" s="27"/>
      <c r="S3169" s="27"/>
      <c r="T3169" s="27"/>
      <c r="U3169" s="27"/>
      <c r="V3169" s="27"/>
      <c r="W3169" s="27"/>
      <c r="X3169" s="31"/>
      <c r="Y3169" s="31"/>
      <c r="Z3169" s="27"/>
      <c r="AA3169" s="27"/>
      <c r="AB3169" s="27"/>
    </row>
    <row r="3170" spans="1:28" x14ac:dyDescent="0.35">
      <c r="A3170" s="25"/>
      <c r="B3170" s="25"/>
      <c r="C3170" s="16"/>
      <c r="D3170" s="25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5"/>
      <c r="P3170" s="27"/>
      <c r="Q3170" s="27"/>
      <c r="R3170" s="27"/>
      <c r="S3170" s="27"/>
      <c r="T3170" s="27"/>
      <c r="U3170" s="27"/>
      <c r="V3170" s="27"/>
      <c r="W3170" s="27"/>
      <c r="X3170" s="31"/>
      <c r="Y3170" s="31"/>
      <c r="Z3170" s="27"/>
      <c r="AA3170" s="27"/>
      <c r="AB3170" s="27"/>
    </row>
    <row r="3171" spans="1:28" x14ac:dyDescent="0.35">
      <c r="A3171" s="25"/>
      <c r="B3171" s="25"/>
      <c r="C3171" s="16"/>
      <c r="D3171" s="25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5"/>
      <c r="P3171" s="27"/>
      <c r="Q3171" s="27"/>
      <c r="R3171" s="27"/>
      <c r="S3171" s="27"/>
      <c r="T3171" s="27"/>
      <c r="U3171" s="27"/>
      <c r="V3171" s="27"/>
      <c r="W3171" s="27"/>
      <c r="X3171" s="31"/>
      <c r="Y3171" s="31"/>
      <c r="Z3171" s="27"/>
      <c r="AA3171" s="27"/>
      <c r="AB3171" s="27"/>
    </row>
    <row r="3172" spans="1:28" x14ac:dyDescent="0.35">
      <c r="A3172" s="25"/>
      <c r="B3172" s="25"/>
      <c r="C3172" s="16"/>
      <c r="D3172" s="25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5"/>
      <c r="P3172" s="27"/>
      <c r="Q3172" s="27"/>
      <c r="R3172" s="27"/>
      <c r="S3172" s="27"/>
      <c r="T3172" s="27"/>
      <c r="U3172" s="27"/>
      <c r="V3172" s="27"/>
      <c r="W3172" s="27"/>
      <c r="X3172" s="31"/>
      <c r="Y3172" s="31"/>
      <c r="Z3172" s="27"/>
      <c r="AA3172" s="27"/>
      <c r="AB3172" s="27"/>
    </row>
    <row r="3173" spans="1:28" x14ac:dyDescent="0.35">
      <c r="A3173" s="25"/>
      <c r="B3173" s="25"/>
      <c r="C3173" s="16"/>
      <c r="D3173" s="25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5"/>
      <c r="P3173" s="27"/>
      <c r="Q3173" s="27"/>
      <c r="R3173" s="27"/>
      <c r="S3173" s="27"/>
      <c r="T3173" s="27"/>
      <c r="U3173" s="27"/>
      <c r="V3173" s="27"/>
      <c r="W3173" s="27"/>
      <c r="X3173" s="31"/>
      <c r="Y3173" s="31"/>
      <c r="Z3173" s="27"/>
      <c r="AA3173" s="27"/>
      <c r="AB3173" s="27"/>
    </row>
    <row r="3174" spans="1:28" x14ac:dyDescent="0.35">
      <c r="A3174" s="25"/>
      <c r="B3174" s="25"/>
      <c r="C3174" s="16"/>
      <c r="D3174" s="25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5"/>
      <c r="P3174" s="27"/>
      <c r="Q3174" s="27"/>
      <c r="R3174" s="27"/>
      <c r="S3174" s="27"/>
      <c r="T3174" s="27"/>
      <c r="U3174" s="27"/>
      <c r="V3174" s="27"/>
      <c r="W3174" s="27"/>
      <c r="X3174" s="31"/>
      <c r="Y3174" s="31"/>
      <c r="Z3174" s="27"/>
      <c r="AA3174" s="27"/>
      <c r="AB3174" s="27"/>
    </row>
    <row r="3175" spans="1:28" x14ac:dyDescent="0.35">
      <c r="A3175" s="25"/>
      <c r="B3175" s="25"/>
      <c r="C3175" s="16"/>
      <c r="D3175" s="25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5"/>
      <c r="P3175" s="27"/>
      <c r="Q3175" s="27"/>
      <c r="R3175" s="27"/>
      <c r="S3175" s="27"/>
      <c r="T3175" s="27"/>
      <c r="U3175" s="27"/>
      <c r="V3175" s="27"/>
      <c r="W3175" s="27"/>
      <c r="X3175" s="31"/>
      <c r="Y3175" s="31"/>
      <c r="Z3175" s="27"/>
      <c r="AA3175" s="27"/>
      <c r="AB3175" s="27"/>
    </row>
    <row r="3176" spans="1:28" x14ac:dyDescent="0.35">
      <c r="A3176" s="25"/>
      <c r="B3176" s="25"/>
      <c r="C3176" s="16"/>
      <c r="D3176" s="25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5"/>
      <c r="P3176" s="27"/>
      <c r="Q3176" s="27"/>
      <c r="R3176" s="27"/>
      <c r="S3176" s="27"/>
      <c r="T3176" s="27"/>
      <c r="U3176" s="27"/>
      <c r="V3176" s="27"/>
      <c r="W3176" s="27"/>
      <c r="X3176" s="31"/>
      <c r="Y3176" s="31"/>
      <c r="Z3176" s="27"/>
      <c r="AA3176" s="27"/>
      <c r="AB3176" s="27"/>
    </row>
    <row r="3177" spans="1:28" x14ac:dyDescent="0.35">
      <c r="A3177" s="25"/>
      <c r="B3177" s="25"/>
      <c r="C3177" s="16"/>
      <c r="D3177" s="25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5"/>
      <c r="P3177" s="27"/>
      <c r="Q3177" s="27"/>
      <c r="R3177" s="27"/>
      <c r="S3177" s="27"/>
      <c r="T3177" s="27"/>
      <c r="U3177" s="27"/>
      <c r="V3177" s="27"/>
      <c r="W3177" s="27"/>
      <c r="X3177" s="31"/>
      <c r="Y3177" s="31"/>
      <c r="Z3177" s="27"/>
      <c r="AA3177" s="27"/>
      <c r="AB3177" s="27"/>
    </row>
    <row r="3178" spans="1:28" x14ac:dyDescent="0.35">
      <c r="A3178" s="25"/>
      <c r="B3178" s="25"/>
      <c r="C3178" s="16"/>
      <c r="D3178" s="25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5"/>
      <c r="P3178" s="27"/>
      <c r="Q3178" s="27"/>
      <c r="R3178" s="27"/>
      <c r="S3178" s="27"/>
      <c r="T3178" s="27"/>
      <c r="U3178" s="27"/>
      <c r="V3178" s="27"/>
      <c r="W3178" s="27"/>
      <c r="X3178" s="31"/>
      <c r="Y3178" s="31"/>
      <c r="Z3178" s="27"/>
      <c r="AA3178" s="27"/>
      <c r="AB3178" s="27"/>
    </row>
    <row r="3179" spans="1:28" x14ac:dyDescent="0.35">
      <c r="A3179" s="25"/>
      <c r="B3179" s="25"/>
      <c r="C3179" s="16"/>
      <c r="D3179" s="25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5"/>
      <c r="P3179" s="27"/>
      <c r="Q3179" s="27"/>
      <c r="R3179" s="27"/>
      <c r="S3179" s="27"/>
      <c r="T3179" s="27"/>
      <c r="U3179" s="27"/>
      <c r="V3179" s="27"/>
      <c r="W3179" s="27"/>
      <c r="X3179" s="31"/>
      <c r="Y3179" s="31"/>
      <c r="Z3179" s="27"/>
      <c r="AA3179" s="27"/>
      <c r="AB3179" s="27"/>
    </row>
    <row r="3180" spans="1:28" x14ac:dyDescent="0.35">
      <c r="A3180" s="25"/>
      <c r="B3180" s="25"/>
      <c r="C3180" s="16"/>
      <c r="D3180" s="25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5"/>
      <c r="P3180" s="27"/>
      <c r="Q3180" s="27"/>
      <c r="R3180" s="27"/>
      <c r="S3180" s="27"/>
      <c r="T3180" s="27"/>
      <c r="U3180" s="27"/>
      <c r="V3180" s="27"/>
      <c r="W3180" s="27"/>
      <c r="X3180" s="31"/>
      <c r="Y3180" s="31"/>
      <c r="Z3180" s="27"/>
      <c r="AA3180" s="27"/>
      <c r="AB3180" s="27"/>
    </row>
    <row r="3181" spans="1:28" x14ac:dyDescent="0.35">
      <c r="A3181" s="25"/>
      <c r="B3181" s="25"/>
      <c r="C3181" s="16"/>
      <c r="D3181" s="25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5"/>
      <c r="P3181" s="27"/>
      <c r="Q3181" s="27"/>
      <c r="R3181" s="27"/>
      <c r="S3181" s="27"/>
      <c r="T3181" s="27"/>
      <c r="U3181" s="27"/>
      <c r="V3181" s="27"/>
      <c r="W3181" s="27"/>
      <c r="X3181" s="31"/>
      <c r="Y3181" s="31"/>
      <c r="Z3181" s="27"/>
      <c r="AA3181" s="27"/>
      <c r="AB3181" s="27"/>
    </row>
    <row r="3182" spans="1:28" x14ac:dyDescent="0.35">
      <c r="A3182" s="25"/>
      <c r="B3182" s="25"/>
      <c r="C3182" s="16"/>
      <c r="D3182" s="25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5"/>
      <c r="P3182" s="27"/>
      <c r="Q3182" s="27"/>
      <c r="R3182" s="27"/>
      <c r="S3182" s="27"/>
      <c r="T3182" s="27"/>
      <c r="U3182" s="27"/>
      <c r="V3182" s="27"/>
      <c r="W3182" s="27"/>
      <c r="X3182" s="31"/>
      <c r="Y3182" s="31"/>
      <c r="Z3182" s="27"/>
      <c r="AA3182" s="27"/>
      <c r="AB3182" s="27"/>
    </row>
    <row r="3183" spans="1:28" x14ac:dyDescent="0.35">
      <c r="A3183" s="25"/>
      <c r="B3183" s="25"/>
      <c r="C3183" s="16"/>
      <c r="D3183" s="25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5"/>
      <c r="P3183" s="27"/>
      <c r="Q3183" s="27"/>
      <c r="R3183" s="27"/>
      <c r="S3183" s="27"/>
      <c r="T3183" s="27"/>
      <c r="U3183" s="27"/>
      <c r="V3183" s="27"/>
      <c r="W3183" s="27"/>
      <c r="X3183" s="31"/>
      <c r="Y3183" s="31"/>
      <c r="Z3183" s="27"/>
      <c r="AA3183" s="27"/>
      <c r="AB3183" s="27"/>
    </row>
    <row r="3184" spans="1:28" x14ac:dyDescent="0.35">
      <c r="A3184" s="25"/>
      <c r="B3184" s="25"/>
      <c r="C3184" s="16"/>
      <c r="D3184" s="25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5"/>
      <c r="P3184" s="27"/>
      <c r="Q3184" s="27"/>
      <c r="R3184" s="27"/>
      <c r="S3184" s="27"/>
      <c r="T3184" s="27"/>
      <c r="U3184" s="27"/>
      <c r="V3184" s="27"/>
      <c r="W3184" s="27"/>
      <c r="X3184" s="31"/>
      <c r="Y3184" s="31"/>
      <c r="Z3184" s="27"/>
      <c r="AA3184" s="27"/>
      <c r="AB3184" s="27"/>
    </row>
    <row r="3185" spans="1:28" x14ac:dyDescent="0.35">
      <c r="A3185" s="25"/>
      <c r="B3185" s="25"/>
      <c r="C3185" s="16"/>
      <c r="D3185" s="25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5"/>
      <c r="P3185" s="27"/>
      <c r="Q3185" s="27"/>
      <c r="R3185" s="27"/>
      <c r="S3185" s="27"/>
      <c r="T3185" s="27"/>
      <c r="U3185" s="27"/>
      <c r="V3185" s="27"/>
      <c r="W3185" s="27"/>
      <c r="X3185" s="31"/>
      <c r="Y3185" s="31"/>
      <c r="Z3185" s="27"/>
      <c r="AA3185" s="27"/>
      <c r="AB3185" s="27"/>
    </row>
    <row r="3186" spans="1:28" x14ac:dyDescent="0.35">
      <c r="A3186" s="25"/>
      <c r="B3186" s="25"/>
      <c r="C3186" s="16"/>
      <c r="D3186" s="25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5"/>
      <c r="P3186" s="27"/>
      <c r="Q3186" s="27"/>
      <c r="R3186" s="27"/>
      <c r="S3186" s="27"/>
      <c r="T3186" s="27"/>
      <c r="U3186" s="27"/>
      <c r="V3186" s="27"/>
      <c r="W3186" s="27"/>
      <c r="X3186" s="31"/>
      <c r="Y3186" s="31"/>
      <c r="Z3186" s="27"/>
      <c r="AA3186" s="27"/>
      <c r="AB3186" s="27"/>
    </row>
    <row r="3187" spans="1:28" x14ac:dyDescent="0.35">
      <c r="A3187" s="25"/>
      <c r="B3187" s="25"/>
      <c r="C3187" s="16"/>
      <c r="D3187" s="25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5"/>
      <c r="P3187" s="27"/>
      <c r="Q3187" s="27"/>
      <c r="R3187" s="27"/>
      <c r="S3187" s="27"/>
      <c r="T3187" s="27"/>
      <c r="U3187" s="27"/>
      <c r="V3187" s="27"/>
      <c r="W3187" s="27"/>
      <c r="X3187" s="31"/>
      <c r="Y3187" s="31"/>
      <c r="Z3187" s="27"/>
      <c r="AA3187" s="27"/>
      <c r="AB3187" s="27"/>
    </row>
    <row r="3188" spans="1:28" x14ac:dyDescent="0.35">
      <c r="A3188" s="25"/>
      <c r="B3188" s="25"/>
      <c r="C3188" s="16"/>
      <c r="D3188" s="25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5"/>
      <c r="P3188" s="27"/>
      <c r="Q3188" s="27"/>
      <c r="R3188" s="27"/>
      <c r="S3188" s="27"/>
      <c r="T3188" s="27"/>
      <c r="U3188" s="27"/>
      <c r="V3188" s="27"/>
      <c r="W3188" s="27"/>
      <c r="X3188" s="31"/>
      <c r="Y3188" s="31"/>
      <c r="Z3188" s="27"/>
      <c r="AA3188" s="27"/>
      <c r="AB3188" s="27"/>
    </row>
    <row r="3189" spans="1:28" x14ac:dyDescent="0.35">
      <c r="A3189" s="25"/>
      <c r="B3189" s="25"/>
      <c r="C3189" s="16"/>
      <c r="D3189" s="25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5"/>
      <c r="P3189" s="27"/>
      <c r="Q3189" s="27"/>
      <c r="R3189" s="27"/>
      <c r="S3189" s="27"/>
      <c r="T3189" s="27"/>
      <c r="U3189" s="27"/>
      <c r="V3189" s="27"/>
      <c r="W3189" s="27"/>
      <c r="X3189" s="31"/>
      <c r="Y3189" s="31"/>
      <c r="Z3189" s="27"/>
      <c r="AA3189" s="27"/>
      <c r="AB3189" s="27"/>
    </row>
    <row r="3190" spans="1:28" x14ac:dyDescent="0.35">
      <c r="A3190" s="25"/>
      <c r="B3190" s="25"/>
      <c r="C3190" s="16"/>
      <c r="D3190" s="25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5"/>
      <c r="P3190" s="27"/>
      <c r="Q3190" s="27"/>
      <c r="R3190" s="27"/>
      <c r="S3190" s="27"/>
      <c r="T3190" s="27"/>
      <c r="U3190" s="27"/>
      <c r="V3190" s="27"/>
      <c r="W3190" s="27"/>
      <c r="X3190" s="31"/>
      <c r="Y3190" s="31"/>
      <c r="Z3190" s="27"/>
      <c r="AA3190" s="27"/>
      <c r="AB3190" s="27"/>
    </row>
    <row r="3191" spans="1:28" x14ac:dyDescent="0.35">
      <c r="A3191" s="25"/>
      <c r="B3191" s="25"/>
      <c r="C3191" s="16"/>
      <c r="D3191" s="25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5"/>
      <c r="P3191" s="27"/>
      <c r="Q3191" s="27"/>
      <c r="R3191" s="27"/>
      <c r="S3191" s="27"/>
      <c r="T3191" s="27"/>
      <c r="U3191" s="27"/>
      <c r="V3191" s="27"/>
      <c r="W3191" s="27"/>
      <c r="X3191" s="31"/>
      <c r="Y3191" s="31"/>
      <c r="Z3191" s="27"/>
      <c r="AA3191" s="27"/>
      <c r="AB3191" s="27"/>
    </row>
    <row r="3192" spans="1:28" x14ac:dyDescent="0.35">
      <c r="A3192" s="25"/>
      <c r="B3192" s="25"/>
      <c r="C3192" s="16"/>
      <c r="D3192" s="25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5"/>
      <c r="P3192" s="27"/>
      <c r="Q3192" s="27"/>
      <c r="R3192" s="27"/>
      <c r="S3192" s="27"/>
      <c r="T3192" s="27"/>
      <c r="U3192" s="27"/>
      <c r="V3192" s="27"/>
      <c r="W3192" s="27"/>
      <c r="X3192" s="31"/>
      <c r="Y3192" s="31"/>
      <c r="Z3192" s="27"/>
      <c r="AA3192" s="27"/>
      <c r="AB3192" s="27"/>
    </row>
    <row r="3193" spans="1:28" x14ac:dyDescent="0.35">
      <c r="A3193" s="25"/>
      <c r="B3193" s="25"/>
      <c r="C3193" s="16"/>
      <c r="D3193" s="25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5"/>
      <c r="P3193" s="27"/>
      <c r="Q3193" s="27"/>
      <c r="R3193" s="27"/>
      <c r="S3193" s="27"/>
      <c r="T3193" s="27"/>
      <c r="U3193" s="27"/>
      <c r="V3193" s="27"/>
      <c r="W3193" s="27"/>
      <c r="X3193" s="31"/>
      <c r="Y3193" s="31"/>
      <c r="Z3193" s="27"/>
      <c r="AA3193" s="27"/>
      <c r="AB3193" s="27"/>
    </row>
    <row r="3194" spans="1:28" x14ac:dyDescent="0.35">
      <c r="A3194" s="25"/>
      <c r="B3194" s="25"/>
      <c r="C3194" s="16"/>
      <c r="D3194" s="25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5"/>
      <c r="P3194" s="27"/>
      <c r="Q3194" s="27"/>
      <c r="R3194" s="27"/>
      <c r="S3194" s="27"/>
      <c r="T3194" s="27"/>
      <c r="U3194" s="27"/>
      <c r="V3194" s="27"/>
      <c r="W3194" s="27"/>
      <c r="X3194" s="31"/>
      <c r="Y3194" s="31"/>
      <c r="Z3194" s="27"/>
      <c r="AA3194" s="27"/>
      <c r="AB3194" s="27"/>
    </row>
    <row r="3195" spans="1:28" x14ac:dyDescent="0.35">
      <c r="A3195" s="25"/>
      <c r="B3195" s="25"/>
      <c r="C3195" s="16"/>
      <c r="D3195" s="25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5"/>
      <c r="P3195" s="27"/>
      <c r="Q3195" s="27"/>
      <c r="R3195" s="27"/>
      <c r="S3195" s="27"/>
      <c r="T3195" s="27"/>
      <c r="U3195" s="27"/>
      <c r="V3195" s="27"/>
      <c r="W3195" s="27"/>
      <c r="X3195" s="31"/>
      <c r="Y3195" s="31"/>
      <c r="Z3195" s="27"/>
      <c r="AA3195" s="27"/>
      <c r="AB3195" s="27"/>
    </row>
    <row r="3196" spans="1:28" x14ac:dyDescent="0.35">
      <c r="A3196" s="25"/>
      <c r="B3196" s="25"/>
      <c r="C3196" s="16"/>
      <c r="D3196" s="25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5"/>
      <c r="P3196" s="27"/>
      <c r="Q3196" s="27"/>
      <c r="R3196" s="27"/>
      <c r="S3196" s="27"/>
      <c r="T3196" s="27"/>
      <c r="U3196" s="27"/>
      <c r="V3196" s="27"/>
      <c r="W3196" s="27"/>
      <c r="X3196" s="31"/>
      <c r="Y3196" s="31"/>
      <c r="Z3196" s="27"/>
      <c r="AA3196" s="27"/>
      <c r="AB3196" s="27"/>
    </row>
    <row r="3197" spans="1:28" x14ac:dyDescent="0.35">
      <c r="A3197" s="25"/>
      <c r="B3197" s="25"/>
      <c r="C3197" s="16"/>
      <c r="D3197" s="25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5"/>
      <c r="P3197" s="27"/>
      <c r="Q3197" s="27"/>
      <c r="R3197" s="27"/>
      <c r="S3197" s="27"/>
      <c r="T3197" s="27"/>
      <c r="U3197" s="27"/>
      <c r="V3197" s="27"/>
      <c r="W3197" s="27"/>
      <c r="X3197" s="31"/>
      <c r="Y3197" s="31"/>
      <c r="Z3197" s="27"/>
      <c r="AA3197" s="27"/>
      <c r="AB3197" s="27"/>
    </row>
    <row r="3198" spans="1:28" x14ac:dyDescent="0.35">
      <c r="A3198" s="25"/>
      <c r="B3198" s="25"/>
      <c r="C3198" s="16"/>
      <c r="D3198" s="25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5"/>
      <c r="P3198" s="27"/>
      <c r="Q3198" s="27"/>
      <c r="R3198" s="27"/>
      <c r="S3198" s="27"/>
      <c r="T3198" s="27"/>
      <c r="U3198" s="27"/>
      <c r="V3198" s="27"/>
      <c r="W3198" s="27"/>
      <c r="X3198" s="31"/>
      <c r="Y3198" s="31"/>
      <c r="Z3198" s="27"/>
      <c r="AA3198" s="27"/>
      <c r="AB3198" s="27"/>
    </row>
    <row r="3199" spans="1:28" x14ac:dyDescent="0.35">
      <c r="A3199" s="25"/>
      <c r="B3199" s="25"/>
      <c r="C3199" s="16"/>
      <c r="D3199" s="25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5"/>
      <c r="P3199" s="27"/>
      <c r="Q3199" s="27"/>
      <c r="R3199" s="27"/>
      <c r="S3199" s="27"/>
      <c r="T3199" s="27"/>
      <c r="U3199" s="27"/>
      <c r="V3199" s="27"/>
      <c r="W3199" s="27"/>
      <c r="X3199" s="31"/>
      <c r="Y3199" s="31"/>
      <c r="Z3199" s="27"/>
      <c r="AA3199" s="27"/>
      <c r="AB3199" s="27"/>
    </row>
    <row r="3200" spans="1:28" x14ac:dyDescent="0.35">
      <c r="A3200" s="25"/>
      <c r="B3200" s="25"/>
      <c r="C3200" s="16"/>
      <c r="D3200" s="25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5"/>
      <c r="P3200" s="27"/>
      <c r="Q3200" s="27"/>
      <c r="R3200" s="27"/>
      <c r="S3200" s="27"/>
      <c r="T3200" s="27"/>
      <c r="U3200" s="27"/>
      <c r="V3200" s="27"/>
      <c r="W3200" s="27"/>
      <c r="X3200" s="31"/>
      <c r="Y3200" s="31"/>
      <c r="Z3200" s="27"/>
      <c r="AA3200" s="27"/>
      <c r="AB3200" s="27"/>
    </row>
    <row r="3201" spans="1:28" x14ac:dyDescent="0.35">
      <c r="A3201" s="25"/>
      <c r="B3201" s="25"/>
      <c r="C3201" s="16"/>
      <c r="D3201" s="25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5"/>
      <c r="P3201" s="27"/>
      <c r="Q3201" s="27"/>
      <c r="R3201" s="27"/>
      <c r="S3201" s="27"/>
      <c r="T3201" s="27"/>
      <c r="U3201" s="27"/>
      <c r="V3201" s="27"/>
      <c r="W3201" s="27"/>
      <c r="X3201" s="31"/>
      <c r="Y3201" s="31"/>
      <c r="Z3201" s="27"/>
      <c r="AA3201" s="27"/>
      <c r="AB3201" s="27"/>
    </row>
    <row r="3202" spans="1:28" x14ac:dyDescent="0.35">
      <c r="A3202" s="25"/>
      <c r="B3202" s="25"/>
      <c r="C3202" s="16"/>
      <c r="D3202" s="25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5"/>
      <c r="P3202" s="27"/>
      <c r="Q3202" s="27"/>
      <c r="R3202" s="27"/>
      <c r="S3202" s="27"/>
      <c r="T3202" s="27"/>
      <c r="U3202" s="27"/>
      <c r="V3202" s="27"/>
      <c r="W3202" s="27"/>
      <c r="X3202" s="31"/>
      <c r="Y3202" s="31"/>
      <c r="Z3202" s="27"/>
      <c r="AA3202" s="27"/>
      <c r="AB3202" s="27"/>
    </row>
    <row r="3203" spans="1:28" x14ac:dyDescent="0.35">
      <c r="A3203" s="25"/>
      <c r="B3203" s="25"/>
      <c r="C3203" s="16"/>
      <c r="D3203" s="25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5"/>
      <c r="P3203" s="27"/>
      <c r="Q3203" s="27"/>
      <c r="R3203" s="27"/>
      <c r="S3203" s="27"/>
      <c r="T3203" s="27"/>
      <c r="U3203" s="27"/>
      <c r="V3203" s="27"/>
      <c r="W3203" s="27"/>
      <c r="X3203" s="31"/>
      <c r="Y3203" s="31"/>
      <c r="Z3203" s="27"/>
      <c r="AA3203" s="27"/>
      <c r="AB3203" s="27"/>
    </row>
    <row r="3204" spans="1:28" x14ac:dyDescent="0.35">
      <c r="A3204" s="25"/>
      <c r="B3204" s="25"/>
      <c r="C3204" s="16"/>
      <c r="D3204" s="25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5"/>
      <c r="P3204" s="27"/>
      <c r="Q3204" s="27"/>
      <c r="R3204" s="27"/>
      <c r="S3204" s="27"/>
      <c r="T3204" s="27"/>
      <c r="U3204" s="27"/>
      <c r="V3204" s="27"/>
      <c r="W3204" s="27"/>
      <c r="X3204" s="31"/>
      <c r="Y3204" s="31"/>
      <c r="Z3204" s="27"/>
      <c r="AA3204" s="27"/>
      <c r="AB3204" s="27"/>
    </row>
    <row r="3205" spans="1:28" x14ac:dyDescent="0.35">
      <c r="A3205" s="25"/>
      <c r="B3205" s="25"/>
      <c r="C3205" s="16"/>
      <c r="D3205" s="25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5"/>
      <c r="P3205" s="27"/>
      <c r="Q3205" s="27"/>
      <c r="R3205" s="27"/>
      <c r="S3205" s="27"/>
      <c r="T3205" s="27"/>
      <c r="U3205" s="27"/>
      <c r="V3205" s="27"/>
      <c r="W3205" s="27"/>
      <c r="X3205" s="31"/>
      <c r="Y3205" s="31"/>
      <c r="Z3205" s="27"/>
      <c r="AA3205" s="27"/>
      <c r="AB3205" s="27"/>
    </row>
    <row r="3206" spans="1:28" x14ac:dyDescent="0.35">
      <c r="A3206" s="25"/>
      <c r="B3206" s="25"/>
      <c r="C3206" s="16"/>
      <c r="D3206" s="25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5"/>
      <c r="P3206" s="27"/>
      <c r="Q3206" s="27"/>
      <c r="R3206" s="27"/>
      <c r="S3206" s="27"/>
      <c r="T3206" s="27"/>
      <c r="U3206" s="27"/>
      <c r="V3206" s="27"/>
      <c r="W3206" s="27"/>
      <c r="X3206" s="31"/>
      <c r="Y3206" s="31"/>
      <c r="Z3206" s="27"/>
      <c r="AA3206" s="27"/>
      <c r="AB3206" s="27"/>
    </row>
    <row r="3207" spans="1:28" x14ac:dyDescent="0.35">
      <c r="A3207" s="25"/>
      <c r="B3207" s="25"/>
      <c r="C3207" s="16"/>
      <c r="D3207" s="25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5"/>
      <c r="P3207" s="27"/>
      <c r="Q3207" s="27"/>
      <c r="R3207" s="27"/>
      <c r="S3207" s="27"/>
      <c r="T3207" s="27"/>
      <c r="U3207" s="27"/>
      <c r="V3207" s="27"/>
      <c r="W3207" s="27"/>
      <c r="X3207" s="31"/>
      <c r="Y3207" s="31"/>
      <c r="Z3207" s="27"/>
      <c r="AA3207" s="27"/>
      <c r="AB3207" s="27"/>
    </row>
    <row r="3208" spans="1:28" x14ac:dyDescent="0.35">
      <c r="A3208" s="25"/>
      <c r="B3208" s="25"/>
      <c r="C3208" s="16"/>
      <c r="D3208" s="25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5"/>
      <c r="P3208" s="27"/>
      <c r="Q3208" s="27"/>
      <c r="R3208" s="27"/>
      <c r="S3208" s="27"/>
      <c r="T3208" s="27"/>
      <c r="U3208" s="27"/>
      <c r="V3208" s="27"/>
      <c r="W3208" s="27"/>
      <c r="X3208" s="31"/>
      <c r="Y3208" s="31"/>
      <c r="Z3208" s="27"/>
      <c r="AA3208" s="27"/>
      <c r="AB3208" s="27"/>
    </row>
    <row r="3209" spans="1:28" x14ac:dyDescent="0.35">
      <c r="A3209" s="25"/>
      <c r="B3209" s="25"/>
      <c r="C3209" s="16"/>
      <c r="D3209" s="25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5"/>
      <c r="P3209" s="27"/>
      <c r="Q3209" s="27"/>
      <c r="R3209" s="27"/>
      <c r="S3209" s="27"/>
      <c r="T3209" s="27"/>
      <c r="U3209" s="27"/>
      <c r="V3209" s="27"/>
      <c r="W3209" s="27"/>
      <c r="X3209" s="31"/>
      <c r="Y3209" s="31"/>
      <c r="Z3209" s="27"/>
      <c r="AA3209" s="27"/>
      <c r="AB3209" s="27"/>
    </row>
    <row r="3210" spans="1:28" x14ac:dyDescent="0.35">
      <c r="A3210" s="25"/>
      <c r="B3210" s="25"/>
      <c r="C3210" s="16"/>
      <c r="D3210" s="25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5"/>
      <c r="P3210" s="27"/>
      <c r="Q3210" s="27"/>
      <c r="R3210" s="27"/>
      <c r="S3210" s="27"/>
      <c r="T3210" s="27"/>
      <c r="U3210" s="27"/>
      <c r="V3210" s="27"/>
      <c r="W3210" s="27"/>
      <c r="X3210" s="31"/>
      <c r="Y3210" s="31"/>
      <c r="Z3210" s="27"/>
      <c r="AA3210" s="27"/>
      <c r="AB3210" s="27"/>
    </row>
    <row r="3211" spans="1:28" x14ac:dyDescent="0.35">
      <c r="A3211" s="25"/>
      <c r="B3211" s="25"/>
      <c r="C3211" s="16"/>
      <c r="D3211" s="25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5"/>
      <c r="P3211" s="27"/>
      <c r="Q3211" s="27"/>
      <c r="R3211" s="27"/>
      <c r="S3211" s="27"/>
      <c r="T3211" s="27"/>
      <c r="U3211" s="27"/>
      <c r="V3211" s="27"/>
      <c r="W3211" s="27"/>
      <c r="X3211" s="31"/>
      <c r="Y3211" s="31"/>
      <c r="Z3211" s="27"/>
      <c r="AA3211" s="27"/>
      <c r="AB3211" s="27"/>
    </row>
    <row r="3212" spans="1:28" x14ac:dyDescent="0.35">
      <c r="A3212" s="25"/>
      <c r="B3212" s="25"/>
      <c r="C3212" s="16"/>
      <c r="D3212" s="25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5"/>
      <c r="P3212" s="27"/>
      <c r="Q3212" s="27"/>
      <c r="R3212" s="27"/>
      <c r="S3212" s="27"/>
      <c r="T3212" s="27"/>
      <c r="U3212" s="27"/>
      <c r="V3212" s="27"/>
      <c r="W3212" s="27"/>
      <c r="X3212" s="31"/>
      <c r="Y3212" s="31"/>
      <c r="Z3212" s="27"/>
      <c r="AA3212" s="27"/>
      <c r="AB3212" s="27"/>
    </row>
    <row r="3213" spans="1:28" x14ac:dyDescent="0.35">
      <c r="A3213" s="25"/>
      <c r="B3213" s="25"/>
      <c r="C3213" s="16"/>
      <c r="D3213" s="25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5"/>
      <c r="P3213" s="27"/>
      <c r="Q3213" s="27"/>
      <c r="R3213" s="27"/>
      <c r="S3213" s="27"/>
      <c r="T3213" s="27"/>
      <c r="U3213" s="27"/>
      <c r="V3213" s="27"/>
      <c r="W3213" s="27"/>
      <c r="X3213" s="31"/>
      <c r="Y3213" s="31"/>
      <c r="Z3213" s="27"/>
      <c r="AA3213" s="27"/>
      <c r="AB3213" s="27"/>
    </row>
    <row r="3214" spans="1:28" x14ac:dyDescent="0.35">
      <c r="A3214" s="25"/>
      <c r="B3214" s="25"/>
      <c r="C3214" s="16"/>
      <c r="D3214" s="25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5"/>
      <c r="P3214" s="27"/>
      <c r="Q3214" s="27"/>
      <c r="R3214" s="27"/>
      <c r="S3214" s="27"/>
      <c r="T3214" s="27"/>
      <c r="U3214" s="27"/>
      <c r="V3214" s="27"/>
      <c r="W3214" s="27"/>
      <c r="X3214" s="31"/>
      <c r="Y3214" s="31"/>
      <c r="Z3214" s="27"/>
      <c r="AA3214" s="27"/>
      <c r="AB3214" s="27"/>
    </row>
    <row r="3215" spans="1:28" x14ac:dyDescent="0.35">
      <c r="A3215" s="25"/>
      <c r="B3215" s="25"/>
      <c r="C3215" s="16"/>
      <c r="D3215" s="25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5"/>
      <c r="P3215" s="27"/>
      <c r="Q3215" s="27"/>
      <c r="R3215" s="27"/>
      <c r="S3215" s="27"/>
      <c r="T3215" s="27"/>
      <c r="U3215" s="27"/>
      <c r="V3215" s="27"/>
      <c r="W3215" s="27"/>
      <c r="X3215" s="31"/>
      <c r="Y3215" s="31"/>
      <c r="Z3215" s="27"/>
      <c r="AA3215" s="27"/>
      <c r="AB3215" s="27"/>
    </row>
    <row r="3216" spans="1:28" x14ac:dyDescent="0.35">
      <c r="A3216" s="25"/>
      <c r="B3216" s="25"/>
      <c r="C3216" s="16"/>
      <c r="D3216" s="25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5"/>
      <c r="P3216" s="27"/>
      <c r="Q3216" s="27"/>
      <c r="R3216" s="27"/>
      <c r="S3216" s="27"/>
      <c r="T3216" s="27"/>
      <c r="U3216" s="27"/>
      <c r="V3216" s="27"/>
      <c r="W3216" s="27"/>
      <c r="X3216" s="31"/>
      <c r="Y3216" s="31"/>
      <c r="Z3216" s="27"/>
      <c r="AA3216" s="27"/>
      <c r="AB3216" s="27"/>
    </row>
    <row r="3217" spans="1:28" x14ac:dyDescent="0.35">
      <c r="A3217" s="25"/>
      <c r="B3217" s="25"/>
      <c r="C3217" s="16"/>
      <c r="D3217" s="25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5"/>
      <c r="P3217" s="27"/>
      <c r="Q3217" s="27"/>
      <c r="R3217" s="27"/>
      <c r="S3217" s="27"/>
      <c r="T3217" s="27"/>
      <c r="U3217" s="27"/>
      <c r="V3217" s="27"/>
      <c r="W3217" s="27"/>
      <c r="X3217" s="31"/>
      <c r="Y3217" s="31"/>
      <c r="Z3217" s="27"/>
      <c r="AA3217" s="27"/>
      <c r="AB3217" s="27"/>
    </row>
    <row r="3218" spans="1:28" x14ac:dyDescent="0.35">
      <c r="A3218" s="25"/>
      <c r="B3218" s="25"/>
      <c r="C3218" s="16"/>
      <c r="D3218" s="25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5"/>
      <c r="P3218" s="27"/>
      <c r="Q3218" s="27"/>
      <c r="R3218" s="27"/>
      <c r="S3218" s="27"/>
      <c r="T3218" s="27"/>
      <c r="U3218" s="27"/>
      <c r="V3218" s="27"/>
      <c r="W3218" s="27"/>
      <c r="X3218" s="31"/>
      <c r="Y3218" s="31"/>
      <c r="Z3218" s="27"/>
      <c r="AA3218" s="27"/>
      <c r="AB3218" s="27"/>
    </row>
    <row r="3219" spans="1:28" x14ac:dyDescent="0.35">
      <c r="A3219" s="25"/>
      <c r="B3219" s="25"/>
      <c r="C3219" s="16"/>
      <c r="D3219" s="25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5"/>
      <c r="P3219" s="27"/>
      <c r="Q3219" s="27"/>
      <c r="R3219" s="27"/>
      <c r="S3219" s="27"/>
      <c r="T3219" s="27"/>
      <c r="U3219" s="27"/>
      <c r="V3219" s="27"/>
      <c r="W3219" s="27"/>
      <c r="X3219" s="31"/>
      <c r="Y3219" s="31"/>
      <c r="Z3219" s="27"/>
      <c r="AA3219" s="27"/>
      <c r="AB3219" s="27"/>
    </row>
    <row r="3220" spans="1:28" x14ac:dyDescent="0.35">
      <c r="A3220" s="25"/>
      <c r="B3220" s="25"/>
      <c r="C3220" s="16"/>
      <c r="D3220" s="25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5"/>
      <c r="P3220" s="27"/>
      <c r="Q3220" s="27"/>
      <c r="R3220" s="27"/>
      <c r="S3220" s="27"/>
      <c r="T3220" s="27"/>
      <c r="U3220" s="27"/>
      <c r="V3220" s="27"/>
      <c r="W3220" s="27"/>
      <c r="X3220" s="31"/>
      <c r="Y3220" s="31"/>
      <c r="Z3220" s="27"/>
      <c r="AA3220" s="27"/>
      <c r="AB3220" s="27"/>
    </row>
    <row r="3221" spans="1:28" x14ac:dyDescent="0.35">
      <c r="A3221" s="25"/>
      <c r="B3221" s="25"/>
      <c r="C3221" s="16"/>
      <c r="D3221" s="25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5"/>
      <c r="P3221" s="27"/>
      <c r="Q3221" s="27"/>
      <c r="R3221" s="27"/>
      <c r="S3221" s="27"/>
      <c r="T3221" s="27"/>
      <c r="U3221" s="27"/>
      <c r="V3221" s="27"/>
      <c r="W3221" s="27"/>
      <c r="X3221" s="31"/>
      <c r="Y3221" s="31"/>
      <c r="Z3221" s="27"/>
      <c r="AA3221" s="27"/>
      <c r="AB3221" s="27"/>
    </row>
    <row r="3222" spans="1:28" x14ac:dyDescent="0.35">
      <c r="A3222" s="25"/>
      <c r="B3222" s="25"/>
      <c r="C3222" s="16"/>
      <c r="D3222" s="25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5"/>
      <c r="P3222" s="27"/>
      <c r="Q3222" s="27"/>
      <c r="R3222" s="27"/>
      <c r="S3222" s="27"/>
      <c r="T3222" s="27"/>
      <c r="U3222" s="27"/>
      <c r="V3222" s="27"/>
      <c r="W3222" s="27"/>
      <c r="X3222" s="31"/>
      <c r="Y3222" s="31"/>
      <c r="Z3222" s="27"/>
      <c r="AA3222" s="27"/>
      <c r="AB3222" s="27"/>
    </row>
    <row r="3223" spans="1:28" x14ac:dyDescent="0.35">
      <c r="A3223" s="25"/>
      <c r="B3223" s="25"/>
      <c r="C3223" s="16"/>
      <c r="D3223" s="25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5"/>
      <c r="P3223" s="27"/>
      <c r="Q3223" s="27"/>
      <c r="R3223" s="27"/>
      <c r="S3223" s="27"/>
      <c r="T3223" s="27"/>
      <c r="U3223" s="27"/>
      <c r="V3223" s="27"/>
      <c r="W3223" s="27"/>
      <c r="X3223" s="31"/>
      <c r="Y3223" s="31"/>
      <c r="Z3223" s="27"/>
      <c r="AA3223" s="27"/>
      <c r="AB3223" s="27"/>
    </row>
    <row r="3224" spans="1:28" x14ac:dyDescent="0.35">
      <c r="A3224" s="25"/>
      <c r="B3224" s="25"/>
      <c r="C3224" s="16"/>
      <c r="D3224" s="25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5"/>
      <c r="P3224" s="27"/>
      <c r="Q3224" s="27"/>
      <c r="R3224" s="27"/>
      <c r="S3224" s="27"/>
      <c r="T3224" s="27"/>
      <c r="U3224" s="27"/>
      <c r="V3224" s="27"/>
      <c r="W3224" s="27"/>
      <c r="X3224" s="31"/>
      <c r="Y3224" s="31"/>
      <c r="Z3224" s="27"/>
      <c r="AA3224" s="27"/>
      <c r="AB3224" s="27"/>
    </row>
    <row r="3225" spans="1:28" x14ac:dyDescent="0.35">
      <c r="A3225" s="25"/>
      <c r="B3225" s="25"/>
      <c r="C3225" s="16"/>
      <c r="D3225" s="25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5"/>
      <c r="P3225" s="27"/>
      <c r="Q3225" s="27"/>
      <c r="R3225" s="27"/>
      <c r="S3225" s="27"/>
      <c r="T3225" s="27"/>
      <c r="U3225" s="27"/>
      <c r="V3225" s="27"/>
      <c r="W3225" s="27"/>
      <c r="X3225" s="31"/>
      <c r="Y3225" s="31"/>
      <c r="Z3225" s="27"/>
      <c r="AA3225" s="27"/>
      <c r="AB3225" s="27"/>
    </row>
    <row r="3226" spans="1:28" x14ac:dyDescent="0.35">
      <c r="A3226" s="25"/>
      <c r="B3226" s="25"/>
      <c r="C3226" s="16"/>
      <c r="D3226" s="25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5"/>
      <c r="P3226" s="27"/>
      <c r="Q3226" s="27"/>
      <c r="R3226" s="27"/>
      <c r="S3226" s="27"/>
      <c r="T3226" s="27"/>
      <c r="U3226" s="27"/>
      <c r="V3226" s="27"/>
      <c r="W3226" s="27"/>
      <c r="X3226" s="31"/>
      <c r="Y3226" s="31"/>
      <c r="Z3226" s="27"/>
      <c r="AA3226" s="27"/>
      <c r="AB3226" s="27"/>
    </row>
    <row r="3227" spans="1:28" x14ac:dyDescent="0.35">
      <c r="A3227" s="25"/>
      <c r="B3227" s="25"/>
      <c r="C3227" s="16"/>
      <c r="D3227" s="25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5"/>
      <c r="P3227" s="27"/>
      <c r="Q3227" s="27"/>
      <c r="R3227" s="27"/>
      <c r="S3227" s="27"/>
      <c r="T3227" s="27"/>
      <c r="U3227" s="27"/>
      <c r="V3227" s="27"/>
      <c r="W3227" s="27"/>
      <c r="X3227" s="31"/>
      <c r="Y3227" s="31"/>
      <c r="Z3227" s="27"/>
      <c r="AA3227" s="27"/>
      <c r="AB3227" s="27"/>
    </row>
    <row r="3228" spans="1:28" x14ac:dyDescent="0.35">
      <c r="A3228" s="25"/>
      <c r="B3228" s="25"/>
      <c r="C3228" s="16"/>
      <c r="D3228" s="25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5"/>
      <c r="P3228" s="27"/>
      <c r="Q3228" s="27"/>
      <c r="R3228" s="27"/>
      <c r="S3228" s="27"/>
      <c r="T3228" s="27"/>
      <c r="U3228" s="27"/>
      <c r="V3228" s="27"/>
      <c r="W3228" s="27"/>
      <c r="X3228" s="31"/>
      <c r="Y3228" s="31"/>
      <c r="Z3228" s="27"/>
      <c r="AA3228" s="27"/>
      <c r="AB3228" s="27"/>
    </row>
    <row r="3229" spans="1:28" x14ac:dyDescent="0.35">
      <c r="A3229" s="25"/>
      <c r="B3229" s="25"/>
      <c r="C3229" s="16"/>
      <c r="D3229" s="25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5"/>
      <c r="P3229" s="27"/>
      <c r="Q3229" s="27"/>
      <c r="R3229" s="27"/>
      <c r="S3229" s="27"/>
      <c r="T3229" s="27"/>
      <c r="U3229" s="27"/>
      <c r="V3229" s="27"/>
      <c r="W3229" s="27"/>
      <c r="X3229" s="31"/>
      <c r="Y3229" s="31"/>
      <c r="Z3229" s="27"/>
      <c r="AA3229" s="27"/>
      <c r="AB3229" s="27"/>
    </row>
    <row r="3230" spans="1:28" x14ac:dyDescent="0.35">
      <c r="A3230" s="25"/>
      <c r="B3230" s="25"/>
      <c r="C3230" s="16"/>
      <c r="D3230" s="25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5"/>
      <c r="P3230" s="27"/>
      <c r="Q3230" s="27"/>
      <c r="R3230" s="27"/>
      <c r="S3230" s="27"/>
      <c r="T3230" s="27"/>
      <c r="U3230" s="27"/>
      <c r="V3230" s="27"/>
      <c r="W3230" s="27"/>
      <c r="X3230" s="31"/>
      <c r="Y3230" s="31"/>
      <c r="Z3230" s="27"/>
      <c r="AA3230" s="27"/>
      <c r="AB3230" s="27"/>
    </row>
    <row r="3231" spans="1:28" x14ac:dyDescent="0.35">
      <c r="A3231" s="25"/>
      <c r="B3231" s="25"/>
      <c r="C3231" s="16"/>
      <c r="D3231" s="25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5"/>
      <c r="P3231" s="27"/>
      <c r="Q3231" s="27"/>
      <c r="R3231" s="27"/>
      <c r="S3231" s="27"/>
      <c r="T3231" s="27"/>
      <c r="U3231" s="27"/>
      <c r="V3231" s="27"/>
      <c r="W3231" s="27"/>
      <c r="X3231" s="31"/>
      <c r="Y3231" s="31"/>
      <c r="Z3231" s="27"/>
      <c r="AA3231" s="27"/>
      <c r="AB3231" s="27"/>
    </row>
    <row r="3232" spans="1:28" x14ac:dyDescent="0.35">
      <c r="A3232" s="25"/>
      <c r="B3232" s="25"/>
      <c r="C3232" s="16"/>
      <c r="D3232" s="25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5"/>
      <c r="P3232" s="27"/>
      <c r="Q3232" s="27"/>
      <c r="R3232" s="27"/>
      <c r="S3232" s="27"/>
      <c r="T3232" s="27"/>
      <c r="U3232" s="27"/>
      <c r="V3232" s="27"/>
      <c r="W3232" s="27"/>
      <c r="X3232" s="31"/>
      <c r="Y3232" s="31"/>
      <c r="Z3232" s="27"/>
      <c r="AA3232" s="27"/>
      <c r="AB3232" s="27"/>
    </row>
    <row r="3233" spans="1:28" x14ac:dyDescent="0.35">
      <c r="A3233" s="25"/>
      <c r="B3233" s="25"/>
      <c r="C3233" s="16"/>
      <c r="D3233" s="25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5"/>
      <c r="P3233" s="27"/>
      <c r="Q3233" s="27"/>
      <c r="R3233" s="27"/>
      <c r="S3233" s="27"/>
      <c r="T3233" s="27"/>
      <c r="U3233" s="27"/>
      <c r="V3233" s="27"/>
      <c r="W3233" s="27"/>
      <c r="X3233" s="31"/>
      <c r="Y3233" s="31"/>
      <c r="Z3233" s="27"/>
      <c r="AA3233" s="27"/>
      <c r="AB3233" s="27"/>
    </row>
    <row r="3234" spans="1:28" x14ac:dyDescent="0.35">
      <c r="A3234" s="25"/>
      <c r="B3234" s="25"/>
      <c r="C3234" s="16"/>
      <c r="D3234" s="25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5"/>
      <c r="P3234" s="27"/>
      <c r="Q3234" s="27"/>
      <c r="R3234" s="27"/>
      <c r="S3234" s="27"/>
      <c r="T3234" s="27"/>
      <c r="U3234" s="27"/>
      <c r="V3234" s="27"/>
      <c r="W3234" s="27"/>
      <c r="X3234" s="31"/>
      <c r="Y3234" s="31"/>
      <c r="Z3234" s="27"/>
      <c r="AA3234" s="27"/>
      <c r="AB3234" s="27"/>
    </row>
    <row r="3235" spans="1:28" x14ac:dyDescent="0.35">
      <c r="A3235" s="25"/>
      <c r="B3235" s="25"/>
      <c r="C3235" s="16"/>
      <c r="D3235" s="25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5"/>
      <c r="P3235" s="27"/>
      <c r="Q3235" s="27"/>
      <c r="R3235" s="27"/>
      <c r="S3235" s="27"/>
      <c r="T3235" s="27"/>
      <c r="U3235" s="27"/>
      <c r="V3235" s="27"/>
      <c r="W3235" s="27"/>
      <c r="X3235" s="31"/>
      <c r="Y3235" s="31"/>
      <c r="Z3235" s="27"/>
      <c r="AA3235" s="27"/>
      <c r="AB3235" s="27"/>
    </row>
    <row r="3236" spans="1:28" x14ac:dyDescent="0.35">
      <c r="A3236" s="25"/>
      <c r="B3236" s="25"/>
      <c r="C3236" s="16"/>
      <c r="D3236" s="25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5"/>
      <c r="P3236" s="27"/>
      <c r="Q3236" s="27"/>
      <c r="R3236" s="27"/>
      <c r="S3236" s="27"/>
      <c r="T3236" s="27"/>
      <c r="U3236" s="27"/>
      <c r="V3236" s="27"/>
      <c r="W3236" s="27"/>
      <c r="X3236" s="31"/>
      <c r="Y3236" s="31"/>
      <c r="Z3236" s="27"/>
      <c r="AA3236" s="27"/>
      <c r="AB3236" s="27"/>
    </row>
    <row r="3237" spans="1:28" x14ac:dyDescent="0.35">
      <c r="A3237" s="25"/>
      <c r="B3237" s="25"/>
      <c r="C3237" s="16"/>
      <c r="D3237" s="25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5"/>
      <c r="P3237" s="27"/>
      <c r="Q3237" s="27"/>
      <c r="R3237" s="27"/>
      <c r="S3237" s="27"/>
      <c r="T3237" s="27"/>
      <c r="U3237" s="27"/>
      <c r="V3237" s="27"/>
      <c r="W3237" s="27"/>
      <c r="X3237" s="31"/>
      <c r="Y3237" s="31"/>
      <c r="Z3237" s="27"/>
      <c r="AA3237" s="27"/>
      <c r="AB3237" s="27"/>
    </row>
    <row r="3238" spans="1:28" x14ac:dyDescent="0.35">
      <c r="A3238" s="25"/>
      <c r="B3238" s="25"/>
      <c r="C3238" s="16"/>
      <c r="D3238" s="25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5"/>
      <c r="P3238" s="27"/>
      <c r="Q3238" s="27"/>
      <c r="R3238" s="27"/>
      <c r="S3238" s="27"/>
      <c r="T3238" s="27"/>
      <c r="U3238" s="27"/>
      <c r="V3238" s="27"/>
      <c r="W3238" s="27"/>
      <c r="X3238" s="31"/>
      <c r="Y3238" s="31"/>
      <c r="Z3238" s="27"/>
      <c r="AA3238" s="27"/>
      <c r="AB3238" s="27"/>
    </row>
    <row r="3239" spans="1:28" x14ac:dyDescent="0.35">
      <c r="A3239" s="25"/>
      <c r="B3239" s="25"/>
      <c r="C3239" s="16"/>
      <c r="D3239" s="25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5"/>
      <c r="P3239" s="27"/>
      <c r="Q3239" s="27"/>
      <c r="R3239" s="27"/>
      <c r="S3239" s="27"/>
      <c r="T3239" s="27"/>
      <c r="U3239" s="27"/>
      <c r="V3239" s="27"/>
      <c r="W3239" s="27"/>
      <c r="X3239" s="31"/>
      <c r="Y3239" s="31"/>
      <c r="Z3239" s="27"/>
      <c r="AA3239" s="27"/>
      <c r="AB3239" s="27"/>
    </row>
    <row r="3240" spans="1:28" x14ac:dyDescent="0.35">
      <c r="A3240" s="25"/>
      <c r="B3240" s="25"/>
      <c r="C3240" s="16"/>
      <c r="D3240" s="25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5"/>
      <c r="P3240" s="27"/>
      <c r="Q3240" s="27"/>
      <c r="R3240" s="27"/>
      <c r="S3240" s="27"/>
      <c r="T3240" s="27"/>
      <c r="U3240" s="27"/>
      <c r="V3240" s="27"/>
      <c r="W3240" s="27"/>
      <c r="X3240" s="31"/>
      <c r="Y3240" s="31"/>
      <c r="Z3240" s="27"/>
      <c r="AA3240" s="27"/>
      <c r="AB3240" s="27"/>
    </row>
    <row r="3241" spans="1:28" x14ac:dyDescent="0.35">
      <c r="A3241" s="25"/>
      <c r="B3241" s="25"/>
      <c r="C3241" s="16"/>
      <c r="D3241" s="25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5"/>
      <c r="P3241" s="27"/>
      <c r="Q3241" s="27"/>
      <c r="R3241" s="27"/>
      <c r="S3241" s="27"/>
      <c r="T3241" s="27"/>
      <c r="U3241" s="27"/>
      <c r="V3241" s="27"/>
      <c r="W3241" s="27"/>
      <c r="X3241" s="31"/>
      <c r="Y3241" s="31"/>
      <c r="Z3241" s="27"/>
      <c r="AA3241" s="27"/>
      <c r="AB3241" s="27"/>
    </row>
    <row r="3242" spans="1:28" x14ac:dyDescent="0.35">
      <c r="A3242" s="25"/>
      <c r="B3242" s="25"/>
      <c r="C3242" s="16"/>
      <c r="D3242" s="25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5"/>
      <c r="P3242" s="27"/>
      <c r="Q3242" s="27"/>
      <c r="R3242" s="27"/>
      <c r="S3242" s="27"/>
      <c r="T3242" s="27"/>
      <c r="U3242" s="27"/>
      <c r="V3242" s="27"/>
      <c r="W3242" s="27"/>
      <c r="X3242" s="31"/>
      <c r="Y3242" s="31"/>
      <c r="Z3242" s="27"/>
      <c r="AA3242" s="27"/>
      <c r="AB3242" s="27"/>
    </row>
    <row r="3243" spans="1:28" x14ac:dyDescent="0.35">
      <c r="A3243" s="25"/>
      <c r="B3243" s="25"/>
      <c r="C3243" s="16"/>
      <c r="D3243" s="25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5"/>
      <c r="P3243" s="27"/>
      <c r="Q3243" s="27"/>
      <c r="R3243" s="27"/>
      <c r="S3243" s="27"/>
      <c r="T3243" s="27"/>
      <c r="U3243" s="27"/>
      <c r="V3243" s="27"/>
      <c r="W3243" s="27"/>
      <c r="X3243" s="31"/>
      <c r="Y3243" s="31"/>
      <c r="Z3243" s="27"/>
      <c r="AA3243" s="27"/>
      <c r="AB3243" s="27"/>
    </row>
    <row r="3244" spans="1:28" x14ac:dyDescent="0.35">
      <c r="A3244" s="25"/>
      <c r="B3244" s="25"/>
      <c r="C3244" s="16"/>
      <c r="D3244" s="25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5"/>
      <c r="P3244" s="27"/>
      <c r="Q3244" s="27"/>
      <c r="R3244" s="27"/>
      <c r="S3244" s="27"/>
      <c r="T3244" s="27"/>
      <c r="U3244" s="27"/>
      <c r="V3244" s="27"/>
      <c r="W3244" s="27"/>
      <c r="X3244" s="31"/>
      <c r="Y3244" s="31"/>
      <c r="Z3244" s="27"/>
      <c r="AA3244" s="27"/>
      <c r="AB3244" s="27"/>
    </row>
    <row r="3245" spans="1:28" x14ac:dyDescent="0.35">
      <c r="A3245" s="25"/>
      <c r="B3245" s="25"/>
      <c r="C3245" s="16"/>
      <c r="D3245" s="25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5"/>
      <c r="P3245" s="27"/>
      <c r="Q3245" s="27"/>
      <c r="R3245" s="27"/>
      <c r="S3245" s="27"/>
      <c r="T3245" s="27"/>
      <c r="U3245" s="27"/>
      <c r="V3245" s="27"/>
      <c r="W3245" s="27"/>
      <c r="X3245" s="31"/>
      <c r="Y3245" s="31"/>
      <c r="Z3245" s="27"/>
      <c r="AA3245" s="27"/>
      <c r="AB3245" s="27"/>
    </row>
    <row r="3246" spans="1:28" x14ac:dyDescent="0.35">
      <c r="A3246" s="25"/>
      <c r="B3246" s="25"/>
      <c r="C3246" s="16"/>
      <c r="D3246" s="25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5"/>
      <c r="P3246" s="27"/>
      <c r="Q3246" s="27"/>
      <c r="R3246" s="27"/>
      <c r="S3246" s="27"/>
      <c r="T3246" s="27"/>
      <c r="U3246" s="27"/>
      <c r="V3246" s="27"/>
      <c r="W3246" s="27"/>
      <c r="X3246" s="31"/>
      <c r="Y3246" s="31"/>
      <c r="Z3246" s="27"/>
      <c r="AA3246" s="27"/>
      <c r="AB3246" s="27"/>
    </row>
    <row r="3247" spans="1:28" x14ac:dyDescent="0.35">
      <c r="A3247" s="25"/>
      <c r="B3247" s="25"/>
      <c r="C3247" s="16"/>
      <c r="D3247" s="25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5"/>
      <c r="P3247" s="27"/>
      <c r="Q3247" s="27"/>
      <c r="R3247" s="27"/>
      <c r="S3247" s="27"/>
      <c r="T3247" s="27"/>
      <c r="U3247" s="27"/>
      <c r="V3247" s="27"/>
      <c r="W3247" s="27"/>
      <c r="X3247" s="31"/>
      <c r="Y3247" s="31"/>
      <c r="Z3247" s="27"/>
      <c r="AA3247" s="27"/>
      <c r="AB3247" s="27"/>
    </row>
    <row r="3248" spans="1:28" x14ac:dyDescent="0.35">
      <c r="A3248" s="25"/>
      <c r="B3248" s="25"/>
      <c r="C3248" s="16"/>
      <c r="D3248" s="25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5"/>
      <c r="P3248" s="27"/>
      <c r="Q3248" s="27"/>
      <c r="R3248" s="27"/>
      <c r="S3248" s="27"/>
      <c r="T3248" s="27"/>
      <c r="U3248" s="27"/>
      <c r="V3248" s="27"/>
      <c r="W3248" s="27"/>
      <c r="X3248" s="31"/>
      <c r="Y3248" s="31"/>
      <c r="Z3248" s="27"/>
      <c r="AA3248" s="27"/>
      <c r="AB3248" s="27"/>
    </row>
    <row r="3249" spans="1:28" x14ac:dyDescent="0.35">
      <c r="A3249" s="25"/>
      <c r="B3249" s="25"/>
      <c r="C3249" s="16"/>
      <c r="D3249" s="25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5"/>
      <c r="P3249" s="27"/>
      <c r="Q3249" s="27"/>
      <c r="R3249" s="27"/>
      <c r="S3249" s="27"/>
      <c r="T3249" s="27"/>
      <c r="U3249" s="27"/>
      <c r="V3249" s="27"/>
      <c r="W3249" s="27"/>
      <c r="X3249" s="31"/>
      <c r="Y3249" s="31"/>
      <c r="Z3249" s="27"/>
      <c r="AA3249" s="27"/>
      <c r="AB3249" s="27"/>
    </row>
    <row r="3250" spans="1:28" x14ac:dyDescent="0.35">
      <c r="A3250" s="25"/>
      <c r="B3250" s="25"/>
      <c r="C3250" s="16"/>
      <c r="D3250" s="25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5"/>
      <c r="P3250" s="27"/>
      <c r="Q3250" s="27"/>
      <c r="R3250" s="27"/>
      <c r="S3250" s="27"/>
      <c r="T3250" s="27"/>
      <c r="U3250" s="27"/>
      <c r="V3250" s="27"/>
      <c r="W3250" s="27"/>
      <c r="X3250" s="31"/>
      <c r="Y3250" s="31"/>
      <c r="Z3250" s="27"/>
      <c r="AA3250" s="27"/>
      <c r="AB3250" s="27"/>
    </row>
    <row r="3251" spans="1:28" x14ac:dyDescent="0.35">
      <c r="A3251" s="25"/>
      <c r="B3251" s="25"/>
      <c r="C3251" s="16"/>
      <c r="D3251" s="25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5"/>
      <c r="P3251" s="27"/>
      <c r="Q3251" s="27"/>
      <c r="R3251" s="27"/>
      <c r="S3251" s="27"/>
      <c r="T3251" s="27"/>
      <c r="U3251" s="27"/>
      <c r="V3251" s="27"/>
      <c r="W3251" s="27"/>
      <c r="X3251" s="31"/>
      <c r="Y3251" s="31"/>
      <c r="Z3251" s="27"/>
      <c r="AA3251" s="27"/>
      <c r="AB3251" s="27"/>
    </row>
    <row r="3252" spans="1:28" x14ac:dyDescent="0.35">
      <c r="A3252" s="25"/>
      <c r="B3252" s="25"/>
      <c r="C3252" s="16"/>
      <c r="D3252" s="25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5"/>
      <c r="P3252" s="27"/>
      <c r="Q3252" s="27"/>
      <c r="R3252" s="27"/>
      <c r="S3252" s="27"/>
      <c r="T3252" s="27"/>
      <c r="U3252" s="27"/>
      <c r="V3252" s="27"/>
      <c r="W3252" s="27"/>
      <c r="X3252" s="31"/>
      <c r="Y3252" s="31"/>
      <c r="Z3252" s="27"/>
      <c r="AA3252" s="27"/>
      <c r="AB3252" s="27"/>
    </row>
    <row r="3253" spans="1:28" x14ac:dyDescent="0.35">
      <c r="A3253" s="25"/>
      <c r="B3253" s="25"/>
      <c r="C3253" s="16"/>
      <c r="D3253" s="25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5"/>
      <c r="P3253" s="27"/>
      <c r="Q3253" s="27"/>
      <c r="R3253" s="27"/>
      <c r="S3253" s="27"/>
      <c r="T3253" s="27"/>
      <c r="U3253" s="27"/>
      <c r="V3253" s="27"/>
      <c r="W3253" s="27"/>
      <c r="X3253" s="31"/>
      <c r="Y3253" s="31"/>
      <c r="Z3253" s="27"/>
      <c r="AA3253" s="27"/>
      <c r="AB3253" s="27"/>
    </row>
    <row r="3254" spans="1:28" x14ac:dyDescent="0.35">
      <c r="A3254" s="25"/>
      <c r="B3254" s="25"/>
      <c r="C3254" s="16"/>
      <c r="D3254" s="25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5"/>
      <c r="P3254" s="27"/>
      <c r="Q3254" s="27"/>
      <c r="R3254" s="27"/>
      <c r="S3254" s="27"/>
      <c r="T3254" s="27"/>
      <c r="U3254" s="27"/>
      <c r="V3254" s="27"/>
      <c r="W3254" s="27"/>
      <c r="X3254" s="31"/>
      <c r="Y3254" s="31"/>
      <c r="Z3254" s="27"/>
      <c r="AA3254" s="27"/>
      <c r="AB3254" s="27"/>
    </row>
    <row r="3255" spans="1:28" x14ac:dyDescent="0.35">
      <c r="A3255" s="25"/>
      <c r="B3255" s="25"/>
      <c r="C3255" s="16"/>
      <c r="D3255" s="25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5"/>
      <c r="P3255" s="27"/>
      <c r="Q3255" s="27"/>
      <c r="R3255" s="27"/>
      <c r="S3255" s="27"/>
      <c r="T3255" s="27"/>
      <c r="U3255" s="27"/>
      <c r="V3255" s="27"/>
      <c r="W3255" s="27"/>
      <c r="X3255" s="31"/>
      <c r="Y3255" s="31"/>
      <c r="Z3255" s="27"/>
      <c r="AA3255" s="27"/>
      <c r="AB3255" s="27"/>
    </row>
    <row r="3256" spans="1:28" x14ac:dyDescent="0.35">
      <c r="A3256" s="25"/>
      <c r="B3256" s="25"/>
      <c r="C3256" s="16"/>
      <c r="D3256" s="25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5"/>
      <c r="P3256" s="27"/>
      <c r="Q3256" s="27"/>
      <c r="R3256" s="27"/>
      <c r="S3256" s="27"/>
      <c r="T3256" s="27"/>
      <c r="U3256" s="27"/>
      <c r="V3256" s="27"/>
      <c r="W3256" s="27"/>
      <c r="X3256" s="31"/>
      <c r="Y3256" s="31"/>
      <c r="Z3256" s="27"/>
      <c r="AA3256" s="27"/>
      <c r="AB3256" s="27"/>
    </row>
    <row r="3257" spans="1:28" x14ac:dyDescent="0.35">
      <c r="A3257" s="25"/>
      <c r="B3257" s="25"/>
      <c r="C3257" s="16"/>
      <c r="D3257" s="25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5"/>
      <c r="P3257" s="27"/>
      <c r="Q3257" s="27"/>
      <c r="R3257" s="27"/>
      <c r="S3257" s="27"/>
      <c r="T3257" s="27"/>
      <c r="U3257" s="27"/>
      <c r="V3257" s="27"/>
      <c r="W3257" s="27"/>
      <c r="X3257" s="31"/>
      <c r="Y3257" s="31"/>
      <c r="Z3257" s="27"/>
      <c r="AA3257" s="27"/>
      <c r="AB3257" s="27"/>
    </row>
    <row r="3258" spans="1:28" x14ac:dyDescent="0.35">
      <c r="A3258" s="25"/>
      <c r="B3258" s="25"/>
      <c r="C3258" s="16"/>
      <c r="D3258" s="25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5"/>
      <c r="P3258" s="27"/>
      <c r="Q3258" s="27"/>
      <c r="R3258" s="27"/>
      <c r="S3258" s="27"/>
      <c r="T3258" s="27"/>
      <c r="U3258" s="27"/>
      <c r="V3258" s="27"/>
      <c r="W3258" s="27"/>
      <c r="X3258" s="31"/>
      <c r="Y3258" s="31"/>
      <c r="Z3258" s="27"/>
      <c r="AA3258" s="27"/>
      <c r="AB3258" s="27"/>
    </row>
    <row r="3259" spans="1:28" x14ac:dyDescent="0.35">
      <c r="A3259" s="25"/>
      <c r="B3259" s="25"/>
      <c r="C3259" s="16"/>
      <c r="D3259" s="25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5"/>
      <c r="P3259" s="27"/>
      <c r="Q3259" s="27"/>
      <c r="R3259" s="27"/>
      <c r="S3259" s="27"/>
      <c r="T3259" s="27"/>
      <c r="U3259" s="27"/>
      <c r="V3259" s="27"/>
      <c r="W3259" s="27"/>
      <c r="X3259" s="31"/>
      <c r="Y3259" s="31"/>
      <c r="Z3259" s="27"/>
      <c r="AA3259" s="27"/>
      <c r="AB3259" s="27"/>
    </row>
    <row r="3260" spans="1:28" x14ac:dyDescent="0.35">
      <c r="A3260" s="25"/>
      <c r="B3260" s="25"/>
      <c r="C3260" s="16"/>
      <c r="D3260" s="25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5"/>
      <c r="P3260" s="27"/>
      <c r="Q3260" s="27"/>
      <c r="R3260" s="27"/>
      <c r="S3260" s="27"/>
      <c r="T3260" s="27"/>
      <c r="U3260" s="27"/>
      <c r="V3260" s="27"/>
      <c r="W3260" s="27"/>
      <c r="X3260" s="31"/>
      <c r="Y3260" s="31"/>
      <c r="Z3260" s="27"/>
      <c r="AA3260" s="27"/>
      <c r="AB3260" s="27"/>
    </row>
    <row r="3261" spans="1:28" x14ac:dyDescent="0.35">
      <c r="A3261" s="25"/>
      <c r="B3261" s="25"/>
      <c r="C3261" s="16"/>
      <c r="D3261" s="25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5"/>
      <c r="P3261" s="27"/>
      <c r="Q3261" s="27"/>
      <c r="R3261" s="27"/>
      <c r="S3261" s="27"/>
      <c r="T3261" s="27"/>
      <c r="U3261" s="27"/>
      <c r="V3261" s="27"/>
      <c r="W3261" s="27"/>
      <c r="X3261" s="31"/>
      <c r="Y3261" s="31"/>
      <c r="Z3261" s="27"/>
      <c r="AA3261" s="27"/>
      <c r="AB3261" s="27"/>
    </row>
    <row r="3262" spans="1:28" x14ac:dyDescent="0.35">
      <c r="A3262" s="25"/>
      <c r="B3262" s="25"/>
      <c r="C3262" s="16"/>
      <c r="D3262" s="25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5"/>
      <c r="P3262" s="27"/>
      <c r="Q3262" s="27"/>
      <c r="R3262" s="27"/>
      <c r="S3262" s="27"/>
      <c r="T3262" s="27"/>
      <c r="U3262" s="27"/>
      <c r="V3262" s="27"/>
      <c r="W3262" s="27"/>
      <c r="X3262" s="31"/>
      <c r="Y3262" s="31"/>
      <c r="Z3262" s="27"/>
      <c r="AA3262" s="27"/>
      <c r="AB3262" s="27"/>
    </row>
    <row r="3263" spans="1:28" x14ac:dyDescent="0.35">
      <c r="A3263" s="25"/>
      <c r="B3263" s="25"/>
      <c r="C3263" s="16"/>
      <c r="D3263" s="25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5"/>
      <c r="P3263" s="27"/>
      <c r="Q3263" s="27"/>
      <c r="R3263" s="27"/>
      <c r="S3263" s="27"/>
      <c r="T3263" s="27"/>
      <c r="U3263" s="27"/>
      <c r="V3263" s="27"/>
      <c r="W3263" s="27"/>
      <c r="X3263" s="31"/>
      <c r="Y3263" s="31"/>
      <c r="Z3263" s="27"/>
      <c r="AA3263" s="27"/>
      <c r="AB3263" s="27"/>
    </row>
    <row r="3264" spans="1:28" x14ac:dyDescent="0.35">
      <c r="A3264" s="25"/>
      <c r="B3264" s="25"/>
      <c r="C3264" s="16"/>
      <c r="D3264" s="25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5"/>
      <c r="P3264" s="27"/>
      <c r="Q3264" s="27"/>
      <c r="R3264" s="27"/>
      <c r="S3264" s="27"/>
      <c r="T3264" s="27"/>
      <c r="U3264" s="27"/>
      <c r="V3264" s="27"/>
      <c r="W3264" s="27"/>
      <c r="X3264" s="31"/>
      <c r="Y3264" s="31"/>
      <c r="Z3264" s="27"/>
      <c r="AA3264" s="27"/>
      <c r="AB3264" s="27"/>
    </row>
    <row r="3265" spans="1:28" x14ac:dyDescent="0.35">
      <c r="A3265" s="25"/>
      <c r="B3265" s="25"/>
      <c r="C3265" s="16"/>
      <c r="D3265" s="25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5"/>
      <c r="P3265" s="27"/>
      <c r="Q3265" s="27"/>
      <c r="R3265" s="27"/>
      <c r="S3265" s="27"/>
      <c r="T3265" s="27"/>
      <c r="U3265" s="27"/>
      <c r="V3265" s="27"/>
      <c r="W3265" s="27"/>
      <c r="X3265" s="31"/>
      <c r="Y3265" s="31"/>
      <c r="Z3265" s="27"/>
      <c r="AA3265" s="27"/>
      <c r="AB3265" s="27"/>
    </row>
    <row r="3266" spans="1:28" x14ac:dyDescent="0.35">
      <c r="A3266" s="25"/>
      <c r="B3266" s="25"/>
      <c r="C3266" s="16"/>
      <c r="D3266" s="25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5"/>
      <c r="P3266" s="27"/>
      <c r="Q3266" s="27"/>
      <c r="R3266" s="27"/>
      <c r="S3266" s="27"/>
      <c r="T3266" s="27"/>
      <c r="U3266" s="27"/>
      <c r="V3266" s="27"/>
      <c r="W3266" s="27"/>
      <c r="X3266" s="31"/>
      <c r="Y3266" s="31"/>
      <c r="Z3266" s="27"/>
      <c r="AA3266" s="27"/>
      <c r="AB3266" s="27"/>
    </row>
    <row r="3267" spans="1:28" x14ac:dyDescent="0.35">
      <c r="A3267" s="25"/>
      <c r="B3267" s="25"/>
      <c r="C3267" s="16"/>
      <c r="D3267" s="25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5"/>
      <c r="P3267" s="27"/>
      <c r="Q3267" s="27"/>
      <c r="R3267" s="27"/>
      <c r="S3267" s="27"/>
      <c r="T3267" s="27"/>
      <c r="U3267" s="27"/>
      <c r="V3267" s="27"/>
      <c r="W3267" s="27"/>
      <c r="X3267" s="31"/>
      <c r="Y3267" s="31"/>
      <c r="Z3267" s="27"/>
      <c r="AA3267" s="27"/>
      <c r="AB3267" s="27"/>
    </row>
    <row r="3268" spans="1:28" x14ac:dyDescent="0.35">
      <c r="A3268" s="25"/>
      <c r="B3268" s="25"/>
      <c r="C3268" s="16"/>
      <c r="D3268" s="25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5"/>
      <c r="P3268" s="27"/>
      <c r="Q3268" s="27"/>
      <c r="R3268" s="27"/>
      <c r="S3268" s="27"/>
      <c r="T3268" s="27"/>
      <c r="U3268" s="27"/>
      <c r="V3268" s="27"/>
      <c r="W3268" s="27"/>
      <c r="X3268" s="31"/>
      <c r="Y3268" s="31"/>
      <c r="Z3268" s="27"/>
      <c r="AA3268" s="27"/>
      <c r="AB3268" s="27"/>
    </row>
    <row r="3269" spans="1:28" x14ac:dyDescent="0.35">
      <c r="A3269" s="25"/>
      <c r="B3269" s="25"/>
      <c r="C3269" s="16"/>
      <c r="D3269" s="25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5"/>
      <c r="P3269" s="27"/>
      <c r="Q3269" s="27"/>
      <c r="R3269" s="27"/>
      <c r="S3269" s="27"/>
      <c r="T3269" s="27"/>
      <c r="U3269" s="27"/>
      <c r="V3269" s="27"/>
      <c r="W3269" s="27"/>
      <c r="X3269" s="31"/>
      <c r="Y3269" s="31"/>
      <c r="Z3269" s="27"/>
      <c r="AA3269" s="27"/>
      <c r="AB3269" s="27"/>
    </row>
    <row r="3270" spans="1:28" x14ac:dyDescent="0.35">
      <c r="A3270" s="25"/>
      <c r="B3270" s="25"/>
      <c r="C3270" s="16"/>
      <c r="D3270" s="25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5"/>
      <c r="P3270" s="27"/>
      <c r="Q3270" s="27"/>
      <c r="R3270" s="27"/>
      <c r="S3270" s="27"/>
      <c r="T3270" s="27"/>
      <c r="U3270" s="27"/>
      <c r="V3270" s="27"/>
      <c r="W3270" s="27"/>
      <c r="X3270" s="31"/>
      <c r="Y3270" s="31"/>
      <c r="Z3270" s="27"/>
      <c r="AA3270" s="27"/>
      <c r="AB3270" s="27"/>
    </row>
    <row r="3271" spans="1:28" x14ac:dyDescent="0.35">
      <c r="A3271" s="25"/>
      <c r="B3271" s="25"/>
      <c r="C3271" s="16"/>
      <c r="D3271" s="25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5"/>
      <c r="P3271" s="27"/>
      <c r="Q3271" s="27"/>
      <c r="R3271" s="27"/>
      <c r="S3271" s="27"/>
      <c r="T3271" s="27"/>
      <c r="U3271" s="27"/>
      <c r="V3271" s="27"/>
      <c r="W3271" s="27"/>
      <c r="X3271" s="31"/>
      <c r="Y3271" s="31"/>
      <c r="Z3271" s="27"/>
      <c r="AA3271" s="27"/>
      <c r="AB3271" s="27"/>
    </row>
    <row r="3272" spans="1:28" x14ac:dyDescent="0.35">
      <c r="A3272" s="25"/>
      <c r="B3272" s="25"/>
      <c r="C3272" s="16"/>
      <c r="D3272" s="25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5"/>
      <c r="P3272" s="27"/>
      <c r="Q3272" s="27"/>
      <c r="R3272" s="27"/>
      <c r="S3272" s="27"/>
      <c r="T3272" s="27"/>
      <c r="U3272" s="27"/>
      <c r="V3272" s="27"/>
      <c r="W3272" s="27"/>
      <c r="X3272" s="31"/>
      <c r="Y3272" s="31"/>
      <c r="Z3272" s="27"/>
      <c r="AA3272" s="27"/>
      <c r="AB3272" s="27"/>
    </row>
    <row r="3273" spans="1:28" x14ac:dyDescent="0.35">
      <c r="A3273" s="25"/>
      <c r="B3273" s="25"/>
      <c r="C3273" s="16"/>
      <c r="D3273" s="25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5"/>
      <c r="P3273" s="27"/>
      <c r="Q3273" s="27"/>
      <c r="R3273" s="27"/>
      <c r="S3273" s="27"/>
      <c r="T3273" s="27"/>
      <c r="U3273" s="27"/>
      <c r="V3273" s="27"/>
      <c r="W3273" s="27"/>
      <c r="X3273" s="31"/>
      <c r="Y3273" s="31"/>
      <c r="Z3273" s="27"/>
      <c r="AA3273" s="27"/>
      <c r="AB3273" s="27"/>
    </row>
    <row r="3274" spans="1:28" x14ac:dyDescent="0.35">
      <c r="A3274" s="25"/>
      <c r="B3274" s="25"/>
      <c r="C3274" s="16"/>
      <c r="D3274" s="25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5"/>
      <c r="P3274" s="27"/>
      <c r="Q3274" s="27"/>
      <c r="R3274" s="27"/>
      <c r="S3274" s="27"/>
      <c r="T3274" s="27"/>
      <c r="U3274" s="27"/>
      <c r="V3274" s="27"/>
      <c r="W3274" s="27"/>
      <c r="X3274" s="31"/>
      <c r="Y3274" s="31"/>
      <c r="Z3274" s="27"/>
      <c r="AA3274" s="27"/>
      <c r="AB3274" s="27"/>
    </row>
    <row r="3275" spans="1:28" x14ac:dyDescent="0.35">
      <c r="A3275" s="25"/>
      <c r="B3275" s="25"/>
      <c r="C3275" s="16"/>
      <c r="D3275" s="25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5"/>
      <c r="P3275" s="27"/>
      <c r="Q3275" s="27"/>
      <c r="R3275" s="27"/>
      <c r="S3275" s="27"/>
      <c r="T3275" s="27"/>
      <c r="U3275" s="27"/>
      <c r="V3275" s="27"/>
      <c r="W3275" s="27"/>
      <c r="X3275" s="31"/>
      <c r="Y3275" s="31"/>
      <c r="Z3275" s="27"/>
      <c r="AA3275" s="27"/>
      <c r="AB3275" s="27"/>
    </row>
    <row r="3276" spans="1:28" x14ac:dyDescent="0.35">
      <c r="A3276" s="25"/>
      <c r="B3276" s="25"/>
      <c r="C3276" s="16"/>
      <c r="D3276" s="25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5"/>
      <c r="P3276" s="27"/>
      <c r="Q3276" s="27"/>
      <c r="R3276" s="27"/>
      <c r="S3276" s="27"/>
      <c r="T3276" s="27"/>
      <c r="U3276" s="27"/>
      <c r="V3276" s="27"/>
      <c r="W3276" s="27"/>
      <c r="X3276" s="31"/>
      <c r="Y3276" s="31"/>
      <c r="Z3276" s="27"/>
      <c r="AA3276" s="27"/>
      <c r="AB3276" s="27"/>
    </row>
    <row r="3277" spans="1:28" x14ac:dyDescent="0.35">
      <c r="A3277" s="25"/>
      <c r="B3277" s="25"/>
      <c r="C3277" s="16"/>
      <c r="D3277" s="25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5"/>
      <c r="P3277" s="27"/>
      <c r="Q3277" s="27"/>
      <c r="R3277" s="27"/>
      <c r="S3277" s="27"/>
      <c r="T3277" s="27"/>
      <c r="U3277" s="27"/>
      <c r="V3277" s="27"/>
      <c r="W3277" s="27"/>
      <c r="X3277" s="31"/>
      <c r="Y3277" s="31"/>
      <c r="Z3277" s="27"/>
      <c r="AA3277" s="27"/>
      <c r="AB3277" s="27"/>
    </row>
    <row r="3278" spans="1:28" x14ac:dyDescent="0.35">
      <c r="A3278" s="25"/>
      <c r="B3278" s="25"/>
      <c r="C3278" s="16"/>
      <c r="D3278" s="25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5"/>
      <c r="P3278" s="27"/>
      <c r="Q3278" s="27"/>
      <c r="R3278" s="27"/>
      <c r="S3278" s="27"/>
      <c r="T3278" s="27"/>
      <c r="U3278" s="27"/>
      <c r="V3278" s="27"/>
      <c r="W3278" s="27"/>
      <c r="X3278" s="31"/>
      <c r="Y3278" s="31"/>
      <c r="Z3278" s="27"/>
      <c r="AA3278" s="27"/>
      <c r="AB3278" s="27"/>
    </row>
    <row r="3279" spans="1:28" x14ac:dyDescent="0.35">
      <c r="A3279" s="25"/>
      <c r="B3279" s="25"/>
      <c r="C3279" s="16"/>
      <c r="D3279" s="25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5"/>
      <c r="P3279" s="27"/>
      <c r="Q3279" s="27"/>
      <c r="R3279" s="27"/>
      <c r="S3279" s="27"/>
      <c r="T3279" s="27"/>
      <c r="U3279" s="27"/>
      <c r="V3279" s="27"/>
      <c r="W3279" s="27"/>
      <c r="X3279" s="31"/>
      <c r="Y3279" s="31"/>
      <c r="Z3279" s="27"/>
      <c r="AA3279" s="27"/>
      <c r="AB3279" s="27"/>
    </row>
    <row r="3280" spans="1:28" x14ac:dyDescent="0.35">
      <c r="A3280" s="25"/>
      <c r="B3280" s="25"/>
      <c r="C3280" s="16"/>
      <c r="D3280" s="25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5"/>
      <c r="P3280" s="27"/>
      <c r="Q3280" s="27"/>
      <c r="R3280" s="27"/>
      <c r="S3280" s="27"/>
      <c r="T3280" s="27"/>
      <c r="U3280" s="27"/>
      <c r="V3280" s="27"/>
      <c r="W3280" s="27"/>
      <c r="X3280" s="31"/>
      <c r="Y3280" s="31"/>
      <c r="Z3280" s="27"/>
      <c r="AA3280" s="27"/>
      <c r="AB3280" s="27"/>
    </row>
    <row r="3281" spans="1:28" x14ac:dyDescent="0.35">
      <c r="A3281" s="25"/>
      <c r="B3281" s="25"/>
      <c r="C3281" s="16"/>
      <c r="D3281" s="25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5"/>
      <c r="P3281" s="27"/>
      <c r="Q3281" s="27"/>
      <c r="R3281" s="27"/>
      <c r="S3281" s="27"/>
      <c r="T3281" s="27"/>
      <c r="U3281" s="27"/>
      <c r="V3281" s="27"/>
      <c r="W3281" s="27"/>
      <c r="X3281" s="31"/>
      <c r="Y3281" s="31"/>
      <c r="Z3281" s="27"/>
      <c r="AA3281" s="27"/>
      <c r="AB3281" s="27"/>
    </row>
    <row r="3282" spans="1:28" x14ac:dyDescent="0.35">
      <c r="A3282" s="25"/>
      <c r="B3282" s="25"/>
      <c r="C3282" s="16"/>
      <c r="D3282" s="25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5"/>
      <c r="P3282" s="27"/>
      <c r="Q3282" s="27"/>
      <c r="R3282" s="27"/>
      <c r="S3282" s="27"/>
      <c r="T3282" s="27"/>
      <c r="U3282" s="27"/>
      <c r="V3282" s="27"/>
      <c r="W3282" s="27"/>
      <c r="X3282" s="31"/>
      <c r="Y3282" s="31"/>
      <c r="Z3282" s="27"/>
      <c r="AA3282" s="27"/>
      <c r="AB3282" s="27"/>
    </row>
    <row r="3283" spans="1:28" x14ac:dyDescent="0.35">
      <c r="A3283" s="25"/>
      <c r="B3283" s="25"/>
      <c r="C3283" s="16"/>
      <c r="D3283" s="25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5"/>
      <c r="P3283" s="27"/>
      <c r="Q3283" s="27"/>
      <c r="R3283" s="27"/>
      <c r="S3283" s="27"/>
      <c r="T3283" s="27"/>
      <c r="U3283" s="27"/>
      <c r="V3283" s="27"/>
      <c r="W3283" s="27"/>
      <c r="X3283" s="31"/>
      <c r="Y3283" s="31"/>
      <c r="Z3283" s="27"/>
      <c r="AA3283" s="27"/>
      <c r="AB3283" s="27"/>
    </row>
    <row r="3284" spans="1:28" x14ac:dyDescent="0.35">
      <c r="A3284" s="25"/>
      <c r="B3284" s="25"/>
      <c r="C3284" s="16"/>
      <c r="D3284" s="25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5"/>
      <c r="P3284" s="27"/>
      <c r="Q3284" s="27"/>
      <c r="R3284" s="27"/>
      <c r="S3284" s="27"/>
      <c r="T3284" s="27"/>
      <c r="U3284" s="27"/>
      <c r="V3284" s="27"/>
      <c r="W3284" s="27"/>
      <c r="X3284" s="31"/>
      <c r="Y3284" s="31"/>
      <c r="Z3284" s="27"/>
      <c r="AA3284" s="27"/>
      <c r="AB3284" s="27"/>
    </row>
    <row r="3285" spans="1:28" x14ac:dyDescent="0.35">
      <c r="A3285" s="25"/>
      <c r="B3285" s="25"/>
      <c r="C3285" s="16"/>
      <c r="D3285" s="25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5"/>
      <c r="P3285" s="27"/>
      <c r="Q3285" s="27"/>
      <c r="R3285" s="27"/>
      <c r="S3285" s="27"/>
      <c r="T3285" s="27"/>
      <c r="U3285" s="27"/>
      <c r="V3285" s="27"/>
      <c r="W3285" s="27"/>
      <c r="X3285" s="31"/>
      <c r="Y3285" s="31"/>
      <c r="Z3285" s="27"/>
      <c r="AA3285" s="27"/>
      <c r="AB3285" s="27"/>
    </row>
    <row r="3286" spans="1:28" x14ac:dyDescent="0.35">
      <c r="A3286" s="25"/>
      <c r="B3286" s="25"/>
      <c r="C3286" s="16"/>
      <c r="D3286" s="25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5"/>
      <c r="P3286" s="27"/>
      <c r="Q3286" s="27"/>
      <c r="R3286" s="27"/>
      <c r="S3286" s="27"/>
      <c r="T3286" s="27"/>
      <c r="U3286" s="27"/>
      <c r="V3286" s="27"/>
      <c r="W3286" s="27"/>
      <c r="X3286" s="31"/>
      <c r="Y3286" s="31"/>
      <c r="Z3286" s="27"/>
      <c r="AA3286" s="27"/>
      <c r="AB3286" s="27"/>
    </row>
    <row r="3287" spans="1:28" x14ac:dyDescent="0.35">
      <c r="A3287" s="25"/>
      <c r="B3287" s="25"/>
      <c r="C3287" s="16"/>
      <c r="D3287" s="25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5"/>
      <c r="P3287" s="27"/>
      <c r="Q3287" s="27"/>
      <c r="R3287" s="27"/>
      <c r="S3287" s="27"/>
      <c r="T3287" s="27"/>
      <c r="U3287" s="27"/>
      <c r="V3287" s="27"/>
      <c r="W3287" s="27"/>
      <c r="X3287" s="31"/>
      <c r="Y3287" s="31"/>
      <c r="Z3287" s="27"/>
      <c r="AA3287" s="27"/>
      <c r="AB3287" s="27"/>
    </row>
    <row r="3288" spans="1:28" x14ac:dyDescent="0.35">
      <c r="A3288" s="25"/>
      <c r="B3288" s="25"/>
      <c r="C3288" s="16"/>
      <c r="D3288" s="25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5"/>
      <c r="P3288" s="27"/>
      <c r="Q3288" s="27"/>
      <c r="R3288" s="27"/>
      <c r="S3288" s="27"/>
      <c r="T3288" s="27"/>
      <c r="U3288" s="27"/>
      <c r="V3288" s="27"/>
      <c r="W3288" s="27"/>
      <c r="X3288" s="31"/>
      <c r="Y3288" s="31"/>
      <c r="Z3288" s="27"/>
      <c r="AA3288" s="27"/>
      <c r="AB3288" s="27"/>
    </row>
    <row r="3289" spans="1:28" x14ac:dyDescent="0.35">
      <c r="A3289" s="25"/>
      <c r="B3289" s="25"/>
      <c r="C3289" s="16"/>
      <c r="D3289" s="25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5"/>
      <c r="P3289" s="27"/>
      <c r="Q3289" s="27"/>
      <c r="R3289" s="27"/>
      <c r="S3289" s="27"/>
      <c r="T3289" s="27"/>
      <c r="U3289" s="27"/>
      <c r="V3289" s="27"/>
      <c r="W3289" s="27"/>
      <c r="X3289" s="31"/>
      <c r="Y3289" s="31"/>
      <c r="Z3289" s="27"/>
      <c r="AA3289" s="27"/>
      <c r="AB3289" s="27"/>
    </row>
    <row r="3290" spans="1:28" x14ac:dyDescent="0.35">
      <c r="A3290" s="25"/>
      <c r="B3290" s="25"/>
      <c r="C3290" s="16"/>
      <c r="D3290" s="25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5"/>
      <c r="P3290" s="27"/>
      <c r="Q3290" s="27"/>
      <c r="R3290" s="27"/>
      <c r="S3290" s="27"/>
      <c r="T3290" s="27"/>
      <c r="U3290" s="27"/>
      <c r="V3290" s="27"/>
      <c r="W3290" s="27"/>
      <c r="X3290" s="31"/>
      <c r="Y3290" s="31"/>
      <c r="Z3290" s="27"/>
      <c r="AA3290" s="27"/>
      <c r="AB3290" s="27"/>
    </row>
    <row r="3291" spans="1:28" x14ac:dyDescent="0.35">
      <c r="A3291" s="25"/>
      <c r="B3291" s="25"/>
      <c r="C3291" s="16"/>
      <c r="D3291" s="25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5"/>
      <c r="P3291" s="27"/>
      <c r="Q3291" s="27"/>
      <c r="R3291" s="27"/>
      <c r="S3291" s="27"/>
      <c r="T3291" s="27"/>
      <c r="U3291" s="27"/>
      <c r="V3291" s="27"/>
      <c r="W3291" s="27"/>
      <c r="X3291" s="31"/>
      <c r="Y3291" s="31"/>
      <c r="Z3291" s="27"/>
      <c r="AA3291" s="27"/>
      <c r="AB3291" s="27"/>
    </row>
    <row r="3292" spans="1:28" x14ac:dyDescent="0.35">
      <c r="A3292" s="25"/>
      <c r="B3292" s="25"/>
      <c r="C3292" s="16"/>
      <c r="D3292" s="25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5"/>
      <c r="P3292" s="27"/>
      <c r="Q3292" s="27"/>
      <c r="R3292" s="27"/>
      <c r="S3292" s="27"/>
      <c r="T3292" s="27"/>
      <c r="U3292" s="27"/>
      <c r="V3292" s="27"/>
      <c r="W3292" s="27"/>
      <c r="X3292" s="31"/>
      <c r="Y3292" s="31"/>
      <c r="Z3292" s="27"/>
      <c r="AA3292" s="27"/>
      <c r="AB3292" s="27"/>
    </row>
    <row r="3293" spans="1:28" x14ac:dyDescent="0.35">
      <c r="A3293" s="25"/>
      <c r="B3293" s="25"/>
      <c r="C3293" s="16"/>
      <c r="D3293" s="25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5"/>
      <c r="P3293" s="27"/>
      <c r="Q3293" s="27"/>
      <c r="R3293" s="27"/>
      <c r="S3293" s="27"/>
      <c r="T3293" s="27"/>
      <c r="U3293" s="27"/>
      <c r="V3293" s="27"/>
      <c r="W3293" s="27"/>
      <c r="X3293" s="31"/>
      <c r="Y3293" s="31"/>
      <c r="Z3293" s="27"/>
      <c r="AA3293" s="27"/>
      <c r="AB3293" s="27"/>
    </row>
    <row r="3294" spans="1:28" x14ac:dyDescent="0.35">
      <c r="A3294" s="25"/>
      <c r="B3294" s="25"/>
      <c r="C3294" s="16"/>
      <c r="D3294" s="25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5"/>
      <c r="P3294" s="27"/>
      <c r="Q3294" s="27"/>
      <c r="R3294" s="27"/>
      <c r="S3294" s="27"/>
      <c r="T3294" s="27"/>
      <c r="U3294" s="27"/>
      <c r="V3294" s="27"/>
      <c r="W3294" s="27"/>
      <c r="X3294" s="31"/>
      <c r="Y3294" s="31"/>
      <c r="Z3294" s="27"/>
      <c r="AA3294" s="27"/>
      <c r="AB3294" s="27"/>
    </row>
    <row r="3295" spans="1:28" x14ac:dyDescent="0.35">
      <c r="A3295" s="25"/>
      <c r="B3295" s="25"/>
      <c r="C3295" s="16"/>
      <c r="D3295" s="25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5"/>
      <c r="P3295" s="27"/>
      <c r="Q3295" s="27"/>
      <c r="R3295" s="27"/>
      <c r="S3295" s="27"/>
      <c r="T3295" s="27"/>
      <c r="U3295" s="27"/>
      <c r="V3295" s="27"/>
      <c r="W3295" s="27"/>
      <c r="X3295" s="31"/>
      <c r="Y3295" s="31"/>
      <c r="Z3295" s="27"/>
      <c r="AA3295" s="27"/>
      <c r="AB3295" s="27"/>
    </row>
    <row r="3296" spans="1:28" x14ac:dyDescent="0.35">
      <c r="A3296" s="25"/>
      <c r="B3296" s="25"/>
      <c r="C3296" s="16"/>
      <c r="D3296" s="25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5"/>
      <c r="P3296" s="27"/>
      <c r="Q3296" s="27"/>
      <c r="R3296" s="27"/>
      <c r="S3296" s="27"/>
      <c r="T3296" s="27"/>
      <c r="U3296" s="27"/>
      <c r="V3296" s="27"/>
      <c r="W3296" s="27"/>
      <c r="X3296" s="31"/>
      <c r="Y3296" s="31"/>
      <c r="Z3296" s="27"/>
      <c r="AA3296" s="27"/>
      <c r="AB3296" s="27"/>
    </row>
    <row r="3297" spans="1:28" x14ac:dyDescent="0.35">
      <c r="A3297" s="25"/>
      <c r="B3297" s="25"/>
      <c r="C3297" s="16"/>
      <c r="D3297" s="25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5"/>
      <c r="P3297" s="27"/>
      <c r="Q3297" s="27"/>
      <c r="R3297" s="27"/>
      <c r="S3297" s="27"/>
      <c r="T3297" s="27"/>
      <c r="U3297" s="27"/>
      <c r="V3297" s="27"/>
      <c r="W3297" s="27"/>
      <c r="X3297" s="31"/>
      <c r="Y3297" s="31"/>
      <c r="Z3297" s="27"/>
      <c r="AA3297" s="27"/>
      <c r="AB3297" s="27"/>
    </row>
    <row r="3298" spans="1:28" x14ac:dyDescent="0.35">
      <c r="A3298" s="25"/>
      <c r="B3298" s="25"/>
      <c r="C3298" s="16"/>
      <c r="D3298" s="25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5"/>
      <c r="P3298" s="27"/>
      <c r="Q3298" s="27"/>
      <c r="R3298" s="27"/>
      <c r="S3298" s="27"/>
      <c r="T3298" s="27"/>
      <c r="U3298" s="27"/>
      <c r="V3298" s="27"/>
      <c r="W3298" s="27"/>
      <c r="X3298" s="31"/>
      <c r="Y3298" s="31"/>
      <c r="Z3298" s="27"/>
      <c r="AA3298" s="27"/>
      <c r="AB3298" s="27"/>
    </row>
    <row r="3299" spans="1:28" x14ac:dyDescent="0.35">
      <c r="A3299" s="25"/>
      <c r="B3299" s="25"/>
      <c r="C3299" s="16"/>
      <c r="D3299" s="25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5"/>
      <c r="P3299" s="27"/>
      <c r="Q3299" s="27"/>
      <c r="R3299" s="27"/>
      <c r="S3299" s="27"/>
      <c r="T3299" s="27"/>
      <c r="U3299" s="27"/>
      <c r="V3299" s="27"/>
      <c r="W3299" s="27"/>
      <c r="X3299" s="31"/>
      <c r="Y3299" s="31"/>
      <c r="Z3299" s="27"/>
      <c r="AA3299" s="27"/>
      <c r="AB3299" s="27"/>
    </row>
    <row r="3300" spans="1:28" x14ac:dyDescent="0.35">
      <c r="A3300" s="25"/>
      <c r="B3300" s="25"/>
      <c r="C3300" s="16"/>
      <c r="D3300" s="25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5"/>
      <c r="P3300" s="27"/>
      <c r="Q3300" s="27"/>
      <c r="R3300" s="27"/>
      <c r="S3300" s="27"/>
      <c r="T3300" s="27"/>
      <c r="U3300" s="27"/>
      <c r="V3300" s="27"/>
      <c r="W3300" s="27"/>
      <c r="X3300" s="31"/>
      <c r="Y3300" s="31"/>
      <c r="Z3300" s="27"/>
      <c r="AA3300" s="27"/>
      <c r="AB3300" s="27"/>
    </row>
    <row r="3301" spans="1:28" x14ac:dyDescent="0.35">
      <c r="A3301" s="25"/>
      <c r="B3301" s="25"/>
      <c r="C3301" s="16"/>
      <c r="D3301" s="25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5"/>
      <c r="P3301" s="27"/>
      <c r="Q3301" s="27"/>
      <c r="R3301" s="27"/>
      <c r="S3301" s="27"/>
      <c r="T3301" s="27"/>
      <c r="U3301" s="27"/>
      <c r="V3301" s="27"/>
      <c r="W3301" s="27"/>
      <c r="X3301" s="31"/>
      <c r="Y3301" s="31"/>
      <c r="Z3301" s="27"/>
      <c r="AA3301" s="27"/>
      <c r="AB3301" s="27"/>
    </row>
    <row r="3302" spans="1:28" x14ac:dyDescent="0.35">
      <c r="A3302" s="25"/>
      <c r="B3302" s="25"/>
      <c r="C3302" s="16"/>
      <c r="D3302" s="25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5"/>
      <c r="P3302" s="27"/>
      <c r="Q3302" s="27"/>
      <c r="R3302" s="27"/>
      <c r="S3302" s="27"/>
      <c r="T3302" s="27"/>
      <c r="U3302" s="27"/>
      <c r="V3302" s="27"/>
      <c r="W3302" s="27"/>
      <c r="X3302" s="31"/>
      <c r="Y3302" s="31"/>
      <c r="Z3302" s="27"/>
      <c r="AA3302" s="27"/>
      <c r="AB3302" s="27"/>
    </row>
    <row r="3303" spans="1:28" x14ac:dyDescent="0.35">
      <c r="A3303" s="25"/>
      <c r="B3303" s="25"/>
      <c r="C3303" s="16"/>
      <c r="D3303" s="25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5"/>
      <c r="P3303" s="27"/>
      <c r="Q3303" s="27"/>
      <c r="R3303" s="27"/>
      <c r="S3303" s="27"/>
      <c r="T3303" s="27"/>
      <c r="U3303" s="27"/>
      <c r="V3303" s="27"/>
      <c r="W3303" s="27"/>
      <c r="X3303" s="31"/>
      <c r="Y3303" s="31"/>
      <c r="Z3303" s="27"/>
      <c r="AA3303" s="27"/>
      <c r="AB3303" s="27"/>
    </row>
    <row r="3304" spans="1:28" x14ac:dyDescent="0.35">
      <c r="A3304" s="25"/>
      <c r="B3304" s="25"/>
      <c r="C3304" s="16"/>
      <c r="D3304" s="25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5"/>
      <c r="P3304" s="27"/>
      <c r="Q3304" s="27"/>
      <c r="R3304" s="27"/>
      <c r="S3304" s="27"/>
      <c r="T3304" s="27"/>
      <c r="U3304" s="27"/>
      <c r="V3304" s="27"/>
      <c r="W3304" s="27"/>
      <c r="X3304" s="31"/>
      <c r="Y3304" s="31"/>
      <c r="Z3304" s="27"/>
      <c r="AA3304" s="27"/>
      <c r="AB3304" s="27"/>
    </row>
    <row r="3305" spans="1:28" x14ac:dyDescent="0.35">
      <c r="A3305" s="25"/>
      <c r="B3305" s="25"/>
      <c r="C3305" s="16"/>
      <c r="D3305" s="25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5"/>
      <c r="P3305" s="27"/>
      <c r="Q3305" s="27"/>
      <c r="R3305" s="27"/>
      <c r="S3305" s="27"/>
      <c r="T3305" s="27"/>
      <c r="U3305" s="27"/>
      <c r="V3305" s="27"/>
      <c r="W3305" s="27"/>
      <c r="X3305" s="31"/>
      <c r="Y3305" s="31"/>
      <c r="Z3305" s="27"/>
      <c r="AA3305" s="27"/>
      <c r="AB3305" s="27"/>
    </row>
    <row r="3306" spans="1:28" x14ac:dyDescent="0.35">
      <c r="A3306" s="25"/>
      <c r="B3306" s="25"/>
      <c r="C3306" s="16"/>
      <c r="D3306" s="25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5"/>
      <c r="P3306" s="27"/>
      <c r="Q3306" s="27"/>
      <c r="R3306" s="27"/>
      <c r="S3306" s="27"/>
      <c r="T3306" s="27"/>
      <c r="U3306" s="27"/>
      <c r="V3306" s="27"/>
      <c r="W3306" s="27"/>
      <c r="X3306" s="31"/>
      <c r="Y3306" s="31"/>
      <c r="Z3306" s="27"/>
      <c r="AA3306" s="27"/>
      <c r="AB3306" s="27"/>
    </row>
    <row r="3307" spans="1:28" x14ac:dyDescent="0.35">
      <c r="A3307" s="25"/>
      <c r="B3307" s="25"/>
      <c r="C3307" s="16"/>
      <c r="D3307" s="25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5"/>
      <c r="P3307" s="27"/>
      <c r="Q3307" s="27"/>
      <c r="R3307" s="27"/>
      <c r="S3307" s="27"/>
      <c r="T3307" s="27"/>
      <c r="U3307" s="27"/>
      <c r="V3307" s="27"/>
      <c r="W3307" s="27"/>
      <c r="X3307" s="31"/>
      <c r="Y3307" s="31"/>
      <c r="Z3307" s="27"/>
      <c r="AA3307" s="27"/>
      <c r="AB3307" s="27"/>
    </row>
    <row r="3308" spans="1:28" x14ac:dyDescent="0.35">
      <c r="A3308" s="25"/>
      <c r="B3308" s="25"/>
      <c r="C3308" s="16"/>
      <c r="D3308" s="25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5"/>
      <c r="P3308" s="27"/>
      <c r="Q3308" s="27"/>
      <c r="R3308" s="27"/>
      <c r="S3308" s="27"/>
      <c r="T3308" s="27"/>
      <c r="U3308" s="27"/>
      <c r="V3308" s="27"/>
      <c r="W3308" s="27"/>
      <c r="X3308" s="31"/>
      <c r="Y3308" s="31"/>
      <c r="Z3308" s="27"/>
      <c r="AA3308" s="27"/>
      <c r="AB3308" s="27"/>
    </row>
    <row r="3309" spans="1:28" x14ac:dyDescent="0.35">
      <c r="A3309" s="25"/>
      <c r="B3309" s="25"/>
      <c r="C3309" s="16"/>
      <c r="D3309" s="25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5"/>
      <c r="P3309" s="27"/>
      <c r="Q3309" s="27"/>
      <c r="R3309" s="27"/>
      <c r="S3309" s="27"/>
      <c r="T3309" s="27"/>
      <c r="U3309" s="27"/>
      <c r="V3309" s="27"/>
      <c r="W3309" s="27"/>
      <c r="X3309" s="31"/>
      <c r="Y3309" s="31"/>
      <c r="Z3309" s="27"/>
      <c r="AA3309" s="27"/>
      <c r="AB3309" s="27"/>
    </row>
    <row r="3310" spans="1:28" x14ac:dyDescent="0.35">
      <c r="A3310" s="25"/>
      <c r="B3310" s="25"/>
      <c r="C3310" s="16"/>
      <c r="D3310" s="25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5"/>
      <c r="P3310" s="27"/>
      <c r="Q3310" s="27"/>
      <c r="R3310" s="27"/>
      <c r="S3310" s="27"/>
      <c r="T3310" s="27"/>
      <c r="U3310" s="27"/>
      <c r="V3310" s="27"/>
      <c r="W3310" s="27"/>
      <c r="X3310" s="31"/>
      <c r="Y3310" s="31"/>
      <c r="Z3310" s="27"/>
      <c r="AA3310" s="27"/>
      <c r="AB3310" s="27"/>
    </row>
    <row r="3311" spans="1:28" x14ac:dyDescent="0.35">
      <c r="A3311" s="25"/>
      <c r="B3311" s="25"/>
      <c r="C3311" s="16"/>
      <c r="D3311" s="25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5"/>
      <c r="P3311" s="27"/>
      <c r="Q3311" s="27"/>
      <c r="R3311" s="27"/>
      <c r="S3311" s="27"/>
      <c r="T3311" s="27"/>
      <c r="U3311" s="27"/>
      <c r="V3311" s="27"/>
      <c r="W3311" s="27"/>
      <c r="X3311" s="31"/>
      <c r="Y3311" s="31"/>
      <c r="Z3311" s="27"/>
      <c r="AA3311" s="27"/>
      <c r="AB3311" s="27"/>
    </row>
    <row r="3312" spans="1:28" x14ac:dyDescent="0.35">
      <c r="A3312" s="25"/>
      <c r="B3312" s="25"/>
      <c r="C3312" s="16"/>
      <c r="D3312" s="25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5"/>
      <c r="P3312" s="27"/>
      <c r="Q3312" s="27"/>
      <c r="R3312" s="27"/>
      <c r="S3312" s="27"/>
      <c r="T3312" s="27"/>
      <c r="U3312" s="27"/>
      <c r="V3312" s="27"/>
      <c r="W3312" s="27"/>
      <c r="X3312" s="31"/>
      <c r="Y3312" s="31"/>
      <c r="Z3312" s="27"/>
      <c r="AA3312" s="27"/>
      <c r="AB3312" s="27"/>
    </row>
    <row r="3313" spans="1:28" x14ac:dyDescent="0.35">
      <c r="A3313" s="25"/>
      <c r="B3313" s="25"/>
      <c r="C3313" s="16"/>
      <c r="D3313" s="25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5"/>
      <c r="P3313" s="27"/>
      <c r="Q3313" s="27"/>
      <c r="R3313" s="27"/>
      <c r="S3313" s="27"/>
      <c r="T3313" s="27"/>
      <c r="U3313" s="27"/>
      <c r="V3313" s="27"/>
      <c r="W3313" s="27"/>
      <c r="X3313" s="31"/>
      <c r="Y3313" s="31"/>
      <c r="Z3313" s="27"/>
      <c r="AA3313" s="27"/>
      <c r="AB3313" s="27"/>
    </row>
    <row r="3314" spans="1:28" x14ac:dyDescent="0.35">
      <c r="A3314" s="25"/>
      <c r="B3314" s="25"/>
      <c r="C3314" s="16"/>
      <c r="D3314" s="25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5"/>
      <c r="P3314" s="27"/>
      <c r="Q3314" s="27"/>
      <c r="R3314" s="27"/>
      <c r="S3314" s="27"/>
      <c r="T3314" s="27"/>
      <c r="U3314" s="27"/>
      <c r="V3314" s="27"/>
      <c r="W3314" s="27"/>
      <c r="X3314" s="31"/>
      <c r="Y3314" s="31"/>
      <c r="Z3314" s="27"/>
      <c r="AA3314" s="27"/>
      <c r="AB3314" s="27"/>
    </row>
    <row r="3315" spans="1:28" x14ac:dyDescent="0.35">
      <c r="A3315" s="25"/>
      <c r="B3315" s="25"/>
      <c r="C3315" s="16"/>
      <c r="D3315" s="25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5"/>
      <c r="P3315" s="27"/>
      <c r="Q3315" s="27"/>
      <c r="R3315" s="27"/>
      <c r="S3315" s="27"/>
      <c r="T3315" s="27"/>
      <c r="U3315" s="27"/>
      <c r="V3315" s="27"/>
      <c r="W3315" s="27"/>
      <c r="X3315" s="31"/>
      <c r="Y3315" s="31"/>
      <c r="Z3315" s="27"/>
      <c r="AA3315" s="27"/>
      <c r="AB3315" s="27"/>
    </row>
    <row r="3316" spans="1:28" x14ac:dyDescent="0.35">
      <c r="A3316" s="25"/>
      <c r="B3316" s="25"/>
      <c r="C3316" s="16"/>
      <c r="D3316" s="25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5"/>
      <c r="P3316" s="27"/>
      <c r="Q3316" s="27"/>
      <c r="R3316" s="27"/>
      <c r="S3316" s="27"/>
      <c r="T3316" s="27"/>
      <c r="U3316" s="27"/>
      <c r="V3316" s="27"/>
      <c r="W3316" s="27"/>
      <c r="X3316" s="31"/>
      <c r="Y3316" s="31"/>
      <c r="Z3316" s="27"/>
      <c r="AA3316" s="27"/>
      <c r="AB3316" s="27"/>
    </row>
    <row r="3317" spans="1:28" x14ac:dyDescent="0.35">
      <c r="A3317" s="25"/>
      <c r="B3317" s="25"/>
      <c r="C3317" s="16"/>
      <c r="D3317" s="25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5"/>
      <c r="P3317" s="27"/>
      <c r="Q3317" s="27"/>
      <c r="R3317" s="27"/>
      <c r="S3317" s="27"/>
      <c r="T3317" s="27"/>
      <c r="U3317" s="27"/>
      <c r="V3317" s="27"/>
      <c r="W3317" s="27"/>
      <c r="X3317" s="31"/>
      <c r="Y3317" s="31"/>
      <c r="Z3317" s="27"/>
      <c r="AA3317" s="27"/>
      <c r="AB3317" s="27"/>
    </row>
    <row r="3318" spans="1:28" x14ac:dyDescent="0.35">
      <c r="A3318" s="25"/>
      <c r="B3318" s="25"/>
      <c r="C3318" s="16"/>
      <c r="D3318" s="25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5"/>
      <c r="P3318" s="27"/>
      <c r="Q3318" s="27"/>
      <c r="R3318" s="27"/>
      <c r="S3318" s="27"/>
      <c r="T3318" s="27"/>
      <c r="U3318" s="27"/>
      <c r="V3318" s="27"/>
      <c r="W3318" s="27"/>
      <c r="X3318" s="31"/>
      <c r="Y3318" s="31"/>
      <c r="Z3318" s="27"/>
      <c r="AA3318" s="27"/>
      <c r="AB3318" s="27"/>
    </row>
    <row r="3319" spans="1:28" x14ac:dyDescent="0.35">
      <c r="A3319" s="25"/>
      <c r="B3319" s="25"/>
      <c r="C3319" s="16"/>
      <c r="D3319" s="25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5"/>
      <c r="P3319" s="27"/>
      <c r="Q3319" s="27"/>
      <c r="R3319" s="27"/>
      <c r="S3319" s="27"/>
      <c r="T3319" s="27"/>
      <c r="U3319" s="27"/>
      <c r="V3319" s="27"/>
      <c r="W3319" s="27"/>
      <c r="X3319" s="31"/>
      <c r="Y3319" s="31"/>
      <c r="Z3319" s="27"/>
      <c r="AA3319" s="27"/>
      <c r="AB3319" s="27"/>
    </row>
    <row r="3320" spans="1:28" x14ac:dyDescent="0.35">
      <c r="A3320" s="25"/>
      <c r="B3320" s="25"/>
      <c r="C3320" s="16"/>
      <c r="D3320" s="25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5"/>
      <c r="P3320" s="27"/>
      <c r="Q3320" s="27"/>
      <c r="R3320" s="27"/>
      <c r="S3320" s="27"/>
      <c r="T3320" s="27"/>
      <c r="U3320" s="27"/>
      <c r="V3320" s="27"/>
      <c r="W3320" s="27"/>
      <c r="X3320" s="31"/>
      <c r="Y3320" s="31"/>
      <c r="Z3320" s="27"/>
      <c r="AA3320" s="27"/>
      <c r="AB3320" s="27"/>
    </row>
    <row r="3321" spans="1:28" x14ac:dyDescent="0.35">
      <c r="A3321" s="25"/>
      <c r="B3321" s="25"/>
      <c r="C3321" s="16"/>
      <c r="D3321" s="25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5"/>
      <c r="P3321" s="27"/>
      <c r="Q3321" s="27"/>
      <c r="R3321" s="27"/>
      <c r="S3321" s="27"/>
      <c r="T3321" s="27"/>
      <c r="U3321" s="27"/>
      <c r="V3321" s="27"/>
      <c r="W3321" s="27"/>
      <c r="X3321" s="31"/>
      <c r="Y3321" s="31"/>
      <c r="Z3321" s="27"/>
      <c r="AA3321" s="27"/>
      <c r="AB3321" s="27"/>
    </row>
    <row r="3322" spans="1:28" x14ac:dyDescent="0.35">
      <c r="A3322" s="25"/>
      <c r="B3322" s="25"/>
      <c r="C3322" s="16"/>
      <c r="D3322" s="25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5"/>
      <c r="P3322" s="27"/>
      <c r="Q3322" s="27"/>
      <c r="R3322" s="27"/>
      <c r="S3322" s="27"/>
      <c r="T3322" s="27"/>
      <c r="U3322" s="27"/>
      <c r="V3322" s="27"/>
      <c r="W3322" s="27"/>
      <c r="X3322" s="31"/>
      <c r="Y3322" s="31"/>
      <c r="Z3322" s="27"/>
      <c r="AA3322" s="27"/>
      <c r="AB3322" s="27"/>
    </row>
    <row r="3323" spans="1:28" x14ac:dyDescent="0.35">
      <c r="A3323" s="25"/>
      <c r="B3323" s="25"/>
      <c r="C3323" s="16"/>
      <c r="D3323" s="25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5"/>
      <c r="P3323" s="27"/>
      <c r="Q3323" s="27"/>
      <c r="R3323" s="27"/>
      <c r="S3323" s="27"/>
      <c r="T3323" s="27"/>
      <c r="U3323" s="27"/>
      <c r="V3323" s="27"/>
      <c r="W3323" s="27"/>
      <c r="X3323" s="31"/>
      <c r="Y3323" s="31"/>
      <c r="Z3323" s="27"/>
      <c r="AA3323" s="27"/>
      <c r="AB3323" s="27"/>
    </row>
    <row r="3324" spans="1:28" x14ac:dyDescent="0.35">
      <c r="A3324" s="25"/>
      <c r="B3324" s="25"/>
      <c r="C3324" s="16"/>
      <c r="D3324" s="25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5"/>
      <c r="P3324" s="27"/>
      <c r="Q3324" s="27"/>
      <c r="R3324" s="27"/>
      <c r="S3324" s="27"/>
      <c r="T3324" s="27"/>
      <c r="U3324" s="27"/>
      <c r="V3324" s="27"/>
      <c r="W3324" s="27"/>
      <c r="X3324" s="31"/>
      <c r="Y3324" s="31"/>
      <c r="Z3324" s="27"/>
      <c r="AA3324" s="27"/>
      <c r="AB3324" s="27"/>
    </row>
    <row r="3325" spans="1:28" x14ac:dyDescent="0.35">
      <c r="A3325" s="25"/>
      <c r="B3325" s="25"/>
      <c r="C3325" s="16"/>
      <c r="D3325" s="25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5"/>
      <c r="P3325" s="27"/>
      <c r="Q3325" s="27"/>
      <c r="R3325" s="27"/>
      <c r="S3325" s="27"/>
      <c r="T3325" s="27"/>
      <c r="U3325" s="27"/>
      <c r="V3325" s="27"/>
      <c r="W3325" s="27"/>
      <c r="X3325" s="31"/>
      <c r="Y3325" s="31"/>
      <c r="Z3325" s="27"/>
      <c r="AA3325" s="27"/>
      <c r="AB3325" s="27"/>
    </row>
    <row r="3326" spans="1:28" x14ac:dyDescent="0.35">
      <c r="A3326" s="25"/>
      <c r="B3326" s="25"/>
      <c r="C3326" s="16"/>
      <c r="D3326" s="25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5"/>
      <c r="P3326" s="27"/>
      <c r="Q3326" s="27"/>
      <c r="R3326" s="27"/>
      <c r="S3326" s="27"/>
      <c r="T3326" s="27"/>
      <c r="U3326" s="27"/>
      <c r="V3326" s="27"/>
      <c r="W3326" s="27"/>
      <c r="X3326" s="31"/>
      <c r="Y3326" s="31"/>
      <c r="Z3326" s="27"/>
      <c r="AA3326" s="27"/>
      <c r="AB3326" s="27"/>
    </row>
    <row r="3327" spans="1:28" x14ac:dyDescent="0.35">
      <c r="A3327" s="25"/>
      <c r="B3327" s="25"/>
      <c r="C3327" s="16"/>
      <c r="D3327" s="25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5"/>
      <c r="P3327" s="27"/>
      <c r="Q3327" s="27"/>
      <c r="R3327" s="27"/>
      <c r="S3327" s="27"/>
      <c r="T3327" s="27"/>
      <c r="U3327" s="27"/>
      <c r="V3327" s="27"/>
      <c r="W3327" s="27"/>
      <c r="X3327" s="31"/>
      <c r="Y3327" s="31"/>
      <c r="Z3327" s="27"/>
      <c r="AA3327" s="27"/>
      <c r="AB3327" s="27"/>
    </row>
    <row r="3328" spans="1:28" x14ac:dyDescent="0.35">
      <c r="A3328" s="25"/>
      <c r="B3328" s="25"/>
      <c r="C3328" s="16"/>
      <c r="D3328" s="25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5"/>
      <c r="P3328" s="27"/>
      <c r="Q3328" s="27"/>
      <c r="R3328" s="27"/>
      <c r="S3328" s="27"/>
      <c r="T3328" s="27"/>
      <c r="U3328" s="27"/>
      <c r="V3328" s="27"/>
      <c r="W3328" s="27"/>
      <c r="X3328" s="31"/>
      <c r="Y3328" s="31"/>
      <c r="Z3328" s="27"/>
      <c r="AA3328" s="27"/>
      <c r="AB3328" s="27"/>
    </row>
    <row r="3329" spans="1:28" x14ac:dyDescent="0.35">
      <c r="A3329" s="25"/>
      <c r="B3329" s="25"/>
      <c r="C3329" s="16"/>
      <c r="D3329" s="25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5"/>
      <c r="P3329" s="27"/>
      <c r="Q3329" s="27"/>
      <c r="R3329" s="27"/>
      <c r="S3329" s="27"/>
      <c r="T3329" s="27"/>
      <c r="U3329" s="27"/>
      <c r="V3329" s="27"/>
      <c r="W3329" s="27"/>
      <c r="X3329" s="31"/>
      <c r="Y3329" s="31"/>
      <c r="Z3329" s="27"/>
      <c r="AA3329" s="27"/>
      <c r="AB3329" s="27"/>
    </row>
    <row r="3330" spans="1:28" x14ac:dyDescent="0.35">
      <c r="A3330" s="25"/>
      <c r="B3330" s="25"/>
      <c r="C3330" s="16"/>
      <c r="D3330" s="25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5"/>
      <c r="P3330" s="27"/>
      <c r="Q3330" s="27"/>
      <c r="R3330" s="27"/>
      <c r="S3330" s="27"/>
      <c r="T3330" s="27"/>
      <c r="U3330" s="27"/>
      <c r="V3330" s="27"/>
      <c r="W3330" s="27"/>
      <c r="X3330" s="31"/>
      <c r="Y3330" s="31"/>
      <c r="Z3330" s="27"/>
      <c r="AA3330" s="27"/>
      <c r="AB3330" s="27"/>
    </row>
    <row r="3331" spans="1:28" x14ac:dyDescent="0.35">
      <c r="A3331" s="25"/>
      <c r="B3331" s="25"/>
      <c r="C3331" s="16"/>
      <c r="D3331" s="25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5"/>
      <c r="P3331" s="27"/>
      <c r="Q3331" s="27"/>
      <c r="R3331" s="27"/>
      <c r="S3331" s="27"/>
      <c r="T3331" s="27"/>
      <c r="U3331" s="27"/>
      <c r="V3331" s="27"/>
      <c r="W3331" s="27"/>
      <c r="X3331" s="31"/>
      <c r="Y3331" s="31"/>
      <c r="Z3331" s="27"/>
      <c r="AA3331" s="27"/>
      <c r="AB3331" s="27"/>
    </row>
    <row r="3332" spans="1:28" x14ac:dyDescent="0.35">
      <c r="A3332" s="25"/>
      <c r="B3332" s="25"/>
      <c r="C3332" s="16"/>
      <c r="D3332" s="25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5"/>
      <c r="P3332" s="27"/>
      <c r="Q3332" s="27"/>
      <c r="R3332" s="27"/>
      <c r="S3332" s="27"/>
      <c r="T3332" s="27"/>
      <c r="U3332" s="27"/>
      <c r="V3332" s="27"/>
      <c r="W3332" s="27"/>
      <c r="X3332" s="31"/>
      <c r="Y3332" s="31"/>
      <c r="Z3332" s="27"/>
      <c r="AA3332" s="27"/>
      <c r="AB3332" s="27"/>
    </row>
    <row r="3333" spans="1:28" x14ac:dyDescent="0.35">
      <c r="A3333" s="25"/>
      <c r="B3333" s="25"/>
      <c r="C3333" s="16"/>
      <c r="D3333" s="25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5"/>
      <c r="P3333" s="27"/>
      <c r="Q3333" s="27"/>
      <c r="R3333" s="27"/>
      <c r="S3333" s="27"/>
      <c r="T3333" s="27"/>
      <c r="U3333" s="27"/>
      <c r="V3333" s="27"/>
      <c r="W3333" s="27"/>
      <c r="X3333" s="31"/>
      <c r="Y3333" s="31"/>
      <c r="Z3333" s="27"/>
      <c r="AA3333" s="27"/>
      <c r="AB3333" s="27"/>
    </row>
    <row r="3334" spans="1:28" x14ac:dyDescent="0.35">
      <c r="A3334" s="25"/>
      <c r="B3334" s="25"/>
      <c r="C3334" s="16"/>
      <c r="D3334" s="25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5"/>
      <c r="P3334" s="27"/>
      <c r="Q3334" s="27"/>
      <c r="R3334" s="27"/>
      <c r="S3334" s="27"/>
      <c r="T3334" s="27"/>
      <c r="U3334" s="27"/>
      <c r="V3334" s="27"/>
      <c r="W3334" s="27"/>
      <c r="X3334" s="31"/>
      <c r="Y3334" s="31"/>
      <c r="Z3334" s="27"/>
      <c r="AA3334" s="27"/>
      <c r="AB3334" s="27"/>
    </row>
    <row r="3335" spans="1:28" x14ac:dyDescent="0.35">
      <c r="A3335" s="25"/>
      <c r="B3335" s="25"/>
      <c r="C3335" s="16"/>
      <c r="D3335" s="25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5"/>
      <c r="P3335" s="27"/>
      <c r="Q3335" s="27"/>
      <c r="R3335" s="27"/>
      <c r="S3335" s="27"/>
      <c r="T3335" s="27"/>
      <c r="U3335" s="27"/>
      <c r="V3335" s="27"/>
      <c r="W3335" s="27"/>
      <c r="X3335" s="31"/>
      <c r="Y3335" s="31"/>
      <c r="Z3335" s="27"/>
      <c r="AA3335" s="27"/>
      <c r="AB3335" s="27"/>
    </row>
    <row r="3336" spans="1:28" x14ac:dyDescent="0.35">
      <c r="A3336" s="25"/>
      <c r="B3336" s="25"/>
      <c r="C3336" s="16"/>
      <c r="D3336" s="25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5"/>
      <c r="P3336" s="27"/>
      <c r="Q3336" s="27"/>
      <c r="R3336" s="27"/>
      <c r="S3336" s="27"/>
      <c r="T3336" s="27"/>
      <c r="U3336" s="27"/>
      <c r="V3336" s="27"/>
      <c r="W3336" s="27"/>
      <c r="X3336" s="31"/>
      <c r="Y3336" s="31"/>
      <c r="Z3336" s="27"/>
      <c r="AA3336" s="27"/>
      <c r="AB3336" s="27"/>
    </row>
    <row r="3337" spans="1:28" x14ac:dyDescent="0.35">
      <c r="A3337" s="25"/>
      <c r="B3337" s="25"/>
      <c r="C3337" s="16"/>
      <c r="D3337" s="25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5"/>
      <c r="P3337" s="27"/>
      <c r="Q3337" s="27"/>
      <c r="R3337" s="27"/>
      <c r="S3337" s="27"/>
      <c r="T3337" s="27"/>
      <c r="U3337" s="27"/>
      <c r="V3337" s="27"/>
      <c r="W3337" s="27"/>
      <c r="X3337" s="31"/>
      <c r="Y3337" s="31"/>
      <c r="Z3337" s="27"/>
      <c r="AA3337" s="27"/>
      <c r="AB3337" s="27"/>
    </row>
    <row r="3338" spans="1:28" x14ac:dyDescent="0.35">
      <c r="A3338" s="25"/>
      <c r="B3338" s="25"/>
      <c r="C3338" s="16"/>
      <c r="D3338" s="25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5"/>
      <c r="P3338" s="27"/>
      <c r="Q3338" s="27"/>
      <c r="R3338" s="27"/>
      <c r="S3338" s="27"/>
      <c r="T3338" s="27"/>
      <c r="U3338" s="27"/>
      <c r="V3338" s="27"/>
      <c r="W3338" s="27"/>
      <c r="X3338" s="31"/>
      <c r="Y3338" s="31"/>
      <c r="Z3338" s="27"/>
      <c r="AA3338" s="27"/>
      <c r="AB3338" s="27"/>
    </row>
    <row r="3339" spans="1:28" x14ac:dyDescent="0.35">
      <c r="A3339" s="25"/>
      <c r="B3339" s="25"/>
      <c r="C3339" s="16"/>
      <c r="D3339" s="25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5"/>
      <c r="P3339" s="27"/>
      <c r="Q3339" s="27"/>
      <c r="R3339" s="27"/>
      <c r="S3339" s="27"/>
      <c r="T3339" s="27"/>
      <c r="U3339" s="27"/>
      <c r="V3339" s="27"/>
      <c r="W3339" s="27"/>
      <c r="X3339" s="31"/>
      <c r="Y3339" s="31"/>
      <c r="Z3339" s="27"/>
      <c r="AA3339" s="27"/>
      <c r="AB3339" s="27"/>
    </row>
    <row r="3340" spans="1:28" x14ac:dyDescent="0.35">
      <c r="A3340" s="25"/>
      <c r="B3340" s="25"/>
      <c r="C3340" s="16"/>
      <c r="D3340" s="25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5"/>
      <c r="P3340" s="27"/>
      <c r="Q3340" s="27"/>
      <c r="R3340" s="27"/>
      <c r="S3340" s="27"/>
      <c r="T3340" s="27"/>
      <c r="U3340" s="27"/>
      <c r="V3340" s="27"/>
      <c r="W3340" s="27"/>
      <c r="X3340" s="31"/>
      <c r="Y3340" s="31"/>
      <c r="Z3340" s="27"/>
      <c r="AA3340" s="27"/>
      <c r="AB3340" s="27"/>
    </row>
    <row r="3341" spans="1:28" x14ac:dyDescent="0.35">
      <c r="A3341" s="25"/>
      <c r="B3341" s="25"/>
      <c r="C3341" s="16"/>
      <c r="D3341" s="25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5"/>
      <c r="P3341" s="27"/>
      <c r="Q3341" s="27"/>
      <c r="R3341" s="27"/>
      <c r="S3341" s="27"/>
      <c r="T3341" s="27"/>
      <c r="U3341" s="27"/>
      <c r="V3341" s="27"/>
      <c r="W3341" s="27"/>
      <c r="X3341" s="31"/>
      <c r="Y3341" s="31"/>
      <c r="Z3341" s="27"/>
      <c r="AA3341" s="27"/>
      <c r="AB3341" s="27"/>
    </row>
    <row r="3342" spans="1:28" x14ac:dyDescent="0.35">
      <c r="A3342" s="25"/>
      <c r="B3342" s="25"/>
      <c r="C3342" s="16"/>
      <c r="D3342" s="25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5"/>
      <c r="P3342" s="27"/>
      <c r="Q3342" s="27"/>
      <c r="R3342" s="27"/>
      <c r="S3342" s="27"/>
      <c r="T3342" s="27"/>
      <c r="U3342" s="27"/>
      <c r="V3342" s="27"/>
      <c r="W3342" s="27"/>
      <c r="X3342" s="31"/>
      <c r="Y3342" s="31"/>
      <c r="Z3342" s="27"/>
      <c r="AA3342" s="27"/>
      <c r="AB3342" s="27"/>
    </row>
    <row r="3343" spans="1:28" x14ac:dyDescent="0.35">
      <c r="A3343" s="25"/>
      <c r="B3343" s="25"/>
      <c r="C3343" s="16"/>
      <c r="D3343" s="25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5"/>
      <c r="P3343" s="27"/>
      <c r="Q3343" s="27"/>
      <c r="R3343" s="27"/>
      <c r="S3343" s="27"/>
      <c r="T3343" s="27"/>
      <c r="U3343" s="27"/>
      <c r="V3343" s="27"/>
      <c r="W3343" s="27"/>
      <c r="X3343" s="31"/>
      <c r="Y3343" s="31"/>
      <c r="Z3343" s="27"/>
      <c r="AA3343" s="27"/>
      <c r="AB3343" s="27"/>
    </row>
    <row r="3344" spans="1:28" x14ac:dyDescent="0.35">
      <c r="A3344" s="25"/>
      <c r="B3344" s="25"/>
      <c r="C3344" s="16"/>
      <c r="D3344" s="25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5"/>
      <c r="P3344" s="27"/>
      <c r="Q3344" s="27"/>
      <c r="R3344" s="27"/>
      <c r="S3344" s="27"/>
      <c r="T3344" s="27"/>
      <c r="U3344" s="27"/>
      <c r="V3344" s="27"/>
      <c r="W3344" s="27"/>
      <c r="X3344" s="31"/>
      <c r="Y3344" s="31"/>
      <c r="Z3344" s="27"/>
      <c r="AA3344" s="27"/>
      <c r="AB3344" s="27"/>
    </row>
    <row r="3345" spans="1:28" x14ac:dyDescent="0.35">
      <c r="A3345" s="25"/>
      <c r="B3345" s="25"/>
      <c r="C3345" s="16"/>
      <c r="D3345" s="25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5"/>
      <c r="P3345" s="27"/>
      <c r="Q3345" s="27"/>
      <c r="R3345" s="27"/>
      <c r="S3345" s="27"/>
      <c r="T3345" s="27"/>
      <c r="U3345" s="27"/>
      <c r="V3345" s="27"/>
      <c r="W3345" s="27"/>
      <c r="X3345" s="31"/>
      <c r="Y3345" s="31"/>
      <c r="Z3345" s="27"/>
      <c r="AA3345" s="27"/>
      <c r="AB3345" s="27"/>
    </row>
    <row r="3346" spans="1:28" x14ac:dyDescent="0.35">
      <c r="A3346" s="25"/>
      <c r="B3346" s="25"/>
      <c r="C3346" s="16"/>
      <c r="D3346" s="25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5"/>
      <c r="P3346" s="27"/>
      <c r="Q3346" s="27"/>
      <c r="R3346" s="27"/>
      <c r="S3346" s="27"/>
      <c r="T3346" s="27"/>
      <c r="U3346" s="27"/>
      <c r="V3346" s="27"/>
      <c r="W3346" s="27"/>
      <c r="X3346" s="31"/>
      <c r="Y3346" s="31"/>
      <c r="Z3346" s="27"/>
      <c r="AA3346" s="27"/>
      <c r="AB3346" s="27"/>
    </row>
    <row r="3347" spans="1:28" x14ac:dyDescent="0.35">
      <c r="A3347" s="25"/>
      <c r="B3347" s="25"/>
      <c r="C3347" s="16"/>
      <c r="D3347" s="25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5"/>
      <c r="P3347" s="27"/>
      <c r="Q3347" s="27"/>
      <c r="R3347" s="27"/>
      <c r="S3347" s="27"/>
      <c r="T3347" s="27"/>
      <c r="U3347" s="27"/>
      <c r="V3347" s="27"/>
      <c r="W3347" s="27"/>
      <c r="X3347" s="31"/>
      <c r="Y3347" s="31"/>
      <c r="Z3347" s="27"/>
      <c r="AA3347" s="27"/>
      <c r="AB3347" s="27"/>
    </row>
    <row r="3348" spans="1:28" x14ac:dyDescent="0.35">
      <c r="A3348" s="25"/>
      <c r="B3348" s="25"/>
      <c r="C3348" s="16"/>
      <c r="D3348" s="25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5"/>
      <c r="P3348" s="27"/>
      <c r="Q3348" s="27"/>
      <c r="R3348" s="27"/>
      <c r="S3348" s="27"/>
      <c r="T3348" s="27"/>
      <c r="U3348" s="27"/>
      <c r="V3348" s="27"/>
      <c r="W3348" s="27"/>
      <c r="X3348" s="31"/>
      <c r="Y3348" s="31"/>
      <c r="Z3348" s="27"/>
      <c r="AA3348" s="27"/>
      <c r="AB3348" s="27"/>
    </row>
    <row r="3349" spans="1:28" x14ac:dyDescent="0.35">
      <c r="A3349" s="25"/>
      <c r="B3349" s="25"/>
      <c r="C3349" s="16"/>
      <c r="D3349" s="25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5"/>
      <c r="P3349" s="27"/>
      <c r="Q3349" s="27"/>
      <c r="R3349" s="27"/>
      <c r="S3349" s="27"/>
      <c r="T3349" s="27"/>
      <c r="U3349" s="27"/>
      <c r="V3349" s="27"/>
      <c r="W3349" s="27"/>
      <c r="X3349" s="31"/>
      <c r="Y3349" s="31"/>
      <c r="Z3349" s="27"/>
      <c r="AA3349" s="27"/>
      <c r="AB3349" s="27"/>
    </row>
    <row r="3350" spans="1:28" x14ac:dyDescent="0.35">
      <c r="A3350" s="25"/>
      <c r="B3350" s="25"/>
      <c r="C3350" s="16"/>
      <c r="D3350" s="25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5"/>
      <c r="P3350" s="27"/>
      <c r="Q3350" s="27"/>
      <c r="R3350" s="27"/>
      <c r="S3350" s="27"/>
      <c r="T3350" s="27"/>
      <c r="U3350" s="27"/>
      <c r="V3350" s="27"/>
      <c r="W3350" s="27"/>
      <c r="X3350" s="31"/>
      <c r="Y3350" s="31"/>
      <c r="Z3350" s="27"/>
      <c r="AA3350" s="27"/>
      <c r="AB3350" s="27"/>
    </row>
    <row r="3351" spans="1:28" x14ac:dyDescent="0.35">
      <c r="A3351" s="25"/>
      <c r="B3351" s="25"/>
      <c r="C3351" s="16"/>
      <c r="D3351" s="25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5"/>
      <c r="P3351" s="27"/>
      <c r="Q3351" s="27"/>
      <c r="R3351" s="27"/>
      <c r="S3351" s="27"/>
      <c r="T3351" s="27"/>
      <c r="U3351" s="27"/>
      <c r="V3351" s="27"/>
      <c r="W3351" s="27"/>
      <c r="X3351" s="31"/>
      <c r="Y3351" s="31"/>
      <c r="Z3351" s="27"/>
      <c r="AA3351" s="27"/>
      <c r="AB3351" s="27"/>
    </row>
    <row r="3352" spans="1:28" x14ac:dyDescent="0.35">
      <c r="A3352" s="25"/>
      <c r="B3352" s="25"/>
      <c r="C3352" s="16"/>
      <c r="D3352" s="25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5"/>
      <c r="P3352" s="27"/>
      <c r="Q3352" s="27"/>
      <c r="R3352" s="27"/>
      <c r="S3352" s="27"/>
      <c r="T3352" s="27"/>
      <c r="U3352" s="27"/>
      <c r="V3352" s="27"/>
      <c r="W3352" s="27"/>
      <c r="X3352" s="31"/>
      <c r="Y3352" s="31"/>
      <c r="Z3352" s="27"/>
      <c r="AA3352" s="27"/>
      <c r="AB3352" s="27"/>
    </row>
    <row r="3353" spans="1:28" x14ac:dyDescent="0.35">
      <c r="A3353" s="25"/>
      <c r="B3353" s="25"/>
      <c r="C3353" s="16"/>
      <c r="D3353" s="25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5"/>
      <c r="P3353" s="27"/>
      <c r="Q3353" s="27"/>
      <c r="R3353" s="27"/>
      <c r="S3353" s="27"/>
      <c r="T3353" s="27"/>
      <c r="U3353" s="27"/>
      <c r="V3353" s="27"/>
      <c r="W3353" s="27"/>
      <c r="X3353" s="31"/>
      <c r="Y3353" s="31"/>
      <c r="Z3353" s="27"/>
      <c r="AA3353" s="27"/>
      <c r="AB3353" s="27"/>
    </row>
    <row r="3354" spans="1:28" x14ac:dyDescent="0.35">
      <c r="A3354" s="25"/>
      <c r="B3354" s="25"/>
      <c r="C3354" s="16"/>
      <c r="D3354" s="25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5"/>
      <c r="P3354" s="27"/>
      <c r="Q3354" s="27"/>
      <c r="R3354" s="27"/>
      <c r="S3354" s="27"/>
      <c r="T3354" s="27"/>
      <c r="U3354" s="27"/>
      <c r="V3354" s="27"/>
      <c r="W3354" s="27"/>
      <c r="X3354" s="31"/>
      <c r="Y3354" s="31"/>
      <c r="Z3354" s="27"/>
      <c r="AA3354" s="27"/>
      <c r="AB3354" s="27"/>
    </row>
    <row r="3355" spans="1:28" x14ac:dyDescent="0.35">
      <c r="A3355" s="25"/>
      <c r="B3355" s="25"/>
      <c r="C3355" s="16"/>
      <c r="D3355" s="25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5"/>
      <c r="P3355" s="27"/>
      <c r="Q3355" s="27"/>
      <c r="R3355" s="27"/>
      <c r="S3355" s="27"/>
      <c r="T3355" s="27"/>
      <c r="U3355" s="27"/>
      <c r="V3355" s="27"/>
      <c r="W3355" s="27"/>
      <c r="X3355" s="31"/>
      <c r="Y3355" s="31"/>
      <c r="Z3355" s="27"/>
      <c r="AA3355" s="27"/>
      <c r="AB3355" s="27"/>
    </row>
    <row r="3356" spans="1:28" x14ac:dyDescent="0.35">
      <c r="A3356" s="25"/>
      <c r="B3356" s="25"/>
      <c r="C3356" s="16"/>
      <c r="D3356" s="25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5"/>
      <c r="P3356" s="27"/>
      <c r="Q3356" s="27"/>
      <c r="R3356" s="27"/>
      <c r="S3356" s="27"/>
      <c r="T3356" s="27"/>
      <c r="U3356" s="27"/>
      <c r="V3356" s="27"/>
      <c r="W3356" s="27"/>
      <c r="X3356" s="31"/>
      <c r="Y3356" s="31"/>
      <c r="Z3356" s="27"/>
      <c r="AA3356" s="27"/>
      <c r="AB3356" s="27"/>
    </row>
    <row r="3357" spans="1:28" x14ac:dyDescent="0.35">
      <c r="A3357" s="25"/>
      <c r="B3357" s="25"/>
      <c r="C3357" s="16"/>
      <c r="D3357" s="25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5"/>
      <c r="P3357" s="27"/>
      <c r="Q3357" s="27"/>
      <c r="R3357" s="27"/>
      <c r="S3357" s="27"/>
      <c r="T3357" s="27"/>
      <c r="U3357" s="27"/>
      <c r="V3357" s="27"/>
      <c r="W3357" s="27"/>
      <c r="X3357" s="31"/>
      <c r="Y3357" s="31"/>
      <c r="Z3357" s="27"/>
      <c r="AA3357" s="27"/>
      <c r="AB3357" s="27"/>
    </row>
    <row r="3358" spans="1:28" x14ac:dyDescent="0.35">
      <c r="A3358" s="25"/>
      <c r="B3358" s="25"/>
      <c r="C3358" s="16"/>
      <c r="D3358" s="25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5"/>
      <c r="P3358" s="27"/>
      <c r="Q3358" s="27"/>
      <c r="R3358" s="27"/>
      <c r="S3358" s="27"/>
      <c r="T3358" s="27"/>
      <c r="U3358" s="27"/>
      <c r="V3358" s="27"/>
      <c r="W3358" s="27"/>
      <c r="X3358" s="31"/>
      <c r="Y3358" s="31"/>
      <c r="Z3358" s="27"/>
      <c r="AA3358" s="27"/>
      <c r="AB3358" s="27"/>
    </row>
    <row r="3359" spans="1:28" x14ac:dyDescent="0.35">
      <c r="A3359" s="25"/>
      <c r="B3359" s="25"/>
      <c r="C3359" s="16"/>
      <c r="D3359" s="25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5"/>
      <c r="P3359" s="27"/>
      <c r="Q3359" s="27"/>
      <c r="R3359" s="27"/>
      <c r="S3359" s="27"/>
      <c r="T3359" s="27"/>
      <c r="U3359" s="27"/>
      <c r="V3359" s="27"/>
      <c r="W3359" s="27"/>
      <c r="X3359" s="31"/>
      <c r="Y3359" s="31"/>
      <c r="Z3359" s="27"/>
      <c r="AA3359" s="27"/>
      <c r="AB3359" s="27"/>
    </row>
    <row r="3360" spans="1:28" x14ac:dyDescent="0.35">
      <c r="A3360" s="25"/>
      <c r="B3360" s="25"/>
      <c r="C3360" s="16"/>
      <c r="D3360" s="25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5"/>
      <c r="P3360" s="27"/>
      <c r="Q3360" s="27"/>
      <c r="R3360" s="27"/>
      <c r="S3360" s="27"/>
      <c r="T3360" s="27"/>
      <c r="U3360" s="27"/>
      <c r="V3360" s="27"/>
      <c r="W3360" s="27"/>
      <c r="X3360" s="31"/>
      <c r="Y3360" s="31"/>
      <c r="Z3360" s="27"/>
      <c r="AA3360" s="27"/>
      <c r="AB3360" s="27"/>
    </row>
    <row r="3361" spans="1:28" x14ac:dyDescent="0.35">
      <c r="A3361" s="25"/>
      <c r="B3361" s="25"/>
      <c r="C3361" s="16"/>
      <c r="D3361" s="25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5"/>
      <c r="P3361" s="27"/>
      <c r="Q3361" s="27"/>
      <c r="R3361" s="27"/>
      <c r="S3361" s="27"/>
      <c r="T3361" s="27"/>
      <c r="U3361" s="27"/>
      <c r="V3361" s="27"/>
      <c r="W3361" s="27"/>
      <c r="X3361" s="31"/>
      <c r="Y3361" s="31"/>
      <c r="Z3361" s="27"/>
      <c r="AA3361" s="27"/>
      <c r="AB3361" s="27"/>
    </row>
    <row r="3362" spans="1:28" x14ac:dyDescent="0.35">
      <c r="A3362" s="25"/>
      <c r="B3362" s="25"/>
      <c r="C3362" s="16"/>
      <c r="D3362" s="25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5"/>
      <c r="P3362" s="27"/>
      <c r="Q3362" s="27"/>
      <c r="R3362" s="27"/>
      <c r="S3362" s="27"/>
      <c r="T3362" s="27"/>
      <c r="U3362" s="27"/>
      <c r="V3362" s="27"/>
      <c r="W3362" s="27"/>
      <c r="X3362" s="31"/>
      <c r="Y3362" s="31"/>
      <c r="Z3362" s="27"/>
      <c r="AA3362" s="27"/>
      <c r="AB3362" s="27"/>
    </row>
    <row r="3363" spans="1:28" x14ac:dyDescent="0.35">
      <c r="A3363" s="25"/>
      <c r="B3363" s="25"/>
      <c r="C3363" s="16"/>
      <c r="D3363" s="25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5"/>
      <c r="P3363" s="27"/>
      <c r="Q3363" s="27"/>
      <c r="R3363" s="27"/>
      <c r="S3363" s="27"/>
      <c r="T3363" s="27"/>
      <c r="U3363" s="27"/>
      <c r="V3363" s="27"/>
      <c r="W3363" s="27"/>
      <c r="X3363" s="31"/>
      <c r="Y3363" s="31"/>
      <c r="Z3363" s="27"/>
      <c r="AA3363" s="27"/>
      <c r="AB3363" s="27"/>
    </row>
    <row r="3364" spans="1:28" x14ac:dyDescent="0.35">
      <c r="A3364" s="25"/>
      <c r="B3364" s="25"/>
      <c r="C3364" s="16"/>
      <c r="D3364" s="25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5"/>
      <c r="P3364" s="27"/>
      <c r="Q3364" s="27"/>
      <c r="R3364" s="27"/>
      <c r="S3364" s="27"/>
      <c r="T3364" s="27"/>
      <c r="U3364" s="27"/>
      <c r="V3364" s="27"/>
      <c r="W3364" s="27"/>
      <c r="X3364" s="31"/>
      <c r="Y3364" s="31"/>
      <c r="Z3364" s="27"/>
      <c r="AA3364" s="27"/>
      <c r="AB3364" s="27"/>
    </row>
    <row r="3365" spans="1:28" x14ac:dyDescent="0.35">
      <c r="A3365" s="25"/>
      <c r="B3365" s="25"/>
      <c r="C3365" s="16"/>
      <c r="D3365" s="25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5"/>
      <c r="P3365" s="27"/>
      <c r="Q3365" s="27"/>
      <c r="R3365" s="27"/>
      <c r="S3365" s="27"/>
      <c r="T3365" s="27"/>
      <c r="U3365" s="27"/>
      <c r="V3365" s="27"/>
      <c r="W3365" s="27"/>
      <c r="X3365" s="31"/>
      <c r="Y3365" s="31"/>
      <c r="Z3365" s="27"/>
      <c r="AA3365" s="27"/>
      <c r="AB3365" s="27"/>
    </row>
    <row r="3366" spans="1:28" x14ac:dyDescent="0.35">
      <c r="A3366" s="25"/>
      <c r="B3366" s="25"/>
      <c r="C3366" s="16"/>
      <c r="D3366" s="25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5"/>
      <c r="P3366" s="27"/>
      <c r="Q3366" s="27"/>
      <c r="R3366" s="27"/>
      <c r="S3366" s="27"/>
      <c r="T3366" s="27"/>
      <c r="U3366" s="27"/>
      <c r="V3366" s="27"/>
      <c r="W3366" s="27"/>
      <c r="X3366" s="31"/>
      <c r="Y3366" s="31"/>
      <c r="Z3366" s="27"/>
      <c r="AA3366" s="27"/>
      <c r="AB3366" s="27"/>
    </row>
    <row r="3367" spans="1:28" x14ac:dyDescent="0.35">
      <c r="A3367" s="25"/>
      <c r="B3367" s="25"/>
      <c r="C3367" s="16"/>
      <c r="D3367" s="25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5"/>
      <c r="P3367" s="27"/>
      <c r="Q3367" s="27"/>
      <c r="R3367" s="27"/>
      <c r="S3367" s="27"/>
      <c r="T3367" s="27"/>
      <c r="U3367" s="27"/>
      <c r="V3367" s="27"/>
      <c r="W3367" s="27"/>
      <c r="X3367" s="31"/>
      <c r="Y3367" s="31"/>
      <c r="Z3367" s="27"/>
      <c r="AA3367" s="27"/>
      <c r="AB3367" s="27"/>
    </row>
    <row r="3368" spans="1:28" x14ac:dyDescent="0.35">
      <c r="A3368" s="25"/>
      <c r="B3368" s="25"/>
      <c r="C3368" s="16"/>
      <c r="D3368" s="25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5"/>
      <c r="P3368" s="27"/>
      <c r="Q3368" s="27"/>
      <c r="R3368" s="27"/>
      <c r="S3368" s="27"/>
      <c r="T3368" s="27"/>
      <c r="U3368" s="27"/>
      <c r="V3368" s="27"/>
      <c r="W3368" s="27"/>
      <c r="X3368" s="31"/>
      <c r="Y3368" s="31"/>
      <c r="Z3368" s="27"/>
      <c r="AA3368" s="27"/>
      <c r="AB3368" s="27"/>
    </row>
    <row r="3369" spans="1:28" x14ac:dyDescent="0.35">
      <c r="A3369" s="25"/>
      <c r="B3369" s="25"/>
      <c r="C3369" s="16"/>
      <c r="D3369" s="25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5"/>
      <c r="P3369" s="27"/>
      <c r="Q3369" s="27"/>
      <c r="R3369" s="27"/>
      <c r="S3369" s="27"/>
      <c r="T3369" s="27"/>
      <c r="U3369" s="27"/>
      <c r="V3369" s="27"/>
      <c r="W3369" s="27"/>
      <c r="X3369" s="31"/>
      <c r="Y3369" s="31"/>
      <c r="Z3369" s="27"/>
      <c r="AA3369" s="27"/>
      <c r="AB3369" s="27"/>
    </row>
    <row r="3370" spans="1:28" x14ac:dyDescent="0.35">
      <c r="A3370" s="25"/>
      <c r="B3370" s="25"/>
      <c r="C3370" s="16"/>
      <c r="D3370" s="25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5"/>
      <c r="P3370" s="27"/>
      <c r="Q3370" s="27"/>
      <c r="R3370" s="27"/>
      <c r="S3370" s="27"/>
      <c r="T3370" s="27"/>
      <c r="U3370" s="27"/>
      <c r="V3370" s="27"/>
      <c r="W3370" s="27"/>
      <c r="X3370" s="31"/>
      <c r="Y3370" s="31"/>
      <c r="Z3370" s="27"/>
      <c r="AA3370" s="27"/>
      <c r="AB3370" s="27"/>
    </row>
    <row r="3371" spans="1:28" x14ac:dyDescent="0.35">
      <c r="A3371" s="25"/>
      <c r="B3371" s="25"/>
      <c r="C3371" s="16"/>
      <c r="D3371" s="25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5"/>
      <c r="P3371" s="27"/>
      <c r="Q3371" s="27"/>
      <c r="R3371" s="27"/>
      <c r="S3371" s="27"/>
      <c r="T3371" s="27"/>
      <c r="U3371" s="27"/>
      <c r="V3371" s="27"/>
      <c r="W3371" s="27"/>
      <c r="X3371" s="31"/>
      <c r="Y3371" s="31"/>
      <c r="Z3371" s="27"/>
      <c r="AA3371" s="27"/>
      <c r="AB3371" s="27"/>
    </row>
    <row r="3372" spans="1:28" x14ac:dyDescent="0.35">
      <c r="A3372" s="25"/>
      <c r="B3372" s="25"/>
      <c r="C3372" s="16"/>
      <c r="D3372" s="25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5"/>
      <c r="P3372" s="27"/>
      <c r="Q3372" s="27"/>
      <c r="R3372" s="27"/>
      <c r="S3372" s="27"/>
      <c r="T3372" s="27"/>
      <c r="U3372" s="27"/>
      <c r="V3372" s="27"/>
      <c r="W3372" s="27"/>
      <c r="X3372" s="31"/>
      <c r="Y3372" s="31"/>
      <c r="Z3372" s="27"/>
      <c r="AA3372" s="27"/>
      <c r="AB3372" s="27"/>
    </row>
    <row r="3373" spans="1:28" x14ac:dyDescent="0.35">
      <c r="A3373" s="25"/>
      <c r="B3373" s="25"/>
      <c r="C3373" s="16"/>
      <c r="D3373" s="25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5"/>
      <c r="P3373" s="27"/>
      <c r="Q3373" s="27"/>
      <c r="R3373" s="27"/>
      <c r="S3373" s="27"/>
      <c r="T3373" s="27"/>
      <c r="U3373" s="27"/>
      <c r="V3373" s="27"/>
      <c r="W3373" s="27"/>
      <c r="X3373" s="31"/>
      <c r="Y3373" s="31"/>
      <c r="Z3373" s="27"/>
      <c r="AA3373" s="27"/>
      <c r="AB3373" s="27"/>
    </row>
    <row r="3374" spans="1:28" x14ac:dyDescent="0.35">
      <c r="A3374" s="25"/>
      <c r="B3374" s="25"/>
      <c r="C3374" s="16"/>
      <c r="D3374" s="25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5"/>
      <c r="P3374" s="27"/>
      <c r="Q3374" s="27"/>
      <c r="R3374" s="27"/>
      <c r="S3374" s="27"/>
      <c r="T3374" s="27"/>
      <c r="U3374" s="27"/>
      <c r="V3374" s="27"/>
      <c r="W3374" s="27"/>
      <c r="X3374" s="31"/>
      <c r="Y3374" s="31"/>
      <c r="Z3374" s="27"/>
      <c r="AA3374" s="27"/>
      <c r="AB3374" s="27"/>
    </row>
    <row r="3375" spans="1:28" x14ac:dyDescent="0.35">
      <c r="A3375" s="25"/>
      <c r="B3375" s="25"/>
      <c r="C3375" s="16"/>
      <c r="D3375" s="25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5"/>
      <c r="P3375" s="27"/>
      <c r="Q3375" s="27"/>
      <c r="R3375" s="27"/>
      <c r="S3375" s="27"/>
      <c r="T3375" s="27"/>
      <c r="U3375" s="27"/>
      <c r="V3375" s="27"/>
      <c r="W3375" s="27"/>
      <c r="X3375" s="31"/>
      <c r="Y3375" s="31"/>
      <c r="Z3375" s="27"/>
      <c r="AA3375" s="27"/>
      <c r="AB3375" s="27"/>
    </row>
    <row r="3376" spans="1:28" x14ac:dyDescent="0.35">
      <c r="A3376" s="25"/>
      <c r="B3376" s="25"/>
      <c r="C3376" s="16"/>
      <c r="D3376" s="25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5"/>
      <c r="P3376" s="27"/>
      <c r="Q3376" s="27"/>
      <c r="R3376" s="27"/>
      <c r="S3376" s="27"/>
      <c r="T3376" s="27"/>
      <c r="U3376" s="27"/>
      <c r="V3376" s="27"/>
      <c r="W3376" s="27"/>
      <c r="X3376" s="31"/>
      <c r="Y3376" s="31"/>
      <c r="Z3376" s="27"/>
      <c r="AA3376" s="27"/>
      <c r="AB3376" s="27"/>
    </row>
    <row r="3377" spans="1:28" x14ac:dyDescent="0.35">
      <c r="A3377" s="25"/>
      <c r="B3377" s="25"/>
      <c r="C3377" s="16"/>
      <c r="D3377" s="25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5"/>
      <c r="P3377" s="27"/>
      <c r="Q3377" s="27"/>
      <c r="R3377" s="27"/>
      <c r="S3377" s="27"/>
      <c r="T3377" s="27"/>
      <c r="U3377" s="27"/>
      <c r="V3377" s="27"/>
      <c r="W3377" s="27"/>
      <c r="X3377" s="31"/>
      <c r="Y3377" s="31"/>
      <c r="Z3377" s="27"/>
      <c r="AA3377" s="27"/>
      <c r="AB3377" s="27"/>
    </row>
    <row r="3378" spans="1:28" x14ac:dyDescent="0.35">
      <c r="A3378" s="25"/>
      <c r="B3378" s="25"/>
      <c r="C3378" s="16"/>
      <c r="D3378" s="25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5"/>
      <c r="P3378" s="27"/>
      <c r="Q3378" s="27"/>
      <c r="R3378" s="27"/>
      <c r="S3378" s="27"/>
      <c r="T3378" s="27"/>
      <c r="U3378" s="27"/>
      <c r="V3378" s="27"/>
      <c r="W3378" s="27"/>
      <c r="X3378" s="31"/>
      <c r="Y3378" s="31"/>
      <c r="Z3378" s="27"/>
      <c r="AA3378" s="27"/>
      <c r="AB3378" s="27"/>
    </row>
    <row r="3379" spans="1:28" x14ac:dyDescent="0.35">
      <c r="A3379" s="25"/>
      <c r="B3379" s="25"/>
      <c r="C3379" s="16"/>
      <c r="D3379" s="25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5"/>
      <c r="P3379" s="27"/>
      <c r="Q3379" s="27"/>
      <c r="R3379" s="27"/>
      <c r="S3379" s="27"/>
      <c r="T3379" s="27"/>
      <c r="U3379" s="27"/>
      <c r="V3379" s="27"/>
      <c r="W3379" s="27"/>
      <c r="X3379" s="31"/>
      <c r="Y3379" s="31"/>
      <c r="Z3379" s="27"/>
      <c r="AA3379" s="27"/>
      <c r="AB3379" s="27"/>
    </row>
    <row r="3380" spans="1:28" x14ac:dyDescent="0.35">
      <c r="A3380" s="25"/>
      <c r="B3380" s="25"/>
      <c r="C3380" s="16"/>
      <c r="D3380" s="25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5"/>
      <c r="P3380" s="27"/>
      <c r="Q3380" s="27"/>
      <c r="R3380" s="27"/>
      <c r="S3380" s="27"/>
      <c r="T3380" s="27"/>
      <c r="U3380" s="27"/>
      <c r="V3380" s="27"/>
      <c r="W3380" s="27"/>
      <c r="X3380" s="31"/>
      <c r="Y3380" s="31"/>
      <c r="Z3380" s="27"/>
      <c r="AA3380" s="27"/>
      <c r="AB3380" s="27"/>
    </row>
    <row r="3381" spans="1:28" x14ac:dyDescent="0.35">
      <c r="A3381" s="25"/>
      <c r="B3381" s="25"/>
      <c r="C3381" s="16"/>
      <c r="D3381" s="25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5"/>
      <c r="P3381" s="27"/>
      <c r="Q3381" s="27"/>
      <c r="R3381" s="27"/>
      <c r="S3381" s="27"/>
      <c r="T3381" s="27"/>
      <c r="U3381" s="27"/>
      <c r="V3381" s="27"/>
      <c r="W3381" s="27"/>
      <c r="X3381" s="31"/>
      <c r="Y3381" s="31"/>
      <c r="Z3381" s="27"/>
      <c r="AA3381" s="27"/>
      <c r="AB3381" s="27"/>
    </row>
    <row r="3382" spans="1:28" x14ac:dyDescent="0.35">
      <c r="A3382" s="25"/>
      <c r="B3382" s="25"/>
      <c r="C3382" s="16"/>
      <c r="D3382" s="25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5"/>
      <c r="P3382" s="27"/>
      <c r="Q3382" s="27"/>
      <c r="R3382" s="27"/>
      <c r="S3382" s="27"/>
      <c r="T3382" s="27"/>
      <c r="U3382" s="27"/>
      <c r="V3382" s="27"/>
      <c r="W3382" s="27"/>
      <c r="X3382" s="31"/>
      <c r="Y3382" s="31"/>
      <c r="Z3382" s="27"/>
      <c r="AA3382" s="27"/>
      <c r="AB3382" s="27"/>
    </row>
    <row r="3383" spans="1:28" x14ac:dyDescent="0.35">
      <c r="A3383" s="25"/>
      <c r="B3383" s="25"/>
      <c r="C3383" s="16"/>
      <c r="D3383" s="25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5"/>
      <c r="P3383" s="27"/>
      <c r="Q3383" s="27"/>
      <c r="R3383" s="27"/>
      <c r="S3383" s="27"/>
      <c r="T3383" s="27"/>
      <c r="U3383" s="27"/>
      <c r="V3383" s="27"/>
      <c r="W3383" s="27"/>
      <c r="X3383" s="31"/>
      <c r="Y3383" s="31"/>
      <c r="Z3383" s="27"/>
      <c r="AA3383" s="27"/>
      <c r="AB3383" s="27"/>
    </row>
    <row r="3384" spans="1:28" x14ac:dyDescent="0.35">
      <c r="A3384" s="25"/>
      <c r="B3384" s="25"/>
      <c r="C3384" s="16"/>
      <c r="D3384" s="25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5"/>
      <c r="P3384" s="27"/>
      <c r="Q3384" s="27"/>
      <c r="R3384" s="27"/>
      <c r="S3384" s="27"/>
      <c r="T3384" s="27"/>
      <c r="U3384" s="27"/>
      <c r="V3384" s="27"/>
      <c r="W3384" s="27"/>
      <c r="X3384" s="31"/>
      <c r="Y3384" s="31"/>
      <c r="Z3384" s="27"/>
      <c r="AA3384" s="27"/>
      <c r="AB3384" s="27"/>
    </row>
    <row r="3385" spans="1:28" x14ac:dyDescent="0.35">
      <c r="A3385" s="25"/>
      <c r="B3385" s="25"/>
      <c r="C3385" s="16"/>
      <c r="D3385" s="25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5"/>
      <c r="P3385" s="27"/>
      <c r="Q3385" s="27"/>
      <c r="R3385" s="27"/>
      <c r="S3385" s="27"/>
      <c r="T3385" s="27"/>
      <c r="U3385" s="27"/>
      <c r="V3385" s="27"/>
      <c r="W3385" s="27"/>
      <c r="X3385" s="31"/>
      <c r="Y3385" s="31"/>
      <c r="Z3385" s="27"/>
      <c r="AA3385" s="27"/>
      <c r="AB3385" s="27"/>
    </row>
    <row r="3386" spans="1:28" x14ac:dyDescent="0.35">
      <c r="A3386" s="25"/>
      <c r="B3386" s="25"/>
      <c r="C3386" s="16"/>
      <c r="D3386" s="25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5"/>
      <c r="P3386" s="27"/>
      <c r="Q3386" s="27"/>
      <c r="R3386" s="27"/>
      <c r="S3386" s="27"/>
      <c r="T3386" s="27"/>
      <c r="U3386" s="27"/>
      <c r="V3386" s="27"/>
      <c r="W3386" s="27"/>
      <c r="X3386" s="31"/>
      <c r="Y3386" s="31"/>
      <c r="Z3386" s="27"/>
      <c r="AA3386" s="27"/>
      <c r="AB3386" s="27"/>
    </row>
    <row r="3387" spans="1:28" x14ac:dyDescent="0.35">
      <c r="A3387" s="25"/>
      <c r="B3387" s="25"/>
      <c r="C3387" s="16"/>
      <c r="D3387" s="25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5"/>
      <c r="P3387" s="27"/>
      <c r="Q3387" s="27"/>
      <c r="R3387" s="27"/>
      <c r="S3387" s="27"/>
      <c r="T3387" s="27"/>
      <c r="U3387" s="27"/>
      <c r="V3387" s="27"/>
      <c r="W3387" s="27"/>
      <c r="X3387" s="31"/>
      <c r="Y3387" s="31"/>
      <c r="Z3387" s="27"/>
      <c r="AA3387" s="27"/>
      <c r="AB3387" s="27"/>
    </row>
    <row r="3388" spans="1:28" x14ac:dyDescent="0.35">
      <c r="A3388" s="25"/>
      <c r="B3388" s="25"/>
      <c r="C3388" s="16"/>
      <c r="D3388" s="25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5"/>
      <c r="P3388" s="27"/>
      <c r="Q3388" s="27"/>
      <c r="R3388" s="27"/>
      <c r="S3388" s="27"/>
      <c r="T3388" s="27"/>
      <c r="U3388" s="27"/>
      <c r="V3388" s="27"/>
      <c r="W3388" s="27"/>
      <c r="X3388" s="31"/>
      <c r="Y3388" s="31"/>
      <c r="Z3388" s="27"/>
      <c r="AA3388" s="27"/>
      <c r="AB3388" s="27"/>
    </row>
    <row r="3389" spans="1:28" x14ac:dyDescent="0.35">
      <c r="A3389" s="25"/>
      <c r="B3389" s="25"/>
      <c r="C3389" s="16"/>
      <c r="D3389" s="25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5"/>
      <c r="P3389" s="27"/>
      <c r="Q3389" s="27"/>
      <c r="R3389" s="27"/>
      <c r="S3389" s="27"/>
      <c r="T3389" s="27"/>
      <c r="U3389" s="27"/>
      <c r="V3389" s="27"/>
      <c r="W3389" s="27"/>
      <c r="X3389" s="31"/>
      <c r="Y3389" s="31"/>
      <c r="Z3389" s="27"/>
      <c r="AA3389" s="27"/>
      <c r="AB3389" s="27"/>
    </row>
    <row r="3390" spans="1:28" x14ac:dyDescent="0.35">
      <c r="A3390" s="25"/>
      <c r="B3390" s="25"/>
      <c r="C3390" s="16"/>
      <c r="D3390" s="25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5"/>
      <c r="P3390" s="27"/>
      <c r="Q3390" s="27"/>
      <c r="R3390" s="27"/>
      <c r="S3390" s="27"/>
      <c r="T3390" s="27"/>
      <c r="U3390" s="27"/>
      <c r="V3390" s="27"/>
      <c r="W3390" s="27"/>
      <c r="X3390" s="31"/>
      <c r="Y3390" s="31"/>
      <c r="Z3390" s="27"/>
      <c r="AA3390" s="27"/>
      <c r="AB3390" s="27"/>
    </row>
    <row r="3391" spans="1:28" x14ac:dyDescent="0.35">
      <c r="A3391" s="25"/>
      <c r="B3391" s="25"/>
      <c r="C3391" s="16"/>
      <c r="D3391" s="25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5"/>
      <c r="P3391" s="27"/>
      <c r="Q3391" s="27"/>
      <c r="R3391" s="27"/>
      <c r="S3391" s="27"/>
      <c r="T3391" s="27"/>
      <c r="U3391" s="27"/>
      <c r="V3391" s="27"/>
      <c r="W3391" s="27"/>
      <c r="X3391" s="31"/>
      <c r="Y3391" s="31"/>
      <c r="Z3391" s="27"/>
      <c r="AA3391" s="27"/>
      <c r="AB3391" s="27"/>
    </row>
    <row r="3392" spans="1:28" x14ac:dyDescent="0.35">
      <c r="A3392" s="25"/>
      <c r="B3392" s="25"/>
      <c r="C3392" s="16"/>
      <c r="D3392" s="25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5"/>
      <c r="P3392" s="27"/>
      <c r="Q3392" s="27"/>
      <c r="R3392" s="27"/>
      <c r="S3392" s="27"/>
      <c r="T3392" s="27"/>
      <c r="U3392" s="27"/>
      <c r="V3392" s="27"/>
      <c r="W3392" s="27"/>
      <c r="X3392" s="31"/>
      <c r="Y3392" s="31"/>
      <c r="Z3392" s="27"/>
      <c r="AA3392" s="27"/>
      <c r="AB3392" s="27"/>
    </row>
    <row r="3393" spans="1:28" x14ac:dyDescent="0.35">
      <c r="A3393" s="25"/>
      <c r="B3393" s="25"/>
      <c r="C3393" s="16"/>
      <c r="D3393" s="25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5"/>
      <c r="P3393" s="27"/>
      <c r="Q3393" s="27"/>
      <c r="R3393" s="27"/>
      <c r="S3393" s="27"/>
      <c r="T3393" s="27"/>
      <c r="U3393" s="27"/>
      <c r="V3393" s="27"/>
      <c r="W3393" s="27"/>
      <c r="X3393" s="31"/>
      <c r="Y3393" s="31"/>
      <c r="Z3393" s="27"/>
      <c r="AA3393" s="27"/>
      <c r="AB3393" s="27"/>
    </row>
    <row r="3394" spans="1:28" x14ac:dyDescent="0.35">
      <c r="A3394" s="25"/>
      <c r="B3394" s="25"/>
      <c r="C3394" s="16"/>
      <c r="D3394" s="25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5"/>
      <c r="P3394" s="27"/>
      <c r="Q3394" s="27"/>
      <c r="R3394" s="27"/>
      <c r="S3394" s="27"/>
      <c r="T3394" s="27"/>
      <c r="U3394" s="27"/>
      <c r="V3394" s="27"/>
      <c r="W3394" s="27"/>
      <c r="X3394" s="31"/>
      <c r="Y3394" s="31"/>
      <c r="Z3394" s="27"/>
      <c r="AA3394" s="27"/>
      <c r="AB3394" s="27"/>
    </row>
    <row r="3395" spans="1:28" x14ac:dyDescent="0.35">
      <c r="A3395" s="25"/>
      <c r="B3395" s="25"/>
      <c r="C3395" s="16"/>
      <c r="D3395" s="25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5"/>
      <c r="P3395" s="27"/>
      <c r="Q3395" s="27"/>
      <c r="R3395" s="27"/>
      <c r="S3395" s="27"/>
      <c r="T3395" s="27"/>
      <c r="U3395" s="27"/>
      <c r="V3395" s="27"/>
      <c r="W3395" s="27"/>
      <c r="X3395" s="31"/>
      <c r="Y3395" s="31"/>
      <c r="Z3395" s="27"/>
      <c r="AA3395" s="27"/>
      <c r="AB3395" s="27"/>
    </row>
    <row r="3396" spans="1:28" x14ac:dyDescent="0.35">
      <c r="A3396" s="25"/>
      <c r="B3396" s="25"/>
      <c r="C3396" s="16"/>
      <c r="D3396" s="25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5"/>
      <c r="P3396" s="27"/>
      <c r="Q3396" s="27"/>
      <c r="R3396" s="27"/>
      <c r="S3396" s="27"/>
      <c r="T3396" s="27"/>
      <c r="U3396" s="27"/>
      <c r="V3396" s="27"/>
      <c r="W3396" s="27"/>
      <c r="X3396" s="31"/>
      <c r="Y3396" s="31"/>
      <c r="Z3396" s="27"/>
      <c r="AA3396" s="27"/>
      <c r="AB3396" s="27"/>
    </row>
    <row r="3397" spans="1:28" x14ac:dyDescent="0.35">
      <c r="A3397" s="25"/>
      <c r="B3397" s="25"/>
      <c r="C3397" s="16"/>
      <c r="D3397" s="25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5"/>
      <c r="P3397" s="27"/>
      <c r="Q3397" s="27"/>
      <c r="R3397" s="27"/>
      <c r="S3397" s="27"/>
      <c r="T3397" s="27"/>
      <c r="U3397" s="27"/>
      <c r="V3397" s="27"/>
      <c r="W3397" s="27"/>
      <c r="X3397" s="31"/>
      <c r="Y3397" s="31"/>
      <c r="Z3397" s="27"/>
      <c r="AA3397" s="27"/>
      <c r="AB3397" s="27"/>
    </row>
    <row r="3398" spans="1:28" x14ac:dyDescent="0.35">
      <c r="A3398" s="25"/>
      <c r="B3398" s="25"/>
      <c r="C3398" s="16"/>
      <c r="D3398" s="25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5"/>
      <c r="P3398" s="27"/>
      <c r="Q3398" s="27"/>
      <c r="R3398" s="27"/>
      <c r="S3398" s="27"/>
      <c r="T3398" s="27"/>
      <c r="U3398" s="27"/>
      <c r="V3398" s="27"/>
      <c r="W3398" s="27"/>
      <c r="X3398" s="31"/>
      <c r="Y3398" s="31"/>
      <c r="Z3398" s="27"/>
      <c r="AA3398" s="27"/>
      <c r="AB3398" s="27"/>
    </row>
    <row r="3399" spans="1:28" x14ac:dyDescent="0.35">
      <c r="A3399" s="25"/>
      <c r="B3399" s="25"/>
      <c r="C3399" s="16"/>
      <c r="D3399" s="25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5"/>
      <c r="P3399" s="27"/>
      <c r="Q3399" s="27"/>
      <c r="R3399" s="27"/>
      <c r="S3399" s="27"/>
      <c r="T3399" s="27"/>
      <c r="U3399" s="27"/>
      <c r="V3399" s="27"/>
      <c r="W3399" s="27"/>
      <c r="X3399" s="31"/>
      <c r="Y3399" s="31"/>
      <c r="Z3399" s="27"/>
      <c r="AA3399" s="27"/>
      <c r="AB3399" s="27"/>
    </row>
    <row r="3400" spans="1:28" x14ac:dyDescent="0.35">
      <c r="A3400" s="25"/>
      <c r="B3400" s="25"/>
      <c r="C3400" s="16"/>
      <c r="D3400" s="25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5"/>
      <c r="P3400" s="27"/>
      <c r="Q3400" s="27"/>
      <c r="R3400" s="27"/>
      <c r="S3400" s="27"/>
      <c r="T3400" s="27"/>
      <c r="U3400" s="27"/>
      <c r="V3400" s="27"/>
      <c r="W3400" s="27"/>
      <c r="X3400" s="31"/>
      <c r="Y3400" s="31"/>
      <c r="Z3400" s="27"/>
      <c r="AA3400" s="27"/>
      <c r="AB3400" s="27"/>
    </row>
    <row r="3401" spans="1:28" x14ac:dyDescent="0.35">
      <c r="A3401" s="25"/>
      <c r="B3401" s="25"/>
      <c r="C3401" s="16"/>
      <c r="D3401" s="25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5"/>
      <c r="P3401" s="27"/>
      <c r="Q3401" s="27"/>
      <c r="R3401" s="27"/>
      <c r="S3401" s="27"/>
      <c r="T3401" s="27"/>
      <c r="U3401" s="27"/>
      <c r="V3401" s="27"/>
      <c r="W3401" s="27"/>
      <c r="X3401" s="31"/>
      <c r="Y3401" s="31"/>
      <c r="Z3401" s="27"/>
      <c r="AA3401" s="27"/>
      <c r="AB3401" s="27"/>
    </row>
    <row r="3402" spans="1:28" x14ac:dyDescent="0.35">
      <c r="A3402" s="25"/>
      <c r="B3402" s="25"/>
      <c r="C3402" s="16"/>
      <c r="D3402" s="25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5"/>
      <c r="P3402" s="27"/>
      <c r="Q3402" s="27"/>
      <c r="R3402" s="27"/>
      <c r="S3402" s="27"/>
      <c r="T3402" s="27"/>
      <c r="U3402" s="27"/>
      <c r="V3402" s="27"/>
      <c r="W3402" s="27"/>
      <c r="X3402" s="31"/>
      <c r="Y3402" s="31"/>
      <c r="Z3402" s="27"/>
      <c r="AA3402" s="27"/>
      <c r="AB3402" s="27"/>
    </row>
    <row r="3403" spans="1:28" x14ac:dyDescent="0.35">
      <c r="A3403" s="25"/>
      <c r="B3403" s="25"/>
      <c r="C3403" s="16"/>
      <c r="D3403" s="25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5"/>
      <c r="P3403" s="27"/>
      <c r="Q3403" s="27"/>
      <c r="R3403" s="27"/>
      <c r="S3403" s="27"/>
      <c r="T3403" s="27"/>
      <c r="U3403" s="27"/>
      <c r="V3403" s="27"/>
      <c r="W3403" s="27"/>
      <c r="X3403" s="31"/>
      <c r="Y3403" s="31"/>
      <c r="Z3403" s="27"/>
      <c r="AA3403" s="27"/>
      <c r="AB3403" s="27"/>
    </row>
    <row r="3404" spans="1:28" x14ac:dyDescent="0.35">
      <c r="A3404" s="25"/>
      <c r="B3404" s="25"/>
      <c r="C3404" s="16"/>
      <c r="D3404" s="25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5"/>
      <c r="P3404" s="27"/>
      <c r="Q3404" s="27"/>
      <c r="R3404" s="27"/>
      <c r="S3404" s="27"/>
      <c r="T3404" s="27"/>
      <c r="U3404" s="27"/>
      <c r="V3404" s="27"/>
      <c r="W3404" s="27"/>
      <c r="X3404" s="31"/>
      <c r="Y3404" s="31"/>
      <c r="Z3404" s="27"/>
      <c r="AA3404" s="27"/>
      <c r="AB3404" s="27"/>
    </row>
    <row r="3405" spans="1:28" x14ac:dyDescent="0.35">
      <c r="A3405" s="25"/>
      <c r="B3405" s="25"/>
      <c r="C3405" s="16"/>
      <c r="D3405" s="25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5"/>
      <c r="P3405" s="27"/>
      <c r="Q3405" s="27"/>
      <c r="R3405" s="27"/>
      <c r="S3405" s="27"/>
      <c r="T3405" s="27"/>
      <c r="U3405" s="27"/>
      <c r="V3405" s="27"/>
      <c r="W3405" s="27"/>
      <c r="X3405" s="31"/>
      <c r="Y3405" s="31"/>
      <c r="Z3405" s="27"/>
      <c r="AA3405" s="27"/>
      <c r="AB3405" s="27"/>
    </row>
    <row r="3406" spans="1:28" x14ac:dyDescent="0.35">
      <c r="A3406" s="25"/>
      <c r="B3406" s="25"/>
      <c r="C3406" s="16"/>
      <c r="D3406" s="25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5"/>
      <c r="P3406" s="27"/>
      <c r="Q3406" s="27"/>
      <c r="R3406" s="27"/>
      <c r="S3406" s="27"/>
      <c r="T3406" s="27"/>
      <c r="U3406" s="27"/>
      <c r="V3406" s="27"/>
      <c r="W3406" s="27"/>
      <c r="X3406" s="31"/>
      <c r="Y3406" s="31"/>
      <c r="Z3406" s="27"/>
      <c r="AA3406" s="27"/>
      <c r="AB3406" s="27"/>
    </row>
    <row r="3407" spans="1:28" x14ac:dyDescent="0.35">
      <c r="A3407" s="25"/>
      <c r="B3407" s="25"/>
      <c r="C3407" s="16"/>
      <c r="D3407" s="25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5"/>
      <c r="P3407" s="27"/>
      <c r="Q3407" s="27"/>
      <c r="R3407" s="27"/>
      <c r="S3407" s="27"/>
      <c r="T3407" s="27"/>
      <c r="U3407" s="27"/>
      <c r="V3407" s="27"/>
      <c r="W3407" s="27"/>
      <c r="X3407" s="31"/>
      <c r="Y3407" s="31"/>
      <c r="Z3407" s="27"/>
      <c r="AA3407" s="27"/>
      <c r="AB3407" s="27"/>
    </row>
    <row r="3408" spans="1:28" x14ac:dyDescent="0.35">
      <c r="A3408" s="25"/>
      <c r="B3408" s="25"/>
      <c r="C3408" s="16"/>
      <c r="D3408" s="25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5"/>
      <c r="P3408" s="27"/>
      <c r="Q3408" s="27"/>
      <c r="R3408" s="27"/>
      <c r="S3408" s="27"/>
      <c r="T3408" s="27"/>
      <c r="U3408" s="27"/>
      <c r="V3408" s="27"/>
      <c r="W3408" s="27"/>
      <c r="X3408" s="31"/>
      <c r="Y3408" s="31"/>
      <c r="Z3408" s="27"/>
      <c r="AA3408" s="27"/>
      <c r="AB3408" s="27"/>
    </row>
    <row r="3409" spans="1:28" x14ac:dyDescent="0.35">
      <c r="A3409" s="25"/>
      <c r="B3409" s="25"/>
      <c r="C3409" s="16"/>
      <c r="D3409" s="25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5"/>
      <c r="P3409" s="27"/>
      <c r="Q3409" s="27"/>
      <c r="R3409" s="27"/>
      <c r="S3409" s="27"/>
      <c r="T3409" s="27"/>
      <c r="U3409" s="27"/>
      <c r="V3409" s="27"/>
      <c r="W3409" s="27"/>
      <c r="X3409" s="31"/>
      <c r="Y3409" s="31"/>
      <c r="Z3409" s="27"/>
      <c r="AA3409" s="27"/>
      <c r="AB3409" s="27"/>
    </row>
    <row r="3410" spans="1:28" x14ac:dyDescent="0.35">
      <c r="A3410" s="25"/>
      <c r="B3410" s="25"/>
      <c r="C3410" s="16"/>
      <c r="D3410" s="25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5"/>
      <c r="P3410" s="27"/>
      <c r="Q3410" s="27"/>
      <c r="R3410" s="27"/>
      <c r="S3410" s="27"/>
      <c r="T3410" s="27"/>
      <c r="U3410" s="27"/>
      <c r="V3410" s="27"/>
      <c r="W3410" s="27"/>
      <c r="X3410" s="31"/>
      <c r="Y3410" s="31"/>
      <c r="Z3410" s="27"/>
      <c r="AA3410" s="27"/>
      <c r="AB3410" s="27"/>
    </row>
    <row r="3411" spans="1:28" x14ac:dyDescent="0.35">
      <c r="A3411" s="25"/>
      <c r="B3411" s="25"/>
      <c r="C3411" s="16"/>
      <c r="D3411" s="25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5"/>
      <c r="P3411" s="27"/>
      <c r="Q3411" s="27"/>
      <c r="R3411" s="27"/>
      <c r="S3411" s="27"/>
      <c r="T3411" s="27"/>
      <c r="U3411" s="27"/>
      <c r="V3411" s="27"/>
      <c r="W3411" s="27"/>
      <c r="X3411" s="31"/>
      <c r="Y3411" s="31"/>
      <c r="Z3411" s="27"/>
      <c r="AA3411" s="27"/>
      <c r="AB3411" s="27"/>
    </row>
    <row r="3412" spans="1:28" x14ac:dyDescent="0.35">
      <c r="A3412" s="25"/>
      <c r="B3412" s="25"/>
      <c r="C3412" s="16"/>
      <c r="D3412" s="25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5"/>
      <c r="P3412" s="27"/>
      <c r="Q3412" s="27"/>
      <c r="R3412" s="27"/>
      <c r="S3412" s="27"/>
      <c r="T3412" s="27"/>
      <c r="U3412" s="27"/>
      <c r="V3412" s="27"/>
      <c r="W3412" s="27"/>
      <c r="X3412" s="31"/>
      <c r="Y3412" s="31"/>
      <c r="Z3412" s="27"/>
      <c r="AA3412" s="27"/>
      <c r="AB3412" s="27"/>
    </row>
    <row r="3413" spans="1:28" x14ac:dyDescent="0.35">
      <c r="A3413" s="25"/>
      <c r="B3413" s="25"/>
      <c r="C3413" s="16"/>
      <c r="D3413" s="25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5"/>
      <c r="P3413" s="27"/>
      <c r="Q3413" s="27"/>
      <c r="R3413" s="27"/>
      <c r="S3413" s="27"/>
      <c r="T3413" s="27"/>
      <c r="U3413" s="27"/>
      <c r="V3413" s="27"/>
      <c r="W3413" s="27"/>
      <c r="X3413" s="31"/>
      <c r="Y3413" s="31"/>
      <c r="Z3413" s="27"/>
      <c r="AA3413" s="27"/>
      <c r="AB3413" s="27"/>
    </row>
    <row r="3414" spans="1:28" x14ac:dyDescent="0.35">
      <c r="A3414" s="25"/>
      <c r="B3414" s="25"/>
      <c r="C3414" s="16"/>
      <c r="D3414" s="25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5"/>
      <c r="P3414" s="27"/>
      <c r="Q3414" s="27"/>
      <c r="R3414" s="27"/>
      <c r="S3414" s="27"/>
      <c r="T3414" s="27"/>
      <c r="U3414" s="27"/>
      <c r="V3414" s="27"/>
      <c r="W3414" s="27"/>
      <c r="X3414" s="31"/>
      <c r="Y3414" s="31"/>
      <c r="Z3414" s="27"/>
      <c r="AA3414" s="27"/>
      <c r="AB3414" s="27"/>
    </row>
    <row r="3415" spans="1:28" x14ac:dyDescent="0.35">
      <c r="A3415" s="25"/>
      <c r="B3415" s="25"/>
      <c r="C3415" s="16"/>
      <c r="D3415" s="25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5"/>
      <c r="P3415" s="27"/>
      <c r="Q3415" s="27"/>
      <c r="R3415" s="27"/>
      <c r="S3415" s="27"/>
      <c r="T3415" s="27"/>
      <c r="U3415" s="27"/>
      <c r="V3415" s="27"/>
      <c r="W3415" s="27"/>
      <c r="X3415" s="31"/>
      <c r="Y3415" s="31"/>
      <c r="Z3415" s="27"/>
      <c r="AA3415" s="27"/>
      <c r="AB3415" s="27"/>
    </row>
    <row r="3416" spans="1:28" x14ac:dyDescent="0.35">
      <c r="A3416" s="25"/>
      <c r="B3416" s="25"/>
      <c r="C3416" s="16"/>
      <c r="D3416" s="25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5"/>
      <c r="P3416" s="27"/>
      <c r="Q3416" s="27"/>
      <c r="R3416" s="27"/>
      <c r="S3416" s="27"/>
      <c r="T3416" s="27"/>
      <c r="U3416" s="27"/>
      <c r="V3416" s="27"/>
      <c r="W3416" s="27"/>
      <c r="X3416" s="31"/>
      <c r="Y3416" s="31"/>
      <c r="Z3416" s="27"/>
      <c r="AA3416" s="27"/>
      <c r="AB3416" s="27"/>
    </row>
    <row r="3417" spans="1:28" x14ac:dyDescent="0.35">
      <c r="A3417" s="25"/>
      <c r="B3417" s="25"/>
      <c r="C3417" s="16"/>
      <c r="D3417" s="25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5"/>
      <c r="P3417" s="27"/>
      <c r="Q3417" s="27"/>
      <c r="R3417" s="27"/>
      <c r="S3417" s="27"/>
      <c r="T3417" s="27"/>
      <c r="U3417" s="27"/>
      <c r="V3417" s="27"/>
      <c r="W3417" s="27"/>
      <c r="X3417" s="31"/>
      <c r="Y3417" s="31"/>
      <c r="Z3417" s="27"/>
      <c r="AA3417" s="27"/>
      <c r="AB3417" s="27"/>
    </row>
    <row r="3418" spans="1:28" x14ac:dyDescent="0.35">
      <c r="A3418" s="25"/>
      <c r="B3418" s="25"/>
      <c r="C3418" s="16"/>
      <c r="D3418" s="25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5"/>
      <c r="P3418" s="27"/>
      <c r="Q3418" s="27"/>
      <c r="R3418" s="27"/>
      <c r="S3418" s="27"/>
      <c r="T3418" s="27"/>
      <c r="U3418" s="27"/>
      <c r="V3418" s="27"/>
      <c r="W3418" s="27"/>
      <c r="X3418" s="31"/>
      <c r="Y3418" s="31"/>
      <c r="Z3418" s="27"/>
      <c r="AA3418" s="27"/>
      <c r="AB3418" s="27"/>
    </row>
    <row r="3419" spans="1:28" x14ac:dyDescent="0.35">
      <c r="A3419" s="25"/>
      <c r="B3419" s="25"/>
      <c r="C3419" s="16"/>
      <c r="D3419" s="25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5"/>
      <c r="P3419" s="27"/>
      <c r="Q3419" s="27"/>
      <c r="R3419" s="27"/>
      <c r="S3419" s="27"/>
      <c r="T3419" s="27"/>
      <c r="U3419" s="27"/>
      <c r="V3419" s="27"/>
      <c r="W3419" s="27"/>
      <c r="X3419" s="31"/>
      <c r="Y3419" s="31"/>
      <c r="Z3419" s="27"/>
      <c r="AA3419" s="27"/>
      <c r="AB3419" s="27"/>
    </row>
    <row r="3420" spans="1:28" x14ac:dyDescent="0.35">
      <c r="A3420" s="25"/>
      <c r="B3420" s="25"/>
      <c r="C3420" s="16"/>
      <c r="D3420" s="25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5"/>
      <c r="P3420" s="27"/>
      <c r="Q3420" s="27"/>
      <c r="R3420" s="27"/>
      <c r="S3420" s="27"/>
      <c r="T3420" s="27"/>
      <c r="U3420" s="27"/>
      <c r="V3420" s="27"/>
      <c r="W3420" s="27"/>
      <c r="X3420" s="31"/>
      <c r="Y3420" s="31"/>
      <c r="Z3420" s="27"/>
      <c r="AA3420" s="27"/>
      <c r="AB3420" s="27"/>
    </row>
    <row r="3421" spans="1:28" x14ac:dyDescent="0.35">
      <c r="A3421" s="25"/>
      <c r="B3421" s="25"/>
      <c r="C3421" s="16"/>
      <c r="D3421" s="25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5"/>
      <c r="P3421" s="27"/>
      <c r="Q3421" s="27"/>
      <c r="R3421" s="27"/>
      <c r="S3421" s="27"/>
      <c r="T3421" s="27"/>
      <c r="U3421" s="27"/>
      <c r="V3421" s="27"/>
      <c r="W3421" s="27"/>
      <c r="X3421" s="31"/>
      <c r="Y3421" s="31"/>
      <c r="Z3421" s="27"/>
      <c r="AA3421" s="27"/>
      <c r="AB3421" s="27"/>
    </row>
    <row r="3422" spans="1:28" x14ac:dyDescent="0.35">
      <c r="A3422" s="25"/>
      <c r="B3422" s="25"/>
      <c r="C3422" s="16"/>
      <c r="D3422" s="25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5"/>
      <c r="P3422" s="27"/>
      <c r="Q3422" s="27"/>
      <c r="R3422" s="27"/>
      <c r="S3422" s="27"/>
      <c r="T3422" s="27"/>
      <c r="U3422" s="27"/>
      <c r="V3422" s="27"/>
      <c r="W3422" s="27"/>
      <c r="X3422" s="31"/>
      <c r="Y3422" s="31"/>
      <c r="Z3422" s="27"/>
      <c r="AA3422" s="27"/>
      <c r="AB3422" s="27"/>
    </row>
    <row r="3423" spans="1:28" x14ac:dyDescent="0.35">
      <c r="A3423" s="25"/>
      <c r="B3423" s="25"/>
      <c r="C3423" s="16"/>
      <c r="D3423" s="25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5"/>
      <c r="P3423" s="27"/>
      <c r="Q3423" s="27"/>
      <c r="R3423" s="27"/>
      <c r="S3423" s="27"/>
      <c r="T3423" s="27"/>
      <c r="U3423" s="27"/>
      <c r="V3423" s="27"/>
      <c r="W3423" s="27"/>
      <c r="X3423" s="31"/>
      <c r="Y3423" s="31"/>
      <c r="Z3423" s="27"/>
      <c r="AA3423" s="27"/>
      <c r="AB3423" s="27"/>
    </row>
    <row r="3424" spans="1:28" x14ac:dyDescent="0.35">
      <c r="A3424" s="25"/>
      <c r="B3424" s="25"/>
      <c r="C3424" s="16"/>
      <c r="D3424" s="25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5"/>
      <c r="P3424" s="27"/>
      <c r="Q3424" s="27"/>
      <c r="R3424" s="27"/>
      <c r="S3424" s="27"/>
      <c r="T3424" s="27"/>
      <c r="U3424" s="27"/>
      <c r="V3424" s="27"/>
      <c r="W3424" s="27"/>
      <c r="X3424" s="31"/>
      <c r="Y3424" s="31"/>
      <c r="Z3424" s="27"/>
      <c r="AA3424" s="27"/>
      <c r="AB3424" s="27"/>
    </row>
    <row r="3425" spans="1:28" x14ac:dyDescent="0.35">
      <c r="A3425" s="25"/>
      <c r="B3425" s="25"/>
      <c r="C3425" s="16"/>
      <c r="D3425" s="25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5"/>
      <c r="P3425" s="27"/>
      <c r="Q3425" s="27"/>
      <c r="R3425" s="27"/>
      <c r="S3425" s="27"/>
      <c r="T3425" s="27"/>
      <c r="U3425" s="27"/>
      <c r="V3425" s="27"/>
      <c r="W3425" s="27"/>
      <c r="X3425" s="31"/>
      <c r="Y3425" s="31"/>
      <c r="Z3425" s="27"/>
      <c r="AA3425" s="27"/>
      <c r="AB3425" s="27"/>
    </row>
    <row r="3426" spans="1:28" x14ac:dyDescent="0.35">
      <c r="A3426" s="25"/>
      <c r="B3426" s="25"/>
      <c r="C3426" s="16"/>
      <c r="D3426" s="25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5"/>
      <c r="P3426" s="27"/>
      <c r="Q3426" s="27"/>
      <c r="R3426" s="27"/>
      <c r="S3426" s="27"/>
      <c r="T3426" s="27"/>
      <c r="U3426" s="27"/>
      <c r="V3426" s="27"/>
      <c r="W3426" s="27"/>
      <c r="X3426" s="31"/>
      <c r="Y3426" s="31"/>
      <c r="Z3426" s="27"/>
      <c r="AA3426" s="27"/>
      <c r="AB3426" s="27"/>
    </row>
    <row r="3427" spans="1:28" x14ac:dyDescent="0.35">
      <c r="A3427" s="25"/>
      <c r="B3427" s="25"/>
      <c r="C3427" s="16"/>
      <c r="D3427" s="25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5"/>
      <c r="P3427" s="27"/>
      <c r="Q3427" s="27"/>
      <c r="R3427" s="27"/>
      <c r="S3427" s="27"/>
      <c r="T3427" s="27"/>
      <c r="U3427" s="27"/>
      <c r="V3427" s="27"/>
      <c r="W3427" s="27"/>
      <c r="X3427" s="31"/>
      <c r="Y3427" s="31"/>
      <c r="Z3427" s="27"/>
      <c r="AA3427" s="27"/>
      <c r="AB3427" s="27"/>
    </row>
    <row r="3428" spans="1:28" x14ac:dyDescent="0.35">
      <c r="A3428" s="25"/>
      <c r="B3428" s="25"/>
      <c r="C3428" s="16"/>
      <c r="D3428" s="25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5"/>
      <c r="P3428" s="27"/>
      <c r="Q3428" s="27"/>
      <c r="R3428" s="27"/>
      <c r="S3428" s="27"/>
      <c r="T3428" s="27"/>
      <c r="U3428" s="27"/>
      <c r="V3428" s="27"/>
      <c r="W3428" s="27"/>
      <c r="X3428" s="31"/>
      <c r="Y3428" s="31"/>
      <c r="Z3428" s="27"/>
      <c r="AA3428" s="27"/>
      <c r="AB3428" s="27"/>
    </row>
    <row r="3429" spans="1:28" x14ac:dyDescent="0.35">
      <c r="A3429" s="25"/>
      <c r="B3429" s="25"/>
      <c r="C3429" s="16"/>
      <c r="D3429" s="25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5"/>
      <c r="P3429" s="27"/>
      <c r="Q3429" s="27"/>
      <c r="R3429" s="27"/>
      <c r="S3429" s="27"/>
      <c r="T3429" s="27"/>
      <c r="U3429" s="27"/>
      <c r="V3429" s="27"/>
      <c r="W3429" s="27"/>
      <c r="X3429" s="31"/>
      <c r="Y3429" s="31"/>
      <c r="Z3429" s="27"/>
      <c r="AA3429" s="27"/>
      <c r="AB3429" s="27"/>
    </row>
    <row r="3430" spans="1:28" x14ac:dyDescent="0.35">
      <c r="A3430" s="25"/>
      <c r="B3430" s="25"/>
      <c r="C3430" s="16"/>
      <c r="D3430" s="25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5"/>
      <c r="P3430" s="27"/>
      <c r="Q3430" s="27"/>
      <c r="R3430" s="27"/>
      <c r="S3430" s="27"/>
      <c r="T3430" s="27"/>
      <c r="U3430" s="27"/>
      <c r="V3430" s="27"/>
      <c r="W3430" s="27"/>
      <c r="X3430" s="31"/>
      <c r="Y3430" s="31"/>
      <c r="Z3430" s="27"/>
      <c r="AA3430" s="27"/>
      <c r="AB3430" s="27"/>
    </row>
    <row r="3431" spans="1:28" x14ac:dyDescent="0.35">
      <c r="A3431" s="25"/>
      <c r="B3431" s="25"/>
      <c r="C3431" s="16"/>
      <c r="D3431" s="25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5"/>
      <c r="P3431" s="27"/>
      <c r="Q3431" s="27"/>
      <c r="R3431" s="27"/>
      <c r="S3431" s="27"/>
      <c r="T3431" s="27"/>
      <c r="U3431" s="27"/>
      <c r="V3431" s="27"/>
      <c r="W3431" s="27"/>
      <c r="X3431" s="31"/>
      <c r="Y3431" s="31"/>
      <c r="Z3431" s="27"/>
      <c r="AA3431" s="27"/>
      <c r="AB3431" s="27"/>
    </row>
    <row r="3432" spans="1:28" x14ac:dyDescent="0.35">
      <c r="A3432" s="25"/>
      <c r="B3432" s="25"/>
      <c r="C3432" s="16"/>
      <c r="D3432" s="25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5"/>
      <c r="P3432" s="27"/>
      <c r="Q3432" s="27"/>
      <c r="R3432" s="27"/>
      <c r="S3432" s="27"/>
      <c r="T3432" s="27"/>
      <c r="U3432" s="27"/>
      <c r="V3432" s="27"/>
      <c r="W3432" s="27"/>
      <c r="X3432" s="31"/>
      <c r="Y3432" s="31"/>
      <c r="Z3432" s="27"/>
      <c r="AA3432" s="27"/>
      <c r="AB3432" s="27"/>
    </row>
    <row r="3433" spans="1:28" x14ac:dyDescent="0.35">
      <c r="A3433" s="25"/>
      <c r="B3433" s="25"/>
      <c r="C3433" s="16"/>
      <c r="D3433" s="25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5"/>
      <c r="P3433" s="27"/>
      <c r="Q3433" s="27"/>
      <c r="R3433" s="27"/>
      <c r="S3433" s="27"/>
      <c r="T3433" s="27"/>
      <c r="U3433" s="27"/>
      <c r="V3433" s="27"/>
      <c r="W3433" s="27"/>
      <c r="X3433" s="31"/>
      <c r="Y3433" s="31"/>
      <c r="Z3433" s="27"/>
      <c r="AA3433" s="27"/>
      <c r="AB3433" s="27"/>
    </row>
    <row r="3434" spans="1:28" x14ac:dyDescent="0.35">
      <c r="A3434" s="25"/>
      <c r="B3434" s="25"/>
      <c r="C3434" s="16"/>
      <c r="D3434" s="25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5"/>
      <c r="P3434" s="27"/>
      <c r="Q3434" s="27"/>
      <c r="R3434" s="27"/>
      <c r="S3434" s="27"/>
      <c r="T3434" s="27"/>
      <c r="U3434" s="27"/>
      <c r="V3434" s="27"/>
      <c r="W3434" s="27"/>
      <c r="X3434" s="31"/>
      <c r="Y3434" s="31"/>
      <c r="Z3434" s="27"/>
      <c r="AA3434" s="27"/>
      <c r="AB3434" s="27"/>
    </row>
    <row r="3435" spans="1:28" x14ac:dyDescent="0.35">
      <c r="A3435" s="25"/>
      <c r="B3435" s="25"/>
      <c r="C3435" s="16"/>
      <c r="D3435" s="25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5"/>
      <c r="P3435" s="27"/>
      <c r="Q3435" s="27"/>
      <c r="R3435" s="27"/>
      <c r="S3435" s="27"/>
      <c r="T3435" s="27"/>
      <c r="U3435" s="27"/>
      <c r="V3435" s="27"/>
      <c r="W3435" s="27"/>
      <c r="X3435" s="31"/>
      <c r="Y3435" s="31"/>
      <c r="Z3435" s="27"/>
      <c r="AA3435" s="27"/>
      <c r="AB3435" s="27"/>
    </row>
    <row r="3436" spans="1:28" x14ac:dyDescent="0.35">
      <c r="A3436" s="25"/>
      <c r="B3436" s="25"/>
      <c r="C3436" s="16"/>
      <c r="D3436" s="25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5"/>
      <c r="P3436" s="27"/>
      <c r="Q3436" s="27"/>
      <c r="R3436" s="27"/>
      <c r="S3436" s="27"/>
      <c r="T3436" s="27"/>
      <c r="U3436" s="27"/>
      <c r="V3436" s="27"/>
      <c r="W3436" s="27"/>
      <c r="X3436" s="31"/>
      <c r="Y3436" s="31"/>
      <c r="Z3436" s="27"/>
      <c r="AA3436" s="27"/>
      <c r="AB3436" s="27"/>
    </row>
    <row r="3437" spans="1:28" x14ac:dyDescent="0.35">
      <c r="A3437" s="25"/>
      <c r="B3437" s="25"/>
      <c r="C3437" s="16"/>
      <c r="D3437" s="25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5"/>
      <c r="P3437" s="27"/>
      <c r="Q3437" s="27"/>
      <c r="R3437" s="27"/>
      <c r="S3437" s="27"/>
      <c r="T3437" s="27"/>
      <c r="U3437" s="27"/>
      <c r="V3437" s="27"/>
      <c r="W3437" s="27"/>
      <c r="X3437" s="31"/>
      <c r="Y3437" s="31"/>
      <c r="Z3437" s="27"/>
      <c r="AA3437" s="27"/>
      <c r="AB3437" s="27"/>
    </row>
    <row r="3438" spans="1:28" x14ac:dyDescent="0.35">
      <c r="A3438" s="25"/>
      <c r="B3438" s="25"/>
      <c r="C3438" s="16"/>
      <c r="D3438" s="25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5"/>
      <c r="P3438" s="27"/>
      <c r="Q3438" s="27"/>
      <c r="R3438" s="27"/>
      <c r="S3438" s="27"/>
      <c r="T3438" s="27"/>
      <c r="U3438" s="27"/>
      <c r="V3438" s="27"/>
      <c r="W3438" s="27"/>
      <c r="X3438" s="31"/>
      <c r="Y3438" s="31"/>
      <c r="Z3438" s="27"/>
      <c r="AA3438" s="27"/>
      <c r="AB3438" s="27"/>
    </row>
    <row r="3439" spans="1:28" x14ac:dyDescent="0.35">
      <c r="A3439" s="25"/>
      <c r="B3439" s="25"/>
      <c r="C3439" s="16"/>
      <c r="D3439" s="25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5"/>
      <c r="P3439" s="27"/>
      <c r="Q3439" s="27"/>
      <c r="R3439" s="27"/>
      <c r="S3439" s="27"/>
      <c r="T3439" s="27"/>
      <c r="U3439" s="27"/>
      <c r="V3439" s="27"/>
      <c r="W3439" s="27"/>
      <c r="X3439" s="31"/>
      <c r="Y3439" s="31"/>
      <c r="Z3439" s="27"/>
      <c r="AA3439" s="27"/>
      <c r="AB3439" s="27"/>
    </row>
    <row r="3440" spans="1:28" x14ac:dyDescent="0.35">
      <c r="A3440" s="25"/>
      <c r="B3440" s="25"/>
      <c r="C3440" s="16"/>
      <c r="D3440" s="25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5"/>
      <c r="P3440" s="27"/>
      <c r="Q3440" s="27"/>
      <c r="R3440" s="27"/>
      <c r="S3440" s="27"/>
      <c r="T3440" s="27"/>
      <c r="U3440" s="27"/>
      <c r="V3440" s="27"/>
      <c r="W3440" s="27"/>
      <c r="X3440" s="31"/>
      <c r="Y3440" s="31"/>
      <c r="Z3440" s="27"/>
      <c r="AA3440" s="27"/>
      <c r="AB3440" s="27"/>
    </row>
    <row r="3441" spans="1:28" x14ac:dyDescent="0.35">
      <c r="A3441" s="25"/>
      <c r="B3441" s="25"/>
      <c r="C3441" s="16"/>
      <c r="D3441" s="25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5"/>
      <c r="P3441" s="27"/>
      <c r="Q3441" s="27"/>
      <c r="R3441" s="27"/>
      <c r="S3441" s="27"/>
      <c r="T3441" s="27"/>
      <c r="U3441" s="27"/>
      <c r="V3441" s="27"/>
      <c r="W3441" s="27"/>
      <c r="X3441" s="31"/>
      <c r="Y3441" s="31"/>
      <c r="Z3441" s="27"/>
      <c r="AA3441" s="27"/>
      <c r="AB3441" s="27"/>
    </row>
    <row r="3442" spans="1:28" x14ac:dyDescent="0.35">
      <c r="A3442" s="25"/>
      <c r="B3442" s="25"/>
      <c r="C3442" s="16"/>
      <c r="D3442" s="25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5"/>
      <c r="P3442" s="27"/>
      <c r="Q3442" s="27"/>
      <c r="R3442" s="27"/>
      <c r="S3442" s="27"/>
      <c r="T3442" s="27"/>
      <c r="U3442" s="27"/>
      <c r="V3442" s="27"/>
      <c r="W3442" s="27"/>
      <c r="X3442" s="31"/>
      <c r="Y3442" s="31"/>
      <c r="Z3442" s="27"/>
      <c r="AA3442" s="27"/>
      <c r="AB3442" s="27"/>
    </row>
    <row r="3443" spans="1:28" x14ac:dyDescent="0.35">
      <c r="A3443" s="25"/>
      <c r="B3443" s="25"/>
      <c r="C3443" s="16"/>
      <c r="D3443" s="25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5"/>
      <c r="P3443" s="27"/>
      <c r="Q3443" s="27"/>
      <c r="R3443" s="27"/>
      <c r="S3443" s="27"/>
      <c r="T3443" s="27"/>
      <c r="U3443" s="27"/>
      <c r="V3443" s="27"/>
      <c r="W3443" s="27"/>
      <c r="X3443" s="31"/>
      <c r="Y3443" s="31"/>
      <c r="Z3443" s="27"/>
      <c r="AA3443" s="27"/>
      <c r="AB3443" s="27"/>
    </row>
    <row r="3444" spans="1:28" x14ac:dyDescent="0.35">
      <c r="A3444" s="25"/>
      <c r="B3444" s="25"/>
      <c r="C3444" s="16"/>
      <c r="D3444" s="25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5"/>
      <c r="P3444" s="27"/>
      <c r="Q3444" s="27"/>
      <c r="R3444" s="27"/>
      <c r="S3444" s="27"/>
      <c r="T3444" s="27"/>
      <c r="U3444" s="27"/>
      <c r="V3444" s="27"/>
      <c r="W3444" s="27"/>
      <c r="X3444" s="31"/>
      <c r="Y3444" s="31"/>
      <c r="Z3444" s="27"/>
      <c r="AA3444" s="27"/>
      <c r="AB3444" s="27"/>
    </row>
    <row r="3445" spans="1:28" x14ac:dyDescent="0.35">
      <c r="A3445" s="25"/>
      <c r="B3445" s="25"/>
      <c r="C3445" s="16"/>
      <c r="D3445" s="25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5"/>
      <c r="P3445" s="27"/>
      <c r="Q3445" s="27"/>
      <c r="R3445" s="27"/>
      <c r="S3445" s="27"/>
      <c r="T3445" s="27"/>
      <c r="U3445" s="27"/>
      <c r="V3445" s="27"/>
      <c r="W3445" s="27"/>
      <c r="X3445" s="31"/>
      <c r="Y3445" s="31"/>
      <c r="Z3445" s="27"/>
      <c r="AA3445" s="27"/>
      <c r="AB3445" s="27"/>
    </row>
    <row r="3446" spans="1:28" x14ac:dyDescent="0.35">
      <c r="A3446" s="25"/>
      <c r="B3446" s="25"/>
      <c r="C3446" s="16"/>
      <c r="D3446" s="25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5"/>
      <c r="P3446" s="27"/>
      <c r="Q3446" s="27"/>
      <c r="R3446" s="27"/>
      <c r="S3446" s="27"/>
      <c r="T3446" s="27"/>
      <c r="U3446" s="27"/>
      <c r="V3446" s="27"/>
      <c r="W3446" s="27"/>
      <c r="X3446" s="31"/>
      <c r="Y3446" s="31"/>
      <c r="Z3446" s="27"/>
      <c r="AA3446" s="27"/>
      <c r="AB3446" s="27"/>
    </row>
    <row r="3447" spans="1:28" x14ac:dyDescent="0.35">
      <c r="A3447" s="25"/>
      <c r="B3447" s="25"/>
      <c r="C3447" s="16"/>
      <c r="D3447" s="25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5"/>
      <c r="P3447" s="27"/>
      <c r="Q3447" s="27"/>
      <c r="R3447" s="27"/>
      <c r="S3447" s="27"/>
      <c r="T3447" s="27"/>
      <c r="U3447" s="27"/>
      <c r="V3447" s="27"/>
      <c r="W3447" s="27"/>
      <c r="X3447" s="31"/>
      <c r="Y3447" s="31"/>
      <c r="Z3447" s="27"/>
      <c r="AA3447" s="27"/>
      <c r="AB3447" s="27"/>
    </row>
    <row r="3448" spans="1:28" x14ac:dyDescent="0.35">
      <c r="A3448" s="25"/>
      <c r="B3448" s="25"/>
      <c r="C3448" s="16"/>
      <c r="D3448" s="25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5"/>
      <c r="P3448" s="27"/>
      <c r="Q3448" s="27"/>
      <c r="R3448" s="27"/>
      <c r="S3448" s="27"/>
      <c r="T3448" s="27"/>
      <c r="U3448" s="27"/>
      <c r="V3448" s="27"/>
      <c r="W3448" s="27"/>
      <c r="X3448" s="31"/>
      <c r="Y3448" s="31"/>
      <c r="Z3448" s="27"/>
      <c r="AA3448" s="27"/>
      <c r="AB3448" s="27"/>
    </row>
    <row r="3449" spans="1:28" x14ac:dyDescent="0.35">
      <c r="A3449" s="25"/>
      <c r="B3449" s="25"/>
      <c r="C3449" s="16"/>
      <c r="D3449" s="25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5"/>
      <c r="P3449" s="27"/>
      <c r="Q3449" s="27"/>
      <c r="R3449" s="27"/>
      <c r="S3449" s="27"/>
      <c r="T3449" s="27"/>
      <c r="U3449" s="27"/>
      <c r="V3449" s="27"/>
      <c r="W3449" s="27"/>
      <c r="X3449" s="31"/>
      <c r="Y3449" s="31"/>
      <c r="Z3449" s="27"/>
      <c r="AA3449" s="27"/>
      <c r="AB3449" s="27"/>
    </row>
    <row r="3450" spans="1:28" x14ac:dyDescent="0.35">
      <c r="A3450" s="25"/>
      <c r="B3450" s="25"/>
      <c r="C3450" s="16"/>
      <c r="D3450" s="25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5"/>
      <c r="P3450" s="27"/>
      <c r="Q3450" s="27"/>
      <c r="R3450" s="27"/>
      <c r="S3450" s="27"/>
      <c r="T3450" s="27"/>
      <c r="U3450" s="27"/>
      <c r="V3450" s="27"/>
      <c r="W3450" s="27"/>
      <c r="X3450" s="31"/>
      <c r="Y3450" s="31"/>
      <c r="Z3450" s="27"/>
      <c r="AA3450" s="27"/>
      <c r="AB3450" s="27"/>
    </row>
    <row r="3451" spans="1:28" x14ac:dyDescent="0.35">
      <c r="A3451" s="25"/>
      <c r="B3451" s="25"/>
      <c r="C3451" s="16"/>
      <c r="D3451" s="25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5"/>
      <c r="P3451" s="27"/>
      <c r="Q3451" s="27"/>
      <c r="R3451" s="27"/>
      <c r="S3451" s="27"/>
      <c r="T3451" s="27"/>
      <c r="U3451" s="27"/>
      <c r="V3451" s="27"/>
      <c r="W3451" s="27"/>
      <c r="X3451" s="31"/>
      <c r="Y3451" s="31"/>
      <c r="Z3451" s="27"/>
      <c r="AA3451" s="27"/>
      <c r="AB3451" s="27"/>
    </row>
    <row r="3452" spans="1:28" x14ac:dyDescent="0.35">
      <c r="A3452" s="25"/>
      <c r="B3452" s="25"/>
      <c r="C3452" s="16"/>
      <c r="D3452" s="25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5"/>
      <c r="P3452" s="27"/>
      <c r="Q3452" s="27"/>
      <c r="R3452" s="27"/>
      <c r="S3452" s="27"/>
      <c r="T3452" s="27"/>
      <c r="U3452" s="27"/>
      <c r="V3452" s="27"/>
      <c r="W3452" s="27"/>
      <c r="X3452" s="31"/>
      <c r="Y3452" s="31"/>
      <c r="Z3452" s="27"/>
      <c r="AA3452" s="27"/>
      <c r="AB3452" s="27"/>
    </row>
    <row r="3453" spans="1:28" x14ac:dyDescent="0.35">
      <c r="A3453" s="25"/>
      <c r="B3453" s="25"/>
      <c r="C3453" s="16"/>
      <c r="D3453" s="25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5"/>
      <c r="P3453" s="27"/>
      <c r="Q3453" s="27"/>
      <c r="R3453" s="27"/>
      <c r="S3453" s="27"/>
      <c r="T3453" s="27"/>
      <c r="U3453" s="27"/>
      <c r="V3453" s="27"/>
      <c r="W3453" s="27"/>
      <c r="X3453" s="31"/>
      <c r="Y3453" s="31"/>
      <c r="Z3453" s="27"/>
      <c r="AA3453" s="27"/>
      <c r="AB3453" s="27"/>
    </row>
    <row r="3454" spans="1:28" x14ac:dyDescent="0.35">
      <c r="A3454" s="25"/>
      <c r="B3454" s="25"/>
      <c r="C3454" s="16"/>
      <c r="D3454" s="25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5"/>
      <c r="P3454" s="27"/>
      <c r="Q3454" s="27"/>
      <c r="R3454" s="27"/>
      <c r="S3454" s="27"/>
      <c r="T3454" s="27"/>
      <c r="U3454" s="27"/>
      <c r="V3454" s="27"/>
      <c r="W3454" s="27"/>
      <c r="X3454" s="31"/>
      <c r="Y3454" s="31"/>
      <c r="Z3454" s="27"/>
      <c r="AA3454" s="27"/>
      <c r="AB3454" s="27"/>
    </row>
    <row r="3455" spans="1:28" x14ac:dyDescent="0.35">
      <c r="A3455" s="25"/>
      <c r="B3455" s="25"/>
      <c r="C3455" s="16"/>
      <c r="D3455" s="25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5"/>
      <c r="P3455" s="27"/>
      <c r="Q3455" s="27"/>
      <c r="R3455" s="27"/>
      <c r="S3455" s="27"/>
      <c r="T3455" s="27"/>
      <c r="U3455" s="27"/>
      <c r="V3455" s="27"/>
      <c r="W3455" s="27"/>
      <c r="X3455" s="31"/>
      <c r="Y3455" s="31"/>
      <c r="Z3455" s="27"/>
      <c r="AA3455" s="27"/>
      <c r="AB3455" s="27"/>
    </row>
    <row r="3456" spans="1:28" x14ac:dyDescent="0.35">
      <c r="A3456" s="25"/>
      <c r="B3456" s="25"/>
      <c r="C3456" s="16"/>
      <c r="D3456" s="25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5"/>
      <c r="P3456" s="27"/>
      <c r="Q3456" s="27"/>
      <c r="R3456" s="27"/>
      <c r="S3456" s="27"/>
      <c r="T3456" s="27"/>
      <c r="U3456" s="27"/>
      <c r="V3456" s="27"/>
      <c r="W3456" s="27"/>
      <c r="X3456" s="31"/>
      <c r="Y3456" s="31"/>
      <c r="Z3456" s="27"/>
      <c r="AA3456" s="27"/>
      <c r="AB3456" s="27"/>
    </row>
    <row r="3457" spans="1:28" x14ac:dyDescent="0.35">
      <c r="A3457" s="25"/>
      <c r="B3457" s="25"/>
      <c r="C3457" s="16"/>
      <c r="D3457" s="25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5"/>
      <c r="P3457" s="27"/>
      <c r="Q3457" s="27"/>
      <c r="R3457" s="27"/>
      <c r="S3457" s="27"/>
      <c r="T3457" s="27"/>
      <c r="U3457" s="27"/>
      <c r="V3457" s="27"/>
      <c r="W3457" s="27"/>
      <c r="X3457" s="31"/>
      <c r="Y3457" s="31"/>
      <c r="Z3457" s="27"/>
      <c r="AA3457" s="27"/>
      <c r="AB3457" s="27"/>
    </row>
    <row r="3458" spans="1:28" x14ac:dyDescent="0.35">
      <c r="A3458" s="25"/>
      <c r="B3458" s="25"/>
      <c r="C3458" s="16"/>
      <c r="D3458" s="25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5"/>
      <c r="P3458" s="27"/>
      <c r="Q3458" s="27"/>
      <c r="R3458" s="27"/>
      <c r="S3458" s="27"/>
      <c r="T3458" s="27"/>
      <c r="U3458" s="27"/>
      <c r="V3458" s="27"/>
      <c r="W3458" s="27"/>
      <c r="X3458" s="31"/>
      <c r="Y3458" s="31"/>
      <c r="Z3458" s="27"/>
      <c r="AA3458" s="27"/>
      <c r="AB3458" s="27"/>
    </row>
    <row r="3459" spans="1:28" x14ac:dyDescent="0.35">
      <c r="A3459" s="25"/>
      <c r="B3459" s="25"/>
      <c r="C3459" s="16"/>
      <c r="D3459" s="25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5"/>
      <c r="P3459" s="27"/>
      <c r="Q3459" s="27"/>
      <c r="R3459" s="27"/>
      <c r="S3459" s="27"/>
      <c r="T3459" s="27"/>
      <c r="U3459" s="27"/>
      <c r="V3459" s="27"/>
      <c r="W3459" s="27"/>
      <c r="X3459" s="31"/>
      <c r="Y3459" s="31"/>
      <c r="Z3459" s="27"/>
      <c r="AA3459" s="27"/>
      <c r="AB3459" s="27"/>
    </row>
    <row r="3460" spans="1:28" x14ac:dyDescent="0.35">
      <c r="A3460" s="25"/>
      <c r="B3460" s="25"/>
      <c r="C3460" s="16"/>
      <c r="D3460" s="25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5"/>
      <c r="P3460" s="27"/>
      <c r="Q3460" s="27"/>
      <c r="R3460" s="27"/>
      <c r="S3460" s="27"/>
      <c r="T3460" s="27"/>
      <c r="U3460" s="27"/>
      <c r="V3460" s="27"/>
      <c r="W3460" s="27"/>
      <c r="X3460" s="31"/>
      <c r="Y3460" s="31"/>
      <c r="Z3460" s="27"/>
      <c r="AA3460" s="27"/>
      <c r="AB3460" s="27"/>
    </row>
    <row r="3461" spans="1:28" x14ac:dyDescent="0.35">
      <c r="A3461" s="25"/>
      <c r="B3461" s="25"/>
      <c r="C3461" s="16"/>
      <c r="D3461" s="25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5"/>
      <c r="P3461" s="27"/>
      <c r="Q3461" s="27"/>
      <c r="R3461" s="27"/>
      <c r="S3461" s="27"/>
      <c r="T3461" s="27"/>
      <c r="U3461" s="27"/>
      <c r="V3461" s="27"/>
      <c r="W3461" s="27"/>
      <c r="X3461" s="31"/>
      <c r="Y3461" s="31"/>
      <c r="Z3461" s="27"/>
      <c r="AA3461" s="27"/>
      <c r="AB3461" s="27"/>
    </row>
    <row r="3462" spans="1:28" x14ac:dyDescent="0.35">
      <c r="A3462" s="25"/>
      <c r="B3462" s="25"/>
      <c r="C3462" s="16"/>
      <c r="D3462" s="25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5"/>
      <c r="P3462" s="27"/>
      <c r="Q3462" s="27"/>
      <c r="R3462" s="27"/>
      <c r="S3462" s="27"/>
      <c r="T3462" s="27"/>
      <c r="U3462" s="27"/>
      <c r="V3462" s="27"/>
      <c r="W3462" s="27"/>
      <c r="X3462" s="31"/>
      <c r="Y3462" s="31"/>
      <c r="Z3462" s="27"/>
      <c r="AA3462" s="27"/>
      <c r="AB3462" s="27"/>
    </row>
    <row r="3463" spans="1:28" x14ac:dyDescent="0.35">
      <c r="A3463" s="25"/>
      <c r="B3463" s="25"/>
      <c r="C3463" s="16"/>
      <c r="D3463" s="25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5"/>
      <c r="P3463" s="27"/>
      <c r="Q3463" s="27"/>
      <c r="R3463" s="27"/>
      <c r="S3463" s="27"/>
      <c r="T3463" s="27"/>
      <c r="U3463" s="27"/>
      <c r="V3463" s="27"/>
      <c r="W3463" s="27"/>
      <c r="X3463" s="31"/>
      <c r="Y3463" s="31"/>
      <c r="Z3463" s="27"/>
      <c r="AA3463" s="27"/>
      <c r="AB3463" s="27"/>
    </row>
    <row r="3464" spans="1:28" x14ac:dyDescent="0.35">
      <c r="A3464" s="25"/>
      <c r="B3464" s="25"/>
      <c r="C3464" s="16"/>
      <c r="D3464" s="25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5"/>
      <c r="P3464" s="27"/>
      <c r="Q3464" s="27"/>
      <c r="R3464" s="27"/>
      <c r="S3464" s="27"/>
      <c r="T3464" s="27"/>
      <c r="U3464" s="27"/>
      <c r="V3464" s="27"/>
      <c r="W3464" s="27"/>
      <c r="X3464" s="31"/>
      <c r="Y3464" s="31"/>
      <c r="Z3464" s="27"/>
      <c r="AA3464" s="27"/>
      <c r="AB3464" s="27"/>
    </row>
    <row r="3465" spans="1:28" x14ac:dyDescent="0.35">
      <c r="A3465" s="25"/>
      <c r="B3465" s="25"/>
      <c r="C3465" s="16"/>
      <c r="D3465" s="25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5"/>
      <c r="P3465" s="27"/>
      <c r="Q3465" s="27"/>
      <c r="R3465" s="27"/>
      <c r="S3465" s="27"/>
      <c r="T3465" s="27"/>
      <c r="U3465" s="27"/>
      <c r="V3465" s="27"/>
      <c r="W3465" s="27"/>
      <c r="X3465" s="31"/>
      <c r="Y3465" s="31"/>
      <c r="Z3465" s="27"/>
      <c r="AA3465" s="27"/>
      <c r="AB3465" s="27"/>
    </row>
    <row r="3466" spans="1:28" x14ac:dyDescent="0.35">
      <c r="A3466" s="25"/>
      <c r="B3466" s="25"/>
      <c r="C3466" s="16"/>
      <c r="D3466" s="25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5"/>
      <c r="P3466" s="27"/>
      <c r="Q3466" s="27"/>
      <c r="R3466" s="27"/>
      <c r="S3466" s="27"/>
      <c r="T3466" s="27"/>
      <c r="U3466" s="27"/>
      <c r="V3466" s="27"/>
      <c r="W3466" s="27"/>
      <c r="X3466" s="31"/>
      <c r="Y3466" s="31"/>
      <c r="Z3466" s="27"/>
      <c r="AA3466" s="27"/>
      <c r="AB3466" s="27"/>
    </row>
    <row r="3467" spans="1:28" x14ac:dyDescent="0.35">
      <c r="A3467" s="25"/>
      <c r="B3467" s="25"/>
      <c r="C3467" s="16"/>
      <c r="D3467" s="25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5"/>
      <c r="P3467" s="27"/>
      <c r="Q3467" s="27"/>
      <c r="R3467" s="27"/>
      <c r="S3467" s="27"/>
      <c r="T3467" s="27"/>
      <c r="U3467" s="27"/>
      <c r="V3467" s="27"/>
      <c r="W3467" s="27"/>
      <c r="X3467" s="31"/>
      <c r="Y3467" s="31"/>
      <c r="Z3467" s="27"/>
      <c r="AA3467" s="27"/>
      <c r="AB3467" s="27"/>
    </row>
    <row r="3468" spans="1:28" x14ac:dyDescent="0.35">
      <c r="A3468" s="25"/>
      <c r="B3468" s="25"/>
      <c r="C3468" s="16"/>
      <c r="D3468" s="25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5"/>
      <c r="P3468" s="27"/>
      <c r="Q3468" s="27"/>
      <c r="R3468" s="27"/>
      <c r="S3468" s="27"/>
      <c r="T3468" s="27"/>
      <c r="U3468" s="27"/>
      <c r="V3468" s="27"/>
      <c r="W3468" s="27"/>
      <c r="X3468" s="31"/>
      <c r="Y3468" s="31"/>
      <c r="Z3468" s="27"/>
      <c r="AA3468" s="27"/>
      <c r="AB3468" s="27"/>
    </row>
    <row r="3469" spans="1:28" x14ac:dyDescent="0.35">
      <c r="A3469" s="25"/>
      <c r="B3469" s="25"/>
      <c r="C3469" s="16"/>
      <c r="D3469" s="25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5"/>
      <c r="P3469" s="27"/>
      <c r="Q3469" s="27"/>
      <c r="R3469" s="27"/>
      <c r="S3469" s="27"/>
      <c r="T3469" s="27"/>
      <c r="U3469" s="27"/>
      <c r="V3469" s="27"/>
      <c r="W3469" s="27"/>
      <c r="X3469" s="31"/>
      <c r="Y3469" s="31"/>
      <c r="Z3469" s="27"/>
      <c r="AA3469" s="27"/>
      <c r="AB3469" s="27"/>
    </row>
    <row r="3470" spans="1:28" x14ac:dyDescent="0.35">
      <c r="A3470" s="25"/>
      <c r="B3470" s="25"/>
      <c r="C3470" s="16"/>
      <c r="D3470" s="25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5"/>
      <c r="P3470" s="27"/>
      <c r="Q3470" s="27"/>
      <c r="R3470" s="27"/>
      <c r="S3470" s="27"/>
      <c r="T3470" s="27"/>
      <c r="U3470" s="27"/>
      <c r="V3470" s="27"/>
      <c r="W3470" s="27"/>
      <c r="X3470" s="31"/>
      <c r="Y3470" s="31"/>
      <c r="Z3470" s="27"/>
      <c r="AA3470" s="27"/>
      <c r="AB3470" s="27"/>
    </row>
    <row r="3471" spans="1:28" x14ac:dyDescent="0.35">
      <c r="A3471" s="25"/>
      <c r="B3471" s="25"/>
      <c r="C3471" s="16"/>
      <c r="D3471" s="25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5"/>
      <c r="P3471" s="27"/>
      <c r="Q3471" s="27"/>
      <c r="R3471" s="27"/>
      <c r="S3471" s="27"/>
      <c r="T3471" s="27"/>
      <c r="U3471" s="27"/>
      <c r="V3471" s="27"/>
      <c r="W3471" s="27"/>
      <c r="X3471" s="31"/>
      <c r="Y3471" s="31"/>
      <c r="Z3471" s="27"/>
      <c r="AA3471" s="27"/>
      <c r="AB3471" s="27"/>
    </row>
    <row r="3472" spans="1:28" x14ac:dyDescent="0.35">
      <c r="A3472" s="25"/>
      <c r="B3472" s="25"/>
      <c r="C3472" s="16"/>
      <c r="D3472" s="25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5"/>
      <c r="P3472" s="27"/>
      <c r="Q3472" s="27"/>
      <c r="R3472" s="27"/>
      <c r="S3472" s="27"/>
      <c r="T3472" s="27"/>
      <c r="U3472" s="27"/>
      <c r="V3472" s="27"/>
      <c r="W3472" s="27"/>
      <c r="X3472" s="31"/>
      <c r="Y3472" s="31"/>
      <c r="Z3472" s="27"/>
      <c r="AA3472" s="27"/>
      <c r="AB3472" s="27"/>
    </row>
    <row r="3473" spans="1:28" x14ac:dyDescent="0.35">
      <c r="A3473" s="25"/>
      <c r="B3473" s="25"/>
      <c r="C3473" s="16"/>
      <c r="D3473" s="25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5"/>
      <c r="P3473" s="27"/>
      <c r="Q3473" s="27"/>
      <c r="R3473" s="27"/>
      <c r="S3473" s="27"/>
      <c r="T3473" s="27"/>
      <c r="U3473" s="27"/>
      <c r="V3473" s="27"/>
      <c r="W3473" s="27"/>
      <c r="X3473" s="31"/>
      <c r="Y3473" s="31"/>
      <c r="Z3473" s="27"/>
      <c r="AA3473" s="27"/>
      <c r="AB3473" s="27"/>
    </row>
    <row r="3474" spans="1:28" x14ac:dyDescent="0.35">
      <c r="A3474" s="25"/>
      <c r="B3474" s="25"/>
      <c r="C3474" s="16"/>
      <c r="D3474" s="25"/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5"/>
      <c r="P3474" s="27"/>
      <c r="Q3474" s="27"/>
      <c r="R3474" s="27"/>
      <c r="S3474" s="27"/>
      <c r="T3474" s="27"/>
      <c r="U3474" s="27"/>
      <c r="V3474" s="27"/>
      <c r="W3474" s="27"/>
      <c r="X3474" s="31"/>
      <c r="Y3474" s="31"/>
      <c r="Z3474" s="27"/>
      <c r="AA3474" s="27"/>
      <c r="AB3474" s="27"/>
    </row>
    <row r="3475" spans="1:28" x14ac:dyDescent="0.35">
      <c r="A3475" s="25"/>
      <c r="B3475" s="25"/>
      <c r="C3475" s="16"/>
      <c r="D3475" s="25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5"/>
      <c r="P3475" s="27"/>
      <c r="Q3475" s="27"/>
      <c r="R3475" s="27"/>
      <c r="S3475" s="27"/>
      <c r="T3475" s="27"/>
      <c r="U3475" s="27"/>
      <c r="V3475" s="27"/>
      <c r="W3475" s="27"/>
      <c r="X3475" s="31"/>
      <c r="Y3475" s="31"/>
      <c r="Z3475" s="27"/>
      <c r="AA3475" s="27"/>
      <c r="AB3475" s="27"/>
    </row>
    <row r="3476" spans="1:28" x14ac:dyDescent="0.35">
      <c r="A3476" s="25"/>
      <c r="B3476" s="25"/>
      <c r="C3476" s="16"/>
      <c r="D3476" s="25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5"/>
      <c r="P3476" s="27"/>
      <c r="Q3476" s="27"/>
      <c r="R3476" s="27"/>
      <c r="S3476" s="27"/>
      <c r="T3476" s="27"/>
      <c r="U3476" s="27"/>
      <c r="V3476" s="27"/>
      <c r="W3476" s="27"/>
      <c r="X3476" s="31"/>
      <c r="Y3476" s="31"/>
      <c r="Z3476" s="27"/>
      <c r="AA3476" s="27"/>
      <c r="AB3476" s="27"/>
    </row>
    <row r="3477" spans="1:28" x14ac:dyDescent="0.35">
      <c r="A3477" s="25"/>
      <c r="B3477" s="25"/>
      <c r="C3477" s="16"/>
      <c r="D3477" s="25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5"/>
      <c r="P3477" s="27"/>
      <c r="Q3477" s="27"/>
      <c r="R3477" s="27"/>
      <c r="S3477" s="27"/>
      <c r="T3477" s="27"/>
      <c r="U3477" s="27"/>
      <c r="V3477" s="27"/>
      <c r="W3477" s="27"/>
      <c r="X3477" s="31"/>
      <c r="Y3477" s="31"/>
      <c r="Z3477" s="27"/>
      <c r="AA3477" s="27"/>
      <c r="AB3477" s="27"/>
    </row>
    <row r="3478" spans="1:28" x14ac:dyDescent="0.35">
      <c r="A3478" s="25"/>
      <c r="B3478" s="25"/>
      <c r="C3478" s="16"/>
      <c r="D3478" s="25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5"/>
      <c r="P3478" s="27"/>
      <c r="Q3478" s="27"/>
      <c r="R3478" s="27"/>
      <c r="S3478" s="27"/>
      <c r="T3478" s="27"/>
      <c r="U3478" s="27"/>
      <c r="V3478" s="27"/>
      <c r="W3478" s="27"/>
      <c r="X3478" s="31"/>
      <c r="Y3478" s="31"/>
      <c r="Z3478" s="27"/>
      <c r="AA3478" s="27"/>
      <c r="AB3478" s="27"/>
    </row>
    <row r="3479" spans="1:28" x14ac:dyDescent="0.35">
      <c r="A3479" s="25"/>
      <c r="B3479" s="25"/>
      <c r="C3479" s="16"/>
      <c r="D3479" s="25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5"/>
      <c r="P3479" s="27"/>
      <c r="Q3479" s="27"/>
      <c r="R3479" s="27"/>
      <c r="S3479" s="27"/>
      <c r="T3479" s="27"/>
      <c r="U3479" s="27"/>
      <c r="V3479" s="27"/>
      <c r="W3479" s="27"/>
      <c r="X3479" s="31"/>
      <c r="Y3479" s="31"/>
      <c r="Z3479" s="27"/>
      <c r="AA3479" s="27"/>
      <c r="AB3479" s="27"/>
    </row>
    <row r="3480" spans="1:28" x14ac:dyDescent="0.35">
      <c r="A3480" s="25"/>
      <c r="B3480" s="25"/>
      <c r="C3480" s="16"/>
      <c r="D3480" s="25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5"/>
      <c r="P3480" s="27"/>
      <c r="Q3480" s="27"/>
      <c r="R3480" s="27"/>
      <c r="S3480" s="27"/>
      <c r="T3480" s="27"/>
      <c r="U3480" s="27"/>
      <c r="V3480" s="27"/>
      <c r="W3480" s="27"/>
      <c r="X3480" s="31"/>
      <c r="Y3480" s="31"/>
      <c r="Z3480" s="27"/>
      <c r="AA3480" s="27"/>
      <c r="AB3480" s="27"/>
    </row>
    <row r="3481" spans="1:28" x14ac:dyDescent="0.35">
      <c r="A3481" s="25"/>
      <c r="B3481" s="25"/>
      <c r="C3481" s="16"/>
      <c r="D3481" s="25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5"/>
      <c r="P3481" s="27"/>
      <c r="Q3481" s="27"/>
      <c r="R3481" s="27"/>
      <c r="S3481" s="27"/>
      <c r="T3481" s="27"/>
      <c r="U3481" s="27"/>
      <c r="V3481" s="27"/>
      <c r="W3481" s="27"/>
      <c r="X3481" s="31"/>
      <c r="Y3481" s="31"/>
      <c r="Z3481" s="27"/>
      <c r="AA3481" s="27"/>
      <c r="AB3481" s="27"/>
    </row>
    <row r="3482" spans="1:28" x14ac:dyDescent="0.35">
      <c r="A3482" s="25"/>
      <c r="B3482" s="25"/>
      <c r="C3482" s="16"/>
      <c r="D3482" s="25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5"/>
      <c r="P3482" s="27"/>
      <c r="Q3482" s="27"/>
      <c r="R3482" s="27"/>
      <c r="S3482" s="27"/>
      <c r="T3482" s="27"/>
      <c r="U3482" s="27"/>
      <c r="V3482" s="27"/>
      <c r="W3482" s="27"/>
      <c r="X3482" s="31"/>
      <c r="Y3482" s="31"/>
      <c r="Z3482" s="27"/>
      <c r="AA3482" s="27"/>
      <c r="AB3482" s="27"/>
    </row>
    <row r="3483" spans="1:28" x14ac:dyDescent="0.35">
      <c r="A3483" s="25"/>
      <c r="B3483" s="25"/>
      <c r="C3483" s="16"/>
      <c r="D3483" s="25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5"/>
      <c r="P3483" s="27"/>
      <c r="Q3483" s="27"/>
      <c r="R3483" s="27"/>
      <c r="S3483" s="27"/>
      <c r="T3483" s="27"/>
      <c r="U3483" s="27"/>
      <c r="V3483" s="27"/>
      <c r="W3483" s="27"/>
      <c r="X3483" s="31"/>
      <c r="Y3483" s="31"/>
      <c r="Z3483" s="27"/>
      <c r="AA3483" s="27"/>
      <c r="AB3483" s="27"/>
    </row>
    <row r="3484" spans="1:28" x14ac:dyDescent="0.35">
      <c r="A3484" s="25"/>
      <c r="B3484" s="25"/>
      <c r="C3484" s="16"/>
      <c r="D3484" s="25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5"/>
      <c r="P3484" s="27"/>
      <c r="Q3484" s="27"/>
      <c r="R3484" s="27"/>
      <c r="S3484" s="27"/>
      <c r="T3484" s="27"/>
      <c r="U3484" s="27"/>
      <c r="V3484" s="27"/>
      <c r="W3484" s="27"/>
      <c r="X3484" s="31"/>
      <c r="Y3484" s="31"/>
      <c r="Z3484" s="27"/>
      <c r="AA3484" s="27"/>
      <c r="AB3484" s="27"/>
    </row>
    <row r="3485" spans="1:28" x14ac:dyDescent="0.35">
      <c r="A3485" s="25"/>
      <c r="B3485" s="25"/>
      <c r="C3485" s="16"/>
      <c r="D3485" s="25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5"/>
      <c r="P3485" s="27"/>
      <c r="Q3485" s="27"/>
      <c r="R3485" s="27"/>
      <c r="S3485" s="27"/>
      <c r="T3485" s="27"/>
      <c r="U3485" s="27"/>
      <c r="V3485" s="27"/>
      <c r="W3485" s="27"/>
      <c r="X3485" s="31"/>
      <c r="Y3485" s="31"/>
      <c r="Z3485" s="27"/>
      <c r="AA3485" s="27"/>
      <c r="AB3485" s="27"/>
    </row>
    <row r="3486" spans="1:28" x14ac:dyDescent="0.35">
      <c r="A3486" s="25"/>
      <c r="B3486" s="25"/>
      <c r="C3486" s="16"/>
      <c r="D3486" s="25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5"/>
      <c r="P3486" s="27"/>
      <c r="Q3486" s="27"/>
      <c r="R3486" s="27"/>
      <c r="S3486" s="27"/>
      <c r="T3486" s="27"/>
      <c r="U3486" s="27"/>
      <c r="V3486" s="27"/>
      <c r="W3486" s="27"/>
      <c r="X3486" s="31"/>
      <c r="Y3486" s="31"/>
      <c r="Z3486" s="27"/>
      <c r="AA3486" s="27"/>
      <c r="AB3486" s="27"/>
    </row>
    <row r="3487" spans="1:28" x14ac:dyDescent="0.35">
      <c r="A3487" s="25"/>
      <c r="B3487" s="25"/>
      <c r="C3487" s="16"/>
      <c r="D3487" s="25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5"/>
      <c r="P3487" s="27"/>
      <c r="Q3487" s="27"/>
      <c r="R3487" s="27"/>
      <c r="S3487" s="27"/>
      <c r="T3487" s="27"/>
      <c r="U3487" s="27"/>
      <c r="V3487" s="27"/>
      <c r="W3487" s="27"/>
      <c r="X3487" s="31"/>
      <c r="Y3487" s="31"/>
      <c r="Z3487" s="27"/>
      <c r="AA3487" s="27"/>
      <c r="AB3487" s="27"/>
    </row>
    <row r="3488" spans="1:28" x14ac:dyDescent="0.35">
      <c r="A3488" s="25"/>
      <c r="B3488" s="25"/>
      <c r="C3488" s="16"/>
      <c r="D3488" s="25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5"/>
      <c r="P3488" s="27"/>
      <c r="Q3488" s="27"/>
      <c r="R3488" s="27"/>
      <c r="S3488" s="27"/>
      <c r="T3488" s="27"/>
      <c r="U3488" s="27"/>
      <c r="V3488" s="27"/>
      <c r="W3488" s="27"/>
      <c r="X3488" s="31"/>
      <c r="Y3488" s="31"/>
      <c r="Z3488" s="27"/>
      <c r="AA3488" s="27"/>
      <c r="AB3488" s="27"/>
    </row>
    <row r="3489" spans="1:28" x14ac:dyDescent="0.35">
      <c r="A3489" s="25"/>
      <c r="B3489" s="25"/>
      <c r="C3489" s="16"/>
      <c r="D3489" s="25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5"/>
      <c r="P3489" s="27"/>
      <c r="Q3489" s="27"/>
      <c r="R3489" s="27"/>
      <c r="S3489" s="27"/>
      <c r="T3489" s="27"/>
      <c r="U3489" s="27"/>
      <c r="V3489" s="27"/>
      <c r="W3489" s="27"/>
      <c r="X3489" s="31"/>
      <c r="Y3489" s="31"/>
      <c r="Z3489" s="27"/>
      <c r="AA3489" s="27"/>
      <c r="AB3489" s="27"/>
    </row>
    <row r="3490" spans="1:28" x14ac:dyDescent="0.35">
      <c r="A3490" s="25"/>
      <c r="B3490" s="25"/>
      <c r="C3490" s="16"/>
      <c r="D3490" s="25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5"/>
      <c r="P3490" s="27"/>
      <c r="Q3490" s="27"/>
      <c r="R3490" s="27"/>
      <c r="S3490" s="27"/>
      <c r="T3490" s="27"/>
      <c r="U3490" s="27"/>
      <c r="V3490" s="27"/>
      <c r="W3490" s="27"/>
      <c r="X3490" s="31"/>
      <c r="Y3490" s="31"/>
      <c r="Z3490" s="27"/>
      <c r="AA3490" s="27"/>
      <c r="AB3490" s="27"/>
    </row>
    <row r="3491" spans="1:28" x14ac:dyDescent="0.35">
      <c r="A3491" s="25"/>
      <c r="B3491" s="25"/>
      <c r="C3491" s="16"/>
      <c r="D3491" s="25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5"/>
      <c r="P3491" s="27"/>
      <c r="Q3491" s="27"/>
      <c r="R3491" s="27"/>
      <c r="S3491" s="27"/>
      <c r="T3491" s="27"/>
      <c r="U3491" s="27"/>
      <c r="V3491" s="27"/>
      <c r="W3491" s="27"/>
      <c r="X3491" s="31"/>
      <c r="Y3491" s="31"/>
      <c r="Z3491" s="27"/>
      <c r="AA3491" s="27"/>
      <c r="AB3491" s="27"/>
    </row>
    <row r="3492" spans="1:28" x14ac:dyDescent="0.35">
      <c r="A3492" s="25"/>
      <c r="B3492" s="25"/>
      <c r="C3492" s="16"/>
      <c r="D3492" s="25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5"/>
      <c r="P3492" s="27"/>
      <c r="Q3492" s="27"/>
      <c r="R3492" s="27"/>
      <c r="S3492" s="27"/>
      <c r="T3492" s="27"/>
      <c r="U3492" s="27"/>
      <c r="V3492" s="27"/>
      <c r="W3492" s="27"/>
      <c r="X3492" s="31"/>
      <c r="Y3492" s="31"/>
      <c r="Z3492" s="27"/>
      <c r="AA3492" s="27"/>
      <c r="AB3492" s="27"/>
    </row>
    <row r="3493" spans="1:28" x14ac:dyDescent="0.35">
      <c r="A3493" s="25"/>
      <c r="B3493" s="25"/>
      <c r="C3493" s="16"/>
      <c r="D3493" s="25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5"/>
      <c r="P3493" s="27"/>
      <c r="Q3493" s="27"/>
      <c r="R3493" s="27"/>
      <c r="S3493" s="27"/>
      <c r="T3493" s="27"/>
      <c r="U3493" s="27"/>
      <c r="V3493" s="27"/>
      <c r="W3493" s="27"/>
      <c r="X3493" s="31"/>
      <c r="Y3493" s="31"/>
      <c r="Z3493" s="27"/>
      <c r="AA3493" s="27"/>
      <c r="AB3493" s="27"/>
    </row>
    <row r="3494" spans="1:28" x14ac:dyDescent="0.35">
      <c r="A3494" s="25"/>
      <c r="B3494" s="25"/>
      <c r="C3494" s="16"/>
      <c r="D3494" s="25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5"/>
      <c r="P3494" s="27"/>
      <c r="Q3494" s="27"/>
      <c r="R3494" s="27"/>
      <c r="S3494" s="27"/>
      <c r="T3494" s="27"/>
      <c r="U3494" s="27"/>
      <c r="V3494" s="27"/>
      <c r="W3494" s="27"/>
      <c r="X3494" s="31"/>
      <c r="Y3494" s="31"/>
      <c r="Z3494" s="27"/>
      <c r="AA3494" s="27"/>
      <c r="AB3494" s="27"/>
    </row>
    <row r="3495" spans="1:28" x14ac:dyDescent="0.35">
      <c r="A3495" s="25"/>
      <c r="B3495" s="25"/>
      <c r="C3495" s="16"/>
      <c r="D3495" s="25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5"/>
      <c r="P3495" s="27"/>
      <c r="Q3495" s="27"/>
      <c r="R3495" s="27"/>
      <c r="S3495" s="27"/>
      <c r="T3495" s="27"/>
      <c r="U3495" s="27"/>
      <c r="V3495" s="27"/>
      <c r="W3495" s="27"/>
      <c r="X3495" s="31"/>
      <c r="Y3495" s="31"/>
      <c r="Z3495" s="27"/>
      <c r="AA3495" s="27"/>
      <c r="AB3495" s="27"/>
    </row>
    <row r="3496" spans="1:28" x14ac:dyDescent="0.35">
      <c r="A3496" s="25"/>
      <c r="B3496" s="25"/>
      <c r="C3496" s="16"/>
      <c r="D3496" s="25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5"/>
      <c r="P3496" s="27"/>
      <c r="Q3496" s="27"/>
      <c r="R3496" s="27"/>
      <c r="S3496" s="27"/>
      <c r="T3496" s="27"/>
      <c r="U3496" s="27"/>
      <c r="V3496" s="27"/>
      <c r="W3496" s="27"/>
      <c r="X3496" s="31"/>
      <c r="Y3496" s="31"/>
      <c r="Z3496" s="27"/>
      <c r="AA3496" s="27"/>
      <c r="AB3496" s="27"/>
    </row>
    <row r="3497" spans="1:28" x14ac:dyDescent="0.35">
      <c r="A3497" s="25"/>
      <c r="B3497" s="25"/>
      <c r="C3497" s="16"/>
      <c r="D3497" s="25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5"/>
      <c r="P3497" s="27"/>
      <c r="Q3497" s="27"/>
      <c r="R3497" s="27"/>
      <c r="S3497" s="27"/>
      <c r="T3497" s="27"/>
      <c r="U3497" s="27"/>
      <c r="V3497" s="27"/>
      <c r="W3497" s="27"/>
      <c r="X3497" s="31"/>
      <c r="Y3497" s="31"/>
      <c r="Z3497" s="27"/>
      <c r="AA3497" s="27"/>
      <c r="AB3497" s="27"/>
    </row>
    <row r="3498" spans="1:28" x14ac:dyDescent="0.35">
      <c r="A3498" s="25"/>
      <c r="B3498" s="25"/>
      <c r="C3498" s="16"/>
      <c r="D3498" s="25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5"/>
      <c r="P3498" s="27"/>
      <c r="Q3498" s="27"/>
      <c r="R3498" s="27"/>
      <c r="S3498" s="27"/>
      <c r="T3498" s="27"/>
      <c r="U3498" s="27"/>
      <c r="V3498" s="27"/>
      <c r="W3498" s="27"/>
      <c r="X3498" s="31"/>
      <c r="Y3498" s="31"/>
      <c r="Z3498" s="27"/>
      <c r="AA3498" s="27"/>
      <c r="AB3498" s="27"/>
    </row>
    <row r="3499" spans="1:28" x14ac:dyDescent="0.35">
      <c r="A3499" s="25"/>
      <c r="B3499" s="25"/>
      <c r="C3499" s="16"/>
      <c r="D3499" s="25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5"/>
      <c r="P3499" s="27"/>
      <c r="Q3499" s="27"/>
      <c r="R3499" s="27"/>
      <c r="S3499" s="27"/>
      <c r="T3499" s="27"/>
      <c r="U3499" s="27"/>
      <c r="V3499" s="27"/>
      <c r="W3499" s="27"/>
      <c r="X3499" s="31"/>
      <c r="Y3499" s="31"/>
      <c r="Z3499" s="27"/>
      <c r="AA3499" s="27"/>
      <c r="AB3499" s="27"/>
    </row>
    <row r="3500" spans="1:28" x14ac:dyDescent="0.35">
      <c r="A3500" s="25"/>
      <c r="B3500" s="25"/>
      <c r="C3500" s="16"/>
      <c r="D3500" s="25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5"/>
      <c r="P3500" s="27"/>
      <c r="Q3500" s="27"/>
      <c r="R3500" s="27"/>
      <c r="S3500" s="27"/>
      <c r="T3500" s="27"/>
      <c r="U3500" s="27"/>
      <c r="V3500" s="27"/>
      <c r="W3500" s="27"/>
      <c r="X3500" s="31"/>
      <c r="Y3500" s="31"/>
      <c r="Z3500" s="27"/>
      <c r="AA3500" s="27"/>
      <c r="AB3500" s="27"/>
    </row>
    <row r="3501" spans="1:28" x14ac:dyDescent="0.35">
      <c r="A3501" s="25"/>
      <c r="B3501" s="25"/>
      <c r="C3501" s="16"/>
      <c r="D3501" s="25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5"/>
      <c r="P3501" s="27"/>
      <c r="Q3501" s="27"/>
      <c r="R3501" s="27"/>
      <c r="S3501" s="27"/>
      <c r="T3501" s="27"/>
      <c r="U3501" s="27"/>
      <c r="V3501" s="27"/>
      <c r="W3501" s="27"/>
      <c r="X3501" s="31"/>
      <c r="Y3501" s="31"/>
      <c r="Z3501" s="27"/>
      <c r="AA3501" s="27"/>
      <c r="AB3501" s="27"/>
    </row>
    <row r="3502" spans="1:28" x14ac:dyDescent="0.35">
      <c r="A3502" s="25"/>
      <c r="B3502" s="25"/>
      <c r="C3502" s="16"/>
      <c r="D3502" s="25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5"/>
      <c r="P3502" s="27"/>
      <c r="Q3502" s="27"/>
      <c r="R3502" s="27"/>
      <c r="S3502" s="27"/>
      <c r="T3502" s="27"/>
      <c r="U3502" s="27"/>
      <c r="V3502" s="27"/>
      <c r="W3502" s="27"/>
      <c r="X3502" s="31"/>
      <c r="Y3502" s="31"/>
      <c r="Z3502" s="27"/>
      <c r="AA3502" s="27"/>
      <c r="AB3502" s="27"/>
    </row>
    <row r="3503" spans="1:28" x14ac:dyDescent="0.35">
      <c r="A3503" s="25"/>
      <c r="B3503" s="25"/>
      <c r="C3503" s="16"/>
      <c r="D3503" s="25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5"/>
      <c r="P3503" s="27"/>
      <c r="Q3503" s="27"/>
      <c r="R3503" s="27"/>
      <c r="S3503" s="27"/>
      <c r="T3503" s="27"/>
      <c r="U3503" s="27"/>
      <c r="V3503" s="27"/>
      <c r="W3503" s="27"/>
      <c r="X3503" s="31"/>
      <c r="Y3503" s="31"/>
      <c r="Z3503" s="27"/>
      <c r="AA3503" s="27"/>
      <c r="AB3503" s="27"/>
    </row>
    <row r="3504" spans="1:28" x14ac:dyDescent="0.35">
      <c r="A3504" s="25"/>
      <c r="B3504" s="25"/>
      <c r="C3504" s="16"/>
      <c r="D3504" s="25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5"/>
      <c r="P3504" s="27"/>
      <c r="Q3504" s="27"/>
      <c r="R3504" s="27"/>
      <c r="S3504" s="27"/>
      <c r="T3504" s="27"/>
      <c r="U3504" s="27"/>
      <c r="V3504" s="27"/>
      <c r="W3504" s="27"/>
      <c r="X3504" s="31"/>
      <c r="Y3504" s="31"/>
      <c r="Z3504" s="27"/>
      <c r="AA3504" s="27"/>
      <c r="AB3504" s="27"/>
    </row>
    <row r="3505" spans="1:28" x14ac:dyDescent="0.35">
      <c r="A3505" s="25"/>
      <c r="B3505" s="25"/>
      <c r="C3505" s="16"/>
      <c r="D3505" s="25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5"/>
      <c r="P3505" s="27"/>
      <c r="Q3505" s="27"/>
      <c r="R3505" s="27"/>
      <c r="S3505" s="27"/>
      <c r="T3505" s="27"/>
      <c r="U3505" s="27"/>
      <c r="V3505" s="27"/>
      <c r="W3505" s="27"/>
      <c r="X3505" s="31"/>
      <c r="Y3505" s="31"/>
      <c r="Z3505" s="27"/>
      <c r="AA3505" s="27"/>
      <c r="AB3505" s="27"/>
    </row>
    <row r="3506" spans="1:28" x14ac:dyDescent="0.35">
      <c r="A3506" s="25"/>
      <c r="B3506" s="25"/>
      <c r="C3506" s="16"/>
      <c r="D3506" s="25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5"/>
      <c r="P3506" s="27"/>
      <c r="Q3506" s="27"/>
      <c r="R3506" s="27"/>
      <c r="S3506" s="27"/>
      <c r="T3506" s="27"/>
      <c r="U3506" s="27"/>
      <c r="V3506" s="27"/>
      <c r="W3506" s="27"/>
      <c r="X3506" s="31"/>
      <c r="Y3506" s="31"/>
      <c r="Z3506" s="27"/>
      <c r="AA3506" s="27"/>
      <c r="AB3506" s="27"/>
    </row>
    <row r="3507" spans="1:28" x14ac:dyDescent="0.35">
      <c r="A3507" s="25"/>
      <c r="B3507" s="25"/>
      <c r="C3507" s="16"/>
      <c r="D3507" s="25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5"/>
      <c r="P3507" s="27"/>
      <c r="Q3507" s="27"/>
      <c r="R3507" s="27"/>
      <c r="S3507" s="27"/>
      <c r="T3507" s="27"/>
      <c r="U3507" s="27"/>
      <c r="V3507" s="27"/>
      <c r="W3507" s="27"/>
      <c r="X3507" s="31"/>
      <c r="Y3507" s="31"/>
      <c r="Z3507" s="27"/>
      <c r="AA3507" s="27"/>
      <c r="AB3507" s="27"/>
    </row>
    <row r="3508" spans="1:28" x14ac:dyDescent="0.35">
      <c r="A3508" s="25"/>
      <c r="B3508" s="25"/>
      <c r="C3508" s="16"/>
      <c r="D3508" s="25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5"/>
      <c r="P3508" s="27"/>
      <c r="Q3508" s="27"/>
      <c r="R3508" s="27"/>
      <c r="S3508" s="27"/>
      <c r="T3508" s="27"/>
      <c r="U3508" s="27"/>
      <c r="V3508" s="27"/>
      <c r="W3508" s="27"/>
      <c r="X3508" s="31"/>
      <c r="Y3508" s="31"/>
      <c r="Z3508" s="27"/>
      <c r="AA3508" s="27"/>
      <c r="AB3508" s="27"/>
    </row>
    <row r="3509" spans="1:28" x14ac:dyDescent="0.35">
      <c r="A3509" s="25"/>
      <c r="B3509" s="25"/>
      <c r="C3509" s="16"/>
      <c r="D3509" s="25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5"/>
      <c r="P3509" s="27"/>
      <c r="Q3509" s="27"/>
      <c r="R3509" s="27"/>
      <c r="S3509" s="27"/>
      <c r="T3509" s="27"/>
      <c r="U3509" s="27"/>
      <c r="V3509" s="27"/>
      <c r="W3509" s="27"/>
      <c r="X3509" s="31"/>
      <c r="Y3509" s="31"/>
      <c r="Z3509" s="27"/>
      <c r="AA3509" s="27"/>
      <c r="AB3509" s="27"/>
    </row>
    <row r="3510" spans="1:28" x14ac:dyDescent="0.35">
      <c r="A3510" s="25"/>
      <c r="B3510" s="25"/>
      <c r="C3510" s="16"/>
      <c r="D3510" s="25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5"/>
      <c r="P3510" s="27"/>
      <c r="Q3510" s="27"/>
      <c r="R3510" s="27"/>
      <c r="S3510" s="27"/>
      <c r="T3510" s="27"/>
      <c r="U3510" s="27"/>
      <c r="V3510" s="27"/>
      <c r="W3510" s="27"/>
      <c r="X3510" s="31"/>
      <c r="Y3510" s="31"/>
      <c r="Z3510" s="27"/>
      <c r="AA3510" s="27"/>
      <c r="AB3510" s="27"/>
    </row>
    <row r="3511" spans="1:28" x14ac:dyDescent="0.35">
      <c r="A3511" s="25"/>
      <c r="B3511" s="25"/>
      <c r="C3511" s="16"/>
      <c r="D3511" s="25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5"/>
      <c r="P3511" s="27"/>
      <c r="Q3511" s="27"/>
      <c r="R3511" s="27"/>
      <c r="S3511" s="27"/>
      <c r="T3511" s="27"/>
      <c r="U3511" s="27"/>
      <c r="V3511" s="27"/>
      <c r="W3511" s="27"/>
      <c r="X3511" s="31"/>
      <c r="Y3511" s="31"/>
      <c r="Z3511" s="27"/>
      <c r="AA3511" s="27"/>
      <c r="AB3511" s="27"/>
    </row>
    <row r="3512" spans="1:28" x14ac:dyDescent="0.35">
      <c r="A3512" s="25"/>
      <c r="B3512" s="25"/>
      <c r="C3512" s="16"/>
      <c r="D3512" s="25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5"/>
      <c r="P3512" s="27"/>
      <c r="Q3512" s="27"/>
      <c r="R3512" s="27"/>
      <c r="S3512" s="27"/>
      <c r="T3512" s="27"/>
      <c r="U3512" s="27"/>
      <c r="V3512" s="27"/>
      <c r="W3512" s="27"/>
      <c r="X3512" s="31"/>
      <c r="Y3512" s="31"/>
      <c r="Z3512" s="27"/>
      <c r="AA3512" s="27"/>
      <c r="AB3512" s="27"/>
    </row>
    <row r="3513" spans="1:28" x14ac:dyDescent="0.35">
      <c r="A3513" s="25"/>
      <c r="B3513" s="25"/>
      <c r="C3513" s="16"/>
      <c r="D3513" s="25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5"/>
      <c r="P3513" s="27"/>
      <c r="Q3513" s="27"/>
      <c r="R3513" s="27"/>
      <c r="S3513" s="27"/>
      <c r="T3513" s="27"/>
      <c r="U3513" s="27"/>
      <c r="V3513" s="27"/>
      <c r="W3513" s="27"/>
      <c r="X3513" s="31"/>
      <c r="Y3513" s="31"/>
      <c r="Z3513" s="27"/>
      <c r="AA3513" s="27"/>
      <c r="AB3513" s="27"/>
    </row>
    <row r="3514" spans="1:28" x14ac:dyDescent="0.35">
      <c r="A3514" s="25"/>
      <c r="B3514" s="25"/>
      <c r="C3514" s="16"/>
      <c r="D3514" s="25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5"/>
      <c r="P3514" s="27"/>
      <c r="Q3514" s="27"/>
      <c r="R3514" s="27"/>
      <c r="S3514" s="27"/>
      <c r="T3514" s="27"/>
      <c r="U3514" s="27"/>
      <c r="V3514" s="27"/>
      <c r="W3514" s="27"/>
      <c r="X3514" s="31"/>
      <c r="Y3514" s="31"/>
      <c r="Z3514" s="27"/>
      <c r="AA3514" s="27"/>
      <c r="AB3514" s="27"/>
    </row>
    <row r="3515" spans="1:28" x14ac:dyDescent="0.35">
      <c r="A3515" s="25"/>
      <c r="B3515" s="25"/>
      <c r="C3515" s="16"/>
      <c r="D3515" s="25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5"/>
      <c r="P3515" s="27"/>
      <c r="Q3515" s="27"/>
      <c r="R3515" s="27"/>
      <c r="S3515" s="27"/>
      <c r="T3515" s="27"/>
      <c r="U3515" s="27"/>
      <c r="V3515" s="27"/>
      <c r="W3515" s="27"/>
      <c r="X3515" s="31"/>
      <c r="Y3515" s="31"/>
      <c r="Z3515" s="27"/>
      <c r="AA3515" s="27"/>
      <c r="AB3515" s="27"/>
    </row>
    <row r="3516" spans="1:28" x14ac:dyDescent="0.35">
      <c r="A3516" s="25"/>
      <c r="B3516" s="25"/>
      <c r="C3516" s="16"/>
      <c r="D3516" s="25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5"/>
      <c r="P3516" s="27"/>
      <c r="Q3516" s="27"/>
      <c r="R3516" s="27"/>
      <c r="S3516" s="27"/>
      <c r="T3516" s="27"/>
      <c r="U3516" s="27"/>
      <c r="V3516" s="27"/>
      <c r="W3516" s="27"/>
      <c r="X3516" s="31"/>
      <c r="Y3516" s="31"/>
      <c r="Z3516" s="27"/>
      <c r="AA3516" s="27"/>
      <c r="AB3516" s="27"/>
    </row>
    <row r="3517" spans="1:28" x14ac:dyDescent="0.35">
      <c r="A3517" s="25"/>
      <c r="B3517" s="25"/>
      <c r="C3517" s="16"/>
      <c r="D3517" s="25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5"/>
      <c r="P3517" s="27"/>
      <c r="Q3517" s="27"/>
      <c r="R3517" s="27"/>
      <c r="S3517" s="27"/>
      <c r="T3517" s="27"/>
      <c r="U3517" s="27"/>
      <c r="V3517" s="27"/>
      <c r="W3517" s="27"/>
      <c r="X3517" s="31"/>
      <c r="Y3517" s="31"/>
      <c r="Z3517" s="27"/>
      <c r="AA3517" s="27"/>
      <c r="AB3517" s="27"/>
    </row>
    <row r="3518" spans="1:28" x14ac:dyDescent="0.35">
      <c r="A3518" s="25"/>
      <c r="B3518" s="25"/>
      <c r="C3518" s="16"/>
      <c r="D3518" s="25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5"/>
      <c r="P3518" s="27"/>
      <c r="Q3518" s="27"/>
      <c r="R3518" s="27"/>
      <c r="S3518" s="27"/>
      <c r="T3518" s="27"/>
      <c r="U3518" s="27"/>
      <c r="V3518" s="27"/>
      <c r="W3518" s="27"/>
      <c r="X3518" s="31"/>
      <c r="Y3518" s="31"/>
      <c r="Z3518" s="27"/>
      <c r="AA3518" s="27"/>
      <c r="AB3518" s="27"/>
    </row>
    <row r="3519" spans="1:28" x14ac:dyDescent="0.35">
      <c r="A3519" s="25"/>
      <c r="B3519" s="25"/>
      <c r="C3519" s="16"/>
      <c r="D3519" s="25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5"/>
      <c r="P3519" s="27"/>
      <c r="Q3519" s="27"/>
      <c r="R3519" s="27"/>
      <c r="S3519" s="27"/>
      <c r="T3519" s="27"/>
      <c r="U3519" s="27"/>
      <c r="V3519" s="27"/>
      <c r="W3519" s="27"/>
      <c r="X3519" s="31"/>
      <c r="Y3519" s="31"/>
      <c r="Z3519" s="27"/>
      <c r="AA3519" s="27"/>
      <c r="AB3519" s="27"/>
    </row>
    <row r="3520" spans="1:28" x14ac:dyDescent="0.35">
      <c r="A3520" s="25"/>
      <c r="B3520" s="25"/>
      <c r="C3520" s="16"/>
      <c r="D3520" s="25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5"/>
      <c r="P3520" s="27"/>
      <c r="Q3520" s="27"/>
      <c r="R3520" s="27"/>
      <c r="S3520" s="27"/>
      <c r="T3520" s="27"/>
      <c r="U3520" s="27"/>
      <c r="V3520" s="27"/>
      <c r="W3520" s="27"/>
      <c r="X3520" s="31"/>
      <c r="Y3520" s="31"/>
      <c r="Z3520" s="27"/>
      <c r="AA3520" s="27"/>
      <c r="AB3520" s="27"/>
    </row>
    <row r="3521" spans="1:28" x14ac:dyDescent="0.35">
      <c r="A3521" s="25"/>
      <c r="B3521" s="25"/>
      <c r="C3521" s="16"/>
      <c r="D3521" s="25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5"/>
      <c r="P3521" s="27"/>
      <c r="Q3521" s="27"/>
      <c r="R3521" s="27"/>
      <c r="S3521" s="27"/>
      <c r="T3521" s="27"/>
      <c r="U3521" s="27"/>
      <c r="V3521" s="27"/>
      <c r="W3521" s="27"/>
      <c r="X3521" s="31"/>
      <c r="Y3521" s="31"/>
      <c r="Z3521" s="27"/>
      <c r="AA3521" s="27"/>
      <c r="AB3521" s="27"/>
    </row>
    <row r="3522" spans="1:28" x14ac:dyDescent="0.35">
      <c r="A3522" s="25"/>
      <c r="B3522" s="25"/>
      <c r="C3522" s="16"/>
      <c r="D3522" s="25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5"/>
      <c r="P3522" s="27"/>
      <c r="Q3522" s="27"/>
      <c r="R3522" s="27"/>
      <c r="S3522" s="27"/>
      <c r="T3522" s="27"/>
      <c r="U3522" s="27"/>
      <c r="V3522" s="27"/>
      <c r="W3522" s="27"/>
      <c r="X3522" s="31"/>
      <c r="Y3522" s="31"/>
      <c r="Z3522" s="27"/>
      <c r="AA3522" s="27"/>
      <c r="AB3522" s="27"/>
    </row>
    <row r="3523" spans="1:28" x14ac:dyDescent="0.35">
      <c r="A3523" s="25"/>
      <c r="B3523" s="25"/>
      <c r="C3523" s="16"/>
      <c r="D3523" s="25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5"/>
      <c r="P3523" s="27"/>
      <c r="Q3523" s="27"/>
      <c r="R3523" s="27"/>
      <c r="S3523" s="27"/>
      <c r="T3523" s="27"/>
      <c r="U3523" s="27"/>
      <c r="V3523" s="27"/>
      <c r="W3523" s="27"/>
      <c r="X3523" s="31"/>
      <c r="Y3523" s="31"/>
      <c r="Z3523" s="27"/>
      <c r="AA3523" s="27"/>
      <c r="AB3523" s="27"/>
    </row>
    <row r="3524" spans="1:28" x14ac:dyDescent="0.35">
      <c r="A3524" s="25"/>
      <c r="B3524" s="25"/>
      <c r="C3524" s="16"/>
      <c r="D3524" s="25"/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5"/>
      <c r="P3524" s="27"/>
      <c r="Q3524" s="27"/>
      <c r="R3524" s="27"/>
      <c r="S3524" s="27"/>
      <c r="T3524" s="27"/>
      <c r="U3524" s="27"/>
      <c r="V3524" s="27"/>
      <c r="W3524" s="27"/>
      <c r="X3524" s="31"/>
      <c r="Y3524" s="31"/>
      <c r="Z3524" s="27"/>
      <c r="AA3524" s="27"/>
      <c r="AB3524" s="27"/>
    </row>
    <row r="3525" spans="1:28" x14ac:dyDescent="0.35">
      <c r="A3525" s="25"/>
      <c r="B3525" s="25"/>
      <c r="C3525" s="16"/>
      <c r="D3525" s="25"/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5"/>
      <c r="P3525" s="27"/>
      <c r="Q3525" s="27"/>
      <c r="R3525" s="27"/>
      <c r="S3525" s="27"/>
      <c r="T3525" s="27"/>
      <c r="U3525" s="27"/>
      <c r="V3525" s="27"/>
      <c r="W3525" s="27"/>
      <c r="X3525" s="31"/>
      <c r="Y3525" s="31"/>
      <c r="Z3525" s="27"/>
      <c r="AA3525" s="27"/>
      <c r="AB3525" s="27"/>
    </row>
    <row r="3526" spans="1:28" x14ac:dyDescent="0.35">
      <c r="A3526" s="25"/>
      <c r="B3526" s="25"/>
      <c r="C3526" s="16"/>
      <c r="D3526" s="25"/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5"/>
      <c r="P3526" s="27"/>
      <c r="Q3526" s="27"/>
      <c r="R3526" s="27"/>
      <c r="S3526" s="27"/>
      <c r="T3526" s="27"/>
      <c r="U3526" s="27"/>
      <c r="V3526" s="27"/>
      <c r="W3526" s="27"/>
      <c r="X3526" s="31"/>
      <c r="Y3526" s="31"/>
      <c r="Z3526" s="27"/>
      <c r="AA3526" s="27"/>
      <c r="AB3526" s="27"/>
    </row>
    <row r="3527" spans="1:28" x14ac:dyDescent="0.35">
      <c r="A3527" s="25"/>
      <c r="B3527" s="25"/>
      <c r="C3527" s="16"/>
      <c r="D3527" s="25"/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5"/>
      <c r="P3527" s="27"/>
      <c r="Q3527" s="27"/>
      <c r="R3527" s="27"/>
      <c r="S3527" s="27"/>
      <c r="T3527" s="27"/>
      <c r="U3527" s="27"/>
      <c r="V3527" s="27"/>
      <c r="W3527" s="27"/>
      <c r="X3527" s="31"/>
      <c r="Y3527" s="31"/>
      <c r="Z3527" s="27"/>
      <c r="AA3527" s="27"/>
      <c r="AB3527" s="27"/>
    </row>
    <row r="3528" spans="1:28" x14ac:dyDescent="0.35">
      <c r="A3528" s="25"/>
      <c r="B3528" s="25"/>
      <c r="C3528" s="16"/>
      <c r="D3528" s="25"/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5"/>
      <c r="P3528" s="27"/>
      <c r="Q3528" s="27"/>
      <c r="R3528" s="27"/>
      <c r="S3528" s="27"/>
      <c r="T3528" s="27"/>
      <c r="U3528" s="27"/>
      <c r="V3528" s="27"/>
      <c r="W3528" s="27"/>
      <c r="X3528" s="31"/>
      <c r="Y3528" s="31"/>
      <c r="Z3528" s="27"/>
      <c r="AA3528" s="27"/>
      <c r="AB3528" s="27"/>
    </row>
    <row r="3529" spans="1:28" x14ac:dyDescent="0.35">
      <c r="A3529" s="25"/>
      <c r="B3529" s="25"/>
      <c r="C3529" s="16"/>
      <c r="D3529" s="25"/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5"/>
      <c r="P3529" s="27"/>
      <c r="Q3529" s="27"/>
      <c r="R3529" s="27"/>
      <c r="S3529" s="27"/>
      <c r="T3529" s="27"/>
      <c r="U3529" s="27"/>
      <c r="V3529" s="27"/>
      <c r="W3529" s="27"/>
      <c r="X3529" s="31"/>
      <c r="Y3529" s="31"/>
      <c r="Z3529" s="27"/>
      <c r="AA3529" s="27"/>
      <c r="AB3529" s="27"/>
    </row>
    <row r="3530" spans="1:28" x14ac:dyDescent="0.35">
      <c r="A3530" s="25"/>
      <c r="B3530" s="25"/>
      <c r="C3530" s="16"/>
      <c r="D3530" s="25"/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5"/>
      <c r="P3530" s="27"/>
      <c r="Q3530" s="27"/>
      <c r="R3530" s="27"/>
      <c r="S3530" s="27"/>
      <c r="T3530" s="27"/>
      <c r="U3530" s="27"/>
      <c r="V3530" s="27"/>
      <c r="W3530" s="27"/>
      <c r="X3530" s="31"/>
      <c r="Y3530" s="31"/>
      <c r="Z3530" s="27"/>
      <c r="AA3530" s="27"/>
      <c r="AB3530" s="27"/>
    </row>
    <row r="3531" spans="1:28" x14ac:dyDescent="0.35">
      <c r="A3531" s="25"/>
      <c r="B3531" s="25"/>
      <c r="C3531" s="16"/>
      <c r="D3531" s="25"/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5"/>
      <c r="P3531" s="27"/>
      <c r="Q3531" s="27"/>
      <c r="R3531" s="27"/>
      <c r="S3531" s="27"/>
      <c r="T3531" s="27"/>
      <c r="U3531" s="27"/>
      <c r="V3531" s="27"/>
      <c r="W3531" s="27"/>
      <c r="X3531" s="31"/>
      <c r="Y3531" s="31"/>
      <c r="Z3531" s="27"/>
      <c r="AA3531" s="27"/>
      <c r="AB3531" s="27"/>
    </row>
    <row r="3532" spans="1:28" x14ac:dyDescent="0.35">
      <c r="A3532" s="25"/>
      <c r="B3532" s="25"/>
      <c r="C3532" s="16"/>
      <c r="D3532" s="25"/>
      <c r="E3532" s="7"/>
      <c r="F3532" s="7"/>
      <c r="G3532" s="7"/>
      <c r="H3532" s="7"/>
      <c r="I3532" s="7"/>
      <c r="J3532" s="7"/>
      <c r="K3532" s="7"/>
      <c r="L3532" s="7"/>
      <c r="M3532" s="7"/>
      <c r="N3532" s="7"/>
      <c r="O3532" s="5"/>
      <c r="P3532" s="27"/>
      <c r="Q3532" s="27"/>
      <c r="R3532" s="27"/>
      <c r="S3532" s="27"/>
      <c r="T3532" s="27"/>
      <c r="U3532" s="27"/>
      <c r="V3532" s="27"/>
      <c r="W3532" s="27"/>
      <c r="X3532" s="31"/>
      <c r="Y3532" s="31"/>
      <c r="Z3532" s="27"/>
      <c r="AA3532" s="27"/>
      <c r="AB3532" s="27"/>
    </row>
    <row r="3533" spans="1:28" ht="15" thickBot="1" x14ac:dyDescent="0.4">
      <c r="A3533" s="21"/>
      <c r="B3533" s="21"/>
      <c r="C3533" s="17"/>
      <c r="D3533" s="21"/>
      <c r="E3533" s="10"/>
      <c r="F3533" s="10"/>
      <c r="G3533" s="10"/>
      <c r="H3533" s="10"/>
      <c r="I3533" s="10"/>
      <c r="J3533" s="10"/>
      <c r="K3533" s="10"/>
      <c r="L3533" s="10"/>
      <c r="M3533" s="10"/>
      <c r="N3533" s="7"/>
      <c r="O3533" s="9"/>
      <c r="P3533" s="44"/>
      <c r="Q3533" s="44"/>
      <c r="R3533" s="44"/>
      <c r="S3533" s="44"/>
      <c r="T3533" s="44"/>
      <c r="U3533" s="44"/>
      <c r="V3533" s="44"/>
      <c r="W3533" s="44"/>
      <c r="X3533" s="45"/>
      <c r="Y3533" s="45"/>
      <c r="Z3533" s="27"/>
      <c r="AA3533" s="27"/>
      <c r="AB3533" s="27"/>
    </row>
    <row r="3534" spans="1:28" x14ac:dyDescent="0.35">
      <c r="O3534" s="25"/>
      <c r="P3534" s="7"/>
      <c r="Q3534" s="7"/>
      <c r="R3534" s="7"/>
      <c r="S3534" s="7"/>
      <c r="T3534" s="7"/>
      <c r="U3534" s="7"/>
      <c r="V3534" s="7"/>
      <c r="W3534" s="7"/>
      <c r="X3534" s="7"/>
      <c r="Y3534" s="8"/>
      <c r="Z3534" s="7"/>
      <c r="AA3534" s="7"/>
      <c r="AB3534" s="7"/>
    </row>
    <row r="3535" spans="1:28" ht="15" thickBot="1" x14ac:dyDescent="0.4">
      <c r="O3535" s="21"/>
      <c r="P3535" s="10"/>
      <c r="Q3535" s="10"/>
      <c r="R3535" s="10"/>
      <c r="S3535" s="10"/>
      <c r="T3535" s="10"/>
      <c r="U3535" s="10"/>
      <c r="V3535" s="10"/>
      <c r="W3535" s="10"/>
      <c r="X3535" s="10"/>
      <c r="Y3535" s="11"/>
      <c r="Z3535" s="7"/>
      <c r="AA3535" s="7"/>
      <c r="AB3535" s="7"/>
    </row>
  </sheetData>
  <mergeCells count="2">
    <mergeCell ref="AT14:AU14"/>
    <mergeCell ref="AV14:BE1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Minimum variance</vt:lpstr>
      <vt:lpstr>Constant mix</vt:lpstr>
      <vt:lpstr>Volatilite Portfeuille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2018-05-01T12:07:59Z</dcterms:modified>
</cp:coreProperties>
</file>